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K:\FOPPE + FOPPE\Werbung FOPPE ZUBEHÖR\FOPPE Systemzubehör\NEUE Preisliste 2025 mit Preisstand 31.12.2024\"/>
    </mc:Choice>
  </mc:AlternateContent>
  <bookViews>
    <workbookView xWindow="0" yWindow="0" windowWidth="23040" windowHeight="2964" tabRatio="859"/>
  </bookViews>
  <sheets>
    <sheet name="Artikelübersicht" sheetId="28" r:id="rId1"/>
    <sheet name="Fertigung " sheetId="19" r:id="rId2"/>
    <sheet name="Montage" sheetId="20" r:id="rId3"/>
    <sheet name="Verglasen" sheetId="26" r:id="rId4"/>
    <sheet name="Abdichten" sheetId="25" r:id="rId5"/>
    <sheet name="Platten+Zuschnitte" sheetId="21" r:id="rId6"/>
    <sheet name="Konstruktionsteile" sheetId="22" r:id="rId7"/>
    <sheet name="Transport" sheetId="23" r:id="rId8"/>
    <sheet name="Schüco Artikel" sheetId="18" r:id="rId9"/>
    <sheet name="Heroal Artikel" sheetId="27" r:id="rId10"/>
    <sheet name="Kawneer Artikel" sheetId="29" r:id="rId11"/>
  </sheets>
  <definedNames>
    <definedName name="_DRU1197_1" localSheetId="4">Abdichten!#REF!</definedName>
    <definedName name="_DRU1197_1" localSheetId="0">Artikelübersicht!#REF!</definedName>
    <definedName name="_DRU1197_1" localSheetId="1">'Fertigung '!#REF!</definedName>
    <definedName name="_DRU1197_1" localSheetId="6">Konstruktionsteile!#REF!</definedName>
    <definedName name="_DRU1197_1" localSheetId="2">Montage!#REF!</definedName>
    <definedName name="_DRU1197_1" localSheetId="5">'Platten+Zuschnitte'!#REF!</definedName>
    <definedName name="_DRU1197_1" localSheetId="7">Transport!#REF!</definedName>
    <definedName name="_DRU1197_1" localSheetId="3">Verglasen!#REF!</definedName>
    <definedName name="_xlnm._FilterDatabase" localSheetId="4" hidden="1">Abdichten!$N$12:$O$187</definedName>
    <definedName name="_xlnm._FilterDatabase" localSheetId="0" hidden="1">Artikelübersicht!$N$12:$O$1306</definedName>
    <definedName name="_xlnm._FilterDatabase" localSheetId="1" hidden="1">'Fertigung '!$N$12:$O$381</definedName>
    <definedName name="_xlnm._FilterDatabase" localSheetId="9" hidden="1">'Heroal Artikel'!$P$13:$R$301</definedName>
    <definedName name="_xlnm._FilterDatabase" localSheetId="10" hidden="1">'Kawneer Artikel'!$N$13:$O$13</definedName>
    <definedName name="_xlnm._FilterDatabase" localSheetId="6" hidden="1">Konstruktionsteile!$N$12:$O$12</definedName>
    <definedName name="_xlnm._FilterDatabase" localSheetId="2" hidden="1">Montage!$N$12:$O$419</definedName>
    <definedName name="_xlnm._FilterDatabase" localSheetId="5" hidden="1">'Platten+Zuschnitte'!$N$12:$O$12</definedName>
    <definedName name="_xlnm._FilterDatabase" localSheetId="8" hidden="1">'Schüco Artikel'!$V$12:$W$768</definedName>
    <definedName name="_xlnm._FilterDatabase" localSheetId="7" hidden="1">Transport!$N$12:$O$12</definedName>
    <definedName name="_xlnm._FilterDatabase" localSheetId="3" hidden="1">Verglasen!$N$12:$O$244</definedName>
    <definedName name="_xlnm.Print_Area" localSheetId="4">Abdichten!$A$1:$O$199</definedName>
    <definedName name="_xlnm.Print_Area" localSheetId="0">Artikelübersicht!$A$1:$O$1306</definedName>
    <definedName name="_xlnm.Print_Area" localSheetId="1">'Fertigung '!$A$1:$O$381</definedName>
    <definedName name="_xlnm.Print_Area" localSheetId="9">'Heroal Artikel'!$A$1:$R$304</definedName>
    <definedName name="_xlnm.Print_Area" localSheetId="10">'Kawneer Artikel'!$A$1:$O$90</definedName>
    <definedName name="_xlnm.Print_Area" localSheetId="6">Konstruktionsteile!$A$1:$O$198</definedName>
    <definedName name="_xlnm.Print_Area" localSheetId="2">Montage!$A$1:$O$419</definedName>
    <definedName name="_xlnm.Print_Area" localSheetId="5">'Platten+Zuschnitte'!$A$1:$O$1854</definedName>
    <definedName name="_xlnm.Print_Area" localSheetId="8">'Schüco Artikel'!$A$1:$W$771</definedName>
    <definedName name="_xlnm.Print_Area" localSheetId="7">Transport!$A$1:$O$38</definedName>
    <definedName name="_xlnm.Print_Area" localSheetId="3">Verglasen!$A$1:$O$246</definedName>
    <definedName name="_xlnm.Print_Titles" localSheetId="4">Abdichten!$1:$12</definedName>
    <definedName name="_xlnm.Print_Titles" localSheetId="0">Artikelübersicht!$1:$12</definedName>
    <definedName name="_xlnm.Print_Titles" localSheetId="1">'Fertigung '!$1:$12</definedName>
    <definedName name="_xlnm.Print_Titles" localSheetId="9">'Heroal Artikel'!$1:$13</definedName>
    <definedName name="_xlnm.Print_Titles" localSheetId="10">'Kawneer Artikel'!$13:$13</definedName>
    <definedName name="_xlnm.Print_Titles" localSheetId="6">Konstruktionsteile!$1:$12</definedName>
    <definedName name="_xlnm.Print_Titles" localSheetId="2">Montage!$1:$12</definedName>
    <definedName name="_xlnm.Print_Titles" localSheetId="5">'Platten+Zuschnitte'!$1:$12</definedName>
    <definedName name="_xlnm.Print_Titles" localSheetId="8">'Schüco Artikel'!$1:$12</definedName>
    <definedName name="_xlnm.Print_Titles" localSheetId="3">Verglasen!$1:$12</definedName>
    <definedName name="Z_6E132C8D_E159_4EF3_99E9_B453EDD1D633_.wvu.FilterData" localSheetId="9" hidden="1">'Heroal Artikel'!$A$14:$O$302</definedName>
    <definedName name="Z_6E132C8D_E159_4EF3_99E9_B453EDD1D633_.wvu.PrintArea" localSheetId="9" hidden="1">'Heroal Artikel'!$A$1:$N$13</definedName>
    <definedName name="Z_6E132C8D_E159_4EF3_99E9_B453EDD1D633_.wvu.PrintTitles" localSheetId="9" hidden="1">'Heroal Artikel'!$13:$13</definedName>
    <definedName name="Z_6E132C8D_E159_4EF3_99E9_B453EDD1D633_.wvu.Rows" localSheetId="9" hidden="1">'Heroal Artikel'!#REF!</definedName>
    <definedName name="Z_6F22DE72_377F_4689_90FF_33D47C9246A5_.wvu.FilterData" localSheetId="9" hidden="1">'Heroal Artikel'!$A$14:$O$302</definedName>
    <definedName name="Z_6F22DE72_377F_4689_90FF_33D47C9246A5_.wvu.PrintArea" localSheetId="9" hidden="1">'Heroal Artikel'!$A$1:$N$13</definedName>
    <definedName name="Z_6F22DE72_377F_4689_90FF_33D47C9246A5_.wvu.PrintTitles" localSheetId="9" hidden="1">'Heroal Artikel'!$13:$13</definedName>
    <definedName name="Z_6F22DE72_377F_4689_90FF_33D47C9246A5_.wvu.Rows" localSheetId="9" hidden="1">'Heroal Artikel'!#REF!</definedName>
    <definedName name="Z_D6A5A27A_840D_411F_BAE9_CC1DCE6B91DA_.wvu.FilterData" localSheetId="4" hidden="1">Abdichten!#REF!</definedName>
    <definedName name="Z_D6A5A27A_840D_411F_BAE9_CC1DCE6B91DA_.wvu.FilterData" localSheetId="0" hidden="1">Artikelübersicht!#REF!</definedName>
    <definedName name="Z_D6A5A27A_840D_411F_BAE9_CC1DCE6B91DA_.wvu.FilterData" localSheetId="1" hidden="1">'Fertigung '!#REF!</definedName>
    <definedName name="Z_D6A5A27A_840D_411F_BAE9_CC1DCE6B91DA_.wvu.FilterData" localSheetId="9" hidden="1">'Heroal Artikel'!#REF!</definedName>
    <definedName name="Z_D6A5A27A_840D_411F_BAE9_CC1DCE6B91DA_.wvu.FilterData" localSheetId="6" hidden="1">Konstruktionsteile!#REF!</definedName>
    <definedName name="Z_D6A5A27A_840D_411F_BAE9_CC1DCE6B91DA_.wvu.FilterData" localSheetId="2" hidden="1">Montage!#REF!</definedName>
    <definedName name="Z_D6A5A27A_840D_411F_BAE9_CC1DCE6B91DA_.wvu.FilterData" localSheetId="5" hidden="1">'Platten+Zuschnitte'!#REF!</definedName>
    <definedName name="Z_D6A5A27A_840D_411F_BAE9_CC1DCE6B91DA_.wvu.FilterData" localSheetId="7" hidden="1">Transport!#REF!</definedName>
    <definedName name="Z_D6A5A27A_840D_411F_BAE9_CC1DCE6B91DA_.wvu.FilterData" localSheetId="3" hidden="1">Verglasen!#REF!</definedName>
    <definedName name="Z_D6A5A27A_840D_411F_BAE9_CC1DCE6B91DA_.wvu.PrintArea" localSheetId="4" hidden="1">Abdichten!#REF!</definedName>
    <definedName name="Z_D6A5A27A_840D_411F_BAE9_CC1DCE6B91DA_.wvu.PrintArea" localSheetId="0" hidden="1">Artikelübersicht!#REF!</definedName>
    <definedName name="Z_D6A5A27A_840D_411F_BAE9_CC1DCE6B91DA_.wvu.PrintArea" localSheetId="1" hidden="1">'Fertigung '!#REF!</definedName>
    <definedName name="Z_D6A5A27A_840D_411F_BAE9_CC1DCE6B91DA_.wvu.PrintArea" localSheetId="9" hidden="1">'Heroal Artikel'!$A$1:$M$13</definedName>
    <definedName name="Z_D6A5A27A_840D_411F_BAE9_CC1DCE6B91DA_.wvu.PrintArea" localSheetId="6" hidden="1">Konstruktionsteile!#REF!</definedName>
    <definedName name="Z_D6A5A27A_840D_411F_BAE9_CC1DCE6B91DA_.wvu.PrintArea" localSheetId="2" hidden="1">Montage!#REF!</definedName>
    <definedName name="Z_D6A5A27A_840D_411F_BAE9_CC1DCE6B91DA_.wvu.PrintArea" localSheetId="5" hidden="1">'Platten+Zuschnitte'!#REF!</definedName>
    <definedName name="Z_D6A5A27A_840D_411F_BAE9_CC1DCE6B91DA_.wvu.PrintArea" localSheetId="7" hidden="1">Transport!#REF!</definedName>
    <definedName name="Z_D6A5A27A_840D_411F_BAE9_CC1DCE6B91DA_.wvu.PrintArea" localSheetId="3" hidden="1">Verglasen!#REF!</definedName>
    <definedName name="Z_D6A5A27A_840D_411F_BAE9_CC1DCE6B91DA_.wvu.PrintTitles" localSheetId="4" hidden="1">Abdichten!#REF!</definedName>
    <definedName name="Z_D6A5A27A_840D_411F_BAE9_CC1DCE6B91DA_.wvu.PrintTitles" localSheetId="0" hidden="1">Artikelübersicht!#REF!</definedName>
    <definedName name="Z_D6A5A27A_840D_411F_BAE9_CC1DCE6B91DA_.wvu.PrintTitles" localSheetId="1" hidden="1">'Fertigung '!#REF!</definedName>
    <definedName name="Z_D6A5A27A_840D_411F_BAE9_CC1DCE6B91DA_.wvu.PrintTitles" localSheetId="9" hidden="1">'Heroal Artikel'!$1:$13</definedName>
    <definedName name="Z_D6A5A27A_840D_411F_BAE9_CC1DCE6B91DA_.wvu.PrintTitles" localSheetId="6" hidden="1">Konstruktionsteile!#REF!</definedName>
    <definedName name="Z_D6A5A27A_840D_411F_BAE9_CC1DCE6B91DA_.wvu.PrintTitles" localSheetId="2" hidden="1">Montage!#REF!</definedName>
    <definedName name="Z_D6A5A27A_840D_411F_BAE9_CC1DCE6B91DA_.wvu.PrintTitles" localSheetId="5" hidden="1">'Platten+Zuschnitte'!#REF!</definedName>
    <definedName name="Z_D6A5A27A_840D_411F_BAE9_CC1DCE6B91DA_.wvu.PrintTitles" localSheetId="7" hidden="1">Transport!#REF!</definedName>
    <definedName name="Z_D6A5A27A_840D_411F_BAE9_CC1DCE6B91DA_.wvu.PrintTitles" localSheetId="3" hidden="1">Verglasen!#REF!</definedName>
    <definedName name="Z_F3B6CF11_92A3_4EA4_83C8_26B28E418831_.wvu.FilterData" localSheetId="4" hidden="1">Abdichten!#REF!</definedName>
    <definedName name="Z_F3B6CF11_92A3_4EA4_83C8_26B28E418831_.wvu.FilterData" localSheetId="0" hidden="1">Artikelübersicht!#REF!</definedName>
    <definedName name="Z_F3B6CF11_92A3_4EA4_83C8_26B28E418831_.wvu.FilterData" localSheetId="1" hidden="1">'Fertigung '!#REF!</definedName>
    <definedName name="Z_F3B6CF11_92A3_4EA4_83C8_26B28E418831_.wvu.FilterData" localSheetId="9" hidden="1">'Heroal Artikel'!#REF!</definedName>
    <definedName name="Z_F3B6CF11_92A3_4EA4_83C8_26B28E418831_.wvu.FilterData" localSheetId="6" hidden="1">Konstruktionsteile!#REF!</definedName>
    <definedName name="Z_F3B6CF11_92A3_4EA4_83C8_26B28E418831_.wvu.FilterData" localSheetId="2" hidden="1">Montage!#REF!</definedName>
    <definedName name="Z_F3B6CF11_92A3_4EA4_83C8_26B28E418831_.wvu.FilterData" localSheetId="5" hidden="1">'Platten+Zuschnitte'!#REF!</definedName>
    <definedName name="Z_F3B6CF11_92A3_4EA4_83C8_26B28E418831_.wvu.FilterData" localSheetId="7" hidden="1">Transport!#REF!</definedName>
    <definedName name="Z_F3B6CF11_92A3_4EA4_83C8_26B28E418831_.wvu.FilterData" localSheetId="3" hidden="1">Verglasen!#REF!</definedName>
    <definedName name="Z_F3B6CF11_92A3_4EA4_83C8_26B28E418831_.wvu.PrintArea" localSheetId="4" hidden="1">Abdichten!#REF!</definedName>
    <definedName name="Z_F3B6CF11_92A3_4EA4_83C8_26B28E418831_.wvu.PrintArea" localSheetId="0" hidden="1">Artikelübersicht!#REF!</definedName>
    <definedName name="Z_F3B6CF11_92A3_4EA4_83C8_26B28E418831_.wvu.PrintArea" localSheetId="1" hidden="1">'Fertigung '!#REF!</definedName>
    <definedName name="Z_F3B6CF11_92A3_4EA4_83C8_26B28E418831_.wvu.PrintArea" localSheetId="9" hidden="1">'Heroal Artikel'!$A$1:$M$13</definedName>
    <definedName name="Z_F3B6CF11_92A3_4EA4_83C8_26B28E418831_.wvu.PrintArea" localSheetId="6" hidden="1">Konstruktionsteile!#REF!</definedName>
    <definedName name="Z_F3B6CF11_92A3_4EA4_83C8_26B28E418831_.wvu.PrintArea" localSheetId="2" hidden="1">Montage!#REF!</definedName>
    <definedName name="Z_F3B6CF11_92A3_4EA4_83C8_26B28E418831_.wvu.PrintArea" localSheetId="5" hidden="1">'Platten+Zuschnitte'!#REF!</definedName>
    <definedName name="Z_F3B6CF11_92A3_4EA4_83C8_26B28E418831_.wvu.PrintArea" localSheetId="7" hidden="1">Transport!#REF!</definedName>
    <definedName name="Z_F3B6CF11_92A3_4EA4_83C8_26B28E418831_.wvu.PrintArea" localSheetId="3" hidden="1">Verglasen!#REF!</definedName>
    <definedName name="Z_F3B6CF11_92A3_4EA4_83C8_26B28E418831_.wvu.PrintTitles" localSheetId="4" hidden="1">Abdichten!#REF!</definedName>
    <definedName name="Z_F3B6CF11_92A3_4EA4_83C8_26B28E418831_.wvu.PrintTitles" localSheetId="0" hidden="1">Artikelübersicht!#REF!</definedName>
    <definedName name="Z_F3B6CF11_92A3_4EA4_83C8_26B28E418831_.wvu.PrintTitles" localSheetId="1" hidden="1">'Fertigung '!#REF!</definedName>
    <definedName name="Z_F3B6CF11_92A3_4EA4_83C8_26B28E418831_.wvu.PrintTitles" localSheetId="9" hidden="1">'Heroal Artikel'!$1:$13</definedName>
    <definedName name="Z_F3B6CF11_92A3_4EA4_83C8_26B28E418831_.wvu.PrintTitles" localSheetId="6" hidden="1">Konstruktionsteile!#REF!</definedName>
    <definedName name="Z_F3B6CF11_92A3_4EA4_83C8_26B28E418831_.wvu.PrintTitles" localSheetId="2" hidden="1">Montage!#REF!</definedName>
    <definedName name="Z_F3B6CF11_92A3_4EA4_83C8_26B28E418831_.wvu.PrintTitles" localSheetId="5" hidden="1">'Platten+Zuschnitte'!#REF!</definedName>
    <definedName name="Z_F3B6CF11_92A3_4EA4_83C8_26B28E418831_.wvu.PrintTitles" localSheetId="7" hidden="1">Transport!#REF!</definedName>
    <definedName name="Z_F3B6CF11_92A3_4EA4_83C8_26B28E418831_.wvu.PrintTitles" localSheetId="3" hidden="1">Verglasen!#REF!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22" i="27" l="1"/>
  <c r="V574" i="18" l="1"/>
  <c r="V573" i="18"/>
  <c r="Q289" i="27" l="1"/>
  <c r="R1" i="27" l="1"/>
  <c r="Q2" i="27"/>
  <c r="Q3" i="27"/>
  <c r="Q4" i="27"/>
  <c r="Q5" i="27"/>
  <c r="Q6" i="27"/>
  <c r="P7" i="27"/>
  <c r="P8" i="27"/>
  <c r="P9" i="27"/>
  <c r="P10" i="27"/>
  <c r="Q14" i="27"/>
  <c r="Q15" i="27"/>
  <c r="Q16" i="27"/>
  <c r="Q17" i="27"/>
  <c r="Q18" i="27"/>
  <c r="Q19" i="27"/>
  <c r="Q20" i="27"/>
  <c r="Q21" i="27"/>
  <c r="Q22" i="27"/>
  <c r="Q23" i="27"/>
  <c r="Q24" i="27"/>
  <c r="Q25" i="27"/>
  <c r="Q26" i="27"/>
  <c r="Q27" i="27"/>
  <c r="Q28" i="27"/>
  <c r="Q29" i="27"/>
  <c r="Q30" i="27"/>
  <c r="Q31" i="27"/>
  <c r="M10" i="29" l="1"/>
  <c r="M9" i="29"/>
  <c r="M8" i="29"/>
  <c r="M7" i="29"/>
  <c r="N3" i="29"/>
  <c r="N4" i="29"/>
  <c r="N5" i="29"/>
  <c r="N6" i="29"/>
  <c r="N2" i="29"/>
  <c r="O1" i="29"/>
  <c r="U10" i="18"/>
  <c r="U9" i="18"/>
  <c r="W8" i="18"/>
  <c r="V8" i="18"/>
  <c r="U8" i="18"/>
  <c r="U7" i="18"/>
  <c r="V3" i="18"/>
  <c r="V4" i="18"/>
  <c r="V5" i="18"/>
  <c r="V6" i="18"/>
  <c r="V2" i="18"/>
  <c r="W1" i="18"/>
  <c r="N6" i="23"/>
  <c r="N5" i="23"/>
  <c r="N4" i="23"/>
  <c r="N3" i="23"/>
  <c r="N2" i="23"/>
  <c r="O1" i="23"/>
  <c r="N6" i="22"/>
  <c r="N5" i="22"/>
  <c r="N4" i="22"/>
  <c r="N3" i="22"/>
  <c r="N2" i="22"/>
  <c r="O1" i="22"/>
  <c r="N6" i="21"/>
  <c r="N5" i="21"/>
  <c r="N4" i="21"/>
  <c r="N3" i="21"/>
  <c r="N2" i="21"/>
  <c r="O1" i="21"/>
  <c r="N6" i="25"/>
  <c r="N5" i="25"/>
  <c r="N4" i="25"/>
  <c r="N3" i="25"/>
  <c r="N2" i="25"/>
  <c r="O1" i="25"/>
  <c r="N6" i="26"/>
  <c r="N5" i="26"/>
  <c r="N4" i="26"/>
  <c r="N3" i="26"/>
  <c r="N2" i="26"/>
  <c r="O1" i="26"/>
  <c r="O401" i="20"/>
  <c r="O402" i="20"/>
  <c r="O403" i="20"/>
  <c r="O404" i="20"/>
  <c r="O405" i="20"/>
  <c r="O406" i="20"/>
  <c r="O407" i="20"/>
  <c r="O408" i="20"/>
  <c r="O409" i="20"/>
  <c r="O410" i="20"/>
  <c r="O411" i="20"/>
  <c r="O412" i="20"/>
  <c r="O413" i="20"/>
  <c r="O414" i="20"/>
  <c r="O415" i="20"/>
  <c r="O416" i="20"/>
  <c r="O417" i="20"/>
  <c r="N6" i="20"/>
  <c r="N5" i="20"/>
  <c r="N4" i="20"/>
  <c r="N3" i="20"/>
  <c r="N2" i="20"/>
  <c r="O1" i="20"/>
  <c r="N3" i="19"/>
  <c r="N4" i="19"/>
  <c r="N5" i="19"/>
  <c r="N6" i="19"/>
  <c r="N2" i="19"/>
  <c r="O1" i="19"/>
  <c r="Q297" i="27" l="1"/>
  <c r="Q298" i="27"/>
  <c r="Q299" i="27"/>
  <c r="Q285" i="27"/>
  <c r="Q286" i="27"/>
  <c r="Q287" i="27"/>
  <c r="Q288" i="27"/>
  <c r="Q290" i="27"/>
  <c r="Q291" i="27"/>
  <c r="Q292" i="27"/>
  <c r="Q293" i="27"/>
  <c r="Q294" i="27"/>
  <c r="Q295" i="27"/>
  <c r="Q296" i="27"/>
  <c r="Q284" i="27"/>
  <c r="V523" i="18"/>
  <c r="V524" i="18"/>
  <c r="V525" i="18"/>
  <c r="V526" i="18"/>
  <c r="V527" i="18"/>
  <c r="V528" i="18"/>
  <c r="V529" i="18"/>
  <c r="V530" i="18"/>
  <c r="V531" i="18"/>
  <c r="V532" i="18"/>
  <c r="V533" i="18"/>
  <c r="V534" i="18"/>
  <c r="V535" i="18"/>
  <c r="V536" i="18"/>
  <c r="V537" i="18"/>
  <c r="V538" i="18"/>
  <c r="V539" i="18"/>
  <c r="V540" i="18"/>
  <c r="V541" i="18"/>
  <c r="V542" i="18"/>
  <c r="V543" i="18"/>
  <c r="V544" i="18"/>
  <c r="V545" i="18"/>
  <c r="V546" i="18"/>
  <c r="V547" i="18"/>
  <c r="V548" i="18"/>
  <c r="V549" i="18"/>
  <c r="V550" i="18"/>
  <c r="V551" i="18"/>
  <c r="V552" i="18"/>
  <c r="V553" i="18"/>
  <c r="V554" i="18"/>
  <c r="V555" i="18"/>
  <c r="V556" i="18"/>
  <c r="V558" i="18"/>
  <c r="V559" i="18"/>
  <c r="V566" i="18"/>
  <c r="V567" i="18"/>
  <c r="V571" i="18"/>
  <c r="V572" i="18"/>
  <c r="V575" i="18"/>
  <c r="V576" i="18"/>
  <c r="V609" i="18"/>
  <c r="V610" i="18"/>
  <c r="V611" i="18"/>
  <c r="V612" i="18"/>
  <c r="V613" i="18"/>
  <c r="V614" i="18"/>
  <c r="V615" i="18"/>
  <c r="V616" i="18"/>
  <c r="V617" i="18"/>
  <c r="V618" i="18"/>
  <c r="V619" i="18"/>
  <c r="V620" i="18"/>
  <c r="V621" i="18"/>
  <c r="V622" i="18"/>
  <c r="V25" i="18"/>
  <c r="V26" i="18"/>
  <c r="V27" i="18"/>
  <c r="V28" i="18"/>
  <c r="V29" i="18"/>
  <c r="V30" i="18"/>
  <c r="V214" i="18"/>
  <c r="N76" i="29"/>
  <c r="N15" i="29"/>
  <c r="N77" i="29"/>
  <c r="N16" i="29"/>
  <c r="N64" i="29"/>
  <c r="N65" i="29"/>
  <c r="N66" i="29"/>
  <c r="N70" i="29"/>
  <c r="N87" i="29"/>
  <c r="N17" i="29"/>
  <c r="N18" i="29"/>
  <c r="N19" i="29"/>
  <c r="N20" i="29"/>
  <c r="N40" i="29"/>
  <c r="N41" i="29"/>
  <c r="N82" i="29"/>
  <c r="N42" i="29"/>
  <c r="N43" i="29"/>
  <c r="N44" i="29"/>
  <c r="N45" i="29"/>
  <c r="N83" i="29"/>
  <c r="N71" i="29"/>
  <c r="N21" i="29"/>
  <c r="N22" i="29"/>
  <c r="N23" i="29"/>
  <c r="N24" i="29"/>
  <c r="N25" i="29"/>
  <c r="N46" i="29"/>
  <c r="N47" i="29"/>
  <c r="N84" i="29"/>
  <c r="N48" i="29"/>
  <c r="N49" i="29"/>
  <c r="N50" i="29"/>
  <c r="N51" i="29"/>
  <c r="N85" i="29"/>
  <c r="N52" i="29"/>
  <c r="N53" i="29"/>
  <c r="N67" i="29"/>
  <c r="N68" i="29"/>
  <c r="N69" i="29"/>
  <c r="N26" i="29"/>
  <c r="N27" i="29"/>
  <c r="N78" i="29"/>
  <c r="N28" i="29"/>
  <c r="N79" i="29"/>
  <c r="N29" i="29"/>
  <c r="N54" i="29"/>
  <c r="N55" i="29"/>
  <c r="N56" i="29"/>
  <c r="N57" i="29"/>
  <c r="N58" i="29"/>
  <c r="N59" i="29"/>
  <c r="N60" i="29"/>
  <c r="N61" i="29"/>
  <c r="N62" i="29"/>
  <c r="N30" i="29"/>
  <c r="N31" i="29"/>
  <c r="N32" i="29"/>
  <c r="N80" i="29"/>
  <c r="N33" i="29"/>
  <c r="N34" i="29"/>
  <c r="N35" i="29"/>
  <c r="N36" i="29"/>
  <c r="N37" i="29"/>
  <c r="N81" i="29"/>
  <c r="N38" i="29"/>
  <c r="N63" i="29"/>
  <c r="N86" i="29"/>
  <c r="N39" i="29"/>
  <c r="N72" i="29"/>
  <c r="N74" i="29"/>
  <c r="N73" i="29"/>
  <c r="N75" i="29"/>
  <c r="N14" i="29"/>
  <c r="O18" i="21" l="1"/>
  <c r="O13" i="21"/>
  <c r="O19" i="21"/>
  <c r="O20" i="21"/>
  <c r="O21" i="21"/>
  <c r="O22" i="21"/>
  <c r="O23" i="21"/>
  <c r="O1851" i="21"/>
  <c r="O1852" i="21"/>
  <c r="O57" i="21" l="1"/>
  <c r="O58" i="21"/>
  <c r="O59" i="21"/>
  <c r="O60" i="21"/>
  <c r="O61" i="21"/>
  <c r="O62" i="21"/>
  <c r="O63" i="21"/>
  <c r="O64" i="21"/>
  <c r="O65" i="21"/>
  <c r="O66" i="21"/>
  <c r="O67" i="21"/>
  <c r="O68" i="21"/>
  <c r="O69" i="21"/>
  <c r="O70" i="21"/>
  <c r="O71" i="21"/>
  <c r="O72" i="21"/>
  <c r="O73" i="21"/>
  <c r="O74" i="21"/>
  <c r="O75" i="21"/>
  <c r="O76" i="21"/>
  <c r="O77" i="21"/>
  <c r="O78" i="21"/>
  <c r="O79" i="21"/>
  <c r="O80" i="21"/>
  <c r="O81" i="21"/>
  <c r="O82" i="21"/>
  <c r="O83" i="21"/>
  <c r="O84" i="21"/>
  <c r="O85" i="21"/>
  <c r="O86" i="21"/>
  <c r="O87" i="21"/>
  <c r="O88" i="21"/>
  <c r="O89" i="21"/>
  <c r="O90" i="21"/>
  <c r="O91" i="21"/>
  <c r="O92" i="21"/>
  <c r="O93" i="21"/>
  <c r="O94" i="21"/>
  <c r="O95" i="21"/>
  <c r="O96" i="21"/>
  <c r="O97" i="21"/>
  <c r="O98" i="21"/>
  <c r="O99" i="21"/>
  <c r="O100" i="21"/>
  <c r="O101" i="21"/>
  <c r="O102" i="21"/>
  <c r="O103" i="21"/>
  <c r="O104" i="21"/>
  <c r="O105" i="21"/>
  <c r="O106" i="21"/>
  <c r="O107" i="21"/>
  <c r="O108" i="21"/>
  <c r="O109" i="21"/>
  <c r="O110" i="21"/>
  <c r="O111" i="21"/>
  <c r="O112" i="21"/>
  <c r="O113" i="21"/>
  <c r="O114" i="21"/>
  <c r="O115" i="21"/>
  <c r="O116" i="21"/>
  <c r="O117" i="21"/>
  <c r="O118" i="21"/>
  <c r="O119" i="21"/>
  <c r="O120" i="21"/>
  <c r="O121" i="21"/>
  <c r="O122" i="21"/>
  <c r="O123" i="21"/>
  <c r="O124" i="21"/>
  <c r="O125" i="21"/>
  <c r="O126" i="21"/>
  <c r="O127" i="21"/>
  <c r="O128" i="21"/>
  <c r="O129" i="21"/>
  <c r="O130" i="21"/>
  <c r="O131" i="21"/>
  <c r="O132" i="21"/>
  <c r="O133" i="21"/>
  <c r="O134" i="21"/>
  <c r="O135" i="21"/>
  <c r="O136" i="21"/>
  <c r="O137" i="21"/>
  <c r="O138" i="21"/>
  <c r="O139" i="21"/>
  <c r="O140" i="21"/>
  <c r="O141" i="21"/>
  <c r="O142" i="21"/>
  <c r="O143" i="21"/>
  <c r="O144" i="21"/>
  <c r="O145" i="21"/>
  <c r="O146" i="21"/>
  <c r="O147" i="21"/>
  <c r="O148" i="21"/>
  <c r="O149" i="21"/>
  <c r="O150" i="21"/>
  <c r="O151" i="21"/>
  <c r="O152" i="21"/>
  <c r="O153" i="21"/>
  <c r="O154" i="21"/>
  <c r="O155" i="21"/>
  <c r="O156" i="21"/>
  <c r="O157" i="21"/>
  <c r="O158" i="21"/>
  <c r="O159" i="21"/>
  <c r="O160" i="21"/>
  <c r="O161" i="21"/>
  <c r="O162" i="21"/>
  <c r="O163" i="21"/>
  <c r="O164" i="21"/>
  <c r="O165" i="21"/>
  <c r="O166" i="21"/>
  <c r="O167" i="21"/>
  <c r="O168" i="21"/>
  <c r="O169" i="21"/>
  <c r="O170" i="21"/>
  <c r="O171" i="21"/>
  <c r="O172" i="21"/>
  <c r="O173" i="21"/>
  <c r="O174" i="21"/>
  <c r="O175" i="21"/>
  <c r="O176" i="21"/>
  <c r="O177" i="21"/>
  <c r="O178" i="21"/>
  <c r="O179" i="21"/>
  <c r="O180" i="21"/>
  <c r="O181" i="21"/>
  <c r="O182" i="21"/>
  <c r="O183" i="21"/>
  <c r="O184" i="21"/>
  <c r="O185" i="21"/>
  <c r="O186" i="21"/>
  <c r="O187" i="21"/>
  <c r="O188" i="21"/>
  <c r="O189" i="21"/>
  <c r="O190" i="21"/>
  <c r="O191" i="21"/>
  <c r="O192" i="21"/>
  <c r="O193" i="21"/>
  <c r="O194" i="21"/>
  <c r="O195" i="21"/>
  <c r="O196" i="21"/>
  <c r="O197" i="21"/>
  <c r="O198" i="21"/>
  <c r="O199" i="21"/>
  <c r="O200" i="21"/>
  <c r="O201" i="21"/>
  <c r="O202" i="21"/>
  <c r="O203" i="21"/>
  <c r="O204" i="21"/>
  <c r="O205" i="21"/>
  <c r="O206" i="21"/>
  <c r="O207" i="21"/>
  <c r="O208" i="21"/>
  <c r="O209" i="21"/>
  <c r="O210" i="21"/>
  <c r="O211" i="21"/>
  <c r="O212" i="21"/>
  <c r="O213" i="21"/>
  <c r="O214" i="21"/>
  <c r="O215" i="21"/>
  <c r="O216" i="21"/>
  <c r="O217" i="21"/>
  <c r="O218" i="21"/>
  <c r="O219" i="21"/>
  <c r="O220" i="21"/>
  <c r="O221" i="21"/>
  <c r="O222" i="21"/>
  <c r="O223" i="21"/>
  <c r="O224" i="21"/>
  <c r="O225" i="21"/>
  <c r="O226" i="21"/>
  <c r="O227" i="21"/>
  <c r="O228" i="21"/>
  <c r="O229" i="21"/>
  <c r="O230" i="21"/>
  <c r="O231" i="21"/>
  <c r="O232" i="21"/>
  <c r="O233" i="21"/>
  <c r="O234" i="21"/>
  <c r="O235" i="21"/>
  <c r="O236" i="21"/>
  <c r="O237" i="21"/>
  <c r="O238" i="21"/>
  <c r="O239" i="21"/>
  <c r="O240" i="21"/>
  <c r="O241" i="21"/>
  <c r="O242" i="21"/>
  <c r="O243" i="21"/>
  <c r="O244" i="21"/>
  <c r="O245" i="21"/>
  <c r="O246" i="21"/>
  <c r="O247" i="21"/>
  <c r="O248" i="21"/>
  <c r="O249" i="21"/>
  <c r="O250" i="21"/>
  <c r="O251" i="21"/>
  <c r="O252" i="21"/>
  <c r="O253" i="21"/>
  <c r="O254" i="21"/>
  <c r="O255" i="21"/>
  <c r="O256" i="21"/>
  <c r="O257" i="21"/>
  <c r="O258" i="21"/>
  <c r="O259" i="21"/>
  <c r="O260" i="21"/>
  <c r="O261" i="21"/>
  <c r="O262" i="21"/>
  <c r="O263" i="21"/>
  <c r="O264" i="21"/>
  <c r="O265" i="21"/>
  <c r="O266" i="21"/>
  <c r="O267" i="21"/>
  <c r="O268" i="21"/>
  <c r="O269" i="21"/>
  <c r="O270" i="21"/>
  <c r="O271" i="21"/>
  <c r="O272" i="21"/>
  <c r="O273" i="21"/>
  <c r="O274" i="21"/>
  <c r="O275" i="21"/>
  <c r="O276" i="21"/>
  <c r="O277" i="21"/>
  <c r="O278" i="21"/>
  <c r="O279" i="21"/>
  <c r="O280" i="21"/>
  <c r="O281" i="21"/>
  <c r="O282" i="21"/>
  <c r="O283" i="21"/>
  <c r="O284" i="21"/>
  <c r="O285" i="21"/>
  <c r="O286" i="21"/>
  <c r="O287" i="21"/>
  <c r="O288" i="21"/>
  <c r="O289" i="21"/>
  <c r="O290" i="21"/>
  <c r="O291" i="21"/>
  <c r="O292" i="21"/>
  <c r="O293" i="21"/>
  <c r="O294" i="21"/>
  <c r="O295" i="21"/>
  <c r="O296" i="21"/>
  <c r="O297" i="21"/>
  <c r="O298" i="21"/>
  <c r="O299" i="21"/>
  <c r="O300" i="21"/>
  <c r="O301" i="21"/>
  <c r="O302" i="21"/>
  <c r="O303" i="21"/>
  <c r="O304" i="21"/>
  <c r="O305" i="21"/>
  <c r="O306" i="21"/>
  <c r="O307" i="21"/>
  <c r="O308" i="21"/>
  <c r="O309" i="21"/>
  <c r="O310" i="21"/>
  <c r="O311" i="21"/>
  <c r="O312" i="21"/>
  <c r="O313" i="21"/>
  <c r="O314" i="21"/>
  <c r="O315" i="21"/>
  <c r="O316" i="21"/>
  <c r="O317" i="21"/>
  <c r="O318" i="21"/>
  <c r="O319" i="21"/>
  <c r="O320" i="21"/>
  <c r="O321" i="21"/>
  <c r="O322" i="21"/>
  <c r="O323" i="21"/>
  <c r="O324" i="21"/>
  <c r="O325" i="21"/>
  <c r="O326" i="21"/>
  <c r="O327" i="21"/>
  <c r="O328" i="21"/>
  <c r="O329" i="21"/>
  <c r="O330" i="21"/>
  <c r="O331" i="21"/>
  <c r="O332" i="21"/>
  <c r="O333" i="21"/>
  <c r="O334" i="21"/>
  <c r="O335" i="21"/>
  <c r="O336" i="21"/>
  <c r="O337" i="21"/>
  <c r="O338" i="21"/>
  <c r="O339" i="21"/>
  <c r="O340" i="21"/>
  <c r="O341" i="21"/>
  <c r="O342" i="21"/>
  <c r="O343" i="21"/>
  <c r="O344" i="21"/>
  <c r="O345" i="21"/>
  <c r="O346" i="21"/>
  <c r="O347" i="21"/>
  <c r="O348" i="21"/>
  <c r="O349" i="21"/>
  <c r="O350" i="21"/>
  <c r="O351" i="21"/>
  <c r="O352" i="21"/>
  <c r="O353" i="21"/>
  <c r="O354" i="21"/>
  <c r="O355" i="21"/>
  <c r="O356" i="21"/>
  <c r="O357" i="21"/>
  <c r="O358" i="21"/>
  <c r="O359" i="21"/>
  <c r="O360" i="21"/>
  <c r="O361" i="21"/>
  <c r="O362" i="21"/>
  <c r="O363" i="21"/>
  <c r="O364" i="21"/>
  <c r="O365" i="21"/>
  <c r="O366" i="21"/>
  <c r="O367" i="21"/>
  <c r="O368" i="21"/>
  <c r="O369" i="21"/>
  <c r="O370" i="21"/>
  <c r="O371" i="21"/>
  <c r="O372" i="21"/>
  <c r="O373" i="21"/>
  <c r="O374" i="21"/>
  <c r="O375" i="21"/>
  <c r="O376" i="21"/>
  <c r="O377" i="21"/>
  <c r="O378" i="21"/>
  <c r="O379" i="21"/>
  <c r="O380" i="21"/>
  <c r="O381" i="21"/>
  <c r="O382" i="21"/>
  <c r="O383" i="21"/>
  <c r="O384" i="21"/>
  <c r="O385" i="21"/>
  <c r="O386" i="21"/>
  <c r="O387" i="21"/>
  <c r="O388" i="21"/>
  <c r="O389" i="21"/>
  <c r="O390" i="21"/>
  <c r="O391" i="21"/>
  <c r="O392" i="21"/>
  <c r="O393" i="21"/>
  <c r="O394" i="21"/>
  <c r="O395" i="21"/>
  <c r="O396" i="21"/>
  <c r="O397" i="21"/>
  <c r="O398" i="21"/>
  <c r="O399" i="21"/>
  <c r="O400" i="21"/>
  <c r="O401" i="21"/>
  <c r="O402" i="21"/>
  <c r="O403" i="21"/>
  <c r="O404" i="21"/>
  <c r="O405" i="21"/>
  <c r="O406" i="21"/>
  <c r="O407" i="21"/>
  <c r="O408" i="21"/>
  <c r="O409" i="21"/>
  <c r="O410" i="21"/>
  <c r="O411" i="21"/>
  <c r="O412" i="21"/>
  <c r="O413" i="21"/>
  <c r="O414" i="21"/>
  <c r="O415" i="21"/>
  <c r="O416" i="21"/>
  <c r="O417" i="21"/>
  <c r="O418" i="21"/>
  <c r="O419" i="21"/>
  <c r="O420" i="21"/>
  <c r="O421" i="21"/>
  <c r="O422" i="21"/>
  <c r="O423" i="21"/>
  <c r="O424" i="21"/>
  <c r="O425" i="21"/>
  <c r="O426" i="21"/>
  <c r="O427" i="21"/>
  <c r="O428" i="21"/>
  <c r="O429" i="21"/>
  <c r="O430" i="21"/>
  <c r="O431" i="21"/>
  <c r="O432" i="21"/>
  <c r="O433" i="21"/>
  <c r="O434" i="21"/>
  <c r="O435" i="21"/>
  <c r="O436" i="21"/>
  <c r="O437" i="21"/>
  <c r="O438" i="21"/>
  <c r="O439" i="21"/>
  <c r="O440" i="21"/>
  <c r="O441" i="21"/>
  <c r="O442" i="21"/>
  <c r="O443" i="21"/>
  <c r="O444" i="21"/>
  <c r="O445" i="21"/>
  <c r="O446" i="21"/>
  <c r="O447" i="21"/>
  <c r="O448" i="21"/>
  <c r="O449" i="21"/>
  <c r="O450" i="21"/>
  <c r="O451" i="21"/>
  <c r="O452" i="21"/>
  <c r="O453" i="21"/>
  <c r="O454" i="21"/>
  <c r="O455" i="21"/>
  <c r="O456" i="21"/>
  <c r="O457" i="21"/>
  <c r="O458" i="21"/>
  <c r="O459" i="21"/>
  <c r="O460" i="21"/>
  <c r="O461" i="21"/>
  <c r="O462" i="21"/>
  <c r="O463" i="21"/>
  <c r="O464" i="21"/>
  <c r="O465" i="21"/>
  <c r="O466" i="21"/>
  <c r="O467" i="21"/>
  <c r="O468" i="21"/>
  <c r="O469" i="21"/>
  <c r="O470" i="21"/>
  <c r="O471" i="21"/>
  <c r="O472" i="21"/>
  <c r="O473" i="21"/>
  <c r="O474" i="21"/>
  <c r="O475" i="21"/>
  <c r="O476" i="21"/>
  <c r="O477" i="21"/>
  <c r="O478" i="21"/>
  <c r="O479" i="21"/>
  <c r="O480" i="21"/>
  <c r="O481" i="21"/>
  <c r="O482" i="21"/>
  <c r="O483" i="21"/>
  <c r="O484" i="21"/>
  <c r="O485" i="21"/>
  <c r="O486" i="21"/>
  <c r="O487" i="21"/>
  <c r="O488" i="21"/>
  <c r="O489" i="21"/>
  <c r="O490" i="21"/>
  <c r="O491" i="21"/>
  <c r="O492" i="21"/>
  <c r="O493" i="21"/>
  <c r="O494" i="21"/>
  <c r="O495" i="21"/>
  <c r="O496" i="21"/>
  <c r="O497" i="21"/>
  <c r="O498" i="21"/>
  <c r="O499" i="21"/>
  <c r="O500" i="21"/>
  <c r="O501" i="21"/>
  <c r="O502" i="21"/>
  <c r="O503" i="21"/>
  <c r="O504" i="21"/>
  <c r="O505" i="21"/>
  <c r="O506" i="21"/>
  <c r="O507" i="21"/>
  <c r="O508" i="21"/>
  <c r="O509" i="21"/>
  <c r="O510" i="21"/>
  <c r="O511" i="21"/>
  <c r="O512" i="21"/>
  <c r="O513" i="21"/>
  <c r="O514" i="21"/>
  <c r="O515" i="21"/>
  <c r="O516" i="21"/>
  <c r="O517" i="21"/>
  <c r="O518" i="21"/>
  <c r="O519" i="21"/>
  <c r="O520" i="21"/>
  <c r="O521" i="21"/>
  <c r="O522" i="21"/>
  <c r="O523" i="21"/>
  <c r="O524" i="21"/>
  <c r="O525" i="21"/>
  <c r="O526" i="21"/>
  <c r="O527" i="21"/>
  <c r="O528" i="21"/>
  <c r="O529" i="21"/>
  <c r="O530" i="21"/>
  <c r="O531" i="21"/>
  <c r="O532" i="21"/>
  <c r="O533" i="21"/>
  <c r="O534" i="21"/>
  <c r="O535" i="21"/>
  <c r="O536" i="21"/>
  <c r="O537" i="21"/>
  <c r="O538" i="21"/>
  <c r="O539" i="21"/>
  <c r="O540" i="21"/>
  <c r="O541" i="21"/>
  <c r="O542" i="21"/>
  <c r="O543" i="21"/>
  <c r="O544" i="21"/>
  <c r="O545" i="21"/>
  <c r="O546" i="21"/>
  <c r="O547" i="21"/>
  <c r="O548" i="21"/>
  <c r="O549" i="21"/>
  <c r="O550" i="21"/>
  <c r="O551" i="21"/>
  <c r="O552" i="21"/>
  <c r="O553" i="21"/>
  <c r="O554" i="21"/>
  <c r="O555" i="21"/>
  <c r="O556" i="21"/>
  <c r="O557" i="21"/>
  <c r="O558" i="21"/>
  <c r="O559" i="21"/>
  <c r="O560" i="21"/>
  <c r="O561" i="21"/>
  <c r="O562" i="21"/>
  <c r="O563" i="21"/>
  <c r="O564" i="21"/>
  <c r="O565" i="21"/>
  <c r="O566" i="21"/>
  <c r="O567" i="21"/>
  <c r="O568" i="21"/>
  <c r="O569" i="21"/>
  <c r="O570" i="21"/>
  <c r="O571" i="21"/>
  <c r="O572" i="21"/>
  <c r="O573" i="21"/>
  <c r="O574" i="21"/>
  <c r="O575" i="21"/>
  <c r="O576" i="21"/>
  <c r="O577" i="21"/>
  <c r="O578" i="21"/>
  <c r="O579" i="21"/>
  <c r="O580" i="21"/>
  <c r="O581" i="21"/>
  <c r="O582" i="21"/>
  <c r="O583" i="21"/>
  <c r="O584" i="21"/>
  <c r="O585" i="21"/>
  <c r="O586" i="21"/>
  <c r="O587" i="21"/>
  <c r="O588" i="21"/>
  <c r="O589" i="21"/>
  <c r="O590" i="21"/>
  <c r="O591" i="21"/>
  <c r="O592" i="21"/>
  <c r="O593" i="21"/>
  <c r="O594" i="21"/>
  <c r="O595" i="21"/>
  <c r="O596" i="21"/>
  <c r="O597" i="21"/>
  <c r="O598" i="21"/>
  <c r="O599" i="21"/>
  <c r="O600" i="21"/>
  <c r="O601" i="21"/>
  <c r="O602" i="21"/>
  <c r="O603" i="21"/>
  <c r="O604" i="21"/>
  <c r="O605" i="21"/>
  <c r="O606" i="21"/>
  <c r="O607" i="21"/>
  <c r="O608" i="21"/>
  <c r="O609" i="21"/>
  <c r="O610" i="21"/>
  <c r="O611" i="21"/>
  <c r="O612" i="21"/>
  <c r="O613" i="21"/>
  <c r="O614" i="21"/>
  <c r="O615" i="21"/>
  <c r="O616" i="21"/>
  <c r="O617" i="21"/>
  <c r="O618" i="21"/>
  <c r="O619" i="21"/>
  <c r="O620" i="21"/>
  <c r="O621" i="21"/>
  <c r="O622" i="21"/>
  <c r="O623" i="21"/>
  <c r="O624" i="21"/>
  <c r="O625" i="21"/>
  <c r="O626" i="21"/>
  <c r="O627" i="21"/>
  <c r="O628" i="21"/>
  <c r="O629" i="21"/>
  <c r="O630" i="21"/>
  <c r="O631" i="21"/>
  <c r="O632" i="21"/>
  <c r="O633" i="21"/>
  <c r="O634" i="21"/>
  <c r="O635" i="21"/>
  <c r="O636" i="21"/>
  <c r="O637" i="21"/>
  <c r="O638" i="21"/>
  <c r="O639" i="21"/>
  <c r="O640" i="21"/>
  <c r="O641" i="21"/>
  <c r="O642" i="21"/>
  <c r="O643" i="21"/>
  <c r="O644" i="21"/>
  <c r="O645" i="21"/>
  <c r="O646" i="21"/>
  <c r="O647" i="21"/>
  <c r="O648" i="21"/>
  <c r="O649" i="21"/>
  <c r="O650" i="21"/>
  <c r="O651" i="21"/>
  <c r="O652" i="21"/>
  <c r="O653" i="21"/>
  <c r="O654" i="21"/>
  <c r="O655" i="21"/>
  <c r="O656" i="21"/>
  <c r="O657" i="21"/>
  <c r="O658" i="21"/>
  <c r="O659" i="21"/>
  <c r="O660" i="21"/>
  <c r="O661" i="21"/>
  <c r="O662" i="21"/>
  <c r="O663" i="21"/>
  <c r="O664" i="21"/>
  <c r="O665" i="21"/>
  <c r="O666" i="21"/>
  <c r="O667" i="21"/>
  <c r="O668" i="21"/>
  <c r="O669" i="21"/>
  <c r="O670" i="21"/>
  <c r="O671" i="21"/>
  <c r="O672" i="21"/>
  <c r="O673" i="21"/>
  <c r="O674" i="21"/>
  <c r="O675" i="21"/>
  <c r="O676" i="21"/>
  <c r="O677" i="21"/>
  <c r="O678" i="21"/>
  <c r="O679" i="21"/>
  <c r="O680" i="21"/>
  <c r="O681" i="21"/>
  <c r="O682" i="21"/>
  <c r="O683" i="21"/>
  <c r="O684" i="21"/>
  <c r="O685" i="21"/>
  <c r="O686" i="21"/>
  <c r="O687" i="21"/>
  <c r="O688" i="21"/>
  <c r="O689" i="21"/>
  <c r="O690" i="21"/>
  <c r="O691" i="21"/>
  <c r="O692" i="21"/>
  <c r="O693" i="21"/>
  <c r="O694" i="21"/>
  <c r="O695" i="21"/>
  <c r="O696" i="21"/>
  <c r="O697" i="21"/>
  <c r="O698" i="21"/>
  <c r="O699" i="21"/>
  <c r="O700" i="21"/>
  <c r="O701" i="21"/>
  <c r="O702" i="21"/>
  <c r="O703" i="21"/>
  <c r="O704" i="21"/>
  <c r="O705" i="21"/>
  <c r="O706" i="21"/>
  <c r="O707" i="21"/>
  <c r="O708" i="21"/>
  <c r="O709" i="21"/>
  <c r="O710" i="21"/>
  <c r="O711" i="21"/>
  <c r="O712" i="21"/>
  <c r="O713" i="21"/>
  <c r="O714" i="21"/>
  <c r="O715" i="21"/>
  <c r="O716" i="21"/>
  <c r="O717" i="21"/>
  <c r="O718" i="21"/>
  <c r="O719" i="21"/>
  <c r="O720" i="21"/>
  <c r="O721" i="21"/>
  <c r="O722" i="21"/>
  <c r="O723" i="21"/>
  <c r="O724" i="21"/>
  <c r="O725" i="21"/>
  <c r="O726" i="21"/>
  <c r="O727" i="21"/>
  <c r="O728" i="21"/>
  <c r="O729" i="21"/>
  <c r="O730" i="21"/>
  <c r="O731" i="21"/>
  <c r="O732" i="21"/>
  <c r="O733" i="21"/>
  <c r="O734" i="21"/>
  <c r="O735" i="21"/>
  <c r="O736" i="21"/>
  <c r="O737" i="21"/>
  <c r="O738" i="21"/>
  <c r="O739" i="21"/>
  <c r="O740" i="21"/>
  <c r="O741" i="21"/>
  <c r="O742" i="21"/>
  <c r="O743" i="21"/>
  <c r="O744" i="21"/>
  <c r="O745" i="21"/>
  <c r="O746" i="21"/>
  <c r="O747" i="21"/>
  <c r="O748" i="21"/>
  <c r="O749" i="21"/>
  <c r="O750" i="21"/>
  <c r="O751" i="21"/>
  <c r="O752" i="21"/>
  <c r="O753" i="21"/>
  <c r="O754" i="21"/>
  <c r="O755" i="21"/>
  <c r="O756" i="21"/>
  <c r="O757" i="21"/>
  <c r="O758" i="21"/>
  <c r="O759" i="21"/>
  <c r="O760" i="21"/>
  <c r="O761" i="21"/>
  <c r="O762" i="21"/>
  <c r="O763" i="21"/>
  <c r="O764" i="21"/>
  <c r="O765" i="21"/>
  <c r="O766" i="21"/>
  <c r="O767" i="21"/>
  <c r="O768" i="21"/>
  <c r="O769" i="21"/>
  <c r="O770" i="21"/>
  <c r="O771" i="21"/>
  <c r="O772" i="21"/>
  <c r="O773" i="21"/>
  <c r="O774" i="21"/>
  <c r="O775" i="21"/>
  <c r="O776" i="21"/>
  <c r="O777" i="21"/>
  <c r="O778" i="21"/>
  <c r="O779" i="21"/>
  <c r="O780" i="21"/>
  <c r="O781" i="21"/>
  <c r="O782" i="21"/>
  <c r="O783" i="21"/>
  <c r="O784" i="21"/>
  <c r="O785" i="21"/>
  <c r="O786" i="21"/>
  <c r="O787" i="21"/>
  <c r="O788" i="21"/>
  <c r="O789" i="21"/>
  <c r="O790" i="21"/>
  <c r="O791" i="21"/>
  <c r="O792" i="21"/>
  <c r="O793" i="21"/>
  <c r="O794" i="21"/>
  <c r="O795" i="21"/>
  <c r="O796" i="21"/>
  <c r="O797" i="21"/>
  <c r="O798" i="21"/>
  <c r="O799" i="21"/>
  <c r="O800" i="21"/>
  <c r="O801" i="21"/>
  <c r="O802" i="21"/>
  <c r="O803" i="21"/>
  <c r="O804" i="21"/>
  <c r="O805" i="21"/>
  <c r="O806" i="21"/>
  <c r="O807" i="21"/>
  <c r="O808" i="21"/>
  <c r="O809" i="21"/>
  <c r="O810" i="21"/>
  <c r="O811" i="21"/>
  <c r="O812" i="21"/>
  <c r="O813" i="21"/>
  <c r="O814" i="21"/>
  <c r="O815" i="21"/>
  <c r="O816" i="21"/>
  <c r="O817" i="21"/>
  <c r="O818" i="21"/>
  <c r="O819" i="21"/>
  <c r="O820" i="21"/>
  <c r="O821" i="21"/>
  <c r="O822" i="21"/>
  <c r="O823" i="21"/>
  <c r="O824" i="21"/>
  <c r="O825" i="21"/>
  <c r="O826" i="21"/>
  <c r="O827" i="21"/>
  <c r="O828" i="21"/>
  <c r="O829" i="21"/>
  <c r="O830" i="21"/>
  <c r="O831" i="21"/>
  <c r="O832" i="21"/>
  <c r="O833" i="21"/>
  <c r="O834" i="21"/>
  <c r="O835" i="21"/>
  <c r="O836" i="21"/>
  <c r="O837" i="21"/>
  <c r="O838" i="21"/>
  <c r="O839" i="21"/>
  <c r="O840" i="21"/>
  <c r="O841" i="21"/>
  <c r="O842" i="21"/>
  <c r="O843" i="21"/>
  <c r="O844" i="21"/>
  <c r="O845" i="21"/>
  <c r="O846" i="21"/>
  <c r="O847" i="21"/>
  <c r="O848" i="21"/>
  <c r="O849" i="21"/>
  <c r="O850" i="21"/>
  <c r="O851" i="21"/>
  <c r="O852" i="21"/>
  <c r="O853" i="21"/>
  <c r="O854" i="21"/>
  <c r="O855" i="21"/>
  <c r="O856" i="21"/>
  <c r="O857" i="21"/>
  <c r="O858" i="21"/>
  <c r="O859" i="21"/>
  <c r="O860" i="21"/>
  <c r="O861" i="21"/>
  <c r="O862" i="21"/>
  <c r="O863" i="21"/>
  <c r="O864" i="21"/>
  <c r="O865" i="21"/>
  <c r="O866" i="21"/>
  <c r="O867" i="21"/>
  <c r="O868" i="21"/>
  <c r="O869" i="21"/>
  <c r="O870" i="21"/>
  <c r="O871" i="21"/>
  <c r="O872" i="21"/>
  <c r="O873" i="21"/>
  <c r="O874" i="21"/>
  <c r="O875" i="21"/>
  <c r="O876" i="21"/>
  <c r="O877" i="21"/>
  <c r="O878" i="21"/>
  <c r="O879" i="21"/>
  <c r="O880" i="21"/>
  <c r="O881" i="21"/>
  <c r="O882" i="21"/>
  <c r="O883" i="21"/>
  <c r="O884" i="21"/>
  <c r="O885" i="21"/>
  <c r="O886" i="21"/>
  <c r="O887" i="21"/>
  <c r="O888" i="21"/>
  <c r="O889" i="21"/>
  <c r="O890" i="21"/>
  <c r="O891" i="21"/>
  <c r="O892" i="21"/>
  <c r="O893" i="21"/>
  <c r="O894" i="21"/>
  <c r="O895" i="21"/>
  <c r="O896" i="21"/>
  <c r="O897" i="21"/>
  <c r="O898" i="21"/>
  <c r="O899" i="21"/>
  <c r="O900" i="21"/>
  <c r="O901" i="21"/>
  <c r="O902" i="21"/>
  <c r="O903" i="21"/>
  <c r="O904" i="21"/>
  <c r="O905" i="21"/>
  <c r="O906" i="21"/>
  <c r="O907" i="21"/>
  <c r="O908" i="21"/>
  <c r="O909" i="21"/>
  <c r="O910" i="21"/>
  <c r="O911" i="21"/>
  <c r="O912" i="21"/>
  <c r="O913" i="21"/>
  <c r="O914" i="21"/>
  <c r="O915" i="21"/>
  <c r="O916" i="21"/>
  <c r="O917" i="21"/>
  <c r="O918" i="21"/>
  <c r="O919" i="21"/>
  <c r="O920" i="21"/>
  <c r="O921" i="21"/>
  <c r="O922" i="21"/>
  <c r="O923" i="21"/>
  <c r="O924" i="21"/>
  <c r="O925" i="21"/>
  <c r="O926" i="21"/>
  <c r="O927" i="21"/>
  <c r="O928" i="21"/>
  <c r="O929" i="21"/>
  <c r="O930" i="21"/>
  <c r="O931" i="21"/>
  <c r="O932" i="21"/>
  <c r="O933" i="21"/>
  <c r="O934" i="21"/>
  <c r="O935" i="21"/>
  <c r="O936" i="21"/>
  <c r="O937" i="21"/>
  <c r="O938" i="21"/>
  <c r="O939" i="21"/>
  <c r="O940" i="21"/>
  <c r="O941" i="21"/>
  <c r="O942" i="21"/>
  <c r="O943" i="21"/>
  <c r="O944" i="21"/>
  <c r="O945" i="21"/>
  <c r="O946" i="21"/>
  <c r="O947" i="21"/>
  <c r="O948" i="21"/>
  <c r="O949" i="21"/>
  <c r="O950" i="21"/>
  <c r="O951" i="21"/>
  <c r="O952" i="21"/>
  <c r="O953" i="21"/>
  <c r="O954" i="21"/>
  <c r="O955" i="21"/>
  <c r="O956" i="21"/>
  <c r="O957" i="21"/>
  <c r="O958" i="21"/>
  <c r="O959" i="21"/>
  <c r="O960" i="21"/>
  <c r="O961" i="21"/>
  <c r="O962" i="21"/>
  <c r="O963" i="21"/>
  <c r="O964" i="21"/>
  <c r="O965" i="21"/>
  <c r="O966" i="21"/>
  <c r="O967" i="21"/>
  <c r="O968" i="21"/>
  <c r="O969" i="21"/>
  <c r="O970" i="21"/>
  <c r="O971" i="21"/>
  <c r="O972" i="21"/>
  <c r="O973" i="21"/>
  <c r="O974" i="21"/>
  <c r="O975" i="21"/>
  <c r="O976" i="21"/>
  <c r="O977" i="21"/>
  <c r="O978" i="21"/>
  <c r="O979" i="21"/>
  <c r="O980" i="21"/>
  <c r="O981" i="21"/>
  <c r="O982" i="21"/>
  <c r="O983" i="21"/>
  <c r="O984" i="21"/>
  <c r="O985" i="21"/>
  <c r="O986" i="21"/>
  <c r="O987" i="21"/>
  <c r="O988" i="21"/>
  <c r="O989" i="21"/>
  <c r="O990" i="21"/>
  <c r="O991" i="21"/>
  <c r="O992" i="21"/>
  <c r="O993" i="21"/>
  <c r="O994" i="21"/>
  <c r="O995" i="21"/>
  <c r="O996" i="21"/>
  <c r="O997" i="21"/>
  <c r="O998" i="21"/>
  <c r="O999" i="21"/>
  <c r="O1000" i="21"/>
  <c r="O1001" i="21"/>
  <c r="O1002" i="21"/>
  <c r="O1003" i="21"/>
  <c r="O1004" i="21"/>
  <c r="O1005" i="21"/>
  <c r="O1006" i="21"/>
  <c r="O1007" i="21"/>
  <c r="O1008" i="21"/>
  <c r="O1009" i="21"/>
  <c r="O1010" i="21"/>
  <c r="O1011" i="21"/>
  <c r="O1012" i="21"/>
  <c r="O1013" i="21"/>
  <c r="O1014" i="21"/>
  <c r="O1015" i="21"/>
  <c r="O1016" i="21"/>
  <c r="O1017" i="21"/>
  <c r="O1018" i="21"/>
  <c r="O1019" i="21"/>
  <c r="O1020" i="21"/>
  <c r="O1021" i="21"/>
  <c r="O1022" i="21"/>
  <c r="O1023" i="21"/>
  <c r="O1024" i="21"/>
  <c r="O1025" i="21"/>
  <c r="O1026" i="21"/>
  <c r="O1027" i="21"/>
  <c r="O1028" i="21"/>
  <c r="O1029" i="21"/>
  <c r="O1030" i="21"/>
  <c r="O1031" i="21"/>
  <c r="O1032" i="21"/>
  <c r="O1033" i="21"/>
  <c r="O1034" i="21"/>
  <c r="O1035" i="21"/>
  <c r="O1036" i="21"/>
  <c r="O1037" i="21"/>
  <c r="O1038" i="21"/>
  <c r="O1039" i="21"/>
  <c r="O1040" i="21"/>
  <c r="O1041" i="21"/>
  <c r="O1042" i="21"/>
  <c r="O1043" i="21"/>
  <c r="O1044" i="21"/>
  <c r="O1045" i="21"/>
  <c r="O1046" i="21"/>
  <c r="O1047" i="21"/>
  <c r="O1048" i="21"/>
  <c r="O1049" i="21"/>
  <c r="O1050" i="21"/>
  <c r="O1051" i="21"/>
  <c r="O1052" i="21"/>
  <c r="O1053" i="21"/>
  <c r="O1054" i="21"/>
  <c r="O1055" i="21"/>
  <c r="O1056" i="21"/>
  <c r="O1057" i="21"/>
  <c r="O1058" i="21"/>
  <c r="O1059" i="21"/>
  <c r="O1060" i="21"/>
  <c r="O1061" i="21"/>
  <c r="O1062" i="21"/>
  <c r="O1063" i="21"/>
  <c r="O1064" i="21"/>
  <c r="O1065" i="21"/>
  <c r="O1066" i="21"/>
  <c r="O1067" i="21"/>
  <c r="O1068" i="21"/>
  <c r="O1069" i="21"/>
  <c r="O1070" i="21"/>
  <c r="O1071" i="21"/>
  <c r="O1072" i="21"/>
  <c r="O1073" i="21"/>
  <c r="O1074" i="21"/>
  <c r="O1075" i="21"/>
  <c r="O1076" i="21"/>
  <c r="O1077" i="21"/>
  <c r="O1078" i="21"/>
  <c r="O1079" i="21"/>
  <c r="O1080" i="21"/>
  <c r="O1081" i="21"/>
  <c r="O1082" i="21"/>
  <c r="O1083" i="21"/>
  <c r="O1084" i="21"/>
  <c r="O1085" i="21"/>
  <c r="O1086" i="21"/>
  <c r="O1087" i="21"/>
  <c r="O1088" i="21"/>
  <c r="O1089" i="21"/>
  <c r="O1090" i="21"/>
  <c r="O1091" i="21"/>
  <c r="O1092" i="21"/>
  <c r="O1093" i="21"/>
  <c r="O1094" i="21"/>
  <c r="O1095" i="21"/>
  <c r="O1096" i="21"/>
  <c r="O1097" i="21"/>
  <c r="O1098" i="21"/>
  <c r="O1099" i="21"/>
  <c r="O1100" i="21"/>
  <c r="O1101" i="21"/>
  <c r="O1102" i="21"/>
  <c r="O1103" i="21"/>
  <c r="O1104" i="21"/>
  <c r="O1105" i="21"/>
  <c r="O1106" i="21"/>
  <c r="O1107" i="21"/>
  <c r="O1108" i="21"/>
  <c r="O1109" i="21"/>
  <c r="O1110" i="21"/>
  <c r="O1111" i="21"/>
  <c r="O1112" i="21"/>
  <c r="O1113" i="21"/>
  <c r="O1114" i="21"/>
  <c r="O1115" i="21"/>
  <c r="O1116" i="21"/>
  <c r="O1117" i="21"/>
  <c r="O1118" i="21"/>
  <c r="O1119" i="21"/>
  <c r="O1120" i="21"/>
  <c r="O1121" i="21"/>
  <c r="O1122" i="21"/>
  <c r="O1123" i="21"/>
  <c r="O1124" i="21"/>
  <c r="O1125" i="21"/>
  <c r="O1126" i="21"/>
  <c r="O1127" i="21"/>
  <c r="O1128" i="21"/>
  <c r="O1129" i="21"/>
  <c r="O1130" i="21"/>
  <c r="O1131" i="21"/>
  <c r="O1132" i="21"/>
  <c r="O1133" i="21"/>
  <c r="O1134" i="21"/>
  <c r="O1135" i="21"/>
  <c r="O1136" i="21"/>
  <c r="O1137" i="21"/>
  <c r="O1138" i="21"/>
  <c r="O1139" i="21"/>
  <c r="O1140" i="21"/>
  <c r="O1141" i="21"/>
  <c r="O1142" i="21"/>
  <c r="O1143" i="21"/>
  <c r="O1144" i="21"/>
  <c r="O1145" i="21"/>
  <c r="O1146" i="21"/>
  <c r="O1147" i="21"/>
  <c r="O1148" i="21"/>
  <c r="O1149" i="21"/>
  <c r="O1150" i="21"/>
  <c r="O1151" i="21"/>
  <c r="O1152" i="21"/>
  <c r="O1153" i="21"/>
  <c r="O1154" i="21"/>
  <c r="O1155" i="21"/>
  <c r="O1156" i="21"/>
  <c r="O1157" i="21"/>
  <c r="O1158" i="21"/>
  <c r="O1159" i="21"/>
  <c r="O1160" i="21"/>
  <c r="O1161" i="21"/>
  <c r="O1162" i="21"/>
  <c r="O1163" i="21"/>
  <c r="O1164" i="21"/>
  <c r="O1165" i="21"/>
  <c r="O1166" i="21"/>
  <c r="O1167" i="21"/>
  <c r="O1168" i="21"/>
  <c r="O1169" i="21"/>
  <c r="O1170" i="21"/>
  <c r="O1171" i="21"/>
  <c r="O1172" i="21"/>
  <c r="O1173" i="21"/>
  <c r="O1174" i="21"/>
  <c r="O1175" i="21"/>
  <c r="O1176" i="21"/>
  <c r="O1177" i="21"/>
  <c r="O1178" i="21"/>
  <c r="O1179" i="21"/>
  <c r="O1180" i="21"/>
  <c r="O1181" i="21"/>
  <c r="O1182" i="21"/>
  <c r="O1183" i="21"/>
  <c r="O1184" i="21"/>
  <c r="O1185" i="21"/>
  <c r="O1186" i="21"/>
  <c r="O1187" i="21"/>
  <c r="O1188" i="21"/>
  <c r="O1189" i="21"/>
  <c r="O1190" i="21"/>
  <c r="O1191" i="21"/>
  <c r="O1192" i="21"/>
  <c r="O1193" i="21"/>
  <c r="O1194" i="21"/>
  <c r="O1195" i="21"/>
  <c r="O1196" i="21"/>
  <c r="O1197" i="21"/>
  <c r="O1198" i="21"/>
  <c r="O1199" i="21"/>
  <c r="O1200" i="21"/>
  <c r="O1201" i="21"/>
  <c r="O1202" i="21"/>
  <c r="O1203" i="21"/>
  <c r="O1204" i="21"/>
  <c r="O1205" i="21"/>
  <c r="O1206" i="21"/>
  <c r="O1207" i="21"/>
  <c r="O1208" i="21"/>
  <c r="O1209" i="21"/>
  <c r="O1210" i="21"/>
  <c r="O1211" i="21"/>
  <c r="O1212" i="21"/>
  <c r="O1213" i="21"/>
  <c r="O1214" i="21"/>
  <c r="O1215" i="21"/>
  <c r="O1216" i="21"/>
  <c r="O1217" i="21"/>
  <c r="O1218" i="21"/>
  <c r="O1219" i="21"/>
  <c r="O1220" i="21"/>
  <c r="O1221" i="21"/>
  <c r="O1222" i="21"/>
  <c r="O1223" i="21"/>
  <c r="O1224" i="21"/>
  <c r="O1225" i="21"/>
  <c r="O1226" i="21"/>
  <c r="O1227" i="21"/>
  <c r="O1228" i="21"/>
  <c r="O1229" i="21"/>
  <c r="O1230" i="21"/>
  <c r="O1231" i="21"/>
  <c r="O1232" i="21"/>
  <c r="O1233" i="21"/>
  <c r="O1234" i="21"/>
  <c r="O1235" i="21"/>
  <c r="O1236" i="21"/>
  <c r="O1237" i="21"/>
  <c r="O1238" i="21"/>
  <c r="O1239" i="21"/>
  <c r="O1240" i="21"/>
  <c r="O1241" i="21"/>
  <c r="O1242" i="21"/>
  <c r="O1243" i="21"/>
  <c r="O1244" i="21"/>
  <c r="O1245" i="21"/>
  <c r="O1246" i="21"/>
  <c r="O1247" i="21"/>
  <c r="O1248" i="21"/>
  <c r="O1249" i="21"/>
  <c r="O1250" i="21"/>
  <c r="O1251" i="21"/>
  <c r="O1252" i="21"/>
  <c r="O1253" i="21"/>
  <c r="O1254" i="21"/>
  <c r="O1255" i="21"/>
  <c r="O1256" i="21"/>
  <c r="O1257" i="21"/>
  <c r="O1258" i="21"/>
  <c r="O1259" i="21"/>
  <c r="O1260" i="21"/>
  <c r="O1261" i="21"/>
  <c r="O1262" i="21"/>
  <c r="O1263" i="21"/>
  <c r="O1264" i="21"/>
  <c r="O1265" i="21"/>
  <c r="O1266" i="21"/>
  <c r="O1267" i="21"/>
  <c r="O1268" i="21"/>
  <c r="O1269" i="21"/>
  <c r="O1270" i="21"/>
  <c r="O1271" i="21"/>
  <c r="O1272" i="21"/>
  <c r="O1273" i="21"/>
  <c r="O1274" i="21"/>
  <c r="O1275" i="21"/>
  <c r="O1276" i="21"/>
  <c r="O1277" i="21"/>
  <c r="O1278" i="21"/>
  <c r="O1279" i="21"/>
  <c r="O1280" i="21"/>
  <c r="O1281" i="21"/>
  <c r="O1282" i="21"/>
  <c r="O1283" i="21"/>
  <c r="O1284" i="21"/>
  <c r="O1285" i="21"/>
  <c r="O1286" i="21"/>
  <c r="O1287" i="21"/>
  <c r="O1288" i="21"/>
  <c r="O1289" i="21"/>
  <c r="O1290" i="21"/>
  <c r="O1291" i="21"/>
  <c r="O1292" i="21"/>
  <c r="O1293" i="21"/>
  <c r="O1294" i="21"/>
  <c r="O1295" i="21"/>
  <c r="O1296" i="21"/>
  <c r="O1297" i="21"/>
  <c r="O1298" i="21"/>
  <c r="O1299" i="21"/>
  <c r="O1300" i="21"/>
  <c r="O1301" i="21"/>
  <c r="O1302" i="21"/>
  <c r="O1303" i="21"/>
  <c r="O1304" i="21"/>
  <c r="O1305" i="21"/>
  <c r="O1306" i="21"/>
  <c r="O1307" i="21"/>
  <c r="O1308" i="21"/>
  <c r="O1309" i="21"/>
  <c r="O1310" i="21"/>
  <c r="O1311" i="21"/>
  <c r="O1312" i="21"/>
  <c r="O1313" i="21"/>
  <c r="O1314" i="21"/>
  <c r="O1315" i="21"/>
  <c r="O1316" i="21"/>
  <c r="O1317" i="21"/>
  <c r="O1318" i="21"/>
  <c r="O1319" i="21"/>
  <c r="O1320" i="21"/>
  <c r="O1321" i="21"/>
  <c r="O1322" i="21"/>
  <c r="O1323" i="21"/>
  <c r="O1324" i="21"/>
  <c r="O1325" i="21"/>
  <c r="O1326" i="21"/>
  <c r="O1327" i="21"/>
  <c r="O1328" i="21"/>
  <c r="O1329" i="21"/>
  <c r="O1330" i="21"/>
  <c r="O1331" i="21"/>
  <c r="O1332" i="21"/>
  <c r="O1333" i="21"/>
  <c r="O1334" i="21"/>
  <c r="O1335" i="21"/>
  <c r="O1336" i="21"/>
  <c r="O1337" i="21"/>
  <c r="O1338" i="21"/>
  <c r="O1339" i="21"/>
  <c r="O1340" i="21"/>
  <c r="O1341" i="21"/>
  <c r="O1342" i="21"/>
  <c r="O1343" i="21"/>
  <c r="O1344" i="21"/>
  <c r="O1345" i="21"/>
  <c r="O1346" i="21"/>
  <c r="O1347" i="21"/>
  <c r="O1348" i="21"/>
  <c r="O1349" i="21"/>
  <c r="O1350" i="21"/>
  <c r="O1351" i="21"/>
  <c r="O1352" i="21"/>
  <c r="O1353" i="21"/>
  <c r="O1354" i="21"/>
  <c r="O1355" i="21"/>
  <c r="O1356" i="21"/>
  <c r="O1357" i="21"/>
  <c r="O1358" i="21"/>
  <c r="O1359" i="21"/>
  <c r="O1360" i="21"/>
  <c r="O1361" i="21"/>
  <c r="O1362" i="21"/>
  <c r="O1363" i="21"/>
  <c r="O1364" i="21"/>
  <c r="O1365" i="21"/>
  <c r="O1366" i="21"/>
  <c r="O1367" i="21"/>
  <c r="O1368" i="21"/>
  <c r="O1369" i="21"/>
  <c r="O1370" i="21"/>
  <c r="O1371" i="21"/>
  <c r="O1372" i="21"/>
  <c r="O1373" i="21"/>
  <c r="O1374" i="21"/>
  <c r="O1375" i="21"/>
  <c r="O1376" i="21"/>
  <c r="O1377" i="21"/>
  <c r="O1378" i="21"/>
  <c r="O1379" i="21"/>
  <c r="O1380" i="21"/>
  <c r="O1381" i="21"/>
  <c r="O1382" i="21"/>
  <c r="O1383" i="21"/>
  <c r="O1384" i="21"/>
  <c r="O1385" i="21"/>
  <c r="O1386" i="21"/>
  <c r="O1387" i="21"/>
  <c r="O1388" i="21"/>
  <c r="O1389" i="21"/>
  <c r="O1390" i="21"/>
  <c r="O1391" i="21"/>
  <c r="O1392" i="21"/>
  <c r="O1393" i="21"/>
  <c r="O1394" i="21"/>
  <c r="O1395" i="21"/>
  <c r="O1396" i="21"/>
  <c r="O1397" i="21"/>
  <c r="O1398" i="21"/>
  <c r="O1399" i="21"/>
  <c r="O1400" i="21"/>
  <c r="O1401" i="21"/>
  <c r="O1402" i="21"/>
  <c r="O1403" i="21"/>
  <c r="O1404" i="21"/>
  <c r="O1405" i="21"/>
  <c r="O1406" i="21"/>
  <c r="O1407" i="21"/>
  <c r="O1408" i="21"/>
  <c r="O1409" i="21"/>
  <c r="O1410" i="21"/>
  <c r="O1411" i="21"/>
  <c r="O1412" i="21"/>
  <c r="O1413" i="21"/>
  <c r="O1414" i="21"/>
  <c r="O1415" i="21"/>
  <c r="O1416" i="21"/>
  <c r="O1417" i="21"/>
  <c r="O1418" i="21"/>
  <c r="O1419" i="21"/>
  <c r="O1420" i="21"/>
  <c r="O1421" i="21"/>
  <c r="O1422" i="21"/>
  <c r="O1423" i="21"/>
  <c r="O1424" i="21"/>
  <c r="O1425" i="21"/>
  <c r="O1426" i="21"/>
  <c r="O1427" i="21"/>
  <c r="O1428" i="21"/>
  <c r="O1429" i="21"/>
  <c r="O1430" i="21"/>
  <c r="O1431" i="21"/>
  <c r="O1432" i="21"/>
  <c r="O1433" i="21"/>
  <c r="O1434" i="21"/>
  <c r="O1435" i="21"/>
  <c r="O1436" i="21"/>
  <c r="O1437" i="21"/>
  <c r="O1438" i="21"/>
  <c r="O1439" i="21"/>
  <c r="O1440" i="21"/>
  <c r="O1441" i="21"/>
  <c r="O1442" i="21"/>
  <c r="O1443" i="21"/>
  <c r="O1444" i="21"/>
  <c r="O1445" i="21"/>
  <c r="O1446" i="21"/>
  <c r="O1447" i="21"/>
  <c r="O1448" i="21"/>
  <c r="O1449" i="21"/>
  <c r="O1450" i="21"/>
  <c r="O1451" i="21"/>
  <c r="O1452" i="21"/>
  <c r="O1453" i="21"/>
  <c r="O1454" i="21"/>
  <c r="O1455" i="21"/>
  <c r="O1456" i="21"/>
  <c r="O1457" i="21"/>
  <c r="O1458" i="21"/>
  <c r="O1459" i="21"/>
  <c r="O1460" i="21"/>
  <c r="O1461" i="21"/>
  <c r="O1462" i="21"/>
  <c r="O1463" i="21"/>
  <c r="O1464" i="21"/>
  <c r="O1465" i="21"/>
  <c r="O1466" i="21"/>
  <c r="O1467" i="21"/>
  <c r="O1468" i="21"/>
  <c r="O1469" i="21"/>
  <c r="O1470" i="21"/>
  <c r="O1471" i="21"/>
  <c r="O1472" i="21"/>
  <c r="O1473" i="21"/>
  <c r="O1474" i="21"/>
  <c r="O1475" i="21"/>
  <c r="O1476" i="21"/>
  <c r="O1477" i="21"/>
  <c r="O1478" i="21"/>
  <c r="O1479" i="21"/>
  <c r="O1480" i="21"/>
  <c r="O1481" i="21"/>
  <c r="O1482" i="21"/>
  <c r="O1483" i="21"/>
  <c r="O1484" i="21"/>
  <c r="O1485" i="21"/>
  <c r="O1486" i="21"/>
  <c r="O1487" i="21"/>
  <c r="O1488" i="21"/>
  <c r="O1489" i="21"/>
  <c r="O1490" i="21"/>
  <c r="O1491" i="21"/>
  <c r="O1492" i="21"/>
  <c r="O1493" i="21"/>
  <c r="O1494" i="21"/>
  <c r="O1495" i="21"/>
  <c r="O1496" i="21"/>
  <c r="O1497" i="21"/>
  <c r="O1498" i="21"/>
  <c r="O1499" i="21"/>
  <c r="O1500" i="21"/>
  <c r="O1501" i="21"/>
  <c r="O1502" i="21"/>
  <c r="O1503" i="21"/>
  <c r="O1504" i="21"/>
  <c r="O1505" i="21"/>
  <c r="O1506" i="21"/>
  <c r="O1507" i="21"/>
  <c r="O1508" i="21"/>
  <c r="O1509" i="21"/>
  <c r="O1510" i="21"/>
  <c r="O1511" i="21"/>
  <c r="O1512" i="21"/>
  <c r="O1513" i="21"/>
  <c r="O1514" i="21"/>
  <c r="O1515" i="21"/>
  <c r="O1516" i="21"/>
  <c r="O1517" i="21"/>
  <c r="O1518" i="21"/>
  <c r="O1519" i="21"/>
  <c r="O1520" i="21"/>
  <c r="O1521" i="21"/>
  <c r="O1522" i="21"/>
  <c r="O1523" i="21"/>
  <c r="O1524" i="21"/>
  <c r="O1525" i="21"/>
  <c r="O1526" i="21"/>
  <c r="O1527" i="21"/>
  <c r="O1528" i="21"/>
  <c r="O1529" i="21"/>
  <c r="O1530" i="21"/>
  <c r="O1531" i="21"/>
  <c r="O1532" i="21"/>
  <c r="O1533" i="21"/>
  <c r="O1534" i="21"/>
  <c r="O1535" i="21"/>
  <c r="O1536" i="21"/>
  <c r="O1537" i="21"/>
  <c r="O1538" i="21"/>
  <c r="O1539" i="21"/>
  <c r="O1540" i="21"/>
  <c r="O1541" i="21"/>
  <c r="O1542" i="21"/>
  <c r="O1543" i="21"/>
  <c r="O1544" i="21"/>
  <c r="O1545" i="21"/>
  <c r="O1546" i="21"/>
  <c r="O1547" i="21"/>
  <c r="O1548" i="21"/>
  <c r="O1549" i="21"/>
  <c r="O1550" i="21"/>
  <c r="O1551" i="21"/>
  <c r="O1552" i="21"/>
  <c r="O1553" i="21"/>
  <c r="O1554" i="21"/>
  <c r="O1555" i="21"/>
  <c r="O1556" i="21"/>
  <c r="O1557" i="21"/>
  <c r="O1558" i="21"/>
  <c r="O1559" i="21"/>
  <c r="O1560" i="21"/>
  <c r="O1561" i="21"/>
  <c r="O1562" i="21"/>
  <c r="O1563" i="21"/>
  <c r="O1564" i="21"/>
  <c r="O1565" i="21"/>
  <c r="O1566" i="21"/>
  <c r="O1567" i="21"/>
  <c r="O1568" i="21"/>
  <c r="O1569" i="21"/>
  <c r="O1570" i="21"/>
  <c r="O1571" i="21"/>
  <c r="O1572" i="21"/>
  <c r="O1573" i="21"/>
  <c r="O1574" i="21"/>
  <c r="O1575" i="21"/>
  <c r="O1576" i="21"/>
  <c r="O1577" i="21"/>
  <c r="O1578" i="21"/>
  <c r="O1579" i="21"/>
  <c r="O1580" i="21"/>
  <c r="O1581" i="21"/>
  <c r="O1582" i="21"/>
  <c r="O1583" i="21"/>
  <c r="O1584" i="21"/>
  <c r="O1585" i="21"/>
  <c r="O1586" i="21"/>
  <c r="O1587" i="21"/>
  <c r="O1588" i="21"/>
  <c r="O1589" i="21"/>
  <c r="O1590" i="21"/>
  <c r="O1591" i="21"/>
  <c r="O1592" i="21"/>
  <c r="O1593" i="21"/>
  <c r="O1594" i="21"/>
  <c r="O1595" i="21"/>
  <c r="O1596" i="21"/>
  <c r="O1597" i="21"/>
  <c r="O1598" i="21"/>
  <c r="O1599" i="21"/>
  <c r="O1600" i="21"/>
  <c r="O1601" i="21"/>
  <c r="O1602" i="21"/>
  <c r="O1603" i="21"/>
  <c r="O1604" i="21"/>
  <c r="O1605" i="21"/>
  <c r="O1606" i="21"/>
  <c r="O1607" i="21"/>
  <c r="O1608" i="21"/>
  <c r="O1609" i="21"/>
  <c r="O1610" i="21"/>
  <c r="O1611" i="21"/>
  <c r="O1612" i="21"/>
  <c r="O1613" i="21"/>
  <c r="O1614" i="21"/>
  <c r="O1615" i="21"/>
  <c r="O1616" i="21"/>
  <c r="O1617" i="21"/>
  <c r="O1618" i="21"/>
  <c r="O1619" i="21"/>
  <c r="O1620" i="21"/>
  <c r="O1621" i="21"/>
  <c r="O1622" i="21"/>
  <c r="O1623" i="21"/>
  <c r="O1624" i="21"/>
  <c r="O1625" i="21"/>
  <c r="O1626" i="21"/>
  <c r="O1627" i="21"/>
  <c r="O1628" i="21"/>
  <c r="O1629" i="21"/>
  <c r="O1630" i="21"/>
  <c r="O1631" i="21"/>
  <c r="O1632" i="21"/>
  <c r="O1633" i="21"/>
  <c r="O1634" i="21"/>
  <c r="O1635" i="21"/>
  <c r="O1636" i="21"/>
  <c r="O1637" i="21"/>
  <c r="O1638" i="21"/>
  <c r="O1639" i="21"/>
  <c r="O1640" i="21"/>
  <c r="O1641" i="21"/>
  <c r="O1642" i="21"/>
  <c r="O1643" i="21"/>
  <c r="O1644" i="21"/>
  <c r="O1645" i="21"/>
  <c r="O1646" i="21"/>
  <c r="O1647" i="21"/>
  <c r="O1648" i="21"/>
  <c r="O1649" i="21"/>
  <c r="O1650" i="21"/>
  <c r="O1651" i="21"/>
  <c r="O1652" i="21"/>
  <c r="O1653" i="21"/>
  <c r="O1654" i="21"/>
  <c r="O1655" i="21"/>
  <c r="O1656" i="21"/>
  <c r="O1657" i="21"/>
  <c r="O1658" i="21"/>
  <c r="O1659" i="21"/>
  <c r="O1660" i="21"/>
  <c r="O1661" i="21"/>
  <c r="O1662" i="21"/>
  <c r="O1663" i="21"/>
  <c r="O1664" i="21"/>
  <c r="O1665" i="21"/>
  <c r="O1666" i="21"/>
  <c r="O1667" i="21"/>
  <c r="O1668" i="21"/>
  <c r="O1669" i="21"/>
  <c r="O1670" i="21"/>
  <c r="O1671" i="21"/>
  <c r="O1672" i="21"/>
  <c r="O1673" i="21"/>
  <c r="O1674" i="21"/>
  <c r="O1675" i="21"/>
  <c r="O1676" i="21"/>
  <c r="O1677" i="21"/>
  <c r="O1678" i="21"/>
  <c r="O1679" i="21"/>
  <c r="O1680" i="21"/>
  <c r="O1681" i="21"/>
  <c r="O1682" i="21"/>
  <c r="O1683" i="21"/>
  <c r="O1684" i="21"/>
  <c r="O1685" i="21"/>
  <c r="O1686" i="21"/>
  <c r="O1687" i="21"/>
  <c r="O1688" i="21"/>
  <c r="O1689" i="21"/>
  <c r="O1690" i="21"/>
  <c r="O1691" i="21"/>
  <c r="O1692" i="21"/>
  <c r="O1693" i="21"/>
  <c r="O1694" i="21"/>
  <c r="O1695" i="21"/>
  <c r="O1696" i="21"/>
  <c r="O1697" i="21"/>
  <c r="O1698" i="21"/>
  <c r="O1699" i="21"/>
  <c r="O1700" i="21"/>
  <c r="O1701" i="21"/>
  <c r="O1702" i="21"/>
  <c r="O1703" i="21"/>
  <c r="O1704" i="21"/>
  <c r="O1705" i="21"/>
  <c r="O1706" i="21"/>
  <c r="O1707" i="21"/>
  <c r="O1708" i="21"/>
  <c r="O1709" i="21"/>
  <c r="O1710" i="21"/>
  <c r="O1711" i="21"/>
  <c r="O1712" i="21"/>
  <c r="O1713" i="21"/>
  <c r="O1714" i="21"/>
  <c r="O1715" i="21"/>
  <c r="O1716" i="21"/>
  <c r="O1717" i="21"/>
  <c r="O1718" i="21"/>
  <c r="O1719" i="21"/>
  <c r="O1720" i="21"/>
  <c r="O1721" i="21"/>
  <c r="O1722" i="21"/>
  <c r="O1723" i="21"/>
  <c r="O1724" i="21"/>
  <c r="O1725" i="21"/>
  <c r="O1726" i="21"/>
  <c r="O1727" i="21"/>
  <c r="O1728" i="21"/>
  <c r="O1729" i="21"/>
  <c r="O1730" i="21"/>
  <c r="O1731" i="21"/>
  <c r="O1732" i="21"/>
  <c r="O1733" i="21"/>
  <c r="O1734" i="21"/>
  <c r="O1735" i="21"/>
  <c r="O1736" i="21"/>
  <c r="O1737" i="21"/>
  <c r="O1738" i="21"/>
  <c r="O1739" i="21"/>
  <c r="O1740" i="21"/>
  <c r="O1741" i="21"/>
  <c r="O1742" i="21"/>
  <c r="O1743" i="21"/>
  <c r="O1744" i="21"/>
  <c r="O1745" i="21"/>
  <c r="O1746" i="21"/>
  <c r="O1747" i="21"/>
  <c r="O1748" i="21"/>
  <c r="O1749" i="21"/>
  <c r="O1750" i="21"/>
  <c r="O1751" i="21"/>
  <c r="O1752" i="21"/>
  <c r="O1753" i="21"/>
  <c r="O1754" i="21"/>
  <c r="O1755" i="21"/>
  <c r="O1756" i="21"/>
  <c r="O1757" i="21"/>
  <c r="O1758" i="21"/>
  <c r="O1759" i="21"/>
  <c r="O1760" i="21"/>
  <c r="O1761" i="21"/>
  <c r="O1762" i="21"/>
  <c r="O1763" i="21"/>
  <c r="O1764" i="21"/>
  <c r="O1765" i="21"/>
  <c r="O1766" i="21"/>
  <c r="O1767" i="21"/>
  <c r="O1768" i="21"/>
  <c r="O1769" i="21"/>
  <c r="O1770" i="21"/>
  <c r="O1771" i="21"/>
  <c r="O1772" i="21"/>
  <c r="O1773" i="21"/>
  <c r="O1774" i="21"/>
  <c r="O1775" i="21"/>
  <c r="O1776" i="21"/>
  <c r="O1777" i="21"/>
  <c r="O1778" i="21"/>
  <c r="O1779" i="21"/>
  <c r="O1780" i="21"/>
  <c r="O1781" i="21"/>
  <c r="O1782" i="21"/>
  <c r="O1783" i="21"/>
  <c r="O1784" i="21"/>
  <c r="O1785" i="21"/>
  <c r="O1786" i="21"/>
  <c r="O1787" i="21"/>
  <c r="O1788" i="21"/>
  <c r="O1789" i="21"/>
  <c r="O1790" i="21"/>
  <c r="O1791" i="21"/>
  <c r="O1792" i="21"/>
  <c r="O1793" i="21"/>
  <c r="O1794" i="21"/>
  <c r="O1795" i="21"/>
  <c r="O1796" i="21"/>
  <c r="O1797" i="21"/>
  <c r="O1798" i="21"/>
  <c r="O1799" i="21"/>
  <c r="O1800" i="21"/>
  <c r="O1801" i="21"/>
  <c r="O1802" i="21"/>
  <c r="O1803" i="21"/>
  <c r="O1804" i="21"/>
  <c r="O1805" i="21"/>
  <c r="O1806" i="21"/>
  <c r="O1807" i="21"/>
  <c r="O1808" i="21"/>
  <c r="O1809" i="21"/>
  <c r="O1810" i="21"/>
  <c r="O1811" i="21"/>
  <c r="O1812" i="21"/>
  <c r="O1813" i="21"/>
  <c r="O1814" i="21"/>
  <c r="O1815" i="21"/>
  <c r="O1816" i="21"/>
  <c r="O1817" i="21"/>
  <c r="O1818" i="21"/>
  <c r="O1819" i="21"/>
  <c r="O1820" i="21"/>
  <c r="O1821" i="21"/>
  <c r="O1822" i="21"/>
  <c r="O1823" i="21"/>
  <c r="O1824" i="21"/>
  <c r="O1825" i="21"/>
  <c r="O1826" i="21"/>
  <c r="O1827" i="21"/>
  <c r="O1828" i="21"/>
  <c r="O1829" i="21"/>
  <c r="O1830" i="21"/>
  <c r="O1831" i="21"/>
  <c r="O1832" i="21"/>
  <c r="O1833" i="21"/>
  <c r="O1834" i="21"/>
  <c r="O1835" i="21"/>
  <c r="O1836" i="21"/>
  <c r="O1837" i="21"/>
  <c r="O1838" i="21"/>
  <c r="O1839" i="21"/>
  <c r="O1840" i="21"/>
  <c r="O1841" i="21"/>
  <c r="O1842" i="21"/>
  <c r="O1843" i="21"/>
  <c r="O1844" i="21"/>
  <c r="O1845" i="21"/>
  <c r="O1846" i="21"/>
  <c r="O1847" i="21"/>
  <c r="O1848" i="21"/>
  <c r="O1849" i="21"/>
  <c r="O1850" i="21"/>
  <c r="O34" i="21"/>
  <c r="O35" i="21"/>
  <c r="O36" i="21"/>
  <c r="O15" i="21"/>
  <c r="O14" i="21" l="1"/>
  <c r="O14" i="23" l="1"/>
  <c r="O15" i="23"/>
  <c r="O16" i="23"/>
  <c r="O17" i="23"/>
  <c r="O18" i="23"/>
  <c r="O19" i="23"/>
  <c r="O20" i="23"/>
  <c r="O21" i="23"/>
  <c r="O22" i="23"/>
  <c r="O23" i="23"/>
  <c r="O24" i="23"/>
  <c r="O25" i="23"/>
  <c r="O26" i="23"/>
  <c r="O27" i="23"/>
  <c r="O28" i="23"/>
  <c r="O29" i="23"/>
  <c r="O30" i="23"/>
  <c r="O31" i="23"/>
  <c r="O32" i="23"/>
  <c r="O33" i="23"/>
  <c r="O34" i="23"/>
  <c r="O35" i="23"/>
  <c r="O36" i="23"/>
  <c r="O13" i="23"/>
  <c r="O14" i="22"/>
  <c r="O15" i="22"/>
  <c r="O16" i="22"/>
  <c r="O17" i="22"/>
  <c r="O18" i="22"/>
  <c r="O19" i="22"/>
  <c r="O20" i="22"/>
  <c r="O21" i="22"/>
  <c r="O22" i="22"/>
  <c r="O23" i="22"/>
  <c r="O24" i="22"/>
  <c r="O25" i="22"/>
  <c r="O26" i="22"/>
  <c r="O27" i="22"/>
  <c r="O28" i="22"/>
  <c r="O29" i="22"/>
  <c r="O30" i="22"/>
  <c r="O31" i="22"/>
  <c r="O32" i="22"/>
  <c r="O33" i="22"/>
  <c r="O34" i="22"/>
  <c r="O35" i="22"/>
  <c r="O36" i="22"/>
  <c r="O37" i="22"/>
  <c r="O38" i="22"/>
  <c r="O39" i="22"/>
  <c r="O40" i="22"/>
  <c r="O41" i="22"/>
  <c r="O42" i="22"/>
  <c r="O43" i="22"/>
  <c r="O44" i="22"/>
  <c r="O45" i="22"/>
  <c r="O46" i="22"/>
  <c r="O47" i="22"/>
  <c r="O48" i="22"/>
  <c r="O49" i="22"/>
  <c r="O50" i="22"/>
  <c r="O51" i="22"/>
  <c r="O52" i="22"/>
  <c r="O53" i="22"/>
  <c r="O54" i="22"/>
  <c r="O55" i="22"/>
  <c r="O56" i="22"/>
  <c r="O57" i="22"/>
  <c r="O58" i="22"/>
  <c r="O59" i="22"/>
  <c r="O60" i="22"/>
  <c r="O61" i="22"/>
  <c r="O62" i="22"/>
  <c r="O63" i="22"/>
  <c r="O64" i="22"/>
  <c r="O65" i="22"/>
  <c r="O66" i="22"/>
  <c r="O67" i="22"/>
  <c r="O68" i="22"/>
  <c r="O69" i="22"/>
  <c r="O70" i="22"/>
  <c r="O71" i="22"/>
  <c r="O72" i="22"/>
  <c r="O73" i="22"/>
  <c r="O74" i="22"/>
  <c r="O75" i="22"/>
  <c r="O76" i="22"/>
  <c r="O77" i="22"/>
  <c r="O78" i="22"/>
  <c r="O79" i="22"/>
  <c r="O80" i="22"/>
  <c r="O81" i="22"/>
  <c r="O82" i="22"/>
  <c r="O83" i="22"/>
  <c r="O84" i="22"/>
  <c r="O85" i="22"/>
  <c r="O86" i="22"/>
  <c r="O87" i="22"/>
  <c r="O88" i="22"/>
  <c r="O89" i="22"/>
  <c r="O90" i="22"/>
  <c r="O91" i="22"/>
  <c r="O92" i="22"/>
  <c r="O93" i="22"/>
  <c r="O94" i="22"/>
  <c r="O95" i="22"/>
  <c r="O96" i="22"/>
  <c r="O97" i="22"/>
  <c r="O98" i="22"/>
  <c r="O99" i="22"/>
  <c r="O100" i="22"/>
  <c r="O101" i="22"/>
  <c r="O102" i="22"/>
  <c r="O103" i="22"/>
  <c r="O104" i="22"/>
  <c r="O105" i="22"/>
  <c r="O106" i="22"/>
  <c r="O107" i="22"/>
  <c r="O108" i="22"/>
  <c r="O109" i="22"/>
  <c r="O110" i="22"/>
  <c r="O111" i="22"/>
  <c r="O112" i="22"/>
  <c r="O113" i="22"/>
  <c r="O114" i="22"/>
  <c r="O115" i="22"/>
  <c r="O116" i="22"/>
  <c r="O117" i="22"/>
  <c r="O118" i="22"/>
  <c r="O119" i="22"/>
  <c r="O120" i="22"/>
  <c r="O121" i="22"/>
  <c r="O122" i="22"/>
  <c r="O123" i="22"/>
  <c r="O124" i="22"/>
  <c r="O125" i="22"/>
  <c r="O126" i="22"/>
  <c r="O127" i="22"/>
  <c r="O128" i="22"/>
  <c r="O129" i="22"/>
  <c r="O130" i="22"/>
  <c r="O131" i="22"/>
  <c r="O132" i="22"/>
  <c r="O133" i="22"/>
  <c r="O134" i="22"/>
  <c r="O135" i="22"/>
  <c r="O136" i="22"/>
  <c r="O137" i="22"/>
  <c r="O138" i="22"/>
  <c r="O139" i="22"/>
  <c r="O140" i="22"/>
  <c r="O141" i="22"/>
  <c r="O142" i="22"/>
  <c r="O143" i="22"/>
  <c r="O144" i="22"/>
  <c r="O145" i="22"/>
  <c r="O146" i="22"/>
  <c r="O147" i="22"/>
  <c r="O148" i="22"/>
  <c r="O149" i="22"/>
  <c r="O150" i="22"/>
  <c r="O151" i="22"/>
  <c r="O152" i="22"/>
  <c r="O153" i="22"/>
  <c r="O154" i="22"/>
  <c r="O155" i="22"/>
  <c r="O156" i="22"/>
  <c r="O157" i="22"/>
  <c r="O158" i="22"/>
  <c r="O159" i="22"/>
  <c r="O160" i="22"/>
  <c r="O161" i="22"/>
  <c r="O162" i="22"/>
  <c r="O163" i="22"/>
  <c r="O164" i="22"/>
  <c r="O165" i="22"/>
  <c r="O166" i="22"/>
  <c r="O167" i="22"/>
  <c r="O168" i="22"/>
  <c r="O169" i="22"/>
  <c r="O170" i="22"/>
  <c r="O171" i="22"/>
  <c r="O172" i="22"/>
  <c r="O173" i="22"/>
  <c r="O174" i="22"/>
  <c r="O175" i="22"/>
  <c r="O176" i="22"/>
  <c r="O177" i="22"/>
  <c r="O178" i="22"/>
  <c r="O179" i="22"/>
  <c r="O196" i="22"/>
  <c r="O13" i="22"/>
  <c r="O29" i="21"/>
  <c r="O30" i="21"/>
  <c r="O31" i="21"/>
  <c r="O32" i="21"/>
  <c r="O33" i="21"/>
  <c r="O37" i="21"/>
  <c r="O38" i="21"/>
  <c r="O39" i="21"/>
  <c r="O40" i="21"/>
  <c r="O41" i="21"/>
  <c r="O42" i="21"/>
  <c r="O43" i="21"/>
  <c r="O44" i="21"/>
  <c r="O45" i="21"/>
  <c r="O46" i="21"/>
  <c r="O47" i="21"/>
  <c r="O48" i="21"/>
  <c r="O49" i="21"/>
  <c r="O50" i="21"/>
  <c r="O51" i="21"/>
  <c r="O52" i="21"/>
  <c r="O53" i="21"/>
  <c r="O54" i="21"/>
  <c r="O55" i="21"/>
  <c r="O56" i="21"/>
  <c r="O16" i="21"/>
  <c r="O17" i="21"/>
  <c r="O24" i="21"/>
  <c r="O25" i="21"/>
  <c r="O26" i="21"/>
  <c r="O27" i="21"/>
  <c r="O28" i="21"/>
  <c r="O14" i="25"/>
  <c r="O15" i="25"/>
  <c r="O16" i="25"/>
  <c r="O17" i="25"/>
  <c r="O18" i="25"/>
  <c r="O19" i="25"/>
  <c r="O20" i="25"/>
  <c r="O21" i="25"/>
  <c r="O22" i="25"/>
  <c r="O23" i="25"/>
  <c r="O24" i="25"/>
  <c r="O25" i="25"/>
  <c r="O26" i="25"/>
  <c r="O27" i="25"/>
  <c r="O28" i="25"/>
  <c r="O29" i="25"/>
  <c r="O30" i="25"/>
  <c r="O31" i="25"/>
  <c r="O32" i="25"/>
  <c r="O33" i="25"/>
  <c r="O34" i="25"/>
  <c r="O35" i="25"/>
  <c r="O36" i="25"/>
  <c r="O37" i="25"/>
  <c r="O38" i="25"/>
  <c r="O39" i="25"/>
  <c r="O40" i="25"/>
  <c r="O41" i="25"/>
  <c r="O42" i="25"/>
  <c r="O43" i="25"/>
  <c r="O44" i="25"/>
  <c r="O45" i="25"/>
  <c r="O46" i="25"/>
  <c r="O47" i="25"/>
  <c r="O48" i="25"/>
  <c r="O49" i="25"/>
  <c r="O50" i="25"/>
  <c r="O51" i="25"/>
  <c r="O52" i="25"/>
  <c r="O53" i="25"/>
  <c r="O54" i="25"/>
  <c r="O55" i="25"/>
  <c r="O56" i="25"/>
  <c r="O57" i="25"/>
  <c r="O58" i="25"/>
  <c r="O59" i="25"/>
  <c r="O60" i="25"/>
  <c r="O61" i="25"/>
  <c r="O62" i="25"/>
  <c r="O63" i="25"/>
  <c r="O64" i="25"/>
  <c r="O65" i="25"/>
  <c r="O66" i="25"/>
  <c r="O67" i="25"/>
  <c r="O68" i="25"/>
  <c r="O69" i="25"/>
  <c r="O70" i="25"/>
  <c r="O71" i="25"/>
  <c r="O72" i="25"/>
  <c r="O73" i="25"/>
  <c r="O74" i="25"/>
  <c r="O75" i="25"/>
  <c r="O76" i="25"/>
  <c r="O77" i="25"/>
  <c r="O78" i="25"/>
  <c r="O79" i="25"/>
  <c r="O80" i="25"/>
  <c r="O81" i="25"/>
  <c r="O82" i="25"/>
  <c r="O83" i="25"/>
  <c r="O84" i="25"/>
  <c r="O85" i="25"/>
  <c r="O86" i="25"/>
  <c r="O87" i="25"/>
  <c r="O88" i="25"/>
  <c r="O89" i="25"/>
  <c r="O90" i="25"/>
  <c r="O91" i="25"/>
  <c r="O92" i="25"/>
  <c r="O93" i="25"/>
  <c r="O94" i="25"/>
  <c r="O95" i="25"/>
  <c r="O96" i="25"/>
  <c r="O97" i="25"/>
  <c r="O98" i="25"/>
  <c r="O99" i="25"/>
  <c r="O100" i="25"/>
  <c r="O101" i="25"/>
  <c r="O102" i="25"/>
  <c r="O103" i="25"/>
  <c r="O104" i="25"/>
  <c r="O105" i="25"/>
  <c r="O106" i="25"/>
  <c r="O107" i="25"/>
  <c r="O108" i="25"/>
  <c r="O109" i="25"/>
  <c r="O110" i="25"/>
  <c r="O111" i="25"/>
  <c r="O112" i="25"/>
  <c r="O113" i="25"/>
  <c r="O114" i="25"/>
  <c r="O115" i="25"/>
  <c r="O116" i="25"/>
  <c r="O117" i="25"/>
  <c r="O118" i="25"/>
  <c r="O119" i="25"/>
  <c r="O120" i="25"/>
  <c r="O121" i="25"/>
  <c r="O122" i="25"/>
  <c r="O123" i="25"/>
  <c r="O124" i="25"/>
  <c r="O125" i="25"/>
  <c r="O126" i="25"/>
  <c r="O127" i="25"/>
  <c r="O128" i="25"/>
  <c r="O129" i="25"/>
  <c r="O130" i="25"/>
  <c r="O131" i="25"/>
  <c r="O132" i="25"/>
  <c r="O133" i="25"/>
  <c r="O134" i="25"/>
  <c r="O135" i="25"/>
  <c r="O136" i="25"/>
  <c r="O137" i="25"/>
  <c r="O138" i="25"/>
  <c r="O139" i="25"/>
  <c r="O140" i="25"/>
  <c r="O141" i="25"/>
  <c r="O142" i="25"/>
  <c r="O143" i="25"/>
  <c r="O144" i="25"/>
  <c r="O145" i="25"/>
  <c r="O146" i="25"/>
  <c r="O147" i="25"/>
  <c r="O148" i="25"/>
  <c r="O149" i="25"/>
  <c r="O150" i="25"/>
  <c r="O151" i="25"/>
  <c r="O152" i="25"/>
  <c r="O153" i="25"/>
  <c r="O154" i="25"/>
  <c r="O155" i="25"/>
  <c r="O156" i="25"/>
  <c r="O157" i="25"/>
  <c r="O158" i="25"/>
  <c r="O159" i="25"/>
  <c r="O160" i="25"/>
  <c r="O161" i="25"/>
  <c r="O162" i="25"/>
  <c r="O163" i="25"/>
  <c r="O164" i="25"/>
  <c r="O165" i="25"/>
  <c r="O166" i="25"/>
  <c r="O167" i="25"/>
  <c r="O168" i="25"/>
  <c r="O169" i="25"/>
  <c r="O170" i="25"/>
  <c r="O171" i="25"/>
  <c r="O172" i="25"/>
  <c r="O173" i="25"/>
  <c r="O174" i="25"/>
  <c r="O175" i="25"/>
  <c r="O176" i="25"/>
  <c r="O177" i="25"/>
  <c r="O178" i="25"/>
  <c r="O179" i="25"/>
  <c r="O180" i="25"/>
  <c r="O181" i="25"/>
  <c r="O182" i="25"/>
  <c r="O183" i="25"/>
  <c r="O184" i="25"/>
  <c r="O185" i="25"/>
  <c r="O186" i="25"/>
  <c r="O187" i="25"/>
  <c r="O188" i="25"/>
  <c r="O189" i="25"/>
  <c r="O190" i="25"/>
  <c r="O191" i="25"/>
  <c r="O192" i="25"/>
  <c r="O193" i="25"/>
  <c r="O194" i="25"/>
  <c r="O195" i="25"/>
  <c r="O196" i="25"/>
  <c r="O197" i="25"/>
  <c r="O13" i="25"/>
  <c r="O14" i="26"/>
  <c r="O15" i="26"/>
  <c r="O16" i="26"/>
  <c r="O17" i="26"/>
  <c r="O18" i="26"/>
  <c r="O19" i="26"/>
  <c r="O20" i="26"/>
  <c r="O21" i="26"/>
  <c r="O22" i="26"/>
  <c r="O23" i="26"/>
  <c r="O24" i="26"/>
  <c r="O25" i="26"/>
  <c r="O26" i="26"/>
  <c r="O27" i="26"/>
  <c r="O28" i="26"/>
  <c r="O29" i="26"/>
  <c r="O30" i="26"/>
  <c r="O31" i="26"/>
  <c r="O32" i="26"/>
  <c r="O33" i="26"/>
  <c r="O34" i="26"/>
  <c r="O35" i="26"/>
  <c r="O36" i="26"/>
  <c r="O37" i="26"/>
  <c r="O38" i="26"/>
  <c r="O39" i="26"/>
  <c r="O40" i="26"/>
  <c r="O41" i="26"/>
  <c r="O42" i="26"/>
  <c r="O43" i="26"/>
  <c r="O44" i="26"/>
  <c r="O45" i="26"/>
  <c r="O46" i="26"/>
  <c r="O47" i="26"/>
  <c r="O48" i="26"/>
  <c r="O49" i="26"/>
  <c r="O50" i="26"/>
  <c r="O51" i="26"/>
  <c r="O52" i="26"/>
  <c r="O53" i="26"/>
  <c r="O54" i="26"/>
  <c r="O55" i="26"/>
  <c r="O56" i="26"/>
  <c r="O57" i="26"/>
  <c r="O58" i="26"/>
  <c r="O59" i="26"/>
  <c r="O60" i="26"/>
  <c r="O61" i="26"/>
  <c r="O62" i="26"/>
  <c r="O63" i="26"/>
  <c r="O64" i="26"/>
  <c r="O65" i="26"/>
  <c r="O66" i="26"/>
  <c r="O67" i="26"/>
  <c r="O68" i="26"/>
  <c r="O69" i="26"/>
  <c r="O70" i="26"/>
  <c r="O71" i="26"/>
  <c r="O72" i="26"/>
  <c r="O73" i="26"/>
  <c r="O74" i="26"/>
  <c r="O75" i="26"/>
  <c r="O76" i="26"/>
  <c r="O77" i="26"/>
  <c r="O78" i="26"/>
  <c r="O79" i="26"/>
  <c r="O80" i="26"/>
  <c r="O81" i="26"/>
  <c r="O82" i="26"/>
  <c r="O83" i="26"/>
  <c r="O84" i="26"/>
  <c r="O85" i="26"/>
  <c r="O86" i="26"/>
  <c r="O87" i="26"/>
  <c r="O88" i="26"/>
  <c r="O89" i="26"/>
  <c r="O90" i="26"/>
  <c r="O91" i="26"/>
  <c r="O92" i="26"/>
  <c r="O93" i="26"/>
  <c r="O94" i="26"/>
  <c r="O95" i="26"/>
  <c r="O96" i="26"/>
  <c r="O97" i="26"/>
  <c r="O98" i="26"/>
  <c r="O99" i="26"/>
  <c r="O100" i="26"/>
  <c r="O101" i="26"/>
  <c r="O102" i="26"/>
  <c r="O103" i="26"/>
  <c r="O104" i="26"/>
  <c r="O105" i="26"/>
  <c r="O106" i="26"/>
  <c r="O107" i="26"/>
  <c r="O108" i="26"/>
  <c r="O109" i="26"/>
  <c r="O110" i="26"/>
  <c r="O111" i="26"/>
  <c r="O112" i="26"/>
  <c r="O113" i="26"/>
  <c r="O114" i="26"/>
  <c r="O115" i="26"/>
  <c r="O116" i="26"/>
  <c r="O117" i="26"/>
  <c r="O118" i="26"/>
  <c r="O119" i="26"/>
  <c r="O120" i="26"/>
  <c r="O121" i="26"/>
  <c r="O122" i="26"/>
  <c r="O123" i="26"/>
  <c r="O124" i="26"/>
  <c r="O125" i="26"/>
  <c r="O126" i="26"/>
  <c r="O127" i="26"/>
  <c r="O128" i="26"/>
  <c r="O129" i="26"/>
  <c r="O130" i="26"/>
  <c r="O131" i="26"/>
  <c r="O132" i="26"/>
  <c r="O133" i="26"/>
  <c r="O134" i="26"/>
  <c r="O135" i="26"/>
  <c r="O136" i="26"/>
  <c r="O137" i="26"/>
  <c r="O138" i="26"/>
  <c r="O139" i="26"/>
  <c r="O140" i="26"/>
  <c r="O141" i="26"/>
  <c r="O142" i="26"/>
  <c r="O143" i="26"/>
  <c r="O144" i="26"/>
  <c r="O145" i="26"/>
  <c r="O146" i="26"/>
  <c r="O147" i="26"/>
  <c r="O148" i="26"/>
  <c r="O149" i="26"/>
  <c r="O150" i="26"/>
  <c r="O151" i="26"/>
  <c r="O152" i="26"/>
  <c r="O153" i="26"/>
  <c r="O154" i="26"/>
  <c r="O155" i="26"/>
  <c r="O156" i="26"/>
  <c r="O157" i="26"/>
  <c r="O158" i="26"/>
  <c r="O159" i="26"/>
  <c r="O160" i="26"/>
  <c r="O161" i="26"/>
  <c r="O162" i="26"/>
  <c r="O163" i="26"/>
  <c r="O164" i="26"/>
  <c r="O165" i="26"/>
  <c r="O166" i="26"/>
  <c r="O167" i="26"/>
  <c r="O168" i="26"/>
  <c r="O169" i="26"/>
  <c r="O170" i="26"/>
  <c r="O171" i="26"/>
  <c r="O172" i="26"/>
  <c r="O173" i="26"/>
  <c r="O174" i="26"/>
  <c r="O175" i="26"/>
  <c r="O176" i="26"/>
  <c r="O177" i="26"/>
  <c r="O178" i="26"/>
  <c r="O179" i="26"/>
  <c r="O180" i="26"/>
  <c r="O181" i="26"/>
  <c r="O182" i="26"/>
  <c r="O183" i="26"/>
  <c r="O184" i="26"/>
  <c r="O185" i="26"/>
  <c r="O186" i="26"/>
  <c r="O187" i="26"/>
  <c r="O188" i="26"/>
  <c r="O189" i="26"/>
  <c r="O190" i="26"/>
  <c r="O191" i="26"/>
  <c r="O192" i="26"/>
  <c r="O193" i="26"/>
  <c r="O194" i="26"/>
  <c r="O195" i="26"/>
  <c r="O196" i="26"/>
  <c r="O197" i="26"/>
  <c r="O198" i="26"/>
  <c r="O199" i="26"/>
  <c r="O200" i="26"/>
  <c r="O201" i="26"/>
  <c r="O202" i="26"/>
  <c r="O203" i="26"/>
  <c r="O204" i="26"/>
  <c r="O205" i="26"/>
  <c r="O206" i="26"/>
  <c r="O207" i="26"/>
  <c r="O208" i="26"/>
  <c r="O209" i="26"/>
  <c r="O210" i="26"/>
  <c r="O211" i="26"/>
  <c r="O212" i="26"/>
  <c r="O213" i="26"/>
  <c r="O214" i="26"/>
  <c r="O215" i="26"/>
  <c r="O216" i="26"/>
  <c r="O217" i="26"/>
  <c r="O218" i="26"/>
  <c r="O219" i="26"/>
  <c r="O220" i="26"/>
  <c r="O221" i="26"/>
  <c r="O222" i="26"/>
  <c r="O223" i="26"/>
  <c r="O224" i="26"/>
  <c r="O225" i="26"/>
  <c r="O226" i="26"/>
  <c r="O227" i="26"/>
  <c r="O228" i="26"/>
  <c r="O229" i="26"/>
  <c r="O230" i="26"/>
  <c r="O231" i="26"/>
  <c r="O232" i="26"/>
  <c r="O233" i="26"/>
  <c r="O234" i="26"/>
  <c r="O235" i="26"/>
  <c r="O236" i="26"/>
  <c r="O237" i="26"/>
  <c r="O238" i="26"/>
  <c r="O239" i="26"/>
  <c r="O240" i="26"/>
  <c r="O241" i="26"/>
  <c r="O242" i="26"/>
  <c r="O243" i="26"/>
  <c r="O244" i="26"/>
  <c r="O13" i="26"/>
  <c r="O14" i="20"/>
  <c r="O15" i="20"/>
  <c r="O16" i="20"/>
  <c r="O17" i="20"/>
  <c r="O18" i="20"/>
  <c r="O19" i="20"/>
  <c r="O20" i="20"/>
  <c r="O21" i="20"/>
  <c r="O22" i="20"/>
  <c r="O23" i="20"/>
  <c r="O24" i="20"/>
  <c r="O25" i="20"/>
  <c r="O26" i="20"/>
  <c r="O27" i="20"/>
  <c r="O28" i="20"/>
  <c r="O29" i="20"/>
  <c r="O30" i="20"/>
  <c r="O31" i="20"/>
  <c r="O32" i="20"/>
  <c r="O33" i="20"/>
  <c r="O34" i="20"/>
  <c r="O35" i="20"/>
  <c r="O36" i="20"/>
  <c r="O37" i="20"/>
  <c r="O38" i="20"/>
  <c r="O39" i="20"/>
  <c r="O40" i="20"/>
  <c r="O41" i="20"/>
  <c r="O42" i="20"/>
  <c r="O43" i="20"/>
  <c r="O44" i="20"/>
  <c r="O45" i="20"/>
  <c r="O46" i="20"/>
  <c r="O47" i="20"/>
  <c r="O48" i="20"/>
  <c r="O49" i="20"/>
  <c r="O50" i="20"/>
  <c r="O51" i="20"/>
  <c r="O52" i="20"/>
  <c r="O53" i="20"/>
  <c r="O54" i="20"/>
  <c r="O55" i="20"/>
  <c r="O56" i="20"/>
  <c r="O57" i="20"/>
  <c r="O58" i="20"/>
  <c r="O59" i="20"/>
  <c r="O60" i="20"/>
  <c r="O61" i="20"/>
  <c r="O62" i="20"/>
  <c r="O63" i="20"/>
  <c r="O64" i="20"/>
  <c r="O65" i="20"/>
  <c r="O66" i="20"/>
  <c r="O67" i="20"/>
  <c r="O68" i="20"/>
  <c r="O69" i="20"/>
  <c r="O70" i="20"/>
  <c r="O71" i="20"/>
  <c r="O72" i="20"/>
  <c r="O73" i="20"/>
  <c r="O74" i="20"/>
  <c r="O75" i="20"/>
  <c r="O76" i="20"/>
  <c r="O77" i="20"/>
  <c r="O78" i="20"/>
  <c r="O79" i="20"/>
  <c r="O80" i="20"/>
  <c r="O81" i="20"/>
  <c r="O82" i="20"/>
  <c r="O83" i="20"/>
  <c r="O84" i="20"/>
  <c r="O85" i="20"/>
  <c r="O86" i="20"/>
  <c r="O87" i="20"/>
  <c r="O88" i="20"/>
  <c r="O89" i="20"/>
  <c r="O90" i="20"/>
  <c r="O91" i="20"/>
  <c r="O92" i="20"/>
  <c r="O93" i="20"/>
  <c r="O94" i="20"/>
  <c r="O95" i="20"/>
  <c r="O96" i="20"/>
  <c r="O97" i="20"/>
  <c r="O98" i="20"/>
  <c r="O99" i="20"/>
  <c r="O100" i="20"/>
  <c r="O101" i="20"/>
  <c r="O102" i="20"/>
  <c r="O103" i="20"/>
  <c r="O104" i="20"/>
  <c r="O105" i="20"/>
  <c r="O106" i="20"/>
  <c r="O107" i="20"/>
  <c r="O108" i="20"/>
  <c r="O109" i="20"/>
  <c r="O110" i="20"/>
  <c r="O111" i="20"/>
  <c r="O112" i="20"/>
  <c r="O113" i="20"/>
  <c r="O114" i="20"/>
  <c r="O115" i="20"/>
  <c r="O116" i="20"/>
  <c r="O117" i="20"/>
  <c r="O118" i="20"/>
  <c r="O119" i="20"/>
  <c r="O120" i="20"/>
  <c r="O121" i="20"/>
  <c r="O122" i="20"/>
  <c r="O123" i="20"/>
  <c r="O124" i="20"/>
  <c r="O125" i="20"/>
  <c r="O126" i="20"/>
  <c r="O127" i="20"/>
  <c r="O128" i="20"/>
  <c r="O129" i="20"/>
  <c r="O130" i="20"/>
  <c r="O131" i="20"/>
  <c r="O132" i="20"/>
  <c r="O133" i="20"/>
  <c r="O134" i="20"/>
  <c r="O135" i="20"/>
  <c r="O136" i="20"/>
  <c r="O137" i="20"/>
  <c r="O138" i="20"/>
  <c r="O139" i="20"/>
  <c r="O140" i="20"/>
  <c r="O141" i="20"/>
  <c r="O142" i="20"/>
  <c r="O143" i="20"/>
  <c r="O144" i="20"/>
  <c r="O145" i="20"/>
  <c r="O146" i="20"/>
  <c r="O147" i="20"/>
  <c r="O148" i="20"/>
  <c r="O149" i="20"/>
  <c r="O150" i="20"/>
  <c r="O151" i="20"/>
  <c r="O152" i="20"/>
  <c r="O153" i="20"/>
  <c r="O154" i="20"/>
  <c r="O155" i="20"/>
  <c r="O156" i="20"/>
  <c r="O157" i="20"/>
  <c r="O158" i="20"/>
  <c r="O159" i="20"/>
  <c r="O160" i="20"/>
  <c r="O161" i="20"/>
  <c r="O162" i="20"/>
  <c r="O163" i="20"/>
  <c r="O164" i="20"/>
  <c r="O165" i="20"/>
  <c r="O166" i="20"/>
  <c r="O167" i="20"/>
  <c r="O168" i="20"/>
  <c r="O169" i="20"/>
  <c r="O170" i="20"/>
  <c r="O171" i="20"/>
  <c r="O172" i="20"/>
  <c r="O173" i="20"/>
  <c r="O174" i="20"/>
  <c r="O175" i="20"/>
  <c r="O176" i="20"/>
  <c r="O177" i="20"/>
  <c r="O178" i="20"/>
  <c r="O179" i="20"/>
  <c r="O180" i="20"/>
  <c r="O181" i="20"/>
  <c r="O182" i="20"/>
  <c r="O183" i="20"/>
  <c r="O184" i="20"/>
  <c r="O185" i="20"/>
  <c r="O186" i="20"/>
  <c r="O187" i="20"/>
  <c r="O188" i="20"/>
  <c r="O189" i="20"/>
  <c r="O190" i="20"/>
  <c r="O191" i="20"/>
  <c r="O192" i="20"/>
  <c r="O193" i="20"/>
  <c r="O194" i="20"/>
  <c r="O195" i="20"/>
  <c r="O196" i="20"/>
  <c r="O197" i="20"/>
  <c r="O198" i="20"/>
  <c r="O199" i="20"/>
  <c r="O200" i="20"/>
  <c r="O201" i="20"/>
  <c r="O202" i="20"/>
  <c r="O203" i="20"/>
  <c r="O204" i="20"/>
  <c r="O205" i="20"/>
  <c r="O206" i="20"/>
  <c r="O207" i="20"/>
  <c r="O208" i="20"/>
  <c r="O209" i="20"/>
  <c r="O210" i="20"/>
  <c r="O211" i="20"/>
  <c r="O212" i="20"/>
  <c r="O213" i="20"/>
  <c r="O214" i="20"/>
  <c r="O215" i="20"/>
  <c r="O216" i="20"/>
  <c r="O217" i="20"/>
  <c r="O218" i="20"/>
  <c r="O219" i="20"/>
  <c r="O220" i="20"/>
  <c r="O221" i="20"/>
  <c r="O222" i="20"/>
  <c r="O223" i="20"/>
  <c r="O224" i="20"/>
  <c r="O225" i="20"/>
  <c r="O226" i="20"/>
  <c r="O227" i="20"/>
  <c r="O228" i="20"/>
  <c r="O229" i="20"/>
  <c r="O230" i="20"/>
  <c r="O231" i="20"/>
  <c r="O232" i="20"/>
  <c r="O233" i="20"/>
  <c r="O234" i="20"/>
  <c r="O235" i="20"/>
  <c r="O236" i="20"/>
  <c r="O237" i="20"/>
  <c r="O238" i="20"/>
  <c r="O239" i="20"/>
  <c r="O240" i="20"/>
  <c r="O241" i="20"/>
  <c r="O242" i="20"/>
  <c r="O243" i="20"/>
  <c r="O244" i="20"/>
  <c r="O245" i="20"/>
  <c r="O246" i="20"/>
  <c r="O247" i="20"/>
  <c r="O248" i="20"/>
  <c r="O249" i="20"/>
  <c r="O250" i="20"/>
  <c r="O251" i="20"/>
  <c r="O252" i="20"/>
  <c r="O253" i="20"/>
  <c r="O254" i="20"/>
  <c r="O255" i="20"/>
  <c r="O256" i="20"/>
  <c r="O257" i="20"/>
  <c r="O258" i="20"/>
  <c r="O259" i="20"/>
  <c r="O260" i="20"/>
  <c r="O261" i="20"/>
  <c r="O262" i="20"/>
  <c r="O263" i="20"/>
  <c r="O264" i="20"/>
  <c r="O265" i="20"/>
  <c r="O266" i="20"/>
  <c r="O267" i="20"/>
  <c r="O268" i="20"/>
  <c r="O269" i="20"/>
  <c r="O270" i="20"/>
  <c r="O271" i="20"/>
  <c r="O272" i="20"/>
  <c r="O273" i="20"/>
  <c r="O274" i="20"/>
  <c r="O275" i="20"/>
  <c r="O276" i="20"/>
  <c r="O277" i="20"/>
  <c r="O278" i="20"/>
  <c r="O279" i="20"/>
  <c r="O280" i="20"/>
  <c r="O281" i="20"/>
  <c r="O282" i="20"/>
  <c r="O283" i="20"/>
  <c r="O284" i="20"/>
  <c r="O285" i="20"/>
  <c r="O286" i="20"/>
  <c r="O287" i="20"/>
  <c r="O288" i="20"/>
  <c r="O289" i="20"/>
  <c r="O290" i="20"/>
  <c r="O291" i="20"/>
  <c r="O292" i="20"/>
  <c r="O293" i="20"/>
  <c r="O294" i="20"/>
  <c r="O295" i="20"/>
  <c r="O296" i="20"/>
  <c r="O297" i="20"/>
  <c r="O298" i="20"/>
  <c r="O299" i="20"/>
  <c r="O300" i="20"/>
  <c r="O301" i="20"/>
  <c r="O302" i="20"/>
  <c r="O303" i="20"/>
  <c r="O304" i="20"/>
  <c r="O305" i="20"/>
  <c r="O306" i="20"/>
  <c r="O307" i="20"/>
  <c r="O308" i="20"/>
  <c r="O309" i="20"/>
  <c r="O310" i="20"/>
  <c r="O311" i="20"/>
  <c r="O312" i="20"/>
  <c r="O313" i="20"/>
  <c r="O314" i="20"/>
  <c r="O315" i="20"/>
  <c r="O316" i="20"/>
  <c r="O317" i="20"/>
  <c r="O318" i="20"/>
  <c r="O319" i="20"/>
  <c r="O320" i="20"/>
  <c r="O321" i="20"/>
  <c r="O322" i="20"/>
  <c r="O323" i="20"/>
  <c r="O324" i="20"/>
  <c r="O325" i="20"/>
  <c r="O326" i="20"/>
  <c r="O327" i="20"/>
  <c r="O328" i="20"/>
  <c r="O329" i="20"/>
  <c r="O330" i="20"/>
  <c r="O331" i="20"/>
  <c r="O332" i="20"/>
  <c r="O333" i="20"/>
  <c r="O334" i="20"/>
  <c r="O335" i="20"/>
  <c r="O336" i="20"/>
  <c r="O337" i="20"/>
  <c r="O338" i="20"/>
  <c r="O339" i="20"/>
  <c r="O340" i="20"/>
  <c r="O341" i="20"/>
  <c r="O342" i="20"/>
  <c r="O343" i="20"/>
  <c r="O344" i="20"/>
  <c r="O345" i="20"/>
  <c r="O346" i="20"/>
  <c r="O347" i="20"/>
  <c r="O348" i="20"/>
  <c r="O349" i="20"/>
  <c r="O350" i="20"/>
  <c r="O351" i="20"/>
  <c r="O352" i="20"/>
  <c r="O353" i="20"/>
  <c r="O354" i="20"/>
  <c r="O355" i="20"/>
  <c r="O356" i="20"/>
  <c r="O357" i="20"/>
  <c r="O358" i="20"/>
  <c r="O359" i="20"/>
  <c r="O360" i="20"/>
  <c r="O361" i="20"/>
  <c r="O362" i="20"/>
  <c r="O363" i="20"/>
  <c r="O364" i="20"/>
  <c r="O365" i="20"/>
  <c r="O366" i="20"/>
  <c r="O367" i="20"/>
  <c r="O368" i="20"/>
  <c r="O369" i="20"/>
  <c r="O370" i="20"/>
  <c r="O371" i="20"/>
  <c r="O372" i="20"/>
  <c r="O373" i="20"/>
  <c r="O374" i="20"/>
  <c r="O375" i="20"/>
  <c r="O376" i="20"/>
  <c r="O377" i="20"/>
  <c r="O378" i="20"/>
  <c r="O379" i="20"/>
  <c r="O380" i="20"/>
  <c r="O381" i="20"/>
  <c r="O382" i="20"/>
  <c r="O383" i="20"/>
  <c r="O384" i="20"/>
  <c r="O385" i="20"/>
  <c r="O386" i="20"/>
  <c r="O387" i="20"/>
  <c r="O388" i="20"/>
  <c r="O389" i="20"/>
  <c r="O390" i="20"/>
  <c r="O391" i="20"/>
  <c r="O392" i="20"/>
  <c r="O393" i="20"/>
  <c r="O394" i="20"/>
  <c r="O395" i="20"/>
  <c r="O396" i="20"/>
  <c r="O397" i="20"/>
  <c r="O398" i="20"/>
  <c r="O399" i="20"/>
  <c r="O400" i="20"/>
  <c r="O13" i="20"/>
  <c r="O14" i="19"/>
  <c r="O15" i="19"/>
  <c r="O16" i="19"/>
  <c r="O17" i="19"/>
  <c r="O18" i="19"/>
  <c r="O19" i="19"/>
  <c r="O20" i="19"/>
  <c r="O21" i="19"/>
  <c r="O22" i="19"/>
  <c r="O23" i="19"/>
  <c r="O24" i="19"/>
  <c r="O25" i="19"/>
  <c r="O26" i="19"/>
  <c r="O27" i="19"/>
  <c r="O28" i="19"/>
  <c r="O29" i="19"/>
  <c r="O30" i="19"/>
  <c r="O31" i="19"/>
  <c r="O32" i="19"/>
  <c r="O33" i="19"/>
  <c r="O34" i="19"/>
  <c r="O35" i="19"/>
  <c r="O36" i="19"/>
  <c r="O37" i="19"/>
  <c r="O38" i="19"/>
  <c r="O39" i="19"/>
  <c r="O40" i="19"/>
  <c r="O41" i="19"/>
  <c r="O42" i="19"/>
  <c r="O43" i="19"/>
  <c r="O44" i="19"/>
  <c r="O45" i="19"/>
  <c r="O46" i="19"/>
  <c r="O47" i="19"/>
  <c r="O48" i="19"/>
  <c r="O49" i="19"/>
  <c r="O50" i="19"/>
  <c r="O51" i="19"/>
  <c r="O52" i="19"/>
  <c r="O53" i="19"/>
  <c r="O54" i="19"/>
  <c r="O55" i="19"/>
  <c r="O56" i="19"/>
  <c r="O57" i="19"/>
  <c r="O58" i="19"/>
  <c r="O59" i="19"/>
  <c r="O60" i="19"/>
  <c r="O61" i="19"/>
  <c r="O62" i="19"/>
  <c r="O63" i="19"/>
  <c r="O64" i="19"/>
  <c r="O65" i="19"/>
  <c r="O66" i="19"/>
  <c r="O67" i="19"/>
  <c r="O68" i="19"/>
  <c r="O69" i="19"/>
  <c r="O70" i="19"/>
  <c r="O71" i="19"/>
  <c r="O72" i="19"/>
  <c r="O73" i="19"/>
  <c r="O74" i="19"/>
  <c r="O75" i="19"/>
  <c r="O76" i="19"/>
  <c r="O77" i="19"/>
  <c r="O78" i="19"/>
  <c r="O79" i="19"/>
  <c r="O80" i="19"/>
  <c r="O81" i="19"/>
  <c r="O82" i="19"/>
  <c r="O83" i="19"/>
  <c r="O84" i="19"/>
  <c r="O85" i="19"/>
  <c r="O86" i="19"/>
  <c r="O87" i="19"/>
  <c r="O88" i="19"/>
  <c r="O89" i="19"/>
  <c r="O90" i="19"/>
  <c r="O91" i="19"/>
  <c r="O92" i="19"/>
  <c r="O93" i="19"/>
  <c r="O94" i="19"/>
  <c r="O95" i="19"/>
  <c r="O96" i="19"/>
  <c r="O97" i="19"/>
  <c r="O98" i="19"/>
  <c r="O99" i="19"/>
  <c r="O100" i="19"/>
  <c r="O101" i="19"/>
  <c r="O102" i="19"/>
  <c r="O103" i="19"/>
  <c r="O104" i="19"/>
  <c r="O105" i="19"/>
  <c r="O106" i="19"/>
  <c r="O107" i="19"/>
  <c r="O108" i="19"/>
  <c r="O109" i="19"/>
  <c r="O110" i="19"/>
  <c r="O111" i="19"/>
  <c r="O112" i="19"/>
  <c r="O113" i="19"/>
  <c r="O114" i="19"/>
  <c r="O115" i="19"/>
  <c r="O116" i="19"/>
  <c r="O117" i="19"/>
  <c r="O118" i="19"/>
  <c r="O119" i="19"/>
  <c r="O120" i="19"/>
  <c r="O121" i="19"/>
  <c r="O122" i="19"/>
  <c r="O123" i="19"/>
  <c r="O124" i="19"/>
  <c r="O125" i="19"/>
  <c r="O126" i="19"/>
  <c r="O127" i="19"/>
  <c r="O128" i="19"/>
  <c r="O129" i="19"/>
  <c r="O130" i="19"/>
  <c r="O131" i="19"/>
  <c r="O132" i="19"/>
  <c r="O133" i="19"/>
  <c r="O134" i="19"/>
  <c r="O135" i="19"/>
  <c r="O136" i="19"/>
  <c r="O137" i="19"/>
  <c r="O138" i="19"/>
  <c r="O139" i="19"/>
  <c r="O140" i="19"/>
  <c r="O141" i="19"/>
  <c r="O142" i="19"/>
  <c r="O143" i="19"/>
  <c r="O144" i="19"/>
  <c r="O145" i="19"/>
  <c r="O146" i="19"/>
  <c r="O147" i="19"/>
  <c r="O148" i="19"/>
  <c r="O149" i="19"/>
  <c r="O150" i="19"/>
  <c r="O151" i="19"/>
  <c r="O152" i="19"/>
  <c r="O153" i="19"/>
  <c r="O154" i="19"/>
  <c r="O155" i="19"/>
  <c r="O156" i="19"/>
  <c r="O157" i="19"/>
  <c r="O158" i="19"/>
  <c r="O159" i="19"/>
  <c r="O160" i="19"/>
  <c r="O161" i="19"/>
  <c r="O162" i="19"/>
  <c r="O163" i="19"/>
  <c r="O164" i="19"/>
  <c r="O165" i="19"/>
  <c r="O166" i="19"/>
  <c r="O167" i="19"/>
  <c r="O168" i="19"/>
  <c r="O169" i="19"/>
  <c r="O170" i="19"/>
  <c r="O171" i="19"/>
  <c r="O172" i="19"/>
  <c r="O173" i="19"/>
  <c r="O174" i="19"/>
  <c r="O175" i="19"/>
  <c r="O176" i="19"/>
  <c r="O177" i="19"/>
  <c r="O178" i="19"/>
  <c r="O179" i="19"/>
  <c r="O180" i="19"/>
  <c r="O181" i="19"/>
  <c r="O182" i="19"/>
  <c r="O183" i="19"/>
  <c r="O184" i="19"/>
  <c r="O185" i="19"/>
  <c r="O186" i="19"/>
  <c r="O187" i="19"/>
  <c r="O188" i="19"/>
  <c r="O189" i="19"/>
  <c r="O190" i="19"/>
  <c r="O191" i="19"/>
  <c r="O192" i="19"/>
  <c r="O193" i="19"/>
  <c r="O194" i="19"/>
  <c r="O195" i="19"/>
  <c r="O196" i="19"/>
  <c r="O197" i="19"/>
  <c r="O198" i="19"/>
  <c r="O199" i="19"/>
  <c r="O200" i="19"/>
  <c r="O201" i="19"/>
  <c r="O202" i="19"/>
  <c r="O203" i="19"/>
  <c r="O204" i="19"/>
  <c r="O205" i="19"/>
  <c r="O206" i="19"/>
  <c r="O207" i="19"/>
  <c r="O208" i="19"/>
  <c r="O209" i="19"/>
  <c r="O210" i="19"/>
  <c r="O211" i="19"/>
  <c r="O212" i="19"/>
  <c r="O213" i="19"/>
  <c r="O214" i="19"/>
  <c r="O215" i="19"/>
  <c r="O216" i="19"/>
  <c r="O217" i="19"/>
  <c r="O218" i="19"/>
  <c r="O219" i="19"/>
  <c r="O220" i="19"/>
  <c r="O221" i="19"/>
  <c r="O222" i="19"/>
  <c r="O223" i="19"/>
  <c r="O224" i="19"/>
  <c r="O225" i="19"/>
  <c r="O226" i="19"/>
  <c r="O227" i="19"/>
  <c r="O228" i="19"/>
  <c r="O229" i="19"/>
  <c r="O230" i="19"/>
  <c r="O231" i="19"/>
  <c r="O232" i="19"/>
  <c r="O233" i="19"/>
  <c r="O234" i="19"/>
  <c r="O235" i="19"/>
  <c r="O236" i="19"/>
  <c r="O237" i="19"/>
  <c r="O238" i="19"/>
  <c r="O239" i="19"/>
  <c r="O240" i="19"/>
  <c r="O241" i="19"/>
  <c r="O242" i="19"/>
  <c r="O243" i="19"/>
  <c r="O244" i="19"/>
  <c r="O245" i="19"/>
  <c r="O246" i="19"/>
  <c r="O247" i="19"/>
  <c r="O248" i="19"/>
  <c r="O249" i="19"/>
  <c r="O250" i="19"/>
  <c r="O251" i="19"/>
  <c r="O252" i="19"/>
  <c r="O253" i="19"/>
  <c r="O254" i="19"/>
  <c r="O255" i="19"/>
  <c r="O256" i="19"/>
  <c r="O257" i="19"/>
  <c r="O258" i="19"/>
  <c r="O259" i="19"/>
  <c r="O260" i="19"/>
  <c r="O261" i="19"/>
  <c r="O262" i="19"/>
  <c r="O263" i="19"/>
  <c r="O264" i="19"/>
  <c r="O265" i="19"/>
  <c r="O266" i="19"/>
  <c r="O267" i="19"/>
  <c r="O268" i="19"/>
  <c r="O269" i="19"/>
  <c r="O270" i="19"/>
  <c r="O271" i="19"/>
  <c r="O272" i="19"/>
  <c r="O273" i="19"/>
  <c r="O274" i="19"/>
  <c r="O275" i="19"/>
  <c r="O276" i="19"/>
  <c r="O277" i="19"/>
  <c r="O278" i="19"/>
  <c r="O279" i="19"/>
  <c r="O280" i="19"/>
  <c r="O281" i="19"/>
  <c r="O282" i="19"/>
  <c r="O283" i="19"/>
  <c r="O284" i="19"/>
  <c r="O285" i="19"/>
  <c r="O286" i="19"/>
  <c r="O287" i="19"/>
  <c r="O288" i="19"/>
  <c r="O289" i="19"/>
  <c r="O290" i="19"/>
  <c r="O291" i="19"/>
  <c r="O292" i="19"/>
  <c r="O293" i="19"/>
  <c r="O294" i="19"/>
  <c r="O295" i="19"/>
  <c r="O296" i="19"/>
  <c r="O297" i="19"/>
  <c r="O298" i="19"/>
  <c r="O299" i="19"/>
  <c r="O300" i="19"/>
  <c r="O301" i="19"/>
  <c r="O302" i="19"/>
  <c r="O303" i="19"/>
  <c r="O304" i="19"/>
  <c r="O305" i="19"/>
  <c r="O306" i="19"/>
  <c r="O307" i="19"/>
  <c r="O308" i="19"/>
  <c r="O309" i="19"/>
  <c r="O310" i="19"/>
  <c r="O311" i="19"/>
  <c r="O312" i="19"/>
  <c r="O313" i="19"/>
  <c r="O314" i="19"/>
  <c r="O315" i="19"/>
  <c r="O316" i="19"/>
  <c r="O317" i="19"/>
  <c r="O318" i="19"/>
  <c r="O319" i="19"/>
  <c r="O320" i="19"/>
  <c r="O321" i="19"/>
  <c r="O322" i="19"/>
  <c r="O323" i="19"/>
  <c r="O324" i="19"/>
  <c r="O325" i="19"/>
  <c r="O326" i="19"/>
  <c r="O327" i="19"/>
  <c r="O328" i="19"/>
  <c r="O329" i="19"/>
  <c r="O330" i="19"/>
  <c r="O331" i="19"/>
  <c r="O332" i="19"/>
  <c r="O333" i="19"/>
  <c r="O334" i="19"/>
  <c r="O335" i="19"/>
  <c r="O336" i="19"/>
  <c r="O337" i="19"/>
  <c r="O338" i="19"/>
  <c r="O339" i="19"/>
  <c r="O340" i="19"/>
  <c r="O341" i="19"/>
  <c r="O342" i="19"/>
  <c r="O343" i="19"/>
  <c r="O344" i="19"/>
  <c r="O345" i="19"/>
  <c r="O346" i="19"/>
  <c r="O347" i="19"/>
  <c r="O348" i="19"/>
  <c r="O349" i="19"/>
  <c r="O350" i="19"/>
  <c r="O351" i="19"/>
  <c r="O352" i="19"/>
  <c r="O353" i="19"/>
  <c r="O354" i="19"/>
  <c r="O355" i="19"/>
  <c r="O356" i="19"/>
  <c r="O357" i="19"/>
  <c r="O358" i="19"/>
  <c r="O359" i="19"/>
  <c r="O360" i="19"/>
  <c r="O361" i="19"/>
  <c r="O362" i="19"/>
  <c r="O363" i="19"/>
  <c r="O364" i="19"/>
  <c r="O365" i="19"/>
  <c r="O366" i="19"/>
  <c r="O367" i="19"/>
  <c r="O368" i="19"/>
  <c r="O369" i="19"/>
  <c r="O370" i="19"/>
  <c r="O371" i="19"/>
  <c r="O372" i="19"/>
  <c r="O373" i="19"/>
  <c r="O374" i="19"/>
  <c r="O375" i="19"/>
  <c r="O376" i="19"/>
  <c r="O377" i="19"/>
  <c r="O378" i="19"/>
  <c r="O379" i="19"/>
  <c r="O13" i="19"/>
  <c r="O263" i="28"/>
  <c r="O264" i="28"/>
  <c r="O265" i="28"/>
  <c r="O266" i="28"/>
  <c r="O267" i="28"/>
  <c r="O268" i="28"/>
  <c r="O269" i="28"/>
  <c r="O270" i="28"/>
  <c r="O271" i="28"/>
  <c r="O272" i="28"/>
  <c r="O273" i="28"/>
  <c r="O274" i="28"/>
  <c r="O520" i="28"/>
  <c r="O521" i="28"/>
  <c r="O522" i="28"/>
  <c r="O523" i="28"/>
  <c r="O1248" i="28"/>
  <c r="O588" i="28"/>
  <c r="O1246" i="28"/>
  <c r="O484" i="28"/>
  <c r="O740" i="28"/>
  <c r="O347" i="28"/>
  <c r="O980" i="28"/>
  <c r="O1195" i="28"/>
  <c r="O20" i="28"/>
  <c r="O468" i="28"/>
  <c r="O158" i="28"/>
  <c r="O161" i="28"/>
  <c r="O156" i="28"/>
  <c r="O171" i="28"/>
  <c r="O257" i="28"/>
  <c r="O258" i="28"/>
  <c r="O259" i="28"/>
  <c r="O260" i="28"/>
  <c r="O261" i="28"/>
  <c r="O22" i="28"/>
  <c r="O397" i="28"/>
  <c r="O25" i="28"/>
  <c r="O24" i="28"/>
  <c r="O1293" i="28"/>
  <c r="O1252" i="28"/>
  <c r="O369" i="28"/>
  <c r="O682" i="28"/>
  <c r="O686" i="28"/>
  <c r="O695" i="28"/>
  <c r="O1253" i="28"/>
  <c r="O317" i="28"/>
  <c r="O319" i="28"/>
  <c r="O309" i="28"/>
  <c r="O310" i="28"/>
  <c r="O311" i="28"/>
  <c r="O312" i="28"/>
  <c r="O73" i="28"/>
  <c r="O74" i="28"/>
  <c r="O143" i="28"/>
  <c r="O278" i="28"/>
  <c r="O313" i="28"/>
  <c r="O303" i="28"/>
  <c r="O306" i="28"/>
  <c r="O147" i="28"/>
  <c r="O228" i="28"/>
  <c r="O229" i="28"/>
  <c r="O149" i="28"/>
  <c r="O151" i="28"/>
  <c r="O320" i="28"/>
  <c r="O552" i="28"/>
  <c r="O745" i="28"/>
  <c r="O746" i="28"/>
  <c r="O747" i="28"/>
  <c r="O748" i="28"/>
  <c r="O749" i="28"/>
  <c r="O751" i="28"/>
  <c r="O753" i="28"/>
  <c r="O570" i="28"/>
  <c r="O569" i="28"/>
  <c r="O752" i="28"/>
  <c r="O568" i="28"/>
  <c r="O750" i="28"/>
  <c r="O915" i="28"/>
  <c r="O916" i="28"/>
  <c r="O917" i="28"/>
  <c r="O919" i="28"/>
  <c r="O441" i="28"/>
  <c r="O442" i="28"/>
  <c r="O1137" i="28"/>
  <c r="O443" i="28"/>
  <c r="O1138" i="28"/>
  <c r="O907" i="28"/>
  <c r="O906" i="28"/>
  <c r="O905" i="28"/>
  <c r="O903" i="28"/>
  <c r="O902" i="28"/>
  <c r="O901" i="28"/>
  <c r="O645" i="28"/>
  <c r="O643" i="28"/>
  <c r="O646" i="28"/>
  <c r="O647" i="28"/>
  <c r="O648" i="28"/>
  <c r="O649" i="28"/>
  <c r="O650" i="28"/>
  <c r="O651" i="28"/>
  <c r="O1007" i="28"/>
  <c r="O931" i="28"/>
  <c r="O930" i="28"/>
  <c r="O720" i="28"/>
  <c r="O721" i="28"/>
  <c r="O736" i="28"/>
  <c r="O1157" i="28"/>
  <c r="O1006" i="28"/>
  <c r="O932" i="28"/>
  <c r="O1079" i="28"/>
  <c r="O717" i="28"/>
  <c r="O718" i="28"/>
  <c r="O1012" i="28"/>
  <c r="O1011" i="28"/>
  <c r="O1010" i="28"/>
  <c r="O1041" i="28"/>
  <c r="O1039" i="28"/>
  <c r="O1005" i="28"/>
  <c r="O644" i="28"/>
  <c r="O719" i="28"/>
  <c r="O904" i="28"/>
  <c r="O1084" i="28"/>
  <c r="O779" i="28"/>
  <c r="O760" i="28"/>
  <c r="O761" i="28"/>
  <c r="O380" i="28"/>
  <c r="O381" i="28"/>
  <c r="O585" i="28"/>
  <c r="O1194" i="28"/>
  <c r="O560" i="28"/>
  <c r="O768" i="28"/>
  <c r="O447" i="28"/>
  <c r="O449" i="28"/>
  <c r="O450" i="28"/>
  <c r="O652" i="28"/>
  <c r="O58" i="28"/>
  <c r="O920" i="28"/>
  <c r="O914" i="28"/>
  <c r="O561" i="28"/>
  <c r="O923" i="28"/>
  <c r="O612" i="28"/>
  <c r="O224" i="28"/>
  <c r="O225" i="28"/>
  <c r="O226" i="28"/>
  <c r="O227" i="28"/>
  <c r="O220" i="28"/>
  <c r="O166" i="28"/>
  <c r="O352" i="28"/>
  <c r="O168" i="28"/>
  <c r="O207" i="28"/>
  <c r="O208" i="28"/>
  <c r="O209" i="28"/>
  <c r="O210" i="28"/>
  <c r="O573" i="28"/>
  <c r="O172" i="28"/>
  <c r="O173" i="28"/>
  <c r="O174" i="28"/>
  <c r="O175" i="28"/>
  <c r="O211" i="28"/>
  <c r="O212" i="28"/>
  <c r="O213" i="28"/>
  <c r="O215" i="28"/>
  <c r="O167" i="28"/>
  <c r="O589" i="28"/>
  <c r="O1240" i="28"/>
  <c r="O1242" i="28"/>
  <c r="O1244" i="28"/>
  <c r="O104" i="28"/>
  <c r="O105" i="28"/>
  <c r="O106" i="28"/>
  <c r="O107" i="28"/>
  <c r="O108" i="28"/>
  <c r="O109" i="28"/>
  <c r="O110" i="28"/>
  <c r="O111" i="28"/>
  <c r="O112" i="28"/>
  <c r="O113" i="28"/>
  <c r="O84" i="28"/>
  <c r="O85" i="28"/>
  <c r="O86" i="28"/>
  <c r="O976" i="28"/>
  <c r="O977" i="28"/>
  <c r="O1181" i="28"/>
  <c r="O1182" i="28"/>
  <c r="O1183" i="28"/>
  <c r="O1184" i="28"/>
  <c r="O1185" i="28"/>
  <c r="O1186" i="28"/>
  <c r="O1187" i="28"/>
  <c r="O1188" i="28"/>
  <c r="O1189" i="28"/>
  <c r="O1190" i="28"/>
  <c r="O330" i="28"/>
  <c r="O959" i="28"/>
  <c r="O331" i="28"/>
  <c r="O960" i="28"/>
  <c r="O332" i="28"/>
  <c r="O961" i="28"/>
  <c r="O333" i="28"/>
  <c r="O962" i="28"/>
  <c r="O334" i="28"/>
  <c r="O963" i="28"/>
  <c r="O335" i="28"/>
  <c r="O964" i="28"/>
  <c r="O336" i="28"/>
  <c r="O965" i="28"/>
  <c r="O337" i="28"/>
  <c r="O966" i="28"/>
  <c r="O1174" i="28"/>
  <c r="O1175" i="28"/>
  <c r="O1176" i="28"/>
  <c r="O1177" i="28"/>
  <c r="O1178" i="28"/>
  <c r="O1179" i="28"/>
  <c r="O338" i="28"/>
  <c r="O339" i="28"/>
  <c r="O340" i="28"/>
  <c r="O1196" i="28"/>
  <c r="O967" i="28"/>
  <c r="O1180" i="28"/>
  <c r="O1154" i="28"/>
  <c r="O467" i="28"/>
  <c r="O455" i="28"/>
  <c r="O738" i="28"/>
  <c r="O462" i="28"/>
  <c r="O983" i="28"/>
  <c r="O428" i="28"/>
  <c r="O429" i="28"/>
  <c r="O430" i="28"/>
  <c r="O398" i="28"/>
  <c r="O981" i="28"/>
  <c r="O464" i="28"/>
  <c r="O465" i="28"/>
  <c r="O1158" i="28"/>
  <c r="O478" i="28"/>
  <c r="O418" i="28"/>
  <c r="O415" i="28"/>
  <c r="O416" i="28"/>
  <c r="O419" i="28"/>
  <c r="O593" i="28"/>
  <c r="O875" i="28"/>
  <c r="O845" i="28"/>
  <c r="O1057" i="28"/>
  <c r="O1045" i="28"/>
  <c r="O1052" i="28"/>
  <c r="O793" i="28"/>
  <c r="O1050" i="28"/>
  <c r="O1049" i="28"/>
  <c r="O1055" i="28"/>
  <c r="O859" i="28"/>
  <c r="O800" i="28"/>
  <c r="O868" i="28"/>
  <c r="O829" i="28"/>
  <c r="O853" i="28"/>
  <c r="O1026" i="28"/>
  <c r="O1031" i="28"/>
  <c r="O1027" i="28"/>
  <c r="O1032" i="28"/>
  <c r="O1033" i="28"/>
  <c r="O1034" i="28"/>
  <c r="O1036" i="28"/>
  <c r="O1035" i="28"/>
  <c r="O1037" i="28"/>
  <c r="O1038" i="28"/>
  <c r="O597" i="28"/>
  <c r="O602" i="28"/>
  <c r="O67" i="28"/>
  <c r="O68" i="28"/>
  <c r="O69" i="28"/>
  <c r="O70" i="28"/>
  <c r="O71" i="28"/>
  <c r="O72" i="28"/>
  <c r="O75" i="28"/>
  <c r="O76" i="28"/>
  <c r="O78" i="28"/>
  <c r="O79" i="28"/>
  <c r="O80" i="28"/>
  <c r="O81" i="28"/>
  <c r="O82" i="28"/>
  <c r="O83" i="28"/>
  <c r="O94" i="28"/>
  <c r="O95" i="28"/>
  <c r="O96" i="28"/>
  <c r="O97" i="28"/>
  <c r="O98" i="28"/>
  <c r="O99" i="28"/>
  <c r="O353" i="28"/>
  <c r="O230" i="28"/>
  <c r="O231" i="28"/>
  <c r="O232" i="28"/>
  <c r="O233" i="28"/>
  <c r="O603" i="28"/>
  <c r="O728" i="28"/>
  <c r="O412" i="28"/>
  <c r="O427" i="28"/>
  <c r="O411" i="28"/>
  <c r="O1217" i="28"/>
  <c r="O1219" i="28"/>
  <c r="O1221" i="28"/>
  <c r="O1223" i="28"/>
  <c r="O1225" i="28"/>
  <c r="O1227" i="28"/>
  <c r="O913" i="28"/>
  <c r="O1209" i="28"/>
  <c r="O1229" i="28"/>
  <c r="O1211" i="28"/>
  <c r="O1213" i="28"/>
  <c r="O1215" i="28"/>
  <c r="O722" i="28"/>
  <c r="O1008" i="28"/>
  <c r="O417" i="28"/>
  <c r="O423" i="28"/>
  <c r="O986" i="28"/>
  <c r="O990" i="28"/>
  <c r="O993" i="28"/>
  <c r="O997" i="28"/>
  <c r="O1001" i="28"/>
  <c r="O987" i="28"/>
  <c r="O991" i="28"/>
  <c r="O994" i="28"/>
  <c r="O998" i="28"/>
  <c r="O1002" i="28"/>
  <c r="O985" i="28"/>
  <c r="O989" i="28"/>
  <c r="O992" i="28"/>
  <c r="O996" i="28"/>
  <c r="O1000" i="28"/>
  <c r="O607" i="28"/>
  <c r="O984" i="28"/>
  <c r="O988" i="28"/>
  <c r="O995" i="28"/>
  <c r="O999" i="28"/>
  <c r="O405" i="28"/>
  <c r="O608" i="28"/>
  <c r="O504" i="28"/>
  <c r="O505" i="28"/>
  <c r="O506" i="28"/>
  <c r="O507" i="28"/>
  <c r="O508" i="28"/>
  <c r="O509" i="28"/>
  <c r="O638" i="28"/>
  <c r="O636" i="28"/>
  <c r="O634" i="28"/>
  <c r="O639" i="28"/>
  <c r="O1083" i="28"/>
  <c r="O1082" i="28"/>
  <c r="O635" i="28"/>
  <c r="O637" i="28"/>
  <c r="O1135" i="28"/>
  <c r="O1136" i="28"/>
  <c r="O1040" i="28"/>
  <c r="O1081" i="28"/>
  <c r="O1080" i="28"/>
  <c r="O444" i="28"/>
  <c r="O445" i="28"/>
  <c r="O1085" i="28"/>
  <c r="O1086" i="28"/>
  <c r="O1087" i="28"/>
  <c r="O947" i="28"/>
  <c r="O558" i="28"/>
  <c r="O559" i="28"/>
  <c r="O554" i="28"/>
  <c r="O555" i="28"/>
  <c r="O978" i="28"/>
  <c r="O43" i="28"/>
  <c r="O44" i="28"/>
  <c r="O45" i="28"/>
  <c r="O46" i="28"/>
  <c r="O47" i="28"/>
  <c r="O48" i="28"/>
  <c r="O49" i="28"/>
  <c r="O50" i="28"/>
  <c r="O51" i="28"/>
  <c r="O52" i="28"/>
  <c r="O53" i="28"/>
  <c r="O54" i="28"/>
  <c r="O55" i="28"/>
  <c r="O56" i="28"/>
  <c r="O1171" i="28"/>
  <c r="O1013" i="28"/>
  <c r="O327" i="28"/>
  <c r="O178" i="28"/>
  <c r="O342" i="28"/>
  <c r="O557" i="28"/>
  <c r="O550" i="28"/>
  <c r="O1028" i="28"/>
  <c r="O1023" i="28"/>
  <c r="O1029" i="28"/>
  <c r="O1019" i="28"/>
  <c r="O1024" i="28"/>
  <c r="O164" i="28"/>
  <c r="O323" i="28"/>
  <c r="O90" i="28"/>
  <c r="O440" i="28"/>
  <c r="O1161" i="28"/>
  <c r="O1018" i="28"/>
  <c r="O1156" i="28"/>
  <c r="O1162" i="28"/>
  <c r="O1163" i="28"/>
  <c r="O1164" i="28"/>
  <c r="O1165" i="28"/>
  <c r="O1166" i="28"/>
  <c r="O1167" i="28"/>
  <c r="O1168" i="28"/>
  <c r="O1170" i="28"/>
  <c r="O584" i="28"/>
  <c r="O163" i="28"/>
  <c r="O1172" i="28"/>
  <c r="O1015" i="28"/>
  <c r="O1020" i="28"/>
  <c r="O1014" i="28"/>
  <c r="O1016" i="28"/>
  <c r="O1021" i="28"/>
  <c r="O1017" i="28"/>
  <c r="O1022" i="28"/>
  <c r="O192" i="28"/>
  <c r="O193" i="28"/>
  <c r="O881" i="28"/>
  <c r="O856" i="28"/>
  <c r="O802" i="28"/>
  <c r="O847" i="28"/>
  <c r="O794" i="28"/>
  <c r="O807" i="28"/>
  <c r="O816" i="28"/>
  <c r="O1046" i="28"/>
  <c r="O884" i="28"/>
  <c r="O871" i="28"/>
  <c r="O876" i="28"/>
  <c r="O137" i="28"/>
  <c r="O138" i="28"/>
  <c r="O139" i="28"/>
  <c r="O140" i="28"/>
  <c r="O114" i="28"/>
  <c r="O115" i="28"/>
  <c r="O116" i="28"/>
  <c r="O117" i="28"/>
  <c r="O118" i="28"/>
  <c r="O119" i="28"/>
  <c r="O120" i="28"/>
  <c r="O1123" i="28"/>
  <c r="O343" i="28"/>
  <c r="O344" i="28"/>
  <c r="O345" i="28"/>
  <c r="O469" i="28"/>
  <c r="O23" i="28"/>
  <c r="O38" i="28"/>
  <c r="O35" i="28"/>
  <c r="O535" i="28"/>
  <c r="O346" i="28"/>
  <c r="O354" i="28"/>
  <c r="O1303" i="28"/>
  <c r="O1306" i="28"/>
  <c r="O355" i="28"/>
  <c r="O1067" i="28"/>
  <c r="O1072" i="28"/>
  <c r="O1069" i="28"/>
  <c r="O1070" i="28"/>
  <c r="O1066" i="28"/>
  <c r="O1071" i="28"/>
  <c r="O1068" i="28"/>
  <c r="O1073" i="28"/>
  <c r="O1074" i="28"/>
  <c r="O1075" i="28"/>
  <c r="O1077" i="28"/>
  <c r="O1078" i="28"/>
  <c r="O1004" i="28"/>
  <c r="O1256" i="28"/>
  <c r="O763" i="28"/>
  <c r="O1259" i="28"/>
  <c r="O1262" i="28"/>
  <c r="O36" i="28"/>
  <c r="O31" i="28"/>
  <c r="O33" i="28"/>
  <c r="O26" i="28"/>
  <c r="O21" i="28"/>
  <c r="O27" i="28"/>
  <c r="O32" i="28"/>
  <c r="O39" i="28"/>
  <c r="O41" i="28"/>
  <c r="O40" i="28"/>
  <c r="O29" i="28"/>
  <c r="O34" i="28"/>
  <c r="O42" i="28"/>
  <c r="O900" i="28"/>
  <c r="O598" i="28"/>
  <c r="O600" i="28"/>
  <c r="O601" i="28"/>
  <c r="O604" i="28"/>
  <c r="O605" i="28"/>
  <c r="O606" i="28"/>
  <c r="O480" i="28"/>
  <c r="O481" i="28"/>
  <c r="O482" i="28"/>
  <c r="O483" i="28"/>
  <c r="O470" i="28"/>
  <c r="O466" i="28"/>
  <c r="O474" i="28"/>
  <c r="O739" i="28"/>
  <c r="O1243" i="28"/>
  <c r="O537" i="28"/>
  <c r="O538" i="28"/>
  <c r="O539" i="28"/>
  <c r="O540" i="28"/>
  <c r="O948" i="28"/>
  <c r="O949" i="28"/>
  <c r="O950" i="28"/>
  <c r="O287" i="28"/>
  <c r="O349" i="28"/>
  <c r="O730" i="28"/>
  <c r="O731" i="28"/>
  <c r="O524" i="28"/>
  <c r="O713" i="28"/>
  <c r="O699" i="28"/>
  <c r="O701" i="28"/>
  <c r="O705" i="28"/>
  <c r="O709" i="28"/>
  <c r="O712" i="28"/>
  <c r="O714" i="28"/>
  <c r="O702" i="28"/>
  <c r="O706" i="28"/>
  <c r="O710" i="28"/>
  <c r="O715" i="28"/>
  <c r="O703" i="28"/>
  <c r="O707" i="28"/>
  <c r="O711" i="28"/>
  <c r="O716" i="28"/>
  <c r="O657" i="28"/>
  <c r="O661" i="28"/>
  <c r="O665" i="28"/>
  <c r="O669" i="28"/>
  <c r="O659" i="28"/>
  <c r="O1061" i="28"/>
  <c r="O771" i="28"/>
  <c r="O671" i="28"/>
  <c r="O683" i="28"/>
  <c r="O687" i="28"/>
  <c r="O696" i="28"/>
  <c r="O688" i="28"/>
  <c r="O181" i="28"/>
  <c r="O182" i="28"/>
  <c r="O183" i="28"/>
  <c r="O221" i="28"/>
  <c r="O222" i="28"/>
  <c r="O57" i="28"/>
  <c r="O672" i="28"/>
  <c r="O676" i="28"/>
  <c r="O658" i="28"/>
  <c r="O662" i="28"/>
  <c r="O666" i="28"/>
  <c r="O670" i="28"/>
  <c r="O673" i="28"/>
  <c r="O677" i="28"/>
  <c r="O663" i="28"/>
  <c r="O667" i="28"/>
  <c r="O674" i="28"/>
  <c r="O678" i="28"/>
  <c r="O664" i="28"/>
  <c r="O668" i="28"/>
  <c r="O675" i="28"/>
  <c r="O679" i="28"/>
  <c r="O700" i="28"/>
  <c r="O1298" i="28"/>
  <c r="O708" i="28"/>
  <c r="O574" i="28"/>
  <c r="O575" i="28"/>
  <c r="O576" i="28"/>
  <c r="O577" i="28"/>
  <c r="O1279" i="28"/>
  <c r="O1263" i="28"/>
  <c r="O765" i="28"/>
  <c r="O1302" i="28"/>
  <c r="O1300" i="28"/>
  <c r="O1076" i="28"/>
  <c r="O362" i="28"/>
  <c r="O1284" i="28"/>
  <c r="O762" i="28"/>
  <c r="O367" i="28"/>
  <c r="O1254" i="28"/>
  <c r="O1265" i="28"/>
  <c r="O1192" i="28"/>
  <c r="O732" i="28"/>
  <c r="O216" i="28"/>
  <c r="O219" i="28"/>
  <c r="O435" i="28"/>
  <c r="O437" i="28"/>
  <c r="O547" i="28"/>
  <c r="O548" i="28"/>
  <c r="O556" i="28"/>
  <c r="O549" i="28"/>
  <c r="O551" i="28"/>
  <c r="O553" i="28"/>
  <c r="O741" i="28"/>
  <c r="O742" i="28"/>
  <c r="O743" i="28"/>
  <c r="O128" i="28"/>
  <c r="O129" i="28"/>
  <c r="O130" i="28"/>
  <c r="O131" i="28"/>
  <c r="O132" i="28"/>
  <c r="O133" i="28"/>
  <c r="O134" i="28"/>
  <c r="O135" i="28"/>
  <c r="O324" i="28"/>
  <c r="O325" i="28"/>
  <c r="O326" i="28"/>
  <c r="O698" i="28"/>
  <c r="O704" i="28"/>
  <c r="O407" i="28"/>
  <c r="O594" i="28"/>
  <c r="O723" i="28"/>
  <c r="O727" i="28"/>
  <c r="O729" i="28"/>
  <c r="O89" i="28"/>
  <c r="O951" i="28"/>
  <c r="O952" i="28"/>
  <c r="O953" i="28"/>
  <c r="O954" i="28"/>
  <c r="O956" i="28"/>
  <c r="O957" i="28"/>
  <c r="O958" i="28"/>
  <c r="O1051" i="28"/>
  <c r="O302" i="28"/>
  <c r="O308" i="28"/>
  <c r="O314" i="28"/>
  <c r="O315" i="28"/>
  <c r="O316" i="28"/>
  <c r="O1169" i="28"/>
  <c r="O955" i="28"/>
  <c r="O1159" i="28"/>
  <c r="O725" i="28"/>
  <c r="O1160" i="28"/>
  <c r="O328" i="28"/>
  <c r="O329" i="28"/>
  <c r="O531" i="28"/>
  <c r="O457" i="28"/>
  <c r="O456" i="28"/>
  <c r="O488" i="28"/>
  <c r="O489" i="28"/>
  <c r="O490" i="28"/>
  <c r="O491" i="28"/>
  <c r="O492" i="28"/>
  <c r="O494" i="28"/>
  <c r="O495" i="28"/>
  <c r="O497" i="28"/>
  <c r="O498" i="28"/>
  <c r="O599" i="28"/>
  <c r="O625" i="28"/>
  <c r="O626" i="28"/>
  <c r="O627" i="28"/>
  <c r="O628" i="28"/>
  <c r="O629" i="28"/>
  <c r="O630" i="28"/>
  <c r="O631" i="28"/>
  <c r="O726" i="28"/>
  <c r="O30" i="28"/>
  <c r="O37" i="28"/>
  <c r="O477" i="28"/>
  <c r="O1241" i="28"/>
  <c r="O525" i="28"/>
  <c r="O530" i="28"/>
  <c r="O526" i="28"/>
  <c r="O527" i="28"/>
  <c r="O528" i="28"/>
  <c r="O529" i="28"/>
  <c r="O1088" i="28"/>
  <c r="O567" i="28"/>
  <c r="O563" i="28"/>
  <c r="O564" i="28"/>
  <c r="O562" i="28"/>
  <c r="O571" i="28"/>
  <c r="O194" i="28"/>
  <c r="O195" i="28"/>
  <c r="O196" i="28"/>
  <c r="O197" i="28"/>
  <c r="O198" i="28"/>
  <c r="O199" i="28"/>
  <c r="O165" i="28"/>
  <c r="O217" i="28"/>
  <c r="O218" i="28"/>
  <c r="O854" i="28"/>
  <c r="O858" i="28"/>
  <c r="O877" i="28"/>
  <c r="O874" i="28"/>
  <c r="O808" i="28"/>
  <c r="O1048" i="28"/>
  <c r="O887" i="28"/>
  <c r="O844" i="28"/>
  <c r="O121" i="28"/>
  <c r="O122" i="28"/>
  <c r="O123" i="28"/>
  <c r="O124" i="28"/>
  <c r="O125" i="28"/>
  <c r="O126" i="28"/>
  <c r="O127" i="28"/>
  <c r="O536" i="28"/>
  <c r="O62" i="28"/>
  <c r="O63" i="28"/>
  <c r="O486" i="28"/>
  <c r="O476" i="28"/>
  <c r="O1191" i="28"/>
  <c r="O413" i="28"/>
  <c r="O414" i="28"/>
  <c r="O590" i="28"/>
  <c r="O591" i="28"/>
  <c r="O592" i="28"/>
  <c r="O422" i="28"/>
  <c r="O420" i="28"/>
  <c r="O421" i="28"/>
  <c r="O579" i="28"/>
  <c r="O580" i="28"/>
  <c r="O581" i="28"/>
  <c r="O92" i="28"/>
  <c r="O439" i="28"/>
  <c r="O155" i="28"/>
  <c r="O438" i="28"/>
  <c r="O136" i="28"/>
  <c r="O436" i="28"/>
  <c r="O321" i="28"/>
  <c r="O1030" i="28"/>
  <c r="O1025" i="28"/>
  <c r="O153" i="28"/>
  <c r="O1093" i="28"/>
  <c r="O1095" i="28"/>
  <c r="O150" i="28"/>
  <c r="O100" i="28"/>
  <c r="O102" i="28"/>
  <c r="O1099" i="28"/>
  <c r="O1102" i="28"/>
  <c r="O1100" i="28"/>
  <c r="O1097" i="28"/>
  <c r="O1090" i="28"/>
  <c r="O641" i="28"/>
  <c r="O642" i="28"/>
  <c r="O911" i="28"/>
  <c r="O912" i="28"/>
  <c r="O908" i="28"/>
  <c r="O733" i="28"/>
  <c r="O734" i="28"/>
  <c r="O735" i="28"/>
  <c r="O425" i="28"/>
  <c r="O473" i="28"/>
  <c r="O972" i="28"/>
  <c r="O973" i="28"/>
  <c r="O974" i="28"/>
  <c r="O975" i="28"/>
  <c r="O850" i="28"/>
  <c r="O846" i="28"/>
  <c r="O840" i="28"/>
  <c r="O791" i="28"/>
  <c r="O861" i="28"/>
  <c r="O1058" i="28"/>
  <c r="O882" i="28"/>
  <c r="O860" i="28"/>
  <c r="O792" i="28"/>
  <c r="O824" i="28"/>
  <c r="O830" i="28"/>
  <c r="O852" i="28"/>
  <c r="O885" i="28"/>
  <c r="O817" i="28"/>
  <c r="O838" i="28"/>
  <c r="O91" i="28"/>
  <c r="O614" i="28"/>
  <c r="O615" i="28"/>
  <c r="O616" i="28"/>
  <c r="O617" i="28"/>
  <c r="O618" i="28"/>
  <c r="O619" i="28"/>
  <c r="O620" i="28"/>
  <c r="O621" i="28"/>
  <c r="O622" i="28"/>
  <c r="O623" i="28"/>
  <c r="O624" i="28"/>
  <c r="O463" i="28"/>
  <c r="O595" i="28"/>
  <c r="O406" i="28"/>
  <c r="O1089" i="28"/>
  <c r="O433" i="28"/>
  <c r="O426" i="28"/>
  <c r="O458" i="28"/>
  <c r="O459" i="28"/>
  <c r="O565" i="28"/>
  <c r="O572" i="28"/>
  <c r="O566" i="28"/>
  <c r="O971" i="28"/>
  <c r="O813" i="28"/>
  <c r="O613" i="28"/>
  <c r="O157" i="28"/>
  <c r="O159" i="28"/>
  <c r="O160" i="28"/>
  <c r="O162" i="28"/>
  <c r="O654" i="28"/>
  <c r="O655" i="28"/>
  <c r="O1208" i="28"/>
  <c r="O1199" i="28"/>
  <c r="O1118" i="28"/>
  <c r="O1121" i="28"/>
  <c r="O1127" i="28"/>
  <c r="O737" i="28"/>
  <c r="O899" i="28"/>
  <c r="O895" i="28"/>
  <c r="O586" i="28"/>
  <c r="O1060" i="28"/>
  <c r="O784" i="28"/>
  <c r="O795" i="28"/>
  <c r="O785" i="28"/>
  <c r="O837" i="28"/>
  <c r="O239" i="28"/>
  <c r="O240" i="28"/>
  <c r="O243" i="28"/>
  <c r="O245" i="28"/>
  <c r="O248" i="28"/>
  <c r="O924" i="28"/>
  <c r="O925" i="28"/>
  <c r="O1155" i="28"/>
  <c r="O653" i="28"/>
  <c r="O656" i="28"/>
  <c r="O918" i="28"/>
  <c r="O922" i="28"/>
  <c r="O926" i="28"/>
  <c r="O927" i="28"/>
  <c r="O928" i="28"/>
  <c r="O929" i="28"/>
  <c r="O1201" i="28"/>
  <c r="O1206" i="28"/>
  <c r="O1203" i="28"/>
  <c r="O13" i="28"/>
  <c r="O14" i="28"/>
  <c r="O15" i="28"/>
  <c r="O632" i="28"/>
  <c r="O16" i="28"/>
  <c r="O1126" i="28"/>
  <c r="O1129" i="28"/>
  <c r="O1117" i="28"/>
  <c r="O1120" i="28"/>
  <c r="O1119" i="28"/>
  <c r="O894" i="28"/>
  <c r="O1218" i="28"/>
  <c r="O1220" i="28"/>
  <c r="O1222" i="28"/>
  <c r="O1224" i="28"/>
  <c r="O1226" i="28"/>
  <c r="O1228" i="28"/>
  <c r="O1210" i="28"/>
  <c r="O1230" i="28"/>
  <c r="O1212" i="28"/>
  <c r="O1214" i="28"/>
  <c r="O1216" i="28"/>
  <c r="O391" i="28"/>
  <c r="O1204" i="28"/>
  <c r="O587" i="28"/>
  <c r="O1059" i="28"/>
  <c r="O889" i="28"/>
  <c r="O896" i="28"/>
  <c r="O891" i="28"/>
  <c r="O893" i="28"/>
  <c r="O892" i="28"/>
  <c r="O888" i="28"/>
  <c r="O890" i="28"/>
  <c r="O897" i="28"/>
  <c r="O898" i="28"/>
  <c r="O633" i="28"/>
  <c r="O803" i="28"/>
  <c r="O841" i="28"/>
  <c r="O796" i="28"/>
  <c r="O804" i="28"/>
  <c r="O783" i="28"/>
  <c r="O815" i="28"/>
  <c r="O799" i="28"/>
  <c r="O833" i="28"/>
  <c r="O801" i="28"/>
  <c r="O834" i="28"/>
  <c r="O848" i="28"/>
  <c r="O821" i="28"/>
  <c r="O822" i="28"/>
  <c r="O237" i="28"/>
  <c r="O238" i="28"/>
  <c r="O241" i="28"/>
  <c r="O242" i="28"/>
  <c r="O244" i="28"/>
  <c r="O246" i="28"/>
  <c r="O247" i="28"/>
  <c r="O249" i="28"/>
  <c r="O250" i="28"/>
  <c r="O251" i="28"/>
  <c r="O851" i="28"/>
  <c r="O864" i="28"/>
  <c r="O790" i="28"/>
  <c r="O809" i="28"/>
  <c r="O855" i="28"/>
  <c r="O866" i="28"/>
  <c r="O878" i="28"/>
  <c r="O880" i="28"/>
  <c r="O1054" i="28"/>
  <c r="O849" i="28"/>
  <c r="O865" i="28"/>
  <c r="O1056" i="28"/>
  <c r="O797" i="28"/>
  <c r="O886" i="28"/>
  <c r="O872" i="28"/>
  <c r="O831" i="28"/>
  <c r="O819" i="28"/>
  <c r="O814" i="28"/>
  <c r="O786" i="28"/>
  <c r="O883" i="28"/>
  <c r="O789" i="28"/>
  <c r="O811" i="28"/>
  <c r="O1044" i="28"/>
  <c r="O1042" i="28"/>
  <c r="O1043" i="28"/>
  <c r="O252" i="28"/>
  <c r="O818" i="28"/>
  <c r="O806" i="28"/>
  <c r="O781" i="28"/>
  <c r="O798" i="28"/>
  <c r="O253" i="28"/>
  <c r="O583" i="28"/>
  <c r="O1092" i="28"/>
  <c r="O1094" i="28"/>
  <c r="O146" i="28"/>
  <c r="O142" i="28"/>
  <c r="O152" i="28"/>
  <c r="O101" i="28"/>
  <c r="O103" i="28"/>
  <c r="O1103" i="28"/>
  <c r="O1101" i="28"/>
  <c r="O1096" i="28"/>
  <c r="O1098" i="28"/>
  <c r="O1091" i="28"/>
  <c r="O640" i="28"/>
  <c r="O1152" i="28"/>
  <c r="O910" i="28"/>
  <c r="O909" i="28"/>
  <c r="O1153" i="28"/>
  <c r="O479" i="28"/>
  <c r="O533" i="28"/>
  <c r="O534" i="28"/>
  <c r="O77" i="28"/>
  <c r="O256" i="28"/>
  <c r="O318" i="28"/>
  <c r="O154" i="28"/>
  <c r="O141" i="28"/>
  <c r="O304" i="28"/>
  <c r="O305" i="28"/>
  <c r="O307" i="28"/>
  <c r="O434" i="28"/>
  <c r="O28" i="28"/>
  <c r="O873" i="28"/>
  <c r="O828" i="28"/>
  <c r="O825" i="28"/>
  <c r="O842" i="28"/>
  <c r="O254" i="28"/>
  <c r="O255" i="28"/>
  <c r="O1047" i="28"/>
  <c r="O843" i="28"/>
  <c r="O835" i="28"/>
  <c r="O820" i="28"/>
  <c r="O870" i="28"/>
  <c r="O782" i="28"/>
  <c r="O823" i="28"/>
  <c r="O787" i="28"/>
  <c r="O499" i="28"/>
  <c r="O500" i="28"/>
  <c r="O501" i="28"/>
  <c r="O502" i="28"/>
  <c r="O503" i="28"/>
  <c r="O487" i="28"/>
  <c r="O724" i="28"/>
  <c r="O496" i="28"/>
  <c r="O493" i="28"/>
  <c r="O1250" i="28"/>
  <c r="O609" i="28"/>
  <c r="O610" i="28"/>
  <c r="O611" i="28"/>
  <c r="O596" i="28"/>
  <c r="O431" i="28"/>
  <c r="O432" i="28"/>
  <c r="O341" i="28"/>
  <c r="O169" i="28"/>
  <c r="O170" i="28"/>
  <c r="O350" i="28"/>
  <c r="O351" i="28"/>
  <c r="O471" i="28"/>
  <c r="O680" i="28"/>
  <c r="O684" i="28"/>
  <c r="O689" i="28"/>
  <c r="O693" i="28"/>
  <c r="O681" i="28"/>
  <c r="O685" i="28"/>
  <c r="O690" i="28"/>
  <c r="O694" i="28"/>
  <c r="O1267" i="28"/>
  <c r="O933" i="28"/>
  <c r="O934" i="28"/>
  <c r="O935" i="28"/>
  <c r="O936" i="28"/>
  <c r="O937" i="28"/>
  <c r="O938" i="28"/>
  <c r="O939" i="28"/>
  <c r="O940" i="28"/>
  <c r="O941" i="28"/>
  <c r="O942" i="28"/>
  <c r="O943" i="28"/>
  <c r="O944" i="28"/>
  <c r="O945" i="28"/>
  <c r="O946" i="28"/>
  <c r="O660" i="28"/>
  <c r="O697" i="28"/>
  <c r="O1288" i="28"/>
  <c r="O1287" i="28"/>
  <c r="O1286" i="28"/>
  <c r="O1285" i="28"/>
  <c r="O1292" i="28"/>
  <c r="O1291" i="28"/>
  <c r="O1290" i="28"/>
  <c r="O1289" i="28"/>
  <c r="O453" i="28"/>
  <c r="O1200" i="28"/>
  <c r="O1205" i="28"/>
  <c r="O1207" i="28"/>
  <c r="O1198" i="28"/>
  <c r="O1202" i="28"/>
  <c r="O1231" i="28"/>
  <c r="O510" i="28"/>
  <c r="O511" i="28"/>
  <c r="O512" i="28"/>
  <c r="O513" i="28"/>
  <c r="O514" i="28"/>
  <c r="O515" i="28"/>
  <c r="O516" i="28"/>
  <c r="O517" i="28"/>
  <c r="O518" i="28"/>
  <c r="O519" i="28"/>
  <c r="O541" i="28"/>
  <c r="O542" i="28"/>
  <c r="O543" i="28"/>
  <c r="O544" i="28"/>
  <c r="O545" i="28"/>
  <c r="O546" i="28"/>
  <c r="O1234" i="28"/>
  <c r="O1235" i="28"/>
  <c r="O1236" i="28"/>
  <c r="O1232" i="28"/>
  <c r="O1233" i="28"/>
  <c r="O348" i="28"/>
  <c r="O1245" i="28"/>
  <c r="O17" i="28"/>
  <c r="O393" i="28"/>
  <c r="O18" i="28"/>
  <c r="O395" i="28"/>
  <c r="O19" i="28"/>
  <c r="O396" i="28"/>
  <c r="O1238" i="28"/>
  <c r="O1237" i="28"/>
  <c r="O1239" i="28"/>
  <c r="O394" i="28"/>
  <c r="O176" i="28"/>
  <c r="O177" i="28"/>
  <c r="O179" i="28"/>
  <c r="O180" i="28"/>
  <c r="O755" i="28"/>
  <c r="O756" i="28"/>
  <c r="O757" i="28"/>
  <c r="O758" i="28"/>
  <c r="O759" i="28"/>
  <c r="O184" i="28"/>
  <c r="O185" i="28"/>
  <c r="O186" i="28"/>
  <c r="O187" i="28"/>
  <c r="O188" i="28"/>
  <c r="O189" i="28"/>
  <c r="O190" i="28"/>
  <c r="O191" i="28"/>
  <c r="O214" i="28"/>
  <c r="O200" i="28"/>
  <c r="O201" i="28"/>
  <c r="O202" i="28"/>
  <c r="O203" i="28"/>
  <c r="O204" i="28"/>
  <c r="O205" i="28"/>
  <c r="O206" i="28"/>
  <c r="O692" i="28"/>
  <c r="O691" i="28"/>
  <c r="O223" i="28"/>
  <c r="O1264" i="28"/>
  <c r="O767" i="28"/>
  <c r="O1294" i="28"/>
  <c r="O1295" i="28"/>
  <c r="O1296" i="28"/>
  <c r="O769" i="28"/>
  <c r="O772" i="28"/>
  <c r="O773" i="28"/>
  <c r="O775" i="28"/>
  <c r="O776" i="28"/>
  <c r="O777" i="28"/>
  <c r="O1255" i="28"/>
  <c r="O1268" i="28"/>
  <c r="O1270" i="28"/>
  <c r="O1269" i="28"/>
  <c r="O1260" i="28"/>
  <c r="O1251" i="28"/>
  <c r="O1297" i="28"/>
  <c r="O764" i="28"/>
  <c r="O1258" i="28"/>
  <c r="O770" i="28"/>
  <c r="O1305" i="28"/>
  <c r="O1271" i="28"/>
  <c r="O1122" i="28"/>
  <c r="O1125" i="28"/>
  <c r="O1134" i="28"/>
  <c r="O1131" i="28"/>
  <c r="O1063" i="28"/>
  <c r="O1065" i="28"/>
  <c r="O1062" i="28"/>
  <c r="O780" i="28"/>
  <c r="O1064" i="28"/>
  <c r="O357" i="28"/>
  <c r="O359" i="28"/>
  <c r="O361" i="28"/>
  <c r="O363" i="28"/>
  <c r="O364" i="28"/>
  <c r="O365" i="28"/>
  <c r="O366" i="28"/>
  <c r="O368" i="28"/>
  <c r="O1272" i="28"/>
  <c r="O1273" i="28"/>
  <c r="O1274" i="28"/>
  <c r="O1261" i="28"/>
  <c r="O382" i="28"/>
  <c r="O383" i="28"/>
  <c r="O384" i="28"/>
  <c r="O385" i="28"/>
  <c r="O392" i="28"/>
  <c r="O1128" i="28"/>
  <c r="O1130" i="28"/>
  <c r="O386" i="28"/>
  <c r="O1109" i="28"/>
  <c r="O1110" i="28"/>
  <c r="O1112" i="28"/>
  <c r="O1114" i="28"/>
  <c r="O1116" i="28"/>
  <c r="O1124" i="28"/>
  <c r="O1133" i="28"/>
  <c r="O1111" i="28"/>
  <c r="O1113" i="28"/>
  <c r="O1115" i="28"/>
  <c r="O1132" i="28"/>
  <c r="O982" i="28"/>
  <c r="O387" i="28"/>
  <c r="O1282" i="28"/>
  <c r="O1283" i="28"/>
  <c r="O390" i="28"/>
  <c r="O371" i="28"/>
  <c r="O373" i="28"/>
  <c r="O374" i="28"/>
  <c r="O376" i="28"/>
  <c r="O377" i="28"/>
  <c r="O375" i="28"/>
  <c r="O379" i="28"/>
  <c r="O1301" i="28"/>
  <c r="O774" i="28"/>
  <c r="O358" i="28"/>
  <c r="O1266" i="28"/>
  <c r="O388" i="28"/>
  <c r="O389" i="28"/>
  <c r="O778" i="28"/>
  <c r="O1149" i="28"/>
  <c r="O1141" i="28"/>
  <c r="O1145" i="28"/>
  <c r="O1146" i="28"/>
  <c r="O1147" i="28"/>
  <c r="O1150" i="28"/>
  <c r="O1151" i="28"/>
  <c r="O399" i="28"/>
  <c r="O400" i="28"/>
  <c r="O401" i="28"/>
  <c r="O402" i="28"/>
  <c r="O1304" i="28"/>
  <c r="O1275" i="28"/>
  <c r="O1276" i="28"/>
  <c r="O1277" i="28"/>
  <c r="O1278" i="28"/>
  <c r="O1280" i="28"/>
  <c r="O1281" i="28"/>
  <c r="O370" i="28"/>
  <c r="O372" i="28"/>
  <c r="O378" i="28"/>
  <c r="O1140" i="28"/>
  <c r="O1139" i="28"/>
  <c r="O1142" i="28"/>
  <c r="O1143" i="28"/>
  <c r="O1144" i="28"/>
  <c r="O360" i="28"/>
  <c r="O1148" i="28"/>
  <c r="O356" i="28"/>
  <c r="O766" i="28"/>
  <c r="O1257" i="28"/>
  <c r="O1197" i="28"/>
  <c r="O454" i="28"/>
  <c r="O288" i="28"/>
  <c r="O289" i="28"/>
  <c r="O290" i="28"/>
  <c r="O291" i="28"/>
  <c r="O292" i="28"/>
  <c r="O293" i="28"/>
  <c r="O294" i="28"/>
  <c r="O295" i="28"/>
  <c r="O296" i="28"/>
  <c r="O297" i="28"/>
  <c r="O298" i="28"/>
  <c r="O299" i="28"/>
  <c r="O300" i="28"/>
  <c r="O301" i="28"/>
  <c r="O1299" i="28"/>
  <c r="O446" i="28"/>
  <c r="O1104" i="28"/>
  <c r="O410" i="28"/>
  <c r="O403" i="28"/>
  <c r="O867" i="28"/>
  <c r="O863" i="28"/>
  <c r="O805" i="28"/>
  <c r="O1053" i="28"/>
  <c r="O862" i="28"/>
  <c r="O812" i="28"/>
  <c r="O87" i="28"/>
  <c r="O88" i="28"/>
  <c r="O409" i="28"/>
  <c r="O408" i="28"/>
  <c r="O404" i="28"/>
  <c r="O1003" i="28"/>
  <c r="O451" i="28"/>
  <c r="O578" i="28"/>
  <c r="O1173" i="28"/>
  <c r="O461" i="28"/>
  <c r="O968" i="28"/>
  <c r="O969" i="28"/>
  <c r="O970" i="28"/>
  <c r="O424" i="28"/>
  <c r="O475" i="28"/>
  <c r="O1193" i="28"/>
  <c r="O472" i="28"/>
  <c r="O485" i="28"/>
  <c r="O582" i="28"/>
  <c r="O879" i="28"/>
  <c r="O827" i="28"/>
  <c r="O869" i="28"/>
  <c r="O59" i="28"/>
  <c r="O60" i="28"/>
  <c r="O61" i="28"/>
  <c r="O64" i="28"/>
  <c r="O65" i="28"/>
  <c r="O66" i="28"/>
  <c r="O93" i="28"/>
  <c r="O275" i="28"/>
  <c r="O276" i="28"/>
  <c r="O277" i="28"/>
  <c r="O279" i="28"/>
  <c r="O280" i="28"/>
  <c r="O281" i="28"/>
  <c r="O282" i="28"/>
  <c r="O283" i="28"/>
  <c r="O285" i="28"/>
  <c r="O286" i="28"/>
  <c r="O448" i="28"/>
  <c r="O452" i="28"/>
  <c r="O460" i="28"/>
  <c r="O979" i="28"/>
  <c r="O1009" i="28"/>
  <c r="O1105" i="28"/>
  <c r="O1106" i="28"/>
  <c r="O1107" i="28"/>
  <c r="O1108" i="28"/>
  <c r="O832" i="28"/>
  <c r="O788" i="28"/>
  <c r="O836" i="28"/>
  <c r="O810" i="28"/>
  <c r="O826" i="28"/>
  <c r="O839" i="28"/>
  <c r="O857" i="28"/>
  <c r="O234" i="28"/>
  <c r="O235" i="28"/>
  <c r="O236" i="28"/>
  <c r="O284" i="28"/>
  <c r="O148" i="28"/>
  <c r="O144" i="28"/>
  <c r="O145" i="28"/>
  <c r="O322" i="28"/>
  <c r="O532" i="28"/>
  <c r="O744" i="28"/>
  <c r="O754" i="28"/>
  <c r="O921" i="28"/>
  <c r="O1247" i="28"/>
  <c r="O1249" i="28"/>
  <c r="O262" i="28"/>
  <c r="Q32" i="27" l="1"/>
  <c r="Q33" i="27"/>
  <c r="Q34" i="27"/>
  <c r="Q35" i="27"/>
  <c r="Q36" i="27"/>
  <c r="Q37" i="27"/>
  <c r="Q38" i="27"/>
  <c r="Q39" i="27"/>
  <c r="Q40" i="27"/>
  <c r="Q41" i="27"/>
  <c r="Q42" i="27"/>
  <c r="Q43" i="27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Q67" i="27"/>
  <c r="Q68" i="27"/>
  <c r="Q69" i="27"/>
  <c r="Q71" i="27"/>
  <c r="Q73" i="27"/>
  <c r="Q74" i="27"/>
  <c r="Q75" i="27"/>
  <c r="Q76" i="27"/>
  <c r="Q77" i="27"/>
  <c r="Q79" i="27"/>
  <c r="Q81" i="27"/>
  <c r="Q83" i="27"/>
  <c r="Q84" i="27"/>
  <c r="Q85" i="27"/>
  <c r="Q86" i="27"/>
  <c r="Q87" i="27"/>
  <c r="Q88" i="27"/>
  <c r="Q89" i="27"/>
  <c r="Q90" i="27"/>
  <c r="Q91" i="27"/>
  <c r="Q92" i="27"/>
  <c r="Q93" i="27"/>
  <c r="Q94" i="27"/>
  <c r="Q95" i="27"/>
  <c r="Q96" i="27"/>
  <c r="Q97" i="27"/>
  <c r="Q98" i="27"/>
  <c r="Q99" i="27"/>
  <c r="Q100" i="27"/>
  <c r="Q101" i="27"/>
  <c r="Q102" i="27"/>
  <c r="Q103" i="27"/>
  <c r="Q104" i="27"/>
  <c r="Q105" i="27"/>
  <c r="Q106" i="27"/>
  <c r="Q107" i="27"/>
  <c r="Q108" i="27"/>
  <c r="Q109" i="27"/>
  <c r="Q110" i="27"/>
  <c r="Q111" i="27"/>
  <c r="Q112" i="27"/>
  <c r="Q113" i="27"/>
  <c r="Q114" i="27"/>
  <c r="Q115" i="27"/>
  <c r="Q116" i="27"/>
  <c r="Q117" i="27"/>
  <c r="Q118" i="27"/>
  <c r="Q119" i="27"/>
  <c r="Q120" i="27"/>
  <c r="Q121" i="27"/>
  <c r="Q122" i="27"/>
  <c r="Q123" i="27"/>
  <c r="Q124" i="27"/>
  <c r="Q125" i="27"/>
  <c r="Q126" i="27"/>
  <c r="Q127" i="27"/>
  <c r="Q128" i="27"/>
  <c r="Q130" i="27"/>
  <c r="Q131" i="27"/>
  <c r="Q132" i="27"/>
  <c r="Q133" i="27"/>
  <c r="Q134" i="27"/>
  <c r="Q135" i="27"/>
  <c r="Q136" i="27"/>
  <c r="Q137" i="27"/>
  <c r="Q139" i="27"/>
  <c r="Q140" i="27"/>
  <c r="Q142" i="27"/>
  <c r="Q143" i="27"/>
  <c r="Q144" i="27"/>
  <c r="Q145" i="27"/>
  <c r="Q146" i="27"/>
  <c r="Q148" i="27"/>
  <c r="Q149" i="27"/>
  <c r="Q150" i="27"/>
  <c r="Q151" i="27"/>
  <c r="Q152" i="27"/>
  <c r="Q153" i="27"/>
  <c r="Q154" i="27"/>
  <c r="Q155" i="27"/>
  <c r="Q156" i="27"/>
  <c r="Q157" i="27"/>
  <c r="Q158" i="27"/>
  <c r="Q159" i="27"/>
  <c r="Q160" i="27"/>
  <c r="Q161" i="27"/>
  <c r="Q162" i="27"/>
  <c r="Q163" i="27"/>
  <c r="Q164" i="27"/>
  <c r="Q165" i="27"/>
  <c r="Q166" i="27"/>
  <c r="Q167" i="27"/>
  <c r="Q168" i="27"/>
  <c r="Q169" i="27"/>
  <c r="Q170" i="27"/>
  <c r="Q171" i="27"/>
  <c r="Q172" i="27"/>
  <c r="Q173" i="27"/>
  <c r="Q174" i="27"/>
  <c r="Q175" i="27"/>
  <c r="Q176" i="27"/>
  <c r="Q177" i="27"/>
  <c r="Q178" i="27"/>
  <c r="Q179" i="27"/>
  <c r="Q180" i="27"/>
  <c r="Q181" i="27"/>
  <c r="Q182" i="27"/>
  <c r="Q183" i="27"/>
  <c r="Q184" i="27"/>
  <c r="Q185" i="27"/>
  <c r="Q186" i="27"/>
  <c r="Q187" i="27"/>
  <c r="Q188" i="27"/>
  <c r="Q189" i="27"/>
  <c r="Q190" i="27"/>
  <c r="Q191" i="27"/>
  <c r="Q192" i="27"/>
  <c r="Q193" i="27"/>
  <c r="Q194" i="27"/>
  <c r="Q195" i="27"/>
  <c r="Q196" i="27"/>
  <c r="Q197" i="27"/>
  <c r="Q198" i="27"/>
  <c r="Q199" i="27"/>
  <c r="Q200" i="27"/>
  <c r="Q201" i="27"/>
  <c r="Q202" i="27"/>
  <c r="Q203" i="27"/>
  <c r="Q204" i="27"/>
  <c r="Q205" i="27"/>
  <c r="Q206" i="27"/>
  <c r="Q207" i="27"/>
  <c r="Q208" i="27"/>
  <c r="Q209" i="27"/>
  <c r="Q210" i="27"/>
  <c r="Q211" i="27"/>
  <c r="Q212" i="27"/>
  <c r="Q213" i="27"/>
  <c r="Q214" i="27"/>
  <c r="Q215" i="27"/>
  <c r="Q216" i="27"/>
  <c r="Q217" i="27"/>
  <c r="Q218" i="27"/>
  <c r="Q219" i="27"/>
  <c r="Q220" i="27"/>
  <c r="Q221" i="27"/>
  <c r="Q223" i="27"/>
  <c r="Q224" i="27"/>
  <c r="Q225" i="27"/>
  <c r="Q226" i="27"/>
  <c r="Q227" i="27"/>
  <c r="Q228" i="27"/>
  <c r="Q229" i="27"/>
  <c r="Q230" i="27"/>
  <c r="Q231" i="27"/>
  <c r="Q232" i="27"/>
  <c r="Q233" i="27"/>
  <c r="Q234" i="27"/>
  <c r="Q235" i="27"/>
  <c r="Q236" i="27"/>
  <c r="Q237" i="27"/>
  <c r="Q238" i="27"/>
  <c r="Q239" i="27"/>
  <c r="Q240" i="27"/>
  <c r="Q241" i="27"/>
  <c r="Q242" i="27"/>
  <c r="Q243" i="27"/>
  <c r="Q244" i="27"/>
  <c r="Q245" i="27"/>
  <c r="Q246" i="27"/>
  <c r="Q247" i="27"/>
  <c r="Q248" i="27"/>
  <c r="Q249" i="27"/>
  <c r="Q250" i="27"/>
  <c r="Q251" i="27"/>
  <c r="Q252" i="27"/>
  <c r="Q253" i="27"/>
  <c r="Q254" i="27"/>
  <c r="Q255" i="27"/>
  <c r="Q256" i="27"/>
  <c r="Q257" i="27"/>
  <c r="Q258" i="27"/>
  <c r="Q259" i="27"/>
  <c r="Q260" i="27"/>
  <c r="Q261" i="27"/>
  <c r="Q262" i="27"/>
  <c r="Q263" i="27"/>
  <c r="Q264" i="27"/>
  <c r="Q265" i="27"/>
  <c r="Q266" i="27"/>
  <c r="Q267" i="27"/>
  <c r="Q268" i="27"/>
  <c r="Q269" i="27"/>
  <c r="Q270" i="27"/>
  <c r="Q271" i="27"/>
  <c r="Q272" i="27"/>
  <c r="Q273" i="27"/>
  <c r="Q274" i="27"/>
  <c r="Q275" i="27"/>
  <c r="Q276" i="27"/>
  <c r="Q277" i="27"/>
  <c r="Q278" i="27"/>
  <c r="Q279" i="27"/>
  <c r="Q280" i="27"/>
  <c r="Q281" i="27"/>
  <c r="Q282" i="27"/>
  <c r="Q283" i="27"/>
  <c r="Q300" i="27"/>
  <c r="Q301" i="27"/>
  <c r="V640" i="18"/>
  <c r="V89" i="18"/>
  <c r="V90" i="18"/>
  <c r="V91" i="18"/>
  <c r="V92" i="18"/>
  <c r="V93" i="18"/>
  <c r="V94" i="18"/>
  <c r="V103" i="18"/>
  <c r="V105" i="18"/>
  <c r="V107" i="18"/>
  <c r="V111" i="18"/>
  <c r="V22" i="18"/>
  <c r="V213" i="18"/>
  <c r="V691" i="18"/>
  <c r="V692" i="18"/>
  <c r="V693" i="18"/>
  <c r="V694" i="18"/>
  <c r="V695" i="18"/>
  <c r="V696" i="18"/>
  <c r="V697" i="18"/>
  <c r="V698" i="18"/>
  <c r="V699" i="18"/>
  <c r="V700" i="18"/>
  <c r="V701" i="18"/>
  <c r="V702" i="18"/>
  <c r="V703" i="18"/>
  <c r="V704" i="18"/>
  <c r="V705" i="18"/>
  <c r="V706" i="18"/>
  <c r="V707" i="18"/>
  <c r="V708" i="18"/>
  <c r="V709" i="18"/>
  <c r="V710" i="18"/>
  <c r="V711" i="18"/>
  <c r="V712" i="18"/>
  <c r="V713" i="18"/>
  <c r="V714" i="18"/>
  <c r="V715" i="18"/>
  <c r="V716" i="18"/>
  <c r="V717" i="18"/>
  <c r="V718" i="18"/>
  <c r="V719" i="18"/>
  <c r="V720" i="18"/>
  <c r="V721" i="18"/>
  <c r="V722" i="18"/>
  <c r="V723" i="18"/>
  <c r="V724" i="18"/>
  <c r="V725" i="18"/>
  <c r="V726" i="18"/>
  <c r="V727" i="18"/>
  <c r="V728" i="18"/>
  <c r="V729" i="18"/>
  <c r="V730" i="18"/>
  <c r="V731" i="18"/>
  <c r="V732" i="18"/>
  <c r="V733" i="18"/>
  <c r="V734" i="18"/>
  <c r="V735" i="18"/>
  <c r="V736" i="18"/>
  <c r="V737" i="18"/>
  <c r="V738" i="18"/>
  <c r="V739" i="18"/>
  <c r="V740" i="18"/>
  <c r="V741" i="18"/>
  <c r="V742" i="18"/>
  <c r="V743" i="18"/>
  <c r="V744" i="18"/>
  <c r="V745" i="18"/>
  <c r="V746" i="18"/>
  <c r="V747" i="18"/>
  <c r="V748" i="18"/>
  <c r="V749" i="18"/>
  <c r="V750" i="18"/>
  <c r="V751" i="18"/>
  <c r="V752" i="18"/>
  <c r="V753" i="18"/>
  <c r="V754" i="18"/>
  <c r="V755" i="18"/>
  <c r="V99" i="18"/>
  <c r="V100" i="18"/>
  <c r="V21" i="18"/>
  <c r="V666" i="18"/>
  <c r="V667" i="18"/>
  <c r="V668" i="18"/>
  <c r="V669" i="18"/>
  <c r="V670" i="18"/>
  <c r="V671" i="18"/>
  <c r="V672" i="18"/>
  <c r="V95" i="18"/>
  <c r="V96" i="18"/>
  <c r="V101" i="18"/>
  <c r="V641" i="18"/>
  <c r="V642" i="18"/>
  <c r="V643" i="18"/>
  <c r="V644" i="18"/>
  <c r="V645" i="18"/>
  <c r="V646" i="18"/>
  <c r="V647" i="18"/>
  <c r="V649" i="18"/>
  <c r="V659" i="18"/>
  <c r="V660" i="18"/>
  <c r="V661" i="18"/>
  <c r="V662" i="18"/>
  <c r="V108" i="18"/>
  <c r="V128" i="18"/>
  <c r="V129" i="18"/>
  <c r="V130" i="18"/>
  <c r="V656" i="18"/>
  <c r="V657" i="18"/>
  <c r="V33" i="18"/>
  <c r="V34" i="18"/>
  <c r="V35" i="18"/>
  <c r="V36" i="18"/>
  <c r="V37" i="18"/>
  <c r="V38" i="18"/>
  <c r="V39" i="18"/>
  <c r="V40" i="18"/>
  <c r="V43" i="18"/>
  <c r="V44" i="18"/>
  <c r="V45" i="18"/>
  <c r="V46" i="18"/>
  <c r="V47" i="18"/>
  <c r="V48" i="18"/>
  <c r="V49" i="18"/>
  <c r="V50" i="18"/>
  <c r="V51" i="18"/>
  <c r="V52" i="18"/>
  <c r="V53" i="18"/>
  <c r="V54" i="18"/>
  <c r="V55" i="18"/>
  <c r="V56" i="18"/>
  <c r="V57" i="18"/>
  <c r="V69" i="18"/>
  <c r="V70" i="18"/>
  <c r="V73" i="18"/>
  <c r="V74" i="18"/>
  <c r="V80" i="18"/>
  <c r="V81" i="18"/>
  <c r="V82" i="18"/>
  <c r="V83" i="18"/>
  <c r="V84" i="18"/>
  <c r="V115" i="18"/>
  <c r="V116" i="18"/>
  <c r="V121" i="18"/>
  <c r="V122" i="18"/>
  <c r="V123" i="18"/>
  <c r="V124" i="18"/>
  <c r="V131" i="18"/>
  <c r="V132" i="18"/>
  <c r="V133" i="18"/>
  <c r="V134" i="18"/>
  <c r="V135" i="18"/>
  <c r="V136" i="18"/>
  <c r="V137" i="18"/>
  <c r="V138" i="18"/>
  <c r="V139" i="18"/>
  <c r="V140" i="18"/>
  <c r="V141" i="18"/>
  <c r="V142" i="18"/>
  <c r="V143" i="18"/>
  <c r="V144" i="18"/>
  <c r="V145" i="18"/>
  <c r="V146" i="18"/>
  <c r="V147" i="18"/>
  <c r="V148" i="18"/>
  <c r="V149" i="18"/>
  <c r="V150" i="18"/>
  <c r="V151" i="18"/>
  <c r="V152" i="18"/>
  <c r="V153" i="18"/>
  <c r="V154" i="18"/>
  <c r="V155" i="18"/>
  <c r="V156" i="18"/>
  <c r="V157" i="18"/>
  <c r="V158" i="18"/>
  <c r="V159" i="18"/>
  <c r="V160" i="18"/>
  <c r="V161" i="18"/>
  <c r="V162" i="18"/>
  <c r="V163" i="18"/>
  <c r="V164" i="18"/>
  <c r="V165" i="18"/>
  <c r="V166" i="18"/>
  <c r="V167" i="18"/>
  <c r="V168" i="18"/>
  <c r="V222" i="18"/>
  <c r="V223" i="18"/>
  <c r="V349" i="18"/>
  <c r="V350" i="18"/>
  <c r="V380" i="18"/>
  <c r="V381" i="18"/>
  <c r="V382" i="18"/>
  <c r="V383" i="18"/>
  <c r="V384" i="18"/>
  <c r="V385" i="18"/>
  <c r="V386" i="18"/>
  <c r="V387" i="18"/>
  <c r="V388" i="18"/>
  <c r="V389" i="18"/>
  <c r="V390" i="18"/>
  <c r="V391" i="18"/>
  <c r="V392" i="18"/>
  <c r="V393" i="18"/>
  <c r="V394" i="18"/>
  <c r="V395" i="18"/>
  <c r="V396" i="18"/>
  <c r="V397" i="18"/>
  <c r="V398" i="18"/>
  <c r="V399" i="18"/>
  <c r="V400" i="18"/>
  <c r="V401" i="18"/>
  <c r="V402" i="18"/>
  <c r="V403" i="18"/>
  <c r="V404" i="18"/>
  <c r="V405" i="18"/>
  <c r="V406" i="18"/>
  <c r="V407" i="18"/>
  <c r="V408" i="18"/>
  <c r="V409" i="18"/>
  <c r="V410" i="18"/>
  <c r="V411" i="18"/>
  <c r="V412" i="18"/>
  <c r="V413" i="18"/>
  <c r="V414" i="18"/>
  <c r="V415" i="18"/>
  <c r="V416" i="18"/>
  <c r="V417" i="18"/>
  <c r="V424" i="18"/>
  <c r="V425" i="18"/>
  <c r="V426" i="18"/>
  <c r="V427" i="18"/>
  <c r="V428" i="18"/>
  <c r="V429" i="18"/>
  <c r="V430" i="18"/>
  <c r="V431" i="18"/>
  <c r="V432" i="18"/>
  <c r="V433" i="18"/>
  <c r="V434" i="18"/>
  <c r="V435" i="18"/>
  <c r="V436" i="18"/>
  <c r="V437" i="18"/>
  <c r="V438" i="18"/>
  <c r="V439" i="18"/>
  <c r="V440" i="18"/>
  <c r="V441" i="18"/>
  <c r="V442" i="18"/>
  <c r="V443" i="18"/>
  <c r="V444" i="18"/>
  <c r="V445" i="18"/>
  <c r="V446" i="18"/>
  <c r="V447" i="18"/>
  <c r="V448" i="18"/>
  <c r="V449" i="18"/>
  <c r="V450" i="18"/>
  <c r="V451" i="18"/>
  <c r="V452" i="18"/>
  <c r="V453" i="18"/>
  <c r="V454" i="18"/>
  <c r="V455" i="18"/>
  <c r="V456" i="18"/>
  <c r="V457" i="18"/>
  <c r="V458" i="18"/>
  <c r="V459" i="18"/>
  <c r="V460" i="18"/>
  <c r="V461" i="18"/>
  <c r="V462" i="18"/>
  <c r="V463" i="18"/>
  <c r="V464" i="18"/>
  <c r="V465" i="18"/>
  <c r="V466" i="18"/>
  <c r="V467" i="18"/>
  <c r="V468" i="18"/>
  <c r="V469" i="18"/>
  <c r="V470" i="18"/>
  <c r="V471" i="18"/>
  <c r="V472" i="18"/>
  <c r="V473" i="18"/>
  <c r="V474" i="18"/>
  <c r="V475" i="18"/>
  <c r="V476" i="18"/>
  <c r="V477" i="18"/>
  <c r="V478" i="18"/>
  <c r="V479" i="18"/>
  <c r="V487" i="18"/>
  <c r="V488" i="18"/>
  <c r="V489" i="18"/>
  <c r="V490" i="18"/>
  <c r="V491" i="18"/>
  <c r="V492" i="18"/>
  <c r="V493" i="18"/>
  <c r="V494" i="18"/>
  <c r="V495" i="18"/>
  <c r="V496" i="18"/>
  <c r="V497" i="18"/>
  <c r="V500" i="18"/>
  <c r="V501" i="18"/>
  <c r="V506" i="18"/>
  <c r="V507" i="18"/>
  <c r="V508" i="18"/>
  <c r="V509" i="18"/>
  <c r="V510" i="18"/>
  <c r="V511" i="18"/>
  <c r="V512" i="18"/>
  <c r="V513" i="18"/>
  <c r="V514" i="18"/>
  <c r="V515" i="18"/>
  <c r="V516" i="18"/>
  <c r="V517" i="18"/>
  <c r="V518" i="18"/>
  <c r="V519" i="18"/>
  <c r="V520" i="18"/>
  <c r="V521" i="18"/>
  <c r="V522" i="18"/>
  <c r="V557" i="18"/>
  <c r="V560" i="18"/>
  <c r="V561" i="18"/>
  <c r="V562" i="18"/>
  <c r="V563" i="18"/>
  <c r="V564" i="18"/>
  <c r="V565" i="18"/>
  <c r="V568" i="18"/>
  <c r="V569" i="18"/>
  <c r="V570" i="18"/>
  <c r="V577" i="18"/>
  <c r="V578" i="18"/>
  <c r="V579" i="18"/>
  <c r="V580" i="18"/>
  <c r="V581" i="18"/>
  <c r="V582" i="18"/>
  <c r="V583" i="18"/>
  <c r="V584" i="18"/>
  <c r="V585" i="18"/>
  <c r="V586" i="18"/>
  <c r="V587" i="18"/>
  <c r="V588" i="18"/>
  <c r="V589" i="18"/>
  <c r="V590" i="18"/>
  <c r="V591" i="18"/>
  <c r="V592" i="18"/>
  <c r="V593" i="18"/>
  <c r="V594" i="18"/>
  <c r="V595" i="18"/>
  <c r="V596" i="18"/>
  <c r="V597" i="18"/>
  <c r="V598" i="18"/>
  <c r="V599" i="18"/>
  <c r="V600" i="18"/>
  <c r="V601" i="18"/>
  <c r="V602" i="18"/>
  <c r="V603" i="18"/>
  <c r="V604" i="18"/>
  <c r="V605" i="18"/>
  <c r="V606" i="18"/>
  <c r="V607" i="18"/>
  <c r="V608" i="18"/>
  <c r="V623" i="18"/>
  <c r="V624" i="18"/>
  <c r="V625" i="18"/>
  <c r="V626" i="18"/>
  <c r="V627" i="18"/>
  <c r="V628" i="18"/>
  <c r="V629" i="18"/>
  <c r="V630" i="18"/>
  <c r="V631" i="18"/>
  <c r="V632" i="18"/>
  <c r="V633" i="18"/>
  <c r="V634" i="18"/>
  <c r="V635" i="18"/>
  <c r="V636" i="18"/>
  <c r="V637" i="18"/>
  <c r="V638" i="18"/>
  <c r="V639" i="18"/>
  <c r="V688" i="18"/>
  <c r="V689" i="18"/>
  <c r="V690" i="18"/>
  <c r="V351" i="18"/>
  <c r="V352" i="18"/>
  <c r="V353" i="18"/>
  <c r="V354" i="18"/>
  <c r="V355" i="18"/>
  <c r="V356" i="18"/>
  <c r="V357" i="18"/>
  <c r="V358" i="18"/>
  <c r="V97" i="18"/>
  <c r="V98" i="18"/>
  <c r="V218" i="18"/>
  <c r="V24" i="18"/>
  <c r="V650" i="18"/>
  <c r="V117" i="18"/>
  <c r="V118" i="18"/>
  <c r="V119" i="18"/>
  <c r="V120" i="18"/>
  <c r="V763" i="18"/>
  <c r="V761" i="18"/>
  <c r="V764" i="18"/>
  <c r="V762" i="18"/>
  <c r="V768" i="18"/>
  <c r="V756" i="18"/>
  <c r="V757" i="18"/>
  <c r="V759" i="18"/>
  <c r="V760" i="18"/>
  <c r="V758" i="18"/>
  <c r="V765" i="18"/>
  <c r="V767" i="18"/>
  <c r="V766" i="18"/>
  <c r="V651" i="18"/>
  <c r="V652" i="18"/>
  <c r="V653" i="18"/>
  <c r="V654" i="18"/>
  <c r="V655" i="18"/>
  <c r="V23" i="18"/>
  <c r="V219" i="18"/>
  <c r="V220" i="18"/>
  <c r="V31" i="18"/>
  <c r="V32" i="18"/>
  <c r="V110" i="18"/>
  <c r="V221" i="18"/>
  <c r="V658" i="18"/>
  <c r="V663" i="18"/>
  <c r="V664" i="18"/>
  <c r="V665" i="18"/>
  <c r="V673" i="18"/>
  <c r="V674" i="18"/>
  <c r="V675" i="18"/>
  <c r="V676" i="18"/>
  <c r="V677" i="18"/>
  <c r="V678" i="18"/>
  <c r="V679" i="18"/>
  <c r="V680" i="18"/>
  <c r="V681" i="18"/>
  <c r="V682" i="18"/>
  <c r="V683" i="18"/>
  <c r="V684" i="18"/>
  <c r="V13" i="18"/>
  <c r="V14" i="18"/>
  <c r="V15" i="18"/>
  <c r="V16" i="18"/>
  <c r="V17" i="18"/>
  <c r="V18" i="18"/>
  <c r="V19" i="18"/>
  <c r="V20" i="18"/>
  <c r="V104" i="18"/>
  <c r="V486" i="18"/>
  <c r="V498" i="18"/>
  <c r="V87" i="18"/>
  <c r="V88" i="18"/>
  <c r="V102" i="18"/>
  <c r="V85" i="18"/>
  <c r="V86" i="18"/>
  <c r="V106" i="18"/>
  <c r="V648" i="18"/>
  <c r="V685" i="18"/>
  <c r="V686" i="18"/>
  <c r="V687" i="18"/>
  <c r="V112" i="18"/>
  <c r="V113" i="18"/>
  <c r="V114" i="18"/>
  <c r="V41" i="18"/>
  <c r="V42" i="18"/>
  <c r="V58" i="18"/>
  <c r="V59" i="18"/>
  <c r="V61" i="18"/>
  <c r="V60" i="18"/>
  <c r="V62" i="18"/>
  <c r="V63" i="18"/>
  <c r="V64" i="18"/>
  <c r="V65" i="18"/>
  <c r="V66" i="18"/>
  <c r="V67" i="18"/>
  <c r="V68" i="18"/>
  <c r="V71" i="18"/>
  <c r="V72" i="18"/>
  <c r="V75" i="18"/>
  <c r="V76" i="18"/>
  <c r="V77" i="18"/>
  <c r="V78" i="18"/>
  <c r="V79" i="18"/>
  <c r="V125" i="18"/>
  <c r="V126" i="18"/>
  <c r="V127" i="18"/>
  <c r="V169" i="18"/>
  <c r="V170" i="18"/>
  <c r="V171" i="18"/>
  <c r="V172" i="18"/>
  <c r="V173" i="18"/>
  <c r="V174" i="18"/>
  <c r="V175" i="18"/>
  <c r="V176" i="18"/>
  <c r="V177" i="18"/>
  <c r="V178" i="18"/>
  <c r="V179" i="18"/>
  <c r="V180" i="18"/>
  <c r="V181" i="18"/>
  <c r="V182" i="18"/>
  <c r="V183" i="18"/>
  <c r="V184" i="18"/>
  <c r="V185" i="18"/>
  <c r="V186" i="18"/>
  <c r="V187" i="18"/>
  <c r="V188" i="18"/>
  <c r="V189" i="18"/>
  <c r="V190" i="18"/>
  <c r="V191" i="18"/>
  <c r="V192" i="18"/>
  <c r="V193" i="18"/>
  <c r="V194" i="18"/>
  <c r="V195" i="18"/>
  <c r="V196" i="18"/>
  <c r="V197" i="18"/>
  <c r="V198" i="18"/>
  <c r="V199" i="18"/>
  <c r="V200" i="18"/>
  <c r="V201" i="18"/>
  <c r="V202" i="18"/>
  <c r="V203" i="18"/>
  <c r="V204" i="18"/>
  <c r="V205" i="18"/>
  <c r="V206" i="18"/>
  <c r="V207" i="18"/>
  <c r="V208" i="18"/>
  <c r="V209" i="18"/>
  <c r="V210" i="18"/>
  <c r="V211" i="18"/>
  <c r="V212" i="18"/>
  <c r="V224" i="18"/>
  <c r="V225" i="18"/>
  <c r="V226" i="18"/>
  <c r="V227" i="18"/>
  <c r="V228" i="18"/>
  <c r="V229" i="18"/>
  <c r="V230" i="18"/>
  <c r="V231" i="18"/>
  <c r="V232" i="18"/>
  <c r="V233" i="18"/>
  <c r="V234" i="18"/>
  <c r="V235" i="18"/>
  <c r="V236" i="18"/>
  <c r="V237" i="18"/>
  <c r="V238" i="18"/>
  <c r="V239" i="18"/>
  <c r="V240" i="18"/>
  <c r="V241" i="18"/>
  <c r="V242" i="18"/>
  <c r="V243" i="18"/>
  <c r="V244" i="18"/>
  <c r="V245" i="18"/>
  <c r="V246" i="18"/>
  <c r="V247" i="18"/>
  <c r="V248" i="18"/>
  <c r="V249" i="18"/>
  <c r="V250" i="18"/>
  <c r="V251" i="18"/>
  <c r="V252" i="18"/>
  <c r="V253" i="18"/>
  <c r="V254" i="18"/>
  <c r="V255" i="18"/>
  <c r="V256" i="18"/>
  <c r="V257" i="18"/>
  <c r="V258" i="18"/>
  <c r="V259" i="18"/>
  <c r="V260" i="18"/>
  <c r="V261" i="18"/>
  <c r="V262" i="18"/>
  <c r="V263" i="18"/>
  <c r="V264" i="18"/>
  <c r="V265" i="18"/>
  <c r="V266" i="18"/>
  <c r="V267" i="18"/>
  <c r="V268" i="18"/>
  <c r="V269" i="18"/>
  <c r="V270" i="18"/>
  <c r="V271" i="18"/>
  <c r="V272" i="18"/>
  <c r="V273" i="18"/>
  <c r="V274" i="18"/>
  <c r="V275" i="18"/>
  <c r="V276" i="18"/>
  <c r="V277" i="18"/>
  <c r="V278" i="18"/>
  <c r="V279" i="18"/>
  <c r="V280" i="18"/>
  <c r="V281" i="18"/>
  <c r="V282" i="18"/>
  <c r="V283" i="18"/>
  <c r="V284" i="18"/>
  <c r="V285" i="18"/>
  <c r="V286" i="18"/>
  <c r="V287" i="18"/>
  <c r="V288" i="18"/>
  <c r="V289" i="18"/>
  <c r="V290" i="18"/>
  <c r="V291" i="18"/>
  <c r="V292" i="18"/>
  <c r="V293" i="18"/>
  <c r="V294" i="18"/>
  <c r="V295" i="18"/>
  <c r="V296" i="18"/>
  <c r="V297" i="18"/>
  <c r="V298" i="18"/>
  <c r="V299" i="18"/>
  <c r="V300" i="18"/>
  <c r="V301" i="18"/>
  <c r="V302" i="18"/>
  <c r="V303" i="18"/>
  <c r="V304" i="18"/>
  <c r="V305" i="18"/>
  <c r="V306" i="18"/>
  <c r="V307" i="18"/>
  <c r="V308" i="18"/>
  <c r="V309" i="18"/>
  <c r="V310" i="18"/>
  <c r="V311" i="18"/>
  <c r="V312" i="18"/>
  <c r="V313" i="18"/>
  <c r="V314" i="18"/>
  <c r="V315" i="18"/>
  <c r="V316" i="18"/>
  <c r="V317" i="18"/>
  <c r="V318" i="18"/>
  <c r="V319" i="18"/>
  <c r="V320" i="18"/>
  <c r="V321" i="18"/>
  <c r="V322" i="18"/>
  <c r="V323" i="18"/>
  <c r="V324" i="18"/>
  <c r="V325" i="18"/>
  <c r="V326" i="18"/>
  <c r="V327" i="18"/>
  <c r="V328" i="18"/>
  <c r="V329" i="18"/>
  <c r="V330" i="18"/>
  <c r="V331" i="18"/>
  <c r="V332" i="18"/>
  <c r="V333" i="18"/>
  <c r="V334" i="18"/>
  <c r="V335" i="18"/>
  <c r="V336" i="18"/>
  <c r="V337" i="18"/>
  <c r="V338" i="18"/>
  <c r="V339" i="18"/>
  <c r="V340" i="18"/>
  <c r="V341" i="18"/>
  <c r="V342" i="18"/>
  <c r="V343" i="18"/>
  <c r="V344" i="18"/>
  <c r="V345" i="18"/>
  <c r="V346" i="18"/>
  <c r="V347" i="18"/>
  <c r="V348" i="18"/>
  <c r="V359" i="18"/>
  <c r="V360" i="18"/>
  <c r="V361" i="18"/>
  <c r="V362" i="18"/>
  <c r="V363" i="18"/>
  <c r="V364" i="18"/>
  <c r="V365" i="18"/>
  <c r="V366" i="18"/>
  <c r="V367" i="18"/>
  <c r="V368" i="18"/>
  <c r="V369" i="18"/>
  <c r="V370" i="18"/>
  <c r="V371" i="18"/>
  <c r="V372" i="18"/>
  <c r="V373" i="18"/>
  <c r="V374" i="18"/>
  <c r="V375" i="18"/>
  <c r="V376" i="18"/>
  <c r="V377" i="18"/>
  <c r="V378" i="18"/>
  <c r="V379" i="18"/>
  <c r="V418" i="18"/>
  <c r="V419" i="18"/>
  <c r="V420" i="18"/>
  <c r="V421" i="18"/>
  <c r="V422" i="18"/>
  <c r="V423" i="18"/>
  <c r="V480" i="18"/>
  <c r="V481" i="18"/>
  <c r="V483" i="18"/>
  <c r="V482" i="18"/>
  <c r="V485" i="18"/>
  <c r="V484" i="18"/>
  <c r="V499" i="18"/>
  <c r="V502" i="18"/>
  <c r="V503" i="18"/>
  <c r="V504" i="18"/>
  <c r="V505" i="18"/>
  <c r="V215" i="18"/>
  <c r="V216" i="18"/>
  <c r="V217" i="18"/>
  <c r="V109" i="18"/>
  <c r="Q129" i="27" l="1"/>
  <c r="Q82" i="27"/>
  <c r="Q70" i="27"/>
  <c r="Q138" i="27"/>
  <c r="Q147" i="27"/>
  <c r="Q141" i="27"/>
  <c r="Q72" i="27"/>
  <c r="Q80" i="27"/>
  <c r="Q78" i="27"/>
</calcChain>
</file>

<file path=xl/comments1.xml><?xml version="1.0" encoding="utf-8"?>
<comments xmlns="http://schemas.openxmlformats.org/spreadsheetml/2006/main">
  <authors>
    <author>johannesfdv</author>
  </authors>
  <commentList>
    <comment ref="K12" authorId="0" shapeId="0">
      <text>
        <r>
          <rPr>
            <b/>
            <sz val="9"/>
            <color indexed="81"/>
            <rFont val="Segoe UI"/>
            <family val="2"/>
          </rPr>
          <t>johannesfdv:</t>
        </r>
        <r>
          <rPr>
            <sz val="9"/>
            <color indexed="81"/>
            <rFont val="Segoe UI"/>
            <family val="2"/>
          </rPr>
          <t xml:space="preserve">
Manche Artikel haben xx + x bekommen
das sind Verbinder für Kaltserien und Türserien.</t>
        </r>
      </text>
    </comment>
  </commentList>
</comments>
</file>

<file path=xl/sharedStrings.xml><?xml version="1.0" encoding="utf-8"?>
<sst xmlns="http://schemas.openxmlformats.org/spreadsheetml/2006/main" count="31260" uniqueCount="7029">
  <si>
    <t xml:space="preserve">  Bezeichnung </t>
  </si>
  <si>
    <t>Such-code</t>
  </si>
  <si>
    <t>FOPPE Art.-Nr.</t>
  </si>
  <si>
    <t xml:space="preserve"> </t>
  </si>
  <si>
    <t>Bezeichnung</t>
  </si>
  <si>
    <t>Schüco VE in Stk. oder m</t>
  </si>
  <si>
    <t>FOPPE      VE in Stk.    oder m</t>
  </si>
  <si>
    <t>Preis-einheit</t>
  </si>
  <si>
    <t>Hinweis</t>
  </si>
  <si>
    <t>Glasleistenhalter</t>
  </si>
  <si>
    <t>22130101SVE</t>
  </si>
  <si>
    <t>per VE</t>
  </si>
  <si>
    <t>22130101.1</t>
  </si>
  <si>
    <t>22130102SVE</t>
  </si>
  <si>
    <t>22130102.1SVE</t>
  </si>
  <si>
    <t>22130111.1</t>
  </si>
  <si>
    <t>Bürstendichtung</t>
  </si>
  <si>
    <t>Bürstendichtung - Länge 1.250 mm, Höhe 16 mm</t>
  </si>
  <si>
    <t>per Stk.</t>
  </si>
  <si>
    <t xml:space="preserve">Alu-Scheibe </t>
  </si>
  <si>
    <t>Fassadenschraube</t>
  </si>
  <si>
    <t>Eindrehanker</t>
  </si>
  <si>
    <t>Eindrehanker innen - 160 x 25 x 2,0 mm, Bandstahl verzinkt</t>
  </si>
  <si>
    <t>Wasserschlitzkappen</t>
  </si>
  <si>
    <t>23000693.2</t>
  </si>
  <si>
    <t>Wasserschlitzkappen RAL7040, fenstergrau - Groß VE</t>
  </si>
  <si>
    <t>k.A.</t>
  </si>
  <si>
    <t>23000693.2SVE</t>
  </si>
  <si>
    <t xml:space="preserve">Wasserschlitzkappen RAL7040, fenstergrau </t>
  </si>
  <si>
    <t>23000694.2SVE</t>
  </si>
  <si>
    <t>Wasserschlitzkappen RAL9005, tiefschwarz</t>
  </si>
  <si>
    <t>23000694.2</t>
  </si>
  <si>
    <t>Wasserschlitzkappen RAL9005, tiefschwarz - Groß VE</t>
  </si>
  <si>
    <t>23000695.2SVE</t>
  </si>
  <si>
    <t>Wasserschlitzkappen RAL9010, reinweiß</t>
  </si>
  <si>
    <t>23000695.2</t>
  </si>
  <si>
    <t>Wasserschlitzkappen RAL9010, reinweiß - Groß VE</t>
  </si>
  <si>
    <t>Wasserschlitzkappen RAL9016, verkehrsweiss - Groß VE</t>
  </si>
  <si>
    <t>Gehrungswinkel</t>
  </si>
  <si>
    <t>Eckverbinder</t>
  </si>
  <si>
    <t>11130379S1</t>
  </si>
  <si>
    <t>Eckverbinder - p.z. ADS 50.NI</t>
  </si>
  <si>
    <t>x</t>
  </si>
  <si>
    <t>BT</t>
  </si>
  <si>
    <t>11130379S10</t>
  </si>
  <si>
    <t>11130380S1</t>
  </si>
  <si>
    <t>11130380S10</t>
  </si>
  <si>
    <t>11130386S1</t>
  </si>
  <si>
    <t>Guss-Eckverbinder - Set für 2-flg. Türen</t>
  </si>
  <si>
    <t>11130387S1</t>
  </si>
  <si>
    <t>11130388S1</t>
  </si>
  <si>
    <t>11130389S1</t>
  </si>
  <si>
    <t>T-Verbinder</t>
  </si>
  <si>
    <t>12130399S1</t>
  </si>
  <si>
    <t>T-Verbinder - p.z. ADS/AWS 50.NI</t>
  </si>
  <si>
    <t>12130399S10</t>
  </si>
  <si>
    <t>11130415S1</t>
  </si>
  <si>
    <t xml:space="preserve">Guss-Eckverbinder </t>
  </si>
  <si>
    <t>BK</t>
  </si>
  <si>
    <t>11130415S10</t>
  </si>
  <si>
    <t>11130415S100</t>
  </si>
  <si>
    <t>&gt;</t>
  </si>
  <si>
    <t xml:space="preserve">Guss-Eckverbinder - lose Schüttung </t>
  </si>
  <si>
    <t>11130418S1</t>
  </si>
  <si>
    <t>BM</t>
  </si>
  <si>
    <t>11130418S10</t>
  </si>
  <si>
    <t>11130418S100</t>
  </si>
  <si>
    <t>11130432S1</t>
  </si>
  <si>
    <t>11130432S10</t>
  </si>
  <si>
    <t>11130432S100</t>
  </si>
  <si>
    <t>11130434S1</t>
  </si>
  <si>
    <t>11130434S10</t>
  </si>
  <si>
    <t>11130434S100</t>
  </si>
  <si>
    <t>12130454S1</t>
  </si>
  <si>
    <t xml:space="preserve">T-Verbinder </t>
  </si>
  <si>
    <t>12130455S1</t>
  </si>
  <si>
    <t>12130458S100</t>
  </si>
  <si>
    <t xml:space="preserve">T-Verbinder - lose Schüttung </t>
  </si>
  <si>
    <t>12130458S10</t>
  </si>
  <si>
    <t>12130458S1</t>
  </si>
  <si>
    <t>12130459S100</t>
  </si>
  <si>
    <t>12130459S1</t>
  </si>
  <si>
    <t>12130464S10</t>
  </si>
  <si>
    <t>12130464S1</t>
  </si>
  <si>
    <t>12130465S10</t>
  </si>
  <si>
    <t>12130465S1</t>
  </si>
  <si>
    <t>11130488S1</t>
  </si>
  <si>
    <t>11130489S1</t>
  </si>
  <si>
    <t>12130526S1</t>
  </si>
  <si>
    <t>12130526S10</t>
  </si>
  <si>
    <t>11130535S1</t>
  </si>
  <si>
    <t>Eckverbinder verschraubbar</t>
  </si>
  <si>
    <t>AB</t>
  </si>
  <si>
    <t>11130535S10</t>
  </si>
  <si>
    <t>12130593S100</t>
  </si>
  <si>
    <t>12130593S10</t>
  </si>
  <si>
    <t>12130593S1</t>
  </si>
  <si>
    <t>12133351S10</t>
  </si>
  <si>
    <t>zz</t>
  </si>
  <si>
    <t>12130789S1</t>
  </si>
  <si>
    <t>12130789S10</t>
  </si>
  <si>
    <t>11130824S1</t>
  </si>
  <si>
    <t xml:space="preserve">Eckverbinder </t>
  </si>
  <si>
    <t>AP</t>
  </si>
  <si>
    <t>11130825S1</t>
  </si>
  <si>
    <t>11130998S1</t>
  </si>
  <si>
    <t>Guss-Eckverbinder</t>
  </si>
  <si>
    <t>BN</t>
  </si>
  <si>
    <t>11130998S10</t>
  </si>
  <si>
    <t>11130998S100</t>
  </si>
  <si>
    <t>Pfostendichtstück</t>
  </si>
  <si>
    <t>EPDM-Pfostendichtstücke, alternativ zu FWS 50</t>
  </si>
  <si>
    <t>EPDM-Pfostendichtstücke, alternativ zu FWS 60</t>
  </si>
  <si>
    <t xml:space="preserve">k.A. </t>
  </si>
  <si>
    <t>Kupplungselement</t>
  </si>
  <si>
    <t>Kupplungselemente BLR. - für innen - Groß VE</t>
  </si>
  <si>
    <t>22130082SVE</t>
  </si>
  <si>
    <t>Kupplungselemente BLR. - für innen</t>
  </si>
  <si>
    <t xml:space="preserve">Aluminium Nagel </t>
  </si>
  <si>
    <t>Aluminium Nägel Ø 5 x 10 mm - Groß VE</t>
  </si>
  <si>
    <t>13138156SVE</t>
  </si>
  <si>
    <t>Aluminium Nägel Ø 5 x 10 mm</t>
  </si>
  <si>
    <t>Aluminium Nägel Ø 5 x 13,5 mm - Groß VE</t>
  </si>
  <si>
    <t>13138157SVE</t>
  </si>
  <si>
    <t>Aluminium Nägel Ø 5 x 13,5 mm</t>
  </si>
  <si>
    <t>Aluminium Nägel Ø 5 x 18 mm - Groß VE</t>
  </si>
  <si>
    <t>13138158SVE</t>
  </si>
  <si>
    <t xml:space="preserve">Aluminium Nägel Ø 5 x 18 mm </t>
  </si>
  <si>
    <t>Dichtkissen</t>
  </si>
  <si>
    <t>Dichtkissen 18/65</t>
  </si>
  <si>
    <t>Edelstahl-Nagel</t>
  </si>
  <si>
    <t>Edelstahl-Nägel Ø 3 x 10 mm</t>
  </si>
  <si>
    <t xml:space="preserve">Edelstahl-Nägel Ø 3 x 16 mm </t>
  </si>
  <si>
    <t xml:space="preserve">Befestigungseinheit </t>
  </si>
  <si>
    <t xml:space="preserve">Befestigungseinheiten Ø 12 mm, alternativ zu FWS 60 </t>
  </si>
  <si>
    <t>Befestigungseinheiten Ø 12 mm, alternativ zu FWS 50</t>
  </si>
  <si>
    <t>Dichtkissen 18/75 nu</t>
  </si>
  <si>
    <t>Montagehalter</t>
  </si>
  <si>
    <t>Montagehalter, alternativ zu FWS 50 und FWS 60 - Groß VE</t>
  </si>
  <si>
    <t>Aluminium Nägel Ø 5,15 x 8 mm</t>
  </si>
  <si>
    <t>Aluminium Nägel Ø 5 x 6,8 mm</t>
  </si>
  <si>
    <t xml:space="preserve">Dichtkreuz </t>
  </si>
  <si>
    <t>Abdrückschraube</t>
  </si>
  <si>
    <t>13135613S</t>
  </si>
  <si>
    <t xml:space="preserve">Abdrückschraube M5x22,5mm mit Zapfen   </t>
  </si>
  <si>
    <t>Gewindestift</t>
  </si>
  <si>
    <t xml:space="preserve">Gewindestift M5x5mm mit Spitze, ähnl. DIN914  </t>
  </si>
  <si>
    <t xml:space="preserve">Fassaden T-Verbinder </t>
  </si>
  <si>
    <t>11132917S1</t>
  </si>
  <si>
    <t>BP</t>
  </si>
  <si>
    <t>11132917S10</t>
  </si>
  <si>
    <t>11132918S1</t>
  </si>
  <si>
    <t>11132918S10</t>
  </si>
  <si>
    <t>12132919S1</t>
  </si>
  <si>
    <t>12132919S10</t>
  </si>
  <si>
    <t>12132919S100</t>
  </si>
  <si>
    <t xml:space="preserve">Dichtstücke </t>
  </si>
  <si>
    <t xml:space="preserve">KS-Eckdichtstücke für Flügelrahmen (FR), alternativ zu AWS </t>
  </si>
  <si>
    <t xml:space="preserve">KS-Eckdichtstücke für Blendrahmen (BR), alternativ zu AWS </t>
  </si>
  <si>
    <t xml:space="preserve">KS-Dichtstücke Pfosten (1/2 links / 1/2 rechts), alternativ zu AWS  </t>
  </si>
  <si>
    <t>E</t>
  </si>
  <si>
    <t xml:space="preserve">Eckverbinder - lose Schüttung </t>
  </si>
  <si>
    <t>11132949S100IKT</t>
  </si>
  <si>
    <t xml:space="preserve">Eckverbinder mit Querfräsung für Injektionsklebetechnik (IKT) - lose Schüttung </t>
  </si>
  <si>
    <t>Q</t>
  </si>
  <si>
    <t>11132949S10IKT</t>
  </si>
  <si>
    <t>Eckverbinder mit Querfräsung für Injektionsklebetechnik (IKT)</t>
  </si>
  <si>
    <t>11132949S1IKT</t>
  </si>
  <si>
    <t>11132950S100IKT</t>
  </si>
  <si>
    <t>Y</t>
  </si>
  <si>
    <t>11132950S10IKT</t>
  </si>
  <si>
    <t>11132950S1IKT</t>
  </si>
  <si>
    <t>11132954S1</t>
  </si>
  <si>
    <t>C</t>
  </si>
  <si>
    <t>11132954S10</t>
  </si>
  <si>
    <t>11132958S1</t>
  </si>
  <si>
    <t>H</t>
  </si>
  <si>
    <t>11132958S10</t>
  </si>
  <si>
    <t>11132965S100IKT</t>
  </si>
  <si>
    <t>L</t>
  </si>
  <si>
    <t>11132965S10IKT</t>
  </si>
  <si>
    <t>11132965S1IKT</t>
  </si>
  <si>
    <t>11132966S100IKT</t>
  </si>
  <si>
    <t>P</t>
  </si>
  <si>
    <t>11132966S10IKT</t>
  </si>
  <si>
    <t>11132966S1IKT</t>
  </si>
  <si>
    <t>11132967S10IKT</t>
  </si>
  <si>
    <t>O</t>
  </si>
  <si>
    <t>11132967S1IKT</t>
  </si>
  <si>
    <t>11132968S100IKT</t>
  </si>
  <si>
    <t>N</t>
  </si>
  <si>
    <t>11132968S10IKT</t>
  </si>
  <si>
    <t>11132968S1IKT</t>
  </si>
  <si>
    <t>23007542.2</t>
  </si>
  <si>
    <t>23007542.2SVE</t>
  </si>
  <si>
    <t xml:space="preserve">Wasserschlitzkappen RAL9016, verkehrsweiss </t>
  </si>
  <si>
    <t>23009016.2SVE</t>
  </si>
  <si>
    <t>23009016.2</t>
  </si>
  <si>
    <t>Edelstahl-Nägel Ø 3 x 8 mm</t>
  </si>
  <si>
    <t>Federelement</t>
  </si>
  <si>
    <t>Fassaden Klemmhalter (Federelemente) aus Edelstahl</t>
  </si>
  <si>
    <t xml:space="preserve">Fassaden Klemmhalter (Federelemente) aus Edelstahl - Groß VE </t>
  </si>
  <si>
    <t>Glasfalzeinlage</t>
  </si>
  <si>
    <t>Glasfalzeinlagen 6 mm für Flügelprofil Bautiefe 80 mm - Groß VE</t>
  </si>
  <si>
    <t xml:space="preserve">Glasfalzeinlagen 6 mm für Flügelprofil Bautiefe 80 mm </t>
  </si>
  <si>
    <t>11135064S1</t>
  </si>
  <si>
    <t>BE</t>
  </si>
  <si>
    <t>11135064S10</t>
  </si>
  <si>
    <t>12135066S1</t>
  </si>
  <si>
    <t>12135066S10</t>
  </si>
  <si>
    <t>12135067S1</t>
  </si>
  <si>
    <t>12135068S1</t>
  </si>
  <si>
    <t>12135068S10</t>
  </si>
  <si>
    <t>12135069S1</t>
  </si>
  <si>
    <t>12135070S1</t>
  </si>
  <si>
    <t>12135070S10</t>
  </si>
  <si>
    <t>12135071S1</t>
  </si>
  <si>
    <t>12135072S1</t>
  </si>
  <si>
    <t>12135072S10</t>
  </si>
  <si>
    <t>12135073S1</t>
  </si>
  <si>
    <t>12135074S1</t>
  </si>
  <si>
    <t>12135074S10</t>
  </si>
  <si>
    <t>12135075S1</t>
  </si>
  <si>
    <t>12135076S1</t>
  </si>
  <si>
    <t>12135076S10</t>
  </si>
  <si>
    <t>12135077S1</t>
  </si>
  <si>
    <t>12135078S1</t>
  </si>
  <si>
    <t>12135078S10</t>
  </si>
  <si>
    <t>12135079S1</t>
  </si>
  <si>
    <t>12135079S10</t>
  </si>
  <si>
    <t>12135080S1</t>
  </si>
  <si>
    <t>12135080S10</t>
  </si>
  <si>
    <t>12135081S1</t>
  </si>
  <si>
    <t>12135082S1</t>
  </si>
  <si>
    <t>12135082S10</t>
  </si>
  <si>
    <t>12135083S1</t>
  </si>
  <si>
    <t>12135084S1</t>
  </si>
  <si>
    <t>12135084S10</t>
  </si>
  <si>
    <t>12135085S1</t>
  </si>
  <si>
    <t>12135085S10</t>
  </si>
  <si>
    <t>12135086S1</t>
  </si>
  <si>
    <t>12135086S10</t>
  </si>
  <si>
    <t>12135087S1</t>
  </si>
  <si>
    <t>12135087S10</t>
  </si>
  <si>
    <t>12135088S1</t>
  </si>
  <si>
    <t>12135088S10</t>
  </si>
  <si>
    <t>12135089S1</t>
  </si>
  <si>
    <t>12135089S10</t>
  </si>
  <si>
    <t>12135090S1</t>
  </si>
  <si>
    <t>12135090S10</t>
  </si>
  <si>
    <t>12135091S1</t>
  </si>
  <si>
    <t>12135091S10</t>
  </si>
  <si>
    <t>12135092S1</t>
  </si>
  <si>
    <t>12135092S10</t>
  </si>
  <si>
    <t>12135093S1</t>
  </si>
  <si>
    <t>12135093S10</t>
  </si>
  <si>
    <t>12135094S1</t>
  </si>
  <si>
    <t>12135094S10</t>
  </si>
  <si>
    <t>12135095S1</t>
  </si>
  <si>
    <t>12135095S10</t>
  </si>
  <si>
    <t>12135096S1</t>
  </si>
  <si>
    <t>12135096S10</t>
  </si>
  <si>
    <t>12135097S1</t>
  </si>
  <si>
    <t>12135097S10</t>
  </si>
  <si>
    <t>12135098S1</t>
  </si>
  <si>
    <t>12135098S10</t>
  </si>
  <si>
    <t>12135099S1</t>
  </si>
  <si>
    <t>12135099S10</t>
  </si>
  <si>
    <t>12135100S1</t>
  </si>
  <si>
    <t>12135100S10</t>
  </si>
  <si>
    <t>12135101S1</t>
  </si>
  <si>
    <t>12135101S10</t>
  </si>
  <si>
    <t>12135102S1</t>
  </si>
  <si>
    <t>12135102S10</t>
  </si>
  <si>
    <t>12135103S1</t>
  </si>
  <si>
    <t>12135103S10</t>
  </si>
  <si>
    <t>12135104S1</t>
  </si>
  <si>
    <t>12135104S10</t>
  </si>
  <si>
    <t>12135105S1</t>
  </si>
  <si>
    <t>12135105S10</t>
  </si>
  <si>
    <t>12135106S1</t>
  </si>
  <si>
    <t>12135106S10</t>
  </si>
  <si>
    <t>12135107S1</t>
  </si>
  <si>
    <t>12135108S1</t>
  </si>
  <si>
    <t>12135108S10</t>
  </si>
  <si>
    <t>12135109S1</t>
  </si>
  <si>
    <t>12135109S10</t>
  </si>
  <si>
    <t>12135110S1</t>
  </si>
  <si>
    <t>12135110S10</t>
  </si>
  <si>
    <t>12135111S1</t>
  </si>
  <si>
    <t>12135111S10</t>
  </si>
  <si>
    <t>12135112S1</t>
  </si>
  <si>
    <t>12135112S10</t>
  </si>
  <si>
    <t>12135113S1</t>
  </si>
  <si>
    <t>12135113S10</t>
  </si>
  <si>
    <t>12135114S1</t>
  </si>
  <si>
    <t>12135114S10</t>
  </si>
  <si>
    <t>12135121S1</t>
  </si>
  <si>
    <t>12135121S10</t>
  </si>
  <si>
    <t>12135122S1</t>
  </si>
  <si>
    <t>12135122S10</t>
  </si>
  <si>
    <t>12135123S1</t>
  </si>
  <si>
    <t xml:space="preserve">T-Verbinder - Außenteil ohne Abdrückschraube </t>
  </si>
  <si>
    <t>12135123S10</t>
  </si>
  <si>
    <t>12135124S1</t>
  </si>
  <si>
    <t>12135124S10</t>
  </si>
  <si>
    <t>12135125S1</t>
  </si>
  <si>
    <t>12135125S10</t>
  </si>
  <si>
    <t>12135126S1</t>
  </si>
  <si>
    <t>12135126S10</t>
  </si>
  <si>
    <t>12135129S1</t>
  </si>
  <si>
    <t>12135129S10</t>
  </si>
  <si>
    <t>12135130S1</t>
  </si>
  <si>
    <t>12135130S10</t>
  </si>
  <si>
    <t>12135131S1</t>
  </si>
  <si>
    <t>12135131S10</t>
  </si>
  <si>
    <t>12135132S1</t>
  </si>
  <si>
    <t>12135132S10</t>
  </si>
  <si>
    <t>12135133S1</t>
  </si>
  <si>
    <t>12135133S10</t>
  </si>
  <si>
    <t>12135134S1</t>
  </si>
  <si>
    <t>12135134S10</t>
  </si>
  <si>
    <t>12135136S1</t>
  </si>
  <si>
    <t>12135136S10</t>
  </si>
  <si>
    <t>12135138S1</t>
  </si>
  <si>
    <t>12135138S10</t>
  </si>
  <si>
    <t>12135145S1</t>
  </si>
  <si>
    <t>12135145S10</t>
  </si>
  <si>
    <t>12135146S1</t>
  </si>
  <si>
    <t>12135146S10</t>
  </si>
  <si>
    <t>12135147S1</t>
  </si>
  <si>
    <t>12135147S10</t>
  </si>
  <si>
    <t>11135172S1</t>
  </si>
  <si>
    <t>CJ</t>
  </si>
  <si>
    <t>11135172S10</t>
  </si>
  <si>
    <t>11135175S1</t>
  </si>
  <si>
    <t xml:space="preserve">Eckverbinder - ohne Stabilisierungswinkel </t>
  </si>
  <si>
    <t>J</t>
  </si>
  <si>
    <t>11135175S100</t>
  </si>
  <si>
    <t xml:space="preserve">Eckverbinder - ohne Stabilisierungswinkel - lose Schüttung </t>
  </si>
  <si>
    <t>11135175S10</t>
  </si>
  <si>
    <t>11135176S1</t>
  </si>
  <si>
    <t>11135177S1</t>
  </si>
  <si>
    <t>CK</t>
  </si>
  <si>
    <t>11135177S100</t>
  </si>
  <si>
    <t>11135177S10</t>
  </si>
  <si>
    <t>11135178S1</t>
  </si>
  <si>
    <t>12135273S1</t>
  </si>
  <si>
    <t>12135273S10</t>
  </si>
  <si>
    <t>12135415S10</t>
  </si>
  <si>
    <t>12135415S1</t>
  </si>
  <si>
    <t>12135416S10</t>
  </si>
  <si>
    <t>12135416S1</t>
  </si>
  <si>
    <t>12133012S1</t>
  </si>
  <si>
    <t>12133012S10</t>
  </si>
  <si>
    <t>11133028S100IKT</t>
  </si>
  <si>
    <t>11133028S10IKT</t>
  </si>
  <si>
    <t>11133028S1IKT</t>
  </si>
  <si>
    <t>11133032S100IKT</t>
  </si>
  <si>
    <t>11133032S10IKT</t>
  </si>
  <si>
    <t>11133032S1IKT</t>
  </si>
  <si>
    <t>11133033S100IKT</t>
  </si>
  <si>
    <t>11133033S10IKT</t>
  </si>
  <si>
    <t>11133033S1IKT</t>
  </si>
  <si>
    <t>11133044B10</t>
  </si>
  <si>
    <t>Eckverbinder B-Teil</t>
  </si>
  <si>
    <t>A</t>
  </si>
  <si>
    <t>11133044B100</t>
  </si>
  <si>
    <t>Eckverbinder B-Teil - lose Schüttung</t>
  </si>
  <si>
    <t>B</t>
  </si>
  <si>
    <t>11133053S1</t>
  </si>
  <si>
    <t>AA</t>
  </si>
  <si>
    <t>11133053S10</t>
  </si>
  <si>
    <t>11133053S100</t>
  </si>
  <si>
    <t>11133123S1</t>
  </si>
  <si>
    <t>AI</t>
  </si>
  <si>
    <t>11133123S10</t>
  </si>
  <si>
    <t>11133124S1</t>
  </si>
  <si>
    <t>AZ</t>
  </si>
  <si>
    <t>11133124S10</t>
  </si>
  <si>
    <t>11133125S1</t>
  </si>
  <si>
    <t>AC</t>
  </si>
  <si>
    <t>11133125S10</t>
  </si>
  <si>
    <t>11133150S1</t>
  </si>
  <si>
    <t>BV</t>
  </si>
  <si>
    <t>11133150S10</t>
  </si>
  <si>
    <t>11133151S1</t>
  </si>
  <si>
    <t>BW</t>
  </si>
  <si>
    <t>11133151S10</t>
  </si>
  <si>
    <t>11133153S1</t>
  </si>
  <si>
    <t>BX</t>
  </si>
  <si>
    <t>11133153S10</t>
  </si>
  <si>
    <t>11133154S1</t>
  </si>
  <si>
    <t>BY</t>
  </si>
  <si>
    <t>11133154S10</t>
  </si>
  <si>
    <t>11133175S100IKT</t>
  </si>
  <si>
    <t>11133175S10IKT</t>
  </si>
  <si>
    <t>11133175S1IKT</t>
  </si>
  <si>
    <t xml:space="preserve">11133198S100IKT </t>
  </si>
  <si>
    <t>G</t>
  </si>
  <si>
    <t>11133198S10IKT</t>
  </si>
  <si>
    <t>11133198S1IKT</t>
  </si>
  <si>
    <t>11133199S100IKT</t>
  </si>
  <si>
    <t>Guss-Eckverbinder mit Querfräsung für Injektionsklebetechnik (IKT)</t>
  </si>
  <si>
    <t>M</t>
  </si>
  <si>
    <t>11133199S10IKT</t>
  </si>
  <si>
    <t>11133199S1IKT</t>
  </si>
  <si>
    <t>11133205S1</t>
  </si>
  <si>
    <t>K</t>
  </si>
  <si>
    <t>11133205S10</t>
  </si>
  <si>
    <t>11133206S1</t>
  </si>
  <si>
    <t>AF</t>
  </si>
  <si>
    <t>11133206S10</t>
  </si>
  <si>
    <t>11133208S1</t>
  </si>
  <si>
    <t>CA</t>
  </si>
  <si>
    <t>11133208S10</t>
  </si>
  <si>
    <t>11133217S1</t>
  </si>
  <si>
    <t>11133217S100</t>
  </si>
  <si>
    <t>11133217S10</t>
  </si>
  <si>
    <t>11133218S100IKT</t>
  </si>
  <si>
    <t>11133218S10IKT</t>
  </si>
  <si>
    <t>11133218S1IKT</t>
  </si>
  <si>
    <t>11133220S100IKT</t>
  </si>
  <si>
    <t>11133220S10IKT</t>
  </si>
  <si>
    <t xml:space="preserve">Guss-Eckverbinder mit Querfräsung für Injektionsklebetechnik (IKT) </t>
  </si>
  <si>
    <t>11133220S1IKT</t>
  </si>
  <si>
    <t>11133222S1</t>
  </si>
  <si>
    <t>11133224S1</t>
  </si>
  <si>
    <t>11133226S1</t>
  </si>
  <si>
    <t>11133226S100</t>
  </si>
  <si>
    <t>11133226S10</t>
  </si>
  <si>
    <t>12133248S1</t>
  </si>
  <si>
    <t>12133248S10</t>
  </si>
  <si>
    <t>12133249S1</t>
  </si>
  <si>
    <t>12133249S10</t>
  </si>
  <si>
    <t xml:space="preserve">KS-Dichtstück </t>
  </si>
  <si>
    <t>KS-Eck-Dichtstücke BLR AWS, Blocksystem</t>
  </si>
  <si>
    <t>11133257S1</t>
  </si>
  <si>
    <t>CB</t>
  </si>
  <si>
    <t>11133257S10</t>
  </si>
  <si>
    <t>11133258S1</t>
  </si>
  <si>
    <t>AY</t>
  </si>
  <si>
    <t>11133259S1</t>
  </si>
  <si>
    <t>AH</t>
  </si>
  <si>
    <t>11133259S10</t>
  </si>
  <si>
    <t>11133261S1</t>
  </si>
  <si>
    <t>CD</t>
  </si>
  <si>
    <t>11133261S10</t>
  </si>
  <si>
    <t>11133262S1</t>
  </si>
  <si>
    <t>CE</t>
  </si>
  <si>
    <t>11133262S10</t>
  </si>
  <si>
    <t>11133263S1</t>
  </si>
  <si>
    <t>CF</t>
  </si>
  <si>
    <t>11133263S10</t>
  </si>
  <si>
    <t xml:space="preserve">KS-Dichtstücke Pfosten BLR AWS, Blocksystem </t>
  </si>
  <si>
    <t>11133276S1</t>
  </si>
  <si>
    <t>Eckverbinder  (Innenteil nagelbar 
mit Nagel 5x10mm)</t>
  </si>
  <si>
    <t>X</t>
  </si>
  <si>
    <t>11133276S10</t>
  </si>
  <si>
    <t>11133291S1</t>
  </si>
  <si>
    <t>AN</t>
  </si>
  <si>
    <t>11133291S10</t>
  </si>
  <si>
    <t>11133292S1</t>
  </si>
  <si>
    <t>CG</t>
  </si>
  <si>
    <t>11133292S10</t>
  </si>
  <si>
    <t>11133310S1</t>
  </si>
  <si>
    <t>Eckverbinder - p.z. ADS/AWS 50.NI</t>
  </si>
  <si>
    <t>AS</t>
  </si>
  <si>
    <t>11133310S10</t>
  </si>
  <si>
    <t>11133319S1</t>
  </si>
  <si>
    <t>AR</t>
  </si>
  <si>
    <t>11133319S10</t>
  </si>
  <si>
    <t>11133321S1</t>
  </si>
  <si>
    <t>I</t>
  </si>
  <si>
    <t>11133321S10</t>
  </si>
  <si>
    <t>11133323S1</t>
  </si>
  <si>
    <t>11133323S10</t>
  </si>
  <si>
    <t>11133330S1</t>
  </si>
  <si>
    <t>11133332S1</t>
  </si>
  <si>
    <t>11133332S10</t>
  </si>
  <si>
    <t>11133333S1</t>
  </si>
  <si>
    <t>AU</t>
  </si>
  <si>
    <t>11133333S10</t>
  </si>
  <si>
    <t>12133334S1</t>
  </si>
  <si>
    <t>12133335S1</t>
  </si>
  <si>
    <t>12133335S10</t>
  </si>
  <si>
    <t>12133336S1</t>
  </si>
  <si>
    <t>12133336S100</t>
  </si>
  <si>
    <t xml:space="preserve">T-Verbinder - p.z. ADS/AWS 50.NI - lose Schüttung </t>
  </si>
  <si>
    <t>12133336S10</t>
  </si>
  <si>
    <t>12133337S1</t>
  </si>
  <si>
    <t>12133337S100</t>
  </si>
  <si>
    <t>12133337S10</t>
  </si>
  <si>
    <t>12133338S1</t>
  </si>
  <si>
    <t>12133339S1</t>
  </si>
  <si>
    <t>12133339S10</t>
  </si>
  <si>
    <t>12133340S1</t>
  </si>
  <si>
    <t>12133340S10</t>
  </si>
  <si>
    <t>12133341S1</t>
  </si>
  <si>
    <t>12133341S10</t>
  </si>
  <si>
    <t>12133342S1</t>
  </si>
  <si>
    <t>12133342S10</t>
  </si>
  <si>
    <t>12133343S1</t>
  </si>
  <si>
    <t>12133344S1</t>
  </si>
  <si>
    <t>12133345S1</t>
  </si>
  <si>
    <t>12133346S1</t>
  </si>
  <si>
    <t>12133347S1</t>
  </si>
  <si>
    <t>12133347S10</t>
  </si>
  <si>
    <t>Auslaufartikel</t>
  </si>
  <si>
    <t>12133348S1</t>
  </si>
  <si>
    <t>12133349S1</t>
  </si>
  <si>
    <t>12133349S10</t>
  </si>
  <si>
    <t>12133350S1</t>
  </si>
  <si>
    <t>12133351S1</t>
  </si>
  <si>
    <t>12133352S1</t>
  </si>
  <si>
    <t>12133353S1</t>
  </si>
  <si>
    <t>11133359S1</t>
  </si>
  <si>
    <t>12133376S1</t>
  </si>
  <si>
    <t>12133395S1</t>
  </si>
  <si>
    <t>12133395S10</t>
  </si>
  <si>
    <t>12133414S1</t>
  </si>
  <si>
    <t>12133414S10</t>
  </si>
  <si>
    <t>12133418S1</t>
  </si>
  <si>
    <t>12133418S10</t>
  </si>
  <si>
    <t>11133449S100IKT</t>
  </si>
  <si>
    <t>R</t>
  </si>
  <si>
    <t>11133449S10IKT</t>
  </si>
  <si>
    <t>11133449S1IKT</t>
  </si>
  <si>
    <t>11133451S100IKT</t>
  </si>
  <si>
    <t>11133451S10IKT</t>
  </si>
  <si>
    <t>11133451S1IKT</t>
  </si>
  <si>
    <t>11133452S10IKT</t>
  </si>
  <si>
    <t>S</t>
  </si>
  <si>
    <t>11133452S1IKT</t>
  </si>
  <si>
    <t>11133453S10IKT</t>
  </si>
  <si>
    <t>11133453S1IKT</t>
  </si>
  <si>
    <t>11133455S10IKT</t>
  </si>
  <si>
    <t>11133455S1IKT</t>
  </si>
  <si>
    <t>11133482S1</t>
  </si>
  <si>
    <t>Eckverbinder - p.z. ADS 65.NI</t>
  </si>
  <si>
    <t>W</t>
  </si>
  <si>
    <t>11133482S10</t>
  </si>
  <si>
    <t>11133483S1</t>
  </si>
  <si>
    <t>BA</t>
  </si>
  <si>
    <t>11133483S10</t>
  </si>
  <si>
    <t>11133484S1</t>
  </si>
  <si>
    <t>AV</t>
  </si>
  <si>
    <t>11133484S10</t>
  </si>
  <si>
    <t>11133489S1</t>
  </si>
  <si>
    <t>T</t>
  </si>
  <si>
    <t>11133489S10</t>
  </si>
  <si>
    <t>11133491S1</t>
  </si>
  <si>
    <t>AW</t>
  </si>
  <si>
    <t>11133491S10</t>
  </si>
  <si>
    <t>12133493S1</t>
  </si>
  <si>
    <t>T-Verbinder - p.z. ADS 65.NI</t>
  </si>
  <si>
    <t>12133493S10</t>
  </si>
  <si>
    <t>12133494S1</t>
  </si>
  <si>
    <t>12133494S10</t>
  </si>
  <si>
    <t>12133495S1</t>
  </si>
  <si>
    <t>12133495S10</t>
  </si>
  <si>
    <t>12133496S1</t>
  </si>
  <si>
    <t>12133496S10</t>
  </si>
  <si>
    <t>12133497S1</t>
  </si>
  <si>
    <t>12133497S10</t>
  </si>
  <si>
    <t>12133498S1</t>
  </si>
  <si>
    <t>12133498S10</t>
  </si>
  <si>
    <t>12133499S1</t>
  </si>
  <si>
    <t>12133499S10</t>
  </si>
  <si>
    <t>11133524S1</t>
  </si>
  <si>
    <t>CH</t>
  </si>
  <si>
    <t>11133524S10</t>
  </si>
  <si>
    <t>11133525S1</t>
  </si>
  <si>
    <t>11133525S10</t>
  </si>
  <si>
    <t>11133751S1</t>
  </si>
  <si>
    <t>CI</t>
  </si>
  <si>
    <t>11133751S10</t>
  </si>
  <si>
    <t>11133752S1</t>
  </si>
  <si>
    <t>11133752S10</t>
  </si>
  <si>
    <t>11133933S1</t>
  </si>
  <si>
    <t>BB</t>
  </si>
  <si>
    <t>11133933S10</t>
  </si>
  <si>
    <t>11133934S1</t>
  </si>
  <si>
    <t>11133934S10</t>
  </si>
  <si>
    <t>11133937S1</t>
  </si>
  <si>
    <t>11133937S10</t>
  </si>
  <si>
    <t>11133940S1</t>
  </si>
  <si>
    <t>BH</t>
  </si>
  <si>
    <t>11133941S1</t>
  </si>
  <si>
    <t>BD</t>
  </si>
  <si>
    <t>11133941S10</t>
  </si>
  <si>
    <t>Dichtkissen 18/70 nu</t>
  </si>
  <si>
    <t>Dichtkissen 26/70 nu</t>
  </si>
  <si>
    <t>Dichtkissen 36/70 gl</t>
  </si>
  <si>
    <t>Dichtkissen 36/70 nu</t>
  </si>
  <si>
    <t>Dichtkissen 26/70 au</t>
  </si>
  <si>
    <t>Dichtkissen 36/90 nu</t>
  </si>
  <si>
    <t>Falzstück</t>
  </si>
  <si>
    <t xml:space="preserve">EPDM-Falzstücke zur Entwässerung und Belüftung, alternativ zu FWS 50  </t>
  </si>
  <si>
    <t>FassadenGlasträger</t>
  </si>
  <si>
    <t xml:space="preserve">Aluminium Glasträger - für Glasdicke 34-38 mm - für 1. und 2. Ebene </t>
  </si>
  <si>
    <t xml:space="preserve">Aluminium Glasträger - für Glasdicke 40-44 mm - für 1. und 2. Ebene </t>
  </si>
  <si>
    <t xml:space="preserve">Dichtungskreuz </t>
  </si>
  <si>
    <t>EPDM-Dichtungskreuze, alternativ zu FWS 50</t>
  </si>
  <si>
    <t>EPDM-Dichtungskreuze, alternativ zu FWS 60</t>
  </si>
  <si>
    <t>Glasfalzeinlagen 6 mm für Flügelprofil Bautiefe 85 mm - Groß VE</t>
  </si>
  <si>
    <t>Glasfalzeinlagen 6 mm für Flügelprofil Bautiefe 75 mm - Groß VE</t>
  </si>
  <si>
    <t>Dichtkissen 26/75 nu</t>
  </si>
  <si>
    <t>Dichtkissen 36/75 nu</t>
  </si>
  <si>
    <t>Dichtkissen 44/75 au</t>
  </si>
  <si>
    <t>Glasfalzeinlagen 6 mm für Flügelprofil Bautiefe 65 mm - Groß VE</t>
  </si>
  <si>
    <t>22132042SVE</t>
  </si>
  <si>
    <t>Glasfalzeinlagen 6 mm für Flügelprofil Bautiefe 65 mm</t>
  </si>
  <si>
    <t xml:space="preserve">Butylband </t>
  </si>
  <si>
    <t>340088046L</t>
  </si>
  <si>
    <t>340088047L</t>
  </si>
  <si>
    <t xml:space="preserve">Butylband   40mm x 0,8mm - 1 VE = 8 Rollen a´ 30 m </t>
  </si>
  <si>
    <t>340088048L</t>
  </si>
  <si>
    <t xml:space="preserve">Butylband   45mm x 0,8mm - 1 VE = 6 Rollen a´ 30 m </t>
  </si>
  <si>
    <t>340088049L</t>
  </si>
  <si>
    <t xml:space="preserve">Butylband   50mm x 0,8mm - 1 VE = 6 Rollen a´ 30 m </t>
  </si>
  <si>
    <t>340088050L</t>
  </si>
  <si>
    <t xml:space="preserve">Butylband   60mm x 0,8mm - 1 VE = 6 Rollen a´ 30 m </t>
  </si>
  <si>
    <t>340088051L</t>
  </si>
  <si>
    <t xml:space="preserve">Butylband   75mm x 0,8mm - 1 VE = 4 Rollen a´ 30 m </t>
  </si>
  <si>
    <t>340088052L</t>
  </si>
  <si>
    <t xml:space="preserve">Butylband 100mm x 0,8mm - 1 VE = 4 Rollen a´ 10 m </t>
  </si>
  <si>
    <t>Glasfalzeinlagen 7 mm für Flügelprofil Bautiefe 70 mm - Groß VE</t>
  </si>
  <si>
    <t>22132064SVE</t>
  </si>
  <si>
    <t xml:space="preserve">Glasfalzeinlagen 7 mm für Flügelprofil Bautiefe 70 mm </t>
  </si>
  <si>
    <t>Glasfalzeinlagen 6 mm für Flügelprofil Bautiefe 70 mm - Groß VE</t>
  </si>
  <si>
    <t>22132163SVE</t>
  </si>
  <si>
    <t>Glasfalzeinlagen 6 mm für Flügelprofil Bautiefe 70 mm</t>
  </si>
  <si>
    <t>22132165SVE</t>
  </si>
  <si>
    <t xml:space="preserve">Glasfalzeinlagen 6 mm für Flügelprofil Bautiefe 85 mm </t>
  </si>
  <si>
    <t>22132165.1SVE</t>
  </si>
  <si>
    <t>22132166SVE</t>
  </si>
  <si>
    <t xml:space="preserve">Glasfalzeinlagen 6 mm für Flügelprofil Bautiefe 75 mm </t>
  </si>
  <si>
    <t>22132166.1SVE</t>
  </si>
  <si>
    <t>Glasfalzeinlagen 6 mm für Flügelprofil Bautiefe 80 mm - groß VE</t>
  </si>
  <si>
    <t>22132168SVE</t>
  </si>
  <si>
    <t>Schutzfolie</t>
  </si>
  <si>
    <t>Schutzfolie B = 38 mm - 100 my - 
L = 100 m</t>
  </si>
  <si>
    <t>Schutzfolie B = 52 mm - 100 my - L = 100 m</t>
  </si>
  <si>
    <t>Schutzfolie B = 150 mm - 100 my - L = 100 m</t>
  </si>
  <si>
    <t>Schutzfolie B = 1.250 mm - 100 my / 
L = 100 m</t>
  </si>
  <si>
    <t xml:space="preserve">Eckverbinder | nur Außenteil (B-Teil) - lose Schüttung    </t>
  </si>
  <si>
    <t>226966B</t>
  </si>
  <si>
    <t>236045B</t>
  </si>
  <si>
    <t>236449B</t>
  </si>
  <si>
    <t>121578590S10</t>
  </si>
  <si>
    <t>121578340S10</t>
  </si>
  <si>
    <t xml:space="preserve">Fassaden T-Verbinder passend zu FWS 50                                                                        mit 4 x Bohrungen für Riegel 322340 und 322420                                                          mit einer Bautiefe von 104 mm bzw. 110 mm                                                                    *** Baugleich mit 121578340 und 121578420 ***                                             Zuschnitt = 97 (+0/-0,2)mm </t>
  </si>
  <si>
    <t>121578420S10</t>
  </si>
  <si>
    <t>Fassaden T-Verbinder passend zu FWS 50                                                                                    mit 4 x Bohrungen für Riegel 322340 und 322420                                                                 mit einer Bautiefe von 104 mm bzw. 110 mm                                                                     *** Baugleich mit 121578340S1+121578420S1 ***                                                        Zuschnitt = 77 (+0/-0,2)mm</t>
  </si>
  <si>
    <t>121578390S10</t>
  </si>
  <si>
    <t xml:space="preserve">Fassaden T-Verbinder passend zu FWS 50                                                                        mit 2 x Bohrungen für Riegel 322390                                                                           mit einer Bautiefe von 55 mm                                                                                      Zuschnitt = 22 (+0/-0,2)mm </t>
  </si>
  <si>
    <t>121578400S10</t>
  </si>
  <si>
    <t xml:space="preserve">Fassaden T-Verbinder p.z. FWS 50                                                                                          mit 4 x Bohrungen für Riegel 322400                                                                                         mit einer Bautiefe von 70 mm                                                                                        Zuschnitt = 37 (+0/-0,2)mm </t>
  </si>
  <si>
    <t>121578330S10</t>
  </si>
  <si>
    <t xml:space="preserve">Fassaden T-Verbinder passend zu FWS 50                                                                      mit 4 x Bohrungen für Riegel 322330 und 322410                                                         mit einer Bautiefe von 90 mm                                                                                           *** Baugleich mit 121578330S10 und 121578410S10 *** 
Zuschnitt = 57 (+0/-0,2)mm </t>
  </si>
  <si>
    <t>121578410S10</t>
  </si>
  <si>
    <t>Fassaden T-Verbinder p.z. FWS 50                                                                                          mit 4 x Bohrungen für Riegel 322410                                                                                   mit einer Bautiefe von 90 mm                                                                                               *** Baugleich mit 121578330S1 und 121578410S1 ***
Zuschnitt = 57 (+0/-0,2)mm</t>
  </si>
  <si>
    <t>121578350S10</t>
  </si>
  <si>
    <t>Fassaden T-Verbinder passend zu FWS 50                                                                     mit 4 x Bohrungen für Riegel 322350 und 322430                                                               mit einer Bautiefe von 130 mm                                                                                        *** Baugleich mit 121578350S1 und 121578430S1 ***                                     Zuschnitt = 97 (+0/-0,2)mm</t>
  </si>
  <si>
    <t>121578430S10</t>
  </si>
  <si>
    <t>Fassaden T-Verbinder passend zu FWS 50                                                                              mit 4 x Bohrungen für Riegel 322350 und 322430                                                                 mit einer Bautiefe von 130 mm                                                                                            *** Baugleich mit 121578350S1 und 121578430S1 ***                                            Zuschnitt = 97 (+0/-0,2)mm</t>
  </si>
  <si>
    <t>121578440S10</t>
  </si>
  <si>
    <t>Fassaden T-Verbinder passend zu FWS 50                                                                                 mit 4 x Bohrungen für Riegel 322440                                                                                mit einer Bautiefe von 155 mm                                                                                       Zuschnitt = 122 (+0/-0,2)mm</t>
  </si>
  <si>
    <t>121578450S10</t>
  </si>
  <si>
    <t>Fassaden T-Verbinder passend zu FWS 50                                                                                    mit 4 x Bohrungen für Riegel 322450                                                                                       mit einer Bautiefe von 180 mm                                                                                          Zuschnitt = 147 (+0/-0,2)mm</t>
  </si>
  <si>
    <t>121648440S10</t>
  </si>
  <si>
    <t>Fassaden T-Verbinder passend zu FWS 60   
mit 2 x Bohrungen für Riegel 324440 (1.Ebene) 
mit einer Bautiefe von 55 mm                                                                                       Zuschnitt = 22 (+0/-0,2)mm</t>
  </si>
  <si>
    <t>121648460S10</t>
  </si>
  <si>
    <t>Fassaden T-Verbinder passend zu FWS 60                                                                                      mit 4 x Bohrungen für Riegel 324460 (1.Ebene)                                                               mit einer Bautiefe von 90 mm                                                                                            Zuschnitt = 57 (+0/-0,2)mm</t>
  </si>
  <si>
    <t>www.foppe.de/downloads-zubehoer</t>
  </si>
  <si>
    <t>11130417S1</t>
  </si>
  <si>
    <t>BS</t>
  </si>
  <si>
    <t>11130436S1</t>
  </si>
  <si>
    <t>12132986S1</t>
  </si>
  <si>
    <t>12132987S1</t>
  </si>
  <si>
    <t>11132967S1</t>
  </si>
  <si>
    <t>11133455S1</t>
  </si>
  <si>
    <t>11132950S1</t>
  </si>
  <si>
    <t>12132982S1</t>
  </si>
  <si>
    <t>12132983S1</t>
  </si>
  <si>
    <t>12133381S1</t>
  </si>
  <si>
    <t>12132984S1</t>
  </si>
  <si>
    <t>12132985S1</t>
  </si>
  <si>
    <t>12132988S1</t>
  </si>
  <si>
    <t>12132989S1</t>
  </si>
  <si>
    <t>12132990S1</t>
  </si>
  <si>
    <t>12132991S1</t>
  </si>
  <si>
    <t>12132992S1</t>
  </si>
  <si>
    <t>12132993S1</t>
  </si>
  <si>
    <t>12132994S1</t>
  </si>
  <si>
    <t>12132995S1</t>
  </si>
  <si>
    <t>12132996S1</t>
  </si>
  <si>
    <t>12132997S1</t>
  </si>
  <si>
    <t>12132998S1</t>
  </si>
  <si>
    <t>12133001S1</t>
  </si>
  <si>
    <t>12133173S1</t>
  </si>
  <si>
    <t>12133174S1</t>
  </si>
  <si>
    <t>12133243S1</t>
  </si>
  <si>
    <t>12133275S1</t>
  </si>
  <si>
    <t>11133190S1</t>
  </si>
  <si>
    <t>BZ</t>
  </si>
  <si>
    <t>11133191S1</t>
  </si>
  <si>
    <t>11133394S1</t>
  </si>
  <si>
    <t>11133396S1</t>
  </si>
  <si>
    <t>11133452S1</t>
  </si>
  <si>
    <t>11133453S1</t>
  </si>
  <si>
    <t>12132986S100</t>
  </si>
  <si>
    <t>12132987S100</t>
  </si>
  <si>
    <t>12132992S100</t>
  </si>
  <si>
    <t>12132993S100</t>
  </si>
  <si>
    <t>12132984S100</t>
  </si>
  <si>
    <t>12132985S100</t>
  </si>
  <si>
    <t>12132988S100</t>
  </si>
  <si>
    <t>12132989S100</t>
  </si>
  <si>
    <t>12132990S100</t>
  </si>
  <si>
    <t>12132991S100</t>
  </si>
  <si>
    <t>12132994S100</t>
  </si>
  <si>
    <t>12132995S100</t>
  </si>
  <si>
    <t>11132950S100</t>
  </si>
  <si>
    <t>11133198S1</t>
  </si>
  <si>
    <t>11133218S1</t>
  </si>
  <si>
    <t>11132966S1</t>
  </si>
  <si>
    <t>11133033S1</t>
  </si>
  <si>
    <t>11132966S100</t>
  </si>
  <si>
    <t>11133033S100</t>
  </si>
  <si>
    <t>11133449S1</t>
  </si>
  <si>
    <t>11133451S1</t>
  </si>
  <si>
    <t>11133198S100</t>
  </si>
  <si>
    <t>Eckverbinder - lose Schüttung</t>
  </si>
  <si>
    <t>11133218S100</t>
  </si>
  <si>
    <t>12133173S100</t>
  </si>
  <si>
    <t>12133174S100</t>
  </si>
  <si>
    <t>11133449S100</t>
  </si>
  <si>
    <t>11133451S100</t>
  </si>
  <si>
    <t>11132949S1</t>
  </si>
  <si>
    <t>11133028S1</t>
  </si>
  <si>
    <t>11132949S100</t>
  </si>
  <si>
    <t>11133028S100</t>
  </si>
  <si>
    <t>11132965S1</t>
  </si>
  <si>
    <t>11133032S1</t>
  </si>
  <si>
    <t>11132965S100</t>
  </si>
  <si>
    <t>11133032S100</t>
  </si>
  <si>
    <t>11132968S1</t>
  </si>
  <si>
    <t>11133175S1</t>
  </si>
  <si>
    <t>11132968S100</t>
  </si>
  <si>
    <t>11133175S100</t>
  </si>
  <si>
    <t>11133198S10</t>
  </si>
  <si>
    <t>11133218S10</t>
  </si>
  <si>
    <t>11132949S10</t>
  </si>
  <si>
    <t>11133028S10</t>
  </si>
  <si>
    <t>11132950S10</t>
  </si>
  <si>
    <t>11133199S1NEU</t>
  </si>
  <si>
    <t>11133220S1NEU</t>
  </si>
  <si>
    <t>11132965S10</t>
  </si>
  <si>
    <t>11133032S10</t>
  </si>
  <si>
    <t>11132966S10</t>
  </si>
  <si>
    <t>11133033S10</t>
  </si>
  <si>
    <t>11132967S10</t>
  </si>
  <si>
    <t>11132968S10</t>
  </si>
  <si>
    <t>11133175S10</t>
  </si>
  <si>
    <t>12132998S10</t>
  </si>
  <si>
    <t>11133449S10</t>
  </si>
  <si>
    <t>11133451S10</t>
  </si>
  <si>
    <t>11133452S10</t>
  </si>
  <si>
    <t>11130417S10</t>
  </si>
  <si>
    <t>11133190S10</t>
  </si>
  <si>
    <t>11133191S10</t>
  </si>
  <si>
    <t>11133394S10</t>
  </si>
  <si>
    <t>11133396S10</t>
  </si>
  <si>
    <t>12132986S10</t>
  </si>
  <si>
    <t>12132987S10</t>
  </si>
  <si>
    <t>12132988S10</t>
  </si>
  <si>
    <t>12132989S10</t>
  </si>
  <si>
    <t>12132982S10</t>
  </si>
  <si>
    <t>12132984S10</t>
  </si>
  <si>
    <t>12132985S10</t>
  </si>
  <si>
    <t>12132990S10</t>
  </si>
  <si>
    <t>12132991S10</t>
  </si>
  <si>
    <t>12132992S10</t>
  </si>
  <si>
    <t>12132993S10</t>
  </si>
  <si>
    <t>12132994S10</t>
  </si>
  <si>
    <t>12132995S10</t>
  </si>
  <si>
    <t>12132996S10</t>
  </si>
  <si>
    <t>12133173S10</t>
  </si>
  <si>
    <t>12133174S10</t>
  </si>
  <si>
    <t>12133243S10</t>
  </si>
  <si>
    <t>11133199S10NEU</t>
  </si>
  <si>
    <t>11133220S10NEU</t>
  </si>
  <si>
    <t>11133199S100NEU</t>
  </si>
  <si>
    <t>11133220S100NEU</t>
  </si>
  <si>
    <t>11133190S100</t>
  </si>
  <si>
    <t>11133191S100</t>
  </si>
  <si>
    <t>11133394S100</t>
  </si>
  <si>
    <t>11133396S100</t>
  </si>
  <si>
    <t>11133207S100</t>
  </si>
  <si>
    <t>12133278S10</t>
  </si>
  <si>
    <t>12133277S10</t>
  </si>
  <si>
    <t>11132049S10</t>
  </si>
  <si>
    <t>Aluminium-Scheiben (Schnoorscheiben) - EV1 innen Ø 6,4 mm / außen Ø 18 mm / für Senkschraube M6</t>
  </si>
  <si>
    <t>12133008S10</t>
  </si>
  <si>
    <t>12133006S10</t>
  </si>
  <si>
    <t>12133004S10</t>
  </si>
  <si>
    <t>12133002S10</t>
  </si>
  <si>
    <t>11133207S10</t>
  </si>
  <si>
    <t>12133278S1</t>
  </si>
  <si>
    <t>12133277S1</t>
  </si>
  <si>
    <t>11132049S1</t>
  </si>
  <si>
    <t>12133008S1</t>
  </si>
  <si>
    <t>12133006S1</t>
  </si>
  <si>
    <t>12133004S1</t>
  </si>
  <si>
    <t>12133002S1</t>
  </si>
  <si>
    <t>11133207S1</t>
  </si>
  <si>
    <t xml:space="preserve">Butylband   35mm x 0,8mm - 1 VE = 16 Rollen a´ 10 m </t>
  </si>
  <si>
    <t xml:space="preserve">Aluminium Glasträger - für Glasdicke 46-50 mm - für 1. und 2. Ebene </t>
  </si>
  <si>
    <t xml:space="preserve">Aluminium Glasträger - für Glasdicke 52-56 mm - für 1. und 2. Ebene </t>
  </si>
  <si>
    <t xml:space="preserve">Aluminium Glasträger - für Glasdicke 28-32 mm - für 1. und 2. Ebene </t>
  </si>
  <si>
    <t>11133045B100NEU</t>
  </si>
  <si>
    <t>11132966B100NEU</t>
  </si>
  <si>
    <t>11133449B100NEU</t>
  </si>
  <si>
    <t>Dichtkissen 18/70</t>
  </si>
  <si>
    <t>BU</t>
  </si>
  <si>
    <t>Sonderschraube</t>
  </si>
  <si>
    <t xml:space="preserve">Klemmfedern </t>
  </si>
  <si>
    <t xml:space="preserve">Klemmfeder aus Edelstahl, zur Fixierung von Gipsfaserplatten in Aluminiumprofilen                          </t>
  </si>
  <si>
    <t xml:space="preserve">Schraubbare Edelstahlnägel - Ø 5,5 x 13,5 mm in A4 / ISR20           </t>
  </si>
  <si>
    <t xml:space="preserve">Schraubbare Edelstahlnägel - Ø 5,5 x 18,0 mm in A4 / ISR20           </t>
  </si>
  <si>
    <t xml:space="preserve">Schraubbare Edelstahlnägel - Ø 3,5 x 16,0 mm in A4 / ISR20            </t>
  </si>
  <si>
    <t>11133189S1</t>
  </si>
  <si>
    <t>BR</t>
  </si>
  <si>
    <t>11133189S10</t>
  </si>
  <si>
    <t>11133189S100</t>
  </si>
  <si>
    <t>11133393S1</t>
  </si>
  <si>
    <t>11133393S10</t>
  </si>
  <si>
    <t>11133393S100</t>
  </si>
  <si>
    <t>12135071S100</t>
  </si>
  <si>
    <t>12133353S10</t>
  </si>
  <si>
    <t xml:space="preserve">12135272S1 </t>
  </si>
  <si>
    <t>12135272S10</t>
  </si>
  <si>
    <t>AD</t>
  </si>
  <si>
    <t>ZZ</t>
  </si>
  <si>
    <t>Fassaden Knopf-Verbinder für Riegel 50 / 2-081</t>
  </si>
  <si>
    <t>Fassaden Knopf-Verbinder für Riegel 50 / 3-146</t>
  </si>
  <si>
    <t>EPDM-Dichtungskreuze 50 SI, alternativ zu FWS 50</t>
  </si>
  <si>
    <t xml:space="preserve">Kadis-Nr. zum einlesen </t>
  </si>
  <si>
    <t>Spalte1</t>
  </si>
  <si>
    <t>Rennerartikel</t>
  </si>
  <si>
    <t>5.1</t>
  </si>
  <si>
    <t>7.1</t>
  </si>
  <si>
    <t>10.1</t>
  </si>
  <si>
    <t>11.1</t>
  </si>
  <si>
    <t>15.1</t>
  </si>
  <si>
    <t>18.1</t>
  </si>
  <si>
    <t>20.1</t>
  </si>
  <si>
    <t>28.1</t>
  </si>
  <si>
    <t>33.1</t>
  </si>
  <si>
    <t>35.1</t>
  </si>
  <si>
    <t>38.1</t>
  </si>
  <si>
    <t>75.1</t>
  </si>
  <si>
    <t>M.2</t>
  </si>
  <si>
    <t>N.2</t>
  </si>
  <si>
    <t>O.2</t>
  </si>
  <si>
    <t>P.2</t>
  </si>
  <si>
    <t>Q.2</t>
  </si>
  <si>
    <t>R.2</t>
  </si>
  <si>
    <t>S.2</t>
  </si>
  <si>
    <t>T-Verbinder ohne Madenschraube im Außenteil (B-Teil)</t>
  </si>
  <si>
    <t>T-Verbinder ohne Madenschraube im Außenteil (B-Teil) - lose Schüttung</t>
  </si>
  <si>
    <t>12135073S100</t>
  </si>
  <si>
    <t xml:space="preserve">Glasleistenhalter endlos, schwarz, für beschichtete Profile, auf Pappspule,                            für Klipsautomat 283525 und 296757 - 1 VE = 8 Rollen a´ 500 Stk. </t>
  </si>
  <si>
    <t>Aluminium-Scheiben (Schnoorscheiben) - EV1                                                                   innen Ø 8,4 mm / außen Ø 25 mm / für Senkschraube M8</t>
  </si>
  <si>
    <t>Sonderblechschrauben Tx15 - Ø 3,9 x 14 mm in INOX A4                                                      für Fassaden-Riegelprofile</t>
  </si>
  <si>
    <t>47.1</t>
  </si>
  <si>
    <t>48.1</t>
  </si>
  <si>
    <t>49.1</t>
  </si>
  <si>
    <t>Sorte Verbinder</t>
  </si>
  <si>
    <t>alternativ zu Schüco Nr.</t>
  </si>
  <si>
    <t>Alle Preise sind auf Basis von FOPPE Verpackungseinheiten gerechnet!</t>
  </si>
  <si>
    <t xml:space="preserve">Nettopreise (NP) nach Vereinbarung </t>
  </si>
  <si>
    <t>EPDM-Dichtungskreuze für Fassaden</t>
  </si>
  <si>
    <t xml:space="preserve">Fassaden T-Verbinder passend zu FWS 50                                                                  mit 4 x Bohrungen für Riegel 449590 und einer Bautiefe von 205 mm                                                                                     Zuschnitt = 172 (+0/-0,2)mm </t>
  </si>
  <si>
    <t>Ihre Preise finden Sie im Online-Shop!</t>
  </si>
  <si>
    <t>Fassadenzubehör</t>
  </si>
  <si>
    <t xml:space="preserve">IKT EV spritzbar </t>
  </si>
  <si>
    <t xml:space="preserve">TV S-Nr. alt </t>
  </si>
  <si>
    <t xml:space="preserve">TV S-Nr. neu </t>
  </si>
  <si>
    <t>nagelbar (n)</t>
  </si>
  <si>
    <t>press / stanzbar (st)</t>
  </si>
  <si>
    <r>
      <rPr>
        <b/>
        <sz val="11"/>
        <color theme="4" tint="-0.499984740745262"/>
        <rFont val="Arial"/>
        <family val="2"/>
      </rPr>
      <t xml:space="preserve">Systemzubehör </t>
    </r>
    <r>
      <rPr>
        <sz val="11"/>
        <color theme="4" tint="-0.499984740745262"/>
        <rFont val="Arial"/>
        <family val="2"/>
      </rPr>
      <t xml:space="preserve">- </t>
    </r>
    <r>
      <rPr>
        <sz val="8"/>
        <color theme="4" tint="-0.499984740745262"/>
        <rFont val="Arial"/>
        <family val="2"/>
      </rPr>
      <t xml:space="preserve">SVE Artikel = Systemgeber VE  // k.A. = keine Angaben  </t>
    </r>
  </si>
  <si>
    <r>
      <rPr>
        <b/>
        <sz val="11"/>
        <color theme="4" tint="-0.499984740745262"/>
        <rFont val="Arial"/>
        <family val="2"/>
      </rPr>
      <t xml:space="preserve">Systemverbinder </t>
    </r>
    <r>
      <rPr>
        <sz val="11"/>
        <color theme="4" tint="-0.499984740745262"/>
        <rFont val="Arial"/>
        <family val="2"/>
      </rPr>
      <t>-</t>
    </r>
    <r>
      <rPr>
        <b/>
        <sz val="8"/>
        <color theme="4" tint="-0.499984740745262"/>
        <rFont val="Arial"/>
        <family val="2"/>
      </rPr>
      <t xml:space="preserve"> </t>
    </r>
    <r>
      <rPr>
        <sz val="8"/>
        <color theme="4" tint="-0.499984740745262"/>
        <rFont val="Arial"/>
        <family val="2"/>
      </rPr>
      <t xml:space="preserve">Bestellen Sie FOPPE T- und Eckverbinder stückgenau </t>
    </r>
  </si>
  <si>
    <t>Tel.: +49 5904-9393-</t>
  </si>
  <si>
    <t xml:space="preserve">Profildichtband </t>
  </si>
  <si>
    <t>13138157.1</t>
  </si>
  <si>
    <t>13138158.1</t>
  </si>
  <si>
    <t>11130294.5000</t>
  </si>
  <si>
    <t xml:space="preserve">Gehrungswinkel / Eckbleche VE = 100 Stück </t>
  </si>
  <si>
    <t>Dichtkissen p.z. Schüco AWS18/65</t>
  </si>
  <si>
    <t>Dichtkissen p.z. Schüco AWS36/65</t>
  </si>
  <si>
    <t xml:space="preserve">Aluminium Nägel Ø 5 x 13,5 mm - VE = 250 Stk. </t>
  </si>
  <si>
    <t xml:space="preserve">Aluminium Nägel Ø 5 x 18,0 mm - VE = 250 Stk. </t>
  </si>
  <si>
    <t>Butyl-Profildichtband 1,5x75mm,VE=4Rollen a 25 m</t>
  </si>
  <si>
    <t>Butyl-Profildichtband 1,5x75mm,VE = 4 Rollen a´ 25 m</t>
  </si>
  <si>
    <t xml:space="preserve">Gehrungswinkel / Eckbleche - Groß VE = 5.000 Stk. </t>
  </si>
  <si>
    <t xml:space="preserve">neuer Artikel </t>
  </si>
  <si>
    <r>
      <t xml:space="preserve">Wirtschaftliche Alternativen zu </t>
    </r>
    <r>
      <rPr>
        <b/>
        <sz val="12"/>
        <color theme="4" tint="-0.499984740745262"/>
        <rFont val="Arial"/>
        <family val="2"/>
      </rPr>
      <t>Schüco Aluminium-Systemen</t>
    </r>
  </si>
  <si>
    <r>
      <t xml:space="preserve">EV </t>
    </r>
    <r>
      <rPr>
        <u/>
        <sz val="9"/>
        <color theme="0"/>
        <rFont val="Arial"/>
        <family val="2"/>
      </rPr>
      <t>nicht</t>
    </r>
    <r>
      <rPr>
        <sz val="9"/>
        <color theme="0"/>
        <rFont val="Arial"/>
        <family val="2"/>
      </rPr>
      <t xml:space="preserve"> spritzbar</t>
    </r>
  </si>
  <si>
    <t>Ihr FOPPE Kontakt bei Fragen:</t>
  </si>
  <si>
    <t>Es gelten die allgemeinen Verkaufs- und Lieferbedingungen der FOPPE Direkt Versand GmbH.</t>
  </si>
  <si>
    <t>ClearoPAG 167plus / Service-Koffer</t>
  </si>
  <si>
    <t>329600167SK</t>
  </si>
  <si>
    <t>ausschäumen</t>
  </si>
  <si>
    <t>Werkzeuge</t>
  </si>
  <si>
    <t>Wasserschlitzkappen RAL9007, eck.,Pak500</t>
  </si>
  <si>
    <t>23009007.2</t>
  </si>
  <si>
    <t>Fensterbau Entwässerung</t>
  </si>
  <si>
    <t>Profilzubehör</t>
  </si>
  <si>
    <t>Wasserschlitzkappen RAL9006, eck.,Pak500</t>
  </si>
  <si>
    <t>23009006.2</t>
  </si>
  <si>
    <t>Wasserschlitzkappen RAL9006, eck.,Pak100</t>
  </si>
  <si>
    <t>23009006.2SVE</t>
  </si>
  <si>
    <t>Wasserschlitzkappen RAL7035, eck.,Pak500</t>
  </si>
  <si>
    <t>23007035.2</t>
  </si>
  <si>
    <t>Wasserschlitzkappen RAL7035, eck.,Pak100</t>
  </si>
  <si>
    <t>23007035.2SVE</t>
  </si>
  <si>
    <t>Wasserschlitzkappen RAL7016, eck.,Pak500</t>
  </si>
  <si>
    <t>23007016.2</t>
  </si>
  <si>
    <t>Wasserschlitzkappen RAL7015, eck.,Pak500</t>
  </si>
  <si>
    <t>23007015.2</t>
  </si>
  <si>
    <t>Wasserschlitzkappen RAL7015, eck.,Pak100</t>
  </si>
  <si>
    <t>23007015.2SVE</t>
  </si>
  <si>
    <t>Monodrain Entwässerungssystem Pak.100</t>
  </si>
  <si>
    <t>Monodrain Entwässerungssystem Pak. 1000</t>
  </si>
  <si>
    <t>FOPPE SSB-Set M6, 5,5x15mm,85mm, Pack 10</t>
  </si>
  <si>
    <t>Fassadenbau Sonnenschutz</t>
  </si>
  <si>
    <t>Fassadenbau Abdichtung</t>
  </si>
  <si>
    <t>Bohrschablone für Bolzenbohrungen 60er Fassade</t>
  </si>
  <si>
    <t>Bohrschablone für Bolzenbohrungen 50er Fassade</t>
  </si>
  <si>
    <t>Alu-Butylband,  50x1,5mm, Rl.20m, Pak=4</t>
  </si>
  <si>
    <t>34000050.2L</t>
  </si>
  <si>
    <t>A0270185-000</t>
  </si>
  <si>
    <t>Spannstift p.z. Alcoa 6x17mm, Pak.100St.</t>
  </si>
  <si>
    <t>Aluminium-Verbindernägel</t>
  </si>
  <si>
    <t>A270184</t>
  </si>
  <si>
    <t>Spannstift p.z. Alcoa 6x12mm, Pak.100</t>
  </si>
  <si>
    <t>A0270183-000</t>
  </si>
  <si>
    <t>Spannstift p.z. Alcoa 6x10mm, Pak.100</t>
  </si>
  <si>
    <t>A271982</t>
  </si>
  <si>
    <t>Spannstift p.z. Alcoa 4x18(55)mm,Pak.100</t>
  </si>
  <si>
    <t>Adapter für Dachpistole Metall Lite XL80</t>
  </si>
  <si>
    <t>32910004338.1</t>
  </si>
  <si>
    <t>Dämmung verkleben</t>
  </si>
  <si>
    <t>Dachpistole Metall Lite XL80 für Insta Stik D</t>
  </si>
  <si>
    <t>CP1 Metall Dosiergerät VE=1 Stk.</t>
  </si>
  <si>
    <t>Kartuschen-Handpistole P360</t>
  </si>
  <si>
    <t>SC</t>
  </si>
  <si>
    <t>Werkzeug</t>
  </si>
  <si>
    <t>Ersatzklinge z.Gehr.Scheren 201+221 VE1</t>
  </si>
  <si>
    <t>Gehrungsschere, 2 Anschläge 45°, VE 1</t>
  </si>
  <si>
    <t>Neubautenschlüssel, Kunststoff</t>
  </si>
  <si>
    <t>Adapter Für INSTA-STIK(D) Dachdämmung verkleben</t>
  </si>
  <si>
    <t>Froth-Pak Mehrkomponenten-Dosiergerät CP2</t>
  </si>
  <si>
    <t>Servicekoffer FROTH-Pak ohne Inhalt</t>
  </si>
  <si>
    <t>ausschäumen+abstützen</t>
  </si>
  <si>
    <t>FROTH-Pak Servicekoffer Bauelementemontage</t>
  </si>
  <si>
    <t>FOPPE Wärmebox, Maxi Froth-Pak Mini, 1 VE = 1 Stk.</t>
  </si>
  <si>
    <t>FOPPE Wärmebox Maxi Bauschaum, 1 VE = 1 Stk.</t>
  </si>
  <si>
    <t>Schaum erwärmen</t>
  </si>
  <si>
    <t>FOPPE Wärmebox MINI</t>
  </si>
  <si>
    <t>KFZ Spannungswandler</t>
  </si>
  <si>
    <t>Heizmatte / VE-Wärmehalter VE1 460 x 290 mm</t>
  </si>
  <si>
    <t>Heizmatte / VE-Wärmehalter VE1 600 x 250 mm</t>
  </si>
  <si>
    <t>A270657-000</t>
  </si>
  <si>
    <t>Eintreibwerkzeug f. Alu-Nägel, 6 mm</t>
  </si>
  <si>
    <t>KAW</t>
  </si>
  <si>
    <t>Eintreibwerkzeug f.5mm Nägel p.z. S + HE</t>
  </si>
  <si>
    <t>Zerstäuberflasche robust 0,5l</t>
  </si>
  <si>
    <t>bg Folie DUOSL 1050 PowerPlus,60mm,VE=10R.</t>
  </si>
  <si>
    <t>280951050060L</t>
  </si>
  <si>
    <t>System bg Triotherm</t>
  </si>
  <si>
    <t>Vorwandmontage</t>
  </si>
  <si>
    <t>Element-Montage-Eckverb.Ausladung:147 mm</t>
  </si>
  <si>
    <t>280147720L</t>
  </si>
  <si>
    <t>System EMS+SI</t>
  </si>
  <si>
    <t>Element-Montage-Eckverb.Ausladung: 97 mm</t>
  </si>
  <si>
    <t>280147714L</t>
  </si>
  <si>
    <t>Montagewinkel EMW, FMM Fertigung 6000mm</t>
  </si>
  <si>
    <t>28014760FE</t>
  </si>
  <si>
    <t>FOPPE Testpaket EMS+SI 1501 1 Lochreih</t>
  </si>
  <si>
    <t>280147 Test1501</t>
  </si>
  <si>
    <t>FOPPE Testpaket EMS+SI 1500 2 Lochreih</t>
  </si>
  <si>
    <t>280147 Test1500</t>
  </si>
  <si>
    <t>Verstärkungskonsole EMW 190, VE = 40 Stk</t>
  </si>
  <si>
    <t>155147190L</t>
  </si>
  <si>
    <t>Verstärkungskonsole EMW 147, VE = 40 Stk</t>
  </si>
  <si>
    <t>155147147L</t>
  </si>
  <si>
    <t>Verstärkungskonsole EMW  97, VE = 40 Stk.</t>
  </si>
  <si>
    <t>155147097L</t>
  </si>
  <si>
    <t>Verstärkungskonsole EMW  67, VE = 40 Stk.</t>
  </si>
  <si>
    <t>155147067L</t>
  </si>
  <si>
    <t>Verstärkungskonsole EMW  47, VE = 40 Stk.</t>
  </si>
  <si>
    <t>155147047L</t>
  </si>
  <si>
    <t>Verstärkungskonsole L für EMW Pak.100</t>
  </si>
  <si>
    <t>15514702L</t>
  </si>
  <si>
    <t>Verstärkungskonsole L für EMW Pak.10</t>
  </si>
  <si>
    <t>15514702E</t>
  </si>
  <si>
    <t>Verstärkungskonsole L/190 EMW Pak.100</t>
  </si>
  <si>
    <t>15514702.190L</t>
  </si>
  <si>
    <t>Verstärkungskonsole L/190 EMW Pak.10</t>
  </si>
  <si>
    <t>15514702.190E</t>
  </si>
  <si>
    <t>Verstärkungskonsole L für EMW Pak. 100</t>
  </si>
  <si>
    <t>15514702.100L</t>
  </si>
  <si>
    <t>Montagewinkel EMW,180x97mm,6000mm,1 Loch</t>
  </si>
  <si>
    <t>Montagewinkel EMW,190x97mm,6000mm,1 Loch</t>
  </si>
  <si>
    <t>Montagewinkel EMW,160x97mm,2400mm,1 Loch</t>
  </si>
  <si>
    <t>bg Folie DUOSL 1050 Power Plus,200mm,VE=4R.a.30mtr.</t>
  </si>
  <si>
    <t>Folie DUOSL 1050 Power One,120 mm,VE=1R.</t>
  </si>
  <si>
    <t>bg Folie DUOSL 1050 PowerPlus,60mm,VE=1R</t>
  </si>
  <si>
    <t>bg Dämmkeil EPS 50x50x1000mm, 1 Stk.</t>
  </si>
  <si>
    <t>bg Thermofensterbankprof.42-64x250x1000mm</t>
  </si>
  <si>
    <t>bg Thermofensterbankprof.25-47x250x1000mm</t>
  </si>
  <si>
    <t>bg Hybrid Polymer Crystal, 290 ML, Pak=12Kart.</t>
  </si>
  <si>
    <t>bg Hybrid Polymer Power Fix, ws.,Pak=20</t>
  </si>
  <si>
    <t>bg 1K Pistolenschaum Premium Allseason</t>
  </si>
  <si>
    <t>Montagewinkel EMW,127x97mm,6000mm,1 Loch</t>
  </si>
  <si>
    <t>Montagewinkel EMW,107x97mm,6000mm,2 Loch</t>
  </si>
  <si>
    <t>Montagewinkel EMW,87x97mm,6000mm,2 Loch</t>
  </si>
  <si>
    <t>Montagewinkel EMW,87x97mm,1500mm,2 Loch</t>
  </si>
  <si>
    <t>Montagewinkel EMW,67x97mm,6000mm,1 Loch</t>
  </si>
  <si>
    <t>Montagewinkel EMW,47x97mm,6000mm,1 Loch</t>
  </si>
  <si>
    <t>Montagewinkel EMW,27x97mm,6000mm,1 Loch</t>
  </si>
  <si>
    <t>bg Multif.band TRIOSDL 600,84/6-15 mm</t>
  </si>
  <si>
    <t>bg Multif.band TRIOSDL 600,74/6-15 mm</t>
  </si>
  <si>
    <t>bg Multif.band TRIOSDL 600,64/6-15 mm</t>
  </si>
  <si>
    <t>bg Fensterbankschr.4,5x35, T20, VE=1000</t>
  </si>
  <si>
    <t>Spiralbohrer, DIN1869 HSS-G extra lang</t>
  </si>
  <si>
    <t>bg Montageklotz 40x60x10mm,braun,Pak50  Stk.</t>
  </si>
  <si>
    <t>bg Triotherm Profil 230x85x1175mm, 1Stk.</t>
  </si>
  <si>
    <t>bg Triotherm Profil 200x85x1175mm, 1Stk.</t>
  </si>
  <si>
    <t>bg Triotherm Profil 180x85x1175mm, 1Stk.</t>
  </si>
  <si>
    <t>bg Triotherm Profil 160x85x1175mm, 1Stk.</t>
  </si>
  <si>
    <t>bg Triotherm Profil 140x85x1175mm, 1Stk.</t>
  </si>
  <si>
    <t>bg Triotherm Profil 120x85x1175mm, 1Stk.</t>
  </si>
  <si>
    <t>bg Triotherm Profil 100x85x1175mm, 1Stk.</t>
  </si>
  <si>
    <t>bg Triotherm Profil  80x85x1175mm, 1Stk.</t>
  </si>
  <si>
    <t>bg Triotherm Profil  70x85x1175mm, 1Stk.</t>
  </si>
  <si>
    <t>Montagewinkel EMW,147x97mm,6000mm,1 Lochreihe</t>
  </si>
  <si>
    <t>Montagewinkel EMW,147x97mm,6000mm,2 Lochreihen</t>
  </si>
  <si>
    <t>Montagewinkel EMW, 3000 mm, 1 Lochreihe</t>
  </si>
  <si>
    <t>Montagewinkel EMW, 3000 mm, 2 Lochreihen</t>
  </si>
  <si>
    <t>Montagewinkel EMW, 2400 mm, 1 Lochreihe</t>
  </si>
  <si>
    <t>Montagewinkel EMW, 2400 mm. 2 Lochreihen</t>
  </si>
  <si>
    <t>1K-Montagekleber 600 ml,grau, VE=20 Krt.</t>
  </si>
  <si>
    <t>1K-Montagekleber 290 ml,grau, VE=12 Krt.</t>
  </si>
  <si>
    <t>Element-Montage-Stoßv.Ausladung:97+147mm</t>
  </si>
  <si>
    <t>FOPPE Vorabzarge Typ2, Klinkeranschl., 1200x2400 mm, RALEV1</t>
  </si>
  <si>
    <t>2803022EV1</t>
  </si>
  <si>
    <t>Vorabzarge-Bausatz</t>
  </si>
  <si>
    <t>Vorab-Montage</t>
  </si>
  <si>
    <t>FOPPE Vorabzarge Typ2, m. Alu-Leiste, 1200x2400 mm, RALEV1</t>
  </si>
  <si>
    <t>2803021EV1</t>
  </si>
  <si>
    <t>FOPPE Vorabzarge Typ2, Klinkeranschl., 1200x2400 mm, RAL9016</t>
  </si>
  <si>
    <t>FOPPE Vorabzarge Typ2, Klinkeranschl., 1200x2400 mm, RAL7016</t>
  </si>
  <si>
    <t>FOPPE Vorabzarge Typ2, m. Alu-Leiste, 1200x2400 mm, RAL9016</t>
  </si>
  <si>
    <t>FOPPE Vorabzarge Typ2, m. Alu-Leiste, 1200x2400 mm, RAL7016</t>
  </si>
  <si>
    <t>FOPPE Vorabzarge Typ1, Variabel, 1200x2400 mm, RAL9016</t>
  </si>
  <si>
    <t>FOPPE Vorabzarge Typ1, Variabel, 1200x2400 mm, RAL7016</t>
  </si>
  <si>
    <t>FOPPE Vorabzarge Typ2, Standard, 1200x2400 mm</t>
  </si>
  <si>
    <t>Vorabzarge</t>
  </si>
  <si>
    <t>FOPPE Vorabzarge Typ1, 1200x2400 mm, RAL9016</t>
  </si>
  <si>
    <t>FOPPE Vorabzarge Typ1, 1200x2400 mm, RAL7016</t>
  </si>
  <si>
    <t>Bockauflageprofil 65-70°, PVC, Rolle mit 40mtr.</t>
  </si>
  <si>
    <t>Transportgestell- Gummi</t>
  </si>
  <si>
    <t>Transport</t>
  </si>
  <si>
    <t xml:space="preserve">Pad´s Microlen PE30, auf Bogen 500x500 mm aufgereiht, 50x50x20mm </t>
  </si>
  <si>
    <t>Pads / Kunststoffklötze</t>
  </si>
  <si>
    <t xml:space="preserve">Pad´s Microlen PE30, auf Bogen 500x500 mm aufgereiht, 50x50x15mm </t>
  </si>
  <si>
    <t>Abstandhalter Zellkautschuk, auf Rolle, 40 x 40mm, Stärke 10mm</t>
  </si>
  <si>
    <t>Flex-Pad´s Micolen PE 15, 50 x 50mm, Stärke 40mm</t>
  </si>
  <si>
    <t>Flex-Pad´s Micolen PE 15, 50 x 50mm, Stärke 30mm</t>
  </si>
  <si>
    <t>Flex-Pad´s Micolen PE 30, 50 x 50mm, Stärke 12mm</t>
  </si>
  <si>
    <t>Flex-Pad´s Micolen PE 15, 40 x 40mm, Stärke 8mm</t>
  </si>
  <si>
    <t>Pad´s Microlen PE15 100x100x100 Pak.200</t>
  </si>
  <si>
    <t>Flex-Pad´s Micolen PE 15, 100 x 100mm, Stärke 80mm</t>
  </si>
  <si>
    <t>Flex-Pad´s Micolen PE 15, 50 x 50mm, Stärke 20mm</t>
  </si>
  <si>
    <t>Flex-Pad´s Micolen PE 15, 50 x 50mm, Stärke 10mm</t>
  </si>
  <si>
    <t>Flex-Pad´s Micolen PE 30, 50 x 50mm, Stärke 20mm</t>
  </si>
  <si>
    <t>Flex-Pad´s Micolen PE 30, 50 x 50mm, Stärke 10mm</t>
  </si>
  <si>
    <t>Pad´s Microlen PE30, 40x40x8 mm, Pak.5000</t>
  </si>
  <si>
    <t>Flex-Pad´s Hydro 35, 50 x 50mm, Stärke 25mm</t>
  </si>
  <si>
    <t>Flex-Pad´s Hydro 35, 50 x 50mm, Stärke 12mm</t>
  </si>
  <si>
    <t>C-Profil Aluminium, 30x30mm, L=6000mm</t>
  </si>
  <si>
    <t>Transportgestell-Profile</t>
  </si>
  <si>
    <t>C-Profil gebeizt, 30x30mm, L=6000mm</t>
  </si>
  <si>
    <t>C-Profil verzinkt, 30x30mm, L=6000mm</t>
  </si>
  <si>
    <t>Auflageprofil EPDM, schwarz, voll, Rolle mit 40mtr.</t>
  </si>
  <si>
    <t>Auflageprofil EPDM, schwarz, hohl, Rolle mit 40mtr.</t>
  </si>
  <si>
    <t>Alu-Butylband 100mm x 0,8mm - 1VE = 4 Rollen a´ 10 m</t>
  </si>
  <si>
    <t>Alu-Butylband 75mm x 0,8mm - 1VE = 4 Rollen a´ 30 m</t>
  </si>
  <si>
    <t>Alu-Butylband 60mm x 0,8mm - 1VE = 6 Rollen a´ 30 m</t>
  </si>
  <si>
    <t>Alu-Butylband 50mm x 0,8mm - 1VE = 6 Rollen a´ 30 m</t>
  </si>
  <si>
    <t>Alu-Butylband 45mm x 0,8mm - 1VE = 6 Rollen a´ 30 m</t>
  </si>
  <si>
    <t>Alu-Butylband 40mm x 0,8mm - 1VE = 8 Rollen a´ 30 m</t>
  </si>
  <si>
    <t>Alu-Butylband 35mm x 0,8mm - 1VE = 16 Rollen a´ 10 m</t>
  </si>
  <si>
    <t>Alu-Butylband 200mm x 0,8mm - 1VE = 2 Rollen a´ 30 m</t>
  </si>
  <si>
    <t>340020008L</t>
  </si>
  <si>
    <t>Alu-Butylband 150mm x 0,8mm - 1VE = 2 Rollen a´ 30 m</t>
  </si>
  <si>
    <t>340015008L</t>
  </si>
  <si>
    <t>Alu-Butylband 120mm x 0,8mm - 1VE = 2 Rollen a´ 30 m</t>
  </si>
  <si>
    <t>340012008L</t>
  </si>
  <si>
    <t>Alu-Butylband 80mm x 0,8mm - 1VE = 4 Rollen a´ 30 m</t>
  </si>
  <si>
    <t>340008008L</t>
  </si>
  <si>
    <t>80m</t>
  </si>
  <si>
    <t>20m</t>
  </si>
  <si>
    <t>Alu-Butyl-Dichtungsband, B=100mm, Stärke 1,5mm</t>
  </si>
  <si>
    <t>34000100L</t>
  </si>
  <si>
    <t>120m</t>
  </si>
  <si>
    <t>40m</t>
  </si>
  <si>
    <t>Alu-Butyl-Dichtungsband, B=50mm, Stärke 1,5mm</t>
  </si>
  <si>
    <t>34000050L</t>
  </si>
  <si>
    <t>Alu-Butyl-Dichtungsband, B=45mm, Stärke 1,5mm</t>
  </si>
  <si>
    <t>34000045L</t>
  </si>
  <si>
    <t>160m</t>
  </si>
  <si>
    <t>Alu-Butyl-Dichtungsband, B=40mm, Stärke 1,5mm</t>
  </si>
  <si>
    <t>34000040L</t>
  </si>
  <si>
    <t>Alu-Butyl-Dichtungsband, B=35mm, Stärke 1,5mm</t>
  </si>
  <si>
    <t>34000035L</t>
  </si>
  <si>
    <t>FOPPE Wasserschlitzkappen, gerundet, RAL 9016</t>
  </si>
  <si>
    <t>23009016SVE</t>
  </si>
  <si>
    <t>Wasserschlitzkappen RAL9016, eck.,Pak100</t>
  </si>
  <si>
    <t>Wasserschlitzkappen RAL9016, eck.,Pak500</t>
  </si>
  <si>
    <t>FOPPE Wasserschlitzkappen, gerundet, RAL 9010</t>
  </si>
  <si>
    <t>23009010SVE</t>
  </si>
  <si>
    <t>FOPPE Wasserschlitzkappen, gerundet, RAL 9007</t>
  </si>
  <si>
    <t>23009007SVE</t>
  </si>
  <si>
    <t>FOPPE Wasserschlitzkappen, gerundet, RAL 9006</t>
  </si>
  <si>
    <t>23009006SVE</t>
  </si>
  <si>
    <t>FOPPE Wasserschlitzkappen, gerundet, RAL 9005</t>
  </si>
  <si>
    <t>23009005SVE</t>
  </si>
  <si>
    <t>Wasserschlitzkappen RAL9016, rund,Pak500</t>
  </si>
  <si>
    <t>FOPPE Wasserschlitzkappen, gerundet, RAL 7040</t>
  </si>
  <si>
    <t>23007040SVE</t>
  </si>
  <si>
    <t>23000696.2SVE</t>
  </si>
  <si>
    <t>23000696.2</t>
  </si>
  <si>
    <t>Wasserschlitzkappen RAL9010, eck.,Pak100</t>
  </si>
  <si>
    <t>Wasserschlitzkappen RAL9010, eck.,Pak500</t>
  </si>
  <si>
    <t>Wasserschlitzkappen RAL9005, eck.,Pak100</t>
  </si>
  <si>
    <t>Wasserschlitzkappen RAL9005, eck.,Pak500</t>
  </si>
  <si>
    <t>Wasserschlitzkappen RAL7040, eck.,Pak100</t>
  </si>
  <si>
    <t>Wasserschlitzkappen RAL7040, eck.,Pak500</t>
  </si>
  <si>
    <t>Edelstahlscheiben (Schnoorscheiben) INOX A4 innen Ø 10,5 mm / außen Ø 28 mm, für Senkschraube M10</t>
  </si>
  <si>
    <t>Fassadenbau Befestigung</t>
  </si>
  <si>
    <t>Edelstahlscheiben (Schnoorscheiben) INOX A4 innen Ø 8,5 mm / außen Ø 22 mm, für Senkschraube M8</t>
  </si>
  <si>
    <t>Edelstahlscheiben (Schnoorscheiben) INOX A4 innen Ø 6,4 mm / außen Ø 16 mm, für Senkschraube M6</t>
  </si>
  <si>
    <t xml:space="preserve">Aluminium-Scheiben (Schnoorscheiben) EV1 innen Ø 10,5 mm / außen Ø 32 mm, für Senkschraube M10 </t>
  </si>
  <si>
    <t>Einschraubhilfe für FOPPE-SSB</t>
  </si>
  <si>
    <t>FOPPE Sonnenschutz-Befestigungsbolzen-Set, Spitze 5,5x15mm, L=115mm</t>
  </si>
  <si>
    <t>FOPPE Sonnenschutz-Befestigungsbolzen-Set, Spitze 5,5x15mm, L=110mm</t>
  </si>
  <si>
    <t>FOPPE Sonnenschutz-Befestigungsbolzen-Set, Spitze 5,5x15mm, L=105mm</t>
  </si>
  <si>
    <t>FOPPE Sonnenschutz-Befestigungsbolzen-Set, Spitze 5,5x15mm, L=100mm</t>
  </si>
  <si>
    <t>FOPPE Sonnenschutz-Befestigungsbolzen-Set, Spitze 5,5x15mm, L=95mm</t>
  </si>
  <si>
    <t>FOPPE Sonnenschutz-Befestigungsbolzen-Set, Spitze 5,5x15mm, L=90mm</t>
  </si>
  <si>
    <t>FOPPE Sonnenschutz-Befestigungsbolzen-Set, Spitze 5,5x15mm, L=85mm</t>
  </si>
  <si>
    <t>FOPPE Sonnenschutz-Befestigungsbolzen-Set, Spitze 5,5x15mm, L=80mm</t>
  </si>
  <si>
    <t>FOPPE Sonnenschutz-Befestigungsbolzen-Set, Spitze 5,5x15mm, L=70mm</t>
  </si>
  <si>
    <t>Dichtungsb.außen EPDM 250x0,75 KPA 50m</t>
  </si>
  <si>
    <t>Fensterbau Abdichtung</t>
  </si>
  <si>
    <t>Dichtungsb.außen EPDM 150x0,75 KPA 50m</t>
  </si>
  <si>
    <t>FOPPE Wasserschlitzkappen, gerundet, RAL 7035</t>
  </si>
  <si>
    <t>Rahmendübel KST,AWS30-30/10-8x80mm,VE=50</t>
  </si>
  <si>
    <t>7053808404.1</t>
  </si>
  <si>
    <t>befestigen Schrauben</t>
  </si>
  <si>
    <t>Montagezubehör</t>
  </si>
  <si>
    <t>Dichtungsb.FASATYL 200x0,8mm KPA / 20m</t>
  </si>
  <si>
    <t>351298020KK</t>
  </si>
  <si>
    <t>abdichten Folie</t>
  </si>
  <si>
    <t>Dichtungsb.FASATAN 500x0,8 KPA / 80m</t>
  </si>
  <si>
    <t>351293050KK</t>
  </si>
  <si>
    <t>Dichtungsb.FASATAN 450x0,8 KPA, Rl.20m</t>
  </si>
  <si>
    <t>351293045KK</t>
  </si>
  <si>
    <t>Dichtungsb. FASATAN 400x0,8 KPA, Rl.20m</t>
  </si>
  <si>
    <t>351293040KK</t>
  </si>
  <si>
    <t>50m</t>
  </si>
  <si>
    <t>Dichtungsbahn EPDM aussen, mit Keder, B=350mm, Stärke 0,8mm, KPA</t>
  </si>
  <si>
    <t>351293035KK</t>
  </si>
  <si>
    <t>Dichtungsbahn EPDM aussen, mit Keder, B=300mm, Stärke 0,8mm, KPA</t>
  </si>
  <si>
    <t>351293030KK</t>
  </si>
  <si>
    <t>Dichtungsb.FASATAN 250x0,8 KPA, Rl.20m</t>
  </si>
  <si>
    <t>351293025KK</t>
  </si>
  <si>
    <t>Dichtungsb.FASATAN 200x0,8 KPA, Rl.20m</t>
  </si>
  <si>
    <t>351293020KK</t>
  </si>
  <si>
    <t>Dichtungsb.FASATAN 150x0,8 KPA, Rl.20m</t>
  </si>
  <si>
    <t>351293015KK</t>
  </si>
  <si>
    <t>Dichtungsb. FASATAN 100x0,8 KPA, Rl.20m</t>
  </si>
  <si>
    <t>351293010KK</t>
  </si>
  <si>
    <t>FASATYL Fix-System f. Innen, B=250mm, Stärke 0,8mm, Version A</t>
  </si>
  <si>
    <t>35127825A</t>
  </si>
  <si>
    <t>FASATYL Fix-System f. Innen, B=200mm, Stärke 0,8mm, Version B</t>
  </si>
  <si>
    <t>35127820B</t>
  </si>
  <si>
    <t>FASATYL-FIX B 150x0,8mm 1R.=20m</t>
  </si>
  <si>
    <t>35127815B</t>
  </si>
  <si>
    <t>FASATAN-FIX B 350x0,8mm 1R.=20m</t>
  </si>
  <si>
    <t>35127335B</t>
  </si>
  <si>
    <t>FASATAN Fix-System f. Aussen, B=350mm, Stärke 0,8mm, Version A</t>
  </si>
  <si>
    <t>35127335A</t>
  </si>
  <si>
    <t>FASATAN Fix-System f. Aussen, B=300mm, Stärke 0,8mm, Version B</t>
  </si>
  <si>
    <t>35127330B</t>
  </si>
  <si>
    <t>FASATAN Fix-System f. Aussen, B=300mm, Stärke 0,8mm, Version A</t>
  </si>
  <si>
    <t>35127330A</t>
  </si>
  <si>
    <t>FASATAN Fix-System f. Aussen, B=150mm, Stärke 0,8mm, Version B</t>
  </si>
  <si>
    <t>35127315B</t>
  </si>
  <si>
    <t>Schwarze Mamba, Beutel á 600ml</t>
  </si>
  <si>
    <t>351117605L</t>
  </si>
  <si>
    <t>ClearoPAG 167G Haftgrundierung 3500ml</t>
  </si>
  <si>
    <t>329600167G</t>
  </si>
  <si>
    <t>ClearoPAG 167/G Aerosol-Haft-Grund</t>
  </si>
  <si>
    <t>ClearoPAG 161 1K Pist.-Schaum 750ml,P12</t>
  </si>
  <si>
    <t>ClearoPAG 170 PU-Schaumreiniger,Pack 1Stk.</t>
  </si>
  <si>
    <t>328600170E</t>
  </si>
  <si>
    <t>Distanzscheiben aus Holz,20mm,grün VE=200</t>
  </si>
  <si>
    <t>29898020L</t>
  </si>
  <si>
    <t>befestigen Holzklötze</t>
  </si>
  <si>
    <t>Distanzscheiben aus Holz,15mm,grün VE=200</t>
  </si>
  <si>
    <t>29898015L</t>
  </si>
  <si>
    <t>Distanzscheiben aus Holz,10mm, grün VE=250</t>
  </si>
  <si>
    <t>29898010L</t>
  </si>
  <si>
    <t>Distanzscheiben aus Holz, 8mm, rot  VE=250</t>
  </si>
  <si>
    <t>29898008L</t>
  </si>
  <si>
    <t>Distanzscheiben aus Holz, 7mm, blau VE=250</t>
  </si>
  <si>
    <t>29898007L</t>
  </si>
  <si>
    <t>Distanzscheiben aus Holz, 6mm, schw.VE=250</t>
  </si>
  <si>
    <t>29898006L</t>
  </si>
  <si>
    <t>Distanzscheiben aus Holz, 5mm, grün VE=250</t>
  </si>
  <si>
    <t>29898005L</t>
  </si>
  <si>
    <t>Distanzscheiben aus Holz, 4mm, gelb VE=250</t>
  </si>
  <si>
    <t>29898004L</t>
  </si>
  <si>
    <t>Distanzscheiben aus Holz, 3mm, rot  VE=250</t>
  </si>
  <si>
    <t>29898003L</t>
  </si>
  <si>
    <t>Distanzscheiben aus Holz, 2mm, blau VE=250</t>
  </si>
  <si>
    <t>29898002L</t>
  </si>
  <si>
    <t>Distanzscheiben aus Holz, 1mm,natur VE=250</t>
  </si>
  <si>
    <t>29898001L</t>
  </si>
  <si>
    <t>Distanzscheiben aus Stahl, 6 mm VE=250</t>
  </si>
  <si>
    <t>29897006L</t>
  </si>
  <si>
    <t>befestigen Stahklötze</t>
  </si>
  <si>
    <t>Distanzscheiben aus Stahl, 5 mm VE=250</t>
  </si>
  <si>
    <t>29897005L</t>
  </si>
  <si>
    <t>Distanzscheiben aus Stahl, 4 mm VE=250</t>
  </si>
  <si>
    <t>29897004L</t>
  </si>
  <si>
    <t>Distanzscheiben aus Stahl, 3 mm VE=250</t>
  </si>
  <si>
    <t>29897003L</t>
  </si>
  <si>
    <t>Distanzscheiben aus Stahl, 2 mm VE=250</t>
  </si>
  <si>
    <t>29897002L</t>
  </si>
  <si>
    <t>Distanzscheiben aus Stahl, 1 mm VE=250</t>
  </si>
  <si>
    <t>29897001L</t>
  </si>
  <si>
    <t>Distanzscheiben aus V2A Edelstahl 0,5mm, VE=100Stk.</t>
  </si>
  <si>
    <t>29897000.5.100</t>
  </si>
  <si>
    <t>Distanzscheiben Aluminium, 20 mm, grün, VE=200</t>
  </si>
  <si>
    <t>29896020L</t>
  </si>
  <si>
    <t>befestigen Alu-Klötze</t>
  </si>
  <si>
    <t>Distanzscheiben Aluminium, 15 mm, grün, VE=200</t>
  </si>
  <si>
    <t>29896015L</t>
  </si>
  <si>
    <t>Distanzscheiben Aluminium, 10 mm, grün, VE=250</t>
  </si>
  <si>
    <t>29896010L</t>
  </si>
  <si>
    <t>Distanzscheiben Aluminium, 9 mm, gelb, VE=250</t>
  </si>
  <si>
    <t>29896009L</t>
  </si>
  <si>
    <t>Distanzscheiben Aluminium, 8 mm, rot, VE=250</t>
  </si>
  <si>
    <t>29896008L</t>
  </si>
  <si>
    <t>Distanzscheiben Aluminium, 7 mm, blau, VE=250</t>
  </si>
  <si>
    <t>29896007L</t>
  </si>
  <si>
    <t>Distanzscheiben Aluminium, 6 mm, schwarz, VE=250</t>
  </si>
  <si>
    <t>29896006L</t>
  </si>
  <si>
    <t>Distanzscheiben Aluminium, 5 mm, grün, VE=250</t>
  </si>
  <si>
    <t>29896005L</t>
  </si>
  <si>
    <t>Distanzscheiben Aluminium, 4 mm, gelb, VE=250</t>
  </si>
  <si>
    <t>29896004L</t>
  </si>
  <si>
    <t>Distanzscheiben Aluminium, 3 mm, rot, VE=250</t>
  </si>
  <si>
    <t>29896003L</t>
  </si>
  <si>
    <t>Distanzscheiben Aluminium, 2 mm, blau, VE=250</t>
  </si>
  <si>
    <t>29896002L</t>
  </si>
  <si>
    <t>bg Rahmenfixschr.ZK-T30,7,5x182,VE=100</t>
  </si>
  <si>
    <t>2809575182.1</t>
  </si>
  <si>
    <t>Befestigung Schrauben</t>
  </si>
  <si>
    <t>bg Rahmenfixschr.ZK-T30,7,5x152, VE=100</t>
  </si>
  <si>
    <t>2809575152.1</t>
  </si>
  <si>
    <t>bg Rahmenfixschr.ZK-T30,7,5x132,VE=100</t>
  </si>
  <si>
    <t>2809575132.1</t>
  </si>
  <si>
    <t>bg Rahmenfixschr.ZK-T30,7,5x122, VE=100</t>
  </si>
  <si>
    <t>2809575122.1</t>
  </si>
  <si>
    <t>bg Montageklotz 40x60x10mm,braun,VE 500 Stk.</t>
  </si>
  <si>
    <t>2809446010L</t>
  </si>
  <si>
    <t>Bohrlehre p.z.Kunststoff-Stütz-Konsole</t>
  </si>
  <si>
    <t>befestigen Kunststoff- Konsolen</t>
  </si>
  <si>
    <t>FOPPE Kunststoff-Stütz-Konsole KSK ohne Pak 60</t>
  </si>
  <si>
    <t>280501001.1</t>
  </si>
  <si>
    <t>Unterlegpl.Kunststoff 40x60x10 mm,VE500</t>
  </si>
  <si>
    <t>2124006010.1</t>
  </si>
  <si>
    <t>befestigen Kunststoffklötze</t>
  </si>
  <si>
    <t>Unterlegpl.Kunststoff 40x60x 5 mm,VE1000</t>
  </si>
  <si>
    <t>2124006005.1</t>
  </si>
  <si>
    <t>Unterlegpl.Kunststoff 40x60x 3 mm,VE1000</t>
  </si>
  <si>
    <t>2124006003.1</t>
  </si>
  <si>
    <t>Unterlegpl.Kunststoff 40x60x 2 mm,VE1000</t>
  </si>
  <si>
    <t>2124006002.1</t>
  </si>
  <si>
    <t>Unterlegpl.Kunststoff 40x60x1,5mm,VE1000</t>
  </si>
  <si>
    <t>21240060015.1</t>
  </si>
  <si>
    <t>Kunststoffklotz,altern.100x46x5,Pak.1000</t>
  </si>
  <si>
    <t>21100465.1</t>
  </si>
  <si>
    <t>Kunststoffklotz,altern.100x46x4,Pak.1000</t>
  </si>
  <si>
    <t>21100464.1</t>
  </si>
  <si>
    <t>Kunststoffklotz,altern.100x46x3,Pak.1000</t>
  </si>
  <si>
    <t>21100463.1</t>
  </si>
  <si>
    <t>Kunststoffklotz,altern.100x46x2,Pak.1000</t>
  </si>
  <si>
    <t>21100462.1</t>
  </si>
  <si>
    <t>Kunststoffklotz,altern.100x34x5,Pak.1000</t>
  </si>
  <si>
    <t>21100345.1</t>
  </si>
  <si>
    <t>Kunststoffklotz,altern.100x34x4,Pak.1000</t>
  </si>
  <si>
    <t>21100344.1</t>
  </si>
  <si>
    <t>Kunststoffklotz,altern.100x34x3,Pak.1000</t>
  </si>
  <si>
    <t>21100343.1</t>
  </si>
  <si>
    <t>Kunststoffklotz,altern.100x34x2,Pak.1000</t>
  </si>
  <si>
    <t>21100342.1</t>
  </si>
  <si>
    <t>Kunststoffklotz,alternativ 100x32x5, Pak.1000</t>
  </si>
  <si>
    <t>21100325.1</t>
  </si>
  <si>
    <t>Kunststoffklotz,alternativ 100x32x4, Pak.1000</t>
  </si>
  <si>
    <t>21100324.1</t>
  </si>
  <si>
    <t>Kunststoffklotz,alternativ 100x32x3, Pak.1000</t>
  </si>
  <si>
    <t>21100323.1</t>
  </si>
  <si>
    <t>Kunststoffklotz,altern.100x32x2,Pak.1000</t>
  </si>
  <si>
    <t>21100322.1</t>
  </si>
  <si>
    <t>Kunststoffklotz,altern.100x26x5,Pak.1000</t>
  </si>
  <si>
    <t>21100265.1</t>
  </si>
  <si>
    <t>Kunststoffklotz,altern.100x26x4,Pak.1000</t>
  </si>
  <si>
    <t>21100264.1</t>
  </si>
  <si>
    <t>Ankerbefestigung, EL-150x2,5mm-Flachst.</t>
  </si>
  <si>
    <t>155205101F</t>
  </si>
  <si>
    <t>befestigen Anker/ Konsolen</t>
  </si>
  <si>
    <t>Fugendichtband 600,grau,50/24-42mm,15,6m</t>
  </si>
  <si>
    <t>abdichten Dichtband</t>
  </si>
  <si>
    <t>Fugendichtband 600,grau,40/24-42mm,18,2m</t>
  </si>
  <si>
    <t>Fugendichtband 600,grau,40/18-34mm,23,1m</t>
  </si>
  <si>
    <t>Fugendichtband 600,grau,35/24-42mm,20,8m</t>
  </si>
  <si>
    <t>Fugendichtband 600,grau,35/18-34mm,26,4m</t>
  </si>
  <si>
    <t>Fugendichtband 600,grau,30/18-34mm,33mtr</t>
  </si>
  <si>
    <t>Fugendichtband 600,grau,30/5-12mm,26mtr</t>
  </si>
  <si>
    <t>Fugendichtband 600,grau,30/9-20mm,33mtr</t>
  </si>
  <si>
    <t>Fugendichtband 600,grau,30/6-15mm,43mtr</t>
  </si>
  <si>
    <t>Fugendichtband 600,grau,30/5-12mm,56mtr</t>
  </si>
  <si>
    <t>Fugendichtband 600,grau,30/4-9mm,80mtr</t>
  </si>
  <si>
    <t>Fugendichtband 600,grau,25/11-25mm,31,2m</t>
  </si>
  <si>
    <t>Fugendichtband 600,grau,25/9-20mm,39,6mtr</t>
  </si>
  <si>
    <t>Fugendichtband 600,grau,20/9-20mm,49,5mt</t>
  </si>
  <si>
    <t>Fugendichtband 600,grau,20/6-15mm,64,5mtr</t>
  </si>
  <si>
    <t>Fugendichtband 600,grau,20/5-12mm,84mtr</t>
  </si>
  <si>
    <t>Fugendichtband 600,grau,20/4-9mm,120mtr</t>
  </si>
  <si>
    <t>Fugendichtband 600,grau,20/2-6mm,180mtr</t>
  </si>
  <si>
    <t>Fugendichtband 600,grau,20/1-4mm,195mtr</t>
  </si>
  <si>
    <t>Fugendichtband 600,grau,15/6-15mm,86mtr</t>
  </si>
  <si>
    <t>Fugendichtband 600,grau,15/5-12mm,112mtr</t>
  </si>
  <si>
    <t>Fugendichtband 600,grau,15/4-9mm,160mtr</t>
  </si>
  <si>
    <t>Fugendichtband 600,grau,15/2-6mm,240mtr</t>
  </si>
  <si>
    <t>Fugendichtband 600,grau,15/1-4mm,260mtr</t>
  </si>
  <si>
    <t>Fugendichtband 600,grau,12/2-6mm,300mtr</t>
  </si>
  <si>
    <t>Fugendichtband 600,grau,10/1-4mm,390mtr</t>
  </si>
  <si>
    <t>bg Montagewinkel 200x100x2mm, Pak=25 Stk</t>
  </si>
  <si>
    <t>Befestigung Anker</t>
  </si>
  <si>
    <t>bg Montagewinkel 80x100x2mm, Pak. 50Stk.</t>
  </si>
  <si>
    <t>Eindrehank.Hueck Lambda,110mm, Pak250</t>
  </si>
  <si>
    <t>befestigen Eindrehanker</t>
  </si>
  <si>
    <t>Multi-Band* Eco 84/ 7-30, 1 VE= 28,20 m</t>
  </si>
  <si>
    <t>abdichten Multi-Band</t>
  </si>
  <si>
    <t>Multi-Band* Eco 84/ 5-20, 1 VE= 35,10 m</t>
  </si>
  <si>
    <t>Multi-Band* Eco 84/ 4-15, 1 VE= 42,30 m</t>
  </si>
  <si>
    <t>Multi-Band* Eco 84/ 2,5-9, 1 VE= 56,40 m</t>
  </si>
  <si>
    <t>Multi-Band* Eco 74/ 7-30, 1 VE= 37,60 m</t>
  </si>
  <si>
    <t>Multi-Band* Eco 74/ 5-20, 1 VE= 46,80 m</t>
  </si>
  <si>
    <t>Multi-Band* Eco 74/ 4-15, 1 VE= 56,40 m</t>
  </si>
  <si>
    <t>Multi-Band* Eco 74/ 2,5-9, 1 VE= 75,20 m</t>
  </si>
  <si>
    <t>Multi-Band* Eco 70/ 7-30, 1 VE= 37,60 m</t>
  </si>
  <si>
    <t>Multi-Band* Eco 70/ 5-20, 1 VE= 46,80 m</t>
  </si>
  <si>
    <t>Multi-Band* Eco 70/ 4-15, 1 VE= 56,40 m</t>
  </si>
  <si>
    <t>Multi-Band* Eco 64/ 7-30, 1 VE= 37,60 m</t>
  </si>
  <si>
    <t>Multi-Band* Eco 64/ 5-20, 1 VE= 46,80 m</t>
  </si>
  <si>
    <t>Multi-Band* Eco 64/ 4-15, 1 VE= 56,40 m</t>
  </si>
  <si>
    <t>Multi-Band* Eco 64/ 2,5-9, 1 VE= 75,20 m</t>
  </si>
  <si>
    <t>Multi-Band* Eco 56/ 7-30, 1 VE= 47 m</t>
  </si>
  <si>
    <t>Multi-Band* Eco 56/ 5-20, 1 VE= 58,50 m</t>
  </si>
  <si>
    <t>Multi-Band* Eco 56/ 4-15, 1 VE= 70,50 m</t>
  </si>
  <si>
    <t>Multi-Band* Eco 56/ 2,5-9, 1 VE= 94 m</t>
  </si>
  <si>
    <t>CP1 Multifunktionsdüse 3,2x75mm Pak.10</t>
  </si>
  <si>
    <t>Multifunktionsdüse, Pak. 10</t>
  </si>
  <si>
    <t>Distanzscheiben aus Holz,20mm,grün VE=100</t>
  </si>
  <si>
    <t>Distanzscheiben aus Holz,15mm,grün VE=100</t>
  </si>
  <si>
    <t>Distanzscheiben aus Holz,10mm,grün VE=100</t>
  </si>
  <si>
    <t>Distanzscheiben aus Holz, 8mm,rot  VE=100</t>
  </si>
  <si>
    <t>Distanzscheiben aus Holz, 7mm,blau VE=100</t>
  </si>
  <si>
    <t>Distanzscheiben aus Holz, 6mm,schw.VE=100</t>
  </si>
  <si>
    <t>Distanzscheiben aus Holz, 5mm,grün VE=100</t>
  </si>
  <si>
    <t>Distanzscheiben aus Holz, 4mm,gelb VE=100</t>
  </si>
  <si>
    <t>Distanzscheiben aus Holz, 3mm,rot  VE=100</t>
  </si>
  <si>
    <t>Distanzscheiben aus Holz, 2mm,blau VE=100</t>
  </si>
  <si>
    <t>Distanzscheiben aus Holz, 1mm,natur VE=100</t>
  </si>
  <si>
    <t>Distanzscheiben aus Stahl,10 mm VE=100</t>
  </si>
  <si>
    <t>Distanzscheiben aus Stahl, 8 mm VE=100</t>
  </si>
  <si>
    <t>Distanzscheiben aus Stahl, 6 mm VE=100</t>
  </si>
  <si>
    <t>Distanzscheiben aus Stahl, 5 mm VE=100</t>
  </si>
  <si>
    <t>Distanzscheiben aus Stahl, 4 mm VE=100</t>
  </si>
  <si>
    <t>Distanzscheiben aus Stahl, 3 mm VE=100</t>
  </si>
  <si>
    <t>Distanzscheiben aus Stahl, 2 mm VE=100</t>
  </si>
  <si>
    <t>Distanzscheiben aus Stahl, 1 mm VE=100</t>
  </si>
  <si>
    <t>Distanzscheiben aus Alu, 20mm,grün, VE=100</t>
  </si>
  <si>
    <t>Distanzscheiben aus Alu, 15mm,grün, VE=100</t>
  </si>
  <si>
    <t>Distanzscheiben aus Alu, 10mm,grün, VE=100</t>
  </si>
  <si>
    <t>Distanzscheiben aus Alu, 9mm,gelb, VE=100</t>
  </si>
  <si>
    <t>Distanzscheiben aus Alu, 8mm,rot, VE=100</t>
  </si>
  <si>
    <t>Distanzscheiben aus Alu, 7mm,blau VE=100</t>
  </si>
  <si>
    <t>Distanzscheiben aus Alu, 6mm,schw, VE=100</t>
  </si>
  <si>
    <t>Distanzscheiben aus Alu, 5mm,grün, VE=100</t>
  </si>
  <si>
    <t>Distanzscheiben aus Alu, 4mm,gelb, VE=100</t>
  </si>
  <si>
    <t>Distanzscheiben aus Alu, 3mm,rot, VE=100</t>
  </si>
  <si>
    <t>Distanzscheiben aus Alu, 2mm,blau, VE=100</t>
  </si>
  <si>
    <t>Distanzscheiben aus Alu, 1mm,roh, VE=100</t>
  </si>
  <si>
    <t>Unterlegplatte Kunststoff, 40 x 60 x 1,5 mm</t>
  </si>
  <si>
    <t>Fenstermontageschraube Holz, Zylinderkopf, 7,5x182mm</t>
  </si>
  <si>
    <t xml:space="preserve">befestigen Schrauben </t>
  </si>
  <si>
    <t>Fenstermontageschraube Holz, Zylinderkopf, 7,5x152mm</t>
  </si>
  <si>
    <t>Fenstermontageschraube Holz, Zylinderkopf, 7,5x132mm</t>
  </si>
  <si>
    <t>Fenstermontageschraube Holz, Zylinderkopf, 7,5x112mm</t>
  </si>
  <si>
    <t>Fenstermontageschr.Zyli.7,5x152mm Pak100</t>
  </si>
  <si>
    <t>Testpaket ClearoPAG 167plus</t>
  </si>
  <si>
    <t>FROTH-PAK Düsenverlängerung, 400mm</t>
  </si>
  <si>
    <t>25 Düsenverlängerung für 328259219 100mm</t>
  </si>
  <si>
    <t>bg Rahmenfixschr.FK-T30,7,5x350,VE=50</t>
  </si>
  <si>
    <t>bg Rahmenfixschr.FK-T30,7,5x300,VE=50</t>
  </si>
  <si>
    <t>bg Rahmenfixschr.FK-T30,7,5x252,VE=50</t>
  </si>
  <si>
    <t>bg Rahmenfixschr.FK-T30,7,5x212,VE=100</t>
  </si>
  <si>
    <t>bg Rahmenfixschr.FK-T30,7,5x182,VE=100</t>
  </si>
  <si>
    <t>bg Rahmenfixschr.FK-T30,7,5x152,VE=100</t>
  </si>
  <si>
    <t>bg Rahmenfixschr.FK-T30,7,5x132,VE=100</t>
  </si>
  <si>
    <t>bg Rahmenfixschr.FK-T30, 7,5 x 122 mm,VE=100 Stk.</t>
  </si>
  <si>
    <t>bg Rahmenfixschr.FK-T30,7,5x112,VE=100</t>
  </si>
  <si>
    <t>bg Rahmenfixschr.FK-T30,7,5x102,VE=100</t>
  </si>
  <si>
    <t>bg Rahmenfixschr.FK-T30,7,5x92, VE=100</t>
  </si>
  <si>
    <t>bg Rahmenfixschr.FK-T30,7,5x72,VE=100</t>
  </si>
  <si>
    <t>bg Rahmenfixschr.FK-T30,7,5x 62,VE=100</t>
  </si>
  <si>
    <t>bg Rahmenfixschr.FK-T30,7,5x 42,VE=100</t>
  </si>
  <si>
    <t>Unterlegpl.Kunststoff 60x180x20mm,VE100</t>
  </si>
  <si>
    <t>Unterlegpl.Kunststoff 60x180x15mm,VE100</t>
  </si>
  <si>
    <t>Unterlegpl.Kunststoff 60x180x10mm,VE100</t>
  </si>
  <si>
    <t>Unterlegpl.Kunststoff 60x180x5 mm,VE250</t>
  </si>
  <si>
    <t>Unterlegpl.Kunststoff 60x180x3 mm,VE250</t>
  </si>
  <si>
    <t>Unterlegpl.Kunststoff 60x180x2 mm,VE250</t>
  </si>
  <si>
    <t>Unterlegpl.Kunststoff 60x180x1 mm,VE250</t>
  </si>
  <si>
    <t>Unterlegplatte HST 53x210x20 mm schwarz</t>
  </si>
  <si>
    <t>Unterlegplatte HST 53x210x10 mm braun</t>
  </si>
  <si>
    <t>Unterlegplatte HST 53x210x5 mm grün</t>
  </si>
  <si>
    <t>Unterlegplatte HST 53x210x3 mm rot</t>
  </si>
  <si>
    <t>Unterlegplatte HST 53x210x2 mm blau</t>
  </si>
  <si>
    <t>Unterlegplatte HST 53x210x1 mm weiß</t>
  </si>
  <si>
    <t>Unterlegplatte HST 53x170x20 mm schwarz</t>
  </si>
  <si>
    <t>Unterlegplatte HST 53x170x10 mm braun</t>
  </si>
  <si>
    <t>Unterlegplatte HST 53x170x5 mm grün</t>
  </si>
  <si>
    <t>Unterlegplatte HST 53x170x3 mm rot</t>
  </si>
  <si>
    <t>Unterlegplatte HST 53x170x2 mm blau</t>
  </si>
  <si>
    <t>Unterlegplatte HST 53x170x1 mm weiß</t>
  </si>
  <si>
    <t>Unterlegplatte HST 53x140x20 mm schwarz</t>
  </si>
  <si>
    <t>Unterlegplatte HST 53x140x10 mm braun</t>
  </si>
  <si>
    <t>Unterlegplatte HST 53x140x5 mm grün</t>
  </si>
  <si>
    <t>Unterlegplatte HST 53x140x3 mm rot</t>
  </si>
  <si>
    <t>Unterlegplatte HST 53x140x2 mm blau</t>
  </si>
  <si>
    <t>Unterlegplatte HST 53x140x1 mm weiß</t>
  </si>
  <si>
    <t>Unterlegplatte Kunststoff, 53 x 66 x 10 mm</t>
  </si>
  <si>
    <t>Unterlegplatte Kunststoff, 53 x 66 x 5 mm</t>
  </si>
  <si>
    <t>Unterlegplatte Kunststoff, 53 x 66 x 3 mm</t>
  </si>
  <si>
    <t>Unterlegplatte 40x60x20 mm schwarz</t>
  </si>
  <si>
    <t>Unterlegplatte 40x60x15 mm grau</t>
  </si>
  <si>
    <t>Unterlegplatte Kunststoff, 40 x 60 x 10 mm</t>
  </si>
  <si>
    <t>Unterlegplatte Kunststoff, 40 x 60 x 5 mm</t>
  </si>
  <si>
    <t>Unterlegpl.Kunststoff 40x60x 4 mm,VE1000</t>
  </si>
  <si>
    <t>Unterlegplatte Kunststoff, 40 x 60 x 3 mm</t>
  </si>
  <si>
    <t>Unterlegplatte 40x60x2 mm blau</t>
  </si>
  <si>
    <t>SLW-Schwerlastwinkel 110x150x2,5,Pak 10</t>
  </si>
  <si>
    <t>Ankerbefestigung, WU-250x3,0-60, VE50</t>
  </si>
  <si>
    <t>Ankerbefestigung FMW-U-Profil 75x135x2,5mm, Pack 50</t>
  </si>
  <si>
    <t>Ankerbefestigung, U-Profil FMW-65x145x3,0, Pack 50</t>
  </si>
  <si>
    <t>Verbindungswinkel - VBW, 110x150x3,0mm, U-Profil, Pak. 50</t>
  </si>
  <si>
    <t>Verbindungswinkel - VBW, 110x125x3,0mm, U-Profil, Pak. 50</t>
  </si>
  <si>
    <t>Verbindungswinkel - VBW, 95x140x3,0mm, U-Profil, Pak. 50</t>
  </si>
  <si>
    <t>Fenst.Mont.Kons.JB-DK50/5-HVP30, P50</t>
  </si>
  <si>
    <t>Befestigung FB-FK-T30, zu SFS-Kons.P100</t>
  </si>
  <si>
    <t>Fenstermontageschraube LK 7,5x182mm Pak100</t>
  </si>
  <si>
    <t>Fenstermontageschraube LK 7,5x152mm Pak100</t>
  </si>
  <si>
    <t>Fenstermontageschraube ZK 7,5x182mm Pak100</t>
  </si>
  <si>
    <t>Fenstermontageschraube ZK 7,5x152mm Pak100</t>
  </si>
  <si>
    <t>Fenstermontageschraube SK 7,5x182mm Pak100</t>
  </si>
  <si>
    <t>Fenstermontageschraube SK 7,5x152mm Pak100</t>
  </si>
  <si>
    <t>Eindrehanker 160x25x2 mm, Pak = 250 Stk.</t>
  </si>
  <si>
    <t xml:space="preserve">Multikopfdüse, weiß kurz, f. 600ml Beutel </t>
  </si>
  <si>
    <t>FASATYL Standard f. Innen, B=750mm, Stärke 0,8mm</t>
  </si>
  <si>
    <t>FASATYL Standard f. Innen, B=500mm, Stärke 0,8mm</t>
  </si>
  <si>
    <t>FASATYL Standard f. Innen, B=400mm, Stärke 0,8mm</t>
  </si>
  <si>
    <t>FASATYL Standard f. Innen, B=300mm, Stärke 0,8mm</t>
  </si>
  <si>
    <t>Dichtungsbahn FASATYL 200 x 0,8 / 20m</t>
  </si>
  <si>
    <t>Dichtungsbahn FASATYL 100 x 0,8 / 20m</t>
  </si>
  <si>
    <t>Dichtungsbahn VSK EPDM Innen 0,8-500, VE= 80mtr.</t>
  </si>
  <si>
    <t>Dichtungsbahn VSK EPDM Innen 0,8-400, VE= 80mtr.</t>
  </si>
  <si>
    <t>Dichtungsbahn VSK EPDM Innen 0,8-300, VE= 80mtr.</t>
  </si>
  <si>
    <t>Dichtungsbahn VSK EPDM Innen 0,8-250, VE= 160mtr.</t>
  </si>
  <si>
    <t>Dichtungsbahn VSK EPDM Innen 0,8-200, VE= 160mtr.</t>
  </si>
  <si>
    <t>Dichtungsbahn VSK EPDM Innen 0,8-150, VE= 160mtr.</t>
  </si>
  <si>
    <t>Dichtungsbahn VSK EPDM Innen 0,8-100, VE= 240mtr.</t>
  </si>
  <si>
    <t>Dichtungsbahn VSK EPDM Außen 0,8-500, VE= 80mtr.</t>
  </si>
  <si>
    <t>Dichtungsbahn VSK EPDM Außen 0,8-400, VE= 80mtr.</t>
  </si>
  <si>
    <t>Dichtungsbahn VSK EPDM Außen 0,8-350, VE=80mtr.</t>
  </si>
  <si>
    <t>Dichtungsbahn VSK EPDM Außen 0,8-300, VE= 80mtr.</t>
  </si>
  <si>
    <t>Dichtungsbahn VSK EPDM Außen 0,8-250, VE= 160mtr.</t>
  </si>
  <si>
    <t>Dichtungsbahn VSK EPDM Außen 0,8-200m VE= 160mtr.</t>
  </si>
  <si>
    <t>Dichtungsbahn VSK EPDM Außen 0,8-150, VE= 160mtr.</t>
  </si>
  <si>
    <t>Dichtungsbahn VSK EPDM Außen 0,8-100, VE= 240mtr.</t>
  </si>
  <si>
    <t>Dichtungsbahn VSK EPDM Innen 0,6-500,VE= 80m</t>
  </si>
  <si>
    <t>Dichtungsbahn VSK EPDM Innen 0,6-300,VE= 80m</t>
  </si>
  <si>
    <t>Dichtungsbahn VSK EPDM Innen 0,6-250,VE=160m</t>
  </si>
  <si>
    <t>Dichtungsbahn VSK EPDM Innen 0,6-200,VE=160m</t>
  </si>
  <si>
    <t>Dichtungsbahn VSK EPDM Innen 0,6-150,VE=160m</t>
  </si>
  <si>
    <t>Dichtungsbahn VSK EPDM Innen 0,6-100,VE=240m</t>
  </si>
  <si>
    <t>25m</t>
  </si>
  <si>
    <t>FASATAN Standard f. Aussen, B=1000mm, Stärke 0,8mm</t>
  </si>
  <si>
    <t>FASATAN Standard f. Aussen, B=750mm, Stärke 0,8mm</t>
  </si>
  <si>
    <t>FASATAN Standard f. Aussen, B=500mm, Stärke 0,8mm</t>
  </si>
  <si>
    <t>FASATAN Standard f. Aussen, B=400mm, Stärke 0,8mm</t>
  </si>
  <si>
    <t>FASATAN Standard f. Aussen, B=350mm, Stärke 0,8mm</t>
  </si>
  <si>
    <t>FASATAN Standard f. Aussen, B=300mm, Stärke 0,8mm</t>
  </si>
  <si>
    <t>100m</t>
  </si>
  <si>
    <t>FASATAN Standard f. Aussen, B=250mm, Stärke 0,8mm</t>
  </si>
  <si>
    <t>FASATAN Standard f. Aussen, B=200mm, Stärke 0,8mm</t>
  </si>
  <si>
    <t>FASATAN Standard f. Aussen, B=150mm, Stärke 0,8mm</t>
  </si>
  <si>
    <t>Dichtungsbahn FASATAN 100 x 0,8 / 20m</t>
  </si>
  <si>
    <t>Fensterfolie VSK Duo 300mm, 1 VE= 25 mtr.</t>
  </si>
  <si>
    <t>Fensterfolie VSK Duo 250mm, 1 VE= 25 mtr.</t>
  </si>
  <si>
    <t>Fensterfolie VSK Duo 200mm, 1 VE= 50 mtr.</t>
  </si>
  <si>
    <t>Fensterfolie VSK Duo 150mm, 1 VE= 50 mtr.</t>
  </si>
  <si>
    <t>Fensterfolie VSK Duo 100mm, 1 VE= 100 mtr.</t>
  </si>
  <si>
    <t>Fensterfolie VSK Duo 75mm, 1 VE=125 mtr.</t>
  </si>
  <si>
    <t>Fensterfolie VSK Duo Plus 250mm, 25 mtr.</t>
  </si>
  <si>
    <t>Fensterfolie VSK Duo Plus 200mm, 50 mtr.</t>
  </si>
  <si>
    <t>Fensterfolie VSK Duo Plus 150mm, 50 mtr.</t>
  </si>
  <si>
    <t>Fensterfolie VSK Duo Plus 100mm, 100 mtr.</t>
  </si>
  <si>
    <t>Fensterfolie VSK Duo Plus 75mm, 125 mtr.</t>
  </si>
  <si>
    <t>Fensterdichtband VSK Innen 300mm, 40 mtr.</t>
  </si>
  <si>
    <t>Fensterdichtband VSK Innen 250mm, 40 mtr.</t>
  </si>
  <si>
    <t>Fensterdichtband VSK Innen 200mm, 80 mtr.</t>
  </si>
  <si>
    <t>Fensterdichtband VSK Innen 150mm, 80 mtr.</t>
  </si>
  <si>
    <t>Fensterdichtband VSK Innen 100mm, 160 mtr.</t>
  </si>
  <si>
    <t>Fensterdichtband VSK Innen 75mm, 200 mtr.</t>
  </si>
  <si>
    <t>Fensterdichtband VSK Außen schw.300mm, 25 mtr.</t>
  </si>
  <si>
    <t>Fensterdichtband VSK Außen schw.250mm, 25 mtr.</t>
  </si>
  <si>
    <t>Fensterdichtband VSK Außen schw.200mm, 50 mtr.</t>
  </si>
  <si>
    <t>Fensterdichtband VSK Außen schw.150mm, 50 mtr.</t>
  </si>
  <si>
    <t>Fensterdichtband VSK Außen schw.100mm, 100 mtr.</t>
  </si>
  <si>
    <t>Fensterdichtband VSK Außen schw.75mm, 125 mtr.</t>
  </si>
  <si>
    <t>INSTA-STIK(D) Boden+Wand+Dach 870ml VE12</t>
  </si>
  <si>
    <t>ClearoPAG 167, Volumen-Aerosol-Klebstoff ,750ml</t>
  </si>
  <si>
    <t>ClearoPAG 165 2K-Zargen-Schaum B1 400ml,Pak.12</t>
  </si>
  <si>
    <t>ClearoPAG 164 2K-Zargen-Schaum B2 400ml,Pak.12</t>
  </si>
  <si>
    <t>ClearoPAG 162 1K Montageschaum 750ml,P12</t>
  </si>
  <si>
    <t>Froth-Pak Mini Set, Spritzschaum 1VE=1Set</t>
  </si>
  <si>
    <t>Froth-Pak CP2 Dosiergerät Bauelementemontage</t>
  </si>
  <si>
    <t>ClearoPAG CP2 Servicekoffer</t>
  </si>
  <si>
    <t>FROTH-PAK Mini QR 500 ml, 6 Dosen/Karton</t>
  </si>
  <si>
    <t>ClearoPAG 200 MULTI Aktivschaumreiniger Pak 1 Dose</t>
  </si>
  <si>
    <t>Froth-Pak 171 für CP2 500ml, VE 12 Stk.</t>
  </si>
  <si>
    <t>ClearoPAG 170 - Aceton-Reiniger,Pack 12</t>
  </si>
  <si>
    <t>25 Froth-Pak Gießdüsen für große Bereiche</t>
  </si>
  <si>
    <t>25 Froth-Pak Montagedüsen für Türzargen</t>
  </si>
  <si>
    <t>Froth-Pak Flächen- und Montagedüsen</t>
  </si>
  <si>
    <t>FROTH-PAK 2 in 1 Flächen- Montagedüse, weiß</t>
  </si>
  <si>
    <t>Froth-Pak Düsen weiß/weiß ohne Zubehoer</t>
  </si>
  <si>
    <t>Froth-Pak Düsen blau/weiß ohne Zubehör</t>
  </si>
  <si>
    <t>Froth-Pak Düsen blau/schwarz ohne Zubehör</t>
  </si>
  <si>
    <t>Dichtungssets für Dosiergerät CP2 338604341</t>
  </si>
  <si>
    <t>25 Dichtungssets für Dosiergerät CP2 338604340</t>
  </si>
  <si>
    <t>CP2 DUO Ersatzteil Aufnahmeadapter</t>
  </si>
  <si>
    <t>Holz-Montageklotz 80x40x10mm,    Pak 250</t>
  </si>
  <si>
    <t>JB-D/L-P Montagepl.seitl.+ oben 1VE=240Stk</t>
  </si>
  <si>
    <t>Justierhilfe mit Stellschraube (KSK) VE=8Stk.</t>
  </si>
  <si>
    <t>Justierschlüssel KSK</t>
  </si>
  <si>
    <t>Werkzeugsatz p.z. KSK</t>
  </si>
  <si>
    <t>FOPPE Kunststoff-Stütz-Konsole KSK Pak10</t>
  </si>
  <si>
    <t>FOPPE Kunststoff-Stütz-Konsole KSK Pak60</t>
  </si>
  <si>
    <t>Verglasungsklotz-Koffer-Set, 1VE=600Stk.</t>
  </si>
  <si>
    <t>Universal-Verglasungsklotz, 100 x 42 x 8 mm</t>
  </si>
  <si>
    <t>Universal-Verglasungsklotz, 100 x 36 x 8 mm</t>
  </si>
  <si>
    <t>SFK-Anker SFK-250x3,0x40mm, VE=50 Stk.</t>
  </si>
  <si>
    <t>Ankerbefestigung, U-Profil FMS-150x2,5mm,VE=50Stk.</t>
  </si>
  <si>
    <t>Bohrschraube 6,3x32mm, VE=500 Stk.</t>
  </si>
  <si>
    <t>Bohrschraube 6,3x16mm, VE=500 Stk.</t>
  </si>
  <si>
    <t>Schwerlastkonsole - SL-Konsole, 365-225mm,  Pack. 25</t>
  </si>
  <si>
    <t>Schwerlastkonsole - SL-Konsole, 315-175mm,  Pack. 25</t>
  </si>
  <si>
    <t>Schwerlastkonsole - SL-Konsole, 265-125mm,  Pack. 25</t>
  </si>
  <si>
    <t>Schwerlastkonsole - SL-Konsole, 220-80mm,  Pack. 25</t>
  </si>
  <si>
    <t>Ankerbefestigung, FMW-EL-65x145x2,5mm, VE50Stk.</t>
  </si>
  <si>
    <t>FOPPE Schwerlastwinkel SLW 150x200x205</t>
  </si>
  <si>
    <t>BAP-Schwerlastwinkel SLW 180-150x200x2,5,VE=5Stk.</t>
  </si>
  <si>
    <t>Ankerbefestigung, U-Profil FMW-65x145x2,5-F60, Pack 50</t>
  </si>
  <si>
    <t>Ankerbefestigung, U-Profil FMW-65x145x1,5mm, Pack 50</t>
  </si>
  <si>
    <t>Ankerbefestigung, U-Profil FMW-95x150x3,0mm, Pack 50</t>
  </si>
  <si>
    <t>Ankerbefestigung, U-Profil FMW-150x160x3,0mm, Pack 50</t>
  </si>
  <si>
    <t>Ankerbefestigung, U-Profil FMW-65x170x2,5mm, Pak. 50</t>
  </si>
  <si>
    <t>Ankerbefestigung, U-Profil FMW-95x140x3,0; Pack 50</t>
  </si>
  <si>
    <t>Ankerbefestigung, U-Profil FMW-65x145x2,5, Pack 50</t>
  </si>
  <si>
    <t>Ankerbefestigung, U-Profil FMW-50x140x1,5; Pack 50</t>
  </si>
  <si>
    <t>Ankerbefestigung, U-Profil FMW-65x125x1,5; Pack 50</t>
  </si>
  <si>
    <t>Verbindungswinkel - VBW, 65x170x2,5mm, U-Profil, Pak. 50</t>
  </si>
  <si>
    <t>Verbindungswinkel - VBW, 65x145x2,5mm, U-Profil, Pak. 50</t>
  </si>
  <si>
    <t>Verbindungswinkel - VBW, 65x95x2,5mm, U-Profil, Pak. 50</t>
  </si>
  <si>
    <t>Verbindungswinkel VBW-35x50x2,5-F-BS13, VE50Stk.</t>
  </si>
  <si>
    <t>Verbindungswinkel - VBW, 35x50x2,5mm, Flachstahl, Pack. 50</t>
  </si>
  <si>
    <t>Ankerbefestigung, U-Profil EL-250x3,0mm VE50</t>
  </si>
  <si>
    <t>Ankerbefestigung, U-Profil EL-200x2,5mm VE50Stk.</t>
  </si>
  <si>
    <t>Ankerbefestigung, WM-Anker 300x3,0-40mm V50</t>
  </si>
  <si>
    <t>Ankerbefestigung, WM-Anker 200x1,5-40mm</t>
  </si>
  <si>
    <t>Ankerbefestigung, WU-St-300x3,0-110W, VE25</t>
  </si>
  <si>
    <t>Direkt-Fensterbankhalter D-FBH, Pak 50</t>
  </si>
  <si>
    <t>Bohrschraube Ø4,8x13mm, VE=500 Stk.</t>
  </si>
  <si>
    <t>Fischer Dübel SX Ø10x80mm, VE=100 Stk.</t>
  </si>
  <si>
    <t>Ankerbefestigung, Flachstahl EL-200x2,5mm, VE=50</t>
  </si>
  <si>
    <t>Montagewinkel XL 170/75x40,3 Bo 11 Pak50</t>
  </si>
  <si>
    <t>Montagestützen mit Winkel-Kopfplatte, HV 110-180mm</t>
  </si>
  <si>
    <t>Montagestützen mit Winkel-Kopfplatte, HV 90-140mm</t>
  </si>
  <si>
    <t xml:space="preserve">Montagestützen nur Kopfplatte flach für Montagestütze  </t>
  </si>
  <si>
    <t>Montagestützen mit Winkel-Kopfplatte, HV 70-100mm</t>
  </si>
  <si>
    <t>Klotzkelle / Verglasungsschaufel Holz</t>
  </si>
  <si>
    <t>Eindrehanker f.Alu, inn. 160mm Pak.250</t>
  </si>
  <si>
    <t>Eindrehanker f.Alu, inn. 300mm Pak.100</t>
  </si>
  <si>
    <t>Eindrehanker innen - 260 x 25 x 2,0 mm, Bandstahl verzinkt</t>
  </si>
  <si>
    <t xml:space="preserve">Eindrehanker für Aluprofile, 240x25x2mm </t>
  </si>
  <si>
    <t>Eindrehanker für Aluprofile, 200x25x2mm 200mm</t>
  </si>
  <si>
    <t>Distanzscheiben-Sortimentspaket aus Holz 7/8/10/15/20 mm je 50 Stk.</t>
  </si>
  <si>
    <t>Distanzscheiben-Sortimentspaket aus Holz 2/3/4/5/6 mm je 50 Stk.</t>
  </si>
  <si>
    <t>Distanzscheiben-Sortimentspaket aus Stahl 2/3/4/5/6 mm je 50 Stk.</t>
  </si>
  <si>
    <t>Distanzscheiben Set B 1/10/15/20 mm a 50 Stk.</t>
  </si>
  <si>
    <t>Distanzscheiben Set A 2/3/4/5/6 mm a 50 Stk.</t>
  </si>
  <si>
    <t>Holz-Glasklötze 100x50x5, blau,  Pak 500</t>
  </si>
  <si>
    <t>Holz-Glasklötze 100x50x4, gelb,  Pak 500</t>
  </si>
  <si>
    <t>Holz-Glasklötze 100x50x3, grün,  Pak 500</t>
  </si>
  <si>
    <t>Holz-Glasklötze 100x50x2, rot,   Pak 500</t>
  </si>
  <si>
    <t>Holz-Glasklötze 100x45x5, blau,  Pak 500</t>
  </si>
  <si>
    <t>Holz-Glasklötze 100x45x4, gelb,  Pak 500</t>
  </si>
  <si>
    <t>Holz-Glasklötze 100x45x3, grün,  Pak 500</t>
  </si>
  <si>
    <t>Holz-Glasklötze 100x45x2, rot,   Pak 500</t>
  </si>
  <si>
    <t>Holz-Glasklötze 100x35x6, schwarz,Pak 500</t>
  </si>
  <si>
    <t>Holz-Verglasungsklötze, 100 x 35 x 5 mm</t>
  </si>
  <si>
    <t>Holz-Verglasungsklötze, 100 x 35 x 4 mm</t>
  </si>
  <si>
    <t>Holz-Verglasungsklötze, 100 x 35 x 3 mm</t>
  </si>
  <si>
    <t>Holz-Verglasungsklötze, 100 x 35 x 2 mm</t>
  </si>
  <si>
    <t>Holz-Glasklötze 100x35x1, natur, Pak1000</t>
  </si>
  <si>
    <t>Holz-Glasklötze 100x28x6,schwarz,Pak 500</t>
  </si>
  <si>
    <t>Holz-Glasklötze 100x28x5, blau,  Pak 500</t>
  </si>
  <si>
    <t>Holz-Glasklötze 100x28x4, gelb,  Pak 500</t>
  </si>
  <si>
    <t>Holz-Glasklötze 100x28x3, grün , Pak1000</t>
  </si>
  <si>
    <t>Holz-Glasklötze 100x28x2, rot,   Pak1000</t>
  </si>
  <si>
    <t>Holz-Glasklötze 100x28x1, natur, Pak1000</t>
  </si>
  <si>
    <t>Holz-Glasklötze 100x26x6, schwar,Pak 500</t>
  </si>
  <si>
    <t>Holz-Glasklötze 100x26x5, blau,  Pak 500</t>
  </si>
  <si>
    <t>Holz-Glasklötze 100x26x4, gelb,  Pak1000</t>
  </si>
  <si>
    <t>Holz-Glasklötze 100x26x3, grün,   Pak1000</t>
  </si>
  <si>
    <t>Holz-Glasklötze 100x26x2, rot,   Pak1000</t>
  </si>
  <si>
    <t>Holz-Glasklötze 100x26x1, natur, Pak1000</t>
  </si>
  <si>
    <t>Holz-Glasklötze 100x24x6, schwar.Pak 500</t>
  </si>
  <si>
    <t>Holz-Verglasungsklötze, 100 x 24 x 5 mm</t>
  </si>
  <si>
    <t>Holz-Verglasungsklötze, 100 x 24 x 4 mm</t>
  </si>
  <si>
    <t>Holz-Verglasungsklötze, 100 x 24 x 3 mm</t>
  </si>
  <si>
    <t>Holz-Verglasungsklötze, 100 x 24 x 2 mm</t>
  </si>
  <si>
    <t>Holz-Glasklötze 100x24x1, natur, Pak1000</t>
  </si>
  <si>
    <t>Holz-Glasklötze 100x20x6,schwarz,Pak 500</t>
  </si>
  <si>
    <t>Holz-Glasklötze 100x20x5, blau,  Pak 500</t>
  </si>
  <si>
    <t>Holz-Verglasungsklötze, 100 x 20 x 4 mm</t>
  </si>
  <si>
    <t>Holz-Glasklötze 100x20x3, grün,  Pak1000</t>
  </si>
  <si>
    <t>Holz-Glasklötze 100x20x2, rot,   Pak1000</t>
  </si>
  <si>
    <t>Holz-Glasklötze 100x20x1, natur, Pak1000</t>
  </si>
  <si>
    <t>Holz-Glasklötze 80x40x6, schwarz,Pak 500</t>
  </si>
  <si>
    <t>Holz-Glasklötze 80x40x5, blau,   Pak 500</t>
  </si>
  <si>
    <t>Holz-Glasklötze 80x40x4, gelb,   Pak 500</t>
  </si>
  <si>
    <t>Holz-Glasklötze 80x40x3, grün,   Pak 500</t>
  </si>
  <si>
    <t>Holz-Glasklötze 80x40x2, rot,    Pak1000</t>
  </si>
  <si>
    <t>Holz-Glasklötze 80x40x1, natur,  Pak1000</t>
  </si>
  <si>
    <t>Holz-Glasklötze 80x34x6, schwarz,Pak 500</t>
  </si>
  <si>
    <t>Holz-Glasklötze 80x34x5, blau,   Pak 500</t>
  </si>
  <si>
    <t>Holz-Glasklötze 80x34x4, gelb,   Pak 500</t>
  </si>
  <si>
    <t>Holz-Glasklötze 80x34x3, grün,   Pak1000</t>
  </si>
  <si>
    <t>Holz-Glasklötze 80x34x2, rot,    Pak1000</t>
  </si>
  <si>
    <t>Holz-Glasklötze 80x34x1, natur,  Pak1000</t>
  </si>
  <si>
    <t>Holz-Glasklötze 80x30x6, schwarz,Pak 500</t>
  </si>
  <si>
    <t>Holz-Glasklötze 80x30x5, blau,   Pak 500</t>
  </si>
  <si>
    <t>Holz-Glasklötze 80x30x4, gelb,   Pak 500</t>
  </si>
  <si>
    <t>Holz-Glasklötze 80x30x3, grün,   Pak1000</t>
  </si>
  <si>
    <t>Holz-Glasklötze 80x30x2, rot,    Pak1000</t>
  </si>
  <si>
    <t>HE1071600</t>
  </si>
  <si>
    <t>Holz-Verglasungsklötze, 80 x 28 x 6 mm</t>
  </si>
  <si>
    <t>HE</t>
  </si>
  <si>
    <t>HE1071500</t>
  </si>
  <si>
    <t>Holz-Verglasungsklötze, 80 x 28 x 5 mm</t>
  </si>
  <si>
    <t>HE1071400</t>
  </si>
  <si>
    <t>Holz-Verglasungsklötze, 80 x 28 x 4 mm</t>
  </si>
  <si>
    <t>HE1071300</t>
  </si>
  <si>
    <t>Holz-Verglasungsklötze, 80 x 28 x 3 mm</t>
  </si>
  <si>
    <t>HE1071200</t>
  </si>
  <si>
    <t>Holz-Verglasungsklötze, 80 x 28 x 2 mm</t>
  </si>
  <si>
    <t>Holz-Glasklötze 80x26x6, schwarz,Pak 500</t>
  </si>
  <si>
    <t>Holz-Glasklötze 80x26x5, blau,   Pak 500</t>
  </si>
  <si>
    <t>Holz-Glasklötze 80x26x4, gelb,   Pak1000</t>
  </si>
  <si>
    <t>Holz-Glasklötze 80x26x3, grün,   Pak1000</t>
  </si>
  <si>
    <t>Holz-Glasklötze 80x26x2, rot,    Pak1000</t>
  </si>
  <si>
    <t>Holz-Glasklötze 80x26x1, natur,  Pak1000</t>
  </si>
  <si>
    <t>Holz-Glasklötze 80x24x6, schwarz,Pak 500</t>
  </si>
  <si>
    <t>Holz-Glasklötze 80x24x5, blau, Pak1000</t>
  </si>
  <si>
    <t>Holz-Glasklötze 80x24x4, gelb,   Pak1000</t>
  </si>
  <si>
    <t>Holz-Glasklötze 80x24x3, grün,   Pak1000</t>
  </si>
  <si>
    <t>Holz-Glasklötze 80x24x2, rot,    Pak1000</t>
  </si>
  <si>
    <t>Holz-Glasklötze 80x24x1, natur,  Pak1000</t>
  </si>
  <si>
    <t>Holz-Glasklötze 80x22x6, schwarz,Pak 500</t>
  </si>
  <si>
    <t>Holz-Glasklötze 80x22x5, blau,   Pak1000</t>
  </si>
  <si>
    <t>Holz-Glasklötze 80x22x4, gelb,   Pak1000</t>
  </si>
  <si>
    <t>Holz-Glasklötze 80x22x3, grün,   Pak1000</t>
  </si>
  <si>
    <t>Holz-Glasklötze 80x22x2, rot,    Pak1000</t>
  </si>
  <si>
    <t>Holz-Glasklötze 80x22x1, natur,  Pak1000</t>
  </si>
  <si>
    <t>Holz-Glasklötze 80x20x6, schwarz,Pak1000</t>
  </si>
  <si>
    <t>Holz-Glasklötze 80x20x5, blau,   Pak1000</t>
  </si>
  <si>
    <t>Holz-Glasklötze 80x20x4, gelb,   Pak1000</t>
  </si>
  <si>
    <t>Holz-Glasklötze 80x20x3, grün,   Pak1000</t>
  </si>
  <si>
    <t>Holz-Glasklötze 80x20x2, rot,    Pak1000</t>
  </si>
  <si>
    <t>Holz-Glasklötze 80x20x1, natur,  Pak1000</t>
  </si>
  <si>
    <t>Holz-Glasklötze 80x18x5, blau,   Pak1000</t>
  </si>
  <si>
    <t>Holz-Glasklötze 80x18x4, gelb,   Pak1000</t>
  </si>
  <si>
    <t>Holz-Glasklötze 80x18x3, grün,   Pak1000</t>
  </si>
  <si>
    <t>Holz-Glasklötze 80x18x2, rot,    Pak1000</t>
  </si>
  <si>
    <t>Holz-Glasklötze 80x12x6, schwarz,Pak1000</t>
  </si>
  <si>
    <t>Holz-Glasklötze 80x12x5, blau,   Pak1000</t>
  </si>
  <si>
    <t>Holz-Glasklötze 80x12x4, gelb,   Pak1000</t>
  </si>
  <si>
    <t>Holz-Glasklötze 80x12x3, grün,   Pak1000</t>
  </si>
  <si>
    <t>Holz-Glasklötze 80x12x2, rot,    Pak2000</t>
  </si>
  <si>
    <t>Holz-Glasklötze 80x12x1, natur,  Pak2000</t>
  </si>
  <si>
    <t>Holz-Glasklötze 80x8x5, blau,    Pak2000</t>
  </si>
  <si>
    <t>Holz-Glasklötze 80x8x4, gelb,    Pak2000</t>
  </si>
  <si>
    <t>Holz-Glasklötze 80x8x3, grün,    Pak2000</t>
  </si>
  <si>
    <t>Holz-Glasklötze 80x8x2, rot,     Pak2000</t>
  </si>
  <si>
    <t>Klotzkelle / Verglasungsschaufel Kusto</t>
  </si>
  <si>
    <t>Klotzkelle / Verglasungsschaufel Kusto-Holz</t>
  </si>
  <si>
    <t>Diskoklick Typ 2, 65 x 52,5 x 8 mm</t>
  </si>
  <si>
    <t>befestigen Diskoklick</t>
  </si>
  <si>
    <t>Diskoklick Typ 2, 65 x 52,5 x 6 mm</t>
  </si>
  <si>
    <t>Diskoklick Typ 2, 65 x 52,5 x 5 mm</t>
  </si>
  <si>
    <t>Diskoklick Typ 2, 65 x 52,5 x 4 mm</t>
  </si>
  <si>
    <t>Diskoklick Typ 2, 65 x 52,5 x 3 mm</t>
  </si>
  <si>
    <t>Diskoklick Typ 2, 65 x 52,5 x 2 mm</t>
  </si>
  <si>
    <t>Diskoklick Typ 2, 65 x 52,5 x 1 mm</t>
  </si>
  <si>
    <t>Diskoklick Typ 2, 65 x 52,5 x 10 mm</t>
  </si>
  <si>
    <t>Euroklick Typ 3, Sortiment B, Pak.1700</t>
  </si>
  <si>
    <t>befestigen Euroklick</t>
  </si>
  <si>
    <t>Eurokl.Sortimentspaket Typ 2, 1700 Stück</t>
  </si>
  <si>
    <t>Eurokl.Sortimentspaket Typ 2, 1310 Stück</t>
  </si>
  <si>
    <t>Eurokl.Sortimentspaket Typ 3, 1310 Stück</t>
  </si>
  <si>
    <t>Euroklick Typ 3, 65 x 52,5 x 1 mm</t>
  </si>
  <si>
    <t>Euroklick Typ 2, 65 x 52,5 x 1 mm</t>
  </si>
  <si>
    <t>Euroklick Typ 3, 65 x 52,5 x 10 mm</t>
  </si>
  <si>
    <t>Euroklick Typ 3, 65 x 52,5 x 8 mm</t>
  </si>
  <si>
    <t>Euroklick Typ 3, 65 x 52,5 x 6 mm</t>
  </si>
  <si>
    <t>Euroklick Typ 3, 65 x 52,5 x 5 mm</t>
  </si>
  <si>
    <t>Euroklick Typ 3, 65 x 52,5 x 4 mm</t>
  </si>
  <si>
    <t>Euroklick Typ 3, 65 x 52,5 x 3 mm</t>
  </si>
  <si>
    <t>Euroklick Typ 3, 65 x 52,5 x 2 mm</t>
  </si>
  <si>
    <t>Euroklick Typ 2, 65 x 52,5 x 10 mm</t>
  </si>
  <si>
    <t>Euroklick Typ 2, 65 x 52,5 x 8 mm</t>
  </si>
  <si>
    <t>Euroklick Typ 2, 65 x 52,5 x 6 mm</t>
  </si>
  <si>
    <t>Euroklick Typ 2, 65 x 52,5 x 5 mm</t>
  </si>
  <si>
    <t>Euroklick Typ 2, 65 x 52,5 x 4 mm</t>
  </si>
  <si>
    <t>Euroklick Typ 2, 65 x 52,5 x 3 mm</t>
  </si>
  <si>
    <t>Euroklick Typ 2, 65 x 52,5 x 2 mm</t>
  </si>
  <si>
    <t>Euroklick Typ 1, 65 x 52,5 x 10 mm</t>
  </si>
  <si>
    <t>Euroklick Typ 1, 65 x 52,5 x 8 mm</t>
  </si>
  <si>
    <t>Euroklick Typ 1, 65 x 52,5 x 6 mm</t>
  </si>
  <si>
    <t>Euroklick Typ 1, 65 x 52,5 x 5 mm</t>
  </si>
  <si>
    <t>Euroklick Typ 1, 65 x 52,5 x 4 mm</t>
  </si>
  <si>
    <t>Euroklick Typ 1, 65 x 52,5 x 3 mm</t>
  </si>
  <si>
    <t>Euroklick Typ 1, 65 x 52,5 x 2 mm</t>
  </si>
  <si>
    <t>Euroklick Typ 1, 65 x 52,5 x 1 mm</t>
  </si>
  <si>
    <t>Euroklick Typ 2, 40 x 30 x 10 mm</t>
  </si>
  <si>
    <t>Euroklick Typ 2, 40 x 30 x 8 mm</t>
  </si>
  <si>
    <t>Euroklick Typ 2, 40 x 30 x 6 mm</t>
  </si>
  <si>
    <t>Euroklick Typ 2, 40 x 30 x 5 mm</t>
  </si>
  <si>
    <t>Euroklick Typ 2, 40 x 30 x 4 mm</t>
  </si>
  <si>
    <t>Euroklick Typ 2, 40 x 30 x 3 mm</t>
  </si>
  <si>
    <t>Euroklick Typ 2, 40 x 30 x 2 mm</t>
  </si>
  <si>
    <t>Euroklick Typ 2, 40 x 30 x 1 mm</t>
  </si>
  <si>
    <t>Diskoklick Typ 1, 65 x 52,5 x 10 mm</t>
  </si>
  <si>
    <t>Diskoklick Typ 1, 65 x 52,5 x 8 mm</t>
  </si>
  <si>
    <t>Diskoklick Typ 1, 65 x 52,5 x 6 mm</t>
  </si>
  <si>
    <t>Diskoklick Typ 1, 65 x 52,5 x 5 mm</t>
  </si>
  <si>
    <t>Diskoklick Typ 1, 65 x 52,5 x 4 mm</t>
  </si>
  <si>
    <t>Diskoklick Typ 1, 65 x 52,5 x 3 mm</t>
  </si>
  <si>
    <t>Diskoklick Typ 1, 65 x 52,5 x 2 mm</t>
  </si>
  <si>
    <t>Diskoklick Typ 1, 65 x 52,5 x 1 mm</t>
  </si>
  <si>
    <t>Diskoklick Typ 1, 50 x 50 x 5 mm</t>
  </si>
  <si>
    <t>Diskoklick Typ 1, 50 x 50 x 4 mm</t>
  </si>
  <si>
    <t>Diskoklick Typ 1, 50 x 50 x 3 mm</t>
  </si>
  <si>
    <t>Diskoklick Typ 1, 50 x 50 x 2 mm</t>
  </si>
  <si>
    <t>Diskoklick Typ 1, 40 x 30 x 5 mm</t>
  </si>
  <si>
    <t>Diskoklick Typ 1, 40 x 30 x 4 mm</t>
  </si>
  <si>
    <t>Diskoklick Typ 1, 40 x 30 x 3 mm</t>
  </si>
  <si>
    <t>Diskoklick Typ 1, 40 x 30 x 2 mm</t>
  </si>
  <si>
    <t>Diskoklick Typ 1, 40 x 30 x 1 mm</t>
  </si>
  <si>
    <t>Diskoklick, Sortimentspaket B, 1700 Stück</t>
  </si>
  <si>
    <t>Diskoklick, Sortimentspaket A, 1310 Stück</t>
  </si>
  <si>
    <t>Diskoklick Typ 2  60x30x5 mm, Pak.1000</t>
  </si>
  <si>
    <t>Diskoklick Typ 2  55x30x10 mm, Pak.500</t>
  </si>
  <si>
    <t>Universalklotz 120x50x5 mm, Pak.250</t>
  </si>
  <si>
    <t>Universalklotz 120x80x5 mm, Pak.250</t>
  </si>
  <si>
    <t>Universalklotz 100x50x5 mm, Pak50</t>
  </si>
  <si>
    <t>Universalklotz 100x50x2 mm, Pak50</t>
  </si>
  <si>
    <t>Universalklotz 100x42x5 mm, Pak50</t>
  </si>
  <si>
    <t>Universalklotz 100x42x2 mm, Pak50</t>
  </si>
  <si>
    <t>Universalklotz 100x40x5 mm, Pak.500</t>
  </si>
  <si>
    <t>Universalklotz 100x38x5 mm, Pak.500</t>
  </si>
  <si>
    <t>Universalklotz 100x36x5 mm, Pak50</t>
  </si>
  <si>
    <t>Universalklotz 100x36x2 mm, Pak50</t>
  </si>
  <si>
    <t>Universalklotz 100x34x5 mm, Pak500</t>
  </si>
  <si>
    <t>Universalklotz 100x32x5 mm, Pak500</t>
  </si>
  <si>
    <t>Universalklotz 100x30x5 mm, Pak50</t>
  </si>
  <si>
    <t>Universalklotz 100x30x2 mm, Pak50</t>
  </si>
  <si>
    <t>Universalklotz 100x28x5 mm, Pak500</t>
  </si>
  <si>
    <t>Kunststoffklotz IB 100x60x5, Pak.500</t>
  </si>
  <si>
    <t>Kunststoffklotz IB 100x60x4, Pak.500</t>
  </si>
  <si>
    <t>Kunststoffklotz IB 100x60x3, Pak.500</t>
  </si>
  <si>
    <t>Kunststoffklotz IB 100x60x2, Pak.500</t>
  </si>
  <si>
    <t>Kunststoffklotz IB 100x60x1, Pak.500</t>
  </si>
  <si>
    <t>Kunststoffklotz IB 100x56x5, Pak.500</t>
  </si>
  <si>
    <t>Kunststoffklotz IB 100x56x4, Pak.500</t>
  </si>
  <si>
    <t>Kunststoffklotz IB 100x56x3, Pak.500</t>
  </si>
  <si>
    <t>Kunststoffklotz IB 100x56x2, Pak.500</t>
  </si>
  <si>
    <t>Kunststoffklotz IB 100x56x1, Pak.500</t>
  </si>
  <si>
    <t>Kunststoffklotz IB 100x52x5, Pak.500</t>
  </si>
  <si>
    <t>Kunststoffklotz IB 100x52x4, Pak.500</t>
  </si>
  <si>
    <t>Kunststoffklotz IB 100x52x3, Pak.500</t>
  </si>
  <si>
    <t>Kunststoffklotz IB 100x52x2, Pak.500</t>
  </si>
  <si>
    <t>Kunststoffklotz IB 100x52x1, Pak.500</t>
  </si>
  <si>
    <t>Kunststoffklotz IB 100x48x6, Pak.500</t>
  </si>
  <si>
    <t>Kunststoffklotz IB 100x48x5, Pak.500</t>
  </si>
  <si>
    <t>Kunststoffklotz IB 100x48x4, Pak.500</t>
  </si>
  <si>
    <t>Kunststoffklotz IB 100x48x3, Pak.500</t>
  </si>
  <si>
    <t>Kunststoffklotz IB 100x48x2, Pak.500</t>
  </si>
  <si>
    <t>Kunststoffklotz IB 100x48x1, Pak.500</t>
  </si>
  <si>
    <t>Kunststoffklotz IB 100x44x6, Pak.500</t>
  </si>
  <si>
    <t>Kunststoffklotz IB 100x44x5, Pak.500</t>
  </si>
  <si>
    <t>Kunststoffklotz IB 100x44x4, Pak.500</t>
  </si>
  <si>
    <t>Kunststoffklotz IB 100x44x3, Pak.500</t>
  </si>
  <si>
    <t>Kunststoffklotz IB 100x44x2, Pak.500</t>
  </si>
  <si>
    <t>Kunststoffklotz IB 100x44x1, Pak.500</t>
  </si>
  <si>
    <t>Kunststoffklotz 100x50x6, Pak.500</t>
  </si>
  <si>
    <t>Kunststoffklotz 100x50x5, Pak.500</t>
  </si>
  <si>
    <t>Kunststoffklotz 100x50x4, Pak.500</t>
  </si>
  <si>
    <t>Kunststoffklotz 100x50x3, Pak.500</t>
  </si>
  <si>
    <t>Kunststoffklotz 100x50x2, Pak.500</t>
  </si>
  <si>
    <t>Kunststoffklotz 100x50x1, Pak.1000</t>
  </si>
  <si>
    <t>Kunststoffklotz 100x46x5, Pak.500</t>
  </si>
  <si>
    <t>Kunststoffklotz 100x46x4, Pak.500</t>
  </si>
  <si>
    <t>Kunststoffklotz 100x46x3, Pak.500</t>
  </si>
  <si>
    <t>Kunststoffklotz 100x46x2, Pak.1000</t>
  </si>
  <si>
    <t>Kunststoffklotz,100x42x5,  Pak.1000</t>
  </si>
  <si>
    <t>Kunststoffklotz, 100x42x4, Pak.1000</t>
  </si>
  <si>
    <t>Kunststoffklotz, 100x42x3, Pak.1000</t>
  </si>
  <si>
    <t>Kunststoffklotz, 100x42x2, Pak.1000</t>
  </si>
  <si>
    <t>Kunststoffklotz 100x40x6, Pak.500</t>
  </si>
  <si>
    <t>Kunststoffklotz 100x40x5, Pak.500</t>
  </si>
  <si>
    <t>Kunststoffklotz 100x40x4, Pak.500</t>
  </si>
  <si>
    <t>Kunststoffklotz 100x40x3, Pak.1000</t>
  </si>
  <si>
    <t>Kunststoffklotz 100x40x2, Pak.1000</t>
  </si>
  <si>
    <t>Kunststoffklotz 100x40x1, Pak.1000</t>
  </si>
  <si>
    <t>Kunststoffklotz 100x38x5, Pak.500</t>
  </si>
  <si>
    <t>Kunststoff-Verglasungsklötze, 100 x 38 x 4 mm, gelb</t>
  </si>
  <si>
    <t>Kunststoffklotz 100x38x3, Pak.500</t>
  </si>
  <si>
    <t>Kunststoffklotz 100x38x2, Pak.500</t>
  </si>
  <si>
    <t>Kunststoffklotz 100x36x6, Pak.500</t>
  </si>
  <si>
    <t>Kunststoffklotz 100x36x5, Pak.500</t>
  </si>
  <si>
    <t>Kunststoffklotz 100x36x4, Pak.1000</t>
  </si>
  <si>
    <t>Kunststoffklotz 100x36x3, Pak.1000</t>
  </si>
  <si>
    <t>Kunststoffklotz 100x36x2, Pak.1000</t>
  </si>
  <si>
    <t>Kunststoffklotz 100x36x1, Pak.1000</t>
  </si>
  <si>
    <t>Kunststoffklotz 100x34x6, Pak.500</t>
  </si>
  <si>
    <t>Kunststoffklotz 100x34x5, Pak.500</t>
  </si>
  <si>
    <t>Kunststoffklotz 100x34x4, Pak.500</t>
  </si>
  <si>
    <t>Kunststoffklotz 100x34x3, Pak.1000</t>
  </si>
  <si>
    <t>Kunststoffklotz 100x34x2, Pak.1000</t>
  </si>
  <si>
    <t>Kunststoffklotz 100x34x1, Pak.1000</t>
  </si>
  <si>
    <t>Kunststoffklotz 100x32x6, Pak.500</t>
  </si>
  <si>
    <t>Kunststoffklotz 100x32x5, Pak.500</t>
  </si>
  <si>
    <t>Kunststoff-Verglasungsklötze, 100 x 32 x 4 mm, gelb</t>
  </si>
  <si>
    <t>Kunststoffklotz 100x32x3, Pak.1000</t>
  </si>
  <si>
    <t>Kunststoffklotz 100x32x2, Pak.1000</t>
  </si>
  <si>
    <t>Kunststoffklotz 100x32x1, Pak.1000</t>
  </si>
  <si>
    <t>Kunststoff-Verglasungsklötze, 100 x 30 x 6 mm, schwarz</t>
  </si>
  <si>
    <t>Kunststoff-Verglasungsklötze, 100 x 30 x 5 mm, grün</t>
  </si>
  <si>
    <t>Kunststoff-Verglasungsklötze, 100 x 30 x 4 mm, gelb</t>
  </si>
  <si>
    <t>Kunststoff-Verglasungsklötze, 100 x 30 x 3 mm, rot</t>
  </si>
  <si>
    <t>Kunststoff-Verglasungsklötze, 100 x 30 x 2 mm, blau</t>
  </si>
  <si>
    <t>Kunststoffklotz 100x30x1, Pak.1000</t>
  </si>
  <si>
    <t>Kunststoffklotz 100x28x6, Pak.500</t>
  </si>
  <si>
    <t>Kunststoffklotz 100x28x5, Pak.500</t>
  </si>
  <si>
    <t>Kunststoff-Verglasungsklötze, 100 x 28 x 4 mm, gelb</t>
  </si>
  <si>
    <t>Kunststoff-Verglasungsklötze, 100 x 28 x 3 mm, rot</t>
  </si>
  <si>
    <t>Kunststoff-Verglasungsklötze, 100 x 28 x 2 mm, blau</t>
  </si>
  <si>
    <t>Kunststoffklotz 100x26x8, Pak.500</t>
  </si>
  <si>
    <t>Kunststoffklotz 100x26x6, Pak.500</t>
  </si>
  <si>
    <t>Kunststoffklotz 100x26x5, Pak.1000</t>
  </si>
  <si>
    <t>Kunststoffklotz 100x26x4, Pak.1000</t>
  </si>
  <si>
    <t>Kunststoff-Verglasungsklötze, 100 x 26 x 3 mm, rot</t>
  </si>
  <si>
    <t>Kunststoff-Verglasungsklötze, 100 x 26 x 2 mm, blau</t>
  </si>
  <si>
    <t>Kunststoffklotz 100x26x1, Pak.1000</t>
  </si>
  <si>
    <t>Kunststoff-Verglasungsklötze, 100 x 24 x 6 mm, schwarz</t>
  </si>
  <si>
    <t>Kunststoff-Verglasungsklötze, 100 x 24 x 5 mm, grün</t>
  </si>
  <si>
    <t>Kunststoff-Verglasungsklötze, 100 x 24 x 4 mm, gelb</t>
  </si>
  <si>
    <t>Kunststoff-Verglasungsklötze, 100 x 24 x 3 mm, rot</t>
  </si>
  <si>
    <t>Kunststoff-Verglasungsklötze, 100 x 24 x 2 mm, blau</t>
  </si>
  <si>
    <t>Kunststoffklotz 100x24x1, Pak.1000</t>
  </si>
  <si>
    <t>Kunststoffklotz 100x20x6, Pak.1000</t>
  </si>
  <si>
    <t>Kunststoffklotz 100x20x5, Pak.1000</t>
  </si>
  <si>
    <t>Kunststoffklotz 100x20x4, Pak.1000</t>
  </si>
  <si>
    <t>Kunststoffklotz 100x20x3, Pak.1000</t>
  </si>
  <si>
    <t>Kunststoffklotz 100x20x2, Pak.1000</t>
  </si>
  <si>
    <t>Kunststoffklotz 100x20x1, Pak.1000</t>
  </si>
  <si>
    <t>Montagelasche XL, HV mit flacher Kopfpl., L=275mm, B=40mm, Bohrung 11mm</t>
  </si>
  <si>
    <t>Montagewinkel XL140/105mm, B=40mm, Bohrung 8,5mm</t>
  </si>
  <si>
    <t>Montagewinkel XL130/115mm, B=40mm, Bohrung 8,5mm</t>
  </si>
  <si>
    <t>Montagewinkel XL150/95mm, B=40mm, Bohrung 8,5mm</t>
  </si>
  <si>
    <t>Montagewinkel XL160/85mm, B=40mm, Bohrung 8,5mm</t>
  </si>
  <si>
    <t>Montagelasche X, HV mit flacher Kopfplatte, L=270mm, B=43mm</t>
  </si>
  <si>
    <t>Montagelasche X, L=340mm, B=43mm</t>
  </si>
  <si>
    <t>Montagelasche X, 300x43x1,5, Pak 100</t>
  </si>
  <si>
    <t>Montagewinkel XL, 170/75mm, B=40mm, Bohrung 8,5mm</t>
  </si>
  <si>
    <t>Montagelasche XL, L=275mm, B=40mm, Bohrung 11mm</t>
  </si>
  <si>
    <t>Montagewinkel XL185/60mm, B=40mm, Bohrung 8,5mm</t>
  </si>
  <si>
    <t>Montagelasche L , HV von Innen, L=171mm, B=40mm</t>
  </si>
  <si>
    <t>Montagewinkel XL,185/60mm, B=40mm, Bohrung 11mm</t>
  </si>
  <si>
    <t>Montagewinkel XL,120/125mm, B=40mm, Bohrung 11mm</t>
  </si>
  <si>
    <t>Montagewinkel XL 120/125x40x3,Bo8,5 Pak50</t>
  </si>
  <si>
    <t>Montagelasche XL, HV-Innen, L=275mm, B=40mm, Bohrung 8,5mm</t>
  </si>
  <si>
    <t>Montagelasche XL, L=275mm, B=40mm, Bohrung 8,5mm</t>
  </si>
  <si>
    <t>Montagewinkel L, 140/40mm, B=40mm</t>
  </si>
  <si>
    <t>Montagewinkel L, 130/50mm, B=40mm</t>
  </si>
  <si>
    <t>Montagewinkel L, 110/70mm, B=40mm</t>
  </si>
  <si>
    <t>Montagewinkel L, 100/80mm, B=40mm</t>
  </si>
  <si>
    <t>Montagewinkel L, 120/60mm, B=40mm</t>
  </si>
  <si>
    <t>Sonder-Montagestützen mit M12 Gewindebolzen</t>
  </si>
  <si>
    <t>Montagestützen mit flacher Kopfplatte, HV 110-180mm</t>
  </si>
  <si>
    <t>Montagestützen mit flacher Kopfplatte, HV 90-140mm</t>
  </si>
  <si>
    <t>Montagestützen mit flacher Kopfplatte, HV 70-100mm</t>
  </si>
  <si>
    <t>Platten + Zuschnitte</t>
  </si>
  <si>
    <t>Platten EPS</t>
  </si>
  <si>
    <t>bg Dämmpl.MultiPro EPS 120x1200x1200,1Stk</t>
  </si>
  <si>
    <t>bg Dämmpl.MultiPro EPS 110x1200x1200,1Stk</t>
  </si>
  <si>
    <t>bg Dämmpl.MultiPro EPS 100x1200x1200,1Stk</t>
  </si>
  <si>
    <t>bg Dämmpl.MultiPro EPS 90x1200x1200,1Stk</t>
  </si>
  <si>
    <t>bg Dämmpl.MultiPro EPS 80x1200x1200,1Stk</t>
  </si>
  <si>
    <t>bg Dämmpl.MultiPro EPS 75x1200x1200,1Stk</t>
  </si>
  <si>
    <t>bg Dämmpl.MultiPro EPS 70x1200x1200,1Stk</t>
  </si>
  <si>
    <t>bg Dämmpl.MultiPro EPS 65x1200x1200,1Stk</t>
  </si>
  <si>
    <t>bg Dämmpl.MultiPro EPS 60x1200x1200,1Stk</t>
  </si>
  <si>
    <t>bg Dämmpl.MultiPro EPS 55x1200x1200,1Stk</t>
  </si>
  <si>
    <t>bg Dämmpl.MultiPro EPS 50x1200x1200,1Stk</t>
  </si>
  <si>
    <t>bg Dämmpl.MultiPro EPS 45x1200x1200,1Stk</t>
  </si>
  <si>
    <t>bg Dämmpl.MultiPro EPS 40x1200x1200,1Stk</t>
  </si>
  <si>
    <t>bg Dämmpl.MultiPro EPS 35x1200x1200,1Stk</t>
  </si>
  <si>
    <t>bg Dämmpl.MultiPro EPS 30x1200x1200,1Stk</t>
  </si>
  <si>
    <t>Zuschnitte  Phonotherm</t>
  </si>
  <si>
    <t>Phonotherm-Platte, Stärke 10mm, 1200x1350mm = 1,62 m²</t>
  </si>
  <si>
    <t>Platten Phonotherm</t>
  </si>
  <si>
    <t>Phonotherm-Platte, Stärke 60mm, 1200x1350mm = 1,62 m²</t>
  </si>
  <si>
    <t>Phonotherm-Platte, Stärke 55mm, 1200x1350mm = 1,62 m²</t>
  </si>
  <si>
    <t>Phonotherm-Platte, Stärke 50mm, 1200x1350mm = 1,62 m²</t>
  </si>
  <si>
    <t>Phonoth.-Platte D=45mm 1200x1350 RG500</t>
  </si>
  <si>
    <t>Phonotherm-Platte, Stärke 40mm, 1200x1350mm = 1,62 m²</t>
  </si>
  <si>
    <t>Phonotherm-Platte, Stärke 35mm, 1200x1350mm = 1,62 m²</t>
  </si>
  <si>
    <t>Phonotherm-Platte, Stärke 30mm, 1200x1350mm = 1,62 m²</t>
  </si>
  <si>
    <t>Phonotherm-Platte, Stärke 25mm, 1200x1350mm = 1,62 m²</t>
  </si>
  <si>
    <t>Phonotherm-Platte, Stärke 20mm, 1200x1350mm = 1,62 m²</t>
  </si>
  <si>
    <t>Phonotherm-Platte, Stärke 15mm, 1200x1350mm = 1,62 m²</t>
  </si>
  <si>
    <t>bg Dämmpl.EPS 40x600x1200mm, 1 Stk.</t>
  </si>
  <si>
    <t>bg Dämmpl.EPS 35x600x1200mm, 1 Stk.</t>
  </si>
  <si>
    <t>bg Dämmpl.EPS 30x600x1200mm, 1 Stk.</t>
  </si>
  <si>
    <t>bg Dämmpl.EPS 20x600x1200mm, 1 Stk.</t>
  </si>
  <si>
    <t>Phonotherm-Platte, Stärke 10mm, 2400x1350mm = 3,24 m²</t>
  </si>
  <si>
    <t>Phonotherm-Platte, Stärke 60mm, 2400x1350mm = 3,24 m²</t>
  </si>
  <si>
    <t>Phonotherm-Platte, Stärke 55mm, 2400x1350mm = 3,24 m²</t>
  </si>
  <si>
    <t>Phonotherm-Platte, Stärke 50mm, 2400x1350mm = 3,24 m²</t>
  </si>
  <si>
    <t>Phonotherm-Platte, Stärke 40mm, 2400x1350mm = 3,24 m²</t>
  </si>
  <si>
    <t>Phonotherm-Platte, Stärke 35mm, 2400x1350mm = 3,24 m²</t>
  </si>
  <si>
    <t>Phonotherm-Platte, Stärke 30mm, 2400x1350mm = 3,24 m²</t>
  </si>
  <si>
    <t>Phonotherm-Platte, Stärke 25mm, 2400x1350mm = 3,24 m²</t>
  </si>
  <si>
    <t>Phonotherm-Platte, Stärke 20mm, 2400x1350mm = 3,24 m²</t>
  </si>
  <si>
    <t>Phonotherm-Platte, Stärke 15mm, 2400x1350mm = 3,24 m²</t>
  </si>
  <si>
    <t>Handpistole Duett, für 525 + 825g Doppelkartuschen</t>
  </si>
  <si>
    <t>Metallkleber/Reiniger</t>
  </si>
  <si>
    <t>Fenopl. Druckluftpistole 380 ml.</t>
  </si>
  <si>
    <t>Druckluftpistole Duett, für 825g Doppelkartuschen</t>
  </si>
  <si>
    <t>Druckluftpistole Duett, für 525g Doppelkartuschen</t>
  </si>
  <si>
    <t xml:space="preserve">Cosmofen Metallkleber Doppelkartusche - 5 x A+B Kartuschen je 1.000 ml </t>
  </si>
  <si>
    <t>8360200110L</t>
  </si>
  <si>
    <t>COSMO HD-100.411, KorrosionsDichtmasse, 150g, grau</t>
  </si>
  <si>
    <t>8360100300L</t>
  </si>
  <si>
    <t>Fenobond Gehrungsdichtstoff, 310ml, transparent</t>
  </si>
  <si>
    <t>8300600850L</t>
  </si>
  <si>
    <t>COSMO EP-200.110, 2-K-Epoxy-Klebstoff, 2x1000ml, beige</t>
  </si>
  <si>
    <t>83006000L</t>
  </si>
  <si>
    <t>FENOBOND Sprühprimer 500 ml, Pak=12 Stk.</t>
  </si>
  <si>
    <t>8300400804L</t>
  </si>
  <si>
    <t>TEKNA Gehrungsdichstoff f.Dichtung.Pak12</t>
  </si>
  <si>
    <t>8300298864L</t>
  </si>
  <si>
    <t>FENOBOND DUETT 2-Komp.500/380ml,VE=6Stk.</t>
  </si>
  <si>
    <t>8300200886L</t>
  </si>
  <si>
    <t>FENOBOND IRWB 25.310 Montageklebst.VE=20</t>
  </si>
  <si>
    <t>8300200885L</t>
  </si>
  <si>
    <t>Fenopur 125, 1-K-Kleber 310ml,weiß,Pak12</t>
  </si>
  <si>
    <t>8300200863L</t>
  </si>
  <si>
    <t>Fenopur 125, 1-K-Kleber 310ml,schw.Pak12</t>
  </si>
  <si>
    <t>8300200860L</t>
  </si>
  <si>
    <t>FENOSOL Beschlagspray, 500 ml</t>
  </si>
  <si>
    <t>8300200804L</t>
  </si>
  <si>
    <t>Fenosol Beschlägespray 100 ml, Pak=12</t>
  </si>
  <si>
    <t>8300200803L</t>
  </si>
  <si>
    <t>FENOFLEX "Montagespray" , 400 ml, silikonfrei</t>
  </si>
  <si>
    <t>8300200600L</t>
  </si>
  <si>
    <t>FENOPUR Duett 6-Min.grau,Dop.Kart.Pak=10</t>
  </si>
  <si>
    <t>8300200300L</t>
  </si>
  <si>
    <t>Epoxal Duett 525g schwarz,Dopp.Kart.6 St</t>
  </si>
  <si>
    <t>8300200194L</t>
  </si>
  <si>
    <t>Fenopur EPOXAL Duett525 g Doppelkartusche, grau</t>
  </si>
  <si>
    <t>8300200192L</t>
  </si>
  <si>
    <t>Fenopur EPOXAL Duett525 g Doppelkartusche, weiss</t>
  </si>
  <si>
    <t>8300200190L</t>
  </si>
  <si>
    <t>Fenopur Duett 825g schwarz,Dopp.Kar.20mi</t>
  </si>
  <si>
    <t>8300200180L</t>
  </si>
  <si>
    <t>Fenopur Duett 525g schwarz,Dopp.Kar.20m</t>
  </si>
  <si>
    <t>8300200179L</t>
  </si>
  <si>
    <t>Fenopur Duett 525g anthrazit,Dopp.Kar.20min</t>
  </si>
  <si>
    <t>8300200177L</t>
  </si>
  <si>
    <t>Fenopur Duett 825g beige,Dopp.Kar.20min</t>
  </si>
  <si>
    <t>8300200176L</t>
  </si>
  <si>
    <t>Fenopur Duett 525g beige.Dopp.Kar.20min</t>
  </si>
  <si>
    <t>8300200175L</t>
  </si>
  <si>
    <t>Fenopur Duett 825g weiss,Dopp.Kar.20min.</t>
  </si>
  <si>
    <t>8300200174L</t>
  </si>
  <si>
    <t>Fenopur Duett 525g weiss,Dopp.Kar.20min.</t>
  </si>
  <si>
    <t>8300200173L</t>
  </si>
  <si>
    <t>Fenopur Duett 2-K-PUR Metallkleber, 825 g Doppelkartusche, weiss</t>
  </si>
  <si>
    <t>8300200169L</t>
  </si>
  <si>
    <t>Fenopur Duett 2-K-PUR Metallkleber, 825 g Doppelkartusche, schwarz</t>
  </si>
  <si>
    <t>8300200168L</t>
  </si>
  <si>
    <t>Fenopur Duett 2-K-PUR Metallkleber, 825 g Doppelkartusche, grau</t>
  </si>
  <si>
    <t>8300200167L</t>
  </si>
  <si>
    <t>Fenopur Duett 2-K-PUR Metallkleber, 525 g Doppelkartusche, grau</t>
  </si>
  <si>
    <t>8300200166L</t>
  </si>
  <si>
    <t>Fenopur Duett 2-K-PUR Metallkleber, 525 g Doppelkartusche, schwarz</t>
  </si>
  <si>
    <t>8300200164L</t>
  </si>
  <si>
    <t>Fenopur Duett 2-K-PUR Metallkleber, 525 g Doppelkartusche, weiss</t>
  </si>
  <si>
    <t>8300200163L</t>
  </si>
  <si>
    <t>Fenopur Duett 2-K-PUR Metallkleber, 825 g Doppelkartusche, beige</t>
  </si>
  <si>
    <t>8300200162L</t>
  </si>
  <si>
    <t>Fenopur - Statikmischer Pak 500</t>
  </si>
  <si>
    <t>8300200161L</t>
  </si>
  <si>
    <t>Fenopur - Statikmischer</t>
  </si>
  <si>
    <t>8300200161.2</t>
  </si>
  <si>
    <t>Fenopur Statikmischer KVM 18-VA Pak30</t>
  </si>
  <si>
    <t>8300200161.1</t>
  </si>
  <si>
    <t>Fenopur Duett 2-K-PUR Metallkleber, 525 g Doppelkartusche, beige</t>
  </si>
  <si>
    <t>8300200160L</t>
  </si>
  <si>
    <t>Fenopur Statikmisch.f.Duett, ohne Gewinde, Pak1000</t>
  </si>
  <si>
    <t>8300200157L</t>
  </si>
  <si>
    <t>Kömmerl.2-K Kleber 350gr.Kartusche Pak12</t>
  </si>
  <si>
    <t>8300200155L</t>
  </si>
  <si>
    <t>FENOPLAST Spezial-Sekundenkleber CA 5, 50g, mittelflüssig</t>
  </si>
  <si>
    <t>8300200112L</t>
  </si>
  <si>
    <t>FENOPLAST Spezial-Sekundenkleber CA 5, 20g, dickflüssig</t>
  </si>
  <si>
    <t>8300200110L</t>
  </si>
  <si>
    <t>FENOPLAST Spezial-Sekundenkleber CA 5, 20g, dünnflüssig</t>
  </si>
  <si>
    <t>8300200092L</t>
  </si>
  <si>
    <t>FENOSOFT Alu-Reiniger, 1 ltr.</t>
  </si>
  <si>
    <t>8300200064L</t>
  </si>
  <si>
    <t>Fenosol-AL-Reiniger m.ELP-System,VE=4Kan</t>
  </si>
  <si>
    <t>8300200026L</t>
  </si>
  <si>
    <t>FENOSOL AL Reiniger mit ELP-System, 1 ltr.</t>
  </si>
  <si>
    <t>8300200024L</t>
  </si>
  <si>
    <t>FENOSOL S 10 "UVA" Kunststoffreiniger, 1 ltr.</t>
  </si>
  <si>
    <t>8300200016L</t>
  </si>
  <si>
    <t>Fenosol-BIO-C2 Reiniger, 30 Liter,Pak=1</t>
  </si>
  <si>
    <t>8300200009L</t>
  </si>
  <si>
    <t>Fenosol-BIO-C2 Reiniger,1l Dose,Pak=10</t>
  </si>
  <si>
    <t>8300200008L</t>
  </si>
  <si>
    <t>FENOBOND 1-K POLYMER,schw.430gr.VE=12Ka</t>
  </si>
  <si>
    <t>8300180102L</t>
  </si>
  <si>
    <t>Fenopren FD, schwarz, 200gr. Pak=20 Tube</t>
  </si>
  <si>
    <t>8300144934L</t>
  </si>
  <si>
    <t>FROTH-PAK 171 Reiniger für CP2, VE 1Stk.</t>
  </si>
  <si>
    <t>328600171E</t>
  </si>
  <si>
    <t>FOPPE Schw.-Dämmschwelle  108x200,2000mm</t>
  </si>
  <si>
    <t>2802108200.20</t>
  </si>
  <si>
    <t>Unterbauprofile</t>
  </si>
  <si>
    <t>FOPPE Schw.-Dämmschwelle  108x180,2000mm</t>
  </si>
  <si>
    <t>2802108180.20</t>
  </si>
  <si>
    <t>FOPPE Schw.-Dämmschwelle  108x160,2000mm</t>
  </si>
  <si>
    <t>2802108160.20</t>
  </si>
  <si>
    <t>2802108160.15</t>
  </si>
  <si>
    <t>FOPPE Schw.-Dämmschwelle  108x126,2000mm</t>
  </si>
  <si>
    <t>2802108126.20</t>
  </si>
  <si>
    <t>FOPPE Schw.-Dämmschwelle  108x106,2000mm</t>
  </si>
  <si>
    <t>2802108106.20</t>
  </si>
  <si>
    <t>FOPPE Schw.-Dämmschwelle  108x86, 2000mm</t>
  </si>
  <si>
    <t>2802108086.20</t>
  </si>
  <si>
    <t>FOPPE Schw.-Dämmschwelle  78x200  1500mm</t>
  </si>
  <si>
    <t>2802078200.15</t>
  </si>
  <si>
    <t>FOPPE Schw.-Dämmschwelle  78x180  1500mm</t>
  </si>
  <si>
    <t>2802078180.15</t>
  </si>
  <si>
    <t>FOPPE Schw.-Dämmschwelle  78x106, 1500mm</t>
  </si>
  <si>
    <t>2802078106.15</t>
  </si>
  <si>
    <t>FOPPE Schw.-Dämmschwelle  78x86,  2000mm</t>
  </si>
  <si>
    <t>2802078086.20</t>
  </si>
  <si>
    <t>FOPPE Schw.-Dämmschwelle  78x86,  1500mm</t>
  </si>
  <si>
    <t>2802078086.15</t>
  </si>
  <si>
    <t>FOPPE Schw.-Dämmschwelle  78x86,  1200mm</t>
  </si>
  <si>
    <t>2802078086.12</t>
  </si>
  <si>
    <t>Türschwellenhalter 37,2 mm - für Profile 363940, 358190</t>
  </si>
  <si>
    <t>121393679S10</t>
  </si>
  <si>
    <t>Fensterbau Befestigung</t>
  </si>
  <si>
    <t>Türschwellenhalter 33,6 mm - für Profile 381870, 372220, 362080, 362100, 37220, 372240, 376580</t>
  </si>
  <si>
    <t>121393309S10</t>
  </si>
  <si>
    <t>Türschwellenhalter 27,2 mm - für Profile 362060, 362050, 363920, 358180, 358170, 358260, 363930, 364010</t>
  </si>
  <si>
    <t>121392679S10</t>
  </si>
  <si>
    <t>Türschwellenhalter 22,6 mm - für Profile 431970, 431980</t>
  </si>
  <si>
    <t>121392209S10</t>
  </si>
  <si>
    <t>Tip-Top Biologischer Spezialreiniger, 10l</t>
  </si>
  <si>
    <t>ClearoPAG Dosiergerät P20eco f.Pist.Sch.</t>
  </si>
  <si>
    <t>bg Sockeld.-profil PVC/TK 66x150x4000,1Stk.</t>
  </si>
  <si>
    <t>bg Sockeld.-profil PVC/TK 66x150x3000,1Stk.</t>
  </si>
  <si>
    <t>bg Sockeld.-profil PVC/TK 66x130x4000,1Stk.</t>
  </si>
  <si>
    <t>bg Sockeld.-profil PVC/TK 66x130x3000,1Stk.</t>
  </si>
  <si>
    <t>bg Sockeld.-profil PVC/TK 66x100x4000,1Stk.</t>
  </si>
  <si>
    <t>bg Sockeld.-profil PVC/TK 66x100x3000,1Stk.</t>
  </si>
  <si>
    <t>bg Sockeld.-profil PVC/TK 66x80x4000,1Stk.</t>
  </si>
  <si>
    <t>bg Sockeld.-profil PVC/TK 66x80x3000,1Stk.</t>
  </si>
  <si>
    <t>bg Sockeld.-profil PVC/TK 66x50x4000,1Stk.</t>
  </si>
  <si>
    <t>bg Sockeld.-profil PVC/TK 66x50x3000,1Stk.</t>
  </si>
  <si>
    <t>bg Sockeld.-profil PVC/TK 66x40x4000,1Stk.</t>
  </si>
  <si>
    <t>bg Sockeld.-profil PVC/TK 66x40x3000,1Stk.</t>
  </si>
  <si>
    <t>bg Sockeld.-profil PVC/TK 66x30x4000,1Stk.</t>
  </si>
  <si>
    <t>bg Sockeld.-profil PVC/TK 66x30x3000,1Stk.</t>
  </si>
  <si>
    <t>Druckluftpistole für Kart. bis 310ml</t>
  </si>
  <si>
    <t>COSMO Tandem Druckl.-Pistole SP-750.110</t>
  </si>
  <si>
    <t>Aluminium Klebeband, DIN B1 rauchdicht, B=75mm, Stärke 70my</t>
  </si>
  <si>
    <t>Aluminium Klebeband, DIN B1 rauchdicht, B=50mm, Stärke 70my</t>
  </si>
  <si>
    <t>Aluminium Klebeband, DIN B1 rauchdicht, B=38mm, Stärke 70my</t>
  </si>
  <si>
    <t>TEKNA Gehrungsdichstoff f. Gehrungsecken</t>
  </si>
  <si>
    <t>Fenosol-Sicherheitsbehälter, leer, 1,8l</t>
  </si>
  <si>
    <t>FENOPUR Duett 6-Min.grau,Popp.Kart.Pak=1</t>
  </si>
  <si>
    <t>Fenopur - Statikmischer Pak 30</t>
  </si>
  <si>
    <t>Fenopur Quadromischer f. Duett Pak30</t>
  </si>
  <si>
    <t>Fenopur Statikmisch.f.Duett, ohne Gewinde, Pak30</t>
  </si>
  <si>
    <t>FENOSOFT Alu-Reiniger, 10 ltr.</t>
  </si>
  <si>
    <t>FENOSOL AL Reiniger mit ELP-System, 10 ltr.</t>
  </si>
  <si>
    <t>Fenosol-BIO-C2 Reiniger,1l Dose,Pak=1Stk.</t>
  </si>
  <si>
    <t>bg Sockeld.-profil PVC 3088x180x74, 1Stk.</t>
  </si>
  <si>
    <t>bg Sockeld.-profil PVC 3088x180x68, 1Stk.</t>
  </si>
  <si>
    <t>bg Sockeld.-profil PVC 3088x180x64, 1Stk.</t>
  </si>
  <si>
    <t>bg Sockeld.-profil PVC 3088x180x60, 1Stk</t>
  </si>
  <si>
    <t>bg Sockeld.-profil PVC 3088x165x64, 1Stk</t>
  </si>
  <si>
    <t>bg Sockeld.-profil PVC 3088x150x74, 1Stk.</t>
  </si>
  <si>
    <t>bg Sockeld.-profil PVC 3088x150x68, 1Stk.</t>
  </si>
  <si>
    <t>bg Sockeld.-profil PVC 3088x150x64, 1Stk.</t>
  </si>
  <si>
    <t>bg Sockeld.-profil PVC 3088x150x60, 1Stk</t>
  </si>
  <si>
    <t>bg Sockeld.-profil PVC 3088x130x74, 1Stk.</t>
  </si>
  <si>
    <t>bg Sockeld.-profil PVC 3088x130x68, 1Stk.</t>
  </si>
  <si>
    <t>bg Sockeld.-profil PVC 3088x130x64, 1Stk.</t>
  </si>
  <si>
    <t>bg Sockeld.-profil PVC 3088x130x60, 1Stk.</t>
  </si>
  <si>
    <t>bg Sockeld.-profil PVC 3088x100x74, 1Stk.</t>
  </si>
  <si>
    <t>bg Sockeld.-profil PVC 3088x100x68, 1Stk.</t>
  </si>
  <si>
    <t>bg Sockeld.-profil PVC 3088x100x64, 1Stk.</t>
  </si>
  <si>
    <t>bg Sockeld.-profil PVC 3088x100x60, 1Stk.</t>
  </si>
  <si>
    <t>bg Sockeld.-profil PVC 3088x 50x64, 1Stk.</t>
  </si>
  <si>
    <t>bg Sockeld.-profil PVC 3088x 50x60, 1Stk.</t>
  </si>
  <si>
    <t>bg Sockeld.-profil EPS 100x74x1175,Pak=6</t>
  </si>
  <si>
    <t>bg Sockeld.-profil EPS,100x66x1175,Pak=8</t>
  </si>
  <si>
    <t>bg Sockeld.-profil EPS,100x64x1175,Pak=6</t>
  </si>
  <si>
    <t>bg Sockeld.-profil EPS,100x60x1175,Pak=8</t>
  </si>
  <si>
    <t>bg Sockeld.-profil EPS,100x55x1175,Pak=8</t>
  </si>
  <si>
    <t>bg Sockeld.-profil EPS,80x74x1175,Pak=9</t>
  </si>
  <si>
    <t>bg Sockeld.-profil EPS,80x66x1175,Pak=12</t>
  </si>
  <si>
    <t>bg Sockeld.-profil EPS,80x60x1175,Pak=12</t>
  </si>
  <si>
    <t>bg Sockeld.-profil EPS,80x55x1175,Pak=12</t>
  </si>
  <si>
    <t>bg Sockeld.-profil EPS,50x74x1175,Pak=20</t>
  </si>
  <si>
    <t>bg Sockeld.-profil EPS,50x66x1175,Pak=12</t>
  </si>
  <si>
    <t>bg Sockeld.-profil EPS,50x64x1175,Pak=12</t>
  </si>
  <si>
    <t>bg Sockeld.-profil EPS,50x60x1175,Pak=12</t>
  </si>
  <si>
    <t>bg Sockeld.-profil EPS,50x55x1175,Pak=12</t>
  </si>
  <si>
    <t>bg Sockeld.-profil EPS,30x66x1175,Pak=20</t>
  </si>
  <si>
    <t>bg Sockeld.-profil EPS,30x64x1175,Pak=20</t>
  </si>
  <si>
    <t>bg Sockeld.-profil EPS,30x60x1175,Pak=20</t>
  </si>
  <si>
    <t>bg Sockeld.-profil EPS,30x55x1175,Pak=20</t>
  </si>
  <si>
    <t>bg Sockeld.-profil IHP/EPS 2988x180x74,1Stk.</t>
  </si>
  <si>
    <t>bg Sockeld.-profil IHP/EPS 2988x180x68,1 Stk.</t>
  </si>
  <si>
    <t>bg Sockeld.-profil IHP/EPS 2988x180x64,1Stk.</t>
  </si>
  <si>
    <t>bg Sockeld.-profil IHP/EPS 2988x180x50,1Stk.</t>
  </si>
  <si>
    <t>bg Sockeld.-profil IHP/EPS 2988x150x74,1Stk.</t>
  </si>
  <si>
    <t>bg Sockeld.-profil IHP/EPS 2988x150x68,1Stk.</t>
  </si>
  <si>
    <t>bg Sockeld.-profil IHP/EPS 2988x150x64,1Stk.</t>
  </si>
  <si>
    <t>bg Sockeld.-profil IHP/EPS 2988x150x50,1Stk.</t>
  </si>
  <si>
    <t>bg Sockeld.-profil IHP/EPS 2988x140x66,1Stk.</t>
  </si>
  <si>
    <t>bg Sockeld.-profil IHP/EPS 2988x140x64,1Stk.</t>
  </si>
  <si>
    <t>bg Sockeld.-profil IHP/EPS 2988x140x50,1Stk.</t>
  </si>
  <si>
    <t>bg Sockeld.-profil IHP/EPS 2988x130x74,1Stk.</t>
  </si>
  <si>
    <t>bg Sockeld.-profil IHP/EPS 2988x130x68,1Stk.</t>
  </si>
  <si>
    <t>bg Sockeld.-profil IHP/EPS 2988x130x64,1Stk.</t>
  </si>
  <si>
    <t>bg Sockeld.-profil IHP/EPS 2988x130x50,1Stk.</t>
  </si>
  <si>
    <t>bg Sockeld.-profil IHP/EPS 2988x100x74,1Stk.</t>
  </si>
  <si>
    <t>bg Sockeld.-profil IHP/EPS 2988x100x68,1Stk.</t>
  </si>
  <si>
    <t>bg Sockeld.-profil IHP/EPS 2988x100x64,1Stk.</t>
  </si>
  <si>
    <t>bg Sockeld.-profil IHP/EPS 2988x100x50,1Stk.</t>
  </si>
  <si>
    <t>bg Sockeld.-profil IHP/EPS 2988x 40x74,1Stk.</t>
  </si>
  <si>
    <t>bg Sockeld.-profil IHP/EPS 2988x 40x66,1Stk.</t>
  </si>
  <si>
    <t>bg Sockeld.-profil IHP/EPS 2988x 40x64,1Stk.</t>
  </si>
  <si>
    <t>bg Sockeld.-profil IHP/EPS 2988x 40x50,1Stk.</t>
  </si>
  <si>
    <t>Pad´s Microlen PE15, 50x50x100mm Pak.400 Stk.</t>
  </si>
  <si>
    <t>Oberflächenschutz</t>
  </si>
  <si>
    <t>10 Paar</t>
  </si>
  <si>
    <t>Schwellenlasche 50x180 mm</t>
  </si>
  <si>
    <t>Schwellenlasche 50x120 mm</t>
  </si>
  <si>
    <t>Schwellenlasche 50x100 mm</t>
  </si>
  <si>
    <t>Schwellenlasche 50x75 mm</t>
  </si>
  <si>
    <t>Oberfl.Schutzf.130my f.DB-Fein 1360mm Pak1</t>
  </si>
  <si>
    <t>Oberfl.Schutzf.130my f.DB-Fein 300mm Pak2</t>
  </si>
  <si>
    <t>Oberfl.Schutzf.130my f.DB-Fein 150mm Pak5</t>
  </si>
  <si>
    <t>Oberfl.Schutzf.130my f.DB-Fein 100mmPak5</t>
  </si>
  <si>
    <t>Oberfl.Schutzf.130my f.DB-Fein 85mmPak10</t>
  </si>
  <si>
    <t>Oberfl.Schutzf.130my f.DB-Fein 69mmPak10</t>
  </si>
  <si>
    <t>Oberfl.Schutzf.130my f.DB-Fein 52mmPak10</t>
  </si>
  <si>
    <t>Oberfl.Schutzf.130my f.DB-Fein 45mmPak10</t>
  </si>
  <si>
    <t>Oberfl.Schutzf.130my f.DB-Fein 38mmPak10</t>
  </si>
  <si>
    <t>Oberfl.Schutzf.130my f.DB-Fein 25mmPak10</t>
  </si>
  <si>
    <t>Oberfl.Schutzf.130my f.DB-Fein 20mmPak10</t>
  </si>
  <si>
    <t>Oberfl.Schutzf.100my,1250mmx100m,Pak1</t>
  </si>
  <si>
    <t>Oberfl.Schutzf.100my,310mmx100m,Pak4</t>
  </si>
  <si>
    <t>Oberfl.Schutzf.100my,150mm x100m,Pak5</t>
  </si>
  <si>
    <t>A275884-000</t>
  </si>
  <si>
    <t>Oberfl.Schutzf.100my,100mmx100m,Pak5</t>
  </si>
  <si>
    <t>Oberfl.Schutzf.100my,85mmx100m,Pak10</t>
  </si>
  <si>
    <t>A275883-000</t>
  </si>
  <si>
    <t>Oberfl.Schutzf.100my,69mmx100m,Pak10</t>
  </si>
  <si>
    <t>Oberfl.Schutzf.100my,58mmx100m,Pak10</t>
  </si>
  <si>
    <t>Oberfl.Schutzf.100my,52mmx100m,Pak10</t>
  </si>
  <si>
    <t>Oberfl.Schutzf.100my,45mmx100m,Pak10</t>
  </si>
  <si>
    <t>Oberfl.Schutzf.100my,38mm x100m,Pak10</t>
  </si>
  <si>
    <t>Oberfl.Schutzf.100my,30mmx100m,Pak10</t>
  </si>
  <si>
    <t>Oberfl.Schutzf.100my,25mmx100m,Pak10</t>
  </si>
  <si>
    <t>Oberfl.Schutzf.100my,15mmx100m,Pak80</t>
  </si>
  <si>
    <t>Colorstift 9016 verkehrsweiss, 12 ml</t>
  </si>
  <si>
    <t>Colorspray E6/EV1, alufarbig, 150 ml</t>
  </si>
  <si>
    <t>EPDM Dichtungsbahn mit großem Keder 
250 x 0,75 mm, innen</t>
  </si>
  <si>
    <t>EPDM Dichtungsbahn mit großem Keder 
150 x 0,75 mm, innen</t>
  </si>
  <si>
    <t xml:space="preserve">Preis-einheit </t>
  </si>
  <si>
    <t>Staffel 2 ab VE:</t>
  </si>
  <si>
    <t xml:space="preserve">Staffel 1 ab VE: </t>
  </si>
  <si>
    <t>alle Kadis Nr.</t>
  </si>
  <si>
    <t>RG</t>
  </si>
  <si>
    <t>FOPPE
VE in 
Stk. 
oder m</t>
  </si>
  <si>
    <t>System-geber
VE in 
Stk. 
oder m</t>
  </si>
  <si>
    <t xml:space="preserve">System-geber Art.-Nr. </t>
  </si>
  <si>
    <t xml:space="preserve">Bezeichnung </t>
  </si>
  <si>
    <t xml:space="preserve">FOPPE Art.-Nr. </t>
  </si>
  <si>
    <t>Such-code 2</t>
  </si>
  <si>
    <t>Such-code 1</t>
  </si>
  <si>
    <t xml:space="preserve">k.A. = keine Angaben   /  * Lieferzeit auf Anfrage   /  ** = Sonderartikel  /  NP = vereinbarte Nettopreise </t>
  </si>
  <si>
    <t>Fertigung- und Montage Zubehör für den Metall- und Fensterbau</t>
  </si>
  <si>
    <t xml:space="preserve">seperate Liste anfordern oder www.foppe-shop.com/platten-zuschnitte/ </t>
  </si>
  <si>
    <t>Alle Preise finden Sie im Online-Shop!</t>
  </si>
  <si>
    <t xml:space="preserve">auf Anfrage </t>
  </si>
  <si>
    <t>Mit Erscheinen dieser Preisliste sind die Vorhergehenden ungültig. Alle Preise sind freibleibend und enthalten keine Mehrwertsteuer. Irrtümer und Änderungen behalten wir uns vor. Geringfügige Rundungsdifferenzen sind möglich.</t>
  </si>
  <si>
    <t>Ganz einfach registrieren und bestellen.</t>
  </si>
  <si>
    <t xml:space="preserve">Ihre Kd.-Nr.: </t>
  </si>
  <si>
    <t>Phontherm-Platte in Zuschnitt und bearbeitet</t>
  </si>
  <si>
    <t>Zuschnitte  EPS</t>
  </si>
  <si>
    <t>bg Dämmpl. EPS im Zuschnitt + bearbeitet</t>
  </si>
  <si>
    <t>bg Dämmpl.EPS 600x1200mm, im Zuschnitte + bearbeitet</t>
  </si>
  <si>
    <t>Zuschnitt  EPS</t>
  </si>
  <si>
    <t>Fenobond DUETT HD, BEIGE, 550g/380ml Dopp.Kart. 6 St</t>
  </si>
  <si>
    <t>Fenobond DUETT HD, SCHWARZ, 550g/380ml Dopp.Kart. 6 St</t>
  </si>
  <si>
    <t>Fenobond DUETT HD, GRAU, 550g/380ml Dopp.Kart. 6 St</t>
  </si>
  <si>
    <t>Fenobond DUETT HD, WEIß, 550g/380ml Dopp.Kart. 6 St</t>
  </si>
  <si>
    <t>Fenobond DUETT HD, BEIGE, 900g/600ml Dopp.Kart. 6 St</t>
  </si>
  <si>
    <t>Fenobond DUETT HD, SCHWARZ, 900g/600ml Dopp.Kart. 6 St</t>
  </si>
  <si>
    <t>Fenobond DUETT HD, GRAU, 900g/600ml Dopp.Kart. 6 St</t>
  </si>
  <si>
    <t>8300200204L</t>
  </si>
  <si>
    <t>8300200203L</t>
  </si>
  <si>
    <t>8300200202L</t>
  </si>
  <si>
    <t>8300200201L</t>
  </si>
  <si>
    <t>8300200214L</t>
  </si>
  <si>
    <t>8300200213L</t>
  </si>
  <si>
    <t>8300200212L</t>
  </si>
  <si>
    <t>8300200211L</t>
  </si>
  <si>
    <t>Fenobond DUETT HD, WEIß, 900g/600ml Dopp.Kart. 6 St</t>
  </si>
  <si>
    <t>Eckverbinder Rechteckrohr 80/60/4mm</t>
  </si>
  <si>
    <t>Eckverbinder Rechteckrohr 80/60/3mm</t>
  </si>
  <si>
    <t>Eckverbinder Rechteckrohr 80/60/2mm</t>
  </si>
  <si>
    <t>Eckverbinder Rechteckrohr 80/50/5mm</t>
  </si>
  <si>
    <t>Eckverbinder Rechteckrohr 80/50/4mm</t>
  </si>
  <si>
    <t>Eckverbinder Rechteckrohr 80/50/3,5mm</t>
  </si>
  <si>
    <t>Eckverbinder Rechteckrohr 80/40/4mm</t>
  </si>
  <si>
    <t>Eckverbinder Rechteckrohr 80/40/3mm</t>
  </si>
  <si>
    <t>Eckverbinder Rechteckrohr 80/40/2mm</t>
  </si>
  <si>
    <t>Eckverbinder Rechteckrohr 80/30/3mm</t>
  </si>
  <si>
    <t>Eckverbinder Rechteckrohr 80/30/2mm</t>
  </si>
  <si>
    <t>Eckverbinder Rechteckrohr 80/20/2mm</t>
  </si>
  <si>
    <t>Eckverbinder Rechteckrohr 80/20/1,5mm</t>
  </si>
  <si>
    <t>Eckverbinder Rechteckrohr 70/30/3mm</t>
  </si>
  <si>
    <t>Eckverbinder Rechteckrohr 60/80/2mm</t>
  </si>
  <si>
    <t>Eckverbinder Rechteckrohr 60/50/4mm</t>
  </si>
  <si>
    <t>Eckverbinder Rechteckrohr 60/50/3mm</t>
  </si>
  <si>
    <t>Eckverbinder Rechteckrohr 60/40/4mm</t>
  </si>
  <si>
    <t>Eckverbinder Rechteckrohr 60/40/3mm</t>
  </si>
  <si>
    <t>Eckverbinder Rechteckrohr 60/40/2mm</t>
  </si>
  <si>
    <t>Eckverbinder Rechteckrohr 60/40/1,5mm</t>
  </si>
  <si>
    <t>Eckverbinder Rechteckrohr 60/30/3mm</t>
  </si>
  <si>
    <t>Eckverbinder Rechteckrohr 60/30/2mm</t>
  </si>
  <si>
    <t>Eckverbinder Rechteckrohr 60/20/3mm</t>
  </si>
  <si>
    <t>Eckverbinder Rechteckrohr 60/20/2mm</t>
  </si>
  <si>
    <t>Eckverbinder Rechteckrohr 60/20/1mm</t>
  </si>
  <si>
    <t>Eckverbinder Rechteckrohr 60/15/2mm</t>
  </si>
  <si>
    <t>Eckverbinder Rechteckrohr 50/80/4mm</t>
  </si>
  <si>
    <t>Eckverbinder Rechteckrohr 50/40/4mm</t>
  </si>
  <si>
    <t>Eckverbinder Rechteckrohr 50/40/3mm</t>
  </si>
  <si>
    <t>Eckverbinder Rechteckrohr 50/40/2mm</t>
  </si>
  <si>
    <t>Eckverbinder Rechteckrohr 50/30/3mm</t>
  </si>
  <si>
    <t>Eckverbinder Rechteckrohr 50/30/2mm</t>
  </si>
  <si>
    <t>Eckverbinder Rechteckrohr 50/30/1mm</t>
  </si>
  <si>
    <t>Eckverbinder Rechteckrohr 50/25/3mm</t>
  </si>
  <si>
    <t>Eckverbinder Rechteckrohr 50/25/2mm</t>
  </si>
  <si>
    <t>Eckverbinder Rechteckrohr 50/20/3mm</t>
  </si>
  <si>
    <t>Eckverbinder Rechteckrohr 50/20/2mm</t>
  </si>
  <si>
    <t>Eckverbinder Rechteckrohr 50/15/2mm</t>
  </si>
  <si>
    <t>Eckverbinder Rechteckrohr 40/80/3mm</t>
  </si>
  <si>
    <t>Eckverbinder Rechteckrohr 40/60/4mm</t>
  </si>
  <si>
    <t>Eckverbinder Rechteckrohr 40/60/3mm</t>
  </si>
  <si>
    <t>Eckverbinder Rechteckrohr 40/60/2mm</t>
  </si>
  <si>
    <t>Eckverbinder Rechteckrohr 40/60/2,5mm</t>
  </si>
  <si>
    <t>Eckverbinder Rechteckrohr 40/50/4mm</t>
  </si>
  <si>
    <t>Eckverbinder Rechteckrohr 40/50/3mm</t>
  </si>
  <si>
    <t>Eckverbinder Rechteckrohr 40/50/2mm</t>
  </si>
  <si>
    <t>Eckverbinder Rechteckrohr 40/50/2,5mm</t>
  </si>
  <si>
    <t>Eckverbinder Rechteckrohr 40/30/3mm</t>
  </si>
  <si>
    <t>Eckverbinder Rechteckrohr 40/30/2mm</t>
  </si>
  <si>
    <t>Eckverbinder Rechteckrohr 40/25/2mm</t>
  </si>
  <si>
    <t>Eckverbinder Rechteckrohr 40/20/3mm</t>
  </si>
  <si>
    <t>Eckverbinder Rechteckrohr 40/20/2mm</t>
  </si>
  <si>
    <t>Eckverbinder Rechteckrohr 40/20/1mm</t>
  </si>
  <si>
    <t>Eckverbinder Rechteckrohr 40/20/1,5mm</t>
  </si>
  <si>
    <t>Eckverbinder Rechteckrohr 40/100/4mm</t>
  </si>
  <si>
    <t>Eckverbinder Rechteckrohr 30/80/3mm</t>
  </si>
  <si>
    <t>Eckverbinder Rechteckrohr 30/70/3mm</t>
  </si>
  <si>
    <t>Eckverbinder Rechteckrohr 30/70/2mm</t>
  </si>
  <si>
    <t>Eckverbinder Rechteckrohr 30/60/3mm</t>
  </si>
  <si>
    <t>Eckverbinder Rechteckrohr 30/60/2mm</t>
  </si>
  <si>
    <t>Eckverbinder Rechteckrohr 30/60/2,5mm</t>
  </si>
  <si>
    <t>Eckverbinder Rechteckrohr 30/60/1,5mm</t>
  </si>
  <si>
    <t>Eckverbinder Rechteckrohr 30/50/3mm</t>
  </si>
  <si>
    <t>Eckverbinder Rechteckrohr 30/50/2mm</t>
  </si>
  <si>
    <t>Eckverbinder Rechteckrohr 30/40/3mm</t>
  </si>
  <si>
    <t>Eckverbinder Rechteckrohr 30/40/2mm</t>
  </si>
  <si>
    <t>Eckverbinder Rechteckrohr 30/20/2mm</t>
  </si>
  <si>
    <t>Eckverbinder Rechteckrohr 25/60/3mm</t>
  </si>
  <si>
    <t>Eckverbinder Rechteckrohr 25/50/3mm</t>
  </si>
  <si>
    <t>Eckverbinder Rechteckrohr 25/50/2mm</t>
  </si>
  <si>
    <t>Eckverbinder Rechteckrohr 25/40/3mm</t>
  </si>
  <si>
    <t>Eckverbinder Rechteckrohr 25/40/2mm</t>
  </si>
  <si>
    <t>Eckverbinder Rechteckrohr 200/60/4mm</t>
  </si>
  <si>
    <t>Eckverbinder Rechteckrohr 200/50/4mm</t>
  </si>
  <si>
    <t>Eckverbinder Rechteckrohr 200/50/2,5mm</t>
  </si>
  <si>
    <t>Eckverbinder Rechteckrohr 200/35/2mm</t>
  </si>
  <si>
    <t>Eckverbinder Rechteckrohr 200/20/2mm</t>
  </si>
  <si>
    <t>Eckverbinder Rechteckrohr 20/80/2mm</t>
  </si>
  <si>
    <t>Eckverbinder Rechteckrohr 20/60/2mm</t>
  </si>
  <si>
    <t>Eckverbinder Rechteckrohr 20/50/2mm</t>
  </si>
  <si>
    <t>Eckverbinder Rechteckrohr 20/40/3mm</t>
  </si>
  <si>
    <t>Eckverbinder Rechteckrohr 20/40/2mm</t>
  </si>
  <si>
    <t>Eckverbinder Rechteckrohr 20/30/3mm</t>
  </si>
  <si>
    <t>Eckverbinder Rechteckrohr 20/15/2mm</t>
  </si>
  <si>
    <t>Eckverbinder Rechteckrohr 20/15/1,5mm</t>
  </si>
  <si>
    <t>Eckverbinder Rechteckrohr 180/50/4mm</t>
  </si>
  <si>
    <t>Eckverbinder Rechteckrohr 180/50/3mm</t>
  </si>
  <si>
    <t>Eckverbinder Rechteckrohr 170/20/2mm</t>
  </si>
  <si>
    <t>Eckverbinder Rechteckrohr 160/80/4mm</t>
  </si>
  <si>
    <t>Eckverbinder Rechteckrohr 160/60/5mm</t>
  </si>
  <si>
    <t>Eckverbinder Rechteckrohr 150/50/4mm</t>
  </si>
  <si>
    <t>Eckverbinder Rechteckrohr 150/30/3mm</t>
  </si>
  <si>
    <t>Eckverbinder Rechteckrohr 150/18/2mm</t>
  </si>
  <si>
    <t>Eckverbinder Rechteckrohr 15/50/2mm</t>
  </si>
  <si>
    <t>Eckverbinder Rechteckrohr 15/30/2mm</t>
  </si>
  <si>
    <t>Eckverbinder Rechteckrohr 15/25/2mm</t>
  </si>
  <si>
    <t>Eckverbinder Rechteckrohr 15/20/1,5mm</t>
  </si>
  <si>
    <t>Eckverbinder Rechteckrohr 140/60/3mm</t>
  </si>
  <si>
    <t>Eckverbinder Rechteckrohr 140/60/2,5mm</t>
  </si>
  <si>
    <t>Eckverbinder Rechteckrohr 130/30/3mm</t>
  </si>
  <si>
    <t>Eckverbinder Rechteckrohr 120/60/2mm</t>
  </si>
  <si>
    <t>Eckverbinder Rechteckrohr 120/50/4mm</t>
  </si>
  <si>
    <t>Eckverbinder Rechteckrohr 120/45/2mm</t>
  </si>
  <si>
    <t>Eckverbinder Rechteckrohr 120/40/2mm</t>
  </si>
  <si>
    <t>Eckverbinder Rechteckrohr 120/20/2mm</t>
  </si>
  <si>
    <t>Eckverbinder Rechteckrohr 100/60/4mm</t>
  </si>
  <si>
    <t>Eckverbinder Rechteckrohr 100/60/3mm</t>
  </si>
  <si>
    <t>Eckverbinder Rechteckrohr 100/60/2mm</t>
  </si>
  <si>
    <t>Eckverbinder Rechteckrohr 100/50/3mm</t>
  </si>
  <si>
    <t>Eckverbinder Rechteckrohr 100/40/3mm</t>
  </si>
  <si>
    <t>Eckverbinder Rechteckrohr 100/40/2mm</t>
  </si>
  <si>
    <t>Eckverbinder Rechteckrohr 100/30/3mm</t>
  </si>
  <si>
    <t>Eckverbinder Rechteckrohr 100/30/2mm</t>
  </si>
  <si>
    <t>Eckverbinder Rechteckrohr 100/20/2mm</t>
  </si>
  <si>
    <t>Eckverbinder Rechteckrohr 100/18/2mm</t>
  </si>
  <si>
    <t>Eckverbinder Rechteckrohr 10/20/2mm</t>
  </si>
  <si>
    <t>Eckverbinder Quadratrohr 80/80/4mm</t>
  </si>
  <si>
    <t>Eckverbinder Quadratrohr 70/70/4mm</t>
  </si>
  <si>
    <t>Eckverbinder Quadratrohr 60/60/4mm</t>
  </si>
  <si>
    <t>Eckverbinder Quadratrohr 60/60/3mm</t>
  </si>
  <si>
    <t>Eckverbinder Quadratrohr 60/60/2mm</t>
  </si>
  <si>
    <t>Eckverbinder Quadratrohr 50/50/5mm</t>
  </si>
  <si>
    <t>Eckverbinder Quadratrohr 50/50/4mm</t>
  </si>
  <si>
    <t>Eckverbinder Quadratrohr 50/50/3mm</t>
  </si>
  <si>
    <t>Eckverbinder Quadratrohr 50/50/2mm</t>
  </si>
  <si>
    <t>Eckverbinder Quadratrohr 50/50/2,5mm</t>
  </si>
  <si>
    <t>Eckverbinder Quadratrohr 40/40/4mm</t>
  </si>
  <si>
    <t>Eckverbinder Quadratrohr 40/40/3mm</t>
  </si>
  <si>
    <t>Eckverbinder Quadratrohr 40/40/2mm</t>
  </si>
  <si>
    <t>Eckverbinder Quadratrohr 40/40/1,5mm</t>
  </si>
  <si>
    <t>Eckverbinder Quadratrohr 35/35/3mm</t>
  </si>
  <si>
    <t>Eckverbinder Quadratrohr 35/35/2mm</t>
  </si>
  <si>
    <t>Eckverbinder Quadratrohr 32/32/2,5mm</t>
  </si>
  <si>
    <t>Eckverbinder Quadratrohr 30/30/3mm</t>
  </si>
  <si>
    <t>Eckverbinder Quadratrohr 30/30/2mm</t>
  </si>
  <si>
    <t>Eckverbinder Quadratrohr 30/30/2,5mm</t>
  </si>
  <si>
    <t>Eckverbinder Quadratrohr 25/25/3mm</t>
  </si>
  <si>
    <t>Eckverbinder Quadratrohr 25/25/2mm</t>
  </si>
  <si>
    <t>Eckverbinder Quadratrohr 20/20/3mm</t>
  </si>
  <si>
    <t>Eckverbinder Quadratrohr 20/20/2mm</t>
  </si>
  <si>
    <t>Eckverbinder Quadratrohr 20/20/1,5mm</t>
  </si>
  <si>
    <t>Eckverbinder Quadratrohr 15/15/3mm</t>
  </si>
  <si>
    <t>Eckverbinder Quadratrohr 15/15/2mm</t>
  </si>
  <si>
    <t>Eckverbinder Quadratrohr 15/15/1mm</t>
  </si>
  <si>
    <t>11008005003.5</t>
  </si>
  <si>
    <t>11008002001.5</t>
  </si>
  <si>
    <t>11006004001.5</t>
  </si>
  <si>
    <t>11004006002.5</t>
  </si>
  <si>
    <t>11004005002.5</t>
  </si>
  <si>
    <t>11004002001.5</t>
  </si>
  <si>
    <t>11003006002.5</t>
  </si>
  <si>
    <t>11003006001.5</t>
  </si>
  <si>
    <t>11020005002.5</t>
  </si>
  <si>
    <t>11002001501.5</t>
  </si>
  <si>
    <t>11001502001.5</t>
  </si>
  <si>
    <t>11014006002.5</t>
  </si>
  <si>
    <t>11005005002.5</t>
  </si>
  <si>
    <t>11004004001.5</t>
  </si>
  <si>
    <t>11003203202.5</t>
  </si>
  <si>
    <t>11003003002.5</t>
  </si>
  <si>
    <t>11002002001.5</t>
  </si>
  <si>
    <t>T-Verbinder Quadratrohr 50/50/2,5mm</t>
  </si>
  <si>
    <t>T-Verbinder Quadratrohr 40/40/3mm</t>
  </si>
  <si>
    <t>T-Verbinder Rechteckrohr 100/60/3mm</t>
  </si>
  <si>
    <t>T-Verbinder Rechteckrohr 100/40/2mm</t>
  </si>
  <si>
    <t>T-Verbinder Rechteckrohr 90/40/3mm</t>
  </si>
  <si>
    <t>T-Verbinder Rechteckrohr 80/40/3mm</t>
  </si>
  <si>
    <t>T-Verbinder Rechteckrohr 60/30/3mm</t>
  </si>
  <si>
    <t>T-Verbinder Quadratrohr 50/50/2mm</t>
  </si>
  <si>
    <t>T-Verbinder Rechteckrohr 50/40/4mm</t>
  </si>
  <si>
    <t>T-Verbinder Rechteckrohr 50/40/3mm</t>
  </si>
  <si>
    <t>T-Verbinder Rechteckrohr 50/30/3mm</t>
  </si>
  <si>
    <t>T-Verbinder Quadratrohr 40/40/2mm</t>
  </si>
  <si>
    <t>T-Verbinder Quadratrohr 30/30/2mm</t>
  </si>
  <si>
    <t>T-Verbinder Quadratrohr 20/20/2mm</t>
  </si>
  <si>
    <t>12005005002.5</t>
  </si>
  <si>
    <t>12004004003.0</t>
  </si>
  <si>
    <t>Eckverbinder Rechteckrohr</t>
  </si>
  <si>
    <t>Eckverbinder Quadratrohr</t>
  </si>
  <si>
    <t>T-Verbinder Rechteckrohr</t>
  </si>
  <si>
    <t>T-Verbinder Quadratrohr</t>
  </si>
  <si>
    <t>121394309S10</t>
  </si>
  <si>
    <t>Türschwellenhalter 43 mm, für Profile 381880, 362090</t>
  </si>
  <si>
    <t>KD-Name:</t>
  </si>
  <si>
    <t>Straße:</t>
  </si>
  <si>
    <t>PLZ / Ort:</t>
  </si>
  <si>
    <t>Name KD-Betreuer/in:</t>
  </si>
  <si>
    <t>120777</t>
  </si>
  <si>
    <t>120384</t>
  </si>
  <si>
    <t>114844</t>
  </si>
  <si>
    <t>114847</t>
  </si>
  <si>
    <t>121258</t>
  </si>
  <si>
    <t>116675</t>
  </si>
  <si>
    <t>118445</t>
  </si>
  <si>
    <t>122852</t>
  </si>
  <si>
    <t>114843</t>
  </si>
  <si>
    <t>114848</t>
  </si>
  <si>
    <t>114864</t>
  </si>
  <si>
    <t>114866</t>
  </si>
  <si>
    <t>121471</t>
  </si>
  <si>
    <t>115823</t>
  </si>
  <si>
    <t>118597</t>
  </si>
  <si>
    <t>120098</t>
  </si>
  <si>
    <t>114845</t>
  </si>
  <si>
    <t>114849</t>
  </si>
  <si>
    <t>123974</t>
  </si>
  <si>
    <t>118291</t>
  </si>
  <si>
    <t>116756</t>
  </si>
  <si>
    <t>118002</t>
  </si>
  <si>
    <t>122857</t>
  </si>
  <si>
    <t>114857</t>
  </si>
  <si>
    <t>114840</t>
  </si>
  <si>
    <t>114850</t>
  </si>
  <si>
    <t>116040</t>
  </si>
  <si>
    <t>118161</t>
  </si>
  <si>
    <t>118245</t>
  </si>
  <si>
    <t>116170</t>
  </si>
  <si>
    <t>114871</t>
  </si>
  <si>
    <t>120093</t>
  </si>
  <si>
    <t>120320</t>
  </si>
  <si>
    <t>121397</t>
  </si>
  <si>
    <t>122382</t>
  </si>
  <si>
    <t>114841</t>
  </si>
  <si>
    <t>114851</t>
  </si>
  <si>
    <t>115440</t>
  </si>
  <si>
    <t>116799</t>
  </si>
  <si>
    <t>114859</t>
  </si>
  <si>
    <t>121625</t>
  </si>
  <si>
    <t>114861</t>
  </si>
  <si>
    <t>121963</t>
  </si>
  <si>
    <t>114842</t>
  </si>
  <si>
    <t>114852</t>
  </si>
  <si>
    <t>119453</t>
  </si>
  <si>
    <t>116754</t>
  </si>
  <si>
    <t>122502</t>
  </si>
  <si>
    <t>123119</t>
  </si>
  <si>
    <t>114872</t>
  </si>
  <si>
    <t>118393</t>
  </si>
  <si>
    <t>116171</t>
  </si>
  <si>
    <t>119794</t>
  </si>
  <si>
    <t>119796</t>
  </si>
  <si>
    <t>115947</t>
  </si>
  <si>
    <t>114858</t>
  </si>
  <si>
    <t>122762</t>
  </si>
  <si>
    <t>120889</t>
  </si>
  <si>
    <t>116596</t>
  </si>
  <si>
    <t>115732</t>
  </si>
  <si>
    <t>117973</t>
  </si>
  <si>
    <t>114865</t>
  </si>
  <si>
    <t>114867</t>
  </si>
  <si>
    <t>118054</t>
  </si>
  <si>
    <t>120324</t>
  </si>
  <si>
    <t>116931</t>
  </si>
  <si>
    <t>118544</t>
  </si>
  <si>
    <t>121163</t>
  </si>
  <si>
    <t>116871</t>
  </si>
  <si>
    <t>121654</t>
  </si>
  <si>
    <t>120365</t>
  </si>
  <si>
    <t>115731</t>
  </si>
  <si>
    <t>118203</t>
  </si>
  <si>
    <t>114860</t>
  </si>
  <si>
    <t>114862</t>
  </si>
  <si>
    <t>116959</t>
  </si>
  <si>
    <t>118339</t>
  </si>
  <si>
    <t>114868</t>
  </si>
  <si>
    <t>120937</t>
  </si>
  <si>
    <t>118581</t>
  </si>
  <si>
    <t>120067</t>
  </si>
  <si>
    <t>114846</t>
  </si>
  <si>
    <t>117157</t>
  </si>
  <si>
    <t>116957</t>
  </si>
  <si>
    <t>123810</t>
  </si>
  <si>
    <t>121265</t>
  </si>
  <si>
    <t>120065</t>
  </si>
  <si>
    <t>122272</t>
  </si>
  <si>
    <t>114863</t>
  </si>
  <si>
    <t>115273</t>
  </si>
  <si>
    <t>119822</t>
  </si>
  <si>
    <t>114869</t>
  </si>
  <si>
    <t>120425</t>
  </si>
  <si>
    <t>121661</t>
  </si>
  <si>
    <t>123057</t>
  </si>
  <si>
    <t>114873</t>
  </si>
  <si>
    <t>121959</t>
  </si>
  <si>
    <t>118582</t>
  </si>
  <si>
    <t>123090</t>
  </si>
  <si>
    <t>121468</t>
  </si>
  <si>
    <t>120167</t>
  </si>
  <si>
    <t>120099</t>
  </si>
  <si>
    <t>119706</t>
  </si>
  <si>
    <t>118622</t>
  </si>
  <si>
    <t>114870</t>
  </si>
  <si>
    <t>115337</t>
  </si>
  <si>
    <t>114874</t>
  </si>
  <si>
    <t>118621</t>
  </si>
  <si>
    <t>121626</t>
  </si>
  <si>
    <t>121218</t>
  </si>
  <si>
    <t>117980</t>
  </si>
  <si>
    <t>122896</t>
  </si>
  <si>
    <t>115602</t>
  </si>
  <si>
    <t>116860</t>
  </si>
  <si>
    <t>123118</t>
  </si>
  <si>
    <t>121261</t>
  </si>
  <si>
    <t>122951</t>
  </si>
  <si>
    <t>123117</t>
  </si>
  <si>
    <t>114901</t>
  </si>
  <si>
    <t>121100</t>
  </si>
  <si>
    <t>114916</t>
  </si>
  <si>
    <t>121667</t>
  </si>
  <si>
    <t>120150</t>
  </si>
  <si>
    <t>116114</t>
  </si>
  <si>
    <t>122853</t>
  </si>
  <si>
    <t>120798</t>
  </si>
  <si>
    <t>115478</t>
  </si>
  <si>
    <t>123281</t>
  </si>
  <si>
    <t>116302</t>
  </si>
  <si>
    <t>116317</t>
  </si>
  <si>
    <t>116301</t>
  </si>
  <si>
    <t>121356</t>
  </si>
  <si>
    <t>122778</t>
  </si>
  <si>
    <t>116938</t>
  </si>
  <si>
    <t>123247</t>
  </si>
  <si>
    <t>121399</t>
  </si>
  <si>
    <t>121398</t>
  </si>
  <si>
    <t>118163</t>
  </si>
  <si>
    <t>121382</t>
  </si>
  <si>
    <t>119695</t>
  </si>
  <si>
    <t>115022</t>
  </si>
  <si>
    <t>121400</t>
  </si>
  <si>
    <t>115345</t>
  </si>
  <si>
    <t>121316</t>
  </si>
  <si>
    <t>120146</t>
  </si>
  <si>
    <t>FOPPE Schw.-Dämmschwelle  108x160, 1500mm</t>
  </si>
  <si>
    <t xml:space="preserve">Zubehör </t>
  </si>
  <si>
    <t>Inhalt T-Verbinder Sets W72/D72:</t>
  </si>
  <si>
    <t xml:space="preserve">Such-code </t>
  </si>
  <si>
    <t xml:space="preserve">  </t>
  </si>
  <si>
    <t>Art.-Bezeichnung</t>
  </si>
  <si>
    <t>Kadis Nr. zum einlesen</t>
  </si>
  <si>
    <t>10 Stk.</t>
  </si>
  <si>
    <t>100 Stk.</t>
  </si>
  <si>
    <t xml:space="preserve">Füllstück </t>
  </si>
  <si>
    <t>Füllstück RP/SP 46mm</t>
  </si>
  <si>
    <t>1161553000S1</t>
  </si>
  <si>
    <t>Eckverbinder Set (*)</t>
  </si>
  <si>
    <t>4 Sets</t>
  </si>
  <si>
    <t>1 Set</t>
  </si>
  <si>
    <t>per Set</t>
  </si>
  <si>
    <t>1161553000S10</t>
  </si>
  <si>
    <t>10 Sets</t>
  </si>
  <si>
    <t>1161553100S1</t>
  </si>
  <si>
    <t>40 Sets</t>
  </si>
  <si>
    <t>1161553200S1</t>
  </si>
  <si>
    <t>1161553200S10</t>
  </si>
  <si>
    <t>1161553300S1</t>
  </si>
  <si>
    <t>250 Stk.</t>
  </si>
  <si>
    <t xml:space="preserve">Nagel </t>
  </si>
  <si>
    <t>13676020S</t>
  </si>
  <si>
    <t>Verbindernagel Ø 5 mm x 10 mm</t>
  </si>
  <si>
    <t>13676110S</t>
  </si>
  <si>
    <t>Verbindernagel Ø 7 mm x 12,5 mm</t>
  </si>
  <si>
    <t>13676120S</t>
  </si>
  <si>
    <t>Verbindernagel Ø 5 mm x 15 mm</t>
  </si>
  <si>
    <t>13676120S.1</t>
  </si>
  <si>
    <t>Verbindernagel Ø 5 mm x 15 mm - Groß VE</t>
  </si>
  <si>
    <t>1.000 Stk.</t>
  </si>
  <si>
    <t>Edelstahlnagel 3,5 x 50 mm, mit Sollbruchstelle</t>
  </si>
  <si>
    <t>50 Stk.</t>
  </si>
  <si>
    <t xml:space="preserve">50 Stk. </t>
  </si>
  <si>
    <t xml:space="preserve">per VE </t>
  </si>
  <si>
    <t xml:space="preserve">Stabilisierungswinkel </t>
  </si>
  <si>
    <t>116872200S100</t>
  </si>
  <si>
    <t>Stabilisierungswinkel inkl. 200 Stk. Befestigungsschrauben</t>
  </si>
  <si>
    <t>Füllstück RP/SP 16mm</t>
  </si>
  <si>
    <t>Füllstück RP/SP 26mm</t>
  </si>
  <si>
    <t>Füllstück RP/SP 36mm</t>
  </si>
  <si>
    <t>1161550100S1NEU</t>
  </si>
  <si>
    <t>1161550100S10NEU</t>
  </si>
  <si>
    <t>1161550100S100NEU</t>
  </si>
  <si>
    <t>Eckverbinder Set (**) - lose Schüttung</t>
  </si>
  <si>
    <t>100 Sets</t>
  </si>
  <si>
    <t>1161550200S1NEU</t>
  </si>
  <si>
    <t>1161550200S10NEU</t>
  </si>
  <si>
    <t>1161550200S100NEU</t>
  </si>
  <si>
    <t>1161550300S1NEU</t>
  </si>
  <si>
    <t>1161550300S10NEU</t>
  </si>
  <si>
    <t>1161550300S100NEU</t>
  </si>
  <si>
    <t>1161550400S1NEU</t>
  </si>
  <si>
    <t>1161550400S10NEU</t>
  </si>
  <si>
    <t>1161550400S100NEU</t>
  </si>
  <si>
    <t>1161550600S1</t>
  </si>
  <si>
    <t>1161550600S10</t>
  </si>
  <si>
    <t>1161550600S100</t>
  </si>
  <si>
    <t>1161550700S1NEU</t>
  </si>
  <si>
    <t>1161550700S10NEU</t>
  </si>
  <si>
    <t>1161550700S100NEU</t>
  </si>
  <si>
    <t>1161550800S1</t>
  </si>
  <si>
    <t>1161550800S10</t>
  </si>
  <si>
    <t>1161550900S1</t>
  </si>
  <si>
    <t>1161550900S10</t>
  </si>
  <si>
    <t>1161551000S1NEU</t>
  </si>
  <si>
    <t>1161551000S10NEU</t>
  </si>
  <si>
    <t>1161551100S1NEU</t>
  </si>
  <si>
    <t>1161551100S10NEU</t>
  </si>
  <si>
    <t>1161551600S1NEU</t>
  </si>
  <si>
    <t>1161551600S10NEU</t>
  </si>
  <si>
    <t>1161551600S100NEU</t>
  </si>
  <si>
    <t>1161551700S1NEU</t>
  </si>
  <si>
    <t>1161551700S10NEU</t>
  </si>
  <si>
    <t>1161551700S100NEU</t>
  </si>
  <si>
    <t>1161551800S1</t>
  </si>
  <si>
    <t>1161551800S10</t>
  </si>
  <si>
    <t>1161551800S100</t>
  </si>
  <si>
    <t>1161552600S1</t>
  </si>
  <si>
    <t>1161552600S10</t>
  </si>
  <si>
    <t>1161552700S1</t>
  </si>
  <si>
    <t>1161552700S10</t>
  </si>
  <si>
    <t>1161552800S1</t>
  </si>
  <si>
    <t>1161552800S10</t>
  </si>
  <si>
    <t>1161552900S1</t>
  </si>
  <si>
    <t>1161553400S1</t>
  </si>
  <si>
    <t>1161553400S10</t>
  </si>
  <si>
    <t>1161553500S1</t>
  </si>
  <si>
    <t>1161553500S10</t>
  </si>
  <si>
    <t>1161553900S1</t>
  </si>
  <si>
    <t>1161553900S10</t>
  </si>
  <si>
    <t>1161553900S100</t>
  </si>
  <si>
    <t>1161554000S1</t>
  </si>
  <si>
    <t>1161554000S10</t>
  </si>
  <si>
    <t>1161554000S100</t>
  </si>
  <si>
    <t>1161554100S1</t>
  </si>
  <si>
    <t>1161554100S10</t>
  </si>
  <si>
    <t>1161554100S100</t>
  </si>
  <si>
    <t>1161554200S1</t>
  </si>
  <si>
    <t>1161554200S10</t>
  </si>
  <si>
    <t>1161554300S1</t>
  </si>
  <si>
    <t>1161554300S10</t>
  </si>
  <si>
    <t>1261555000S1</t>
  </si>
  <si>
    <t>T-Verbinder Set 1 (*)</t>
  </si>
  <si>
    <t>2 Sets</t>
  </si>
  <si>
    <t>1261555000S10</t>
  </si>
  <si>
    <t>1261555000.1S100</t>
  </si>
  <si>
    <t>T-Verbinder Set 2 (**) - lose Schüttung</t>
  </si>
  <si>
    <t>1261555100S1</t>
  </si>
  <si>
    <t>20 Sets</t>
  </si>
  <si>
    <t>1261555100S10</t>
  </si>
  <si>
    <t>1261555100.1S100</t>
  </si>
  <si>
    <t>1261555200S1</t>
  </si>
  <si>
    <t>1261555200S10</t>
  </si>
  <si>
    <t>1261555200.1S100</t>
  </si>
  <si>
    <t>1261555300S1</t>
  </si>
  <si>
    <t>1261555300S10</t>
  </si>
  <si>
    <t>1261555300.1S100</t>
  </si>
  <si>
    <t>1261555400S1</t>
  </si>
  <si>
    <t>1261555400S10</t>
  </si>
  <si>
    <t>1261555400.1S100</t>
  </si>
  <si>
    <t>1261555400S100</t>
  </si>
  <si>
    <t>1261555500S1</t>
  </si>
  <si>
    <t>1261555500S10</t>
  </si>
  <si>
    <t>1261555500.1S100</t>
  </si>
  <si>
    <t>1261555500S100</t>
  </si>
  <si>
    <t>1261555600S1</t>
  </si>
  <si>
    <t>1261555600S10</t>
  </si>
  <si>
    <t>1261555600.1S100</t>
  </si>
  <si>
    <t>1261555700S1</t>
  </si>
  <si>
    <t>1261555700S10</t>
  </si>
  <si>
    <t>1261555700.1S100</t>
  </si>
  <si>
    <t>1261555800S1</t>
  </si>
  <si>
    <t>1261555800S10</t>
  </si>
  <si>
    <t>1261555800.1S100</t>
  </si>
  <si>
    <t>1261555900S1</t>
  </si>
  <si>
    <t>1261555900S10</t>
  </si>
  <si>
    <t>1261555900.1S100</t>
  </si>
  <si>
    <t>1161556000S1</t>
  </si>
  <si>
    <t>1161556000S10</t>
  </si>
  <si>
    <t>1161556000S100</t>
  </si>
  <si>
    <t>1161556100S1</t>
  </si>
  <si>
    <t>1161556100S10</t>
  </si>
  <si>
    <t>1161556100S100</t>
  </si>
  <si>
    <t>1261556200S1</t>
  </si>
  <si>
    <t>1261556200S10</t>
  </si>
  <si>
    <t>1261556200.1S100</t>
  </si>
  <si>
    <t>1261556300S10</t>
  </si>
  <si>
    <t>1261556400S1</t>
  </si>
  <si>
    <t>1261556400S10</t>
  </si>
  <si>
    <t>1261556400.1S100</t>
  </si>
  <si>
    <t>1261556500S1</t>
  </si>
  <si>
    <t>1261556500S10</t>
  </si>
  <si>
    <t>1261556600S1</t>
  </si>
  <si>
    <t>1261556600S10</t>
  </si>
  <si>
    <t>1261556600.1S100</t>
  </si>
  <si>
    <t>1261556600S100</t>
  </si>
  <si>
    <t>1261556700S1</t>
  </si>
  <si>
    <t>1261556700S10</t>
  </si>
  <si>
    <t>1261556700.1S100</t>
  </si>
  <si>
    <t>1261556700S100</t>
  </si>
  <si>
    <t>1161556800S1</t>
  </si>
  <si>
    <t>1161556800S10</t>
  </si>
  <si>
    <t>Eckverbinder Set (**)</t>
  </si>
  <si>
    <t>1161556800S100</t>
  </si>
  <si>
    <t>1161556900S1</t>
  </si>
  <si>
    <t>1161556900S10</t>
  </si>
  <si>
    <t>1161557000S1</t>
  </si>
  <si>
    <t>1161557000S10</t>
  </si>
  <si>
    <t>1261557500S1</t>
  </si>
  <si>
    <t>1261557500S10</t>
  </si>
  <si>
    <t>1261557500.1S100</t>
  </si>
  <si>
    <t>1261557600S1</t>
  </si>
  <si>
    <t>1261557600S10</t>
  </si>
  <si>
    <t>1261557600.1S100</t>
  </si>
  <si>
    <t>1261557700S1</t>
  </si>
  <si>
    <t>1261557700S10</t>
  </si>
  <si>
    <t>1261557700.1S100</t>
  </si>
  <si>
    <t>1261557800S1</t>
  </si>
  <si>
    <t>1261557800S10</t>
  </si>
  <si>
    <t>1261557800.1S100</t>
  </si>
  <si>
    <t>1261557900S1</t>
  </si>
  <si>
    <t>1261557900S10</t>
  </si>
  <si>
    <t>1261557900.1S100</t>
  </si>
  <si>
    <t>1261558700S1</t>
  </si>
  <si>
    <t>1261558700S10</t>
  </si>
  <si>
    <t>1261558700.1S100</t>
  </si>
  <si>
    <t>1261558800S1</t>
  </si>
  <si>
    <t>1261558800S10</t>
  </si>
  <si>
    <t>1261558900S1</t>
  </si>
  <si>
    <t>1261558900S10</t>
  </si>
  <si>
    <t>1261559000S1</t>
  </si>
  <si>
    <t>1261559000S10</t>
  </si>
  <si>
    <t>1261559100S1</t>
  </si>
  <si>
    <t>1261559100S10</t>
  </si>
  <si>
    <t>1161560800S1</t>
  </si>
  <si>
    <t>Tür Eckverbinder Set (*) - strangpress</t>
  </si>
  <si>
    <t>1161560800S10</t>
  </si>
  <si>
    <t>1161560900S1</t>
  </si>
  <si>
    <t>1161560900S10</t>
  </si>
  <si>
    <t>1161561000S1</t>
  </si>
  <si>
    <t>1161561000S10</t>
  </si>
  <si>
    <t>1161561100S1</t>
  </si>
  <si>
    <t>1161561100S10</t>
  </si>
  <si>
    <t>1161561200S1</t>
  </si>
  <si>
    <t>1161561200S10</t>
  </si>
  <si>
    <t>1161561300S1</t>
  </si>
  <si>
    <t>1161561300S10</t>
  </si>
  <si>
    <t>1161561600S1</t>
  </si>
  <si>
    <t>1161561600S10</t>
  </si>
  <si>
    <t>1161561800S1</t>
  </si>
  <si>
    <t>1161561800S10</t>
  </si>
  <si>
    <t>1161563100S10</t>
  </si>
  <si>
    <t>1161563200S10</t>
  </si>
  <si>
    <t>1161565500S1</t>
  </si>
  <si>
    <t>1161569500S1</t>
  </si>
  <si>
    <t>1161569500S10</t>
  </si>
  <si>
    <t>1161569600S1</t>
  </si>
  <si>
    <t>1161569600S10</t>
  </si>
  <si>
    <t>1161569700S1</t>
  </si>
  <si>
    <t>1161569700S10</t>
  </si>
  <si>
    <t>1161569800S1</t>
  </si>
  <si>
    <t>1161569800S10</t>
  </si>
  <si>
    <t>1161569900S1</t>
  </si>
  <si>
    <t>1161569900S10</t>
  </si>
  <si>
    <t>1161570000S1</t>
  </si>
  <si>
    <t>1161570000S10</t>
  </si>
  <si>
    <t>1161570100S1</t>
  </si>
  <si>
    <t>1161570100S10</t>
  </si>
  <si>
    <t>1161570200S1</t>
  </si>
  <si>
    <t>1161570200S10</t>
  </si>
  <si>
    <t>1161570300S1</t>
  </si>
  <si>
    <t>1161570300S10</t>
  </si>
  <si>
    <t>1161570400S1</t>
  </si>
  <si>
    <t>1161570400S10</t>
  </si>
  <si>
    <t>1161570700S1</t>
  </si>
  <si>
    <t>1161570700S10</t>
  </si>
  <si>
    <t xml:space="preserve">10 Sets </t>
  </si>
  <si>
    <t>1161570800S1</t>
  </si>
  <si>
    <t>1161570800S10</t>
  </si>
  <si>
    <t>1161570900S1</t>
  </si>
  <si>
    <t>1161570900S10</t>
  </si>
  <si>
    <t>1161571000S1</t>
  </si>
  <si>
    <t>1161571000S10</t>
  </si>
  <si>
    <t>1161571100S10</t>
  </si>
  <si>
    <t>1161571200S10</t>
  </si>
  <si>
    <t>1161571600S1</t>
  </si>
  <si>
    <t>1161571600S10</t>
  </si>
  <si>
    <t>1161571700S1</t>
  </si>
  <si>
    <t>1161571700S10</t>
  </si>
  <si>
    <t>1161571800S1</t>
  </si>
  <si>
    <t>1161571800S10</t>
  </si>
  <si>
    <t>1161571900S1</t>
  </si>
  <si>
    <t>1161571900S10</t>
  </si>
  <si>
    <t>1161573100S1</t>
  </si>
  <si>
    <t xml:space="preserve">2 Sets </t>
  </si>
  <si>
    <t>1161573100S10</t>
  </si>
  <si>
    <t>1161573900S1</t>
  </si>
  <si>
    <t xml:space="preserve">1 Set </t>
  </si>
  <si>
    <t>1161573900S10</t>
  </si>
  <si>
    <t>1161574000S1</t>
  </si>
  <si>
    <t>1161574000S10</t>
  </si>
  <si>
    <t>1161574100S1</t>
  </si>
  <si>
    <t>1161574100S10</t>
  </si>
  <si>
    <t>1161574200S1</t>
  </si>
  <si>
    <t>1161574200S10</t>
  </si>
  <si>
    <t>1261574700S1</t>
  </si>
  <si>
    <t>1261574700S10</t>
  </si>
  <si>
    <t>1261574700.1S100</t>
  </si>
  <si>
    <t>1261574800S1</t>
  </si>
  <si>
    <t>1261574800S10</t>
  </si>
  <si>
    <t>1261574800.1S100</t>
  </si>
  <si>
    <t>1261574900S1</t>
  </si>
  <si>
    <t>1261574900S10</t>
  </si>
  <si>
    <t>1261574900.1S100</t>
  </si>
  <si>
    <t>1261575000S1</t>
  </si>
  <si>
    <t>1261575000S10</t>
  </si>
  <si>
    <t>1261575000.1S100</t>
  </si>
  <si>
    <t>1161575700S1</t>
  </si>
  <si>
    <t>1161575700S10</t>
  </si>
  <si>
    <t>1161575800S1</t>
  </si>
  <si>
    <t>1161575800S10</t>
  </si>
  <si>
    <t>1161575900S1</t>
  </si>
  <si>
    <t>1161575900S10</t>
  </si>
  <si>
    <t>1161576000S1</t>
  </si>
  <si>
    <t>1161576000S10</t>
  </si>
  <si>
    <t>1161576100S1</t>
  </si>
  <si>
    <t>1161576100S10</t>
  </si>
  <si>
    <t>1161576200S1</t>
  </si>
  <si>
    <t>1161576200S10</t>
  </si>
  <si>
    <t>1161576300S1</t>
  </si>
  <si>
    <t>1161576300S10</t>
  </si>
  <si>
    <t>1161576400S1</t>
  </si>
  <si>
    <t>1161576400S10</t>
  </si>
  <si>
    <t>1161577500S1</t>
  </si>
  <si>
    <t>1161577500S10</t>
  </si>
  <si>
    <t>1161577600S1</t>
  </si>
  <si>
    <t>1161577600S10</t>
  </si>
  <si>
    <t>1161586800S10</t>
  </si>
  <si>
    <t>1161586900S10</t>
  </si>
  <si>
    <t>1261589900S10</t>
  </si>
  <si>
    <t xml:space="preserve">1161594200S10 </t>
  </si>
  <si>
    <t xml:space="preserve">Füllstück RP/SP 16 mm </t>
  </si>
  <si>
    <t>Füllstück RP/SP 26 mm</t>
  </si>
  <si>
    <t xml:space="preserve">Füllstück RP/SP 36 mm </t>
  </si>
  <si>
    <t xml:space="preserve">Füllstück RP/SP 46 mm </t>
  </si>
  <si>
    <t>Basisprofile</t>
  </si>
  <si>
    <t xml:space="preserve">Aluminium Nagel Ø 5 mm x 13,5 mm </t>
  </si>
  <si>
    <t xml:space="preserve">f. EV bei 63,1 mm Lochabstand </t>
  </si>
  <si>
    <t>13678518SVE</t>
  </si>
  <si>
    <t xml:space="preserve">Aluminium Nagel Ø 5 mm x 18,0 mm </t>
  </si>
  <si>
    <t xml:space="preserve">f. EV bei 44,0 mm Lochabstand </t>
  </si>
  <si>
    <t>Pageris Dosiergerät P20eco VE=1 Stk.</t>
  </si>
  <si>
    <t>Phonotherm-Platte, Stärke 45mm, 2400x1350mm = 3,24 m²</t>
  </si>
  <si>
    <t>0543-</t>
  </si>
  <si>
    <t>Bestellnummer:</t>
  </si>
  <si>
    <r>
      <t xml:space="preserve">Wirtschaftliche Lösungen alternativ zu </t>
    </r>
    <r>
      <rPr>
        <b/>
        <sz val="11"/>
        <color theme="3" tint="-0.499984740745262"/>
        <rFont val="Arial"/>
        <family val="2"/>
      </rPr>
      <t>Heroal Aluminium-Systemen</t>
    </r>
  </si>
  <si>
    <t>Rabattgruppe                                        (RG)</t>
  </si>
  <si>
    <t xml:space="preserve">T- und Eckverbinder und Systemzubehör </t>
  </si>
  <si>
    <r>
      <t>Alle Preise sind auf Basis von FOPPE</t>
    </r>
    <r>
      <rPr>
        <vertAlign val="superscript"/>
        <sz val="10"/>
        <color theme="0"/>
        <rFont val="Arial"/>
        <family val="2"/>
      </rPr>
      <t>®</t>
    </r>
    <r>
      <rPr>
        <sz val="10"/>
        <color theme="0"/>
        <rFont val="Arial"/>
        <family val="2"/>
      </rPr>
      <t xml:space="preserve"> Verpackungseinheiten gerechnet. </t>
    </r>
  </si>
  <si>
    <t xml:space="preserve"> Hinweis: Bestellen Sie Ihre T- und Eckverbinder stückgenau!</t>
  </si>
  <si>
    <t xml:space="preserve"> S1 = 1 Stk. //  S10 = 10 Stk. //  S100 = 100 Stk. lose geschüttet</t>
  </si>
  <si>
    <t xml:space="preserve"> PaAN = Preis auf Anfrage / k.a. = Keine Angabe </t>
  </si>
  <si>
    <t>Einfach registrieren und bestellen.</t>
  </si>
  <si>
    <t>Inhalt Eckverbinder Sets W72/D72/UD92:</t>
  </si>
  <si>
    <r>
      <t xml:space="preserve"> *  Set 1 = 1 innen und 1 außen Teil - inklusive Nägel, </t>
    </r>
    <r>
      <rPr>
        <b/>
        <u/>
        <sz val="10"/>
        <color theme="3" tint="-0.499984740745262"/>
        <rFont val="Arial"/>
        <family val="2"/>
      </rPr>
      <t>ohne</t>
    </r>
    <r>
      <rPr>
        <sz val="10"/>
        <color theme="3" tint="-0.499984740745262"/>
        <rFont val="Arial"/>
        <family val="2"/>
      </rPr>
      <t xml:space="preserve"> Füllstücke</t>
    </r>
  </si>
  <si>
    <r>
      <t xml:space="preserve">**  Set 2 = 100 innen und 100 außen Teile, </t>
    </r>
    <r>
      <rPr>
        <b/>
        <u/>
        <sz val="10"/>
        <color theme="3" tint="-0.499984740745262"/>
        <rFont val="Arial"/>
        <family val="2"/>
      </rPr>
      <t>ohne</t>
    </r>
    <r>
      <rPr>
        <sz val="10"/>
        <color theme="3" tint="-0.499984740745262"/>
        <rFont val="Arial"/>
        <family val="2"/>
      </rPr>
      <t xml:space="preserve"> Nägel und Füllstücke</t>
    </r>
  </si>
  <si>
    <t>** 100 Sets = 100 Innen- und 100 Außenteile</t>
  </si>
  <si>
    <t>pressbar (p)</t>
  </si>
  <si>
    <t>Injektions-klebe-technik  (IKT)</t>
  </si>
  <si>
    <t xml:space="preserve">Sorte </t>
  </si>
  <si>
    <t>Heroal Nr.</t>
  </si>
  <si>
    <t xml:space="preserve">Heroal VE in Stk. / Set </t>
  </si>
  <si>
    <t xml:space="preserve">FOPPE VE in Stk. / Set </t>
  </si>
  <si>
    <t>D</t>
  </si>
  <si>
    <t>F</t>
  </si>
  <si>
    <t>R.1</t>
  </si>
  <si>
    <t>T.2</t>
  </si>
  <si>
    <t>U</t>
  </si>
  <si>
    <t>V</t>
  </si>
  <si>
    <t>V.2</t>
  </si>
  <si>
    <t>W.2</t>
  </si>
  <si>
    <t>X.2</t>
  </si>
  <si>
    <t>Z</t>
  </si>
  <si>
    <t>BC</t>
  </si>
  <si>
    <t>DE</t>
  </si>
  <si>
    <t>EF</t>
  </si>
  <si>
    <t>FG</t>
  </si>
  <si>
    <t>GH</t>
  </si>
  <si>
    <t>HI</t>
  </si>
  <si>
    <t>IJ</t>
  </si>
  <si>
    <t>JK</t>
  </si>
  <si>
    <t>KL</t>
  </si>
  <si>
    <t>LM</t>
  </si>
  <si>
    <t>MN</t>
  </si>
  <si>
    <t>NO</t>
  </si>
  <si>
    <t>OP</t>
  </si>
  <si>
    <t>PQ</t>
  </si>
  <si>
    <t>QR</t>
  </si>
  <si>
    <t>RS</t>
  </si>
  <si>
    <t>ST</t>
  </si>
  <si>
    <t>TU</t>
  </si>
  <si>
    <t>TU.2</t>
  </si>
  <si>
    <t>UV</t>
  </si>
  <si>
    <t>VW</t>
  </si>
  <si>
    <t>WX</t>
  </si>
  <si>
    <t>XY</t>
  </si>
  <si>
    <t>YZ</t>
  </si>
  <si>
    <t>ZA</t>
  </si>
  <si>
    <t xml:space="preserve">      1 Set = 1 innen und 1 außen Teil </t>
  </si>
  <si>
    <t>Com: Liefertermin:</t>
  </si>
  <si>
    <t>Bestell-nummer bei FOPPE</t>
  </si>
  <si>
    <t>Bestell-menge eintragen</t>
  </si>
  <si>
    <t>WG</t>
  </si>
  <si>
    <t>Fertigung</t>
  </si>
  <si>
    <t>Montage</t>
  </si>
  <si>
    <t>Verglasen</t>
  </si>
  <si>
    <t>Holzklötze</t>
  </si>
  <si>
    <t>Klotzkellen</t>
  </si>
  <si>
    <t>Kunststoffklötze</t>
  </si>
  <si>
    <t>Kunde</t>
  </si>
  <si>
    <t>Bestell-nummer:</t>
  </si>
  <si>
    <t>Mail:</t>
  </si>
  <si>
    <t>Ihre Kd.-Nr.: 0543-</t>
  </si>
  <si>
    <t>1215</t>
  </si>
  <si>
    <t>1216</t>
  </si>
  <si>
    <t>7011</t>
  </si>
  <si>
    <t>1401</t>
  </si>
  <si>
    <t>3102</t>
  </si>
  <si>
    <t>1213</t>
  </si>
  <si>
    <t>1552</t>
  </si>
  <si>
    <t>2300</t>
  </si>
  <si>
    <t>3286</t>
  </si>
  <si>
    <t>3291</t>
  </si>
  <si>
    <t>8300</t>
  </si>
  <si>
    <t>8309</t>
  </si>
  <si>
    <t>8360</t>
  </si>
  <si>
    <t>8392</t>
  </si>
  <si>
    <t>3513</t>
  </si>
  <si>
    <t>8311</t>
  </si>
  <si>
    <t>8312</t>
  </si>
  <si>
    <t>2802</t>
  </si>
  <si>
    <t>2809</t>
  </si>
  <si>
    <t>3412</t>
  </si>
  <si>
    <t>3413</t>
  </si>
  <si>
    <t>3511</t>
  </si>
  <si>
    <t>3512</t>
  </si>
  <si>
    <t>3519</t>
  </si>
  <si>
    <t>3411</t>
  </si>
  <si>
    <t>3290</t>
  </si>
  <si>
    <t>3296</t>
  </si>
  <si>
    <t>3270</t>
  </si>
  <si>
    <t>3282</t>
  </si>
  <si>
    <t>3287</t>
  </si>
  <si>
    <t>2989</t>
  </si>
  <si>
    <t>1500</t>
  </si>
  <si>
    <t>1502</t>
  </si>
  <si>
    <t>1550</t>
  </si>
  <si>
    <t>1551</t>
  </si>
  <si>
    <t>1556</t>
  </si>
  <si>
    <t>2805</t>
  </si>
  <si>
    <t>7016</t>
  </si>
  <si>
    <t>2511</t>
  </si>
  <si>
    <t>2512</t>
  </si>
  <si>
    <t>7010</t>
  </si>
  <si>
    <t>2988</t>
  </si>
  <si>
    <t>2124</t>
  </si>
  <si>
    <t>2125</t>
  </si>
  <si>
    <t>2126</t>
  </si>
  <si>
    <t>7050</t>
  </si>
  <si>
    <t>7051</t>
  </si>
  <si>
    <t>7052</t>
  </si>
  <si>
    <t>7053</t>
  </si>
  <si>
    <t>3297</t>
  </si>
  <si>
    <t>3400</t>
  </si>
  <si>
    <t>3517</t>
  </si>
  <si>
    <t>1327</t>
  </si>
  <si>
    <t>1100</t>
  </si>
  <si>
    <t>1101</t>
  </si>
  <si>
    <t>1102</t>
  </si>
  <si>
    <t>3190</t>
  </si>
  <si>
    <t>1402</t>
  </si>
  <si>
    <t>2321</t>
  </si>
  <si>
    <t>1200</t>
  </si>
  <si>
    <t>1201</t>
  </si>
  <si>
    <t>3000</t>
  </si>
  <si>
    <t>3001</t>
  </si>
  <si>
    <t>1800</t>
  </si>
  <si>
    <t>1900</t>
  </si>
  <si>
    <t>2908</t>
  </si>
  <si>
    <t>2910</t>
  </si>
  <si>
    <t>2900</t>
  </si>
  <si>
    <t>7170</t>
  </si>
  <si>
    <t>2110</t>
  </si>
  <si>
    <t>2112</t>
  </si>
  <si>
    <t>2116</t>
  </si>
  <si>
    <t>2803</t>
  </si>
  <si>
    <t>2804</t>
  </si>
  <si>
    <t>2801</t>
  </si>
  <si>
    <t>7121</t>
  </si>
  <si>
    <t>7155</t>
  </si>
  <si>
    <t>8391</t>
  </si>
  <si>
    <t>8419</t>
  </si>
  <si>
    <t>8427</t>
  </si>
  <si>
    <r>
      <t xml:space="preserve">Glasleistenhalter, grau, für elox. Profile, </t>
    </r>
    <r>
      <rPr>
        <b/>
        <sz val="11"/>
        <color theme="4" tint="-0.499984740745262"/>
        <rFont val="Arial"/>
        <family val="2"/>
      </rPr>
      <t>einklipsbar in FLG / BLR Profilen</t>
    </r>
  </si>
  <si>
    <r>
      <t xml:space="preserve">Glasleistenhalter, grau, für elox. Profile, </t>
    </r>
    <r>
      <rPr>
        <b/>
        <sz val="11"/>
        <color theme="4" tint="-0.499984740745262"/>
        <rFont val="Arial"/>
        <family val="2"/>
      </rPr>
      <t>aufklipsbar auf Glasleisten</t>
    </r>
  </si>
  <si>
    <r>
      <t xml:space="preserve">Glasleistenhalter, schwarz, für besch. Profile, </t>
    </r>
    <r>
      <rPr>
        <b/>
        <sz val="11"/>
        <color theme="4" tint="-0.499984740745262"/>
        <rFont val="Arial"/>
        <family val="2"/>
      </rPr>
      <t>aufklipsbar auf Glasleisten</t>
    </r>
  </si>
  <si>
    <r>
      <t xml:space="preserve">Glasleistenhalter, schwarz, für besch. Profile, </t>
    </r>
    <r>
      <rPr>
        <b/>
        <sz val="11"/>
        <color theme="4" tint="-0.499984740745262"/>
        <rFont val="Arial"/>
        <family val="2"/>
      </rPr>
      <t>einklipsbar in FLG / BLR Profilen</t>
    </r>
  </si>
  <si>
    <r>
      <t>Glasleistenhalter, schwarz, für besch. Profile,</t>
    </r>
    <r>
      <rPr>
        <b/>
        <sz val="11"/>
        <color theme="4" tint="-0.499984740745262"/>
        <rFont val="Arial"/>
        <family val="2"/>
      </rPr>
      <t xml:space="preserve"> aufklipsbar auf Glasleisten</t>
    </r>
  </si>
  <si>
    <r>
      <t xml:space="preserve">Fassaden Knopf-Verbinder für Riegel am Pfosten bei </t>
    </r>
    <r>
      <rPr>
        <b/>
        <sz val="11"/>
        <color theme="4" tint="-0.499984740745262"/>
        <rFont val="Arial"/>
        <family val="2"/>
      </rPr>
      <t>2</t>
    </r>
    <r>
      <rPr>
        <sz val="11"/>
        <color theme="4" tint="-0.499984740745262"/>
        <rFont val="Arial"/>
        <family val="2"/>
      </rPr>
      <t xml:space="preserve"> mm Wandstärke</t>
    </r>
  </si>
  <si>
    <r>
      <t xml:space="preserve">Fassaden Knopf-Verbinder für Riegel am Pfosten bei </t>
    </r>
    <r>
      <rPr>
        <b/>
        <sz val="11"/>
        <color theme="4" tint="-0.499984740745262"/>
        <rFont val="Arial"/>
        <family val="2"/>
      </rPr>
      <t>3</t>
    </r>
    <r>
      <rPr>
        <sz val="11"/>
        <color theme="4" tint="-0.499984740745262"/>
        <rFont val="Arial"/>
        <family val="2"/>
      </rPr>
      <t xml:space="preserve"> mm Wandstärke</t>
    </r>
  </si>
  <si>
    <r>
      <t xml:space="preserve">Glasfalzeinlagen Flügel, Bautiefe 85 mm, Bauhöhe 9,0 mm                                      alternativ zu AWS/ADS - </t>
    </r>
    <r>
      <rPr>
        <b/>
        <sz val="11"/>
        <color theme="4" tint="-0.499984740745262"/>
        <rFont val="Arial"/>
        <family val="2"/>
      </rPr>
      <t>&lt;&lt;&lt; für anspruchsvolle Glaslasten &gt;&gt;&gt;</t>
    </r>
  </si>
  <si>
    <r>
      <t xml:space="preserve">Glasfalzeinlagen Blendrahmen, Bautiefe 75 mm, Bauhöhe 9,0 mm                                          alternativ zu AWS/ADS - </t>
    </r>
    <r>
      <rPr>
        <b/>
        <sz val="11"/>
        <color theme="4" tint="-0.499984740745262"/>
        <rFont val="Arial"/>
        <family val="2"/>
      </rPr>
      <t>&lt;&lt;&lt; für anspruchsvolle Glaslasten &gt;&gt;&gt;</t>
    </r>
  </si>
  <si>
    <r>
      <t>Tür Eckverbinder Set (*) - strangpress</t>
    </r>
    <r>
      <rPr>
        <b/>
        <sz val="11"/>
        <color theme="3" tint="-0.499984740745262"/>
        <rFont val="Arial"/>
        <family val="2"/>
      </rPr>
      <t xml:space="preserve">                    mit Treibriegelbohrung Ø12mm</t>
    </r>
  </si>
  <si>
    <r>
      <t xml:space="preserve">T-Verbinder Set 1 </t>
    </r>
    <r>
      <rPr>
        <b/>
        <sz val="11"/>
        <color theme="3" tint="-0.499984740745262"/>
        <rFont val="Arial"/>
        <family val="2"/>
      </rPr>
      <t>(Set inkl. Füllstücke und Nägel)</t>
    </r>
  </si>
  <si>
    <t>Ausblenden was nicht verwendet wird</t>
  </si>
  <si>
    <t>Phonoth.-Platte D=15mm 2400x1350 RG500</t>
  </si>
  <si>
    <t>103567</t>
  </si>
  <si>
    <t>Phonoth.-Platte D=20mm 2400x1350 RG500</t>
  </si>
  <si>
    <t>103438</t>
  </si>
  <si>
    <t>Phonoth.-Platte D=25mm 2400x1350 RG500</t>
  </si>
  <si>
    <t>103440</t>
  </si>
  <si>
    <t>Phonoth.-Platte D=30mm 2400x1350 RG500</t>
  </si>
  <si>
    <t>102915</t>
  </si>
  <si>
    <t>Phonoth.-Platte D=35mm 2400x1350 RG500</t>
  </si>
  <si>
    <t>103287</t>
  </si>
  <si>
    <t>Phonoth.-Platte D=40mm 2400x1350 RG500</t>
  </si>
  <si>
    <t>103288</t>
  </si>
  <si>
    <t>Phonoth.-Platte D=50mm 2400x1350 RG500</t>
  </si>
  <si>
    <t>112538</t>
  </si>
  <si>
    <t>Phonoth.-Platte D=55mm 2400x1350 RG500</t>
  </si>
  <si>
    <t>111295</t>
  </si>
  <si>
    <t>Phonoth.-Platte D=10mm 2400x1350 RG700</t>
  </si>
  <si>
    <t>103285</t>
  </si>
  <si>
    <t>Phonoth.-Platte D=15mm 1200x1350 RG500</t>
  </si>
  <si>
    <t>105419</t>
  </si>
  <si>
    <t>Phonoth.-Platte D=20mm 1200x1350 RG500</t>
  </si>
  <si>
    <t>105422</t>
  </si>
  <si>
    <t>Phonoth.-Platte D=25mm 1200x1350 RG500</t>
  </si>
  <si>
    <t>105423</t>
  </si>
  <si>
    <t>Phonoth.-Platte D=30mm 1200x1350 RG500</t>
  </si>
  <si>
    <t>105424</t>
  </si>
  <si>
    <t>Phonoth.-Platte D=35mm 1200x1350 RG500</t>
  </si>
  <si>
    <t>105425</t>
  </si>
  <si>
    <t>Phonoth.-Platte D=40mm 1200x1350 RG500</t>
  </si>
  <si>
    <t>105426</t>
  </si>
  <si>
    <t>Phonoth.-Platte D=50mm 1200x1350 RG500</t>
  </si>
  <si>
    <t>105428</t>
  </si>
  <si>
    <t>Phonoth.-Platte D=55mm 1200x1350 RG500</t>
  </si>
  <si>
    <t>116835</t>
  </si>
  <si>
    <t>Phonoth.-Platte D=60mm 1200x1350 RG500</t>
  </si>
  <si>
    <t>105429</t>
  </si>
  <si>
    <t>Phonoth.-Platte D=10mm 1200x1350 RG700</t>
  </si>
  <si>
    <t>105420</t>
  </si>
  <si>
    <t>Phonotherm 200, Zuschnitt 1200x4x50 mm,Pak 10Stk.</t>
  </si>
  <si>
    <t>112423</t>
  </si>
  <si>
    <t>Phonotherm 200, Zuschnitt 1200x5x60 mm,Pak 10Stk.</t>
  </si>
  <si>
    <t>113743</t>
  </si>
  <si>
    <t>Phonotherm 200, Zuschnitt 1200x5x10 mm,Pak 10Stk.</t>
  </si>
  <si>
    <t>110842</t>
  </si>
  <si>
    <t>Phonotherm 200, Zuschnitt 1200x5x30 mm,Pak 10Stk.</t>
  </si>
  <si>
    <t>111237</t>
  </si>
  <si>
    <t>Phonotherm 200, Zuschnitt 1200x5x35 mm,Pak 10Stk.</t>
  </si>
  <si>
    <t>112259</t>
  </si>
  <si>
    <t>Phonotherm 200, Zuschnitt 1200x6x10 mm,Pak 10Stk.</t>
  </si>
  <si>
    <t>104702</t>
  </si>
  <si>
    <t>Phonotherm 200, Zuschnitt 1200x6x15 mm,Pak 10Stk.</t>
  </si>
  <si>
    <t>106893</t>
  </si>
  <si>
    <t>Phonotherm 200, Zuschnitt 1200x6x20 mm,Pak 10Stk.</t>
  </si>
  <si>
    <t>111779</t>
  </si>
  <si>
    <t>Phonotherm 200, Zuschnitt 1200x6x25 mm,Pak 10Stk.</t>
  </si>
  <si>
    <t>105239</t>
  </si>
  <si>
    <t>Phonotherm 200, Zuschnitt 1200x6x30 mm,Pak 10Stk.</t>
  </si>
  <si>
    <t>116728</t>
  </si>
  <si>
    <t>Phonotherm 200, Zuschnitt 1200x6x40 mm,Pak 10Stk.</t>
  </si>
  <si>
    <t>111780</t>
  </si>
  <si>
    <t>Phonotherm 200, Zuschnitt 1200x6x45 mm,Pak 10Stk.</t>
  </si>
  <si>
    <t>105089</t>
  </si>
  <si>
    <t>Phonotherm 200, Zuschnitt 1200x7x10 mm,Pak 10Stk.</t>
  </si>
  <si>
    <t>110670</t>
  </si>
  <si>
    <t>Phonotherm 200, Zuschnitt 1200x7x15 mm,Pak 10Stk.</t>
  </si>
  <si>
    <t>111572</t>
  </si>
  <si>
    <t>Phonotherm 200, Zuschnitt 1200x7x20 mm,Pak 10Stk.</t>
  </si>
  <si>
    <t>110499</t>
  </si>
  <si>
    <t>Phonotherm 200, Zuschnitt 1200x7x25 mm,Pak 10Stk.</t>
  </si>
  <si>
    <t>111005</t>
  </si>
  <si>
    <t>Phonotherm 200, Zuschnitt 1200x7x30 mm,Pak 10Stk.</t>
  </si>
  <si>
    <t>114881</t>
  </si>
  <si>
    <t>Phonotherm 200, Zuschnitt 1200x7x40 mm,Pak 10Stk.</t>
  </si>
  <si>
    <t>106936</t>
  </si>
  <si>
    <t>Phonotherm 200, Zuschnitt 1200x8x15 mm,Pak 10Stk.</t>
  </si>
  <si>
    <t>113890</t>
  </si>
  <si>
    <t>Phonotherm 200, Zuschnitt 2400x8x15 mm,Pak 10Stk.</t>
  </si>
  <si>
    <t>106885</t>
  </si>
  <si>
    <t>Phonotherm 200, Zuschnitt 1200x8x20 mm,Pak 10Stk.</t>
  </si>
  <si>
    <t>112422</t>
  </si>
  <si>
    <t>Phonotherm 200, Zuschnitt 2400x8x20 mm,Pak 10Stk.</t>
  </si>
  <si>
    <t>105385</t>
  </si>
  <si>
    <t>Phonotherm 200, Zuschnitt 1200x8x25 mm,Pak 10Stk.</t>
  </si>
  <si>
    <t>120001</t>
  </si>
  <si>
    <t>Phonotherm 200, Zuschnitt 1200x8x30 mm,Pak 10Stk.</t>
  </si>
  <si>
    <t>116983</t>
  </si>
  <si>
    <t>Phonotherm 200, Zuschnitt 2400x8x30 mm,Pak 10Stk.</t>
  </si>
  <si>
    <t>110171</t>
  </si>
  <si>
    <t>Phonotherm 200, Zuschnitt 1200x8x40 mm,Pak 10Stk.</t>
  </si>
  <si>
    <t>111006</t>
  </si>
  <si>
    <t>Phonotherm 200, Zuschnitt 2400x8x40 mm,Pak 10Stk.</t>
  </si>
  <si>
    <t>110170</t>
  </si>
  <si>
    <t>Phonotherm 200, Zuschnitt 2400x8x45 mm,Pak 10Stk.</t>
  </si>
  <si>
    <t>107396</t>
  </si>
  <si>
    <t>Phonotherm 200, Zuschnitt 1200x8x50 mm,Pak 10Stk.</t>
  </si>
  <si>
    <t>111781</t>
  </si>
  <si>
    <t>Phonotherm 200, Zuschnitt 1200x9x60 mm,Pak 10Stk.</t>
  </si>
  <si>
    <t>116729</t>
  </si>
  <si>
    <t>Phonotherm 200, Zuschnitt 1200x9x15 mm,Pak 10Stk.</t>
  </si>
  <si>
    <t>113467</t>
  </si>
  <si>
    <t>Phonotherm 200, Zuschnitt 2400x9x15 mm,Pak 10Stk.</t>
  </si>
  <si>
    <t>112751</t>
  </si>
  <si>
    <t>Phonotherm 200, Zuschnitt 1200x9x20 mm,Pak 10Stk.</t>
  </si>
  <si>
    <t>105035</t>
  </si>
  <si>
    <t>Phonotherm 200, Zuschnitt 1200x9x25 mm,Pak 10Stk.</t>
  </si>
  <si>
    <t>110500</t>
  </si>
  <si>
    <t>Phonotherm 200, Zuschnitt 1200x9x40 mm,Pak 10Stk.</t>
  </si>
  <si>
    <t>111239</t>
  </si>
  <si>
    <t>Phonotherm 200, Zuschnitt  1200x10x60 mm,Pak 10Stk.</t>
  </si>
  <si>
    <t>117178</t>
  </si>
  <si>
    <t>Phonotherm 200, Zuschnitt 1200x10x10 mm,Pak 10Stk.</t>
  </si>
  <si>
    <t>103822</t>
  </si>
  <si>
    <t>Phonotherm 200, Zuschnitt 2400x10x10 mm,Pak 10Stk.</t>
  </si>
  <si>
    <t>107936</t>
  </si>
  <si>
    <t>Phonotherm 200, Zuschnitt 1200x10x15 mm,Pak 10Stk.</t>
  </si>
  <si>
    <t>107480</t>
  </si>
  <si>
    <t>Phonotherm 200, Zuschnitt 2400x10x15 mm,Pak 10Stk.</t>
  </si>
  <si>
    <t>108003</t>
  </si>
  <si>
    <t>Phonotherm 200, Zuschnitt 1200x10x20 mm,Pak 10Stk.</t>
  </si>
  <si>
    <t>107561</t>
  </si>
  <si>
    <t>Phonotherm 200, Zuschnitt 2400x10x20 mm,Pak 10Stk.</t>
  </si>
  <si>
    <t>105386</t>
  </si>
  <si>
    <t>Phonotherm 200, Zuschnitt 1200x10x25 mm,Pak 10Stk.</t>
  </si>
  <si>
    <t>107628</t>
  </si>
  <si>
    <t>Phonotherm 200, Zuschnitt 1200x10x30 mm,Pak 10Stk.</t>
  </si>
  <si>
    <t>107700</t>
  </si>
  <si>
    <t>Phonotherm 200, Zuschnitt 2400x10x30 mm,Pak 10Stk.</t>
  </si>
  <si>
    <t>103857</t>
  </si>
  <si>
    <t>Phonotherm 200, Zuschnitt 1200x10x35 mm,Pak 10Stk.</t>
  </si>
  <si>
    <t>107781</t>
  </si>
  <si>
    <t>Phonotherm 200, Zuschnitt 2400x10x35 mm,Pak 10Stk.</t>
  </si>
  <si>
    <t>104013</t>
  </si>
  <si>
    <t>Phonotherm 200, Zuschnitt 1200x10x40 mm,Pak 10Stk.</t>
  </si>
  <si>
    <t>107864</t>
  </si>
  <si>
    <t>Phonotherm 200, Zuschnitt 2400x10x40 mm,Pak 10Stk.</t>
  </si>
  <si>
    <t>108241</t>
  </si>
  <si>
    <t>Phonotherm 200, Zuschnitt 2400x10x50 mm,Pak 10Stk.</t>
  </si>
  <si>
    <t>116562</t>
  </si>
  <si>
    <t>Phonotherm 200, Zuschnitt 2400x11x15 mm,Pak 10Stk.</t>
  </si>
  <si>
    <t>108004</t>
  </si>
  <si>
    <t>Phonotherm 200, Zuschnitt 1200x11x20 mm,Pak 10Stk.</t>
  </si>
  <si>
    <t>107562</t>
  </si>
  <si>
    <t>Phonotherm 200, Zuschnitt 2400x11x20 mm,Pak 10Stk.</t>
  </si>
  <si>
    <t>104121</t>
  </si>
  <si>
    <t>Phonotherm 200, Zuschnitt 1200x11x40 mm,Pak 10Stk.</t>
  </si>
  <si>
    <t>107865</t>
  </si>
  <si>
    <t>Phonotherm 200, Zuschnitt 1200x11x50 mm,Pak 10Stk.</t>
  </si>
  <si>
    <t>117180</t>
  </si>
  <si>
    <t>Phonotherm 200, Zuschnitt 1200x12x60 mm,Pak 10Stk.</t>
  </si>
  <si>
    <t>114517</t>
  </si>
  <si>
    <t>Phonotherm 200, Zuschnitt 1200x12x15 mm,Pak 10Stk.</t>
  </si>
  <si>
    <t>107482</t>
  </si>
  <si>
    <t>Phonotherm 200, Zuschnitt 2400x12x15 mm,Pak 10Stk.</t>
  </si>
  <si>
    <t>108005</t>
  </si>
  <si>
    <t>Phonotherm 200, Zuschnitt 1200x12x20 mm,Pak 10Stk.</t>
  </si>
  <si>
    <t>107563</t>
  </si>
  <si>
    <t>Phonotherm 200, Zuschnitt 2400x12x20 mm,Pak 10Stk.</t>
  </si>
  <si>
    <t>105212</t>
  </si>
  <si>
    <t>Phonotherm 200, Zuschnitt 1200x12x25 mm,Pak 10Stk.</t>
  </si>
  <si>
    <t>107630</t>
  </si>
  <si>
    <t>Phonotherm 200, Zuschnitt 2400x12x25 mm,Pak 10Stk.</t>
  </si>
  <si>
    <t>108096</t>
  </si>
  <si>
    <t>Phonotherm 200, Zuschnitt 1200x12x30 mm,Pak 10Stk.</t>
  </si>
  <si>
    <t>106432</t>
  </si>
  <si>
    <t>Phonotherm 200, Zuschnitt 2400x12x30 mm,Pak 10Stk.</t>
  </si>
  <si>
    <t>106421</t>
  </si>
  <si>
    <t>Phonotherm 200, Zuschnitt 1200x12x40 mm,Pak 10Stk.</t>
  </si>
  <si>
    <t>107866</t>
  </si>
  <si>
    <t>Phonotherm 200, Zuschnitt 2400x12x40 mm,Pak 10Stk.</t>
  </si>
  <si>
    <t>108243</t>
  </si>
  <si>
    <t>Phonotherm 200, Zuschnitt 1200x12x45 mm,Pak 10Stk.</t>
  </si>
  <si>
    <t>111238</t>
  </si>
  <si>
    <t>Phonotherm 200, Zuschnitt 1200x13x10 mm,Pak 10Stk.</t>
  </si>
  <si>
    <t>107402</t>
  </si>
  <si>
    <t>Phonotherm 200, Zuschnitt 1200x13x15 mm,Pak 10Stk.</t>
  </si>
  <si>
    <t>107483</t>
  </si>
  <si>
    <t>Phonotherm 200, Zuschnitt 2400x13x15 mm,Pak 10Stk.</t>
  </si>
  <si>
    <t>108006</t>
  </si>
  <si>
    <t>Phonotherm 200, Zuschnitt 1200x13x20 mm,Pak 10Stk.</t>
  </si>
  <si>
    <t>107564</t>
  </si>
  <si>
    <t>Phonotherm 200, Zuschnitt 2400x13x20 mm,Pak 10Stk.</t>
  </si>
  <si>
    <t>106643</t>
  </si>
  <si>
    <t>Phonotherm 200, Zuschnitt 1200x13x25 mm,Pak 10Stk.</t>
  </si>
  <si>
    <t>107631</t>
  </si>
  <si>
    <t>Phonotherm 200, Zuschnitt 2400x13x25 mm,Pak 10Stk.</t>
  </si>
  <si>
    <t>105515</t>
  </si>
  <si>
    <t>Phonotherm 200, Zuschnitt 2400x13x30 mm,Pak 10Stk.</t>
  </si>
  <si>
    <t>105514</t>
  </si>
  <si>
    <t>Phonotherm 200, Zuschnitt 1200x13x35 mm,Pak 10Stk.</t>
  </si>
  <si>
    <t>107784</t>
  </si>
  <si>
    <t>Phonotherm 200, Zuschnitt 2400x13x35 mm,Pak 10Stk.</t>
  </si>
  <si>
    <t>108187</t>
  </si>
  <si>
    <t>Phonotherm 200, Zuschnitt 1200x13x40 mm,Pak 10Stk.</t>
  </si>
  <si>
    <t>107867</t>
  </si>
  <si>
    <t>Phonotherm 200, Zuschnitt 2400x13x40 mm,Pak 10Stk.</t>
  </si>
  <si>
    <t>105359</t>
  </si>
  <si>
    <t>Phonotherm 200, Zuschnitt 2400x13x45 mm,Pak 10Stk.</t>
  </si>
  <si>
    <t>114323</t>
  </si>
  <si>
    <t>Phonotherm 200, Zuschnitt 2400x13x50 mm,Pak 10Stk.</t>
  </si>
  <si>
    <t>113204</t>
  </si>
  <si>
    <t>Phonotherm 200, Zuschnitt 1200x14x60 mm,Pak 10Stk.</t>
  </si>
  <si>
    <t>111621</t>
  </si>
  <si>
    <t>Phonotherm 200, Zuschnitt 1200x14x10 mm,Pak 10Stk.</t>
  </si>
  <si>
    <t>107403</t>
  </si>
  <si>
    <t>Phonotherm 200, Zuschnitt 1200x14x15 mm,Pak 10Stk.</t>
  </si>
  <si>
    <t>107484</t>
  </si>
  <si>
    <t>Phonotherm 200, Zuschnitt 2400x14x15 mm,Pak 10Stk.</t>
  </si>
  <si>
    <t>105450</t>
  </si>
  <si>
    <t>Phonotherm 200, Zuschnitt 1200x14x20 mm,Pak 10Stk.</t>
  </si>
  <si>
    <t>105194</t>
  </si>
  <si>
    <t>Phonotherm 200, Zuschnitt 2400x14x20 mm,Pak 10Stk.</t>
  </si>
  <si>
    <t>105191</t>
  </si>
  <si>
    <t>Phonotherm 200, Zuschnitt 1200x14x25 mm,Pak 10Stk.</t>
  </si>
  <si>
    <t>106009</t>
  </si>
  <si>
    <t>Phonotherm 200, Zuschnitt 2400x14x25 mm,Pak 10Stk.</t>
  </si>
  <si>
    <t>103859</t>
  </si>
  <si>
    <t>Phonotherm 200, Zuschnitt 1200x14x30 mm,Pak 10Stk.</t>
  </si>
  <si>
    <t>107703</t>
  </si>
  <si>
    <t>Phonotherm 200, Zuschnitt 2400x14x30 mm,Pak 10Stk.</t>
  </si>
  <si>
    <t>105448</t>
  </si>
  <si>
    <t>Phonotherm 200, Zuschnitt 1200x14x40 mm,Pak 10Stk.</t>
  </si>
  <si>
    <t>107868</t>
  </si>
  <si>
    <t>Phonotherm 200, Zuschnitt 2400x14x40 mm,Pak 10Stk.</t>
  </si>
  <si>
    <t>108244</t>
  </si>
  <si>
    <t>Phonotherm 200, Zuschnitt 1200x14x50 mm,Pak 10Stk.</t>
  </si>
  <si>
    <t>111722</t>
  </si>
  <si>
    <t>Phonotherm 200, Zuschnitt 2400x14x50 mm,Pak 10Stk.</t>
  </si>
  <si>
    <t>114530</t>
  </si>
  <si>
    <t>Phonotherm 200, Zuschnitt 1200x15x60 mm,Pak 10Stk.</t>
  </si>
  <si>
    <t>117193</t>
  </si>
  <si>
    <t>Phonotherm 200, Zuschnitt 1200x15x10 mm,Pak 10Stk.</t>
  </si>
  <si>
    <t>103830</t>
  </si>
  <si>
    <t>Phonotherm 200, Zuschnitt 2400x15x10 mm,Pak 10Stk.</t>
  </si>
  <si>
    <t>103048</t>
  </si>
  <si>
    <t>Phonotherm 200, Zuschnitt 1200x15x15 mm,Pak 10Stk.</t>
  </si>
  <si>
    <t>107485</t>
  </si>
  <si>
    <t>Phonotherm 200, Zuschnitt 2400x15x15 mm,Pak 10Stk.</t>
  </si>
  <si>
    <t>108007</t>
  </si>
  <si>
    <t>Phonotherm 200, Zuschnitt 1200x15x20 mm,Pak 10Stk.</t>
  </si>
  <si>
    <t>107565</t>
  </si>
  <si>
    <t>Phonotherm 200, Zuschnitt 2400x15x20 mm,Pak 10Stk.</t>
  </si>
  <si>
    <t>104508</t>
  </si>
  <si>
    <t>Phonotherm 200, Zuschnitt 1200x15x25 mm,Pak 10Stk.</t>
  </si>
  <si>
    <t>104969</t>
  </si>
  <si>
    <t>Phonotherm 200, Zuschnitt 2400x15x25 mm,Pak 10Stk.</t>
  </si>
  <si>
    <t>105002</t>
  </si>
  <si>
    <t>Phonotherm 200, Zuschnitt 1200x15x30 mm,Pak 10Stk.</t>
  </si>
  <si>
    <t>107704</t>
  </si>
  <si>
    <t>Phonotherm 200, Zuschnitt 2400x15x30 mm,Pak 10Stk.</t>
  </si>
  <si>
    <t>108136</t>
  </si>
  <si>
    <t>Phonotherm 200, Zuschnitt 1200x15x35 mm,Pak 10Stk.</t>
  </si>
  <si>
    <t>107786</t>
  </si>
  <si>
    <t>Phonotherm 200, Zuschnitt 2400x15x35 mm,Pak 10Stk.</t>
  </si>
  <si>
    <t>108189</t>
  </si>
  <si>
    <t>Phonotherm 200, Zuschnitt 1200x15x40 mm,Pak 10Stk.</t>
  </si>
  <si>
    <t>107869</t>
  </si>
  <si>
    <t>Phonotherm 200, Zuschnitt 2400x15x40 mm,Pak 10Stk.</t>
  </si>
  <si>
    <t>108245</t>
  </si>
  <si>
    <t>Phonotherm 200, Zuschnitt 1200x15x50 mm,Pak 10Stk.</t>
  </si>
  <si>
    <t>117191</t>
  </si>
  <si>
    <t>Phonotherm 200, Zuschnitt 1200x16x60 mm,Pak 10Stk.</t>
  </si>
  <si>
    <t>115689</t>
  </si>
  <si>
    <t>Phonotherm 200, Zuschnitt 1200x16x10 mm,Pak 10Stk.</t>
  </si>
  <si>
    <t>107404</t>
  </si>
  <si>
    <t>Phonotherm 200, Zuschnitt 2400x16x10 mm,Pak 10Stk.</t>
  </si>
  <si>
    <t>107941</t>
  </si>
  <si>
    <t>Phonotherm 200, Zuschnitt 1200x16x15 mm,Pak 10Stk.</t>
  </si>
  <si>
    <t>107486</t>
  </si>
  <si>
    <t>Phonotherm 200, Zuschnitt 2400x16x15 mm,Pak 10Stk.</t>
  </si>
  <si>
    <t>108008</t>
  </si>
  <si>
    <t>Phonotherm 200, Zuschnitt 1200x16x20 mm,Pak 10Stk.</t>
  </si>
  <si>
    <t>107566</t>
  </si>
  <si>
    <t>Phonotherm 200, Zuschnitt 2400x16x20 mm,Pak 10Stk.</t>
  </si>
  <si>
    <t>103864</t>
  </si>
  <si>
    <t>Phonotherm 200, Zuschnitt 2400x16x25 mm,Pak 10Stk.</t>
  </si>
  <si>
    <t>104574</t>
  </si>
  <si>
    <t>Phonotherm 200, Zuschnitt 1200x16x30 mm,Pak 10Stk.</t>
  </si>
  <si>
    <t>107705</t>
  </si>
  <si>
    <t>Phonotherm 200, Zuschnitt 2400x16x30 mm,Pak 10Stk.</t>
  </si>
  <si>
    <t>103867</t>
  </si>
  <si>
    <t>Phonotherm 200, Zuschnitt 1200x16x35 mm,Pak 10Stk.</t>
  </si>
  <si>
    <t>107787</t>
  </si>
  <si>
    <t>Phonotherm 200, Zuschnitt 2400x16x35 mm,Pak 10Stk.</t>
  </si>
  <si>
    <t>103862</t>
  </si>
  <si>
    <t>Phonotherm 200, Zuschnitt 1200x16x40 mm,Pak 10Stk.</t>
  </si>
  <si>
    <t>107870</t>
  </si>
  <si>
    <t>Phonotherm 200, Zuschnitt 2400x16x40 mm,Pak 10Stk.</t>
  </si>
  <si>
    <t>104674</t>
  </si>
  <si>
    <t>Phonotherm 200, Zuschnitt 2400x16x45 mm,Pak 10Stk.</t>
  </si>
  <si>
    <t>110987</t>
  </si>
  <si>
    <t>Phonotherm 200, Zuschnitt 1200x16x50 mm,Pak 10Stk.</t>
  </si>
  <si>
    <t>114335</t>
  </si>
  <si>
    <t>Phonotherm 200, Zuschnitt 1200x17x10 mm,Pak 10Stk.</t>
  </si>
  <si>
    <t>105199</t>
  </si>
  <si>
    <t>Phonotherm 200, Zuschnitt 2400x17x10 mm,Pak 10Stk.</t>
  </si>
  <si>
    <t>105451</t>
  </si>
  <si>
    <t>Phonotherm 200, Zuschnitt 1200x17x15 mm,Pak 10Stk.</t>
  </si>
  <si>
    <t>107487</t>
  </si>
  <si>
    <t>Phonotherm 200, Zuschnitt 2400x17x15 mm,Pak 10Stk.</t>
  </si>
  <si>
    <t>105173</t>
  </si>
  <si>
    <t>Phonotherm 200, Zuschnitt 1200x17x20 mm,Pak 10Stk.</t>
  </si>
  <si>
    <t>107567</t>
  </si>
  <si>
    <t>Phonotherm 200, Zuschnitt 2400x17x20 mm,Pak 10Stk.</t>
  </si>
  <si>
    <t>104550</t>
  </si>
  <si>
    <t>Phonotherm 200, Zuschnitt 1200x17x25 mm,Pak 10Stk.</t>
  </si>
  <si>
    <t>107633</t>
  </si>
  <si>
    <t>Phonotherm 200, Zuschnitt 2400x17x25 mm,Pak 10Stk.</t>
  </si>
  <si>
    <t>108097</t>
  </si>
  <si>
    <t>Phonotherm 200, Zuschnitt 1200x17x30 mm,Pak 10Stk.</t>
  </si>
  <si>
    <t>107706</t>
  </si>
  <si>
    <t>Phonotherm 200, Zuschnitt 2400x17x30 mm,Pak 10Stk.</t>
  </si>
  <si>
    <t>105449</t>
  </si>
  <si>
    <t>Phonotherm 200, Zuschnitt 1200x17x35 mm,Pak 10Stk.</t>
  </si>
  <si>
    <t>105200</t>
  </si>
  <si>
    <t>Phonotherm 200, Zuschnitt 2400x17x35 mm,Pak 10Stk.</t>
  </si>
  <si>
    <t>104864</t>
  </si>
  <si>
    <t>Phonotherm 200, Zuschnitt 1200x17x40 mm,Pak 10Stk.</t>
  </si>
  <si>
    <t>107871</t>
  </si>
  <si>
    <t>Phonotherm 200, Zuschnitt 2400x17x40 mm,Pak 10Stk.</t>
  </si>
  <si>
    <t>108246</t>
  </si>
  <si>
    <t>Phonotherm 200, Zuschnitt 1200x17x50 mm,Pak 10Stk.</t>
  </si>
  <si>
    <t>112348</t>
  </si>
  <si>
    <t>Phonotherm 200, Zuschnitt 2400x17x50 mm,Pak 10Stk.</t>
  </si>
  <si>
    <t>115636</t>
  </si>
  <si>
    <t>Phonotherm 200, Zuschnitt 1200x18x60 mm,Pak 10Stk.</t>
  </si>
  <si>
    <t>115547</t>
  </si>
  <si>
    <t>Phonotherm 200, Zuschnitt 2400x18x60 mm,Pak 10Stk.</t>
  </si>
  <si>
    <t>110007</t>
  </si>
  <si>
    <t>Phonotherm 200, Zuschnitt 1200x18x10 mm,Pak 10Stk.</t>
  </si>
  <si>
    <t>107405</t>
  </si>
  <si>
    <t>Phonotherm 200, Zuschnitt 2400x18x10 mm,Pak 10Stk.</t>
  </si>
  <si>
    <t>105384</t>
  </si>
  <si>
    <t>Phonotherm 200, Zuschnitt 1200x18x15 mm,Pak 10Stk.</t>
  </si>
  <si>
    <t>107488</t>
  </si>
  <si>
    <t>Phonotherm 200, Zuschnitt 2400x18x15 mm,Pak 10Stk.</t>
  </si>
  <si>
    <t>105932</t>
  </si>
  <si>
    <t>Phonotherm 200, Zuschnitt 1200x18x20 mm,Pak 10Stk.</t>
  </si>
  <si>
    <t>105193</t>
  </si>
  <si>
    <t>Phonotherm 200, Zuschnitt 2400x18x20 mm,Pak 10Stk.</t>
  </si>
  <si>
    <t>104869</t>
  </si>
  <si>
    <t>Phonotherm 200, Zuschnitt 1200x18x25 mm,Pak 10Stk.</t>
  </si>
  <si>
    <t>107634</t>
  </si>
  <si>
    <t>Phonotherm 200, Zuschnitt 2400x18x25 mm,Pak 10Stk.</t>
  </si>
  <si>
    <t>105170</t>
  </si>
  <si>
    <t>Phonotherm 200, Zuschnitt 1200x18x30 mm,Pak 10Stk.</t>
  </si>
  <si>
    <t>105202</t>
  </si>
  <si>
    <t>Phonotherm 200, Zuschnitt 2400x18x30 mm,Pak 10Stk.</t>
  </si>
  <si>
    <t>104958</t>
  </si>
  <si>
    <t>Phonotherm 200, Zuschnitt 1200x18x35 mm,Pak 10Stk.</t>
  </si>
  <si>
    <t>107788</t>
  </si>
  <si>
    <t>Phonotherm 200, Zuschnitt 2400x18x35 mm,Pak 10Stk.</t>
  </si>
  <si>
    <t>102674</t>
  </si>
  <si>
    <t>Phonotherm 200, Zuschnitt 1200x18x40 mm,Pak 10Stk.</t>
  </si>
  <si>
    <t>107872</t>
  </si>
  <si>
    <t>Phonotherm 200, Zuschnitt 2400x18x40 mm,Pak 10Stk.</t>
  </si>
  <si>
    <t>104120</t>
  </si>
  <si>
    <t>Phonotherm 200, Zuschnitt 1200x18x50 mm,Pak 10Stk.</t>
  </si>
  <si>
    <t>104950</t>
  </si>
  <si>
    <t>Phonotherm 200, Zuschnitt 2400x18x50 mm,Pak 10Stk.</t>
  </si>
  <si>
    <t>104949</t>
  </si>
  <si>
    <t>Phonotherm 200, Zuschnitt 1200x19x60 mm,Pak 10Stk.</t>
  </si>
  <si>
    <t>117200</t>
  </si>
  <si>
    <t>Phonotherm 200, Zuschnitt 1200x19x10 mm,Pak 10Stk.</t>
  </si>
  <si>
    <t>107406</t>
  </si>
  <si>
    <t>Phonotherm 200, Zuschnitt 2400x19x55 mm,Pak 10Stk.</t>
  </si>
  <si>
    <t>104894</t>
  </si>
  <si>
    <t>Phonotherm 200, Zuschnitt 2400x190x55 mm,Pak  2Stk.</t>
  </si>
  <si>
    <t>114481</t>
  </si>
  <si>
    <t>Phonotherm 200, Zuschnitt 1200x19x15 mm,Pak 10Stk.</t>
  </si>
  <si>
    <t>107489</t>
  </si>
  <si>
    <t>Phonotherm 200, Zuschnitt 2400x19x15 mm,Pak 10Stk.</t>
  </si>
  <si>
    <t>108009</t>
  </si>
  <si>
    <t>Phonotherm 200, Zuschnitt 1200x19x20 mm,Pak 10Stk.</t>
  </si>
  <si>
    <t>107568</t>
  </si>
  <si>
    <t>Phonotherm 200, Zuschnitt 2400x19x20 mm,Pak 10Stk.</t>
  </si>
  <si>
    <t>106026</t>
  </si>
  <si>
    <t>Phonotherm 200, Zuschnitt 1200x19x25 mm,Pak 10Stk.</t>
  </si>
  <si>
    <t>107635</t>
  </si>
  <si>
    <t>Phonotherm 200, Zuschnitt 2400x19x25 mm,Pak 10Stk.</t>
  </si>
  <si>
    <t>103863</t>
  </si>
  <si>
    <t>Phonotherm 200, Zuschnitt 1200x19x30 mm,Pak 10Stk.</t>
  </si>
  <si>
    <t>106173</t>
  </si>
  <si>
    <t>Phonotherm 200, Zuschnitt 2400x19x30 mm,Pak 10Stk.</t>
  </si>
  <si>
    <t>108137</t>
  </si>
  <si>
    <t>Phonotherm 200, Zuschnitt 1200x19x35 mm,Pak 10Stk.</t>
  </si>
  <si>
    <t>107789</t>
  </si>
  <si>
    <t>Phonotherm 200, Zuschnitt 2400x19x35 mm,Pak 10Stk.</t>
  </si>
  <si>
    <t>108190</t>
  </si>
  <si>
    <t>Phonotherm 200, Zuschnitt 1200x19x40 mm,Pak 10Stk.</t>
  </si>
  <si>
    <t>107873</t>
  </si>
  <si>
    <t>Phonotherm 200, Zuschnitt 2400x19x40 mm,Pak 10Stk.</t>
  </si>
  <si>
    <t>108247</t>
  </si>
  <si>
    <t>Phonotherm 200, Zuschnitt 1200x19x45 mm,Pak 10Stk.</t>
  </si>
  <si>
    <t>116548</t>
  </si>
  <si>
    <t>Phonotherm 200, Zuschnitt 1200x19x50 mm,Pak 10Stk.</t>
  </si>
  <si>
    <t>117060</t>
  </si>
  <si>
    <t>Phonotherm 200, Zuschnitt 2400x19x50 mm,Pak 10Stk.</t>
  </si>
  <si>
    <t>110077</t>
  </si>
  <si>
    <t>Phonotherm 200, Zuschnitt 1200x20x60 mm,Pak 10Stk.</t>
  </si>
  <si>
    <t>115690</t>
  </si>
  <si>
    <t>Phonotherm 200, Zuschnitt 2400x20x60 mm,Pak 10Stk.</t>
  </si>
  <si>
    <t>117202</t>
  </si>
  <si>
    <t>Phonotherm 200, Zuschnitt 1200x20x10 mm,Pak 10Stk.</t>
  </si>
  <si>
    <t>104027</t>
  </si>
  <si>
    <t>Phonotherm 200, Zuschnitt 2400x20x10 mm,Pak 10Stk.</t>
  </si>
  <si>
    <t>107943</t>
  </si>
  <si>
    <t>Phonotherm 200, Zuschnitt 1200x20x15 mm,Pak 10Stk.</t>
  </si>
  <si>
    <t>104735</t>
  </si>
  <si>
    <t>Phonotherm 200, Zuschnitt 2400x20x15 mm,Pak 10Stk.</t>
  </si>
  <si>
    <t>102696</t>
  </si>
  <si>
    <t>Phonotherm 200, Zuschnitt 1200x20x20 mm,Pak 10Stk.</t>
  </si>
  <si>
    <t>104052</t>
  </si>
  <si>
    <t>Phonotherm 200, Zuschnitt 2400x20x20 mm,Pak 10Stk.</t>
  </si>
  <si>
    <t>104639</t>
  </si>
  <si>
    <t>Phonotherm 200, Zuschnitt 1200x20x25 mm,Pak 10Stk.</t>
  </si>
  <si>
    <t>107636</t>
  </si>
  <si>
    <t>Phonotherm 200, Zuschnitt 2400x20x25 mm,Pak 10Stk.</t>
  </si>
  <si>
    <t>108098</t>
  </si>
  <si>
    <t>Phonotherm 200, Zuschnitt 1200x20x30 mm,Pak 10Stk.</t>
  </si>
  <si>
    <t>103727</t>
  </si>
  <si>
    <t>Phonotherm 200, Zuschnitt 2400x20x30 mm,Pak 10Stk.</t>
  </si>
  <si>
    <t>106420</t>
  </si>
  <si>
    <t>Phonotherm 200, Zuschnitt 1200x20x35 mm,Pak 10Stk.</t>
  </si>
  <si>
    <t>103826</t>
  </si>
  <si>
    <t>Phonotherm 200, Zuschnitt 2400x20x35 mm,Pak 10Stk.</t>
  </si>
  <si>
    <t>103827</t>
  </si>
  <si>
    <t>Phonotherm 200, Zuschnitt 1200x20x40 mm,Pak 10Stk.</t>
  </si>
  <si>
    <t>103814</t>
  </si>
  <si>
    <t>Phonotherm 200, Zuschnitt 2400x20x40 mm,Pak 10Stk.</t>
  </si>
  <si>
    <t>102966</t>
  </si>
  <si>
    <t>Phonotherm 200, Zuschnitt 1200x20x50 mm,Pak 10Stk.</t>
  </si>
  <si>
    <t>104968</t>
  </si>
  <si>
    <t>Phonotherm 200, Zuschnitt 2400x20x50 mm,Pak 10Stk.</t>
  </si>
  <si>
    <t>117201</t>
  </si>
  <si>
    <t>Phonotherm 200, Zuschnitt 2400x21x60 mm,Pak 10Stk.</t>
  </si>
  <si>
    <t>106259</t>
  </si>
  <si>
    <t>Phonotherm 200, Zuschnitt 1200x21x10 mm,Pak 10Stk.</t>
  </si>
  <si>
    <t>107407</t>
  </si>
  <si>
    <t>Phonotherm 200, Zuschnitt 2400x21x10 mm,Pak 10Stk.</t>
  </si>
  <si>
    <t>107944</t>
  </si>
  <si>
    <t>Phonotherm 200, Zuschnitt 1200x21x15 mm,Pak 10Stk.</t>
  </si>
  <si>
    <t>107490</t>
  </si>
  <si>
    <t>Phonotherm 200, Zuschnitt 2400x21x15 mm,Pak 10Stk.</t>
  </si>
  <si>
    <t>108010</t>
  </si>
  <si>
    <t>Phonotherm 200, Zuschnitt 1200x21x20 mm,Pak 10Stk.</t>
  </si>
  <si>
    <t>107569</t>
  </si>
  <si>
    <t>Phonotherm 200, Zuschnitt 2400x21x20 mm,Pak 10Stk.</t>
  </si>
  <si>
    <t>108062</t>
  </si>
  <si>
    <t>Phonotherm 200, Zuschnitt 1200x21x25 mm,Pak 10Stk.</t>
  </si>
  <si>
    <t>107637</t>
  </si>
  <si>
    <t>Phonotherm 200, Zuschnitt 2400x21x25 mm,Pak 10Stk.</t>
  </si>
  <si>
    <t>108099</t>
  </si>
  <si>
    <t>Phonotherm 200, Zuschnitt 1200x21x30 mm,Pak 10Stk.</t>
  </si>
  <si>
    <t>107707</t>
  </si>
  <si>
    <t>Phonotherm 200, Zuschnitt 1200x21x50 mm,Pak 10Stk.</t>
  </si>
  <si>
    <t>117203</t>
  </si>
  <si>
    <t>Phonotherm 200, Zuschnitt 1200x22x60 mm,Pak 10Stk.</t>
  </si>
  <si>
    <t>105358</t>
  </si>
  <si>
    <t>Phonotherm 200, Zuschnitt 1200x22x55 mm,Pak 10Stk.</t>
  </si>
  <si>
    <t>106887</t>
  </si>
  <si>
    <t>Phonotherm 200, Zuschnitt 2400x22x10 mm,Pak 10Stk.</t>
  </si>
  <si>
    <t>105453</t>
  </si>
  <si>
    <t>Phonotherm 200, Zuschnitt 1200x22x15 mm,Pak 10Stk.</t>
  </si>
  <si>
    <t>107491</t>
  </si>
  <si>
    <t>Phonotherm 200, Zuschnitt 2400x22x15 mm,Pak 10Stk.</t>
  </si>
  <si>
    <t>106976</t>
  </si>
  <si>
    <t>Phonotherm 200, Zuschnitt 1200x22x20 mm,Pak 10Stk.</t>
  </si>
  <si>
    <t>107570</t>
  </si>
  <si>
    <t>Phonotherm 200, Zuschnitt 2400x22x20 mm,Pak 10Stk.</t>
  </si>
  <si>
    <t>106307</t>
  </si>
  <si>
    <t>Phonotherm 200, Zuschnitt 1200x22x25 mm,Pak 10Stk.</t>
  </si>
  <si>
    <t>107638</t>
  </si>
  <si>
    <t>Phonotherm 200, Zuschnitt 2400x22x25 mm,Pak 10Stk.</t>
  </si>
  <si>
    <t>105080</t>
  </si>
  <si>
    <t>Phonotherm 200, Zuschnitt 1200x22x30 mm,Pak 10Stk.</t>
  </si>
  <si>
    <t>107708</t>
  </si>
  <si>
    <t>Phonotherm 200, Zuschnitt 2400x22x30 mm,Pak 10Stk.</t>
  </si>
  <si>
    <t>105106</t>
  </si>
  <si>
    <t>Phonotherm 200, Zuschnitt 1200x22x35 mm,Pak 10Stk.</t>
  </si>
  <si>
    <t>107791</t>
  </si>
  <si>
    <t>Phonotherm 200, Zuschnitt 2400x22x35 mm,Pak 10Stk.</t>
  </si>
  <si>
    <t>103000</t>
  </si>
  <si>
    <t>Phonotherm 200, Zuschnitt 1200x22x40 mm,Pak 10Stk.</t>
  </si>
  <si>
    <t>107875</t>
  </si>
  <si>
    <t>Phonotherm 200, Zuschnitt 2400x22x40 mm,Pak 10Stk.</t>
  </si>
  <si>
    <t>105208</t>
  </si>
  <si>
    <t>Phonotherm 200, Zuschnitt 1200x22x50 mm,Pak 10Stk.</t>
  </si>
  <si>
    <t>112345</t>
  </si>
  <si>
    <t>Phonotherm 200, Zuschnitt 2400x22x50 mm,Pak 10Stk.</t>
  </si>
  <si>
    <t>106385</t>
  </si>
  <si>
    <t>Phonotherm 200, Zuschnitt 2400x23x10 mm,Pak 10Stk.</t>
  </si>
  <si>
    <t>106362</t>
  </si>
  <si>
    <t>Phonotherm 200, Zuschnitt 1200x23x15 mm,Pak 10Stk.</t>
  </si>
  <si>
    <t>107492</t>
  </si>
  <si>
    <t>Phonotherm 200, Zuschnitt 2400x23x15 mm,Pak 10Stk.</t>
  </si>
  <si>
    <t>105175</t>
  </si>
  <si>
    <t>Phonotherm 200, Zuschnitt 1200x23x20 mm,Pak 10Stk.</t>
  </si>
  <si>
    <t>103008</t>
  </si>
  <si>
    <t>Phonotherm 200, Zuschnitt 2400x23x20 mm,Pak 10Stk.</t>
  </si>
  <si>
    <t>104578</t>
  </si>
  <si>
    <t>Phonotherm 200, Zuschnitt 1200x23x25 mm,Pak 10Stk.</t>
  </si>
  <si>
    <t>107639</t>
  </si>
  <si>
    <t>Phonotherm 200, Zuschnitt 2400x23x25 mm,Pak 10Stk.</t>
  </si>
  <si>
    <t>104716</t>
  </si>
  <si>
    <t>Phonotherm 200, Zuschnitt 1200x23x30 mm,Pak 10Stk.</t>
  </si>
  <si>
    <t>107709</t>
  </si>
  <si>
    <t>Phonotherm 200, Zuschnitt 2400x23x30 mm,Pak 10Stk.</t>
  </si>
  <si>
    <t>104878</t>
  </si>
  <si>
    <t>Phonotherm 200, Zuschnitt 1200x23x35 mm,Pak 10Stk.</t>
  </si>
  <si>
    <t>107792</t>
  </si>
  <si>
    <t>Phonotherm 200, Zuschnitt 1200x23x40 mm,Pak 10Stk.</t>
  </si>
  <si>
    <t>107876</t>
  </si>
  <si>
    <t>Phonotherm 200, Zuschnitt 2400x23x40 mm,Pak 10Stk.</t>
  </si>
  <si>
    <t>105908</t>
  </si>
  <si>
    <t>Phonotherm 200, Zuschnitt 1200x23x50 mm,Pak 10Stk.</t>
  </si>
  <si>
    <t>111358</t>
  </si>
  <si>
    <t>Phonotherm 200, Zuschnitt 2400x24x60 mm,Pak 10Stk.</t>
  </si>
  <si>
    <t>106601</t>
  </si>
  <si>
    <t>Phonotherm 200, Zuschnitt 1200x24x15 mm,Pak 10Stk.</t>
  </si>
  <si>
    <t>107493</t>
  </si>
  <si>
    <t>Phonotherm 200, Zuschnitt 2400x24x15 mm,Pak 10Stk.</t>
  </si>
  <si>
    <t>105516</t>
  </si>
  <si>
    <t>Phonotherm 200, Zuschnitt 1200x24x20 mm,Pak 10Stk.</t>
  </si>
  <si>
    <t>106399</t>
  </si>
  <si>
    <t>Phonotherm 200, Zuschnitt 2400x24x20 mm,Pak 10Stk.</t>
  </si>
  <si>
    <t>103052</t>
  </si>
  <si>
    <t>Phonotherm 200, Zuschnitt 1200x24x25 mm,Pak 10Stk.</t>
  </si>
  <si>
    <t>105934</t>
  </si>
  <si>
    <t>Phonotherm 200, Zuschnitt 2400x24x25 mm,Pak 10Stk.</t>
  </si>
  <si>
    <t>108100</t>
  </si>
  <si>
    <t>Phonotherm 200, Zuschnitt 1200x24x30 mm,Pak 10Stk.</t>
  </si>
  <si>
    <t>107710</t>
  </si>
  <si>
    <t>Phonotherm 200, Zuschnitt 2400x24x30 mm,Pak 10Stk.</t>
  </si>
  <si>
    <t>105517</t>
  </si>
  <si>
    <t>Phonotherm 200, Zuschnitt 1200x24x35 mm,Pak 10Stk.</t>
  </si>
  <si>
    <t>107793</t>
  </si>
  <si>
    <t>Phonotherm 200, Zuschnitt 1200x24x40 mm,Pak 10Stk.</t>
  </si>
  <si>
    <t>103815</t>
  </si>
  <si>
    <t>Phonotherm 200, Zuschnitt 2400x24x40 mm,Pak 10Stk.</t>
  </si>
  <si>
    <t>105572</t>
  </si>
  <si>
    <t>Phonotherm 200, Zuschnitt 1200x24x45 mm,Pak 10Stk.</t>
  </si>
  <si>
    <t>111065</t>
  </si>
  <si>
    <t>Phonotherm 200, Zuschnitt 2400x24x50 mm,Pak 10Stk.</t>
  </si>
  <si>
    <t>106898</t>
  </si>
  <si>
    <t>Phonotherm 200, Zuschnitt 1200x25x60 mm,Pak 10Stk.</t>
  </si>
  <si>
    <t>117213</t>
  </si>
  <si>
    <t>Phonotherm 200, Zuschnitt 2400x25x60 mm,Pak 10Stk.</t>
  </si>
  <si>
    <t>117214</t>
  </si>
  <si>
    <t>Phonotherm 200, Zuschnitt 1200x25x10 mm,Pak 10Stk.</t>
  </si>
  <si>
    <t>106450</t>
  </si>
  <si>
    <t>Phonotherm 200, Zuschnitt 2400x25x10 mm,Pak 10Stk.</t>
  </si>
  <si>
    <t>104876</t>
  </si>
  <si>
    <t>Phonotherm 200, Zuschnitt 1200x25x15 mm,Pak 10Stk.</t>
  </si>
  <si>
    <t>107494</t>
  </si>
  <si>
    <t>Phonotherm 200, Zuschnitt 2400x25x15 mm,Pak 10Stk.</t>
  </si>
  <si>
    <t>108011</t>
  </si>
  <si>
    <t>Phonotherm 200, Zuschnitt 1200x25x20 mm,Pak 10Stk.</t>
  </si>
  <si>
    <t>106336</t>
  </si>
  <si>
    <t>Phonotherm 200, Zuschnitt 2400x25x20 mm,Pak 10Stk.</t>
  </si>
  <si>
    <t>105125</t>
  </si>
  <si>
    <t>Phonotherm 200, Zuschnitt 1200x25x25 mm,Pak 10Stk.</t>
  </si>
  <si>
    <t>107640</t>
  </si>
  <si>
    <t>Phonotherm 200, Zuschnitt 2400x25x25 mm,Pak 10Stk.</t>
  </si>
  <si>
    <t>103951</t>
  </si>
  <si>
    <t>Phonotherm 200, Zuschnitt 1200x25x30 mm,Pak 10Stk.</t>
  </si>
  <si>
    <t>107711</t>
  </si>
  <si>
    <t>Phonotherm 200, Zuschnitt 2400x25x30 mm,Pak 10Stk.</t>
  </si>
  <si>
    <t>106056</t>
  </si>
  <si>
    <t>Phonotherm 200, Zuschnitt 1200x25x35 mm,Pak 10Stk.</t>
  </si>
  <si>
    <t>107794</t>
  </si>
  <si>
    <t>Phonotherm 200, Zuschnitt 2400x25x35 mm,Pak 10Stk.</t>
  </si>
  <si>
    <t>104012</t>
  </si>
  <si>
    <t>Phonotherm 200, Zuschnitt 1200x25x40 mm,Pak 10Stk.</t>
  </si>
  <si>
    <t>107877</t>
  </si>
  <si>
    <t>Phonotherm 200, Zuschnitt 2400x25x40 mm,Pak 10Stk.</t>
  </si>
  <si>
    <t>103813</t>
  </si>
  <si>
    <t>Phonotherm 200, Zuschnitt 1200x25x50 mm,Pak 10Stk.</t>
  </si>
  <si>
    <t>116074</t>
  </si>
  <si>
    <t>Phonotherm 200, Zuschnitt 2400x25x50 mm,Pak 10Stk.</t>
  </si>
  <si>
    <t>117212</t>
  </si>
  <si>
    <t>Phonotherm 200, Zuschnitt 1200x26x60 mm,Pak 10Stk.</t>
  </si>
  <si>
    <t>117215</t>
  </si>
  <si>
    <t>Phonotherm 200, Zuschnitt 1200x26x10 mm,Pak 10Stk.</t>
  </si>
  <si>
    <t>107411</t>
  </si>
  <si>
    <t>Phonotherm 200, Zuschnitt 2400x26x10 mm,Pak 10Stk.</t>
  </si>
  <si>
    <t>107946</t>
  </si>
  <si>
    <t>Phonotherm 200, Zuschnitt 1200x26x15 mm,Pak 10Stk.</t>
  </si>
  <si>
    <t>102957</t>
  </si>
  <si>
    <t>Phonotherm 200, Zuschnitt 2400x26x15 mm,Pak 10Stk.</t>
  </si>
  <si>
    <t>102783</t>
  </si>
  <si>
    <t>Phonotherm 200, Zuschnitt 1200x26x20 mm,Pak 10Stk.</t>
  </si>
  <si>
    <t>104509</t>
  </si>
  <si>
    <t>Phonotherm 200, Zuschnitt 2400x26x20 mm,Pak 10Stk.</t>
  </si>
  <si>
    <t>103957</t>
  </si>
  <si>
    <t>Phonotherm 200, Zuschnitt 1200x26x25 mm,Pak 10Stk.</t>
  </si>
  <si>
    <t>107641</t>
  </si>
  <si>
    <t>Phonotherm 200, Zuschnitt 2400x26x25 mm,Pak 10Stk.</t>
  </si>
  <si>
    <t>105109</t>
  </si>
  <si>
    <t>Phonotherm 200, Zuschnitt 1200x26x30 mm,Pak 10Stk.</t>
  </si>
  <si>
    <t>107712</t>
  </si>
  <si>
    <t>Phonotherm 200, Zuschnitt 2400x26x30 mm,Pak 10Stk.</t>
  </si>
  <si>
    <t>104880</t>
  </si>
  <si>
    <t>Phonotherm 200, Zuschnitt 1200x26x35 mm,Pak 10Stk.</t>
  </si>
  <si>
    <t>107795</t>
  </si>
  <si>
    <t>Phonotherm 200, Zuschnitt 2400x26x35 mm,Pak 10Stk.</t>
  </si>
  <si>
    <t>105460</t>
  </si>
  <si>
    <t>Phonotherm 200, Zuschnitt 1200x26x40 mm,Pak 10Stk.</t>
  </si>
  <si>
    <t>107878</t>
  </si>
  <si>
    <t>Phonotherm 200, Zuschnitt 2400x26x40 mm,Pak 10Stk.</t>
  </si>
  <si>
    <t>108249</t>
  </si>
  <si>
    <t>Phonotherm 200, Zuschnitt 1200x26x45 mm,Pak 10Stk.</t>
  </si>
  <si>
    <t>120843</t>
  </si>
  <si>
    <t>Phonotherm 200, Zuschnitt 1200x26x50 mm,Pak 10Stk.</t>
  </si>
  <si>
    <t>110994</t>
  </si>
  <si>
    <t>Phonotherm 200, Zuschnitt 2400x26x50 mm,Pak 10Stk.</t>
  </si>
  <si>
    <t>114220</t>
  </si>
  <si>
    <t>Phonotherm 200, Zuschnitt 1200x27x60 mm,Pak 10Stk.</t>
  </si>
  <si>
    <t>117218</t>
  </si>
  <si>
    <t>Phonotherm 200, Zuschnitt 1200x27x10 mm,Pak 10Stk.</t>
  </si>
  <si>
    <t>107412</t>
  </si>
  <si>
    <t>Phonotherm 200, Zuschnitt 2400x27x10 mm,Pak 10Stk.</t>
  </si>
  <si>
    <t>107947</t>
  </si>
  <si>
    <t>Phonotherm 200, Zuschnitt 1200x27x15 mm,Pak 10Stk.</t>
  </si>
  <si>
    <t>104698</t>
  </si>
  <si>
    <t>Phonotherm 200, Zuschnitt 2400x27x15 mm,Pak 10Stk.</t>
  </si>
  <si>
    <t>103672</t>
  </si>
  <si>
    <t>Phonotherm 200, Zuschnitt 1200x27x20 mm,Pak 10Stk.</t>
  </si>
  <si>
    <t>102600</t>
  </si>
  <si>
    <t>Phonotherm 200, Zuschnitt 2400x27x20 mm,Pak 10Stk.</t>
  </si>
  <si>
    <t>104883</t>
  </si>
  <si>
    <t>Phonotherm 200, Zuschnitt 1200x27x25 mm,Pak 10Stk.</t>
  </si>
  <si>
    <t>107642</t>
  </si>
  <si>
    <t>Phonotherm 200, Zuschnitt 2400x27x25 mm,Pak 10Stk.</t>
  </si>
  <si>
    <t>103673</t>
  </si>
  <si>
    <t>Phonotherm 200, Zuschnitt 1200x27x30 mm,Pak 10Stk.</t>
  </si>
  <si>
    <t>107713</t>
  </si>
  <si>
    <t>Phonotherm 200, Zuschnitt 2400x27x30 mm,Pak 10Stk.</t>
  </si>
  <si>
    <t>108139</t>
  </si>
  <si>
    <t>Phonotherm 200, Zuschnitt 1200x27x35 mm,Pak 10Stk.</t>
  </si>
  <si>
    <t>107796</t>
  </si>
  <si>
    <t>Phonotherm 200, Zuschnitt 2400x27x35 mm,Pak 10Stk.</t>
  </si>
  <si>
    <t>108194</t>
  </si>
  <si>
    <t>Phonotherm 200, Zuschnitt 1200x27x40 mm,Pak 10Stk.</t>
  </si>
  <si>
    <t>107879</t>
  </si>
  <si>
    <t>Phonotherm 200, Zuschnitt 2400x27x40 mm,Pak 10Stk.</t>
  </si>
  <si>
    <t>105286</t>
  </si>
  <si>
    <t>Phonotherm 200, Zuschnitt 1200x27x50 mm,Pak 10Stk.</t>
  </si>
  <si>
    <t>116793</t>
  </si>
  <si>
    <t>Phonotherm 200, Zuschnitt 2400x27x50 mm,Pak 10Stk.</t>
  </si>
  <si>
    <t>117217</t>
  </si>
  <si>
    <t>Phonotherm 200, Zuschnitt 1200x28x60 mm,Pak 10Stk.</t>
  </si>
  <si>
    <t>115692</t>
  </si>
  <si>
    <t>Phonotherm 200, Zuschnitt 1200x28x10 mm,Pak 10Stk.</t>
  </si>
  <si>
    <t>107413</t>
  </si>
  <si>
    <t>Phonotherm 200, Zuschnitt 2400x28x10 mm,Pak 10Stk.</t>
  </si>
  <si>
    <t>105559</t>
  </si>
  <si>
    <t>Phonotherm 200, Zuschnitt 1200x28x15 mm,Pak 10Stk.</t>
  </si>
  <si>
    <t>107495</t>
  </si>
  <si>
    <t>Phonotherm 200, Zuschnitt 2400x28x15 mm,Pak 10Stk.</t>
  </si>
  <si>
    <t>103309</t>
  </si>
  <si>
    <t>Phonotherm 200, Zuschnitt 1200x28x20 mm,Pak 10Stk.</t>
  </si>
  <si>
    <t>107571</t>
  </si>
  <si>
    <t>Phonotherm 200, Zuschnitt 2400x28x20 mm,Pak 10Stk.</t>
  </si>
  <si>
    <t>104119</t>
  </si>
  <si>
    <t>Phonotherm 200, Zuschnitt 1200x28x25 mm,Pak 10Stk.</t>
  </si>
  <si>
    <t>106424</t>
  </si>
  <si>
    <t>Phonotherm 200, Zuschnitt 2400x28x25 mm,Pak 10Stk.</t>
  </si>
  <si>
    <t>104551</t>
  </si>
  <si>
    <t>Phonotherm 200, Zuschnitt 1200x28x30 mm,Pak 10Stk.</t>
  </si>
  <si>
    <t>107714</t>
  </si>
  <si>
    <t>Phonotherm 200, Zuschnitt 2400x28x30 mm,Pak 10Stk.</t>
  </si>
  <si>
    <t>104703</t>
  </si>
  <si>
    <t>Phonotherm 200, Zuschnitt 1200x28x35 mm,Pak 10Stk.</t>
  </si>
  <si>
    <t>107797</t>
  </si>
  <si>
    <t>Phonotherm 200, Zuschnitt 2400x28x35 mm,Pak 10Stk.</t>
  </si>
  <si>
    <t>104960</t>
  </si>
  <si>
    <t>Phonotherm 200, Zuschnitt 1200x28x40 mm,Pak 10Stk.</t>
  </si>
  <si>
    <t>103225</t>
  </si>
  <si>
    <t>Phonotherm 200, Zuschnitt 2400x28x40 mm,Pak 10Stk.</t>
  </si>
  <si>
    <t>108250</t>
  </si>
  <si>
    <t>Phonotherm 200, Zuschnitt 1200x28x45 mm,Pak 10Stk.</t>
  </si>
  <si>
    <t>112461</t>
  </si>
  <si>
    <t>Phonotherm 200, Zuschnitt 1200x28x50 mm,Pak 10Stk.</t>
  </si>
  <si>
    <t>104967</t>
  </si>
  <si>
    <t>Phonotherm 200, Zuschnitt 2400x28x50 mm,Pak 10Stk.</t>
  </si>
  <si>
    <t>106237</t>
  </si>
  <si>
    <t>Phonotherm 200, Zuschnitt 2400x29x60 mm,Pak 10Stk.</t>
  </si>
  <si>
    <t>112720</t>
  </si>
  <si>
    <t>Phonotherm 200, Zuschnitt 1200x29x10 mm,Pak 10Stk.</t>
  </si>
  <si>
    <t>107414</t>
  </si>
  <si>
    <t>Phonotherm 200, Zuschnitt 1200x29x15 mm,Pak 10Stk.</t>
  </si>
  <si>
    <t>107496</t>
  </si>
  <si>
    <t>Phonotherm 200, Zuschnitt 2400x29x15 mm,Pak 10Stk.</t>
  </si>
  <si>
    <t>104123</t>
  </si>
  <si>
    <t>Phonotherm 200, Zuschnitt 1200x29x20 mm,Pak 10Stk.</t>
  </si>
  <si>
    <t>107572</t>
  </si>
  <si>
    <t>Phonotherm 200, Zuschnitt 2400x29x20 mm,Pak 10Stk.</t>
  </si>
  <si>
    <t>105174</t>
  </si>
  <si>
    <t>Phonotherm 200, Zuschnitt 1200x29x25 mm,Pak 10Stk.</t>
  </si>
  <si>
    <t>103704</t>
  </si>
  <si>
    <t>Phonotherm 200, Zuschnitt 2400x29x25 mm,Pak 10Stk.</t>
  </si>
  <si>
    <t>104031</t>
  </si>
  <si>
    <t>Phonotherm 200, Zuschnitt 1200x29x30 mm,Pak 10Stk.</t>
  </si>
  <si>
    <t>107715</t>
  </si>
  <si>
    <t>Phonotherm 200, Zuschnitt 2400x29x30 mm,Pak 10Stk.</t>
  </si>
  <si>
    <t>103905</t>
  </si>
  <si>
    <t>Phonotherm 200, Zuschnitt 2400x29x35 mm,Pak 10Stk.</t>
  </si>
  <si>
    <t>104605</t>
  </si>
  <si>
    <t>Phonotherm 200, Zuschnitt 1200x29x40 mm,Pak 10Stk.</t>
  </si>
  <si>
    <t>105273</t>
  </si>
  <si>
    <t>Phonotherm 200, Zuschnitt 2400x29x40 mm,Pak 10Stk.</t>
  </si>
  <si>
    <t>105272</t>
  </si>
  <si>
    <t>Phonotherm 200, Zuschnitt 1200x30x60 mm,Pak 10Stk.</t>
  </si>
  <si>
    <t>115696</t>
  </si>
  <si>
    <t>Phonotherm 200, Zuschnitt 2400x30x60 mm,Pak 10Stk.</t>
  </si>
  <si>
    <t>117225</t>
  </si>
  <si>
    <t>Phonotherm 200, Zuschnitt 1200x30x10 mm,Pak 10Stk.</t>
  </si>
  <si>
    <t>105710</t>
  </si>
  <si>
    <t>Phonotherm 200, Zuschnitt 2400x30x10 mm,Pak 10Stk.</t>
  </si>
  <si>
    <t>104641</t>
  </si>
  <si>
    <t>Phonotherm 200, Zuschnitt 1200x30x15 mm,Pak 10Stk.</t>
  </si>
  <si>
    <t>106375</t>
  </si>
  <si>
    <t>Phonotherm 200, Zuschnitt 2400x30x15 mm,Pak 10Stk.</t>
  </si>
  <si>
    <t>103208</t>
  </si>
  <si>
    <t>Phonotherm 200, Zuschnitt 1200x30x20 mm,Pak 10Stk.</t>
  </si>
  <si>
    <t>103223</t>
  </si>
  <si>
    <t>Phonotherm 200, Zuschnitt 2400x30x20 mm,Pak 10Stk.</t>
  </si>
  <si>
    <t>104122</t>
  </si>
  <si>
    <t>Phonotherm 200, Zuschnitt 1200x30x25 mm,Pak 10Stk.</t>
  </si>
  <si>
    <t>103831</t>
  </si>
  <si>
    <t>Phonotherm 200, Zuschnitt 2400x30x25 mm,Pak 10Stk.</t>
  </si>
  <si>
    <t>103775</t>
  </si>
  <si>
    <t>Phonotherm 200, Zuschnitt 1200x30x30 mm,Pak 10Stk.</t>
  </si>
  <si>
    <t>107716</t>
  </si>
  <si>
    <t>Phonotherm 200, Zuschnitt 2400x30x30 mm,Pak 10Stk.</t>
  </si>
  <si>
    <t>104882</t>
  </si>
  <si>
    <t>Phonotherm 200, Zuschnitt 1200x30x35 mm,Pak 10Stk.</t>
  </si>
  <si>
    <t>107799</t>
  </si>
  <si>
    <t>Phonotherm 200, Zuschnitt 2400x30x35 mm,Pak 10Stk.</t>
  </si>
  <si>
    <t>105271</t>
  </si>
  <si>
    <t>Phonotherm 200, Zuschnitt 1200x30x40 mm,Pak 10Stk.</t>
  </si>
  <si>
    <t>106393</t>
  </si>
  <si>
    <t>Phonotherm 200, Zuschnitt 2400x30x40 mm,Pak 10Stk.</t>
  </si>
  <si>
    <t>104677</t>
  </si>
  <si>
    <t>Phonotherm 200, Zuschnitt 1200x30x50 mm,Pak 10Stk.</t>
  </si>
  <si>
    <t>116075</t>
  </si>
  <si>
    <t>Phonotherm 200, Zuschnitt 2400x30x50 mm,Pak 10Stk.</t>
  </si>
  <si>
    <t>117224</t>
  </si>
  <si>
    <t>Phonotherm 200, Zuschnitt 1200x31x10 mm,Pak 10Stk.</t>
  </si>
  <si>
    <t>107415</t>
  </si>
  <si>
    <t>Phonotherm 200, Zuschnitt 2400x31x10 mm,Pak 10Stk.</t>
  </si>
  <si>
    <t>107949</t>
  </si>
  <si>
    <t>Phonotherm 200, Zuschnitt 1200x31x15 mm,Pak 10Stk.</t>
  </si>
  <si>
    <t>104699</t>
  </si>
  <si>
    <t>Phonotherm 200, Zuschnitt 2400x31x15 mm,Pak 10Stk.</t>
  </si>
  <si>
    <t>103674</t>
  </si>
  <si>
    <t>Phonotherm 200, Zuschnitt 1200x31x20 mm,Pak 10Stk.</t>
  </si>
  <si>
    <t>104053</t>
  </si>
  <si>
    <t>Phonotherm 200, Zuschnitt 2400x31x20 mm,Pak 10Stk.</t>
  </si>
  <si>
    <t>104097</t>
  </si>
  <si>
    <t>Phonotherm 200, Zuschnitt 1200x31x25 mm,Pak 10Stk.</t>
  </si>
  <si>
    <t>107643</t>
  </si>
  <si>
    <t>Phonotherm 200, Zuschnitt 2400x31x25 mm,Pak 10Stk.</t>
  </si>
  <si>
    <t>104935</t>
  </si>
  <si>
    <t>Phonotherm 200, Zuschnitt 1200x31x30 mm,Pak 10Stk.</t>
  </si>
  <si>
    <t>107717</t>
  </si>
  <si>
    <t>Phonotherm 200, Zuschnitt 2400x31x30 mm,Pak 10Stk.</t>
  </si>
  <si>
    <t>104919</t>
  </si>
  <si>
    <t>Phonotherm 200, Zuschnitt 2400x31x35 mm,Pak 10Stk.</t>
  </si>
  <si>
    <t>108195</t>
  </si>
  <si>
    <t>Phonotherm 200, Zuschnitt 1200x31x40 mm,Pak 10Stk.</t>
  </si>
  <si>
    <t>107880</t>
  </si>
  <si>
    <t>Phonotherm 200, Zuschnitt 2400x31x40 mm,Pak 10Stk.</t>
  </si>
  <si>
    <t>104061</t>
  </si>
  <si>
    <t>Phonotherm 200, Zuschnitt 2400x31x50 mm,Pak 10Stk.</t>
  </si>
  <si>
    <t>117227</t>
  </si>
  <si>
    <t>Phonotherm 200, Zuschnitt 1200x32x60 mm,Pak 10Stk.</t>
  </si>
  <si>
    <t>117231</t>
  </si>
  <si>
    <t>Phonotherm 200, Zuschnitt 2400x32x60 mm,Pak 10Stk.</t>
  </si>
  <si>
    <t>106661</t>
  </si>
  <si>
    <t>Phonotherm 200, Zuschnitt 1200x32x10 mm,Pak 10Stk.</t>
  </si>
  <si>
    <t>107416</t>
  </si>
  <si>
    <t>Phonotherm 200, Zuschnitt 2400x32x10 mm,Pak 10Stk.</t>
  </si>
  <si>
    <t>107950</t>
  </si>
  <si>
    <t>Phonotherm 200, Zuschnitt 1200x32x15 mm,Pak 10Stk.</t>
  </si>
  <si>
    <t>103703</t>
  </si>
  <si>
    <t>Phonotherm 200, Zuschnitt 2400x32x15 mm,Pak 10Stk.</t>
  </si>
  <si>
    <t>105148</t>
  </si>
  <si>
    <t>Phonotherm 200, Zuschnitt 1200x32x20 mm,Pak 10Stk.</t>
  </si>
  <si>
    <t>106271</t>
  </si>
  <si>
    <t>Phonotherm 200, Zuschnitt 2400x32x20 mm,Pak 10Stk.</t>
  </si>
  <si>
    <t>104025</t>
  </si>
  <si>
    <t>Phonotherm 200, Zuschnitt 1200x32x25 mm,Pak 10Stk.</t>
  </si>
  <si>
    <t>107644</t>
  </si>
  <si>
    <t>Phonotherm 200, Zuschnitt 2400x32x25mm,Pak 10Stk.</t>
  </si>
  <si>
    <t>104102</t>
  </si>
  <si>
    <t>Phonotherm 200, Zuschnitt 1200x32x30 mm,Pak 10Stk.</t>
  </si>
  <si>
    <t>107718</t>
  </si>
  <si>
    <t>Phonotherm 200, Zuschnitt 2400x32x30 mm,Pak 10Stk.</t>
  </si>
  <si>
    <t>104066</t>
  </si>
  <si>
    <t>Phonotherm 200, Zuschnitt 1200x32x35 mm,Pak 10Stk.</t>
  </si>
  <si>
    <t>107801</t>
  </si>
  <si>
    <t>Phonotherm 200, Zuschnitt 2400x32x35 mm,Pak 10Stk.</t>
  </si>
  <si>
    <t>105322</t>
  </si>
  <si>
    <t>Phonotherm 200, Zuschnitt 1200x32x40 mm,Pak 10Stk.</t>
  </si>
  <si>
    <t>103726</t>
  </si>
  <si>
    <t>Phonotherm 200, Zuschnitt 2400x32x40 mm,Pak 10Stk.</t>
  </si>
  <si>
    <t>105171</t>
  </si>
  <si>
    <t>Phonotherm 200, Zuschnitt 2400x32x45 mm,Pak 10Stk.</t>
  </si>
  <si>
    <t>113633</t>
  </si>
  <si>
    <t>Phonotherm 200, Zuschnitt 1200x32x50 mm,Pak 10Stk.</t>
  </si>
  <si>
    <t>114212</t>
  </si>
  <si>
    <t>Phonotherm 200, Zuschnitt 1200x33x60 mm,Pak 10Stk.</t>
  </si>
  <si>
    <t>116929</t>
  </si>
  <si>
    <t>Phonotherm 200, Zuschnitt 2400x33x60 mm,Pak 10Stk.</t>
  </si>
  <si>
    <t>104957</t>
  </si>
  <si>
    <t>Phonotherm 200, Zuschnitt 1200x33x10mm,Pak 10Stk.</t>
  </si>
  <si>
    <t>107417</t>
  </si>
  <si>
    <t>Phonotherm 200, Zuschnitt 2400x33x10mm,Pak 10Stk.</t>
  </si>
  <si>
    <t>107951</t>
  </si>
  <si>
    <t>Phonotherm 200, Zuschnitt 1200x33x15 mm,Pak 10Stk.</t>
  </si>
  <si>
    <t>107497</t>
  </si>
  <si>
    <t>Phonotherm 200, Zuschnitt 2400x33x15 mm,Pak 10Stk.</t>
  </si>
  <si>
    <t>105533</t>
  </si>
  <si>
    <t>Phonotherm 200, Zuschnitt 1200x33x20 mm,Pak 10Stk.</t>
  </si>
  <si>
    <t>106621</t>
  </si>
  <si>
    <t>Phonotherm 200, Zuschnitt 2400x33x20 mm,Pak 10Stk.</t>
  </si>
  <si>
    <t>103805</t>
  </si>
  <si>
    <t>Phonotherm 200, Zuschnitt 1200x33x25 mm,Pak 10Stk.</t>
  </si>
  <si>
    <t>104163</t>
  </si>
  <si>
    <t>Phonotherm 200, Zuschnitt 2400x33x25 mm,Pak 10Stk.</t>
  </si>
  <si>
    <t>104955</t>
  </si>
  <si>
    <t>Phonotherm 200, Zuschnitt 1200x33x30 mm,Pak 10Stk.</t>
  </si>
  <si>
    <t>107719</t>
  </si>
  <si>
    <t>Phonotherm 200, Zuschnitt 2400x33x30 mm,Pak 10Stk.</t>
  </si>
  <si>
    <t>104067</t>
  </si>
  <si>
    <t>Phonotherm 200, Zuschnitt 1200x33x35 mm,Pak 10Stk.</t>
  </si>
  <si>
    <t>103408</t>
  </si>
  <si>
    <t>Phonotherm 200, Zuschnitt 2400x33x35 mm,Pak 10Stk.</t>
  </si>
  <si>
    <t>106287</t>
  </si>
  <si>
    <t>Phonotherm 200, Zuschnitt 1200x33x40 mm,Pak 10Stk.</t>
  </si>
  <si>
    <t>106433</t>
  </si>
  <si>
    <t>Phonotherm 200, Zuschnitt 2400x33x40 mm,Pak 10Stk.</t>
  </si>
  <si>
    <t>104907</t>
  </si>
  <si>
    <t>Phonotherm 200, Zuschnitt 1200x33x50 mm,Pak 10Stk.</t>
  </si>
  <si>
    <t>116657</t>
  </si>
  <si>
    <t>Phonotherm 200, Zuschnitt 2400x33x50 mm,Pak 10Stk.</t>
  </si>
  <si>
    <t>113205</t>
  </si>
  <si>
    <t>Phonotherm 200, Zuschnitt 1200x39x55 mm,Pak 10Stk.</t>
  </si>
  <si>
    <t>113171</t>
  </si>
  <si>
    <t>Phonotherm 200, Zuschnitt 1200x55x55 mm,Pak 10Stk.</t>
  </si>
  <si>
    <t>114211</t>
  </si>
  <si>
    <t>Phonotherm 200, Zuschnitt 1200x34x55 mm,Pak 10Stk.</t>
  </si>
  <si>
    <t>118439</t>
  </si>
  <si>
    <t>Phonotherm 200, Zuschnitt 1200x34x15 mm,Pak 10Stk.</t>
  </si>
  <si>
    <t>107498</t>
  </si>
  <si>
    <t>Phonotherm 200, Zuschnitt 2400x34x15 mm,Pak 10Stk.</t>
  </si>
  <si>
    <t>108012</t>
  </si>
  <si>
    <t>Phonotherm 200, Zuschnitt 1200x34x20 mm,Pak 10Stk.</t>
  </si>
  <si>
    <t>105201</t>
  </si>
  <si>
    <t>Phonotherm 200, Zuschnitt 2400x34x20 mm,Pak 10Stk.</t>
  </si>
  <si>
    <t>103546</t>
  </si>
  <si>
    <t>Phonotherm 200, Zuschnitt 1200x34x25 mm,Pak 10Stk.</t>
  </si>
  <si>
    <t>107645</t>
  </si>
  <si>
    <t>Phonotherm 200, Zuschnitt 2400x34x25 mm,Pak 10Stk.</t>
  </si>
  <si>
    <t>105789</t>
  </si>
  <si>
    <t>Phonotherm 200, Zuschnitt 1200x34x30mm,Pak 10Stk.</t>
  </si>
  <si>
    <t>107720</t>
  </si>
  <si>
    <t>Phonotherm 200, Zuschnitt 2400x34x30 mm,Pak 10Stk.</t>
  </si>
  <si>
    <t>103723</t>
  </si>
  <si>
    <t>Phonotherm 200, Zuschnitt 1200x34x35 mm,Pak 10Stk.</t>
  </si>
  <si>
    <t>107802</t>
  </si>
  <si>
    <t>Phonotherm 200, Zuschnitt 2400x34x35 mm,Pak 10Stk.</t>
  </si>
  <si>
    <t>106338</t>
  </si>
  <si>
    <t>Phonotherm 200, Zuschnitt 1200x34x40 mm,Pak 10Stk.</t>
  </si>
  <si>
    <t>106206</t>
  </si>
  <si>
    <t>Phonotherm 200, Zuschnitt 2400x34x40 mm,Pak 10Stk.</t>
  </si>
  <si>
    <t>106197</t>
  </si>
  <si>
    <t>Phonotherm 200, Zuschnitt 1200x34x45 mm,Pak 10Stk.</t>
  </si>
  <si>
    <t>113630</t>
  </si>
  <si>
    <t>Phonotherm 200, Zuschnitt 2400x34x45 mm,Pak 10Stk.</t>
  </si>
  <si>
    <t>113629</t>
  </si>
  <si>
    <t>Phonotherm 200, Zuschnitt 1200x34x50 mm,Pak 10Stk.</t>
  </si>
  <si>
    <t>114570</t>
  </si>
  <si>
    <t>Phonotherm 200, Zuschnitt 2400x34x50 mm,Pak 10Stk.</t>
  </si>
  <si>
    <t>114531</t>
  </si>
  <si>
    <t>Phonotherm 200, Zuschnitt  1200x35x60 mm,Pak 10Stk.</t>
  </si>
  <si>
    <t>117234</t>
  </si>
  <si>
    <t>Phonotherm 200, Zuschnitt  2400x35x60 mm,Pak 10Stk.</t>
  </si>
  <si>
    <t>117235</t>
  </si>
  <si>
    <t>Phonotherm 200, Zuschnitt 1200x35x10 mm,Pak 10Stk.</t>
  </si>
  <si>
    <t>107419</t>
  </si>
  <si>
    <t>Phonotherm 200, Zuschnitt 2400x35x10 mm,Pak 10Stk.</t>
  </si>
  <si>
    <t>107953</t>
  </si>
  <si>
    <t>Phonotherm 200, Zuschnitt 1200x35x15 mm,Pak 10Stk.</t>
  </si>
  <si>
    <t>103706</t>
  </si>
  <si>
    <t>Phonotherm 200, Zuschnitt 2400x35x15 mm,Pak 10Stk.</t>
  </si>
  <si>
    <t>104756</t>
  </si>
  <si>
    <t>Phonotherm 200, Zuschnitt 1200x35x20 mm,Pak 10Stk.</t>
  </si>
  <si>
    <t>107573</t>
  </si>
  <si>
    <t>Phonotherm 200, Zuschnitt 2400x35x20 mm,Pak 10Stk.</t>
  </si>
  <si>
    <t>104024</t>
  </si>
  <si>
    <t>Phonotherm 200, Zuschnitt 1200x35x25 mm,Pak 10Stk.</t>
  </si>
  <si>
    <t>106148</t>
  </si>
  <si>
    <t>Phonotherm 200, Zuschnitt 2400x35x25 mm,Pak 10Stk.</t>
  </si>
  <si>
    <t>106444</t>
  </si>
  <si>
    <t>Phonotherm 200, Zuschnitt 2400x103x55 m,Pak  5Stk.</t>
  </si>
  <si>
    <t>116912</t>
  </si>
  <si>
    <t>Phonotherm 200, Zuschnitt 1200x35x30 mm,Pak 10Stk.</t>
  </si>
  <si>
    <t>107721</t>
  </si>
  <si>
    <t>Phonotherm 200, Zuschnitt 2400x35x30 mm,Pak 10Stk.</t>
  </si>
  <si>
    <t>108140</t>
  </si>
  <si>
    <t>Phonotherm 200, Zuschnitt 1200x35x35 mm,Pak 10Stk.</t>
  </si>
  <si>
    <t>107803</t>
  </si>
  <si>
    <t>Phonotherm 200, Zuschnitt 2400x35x35 mm,Pak 10Stk.</t>
  </si>
  <si>
    <t>108196</t>
  </si>
  <si>
    <t>Phonotherm 200, Zuschnitt 1200x35x40 mm,Pak 10Stk.</t>
  </si>
  <si>
    <t>107881</t>
  </si>
  <si>
    <t>Phonotherm 200, Zuschnitt 2400x35x40 mm,Pak 10Stk.</t>
  </si>
  <si>
    <t>108251</t>
  </si>
  <si>
    <t>Phonotherm 200, Zuschnitt 1200x35x50 mm,Pak 10Stk.</t>
  </si>
  <si>
    <t>116967</t>
  </si>
  <si>
    <t>Phonotherm 200, Zuschnitt 2400x35x50 mm,Pak 10Stk.</t>
  </si>
  <si>
    <t>105190</t>
  </si>
  <si>
    <t>Phonotherm 200, Zuschnitt  2400x36x60 mm,Pak 10Stk.</t>
  </si>
  <si>
    <t>117238</t>
  </si>
  <si>
    <t>Phonotherm 200, Zuschnitt 1200x36x15 mm,Pak 10Stk.</t>
  </si>
  <si>
    <t>107499</t>
  </si>
  <si>
    <t>Phonotherm 200, Zuschnitt 2400x36x15 mm,Pak 10Stk.</t>
  </si>
  <si>
    <t>105064</t>
  </si>
  <si>
    <t>Phonotherm 200, Zuschnitt 1200x36x20 mm,Pak 10Stk.</t>
  </si>
  <si>
    <t>103838</t>
  </si>
  <si>
    <t>Phonotherm 200, Zuschnitt 2400x36x20 mm,Pak 10Stk.</t>
  </si>
  <si>
    <t>102752</t>
  </si>
  <si>
    <t>Phonotherm 200, Zuschnitt 1200x36x25mm,Pak 10Stk.</t>
  </si>
  <si>
    <t>107646</t>
  </si>
  <si>
    <t>Phonotherm 200, Zuschnitt 2400x36x25 mm,Pak 10Stk.</t>
  </si>
  <si>
    <t>104576</t>
  </si>
  <si>
    <t>Phonotherm 200, Zuschnitt 1200x36x30mm,Pak 10Stk.</t>
  </si>
  <si>
    <t>107722</t>
  </si>
  <si>
    <t>Phonotherm 200, Zuschnitt 2400x36x30 mm,Pak 10Stk.</t>
  </si>
  <si>
    <t>104705</t>
  </si>
  <si>
    <t>Phonotherm 200, Zuschnitt 2400x36x35 mm,Pak 10Stk.</t>
  </si>
  <si>
    <t>105108</t>
  </si>
  <si>
    <t>Phonotherm 200, Zuschnitt 1200x36x40mm,Pak 10Stk.</t>
  </si>
  <si>
    <t>107882</t>
  </si>
  <si>
    <t>Phonotherm 200, Zuschnitt 2400x36x40mm,Pak 10Stk.</t>
  </si>
  <si>
    <t>108252</t>
  </si>
  <si>
    <t>Phonotherm 200, Zuschnitt 1200x36x50mm,Pak 10Stk.</t>
  </si>
  <si>
    <t>111721</t>
  </si>
  <si>
    <t>Phonotherm 200, Zuschnitt 1200x37x10mm,Pak 10Stk.</t>
  </si>
  <si>
    <t>107421</t>
  </si>
  <si>
    <t>Phonotherm 200, Zuschnitt 2400x37x10 mm,Pak 10Stk.</t>
  </si>
  <si>
    <t>105452</t>
  </si>
  <si>
    <t>Phonotherm 200, Zuschnitt 1200x37x15 mm,Pak 10Stk.</t>
  </si>
  <si>
    <t>107500</t>
  </si>
  <si>
    <t>Phonotherm 200, Zuschnitt 2400x37x15 mm,Pak 10Stk.</t>
  </si>
  <si>
    <t>108013</t>
  </si>
  <si>
    <t>Phonotherm 200, Zuschnitt 1200x37x20 mm,Pak 10Stk.</t>
  </si>
  <si>
    <t>107574</t>
  </si>
  <si>
    <t>Phonotherm 200, Zuschnitt 2400x37x20 mm,Pak 10Stk.</t>
  </si>
  <si>
    <t>102596</t>
  </si>
  <si>
    <t>Phonotherm 200, Zuschnitt 1200x37x25mm,Pak 10Stk.</t>
  </si>
  <si>
    <t>107647</t>
  </si>
  <si>
    <t>Phonotherm 200, Zuschnitt 2400x37x25 mm,Pak 10Stk.</t>
  </si>
  <si>
    <t>104022</t>
  </si>
  <si>
    <t>Phonotherm 200, Zuschnitt 1200x37x30 mm,Pak 10Stk.</t>
  </si>
  <si>
    <t>107723</t>
  </si>
  <si>
    <t>Phonotherm 200, Zuschnitt 2400x37x30mm,Pak 10Stk.</t>
  </si>
  <si>
    <t>108141</t>
  </si>
  <si>
    <t>Phonotherm 200, Zuschnitt 1200x37x35mm,Pak 10Stk.</t>
  </si>
  <si>
    <t>107805</t>
  </si>
  <si>
    <t>Phonotherm 200, Zuschnitt 2400x37x35mm,Pak 10Stk.</t>
  </si>
  <si>
    <t>108197</t>
  </si>
  <si>
    <t>Phonotherm 200, Zuschnitt 1200x37x40 mm,Pak 10Stk.</t>
  </si>
  <si>
    <t>107883</t>
  </si>
  <si>
    <t>Phonotherm 200, Zuschnitt 2400x37x40mm,Pak 10Stk.</t>
  </si>
  <si>
    <t>108253</t>
  </si>
  <si>
    <t>Phonotherm 200, Zuschnitt 1200x37x50 mm,Pak 10Stk.</t>
  </si>
  <si>
    <t>105248</t>
  </si>
  <si>
    <t>Phonotherm 200, Zuschnitt  1200x38x60 mm,Pak 10Stk.</t>
  </si>
  <si>
    <t>117243</t>
  </si>
  <si>
    <t>Phonotherm 200, Zuschnitt  2400x38x60 mm,Pak 10Stk.</t>
  </si>
  <si>
    <t>117244</t>
  </si>
  <si>
    <t>Phonotherm 200, Zuschnitt 1200x38x10mm,Pak 10Stk.</t>
  </si>
  <si>
    <t>107422</t>
  </si>
  <si>
    <t>Phonotherm 200, Zuschnitt 2400x38x10mm,Pak 10Stk.</t>
  </si>
  <si>
    <t>107955</t>
  </si>
  <si>
    <t>Phonotherm 200, Zuschnitt 1200x38x15 mm,Pak 10Stk.</t>
  </si>
  <si>
    <t>107501</t>
  </si>
  <si>
    <t>Phonotherm 200, Zuschnitt 2400x38x15 mm,Pak 10Stk.</t>
  </si>
  <si>
    <t>108014</t>
  </si>
  <si>
    <t>Phonotherm 200, Zuschnitt 1200x38x20 mm,Pak 10Stk.</t>
  </si>
  <si>
    <t>103702</t>
  </si>
  <si>
    <t>Phonotherm 200, Zuschnitt 2400x38x20 mm,Pak 10Stk.</t>
  </si>
  <si>
    <t>103772</t>
  </si>
  <si>
    <t>Phonotherm 200, Zuschnitt 1200x38x25mm,Pak 10Stk.</t>
  </si>
  <si>
    <t>107648</t>
  </si>
  <si>
    <t>Phonotherm 200, Zuschnitt 2400x38x25 mm,Pak 10Stk.</t>
  </si>
  <si>
    <t>104577</t>
  </si>
  <si>
    <t>Phonotherm 200, Zuschnitt 1200x38x30 mm,Pak 10Stk.</t>
  </si>
  <si>
    <t>107724</t>
  </si>
  <si>
    <t>Phonotherm 200, Zuschnitt 2400x38x30 mm,Pak 10Stk.</t>
  </si>
  <si>
    <t>108142</t>
  </si>
  <si>
    <t>Phonotherm 200, Zuschnitt 1200x38x35mm,Pak 10Stk.</t>
  </si>
  <si>
    <t>107806</t>
  </si>
  <si>
    <t>Phonotherm 200, Zuschnitt 2400x38x35 mm,Pak 10Stk.</t>
  </si>
  <si>
    <t>105321</t>
  </si>
  <si>
    <t>Phonotherm 200, Zuschnitt 1200x38x40 mm,Pak 10Stk.</t>
  </si>
  <si>
    <t>103725</t>
  </si>
  <si>
    <t>Phonotherm 200, Zuschnitt 2400x38x40 mm,Pak 10Stk.</t>
  </si>
  <si>
    <t>104072</t>
  </si>
  <si>
    <t>Phonotherm 200, Zuschnitt 1200x38x45 mm,Pak 10Stk.</t>
  </si>
  <si>
    <t>113631</t>
  </si>
  <si>
    <t>Phonotherm 200, Zuschnitt 2400x38x45 mm,Pak 10Stk.</t>
  </si>
  <si>
    <t>113632</t>
  </si>
  <si>
    <t>Phonotherm 200, Zuschnitt 1200x38x50 mm,Pak 10Stk.</t>
  </si>
  <si>
    <t>105249</t>
  </si>
  <si>
    <t>Phonotherm 200, Zuschnitt  2400x38x50 mm,Pak 10Stk.</t>
  </si>
  <si>
    <t>117242</t>
  </si>
  <si>
    <t>Phonotherm 200, Zuschnitt 1200x39x60 mm,Pak 10Stk.</t>
  </si>
  <si>
    <t>116054</t>
  </si>
  <si>
    <t>Phonotherm 200, Zuschnitt 2400x39x60 mm,Pak 10Stk.</t>
  </si>
  <si>
    <t>104956</t>
  </si>
  <si>
    <t>Phonotherm 200, Zuschnitt 1200x39x10mm,Pak 10Stk.</t>
  </si>
  <si>
    <t>107423</t>
  </si>
  <si>
    <t>Phonotherm 200, Zuschnitt 2400x39x10mm,Pak 10Stk.</t>
  </si>
  <si>
    <t>107956</t>
  </si>
  <si>
    <t>Phonotherm 200, Zuschnitt 1200x39x15mm,Pak 10Stk.</t>
  </si>
  <si>
    <t>107502</t>
  </si>
  <si>
    <t>Phonotherm 200, Zuschnitt 2400x39x15 mm,Pak 10Stk.</t>
  </si>
  <si>
    <t>105926</t>
  </si>
  <si>
    <t>Phonotherm 200, Zuschnitt 1200x39x20 mm,Pak 10Stk.</t>
  </si>
  <si>
    <t>103349</t>
  </si>
  <si>
    <t>Phonotherm 200, Zuschnitt 2400x39x20 mm,Pak 10Stk.</t>
  </si>
  <si>
    <t>103545</t>
  </si>
  <si>
    <t>Phonotherm 200, Zuschnitt 1200x39x25 mm,Pak 10Stk.</t>
  </si>
  <si>
    <t>104162</t>
  </si>
  <si>
    <t>Phonotherm 200, Zuschnitt 2400x39x25 mm,Pak 10Stk.</t>
  </si>
  <si>
    <t>105534</t>
  </si>
  <si>
    <t>Phonotherm 200, Zuschnitt 1200x39x30 mm,Pak 10Stk.</t>
  </si>
  <si>
    <t>103705</t>
  </si>
  <si>
    <t>Phonotherm 200, Zuschnitt 2400x39x30 mm,Pak 10Stk.</t>
  </si>
  <si>
    <t>105894</t>
  </si>
  <si>
    <t>Phonotherm 200, Zuschnitt 1200x39x35mm,Pak 10Stk.</t>
  </si>
  <si>
    <t>107807</t>
  </si>
  <si>
    <t>Phonotherm 200, Zuschnitt 1200x39x40mm,Pak 10Stk.</t>
  </si>
  <si>
    <t>107884</t>
  </si>
  <si>
    <t>Phonotherm 200, Zuschnitt 2400x39x40mm,Pak 10Stk.</t>
  </si>
  <si>
    <t>108254</t>
  </si>
  <si>
    <t>Phonotherm 200, Zuschnitt 1200x39x50 mm,Pak 10Stk.</t>
  </si>
  <si>
    <t>109731</t>
  </si>
  <si>
    <t>Phonotherm 200, Zuschnitt  2400x39x50 mm,Pak 10Stk.</t>
  </si>
  <si>
    <t>117245</t>
  </si>
  <si>
    <t>Phonotherm 200, Zuschnitt  1200x40x60 mm,Pak 10Stk.</t>
  </si>
  <si>
    <t>117248</t>
  </si>
  <si>
    <t>Phonotherm 200, Zuschnitt  2400x40x60 mm,Pak 10Stk.</t>
  </si>
  <si>
    <t>117249</t>
  </si>
  <si>
    <t>Phonotherm 200, Zuschnitt 1200x40x10 mm,Pak 10Stk.</t>
  </si>
  <si>
    <t>103302</t>
  </si>
  <si>
    <t>Phonotherm 200, Zuschnitt 2400x40x10 mm,Pak 10Stk.</t>
  </si>
  <si>
    <t>103301</t>
  </si>
  <si>
    <t>Phonotherm 200, Zuschnitt 1200x40x15 mm,Pak 10Stk.</t>
  </si>
  <si>
    <t>107503</t>
  </si>
  <si>
    <t>Phonotherm 200, Zuschnitt 2400x40x15 mm,Pak 10Stk.</t>
  </si>
  <si>
    <t>104164</t>
  </si>
  <si>
    <t>Phonotherm 200, Zuschnitt 1200x40x20 mm,Pak 10Stk.</t>
  </si>
  <si>
    <t>102956</t>
  </si>
  <si>
    <t>Phonotherm 200, Zuschnitt 2400x40x20 mm,Pak 10Stk.</t>
  </si>
  <si>
    <t>103776</t>
  </si>
  <si>
    <t>Phonotherm 200, Zuschnitt 1200x40x25 mm,Pak 10Stk.</t>
  </si>
  <si>
    <t>105320</t>
  </si>
  <si>
    <t>Phonotherm 200, Zuschnitt 2400x40x25 mm,Pak 10Stk.</t>
  </si>
  <si>
    <t>105916</t>
  </si>
  <si>
    <t>Phonotherm 200, Zuschnitt 1200x40x30 mm,Pak 10Stk.</t>
  </si>
  <si>
    <t>107725</t>
  </si>
  <si>
    <t>Phonotherm 200, Zuschnitt 2400x40x30 mm,Pak 10Stk.</t>
  </si>
  <si>
    <t>108143</t>
  </si>
  <si>
    <t>Phonotherm 200, Zuschnitt 1200x40x35 mm,Pak 10Stk.</t>
  </si>
  <si>
    <t>107808</t>
  </si>
  <si>
    <t>Phonotherm 200, Zuschnitt 2400x40x35 mm,Pak 10Stk.</t>
  </si>
  <si>
    <t>105189</t>
  </si>
  <si>
    <t>Phonotherm 200, Zuschnitt 1200x40x40 mm,Pak 10Stk.</t>
  </si>
  <si>
    <t>103816</t>
  </si>
  <si>
    <t>Phonotherm 200, Zuschnitt 2400x40x40 mm,Pak 10Stk.</t>
  </si>
  <si>
    <t>103777</t>
  </si>
  <si>
    <t>Phonotherm 200, Zuschnitt  1200x40x50 mm,Pak 10Stk.</t>
  </si>
  <si>
    <t>117246</t>
  </si>
  <si>
    <t>Phonotherm 200, Zuschnitt  2400x40x50 mm,Pak 10Stk.</t>
  </si>
  <si>
    <t>117247</t>
  </si>
  <si>
    <t>Phonotherm 200, Zuschnitt  2400x41x60 mm,Pak 10Stk.</t>
  </si>
  <si>
    <t>117253</t>
  </si>
  <si>
    <t>Phonotherm 200, Zuschnitt 1200x41x15 mm,Pak 10Stk.</t>
  </si>
  <si>
    <t>107504</t>
  </si>
  <si>
    <t>Phonotherm 200, Zuschnitt 2400x41x15 mm,Pak 10Stk.</t>
  </si>
  <si>
    <t>108015</t>
  </si>
  <si>
    <t>Phonotherm 200, Zuschnitt 1200x41x20 mm,Pak 10Stk.</t>
  </si>
  <si>
    <t>107575</t>
  </si>
  <si>
    <t>Phonotherm 200, Zuschnitt 2400x41x20 mm,Pak 10Stk.</t>
  </si>
  <si>
    <t>103544</t>
  </si>
  <si>
    <t>Phonotherm 200, Zuschnitt 1200x41x25mm,Pak 10Stk.</t>
  </si>
  <si>
    <t>107649</t>
  </si>
  <si>
    <t>Phonotherm 200, Zuschnitt 2400x41x25 mm,Pak 10Stk.</t>
  </si>
  <si>
    <t>108101</t>
  </si>
  <si>
    <t>Phonotherm 200, Zuschnitt 1200x41x30mm,Pak 10Stk.</t>
  </si>
  <si>
    <t>107726</t>
  </si>
  <si>
    <t>Phonotherm 200, Zuschnitt 2400x41x30mm,Pak 10Stk.</t>
  </si>
  <si>
    <t>108144</t>
  </si>
  <si>
    <t>Phonotherm 200, Zuschnitt 1200x41x35 mm,Pak 10Stk.</t>
  </si>
  <si>
    <t>107809</t>
  </si>
  <si>
    <t>Phonotherm 200, Zuschnitt 2400x41x40mm,Pak 10Stk.</t>
  </si>
  <si>
    <t>108255</t>
  </si>
  <si>
    <t>Phonotherm 200, Zuschnitt 2400x41x45 mm,Pak 10Stk.</t>
  </si>
  <si>
    <t>111038</t>
  </si>
  <si>
    <t>Phonotherm 200, Zuschnitt 2400x42x10 mm,Pak 10Stk.</t>
  </si>
  <si>
    <t>105454</t>
  </si>
  <si>
    <t>Phonotherm 200, Zuschnitt 1200x42x15 mm,Pak 10Stk.</t>
  </si>
  <si>
    <t>107505</t>
  </si>
  <si>
    <t>Phonotherm 200, Zuschnitt 2400x42x15mm,Pak 10Stk.</t>
  </si>
  <si>
    <t>108016</t>
  </si>
  <si>
    <t>Phonotherm 200, Zuschnitt 1200x42x20 mm,Pak 10Stk.</t>
  </si>
  <si>
    <t>107576</t>
  </si>
  <si>
    <t>Phonotherm 200, Zuschnitt 2400x42x20 mm,Pak 10Stk.</t>
  </si>
  <si>
    <t>103837</t>
  </si>
  <si>
    <t>Phonotherm 200, Zuschnitt 1200x42x25mm,Pak 10Stk.</t>
  </si>
  <si>
    <t>107650</t>
  </si>
  <si>
    <t>Phonotherm 200, Zuschnitt 2400x42x25 mm,Pak 10Stk.</t>
  </si>
  <si>
    <t>104126</t>
  </si>
  <si>
    <t>Phonotherm 200, Zuschnitt 1200x42x30mm,Pak 10Stk.</t>
  </si>
  <si>
    <t>107727</t>
  </si>
  <si>
    <t>Phonotherm 200, Zuschnitt 2400x42x30 mm,Pak 10Stk.</t>
  </si>
  <si>
    <t>105557</t>
  </si>
  <si>
    <t>Phonotherm 200, Zuschnitt 2400x42x35 mm,Pak 10Stk.</t>
  </si>
  <si>
    <t>103836</t>
  </si>
  <si>
    <t>Phonotherm 200, Zuschnitt 1200x42x40 mm,Pak 10Stk.</t>
  </si>
  <si>
    <t>103824</t>
  </si>
  <si>
    <t>Phonotherm 200, Zuschnitt 2400x42x40 mm,Pak 10Stk.</t>
  </si>
  <si>
    <t>103825</t>
  </si>
  <si>
    <t>Phonotherm 200, Zuschnitt 2400x42x45 mm,Pak 10Stk.</t>
  </si>
  <si>
    <t>110045</t>
  </si>
  <si>
    <t>Phonotherm 200, Zuschnitt 2400x43x60 mm,Pak 10Stk.</t>
  </si>
  <si>
    <t>114506</t>
  </si>
  <si>
    <t>Phonotherm 200, Zuschnitt 1200x43x10mm,Pak 10Stk.</t>
  </si>
  <si>
    <t>107426</t>
  </si>
  <si>
    <t>Phonotherm 200, Zuschnitt 1200x43x15 mm,Pak 10Stk.</t>
  </si>
  <si>
    <t>107506</t>
  </si>
  <si>
    <t>Phonotherm 200, Zuschnitt 2400x43x15 mm,Pak 10Stk.</t>
  </si>
  <si>
    <t>104752</t>
  </si>
  <si>
    <t>Phonotherm 200, Zuschnitt 1200x43x20 mm,Pak 10Stk.</t>
  </si>
  <si>
    <t>104725</t>
  </si>
  <si>
    <t>Phonotherm 200, Zuschnitt 2400x43x20 mm,Pak 10Stk.</t>
  </si>
  <si>
    <t>103952</t>
  </si>
  <si>
    <t>Phonotherm 200, Zuschnitt 1200x43x25 mm,Pak 10Stk.</t>
  </si>
  <si>
    <t>103823</t>
  </si>
  <si>
    <t>Phonotherm 200, Zuschnitt 2400x43x25 mm,Pak 10Stk.</t>
  </si>
  <si>
    <t>106201</t>
  </si>
  <si>
    <t>Phonotherm 200, Zuschnitt 1200x43x30mm,Pak 10Stk.</t>
  </si>
  <si>
    <t>107728</t>
  </si>
  <si>
    <t>Phonotherm 200, Zuschnitt 2400x43x30 mm,Pak 10Stk.</t>
  </si>
  <si>
    <t>105795</t>
  </si>
  <si>
    <t>Phonotherm 200, Zuschnitt 2400x43x35 mm,Pak 10Stk.</t>
  </si>
  <si>
    <t>105188</t>
  </si>
  <si>
    <t>Phonotherm 200, Zuschnitt 1200x43x40mm,Pak 10Stk.</t>
  </si>
  <si>
    <t>107886</t>
  </si>
  <si>
    <t>Phonotherm 200, Zuschnitt 1200x43x50 mm,Pak 10Stk.</t>
  </si>
  <si>
    <t>105246</t>
  </si>
  <si>
    <t>Phonotherm 200, Zuschnitt 1200x44x60 mm,Pak 10Stk.</t>
  </si>
  <si>
    <t>109732</t>
  </si>
  <si>
    <t>Phonotherm 200, Zuschnitt 2400x44x60 mm,Pak 10Stk.</t>
  </si>
  <si>
    <t>116844</t>
  </si>
  <si>
    <t>Phonotherm 200, Zuschnitt 1200x44x10 mm,Pak 10Stk.</t>
  </si>
  <si>
    <t>105087</t>
  </si>
  <si>
    <t>Phonotherm 200, Zuschnitt 1200x44x15 mm,Pak 10Stk.</t>
  </si>
  <si>
    <t>107507</t>
  </si>
  <si>
    <t>Phonotherm 200, Zuschnitt 2400x44x15mm,Pak 10Stk.</t>
  </si>
  <si>
    <t>108017</t>
  </si>
  <si>
    <t>Phonotherm 200, Zuschnitt 1200x44x20 mm,Pak 10Stk.</t>
  </si>
  <si>
    <t>107577</t>
  </si>
  <si>
    <t>Phonotherm 200, Zuschnitt 2400x44x20 mm,Pak 10Stk.</t>
  </si>
  <si>
    <t>104118</t>
  </si>
  <si>
    <t>Phonotherm 200, Zuschnitt 1200x44x25 mm,Pak 10Stk.</t>
  </si>
  <si>
    <t>107651</t>
  </si>
  <si>
    <t>Phonotherm 200, Zuschnitt 2400x44x25 mm,Pak 10Stk.</t>
  </si>
  <si>
    <t>104704</t>
  </si>
  <si>
    <t>Phonotherm 200, Zuschnitt 1200x44x30mm,Pak 10Stk.</t>
  </si>
  <si>
    <t>107729</t>
  </si>
  <si>
    <t>Phonotherm 200, Zuschnitt 2400x44x30 mm,Pak 10Stk.</t>
  </si>
  <si>
    <t>104879</t>
  </si>
  <si>
    <t>Phonotherm 200, Zuschnitt 1200x44x35mm,Pak 10Stk.</t>
  </si>
  <si>
    <t>107812</t>
  </si>
  <si>
    <t>Phonotherm 200, Zuschnitt 1200x44x40mm,Pak 10Stk.</t>
  </si>
  <si>
    <t>107887</t>
  </si>
  <si>
    <t>Phonotherm 200, Zuschnitt 2400x44x40 mm,Pak 10Stk.</t>
  </si>
  <si>
    <t>102781</t>
  </si>
  <si>
    <t>Phonotherm 200, Zuschnitt 1200x44x50 mm,Pak 10Stk.</t>
  </si>
  <si>
    <t>105247</t>
  </si>
  <si>
    <t>Phonotherm 200, Zuschnitt 2400x44x50 mm,Pak 10Stk.</t>
  </si>
  <si>
    <t>105504</t>
  </si>
  <si>
    <t>Phonotherm 200, Zuschnitt  1200x45x60 mm,Pak 10Stk.</t>
  </si>
  <si>
    <t>117260</t>
  </si>
  <si>
    <t>Phonotherm 200, Zuschnitt  2400x45x60 mm,Pak 10Stk.</t>
  </si>
  <si>
    <t>117261</t>
  </si>
  <si>
    <t>Phonotherm 200, Zuschnitt 1200x45x10 mm,Pak 10Stk.</t>
  </si>
  <si>
    <t>107427</t>
  </si>
  <si>
    <t>Phonotherm 200, Zuschnitt 2400x45x10 mm,Pak 10Stk.</t>
  </si>
  <si>
    <t>104865</t>
  </si>
  <si>
    <t>Phonotherm 200, Zuschnitt 1200x45x15 mm,Pak 10Stk.</t>
  </si>
  <si>
    <t>103412</t>
  </si>
  <si>
    <t>Phonotherm 200, Zuschnitt 2400x45x15 mm,Pak 10Stk.</t>
  </si>
  <si>
    <t>108018</t>
  </si>
  <si>
    <t>Phonotherm 200, Zuschnitt 1200x45x20 mm,Pak 10Stk.</t>
  </si>
  <si>
    <t>107578</t>
  </si>
  <si>
    <t>Phonotherm 200, Zuschnitt 2400x45x20 mm,Pak 10Stk.</t>
  </si>
  <si>
    <t>104106</t>
  </si>
  <si>
    <t>Phonotherm 200, Zuschnitt 1200x45x25 mm,Pak 10Stk.</t>
  </si>
  <si>
    <t>106144</t>
  </si>
  <si>
    <t>Phonotherm 200, Zuschnitt 2400x45x25 mm,Pak 10Stk.</t>
  </si>
  <si>
    <t>104989</t>
  </si>
  <si>
    <t>Phonotherm 200, Zuschnitt 1200x45x30 mm,Pak 10Stk.</t>
  </si>
  <si>
    <t>107730</t>
  </si>
  <si>
    <t>Phonotherm 200, Zuschnitt 2400x45x30 mm,Pak 10Stk.</t>
  </si>
  <si>
    <t>105211</t>
  </si>
  <si>
    <t>Phonotherm 200, Zuschnitt 1200x45x35 mm,Pak 10Stk.</t>
  </si>
  <si>
    <t>107813</t>
  </si>
  <si>
    <t>Phonotherm 200, Zuschnitt 2400x45x35 mm,Pak 10Stk.</t>
  </si>
  <si>
    <t>105360</t>
  </si>
  <si>
    <t>Phonotherm 200, Zuschnitt 1200x45x40 mm,Pak 10Stk.</t>
  </si>
  <si>
    <t>107888</t>
  </si>
  <si>
    <t>Phonotherm 200, Zuschnitt 2400x45x40 mm,Pak 10Stk.</t>
  </si>
  <si>
    <t>104581</t>
  </si>
  <si>
    <t>Phonotherm 200, Zuschnitt 1200x45x50 mm,Pak 10Stk.</t>
  </si>
  <si>
    <t>115550</t>
  </si>
  <si>
    <t>Phonotherm 200, Zuschnitt 2400x45x50 mm,Pak 10Stk.</t>
  </si>
  <si>
    <t>106176</t>
  </si>
  <si>
    <t>Phonotherm 200, Zuschnitt  1200x46x60 mm,Pak 10Stk.</t>
  </si>
  <si>
    <t>117264</t>
  </si>
  <si>
    <t>Phonotherm 200, Zuschnitt  2400x46x60 mm,Pak 10Stk.</t>
  </si>
  <si>
    <t>117265</t>
  </si>
  <si>
    <t>Phonotherm 200, Zuschnitt 1200x46x10 mm,Pak 10Stk.</t>
  </si>
  <si>
    <t>107428</t>
  </si>
  <si>
    <t>Phonotherm 200, Zuschnitt 2400x46x10 mm,Pak 10Stk.</t>
  </si>
  <si>
    <t>107960</t>
  </si>
  <si>
    <t>Phonotherm 200, Zuschnitt 1200x46x15 mm,Pak 10Stk.</t>
  </si>
  <si>
    <t>107508</t>
  </si>
  <si>
    <t>Phonotherm 200, Zuschnitt 2400x46x15 mm,Pak 10Stk.</t>
  </si>
  <si>
    <t>108019</t>
  </si>
  <si>
    <t>Phonotherm 200, Zuschnitt 1200x46x20 mm,Pak 10Stk.</t>
  </si>
  <si>
    <t>107579</t>
  </si>
  <si>
    <t>Phonotherm 200, Zuschnitt 2400x46x20 mm,Pak 10Stk.</t>
  </si>
  <si>
    <t>103778</t>
  </si>
  <si>
    <t>Phonotherm 200, Zuschnitt 1200x46x25 mm,Pak 10Stk.</t>
  </si>
  <si>
    <t>106350</t>
  </si>
  <si>
    <t>Phonotherm 200, Zuschnitt 2400x46x25 mm,Pak 10Stk.</t>
  </si>
  <si>
    <t>104851</t>
  </si>
  <si>
    <t>Phonotherm 200, Zuschnitt 1200x46x30 mm,Pak 10Stk.</t>
  </si>
  <si>
    <t>107731</t>
  </si>
  <si>
    <t>Phonotherm 200, Zuschnitt 2400x46x30 mm,Pak 10Stk.</t>
  </si>
  <si>
    <t>108145</t>
  </si>
  <si>
    <t>Phonotherm 200, Zuschnitt 1200x46x35 mm,Pak 10Stk.</t>
  </si>
  <si>
    <t>107814</t>
  </si>
  <si>
    <t>Phonotherm 200, Zuschnitt 2400x46x35 mm,Pak 10Stk.</t>
  </si>
  <si>
    <t>108201</t>
  </si>
  <si>
    <t>Phonotherm 200, Zuschnitt 1200x46x40 mm,Pak 10Stk.</t>
  </si>
  <si>
    <t>104733</t>
  </si>
  <si>
    <t>Phonotherm 200, Zuschnitt 2400x46x40 mm,Pak 10Stk.</t>
  </si>
  <si>
    <t>108257</t>
  </si>
  <si>
    <t>Phonotherm 200, Zuschnitt  1200x46x50 mm,Pak 10Stk.</t>
  </si>
  <si>
    <t>117262</t>
  </si>
  <si>
    <t>Phonotherm 200, Zuschnitt 1200x47x15mm,Pak 10Stk.</t>
  </si>
  <si>
    <t>107509</t>
  </si>
  <si>
    <t>Phonotherm 200, Zuschnitt 2400x47x15 mm,Pak 10Stk.</t>
  </si>
  <si>
    <t>105323</t>
  </si>
  <si>
    <t>Phonotherm 200, Zuschnitt 1200x47x20 mm,Pak 10Stk.</t>
  </si>
  <si>
    <t>104724</t>
  </si>
  <si>
    <t>Phonotherm 200, Zuschnitt 2400x47x20 mm,Pak 10Stk.</t>
  </si>
  <si>
    <t>103965</t>
  </si>
  <si>
    <t>Phonotherm 200, Zuschnitt 1200x47x25mm,Pak 10Stk.</t>
  </si>
  <si>
    <t>107652</t>
  </si>
  <si>
    <t>Phonotherm 200, Zuschnitt 2400x47x25 mm,Pak 10Stk.</t>
  </si>
  <si>
    <t>106008</t>
  </si>
  <si>
    <t>Phonotherm 200, Zuschnitt 1200x47x30mm,Pak 10Stk.</t>
  </si>
  <si>
    <t>107732</t>
  </si>
  <si>
    <t>Phonotherm 200, Zuschnitt 2400x47x30 mm,Pak 10Stk.</t>
  </si>
  <si>
    <t>103847</t>
  </si>
  <si>
    <t>Phonotherm 200, Zuschnitt 1200x47x35mm,Pak 10Stk.</t>
  </si>
  <si>
    <t>107815</t>
  </si>
  <si>
    <t>Phonotherm 200, Zuschnitt 2400x47x35mm,Pak 10Stk.</t>
  </si>
  <si>
    <t>108202</t>
  </si>
  <si>
    <t>Phonotherm 200, Zuschnitt 1200x47x40 mm,Pak 10Stk.</t>
  </si>
  <si>
    <t>107889</t>
  </si>
  <si>
    <t>Phonotherm 200, Zuschnitt 2400x47x40mm,Pak 10Stk.</t>
  </si>
  <si>
    <t>108258</t>
  </si>
  <si>
    <t>Phonotherm 200, Zuschnitt 1200x47x50 mm,Pak 10Stk.</t>
  </si>
  <si>
    <t>114424</t>
  </si>
  <si>
    <t>Phonotherm 200, Zuschnitt 2400x48x10 mm,Pak 10Stk.</t>
  </si>
  <si>
    <t>103820</t>
  </si>
  <si>
    <t>Phonotherm 200, Zuschnitt 1200x48x15 mm,Pak 10Stk.</t>
  </si>
  <si>
    <t>107510</t>
  </si>
  <si>
    <t>Phonotherm 200, Zuschnitt 2400x48x15 mm,Pak 10Stk.</t>
  </si>
  <si>
    <t>103821</t>
  </si>
  <si>
    <t>Phonotherm 200, Zuschnitt 1200x48x20 mm,Pak 10Stk.</t>
  </si>
  <si>
    <t>107580</t>
  </si>
  <si>
    <t>Phonotherm 200, Zuschnitt 2400x48x20 mm,Pak 10Stk.</t>
  </si>
  <si>
    <t>104127</t>
  </si>
  <si>
    <t>Phonotherm 200, Zuschnitt 1200x48x25 mm,Pak 10Stk.</t>
  </si>
  <si>
    <t>107653</t>
  </si>
  <si>
    <t>Phonotherm 200, Zuschnitt 2400x48x25 mm,Pak 10Stk.</t>
  </si>
  <si>
    <t>108102</t>
  </si>
  <si>
    <t>Phonotherm 200, Zuschnitt 1200x48x30 mm,Pak 10Stk.</t>
  </si>
  <si>
    <t>105794</t>
  </si>
  <si>
    <t>Phonotherm 200, Zuschnitt 2400x48x30 mm,Pak 10Stk.</t>
  </si>
  <si>
    <t>105793</t>
  </si>
  <si>
    <t>Phonotherm 200, Zuschnitt 2400x48x35mm,Pak 10Stk.</t>
  </si>
  <si>
    <t>108203</t>
  </si>
  <si>
    <t>Phonotherm 200, Zuschnitt 1200x48x40mm,Pak 10Stk.</t>
  </si>
  <si>
    <t>107890</t>
  </si>
  <si>
    <t>Phonotherm 200, Zuschnitt 2400x48x40mm,Pak 10Stk.</t>
  </si>
  <si>
    <t>108259</t>
  </si>
  <si>
    <t>Phonotherm 200, Zuschnitt 1200x48x50 mm,Pak 10Stk.</t>
  </si>
  <si>
    <t>116751</t>
  </si>
  <si>
    <t>Phonotherm 200, Zuschnitt 2400x48x50 mm,Pak 10Stk.</t>
  </si>
  <si>
    <t>112536</t>
  </si>
  <si>
    <t>Phonotherm 200, Zuschnitt 1200x49x15mm,Pak 10Stk.</t>
  </si>
  <si>
    <t>107511</t>
  </si>
  <si>
    <t>Phonotherm 200, Zuschnitt 2400x49x15mm,Pak 10Stk.</t>
  </si>
  <si>
    <t>108020</t>
  </si>
  <si>
    <t>Phonotherm 200, Zuschnitt 1200x49x20mm,Pak 10Stk.</t>
  </si>
  <si>
    <t>107581</t>
  </si>
  <si>
    <t>Phonotherm 200, Zuschnitt 2400x49x20 mm,Pak 10Stk.</t>
  </si>
  <si>
    <t>104114</t>
  </si>
  <si>
    <t>Phonotherm 200, Zuschnitt 1200x49x25mm,Pak 10Stk.</t>
  </si>
  <si>
    <t>107654</t>
  </si>
  <si>
    <t>Phonotherm 200, Zuschnitt 2400x49x25mm,Pak 10Stk.</t>
  </si>
  <si>
    <t>108103</t>
  </si>
  <si>
    <t>Phonotherm 200, Zuschnitt 1200x49x30mm,Pak 10Stk.</t>
  </si>
  <si>
    <t>107733</t>
  </si>
  <si>
    <t>Phonotherm 200, Zuschnitt 2400x49x30mm,Pak 10Stk.</t>
  </si>
  <si>
    <t>108146</t>
  </si>
  <si>
    <t>Phonotherm 200, Zuschnitt 1200x49x35mm,Pak 10Stk.</t>
  </si>
  <si>
    <t>107817</t>
  </si>
  <si>
    <t>Phonotherm 200, Zuschnitt 1200x49x40mm,Pak 10Stk.</t>
  </si>
  <si>
    <t>107891</t>
  </si>
  <si>
    <t>Phonotherm 200, Zuschnitt 2400x49x40 mm,Pak 10Stk.</t>
  </si>
  <si>
    <t>108260</t>
  </si>
  <si>
    <t>Phonotherm 200, Zuschnitt 1200x49x50mm,Pak 10Stk.</t>
  </si>
  <si>
    <t>116656</t>
  </si>
  <si>
    <t>Phonotherm 200, Zuschnitt 1200x50x60 mm,Pak 10Stk.</t>
  </si>
  <si>
    <t>113781</t>
  </si>
  <si>
    <t>Phonotherm 200, Zuschnitt  2400x50x60 mm,Pak 10Stk.</t>
  </si>
  <si>
    <t>117274</t>
  </si>
  <si>
    <t>Phonotherm 200, Zuschnitt 1200x50x10 mm,Pak 10Stk.</t>
  </si>
  <si>
    <t>103263</t>
  </si>
  <si>
    <t>Phonotherm 200, Zuschnitt 2400x50x10 mm,Pak 10Stk.</t>
  </si>
  <si>
    <t>106425</t>
  </si>
  <si>
    <t>Phonotherm 200, Zuschnitt 1200x50x15 mm,Pak 10Stk.</t>
  </si>
  <si>
    <t>103264</t>
  </si>
  <si>
    <t>Phonotherm 200, Zuschnitt 2400x50x15 mm,Pak 10Stk.</t>
  </si>
  <si>
    <t>106114</t>
  </si>
  <si>
    <t>Phonotherm 200, Zuschnitt 1200x50x20 mm,Pak 10Stk.</t>
  </si>
  <si>
    <t>103265</t>
  </si>
  <si>
    <t>Phonotherm 200, Zuschnitt 2400x50x20 mm,Pak 10Stk.</t>
  </si>
  <si>
    <t>104115</t>
  </si>
  <si>
    <t>Phonotherm 200, Zuschnitt 1200x50x25 mm,Pak 10Stk.</t>
  </si>
  <si>
    <t>105240</t>
  </si>
  <si>
    <t>Phonotherm 200, Zuschnitt 2400x50x25 mm,Pak 10Stk.</t>
  </si>
  <si>
    <t>105063</t>
  </si>
  <si>
    <t>Phonotherm 200, Zuschnitt 1200x50x30 mm,Pak 10Stk.</t>
  </si>
  <si>
    <t>107734</t>
  </si>
  <si>
    <t>Phonotherm 200, Zuschnitt 2400x50x30 mm,Pak 10Stk.</t>
  </si>
  <si>
    <t>104606</t>
  </si>
  <si>
    <t>Phonotherm 200, Zuschnitt 1200x50x35 mm,Pak 10Stk.</t>
  </si>
  <si>
    <t>103828</t>
  </si>
  <si>
    <t>Phonotherm 200, Zuschnitt 2400x50x35 mm,Pak 10Stk.</t>
  </si>
  <si>
    <t>103829</t>
  </si>
  <si>
    <t>Phonotherm 200, Zuschnitt 1200x50x40 mm,Pak 10Stk.</t>
  </si>
  <si>
    <t>103832</t>
  </si>
  <si>
    <t>Phonotherm 200, Zuschnitt 2400x50x40 mm,Pak 10Stk.</t>
  </si>
  <si>
    <t>103779</t>
  </si>
  <si>
    <t>Phonotherm 200, Zuschnitt 1200x50x50 mm,Pak 10Stk.</t>
  </si>
  <si>
    <t>106272</t>
  </si>
  <si>
    <t>Phonotherm 200, Zuschnitt 2400x50x50 mm,Pak 10Stk.</t>
  </si>
  <si>
    <t>110399</t>
  </si>
  <si>
    <t>Phonotherm 200, Zuschnitt  1200x51x60 mm,Pak 10Stk.</t>
  </si>
  <si>
    <t>117277</t>
  </si>
  <si>
    <t>Phonotherm 200, Zuschnitt  2400x51x60 mm,Pak 10Stk.</t>
  </si>
  <si>
    <t>117278</t>
  </si>
  <si>
    <t>Phonotherm 200, Zuschnitt 2400x51x10 mm,Pak 10Stk.</t>
  </si>
  <si>
    <t>105558</t>
  </si>
  <si>
    <t>Phonotherm 200, Zuschnitt 1200x51x15 mm,Pak 10Stk.</t>
  </si>
  <si>
    <t>107512</t>
  </si>
  <si>
    <t>Phonotherm 200, Zuschnitt 2400x51x15 mm,Pak 10Stk.</t>
  </si>
  <si>
    <t>106208</t>
  </si>
  <si>
    <t>Phonotherm 200, Zuschnitt 1200x51x20mm,Pak 10Stk.</t>
  </si>
  <si>
    <t>107582</t>
  </si>
  <si>
    <t>Phonotherm 200, Zuschnitt 2400x51x20 mm,Pak 10Stk.</t>
  </si>
  <si>
    <t>106207</t>
  </si>
  <si>
    <t>Phonotherm 200, Zuschnitt 1200x51x25mm,Pak 10Stk.</t>
  </si>
  <si>
    <t>107655</t>
  </si>
  <si>
    <t>Phonotherm 200, Zuschnitt 2400x51x25mm,Pak 10Stk.</t>
  </si>
  <si>
    <t>108104</t>
  </si>
  <si>
    <t>Phonotherm 200, Zuschnitt 1200x51x30mm,Pak 10Stk.</t>
  </si>
  <si>
    <t>107735</t>
  </si>
  <si>
    <t>Phonotherm 200, Zuschnitt 2400x51x30mm,Pak 10Stk.</t>
  </si>
  <si>
    <t>108147</t>
  </si>
  <si>
    <t>Phonotherm 200, Zuschnitt 1200x51x35mm,Pak 10Stk.</t>
  </si>
  <si>
    <t>107818</t>
  </si>
  <si>
    <t>Phonotherm 200, Zuschnitt 2400x51x35 mm,Pak 10Stk.</t>
  </si>
  <si>
    <t>108205</t>
  </si>
  <si>
    <t>Phonotherm 200, Zuschnitt 1200x51x40mm,Pak 10Stk.</t>
  </si>
  <si>
    <t>107892</t>
  </si>
  <si>
    <t>Phonotherm 200, Zuschnitt 2400x51x40 mm,Pak 10Stk.</t>
  </si>
  <si>
    <t>106448</t>
  </si>
  <si>
    <t>Phonotherm 200, Zuschnitt 1200x51x45 mm,Pak 10Stk.</t>
  </si>
  <si>
    <t>116602</t>
  </si>
  <si>
    <t>Phonotherm 200, Zuschnitt  2400x51x50 mm,Pak 10Stk.</t>
  </si>
  <si>
    <t>117276</t>
  </si>
  <si>
    <t>Phonotherm 200, Zuschnitt 1200x52x60mm,Pak 10Stk.</t>
  </si>
  <si>
    <t>115873</t>
  </si>
  <si>
    <t>Phonotherm 200, Zuschnitt 2400x52x10 mm,Pak 10Stk.</t>
  </si>
  <si>
    <t>107963</t>
  </si>
  <si>
    <t>Phonotherm 200, Zuschnitt 1200x52x15 mm,Pak 10Stk.</t>
  </si>
  <si>
    <t>107513</t>
  </si>
  <si>
    <t>Phonotherm 200, Zuschnitt 2400x52x15 mm,Pak 10Stk.</t>
  </si>
  <si>
    <t>108021</t>
  </si>
  <si>
    <t>Phonotherm 200, Zuschnitt 1200x52x20 mm,Pak 10Stk.</t>
  </si>
  <si>
    <t>107583</t>
  </si>
  <si>
    <t>Phonotherm 200, Zuschnitt 2400x52x20 mm,Pak 10Stk.</t>
  </si>
  <si>
    <t>105285</t>
  </si>
  <si>
    <t>Phonotherm 200, Zuschnitt 1200x52x25mm,Pak 10Stk.</t>
  </si>
  <si>
    <t>107656</t>
  </si>
  <si>
    <t>Phonotherm 200, Zuschnitt 2400x52x25 mm,Pak 10Stk.</t>
  </si>
  <si>
    <t>104047</t>
  </si>
  <si>
    <t>Phonotherm 200, Zuschnitt 1200x52x30mm,Pak 10Stk.</t>
  </si>
  <si>
    <t>107736</t>
  </si>
  <si>
    <t>Phonotherm 200, Zuschnitt 2400x52x30 mm,Pak 10Stk.</t>
  </si>
  <si>
    <t>104742</t>
  </si>
  <si>
    <t>Phonotherm 200, Zuschnitt 2400x52x35 mm,Pak 10Stk.</t>
  </si>
  <si>
    <t>108206</t>
  </si>
  <si>
    <t>Phonotherm 200, Zuschnitt 1200x52x40mm,Pak 10Stk.</t>
  </si>
  <si>
    <t>107893</t>
  </si>
  <si>
    <t>Phonotherm 200, Zuschnitt 2400x52x40mm,Pak 10Stk.</t>
  </si>
  <si>
    <t>108261</t>
  </si>
  <si>
    <t>Phonotherm 200, Zuschnitt 2400x53x60mm,Pak 10Stk.</t>
  </si>
  <si>
    <t>112746</t>
  </si>
  <si>
    <t>Phonotherm 200, Zuschnitt 1200x53x15mm,Pak 10Stk.</t>
  </si>
  <si>
    <t>107514</t>
  </si>
  <si>
    <t>Phonotherm 200, Zuschnitt 2400x53x15mm,Pak 10Stk.</t>
  </si>
  <si>
    <t>108022</t>
  </si>
  <si>
    <t>Phonotherm 200, Zuschnitt 1200x53x20mm,Pak 10Stk.</t>
  </si>
  <si>
    <t>107584</t>
  </si>
  <si>
    <t>Phonotherm 200, Zuschnitt 2400x53x20 mm,Pak 10Stk.</t>
  </si>
  <si>
    <t>104918</t>
  </si>
  <si>
    <t>Phonotherm 200, Zuschnitt 1200x53x25 mm,Pak 10Stk.</t>
  </si>
  <si>
    <t>105411</t>
  </si>
  <si>
    <t>Phonotherm 200, Zuschnitt 2400x53x25 mm,Pak 10Stk.</t>
  </si>
  <si>
    <t>104852</t>
  </si>
  <si>
    <t>Phonotherm 200, Zuschnitt 1200x53x30mm,Pak 10Stk.</t>
  </si>
  <si>
    <t>107737</t>
  </si>
  <si>
    <t>Phonotherm 200, Zuschnitt 2400x53x30mm,Pak 10Stk.</t>
  </si>
  <si>
    <t>108148</t>
  </si>
  <si>
    <t>Phonotherm 200, Zuschnitt 2400x53x35mm,Pak 10Stk.</t>
  </si>
  <si>
    <t>108207</t>
  </si>
  <si>
    <t>Phonotherm 200, Zuschnitt 1200x53x40mm,Pak 10Stk.</t>
  </si>
  <si>
    <t>107894</t>
  </si>
  <si>
    <t>Phonotherm 200, Zuschnitt 2400x53x40mm,Pak 10Stk.</t>
  </si>
  <si>
    <t>108262</t>
  </si>
  <si>
    <t>Phonotherm 200, Zuschnitt 1200x54x10mm,Pak 10Stk.</t>
  </si>
  <si>
    <t>107435</t>
  </si>
  <si>
    <t>Phonotherm 200, Zuschnitt 2400x54x10mm,Pak 10Stk.</t>
  </si>
  <si>
    <t>107965</t>
  </si>
  <si>
    <t>Phonotherm 200, Zuschnitt 1200x54x15 mm,Pak 10Stk.</t>
  </si>
  <si>
    <t>107515</t>
  </si>
  <si>
    <t>Phonotherm 200, Zuschnitt 2400x54x15mm,Pak 10Stk.</t>
  </si>
  <si>
    <t>108023</t>
  </si>
  <si>
    <t>Phonotherm 200, Zuschnitt 1200x54x20mm,Pak 10Stk.</t>
  </si>
  <si>
    <t>107585</t>
  </si>
  <si>
    <t>Phonotherm 200, Zuschnitt 2400x54x20 mm,Pak 10Stk.</t>
  </si>
  <si>
    <t>105184</t>
  </si>
  <si>
    <t>Phonotherm 200, Zuschnitt 1200x54x25 mm,Pak 10Stk.</t>
  </si>
  <si>
    <t>107657</t>
  </si>
  <si>
    <t>Phonotherm 200, Zuschnitt 2400x54x25 mm,Pak 10Stk.</t>
  </si>
  <si>
    <t>108105</t>
  </si>
  <si>
    <t>Phonotherm 200, Zuschnitt 1200x54x30mm,Pak 10Stk.</t>
  </si>
  <si>
    <t>107738</t>
  </si>
  <si>
    <t>Phonotherm 200, Zuschnitt 2400x54x30mm,Pak 10Stk.</t>
  </si>
  <si>
    <t>108149</t>
  </si>
  <si>
    <t>Phonotherm 200, Zuschnitt 1200x54x35mm,Pak 10Stk.</t>
  </si>
  <si>
    <t>107821</t>
  </si>
  <si>
    <t>Phonotherm 200, Zuschnitt 2400x54x35 mm,Pak 10Stk.</t>
  </si>
  <si>
    <t>104043</t>
  </si>
  <si>
    <t>Phonotherm 200, Zuschnitt 1200x54x40 mm,Pak 10Stk.</t>
  </si>
  <si>
    <t>104734</t>
  </si>
  <si>
    <t>Phonotherm 200, Zuschnitt 2400x54x40 mm,Pak 10Stk.</t>
  </si>
  <si>
    <t>105172</t>
  </si>
  <si>
    <t>Phonotherm 200, Zuschnitt 2400x54x45 mm,Pak 10Stk.</t>
  </si>
  <si>
    <t>115001</t>
  </si>
  <si>
    <t>Phonotherm 200, Zuschnitt 1200x54x50 mm,Pak 10Stk.</t>
  </si>
  <si>
    <t>115356</t>
  </si>
  <si>
    <t>Phonotherm 200, Zuschnitt 2400x54x50 mm,Pak 10Stk.</t>
  </si>
  <si>
    <t>114663</t>
  </si>
  <si>
    <t>Phonotherm 200, Zuschnitt 1200x55x60 mm,Pak 10Stk.</t>
  </si>
  <si>
    <t>116540</t>
  </si>
  <si>
    <t>Phonotherm 200, Zuschnitt 2400x55x60 mm,Pak 10Stk.</t>
  </si>
  <si>
    <t>112500</t>
  </si>
  <si>
    <t>Phonotherm 200, Zuschnitt 1200x55x10mm,Pak 10Stk.</t>
  </si>
  <si>
    <t>107436</t>
  </si>
  <si>
    <t>Phonotherm 200, Zuschnitt 2400x55x10 mm,Pak 10Stk.</t>
  </si>
  <si>
    <t>106377</t>
  </si>
  <si>
    <t>Phonotherm 200, Zuschnitt 1200x55x15mm,Pak 10Stk.</t>
  </si>
  <si>
    <t>107516</t>
  </si>
  <si>
    <t>Phonotherm 200, Zuschnitt 2400x55x15 mm,Pak 10Stk.</t>
  </si>
  <si>
    <t>105995</t>
  </si>
  <si>
    <t>Phonotherm 200, Zuschnitt 1200x55x20mm,Pak 10Stk.</t>
  </si>
  <si>
    <t>107586</t>
  </si>
  <si>
    <t>Phonotherm 200, Zuschnitt 2400x55x20 mm,Pak 10Stk.</t>
  </si>
  <si>
    <t>104117</t>
  </si>
  <si>
    <t>Phonotherm 200, Zuschnitt 1200x55x25mm,Pak 10Stk.</t>
  </si>
  <si>
    <t>107658</t>
  </si>
  <si>
    <t>Phonotherm 200, Zuschnitt 2400x55x25mm,Pak 10Stk.</t>
  </si>
  <si>
    <t>108106</t>
  </si>
  <si>
    <t>Phonotherm 200, Zuschnitt 1200x55x30mm,Pak 10Stk.</t>
  </si>
  <si>
    <t>107739</t>
  </si>
  <si>
    <t>Phonotherm 200, Zuschnitt 2400x55x30 mm,Pak 10Stk.</t>
  </si>
  <si>
    <t>106422</t>
  </si>
  <si>
    <t>Phonotherm 200, Zuschnitt 1200x55x35 mm,Pak 10Stk.</t>
  </si>
  <si>
    <t>107822</t>
  </si>
  <si>
    <t>Phonotherm 200, Zuschnitt 2400x55x35 mm,Pak 10Stk.</t>
  </si>
  <si>
    <t>104062</t>
  </si>
  <si>
    <t>Phonotherm 200, Zuschnitt 1200x55x40 mm,Pak 10Stk.</t>
  </si>
  <si>
    <t>107895</t>
  </si>
  <si>
    <t>Phonotherm 200, Zuschnitt 2400x55x40 mm,Pak 10Stk.</t>
  </si>
  <si>
    <t>105026</t>
  </si>
  <si>
    <t>Phonotherm 200, Zuschnitt 2400x55x45 mm,Pak 10Stk.</t>
  </si>
  <si>
    <t>109134</t>
  </si>
  <si>
    <t>Phonotherm 200, Zuschnitt 1200x55x50 mm,Pak 10Stk.</t>
  </si>
  <si>
    <t>113139</t>
  </si>
  <si>
    <t>Phonotherm 200, Zuschnitt 2400x55x50 mm,Pak 10Stk.</t>
  </si>
  <si>
    <t>116139</t>
  </si>
  <si>
    <t>Phonotherm 200, Zuschnitt 2400x56x10mm,Pak 10Stk.</t>
  </si>
  <si>
    <t>107966</t>
  </si>
  <si>
    <t>Phonotherm 200, Zuschnitt 1200x56x15mm,Pak 10Stk.</t>
  </si>
  <si>
    <t>107517</t>
  </si>
  <si>
    <t>Phonotherm 200, Zuschnitt 2400x56x15mm,Pak 10Stk.</t>
  </si>
  <si>
    <t>108024</t>
  </si>
  <si>
    <t>Phonotherm 200, Zuschnitt 1200x56x20mm,Pak 10Stk.</t>
  </si>
  <si>
    <t>107587</t>
  </si>
  <si>
    <t>Phonotherm 200, Zuschnitt 2400x56x20 mm,Pak 10Stk.</t>
  </si>
  <si>
    <t>104116</t>
  </si>
  <si>
    <t>Phonotherm 200, Zuschnitt 1200x56x25mm,Pak 10Stk.</t>
  </si>
  <si>
    <t>107659</t>
  </si>
  <si>
    <t>Phonotherm 200, Zuschnitt 2400x56x25 mm,Pak 10Stk.</t>
  </si>
  <si>
    <t>103594</t>
  </si>
  <si>
    <t>Phonotherm 200, Zuschnitt 1200x56x30mm,Pak 10Stk.</t>
  </si>
  <si>
    <t>107740</t>
  </si>
  <si>
    <t>Phonotherm 200, Zuschnitt 2400x56x30mm,Pak 10Stk.</t>
  </si>
  <si>
    <t>108150</t>
  </si>
  <si>
    <t>Phonotherm 200, Zuschnitt 2400x56x35 mm,Pak 10Stk.</t>
  </si>
  <si>
    <t>106324</t>
  </si>
  <si>
    <t>Phonotherm 200, Zuschnitt 1200x56x40mm,Pak 10Stk.</t>
  </si>
  <si>
    <t>107896</t>
  </si>
  <si>
    <t>Phonotherm 200, Zuschnitt 2400x56x40 mm,Pak 10Stk.</t>
  </si>
  <si>
    <t>104676</t>
  </si>
  <si>
    <t>Phonotherm 200, Zuschnitt 1200x56x45mm,Pak 10Stk.</t>
  </si>
  <si>
    <t>119828</t>
  </si>
  <si>
    <t>Phonotherm 200, Zuschnitt 1200x56x50 mm,Pak 10Stk.</t>
  </si>
  <si>
    <t>116801</t>
  </si>
  <si>
    <t>Phonotherm 200, Zuschnitt 2400x56x50 mm,Pak 10Stk.</t>
  </si>
  <si>
    <t>113129</t>
  </si>
  <si>
    <t>Phonotherm 200, Zuschnitt 1200x57x60 mm,Pak 10Stk.</t>
  </si>
  <si>
    <t>116770</t>
  </si>
  <si>
    <t>Phonotherm 200, Zuschnitt 1200x57x10mm,Pak 10Stk.</t>
  </si>
  <si>
    <t>107438</t>
  </si>
  <si>
    <t>Phonotherm 200, Zuschnitt 1200x57x15mm,Pak 10Stk.</t>
  </si>
  <si>
    <t>107518</t>
  </si>
  <si>
    <t>Phonotherm 200, Zuschnitt 2400x57x15 mm,Pak 10Stk.</t>
  </si>
  <si>
    <t>105798</t>
  </si>
  <si>
    <t>Phonotherm 200, Zuschnitt 1200x57x20mm,Pak 10Stk.</t>
  </si>
  <si>
    <t>107588</t>
  </si>
  <si>
    <t>Phonotherm 200, Zuschnitt 2400x57x20 mm,Pak 10Stk.</t>
  </si>
  <si>
    <t>104868</t>
  </si>
  <si>
    <t>Phonotherm 200, Zuschnitt 1200x57x25mm,Pak 10Stk.</t>
  </si>
  <si>
    <t>107660</t>
  </si>
  <si>
    <t>Phonotherm 200, Zuschnitt 2400x57x25 mm,Pak 10Stk.</t>
  </si>
  <si>
    <t>105917</t>
  </si>
  <si>
    <t>Phonotherm 200, Zuschnitt 1200x57x30 mm,Pak 10Stk.</t>
  </si>
  <si>
    <t>104597</t>
  </si>
  <si>
    <t>Phonotherm 200, Zuschnitt 2400x57x30 mm,Pak 10Stk.</t>
  </si>
  <si>
    <t>108151</t>
  </si>
  <si>
    <t>Phonotherm 200, Zuschnitt 1200x57x35 mm,Pak 10Stk.</t>
  </si>
  <si>
    <t>107824</t>
  </si>
  <si>
    <t>Phonotherm 200, Zuschnitt 2400x57x35 mm,Pak 10Stk.</t>
  </si>
  <si>
    <t>104044</t>
  </si>
  <si>
    <t>Phonotherm 200, Zuschnitt 1200x57x40 mm,Pak 10Stk.</t>
  </si>
  <si>
    <t>107897</t>
  </si>
  <si>
    <t>Phonotherm 200, Zuschnitt 2400x57x40 mm,Pak 10Stk.</t>
  </si>
  <si>
    <t>106449</t>
  </si>
  <si>
    <t>Phonotherm 200, Zuschnitt 2400x57x45 mm,Pak 10Stk.</t>
  </si>
  <si>
    <t>109923</t>
  </si>
  <si>
    <t>Phonotherm 200, Zuschnitt  1200x57x50 mm,Pak 10Stk.</t>
  </si>
  <si>
    <t>117289</t>
  </si>
  <si>
    <t>Phonotherm 200, Zuschnitt 2400x57x50 mm,Pak 10Stk.</t>
  </si>
  <si>
    <t>110076</t>
  </si>
  <si>
    <t>Phonotherm 200, Zuschnitt 1200x58x60 mm,Pak 10Stk.</t>
  </si>
  <si>
    <t>116613</t>
  </si>
  <si>
    <t>Phonotherm 200, Zuschnitt 2400x58x60 mm,Pak 10Stk.</t>
  </si>
  <si>
    <t>116412</t>
  </si>
  <si>
    <t>Phonotherm 200, Zuschnitt 1200x58x10mm,Pak 10Stk.</t>
  </si>
  <si>
    <t>107439</t>
  </si>
  <si>
    <t>Phonotherm 200, Zuschnitt 1200x58x15mm,Pak 10Stk.</t>
  </si>
  <si>
    <t>107519</t>
  </si>
  <si>
    <t>Phonotherm 200, Zuschnitt 2400x58x15mm,Pak 10Stk.</t>
  </si>
  <si>
    <t>108025</t>
  </si>
  <si>
    <t>Phonotherm 200, Zuschnitt 1200x58x20 mm,Pak 10Stk.</t>
  </si>
  <si>
    <t>107589</t>
  </si>
  <si>
    <t>Phonotherm 200, Zuschnitt 2400x58x20 mm,Pak 10Stk.</t>
  </si>
  <si>
    <t>103595</t>
  </si>
  <si>
    <t>Phonotherm 200, Zuschnitt 1200x58x25mm,Pak 10Stk.</t>
  </si>
  <si>
    <t>107661</t>
  </si>
  <si>
    <t>Phonotherm 200, Zuschnitt 2400x58x25 mm,Pak 10Stk.</t>
  </si>
  <si>
    <t>104874</t>
  </si>
  <si>
    <t>Phonotherm 200, Zuschnitt 1200x58x30mm,Pak 10Stk.</t>
  </si>
  <si>
    <t>107741</t>
  </si>
  <si>
    <t>Phonotherm 200, Zuschnitt 2400x58x30 mm,Pak 10Stk.</t>
  </si>
  <si>
    <t>104582</t>
  </si>
  <si>
    <t>Phonotherm 200, Zuschnitt 2400x58x35mm,Pak 10Stk.</t>
  </si>
  <si>
    <t>108208</t>
  </si>
  <si>
    <t>Phonotherm 200, Zuschnitt 1200x58x40mm,Pak 10Stk.</t>
  </si>
  <si>
    <t>107898</t>
  </si>
  <si>
    <t>Phonotherm 200, Zuschnitt 2400x58x40mm,Pak 10Stk.</t>
  </si>
  <si>
    <t>108263</t>
  </si>
  <si>
    <t>Phonotherm 200, Zuschnitt 2400x58x50mm,Pak 10Stk.</t>
  </si>
  <si>
    <t>115054</t>
  </si>
  <si>
    <t>Phonotherm 200, Zuschnitt 2400x59x10mm,Pak 10Stk.</t>
  </si>
  <si>
    <t>107969</t>
  </si>
  <si>
    <t>Phonotherm 200, Zuschnitt 1200x59x15mm,Pak 10Stk.</t>
  </si>
  <si>
    <t>107520</t>
  </si>
  <si>
    <t>Phonotherm 200, Zuschnitt 2400x59x15mm,Pak 10Stk.</t>
  </si>
  <si>
    <t>108026</t>
  </si>
  <si>
    <t>Phonotherm 200, Zuschnitt 1200x59x20mm,Pak 10Stk.</t>
  </si>
  <si>
    <t>107590</t>
  </si>
  <si>
    <t>Phonotherm 200, Zuschnitt 2400x59x20 mm,Pak 10Stk.</t>
  </si>
  <si>
    <t>106426</t>
  </si>
  <si>
    <t>Phonotherm 200, Zuschnitt 1200x59x25 mm,Pak 10Stk.</t>
  </si>
  <si>
    <t>107662</t>
  </si>
  <si>
    <t>Phonotherm 200, Zuschnitt 2400x59x25 mm,Pak 10Stk.</t>
  </si>
  <si>
    <t>106435</t>
  </si>
  <si>
    <t>Phonotherm 200, Zuschnitt 1200x59x30mm,Pak 10Stk.</t>
  </si>
  <si>
    <t>107742</t>
  </si>
  <si>
    <t>Phonotherm 200, Zuschnitt 2400x59x30mm,Pak 10Stk.</t>
  </si>
  <si>
    <t>108152</t>
  </si>
  <si>
    <t>Phonotherm 200, Zuschnitt 1200x59x35mm,Pak 10Stk.</t>
  </si>
  <si>
    <t>107826</t>
  </si>
  <si>
    <t>Phonotherm 200, Zuschnitt 2400x59x35 mm,Pak 10Stk.</t>
  </si>
  <si>
    <t>104064</t>
  </si>
  <si>
    <t>Phonotherm 200, Zuschnitt 1200x59x40mm,Pak 10Stk.</t>
  </si>
  <si>
    <t>107899</t>
  </si>
  <si>
    <t>Phonotherm 200, Zuschnitt 2400x59x40mm,Pak 10Stk.</t>
  </si>
  <si>
    <t>108264</t>
  </si>
  <si>
    <t>Phonotherm 200, Zuschnitt  2400x59x50 mm,Pak 10Stk.</t>
  </si>
  <si>
    <t>117293</t>
  </si>
  <si>
    <t>Phonotherm 200, Zuschnitt 1200x60x60 mm,Pak 10Stk.</t>
  </si>
  <si>
    <t>109342</t>
  </si>
  <si>
    <t>Phonotherm 200, Zuschnitt 2400x60x60 mm,Pak 10Stk.</t>
  </si>
  <si>
    <t>109017</t>
  </si>
  <si>
    <t>Phonotherm 200, Zuschnitt 1200x60x10 mm,Pak 10Stk.</t>
  </si>
  <si>
    <t>107441</t>
  </si>
  <si>
    <t>Phonotherm 200, Zuschnitt 2400x60x10 mm,Pak 10Stk.</t>
  </si>
  <si>
    <t>104867</t>
  </si>
  <si>
    <t>Phonotherm 200, Zuschnitt 1200x60x15 mm,Pak 10Stk.</t>
  </si>
  <si>
    <t>107521</t>
  </si>
  <si>
    <t>Phonotherm 200, Zuschnitt 2400x60x15 mm,Pak 10Stk.</t>
  </si>
  <si>
    <t>103749</t>
  </si>
  <si>
    <t>Phonotherm 200, Zuschnitt 1200x60x20 mm,Pak 10Stk.</t>
  </si>
  <si>
    <t>103006</t>
  </si>
  <si>
    <t>Phonotherm 200, Zuschnitt 2400x60x20 mm,Pak 10Stk.</t>
  </si>
  <si>
    <t>104640</t>
  </si>
  <si>
    <t>Phonotherm 200, Zuschnitt 1200x60x25 mm,Pak 10Stk.</t>
  </si>
  <si>
    <t>103051</t>
  </si>
  <si>
    <t>Phonotherm 200, Zuschnitt 2400x60x25 mm,Pak 10Stk.</t>
  </si>
  <si>
    <t>104045</t>
  </si>
  <si>
    <t>Phonotherm 200, Zuschnitt 1350x60x25 mm,Pak 10Stk.</t>
  </si>
  <si>
    <t>118039</t>
  </si>
  <si>
    <t>Phonotherm 200, Zuschnitt 1200x60x30 mm,Pak 10Stk.</t>
  </si>
  <si>
    <t>107743</t>
  </si>
  <si>
    <t>Phonotherm 200, Zuschnitt 2400x60x30 mm,Pak 10Stk.</t>
  </si>
  <si>
    <t>103605</t>
  </si>
  <si>
    <t>Phonotherm 200, Zuschnitt 1200x60x35 mm,Pak 10Stk.</t>
  </si>
  <si>
    <t>106656</t>
  </si>
  <si>
    <t>Phonotherm 200, Zuschnitt 2400x60x35 mm,Pak 10Stk.</t>
  </si>
  <si>
    <t>108209</t>
  </si>
  <si>
    <t>Phonotherm 200, Zuschnitt 1200x60x40 mm,Pak 10Stk.</t>
  </si>
  <si>
    <t>107900</t>
  </si>
  <si>
    <t>Phonotherm 200, Zuschnitt 2400x60x40 mm,Pak 10Stk.</t>
  </si>
  <si>
    <t>108265</t>
  </si>
  <si>
    <t>Phonotherm 200, Zuschnitt 1200x60x45 mm,Pak 10Stk.</t>
  </si>
  <si>
    <t>106352</t>
  </si>
  <si>
    <t>Phonotherm 200, Zuschnitt 2400x60x45 mm,Pak 10Stk.</t>
  </si>
  <si>
    <t>106836</t>
  </si>
  <si>
    <t>Phonotherm 200, Zuschnitt 1200x60x50 mm,Pak 10Stk.</t>
  </si>
  <si>
    <t>114538</t>
  </si>
  <si>
    <t>Phonotherm 200, Zuschnitt 2400x60x50 mm,Pak 10Stk.</t>
  </si>
  <si>
    <t>105376</t>
  </si>
  <si>
    <t>Phonotherm 200, Zuschnitt 1200x61x10 mm,Pak 10Stk.</t>
  </si>
  <si>
    <t>107442</t>
  </si>
  <si>
    <t>Phonotherm 200, Zuschnitt 1200x61x15mm,Pak 10Stk.</t>
  </si>
  <si>
    <t>107522</t>
  </si>
  <si>
    <t>Phonotherm 200, Zuschnitt 1200x61x20 mm,Pak 10Stk.</t>
  </si>
  <si>
    <t>107591</t>
  </si>
  <si>
    <t>Phonotherm 200, Zuschnitt 2400x61x20mm,Pak 10Stk.</t>
  </si>
  <si>
    <t>108063</t>
  </si>
  <si>
    <t>Phonotherm 200, Zuschnitt 1200x61x25 mm,Pak 10Stk.</t>
  </si>
  <si>
    <t>103931</t>
  </si>
  <si>
    <t>Phonotherm 200, Zuschnitt 2400x61x25mm,Pak 10Stk.</t>
  </si>
  <si>
    <t>108107</t>
  </si>
  <si>
    <t>Phonotherm 200, Zuschnitt 2400x61x30 mm,Pak 10Stk.</t>
  </si>
  <si>
    <t>106238</t>
  </si>
  <si>
    <t>Phonotherm 200, Zuschnitt 2400x61x35mm,Pak 10Stk.</t>
  </si>
  <si>
    <t>108210</t>
  </si>
  <si>
    <t>Phonotherm 200, Zuschnitt 1200x61x40mm,Pak 10Stk.</t>
  </si>
  <si>
    <t>107901</t>
  </si>
  <si>
    <t>Phonotherm 200, Zuschnitt 2400x62x10 mm,Pak 10Stk.</t>
  </si>
  <si>
    <t>105704</t>
  </si>
  <si>
    <t>Phonotherm 200, Zuschnitt 2400x62x15mm,Pak 10Stk.</t>
  </si>
  <si>
    <t>108028</t>
  </si>
  <si>
    <t>Phonotherm 200, Zuschnitt 1200x62x20mm,Pak 10Stk.</t>
  </si>
  <si>
    <t>107592</t>
  </si>
  <si>
    <t>Phonotherm 200, Zuschnitt 2400x62x20 mm,Pak 10Stk.</t>
  </si>
  <si>
    <t>102583</t>
  </si>
  <si>
    <t>Phonotherm 200, Zuschnitt 1200x62x25mm,Pak 10Stk.</t>
  </si>
  <si>
    <t>107663</t>
  </si>
  <si>
    <t>Phonotherm 200, Zuschnitt 2400x62x25 mm,Pak 10Stk.</t>
  </si>
  <si>
    <t>105702</t>
  </si>
  <si>
    <t>Phonotherm 200, Zuschnitt 1200x62x30mm,Pak 10Stk.</t>
  </si>
  <si>
    <t>107745</t>
  </si>
  <si>
    <t>Phonotherm 200, Zuschnitt 2400x62x30 mm,Pak 10Stk.</t>
  </si>
  <si>
    <t>105703</t>
  </si>
  <si>
    <t>Phonotherm 200, Zuschnitt 1200x62x35 mm,Pak 10Stk.</t>
  </si>
  <si>
    <t>105343</t>
  </si>
  <si>
    <t>Phonotherm 200, Zuschnitt 2400x62x35 mm,Pak 10Stk.</t>
  </si>
  <si>
    <t>105342</t>
  </si>
  <si>
    <t>Phonotherm 200, Zuschnitt 1200x62x40mm,Pak 10Stk.</t>
  </si>
  <si>
    <t>107902</t>
  </si>
  <si>
    <t>Phonotherm 200, Zuschnitt 2400x62x40mm,Pak 10Stk.</t>
  </si>
  <si>
    <t>108267</t>
  </si>
  <si>
    <t>Phonotherm 200, Zuschnitt  1200x63x60 mm,Pak 10Stk.</t>
  </si>
  <si>
    <t>117305</t>
  </si>
  <si>
    <t>Phonotherm 200, Zuschnitt 2400x63x10 mm,Pak 10Stk.</t>
  </si>
  <si>
    <t>107971</t>
  </si>
  <si>
    <t>Phonotherm 200, Zuschnitt 1200x63x15mm,Pak 10Stk.</t>
  </si>
  <si>
    <t>107524</t>
  </si>
  <si>
    <t>Phonotherm 200, Zuschnitt 2400x63x15mm,Pak 10Stk.</t>
  </si>
  <si>
    <t>108029</t>
  </si>
  <si>
    <t>Phonotherm 200, Zuschnitt 1200x63x20 mm,Pak 10Stk.</t>
  </si>
  <si>
    <t>106353</t>
  </si>
  <si>
    <t>Phonotherm 200, Zuschnitt 2400x63x20 mm,Pak 10Stk.</t>
  </si>
  <si>
    <t>105014</t>
  </si>
  <si>
    <t>Phonotherm 200, Zuschnitt 1200x63x25 mm,Pak 10Stk.</t>
  </si>
  <si>
    <t>107664</t>
  </si>
  <si>
    <t>Phonotherm 200, Zuschnitt 2400x63x25 mm,Pak 10Stk.</t>
  </si>
  <si>
    <t>105412</t>
  </si>
  <si>
    <t>Phonotherm 200, Zuschnitt 1200x63x30mm,Pak 10Stk.</t>
  </si>
  <si>
    <t>107746</t>
  </si>
  <si>
    <t>Phonotherm 200, Zuschnitt 2400x63x30mm,Pak 10Stk.</t>
  </si>
  <si>
    <t>108153</t>
  </si>
  <si>
    <t>Phonotherm 200, Zuschnitt 1200x63x35 mm,Pak 10Stk.</t>
  </si>
  <si>
    <t>106457</t>
  </si>
  <si>
    <t>Phonotherm 200, Zuschnitt 2400x63x35 mm,Pak 10Stk.</t>
  </si>
  <si>
    <t>106456</t>
  </si>
  <si>
    <t>Phonotherm 200, Zuschnitt 1200x63x40 mm,Pak 10Stk.</t>
  </si>
  <si>
    <t>105010</t>
  </si>
  <si>
    <t>Phonotherm 200, Zuschnitt 2400x63x40mm,Pak 10Stk.</t>
  </si>
  <si>
    <t>108268</t>
  </si>
  <si>
    <t>Phonotherm 200, Zuschnitt  1200x63x50 mm,Pak 10Stk.</t>
  </si>
  <si>
    <t>117304</t>
  </si>
  <si>
    <t>Phonotherm 200, Zuschnitt 2400x63x50mm,Pak 10Stk.</t>
  </si>
  <si>
    <t>110881</t>
  </si>
  <si>
    <t>Phonotherm 200, Zuschnitt  2400x64x60 mm,Pak  5Stk.</t>
  </si>
  <si>
    <t>117310</t>
  </si>
  <si>
    <t>Phonotherm 200, Zuschnitt 1200x64x10mm,Pak 10Stk.</t>
  </si>
  <si>
    <t>107445</t>
  </si>
  <si>
    <t>Phonotherm 200, Zuschnitt 2400x64x10mm,Pak 10Stk.</t>
  </si>
  <si>
    <t>107972</t>
  </si>
  <si>
    <t>Phonotherm 200, Zuschnitt 1200x64x15mm,Pak 10Stk.</t>
  </si>
  <si>
    <t>107525</t>
  </si>
  <si>
    <t>Phonotherm 200, Zuschnitt 1200x64x20mm,Pak 10Stk.</t>
  </si>
  <si>
    <t>107593</t>
  </si>
  <si>
    <t>Phonotherm 200, Zuschnitt 2400x64x20 mm,Pak 10Stk.</t>
  </si>
  <si>
    <t>108064</t>
  </si>
  <si>
    <t>Phonotherm 200, Zuschnitt 1200x64x25 mm,Pak 10Stk.</t>
  </si>
  <si>
    <t>107665</t>
  </si>
  <si>
    <t>Phonotherm 200, Zuschnitt 2400x64x25mm,Pak 10Stk.</t>
  </si>
  <si>
    <t>108108</t>
  </si>
  <si>
    <t>Phonotherm 200, Zuschnitt 1200x64x30mm,Pak 10Stk.</t>
  </si>
  <si>
    <t>107747</t>
  </si>
  <si>
    <t>Phonotherm 200, Zuschnitt 2400x64x30 mm,Pak 10Stk.</t>
  </si>
  <si>
    <t>108154</t>
  </si>
  <si>
    <t>Phonotherm 200, Zuschnitt 2400x64x35mm,Pak 10Stk.</t>
  </si>
  <si>
    <t>108211</t>
  </si>
  <si>
    <t>Phonotherm 200, Zuschnitt 2400x64x40mm,Pak 10Stk.</t>
  </si>
  <si>
    <t>108269</t>
  </si>
  <si>
    <t>Phonotherm 200, Zuschnitt  2400x64x50 mm,Pak 10Stk.</t>
  </si>
  <si>
    <t>117308</t>
  </si>
  <si>
    <t>Phonotherm 200, Zuschnitt 1200x65x60 mm,Pak 10Stk.</t>
  </si>
  <si>
    <t>116731</t>
  </si>
  <si>
    <t>Phonotherm 200, Zuschnitt 2400x65x60 mm,Pak  5Stk.</t>
  </si>
  <si>
    <t>111198</t>
  </si>
  <si>
    <t>Phonotherm 200, Zuschnitt 1200x65x10mm,Pak 10Stk.</t>
  </si>
  <si>
    <t>107446</t>
  </si>
  <si>
    <t>Phonotherm 200, Zuschnitt 2400x65x10 mm,Pak 10Stk.</t>
  </si>
  <si>
    <t>104931</t>
  </si>
  <si>
    <t>Phonotherm 200, Zuschnitt 1200x65x70 mm,Pak 10Stk.</t>
  </si>
  <si>
    <t>119766</t>
  </si>
  <si>
    <t>Phonotherm 200, Zuschnitt 2400x65x15 mm,Pak 10Stk.</t>
  </si>
  <si>
    <t>104930</t>
  </si>
  <si>
    <t>Phonotherm 200, Zuschnitt 1200x65x20mm,Pak 10Stk.</t>
  </si>
  <si>
    <t>107594</t>
  </si>
  <si>
    <t>Phonotherm 200, Zuschnitt 2400x65x20 mm,Pak 10Stk.</t>
  </si>
  <si>
    <t>104929</t>
  </si>
  <si>
    <t>Phonotherm 200, Zuschnitt 1200x65x25mm,Pak 10Stk.</t>
  </si>
  <si>
    <t>107666</t>
  </si>
  <si>
    <t>Phonotherm 200, Zuschnitt 2400x65x25 mm,Pak 10Stk.</t>
  </si>
  <si>
    <t>102829</t>
  </si>
  <si>
    <t>Phonotherm 200, Zuschnitt 1200x65x30mm,Pak 10Stk.</t>
  </si>
  <si>
    <t>107748</t>
  </si>
  <si>
    <t>Phonotherm 200, Zuschnitt 2400x65x30 mm,Pak 10Stk.</t>
  </si>
  <si>
    <t>104933</t>
  </si>
  <si>
    <t>Phonotherm 200, Zuschnitt 1200x65x35mm,Pak 10Stk.</t>
  </si>
  <si>
    <t>107829</t>
  </si>
  <si>
    <t>Phonotherm 200, Zuschnitt 2400x65x35 mm,Pak 10Stk.</t>
  </si>
  <si>
    <t>104934</t>
  </si>
  <si>
    <t>Phonotherm 200, Zuschnitt 1200x65x40mm,Pak 10Stk.</t>
  </si>
  <si>
    <t>107904</t>
  </si>
  <si>
    <t>Phonotherm 200, Zuschnitt 2400x65x40 mm,Pak 10Stk.</t>
  </si>
  <si>
    <t>104932</t>
  </si>
  <si>
    <t>Phonotherm 200, Zuschnitt 2400x65x45 mm,Pak 10Stk.</t>
  </si>
  <si>
    <t>105103</t>
  </si>
  <si>
    <t>Phonotherm 200, Zuschnitt 1200x65x50 mm,Pak 10Stk.</t>
  </si>
  <si>
    <t>114686</t>
  </si>
  <si>
    <t>Phonotherm 200, Zuschnitt 2400x65x50 mm,Pak 10Stk.</t>
  </si>
  <si>
    <t>105104</t>
  </si>
  <si>
    <t>Phonotherm 200, Zuschnitt 1350x65x50 mm,Pak 10Stk.</t>
  </si>
  <si>
    <t>115749</t>
  </si>
  <si>
    <t>Phonotherm 200, Zuschnitt 1200x66x60 mm,Pak 10Stk.</t>
  </si>
  <si>
    <t>114982</t>
  </si>
  <si>
    <t>Phonotherm 200, Zuschnitt 2400x66x60 mm,Pak  5Stk.</t>
  </si>
  <si>
    <t>115678</t>
  </si>
  <si>
    <t>Phonotherm 200, Zuschnitt 1200x66x10 mm,Pak 10Stk.</t>
  </si>
  <si>
    <t>107447</t>
  </si>
  <si>
    <t>Phonotherm 200, Zuschnitt 2400x66x10 mm,Pak 10Stk.</t>
  </si>
  <si>
    <t>107973</t>
  </si>
  <si>
    <t>Phonotherm 200, Zuschnitt 1200x66x15 mm,Pak 10Stk.</t>
  </si>
  <si>
    <t>107527</t>
  </si>
  <si>
    <t>Phonotherm 200, Zuschnitt 1200x66x20 mm,Pak 10Stk.</t>
  </si>
  <si>
    <t>107595</t>
  </si>
  <si>
    <t>Phonotherm 200, Zuschnitt 2400x66x20 mm,Pak 10Stk.</t>
  </si>
  <si>
    <t>108065</t>
  </si>
  <si>
    <t>Phonotherm 200, Zuschnitt 1200x66x25 mm,Pak 10Stk.</t>
  </si>
  <si>
    <t>107667</t>
  </si>
  <si>
    <t>Phonotherm 200, Zuschnitt 2400x66x25 mm,Pak 10Stk.</t>
  </si>
  <si>
    <t>105800</t>
  </si>
  <si>
    <t>Phonotherm 200, Zuschnitt 1200x66x30 mm,Pak 10Stk.</t>
  </si>
  <si>
    <t>107749</t>
  </si>
  <si>
    <t>Phonotherm 200, Zuschnitt 2400x66x30 mm,Pak 10Stk.</t>
  </si>
  <si>
    <t>105799</t>
  </si>
  <si>
    <t>Phonotherm 200, Zuschnitt 1200x66x40 mm,Pak 10Stk.</t>
  </si>
  <si>
    <t>107905</t>
  </si>
  <si>
    <t>Phonotherm 200, Zuschnitt 2400x66x40 mm,Pak 10Stk.</t>
  </si>
  <si>
    <t>108270</t>
  </si>
  <si>
    <t>Phonotherm 200, Zuschnitt 1200x67x15 mm,Pak 10Stk.</t>
  </si>
  <si>
    <t>107528</t>
  </si>
  <si>
    <t>Phonotherm 200, Zuschnitt 2400x67x15 mm,Pak 10Stk.</t>
  </si>
  <si>
    <t>108032</t>
  </si>
  <si>
    <t>Phonotherm 200, Zuschnitt 1200x67x20 mm,Pak 10Stk.</t>
  </si>
  <si>
    <t>107596</t>
  </si>
  <si>
    <t>Phonotherm 200, Zuschnitt 2400x67x20 mm,Pak 10Stk.</t>
  </si>
  <si>
    <t>108066</t>
  </si>
  <si>
    <t>Phonotherm 200, Zuschnitt 1200x67x25mm,Pak 10Stk.</t>
  </si>
  <si>
    <t>107668</t>
  </si>
  <si>
    <t>Phonotherm 200, Zuschnitt 2400x67x25mm,Pak 10Stk.</t>
  </si>
  <si>
    <t>108109</t>
  </si>
  <si>
    <t>Phonotherm 200, Zuschnitt 1200x67x30mm,Pak 10Stk.</t>
  </si>
  <si>
    <t>107750</t>
  </si>
  <si>
    <t>Phonotherm 200, Zuschnitt 2400x67x30mm,Pak 10Stk.</t>
  </si>
  <si>
    <t>108155</t>
  </si>
  <si>
    <t>Phonotherm 200, Zuschnitt 1200x67x40mm,Pak 10Stk.</t>
  </si>
  <si>
    <t>107906</t>
  </si>
  <si>
    <t>Phonotherm 200, Zuschnitt 2400x67x40mm,Pak 10Stk.</t>
  </si>
  <si>
    <t>108271</t>
  </si>
  <si>
    <t>Phonotherm 200, Zuschnitt 1200x67x50 mm,Pak 10Stk.</t>
  </si>
  <si>
    <t>112346</t>
  </si>
  <si>
    <t>Phonotherm 200, Zuschnitt 2400x67x50 mm,Pak 10Stk.</t>
  </si>
  <si>
    <t>113127</t>
  </si>
  <si>
    <t>Phonotherm 200, Zuschnitt 1200x68x60 mm,Pak 10Stk.</t>
  </si>
  <si>
    <t>113809</t>
  </si>
  <si>
    <t>Phonotherm 200, Zuschnitt 1200x68x10mm,Pak 10Stk.</t>
  </si>
  <si>
    <t>107449</t>
  </si>
  <si>
    <t>Phonotherm 200, Zuschnitt 2400x68x10 mm,Pak 10Stk.</t>
  </si>
  <si>
    <t>105924</t>
  </si>
  <si>
    <t>Phonotherm 200, Zuschnitt 1200x68x15mm,Pak 10Stk.</t>
  </si>
  <si>
    <t>107529</t>
  </si>
  <si>
    <t>Phonotherm 200, Zuschnitt 2400x68x15mm,Pak 10Stk.</t>
  </si>
  <si>
    <t>108033</t>
  </si>
  <si>
    <t>Phonotherm 200, Zuschnitt 1200x68x20mm,Pak 10Stk.</t>
  </si>
  <si>
    <t>107597</t>
  </si>
  <si>
    <t>Phonotherm 200, Zuschnitt 2400x68x20mm,Pak 10Stk.</t>
  </si>
  <si>
    <t>108067</t>
  </si>
  <si>
    <t>Phonotherm 200, Zuschnitt 1200x68x25mm,Pak 10Stk.</t>
  </si>
  <si>
    <t>107669</t>
  </si>
  <si>
    <t>Phonotherm 200, Zuschnitt 2400x68x25mm,Pak 10Stk.</t>
  </si>
  <si>
    <t>108110</t>
  </si>
  <si>
    <t>Phonotherm 200, Zuschnitt 1200x68x30mm,Pak 10Stk.</t>
  </si>
  <si>
    <t>107751</t>
  </si>
  <si>
    <t>Phonotherm 200, Zuschnitt 2400x68x30mm,Pak 10Stk.</t>
  </si>
  <si>
    <t>108156</t>
  </si>
  <si>
    <t>Phonotherm 200, Zuschnitt 2400x68x55mm,Pak 10Stk.</t>
  </si>
  <si>
    <t>118270</t>
  </si>
  <si>
    <t>Phonotherm 200, Zuschnitt 2400x68x35mm,Pak 10Stk.</t>
  </si>
  <si>
    <t>108214</t>
  </si>
  <si>
    <t>Phonotherm 200, Zuschnitt 1200x68x40mm,Pak 10Stk.</t>
  </si>
  <si>
    <t>107907</t>
  </si>
  <si>
    <t>Phonotherm 200, Zuschnitt 2400x68x40mm,Pak 10Stk.</t>
  </si>
  <si>
    <t>108272</t>
  </si>
  <si>
    <t>Phonotherm 200, Zuschnitt 2400x68x45mm,Pak 10Stk.</t>
  </si>
  <si>
    <t>116588</t>
  </si>
  <si>
    <t>Phonotherm 200, Zuschnitt 1200x69x15mm,Pak 10Stk.</t>
  </si>
  <si>
    <t>107530</t>
  </si>
  <si>
    <t>Phonotherm 200, Zuschnitt 1200x69x20mm,Pak 10Stk.</t>
  </si>
  <si>
    <t>107598</t>
  </si>
  <si>
    <t>Phonotherm 200, Zuschnitt 2400x69x20 mm,Pak 10Stk.</t>
  </si>
  <si>
    <t>108068</t>
  </si>
  <si>
    <t>Phonotherm 200, Zuschnitt 1200x69x25mm,Pak 10Stk.</t>
  </si>
  <si>
    <t>107670</t>
  </si>
  <si>
    <t>Phonotherm 200, Zuschnitt 2400x69x25mm,Pak 10Stk.</t>
  </si>
  <si>
    <t>108111</t>
  </si>
  <si>
    <t>Phonotherm 200, Zuschnitt 1200x69x30mm,Pak 10Stk.</t>
  </si>
  <si>
    <t>107752</t>
  </si>
  <si>
    <t>Phonotherm 200, Zuschnitt 2400x69x35mm,Pak 10Stk.</t>
  </si>
  <si>
    <t>108215</t>
  </si>
  <si>
    <t>Phonotherm 200, Zuschnitt  1200x69x50 mm,Pak 10Stk.</t>
  </si>
  <si>
    <t>117318</t>
  </si>
  <si>
    <t>Phonotherm 200, Zuschnitt 1200x70x60mm,Pak 10Stk.</t>
  </si>
  <si>
    <t>113308</t>
  </si>
  <si>
    <t>Phonotherm 200, Zuschnitt 2400x70x60mm,Pak  5Stk.</t>
  </si>
  <si>
    <t>113309</t>
  </si>
  <si>
    <t>Phonotherm 200, Zuschnitt 1200x70x10mm,Pak 10Stk.</t>
  </si>
  <si>
    <t>107451</t>
  </si>
  <si>
    <t>Phonotherm 200, Zuschnitt 2400x70x10 mm,Pak 10Stk.</t>
  </si>
  <si>
    <t>103303</t>
  </si>
  <si>
    <t>Phonotherm 200, Zuschnitt 2400x70x70 mm,Pak  5Stk.</t>
  </si>
  <si>
    <t>113311</t>
  </si>
  <si>
    <t>Phonotherm 200, Zuschnitt 1200x70x70 mm,Pak 10Stk.</t>
  </si>
  <si>
    <t>113310</t>
  </si>
  <si>
    <t>Phonotherm 200, Zuschnitt 2400x70x15 mm,Pak 10Stk.</t>
  </si>
  <si>
    <t>103751</t>
  </si>
  <si>
    <t>Phonotherm 200, Zuschnitt 1200x70x20mm,Pak 10Stk.</t>
  </si>
  <si>
    <t>107599</t>
  </si>
  <si>
    <t>Phonotherm 200, Zuschnitt 2400x70x20 mm,Pak 10Stk.</t>
  </si>
  <si>
    <t>104060</t>
  </si>
  <si>
    <t>Phonotherm 200, Zuschnitt 1200x70x25 mm,Pak 10Stk.</t>
  </si>
  <si>
    <t>107671</t>
  </si>
  <si>
    <t>Phonotherm 200, Zuschnitt 2400x70x25 mm,Pak 10Stk.</t>
  </si>
  <si>
    <t>104058</t>
  </si>
  <si>
    <t>Phonotherm 200, Zuschnitt 1200x70x30 mm,Pak 10Stk.</t>
  </si>
  <si>
    <t>105339</t>
  </si>
  <si>
    <t>Phonotherm 200, Zuschnitt 2400x70x30 mm,Pak 10Stk.</t>
  </si>
  <si>
    <t>105227</t>
  </si>
  <si>
    <t>Phonotherm 200, Zuschnitt 1200x70x35 mm,Pak 10Stk.</t>
  </si>
  <si>
    <t>107834</t>
  </si>
  <si>
    <t>Phonotherm 200, Zuschnitt 2400x70x35 mm,Pak 10Stk.</t>
  </si>
  <si>
    <t>103209</t>
  </si>
  <si>
    <t>Phonotherm 200, Zuschnitt 1200x70x40mm,Pak 10Stk.</t>
  </si>
  <si>
    <t>107909</t>
  </si>
  <si>
    <t>Phonotherm 200, Zuschnitt 2400x70x40 mm,Pak 10Stk.</t>
  </si>
  <si>
    <t>105062</t>
  </si>
  <si>
    <t>Phonotherm 200, Zuschnitt 2400x70x45 mm,Pak 10Stk.</t>
  </si>
  <si>
    <t>116601</t>
  </si>
  <si>
    <t>Phonotherm 200, Zuschnitt 1200x70x50 mm,Pak 10Stk.</t>
  </si>
  <si>
    <t>112291</t>
  </si>
  <si>
    <t>Phonotherm 200, Zuschnitt 2400x70x50 mm,Pak 10Stk.</t>
  </si>
  <si>
    <t>112290</t>
  </si>
  <si>
    <t>Phonotherm 200, Zuschnitt 1350x70x50 mm,Pak 10Stk.</t>
  </si>
  <si>
    <t>111958</t>
  </si>
  <si>
    <t>Phonotherm 200, Zuschnitt 1200x71x20mm,Pak 10Stk.</t>
  </si>
  <si>
    <t>107600</t>
  </si>
  <si>
    <t>Phonotherm 200, Zuschnitt 2400x71x20mm,Pak 10Stk.</t>
  </si>
  <si>
    <t>108069</t>
  </si>
  <si>
    <t>Phonotherm 200, Zuschnitt 1200x71x25mm,Pak 10Stk.</t>
  </si>
  <si>
    <t>107672</t>
  </si>
  <si>
    <t>Phonotherm 200, Zuschnitt 2400x71x30mm,Pak 10Stk.</t>
  </si>
  <si>
    <t>108158</t>
  </si>
  <si>
    <t>Phonotherm 200, Zuschnitt 1200x71x35mm,Pak 10Stk.</t>
  </si>
  <si>
    <t>107835</t>
  </si>
  <si>
    <t>Phonotherm 200, Zuschnitt 1200x71x40mm,Pak 10Stk.</t>
  </si>
  <si>
    <t>107910</t>
  </si>
  <si>
    <t>Phonotherm 200, Zuschnitt 1200x71x50mm,Pak 10Stk.</t>
  </si>
  <si>
    <t>116339</t>
  </si>
  <si>
    <t>Phonotherm 200, Zuschnitt 1200x72x20mm,Pak 10Stk.</t>
  </si>
  <si>
    <t>107601</t>
  </si>
  <si>
    <t>Phonotherm 200, Zuschnitt 2400x72x20mm,Pak 10Stk.</t>
  </si>
  <si>
    <t>108070</t>
  </si>
  <si>
    <t>Phonotherm 200, Zuschnitt 1200x72x25mm,Pak 10Stk.</t>
  </si>
  <si>
    <t>107673</t>
  </si>
  <si>
    <t>Phonotherm 200, Zuschnitt 2400x72x25mm,Pak 10Stk.</t>
  </si>
  <si>
    <t>108113</t>
  </si>
  <si>
    <t>Phonotherm 200, Zuschnitt 1200x72x30 mm,Pak 10Stk.</t>
  </si>
  <si>
    <t>107754</t>
  </si>
  <si>
    <t>Phonotherm 200, Zuschnitt 2400x72x30 mm,Pak 10Stk.</t>
  </si>
  <si>
    <t>108159</t>
  </si>
  <si>
    <t>Phonotherm 200, Zuschnitt 2400x72x40mm,Pak 10Stk.</t>
  </si>
  <si>
    <t>108275</t>
  </si>
  <si>
    <t>Phonotherm 200, Zuschnitt  1200x72x50 mm,Pak 10Stk.</t>
  </si>
  <si>
    <t>117325</t>
  </si>
  <si>
    <t>Phonotherm 200, Zuschnitt  2400x73x60 mm,Pak  5Stk.</t>
  </si>
  <si>
    <t>117332</t>
  </si>
  <si>
    <t>Phonotherm 200, Zuschnitt 1200x73x10 mm,Pak 10Stk.</t>
  </si>
  <si>
    <t>107454</t>
  </si>
  <si>
    <t>Phonotherm 200, Zuschnitt 2400x73x10mm,Pak 10Stk.</t>
  </si>
  <si>
    <t>107978</t>
  </si>
  <si>
    <t>Phonotherm 200, Zuschnitt 2400x73x15mm,Pak 10Stk.</t>
  </si>
  <si>
    <t>108037</t>
  </si>
  <si>
    <t>Phonotherm 200, Zuschnitt 1200x73x20 mm,Pak 10Stk.</t>
  </si>
  <si>
    <t>107602</t>
  </si>
  <si>
    <t>Phonotherm 200, Zuschnitt 2400x73x20 mm,Pak 10Stk.</t>
  </si>
  <si>
    <t>108071</t>
  </si>
  <si>
    <t>Phonotherm 200, Zuschnitt 1200x73x25mm,Pak 10Stk.</t>
  </si>
  <si>
    <t>107674</t>
  </si>
  <si>
    <t>Phonotherm 200, Zuschnitt 2400x73x30mm,Pak 10Stk.</t>
  </si>
  <si>
    <t>108160</t>
  </si>
  <si>
    <t>Phonotherm 200, Zuschnitt 1200x73x35mm,Pak 10Stk.</t>
  </si>
  <si>
    <t>107837</t>
  </si>
  <si>
    <t>Phonotherm 200, Zuschnitt 2400x73x35mm,Pak 10Stk.</t>
  </si>
  <si>
    <t>108218</t>
  </si>
  <si>
    <t>Phonotherm 200, Zuschnitt 2400x73x40mm,Pak 10Stk.</t>
  </si>
  <si>
    <t>108276</t>
  </si>
  <si>
    <t>Phonotherm 200, Zuschnitt 2400x73x45 mm,Pak 10Stk.</t>
  </si>
  <si>
    <t>105061</t>
  </si>
  <si>
    <t>Phonotherm 200, Zuschnitt 1200x74x60mm,Pak  5Stk.</t>
  </si>
  <si>
    <t>117136</t>
  </si>
  <si>
    <t>Phonotherm 200, Zuschnitt 2400x74x20mm,Pak 10Stk.</t>
  </si>
  <si>
    <t>108072</t>
  </si>
  <si>
    <t>Phonotherm 200, Zuschnitt 2400x74x30mm,Pak 10Stk.</t>
  </si>
  <si>
    <t>108161</t>
  </si>
  <si>
    <t>Phonotherm 200, Zuschnitt 2400x74x40mm,Pak 10Stk.</t>
  </si>
  <si>
    <t>108277</t>
  </si>
  <si>
    <t>Phonotherm 200, Zuschnitt 2400x74x50mm,Pak 10Stk.</t>
  </si>
  <si>
    <t>107398</t>
  </si>
  <si>
    <t>Phonotherm 200, Zuschnitt  1200x75x60 mm,Pak 10Stk.</t>
  </si>
  <si>
    <t>117336</t>
  </si>
  <si>
    <t>Phonotherm 200, Zuschnitt 2400x75x60 mm,Pak  5Stk.</t>
  </si>
  <si>
    <t>111197</t>
  </si>
  <si>
    <t>Phonotherm 200, Zuschnitt 1200x75x10 mm,Pak 10Stk.</t>
  </si>
  <si>
    <t>107456</t>
  </si>
  <si>
    <t>Phonotherm 200, Zuschnitt 2400x75x10 mm,Pak 10Stk.</t>
  </si>
  <si>
    <t>107980</t>
  </si>
  <si>
    <t>Phonotherm 200, Zuschnitt 1200x75x15 mm,Pak 10Stk.</t>
  </si>
  <si>
    <t>107536</t>
  </si>
  <si>
    <t>Phonotherm 200, Zuschnitt 2400x75x15 mm,Pak 10Stk.</t>
  </si>
  <si>
    <t>108039</t>
  </si>
  <si>
    <t>Phonotherm 200, Zuschnitt 1200x75x20 mm,Pak 10Stk.</t>
  </si>
  <si>
    <t>107604</t>
  </si>
  <si>
    <t>Phonotherm 200, Zuschnitt 2400x75x20 mm,Pak 10Stk.</t>
  </si>
  <si>
    <t>105262</t>
  </si>
  <si>
    <t>Phonotherm 200, Zuschnitt 1200x75x25 mm,Pak 10Stk.</t>
  </si>
  <si>
    <t>107676</t>
  </si>
  <si>
    <t>Phonotherm 200, Zuschnitt 2400x75x25 mm,Pak 10Stk.</t>
  </si>
  <si>
    <t>108116</t>
  </si>
  <si>
    <t>Phonotherm 200, Zuschnitt 1200x75x30 mm,Pak 10Stk.</t>
  </si>
  <si>
    <t>107757</t>
  </si>
  <si>
    <t>Phonotherm 200, Zuschnitt 2400x75x30 mm,Pak 10Stk.</t>
  </si>
  <si>
    <t>108162</t>
  </si>
  <si>
    <t>Phonotherm 200, Zuschnitt 1200x75x35 mm,Pak 10Stk.</t>
  </si>
  <si>
    <t>106458</t>
  </si>
  <si>
    <t>Phonotherm 200, Zuschnitt 2400x75x35 mm,Pak 10Stk.</t>
  </si>
  <si>
    <t>104023</t>
  </si>
  <si>
    <t>Phonotherm 200, Zuschnitt 1200x75x40 mm,Pak 10Stk.</t>
  </si>
  <si>
    <t>107914</t>
  </si>
  <si>
    <t>Phonotherm 200, Zuschnitt 2400x75x40 mm,Pak 10Stk.</t>
  </si>
  <si>
    <t>104675</t>
  </si>
  <si>
    <t>Phonotherm 200, Zuschnitt 1200x75x50 mm,Pak 10Stk.</t>
  </si>
  <si>
    <t>106024</t>
  </si>
  <si>
    <t>Phonotherm 200, Zuschnitt 2400x75x50 mm,Pak 10Stk.</t>
  </si>
  <si>
    <t>114619</t>
  </si>
  <si>
    <t>Phonotherm 200, Zuschnitt 1200x76x60 mm,Pak 10Stk.</t>
  </si>
  <si>
    <t>111551</t>
  </si>
  <si>
    <t>Phonotherm 200, Zuschnitt 2400x76x60mm,Pak  5Stk.</t>
  </si>
  <si>
    <t>111540</t>
  </si>
  <si>
    <t>Phonotherm 200, Zuschnitt 1200x76x25mm,Pak 10Stk.</t>
  </si>
  <si>
    <t>107677</t>
  </si>
  <si>
    <t>Phonotherm 200, Zuschnitt 2400x76x30mm,Pak 10Stk.</t>
  </si>
  <si>
    <t>108163</t>
  </si>
  <si>
    <t>Phonotherm 200, Zuschnitt 2400x76x40mm,Pak 10Stk.</t>
  </si>
  <si>
    <t>108278</t>
  </si>
  <si>
    <t>Phonotherm 200, Zuschnitt  2400x77x60 mm,Pak  5Stk.</t>
  </si>
  <si>
    <t>117342</t>
  </si>
  <si>
    <t>Phonotherm 200, Zuschnitt 1200x77x10mm,Pak 10Stk.</t>
  </si>
  <si>
    <t>107458</t>
  </si>
  <si>
    <t>Phonotherm 200, Zuschnitt 1200x77x15mm,Pak 10Stk.</t>
  </si>
  <si>
    <t>107538</t>
  </si>
  <si>
    <t>Phonotherm 200, Zuschnitt 1200x77x20mm,Pak 10Stk.</t>
  </si>
  <si>
    <t>107606</t>
  </si>
  <si>
    <t>Phonotherm 200, Zuschnitt 2400x77x20mm,Pak 10Stk.</t>
  </si>
  <si>
    <t>108074</t>
  </si>
  <si>
    <t>Phonotherm 200, Zuschnitt 1200x77x25 mm,Pak 10Stk.</t>
  </si>
  <si>
    <t>107678</t>
  </si>
  <si>
    <t>Phonotherm 200, Zuschnitt 2400x77x25 mm,Pak 10Stk.</t>
  </si>
  <si>
    <t>105918</t>
  </si>
  <si>
    <t>Phonotherm 200, Zuschnitt 1200x77x35mm,Pak 10Stk.</t>
  </si>
  <si>
    <t>107840</t>
  </si>
  <si>
    <t>Phonotherm 200, Zuschnitt 1200x77x40 mm,Pak 10Stk.</t>
  </si>
  <si>
    <t>107916</t>
  </si>
  <si>
    <t>Phonotherm 200, Zuschnitt 2400x77x40mm,Pak 10Stk.</t>
  </si>
  <si>
    <t>108279</t>
  </si>
  <si>
    <t>Phonotherm 200, Zuschnitt  1200x77x50 mm,Pak 10Stk.</t>
  </si>
  <si>
    <t>117339</t>
  </si>
  <si>
    <t>Phonotherm 200, Zuschnitt  2400x77x50 mm,Pak  5Stk.</t>
  </si>
  <si>
    <t>117340</t>
  </si>
  <si>
    <t>Phonotherm 200, Zuschnitt 2400x78x60mm,Pak  5Stk.</t>
  </si>
  <si>
    <t>110094</t>
  </si>
  <si>
    <t>Phonotherm 200, Zuschnitt 2400x78x10mm,Pak 10Stk.</t>
  </si>
  <si>
    <t>107983</t>
  </si>
  <si>
    <t>Phonotherm 200, Zuschnitt 1200x78x15mm,Pak 10Stk.</t>
  </si>
  <si>
    <t>107539</t>
  </si>
  <si>
    <t>Phonotherm 200, Zuschnitt 1200x78x20mm,Pak 10Stk.</t>
  </si>
  <si>
    <t>107607</t>
  </si>
  <si>
    <t>Phonotherm 200, Zuschnitt 2400x78x20mm,Pak 10Stk.</t>
  </si>
  <si>
    <t>108075</t>
  </si>
  <si>
    <t>Phonotherm 200, Zuschnitt 1200x78x25mm,Pak 10Stk.</t>
  </si>
  <si>
    <t>107679</t>
  </si>
  <si>
    <t>Phonotherm 200, Zuschnitt 2400x78x25mm,Pak 10Stk.</t>
  </si>
  <si>
    <t>108118</t>
  </si>
  <si>
    <t>Phonotherm 200, Zuschnitt 1200x78x30mm,Pak 10Stk.</t>
  </si>
  <si>
    <t>107760</t>
  </si>
  <si>
    <t>Phonotherm 200, Zuschnitt 2400x78x40mm,Pak 10Stk.</t>
  </si>
  <si>
    <t>108280</t>
  </si>
  <si>
    <t>Phonotherm 200, Zuschnitt 2400x79x15mm,Pak 10Stk.</t>
  </si>
  <si>
    <t>108043</t>
  </si>
  <si>
    <t>Phonotherm 200, Zuschnitt 2400x79x20mm,Pak 10Stk.</t>
  </si>
  <si>
    <t>108076</t>
  </si>
  <si>
    <t>Phonotherm 200, Zuschnitt 1200x80x60 mm,Pak 10Stk.</t>
  </si>
  <si>
    <t>105544</t>
  </si>
  <si>
    <t>Phonotherm 200, Zuschnitt 2400x80x60 mm,Pak  5Stk.</t>
  </si>
  <si>
    <t>109018</t>
  </si>
  <si>
    <t>Phonotherm 200, Zuschnitt 1200x80x10 mm,Pak 10Stk.</t>
  </si>
  <si>
    <t>103299</t>
  </si>
  <si>
    <t>Phonotherm 200, Zuschnitt 2400x80x10 mm,Pak 10Stk.</t>
  </si>
  <si>
    <t>103300</t>
  </si>
  <si>
    <t>Phonotherm 200, Zuschnitt 1200x80x70 mm,Pak 10Stk.</t>
  </si>
  <si>
    <t>114029</t>
  </si>
  <si>
    <t>Phonotherm 200, Zuschnitt 2400x80x15 mm,Pak 10Stk.</t>
  </si>
  <si>
    <t>108044</t>
  </si>
  <si>
    <t>Phonotherm 200, Zuschnitt 1200x80x20 mm,Pak 10Stk.</t>
  </si>
  <si>
    <t>103007</t>
  </si>
  <si>
    <t>Phonotherm 200, Zuschnitt 2400x80x20 mm,Pak 10Stk.</t>
  </si>
  <si>
    <t>103780</t>
  </si>
  <si>
    <t>Phonotherm 200, Zuschnitt 1200x80x25 mm,Pak 10Stk.</t>
  </si>
  <si>
    <t>103171</t>
  </si>
  <si>
    <t>Phonotherm 200, Zuschnitt 2400x80x25 mm,Pak 10Stk.</t>
  </si>
  <si>
    <t>108120</t>
  </si>
  <si>
    <t>Phonotherm 200, Zuschnitt 1200x80x30 mm,Pak 10Stk.</t>
  </si>
  <si>
    <t>106292</t>
  </si>
  <si>
    <t>Phonotherm 200, Zuschnitt 2400x80x30 mm,Pak 10Stk.</t>
  </si>
  <si>
    <t>105752</t>
  </si>
  <si>
    <t>Phonotherm 200, Zuschnitt 1200x80x35 mm,Pak 10Stk.</t>
  </si>
  <si>
    <t>107843</t>
  </si>
  <si>
    <t>Phonotherm 200, Zuschnitt 2400x80x35 mm,Pak 10Stk.</t>
  </si>
  <si>
    <t>105025</t>
  </si>
  <si>
    <t>Phonotherm 200, Zuschnitt 1200x80x40 mm,Pak 10Stk.</t>
  </si>
  <si>
    <t>106484</t>
  </si>
  <si>
    <t>Phonotherm 200, Zuschnitt 2400x80x40 mm,Pak 10Stk.</t>
  </si>
  <si>
    <t>104992</t>
  </si>
  <si>
    <t>Phonotherm 200, Zuschnitt 1200x80x50 mm,Pak 10Stk.</t>
  </si>
  <si>
    <t>109648</t>
  </si>
  <si>
    <t>Phonotherm 200, Zuschnitt 2400x80x50 mm,Pak  5Stk.</t>
  </si>
  <si>
    <t>109649</t>
  </si>
  <si>
    <t>Phonotherm 200, Zuschnitt 1200x81x10mm,Pak 10Stk.</t>
  </si>
  <si>
    <t>107461</t>
  </si>
  <si>
    <t>Phonotherm 200, Zuschnitt 2400x81x10mm,Pak 10Stk.</t>
  </si>
  <si>
    <t>107985</t>
  </si>
  <si>
    <t>Phonotherm 200, Zuschnitt 1200x81x15mm,Pak 10Stk.</t>
  </si>
  <si>
    <t>107542</t>
  </si>
  <si>
    <t>Phonotherm 200, Zuschnitt 2400x81x15mm,Pak 10Stk.</t>
  </si>
  <si>
    <t>108045</t>
  </si>
  <si>
    <t>Phonotherm 200, Zuschnitt 1200x81x20mm,Pak 10Stk.</t>
  </si>
  <si>
    <t>107609</t>
  </si>
  <si>
    <t>Phonotherm 200, Zuschnitt 2400x105x70 mm,Pak  2Stk.</t>
  </si>
  <si>
    <t>116379</t>
  </si>
  <si>
    <t>Phonotherm 200, Zuschnitt 1200x81x25mm,Pak 10Stk.</t>
  </si>
  <si>
    <t>107681</t>
  </si>
  <si>
    <t>Phonotherm 200, Zuschnitt 2400x81x25 mm,Pak 10Stk.</t>
  </si>
  <si>
    <t>105413</t>
  </si>
  <si>
    <t>Phonotherm 200, Zuschnitt 1200x81x30mm,Pak 10Stk.</t>
  </si>
  <si>
    <t>107762</t>
  </si>
  <si>
    <t>Phonotherm 200, Zuschnitt 2400x82x60mm,Pak  5Stk.</t>
  </si>
  <si>
    <t>111498</t>
  </si>
  <si>
    <t>Phonotherm 200, Zuschnitt 2400x82x25mm,Pak 10Stk.</t>
  </si>
  <si>
    <t>108121</t>
  </si>
  <si>
    <t>Phonotherm 200, Zuschnitt 2400x82x35 mm,Pak 10Stk.</t>
  </si>
  <si>
    <t>108225</t>
  </si>
  <si>
    <t>Phonotherm 200, Zuschnitt 2400x83x60mm,Pak  5Stk.</t>
  </si>
  <si>
    <t>116958</t>
  </si>
  <si>
    <t>Phonotherm 200, Zuschnitt 1200x83x15mm,Pak 10Stk.</t>
  </si>
  <si>
    <t>107544</t>
  </si>
  <si>
    <t>Phonotherm 200, Zuschnitt 1200x83x20mm,Pak 10Stk.</t>
  </si>
  <si>
    <t>107611</t>
  </si>
  <si>
    <t>Phonotherm 200, Zuschnitt 2400x83x20mm,Pak 10Stk.</t>
  </si>
  <si>
    <t>108079</t>
  </si>
  <si>
    <t>Phonotherm 200, Zuschnitt 2400x83x25mm,Pak 10Stk.</t>
  </si>
  <si>
    <t>108122</t>
  </si>
  <si>
    <t>Phonotherm 200, Zuschnitt 2400x83x40mm,Pak  5Stk.</t>
  </si>
  <si>
    <t>108284</t>
  </si>
  <si>
    <t>Phonotherm 200, Zuschnitt  1200x83x50 mm,Pak 10Stk.</t>
  </si>
  <si>
    <t>117357</t>
  </si>
  <si>
    <t>Phonotherm 200, Zuschnitt 1200x84x10mm,Pak 10Stk.</t>
  </si>
  <si>
    <t>107464</t>
  </si>
  <si>
    <t>Phonotherm 200, Zuschnitt 2400x84x10mm,Pak 10Stk.</t>
  </si>
  <si>
    <t>107988</t>
  </si>
  <si>
    <t>Phonotherm 200, Zuschnitt 1200x84x20mm,Pak 10Stk.</t>
  </si>
  <si>
    <t>107612</t>
  </si>
  <si>
    <t>Phonotherm 200, Zuschnitt 2400x84x20 mm,Pak 10Stk.</t>
  </si>
  <si>
    <t>108080</t>
  </si>
  <si>
    <t>Phonotherm 200, Zuschnitt 1200x84x25 mm,Pak 10Stk.</t>
  </si>
  <si>
    <t>106279</t>
  </si>
  <si>
    <t>Phonotherm 200, Zuschnitt 2400x84x40mm,Pak  5Stk.</t>
  </si>
  <si>
    <t>108285</t>
  </si>
  <si>
    <t>Phonotherm 200, Zuschnitt  1200x85x60 mm,Pak 10Stk.</t>
  </si>
  <si>
    <t>117364</t>
  </si>
  <si>
    <t>Phonotherm 200, Zuschnitt 2400x85x60mm,Pak  5Stk.</t>
  </si>
  <si>
    <t>112222</t>
  </si>
  <si>
    <t>Phonotherm 200, Zuschnitt 2400x85x10mm,Pak 10Stk.</t>
  </si>
  <si>
    <t>104866</t>
  </si>
  <si>
    <t>Phonotherm 200, Zuschnitt 1200x85x15mm,Pak 10Stk.</t>
  </si>
  <si>
    <t>107546</t>
  </si>
  <si>
    <t>Phonotherm 200, Zuschnitt 1200x85x20mm,Pak 10Stk.</t>
  </si>
  <si>
    <t>107613</t>
  </si>
  <si>
    <t>Phonotherm 200, Zuschnitt 2400x85x20mm,Pak 10Stk.</t>
  </si>
  <si>
    <t>108081</t>
  </si>
  <si>
    <t>Phonotherm 200, Zuschnitt 1200x85x25mm,Pak 10Stk.</t>
  </si>
  <si>
    <t>107684</t>
  </si>
  <si>
    <t>Phonotherm 200, Zuschnitt 2400x85x25mm,Pak 10Stk.</t>
  </si>
  <si>
    <t>102827</t>
  </si>
  <si>
    <t>Phonotherm 200, Zuschnitt 1200x85x30mm,Pak 10Stk.</t>
  </si>
  <si>
    <t>107766</t>
  </si>
  <si>
    <t>Phonotherm 200, Zuschnitt 2400x85x30mm,Pak 10Stk.</t>
  </si>
  <si>
    <t>108171</t>
  </si>
  <si>
    <t>Phonotherm 200, Zuschnitt 2400x85x35mm,Pak 10Stk.</t>
  </si>
  <si>
    <t>108228</t>
  </si>
  <si>
    <t>Phonotherm 200, Zuschnitt 1200x85x40mm,Pak 10Stk.</t>
  </si>
  <si>
    <t>107923</t>
  </si>
  <si>
    <t>Phonotherm 200, Zuschnitt 2400x85x40mm,Pak  5Stk.</t>
  </si>
  <si>
    <t>108286</t>
  </si>
  <si>
    <t>Phonotherm 200, Zuschnitt 1200x85x50mm,Pak 10Stk.</t>
  </si>
  <si>
    <t>116292</t>
  </si>
  <si>
    <t>Phonotherm 200, Zuschnitt 2400x85x50mm,Pak  5Stk.</t>
  </si>
  <si>
    <t>105999</t>
  </si>
  <si>
    <t>Phonotherm 200, Zuschnitt  2400x86x60 mm,Pak  5Stk.</t>
  </si>
  <si>
    <t>117368</t>
  </si>
  <si>
    <t>Phonotherm 200, Zuschnitt 1200x86x25mm,Pak 10Stk.</t>
  </si>
  <si>
    <t>107685</t>
  </si>
  <si>
    <t>Phonotherm 200, Zuschnitt 2400x86x25mm,Pak 10Stk.</t>
  </si>
  <si>
    <t>108124</t>
  </si>
  <si>
    <t>Phonotherm 200, Zuschnitt 2400x86x30mm,Pak 10Stk.</t>
  </si>
  <si>
    <t>108172</t>
  </si>
  <si>
    <t>Phonotherm 200, Zuschnitt 1200x86x40mm,Pak 10Stk.</t>
  </si>
  <si>
    <t>107924</t>
  </si>
  <si>
    <t>Phonotherm 200, Zuschnitt 2400x87x25 mm,Pak 10Stk.</t>
  </si>
  <si>
    <t>108125</t>
  </si>
  <si>
    <t>Phonotherm 200, Zuschnitt 1200x88x15mm,Pak 10Stk.</t>
  </si>
  <si>
    <t>107549</t>
  </si>
  <si>
    <t>Phonotherm 200, Zuschnitt 2400x88x20mm,Pak 10Stk.</t>
  </si>
  <si>
    <t>108084</t>
  </si>
  <si>
    <t>Phonotherm 200, Zuschnitt 2400x89x25mm,Pak 10Stk.</t>
  </si>
  <si>
    <t>108127</t>
  </si>
  <si>
    <t>Phonotherm 200, Zuschnitt 2400x89x40 mm,Pak  5Stk.</t>
  </si>
  <si>
    <t>108290</t>
  </si>
  <si>
    <t>Phonotherm 200, Zuschnitt 1200x90x60 mm,Pak 10Stk.</t>
  </si>
  <si>
    <t>106382</t>
  </si>
  <si>
    <t>Phonotherm 200, Zuschnitt 2400x90x60 mm,Pak  5Stk.</t>
  </si>
  <si>
    <t>106381</t>
  </si>
  <si>
    <t>Phonotherm 200, Zuschnitt 1200x90x10 mm,Pak 10Stk.</t>
  </si>
  <si>
    <t>107470</t>
  </si>
  <si>
    <t>Phonotherm 200, Zuschnitt 2400x90x10 mm,Pak 10Stk.</t>
  </si>
  <si>
    <t>107993</t>
  </si>
  <si>
    <t>Phonotherm 200, Zuschnitt 1200x90x70 mm,Pak 10Stk.</t>
  </si>
  <si>
    <t>114308</t>
  </si>
  <si>
    <t>Phonotherm 200, Zuschnitt 2400x90x15 mm,Pak 10Stk.</t>
  </si>
  <si>
    <t>104754</t>
  </si>
  <si>
    <t>Phonotherm 200, Zuschnitt 1200x90x20 mm,Pak 10Stk.</t>
  </si>
  <si>
    <t>107618</t>
  </si>
  <si>
    <t>Phonotherm 200, Zuschnitt 2400x90x20 mm,Pak 10Stk.</t>
  </si>
  <si>
    <t>108086</t>
  </si>
  <si>
    <t>Phonotherm 200, Zuschnitt 1200x90x25 mm,Pak 10Stk.</t>
  </si>
  <si>
    <t>107689</t>
  </si>
  <si>
    <t>Phonotherm 200, Zuschnitt 2400x90x25 mm,Pak 10Stk.</t>
  </si>
  <si>
    <t>108128</t>
  </si>
  <si>
    <t>Phonotherm 200, Zuschnitt 1200x90x30 mm,Pak 10Stk.</t>
  </si>
  <si>
    <t>107771</t>
  </si>
  <si>
    <t>Phonotherm 200, Zuschnitt 2400x90x30 mm,Pak 10Stk.</t>
  </si>
  <si>
    <t>108176</t>
  </si>
  <si>
    <t>Phonotherm 200, Zuschnitt 1200x90x35 mm,Pak 10Stk.</t>
  </si>
  <si>
    <t>107853</t>
  </si>
  <si>
    <t>Phonotherm 200, Zuschnitt 2400x90x35 mm,Pak 10Stk.</t>
  </si>
  <si>
    <t>105925</t>
  </si>
  <si>
    <t>Phonotherm 200, Zuschnitt 1200x90x40 mm,Pak 10Stk.</t>
  </si>
  <si>
    <t>106667</t>
  </si>
  <si>
    <t>Phonotherm 200, Zuschnitt 2400x90x40 mm,Pak  5Stk.</t>
  </si>
  <si>
    <t>108291</t>
  </si>
  <si>
    <t>Phonotherm 200, Zuschnitt 1200x90x50 mm,Pak 10Stk.</t>
  </si>
  <si>
    <t>114983</t>
  </si>
  <si>
    <t>Phonotherm 200, Zuschnitt 2400x90x50 mm,Pak  5Stk.</t>
  </si>
  <si>
    <t>116599</t>
  </si>
  <si>
    <t>Phonotherm 200, Zuschnitt 2400x120x55 mm,Pak  5Stk.</t>
  </si>
  <si>
    <t>116772</t>
  </si>
  <si>
    <t>Phonotherm 200, Zuschnitt 2400x130x55 mm,Pak  5Stk.</t>
  </si>
  <si>
    <t>116771</t>
  </si>
  <si>
    <t>Phonotherm 200, Zuschnitt 2400x91x20mm,Pak 10Stk.</t>
  </si>
  <si>
    <t>108087</t>
  </si>
  <si>
    <t>Phonotherm 200, Zuschnitt 2400x91x25mm,Pak 10Stk.</t>
  </si>
  <si>
    <t>108129</t>
  </si>
  <si>
    <t>Phonotherm 200, Zuschnitt 1200x92x10mm,Pak 10Stk.</t>
  </si>
  <si>
    <t>107472</t>
  </si>
  <si>
    <t>Phonotherm 200, Zuschnitt 2400x92x20 mm,Pak 10Stk.</t>
  </si>
  <si>
    <t>105065</t>
  </si>
  <si>
    <t>Phonotherm 200, Zuschnitt 2400x92x25 mm,Pak 10Stk.</t>
  </si>
  <si>
    <t>105409</t>
  </si>
  <si>
    <t>Phonotherm 200, Zuschnitt 1200x92x30mm,Pak 10Stk.</t>
  </si>
  <si>
    <t>107773</t>
  </si>
  <si>
    <t>Phonotherm 200, Zuschnitt 2400x92x30 mm,Pak 10Stk.</t>
  </si>
  <si>
    <t>105066</t>
  </si>
  <si>
    <t>Phonotherm 200, Zuschnitt 2400x92x35mm,Pak  5Stk.</t>
  </si>
  <si>
    <t>108234</t>
  </si>
  <si>
    <t>Phonotherm 200, Zuschnitt 1200x93x60 mm,Pak 10Stk.</t>
  </si>
  <si>
    <t>106355</t>
  </si>
  <si>
    <t>Phonotherm 200, Zuschnitt 2400x93x60 mm,Pak  5Stk.</t>
  </si>
  <si>
    <t>106354</t>
  </si>
  <si>
    <t>Phonotherm 200, Zuschnitt 1200x93x20mm,Pak 10Stk.</t>
  </si>
  <si>
    <t>107621</t>
  </si>
  <si>
    <t>Phonotherm 200, Zuschnitt 2400x93x25 mm,Pak 10Stk.</t>
  </si>
  <si>
    <t>105919</t>
  </si>
  <si>
    <t>Phonotherm 200, Zuschnitt 2400x93x40mm,Pak  5Stk.</t>
  </si>
  <si>
    <t>108294</t>
  </si>
  <si>
    <t>Phonotherm 200, Zuschnitt 1200x94x10mm,Pak 10Stk.</t>
  </si>
  <si>
    <t>107474</t>
  </si>
  <si>
    <t>Phonotherm 200, Zuschnitt 2400x94x10mm,Pak 10Stk.</t>
  </si>
  <si>
    <t>107997</t>
  </si>
  <si>
    <t>Phonotherm 200, Zuschnitt 2400x94x15mm,Pak 10Stk.</t>
  </si>
  <si>
    <t>108057</t>
  </si>
  <si>
    <t>Phonotherm 200, Zuschnitt 1200x94x30mm,Pak 10Stk.</t>
  </si>
  <si>
    <t>107775</t>
  </si>
  <si>
    <t>Phonotherm 200, Zuschnitt 2400x94x30mm,Pak 10Stk.</t>
  </si>
  <si>
    <t>108179</t>
  </si>
  <si>
    <t>Phonotherm 200, Zuschnitt 2400x94x35mm,Pak  5Stk.</t>
  </si>
  <si>
    <t>108236</t>
  </si>
  <si>
    <t>Phonotherm 200, Zuschnitt 1200x94x40mm,Pak 10Stk.</t>
  </si>
  <si>
    <t>107931</t>
  </si>
  <si>
    <t>Phonotherm 200, Zuschnitt 1200x94x45mm,Pak 10Stk.</t>
  </si>
  <si>
    <t>118370</t>
  </si>
  <si>
    <t>Phonotherm 200, Zuschnitt 1200x95x60 mm,Pak 10Stk.</t>
  </si>
  <si>
    <t>116891</t>
  </si>
  <si>
    <t>Phonotherm 200, Zuschnitt  2400x95x60 mm,Pak  5Stk.</t>
  </si>
  <si>
    <t>117397</t>
  </si>
  <si>
    <t>Phonotherm 200, Zuschnitt 1200x95x10mm,Pak 10Stk.</t>
  </si>
  <si>
    <t>107475</t>
  </si>
  <si>
    <t>Phonotherm 200, Zuschnitt 1200x95x15mm,Pak 10Stk.</t>
  </si>
  <si>
    <t>107556</t>
  </si>
  <si>
    <t>Phonotherm 200, Zuschnitt 2400x95x15mm,Pak 10Stk.</t>
  </si>
  <si>
    <t>108058</t>
  </si>
  <si>
    <t>Phonotherm 200, Zuschnitt 1200x95x20mm,Pak 10Stk.</t>
  </si>
  <si>
    <t>107623</t>
  </si>
  <si>
    <t>Phonotherm 200, Zuschnitt 2400x95x20 mm,Pak 10Stk.</t>
  </si>
  <si>
    <t>106178</t>
  </si>
  <si>
    <t>Phonotherm 200, Zuschnitt 1200x95x25mm,Pak 10Stk.</t>
  </si>
  <si>
    <t>107694</t>
  </si>
  <si>
    <t>Phonotherm 200, Zuschnitt 2400x95x25 mm,Pak 10Stk.</t>
  </si>
  <si>
    <t>108131</t>
  </si>
  <si>
    <t>Phonotherm 200, Zuschnitt 1200x95x30mm,Pak 10Stk.</t>
  </si>
  <si>
    <t>107776</t>
  </si>
  <si>
    <t>Phonotherm 200, Zuschnitt 2400x95x30mm,Pak 10Stk.</t>
  </si>
  <si>
    <t>108180</t>
  </si>
  <si>
    <t>Phonotherm 200, Zuschnitt 1200x95x35mm,Pak 10Stk.</t>
  </si>
  <si>
    <t>107858</t>
  </si>
  <si>
    <t>Phonotherm 200, Zuschnitt 2400x95x35 mm,Pak  5Stk.</t>
  </si>
  <si>
    <t>106177</t>
  </si>
  <si>
    <t>Phonotherm 200, Zuschnitt 1200x95x40mm,Pak 10Stk.</t>
  </si>
  <si>
    <t>107932</t>
  </si>
  <si>
    <t>Phonotherm 200, Zuschnitt 2400x95x40mm,Pak  5Stk.</t>
  </si>
  <si>
    <t>108296</t>
  </si>
  <si>
    <t>Phonotherm 200, Zuschnitt 2400x95x45 mm,Pak  5Stk.</t>
  </si>
  <si>
    <t>115680</t>
  </si>
  <si>
    <t>Phonotherm 200, Zuschnitt  1200x95x50 mm,Pak 10Stk.</t>
  </si>
  <si>
    <t>117395</t>
  </si>
  <si>
    <t>Phonotherm 200, Zuschnitt  2400x95x50 mm,Pak  5Stk.</t>
  </si>
  <si>
    <t>117396</t>
  </si>
  <si>
    <t>Phonotherm 200, Zuschnitt 2400x96x25 mm,Pak 10Stk.</t>
  </si>
  <si>
    <t>105405</t>
  </si>
  <si>
    <t>Phonotherm 200, Zuschnitt 1200x96x30mm,Pak 10Stk.</t>
  </si>
  <si>
    <t>107777</t>
  </si>
  <si>
    <t>Phonotherm 200, Zuschnitt 2400x96x40 mm,Pak  5Stk.</t>
  </si>
  <si>
    <t>108297</t>
  </si>
  <si>
    <t>Phonotherm 200, Zuschnitt 1200x97x20mm,Pak 10Stk.</t>
  </si>
  <si>
    <t>107625</t>
  </si>
  <si>
    <t>Phonotherm 200, Zuschnitt 2400x97x30mm,Pak  5Stk.</t>
  </si>
  <si>
    <t>108182</t>
  </si>
  <si>
    <t>Phonotherm 200, Zuschnitt 2400x97x40mm,Pak  5Stk.</t>
  </si>
  <si>
    <t>108298</t>
  </si>
  <si>
    <t>Phonotherm 200, Zuschnitt 2400x97x50 mm,Pak  5Stk.</t>
  </si>
  <si>
    <t>110884</t>
  </si>
  <si>
    <t>Phonotherm 200, Zuschnitt 1200x98x60mm,Pak 10Stk.</t>
  </si>
  <si>
    <t>111549</t>
  </si>
  <si>
    <t>Phonotherm 200, Zuschnitt 2400x98x60mm,Pak  5Stk.</t>
  </si>
  <si>
    <t>111538</t>
  </si>
  <si>
    <t>Phonotherm 200, Zuschnitt 2400x98x15mm,Pak 10Stk.</t>
  </si>
  <si>
    <t>104751</t>
  </si>
  <si>
    <t>Phonotherm 200, Zuschnitt 2400x98x20mm,Pak 10Stk.</t>
  </si>
  <si>
    <t>108092</t>
  </si>
  <si>
    <t>Phonotherm 200, Zuschnitt 1200x98x25mm,Pak 10Stk.</t>
  </si>
  <si>
    <t>107697</t>
  </si>
  <si>
    <t>Phonotherm 200, Zuschnitt 2400x98x25mm,Pak 10Stk.</t>
  </si>
  <si>
    <t>108133</t>
  </si>
  <si>
    <t>Phonotherm 200, Zuschnitt 1200x98x30mm,Pak 10Stk.</t>
  </si>
  <si>
    <t>107779</t>
  </si>
  <si>
    <t>Phonotherm 200, Zuschnitt 2400x98x30mm,Pak  5Stk.</t>
  </si>
  <si>
    <t>108183</t>
  </si>
  <si>
    <t>Phonotherm 200, Zuschnitt 1200x99x10mm,Pak 10Stk.</t>
  </si>
  <si>
    <t>107479</t>
  </si>
  <si>
    <t>Phonotherm 200, Zuschnitt 1200x99x15mm,Pak 10Stk.</t>
  </si>
  <si>
    <t>107560</t>
  </si>
  <si>
    <t>Phonotherm 200, Zuschnitt 2400x99x25mm,Pak 10Stk.</t>
  </si>
  <si>
    <t>108134</t>
  </si>
  <si>
    <t>Phonotherm 200, Zuschnitt 1200x99x30mm,Pak 10Stk.</t>
  </si>
  <si>
    <t>107780</t>
  </si>
  <si>
    <t>Phonotherm 200, Zuschnitt 2400x99x40mm,Pak  5Stk.</t>
  </si>
  <si>
    <t>109543</t>
  </si>
  <si>
    <t>Phonotherm 200, Zuschnitt 1200x100x60 mm,Pak 10Stk.</t>
  </si>
  <si>
    <t>112739</t>
  </si>
  <si>
    <t>Phonotherm 200, Zuschnitt 1200x100x70 mm,Pak 10Stk.</t>
  </si>
  <si>
    <t>116508</t>
  </si>
  <si>
    <t>Phonotherm 200, Zuschnitt 2400x100x60 mm,Pak  5Stk.</t>
  </si>
  <si>
    <t>109019</t>
  </si>
  <si>
    <t>Phonotherm 200, Zuschnitt 1200x100x10 mm,Pak 10Stk.</t>
  </si>
  <si>
    <t>104643</t>
  </si>
  <si>
    <t>Phonotherm 200, Zuschnitt 2400x100x10 mm,Pak 10Stk.</t>
  </si>
  <si>
    <t>104642</t>
  </si>
  <si>
    <t>Phonotherm 200, Zuschnitt 1200x100x15 mm,Pak 10Stk.</t>
  </si>
  <si>
    <t>106510</t>
  </si>
  <si>
    <t>Phonotherm 200, Zuschnitt 2400x100x15 mm,Pak 10Stk.</t>
  </si>
  <si>
    <t>103750</t>
  </si>
  <si>
    <t>Phonotherm 200, Zuschnitt 1200x100x20 mm,Pak 10Stk.</t>
  </si>
  <si>
    <t>103781</t>
  </si>
  <si>
    <t>Phonotherm 200, Zuschnitt 2400x100x20 mm,Pak 10Stk.</t>
  </si>
  <si>
    <t>103328</t>
  </si>
  <si>
    <t>Phonotherm 200, Zuschnitt 1200x100x25 mm,Pak 10Stk.</t>
  </si>
  <si>
    <t>107699</t>
  </si>
  <si>
    <t>Phonotherm 200, Zuschnitt 2400x100x25 mm,Pak 10Stk.</t>
  </si>
  <si>
    <t>105280</t>
  </si>
  <si>
    <t>Phonotherm 200, Zuschnitt 1200x100x30 mm,Pak 10Stk.</t>
  </si>
  <si>
    <t>105418</t>
  </si>
  <si>
    <t>Phonotherm 200, Zuschnitt 2400x100x30 mm,Pak  5Stk.</t>
  </si>
  <si>
    <t>105100</t>
  </si>
  <si>
    <t>Phonotherm 200, Zuschnitt 1200x100x35 mm,Pak 10Stk.</t>
  </si>
  <si>
    <t>107863</t>
  </si>
  <si>
    <t>Phonotherm 200, Zuschnitt 2400x100x35 mm,Pak  5Stk.</t>
  </si>
  <si>
    <t>103210</t>
  </si>
  <si>
    <t>Phonotherm 200, Zuschnitt 1200x100x40 mm,Pak 10Stk.</t>
  </si>
  <si>
    <t>104857</t>
  </si>
  <si>
    <t>Phonotherm 200, Zuschnitt 2400x100x40 mm,Pak  5Stk.</t>
  </si>
  <si>
    <t>104128</t>
  </si>
  <si>
    <t>Phonotherm 200, Zuschnitt 1200x100x45 mm,Pak 10Stk.</t>
  </si>
  <si>
    <t>113280</t>
  </si>
  <si>
    <t>Phonotherm 200, Zuschnitt 2400x100x45 mm,Pak  5Stk.</t>
  </si>
  <si>
    <t>109498</t>
  </si>
  <si>
    <t>Phonotherm 200, Zuschnitt 1200x100x50 mm,Pak 10Stk.</t>
  </si>
  <si>
    <t>104966</t>
  </si>
  <si>
    <t>Phonotherm 200, Zuschnitt 2400x100x50 mm,Pak  5Stk.</t>
  </si>
  <si>
    <t>110400</t>
  </si>
  <si>
    <t>Phonotherm 200, Zuschnitt 1200x101x30 mm,Pak 10Stk.</t>
  </si>
  <si>
    <t>113215</t>
  </si>
  <si>
    <t>Phonotherm 200, Zuschnitt 1200x102x15 mm,Pak 10Stk.</t>
  </si>
  <si>
    <t>113207</t>
  </si>
  <si>
    <t>Phonotherm 200, Zuschnitt 2400x102x20 mm,Pak 10Stk.</t>
  </si>
  <si>
    <t>112043</t>
  </si>
  <si>
    <t>Phonotherm 200, Zuschnitt 2400x102x25 mm,Pak 10Stk.</t>
  </si>
  <si>
    <t>115410</t>
  </si>
  <si>
    <t>Phonotherm, 200, Zuschnitt   102x35x1200mm,Pak 10Stk.</t>
  </si>
  <si>
    <t>117435</t>
  </si>
  <si>
    <t>Phonotherm 200, Zuschnitt 2400x103x15 mm,Pak 10Stk.</t>
  </si>
  <si>
    <t>104753</t>
  </si>
  <si>
    <t>Phonotherm 200, Zuschnitt  2400x104x60 mm,Pak  5Stk.</t>
  </si>
  <si>
    <t>117477</t>
  </si>
  <si>
    <t>Phonotherm 200, Zuschnitt  1200x104x50 mm,Pak 10Stk.</t>
  </si>
  <si>
    <t>117474</t>
  </si>
  <si>
    <t>Phonotherm 200, Zuschnitt 1200x105x60 mm,Pak 10Stk.</t>
  </si>
  <si>
    <t>115451</t>
  </si>
  <si>
    <t>Phonotherm 200, Zuschnitt 2400x105x60 mm,Pak  5Stk.</t>
  </si>
  <si>
    <t>115450</t>
  </si>
  <si>
    <t>Phonotherm 200, Zuschnitt 1200x105x10 mm,Pak 10Stk.</t>
  </si>
  <si>
    <t>111594</t>
  </si>
  <si>
    <t>Phonotherm 200, Zuschnitt  1200x105x15 mm,Pak 10Stk.</t>
  </si>
  <si>
    <t>117479</t>
  </si>
  <si>
    <t>Phonotherm 200, Zuschnitt  2400x105x20 mm,Pak 10Stk.</t>
  </si>
  <si>
    <t>117482</t>
  </si>
  <si>
    <t>Phonotherm 200, Zuschnitt  1200x105x25 mm,Pak 10Stk.</t>
  </si>
  <si>
    <t>117483</t>
  </si>
  <si>
    <t>Phonotherm 200, Zuschnitt 2400x105x25 mm,Pak 10Stk.</t>
  </si>
  <si>
    <t>106673</t>
  </si>
  <si>
    <t>Phonotherm 200, Zuschnitt 1200x105x30 mm,Pak 10Stk.</t>
  </si>
  <si>
    <t>113047</t>
  </si>
  <si>
    <t>Phonotherm 200, Zuschnitt 2400x105x30 mm,Pak 10Stk.</t>
  </si>
  <si>
    <t>116376</t>
  </si>
  <si>
    <t>Phonotherm 200, Zuschnitt  2400x105x35 mm,Pak  5Stk.</t>
  </si>
  <si>
    <t>117485</t>
  </si>
  <si>
    <t>Phonotherm 200, Zuschnitt 2400x105x40 mm,Pak  5Stk.</t>
  </si>
  <si>
    <t>114493</t>
  </si>
  <si>
    <t>Phonotherm 200, Zuschnitt  1200x105x50 mm,Pak 10Stk.</t>
  </si>
  <si>
    <t>117487</t>
  </si>
  <si>
    <t>Phonotherm 200, Zuschnitt 2400x105x50 mm,Pak  5Stk.</t>
  </si>
  <si>
    <t>115964</t>
  </si>
  <si>
    <t>Phonotherm 200, Zuschnitt 1200x106x15 mm,Pak 10Stk.</t>
  </si>
  <si>
    <t>112724</t>
  </si>
  <si>
    <t>Phonotherm 200, Zuschnitt 2400x106x15 mm,Pak 10Stk.</t>
  </si>
  <si>
    <t>112717</t>
  </si>
  <si>
    <t>Phonotherm 200, Zuschnitt 1200x107x25 mm,Pak 10Stk.</t>
  </si>
  <si>
    <t>105414</t>
  </si>
  <si>
    <t>Phonotherm 200, Zuschnitt 2400x107x25 mm,Pak 10Stk.</t>
  </si>
  <si>
    <t>116730</t>
  </si>
  <si>
    <t>Phonotherm 200, Zuschnitt 2400x107x30 mm,Pak  5Stk.</t>
  </si>
  <si>
    <t>113497</t>
  </si>
  <si>
    <t>Phonotherm 200, Zuschnitt 2400x107x40 mm,Pak  5Stk.</t>
  </si>
  <si>
    <t>112457</t>
  </si>
  <si>
    <t>Phonotherm 200, Zuschnitt  2400x108x30 mm,Pak  5Stk.</t>
  </si>
  <si>
    <t>117525</t>
  </si>
  <si>
    <t>Phonotherm 200, Zuschnitt 1200x108x50 mm,Pak 10Stk.</t>
  </si>
  <si>
    <t>113734</t>
  </si>
  <si>
    <t>Phonotherm 200, Zuschnitt  1200x109x10 mm,Pak 10Stk.</t>
  </si>
  <si>
    <t>117533</t>
  </si>
  <si>
    <t>Phonotherm 200, Zuschnitt 1200x110x60 mm,Pak 10Stk.</t>
  </si>
  <si>
    <t>116658</t>
  </si>
  <si>
    <t>Phonotherm 200, Zuschnitt 2400x110x60 mm,Pak  5Stk.</t>
  </si>
  <si>
    <t>112741</t>
  </si>
  <si>
    <t>Phonotherm 200, Zuschnitt 1200x110x10 mm,Pak 10Stk.</t>
  </si>
  <si>
    <t>113585</t>
  </si>
  <si>
    <t>Phonotherm 200, Zuschnitt 2400x110x10 mm,Pak 10Stk.</t>
  </si>
  <si>
    <t>115061</t>
  </si>
  <si>
    <t>Phonotherm 200, Zuschnitt 1200x110x15 mm,Pak 10Stk.</t>
  </si>
  <si>
    <t>112319</t>
  </si>
  <si>
    <t>Phonotherm 200, Zuschnitt  2400x110x15 mm,Pak 10Stk.</t>
  </si>
  <si>
    <t>117551</t>
  </si>
  <si>
    <t>Phonotherm 200, Zuschnitt  1200x110x20 mm,Pak 10Stk.</t>
  </si>
  <si>
    <t>117552</t>
  </si>
  <si>
    <t>Phonotherm 200, Zuschnitt 2400x110x20 mm,Pak 10Stk.</t>
  </si>
  <si>
    <t>114899</t>
  </si>
  <si>
    <t>Phonotherm 200, Zuschnitt  1200x110x25 mm,Pak 10Stk.</t>
  </si>
  <si>
    <t>117553</t>
  </si>
  <si>
    <t>Phonotherm 200, Zuschnitt  2400x110x25 mm,Pak 10Stk.</t>
  </si>
  <si>
    <t>117554</t>
  </si>
  <si>
    <t>Phonotherm 200, Zuschnitt 1350x110x25 mm,Pak 10Stk.</t>
  </si>
  <si>
    <t>118040</t>
  </si>
  <si>
    <t>Phonotherm 200, Zuschnitt  1200x110x30 mm,Pak 10Stk.</t>
  </si>
  <si>
    <t>117555</t>
  </si>
  <si>
    <t>Phonotherm 200, Zuschnitt 2400x110x30 mm,Pak  5Stk.</t>
  </si>
  <si>
    <t>105383</t>
  </si>
  <si>
    <t>Phonotherm 200, Zuschnitt 1200x110x35 mm,Pak 10Stk.</t>
  </si>
  <si>
    <t>115452</t>
  </si>
  <si>
    <t>Phonotherm 200, Zuschnitt 1200x110x40 mm,Pak 10Stk.</t>
  </si>
  <si>
    <t>113715</t>
  </si>
  <si>
    <t>Phonotherm 200, Zuschnitt 2400x110x40 mm,Pak  5Stk.</t>
  </si>
  <si>
    <t>113713</t>
  </si>
  <si>
    <t>Phonotherm 200, Zuschnitt 1200x110x45 mm,Pak 10Stk.</t>
  </si>
  <si>
    <t>114330</t>
  </si>
  <si>
    <t>Phonotherm 200, Zuschnitt 1200x110x50 mm,Pak 10Stk.</t>
  </si>
  <si>
    <t>114465</t>
  </si>
  <si>
    <t>Phonotherm 200, Zuschnitt 2400x110x50 mm,Pak  5Stk.</t>
  </si>
  <si>
    <t>116132</t>
  </si>
  <si>
    <t>Phonotherm 200, Zuschnitt 2400x111x35 mm,Pak  5Stk.</t>
  </si>
  <si>
    <t>104750</t>
  </si>
  <si>
    <t>Phonotherm 200, Zuschnitt 2400x112x20 mm,Pak 10Stk.</t>
  </si>
  <si>
    <t>116937</t>
  </si>
  <si>
    <t>Phonotherm 200, Zuschnitt 2400x112x25 mm,Pak 10Stk.</t>
  </si>
  <si>
    <t>116940</t>
  </si>
  <si>
    <t>Phonotherm 200, Zuschnitt 1200x112x30 mm,Pak 10Stk.</t>
  </si>
  <si>
    <t>112541</t>
  </si>
  <si>
    <t>Phonotherm 200, Zuschnitt 2400x112x30 mm,Pak  5Stk.</t>
  </si>
  <si>
    <t>112540</t>
  </si>
  <si>
    <t>Phonotherm 200, Zuschnitt  2400x112x40 mm,Pak  5Stk.</t>
  </si>
  <si>
    <t>117583</t>
  </si>
  <si>
    <t>Phonotherm 200, Zuschnitt  1200x113x15 mm,Pak 10Stk.</t>
  </si>
  <si>
    <t>117590</t>
  </si>
  <si>
    <t>Phonotherm 200, Zuschnitt 2400x113x25 mm,Pak 10Stk.</t>
  </si>
  <si>
    <t>110322</t>
  </si>
  <si>
    <t>Phonotherm 200, Zuschnitt 2400x113x50 mm,Pak  5Stk.</t>
  </si>
  <si>
    <t>110006</t>
  </si>
  <si>
    <t>Phonotherm 200, Zuschnitt  2400x114x60 mm,Pak  2Stk.</t>
  </si>
  <si>
    <t>117620</t>
  </si>
  <si>
    <t>Phonotherm 200, Zuschnitt 2400x114x25 mm,Pak 10Stk.</t>
  </si>
  <si>
    <t>115405</t>
  </si>
  <si>
    <t>Phonotherm 200, Zuschnitt  2400x114x30 mm,Pak  5Stk.</t>
  </si>
  <si>
    <t>117612</t>
  </si>
  <si>
    <t>Phonotherm 200, Zuschnitt  1200x115x60 mm,Pak 10Stk.</t>
  </si>
  <si>
    <t>117627</t>
  </si>
  <si>
    <t>Phonotherm 200, Zuschnitt 2400x115x60 mm,Pak  2Stk.</t>
  </si>
  <si>
    <t>116034</t>
  </si>
  <si>
    <t>Phonotherm 200, Zuschnitt 1200x115x10 mm,Pak 10Stk.</t>
  </si>
  <si>
    <t>113213</t>
  </si>
  <si>
    <t>Phonotherm 200, Zuschnitt 2400x115x15 mm,Pak 10Stk.</t>
  </si>
  <si>
    <t>114188</t>
  </si>
  <si>
    <t>Phonotherm 200, Zuschnitt 1200x115x20 mm,Pak 10Stk.</t>
  </si>
  <si>
    <t>114553</t>
  </si>
  <si>
    <t>Phonotherm 200, Zuschnitt 2400x115x20 mm,Pak 10Stk.</t>
  </si>
  <si>
    <t>116086</t>
  </si>
  <si>
    <t>Phonotherm 200, Zuschnitt 1200x115x30 mm,Pak 10Stk.</t>
  </si>
  <si>
    <t>113490</t>
  </si>
  <si>
    <t>Phonotherm 200, Zuschnitt 2400x115x30 mm,Pak  5Stk.</t>
  </si>
  <si>
    <t>116092</t>
  </si>
  <si>
    <t>Phonotherm 200, Zuschnitt 2400x115x35 mm,Pak  5Stk.</t>
  </si>
  <si>
    <t>116087</t>
  </si>
  <si>
    <t>Phonotherm 200, Zuschnitt 2400x115x40 mm,Pak  5Stk.</t>
  </si>
  <si>
    <t>114474</t>
  </si>
  <si>
    <t>Phonotherm 200, Zuschnitt 1200x115x50 mm,Pak 10Stk.</t>
  </si>
  <si>
    <t>114650</t>
  </si>
  <si>
    <t>Phonotherm 200, Zuschnitt 2400x115x50 mm,Pak  5Stk.</t>
  </si>
  <si>
    <t>111957</t>
  </si>
  <si>
    <t>Phonotherm 200, Zuschnitt 1200x116x50 mm,Pak 10Stk.</t>
  </si>
  <si>
    <t>117151</t>
  </si>
  <si>
    <t>Phonotherm 200, Zuschnitt 2400x117x60 mm,Pak  2Stk.</t>
  </si>
  <si>
    <t>112367</t>
  </si>
  <si>
    <t>Phonotherm 200, Zuschnitt  2400x118x60 mm,Pak  2Stk.</t>
  </si>
  <si>
    <t>117677</t>
  </si>
  <si>
    <t>Phonotherm 200, Zuschnitt 2400x118x20 mm,Pak 10Stk.</t>
  </si>
  <si>
    <t>111039</t>
  </si>
  <si>
    <t>Phonotherm 200, Zuschnitt  2400x118x30 mm,Pak  5Stk.</t>
  </si>
  <si>
    <t>113745</t>
  </si>
  <si>
    <t>Phonotherm 200, Zuschnitt  2400x118x40 mm,Pak  5Stk.</t>
  </si>
  <si>
    <t>117673</t>
  </si>
  <si>
    <t>Phonotherm 200, Zuschnitt  2400x118x50 mm,Pak  5Stk.</t>
  </si>
  <si>
    <t>117675</t>
  </si>
  <si>
    <t>Phonotherm 200, Zuschnitt 2400x119x60 mm,Pak  2Stk.</t>
  </si>
  <si>
    <t>116094</t>
  </si>
  <si>
    <t>Phonotherm 200, Zuschnitt 2400x119x40 mm,Pak  5Stk.</t>
  </si>
  <si>
    <t>116122</t>
  </si>
  <si>
    <t>Phonotherm 200, Zuschnitt 1200x120x60 mm,Pak 10Stk.</t>
  </si>
  <si>
    <t>105857</t>
  </si>
  <si>
    <t>Phonotherm 200, Zuschnitt 2400x120x60 mm,Pak  2Stk.</t>
  </si>
  <si>
    <t>109020</t>
  </si>
  <si>
    <t>Phonotherm 200, Zuschnitt 1200x120x10 mm,Pak 10Stk.</t>
  </si>
  <si>
    <t>109734</t>
  </si>
  <si>
    <t>Phonotherm 200, Zuschnitt 2400x120x10 mm,Pak 10Stk.</t>
  </si>
  <si>
    <t>105564</t>
  </si>
  <si>
    <t>Phonotherm 200, Zuschnitt 1200x120x15 mm,Pak 10Stk.</t>
  </si>
  <si>
    <t>110438</t>
  </si>
  <si>
    <t>Phonotherm 200, Zuschnitt 2400x120x15 mm,Pak 10Stk.</t>
  </si>
  <si>
    <t>116504</t>
  </si>
  <si>
    <t>Phonotherm 200, Zuschnitt 1200x120x20 mm,Pak 10Stk.</t>
  </si>
  <si>
    <t>111280</t>
  </si>
  <si>
    <t>Phonotherm 200, Zuschnitt 2400x120x20 mm,Pak 10Stk.</t>
  </si>
  <si>
    <t>111490</t>
  </si>
  <si>
    <t>Phonotherm 200, Zuschnitt 1200x120x25 mm,Pak 10Stk.</t>
  </si>
  <si>
    <t>111620</t>
  </si>
  <si>
    <t>Phonotherm 200, Zuschnitt 2400x120x25 mm,Pak  5Stk.</t>
  </si>
  <si>
    <t>114106</t>
  </si>
  <si>
    <t>Phonotherm 200, Zuschnitt 1200x120x30 mm,Pak 10Stk.</t>
  </si>
  <si>
    <t>104991</t>
  </si>
  <si>
    <t>Phonotherm 200, Zuschnitt 2400x120x30 mm,Pak  5Stk.</t>
  </si>
  <si>
    <t>113691</t>
  </si>
  <si>
    <t>Phonotherm 200, Zuschnitt   1200x120x35 mm,Pak 10Stk.</t>
  </si>
  <si>
    <t>117694</t>
  </si>
  <si>
    <t>Phonotherm 200, Zuschnitt 2400x120x35 mm,Pak  5Stk.</t>
  </si>
  <si>
    <t>114616</t>
  </si>
  <si>
    <t>Phonotherm 200, Zuschnitt 1200x120x40 mm,Pak 10Stk.</t>
  </si>
  <si>
    <t>113043</t>
  </si>
  <si>
    <t>Phonotherm 200, Zuschnitt 2400x120x40 mm,Pak  5Stk.</t>
  </si>
  <si>
    <t>109793</t>
  </si>
  <si>
    <t>Phonotherm 200, Zuschnitt 1200x120x45 mm,Pak 10Stk.</t>
  </si>
  <si>
    <t>104619</t>
  </si>
  <si>
    <t>Phonotherm 200, Zuschnitt 1200x120x50 mm,Pak 10Stk.</t>
  </si>
  <si>
    <t>110599</t>
  </si>
  <si>
    <t>Phonotherm 200, Zuschnitt 2400x120x50 mm,Pak  5Stk.</t>
  </si>
  <si>
    <t>114475</t>
  </si>
  <si>
    <t>Phonotherm 200, Zuschnitt   1200x121x50 mm,Pak 10Stk.</t>
  </si>
  <si>
    <t>117702</t>
  </si>
  <si>
    <t>Phonotherm 200, Zuschnitt 1200x122x10 mm,Pak 10Stk.</t>
  </si>
  <si>
    <t>115650</t>
  </si>
  <si>
    <t>Phonotherm 200, Zuschnitt   1200x122x35 mm,Pak 10Stk.</t>
  </si>
  <si>
    <t>117708</t>
  </si>
  <si>
    <t>Phonotherm 200, Zuschnitt 1200x125x60 mm,Pak 10Stk.</t>
  </si>
  <si>
    <t>116866</t>
  </si>
  <si>
    <t>Phonotherm 200, Zuschnitt 1200x125x15 mm,Pak 10Stk.</t>
  </si>
  <si>
    <t>113858</t>
  </si>
  <si>
    <t>Phonotherm 200, Zuschnitt 1200x125x30 mm,Pak 10Stk.</t>
  </si>
  <si>
    <t>113301</t>
  </si>
  <si>
    <t>Phonotherm 200, Zuschnitt 2400x125x30 mm,Pak  5Stk.</t>
  </si>
  <si>
    <t>113718</t>
  </si>
  <si>
    <t>Phonotherm 200, Zuschnitt 1200x125x35 mm,Pak 10Stk.</t>
  </si>
  <si>
    <t>105375</t>
  </si>
  <si>
    <t>Phonotherm 200, Zuschnitt   1200x125x40 mm,Pak 10Stk.</t>
  </si>
  <si>
    <t>117733</t>
  </si>
  <si>
    <t>Phonotherm 200, Zuschnitt 2400x125x40 mm,Pak  5Stk.</t>
  </si>
  <si>
    <t>116145</t>
  </si>
  <si>
    <t>Phonotherm 200, Zuschnitt 2400x125x45 mm,Pak  5Stk.</t>
  </si>
  <si>
    <t>109135</t>
  </si>
  <si>
    <t>Phonotherm 200, Zuschnitt 1200x125x50 mm,Pak 10Stk.</t>
  </si>
  <si>
    <t>111411</t>
  </si>
  <si>
    <t>Phonotherm 200, Zuschnitt 2400x125x50 mm,Pak  5Stk.</t>
  </si>
  <si>
    <t>118330</t>
  </si>
  <si>
    <t>Phonotherm 200, Zuschnitt   1200x126x20 mm,Pak 10Stk.</t>
  </si>
  <si>
    <t>117736</t>
  </si>
  <si>
    <t>Phonotherm 200, Zuschnitt 2400x128x20 mm,Pak 10Stk.</t>
  </si>
  <si>
    <t>110545</t>
  </si>
  <si>
    <t>Phonotherm 200, Zuschnitt   1200x129x35 mm,Pak 10Stk.</t>
  </si>
  <si>
    <t>117766</t>
  </si>
  <si>
    <t>Phonotherm 200, Zuschnitt 1200x130x60 mm,Pak 10Stk.</t>
  </si>
  <si>
    <t>111994</t>
  </si>
  <si>
    <t>Phonotherm 200, Zuschnitt 2400x130x60 mm,Pak  2Stk.</t>
  </si>
  <si>
    <t>113487</t>
  </si>
  <si>
    <t>Phonotherm 200, Zuschnitt 1200x130x10 mm,Pak 10Stk.</t>
  </si>
  <si>
    <t>109496</t>
  </si>
  <si>
    <t>Phonotherm 200, Zuschnitt 2400x130x10 mm,Pak 10Stk.</t>
  </si>
  <si>
    <t>109495</t>
  </si>
  <si>
    <t>Phonotherm 200, Zuschnitt 1200x130x15 mm,Pak 10Stk.</t>
  </si>
  <si>
    <t>113878</t>
  </si>
  <si>
    <t>Phonotherm 200, Zuschnitt 1200x130x20 mm,Pak 10Stk.</t>
  </si>
  <si>
    <t>115460</t>
  </si>
  <si>
    <t>Phonotherm 200, Zuschnitt 2400x130x20 mm,Pak 10Stk.</t>
  </si>
  <si>
    <t>107388</t>
  </si>
  <si>
    <t>Phonotherm 200, Zuschnitt   1200x130x25 mm,Pak 10Stk.</t>
  </si>
  <si>
    <t>117771</t>
  </si>
  <si>
    <t>Phonotherm 200, Zuschnitt 2400x130x25 mm,Pak  5Stk.</t>
  </si>
  <si>
    <t>110643</t>
  </si>
  <si>
    <t>Phonotherm 200, Zuschnitt 1200x130x30 mm,Pak 10Stk.</t>
  </si>
  <si>
    <t>109770</t>
  </si>
  <si>
    <t>Phonotherm 200, Zuschnitt 2400x130x30 mm,Pak  5Stk.</t>
  </si>
  <si>
    <t>113783</t>
  </si>
  <si>
    <t>Phonotherm 200, Zuschnitt 1200x130x35 mm,Pak 10Stk.</t>
  </si>
  <si>
    <t>113295</t>
  </si>
  <si>
    <t>Phonotherm 200, Zuschnitt 2400x130x35 mm,Pak  5Stk.</t>
  </si>
  <si>
    <t>111900</t>
  </si>
  <si>
    <t>Phonotherm 200, Zuschnitt 1200x130x40 mm,Pak 10Stk.</t>
  </si>
  <si>
    <t>110912</t>
  </si>
  <si>
    <t>Phonotherm 200, Zuschnitt 2400x130x40 mm,Pak  5Stk.</t>
  </si>
  <si>
    <t>113714</t>
  </si>
  <si>
    <t>Phonotherm 200, Zuschnitt 1200x130x50 mm,Pak 10Stk.</t>
  </si>
  <si>
    <t>114022</t>
  </si>
  <si>
    <t>Phonotherm 200, Zuschnitt 2400x130x50 mm,Pak  2Stk.</t>
  </si>
  <si>
    <t>111184</t>
  </si>
  <si>
    <t>Phonotherm 200, Zuschnitt 1200x132x60 mm,Pak  5Stk.</t>
  </si>
  <si>
    <t>114596</t>
  </si>
  <si>
    <t>Phonotherm 200, Zuschnitt 2400x132x20 mm,Pak  5Stk.</t>
  </si>
  <si>
    <t>114877</t>
  </si>
  <si>
    <t>Phonotherm 200, Zuschnitt 2400x133x50 mm,Pak  2Stk.</t>
  </si>
  <si>
    <t>114898</t>
  </si>
  <si>
    <t>Phonotherm 200, Zuschnitt   1200x134x30 mm,Pak 10Stk.</t>
  </si>
  <si>
    <t>117802</t>
  </si>
  <si>
    <t>Phonotherm 200, Zuschnitt   1200x134x35 mm,Pak 10Stk.</t>
  </si>
  <si>
    <t>117803</t>
  </si>
  <si>
    <t>Phonotherm 200, Zuschnitt 1200x135x60 mm,Pak  5Stk.</t>
  </si>
  <si>
    <t>114750</t>
  </si>
  <si>
    <t>Phonotherm 200, Zuschnitt 2400x135x60 mm,Pak  2Stk.</t>
  </si>
  <si>
    <t>114749</t>
  </si>
  <si>
    <t>Phonotherm 200, Zuschnitt 1200x135x10 mm,Pak 10Stk.</t>
  </si>
  <si>
    <t>110436</t>
  </si>
  <si>
    <t>Phonotherm 200, Zuschnitt 1200x135x15 mm,Pak 10Stk.</t>
  </si>
  <si>
    <t>110437</t>
  </si>
  <si>
    <t>Phonotherm 200, Zuschnitt   1200x135x20 mm,Pak 10Stk.</t>
  </si>
  <si>
    <t>117809</t>
  </si>
  <si>
    <t>Phonotherm 200, Zuschnitt 2400x135x25 mm,Pak  5Stk.</t>
  </si>
  <si>
    <t>105406</t>
  </si>
  <si>
    <t>Phonotherm 200, Zuschnitt 1200x135x30 mm,Pak 10Stk.</t>
  </si>
  <si>
    <t>116682</t>
  </si>
  <si>
    <t>Phonotherm 200, Zuschnitt 2400x135x30 mm,Pak  5Stk.</t>
  </si>
  <si>
    <t>112274</t>
  </si>
  <si>
    <t>Phonotherm 200, Zuschnitt   1200x135x35 mm,Pak 10Stk.</t>
  </si>
  <si>
    <t>117812</t>
  </si>
  <si>
    <t>Phonotherm 200, Zuschnitt  1200x135x40 mm,Pak 10Stk.</t>
  </si>
  <si>
    <t>117813</t>
  </si>
  <si>
    <t>Phonotherm 200, Zuschnitt   2400x135x40 mm,Pak 10Stk.</t>
  </si>
  <si>
    <t>117814</t>
  </si>
  <si>
    <t>Phonotherm 200, Zuschnitt   2400x135x50 mm,Pak 10Stk.</t>
  </si>
  <si>
    <t>117816</t>
  </si>
  <si>
    <t>Phonotherm 200, Zuschnitt 2400x136x30 mm,Pak  5Stk.</t>
  </si>
  <si>
    <t>111489</t>
  </si>
  <si>
    <t>Phonotherm 200, Zuschnitt 2400x137x40 mm,Pak  5Stk.</t>
  </si>
  <si>
    <t>112231</t>
  </si>
  <si>
    <t>Phonotherm 200, Zuschnitt 2400x139x30 mm,Pak  5Stk.</t>
  </si>
  <si>
    <t>106672</t>
  </si>
  <si>
    <t>Phonotherm 200, Zuschnitt 1200x140x60 mm,Pak  5Stk.</t>
  </si>
  <si>
    <t>110047</t>
  </si>
  <si>
    <t>Phonotherm 200, Zuschnitt 2400x140x60 mm,Pak  2Stk.</t>
  </si>
  <si>
    <t>114812</t>
  </si>
  <si>
    <t>Phonotherm 200, Zuschnitt 1350x140x60 mm,Pak 10Stk.</t>
  </si>
  <si>
    <t>117945</t>
  </si>
  <si>
    <t>Phonotherm 200, Zuschnitt   1200x140x10 mm,Pak 10Stk.</t>
  </si>
  <si>
    <t>117853</t>
  </si>
  <si>
    <t>Phonotherm 200, Zuschnitt 2400x140x10 mm,Pak 10Stk.</t>
  </si>
  <si>
    <t>113185</t>
  </si>
  <si>
    <t>Phonotherm 200, Zuschnitt  1200x140x15 mm,Pak 10Stk.</t>
  </si>
  <si>
    <t>117854</t>
  </si>
  <si>
    <t>Phonotherm 200, Zuschnitt 2400x140x15 mm,Pak 10Stk.</t>
  </si>
  <si>
    <t>110044</t>
  </si>
  <si>
    <t>Phonotherm 200, Zuschnitt  1200x140x20 mm,Pak 10Stk.</t>
  </si>
  <si>
    <t>117855</t>
  </si>
  <si>
    <t>Phonotherm 200, Zuschnitt 2400x140x20 mm,Pak  5Stk.</t>
  </si>
  <si>
    <t>105907</t>
  </si>
  <si>
    <t>Phonotherm 200, Zuschnitt 1200x140x25 mm,Pak 10Stk.</t>
  </si>
  <si>
    <t>105410</t>
  </si>
  <si>
    <t>Phonotherm 200, Zuschnitt 2400x140x25 mm,Pak  5Stk.</t>
  </si>
  <si>
    <t>109448</t>
  </si>
  <si>
    <t>Phonotherm 200, Zuschnitt 1200x140x30 mm,Pak 10Stk.</t>
  </si>
  <si>
    <t>112317</t>
  </si>
  <si>
    <t>Phonotherm 200, Zuschnitt 2400x140x30 mm,Pak  5Stk.</t>
  </si>
  <si>
    <t>105818</t>
  </si>
  <si>
    <t>Phonotherm 200, Zuschnitt 1200x140x55 mm,Pak 10Stk.</t>
  </si>
  <si>
    <t>113178</t>
  </si>
  <si>
    <t>Phonotherm 200, Zuschnitt 1200x140x35 mm,Pak 10Stk.</t>
  </si>
  <si>
    <t>113717</t>
  </si>
  <si>
    <t>Phonotherm 200, Zuschnitt 2400x140x35 mm,Pak  5Stk.</t>
  </si>
  <si>
    <t>113716</t>
  </si>
  <si>
    <t>Phonotherm 200, Zuschnitt 1200x140x40 mm,Pak 10Stk.</t>
  </si>
  <si>
    <t>115655</t>
  </si>
  <si>
    <t>Phonotherm 200, Zuschnitt 2400x140x40 mm,Pak  5Stk.</t>
  </si>
  <si>
    <t>109794</t>
  </si>
  <si>
    <t>Phonotherm 200, Zuschnitt 1200x140x50 mm,Pak 10Stk.</t>
  </si>
  <si>
    <t>115081</t>
  </si>
  <si>
    <t>Phonotherm 200, Zuschnitt 2400x140x50 mm,Pak  2Stk.</t>
  </si>
  <si>
    <t>109449</t>
  </si>
  <si>
    <t>Phonotherm 200, Zuschnitt 2400x141x25 mm,Pak  5Stk.</t>
  </si>
  <si>
    <t>106669</t>
  </si>
  <si>
    <t>Phonotherm 200, Zuschnitt  1200x142x50 mm,Pak 10Stk.</t>
  </si>
  <si>
    <t>117872</t>
  </si>
  <si>
    <t>Phonotherm 200, Zuschnitt 1200x145x60 mm,Pak  5Stk.</t>
  </si>
  <si>
    <t>116143</t>
  </si>
  <si>
    <t>Phonotherm 200, Zuschnitt 2400x145x60 mm,Pak  2Stk.</t>
  </si>
  <si>
    <t>116137</t>
  </si>
  <si>
    <t>Phonotherm 200, Zuschnitt 1200x145x10 mm,Pak 10Stk.</t>
  </si>
  <si>
    <t>116103</t>
  </si>
  <si>
    <t>Phonotherm 200, Zuschnitt 1200x145x30 mm,Pak 10Stk.</t>
  </si>
  <si>
    <t>113949</t>
  </si>
  <si>
    <t>Phonotherm 200, Zuschnitt 2400x145x30 mm,Pak  5Stk.</t>
  </si>
  <si>
    <t>112271</t>
  </si>
  <si>
    <t>Phonotherm 200, Zuschnitt 1200x145x40 mm,Pak 10Stk.</t>
  </si>
  <si>
    <t>114169</t>
  </si>
  <si>
    <t>Phonotherm 200, Zuschnitt 1200x145x50 mm,Pak 10Stk.</t>
  </si>
  <si>
    <t>116144</t>
  </si>
  <si>
    <t>Phonotherm 200, Zuschnitt 2400x145x50 mm,Pak  2Stk.</t>
  </si>
  <si>
    <t>116138</t>
  </si>
  <si>
    <t>Phonotherm 200, Zuschnitt 2400x146x25 mm,Pak  5Stk.</t>
  </si>
  <si>
    <t>106671</t>
  </si>
  <si>
    <t>Phonotherm 200, Zuschnitt 1200x146x40 mm,Pak 10Stk.</t>
  </si>
  <si>
    <t>110905</t>
  </si>
  <si>
    <t>Phonotherm 200, Zuschnitt   1200x147x15 mm,Pak 10Stk.</t>
  </si>
  <si>
    <t>117910</t>
  </si>
  <si>
    <t>Phonotherm 200, Zuschnitt  1200x147x30 mm,Pak 10Stk.</t>
  </si>
  <si>
    <t>117913</t>
  </si>
  <si>
    <t>Phonotherm 200, Zuschnitt 1200x148x20 mm,Pak 10Stk.</t>
  </si>
  <si>
    <t>115651</t>
  </si>
  <si>
    <t>Phonotherm 200, Zuschnitt 2400x149x25 mm,Pak  5Stk.</t>
  </si>
  <si>
    <t>106670</t>
  </si>
  <si>
    <t>Phonotherm 200, Zuschnitt 1200x149x40 mm,Pak 10Stk.</t>
  </si>
  <si>
    <t>112057</t>
  </si>
  <si>
    <t>Phonotherm 200, Zuschnitt 1200x150x60 mm,Pak  5Stk.</t>
  </si>
  <si>
    <t>115008</t>
  </si>
  <si>
    <t>Phonotherm 200, Zuschnitt 2400x150x60 mm,Pak  2Stk.</t>
  </si>
  <si>
    <t>114277</t>
  </si>
  <si>
    <t>Phonotherm 200, Zuschnitt 1200x150x10 mm,Pak 10Stk.</t>
  </si>
  <si>
    <t>113939</t>
  </si>
  <si>
    <t>Phonotherm 200, Zuschnitt 2400x150x10 mm,Pak 10Stk.</t>
  </si>
  <si>
    <t>115733</t>
  </si>
  <si>
    <t>Phonotherm 200, Zuschnitt 1200x150x15 mm,Pak 10Stk.</t>
  </si>
  <si>
    <t>110511</t>
  </si>
  <si>
    <t>Phonotherm 200, Zuschnitt 2400x150x15 mm,Pak 10Stk.</t>
  </si>
  <si>
    <t>113278</t>
  </si>
  <si>
    <t>Phonotherm 200, Zuschnitt 1200x150x20 mm,Pak 10Stk.</t>
  </si>
  <si>
    <t>113041</t>
  </si>
  <si>
    <t>Phonotherm 200, Zuschnitt 2400x150x20 mm,Pak  5Stk.</t>
  </si>
  <si>
    <t>112383</t>
  </si>
  <si>
    <t>Phonotherm 200, Zuschnitt 1350x150x20 mm,Pak 10Stk.</t>
  </si>
  <si>
    <t>115776</t>
  </si>
  <si>
    <t>Phonotherm 200, Zuschnitt 1200x150x25 mm,Pak 10Stk.</t>
  </si>
  <si>
    <t>115080</t>
  </si>
  <si>
    <t>Phonotherm 200, Zuschnitt 2400x150x25 mm,Pak  5Stk.</t>
  </si>
  <si>
    <t>110637</t>
  </si>
  <si>
    <t>Phonotherm 200, Zuschnitt 1200x150x30 mm,Pak 10Stk.</t>
  </si>
  <si>
    <t>111590</t>
  </si>
  <si>
    <t>Phonotherm 200, Zuschnitt 2400x150x30 mm,Pak  5Stk.</t>
  </si>
  <si>
    <t>105346</t>
  </si>
  <si>
    <t>Phonotherm 200, Zuschnitt   1200x150x35 mm,Pak 10Stk.</t>
  </si>
  <si>
    <t>117934</t>
  </si>
  <si>
    <t>Phonotherm 200, Zuschnitt 2400x150x35 mm,Pak  5Stk.</t>
  </si>
  <si>
    <t>113506</t>
  </si>
  <si>
    <t>Phonotherm 200, Zuschnitt 1200x150x70 mm,Pak  5Stk.</t>
  </si>
  <si>
    <t>113313</t>
  </si>
  <si>
    <t>Phonotherm 200, Zuschnitt 1200x150x40 mm,Pak 10Stk.</t>
  </si>
  <si>
    <t>112339</t>
  </si>
  <si>
    <t>Phonotherm 200, Zuschnitt 2400x150x40 mm,Pak  5Stk.</t>
  </si>
  <si>
    <t>113293</t>
  </si>
  <si>
    <t>Phonotherm 200, Zuschnitt 1200x150x45 mm,Pak 10Stk.</t>
  </si>
  <si>
    <t>116612</t>
  </si>
  <si>
    <t>Phonotherm 200, Zuschnitt 2400x150x45 mm,Pak  2Stk.</t>
  </si>
  <si>
    <t>112117</t>
  </si>
  <si>
    <t>Phonotherm 200, Zuschnitt 1200x150x50 mm,Pak 10Stk.</t>
  </si>
  <si>
    <t>111993</t>
  </si>
  <si>
    <t>Phonotherm 200, Zuschnitt 2400x150x50 mm,Pak  2Stk.</t>
  </si>
  <si>
    <t>114477</t>
  </si>
  <si>
    <t>Phonotherm 200, Zuschnitt 1350x150x50 mm,Pak 10Stk.</t>
  </si>
  <si>
    <t>116119</t>
  </si>
  <si>
    <t>Phonotherm 200, Zuschnitt 2400x150x70 mm,Pak  2Stk.</t>
  </si>
  <si>
    <t>113314</t>
  </si>
  <si>
    <t>Phonotherm 200, Zuschnitt 2400x151x20 mm,Pak  5Stk.</t>
  </si>
  <si>
    <t>111040</t>
  </si>
  <si>
    <t>Phonotherm 200, Zuschnitt 1200x152x30 mm,Pak 10Stk.</t>
  </si>
  <si>
    <t>113070</t>
  </si>
  <si>
    <t>Phonotherm 200, Zuschnitt 1200x152x40 mm,Pak 10Stk.</t>
  </si>
  <si>
    <t>113071</t>
  </si>
  <si>
    <t>Phonotherm 200, Zuschnitt 2400x153x15 mm,Pak  5Stk.</t>
  </si>
  <si>
    <t>113040</t>
  </si>
  <si>
    <t>Phonotherm 200, Zuschnitt 2400x154x60 mm,Pak  2Stk.</t>
  </si>
  <si>
    <t>118305</t>
  </si>
  <si>
    <t>Phonotherm 200, Zuschnitt 2400x154x30 mm,Pak  5Stk.</t>
  </si>
  <si>
    <t>114890</t>
  </si>
  <si>
    <t>Phonotherm 200, Zuschnitt 1200x155x10 mm,Pak 10Stk.</t>
  </si>
  <si>
    <t>114536</t>
  </si>
  <si>
    <t>Phonotherm 200, Zuschnitt 2400x155x10 mm,Pak 10Stk.</t>
  </si>
  <si>
    <t>110016</t>
  </si>
  <si>
    <t>Phonotherm 200, Zuschnitt 1200x155x15 mm,Pak 10Stk.</t>
  </si>
  <si>
    <t>113879</t>
  </si>
  <si>
    <t>Phonotherm 200, Zuschnitt 1200x155x30 mm,Pak 10Stk.</t>
  </si>
  <si>
    <t>105469</t>
  </si>
  <si>
    <t>Phonotherm 200, Zuschnitt 2400x155x30 mm,Pak  5Stk.</t>
  </si>
  <si>
    <t>105468</t>
  </si>
  <si>
    <t>Phonotherm 200, Zuschnitt 2400x155x40 mm,Pak  2Stk.</t>
  </si>
  <si>
    <t>114520</t>
  </si>
  <si>
    <t>Phonotherm 200, Zuschnitt 1200x155x45 mm,Pak 10Stk.</t>
  </si>
  <si>
    <t>111215</t>
  </si>
  <si>
    <t>Phonotherm 200, Zuschnitt 2400x155x45 mm,Pak  2Stk.</t>
  </si>
  <si>
    <t>111217</t>
  </si>
  <si>
    <t>Phonotherm 200, Zuschnitt 1200x155x50 mm,Pak  5Stk.</t>
  </si>
  <si>
    <t>114651</t>
  </si>
  <si>
    <t>Phonotherm 200, Zuschnitt 1200x156x60mm,Pak  5Stk.</t>
  </si>
  <si>
    <t>111550</t>
  </si>
  <si>
    <t>Phonotherm 200, Zuschnitt 2400x156x60mm,Pak  2Stk.</t>
  </si>
  <si>
    <t>111539</t>
  </si>
  <si>
    <t>Phonotherm 200, Zuschnitt 2400x156x40 mm,Pak  2Stk.</t>
  </si>
  <si>
    <t>114522</t>
  </si>
  <si>
    <t>Phonotherm 200, Zuschnitt 1200x158x20 mm,Pak 10Stk.</t>
  </si>
  <si>
    <t>113214</t>
  </si>
  <si>
    <t>Phonotherm 200, Zuschnitt 2400x159x30 mm,Pak  5Stk.</t>
  </si>
  <si>
    <t>112513</t>
  </si>
  <si>
    <t>Phonotherm 200, Zuschnitt 1200x160x60 mm,Pak  5Stk.</t>
  </si>
  <si>
    <t>115387</t>
  </si>
  <si>
    <t>Phonotherm 200, Zuschnitt 2400x160x60 mm,Pak  2Stk.</t>
  </si>
  <si>
    <t>116231</t>
  </si>
  <si>
    <t>Phonotherm 200, Zuschnitt 1200x160x10 mm,Pak 10Stk.</t>
  </si>
  <si>
    <t>113048</t>
  </si>
  <si>
    <t>Phonotherm 200, Zuschnitt 2400x160x10 mm,Pak 10Stk.</t>
  </si>
  <si>
    <t>106937</t>
  </si>
  <si>
    <t>Phonotherm 200, Zuschnitt 2400x160x70 mm,Pak  2Stk.</t>
  </si>
  <si>
    <t>113315</t>
  </si>
  <si>
    <t>Phonotherm 200, Zuschnitt 1200x160x15 mm,Pak 10Stk.</t>
  </si>
  <si>
    <t>113054</t>
  </si>
  <si>
    <t>Phonotherm 200, Zuschnitt 1200x160x20 mm,Pak 10Stk.</t>
  </si>
  <si>
    <t>114408</t>
  </si>
  <si>
    <t>Phonotherm 200, Zuschnitt 1200x160x25 mm,Pak 10Stk.</t>
  </si>
  <si>
    <t>116542</t>
  </si>
  <si>
    <t>Phonotherm 200, Zuschnitt 2400x160x25 mm,Pak  5Stk.</t>
  </si>
  <si>
    <t>105402</t>
  </si>
  <si>
    <t>Phonotherm 200, Zuschnitt 1200x160x30 mm,Pak 10Stk.</t>
  </si>
  <si>
    <t>106642</t>
  </si>
  <si>
    <t>Phonotherm 200, Zuschnitt 2400x160x30 mm,Pak  2Stk.</t>
  </si>
  <si>
    <t>106641</t>
  </si>
  <si>
    <t>Phonotherm 200, Zuschnitt 1200x160x35 mm,Pak 10Stk.</t>
  </si>
  <si>
    <t>113334</t>
  </si>
  <si>
    <t>Phonotherm 200, Zuschnitt 2400x160x35 mm,Pak  2Stk.</t>
  </si>
  <si>
    <t>111898</t>
  </si>
  <si>
    <t>Phonotherm 200, Zuschnitt 1200x160x40 mm,Pak 10Stk.</t>
  </si>
  <si>
    <t>110674</t>
  </si>
  <si>
    <t>Phonotherm 200, Zuschnitt 2400x160x40 mm,Pak  2Stk.</t>
  </si>
  <si>
    <t>109796</t>
  </si>
  <si>
    <t>Phonotherm 200, Zuschnitt 1200x160x45 mm,Pak  5Stk.</t>
  </si>
  <si>
    <t>111277</t>
  </si>
  <si>
    <t>Phonotherm 200, Zuschnitt 2400x160x45 mm,Pak  2Stk.</t>
  </si>
  <si>
    <t>111000</t>
  </si>
  <si>
    <t>Phonotherm 200, Zuschnitt 1200x160x50 mm,Pak  5Stk.</t>
  </si>
  <si>
    <t>114528</t>
  </si>
  <si>
    <t>Phonotherm 200, Zuschnitt 2400x160x50 mm,Pak  2Stk.</t>
  </si>
  <si>
    <t>115961</t>
  </si>
  <si>
    <t>Phonotherm 200, Zuschnitt 1200x165x20 mm,Pak 10Stk.</t>
  </si>
  <si>
    <t>114989</t>
  </si>
  <si>
    <t>Phonotherm 200, Zuschnitt 1200x165x30 mm,Pak 10Stk.</t>
  </si>
  <si>
    <t>111492</t>
  </si>
  <si>
    <t>Phonotherm 200, Zuschnitt 2400x165x30 mm,Pak  5Stk.</t>
  </si>
  <si>
    <t>111491</t>
  </si>
  <si>
    <t>Phonotherm 200, Zuschnitt 2400x165x40 mm,Pak  2Stk.</t>
  </si>
  <si>
    <t>114488</t>
  </si>
  <si>
    <t>Phonotherm 200, Zuschnitt 2400x166x30 mm,Pak  5Stk.</t>
  </si>
  <si>
    <t>115024</t>
  </si>
  <si>
    <t>Phonotherm 200, Zuschnitt 1200x168x20 mm,Pak 10Stk.</t>
  </si>
  <si>
    <t>115652</t>
  </si>
  <si>
    <t>Phonotherm 200, Zuschnitt 2400x168x30 mm,Pak  5Stk.</t>
  </si>
  <si>
    <t>113744</t>
  </si>
  <si>
    <t>Phonotherm 200, Zuschnitt 1200x170x60 mm,Pak  5Stk.</t>
  </si>
  <si>
    <t>111609</t>
  </si>
  <si>
    <t>Phonotherm 200, Zuschnitt 2400x170x60 mm,Pak  2Stk.</t>
  </si>
  <si>
    <t>112740</t>
  </si>
  <si>
    <t>Phonotherm 200, Zuschnitt 2400x170x70 mm,Pak  2Stk.</t>
  </si>
  <si>
    <t>119704</t>
  </si>
  <si>
    <t>Phonotherm 200, Zuschnitt 1200x170x20 mm,Pak 10Stk.</t>
  </si>
  <si>
    <t>111608</t>
  </si>
  <si>
    <t>Phonotherm 200, Zuschnitt 2400x170x20 mm,Pak  5Stk.</t>
  </si>
  <si>
    <t>114900</t>
  </si>
  <si>
    <t>Phonotherm 200, Zuschnitt 1200x170x25 mm,Pak 10Stk.</t>
  </si>
  <si>
    <t>114457</t>
  </si>
  <si>
    <t>Phonotherm 200, Zuschnitt 2400x170x30 mm,Pak  2Stk.</t>
  </si>
  <si>
    <t>106419</t>
  </si>
  <si>
    <t>Phonotherm 200, Zuschnitt 2400x170x35 mm,Pak  2Stk.</t>
  </si>
  <si>
    <t>114487</t>
  </si>
  <si>
    <t>Phonotherm 200, Zuschnitt 1200x170x40 mm,Pak  5Stk.</t>
  </si>
  <si>
    <t>118389</t>
  </si>
  <si>
    <t>Phonotherm 200, Zuschnitt 2400x170x40 mm,Pak  2Stk.</t>
  </si>
  <si>
    <t>118386</t>
  </si>
  <si>
    <t>Phonotherm 200, Zuschnitt 2400x170x45 mm,Pak  2Stk.</t>
  </si>
  <si>
    <t>109133</t>
  </si>
  <si>
    <t>Phonotherm 200, Zuschnitt 1200x170x50 mm,Pak  5Stk.</t>
  </si>
  <si>
    <t>118390</t>
  </si>
  <si>
    <t>Phonotherm 200, Zuschnitt 2400x170x50 mm,Pak  2Stk.</t>
  </si>
  <si>
    <t>118388</t>
  </si>
  <si>
    <t>Phonotherm 200, Zuschnitt 2400x172x40 mm,Pak  2Stk.</t>
  </si>
  <si>
    <t>115093</t>
  </si>
  <si>
    <t>Phonotherm 200, Zuschnitt 2400x175x20 mm,Pak  5Stk.</t>
  </si>
  <si>
    <t>104738</t>
  </si>
  <si>
    <t>Phonotherm 200, Zuschnitt 1200x175x30 mm,Pak 10Stk.</t>
  </si>
  <si>
    <t>114576</t>
  </si>
  <si>
    <t>Phonotherm 200, Zuschnitt 2400x175x30 mm,Pak  5Stk.</t>
  </si>
  <si>
    <t>113584</t>
  </si>
  <si>
    <t>Phonotherm 200, Zuschnitt 1200x175x35 mm,Pak 10Stk.</t>
  </si>
  <si>
    <t>114394</t>
  </si>
  <si>
    <t>Phonotherm 200, Zuschnitt 1200x178x60mm,Pak  5Stk.</t>
  </si>
  <si>
    <t>111548</t>
  </si>
  <si>
    <t>Phonotherm 200, Zuschnitt 2400x178x60mm,Pak  2Stk.</t>
  </si>
  <si>
    <t>111534</t>
  </si>
  <si>
    <t>Phonotherm 200, Zuschnitt 1200x178x40 mm,Pak  5Stk.</t>
  </si>
  <si>
    <t>113780</t>
  </si>
  <si>
    <t>Phonotherm 200, Zuschnitt 2400x178x40 mm,Pak  2Stk.</t>
  </si>
  <si>
    <t>113747</t>
  </si>
  <si>
    <t>Phonotherm 200, Zuschnitt 1200x180x60 mm,Pak  5Stk.</t>
  </si>
  <si>
    <t>113495</t>
  </si>
  <si>
    <t>Phonotherm 200, Zuschnitt 2400x180x60 mm,Pak  2Stk.</t>
  </si>
  <si>
    <t>113494</t>
  </si>
  <si>
    <t>Phonotherm 200, Zuschnitt 1200x180x10 mm,Pak 10Stk.</t>
  </si>
  <si>
    <t>114897</t>
  </si>
  <si>
    <t>Phonotherm 200, Zuschnitt 2400x180x10 mm,Pak  5Stk.</t>
  </si>
  <si>
    <t>116669</t>
  </si>
  <si>
    <t>Phonotherm 200, Zuschnitt 2400x180x15 mm,Pak  5Stk.</t>
  </si>
  <si>
    <t>110015</t>
  </si>
  <si>
    <t>Phonotherm 200, Zuschnitt 1200x180x20 mm,Pak 10Stk.</t>
  </si>
  <si>
    <t>104899</t>
  </si>
  <si>
    <t>Phonotherm 200, Zuschnitt 2400x180x20 mm,Pak  5Stk.</t>
  </si>
  <si>
    <t>115656</t>
  </si>
  <si>
    <t>Phonotherm 200, Zuschnitt 1200x180x30 mm,Pak 10Stk.</t>
  </si>
  <si>
    <t>113333</t>
  </si>
  <si>
    <t>Phonotherm 200, Zuschnitt 2400x180x30 mm,Pak  2Stk.</t>
  </si>
  <si>
    <t>104936</t>
  </si>
  <si>
    <t>Phonotherm 200, Zuschnitt 1200x180x35 mm,Pak 10Stk.</t>
  </si>
  <si>
    <t>115037</t>
  </si>
  <si>
    <t>Phonotherm 200, Zuschnitt 2400x180x35 mm,Pak  2Stk.</t>
  </si>
  <si>
    <t>113985</t>
  </si>
  <si>
    <t>Phonotherm 200, Zuschnitt 1200x180x40 mm,Pak  5Stk.</t>
  </si>
  <si>
    <t>110672</t>
  </si>
  <si>
    <t>Phonotherm 200, Zuschnitt 2400x180x40 mm,Pak  2Stk.</t>
  </si>
  <si>
    <t>110673</t>
  </si>
  <si>
    <t>Phonotherm 200, Zuschnitt 1200x180x50 mm,Pak  5Stk.</t>
  </si>
  <si>
    <t>106842</t>
  </si>
  <si>
    <t>Phonotherm 200, Zuschnitt 2400x180x50 mm,Pak  2Stk.</t>
  </si>
  <si>
    <t>105614</t>
  </si>
  <si>
    <t>Phonotherm 200, Zuschnitt 2400x185x60 mm,Pak  2Stk.</t>
  </si>
  <si>
    <t>118306</t>
  </si>
  <si>
    <t>Phonotherm 200, Zuschnitt 1200x185x10 mm,Pak 10Stk.</t>
  </si>
  <si>
    <t>111891</t>
  </si>
  <si>
    <t>Phonotherm 200, Zuschnitt 2400x185x10 mm,Pak  5Stk.</t>
  </si>
  <si>
    <t>116049</t>
  </si>
  <si>
    <t>Phonotherm 200, Zuschnitt 1200x185x15 mm,Pak 10Stk.</t>
  </si>
  <si>
    <t>110017</t>
  </si>
  <si>
    <t>Phonotherm 200, Zuschnitt 2400x185x20 mm,Pak  5Stk.</t>
  </si>
  <si>
    <t>113463</t>
  </si>
  <si>
    <t>Phonotherm 200, Zuschnitt 2400x185x30 mm,Pak  2Stk.</t>
  </si>
  <si>
    <t>115435</t>
  </si>
  <si>
    <t>Phonotherm 200, Zuschnitt 2400x185x40 mm,Pak  2Stk.</t>
  </si>
  <si>
    <t>114473</t>
  </si>
  <si>
    <t>Phonotherm 200, Zuschnitt 1200x185x45 mm,Pak 10Stk.</t>
  </si>
  <si>
    <t>119829</t>
  </si>
  <si>
    <t>Phonotherm 200, Zuschnitt 1200x185x50 mm,Pak  5Stk.</t>
  </si>
  <si>
    <t>116907</t>
  </si>
  <si>
    <t>Phonotherm 200, Zuschnitt 1200x190x60 mm,Pak  5Stk.</t>
  </si>
  <si>
    <t>119773</t>
  </si>
  <si>
    <t>Phonotherm 200, Zuschnitt 2400x190x60 mm,Pak  2Stk.</t>
  </si>
  <si>
    <t>115950</t>
  </si>
  <si>
    <t>Phonotherm 200, Zuschnitt 1200x190x15 mm,Pak 10Stk.</t>
  </si>
  <si>
    <t>114124</t>
  </si>
  <si>
    <t>Phonotherm 200, Zuschnitt 2400x190x20 mm,Pak 10Stk.</t>
  </si>
  <si>
    <t>121282</t>
  </si>
  <si>
    <t>Phonotherm 200, Zuschnitt 2400x190x25 mm,Pak  5Stk.</t>
  </si>
  <si>
    <t>105214</t>
  </si>
  <si>
    <t>Phonotherm 200, Zuschnitt 2400x190x30 mm,Pak  2Stk.</t>
  </si>
  <si>
    <t>111493</t>
  </si>
  <si>
    <t>Phonotherm 200, Zuschnitt 1200x190x35 mm,Pak 10Stk.</t>
  </si>
  <si>
    <t>114535</t>
  </si>
  <si>
    <t>Phonotherm 200, Zuschnitt 2400x190x35 mm,Pak  2Stk.</t>
  </si>
  <si>
    <t>114534</t>
  </si>
  <si>
    <t>Phonotherm 200, Zuschnitt 2400x190x40 mm,Pak  2Stk.</t>
  </si>
  <si>
    <t>113593</t>
  </si>
  <si>
    <t>Phonotherm 200, Zuschnitt 2400x190x45 mm,Pak  2Stk.</t>
  </si>
  <si>
    <t>115681</t>
  </si>
  <si>
    <t>Phonotherm 200, Zuschnitt 1200x190x50 mm,Pak  5Stk.</t>
  </si>
  <si>
    <t>119560</t>
  </si>
  <si>
    <t>Phonotherm 200, Zuschnitt 2400x190x50 mm,Pak  2Stk.</t>
  </si>
  <si>
    <t>114645</t>
  </si>
  <si>
    <t>Phonotherm 200, Zuschnitt 2400x192x20 mm,Pak  5Stk.</t>
  </si>
  <si>
    <t>114412</t>
  </si>
  <si>
    <t>Phonotherm 200, Zuschnitt 2400x192x30 mm,Pak  2Stk.</t>
  </si>
  <si>
    <t>113325</t>
  </si>
  <si>
    <t>Phonotherm 200, Zuschnitt 2400x195x10 mm,Pak  5Stk.</t>
  </si>
  <si>
    <t>107384</t>
  </si>
  <si>
    <t>Phonotherm 200, Zuschnitt 2400x195x20 mm,Pak  5Stk.</t>
  </si>
  <si>
    <t>113068</t>
  </si>
  <si>
    <t>Phonotherm 200, Zuschnitt 2400x195x25 mm,Pak  2Stk.</t>
  </si>
  <si>
    <t>105408</t>
  </si>
  <si>
    <t>Phonotherm 200, Zuschnitt 2400x195x40 mm,Pak  2Stk.</t>
  </si>
  <si>
    <t>114998</t>
  </si>
  <si>
    <t>Phonotherm 200, Zuschnitt 1200x200x60 mm,Pak  5Stk.</t>
  </si>
  <si>
    <t>112180</t>
  </si>
  <si>
    <t>Phonotherm 200, Zuschnitt 2400x200x60 mm,Pak  2Stk.</t>
  </si>
  <si>
    <t>112181</t>
  </si>
  <si>
    <t>Phonotherm 200, Zuschnitt 1200x200x10 mm,Pak 10Stk.</t>
  </si>
  <si>
    <t>105015</t>
  </si>
  <si>
    <t>Phonotherm 200, Zuschnitt 2400x200x10 mm,Pak  5Stk.</t>
  </si>
  <si>
    <t>114003</t>
  </si>
  <si>
    <t>Phonotherm 200, Zuschnitt 1200x200x15 mm,Pak 10Stk.</t>
  </si>
  <si>
    <t>119289</t>
  </si>
  <si>
    <t>Phonotherm 200, Zuschnitt 2400x200x15 mm,Pak  5Stk.</t>
  </si>
  <si>
    <t>113826</t>
  </si>
  <si>
    <t>Phonotherm 200, Zuschnitt 2400x200x25 mm,Pak  2Stk.</t>
  </si>
  <si>
    <t>114456</t>
  </si>
  <si>
    <t>Phonotherm 200, Zuschnitt 1200x200x20 mm,Pak 10Stk.</t>
  </si>
  <si>
    <t>115775</t>
  </si>
  <si>
    <t>Phonotherm 200, Zuschnitt 2400x200x20 mm,Pak  2Stk.</t>
  </si>
  <si>
    <t>114002</t>
  </si>
  <si>
    <t>Phonotherm 200, Zuschnitt 1200x200x25 mm,Pak 10Stk.</t>
  </si>
  <si>
    <t>114455</t>
  </si>
  <si>
    <t>Phonotherm 200, Zuschnitt 2400x200x25 mm,Pak  5Stk.</t>
  </si>
  <si>
    <t>109359</t>
  </si>
  <si>
    <t>Phonotherm 200, Zuschnitt 1200x200x30 mm,Pak  5Stk.</t>
  </si>
  <si>
    <t>111475</t>
  </si>
  <si>
    <t>Phonotherm 200, Zuschnitt 2400x200x30 mm,Pak  2Stk.</t>
  </si>
  <si>
    <t>111477</t>
  </si>
  <si>
    <t>Phonotherm 200, Zuschnitt 1200x200x35 mm,Pak  5Stk.</t>
  </si>
  <si>
    <t>113051</t>
  </si>
  <si>
    <t>Phonotherm 200, Zuschnitt 2400x200x35 mm,Pak  2Stk.</t>
  </si>
  <si>
    <t>114322</t>
  </si>
  <si>
    <t>Phonotherm 200, Zuschnitt 1200x200x40 mm,Pak  5Stk.</t>
  </si>
  <si>
    <t>113052</t>
  </si>
  <si>
    <t>Phonotherm 200, Zuschnitt 2400x200x40 mm,Pak  2Stk.</t>
  </si>
  <si>
    <t>104580</t>
  </si>
  <si>
    <t>Phonotherm 200, Zuschnitt 1200x200x50 mm,Pak  5Stk.</t>
  </si>
  <si>
    <t>115774</t>
  </si>
  <si>
    <t>Phonotherm 200, Zuschnitt 2400x200x50 mm,Pak  2Stk.</t>
  </si>
  <si>
    <t>114965</t>
  </si>
  <si>
    <t>Phonotherm 200, Zuschnitt 2400x201x40 mm,Pak  5Stk.</t>
  </si>
  <si>
    <t>112458</t>
  </si>
  <si>
    <t>Phonotherm 200, Zuschnitt 1200x204x15 mm,Pak 10Stk.</t>
  </si>
  <si>
    <t>113216</t>
  </si>
  <si>
    <t>Phonotherm 200, Zuschnitt 1200x205x60 mm,Pak  5Stk.</t>
  </si>
  <si>
    <t>115449</t>
  </si>
  <si>
    <t>Phonotherm 200, Zuschnitt 2400x205x60 mm,Pak  2Stk.</t>
  </si>
  <si>
    <t>115448</t>
  </si>
  <si>
    <t>Phonotherm 200, Zuschnitt 2400x205x40 mm,Pak  2Stk.</t>
  </si>
  <si>
    <t>114512</t>
  </si>
  <si>
    <t>Phonotherm 200, Zuschnitt 2400x209x20 mm,Pak  5Stk.</t>
  </si>
  <si>
    <t>111752</t>
  </si>
  <si>
    <t>Phonotherm 200, Zuschnitt 2400x209x40 mm,Pak  2Stk.</t>
  </si>
  <si>
    <t>112459</t>
  </si>
  <si>
    <t>Phonotherm 200, Zuschnitt 2400x210x60 mm,Pak  2Stk.</t>
  </si>
  <si>
    <t>115951</t>
  </si>
  <si>
    <t>Phonotherm 200, Zuschnitt 1200x210x25 mm,Pak 10Stk.</t>
  </si>
  <si>
    <t>117944</t>
  </si>
  <si>
    <t>Phonotherm 200, Zuschnitt 1200x210x30 mm,Pak  5Stk.</t>
  </si>
  <si>
    <t>113694</t>
  </si>
  <si>
    <t>Phonotherm 200, Zuschnitt 2400x210x30 mm,Pak  2Stk.</t>
  </si>
  <si>
    <t>113692</t>
  </si>
  <si>
    <t>Phonotherm 200, Zuschnitt 2400x212x60 mm,Pak  1Stk.</t>
  </si>
  <si>
    <t>111595</t>
  </si>
  <si>
    <t>Phonotherm 200, Zuschnitt 2400x212x15 mm,Pak  5Stk.</t>
  </si>
  <si>
    <t>112359</t>
  </si>
  <si>
    <t>Phonotherm 200, Zuschnitt 1200x213x40 mm,Pak  5Stk.</t>
  </si>
  <si>
    <t>110906</t>
  </si>
  <si>
    <t>Phonotherm 200, Zuschnitt 2400x214x10 mm,Pak  5Stk.</t>
  </si>
  <si>
    <t>106918</t>
  </si>
  <si>
    <t>Phonotherm 200, Zuschnitt 2400x215x20 mm,Pak  2Stk.</t>
  </si>
  <si>
    <t>114794</t>
  </si>
  <si>
    <t>Phonotherm 200, Zuschnitt 2400x215x25 mm,Pak  2Stk.</t>
  </si>
  <si>
    <t>105407</t>
  </si>
  <si>
    <t>Phonotherm 200, Zuschnitt 1200x217x15 mm,Pak 10Stk.</t>
  </si>
  <si>
    <t>113217</t>
  </si>
  <si>
    <t>Phonotherm 200, Zuschnitt 1200x220x60 mm,Pak  5Stk.</t>
  </si>
  <si>
    <t>119964</t>
  </si>
  <si>
    <t>Phonotherm 200, Zuschnitt 2400x220x60 mm,Pak  1Stk.</t>
  </si>
  <si>
    <t>114482</t>
  </si>
  <si>
    <t>Phonotherm 200, Zuschnitt 2400x220x20 mm,Pak  2Stk.</t>
  </si>
  <si>
    <t>114076</t>
  </si>
  <si>
    <t>Phonotherm 200, Zuschnitt 1200x220x25 mm,Pak 10Stk.</t>
  </si>
  <si>
    <t>106902</t>
  </si>
  <si>
    <t>Phonotherm 200, Zuschnitt 2400x220x25 mm,Pak  2Stk.</t>
  </si>
  <si>
    <t>115994</t>
  </si>
  <si>
    <t>Phonotherm 200, Zuschnitt 1200x220x30 mm,Pak  5Stk.</t>
  </si>
  <si>
    <t>116111</t>
  </si>
  <si>
    <t>Phonotherm 200, Zuschnitt 2400x220x30 mm,Pak  2Stk.</t>
  </si>
  <si>
    <t>113591</t>
  </si>
  <si>
    <t>Phonotherm 200, Zuschnitt 2400x220x35 mm,Pak  2Stk.</t>
  </si>
  <si>
    <t>114486</t>
  </si>
  <si>
    <t>Phonotherm 200, Zuschnitt 1200x220x40 mm,Pak  5Stk.</t>
  </si>
  <si>
    <t>117027</t>
  </si>
  <si>
    <t>Phonotherm 200, Zuschnitt 2400x220x40 mm,Pak  2Stk.</t>
  </si>
  <si>
    <t>116753</t>
  </si>
  <si>
    <t>Phonotherm 200, Zuschnitt 1200x220x50 mm,Pak  5Stk.</t>
  </si>
  <si>
    <t>117035</t>
  </si>
  <si>
    <t>Phonotherm 200, Zuschnitt 2400x220x50 mm,Pak  2Stk.</t>
  </si>
  <si>
    <t>114476</t>
  </si>
  <si>
    <t>Phonotherm 200, Zuschnitt 2400x225x40 mm,Pak  2Stk.</t>
  </si>
  <si>
    <t>115004</t>
  </si>
  <si>
    <t>Phonotherm 200, Zuschnitt 2400x225x50 mm,Pak  2Stk.</t>
  </si>
  <si>
    <t>115002</t>
  </si>
  <si>
    <t>Phonotherm 200, Zuschnitt 2400x227x10 mm,Pak  5Stk.</t>
  </si>
  <si>
    <t>113188</t>
  </si>
  <si>
    <t>Phonotherm 200, Zuschnitt 1200x230x60 mm,Pak  5Stk.</t>
  </si>
  <si>
    <t>119622</t>
  </si>
  <si>
    <t>Phonotherm 200, Zuschnitt 2400x230x60 mm,Pak  1Stk.</t>
  </si>
  <si>
    <t>105615</t>
  </si>
  <si>
    <t>Phonotherm 200, Zuschnitt 1200x230x55 mm,Pak  5Stk.</t>
  </si>
  <si>
    <t>118382</t>
  </si>
  <si>
    <t>Phonotherm 200, Zuschnitt 2400x230x20 mm,Pak  2Stk.</t>
  </si>
  <si>
    <t>111751</t>
  </si>
  <si>
    <t>Phonotherm 200, Zuschnitt 1200x230x40 mm,Pak  5Stk.</t>
  </si>
  <si>
    <t>116896</t>
  </si>
  <si>
    <t>Phonotherm 200, Zuschnitt 1200x230x50 mm,Pak  5Stk.</t>
  </si>
  <si>
    <t>117152</t>
  </si>
  <si>
    <t>Phonotherm 200, Zuschnitt 2400x236x50 mm,Pak  2Stk.</t>
  </si>
  <si>
    <t>114037</t>
  </si>
  <si>
    <t>Phonotherm 200, Zuschnitt 2400x237x10 mm,Pak  5Stk.</t>
  </si>
  <si>
    <t>113187</t>
  </si>
  <si>
    <t>Phonotherm 200, Zuschnitt 1200x238x40 mm,Pak  5Stk.</t>
  </si>
  <si>
    <t>113276</t>
  </si>
  <si>
    <t>Phonotherm 200, Zuschnitt 2400x240x60 mm,Pak  1Stk.</t>
  </si>
  <si>
    <t>117003</t>
  </si>
  <si>
    <t>Phonotherm 200, Zuschnitt 1200x240x10 mm,Pak 10Stk.</t>
  </si>
  <si>
    <t>116116</t>
  </si>
  <si>
    <t>Phonotherm 200, Zuschnitt 2400x240x10 mm,Pak  5Stk.</t>
  </si>
  <si>
    <t>116241</t>
  </si>
  <si>
    <t>Phonotherm 200, Zuschnitt 1350x240x10 mm,Pak 10Stk.</t>
  </si>
  <si>
    <t>116117</t>
  </si>
  <si>
    <t>Phonotherm 200, Zuschnitt 2400x240x20 mm,Pak  2Stk.</t>
  </si>
  <si>
    <t>115092</t>
  </si>
  <si>
    <t>Phonotherm 200, Zuschnitt 1200x240x30 mm,Pak  5Stk.</t>
  </si>
  <si>
    <t>114575</t>
  </si>
  <si>
    <t>Phonotherm 200, Zuschnitt 2400x240x35 mm,Pak  5Stk.</t>
  </si>
  <si>
    <t>114811</t>
  </si>
  <si>
    <t>Phonotherm 200, Zuschnitt 2400x240x40 mm,Pak  5Stk.</t>
  </si>
  <si>
    <t>114810</t>
  </si>
  <si>
    <t>Phonotherm 200, Zuschnitt 2400x240x50 mm,Pak  2Stk.</t>
  </si>
  <si>
    <t>118220</t>
  </si>
  <si>
    <t>Phonotherm 200, Zuschnitt 1200x243x50 mm,Pak  5Stk.</t>
  </si>
  <si>
    <t>113259</t>
  </si>
  <si>
    <t>Phonotherm 200, Zuschnitt 1200x27x55 mm,Pak 10Stk.</t>
  </si>
  <si>
    <t>116039</t>
  </si>
  <si>
    <t>Phonotherm 200, Zuschnitt 1200x245x55 mm,Pak  2Stk.</t>
  </si>
  <si>
    <t>118412</t>
  </si>
  <si>
    <t>Phonotherm 200, Zuschnitt 1200x245x40 mm,Pak  5Stk.</t>
  </si>
  <si>
    <t>112677</t>
  </si>
  <si>
    <t>Phonotherm 200, Zuschnitt 2400x247x10 mm,Pak  5Stk.</t>
  </si>
  <si>
    <t>113189</t>
  </si>
  <si>
    <t>Phonotherm 200, Zuschnitt 1200x250x60 mm,Pak  2Stk.</t>
  </si>
  <si>
    <t>112840</t>
  </si>
  <si>
    <t>Phonotherm 200, Zuschnitt 2400x250x60 mm,Pak  1Stk.</t>
  </si>
  <si>
    <t>112839</t>
  </si>
  <si>
    <t>Phonotherm 200, Zuschnitt 1200x250x10 mm,Pak 10Stk.</t>
  </si>
  <si>
    <t>105571</t>
  </si>
  <si>
    <t>Phonotherm 200, Zuschnitt 2400x250x10 mm,Pak  5Stk.</t>
  </si>
  <si>
    <t>116239</t>
  </si>
  <si>
    <t>Phonotherm 200, Zuschnitt 1200x250x15 mm,Pak 10Stk.</t>
  </si>
  <si>
    <t>117023</t>
  </si>
  <si>
    <t>Phonotherm 200, Zuschnitt 1200x250x20 mm,Pak 10Stk.</t>
  </si>
  <si>
    <t>117024</t>
  </si>
  <si>
    <t>Phonotherm 200, Zuschnitt 2400x250x20 mm,Pak  2Stk.</t>
  </si>
  <si>
    <t>105121</t>
  </si>
  <si>
    <t>Phonotherm 200, Zuschnitt 1200x250x25 mm,Pak 10Stk.</t>
  </si>
  <si>
    <t>119705</t>
  </si>
  <si>
    <t>Phonotherm 200, Zuschnitt 2400x250x25 mm,Pak  2Stk.</t>
  </si>
  <si>
    <t>116165</t>
  </si>
  <si>
    <t>Phonotherm 200, Zuschnitt 1200x250x30 mm,Pak  5Stk.</t>
  </si>
  <si>
    <t>113243</t>
  </si>
  <si>
    <t>Phonotherm 200, Zuschnitt 2400x250x30 mm,Pak  2Stk.</t>
  </si>
  <si>
    <t>106515</t>
  </si>
  <si>
    <t>Phonotherm 200, Zuschnitt 1200x250x35 mm,Pak  5Stk.</t>
  </si>
  <si>
    <t>111230</t>
  </si>
  <si>
    <t>Phonotherm 200, Zuschnitt 1200x250x40 mm,Pak  5Stk.</t>
  </si>
  <si>
    <t>105081</t>
  </si>
  <si>
    <t>Phonotherm 200, Zuschnitt 2400x250x40 mm,Pak  2Stk.</t>
  </si>
  <si>
    <t>106516</t>
  </si>
  <si>
    <t>Phonotherm 200, Zuschnitt 1200x250x50 mm,Pak  5Stk.</t>
  </si>
  <si>
    <t>118362</t>
  </si>
  <si>
    <t>Phonotherm 200, Zuschnitt 2400x250x50 mm,Pak  2Stk.</t>
  </si>
  <si>
    <t>114030</t>
  </si>
  <si>
    <t>Phonotherm 200, Zuschnitt 1200x252x15 mm,Pak 10Stk.</t>
  </si>
  <si>
    <t>106330</t>
  </si>
  <si>
    <t>Phonotherm 200, Zuschnitt 2400x256x25 mm,Pak  2Stk.</t>
  </si>
  <si>
    <t>105404</t>
  </si>
  <si>
    <t>Phonotherm 200, Zuschnitt 1200x257x20 mm,Pak  5Stk.</t>
  </si>
  <si>
    <t>116825</t>
  </si>
  <si>
    <t>Phonotherm 200, Zuschnitt 2400x257x20 mm,Pak  2Stk.</t>
  </si>
  <si>
    <t>116827</t>
  </si>
  <si>
    <t>Phonotherm 200, Zuschnitt 1200x260x60 mm,Pak  2Stk.</t>
  </si>
  <si>
    <t>116131</t>
  </si>
  <si>
    <t>Phonotherm 200, Zuschnitt 2400x260x60 mm,Pak  1Stk.</t>
  </si>
  <si>
    <t>111174</t>
  </si>
  <si>
    <t>Phonotherm 200, Zuschnitt 2400x260x10 mm,Pak  5Stk.</t>
  </si>
  <si>
    <t>111183</t>
  </si>
  <si>
    <t>Phonotherm 200, Zuschnitt 2400x260x20 mm,Pak  2Stk.</t>
  </si>
  <si>
    <t>112361</t>
  </si>
  <si>
    <t>Phonotherm 200, Zuschnitt 1200x260x25 mm,Pak  5Stk.</t>
  </si>
  <si>
    <t>115083</t>
  </si>
  <si>
    <t>Phonotherm 200, Zuschnitt 2400x260x25 mm,Pak  2Stk.</t>
  </si>
  <si>
    <t>115082</t>
  </si>
  <si>
    <t>Phonotherm 200, Zuschnitt 2400x160x55 mm,Pak  2Stk.</t>
  </si>
  <si>
    <t>120796</t>
  </si>
  <si>
    <t>Phonotherm 200, Zuschnitt 2400x260x35 mm,Pak  2Stk.</t>
  </si>
  <si>
    <t>115842</t>
  </si>
  <si>
    <t>Phonotherm 200, Zuschnitt 2400x260x40 mm,Pak  2Stk.</t>
  </si>
  <si>
    <t>115843</t>
  </si>
  <si>
    <t>Phonotherm 200, Zuschnitt 1200x260x50 mm,Pak  2Stk.</t>
  </si>
  <si>
    <t>111172</t>
  </si>
  <si>
    <t>Phonotherm 200, Zuschnitt 1200x265x60 mm,Pak  2Stk.</t>
  </si>
  <si>
    <t>112838</t>
  </si>
  <si>
    <t>Phonotherm 200, Zuschnitt 2400x265x60 mm,Pak  1Stk.</t>
  </si>
  <si>
    <t>112836</t>
  </si>
  <si>
    <t>Phonotherm 200, Zuschnitt 2400x267x45 mm,Pak  1Stk.</t>
  </si>
  <si>
    <t>112230</t>
  </si>
  <si>
    <t>Phonotherm 200, Zuschnitt 1200x270x60 mm,Pak  2Stk.</t>
  </si>
  <si>
    <t>117037</t>
  </si>
  <si>
    <t>Phonotherm 200, Zuschnitt 2400x270x60 mm,Pak  1Stk.</t>
  </si>
  <si>
    <t>117038</t>
  </si>
  <si>
    <t>Phonotherm 200, Zuschnitt 2400x270x30 mm,Pak  2Stk.</t>
  </si>
  <si>
    <t>105034</t>
  </si>
  <si>
    <t>Phonotherm 200, Zuschnitt 1200x270x50 mm,Pak  2Stk.</t>
  </si>
  <si>
    <t>120370</t>
  </si>
  <si>
    <t>Phonotherm 200, Zuschnitt 1200x271x50 mm,Pak  2Stk.</t>
  </si>
  <si>
    <t>116329</t>
  </si>
  <si>
    <t>Phonotherm 200, Zuschnitt 1200x272x30 mm,Pak  5Stk.</t>
  </si>
  <si>
    <t>114123</t>
  </si>
  <si>
    <t>Phonotherm 200, Zuschnitt 2400x276x25 mm,Pak  2Stk.</t>
  </si>
  <si>
    <t>113130</t>
  </si>
  <si>
    <t>Phonotherm 200, Zuschnitt 2400x280x60 mm,Pak  1Stk.</t>
  </si>
  <si>
    <t>114279</t>
  </si>
  <si>
    <t>Phonotherm 200, Zuschnitt 2400x180x55 mm,Pak  2Stk.</t>
  </si>
  <si>
    <t>114321</t>
  </si>
  <si>
    <t>Phonotherm 200, Zuschnitt 1200x280x20 mm,Pak  5Stk.</t>
  </si>
  <si>
    <t>116568</t>
  </si>
  <si>
    <t>Phonotherm 200, Zuschnitt 2400x280x20 mm,Pak  2Stk.</t>
  </si>
  <si>
    <t>114878</t>
  </si>
  <si>
    <t>Phonotherm 200, Zuschnitt 1200x280x25 mm,Pak  5Stk.</t>
  </si>
  <si>
    <t>116403</t>
  </si>
  <si>
    <t>Phonotherm 200, Zuschnitt 1200x280x30 mm,Pak  5Stk.</t>
  </si>
  <si>
    <t>113695</t>
  </si>
  <si>
    <t>Phonotherm 200, Zuschnitt 2400x280x30 mm,Pak  2Stk.</t>
  </si>
  <si>
    <t>113592</t>
  </si>
  <si>
    <t>Phonotherm 200, Zuschnitt 1200x280x50 mm,Pak  2Stk.</t>
  </si>
  <si>
    <t>116110</t>
  </si>
  <si>
    <t>Phonotherm 200, Zuschnitt 2400x280x50 mm,Pak  1Stk.</t>
  </si>
  <si>
    <t>116109</t>
  </si>
  <si>
    <t>Phonotherm 200, Zuschnitt 2400x282x25 mm,Pak  2Stk.</t>
  </si>
  <si>
    <t>105403</t>
  </si>
  <si>
    <t>Phonotherm 200, Zuschnitt 1200x284x50 mm,Pak  2Stk.</t>
  </si>
  <si>
    <t>116330</t>
  </si>
  <si>
    <t>Phonotherm 200, Zuschnitt 1200x285x20 mm,Pak  5Stk.</t>
  </si>
  <si>
    <t>116824</t>
  </si>
  <si>
    <t>Phonotherm 200, Zuschnitt 2400x285x20 mm,Pak  2Stk.</t>
  </si>
  <si>
    <t>116826</t>
  </si>
  <si>
    <t>Phonotherm 200, Zuschnitt 2400x285x25 mm,Pak  2Stk.</t>
  </si>
  <si>
    <t>114454</t>
  </si>
  <si>
    <t>Phonotherm 200, Zuschnitt 2400x290x60 mm,Pak  1Stk.</t>
  </si>
  <si>
    <t>116559</t>
  </si>
  <si>
    <t>Phonotherm 200, Zuschnitt 1200x290x30 mm,Pak  5Stk.</t>
  </si>
  <si>
    <t>114817</t>
  </si>
  <si>
    <t>Phonotherm 200, Zuschnitt 2400x290x30 mm,Pak  2Stk.</t>
  </si>
  <si>
    <t>113302</t>
  </si>
  <si>
    <t>Phonotherm 200, Zuschnitt 2400x290x40 mm,Pak  2Stk.</t>
  </si>
  <si>
    <t>116901</t>
  </si>
  <si>
    <t>Phonotherm 200, Zuschnitt 2400x290x50 mm,Pak  1Stk.</t>
  </si>
  <si>
    <t>116900</t>
  </si>
  <si>
    <t>Phonotherm 200, Zuschnitt 1200x295x20 mm,Pak  5Stk.</t>
  </si>
  <si>
    <t>118409</t>
  </si>
  <si>
    <t>Phonotherm 200, Zuschnitt 2400x295x20 mm,Pak  2Stk.</t>
  </si>
  <si>
    <t>113067</t>
  </si>
  <si>
    <t>Phonotherm 200, Zuschnitt 1200x295x50 mm,Pak  5Stk.</t>
  </si>
  <si>
    <t>118406</t>
  </si>
  <si>
    <t>Phonotherm 200, Zuschnitt 2400x300x60 mm,Pak  1Stk.</t>
  </si>
  <si>
    <t>113292</t>
  </si>
  <si>
    <t>Phonotherm 200, Zuschnitt 2400x300x55 mm,Pak  1Stk.</t>
  </si>
  <si>
    <t>119614</t>
  </si>
  <si>
    <t>Phonotherm 200, Zuschnitt 2400x27x55 mm,Pak 10Stk.</t>
  </si>
  <si>
    <t>116037</t>
  </si>
  <si>
    <t>Phonotherm 200, Zuschnitt 2400x260x70 mm,Pak  2Stk.</t>
  </si>
  <si>
    <t>116744</t>
  </si>
  <si>
    <t>Phonotherm 200, Zuschnitt 2400x300x15 mm,Pak  2Stk.</t>
  </si>
  <si>
    <t>114988</t>
  </si>
  <si>
    <t>Phonotherm 200, Zuschnitt 1200x300x20 mm,Pak  5Stk.</t>
  </si>
  <si>
    <t>105728</t>
  </si>
  <si>
    <t>Phonotherm 200, Zuschnitt 1200x300x25 mm,Pak  5Stk.</t>
  </si>
  <si>
    <t>114458</t>
  </si>
  <si>
    <t>Phonotherm 200, Zuschnitt 2400x300x25 mm,Pak  2Stk.</t>
  </si>
  <si>
    <t>115453</t>
  </si>
  <si>
    <t>Phonotherm 200, Zuschnitt 2400x300x50 mm,Pak  1Stk.</t>
  </si>
  <si>
    <t>115047</t>
  </si>
  <si>
    <t>Phonotherm 200, Zuschnitt 1200x300x30 mm,Pak  5Stk.</t>
  </si>
  <si>
    <t>115446</t>
  </si>
  <si>
    <t>Phonotherm 200, Zuschnitt 2400x300x30 mm,Pak  2Stk.</t>
  </si>
  <si>
    <t>113520</t>
  </si>
  <si>
    <t>Phonotherm 200, Zuschnitt 1200x300x40 mm,Pak  2Stk.</t>
  </si>
  <si>
    <t>115693</t>
  </si>
  <si>
    <t>Phonotherm 200, Zuschnitt 2400x300x40 mm,Pak  1Stk.</t>
  </si>
  <si>
    <t>111488</t>
  </si>
  <si>
    <t>Phonotherm 200, Zuschnitt 1200x300x50 mm,Pak  2Stk.</t>
  </si>
  <si>
    <t>111199</t>
  </si>
  <si>
    <t>Phonotherm 200, Zuschnitt 2400x300x50 mm,Pak  2Stk.</t>
  </si>
  <si>
    <t>111200</t>
  </si>
  <si>
    <t>Phonotherm 200, Zuschnitt 2400x301x70 mm,Pak  1Stk.</t>
  </si>
  <si>
    <t>105613</t>
  </si>
  <si>
    <t>Phonotherm 200, Zuschnitt 1200x305x20 mm,Pak  5Stk.</t>
  </si>
  <si>
    <t>118407</t>
  </si>
  <si>
    <t>Phonotherm 200, Zuschnitt 1200x305x50 mm,Pak  5Stk.</t>
  </si>
  <si>
    <t>118404</t>
  </si>
  <si>
    <t>Phonotherm 200, Zuschnitt 1200x310x20 mm,Pak  5Stk.</t>
  </si>
  <si>
    <t>118408</t>
  </si>
  <si>
    <t>Phonotherm 200, Zuschnitt 2400x310x30 mm,Pak  2Stk.</t>
  </si>
  <si>
    <t>113693</t>
  </si>
  <si>
    <t>Phonotherm 200, Zuschnitt 1200x310x40 mm,Pak  2Stk.</t>
  </si>
  <si>
    <t>116895</t>
  </si>
  <si>
    <t>Phonotherm 200, Zuschnitt 2400x310x40 mm,Pak  1Stk.</t>
  </si>
  <si>
    <t>109132</t>
  </si>
  <si>
    <t>Phonotherm 200, Zuschnitt 1200x310x50 mm,Pak  5Stk.</t>
  </si>
  <si>
    <t>118405</t>
  </si>
  <si>
    <t>Phonotherm 200, Zuschnitt 1200x316x30 mm,Pak  5Stk.</t>
  </si>
  <si>
    <t>105723</t>
  </si>
  <si>
    <t>Phonotherm 200, Zuschnitt 2400x317x10 mm,Pak  2Stk.</t>
  </si>
  <si>
    <t>106855</t>
  </si>
  <si>
    <t>Phonotherm 200, Zuschnitt 2400x320x30 mm,Pak  2Stk.</t>
  </si>
  <si>
    <t>113223</t>
  </si>
  <si>
    <t>Phonotherm 200, Zuschnitt 1200x320x40 mm,Pak  2Stk.</t>
  </si>
  <si>
    <t>113275</t>
  </si>
  <si>
    <t>Phonotherm 200, Zuschnitt 1200x320x45 mm,Pak  2Stk.</t>
  </si>
  <si>
    <t>117029</t>
  </si>
  <si>
    <t>Phonotherm 200, Zuschnitt 2400x321x35 mm,Pak  2Stk.</t>
  </si>
  <si>
    <t>115085</t>
  </si>
  <si>
    <t>Phonotherm 200, Zuschnitt 2400x325x60 mm,Pak  1Stk.</t>
  </si>
  <si>
    <t>116560</t>
  </si>
  <si>
    <t>Phonotherm 200, Zuschnitt 1200x325x30 mm,Pak  5Stk.</t>
  </si>
  <si>
    <t>113444</t>
  </si>
  <si>
    <t>Phonotherm 200, Zuschnitt 1200x330x20 mm,Pak  5Stk.</t>
  </si>
  <si>
    <t>121159</t>
  </si>
  <si>
    <t>Phonotherm 200, Zuschnitt 1200x330x25 mm,Pak  5Stk.</t>
  </si>
  <si>
    <t>105415</t>
  </si>
  <si>
    <t>Phonotherm 200, Zuschnitt 2400x330x40 mm,Pak  1Stk.</t>
  </si>
  <si>
    <t>114880</t>
  </si>
  <si>
    <t>Phonotherm 200, Zuschnitt 2400x335x20 mm,Pak  2Stk.</t>
  </si>
  <si>
    <t>112273</t>
  </si>
  <si>
    <t>Phonotherm 200, Zuschnitt 2400x335x30 mm,Pak  2Stk.</t>
  </si>
  <si>
    <t>112270</t>
  </si>
  <si>
    <t>Phonotherm 200, Zuschnitt 1200x340x25 mm,Pak  5Stk.</t>
  </si>
  <si>
    <t>114831</t>
  </si>
  <si>
    <t>Phonotherm 200, Zuschnitt 2400x340x25 mm,Pak  2Stk.</t>
  </si>
  <si>
    <t>114830</t>
  </si>
  <si>
    <t>Phonotherm 200, Zuschnitt 1200x345x40 mm,Pak  2Stk.</t>
  </si>
  <si>
    <t>110904</t>
  </si>
  <si>
    <t>Phonotherm 200, Zuschnitt 2400x348x50 mm,Pak  1Stk.</t>
  </si>
  <si>
    <t>114038</t>
  </si>
  <si>
    <t>Phonotherm 200, Zuschnitt 2400x350x10 mm,Pak  2Stk.</t>
  </si>
  <si>
    <t>116240</t>
  </si>
  <si>
    <t>Phonotherm 200, Zuschnitt 1200x350x15 mm,Pak  5Stk.</t>
  </si>
  <si>
    <t>112546</t>
  </si>
  <si>
    <t>Phonotherm 200, Zuschnitt 2400x350x20 mm,Pak  2Stk.</t>
  </si>
  <si>
    <t>110797</t>
  </si>
  <si>
    <t>Phonotherm 200, Zuschnitt 2400x350x25 mm,Pak  2Stk.</t>
  </si>
  <si>
    <t>105416</t>
  </si>
  <si>
    <t>Phonotherm 200, Zuschnitt 1200x350x30 mm,Pak  2Stk.</t>
  </si>
  <si>
    <t>113447</t>
  </si>
  <si>
    <t>Phonotherm 200, Zuschnitt 2400x350x40 mm,Pak  1Stk.</t>
  </si>
  <si>
    <t>113507</t>
  </si>
  <si>
    <t>Phonotherm 200, Zuschnitt 1200x350x50 mm,Pak  2Stk.</t>
  </si>
  <si>
    <t>113805</t>
  </si>
  <si>
    <t>Phonotherm 200, Zuschnitt 2400x350x50 mm,Pak  1Stk.</t>
  </si>
  <si>
    <t>113807</t>
  </si>
  <si>
    <t>Phonotherm 200, Zuschnitt 2400x365x20 mm,Pak  2Stk.</t>
  </si>
  <si>
    <t>110425</t>
  </si>
  <si>
    <t>Phonotherm 200, Zuschnitt 1200x370x25 mm,Pak  5Stk.</t>
  </si>
  <si>
    <t>116406</t>
  </si>
  <si>
    <t>Phonotherm 200, Zuschnitt 1200x370x30 mm,Pak  2Stk.</t>
  </si>
  <si>
    <t>113445</t>
  </si>
  <si>
    <t>Phonotherm 200, Zuschnitt 1200x380x25 mm,Pak  5Stk.</t>
  </si>
  <si>
    <t>116252</t>
  </si>
  <si>
    <t>Phonotherm 200, Zuschnitt 1200x380x30 mm,Pak  2Stk.</t>
  </si>
  <si>
    <t>116886</t>
  </si>
  <si>
    <t>Phonotherm 200, Zuschnitt 2400x380x40 mm,Pak  1Stk.</t>
  </si>
  <si>
    <t>115108</t>
  </si>
  <si>
    <t>Phonotherm 200, Zuschnitt 1350x395x15 mm,Pak  5Stk.</t>
  </si>
  <si>
    <t>116349</t>
  </si>
  <si>
    <t>Phonotherm 200, Zuschnitt 2400x395x20 mm,Pak  2Stk.</t>
  </si>
  <si>
    <t>113066</t>
  </si>
  <si>
    <t>Phonotherm 200, Zuschnitt 1200x400x20 mm,Pak  5Stk.</t>
  </si>
  <si>
    <t>121160</t>
  </si>
  <si>
    <t>Phonotherm 200, Zuschnitt 2400x400x40 mm,Pak  1Stk.</t>
  </si>
  <si>
    <t>113518</t>
  </si>
  <si>
    <t>Phonotherm 200, Zuschnitt 2400x410x50 mm,Pak  1Stk.</t>
  </si>
  <si>
    <t>115046</t>
  </si>
  <si>
    <t>Phonotherm 200, Zuschnitt 2400x415x40 mm,Pak  1Stk.</t>
  </si>
  <si>
    <t>114533</t>
  </si>
  <si>
    <t>Phonotherm 200, Zuschnitt 2400x420x60 mm,Pak  2Stk.</t>
  </si>
  <si>
    <t>117158</t>
  </si>
  <si>
    <t>Phonotherm 200, Zuschnitt 1200x420x15 mm,Pak  5Stk.</t>
  </si>
  <si>
    <t>119290</t>
  </si>
  <si>
    <t>Phonotherm 200, Zuschnitt 1200x425x30 mm,Pak  2Stk.</t>
  </si>
  <si>
    <t>113446</t>
  </si>
  <si>
    <t>Phonotherm 200, Zuschnitt 1200x430x15 mm,Pak  5Stk.</t>
  </si>
  <si>
    <t>116344</t>
  </si>
  <si>
    <t>Phonotherm 200, Zuschnitt 1200x435x15 mm,Pak  5Stk.</t>
  </si>
  <si>
    <t>116348</t>
  </si>
  <si>
    <t>Phonotherm 200, Zuschnitt 1200x435x30 mm,Pak  2Stk.</t>
  </si>
  <si>
    <t>113242</t>
  </si>
  <si>
    <t>Phonotherm 200, Zuschnitt 2400x450x60 mm,Pak  1Stk.</t>
  </si>
  <si>
    <t>115358</t>
  </si>
  <si>
    <t>Phonotherm 200, Zuschnitt 1350x450x60 mm,Pak  1Stk.</t>
  </si>
  <si>
    <t>115006</t>
  </si>
  <si>
    <t>Phonotherm 200, Zuschnitt 1350x450x15 mm,Pak 10Stk.</t>
  </si>
  <si>
    <t>116350</t>
  </si>
  <si>
    <t>Phonotherm 200, Zuschnitt 2400x450x40 mm,Pak  1Stk.</t>
  </si>
  <si>
    <t>115357</t>
  </si>
  <si>
    <t>Phonotherm 200, Zuschnitt 1200x495x15 mm,Pak  5Stk.</t>
  </si>
  <si>
    <t>116347</t>
  </si>
  <si>
    <t>Phonotherm 200, Zuschnitt 2400x500x15 mm,Pak  1Stk.</t>
  </si>
  <si>
    <t>118304</t>
  </si>
  <si>
    <t>Phonotherm 200, Zuschnitt 1200x500x20 mm,Pak  2Stk.</t>
  </si>
  <si>
    <t>111085</t>
  </si>
  <si>
    <t>Phonotherm 200, Zuschnitt 2400x500x20 mm,Pak  1Stk.</t>
  </si>
  <si>
    <t>114746</t>
  </si>
  <si>
    <t>Phonotherm 200, Zuschnitt 1200x500x25 mm,Pak  2Stk.</t>
  </si>
  <si>
    <t>117025</t>
  </si>
  <si>
    <t>Phonotherm 200, Zuschnitt 1200x500x40 mm,Pak  2Stk.</t>
  </si>
  <si>
    <t>111372</t>
  </si>
  <si>
    <t>Phonotherm 200, Zuschnitt 2400x500x40 mm,Pak  1Stk.</t>
  </si>
  <si>
    <t>113382</t>
  </si>
  <si>
    <t>Phonotherm 200, Zuschnitt 1200x511x35 mm,Pak  2Stk.</t>
  </si>
  <si>
    <t>109733</t>
  </si>
  <si>
    <t>Phonotherm 200, Zuschnitt 2400x540x60 mm,Pak 10Stk.</t>
  </si>
  <si>
    <t>116561</t>
  </si>
  <si>
    <t>Phonotherm 200, Zuschnitt 1200x553x15 mm,Pak  2Stk.</t>
  </si>
  <si>
    <t>106185</t>
  </si>
  <si>
    <t>Phonotherm 200, Zuschnitt 1200x580x15 mm,Pak  2Stk.</t>
  </si>
  <si>
    <t>110663</t>
  </si>
  <si>
    <t>Phonotherm 200, Zuschnitt 1200x590x40 mm,Pak  1Stk.</t>
  </si>
  <si>
    <t>105221</t>
  </si>
  <si>
    <t>Phonotherm 200, Zuschnitt 1200x600x60 mm,Pak  1Stk.</t>
  </si>
  <si>
    <t>114631</t>
  </si>
  <si>
    <t>Phonotherm 200, Zuschnitt 2400x600x60 mm,Pak 10Stk.</t>
  </si>
  <si>
    <t>114633</t>
  </si>
  <si>
    <t>Phonotherm 200, Zuschnitt 2400x600x10 mm,Pak  1Stk.</t>
  </si>
  <si>
    <t>113192</t>
  </si>
  <si>
    <t>Phonotherm 200, Zuschnitt 2400x600x15 mm,Pak  1Stk.</t>
  </si>
  <si>
    <t>105920</t>
  </si>
  <si>
    <t>Phonotherm 200, Zuschnitt 1200x600x20 mm,Pak  2Stk.</t>
  </si>
  <si>
    <t>114657</t>
  </si>
  <si>
    <t>Phonotherm 200, Zuschnitt 2400x600x20 mm,Pak  1Stk.</t>
  </si>
  <si>
    <t>114730</t>
  </si>
  <si>
    <t>Phonotherm 200, Zuschnitt 1200x600x30 mm,Pak  2Stk.</t>
  </si>
  <si>
    <t>114658</t>
  </si>
  <si>
    <t>Phonotherm 200, Zuschnitt 2400x600x30 mm,Pak  1Stk.</t>
  </si>
  <si>
    <t>114731</t>
  </si>
  <si>
    <t>Phonotherm 200, Zuschnitt 1200x600x40 mm,Pak  1Stk.</t>
  </si>
  <si>
    <t>114630</t>
  </si>
  <si>
    <t>Phonotherm 200, Zuschnitt 2400x600x40 mm,Pak  1Stk.</t>
  </si>
  <si>
    <t>114632</t>
  </si>
  <si>
    <t>Phonotherm 200, Zuschnitt 2400x600x50 mm,Pak 10Stk.</t>
  </si>
  <si>
    <t>114732</t>
  </si>
  <si>
    <t>Phonotherm 200, Zuschnitt 1200x135x70 mm,Pak  5Stk.</t>
  </si>
  <si>
    <t>116374</t>
  </si>
  <si>
    <t>Phonotherm 200, Zuschnitt 1200x655x15 mm,Pak  2Stk.</t>
  </si>
  <si>
    <t>106184</t>
  </si>
  <si>
    <t>Phonotherm 200, Zuschnitt 1200x730x25 mm,Pak  1Stk.</t>
  </si>
  <si>
    <t>105417</t>
  </si>
  <si>
    <t>Phonotherm 200, Zuschnitt 1200x762x15 mm,Pak  2Stk.</t>
  </si>
  <si>
    <t>106183</t>
  </si>
  <si>
    <t>Phonotherm 200, Zuschnitt 2400x800x20 mm,Pak 10Stk.</t>
  </si>
  <si>
    <t>118329</t>
  </si>
  <si>
    <t>Phonotherm 200, Zuschnitt 2400x814x30 mm,Pak 10Stk.</t>
  </si>
  <si>
    <t>114833</t>
  </si>
  <si>
    <t>Phonotherm 200, Zuschnitt 2400x834x20 mm,Pak  1Stk.</t>
  </si>
  <si>
    <t>110426</t>
  </si>
  <si>
    <t>Phonotherm 200, Zuschnitt 1200x840x20 mm,Pak  1Stk.</t>
  </si>
  <si>
    <t>106483</t>
  </si>
  <si>
    <t>Phonotherm 200, Zuschnitt 1200x850x15 mm,Pak  2Stk.</t>
  </si>
  <si>
    <t>106187</t>
  </si>
  <si>
    <t>Phonotherm 200, Zuschnitt 1200x880x15 mm,Pak  2Stk.</t>
  </si>
  <si>
    <t>106186</t>
  </si>
  <si>
    <t>Phonotherm 200, Zuschnitt 2400x90x70 mm,Pak  2Stk.</t>
  </si>
  <si>
    <t>113142</t>
  </si>
  <si>
    <t>Phonotherm 200, Zuschnitt 1200x125x70 mm,Pak  5Stk.</t>
  </si>
  <si>
    <t>115976</t>
  </si>
  <si>
    <t>Phonotherm 200, Zuschnitt 2400x941x30 mm,Pak 10Stk.</t>
  </si>
  <si>
    <t>114932</t>
  </si>
  <si>
    <t>Phonotherm 200, Zuschnitt 2400x100x55 mm,Pak 10Stk.</t>
  </si>
  <si>
    <t>116551</t>
  </si>
  <si>
    <t>Phonotherm 200, Zuschnitt 1200x120x70 mm,Pak  5Stk.</t>
  </si>
  <si>
    <t>114309</t>
  </si>
  <si>
    <t>Phonotherm 200, Zuschnitt 1200x100x55 mm,Pak 10Stk.</t>
  </si>
  <si>
    <t>117146</t>
  </si>
  <si>
    <t>Phonotherm 200, Zuschnitt 1200x120x55 mm,Pak 10Stk.</t>
  </si>
  <si>
    <t>113177</t>
  </si>
  <si>
    <t>Phonotherm 200, Zuschnitt 1200x22x10 mm,Pak 10Stk.</t>
  </si>
  <si>
    <t>107408</t>
  </si>
  <si>
    <t>Phonotherm 200, Zuschnitt 1200x65x15mm,Pak 10Stk.</t>
  </si>
  <si>
    <t>107526</t>
  </si>
  <si>
    <t>Phonotherm 200, Zuschnitt 1200x70x15 mm,Pak 10Stk.</t>
  </si>
  <si>
    <t>107531</t>
  </si>
  <si>
    <t>Phonotherm 200, Zuschnitt 1200x80x15mm,Pak 10Stk.</t>
  </si>
  <si>
    <t>107541</t>
  </si>
  <si>
    <t>Phonotherm 200, Zuschnitt 1200x90x15 mm,Pak 10Stk.</t>
  </si>
  <si>
    <t>107551</t>
  </si>
  <si>
    <t>Phonotherm 200, Zuschnitt 2400x55x70 mm,Pak  5Stk.</t>
  </si>
  <si>
    <t>119179</t>
  </si>
  <si>
    <t>Phonotherm 200, Zuschnitt 2400x100x70 mm,Pak  5Stk.</t>
  </si>
  <si>
    <t>116378</t>
  </si>
  <si>
    <t>Phonotherm 200, Zuschnitt 1350x75x50 mm,Pak 10Stk.</t>
  </si>
  <si>
    <t>111524</t>
  </si>
  <si>
    <t>Phonotherm 200, Zuschnitt 1350x63x10 mm,Pak 10Stk.</t>
  </si>
  <si>
    <t>111525</t>
  </si>
  <si>
    <t>Phonotherm 200, Zuschnitt 2400x55x41,5 mm,Pak 10Stk.</t>
  </si>
  <si>
    <t>111885</t>
  </si>
  <si>
    <t>Zuschnitte 1200 mm</t>
  </si>
  <si>
    <t>Zuschnitte 2400 mm</t>
  </si>
  <si>
    <t>Zuschnitte 1350mm</t>
  </si>
  <si>
    <t>EPS</t>
  </si>
  <si>
    <t>Platten 2400x1350 mm</t>
  </si>
  <si>
    <t>Platten 1200x 1350mm</t>
  </si>
  <si>
    <t>FOPPE Basispr. AWS 120CC 21/25mm, 2400,Pak 10Stk.</t>
  </si>
  <si>
    <t>119021</t>
  </si>
  <si>
    <t>FOPPE Basispr. AWS 120CC 31/35mm, 1200,Pak 10Stk.</t>
  </si>
  <si>
    <t>119022</t>
  </si>
  <si>
    <t>FOPPE Basispr. AWS 120CC 31/35mm, 2400,Pak 10Stk.</t>
  </si>
  <si>
    <t>119023</t>
  </si>
  <si>
    <t>Unterbaupr.z.Basispr. AWS 120CC 35mm, 1200,Pak 10Stk.</t>
  </si>
  <si>
    <t>119030</t>
  </si>
  <si>
    <t>Unterbaupr.z.Basispr. AWS 120CC 35mm, 2400,Pak 10Stk.</t>
  </si>
  <si>
    <t>119032</t>
  </si>
  <si>
    <t>FOPPE Basispr. AWS 120CC 36/40mm, 1200,Pak 10Stk.</t>
  </si>
  <si>
    <t>119024</t>
  </si>
  <si>
    <t>FOPPE Basispr. AWS 120CC 36/40mm, 2400,Pak 10Stk.</t>
  </si>
  <si>
    <t>119025</t>
  </si>
  <si>
    <t>Unterbaupr.z.Basispr. AWS 120CC 40mm, 1200,Pak 10Stk.</t>
  </si>
  <si>
    <t>120454</t>
  </si>
  <si>
    <t>Unterbaupr.z.Basispr. AWS 120CC 40mm, 2400,Pak 10Stk.</t>
  </si>
  <si>
    <t>119034</t>
  </si>
  <si>
    <t>FOPPE Basispr. AWS 120CC 46/50mm, 1200,Pak 10Stk.</t>
  </si>
  <si>
    <t>119026</t>
  </si>
  <si>
    <t>FOPPE Basispr. AWS 120CC 46/50mm, 2400,Pak 10Stk.</t>
  </si>
  <si>
    <t>119027</t>
  </si>
  <si>
    <t>FOPPE Basispr. AWS 120CC 56/60mm, 1200,Pak 10Stk.</t>
  </si>
  <si>
    <t>119028</t>
  </si>
  <si>
    <t>FOPPE Basispr. AWS 120CC 56/60mm, 2400,Pak 10Stk.</t>
  </si>
  <si>
    <t>119029</t>
  </si>
  <si>
    <t>Unterbaupr.z.Basispr. AWS 120CC 60mm, 1200,Pak 10Stk.</t>
  </si>
  <si>
    <t>119035</t>
  </si>
  <si>
    <t>Unterbaupr.z.Basispr. AWS 120CC 60mm, 2400,Pak 10Stk.</t>
  </si>
  <si>
    <t>119036</t>
  </si>
  <si>
    <t>FOPPE Basisprof. AWS70 21/25mm, 1200mm,Pak 10Stk.</t>
  </si>
  <si>
    <t>117090</t>
  </si>
  <si>
    <t>FOPPE Basisprof. AWS70 21/25mm, 2400mm,Pak 10Stk.</t>
  </si>
  <si>
    <t>117091</t>
  </si>
  <si>
    <t>FOPPE Basisprof. AWS70 31/35mm, 1200mm,Pak 10Stk.</t>
  </si>
  <si>
    <t>117092</t>
  </si>
  <si>
    <t>FOPPE Basisprof. AWS70 31/35mm, 2400mm,Pak 10Stk.</t>
  </si>
  <si>
    <t>112915</t>
  </si>
  <si>
    <t>Unterbaupr.z.Basisprof.AWS70 35mm, 1200,Pak 10Stk.</t>
  </si>
  <si>
    <t>117114</t>
  </si>
  <si>
    <t>Unterbaupr.z.Basisprof.AWS70 35mm, 2400,Pak 10Stk.</t>
  </si>
  <si>
    <t>117115</t>
  </si>
  <si>
    <t>FOPPE Basisprof. AWS70 36/40mm, 1200mm,Pak 10Stk.</t>
  </si>
  <si>
    <t>117093</t>
  </si>
  <si>
    <t>FOPPE Basisprof. AWS70 36/40mm, 2400mm,Pak 10Stk.</t>
  </si>
  <si>
    <t>117094</t>
  </si>
  <si>
    <t>Unterbaupr.z.Basisprof.AWS70 40mm, 1200,Pak 10Stk.</t>
  </si>
  <si>
    <t>117116</t>
  </si>
  <si>
    <t>Unterbaupr.z.Basisprof.AWS70 40mm, 2400,Pak 10Stk.</t>
  </si>
  <si>
    <t>117117</t>
  </si>
  <si>
    <t>FOPPE Basisprof. AWS70 46/50mm, 1200mm,Pak 10Stk.</t>
  </si>
  <si>
    <t>117095</t>
  </si>
  <si>
    <t>FOPPE Basisprof. AWS70 46/50mm, 2400mm,Pak 10Stk.</t>
  </si>
  <si>
    <t>112917</t>
  </si>
  <si>
    <t>FOPPE Basisprof. AWS70 56/60mm, 1200mm,Pak 10Stk.</t>
  </si>
  <si>
    <t>117096</t>
  </si>
  <si>
    <t>FOPPE Basisprof. AWS70 56/60mm, 2400mm,Pak 10Stk.</t>
  </si>
  <si>
    <t>117097</t>
  </si>
  <si>
    <t>Unterbaupr.z.Basisprof.AWS70 60mm, 1200,Pak 10Stk.</t>
  </si>
  <si>
    <t>117118</t>
  </si>
  <si>
    <t>Unterbaupr.z.Basisprof.AWS70 60mm, 2400,Pak 10Stk.</t>
  </si>
  <si>
    <t>117119</t>
  </si>
  <si>
    <t>FOPPE Basisprof. AWS75 21/25mm, 1200mm,Pak 10Stk.</t>
  </si>
  <si>
    <t>117098</t>
  </si>
  <si>
    <t>FOPPE Basisprof. AWS75 21/25mm, 2400mm,Pak 10Stk.</t>
  </si>
  <si>
    <t>112920</t>
  </si>
  <si>
    <t>FOPPE Basisprof. AWS75 31/35mm, 1200mm,Pak 10Stk.</t>
  </si>
  <si>
    <t>117099</t>
  </si>
  <si>
    <t>FOPPE Basisprof. AWS75 31/35mm, 2400mm,Pak 10Stk.</t>
  </si>
  <si>
    <t>112921</t>
  </si>
  <si>
    <t>Unterbaupr.z.Basisprof.AWS75 35mm, 1200,Pak 10Stk.</t>
  </si>
  <si>
    <t>117120</t>
  </si>
  <si>
    <t>Unterbaupr.z.Basisprof.AWS75 35mm, 2400,Pak 10Stk.</t>
  </si>
  <si>
    <t>117121</t>
  </si>
  <si>
    <t>FOPPE Basisprof. AWS75 36/40mm, 1200mm,Pak 10Stk.</t>
  </si>
  <si>
    <t>117100</t>
  </si>
  <si>
    <t>FOPPE Basisprof. AWS75 36/40mm, 2400mm,Pak 10Stk.</t>
  </si>
  <si>
    <t>117101</t>
  </si>
  <si>
    <t>Unterbaupr.z.Basisprof.AWS75 40 mm.1200,Pak 10Stk.</t>
  </si>
  <si>
    <t>119759</t>
  </si>
  <si>
    <t>Unterbaupr.z.Basisprof.AWS75 40mm, 2400,Pak 10Stk.</t>
  </si>
  <si>
    <t>117123</t>
  </si>
  <si>
    <t>FOPPE Basisprof. AWS75 46/50mm, 1200mm,Pak 10Stk.</t>
  </si>
  <si>
    <t>117102</t>
  </si>
  <si>
    <t>FOPPE Basisprof. AWS75 46/50mm, 2400mm,Pak 10Stk.</t>
  </si>
  <si>
    <t>112923</t>
  </si>
  <si>
    <t>FOPPE Basisprof. AWS75 56/60mm, 1200mm,Pak 10Stk.</t>
  </si>
  <si>
    <t>117103</t>
  </si>
  <si>
    <t>FOPPE Basisprof. AWS75 56/60mm, 2400mm,Pak 10Stk.</t>
  </si>
  <si>
    <t>117005</t>
  </si>
  <si>
    <t>Unterbaupr.z.Basisprof.AWS75 60mm, 1200,Pak 10Stk.</t>
  </si>
  <si>
    <t>117124</t>
  </si>
  <si>
    <t>Unterbaupr.z.Basisprof.AWS75 60mm, 2400,Pak 10Stk.</t>
  </si>
  <si>
    <t>117125</t>
  </si>
  <si>
    <t>FOPPE Basisprof. AWS90 21/25mm, 1200mm,Pak 10Stk.</t>
  </si>
  <si>
    <t>117104</t>
  </si>
  <si>
    <t>FOPPE Basisprof. AWS90 21/25mm, 2400mm,Pak 10Stk.</t>
  </si>
  <si>
    <t>117105</t>
  </si>
  <si>
    <t>FOPPE Basisprof. AWS90 31/35mm, 1200mm,Pak 10Stk.</t>
  </si>
  <si>
    <t>117106</t>
  </si>
  <si>
    <t>FOPPE Basisprof. AWS90 31/35mm, 2400mm,Pak 10Stk.</t>
  </si>
  <si>
    <t>117107</t>
  </si>
  <si>
    <t>Unterbaupr.z.Basisprof.AWS90 35mm, 1200,Pak 10Stk.</t>
  </si>
  <si>
    <t>117126</t>
  </si>
  <si>
    <t>Unterbaupr.z.Basisprof.AWS90 35mm, 2400,Pak 10Stk.</t>
  </si>
  <si>
    <t>117127</t>
  </si>
  <si>
    <t>FOPPE Basisprof. AWS90 36/40mm, 1200mm,Pak 10Stk.</t>
  </si>
  <si>
    <t>117108</t>
  </si>
  <si>
    <t>FOPPE Basisprof. AWS90 36/40mm, 2400mm,Pak 10Stk.</t>
  </si>
  <si>
    <t>117109</t>
  </si>
  <si>
    <t>Unterbaupr.z.Basisprof.AWS90 40mm, 1200,Pak 10Stk.</t>
  </si>
  <si>
    <t>117128</t>
  </si>
  <si>
    <t>Unterbaupr.z.Basisprof.AWS90 40mm, 2400,Pak 10Stk.</t>
  </si>
  <si>
    <t>117129</t>
  </si>
  <si>
    <t>FOPPE Basisprof. AWS90 46/50mm, 1200mm,Pak 10Stk.</t>
  </si>
  <si>
    <t>117110</t>
  </si>
  <si>
    <t>FOPPE Basisprof. AWS90 46/50mm, 2400mm,Pak 10Stk.</t>
  </si>
  <si>
    <t>117111</t>
  </si>
  <si>
    <t>FOPPE Basisprof. AWS90 56/60mm, 1200mm,Pak 10Stk.</t>
  </si>
  <si>
    <t>117112</t>
  </si>
  <si>
    <t>FOPPE Basisprof. AWS90 56/60mm, 2400mm,Pak 10Stk.</t>
  </si>
  <si>
    <t>117113</t>
  </si>
  <si>
    <t>Unterbaupr.z.Basisprof.AWS90 60mm, 1200,Pak 10Stk.</t>
  </si>
  <si>
    <t>117130</t>
  </si>
  <si>
    <t>Unterbaupr.z.Basisprof.AWS90 60mm, 2400,Pak 10Stk.</t>
  </si>
  <si>
    <t>117131</t>
  </si>
  <si>
    <t>Kederfräsung Basisprofil, klein Außen,mtr,Pak 10Stk.</t>
  </si>
  <si>
    <t>117135</t>
  </si>
  <si>
    <t>Kederfräsung Basisprofil, groß Außen,mtr,Pak 10Stk.</t>
  </si>
  <si>
    <t>117133</t>
  </si>
  <si>
    <t>Unterbaupr.z.Basisprof.HeW72 60mm, 2400,Pak 10Stk.</t>
  </si>
  <si>
    <t>Unterbaupr.z.Basisprof.HeW72 60mm, 1200,Pak 10Stk.</t>
  </si>
  <si>
    <t>FOPPE Basispr. HE110/W72 56/60mm, 2400mm,Pak 10Stk.</t>
  </si>
  <si>
    <t>FOPPE Basispr. HE110/W72 56/60mm, 1200mm,Pak 10Stk.</t>
  </si>
  <si>
    <t>FOPPE Basispr. HE110/W72 46/50mm, 2400mm,Pak 10Stk.</t>
  </si>
  <si>
    <t>FOPPE Basispr. HE110/W72 46/50mm, 1200mm,Pak 10Stk.</t>
  </si>
  <si>
    <t>Unterbaupr.z.Basisprof.HeW72 40mm, 2400,Pak 10Stk.</t>
  </si>
  <si>
    <t>Unterbaupr.z.Basisprof.HeW72 40mm, 1200,Pak 10Stk.</t>
  </si>
  <si>
    <t>FOPPE Basispr. HE110/W72 36/40mm, 2400mm,Pak 10Stk.</t>
  </si>
  <si>
    <t>FOPPE Basispr. HE110/W72 36/40mm, 1200mm,Pak 10Stk.</t>
  </si>
  <si>
    <t>Unterbaupr.z.Basisprof.HeW72 35mm, 2400,Pak 10Stk.</t>
  </si>
  <si>
    <t>Unterbaupr.z.Basisprof.HeW72 35mm, 1200,Pak 10Stk.</t>
  </si>
  <si>
    <t>FOPPE Basispr. HE110/W72 31/35mm, 2400mm,Pak 10Stk.</t>
  </si>
  <si>
    <t>FOPPE Basispr. HE110/W72 31/35mm, 1200mm,Pak 10Stk.</t>
  </si>
  <si>
    <t>FOPPE Basispr. HE110/W72 21/25mm, 2400mm,Pak 10Stk.</t>
  </si>
  <si>
    <t>Phonotherm 20 mm</t>
  </si>
  <si>
    <t>Phonotherm 40 mm</t>
  </si>
  <si>
    <t>Phonotherm 50 mm</t>
  </si>
  <si>
    <t>Phonotherm 60 mm</t>
  </si>
  <si>
    <t>Phonotherm 15 mm</t>
  </si>
  <si>
    <t>Phonotherm 25 mm</t>
  </si>
  <si>
    <t>Phonotherm 35 mm</t>
  </si>
  <si>
    <t>Phonotherm 45 mm</t>
  </si>
  <si>
    <t>Phonotherm 55 mm</t>
  </si>
  <si>
    <t>Phonotherm 70 mm</t>
  </si>
  <si>
    <t>Phonotherm 10 mm</t>
  </si>
  <si>
    <t>Phonotherm 30 mm</t>
  </si>
  <si>
    <t>&lt;</t>
  </si>
  <si>
    <t>z</t>
  </si>
  <si>
    <t xml:space="preserve">    Produktgruppe </t>
  </si>
  <si>
    <t>Ihr FOPPE       Rabatt</t>
  </si>
  <si>
    <t>Zubehör 1</t>
  </si>
  <si>
    <t>Zubehör</t>
  </si>
  <si>
    <t>Zubehör 3</t>
  </si>
  <si>
    <t>Eck- und Sprossenverbinder</t>
  </si>
  <si>
    <t>Preise siehe FOPPE ZUBEHÖR Katalog</t>
  </si>
  <si>
    <t>-</t>
  </si>
  <si>
    <r>
      <t xml:space="preserve">      Alle Preise sind auf Basis von FOPPE</t>
    </r>
    <r>
      <rPr>
        <vertAlign val="superscript"/>
        <sz val="11"/>
        <color theme="0"/>
        <rFont val="Arial"/>
        <family val="2"/>
      </rPr>
      <t>®</t>
    </r>
    <r>
      <rPr>
        <sz val="11"/>
        <color theme="0"/>
        <rFont val="Arial"/>
        <family val="2"/>
      </rPr>
      <t xml:space="preserve"> Verpackungseinheiten gerechnet. </t>
    </r>
  </si>
  <si>
    <t xml:space="preserve">Suchcode </t>
  </si>
  <si>
    <t>Alcoa-Kawneer   Art.-Nr.</t>
  </si>
  <si>
    <t>Alcoa- Kawneer VE in Stk. oder m</t>
  </si>
  <si>
    <t xml:space="preserve">FOPPE VE in Stk. oder m </t>
  </si>
  <si>
    <t xml:space="preserve">Eckverbinder RT 72 </t>
  </si>
  <si>
    <t>11270170L</t>
  </si>
  <si>
    <t>Eckverbinder RT 72 lose Schüttung</t>
  </si>
  <si>
    <t>11270174L</t>
  </si>
  <si>
    <t>Spannstifte</t>
  </si>
  <si>
    <t>Spannstifte 6 x 10mm - AA 100</t>
  </si>
  <si>
    <t>Spannstifte 6 x 12mm - RT 72</t>
  </si>
  <si>
    <t xml:space="preserve">Spannstifte 6 x 17mm - RT 72 </t>
  </si>
  <si>
    <t>Klotzbrücken</t>
  </si>
  <si>
    <t xml:space="preserve">Glasfalzeinlagen / Klotzbrücken </t>
  </si>
  <si>
    <t>22270305SVE</t>
  </si>
  <si>
    <t>Sprossenverbinder</t>
  </si>
  <si>
    <t>12270622L</t>
  </si>
  <si>
    <t>Sprossenverbinder - lose Schütung</t>
  </si>
  <si>
    <t xml:space="preserve">Auslaufartikel </t>
  </si>
  <si>
    <t>12270629L</t>
  </si>
  <si>
    <t xml:space="preserve">Döpper / Eintriebwerkzeug </t>
  </si>
  <si>
    <t>Eckverbinder* AA 611</t>
  </si>
  <si>
    <t>Sprossenverbinder AA 720</t>
  </si>
  <si>
    <t>12271926L</t>
  </si>
  <si>
    <t>Sprossenverbinder AA 720 - lose Schüttung</t>
  </si>
  <si>
    <t>12271930L</t>
  </si>
  <si>
    <t>Spannstifte 4 x 18 mm RT 72</t>
  </si>
  <si>
    <t>Spannstifte 6 x 10mm RT 72</t>
  </si>
  <si>
    <t>Spannstifte 6 x 17mm</t>
  </si>
  <si>
    <t>11272239ST</t>
  </si>
  <si>
    <t xml:space="preserve">Eckverbinder Serie HI Reflex </t>
  </si>
  <si>
    <t>11272252ALT</t>
  </si>
  <si>
    <t>Eckverbinder *</t>
  </si>
  <si>
    <t>Eckverbinder AA 720</t>
  </si>
  <si>
    <t>T-Verbinder p.z. KAWNEER AA 100 171 282 (regel 35 mm)</t>
  </si>
  <si>
    <t>T-Verbinder p.z. KAWNEER AA 100 171 283 (regel 65 mm)</t>
  </si>
  <si>
    <t>T-Verbinder p.z. KAWNEER AA 100 171 284 (regel 85 mm)</t>
  </si>
  <si>
    <t>T-Verbinder p.z. KAWNEER AA 100 171 285 (regel 105 mm)</t>
  </si>
  <si>
    <t>T-Verbinder p.z. KAWNEER AA 100 171 286 (regel 125 mm)</t>
  </si>
  <si>
    <t>T-Verbinder p.z. KAWNEER AA 100 171 287 (regel 145 mm)</t>
  </si>
  <si>
    <t>T-Verbinder p.z. KAWNEER AA 100 171 288 (regel 175 mm)</t>
  </si>
  <si>
    <t>T-Verbinder p.z. KAWNEER AA 100 171 514 (regel 205 mm)</t>
  </si>
  <si>
    <t>11275285L</t>
  </si>
  <si>
    <t xml:space="preserve">Eckverbinder AA 720 - lose Schüttung </t>
  </si>
  <si>
    <t>11275290L</t>
  </si>
  <si>
    <t>12275296L</t>
  </si>
  <si>
    <t xml:space="preserve">Eckverbinder p.z. Alcoa AA 4110       </t>
  </si>
  <si>
    <t>112600398L</t>
  </si>
  <si>
    <t>Eckverbinder p.z. Kawneer - lose Schütt.</t>
  </si>
  <si>
    <t>Eckverbinder p.z. Alcoa AA 4110</t>
  </si>
  <si>
    <t>112600399L</t>
  </si>
  <si>
    <r>
      <rPr>
        <sz val="12"/>
        <rFont val="Arial"/>
        <family val="2"/>
      </rPr>
      <t xml:space="preserve">Wirtschaftliche Lösungen zu </t>
    </r>
    <r>
      <rPr>
        <b/>
        <sz val="12"/>
        <rFont val="Arial"/>
        <family val="2"/>
      </rPr>
      <t>Alcoa-Kawneer Aluminiumsysteme</t>
    </r>
  </si>
  <si>
    <t>Eintreibwerkzeug / Döpper für 6mm Stifte</t>
  </si>
  <si>
    <t>Weiteres Zubehör finden Sie im aktuellen FOPPE® Shop oder online</t>
  </si>
  <si>
    <r>
      <t xml:space="preserve">             </t>
    </r>
    <r>
      <rPr>
        <sz val="11"/>
        <color theme="0"/>
        <rFont val="Arial"/>
        <family val="2"/>
      </rPr>
      <t>Weiteres Zubehör finden Sie im FOPPE ZUBEHÖR Katalog oder auf</t>
    </r>
    <r>
      <rPr>
        <b/>
        <sz val="11"/>
        <color theme="0"/>
        <rFont val="Arial"/>
        <family val="2"/>
      </rPr>
      <t xml:space="preserve">  www.foppe.de/downloads-zubehoer</t>
    </r>
  </si>
  <si>
    <t>Hinweise</t>
  </si>
  <si>
    <t>Fassaden T-Verbinder passend zu FWS 60 aus Profil 129590
mit 2 x Bohrungen für Riegel 324440 (1.Ebene) 
mit einer Bautiefe von 55 mm                                                                                       Zuschnitt = 22 (+0/-0,2)mm</t>
  </si>
  <si>
    <t>Fassaden T-Verbinder passend zu FWS 60 aus Profil 129590                                                                                      mit 4 x Bohrungen für Riegel 324460 (1.Ebene)                                                               mit einer Bautiefe von 90 mm                                                                                            Zuschnitt = 57 (+0/-0,2)mm</t>
  </si>
  <si>
    <t xml:space="preserve">Fassaden T-Verbinder passend zu FWS 50 aus Profil 175780                                                                      mit 4 x Bohrungen für Riegel 322330 und 322410                                                         mit einer Bautiefe von 90 mm                                                                                           *** Baugleich mit 121578330S10 und 121578410S10 *** 
Zuschnitt = 57 (+0/-0,2)mm </t>
  </si>
  <si>
    <t xml:space="preserve">Fassaden T-Verbinder passend zu FWS 50 aus Profil 175780                                                                        mit 4 x Bohrungen für Riegel 322340 und 322420                                                          mit einer Bautiefe von 104 mm bzw. 110 mm                                                                    *** Baugleich mit 121578340 und 121578420 ***                                             Zuschnitt = 97 (+0/-0,2)mm </t>
  </si>
  <si>
    <t>Fassaden T-Verbinder passend zu FWS 50 aus Profil 175780                                                                    mit 4 x Bohrungen für Riegel 322350 und 322430                                                               mit einer Bautiefe von 130 mm                                                                                        *** Baugleich mit 121578350S1 und 121578430S1 ***                                     Zuschnitt = 97 (+0/-0,2)mm</t>
  </si>
  <si>
    <t xml:space="preserve">Fassaden T-Verbinder passend zu FWS 50 aus Profil 175780                                                                       mit 2 x Bohrungen für Riegel 322390                                                                           mit einer Bautiefe von 55 mm                                                                                      Zuschnitt = 22 (+0/-0,2)mm </t>
  </si>
  <si>
    <t>Fassaden T-Verbinder p.z. FWS 50 aus Profil 175780                                                                                          mit 4 x Bohrungen für Riegel 322410                                                                                   mit einer Bautiefe von 90 mm                                                                                               *** Baugleich mit 121578330S1 und 121578410S1 ***
Zuschnitt = 57 (+0/-0,2)mm</t>
  </si>
  <si>
    <t>Fassaden T-Verbinder passend zu FWS 50 aus Profil 175780                                                                                    mit 4 x Bohrungen für Riegel 322340 und 322420                                                                 mit einer Bautiefe von 104 mm bzw. 110 mm                                                                     *** Baugleich mit 121578340S1+121578420S1 ***                                                        Zuschnitt = 77 (+0/-0,2)mm</t>
  </si>
  <si>
    <t>Fassaden T-Verbinder passend zu FWS 50 aus Profil 175780                                                                             mit 4 x Bohrungen für Riegel 322350 und 322430                                                                 mit einer Bautiefe von 130 mm                                                                                            *** Baugleich mit 121578350S1+[@Bezeichnung]</t>
  </si>
  <si>
    <t>Fassaden T-Verbinder passend zu FWS 50 aus Profil 175780                                                                                    mit 4 x Bohrungen für Riegel 322450                                                                                       mit einer Bautiefe von 180 mm                                                                                          Zuschnitt = 147 (+0/-0,2)mm</t>
  </si>
  <si>
    <t xml:space="preserve">Fassaden T-Verbinder passend zu FWS 50 aus Profil 175780                                                                 mit 4 x Bohrungen für Riegel 449590 und einer Bautiefe von 205 mm                                                                                     Zuschnitt = 172 (+0/-0,2)mm </t>
  </si>
  <si>
    <t xml:space="preserve">Fassaden T-Verbinder passernd zu FWS 50 aus Profil 175780                                                                                        mit 4 x Bohrungen für Riegel 322400                                                                                         mit einer Bautiefe von 70 mm                                                                                        Zuschnitt = 37 (+0/-0,2)mm </t>
  </si>
  <si>
    <t>Fassaden T-Verbinder passend zu FWS 50 aus Profil 175780                                                                              mit 4 x Bohrungen für Riegel 322350 und 322430                                                                 mit einer Bautiefe von 130 mm                                                                                            *** Baugleich mit 121578350S1 und 121578430S1 ***                                            Zuschnitt = 97 (+0/-0,2)mm</t>
  </si>
  <si>
    <t>Hinweis2</t>
  </si>
  <si>
    <t>FOPPE Art.-Nr.2</t>
  </si>
  <si>
    <t>13677518SVE</t>
  </si>
  <si>
    <t>FOPPE Basispr. HE110/W72 21/25mm, 1200mm,Pak 10Stk.</t>
  </si>
  <si>
    <t>117076</t>
  </si>
  <si>
    <t>112910</t>
  </si>
  <si>
    <t>117077</t>
  </si>
  <si>
    <t>112911</t>
  </si>
  <si>
    <t>117084</t>
  </si>
  <si>
    <t>117085</t>
  </si>
  <si>
    <t>117078</t>
  </si>
  <si>
    <t>117079</t>
  </si>
  <si>
    <t>117086</t>
  </si>
  <si>
    <t>117087</t>
  </si>
  <si>
    <t>117080</t>
  </si>
  <si>
    <t>117081</t>
  </si>
  <si>
    <t>117082</t>
  </si>
  <si>
    <t>117083</t>
  </si>
  <si>
    <t>117088</t>
  </si>
  <si>
    <t>117089</t>
  </si>
  <si>
    <t>Irrtümer und Änderungen behalten wir uns vor.</t>
  </si>
  <si>
    <t xml:space="preserve">Irrtümer und Änderungen behalten wir uns vor. </t>
  </si>
  <si>
    <t>Bestellmenge eintragen, filtern, kopieren, auf E-Mail einfügen oder drucken und versenden an: verkauf.zubehoer@foppe.de / Fax 0800 9393490 / Whatsapp 016097219199</t>
  </si>
  <si>
    <t>xx</t>
  </si>
  <si>
    <t>12133425S1</t>
  </si>
  <si>
    <t>12133425S10</t>
  </si>
  <si>
    <t xml:space="preserve">Artikelliste gültig ab Juli 2025 - Stand 2024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</si>
</sst>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€&quot;#,##0.00_);[Red]\(&quot;€&quot;#,##0.00\)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_-* #,##0.00\ _€_-;\-* #,##0.00\ _€_-;_-* &quot;-&quot;??\ _€_-;_-@_-"/>
    <numFmt numFmtId="168" formatCode="#,##0.00\ &quot;€&quot;"/>
    <numFmt numFmtId="169" formatCode="_-* #,##0.00\ [$€-407]_-;\-* #,##0.00\ [$€-407]_-;_-* &quot;-&quot;??\ [$€-407]_-;_-@_-"/>
    <numFmt numFmtId="170" formatCode="0_ ;\-0\ "/>
  </numFmts>
  <fonts count="8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9"/>
      <color theme="1" tint="0.249977111117893"/>
      <name val="Arial"/>
      <family val="2"/>
    </font>
    <font>
      <sz val="10"/>
      <color theme="1" tint="0.249977111117893"/>
      <name val="Arial"/>
      <family val="2"/>
    </font>
    <font>
      <sz val="10"/>
      <color theme="4" tint="0.79998168889431442"/>
      <name val="Arial"/>
      <family val="2"/>
    </font>
    <font>
      <sz val="11"/>
      <color theme="1"/>
      <name val="Arial"/>
      <family val="2"/>
    </font>
    <font>
      <sz val="12"/>
      <color theme="1" tint="0.249977111117893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2"/>
      <color theme="0"/>
      <name val="Arial"/>
      <family val="2"/>
    </font>
    <font>
      <sz val="13"/>
      <color theme="1" tint="0.249977111117893"/>
      <name val="Arial"/>
      <family val="2"/>
    </font>
    <font>
      <u/>
      <sz val="10"/>
      <color indexed="12"/>
      <name val="Arial"/>
      <family val="2"/>
    </font>
    <font>
      <sz val="11"/>
      <color theme="0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9"/>
      <color indexed="8"/>
      <name val="Tahoma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 tint="0.249977111117893"/>
      <name val="Arial"/>
      <family val="2"/>
    </font>
    <font>
      <sz val="13"/>
      <name val="Arial"/>
      <family val="2"/>
    </font>
    <font>
      <sz val="13"/>
      <color theme="0"/>
      <name val="Arial"/>
      <family val="2"/>
    </font>
    <font>
      <sz val="13"/>
      <color theme="4" tint="0.79998168889431442"/>
      <name val="Arial"/>
      <family val="2"/>
    </font>
    <font>
      <sz val="12"/>
      <name val="Arial"/>
      <family val="2"/>
    </font>
    <font>
      <b/>
      <sz val="10"/>
      <color theme="4" tint="-0.499984740745262"/>
      <name val="Arial"/>
      <family val="2"/>
    </font>
    <font>
      <sz val="9"/>
      <color theme="4" tint="-0.499984740745262"/>
      <name val="Arial"/>
      <family val="2"/>
    </font>
    <font>
      <sz val="11"/>
      <color theme="4" tint="-0.499984740745262"/>
      <name val="Arial"/>
      <family val="2"/>
    </font>
    <font>
      <sz val="10"/>
      <color theme="4" tint="-0.499984740745262"/>
      <name val="Arial"/>
      <family val="2"/>
    </font>
    <font>
      <sz val="8"/>
      <color theme="4" tint="-0.499984740745262"/>
      <name val="Arial"/>
      <family val="2"/>
    </font>
    <font>
      <b/>
      <sz val="8"/>
      <color theme="4" tint="-0.499984740745262"/>
      <name val="Arial"/>
      <family val="2"/>
    </font>
    <font>
      <b/>
      <sz val="14"/>
      <color theme="4" tint="-0.499984740745262"/>
      <name val="Arial"/>
      <family val="2"/>
    </font>
    <font>
      <b/>
      <sz val="13"/>
      <color theme="4" tint="-0.499984740745262"/>
      <name val="Arial"/>
      <family val="2"/>
    </font>
    <font>
      <sz val="13"/>
      <color theme="4" tint="-0.499984740745262"/>
      <name val="Arial"/>
      <family val="2"/>
    </font>
    <font>
      <b/>
      <sz val="11"/>
      <color theme="4" tint="-0.499984740745262"/>
      <name val="Arial"/>
      <family val="2"/>
    </font>
    <font>
      <sz val="9"/>
      <color indexed="8"/>
      <name val="Tahoma"/>
      <family val="2"/>
    </font>
    <font>
      <sz val="10"/>
      <color theme="0"/>
      <name val="Arial"/>
      <family val="2"/>
    </font>
    <font>
      <b/>
      <sz val="12"/>
      <color theme="4" tint="-0.499984740745262"/>
      <name val="Arial"/>
      <family val="2"/>
    </font>
    <font>
      <b/>
      <sz val="11"/>
      <color rgb="FFC00000"/>
      <name val="Arial"/>
      <family val="2"/>
    </font>
    <font>
      <b/>
      <sz val="9"/>
      <name val="Arial"/>
      <family val="2"/>
    </font>
    <font>
      <u/>
      <sz val="9"/>
      <color theme="0"/>
      <name val="Arial"/>
      <family val="2"/>
    </font>
    <font>
      <sz val="12"/>
      <color theme="2" tint="-0.749992370372631"/>
      <name val="Arial"/>
      <family val="2"/>
    </font>
    <font>
      <sz val="8"/>
      <color theme="0"/>
      <name val="Arial"/>
      <family val="2"/>
    </font>
    <font>
      <b/>
      <sz val="10"/>
      <color theme="4" tint="0.79998168889431442"/>
      <name val="Arial"/>
      <family val="2"/>
    </font>
    <font>
      <b/>
      <sz val="9"/>
      <color rgb="FFFF0000"/>
      <name val="Arial"/>
      <family val="2"/>
    </font>
    <font>
      <b/>
      <sz val="11"/>
      <color theme="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b/>
      <sz val="14"/>
      <color theme="3" tint="-0.499984740745262"/>
      <name val="Arial"/>
      <family val="2"/>
    </font>
    <font>
      <b/>
      <sz val="13"/>
      <color theme="3" tint="-0.499984740745262"/>
      <name val="Arial"/>
      <family val="2"/>
    </font>
    <font>
      <sz val="13"/>
      <color theme="3" tint="-0.499984740745262"/>
      <name val="Arial"/>
      <family val="2"/>
    </font>
    <font>
      <sz val="10"/>
      <color theme="3" tint="-0.499984740745262"/>
      <name val="Arial"/>
      <family val="2"/>
    </font>
    <font>
      <sz val="11"/>
      <color theme="3" tint="-0.499984740745262"/>
      <name val="Arial"/>
      <family val="2"/>
    </font>
    <font>
      <b/>
      <sz val="11"/>
      <color theme="3" tint="-0.499984740745262"/>
      <name val="Arial"/>
      <family val="2"/>
    </font>
    <font>
      <sz val="12"/>
      <color theme="3" tint="-0.499984740745262"/>
      <name val="Arial"/>
      <family val="2"/>
    </font>
    <font>
      <sz val="9"/>
      <color theme="3" tint="-0.499984740745262"/>
      <name val="Arial"/>
      <family val="2"/>
    </font>
    <font>
      <b/>
      <sz val="10"/>
      <color theme="3" tint="-0.499984740745262"/>
      <name val="Arial"/>
      <family val="2"/>
    </font>
    <font>
      <b/>
      <sz val="8"/>
      <color theme="3" tint="-0.499984740745262"/>
      <name val="Arial"/>
      <family val="2"/>
    </font>
    <font>
      <vertAlign val="superscript"/>
      <sz val="10"/>
      <color theme="0"/>
      <name val="Arial"/>
      <family val="2"/>
    </font>
    <font>
      <b/>
      <u/>
      <sz val="10"/>
      <color theme="3" tint="-0.499984740745262"/>
      <name val="Arial"/>
      <family val="2"/>
    </font>
    <font>
      <sz val="11"/>
      <color rgb="FFFF0000"/>
      <name val="Arial"/>
      <family val="2"/>
    </font>
    <font>
      <u/>
      <sz val="11"/>
      <color theme="10"/>
      <name val="Arial"/>
      <family val="2"/>
    </font>
    <font>
      <b/>
      <u/>
      <sz val="11"/>
      <color theme="0"/>
      <name val="Arial"/>
      <family val="2"/>
    </font>
    <font>
      <sz val="11"/>
      <color theme="1" tint="0.14999847407452621"/>
      <name val="Arial"/>
      <family val="2"/>
    </font>
    <font>
      <sz val="11"/>
      <color rgb="FFC00000"/>
      <name val="Arial"/>
      <family val="2"/>
    </font>
    <font>
      <b/>
      <sz val="16"/>
      <name val="Arial"/>
      <family val="2"/>
    </font>
    <font>
      <sz val="10"/>
      <color rgb="FF58595B"/>
      <name val="Arial"/>
      <family val="2"/>
    </font>
    <font>
      <b/>
      <sz val="14"/>
      <color theme="0"/>
      <name val="Arial"/>
      <family val="2"/>
    </font>
    <font>
      <b/>
      <sz val="12"/>
      <name val="Arial"/>
      <family val="2"/>
    </font>
    <font>
      <vertAlign val="superscript"/>
      <sz val="11"/>
      <color theme="0"/>
      <name val="Arial"/>
      <family val="2"/>
    </font>
    <font>
      <b/>
      <sz val="12"/>
      <color theme="2" tint="-0.89999084444715716"/>
      <name val="Arial"/>
      <family val="2"/>
    </font>
    <font>
      <b/>
      <sz val="8"/>
      <color theme="0"/>
      <name val="Arial"/>
      <family val="2"/>
    </font>
    <font>
      <b/>
      <sz val="13"/>
      <color theme="0"/>
      <name val="Arial"/>
      <family val="2"/>
    </font>
    <font>
      <sz val="11"/>
      <color theme="4" tint="-0.499984740745262"/>
      <name val="Arial"/>
      <family val="2"/>
    </font>
    <font>
      <sz val="11"/>
      <color theme="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6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8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165" fontId="8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4" fillId="0" borderId="0"/>
    <xf numFmtId="165" fontId="4" fillId="0" borderId="0" applyFont="0" applyFill="0" applyBorder="0" applyAlignment="0" applyProtection="0"/>
    <xf numFmtId="0" fontId="8" fillId="0" borderId="0"/>
    <xf numFmtId="0" fontId="18" fillId="0" borderId="0"/>
    <xf numFmtId="0" fontId="21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" fillId="0" borderId="0"/>
    <xf numFmtId="0" fontId="3" fillId="0" borderId="0" applyNumberFormat="0" applyFill="0" applyBorder="0" applyAlignment="0" applyProtection="0"/>
    <xf numFmtId="0" fontId="4" fillId="0" borderId="0"/>
    <xf numFmtId="0" fontId="21" fillId="0" borderId="0"/>
    <xf numFmtId="167" fontId="23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39" fillId="0" borderId="0"/>
    <xf numFmtId="167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8" fillId="0" borderId="0"/>
    <xf numFmtId="166" fontId="2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922">
    <xf numFmtId="0" fontId="0" fillId="0" borderId="0" xfId="0"/>
    <xf numFmtId="0" fontId="6" fillId="0" borderId="0" xfId="2" applyFont="1"/>
    <xf numFmtId="168" fontId="6" fillId="0" borderId="0" xfId="2" applyNumberFormat="1" applyFont="1" applyAlignment="1">
      <alignment horizontal="center"/>
    </xf>
    <xf numFmtId="0" fontId="7" fillId="2" borderId="0" xfId="2" applyFont="1" applyFill="1" applyBorder="1" applyAlignment="1">
      <alignment horizontal="center"/>
    </xf>
    <xf numFmtId="0" fontId="6" fillId="2" borderId="0" xfId="2" applyFont="1" applyFill="1" applyBorder="1"/>
    <xf numFmtId="0" fontId="9" fillId="2" borderId="0" xfId="3" applyFont="1" applyFill="1" applyBorder="1" applyAlignment="1">
      <alignment horizontal="left" vertical="center"/>
    </xf>
    <xf numFmtId="3" fontId="4" fillId="2" borderId="0" xfId="2" applyNumberFormat="1" applyFont="1" applyFill="1" applyBorder="1"/>
    <xf numFmtId="0" fontId="4" fillId="2" borderId="0" xfId="2" applyFont="1" applyFill="1" applyBorder="1"/>
    <xf numFmtId="0" fontId="4" fillId="2" borderId="0" xfId="2" applyFont="1" applyFill="1" applyBorder="1" applyAlignment="1">
      <alignment horizontal="center" vertical="center"/>
    </xf>
    <xf numFmtId="0" fontId="4" fillId="0" borderId="0" xfId="2" applyFont="1"/>
    <xf numFmtId="0" fontId="4" fillId="0" borderId="0" xfId="2" applyFont="1" applyAlignment="1">
      <alignment horizontal="left"/>
    </xf>
    <xf numFmtId="3" fontId="4" fillId="0" borderId="0" xfId="2" applyNumberFormat="1" applyFont="1"/>
    <xf numFmtId="0" fontId="4" fillId="0" borderId="0" xfId="2" applyFont="1" applyAlignment="1">
      <alignment vertical="center"/>
    </xf>
    <xf numFmtId="0" fontId="4" fillId="0" borderId="0" xfId="2" applyFont="1" applyAlignment="1">
      <alignment horizontal="center" vertical="center"/>
    </xf>
    <xf numFmtId="49" fontId="4" fillId="0" borderId="0" xfId="2" applyNumberFormat="1" applyFont="1"/>
    <xf numFmtId="0" fontId="4" fillId="4" borderId="0" xfId="2" applyFont="1" applyFill="1"/>
    <xf numFmtId="168" fontId="6" fillId="4" borderId="0" xfId="2" applyNumberFormat="1" applyFont="1" applyFill="1" applyAlignment="1">
      <alignment horizontal="center"/>
    </xf>
    <xf numFmtId="0" fontId="6" fillId="4" borderId="0" xfId="2" applyFont="1" applyFill="1"/>
    <xf numFmtId="0" fontId="24" fillId="2" borderId="0" xfId="2" applyNumberFormat="1" applyFont="1" applyFill="1" applyBorder="1" applyAlignment="1">
      <alignment vertical="center"/>
    </xf>
    <xf numFmtId="0" fontId="25" fillId="2" borderId="2" xfId="2" applyFont="1" applyFill="1" applyBorder="1" applyAlignment="1">
      <alignment horizontal="center" vertical="center"/>
    </xf>
    <xf numFmtId="0" fontId="25" fillId="4" borderId="0" xfId="2" applyFont="1" applyFill="1"/>
    <xf numFmtId="0" fontId="25" fillId="0" borderId="0" xfId="2" applyFont="1"/>
    <xf numFmtId="0" fontId="0" fillId="2" borderId="0" xfId="0" applyFill="1" applyBorder="1" applyAlignment="1">
      <alignment vertical="center"/>
    </xf>
    <xf numFmtId="165" fontId="4" fillId="4" borderId="0" xfId="17" applyFont="1" applyFill="1"/>
    <xf numFmtId="0" fontId="10" fillId="2" borderId="0" xfId="2" applyNumberFormat="1" applyFont="1" applyFill="1" applyBorder="1" applyAlignment="1">
      <alignment vertical="center"/>
    </xf>
    <xf numFmtId="3" fontId="25" fillId="2" borderId="0" xfId="2" applyNumberFormat="1" applyFont="1" applyFill="1" applyBorder="1" applyAlignment="1">
      <alignment horizontal="center"/>
    </xf>
    <xf numFmtId="0" fontId="25" fillId="2" borderId="0" xfId="2" applyFont="1" applyFill="1" applyBorder="1" applyAlignment="1"/>
    <xf numFmtId="0" fontId="27" fillId="2" borderId="0" xfId="2" applyFont="1" applyFill="1" applyBorder="1" applyAlignment="1">
      <alignment horizontal="center"/>
    </xf>
    <xf numFmtId="0" fontId="25" fillId="2" borderId="0" xfId="2" applyFont="1" applyFill="1" applyBorder="1" applyAlignment="1">
      <alignment horizontal="center" vertical="center"/>
    </xf>
    <xf numFmtId="0" fontId="36" fillId="2" borderId="2" xfId="3" applyFont="1" applyFill="1" applyBorder="1" applyAlignment="1">
      <alignment horizontal="left" vertical="center"/>
    </xf>
    <xf numFmtId="0" fontId="31" fillId="2" borderId="4" xfId="2" applyFont="1" applyFill="1" applyBorder="1" applyAlignment="1">
      <alignment vertical="center"/>
    </xf>
    <xf numFmtId="0" fontId="36" fillId="2" borderId="0" xfId="3" applyFont="1" applyFill="1" applyBorder="1" applyAlignment="1">
      <alignment horizontal="left" vertical="center"/>
    </xf>
    <xf numFmtId="0" fontId="37" fillId="2" borderId="0" xfId="2" applyFont="1" applyFill="1" applyBorder="1"/>
    <xf numFmtId="0" fontId="20" fillId="2" borderId="0" xfId="2" applyFont="1" applyFill="1" applyBorder="1" applyAlignment="1"/>
    <xf numFmtId="0" fontId="35" fillId="2" borderId="4" xfId="2" applyFont="1" applyFill="1" applyBorder="1" applyAlignment="1">
      <alignment vertical="center"/>
    </xf>
    <xf numFmtId="0" fontId="4" fillId="2" borderId="4" xfId="2" applyFont="1" applyFill="1" applyBorder="1"/>
    <xf numFmtId="0" fontId="32" fillId="2" borderId="0" xfId="2" applyFont="1" applyFill="1" applyBorder="1" applyAlignment="1">
      <alignment horizontal="right"/>
    </xf>
    <xf numFmtId="0" fontId="32" fillId="2" borderId="0" xfId="2" applyFont="1" applyFill="1" applyBorder="1" applyAlignment="1">
      <alignment vertical="center"/>
    </xf>
    <xf numFmtId="0" fontId="22" fillId="2" borderId="0" xfId="2" applyFont="1" applyFill="1" applyBorder="1"/>
    <xf numFmtId="0" fontId="37" fillId="2" borderId="0" xfId="2" applyFont="1" applyFill="1" applyBorder="1" applyAlignment="1">
      <alignment vertical="center"/>
    </xf>
    <xf numFmtId="0" fontId="37" fillId="2" borderId="0" xfId="2" applyFont="1" applyFill="1" applyBorder="1" applyAlignment="1">
      <alignment horizontal="center" vertical="center"/>
    </xf>
    <xf numFmtId="0" fontId="4" fillId="2" borderId="0" xfId="2" applyFont="1" applyFill="1" applyBorder="1" applyAlignment="1"/>
    <xf numFmtId="3" fontId="37" fillId="2" borderId="0" xfId="2" applyNumberFormat="1" applyFont="1" applyFill="1" applyBorder="1"/>
    <xf numFmtId="0" fontId="30" fillId="2" borderId="0" xfId="5" applyNumberFormat="1" applyFont="1" applyFill="1" applyBorder="1" applyAlignment="1">
      <alignment horizontal="center" vertical="center" wrapText="1"/>
    </xf>
    <xf numFmtId="0" fontId="30" fillId="2" borderId="0" xfId="2" applyFont="1" applyFill="1" applyBorder="1" applyAlignment="1">
      <alignment horizontal="center" vertical="center"/>
    </xf>
    <xf numFmtId="0" fontId="25" fillId="2" borderId="1" xfId="2" applyFont="1" applyFill="1" applyBorder="1" applyAlignment="1">
      <alignment vertical="center"/>
    </xf>
    <xf numFmtId="0" fontId="37" fillId="2" borderId="2" xfId="2" applyFont="1" applyFill="1" applyBorder="1" applyAlignment="1">
      <alignment vertical="center"/>
    </xf>
    <xf numFmtId="3" fontId="37" fillId="2" borderId="2" xfId="2" applyNumberFormat="1" applyFont="1" applyFill="1" applyBorder="1" applyAlignment="1">
      <alignment vertical="center"/>
    </xf>
    <xf numFmtId="0" fontId="25" fillId="4" borderId="0" xfId="2" applyFont="1" applyFill="1" applyAlignment="1">
      <alignment vertical="center"/>
    </xf>
    <xf numFmtId="0" fontId="25" fillId="0" borderId="0" xfId="2" applyFont="1" applyAlignment="1">
      <alignment vertical="center"/>
    </xf>
    <xf numFmtId="0" fontId="22" fillId="0" borderId="0" xfId="5" applyFont="1" applyAlignment="1">
      <alignment wrapText="1"/>
    </xf>
    <xf numFmtId="0" fontId="22" fillId="0" borderId="0" xfId="5" applyFont="1" applyFill="1" applyAlignment="1">
      <alignment wrapText="1"/>
    </xf>
    <xf numFmtId="0" fontId="40" fillId="0" borderId="0" xfId="5" applyFont="1" applyAlignment="1">
      <alignment horizontal="center"/>
    </xf>
    <xf numFmtId="0" fontId="22" fillId="0" borderId="0" xfId="5" applyFont="1" applyAlignment="1">
      <alignment horizontal="right"/>
    </xf>
    <xf numFmtId="165" fontId="22" fillId="0" borderId="0" xfId="5" applyNumberFormat="1" applyFont="1" applyAlignment="1">
      <alignment horizontal="right"/>
    </xf>
    <xf numFmtId="3" fontId="22" fillId="0" borderId="0" xfId="5" applyNumberFormat="1" applyFont="1" applyAlignment="1">
      <alignment horizontal="center"/>
    </xf>
    <xf numFmtId="0" fontId="22" fillId="0" borderId="0" xfId="5" applyFont="1" applyAlignment="1">
      <alignment horizontal="center"/>
    </xf>
    <xf numFmtId="0" fontId="22" fillId="0" borderId="0" xfId="5" applyFont="1"/>
    <xf numFmtId="49" fontId="19" fillId="0" borderId="0" xfId="5" applyNumberFormat="1" applyFont="1" applyAlignment="1">
      <alignment horizontal="center" vertical="center"/>
    </xf>
    <xf numFmtId="1" fontId="22" fillId="0" borderId="0" xfId="5" applyNumberFormat="1" applyFont="1" applyAlignment="1">
      <alignment horizontal="left" vertical="center"/>
    </xf>
    <xf numFmtId="0" fontId="19" fillId="4" borderId="0" xfId="5" applyFont="1" applyFill="1"/>
    <xf numFmtId="0" fontId="30" fillId="2" borderId="10" xfId="5" applyFont="1" applyFill="1" applyBorder="1" applyAlignment="1">
      <alignment horizontal="right" wrapText="1"/>
    </xf>
    <xf numFmtId="0" fontId="32" fillId="2" borderId="10" xfId="5" applyFont="1" applyFill="1" applyBorder="1" applyAlignment="1">
      <alignment horizontal="center"/>
    </xf>
    <xf numFmtId="0" fontId="30" fillId="2" borderId="10" xfId="5" applyFont="1" applyFill="1" applyBorder="1" applyAlignment="1">
      <alignment wrapText="1"/>
    </xf>
    <xf numFmtId="0" fontId="32" fillId="2" borderId="10" xfId="5" applyFont="1" applyFill="1" applyBorder="1" applyAlignment="1">
      <alignment wrapText="1"/>
    </xf>
    <xf numFmtId="0" fontId="30" fillId="2" borderId="10" xfId="2" applyFont="1" applyFill="1" applyBorder="1" applyAlignment="1">
      <alignment horizontal="center"/>
    </xf>
    <xf numFmtId="0" fontId="4" fillId="0" borderId="0" xfId="5" applyAlignment="1">
      <alignment wrapText="1"/>
    </xf>
    <xf numFmtId="0" fontId="4" fillId="0" borderId="0" xfId="5" applyFill="1" applyAlignment="1">
      <alignment wrapText="1"/>
    </xf>
    <xf numFmtId="0" fontId="5" fillId="0" borderId="0" xfId="2" applyFont="1"/>
    <xf numFmtId="0" fontId="5" fillId="4" borderId="0" xfId="2" applyFont="1" applyFill="1"/>
    <xf numFmtId="0" fontId="5" fillId="0" borderId="0" xfId="2" applyFont="1" applyFill="1"/>
    <xf numFmtId="165" fontId="43" fillId="2" borderId="0" xfId="11" applyNumberFormat="1" applyFont="1" applyFill="1" applyBorder="1" applyAlignment="1">
      <alignment vertical="center"/>
    </xf>
    <xf numFmtId="3" fontId="43" fillId="2" borderId="0" xfId="2" applyNumberFormat="1" applyFont="1" applyFill="1" applyBorder="1" applyAlignment="1">
      <alignment vertical="center"/>
    </xf>
    <xf numFmtId="49" fontId="5" fillId="2" borderId="0" xfId="7" applyNumberFormat="1" applyFont="1" applyFill="1" applyBorder="1" applyAlignment="1">
      <alignment horizontal="center" vertical="center"/>
    </xf>
    <xf numFmtId="0" fontId="19" fillId="2" borderId="0" xfId="2" applyFont="1" applyFill="1" applyBorder="1" applyAlignment="1">
      <alignment horizontal="center" wrapText="1"/>
    </xf>
    <xf numFmtId="0" fontId="20" fillId="2" borderId="0" xfId="2" applyFont="1" applyFill="1" applyBorder="1" applyAlignment="1">
      <alignment vertical="center"/>
    </xf>
    <xf numFmtId="0" fontId="22" fillId="2" borderId="0" xfId="5" applyFont="1" applyFill="1" applyBorder="1" applyAlignment="1">
      <alignment wrapText="1"/>
    </xf>
    <xf numFmtId="0" fontId="40" fillId="2" borderId="0" xfId="5" applyFont="1" applyFill="1" applyBorder="1" applyAlignment="1">
      <alignment horizontal="center"/>
    </xf>
    <xf numFmtId="0" fontId="22" fillId="2" borderId="4" xfId="5" applyFont="1" applyFill="1" applyBorder="1" applyAlignment="1">
      <alignment wrapText="1"/>
    </xf>
    <xf numFmtId="0" fontId="11" fillId="2" borderId="0" xfId="2" applyNumberFormat="1" applyFont="1" applyFill="1" applyBorder="1" applyAlignment="1">
      <alignment vertical="center"/>
    </xf>
    <xf numFmtId="0" fontId="28" fillId="0" borderId="0" xfId="5" applyFont="1" applyAlignment="1">
      <alignment wrapText="1"/>
    </xf>
    <xf numFmtId="0" fontId="28" fillId="0" borderId="0" xfId="5" applyFont="1" applyFill="1" applyAlignment="1">
      <alignment wrapText="1"/>
    </xf>
    <xf numFmtId="0" fontId="28" fillId="2" borderId="0" xfId="5" applyFont="1" applyFill="1" applyBorder="1" applyAlignment="1">
      <alignment wrapText="1"/>
    </xf>
    <xf numFmtId="0" fontId="12" fillId="2" borderId="0" xfId="5" applyFont="1" applyFill="1" applyBorder="1" applyAlignment="1">
      <alignment horizontal="center"/>
    </xf>
    <xf numFmtId="0" fontId="28" fillId="2" borderId="4" xfId="5" applyFont="1" applyFill="1" applyBorder="1" applyAlignment="1">
      <alignment wrapText="1"/>
    </xf>
    <xf numFmtId="3" fontId="25" fillId="2" borderId="0" xfId="2" applyNumberFormat="1" applyFont="1" applyFill="1" applyBorder="1"/>
    <xf numFmtId="0" fontId="45" fillId="2" borderId="0" xfId="2" applyFont="1" applyFill="1" applyBorder="1"/>
    <xf numFmtId="0" fontId="45" fillId="2" borderId="0" xfId="3" applyFont="1" applyFill="1" applyBorder="1"/>
    <xf numFmtId="0" fontId="45" fillId="2" borderId="0" xfId="3" applyFont="1" applyFill="1" applyBorder="1" applyAlignment="1">
      <alignment horizontal="left" vertical="center"/>
    </xf>
    <xf numFmtId="0" fontId="40" fillId="2" borderId="2" xfId="5" applyFont="1" applyFill="1" applyBorder="1" applyAlignment="1">
      <alignment horizontal="center"/>
    </xf>
    <xf numFmtId="1" fontId="20" fillId="3" borderId="28" xfId="22" applyNumberFormat="1" applyFont="1" applyFill="1" applyBorder="1" applyAlignment="1">
      <alignment horizontal="center" vertical="center" wrapText="1"/>
    </xf>
    <xf numFmtId="0" fontId="20" fillId="3" borderId="28" xfId="22" applyFont="1" applyFill="1" applyBorder="1" applyAlignment="1">
      <alignment horizontal="center" vertical="center" wrapText="1"/>
    </xf>
    <xf numFmtId="1" fontId="20" fillId="3" borderId="28" xfId="11" applyNumberFormat="1" applyFont="1" applyFill="1" applyBorder="1" applyAlignment="1">
      <alignment horizontal="center" vertical="center" wrapText="1"/>
    </xf>
    <xf numFmtId="3" fontId="20" fillId="3" borderId="28" xfId="22" applyNumberFormat="1" applyFont="1" applyFill="1" applyBorder="1" applyAlignment="1">
      <alignment horizontal="center" vertical="center" wrapText="1"/>
    </xf>
    <xf numFmtId="0" fontId="20" fillId="3" borderId="28" xfId="5" applyFont="1" applyFill="1" applyBorder="1" applyAlignment="1">
      <alignment horizontal="center" vertical="center" wrapText="1"/>
    </xf>
    <xf numFmtId="0" fontId="29" fillId="2" borderId="2" xfId="2" applyFont="1" applyFill="1" applyBorder="1" applyAlignment="1">
      <alignment horizontal="center" vertical="center"/>
    </xf>
    <xf numFmtId="0" fontId="38" fillId="2" borderId="0" xfId="5" applyFont="1" applyFill="1" applyBorder="1" applyAlignment="1">
      <alignment wrapText="1"/>
    </xf>
    <xf numFmtId="0" fontId="26" fillId="2" borderId="2" xfId="3" applyFont="1" applyFill="1" applyBorder="1" applyAlignment="1">
      <alignment vertical="center"/>
    </xf>
    <xf numFmtId="0" fontId="26" fillId="2" borderId="0" xfId="3" applyFont="1" applyFill="1" applyBorder="1"/>
    <xf numFmtId="0" fontId="19" fillId="2" borderId="0" xfId="3" applyFont="1" applyFill="1" applyBorder="1"/>
    <xf numFmtId="0" fontId="40" fillId="0" borderId="0" xfId="2" applyFont="1"/>
    <xf numFmtId="0" fontId="38" fillId="2" borderId="0" xfId="2" applyFont="1" applyFill="1" applyBorder="1" applyAlignment="1">
      <alignment horizontal="right" vertical="center"/>
    </xf>
    <xf numFmtId="0" fontId="29" fillId="2" borderId="0" xfId="2" applyFont="1" applyFill="1" applyBorder="1" applyAlignment="1">
      <alignment vertical="center" wrapText="1"/>
    </xf>
    <xf numFmtId="0" fontId="29" fillId="2" borderId="0" xfId="2" applyFont="1" applyFill="1" applyBorder="1" applyAlignment="1">
      <alignment horizontal="right"/>
    </xf>
    <xf numFmtId="0" fontId="4" fillId="2" borderId="2" xfId="2" applyFill="1" applyBorder="1" applyAlignment="1">
      <alignment horizontal="center"/>
    </xf>
    <xf numFmtId="0" fontId="50" fillId="2" borderId="2" xfId="0" applyFont="1" applyFill="1" applyBorder="1"/>
    <xf numFmtId="0" fontId="4" fillId="0" borderId="0" xfId="2"/>
    <xf numFmtId="0" fontId="22" fillId="0" borderId="0" xfId="2" applyFont="1"/>
    <xf numFmtId="0" fontId="4" fillId="0" borderId="0" xfId="0" applyFont="1"/>
    <xf numFmtId="0" fontId="19" fillId="0" borderId="0" xfId="2" applyFont="1" applyAlignment="1">
      <alignment horizontal="center" vertical="center" wrapText="1"/>
    </xf>
    <xf numFmtId="1" fontId="22" fillId="0" borderId="0" xfId="2" applyNumberFormat="1" applyFont="1" applyAlignment="1">
      <alignment horizontal="left" vertical="center"/>
    </xf>
    <xf numFmtId="49" fontId="51" fillId="0" borderId="0" xfId="2" applyNumberFormat="1" applyFont="1" applyAlignment="1">
      <alignment horizontal="center" vertical="center"/>
    </xf>
    <xf numFmtId="0" fontId="22" fillId="0" borderId="0" xfId="2" applyFont="1" applyAlignment="1">
      <alignment horizontal="center"/>
    </xf>
    <xf numFmtId="3" fontId="22" fillId="0" borderId="0" xfId="2" applyNumberFormat="1" applyFont="1" applyAlignment="1">
      <alignment horizontal="right"/>
    </xf>
    <xf numFmtId="165" fontId="22" fillId="0" borderId="0" xfId="2" applyNumberFormat="1" applyFont="1" applyAlignment="1">
      <alignment horizontal="right"/>
    </xf>
    <xf numFmtId="0" fontId="43" fillId="0" borderId="0" xfId="2" applyFont="1" applyAlignment="1">
      <alignment horizontal="center" vertical="center"/>
    </xf>
    <xf numFmtId="3" fontId="51" fillId="0" borderId="0" xfId="2" applyNumberFormat="1" applyFont="1" applyAlignment="1">
      <alignment horizontal="left"/>
    </xf>
    <xf numFmtId="0" fontId="19" fillId="3" borderId="1" xfId="2" applyFont="1" applyFill="1" applyBorder="1" applyAlignment="1">
      <alignment vertical="center"/>
    </xf>
    <xf numFmtId="0" fontId="52" fillId="2" borderId="1" xfId="2" applyFont="1" applyFill="1" applyBorder="1" applyAlignment="1">
      <alignment vertical="center"/>
    </xf>
    <xf numFmtId="0" fontId="53" fillId="2" borderId="2" xfId="3" applyFont="1" applyFill="1" applyBorder="1" applyAlignment="1">
      <alignment horizontal="left" vertical="center"/>
    </xf>
    <xf numFmtId="0" fontId="54" fillId="2" borderId="2" xfId="3" applyFont="1" applyFill="1" applyBorder="1"/>
    <xf numFmtId="0" fontId="6" fillId="2" borderId="2" xfId="2" applyFont="1" applyFill="1" applyBorder="1"/>
    <xf numFmtId="0" fontId="4" fillId="0" borderId="0" xfId="2" applyFill="1" applyBorder="1"/>
    <xf numFmtId="0" fontId="56" fillId="2" borderId="4" xfId="2" applyFont="1" applyFill="1" applyBorder="1" applyAlignment="1">
      <alignment vertical="center"/>
    </xf>
    <xf numFmtId="0" fontId="58" fillId="2" borderId="0" xfId="3" applyFont="1" applyFill="1" applyBorder="1" applyAlignment="1">
      <alignment horizontal="left" vertical="center" indent="1"/>
    </xf>
    <xf numFmtId="0" fontId="59" fillId="2" borderId="0" xfId="3" applyFont="1" applyFill="1" applyBorder="1" applyAlignment="1">
      <alignment horizontal="left" indent="1"/>
    </xf>
    <xf numFmtId="3" fontId="22" fillId="2" borderId="0" xfId="2" applyNumberFormat="1" applyFont="1" applyFill="1" applyBorder="1" applyAlignment="1">
      <alignment horizontal="right"/>
    </xf>
    <xf numFmtId="0" fontId="34" fillId="2" borderId="0" xfId="2" applyFont="1" applyFill="1" applyBorder="1" applyAlignment="1"/>
    <xf numFmtId="0" fontId="34" fillId="2" borderId="0" xfId="2" applyFont="1" applyFill="1" applyBorder="1" applyAlignment="1">
      <alignment horizontal="center"/>
    </xf>
    <xf numFmtId="0" fontId="4" fillId="0" borderId="0" xfId="0" applyFont="1" applyFill="1" applyBorder="1"/>
    <xf numFmtId="49" fontId="13" fillId="2" borderId="0" xfId="2" applyNumberFormat="1" applyFont="1" applyFill="1" applyBorder="1"/>
    <xf numFmtId="0" fontId="13" fillId="2" borderId="0" xfId="2" applyFont="1" applyFill="1" applyBorder="1"/>
    <xf numFmtId="0" fontId="0" fillId="0" borderId="0" xfId="0" applyFill="1" applyBorder="1"/>
    <xf numFmtId="49" fontId="6" fillId="2" borderId="0" xfId="2" applyNumberFormat="1" applyFont="1" applyFill="1" applyBorder="1"/>
    <xf numFmtId="0" fontId="6" fillId="2" borderId="0" xfId="2" applyFont="1" applyFill="1" applyBorder="1" applyAlignment="1">
      <alignment vertical="center"/>
    </xf>
    <xf numFmtId="0" fontId="40" fillId="3" borderId="1" xfId="0" applyFont="1" applyFill="1" applyBorder="1" applyAlignment="1"/>
    <xf numFmtId="0" fontId="40" fillId="3" borderId="2" xfId="0" applyFont="1" applyFill="1" applyBorder="1" applyAlignment="1"/>
    <xf numFmtId="49" fontId="6" fillId="2" borderId="0" xfId="7" applyNumberFormat="1" applyFont="1" applyFill="1" applyBorder="1" applyAlignment="1">
      <alignment vertical="center"/>
    </xf>
    <xf numFmtId="49" fontId="4" fillId="2" borderId="0" xfId="2" applyNumberFormat="1" applyFont="1" applyFill="1" applyBorder="1"/>
    <xf numFmtId="0" fontId="6" fillId="2" borderId="0" xfId="2" applyFont="1" applyFill="1" applyBorder="1" applyAlignment="1">
      <alignment horizontal="center"/>
    </xf>
    <xf numFmtId="0" fontId="22" fillId="0" borderId="0" xfId="2" applyFont="1" applyFill="1" applyBorder="1"/>
    <xf numFmtId="0" fontId="55" fillId="2" borderId="0" xfId="2" applyFont="1" applyFill="1" applyBorder="1"/>
    <xf numFmtId="0" fontId="55" fillId="2" borderId="4" xfId="0" applyFont="1" applyFill="1" applyBorder="1" applyAlignment="1">
      <alignment horizontal="left"/>
    </xf>
    <xf numFmtId="0" fontId="55" fillId="2" borderId="0" xfId="0" applyFont="1" applyFill="1" applyBorder="1" applyAlignment="1">
      <alignment horizontal="left"/>
    </xf>
    <xf numFmtId="0" fontId="55" fillId="2" borderId="5" xfId="0" applyFont="1" applyFill="1" applyBorder="1" applyAlignment="1">
      <alignment horizontal="left"/>
    </xf>
    <xf numFmtId="0" fontId="60" fillId="2" borderId="1" xfId="2" applyFont="1" applyFill="1" applyBorder="1" applyAlignment="1"/>
    <xf numFmtId="0" fontId="60" fillId="2" borderId="2" xfId="2" applyFont="1" applyFill="1" applyBorder="1" applyAlignment="1"/>
    <xf numFmtId="0" fontId="55" fillId="2" borderId="0" xfId="2" applyFont="1" applyFill="1" applyBorder="1" applyAlignment="1"/>
    <xf numFmtId="3" fontId="51" fillId="2" borderId="0" xfId="2" applyNumberFormat="1" applyFont="1" applyFill="1" applyBorder="1" applyAlignment="1">
      <alignment horizontal="left"/>
    </xf>
    <xf numFmtId="0" fontId="22" fillId="2" borderId="0" xfId="2" applyFont="1" applyFill="1" applyBorder="1" applyAlignment="1">
      <alignment horizontal="center"/>
    </xf>
    <xf numFmtId="0" fontId="22" fillId="2" borderId="5" xfId="2" applyFont="1" applyFill="1" applyBorder="1"/>
    <xf numFmtId="0" fontId="55" fillId="2" borderId="10" xfId="2" applyFont="1" applyFill="1" applyBorder="1" applyAlignment="1"/>
    <xf numFmtId="3" fontId="51" fillId="2" borderId="10" xfId="2" applyNumberFormat="1" applyFont="1" applyFill="1" applyBorder="1" applyAlignment="1">
      <alignment horizontal="left"/>
    </xf>
    <xf numFmtId="0" fontId="22" fillId="2" borderId="10" xfId="2" applyFont="1" applyFill="1" applyBorder="1" applyAlignment="1">
      <alignment horizontal="center"/>
    </xf>
    <xf numFmtId="0" fontId="19" fillId="3" borderId="37" xfId="2" applyFont="1" applyFill="1" applyBorder="1" applyAlignment="1">
      <alignment horizontal="left" vertical="center" wrapText="1"/>
    </xf>
    <xf numFmtId="0" fontId="19" fillId="3" borderId="39" xfId="2" applyFont="1" applyFill="1" applyBorder="1" applyAlignment="1">
      <alignment horizontal="center" vertical="center" wrapText="1"/>
    </xf>
    <xf numFmtId="0" fontId="17" fillId="3" borderId="39" xfId="2" applyFont="1" applyFill="1" applyBorder="1" applyAlignment="1">
      <alignment horizontal="center" vertical="center" wrapText="1"/>
    </xf>
    <xf numFmtId="0" fontId="20" fillId="3" borderId="39" xfId="2" applyFont="1" applyFill="1" applyBorder="1" applyAlignment="1">
      <alignment horizontal="center" vertical="center" wrapText="1"/>
    </xf>
    <xf numFmtId="0" fontId="19" fillId="3" borderId="38" xfId="2" applyFont="1" applyFill="1" applyBorder="1" applyAlignment="1">
      <alignment horizontal="center" vertical="center" wrapText="1"/>
    </xf>
    <xf numFmtId="0" fontId="19" fillId="0" borderId="0" xfId="2" applyFont="1" applyFill="1" applyBorder="1" applyAlignment="1">
      <alignment horizontal="center" vertical="center" wrapText="1"/>
    </xf>
    <xf numFmtId="0" fontId="4" fillId="2" borderId="0" xfId="2" applyFill="1" applyBorder="1"/>
    <xf numFmtId="0" fontId="19" fillId="3" borderId="26" xfId="2" applyFont="1" applyFill="1" applyBorder="1" applyAlignment="1" applyProtection="1">
      <alignment horizontal="center" vertical="center" wrapText="1"/>
      <protection locked="0"/>
    </xf>
    <xf numFmtId="0" fontId="19" fillId="3" borderId="24" xfId="2" applyFont="1" applyFill="1" applyBorder="1" applyAlignment="1" applyProtection="1">
      <alignment horizontal="center" vertical="center" textRotation="90" wrapText="1"/>
      <protection locked="0"/>
    </xf>
    <xf numFmtId="0" fontId="19" fillId="3" borderId="25" xfId="2" applyFont="1" applyFill="1" applyBorder="1" applyAlignment="1" applyProtection="1">
      <alignment horizontal="center" vertical="center" textRotation="90" wrapText="1"/>
      <protection locked="0"/>
    </xf>
    <xf numFmtId="0" fontId="19" fillId="3" borderId="27" xfId="2" applyFont="1" applyFill="1" applyBorder="1" applyAlignment="1" applyProtection="1">
      <alignment horizontal="center" vertical="center" wrapText="1"/>
      <protection locked="0"/>
    </xf>
    <xf numFmtId="0" fontId="19" fillId="3" borderId="28" xfId="2" applyFont="1" applyFill="1" applyBorder="1" applyAlignment="1" applyProtection="1">
      <alignment horizontal="center" vertical="center" wrapText="1"/>
      <protection locked="0"/>
    </xf>
    <xf numFmtId="0" fontId="19" fillId="5" borderId="28" xfId="2" applyFont="1" applyFill="1" applyBorder="1" applyAlignment="1" applyProtection="1">
      <alignment horizontal="center" vertical="center" wrapText="1"/>
      <protection locked="0"/>
    </xf>
    <xf numFmtId="49" fontId="19" fillId="3" borderId="28" xfId="2" applyNumberFormat="1" applyFont="1" applyFill="1" applyBorder="1" applyAlignment="1" applyProtection="1">
      <alignment horizontal="center" vertical="center" textRotation="90" wrapText="1"/>
      <protection locked="0"/>
    </xf>
    <xf numFmtId="0" fontId="19" fillId="3" borderId="28" xfId="2" applyFont="1" applyFill="1" applyBorder="1" applyAlignment="1" applyProtection="1">
      <alignment horizontal="center" vertical="center" textRotation="90" wrapText="1"/>
      <protection locked="0"/>
    </xf>
    <xf numFmtId="3" fontId="19" fillId="3" borderId="28" xfId="2" applyNumberFormat="1" applyFont="1" applyFill="1" applyBorder="1" applyAlignment="1" applyProtection="1">
      <alignment horizontal="center" vertical="center" wrapText="1"/>
      <protection locked="0"/>
    </xf>
    <xf numFmtId="0" fontId="19" fillId="3" borderId="25" xfId="2" applyFont="1" applyFill="1" applyBorder="1" applyAlignment="1" applyProtection="1">
      <alignment horizontal="center" vertical="center" wrapText="1"/>
      <protection locked="0"/>
    </xf>
    <xf numFmtId="0" fontId="20" fillId="3" borderId="25" xfId="2" applyFont="1" applyFill="1" applyBorder="1" applyAlignment="1" applyProtection="1">
      <alignment horizontal="center" vertical="center" wrapText="1"/>
      <protection locked="0"/>
    </xf>
    <xf numFmtId="165" fontId="19" fillId="5" borderId="25" xfId="17" applyFont="1" applyFill="1" applyBorder="1" applyAlignment="1" applyProtection="1">
      <alignment horizontal="center" vertical="center" wrapText="1"/>
      <protection locked="0"/>
    </xf>
    <xf numFmtId="0" fontId="22" fillId="4" borderId="0" xfId="2" applyFont="1" applyFill="1" applyAlignment="1" applyProtection="1">
      <alignment horizontal="center" vertical="center" wrapText="1"/>
      <protection locked="0"/>
    </xf>
    <xf numFmtId="0" fontId="22" fillId="0" borderId="0" xfId="2" applyFont="1" applyAlignment="1" applyProtection="1">
      <alignment horizontal="center" vertical="center" wrapText="1"/>
      <protection locked="0"/>
    </xf>
    <xf numFmtId="0" fontId="22" fillId="0" borderId="0" xfId="5" applyFont="1" applyFill="1" applyAlignment="1">
      <alignment horizontal="left" wrapText="1"/>
    </xf>
    <xf numFmtId="165" fontId="43" fillId="2" borderId="0" xfId="11" applyNumberFormat="1" applyFont="1" applyFill="1" applyBorder="1" applyAlignment="1">
      <alignment horizontal="center" vertical="center"/>
    </xf>
    <xf numFmtId="0" fontId="17" fillId="3" borderId="7" xfId="2" applyFont="1" applyFill="1" applyBorder="1" applyAlignment="1">
      <alignment vertical="center"/>
    </xf>
    <xf numFmtId="0" fontId="17" fillId="3" borderId="6" xfId="2" applyFont="1" applyFill="1" applyBorder="1" applyAlignment="1">
      <alignment vertical="center"/>
    </xf>
    <xf numFmtId="0" fontId="17" fillId="3" borderId="6" xfId="2" applyFont="1" applyFill="1" applyBorder="1" applyAlignment="1">
      <alignment horizontal="left" vertical="center"/>
    </xf>
    <xf numFmtId="0" fontId="19" fillId="3" borderId="6" xfId="2" applyFont="1" applyFill="1" applyBorder="1" applyAlignment="1">
      <alignment horizontal="left" vertical="center" wrapText="1"/>
    </xf>
    <xf numFmtId="0" fontId="31" fillId="2" borderId="4" xfId="2" applyFont="1" applyFill="1" applyBorder="1"/>
    <xf numFmtId="49" fontId="19" fillId="2" borderId="0" xfId="5" applyNumberFormat="1" applyFont="1" applyFill="1" applyBorder="1" applyAlignment="1">
      <alignment horizontal="center" vertical="center"/>
    </xf>
    <xf numFmtId="1" fontId="20" fillId="3" borderId="27" xfId="22" applyNumberFormat="1" applyFont="1" applyFill="1" applyBorder="1" applyAlignment="1">
      <alignment horizontal="center" vertical="center" wrapText="1"/>
    </xf>
    <xf numFmtId="0" fontId="4" fillId="0" borderId="0" xfId="5" applyFont="1" applyFill="1" applyAlignment="1">
      <alignment wrapText="1"/>
    </xf>
    <xf numFmtId="0" fontId="4" fillId="0" borderId="0" xfId="5" applyFont="1" applyAlignment="1">
      <alignment wrapText="1"/>
    </xf>
    <xf numFmtId="0" fontId="40" fillId="0" borderId="0" xfId="5" applyFont="1" applyFill="1" applyAlignment="1">
      <alignment wrapText="1"/>
    </xf>
    <xf numFmtId="0" fontId="40" fillId="0" borderId="0" xfId="5" applyFont="1" applyAlignment="1">
      <alignment wrapText="1"/>
    </xf>
    <xf numFmtId="1" fontId="29" fillId="2" borderId="16" xfId="2" applyNumberFormat="1" applyFont="1" applyFill="1" applyBorder="1" applyAlignment="1">
      <alignment horizontal="left" vertical="center" wrapText="1"/>
    </xf>
    <xf numFmtId="1" fontId="17" fillId="3" borderId="8" xfId="2" applyNumberFormat="1" applyFont="1" applyFill="1" applyBorder="1" applyAlignment="1">
      <alignment vertical="center"/>
    </xf>
    <xf numFmtId="1" fontId="48" fillId="3" borderId="36" xfId="5" applyNumberFormat="1" applyFont="1" applyFill="1" applyBorder="1" applyAlignment="1" applyProtection="1">
      <alignment horizontal="left" vertical="center" wrapText="1"/>
      <protection locked="0"/>
    </xf>
    <xf numFmtId="1" fontId="22" fillId="0" borderId="0" xfId="5" applyNumberFormat="1" applyFont="1" applyFill="1" applyAlignment="1">
      <alignment horizontal="left" wrapText="1"/>
    </xf>
    <xf numFmtId="0" fontId="31" fillId="0" borderId="6" xfId="5" applyFont="1" applyBorder="1" applyAlignment="1">
      <alignment vertical="center"/>
    </xf>
    <xf numFmtId="0" fontId="31" fillId="0" borderId="7" xfId="5" applyFont="1" applyBorder="1" applyAlignment="1">
      <alignment horizontal="center" vertical="center"/>
    </xf>
    <xf numFmtId="0" fontId="31" fillId="0" borderId="12" xfId="5" applyFont="1" applyBorder="1" applyAlignment="1">
      <alignment vertical="center"/>
    </xf>
    <xf numFmtId="0" fontId="31" fillId="0" borderId="7" xfId="2" applyFont="1" applyFill="1" applyBorder="1" applyAlignment="1">
      <alignment horizontal="left" vertical="center" wrapText="1"/>
    </xf>
    <xf numFmtId="0" fontId="31" fillId="0" borderId="7" xfId="34" applyFont="1" applyFill="1" applyBorder="1" applyAlignment="1">
      <alignment horizontal="center" vertical="center"/>
    </xf>
    <xf numFmtId="3" fontId="31" fillId="0" borderId="7" xfId="2" applyNumberFormat="1" applyFont="1" applyFill="1" applyBorder="1" applyAlignment="1">
      <alignment horizontal="right" vertical="center" wrapText="1"/>
    </xf>
    <xf numFmtId="0" fontId="31" fillId="0" borderId="7" xfId="34" applyFont="1" applyFill="1" applyBorder="1" applyAlignment="1">
      <alignment horizontal="center" vertical="center" wrapText="1"/>
    </xf>
    <xf numFmtId="1" fontId="31" fillId="0" borderId="7" xfId="35" applyNumberFormat="1" applyFont="1" applyBorder="1" applyAlignment="1">
      <alignment horizontal="center" vertical="center"/>
    </xf>
    <xf numFmtId="3" fontId="31" fillId="0" borderId="7" xfId="34" applyNumberFormat="1" applyFont="1" applyFill="1" applyBorder="1" applyAlignment="1">
      <alignment horizontal="right" vertical="center"/>
    </xf>
    <xf numFmtId="0" fontId="31" fillId="0" borderId="7" xfId="2" applyFont="1" applyFill="1" applyBorder="1" applyAlignment="1">
      <alignment vertical="center" wrapText="1"/>
    </xf>
    <xf numFmtId="0" fontId="31" fillId="0" borderId="7" xfId="2" applyFont="1" applyBorder="1" applyAlignment="1">
      <alignment horizontal="left" vertical="center" wrapText="1"/>
    </xf>
    <xf numFmtId="0" fontId="31" fillId="0" borderId="7" xfId="2" applyFont="1" applyBorder="1" applyAlignment="1">
      <alignment vertical="center" wrapText="1"/>
    </xf>
    <xf numFmtId="3" fontId="31" fillId="0" borderId="7" xfId="2" applyNumberFormat="1" applyFont="1" applyBorder="1" applyAlignment="1">
      <alignment horizontal="right" vertical="center" wrapText="1"/>
    </xf>
    <xf numFmtId="1" fontId="31" fillId="0" borderId="7" xfId="34" applyNumberFormat="1" applyFont="1" applyFill="1" applyBorder="1" applyAlignment="1">
      <alignment horizontal="left" vertical="center"/>
    </xf>
    <xf numFmtId="0" fontId="31" fillId="0" borderId="7" xfId="34" applyFont="1" applyFill="1" applyBorder="1" applyAlignment="1">
      <alignment horizontal="left" vertical="center"/>
    </xf>
    <xf numFmtId="0" fontId="31" fillId="0" borderId="7" xfId="2" applyFont="1" applyFill="1" applyBorder="1" applyAlignment="1">
      <alignment horizontal="left" vertical="center"/>
    </xf>
    <xf numFmtId="0" fontId="31" fillId="0" borderId="7" xfId="2" applyFont="1" applyFill="1" applyBorder="1" applyAlignment="1">
      <alignment vertical="center"/>
    </xf>
    <xf numFmtId="1" fontId="31" fillId="0" borderId="7" xfId="5" applyNumberFormat="1" applyFont="1" applyBorder="1" applyAlignment="1">
      <alignment horizontal="left" vertical="center"/>
    </xf>
    <xf numFmtId="0" fontId="31" fillId="0" borderId="7" xfId="5" applyFont="1" applyBorder="1" applyAlignment="1">
      <alignment horizontal="left" vertical="center"/>
    </xf>
    <xf numFmtId="3" fontId="31" fillId="0" borderId="7" xfId="5" applyNumberFormat="1" applyFont="1" applyBorder="1" applyAlignment="1">
      <alignment horizontal="right" vertical="center"/>
    </xf>
    <xf numFmtId="0" fontId="31" fillId="0" borderId="7" xfId="5" applyFont="1" applyBorder="1" applyAlignment="1">
      <alignment horizontal="center" vertical="center" wrapText="1"/>
    </xf>
    <xf numFmtId="1" fontId="31" fillId="0" borderId="7" xfId="35" applyNumberFormat="1" applyFont="1" applyBorder="1" applyAlignment="1">
      <alignment horizontal="left" vertical="center"/>
    </xf>
    <xf numFmtId="0" fontId="31" fillId="0" borderId="7" xfId="35" applyFont="1" applyBorder="1" applyAlignment="1">
      <alignment horizontal="center" vertical="center"/>
    </xf>
    <xf numFmtId="3" fontId="31" fillId="0" borderId="7" xfId="35" applyNumberFormat="1" applyFont="1" applyBorder="1" applyAlignment="1">
      <alignment horizontal="right" vertical="center"/>
    </xf>
    <xf numFmtId="0" fontId="31" fillId="0" borderId="7" xfId="35" applyFont="1" applyBorder="1" applyAlignment="1">
      <alignment horizontal="center" vertical="center" wrapText="1"/>
    </xf>
    <xf numFmtId="1" fontId="31" fillId="0" borderId="7" xfId="5" applyNumberFormat="1" applyFont="1" applyFill="1" applyBorder="1" applyAlignment="1">
      <alignment horizontal="left" vertical="center"/>
    </xf>
    <xf numFmtId="0" fontId="31" fillId="0" borderId="37" xfId="5" applyFont="1" applyBorder="1" applyAlignment="1">
      <alignment vertical="center"/>
    </xf>
    <xf numFmtId="0" fontId="31" fillId="0" borderId="42" xfId="5" applyFont="1" applyBorder="1" applyAlignment="1">
      <alignment vertical="center"/>
    </xf>
    <xf numFmtId="49" fontId="5" fillId="2" borderId="2" xfId="7" applyNumberFormat="1" applyFont="1" applyFill="1" applyBorder="1" applyAlignment="1">
      <alignment horizontal="center" vertical="center" wrapText="1"/>
    </xf>
    <xf numFmtId="0" fontId="31" fillId="0" borderId="7" xfId="34" applyFont="1" applyFill="1" applyBorder="1" applyAlignment="1">
      <alignment horizontal="left" vertical="center" wrapText="1"/>
    </xf>
    <xf numFmtId="0" fontId="31" fillId="0" borderId="7" xfId="5" applyFont="1" applyBorder="1" applyAlignment="1">
      <alignment horizontal="left" vertical="center" wrapText="1"/>
    </xf>
    <xf numFmtId="0" fontId="31" fillId="0" borderId="7" xfId="35" applyFont="1" applyBorder="1" applyAlignment="1">
      <alignment horizontal="left" vertical="center" wrapText="1"/>
    </xf>
    <xf numFmtId="0" fontId="22" fillId="0" borderId="0" xfId="5" applyFont="1" applyAlignment="1">
      <alignment horizontal="center" wrapText="1"/>
    </xf>
    <xf numFmtId="1" fontId="31" fillId="0" borderId="6" xfId="5" applyNumberFormat="1" applyFont="1" applyBorder="1" applyAlignment="1">
      <alignment horizontal="left" vertical="center"/>
    </xf>
    <xf numFmtId="0" fontId="31" fillId="0" borderId="7" xfId="5" applyFont="1" applyBorder="1" applyAlignment="1">
      <alignment vertical="center"/>
    </xf>
    <xf numFmtId="0" fontId="31" fillId="0" borderId="7" xfId="34" applyFont="1" applyFill="1" applyBorder="1" applyAlignment="1">
      <alignment vertical="center"/>
    </xf>
    <xf numFmtId="1" fontId="31" fillId="2" borderId="7" xfId="34" applyNumberFormat="1" applyFont="1" applyFill="1" applyBorder="1" applyAlignment="1">
      <alignment horizontal="left" vertical="center"/>
    </xf>
    <xf numFmtId="3" fontId="31" fillId="2" borderId="13" xfId="5" applyNumberFormat="1" applyFont="1" applyFill="1" applyBorder="1" applyAlignment="1">
      <alignment horizontal="right" vertical="center"/>
    </xf>
    <xf numFmtId="1" fontId="31" fillId="0" borderId="8" xfId="12" applyNumberFormat="1" applyFont="1" applyFill="1" applyBorder="1" applyAlignment="1">
      <alignment horizontal="left" vertical="center" wrapText="1"/>
    </xf>
    <xf numFmtId="1" fontId="31" fillId="0" borderId="7" xfId="19" applyNumberFormat="1" applyFont="1" applyBorder="1" applyAlignment="1">
      <alignment horizontal="left" vertical="center"/>
    </xf>
    <xf numFmtId="49" fontId="31" fillId="2" borderId="2" xfId="3" applyNumberFormat="1" applyFont="1" applyFill="1" applyBorder="1" applyAlignment="1">
      <alignment horizontal="left" vertical="center"/>
    </xf>
    <xf numFmtId="0" fontId="31" fillId="2" borderId="2" xfId="3" applyFont="1" applyFill="1" applyBorder="1"/>
    <xf numFmtId="0" fontId="31" fillId="2" borderId="2" xfId="2" applyFont="1" applyFill="1" applyBorder="1"/>
    <xf numFmtId="0" fontId="31" fillId="2" borderId="2" xfId="2" applyFont="1" applyFill="1" applyBorder="1" applyAlignment="1">
      <alignment horizontal="center"/>
    </xf>
    <xf numFmtId="0" fontId="31" fillId="2" borderId="2" xfId="5" applyFont="1" applyFill="1" applyBorder="1" applyAlignment="1">
      <alignment wrapText="1"/>
    </xf>
    <xf numFmtId="0" fontId="31" fillId="2" borderId="2" xfId="5" applyFont="1" applyFill="1" applyBorder="1" applyAlignment="1">
      <alignment horizontal="center" wrapText="1"/>
    </xf>
    <xf numFmtId="0" fontId="31" fillId="2" borderId="2" xfId="5" applyFont="1" applyFill="1" applyBorder="1" applyAlignment="1">
      <alignment horizontal="center"/>
    </xf>
    <xf numFmtId="0" fontId="31" fillId="2" borderId="2" xfId="5" applyFont="1" applyFill="1" applyBorder="1" applyAlignment="1">
      <alignment horizontal="right" wrapText="1"/>
    </xf>
    <xf numFmtId="49" fontId="31" fillId="2" borderId="10" xfId="3" applyNumberFormat="1" applyFont="1" applyFill="1" applyBorder="1" applyAlignment="1">
      <alignment horizontal="left" vertical="center"/>
    </xf>
    <xf numFmtId="0" fontId="31" fillId="2" borderId="10" xfId="3" applyFont="1" applyFill="1" applyBorder="1"/>
    <xf numFmtId="0" fontId="31" fillId="2" borderId="10" xfId="2" applyFont="1" applyFill="1" applyBorder="1"/>
    <xf numFmtId="0" fontId="31" fillId="2" borderId="10" xfId="2" applyFont="1" applyFill="1" applyBorder="1" applyAlignment="1">
      <alignment horizontal="center"/>
    </xf>
    <xf numFmtId="0" fontId="31" fillId="2" borderId="10" xfId="5" applyFont="1" applyFill="1" applyBorder="1" applyAlignment="1">
      <alignment wrapText="1"/>
    </xf>
    <xf numFmtId="0" fontId="31" fillId="2" borderId="10" xfId="5" applyFont="1" applyFill="1" applyBorder="1" applyAlignment="1">
      <alignment horizontal="center" wrapText="1"/>
    </xf>
    <xf numFmtId="1" fontId="31" fillId="2" borderId="10" xfId="5" applyNumberFormat="1" applyFont="1" applyFill="1" applyBorder="1" applyAlignment="1">
      <alignment horizontal="center"/>
    </xf>
    <xf numFmtId="0" fontId="31" fillId="2" borderId="10" xfId="5" applyFont="1" applyFill="1" applyBorder="1" applyAlignment="1">
      <alignment horizontal="center"/>
    </xf>
    <xf numFmtId="0" fontId="31" fillId="2" borderId="10" xfId="5" applyFont="1" applyFill="1" applyBorder="1" applyAlignment="1">
      <alignment horizontal="right" wrapText="1"/>
    </xf>
    <xf numFmtId="0" fontId="31" fillId="2" borderId="11" xfId="5" applyFont="1" applyFill="1" applyBorder="1" applyAlignment="1">
      <alignment horizontal="center"/>
    </xf>
    <xf numFmtId="0" fontId="35" fillId="2" borderId="1" xfId="2" applyFont="1" applyFill="1" applyBorder="1" applyAlignment="1">
      <alignment vertical="center"/>
    </xf>
    <xf numFmtId="0" fontId="35" fillId="2" borderId="2" xfId="2" applyFont="1" applyFill="1" applyBorder="1" applyAlignment="1">
      <alignment vertical="center"/>
    </xf>
    <xf numFmtId="1" fontId="31" fillId="0" borderId="7" xfId="12" applyNumberFormat="1" applyFont="1" applyFill="1" applyBorder="1" applyAlignment="1">
      <alignment horizontal="left" vertical="center"/>
    </xf>
    <xf numFmtId="0" fontId="31" fillId="0" borderId="7" xfId="12" applyFont="1" applyFill="1" applyBorder="1" applyAlignment="1">
      <alignment horizontal="left" vertical="center"/>
    </xf>
    <xf numFmtId="0" fontId="31" fillId="0" borderId="7" xfId="12" applyFont="1" applyFill="1" applyBorder="1" applyAlignment="1">
      <alignment horizontal="center" vertical="center"/>
    </xf>
    <xf numFmtId="3" fontId="31" fillId="0" borderId="7" xfId="12" applyNumberFormat="1" applyFont="1" applyFill="1" applyBorder="1" applyAlignment="1">
      <alignment horizontal="right" vertical="center"/>
    </xf>
    <xf numFmtId="0" fontId="31" fillId="0" borderId="7" xfId="12" applyFont="1" applyFill="1" applyBorder="1" applyAlignment="1">
      <alignment horizontal="center" vertical="center" wrapText="1"/>
    </xf>
    <xf numFmtId="0" fontId="10" fillId="0" borderId="0" xfId="5" applyFont="1" applyFill="1" applyAlignment="1">
      <alignment wrapText="1"/>
    </xf>
    <xf numFmtId="0" fontId="10" fillId="0" borderId="0" xfId="5" applyFont="1" applyAlignment="1">
      <alignment wrapText="1"/>
    </xf>
    <xf numFmtId="0" fontId="31" fillId="0" borderId="12" xfId="12" applyFont="1" applyFill="1" applyBorder="1" applyAlignment="1">
      <alignment vertical="center"/>
    </xf>
    <xf numFmtId="0" fontId="15" fillId="5" borderId="6" xfId="5" applyFont="1" applyFill="1" applyBorder="1" applyAlignment="1">
      <alignment vertical="center"/>
    </xf>
    <xf numFmtId="0" fontId="15" fillId="5" borderId="12" xfId="5" applyFont="1" applyFill="1" applyBorder="1" applyAlignment="1">
      <alignment vertical="center"/>
    </xf>
    <xf numFmtId="0" fontId="15" fillId="5" borderId="7" xfId="5" applyFont="1" applyFill="1" applyBorder="1" applyAlignment="1">
      <alignment horizontal="left" vertical="center"/>
    </xf>
    <xf numFmtId="3" fontId="15" fillId="5" borderId="7" xfId="5" applyNumberFormat="1" applyFont="1" applyFill="1" applyBorder="1" applyAlignment="1">
      <alignment horizontal="right" vertical="center"/>
    </xf>
    <xf numFmtId="0" fontId="15" fillId="5" borderId="7" xfId="5" applyFont="1" applyFill="1" applyBorder="1" applyAlignment="1">
      <alignment horizontal="center" vertical="center"/>
    </xf>
    <xf numFmtId="0" fontId="15" fillId="5" borderId="7" xfId="5" applyFont="1" applyFill="1" applyBorder="1" applyAlignment="1">
      <alignment horizontal="right" vertical="center" wrapText="1"/>
    </xf>
    <xf numFmtId="0" fontId="15" fillId="5" borderId="7" xfId="5" applyFont="1" applyFill="1" applyBorder="1" applyAlignment="1">
      <alignment horizontal="center" vertical="center" wrapText="1"/>
    </xf>
    <xf numFmtId="1" fontId="66" fillId="5" borderId="7" xfId="1" applyNumberFormat="1" applyFont="1" applyFill="1" applyBorder="1" applyAlignment="1">
      <alignment horizontal="left" vertical="center"/>
    </xf>
    <xf numFmtId="0" fontId="15" fillId="0" borderId="0" xfId="5" applyFont="1" applyFill="1" applyAlignment="1">
      <alignment wrapText="1"/>
    </xf>
    <xf numFmtId="0" fontId="15" fillId="0" borderId="0" xfId="5" applyFont="1" applyAlignment="1">
      <alignment wrapText="1"/>
    </xf>
    <xf numFmtId="1" fontId="31" fillId="0" borderId="7" xfId="5" applyNumberFormat="1" applyFont="1" applyBorder="1" applyAlignment="1">
      <alignment horizontal="left" vertical="center" wrapText="1"/>
    </xf>
    <xf numFmtId="1" fontId="31" fillId="0" borderId="39" xfId="12" applyNumberFormat="1" applyFont="1" applyFill="1" applyBorder="1" applyAlignment="1">
      <alignment horizontal="left" vertical="center"/>
    </xf>
    <xf numFmtId="0" fontId="31" fillId="0" borderId="39" xfId="12" applyFont="1" applyFill="1" applyBorder="1" applyAlignment="1">
      <alignment horizontal="center" vertical="center"/>
    </xf>
    <xf numFmtId="0" fontId="31" fillId="0" borderId="39" xfId="12" applyFont="1" applyFill="1" applyBorder="1" applyAlignment="1">
      <alignment horizontal="left" vertical="center"/>
    </xf>
    <xf numFmtId="3" fontId="31" fillId="0" borderId="39" xfId="12" applyNumberFormat="1" applyFont="1" applyFill="1" applyBorder="1" applyAlignment="1">
      <alignment horizontal="right" vertical="center"/>
    </xf>
    <xf numFmtId="0" fontId="31" fillId="0" borderId="39" xfId="12" applyFont="1" applyFill="1" applyBorder="1" applyAlignment="1">
      <alignment horizontal="center" vertical="center" wrapText="1"/>
    </xf>
    <xf numFmtId="1" fontId="31" fillId="0" borderId="39" xfId="19" applyNumberFormat="1" applyFont="1" applyBorder="1" applyAlignment="1">
      <alignment horizontal="left" vertical="center"/>
    </xf>
    <xf numFmtId="3" fontId="31" fillId="2" borderId="13" xfId="12" applyNumberFormat="1" applyFont="1" applyFill="1" applyBorder="1" applyAlignment="1">
      <alignment horizontal="right" vertical="center"/>
    </xf>
    <xf numFmtId="0" fontId="31" fillId="0" borderId="8" xfId="12" applyFont="1" applyFill="1" applyBorder="1" applyAlignment="1">
      <alignment horizontal="left" vertical="center" wrapText="1"/>
    </xf>
    <xf numFmtId="3" fontId="15" fillId="2" borderId="13" xfId="5" applyNumberFormat="1" applyFont="1" applyFill="1" applyBorder="1" applyAlignment="1">
      <alignment horizontal="right" vertical="center"/>
    </xf>
    <xf numFmtId="3" fontId="31" fillId="2" borderId="13" xfId="19" applyNumberFormat="1" applyFont="1" applyFill="1" applyBorder="1" applyAlignment="1">
      <alignment horizontal="right" vertical="center"/>
    </xf>
    <xf numFmtId="1" fontId="31" fillId="0" borderId="30" xfId="5" applyNumberFormat="1" applyFont="1" applyBorder="1" applyAlignment="1">
      <alignment horizontal="left" vertical="center"/>
    </xf>
    <xf numFmtId="0" fontId="31" fillId="0" borderId="30" xfId="5" applyFont="1" applyBorder="1" applyAlignment="1">
      <alignment horizontal="center" vertical="center"/>
    </xf>
    <xf numFmtId="0" fontId="31" fillId="0" borderId="30" xfId="5" applyFont="1" applyBorder="1" applyAlignment="1">
      <alignment horizontal="left" vertical="center"/>
    </xf>
    <xf numFmtId="3" fontId="31" fillId="0" borderId="30" xfId="5" applyNumberFormat="1" applyFont="1" applyBorder="1" applyAlignment="1">
      <alignment horizontal="right" vertical="center"/>
    </xf>
    <xf numFmtId="0" fontId="31" fillId="0" borderId="30" xfId="5" applyFont="1" applyBorder="1" applyAlignment="1">
      <alignment horizontal="center" vertical="center" wrapText="1"/>
    </xf>
    <xf numFmtId="1" fontId="31" fillId="0" borderId="30" xfId="19" applyNumberFormat="1" applyFont="1" applyBorder="1" applyAlignment="1">
      <alignment horizontal="left" vertical="center"/>
    </xf>
    <xf numFmtId="0" fontId="31" fillId="0" borderId="7" xfId="19" applyFont="1" applyBorder="1" applyAlignment="1">
      <alignment horizontal="center" vertical="center"/>
    </xf>
    <xf numFmtId="0" fontId="31" fillId="0" borderId="7" xfId="19" applyFont="1" applyBorder="1" applyAlignment="1">
      <alignment horizontal="left" vertical="center"/>
    </xf>
    <xf numFmtId="3" fontId="31" fillId="0" borderId="7" xfId="19" applyNumberFormat="1" applyFont="1" applyBorder="1" applyAlignment="1">
      <alignment horizontal="right" vertical="center"/>
    </xf>
    <xf numFmtId="0" fontId="31" fillId="0" borderId="7" xfId="19" applyFont="1" applyBorder="1" applyAlignment="1">
      <alignment horizontal="center" vertical="center" wrapText="1"/>
    </xf>
    <xf numFmtId="3" fontId="31" fillId="0" borderId="30" xfId="12" applyNumberFormat="1" applyFont="1" applyFill="1" applyBorder="1" applyAlignment="1">
      <alignment horizontal="right" vertical="center"/>
    </xf>
    <xf numFmtId="0" fontId="31" fillId="0" borderId="6" xfId="12" applyFont="1" applyFill="1" applyBorder="1" applyAlignment="1">
      <alignment vertical="center"/>
    </xf>
    <xf numFmtId="0" fontId="31" fillId="0" borderId="43" xfId="12" applyFont="1" applyFill="1" applyBorder="1" applyAlignment="1">
      <alignment vertical="center"/>
    </xf>
    <xf numFmtId="0" fontId="31" fillId="0" borderId="15" xfId="12" applyFont="1" applyFill="1" applyBorder="1" applyAlignment="1">
      <alignment horizontal="center" vertical="center" wrapText="1"/>
    </xf>
    <xf numFmtId="0" fontId="31" fillId="0" borderId="43" xfId="5" applyFont="1" applyBorder="1" applyAlignment="1">
      <alignment vertical="center"/>
    </xf>
    <xf numFmtId="0" fontId="31" fillId="0" borderId="33" xfId="5" applyFont="1" applyBorder="1" applyAlignment="1">
      <alignment vertical="center"/>
    </xf>
    <xf numFmtId="0" fontId="31" fillId="0" borderId="29" xfId="5" applyFont="1" applyBorder="1" applyAlignment="1">
      <alignment vertical="center"/>
    </xf>
    <xf numFmtId="3" fontId="31" fillId="2" borderId="31" xfId="12" applyNumberFormat="1" applyFont="1" applyFill="1" applyBorder="1" applyAlignment="1">
      <alignment horizontal="right" vertical="center"/>
    </xf>
    <xf numFmtId="0" fontId="31" fillId="0" borderId="12" xfId="2" applyFont="1" applyFill="1" applyBorder="1" applyAlignment="1">
      <alignment vertical="center"/>
    </xf>
    <xf numFmtId="0" fontId="15" fillId="0" borderId="7" xfId="2" applyFont="1" applyFill="1" applyBorder="1" applyAlignment="1">
      <alignment vertical="center"/>
    </xf>
    <xf numFmtId="0" fontId="49" fillId="3" borderId="7" xfId="2" applyFont="1" applyFill="1" applyBorder="1" applyAlignment="1">
      <alignment horizontal="center" vertical="center"/>
    </xf>
    <xf numFmtId="0" fontId="49" fillId="5" borderId="7" xfId="2" applyFont="1" applyFill="1" applyBorder="1" applyAlignment="1">
      <alignment horizontal="center" vertical="center"/>
    </xf>
    <xf numFmtId="49" fontId="49" fillId="3" borderId="7" xfId="2" applyNumberFormat="1" applyFont="1" applyFill="1" applyBorder="1" applyAlignment="1">
      <alignment horizontal="center" vertical="center"/>
    </xf>
    <xf numFmtId="3" fontId="31" fillId="0" borderId="7" xfId="2" applyNumberFormat="1" applyFont="1" applyFill="1" applyBorder="1" applyAlignment="1">
      <alignment horizontal="right" vertical="center"/>
    </xf>
    <xf numFmtId="165" fontId="67" fillId="0" borderId="13" xfId="17" applyFont="1" applyFill="1" applyBorder="1" applyAlignment="1">
      <alignment vertical="center"/>
    </xf>
    <xf numFmtId="0" fontId="67" fillId="4" borderId="7" xfId="2" applyFont="1" applyFill="1" applyBorder="1" applyAlignment="1">
      <alignment horizontal="left" vertical="center"/>
    </xf>
    <xf numFmtId="0" fontId="67" fillId="4" borderId="0" xfId="2" applyFont="1" applyFill="1" applyAlignment="1">
      <alignment vertical="center"/>
    </xf>
    <xf numFmtId="0" fontId="67" fillId="0" borderId="0" xfId="2" applyFont="1" applyFill="1" applyAlignment="1">
      <alignment vertical="center"/>
    </xf>
    <xf numFmtId="165" fontId="64" fillId="0" borderId="13" xfId="17" applyFont="1" applyFill="1" applyBorder="1" applyAlignment="1">
      <alignment vertical="center"/>
    </xf>
    <xf numFmtId="0" fontId="67" fillId="4" borderId="0" xfId="2" applyFont="1" applyFill="1" applyBorder="1" applyAlignment="1">
      <alignment vertical="center"/>
    </xf>
    <xf numFmtId="0" fontId="64" fillId="4" borderId="0" xfId="2" applyFont="1" applyFill="1" applyAlignment="1">
      <alignment vertical="center"/>
    </xf>
    <xf numFmtId="0" fontId="64" fillId="0" borderId="0" xfId="2" applyFont="1" applyFill="1" applyAlignment="1">
      <alignment vertical="center"/>
    </xf>
    <xf numFmtId="0" fontId="15" fillId="3" borderId="7" xfId="2" applyFont="1" applyFill="1" applyBorder="1" applyAlignment="1">
      <alignment horizontal="center" vertical="center"/>
    </xf>
    <xf numFmtId="0" fontId="15" fillId="5" borderId="7" xfId="2" applyFont="1" applyFill="1" applyBorder="1" applyAlignment="1">
      <alignment horizontal="center" vertical="center"/>
    </xf>
    <xf numFmtId="49" fontId="15" fillId="3" borderId="7" xfId="2" applyNumberFormat="1" applyFont="1" applyFill="1" applyBorder="1" applyAlignment="1">
      <alignment horizontal="center" vertical="center"/>
    </xf>
    <xf numFmtId="49" fontId="31" fillId="0" borderId="7" xfId="0" applyNumberFormat="1" applyFont="1" applyBorder="1" applyAlignment="1">
      <alignment horizontal="left"/>
    </xf>
    <xf numFmtId="0" fontId="67" fillId="3" borderId="7" xfId="2" applyNumberFormat="1" applyFont="1" applyFill="1" applyBorder="1" applyAlignment="1">
      <alignment horizontal="center" vertical="center"/>
    </xf>
    <xf numFmtId="0" fontId="67" fillId="5" borderId="7" xfId="2" applyFont="1" applyFill="1" applyBorder="1" applyAlignment="1">
      <alignment horizontal="center" vertical="center"/>
    </xf>
    <xf numFmtId="0" fontId="15" fillId="3" borderId="7" xfId="2" applyFont="1" applyFill="1" applyBorder="1" applyAlignment="1">
      <alignment horizontal="center" vertical="center" wrapText="1"/>
    </xf>
    <xf numFmtId="0" fontId="15" fillId="5" borderId="7" xfId="2" applyFont="1" applyFill="1" applyBorder="1" applyAlignment="1">
      <alignment horizontal="center" vertical="center" wrapText="1"/>
    </xf>
    <xf numFmtId="0" fontId="31" fillId="0" borderId="7" xfId="2" applyFont="1" applyBorder="1" applyAlignment="1">
      <alignment horizontal="left" vertical="center"/>
    </xf>
    <xf numFmtId="0" fontId="31" fillId="0" borderId="7" xfId="2" applyFont="1" applyBorder="1" applyAlignment="1">
      <alignment vertical="center"/>
    </xf>
    <xf numFmtId="0" fontId="15" fillId="3" borderId="7" xfId="2" applyNumberFormat="1" applyFont="1" applyFill="1" applyBorder="1" applyAlignment="1">
      <alignment horizontal="center" vertical="center"/>
    </xf>
    <xf numFmtId="49" fontId="15" fillId="3" borderId="7" xfId="10" applyNumberFormat="1" applyFont="1" applyFill="1" applyBorder="1" applyAlignment="1">
      <alignment horizontal="center" vertical="center"/>
    </xf>
    <xf numFmtId="0" fontId="15" fillId="3" borderId="7" xfId="10" applyNumberFormat="1" applyFont="1" applyFill="1" applyBorder="1" applyAlignment="1">
      <alignment horizontal="center" vertical="center"/>
    </xf>
    <xf numFmtId="3" fontId="31" fillId="0" borderId="7" xfId="2" applyNumberFormat="1" applyFont="1" applyBorder="1" applyAlignment="1">
      <alignment horizontal="right" vertical="center"/>
    </xf>
    <xf numFmtId="0" fontId="67" fillId="0" borderId="0" xfId="2" applyFont="1" applyAlignment="1">
      <alignment vertical="center"/>
    </xf>
    <xf numFmtId="0" fontId="31" fillId="0" borderId="7" xfId="0" applyFont="1" applyBorder="1" applyAlignment="1">
      <alignment horizontal="left"/>
    </xf>
    <xf numFmtId="0" fontId="49" fillId="3" borderId="7" xfId="2" applyNumberFormat="1" applyFont="1" applyFill="1" applyBorder="1" applyAlignment="1">
      <alignment horizontal="center" vertical="center"/>
    </xf>
    <xf numFmtId="0" fontId="49" fillId="5" borderId="7" xfId="2" applyNumberFormat="1" applyFont="1" applyFill="1" applyBorder="1" applyAlignment="1">
      <alignment horizontal="center" vertical="center"/>
    </xf>
    <xf numFmtId="49" fontId="49" fillId="3" borderId="7" xfId="10" applyNumberFormat="1" applyFont="1" applyFill="1" applyBorder="1" applyAlignment="1">
      <alignment horizontal="center" vertical="center"/>
    </xf>
    <xf numFmtId="0" fontId="49" fillId="3" borderId="7" xfId="10" applyNumberFormat="1" applyFont="1" applyFill="1" applyBorder="1" applyAlignment="1">
      <alignment horizontal="center" vertical="center"/>
    </xf>
    <xf numFmtId="0" fontId="49" fillId="3" borderId="7" xfId="2" applyFont="1" applyFill="1" applyBorder="1" applyAlignment="1">
      <alignment vertical="center"/>
    </xf>
    <xf numFmtId="0" fontId="15" fillId="0" borderId="7" xfId="2" applyFont="1" applyBorder="1" applyAlignment="1">
      <alignment vertical="center"/>
    </xf>
    <xf numFmtId="0" fontId="31" fillId="0" borderId="7" xfId="0" applyFont="1" applyBorder="1"/>
    <xf numFmtId="0" fontId="31" fillId="0" borderId="7" xfId="0" applyFont="1" applyBorder="1" applyAlignment="1">
      <alignment vertical="center"/>
    </xf>
    <xf numFmtId="0" fontId="31" fillId="0" borderId="7" xfId="10" applyFont="1" applyBorder="1" applyAlignment="1">
      <alignment horizontal="left" vertical="center"/>
    </xf>
    <xf numFmtId="0" fontId="31" fillId="0" borderId="7" xfId="12" applyFont="1" applyBorder="1"/>
    <xf numFmtId="0" fontId="15" fillId="3" borderId="7" xfId="10" applyFont="1" applyFill="1" applyBorder="1" applyAlignment="1">
      <alignment horizontal="center" vertical="center"/>
    </xf>
    <xf numFmtId="0" fontId="49" fillId="3" borderId="7" xfId="10" applyFont="1" applyFill="1" applyBorder="1" applyAlignment="1">
      <alignment horizontal="center" vertical="center"/>
    </xf>
    <xf numFmtId="3" fontId="31" fillId="0" borderId="7" xfId="10" applyNumberFormat="1" applyFont="1" applyBorder="1" applyAlignment="1">
      <alignment horizontal="right" vertical="center"/>
    </xf>
    <xf numFmtId="0" fontId="31" fillId="0" borderId="7" xfId="10" applyFont="1" applyFill="1" applyBorder="1" applyAlignment="1">
      <alignment horizontal="left" vertical="center"/>
    </xf>
    <xf numFmtId="0" fontId="15" fillId="5" borderId="7" xfId="2" applyNumberFormat="1" applyFont="1" applyFill="1" applyBorder="1" applyAlignment="1">
      <alignment horizontal="center" vertical="center"/>
    </xf>
    <xf numFmtId="3" fontId="31" fillId="0" borderId="7" xfId="10" applyNumberFormat="1" applyFont="1" applyFill="1" applyBorder="1" applyAlignment="1">
      <alignment horizontal="right" vertical="center"/>
    </xf>
    <xf numFmtId="165" fontId="10" fillId="0" borderId="13" xfId="17" applyFont="1" applyFill="1" applyBorder="1" applyAlignment="1">
      <alignment vertical="center"/>
    </xf>
    <xf numFmtId="0" fontId="10" fillId="4" borderId="0" xfId="2" applyFont="1" applyFill="1" applyAlignment="1">
      <alignment vertical="center"/>
    </xf>
    <xf numFmtId="0" fontId="10" fillId="0" borderId="0" xfId="2" applyFont="1" applyFill="1" applyAlignment="1">
      <alignment vertical="center"/>
    </xf>
    <xf numFmtId="0" fontId="31" fillId="0" borderId="7" xfId="2" applyFont="1" applyFill="1" applyBorder="1" applyAlignment="1">
      <alignment horizontal="right" vertical="center"/>
    </xf>
    <xf numFmtId="0" fontId="31" fillId="0" borderId="7" xfId="13" applyNumberFormat="1" applyFont="1" applyFill="1" applyBorder="1" applyAlignment="1">
      <alignment vertical="center"/>
    </xf>
    <xf numFmtId="165" fontId="67" fillId="0" borderId="13" xfId="17" applyFont="1" applyFill="1" applyBorder="1" applyAlignment="1">
      <alignment vertical="center" wrapText="1"/>
    </xf>
    <xf numFmtId="0" fontId="67" fillId="4" borderId="0" xfId="2" applyFont="1" applyFill="1" applyAlignment="1">
      <alignment vertical="center" wrapText="1"/>
    </xf>
    <xf numFmtId="0" fontId="67" fillId="0" borderId="0" xfId="2" applyFont="1" applyFill="1" applyAlignment="1">
      <alignment vertical="center" wrapText="1"/>
    </xf>
    <xf numFmtId="0" fontId="15" fillId="0" borderId="7" xfId="2" applyFont="1" applyFill="1" applyBorder="1" applyAlignment="1">
      <alignment vertical="center" wrapText="1"/>
    </xf>
    <xf numFmtId="0" fontId="49" fillId="3" borderId="7" xfId="2" applyFont="1" applyFill="1" applyBorder="1" applyAlignment="1">
      <alignment horizontal="center" vertical="center" wrapText="1"/>
    </xf>
    <xf numFmtId="0" fontId="15" fillId="3" borderId="30" xfId="2" applyFont="1" applyFill="1" applyBorder="1" applyAlignment="1">
      <alignment horizontal="center" vertical="center"/>
    </xf>
    <xf numFmtId="3" fontId="31" fillId="0" borderId="30" xfId="2" applyNumberFormat="1" applyFont="1" applyFill="1" applyBorder="1" applyAlignment="1">
      <alignment horizontal="right" vertical="center"/>
    </xf>
    <xf numFmtId="0" fontId="31" fillId="0" borderId="30" xfId="2" applyFont="1" applyFill="1" applyBorder="1" applyAlignment="1">
      <alignment horizontal="left" vertical="center"/>
    </xf>
    <xf numFmtId="165" fontId="67" fillId="0" borderId="31" xfId="17" applyFont="1" applyFill="1" applyBorder="1" applyAlignment="1">
      <alignment vertical="center"/>
    </xf>
    <xf numFmtId="0" fontId="67" fillId="0" borderId="0" xfId="2" applyFont="1" applyFill="1" applyBorder="1" applyAlignment="1">
      <alignment vertical="center"/>
    </xf>
    <xf numFmtId="0" fontId="56" fillId="0" borderId="6" xfId="2" applyFont="1" applyBorder="1" applyAlignment="1">
      <alignment vertical="center"/>
    </xf>
    <xf numFmtId="0" fontId="56" fillId="0" borderId="7" xfId="2" applyFont="1" applyBorder="1" applyAlignment="1">
      <alignment horizontal="left" vertical="center"/>
    </xf>
    <xf numFmtId="0" fontId="56" fillId="0" borderId="7" xfId="2" applyFont="1" applyBorder="1" applyAlignment="1">
      <alignment vertical="center"/>
    </xf>
    <xf numFmtId="0" fontId="56" fillId="0" borderId="7" xfId="2" applyFont="1" applyBorder="1" applyAlignment="1">
      <alignment horizontal="right" vertical="center"/>
    </xf>
    <xf numFmtId="0" fontId="56" fillId="0" borderId="7" xfId="2" applyFont="1" applyBorder="1" applyAlignment="1">
      <alignment horizontal="center" vertical="center"/>
    </xf>
    <xf numFmtId="0" fontId="31" fillId="0" borderId="8" xfId="2" applyFont="1" applyBorder="1" applyAlignment="1">
      <alignment horizontal="center" vertical="center"/>
    </xf>
    <xf numFmtId="0" fontId="10" fillId="0" borderId="0" xfId="2" applyFont="1" applyFill="1" applyBorder="1" applyAlignment="1">
      <alignment vertical="center"/>
    </xf>
    <xf numFmtId="0" fontId="10" fillId="0" borderId="0" xfId="2" applyFont="1" applyAlignment="1">
      <alignment vertical="center"/>
    </xf>
    <xf numFmtId="0" fontId="56" fillId="0" borderId="7" xfId="2" applyFont="1" applyBorder="1" applyAlignment="1">
      <alignment vertical="center" wrapText="1"/>
    </xf>
    <xf numFmtId="2" fontId="68" fillId="0" borderId="8" xfId="2" applyNumberFormat="1" applyFont="1" applyBorder="1" applyAlignment="1">
      <alignment horizontal="center" vertical="center"/>
    </xf>
    <xf numFmtId="0" fontId="10" fillId="0" borderId="8" xfId="2" applyFont="1" applyBorder="1" applyAlignment="1">
      <alignment horizontal="center" vertical="center"/>
    </xf>
    <xf numFmtId="2" fontId="10" fillId="0" borderId="0" xfId="2" applyNumberFormat="1" applyFont="1" applyFill="1" applyBorder="1" applyAlignment="1">
      <alignment vertical="center"/>
    </xf>
    <xf numFmtId="2" fontId="10" fillId="0" borderId="0" xfId="2" applyNumberFormat="1" applyFont="1" applyAlignment="1">
      <alignment vertical="center"/>
    </xf>
    <xf numFmtId="0" fontId="42" fillId="0" borderId="8" xfId="2" applyFont="1" applyBorder="1" applyAlignment="1">
      <alignment horizontal="center" vertical="center"/>
    </xf>
    <xf numFmtId="49" fontId="56" fillId="0" borderId="7" xfId="2" applyNumberFormat="1" applyFont="1" applyBorder="1" applyAlignment="1">
      <alignment horizontal="center" vertical="center"/>
    </xf>
    <xf numFmtId="3" fontId="42" fillId="0" borderId="8" xfId="2" applyNumberFormat="1" applyFont="1" applyBorder="1" applyAlignment="1">
      <alignment horizontal="center" vertical="center"/>
    </xf>
    <xf numFmtId="0" fontId="56" fillId="0" borderId="7" xfId="0" applyFont="1" applyBorder="1"/>
    <xf numFmtId="0" fontId="15" fillId="3" borderId="7" xfId="2" applyFont="1" applyFill="1" applyBorder="1" applyAlignment="1">
      <alignment horizontal="center"/>
    </xf>
    <xf numFmtId="1" fontId="49" fillId="3" borderId="7" xfId="2" applyNumberFormat="1" applyFont="1" applyFill="1" applyBorder="1" applyAlignment="1">
      <alignment horizontal="center" vertical="center"/>
    </xf>
    <xf numFmtId="2" fontId="56" fillId="0" borderId="6" xfId="2" applyNumberFormat="1" applyFont="1" applyBorder="1" applyAlignment="1">
      <alignment vertical="center"/>
    </xf>
    <xf numFmtId="1" fontId="56" fillId="0" borderId="7" xfId="2" applyNumberFormat="1" applyFont="1" applyBorder="1" applyAlignment="1">
      <alignment horizontal="left" vertical="center"/>
    </xf>
    <xf numFmtId="0" fontId="56" fillId="0" borderId="8" xfId="2" applyFont="1" applyBorder="1" applyAlignment="1">
      <alignment horizontal="center" vertical="center"/>
    </xf>
    <xf numFmtId="0" fontId="49" fillId="3" borderId="30" xfId="2" applyFont="1" applyFill="1" applyBorder="1" applyAlignment="1">
      <alignment horizontal="center" vertical="center"/>
    </xf>
    <xf numFmtId="0" fontId="56" fillId="0" borderId="30" xfId="2" applyFont="1" applyBorder="1" applyAlignment="1">
      <alignment horizontal="right" vertical="center"/>
    </xf>
    <xf numFmtId="2" fontId="10" fillId="0" borderId="0" xfId="2" applyNumberFormat="1" applyFont="1" applyBorder="1" applyAlignment="1">
      <alignment vertical="center"/>
    </xf>
    <xf numFmtId="0" fontId="10" fillId="0" borderId="0" xfId="2" applyFont="1" applyBorder="1" applyAlignment="1">
      <alignment vertical="center"/>
    </xf>
    <xf numFmtId="2" fontId="56" fillId="0" borderId="37" xfId="2" applyNumberFormat="1" applyFont="1" applyFill="1" applyBorder="1" applyAlignment="1">
      <alignment vertical="center"/>
    </xf>
    <xf numFmtId="0" fontId="15" fillId="3" borderId="39" xfId="2" applyFont="1" applyFill="1" applyBorder="1" applyAlignment="1">
      <alignment horizontal="center" vertical="center"/>
    </xf>
    <xf numFmtId="2" fontId="56" fillId="0" borderId="6" xfId="2" applyNumberFormat="1" applyFont="1" applyFill="1" applyBorder="1" applyAlignment="1">
      <alignment vertical="center"/>
    </xf>
    <xf numFmtId="49" fontId="56" fillId="0" borderId="7" xfId="2" applyNumberFormat="1" applyFont="1" applyFill="1" applyBorder="1" applyAlignment="1">
      <alignment horizontal="center" vertical="center"/>
    </xf>
    <xf numFmtId="3" fontId="56" fillId="0" borderId="7" xfId="2" applyNumberFormat="1" applyFont="1" applyFill="1" applyBorder="1" applyAlignment="1">
      <alignment horizontal="right" vertical="center"/>
    </xf>
    <xf numFmtId="0" fontId="56" fillId="0" borderId="7" xfId="2" applyFont="1" applyFill="1" applyBorder="1" applyAlignment="1">
      <alignment horizontal="right" vertical="center"/>
    </xf>
    <xf numFmtId="1" fontId="56" fillId="4" borderId="7" xfId="2" applyNumberFormat="1" applyFont="1" applyFill="1" applyBorder="1" applyAlignment="1">
      <alignment horizontal="center" vertical="center"/>
    </xf>
    <xf numFmtId="1" fontId="56" fillId="2" borderId="7" xfId="2" applyNumberFormat="1" applyFont="1" applyFill="1" applyBorder="1" applyAlignment="1">
      <alignment horizontal="center" vertical="center"/>
    </xf>
    <xf numFmtId="3" fontId="15" fillId="5" borderId="44" xfId="5" applyNumberFormat="1" applyFont="1" applyFill="1" applyBorder="1" applyAlignment="1">
      <alignment horizontal="right" vertical="center"/>
    </xf>
    <xf numFmtId="0" fontId="69" fillId="2" borderId="2" xfId="3" applyNumberFormat="1" applyFont="1" applyFill="1" applyBorder="1" applyAlignment="1">
      <alignment horizontal="left" vertical="center"/>
    </xf>
    <xf numFmtId="0" fontId="22" fillId="2" borderId="2" xfId="3" applyFont="1" applyFill="1" applyBorder="1"/>
    <xf numFmtId="0" fontId="4" fillId="2" borderId="2" xfId="2" applyFont="1" applyFill="1" applyBorder="1"/>
    <xf numFmtId="165" fontId="4" fillId="2" borderId="2" xfId="2" applyNumberFormat="1" applyFont="1" applyFill="1" applyBorder="1" applyAlignment="1">
      <alignment horizontal="center"/>
    </xf>
    <xf numFmtId="0" fontId="4" fillId="2" borderId="2" xfId="2" applyFont="1" applyFill="1" applyBorder="1" applyAlignment="1"/>
    <xf numFmtId="3" fontId="7" fillId="2" borderId="2" xfId="2" applyNumberFormat="1" applyFont="1" applyFill="1" applyBorder="1" applyAlignment="1">
      <alignment horizontal="center"/>
    </xf>
    <xf numFmtId="0" fontId="12" fillId="2" borderId="0" xfId="3" applyNumberFormat="1" applyFont="1" applyFill="1" applyBorder="1" applyAlignment="1">
      <alignment horizontal="left" vertical="center"/>
    </xf>
    <xf numFmtId="0" fontId="22" fillId="2" borderId="0" xfId="3" applyFont="1" applyFill="1" applyBorder="1"/>
    <xf numFmtId="165" fontId="4" fillId="2" borderId="0" xfId="2" applyNumberFormat="1" applyFont="1" applyFill="1" applyBorder="1" applyAlignment="1"/>
    <xf numFmtId="165" fontId="4" fillId="2" borderId="0" xfId="2" applyNumberFormat="1" applyFont="1" applyFill="1" applyBorder="1" applyAlignment="1">
      <alignment horizontal="center"/>
    </xf>
    <xf numFmtId="0" fontId="40" fillId="2" borderId="0" xfId="2" applyFont="1" applyFill="1" applyBorder="1" applyAlignment="1">
      <alignment horizontal="center"/>
    </xf>
    <xf numFmtId="0" fontId="4" fillId="2" borderId="4" xfId="3" applyFill="1" applyBorder="1" applyAlignment="1">
      <alignment horizontal="left" vertical="center"/>
    </xf>
    <xf numFmtId="0" fontId="40" fillId="2" borderId="0" xfId="3" applyNumberFormat="1" applyFont="1" applyFill="1" applyBorder="1" applyAlignment="1">
      <alignment horizontal="left" vertical="center"/>
    </xf>
    <xf numFmtId="0" fontId="4" fillId="2" borderId="0" xfId="3" applyFont="1" applyFill="1" applyBorder="1"/>
    <xf numFmtId="0" fontId="70" fillId="2" borderId="0" xfId="2" applyFont="1" applyFill="1" applyBorder="1"/>
    <xf numFmtId="49" fontId="40" fillId="2" borderId="0" xfId="2" applyNumberFormat="1" applyFont="1" applyFill="1" applyBorder="1" applyAlignment="1">
      <alignment horizontal="center"/>
    </xf>
    <xf numFmtId="0" fontId="15" fillId="3" borderId="46" xfId="2" applyFont="1" applyFill="1" applyBorder="1" applyAlignment="1">
      <alignment horizontal="center" vertical="center"/>
    </xf>
    <xf numFmtId="49" fontId="72" fillId="2" borderId="39" xfId="5" applyNumberFormat="1" applyFont="1" applyFill="1" applyBorder="1" applyAlignment="1">
      <alignment horizontal="center" vertical="center"/>
    </xf>
    <xf numFmtId="0" fontId="72" fillId="2" borderId="39" xfId="2" applyFont="1" applyFill="1" applyBorder="1" applyAlignment="1">
      <alignment vertical="center"/>
    </xf>
    <xf numFmtId="49" fontId="11" fillId="2" borderId="7" xfId="2" applyNumberFormat="1" applyFont="1" applyFill="1" applyBorder="1" applyAlignment="1">
      <alignment horizontal="center" vertical="center"/>
    </xf>
    <xf numFmtId="0" fontId="72" fillId="2" borderId="7" xfId="2" applyFont="1" applyFill="1" applyBorder="1" applyAlignment="1">
      <alignment vertical="center" wrapText="1"/>
    </xf>
    <xf numFmtId="49" fontId="11" fillId="2" borderId="30" xfId="2" applyNumberFormat="1" applyFont="1" applyFill="1" applyBorder="1" applyAlignment="1">
      <alignment horizontal="center" vertical="center"/>
    </xf>
    <xf numFmtId="0" fontId="72" fillId="2" borderId="30" xfId="2" applyFont="1" applyFill="1" applyBorder="1" applyAlignment="1">
      <alignment vertical="center"/>
    </xf>
    <xf numFmtId="49" fontId="68" fillId="2" borderId="30" xfId="5" applyNumberFormat="1" applyFont="1" applyFill="1" applyBorder="1" applyAlignment="1">
      <alignment horizontal="center" vertical="center"/>
    </xf>
    <xf numFmtId="0" fontId="15" fillId="3" borderId="45" xfId="2" applyFont="1" applyFill="1" applyBorder="1" applyAlignment="1">
      <alignment horizontal="left"/>
    </xf>
    <xf numFmtId="0" fontId="49" fillId="3" borderId="46" xfId="2" applyNumberFormat="1" applyFont="1" applyFill="1" applyBorder="1" applyAlignment="1">
      <alignment horizontal="left"/>
    </xf>
    <xf numFmtId="49" fontId="49" fillId="3" borderId="48" xfId="2" applyNumberFormat="1" applyFont="1" applyFill="1" applyBorder="1" applyAlignment="1">
      <alignment horizontal="center"/>
    </xf>
    <xf numFmtId="0" fontId="15" fillId="3" borderId="47" xfId="2" applyFont="1" applyFill="1" applyBorder="1" applyAlignment="1">
      <alignment horizontal="left" wrapText="1"/>
    </xf>
    <xf numFmtId="0" fontId="15" fillId="3" borderId="47" xfId="2" applyFont="1" applyFill="1" applyBorder="1" applyAlignment="1">
      <alignment horizontal="center" wrapText="1"/>
    </xf>
    <xf numFmtId="0" fontId="4" fillId="2" borderId="0" xfId="2" applyFill="1" applyBorder="1" applyAlignment="1"/>
    <xf numFmtId="165" fontId="16" fillId="2" borderId="0" xfId="11" applyNumberFormat="1" applyFont="1" applyFill="1" applyBorder="1" applyAlignment="1">
      <alignment vertical="center"/>
    </xf>
    <xf numFmtId="165" fontId="74" fillId="2" borderId="0" xfId="11" applyNumberFormat="1" applyFont="1" applyFill="1" applyBorder="1" applyAlignment="1">
      <alignment vertical="center"/>
    </xf>
    <xf numFmtId="0" fontId="40" fillId="3" borderId="15" xfId="2" applyFont="1" applyFill="1" applyBorder="1" applyAlignment="1">
      <alignment horizontal="center" vertical="center" wrapText="1"/>
    </xf>
    <xf numFmtId="0" fontId="40" fillId="3" borderId="22" xfId="2" applyFont="1" applyFill="1" applyBorder="1" applyAlignment="1">
      <alignment horizontal="center" vertical="center" wrapText="1"/>
    </xf>
    <xf numFmtId="0" fontId="4" fillId="0" borderId="0" xfId="2" applyAlignment="1">
      <alignment horizontal="center" vertical="center" wrapText="1"/>
    </xf>
    <xf numFmtId="0" fontId="19" fillId="0" borderId="0" xfId="2" applyFont="1" applyFill="1" applyAlignment="1">
      <alignment horizontal="left" vertical="center"/>
    </xf>
    <xf numFmtId="0" fontId="4" fillId="0" borderId="0" xfId="2" applyAlignment="1">
      <alignment horizontal="left"/>
    </xf>
    <xf numFmtId="0" fontId="29" fillId="2" borderId="7" xfId="2" applyFont="1" applyFill="1" applyBorder="1" applyAlignment="1">
      <alignment vertical="center" wrapText="1"/>
    </xf>
    <xf numFmtId="0" fontId="30" fillId="2" borderId="7" xfId="2" applyFont="1" applyFill="1" applyBorder="1" applyAlignment="1">
      <alignment vertical="center" wrapText="1"/>
    </xf>
    <xf numFmtId="0" fontId="72" fillId="2" borderId="4" xfId="2" applyFont="1" applyFill="1" applyBorder="1"/>
    <xf numFmtId="165" fontId="67" fillId="0" borderId="41" xfId="17" applyFont="1" applyFill="1" applyBorder="1" applyAlignment="1">
      <alignment vertical="center"/>
    </xf>
    <xf numFmtId="165" fontId="67" fillId="0" borderId="41" xfId="17" applyNumberFormat="1" applyFont="1" applyBorder="1" applyAlignment="1">
      <alignment vertical="center"/>
    </xf>
    <xf numFmtId="165" fontId="67" fillId="6" borderId="41" xfId="17" applyNumberFormat="1" applyFont="1" applyFill="1" applyBorder="1" applyAlignment="1">
      <alignment vertical="center"/>
    </xf>
    <xf numFmtId="165" fontId="64" fillId="6" borderId="41" xfId="17" applyNumberFormat="1" applyFont="1" applyFill="1" applyBorder="1" applyAlignment="1">
      <alignment vertical="center"/>
    </xf>
    <xf numFmtId="165" fontId="64" fillId="0" borderId="41" xfId="17" applyNumberFormat="1" applyFont="1" applyBorder="1" applyAlignment="1">
      <alignment vertical="center"/>
    </xf>
    <xf numFmtId="165" fontId="10" fillId="6" borderId="41" xfId="17" applyNumberFormat="1" applyFont="1" applyFill="1" applyBorder="1" applyAlignment="1">
      <alignment vertical="center"/>
    </xf>
    <xf numFmtId="165" fontId="10" fillId="0" borderId="41" xfId="17" applyNumberFormat="1" applyFont="1" applyBorder="1" applyAlignment="1">
      <alignment vertical="center"/>
    </xf>
    <xf numFmtId="165" fontId="67" fillId="0" borderId="13" xfId="17" applyNumberFormat="1" applyFont="1" applyBorder="1" applyAlignment="1">
      <alignment vertical="center"/>
    </xf>
    <xf numFmtId="0" fontId="31" fillId="2" borderId="0" xfId="2" applyFont="1" applyFill="1" applyBorder="1" applyAlignment="1">
      <alignment horizontal="left"/>
    </xf>
    <xf numFmtId="0" fontId="34" fillId="2" borderId="2" xfId="2" applyFont="1" applyFill="1" applyBorder="1" applyAlignment="1">
      <alignment horizontal="left" vertical="center"/>
    </xf>
    <xf numFmtId="0" fontId="55" fillId="2" borderId="4" xfId="2" applyFont="1" applyFill="1" applyBorder="1" applyAlignment="1">
      <alignment horizontal="left"/>
    </xf>
    <xf numFmtId="0" fontId="55" fillId="2" borderId="0" xfId="2" applyFont="1" applyFill="1" applyBorder="1" applyAlignment="1">
      <alignment horizontal="left"/>
    </xf>
    <xf numFmtId="0" fontId="55" fillId="2" borderId="5" xfId="2" applyFont="1" applyFill="1" applyBorder="1" applyAlignment="1">
      <alignment horizontal="left"/>
    </xf>
    <xf numFmtId="49" fontId="15" fillId="3" borderId="46" xfId="5" applyNumberFormat="1" applyFont="1" applyFill="1" applyBorder="1" applyAlignment="1">
      <alignment horizontal="center" vertical="center" wrapText="1"/>
    </xf>
    <xf numFmtId="1" fontId="15" fillId="5" borderId="7" xfId="19" applyNumberFormat="1" applyFont="1" applyFill="1" applyBorder="1" applyAlignment="1">
      <alignment horizontal="left" vertical="center"/>
    </xf>
    <xf numFmtId="1" fontId="17" fillId="3" borderId="8" xfId="2" applyNumberFormat="1" applyFont="1" applyFill="1" applyBorder="1" applyAlignment="1">
      <alignment horizontal="left" vertical="center"/>
    </xf>
    <xf numFmtId="0" fontId="40" fillId="3" borderId="37" xfId="2" applyFont="1" applyFill="1" applyBorder="1" applyAlignment="1">
      <alignment horizontal="center" vertical="center" wrapText="1"/>
    </xf>
    <xf numFmtId="0" fontId="40" fillId="3" borderId="39" xfId="2" applyFont="1" applyFill="1" applyBorder="1" applyAlignment="1">
      <alignment horizontal="center" vertical="center" wrapText="1"/>
    </xf>
    <xf numFmtId="0" fontId="40" fillId="3" borderId="39" xfId="2" applyFont="1" applyFill="1" applyBorder="1" applyAlignment="1">
      <alignment horizontal="center" vertical="center" textRotation="90" wrapText="1"/>
    </xf>
    <xf numFmtId="49" fontId="68" fillId="2" borderId="32" xfId="5" applyNumberFormat="1" applyFont="1" applyFill="1" applyBorder="1" applyAlignment="1">
      <alignment horizontal="center" vertical="center"/>
    </xf>
    <xf numFmtId="0" fontId="15" fillId="3" borderId="35" xfId="2" applyFont="1" applyFill="1" applyBorder="1" applyAlignment="1">
      <alignment horizontal="center" wrapText="1"/>
    </xf>
    <xf numFmtId="3" fontId="31" fillId="2" borderId="7" xfId="5" applyNumberFormat="1" applyFont="1" applyFill="1" applyBorder="1" applyAlignment="1">
      <alignment horizontal="right" vertical="center"/>
    </xf>
    <xf numFmtId="3" fontId="15" fillId="5" borderId="13" xfId="5" applyNumberFormat="1" applyFont="1" applyFill="1" applyBorder="1" applyAlignment="1">
      <alignment horizontal="right" vertical="center"/>
    </xf>
    <xf numFmtId="0" fontId="17" fillId="3" borderId="0" xfId="2" applyFont="1" applyFill="1" applyBorder="1" applyAlignment="1">
      <alignment vertical="center"/>
    </xf>
    <xf numFmtId="0" fontId="31" fillId="2" borderId="11" xfId="5" applyFont="1" applyFill="1" applyBorder="1" applyAlignment="1">
      <alignment horizontal="right" wrapText="1"/>
    </xf>
    <xf numFmtId="3" fontId="31" fillId="2" borderId="31" xfId="5" applyNumberFormat="1" applyFont="1" applyFill="1" applyBorder="1" applyAlignment="1">
      <alignment horizontal="right" vertical="center"/>
    </xf>
    <xf numFmtId="0" fontId="31" fillId="2" borderId="3" xfId="5" applyFont="1" applyFill="1" applyBorder="1" applyAlignment="1">
      <alignment horizontal="right" wrapText="1"/>
    </xf>
    <xf numFmtId="49" fontId="31" fillId="2" borderId="9" xfId="3" applyNumberFormat="1" applyFont="1" applyFill="1" applyBorder="1" applyAlignment="1">
      <alignment horizontal="left" vertical="center"/>
    </xf>
    <xf numFmtId="0" fontId="31" fillId="0" borderId="14" xfId="12" applyFont="1" applyFill="1" applyBorder="1" applyAlignment="1">
      <alignment vertical="center"/>
    </xf>
    <xf numFmtId="1" fontId="31" fillId="0" borderId="15" xfId="12" applyNumberFormat="1" applyFont="1" applyFill="1" applyBorder="1" applyAlignment="1">
      <alignment horizontal="left" vertical="center"/>
    </xf>
    <xf numFmtId="0" fontId="31" fillId="0" borderId="15" xfId="12" applyFont="1" applyFill="1" applyBorder="1" applyAlignment="1">
      <alignment horizontal="left" vertical="center"/>
    </xf>
    <xf numFmtId="0" fontId="31" fillId="0" borderId="15" xfId="12" applyFont="1" applyFill="1" applyBorder="1" applyAlignment="1">
      <alignment horizontal="center" vertical="center"/>
    </xf>
    <xf numFmtId="3" fontId="31" fillId="0" borderId="15" xfId="12" applyNumberFormat="1" applyFont="1" applyFill="1" applyBorder="1" applyAlignment="1">
      <alignment horizontal="right" vertical="center"/>
    </xf>
    <xf numFmtId="1" fontId="31" fillId="0" borderId="6" xfId="19" applyNumberFormat="1" applyFont="1" applyBorder="1" applyAlignment="1">
      <alignment horizontal="left" vertical="center"/>
    </xf>
    <xf numFmtId="0" fontId="31" fillId="0" borderId="6" xfId="19" applyFont="1" applyBorder="1" applyAlignment="1">
      <alignment horizontal="center" vertical="center"/>
    </xf>
    <xf numFmtId="0" fontId="31" fillId="0" borderId="6" xfId="19" applyFont="1" applyBorder="1" applyAlignment="1">
      <alignment horizontal="left" vertical="center"/>
    </xf>
    <xf numFmtId="3" fontId="31" fillId="2" borderId="7" xfId="12" applyNumberFormat="1" applyFont="1" applyFill="1" applyBorder="1" applyAlignment="1">
      <alignment horizontal="right" vertical="center"/>
    </xf>
    <xf numFmtId="3" fontId="15" fillId="2" borderId="7" xfId="5" applyNumberFormat="1" applyFont="1" applyFill="1" applyBorder="1" applyAlignment="1">
      <alignment horizontal="right" vertical="center"/>
    </xf>
    <xf numFmtId="3" fontId="31" fillId="2" borderId="7" xfId="19" applyNumberFormat="1" applyFont="1" applyFill="1" applyBorder="1" applyAlignment="1">
      <alignment horizontal="right" vertical="center"/>
    </xf>
    <xf numFmtId="164" fontId="15" fillId="3" borderId="2" xfId="2" applyNumberFormat="1" applyFont="1" applyFill="1" applyBorder="1" applyAlignment="1">
      <alignment horizontal="center" vertical="center"/>
    </xf>
    <xf numFmtId="0" fontId="15" fillId="3" borderId="2" xfId="2" applyFont="1" applyFill="1" applyBorder="1" applyAlignment="1">
      <alignment vertical="center"/>
    </xf>
    <xf numFmtId="165" fontId="49" fillId="3" borderId="2" xfId="4" applyFont="1" applyFill="1" applyBorder="1" applyAlignment="1">
      <alignment horizontal="right" vertical="center"/>
    </xf>
    <xf numFmtId="0" fontId="10" fillId="3" borderId="2" xfId="2" applyFont="1" applyFill="1" applyBorder="1" applyAlignment="1">
      <alignment vertical="center"/>
    </xf>
    <xf numFmtId="165" fontId="10" fillId="3" borderId="3" xfId="17" applyFont="1" applyFill="1" applyBorder="1" applyAlignment="1">
      <alignment vertical="center"/>
    </xf>
    <xf numFmtId="0" fontId="10" fillId="0" borderId="0" xfId="2" applyFont="1"/>
    <xf numFmtId="0" fontId="10" fillId="0" borderId="0" xfId="2" applyFont="1" applyAlignment="1">
      <alignment horizontal="left"/>
    </xf>
    <xf numFmtId="0" fontId="15" fillId="0" borderId="0" xfId="2" applyFont="1"/>
    <xf numFmtId="49" fontId="10" fillId="0" borderId="0" xfId="2" applyNumberFormat="1" applyFont="1"/>
    <xf numFmtId="3" fontId="10" fillId="0" borderId="0" xfId="2" applyNumberFormat="1" applyFont="1"/>
    <xf numFmtId="0" fontId="10" fillId="0" borderId="0" xfId="2" applyFont="1" applyAlignment="1">
      <alignment horizontal="center" vertical="center"/>
    </xf>
    <xf numFmtId="165" fontId="10" fillId="4" borderId="0" xfId="17" applyFont="1" applyFill="1"/>
    <xf numFmtId="0" fontId="10" fillId="4" borderId="0" xfId="2" applyFont="1" applyFill="1"/>
    <xf numFmtId="0" fontId="10" fillId="4" borderId="0" xfId="2" applyFont="1" applyFill="1" applyProtection="1">
      <protection locked="0"/>
    </xf>
    <xf numFmtId="0" fontId="10" fillId="2" borderId="7" xfId="20" applyFont="1" applyFill="1" applyBorder="1" applyAlignment="1">
      <alignment horizontal="center" vertical="center"/>
    </xf>
    <xf numFmtId="0" fontId="10" fillId="0" borderId="6" xfId="2" applyFont="1" applyBorder="1"/>
    <xf numFmtId="0" fontId="10" fillId="0" borderId="7" xfId="2" applyFont="1" applyBorder="1" applyAlignment="1">
      <alignment horizontal="left"/>
    </xf>
    <xf numFmtId="0" fontId="10" fillId="0" borderId="7" xfId="2" applyFont="1" applyBorder="1"/>
    <xf numFmtId="0" fontId="10" fillId="0" borderId="7" xfId="2" applyFont="1" applyBorder="1" applyAlignment="1">
      <alignment horizontal="right"/>
    </xf>
    <xf numFmtId="0" fontId="10" fillId="0" borderId="7" xfId="2" applyFont="1" applyBorder="1" applyAlignment="1">
      <alignment horizontal="center" vertical="center"/>
    </xf>
    <xf numFmtId="0" fontId="11" fillId="0" borderId="7" xfId="2" applyFont="1" applyBorder="1" applyAlignment="1">
      <alignment horizontal="center"/>
    </xf>
    <xf numFmtId="0" fontId="10" fillId="0" borderId="7" xfId="2" applyFont="1" applyFill="1" applyBorder="1" applyAlignment="1">
      <alignment horizontal="left"/>
    </xf>
    <xf numFmtId="0" fontId="10" fillId="0" borderId="13" xfId="2" applyFont="1" applyBorder="1"/>
    <xf numFmtId="0" fontId="49" fillId="3" borderId="34" xfId="2" applyFont="1" applyFill="1" applyBorder="1" applyAlignment="1">
      <alignment horizontal="left" vertical="center"/>
    </xf>
    <xf numFmtId="0" fontId="15" fillId="3" borderId="34" xfId="2" applyNumberFormat="1" applyFont="1" applyFill="1" applyBorder="1" applyAlignment="1">
      <alignment horizontal="left" vertical="center"/>
    </xf>
    <xf numFmtId="49" fontId="15" fillId="3" borderId="47" xfId="2" applyNumberFormat="1" applyFont="1" applyFill="1" applyBorder="1" applyAlignment="1">
      <alignment horizontal="left" vertical="center"/>
    </xf>
    <xf numFmtId="0" fontId="15" fillId="3" borderId="47" xfId="2" applyFont="1" applyFill="1" applyBorder="1" applyAlignment="1">
      <alignment horizontal="left" vertical="center"/>
    </xf>
    <xf numFmtId="3" fontId="15" fillId="3" borderId="47" xfId="2" applyNumberFormat="1" applyFont="1" applyFill="1" applyBorder="1" applyAlignment="1">
      <alignment horizontal="left" vertical="center"/>
    </xf>
    <xf numFmtId="1" fontId="15" fillId="3" borderId="47" xfId="2" applyNumberFormat="1" applyFont="1" applyFill="1" applyBorder="1" applyAlignment="1">
      <alignment horizontal="left" vertical="center"/>
    </xf>
    <xf numFmtId="0" fontId="49" fillId="3" borderId="47" xfId="2" applyFont="1" applyFill="1" applyBorder="1" applyAlignment="1">
      <alignment horizontal="left" vertical="center"/>
    </xf>
    <xf numFmtId="0" fontId="15" fillId="3" borderId="35" xfId="2" applyFont="1" applyFill="1" applyBorder="1" applyAlignment="1">
      <alignment horizontal="left" vertical="center"/>
    </xf>
    <xf numFmtId="0" fontId="15" fillId="0" borderId="0" xfId="2" applyFont="1" applyFill="1" applyAlignment="1">
      <alignment horizontal="left" vertical="center"/>
    </xf>
    <xf numFmtId="0" fontId="26" fillId="2" borderId="0" xfId="2" applyFont="1" applyFill="1" applyBorder="1" applyAlignment="1">
      <alignment horizontal="center"/>
    </xf>
    <xf numFmtId="0" fontId="19" fillId="2" borderId="0" xfId="2" applyFont="1" applyFill="1" applyBorder="1" applyAlignment="1">
      <alignment horizontal="center" vertical="center" wrapText="1"/>
    </xf>
    <xf numFmtId="169" fontId="15" fillId="0" borderId="7" xfId="12" applyNumberFormat="1" applyFont="1" applyFill="1" applyBorder="1" applyAlignment="1">
      <alignment vertical="center"/>
    </xf>
    <xf numFmtId="0" fontId="15" fillId="0" borderId="7" xfId="12" applyFont="1" applyFill="1" applyBorder="1" applyAlignment="1">
      <alignment horizontal="center" vertical="center"/>
    </xf>
    <xf numFmtId="0" fontId="15" fillId="0" borderId="7" xfId="5" applyFont="1" applyBorder="1" applyAlignment="1">
      <alignment horizontal="center" vertical="center"/>
    </xf>
    <xf numFmtId="0" fontId="15" fillId="2" borderId="10" xfId="5" applyFont="1" applyFill="1" applyBorder="1" applyAlignment="1">
      <alignment wrapText="1"/>
    </xf>
    <xf numFmtId="0" fontId="20" fillId="0" borderId="0" xfId="5" applyFont="1" applyAlignment="1">
      <alignment horizontal="center"/>
    </xf>
    <xf numFmtId="0" fontId="26" fillId="2" borderId="2" xfId="2" applyFont="1" applyFill="1" applyBorder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40" fillId="2" borderId="0" xfId="2" applyFont="1" applyFill="1" applyBorder="1" applyAlignment="1">
      <alignment horizontal="center" vertical="center"/>
    </xf>
    <xf numFmtId="0" fontId="12" fillId="2" borderId="0" xfId="5" applyFont="1" applyFill="1" applyBorder="1" applyAlignment="1">
      <alignment wrapText="1"/>
    </xf>
    <xf numFmtId="165" fontId="19" fillId="2" borderId="0" xfId="11" applyFont="1" applyFill="1" applyBorder="1" applyAlignment="1">
      <alignment horizontal="center"/>
    </xf>
    <xf numFmtId="0" fontId="19" fillId="2" borderId="0" xfId="5" applyFont="1" applyFill="1" applyBorder="1" applyAlignment="1">
      <alignment wrapText="1"/>
    </xf>
    <xf numFmtId="0" fontId="15" fillId="0" borderId="7" xfId="12" applyNumberFormat="1" applyFont="1" applyFill="1" applyBorder="1" applyAlignment="1">
      <alignment horizontal="right" vertical="center" wrapText="1"/>
    </xf>
    <xf numFmtId="0" fontId="15" fillId="0" borderId="7" xfId="5" applyFont="1" applyBorder="1" applyAlignment="1">
      <alignment horizontal="right" vertical="center" wrapText="1"/>
    </xf>
    <xf numFmtId="165" fontId="19" fillId="0" borderId="0" xfId="11" applyFont="1" applyFill="1" applyAlignment="1">
      <alignment horizontal="center"/>
    </xf>
    <xf numFmtId="0" fontId="15" fillId="0" borderId="7" xfId="2" applyFont="1" applyFill="1" applyBorder="1" applyAlignment="1">
      <alignment horizontal="center" vertical="center" wrapText="1"/>
    </xf>
    <xf numFmtId="0" fontId="15" fillId="0" borderId="7" xfId="2" applyFont="1" applyFill="1" applyBorder="1" applyAlignment="1">
      <alignment horizontal="right" vertical="center" wrapText="1"/>
    </xf>
    <xf numFmtId="0" fontId="15" fillId="0" borderId="7" xfId="2" applyFont="1" applyBorder="1" applyAlignment="1">
      <alignment horizontal="center" vertical="center" wrapText="1"/>
    </xf>
    <xf numFmtId="170" fontId="15" fillId="0" borderId="7" xfId="32" applyNumberFormat="1" applyFont="1" applyFill="1" applyBorder="1" applyAlignment="1">
      <alignment horizontal="right" vertical="center" wrapText="1"/>
    </xf>
    <xf numFmtId="0" fontId="15" fillId="0" borderId="7" xfId="34" applyFont="1" applyFill="1" applyBorder="1" applyAlignment="1">
      <alignment horizontal="center" vertical="center"/>
    </xf>
    <xf numFmtId="0" fontId="15" fillId="0" borderId="7" xfId="34" applyNumberFormat="1" applyFont="1" applyFill="1" applyBorder="1" applyAlignment="1">
      <alignment horizontal="right" vertical="center" wrapText="1"/>
    </xf>
    <xf numFmtId="0" fontId="15" fillId="0" borderId="7" xfId="35" applyFont="1" applyBorder="1" applyAlignment="1">
      <alignment horizontal="right" vertical="center" wrapText="1"/>
    </xf>
    <xf numFmtId="0" fontId="19" fillId="2" borderId="10" xfId="5" applyFont="1" applyFill="1" applyBorder="1" applyAlignment="1">
      <alignment wrapText="1"/>
    </xf>
    <xf numFmtId="0" fontId="15" fillId="0" borderId="15" xfId="12" applyFont="1" applyFill="1" applyBorder="1" applyAlignment="1">
      <alignment horizontal="center" vertical="center"/>
    </xf>
    <xf numFmtId="0" fontId="15" fillId="0" borderId="15" xfId="12" applyNumberFormat="1" applyFont="1" applyFill="1" applyBorder="1" applyAlignment="1">
      <alignment horizontal="right" vertical="center" wrapText="1"/>
    </xf>
    <xf numFmtId="0" fontId="15" fillId="0" borderId="7" xfId="19" applyFont="1" applyBorder="1" applyAlignment="1">
      <alignment horizontal="right" vertical="center" wrapText="1"/>
    </xf>
    <xf numFmtId="0" fontId="15" fillId="0" borderId="30" xfId="5" applyFont="1" applyBorder="1" applyAlignment="1">
      <alignment horizontal="center" vertical="center"/>
    </xf>
    <xf numFmtId="0" fontId="15" fillId="0" borderId="30" xfId="5" applyFont="1" applyBorder="1" applyAlignment="1">
      <alignment horizontal="right" vertical="center" wrapText="1"/>
    </xf>
    <xf numFmtId="0" fontId="15" fillId="0" borderId="39" xfId="12" applyFont="1" applyFill="1" applyBorder="1" applyAlignment="1">
      <alignment horizontal="center" vertical="center"/>
    </xf>
    <xf numFmtId="0" fontId="15" fillId="0" borderId="39" xfId="12" applyNumberFormat="1" applyFont="1" applyFill="1" applyBorder="1" applyAlignment="1">
      <alignment horizontal="right" vertical="center" wrapText="1"/>
    </xf>
    <xf numFmtId="0" fontId="75" fillId="2" borderId="2" xfId="2" applyFont="1" applyFill="1" applyBorder="1" applyAlignment="1">
      <alignment vertical="center"/>
    </xf>
    <xf numFmtId="0" fontId="15" fillId="0" borderId="7" xfId="2" applyFont="1" applyFill="1" applyBorder="1" applyAlignment="1">
      <alignment horizontal="center" vertical="center"/>
    </xf>
    <xf numFmtId="0" fontId="15" fillId="0" borderId="7" xfId="0" applyFont="1" applyBorder="1" applyAlignment="1">
      <alignment horizontal="center"/>
    </xf>
    <xf numFmtId="0" fontId="15" fillId="0" borderId="7" xfId="2" applyFont="1" applyBorder="1" applyAlignment="1">
      <alignment horizontal="center" vertical="center"/>
    </xf>
    <xf numFmtId="0" fontId="15" fillId="0" borderId="12" xfId="2" applyFont="1" applyFill="1" applyBorder="1" applyAlignment="1">
      <alignment horizontal="center" vertical="center"/>
    </xf>
    <xf numFmtId="0" fontId="15" fillId="2" borderId="2" xfId="5" applyFont="1" applyFill="1" applyBorder="1" applyAlignment="1">
      <alignment horizontal="right" wrapText="1"/>
    </xf>
    <xf numFmtId="0" fontId="15" fillId="2" borderId="10" xfId="5" applyFont="1" applyFill="1" applyBorder="1" applyAlignment="1">
      <alignment horizontal="right" wrapText="1"/>
    </xf>
    <xf numFmtId="0" fontId="15" fillId="0" borderId="0" xfId="2" applyFont="1" applyAlignment="1">
      <alignment horizontal="center"/>
    </xf>
    <xf numFmtId="0" fontId="40" fillId="0" borderId="0" xfId="2" applyFont="1" applyAlignment="1">
      <alignment horizontal="center"/>
    </xf>
    <xf numFmtId="0" fontId="46" fillId="2" borderId="2" xfId="0" applyFont="1" applyFill="1" applyBorder="1"/>
    <xf numFmtId="3" fontId="26" fillId="2" borderId="0" xfId="2" applyNumberFormat="1" applyFont="1" applyFill="1" applyBorder="1" applyAlignment="1">
      <alignment horizontal="center"/>
    </xf>
    <xf numFmtId="0" fontId="15" fillId="2" borderId="0" xfId="2" applyNumberFormat="1" applyFont="1" applyFill="1" applyBorder="1" applyAlignment="1">
      <alignment vertical="center"/>
    </xf>
    <xf numFmtId="0" fontId="76" fillId="2" borderId="0" xfId="2" applyFont="1" applyFill="1" applyBorder="1"/>
    <xf numFmtId="3" fontId="71" fillId="2" borderId="0" xfId="2" applyNumberFormat="1" applyFont="1" applyFill="1" applyBorder="1" applyAlignment="1">
      <alignment vertical="center"/>
    </xf>
    <xf numFmtId="0" fontId="15" fillId="2" borderId="0" xfId="2" applyFont="1" applyFill="1" applyBorder="1" applyAlignment="1">
      <alignment horizontal="left"/>
    </xf>
    <xf numFmtId="0" fontId="15" fillId="2" borderId="10" xfId="2" applyFont="1" applyFill="1" applyBorder="1" applyAlignment="1">
      <alignment horizontal="left"/>
    </xf>
    <xf numFmtId="0" fontId="15" fillId="6" borderId="7" xfId="2" applyFont="1" applyFill="1" applyBorder="1" applyAlignment="1">
      <alignment vertical="center"/>
    </xf>
    <xf numFmtId="0" fontId="15" fillId="2" borderId="7" xfId="2" applyFont="1" applyFill="1" applyBorder="1" applyAlignment="1">
      <alignment vertical="center"/>
    </xf>
    <xf numFmtId="0" fontId="40" fillId="0" borderId="0" xfId="2" applyFont="1" applyFill="1" applyBorder="1"/>
    <xf numFmtId="0" fontId="19" fillId="0" borderId="0" xfId="2" applyFont="1" applyAlignment="1">
      <alignment horizontal="center"/>
    </xf>
    <xf numFmtId="49" fontId="40" fillId="2" borderId="2" xfId="2" applyNumberFormat="1" applyFont="1" applyFill="1" applyBorder="1" applyAlignment="1">
      <alignment horizontal="center"/>
    </xf>
    <xf numFmtId="0" fontId="40" fillId="2" borderId="2" xfId="2" applyFont="1" applyFill="1" applyBorder="1" applyAlignment="1">
      <alignment horizontal="center" vertical="center"/>
    </xf>
    <xf numFmtId="0" fontId="15" fillId="0" borderId="7" xfId="2" applyFont="1" applyBorder="1"/>
    <xf numFmtId="1" fontId="31" fillId="0" borderId="30" xfId="12" applyNumberFormat="1" applyFont="1" applyFill="1" applyBorder="1" applyAlignment="1">
      <alignment horizontal="left" vertical="center"/>
    </xf>
    <xf numFmtId="0" fontId="31" fillId="0" borderId="7" xfId="12" applyFont="1" applyFill="1" applyBorder="1" applyAlignment="1">
      <alignment vertical="center"/>
    </xf>
    <xf numFmtId="0" fontId="24" fillId="2" borderId="2" xfId="2" applyNumberFormat="1" applyFont="1" applyFill="1" applyBorder="1" applyAlignment="1">
      <alignment vertical="center"/>
    </xf>
    <xf numFmtId="0" fontId="17" fillId="3" borderId="5" xfId="2" applyFont="1" applyFill="1" applyBorder="1" applyAlignment="1">
      <alignment vertical="center"/>
    </xf>
    <xf numFmtId="0" fontId="27" fillId="2" borderId="4" xfId="2" applyFont="1" applyFill="1" applyBorder="1" applyAlignment="1">
      <alignment horizontal="left" vertical="center"/>
    </xf>
    <xf numFmtId="0" fontId="25" fillId="2" borderId="4" xfId="2" applyFont="1" applyFill="1" applyBorder="1" applyAlignment="1">
      <alignment horizontal="center" vertical="center"/>
    </xf>
    <xf numFmtId="3" fontId="9" fillId="2" borderId="5" xfId="2" applyNumberFormat="1" applyFont="1" applyFill="1" applyBorder="1" applyAlignment="1">
      <alignment vertical="center"/>
    </xf>
    <xf numFmtId="0" fontId="31" fillId="0" borderId="6" xfId="2" applyFont="1" applyFill="1" applyBorder="1" applyAlignment="1">
      <alignment vertical="center"/>
    </xf>
    <xf numFmtId="0" fontId="31" fillId="2" borderId="8" xfId="12" applyFont="1" applyFill="1" applyBorder="1" applyAlignment="1" applyProtection="1">
      <alignment horizontal="center" vertical="center" wrapText="1"/>
      <protection locked="0"/>
    </xf>
    <xf numFmtId="0" fontId="31" fillId="0" borderId="6" xfId="2" applyFont="1" applyBorder="1" applyAlignment="1">
      <alignment vertical="center"/>
    </xf>
    <xf numFmtId="0" fontId="31" fillId="0" borderId="33" xfId="2" applyFont="1" applyFill="1" applyBorder="1" applyAlignment="1">
      <alignment vertical="center"/>
    </xf>
    <xf numFmtId="9" fontId="10" fillId="0" borderId="0" xfId="18" applyFont="1" applyBorder="1" applyAlignment="1">
      <alignment vertical="center"/>
    </xf>
    <xf numFmtId="0" fontId="10" fillId="0" borderId="5" xfId="2" applyFont="1" applyBorder="1" applyAlignment="1" applyProtection="1">
      <alignment vertical="center"/>
      <protection locked="0"/>
    </xf>
    <xf numFmtId="0" fontId="64" fillId="2" borderId="0" xfId="2" applyFont="1" applyFill="1" applyBorder="1" applyAlignment="1">
      <alignment vertical="center" wrapText="1"/>
    </xf>
    <xf numFmtId="0" fontId="64" fillId="2" borderId="5" xfId="2" applyFont="1" applyFill="1" applyBorder="1" applyAlignment="1">
      <alignment vertical="center" wrapText="1"/>
    </xf>
    <xf numFmtId="0" fontId="31" fillId="0" borderId="12" xfId="2" applyFont="1" applyFill="1" applyBorder="1" applyAlignment="1">
      <alignment horizontal="left" vertical="center"/>
    </xf>
    <xf numFmtId="0" fontId="17" fillId="3" borderId="1" xfId="2" applyFont="1" applyFill="1" applyBorder="1" applyAlignment="1">
      <alignment vertical="center"/>
    </xf>
    <xf numFmtId="0" fontId="17" fillId="3" borderId="2" xfId="2" applyFont="1" applyFill="1" applyBorder="1" applyAlignment="1">
      <alignment horizontal="right" vertical="center"/>
    </xf>
    <xf numFmtId="164" fontId="15" fillId="3" borderId="3" xfId="2" applyNumberFormat="1" applyFont="1" applyFill="1" applyBorder="1" applyAlignment="1">
      <alignment horizontal="center" vertical="center"/>
    </xf>
    <xf numFmtId="0" fontId="31" fillId="2" borderId="10" xfId="2" applyFont="1" applyFill="1" applyBorder="1" applyAlignment="1">
      <alignment horizontal="center" wrapText="1"/>
    </xf>
    <xf numFmtId="0" fontId="10" fillId="0" borderId="0" xfId="5" applyFont="1" applyFill="1" applyAlignment="1">
      <alignment horizontal="left" wrapText="1"/>
    </xf>
    <xf numFmtId="0" fontId="10" fillId="0" borderId="0" xfId="5" applyFont="1" applyAlignment="1">
      <alignment horizontal="left" wrapText="1"/>
    </xf>
    <xf numFmtId="0" fontId="31" fillId="2" borderId="10" xfId="3" applyFont="1" applyFill="1" applyBorder="1" applyAlignment="1">
      <alignment horizontal="left" vertical="center"/>
    </xf>
    <xf numFmtId="1" fontId="31" fillId="2" borderId="10" xfId="3" applyNumberFormat="1" applyFont="1" applyFill="1" applyBorder="1" applyAlignment="1">
      <alignment horizontal="left" vertical="center"/>
    </xf>
    <xf numFmtId="0" fontId="31" fillId="2" borderId="10" xfId="2" applyFont="1" applyFill="1" applyBorder="1" applyAlignment="1">
      <alignment horizontal="center" vertical="center"/>
    </xf>
    <xf numFmtId="3" fontId="31" fillId="2" borderId="10" xfId="5" applyNumberFormat="1" applyFont="1" applyFill="1" applyBorder="1" applyAlignment="1">
      <alignment wrapText="1"/>
    </xf>
    <xf numFmtId="0" fontId="15" fillId="2" borderId="10" xfId="5" applyNumberFormat="1" applyFont="1" applyFill="1" applyBorder="1" applyAlignment="1">
      <alignment wrapText="1"/>
    </xf>
    <xf numFmtId="3" fontId="31" fillId="2" borderId="11" xfId="5" applyNumberFormat="1" applyFont="1" applyFill="1" applyBorder="1" applyAlignment="1">
      <alignment horizontal="center"/>
    </xf>
    <xf numFmtId="0" fontId="31" fillId="0" borderId="30" xfId="12" applyFont="1" applyFill="1" applyBorder="1" applyAlignment="1">
      <alignment horizontal="center" vertical="center"/>
    </xf>
    <xf numFmtId="0" fontId="31" fillId="0" borderId="30" xfId="12" applyFont="1" applyFill="1" applyBorder="1" applyAlignment="1">
      <alignment horizontal="left" vertical="center"/>
    </xf>
    <xf numFmtId="0" fontId="15" fillId="0" borderId="30" xfId="12" applyFont="1" applyFill="1" applyBorder="1" applyAlignment="1">
      <alignment horizontal="center" vertical="center"/>
    </xf>
    <xf numFmtId="0" fontId="15" fillId="0" borderId="30" xfId="12" applyNumberFormat="1" applyFont="1" applyFill="1" applyBorder="1" applyAlignment="1">
      <alignment horizontal="right" vertical="center" wrapText="1"/>
    </xf>
    <xf numFmtId="0" fontId="31" fillId="0" borderId="30" xfId="12" applyFont="1" applyFill="1" applyBorder="1" applyAlignment="1">
      <alignment horizontal="center" vertical="center" wrapText="1"/>
    </xf>
    <xf numFmtId="3" fontId="31" fillId="2" borderId="30" xfId="19" applyNumberFormat="1" applyFont="1" applyFill="1" applyBorder="1" applyAlignment="1">
      <alignment horizontal="right" vertical="center"/>
    </xf>
    <xf numFmtId="165" fontId="40" fillId="3" borderId="39" xfId="17" applyFont="1" applyFill="1" applyBorder="1" applyAlignment="1" applyProtection="1">
      <alignment horizontal="center" vertical="center" wrapText="1"/>
      <protection locked="0"/>
    </xf>
    <xf numFmtId="0" fontId="17" fillId="3" borderId="15" xfId="2" applyFont="1" applyFill="1" applyBorder="1" applyAlignment="1">
      <alignment vertical="center"/>
    </xf>
    <xf numFmtId="0" fontId="17" fillId="3" borderId="15" xfId="2" applyFont="1" applyFill="1" applyBorder="1" applyAlignment="1">
      <alignment horizontal="right" vertical="center"/>
    </xf>
    <xf numFmtId="1" fontId="29" fillId="2" borderId="16" xfId="32" applyNumberFormat="1" applyFont="1" applyFill="1" applyBorder="1" applyAlignment="1">
      <alignment vertical="center" wrapText="1"/>
    </xf>
    <xf numFmtId="165" fontId="16" fillId="2" borderId="5" xfId="11" applyNumberFormat="1" applyFont="1" applyFill="1" applyBorder="1" applyAlignment="1">
      <alignment vertical="center"/>
    </xf>
    <xf numFmtId="165" fontId="74" fillId="2" borderId="5" xfId="11" applyNumberFormat="1" applyFont="1" applyFill="1" applyBorder="1" applyAlignment="1">
      <alignment vertical="center"/>
    </xf>
    <xf numFmtId="49" fontId="77" fillId="2" borderId="1" xfId="3" applyNumberFormat="1" applyFont="1" applyFill="1" applyBorder="1" applyAlignment="1">
      <alignment horizontal="left" vertical="center"/>
    </xf>
    <xf numFmtId="49" fontId="77" fillId="2" borderId="9" xfId="3" applyNumberFormat="1" applyFont="1" applyFill="1" applyBorder="1" applyAlignment="1">
      <alignment horizontal="left" vertical="center"/>
    </xf>
    <xf numFmtId="0" fontId="77" fillId="2" borderId="2" xfId="3" applyFont="1" applyFill="1" applyBorder="1"/>
    <xf numFmtId="0" fontId="77" fillId="2" borderId="10" xfId="3" applyFont="1" applyFill="1" applyBorder="1"/>
    <xf numFmtId="0" fontId="77" fillId="2" borderId="2" xfId="2" applyFont="1" applyFill="1" applyBorder="1"/>
    <xf numFmtId="0" fontId="77" fillId="2" borderId="10" xfId="2" applyFont="1" applyFill="1" applyBorder="1"/>
    <xf numFmtId="0" fontId="77" fillId="2" borderId="2" xfId="2" applyFont="1" applyFill="1" applyBorder="1" applyAlignment="1">
      <alignment horizontal="center"/>
    </xf>
    <xf numFmtId="0" fontId="77" fillId="2" borderId="10" xfId="2" applyFont="1" applyFill="1" applyBorder="1" applyAlignment="1">
      <alignment horizontal="center"/>
    </xf>
    <xf numFmtId="0" fontId="77" fillId="2" borderId="2" xfId="5" applyFont="1" applyFill="1" applyBorder="1" applyAlignment="1">
      <alignment wrapText="1"/>
    </xf>
    <xf numFmtId="0" fontId="77" fillId="2" borderId="10" xfId="5" applyFont="1" applyFill="1" applyBorder="1" applyAlignment="1">
      <alignment wrapText="1"/>
    </xf>
    <xf numFmtId="0" fontId="77" fillId="2" borderId="2" xfId="5" applyFont="1" applyFill="1" applyBorder="1" applyAlignment="1">
      <alignment horizontal="center" vertical="center"/>
    </xf>
    <xf numFmtId="0" fontId="77" fillId="2" borderId="10" xfId="5" applyFont="1" applyFill="1" applyBorder="1" applyAlignment="1">
      <alignment horizontal="center" vertical="center"/>
    </xf>
    <xf numFmtId="0" fontId="78" fillId="2" borderId="2" xfId="5" applyFont="1" applyFill="1" applyBorder="1" applyAlignment="1">
      <alignment wrapText="1"/>
    </xf>
    <xf numFmtId="0" fontId="78" fillId="2" borderId="10" xfId="5" applyFont="1" applyFill="1" applyBorder="1" applyAlignment="1">
      <alignment wrapText="1"/>
    </xf>
    <xf numFmtId="1" fontId="78" fillId="2" borderId="2" xfId="5" applyNumberFormat="1" applyFont="1" applyFill="1" applyBorder="1" applyAlignment="1">
      <alignment horizontal="center"/>
    </xf>
    <xf numFmtId="1" fontId="78" fillId="2" borderId="10" xfId="5" applyNumberFormat="1" applyFont="1" applyFill="1" applyBorder="1" applyAlignment="1">
      <alignment horizontal="center"/>
    </xf>
    <xf numFmtId="0" fontId="77" fillId="2" borderId="2" xfId="5" applyFont="1" applyFill="1" applyBorder="1" applyAlignment="1">
      <alignment horizontal="center"/>
    </xf>
    <xf numFmtId="0" fontId="77" fillId="2" borderId="10" xfId="5" applyFont="1" applyFill="1" applyBorder="1" applyAlignment="1">
      <alignment horizontal="center"/>
    </xf>
    <xf numFmtId="0" fontId="77" fillId="2" borderId="2" xfId="5" applyFont="1" applyFill="1" applyBorder="1" applyAlignment="1">
      <alignment horizontal="right" wrapText="1"/>
    </xf>
    <xf numFmtId="0" fontId="77" fillId="2" borderId="10" xfId="5" applyFont="1" applyFill="1" applyBorder="1" applyAlignment="1">
      <alignment horizontal="right" wrapText="1"/>
    </xf>
    <xf numFmtId="0" fontId="17" fillId="3" borderId="39" xfId="5" applyFont="1" applyFill="1" applyBorder="1" applyAlignment="1">
      <alignment horizontal="center" vertical="center" wrapText="1"/>
    </xf>
    <xf numFmtId="0" fontId="17" fillId="3" borderId="39" xfId="22" applyFont="1" applyFill="1" applyBorder="1" applyAlignment="1">
      <alignment horizontal="center" vertical="center" wrapText="1"/>
    </xf>
    <xf numFmtId="165" fontId="20" fillId="3" borderId="39" xfId="17" applyNumberFormat="1" applyFont="1" applyFill="1" applyBorder="1" applyAlignment="1">
      <alignment horizontal="center" vertical="center" wrapText="1"/>
    </xf>
    <xf numFmtId="0" fontId="20" fillId="3" borderId="39" xfId="5" applyFont="1" applyFill="1" applyBorder="1" applyAlignment="1">
      <alignment horizontal="center" vertical="center" wrapText="1"/>
    </xf>
    <xf numFmtId="0" fontId="68" fillId="0" borderId="7" xfId="2" applyFont="1" applyBorder="1" applyAlignment="1">
      <alignment horizontal="center" vertical="center" wrapText="1"/>
    </xf>
    <xf numFmtId="0" fontId="56" fillId="0" borderId="0" xfId="2" applyFont="1" applyBorder="1" applyAlignment="1">
      <alignment horizontal="left" vertical="center"/>
    </xf>
    <xf numFmtId="0" fontId="56" fillId="0" borderId="0" xfId="2" applyFont="1" applyBorder="1" applyAlignment="1">
      <alignment vertical="center"/>
    </xf>
    <xf numFmtId="0" fontId="15" fillId="6" borderId="0" xfId="2" applyFont="1" applyFill="1" applyBorder="1" applyAlignment="1">
      <alignment vertical="center"/>
    </xf>
    <xf numFmtId="3" fontId="10" fillId="0" borderId="8" xfId="2" applyNumberFormat="1" applyFont="1" applyFill="1" applyBorder="1" applyAlignment="1">
      <alignment horizontal="center" vertical="center"/>
    </xf>
    <xf numFmtId="0" fontId="67" fillId="0" borderId="7" xfId="2" applyFont="1" applyFill="1" applyBorder="1" applyAlignment="1">
      <alignment horizontal="left" vertical="center"/>
    </xf>
    <xf numFmtId="0" fontId="31" fillId="0" borderId="8" xfId="12" applyFont="1" applyFill="1" applyBorder="1" applyAlignment="1" applyProtection="1">
      <alignment horizontal="center" vertical="center" wrapText="1"/>
      <protection locked="0"/>
    </xf>
    <xf numFmtId="0" fontId="17" fillId="3" borderId="54" xfId="5" applyFont="1" applyFill="1" applyBorder="1" applyAlignment="1" applyProtection="1">
      <alignment horizontal="center" vertical="center" wrapText="1"/>
      <protection locked="0"/>
    </xf>
    <xf numFmtId="0" fontId="20" fillId="3" borderId="55" xfId="5" applyFont="1" applyFill="1" applyBorder="1" applyAlignment="1">
      <alignment horizontal="center" vertical="center" wrapText="1"/>
    </xf>
    <xf numFmtId="0" fontId="31" fillId="0" borderId="30" xfId="5" applyFont="1" applyBorder="1" applyAlignment="1">
      <alignment vertical="center"/>
    </xf>
    <xf numFmtId="3" fontId="31" fillId="2" borderId="30" xfId="5" applyNumberFormat="1" applyFont="1" applyFill="1" applyBorder="1" applyAlignment="1">
      <alignment horizontal="right" vertical="center"/>
    </xf>
    <xf numFmtId="49" fontId="77" fillId="2" borderId="14" xfId="3" applyNumberFormat="1" applyFont="1" applyFill="1" applyBorder="1" applyAlignment="1">
      <alignment horizontal="left" vertical="center"/>
    </xf>
    <xf numFmtId="0" fontId="77" fillId="2" borderId="15" xfId="3" applyFont="1" applyFill="1" applyBorder="1" applyAlignment="1">
      <alignment horizontal="left" vertical="center"/>
    </xf>
    <xf numFmtId="1" fontId="77" fillId="2" borderId="15" xfId="3" applyNumberFormat="1" applyFont="1" applyFill="1" applyBorder="1" applyAlignment="1">
      <alignment horizontal="left" vertical="center"/>
    </xf>
    <xf numFmtId="0" fontId="77" fillId="2" borderId="15" xfId="2" applyFont="1" applyFill="1" applyBorder="1" applyAlignment="1">
      <alignment horizontal="center" vertical="center"/>
    </xf>
    <xf numFmtId="0" fontId="77" fillId="2" borderId="15" xfId="2" applyFont="1" applyFill="1" applyBorder="1" applyAlignment="1">
      <alignment horizontal="center"/>
    </xf>
    <xf numFmtId="0" fontId="77" fillId="2" borderId="15" xfId="5" applyFont="1" applyFill="1" applyBorder="1" applyAlignment="1">
      <alignment wrapText="1"/>
    </xf>
    <xf numFmtId="3" fontId="77" fillId="2" borderId="15" xfId="5" applyNumberFormat="1" applyFont="1" applyFill="1" applyBorder="1" applyAlignment="1">
      <alignment wrapText="1"/>
    </xf>
    <xf numFmtId="0" fontId="78" fillId="2" borderId="15" xfId="5" applyFont="1" applyFill="1" applyBorder="1" applyAlignment="1">
      <alignment wrapText="1"/>
    </xf>
    <xf numFmtId="0" fontId="78" fillId="2" borderId="15" xfId="5" applyNumberFormat="1" applyFont="1" applyFill="1" applyBorder="1" applyAlignment="1">
      <alignment wrapText="1"/>
    </xf>
    <xf numFmtId="0" fontId="77" fillId="2" borderId="15" xfId="5" applyFont="1" applyFill="1" applyBorder="1" applyAlignment="1">
      <alignment horizontal="center"/>
    </xf>
    <xf numFmtId="0" fontId="77" fillId="2" borderId="15" xfId="5" applyFont="1" applyFill="1" applyBorder="1" applyAlignment="1">
      <alignment horizontal="right" wrapText="1"/>
    </xf>
    <xf numFmtId="3" fontId="77" fillId="2" borderId="15" xfId="5" applyNumberFormat="1" applyFont="1" applyFill="1" applyBorder="1" applyAlignment="1">
      <alignment horizontal="center"/>
    </xf>
    <xf numFmtId="0" fontId="77" fillId="2" borderId="16" xfId="5" applyFont="1" applyFill="1" applyBorder="1" applyAlignment="1">
      <alignment horizontal="right" wrapText="1"/>
    </xf>
    <xf numFmtId="49" fontId="77" fillId="2" borderId="17" xfId="3" applyNumberFormat="1" applyFont="1" applyFill="1" applyBorder="1" applyAlignment="1">
      <alignment horizontal="left" vertical="center"/>
    </xf>
    <xf numFmtId="0" fontId="77" fillId="2" borderId="18" xfId="3" applyFont="1" applyFill="1" applyBorder="1" applyAlignment="1">
      <alignment horizontal="left" vertical="center"/>
    </xf>
    <xf numFmtId="1" fontId="77" fillId="2" borderId="18" xfId="3" applyNumberFormat="1" applyFont="1" applyFill="1" applyBorder="1" applyAlignment="1">
      <alignment horizontal="left" vertical="center"/>
    </xf>
    <xf numFmtId="0" fontId="77" fillId="2" borderId="18" xfId="2" applyFont="1" applyFill="1" applyBorder="1" applyAlignment="1">
      <alignment horizontal="center" vertical="center"/>
    </xf>
    <xf numFmtId="0" fontId="77" fillId="2" borderId="18" xfId="2" applyFont="1" applyFill="1" applyBorder="1" applyAlignment="1">
      <alignment horizontal="center"/>
    </xf>
    <xf numFmtId="0" fontId="77" fillId="2" borderId="18" xfId="5" applyFont="1" applyFill="1" applyBorder="1" applyAlignment="1">
      <alignment wrapText="1"/>
    </xf>
    <xf numFmtId="3" fontId="77" fillId="2" borderId="18" xfId="5" applyNumberFormat="1" applyFont="1" applyFill="1" applyBorder="1" applyAlignment="1">
      <alignment wrapText="1"/>
    </xf>
    <xf numFmtId="0" fontId="78" fillId="2" borderId="18" xfId="5" applyFont="1" applyFill="1" applyBorder="1" applyAlignment="1">
      <alignment wrapText="1"/>
    </xf>
    <xf numFmtId="0" fontId="78" fillId="2" borderId="18" xfId="5" applyNumberFormat="1" applyFont="1" applyFill="1" applyBorder="1" applyAlignment="1">
      <alignment wrapText="1"/>
    </xf>
    <xf numFmtId="0" fontId="77" fillId="2" borderId="18" xfId="5" applyFont="1" applyFill="1" applyBorder="1" applyAlignment="1">
      <alignment horizontal="center"/>
    </xf>
    <xf numFmtId="0" fontId="77" fillId="2" borderId="18" xfId="5" applyFont="1" applyFill="1" applyBorder="1" applyAlignment="1">
      <alignment horizontal="right" wrapText="1"/>
    </xf>
    <xf numFmtId="3" fontId="77" fillId="2" borderId="18" xfId="5" applyNumberFormat="1" applyFont="1" applyFill="1" applyBorder="1" applyAlignment="1">
      <alignment horizontal="center"/>
    </xf>
    <xf numFmtId="0" fontId="77" fillId="2" borderId="19" xfId="5" applyFont="1" applyFill="1" applyBorder="1" applyAlignment="1">
      <alignment horizontal="right" wrapText="1"/>
    </xf>
    <xf numFmtId="49" fontId="5" fillId="2" borderId="2" xfId="7" applyNumberFormat="1" applyFont="1" applyFill="1" applyBorder="1" applyAlignment="1">
      <alignment horizontal="center" vertical="center"/>
    </xf>
    <xf numFmtId="0" fontId="26" fillId="2" borderId="2" xfId="2" applyFont="1" applyFill="1" applyBorder="1" applyAlignment="1">
      <alignment horizontal="center"/>
    </xf>
    <xf numFmtId="0" fontId="20" fillId="3" borderId="26" xfId="5" applyFont="1" applyFill="1" applyBorder="1" applyAlignment="1">
      <alignment horizontal="center" vertical="center" wrapText="1"/>
    </xf>
    <xf numFmtId="1" fontId="31" fillId="0" borderId="32" xfId="12" applyNumberFormat="1" applyFont="1" applyFill="1" applyBorder="1" applyAlignment="1">
      <alignment horizontal="left" vertical="center" wrapText="1"/>
    </xf>
    <xf numFmtId="49" fontId="31" fillId="2" borderId="34" xfId="3" applyNumberFormat="1" applyFont="1" applyFill="1" applyBorder="1" applyAlignment="1">
      <alignment horizontal="left" vertical="center"/>
    </xf>
    <xf numFmtId="0" fontId="31" fillId="2" borderId="47" xfId="3" applyFont="1" applyFill="1" applyBorder="1" applyAlignment="1">
      <alignment horizontal="left" vertical="center"/>
    </xf>
    <xf numFmtId="1" fontId="31" fillId="2" borderId="47" xfId="3" applyNumberFormat="1" applyFont="1" applyFill="1" applyBorder="1" applyAlignment="1">
      <alignment horizontal="left" vertical="center"/>
    </xf>
    <xf numFmtId="0" fontId="31" fillId="2" borderId="47" xfId="2" applyFont="1" applyFill="1" applyBorder="1" applyAlignment="1">
      <alignment horizontal="center" vertical="center"/>
    </xf>
    <xf numFmtId="0" fontId="31" fillId="2" borderId="47" xfId="2" applyFont="1" applyFill="1" applyBorder="1" applyAlignment="1">
      <alignment horizontal="center"/>
    </xf>
    <xf numFmtId="0" fontId="31" fillId="2" borderId="47" xfId="5" applyFont="1" applyFill="1" applyBorder="1" applyAlignment="1">
      <alignment wrapText="1"/>
    </xf>
    <xf numFmtId="3" fontId="31" fillId="2" borderId="47" xfId="5" applyNumberFormat="1" applyFont="1" applyFill="1" applyBorder="1" applyAlignment="1">
      <alignment wrapText="1"/>
    </xf>
    <xf numFmtId="0" fontId="15" fillId="2" borderId="47" xfId="5" applyFont="1" applyFill="1" applyBorder="1" applyAlignment="1">
      <alignment wrapText="1"/>
    </xf>
    <xf numFmtId="0" fontId="15" fillId="2" borderId="47" xfId="5" applyNumberFormat="1" applyFont="1" applyFill="1" applyBorder="1" applyAlignment="1">
      <alignment wrapText="1"/>
    </xf>
    <xf numFmtId="0" fontId="31" fillId="2" borderId="47" xfId="5" applyFont="1" applyFill="1" applyBorder="1" applyAlignment="1">
      <alignment horizontal="center"/>
    </xf>
    <xf numFmtId="0" fontId="31" fillId="2" borderId="47" xfId="5" applyFont="1" applyFill="1" applyBorder="1" applyAlignment="1">
      <alignment horizontal="right" wrapText="1"/>
    </xf>
    <xf numFmtId="3" fontId="31" fillId="2" borderId="47" xfId="5" applyNumberFormat="1" applyFont="1" applyFill="1" applyBorder="1" applyAlignment="1">
      <alignment horizontal="center"/>
    </xf>
    <xf numFmtId="3" fontId="31" fillId="2" borderId="47" xfId="5" applyNumberFormat="1" applyFont="1" applyFill="1" applyBorder="1" applyAlignment="1">
      <alignment horizontal="right" vertical="center"/>
    </xf>
    <xf numFmtId="3" fontId="31" fillId="2" borderId="35" xfId="5" applyNumberFormat="1" applyFont="1" applyFill="1" applyBorder="1" applyAlignment="1">
      <alignment horizontal="right" vertical="center"/>
    </xf>
    <xf numFmtId="49" fontId="31" fillId="2" borderId="56" xfId="3" applyNumberFormat="1" applyFont="1" applyFill="1" applyBorder="1" applyAlignment="1">
      <alignment horizontal="left" vertical="center"/>
    </xf>
    <xf numFmtId="0" fontId="31" fillId="2" borderId="54" xfId="3" applyFont="1" applyFill="1" applyBorder="1" applyAlignment="1">
      <alignment horizontal="left" vertical="center"/>
    </xf>
    <xf numFmtId="1" fontId="31" fillId="2" borderId="54" xfId="3" applyNumberFormat="1" applyFont="1" applyFill="1" applyBorder="1" applyAlignment="1">
      <alignment horizontal="left" vertical="center"/>
    </xf>
    <xf numFmtId="0" fontId="31" fillId="2" borderId="54" xfId="2" applyFont="1" applyFill="1" applyBorder="1" applyAlignment="1">
      <alignment horizontal="center" vertical="center"/>
    </xf>
    <xf numFmtId="0" fontId="31" fillId="2" borderId="54" xfId="2" applyFont="1" applyFill="1" applyBorder="1" applyAlignment="1">
      <alignment horizontal="center"/>
    </xf>
    <xf numFmtId="0" fontId="31" fillId="2" borderId="54" xfId="5" applyFont="1" applyFill="1" applyBorder="1" applyAlignment="1">
      <alignment wrapText="1"/>
    </xf>
    <xf numFmtId="3" fontId="31" fillId="2" borderId="54" xfId="5" applyNumberFormat="1" applyFont="1" applyFill="1" applyBorder="1" applyAlignment="1">
      <alignment wrapText="1"/>
    </xf>
    <xf numFmtId="0" fontId="15" fillId="2" borderId="54" xfId="5" applyFont="1" applyFill="1" applyBorder="1" applyAlignment="1">
      <alignment wrapText="1"/>
    </xf>
    <xf numFmtId="0" fontId="15" fillId="2" borderId="54" xfId="5" applyNumberFormat="1" applyFont="1" applyFill="1" applyBorder="1" applyAlignment="1">
      <alignment wrapText="1"/>
    </xf>
    <xf numFmtId="0" fontId="31" fillId="2" borderId="54" xfId="5" applyFont="1" applyFill="1" applyBorder="1" applyAlignment="1">
      <alignment horizontal="center"/>
    </xf>
    <xf numFmtId="0" fontId="31" fillId="2" borderId="54" xfId="5" applyFont="1" applyFill="1" applyBorder="1" applyAlignment="1">
      <alignment horizontal="right" wrapText="1"/>
    </xf>
    <xf numFmtId="3" fontId="31" fillId="2" borderId="54" xfId="5" applyNumberFormat="1" applyFont="1" applyFill="1" applyBorder="1" applyAlignment="1">
      <alignment horizontal="center"/>
    </xf>
    <xf numFmtId="3" fontId="31" fillId="2" borderId="54" xfId="5" applyNumberFormat="1" applyFont="1" applyFill="1" applyBorder="1" applyAlignment="1">
      <alignment horizontal="right" vertical="center"/>
    </xf>
    <xf numFmtId="3" fontId="31" fillId="2" borderId="57" xfId="5" applyNumberFormat="1" applyFont="1" applyFill="1" applyBorder="1" applyAlignment="1">
      <alignment horizontal="right" vertical="center"/>
    </xf>
    <xf numFmtId="0" fontId="65" fillId="2" borderId="0" xfId="1" applyFont="1" applyFill="1" applyBorder="1" applyAlignment="1">
      <alignment wrapText="1"/>
    </xf>
    <xf numFmtId="0" fontId="20" fillId="3" borderId="58" xfId="5" applyFont="1" applyFill="1" applyBorder="1" applyAlignment="1">
      <alignment horizontal="center" vertical="center" wrapText="1"/>
    </xf>
    <xf numFmtId="0" fontId="10" fillId="0" borderId="8" xfId="5" applyFont="1" applyBorder="1" applyAlignment="1">
      <alignment horizontal="left" wrapText="1"/>
    </xf>
    <xf numFmtId="0" fontId="31" fillId="2" borderId="11" xfId="5" applyFont="1" applyFill="1" applyBorder="1" applyAlignment="1">
      <alignment horizontal="left"/>
    </xf>
    <xf numFmtId="0" fontId="15" fillId="5" borderId="32" xfId="5" applyNumberFormat="1" applyFont="1" applyFill="1" applyBorder="1" applyAlignment="1">
      <alignment horizontal="left" vertical="center" wrapText="1"/>
    </xf>
    <xf numFmtId="0" fontId="15" fillId="5" borderId="8" xfId="5" applyNumberFormat="1" applyFont="1" applyFill="1" applyBorder="1" applyAlignment="1">
      <alignment horizontal="left" vertical="center" wrapText="1"/>
    </xf>
    <xf numFmtId="0" fontId="31" fillId="2" borderId="35" xfId="5" applyFont="1" applyFill="1" applyBorder="1" applyAlignment="1">
      <alignment horizontal="left"/>
    </xf>
    <xf numFmtId="0" fontId="31" fillId="0" borderId="32" xfId="12" applyFont="1" applyFill="1" applyBorder="1" applyAlignment="1">
      <alignment horizontal="left" vertical="center" wrapText="1"/>
    </xf>
    <xf numFmtId="0" fontId="31" fillId="2" borderId="47" xfId="5" applyFont="1" applyFill="1" applyBorder="1" applyAlignment="1"/>
    <xf numFmtId="3" fontId="31" fillId="2" borderId="47" xfId="5" applyNumberFormat="1" applyFont="1" applyFill="1" applyBorder="1" applyAlignment="1"/>
    <xf numFmtId="0" fontId="15" fillId="2" borderId="47" xfId="5" applyFont="1" applyFill="1" applyBorder="1" applyAlignment="1"/>
    <xf numFmtId="0" fontId="15" fillId="2" borderId="47" xfId="5" applyNumberFormat="1" applyFont="1" applyFill="1" applyBorder="1" applyAlignment="1"/>
    <xf numFmtId="0" fontId="31" fillId="2" borderId="47" xfId="5" applyFont="1" applyFill="1" applyBorder="1" applyAlignment="1">
      <alignment horizontal="right"/>
    </xf>
    <xf numFmtId="0" fontId="31" fillId="2" borderId="35" xfId="5" applyFont="1" applyFill="1" applyBorder="1" applyAlignment="1">
      <alignment horizontal="center"/>
    </xf>
    <xf numFmtId="49" fontId="30" fillId="2" borderId="9" xfId="3" applyNumberFormat="1" applyFont="1" applyFill="1" applyBorder="1" applyAlignment="1">
      <alignment horizontal="left" vertical="center"/>
    </xf>
    <xf numFmtId="0" fontId="30" fillId="2" borderId="10" xfId="3" applyFont="1" applyFill="1" applyBorder="1" applyAlignment="1">
      <alignment horizontal="left" vertical="center"/>
    </xf>
    <xf numFmtId="1" fontId="30" fillId="2" borderId="10" xfId="3" applyNumberFormat="1" applyFont="1" applyFill="1" applyBorder="1" applyAlignment="1">
      <alignment horizontal="left" vertical="center"/>
    </xf>
    <xf numFmtId="0" fontId="30" fillId="2" borderId="10" xfId="2" applyFont="1" applyFill="1" applyBorder="1" applyAlignment="1">
      <alignment horizontal="center" vertical="center"/>
    </xf>
    <xf numFmtId="3" fontId="30" fillId="2" borderId="10" xfId="5" applyNumberFormat="1" applyFont="1" applyFill="1" applyBorder="1" applyAlignment="1">
      <alignment wrapText="1"/>
    </xf>
    <xf numFmtId="0" fontId="19" fillId="2" borderId="10" xfId="5" applyNumberFormat="1" applyFont="1" applyFill="1" applyBorder="1" applyAlignment="1">
      <alignment wrapText="1"/>
    </xf>
    <xf numFmtId="3" fontId="32" fillId="2" borderId="10" xfId="5" applyNumberFormat="1" applyFont="1" applyFill="1" applyBorder="1" applyAlignment="1">
      <alignment horizontal="center"/>
    </xf>
    <xf numFmtId="3" fontId="31" fillId="2" borderId="10" xfId="5" applyNumberFormat="1" applyFont="1" applyFill="1" applyBorder="1" applyAlignment="1">
      <alignment horizontal="right" vertical="center"/>
    </xf>
    <xf numFmtId="0" fontId="31" fillId="0" borderId="11" xfId="12" applyFont="1" applyFill="1" applyBorder="1" applyAlignment="1">
      <alignment horizontal="left" vertical="center" wrapText="1"/>
    </xf>
    <xf numFmtId="49" fontId="30" fillId="2" borderId="34" xfId="3" applyNumberFormat="1" applyFont="1" applyFill="1" applyBorder="1" applyAlignment="1">
      <alignment horizontal="left" vertical="center"/>
    </xf>
    <xf numFmtId="0" fontId="30" fillId="2" borderId="47" xfId="3" applyFont="1" applyFill="1" applyBorder="1" applyAlignment="1">
      <alignment horizontal="left" vertical="center"/>
    </xf>
    <xf numFmtId="1" fontId="30" fillId="2" borderId="47" xfId="3" applyNumberFormat="1" applyFont="1" applyFill="1" applyBorder="1" applyAlignment="1">
      <alignment horizontal="left" vertical="center"/>
    </xf>
    <xf numFmtId="0" fontId="30" fillId="2" borderId="47" xfId="2" applyFont="1" applyFill="1" applyBorder="1" applyAlignment="1">
      <alignment horizontal="center" vertical="center"/>
    </xf>
    <xf numFmtId="0" fontId="30" fillId="2" borderId="47" xfId="2" applyFont="1" applyFill="1" applyBorder="1" applyAlignment="1">
      <alignment horizontal="center"/>
    </xf>
    <xf numFmtId="0" fontId="32" fillId="2" borderId="47" xfId="5" applyFont="1" applyFill="1" applyBorder="1" applyAlignment="1">
      <alignment wrapText="1"/>
    </xf>
    <xf numFmtId="0" fontId="30" fillId="2" borderId="47" xfId="5" applyFont="1" applyFill="1" applyBorder="1" applyAlignment="1">
      <alignment wrapText="1"/>
    </xf>
    <xf numFmtId="3" fontId="30" fillId="2" borderId="47" xfId="5" applyNumberFormat="1" applyFont="1" applyFill="1" applyBorder="1" applyAlignment="1">
      <alignment wrapText="1"/>
    </xf>
    <xf numFmtId="0" fontId="19" fillId="2" borderId="47" xfId="5" applyFont="1" applyFill="1" applyBorder="1" applyAlignment="1">
      <alignment wrapText="1"/>
    </xf>
    <xf numFmtId="0" fontId="19" fillId="2" borderId="47" xfId="5" applyNumberFormat="1" applyFont="1" applyFill="1" applyBorder="1" applyAlignment="1">
      <alignment wrapText="1"/>
    </xf>
    <xf numFmtId="0" fontId="32" fillId="2" borderId="47" xfId="5" applyFont="1" applyFill="1" applyBorder="1" applyAlignment="1">
      <alignment horizontal="center"/>
    </xf>
    <xf numFmtId="0" fontId="30" fillId="2" borderId="47" xfId="5" applyFont="1" applyFill="1" applyBorder="1" applyAlignment="1">
      <alignment horizontal="right" wrapText="1"/>
    </xf>
    <xf numFmtId="3" fontId="32" fillId="2" borderId="47" xfId="5" applyNumberFormat="1" applyFont="1" applyFill="1" applyBorder="1" applyAlignment="1">
      <alignment horizontal="center"/>
    </xf>
    <xf numFmtId="0" fontId="31" fillId="0" borderId="35" xfId="12" applyFont="1" applyFill="1" applyBorder="1" applyAlignment="1">
      <alignment horizontal="left" vertical="center" wrapText="1"/>
    </xf>
    <xf numFmtId="3" fontId="31" fillId="2" borderId="10" xfId="5" applyNumberFormat="1" applyFont="1" applyFill="1" applyBorder="1" applyAlignment="1">
      <alignment horizontal="center"/>
    </xf>
    <xf numFmtId="0" fontId="20" fillId="3" borderId="38" xfId="5" applyFont="1" applyFill="1" applyBorder="1" applyAlignment="1">
      <alignment horizontal="center" vertical="center" wrapText="1"/>
    </xf>
    <xf numFmtId="0" fontId="31" fillId="0" borderId="8" xfId="34" applyFont="1" applyFill="1" applyBorder="1" applyAlignment="1">
      <alignment horizontal="left" vertical="center" wrapText="1"/>
    </xf>
    <xf numFmtId="0" fontId="31" fillId="0" borderId="32" xfId="34" applyFont="1" applyFill="1" applyBorder="1" applyAlignment="1">
      <alignment horizontal="left" vertical="center" wrapText="1"/>
    </xf>
    <xf numFmtId="0" fontId="20" fillId="3" borderId="55" xfId="12" applyFont="1" applyFill="1" applyBorder="1" applyAlignment="1">
      <alignment horizontal="center" vertical="center" wrapText="1"/>
    </xf>
    <xf numFmtId="0" fontId="31" fillId="0" borderId="30" xfId="5" applyFont="1" applyBorder="1" applyAlignment="1">
      <alignment horizontal="left" vertical="center" wrapText="1"/>
    </xf>
    <xf numFmtId="1" fontId="31" fillId="0" borderId="30" xfId="35" applyNumberFormat="1" applyFont="1" applyBorder="1" applyAlignment="1">
      <alignment horizontal="center" vertical="center"/>
    </xf>
    <xf numFmtId="1" fontId="31" fillId="2" borderId="30" xfId="34" applyNumberFormat="1" applyFont="1" applyFill="1" applyBorder="1" applyAlignment="1">
      <alignment horizontal="left" vertical="center"/>
    </xf>
    <xf numFmtId="0" fontId="20" fillId="3" borderId="58" xfId="12" applyFont="1" applyFill="1" applyBorder="1" applyAlignment="1">
      <alignment horizontal="center" vertical="center" wrapText="1"/>
    </xf>
    <xf numFmtId="1" fontId="31" fillId="0" borderId="8" xfId="34" applyNumberFormat="1" applyFont="1" applyFill="1" applyBorder="1" applyAlignment="1">
      <alignment horizontal="left" vertical="center" wrapText="1"/>
    </xf>
    <xf numFmtId="0" fontId="31" fillId="0" borderId="6" xfId="34" applyFont="1" applyFill="1" applyBorder="1" applyAlignment="1">
      <alignment vertical="center"/>
    </xf>
    <xf numFmtId="1" fontId="31" fillId="0" borderId="32" xfId="34" applyNumberFormat="1" applyFont="1" applyFill="1" applyBorder="1" applyAlignment="1">
      <alignment horizontal="left" vertical="center" wrapText="1"/>
    </xf>
    <xf numFmtId="0" fontId="31" fillId="2" borderId="47" xfId="2" applyFont="1" applyFill="1" applyBorder="1" applyAlignment="1">
      <alignment horizontal="center" wrapText="1"/>
    </xf>
    <xf numFmtId="0" fontId="31" fillId="2" borderId="47" xfId="5" applyFont="1" applyFill="1" applyBorder="1" applyAlignment="1">
      <alignment horizontal="center" wrapText="1"/>
    </xf>
    <xf numFmtId="0" fontId="31" fillId="0" borderId="7" xfId="19" applyFont="1" applyBorder="1" applyAlignment="1">
      <alignment horizontal="right" vertical="center" wrapText="1"/>
    </xf>
    <xf numFmtId="0" fontId="31" fillId="0" borderId="7" xfId="5" applyFont="1" applyBorder="1" applyAlignment="1">
      <alignment horizontal="right" vertical="center" wrapText="1"/>
    </xf>
    <xf numFmtId="1" fontId="29" fillId="2" borderId="59" xfId="32" applyNumberFormat="1" applyFont="1" applyFill="1" applyBorder="1" applyAlignment="1">
      <alignment horizontal="left" vertical="center" wrapText="1"/>
    </xf>
    <xf numFmtId="0" fontId="22" fillId="2" borderId="11" xfId="2" applyFont="1" applyFill="1" applyBorder="1" applyAlignment="1">
      <alignment horizontal="center"/>
    </xf>
    <xf numFmtId="0" fontId="20" fillId="3" borderId="38" xfId="22" applyFont="1" applyFill="1" applyBorder="1" applyAlignment="1">
      <alignment horizontal="center" vertical="center" wrapText="1"/>
    </xf>
    <xf numFmtId="0" fontId="10" fillId="2" borderId="8" xfId="2" applyFont="1" applyFill="1" applyBorder="1" applyAlignment="1">
      <alignment vertical="center"/>
    </xf>
    <xf numFmtId="0" fontId="15" fillId="3" borderId="0" xfId="2" applyFont="1" applyFill="1" applyBorder="1" applyAlignment="1">
      <alignment horizontal="center" vertical="center"/>
    </xf>
    <xf numFmtId="0" fontId="17" fillId="3" borderId="57" xfId="22" applyFont="1" applyFill="1" applyBorder="1" applyAlignment="1" applyProtection="1">
      <alignment horizontal="center" vertical="center" wrapText="1"/>
      <protection locked="0"/>
    </xf>
    <xf numFmtId="49" fontId="31" fillId="2" borderId="47" xfId="3" applyNumberFormat="1" applyFont="1" applyFill="1" applyBorder="1" applyAlignment="1">
      <alignment horizontal="left" vertical="center"/>
    </xf>
    <xf numFmtId="1" fontId="31" fillId="2" borderId="47" xfId="5" applyNumberFormat="1" applyFont="1" applyFill="1" applyBorder="1" applyAlignment="1">
      <alignment horizontal="center"/>
    </xf>
    <xf numFmtId="0" fontId="15" fillId="2" borderId="47" xfId="5" applyFont="1" applyFill="1" applyBorder="1" applyAlignment="1">
      <alignment horizontal="right" wrapText="1"/>
    </xf>
    <xf numFmtId="0" fontId="31" fillId="2" borderId="35" xfId="5" applyFont="1" applyFill="1" applyBorder="1" applyAlignment="1">
      <alignment horizontal="right" wrapText="1"/>
    </xf>
    <xf numFmtId="49" fontId="31" fillId="2" borderId="1" xfId="3" applyNumberFormat="1" applyFont="1" applyFill="1" applyBorder="1" applyAlignment="1">
      <alignment horizontal="left" vertical="center"/>
    </xf>
    <xf numFmtId="0" fontId="31" fillId="2" borderId="2" xfId="3" applyFont="1" applyFill="1" applyBorder="1" applyAlignment="1">
      <alignment horizontal="left" vertical="center"/>
    </xf>
    <xf numFmtId="1" fontId="31" fillId="2" borderId="2" xfId="3" applyNumberFormat="1" applyFont="1" applyFill="1" applyBorder="1" applyAlignment="1">
      <alignment horizontal="left" vertical="center"/>
    </xf>
    <xf numFmtId="0" fontId="31" fillId="2" borderId="2" xfId="2" applyFont="1" applyFill="1" applyBorder="1" applyAlignment="1">
      <alignment horizontal="center" vertical="center"/>
    </xf>
    <xf numFmtId="3" fontId="31" fillId="2" borderId="2" xfId="5" applyNumberFormat="1" applyFont="1" applyFill="1" applyBorder="1" applyAlignment="1">
      <alignment wrapText="1"/>
    </xf>
    <xf numFmtId="0" fontId="15" fillId="2" borderId="2" xfId="5" applyFont="1" applyFill="1" applyBorder="1" applyAlignment="1">
      <alignment wrapText="1"/>
    </xf>
    <xf numFmtId="0" fontId="15" fillId="2" borderId="2" xfId="5" applyNumberFormat="1" applyFont="1" applyFill="1" applyBorder="1" applyAlignment="1">
      <alignment wrapText="1"/>
    </xf>
    <xf numFmtId="3" fontId="31" fillId="2" borderId="2" xfId="5" applyNumberFormat="1" applyFont="1" applyFill="1" applyBorder="1" applyAlignment="1">
      <alignment horizontal="center"/>
    </xf>
    <xf numFmtId="0" fontId="31" fillId="2" borderId="3" xfId="5" applyFont="1" applyFill="1" applyBorder="1" applyAlignment="1">
      <alignment horizontal="center"/>
    </xf>
    <xf numFmtId="2" fontId="56" fillId="0" borderId="33" xfId="2" applyNumberFormat="1" applyFont="1" applyFill="1" applyBorder="1" applyAlignment="1">
      <alignment vertical="center"/>
    </xf>
    <xf numFmtId="1" fontId="31" fillId="0" borderId="0" xfId="19" applyNumberFormat="1" applyFont="1" applyBorder="1" applyAlignment="1">
      <alignment horizontal="left" vertical="center"/>
    </xf>
    <xf numFmtId="49" fontId="56" fillId="0" borderId="39" xfId="2" applyNumberFormat="1" applyFont="1" applyFill="1" applyBorder="1" applyAlignment="1">
      <alignment horizontal="center" vertical="center"/>
    </xf>
    <xf numFmtId="49" fontId="56" fillId="0" borderId="30" xfId="2" applyNumberFormat="1" applyFont="1" applyFill="1" applyBorder="1" applyAlignment="1">
      <alignment horizontal="center" vertical="center"/>
    </xf>
    <xf numFmtId="0" fontId="31" fillId="0" borderId="0" xfId="19" applyFont="1" applyBorder="1" applyAlignment="1">
      <alignment horizontal="left" vertical="center"/>
    </xf>
    <xf numFmtId="0" fontId="31" fillId="0" borderId="30" xfId="19" applyFont="1" applyBorder="1" applyAlignment="1">
      <alignment horizontal="left" vertical="center"/>
    </xf>
    <xf numFmtId="0" fontId="31" fillId="0" borderId="39" xfId="19" applyFont="1" applyBorder="1" applyAlignment="1">
      <alignment horizontal="left" vertical="center"/>
    </xf>
    <xf numFmtId="0" fontId="15" fillId="3" borderId="39" xfId="2" applyFont="1" applyFill="1" applyBorder="1" applyAlignment="1">
      <alignment horizontal="center"/>
    </xf>
    <xf numFmtId="0" fontId="15" fillId="3" borderId="30" xfId="2" applyFont="1" applyFill="1" applyBorder="1" applyAlignment="1">
      <alignment horizontal="center"/>
    </xf>
    <xf numFmtId="3" fontId="56" fillId="0" borderId="30" xfId="2" applyNumberFormat="1" applyFont="1" applyFill="1" applyBorder="1" applyAlignment="1">
      <alignment horizontal="right" vertical="center"/>
    </xf>
    <xf numFmtId="3" fontId="56" fillId="0" borderId="39" xfId="2" applyNumberFormat="1" applyFont="1" applyFill="1" applyBorder="1" applyAlignment="1">
      <alignment horizontal="right" vertical="center"/>
    </xf>
    <xf numFmtId="1" fontId="56" fillId="4" borderId="30" xfId="2" applyNumberFormat="1" applyFont="1" applyFill="1" applyBorder="1" applyAlignment="1">
      <alignment horizontal="center" vertical="center"/>
    </xf>
    <xf numFmtId="0" fontId="31" fillId="0" borderId="0" xfId="19" applyFont="1" applyBorder="1" applyAlignment="1">
      <alignment horizontal="right" vertical="center" wrapText="1"/>
    </xf>
    <xf numFmtId="0" fontId="31" fillId="0" borderId="30" xfId="19" applyFont="1" applyBorder="1" applyAlignment="1">
      <alignment horizontal="right" vertical="center" wrapText="1"/>
    </xf>
    <xf numFmtId="0" fontId="56" fillId="0" borderId="30" xfId="2" applyFont="1" applyFill="1" applyBorder="1" applyAlignment="1">
      <alignment horizontal="right" vertical="center"/>
    </xf>
    <xf numFmtId="3" fontId="10" fillId="0" borderId="7" xfId="2" applyNumberFormat="1" applyFont="1" applyFill="1" applyBorder="1" applyAlignment="1">
      <alignment horizontal="center" vertical="center"/>
    </xf>
    <xf numFmtId="3" fontId="10" fillId="0" borderId="8" xfId="2" applyNumberFormat="1" applyFont="1" applyBorder="1" applyAlignment="1">
      <alignment horizontal="center" vertical="center"/>
    </xf>
    <xf numFmtId="3" fontId="10" fillId="0" borderId="32" xfId="2" applyNumberFormat="1" applyFont="1" applyFill="1" applyBorder="1" applyAlignment="1">
      <alignment horizontal="center" vertical="center"/>
    </xf>
    <xf numFmtId="165" fontId="67" fillId="0" borderId="49" xfId="17" applyNumberFormat="1" applyFont="1" applyBorder="1" applyAlignment="1">
      <alignment vertical="center"/>
    </xf>
    <xf numFmtId="0" fontId="31" fillId="0" borderId="12" xfId="2" applyFont="1" applyFill="1" applyBorder="1" applyAlignment="1">
      <alignment horizontal="left" vertical="center" wrapText="1"/>
    </xf>
    <xf numFmtId="0" fontId="31" fillId="0" borderId="12" xfId="2" applyFont="1" applyBorder="1" applyAlignment="1">
      <alignment horizontal="right" vertical="center" wrapText="1"/>
    </xf>
    <xf numFmtId="0" fontId="31" fillId="0" borderId="30" xfId="2" applyFont="1" applyFill="1" applyBorder="1" applyAlignment="1">
      <alignment horizontal="left" vertical="center" wrapText="1"/>
    </xf>
    <xf numFmtId="0" fontId="15" fillId="0" borderId="12" xfId="2" applyFont="1" applyFill="1" applyBorder="1" applyAlignment="1">
      <alignment vertical="center" wrapText="1"/>
    </xf>
    <xf numFmtId="0" fontId="15" fillId="0" borderId="30" xfId="2" applyFont="1" applyFill="1" applyBorder="1" applyAlignment="1">
      <alignment vertical="center" wrapText="1"/>
    </xf>
    <xf numFmtId="0" fontId="31" fillId="0" borderId="12" xfId="2" applyFont="1" applyFill="1" applyBorder="1" applyAlignment="1">
      <alignment vertical="center" wrapText="1"/>
    </xf>
    <xf numFmtId="0" fontId="31" fillId="0" borderId="12" xfId="2" applyFont="1" applyBorder="1" applyAlignment="1">
      <alignment vertical="center" wrapText="1"/>
    </xf>
    <xf numFmtId="0" fontId="31" fillId="0" borderId="30" xfId="2" applyFont="1" applyFill="1" applyBorder="1" applyAlignment="1">
      <alignment vertical="center" wrapText="1"/>
    </xf>
    <xf numFmtId="0" fontId="15" fillId="3" borderId="30" xfId="2" applyFont="1" applyFill="1" applyBorder="1" applyAlignment="1">
      <alignment horizontal="center" vertical="center" wrapText="1"/>
    </xf>
    <xf numFmtId="0" fontId="15" fillId="5" borderId="30" xfId="2" applyFont="1" applyFill="1" applyBorder="1" applyAlignment="1">
      <alignment horizontal="center" vertical="center" wrapText="1"/>
    </xf>
    <xf numFmtId="49" fontId="15" fillId="3" borderId="30" xfId="2" applyNumberFormat="1" applyFont="1" applyFill="1" applyBorder="1" applyAlignment="1">
      <alignment horizontal="center" vertical="center"/>
    </xf>
    <xf numFmtId="0" fontId="49" fillId="3" borderId="30" xfId="2" applyFont="1" applyFill="1" applyBorder="1" applyAlignment="1">
      <alignment horizontal="center" vertical="center" wrapText="1"/>
    </xf>
    <xf numFmtId="3" fontId="31" fillId="0" borderId="12" xfId="2" applyNumberFormat="1" applyFont="1" applyFill="1" applyBorder="1" applyAlignment="1">
      <alignment horizontal="right" vertical="center" wrapText="1"/>
    </xf>
    <xf numFmtId="3" fontId="31" fillId="0" borderId="12" xfId="2" applyNumberFormat="1" applyFont="1" applyBorder="1" applyAlignment="1">
      <alignment horizontal="right" vertical="center" wrapText="1"/>
    </xf>
    <xf numFmtId="3" fontId="31" fillId="0" borderId="30" xfId="2" applyNumberFormat="1" applyFont="1" applyFill="1" applyBorder="1" applyAlignment="1">
      <alignment horizontal="right" vertical="center" wrapText="1"/>
    </xf>
    <xf numFmtId="0" fontId="15" fillId="0" borderId="12" xfId="2" applyFont="1" applyFill="1" applyBorder="1" applyAlignment="1">
      <alignment horizontal="center" vertical="center" wrapText="1"/>
    </xf>
    <xf numFmtId="0" fontId="15" fillId="0" borderId="12" xfId="2" applyFont="1" applyBorder="1" applyAlignment="1">
      <alignment horizontal="center" vertical="center" wrapText="1"/>
    </xf>
    <xf numFmtId="0" fontId="15" fillId="0" borderId="30" xfId="2" applyFont="1" applyFill="1" applyBorder="1" applyAlignment="1">
      <alignment horizontal="center" vertical="center" wrapText="1"/>
    </xf>
    <xf numFmtId="0" fontId="31" fillId="2" borderId="0" xfId="2" applyFont="1" applyFill="1" applyBorder="1" applyAlignment="1">
      <alignment horizontal="left"/>
    </xf>
    <xf numFmtId="0" fontId="55" fillId="2" borderId="0" xfId="2" applyFont="1" applyFill="1" applyBorder="1" applyAlignment="1">
      <alignment horizontal="center"/>
    </xf>
    <xf numFmtId="0" fontId="17" fillId="3" borderId="0" xfId="2" applyFont="1" applyFill="1" applyBorder="1" applyAlignment="1">
      <alignment horizontal="left"/>
    </xf>
    <xf numFmtId="0" fontId="17" fillId="3" borderId="5" xfId="2" applyFont="1" applyFill="1" applyBorder="1" applyAlignment="1">
      <alignment horizontal="left"/>
    </xf>
    <xf numFmtId="1" fontId="47" fillId="3" borderId="4" xfId="2" applyNumberFormat="1" applyFont="1" applyFill="1" applyBorder="1" applyAlignment="1">
      <alignment vertical="center"/>
    </xf>
    <xf numFmtId="1" fontId="47" fillId="3" borderId="0" xfId="2" applyNumberFormat="1" applyFont="1" applyFill="1" applyBorder="1" applyAlignment="1">
      <alignment vertical="center"/>
    </xf>
    <xf numFmtId="1" fontId="60" fillId="2" borderId="1" xfId="2" applyNumberFormat="1" applyFont="1" applyFill="1" applyBorder="1" applyAlignment="1"/>
    <xf numFmtId="0" fontId="55" fillId="2" borderId="4" xfId="2" applyFont="1" applyFill="1" applyBorder="1" applyAlignment="1"/>
    <xf numFmtId="0" fontId="55" fillId="2" borderId="9" xfId="2" applyFont="1" applyFill="1" applyBorder="1" applyAlignment="1"/>
    <xf numFmtId="0" fontId="28" fillId="2" borderId="2" xfId="5" applyFont="1" applyFill="1" applyBorder="1" applyAlignment="1">
      <alignment vertical="center" wrapText="1"/>
    </xf>
    <xf numFmtId="0" fontId="28" fillId="2" borderId="3" xfId="5" applyFont="1" applyFill="1" applyBorder="1" applyAlignment="1">
      <alignment vertical="center" wrapText="1"/>
    </xf>
    <xf numFmtId="0" fontId="28" fillId="2" borderId="0" xfId="5" applyFont="1" applyFill="1" applyBorder="1" applyAlignment="1">
      <alignment vertical="center" wrapText="1"/>
    </xf>
    <xf numFmtId="0" fontId="28" fillId="2" borderId="5" xfId="5" applyFont="1" applyFill="1" applyBorder="1" applyAlignment="1">
      <alignment vertical="center" wrapText="1"/>
    </xf>
    <xf numFmtId="0" fontId="28" fillId="2" borderId="10" xfId="5" applyFont="1" applyFill="1" applyBorder="1" applyAlignment="1">
      <alignment vertical="center" wrapText="1"/>
    </xf>
    <xf numFmtId="0" fontId="28" fillId="2" borderId="11" xfId="5" applyFont="1" applyFill="1" applyBorder="1" applyAlignment="1">
      <alignment vertical="center" wrapText="1"/>
    </xf>
    <xf numFmtId="0" fontId="19" fillId="3" borderId="12" xfId="2" applyFont="1" applyFill="1" applyBorder="1" applyAlignment="1">
      <alignment horizontal="left" vertical="center" wrapText="1"/>
    </xf>
    <xf numFmtId="0" fontId="19" fillId="3" borderId="4" xfId="2" applyFont="1" applyFill="1" applyBorder="1" applyAlignment="1">
      <alignment vertical="center"/>
    </xf>
    <xf numFmtId="0" fontId="4" fillId="2" borderId="0" xfId="2" applyFill="1" applyBorder="1" applyAlignment="1">
      <alignment horizontal="center"/>
    </xf>
    <xf numFmtId="0" fontId="35" fillId="2" borderId="1" xfId="2" applyFont="1" applyFill="1" applyBorder="1" applyAlignment="1">
      <alignment horizontal="left" vertical="center"/>
    </xf>
    <xf numFmtId="0" fontId="35" fillId="2" borderId="2" xfId="2" applyFont="1" applyFill="1" applyBorder="1" applyAlignment="1">
      <alignment horizontal="left" vertical="center"/>
    </xf>
    <xf numFmtId="0" fontId="17" fillId="3" borderId="40" xfId="2" applyFont="1" applyFill="1" applyBorder="1" applyAlignment="1">
      <alignment horizontal="center" vertical="center"/>
    </xf>
    <xf numFmtId="0" fontId="17" fillId="3" borderId="20" xfId="2" applyFont="1" applyFill="1" applyBorder="1" applyAlignment="1">
      <alignment horizontal="center" vertical="center"/>
    </xf>
    <xf numFmtId="0" fontId="29" fillId="2" borderId="7" xfId="2" applyFont="1" applyFill="1" applyBorder="1" applyAlignment="1">
      <alignment horizontal="center" vertical="center" wrapText="1"/>
    </xf>
    <xf numFmtId="0" fontId="29" fillId="2" borderId="8" xfId="2" applyFont="1" applyFill="1" applyBorder="1" applyAlignment="1">
      <alignment horizontal="center" vertical="center" wrapText="1"/>
    </xf>
    <xf numFmtId="0" fontId="30" fillId="2" borderId="7" xfId="2" applyFont="1" applyFill="1" applyBorder="1" applyAlignment="1">
      <alignment horizontal="center" vertical="center" wrapText="1"/>
    </xf>
    <xf numFmtId="0" fontId="30" fillId="2" borderId="8" xfId="2" applyFont="1" applyFill="1" applyBorder="1" applyAlignment="1">
      <alignment horizontal="center" vertical="center" wrapText="1"/>
    </xf>
    <xf numFmtId="1" fontId="47" fillId="3" borderId="4" xfId="2" applyNumberFormat="1" applyFont="1" applyFill="1" applyBorder="1" applyAlignment="1">
      <alignment horizontal="left" vertical="center"/>
    </xf>
    <xf numFmtId="1" fontId="47" fillId="3" borderId="0" xfId="2" applyNumberFormat="1" applyFont="1" applyFill="1" applyBorder="1" applyAlignment="1">
      <alignment horizontal="left" vertical="center"/>
    </xf>
    <xf numFmtId="1" fontId="47" fillId="3" borderId="5" xfId="2" applyNumberFormat="1" applyFont="1" applyFill="1" applyBorder="1" applyAlignment="1">
      <alignment horizontal="left" vertical="center"/>
    </xf>
    <xf numFmtId="0" fontId="31" fillId="2" borderId="4" xfId="2" applyFont="1" applyFill="1" applyBorder="1" applyAlignment="1">
      <alignment horizontal="left"/>
    </xf>
    <xf numFmtId="0" fontId="31" fillId="2" borderId="0" xfId="2" applyFont="1" applyFill="1" applyBorder="1" applyAlignment="1">
      <alignment horizontal="left"/>
    </xf>
    <xf numFmtId="0" fontId="29" fillId="2" borderId="6" xfId="2" applyFont="1" applyFill="1" applyBorder="1" applyAlignment="1">
      <alignment horizontal="left" vertical="center" wrapText="1"/>
    </xf>
    <xf numFmtId="0" fontId="29" fillId="2" borderId="7" xfId="2" applyFont="1" applyFill="1" applyBorder="1" applyAlignment="1">
      <alignment horizontal="left" vertical="center" wrapText="1"/>
    </xf>
    <xf numFmtId="0" fontId="29" fillId="2" borderId="8" xfId="2" applyFont="1" applyFill="1" applyBorder="1" applyAlignment="1">
      <alignment horizontal="left" vertical="center" wrapText="1"/>
    </xf>
    <xf numFmtId="0" fontId="30" fillId="2" borderId="6" xfId="2" applyFont="1" applyFill="1" applyBorder="1" applyAlignment="1">
      <alignment horizontal="left" vertical="center" wrapText="1"/>
    </xf>
    <xf numFmtId="0" fontId="30" fillId="2" borderId="7" xfId="2" applyFont="1" applyFill="1" applyBorder="1" applyAlignment="1">
      <alignment horizontal="left" vertical="center" wrapText="1"/>
    </xf>
    <xf numFmtId="0" fontId="30" fillId="2" borderId="8" xfId="2" applyFont="1" applyFill="1" applyBorder="1" applyAlignment="1">
      <alignment horizontal="left" vertical="center" wrapText="1"/>
    </xf>
    <xf numFmtId="0" fontId="30" fillId="2" borderId="17" xfId="2" applyFont="1" applyFill="1" applyBorder="1" applyAlignment="1">
      <alignment horizontal="left" vertical="center" wrapText="1"/>
    </xf>
    <xf numFmtId="0" fontId="30" fillId="2" borderId="18" xfId="2" applyFont="1" applyFill="1" applyBorder="1" applyAlignment="1">
      <alignment horizontal="left" vertical="center" wrapText="1"/>
    </xf>
    <xf numFmtId="0" fontId="30" fillId="2" borderId="19" xfId="2" applyFont="1" applyFill="1" applyBorder="1" applyAlignment="1">
      <alignment horizontal="left" vertical="center" wrapText="1"/>
    </xf>
    <xf numFmtId="0" fontId="28" fillId="2" borderId="1" xfId="5" applyFont="1" applyFill="1" applyBorder="1" applyAlignment="1">
      <alignment horizontal="center" vertical="center" wrapText="1"/>
    </xf>
    <xf numFmtId="0" fontId="28" fillId="2" borderId="2" xfId="5" applyFont="1" applyFill="1" applyBorder="1" applyAlignment="1">
      <alignment horizontal="center" vertical="center" wrapText="1"/>
    </xf>
    <xf numFmtId="0" fontId="28" fillId="2" borderId="3" xfId="5" applyFont="1" applyFill="1" applyBorder="1" applyAlignment="1">
      <alignment horizontal="center" vertical="center" wrapText="1"/>
    </xf>
    <xf numFmtId="0" fontId="28" fillId="2" borderId="4" xfId="5" applyFont="1" applyFill="1" applyBorder="1" applyAlignment="1">
      <alignment horizontal="center" vertical="center" wrapText="1"/>
    </xf>
    <xf numFmtId="0" fontId="28" fillId="2" borderId="0" xfId="5" applyFont="1" applyFill="1" applyBorder="1" applyAlignment="1">
      <alignment horizontal="center" vertical="center" wrapText="1"/>
    </xf>
    <xf numFmtId="0" fontId="28" fillId="2" borderId="5" xfId="5" applyFont="1" applyFill="1" applyBorder="1" applyAlignment="1">
      <alignment horizontal="center" vertical="center" wrapText="1"/>
    </xf>
    <xf numFmtId="0" fontId="28" fillId="2" borderId="9" xfId="5" applyFont="1" applyFill="1" applyBorder="1" applyAlignment="1">
      <alignment horizontal="center" vertical="center" wrapText="1"/>
    </xf>
    <xf numFmtId="0" fontId="28" fillId="2" borderId="10" xfId="5" applyFont="1" applyFill="1" applyBorder="1" applyAlignment="1">
      <alignment horizontal="center" vertical="center" wrapText="1"/>
    </xf>
    <xf numFmtId="0" fontId="28" fillId="2" borderId="11" xfId="5" applyFont="1" applyFill="1" applyBorder="1" applyAlignment="1">
      <alignment horizontal="center" vertical="center" wrapText="1"/>
    </xf>
    <xf numFmtId="0" fontId="32" fillId="2" borderId="0" xfId="2" applyFont="1" applyFill="1" applyBorder="1" applyAlignment="1">
      <alignment horizontal="center"/>
    </xf>
    <xf numFmtId="49" fontId="31" fillId="2" borderId="9" xfId="3" applyNumberFormat="1" applyFont="1" applyFill="1" applyBorder="1" applyAlignment="1">
      <alignment horizontal="left" vertical="center" wrapText="1"/>
    </xf>
    <xf numFmtId="49" fontId="31" fillId="2" borderId="10" xfId="3" applyNumberFormat="1" applyFont="1" applyFill="1" applyBorder="1" applyAlignment="1">
      <alignment horizontal="left" vertical="center" wrapText="1"/>
    </xf>
    <xf numFmtId="49" fontId="31" fillId="2" borderId="11" xfId="3" applyNumberFormat="1" applyFont="1" applyFill="1" applyBorder="1" applyAlignment="1">
      <alignment horizontal="left" vertical="center" wrapText="1"/>
    </xf>
    <xf numFmtId="0" fontId="29" fillId="2" borderId="0" xfId="2" applyFont="1" applyFill="1" applyBorder="1" applyAlignment="1">
      <alignment horizontal="center"/>
    </xf>
    <xf numFmtId="0" fontId="15" fillId="3" borderId="1" xfId="2" applyFont="1" applyFill="1" applyBorder="1" applyAlignment="1">
      <alignment horizontal="left" vertical="center"/>
    </xf>
    <xf numFmtId="0" fontId="49" fillId="3" borderId="2" xfId="2" applyFont="1" applyFill="1" applyBorder="1" applyAlignment="1">
      <alignment horizontal="left" vertical="center"/>
    </xf>
    <xf numFmtId="0" fontId="49" fillId="3" borderId="2" xfId="1" applyFont="1" applyFill="1" applyBorder="1" applyAlignment="1">
      <alignment horizontal="left" vertical="center"/>
    </xf>
    <xf numFmtId="0" fontId="29" fillId="2" borderId="6" xfId="2" applyFont="1" applyFill="1" applyBorder="1" applyAlignment="1">
      <alignment horizontal="left" vertical="center"/>
    </xf>
    <xf numFmtId="0" fontId="29" fillId="2" borderId="7" xfId="2" applyFont="1" applyFill="1" applyBorder="1" applyAlignment="1">
      <alignment horizontal="left" vertical="center"/>
    </xf>
    <xf numFmtId="0" fontId="29" fillId="2" borderId="13" xfId="2" applyFont="1" applyFill="1" applyBorder="1" applyAlignment="1">
      <alignment horizontal="left" vertical="center"/>
    </xf>
    <xf numFmtId="0" fontId="32" fillId="2" borderId="12" xfId="2" applyFont="1" applyFill="1" applyBorder="1" applyAlignment="1">
      <alignment horizontal="left" vertical="center"/>
    </xf>
    <xf numFmtId="0" fontId="32" fillId="2" borderId="7" xfId="2" applyFont="1" applyFill="1" applyBorder="1" applyAlignment="1">
      <alignment horizontal="left" vertical="center"/>
    </xf>
    <xf numFmtId="0" fontId="32" fillId="2" borderId="8" xfId="2" applyFont="1" applyFill="1" applyBorder="1" applyAlignment="1">
      <alignment horizontal="left" vertical="center"/>
    </xf>
    <xf numFmtId="0" fontId="64" fillId="2" borderId="0" xfId="2" applyFont="1" applyFill="1" applyBorder="1" applyAlignment="1">
      <alignment horizontal="center" vertical="center" wrapText="1"/>
    </xf>
    <xf numFmtId="0" fontId="30" fillId="2" borderId="41" xfId="2" applyFont="1" applyFill="1" applyBorder="1" applyAlignment="1">
      <alignment horizontal="left" vertical="center" wrapText="1"/>
    </xf>
    <xf numFmtId="0" fontId="30" fillId="2" borderId="53" xfId="2" applyFont="1" applyFill="1" applyBorder="1" applyAlignment="1">
      <alignment horizontal="left" vertical="center" wrapText="1"/>
    </xf>
    <xf numFmtId="0" fontId="38" fillId="2" borderId="17" xfId="2" applyFont="1" applyFill="1" applyBorder="1" applyAlignment="1">
      <alignment horizontal="left" vertical="center"/>
    </xf>
    <xf numFmtId="0" fontId="29" fillId="2" borderId="18" xfId="2" applyFont="1" applyFill="1" applyBorder="1" applyAlignment="1">
      <alignment horizontal="left" vertical="center"/>
    </xf>
    <xf numFmtId="0" fontId="29" fillId="2" borderId="23" xfId="2" applyFont="1" applyFill="1" applyBorder="1" applyAlignment="1">
      <alignment horizontal="left" vertical="center"/>
    </xf>
    <xf numFmtId="0" fontId="20" fillId="3" borderId="14" xfId="2" applyFont="1" applyFill="1" applyBorder="1" applyAlignment="1">
      <alignment horizontal="left" vertical="center"/>
    </xf>
    <xf numFmtId="0" fontId="20" fillId="3" borderId="15" xfId="2" applyFont="1" applyFill="1" applyBorder="1" applyAlignment="1">
      <alignment horizontal="left" vertical="center"/>
    </xf>
    <xf numFmtId="0" fontId="20" fillId="3" borderId="22" xfId="2" applyFont="1" applyFill="1" applyBorder="1" applyAlignment="1">
      <alignment horizontal="left" vertical="center"/>
    </xf>
    <xf numFmtId="49" fontId="61" fillId="2" borderId="2" xfId="2" applyNumberFormat="1" applyFont="1" applyFill="1" applyBorder="1" applyAlignment="1">
      <alignment horizontal="center" vertical="center"/>
    </xf>
    <xf numFmtId="0" fontId="57" fillId="2" borderId="9" xfId="2" applyFont="1" applyFill="1" applyBorder="1" applyAlignment="1">
      <alignment horizontal="left" vertical="center"/>
    </xf>
    <xf numFmtId="0" fontId="57" fillId="2" borderId="10" xfId="2" applyFont="1" applyFill="1" applyBorder="1" applyAlignment="1">
      <alignment horizontal="left" vertical="center"/>
    </xf>
    <xf numFmtId="0" fontId="17" fillId="3" borderId="1" xfId="2" applyFont="1" applyFill="1" applyBorder="1" applyAlignment="1">
      <alignment horizontal="left" vertical="center"/>
    </xf>
    <xf numFmtId="0" fontId="17" fillId="3" borderId="2" xfId="2" applyFont="1" applyFill="1" applyBorder="1" applyAlignment="1">
      <alignment horizontal="left" vertical="center"/>
    </xf>
    <xf numFmtId="0" fontId="17" fillId="3" borderId="9" xfId="2" applyFont="1" applyFill="1" applyBorder="1" applyAlignment="1">
      <alignment horizontal="left" vertical="center"/>
    </xf>
    <xf numFmtId="0" fontId="17" fillId="3" borderId="10" xfId="2" applyFont="1" applyFill="1" applyBorder="1" applyAlignment="1">
      <alignment horizontal="left" vertical="center"/>
    </xf>
    <xf numFmtId="0" fontId="60" fillId="2" borderId="4" xfId="0" applyFont="1" applyFill="1" applyBorder="1" applyAlignment="1">
      <alignment horizontal="left"/>
    </xf>
    <xf numFmtId="0" fontId="60" fillId="2" borderId="0" xfId="0" applyFont="1" applyFill="1" applyBorder="1" applyAlignment="1">
      <alignment horizontal="left"/>
    </xf>
    <xf numFmtId="0" fontId="60" fillId="2" borderId="5" xfId="0" applyFont="1" applyFill="1" applyBorder="1" applyAlignment="1">
      <alignment horizontal="left"/>
    </xf>
    <xf numFmtId="0" fontId="46" fillId="3" borderId="0" xfId="2" applyFont="1" applyFill="1" applyBorder="1" applyAlignment="1">
      <alignment horizontal="left"/>
    </xf>
    <xf numFmtId="0" fontId="46" fillId="3" borderId="5" xfId="2" applyFont="1" applyFill="1" applyBorder="1" applyAlignment="1">
      <alignment horizontal="left"/>
    </xf>
    <xf numFmtId="49" fontId="61" fillId="2" borderId="0" xfId="2" applyNumberFormat="1" applyFont="1" applyFill="1" applyBorder="1" applyAlignment="1">
      <alignment horizontal="center" vertical="center"/>
    </xf>
    <xf numFmtId="0" fontId="49" fillId="3" borderId="0" xfId="1" applyFont="1" applyFill="1" applyBorder="1" applyAlignment="1">
      <alignment horizontal="left" vertical="center"/>
    </xf>
    <xf numFmtId="0" fontId="3" fillId="2" borderId="7" xfId="1" applyFill="1" applyBorder="1" applyAlignment="1">
      <alignment horizontal="left" vertical="center" wrapText="1"/>
    </xf>
    <xf numFmtId="0" fontId="3" fillId="2" borderId="8" xfId="1" applyFill="1" applyBorder="1" applyAlignment="1">
      <alignment horizontal="left" vertical="center" wrapText="1"/>
    </xf>
    <xf numFmtId="0" fontId="32" fillId="2" borderId="13" xfId="2" applyFont="1" applyFill="1" applyBorder="1" applyAlignment="1">
      <alignment vertical="center"/>
    </xf>
    <xf numFmtId="0" fontId="32" fillId="2" borderId="41" xfId="2" applyFont="1" applyFill="1" applyBorder="1" applyAlignment="1">
      <alignment vertical="center"/>
    </xf>
    <xf numFmtId="0" fontId="32" fillId="2" borderId="53" xfId="2" applyFont="1" applyFill="1" applyBorder="1" applyAlignment="1">
      <alignment vertical="center"/>
    </xf>
    <xf numFmtId="0" fontId="17" fillId="3" borderId="13" xfId="2" applyFont="1" applyFill="1" applyBorder="1" applyAlignment="1">
      <alignment horizontal="center" vertical="center"/>
    </xf>
    <xf numFmtId="0" fontId="17" fillId="3" borderId="41" xfId="2" applyFont="1" applyFill="1" applyBorder="1" applyAlignment="1">
      <alignment horizontal="center" vertical="center"/>
    </xf>
    <xf numFmtId="0" fontId="17" fillId="3" borderId="53" xfId="2" applyFont="1" applyFill="1" applyBorder="1" applyAlignment="1">
      <alignment horizontal="center" vertical="center"/>
    </xf>
    <xf numFmtId="0" fontId="30" fillId="2" borderId="13" xfId="2" applyFont="1" applyFill="1" applyBorder="1" applyAlignment="1">
      <alignment vertical="center" wrapText="1"/>
    </xf>
    <xf numFmtId="0" fontId="30" fillId="2" borderId="41" xfId="2" applyFont="1" applyFill="1" applyBorder="1" applyAlignment="1">
      <alignment vertical="center" wrapText="1"/>
    </xf>
    <xf numFmtId="0" fontId="30" fillId="2" borderId="53" xfId="2" applyFont="1" applyFill="1" applyBorder="1" applyAlignment="1">
      <alignment vertical="center" wrapText="1"/>
    </xf>
    <xf numFmtId="0" fontId="3" fillId="2" borderId="13" xfId="1" applyFill="1" applyBorder="1" applyAlignment="1">
      <alignment vertical="center" wrapText="1"/>
    </xf>
    <xf numFmtId="0" fontId="3" fillId="2" borderId="41" xfId="1" applyFill="1" applyBorder="1" applyAlignment="1">
      <alignment vertical="center" wrapText="1"/>
    </xf>
    <xf numFmtId="0" fontId="3" fillId="2" borderId="53" xfId="1" applyFill="1" applyBorder="1" applyAlignment="1">
      <alignment vertical="center" wrapText="1"/>
    </xf>
    <xf numFmtId="0" fontId="81" fillId="2" borderId="1" xfId="5" applyFont="1" applyFill="1" applyBorder="1" applyAlignment="1">
      <alignment horizontal="center" vertical="center" wrapText="1"/>
    </xf>
    <xf numFmtId="0" fontId="81" fillId="2" borderId="2" xfId="5" applyFont="1" applyFill="1" applyBorder="1" applyAlignment="1">
      <alignment horizontal="center" vertical="center" wrapText="1"/>
    </xf>
    <xf numFmtId="0" fontId="81" fillId="2" borderId="4" xfId="5" applyFont="1" applyFill="1" applyBorder="1" applyAlignment="1">
      <alignment horizontal="center" vertical="center" wrapText="1"/>
    </xf>
    <xf numFmtId="0" fontId="81" fillId="2" borderId="0" xfId="5" applyFont="1" applyFill="1" applyBorder="1" applyAlignment="1">
      <alignment horizontal="center" vertical="center" wrapText="1"/>
    </xf>
    <xf numFmtId="0" fontId="81" fillId="2" borderId="9" xfId="5" applyFont="1" applyFill="1" applyBorder="1" applyAlignment="1">
      <alignment horizontal="center" vertical="center" wrapText="1"/>
    </xf>
    <xf numFmtId="0" fontId="81" fillId="2" borderId="10" xfId="5" applyFont="1" applyFill="1" applyBorder="1" applyAlignment="1">
      <alignment horizontal="center" vertical="center" wrapText="1"/>
    </xf>
    <xf numFmtId="9" fontId="69" fillId="2" borderId="13" xfId="6" applyFont="1" applyFill="1" applyBorder="1" applyAlignment="1">
      <alignment horizontal="center" vertical="center"/>
    </xf>
    <xf numFmtId="9" fontId="69" fillId="2" borderId="53" xfId="6" applyFont="1" applyFill="1" applyBorder="1" applyAlignment="1">
      <alignment horizontal="center" vertical="center"/>
    </xf>
    <xf numFmtId="0" fontId="72" fillId="2" borderId="50" xfId="2" applyNumberFormat="1" applyFont="1" applyFill="1" applyBorder="1" applyAlignment="1">
      <alignment horizontal="center" vertical="center"/>
    </xf>
    <xf numFmtId="0" fontId="72" fillId="2" borderId="12" xfId="2" applyNumberFormat="1" applyFont="1" applyFill="1" applyBorder="1" applyAlignment="1">
      <alignment horizontal="center" vertical="center"/>
    </xf>
    <xf numFmtId="0" fontId="72" fillId="2" borderId="51" xfId="2" applyNumberFormat="1" applyFont="1" applyFill="1" applyBorder="1" applyAlignment="1">
      <alignment horizontal="center" vertical="center"/>
    </xf>
    <xf numFmtId="0" fontId="72" fillId="2" borderId="21" xfId="2" applyNumberFormat="1" applyFont="1" applyFill="1" applyBorder="1" applyAlignment="1">
      <alignment horizontal="center" vertical="center"/>
    </xf>
    <xf numFmtId="0" fontId="15" fillId="3" borderId="45" xfId="5" applyNumberFormat="1" applyFont="1" applyFill="1" applyBorder="1" applyAlignment="1">
      <alignment horizontal="center" vertical="center" wrapText="1"/>
    </xf>
    <xf numFmtId="0" fontId="15" fillId="3" borderId="46" xfId="5" applyNumberFormat="1" applyFont="1" applyFill="1" applyBorder="1" applyAlignment="1">
      <alignment horizontal="center" vertical="center" wrapText="1"/>
    </xf>
    <xf numFmtId="49" fontId="15" fillId="3" borderId="46" xfId="5" applyNumberFormat="1" applyFont="1" applyFill="1" applyBorder="1" applyAlignment="1">
      <alignment horizontal="center" vertical="center" wrapText="1"/>
    </xf>
    <xf numFmtId="49" fontId="15" fillId="3" borderId="52" xfId="5" applyNumberFormat="1" applyFont="1" applyFill="1" applyBorder="1" applyAlignment="1">
      <alignment horizontal="center" vertical="center" wrapText="1"/>
    </xf>
    <xf numFmtId="0" fontId="72" fillId="2" borderId="37" xfId="5" applyNumberFormat="1" applyFont="1" applyFill="1" applyBorder="1" applyAlignment="1">
      <alignment horizontal="center" vertical="center"/>
    </xf>
    <xf numFmtId="0" fontId="72" fillId="2" borderId="39" xfId="5" applyNumberFormat="1" applyFont="1" applyFill="1" applyBorder="1" applyAlignment="1">
      <alignment horizontal="center" vertical="center"/>
    </xf>
    <xf numFmtId="9" fontId="69" fillId="2" borderId="39" xfId="6" applyFont="1" applyFill="1" applyBorder="1" applyAlignment="1">
      <alignment horizontal="center" vertical="center"/>
    </xf>
    <xf numFmtId="9" fontId="69" fillId="2" borderId="38" xfId="6" applyFont="1" applyFill="1" applyBorder="1" applyAlignment="1">
      <alignment horizontal="center" vertical="center"/>
    </xf>
  </cellXfs>
  <cellStyles count="38">
    <cellStyle name="Komma" xfId="32" builtinId="3"/>
    <cellStyle name="Komma 2" xfId="15"/>
    <cellStyle name="Komma 2 2" xfId="26"/>
    <cellStyle name="Komma 3" xfId="23"/>
    <cellStyle name="Link" xfId="1" builtinId="8"/>
    <cellStyle name="Link 2" xfId="9"/>
    <cellStyle name="Link 3" xfId="20"/>
    <cellStyle name="Prozent" xfId="18" builtinId="5"/>
    <cellStyle name="Prozent 2" xfId="6"/>
    <cellStyle name="Prozent 2 2" xfId="37"/>
    <cellStyle name="Prozent 3" xfId="16"/>
    <cellStyle name="Standard" xfId="0" builtinId="0"/>
    <cellStyle name="Standard 2" xfId="2"/>
    <cellStyle name="Standard 2 2" xfId="14"/>
    <cellStyle name="Standard 2 2 4" xfId="22"/>
    <cellStyle name="Standard 2 3" xfId="10"/>
    <cellStyle name="Standard 2 3 2" xfId="21"/>
    <cellStyle name="Standard 3" xfId="12"/>
    <cellStyle name="Standard 3 2" xfId="5"/>
    <cellStyle name="Standard 3 2 2" xfId="7"/>
    <cellStyle name="Standard 3 3" xfId="34"/>
    <cellStyle name="Standard 3 4" xfId="19"/>
    <cellStyle name="Standard 3 4 2" xfId="35"/>
    <cellStyle name="Standard 4" xfId="25"/>
    <cellStyle name="Standard 4 2" xfId="31"/>
    <cellStyle name="Standard 5" xfId="3"/>
    <cellStyle name="Standard 9" xfId="13"/>
    <cellStyle name="Währung" xfId="17" builtinId="4"/>
    <cellStyle name="Währung 2" xfId="4"/>
    <cellStyle name="Währung 2 2" xfId="11"/>
    <cellStyle name="Währung 2 2 2" xfId="29"/>
    <cellStyle name="Währung 2 3" xfId="27"/>
    <cellStyle name="Währung 2 4" xfId="24"/>
    <cellStyle name="Währung 2 4 2" xfId="30"/>
    <cellStyle name="Währung 2 4 3" xfId="33"/>
    <cellStyle name="Währung 2 5" xfId="36"/>
    <cellStyle name="Währung 3 2" xfId="8"/>
    <cellStyle name="Währung 3 2 2" xfId="28"/>
  </cellStyles>
  <dxfs count="229"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0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0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  <alignment horizontal="left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499984740745262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numFmt numFmtId="0" formatCode="General"/>
      <fill>
        <patternFill patternType="none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499984740745262"/>
        <name val="Arial"/>
        <scheme val="none"/>
      </font>
      <numFmt numFmtId="1" formatCode="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499984740745262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499984740745262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numFmt numFmtId="1" formatCode="0"/>
      <fill>
        <patternFill patternType="none">
          <fgColor indexed="64"/>
          <bgColor theme="4" tint="-0.249977111117893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Arial"/>
        <scheme val="none"/>
      </font>
      <fill>
        <patternFill>
          <fgColor indexed="64"/>
          <bgColor theme="4" tint="-0.249977111117893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Arial"/>
        <scheme val="none"/>
      </font>
      <fill>
        <patternFill>
          <fgColor indexed="64"/>
          <bgColor theme="4" tint="-0.249977111117893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Arial"/>
        <scheme val="none"/>
      </font>
      <fill>
        <patternFill>
          <fgColor indexed="64"/>
          <bgColor theme="4" tint="-0.249977111117893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Arial"/>
        <scheme val="none"/>
      </font>
      <fill>
        <patternFill>
          <fgColor indexed="64"/>
          <bgColor theme="4" tint="-0.249977111117893"/>
        </patternFill>
      </fill>
      <alignment horizont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499984740745262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499984740745262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499984740745262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499984740745262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11"/>
        <name val="Arial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11"/>
        <name val="Arial"/>
        <scheme val="none"/>
      </font>
      <fill>
        <patternFill patternType="none">
          <fgColor rgb="FF000000"/>
          <bgColor auto="1"/>
        </patternFill>
      </fill>
    </dxf>
    <dxf>
      <font>
        <b/>
        <strike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none">
          <fgColor indexed="64"/>
          <bgColor theme="4" tint="-0.249977111117893"/>
        </patternFill>
      </fill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right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right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numFmt numFmtId="30" formatCode="@"/>
      <fill>
        <patternFill patternType="none">
          <fgColor indexed="64"/>
          <bgColor theme="4" tint="-0.249977111117893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  <fill>
        <patternFill patternType="none">
          <fgColor indexed="64"/>
          <bgColor theme="4" tint="-0.24997711111789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numFmt numFmtId="30" formatCode="@"/>
      <fill>
        <patternFill patternType="solid">
          <fgColor indexed="64"/>
          <bgColor theme="4" tint="-0.249977111117893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solid">
          <fgColor indexed="64"/>
          <bgColor theme="4" tint="-0.49998474074526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Arial"/>
        <scheme val="none"/>
      </font>
      <fill>
        <patternFill patternType="solid">
          <fgColor indexed="64"/>
          <bgColor theme="4" tint="-0.49998474074526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Arial"/>
        <scheme val="none"/>
      </font>
      <numFmt numFmtId="0" formatCode="General"/>
      <fill>
        <patternFill patternType="solid">
          <fgColor indexed="64"/>
          <bgColor theme="4" tint="-0.249977111117893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none">
          <fgColor indexed="64"/>
          <bgColor auto="1"/>
        </patternFill>
      </fill>
      <alignment horizontal="left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rgb="FF000000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  <fill>
        <patternFill patternType="none">
          <fgColor rgb="FF000000"/>
          <bgColor auto="1"/>
        </patternFill>
      </fill>
    </dxf>
    <dxf>
      <border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0" hidden="0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" formatCode="#,##0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1" formatCode="0"/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0" formatCode="@"/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" formatCode="#,##0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1" formatCode="0"/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0" formatCode="@"/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1"/>
        <name val="Arial"/>
        <scheme val="none"/>
      </font>
    </dxf>
    <dxf>
      <font>
        <strike val="0"/>
        <outline val="0"/>
        <shadow val="0"/>
        <vertAlign val="baseline"/>
        <sz val="1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" formatCode="#,##0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1" formatCode="0"/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0" formatCode="@"/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vertAlign val="baseline"/>
        <sz val="11"/>
        <name val="Arial"/>
        <scheme val="none"/>
      </font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" formatCode="#,##0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1" formatCode="0"/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0" formatCode="@"/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" formatCode="#,##0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1" formatCode="0"/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0" formatCode="@"/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499984740745262"/>
        <name val="Arial"/>
        <scheme val="none"/>
      </font>
      <numFmt numFmtId="3" formatCode="#,##0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right" vertical="bottom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-0.499984740745262"/>
        <name val="Arial"/>
        <scheme val="none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-0.499984740745262"/>
        <name val="Arial"/>
        <scheme val="none"/>
      </font>
      <numFmt numFmtId="1" formatCode="0"/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-0.499984740745262"/>
        <name val="Arial"/>
        <scheme val="none"/>
      </font>
      <numFmt numFmtId="30" formatCode="@"/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 style="medium">
          <color indexed="64"/>
        </bottom>
        <vertical/>
        <horizontal/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" formatCode="#,##0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1" formatCode="0"/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0" formatCode="@"/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4" tint="-0.499984740745262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4" tint="-0.49998474074526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" formatCode="#,##0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1" formatCode="0"/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Arial"/>
        <scheme val="none"/>
      </font>
      <numFmt numFmtId="30" formatCode="@"/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color theme="4" tint="-0.499984740745262"/>
        <name val="Arial"/>
        <scheme val="none"/>
      </font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://www.foppe.de" TargetMode="External"/><Relationship Id="rId7" Type="http://schemas.openxmlformats.org/officeDocument/2006/relationships/hyperlink" Target="https://www.foppe.de/verbindertechnikc4e7cc6c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foppe-shop.com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katalog.foppe.de/index.php?catalog=Produktkatalog" TargetMode="External"/><Relationship Id="rId4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foppe-shop.com/" TargetMode="External"/><Relationship Id="rId7" Type="http://schemas.openxmlformats.org/officeDocument/2006/relationships/hyperlink" Target="https://www.foppe.de/verbindertechnikc4e7cc6c" TargetMode="External"/><Relationship Id="rId2" Type="http://schemas.openxmlformats.org/officeDocument/2006/relationships/image" Target="../media/image2.jpeg"/><Relationship Id="rId1" Type="http://schemas.openxmlformats.org/officeDocument/2006/relationships/hyperlink" Target="http://www.foppe.de" TargetMode="External"/><Relationship Id="rId6" Type="http://schemas.openxmlformats.org/officeDocument/2006/relationships/image" Target="../media/image6.png"/><Relationship Id="rId5" Type="http://schemas.openxmlformats.org/officeDocument/2006/relationships/hyperlink" Target="https://www.foppe.de/downloads-zubehoer" TargetMode="External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https://www.foppe.de/downloads-zubehoer" TargetMode="External"/><Relationship Id="rId7" Type="http://schemas.openxmlformats.org/officeDocument/2006/relationships/hyperlink" Target="https://www.foppe-shop.com/" TargetMode="External"/><Relationship Id="rId2" Type="http://schemas.openxmlformats.org/officeDocument/2006/relationships/image" Target="../media/image2.jpeg"/><Relationship Id="rId1" Type="http://schemas.openxmlformats.org/officeDocument/2006/relationships/hyperlink" Target="https://www.foppe.de/zubehoer" TargetMode="External"/><Relationship Id="rId6" Type="http://schemas.openxmlformats.org/officeDocument/2006/relationships/image" Target="../media/image4.png"/><Relationship Id="rId5" Type="http://schemas.openxmlformats.org/officeDocument/2006/relationships/hyperlink" Target="https://www.foppe.de/verbindertechnikc4e7cc6c" TargetMode="External"/><Relationship Id="rId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oppe.de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foppe-shop.com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katalog.foppe.de/index.php?catalog=Produktkatalog" TargetMode="Externa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oppe.de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foppe-shop.com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katalog.foppe.de/index.php?catalog=Produktkatalog" TargetMode="External"/><Relationship Id="rId4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oppe.de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foppe-shop.com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katalog.foppe.de/index.php?catalog=Produktkatalog" TargetMode="External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oppe.de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foppe-shop.com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katalog.foppe.de/index.php?catalog=Produktkatalog" TargetMode="External"/><Relationship Id="rId4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oppe.de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foppe-shop.com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katalog.foppe.de/index.php?catalog=Produktkatalog" TargetMode="External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://www.foppe.de" TargetMode="External"/><Relationship Id="rId7" Type="http://schemas.openxmlformats.org/officeDocument/2006/relationships/hyperlink" Target="https://www.foppe.de/downloads-zubehoer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foppe-shop.com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katalog.foppe.de/index.php?catalog=Produktkatalog" TargetMode="External"/><Relationship Id="rId4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://www.foppe.de" TargetMode="External"/><Relationship Id="rId7" Type="http://schemas.openxmlformats.org/officeDocument/2006/relationships/hyperlink" Target="https://katalog.foppe.de/index.php?catalog=Eck-T-Verbinder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foppe-shop.com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katalog.foppe.de/index.php?catalog=Produktkatalog" TargetMode="Externa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oppe-shop.com/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2.jpeg"/><Relationship Id="rId1" Type="http://schemas.openxmlformats.org/officeDocument/2006/relationships/hyperlink" Target="http://www.foppe.de/" TargetMode="External"/><Relationship Id="rId6" Type="http://schemas.openxmlformats.org/officeDocument/2006/relationships/image" Target="../media/image5.png"/><Relationship Id="rId5" Type="http://schemas.openxmlformats.org/officeDocument/2006/relationships/hyperlink" Target="https://www.foppe.de/downloads-zubehoer" TargetMode="External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308622</xdr:colOff>
      <xdr:row>5</xdr:row>
      <xdr:rowOff>201168</xdr:rowOff>
    </xdr:from>
    <xdr:ext cx="2259603" cy="538687"/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22" y="1501050"/>
          <a:ext cx="2259603" cy="538687"/>
        </a:xfrm>
        <a:prstGeom prst="rect">
          <a:avLst/>
        </a:prstGeom>
      </xdr:spPr>
    </xdr:pic>
    <xdr:clientData/>
  </xdr:oneCellAnchor>
  <xdr:oneCellAnchor>
    <xdr:from>
      <xdr:col>0</xdr:col>
      <xdr:colOff>288896</xdr:colOff>
      <xdr:row>2</xdr:row>
      <xdr:rowOff>26893</xdr:rowOff>
    </xdr:from>
    <xdr:ext cx="1950819" cy="669259"/>
    <xdr:pic>
      <xdr:nvPicPr>
        <xdr:cNvPr id="3" name="Picture 26" descr="FOP_Logo_Zubehoer_gro+ƒ_rgb_Pfade_RZ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896" y="466164"/>
          <a:ext cx="1950819" cy="66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2097741</xdr:colOff>
      <xdr:row>0</xdr:row>
      <xdr:rowOff>0</xdr:rowOff>
    </xdr:from>
    <xdr:ext cx="1357045" cy="1930351"/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36659" y="0"/>
          <a:ext cx="1357045" cy="1930351"/>
        </a:xfrm>
        <a:prstGeom prst="rect">
          <a:avLst/>
        </a:prstGeom>
      </xdr:spPr>
    </xdr:pic>
    <xdr:clientData/>
  </xdr:oneCellAnchor>
  <xdr:twoCellAnchor editAs="oneCell">
    <xdr:from>
      <xdr:col>5</xdr:col>
      <xdr:colOff>10886</xdr:colOff>
      <xdr:row>0</xdr:row>
      <xdr:rowOff>0</xdr:rowOff>
    </xdr:from>
    <xdr:to>
      <xdr:col>7</xdr:col>
      <xdr:colOff>136189</xdr:colOff>
      <xdr:row>5</xdr:row>
      <xdr:rowOff>293914</xdr:rowOff>
    </xdr:to>
    <xdr:pic>
      <xdr:nvPicPr>
        <xdr:cNvPr id="6" name="Grafik 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85857" y="0"/>
          <a:ext cx="1366275" cy="193765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280</xdr:row>
      <xdr:rowOff>2615</xdr:rowOff>
    </xdr:from>
    <xdr:to>
      <xdr:col>13</xdr:col>
      <xdr:colOff>0</xdr:colOff>
      <xdr:row>280</xdr:row>
      <xdr:rowOff>2615</xdr:rowOff>
    </xdr:to>
    <xdr:sp macro="" textlink="">
      <xdr:nvSpPr>
        <xdr:cNvPr id="2" name="Text Box 2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10688320" y="51353795"/>
          <a:ext cx="2510813" cy="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vert="vert270" wrap="square" lIns="91440" tIns="45720" rIns="91440" bIns="45720" anchor="t" upright="1"/>
        <a:lstStyle/>
        <a:p>
          <a:pPr algn="r" rtl="0">
            <a:defRPr sz="1000"/>
          </a:pPr>
          <a:endParaRPr lang="de-DE" sz="800" b="0" i="0" u="none" strike="noStrike" baseline="0">
            <a:solidFill>
              <a:srgbClr val="80808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12</xdr:col>
      <xdr:colOff>0</xdr:colOff>
      <xdr:row>157</xdr:row>
      <xdr:rowOff>5417</xdr:rowOff>
    </xdr:from>
    <xdr:to>
      <xdr:col>13</xdr:col>
      <xdr:colOff>0</xdr:colOff>
      <xdr:row>157</xdr:row>
      <xdr:rowOff>5417</xdr:rowOff>
    </xdr:to>
    <xdr:sp macro="" textlink="">
      <xdr:nvSpPr>
        <xdr:cNvPr id="3" name="Text Box 28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10688320" y="28450877"/>
          <a:ext cx="2510813" cy="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vert="vert270" wrap="square" lIns="91440" tIns="45720" rIns="91440" bIns="45720" anchor="t" upright="1"/>
        <a:lstStyle/>
        <a:p>
          <a:pPr algn="r" rtl="0">
            <a:defRPr sz="1000"/>
          </a:pPr>
          <a:endParaRPr lang="de-DE" sz="800" b="0" i="0" u="none" strike="noStrike" baseline="0">
            <a:solidFill>
              <a:srgbClr val="80808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12</xdr:col>
      <xdr:colOff>0</xdr:colOff>
      <xdr:row>104</xdr:row>
      <xdr:rowOff>5417</xdr:rowOff>
    </xdr:from>
    <xdr:to>
      <xdr:col>13</xdr:col>
      <xdr:colOff>0</xdr:colOff>
      <xdr:row>104</xdr:row>
      <xdr:rowOff>5417</xdr:rowOff>
    </xdr:to>
    <xdr:sp macro="" textlink="">
      <xdr:nvSpPr>
        <xdr:cNvPr id="4" name="Text Box 28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10688320" y="19733597"/>
          <a:ext cx="2510813" cy="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vert="vert270" wrap="square" lIns="91440" tIns="45720" rIns="91440" bIns="45720" anchor="t" upright="1"/>
        <a:lstStyle/>
        <a:p>
          <a:pPr algn="r" rtl="0">
            <a:defRPr sz="1000"/>
          </a:pPr>
          <a:endParaRPr lang="de-DE" sz="800" b="0" i="0" u="none" strike="noStrike" baseline="0">
            <a:solidFill>
              <a:srgbClr val="80808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12</xdr:col>
      <xdr:colOff>0</xdr:colOff>
      <xdr:row>160</xdr:row>
      <xdr:rowOff>5417</xdr:rowOff>
    </xdr:from>
    <xdr:to>
      <xdr:col>13</xdr:col>
      <xdr:colOff>0</xdr:colOff>
      <xdr:row>160</xdr:row>
      <xdr:rowOff>5417</xdr:rowOff>
    </xdr:to>
    <xdr:sp macro="" textlink="">
      <xdr:nvSpPr>
        <xdr:cNvPr id="5" name="Text Box 2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0688320" y="28953797"/>
          <a:ext cx="2510813" cy="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vert="vert270" wrap="square" lIns="91440" tIns="45720" rIns="91440" bIns="45720" anchor="t" upright="1"/>
        <a:lstStyle/>
        <a:p>
          <a:pPr algn="r" rtl="0">
            <a:defRPr sz="1000"/>
          </a:pPr>
          <a:endParaRPr lang="de-DE" sz="800" b="0" i="0" u="none" strike="noStrike" baseline="0">
            <a:solidFill>
              <a:srgbClr val="80808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12</xdr:col>
      <xdr:colOff>0</xdr:colOff>
      <xdr:row>157</xdr:row>
      <xdr:rowOff>5417</xdr:rowOff>
    </xdr:from>
    <xdr:to>
      <xdr:col>13</xdr:col>
      <xdr:colOff>0</xdr:colOff>
      <xdr:row>157</xdr:row>
      <xdr:rowOff>5417</xdr:rowOff>
    </xdr:to>
    <xdr:sp macro="" textlink="">
      <xdr:nvSpPr>
        <xdr:cNvPr id="7" name="Text Box 2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10688320" y="28450877"/>
          <a:ext cx="2510813" cy="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vert="vert270" wrap="square" lIns="91440" tIns="45720" rIns="91440" bIns="45720" anchor="t" upright="1"/>
        <a:lstStyle/>
        <a:p>
          <a:pPr algn="r" rtl="0">
            <a:defRPr sz="1000"/>
          </a:pPr>
          <a:endParaRPr lang="de-DE" sz="800" b="0" i="0" u="none" strike="noStrike" baseline="0">
            <a:solidFill>
              <a:srgbClr val="80808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12</xdr:col>
      <xdr:colOff>0</xdr:colOff>
      <xdr:row>104</xdr:row>
      <xdr:rowOff>5417</xdr:rowOff>
    </xdr:from>
    <xdr:to>
      <xdr:col>13</xdr:col>
      <xdr:colOff>0</xdr:colOff>
      <xdr:row>104</xdr:row>
      <xdr:rowOff>5417</xdr:rowOff>
    </xdr:to>
    <xdr:sp macro="" textlink="">
      <xdr:nvSpPr>
        <xdr:cNvPr id="8" name="Text Box 28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10688320" y="19733597"/>
          <a:ext cx="2510813" cy="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vert="vert270" wrap="square" lIns="91440" tIns="45720" rIns="91440" bIns="45720" anchor="t" upright="1"/>
        <a:lstStyle/>
        <a:p>
          <a:pPr algn="r" rtl="0">
            <a:defRPr sz="1000"/>
          </a:pPr>
          <a:endParaRPr lang="de-DE" sz="800" b="0" i="0" u="none" strike="noStrike" baseline="0">
            <a:solidFill>
              <a:srgbClr val="80808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12</xdr:col>
      <xdr:colOff>0</xdr:colOff>
      <xdr:row>160</xdr:row>
      <xdr:rowOff>5417</xdr:rowOff>
    </xdr:from>
    <xdr:to>
      <xdr:col>13</xdr:col>
      <xdr:colOff>0</xdr:colOff>
      <xdr:row>160</xdr:row>
      <xdr:rowOff>5417</xdr:rowOff>
    </xdr:to>
    <xdr:sp macro="" textlink="">
      <xdr:nvSpPr>
        <xdr:cNvPr id="9" name="Text Box 28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10688320" y="28953797"/>
          <a:ext cx="2510813" cy="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vert="vert270" wrap="square" lIns="91440" tIns="45720" rIns="91440" bIns="45720" anchor="t" upright="1"/>
        <a:lstStyle/>
        <a:p>
          <a:pPr algn="r" rtl="0">
            <a:defRPr sz="1000"/>
          </a:pPr>
          <a:endParaRPr lang="de-DE" sz="800" b="0" i="0" u="none" strike="noStrike" baseline="0">
            <a:solidFill>
              <a:srgbClr val="80808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3</xdr:col>
      <xdr:colOff>2242458</xdr:colOff>
      <xdr:row>0</xdr:row>
      <xdr:rowOff>217715</xdr:rowOff>
    </xdr:from>
    <xdr:ext cx="1731608" cy="653572"/>
    <xdr:pic>
      <xdr:nvPicPr>
        <xdr:cNvPr id="10" name="Picture 26" descr="FOP_Logo_Zubehoer_gro+ƒ_rgb_Pfade_R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2972" y="217715"/>
          <a:ext cx="1731608" cy="653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1992085</xdr:colOff>
      <xdr:row>5</xdr:row>
      <xdr:rowOff>271218</xdr:rowOff>
    </xdr:from>
    <xdr:to>
      <xdr:col>3</xdr:col>
      <xdr:colOff>3970572</xdr:colOff>
      <xdr:row>8</xdr:row>
      <xdr:rowOff>182495</xdr:rowOff>
    </xdr:to>
    <xdr:pic>
      <xdr:nvPicPr>
        <xdr:cNvPr id="11" name="Grafik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62599" y="1348904"/>
          <a:ext cx="1978487" cy="640620"/>
        </a:xfrm>
        <a:prstGeom prst="rect">
          <a:avLst/>
        </a:prstGeom>
      </xdr:spPr>
    </xdr:pic>
    <xdr:clientData/>
  </xdr:twoCellAnchor>
  <xdr:twoCellAnchor editAs="oneCell">
    <xdr:from>
      <xdr:col>10</xdr:col>
      <xdr:colOff>69157</xdr:colOff>
      <xdr:row>0</xdr:row>
      <xdr:rowOff>65315</xdr:rowOff>
    </xdr:from>
    <xdr:to>
      <xdr:col>13</xdr:col>
      <xdr:colOff>341131</xdr:colOff>
      <xdr:row>9</xdr:row>
      <xdr:rowOff>171686</xdr:rowOff>
    </xdr:to>
    <xdr:pic>
      <xdr:nvPicPr>
        <xdr:cNvPr id="13" name="Grafik 12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53581" y="65315"/>
          <a:ext cx="1527032" cy="21772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354107</xdr:colOff>
      <xdr:row>0</xdr:row>
      <xdr:rowOff>63393</xdr:rowOff>
    </xdr:from>
    <xdr:to>
      <xdr:col>14</xdr:col>
      <xdr:colOff>1327160</xdr:colOff>
      <xdr:row>9</xdr:row>
      <xdr:rowOff>169148</xdr:rowOff>
    </xdr:to>
    <xdr:pic>
      <xdr:nvPicPr>
        <xdr:cNvPr id="14" name="Grafik 13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693589" y="63393"/>
          <a:ext cx="1519900" cy="21766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530429</xdr:colOff>
      <xdr:row>0</xdr:row>
      <xdr:rowOff>153680</xdr:rowOff>
    </xdr:from>
    <xdr:to>
      <xdr:col>11</xdr:col>
      <xdr:colOff>805543</xdr:colOff>
      <xdr:row>3</xdr:row>
      <xdr:rowOff>2752</xdr:rowOff>
    </xdr:to>
    <xdr:pic>
      <xdr:nvPicPr>
        <xdr:cNvPr id="2" name="Picture 26" descr="FOP_Logo_Zubehoer_gro+ƒ_rgb_Pfade_R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0143" y="153680"/>
          <a:ext cx="1984171" cy="665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32657</xdr:colOff>
      <xdr:row>3</xdr:row>
      <xdr:rowOff>43543</xdr:rowOff>
    </xdr:from>
    <xdr:to>
      <xdr:col>7</xdr:col>
      <xdr:colOff>976344</xdr:colOff>
      <xdr:row>11</xdr:row>
      <xdr:rowOff>137747</xdr:rowOff>
    </xdr:to>
    <xdr:pic>
      <xdr:nvPicPr>
        <xdr:cNvPr id="10" name="Grafik 9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00257" y="881743"/>
          <a:ext cx="1531515" cy="2151604"/>
        </a:xfrm>
        <a:prstGeom prst="rect">
          <a:avLst/>
        </a:prstGeom>
      </xdr:spPr>
    </xdr:pic>
    <xdr:clientData/>
  </xdr:twoCellAnchor>
  <xdr:twoCellAnchor editAs="oneCell">
    <xdr:from>
      <xdr:col>7</xdr:col>
      <xdr:colOff>1001487</xdr:colOff>
      <xdr:row>3</xdr:row>
      <xdr:rowOff>43543</xdr:rowOff>
    </xdr:from>
    <xdr:to>
      <xdr:col>11</xdr:col>
      <xdr:colOff>809128</xdr:colOff>
      <xdr:row>11</xdr:row>
      <xdr:rowOff>137131</xdr:rowOff>
    </xdr:to>
    <xdr:pic>
      <xdr:nvPicPr>
        <xdr:cNvPr id="12" name="Grafik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01201" y="859972"/>
          <a:ext cx="1516698" cy="2150988"/>
        </a:xfrm>
        <a:prstGeom prst="rect">
          <a:avLst/>
        </a:prstGeom>
      </xdr:spPr>
    </xdr:pic>
    <xdr:clientData/>
  </xdr:twoCellAnchor>
  <xdr:twoCellAnchor editAs="oneCell">
    <xdr:from>
      <xdr:col>4</xdr:col>
      <xdr:colOff>185056</xdr:colOff>
      <xdr:row>0</xdr:row>
      <xdr:rowOff>149306</xdr:rowOff>
    </xdr:from>
    <xdr:to>
      <xdr:col>7</xdr:col>
      <xdr:colOff>511628</xdr:colOff>
      <xdr:row>2</xdr:row>
      <xdr:rowOff>324935</xdr:rowOff>
    </xdr:to>
    <xdr:pic>
      <xdr:nvPicPr>
        <xdr:cNvPr id="13" name="Grafik 12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47113" y="149306"/>
          <a:ext cx="2264229" cy="6437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308622</xdr:colOff>
      <xdr:row>5</xdr:row>
      <xdr:rowOff>201168</xdr:rowOff>
    </xdr:from>
    <xdr:ext cx="2259603" cy="538687"/>
    <xdr:pic>
      <xdr:nvPicPr>
        <xdr:cNvPr id="11" name="Grafik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22" y="1504188"/>
          <a:ext cx="2259603" cy="538687"/>
        </a:xfrm>
        <a:prstGeom prst="rect">
          <a:avLst/>
        </a:prstGeom>
      </xdr:spPr>
    </xdr:pic>
    <xdr:clientData/>
  </xdr:oneCellAnchor>
  <xdr:oneCellAnchor>
    <xdr:from>
      <xdr:col>0</xdr:col>
      <xdr:colOff>288896</xdr:colOff>
      <xdr:row>2</xdr:row>
      <xdr:rowOff>26893</xdr:rowOff>
    </xdr:from>
    <xdr:ext cx="1950819" cy="669259"/>
    <xdr:pic>
      <xdr:nvPicPr>
        <xdr:cNvPr id="12" name="Picture 26" descr="FOP_Logo_Zubehoer_gro+ƒ_rgb_Pfade_RZ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896" y="461233"/>
          <a:ext cx="1950819" cy="66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2097741</xdr:colOff>
      <xdr:row>0</xdr:row>
      <xdr:rowOff>0</xdr:rowOff>
    </xdr:from>
    <xdr:ext cx="1357045" cy="1930351"/>
    <xdr:pic>
      <xdr:nvPicPr>
        <xdr:cNvPr id="13" name="Grafik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91461" y="0"/>
          <a:ext cx="1357045" cy="1930351"/>
        </a:xfrm>
        <a:prstGeom prst="rect">
          <a:avLst/>
        </a:prstGeom>
      </xdr:spPr>
    </xdr:pic>
    <xdr:clientData/>
  </xdr:oneCellAnchor>
  <xdr:oneCellAnchor>
    <xdr:from>
      <xdr:col>0</xdr:col>
      <xdr:colOff>308622</xdr:colOff>
      <xdr:row>5</xdr:row>
      <xdr:rowOff>201168</xdr:rowOff>
    </xdr:from>
    <xdr:ext cx="2259603" cy="538687"/>
    <xdr:pic>
      <xdr:nvPicPr>
        <xdr:cNvPr id="14" name="Grafik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22" y="1504188"/>
          <a:ext cx="2259603" cy="538687"/>
        </a:xfrm>
        <a:prstGeom prst="rect">
          <a:avLst/>
        </a:prstGeom>
      </xdr:spPr>
    </xdr:pic>
    <xdr:clientData/>
  </xdr:oneCellAnchor>
  <xdr:oneCellAnchor>
    <xdr:from>
      <xdr:col>0</xdr:col>
      <xdr:colOff>288896</xdr:colOff>
      <xdr:row>2</xdr:row>
      <xdr:rowOff>26893</xdr:rowOff>
    </xdr:from>
    <xdr:ext cx="1950819" cy="669259"/>
    <xdr:pic>
      <xdr:nvPicPr>
        <xdr:cNvPr id="15" name="Picture 26" descr="FOP_Logo_Zubehoer_gro+ƒ_rgb_Pfade_RZ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896" y="461233"/>
          <a:ext cx="1950819" cy="66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2097741</xdr:colOff>
      <xdr:row>0</xdr:row>
      <xdr:rowOff>0</xdr:rowOff>
    </xdr:from>
    <xdr:ext cx="1357045" cy="1930351"/>
    <xdr:pic>
      <xdr:nvPicPr>
        <xdr:cNvPr id="16" name="Grafik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83101" y="0"/>
          <a:ext cx="1357045" cy="193035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308622</xdr:colOff>
      <xdr:row>5</xdr:row>
      <xdr:rowOff>201168</xdr:rowOff>
    </xdr:from>
    <xdr:ext cx="2259603" cy="538687"/>
    <xdr:pic>
      <xdr:nvPicPr>
        <xdr:cNvPr id="8" name="Grafik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22" y="1504188"/>
          <a:ext cx="2259603" cy="538687"/>
        </a:xfrm>
        <a:prstGeom prst="rect">
          <a:avLst/>
        </a:prstGeom>
      </xdr:spPr>
    </xdr:pic>
    <xdr:clientData/>
  </xdr:oneCellAnchor>
  <xdr:oneCellAnchor>
    <xdr:from>
      <xdr:col>0</xdr:col>
      <xdr:colOff>288896</xdr:colOff>
      <xdr:row>2</xdr:row>
      <xdr:rowOff>26893</xdr:rowOff>
    </xdr:from>
    <xdr:ext cx="1950819" cy="669259"/>
    <xdr:pic>
      <xdr:nvPicPr>
        <xdr:cNvPr id="9" name="Picture 26" descr="FOP_Logo_Zubehoer_gro+ƒ_rgb_Pfade_RZ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896" y="461233"/>
          <a:ext cx="1950819" cy="66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308622</xdr:colOff>
      <xdr:row>5</xdr:row>
      <xdr:rowOff>201168</xdr:rowOff>
    </xdr:from>
    <xdr:ext cx="2259603" cy="538687"/>
    <xdr:pic>
      <xdr:nvPicPr>
        <xdr:cNvPr id="14" name="Grafik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22" y="1504188"/>
          <a:ext cx="2259603" cy="538687"/>
        </a:xfrm>
        <a:prstGeom prst="rect">
          <a:avLst/>
        </a:prstGeom>
      </xdr:spPr>
    </xdr:pic>
    <xdr:clientData/>
  </xdr:oneCellAnchor>
  <xdr:oneCellAnchor>
    <xdr:from>
      <xdr:col>0</xdr:col>
      <xdr:colOff>288896</xdr:colOff>
      <xdr:row>2</xdr:row>
      <xdr:rowOff>26893</xdr:rowOff>
    </xdr:from>
    <xdr:ext cx="1950819" cy="669259"/>
    <xdr:pic>
      <xdr:nvPicPr>
        <xdr:cNvPr id="15" name="Picture 26" descr="FOP_Logo_Zubehoer_gro+ƒ_rgb_Pfade_RZ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896" y="461233"/>
          <a:ext cx="1950819" cy="66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29455</xdr:colOff>
      <xdr:row>0</xdr:row>
      <xdr:rowOff>0</xdr:rowOff>
    </xdr:from>
    <xdr:ext cx="1357045" cy="1930351"/>
    <xdr:pic>
      <xdr:nvPicPr>
        <xdr:cNvPr id="16" name="Grafik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11998" y="0"/>
          <a:ext cx="1357045" cy="193035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308622</xdr:colOff>
      <xdr:row>5</xdr:row>
      <xdr:rowOff>201168</xdr:rowOff>
    </xdr:from>
    <xdr:ext cx="2259603" cy="538687"/>
    <xdr:pic>
      <xdr:nvPicPr>
        <xdr:cNvPr id="8" name="Grafik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22" y="1504188"/>
          <a:ext cx="2259603" cy="538687"/>
        </a:xfrm>
        <a:prstGeom prst="rect">
          <a:avLst/>
        </a:prstGeom>
      </xdr:spPr>
    </xdr:pic>
    <xdr:clientData/>
  </xdr:oneCellAnchor>
  <xdr:oneCellAnchor>
    <xdr:from>
      <xdr:col>0</xdr:col>
      <xdr:colOff>288896</xdr:colOff>
      <xdr:row>2</xdr:row>
      <xdr:rowOff>26893</xdr:rowOff>
    </xdr:from>
    <xdr:ext cx="1950819" cy="669259"/>
    <xdr:pic>
      <xdr:nvPicPr>
        <xdr:cNvPr id="9" name="Picture 26" descr="FOP_Logo_Zubehoer_gro+ƒ_rgb_Pfade_RZ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896" y="461233"/>
          <a:ext cx="1950819" cy="66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308622</xdr:colOff>
      <xdr:row>5</xdr:row>
      <xdr:rowOff>201168</xdr:rowOff>
    </xdr:from>
    <xdr:ext cx="2259603" cy="538687"/>
    <xdr:pic>
      <xdr:nvPicPr>
        <xdr:cNvPr id="11" name="Grafik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22" y="1504188"/>
          <a:ext cx="2259603" cy="538687"/>
        </a:xfrm>
        <a:prstGeom prst="rect">
          <a:avLst/>
        </a:prstGeom>
      </xdr:spPr>
    </xdr:pic>
    <xdr:clientData/>
  </xdr:oneCellAnchor>
  <xdr:oneCellAnchor>
    <xdr:from>
      <xdr:col>0</xdr:col>
      <xdr:colOff>288896</xdr:colOff>
      <xdr:row>2</xdr:row>
      <xdr:rowOff>26893</xdr:rowOff>
    </xdr:from>
    <xdr:ext cx="1950819" cy="669259"/>
    <xdr:pic>
      <xdr:nvPicPr>
        <xdr:cNvPr id="12" name="Picture 26" descr="FOP_Logo_Zubehoer_gro+ƒ_rgb_Pfade_RZ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896" y="461233"/>
          <a:ext cx="1950819" cy="66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7684</xdr:colOff>
      <xdr:row>0</xdr:row>
      <xdr:rowOff>10885</xdr:rowOff>
    </xdr:from>
    <xdr:ext cx="1357045" cy="1930351"/>
    <xdr:pic>
      <xdr:nvPicPr>
        <xdr:cNvPr id="13" name="Grafik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90227" y="10885"/>
          <a:ext cx="1357045" cy="193035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308622</xdr:colOff>
      <xdr:row>5</xdr:row>
      <xdr:rowOff>201168</xdr:rowOff>
    </xdr:from>
    <xdr:ext cx="2259603" cy="538687"/>
    <xdr:pic>
      <xdr:nvPicPr>
        <xdr:cNvPr id="11" name="Grafik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22" y="1504188"/>
          <a:ext cx="2259603" cy="538687"/>
        </a:xfrm>
        <a:prstGeom prst="rect">
          <a:avLst/>
        </a:prstGeom>
      </xdr:spPr>
    </xdr:pic>
    <xdr:clientData/>
  </xdr:oneCellAnchor>
  <xdr:oneCellAnchor>
    <xdr:from>
      <xdr:col>0</xdr:col>
      <xdr:colOff>288896</xdr:colOff>
      <xdr:row>2</xdr:row>
      <xdr:rowOff>26893</xdr:rowOff>
    </xdr:from>
    <xdr:ext cx="1950819" cy="669259"/>
    <xdr:pic>
      <xdr:nvPicPr>
        <xdr:cNvPr id="12" name="Picture 26" descr="FOP_Logo_Zubehoer_gro+ƒ_rgb_Pfade_RZ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896" y="461233"/>
          <a:ext cx="1950819" cy="66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18569</xdr:colOff>
      <xdr:row>0</xdr:row>
      <xdr:rowOff>21771</xdr:rowOff>
    </xdr:from>
    <xdr:ext cx="1357045" cy="1930351"/>
    <xdr:pic>
      <xdr:nvPicPr>
        <xdr:cNvPr id="13" name="Grafik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47426" y="21771"/>
          <a:ext cx="1357045" cy="1930351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308622</xdr:colOff>
      <xdr:row>5</xdr:row>
      <xdr:rowOff>201168</xdr:rowOff>
    </xdr:from>
    <xdr:ext cx="2259603" cy="538687"/>
    <xdr:pic>
      <xdr:nvPicPr>
        <xdr:cNvPr id="11" name="Grafik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22" y="1504188"/>
          <a:ext cx="2259603" cy="538687"/>
        </a:xfrm>
        <a:prstGeom prst="rect">
          <a:avLst/>
        </a:prstGeom>
      </xdr:spPr>
    </xdr:pic>
    <xdr:clientData/>
  </xdr:oneCellAnchor>
  <xdr:oneCellAnchor>
    <xdr:from>
      <xdr:col>0</xdr:col>
      <xdr:colOff>288896</xdr:colOff>
      <xdr:row>2</xdr:row>
      <xdr:rowOff>26893</xdr:rowOff>
    </xdr:from>
    <xdr:ext cx="1950819" cy="669259"/>
    <xdr:pic>
      <xdr:nvPicPr>
        <xdr:cNvPr id="12" name="Picture 26" descr="FOP_Logo_Zubehoer_gro+ƒ_rgb_Pfade_RZ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896" y="461233"/>
          <a:ext cx="1950819" cy="66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40342</xdr:colOff>
      <xdr:row>0</xdr:row>
      <xdr:rowOff>0</xdr:rowOff>
    </xdr:from>
    <xdr:ext cx="1357045" cy="1930351"/>
    <xdr:pic>
      <xdr:nvPicPr>
        <xdr:cNvPr id="13" name="Grafik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25656" y="0"/>
          <a:ext cx="1357045" cy="1930351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308622</xdr:colOff>
      <xdr:row>5</xdr:row>
      <xdr:rowOff>201168</xdr:rowOff>
    </xdr:from>
    <xdr:ext cx="2259603" cy="538687"/>
    <xdr:pic>
      <xdr:nvPicPr>
        <xdr:cNvPr id="11" name="Grafik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22" y="1504188"/>
          <a:ext cx="2259603" cy="538687"/>
        </a:xfrm>
        <a:prstGeom prst="rect">
          <a:avLst/>
        </a:prstGeom>
      </xdr:spPr>
    </xdr:pic>
    <xdr:clientData/>
  </xdr:oneCellAnchor>
  <xdr:oneCellAnchor>
    <xdr:from>
      <xdr:col>0</xdr:col>
      <xdr:colOff>288896</xdr:colOff>
      <xdr:row>2</xdr:row>
      <xdr:rowOff>26893</xdr:rowOff>
    </xdr:from>
    <xdr:ext cx="1950819" cy="669259"/>
    <xdr:pic>
      <xdr:nvPicPr>
        <xdr:cNvPr id="12" name="Picture 26" descr="FOP_Logo_Zubehoer_gro+ƒ_rgb_Pfade_RZ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896" y="461233"/>
          <a:ext cx="1950819" cy="66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148110</xdr:colOff>
      <xdr:row>0</xdr:row>
      <xdr:rowOff>10886</xdr:rowOff>
    </xdr:from>
    <xdr:ext cx="1357045" cy="1930351"/>
    <xdr:pic>
      <xdr:nvPicPr>
        <xdr:cNvPr id="13" name="Grafik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02053" y="10886"/>
          <a:ext cx="1357045" cy="1930351"/>
        </a:xfrm>
        <a:prstGeom prst="rect">
          <a:avLst/>
        </a:prstGeom>
      </xdr:spPr>
    </xdr:pic>
    <xdr:clientData/>
  </xdr:oneCellAnchor>
  <xdr:twoCellAnchor editAs="oneCell">
    <xdr:from>
      <xdr:col>8</xdr:col>
      <xdr:colOff>314598</xdr:colOff>
      <xdr:row>0</xdr:row>
      <xdr:rowOff>0</xdr:rowOff>
    </xdr:from>
    <xdr:to>
      <xdr:col>11</xdr:col>
      <xdr:colOff>650966</xdr:colOff>
      <xdr:row>6</xdr:row>
      <xdr:rowOff>159156</xdr:rowOff>
    </xdr:to>
    <xdr:pic>
      <xdr:nvPicPr>
        <xdr:cNvPr id="14" name="Grafik 13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65969" y="0"/>
          <a:ext cx="1261654" cy="19226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308622</xdr:colOff>
      <xdr:row>5</xdr:row>
      <xdr:rowOff>201168</xdr:rowOff>
    </xdr:from>
    <xdr:ext cx="2259603" cy="538687"/>
    <xdr:pic>
      <xdr:nvPicPr>
        <xdr:cNvPr id="11" name="Grafik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22" y="1504188"/>
          <a:ext cx="2259603" cy="538687"/>
        </a:xfrm>
        <a:prstGeom prst="rect">
          <a:avLst/>
        </a:prstGeom>
      </xdr:spPr>
    </xdr:pic>
    <xdr:clientData/>
  </xdr:oneCellAnchor>
  <xdr:oneCellAnchor>
    <xdr:from>
      <xdr:col>0</xdr:col>
      <xdr:colOff>288896</xdr:colOff>
      <xdr:row>2</xdr:row>
      <xdr:rowOff>26893</xdr:rowOff>
    </xdr:from>
    <xdr:ext cx="1950819" cy="669259"/>
    <xdr:pic>
      <xdr:nvPicPr>
        <xdr:cNvPr id="12" name="Picture 26" descr="FOP_Logo_Zubehoer_gro+ƒ_rgb_Pfade_RZ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896" y="461233"/>
          <a:ext cx="1950819" cy="66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94770</xdr:colOff>
      <xdr:row>0</xdr:row>
      <xdr:rowOff>0</xdr:rowOff>
    </xdr:from>
    <xdr:ext cx="1357045" cy="1930351"/>
    <xdr:pic>
      <xdr:nvPicPr>
        <xdr:cNvPr id="13" name="Grafik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57027" y="0"/>
          <a:ext cx="1357045" cy="1930351"/>
        </a:xfrm>
        <a:prstGeom prst="rect">
          <a:avLst/>
        </a:prstGeom>
      </xdr:spPr>
    </xdr:pic>
    <xdr:clientData/>
  </xdr:oneCellAnchor>
  <xdr:twoCellAnchor editAs="oneCell">
    <xdr:from>
      <xdr:col>8</xdr:col>
      <xdr:colOff>283029</xdr:colOff>
      <xdr:row>0</xdr:row>
      <xdr:rowOff>0</xdr:rowOff>
    </xdr:from>
    <xdr:to>
      <xdr:col>12</xdr:col>
      <xdr:colOff>1129</xdr:colOff>
      <xdr:row>6</xdr:row>
      <xdr:rowOff>185056</xdr:rowOff>
    </xdr:to>
    <xdr:pic>
      <xdr:nvPicPr>
        <xdr:cNvPr id="5" name="Grafik 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742715" y="0"/>
          <a:ext cx="1296528" cy="19485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2865430</xdr:colOff>
      <xdr:row>0</xdr:row>
      <xdr:rowOff>45899</xdr:rowOff>
    </xdr:from>
    <xdr:ext cx="1633190" cy="560291"/>
    <xdr:pic>
      <xdr:nvPicPr>
        <xdr:cNvPr id="2" name="Picture 26" descr="FOP_Logo_Zubehoer_gro+ƒ_rgb_Pfade_R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1201" y="45899"/>
          <a:ext cx="1633190" cy="5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2797628</xdr:colOff>
      <xdr:row>3</xdr:row>
      <xdr:rowOff>85792</xdr:rowOff>
    </xdr:from>
    <xdr:to>
      <xdr:col>5</xdr:col>
      <xdr:colOff>12245</xdr:colOff>
      <xdr:row>5</xdr:row>
      <xdr:rowOff>173439</xdr:rowOff>
    </xdr:to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43399" y="738935"/>
          <a:ext cx="1775731" cy="501304"/>
        </a:xfrm>
        <a:prstGeom prst="rect">
          <a:avLst/>
        </a:prstGeom>
      </xdr:spPr>
    </xdr:pic>
    <xdr:clientData/>
  </xdr:twoCellAnchor>
  <xdr:twoCellAnchor editAs="oneCell">
    <xdr:from>
      <xdr:col>8</xdr:col>
      <xdr:colOff>452242</xdr:colOff>
      <xdr:row>0</xdr:row>
      <xdr:rowOff>0</xdr:rowOff>
    </xdr:from>
    <xdr:to>
      <xdr:col>10</xdr:col>
      <xdr:colOff>318135</xdr:colOff>
      <xdr:row>8</xdr:row>
      <xdr:rowOff>36560</xdr:rowOff>
    </xdr:to>
    <xdr:pic>
      <xdr:nvPicPr>
        <xdr:cNvPr id="5" name="Grafik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51213" y="0"/>
          <a:ext cx="1172178" cy="1756503"/>
        </a:xfrm>
        <a:prstGeom prst="rect">
          <a:avLst/>
        </a:prstGeom>
      </xdr:spPr>
    </xdr:pic>
    <xdr:clientData/>
  </xdr:twoCellAnchor>
  <xdr:twoCellAnchor editAs="oneCell">
    <xdr:from>
      <xdr:col>10</xdr:col>
      <xdr:colOff>356119</xdr:colOff>
      <xdr:row>0</xdr:row>
      <xdr:rowOff>0</xdr:rowOff>
    </xdr:from>
    <xdr:to>
      <xdr:col>12</xdr:col>
      <xdr:colOff>400342</xdr:colOff>
      <xdr:row>8</xdr:row>
      <xdr:rowOff>31607</xdr:rowOff>
    </xdr:to>
    <xdr:pic>
      <xdr:nvPicPr>
        <xdr:cNvPr id="6" name="Grafik 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61376" y="0"/>
          <a:ext cx="1165452" cy="17515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7" name="Tabelle44243538" displayName="Tabelle44243538" ref="A12:O1306" totalsRowShown="0" headerRowDxfId="228" dataDxfId="226" headerRowBorderDxfId="227" tableBorderDxfId="225" totalsRowBorderDxfId="224" headerRowCellStyle="Standard 3">
  <autoFilter ref="A12:O1306"/>
  <sortState ref="A13:O1308">
    <sortCondition ref="K12:K1308"/>
  </sortState>
  <tableColumns count="15">
    <tableColumn id="1" name="Such-code 1" dataDxfId="223" dataCellStyle="Standard 5"/>
    <tableColumn id="13" name="Such-code 2" dataDxfId="222" dataCellStyle="Standard 5"/>
    <tableColumn id="2" name="FOPPE Art.-Nr. " dataDxfId="221" dataCellStyle="Standard 5"/>
    <tableColumn id="3" name="WG" dataDxfId="220" dataCellStyle="Standard 2"/>
    <tableColumn id="4" name="Bezeichnung " dataDxfId="219" dataCellStyle="Standard 2"/>
    <tableColumn id="5" name="System-geber Art.-Nr. " dataDxfId="218" dataCellStyle="Standard 3 2"/>
    <tableColumn id="6" name="System-geber_x000a_VE in _x000a_Stk. _x000a_oder m" dataDxfId="217" dataCellStyle="Standard 3 2"/>
    <tableColumn id="7" name="FOPPE_x000a_VE in _x000a_Stk. _x000a_oder m" dataDxfId="216" dataCellStyle="Standard 3 2"/>
    <tableColumn id="9" name="RG" dataDxfId="215" dataCellStyle="Standard 3 2"/>
    <tableColumn id="11" name="alle Kadis Nr." dataDxfId="214" dataCellStyle="Standard 3 2"/>
    <tableColumn id="17" name="Staffel 1 ab VE: " dataDxfId="213" dataCellStyle="Standard 3 2"/>
    <tableColumn id="19" name="Staffel 2 ab VE:" dataDxfId="212" dataCellStyle="Standard 3 2"/>
    <tableColumn id="20" name="Preis-einheit " dataDxfId="211" dataCellStyle="Standard 3 2"/>
    <tableColumn id="8" name="Bestell-menge eintragen" dataDxfId="210"/>
    <tableColumn id="10" name="Bestell-nummer bei FOPPE" dataDxfId="209">
      <calculatedColumnFormula>Tabelle44243538[[#This Row],[FOPPE Art.-Nr. ]]</calculatedColumnFormula>
    </tableColumn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0" name="Tabelle1411" displayName="Tabelle1411" ref="A13:R301" totalsRowShown="0" headerRowDxfId="41" dataDxfId="39" headerRowBorderDxfId="40" tableBorderDxfId="38">
  <autoFilter ref="A13:R301"/>
  <sortState ref="A14:R310">
    <sortCondition ref="I13:I310"/>
  </sortState>
  <tableColumns count="18">
    <tableColumn id="1" name="Such-code " dataDxfId="37" dataCellStyle="Standard 2"/>
    <tableColumn id="2" name="FOPPE Art.-Nr." dataDxfId="36" dataCellStyle="Standard 2"/>
    <tableColumn id="3" name="  " dataDxfId="35" dataCellStyle="Standard 2"/>
    <tableColumn id="4" name="Art.-Bezeichnung" dataDxfId="34" dataCellStyle="Standard 2"/>
    <tableColumn id="19" name="pressbar (p)" dataDxfId="33" dataCellStyle="Standard 2"/>
    <tableColumn id="20" name="nagelbar (n)" dataDxfId="32" dataCellStyle="Standard 2"/>
    <tableColumn id="18" name="Injektions-klebe-technik  (IKT)" dataDxfId="31" dataCellStyle="Standard 2"/>
    <tableColumn id="23" name="Sorte " dataDxfId="30" dataCellStyle="Standard 2"/>
    <tableColumn id="5" name="Heroal Nr." dataDxfId="29" dataCellStyle="Standard 2"/>
    <tableColumn id="6" name="Heroal VE in Stk. / Set " dataDxfId="28" dataCellStyle="Standard 2"/>
    <tableColumn id="7" name="FOPPE VE in Stk. / Set " dataDxfId="27" dataCellStyle="Standard 2"/>
    <tableColumn id="9" name="RG" dataDxfId="26" dataCellStyle="Standard 2"/>
    <tableColumn id="12" name="alle Kadis Nr." dataDxfId="25" dataCellStyle="Standard 2"/>
    <tableColumn id="14" name="Preis-einheit " dataDxfId="24" dataCellStyle="Standard 2"/>
    <tableColumn id="15" name="Hinweis" dataDxfId="23" dataCellStyle="Standard 2"/>
    <tableColumn id="8" name="Hinweise" dataDxfId="22"/>
    <tableColumn id="10" name="FOPPE Art.-Nr.2" dataDxfId="21">
      <calculatedColumnFormula>Tabelle1411[[#This Row],[FOPPE Art.-Nr.]]</calculatedColumnFormula>
    </tableColumn>
    <tableColumn id="11" name="Bestell-menge eintragen" dataDxfId="20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1" name="Tabelle2" displayName="Tabelle2" ref="A13:O87" totalsRowShown="0" headerRowDxfId="19" dataDxfId="17" headerRowBorderDxfId="18" tableBorderDxfId="16" totalsRowBorderDxfId="15">
  <autoFilter ref="A13:O87"/>
  <sortState ref="A14:O108">
    <sortCondition ref="B13:B108"/>
  </sortState>
  <tableColumns count="15">
    <tableColumn id="1" name="Suchcode " dataDxfId="14"/>
    <tableColumn id="2" name="FOPPE Art.-Nr." dataDxfId="13"/>
    <tableColumn id="3" name="Spalte1" dataDxfId="12"/>
    <tableColumn id="4" name="Art.-Bezeichnung" dataDxfId="11"/>
    <tableColumn id="7" name="Alcoa-Kawneer   Art.-Nr." dataDxfId="10"/>
    <tableColumn id="8" name="Alcoa- Kawneer VE in Stk. oder m" dataDxfId="9"/>
    <tableColumn id="9" name="FOPPE VE in Stk. oder m " dataDxfId="8"/>
    <tableColumn id="11" name="RG" dataDxfId="7"/>
    <tableColumn id="13" name="Kadis Nr. zum einlesen" dataDxfId="6"/>
    <tableColumn id="14" name="alle Kadis Nr." dataDxfId="5"/>
    <tableColumn id="16" name="Preis-einheit " dataDxfId="4"/>
    <tableColumn id="17" name="Hinweis" dataDxfId="3"/>
    <tableColumn id="5" name="Hinweis2" dataDxfId="2"/>
    <tableColumn id="6" name="FOPPE Art.-Nr.2" dataDxfId="1">
      <calculatedColumnFormula>Tabelle2[[#This Row],[FOPPE Art.-Nr.]]</calculatedColumnFormula>
    </tableColumn>
    <tableColumn id="10" name="Bestell-menge eintragen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elle442435" displayName="Tabelle442435" ref="A12:O381" totalsRowShown="0" headerRowDxfId="208" dataDxfId="206" headerRowBorderDxfId="207" tableBorderDxfId="205" totalsRowBorderDxfId="204" headerRowCellStyle="Standard 3 2">
  <autoFilter ref="A12:O381"/>
  <sortState ref="A69:Q215">
    <sortCondition descending="1" ref="C12:C381"/>
  </sortState>
  <tableColumns count="15">
    <tableColumn id="1" name="Such-code 1" dataDxfId="203" dataCellStyle="Standard 5"/>
    <tableColumn id="13" name="Such-code 2" dataDxfId="202" dataCellStyle="Standard 5"/>
    <tableColumn id="2" name="FOPPE Art.-Nr. " dataDxfId="201" dataCellStyle="Standard 5"/>
    <tableColumn id="3" name="WG" dataDxfId="200" dataCellStyle="Standard 2"/>
    <tableColumn id="4" name="Bezeichnung " dataDxfId="199" dataCellStyle="Standard 2"/>
    <tableColumn id="5" name="System-geber Art.-Nr. " dataDxfId="198" dataCellStyle="Standard 3 2"/>
    <tableColumn id="6" name="System-geber_x000a_VE in _x000a_Stk. _x000a_oder m" dataDxfId="197" dataCellStyle="Standard 3 2"/>
    <tableColumn id="7" name="FOPPE_x000a_VE in _x000a_Stk. _x000a_oder m" dataDxfId="196" dataCellStyle="Standard 3 2"/>
    <tableColumn id="9" name="RG" dataDxfId="195" dataCellStyle="Standard 3 2"/>
    <tableColumn id="11" name="alle Kadis Nr." dataDxfId="194" dataCellStyle="Standard 3 2"/>
    <tableColumn id="17" name="Staffel 1 ab VE: " dataDxfId="193" dataCellStyle="Standard 3 2"/>
    <tableColumn id="19" name="Staffel 2 ab VE:" dataDxfId="192" dataCellStyle="Standard 3 2"/>
    <tableColumn id="20" name="Preis-einheit " dataDxfId="191" dataCellStyle="Standard 3 2"/>
    <tableColumn id="8" name="Bestell-menge eintragen" dataDxfId="190"/>
    <tableColumn id="10" name="Bestell-nummer bei FOPPE" dataDxfId="189">
      <calculatedColumnFormula>Tabelle442435[[#This Row],[FOPPE Art.-Nr. ]]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2" name="Tabelle4424353" displayName="Tabelle4424353" ref="A12:O419" totalsRowShown="0" headerRowDxfId="188" headerRowBorderDxfId="187" tableBorderDxfId="186" totalsRowBorderDxfId="185" headerRowCellStyle="Standard 3 2">
  <autoFilter ref="A12:O419"/>
  <sortState ref="A13:Q420">
    <sortCondition ref="A12:A420"/>
  </sortState>
  <tableColumns count="15">
    <tableColumn id="1" name="Such-code 1" dataDxfId="184" dataCellStyle="Standard 5"/>
    <tableColumn id="13" name="Such-code 2" dataDxfId="183" dataCellStyle="Standard 5"/>
    <tableColumn id="2" name="FOPPE Art.-Nr. " dataDxfId="182" dataCellStyle="Standard 5"/>
    <tableColumn id="3" name="WG" dataDxfId="181" dataCellStyle="Standard 2"/>
    <tableColumn id="4" name="Bezeichnung " dataDxfId="180" dataCellStyle="Standard 2"/>
    <tableColumn id="5" name="System-geber Art.-Nr. " dataDxfId="179" dataCellStyle="Standard 3 2"/>
    <tableColumn id="6" name="System-geber_x000a_VE in _x000a_Stk. _x000a_oder m" dataDxfId="178" dataCellStyle="Standard 3 2"/>
    <tableColumn id="7" name="FOPPE_x000a_VE in _x000a_Stk. _x000a_oder m" dataDxfId="177" dataCellStyle="Standard 3 2"/>
    <tableColumn id="9" name="RG" dataDxfId="176" dataCellStyle="Standard 3 2"/>
    <tableColumn id="11" name="alle Kadis Nr." dataDxfId="175" dataCellStyle="Standard 3 2"/>
    <tableColumn id="17" name="Staffel 1 ab VE: " dataDxfId="174" dataCellStyle="Standard 3 2"/>
    <tableColumn id="19" name="Staffel 2 ab VE:" dataDxfId="173" dataCellStyle="Standard 3 2"/>
    <tableColumn id="20" name="Preis-einheit " dataDxfId="172" dataCellStyle="Standard 3 2"/>
    <tableColumn id="8" name="Bestell-menge eintragen" dataDxfId="171" dataCellStyle="Standard 3 2"/>
    <tableColumn id="10" name="Bestell-nummer bei FOPPE" dataDxfId="170" dataCellStyle="Standard 3">
      <calculatedColumnFormula>Tabelle4424353[[#This Row],[FOPPE Art.-Nr. ]]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9" name="Tabelle442435310" displayName="Tabelle442435310" ref="A12:O244" totalsRowShown="0" headerRowDxfId="169" dataDxfId="167" headerRowBorderDxfId="168" tableBorderDxfId="166" totalsRowBorderDxfId="165" headerRowCellStyle="Standard 3 2">
  <autoFilter ref="A12:O244"/>
  <tableColumns count="15">
    <tableColumn id="1" name="Such-code 1" dataDxfId="164" dataCellStyle="Standard 5"/>
    <tableColumn id="13" name="Such-code 2" dataDxfId="163" dataCellStyle="Standard 5"/>
    <tableColumn id="2" name="FOPPE Art.-Nr. " dataDxfId="162" dataCellStyle="Standard 5"/>
    <tableColumn id="3" name="WG" dataDxfId="161" dataCellStyle="Standard 2"/>
    <tableColumn id="4" name="Bezeichnung " dataDxfId="160" dataCellStyle="Standard 2"/>
    <tableColumn id="5" name="System-geber Art.-Nr. " dataDxfId="159" dataCellStyle="Standard 3 2"/>
    <tableColumn id="6" name="System-geber_x000a_VE in _x000a_Stk. _x000a_oder m" dataDxfId="158" dataCellStyle="Standard 3 2"/>
    <tableColumn id="7" name="FOPPE_x000a_VE in _x000a_Stk. _x000a_oder m" dataDxfId="157" dataCellStyle="Standard 3 2"/>
    <tableColumn id="9" name="RG" dataDxfId="156" dataCellStyle="Standard 3 2"/>
    <tableColumn id="11" name="alle Kadis Nr." dataDxfId="155" dataCellStyle="Standard 3 2"/>
    <tableColumn id="17" name="Staffel 1 ab VE: " dataDxfId="154" dataCellStyle="Standard 3 2"/>
    <tableColumn id="19" name="Staffel 2 ab VE:" dataDxfId="153" dataCellStyle="Standard 3 2"/>
    <tableColumn id="20" name="Preis-einheit " dataDxfId="152" dataCellStyle="Standard 3 2"/>
    <tableColumn id="8" name="Bestell-menge eintragen" dataDxfId="151"/>
    <tableColumn id="10" name="Bestell-nummer bei FOPPE" dataDxfId="150">
      <calculatedColumnFormula>Tabelle442435310[[#This Row],[FOPPE Art.-Nr. ]]</calculatedColumnFormula>
    </tableColumn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8" name="Tabelle44243539" displayName="Tabelle44243539" ref="A12:O199" totalsRowShown="0" headerRowDxfId="149" dataDxfId="147" headerRowBorderDxfId="148" tableBorderDxfId="146" totalsRowBorderDxfId="145" headerRowCellStyle="Standard 3 2">
  <autoFilter ref="A12:O199"/>
  <sortState ref="A13:Q818">
    <sortCondition ref="B13:B819"/>
  </sortState>
  <tableColumns count="15">
    <tableColumn id="1" name="Such-code 1" dataDxfId="144" dataCellStyle="Standard 5"/>
    <tableColumn id="13" name="Such-code 2" dataDxfId="143" dataCellStyle="Standard 5"/>
    <tableColumn id="2" name="FOPPE Art.-Nr. " dataDxfId="142" dataCellStyle="Standard 5"/>
    <tableColumn id="3" name="WG" dataDxfId="141" dataCellStyle="Standard 2"/>
    <tableColumn id="4" name="Bezeichnung " dataDxfId="140" dataCellStyle="Standard 2"/>
    <tableColumn id="5" name="System-geber Art.-Nr. " dataDxfId="139" dataCellStyle="Standard 3 2"/>
    <tableColumn id="6" name="System-geber_x000a_VE in _x000a_Stk. _x000a_oder m" dataDxfId="138" dataCellStyle="Standard 3 2"/>
    <tableColumn id="7" name="FOPPE_x000a_VE in _x000a_Stk. _x000a_oder m" dataDxfId="137" dataCellStyle="Standard 3 2"/>
    <tableColumn id="9" name="RG" dataDxfId="136" dataCellStyle="Standard 3 2"/>
    <tableColumn id="11" name="alle Kadis Nr." dataDxfId="135" dataCellStyle="Standard 3 2"/>
    <tableColumn id="17" name="Staffel 1 ab VE: " dataDxfId="134" dataCellStyle="Standard 3 2"/>
    <tableColumn id="19" name="Staffel 2 ab VE:" dataDxfId="133" dataCellStyle="Standard 3 2"/>
    <tableColumn id="20" name="Preis-einheit " dataDxfId="132" dataCellStyle="Standard 3 2"/>
    <tableColumn id="8" name="Bestell-menge eintragen" dataDxfId="131"/>
    <tableColumn id="10" name="Bestell-nummer bei FOPPE" dataDxfId="130">
      <calculatedColumnFormula>Tabelle44243539[[#This Row],[FOPPE Art.-Nr. 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3" name="Tabelle4424354" displayName="Tabelle4424354" ref="A12:O1854" totalsRowShown="0" headerRowDxfId="129" dataDxfId="127" headerRowBorderDxfId="128" tableBorderDxfId="126" totalsRowBorderDxfId="125" headerRowCellStyle="Standard 3 2">
  <autoFilter ref="A12:O1854"/>
  <sortState ref="A13:Q1857">
    <sortCondition ref="A12:A1857"/>
  </sortState>
  <tableColumns count="15">
    <tableColumn id="1" name="Such-code 1" dataDxfId="124" dataCellStyle="Standard 5"/>
    <tableColumn id="13" name="Such-code 2" dataDxfId="123" dataCellStyle="Standard 5"/>
    <tableColumn id="2" name="FOPPE Art.-Nr. " dataDxfId="122" dataCellStyle="Standard 5"/>
    <tableColumn id="3" name="WG" dataDxfId="121" dataCellStyle="Standard 2"/>
    <tableColumn id="4" name="Bezeichnung " dataDxfId="120" dataCellStyle="Standard 2"/>
    <tableColumn id="5" name="System-geber Art.-Nr. " dataDxfId="119" dataCellStyle="Standard 3 2"/>
    <tableColumn id="6" name="System-geber_x000a_VE in _x000a_Stk. _x000a_oder m" dataDxfId="118" dataCellStyle="Standard 3 2"/>
    <tableColumn id="7" name="FOPPE_x000a_VE in _x000a_Stk. _x000a_oder m" dataDxfId="117" dataCellStyle="Standard 3 2"/>
    <tableColumn id="9" name="RG" dataDxfId="116" dataCellStyle="Standard 3 2"/>
    <tableColumn id="11" name="alle Kadis Nr." dataDxfId="115" dataCellStyle="Standard 3 2"/>
    <tableColumn id="17" name="Staffel 1 ab VE: " dataDxfId="114" dataCellStyle="Standard 3 2"/>
    <tableColumn id="19" name="Staffel 2 ab VE:" dataDxfId="113" dataCellStyle="Standard 3 2"/>
    <tableColumn id="20" name="Preis-einheit " dataDxfId="112" dataCellStyle="Standard 3 2"/>
    <tableColumn id="8" name="Bestell-menge eintragen" dataDxfId="111"/>
    <tableColumn id="10" name="Bestell-nummer bei FOPPE" dataDxfId="110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4" name="Tabelle44243545" displayName="Tabelle44243545" ref="A12:O198" totalsRowShown="0" headerRowDxfId="109" dataDxfId="107" headerRowBorderDxfId="108" tableBorderDxfId="106" totalsRowBorderDxfId="105" headerRowCellStyle="Standard 3 2">
  <autoFilter ref="A12:O198"/>
  <sortState ref="A13:Q198">
    <sortCondition ref="A12:A198"/>
  </sortState>
  <tableColumns count="15">
    <tableColumn id="1" name="Such-code 1" dataDxfId="104" dataCellStyle="Standard 5"/>
    <tableColumn id="13" name="Such-code 2" dataDxfId="103" dataCellStyle="Standard 5"/>
    <tableColumn id="2" name="FOPPE Art.-Nr. " dataDxfId="102" dataCellStyle="Standard 5"/>
    <tableColumn id="3" name="WG" dataDxfId="101" dataCellStyle="Standard 2"/>
    <tableColumn id="4" name="Bezeichnung " dataDxfId="100" dataCellStyle="Standard 2"/>
    <tableColumn id="5" name="System-geber Art.-Nr. " dataDxfId="99" dataCellStyle="Standard 3 2"/>
    <tableColumn id="6" name="System-geber_x000a_VE in _x000a_Stk. _x000a_oder m" dataDxfId="98" dataCellStyle="Standard 3 2"/>
    <tableColumn id="7" name="FOPPE_x000a_VE in _x000a_Stk. _x000a_oder m" dataDxfId="97" dataCellStyle="Standard 3 2"/>
    <tableColumn id="9" name="RG" dataDxfId="96" dataCellStyle="Standard 3 2"/>
    <tableColumn id="11" name="alle Kadis Nr." dataDxfId="95" dataCellStyle="Standard 3 2"/>
    <tableColumn id="17" name="Staffel 1 ab VE: " dataDxfId="94" dataCellStyle="Standard 3 2"/>
    <tableColumn id="19" name="Staffel 2 ab VE:" dataDxfId="93" dataCellStyle="Standard 3 2"/>
    <tableColumn id="20" name="Preis-einheit " dataDxfId="92" dataCellStyle="Standard 3 2"/>
    <tableColumn id="8" name="Bestell-menge eintragen" dataDxfId="91"/>
    <tableColumn id="10" name="Bestell-nummer bei FOPPE" dataDxfId="90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6" name="Tabelle442435457" displayName="Tabelle442435457" ref="A12:O38" totalsRowShown="0" headerRowDxfId="89" dataDxfId="87" headerRowBorderDxfId="88" tableBorderDxfId="86" totalsRowBorderDxfId="85" headerRowCellStyle="Standard 3 2">
  <autoFilter ref="A12:O38"/>
  <sortState ref="A13:Q38">
    <sortCondition ref="A12:A38"/>
  </sortState>
  <tableColumns count="15">
    <tableColumn id="1" name="Such-code 1" dataDxfId="84" dataCellStyle="Standard 5"/>
    <tableColumn id="13" name="Such-code 2" dataDxfId="83" dataCellStyle="Standard 5"/>
    <tableColumn id="2" name="FOPPE Art.-Nr. " dataDxfId="82" dataCellStyle="Standard 5"/>
    <tableColumn id="3" name="WG" dataDxfId="81" dataCellStyle="Standard 2"/>
    <tableColumn id="4" name="Bezeichnung " dataDxfId="80" dataCellStyle="Standard 2"/>
    <tableColumn id="5" name="System-geber Art.-Nr. " dataDxfId="79" dataCellStyle="Standard 3 2"/>
    <tableColumn id="6" name="System-geber_x000a_VE in _x000a_Stk. _x000a_oder m" dataDxfId="78" dataCellStyle="Standard 3 2"/>
    <tableColumn id="7" name="FOPPE_x000a_VE in _x000a_Stk. _x000a_oder m" dataDxfId="77" dataCellStyle="Standard 3 2"/>
    <tableColumn id="9" name="RG" dataDxfId="76" dataCellStyle="Standard 3 2"/>
    <tableColumn id="11" name="alle Kadis Nr." dataDxfId="75" dataCellStyle="Standard 3 2"/>
    <tableColumn id="17" name="Staffel 1 ab VE: " dataDxfId="74" dataCellStyle="Standard 3 2"/>
    <tableColumn id="19" name="Staffel 2 ab VE:" dataDxfId="73" dataCellStyle="Standard 3 2"/>
    <tableColumn id="20" name="Preis-einheit " dataDxfId="72" dataCellStyle="Standard 3 2"/>
    <tableColumn id="8" name="Bestell-menge eintragen" dataDxfId="71"/>
    <tableColumn id="10" name="Bestell-nummer bei FOPPE" dataDxfId="70">
      <calculatedColumnFormula>Tabelle442435457[[#This Row],[FOPPE Art.-Nr. ]]</calculatedColumnFormula>
    </tableColumn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5" name="Tabelle2255356" displayName="Tabelle2255356" ref="A12:W768" totalsRowShown="0" headerRowDxfId="69" dataDxfId="67" headerRowBorderDxfId="68" tableBorderDxfId="66" totalsRowBorderDxfId="65">
  <autoFilter ref="A12:W768"/>
  <sortState ref="A13:W770">
    <sortCondition ref="N12:N770"/>
  </sortState>
  <tableColumns count="23">
    <tableColumn id="1" name="Such-code" dataDxfId="64"/>
    <tableColumn id="2" name="FOPPE Art.-Nr." dataDxfId="63"/>
    <tableColumn id="3" name=" " dataDxfId="62"/>
    <tableColumn id="60" name="Spalte1" dataDxfId="61" dataCellStyle="Standard 2"/>
    <tableColumn id="4" name="Bezeichnung" dataDxfId="60"/>
    <tableColumn id="5" name="press / stanzbar (st)" dataDxfId="59"/>
    <tableColumn id="6" name="nagelbar (n)" dataDxfId="58"/>
    <tableColumn id="21" name="IKT EV spritzbar " dataDxfId="57" dataCellStyle="Standard 2"/>
    <tableColumn id="29" name="EV nicht spritzbar" dataDxfId="56" dataCellStyle="Standard 2"/>
    <tableColumn id="26" name="TV S-Nr. neu " dataDxfId="55" dataCellStyle="Standard 2"/>
    <tableColumn id="25" name="TV S-Nr. alt " dataDxfId="54" dataCellStyle="Standard 2"/>
    <tableColumn id="23" name="Fassadenzubehör" dataDxfId="53" dataCellStyle="Standard 2"/>
    <tableColumn id="19" name="Rennerartikel" dataDxfId="52" dataCellStyle="Standard 2"/>
    <tableColumn id="7" name="alternativ zu Schüco Nr." dataDxfId="51"/>
    <tableColumn id="18" name="Sorte Verbinder" dataDxfId="50" dataCellStyle="Standard 2 3"/>
    <tableColumn id="8" name="Schüco VE in Stk. oder m" dataDxfId="49"/>
    <tableColumn id="9" name="FOPPE      VE in Stk.    oder m" dataDxfId="48"/>
    <tableColumn id="14" name="Kadis-Nr. zum einlesen " dataDxfId="47"/>
    <tableColumn id="16" name="Preis-einheit" dataDxfId="46"/>
    <tableColumn id="17" name="Hinweis" dataDxfId="45"/>
    <tableColumn id="61" name="Hinweise" dataDxfId="44" dataCellStyle="Währung"/>
    <tableColumn id="10" name="FOPPE Art.-Nr.2" dataDxfId="43">
      <calculatedColumnFormula>Tabelle2255356[[#This Row],[FOPPE Art.-Nr.]]</calculatedColumnFormula>
    </tableColumn>
    <tableColumn id="11" name="Bestell-menge eintragen" dataDxfId="4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foppe-shop.com/platten-zuschnitte/" TargetMode="External"/><Relationship Id="rId1" Type="http://schemas.openxmlformats.org/officeDocument/2006/relationships/hyperlink" Target="http://www.foppe-shop.com/platten-zuschnitte/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foppe.de/downloads-zubehoer" TargetMode="External"/><Relationship Id="rId4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verkauf@foppe.de" TargetMode="External"/><Relationship Id="rId4" Type="http://schemas.openxmlformats.org/officeDocument/2006/relationships/table" Target="../tables/table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foppe-shop.com/platten-zuschnitte/" TargetMode="External"/><Relationship Id="rId1" Type="http://schemas.openxmlformats.org/officeDocument/2006/relationships/hyperlink" Target="http://www.foppe-shop.com/platten-zuschnitte/" TargetMode="External"/><Relationship Id="rId5" Type="http://schemas.openxmlformats.org/officeDocument/2006/relationships/table" Target="../tables/table6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7" Type="http://schemas.openxmlformats.org/officeDocument/2006/relationships/comments" Target="../comments1.xml"/><Relationship Id="rId2" Type="http://schemas.openxmlformats.org/officeDocument/2006/relationships/hyperlink" Target="mailto:verkauf@foppe.de" TargetMode="External"/><Relationship Id="rId1" Type="http://schemas.openxmlformats.org/officeDocument/2006/relationships/hyperlink" Target="http://www.foppe.de/downloads-zubehoer" TargetMode="External"/><Relationship Id="rId6" Type="http://schemas.openxmlformats.org/officeDocument/2006/relationships/table" Target="../tables/table9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BX1308"/>
  <sheetViews>
    <sheetView showGridLines="0" tabSelected="1" zoomScale="70" zoomScaleNormal="70" zoomScaleSheetLayoutView="55" workbookViewId="0">
      <pane xSplit="3" ySplit="12" topLeftCell="D13" activePane="bottomRight" state="frozen"/>
      <selection pane="topRight" activeCell="D1" sqref="D1"/>
      <selection pane="bottomLeft" activeCell="A14" sqref="A14"/>
      <selection pane="bottomRight" activeCell="A74" sqref="A74:XFD74"/>
    </sheetView>
  </sheetViews>
  <sheetFormatPr baseColWidth="10" defaultColWidth="11.5546875" defaultRowHeight="13.2" x14ac:dyDescent="0.25"/>
  <cols>
    <col min="1" max="1" width="15.44140625" style="60" customWidth="1"/>
    <col min="2" max="2" width="29.6640625" style="59" customWidth="1"/>
    <col min="3" max="3" width="18.109375" style="58" hidden="1" customWidth="1"/>
    <col min="4" max="4" width="6.5546875" style="57" hidden="1" customWidth="1"/>
    <col min="5" max="5" width="50.6640625" style="224" customWidth="1"/>
    <col min="6" max="6" width="8.5546875" style="55" customWidth="1"/>
    <col min="7" max="7" width="9.44140625" style="55" customWidth="1"/>
    <col min="8" max="8" width="10.88671875" style="54" customWidth="1"/>
    <col min="9" max="9" width="7.6640625" style="512" customWidth="1"/>
    <col min="10" max="10" width="12.88671875" style="521" hidden="1" customWidth="1"/>
    <col min="11" max="11" width="7.6640625" style="52" customWidth="1"/>
    <col min="12" max="12" width="9.5546875" style="56" customWidth="1"/>
    <col min="13" max="13" width="8.44140625" style="52" customWidth="1"/>
    <col min="14" max="14" width="11.44140625" style="52" bestFit="1" customWidth="1"/>
    <col min="15" max="15" width="19.88671875" style="191" bestFit="1" customWidth="1"/>
    <col min="16" max="17" width="11.5546875" style="51" customWidth="1"/>
    <col min="18" max="18" width="11.5546875" style="51"/>
    <col min="19" max="16384" width="11.5546875" style="50"/>
  </cols>
  <sheetData>
    <row r="1" spans="1:76" ht="17.399999999999999" x14ac:dyDescent="0.3">
      <c r="A1" s="250" t="s">
        <v>7028</v>
      </c>
      <c r="B1" s="251"/>
      <c r="C1" s="251"/>
      <c r="D1" s="251"/>
      <c r="E1" s="220"/>
      <c r="F1" s="661"/>
      <c r="G1" s="661"/>
      <c r="H1" s="661"/>
      <c r="I1" s="662"/>
      <c r="J1" s="513"/>
      <c r="K1" s="89"/>
      <c r="L1" s="89"/>
      <c r="M1" s="822" t="s">
        <v>3028</v>
      </c>
      <c r="N1" s="823"/>
      <c r="O1" s="188" t="s">
        <v>3</v>
      </c>
    </row>
    <row r="2" spans="1:76" s="80" customFormat="1" ht="16.95" customHeight="1" x14ac:dyDescent="0.3">
      <c r="A2" s="831" t="s">
        <v>2281</v>
      </c>
      <c r="B2" s="832"/>
      <c r="C2" s="832"/>
      <c r="D2" s="832"/>
      <c r="E2" s="832"/>
      <c r="F2" s="102"/>
      <c r="G2" s="75"/>
      <c r="H2" s="74"/>
      <c r="I2" s="506"/>
      <c r="J2" s="514"/>
      <c r="K2" s="83"/>
      <c r="L2" s="83"/>
      <c r="M2" s="179" t="s">
        <v>3025</v>
      </c>
      <c r="N2" s="824" t="s">
        <v>3</v>
      </c>
      <c r="O2" s="825"/>
      <c r="P2" s="81"/>
      <c r="Q2" s="81"/>
      <c r="R2" s="81"/>
    </row>
    <row r="3" spans="1:76" s="80" customFormat="1" ht="22.95" customHeight="1" x14ac:dyDescent="0.3">
      <c r="A3" s="181"/>
      <c r="B3" s="88"/>
      <c r="C3" s="87"/>
      <c r="D3" s="86"/>
      <c r="E3" s="102"/>
      <c r="F3" s="73"/>
      <c r="G3" s="73"/>
      <c r="H3" s="73"/>
      <c r="I3" s="506"/>
      <c r="J3" s="515"/>
      <c r="K3" s="83"/>
      <c r="L3" s="83"/>
      <c r="M3" s="180" t="s">
        <v>2494</v>
      </c>
      <c r="N3" s="826" t="s">
        <v>3</v>
      </c>
      <c r="O3" s="827"/>
      <c r="P3" s="81"/>
      <c r="Q3" s="81"/>
      <c r="R3" s="81"/>
    </row>
    <row r="4" spans="1:76" s="80" customFormat="1" ht="22.95" customHeight="1" x14ac:dyDescent="0.3">
      <c r="A4" s="84"/>
      <c r="B4" s="101"/>
      <c r="C4" s="96"/>
      <c r="D4" s="96"/>
      <c r="E4" s="102"/>
      <c r="F4" s="102"/>
      <c r="G4" s="75"/>
      <c r="H4" s="74"/>
      <c r="I4" s="506"/>
      <c r="J4" s="515"/>
      <c r="K4" s="83"/>
      <c r="L4" s="83"/>
      <c r="M4" s="180" t="s">
        <v>2495</v>
      </c>
      <c r="N4" s="826" t="s">
        <v>3</v>
      </c>
      <c r="O4" s="827"/>
      <c r="P4" s="81"/>
      <c r="Q4" s="81"/>
      <c r="R4" s="81"/>
    </row>
    <row r="5" spans="1:76" s="80" customFormat="1" ht="48.6" customHeight="1" x14ac:dyDescent="0.3">
      <c r="A5" s="84"/>
      <c r="B5" s="82"/>
      <c r="C5" s="82"/>
      <c r="D5" s="85"/>
      <c r="E5" s="102"/>
      <c r="F5" s="73"/>
      <c r="G5" s="73"/>
      <c r="H5" s="73"/>
      <c r="I5" s="506"/>
      <c r="J5" s="516"/>
      <c r="K5" s="83"/>
      <c r="L5" s="83"/>
      <c r="M5" s="180" t="s">
        <v>3026</v>
      </c>
      <c r="N5" s="826" t="s">
        <v>3</v>
      </c>
      <c r="O5" s="827"/>
      <c r="P5" s="81"/>
      <c r="Q5" s="81"/>
      <c r="R5" s="81"/>
    </row>
    <row r="6" spans="1:76" s="80" customFormat="1" ht="26.4" customHeight="1" thickBot="1" x14ac:dyDescent="0.35">
      <c r="A6" s="84"/>
      <c r="B6" s="82"/>
      <c r="C6" s="82"/>
      <c r="D6" s="6"/>
      <c r="E6" s="102"/>
      <c r="F6" s="102"/>
      <c r="G6" s="75"/>
      <c r="H6" s="73"/>
      <c r="I6" s="506"/>
      <c r="J6" s="516"/>
      <c r="K6" s="83"/>
      <c r="L6" s="83"/>
      <c r="M6" s="180" t="s">
        <v>3015</v>
      </c>
      <c r="N6" s="826" t="s">
        <v>3</v>
      </c>
      <c r="O6" s="827"/>
      <c r="P6" s="81"/>
      <c r="Q6" s="81"/>
      <c r="R6" s="81"/>
      <c r="T6" s="80" t="s">
        <v>7024</v>
      </c>
    </row>
    <row r="7" spans="1:76" ht="16.8" x14ac:dyDescent="0.3">
      <c r="A7" s="78"/>
      <c r="B7" s="76"/>
      <c r="C7" s="182"/>
      <c r="D7" s="7"/>
      <c r="E7" s="842" t="s">
        <v>7024</v>
      </c>
      <c r="F7" s="843"/>
      <c r="G7" s="844"/>
      <c r="H7" s="73"/>
      <c r="I7" s="506"/>
      <c r="J7" s="517"/>
      <c r="K7" s="77"/>
      <c r="L7" s="77"/>
      <c r="M7" s="178" t="s">
        <v>911</v>
      </c>
      <c r="N7" s="177"/>
      <c r="O7" s="189"/>
    </row>
    <row r="8" spans="1:76" ht="13.95" customHeight="1" x14ac:dyDescent="0.3">
      <c r="A8" s="78"/>
      <c r="B8" s="76"/>
      <c r="C8" s="182"/>
      <c r="D8" s="6"/>
      <c r="E8" s="845"/>
      <c r="F8" s="846"/>
      <c r="G8" s="847"/>
      <c r="H8" s="73"/>
      <c r="I8" s="506"/>
      <c r="J8" s="518"/>
      <c r="K8" s="77"/>
      <c r="L8" s="77"/>
      <c r="M8" s="833" t="s">
        <v>2496</v>
      </c>
      <c r="N8" s="834"/>
      <c r="O8" s="835"/>
    </row>
    <row r="9" spans="1:76" ht="13.95" customHeight="1" x14ac:dyDescent="0.3">
      <c r="A9" s="78"/>
      <c r="B9" s="103" t="s">
        <v>2283</v>
      </c>
      <c r="C9" s="182"/>
      <c r="D9" s="6"/>
      <c r="E9" s="845"/>
      <c r="F9" s="846"/>
      <c r="G9" s="847"/>
      <c r="H9" s="73"/>
      <c r="I9" s="506"/>
      <c r="J9" s="518"/>
      <c r="K9" s="77"/>
      <c r="L9" s="77"/>
      <c r="M9" s="836" t="s">
        <v>895</v>
      </c>
      <c r="N9" s="837"/>
      <c r="O9" s="838"/>
    </row>
    <row r="10" spans="1:76" ht="14.4" customHeight="1" thickBot="1" x14ac:dyDescent="0.35">
      <c r="A10" s="78"/>
      <c r="B10" s="36" t="s">
        <v>2286</v>
      </c>
      <c r="C10" s="182"/>
      <c r="D10" s="6"/>
      <c r="E10" s="848"/>
      <c r="F10" s="849"/>
      <c r="G10" s="850"/>
      <c r="H10" s="73"/>
      <c r="I10" s="506"/>
      <c r="J10" s="518"/>
      <c r="K10" s="77"/>
      <c r="L10" s="77"/>
      <c r="M10" s="839" t="s">
        <v>3027</v>
      </c>
      <c r="N10" s="840"/>
      <c r="O10" s="841"/>
    </row>
    <row r="11" spans="1:76" s="68" customFormat="1" ht="17.399999999999999" thickBot="1" x14ac:dyDescent="0.35">
      <c r="A11" s="828" t="s">
        <v>2280</v>
      </c>
      <c r="B11" s="829"/>
      <c r="C11" s="829"/>
      <c r="D11" s="829"/>
      <c r="E11" s="830"/>
      <c r="F11" s="33"/>
      <c r="G11" s="75"/>
      <c r="H11" s="73"/>
      <c r="I11" s="506"/>
      <c r="J11" s="75"/>
      <c r="K11" s="72"/>
      <c r="L11" s="176"/>
      <c r="M11" s="71"/>
      <c r="N11" s="71"/>
      <c r="O11" s="190"/>
      <c r="P11" s="70"/>
      <c r="Q11" s="70"/>
      <c r="R11" s="70"/>
      <c r="S11" s="70"/>
      <c r="T11" s="70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</row>
    <row r="12" spans="1:76" s="66" customFormat="1" ht="60" x14ac:dyDescent="0.25">
      <c r="A12" s="183" t="s">
        <v>2279</v>
      </c>
      <c r="B12" s="90" t="s">
        <v>2278</v>
      </c>
      <c r="C12" s="90" t="s">
        <v>2277</v>
      </c>
      <c r="D12" s="90" t="s">
        <v>3018</v>
      </c>
      <c r="E12" s="91" t="s">
        <v>2276</v>
      </c>
      <c r="F12" s="92" t="s">
        <v>2275</v>
      </c>
      <c r="G12" s="93" t="s">
        <v>2274</v>
      </c>
      <c r="H12" s="93" t="s">
        <v>2273</v>
      </c>
      <c r="I12" s="90" t="s">
        <v>2272</v>
      </c>
      <c r="J12" s="91" t="s">
        <v>2271</v>
      </c>
      <c r="K12" s="94" t="s">
        <v>2270</v>
      </c>
      <c r="L12" s="94" t="s">
        <v>2269</v>
      </c>
      <c r="M12" s="91" t="s">
        <v>2268</v>
      </c>
      <c r="N12" s="734" t="s">
        <v>3017</v>
      </c>
      <c r="O12" s="738" t="s">
        <v>3016</v>
      </c>
      <c r="P12" s="67"/>
      <c r="Q12" s="67"/>
      <c r="R12" s="67"/>
      <c r="S12" s="67"/>
      <c r="T12" s="67"/>
    </row>
    <row r="13" spans="1:76" s="185" customFormat="1" ht="13.8" x14ac:dyDescent="0.25">
      <c r="A13" s="192" t="s">
        <v>3019</v>
      </c>
      <c r="B13" s="227" t="s">
        <v>919</v>
      </c>
      <c r="C13" s="205">
        <v>23009005</v>
      </c>
      <c r="D13" s="193" t="s">
        <v>3036</v>
      </c>
      <c r="E13" s="221" t="s">
        <v>1141</v>
      </c>
      <c r="F13" s="196"/>
      <c r="G13" s="196"/>
      <c r="H13" s="200">
        <v>500</v>
      </c>
      <c r="I13" s="526"/>
      <c r="J13" s="527">
        <v>100472</v>
      </c>
      <c r="K13" s="198">
        <v>1</v>
      </c>
      <c r="L13" s="198">
        <v>3</v>
      </c>
      <c r="M13" s="200" t="s">
        <v>11</v>
      </c>
      <c r="N13" s="228"/>
      <c r="O13" s="739">
        <f>Tabelle44243538[[#This Row],[FOPPE Art.-Nr. ]]</f>
        <v>23009005</v>
      </c>
      <c r="P13" s="184"/>
      <c r="Q13" s="184"/>
      <c r="R13" s="184"/>
      <c r="S13" s="184"/>
      <c r="T13" s="184"/>
    </row>
    <row r="14" spans="1:76" s="185" customFormat="1" ht="13.8" x14ac:dyDescent="0.25">
      <c r="A14" s="192" t="s">
        <v>3019</v>
      </c>
      <c r="B14" s="227" t="s">
        <v>919</v>
      </c>
      <c r="C14" s="205">
        <v>23009010</v>
      </c>
      <c r="D14" s="193" t="s">
        <v>3036</v>
      </c>
      <c r="E14" s="221" t="s">
        <v>1135</v>
      </c>
      <c r="F14" s="196"/>
      <c r="G14" s="196"/>
      <c r="H14" s="200">
        <v>500</v>
      </c>
      <c r="I14" s="526"/>
      <c r="J14" s="527">
        <v>100473</v>
      </c>
      <c r="K14" s="198">
        <v>1</v>
      </c>
      <c r="L14" s="198">
        <v>3</v>
      </c>
      <c r="M14" s="200" t="s">
        <v>11</v>
      </c>
      <c r="N14" s="228"/>
      <c r="O14" s="739">
        <f>Tabelle44243538[[#This Row],[FOPPE Art.-Nr. ]]</f>
        <v>23009010</v>
      </c>
      <c r="P14" s="184"/>
      <c r="Q14" s="184"/>
      <c r="R14" s="184"/>
    </row>
    <row r="15" spans="1:76" s="185" customFormat="1" ht="13.8" x14ac:dyDescent="0.25">
      <c r="A15" s="192" t="s">
        <v>3019</v>
      </c>
      <c r="B15" s="227" t="s">
        <v>919</v>
      </c>
      <c r="C15" s="205">
        <v>23007035</v>
      </c>
      <c r="D15" s="193" t="s">
        <v>3036</v>
      </c>
      <c r="E15" s="221" t="s">
        <v>1172</v>
      </c>
      <c r="F15" s="196"/>
      <c r="G15" s="196"/>
      <c r="H15" s="200">
        <v>500</v>
      </c>
      <c r="I15" s="526"/>
      <c r="J15" s="527">
        <v>100477</v>
      </c>
      <c r="K15" s="198">
        <v>1</v>
      </c>
      <c r="L15" s="198">
        <v>3</v>
      </c>
      <c r="M15" s="200" t="s">
        <v>11</v>
      </c>
      <c r="N15" s="228"/>
      <c r="O15" s="739">
        <f>Tabelle44243538[[#This Row],[FOPPE Art.-Nr. ]]</f>
        <v>23007035</v>
      </c>
      <c r="P15" s="184"/>
      <c r="Q15" s="184"/>
      <c r="R15" s="184"/>
    </row>
    <row r="16" spans="1:76" s="185" customFormat="1" ht="13.8" x14ac:dyDescent="0.25">
      <c r="A16" s="192" t="s">
        <v>3019</v>
      </c>
      <c r="B16" s="227" t="s">
        <v>919</v>
      </c>
      <c r="C16" s="205">
        <v>23007040</v>
      </c>
      <c r="D16" s="193" t="s">
        <v>3036</v>
      </c>
      <c r="E16" s="221" t="s">
        <v>1144</v>
      </c>
      <c r="F16" s="196"/>
      <c r="G16" s="196"/>
      <c r="H16" s="200">
        <v>500</v>
      </c>
      <c r="I16" s="526"/>
      <c r="J16" s="527">
        <v>100478</v>
      </c>
      <c r="K16" s="198">
        <v>1</v>
      </c>
      <c r="L16" s="198">
        <v>3</v>
      </c>
      <c r="M16" s="200" t="s">
        <v>11</v>
      </c>
      <c r="N16" s="228"/>
      <c r="O16" s="739">
        <f>Tabelle44243538[[#This Row],[FOPPE Art.-Nr. ]]</f>
        <v>23007040</v>
      </c>
      <c r="P16" s="184"/>
      <c r="Q16" s="184"/>
      <c r="R16" s="184"/>
    </row>
    <row r="17" spans="1:18" s="185" customFormat="1" ht="13.8" x14ac:dyDescent="0.25">
      <c r="A17" s="192" t="s">
        <v>3019</v>
      </c>
      <c r="B17" s="227" t="s">
        <v>919</v>
      </c>
      <c r="C17" s="205">
        <v>23009006</v>
      </c>
      <c r="D17" s="193" t="s">
        <v>3036</v>
      </c>
      <c r="E17" s="221" t="s">
        <v>1139</v>
      </c>
      <c r="F17" s="196"/>
      <c r="G17" s="196"/>
      <c r="H17" s="200">
        <v>500</v>
      </c>
      <c r="I17" s="526"/>
      <c r="J17" s="527">
        <v>100480</v>
      </c>
      <c r="K17" s="198">
        <v>1</v>
      </c>
      <c r="L17" s="198">
        <v>3</v>
      </c>
      <c r="M17" s="200" t="s">
        <v>11</v>
      </c>
      <c r="N17" s="228"/>
      <c r="O17" s="739">
        <f>Tabelle44243538[[#This Row],[FOPPE Art.-Nr. ]]</f>
        <v>23009006</v>
      </c>
      <c r="P17" s="184"/>
      <c r="Q17" s="184"/>
      <c r="R17" s="184"/>
    </row>
    <row r="18" spans="1:18" s="185" customFormat="1" ht="13.8" x14ac:dyDescent="0.25">
      <c r="A18" s="192" t="s">
        <v>3019</v>
      </c>
      <c r="B18" s="227" t="s">
        <v>919</v>
      </c>
      <c r="C18" s="205">
        <v>23009007</v>
      </c>
      <c r="D18" s="193" t="s">
        <v>3036</v>
      </c>
      <c r="E18" s="221" t="s">
        <v>1137</v>
      </c>
      <c r="F18" s="196"/>
      <c r="G18" s="196"/>
      <c r="H18" s="200">
        <v>500</v>
      </c>
      <c r="I18" s="526"/>
      <c r="J18" s="527">
        <v>100481</v>
      </c>
      <c r="K18" s="198">
        <v>1</v>
      </c>
      <c r="L18" s="198">
        <v>3</v>
      </c>
      <c r="M18" s="200" t="s">
        <v>11</v>
      </c>
      <c r="N18" s="228"/>
      <c r="O18" s="739">
        <f>Tabelle44243538[[#This Row],[FOPPE Art.-Nr. ]]</f>
        <v>23009007</v>
      </c>
      <c r="P18" s="184"/>
      <c r="Q18" s="184"/>
      <c r="R18" s="184"/>
    </row>
    <row r="19" spans="1:18" s="185" customFormat="1" ht="13.8" x14ac:dyDescent="0.25">
      <c r="A19" s="192" t="s">
        <v>3019</v>
      </c>
      <c r="B19" s="227" t="s">
        <v>919</v>
      </c>
      <c r="C19" s="205">
        <v>23009016</v>
      </c>
      <c r="D19" s="193" t="s">
        <v>3036</v>
      </c>
      <c r="E19" s="221" t="s">
        <v>1131</v>
      </c>
      <c r="F19" s="196"/>
      <c r="G19" s="196"/>
      <c r="H19" s="200">
        <v>500</v>
      </c>
      <c r="I19" s="526"/>
      <c r="J19" s="527">
        <v>100482</v>
      </c>
      <c r="K19" s="198">
        <v>1</v>
      </c>
      <c r="L19" s="198">
        <v>3</v>
      </c>
      <c r="M19" s="200" t="s">
        <v>11</v>
      </c>
      <c r="N19" s="228"/>
      <c r="O19" s="739">
        <f>Tabelle44243538[[#This Row],[FOPPE Art.-Nr. ]]</f>
        <v>23009016</v>
      </c>
      <c r="P19" s="184"/>
      <c r="Q19" s="184"/>
      <c r="R19" s="184"/>
    </row>
    <row r="20" spans="1:18" s="185" customFormat="1" ht="13.8" x14ac:dyDescent="0.25">
      <c r="A20" s="192" t="s">
        <v>3019</v>
      </c>
      <c r="B20" s="227" t="s">
        <v>919</v>
      </c>
      <c r="C20" s="205" t="s">
        <v>193</v>
      </c>
      <c r="D20" s="193" t="s">
        <v>3036</v>
      </c>
      <c r="E20" s="221" t="s">
        <v>1143</v>
      </c>
      <c r="F20" s="196"/>
      <c r="G20" s="196"/>
      <c r="H20" s="200">
        <v>500</v>
      </c>
      <c r="I20" s="526"/>
      <c r="J20" s="527">
        <v>100482</v>
      </c>
      <c r="K20" s="198">
        <v>1</v>
      </c>
      <c r="L20" s="198">
        <v>3</v>
      </c>
      <c r="M20" s="200" t="s">
        <v>11</v>
      </c>
      <c r="N20" s="228"/>
      <c r="O20" s="739" t="str">
        <f>Tabelle44243538[[#This Row],[FOPPE Art.-Nr. ]]</f>
        <v>23007542.2</v>
      </c>
      <c r="P20" s="184"/>
      <c r="Q20" s="184"/>
      <c r="R20" s="184"/>
    </row>
    <row r="21" spans="1:18" s="185" customFormat="1" ht="27.6" x14ac:dyDescent="0.25">
      <c r="A21" s="192" t="s">
        <v>3019</v>
      </c>
      <c r="B21" s="227" t="s">
        <v>1170</v>
      </c>
      <c r="C21" s="205">
        <v>31024152</v>
      </c>
      <c r="D21" s="193" t="s">
        <v>3033</v>
      </c>
      <c r="E21" s="221" t="s">
        <v>2267</v>
      </c>
      <c r="F21" s="196">
        <v>224152</v>
      </c>
      <c r="G21" s="196">
        <v>50</v>
      </c>
      <c r="H21" s="200">
        <v>50</v>
      </c>
      <c r="I21" s="510">
        <v>99</v>
      </c>
      <c r="J21" s="527">
        <v>100673</v>
      </c>
      <c r="K21" s="198">
        <v>1</v>
      </c>
      <c r="L21" s="198">
        <v>3</v>
      </c>
      <c r="M21" s="200" t="s">
        <v>11</v>
      </c>
      <c r="N21" s="228"/>
      <c r="O21" s="739">
        <f>Tabelle44243538[[#This Row],[FOPPE Art.-Nr. ]]</f>
        <v>31024152</v>
      </c>
      <c r="P21" s="184"/>
      <c r="Q21" s="184"/>
      <c r="R21" s="184"/>
    </row>
    <row r="22" spans="1:18" s="185" customFormat="1" ht="27.6" x14ac:dyDescent="0.25">
      <c r="A22" s="192" t="s">
        <v>3019</v>
      </c>
      <c r="B22" s="227" t="s">
        <v>1170</v>
      </c>
      <c r="C22" s="205">
        <v>31024153</v>
      </c>
      <c r="D22" s="193" t="s">
        <v>3033</v>
      </c>
      <c r="E22" s="221" t="s">
        <v>2266</v>
      </c>
      <c r="F22" s="196">
        <v>224153</v>
      </c>
      <c r="G22" s="196">
        <v>50</v>
      </c>
      <c r="H22" s="200">
        <v>50</v>
      </c>
      <c r="I22" s="510">
        <v>99</v>
      </c>
      <c r="J22" s="527">
        <v>100674</v>
      </c>
      <c r="K22" s="198">
        <v>1</v>
      </c>
      <c r="L22" s="198">
        <v>3</v>
      </c>
      <c r="M22" s="200" t="s">
        <v>11</v>
      </c>
      <c r="N22" s="228"/>
      <c r="O22" s="739">
        <f>Tabelle44243538[[#This Row],[FOPPE Art.-Nr. ]]</f>
        <v>31024153</v>
      </c>
      <c r="P22" s="184"/>
      <c r="Q22" s="184"/>
      <c r="R22" s="184"/>
    </row>
    <row r="23" spans="1:18" s="185" customFormat="1" ht="13.8" x14ac:dyDescent="0.25">
      <c r="A23" s="192" t="s">
        <v>3019</v>
      </c>
      <c r="B23" s="227" t="s">
        <v>1170</v>
      </c>
      <c r="C23" s="205">
        <v>31024154</v>
      </c>
      <c r="D23" s="193" t="s">
        <v>3033</v>
      </c>
      <c r="E23" s="221" t="s">
        <v>1171</v>
      </c>
      <c r="F23" s="196">
        <v>224154</v>
      </c>
      <c r="G23" s="196">
        <v>50</v>
      </c>
      <c r="H23" s="200">
        <v>50</v>
      </c>
      <c r="I23" s="510">
        <v>99</v>
      </c>
      <c r="J23" s="527">
        <v>100675</v>
      </c>
      <c r="K23" s="198">
        <v>1</v>
      </c>
      <c r="L23" s="198">
        <v>3</v>
      </c>
      <c r="M23" s="200" t="s">
        <v>11</v>
      </c>
      <c r="N23" s="228"/>
      <c r="O23" s="739">
        <f>Tabelle44243538[[#This Row],[FOPPE Art.-Nr. ]]</f>
        <v>31024154</v>
      </c>
      <c r="P23" s="184"/>
      <c r="Q23" s="184"/>
      <c r="R23" s="184"/>
    </row>
    <row r="24" spans="1:18" s="185" customFormat="1" ht="13.8" x14ac:dyDescent="0.25">
      <c r="A24" s="192" t="s">
        <v>3019</v>
      </c>
      <c r="B24" s="227" t="s">
        <v>1170</v>
      </c>
      <c r="C24" s="205">
        <v>31024155</v>
      </c>
      <c r="D24" s="193" t="s">
        <v>3033</v>
      </c>
      <c r="E24" s="221" t="s">
        <v>1169</v>
      </c>
      <c r="F24" s="196">
        <v>224155</v>
      </c>
      <c r="G24" s="196">
        <v>50</v>
      </c>
      <c r="H24" s="200">
        <v>50</v>
      </c>
      <c r="I24" s="510">
        <v>99</v>
      </c>
      <c r="J24" s="527">
        <v>100676</v>
      </c>
      <c r="K24" s="198">
        <v>1</v>
      </c>
      <c r="L24" s="198">
        <v>3</v>
      </c>
      <c r="M24" s="200" t="s">
        <v>11</v>
      </c>
      <c r="N24" s="228"/>
      <c r="O24" s="739">
        <f>Tabelle44243538[[#This Row],[FOPPE Art.-Nr. ]]</f>
        <v>31024155</v>
      </c>
      <c r="P24" s="184"/>
      <c r="Q24" s="184"/>
      <c r="R24" s="184"/>
    </row>
    <row r="25" spans="1:18" s="185" customFormat="1" ht="13.8" x14ac:dyDescent="0.25">
      <c r="A25" s="192" t="s">
        <v>3019</v>
      </c>
      <c r="B25" s="226" t="s">
        <v>2232</v>
      </c>
      <c r="C25" s="213">
        <v>83002229</v>
      </c>
      <c r="D25" s="193" t="s">
        <v>3039</v>
      </c>
      <c r="E25" s="223" t="s">
        <v>2265</v>
      </c>
      <c r="F25" s="214"/>
      <c r="G25" s="214"/>
      <c r="H25" s="215">
        <v>1</v>
      </c>
      <c r="I25" s="510"/>
      <c r="J25" s="528">
        <v>100896</v>
      </c>
      <c r="K25" s="216">
        <v>1</v>
      </c>
      <c r="L25" s="216">
        <v>3</v>
      </c>
      <c r="M25" s="215" t="s">
        <v>18</v>
      </c>
      <c r="N25" s="228"/>
      <c r="O25" s="739">
        <f>Tabelle44243538[[#This Row],[FOPPE Art.-Nr. ]]</f>
        <v>83002229</v>
      </c>
      <c r="P25" s="184"/>
      <c r="Q25" s="184"/>
      <c r="R25" s="184"/>
    </row>
    <row r="26" spans="1:18" s="185" customFormat="1" ht="27.6" x14ac:dyDescent="0.25">
      <c r="A26" s="192" t="s">
        <v>3019</v>
      </c>
      <c r="B26" s="226" t="s">
        <v>2004</v>
      </c>
      <c r="C26" s="209" t="s">
        <v>2015</v>
      </c>
      <c r="D26" s="193" t="s">
        <v>3039</v>
      </c>
      <c r="E26" s="222" t="s">
        <v>2014</v>
      </c>
      <c r="F26" s="193">
        <v>298260</v>
      </c>
      <c r="G26" s="193" t="s">
        <v>26</v>
      </c>
      <c r="H26" s="211">
        <v>5</v>
      </c>
      <c r="I26" s="510">
        <v>99</v>
      </c>
      <c r="J26" s="520">
        <v>100913</v>
      </c>
      <c r="K26" s="212">
        <v>1</v>
      </c>
      <c r="L26" s="212">
        <v>3</v>
      </c>
      <c r="M26" s="211" t="s">
        <v>11</v>
      </c>
      <c r="N26" s="228"/>
      <c r="O26" s="739" t="str">
        <f>Tabelle44243538[[#This Row],[FOPPE Art.-Nr. ]]</f>
        <v>83006000L</v>
      </c>
      <c r="P26" s="184"/>
      <c r="Q26" s="184"/>
      <c r="R26" s="184"/>
    </row>
    <row r="27" spans="1:18" s="185" customFormat="1" ht="27.6" x14ac:dyDescent="0.25">
      <c r="A27" s="192" t="s">
        <v>3019</v>
      </c>
      <c r="B27" s="226" t="s">
        <v>2004</v>
      </c>
      <c r="C27" s="205" t="s">
        <v>2009</v>
      </c>
      <c r="D27" s="193" t="s">
        <v>3041</v>
      </c>
      <c r="E27" s="221" t="s">
        <v>2008</v>
      </c>
      <c r="F27" s="196">
        <v>298260</v>
      </c>
      <c r="G27" s="196" t="s">
        <v>26</v>
      </c>
      <c r="H27" s="200">
        <v>1</v>
      </c>
      <c r="I27" s="510">
        <v>99</v>
      </c>
      <c r="J27" s="527">
        <v>100913</v>
      </c>
      <c r="K27" s="198">
        <v>1</v>
      </c>
      <c r="L27" s="198">
        <v>3</v>
      </c>
      <c r="M27" s="200" t="s">
        <v>11</v>
      </c>
      <c r="N27" s="228"/>
      <c r="O27" s="739" t="str">
        <f>Tabelle44243538[[#This Row],[FOPPE Art.-Nr. ]]</f>
        <v>8360200110L</v>
      </c>
      <c r="P27" s="184"/>
      <c r="Q27" s="184"/>
      <c r="R27" s="184"/>
    </row>
    <row r="28" spans="1:18" s="185" customFormat="1" ht="13.8" x14ac:dyDescent="0.25">
      <c r="A28" s="192" t="s">
        <v>3019</v>
      </c>
      <c r="B28" s="226" t="s">
        <v>2232</v>
      </c>
      <c r="C28" s="209">
        <v>83008273</v>
      </c>
      <c r="D28" s="193" t="s">
        <v>3039</v>
      </c>
      <c r="E28" s="222" t="s">
        <v>2264</v>
      </c>
      <c r="F28" s="193">
        <v>298273</v>
      </c>
      <c r="G28" s="193">
        <v>1</v>
      </c>
      <c r="H28" s="211">
        <v>1</v>
      </c>
      <c r="I28" s="510">
        <v>99</v>
      </c>
      <c r="J28" s="520">
        <v>100921</v>
      </c>
      <c r="K28" s="212">
        <v>1</v>
      </c>
      <c r="L28" s="199"/>
      <c r="M28" s="211" t="s">
        <v>11</v>
      </c>
      <c r="N28" s="228"/>
      <c r="O28" s="739">
        <f>Tabelle44243538[[#This Row],[FOPPE Art.-Nr. ]]</f>
        <v>83008273</v>
      </c>
      <c r="P28" s="184"/>
      <c r="Q28" s="184"/>
      <c r="R28" s="184"/>
    </row>
    <row r="29" spans="1:18" s="185" customFormat="1" ht="69" x14ac:dyDescent="0.25">
      <c r="A29" s="192" t="s">
        <v>3019</v>
      </c>
      <c r="B29" s="226" t="s">
        <v>147</v>
      </c>
      <c r="C29" s="195" t="s">
        <v>651</v>
      </c>
      <c r="D29" s="193" t="s">
        <v>3029</v>
      </c>
      <c r="E29" s="195" t="s">
        <v>652</v>
      </c>
      <c r="F29" s="196"/>
      <c r="G29" s="196"/>
      <c r="H29" s="197">
        <v>10</v>
      </c>
      <c r="I29" s="522"/>
      <c r="J29" s="523">
        <v>100983</v>
      </c>
      <c r="K29" s="198">
        <v>1</v>
      </c>
      <c r="L29" s="199"/>
      <c r="M29" s="200" t="s">
        <v>11</v>
      </c>
      <c r="N29" s="228"/>
      <c r="O29" s="739" t="str">
        <f>Tabelle44243538[[#This Row],[FOPPE Art.-Nr. ]]</f>
        <v>121578340S10</v>
      </c>
      <c r="P29" s="184"/>
      <c r="Q29" s="184"/>
      <c r="R29" s="184"/>
    </row>
    <row r="30" spans="1:18" s="185" customFormat="1" ht="69" x14ac:dyDescent="0.25">
      <c r="A30" s="192" t="s">
        <v>3019</v>
      </c>
      <c r="B30" s="226" t="s">
        <v>147</v>
      </c>
      <c r="C30" s="195" t="s">
        <v>653</v>
      </c>
      <c r="D30" s="193" t="s">
        <v>3029</v>
      </c>
      <c r="E30" s="201" t="s">
        <v>654</v>
      </c>
      <c r="F30" s="196"/>
      <c r="G30" s="196"/>
      <c r="H30" s="197">
        <v>10</v>
      </c>
      <c r="I30" s="522"/>
      <c r="J30" s="523">
        <v>100983</v>
      </c>
      <c r="K30" s="198">
        <v>1</v>
      </c>
      <c r="L30" s="199"/>
      <c r="M30" s="200" t="s">
        <v>11</v>
      </c>
      <c r="N30" s="228"/>
      <c r="O30" s="739" t="str">
        <f>Tabelle44243538[[#This Row],[FOPPE Art.-Nr. ]]</f>
        <v>121578420S10</v>
      </c>
      <c r="P30" s="184"/>
      <c r="Q30" s="184"/>
      <c r="R30" s="184"/>
    </row>
    <row r="31" spans="1:18" s="185" customFormat="1" ht="55.2" x14ac:dyDescent="0.25">
      <c r="A31" s="192" t="s">
        <v>3019</v>
      </c>
      <c r="B31" s="226" t="s">
        <v>147</v>
      </c>
      <c r="C31" s="195" t="s">
        <v>655</v>
      </c>
      <c r="D31" s="193" t="s">
        <v>3029</v>
      </c>
      <c r="E31" s="201" t="s">
        <v>656</v>
      </c>
      <c r="F31" s="196"/>
      <c r="G31" s="196"/>
      <c r="H31" s="197">
        <v>10</v>
      </c>
      <c r="I31" s="522"/>
      <c r="J31" s="523">
        <v>100986</v>
      </c>
      <c r="K31" s="198">
        <v>1</v>
      </c>
      <c r="L31" s="199"/>
      <c r="M31" s="200" t="s">
        <v>11</v>
      </c>
      <c r="N31" s="228"/>
      <c r="O31" s="739" t="str">
        <f>Tabelle44243538[[#This Row],[FOPPE Art.-Nr. ]]</f>
        <v>121578390S10</v>
      </c>
      <c r="P31" s="184"/>
      <c r="Q31" s="184"/>
      <c r="R31" s="184"/>
    </row>
    <row r="32" spans="1:18" s="185" customFormat="1" ht="55.2" x14ac:dyDescent="0.25">
      <c r="A32" s="192" t="s">
        <v>3019</v>
      </c>
      <c r="B32" s="226" t="s">
        <v>147</v>
      </c>
      <c r="C32" s="195" t="s">
        <v>657</v>
      </c>
      <c r="D32" s="193" t="s">
        <v>3029</v>
      </c>
      <c r="E32" s="201" t="s">
        <v>658</v>
      </c>
      <c r="F32" s="196"/>
      <c r="G32" s="196"/>
      <c r="H32" s="197">
        <v>10</v>
      </c>
      <c r="I32" s="522"/>
      <c r="J32" s="523">
        <v>100987</v>
      </c>
      <c r="K32" s="198">
        <v>1</v>
      </c>
      <c r="L32" s="199"/>
      <c r="M32" s="200" t="s">
        <v>11</v>
      </c>
      <c r="N32" s="228"/>
      <c r="O32" s="739" t="str">
        <f>Tabelle44243538[[#This Row],[FOPPE Art.-Nr. ]]</f>
        <v>121578400S10</v>
      </c>
      <c r="P32" s="184"/>
      <c r="Q32" s="184"/>
      <c r="R32" s="184"/>
    </row>
    <row r="33" spans="1:18" s="185" customFormat="1" ht="82.8" x14ac:dyDescent="0.25">
      <c r="A33" s="192" t="s">
        <v>3019</v>
      </c>
      <c r="B33" s="226" t="s">
        <v>147</v>
      </c>
      <c r="C33" s="195" t="s">
        <v>659</v>
      </c>
      <c r="D33" s="193" t="s">
        <v>3029</v>
      </c>
      <c r="E33" s="195" t="s">
        <v>660</v>
      </c>
      <c r="F33" s="196"/>
      <c r="G33" s="196"/>
      <c r="H33" s="197">
        <v>10</v>
      </c>
      <c r="I33" s="522"/>
      <c r="J33" s="523">
        <v>100988</v>
      </c>
      <c r="K33" s="198">
        <v>1</v>
      </c>
      <c r="L33" s="199"/>
      <c r="M33" s="200" t="s">
        <v>11</v>
      </c>
      <c r="N33" s="228"/>
      <c r="O33" s="739" t="str">
        <f>Tabelle44243538[[#This Row],[FOPPE Art.-Nr. ]]</f>
        <v>121578330S10</v>
      </c>
      <c r="P33" s="184"/>
      <c r="Q33" s="184"/>
      <c r="R33" s="184"/>
    </row>
    <row r="34" spans="1:18" s="185" customFormat="1" ht="69" x14ac:dyDescent="0.25">
      <c r="A34" s="192" t="s">
        <v>3019</v>
      </c>
      <c r="B34" s="226" t="s">
        <v>147</v>
      </c>
      <c r="C34" s="195" t="s">
        <v>661</v>
      </c>
      <c r="D34" s="193" t="s">
        <v>3029</v>
      </c>
      <c r="E34" s="201" t="s">
        <v>662</v>
      </c>
      <c r="F34" s="196"/>
      <c r="G34" s="196"/>
      <c r="H34" s="197">
        <v>10</v>
      </c>
      <c r="I34" s="522"/>
      <c r="J34" s="523">
        <v>100988</v>
      </c>
      <c r="K34" s="198">
        <v>1</v>
      </c>
      <c r="L34" s="199"/>
      <c r="M34" s="200" t="s">
        <v>11</v>
      </c>
      <c r="N34" s="228"/>
      <c r="O34" s="739" t="str">
        <f>Tabelle44243538[[#This Row],[FOPPE Art.-Nr. ]]</f>
        <v>121578410S10</v>
      </c>
      <c r="P34" s="184"/>
      <c r="Q34" s="184"/>
      <c r="R34" s="184"/>
    </row>
    <row r="35" spans="1:18" s="185" customFormat="1" ht="69" x14ac:dyDescent="0.25">
      <c r="A35" s="192" t="s">
        <v>3019</v>
      </c>
      <c r="B35" s="226" t="s">
        <v>147</v>
      </c>
      <c r="C35" s="195" t="s">
        <v>663</v>
      </c>
      <c r="D35" s="193" t="s">
        <v>3029</v>
      </c>
      <c r="E35" s="201" t="s">
        <v>664</v>
      </c>
      <c r="F35" s="196"/>
      <c r="G35" s="196"/>
      <c r="H35" s="197">
        <v>10</v>
      </c>
      <c r="I35" s="522"/>
      <c r="J35" s="523">
        <v>100990</v>
      </c>
      <c r="K35" s="198">
        <v>1</v>
      </c>
      <c r="L35" s="199"/>
      <c r="M35" s="200" t="s">
        <v>11</v>
      </c>
      <c r="N35" s="228"/>
      <c r="O35" s="739" t="str">
        <f>Tabelle44243538[[#This Row],[FOPPE Art.-Nr. ]]</f>
        <v>121578350S10</v>
      </c>
      <c r="P35" s="184"/>
      <c r="Q35" s="184"/>
      <c r="R35" s="184"/>
    </row>
    <row r="36" spans="1:18" s="185" customFormat="1" ht="69" x14ac:dyDescent="0.25">
      <c r="A36" s="192" t="s">
        <v>3019</v>
      </c>
      <c r="B36" s="226" t="s">
        <v>147</v>
      </c>
      <c r="C36" s="195" t="s">
        <v>665</v>
      </c>
      <c r="D36" s="193" t="s">
        <v>3029</v>
      </c>
      <c r="E36" s="201" t="s">
        <v>666</v>
      </c>
      <c r="F36" s="196"/>
      <c r="G36" s="196"/>
      <c r="H36" s="197">
        <v>10</v>
      </c>
      <c r="I36" s="522"/>
      <c r="J36" s="523">
        <v>100990</v>
      </c>
      <c r="K36" s="198">
        <v>1</v>
      </c>
      <c r="L36" s="199"/>
      <c r="M36" s="200" t="s">
        <v>11</v>
      </c>
      <c r="N36" s="228"/>
      <c r="O36" s="739" t="str">
        <f>Tabelle44243538[[#This Row],[FOPPE Art.-Nr. ]]</f>
        <v>121578430S10</v>
      </c>
      <c r="P36" s="184"/>
      <c r="Q36" s="184"/>
      <c r="R36" s="184"/>
    </row>
    <row r="37" spans="1:18" s="185" customFormat="1" ht="55.2" x14ac:dyDescent="0.25">
      <c r="A37" s="192" t="s">
        <v>3019</v>
      </c>
      <c r="B37" s="226" t="s">
        <v>147</v>
      </c>
      <c r="C37" s="195" t="s">
        <v>667</v>
      </c>
      <c r="D37" s="193" t="s">
        <v>3029</v>
      </c>
      <c r="E37" s="201" t="s">
        <v>668</v>
      </c>
      <c r="F37" s="196"/>
      <c r="G37" s="196"/>
      <c r="H37" s="197">
        <v>10</v>
      </c>
      <c r="I37" s="522"/>
      <c r="J37" s="523">
        <v>100991</v>
      </c>
      <c r="K37" s="198">
        <v>1</v>
      </c>
      <c r="L37" s="199"/>
      <c r="M37" s="200" t="s">
        <v>11</v>
      </c>
      <c r="N37" s="228"/>
      <c r="O37" s="739" t="str">
        <f>Tabelle44243538[[#This Row],[FOPPE Art.-Nr. ]]</f>
        <v>121578440S10</v>
      </c>
      <c r="P37" s="184"/>
      <c r="Q37" s="184"/>
      <c r="R37" s="184"/>
    </row>
    <row r="38" spans="1:18" s="185" customFormat="1" ht="55.2" x14ac:dyDescent="0.25">
      <c r="A38" s="192" t="s">
        <v>3019</v>
      </c>
      <c r="B38" s="226" t="s">
        <v>147</v>
      </c>
      <c r="C38" s="195" t="s">
        <v>669</v>
      </c>
      <c r="D38" s="193" t="s">
        <v>3029</v>
      </c>
      <c r="E38" s="201" t="s">
        <v>670</v>
      </c>
      <c r="F38" s="196"/>
      <c r="G38" s="196"/>
      <c r="H38" s="197">
        <v>10</v>
      </c>
      <c r="I38" s="522"/>
      <c r="J38" s="523">
        <v>100992</v>
      </c>
      <c r="K38" s="198">
        <v>1</v>
      </c>
      <c r="L38" s="199"/>
      <c r="M38" s="200" t="s">
        <v>11</v>
      </c>
      <c r="N38" s="228"/>
      <c r="O38" s="739" t="str">
        <f>Tabelle44243538[[#This Row],[FOPPE Art.-Nr. ]]</f>
        <v>121578450S10</v>
      </c>
      <c r="P38" s="184"/>
      <c r="Q38" s="184"/>
      <c r="R38" s="184"/>
    </row>
    <row r="39" spans="1:18" s="185" customFormat="1" ht="55.2" x14ac:dyDescent="0.25">
      <c r="A39" s="192" t="s">
        <v>3019</v>
      </c>
      <c r="B39" s="226" t="s">
        <v>147</v>
      </c>
      <c r="C39" s="195" t="s">
        <v>671</v>
      </c>
      <c r="D39" s="193" t="s">
        <v>3030</v>
      </c>
      <c r="E39" s="201" t="s">
        <v>672</v>
      </c>
      <c r="F39" s="196"/>
      <c r="G39" s="196"/>
      <c r="H39" s="197">
        <v>10</v>
      </c>
      <c r="I39" s="522"/>
      <c r="J39" s="523">
        <v>101003</v>
      </c>
      <c r="K39" s="198">
        <v>1</v>
      </c>
      <c r="L39" s="199"/>
      <c r="M39" s="200" t="s">
        <v>11</v>
      </c>
      <c r="N39" s="228"/>
      <c r="O39" s="739" t="str">
        <f>Tabelle44243538[[#This Row],[FOPPE Art.-Nr. ]]</f>
        <v>121648440S10</v>
      </c>
      <c r="P39" s="184"/>
      <c r="Q39" s="184"/>
      <c r="R39" s="184"/>
    </row>
    <row r="40" spans="1:18" s="185" customFormat="1" ht="55.2" x14ac:dyDescent="0.25">
      <c r="A40" s="192" t="s">
        <v>3019</v>
      </c>
      <c r="B40" s="226" t="s">
        <v>147</v>
      </c>
      <c r="C40" s="195" t="s">
        <v>673</v>
      </c>
      <c r="D40" s="193" t="s">
        <v>3030</v>
      </c>
      <c r="E40" s="201" t="s">
        <v>674</v>
      </c>
      <c r="F40" s="196"/>
      <c r="G40" s="196"/>
      <c r="H40" s="197">
        <v>10</v>
      </c>
      <c r="I40" s="522"/>
      <c r="J40" s="525">
        <v>101005</v>
      </c>
      <c r="K40" s="198">
        <v>1</v>
      </c>
      <c r="L40" s="199"/>
      <c r="M40" s="200" t="s">
        <v>11</v>
      </c>
      <c r="N40" s="228"/>
      <c r="O40" s="739" t="str">
        <f>Tabelle44243538[[#This Row],[FOPPE Art.-Nr. ]]</f>
        <v>121648460S10</v>
      </c>
      <c r="P40" s="184"/>
      <c r="Q40" s="184"/>
      <c r="R40" s="184"/>
    </row>
    <row r="41" spans="1:18" s="185" customFormat="1" ht="13.8" x14ac:dyDescent="0.25">
      <c r="A41" s="192" t="s">
        <v>3019</v>
      </c>
      <c r="B41" s="226" t="s">
        <v>2004</v>
      </c>
      <c r="C41" s="209">
        <v>83093102010</v>
      </c>
      <c r="D41" s="193" t="s">
        <v>3040</v>
      </c>
      <c r="E41" s="222" t="s">
        <v>2141</v>
      </c>
      <c r="F41" s="193"/>
      <c r="G41" s="193"/>
      <c r="H41" s="211">
        <v>1</v>
      </c>
      <c r="I41" s="510"/>
      <c r="J41" s="520">
        <v>101456</v>
      </c>
      <c r="K41" s="212">
        <v>1</v>
      </c>
      <c r="L41" s="199"/>
      <c r="M41" s="211" t="s">
        <v>18</v>
      </c>
      <c r="N41" s="228"/>
      <c r="O41" s="739">
        <f>Tabelle44243538[[#This Row],[FOPPE Art.-Nr. ]]</f>
        <v>83093102010</v>
      </c>
      <c r="P41" s="184"/>
      <c r="Q41" s="184"/>
      <c r="R41" s="184"/>
    </row>
    <row r="42" spans="1:18" s="185" customFormat="1" ht="13.8" x14ac:dyDescent="0.25">
      <c r="A42" s="192" t="s">
        <v>3019</v>
      </c>
      <c r="B42" s="226" t="s">
        <v>2004</v>
      </c>
      <c r="C42" s="209" t="s">
        <v>2093</v>
      </c>
      <c r="D42" s="193" t="s">
        <v>3039</v>
      </c>
      <c r="E42" s="222" t="s">
        <v>2092</v>
      </c>
      <c r="F42" s="193">
        <v>298290</v>
      </c>
      <c r="G42" s="193"/>
      <c r="H42" s="211">
        <v>10</v>
      </c>
      <c r="I42" s="510">
        <v>99</v>
      </c>
      <c r="J42" s="520">
        <v>101760</v>
      </c>
      <c r="K42" s="212">
        <v>1</v>
      </c>
      <c r="L42" s="199"/>
      <c r="M42" s="211" t="s">
        <v>11</v>
      </c>
      <c r="N42" s="228"/>
      <c r="O42" s="739" t="str">
        <f>Tabelle44243538[[#This Row],[FOPPE Art.-Nr. ]]</f>
        <v>8300200024L</v>
      </c>
      <c r="P42" s="184"/>
      <c r="Q42" s="184"/>
      <c r="R42" s="184"/>
    </row>
    <row r="43" spans="1:18" s="185" customFormat="1" ht="13.8" x14ac:dyDescent="0.25">
      <c r="A43" s="192" t="s">
        <v>3019</v>
      </c>
      <c r="B43" s="226" t="s">
        <v>2004</v>
      </c>
      <c r="C43" s="209">
        <v>8300200025</v>
      </c>
      <c r="D43" s="193" t="s">
        <v>3039</v>
      </c>
      <c r="E43" s="222" t="s">
        <v>2169</v>
      </c>
      <c r="F43" s="193"/>
      <c r="G43" s="193"/>
      <c r="H43" s="211">
        <v>1</v>
      </c>
      <c r="I43" s="510"/>
      <c r="J43" s="520">
        <v>101761</v>
      </c>
      <c r="K43" s="212">
        <v>1</v>
      </c>
      <c r="L43" s="212">
        <v>5</v>
      </c>
      <c r="M43" s="211" t="s">
        <v>18</v>
      </c>
      <c r="N43" s="228"/>
      <c r="O43" s="739">
        <f>Tabelle44243538[[#This Row],[FOPPE Art.-Nr. ]]</f>
        <v>8300200025</v>
      </c>
      <c r="P43" s="184"/>
      <c r="Q43" s="184"/>
      <c r="R43" s="184"/>
    </row>
    <row r="44" spans="1:18" s="185" customFormat="1" ht="27.6" x14ac:dyDescent="0.25">
      <c r="A44" s="192" t="s">
        <v>3019</v>
      </c>
      <c r="B44" s="226" t="s">
        <v>2004</v>
      </c>
      <c r="C44" s="209" t="s">
        <v>2087</v>
      </c>
      <c r="D44" s="193" t="s">
        <v>3039</v>
      </c>
      <c r="E44" s="222" t="s">
        <v>2086</v>
      </c>
      <c r="F44" s="193">
        <v>298074</v>
      </c>
      <c r="G44" s="193">
        <v>1</v>
      </c>
      <c r="H44" s="211">
        <v>24</v>
      </c>
      <c r="I44" s="510">
        <v>99</v>
      </c>
      <c r="J44" s="520">
        <v>101764</v>
      </c>
      <c r="K44" s="212">
        <v>1</v>
      </c>
      <c r="L44" s="212">
        <v>3</v>
      </c>
      <c r="M44" s="211" t="s">
        <v>11</v>
      </c>
      <c r="N44" s="228"/>
      <c r="O44" s="739" t="str">
        <f>Tabelle44243538[[#This Row],[FOPPE Art.-Nr. ]]</f>
        <v>8300200092L</v>
      </c>
      <c r="P44" s="184"/>
      <c r="Q44" s="184"/>
      <c r="R44" s="184"/>
    </row>
    <row r="45" spans="1:18" s="185" customFormat="1" ht="13.8" x14ac:dyDescent="0.25">
      <c r="A45" s="192" t="s">
        <v>3019</v>
      </c>
      <c r="B45" s="226" t="s">
        <v>2004</v>
      </c>
      <c r="C45" s="213" t="s">
        <v>2081</v>
      </c>
      <c r="D45" s="193" t="s">
        <v>3039</v>
      </c>
      <c r="E45" s="223" t="s">
        <v>2080</v>
      </c>
      <c r="F45" s="214"/>
      <c r="G45" s="214"/>
      <c r="H45" s="215">
        <v>12</v>
      </c>
      <c r="I45" s="510"/>
      <c r="J45" s="528">
        <v>101766</v>
      </c>
      <c r="K45" s="216">
        <v>1</v>
      </c>
      <c r="L45" s="199"/>
      <c r="M45" s="215" t="s">
        <v>11</v>
      </c>
      <c r="N45" s="228"/>
      <c r="O45" s="739" t="str">
        <f>Tabelle44243538[[#This Row],[FOPPE Art.-Nr. ]]</f>
        <v>8300200155L</v>
      </c>
      <c r="P45" s="184"/>
      <c r="Q45" s="184"/>
      <c r="R45" s="184"/>
    </row>
    <row r="46" spans="1:18" s="185" customFormat="1" ht="27.6" x14ac:dyDescent="0.25">
      <c r="A46" s="192" t="s">
        <v>3019</v>
      </c>
      <c r="B46" s="226" t="s">
        <v>2004</v>
      </c>
      <c r="C46" s="209" t="s">
        <v>2077</v>
      </c>
      <c r="D46" s="193" t="s">
        <v>3039</v>
      </c>
      <c r="E46" s="222" t="s">
        <v>2076</v>
      </c>
      <c r="F46" s="193">
        <v>298388</v>
      </c>
      <c r="G46" s="193">
        <v>6</v>
      </c>
      <c r="H46" s="211">
        <v>6</v>
      </c>
      <c r="I46" s="510">
        <v>99</v>
      </c>
      <c r="J46" s="520">
        <v>101767</v>
      </c>
      <c r="K46" s="212">
        <v>1</v>
      </c>
      <c r="L46" s="212">
        <v>3</v>
      </c>
      <c r="M46" s="211" t="s">
        <v>11</v>
      </c>
      <c r="N46" s="228"/>
      <c r="O46" s="739" t="str">
        <f>Tabelle44243538[[#This Row],[FOPPE Art.-Nr. ]]</f>
        <v>8300200160L</v>
      </c>
      <c r="P46" s="184"/>
      <c r="Q46" s="184"/>
      <c r="R46" s="184"/>
    </row>
    <row r="47" spans="1:18" s="185" customFormat="1" ht="13.8" x14ac:dyDescent="0.25">
      <c r="A47" s="192" t="s">
        <v>3019</v>
      </c>
      <c r="B47" s="226" t="s">
        <v>2004</v>
      </c>
      <c r="C47" s="209">
        <v>8300200161</v>
      </c>
      <c r="D47" s="193" t="s">
        <v>3039</v>
      </c>
      <c r="E47" s="222" t="s">
        <v>2165</v>
      </c>
      <c r="F47" s="193">
        <v>298444</v>
      </c>
      <c r="G47" s="193">
        <v>50</v>
      </c>
      <c r="H47" s="211">
        <v>30</v>
      </c>
      <c r="I47" s="510">
        <v>99</v>
      </c>
      <c r="J47" s="520">
        <v>101768</v>
      </c>
      <c r="K47" s="212">
        <v>1</v>
      </c>
      <c r="L47" s="212">
        <v>3</v>
      </c>
      <c r="M47" s="211" t="s">
        <v>11</v>
      </c>
      <c r="N47" s="228"/>
      <c r="O47" s="739">
        <f>Tabelle44243538[[#This Row],[FOPPE Art.-Nr. ]]</f>
        <v>8300200161</v>
      </c>
      <c r="P47" s="184"/>
      <c r="Q47" s="184"/>
      <c r="R47" s="184"/>
    </row>
    <row r="48" spans="1:18" s="185" customFormat="1" ht="13.8" x14ac:dyDescent="0.25">
      <c r="A48" s="192" t="s">
        <v>3019</v>
      </c>
      <c r="B48" s="226" t="s">
        <v>2004</v>
      </c>
      <c r="C48" s="209" t="s">
        <v>2033</v>
      </c>
      <c r="D48" s="193" t="s">
        <v>3039</v>
      </c>
      <c r="E48" s="222" t="s">
        <v>2032</v>
      </c>
      <c r="F48" s="193">
        <v>298138</v>
      </c>
      <c r="G48" s="193">
        <v>1</v>
      </c>
      <c r="H48" s="211">
        <v>12</v>
      </c>
      <c r="I48" s="510">
        <v>99</v>
      </c>
      <c r="J48" s="520">
        <v>101771</v>
      </c>
      <c r="K48" s="212">
        <v>1</v>
      </c>
      <c r="L48" s="212">
        <v>3</v>
      </c>
      <c r="M48" s="211" t="s">
        <v>11</v>
      </c>
      <c r="N48" s="228"/>
      <c r="O48" s="739" t="str">
        <f>Tabelle44243538[[#This Row],[FOPPE Art.-Nr. ]]</f>
        <v>8300200600L</v>
      </c>
      <c r="P48" s="184"/>
      <c r="Q48" s="184"/>
      <c r="R48" s="184"/>
    </row>
    <row r="49" spans="1:18" s="185" customFormat="1" ht="13.8" x14ac:dyDescent="0.25">
      <c r="A49" s="192" t="s">
        <v>3019</v>
      </c>
      <c r="B49" s="226" t="s">
        <v>2004</v>
      </c>
      <c r="C49" s="213" t="s">
        <v>2031</v>
      </c>
      <c r="D49" s="193" t="s">
        <v>3039</v>
      </c>
      <c r="E49" s="223" t="s">
        <v>2030</v>
      </c>
      <c r="F49" s="214"/>
      <c r="G49" s="214"/>
      <c r="H49" s="215">
        <v>12</v>
      </c>
      <c r="I49" s="510"/>
      <c r="J49" s="528">
        <v>101780</v>
      </c>
      <c r="K49" s="216">
        <v>1</v>
      </c>
      <c r="L49" s="199"/>
      <c r="M49" s="215" t="s">
        <v>11</v>
      </c>
      <c r="N49" s="228"/>
      <c r="O49" s="739" t="str">
        <f>Tabelle44243538[[#This Row],[FOPPE Art.-Nr. ]]</f>
        <v>8300200803L</v>
      </c>
      <c r="P49" s="184"/>
      <c r="Q49" s="184"/>
      <c r="R49" s="184"/>
    </row>
    <row r="50" spans="1:18" s="185" customFormat="1" ht="13.8" x14ac:dyDescent="0.25">
      <c r="A50" s="192" t="s">
        <v>3019</v>
      </c>
      <c r="B50" s="226" t="s">
        <v>2004</v>
      </c>
      <c r="C50" s="209" t="s">
        <v>2029</v>
      </c>
      <c r="D50" s="193" t="s">
        <v>3039</v>
      </c>
      <c r="E50" s="222" t="s">
        <v>2028</v>
      </c>
      <c r="F50" s="193"/>
      <c r="G50" s="193"/>
      <c r="H50" s="211">
        <v>12</v>
      </c>
      <c r="I50" s="510"/>
      <c r="J50" s="520">
        <v>101781</v>
      </c>
      <c r="K50" s="212">
        <v>1</v>
      </c>
      <c r="L50" s="212">
        <v>3</v>
      </c>
      <c r="M50" s="211" t="s">
        <v>11</v>
      </c>
      <c r="N50" s="228"/>
      <c r="O50" s="739" t="str">
        <f>Tabelle44243538[[#This Row],[FOPPE Art.-Nr. ]]</f>
        <v>8300200804L</v>
      </c>
      <c r="P50" s="184"/>
      <c r="Q50" s="184"/>
      <c r="R50" s="184"/>
    </row>
    <row r="51" spans="1:18" s="185" customFormat="1" ht="13.8" x14ac:dyDescent="0.25">
      <c r="A51" s="192" t="s">
        <v>3019</v>
      </c>
      <c r="B51" s="226" t="s">
        <v>2004</v>
      </c>
      <c r="C51" s="209">
        <v>8300200922</v>
      </c>
      <c r="D51" s="193" t="s">
        <v>3039</v>
      </c>
      <c r="E51" s="222" t="s">
        <v>2007</v>
      </c>
      <c r="F51" s="193">
        <v>296704</v>
      </c>
      <c r="G51" s="193">
        <v>1</v>
      </c>
      <c r="H51" s="211">
        <v>1</v>
      </c>
      <c r="I51" s="510">
        <v>99</v>
      </c>
      <c r="J51" s="520">
        <v>101788</v>
      </c>
      <c r="K51" s="212">
        <v>1</v>
      </c>
      <c r="L51" s="199"/>
      <c r="M51" s="211" t="s">
        <v>18</v>
      </c>
      <c r="N51" s="228"/>
      <c r="O51" s="739">
        <f>Tabelle44243538[[#This Row],[FOPPE Art.-Nr. ]]</f>
        <v>8300200922</v>
      </c>
      <c r="P51" s="184"/>
      <c r="Q51" s="184"/>
      <c r="R51" s="184"/>
    </row>
    <row r="52" spans="1:18" s="185" customFormat="1" ht="13.8" x14ac:dyDescent="0.25">
      <c r="A52" s="192" t="s">
        <v>3019</v>
      </c>
      <c r="B52" s="226" t="s">
        <v>2004</v>
      </c>
      <c r="C52" s="209">
        <v>8300200931</v>
      </c>
      <c r="D52" s="193" t="s">
        <v>3039</v>
      </c>
      <c r="E52" s="222" t="s">
        <v>2003</v>
      </c>
      <c r="F52" s="193">
        <v>296427</v>
      </c>
      <c r="G52" s="193">
        <v>1</v>
      </c>
      <c r="H52" s="211">
        <v>1</v>
      </c>
      <c r="I52" s="510">
        <v>99</v>
      </c>
      <c r="J52" s="520">
        <v>101789</v>
      </c>
      <c r="K52" s="212">
        <v>1</v>
      </c>
      <c r="L52" s="199"/>
      <c r="M52" s="211" t="s">
        <v>18</v>
      </c>
      <c r="N52" s="228"/>
      <c r="O52" s="739">
        <f>Tabelle44243538[[#This Row],[FOPPE Art.-Nr. ]]</f>
        <v>8300200931</v>
      </c>
      <c r="P52" s="184"/>
      <c r="Q52" s="184"/>
      <c r="R52" s="184"/>
    </row>
    <row r="53" spans="1:18" s="185" customFormat="1" ht="13.8" x14ac:dyDescent="0.25">
      <c r="A53" s="192" t="s">
        <v>3019</v>
      </c>
      <c r="B53" s="226" t="s">
        <v>2004</v>
      </c>
      <c r="C53" s="213">
        <v>8300200941</v>
      </c>
      <c r="D53" s="193" t="s">
        <v>3039</v>
      </c>
      <c r="E53" s="223" t="s">
        <v>2163</v>
      </c>
      <c r="F53" s="214"/>
      <c r="G53" s="214"/>
      <c r="H53" s="215">
        <v>1</v>
      </c>
      <c r="I53" s="510"/>
      <c r="J53" s="528">
        <v>101791</v>
      </c>
      <c r="K53" s="216">
        <v>1</v>
      </c>
      <c r="L53" s="199"/>
      <c r="M53" s="215" t="s">
        <v>18</v>
      </c>
      <c r="N53" s="228"/>
      <c r="O53" s="739">
        <f>Tabelle44243538[[#This Row],[FOPPE Art.-Nr. ]]</f>
        <v>8300200941</v>
      </c>
      <c r="P53" s="184"/>
      <c r="Q53" s="184"/>
      <c r="R53" s="184"/>
    </row>
    <row r="54" spans="1:18" s="185" customFormat="1" ht="27.6" x14ac:dyDescent="0.25">
      <c r="A54" s="192" t="s">
        <v>3019</v>
      </c>
      <c r="B54" s="226" t="s">
        <v>2004</v>
      </c>
      <c r="C54" s="209">
        <v>8300481038</v>
      </c>
      <c r="D54" s="193" t="s">
        <v>3039</v>
      </c>
      <c r="E54" s="222" t="s">
        <v>2161</v>
      </c>
      <c r="F54" s="193"/>
      <c r="G54" s="193"/>
      <c r="H54" s="211" t="s">
        <v>1186</v>
      </c>
      <c r="I54" s="510"/>
      <c r="J54" s="520">
        <v>101797</v>
      </c>
      <c r="K54" s="212">
        <v>1</v>
      </c>
      <c r="L54" s="199"/>
      <c r="M54" s="211" t="s">
        <v>11</v>
      </c>
      <c r="N54" s="228"/>
      <c r="O54" s="739">
        <f>Tabelle44243538[[#This Row],[FOPPE Art.-Nr. ]]</f>
        <v>8300481038</v>
      </c>
      <c r="P54" s="184"/>
      <c r="Q54" s="184"/>
      <c r="R54" s="184"/>
    </row>
    <row r="55" spans="1:18" s="185" customFormat="1" ht="27.6" x14ac:dyDescent="0.25">
      <c r="A55" s="192" t="s">
        <v>3019</v>
      </c>
      <c r="B55" s="226" t="s">
        <v>2004</v>
      </c>
      <c r="C55" s="209">
        <v>8300481050</v>
      </c>
      <c r="D55" s="193" t="s">
        <v>3039</v>
      </c>
      <c r="E55" s="222" t="s">
        <v>2160</v>
      </c>
      <c r="F55" s="193"/>
      <c r="G55" s="193"/>
      <c r="H55" s="211" t="s">
        <v>1186</v>
      </c>
      <c r="I55" s="510"/>
      <c r="J55" s="520">
        <v>101798</v>
      </c>
      <c r="K55" s="212">
        <v>1</v>
      </c>
      <c r="L55" s="199"/>
      <c r="M55" s="211" t="s">
        <v>11</v>
      </c>
      <c r="N55" s="228"/>
      <c r="O55" s="739">
        <f>Tabelle44243538[[#This Row],[FOPPE Art.-Nr. ]]</f>
        <v>8300481050</v>
      </c>
      <c r="P55" s="184"/>
      <c r="Q55" s="184"/>
      <c r="R55" s="184"/>
    </row>
    <row r="56" spans="1:18" s="185" customFormat="1" ht="27.6" x14ac:dyDescent="0.25">
      <c r="A56" s="192" t="s">
        <v>3019</v>
      </c>
      <c r="B56" s="226" t="s">
        <v>2004</v>
      </c>
      <c r="C56" s="209">
        <v>8300481075</v>
      </c>
      <c r="D56" s="193" t="s">
        <v>3039</v>
      </c>
      <c r="E56" s="222" t="s">
        <v>2159</v>
      </c>
      <c r="F56" s="193"/>
      <c r="G56" s="193"/>
      <c r="H56" s="211" t="s">
        <v>1186</v>
      </c>
      <c r="I56" s="510"/>
      <c r="J56" s="520">
        <v>101799</v>
      </c>
      <c r="K56" s="212">
        <v>1</v>
      </c>
      <c r="L56" s="199"/>
      <c r="M56" s="211" t="s">
        <v>11</v>
      </c>
      <c r="N56" s="228"/>
      <c r="O56" s="739">
        <f>Tabelle44243538[[#This Row],[FOPPE Art.-Nr. ]]</f>
        <v>8300481075</v>
      </c>
      <c r="P56" s="184"/>
      <c r="Q56" s="184"/>
      <c r="R56" s="184"/>
    </row>
    <row r="57" spans="1:18" s="185" customFormat="1" ht="13.8" x14ac:dyDescent="0.25">
      <c r="A57" s="192" t="s">
        <v>3019</v>
      </c>
      <c r="B57" s="226" t="s">
        <v>2004</v>
      </c>
      <c r="C57" s="209" t="s">
        <v>2095</v>
      </c>
      <c r="D57" s="193" t="s">
        <v>3039</v>
      </c>
      <c r="E57" s="222" t="s">
        <v>2094</v>
      </c>
      <c r="F57" s="193"/>
      <c r="G57" s="193"/>
      <c r="H57" s="211">
        <v>10</v>
      </c>
      <c r="I57" s="510"/>
      <c r="J57" s="520">
        <v>102756</v>
      </c>
      <c r="K57" s="212">
        <v>1</v>
      </c>
      <c r="L57" s="199"/>
      <c r="M57" s="211" t="s">
        <v>11</v>
      </c>
      <c r="N57" s="228"/>
      <c r="O57" s="739" t="str">
        <f>Tabelle44243538[[#This Row],[FOPPE Art.-Nr. ]]</f>
        <v>8300200016L</v>
      </c>
      <c r="P57" s="184"/>
      <c r="Q57" s="184"/>
      <c r="R57" s="184"/>
    </row>
    <row r="58" spans="1:18" s="185" customFormat="1" ht="27.6" x14ac:dyDescent="0.25">
      <c r="A58" s="192" t="s">
        <v>3019</v>
      </c>
      <c r="B58" s="226" t="s">
        <v>2004</v>
      </c>
      <c r="C58" s="209" t="s">
        <v>2069</v>
      </c>
      <c r="D58" s="193" t="s">
        <v>3039</v>
      </c>
      <c r="E58" s="222" t="s">
        <v>2068</v>
      </c>
      <c r="F58" s="193">
        <v>298354</v>
      </c>
      <c r="G58" s="193">
        <v>6</v>
      </c>
      <c r="H58" s="211">
        <v>6</v>
      </c>
      <c r="I58" s="510">
        <v>99</v>
      </c>
      <c r="J58" s="520">
        <v>103184</v>
      </c>
      <c r="K58" s="212">
        <v>1</v>
      </c>
      <c r="L58" s="212">
        <v>3</v>
      </c>
      <c r="M58" s="211" t="s">
        <v>11</v>
      </c>
      <c r="N58" s="228"/>
      <c r="O58" s="739" t="str">
        <f>Tabelle44243538[[#This Row],[FOPPE Art.-Nr. ]]</f>
        <v>8300200162L</v>
      </c>
      <c r="P58" s="184"/>
      <c r="Q58" s="184"/>
      <c r="R58" s="184"/>
    </row>
    <row r="59" spans="1:18" s="185" customFormat="1" ht="27.6" x14ac:dyDescent="0.25">
      <c r="A59" s="192" t="s">
        <v>3019</v>
      </c>
      <c r="B59" s="226" t="s">
        <v>2004</v>
      </c>
      <c r="C59" s="209" t="s">
        <v>2065</v>
      </c>
      <c r="D59" s="193" t="s">
        <v>3039</v>
      </c>
      <c r="E59" s="222" t="s">
        <v>2064</v>
      </c>
      <c r="F59" s="193"/>
      <c r="G59" s="193"/>
      <c r="H59" s="211">
        <v>6</v>
      </c>
      <c r="I59" s="510"/>
      <c r="J59" s="520">
        <v>103271</v>
      </c>
      <c r="K59" s="212">
        <v>1</v>
      </c>
      <c r="L59" s="212">
        <v>3</v>
      </c>
      <c r="M59" s="211" t="s">
        <v>11</v>
      </c>
      <c r="N59" s="228"/>
      <c r="O59" s="739" t="str">
        <f>Tabelle44243538[[#This Row],[FOPPE Art.-Nr. ]]</f>
        <v>8300200164L</v>
      </c>
      <c r="P59" s="184"/>
      <c r="Q59" s="184"/>
      <c r="R59" s="184"/>
    </row>
    <row r="60" spans="1:18" s="185" customFormat="1" ht="27.6" x14ac:dyDescent="0.25">
      <c r="A60" s="192" t="s">
        <v>3019</v>
      </c>
      <c r="B60" s="226" t="s">
        <v>2004</v>
      </c>
      <c r="C60" s="209" t="s">
        <v>2067</v>
      </c>
      <c r="D60" s="193" t="s">
        <v>3039</v>
      </c>
      <c r="E60" s="222" t="s">
        <v>2066</v>
      </c>
      <c r="F60" s="193">
        <v>298396</v>
      </c>
      <c r="G60" s="193">
        <v>6</v>
      </c>
      <c r="H60" s="211">
        <v>6</v>
      </c>
      <c r="I60" s="510">
        <v>99</v>
      </c>
      <c r="J60" s="520">
        <v>103317</v>
      </c>
      <c r="K60" s="212">
        <v>1</v>
      </c>
      <c r="L60" s="212">
        <v>3</v>
      </c>
      <c r="M60" s="211" t="s">
        <v>11</v>
      </c>
      <c r="N60" s="228"/>
      <c r="O60" s="739" t="str">
        <f>Tabelle44243538[[#This Row],[FOPPE Art.-Nr. ]]</f>
        <v>8300200163L</v>
      </c>
      <c r="P60" s="184"/>
      <c r="Q60" s="184"/>
      <c r="R60" s="184"/>
    </row>
    <row r="61" spans="1:18" s="185" customFormat="1" ht="27.6" x14ac:dyDescent="0.25">
      <c r="A61" s="192" t="s">
        <v>3019</v>
      </c>
      <c r="B61" s="226" t="s">
        <v>2004</v>
      </c>
      <c r="C61" s="209" t="s">
        <v>2085</v>
      </c>
      <c r="D61" s="193" t="s">
        <v>3039</v>
      </c>
      <c r="E61" s="222" t="s">
        <v>2084</v>
      </c>
      <c r="F61" s="193"/>
      <c r="G61" s="193"/>
      <c r="H61" s="211">
        <v>24</v>
      </c>
      <c r="I61" s="510"/>
      <c r="J61" s="520">
        <v>104423</v>
      </c>
      <c r="K61" s="212">
        <v>1</v>
      </c>
      <c r="L61" s="212">
        <v>3</v>
      </c>
      <c r="M61" s="211" t="s">
        <v>11</v>
      </c>
      <c r="N61" s="228"/>
      <c r="O61" s="739" t="str">
        <f>Tabelle44243538[[#This Row],[FOPPE Art.-Nr. ]]</f>
        <v>8300200110L</v>
      </c>
      <c r="P61" s="184"/>
      <c r="Q61" s="184"/>
      <c r="R61" s="184"/>
    </row>
    <row r="62" spans="1:18" s="185" customFormat="1" ht="13.8" x14ac:dyDescent="0.25">
      <c r="A62" s="192" t="s">
        <v>3019</v>
      </c>
      <c r="B62" s="226" t="s">
        <v>2004</v>
      </c>
      <c r="C62" s="213" t="s">
        <v>2103</v>
      </c>
      <c r="D62" s="193" t="s">
        <v>3039</v>
      </c>
      <c r="E62" s="223" t="s">
        <v>2102</v>
      </c>
      <c r="F62" s="214"/>
      <c r="G62" s="214"/>
      <c r="H62" s="215">
        <v>20</v>
      </c>
      <c r="I62" s="510"/>
      <c r="J62" s="528">
        <v>104428</v>
      </c>
      <c r="K62" s="216">
        <v>1</v>
      </c>
      <c r="L62" s="216">
        <v>3</v>
      </c>
      <c r="M62" s="215" t="s">
        <v>11</v>
      </c>
      <c r="N62" s="228"/>
      <c r="O62" s="739" t="str">
        <f>Tabelle44243538[[#This Row],[FOPPE Art.-Nr. ]]</f>
        <v>8300144934L</v>
      </c>
      <c r="P62" s="184"/>
      <c r="Q62" s="184"/>
      <c r="R62" s="184"/>
    </row>
    <row r="63" spans="1:18" s="185" customFormat="1" ht="13.8" x14ac:dyDescent="0.25">
      <c r="A63" s="192" t="s">
        <v>3019</v>
      </c>
      <c r="B63" s="226" t="s">
        <v>2004</v>
      </c>
      <c r="C63" s="213" t="s">
        <v>2027</v>
      </c>
      <c r="D63" s="193" t="s">
        <v>3039</v>
      </c>
      <c r="E63" s="223" t="s">
        <v>2026</v>
      </c>
      <c r="F63" s="214"/>
      <c r="G63" s="214"/>
      <c r="H63" s="215">
        <v>12</v>
      </c>
      <c r="I63" s="510"/>
      <c r="J63" s="528">
        <v>104444</v>
      </c>
      <c r="K63" s="216">
        <v>1</v>
      </c>
      <c r="L63" s="216">
        <v>3</v>
      </c>
      <c r="M63" s="215" t="s">
        <v>11</v>
      </c>
      <c r="N63" s="228"/>
      <c r="O63" s="739" t="str">
        <f>Tabelle44243538[[#This Row],[FOPPE Art.-Nr. ]]</f>
        <v>8300200860L</v>
      </c>
      <c r="P63" s="184"/>
      <c r="Q63" s="184"/>
      <c r="R63" s="184"/>
    </row>
    <row r="64" spans="1:18" s="185" customFormat="1" ht="13.8" x14ac:dyDescent="0.25">
      <c r="A64" s="192" t="s">
        <v>3019</v>
      </c>
      <c r="B64" s="226" t="s">
        <v>2004</v>
      </c>
      <c r="C64" s="209">
        <v>8300200065</v>
      </c>
      <c r="D64" s="193" t="s">
        <v>3039</v>
      </c>
      <c r="E64" s="222" t="s">
        <v>2168</v>
      </c>
      <c r="F64" s="193"/>
      <c r="G64" s="193"/>
      <c r="H64" s="211">
        <v>1</v>
      </c>
      <c r="I64" s="510"/>
      <c r="J64" s="520">
        <v>104620</v>
      </c>
      <c r="K64" s="212">
        <v>1</v>
      </c>
      <c r="L64" s="212">
        <v>5</v>
      </c>
      <c r="M64" s="211" t="s">
        <v>18</v>
      </c>
      <c r="N64" s="228"/>
      <c r="O64" s="739">
        <f>Tabelle44243538[[#This Row],[FOPPE Art.-Nr. ]]</f>
        <v>8300200065</v>
      </c>
      <c r="P64" s="184"/>
      <c r="Q64" s="184"/>
      <c r="R64" s="184"/>
    </row>
    <row r="65" spans="1:18" s="185" customFormat="1" ht="13.8" x14ac:dyDescent="0.25">
      <c r="A65" s="192" t="s">
        <v>3019</v>
      </c>
      <c r="B65" s="226" t="s">
        <v>2004</v>
      </c>
      <c r="C65" s="209" t="s">
        <v>2089</v>
      </c>
      <c r="D65" s="193" t="s">
        <v>3039</v>
      </c>
      <c r="E65" s="222" t="s">
        <v>2088</v>
      </c>
      <c r="F65" s="193"/>
      <c r="G65" s="193"/>
      <c r="H65" s="211">
        <v>10</v>
      </c>
      <c r="I65" s="510"/>
      <c r="J65" s="520">
        <v>104656</v>
      </c>
      <c r="K65" s="212">
        <v>1</v>
      </c>
      <c r="L65" s="199"/>
      <c r="M65" s="211" t="s">
        <v>11</v>
      </c>
      <c r="N65" s="228"/>
      <c r="O65" s="739" t="str">
        <f>Tabelle44243538[[#This Row],[FOPPE Art.-Nr. ]]</f>
        <v>8300200064L</v>
      </c>
      <c r="P65" s="184"/>
      <c r="Q65" s="184"/>
      <c r="R65" s="184"/>
    </row>
    <row r="66" spans="1:18" s="185" customFormat="1" ht="13.8" x14ac:dyDescent="0.25">
      <c r="A66" s="192" t="s">
        <v>3019</v>
      </c>
      <c r="B66" s="226" t="s">
        <v>2004</v>
      </c>
      <c r="C66" s="209">
        <v>8300200923</v>
      </c>
      <c r="D66" s="193" t="s">
        <v>3039</v>
      </c>
      <c r="E66" s="222" t="s">
        <v>2006</v>
      </c>
      <c r="F66" s="193"/>
      <c r="G66" s="193"/>
      <c r="H66" s="211">
        <v>1</v>
      </c>
      <c r="I66" s="510"/>
      <c r="J66" s="520">
        <v>104972</v>
      </c>
      <c r="K66" s="212">
        <v>1</v>
      </c>
      <c r="L66" s="199"/>
      <c r="M66" s="211" t="s">
        <v>18</v>
      </c>
      <c r="N66" s="228"/>
      <c r="O66" s="739">
        <f>Tabelle44243538[[#This Row],[FOPPE Art.-Nr. ]]</f>
        <v>8300200923</v>
      </c>
      <c r="P66" s="184"/>
      <c r="Q66" s="184"/>
      <c r="R66" s="184"/>
    </row>
    <row r="67" spans="1:18" s="185" customFormat="1" ht="27.6" x14ac:dyDescent="0.25">
      <c r="A67" s="192" t="s">
        <v>3019</v>
      </c>
      <c r="B67" s="226" t="s">
        <v>2004</v>
      </c>
      <c r="C67" s="209" t="s">
        <v>2011</v>
      </c>
      <c r="D67" s="193" t="s">
        <v>3041</v>
      </c>
      <c r="E67" s="222" t="s">
        <v>2010</v>
      </c>
      <c r="F67" s="193">
        <v>298864</v>
      </c>
      <c r="G67" s="193">
        <v>12</v>
      </c>
      <c r="H67" s="211">
        <v>28</v>
      </c>
      <c r="I67" s="510">
        <v>99</v>
      </c>
      <c r="J67" s="520">
        <v>105110</v>
      </c>
      <c r="K67" s="212">
        <v>1</v>
      </c>
      <c r="L67" s="199"/>
      <c r="M67" s="211" t="s">
        <v>11</v>
      </c>
      <c r="N67" s="228"/>
      <c r="O67" s="739" t="str">
        <f>Tabelle44243538[[#This Row],[FOPPE Art.-Nr. ]]</f>
        <v>8360100300L</v>
      </c>
      <c r="P67" s="184"/>
      <c r="Q67" s="184"/>
      <c r="R67" s="184"/>
    </row>
    <row r="68" spans="1:18" s="185" customFormat="1" ht="27.6" x14ac:dyDescent="0.25">
      <c r="A68" s="192" t="s">
        <v>3019</v>
      </c>
      <c r="B68" s="226" t="s">
        <v>2004</v>
      </c>
      <c r="C68" s="209" t="s">
        <v>2063</v>
      </c>
      <c r="D68" s="193" t="s">
        <v>3039</v>
      </c>
      <c r="E68" s="222" t="s">
        <v>2062</v>
      </c>
      <c r="F68" s="193">
        <v>298736</v>
      </c>
      <c r="G68" s="193">
        <v>6</v>
      </c>
      <c r="H68" s="211">
        <v>6</v>
      </c>
      <c r="I68" s="510">
        <v>99</v>
      </c>
      <c r="J68" s="520">
        <v>106115</v>
      </c>
      <c r="K68" s="212">
        <v>1</v>
      </c>
      <c r="L68" s="212">
        <v>3</v>
      </c>
      <c r="M68" s="211" t="s">
        <v>11</v>
      </c>
      <c r="N68" s="228"/>
      <c r="O68" s="739" t="str">
        <f>Tabelle44243538[[#This Row],[FOPPE Art.-Nr. ]]</f>
        <v>8300200166L</v>
      </c>
      <c r="P68" s="184"/>
      <c r="Q68" s="184"/>
      <c r="R68" s="184"/>
    </row>
    <row r="69" spans="1:18" s="185" customFormat="1" ht="13.8" x14ac:dyDescent="0.25">
      <c r="A69" s="192" t="s">
        <v>3019</v>
      </c>
      <c r="B69" s="227" t="s">
        <v>919</v>
      </c>
      <c r="C69" s="205" t="s">
        <v>1145</v>
      </c>
      <c r="D69" s="193" t="s">
        <v>3036</v>
      </c>
      <c r="E69" s="221" t="s">
        <v>1144</v>
      </c>
      <c r="F69" s="196"/>
      <c r="G69" s="196"/>
      <c r="H69" s="200">
        <v>100</v>
      </c>
      <c r="I69" s="526"/>
      <c r="J69" s="527">
        <v>107329</v>
      </c>
      <c r="K69" s="198">
        <v>1</v>
      </c>
      <c r="L69" s="199"/>
      <c r="M69" s="200" t="s">
        <v>11</v>
      </c>
      <c r="N69" s="228"/>
      <c r="O69" s="739" t="str">
        <f>Tabelle44243538[[#This Row],[FOPPE Art.-Nr. ]]</f>
        <v>23007040SVE</v>
      </c>
      <c r="P69" s="184"/>
      <c r="Q69" s="184"/>
      <c r="R69" s="184"/>
    </row>
    <row r="70" spans="1:18" s="185" customFormat="1" ht="13.8" x14ac:dyDescent="0.25">
      <c r="A70" s="192" t="s">
        <v>3019</v>
      </c>
      <c r="B70" s="227" t="s">
        <v>919</v>
      </c>
      <c r="C70" s="205" t="s">
        <v>1142</v>
      </c>
      <c r="D70" s="193" t="s">
        <v>3036</v>
      </c>
      <c r="E70" s="221" t="s">
        <v>1141</v>
      </c>
      <c r="F70" s="196"/>
      <c r="G70" s="196"/>
      <c r="H70" s="200">
        <v>100</v>
      </c>
      <c r="I70" s="526"/>
      <c r="J70" s="527">
        <v>107330</v>
      </c>
      <c r="K70" s="198">
        <v>1</v>
      </c>
      <c r="L70" s="199"/>
      <c r="M70" s="200" t="s">
        <v>11</v>
      </c>
      <c r="N70" s="228"/>
      <c r="O70" s="739" t="str">
        <f>Tabelle44243538[[#This Row],[FOPPE Art.-Nr. ]]</f>
        <v>23009005SVE</v>
      </c>
      <c r="P70" s="184"/>
      <c r="Q70" s="184"/>
      <c r="R70" s="184"/>
    </row>
    <row r="71" spans="1:18" s="185" customFormat="1" ht="13.8" x14ac:dyDescent="0.25">
      <c r="A71" s="192" t="s">
        <v>3019</v>
      </c>
      <c r="B71" s="227" t="s">
        <v>919</v>
      </c>
      <c r="C71" s="205" t="s">
        <v>1132</v>
      </c>
      <c r="D71" s="193" t="s">
        <v>3036</v>
      </c>
      <c r="E71" s="221" t="s">
        <v>1131</v>
      </c>
      <c r="F71" s="196"/>
      <c r="G71" s="196"/>
      <c r="H71" s="200">
        <v>100</v>
      </c>
      <c r="I71" s="526"/>
      <c r="J71" s="527">
        <v>107332</v>
      </c>
      <c r="K71" s="198">
        <v>1</v>
      </c>
      <c r="L71" s="199"/>
      <c r="M71" s="200" t="s">
        <v>11</v>
      </c>
      <c r="N71" s="228"/>
      <c r="O71" s="739" t="str">
        <f>Tabelle44243538[[#This Row],[FOPPE Art.-Nr. ]]</f>
        <v>23009016SVE</v>
      </c>
      <c r="P71" s="184"/>
      <c r="Q71" s="184"/>
      <c r="R71" s="184"/>
    </row>
    <row r="72" spans="1:18" s="185" customFormat="1" ht="13.8" x14ac:dyDescent="0.25">
      <c r="A72" s="192" t="s">
        <v>3019</v>
      </c>
      <c r="B72" s="227" t="s">
        <v>919</v>
      </c>
      <c r="C72" s="205" t="s">
        <v>1136</v>
      </c>
      <c r="D72" s="193" t="s">
        <v>3036</v>
      </c>
      <c r="E72" s="221" t="s">
        <v>1135</v>
      </c>
      <c r="F72" s="196"/>
      <c r="G72" s="196"/>
      <c r="H72" s="200">
        <v>100</v>
      </c>
      <c r="I72" s="526"/>
      <c r="J72" s="527">
        <v>107334</v>
      </c>
      <c r="K72" s="198">
        <v>1</v>
      </c>
      <c r="L72" s="199"/>
      <c r="M72" s="200" t="s">
        <v>11</v>
      </c>
      <c r="N72" s="228"/>
      <c r="O72" s="739" t="str">
        <f>Tabelle44243538[[#This Row],[FOPPE Art.-Nr. ]]</f>
        <v>23009010SVE</v>
      </c>
      <c r="P72" s="184"/>
      <c r="Q72" s="184"/>
      <c r="R72" s="184"/>
    </row>
    <row r="73" spans="1:18" s="185" customFormat="1" ht="27.6" x14ac:dyDescent="0.25">
      <c r="A73" s="192" t="s">
        <v>3019</v>
      </c>
      <c r="B73" s="226" t="s">
        <v>2134</v>
      </c>
      <c r="C73" s="205" t="s">
        <v>2136</v>
      </c>
      <c r="D73" s="193" t="s">
        <v>3034</v>
      </c>
      <c r="E73" s="221" t="s">
        <v>2135</v>
      </c>
      <c r="F73" s="196"/>
      <c r="G73" s="196"/>
      <c r="H73" s="200">
        <v>10</v>
      </c>
      <c r="I73" s="510"/>
      <c r="J73" s="527">
        <v>108861</v>
      </c>
      <c r="K73" s="198">
        <v>1</v>
      </c>
      <c r="L73" s="198">
        <v>10</v>
      </c>
      <c r="M73" s="200" t="s">
        <v>11</v>
      </c>
      <c r="N73" s="228"/>
      <c r="O73" s="739" t="str">
        <f>Tabelle44243538[[#This Row],[FOPPE Art.-Nr. ]]</f>
        <v>121393309S10</v>
      </c>
      <c r="P73" s="184"/>
      <c r="Q73" s="184"/>
      <c r="R73" s="184"/>
    </row>
    <row r="74" spans="1:18" s="185" customFormat="1" ht="41.4" x14ac:dyDescent="0.25">
      <c r="A74" s="192" t="s">
        <v>3019</v>
      </c>
      <c r="B74" s="226" t="s">
        <v>2134</v>
      </c>
      <c r="C74" s="205" t="s">
        <v>2138</v>
      </c>
      <c r="D74" s="193" t="s">
        <v>3034</v>
      </c>
      <c r="E74" s="221" t="s">
        <v>2137</v>
      </c>
      <c r="F74" s="196"/>
      <c r="G74" s="196"/>
      <c r="H74" s="200">
        <v>10</v>
      </c>
      <c r="I74" s="510"/>
      <c r="J74" s="527">
        <v>108863</v>
      </c>
      <c r="K74" s="198">
        <v>1</v>
      </c>
      <c r="L74" s="198">
        <v>10</v>
      </c>
      <c r="M74" s="200" t="s">
        <v>11</v>
      </c>
      <c r="N74" s="228"/>
      <c r="O74" s="739" t="str">
        <f>Tabelle44243538[[#This Row],[FOPPE Art.-Nr. ]]</f>
        <v>121392679S10</v>
      </c>
      <c r="P74" s="184"/>
      <c r="Q74" s="184"/>
      <c r="R74" s="184"/>
    </row>
    <row r="75" spans="1:18" s="185" customFormat="1" ht="13.8" x14ac:dyDescent="0.25">
      <c r="A75" s="192" t="s">
        <v>3019</v>
      </c>
      <c r="B75" s="226" t="s">
        <v>2004</v>
      </c>
      <c r="C75" s="209">
        <v>8392931012</v>
      </c>
      <c r="D75" s="193" t="s">
        <v>3042</v>
      </c>
      <c r="E75" s="222" t="s">
        <v>2157</v>
      </c>
      <c r="F75" s="193"/>
      <c r="G75" s="193"/>
      <c r="H75" s="211">
        <v>1</v>
      </c>
      <c r="I75" s="510"/>
      <c r="J75" s="520">
        <v>108997</v>
      </c>
      <c r="K75" s="212">
        <v>1</v>
      </c>
      <c r="L75" s="199"/>
      <c r="M75" s="211" t="s">
        <v>11</v>
      </c>
      <c r="N75" s="228"/>
      <c r="O75" s="739">
        <f>Tabelle44243538[[#This Row],[FOPPE Art.-Nr. ]]</f>
        <v>8392931012</v>
      </c>
      <c r="P75" s="184"/>
      <c r="Q75" s="184"/>
      <c r="R75" s="184"/>
    </row>
    <row r="76" spans="1:18" s="185" customFormat="1" ht="27.6" x14ac:dyDescent="0.25">
      <c r="A76" s="192" t="s">
        <v>3019</v>
      </c>
      <c r="B76" s="226" t="s">
        <v>2134</v>
      </c>
      <c r="C76" s="205" t="s">
        <v>2133</v>
      </c>
      <c r="D76" s="193" t="s">
        <v>3034</v>
      </c>
      <c r="E76" s="221" t="s">
        <v>2132</v>
      </c>
      <c r="F76" s="196"/>
      <c r="G76" s="196"/>
      <c r="H76" s="200">
        <v>10</v>
      </c>
      <c r="I76" s="510"/>
      <c r="J76" s="527">
        <v>109232</v>
      </c>
      <c r="K76" s="198">
        <v>1</v>
      </c>
      <c r="L76" s="198">
        <v>10</v>
      </c>
      <c r="M76" s="200" t="s">
        <v>11</v>
      </c>
      <c r="N76" s="228"/>
      <c r="O76" s="739" t="str">
        <f>Tabelle44243538[[#This Row],[FOPPE Art.-Nr. ]]</f>
        <v>121393679S10</v>
      </c>
      <c r="P76" s="184"/>
      <c r="Q76" s="184"/>
      <c r="R76" s="184"/>
    </row>
    <row r="77" spans="1:18" s="185" customFormat="1" ht="13.8" x14ac:dyDescent="0.25">
      <c r="A77" s="192" t="s">
        <v>3019</v>
      </c>
      <c r="B77" s="226" t="s">
        <v>2232</v>
      </c>
      <c r="C77" s="209">
        <v>83110025</v>
      </c>
      <c r="D77" s="193" t="s">
        <v>3044</v>
      </c>
      <c r="E77" s="222" t="s">
        <v>2262</v>
      </c>
      <c r="F77" s="193"/>
      <c r="G77" s="193"/>
      <c r="H77" s="211">
        <v>10</v>
      </c>
      <c r="I77" s="510"/>
      <c r="J77" s="520">
        <v>109364</v>
      </c>
      <c r="K77" s="212">
        <v>1</v>
      </c>
      <c r="L77" s="212">
        <v>2</v>
      </c>
      <c r="M77" s="211" t="s">
        <v>11</v>
      </c>
      <c r="N77" s="228"/>
      <c r="O77" s="739">
        <f>Tabelle44243538[[#This Row],[FOPPE Art.-Nr. ]]</f>
        <v>83110025</v>
      </c>
      <c r="P77" s="184"/>
      <c r="Q77" s="184"/>
      <c r="R77" s="184"/>
    </row>
    <row r="78" spans="1:18" s="185" customFormat="1" ht="13.8" x14ac:dyDescent="0.25">
      <c r="A78" s="192" t="s">
        <v>3019</v>
      </c>
      <c r="B78" s="226" t="s">
        <v>2232</v>
      </c>
      <c r="C78" s="209">
        <v>83110038</v>
      </c>
      <c r="D78" s="193" t="s">
        <v>3044</v>
      </c>
      <c r="E78" s="222" t="s">
        <v>2260</v>
      </c>
      <c r="F78" s="193"/>
      <c r="G78" s="193"/>
      <c r="H78" s="211">
        <v>10</v>
      </c>
      <c r="I78" s="510"/>
      <c r="J78" s="520">
        <v>109365</v>
      </c>
      <c r="K78" s="212">
        <v>1</v>
      </c>
      <c r="L78" s="212">
        <v>2</v>
      </c>
      <c r="M78" s="211" t="s">
        <v>11</v>
      </c>
      <c r="N78" s="228"/>
      <c r="O78" s="739">
        <f>Tabelle44243538[[#This Row],[FOPPE Art.-Nr. ]]</f>
        <v>83110038</v>
      </c>
      <c r="P78" s="184"/>
      <c r="Q78" s="184"/>
      <c r="R78" s="184"/>
    </row>
    <row r="79" spans="1:18" s="185" customFormat="1" ht="13.8" x14ac:dyDescent="0.25">
      <c r="A79" s="192" t="s">
        <v>3019</v>
      </c>
      <c r="B79" s="226" t="s">
        <v>2232</v>
      </c>
      <c r="C79" s="209">
        <v>83110052</v>
      </c>
      <c r="D79" s="193" t="s">
        <v>3044</v>
      </c>
      <c r="E79" s="222" t="s">
        <v>2258</v>
      </c>
      <c r="F79" s="193"/>
      <c r="G79" s="193"/>
      <c r="H79" s="211">
        <v>10</v>
      </c>
      <c r="I79" s="510"/>
      <c r="J79" s="520">
        <v>109366</v>
      </c>
      <c r="K79" s="212">
        <v>1</v>
      </c>
      <c r="L79" s="212">
        <v>2</v>
      </c>
      <c r="M79" s="211" t="s">
        <v>11</v>
      </c>
      <c r="N79" s="228"/>
      <c r="O79" s="739">
        <f>Tabelle44243538[[#This Row],[FOPPE Art.-Nr. ]]</f>
        <v>83110052</v>
      </c>
      <c r="P79" s="184"/>
      <c r="Q79" s="184"/>
      <c r="R79" s="184"/>
    </row>
    <row r="80" spans="1:18" s="185" customFormat="1" ht="13.8" x14ac:dyDescent="0.25">
      <c r="A80" s="192" t="s">
        <v>3019</v>
      </c>
      <c r="B80" s="226" t="s">
        <v>2232</v>
      </c>
      <c r="C80" s="209">
        <v>83110069</v>
      </c>
      <c r="D80" s="193" t="s">
        <v>3044</v>
      </c>
      <c r="E80" s="222" t="s">
        <v>2256</v>
      </c>
      <c r="F80" s="193" t="s">
        <v>2255</v>
      </c>
      <c r="G80" s="193"/>
      <c r="H80" s="211">
        <v>10</v>
      </c>
      <c r="I80" s="510"/>
      <c r="J80" s="520">
        <v>109367</v>
      </c>
      <c r="K80" s="212">
        <v>1</v>
      </c>
      <c r="L80" s="212">
        <v>2</v>
      </c>
      <c r="M80" s="211" t="s">
        <v>11</v>
      </c>
      <c r="N80" s="228"/>
      <c r="O80" s="739">
        <f>Tabelle44243538[[#This Row],[FOPPE Art.-Nr. ]]</f>
        <v>83110069</v>
      </c>
      <c r="P80" s="184"/>
      <c r="Q80" s="184"/>
      <c r="R80" s="184"/>
    </row>
    <row r="81" spans="1:18" s="185" customFormat="1" ht="13.8" x14ac:dyDescent="0.25">
      <c r="A81" s="192" t="s">
        <v>3019</v>
      </c>
      <c r="B81" s="226" t="s">
        <v>2232</v>
      </c>
      <c r="C81" s="209">
        <v>83110085</v>
      </c>
      <c r="D81" s="193" t="s">
        <v>3044</v>
      </c>
      <c r="E81" s="222" t="s">
        <v>2254</v>
      </c>
      <c r="F81" s="193"/>
      <c r="G81" s="193"/>
      <c r="H81" s="211">
        <v>10</v>
      </c>
      <c r="I81" s="510"/>
      <c r="J81" s="520">
        <v>109369</v>
      </c>
      <c r="K81" s="212">
        <v>1</v>
      </c>
      <c r="L81" s="212">
        <v>2</v>
      </c>
      <c r="M81" s="211" t="s">
        <v>11</v>
      </c>
      <c r="N81" s="228"/>
      <c r="O81" s="739">
        <f>Tabelle44243538[[#This Row],[FOPPE Art.-Nr. ]]</f>
        <v>83110085</v>
      </c>
      <c r="P81" s="184"/>
      <c r="Q81" s="184"/>
      <c r="R81" s="184"/>
    </row>
    <row r="82" spans="1:18" s="185" customFormat="1" ht="13.8" x14ac:dyDescent="0.25">
      <c r="A82" s="192" t="s">
        <v>3019</v>
      </c>
      <c r="B82" s="226" t="s">
        <v>2232</v>
      </c>
      <c r="C82" s="209">
        <v>83110100</v>
      </c>
      <c r="D82" s="193" t="s">
        <v>3044</v>
      </c>
      <c r="E82" s="222" t="s">
        <v>2253</v>
      </c>
      <c r="F82" s="193" t="s">
        <v>2252</v>
      </c>
      <c r="G82" s="193"/>
      <c r="H82" s="211">
        <v>5</v>
      </c>
      <c r="I82" s="510"/>
      <c r="J82" s="520">
        <v>109370</v>
      </c>
      <c r="K82" s="212">
        <v>1</v>
      </c>
      <c r="L82" s="212">
        <v>2</v>
      </c>
      <c r="M82" s="211" t="s">
        <v>11</v>
      </c>
      <c r="N82" s="228"/>
      <c r="O82" s="739">
        <f>Tabelle44243538[[#This Row],[FOPPE Art.-Nr. ]]</f>
        <v>83110100</v>
      </c>
      <c r="P82" s="184"/>
      <c r="Q82" s="184"/>
      <c r="R82" s="184"/>
    </row>
    <row r="83" spans="1:18" s="185" customFormat="1" ht="13.8" x14ac:dyDescent="0.25">
      <c r="A83" s="192" t="s">
        <v>3019</v>
      </c>
      <c r="B83" s="226" t="s">
        <v>2232</v>
      </c>
      <c r="C83" s="209">
        <v>83110150</v>
      </c>
      <c r="D83" s="193" t="s">
        <v>3044</v>
      </c>
      <c r="E83" s="222" t="s">
        <v>2251</v>
      </c>
      <c r="F83" s="193"/>
      <c r="G83" s="193"/>
      <c r="H83" s="211">
        <v>5</v>
      </c>
      <c r="I83" s="510"/>
      <c r="J83" s="520">
        <v>109371</v>
      </c>
      <c r="K83" s="212">
        <v>1</v>
      </c>
      <c r="L83" s="212">
        <v>2</v>
      </c>
      <c r="M83" s="211" t="s">
        <v>11</v>
      </c>
      <c r="N83" s="228"/>
      <c r="O83" s="739">
        <f>Tabelle44243538[[#This Row],[FOPPE Art.-Nr. ]]</f>
        <v>83110150</v>
      </c>
      <c r="P83" s="184"/>
      <c r="Q83" s="184"/>
      <c r="R83" s="184"/>
    </row>
    <row r="84" spans="1:18" s="185" customFormat="1" ht="13.8" x14ac:dyDescent="0.25">
      <c r="A84" s="192" t="s">
        <v>3019</v>
      </c>
      <c r="B84" s="226" t="s">
        <v>2232</v>
      </c>
      <c r="C84" s="209">
        <v>83111250</v>
      </c>
      <c r="D84" s="193" t="s">
        <v>3044</v>
      </c>
      <c r="E84" s="222" t="s">
        <v>2249</v>
      </c>
      <c r="F84" s="193"/>
      <c r="G84" s="193"/>
      <c r="H84" s="211">
        <v>1</v>
      </c>
      <c r="I84" s="510"/>
      <c r="J84" s="520">
        <v>109372</v>
      </c>
      <c r="K84" s="212">
        <v>1</v>
      </c>
      <c r="L84" s="212">
        <v>2</v>
      </c>
      <c r="M84" s="211" t="s">
        <v>11</v>
      </c>
      <c r="N84" s="228"/>
      <c r="O84" s="739">
        <f>Tabelle44243538[[#This Row],[FOPPE Art.-Nr. ]]</f>
        <v>83111250</v>
      </c>
      <c r="P84" s="184"/>
      <c r="Q84" s="184"/>
      <c r="R84" s="184"/>
    </row>
    <row r="85" spans="1:18" s="185" customFormat="1" ht="27.6" x14ac:dyDescent="0.25">
      <c r="A85" s="192" t="s">
        <v>3019</v>
      </c>
      <c r="B85" s="226" t="s">
        <v>2004</v>
      </c>
      <c r="C85" s="209" t="s">
        <v>2061</v>
      </c>
      <c r="D85" s="193" t="s">
        <v>3039</v>
      </c>
      <c r="E85" s="222" t="s">
        <v>2060</v>
      </c>
      <c r="F85" s="193"/>
      <c r="G85" s="193"/>
      <c r="H85" s="211">
        <v>6</v>
      </c>
      <c r="I85" s="510"/>
      <c r="J85" s="520">
        <v>110432</v>
      </c>
      <c r="K85" s="212">
        <v>1</v>
      </c>
      <c r="L85" s="212">
        <v>3</v>
      </c>
      <c r="M85" s="211" t="s">
        <v>11</v>
      </c>
      <c r="N85" s="228"/>
      <c r="O85" s="739" t="str">
        <f>Tabelle44243538[[#This Row],[FOPPE Art.-Nr. ]]</f>
        <v>8300200167L</v>
      </c>
      <c r="P85" s="184"/>
      <c r="Q85" s="184"/>
      <c r="R85" s="184"/>
    </row>
    <row r="86" spans="1:18" s="185" customFormat="1" ht="27.6" x14ac:dyDescent="0.25">
      <c r="A86" s="192" t="s">
        <v>3019</v>
      </c>
      <c r="B86" s="226" t="s">
        <v>2004</v>
      </c>
      <c r="C86" s="209" t="s">
        <v>2059</v>
      </c>
      <c r="D86" s="193" t="s">
        <v>3039</v>
      </c>
      <c r="E86" s="222" t="s">
        <v>2058</v>
      </c>
      <c r="F86" s="193"/>
      <c r="G86" s="193"/>
      <c r="H86" s="211">
        <v>6</v>
      </c>
      <c r="I86" s="510"/>
      <c r="J86" s="520">
        <v>110580</v>
      </c>
      <c r="K86" s="212">
        <v>1</v>
      </c>
      <c r="L86" s="212">
        <v>3</v>
      </c>
      <c r="M86" s="211" t="s">
        <v>11</v>
      </c>
      <c r="N86" s="228"/>
      <c r="O86" s="739" t="str">
        <f>Tabelle44243538[[#This Row],[FOPPE Art.-Nr. ]]</f>
        <v>8300200168L</v>
      </c>
      <c r="P86" s="184"/>
      <c r="Q86" s="184"/>
      <c r="R86" s="184"/>
    </row>
    <row r="87" spans="1:18" s="185" customFormat="1" ht="27.6" x14ac:dyDescent="0.25">
      <c r="A87" s="192" t="s">
        <v>3019</v>
      </c>
      <c r="B87" s="226" t="s">
        <v>2004</v>
      </c>
      <c r="C87" s="209" t="s">
        <v>2057</v>
      </c>
      <c r="D87" s="193" t="s">
        <v>3039</v>
      </c>
      <c r="E87" s="222" t="s">
        <v>2056</v>
      </c>
      <c r="F87" s="193"/>
      <c r="G87" s="193"/>
      <c r="H87" s="211">
        <v>6</v>
      </c>
      <c r="I87" s="510"/>
      <c r="J87" s="520">
        <v>110582</v>
      </c>
      <c r="K87" s="212">
        <v>1</v>
      </c>
      <c r="L87" s="212">
        <v>3</v>
      </c>
      <c r="M87" s="211" t="s">
        <v>11</v>
      </c>
      <c r="N87" s="228"/>
      <c r="O87" s="739" t="str">
        <f>Tabelle44243538[[#This Row],[FOPPE Art.-Nr. ]]</f>
        <v>8300200169L</v>
      </c>
      <c r="P87" s="184"/>
      <c r="Q87" s="184"/>
      <c r="R87" s="184"/>
    </row>
    <row r="88" spans="1:18" s="185" customFormat="1" ht="27.6" x14ac:dyDescent="0.25">
      <c r="A88" s="192" t="s">
        <v>3019</v>
      </c>
      <c r="B88" s="226" t="s">
        <v>2004</v>
      </c>
      <c r="C88" s="209" t="s">
        <v>2083</v>
      </c>
      <c r="D88" s="193" t="s">
        <v>3039</v>
      </c>
      <c r="E88" s="222" t="s">
        <v>2082</v>
      </c>
      <c r="F88" s="193"/>
      <c r="G88" s="193"/>
      <c r="H88" s="211">
        <v>10</v>
      </c>
      <c r="I88" s="510"/>
      <c r="J88" s="520">
        <v>111048</v>
      </c>
      <c r="K88" s="212">
        <v>1</v>
      </c>
      <c r="L88" s="212">
        <v>3</v>
      </c>
      <c r="M88" s="211" t="s">
        <v>11</v>
      </c>
      <c r="N88" s="228"/>
      <c r="O88" s="739" t="str">
        <f>Tabelle44243538[[#This Row],[FOPPE Art.-Nr. ]]</f>
        <v>8300200112L</v>
      </c>
      <c r="P88" s="184"/>
      <c r="Q88" s="184"/>
      <c r="R88" s="184"/>
    </row>
    <row r="89" spans="1:18" s="185" customFormat="1" ht="27.6" x14ac:dyDescent="0.25">
      <c r="A89" s="192" t="s">
        <v>3019</v>
      </c>
      <c r="B89" s="227" t="s">
        <v>938</v>
      </c>
      <c r="C89" s="205">
        <v>140106501</v>
      </c>
      <c r="D89" s="193" t="s">
        <v>3032</v>
      </c>
      <c r="E89" s="221" t="s">
        <v>1168</v>
      </c>
      <c r="F89" s="196"/>
      <c r="G89" s="196"/>
      <c r="H89" s="200">
        <v>10</v>
      </c>
      <c r="I89" s="526"/>
      <c r="J89" s="527">
        <v>111250</v>
      </c>
      <c r="K89" s="198">
        <v>1</v>
      </c>
      <c r="L89" s="199"/>
      <c r="M89" s="200" t="s">
        <v>11</v>
      </c>
      <c r="N89" s="228"/>
      <c r="O89" s="739">
        <f>Tabelle44243538[[#This Row],[FOPPE Art.-Nr. ]]</f>
        <v>140106501</v>
      </c>
      <c r="P89" s="184"/>
      <c r="Q89" s="184"/>
      <c r="R89" s="184"/>
    </row>
    <row r="90" spans="1:18" s="185" customFormat="1" ht="27.6" x14ac:dyDescent="0.25">
      <c r="A90" s="192" t="s">
        <v>3019</v>
      </c>
      <c r="B90" s="227" t="s">
        <v>938</v>
      </c>
      <c r="C90" s="205">
        <v>140106502</v>
      </c>
      <c r="D90" s="193" t="s">
        <v>3032</v>
      </c>
      <c r="E90" s="221" t="s">
        <v>1167</v>
      </c>
      <c r="F90" s="196"/>
      <c r="G90" s="196"/>
      <c r="H90" s="200">
        <v>10</v>
      </c>
      <c r="I90" s="526"/>
      <c r="J90" s="527">
        <v>111251</v>
      </c>
      <c r="K90" s="198">
        <v>1</v>
      </c>
      <c r="L90" s="199"/>
      <c r="M90" s="200" t="s">
        <v>11</v>
      </c>
      <c r="N90" s="228"/>
      <c r="O90" s="739">
        <f>Tabelle44243538[[#This Row],[FOPPE Art.-Nr. ]]</f>
        <v>140106502</v>
      </c>
      <c r="P90" s="184"/>
      <c r="Q90" s="184"/>
      <c r="R90" s="184"/>
    </row>
    <row r="91" spans="1:18" s="185" customFormat="1" ht="27.6" x14ac:dyDescent="0.25">
      <c r="A91" s="192" t="s">
        <v>3019</v>
      </c>
      <c r="B91" s="227" t="s">
        <v>938</v>
      </c>
      <c r="C91" s="205">
        <v>140106503</v>
      </c>
      <c r="D91" s="193" t="s">
        <v>3032</v>
      </c>
      <c r="E91" s="221" t="s">
        <v>1166</v>
      </c>
      <c r="F91" s="196"/>
      <c r="G91" s="196"/>
      <c r="H91" s="200">
        <v>10</v>
      </c>
      <c r="I91" s="526"/>
      <c r="J91" s="527">
        <v>111252</v>
      </c>
      <c r="K91" s="198">
        <v>1</v>
      </c>
      <c r="L91" s="199"/>
      <c r="M91" s="200" t="s">
        <v>11</v>
      </c>
      <c r="N91" s="228"/>
      <c r="O91" s="739">
        <f>Tabelle44243538[[#This Row],[FOPPE Art.-Nr. ]]</f>
        <v>140106503</v>
      </c>
      <c r="P91" s="184"/>
      <c r="Q91" s="184"/>
      <c r="R91" s="184"/>
    </row>
    <row r="92" spans="1:18" s="185" customFormat="1" ht="27.6" x14ac:dyDescent="0.25">
      <c r="A92" s="192" t="s">
        <v>3019</v>
      </c>
      <c r="B92" s="227" t="s">
        <v>938</v>
      </c>
      <c r="C92" s="205">
        <v>140106504</v>
      </c>
      <c r="D92" s="193" t="s">
        <v>3032</v>
      </c>
      <c r="E92" s="221" t="s">
        <v>1165</v>
      </c>
      <c r="F92" s="196"/>
      <c r="G92" s="196"/>
      <c r="H92" s="200">
        <v>10</v>
      </c>
      <c r="I92" s="526"/>
      <c r="J92" s="527">
        <v>111253</v>
      </c>
      <c r="K92" s="198">
        <v>1</v>
      </c>
      <c r="L92" s="199"/>
      <c r="M92" s="200" t="s">
        <v>11</v>
      </c>
      <c r="N92" s="228"/>
      <c r="O92" s="739">
        <f>Tabelle44243538[[#This Row],[FOPPE Art.-Nr. ]]</f>
        <v>140106504</v>
      </c>
      <c r="P92" s="184"/>
      <c r="Q92" s="184"/>
      <c r="R92" s="184"/>
    </row>
    <row r="93" spans="1:18" s="185" customFormat="1" ht="13.8" x14ac:dyDescent="0.25">
      <c r="A93" s="192" t="s">
        <v>3019</v>
      </c>
      <c r="B93" s="227" t="s">
        <v>938</v>
      </c>
      <c r="C93" s="205">
        <v>140106903</v>
      </c>
      <c r="D93" s="193" t="s">
        <v>3032</v>
      </c>
      <c r="E93" s="221" t="s">
        <v>1159</v>
      </c>
      <c r="F93" s="196"/>
      <c r="G93" s="196"/>
      <c r="H93" s="200">
        <v>1</v>
      </c>
      <c r="I93" s="526"/>
      <c r="J93" s="527">
        <v>111328</v>
      </c>
      <c r="K93" s="198">
        <v>1</v>
      </c>
      <c r="L93" s="199"/>
      <c r="M93" s="200" t="s">
        <v>18</v>
      </c>
      <c r="N93" s="228"/>
      <c r="O93" s="739">
        <f>Tabelle44243538[[#This Row],[FOPPE Art.-Nr. ]]</f>
        <v>140106903</v>
      </c>
      <c r="P93" s="184"/>
      <c r="Q93" s="184"/>
      <c r="R93" s="184"/>
    </row>
    <row r="94" spans="1:18" s="185" customFormat="1" ht="13.8" x14ac:dyDescent="0.25">
      <c r="A94" s="192" t="s">
        <v>3019</v>
      </c>
      <c r="B94" s="227" t="s">
        <v>919</v>
      </c>
      <c r="C94" s="205" t="s">
        <v>1140</v>
      </c>
      <c r="D94" s="193" t="s">
        <v>3036</v>
      </c>
      <c r="E94" s="221" t="s">
        <v>1139</v>
      </c>
      <c r="F94" s="196"/>
      <c r="G94" s="196"/>
      <c r="H94" s="200">
        <v>100</v>
      </c>
      <c r="I94" s="526"/>
      <c r="J94" s="527">
        <v>111420</v>
      </c>
      <c r="K94" s="198">
        <v>1</v>
      </c>
      <c r="L94" s="199"/>
      <c r="M94" s="200" t="s">
        <v>11</v>
      </c>
      <c r="N94" s="228"/>
      <c r="O94" s="739" t="str">
        <f>Tabelle44243538[[#This Row],[FOPPE Art.-Nr. ]]</f>
        <v>23009006SVE</v>
      </c>
      <c r="P94" s="184"/>
      <c r="Q94" s="184"/>
      <c r="R94" s="184"/>
    </row>
    <row r="95" spans="1:18" s="185" customFormat="1" ht="13.8" x14ac:dyDescent="0.25">
      <c r="A95" s="192" t="s">
        <v>3019</v>
      </c>
      <c r="B95" s="227" t="s">
        <v>919</v>
      </c>
      <c r="C95" s="205" t="s">
        <v>1138</v>
      </c>
      <c r="D95" s="193" t="s">
        <v>3036</v>
      </c>
      <c r="E95" s="221" t="s">
        <v>1137</v>
      </c>
      <c r="F95" s="196"/>
      <c r="G95" s="196"/>
      <c r="H95" s="200">
        <v>100</v>
      </c>
      <c r="I95" s="526"/>
      <c r="J95" s="527">
        <v>111421</v>
      </c>
      <c r="K95" s="198">
        <v>1</v>
      </c>
      <c r="L95" s="199"/>
      <c r="M95" s="200" t="s">
        <v>11</v>
      </c>
      <c r="N95" s="228"/>
      <c r="O95" s="739" t="str">
        <f>Tabelle44243538[[#This Row],[FOPPE Art.-Nr. ]]</f>
        <v>23009007SVE</v>
      </c>
      <c r="P95" s="184"/>
      <c r="Q95" s="184"/>
      <c r="R95" s="184"/>
    </row>
    <row r="96" spans="1:18" s="185" customFormat="1" ht="27.6" x14ac:dyDescent="0.25">
      <c r="A96" s="192" t="s">
        <v>3019</v>
      </c>
      <c r="B96" s="227" t="s">
        <v>938</v>
      </c>
      <c r="C96" s="205">
        <v>140106505</v>
      </c>
      <c r="D96" s="193" t="s">
        <v>3032</v>
      </c>
      <c r="E96" s="221" t="s">
        <v>1164</v>
      </c>
      <c r="F96" s="196"/>
      <c r="G96" s="196"/>
      <c r="H96" s="200">
        <v>10</v>
      </c>
      <c r="I96" s="526"/>
      <c r="J96" s="527">
        <v>111516</v>
      </c>
      <c r="K96" s="198">
        <v>1</v>
      </c>
      <c r="L96" s="199"/>
      <c r="M96" s="200" t="s">
        <v>11</v>
      </c>
      <c r="N96" s="228"/>
      <c r="O96" s="739">
        <f>Tabelle44243538[[#This Row],[FOPPE Art.-Nr. ]]</f>
        <v>140106505</v>
      </c>
      <c r="P96" s="184"/>
      <c r="Q96" s="184"/>
      <c r="R96" s="184"/>
    </row>
    <row r="97" spans="1:18" s="185" customFormat="1" ht="13.8" x14ac:dyDescent="0.25">
      <c r="A97" s="192" t="s">
        <v>3019</v>
      </c>
      <c r="B97" s="227" t="s">
        <v>919</v>
      </c>
      <c r="C97" s="205" t="s">
        <v>24</v>
      </c>
      <c r="D97" s="193" t="s">
        <v>3036</v>
      </c>
      <c r="E97" s="221" t="s">
        <v>1153</v>
      </c>
      <c r="F97" s="196"/>
      <c r="G97" s="196"/>
      <c r="H97" s="200">
        <v>500</v>
      </c>
      <c r="I97" s="526"/>
      <c r="J97" s="527">
        <v>112591</v>
      </c>
      <c r="K97" s="198">
        <v>1</v>
      </c>
      <c r="L97" s="198">
        <v>3</v>
      </c>
      <c r="M97" s="200" t="s">
        <v>11</v>
      </c>
      <c r="N97" s="228"/>
      <c r="O97" s="739" t="str">
        <f>Tabelle44243538[[#This Row],[FOPPE Art.-Nr. ]]</f>
        <v>23000693.2</v>
      </c>
      <c r="P97" s="184"/>
      <c r="Q97" s="184"/>
      <c r="R97" s="184"/>
    </row>
    <row r="98" spans="1:18" s="185" customFormat="1" ht="13.8" x14ac:dyDescent="0.25">
      <c r="A98" s="192" t="s">
        <v>3019</v>
      </c>
      <c r="B98" s="227" t="s">
        <v>919</v>
      </c>
      <c r="C98" s="205" t="s">
        <v>27</v>
      </c>
      <c r="D98" s="193" t="s">
        <v>3036</v>
      </c>
      <c r="E98" s="221" t="s">
        <v>1152</v>
      </c>
      <c r="F98" s="196"/>
      <c r="G98" s="196"/>
      <c r="H98" s="200">
        <v>100</v>
      </c>
      <c r="I98" s="526"/>
      <c r="J98" s="527">
        <v>112593</v>
      </c>
      <c r="K98" s="198">
        <v>1</v>
      </c>
      <c r="L98" s="198">
        <v>5</v>
      </c>
      <c r="M98" s="200" t="s">
        <v>11</v>
      </c>
      <c r="N98" s="228"/>
      <c r="O98" s="739" t="str">
        <f>Tabelle44243538[[#This Row],[FOPPE Art.-Nr. ]]</f>
        <v>23000693.2SVE</v>
      </c>
      <c r="P98" s="184"/>
      <c r="Q98" s="184"/>
      <c r="R98" s="184"/>
    </row>
    <row r="99" spans="1:18" s="185" customFormat="1" ht="13.8" x14ac:dyDescent="0.25">
      <c r="A99" s="192" t="s">
        <v>3019</v>
      </c>
      <c r="B99" s="227" t="s">
        <v>919</v>
      </c>
      <c r="C99" s="205" t="s">
        <v>29</v>
      </c>
      <c r="D99" s="193" t="s">
        <v>3036</v>
      </c>
      <c r="E99" s="221" t="s">
        <v>1150</v>
      </c>
      <c r="F99" s="196"/>
      <c r="G99" s="196"/>
      <c r="H99" s="200">
        <v>100</v>
      </c>
      <c r="I99" s="526"/>
      <c r="J99" s="527">
        <v>112594</v>
      </c>
      <c r="K99" s="198">
        <v>1</v>
      </c>
      <c r="L99" s="198">
        <v>5</v>
      </c>
      <c r="M99" s="200" t="s">
        <v>11</v>
      </c>
      <c r="N99" s="228"/>
      <c r="O99" s="739" t="str">
        <f>Tabelle44243538[[#This Row],[FOPPE Art.-Nr. ]]</f>
        <v>23000694.2SVE</v>
      </c>
      <c r="P99" s="184"/>
      <c r="Q99" s="184"/>
      <c r="R99" s="184"/>
    </row>
    <row r="100" spans="1:18" s="185" customFormat="1" ht="13.8" x14ac:dyDescent="0.25">
      <c r="A100" s="192" t="s">
        <v>3019</v>
      </c>
      <c r="B100" s="227" t="s">
        <v>919</v>
      </c>
      <c r="C100" s="205" t="s">
        <v>33</v>
      </c>
      <c r="D100" s="193" t="s">
        <v>3036</v>
      </c>
      <c r="E100" s="221" t="s">
        <v>1148</v>
      </c>
      <c r="F100" s="196"/>
      <c r="G100" s="196"/>
      <c r="H100" s="200">
        <v>100</v>
      </c>
      <c r="I100" s="526"/>
      <c r="J100" s="527">
        <v>112595</v>
      </c>
      <c r="K100" s="198">
        <v>1</v>
      </c>
      <c r="L100" s="198">
        <v>5</v>
      </c>
      <c r="M100" s="200" t="s">
        <v>11</v>
      </c>
      <c r="N100" s="228"/>
      <c r="O100" s="739" t="str">
        <f>Tabelle44243538[[#This Row],[FOPPE Art.-Nr. ]]</f>
        <v>23000695.2SVE</v>
      </c>
      <c r="P100" s="184"/>
      <c r="Q100" s="184"/>
      <c r="R100" s="184"/>
    </row>
    <row r="101" spans="1:18" s="185" customFormat="1" ht="13.8" x14ac:dyDescent="0.25">
      <c r="A101" s="192" t="s">
        <v>3019</v>
      </c>
      <c r="B101" s="227" t="s">
        <v>919</v>
      </c>
      <c r="C101" s="205" t="s">
        <v>1146</v>
      </c>
      <c r="D101" s="193" t="s">
        <v>3036</v>
      </c>
      <c r="E101" s="221" t="s">
        <v>1133</v>
      </c>
      <c r="F101" s="196"/>
      <c r="G101" s="196"/>
      <c r="H101" s="200">
        <v>100</v>
      </c>
      <c r="I101" s="526"/>
      <c r="J101" s="527">
        <v>112596</v>
      </c>
      <c r="K101" s="198">
        <v>1</v>
      </c>
      <c r="L101" s="198">
        <v>5</v>
      </c>
      <c r="M101" s="200" t="s">
        <v>11</v>
      </c>
      <c r="N101" s="228"/>
      <c r="O101" s="739" t="str">
        <f>Tabelle44243538[[#This Row],[FOPPE Art.-Nr. ]]</f>
        <v>23000696.2SVE</v>
      </c>
      <c r="P101" s="184"/>
      <c r="Q101" s="184"/>
      <c r="R101" s="184"/>
    </row>
    <row r="102" spans="1:18" s="185" customFormat="1" ht="13.8" x14ac:dyDescent="0.25">
      <c r="A102" s="192" t="s">
        <v>3019</v>
      </c>
      <c r="B102" s="227" t="s">
        <v>919</v>
      </c>
      <c r="C102" s="205" t="s">
        <v>194</v>
      </c>
      <c r="D102" s="193" t="s">
        <v>3036</v>
      </c>
      <c r="E102" s="221" t="s">
        <v>1133</v>
      </c>
      <c r="F102" s="196"/>
      <c r="G102" s="196"/>
      <c r="H102" s="200">
        <v>100</v>
      </c>
      <c r="I102" s="526"/>
      <c r="J102" s="527">
        <v>112596</v>
      </c>
      <c r="K102" s="198">
        <v>1</v>
      </c>
      <c r="L102" s="198">
        <v>5</v>
      </c>
      <c r="M102" s="200" t="s">
        <v>11</v>
      </c>
      <c r="N102" s="228"/>
      <c r="O102" s="739" t="str">
        <f>Tabelle44243538[[#This Row],[FOPPE Art.-Nr. ]]</f>
        <v>23007542.2SVE</v>
      </c>
      <c r="P102" s="184"/>
      <c r="Q102" s="184"/>
      <c r="R102" s="184"/>
    </row>
    <row r="103" spans="1:18" s="185" customFormat="1" ht="13.8" x14ac:dyDescent="0.25">
      <c r="A103" s="192" t="s">
        <v>3019</v>
      </c>
      <c r="B103" s="227" t="s">
        <v>919</v>
      </c>
      <c r="C103" s="205" t="s">
        <v>196</v>
      </c>
      <c r="D103" s="193" t="s">
        <v>3036</v>
      </c>
      <c r="E103" s="221" t="s">
        <v>1133</v>
      </c>
      <c r="F103" s="196"/>
      <c r="G103" s="196"/>
      <c r="H103" s="200">
        <v>100</v>
      </c>
      <c r="I103" s="526"/>
      <c r="J103" s="527">
        <v>112596</v>
      </c>
      <c r="K103" s="198">
        <v>1</v>
      </c>
      <c r="L103" s="198">
        <v>5</v>
      </c>
      <c r="M103" s="200" t="s">
        <v>11</v>
      </c>
      <c r="N103" s="228"/>
      <c r="O103" s="739" t="str">
        <f>Tabelle44243538[[#This Row],[FOPPE Art.-Nr. ]]</f>
        <v>23009016.2SVE</v>
      </c>
      <c r="P103" s="184"/>
      <c r="Q103" s="184"/>
      <c r="R103" s="184"/>
    </row>
    <row r="104" spans="1:18" s="185" customFormat="1" ht="13.8" x14ac:dyDescent="0.25">
      <c r="A104" s="192" t="s">
        <v>3019</v>
      </c>
      <c r="B104" s="227" t="s">
        <v>919</v>
      </c>
      <c r="C104" s="205" t="s">
        <v>31</v>
      </c>
      <c r="D104" s="193" t="s">
        <v>3036</v>
      </c>
      <c r="E104" s="221" t="s">
        <v>1151</v>
      </c>
      <c r="F104" s="196"/>
      <c r="G104" s="196"/>
      <c r="H104" s="200">
        <v>500</v>
      </c>
      <c r="I104" s="526"/>
      <c r="J104" s="527">
        <v>112601</v>
      </c>
      <c r="K104" s="198">
        <v>1</v>
      </c>
      <c r="L104" s="198">
        <v>3</v>
      </c>
      <c r="M104" s="200" t="s">
        <v>11</v>
      </c>
      <c r="N104" s="228"/>
      <c r="O104" s="739" t="str">
        <f>Tabelle44243538[[#This Row],[FOPPE Art.-Nr. ]]</f>
        <v>23000694.2</v>
      </c>
      <c r="P104" s="184"/>
      <c r="Q104" s="184"/>
      <c r="R104" s="184"/>
    </row>
    <row r="105" spans="1:18" s="185" customFormat="1" ht="13.8" x14ac:dyDescent="0.25">
      <c r="A105" s="192" t="s">
        <v>3019</v>
      </c>
      <c r="B105" s="227" t="s">
        <v>919</v>
      </c>
      <c r="C105" s="205" t="s">
        <v>35</v>
      </c>
      <c r="D105" s="193" t="s">
        <v>3036</v>
      </c>
      <c r="E105" s="221" t="s">
        <v>1149</v>
      </c>
      <c r="F105" s="196"/>
      <c r="G105" s="196"/>
      <c r="H105" s="200">
        <v>500</v>
      </c>
      <c r="I105" s="526"/>
      <c r="J105" s="527">
        <v>112602</v>
      </c>
      <c r="K105" s="198">
        <v>1</v>
      </c>
      <c r="L105" s="198">
        <v>3</v>
      </c>
      <c r="M105" s="200" t="s">
        <v>11</v>
      </c>
      <c r="N105" s="228"/>
      <c r="O105" s="739" t="str">
        <f>Tabelle44243538[[#This Row],[FOPPE Art.-Nr. ]]</f>
        <v>23000695.2</v>
      </c>
      <c r="P105" s="184"/>
      <c r="Q105" s="184"/>
      <c r="R105" s="184"/>
    </row>
    <row r="106" spans="1:18" s="185" customFormat="1" ht="13.8" x14ac:dyDescent="0.25">
      <c r="A106" s="192" t="s">
        <v>3019</v>
      </c>
      <c r="B106" s="227" t="s">
        <v>919</v>
      </c>
      <c r="C106" s="205" t="s">
        <v>1147</v>
      </c>
      <c r="D106" s="193" t="s">
        <v>3036</v>
      </c>
      <c r="E106" s="221" t="s">
        <v>1134</v>
      </c>
      <c r="F106" s="196"/>
      <c r="G106" s="196"/>
      <c r="H106" s="200">
        <v>500</v>
      </c>
      <c r="I106" s="526"/>
      <c r="J106" s="527">
        <v>112603</v>
      </c>
      <c r="K106" s="198">
        <v>1</v>
      </c>
      <c r="L106" s="199"/>
      <c r="M106" s="200" t="s">
        <v>11</v>
      </c>
      <c r="N106" s="228"/>
      <c r="O106" s="739" t="str">
        <f>Tabelle44243538[[#This Row],[FOPPE Art.-Nr. ]]</f>
        <v>23000696.2</v>
      </c>
      <c r="P106" s="184"/>
      <c r="Q106" s="184"/>
      <c r="R106" s="184"/>
    </row>
    <row r="107" spans="1:18" s="185" customFormat="1" ht="13.8" x14ac:dyDescent="0.25">
      <c r="A107" s="192" t="s">
        <v>3019</v>
      </c>
      <c r="B107" s="227" t="s">
        <v>919</v>
      </c>
      <c r="C107" s="205" t="s">
        <v>197</v>
      </c>
      <c r="D107" s="193" t="s">
        <v>3036</v>
      </c>
      <c r="E107" s="221" t="s">
        <v>1134</v>
      </c>
      <c r="F107" s="196"/>
      <c r="G107" s="196"/>
      <c r="H107" s="200">
        <v>500</v>
      </c>
      <c r="I107" s="526"/>
      <c r="J107" s="527">
        <v>112603</v>
      </c>
      <c r="K107" s="198">
        <v>1</v>
      </c>
      <c r="L107" s="199"/>
      <c r="M107" s="200" t="s">
        <v>11</v>
      </c>
      <c r="N107" s="228"/>
      <c r="O107" s="739" t="str">
        <f>Tabelle44243538[[#This Row],[FOPPE Art.-Nr. ]]</f>
        <v>23009016.2</v>
      </c>
      <c r="P107" s="184"/>
      <c r="Q107" s="184"/>
      <c r="R107" s="184"/>
    </row>
    <row r="108" spans="1:18" s="185" customFormat="1" ht="13.8" x14ac:dyDescent="0.25">
      <c r="A108" s="192" t="s">
        <v>3019</v>
      </c>
      <c r="B108" s="226" t="s">
        <v>2004</v>
      </c>
      <c r="C108" s="209">
        <v>32910004337</v>
      </c>
      <c r="D108" s="193" t="s">
        <v>3038</v>
      </c>
      <c r="E108" s="222" t="s">
        <v>2142</v>
      </c>
      <c r="F108" s="193"/>
      <c r="G108" s="193"/>
      <c r="H108" s="211">
        <v>1</v>
      </c>
      <c r="I108" s="510"/>
      <c r="J108" s="520">
        <v>112897</v>
      </c>
      <c r="K108" s="212">
        <v>1</v>
      </c>
      <c r="L108" s="212">
        <v>5</v>
      </c>
      <c r="M108" s="211" t="s">
        <v>11</v>
      </c>
      <c r="N108" s="228"/>
      <c r="O108" s="739">
        <f>Tabelle44243538[[#This Row],[FOPPE Art.-Nr. ]]</f>
        <v>32910004337</v>
      </c>
      <c r="P108" s="184"/>
      <c r="Q108" s="184"/>
      <c r="R108" s="184"/>
    </row>
    <row r="109" spans="1:18" s="185" customFormat="1" ht="27.6" x14ac:dyDescent="0.25">
      <c r="A109" s="192" t="s">
        <v>3019</v>
      </c>
      <c r="B109" s="227" t="s">
        <v>938</v>
      </c>
      <c r="C109" s="205">
        <v>140106506</v>
      </c>
      <c r="D109" s="193" t="s">
        <v>3032</v>
      </c>
      <c r="E109" s="221" t="s">
        <v>1163</v>
      </c>
      <c r="F109" s="196"/>
      <c r="G109" s="196"/>
      <c r="H109" s="200">
        <v>10</v>
      </c>
      <c r="I109" s="526"/>
      <c r="J109" s="527">
        <v>113222</v>
      </c>
      <c r="K109" s="198">
        <v>1</v>
      </c>
      <c r="L109" s="199"/>
      <c r="M109" s="200" t="s">
        <v>11</v>
      </c>
      <c r="N109" s="228"/>
      <c r="O109" s="739">
        <f>Tabelle44243538[[#This Row],[FOPPE Art.-Nr. ]]</f>
        <v>140106506</v>
      </c>
      <c r="P109" s="184"/>
      <c r="Q109" s="184"/>
      <c r="R109" s="184"/>
    </row>
    <row r="110" spans="1:18" s="185" customFormat="1" ht="13.8" x14ac:dyDescent="0.25">
      <c r="A110" s="192" t="s">
        <v>3019</v>
      </c>
      <c r="B110" s="226" t="s">
        <v>2004</v>
      </c>
      <c r="C110" s="209" t="s">
        <v>2041</v>
      </c>
      <c r="D110" s="193" t="s">
        <v>3039</v>
      </c>
      <c r="E110" s="222" t="s">
        <v>2040</v>
      </c>
      <c r="F110" s="193"/>
      <c r="G110" s="193"/>
      <c r="H110" s="211">
        <v>6</v>
      </c>
      <c r="I110" s="510"/>
      <c r="J110" s="520">
        <v>113842</v>
      </c>
      <c r="K110" s="212">
        <v>1</v>
      </c>
      <c r="L110" s="212">
        <v>3</v>
      </c>
      <c r="M110" s="211" t="s">
        <v>11</v>
      </c>
      <c r="N110" s="228"/>
      <c r="O110" s="739" t="str">
        <f>Tabelle44243538[[#This Row],[FOPPE Art.-Nr. ]]</f>
        <v>8300200190L</v>
      </c>
      <c r="P110" s="184"/>
      <c r="Q110" s="184"/>
      <c r="R110" s="184"/>
    </row>
    <row r="111" spans="1:18" s="185" customFormat="1" ht="13.8" x14ac:dyDescent="0.25">
      <c r="A111" s="192" t="s">
        <v>3019</v>
      </c>
      <c r="B111" s="226" t="s">
        <v>2004</v>
      </c>
      <c r="C111" s="209" t="s">
        <v>2039</v>
      </c>
      <c r="D111" s="193" t="s">
        <v>3039</v>
      </c>
      <c r="E111" s="222" t="s">
        <v>2038</v>
      </c>
      <c r="F111" s="193"/>
      <c r="G111" s="193"/>
      <c r="H111" s="211">
        <v>6</v>
      </c>
      <c r="I111" s="510"/>
      <c r="J111" s="520">
        <v>113844</v>
      </c>
      <c r="K111" s="212">
        <v>1</v>
      </c>
      <c r="L111" s="212">
        <v>3</v>
      </c>
      <c r="M111" s="211" t="s">
        <v>11</v>
      </c>
      <c r="N111" s="228"/>
      <c r="O111" s="739" t="str">
        <f>Tabelle44243538[[#This Row],[FOPPE Art.-Nr. ]]</f>
        <v>8300200192L</v>
      </c>
      <c r="P111" s="184"/>
      <c r="Q111" s="184"/>
      <c r="R111" s="184"/>
    </row>
    <row r="112" spans="1:18" s="185" customFormat="1" ht="27.6" x14ac:dyDescent="0.25">
      <c r="A112" s="192" t="s">
        <v>3019</v>
      </c>
      <c r="B112" s="227" t="s">
        <v>938</v>
      </c>
      <c r="C112" s="205">
        <v>140106509</v>
      </c>
      <c r="D112" s="193" t="s">
        <v>3032</v>
      </c>
      <c r="E112" s="221" t="s">
        <v>1160</v>
      </c>
      <c r="F112" s="196"/>
      <c r="G112" s="196"/>
      <c r="H112" s="200">
        <v>10</v>
      </c>
      <c r="I112" s="526"/>
      <c r="J112" s="527">
        <v>114219</v>
      </c>
      <c r="K112" s="198">
        <v>1</v>
      </c>
      <c r="L112" s="199"/>
      <c r="M112" s="200" t="s">
        <v>11</v>
      </c>
      <c r="N112" s="228"/>
      <c r="O112" s="739">
        <f>Tabelle44243538[[#This Row],[FOPPE Art.-Nr. ]]</f>
        <v>140106509</v>
      </c>
      <c r="P112" s="184"/>
      <c r="Q112" s="184"/>
      <c r="R112" s="184"/>
    </row>
    <row r="113" spans="1:18" s="185" customFormat="1" ht="13.8" x14ac:dyDescent="0.25">
      <c r="A113" s="192" t="s">
        <v>3019</v>
      </c>
      <c r="B113" s="226" t="s">
        <v>2232</v>
      </c>
      <c r="C113" s="209">
        <v>83120038</v>
      </c>
      <c r="D113" s="193" t="s">
        <v>3045</v>
      </c>
      <c r="E113" s="222" t="s">
        <v>2246</v>
      </c>
      <c r="F113" s="193"/>
      <c r="G113" s="193"/>
      <c r="H113" s="211">
        <v>10</v>
      </c>
      <c r="I113" s="510"/>
      <c r="J113" s="520">
        <v>114934</v>
      </c>
      <c r="K113" s="212">
        <v>1</v>
      </c>
      <c r="L113" s="199"/>
      <c r="M113" s="211" t="s">
        <v>11</v>
      </c>
      <c r="N113" s="228"/>
      <c r="O113" s="739">
        <f>Tabelle44243538[[#This Row],[FOPPE Art.-Nr. ]]</f>
        <v>83120038</v>
      </c>
      <c r="P113" s="184"/>
      <c r="Q113" s="184"/>
      <c r="R113" s="184"/>
    </row>
    <row r="114" spans="1:18" s="185" customFormat="1" ht="13.8" x14ac:dyDescent="0.25">
      <c r="A114" s="192" t="s">
        <v>3019</v>
      </c>
      <c r="B114" s="226" t="s">
        <v>2232</v>
      </c>
      <c r="C114" s="209">
        <v>83120052</v>
      </c>
      <c r="D114" s="193" t="s">
        <v>3045</v>
      </c>
      <c r="E114" s="222" t="s">
        <v>2244</v>
      </c>
      <c r="F114" s="193"/>
      <c r="G114" s="193"/>
      <c r="H114" s="211">
        <v>10</v>
      </c>
      <c r="I114" s="510"/>
      <c r="J114" s="520">
        <v>114941</v>
      </c>
      <c r="K114" s="212">
        <v>1</v>
      </c>
      <c r="L114" s="199"/>
      <c r="M114" s="211" t="s">
        <v>11</v>
      </c>
      <c r="N114" s="228"/>
      <c r="O114" s="739">
        <f>Tabelle44243538[[#This Row],[FOPPE Art.-Nr. ]]</f>
        <v>83120052</v>
      </c>
      <c r="P114" s="184"/>
      <c r="Q114" s="184"/>
      <c r="R114" s="184"/>
    </row>
    <row r="115" spans="1:18" s="185" customFormat="1" ht="13.8" x14ac:dyDescent="0.25">
      <c r="A115" s="192" t="s">
        <v>3019</v>
      </c>
      <c r="B115" s="226" t="s">
        <v>2232</v>
      </c>
      <c r="C115" s="209">
        <v>83120069</v>
      </c>
      <c r="D115" s="193" t="s">
        <v>3045</v>
      </c>
      <c r="E115" s="222" t="s">
        <v>2243</v>
      </c>
      <c r="F115" s="193"/>
      <c r="G115" s="193"/>
      <c r="H115" s="211">
        <v>10</v>
      </c>
      <c r="I115" s="510"/>
      <c r="J115" s="520">
        <v>114942</v>
      </c>
      <c r="K115" s="212">
        <v>1</v>
      </c>
      <c r="L115" s="199"/>
      <c r="M115" s="211" t="s">
        <v>11</v>
      </c>
      <c r="N115" s="228"/>
      <c r="O115" s="739">
        <f>Tabelle44243538[[#This Row],[FOPPE Art.-Nr. ]]</f>
        <v>83120069</v>
      </c>
      <c r="P115" s="184"/>
      <c r="Q115" s="184"/>
      <c r="R115" s="184"/>
    </row>
    <row r="116" spans="1:18" s="185" customFormat="1" ht="13.8" x14ac:dyDescent="0.25">
      <c r="A116" s="192" t="s">
        <v>3019</v>
      </c>
      <c r="B116" s="226" t="s">
        <v>2232</v>
      </c>
      <c r="C116" s="209">
        <v>83120100</v>
      </c>
      <c r="D116" s="193" t="s">
        <v>3045</v>
      </c>
      <c r="E116" s="222" t="s">
        <v>2241</v>
      </c>
      <c r="F116" s="193"/>
      <c r="G116" s="193"/>
      <c r="H116" s="211">
        <v>5</v>
      </c>
      <c r="I116" s="510"/>
      <c r="J116" s="520">
        <v>114946</v>
      </c>
      <c r="K116" s="212">
        <v>1</v>
      </c>
      <c r="L116" s="199"/>
      <c r="M116" s="211" t="s">
        <v>11</v>
      </c>
      <c r="N116" s="228"/>
      <c r="O116" s="739">
        <f>Tabelle44243538[[#This Row],[FOPPE Art.-Nr. ]]</f>
        <v>83120100</v>
      </c>
      <c r="P116" s="184"/>
      <c r="Q116" s="184"/>
      <c r="R116" s="184"/>
    </row>
    <row r="117" spans="1:18" s="185" customFormat="1" ht="13.8" x14ac:dyDescent="0.25">
      <c r="A117" s="192" t="s">
        <v>3019</v>
      </c>
      <c r="B117" s="226" t="s">
        <v>2232</v>
      </c>
      <c r="C117" s="213">
        <v>83120150</v>
      </c>
      <c r="D117" s="193" t="s">
        <v>3045</v>
      </c>
      <c r="E117" s="223" t="s">
        <v>2240</v>
      </c>
      <c r="F117" s="214"/>
      <c r="G117" s="214"/>
      <c r="H117" s="211">
        <v>5</v>
      </c>
      <c r="I117" s="510"/>
      <c r="J117" s="528">
        <v>114947</v>
      </c>
      <c r="K117" s="212">
        <v>1</v>
      </c>
      <c r="L117" s="199"/>
      <c r="M117" s="211" t="s">
        <v>11</v>
      </c>
      <c r="N117" s="228"/>
      <c r="O117" s="739">
        <f>Tabelle44243538[[#This Row],[FOPPE Art.-Nr. ]]</f>
        <v>83120150</v>
      </c>
      <c r="P117" s="184"/>
      <c r="Q117" s="184"/>
      <c r="R117" s="184"/>
    </row>
    <row r="118" spans="1:18" s="185" customFormat="1" ht="13.8" x14ac:dyDescent="0.25">
      <c r="A118" s="192" t="s">
        <v>3019</v>
      </c>
      <c r="B118" s="226" t="s">
        <v>2232</v>
      </c>
      <c r="C118" s="209">
        <v>83120085</v>
      </c>
      <c r="D118" s="193" t="s">
        <v>3045</v>
      </c>
      <c r="E118" s="222" t="s">
        <v>2242</v>
      </c>
      <c r="F118" s="193"/>
      <c r="G118" s="193"/>
      <c r="H118" s="211">
        <v>10</v>
      </c>
      <c r="I118" s="510"/>
      <c r="J118" s="520">
        <v>114948</v>
      </c>
      <c r="K118" s="212">
        <v>1</v>
      </c>
      <c r="L118" s="199"/>
      <c r="M118" s="211" t="s">
        <v>11</v>
      </c>
      <c r="N118" s="228"/>
      <c r="O118" s="739">
        <f>Tabelle44243538[[#This Row],[FOPPE Art.-Nr. ]]</f>
        <v>83120085</v>
      </c>
      <c r="P118" s="184"/>
      <c r="Q118" s="184"/>
      <c r="R118" s="184"/>
    </row>
    <row r="119" spans="1:18" s="185" customFormat="1" ht="13.8" x14ac:dyDescent="0.25">
      <c r="A119" s="192" t="s">
        <v>3019</v>
      </c>
      <c r="B119" s="226" t="s">
        <v>2232</v>
      </c>
      <c r="C119" s="209">
        <v>83121250</v>
      </c>
      <c r="D119" s="193" t="s">
        <v>3045</v>
      </c>
      <c r="E119" s="222" t="s">
        <v>2238</v>
      </c>
      <c r="F119" s="193"/>
      <c r="G119" s="193"/>
      <c r="H119" s="211">
        <v>1</v>
      </c>
      <c r="I119" s="510"/>
      <c r="J119" s="520">
        <v>114949</v>
      </c>
      <c r="K119" s="212">
        <v>1</v>
      </c>
      <c r="L119" s="199"/>
      <c r="M119" s="211" t="s">
        <v>11</v>
      </c>
      <c r="N119" s="228"/>
      <c r="O119" s="739">
        <f>Tabelle44243538[[#This Row],[FOPPE Art.-Nr. ]]</f>
        <v>83121250</v>
      </c>
      <c r="P119" s="184"/>
      <c r="Q119" s="184"/>
      <c r="R119" s="184"/>
    </row>
    <row r="120" spans="1:18" s="185" customFormat="1" ht="13.8" x14ac:dyDescent="0.25">
      <c r="A120" s="192" t="s">
        <v>3019</v>
      </c>
      <c r="B120" s="226" t="s">
        <v>2004</v>
      </c>
      <c r="C120" s="209" t="s">
        <v>2019</v>
      </c>
      <c r="D120" s="193" t="s">
        <v>3039</v>
      </c>
      <c r="E120" s="222" t="s">
        <v>2018</v>
      </c>
      <c r="F120" s="193"/>
      <c r="G120" s="193"/>
      <c r="H120" s="211">
        <v>12</v>
      </c>
      <c r="I120" s="510"/>
      <c r="J120" s="520">
        <v>115146</v>
      </c>
      <c r="K120" s="212">
        <v>1</v>
      </c>
      <c r="L120" s="212">
        <v>3</v>
      </c>
      <c r="M120" s="211" t="s">
        <v>11</v>
      </c>
      <c r="N120" s="228"/>
      <c r="O120" s="739" t="str">
        <f>Tabelle44243538[[#This Row],[FOPPE Art.-Nr. ]]</f>
        <v>8300298864L</v>
      </c>
      <c r="P120" s="184"/>
      <c r="Q120" s="184"/>
      <c r="R120" s="184"/>
    </row>
    <row r="121" spans="1:18" s="185" customFormat="1" ht="13.8" x14ac:dyDescent="0.25">
      <c r="A121" s="192" t="s">
        <v>3019</v>
      </c>
      <c r="B121" s="226" t="s">
        <v>2004</v>
      </c>
      <c r="C121" s="213">
        <v>8300298864</v>
      </c>
      <c r="D121" s="193" t="s">
        <v>3039</v>
      </c>
      <c r="E121" s="223" t="s">
        <v>2162</v>
      </c>
      <c r="F121" s="214"/>
      <c r="G121" s="214"/>
      <c r="H121" s="215">
        <v>1</v>
      </c>
      <c r="I121" s="510"/>
      <c r="J121" s="528">
        <v>115147</v>
      </c>
      <c r="K121" s="216">
        <v>1</v>
      </c>
      <c r="L121" s="216">
        <v>3</v>
      </c>
      <c r="M121" s="215" t="s">
        <v>18</v>
      </c>
      <c r="N121" s="228"/>
      <c r="O121" s="739">
        <f>Tabelle44243538[[#This Row],[FOPPE Art.-Nr. ]]</f>
        <v>8300298864</v>
      </c>
      <c r="P121" s="184"/>
      <c r="Q121" s="184"/>
      <c r="R121" s="184"/>
    </row>
    <row r="122" spans="1:18" s="185" customFormat="1" ht="13.8" x14ac:dyDescent="0.25">
      <c r="A122" s="192" t="s">
        <v>3019</v>
      </c>
      <c r="B122" s="226" t="s">
        <v>2232</v>
      </c>
      <c r="C122" s="213">
        <v>83110030</v>
      </c>
      <c r="D122" s="193" t="s">
        <v>3044</v>
      </c>
      <c r="E122" s="223" t="s">
        <v>2261</v>
      </c>
      <c r="F122" s="214"/>
      <c r="G122" s="214"/>
      <c r="H122" s="211">
        <v>10</v>
      </c>
      <c r="I122" s="510"/>
      <c r="J122" s="528">
        <v>115456</v>
      </c>
      <c r="K122" s="212">
        <v>1</v>
      </c>
      <c r="L122" s="212">
        <v>2</v>
      </c>
      <c r="M122" s="211" t="s">
        <v>11</v>
      </c>
      <c r="N122" s="228"/>
      <c r="O122" s="739">
        <f>Tabelle44243538[[#This Row],[FOPPE Art.-Nr. ]]</f>
        <v>83110030</v>
      </c>
      <c r="P122" s="184"/>
      <c r="Q122" s="184"/>
      <c r="R122" s="184"/>
    </row>
    <row r="123" spans="1:18" s="185" customFormat="1" ht="13.8" x14ac:dyDescent="0.25">
      <c r="A123" s="192" t="s">
        <v>3019</v>
      </c>
      <c r="B123" s="226" t="s">
        <v>2004</v>
      </c>
      <c r="C123" s="209" t="s">
        <v>2073</v>
      </c>
      <c r="D123" s="193" t="s">
        <v>3039</v>
      </c>
      <c r="E123" s="222" t="s">
        <v>2072</v>
      </c>
      <c r="F123" s="193">
        <v>298444</v>
      </c>
      <c r="G123" s="193">
        <v>50</v>
      </c>
      <c r="H123" s="211">
        <v>500</v>
      </c>
      <c r="I123" s="510">
        <v>99</v>
      </c>
      <c r="J123" s="520">
        <v>115628</v>
      </c>
      <c r="K123" s="212">
        <v>1</v>
      </c>
      <c r="L123" s="212">
        <v>3</v>
      </c>
      <c r="M123" s="211" t="s">
        <v>11</v>
      </c>
      <c r="N123" s="228"/>
      <c r="O123" s="739" t="str">
        <f>Tabelle44243538[[#This Row],[FOPPE Art.-Nr. ]]</f>
        <v>8300200161.2</v>
      </c>
      <c r="P123" s="184"/>
      <c r="Q123" s="184"/>
      <c r="R123" s="184"/>
    </row>
    <row r="124" spans="1:18" s="185" customFormat="1" ht="27.6" x14ac:dyDescent="0.25">
      <c r="A124" s="192" t="s">
        <v>3019</v>
      </c>
      <c r="B124" s="227" t="s">
        <v>938</v>
      </c>
      <c r="C124" s="205">
        <v>140106507</v>
      </c>
      <c r="D124" s="193" t="s">
        <v>3032</v>
      </c>
      <c r="E124" s="221" t="s">
        <v>1162</v>
      </c>
      <c r="F124" s="196"/>
      <c r="G124" s="196"/>
      <c r="H124" s="200">
        <v>10</v>
      </c>
      <c r="I124" s="526"/>
      <c r="J124" s="527">
        <v>116003</v>
      </c>
      <c r="K124" s="198">
        <v>1</v>
      </c>
      <c r="L124" s="199"/>
      <c r="M124" s="200" t="s">
        <v>11</v>
      </c>
      <c r="N124" s="228"/>
      <c r="O124" s="739">
        <f>Tabelle44243538[[#This Row],[FOPPE Art.-Nr. ]]</f>
        <v>140106507</v>
      </c>
      <c r="P124" s="184"/>
      <c r="Q124" s="184"/>
      <c r="R124" s="184"/>
    </row>
    <row r="125" spans="1:18" s="185" customFormat="1" ht="27.6" x14ac:dyDescent="0.25">
      <c r="A125" s="192" t="s">
        <v>3019</v>
      </c>
      <c r="B125" s="227" t="s">
        <v>938</v>
      </c>
      <c r="C125" s="205">
        <v>140106508</v>
      </c>
      <c r="D125" s="193" t="s">
        <v>3032</v>
      </c>
      <c r="E125" s="221" t="s">
        <v>1161</v>
      </c>
      <c r="F125" s="196"/>
      <c r="G125" s="196"/>
      <c r="H125" s="200">
        <v>10</v>
      </c>
      <c r="I125" s="526"/>
      <c r="J125" s="527">
        <v>116004</v>
      </c>
      <c r="K125" s="198">
        <v>1</v>
      </c>
      <c r="L125" s="199"/>
      <c r="M125" s="200" t="s">
        <v>11</v>
      </c>
      <c r="N125" s="228"/>
      <c r="O125" s="739">
        <f>Tabelle44243538[[#This Row],[FOPPE Art.-Nr. ]]</f>
        <v>140106508</v>
      </c>
      <c r="P125" s="184"/>
      <c r="Q125" s="184"/>
      <c r="R125" s="184"/>
    </row>
    <row r="126" spans="1:18" s="185" customFormat="1" ht="13.8" x14ac:dyDescent="0.25">
      <c r="A126" s="192" t="s">
        <v>3019</v>
      </c>
      <c r="B126" s="226" t="s">
        <v>2004</v>
      </c>
      <c r="C126" s="209">
        <v>8360750110</v>
      </c>
      <c r="D126" s="193" t="s">
        <v>3041</v>
      </c>
      <c r="E126" s="222" t="s">
        <v>2158</v>
      </c>
      <c r="F126" s="193"/>
      <c r="G126" s="193"/>
      <c r="H126" s="211">
        <v>1</v>
      </c>
      <c r="I126" s="510"/>
      <c r="J126" s="520">
        <v>116206</v>
      </c>
      <c r="K126" s="212">
        <v>1</v>
      </c>
      <c r="L126" s="199"/>
      <c r="M126" s="211" t="s">
        <v>11</v>
      </c>
      <c r="N126" s="228"/>
      <c r="O126" s="739">
        <f>Tabelle44243538[[#This Row],[FOPPE Art.-Nr. ]]</f>
        <v>8360750110</v>
      </c>
      <c r="P126" s="184"/>
      <c r="Q126" s="184"/>
      <c r="R126" s="184"/>
    </row>
    <row r="127" spans="1:18" s="185" customFormat="1" ht="13.8" x14ac:dyDescent="0.25">
      <c r="A127" s="740" t="s">
        <v>3019</v>
      </c>
      <c r="B127" s="227" t="s">
        <v>2108</v>
      </c>
      <c r="C127" s="205" t="s">
        <v>2112</v>
      </c>
      <c r="D127" s="193" t="s">
        <v>3046</v>
      </c>
      <c r="E127" s="221" t="s">
        <v>2111</v>
      </c>
      <c r="F127" s="196"/>
      <c r="G127" s="196"/>
      <c r="H127" s="200">
        <v>1.2</v>
      </c>
      <c r="I127" s="526"/>
      <c r="J127" s="527">
        <v>116481</v>
      </c>
      <c r="K127" s="198">
        <v>1</v>
      </c>
      <c r="L127" s="199"/>
      <c r="M127" s="200" t="s">
        <v>11</v>
      </c>
      <c r="N127" s="228"/>
      <c r="O127" s="739" t="str">
        <f>Tabelle44243538[[#This Row],[FOPPE Art.-Nr. ]]</f>
        <v>2802108160.20</v>
      </c>
      <c r="P127" s="184"/>
      <c r="Q127" s="184"/>
      <c r="R127" s="184"/>
    </row>
    <row r="128" spans="1:18" s="185" customFormat="1" ht="13.8" x14ac:dyDescent="0.25">
      <c r="A128" s="740" t="s">
        <v>3019</v>
      </c>
      <c r="B128" s="227" t="s">
        <v>2108</v>
      </c>
      <c r="C128" s="205" t="s">
        <v>2127</v>
      </c>
      <c r="D128" s="193" t="s">
        <v>3046</v>
      </c>
      <c r="E128" s="221" t="s">
        <v>2126</v>
      </c>
      <c r="F128" s="196"/>
      <c r="G128" s="196"/>
      <c r="H128" s="200">
        <v>1.2</v>
      </c>
      <c r="I128" s="526"/>
      <c r="J128" s="527">
        <v>116500</v>
      </c>
      <c r="K128" s="198">
        <v>1</v>
      </c>
      <c r="L128" s="199"/>
      <c r="M128" s="200" t="s">
        <v>11</v>
      </c>
      <c r="N128" s="228"/>
      <c r="O128" s="739" t="str">
        <f>Tabelle44243538[[#This Row],[FOPPE Art.-Nr. ]]</f>
        <v>2802078086.20</v>
      </c>
      <c r="P128" s="184"/>
      <c r="Q128" s="184"/>
      <c r="R128" s="184"/>
    </row>
    <row r="129" spans="1:18" s="185" customFormat="1" ht="13.8" x14ac:dyDescent="0.25">
      <c r="A129" s="740" t="s">
        <v>3019</v>
      </c>
      <c r="B129" s="227" t="s">
        <v>2108</v>
      </c>
      <c r="C129" s="205" t="s">
        <v>2119</v>
      </c>
      <c r="D129" s="193" t="s">
        <v>3046</v>
      </c>
      <c r="E129" s="221" t="s">
        <v>2118</v>
      </c>
      <c r="F129" s="196"/>
      <c r="G129" s="196"/>
      <c r="H129" s="200">
        <v>1.2</v>
      </c>
      <c r="I129" s="526"/>
      <c r="J129" s="527">
        <v>116513</v>
      </c>
      <c r="K129" s="198">
        <v>1</v>
      </c>
      <c r="L129" s="199"/>
      <c r="M129" s="200" t="s">
        <v>11</v>
      </c>
      <c r="N129" s="228"/>
      <c r="O129" s="739" t="str">
        <f>Tabelle44243538[[#This Row],[FOPPE Art.-Nr. ]]</f>
        <v>2802108086.20</v>
      </c>
      <c r="P129" s="184"/>
      <c r="Q129" s="184"/>
      <c r="R129" s="184"/>
    </row>
    <row r="130" spans="1:18" s="185" customFormat="1" ht="13.8" x14ac:dyDescent="0.25">
      <c r="A130" s="740" t="s">
        <v>3019</v>
      </c>
      <c r="B130" s="227" t="s">
        <v>2108</v>
      </c>
      <c r="C130" s="205" t="s">
        <v>2117</v>
      </c>
      <c r="D130" s="193" t="s">
        <v>3046</v>
      </c>
      <c r="E130" s="221" t="s">
        <v>2116</v>
      </c>
      <c r="F130" s="196"/>
      <c r="G130" s="196"/>
      <c r="H130" s="200">
        <v>1.2</v>
      </c>
      <c r="I130" s="526"/>
      <c r="J130" s="527">
        <v>116518</v>
      </c>
      <c r="K130" s="198">
        <v>1</v>
      </c>
      <c r="L130" s="199"/>
      <c r="M130" s="200" t="s">
        <v>11</v>
      </c>
      <c r="N130" s="228"/>
      <c r="O130" s="739" t="str">
        <f>Tabelle44243538[[#This Row],[FOPPE Art.-Nr. ]]</f>
        <v>2802108106.20</v>
      </c>
      <c r="P130" s="184"/>
      <c r="Q130" s="184"/>
      <c r="R130" s="184"/>
    </row>
    <row r="131" spans="1:18" s="185" customFormat="1" ht="13.8" x14ac:dyDescent="0.25">
      <c r="A131" s="740" t="s">
        <v>3019</v>
      </c>
      <c r="B131" s="227" t="s">
        <v>2108</v>
      </c>
      <c r="C131" s="205" t="s">
        <v>2115</v>
      </c>
      <c r="D131" s="193" t="s">
        <v>3046</v>
      </c>
      <c r="E131" s="221" t="s">
        <v>2114</v>
      </c>
      <c r="F131" s="196"/>
      <c r="G131" s="196"/>
      <c r="H131" s="200">
        <v>1.2</v>
      </c>
      <c r="I131" s="526"/>
      <c r="J131" s="527">
        <v>116520</v>
      </c>
      <c r="K131" s="198">
        <v>1</v>
      </c>
      <c r="L131" s="199"/>
      <c r="M131" s="200" t="s">
        <v>11</v>
      </c>
      <c r="N131" s="228"/>
      <c r="O131" s="739" t="str">
        <f>Tabelle44243538[[#This Row],[FOPPE Art.-Nr. ]]</f>
        <v>2802108126.20</v>
      </c>
      <c r="P131" s="184"/>
      <c r="Q131" s="184"/>
      <c r="R131" s="184"/>
    </row>
    <row r="132" spans="1:18" s="185" customFormat="1" ht="13.8" x14ac:dyDescent="0.25">
      <c r="A132" s="740" t="s">
        <v>3019</v>
      </c>
      <c r="B132" s="227" t="s">
        <v>2108</v>
      </c>
      <c r="C132" s="205" t="s">
        <v>2110</v>
      </c>
      <c r="D132" s="193" t="s">
        <v>3046</v>
      </c>
      <c r="E132" s="221" t="s">
        <v>2109</v>
      </c>
      <c r="F132" s="196"/>
      <c r="G132" s="196"/>
      <c r="H132" s="200">
        <v>1.2</v>
      </c>
      <c r="I132" s="526"/>
      <c r="J132" s="527">
        <v>116524</v>
      </c>
      <c r="K132" s="198">
        <v>1</v>
      </c>
      <c r="L132" s="199"/>
      <c r="M132" s="200" t="s">
        <v>11</v>
      </c>
      <c r="N132" s="228"/>
      <c r="O132" s="739" t="str">
        <f>Tabelle44243538[[#This Row],[FOPPE Art.-Nr. ]]</f>
        <v>2802108180.20</v>
      </c>
      <c r="P132" s="184"/>
      <c r="Q132" s="184"/>
      <c r="R132" s="184"/>
    </row>
    <row r="133" spans="1:18" s="185" customFormat="1" ht="13.8" x14ac:dyDescent="0.25">
      <c r="A133" s="740" t="s">
        <v>3019</v>
      </c>
      <c r="B133" s="227" t="s">
        <v>2108</v>
      </c>
      <c r="C133" s="205" t="s">
        <v>2107</v>
      </c>
      <c r="D133" s="193" t="s">
        <v>3046</v>
      </c>
      <c r="E133" s="221" t="s">
        <v>2106</v>
      </c>
      <c r="F133" s="196"/>
      <c r="G133" s="196"/>
      <c r="H133" s="200">
        <v>1.2</v>
      </c>
      <c r="I133" s="526"/>
      <c r="J133" s="527">
        <v>116526</v>
      </c>
      <c r="K133" s="198">
        <v>1</v>
      </c>
      <c r="L133" s="199"/>
      <c r="M133" s="200" t="s">
        <v>11</v>
      </c>
      <c r="N133" s="228"/>
      <c r="O133" s="739" t="str">
        <f>Tabelle44243538[[#This Row],[FOPPE Art.-Nr. ]]</f>
        <v>2802108200.20</v>
      </c>
      <c r="P133" s="184"/>
      <c r="Q133" s="184"/>
      <c r="R133" s="184"/>
    </row>
    <row r="134" spans="1:18" s="185" customFormat="1" ht="13.8" x14ac:dyDescent="0.25">
      <c r="A134" s="192" t="s">
        <v>3019</v>
      </c>
      <c r="B134" s="226" t="s">
        <v>2134</v>
      </c>
      <c r="C134" s="209">
        <v>155200751</v>
      </c>
      <c r="D134" s="193" t="s">
        <v>3035</v>
      </c>
      <c r="E134" s="222" t="s">
        <v>2237</v>
      </c>
      <c r="F134" s="193"/>
      <c r="G134" s="193"/>
      <c r="H134" s="211" t="s">
        <v>2233</v>
      </c>
      <c r="I134" s="510"/>
      <c r="J134" s="520">
        <v>116563</v>
      </c>
      <c r="K134" s="212">
        <v>1</v>
      </c>
      <c r="L134" s="212">
        <v>3</v>
      </c>
      <c r="M134" s="211" t="s">
        <v>11</v>
      </c>
      <c r="N134" s="228"/>
      <c r="O134" s="739">
        <f>Tabelle44243538[[#This Row],[FOPPE Art.-Nr. ]]</f>
        <v>155200751</v>
      </c>
      <c r="P134" s="184"/>
      <c r="Q134" s="184"/>
      <c r="R134" s="184"/>
    </row>
    <row r="135" spans="1:18" s="185" customFormat="1" ht="13.8" x14ac:dyDescent="0.25">
      <c r="A135" s="192" t="s">
        <v>3019</v>
      </c>
      <c r="B135" s="226" t="s">
        <v>2134</v>
      </c>
      <c r="C135" s="209">
        <v>155201001</v>
      </c>
      <c r="D135" s="193" t="s">
        <v>3035</v>
      </c>
      <c r="E135" s="222" t="s">
        <v>2236</v>
      </c>
      <c r="F135" s="193"/>
      <c r="G135" s="193"/>
      <c r="H135" s="211" t="s">
        <v>2233</v>
      </c>
      <c r="I135" s="510"/>
      <c r="J135" s="520">
        <v>116564</v>
      </c>
      <c r="K135" s="212">
        <v>1</v>
      </c>
      <c r="L135" s="212">
        <v>3</v>
      </c>
      <c r="M135" s="211" t="s">
        <v>11</v>
      </c>
      <c r="N135" s="228"/>
      <c r="O135" s="739">
        <f>Tabelle44243538[[#This Row],[FOPPE Art.-Nr. ]]</f>
        <v>155201001</v>
      </c>
      <c r="P135" s="184"/>
      <c r="Q135" s="184"/>
      <c r="R135" s="184"/>
    </row>
    <row r="136" spans="1:18" s="185" customFormat="1" ht="13.8" x14ac:dyDescent="0.25">
      <c r="A136" s="192" t="s">
        <v>3019</v>
      </c>
      <c r="B136" s="226" t="s">
        <v>2134</v>
      </c>
      <c r="C136" s="209">
        <v>155201201</v>
      </c>
      <c r="D136" s="193" t="s">
        <v>3035</v>
      </c>
      <c r="E136" s="222" t="s">
        <v>2235</v>
      </c>
      <c r="F136" s="193"/>
      <c r="G136" s="193"/>
      <c r="H136" s="211" t="s">
        <v>2233</v>
      </c>
      <c r="I136" s="510"/>
      <c r="J136" s="520">
        <v>116565</v>
      </c>
      <c r="K136" s="212">
        <v>1</v>
      </c>
      <c r="L136" s="212">
        <v>3</v>
      </c>
      <c r="M136" s="211" t="s">
        <v>11</v>
      </c>
      <c r="N136" s="228"/>
      <c r="O136" s="739">
        <f>Tabelle44243538[[#This Row],[FOPPE Art.-Nr. ]]</f>
        <v>155201201</v>
      </c>
      <c r="P136" s="184"/>
      <c r="Q136" s="184"/>
      <c r="R136" s="184"/>
    </row>
    <row r="137" spans="1:18" s="185" customFormat="1" ht="13.8" x14ac:dyDescent="0.25">
      <c r="A137" s="192" t="s">
        <v>3019</v>
      </c>
      <c r="B137" s="226" t="s">
        <v>2134</v>
      </c>
      <c r="C137" s="209">
        <v>155201801</v>
      </c>
      <c r="D137" s="193" t="s">
        <v>3035</v>
      </c>
      <c r="E137" s="222" t="s">
        <v>2234</v>
      </c>
      <c r="F137" s="193"/>
      <c r="G137" s="193"/>
      <c r="H137" s="211" t="s">
        <v>2233</v>
      </c>
      <c r="I137" s="510"/>
      <c r="J137" s="520">
        <v>116566</v>
      </c>
      <c r="K137" s="212">
        <v>1</v>
      </c>
      <c r="L137" s="212">
        <v>3</v>
      </c>
      <c r="M137" s="211" t="s">
        <v>11</v>
      </c>
      <c r="N137" s="228"/>
      <c r="O137" s="739">
        <f>Tabelle44243538[[#This Row],[FOPPE Art.-Nr. ]]</f>
        <v>155201801</v>
      </c>
      <c r="P137" s="184"/>
      <c r="Q137" s="184"/>
      <c r="R137" s="184"/>
    </row>
    <row r="138" spans="1:18" s="185" customFormat="1" ht="13.8" x14ac:dyDescent="0.25">
      <c r="A138" s="192" t="s">
        <v>3019</v>
      </c>
      <c r="B138" s="226" t="s">
        <v>2004</v>
      </c>
      <c r="C138" s="209" t="s">
        <v>2013</v>
      </c>
      <c r="D138" s="193" t="s">
        <v>3039</v>
      </c>
      <c r="E138" s="222" t="s">
        <v>2012</v>
      </c>
      <c r="F138" s="193">
        <v>298864</v>
      </c>
      <c r="G138" s="193">
        <v>12</v>
      </c>
      <c r="H138" s="211">
        <v>12</v>
      </c>
      <c r="I138" s="510">
        <v>99</v>
      </c>
      <c r="J138" s="520">
        <v>116732</v>
      </c>
      <c r="K138" s="212">
        <v>1</v>
      </c>
      <c r="L138" s="212">
        <v>3</v>
      </c>
      <c r="M138" s="211" t="s">
        <v>11</v>
      </c>
      <c r="N138" s="228"/>
      <c r="O138" s="739" t="str">
        <f>Tabelle44243538[[#This Row],[FOPPE Art.-Nr. ]]</f>
        <v>8300600850L</v>
      </c>
      <c r="P138" s="184"/>
      <c r="Q138" s="184"/>
      <c r="R138" s="184"/>
    </row>
    <row r="139" spans="1:18" s="185" customFormat="1" ht="13.8" x14ac:dyDescent="0.25">
      <c r="A139" s="192" t="s">
        <v>3019</v>
      </c>
      <c r="B139" s="226" t="s">
        <v>2004</v>
      </c>
      <c r="C139" s="209" t="s">
        <v>2055</v>
      </c>
      <c r="D139" s="193" t="s">
        <v>3039</v>
      </c>
      <c r="E139" s="222" t="s">
        <v>2054</v>
      </c>
      <c r="F139" s="193"/>
      <c r="G139" s="193"/>
      <c r="H139" s="211">
        <v>6</v>
      </c>
      <c r="I139" s="510"/>
      <c r="J139" s="520">
        <v>118592</v>
      </c>
      <c r="K139" s="212">
        <v>1</v>
      </c>
      <c r="L139" s="212">
        <v>3</v>
      </c>
      <c r="M139" s="211" t="s">
        <v>11</v>
      </c>
      <c r="N139" s="228"/>
      <c r="O139" s="739" t="str">
        <f>Tabelle44243538[[#This Row],[FOPPE Art.-Nr. ]]</f>
        <v>8300200173L</v>
      </c>
      <c r="P139" s="184"/>
      <c r="Q139" s="184"/>
      <c r="R139" s="184"/>
    </row>
    <row r="140" spans="1:18" s="185" customFormat="1" ht="13.8" x14ac:dyDescent="0.25">
      <c r="A140" s="192" t="s">
        <v>3019</v>
      </c>
      <c r="B140" s="226" t="s">
        <v>2004</v>
      </c>
      <c r="C140" s="209" t="s">
        <v>2053</v>
      </c>
      <c r="D140" s="193" t="s">
        <v>3039</v>
      </c>
      <c r="E140" s="222" t="s">
        <v>2052</v>
      </c>
      <c r="F140" s="193"/>
      <c r="G140" s="193"/>
      <c r="H140" s="211">
        <v>6</v>
      </c>
      <c r="I140" s="510"/>
      <c r="J140" s="520">
        <v>119205</v>
      </c>
      <c r="K140" s="212">
        <v>1</v>
      </c>
      <c r="L140" s="212">
        <v>3</v>
      </c>
      <c r="M140" s="211" t="s">
        <v>11</v>
      </c>
      <c r="N140" s="228"/>
      <c r="O140" s="739" t="str">
        <f>Tabelle44243538[[#This Row],[FOPPE Art.-Nr. ]]</f>
        <v>8300200174L</v>
      </c>
      <c r="P140" s="184"/>
      <c r="Q140" s="184"/>
      <c r="R140" s="184"/>
    </row>
    <row r="141" spans="1:18" s="185" customFormat="1" ht="13.8" x14ac:dyDescent="0.25">
      <c r="A141" s="192" t="s">
        <v>3019</v>
      </c>
      <c r="B141" s="226" t="s">
        <v>2004</v>
      </c>
      <c r="C141" s="209" t="s">
        <v>2051</v>
      </c>
      <c r="D141" s="193" t="s">
        <v>3039</v>
      </c>
      <c r="E141" s="222" t="s">
        <v>2050</v>
      </c>
      <c r="F141" s="193"/>
      <c r="G141" s="193"/>
      <c r="H141" s="211">
        <v>6</v>
      </c>
      <c r="I141" s="510"/>
      <c r="J141" s="520">
        <v>119206</v>
      </c>
      <c r="K141" s="212">
        <v>1</v>
      </c>
      <c r="L141" s="212">
        <v>3</v>
      </c>
      <c r="M141" s="211" t="s">
        <v>11</v>
      </c>
      <c r="N141" s="228"/>
      <c r="O141" s="739" t="str">
        <f>Tabelle44243538[[#This Row],[FOPPE Art.-Nr. ]]</f>
        <v>8300200175L</v>
      </c>
      <c r="P141" s="184"/>
      <c r="Q141" s="184"/>
      <c r="R141" s="184"/>
    </row>
    <row r="142" spans="1:18" s="185" customFormat="1" ht="13.8" x14ac:dyDescent="0.25">
      <c r="A142" s="192" t="s">
        <v>3019</v>
      </c>
      <c r="B142" s="226" t="s">
        <v>2004</v>
      </c>
      <c r="C142" s="209" t="s">
        <v>2049</v>
      </c>
      <c r="D142" s="193" t="s">
        <v>3039</v>
      </c>
      <c r="E142" s="222" t="s">
        <v>2048</v>
      </c>
      <c r="F142" s="193"/>
      <c r="G142" s="193"/>
      <c r="H142" s="211">
        <v>6</v>
      </c>
      <c r="I142" s="510"/>
      <c r="J142" s="520">
        <v>119277</v>
      </c>
      <c r="K142" s="212">
        <v>1</v>
      </c>
      <c r="L142" s="212">
        <v>3</v>
      </c>
      <c r="M142" s="211" t="s">
        <v>11</v>
      </c>
      <c r="N142" s="228"/>
      <c r="O142" s="739" t="str">
        <f>Tabelle44243538[[#This Row],[FOPPE Art.-Nr. ]]</f>
        <v>8300200176L</v>
      </c>
      <c r="P142" s="184"/>
      <c r="Q142" s="184"/>
      <c r="R142" s="184"/>
    </row>
    <row r="143" spans="1:18" s="185" customFormat="1" ht="13.8" x14ac:dyDescent="0.25">
      <c r="A143" s="192" t="s">
        <v>3019</v>
      </c>
      <c r="B143" s="226" t="s">
        <v>2004</v>
      </c>
      <c r="C143" s="209" t="s">
        <v>2045</v>
      </c>
      <c r="D143" s="193" t="s">
        <v>3039</v>
      </c>
      <c r="E143" s="222" t="s">
        <v>2044</v>
      </c>
      <c r="F143" s="193"/>
      <c r="G143" s="193"/>
      <c r="H143" s="211">
        <v>6</v>
      </c>
      <c r="I143" s="510"/>
      <c r="J143" s="520">
        <v>119280</v>
      </c>
      <c r="K143" s="212">
        <v>1</v>
      </c>
      <c r="L143" s="212">
        <v>3</v>
      </c>
      <c r="M143" s="211" t="s">
        <v>11</v>
      </c>
      <c r="N143" s="228"/>
      <c r="O143" s="739" t="str">
        <f>Tabelle44243538[[#This Row],[FOPPE Art.-Nr. ]]</f>
        <v>8300200179L</v>
      </c>
      <c r="P143" s="184"/>
      <c r="Q143" s="184"/>
      <c r="R143" s="184"/>
    </row>
    <row r="144" spans="1:18" s="185" customFormat="1" ht="13.8" x14ac:dyDescent="0.25">
      <c r="A144" s="192" t="s">
        <v>3019</v>
      </c>
      <c r="B144" s="226" t="s">
        <v>2004</v>
      </c>
      <c r="C144" s="209" t="s">
        <v>2043</v>
      </c>
      <c r="D144" s="193" t="s">
        <v>3039</v>
      </c>
      <c r="E144" s="222" t="s">
        <v>2042</v>
      </c>
      <c r="F144" s="193"/>
      <c r="G144" s="193"/>
      <c r="H144" s="211">
        <v>6</v>
      </c>
      <c r="I144" s="510"/>
      <c r="J144" s="520">
        <v>119281</v>
      </c>
      <c r="K144" s="212">
        <v>1</v>
      </c>
      <c r="L144" s="212">
        <v>3</v>
      </c>
      <c r="M144" s="211" t="s">
        <v>11</v>
      </c>
      <c r="N144" s="228"/>
      <c r="O144" s="739" t="str">
        <f>Tabelle44243538[[#This Row],[FOPPE Art.-Nr. ]]</f>
        <v>8300200180L</v>
      </c>
      <c r="P144" s="184"/>
      <c r="Q144" s="184"/>
      <c r="R144" s="184"/>
    </row>
    <row r="145" spans="1:18" s="185" customFormat="1" ht="13.8" x14ac:dyDescent="0.25">
      <c r="A145" s="192" t="s">
        <v>3019</v>
      </c>
      <c r="B145" s="226" t="s">
        <v>2232</v>
      </c>
      <c r="C145" s="209">
        <v>83120025</v>
      </c>
      <c r="D145" s="193" t="s">
        <v>3045</v>
      </c>
      <c r="E145" s="222" t="s">
        <v>2247</v>
      </c>
      <c r="F145" s="193"/>
      <c r="G145" s="193"/>
      <c r="H145" s="211">
        <v>10</v>
      </c>
      <c r="I145" s="510"/>
      <c r="J145" s="520">
        <v>119297</v>
      </c>
      <c r="K145" s="212">
        <v>1</v>
      </c>
      <c r="L145" s="199"/>
      <c r="M145" s="211" t="s">
        <v>11</v>
      </c>
      <c r="N145" s="228"/>
      <c r="O145" s="739">
        <f>Tabelle44243538[[#This Row],[FOPPE Art.-Nr. ]]</f>
        <v>83120025</v>
      </c>
      <c r="P145" s="184"/>
      <c r="Q145" s="184"/>
      <c r="R145" s="184"/>
    </row>
    <row r="146" spans="1:18" s="185" customFormat="1" ht="13.8" x14ac:dyDescent="0.25">
      <c r="A146" s="192" t="s">
        <v>3019</v>
      </c>
      <c r="B146" s="226" t="s">
        <v>2232</v>
      </c>
      <c r="C146" s="209">
        <v>83120045</v>
      </c>
      <c r="D146" s="193" t="s">
        <v>3045</v>
      </c>
      <c r="E146" s="222" t="s">
        <v>2245</v>
      </c>
      <c r="F146" s="193"/>
      <c r="G146" s="193"/>
      <c r="H146" s="211">
        <v>10</v>
      </c>
      <c r="I146" s="510"/>
      <c r="J146" s="520">
        <v>119300</v>
      </c>
      <c r="K146" s="212">
        <v>1</v>
      </c>
      <c r="L146" s="199"/>
      <c r="M146" s="211" t="s">
        <v>11</v>
      </c>
      <c r="N146" s="228"/>
      <c r="O146" s="739">
        <f>Tabelle44243538[[#This Row],[FOPPE Art.-Nr. ]]</f>
        <v>83120045</v>
      </c>
      <c r="P146" s="184"/>
      <c r="Q146" s="184"/>
      <c r="R146" s="184"/>
    </row>
    <row r="147" spans="1:18" s="185" customFormat="1" ht="13.8" x14ac:dyDescent="0.25">
      <c r="A147" s="192" t="s">
        <v>3019</v>
      </c>
      <c r="B147" s="226" t="s">
        <v>2232</v>
      </c>
      <c r="C147" s="209">
        <v>83120300</v>
      </c>
      <c r="D147" s="193" t="s">
        <v>3045</v>
      </c>
      <c r="E147" s="222" t="s">
        <v>2239</v>
      </c>
      <c r="F147" s="193"/>
      <c r="G147" s="193"/>
      <c r="H147" s="211">
        <v>2</v>
      </c>
      <c r="I147" s="510"/>
      <c r="J147" s="520">
        <v>119301</v>
      </c>
      <c r="K147" s="212">
        <v>1</v>
      </c>
      <c r="L147" s="199"/>
      <c r="M147" s="211" t="s">
        <v>11</v>
      </c>
      <c r="N147" s="228"/>
      <c r="O147" s="739">
        <f>Tabelle44243538[[#This Row],[FOPPE Art.-Nr. ]]</f>
        <v>83120300</v>
      </c>
      <c r="P147" s="184"/>
      <c r="Q147" s="184"/>
      <c r="R147" s="184"/>
    </row>
    <row r="148" spans="1:18" s="185" customFormat="1" ht="13.8" x14ac:dyDescent="0.25">
      <c r="A148" s="740" t="s">
        <v>3019</v>
      </c>
      <c r="B148" s="227" t="s">
        <v>2108</v>
      </c>
      <c r="C148" s="205" t="s">
        <v>2129</v>
      </c>
      <c r="D148" s="193" t="s">
        <v>3046</v>
      </c>
      <c r="E148" s="221" t="s">
        <v>2128</v>
      </c>
      <c r="F148" s="196"/>
      <c r="G148" s="196"/>
      <c r="H148" s="200">
        <v>1.2</v>
      </c>
      <c r="I148" s="526"/>
      <c r="J148" s="527">
        <v>119332</v>
      </c>
      <c r="K148" s="198">
        <v>1</v>
      </c>
      <c r="L148" s="199"/>
      <c r="M148" s="200" t="s">
        <v>11</v>
      </c>
      <c r="N148" s="228"/>
      <c r="O148" s="739" t="str">
        <f>Tabelle44243538[[#This Row],[FOPPE Art.-Nr. ]]</f>
        <v>2802078086.15</v>
      </c>
      <c r="P148" s="184"/>
      <c r="Q148" s="184"/>
      <c r="R148" s="184"/>
    </row>
    <row r="149" spans="1:18" s="185" customFormat="1" ht="13.8" x14ac:dyDescent="0.25">
      <c r="A149" s="740" t="s">
        <v>3019</v>
      </c>
      <c r="B149" s="227" t="s">
        <v>2108</v>
      </c>
      <c r="C149" s="205" t="s">
        <v>2131</v>
      </c>
      <c r="D149" s="193" t="s">
        <v>3046</v>
      </c>
      <c r="E149" s="221" t="s">
        <v>2130</v>
      </c>
      <c r="F149" s="196"/>
      <c r="G149" s="196"/>
      <c r="H149" s="200">
        <v>1.2</v>
      </c>
      <c r="I149" s="526"/>
      <c r="J149" s="527">
        <v>119333</v>
      </c>
      <c r="K149" s="198">
        <v>1</v>
      </c>
      <c r="L149" s="199"/>
      <c r="M149" s="200" t="s">
        <v>11</v>
      </c>
      <c r="N149" s="228"/>
      <c r="O149" s="739" t="str">
        <f>Tabelle44243538[[#This Row],[FOPPE Art.-Nr. ]]</f>
        <v>2802078086.12</v>
      </c>
      <c r="P149" s="184"/>
      <c r="Q149" s="184"/>
      <c r="R149" s="184"/>
    </row>
    <row r="150" spans="1:18" s="185" customFormat="1" ht="13.8" x14ac:dyDescent="0.25">
      <c r="A150" s="740" t="s">
        <v>3019</v>
      </c>
      <c r="B150" s="227" t="s">
        <v>2108</v>
      </c>
      <c r="C150" s="205" t="s">
        <v>2125</v>
      </c>
      <c r="D150" s="193" t="s">
        <v>3046</v>
      </c>
      <c r="E150" s="221" t="s">
        <v>2124</v>
      </c>
      <c r="F150" s="196"/>
      <c r="G150" s="196"/>
      <c r="H150" s="200">
        <v>1.2</v>
      </c>
      <c r="I150" s="526"/>
      <c r="J150" s="527">
        <v>119334</v>
      </c>
      <c r="K150" s="198">
        <v>1</v>
      </c>
      <c r="L150" s="199"/>
      <c r="M150" s="200" t="s">
        <v>11</v>
      </c>
      <c r="N150" s="228"/>
      <c r="O150" s="739" t="str">
        <f>Tabelle44243538[[#This Row],[FOPPE Art.-Nr. ]]</f>
        <v>2802078106.15</v>
      </c>
      <c r="P150" s="184"/>
      <c r="Q150" s="184"/>
      <c r="R150" s="184"/>
    </row>
    <row r="151" spans="1:18" s="185" customFormat="1" ht="13.8" x14ac:dyDescent="0.25">
      <c r="A151" s="740" t="s">
        <v>3019</v>
      </c>
      <c r="B151" s="227" t="s">
        <v>2108</v>
      </c>
      <c r="C151" s="205" t="s">
        <v>2123</v>
      </c>
      <c r="D151" s="193" t="s">
        <v>3046</v>
      </c>
      <c r="E151" s="221" t="s">
        <v>2122</v>
      </c>
      <c r="F151" s="196"/>
      <c r="G151" s="196"/>
      <c r="H151" s="200">
        <v>1.2</v>
      </c>
      <c r="I151" s="526"/>
      <c r="J151" s="527">
        <v>119344</v>
      </c>
      <c r="K151" s="198">
        <v>1</v>
      </c>
      <c r="L151" s="199"/>
      <c r="M151" s="200" t="s">
        <v>11</v>
      </c>
      <c r="N151" s="228"/>
      <c r="O151" s="739" t="str">
        <f>Tabelle44243538[[#This Row],[FOPPE Art.-Nr. ]]</f>
        <v>2802078180.15</v>
      </c>
      <c r="P151" s="184"/>
      <c r="Q151" s="184"/>
      <c r="R151" s="184"/>
    </row>
    <row r="152" spans="1:18" s="185" customFormat="1" ht="13.8" x14ac:dyDescent="0.25">
      <c r="A152" s="740" t="s">
        <v>3019</v>
      </c>
      <c r="B152" s="227" t="s">
        <v>2108</v>
      </c>
      <c r="C152" s="205" t="s">
        <v>2121</v>
      </c>
      <c r="D152" s="193" t="s">
        <v>3046</v>
      </c>
      <c r="E152" s="221" t="s">
        <v>2120</v>
      </c>
      <c r="F152" s="196"/>
      <c r="G152" s="196"/>
      <c r="H152" s="200">
        <v>1.2</v>
      </c>
      <c r="I152" s="526"/>
      <c r="J152" s="527">
        <v>119347</v>
      </c>
      <c r="K152" s="198">
        <v>1</v>
      </c>
      <c r="L152" s="199"/>
      <c r="M152" s="200" t="s">
        <v>11</v>
      </c>
      <c r="N152" s="228"/>
      <c r="O152" s="739" t="str">
        <f>Tabelle44243538[[#This Row],[FOPPE Art.-Nr. ]]</f>
        <v>2802078200.15</v>
      </c>
      <c r="P152" s="184"/>
      <c r="Q152" s="184"/>
      <c r="R152" s="184"/>
    </row>
    <row r="153" spans="1:18" s="185" customFormat="1" ht="13.8" x14ac:dyDescent="0.25">
      <c r="A153" s="192" t="s">
        <v>3019</v>
      </c>
      <c r="B153" s="226" t="s">
        <v>2232</v>
      </c>
      <c r="C153" s="213">
        <v>83110045</v>
      </c>
      <c r="D153" s="193" t="s">
        <v>3044</v>
      </c>
      <c r="E153" s="223" t="s">
        <v>2259</v>
      </c>
      <c r="F153" s="214"/>
      <c r="G153" s="214"/>
      <c r="H153" s="211">
        <v>10</v>
      </c>
      <c r="I153" s="510"/>
      <c r="J153" s="528">
        <v>119552</v>
      </c>
      <c r="K153" s="212">
        <v>1</v>
      </c>
      <c r="L153" s="212">
        <v>2</v>
      </c>
      <c r="M153" s="211" t="s">
        <v>11</v>
      </c>
      <c r="N153" s="228"/>
      <c r="O153" s="739">
        <f>Tabelle44243538[[#This Row],[FOPPE Art.-Nr. ]]</f>
        <v>83110045</v>
      </c>
      <c r="P153" s="184"/>
      <c r="Q153" s="184"/>
      <c r="R153" s="184"/>
    </row>
    <row r="154" spans="1:18" s="185" customFormat="1" ht="13.8" x14ac:dyDescent="0.25">
      <c r="A154" s="740" t="s">
        <v>3019</v>
      </c>
      <c r="B154" s="227" t="s">
        <v>2108</v>
      </c>
      <c r="C154" s="205" t="s">
        <v>2113</v>
      </c>
      <c r="D154" s="193" t="s">
        <v>3046</v>
      </c>
      <c r="E154" s="221" t="s">
        <v>2642</v>
      </c>
      <c r="F154" s="196"/>
      <c r="G154" s="196"/>
      <c r="H154" s="200">
        <v>1.2</v>
      </c>
      <c r="I154" s="526"/>
      <c r="J154" s="527">
        <v>119577</v>
      </c>
      <c r="K154" s="198">
        <v>1</v>
      </c>
      <c r="L154" s="199"/>
      <c r="M154" s="200" t="s">
        <v>11</v>
      </c>
      <c r="N154" s="228"/>
      <c r="O154" s="739" t="str">
        <f>Tabelle44243538[[#This Row],[FOPPE Art.-Nr. ]]</f>
        <v>2802108160.15</v>
      </c>
      <c r="P154" s="184"/>
      <c r="Q154" s="184"/>
      <c r="R154" s="184"/>
    </row>
    <row r="155" spans="1:18" s="185" customFormat="1" ht="13.8" x14ac:dyDescent="0.25">
      <c r="A155" s="192" t="s">
        <v>3019</v>
      </c>
      <c r="B155" s="226" t="s">
        <v>2232</v>
      </c>
      <c r="C155" s="213">
        <v>83110015</v>
      </c>
      <c r="D155" s="193" t="s">
        <v>3044</v>
      </c>
      <c r="E155" s="223" t="s">
        <v>2263</v>
      </c>
      <c r="F155" s="214"/>
      <c r="G155" s="214"/>
      <c r="H155" s="211">
        <v>80</v>
      </c>
      <c r="I155" s="510"/>
      <c r="J155" s="528">
        <v>119870</v>
      </c>
      <c r="K155" s="212">
        <v>1</v>
      </c>
      <c r="L155" s="199"/>
      <c r="M155" s="211" t="s">
        <v>11</v>
      </c>
      <c r="N155" s="228"/>
      <c r="O155" s="739">
        <f>Tabelle44243538[[#This Row],[FOPPE Art.-Nr. ]]</f>
        <v>83110015</v>
      </c>
      <c r="P155" s="184"/>
      <c r="Q155" s="184"/>
      <c r="R155" s="184"/>
    </row>
    <row r="156" spans="1:18" s="185" customFormat="1" ht="13.8" x14ac:dyDescent="0.25">
      <c r="A156" s="192" t="s">
        <v>3019</v>
      </c>
      <c r="B156" s="226" t="s">
        <v>2004</v>
      </c>
      <c r="C156" s="213">
        <v>8300200158</v>
      </c>
      <c r="D156" s="193" t="s">
        <v>3039</v>
      </c>
      <c r="E156" s="223" t="s">
        <v>2166</v>
      </c>
      <c r="F156" s="214"/>
      <c r="G156" s="214"/>
      <c r="H156" s="215">
        <v>30</v>
      </c>
      <c r="I156" s="510"/>
      <c r="J156" s="528">
        <v>120180</v>
      </c>
      <c r="K156" s="216">
        <v>1</v>
      </c>
      <c r="L156" s="216">
        <v>3</v>
      </c>
      <c r="M156" s="215" t="s">
        <v>11</v>
      </c>
      <c r="N156" s="228"/>
      <c r="O156" s="739">
        <f>Tabelle44243538[[#This Row],[FOPPE Art.-Nr. ]]</f>
        <v>8300200158</v>
      </c>
      <c r="P156" s="184"/>
      <c r="Q156" s="184"/>
      <c r="R156" s="184"/>
    </row>
    <row r="157" spans="1:18" s="185" customFormat="1" ht="13.8" x14ac:dyDescent="0.25">
      <c r="A157" s="192" t="s">
        <v>3019</v>
      </c>
      <c r="B157" s="226" t="s">
        <v>2004</v>
      </c>
      <c r="C157" s="209" t="s">
        <v>2091</v>
      </c>
      <c r="D157" s="193" t="s">
        <v>3039</v>
      </c>
      <c r="E157" s="222" t="s">
        <v>2090</v>
      </c>
      <c r="F157" s="193"/>
      <c r="G157" s="193"/>
      <c r="H157" s="211">
        <v>4</v>
      </c>
      <c r="I157" s="510"/>
      <c r="J157" s="520">
        <v>120711</v>
      </c>
      <c r="K157" s="212">
        <v>1</v>
      </c>
      <c r="L157" s="199"/>
      <c r="M157" s="211" t="s">
        <v>11</v>
      </c>
      <c r="N157" s="228"/>
      <c r="O157" s="739" t="str">
        <f>Tabelle44243538[[#This Row],[FOPPE Art.-Nr. ]]</f>
        <v>8300200026L</v>
      </c>
      <c r="P157" s="184"/>
      <c r="Q157" s="184"/>
      <c r="R157" s="184"/>
    </row>
    <row r="158" spans="1:18" s="185" customFormat="1" ht="13.8" x14ac:dyDescent="0.25">
      <c r="A158" s="192" t="s">
        <v>3019</v>
      </c>
      <c r="B158" s="226" t="s">
        <v>2004</v>
      </c>
      <c r="C158" s="213" t="s">
        <v>2023</v>
      </c>
      <c r="D158" s="193" t="s">
        <v>3039</v>
      </c>
      <c r="E158" s="223" t="s">
        <v>2022</v>
      </c>
      <c r="F158" s="214"/>
      <c r="G158" s="214"/>
      <c r="H158" s="215">
        <v>20</v>
      </c>
      <c r="I158" s="510"/>
      <c r="J158" s="528">
        <v>120907</v>
      </c>
      <c r="K158" s="216">
        <v>1</v>
      </c>
      <c r="L158" s="199"/>
      <c r="M158" s="215" t="s">
        <v>11</v>
      </c>
      <c r="N158" s="228"/>
      <c r="O158" s="739" t="str">
        <f>Tabelle44243538[[#This Row],[FOPPE Art.-Nr. ]]</f>
        <v>8300200885L</v>
      </c>
      <c r="P158" s="184"/>
      <c r="Q158" s="184"/>
      <c r="R158" s="184"/>
    </row>
    <row r="159" spans="1:18" s="185" customFormat="1" ht="13.8" x14ac:dyDescent="0.25">
      <c r="A159" s="192" t="s">
        <v>3019</v>
      </c>
      <c r="B159" s="226" t="s">
        <v>2004</v>
      </c>
      <c r="C159" s="213" t="s">
        <v>2035</v>
      </c>
      <c r="D159" s="193" t="s">
        <v>3039</v>
      </c>
      <c r="E159" s="223" t="s">
        <v>2034</v>
      </c>
      <c r="F159" s="214"/>
      <c r="G159" s="214"/>
      <c r="H159" s="215">
        <v>10</v>
      </c>
      <c r="I159" s="510"/>
      <c r="J159" s="528">
        <v>120922</v>
      </c>
      <c r="K159" s="216">
        <v>1</v>
      </c>
      <c r="L159" s="199"/>
      <c r="M159" s="215" t="s">
        <v>11</v>
      </c>
      <c r="N159" s="228"/>
      <c r="O159" s="739" t="str">
        <f>Tabelle44243538[[#This Row],[FOPPE Art.-Nr. ]]</f>
        <v>8300200300L</v>
      </c>
      <c r="P159" s="184"/>
      <c r="Q159" s="184"/>
      <c r="R159" s="184"/>
    </row>
    <row r="160" spans="1:18" s="185" customFormat="1" ht="13.8" x14ac:dyDescent="0.25">
      <c r="A160" s="192" t="s">
        <v>3019</v>
      </c>
      <c r="B160" s="226" t="s">
        <v>2004</v>
      </c>
      <c r="C160" s="213" t="s">
        <v>2101</v>
      </c>
      <c r="D160" s="193" t="s">
        <v>3039</v>
      </c>
      <c r="E160" s="223" t="s">
        <v>2100</v>
      </c>
      <c r="F160" s="214"/>
      <c r="G160" s="214"/>
      <c r="H160" s="215">
        <v>12</v>
      </c>
      <c r="I160" s="510"/>
      <c r="J160" s="528">
        <v>121193</v>
      </c>
      <c r="K160" s="216">
        <v>1</v>
      </c>
      <c r="L160" s="216">
        <v>3</v>
      </c>
      <c r="M160" s="215" t="s">
        <v>11</v>
      </c>
      <c r="N160" s="228"/>
      <c r="O160" s="739" t="str">
        <f>Tabelle44243538[[#This Row],[FOPPE Art.-Nr. ]]</f>
        <v>8300180102L</v>
      </c>
      <c r="P160" s="184"/>
      <c r="Q160" s="184"/>
      <c r="R160" s="184"/>
    </row>
    <row r="161" spans="1:18" s="185" customFormat="1" ht="13.8" x14ac:dyDescent="0.25">
      <c r="A161" s="192" t="s">
        <v>3019</v>
      </c>
      <c r="B161" s="226" t="s">
        <v>2232</v>
      </c>
      <c r="C161" s="213">
        <v>83120020</v>
      </c>
      <c r="D161" s="193" t="s">
        <v>3045</v>
      </c>
      <c r="E161" s="223" t="s">
        <v>2248</v>
      </c>
      <c r="F161" s="214"/>
      <c r="G161" s="214"/>
      <c r="H161" s="211">
        <v>10</v>
      </c>
      <c r="I161" s="510"/>
      <c r="J161" s="528">
        <v>121215</v>
      </c>
      <c r="K161" s="212">
        <v>1</v>
      </c>
      <c r="L161" s="199"/>
      <c r="M161" s="211" t="s">
        <v>11</v>
      </c>
      <c r="N161" s="228"/>
      <c r="O161" s="739">
        <f>Tabelle44243538[[#This Row],[FOPPE Art.-Nr. ]]</f>
        <v>83120020</v>
      </c>
      <c r="P161" s="184"/>
      <c r="Q161" s="184"/>
      <c r="R161" s="184"/>
    </row>
    <row r="162" spans="1:18" s="185" customFormat="1" ht="13.8" x14ac:dyDescent="0.25">
      <c r="A162" s="740" t="s">
        <v>3019</v>
      </c>
      <c r="B162" s="227" t="s">
        <v>2108</v>
      </c>
      <c r="C162" s="205">
        <v>2809303064</v>
      </c>
      <c r="D162" s="193" t="s">
        <v>3047</v>
      </c>
      <c r="E162" s="221" t="s">
        <v>2205</v>
      </c>
      <c r="F162" s="196"/>
      <c r="G162" s="196"/>
      <c r="H162" s="200">
        <v>20</v>
      </c>
      <c r="I162" s="526"/>
      <c r="J162" s="527">
        <v>121312</v>
      </c>
      <c r="K162" s="198">
        <v>1</v>
      </c>
      <c r="L162" s="199"/>
      <c r="M162" s="200" t="s">
        <v>11</v>
      </c>
      <c r="N162" s="228"/>
      <c r="O162" s="739">
        <f>Tabelle44243538[[#This Row],[FOPPE Art.-Nr. ]]</f>
        <v>2809303064</v>
      </c>
      <c r="P162" s="184"/>
      <c r="Q162" s="184"/>
      <c r="R162" s="184"/>
    </row>
    <row r="163" spans="1:18" s="185" customFormat="1" ht="13.8" x14ac:dyDescent="0.25">
      <c r="A163" s="740" t="s">
        <v>3019</v>
      </c>
      <c r="B163" s="227" t="s">
        <v>2108</v>
      </c>
      <c r="C163" s="205">
        <v>2809305064</v>
      </c>
      <c r="D163" s="193" t="s">
        <v>3047</v>
      </c>
      <c r="E163" s="221" t="s">
        <v>2201</v>
      </c>
      <c r="F163" s="196"/>
      <c r="G163" s="196"/>
      <c r="H163" s="200">
        <v>12</v>
      </c>
      <c r="I163" s="526"/>
      <c r="J163" s="527">
        <v>121313</v>
      </c>
      <c r="K163" s="198">
        <v>1</v>
      </c>
      <c r="L163" s="199"/>
      <c r="M163" s="200" t="s">
        <v>11</v>
      </c>
      <c r="N163" s="228"/>
      <c r="O163" s="739">
        <f>Tabelle44243538[[#This Row],[FOPPE Art.-Nr. ]]</f>
        <v>2809305064</v>
      </c>
      <c r="P163" s="184"/>
      <c r="Q163" s="184"/>
      <c r="R163" s="184"/>
    </row>
    <row r="164" spans="1:18" s="185" customFormat="1" ht="13.8" x14ac:dyDescent="0.25">
      <c r="A164" s="740" t="s">
        <v>3019</v>
      </c>
      <c r="B164" s="227" t="s">
        <v>2108</v>
      </c>
      <c r="C164" s="205">
        <v>2809310064</v>
      </c>
      <c r="D164" s="193" t="s">
        <v>3047</v>
      </c>
      <c r="E164" s="221" t="s">
        <v>2192</v>
      </c>
      <c r="F164" s="196"/>
      <c r="G164" s="196"/>
      <c r="H164" s="200">
        <v>6</v>
      </c>
      <c r="I164" s="526"/>
      <c r="J164" s="527">
        <v>121314</v>
      </c>
      <c r="K164" s="198">
        <v>1</v>
      </c>
      <c r="L164" s="199"/>
      <c r="M164" s="200" t="s">
        <v>11</v>
      </c>
      <c r="N164" s="228"/>
      <c r="O164" s="739">
        <f>Tabelle44243538[[#This Row],[FOPPE Art.-Nr. ]]</f>
        <v>2809310064</v>
      </c>
      <c r="P164" s="184"/>
      <c r="Q164" s="184"/>
      <c r="R164" s="184"/>
    </row>
    <row r="165" spans="1:18" s="185" customFormat="1" ht="13.8" x14ac:dyDescent="0.25">
      <c r="A165" s="192" t="s">
        <v>3019</v>
      </c>
      <c r="B165" s="226" t="s">
        <v>2004</v>
      </c>
      <c r="C165" s="209" t="s">
        <v>2099</v>
      </c>
      <c r="D165" s="193" t="s">
        <v>3039</v>
      </c>
      <c r="E165" s="222" t="s">
        <v>2098</v>
      </c>
      <c r="F165" s="193"/>
      <c r="G165" s="193"/>
      <c r="H165" s="211">
        <v>10</v>
      </c>
      <c r="I165" s="510"/>
      <c r="J165" s="520">
        <v>121549</v>
      </c>
      <c r="K165" s="212">
        <v>1</v>
      </c>
      <c r="L165" s="199"/>
      <c r="M165" s="211" t="s">
        <v>11</v>
      </c>
      <c r="N165" s="228"/>
      <c r="O165" s="739" t="str">
        <f>Tabelle44243538[[#This Row],[FOPPE Art.-Nr. ]]</f>
        <v>8300200008L</v>
      </c>
      <c r="P165" s="184"/>
      <c r="Q165" s="184"/>
      <c r="R165" s="184"/>
    </row>
    <row r="166" spans="1:18" s="185" customFormat="1" ht="13.8" x14ac:dyDescent="0.25">
      <c r="A166" s="740" t="s">
        <v>3019</v>
      </c>
      <c r="B166" s="227" t="s">
        <v>2108</v>
      </c>
      <c r="C166" s="205">
        <v>2809405060</v>
      </c>
      <c r="D166" s="193" t="s">
        <v>3047</v>
      </c>
      <c r="E166" s="221" t="s">
        <v>2189</v>
      </c>
      <c r="F166" s="196"/>
      <c r="G166" s="196"/>
      <c r="H166" s="200">
        <v>1</v>
      </c>
      <c r="I166" s="526"/>
      <c r="J166" s="527">
        <v>121566</v>
      </c>
      <c r="K166" s="198">
        <v>1</v>
      </c>
      <c r="L166" s="199"/>
      <c r="M166" s="200" t="s">
        <v>11</v>
      </c>
      <c r="N166" s="228"/>
      <c r="O166" s="739">
        <f>Tabelle44243538[[#This Row],[FOPPE Art.-Nr. ]]</f>
        <v>2809405060</v>
      </c>
      <c r="P166" s="184"/>
      <c r="Q166" s="184"/>
      <c r="R166" s="184"/>
    </row>
    <row r="167" spans="1:18" s="185" customFormat="1" ht="13.8" x14ac:dyDescent="0.25">
      <c r="A167" s="740" t="s">
        <v>3019</v>
      </c>
      <c r="B167" s="227" t="s">
        <v>2108</v>
      </c>
      <c r="C167" s="205">
        <v>2809413060</v>
      </c>
      <c r="D167" s="193" t="s">
        <v>3047</v>
      </c>
      <c r="E167" s="221" t="s">
        <v>2183</v>
      </c>
      <c r="F167" s="196"/>
      <c r="G167" s="196"/>
      <c r="H167" s="200">
        <v>1</v>
      </c>
      <c r="I167" s="526"/>
      <c r="J167" s="527">
        <v>121568</v>
      </c>
      <c r="K167" s="198">
        <v>1</v>
      </c>
      <c r="L167" s="199"/>
      <c r="M167" s="200" t="s">
        <v>11</v>
      </c>
      <c r="N167" s="228"/>
      <c r="O167" s="739">
        <f>Tabelle44243538[[#This Row],[FOPPE Art.-Nr. ]]</f>
        <v>2809413060</v>
      </c>
      <c r="P167" s="184"/>
      <c r="Q167" s="184"/>
      <c r="R167" s="184"/>
    </row>
    <row r="168" spans="1:18" s="185" customFormat="1" ht="13.8" x14ac:dyDescent="0.25">
      <c r="A168" s="740" t="s">
        <v>3019</v>
      </c>
      <c r="B168" s="227" t="s">
        <v>2108</v>
      </c>
      <c r="C168" s="205">
        <v>2809418060</v>
      </c>
      <c r="D168" s="193" t="s">
        <v>3047</v>
      </c>
      <c r="E168" s="221" t="s">
        <v>2174</v>
      </c>
      <c r="F168" s="196"/>
      <c r="G168" s="196"/>
      <c r="H168" s="200">
        <v>1</v>
      </c>
      <c r="I168" s="526"/>
      <c r="J168" s="527">
        <v>121569</v>
      </c>
      <c r="K168" s="198">
        <v>1</v>
      </c>
      <c r="L168" s="199"/>
      <c r="M168" s="200" t="s">
        <v>11</v>
      </c>
      <c r="N168" s="228"/>
      <c r="O168" s="739">
        <f>Tabelle44243538[[#This Row],[FOPPE Art.-Nr. ]]</f>
        <v>2809418060</v>
      </c>
      <c r="P168" s="184"/>
      <c r="Q168" s="184"/>
      <c r="R168" s="184"/>
    </row>
    <row r="169" spans="1:18" s="185" customFormat="1" ht="13.8" x14ac:dyDescent="0.25">
      <c r="A169" s="740" t="s">
        <v>3019</v>
      </c>
      <c r="B169" s="227" t="s">
        <v>2108</v>
      </c>
      <c r="C169" s="205">
        <v>2809405064</v>
      </c>
      <c r="D169" s="193" t="s">
        <v>3047</v>
      </c>
      <c r="E169" s="221" t="s">
        <v>2188</v>
      </c>
      <c r="F169" s="196"/>
      <c r="G169" s="196"/>
      <c r="H169" s="200">
        <v>1</v>
      </c>
      <c r="I169" s="526"/>
      <c r="J169" s="527">
        <v>121570</v>
      </c>
      <c r="K169" s="198">
        <v>1</v>
      </c>
      <c r="L169" s="199"/>
      <c r="M169" s="200" t="s">
        <v>11</v>
      </c>
      <c r="N169" s="228"/>
      <c r="O169" s="739">
        <f>Tabelle44243538[[#This Row],[FOPPE Art.-Nr. ]]</f>
        <v>2809405064</v>
      </c>
      <c r="P169" s="184"/>
      <c r="Q169" s="184"/>
      <c r="R169" s="184"/>
    </row>
    <row r="170" spans="1:18" s="185" customFormat="1" ht="13.8" x14ac:dyDescent="0.25">
      <c r="A170" s="740" t="s">
        <v>3019</v>
      </c>
      <c r="B170" s="227" t="s">
        <v>2108</v>
      </c>
      <c r="C170" s="205">
        <v>2809410064</v>
      </c>
      <c r="D170" s="193" t="s">
        <v>3047</v>
      </c>
      <c r="E170" s="221" t="s">
        <v>2186</v>
      </c>
      <c r="F170" s="196"/>
      <c r="G170" s="196"/>
      <c r="H170" s="200">
        <v>1</v>
      </c>
      <c r="I170" s="526"/>
      <c r="J170" s="527">
        <v>121573</v>
      </c>
      <c r="K170" s="198">
        <v>1</v>
      </c>
      <c r="L170" s="199"/>
      <c r="M170" s="200" t="s">
        <v>11</v>
      </c>
      <c r="N170" s="228"/>
      <c r="O170" s="739">
        <f>Tabelle44243538[[#This Row],[FOPPE Art.-Nr. ]]</f>
        <v>2809410064</v>
      </c>
      <c r="P170" s="184"/>
      <c r="Q170" s="184"/>
      <c r="R170" s="184"/>
    </row>
    <row r="171" spans="1:18" s="185" customFormat="1" ht="13.8" x14ac:dyDescent="0.25">
      <c r="A171" s="740" t="s">
        <v>3019</v>
      </c>
      <c r="B171" s="227" t="s">
        <v>2108</v>
      </c>
      <c r="C171" s="205">
        <v>2809413064</v>
      </c>
      <c r="D171" s="193" t="s">
        <v>3047</v>
      </c>
      <c r="E171" s="221" t="s">
        <v>2182</v>
      </c>
      <c r="F171" s="196"/>
      <c r="G171" s="196"/>
      <c r="H171" s="200">
        <v>1</v>
      </c>
      <c r="I171" s="526"/>
      <c r="J171" s="527">
        <v>121574</v>
      </c>
      <c r="K171" s="198">
        <v>1</v>
      </c>
      <c r="L171" s="199"/>
      <c r="M171" s="200" t="s">
        <v>11</v>
      </c>
      <c r="N171" s="228"/>
      <c r="O171" s="739">
        <f>Tabelle44243538[[#This Row],[FOPPE Art.-Nr. ]]</f>
        <v>2809413064</v>
      </c>
      <c r="P171" s="184"/>
      <c r="Q171" s="184"/>
      <c r="R171" s="184"/>
    </row>
    <row r="172" spans="1:18" s="185" customFormat="1" ht="13.8" x14ac:dyDescent="0.25">
      <c r="A172" s="740" t="s">
        <v>3019</v>
      </c>
      <c r="B172" s="227" t="s">
        <v>2108</v>
      </c>
      <c r="C172" s="205">
        <v>2809415064</v>
      </c>
      <c r="D172" s="193" t="s">
        <v>3047</v>
      </c>
      <c r="E172" s="221" t="s">
        <v>2178</v>
      </c>
      <c r="F172" s="196"/>
      <c r="G172" s="196"/>
      <c r="H172" s="200">
        <v>1</v>
      </c>
      <c r="I172" s="526"/>
      <c r="J172" s="527">
        <v>121575</v>
      </c>
      <c r="K172" s="198">
        <v>1</v>
      </c>
      <c r="L172" s="199"/>
      <c r="M172" s="200" t="s">
        <v>11</v>
      </c>
      <c r="N172" s="228"/>
      <c r="O172" s="739">
        <f>Tabelle44243538[[#This Row],[FOPPE Art.-Nr. ]]</f>
        <v>2809415064</v>
      </c>
      <c r="P172" s="184"/>
      <c r="Q172" s="184"/>
      <c r="R172" s="184"/>
    </row>
    <row r="173" spans="1:18" s="185" customFormat="1" ht="13.8" x14ac:dyDescent="0.25">
      <c r="A173" s="740" t="s">
        <v>3019</v>
      </c>
      <c r="B173" s="227" t="s">
        <v>2108</v>
      </c>
      <c r="C173" s="205">
        <v>2809416564</v>
      </c>
      <c r="D173" s="193" t="s">
        <v>3047</v>
      </c>
      <c r="E173" s="221" t="s">
        <v>2175</v>
      </c>
      <c r="F173" s="196"/>
      <c r="G173" s="196"/>
      <c r="H173" s="200">
        <v>1</v>
      </c>
      <c r="I173" s="526"/>
      <c r="J173" s="527">
        <v>121576</v>
      </c>
      <c r="K173" s="198">
        <v>1</v>
      </c>
      <c r="L173" s="199"/>
      <c r="M173" s="200" t="s">
        <v>11</v>
      </c>
      <c r="N173" s="228"/>
      <c r="O173" s="739">
        <f>Tabelle44243538[[#This Row],[FOPPE Art.-Nr. ]]</f>
        <v>2809416564</v>
      </c>
      <c r="P173" s="184"/>
      <c r="Q173" s="184"/>
      <c r="R173" s="184"/>
    </row>
    <row r="174" spans="1:18" s="185" customFormat="1" ht="13.8" x14ac:dyDescent="0.25">
      <c r="A174" s="740" t="s">
        <v>3019</v>
      </c>
      <c r="B174" s="227" t="s">
        <v>2108</v>
      </c>
      <c r="C174" s="205">
        <v>2809418064</v>
      </c>
      <c r="D174" s="193" t="s">
        <v>3047</v>
      </c>
      <c r="E174" s="221" t="s">
        <v>2173</v>
      </c>
      <c r="F174" s="196"/>
      <c r="G174" s="196"/>
      <c r="H174" s="200">
        <v>1</v>
      </c>
      <c r="I174" s="526"/>
      <c r="J174" s="527">
        <v>121577</v>
      </c>
      <c r="K174" s="198">
        <v>1</v>
      </c>
      <c r="L174" s="199"/>
      <c r="M174" s="200" t="s">
        <v>11</v>
      </c>
      <c r="N174" s="228"/>
      <c r="O174" s="739">
        <f>Tabelle44243538[[#This Row],[FOPPE Art.-Nr. ]]</f>
        <v>2809418064</v>
      </c>
      <c r="P174" s="184"/>
      <c r="Q174" s="184"/>
      <c r="R174" s="184"/>
    </row>
    <row r="175" spans="1:18" s="185" customFormat="1" ht="13.8" x14ac:dyDescent="0.25">
      <c r="A175" s="740" t="s">
        <v>3019</v>
      </c>
      <c r="B175" s="227" t="s">
        <v>2108</v>
      </c>
      <c r="C175" s="205">
        <v>2809410068</v>
      </c>
      <c r="D175" s="193" t="s">
        <v>3047</v>
      </c>
      <c r="E175" s="221" t="s">
        <v>2185</v>
      </c>
      <c r="F175" s="196"/>
      <c r="G175" s="196"/>
      <c r="H175" s="200">
        <v>1</v>
      </c>
      <c r="I175" s="526"/>
      <c r="J175" s="527">
        <v>121578</v>
      </c>
      <c r="K175" s="198">
        <v>1</v>
      </c>
      <c r="L175" s="199"/>
      <c r="M175" s="200" t="s">
        <v>11</v>
      </c>
      <c r="N175" s="228"/>
      <c r="O175" s="739">
        <f>Tabelle44243538[[#This Row],[FOPPE Art.-Nr. ]]</f>
        <v>2809410068</v>
      </c>
      <c r="P175" s="184"/>
      <c r="Q175" s="184"/>
      <c r="R175" s="184"/>
    </row>
    <row r="176" spans="1:18" s="185" customFormat="1" ht="13.8" x14ac:dyDescent="0.25">
      <c r="A176" s="740" t="s">
        <v>3019</v>
      </c>
      <c r="B176" s="227" t="s">
        <v>2108</v>
      </c>
      <c r="C176" s="205">
        <v>2809413068</v>
      </c>
      <c r="D176" s="193" t="s">
        <v>3047</v>
      </c>
      <c r="E176" s="221" t="s">
        <v>2181</v>
      </c>
      <c r="F176" s="196"/>
      <c r="G176" s="196"/>
      <c r="H176" s="200">
        <v>1</v>
      </c>
      <c r="I176" s="526"/>
      <c r="J176" s="527">
        <v>121579</v>
      </c>
      <c r="K176" s="198">
        <v>1</v>
      </c>
      <c r="L176" s="199"/>
      <c r="M176" s="200" t="s">
        <v>11</v>
      </c>
      <c r="N176" s="228"/>
      <c r="O176" s="739">
        <f>Tabelle44243538[[#This Row],[FOPPE Art.-Nr. ]]</f>
        <v>2809413068</v>
      </c>
      <c r="P176" s="184"/>
      <c r="Q176" s="184"/>
      <c r="R176" s="184"/>
    </row>
    <row r="177" spans="1:18" s="185" customFormat="1" ht="13.8" x14ac:dyDescent="0.25">
      <c r="A177" s="740" t="s">
        <v>3019</v>
      </c>
      <c r="B177" s="227" t="s">
        <v>2108</v>
      </c>
      <c r="C177" s="205">
        <v>2809415068</v>
      </c>
      <c r="D177" s="193" t="s">
        <v>3047</v>
      </c>
      <c r="E177" s="221" t="s">
        <v>2177</v>
      </c>
      <c r="F177" s="196"/>
      <c r="G177" s="196"/>
      <c r="H177" s="200">
        <v>1</v>
      </c>
      <c r="I177" s="526"/>
      <c r="J177" s="527">
        <v>121580</v>
      </c>
      <c r="K177" s="198">
        <v>1</v>
      </c>
      <c r="L177" s="199"/>
      <c r="M177" s="200" t="s">
        <v>11</v>
      </c>
      <c r="N177" s="228"/>
      <c r="O177" s="739">
        <f>Tabelle44243538[[#This Row],[FOPPE Art.-Nr. ]]</f>
        <v>2809415068</v>
      </c>
      <c r="P177" s="184"/>
      <c r="Q177" s="184"/>
      <c r="R177" s="184"/>
    </row>
    <row r="178" spans="1:18" s="185" customFormat="1" ht="13.8" x14ac:dyDescent="0.25">
      <c r="A178" s="740" t="s">
        <v>3019</v>
      </c>
      <c r="B178" s="227" t="s">
        <v>2108</v>
      </c>
      <c r="C178" s="205">
        <v>2809418068</v>
      </c>
      <c r="D178" s="193" t="s">
        <v>3047</v>
      </c>
      <c r="E178" s="221" t="s">
        <v>2172</v>
      </c>
      <c r="F178" s="196"/>
      <c r="G178" s="196"/>
      <c r="H178" s="200">
        <v>1</v>
      </c>
      <c r="I178" s="526"/>
      <c r="J178" s="527">
        <v>121582</v>
      </c>
      <c r="K178" s="198">
        <v>1</v>
      </c>
      <c r="L178" s="199"/>
      <c r="M178" s="200" t="s">
        <v>11</v>
      </c>
      <c r="N178" s="228"/>
      <c r="O178" s="739">
        <f>Tabelle44243538[[#This Row],[FOPPE Art.-Nr. ]]</f>
        <v>2809418068</v>
      </c>
      <c r="P178" s="184"/>
      <c r="Q178" s="184"/>
      <c r="R178" s="184"/>
    </row>
    <row r="179" spans="1:18" s="185" customFormat="1" ht="13.8" x14ac:dyDescent="0.25">
      <c r="A179" s="740" t="s">
        <v>3019</v>
      </c>
      <c r="B179" s="227" t="s">
        <v>2108</v>
      </c>
      <c r="C179" s="205">
        <v>2809410074</v>
      </c>
      <c r="D179" s="193" t="s">
        <v>3047</v>
      </c>
      <c r="E179" s="221" t="s">
        <v>2184</v>
      </c>
      <c r="F179" s="196"/>
      <c r="G179" s="196"/>
      <c r="H179" s="200">
        <v>1</v>
      </c>
      <c r="I179" s="526"/>
      <c r="J179" s="527">
        <v>121583</v>
      </c>
      <c r="K179" s="198">
        <v>1</v>
      </c>
      <c r="L179" s="199"/>
      <c r="M179" s="200" t="s">
        <v>11</v>
      </c>
      <c r="N179" s="228"/>
      <c r="O179" s="739">
        <f>Tabelle44243538[[#This Row],[FOPPE Art.-Nr. ]]</f>
        <v>2809410074</v>
      </c>
      <c r="P179" s="184"/>
      <c r="Q179" s="184"/>
      <c r="R179" s="184"/>
    </row>
    <row r="180" spans="1:18" s="185" customFormat="1" ht="13.8" x14ac:dyDescent="0.25">
      <c r="A180" s="740" t="s">
        <v>3019</v>
      </c>
      <c r="B180" s="227" t="s">
        <v>2108</v>
      </c>
      <c r="C180" s="205">
        <v>2809413074</v>
      </c>
      <c r="D180" s="193" t="s">
        <v>3047</v>
      </c>
      <c r="E180" s="221" t="s">
        <v>2180</v>
      </c>
      <c r="F180" s="196"/>
      <c r="G180" s="196"/>
      <c r="H180" s="200">
        <v>1</v>
      </c>
      <c r="I180" s="526"/>
      <c r="J180" s="527">
        <v>121584</v>
      </c>
      <c r="K180" s="198">
        <v>1</v>
      </c>
      <c r="L180" s="199"/>
      <c r="M180" s="200" t="s">
        <v>11</v>
      </c>
      <c r="N180" s="228"/>
      <c r="O180" s="739">
        <f>Tabelle44243538[[#This Row],[FOPPE Art.-Nr. ]]</f>
        <v>2809413074</v>
      </c>
      <c r="P180" s="184"/>
      <c r="Q180" s="184"/>
      <c r="R180" s="184"/>
    </row>
    <row r="181" spans="1:18" s="185" customFormat="1" ht="13.8" x14ac:dyDescent="0.25">
      <c r="A181" s="740" t="s">
        <v>3019</v>
      </c>
      <c r="B181" s="227" t="s">
        <v>2108</v>
      </c>
      <c r="C181" s="205">
        <v>2809415074</v>
      </c>
      <c r="D181" s="193" t="s">
        <v>3047</v>
      </c>
      <c r="E181" s="221" t="s">
        <v>2176</v>
      </c>
      <c r="F181" s="196"/>
      <c r="G181" s="196"/>
      <c r="H181" s="200">
        <v>1</v>
      </c>
      <c r="I181" s="526"/>
      <c r="J181" s="527">
        <v>121585</v>
      </c>
      <c r="K181" s="198">
        <v>1</v>
      </c>
      <c r="L181" s="199"/>
      <c r="M181" s="200" t="s">
        <v>11</v>
      </c>
      <c r="N181" s="228"/>
      <c r="O181" s="739">
        <f>Tabelle44243538[[#This Row],[FOPPE Art.-Nr. ]]</f>
        <v>2809415074</v>
      </c>
      <c r="P181" s="184"/>
      <c r="Q181" s="184"/>
      <c r="R181" s="184"/>
    </row>
    <row r="182" spans="1:18" s="185" customFormat="1" ht="13.8" x14ac:dyDescent="0.25">
      <c r="A182" s="740" t="s">
        <v>3019</v>
      </c>
      <c r="B182" s="227" t="s">
        <v>2108</v>
      </c>
      <c r="C182" s="205">
        <v>2809418074</v>
      </c>
      <c r="D182" s="193" t="s">
        <v>3047</v>
      </c>
      <c r="E182" s="221" t="s">
        <v>2171</v>
      </c>
      <c r="F182" s="196"/>
      <c r="G182" s="196"/>
      <c r="H182" s="200">
        <v>1</v>
      </c>
      <c r="I182" s="526"/>
      <c r="J182" s="527">
        <v>121586</v>
      </c>
      <c r="K182" s="198">
        <v>1</v>
      </c>
      <c r="L182" s="199"/>
      <c r="M182" s="200" t="s">
        <v>11</v>
      </c>
      <c r="N182" s="228"/>
      <c r="O182" s="739">
        <f>Tabelle44243538[[#This Row],[FOPPE Art.-Nr. ]]</f>
        <v>2809418074</v>
      </c>
      <c r="P182" s="184"/>
      <c r="Q182" s="184"/>
      <c r="R182" s="184"/>
    </row>
    <row r="183" spans="1:18" s="185" customFormat="1" ht="13.8" x14ac:dyDescent="0.25">
      <c r="A183" s="740" t="s">
        <v>3019</v>
      </c>
      <c r="B183" s="227" t="s">
        <v>2108</v>
      </c>
      <c r="C183" s="205">
        <v>2809204050</v>
      </c>
      <c r="D183" s="193" t="s">
        <v>3047</v>
      </c>
      <c r="E183" s="221" t="s">
        <v>2230</v>
      </c>
      <c r="F183" s="196"/>
      <c r="G183" s="196"/>
      <c r="H183" s="200">
        <v>1</v>
      </c>
      <c r="I183" s="526"/>
      <c r="J183" s="527">
        <v>121603</v>
      </c>
      <c r="K183" s="198">
        <v>1</v>
      </c>
      <c r="L183" s="199"/>
      <c r="M183" s="200" t="s">
        <v>11</v>
      </c>
      <c r="N183" s="228"/>
      <c r="O183" s="739">
        <f>Tabelle44243538[[#This Row],[FOPPE Art.-Nr. ]]</f>
        <v>2809204050</v>
      </c>
      <c r="P183" s="184"/>
      <c r="Q183" s="184"/>
      <c r="R183" s="184"/>
    </row>
    <row r="184" spans="1:18" s="185" customFormat="1" ht="13.8" x14ac:dyDescent="0.25">
      <c r="A184" s="740" t="s">
        <v>3019</v>
      </c>
      <c r="B184" s="227" t="s">
        <v>2108</v>
      </c>
      <c r="C184" s="205">
        <v>2809210050</v>
      </c>
      <c r="D184" s="193" t="s">
        <v>3047</v>
      </c>
      <c r="E184" s="221" t="s">
        <v>2226</v>
      </c>
      <c r="F184" s="196"/>
      <c r="G184" s="196"/>
      <c r="H184" s="200">
        <v>1</v>
      </c>
      <c r="I184" s="526"/>
      <c r="J184" s="527">
        <v>121604</v>
      </c>
      <c r="K184" s="198">
        <v>1</v>
      </c>
      <c r="L184" s="199"/>
      <c r="M184" s="200" t="s">
        <v>11</v>
      </c>
      <c r="N184" s="228"/>
      <c r="O184" s="739">
        <f>Tabelle44243538[[#This Row],[FOPPE Art.-Nr. ]]</f>
        <v>2809210050</v>
      </c>
      <c r="P184" s="184"/>
      <c r="Q184" s="184"/>
      <c r="R184" s="184"/>
    </row>
    <row r="185" spans="1:18" s="185" customFormat="1" ht="13.8" x14ac:dyDescent="0.25">
      <c r="A185" s="740" t="s">
        <v>3019</v>
      </c>
      <c r="B185" s="227" t="s">
        <v>2108</v>
      </c>
      <c r="C185" s="205">
        <v>2809213050</v>
      </c>
      <c r="D185" s="193" t="s">
        <v>3047</v>
      </c>
      <c r="E185" s="221" t="s">
        <v>2222</v>
      </c>
      <c r="F185" s="196"/>
      <c r="G185" s="196"/>
      <c r="H185" s="200">
        <v>1</v>
      </c>
      <c r="I185" s="526"/>
      <c r="J185" s="527">
        <v>121605</v>
      </c>
      <c r="K185" s="198">
        <v>1</v>
      </c>
      <c r="L185" s="199"/>
      <c r="M185" s="200" t="s">
        <v>11</v>
      </c>
      <c r="N185" s="228"/>
      <c r="O185" s="739">
        <f>Tabelle44243538[[#This Row],[FOPPE Art.-Nr. ]]</f>
        <v>2809213050</v>
      </c>
      <c r="P185" s="184"/>
      <c r="Q185" s="184"/>
      <c r="R185" s="184"/>
    </row>
    <row r="186" spans="1:18" s="185" customFormat="1" ht="13.8" x14ac:dyDescent="0.25">
      <c r="A186" s="740" t="s">
        <v>3019</v>
      </c>
      <c r="B186" s="227" t="s">
        <v>2108</v>
      </c>
      <c r="C186" s="205">
        <v>2809214050</v>
      </c>
      <c r="D186" s="193" t="s">
        <v>3047</v>
      </c>
      <c r="E186" s="221" t="s">
        <v>2218</v>
      </c>
      <c r="F186" s="196"/>
      <c r="G186" s="196"/>
      <c r="H186" s="200">
        <v>1</v>
      </c>
      <c r="I186" s="526"/>
      <c r="J186" s="527">
        <v>121606</v>
      </c>
      <c r="K186" s="198">
        <v>1</v>
      </c>
      <c r="L186" s="199"/>
      <c r="M186" s="200" t="s">
        <v>11</v>
      </c>
      <c r="N186" s="228"/>
      <c r="O186" s="739">
        <f>Tabelle44243538[[#This Row],[FOPPE Art.-Nr. ]]</f>
        <v>2809214050</v>
      </c>
      <c r="P186" s="184"/>
      <c r="Q186" s="184"/>
      <c r="R186" s="184"/>
    </row>
    <row r="187" spans="1:18" s="185" customFormat="1" ht="13.8" x14ac:dyDescent="0.25">
      <c r="A187" s="740" t="s">
        <v>3019</v>
      </c>
      <c r="B187" s="227" t="s">
        <v>2108</v>
      </c>
      <c r="C187" s="205">
        <v>2809215050</v>
      </c>
      <c r="D187" s="193" t="s">
        <v>3047</v>
      </c>
      <c r="E187" s="221" t="s">
        <v>2215</v>
      </c>
      <c r="F187" s="196"/>
      <c r="G187" s="196"/>
      <c r="H187" s="200">
        <v>1</v>
      </c>
      <c r="I187" s="526"/>
      <c r="J187" s="527">
        <v>121607</v>
      </c>
      <c r="K187" s="198">
        <v>1</v>
      </c>
      <c r="L187" s="199"/>
      <c r="M187" s="200" t="s">
        <v>11</v>
      </c>
      <c r="N187" s="228"/>
      <c r="O187" s="739">
        <f>Tabelle44243538[[#This Row],[FOPPE Art.-Nr. ]]</f>
        <v>2809215050</v>
      </c>
      <c r="P187" s="184"/>
      <c r="Q187" s="184"/>
      <c r="R187" s="184"/>
    </row>
    <row r="188" spans="1:18" s="185" customFormat="1" ht="13.8" x14ac:dyDescent="0.25">
      <c r="A188" s="740" t="s">
        <v>3019</v>
      </c>
      <c r="B188" s="227" t="s">
        <v>2108</v>
      </c>
      <c r="C188" s="205">
        <v>2809218050</v>
      </c>
      <c r="D188" s="193" t="s">
        <v>3047</v>
      </c>
      <c r="E188" s="221" t="s">
        <v>2211</v>
      </c>
      <c r="F188" s="196"/>
      <c r="G188" s="196"/>
      <c r="H188" s="200">
        <v>1</v>
      </c>
      <c r="I188" s="526"/>
      <c r="J188" s="527">
        <v>121608</v>
      </c>
      <c r="K188" s="198">
        <v>1</v>
      </c>
      <c r="L188" s="199"/>
      <c r="M188" s="200" t="s">
        <v>11</v>
      </c>
      <c r="N188" s="228"/>
      <c r="O188" s="739">
        <f>Tabelle44243538[[#This Row],[FOPPE Art.-Nr. ]]</f>
        <v>2809218050</v>
      </c>
      <c r="P188" s="184"/>
      <c r="Q188" s="184"/>
      <c r="R188" s="184"/>
    </row>
    <row r="189" spans="1:18" s="185" customFormat="1" ht="13.8" x14ac:dyDescent="0.25">
      <c r="A189" s="740" t="s">
        <v>3019</v>
      </c>
      <c r="B189" s="227" t="s">
        <v>2108</v>
      </c>
      <c r="C189" s="205">
        <v>2809204064</v>
      </c>
      <c r="D189" s="193" t="s">
        <v>3047</v>
      </c>
      <c r="E189" s="221" t="s">
        <v>2229</v>
      </c>
      <c r="F189" s="196"/>
      <c r="G189" s="196"/>
      <c r="H189" s="200">
        <v>1</v>
      </c>
      <c r="I189" s="526"/>
      <c r="J189" s="527">
        <v>121609</v>
      </c>
      <c r="K189" s="198">
        <v>1</v>
      </c>
      <c r="L189" s="199"/>
      <c r="M189" s="200" t="s">
        <v>11</v>
      </c>
      <c r="N189" s="228"/>
      <c r="O189" s="739">
        <f>Tabelle44243538[[#This Row],[FOPPE Art.-Nr. ]]</f>
        <v>2809204064</v>
      </c>
      <c r="P189" s="184"/>
      <c r="Q189" s="184"/>
      <c r="R189" s="184"/>
    </row>
    <row r="190" spans="1:18" s="185" customFormat="1" ht="13.8" x14ac:dyDescent="0.25">
      <c r="A190" s="740" t="s">
        <v>3019</v>
      </c>
      <c r="B190" s="227" t="s">
        <v>2108</v>
      </c>
      <c r="C190" s="205">
        <v>2809210064</v>
      </c>
      <c r="D190" s="193" t="s">
        <v>3047</v>
      </c>
      <c r="E190" s="221" t="s">
        <v>2225</v>
      </c>
      <c r="F190" s="196"/>
      <c r="G190" s="196"/>
      <c r="H190" s="200">
        <v>1</v>
      </c>
      <c r="I190" s="526"/>
      <c r="J190" s="527">
        <v>121610</v>
      </c>
      <c r="K190" s="198">
        <v>1</v>
      </c>
      <c r="L190" s="199"/>
      <c r="M190" s="200" t="s">
        <v>11</v>
      </c>
      <c r="N190" s="228"/>
      <c r="O190" s="739">
        <f>Tabelle44243538[[#This Row],[FOPPE Art.-Nr. ]]</f>
        <v>2809210064</v>
      </c>
      <c r="P190" s="184"/>
      <c r="Q190" s="184"/>
      <c r="R190" s="184"/>
    </row>
    <row r="191" spans="1:18" s="185" customFormat="1" ht="13.8" x14ac:dyDescent="0.25">
      <c r="A191" s="740" t="s">
        <v>3019</v>
      </c>
      <c r="B191" s="227" t="s">
        <v>2108</v>
      </c>
      <c r="C191" s="205">
        <v>2809213064</v>
      </c>
      <c r="D191" s="193" t="s">
        <v>3047</v>
      </c>
      <c r="E191" s="221" t="s">
        <v>2221</v>
      </c>
      <c r="F191" s="196"/>
      <c r="G191" s="196"/>
      <c r="H191" s="200">
        <v>1</v>
      </c>
      <c r="I191" s="526"/>
      <c r="J191" s="527">
        <v>121611</v>
      </c>
      <c r="K191" s="198">
        <v>1</v>
      </c>
      <c r="L191" s="199"/>
      <c r="M191" s="200" t="s">
        <v>11</v>
      </c>
      <c r="N191" s="228"/>
      <c r="O191" s="739">
        <f>Tabelle44243538[[#This Row],[FOPPE Art.-Nr. ]]</f>
        <v>2809213064</v>
      </c>
      <c r="P191" s="184"/>
      <c r="Q191" s="184"/>
      <c r="R191" s="184"/>
    </row>
    <row r="192" spans="1:18" s="185" customFormat="1" ht="13.8" x14ac:dyDescent="0.25">
      <c r="A192" s="740" t="s">
        <v>3019</v>
      </c>
      <c r="B192" s="227" t="s">
        <v>2108</v>
      </c>
      <c r="C192" s="205">
        <v>2809214064</v>
      </c>
      <c r="D192" s="193" t="s">
        <v>3047</v>
      </c>
      <c r="E192" s="221" t="s">
        <v>2217</v>
      </c>
      <c r="F192" s="196"/>
      <c r="G192" s="196"/>
      <c r="H192" s="200">
        <v>1</v>
      </c>
      <c r="I192" s="526"/>
      <c r="J192" s="527">
        <v>121612</v>
      </c>
      <c r="K192" s="198">
        <v>1</v>
      </c>
      <c r="L192" s="199"/>
      <c r="M192" s="200" t="s">
        <v>11</v>
      </c>
      <c r="N192" s="228"/>
      <c r="O192" s="739">
        <f>Tabelle44243538[[#This Row],[FOPPE Art.-Nr. ]]</f>
        <v>2809214064</v>
      </c>
      <c r="P192" s="184"/>
      <c r="Q192" s="184"/>
      <c r="R192" s="184"/>
    </row>
    <row r="193" spans="1:18" s="185" customFormat="1" ht="13.8" x14ac:dyDescent="0.25">
      <c r="A193" s="740" t="s">
        <v>3019</v>
      </c>
      <c r="B193" s="227" t="s">
        <v>2108</v>
      </c>
      <c r="C193" s="205">
        <v>2809215064</v>
      </c>
      <c r="D193" s="193" t="s">
        <v>3047</v>
      </c>
      <c r="E193" s="221" t="s">
        <v>2214</v>
      </c>
      <c r="F193" s="196"/>
      <c r="G193" s="196"/>
      <c r="H193" s="200">
        <v>1</v>
      </c>
      <c r="I193" s="526"/>
      <c r="J193" s="527">
        <v>121613</v>
      </c>
      <c r="K193" s="198">
        <v>1</v>
      </c>
      <c r="L193" s="199"/>
      <c r="M193" s="200" t="s">
        <v>11</v>
      </c>
      <c r="N193" s="228"/>
      <c r="O193" s="739">
        <f>Tabelle44243538[[#This Row],[FOPPE Art.-Nr. ]]</f>
        <v>2809215064</v>
      </c>
      <c r="P193" s="184"/>
      <c r="Q193" s="184"/>
      <c r="R193" s="184"/>
    </row>
    <row r="194" spans="1:18" s="185" customFormat="1" ht="13.8" x14ac:dyDescent="0.25">
      <c r="A194" s="740" t="s">
        <v>3019</v>
      </c>
      <c r="B194" s="227" t="s">
        <v>2108</v>
      </c>
      <c r="C194" s="205">
        <v>2809218064</v>
      </c>
      <c r="D194" s="193" t="s">
        <v>3047</v>
      </c>
      <c r="E194" s="221" t="s">
        <v>2210</v>
      </c>
      <c r="F194" s="196"/>
      <c r="G194" s="196"/>
      <c r="H194" s="200">
        <v>1</v>
      </c>
      <c r="I194" s="526"/>
      <c r="J194" s="527">
        <v>121614</v>
      </c>
      <c r="K194" s="198">
        <v>1</v>
      </c>
      <c r="L194" s="199"/>
      <c r="M194" s="200" t="s">
        <v>11</v>
      </c>
      <c r="N194" s="228"/>
      <c r="O194" s="739">
        <f>Tabelle44243538[[#This Row],[FOPPE Art.-Nr. ]]</f>
        <v>2809218064</v>
      </c>
      <c r="P194" s="184"/>
      <c r="Q194" s="184"/>
      <c r="R194" s="184"/>
    </row>
    <row r="195" spans="1:18" s="185" customFormat="1" ht="13.8" x14ac:dyDescent="0.25">
      <c r="A195" s="740" t="s">
        <v>3019</v>
      </c>
      <c r="B195" s="227" t="s">
        <v>2108</v>
      </c>
      <c r="C195" s="205">
        <v>2809210068</v>
      </c>
      <c r="D195" s="193" t="s">
        <v>3047</v>
      </c>
      <c r="E195" s="221" t="s">
        <v>2224</v>
      </c>
      <c r="F195" s="196"/>
      <c r="G195" s="196"/>
      <c r="H195" s="200">
        <v>1</v>
      </c>
      <c r="I195" s="526"/>
      <c r="J195" s="527">
        <v>121615</v>
      </c>
      <c r="K195" s="198">
        <v>1</v>
      </c>
      <c r="L195" s="199"/>
      <c r="M195" s="200" t="s">
        <v>11</v>
      </c>
      <c r="N195" s="228"/>
      <c r="O195" s="739">
        <f>Tabelle44243538[[#This Row],[FOPPE Art.-Nr. ]]</f>
        <v>2809210068</v>
      </c>
      <c r="P195" s="184"/>
      <c r="Q195" s="184"/>
      <c r="R195" s="184"/>
    </row>
    <row r="196" spans="1:18" s="185" customFormat="1" ht="13.8" x14ac:dyDescent="0.25">
      <c r="A196" s="740" t="s">
        <v>3019</v>
      </c>
      <c r="B196" s="227" t="s">
        <v>2108</v>
      </c>
      <c r="C196" s="205">
        <v>2809213068</v>
      </c>
      <c r="D196" s="193" t="s">
        <v>3047</v>
      </c>
      <c r="E196" s="221" t="s">
        <v>2220</v>
      </c>
      <c r="F196" s="196"/>
      <c r="G196" s="196"/>
      <c r="H196" s="200">
        <v>1</v>
      </c>
      <c r="I196" s="526"/>
      <c r="J196" s="527">
        <v>121616</v>
      </c>
      <c r="K196" s="198">
        <v>1</v>
      </c>
      <c r="L196" s="199"/>
      <c r="M196" s="200" t="s">
        <v>11</v>
      </c>
      <c r="N196" s="228"/>
      <c r="O196" s="739">
        <f>Tabelle44243538[[#This Row],[FOPPE Art.-Nr. ]]</f>
        <v>2809213068</v>
      </c>
      <c r="P196" s="184"/>
      <c r="Q196" s="184"/>
      <c r="R196" s="184"/>
    </row>
    <row r="197" spans="1:18" s="185" customFormat="1" ht="13.8" x14ac:dyDescent="0.25">
      <c r="A197" s="740" t="s">
        <v>3019</v>
      </c>
      <c r="B197" s="227" t="s">
        <v>2108</v>
      </c>
      <c r="C197" s="205">
        <v>2809215068</v>
      </c>
      <c r="D197" s="193" t="s">
        <v>3047</v>
      </c>
      <c r="E197" s="221" t="s">
        <v>2213</v>
      </c>
      <c r="F197" s="196"/>
      <c r="G197" s="196"/>
      <c r="H197" s="200">
        <v>1</v>
      </c>
      <c r="I197" s="526"/>
      <c r="J197" s="527">
        <v>121617</v>
      </c>
      <c r="K197" s="198">
        <v>1</v>
      </c>
      <c r="L197" s="199"/>
      <c r="M197" s="200" t="s">
        <v>11</v>
      </c>
      <c r="N197" s="228"/>
      <c r="O197" s="739">
        <f>Tabelle44243538[[#This Row],[FOPPE Art.-Nr. ]]</f>
        <v>2809215068</v>
      </c>
      <c r="P197" s="184"/>
      <c r="Q197" s="184"/>
      <c r="R197" s="184"/>
    </row>
    <row r="198" spans="1:18" s="185" customFormat="1" ht="13.8" x14ac:dyDescent="0.25">
      <c r="A198" s="740" t="s">
        <v>3019</v>
      </c>
      <c r="B198" s="227" t="s">
        <v>2108</v>
      </c>
      <c r="C198" s="205">
        <v>2809218068</v>
      </c>
      <c r="D198" s="193" t="s">
        <v>3047</v>
      </c>
      <c r="E198" s="221" t="s">
        <v>2209</v>
      </c>
      <c r="F198" s="196"/>
      <c r="G198" s="196"/>
      <c r="H198" s="200">
        <v>1</v>
      </c>
      <c r="I198" s="526"/>
      <c r="J198" s="527">
        <v>121618</v>
      </c>
      <c r="K198" s="198">
        <v>1</v>
      </c>
      <c r="L198" s="199"/>
      <c r="M198" s="200" t="s">
        <v>11</v>
      </c>
      <c r="N198" s="228"/>
      <c r="O198" s="739">
        <f>Tabelle44243538[[#This Row],[FOPPE Art.-Nr. ]]</f>
        <v>2809218068</v>
      </c>
      <c r="P198" s="184"/>
      <c r="Q198" s="184"/>
      <c r="R198" s="184"/>
    </row>
    <row r="199" spans="1:18" s="185" customFormat="1" ht="13.8" x14ac:dyDescent="0.25">
      <c r="A199" s="740" t="s">
        <v>3019</v>
      </c>
      <c r="B199" s="227" t="s">
        <v>2108</v>
      </c>
      <c r="C199" s="205">
        <v>2809210074</v>
      </c>
      <c r="D199" s="193" t="s">
        <v>3047</v>
      </c>
      <c r="E199" s="221" t="s">
        <v>2223</v>
      </c>
      <c r="F199" s="196"/>
      <c r="G199" s="196"/>
      <c r="H199" s="200">
        <v>1</v>
      </c>
      <c r="I199" s="526"/>
      <c r="J199" s="527">
        <v>121619</v>
      </c>
      <c r="K199" s="198">
        <v>1</v>
      </c>
      <c r="L199" s="199"/>
      <c r="M199" s="200" t="s">
        <v>11</v>
      </c>
      <c r="N199" s="228"/>
      <c r="O199" s="739">
        <f>Tabelle44243538[[#This Row],[FOPPE Art.-Nr. ]]</f>
        <v>2809210074</v>
      </c>
      <c r="P199" s="184"/>
      <c r="Q199" s="184"/>
      <c r="R199" s="184"/>
    </row>
    <row r="200" spans="1:18" s="185" customFormat="1" ht="13.8" x14ac:dyDescent="0.25">
      <c r="A200" s="740" t="s">
        <v>3019</v>
      </c>
      <c r="B200" s="227" t="s">
        <v>2108</v>
      </c>
      <c r="C200" s="205">
        <v>2809213074</v>
      </c>
      <c r="D200" s="193" t="s">
        <v>3047</v>
      </c>
      <c r="E200" s="221" t="s">
        <v>2219</v>
      </c>
      <c r="F200" s="196"/>
      <c r="G200" s="196"/>
      <c r="H200" s="200">
        <v>1</v>
      </c>
      <c r="I200" s="526"/>
      <c r="J200" s="527">
        <v>121620</v>
      </c>
      <c r="K200" s="198">
        <v>1</v>
      </c>
      <c r="L200" s="199"/>
      <c r="M200" s="200" t="s">
        <v>11</v>
      </c>
      <c r="N200" s="228"/>
      <c r="O200" s="739">
        <f>Tabelle44243538[[#This Row],[FOPPE Art.-Nr. ]]</f>
        <v>2809213074</v>
      </c>
      <c r="P200" s="184"/>
      <c r="Q200" s="184"/>
      <c r="R200" s="184"/>
    </row>
    <row r="201" spans="1:18" s="185" customFormat="1" ht="13.8" x14ac:dyDescent="0.25">
      <c r="A201" s="740" t="s">
        <v>3019</v>
      </c>
      <c r="B201" s="227" t="s">
        <v>2108</v>
      </c>
      <c r="C201" s="205">
        <v>2809215074</v>
      </c>
      <c r="D201" s="193" t="s">
        <v>3047</v>
      </c>
      <c r="E201" s="221" t="s">
        <v>2212</v>
      </c>
      <c r="F201" s="196"/>
      <c r="G201" s="196"/>
      <c r="H201" s="200">
        <v>1</v>
      </c>
      <c r="I201" s="526"/>
      <c r="J201" s="527">
        <v>121621</v>
      </c>
      <c r="K201" s="198">
        <v>1</v>
      </c>
      <c r="L201" s="199"/>
      <c r="M201" s="200" t="s">
        <v>11</v>
      </c>
      <c r="N201" s="228"/>
      <c r="O201" s="739">
        <f>Tabelle44243538[[#This Row],[FOPPE Art.-Nr. ]]</f>
        <v>2809215074</v>
      </c>
      <c r="P201" s="184"/>
      <c r="Q201" s="184"/>
      <c r="R201" s="184"/>
    </row>
    <row r="202" spans="1:18" s="185" customFormat="1" ht="13.8" x14ac:dyDescent="0.25">
      <c r="A202" s="740" t="s">
        <v>3019</v>
      </c>
      <c r="B202" s="227" t="s">
        <v>2108</v>
      </c>
      <c r="C202" s="205">
        <v>2809218074</v>
      </c>
      <c r="D202" s="193" t="s">
        <v>3047</v>
      </c>
      <c r="E202" s="221" t="s">
        <v>2208</v>
      </c>
      <c r="F202" s="196"/>
      <c r="G202" s="196"/>
      <c r="H202" s="200">
        <v>1</v>
      </c>
      <c r="I202" s="526"/>
      <c r="J202" s="527">
        <v>121622</v>
      </c>
      <c r="K202" s="198">
        <v>1</v>
      </c>
      <c r="L202" s="199"/>
      <c r="M202" s="200" t="s">
        <v>11</v>
      </c>
      <c r="N202" s="228"/>
      <c r="O202" s="739">
        <f>Tabelle44243538[[#This Row],[FOPPE Art.-Nr. ]]</f>
        <v>2809218074</v>
      </c>
      <c r="P202" s="184"/>
      <c r="Q202" s="184"/>
      <c r="R202" s="184"/>
    </row>
    <row r="203" spans="1:18" s="185" customFormat="1" ht="13.8" x14ac:dyDescent="0.25">
      <c r="A203" s="740" t="s">
        <v>3019</v>
      </c>
      <c r="B203" s="227" t="s">
        <v>2108</v>
      </c>
      <c r="C203" s="205">
        <v>2809410060</v>
      </c>
      <c r="D203" s="193" t="s">
        <v>3047</v>
      </c>
      <c r="E203" s="221" t="s">
        <v>2187</v>
      </c>
      <c r="F203" s="196"/>
      <c r="G203" s="196"/>
      <c r="H203" s="200">
        <v>1</v>
      </c>
      <c r="I203" s="526"/>
      <c r="J203" s="527">
        <v>121623</v>
      </c>
      <c r="K203" s="198">
        <v>1</v>
      </c>
      <c r="L203" s="199"/>
      <c r="M203" s="200" t="s">
        <v>11</v>
      </c>
      <c r="N203" s="228"/>
      <c r="O203" s="739">
        <f>Tabelle44243538[[#This Row],[FOPPE Art.-Nr. ]]</f>
        <v>2809410060</v>
      </c>
      <c r="P203" s="184"/>
      <c r="Q203" s="184"/>
      <c r="R203" s="184"/>
    </row>
    <row r="204" spans="1:18" s="185" customFormat="1" ht="13.8" x14ac:dyDescent="0.25">
      <c r="A204" s="192" t="s">
        <v>3019</v>
      </c>
      <c r="B204" s="226" t="s">
        <v>2004</v>
      </c>
      <c r="C204" s="213" t="s">
        <v>2025</v>
      </c>
      <c r="D204" s="193" t="s">
        <v>3039</v>
      </c>
      <c r="E204" s="223" t="s">
        <v>2024</v>
      </c>
      <c r="F204" s="214"/>
      <c r="G204" s="214"/>
      <c r="H204" s="215">
        <v>12</v>
      </c>
      <c r="I204" s="510"/>
      <c r="J204" s="528">
        <v>121629</v>
      </c>
      <c r="K204" s="216">
        <v>1</v>
      </c>
      <c r="L204" s="216">
        <v>3</v>
      </c>
      <c r="M204" s="215" t="s">
        <v>11</v>
      </c>
      <c r="N204" s="228"/>
      <c r="O204" s="739" t="str">
        <f>Tabelle44243538[[#This Row],[FOPPE Art.-Nr. ]]</f>
        <v>8300200863L</v>
      </c>
      <c r="P204" s="184"/>
      <c r="Q204" s="184"/>
      <c r="R204" s="184"/>
    </row>
    <row r="205" spans="1:18" s="185" customFormat="1" ht="13.8" x14ac:dyDescent="0.25">
      <c r="A205" s="740" t="s">
        <v>3019</v>
      </c>
      <c r="B205" s="227" t="s">
        <v>2108</v>
      </c>
      <c r="C205" s="205">
        <v>2809415060</v>
      </c>
      <c r="D205" s="193" t="s">
        <v>3047</v>
      </c>
      <c r="E205" s="221" t="s">
        <v>2179</v>
      </c>
      <c r="F205" s="196"/>
      <c r="G205" s="196"/>
      <c r="H205" s="200">
        <v>1</v>
      </c>
      <c r="I205" s="526"/>
      <c r="J205" s="527">
        <v>121632</v>
      </c>
      <c r="K205" s="198">
        <v>1</v>
      </c>
      <c r="L205" s="199"/>
      <c r="M205" s="200" t="s">
        <v>11</v>
      </c>
      <c r="N205" s="228"/>
      <c r="O205" s="739">
        <f>Tabelle44243538[[#This Row],[FOPPE Art.-Nr. ]]</f>
        <v>2809415060</v>
      </c>
      <c r="P205" s="184"/>
      <c r="Q205" s="184"/>
      <c r="R205" s="184"/>
    </row>
    <row r="206" spans="1:18" s="185" customFormat="1" ht="27.6" x14ac:dyDescent="0.25">
      <c r="A206" s="192" t="s">
        <v>3019</v>
      </c>
      <c r="B206" s="227" t="s">
        <v>1155</v>
      </c>
      <c r="C206" s="205">
        <v>701110118</v>
      </c>
      <c r="D206" s="193" t="s">
        <v>3031</v>
      </c>
      <c r="E206" s="221" t="s">
        <v>1158</v>
      </c>
      <c r="F206" s="196"/>
      <c r="G206" s="196"/>
      <c r="H206" s="200">
        <v>100</v>
      </c>
      <c r="I206" s="526"/>
      <c r="J206" s="527">
        <v>121788</v>
      </c>
      <c r="K206" s="198">
        <v>1</v>
      </c>
      <c r="L206" s="199"/>
      <c r="M206" s="200" t="s">
        <v>11</v>
      </c>
      <c r="N206" s="228"/>
      <c r="O206" s="739">
        <f>Tabelle44243538[[#This Row],[FOPPE Art.-Nr. ]]</f>
        <v>701110118</v>
      </c>
      <c r="P206" s="184"/>
      <c r="Q206" s="184"/>
      <c r="R206" s="184"/>
    </row>
    <row r="207" spans="1:18" s="185" customFormat="1" ht="27.6" x14ac:dyDescent="0.25">
      <c r="A207" s="192" t="s">
        <v>3019</v>
      </c>
      <c r="B207" s="227" t="s">
        <v>1155</v>
      </c>
      <c r="C207" s="205">
        <v>701110119</v>
      </c>
      <c r="D207" s="193" t="s">
        <v>3031</v>
      </c>
      <c r="E207" s="221" t="s">
        <v>1157</v>
      </c>
      <c r="F207" s="196"/>
      <c r="G207" s="196"/>
      <c r="H207" s="200">
        <v>100</v>
      </c>
      <c r="I207" s="526"/>
      <c r="J207" s="527">
        <v>121789</v>
      </c>
      <c r="K207" s="198">
        <v>1</v>
      </c>
      <c r="L207" s="199"/>
      <c r="M207" s="200" t="s">
        <v>11</v>
      </c>
      <c r="N207" s="228"/>
      <c r="O207" s="739">
        <f>Tabelle44243538[[#This Row],[FOPPE Art.-Nr. ]]</f>
        <v>701110119</v>
      </c>
      <c r="P207" s="184"/>
      <c r="Q207" s="184"/>
      <c r="R207" s="184"/>
    </row>
    <row r="208" spans="1:18" s="185" customFormat="1" ht="27.6" x14ac:dyDescent="0.25">
      <c r="A208" s="192" t="s">
        <v>3019</v>
      </c>
      <c r="B208" s="227" t="s">
        <v>1155</v>
      </c>
      <c r="C208" s="205">
        <v>701110120</v>
      </c>
      <c r="D208" s="193" t="s">
        <v>3031</v>
      </c>
      <c r="E208" s="221" t="s">
        <v>1156</v>
      </c>
      <c r="F208" s="196"/>
      <c r="G208" s="196"/>
      <c r="H208" s="200">
        <v>100</v>
      </c>
      <c r="I208" s="526"/>
      <c r="J208" s="527">
        <v>121790</v>
      </c>
      <c r="K208" s="198">
        <v>1</v>
      </c>
      <c r="L208" s="199"/>
      <c r="M208" s="200" t="s">
        <v>11</v>
      </c>
      <c r="N208" s="228"/>
      <c r="O208" s="739">
        <f>Tabelle44243538[[#This Row],[FOPPE Art.-Nr. ]]</f>
        <v>701110120</v>
      </c>
      <c r="P208" s="184"/>
      <c r="Q208" s="184"/>
      <c r="R208" s="184"/>
    </row>
    <row r="209" spans="1:18" s="185" customFormat="1" ht="27.6" x14ac:dyDescent="0.25">
      <c r="A209" s="192" t="s">
        <v>3019</v>
      </c>
      <c r="B209" s="227" t="s">
        <v>1155</v>
      </c>
      <c r="C209" s="205">
        <v>701110121</v>
      </c>
      <c r="D209" s="193" t="s">
        <v>3031</v>
      </c>
      <c r="E209" s="221" t="s">
        <v>1154</v>
      </c>
      <c r="F209" s="196"/>
      <c r="G209" s="196"/>
      <c r="H209" s="200">
        <v>100</v>
      </c>
      <c r="I209" s="526"/>
      <c r="J209" s="527">
        <v>121791</v>
      </c>
      <c r="K209" s="198">
        <v>1</v>
      </c>
      <c r="L209" s="199"/>
      <c r="M209" s="200" t="s">
        <v>11</v>
      </c>
      <c r="N209" s="228"/>
      <c r="O209" s="739">
        <f>Tabelle44243538[[#This Row],[FOPPE Art.-Nr. ]]</f>
        <v>701110121</v>
      </c>
      <c r="P209" s="184"/>
      <c r="Q209" s="184"/>
      <c r="R209" s="184"/>
    </row>
    <row r="210" spans="1:18" s="185" customFormat="1" ht="13.8" x14ac:dyDescent="0.25">
      <c r="A210" s="192" t="s">
        <v>3019</v>
      </c>
      <c r="B210" s="226" t="s">
        <v>2004</v>
      </c>
      <c r="C210" s="213" t="s">
        <v>2047</v>
      </c>
      <c r="D210" s="193" t="s">
        <v>3039</v>
      </c>
      <c r="E210" s="223" t="s">
        <v>2046</v>
      </c>
      <c r="F210" s="214"/>
      <c r="G210" s="214"/>
      <c r="H210" s="215">
        <v>6</v>
      </c>
      <c r="I210" s="510"/>
      <c r="J210" s="528">
        <v>121824</v>
      </c>
      <c r="K210" s="216">
        <v>1</v>
      </c>
      <c r="L210" s="216">
        <v>3</v>
      </c>
      <c r="M210" s="215" t="s">
        <v>11</v>
      </c>
      <c r="N210" s="228"/>
      <c r="O210" s="739" t="str">
        <f>Tabelle44243538[[#This Row],[FOPPE Art.-Nr. ]]</f>
        <v>8300200177L</v>
      </c>
      <c r="P210" s="184"/>
      <c r="Q210" s="184"/>
      <c r="R210" s="184"/>
    </row>
    <row r="211" spans="1:18" s="185" customFormat="1" ht="13.8" x14ac:dyDescent="0.25">
      <c r="A211" s="192" t="s">
        <v>3019</v>
      </c>
      <c r="B211" s="226" t="s">
        <v>2004</v>
      </c>
      <c r="C211" s="213" t="s">
        <v>2079</v>
      </c>
      <c r="D211" s="193" t="s">
        <v>3039</v>
      </c>
      <c r="E211" s="223" t="s">
        <v>2078</v>
      </c>
      <c r="F211" s="214"/>
      <c r="G211" s="214"/>
      <c r="H211" s="215">
        <v>1000</v>
      </c>
      <c r="I211" s="510"/>
      <c r="J211" s="528">
        <v>122269</v>
      </c>
      <c r="K211" s="216">
        <v>1</v>
      </c>
      <c r="L211" s="199"/>
      <c r="M211" s="215" t="s">
        <v>11</v>
      </c>
      <c r="N211" s="228"/>
      <c r="O211" s="739" t="str">
        <f>Tabelle44243538[[#This Row],[FOPPE Art.-Nr. ]]</f>
        <v>8300200157L</v>
      </c>
      <c r="P211" s="184"/>
      <c r="Q211" s="184"/>
      <c r="R211" s="184"/>
    </row>
    <row r="212" spans="1:18" s="185" customFormat="1" ht="13.8" x14ac:dyDescent="0.25">
      <c r="A212" s="192" t="s">
        <v>3019</v>
      </c>
      <c r="B212" s="226" t="s">
        <v>2004</v>
      </c>
      <c r="C212" s="213">
        <v>8300200157</v>
      </c>
      <c r="D212" s="193" t="s">
        <v>3039</v>
      </c>
      <c r="E212" s="223" t="s">
        <v>2167</v>
      </c>
      <c r="F212" s="214"/>
      <c r="G212" s="214"/>
      <c r="H212" s="215">
        <v>30</v>
      </c>
      <c r="I212" s="510"/>
      <c r="J212" s="528">
        <v>122271</v>
      </c>
      <c r="K212" s="216">
        <v>1</v>
      </c>
      <c r="L212" s="199"/>
      <c r="M212" s="215" t="s">
        <v>11</v>
      </c>
      <c r="N212" s="228"/>
      <c r="O212" s="739">
        <f>Tabelle44243538[[#This Row],[FOPPE Art.-Nr. ]]</f>
        <v>8300200157</v>
      </c>
      <c r="P212" s="184"/>
      <c r="Q212" s="184"/>
      <c r="R212" s="184"/>
    </row>
    <row r="213" spans="1:18" s="185" customFormat="1" ht="13.8" x14ac:dyDescent="0.25">
      <c r="A213" s="192" t="s">
        <v>3019</v>
      </c>
      <c r="B213" s="226" t="s">
        <v>2004</v>
      </c>
      <c r="C213" s="213" t="s">
        <v>2017</v>
      </c>
      <c r="D213" s="193" t="s">
        <v>3039</v>
      </c>
      <c r="E213" s="223" t="s">
        <v>2016</v>
      </c>
      <c r="F213" s="214"/>
      <c r="G213" s="214"/>
      <c r="H213" s="215">
        <v>12</v>
      </c>
      <c r="I213" s="510"/>
      <c r="J213" s="528">
        <v>122355</v>
      </c>
      <c r="K213" s="216">
        <v>1</v>
      </c>
      <c r="L213" s="199"/>
      <c r="M213" s="215" t="s">
        <v>11</v>
      </c>
      <c r="N213" s="228"/>
      <c r="O213" s="739" t="str">
        <f>Tabelle44243538[[#This Row],[FOPPE Art.-Nr. ]]</f>
        <v>8300400804L</v>
      </c>
      <c r="P213" s="184"/>
      <c r="Q213" s="184"/>
      <c r="R213" s="184"/>
    </row>
    <row r="214" spans="1:18" s="185" customFormat="1" ht="13.8" x14ac:dyDescent="0.25">
      <c r="A214" s="192" t="s">
        <v>3019</v>
      </c>
      <c r="B214" s="226" t="s">
        <v>2004</v>
      </c>
      <c r="C214" s="213" t="s">
        <v>2021</v>
      </c>
      <c r="D214" s="193" t="s">
        <v>3039</v>
      </c>
      <c r="E214" s="223" t="s">
        <v>2020</v>
      </c>
      <c r="F214" s="214"/>
      <c r="G214" s="214"/>
      <c r="H214" s="215">
        <v>6</v>
      </c>
      <c r="I214" s="510"/>
      <c r="J214" s="528">
        <v>122361</v>
      </c>
      <c r="K214" s="216">
        <v>1</v>
      </c>
      <c r="L214" s="199"/>
      <c r="M214" s="215" t="s">
        <v>11</v>
      </c>
      <c r="N214" s="228"/>
      <c r="O214" s="739" t="str">
        <f>Tabelle44243538[[#This Row],[FOPPE Art.-Nr. ]]</f>
        <v>8300200886L</v>
      </c>
      <c r="P214" s="184"/>
      <c r="Q214" s="184"/>
      <c r="R214" s="184"/>
    </row>
    <row r="215" spans="1:18" s="185" customFormat="1" ht="55.2" x14ac:dyDescent="0.25">
      <c r="A215" s="192" t="s">
        <v>3019</v>
      </c>
      <c r="B215" s="226" t="s">
        <v>147</v>
      </c>
      <c r="C215" s="202" t="s">
        <v>650</v>
      </c>
      <c r="D215" s="193" t="s">
        <v>3029</v>
      </c>
      <c r="E215" s="203" t="s">
        <v>885</v>
      </c>
      <c r="F215" s="196"/>
      <c r="G215" s="196"/>
      <c r="H215" s="204">
        <v>10</v>
      </c>
      <c r="I215" s="524"/>
      <c r="J215" s="523">
        <v>122441</v>
      </c>
      <c r="K215" s="198">
        <v>1</v>
      </c>
      <c r="L215" s="199"/>
      <c r="M215" s="200" t="s">
        <v>11</v>
      </c>
      <c r="N215" s="228"/>
      <c r="O215" s="739" t="str">
        <f>Tabelle44243538[[#This Row],[FOPPE Art.-Nr. ]]</f>
        <v>121578590S10</v>
      </c>
      <c r="P215" s="184"/>
      <c r="Q215" s="184"/>
      <c r="R215" s="184"/>
    </row>
    <row r="216" spans="1:18" s="185" customFormat="1" ht="13.8" x14ac:dyDescent="0.25">
      <c r="A216" s="192" t="s">
        <v>3019</v>
      </c>
      <c r="B216" s="226" t="s">
        <v>2232</v>
      </c>
      <c r="C216" s="213">
        <v>83110058</v>
      </c>
      <c r="D216" s="193" t="s">
        <v>3044</v>
      </c>
      <c r="E216" s="223" t="s">
        <v>2257</v>
      </c>
      <c r="F216" s="214"/>
      <c r="G216" s="214"/>
      <c r="H216" s="211">
        <v>10</v>
      </c>
      <c r="I216" s="510"/>
      <c r="J216" s="528">
        <v>122453</v>
      </c>
      <c r="K216" s="212">
        <v>1</v>
      </c>
      <c r="L216" s="199"/>
      <c r="M216" s="211" t="s">
        <v>11</v>
      </c>
      <c r="N216" s="228"/>
      <c r="O216" s="739">
        <f>Tabelle44243538[[#This Row],[FOPPE Art.-Nr. ]]</f>
        <v>83110058</v>
      </c>
      <c r="P216" s="184"/>
      <c r="Q216" s="184"/>
      <c r="R216" s="184"/>
    </row>
    <row r="217" spans="1:18" s="185" customFormat="1" ht="13.8" x14ac:dyDescent="0.25">
      <c r="A217" s="192" t="s">
        <v>3019</v>
      </c>
      <c r="B217" s="226" t="s">
        <v>2004</v>
      </c>
      <c r="C217" s="213" t="s">
        <v>2037</v>
      </c>
      <c r="D217" s="193" t="s">
        <v>3039</v>
      </c>
      <c r="E217" s="223" t="s">
        <v>2036</v>
      </c>
      <c r="F217" s="214"/>
      <c r="G217" s="214"/>
      <c r="H217" s="215">
        <v>6</v>
      </c>
      <c r="I217" s="510"/>
      <c r="J217" s="528">
        <v>122481</v>
      </c>
      <c r="K217" s="216">
        <v>1</v>
      </c>
      <c r="L217" s="216">
        <v>3</v>
      </c>
      <c r="M217" s="215" t="s">
        <v>11</v>
      </c>
      <c r="N217" s="228"/>
      <c r="O217" s="739" t="str">
        <f>Tabelle44243538[[#This Row],[FOPPE Art.-Nr. ]]</f>
        <v>8300200194L</v>
      </c>
      <c r="P217" s="184"/>
      <c r="Q217" s="184"/>
      <c r="R217" s="184"/>
    </row>
    <row r="218" spans="1:18" s="185" customFormat="1" ht="13.8" x14ac:dyDescent="0.25">
      <c r="A218" s="192" t="s">
        <v>3019</v>
      </c>
      <c r="B218" s="226" t="s">
        <v>2004</v>
      </c>
      <c r="C218" s="209">
        <v>8300200008</v>
      </c>
      <c r="D218" s="193" t="s">
        <v>3039</v>
      </c>
      <c r="E218" s="222" t="s">
        <v>2170</v>
      </c>
      <c r="F218" s="193"/>
      <c r="G218" s="193"/>
      <c r="H218" s="211">
        <v>1</v>
      </c>
      <c r="I218" s="510"/>
      <c r="J218" s="520">
        <v>122615</v>
      </c>
      <c r="K218" s="212">
        <v>1</v>
      </c>
      <c r="L218" s="199"/>
      <c r="M218" s="211" t="s">
        <v>11</v>
      </c>
      <c r="N218" s="228"/>
      <c r="O218" s="739">
        <f>Tabelle44243538[[#This Row],[FOPPE Art.-Nr. ]]</f>
        <v>8300200008</v>
      </c>
      <c r="P218" s="184"/>
      <c r="Q218" s="184"/>
      <c r="R218" s="184"/>
    </row>
    <row r="219" spans="1:18" s="185" customFormat="1" ht="13.8" x14ac:dyDescent="0.25">
      <c r="A219" s="192" t="s">
        <v>3019</v>
      </c>
      <c r="B219" s="226" t="s">
        <v>2232</v>
      </c>
      <c r="C219" s="213">
        <v>83110310</v>
      </c>
      <c r="D219" s="193" t="s">
        <v>3044</v>
      </c>
      <c r="E219" s="223" t="s">
        <v>2250</v>
      </c>
      <c r="F219" s="214"/>
      <c r="G219" s="214"/>
      <c r="H219" s="211">
        <v>4</v>
      </c>
      <c r="I219" s="510"/>
      <c r="J219" s="528">
        <v>122629</v>
      </c>
      <c r="K219" s="212">
        <v>1</v>
      </c>
      <c r="L219" s="199"/>
      <c r="M219" s="211" t="s">
        <v>11</v>
      </c>
      <c r="N219" s="228"/>
      <c r="O219" s="739">
        <f>Tabelle44243538[[#This Row],[FOPPE Art.-Nr. ]]</f>
        <v>83110310</v>
      </c>
      <c r="P219" s="184"/>
      <c r="Q219" s="184"/>
      <c r="R219" s="184"/>
    </row>
    <row r="220" spans="1:18" s="185" customFormat="1" ht="13.8" x14ac:dyDescent="0.25">
      <c r="A220" s="192" t="s">
        <v>3019</v>
      </c>
      <c r="B220" s="226" t="s">
        <v>2004</v>
      </c>
      <c r="C220" s="209" t="s">
        <v>2097</v>
      </c>
      <c r="D220" s="193" t="s">
        <v>3039</v>
      </c>
      <c r="E220" s="222" t="s">
        <v>2096</v>
      </c>
      <c r="F220" s="193"/>
      <c r="G220" s="193"/>
      <c r="H220" s="211">
        <v>1</v>
      </c>
      <c r="I220" s="510"/>
      <c r="J220" s="520">
        <v>122653</v>
      </c>
      <c r="K220" s="212">
        <v>1</v>
      </c>
      <c r="L220" s="199"/>
      <c r="M220" s="211" t="s">
        <v>11</v>
      </c>
      <c r="N220" s="228"/>
      <c r="O220" s="739" t="str">
        <f>Tabelle44243538[[#This Row],[FOPPE Art.-Nr. ]]</f>
        <v>8300200009L</v>
      </c>
      <c r="P220" s="184"/>
      <c r="Q220" s="184"/>
      <c r="R220" s="184"/>
    </row>
    <row r="221" spans="1:18" s="185" customFormat="1" ht="13.8" x14ac:dyDescent="0.25">
      <c r="A221" s="192" t="s">
        <v>3019</v>
      </c>
      <c r="B221" s="226" t="s">
        <v>2004</v>
      </c>
      <c r="C221" s="209" t="s">
        <v>2075</v>
      </c>
      <c r="D221" s="193" t="s">
        <v>3039</v>
      </c>
      <c r="E221" s="222" t="s">
        <v>2074</v>
      </c>
      <c r="F221" s="193"/>
      <c r="G221" s="193"/>
      <c r="H221" s="211">
        <v>30</v>
      </c>
      <c r="I221" s="510"/>
      <c r="J221" s="520">
        <v>122750</v>
      </c>
      <c r="K221" s="212">
        <v>1</v>
      </c>
      <c r="L221" s="212">
        <v>3</v>
      </c>
      <c r="M221" s="211" t="s">
        <v>11</v>
      </c>
      <c r="N221" s="228"/>
      <c r="O221" s="739" t="str">
        <f>Tabelle44243538[[#This Row],[FOPPE Art.-Nr. ]]</f>
        <v>8300200161.1</v>
      </c>
      <c r="P221" s="184"/>
      <c r="Q221" s="184"/>
      <c r="R221" s="184"/>
    </row>
    <row r="222" spans="1:18" s="185" customFormat="1" ht="13.8" x14ac:dyDescent="0.25">
      <c r="A222" s="192" t="s">
        <v>3019</v>
      </c>
      <c r="B222" s="226" t="s">
        <v>2004</v>
      </c>
      <c r="C222" s="209" t="s">
        <v>2105</v>
      </c>
      <c r="D222" s="193" t="s">
        <v>3037</v>
      </c>
      <c r="E222" s="222" t="s">
        <v>2104</v>
      </c>
      <c r="F222" s="193"/>
      <c r="G222" s="193"/>
      <c r="H222" s="211">
        <v>1</v>
      </c>
      <c r="I222" s="510"/>
      <c r="J222" s="520">
        <v>122804</v>
      </c>
      <c r="K222" s="212">
        <v>1</v>
      </c>
      <c r="L222" s="199"/>
      <c r="M222" s="211" t="s">
        <v>11</v>
      </c>
      <c r="N222" s="228"/>
      <c r="O222" s="739" t="str">
        <f>Tabelle44243538[[#This Row],[FOPPE Art.-Nr. ]]</f>
        <v>328600171E</v>
      </c>
      <c r="P222" s="184"/>
      <c r="Q222" s="184"/>
      <c r="R222" s="184"/>
    </row>
    <row r="223" spans="1:18" s="185" customFormat="1" ht="13.8" x14ac:dyDescent="0.25">
      <c r="A223" s="740" t="s">
        <v>3019</v>
      </c>
      <c r="B223" s="227" t="s">
        <v>2108</v>
      </c>
      <c r="C223" s="205">
        <v>2809204066</v>
      </c>
      <c r="D223" s="193" t="s">
        <v>3047</v>
      </c>
      <c r="E223" s="221" t="s">
        <v>2228</v>
      </c>
      <c r="F223" s="196"/>
      <c r="G223" s="196"/>
      <c r="H223" s="200">
        <v>1</v>
      </c>
      <c r="I223" s="526"/>
      <c r="J223" s="527">
        <v>122842</v>
      </c>
      <c r="K223" s="198">
        <v>1</v>
      </c>
      <c r="L223" s="199"/>
      <c r="M223" s="200" t="s">
        <v>11</v>
      </c>
      <c r="N223" s="228"/>
      <c r="O223" s="739">
        <f>Tabelle44243538[[#This Row],[FOPPE Art.-Nr. ]]</f>
        <v>2809204066</v>
      </c>
      <c r="P223" s="184"/>
      <c r="Q223" s="184"/>
      <c r="R223" s="184"/>
    </row>
    <row r="224" spans="1:18" s="185" customFormat="1" ht="27.6" x14ac:dyDescent="0.25">
      <c r="A224" s="192" t="s">
        <v>3019</v>
      </c>
      <c r="B224" s="226" t="s">
        <v>2134</v>
      </c>
      <c r="C224" s="205" t="s">
        <v>2140</v>
      </c>
      <c r="D224" s="193" t="s">
        <v>3034</v>
      </c>
      <c r="E224" s="221" t="s">
        <v>2139</v>
      </c>
      <c r="F224" s="196"/>
      <c r="G224" s="196"/>
      <c r="H224" s="200">
        <v>10</v>
      </c>
      <c r="I224" s="510"/>
      <c r="J224" s="527">
        <v>122844</v>
      </c>
      <c r="K224" s="198">
        <v>1</v>
      </c>
      <c r="L224" s="198">
        <v>10</v>
      </c>
      <c r="M224" s="200" t="s">
        <v>11</v>
      </c>
      <c r="N224" s="228"/>
      <c r="O224" s="739" t="str">
        <f>Tabelle44243538[[#This Row],[FOPPE Art.-Nr. ]]</f>
        <v>121392209S10</v>
      </c>
      <c r="P224" s="184"/>
      <c r="Q224" s="184"/>
      <c r="R224" s="184"/>
    </row>
    <row r="225" spans="1:18" s="185" customFormat="1" ht="13.8" x14ac:dyDescent="0.25">
      <c r="A225" s="192" t="s">
        <v>3019</v>
      </c>
      <c r="B225" s="226" t="s">
        <v>2004</v>
      </c>
      <c r="C225" s="209">
        <v>8300200927</v>
      </c>
      <c r="D225" s="193" t="s">
        <v>3039</v>
      </c>
      <c r="E225" s="222" t="s">
        <v>2005</v>
      </c>
      <c r="F225" s="193"/>
      <c r="G225" s="193"/>
      <c r="H225" s="211">
        <v>1</v>
      </c>
      <c r="I225" s="510"/>
      <c r="J225" s="520">
        <v>122858</v>
      </c>
      <c r="K225" s="212">
        <v>1</v>
      </c>
      <c r="L225" s="199"/>
      <c r="M225" s="211" t="s">
        <v>11</v>
      </c>
      <c r="N225" s="228"/>
      <c r="O225" s="739">
        <f>Tabelle44243538[[#This Row],[FOPPE Art.-Nr. ]]</f>
        <v>8300200927</v>
      </c>
      <c r="P225" s="184"/>
      <c r="Q225" s="184"/>
      <c r="R225" s="184"/>
    </row>
    <row r="226" spans="1:18" s="185" customFormat="1" ht="13.8" x14ac:dyDescent="0.25">
      <c r="A226" s="740" t="s">
        <v>3019</v>
      </c>
      <c r="B226" s="227" t="s">
        <v>2108</v>
      </c>
      <c r="C226" s="205">
        <v>2809214066</v>
      </c>
      <c r="D226" s="193" t="s">
        <v>3047</v>
      </c>
      <c r="E226" s="221" t="s">
        <v>2216</v>
      </c>
      <c r="F226" s="196"/>
      <c r="G226" s="196"/>
      <c r="H226" s="200">
        <v>1</v>
      </c>
      <c r="I226" s="526"/>
      <c r="J226" s="527">
        <v>122969</v>
      </c>
      <c r="K226" s="198">
        <v>1</v>
      </c>
      <c r="L226" s="199"/>
      <c r="M226" s="200" t="s">
        <v>11</v>
      </c>
      <c r="N226" s="228"/>
      <c r="O226" s="739">
        <f>Tabelle44243538[[#This Row],[FOPPE Art.-Nr. ]]</f>
        <v>2809214066</v>
      </c>
      <c r="P226" s="184"/>
      <c r="Q226" s="184"/>
      <c r="R226" s="184"/>
    </row>
    <row r="227" spans="1:18" s="185" customFormat="1" ht="13.8" x14ac:dyDescent="0.25">
      <c r="A227" s="740" t="s">
        <v>3019</v>
      </c>
      <c r="B227" s="227" t="s">
        <v>2108</v>
      </c>
      <c r="C227" s="205">
        <v>2809303066</v>
      </c>
      <c r="D227" s="193" t="s">
        <v>3047</v>
      </c>
      <c r="E227" s="221" t="s">
        <v>2204</v>
      </c>
      <c r="F227" s="196"/>
      <c r="G227" s="196"/>
      <c r="H227" s="200">
        <v>20</v>
      </c>
      <c r="I227" s="526"/>
      <c r="J227" s="527">
        <v>123102</v>
      </c>
      <c r="K227" s="198">
        <v>1</v>
      </c>
      <c r="L227" s="199"/>
      <c r="M227" s="200" t="s">
        <v>11</v>
      </c>
      <c r="N227" s="228"/>
      <c r="O227" s="739">
        <f>Tabelle44243538[[#This Row],[FOPPE Art.-Nr. ]]</f>
        <v>2809303066</v>
      </c>
      <c r="P227" s="184"/>
      <c r="Q227" s="184"/>
      <c r="R227" s="184"/>
    </row>
    <row r="228" spans="1:18" s="185" customFormat="1" ht="13.8" x14ac:dyDescent="0.25">
      <c r="A228" s="740" t="s">
        <v>3019</v>
      </c>
      <c r="B228" s="227" t="s">
        <v>2108</v>
      </c>
      <c r="C228" s="205">
        <v>2809305066</v>
      </c>
      <c r="D228" s="193" t="s">
        <v>3047</v>
      </c>
      <c r="E228" s="221" t="s">
        <v>2200</v>
      </c>
      <c r="F228" s="196"/>
      <c r="G228" s="196"/>
      <c r="H228" s="200">
        <v>12</v>
      </c>
      <c r="I228" s="526"/>
      <c r="J228" s="527">
        <v>123104</v>
      </c>
      <c r="K228" s="198">
        <v>1</v>
      </c>
      <c r="L228" s="199"/>
      <c r="M228" s="200" t="s">
        <v>11</v>
      </c>
      <c r="N228" s="228"/>
      <c r="O228" s="739">
        <f>Tabelle44243538[[#This Row],[FOPPE Art.-Nr. ]]</f>
        <v>2809305066</v>
      </c>
      <c r="P228" s="184"/>
      <c r="Q228" s="184"/>
      <c r="R228" s="184"/>
    </row>
    <row r="229" spans="1:18" s="185" customFormat="1" ht="13.8" x14ac:dyDescent="0.25">
      <c r="A229" s="740" t="s">
        <v>3019</v>
      </c>
      <c r="B229" s="227" t="s">
        <v>2108</v>
      </c>
      <c r="C229" s="205">
        <v>2809310066</v>
      </c>
      <c r="D229" s="193" t="s">
        <v>3047</v>
      </c>
      <c r="E229" s="221" t="s">
        <v>2191</v>
      </c>
      <c r="F229" s="196"/>
      <c r="G229" s="196"/>
      <c r="H229" s="200">
        <v>8</v>
      </c>
      <c r="I229" s="526"/>
      <c r="J229" s="527">
        <v>123105</v>
      </c>
      <c r="K229" s="198">
        <v>1</v>
      </c>
      <c r="L229" s="199"/>
      <c r="M229" s="200" t="s">
        <v>11</v>
      </c>
      <c r="N229" s="228"/>
      <c r="O229" s="739">
        <f>Tabelle44243538[[#This Row],[FOPPE Art.-Nr. ]]</f>
        <v>2809310066</v>
      </c>
      <c r="P229" s="184"/>
      <c r="Q229" s="184"/>
      <c r="R229" s="184"/>
    </row>
    <row r="230" spans="1:18" s="185" customFormat="1" ht="13.8" x14ac:dyDescent="0.25">
      <c r="A230" s="740" t="s">
        <v>3019</v>
      </c>
      <c r="B230" s="227" t="s">
        <v>2108</v>
      </c>
      <c r="C230" s="205">
        <v>2809305074</v>
      </c>
      <c r="D230" s="193" t="s">
        <v>3047</v>
      </c>
      <c r="E230" s="221" t="s">
        <v>2199</v>
      </c>
      <c r="F230" s="196"/>
      <c r="G230" s="196"/>
      <c r="H230" s="200">
        <v>20</v>
      </c>
      <c r="I230" s="526"/>
      <c r="J230" s="527">
        <v>123184</v>
      </c>
      <c r="K230" s="198">
        <v>1</v>
      </c>
      <c r="L230" s="199"/>
      <c r="M230" s="200" t="s">
        <v>11</v>
      </c>
      <c r="N230" s="228"/>
      <c r="O230" s="739">
        <f>Tabelle44243538[[#This Row],[FOPPE Art.-Nr. ]]</f>
        <v>2809305074</v>
      </c>
      <c r="P230" s="184"/>
      <c r="Q230" s="184"/>
      <c r="R230" s="184"/>
    </row>
    <row r="231" spans="1:18" s="185" customFormat="1" ht="13.8" x14ac:dyDescent="0.25">
      <c r="A231" s="740" t="s">
        <v>3019</v>
      </c>
      <c r="B231" s="227" t="s">
        <v>2108</v>
      </c>
      <c r="C231" s="205">
        <v>2809308074</v>
      </c>
      <c r="D231" s="193" t="s">
        <v>3047</v>
      </c>
      <c r="E231" s="221" t="s">
        <v>2195</v>
      </c>
      <c r="F231" s="196"/>
      <c r="G231" s="196"/>
      <c r="H231" s="200">
        <v>9</v>
      </c>
      <c r="I231" s="526"/>
      <c r="J231" s="527">
        <v>123387</v>
      </c>
      <c r="K231" s="198">
        <v>1</v>
      </c>
      <c r="L231" s="199"/>
      <c r="M231" s="200" t="s">
        <v>11</v>
      </c>
      <c r="N231" s="228"/>
      <c r="O231" s="739">
        <f>Tabelle44243538[[#This Row],[FOPPE Art.-Nr. ]]</f>
        <v>2809308074</v>
      </c>
      <c r="P231" s="184"/>
      <c r="Q231" s="184"/>
      <c r="R231" s="184"/>
    </row>
    <row r="232" spans="1:18" s="185" customFormat="1" ht="13.8" x14ac:dyDescent="0.25">
      <c r="A232" s="740" t="s">
        <v>3019</v>
      </c>
      <c r="B232" s="227" t="s">
        <v>2108</v>
      </c>
      <c r="C232" s="205">
        <v>2809308066</v>
      </c>
      <c r="D232" s="193" t="s">
        <v>3047</v>
      </c>
      <c r="E232" s="221" t="s">
        <v>2196</v>
      </c>
      <c r="F232" s="196"/>
      <c r="G232" s="196"/>
      <c r="H232" s="200">
        <v>12</v>
      </c>
      <c r="I232" s="526"/>
      <c r="J232" s="527">
        <v>123510</v>
      </c>
      <c r="K232" s="198">
        <v>1</v>
      </c>
      <c r="L232" s="199"/>
      <c r="M232" s="200" t="s">
        <v>11</v>
      </c>
      <c r="N232" s="228"/>
      <c r="O232" s="739">
        <f>Tabelle44243538[[#This Row],[FOPPE Art.-Nr. ]]</f>
        <v>2809308066</v>
      </c>
      <c r="P232" s="184"/>
      <c r="Q232" s="184"/>
      <c r="R232" s="184"/>
    </row>
    <row r="233" spans="1:18" s="185" customFormat="1" ht="13.8" x14ac:dyDescent="0.25">
      <c r="A233" s="740" t="s">
        <v>3019</v>
      </c>
      <c r="B233" s="227" t="s">
        <v>2108</v>
      </c>
      <c r="C233" s="205">
        <v>2809303055</v>
      </c>
      <c r="D233" s="193" t="s">
        <v>3047</v>
      </c>
      <c r="E233" s="221" t="s">
        <v>2207</v>
      </c>
      <c r="F233" s="196"/>
      <c r="G233" s="196"/>
      <c r="H233" s="200">
        <v>20</v>
      </c>
      <c r="I233" s="526"/>
      <c r="J233" s="527">
        <v>124285</v>
      </c>
      <c r="K233" s="198">
        <v>1</v>
      </c>
      <c r="L233" s="199"/>
      <c r="M233" s="200" t="s">
        <v>11</v>
      </c>
      <c r="N233" s="228"/>
      <c r="O233" s="739">
        <f>Tabelle44243538[[#This Row],[FOPPE Art.-Nr. ]]</f>
        <v>2809303055</v>
      </c>
      <c r="P233" s="184"/>
      <c r="Q233" s="184"/>
      <c r="R233" s="184"/>
    </row>
    <row r="234" spans="1:18" s="185" customFormat="1" ht="13.8" x14ac:dyDescent="0.25">
      <c r="A234" s="740" t="s">
        <v>3019</v>
      </c>
      <c r="B234" s="227" t="s">
        <v>2108</v>
      </c>
      <c r="C234" s="205">
        <v>2809305055</v>
      </c>
      <c r="D234" s="193" t="s">
        <v>3047</v>
      </c>
      <c r="E234" s="221" t="s">
        <v>2203</v>
      </c>
      <c r="F234" s="196"/>
      <c r="G234" s="196"/>
      <c r="H234" s="200">
        <v>12</v>
      </c>
      <c r="I234" s="526"/>
      <c r="J234" s="527">
        <v>124286</v>
      </c>
      <c r="K234" s="198">
        <v>1</v>
      </c>
      <c r="L234" s="199"/>
      <c r="M234" s="200" t="s">
        <v>11</v>
      </c>
      <c r="N234" s="228"/>
      <c r="O234" s="739">
        <f>Tabelle44243538[[#This Row],[FOPPE Art.-Nr. ]]</f>
        <v>2809305055</v>
      </c>
      <c r="P234" s="184"/>
      <c r="Q234" s="184"/>
      <c r="R234" s="184"/>
    </row>
    <row r="235" spans="1:18" s="185" customFormat="1" ht="13.8" x14ac:dyDescent="0.25">
      <c r="A235" s="740" t="s">
        <v>3019</v>
      </c>
      <c r="B235" s="227" t="s">
        <v>2108</v>
      </c>
      <c r="C235" s="205">
        <v>2809308055</v>
      </c>
      <c r="D235" s="193" t="s">
        <v>3047</v>
      </c>
      <c r="E235" s="221" t="s">
        <v>2198</v>
      </c>
      <c r="F235" s="196"/>
      <c r="G235" s="196"/>
      <c r="H235" s="200">
        <v>12</v>
      </c>
      <c r="I235" s="526"/>
      <c r="J235" s="527">
        <v>124296</v>
      </c>
      <c r="K235" s="198">
        <v>1</v>
      </c>
      <c r="L235" s="199"/>
      <c r="M235" s="200" t="s">
        <v>11</v>
      </c>
      <c r="N235" s="228"/>
      <c r="O235" s="739">
        <f>Tabelle44243538[[#This Row],[FOPPE Art.-Nr. ]]</f>
        <v>2809308055</v>
      </c>
      <c r="P235" s="184"/>
      <c r="Q235" s="184"/>
      <c r="R235" s="184"/>
    </row>
    <row r="236" spans="1:18" s="185" customFormat="1" ht="13.8" x14ac:dyDescent="0.25">
      <c r="A236" s="740" t="s">
        <v>3019</v>
      </c>
      <c r="B236" s="227" t="s">
        <v>2108</v>
      </c>
      <c r="C236" s="205">
        <v>2809310055</v>
      </c>
      <c r="D236" s="193" t="s">
        <v>3047</v>
      </c>
      <c r="E236" s="221" t="s">
        <v>2194</v>
      </c>
      <c r="F236" s="196"/>
      <c r="G236" s="196"/>
      <c r="H236" s="200">
        <v>8</v>
      </c>
      <c r="I236" s="526"/>
      <c r="J236" s="527">
        <v>124297</v>
      </c>
      <c r="K236" s="198">
        <v>1</v>
      </c>
      <c r="L236" s="199"/>
      <c r="M236" s="200" t="s">
        <v>11</v>
      </c>
      <c r="N236" s="228"/>
      <c r="O236" s="739">
        <f>Tabelle44243538[[#This Row],[FOPPE Art.-Nr. ]]</f>
        <v>2809310055</v>
      </c>
      <c r="P236" s="184"/>
      <c r="Q236" s="184"/>
      <c r="R236" s="184"/>
    </row>
    <row r="237" spans="1:18" s="185" customFormat="1" ht="13.8" x14ac:dyDescent="0.25">
      <c r="A237" s="740" t="s">
        <v>3019</v>
      </c>
      <c r="B237" s="227" t="s">
        <v>2108</v>
      </c>
      <c r="C237" s="205">
        <v>2809303060</v>
      </c>
      <c r="D237" s="193" t="s">
        <v>3047</v>
      </c>
      <c r="E237" s="221" t="s">
        <v>2206</v>
      </c>
      <c r="F237" s="196"/>
      <c r="G237" s="196"/>
      <c r="H237" s="200">
        <v>20</v>
      </c>
      <c r="I237" s="526"/>
      <c r="J237" s="527">
        <v>124298</v>
      </c>
      <c r="K237" s="198">
        <v>1</v>
      </c>
      <c r="L237" s="199"/>
      <c r="M237" s="200" t="s">
        <v>11</v>
      </c>
      <c r="N237" s="228"/>
      <c r="O237" s="739">
        <f>Tabelle44243538[[#This Row],[FOPPE Art.-Nr. ]]</f>
        <v>2809303060</v>
      </c>
      <c r="P237" s="184"/>
      <c r="Q237" s="184"/>
      <c r="R237" s="184"/>
    </row>
    <row r="238" spans="1:18" s="185" customFormat="1" ht="13.8" x14ac:dyDescent="0.25">
      <c r="A238" s="740" t="s">
        <v>3019</v>
      </c>
      <c r="B238" s="227" t="s">
        <v>2108</v>
      </c>
      <c r="C238" s="205">
        <v>2809305060</v>
      </c>
      <c r="D238" s="193" t="s">
        <v>3047</v>
      </c>
      <c r="E238" s="221" t="s">
        <v>2202</v>
      </c>
      <c r="F238" s="196"/>
      <c r="G238" s="196"/>
      <c r="H238" s="200">
        <v>12</v>
      </c>
      <c r="I238" s="526"/>
      <c r="J238" s="527">
        <v>124299</v>
      </c>
      <c r="K238" s="198">
        <v>1</v>
      </c>
      <c r="L238" s="199"/>
      <c r="M238" s="200" t="s">
        <v>11</v>
      </c>
      <c r="N238" s="228"/>
      <c r="O238" s="739">
        <f>Tabelle44243538[[#This Row],[FOPPE Art.-Nr. ]]</f>
        <v>2809305060</v>
      </c>
      <c r="P238" s="184"/>
      <c r="Q238" s="184"/>
      <c r="R238" s="184"/>
    </row>
    <row r="239" spans="1:18" s="185" customFormat="1" ht="13.8" x14ac:dyDescent="0.25">
      <c r="A239" s="740" t="s">
        <v>3019</v>
      </c>
      <c r="B239" s="227" t="s">
        <v>2108</v>
      </c>
      <c r="C239" s="205">
        <v>2809308060</v>
      </c>
      <c r="D239" s="193" t="s">
        <v>3047</v>
      </c>
      <c r="E239" s="221" t="s">
        <v>2197</v>
      </c>
      <c r="F239" s="196"/>
      <c r="G239" s="196"/>
      <c r="H239" s="200">
        <v>12</v>
      </c>
      <c r="I239" s="526"/>
      <c r="J239" s="527">
        <v>124300</v>
      </c>
      <c r="K239" s="198">
        <v>1</v>
      </c>
      <c r="L239" s="199"/>
      <c r="M239" s="200" t="s">
        <v>11</v>
      </c>
      <c r="N239" s="228"/>
      <c r="O239" s="739">
        <f>Tabelle44243538[[#This Row],[FOPPE Art.-Nr. ]]</f>
        <v>2809308060</v>
      </c>
      <c r="P239" s="184"/>
      <c r="Q239" s="184"/>
      <c r="R239" s="184"/>
    </row>
    <row r="240" spans="1:18" s="185" customFormat="1" ht="13.8" x14ac:dyDescent="0.25">
      <c r="A240" s="740" t="s">
        <v>3019</v>
      </c>
      <c r="B240" s="227" t="s">
        <v>2108</v>
      </c>
      <c r="C240" s="205">
        <v>2809310060</v>
      </c>
      <c r="D240" s="193" t="s">
        <v>3047</v>
      </c>
      <c r="E240" s="221" t="s">
        <v>2193</v>
      </c>
      <c r="F240" s="196"/>
      <c r="G240" s="196"/>
      <c r="H240" s="200">
        <v>8</v>
      </c>
      <c r="I240" s="526"/>
      <c r="J240" s="527">
        <v>124301</v>
      </c>
      <c r="K240" s="198">
        <v>1</v>
      </c>
      <c r="L240" s="199"/>
      <c r="M240" s="200" t="s">
        <v>11</v>
      </c>
      <c r="N240" s="228"/>
      <c r="O240" s="739">
        <f>Tabelle44243538[[#This Row],[FOPPE Art.-Nr. ]]</f>
        <v>2809310060</v>
      </c>
      <c r="P240" s="184"/>
      <c r="Q240" s="184"/>
      <c r="R240" s="184"/>
    </row>
    <row r="241" spans="1:18" s="185" customFormat="1" ht="13.8" x14ac:dyDescent="0.25">
      <c r="A241" s="192" t="s">
        <v>3019</v>
      </c>
      <c r="B241" s="226" t="s">
        <v>2004</v>
      </c>
      <c r="C241" s="209" t="s">
        <v>2071</v>
      </c>
      <c r="D241" s="193" t="s">
        <v>3039</v>
      </c>
      <c r="E241" s="222" t="s">
        <v>2070</v>
      </c>
      <c r="F241" s="193">
        <v>298444</v>
      </c>
      <c r="G241" s="193">
        <v>50</v>
      </c>
      <c r="H241" s="211">
        <v>500</v>
      </c>
      <c r="I241" s="510">
        <v>99</v>
      </c>
      <c r="J241" s="520">
        <v>124476</v>
      </c>
      <c r="K241" s="212">
        <v>1</v>
      </c>
      <c r="L241" s="212">
        <v>3</v>
      </c>
      <c r="M241" s="211" t="s">
        <v>11</v>
      </c>
      <c r="N241" s="228"/>
      <c r="O241" s="739" t="str">
        <f>Tabelle44243538[[#This Row],[FOPPE Art.-Nr. ]]</f>
        <v>8300200161L</v>
      </c>
      <c r="P241" s="184"/>
      <c r="Q241" s="184"/>
      <c r="R241" s="184"/>
    </row>
    <row r="242" spans="1:18" s="185" customFormat="1" ht="13.8" x14ac:dyDescent="0.25">
      <c r="A242" s="740" t="s">
        <v>3019</v>
      </c>
      <c r="B242" s="227" t="s">
        <v>2108</v>
      </c>
      <c r="C242" s="205">
        <v>28097660303</v>
      </c>
      <c r="D242" s="193" t="s">
        <v>3047</v>
      </c>
      <c r="E242" s="221" t="s">
        <v>2156</v>
      </c>
      <c r="F242" s="196"/>
      <c r="G242" s="196"/>
      <c r="H242" s="200">
        <v>1</v>
      </c>
      <c r="I242" s="526"/>
      <c r="J242" s="527">
        <v>124527</v>
      </c>
      <c r="K242" s="198">
        <v>1</v>
      </c>
      <c r="L242" s="199"/>
      <c r="M242" s="200" t="s">
        <v>11</v>
      </c>
      <c r="N242" s="228"/>
      <c r="O242" s="739">
        <f>Tabelle44243538[[#This Row],[FOPPE Art.-Nr. ]]</f>
        <v>28097660303</v>
      </c>
      <c r="P242" s="184"/>
      <c r="Q242" s="184"/>
      <c r="R242" s="184"/>
    </row>
    <row r="243" spans="1:18" s="185" customFormat="1" ht="13.8" x14ac:dyDescent="0.25">
      <c r="A243" s="740" t="s">
        <v>3019</v>
      </c>
      <c r="B243" s="227" t="s">
        <v>2108</v>
      </c>
      <c r="C243" s="205">
        <v>28097660304</v>
      </c>
      <c r="D243" s="193" t="s">
        <v>3047</v>
      </c>
      <c r="E243" s="221" t="s">
        <v>2155</v>
      </c>
      <c r="F243" s="196"/>
      <c r="G243" s="196"/>
      <c r="H243" s="200">
        <v>1</v>
      </c>
      <c r="I243" s="526"/>
      <c r="J243" s="527">
        <v>124528</v>
      </c>
      <c r="K243" s="198">
        <v>1</v>
      </c>
      <c r="L243" s="199"/>
      <c r="M243" s="200" t="s">
        <v>11</v>
      </c>
      <c r="N243" s="228"/>
      <c r="O243" s="739">
        <f>Tabelle44243538[[#This Row],[FOPPE Art.-Nr. ]]</f>
        <v>28097660304</v>
      </c>
      <c r="P243" s="184"/>
      <c r="Q243" s="184"/>
      <c r="R243" s="184"/>
    </row>
    <row r="244" spans="1:18" s="185" customFormat="1" ht="13.8" x14ac:dyDescent="0.25">
      <c r="A244" s="740" t="s">
        <v>3019</v>
      </c>
      <c r="B244" s="227" t="s">
        <v>2108</v>
      </c>
      <c r="C244" s="205">
        <v>28097660403</v>
      </c>
      <c r="D244" s="193" t="s">
        <v>3047</v>
      </c>
      <c r="E244" s="221" t="s">
        <v>2154</v>
      </c>
      <c r="F244" s="196"/>
      <c r="G244" s="196"/>
      <c r="H244" s="200">
        <v>1</v>
      </c>
      <c r="I244" s="526"/>
      <c r="J244" s="527">
        <v>124529</v>
      </c>
      <c r="K244" s="198">
        <v>1</v>
      </c>
      <c r="L244" s="199"/>
      <c r="M244" s="200" t="s">
        <v>11</v>
      </c>
      <c r="N244" s="228"/>
      <c r="O244" s="739">
        <f>Tabelle44243538[[#This Row],[FOPPE Art.-Nr. ]]</f>
        <v>28097660403</v>
      </c>
      <c r="P244" s="184"/>
      <c r="Q244" s="184"/>
      <c r="R244" s="184"/>
    </row>
    <row r="245" spans="1:18" s="185" customFormat="1" ht="13.8" x14ac:dyDescent="0.25">
      <c r="A245" s="740" t="s">
        <v>3019</v>
      </c>
      <c r="B245" s="227" t="s">
        <v>2108</v>
      </c>
      <c r="C245" s="205">
        <v>28097660404</v>
      </c>
      <c r="D245" s="193" t="s">
        <v>3047</v>
      </c>
      <c r="E245" s="221" t="s">
        <v>2153</v>
      </c>
      <c r="F245" s="196"/>
      <c r="G245" s="196"/>
      <c r="H245" s="200">
        <v>1</v>
      </c>
      <c r="I245" s="526"/>
      <c r="J245" s="527">
        <v>124530</v>
      </c>
      <c r="K245" s="198">
        <v>1</v>
      </c>
      <c r="L245" s="199"/>
      <c r="M245" s="200" t="s">
        <v>11</v>
      </c>
      <c r="N245" s="228"/>
      <c r="O245" s="739">
        <f>Tabelle44243538[[#This Row],[FOPPE Art.-Nr. ]]</f>
        <v>28097660404</v>
      </c>
      <c r="P245" s="184"/>
      <c r="Q245" s="184"/>
      <c r="R245" s="184"/>
    </row>
    <row r="246" spans="1:18" s="185" customFormat="1" ht="13.8" x14ac:dyDescent="0.25">
      <c r="A246" s="740" t="s">
        <v>3019</v>
      </c>
      <c r="B246" s="227" t="s">
        <v>2108</v>
      </c>
      <c r="C246" s="205">
        <v>28097660503</v>
      </c>
      <c r="D246" s="193" t="s">
        <v>3047</v>
      </c>
      <c r="E246" s="221" t="s">
        <v>2152</v>
      </c>
      <c r="F246" s="196"/>
      <c r="G246" s="196"/>
      <c r="H246" s="200">
        <v>1</v>
      </c>
      <c r="I246" s="526"/>
      <c r="J246" s="527">
        <v>124531</v>
      </c>
      <c r="K246" s="198">
        <v>1</v>
      </c>
      <c r="L246" s="199"/>
      <c r="M246" s="200" t="s">
        <v>11</v>
      </c>
      <c r="N246" s="228"/>
      <c r="O246" s="739">
        <f>Tabelle44243538[[#This Row],[FOPPE Art.-Nr. ]]</f>
        <v>28097660503</v>
      </c>
      <c r="P246" s="184"/>
      <c r="Q246" s="184"/>
      <c r="R246" s="184"/>
    </row>
    <row r="247" spans="1:18" s="185" customFormat="1" ht="13.8" x14ac:dyDescent="0.25">
      <c r="A247" s="740" t="s">
        <v>3019</v>
      </c>
      <c r="B247" s="227" t="s">
        <v>2108</v>
      </c>
      <c r="C247" s="205">
        <v>28097660504</v>
      </c>
      <c r="D247" s="193" t="s">
        <v>3047</v>
      </c>
      <c r="E247" s="221" t="s">
        <v>2151</v>
      </c>
      <c r="F247" s="196"/>
      <c r="G247" s="196"/>
      <c r="H247" s="200">
        <v>1</v>
      </c>
      <c r="I247" s="526"/>
      <c r="J247" s="527">
        <v>124532</v>
      </c>
      <c r="K247" s="198">
        <v>1</v>
      </c>
      <c r="L247" s="199"/>
      <c r="M247" s="200" t="s">
        <v>11</v>
      </c>
      <c r="N247" s="228"/>
      <c r="O247" s="739">
        <f>Tabelle44243538[[#This Row],[FOPPE Art.-Nr. ]]</f>
        <v>28097660504</v>
      </c>
      <c r="P247" s="184"/>
      <c r="Q247" s="184"/>
      <c r="R247" s="184"/>
    </row>
    <row r="248" spans="1:18" s="185" customFormat="1" ht="13.8" x14ac:dyDescent="0.25">
      <c r="A248" s="740" t="s">
        <v>3019</v>
      </c>
      <c r="B248" s="227" t="s">
        <v>2108</v>
      </c>
      <c r="C248" s="205">
        <v>28097660803</v>
      </c>
      <c r="D248" s="193" t="s">
        <v>3047</v>
      </c>
      <c r="E248" s="221" t="s">
        <v>2150</v>
      </c>
      <c r="F248" s="196"/>
      <c r="G248" s="196"/>
      <c r="H248" s="200">
        <v>1</v>
      </c>
      <c r="I248" s="526"/>
      <c r="J248" s="527">
        <v>124533</v>
      </c>
      <c r="K248" s="198">
        <v>1</v>
      </c>
      <c r="L248" s="199"/>
      <c r="M248" s="200" t="s">
        <v>11</v>
      </c>
      <c r="N248" s="228"/>
      <c r="O248" s="739">
        <f>Tabelle44243538[[#This Row],[FOPPE Art.-Nr. ]]</f>
        <v>28097660803</v>
      </c>
      <c r="P248" s="184"/>
      <c r="Q248" s="184"/>
      <c r="R248" s="184"/>
    </row>
    <row r="249" spans="1:18" s="185" customFormat="1" ht="13.8" x14ac:dyDescent="0.25">
      <c r="A249" s="740" t="s">
        <v>3019</v>
      </c>
      <c r="B249" s="227" t="s">
        <v>2108</v>
      </c>
      <c r="C249" s="205">
        <v>28097660804</v>
      </c>
      <c r="D249" s="193" t="s">
        <v>3047</v>
      </c>
      <c r="E249" s="221" t="s">
        <v>2149</v>
      </c>
      <c r="F249" s="196"/>
      <c r="G249" s="196"/>
      <c r="H249" s="200">
        <v>1</v>
      </c>
      <c r="I249" s="526"/>
      <c r="J249" s="527">
        <v>124534</v>
      </c>
      <c r="K249" s="198">
        <v>1</v>
      </c>
      <c r="L249" s="199"/>
      <c r="M249" s="200" t="s">
        <v>11</v>
      </c>
      <c r="N249" s="228"/>
      <c r="O249" s="739">
        <f>Tabelle44243538[[#This Row],[FOPPE Art.-Nr. ]]</f>
        <v>28097660804</v>
      </c>
      <c r="P249" s="184"/>
      <c r="Q249" s="184"/>
      <c r="R249" s="184"/>
    </row>
    <row r="250" spans="1:18" s="185" customFormat="1" ht="13.8" x14ac:dyDescent="0.25">
      <c r="A250" s="740" t="s">
        <v>3019</v>
      </c>
      <c r="B250" s="227" t="s">
        <v>2108</v>
      </c>
      <c r="C250" s="205">
        <v>28097661003</v>
      </c>
      <c r="D250" s="193" t="s">
        <v>3047</v>
      </c>
      <c r="E250" s="221" t="s">
        <v>2148</v>
      </c>
      <c r="F250" s="196"/>
      <c r="G250" s="196"/>
      <c r="H250" s="200">
        <v>1</v>
      </c>
      <c r="I250" s="526"/>
      <c r="J250" s="527">
        <v>124535</v>
      </c>
      <c r="K250" s="198">
        <v>1</v>
      </c>
      <c r="L250" s="199"/>
      <c r="M250" s="200" t="s">
        <v>11</v>
      </c>
      <c r="N250" s="228"/>
      <c r="O250" s="739">
        <f>Tabelle44243538[[#This Row],[FOPPE Art.-Nr. ]]</f>
        <v>28097661003</v>
      </c>
      <c r="P250" s="184"/>
      <c r="Q250" s="184"/>
      <c r="R250" s="184"/>
    </row>
    <row r="251" spans="1:18" s="185" customFormat="1" ht="13.8" x14ac:dyDescent="0.25">
      <c r="A251" s="740" t="s">
        <v>3019</v>
      </c>
      <c r="B251" s="227" t="s">
        <v>2108</v>
      </c>
      <c r="C251" s="205">
        <v>28097661004</v>
      </c>
      <c r="D251" s="193" t="s">
        <v>3047</v>
      </c>
      <c r="E251" s="221" t="s">
        <v>2147</v>
      </c>
      <c r="F251" s="196"/>
      <c r="G251" s="196"/>
      <c r="H251" s="200">
        <v>1</v>
      </c>
      <c r="I251" s="526"/>
      <c r="J251" s="527">
        <v>124536</v>
      </c>
      <c r="K251" s="198">
        <v>1</v>
      </c>
      <c r="L251" s="199"/>
      <c r="M251" s="200" t="s">
        <v>11</v>
      </c>
      <c r="N251" s="228"/>
      <c r="O251" s="739">
        <f>Tabelle44243538[[#This Row],[FOPPE Art.-Nr. ]]</f>
        <v>28097661004</v>
      </c>
      <c r="P251" s="184"/>
      <c r="Q251" s="184"/>
      <c r="R251" s="184"/>
    </row>
    <row r="252" spans="1:18" s="185" customFormat="1" ht="13.8" x14ac:dyDescent="0.25">
      <c r="A252" s="740" t="s">
        <v>3019</v>
      </c>
      <c r="B252" s="227" t="s">
        <v>2108</v>
      </c>
      <c r="C252" s="205">
        <v>28097661303</v>
      </c>
      <c r="D252" s="193" t="s">
        <v>3047</v>
      </c>
      <c r="E252" s="221" t="s">
        <v>2146</v>
      </c>
      <c r="F252" s="196"/>
      <c r="G252" s="196"/>
      <c r="H252" s="200">
        <v>1</v>
      </c>
      <c r="I252" s="526"/>
      <c r="J252" s="527">
        <v>124537</v>
      </c>
      <c r="K252" s="198">
        <v>1</v>
      </c>
      <c r="L252" s="199"/>
      <c r="M252" s="200" t="s">
        <v>11</v>
      </c>
      <c r="N252" s="228"/>
      <c r="O252" s="739">
        <f>Tabelle44243538[[#This Row],[FOPPE Art.-Nr. ]]</f>
        <v>28097661303</v>
      </c>
      <c r="P252" s="184"/>
      <c r="Q252" s="184"/>
      <c r="R252" s="184"/>
    </row>
    <row r="253" spans="1:18" s="185" customFormat="1" ht="13.8" x14ac:dyDescent="0.25">
      <c r="A253" s="740" t="s">
        <v>3019</v>
      </c>
      <c r="B253" s="227" t="s">
        <v>2108</v>
      </c>
      <c r="C253" s="205">
        <v>28097661304</v>
      </c>
      <c r="D253" s="193" t="s">
        <v>3047</v>
      </c>
      <c r="E253" s="221" t="s">
        <v>2145</v>
      </c>
      <c r="F253" s="196"/>
      <c r="G253" s="196"/>
      <c r="H253" s="200">
        <v>1</v>
      </c>
      <c r="I253" s="526"/>
      <c r="J253" s="527">
        <v>124538</v>
      </c>
      <c r="K253" s="198">
        <v>1</v>
      </c>
      <c r="L253" s="199"/>
      <c r="M253" s="200" t="s">
        <v>11</v>
      </c>
      <c r="N253" s="228"/>
      <c r="O253" s="739">
        <f>Tabelle44243538[[#This Row],[FOPPE Art.-Nr. ]]</f>
        <v>28097661304</v>
      </c>
      <c r="P253" s="184"/>
      <c r="Q253" s="184"/>
      <c r="R253" s="184"/>
    </row>
    <row r="254" spans="1:18" s="185" customFormat="1" ht="13.8" x14ac:dyDescent="0.25">
      <c r="A254" s="740" t="s">
        <v>3019</v>
      </c>
      <c r="B254" s="227" t="s">
        <v>2108</v>
      </c>
      <c r="C254" s="205">
        <v>28097661503</v>
      </c>
      <c r="D254" s="193" t="s">
        <v>3047</v>
      </c>
      <c r="E254" s="221" t="s">
        <v>2144</v>
      </c>
      <c r="F254" s="196"/>
      <c r="G254" s="196"/>
      <c r="H254" s="200">
        <v>1</v>
      </c>
      <c r="I254" s="526"/>
      <c r="J254" s="527">
        <v>124539</v>
      </c>
      <c r="K254" s="198">
        <v>1</v>
      </c>
      <c r="L254" s="199"/>
      <c r="M254" s="200" t="s">
        <v>11</v>
      </c>
      <c r="N254" s="228"/>
      <c r="O254" s="739">
        <f>Tabelle44243538[[#This Row],[FOPPE Art.-Nr. ]]</f>
        <v>28097661503</v>
      </c>
      <c r="P254" s="184"/>
      <c r="Q254" s="184"/>
      <c r="R254" s="184"/>
    </row>
    <row r="255" spans="1:18" s="185" customFormat="1" ht="13.8" x14ac:dyDescent="0.25">
      <c r="A255" s="740" t="s">
        <v>3019</v>
      </c>
      <c r="B255" s="227" t="s">
        <v>2108</v>
      </c>
      <c r="C255" s="205">
        <v>28097661504</v>
      </c>
      <c r="D255" s="193" t="s">
        <v>3047</v>
      </c>
      <c r="E255" s="221" t="s">
        <v>2143</v>
      </c>
      <c r="F255" s="196"/>
      <c r="G255" s="196"/>
      <c r="H255" s="200">
        <v>1</v>
      </c>
      <c r="I255" s="526"/>
      <c r="J255" s="527">
        <v>124540</v>
      </c>
      <c r="K255" s="198">
        <v>1</v>
      </c>
      <c r="L255" s="199"/>
      <c r="M255" s="200" t="s">
        <v>11</v>
      </c>
      <c r="N255" s="228"/>
      <c r="O255" s="739">
        <f>Tabelle44243538[[#This Row],[FOPPE Art.-Nr. ]]</f>
        <v>28097661504</v>
      </c>
      <c r="P255" s="184"/>
      <c r="Q255" s="184"/>
      <c r="R255" s="184"/>
    </row>
    <row r="256" spans="1:18" s="185" customFormat="1" ht="13.8" x14ac:dyDescent="0.25">
      <c r="A256" s="740" t="s">
        <v>3019</v>
      </c>
      <c r="B256" s="227" t="s">
        <v>2108</v>
      </c>
      <c r="C256" s="205">
        <v>2809204074</v>
      </c>
      <c r="D256" s="193" t="s">
        <v>3047</v>
      </c>
      <c r="E256" s="221" t="s">
        <v>2227</v>
      </c>
      <c r="F256" s="196"/>
      <c r="G256" s="196"/>
      <c r="H256" s="200">
        <v>1</v>
      </c>
      <c r="I256" s="526"/>
      <c r="J256" s="527">
        <v>124562</v>
      </c>
      <c r="K256" s="198">
        <v>1</v>
      </c>
      <c r="L256" s="199"/>
      <c r="M256" s="200" t="s">
        <v>11</v>
      </c>
      <c r="N256" s="228"/>
      <c r="O256" s="739">
        <f>Tabelle44243538[[#This Row],[FOPPE Art.-Nr. ]]</f>
        <v>2809204074</v>
      </c>
      <c r="P256" s="184"/>
      <c r="Q256" s="184"/>
      <c r="R256" s="184"/>
    </row>
    <row r="257" spans="1:18" s="185" customFormat="1" ht="13.8" x14ac:dyDescent="0.25">
      <c r="A257" s="740" t="s">
        <v>3019</v>
      </c>
      <c r="B257" s="227" t="s">
        <v>2108</v>
      </c>
      <c r="C257" s="205">
        <v>2809310074</v>
      </c>
      <c r="D257" s="193" t="s">
        <v>3047</v>
      </c>
      <c r="E257" s="221" t="s">
        <v>2190</v>
      </c>
      <c r="F257" s="196"/>
      <c r="G257" s="196"/>
      <c r="H257" s="200">
        <v>6</v>
      </c>
      <c r="I257" s="526"/>
      <c r="J257" s="527">
        <v>124573</v>
      </c>
      <c r="K257" s="198">
        <v>1</v>
      </c>
      <c r="L257" s="199"/>
      <c r="M257" s="200" t="s">
        <v>11</v>
      </c>
      <c r="N257" s="228"/>
      <c r="O257" s="739">
        <f>Tabelle44243538[[#This Row],[FOPPE Art.-Nr. ]]</f>
        <v>2809310074</v>
      </c>
      <c r="P257" s="184"/>
      <c r="Q257" s="184"/>
      <c r="R257" s="184"/>
    </row>
    <row r="258" spans="1:18" s="185" customFormat="1" ht="27.6" x14ac:dyDescent="0.25">
      <c r="A258" s="192" t="s">
        <v>3019</v>
      </c>
      <c r="B258" s="226" t="s">
        <v>2004</v>
      </c>
      <c r="C258" s="213" t="s">
        <v>2300</v>
      </c>
      <c r="D258" s="193" t="s">
        <v>3039</v>
      </c>
      <c r="E258" s="223" t="s">
        <v>2293</v>
      </c>
      <c r="F258" s="214"/>
      <c r="G258" s="214"/>
      <c r="H258" s="215">
        <v>6</v>
      </c>
      <c r="I258" s="510"/>
      <c r="J258" s="528">
        <v>126619</v>
      </c>
      <c r="K258" s="216">
        <v>1</v>
      </c>
      <c r="L258" s="216">
        <v>3</v>
      </c>
      <c r="M258" s="215" t="s">
        <v>11</v>
      </c>
      <c r="N258" s="228"/>
      <c r="O258" s="739" t="str">
        <f>Tabelle44243538[[#This Row],[FOPPE Art.-Nr. ]]</f>
        <v>8300200204L</v>
      </c>
      <c r="P258" s="184"/>
      <c r="Q258" s="184"/>
      <c r="R258" s="184"/>
    </row>
    <row r="259" spans="1:18" s="185" customFormat="1" ht="27.6" x14ac:dyDescent="0.25">
      <c r="A259" s="192" t="s">
        <v>3019</v>
      </c>
      <c r="B259" s="226" t="s">
        <v>2004</v>
      </c>
      <c r="C259" s="213" t="s">
        <v>2301</v>
      </c>
      <c r="D259" s="193" t="s">
        <v>3039</v>
      </c>
      <c r="E259" s="223" t="s">
        <v>2294</v>
      </c>
      <c r="F259" s="214"/>
      <c r="G259" s="214"/>
      <c r="H259" s="215">
        <v>6</v>
      </c>
      <c r="I259" s="510"/>
      <c r="J259" s="528">
        <v>126620</v>
      </c>
      <c r="K259" s="216">
        <v>1</v>
      </c>
      <c r="L259" s="216">
        <v>3</v>
      </c>
      <c r="M259" s="215" t="s">
        <v>11</v>
      </c>
      <c r="N259" s="228"/>
      <c r="O259" s="739" t="str">
        <f>Tabelle44243538[[#This Row],[FOPPE Art.-Nr. ]]</f>
        <v>8300200203L</v>
      </c>
      <c r="P259" s="184"/>
      <c r="Q259" s="184"/>
      <c r="R259" s="184"/>
    </row>
    <row r="260" spans="1:18" s="185" customFormat="1" ht="27.6" x14ac:dyDescent="0.25">
      <c r="A260" s="192" t="s">
        <v>3019</v>
      </c>
      <c r="B260" s="226" t="s">
        <v>2004</v>
      </c>
      <c r="C260" s="213" t="s">
        <v>2302</v>
      </c>
      <c r="D260" s="193" t="s">
        <v>3039</v>
      </c>
      <c r="E260" s="223" t="s">
        <v>2295</v>
      </c>
      <c r="F260" s="214"/>
      <c r="G260" s="214"/>
      <c r="H260" s="215">
        <v>6</v>
      </c>
      <c r="I260" s="510"/>
      <c r="J260" s="528">
        <v>126621</v>
      </c>
      <c r="K260" s="216">
        <v>1</v>
      </c>
      <c r="L260" s="216">
        <v>3</v>
      </c>
      <c r="M260" s="215" t="s">
        <v>11</v>
      </c>
      <c r="N260" s="228"/>
      <c r="O260" s="739" t="str">
        <f>Tabelle44243538[[#This Row],[FOPPE Art.-Nr. ]]</f>
        <v>8300200202L</v>
      </c>
      <c r="P260" s="184"/>
      <c r="Q260" s="184"/>
      <c r="R260" s="184"/>
    </row>
    <row r="261" spans="1:18" s="185" customFormat="1" ht="27.6" x14ac:dyDescent="0.25">
      <c r="A261" s="192" t="s">
        <v>3019</v>
      </c>
      <c r="B261" s="226" t="s">
        <v>2004</v>
      </c>
      <c r="C261" s="213" t="s">
        <v>2303</v>
      </c>
      <c r="D261" s="193" t="s">
        <v>3039</v>
      </c>
      <c r="E261" s="223" t="s">
        <v>2296</v>
      </c>
      <c r="F261" s="214"/>
      <c r="G261" s="214"/>
      <c r="H261" s="215">
        <v>6</v>
      </c>
      <c r="I261" s="510"/>
      <c r="J261" s="528">
        <v>126622</v>
      </c>
      <c r="K261" s="216">
        <v>1</v>
      </c>
      <c r="L261" s="216">
        <v>3</v>
      </c>
      <c r="M261" s="215" t="s">
        <v>11</v>
      </c>
      <c r="N261" s="228"/>
      <c r="O261" s="739" t="str">
        <f>Tabelle44243538[[#This Row],[FOPPE Art.-Nr. ]]</f>
        <v>8300200201L</v>
      </c>
      <c r="P261" s="184"/>
      <c r="Q261" s="184"/>
      <c r="R261" s="184"/>
    </row>
    <row r="262" spans="1:18" s="185" customFormat="1" ht="27.6" x14ac:dyDescent="0.25">
      <c r="A262" s="192" t="s">
        <v>3019</v>
      </c>
      <c r="B262" s="226" t="s">
        <v>2004</v>
      </c>
      <c r="C262" s="213" t="s">
        <v>2304</v>
      </c>
      <c r="D262" s="193" t="s">
        <v>3039</v>
      </c>
      <c r="E262" s="223" t="s">
        <v>2297</v>
      </c>
      <c r="F262" s="214"/>
      <c r="G262" s="214"/>
      <c r="H262" s="215">
        <v>6</v>
      </c>
      <c r="I262" s="510"/>
      <c r="J262" s="528">
        <v>126623</v>
      </c>
      <c r="K262" s="216">
        <v>1</v>
      </c>
      <c r="L262" s="216">
        <v>3</v>
      </c>
      <c r="M262" s="215" t="s">
        <v>11</v>
      </c>
      <c r="N262" s="228"/>
      <c r="O262" s="739" t="str">
        <f>Tabelle44243538[[#This Row],[FOPPE Art.-Nr. ]]</f>
        <v>8300200214L</v>
      </c>
      <c r="P262" s="184"/>
      <c r="Q262" s="184"/>
      <c r="R262" s="184"/>
    </row>
    <row r="263" spans="1:18" s="185" customFormat="1" ht="27.6" x14ac:dyDescent="0.25">
      <c r="A263" s="192" t="s">
        <v>3019</v>
      </c>
      <c r="B263" s="226" t="s">
        <v>2004</v>
      </c>
      <c r="C263" s="213" t="s">
        <v>2305</v>
      </c>
      <c r="D263" s="193" t="s">
        <v>3039</v>
      </c>
      <c r="E263" s="223" t="s">
        <v>2298</v>
      </c>
      <c r="F263" s="214"/>
      <c r="G263" s="214"/>
      <c r="H263" s="215">
        <v>6</v>
      </c>
      <c r="I263" s="510"/>
      <c r="J263" s="528">
        <v>126624</v>
      </c>
      <c r="K263" s="216">
        <v>1</v>
      </c>
      <c r="L263" s="216">
        <v>3</v>
      </c>
      <c r="M263" s="215" t="s">
        <v>11</v>
      </c>
      <c r="N263" s="228"/>
      <c r="O263" s="739" t="str">
        <f>Tabelle44243538[[#This Row],[FOPPE Art.-Nr. ]]</f>
        <v>8300200213L</v>
      </c>
      <c r="P263" s="184"/>
      <c r="Q263" s="184"/>
      <c r="R263" s="184"/>
    </row>
    <row r="264" spans="1:18" s="185" customFormat="1" ht="27.6" x14ac:dyDescent="0.25">
      <c r="A264" s="192" t="s">
        <v>3019</v>
      </c>
      <c r="B264" s="226" t="s">
        <v>2004</v>
      </c>
      <c r="C264" s="213" t="s">
        <v>2306</v>
      </c>
      <c r="D264" s="193" t="s">
        <v>3039</v>
      </c>
      <c r="E264" s="223" t="s">
        <v>2299</v>
      </c>
      <c r="F264" s="214"/>
      <c r="G264" s="214"/>
      <c r="H264" s="215">
        <v>6</v>
      </c>
      <c r="I264" s="510"/>
      <c r="J264" s="528">
        <v>126625</v>
      </c>
      <c r="K264" s="216">
        <v>1</v>
      </c>
      <c r="L264" s="216">
        <v>3</v>
      </c>
      <c r="M264" s="215" t="s">
        <v>11</v>
      </c>
      <c r="N264" s="228"/>
      <c r="O264" s="739" t="str">
        <f>Tabelle44243538[[#This Row],[FOPPE Art.-Nr. ]]</f>
        <v>8300200212L</v>
      </c>
      <c r="P264" s="184"/>
      <c r="Q264" s="184"/>
      <c r="R264" s="184"/>
    </row>
    <row r="265" spans="1:18" s="185" customFormat="1" ht="27.6" x14ac:dyDescent="0.25">
      <c r="A265" s="192" t="s">
        <v>3019</v>
      </c>
      <c r="B265" s="226" t="s">
        <v>2004</v>
      </c>
      <c r="C265" s="213" t="s">
        <v>2307</v>
      </c>
      <c r="D265" s="193" t="s">
        <v>3039</v>
      </c>
      <c r="E265" s="223" t="s">
        <v>2308</v>
      </c>
      <c r="F265" s="214"/>
      <c r="G265" s="214"/>
      <c r="H265" s="215">
        <v>6</v>
      </c>
      <c r="I265" s="510"/>
      <c r="J265" s="528">
        <v>126626</v>
      </c>
      <c r="K265" s="216">
        <v>1</v>
      </c>
      <c r="L265" s="216">
        <v>3</v>
      </c>
      <c r="M265" s="215" t="s">
        <v>11</v>
      </c>
      <c r="N265" s="228"/>
      <c r="O265" s="739" t="str">
        <f>Tabelle44243538[[#This Row],[FOPPE Art.-Nr. ]]</f>
        <v>8300200211L</v>
      </c>
      <c r="P265" s="184"/>
      <c r="Q265" s="184"/>
      <c r="R265" s="184"/>
    </row>
    <row r="266" spans="1:18" s="185" customFormat="1" ht="13.8" x14ac:dyDescent="0.25">
      <c r="A266" s="192" t="s">
        <v>3020</v>
      </c>
      <c r="B266" s="226" t="s">
        <v>1225</v>
      </c>
      <c r="C266" s="209">
        <v>298804010</v>
      </c>
      <c r="D266" s="193" t="s">
        <v>3070</v>
      </c>
      <c r="E266" s="222" t="s">
        <v>1586</v>
      </c>
      <c r="F266" s="193"/>
      <c r="G266" s="193"/>
      <c r="H266" s="211">
        <v>250</v>
      </c>
      <c r="I266" s="510"/>
      <c r="J266" s="520">
        <v>100584</v>
      </c>
      <c r="K266" s="212">
        <v>1</v>
      </c>
      <c r="L266" s="199"/>
      <c r="M266" s="211" t="s">
        <v>11</v>
      </c>
      <c r="N266" s="228"/>
      <c r="O266" s="739">
        <f>Tabelle44243538[[#This Row],[FOPPE Art.-Nr. ]]</f>
        <v>298804010</v>
      </c>
      <c r="P266" s="184"/>
      <c r="Q266" s="184"/>
      <c r="R266" s="184"/>
    </row>
    <row r="267" spans="1:18" s="187" customFormat="1" ht="13.8" x14ac:dyDescent="0.25">
      <c r="A267" s="192" t="s">
        <v>3020</v>
      </c>
      <c r="B267" s="227" t="s">
        <v>939</v>
      </c>
      <c r="C267" s="205" t="s">
        <v>1128</v>
      </c>
      <c r="D267" s="193" t="s">
        <v>3079</v>
      </c>
      <c r="E267" s="221" t="s">
        <v>1127</v>
      </c>
      <c r="F267" s="196"/>
      <c r="G267" s="196" t="s">
        <v>1121</v>
      </c>
      <c r="H267" s="200" t="s">
        <v>1126</v>
      </c>
      <c r="I267" s="526"/>
      <c r="J267" s="527">
        <v>100855</v>
      </c>
      <c r="K267" s="198">
        <v>1</v>
      </c>
      <c r="L267" s="198">
        <v>2</v>
      </c>
      <c r="M267" s="200" t="s">
        <v>11</v>
      </c>
      <c r="N267" s="228"/>
      <c r="O267" s="739" t="str">
        <f>Tabelle44243538[[#This Row],[FOPPE Art.-Nr. ]]</f>
        <v>34000040L</v>
      </c>
      <c r="P267" s="186"/>
      <c r="Q267" s="186"/>
      <c r="R267" s="186"/>
    </row>
    <row r="268" spans="1:18" s="185" customFormat="1" ht="13.8" x14ac:dyDescent="0.25">
      <c r="A268" s="192" t="s">
        <v>3020</v>
      </c>
      <c r="B268" s="227" t="s">
        <v>939</v>
      </c>
      <c r="C268" s="205" t="s">
        <v>1123</v>
      </c>
      <c r="D268" s="193" t="s">
        <v>3079</v>
      </c>
      <c r="E268" s="221" t="s">
        <v>1122</v>
      </c>
      <c r="F268" s="196"/>
      <c r="G268" s="196" t="s">
        <v>1121</v>
      </c>
      <c r="H268" s="200" t="s">
        <v>1120</v>
      </c>
      <c r="I268" s="526"/>
      <c r="J268" s="527">
        <v>100856</v>
      </c>
      <c r="K268" s="198">
        <v>1</v>
      </c>
      <c r="L268" s="198">
        <v>2</v>
      </c>
      <c r="M268" s="200" t="s">
        <v>11</v>
      </c>
      <c r="N268" s="228"/>
      <c r="O268" s="739" t="str">
        <f>Tabelle44243538[[#This Row],[FOPPE Art.-Nr. ]]</f>
        <v>34000050L</v>
      </c>
      <c r="P268" s="184"/>
      <c r="Q268" s="184"/>
      <c r="R268" s="184"/>
    </row>
    <row r="269" spans="1:18" s="185" customFormat="1" ht="13.8" x14ac:dyDescent="0.25">
      <c r="A269" s="192" t="s">
        <v>3020</v>
      </c>
      <c r="B269" s="227" t="s">
        <v>939</v>
      </c>
      <c r="C269" s="205" t="s">
        <v>1119</v>
      </c>
      <c r="D269" s="193" t="s">
        <v>3079</v>
      </c>
      <c r="E269" s="221" t="s">
        <v>1118</v>
      </c>
      <c r="F269" s="196"/>
      <c r="G269" s="196" t="s">
        <v>1117</v>
      </c>
      <c r="H269" s="200" t="s">
        <v>1116</v>
      </c>
      <c r="I269" s="526"/>
      <c r="J269" s="527">
        <v>100859</v>
      </c>
      <c r="K269" s="198">
        <v>1</v>
      </c>
      <c r="L269" s="198">
        <v>2</v>
      </c>
      <c r="M269" s="200" t="s">
        <v>11</v>
      </c>
      <c r="N269" s="228"/>
      <c r="O269" s="739" t="str">
        <f>Tabelle44243538[[#This Row],[FOPPE Art.-Nr. ]]</f>
        <v>34000100L</v>
      </c>
      <c r="P269" s="184"/>
      <c r="Q269" s="184"/>
      <c r="R269" s="184"/>
    </row>
    <row r="270" spans="1:18" s="185" customFormat="1" ht="13.8" x14ac:dyDescent="0.25">
      <c r="A270" s="192" t="s">
        <v>3020</v>
      </c>
      <c r="B270" s="227" t="s">
        <v>939</v>
      </c>
      <c r="C270" s="205" t="s">
        <v>1130</v>
      </c>
      <c r="D270" s="193" t="s">
        <v>3079</v>
      </c>
      <c r="E270" s="221" t="s">
        <v>1129</v>
      </c>
      <c r="F270" s="196"/>
      <c r="G270" s="196" t="s">
        <v>1121</v>
      </c>
      <c r="H270" s="200" t="s">
        <v>1126</v>
      </c>
      <c r="I270" s="526"/>
      <c r="J270" s="527">
        <v>100860</v>
      </c>
      <c r="K270" s="198">
        <v>1</v>
      </c>
      <c r="L270" s="198">
        <v>2</v>
      </c>
      <c r="M270" s="200" t="s">
        <v>11</v>
      </c>
      <c r="N270" s="228"/>
      <c r="O270" s="739" t="str">
        <f>Tabelle44243538[[#This Row],[FOPPE Art.-Nr. ]]</f>
        <v>34000035L</v>
      </c>
      <c r="P270" s="184"/>
      <c r="Q270" s="184"/>
      <c r="R270" s="184"/>
    </row>
    <row r="271" spans="1:18" s="185" customFormat="1" ht="13.8" x14ac:dyDescent="0.25">
      <c r="A271" s="192" t="s">
        <v>3020</v>
      </c>
      <c r="B271" s="227" t="s">
        <v>939</v>
      </c>
      <c r="C271" s="205" t="s">
        <v>1125</v>
      </c>
      <c r="D271" s="193" t="s">
        <v>3079</v>
      </c>
      <c r="E271" s="221" t="s">
        <v>1124</v>
      </c>
      <c r="F271" s="196"/>
      <c r="G271" s="196" t="s">
        <v>1121</v>
      </c>
      <c r="H271" s="200" t="s">
        <v>1120</v>
      </c>
      <c r="I271" s="526"/>
      <c r="J271" s="527">
        <v>100861</v>
      </c>
      <c r="K271" s="198">
        <v>1</v>
      </c>
      <c r="L271" s="198">
        <v>2</v>
      </c>
      <c r="M271" s="200" t="s">
        <v>11</v>
      </c>
      <c r="N271" s="228"/>
      <c r="O271" s="739" t="str">
        <f>Tabelle44243538[[#This Row],[FOPPE Art.-Nr. ]]</f>
        <v>34000045L</v>
      </c>
      <c r="P271" s="184"/>
      <c r="Q271" s="184"/>
      <c r="R271" s="184"/>
    </row>
    <row r="272" spans="1:18" s="185" customFormat="1" ht="13.8" x14ac:dyDescent="0.25">
      <c r="A272" s="192" t="s">
        <v>3020</v>
      </c>
      <c r="B272" s="226" t="s">
        <v>1179</v>
      </c>
      <c r="C272" s="209" t="s">
        <v>1216</v>
      </c>
      <c r="D272" s="193" t="s">
        <v>3050</v>
      </c>
      <c r="E272" s="222" t="s">
        <v>1215</v>
      </c>
      <c r="F272" s="193">
        <v>298445</v>
      </c>
      <c r="G272" s="193">
        <v>20</v>
      </c>
      <c r="H272" s="211">
        <v>20</v>
      </c>
      <c r="I272" s="510">
        <v>99</v>
      </c>
      <c r="J272" s="520">
        <v>101117</v>
      </c>
      <c r="K272" s="212">
        <v>1</v>
      </c>
      <c r="L272" s="199"/>
      <c r="M272" s="211" t="s">
        <v>11</v>
      </c>
      <c r="N272" s="228"/>
      <c r="O272" s="739" t="str">
        <f>Tabelle44243538[[#This Row],[FOPPE Art.-Nr. ]]</f>
        <v>351117605L</v>
      </c>
      <c r="P272" s="184"/>
      <c r="Q272" s="184"/>
      <c r="R272" s="184"/>
    </row>
    <row r="273" spans="1:18" s="185" customFormat="1" ht="13.8" x14ac:dyDescent="0.25">
      <c r="A273" s="192" t="s">
        <v>3020</v>
      </c>
      <c r="B273" s="226" t="s">
        <v>1179</v>
      </c>
      <c r="C273" s="209">
        <v>351293010</v>
      </c>
      <c r="D273" s="193" t="s">
        <v>3051</v>
      </c>
      <c r="E273" s="222" t="s">
        <v>1540</v>
      </c>
      <c r="F273" s="193"/>
      <c r="G273" s="193"/>
      <c r="H273" s="211">
        <v>20</v>
      </c>
      <c r="I273" s="510"/>
      <c r="J273" s="520">
        <v>101134</v>
      </c>
      <c r="K273" s="212">
        <v>1</v>
      </c>
      <c r="L273" s="199">
        <v>3</v>
      </c>
      <c r="M273" s="211" t="s">
        <v>11</v>
      </c>
      <c r="N273" s="228"/>
      <c r="O273" s="739">
        <f>Tabelle44243538[[#This Row],[FOPPE Art.-Nr. ]]</f>
        <v>351293010</v>
      </c>
      <c r="P273" s="184"/>
      <c r="Q273" s="184"/>
      <c r="R273" s="184"/>
    </row>
    <row r="274" spans="1:18" s="185" customFormat="1" ht="27.6" x14ac:dyDescent="0.25">
      <c r="A274" s="192" t="s">
        <v>3020</v>
      </c>
      <c r="B274" s="226" t="s">
        <v>1179</v>
      </c>
      <c r="C274" s="209">
        <v>351293015</v>
      </c>
      <c r="D274" s="193" t="s">
        <v>3051</v>
      </c>
      <c r="E274" s="222" t="s">
        <v>1539</v>
      </c>
      <c r="F274" s="193"/>
      <c r="G274" s="193"/>
      <c r="H274" s="211" t="s">
        <v>1126</v>
      </c>
      <c r="I274" s="510"/>
      <c r="J274" s="520">
        <v>101135</v>
      </c>
      <c r="K274" s="212">
        <v>1</v>
      </c>
      <c r="L274" s="199">
        <v>3</v>
      </c>
      <c r="M274" s="211" t="s">
        <v>11</v>
      </c>
      <c r="N274" s="228"/>
      <c r="O274" s="739">
        <f>Tabelle44243538[[#This Row],[FOPPE Art.-Nr. ]]</f>
        <v>351293015</v>
      </c>
      <c r="P274" s="184"/>
      <c r="Q274" s="184"/>
      <c r="R274" s="184"/>
    </row>
    <row r="275" spans="1:18" s="185" customFormat="1" ht="27.6" x14ac:dyDescent="0.25">
      <c r="A275" s="192" t="s">
        <v>3020</v>
      </c>
      <c r="B275" s="226" t="s">
        <v>1179</v>
      </c>
      <c r="C275" s="209">
        <v>351293020</v>
      </c>
      <c r="D275" s="193" t="s">
        <v>3051</v>
      </c>
      <c r="E275" s="222" t="s">
        <v>1538</v>
      </c>
      <c r="F275" s="193">
        <v>298017</v>
      </c>
      <c r="G275" s="193" t="s">
        <v>1529</v>
      </c>
      <c r="H275" s="211" t="s">
        <v>1536</v>
      </c>
      <c r="I275" s="510">
        <v>99</v>
      </c>
      <c r="J275" s="520">
        <v>101136</v>
      </c>
      <c r="K275" s="212">
        <v>1</v>
      </c>
      <c r="L275" s="199">
        <v>3</v>
      </c>
      <c r="M275" s="211" t="s">
        <v>11</v>
      </c>
      <c r="N275" s="228"/>
      <c r="O275" s="739">
        <f>Tabelle44243538[[#This Row],[FOPPE Art.-Nr. ]]</f>
        <v>351293020</v>
      </c>
      <c r="P275" s="184"/>
      <c r="Q275" s="184"/>
      <c r="R275" s="184"/>
    </row>
    <row r="276" spans="1:18" s="185" customFormat="1" ht="27.6" x14ac:dyDescent="0.25">
      <c r="A276" s="192" t="s">
        <v>3020</v>
      </c>
      <c r="B276" s="226" t="s">
        <v>1179</v>
      </c>
      <c r="C276" s="209">
        <v>351293025</v>
      </c>
      <c r="D276" s="193" t="s">
        <v>3051</v>
      </c>
      <c r="E276" s="222" t="s">
        <v>1537</v>
      </c>
      <c r="F276" s="193">
        <v>298283</v>
      </c>
      <c r="G276" s="193" t="s">
        <v>1529</v>
      </c>
      <c r="H276" s="211" t="s">
        <v>1536</v>
      </c>
      <c r="I276" s="510">
        <v>99</v>
      </c>
      <c r="J276" s="520">
        <v>101137</v>
      </c>
      <c r="K276" s="212">
        <v>1</v>
      </c>
      <c r="L276" s="199">
        <v>3</v>
      </c>
      <c r="M276" s="211" t="s">
        <v>11</v>
      </c>
      <c r="N276" s="228"/>
      <c r="O276" s="739">
        <f>Tabelle44243538[[#This Row],[FOPPE Art.-Nr. ]]</f>
        <v>351293025</v>
      </c>
      <c r="P276" s="184"/>
      <c r="Q276" s="184"/>
      <c r="R276" s="184"/>
    </row>
    <row r="277" spans="1:18" s="185" customFormat="1" ht="27.6" x14ac:dyDescent="0.25">
      <c r="A277" s="192" t="s">
        <v>3020</v>
      </c>
      <c r="B277" s="226" t="s">
        <v>1179</v>
      </c>
      <c r="C277" s="209">
        <v>351293030</v>
      </c>
      <c r="D277" s="193" t="s">
        <v>3051</v>
      </c>
      <c r="E277" s="222" t="s">
        <v>1535</v>
      </c>
      <c r="F277" s="193">
        <v>298016</v>
      </c>
      <c r="G277" s="193" t="s">
        <v>1529</v>
      </c>
      <c r="H277" s="211" t="s">
        <v>1116</v>
      </c>
      <c r="I277" s="510">
        <v>99</v>
      </c>
      <c r="J277" s="520">
        <v>101138</v>
      </c>
      <c r="K277" s="212">
        <v>1</v>
      </c>
      <c r="L277" s="199">
        <v>3</v>
      </c>
      <c r="M277" s="211" t="s">
        <v>11</v>
      </c>
      <c r="N277" s="228"/>
      <c r="O277" s="739">
        <f>Tabelle44243538[[#This Row],[FOPPE Art.-Nr. ]]</f>
        <v>351293030</v>
      </c>
      <c r="P277" s="184"/>
      <c r="Q277" s="184"/>
      <c r="R277" s="184"/>
    </row>
    <row r="278" spans="1:18" s="185" customFormat="1" ht="27.6" x14ac:dyDescent="0.25">
      <c r="A278" s="192" t="s">
        <v>3020</v>
      </c>
      <c r="B278" s="226" t="s">
        <v>1179</v>
      </c>
      <c r="C278" s="209">
        <v>351293035</v>
      </c>
      <c r="D278" s="193" t="s">
        <v>3051</v>
      </c>
      <c r="E278" s="222" t="s">
        <v>1534</v>
      </c>
      <c r="F278" s="193"/>
      <c r="G278" s="193"/>
      <c r="H278" s="211" t="s">
        <v>1116</v>
      </c>
      <c r="I278" s="510"/>
      <c r="J278" s="520">
        <v>101139</v>
      </c>
      <c r="K278" s="212">
        <v>1</v>
      </c>
      <c r="L278" s="199">
        <v>3</v>
      </c>
      <c r="M278" s="211" t="s">
        <v>11</v>
      </c>
      <c r="N278" s="228"/>
      <c r="O278" s="739">
        <f>Tabelle44243538[[#This Row],[FOPPE Art.-Nr. ]]</f>
        <v>351293035</v>
      </c>
      <c r="P278" s="184"/>
      <c r="Q278" s="184"/>
      <c r="R278" s="184"/>
    </row>
    <row r="279" spans="1:18" s="185" customFormat="1" ht="27.6" x14ac:dyDescent="0.25">
      <c r="A279" s="192" t="s">
        <v>3020</v>
      </c>
      <c r="B279" s="226" t="s">
        <v>1179</v>
      </c>
      <c r="C279" s="209">
        <v>351293040</v>
      </c>
      <c r="D279" s="193" t="s">
        <v>3051</v>
      </c>
      <c r="E279" s="222" t="s">
        <v>1533</v>
      </c>
      <c r="F279" s="193"/>
      <c r="G279" s="193"/>
      <c r="H279" s="211" t="s">
        <v>1116</v>
      </c>
      <c r="I279" s="510"/>
      <c r="J279" s="520">
        <v>101140</v>
      </c>
      <c r="K279" s="212">
        <v>1</v>
      </c>
      <c r="L279" s="199">
        <v>3</v>
      </c>
      <c r="M279" s="211" t="s">
        <v>11</v>
      </c>
      <c r="N279" s="228"/>
      <c r="O279" s="739">
        <f>Tabelle44243538[[#This Row],[FOPPE Art.-Nr. ]]</f>
        <v>351293040</v>
      </c>
      <c r="P279" s="184"/>
      <c r="Q279" s="184"/>
      <c r="R279" s="184"/>
    </row>
    <row r="280" spans="1:18" s="185" customFormat="1" ht="27.6" x14ac:dyDescent="0.25">
      <c r="A280" s="192" t="s">
        <v>3020</v>
      </c>
      <c r="B280" s="226" t="s">
        <v>1179</v>
      </c>
      <c r="C280" s="209">
        <v>351293050</v>
      </c>
      <c r="D280" s="193" t="s">
        <v>3051</v>
      </c>
      <c r="E280" s="222" t="s">
        <v>1532</v>
      </c>
      <c r="F280" s="193">
        <v>298284</v>
      </c>
      <c r="G280" s="193" t="s">
        <v>1529</v>
      </c>
      <c r="H280" s="211" t="s">
        <v>1117</v>
      </c>
      <c r="I280" s="510">
        <v>99</v>
      </c>
      <c r="J280" s="520">
        <v>101141</v>
      </c>
      <c r="K280" s="212">
        <v>1</v>
      </c>
      <c r="L280" s="199">
        <v>3</v>
      </c>
      <c r="M280" s="211" t="s">
        <v>11</v>
      </c>
      <c r="N280" s="228"/>
      <c r="O280" s="739">
        <f>Tabelle44243538[[#This Row],[FOPPE Art.-Nr. ]]</f>
        <v>351293050</v>
      </c>
      <c r="P280" s="184"/>
      <c r="Q280" s="184"/>
      <c r="R280" s="184"/>
    </row>
    <row r="281" spans="1:18" s="185" customFormat="1" ht="27.6" x14ac:dyDescent="0.25">
      <c r="A281" s="192" t="s">
        <v>3020</v>
      </c>
      <c r="B281" s="226" t="s">
        <v>1179</v>
      </c>
      <c r="C281" s="209">
        <v>351293075</v>
      </c>
      <c r="D281" s="193" t="s">
        <v>3051</v>
      </c>
      <c r="E281" s="222" t="s">
        <v>1531</v>
      </c>
      <c r="F281" s="193"/>
      <c r="G281" s="193"/>
      <c r="H281" s="211" t="s">
        <v>1117</v>
      </c>
      <c r="I281" s="510"/>
      <c r="J281" s="520">
        <v>101142</v>
      </c>
      <c r="K281" s="212">
        <v>1</v>
      </c>
      <c r="L281" s="199">
        <v>3</v>
      </c>
      <c r="M281" s="211" t="s">
        <v>11</v>
      </c>
      <c r="N281" s="228"/>
      <c r="O281" s="739">
        <f>Tabelle44243538[[#This Row],[FOPPE Art.-Nr. ]]</f>
        <v>351293075</v>
      </c>
      <c r="P281" s="184"/>
      <c r="Q281" s="184"/>
      <c r="R281" s="184"/>
    </row>
    <row r="282" spans="1:18" s="185" customFormat="1" ht="27.6" x14ac:dyDescent="0.25">
      <c r="A282" s="192" t="s">
        <v>3020</v>
      </c>
      <c r="B282" s="226" t="s">
        <v>1179</v>
      </c>
      <c r="C282" s="209">
        <v>351293100</v>
      </c>
      <c r="D282" s="193" t="s">
        <v>3051</v>
      </c>
      <c r="E282" s="222" t="s">
        <v>1530</v>
      </c>
      <c r="F282" s="193">
        <v>298285</v>
      </c>
      <c r="G282" s="193" t="s">
        <v>1529</v>
      </c>
      <c r="H282" s="211" t="s">
        <v>1117</v>
      </c>
      <c r="I282" s="510">
        <v>99</v>
      </c>
      <c r="J282" s="520">
        <v>101143</v>
      </c>
      <c r="K282" s="212">
        <v>1</v>
      </c>
      <c r="L282" s="199">
        <v>3</v>
      </c>
      <c r="M282" s="211" t="s">
        <v>11</v>
      </c>
      <c r="N282" s="228"/>
      <c r="O282" s="739">
        <f>Tabelle44243538[[#This Row],[FOPPE Art.-Nr. ]]</f>
        <v>351293100</v>
      </c>
      <c r="P282" s="184"/>
      <c r="Q282" s="184"/>
      <c r="R282" s="184"/>
    </row>
    <row r="283" spans="1:18" s="185" customFormat="1" ht="13.8" x14ac:dyDescent="0.25">
      <c r="A283" s="192" t="s">
        <v>3020</v>
      </c>
      <c r="B283" s="226" t="s">
        <v>1179</v>
      </c>
      <c r="C283" s="209">
        <v>351298010</v>
      </c>
      <c r="D283" s="193" t="s">
        <v>3051</v>
      </c>
      <c r="E283" s="222" t="s">
        <v>1507</v>
      </c>
      <c r="F283" s="193"/>
      <c r="G283" s="193"/>
      <c r="H283" s="211">
        <v>20</v>
      </c>
      <c r="I283" s="510"/>
      <c r="J283" s="520">
        <v>101177</v>
      </c>
      <c r="K283" s="212">
        <v>1</v>
      </c>
      <c r="L283" s="199">
        <v>3</v>
      </c>
      <c r="M283" s="211" t="s">
        <v>11</v>
      </c>
      <c r="N283" s="228"/>
      <c r="O283" s="739">
        <f>Tabelle44243538[[#This Row],[FOPPE Art.-Nr. ]]</f>
        <v>351298010</v>
      </c>
      <c r="P283" s="184"/>
      <c r="Q283" s="184"/>
      <c r="R283" s="184"/>
    </row>
    <row r="284" spans="1:18" s="185" customFormat="1" ht="13.8" x14ac:dyDescent="0.25">
      <c r="A284" s="192" t="s">
        <v>3020</v>
      </c>
      <c r="B284" s="226" t="s">
        <v>1179</v>
      </c>
      <c r="C284" s="209">
        <v>351298020</v>
      </c>
      <c r="D284" s="193" t="s">
        <v>3051</v>
      </c>
      <c r="E284" s="222" t="s">
        <v>1506</v>
      </c>
      <c r="F284" s="193"/>
      <c r="G284" s="193"/>
      <c r="H284" s="211">
        <v>20</v>
      </c>
      <c r="I284" s="510"/>
      <c r="J284" s="520">
        <v>101179</v>
      </c>
      <c r="K284" s="212">
        <v>1</v>
      </c>
      <c r="L284" s="199">
        <v>3</v>
      </c>
      <c r="M284" s="211" t="s">
        <v>11</v>
      </c>
      <c r="N284" s="228"/>
      <c r="O284" s="739">
        <f>Tabelle44243538[[#This Row],[FOPPE Art.-Nr. ]]</f>
        <v>351298020</v>
      </c>
      <c r="P284" s="184"/>
      <c r="Q284" s="184"/>
      <c r="R284" s="184"/>
    </row>
    <row r="285" spans="1:18" s="185" customFormat="1" ht="13.8" x14ac:dyDescent="0.25">
      <c r="A285" s="192" t="s">
        <v>3020</v>
      </c>
      <c r="B285" s="226" t="s">
        <v>1179</v>
      </c>
      <c r="C285" s="209">
        <v>351298030</v>
      </c>
      <c r="D285" s="193" t="s">
        <v>3051</v>
      </c>
      <c r="E285" s="222" t="s">
        <v>1505</v>
      </c>
      <c r="F285" s="193"/>
      <c r="G285" s="193"/>
      <c r="H285" s="211" t="s">
        <v>1117</v>
      </c>
      <c r="I285" s="510"/>
      <c r="J285" s="520">
        <v>101181</v>
      </c>
      <c r="K285" s="212">
        <v>1</v>
      </c>
      <c r="L285" s="199">
        <v>3</v>
      </c>
      <c r="M285" s="211" t="s">
        <v>11</v>
      </c>
      <c r="N285" s="228"/>
      <c r="O285" s="739">
        <f>Tabelle44243538[[#This Row],[FOPPE Art.-Nr. ]]</f>
        <v>351298030</v>
      </c>
      <c r="P285" s="184"/>
      <c r="Q285" s="184"/>
      <c r="R285" s="184"/>
    </row>
    <row r="286" spans="1:18" s="185" customFormat="1" ht="13.8" x14ac:dyDescent="0.25">
      <c r="A286" s="192" t="s">
        <v>3020</v>
      </c>
      <c r="B286" s="226" t="s">
        <v>1179</v>
      </c>
      <c r="C286" s="209">
        <v>351298040</v>
      </c>
      <c r="D286" s="193" t="s">
        <v>3051</v>
      </c>
      <c r="E286" s="222" t="s">
        <v>1504</v>
      </c>
      <c r="F286" s="193"/>
      <c r="G286" s="193"/>
      <c r="H286" s="211" t="s">
        <v>1117</v>
      </c>
      <c r="I286" s="510"/>
      <c r="J286" s="520">
        <v>101183</v>
      </c>
      <c r="K286" s="212">
        <v>1</v>
      </c>
      <c r="L286" s="199">
        <v>3</v>
      </c>
      <c r="M286" s="211" t="s">
        <v>11</v>
      </c>
      <c r="N286" s="228"/>
      <c r="O286" s="739">
        <f>Tabelle44243538[[#This Row],[FOPPE Art.-Nr. ]]</f>
        <v>351298040</v>
      </c>
      <c r="P286" s="184"/>
      <c r="Q286" s="184"/>
      <c r="R286" s="184"/>
    </row>
    <row r="287" spans="1:18" s="185" customFormat="1" ht="13.8" x14ac:dyDescent="0.25">
      <c r="A287" s="192" t="s">
        <v>3020</v>
      </c>
      <c r="B287" s="226" t="s">
        <v>1179</v>
      </c>
      <c r="C287" s="209">
        <v>351298050</v>
      </c>
      <c r="D287" s="193" t="s">
        <v>3051</v>
      </c>
      <c r="E287" s="222" t="s">
        <v>1503</v>
      </c>
      <c r="F287" s="193"/>
      <c r="G287" s="193"/>
      <c r="H287" s="211" t="s">
        <v>1117</v>
      </c>
      <c r="I287" s="510"/>
      <c r="J287" s="520">
        <v>101184</v>
      </c>
      <c r="K287" s="212">
        <v>1</v>
      </c>
      <c r="L287" s="199">
        <v>3</v>
      </c>
      <c r="M287" s="211" t="s">
        <v>11</v>
      </c>
      <c r="N287" s="228"/>
      <c r="O287" s="739">
        <f>Tabelle44243538[[#This Row],[FOPPE Art.-Nr. ]]</f>
        <v>351298050</v>
      </c>
      <c r="P287" s="184"/>
      <c r="Q287" s="184"/>
      <c r="R287" s="184"/>
    </row>
    <row r="288" spans="1:18" s="185" customFormat="1" ht="13.8" x14ac:dyDescent="0.25">
      <c r="A288" s="192" t="s">
        <v>3020</v>
      </c>
      <c r="B288" s="226" t="s">
        <v>1179</v>
      </c>
      <c r="C288" s="209">
        <v>351298075</v>
      </c>
      <c r="D288" s="193" t="s">
        <v>3051</v>
      </c>
      <c r="E288" s="222" t="s">
        <v>1502</v>
      </c>
      <c r="F288" s="193"/>
      <c r="G288" s="193"/>
      <c r="H288" s="211" t="s">
        <v>1117</v>
      </c>
      <c r="I288" s="510"/>
      <c r="J288" s="520">
        <v>101185</v>
      </c>
      <c r="K288" s="212">
        <v>1</v>
      </c>
      <c r="L288" s="199">
        <v>3</v>
      </c>
      <c r="M288" s="211" t="s">
        <v>11</v>
      </c>
      <c r="N288" s="228"/>
      <c r="O288" s="739">
        <f>Tabelle44243538[[#This Row],[FOPPE Art.-Nr. ]]</f>
        <v>351298075</v>
      </c>
      <c r="P288" s="184"/>
      <c r="Q288" s="184"/>
      <c r="R288" s="184"/>
    </row>
    <row r="289" spans="1:18" s="185" customFormat="1" ht="27.6" x14ac:dyDescent="0.25">
      <c r="A289" s="192" t="s">
        <v>3020</v>
      </c>
      <c r="B289" s="226" t="s">
        <v>1179</v>
      </c>
      <c r="C289" s="209" t="s">
        <v>1210</v>
      </c>
      <c r="D289" s="193" t="s">
        <v>3051</v>
      </c>
      <c r="E289" s="222" t="s">
        <v>1209</v>
      </c>
      <c r="F289" s="193"/>
      <c r="G289" s="193"/>
      <c r="H289" s="211" t="s">
        <v>1117</v>
      </c>
      <c r="I289" s="510"/>
      <c r="J289" s="520">
        <v>102516</v>
      </c>
      <c r="K289" s="212">
        <v>1</v>
      </c>
      <c r="L289" s="199">
        <v>3</v>
      </c>
      <c r="M289" s="211" t="s">
        <v>11</v>
      </c>
      <c r="N289" s="228"/>
      <c r="O289" s="739" t="str">
        <f>Tabelle44243538[[#This Row],[FOPPE Art.-Nr. ]]</f>
        <v>35127330B</v>
      </c>
      <c r="P289" s="184"/>
      <c r="Q289" s="184"/>
      <c r="R289" s="184"/>
    </row>
    <row r="290" spans="1:18" s="185" customFormat="1" ht="27.6" x14ac:dyDescent="0.25">
      <c r="A290" s="192" t="s">
        <v>3020</v>
      </c>
      <c r="B290" s="226" t="s">
        <v>1179</v>
      </c>
      <c r="C290" s="209" t="s">
        <v>1208</v>
      </c>
      <c r="D290" s="193" t="s">
        <v>3051</v>
      </c>
      <c r="E290" s="222" t="s">
        <v>1207</v>
      </c>
      <c r="F290" s="193"/>
      <c r="G290" s="193"/>
      <c r="H290" s="211" t="s">
        <v>1117</v>
      </c>
      <c r="I290" s="510"/>
      <c r="J290" s="520">
        <v>102518</v>
      </c>
      <c r="K290" s="212">
        <v>1</v>
      </c>
      <c r="L290" s="199">
        <v>3</v>
      </c>
      <c r="M290" s="211" t="s">
        <v>11</v>
      </c>
      <c r="N290" s="228"/>
      <c r="O290" s="739" t="str">
        <f>Tabelle44243538[[#This Row],[FOPPE Art.-Nr. ]]</f>
        <v>35127335A</v>
      </c>
      <c r="P290" s="184"/>
      <c r="Q290" s="184"/>
      <c r="R290" s="184"/>
    </row>
    <row r="291" spans="1:18" s="185" customFormat="1" ht="13.8" x14ac:dyDescent="0.25">
      <c r="A291" s="192" t="s">
        <v>3020</v>
      </c>
      <c r="B291" s="226" t="s">
        <v>1179</v>
      </c>
      <c r="C291" s="209" t="s">
        <v>1206</v>
      </c>
      <c r="D291" s="193" t="s">
        <v>3051</v>
      </c>
      <c r="E291" s="222" t="s">
        <v>1205</v>
      </c>
      <c r="F291" s="193"/>
      <c r="G291" s="193"/>
      <c r="H291" s="211">
        <v>20</v>
      </c>
      <c r="I291" s="510"/>
      <c r="J291" s="520">
        <v>102519</v>
      </c>
      <c r="K291" s="212">
        <v>1</v>
      </c>
      <c r="L291" s="199">
        <v>3</v>
      </c>
      <c r="M291" s="211" t="s">
        <v>11</v>
      </c>
      <c r="N291" s="228"/>
      <c r="O291" s="739" t="str">
        <f>Tabelle44243538[[#This Row],[FOPPE Art.-Nr. ]]</f>
        <v>35127335B</v>
      </c>
      <c r="P291" s="184"/>
      <c r="Q291" s="184"/>
      <c r="R291" s="184"/>
    </row>
    <row r="292" spans="1:18" s="185" customFormat="1" ht="27.6" x14ac:dyDescent="0.25">
      <c r="A292" s="192" t="s">
        <v>3020</v>
      </c>
      <c r="B292" s="226" t="s">
        <v>1179</v>
      </c>
      <c r="C292" s="209" t="s">
        <v>1214</v>
      </c>
      <c r="D292" s="193" t="s">
        <v>3051</v>
      </c>
      <c r="E292" s="222" t="s">
        <v>1213</v>
      </c>
      <c r="F292" s="193"/>
      <c r="G292" s="193"/>
      <c r="H292" s="211" t="s">
        <v>1117</v>
      </c>
      <c r="I292" s="510"/>
      <c r="J292" s="520">
        <v>102673</v>
      </c>
      <c r="K292" s="212">
        <v>1</v>
      </c>
      <c r="L292" s="199">
        <v>3</v>
      </c>
      <c r="M292" s="211" t="s">
        <v>11</v>
      </c>
      <c r="N292" s="228"/>
      <c r="O292" s="739" t="str">
        <f>Tabelle44243538[[#This Row],[FOPPE Art.-Nr. ]]</f>
        <v>35127315B</v>
      </c>
      <c r="P292" s="184"/>
      <c r="Q292" s="184"/>
      <c r="R292" s="184"/>
    </row>
    <row r="293" spans="1:18" s="185" customFormat="1" ht="27.6" x14ac:dyDescent="0.25">
      <c r="A293" s="192" t="s">
        <v>3020</v>
      </c>
      <c r="B293" s="226" t="s">
        <v>1179</v>
      </c>
      <c r="C293" s="209" t="s">
        <v>1212</v>
      </c>
      <c r="D293" s="193" t="s">
        <v>3051</v>
      </c>
      <c r="E293" s="222" t="s">
        <v>1211</v>
      </c>
      <c r="F293" s="193"/>
      <c r="G293" s="193"/>
      <c r="H293" s="211" t="s">
        <v>1117</v>
      </c>
      <c r="I293" s="510"/>
      <c r="J293" s="520">
        <v>102681</v>
      </c>
      <c r="K293" s="212">
        <v>1</v>
      </c>
      <c r="L293" s="199">
        <v>3</v>
      </c>
      <c r="M293" s="211" t="s">
        <v>11</v>
      </c>
      <c r="N293" s="228"/>
      <c r="O293" s="739" t="str">
        <f>Tabelle44243538[[#This Row],[FOPPE Art.-Nr. ]]</f>
        <v>35127330A</v>
      </c>
      <c r="P293" s="184"/>
      <c r="Q293" s="184"/>
      <c r="R293" s="184"/>
    </row>
    <row r="294" spans="1:18" s="185" customFormat="1" ht="13.8" x14ac:dyDescent="0.25">
      <c r="A294" s="192" t="s">
        <v>3020</v>
      </c>
      <c r="B294" s="226" t="s">
        <v>1372</v>
      </c>
      <c r="C294" s="209">
        <v>70107200</v>
      </c>
      <c r="D294" s="193" t="s">
        <v>3069</v>
      </c>
      <c r="E294" s="222" t="s">
        <v>1640</v>
      </c>
      <c r="F294" s="193">
        <v>268696</v>
      </c>
      <c r="G294" s="193">
        <v>50</v>
      </c>
      <c r="H294" s="211">
        <v>200</v>
      </c>
      <c r="I294" s="510">
        <v>99</v>
      </c>
      <c r="J294" s="520">
        <v>102708</v>
      </c>
      <c r="K294" s="212">
        <v>1</v>
      </c>
      <c r="L294" s="199">
        <v>3</v>
      </c>
      <c r="M294" s="211" t="s">
        <v>11</v>
      </c>
      <c r="N294" s="228"/>
      <c r="O294" s="739">
        <f>Tabelle44243538[[#This Row],[FOPPE Art.-Nr. ]]</f>
        <v>70107200</v>
      </c>
      <c r="P294" s="184"/>
      <c r="Q294" s="184"/>
      <c r="R294" s="184"/>
    </row>
    <row r="295" spans="1:18" s="185" customFormat="1" ht="27.6" x14ac:dyDescent="0.25">
      <c r="A295" s="192" t="s">
        <v>3020</v>
      </c>
      <c r="B295" s="226" t="s">
        <v>1179</v>
      </c>
      <c r="C295" s="209" t="s">
        <v>1188</v>
      </c>
      <c r="D295" s="193" t="s">
        <v>3051</v>
      </c>
      <c r="E295" s="222" t="s">
        <v>1187</v>
      </c>
      <c r="F295" s="193">
        <v>224254</v>
      </c>
      <c r="G295" s="193" t="s">
        <v>1186</v>
      </c>
      <c r="H295" s="211" t="s">
        <v>1117</v>
      </c>
      <c r="I295" s="510">
        <v>99</v>
      </c>
      <c r="J295" s="520">
        <v>102770</v>
      </c>
      <c r="K295" s="212">
        <v>1</v>
      </c>
      <c r="L295" s="199">
        <v>3</v>
      </c>
      <c r="M295" s="211" t="s">
        <v>11</v>
      </c>
      <c r="N295" s="228"/>
      <c r="O295" s="739" t="str">
        <f>Tabelle44243538[[#This Row],[FOPPE Art.-Nr. ]]</f>
        <v>351293035KK</v>
      </c>
      <c r="P295" s="184"/>
      <c r="Q295" s="184"/>
      <c r="R295" s="184"/>
    </row>
    <row r="296" spans="1:18" s="185" customFormat="1" ht="13.8" x14ac:dyDescent="0.25">
      <c r="A296" s="192" t="s">
        <v>3020</v>
      </c>
      <c r="B296" s="226" t="s">
        <v>1340</v>
      </c>
      <c r="C296" s="209">
        <v>15003060</v>
      </c>
      <c r="D296" s="193" t="s">
        <v>3060</v>
      </c>
      <c r="E296" s="222" t="s">
        <v>1958</v>
      </c>
      <c r="F296" s="193"/>
      <c r="G296" s="193"/>
      <c r="H296" s="211">
        <v>25</v>
      </c>
      <c r="I296" s="510"/>
      <c r="J296" s="520">
        <v>102918</v>
      </c>
      <c r="K296" s="212">
        <v>1</v>
      </c>
      <c r="L296" s="199">
        <v>2</v>
      </c>
      <c r="M296" s="211" t="s">
        <v>11</v>
      </c>
      <c r="N296" s="228"/>
      <c r="O296" s="739">
        <f>Tabelle44243538[[#This Row],[FOPPE Art.-Nr. ]]</f>
        <v>15003060</v>
      </c>
      <c r="P296" s="184"/>
      <c r="Q296" s="184"/>
      <c r="R296" s="184"/>
    </row>
    <row r="297" spans="1:18" s="185" customFormat="1" ht="13.8" x14ac:dyDescent="0.25">
      <c r="A297" s="192" t="s">
        <v>3020</v>
      </c>
      <c r="B297" s="226" t="s">
        <v>1340</v>
      </c>
      <c r="C297" s="209">
        <v>150030601</v>
      </c>
      <c r="D297" s="193" t="s">
        <v>3060</v>
      </c>
      <c r="E297" s="222" t="s">
        <v>1634</v>
      </c>
      <c r="F297" s="193"/>
      <c r="G297" s="193"/>
      <c r="H297" s="211">
        <v>25</v>
      </c>
      <c r="I297" s="510"/>
      <c r="J297" s="520">
        <v>102919</v>
      </c>
      <c r="K297" s="212">
        <v>1</v>
      </c>
      <c r="L297" s="199">
        <v>2</v>
      </c>
      <c r="M297" s="211" t="s">
        <v>11</v>
      </c>
      <c r="N297" s="228"/>
      <c r="O297" s="739">
        <f>Tabelle44243538[[#This Row],[FOPPE Art.-Nr. ]]</f>
        <v>150030601</v>
      </c>
      <c r="P297" s="184"/>
      <c r="Q297" s="184"/>
      <c r="R297" s="184"/>
    </row>
    <row r="298" spans="1:18" s="185" customFormat="1" ht="13.8" x14ac:dyDescent="0.25">
      <c r="A298" s="192" t="s">
        <v>3020</v>
      </c>
      <c r="B298" s="226" t="s">
        <v>1340</v>
      </c>
      <c r="C298" s="209">
        <v>15003161</v>
      </c>
      <c r="D298" s="193" t="s">
        <v>3060</v>
      </c>
      <c r="E298" s="222" t="s">
        <v>1957</v>
      </c>
      <c r="F298" s="193"/>
      <c r="G298" s="193"/>
      <c r="H298" s="211">
        <v>25</v>
      </c>
      <c r="I298" s="510"/>
      <c r="J298" s="520">
        <v>102921</v>
      </c>
      <c r="K298" s="212">
        <v>1</v>
      </c>
      <c r="L298" s="199">
        <v>2</v>
      </c>
      <c r="M298" s="211" t="s">
        <v>11</v>
      </c>
      <c r="N298" s="228"/>
      <c r="O298" s="739">
        <f>Tabelle44243538[[#This Row],[FOPPE Art.-Nr. ]]</f>
        <v>15003161</v>
      </c>
      <c r="P298" s="184"/>
      <c r="Q298" s="184"/>
      <c r="R298" s="184"/>
    </row>
    <row r="299" spans="1:18" s="185" customFormat="1" ht="13.8" x14ac:dyDescent="0.25">
      <c r="A299" s="192" t="s">
        <v>3020</v>
      </c>
      <c r="B299" s="226" t="s">
        <v>1340</v>
      </c>
      <c r="C299" s="209">
        <v>150031611</v>
      </c>
      <c r="D299" s="193" t="s">
        <v>3060</v>
      </c>
      <c r="E299" s="222" t="s">
        <v>1632</v>
      </c>
      <c r="F299" s="193"/>
      <c r="G299" s="193"/>
      <c r="H299" s="211">
        <v>25</v>
      </c>
      <c r="I299" s="510"/>
      <c r="J299" s="520">
        <v>102922</v>
      </c>
      <c r="K299" s="212">
        <v>1</v>
      </c>
      <c r="L299" s="199">
        <v>2</v>
      </c>
      <c r="M299" s="211" t="s">
        <v>11</v>
      </c>
      <c r="N299" s="228"/>
      <c r="O299" s="739">
        <f>Tabelle44243538[[#This Row],[FOPPE Art.-Nr. ]]</f>
        <v>150031611</v>
      </c>
      <c r="P299" s="184"/>
      <c r="Q299" s="184"/>
      <c r="R299" s="184"/>
    </row>
    <row r="300" spans="1:18" s="185" customFormat="1" ht="13.8" x14ac:dyDescent="0.25">
      <c r="A300" s="192" t="s">
        <v>3020</v>
      </c>
      <c r="B300" s="226" t="s">
        <v>1340</v>
      </c>
      <c r="C300" s="209">
        <v>15003262</v>
      </c>
      <c r="D300" s="193" t="s">
        <v>3060</v>
      </c>
      <c r="E300" s="222" t="s">
        <v>1956</v>
      </c>
      <c r="F300" s="193"/>
      <c r="G300" s="193"/>
      <c r="H300" s="211">
        <v>25</v>
      </c>
      <c r="I300" s="510"/>
      <c r="J300" s="520">
        <v>102923</v>
      </c>
      <c r="K300" s="212">
        <v>1</v>
      </c>
      <c r="L300" s="199">
        <v>2</v>
      </c>
      <c r="M300" s="211" t="s">
        <v>11</v>
      </c>
      <c r="N300" s="228"/>
      <c r="O300" s="739">
        <f>Tabelle44243538[[#This Row],[FOPPE Art.-Nr. ]]</f>
        <v>15003262</v>
      </c>
      <c r="P300" s="184"/>
      <c r="Q300" s="184"/>
      <c r="R300" s="184"/>
    </row>
    <row r="301" spans="1:18" s="185" customFormat="1" ht="13.8" x14ac:dyDescent="0.25">
      <c r="A301" s="192" t="s">
        <v>3020</v>
      </c>
      <c r="B301" s="226" t="s">
        <v>1340</v>
      </c>
      <c r="C301" s="209">
        <v>150032621</v>
      </c>
      <c r="D301" s="193" t="s">
        <v>3060</v>
      </c>
      <c r="E301" s="222" t="s">
        <v>1631</v>
      </c>
      <c r="F301" s="193"/>
      <c r="G301" s="193"/>
      <c r="H301" s="211">
        <v>25</v>
      </c>
      <c r="I301" s="510"/>
      <c r="J301" s="520">
        <v>102924</v>
      </c>
      <c r="K301" s="212">
        <v>1</v>
      </c>
      <c r="L301" s="199">
        <v>2</v>
      </c>
      <c r="M301" s="211" t="s">
        <v>11</v>
      </c>
      <c r="N301" s="228"/>
      <c r="O301" s="739">
        <f>Tabelle44243538[[#This Row],[FOPPE Art.-Nr. ]]</f>
        <v>150032621</v>
      </c>
      <c r="P301" s="184"/>
      <c r="Q301" s="184"/>
      <c r="R301" s="184"/>
    </row>
    <row r="302" spans="1:18" s="185" customFormat="1" ht="27.6" x14ac:dyDescent="0.25">
      <c r="A302" s="192" t="s">
        <v>3020</v>
      </c>
      <c r="B302" s="226" t="s">
        <v>1179</v>
      </c>
      <c r="C302" s="209" t="s">
        <v>1202</v>
      </c>
      <c r="D302" s="193" t="s">
        <v>3051</v>
      </c>
      <c r="E302" s="222" t="s">
        <v>1201</v>
      </c>
      <c r="F302" s="193"/>
      <c r="G302" s="193"/>
      <c r="H302" s="211" t="s">
        <v>1117</v>
      </c>
      <c r="I302" s="510"/>
      <c r="J302" s="520">
        <v>103049</v>
      </c>
      <c r="K302" s="212">
        <v>1</v>
      </c>
      <c r="L302" s="199">
        <v>3</v>
      </c>
      <c r="M302" s="211" t="s">
        <v>11</v>
      </c>
      <c r="N302" s="228"/>
      <c r="O302" s="739" t="str">
        <f>Tabelle44243538[[#This Row],[FOPPE Art.-Nr. ]]</f>
        <v>35127820B</v>
      </c>
      <c r="P302" s="184"/>
      <c r="Q302" s="184"/>
      <c r="R302" s="184"/>
    </row>
    <row r="303" spans="1:18" s="185" customFormat="1" ht="13.8" x14ac:dyDescent="0.25">
      <c r="A303" s="192" t="s">
        <v>3020</v>
      </c>
      <c r="B303" s="226" t="s">
        <v>1179</v>
      </c>
      <c r="C303" s="209" t="s">
        <v>1204</v>
      </c>
      <c r="D303" s="193" t="s">
        <v>3051</v>
      </c>
      <c r="E303" s="222" t="s">
        <v>1203</v>
      </c>
      <c r="F303" s="193"/>
      <c r="G303" s="193"/>
      <c r="H303" s="211">
        <v>20</v>
      </c>
      <c r="I303" s="510"/>
      <c r="J303" s="520">
        <v>103269</v>
      </c>
      <c r="K303" s="212">
        <v>1</v>
      </c>
      <c r="L303" s="199">
        <v>3</v>
      </c>
      <c r="M303" s="211" t="s">
        <v>11</v>
      </c>
      <c r="N303" s="228"/>
      <c r="O303" s="739" t="str">
        <f>Tabelle44243538[[#This Row],[FOPPE Art.-Nr. ]]</f>
        <v>35127815B</v>
      </c>
      <c r="P303" s="184"/>
      <c r="Q303" s="184"/>
      <c r="R303" s="184"/>
    </row>
    <row r="304" spans="1:18" s="185" customFormat="1" ht="27.6" x14ac:dyDescent="0.25">
      <c r="A304" s="192" t="s">
        <v>3020</v>
      </c>
      <c r="B304" s="226" t="s">
        <v>1179</v>
      </c>
      <c r="C304" s="209" t="s">
        <v>1200</v>
      </c>
      <c r="D304" s="193" t="s">
        <v>3051</v>
      </c>
      <c r="E304" s="222" t="s">
        <v>1199</v>
      </c>
      <c r="F304" s="193"/>
      <c r="G304" s="193"/>
      <c r="H304" s="211" t="s">
        <v>1117</v>
      </c>
      <c r="I304" s="510"/>
      <c r="J304" s="520">
        <v>103316</v>
      </c>
      <c r="K304" s="212">
        <v>1</v>
      </c>
      <c r="L304" s="199">
        <v>3</v>
      </c>
      <c r="M304" s="211" t="s">
        <v>11</v>
      </c>
      <c r="N304" s="228"/>
      <c r="O304" s="739" t="str">
        <f>Tabelle44243538[[#This Row],[FOPPE Art.-Nr. ]]</f>
        <v>35127825A</v>
      </c>
      <c r="P304" s="184"/>
      <c r="Q304" s="184"/>
      <c r="R304" s="184"/>
    </row>
    <row r="305" spans="1:18" s="185" customFormat="1" ht="13.8" x14ac:dyDescent="0.25">
      <c r="A305" s="192" t="s">
        <v>3020</v>
      </c>
      <c r="B305" s="226" t="s">
        <v>1340</v>
      </c>
      <c r="C305" s="209">
        <v>150031610</v>
      </c>
      <c r="D305" s="193" t="s">
        <v>3060</v>
      </c>
      <c r="E305" s="222" t="s">
        <v>1633</v>
      </c>
      <c r="F305" s="193"/>
      <c r="G305" s="193"/>
      <c r="H305" s="211">
        <v>100</v>
      </c>
      <c r="I305" s="510"/>
      <c r="J305" s="520">
        <v>103671</v>
      </c>
      <c r="K305" s="212">
        <v>1</v>
      </c>
      <c r="L305" s="199"/>
      <c r="M305" s="211" t="s">
        <v>11</v>
      </c>
      <c r="N305" s="228"/>
      <c r="O305" s="739">
        <f>Tabelle44243538[[#This Row],[FOPPE Art.-Nr. ]]</f>
        <v>150031610</v>
      </c>
      <c r="P305" s="184"/>
      <c r="Q305" s="184"/>
      <c r="R305" s="184"/>
    </row>
    <row r="306" spans="1:18" s="185" customFormat="1" ht="13.8" x14ac:dyDescent="0.25">
      <c r="A306" s="192" t="s">
        <v>3020</v>
      </c>
      <c r="B306" s="226" t="s">
        <v>1753</v>
      </c>
      <c r="C306" s="209">
        <v>25112606</v>
      </c>
      <c r="D306" s="193" t="s">
        <v>3067</v>
      </c>
      <c r="E306" s="222" t="s">
        <v>1805</v>
      </c>
      <c r="F306" s="193"/>
      <c r="G306" s="193"/>
      <c r="H306" s="211">
        <v>1000</v>
      </c>
      <c r="I306" s="510"/>
      <c r="J306" s="520">
        <v>104032</v>
      </c>
      <c r="K306" s="212">
        <v>1</v>
      </c>
      <c r="L306" s="199">
        <v>3</v>
      </c>
      <c r="M306" s="211" t="s">
        <v>11</v>
      </c>
      <c r="N306" s="228"/>
      <c r="O306" s="739">
        <f>Tabelle44243538[[#This Row],[FOPPE Art.-Nr. ]]</f>
        <v>25112606</v>
      </c>
      <c r="P306" s="184"/>
      <c r="Q306" s="184"/>
      <c r="R306" s="184"/>
    </row>
    <row r="307" spans="1:18" s="185" customFormat="1" ht="13.8" x14ac:dyDescent="0.25">
      <c r="A307" s="192" t="s">
        <v>3020</v>
      </c>
      <c r="B307" s="226" t="s">
        <v>1753</v>
      </c>
      <c r="C307" s="209">
        <v>25112607</v>
      </c>
      <c r="D307" s="193" t="s">
        <v>3067</v>
      </c>
      <c r="E307" s="222" t="s">
        <v>1804</v>
      </c>
      <c r="F307" s="193"/>
      <c r="G307" s="193"/>
      <c r="H307" s="211">
        <v>1000</v>
      </c>
      <c r="I307" s="510"/>
      <c r="J307" s="520">
        <v>104033</v>
      </c>
      <c r="K307" s="212">
        <v>1</v>
      </c>
      <c r="L307" s="199">
        <v>3</v>
      </c>
      <c r="M307" s="211" t="s">
        <v>11</v>
      </c>
      <c r="N307" s="228"/>
      <c r="O307" s="739">
        <f>Tabelle44243538[[#This Row],[FOPPE Art.-Nr. ]]</f>
        <v>25112607</v>
      </c>
      <c r="P307" s="184"/>
      <c r="Q307" s="184"/>
      <c r="R307" s="184"/>
    </row>
    <row r="308" spans="1:18" s="185" customFormat="1" ht="13.8" x14ac:dyDescent="0.25">
      <c r="A308" s="192" t="s">
        <v>3020</v>
      </c>
      <c r="B308" s="226" t="s">
        <v>1753</v>
      </c>
      <c r="C308" s="209">
        <v>25112609</v>
      </c>
      <c r="D308" s="193" t="s">
        <v>3067</v>
      </c>
      <c r="E308" s="222" t="s">
        <v>1802</v>
      </c>
      <c r="F308" s="193"/>
      <c r="G308" s="193"/>
      <c r="H308" s="211">
        <v>1000</v>
      </c>
      <c r="I308" s="510"/>
      <c r="J308" s="520">
        <v>104034</v>
      </c>
      <c r="K308" s="212">
        <v>1</v>
      </c>
      <c r="L308" s="199">
        <v>3</v>
      </c>
      <c r="M308" s="211" t="s">
        <v>11</v>
      </c>
      <c r="N308" s="228"/>
      <c r="O308" s="739">
        <f>Tabelle44243538[[#This Row],[FOPPE Art.-Nr. ]]</f>
        <v>25112609</v>
      </c>
      <c r="P308" s="184"/>
      <c r="Q308" s="184"/>
      <c r="R308" s="184"/>
    </row>
    <row r="309" spans="1:18" s="185" customFormat="1" ht="13.8" x14ac:dyDescent="0.25">
      <c r="A309" s="192" t="s">
        <v>3020</v>
      </c>
      <c r="B309" s="226" t="s">
        <v>1753</v>
      </c>
      <c r="C309" s="209">
        <v>25112610</v>
      </c>
      <c r="D309" s="193" t="s">
        <v>3067</v>
      </c>
      <c r="E309" s="222" t="s">
        <v>1801</v>
      </c>
      <c r="F309" s="193"/>
      <c r="G309" s="193"/>
      <c r="H309" s="211">
        <v>1000</v>
      </c>
      <c r="I309" s="510"/>
      <c r="J309" s="520">
        <v>104035</v>
      </c>
      <c r="K309" s="212">
        <v>1</v>
      </c>
      <c r="L309" s="199">
        <v>3</v>
      </c>
      <c r="M309" s="211" t="s">
        <v>11</v>
      </c>
      <c r="N309" s="228"/>
      <c r="O309" s="739">
        <f>Tabelle44243538[[#This Row],[FOPPE Art.-Nr. ]]</f>
        <v>25112610</v>
      </c>
      <c r="P309" s="184"/>
      <c r="Q309" s="184"/>
      <c r="R309" s="184"/>
    </row>
    <row r="310" spans="1:18" s="185" customFormat="1" ht="13.8" x14ac:dyDescent="0.25">
      <c r="A310" s="192" t="s">
        <v>3020</v>
      </c>
      <c r="B310" s="226" t="s">
        <v>1428</v>
      </c>
      <c r="C310" s="209">
        <v>7050413152</v>
      </c>
      <c r="D310" s="193" t="s">
        <v>3074</v>
      </c>
      <c r="E310" s="222" t="s">
        <v>1432</v>
      </c>
      <c r="F310" s="193"/>
      <c r="G310" s="193"/>
      <c r="H310" s="211">
        <v>100</v>
      </c>
      <c r="I310" s="510"/>
      <c r="J310" s="520">
        <v>104178</v>
      </c>
      <c r="K310" s="212">
        <v>1</v>
      </c>
      <c r="L310" s="199">
        <v>3</v>
      </c>
      <c r="M310" s="211" t="s">
        <v>11</v>
      </c>
      <c r="N310" s="228"/>
      <c r="O310" s="739">
        <f>Tabelle44243538[[#This Row],[FOPPE Art.-Nr. ]]</f>
        <v>7050413152</v>
      </c>
      <c r="P310" s="184"/>
      <c r="Q310" s="184"/>
      <c r="R310" s="184"/>
    </row>
    <row r="311" spans="1:18" s="185" customFormat="1" ht="27.6" x14ac:dyDescent="0.25">
      <c r="A311" s="192" t="s">
        <v>3020</v>
      </c>
      <c r="B311" s="226" t="s">
        <v>1428</v>
      </c>
      <c r="C311" s="209">
        <v>7050415112</v>
      </c>
      <c r="D311" s="193" t="s">
        <v>3074</v>
      </c>
      <c r="E311" s="222" t="s">
        <v>1431</v>
      </c>
      <c r="F311" s="193"/>
      <c r="G311" s="193"/>
      <c r="H311" s="211">
        <v>100</v>
      </c>
      <c r="I311" s="510"/>
      <c r="J311" s="520">
        <v>104183</v>
      </c>
      <c r="K311" s="212">
        <v>1</v>
      </c>
      <c r="L311" s="199">
        <v>5</v>
      </c>
      <c r="M311" s="211" t="s">
        <v>11</v>
      </c>
      <c r="N311" s="228"/>
      <c r="O311" s="739">
        <f>Tabelle44243538[[#This Row],[FOPPE Art.-Nr. ]]</f>
        <v>7050415112</v>
      </c>
      <c r="P311" s="184"/>
      <c r="Q311" s="184"/>
      <c r="R311" s="184"/>
    </row>
    <row r="312" spans="1:18" s="185" customFormat="1" ht="27.6" x14ac:dyDescent="0.25">
      <c r="A312" s="192" t="s">
        <v>3020</v>
      </c>
      <c r="B312" s="226" t="s">
        <v>1428</v>
      </c>
      <c r="C312" s="209">
        <v>7050415132</v>
      </c>
      <c r="D312" s="193" t="s">
        <v>3074</v>
      </c>
      <c r="E312" s="222" t="s">
        <v>1430</v>
      </c>
      <c r="F312" s="193"/>
      <c r="G312" s="193"/>
      <c r="H312" s="211">
        <v>100</v>
      </c>
      <c r="I312" s="510"/>
      <c r="J312" s="520">
        <v>104184</v>
      </c>
      <c r="K312" s="212">
        <v>1</v>
      </c>
      <c r="L312" s="199">
        <v>5</v>
      </c>
      <c r="M312" s="211" t="s">
        <v>11</v>
      </c>
      <c r="N312" s="228"/>
      <c r="O312" s="739">
        <f>Tabelle44243538[[#This Row],[FOPPE Art.-Nr. ]]</f>
        <v>7050415132</v>
      </c>
      <c r="P312" s="184"/>
      <c r="Q312" s="184"/>
      <c r="R312" s="184"/>
    </row>
    <row r="313" spans="1:18" s="185" customFormat="1" ht="27.6" x14ac:dyDescent="0.25">
      <c r="A313" s="192" t="s">
        <v>3020</v>
      </c>
      <c r="B313" s="226" t="s">
        <v>1428</v>
      </c>
      <c r="C313" s="209">
        <v>7050415152</v>
      </c>
      <c r="D313" s="193" t="s">
        <v>3074</v>
      </c>
      <c r="E313" s="222" t="s">
        <v>1429</v>
      </c>
      <c r="F313" s="193"/>
      <c r="G313" s="193"/>
      <c r="H313" s="211">
        <v>100</v>
      </c>
      <c r="I313" s="510"/>
      <c r="J313" s="520">
        <v>104185</v>
      </c>
      <c r="K313" s="212">
        <v>1</v>
      </c>
      <c r="L313" s="199">
        <v>5</v>
      </c>
      <c r="M313" s="211" t="s">
        <v>11</v>
      </c>
      <c r="N313" s="228"/>
      <c r="O313" s="739">
        <f>Tabelle44243538[[#This Row],[FOPPE Art.-Nr. ]]</f>
        <v>7050415152</v>
      </c>
      <c r="P313" s="184"/>
      <c r="Q313" s="184"/>
      <c r="R313" s="184"/>
    </row>
    <row r="314" spans="1:18" s="185" customFormat="1" ht="27.6" x14ac:dyDescent="0.25">
      <c r="A314" s="192" t="s">
        <v>3020</v>
      </c>
      <c r="B314" s="226" t="s">
        <v>1428</v>
      </c>
      <c r="C314" s="209">
        <v>7050415182</v>
      </c>
      <c r="D314" s="193" t="s">
        <v>3074</v>
      </c>
      <c r="E314" s="222" t="s">
        <v>1427</v>
      </c>
      <c r="F314" s="193"/>
      <c r="G314" s="193"/>
      <c r="H314" s="211">
        <v>100</v>
      </c>
      <c r="I314" s="510"/>
      <c r="J314" s="520">
        <v>104186</v>
      </c>
      <c r="K314" s="212">
        <v>1</v>
      </c>
      <c r="L314" s="199">
        <v>5</v>
      </c>
      <c r="M314" s="211" t="s">
        <v>11</v>
      </c>
      <c r="N314" s="228"/>
      <c r="O314" s="739">
        <f>Tabelle44243538[[#This Row],[FOPPE Art.-Nr. ]]</f>
        <v>7050415182</v>
      </c>
      <c r="P314" s="184"/>
      <c r="Q314" s="184"/>
      <c r="R314" s="184"/>
    </row>
    <row r="315" spans="1:18" s="185" customFormat="1" ht="13.8" x14ac:dyDescent="0.25">
      <c r="A315" s="192" t="s">
        <v>3020</v>
      </c>
      <c r="B315" s="226" t="s">
        <v>1762</v>
      </c>
      <c r="C315" s="209">
        <v>25112620</v>
      </c>
      <c r="D315" s="193" t="s">
        <v>3067</v>
      </c>
      <c r="E315" s="222" t="s">
        <v>1797</v>
      </c>
      <c r="F315" s="193"/>
      <c r="G315" s="193"/>
      <c r="H315" s="211">
        <v>1000</v>
      </c>
      <c r="I315" s="510"/>
      <c r="J315" s="520">
        <v>104193</v>
      </c>
      <c r="K315" s="212">
        <v>1</v>
      </c>
      <c r="L315" s="199">
        <v>3</v>
      </c>
      <c r="M315" s="211" t="s">
        <v>11</v>
      </c>
      <c r="N315" s="228"/>
      <c r="O315" s="739">
        <f>Tabelle44243538[[#This Row],[FOPPE Art.-Nr. ]]</f>
        <v>25112620</v>
      </c>
      <c r="P315" s="184"/>
      <c r="Q315" s="184"/>
      <c r="R315" s="184"/>
    </row>
    <row r="316" spans="1:18" s="185" customFormat="1" ht="13.8" x14ac:dyDescent="0.25">
      <c r="A316" s="192" t="s">
        <v>3020</v>
      </c>
      <c r="B316" s="226" t="s">
        <v>1762</v>
      </c>
      <c r="C316" s="209">
        <v>25112621</v>
      </c>
      <c r="D316" s="193" t="s">
        <v>3067</v>
      </c>
      <c r="E316" s="222" t="s">
        <v>1796</v>
      </c>
      <c r="F316" s="193"/>
      <c r="G316" s="193"/>
      <c r="H316" s="211">
        <v>1000</v>
      </c>
      <c r="I316" s="510"/>
      <c r="J316" s="520">
        <v>104194</v>
      </c>
      <c r="K316" s="212">
        <v>1</v>
      </c>
      <c r="L316" s="199">
        <v>3</v>
      </c>
      <c r="M316" s="211" t="s">
        <v>11</v>
      </c>
      <c r="N316" s="228"/>
      <c r="O316" s="739">
        <f>Tabelle44243538[[#This Row],[FOPPE Art.-Nr. ]]</f>
        <v>25112621</v>
      </c>
      <c r="P316" s="184"/>
      <c r="Q316" s="184"/>
      <c r="R316" s="184"/>
    </row>
    <row r="317" spans="1:18" s="185" customFormat="1" ht="13.8" x14ac:dyDescent="0.25">
      <c r="A317" s="192" t="s">
        <v>3020</v>
      </c>
      <c r="B317" s="226" t="s">
        <v>1762</v>
      </c>
      <c r="C317" s="209">
        <v>25112622</v>
      </c>
      <c r="D317" s="193" t="s">
        <v>3067</v>
      </c>
      <c r="E317" s="222" t="s">
        <v>1795</v>
      </c>
      <c r="F317" s="193"/>
      <c r="G317" s="193"/>
      <c r="H317" s="211">
        <v>1000</v>
      </c>
      <c r="I317" s="510"/>
      <c r="J317" s="520">
        <v>104195</v>
      </c>
      <c r="K317" s="212">
        <v>1</v>
      </c>
      <c r="L317" s="199">
        <v>3</v>
      </c>
      <c r="M317" s="211" t="s">
        <v>11</v>
      </c>
      <c r="N317" s="228"/>
      <c r="O317" s="739">
        <f>Tabelle44243538[[#This Row],[FOPPE Art.-Nr. ]]</f>
        <v>25112622</v>
      </c>
      <c r="P317" s="184"/>
      <c r="Q317" s="184"/>
      <c r="R317" s="184"/>
    </row>
    <row r="318" spans="1:18" s="185" customFormat="1" ht="13.8" x14ac:dyDescent="0.25">
      <c r="A318" s="192" t="s">
        <v>3020</v>
      </c>
      <c r="B318" s="226" t="s">
        <v>1762</v>
      </c>
      <c r="C318" s="209">
        <v>25112623</v>
      </c>
      <c r="D318" s="193" t="s">
        <v>3067</v>
      </c>
      <c r="E318" s="222" t="s">
        <v>1794</v>
      </c>
      <c r="F318" s="193"/>
      <c r="G318" s="193"/>
      <c r="H318" s="211">
        <v>1000</v>
      </c>
      <c r="I318" s="510"/>
      <c r="J318" s="520">
        <v>104196</v>
      </c>
      <c r="K318" s="212">
        <v>1</v>
      </c>
      <c r="L318" s="199">
        <v>3</v>
      </c>
      <c r="M318" s="211" t="s">
        <v>11</v>
      </c>
      <c r="N318" s="228"/>
      <c r="O318" s="739">
        <f>Tabelle44243538[[#This Row],[FOPPE Art.-Nr. ]]</f>
        <v>25112623</v>
      </c>
      <c r="P318" s="184"/>
      <c r="Q318" s="184"/>
      <c r="R318" s="184"/>
    </row>
    <row r="319" spans="1:18" s="185" customFormat="1" ht="13.8" x14ac:dyDescent="0.25">
      <c r="A319" s="192" t="s">
        <v>3020</v>
      </c>
      <c r="B319" s="226" t="s">
        <v>1762</v>
      </c>
      <c r="C319" s="209">
        <v>25112624</v>
      </c>
      <c r="D319" s="193" t="s">
        <v>3067</v>
      </c>
      <c r="E319" s="222" t="s">
        <v>1793</v>
      </c>
      <c r="F319" s="193"/>
      <c r="G319" s="193"/>
      <c r="H319" s="211">
        <v>1000</v>
      </c>
      <c r="I319" s="510"/>
      <c r="J319" s="520">
        <v>104197</v>
      </c>
      <c r="K319" s="212">
        <v>1</v>
      </c>
      <c r="L319" s="199">
        <v>3</v>
      </c>
      <c r="M319" s="211" t="s">
        <v>11</v>
      </c>
      <c r="N319" s="228"/>
      <c r="O319" s="739">
        <f>Tabelle44243538[[#This Row],[FOPPE Art.-Nr. ]]</f>
        <v>25112624</v>
      </c>
      <c r="P319" s="184"/>
      <c r="Q319" s="184"/>
      <c r="R319" s="184"/>
    </row>
    <row r="320" spans="1:18" s="185" customFormat="1" ht="13.8" x14ac:dyDescent="0.25">
      <c r="A320" s="192" t="s">
        <v>3020</v>
      </c>
      <c r="B320" s="226" t="s">
        <v>1762</v>
      </c>
      <c r="C320" s="209">
        <v>25112625</v>
      </c>
      <c r="D320" s="193" t="s">
        <v>3067</v>
      </c>
      <c r="E320" s="222" t="s">
        <v>1792</v>
      </c>
      <c r="F320" s="193"/>
      <c r="G320" s="193"/>
      <c r="H320" s="211">
        <v>1000</v>
      </c>
      <c r="I320" s="510"/>
      <c r="J320" s="520">
        <v>104198</v>
      </c>
      <c r="K320" s="212">
        <v>1</v>
      </c>
      <c r="L320" s="199">
        <v>3</v>
      </c>
      <c r="M320" s="211" t="s">
        <v>11</v>
      </c>
      <c r="N320" s="228"/>
      <c r="O320" s="739">
        <f>Tabelle44243538[[#This Row],[FOPPE Art.-Nr. ]]</f>
        <v>25112625</v>
      </c>
      <c r="P320" s="184"/>
      <c r="Q320" s="184"/>
      <c r="R320" s="184"/>
    </row>
    <row r="321" spans="1:18" s="185" customFormat="1" ht="13.8" x14ac:dyDescent="0.25">
      <c r="A321" s="192" t="s">
        <v>3020</v>
      </c>
      <c r="B321" s="226" t="s">
        <v>1762</v>
      </c>
      <c r="C321" s="209">
        <v>25112626</v>
      </c>
      <c r="D321" s="193" t="s">
        <v>3067</v>
      </c>
      <c r="E321" s="222" t="s">
        <v>1791</v>
      </c>
      <c r="F321" s="193"/>
      <c r="G321" s="193"/>
      <c r="H321" s="211">
        <v>500</v>
      </c>
      <c r="I321" s="510"/>
      <c r="J321" s="520">
        <v>104199</v>
      </c>
      <c r="K321" s="212">
        <v>1</v>
      </c>
      <c r="L321" s="199">
        <v>3</v>
      </c>
      <c r="M321" s="211" t="s">
        <v>11</v>
      </c>
      <c r="N321" s="228"/>
      <c r="O321" s="739">
        <f>Tabelle44243538[[#This Row],[FOPPE Art.-Nr. ]]</f>
        <v>25112626</v>
      </c>
      <c r="P321" s="184"/>
      <c r="Q321" s="184"/>
      <c r="R321" s="184"/>
    </row>
    <row r="322" spans="1:18" s="185" customFormat="1" ht="13.8" x14ac:dyDescent="0.25">
      <c r="A322" s="192" t="s">
        <v>3020</v>
      </c>
      <c r="B322" s="226" t="s">
        <v>1762</v>
      </c>
      <c r="C322" s="209">
        <v>25112627</v>
      </c>
      <c r="D322" s="193" t="s">
        <v>3067</v>
      </c>
      <c r="E322" s="222" t="s">
        <v>1790</v>
      </c>
      <c r="F322" s="193"/>
      <c r="G322" s="193"/>
      <c r="H322" s="211">
        <v>500</v>
      </c>
      <c r="I322" s="510"/>
      <c r="J322" s="520">
        <v>104200</v>
      </c>
      <c r="K322" s="212">
        <v>1</v>
      </c>
      <c r="L322" s="199">
        <v>3</v>
      </c>
      <c r="M322" s="211" t="s">
        <v>11</v>
      </c>
      <c r="N322" s="228"/>
      <c r="O322" s="739">
        <f>Tabelle44243538[[#This Row],[FOPPE Art.-Nr. ]]</f>
        <v>25112627</v>
      </c>
      <c r="P322" s="184"/>
      <c r="Q322" s="184"/>
      <c r="R322" s="184"/>
    </row>
    <row r="323" spans="1:18" s="185" customFormat="1" ht="13.8" x14ac:dyDescent="0.25">
      <c r="A323" s="192" t="s">
        <v>3020</v>
      </c>
      <c r="B323" s="226" t="s">
        <v>1762</v>
      </c>
      <c r="C323" s="209">
        <v>25114557</v>
      </c>
      <c r="D323" s="193" t="s">
        <v>3067</v>
      </c>
      <c r="E323" s="222" t="s">
        <v>1767</v>
      </c>
      <c r="F323" s="193"/>
      <c r="G323" s="193"/>
      <c r="H323" s="211">
        <v>1000</v>
      </c>
      <c r="I323" s="510"/>
      <c r="J323" s="520">
        <v>104201</v>
      </c>
      <c r="K323" s="212">
        <v>1</v>
      </c>
      <c r="L323" s="199">
        <v>3</v>
      </c>
      <c r="M323" s="211" t="s">
        <v>11</v>
      </c>
      <c r="N323" s="228"/>
      <c r="O323" s="739">
        <f>Tabelle44243538[[#This Row],[FOPPE Art.-Nr. ]]</f>
        <v>25114557</v>
      </c>
      <c r="P323" s="184"/>
      <c r="Q323" s="184"/>
      <c r="R323" s="184"/>
    </row>
    <row r="324" spans="1:18" s="185" customFormat="1" ht="13.8" x14ac:dyDescent="0.25">
      <c r="A324" s="192" t="s">
        <v>3020</v>
      </c>
      <c r="B324" s="226" t="s">
        <v>1762</v>
      </c>
      <c r="C324" s="209">
        <v>25114489</v>
      </c>
      <c r="D324" s="193" t="s">
        <v>3067</v>
      </c>
      <c r="E324" s="222" t="s">
        <v>1781</v>
      </c>
      <c r="F324" s="193"/>
      <c r="G324" s="193"/>
      <c r="H324" s="211">
        <v>1000</v>
      </c>
      <c r="I324" s="510"/>
      <c r="J324" s="520">
        <v>104202</v>
      </c>
      <c r="K324" s="212">
        <v>1</v>
      </c>
      <c r="L324" s="199">
        <v>3</v>
      </c>
      <c r="M324" s="211" t="s">
        <v>11</v>
      </c>
      <c r="N324" s="228"/>
      <c r="O324" s="739">
        <f>Tabelle44243538[[#This Row],[FOPPE Art.-Nr. ]]</f>
        <v>25114489</v>
      </c>
      <c r="P324" s="184"/>
      <c r="Q324" s="184"/>
      <c r="R324" s="184"/>
    </row>
    <row r="325" spans="1:18" s="185" customFormat="1" ht="13.8" x14ac:dyDescent="0.25">
      <c r="A325" s="192" t="s">
        <v>3020</v>
      </c>
      <c r="B325" s="226" t="s">
        <v>1762</v>
      </c>
      <c r="C325" s="209">
        <v>25114490</v>
      </c>
      <c r="D325" s="193" t="s">
        <v>3067</v>
      </c>
      <c r="E325" s="222" t="s">
        <v>1780</v>
      </c>
      <c r="F325" s="193"/>
      <c r="G325" s="193"/>
      <c r="H325" s="211">
        <v>1000</v>
      </c>
      <c r="I325" s="510"/>
      <c r="J325" s="520">
        <v>104203</v>
      </c>
      <c r="K325" s="212">
        <v>1</v>
      </c>
      <c r="L325" s="199">
        <v>3</v>
      </c>
      <c r="M325" s="211" t="s">
        <v>11</v>
      </c>
      <c r="N325" s="228"/>
      <c r="O325" s="739">
        <f>Tabelle44243538[[#This Row],[FOPPE Art.-Nr. ]]</f>
        <v>25114490</v>
      </c>
      <c r="P325" s="184"/>
      <c r="Q325" s="184"/>
      <c r="R325" s="184"/>
    </row>
    <row r="326" spans="1:18" s="185" customFormat="1" ht="13.8" x14ac:dyDescent="0.25">
      <c r="A326" s="192" t="s">
        <v>3020</v>
      </c>
      <c r="B326" s="226" t="s">
        <v>1762</v>
      </c>
      <c r="C326" s="209">
        <v>25114491</v>
      </c>
      <c r="D326" s="193" t="s">
        <v>3067</v>
      </c>
      <c r="E326" s="222" t="s">
        <v>1779</v>
      </c>
      <c r="F326" s="193"/>
      <c r="G326" s="193"/>
      <c r="H326" s="211">
        <v>1000</v>
      </c>
      <c r="I326" s="510"/>
      <c r="J326" s="520">
        <v>104204</v>
      </c>
      <c r="K326" s="212">
        <v>1</v>
      </c>
      <c r="L326" s="199">
        <v>3</v>
      </c>
      <c r="M326" s="211" t="s">
        <v>11</v>
      </c>
      <c r="N326" s="228"/>
      <c r="O326" s="739">
        <f>Tabelle44243538[[#This Row],[FOPPE Art.-Nr. ]]</f>
        <v>25114491</v>
      </c>
      <c r="P326" s="184"/>
      <c r="Q326" s="184"/>
      <c r="R326" s="184"/>
    </row>
    <row r="327" spans="1:18" s="185" customFormat="1" ht="13.8" x14ac:dyDescent="0.25">
      <c r="A327" s="192" t="s">
        <v>3020</v>
      </c>
      <c r="B327" s="226" t="s">
        <v>1762</v>
      </c>
      <c r="C327" s="209">
        <v>25114492</v>
      </c>
      <c r="D327" s="193" t="s">
        <v>3067</v>
      </c>
      <c r="E327" s="222" t="s">
        <v>1778</v>
      </c>
      <c r="F327" s="193"/>
      <c r="G327" s="193"/>
      <c r="H327" s="211">
        <v>500</v>
      </c>
      <c r="I327" s="510"/>
      <c r="J327" s="520">
        <v>104205</v>
      </c>
      <c r="K327" s="212">
        <v>1</v>
      </c>
      <c r="L327" s="199">
        <v>3</v>
      </c>
      <c r="M327" s="211" t="s">
        <v>11</v>
      </c>
      <c r="N327" s="228"/>
      <c r="O327" s="739">
        <f>Tabelle44243538[[#This Row],[FOPPE Art.-Nr. ]]</f>
        <v>25114492</v>
      </c>
      <c r="P327" s="184"/>
      <c r="Q327" s="184"/>
      <c r="R327" s="184"/>
    </row>
    <row r="328" spans="1:18" s="185" customFormat="1" ht="13.8" x14ac:dyDescent="0.25">
      <c r="A328" s="192" t="s">
        <v>3020</v>
      </c>
      <c r="B328" s="226" t="s">
        <v>1762</v>
      </c>
      <c r="C328" s="209">
        <v>25114493</v>
      </c>
      <c r="D328" s="193" t="s">
        <v>3067</v>
      </c>
      <c r="E328" s="222" t="s">
        <v>1777</v>
      </c>
      <c r="F328" s="193"/>
      <c r="G328" s="193"/>
      <c r="H328" s="211">
        <v>500</v>
      </c>
      <c r="I328" s="510"/>
      <c r="J328" s="520">
        <v>104206</v>
      </c>
      <c r="K328" s="212">
        <v>1</v>
      </c>
      <c r="L328" s="199">
        <v>3</v>
      </c>
      <c r="M328" s="211" t="s">
        <v>11</v>
      </c>
      <c r="N328" s="228"/>
      <c r="O328" s="739">
        <f>Tabelle44243538[[#This Row],[FOPPE Art.-Nr. ]]</f>
        <v>25114493</v>
      </c>
      <c r="P328" s="184"/>
      <c r="Q328" s="184"/>
      <c r="R328" s="184"/>
    </row>
    <row r="329" spans="1:18" s="185" customFormat="1" ht="13.8" x14ac:dyDescent="0.25">
      <c r="A329" s="192" t="s">
        <v>3020</v>
      </c>
      <c r="B329" s="226" t="s">
        <v>1762</v>
      </c>
      <c r="C329" s="209">
        <v>25114494</v>
      </c>
      <c r="D329" s="193" t="s">
        <v>3067</v>
      </c>
      <c r="E329" s="222" t="s">
        <v>1776</v>
      </c>
      <c r="F329" s="193"/>
      <c r="G329" s="193"/>
      <c r="H329" s="211">
        <v>500</v>
      </c>
      <c r="I329" s="510"/>
      <c r="J329" s="520">
        <v>104207</v>
      </c>
      <c r="K329" s="212">
        <v>1</v>
      </c>
      <c r="L329" s="199">
        <v>5</v>
      </c>
      <c r="M329" s="211" t="s">
        <v>11</v>
      </c>
      <c r="N329" s="228"/>
      <c r="O329" s="739">
        <f>Tabelle44243538[[#This Row],[FOPPE Art.-Nr. ]]</f>
        <v>25114494</v>
      </c>
      <c r="P329" s="184"/>
      <c r="Q329" s="184"/>
      <c r="R329" s="184"/>
    </row>
    <row r="330" spans="1:18" s="185" customFormat="1" ht="13.8" x14ac:dyDescent="0.25">
      <c r="A330" s="192" t="s">
        <v>3020</v>
      </c>
      <c r="B330" s="226" t="s">
        <v>1762</v>
      </c>
      <c r="C330" s="209">
        <v>25114495</v>
      </c>
      <c r="D330" s="193" t="s">
        <v>3067</v>
      </c>
      <c r="E330" s="222" t="s">
        <v>1775</v>
      </c>
      <c r="F330" s="193"/>
      <c r="G330" s="193"/>
      <c r="H330" s="211">
        <v>500</v>
      </c>
      <c r="I330" s="510"/>
      <c r="J330" s="520">
        <v>104208</v>
      </c>
      <c r="K330" s="212">
        <v>1</v>
      </c>
      <c r="L330" s="199">
        <v>3</v>
      </c>
      <c r="M330" s="211" t="s">
        <v>11</v>
      </c>
      <c r="N330" s="228"/>
      <c r="O330" s="739">
        <f>Tabelle44243538[[#This Row],[FOPPE Art.-Nr. ]]</f>
        <v>25114495</v>
      </c>
      <c r="P330" s="184"/>
      <c r="Q330" s="184"/>
      <c r="R330" s="184"/>
    </row>
    <row r="331" spans="1:18" s="185" customFormat="1" ht="13.8" x14ac:dyDescent="0.25">
      <c r="A331" s="192" t="s">
        <v>3020</v>
      </c>
      <c r="B331" s="226" t="s">
        <v>1762</v>
      </c>
      <c r="C331" s="209">
        <v>25114481</v>
      </c>
      <c r="D331" s="193" t="s">
        <v>3067</v>
      </c>
      <c r="E331" s="222" t="s">
        <v>1789</v>
      </c>
      <c r="F331" s="193"/>
      <c r="G331" s="193"/>
      <c r="H331" s="211">
        <v>1000</v>
      </c>
      <c r="I331" s="510"/>
      <c r="J331" s="520">
        <v>104227</v>
      </c>
      <c r="K331" s="212">
        <v>1</v>
      </c>
      <c r="L331" s="199">
        <v>3</v>
      </c>
      <c r="M331" s="211" t="s">
        <v>11</v>
      </c>
      <c r="N331" s="228"/>
      <c r="O331" s="739">
        <f>Tabelle44243538[[#This Row],[FOPPE Art.-Nr. ]]</f>
        <v>25114481</v>
      </c>
      <c r="P331" s="184"/>
      <c r="Q331" s="184"/>
      <c r="R331" s="184"/>
    </row>
    <row r="332" spans="1:18" s="185" customFormat="1" ht="13.8" x14ac:dyDescent="0.25">
      <c r="A332" s="192" t="s">
        <v>3020</v>
      </c>
      <c r="B332" s="226" t="s">
        <v>1762</v>
      </c>
      <c r="C332" s="209">
        <v>25114482</v>
      </c>
      <c r="D332" s="193" t="s">
        <v>3067</v>
      </c>
      <c r="E332" s="222" t="s">
        <v>1788</v>
      </c>
      <c r="F332" s="193"/>
      <c r="G332" s="193"/>
      <c r="H332" s="211">
        <v>1000</v>
      </c>
      <c r="I332" s="510"/>
      <c r="J332" s="520">
        <v>104228</v>
      </c>
      <c r="K332" s="212">
        <v>1</v>
      </c>
      <c r="L332" s="199">
        <v>3</v>
      </c>
      <c r="M332" s="211" t="s">
        <v>11</v>
      </c>
      <c r="N332" s="228"/>
      <c r="O332" s="739">
        <f>Tabelle44243538[[#This Row],[FOPPE Art.-Nr. ]]</f>
        <v>25114482</v>
      </c>
      <c r="P332" s="184"/>
      <c r="Q332" s="184"/>
      <c r="R332" s="184"/>
    </row>
    <row r="333" spans="1:18" s="185" customFormat="1" ht="13.8" x14ac:dyDescent="0.25">
      <c r="A333" s="192" t="s">
        <v>3020</v>
      </c>
      <c r="B333" s="226" t="s">
        <v>1762</v>
      </c>
      <c r="C333" s="209">
        <v>25114483</v>
      </c>
      <c r="D333" s="193" t="s">
        <v>3067</v>
      </c>
      <c r="E333" s="222" t="s">
        <v>1787</v>
      </c>
      <c r="F333" s="193"/>
      <c r="G333" s="193"/>
      <c r="H333" s="211">
        <v>1000</v>
      </c>
      <c r="I333" s="510"/>
      <c r="J333" s="520">
        <v>104229</v>
      </c>
      <c r="K333" s="212">
        <v>1</v>
      </c>
      <c r="L333" s="199">
        <v>3</v>
      </c>
      <c r="M333" s="211" t="s">
        <v>11</v>
      </c>
      <c r="N333" s="228"/>
      <c r="O333" s="739">
        <f>Tabelle44243538[[#This Row],[FOPPE Art.-Nr. ]]</f>
        <v>25114483</v>
      </c>
      <c r="P333" s="184"/>
      <c r="Q333" s="184"/>
      <c r="R333" s="184"/>
    </row>
    <row r="334" spans="1:18" s="185" customFormat="1" ht="13.8" x14ac:dyDescent="0.25">
      <c r="A334" s="192" t="s">
        <v>3020</v>
      </c>
      <c r="B334" s="226" t="s">
        <v>1762</v>
      </c>
      <c r="C334" s="209">
        <v>25114484</v>
      </c>
      <c r="D334" s="193" t="s">
        <v>3067</v>
      </c>
      <c r="E334" s="222" t="s">
        <v>1786</v>
      </c>
      <c r="F334" s="193"/>
      <c r="G334" s="193"/>
      <c r="H334" s="211">
        <v>1000</v>
      </c>
      <c r="I334" s="510"/>
      <c r="J334" s="520">
        <v>104230</v>
      </c>
      <c r="K334" s="212">
        <v>1</v>
      </c>
      <c r="L334" s="199">
        <v>3</v>
      </c>
      <c r="M334" s="211" t="s">
        <v>11</v>
      </c>
      <c r="N334" s="228"/>
      <c r="O334" s="739">
        <f>Tabelle44243538[[#This Row],[FOPPE Art.-Nr. ]]</f>
        <v>25114484</v>
      </c>
      <c r="P334" s="184"/>
      <c r="Q334" s="184"/>
      <c r="R334" s="184"/>
    </row>
    <row r="335" spans="1:18" s="185" customFormat="1" ht="13.8" x14ac:dyDescent="0.25">
      <c r="A335" s="192" t="s">
        <v>3020</v>
      </c>
      <c r="B335" s="226" t="s">
        <v>1762</v>
      </c>
      <c r="C335" s="209">
        <v>25114485</v>
      </c>
      <c r="D335" s="193" t="s">
        <v>3067</v>
      </c>
      <c r="E335" s="222" t="s">
        <v>1785</v>
      </c>
      <c r="F335" s="193"/>
      <c r="G335" s="193"/>
      <c r="H335" s="211">
        <v>500</v>
      </c>
      <c r="I335" s="510"/>
      <c r="J335" s="520">
        <v>104231</v>
      </c>
      <c r="K335" s="212">
        <v>1</v>
      </c>
      <c r="L335" s="199">
        <v>3</v>
      </c>
      <c r="M335" s="211" t="s">
        <v>11</v>
      </c>
      <c r="N335" s="228"/>
      <c r="O335" s="739">
        <f>Tabelle44243538[[#This Row],[FOPPE Art.-Nr. ]]</f>
        <v>25114485</v>
      </c>
      <c r="P335" s="184"/>
      <c r="Q335" s="184"/>
      <c r="R335" s="184"/>
    </row>
    <row r="336" spans="1:18" s="185" customFormat="1" ht="13.8" x14ac:dyDescent="0.25">
      <c r="A336" s="192" t="s">
        <v>3020</v>
      </c>
      <c r="B336" s="226" t="s">
        <v>1762</v>
      </c>
      <c r="C336" s="209">
        <v>25114486</v>
      </c>
      <c r="D336" s="193" t="s">
        <v>3067</v>
      </c>
      <c r="E336" s="222" t="s">
        <v>1784</v>
      </c>
      <c r="F336" s="193"/>
      <c r="G336" s="193"/>
      <c r="H336" s="211">
        <v>500</v>
      </c>
      <c r="I336" s="510"/>
      <c r="J336" s="520">
        <v>104232</v>
      </c>
      <c r="K336" s="212">
        <v>1</v>
      </c>
      <c r="L336" s="199">
        <v>3</v>
      </c>
      <c r="M336" s="211" t="s">
        <v>11</v>
      </c>
      <c r="N336" s="228"/>
      <c r="O336" s="739">
        <f>Tabelle44243538[[#This Row],[FOPPE Art.-Nr. ]]</f>
        <v>25114486</v>
      </c>
      <c r="P336" s="184"/>
      <c r="Q336" s="184"/>
      <c r="R336" s="184"/>
    </row>
    <row r="337" spans="1:18" s="185" customFormat="1" ht="13.8" x14ac:dyDescent="0.25">
      <c r="A337" s="192" t="s">
        <v>3020</v>
      </c>
      <c r="B337" s="226" t="s">
        <v>1762</v>
      </c>
      <c r="C337" s="209">
        <v>25114487</v>
      </c>
      <c r="D337" s="193" t="s">
        <v>3067</v>
      </c>
      <c r="E337" s="222" t="s">
        <v>1783</v>
      </c>
      <c r="F337" s="193"/>
      <c r="G337" s="193"/>
      <c r="H337" s="211">
        <v>500</v>
      </c>
      <c r="I337" s="510"/>
      <c r="J337" s="520">
        <v>104233</v>
      </c>
      <c r="K337" s="212">
        <v>1</v>
      </c>
      <c r="L337" s="199">
        <v>3</v>
      </c>
      <c r="M337" s="211" t="s">
        <v>11</v>
      </c>
      <c r="N337" s="228"/>
      <c r="O337" s="739">
        <f>Tabelle44243538[[#This Row],[FOPPE Art.-Nr. ]]</f>
        <v>25114487</v>
      </c>
      <c r="P337" s="184"/>
      <c r="Q337" s="184"/>
      <c r="R337" s="184"/>
    </row>
    <row r="338" spans="1:18" s="185" customFormat="1" ht="13.8" x14ac:dyDescent="0.25">
      <c r="A338" s="192" t="s">
        <v>3020</v>
      </c>
      <c r="B338" s="226" t="s">
        <v>1762</v>
      </c>
      <c r="C338" s="209">
        <v>25114488</v>
      </c>
      <c r="D338" s="193" t="s">
        <v>3067</v>
      </c>
      <c r="E338" s="222" t="s">
        <v>1782</v>
      </c>
      <c r="F338" s="193"/>
      <c r="G338" s="193"/>
      <c r="H338" s="211">
        <v>500</v>
      </c>
      <c r="I338" s="510"/>
      <c r="J338" s="520">
        <v>104234</v>
      </c>
      <c r="K338" s="212">
        <v>1</v>
      </c>
      <c r="L338" s="199">
        <v>3</v>
      </c>
      <c r="M338" s="211" t="s">
        <v>11</v>
      </c>
      <c r="N338" s="228"/>
      <c r="O338" s="739">
        <f>Tabelle44243538[[#This Row],[FOPPE Art.-Nr. ]]</f>
        <v>25114488</v>
      </c>
      <c r="P338" s="184"/>
      <c r="Q338" s="184"/>
      <c r="R338" s="184"/>
    </row>
    <row r="339" spans="1:18" s="185" customFormat="1" ht="13.8" x14ac:dyDescent="0.25">
      <c r="A339" s="192" t="s">
        <v>3020</v>
      </c>
      <c r="B339" s="226" t="s">
        <v>1753</v>
      </c>
      <c r="C339" s="209">
        <v>25112574</v>
      </c>
      <c r="D339" s="193" t="s">
        <v>3067</v>
      </c>
      <c r="E339" s="222" t="s">
        <v>1816</v>
      </c>
      <c r="F339" s="193"/>
      <c r="G339" s="193"/>
      <c r="H339" s="211">
        <v>1310</v>
      </c>
      <c r="I339" s="510"/>
      <c r="J339" s="520">
        <v>104527</v>
      </c>
      <c r="K339" s="212">
        <v>1</v>
      </c>
      <c r="L339" s="199">
        <v>3</v>
      </c>
      <c r="M339" s="211" t="s">
        <v>11</v>
      </c>
      <c r="N339" s="228"/>
      <c r="O339" s="739">
        <f>Tabelle44243538[[#This Row],[FOPPE Art.-Nr. ]]</f>
        <v>25112574</v>
      </c>
      <c r="P339" s="184"/>
      <c r="Q339" s="184"/>
      <c r="R339" s="184"/>
    </row>
    <row r="340" spans="1:18" s="185" customFormat="1" ht="13.8" x14ac:dyDescent="0.25">
      <c r="A340" s="192" t="s">
        <v>3020</v>
      </c>
      <c r="B340" s="226" t="s">
        <v>1762</v>
      </c>
      <c r="C340" s="209">
        <v>25117372</v>
      </c>
      <c r="D340" s="193" t="s">
        <v>3067</v>
      </c>
      <c r="E340" s="222" t="s">
        <v>1764</v>
      </c>
      <c r="F340" s="193"/>
      <c r="G340" s="193"/>
      <c r="H340" s="211">
        <v>1310</v>
      </c>
      <c r="I340" s="510"/>
      <c r="J340" s="520">
        <v>104542</v>
      </c>
      <c r="K340" s="212">
        <v>1</v>
      </c>
      <c r="L340" s="199">
        <v>3</v>
      </c>
      <c r="M340" s="211" t="s">
        <v>11</v>
      </c>
      <c r="N340" s="228"/>
      <c r="O340" s="739">
        <f>Tabelle44243538[[#This Row],[FOPPE Art.-Nr. ]]</f>
        <v>25117372</v>
      </c>
      <c r="P340" s="184"/>
      <c r="Q340" s="184"/>
      <c r="R340" s="184"/>
    </row>
    <row r="341" spans="1:18" s="185" customFormat="1" ht="13.8" x14ac:dyDescent="0.25">
      <c r="A341" s="192" t="s">
        <v>3020</v>
      </c>
      <c r="B341" s="226" t="s">
        <v>1762</v>
      </c>
      <c r="C341" s="209">
        <v>25117373</v>
      </c>
      <c r="D341" s="193" t="s">
        <v>3067</v>
      </c>
      <c r="E341" s="222" t="s">
        <v>1763</v>
      </c>
      <c r="F341" s="193"/>
      <c r="G341" s="193"/>
      <c r="H341" s="211">
        <v>1700</v>
      </c>
      <c r="I341" s="510"/>
      <c r="J341" s="520">
        <v>104556</v>
      </c>
      <c r="K341" s="212">
        <v>1</v>
      </c>
      <c r="L341" s="199">
        <v>3</v>
      </c>
      <c r="M341" s="211" t="s">
        <v>11</v>
      </c>
      <c r="N341" s="228"/>
      <c r="O341" s="739">
        <f>Tabelle44243538[[#This Row],[FOPPE Art.-Nr. ]]</f>
        <v>25117373</v>
      </c>
      <c r="P341" s="184"/>
      <c r="Q341" s="184"/>
      <c r="R341" s="184"/>
    </row>
    <row r="342" spans="1:18" s="185" customFormat="1" ht="13.8" x14ac:dyDescent="0.25">
      <c r="A342" s="192" t="s">
        <v>3020</v>
      </c>
      <c r="B342" s="226" t="s">
        <v>1762</v>
      </c>
      <c r="C342" s="209">
        <v>25116985</v>
      </c>
      <c r="D342" s="193" t="s">
        <v>3067</v>
      </c>
      <c r="E342" s="222" t="s">
        <v>1765</v>
      </c>
      <c r="F342" s="193"/>
      <c r="G342" s="193"/>
      <c r="H342" s="211">
        <v>1310</v>
      </c>
      <c r="I342" s="510"/>
      <c r="J342" s="520">
        <v>104560</v>
      </c>
      <c r="K342" s="212">
        <v>1</v>
      </c>
      <c r="L342" s="199">
        <v>3</v>
      </c>
      <c r="M342" s="211" t="s">
        <v>11</v>
      </c>
      <c r="N342" s="228"/>
      <c r="O342" s="739">
        <f>Tabelle44243538[[#This Row],[FOPPE Art.-Nr. ]]</f>
        <v>25116985</v>
      </c>
      <c r="P342" s="184"/>
      <c r="Q342" s="184"/>
      <c r="R342" s="184"/>
    </row>
    <row r="343" spans="1:18" s="185" customFormat="1" ht="13.8" x14ac:dyDescent="0.25">
      <c r="A343" s="192" t="s">
        <v>3020</v>
      </c>
      <c r="B343" s="226" t="s">
        <v>1762</v>
      </c>
      <c r="C343" s="209">
        <v>25118768</v>
      </c>
      <c r="D343" s="193" t="s">
        <v>3067</v>
      </c>
      <c r="E343" s="222" t="s">
        <v>1761</v>
      </c>
      <c r="F343" s="193"/>
      <c r="G343" s="193"/>
      <c r="H343" s="211">
        <v>1700</v>
      </c>
      <c r="I343" s="510"/>
      <c r="J343" s="520">
        <v>104593</v>
      </c>
      <c r="K343" s="212">
        <v>1</v>
      </c>
      <c r="L343" s="199">
        <v>3</v>
      </c>
      <c r="M343" s="211" t="s">
        <v>11</v>
      </c>
      <c r="N343" s="228"/>
      <c r="O343" s="739">
        <f>Tabelle44243538[[#This Row],[FOPPE Art.-Nr. ]]</f>
        <v>25118768</v>
      </c>
      <c r="P343" s="184"/>
      <c r="Q343" s="184"/>
      <c r="R343" s="184"/>
    </row>
    <row r="344" spans="1:18" s="185" customFormat="1" ht="13.8" x14ac:dyDescent="0.25">
      <c r="A344" s="192" t="s">
        <v>3020</v>
      </c>
      <c r="B344" s="226" t="s">
        <v>1753</v>
      </c>
      <c r="C344" s="209">
        <v>25112583</v>
      </c>
      <c r="D344" s="193" t="s">
        <v>3067</v>
      </c>
      <c r="E344" s="222" t="s">
        <v>1812</v>
      </c>
      <c r="F344" s="193"/>
      <c r="G344" s="193"/>
      <c r="H344" s="211">
        <v>1000</v>
      </c>
      <c r="I344" s="510"/>
      <c r="J344" s="520">
        <v>104608</v>
      </c>
      <c r="K344" s="212">
        <v>1</v>
      </c>
      <c r="L344" s="199">
        <v>3</v>
      </c>
      <c r="M344" s="211" t="s">
        <v>11</v>
      </c>
      <c r="N344" s="228"/>
      <c r="O344" s="739">
        <f>Tabelle44243538[[#This Row],[FOPPE Art.-Nr. ]]</f>
        <v>25112583</v>
      </c>
      <c r="P344" s="184"/>
      <c r="Q344" s="184"/>
      <c r="R344" s="184"/>
    </row>
    <row r="345" spans="1:18" s="185" customFormat="1" ht="13.8" x14ac:dyDescent="0.25">
      <c r="A345" s="192" t="s">
        <v>3020</v>
      </c>
      <c r="B345" s="226" t="s">
        <v>1753</v>
      </c>
      <c r="C345" s="209">
        <v>25112584</v>
      </c>
      <c r="D345" s="193" t="s">
        <v>3067</v>
      </c>
      <c r="E345" s="222" t="s">
        <v>1811</v>
      </c>
      <c r="F345" s="193"/>
      <c r="G345" s="193"/>
      <c r="H345" s="211">
        <v>1000</v>
      </c>
      <c r="I345" s="510"/>
      <c r="J345" s="520">
        <v>104611</v>
      </c>
      <c r="K345" s="212">
        <v>1</v>
      </c>
      <c r="L345" s="199">
        <v>3</v>
      </c>
      <c r="M345" s="211" t="s">
        <v>11</v>
      </c>
      <c r="N345" s="228"/>
      <c r="O345" s="739">
        <f>Tabelle44243538[[#This Row],[FOPPE Art.-Nr. ]]</f>
        <v>25112584</v>
      </c>
      <c r="P345" s="184"/>
      <c r="Q345" s="184"/>
      <c r="R345" s="184"/>
    </row>
    <row r="346" spans="1:18" s="185" customFormat="1" ht="13.8" x14ac:dyDescent="0.25">
      <c r="A346" s="192" t="s">
        <v>3020</v>
      </c>
      <c r="B346" s="226" t="s">
        <v>1753</v>
      </c>
      <c r="C346" s="209">
        <v>25112585</v>
      </c>
      <c r="D346" s="193" t="s">
        <v>3067</v>
      </c>
      <c r="E346" s="222" t="s">
        <v>1810</v>
      </c>
      <c r="F346" s="193"/>
      <c r="G346" s="193"/>
      <c r="H346" s="211">
        <v>1000</v>
      </c>
      <c r="I346" s="510"/>
      <c r="J346" s="520">
        <v>104612</v>
      </c>
      <c r="K346" s="212">
        <v>1</v>
      </c>
      <c r="L346" s="199">
        <v>3</v>
      </c>
      <c r="M346" s="211" t="s">
        <v>11</v>
      </c>
      <c r="N346" s="228"/>
      <c r="O346" s="739">
        <f>Tabelle44243538[[#This Row],[FOPPE Art.-Nr. ]]</f>
        <v>25112585</v>
      </c>
      <c r="P346" s="184"/>
      <c r="Q346" s="184"/>
      <c r="R346" s="184"/>
    </row>
    <row r="347" spans="1:18" s="185" customFormat="1" ht="13.8" x14ac:dyDescent="0.25">
      <c r="A347" s="192" t="s">
        <v>3020</v>
      </c>
      <c r="B347" s="226" t="s">
        <v>1753</v>
      </c>
      <c r="C347" s="209">
        <v>25112608</v>
      </c>
      <c r="D347" s="193" t="s">
        <v>3067</v>
      </c>
      <c r="E347" s="222" t="s">
        <v>1803</v>
      </c>
      <c r="F347" s="193"/>
      <c r="G347" s="193"/>
      <c r="H347" s="211">
        <v>1000</v>
      </c>
      <c r="I347" s="510"/>
      <c r="J347" s="520">
        <v>105076</v>
      </c>
      <c r="K347" s="212">
        <v>1</v>
      </c>
      <c r="L347" s="199">
        <v>3</v>
      </c>
      <c r="M347" s="211" t="s">
        <v>11</v>
      </c>
      <c r="N347" s="228"/>
      <c r="O347" s="739">
        <f>Tabelle44243538[[#This Row],[FOPPE Art.-Nr. ]]</f>
        <v>25112608</v>
      </c>
      <c r="P347" s="184"/>
      <c r="Q347" s="184"/>
      <c r="R347" s="184"/>
    </row>
    <row r="348" spans="1:18" s="185" customFormat="1" ht="13.8" x14ac:dyDescent="0.25">
      <c r="A348" s="192" t="s">
        <v>3020</v>
      </c>
      <c r="B348" s="226" t="s">
        <v>1753</v>
      </c>
      <c r="C348" s="209">
        <v>25112611</v>
      </c>
      <c r="D348" s="193" t="s">
        <v>3067</v>
      </c>
      <c r="E348" s="222" t="s">
        <v>1800</v>
      </c>
      <c r="F348" s="193"/>
      <c r="G348" s="193"/>
      <c r="H348" s="211">
        <v>500</v>
      </c>
      <c r="I348" s="510"/>
      <c r="J348" s="520">
        <v>105077</v>
      </c>
      <c r="K348" s="212">
        <v>1</v>
      </c>
      <c r="L348" s="199">
        <v>3</v>
      </c>
      <c r="M348" s="211" t="s">
        <v>11</v>
      </c>
      <c r="N348" s="228"/>
      <c r="O348" s="739">
        <f>Tabelle44243538[[#This Row],[FOPPE Art.-Nr. ]]</f>
        <v>25112611</v>
      </c>
      <c r="P348" s="184"/>
      <c r="Q348" s="184"/>
      <c r="R348" s="184"/>
    </row>
    <row r="349" spans="1:18" s="185" customFormat="1" ht="13.8" x14ac:dyDescent="0.25">
      <c r="A349" s="192" t="s">
        <v>3020</v>
      </c>
      <c r="B349" s="226" t="s">
        <v>1753</v>
      </c>
      <c r="C349" s="209">
        <v>25112612</v>
      </c>
      <c r="D349" s="193" t="s">
        <v>3067</v>
      </c>
      <c r="E349" s="222" t="s">
        <v>1799</v>
      </c>
      <c r="F349" s="193"/>
      <c r="G349" s="193"/>
      <c r="H349" s="211">
        <v>500</v>
      </c>
      <c r="I349" s="510"/>
      <c r="J349" s="520">
        <v>105078</v>
      </c>
      <c r="K349" s="212">
        <v>1</v>
      </c>
      <c r="L349" s="199">
        <v>3</v>
      </c>
      <c r="M349" s="211" t="s">
        <v>11</v>
      </c>
      <c r="N349" s="228"/>
      <c r="O349" s="739">
        <f>Tabelle44243538[[#This Row],[FOPPE Art.-Nr. ]]</f>
        <v>25112612</v>
      </c>
      <c r="P349" s="184"/>
      <c r="Q349" s="184"/>
      <c r="R349" s="184"/>
    </row>
    <row r="350" spans="1:18" s="185" customFormat="1" ht="13.8" x14ac:dyDescent="0.25">
      <c r="A350" s="192" t="s">
        <v>3020</v>
      </c>
      <c r="B350" s="226" t="s">
        <v>1753</v>
      </c>
      <c r="C350" s="209">
        <v>25112613</v>
      </c>
      <c r="D350" s="193" t="s">
        <v>3067</v>
      </c>
      <c r="E350" s="222" t="s">
        <v>1798</v>
      </c>
      <c r="F350" s="193"/>
      <c r="G350" s="193"/>
      <c r="H350" s="211">
        <v>500</v>
      </c>
      <c r="I350" s="510"/>
      <c r="J350" s="520">
        <v>105079</v>
      </c>
      <c r="K350" s="212">
        <v>1</v>
      </c>
      <c r="L350" s="199">
        <v>3</v>
      </c>
      <c r="M350" s="211" t="s">
        <v>11</v>
      </c>
      <c r="N350" s="228"/>
      <c r="O350" s="739">
        <f>Tabelle44243538[[#This Row],[FOPPE Art.-Nr. ]]</f>
        <v>25112613</v>
      </c>
      <c r="P350" s="184"/>
      <c r="Q350" s="184"/>
      <c r="R350" s="184"/>
    </row>
    <row r="351" spans="1:18" s="185" customFormat="1" ht="13.8" x14ac:dyDescent="0.25">
      <c r="A351" s="192" t="s">
        <v>3020</v>
      </c>
      <c r="B351" s="226" t="s">
        <v>1753</v>
      </c>
      <c r="C351" s="209">
        <v>25120962</v>
      </c>
      <c r="D351" s="193" t="s">
        <v>3068</v>
      </c>
      <c r="E351" s="222" t="s">
        <v>1759</v>
      </c>
      <c r="F351" s="193"/>
      <c r="G351" s="193"/>
      <c r="H351" s="211">
        <v>1000</v>
      </c>
      <c r="I351" s="510"/>
      <c r="J351" s="520">
        <v>105151</v>
      </c>
      <c r="K351" s="212">
        <v>1</v>
      </c>
      <c r="L351" s="199">
        <v>3</v>
      </c>
      <c r="M351" s="211" t="s">
        <v>11</v>
      </c>
      <c r="N351" s="228"/>
      <c r="O351" s="739">
        <f>Tabelle44243538[[#This Row],[FOPPE Art.-Nr. ]]</f>
        <v>25120962</v>
      </c>
      <c r="P351" s="184"/>
      <c r="Q351" s="184"/>
      <c r="R351" s="184"/>
    </row>
    <row r="352" spans="1:18" s="185" customFormat="1" ht="13.8" x14ac:dyDescent="0.25">
      <c r="A352" s="192" t="s">
        <v>3020</v>
      </c>
      <c r="B352" s="226" t="s">
        <v>1753</v>
      </c>
      <c r="C352" s="209">
        <v>25120963</v>
      </c>
      <c r="D352" s="193" t="s">
        <v>3068</v>
      </c>
      <c r="E352" s="222" t="s">
        <v>1758</v>
      </c>
      <c r="F352" s="193"/>
      <c r="G352" s="193"/>
      <c r="H352" s="211">
        <v>1000</v>
      </c>
      <c r="I352" s="510"/>
      <c r="J352" s="520">
        <v>105153</v>
      </c>
      <c r="K352" s="212">
        <v>1</v>
      </c>
      <c r="L352" s="199">
        <v>3</v>
      </c>
      <c r="M352" s="211" t="s">
        <v>11</v>
      </c>
      <c r="N352" s="228"/>
      <c r="O352" s="739">
        <f>Tabelle44243538[[#This Row],[FOPPE Art.-Nr. ]]</f>
        <v>25120963</v>
      </c>
      <c r="P352" s="184"/>
      <c r="Q352" s="184"/>
      <c r="R352" s="184"/>
    </row>
    <row r="353" spans="1:18" s="185" customFormat="1" ht="13.8" x14ac:dyDescent="0.25">
      <c r="A353" s="192" t="s">
        <v>3020</v>
      </c>
      <c r="B353" s="226" t="s">
        <v>1753</v>
      </c>
      <c r="C353" s="209">
        <v>25120964</v>
      </c>
      <c r="D353" s="193" t="s">
        <v>3068</v>
      </c>
      <c r="E353" s="222" t="s">
        <v>1757</v>
      </c>
      <c r="F353" s="193"/>
      <c r="G353" s="193"/>
      <c r="H353" s="211">
        <v>500</v>
      </c>
      <c r="I353" s="510"/>
      <c r="J353" s="520">
        <v>105154</v>
      </c>
      <c r="K353" s="212">
        <v>1</v>
      </c>
      <c r="L353" s="199">
        <v>3</v>
      </c>
      <c r="M353" s="211" t="s">
        <v>11</v>
      </c>
      <c r="N353" s="228"/>
      <c r="O353" s="739">
        <f>Tabelle44243538[[#This Row],[FOPPE Art.-Nr. ]]</f>
        <v>25120964</v>
      </c>
      <c r="P353" s="184"/>
      <c r="Q353" s="184"/>
      <c r="R353" s="184"/>
    </row>
    <row r="354" spans="1:18" s="185" customFormat="1" ht="13.8" x14ac:dyDescent="0.25">
      <c r="A354" s="192" t="s">
        <v>3020</v>
      </c>
      <c r="B354" s="226" t="s">
        <v>1753</v>
      </c>
      <c r="C354" s="209">
        <v>25120965</v>
      </c>
      <c r="D354" s="193" t="s">
        <v>3068</v>
      </c>
      <c r="E354" s="222" t="s">
        <v>1756</v>
      </c>
      <c r="F354" s="193"/>
      <c r="G354" s="193"/>
      <c r="H354" s="211">
        <v>500</v>
      </c>
      <c r="I354" s="510"/>
      <c r="J354" s="520">
        <v>105155</v>
      </c>
      <c r="K354" s="212">
        <v>1</v>
      </c>
      <c r="L354" s="199">
        <v>3</v>
      </c>
      <c r="M354" s="211" t="s">
        <v>11</v>
      </c>
      <c r="N354" s="228"/>
      <c r="O354" s="739">
        <f>Tabelle44243538[[#This Row],[FOPPE Art.-Nr. ]]</f>
        <v>25120965</v>
      </c>
      <c r="P354" s="184"/>
      <c r="Q354" s="184"/>
      <c r="R354" s="184"/>
    </row>
    <row r="355" spans="1:18" s="185" customFormat="1" ht="13.8" x14ac:dyDescent="0.25">
      <c r="A355" s="192" t="s">
        <v>3020</v>
      </c>
      <c r="B355" s="226" t="s">
        <v>1753</v>
      </c>
      <c r="C355" s="209">
        <v>25120966</v>
      </c>
      <c r="D355" s="193" t="s">
        <v>3068</v>
      </c>
      <c r="E355" s="222" t="s">
        <v>1755</v>
      </c>
      <c r="F355" s="193"/>
      <c r="G355" s="193"/>
      <c r="H355" s="211">
        <v>500</v>
      </c>
      <c r="I355" s="510"/>
      <c r="J355" s="520">
        <v>105156</v>
      </c>
      <c r="K355" s="212">
        <v>1</v>
      </c>
      <c r="L355" s="199">
        <v>3</v>
      </c>
      <c r="M355" s="211" t="s">
        <v>11</v>
      </c>
      <c r="N355" s="228"/>
      <c r="O355" s="739">
        <f>Tabelle44243538[[#This Row],[FOPPE Art.-Nr. ]]</f>
        <v>25120966</v>
      </c>
      <c r="P355" s="184"/>
      <c r="Q355" s="184"/>
      <c r="R355" s="184"/>
    </row>
    <row r="356" spans="1:18" s="185" customFormat="1" ht="13.8" x14ac:dyDescent="0.25">
      <c r="A356" s="192" t="s">
        <v>3020</v>
      </c>
      <c r="B356" s="226" t="s">
        <v>1753</v>
      </c>
      <c r="C356" s="209">
        <v>25120967</v>
      </c>
      <c r="D356" s="193" t="s">
        <v>3068</v>
      </c>
      <c r="E356" s="222" t="s">
        <v>1754</v>
      </c>
      <c r="F356" s="193"/>
      <c r="G356" s="193"/>
      <c r="H356" s="211">
        <v>500</v>
      </c>
      <c r="I356" s="510"/>
      <c r="J356" s="520">
        <v>105157</v>
      </c>
      <c r="K356" s="212">
        <v>1</v>
      </c>
      <c r="L356" s="199">
        <v>3</v>
      </c>
      <c r="M356" s="211" t="s">
        <v>11</v>
      </c>
      <c r="N356" s="228"/>
      <c r="O356" s="739">
        <f>Tabelle44243538[[#This Row],[FOPPE Art.-Nr. ]]</f>
        <v>25120967</v>
      </c>
      <c r="P356" s="184"/>
      <c r="Q356" s="184"/>
      <c r="R356" s="184"/>
    </row>
    <row r="357" spans="1:18" s="185" customFormat="1" ht="13.8" x14ac:dyDescent="0.25">
      <c r="A357" s="192" t="s">
        <v>3020</v>
      </c>
      <c r="B357" s="226" t="s">
        <v>1753</v>
      </c>
      <c r="C357" s="209">
        <v>25120968</v>
      </c>
      <c r="D357" s="193" t="s">
        <v>3068</v>
      </c>
      <c r="E357" s="222" t="s">
        <v>1752</v>
      </c>
      <c r="F357" s="193"/>
      <c r="G357" s="193"/>
      <c r="H357" s="211">
        <v>500</v>
      </c>
      <c r="I357" s="510"/>
      <c r="J357" s="520">
        <v>105158</v>
      </c>
      <c r="K357" s="212">
        <v>1</v>
      </c>
      <c r="L357" s="199">
        <v>3</v>
      </c>
      <c r="M357" s="211" t="s">
        <v>11</v>
      </c>
      <c r="N357" s="228"/>
      <c r="O357" s="739">
        <f>Tabelle44243538[[#This Row],[FOPPE Art.-Nr. ]]</f>
        <v>25120968</v>
      </c>
      <c r="P357" s="184"/>
      <c r="Q357" s="184"/>
      <c r="R357" s="184"/>
    </row>
    <row r="358" spans="1:18" s="185" customFormat="1" ht="13.8" x14ac:dyDescent="0.25">
      <c r="A358" s="192" t="s">
        <v>3020</v>
      </c>
      <c r="B358" s="226" t="s">
        <v>1753</v>
      </c>
      <c r="C358" s="209">
        <v>25120947</v>
      </c>
      <c r="D358" s="193" t="s">
        <v>3068</v>
      </c>
      <c r="E358" s="222" t="s">
        <v>1760</v>
      </c>
      <c r="F358" s="193"/>
      <c r="G358" s="193"/>
      <c r="H358" s="211">
        <v>1000</v>
      </c>
      <c r="I358" s="510"/>
      <c r="J358" s="520">
        <v>105159</v>
      </c>
      <c r="K358" s="212">
        <v>1</v>
      </c>
      <c r="L358" s="199">
        <v>3</v>
      </c>
      <c r="M358" s="211" t="s">
        <v>11</v>
      </c>
      <c r="N358" s="228"/>
      <c r="O358" s="739">
        <f>Tabelle44243538[[#This Row],[FOPPE Art.-Nr. ]]</f>
        <v>25120947</v>
      </c>
      <c r="P358" s="184"/>
      <c r="Q358" s="184"/>
      <c r="R358" s="184"/>
    </row>
    <row r="359" spans="1:18" s="185" customFormat="1" ht="13.8" x14ac:dyDescent="0.25">
      <c r="A359" s="192" t="s">
        <v>3020</v>
      </c>
      <c r="B359" s="226" t="s">
        <v>1753</v>
      </c>
      <c r="C359" s="209">
        <v>25112575</v>
      </c>
      <c r="D359" s="193" t="s">
        <v>3067</v>
      </c>
      <c r="E359" s="222" t="s">
        <v>1815</v>
      </c>
      <c r="F359" s="193"/>
      <c r="G359" s="193"/>
      <c r="H359" s="211">
        <v>1700</v>
      </c>
      <c r="I359" s="510"/>
      <c r="J359" s="520">
        <v>105177</v>
      </c>
      <c r="K359" s="212">
        <v>1</v>
      </c>
      <c r="L359" s="199">
        <v>3</v>
      </c>
      <c r="M359" s="211" t="s">
        <v>11</v>
      </c>
      <c r="N359" s="228"/>
      <c r="O359" s="739">
        <f>Tabelle44243538[[#This Row],[FOPPE Art.-Nr. ]]</f>
        <v>25112575</v>
      </c>
      <c r="P359" s="184"/>
      <c r="Q359" s="184"/>
      <c r="R359" s="184"/>
    </row>
    <row r="360" spans="1:18" s="185" customFormat="1" ht="13.8" x14ac:dyDescent="0.25">
      <c r="A360" s="192" t="s">
        <v>3020</v>
      </c>
      <c r="B360" s="226" t="s">
        <v>1372</v>
      </c>
      <c r="C360" s="209">
        <v>70107499</v>
      </c>
      <c r="D360" s="193" t="s">
        <v>3069</v>
      </c>
      <c r="E360" s="222" t="s">
        <v>1636</v>
      </c>
      <c r="F360" s="193"/>
      <c r="G360" s="193"/>
      <c r="H360" s="211">
        <v>250</v>
      </c>
      <c r="I360" s="510"/>
      <c r="J360" s="520">
        <v>105182</v>
      </c>
      <c r="K360" s="212">
        <v>1</v>
      </c>
      <c r="L360" s="199">
        <v>3</v>
      </c>
      <c r="M360" s="211" t="s">
        <v>11</v>
      </c>
      <c r="N360" s="228"/>
      <c r="O360" s="739">
        <f>Tabelle44243538[[#This Row],[FOPPE Art.-Nr. ]]</f>
        <v>70107499</v>
      </c>
      <c r="P360" s="184"/>
      <c r="Q360" s="184"/>
      <c r="R360" s="184"/>
    </row>
    <row r="361" spans="1:18" s="185" customFormat="1" ht="13.8" x14ac:dyDescent="0.25">
      <c r="A361" s="192" t="s">
        <v>3020</v>
      </c>
      <c r="B361" s="226" t="s">
        <v>1753</v>
      </c>
      <c r="C361" s="209">
        <v>25112582</v>
      </c>
      <c r="D361" s="193" t="s">
        <v>3067</v>
      </c>
      <c r="E361" s="222" t="s">
        <v>1813</v>
      </c>
      <c r="F361" s="193"/>
      <c r="G361" s="193"/>
      <c r="H361" s="211">
        <v>1000</v>
      </c>
      <c r="I361" s="510"/>
      <c r="J361" s="520">
        <v>105529</v>
      </c>
      <c r="K361" s="212">
        <v>1</v>
      </c>
      <c r="L361" s="199">
        <v>3</v>
      </c>
      <c r="M361" s="211" t="s">
        <v>11</v>
      </c>
      <c r="N361" s="228"/>
      <c r="O361" s="739">
        <f>Tabelle44243538[[#This Row],[FOPPE Art.-Nr. ]]</f>
        <v>25112582</v>
      </c>
      <c r="P361" s="184"/>
      <c r="Q361" s="184"/>
      <c r="R361" s="184"/>
    </row>
    <row r="362" spans="1:18" s="185" customFormat="1" ht="13.8" x14ac:dyDescent="0.25">
      <c r="A362" s="192" t="s">
        <v>3020</v>
      </c>
      <c r="B362" s="226" t="s">
        <v>1762</v>
      </c>
      <c r="C362" s="209">
        <v>25114496</v>
      </c>
      <c r="D362" s="193" t="s">
        <v>3067</v>
      </c>
      <c r="E362" s="222" t="s">
        <v>1774</v>
      </c>
      <c r="F362" s="193"/>
      <c r="G362" s="193"/>
      <c r="H362" s="211">
        <v>1000</v>
      </c>
      <c r="I362" s="510"/>
      <c r="J362" s="520">
        <v>106126</v>
      </c>
      <c r="K362" s="212">
        <v>1</v>
      </c>
      <c r="L362" s="199">
        <v>3</v>
      </c>
      <c r="M362" s="211" t="s">
        <v>11</v>
      </c>
      <c r="N362" s="228"/>
      <c r="O362" s="739">
        <f>Tabelle44243538[[#This Row],[FOPPE Art.-Nr. ]]</f>
        <v>25114496</v>
      </c>
      <c r="P362" s="184"/>
      <c r="Q362" s="184"/>
      <c r="R362" s="184"/>
    </row>
    <row r="363" spans="1:18" s="185" customFormat="1" ht="13.8" x14ac:dyDescent="0.25">
      <c r="A363" s="192" t="s">
        <v>3020</v>
      </c>
      <c r="B363" s="226" t="s">
        <v>1762</v>
      </c>
      <c r="C363" s="209">
        <v>25114497</v>
      </c>
      <c r="D363" s="193" t="s">
        <v>3067</v>
      </c>
      <c r="E363" s="222" t="s">
        <v>1773</v>
      </c>
      <c r="F363" s="193"/>
      <c r="G363" s="193"/>
      <c r="H363" s="211">
        <v>1000</v>
      </c>
      <c r="I363" s="510"/>
      <c r="J363" s="520">
        <v>106166</v>
      </c>
      <c r="K363" s="212">
        <v>1</v>
      </c>
      <c r="L363" s="199">
        <v>3</v>
      </c>
      <c r="M363" s="211" t="s">
        <v>11</v>
      </c>
      <c r="N363" s="228"/>
      <c r="O363" s="739">
        <f>Tabelle44243538[[#This Row],[FOPPE Art.-Nr. ]]</f>
        <v>25114497</v>
      </c>
      <c r="P363" s="184"/>
      <c r="Q363" s="184"/>
      <c r="R363" s="184"/>
    </row>
    <row r="364" spans="1:18" s="185" customFormat="1" ht="13.8" x14ac:dyDescent="0.25">
      <c r="A364" s="192" t="s">
        <v>3020</v>
      </c>
      <c r="B364" s="226" t="s">
        <v>1762</v>
      </c>
      <c r="C364" s="209">
        <v>25114498</v>
      </c>
      <c r="D364" s="193" t="s">
        <v>3067</v>
      </c>
      <c r="E364" s="222" t="s">
        <v>1772</v>
      </c>
      <c r="F364" s="193"/>
      <c r="G364" s="193"/>
      <c r="H364" s="211">
        <v>1000</v>
      </c>
      <c r="I364" s="510"/>
      <c r="J364" s="520">
        <v>106167</v>
      </c>
      <c r="K364" s="212">
        <v>1</v>
      </c>
      <c r="L364" s="199">
        <v>3</v>
      </c>
      <c r="M364" s="211" t="s">
        <v>11</v>
      </c>
      <c r="N364" s="228"/>
      <c r="O364" s="739">
        <f>Tabelle44243538[[#This Row],[FOPPE Art.-Nr. ]]</f>
        <v>25114498</v>
      </c>
      <c r="P364" s="184"/>
      <c r="Q364" s="184"/>
      <c r="R364" s="184"/>
    </row>
    <row r="365" spans="1:18" s="185" customFormat="1" ht="13.8" x14ac:dyDescent="0.25">
      <c r="A365" s="192" t="s">
        <v>3020</v>
      </c>
      <c r="B365" s="226" t="s">
        <v>1762</v>
      </c>
      <c r="C365" s="209">
        <v>25114499</v>
      </c>
      <c r="D365" s="193" t="s">
        <v>3067</v>
      </c>
      <c r="E365" s="222" t="s">
        <v>1771</v>
      </c>
      <c r="F365" s="193"/>
      <c r="G365" s="193"/>
      <c r="H365" s="211">
        <v>500</v>
      </c>
      <c r="I365" s="510"/>
      <c r="J365" s="520">
        <v>106168</v>
      </c>
      <c r="K365" s="212">
        <v>1</v>
      </c>
      <c r="L365" s="199">
        <v>3</v>
      </c>
      <c r="M365" s="211" t="s">
        <v>11</v>
      </c>
      <c r="N365" s="228"/>
      <c r="O365" s="739">
        <f>Tabelle44243538[[#This Row],[FOPPE Art.-Nr. ]]</f>
        <v>25114499</v>
      </c>
      <c r="P365" s="184"/>
      <c r="Q365" s="184"/>
      <c r="R365" s="184"/>
    </row>
    <row r="366" spans="1:18" s="185" customFormat="1" ht="13.8" x14ac:dyDescent="0.25">
      <c r="A366" s="192" t="s">
        <v>3020</v>
      </c>
      <c r="B366" s="226" t="s">
        <v>1179</v>
      </c>
      <c r="C366" s="209">
        <v>351901156</v>
      </c>
      <c r="D366" s="193" t="s">
        <v>3052</v>
      </c>
      <c r="E366" s="222" t="s">
        <v>1501</v>
      </c>
      <c r="F366" s="193"/>
      <c r="G366" s="193"/>
      <c r="H366" s="211">
        <v>1</v>
      </c>
      <c r="I366" s="510"/>
      <c r="J366" s="520">
        <v>106266</v>
      </c>
      <c r="K366" s="212">
        <v>1</v>
      </c>
      <c r="L366" s="199"/>
      <c r="M366" s="211" t="s">
        <v>11</v>
      </c>
      <c r="N366" s="228"/>
      <c r="O366" s="739">
        <f>Tabelle44243538[[#This Row],[FOPPE Art.-Nr. ]]</f>
        <v>351901156</v>
      </c>
      <c r="P366" s="184"/>
      <c r="Q366" s="184"/>
      <c r="R366" s="184"/>
    </row>
    <row r="367" spans="1:18" s="185" customFormat="1" ht="13.8" x14ac:dyDescent="0.25">
      <c r="A367" s="192" t="s">
        <v>3020</v>
      </c>
      <c r="B367" s="226" t="s">
        <v>1753</v>
      </c>
      <c r="C367" s="209">
        <v>25112595</v>
      </c>
      <c r="D367" s="193" t="s">
        <v>3067</v>
      </c>
      <c r="E367" s="222" t="s">
        <v>1809</v>
      </c>
      <c r="F367" s="193"/>
      <c r="G367" s="193"/>
      <c r="H367" s="211">
        <v>1000</v>
      </c>
      <c r="I367" s="510"/>
      <c r="J367" s="520">
        <v>106341</v>
      </c>
      <c r="K367" s="212">
        <v>1</v>
      </c>
      <c r="L367" s="199">
        <v>3</v>
      </c>
      <c r="M367" s="211" t="s">
        <v>11</v>
      </c>
      <c r="N367" s="228"/>
      <c r="O367" s="739">
        <f>Tabelle44243538[[#This Row],[FOPPE Art.-Nr. ]]</f>
        <v>25112595</v>
      </c>
      <c r="P367" s="184"/>
      <c r="Q367" s="184"/>
      <c r="R367" s="184"/>
    </row>
    <row r="368" spans="1:18" s="185" customFormat="1" ht="13.8" x14ac:dyDescent="0.25">
      <c r="A368" s="192" t="s">
        <v>3020</v>
      </c>
      <c r="B368" s="226" t="s">
        <v>1753</v>
      </c>
      <c r="C368" s="209">
        <v>25112596</v>
      </c>
      <c r="D368" s="193" t="s">
        <v>3067</v>
      </c>
      <c r="E368" s="222" t="s">
        <v>1808</v>
      </c>
      <c r="F368" s="193"/>
      <c r="G368" s="193"/>
      <c r="H368" s="211">
        <v>1000</v>
      </c>
      <c r="I368" s="510"/>
      <c r="J368" s="520">
        <v>106343</v>
      </c>
      <c r="K368" s="212">
        <v>1</v>
      </c>
      <c r="L368" s="199">
        <v>3</v>
      </c>
      <c r="M368" s="211" t="s">
        <v>11</v>
      </c>
      <c r="N368" s="228"/>
      <c r="O368" s="739">
        <f>Tabelle44243538[[#This Row],[FOPPE Art.-Nr. ]]</f>
        <v>25112596</v>
      </c>
      <c r="P368" s="184"/>
      <c r="Q368" s="184"/>
      <c r="R368" s="184"/>
    </row>
    <row r="369" spans="1:18" s="185" customFormat="1" ht="13.8" x14ac:dyDescent="0.25">
      <c r="A369" s="192" t="s">
        <v>3020</v>
      </c>
      <c r="B369" s="226" t="s">
        <v>1753</v>
      </c>
      <c r="C369" s="209">
        <v>25112597</v>
      </c>
      <c r="D369" s="193" t="s">
        <v>3067</v>
      </c>
      <c r="E369" s="222" t="s">
        <v>1807</v>
      </c>
      <c r="F369" s="193"/>
      <c r="G369" s="193"/>
      <c r="H369" s="211">
        <v>1000</v>
      </c>
      <c r="I369" s="510"/>
      <c r="J369" s="520">
        <v>106344</v>
      </c>
      <c r="K369" s="212">
        <v>1</v>
      </c>
      <c r="L369" s="199">
        <v>3</v>
      </c>
      <c r="M369" s="211" t="s">
        <v>11</v>
      </c>
      <c r="N369" s="228"/>
      <c r="O369" s="739">
        <f>Tabelle44243538[[#This Row],[FOPPE Art.-Nr. ]]</f>
        <v>25112597</v>
      </c>
      <c r="P369" s="184"/>
      <c r="Q369" s="184"/>
      <c r="R369" s="184"/>
    </row>
    <row r="370" spans="1:18" s="185" customFormat="1" ht="13.8" x14ac:dyDescent="0.25">
      <c r="A370" s="192" t="s">
        <v>3020</v>
      </c>
      <c r="B370" s="226" t="s">
        <v>1753</v>
      </c>
      <c r="C370" s="209">
        <v>25112598</v>
      </c>
      <c r="D370" s="193" t="s">
        <v>3067</v>
      </c>
      <c r="E370" s="222" t="s">
        <v>1806</v>
      </c>
      <c r="F370" s="193"/>
      <c r="G370" s="193"/>
      <c r="H370" s="211">
        <v>1000</v>
      </c>
      <c r="I370" s="510"/>
      <c r="J370" s="520">
        <v>106345</v>
      </c>
      <c r="K370" s="212">
        <v>1</v>
      </c>
      <c r="L370" s="199">
        <v>3</v>
      </c>
      <c r="M370" s="211" t="s">
        <v>11</v>
      </c>
      <c r="N370" s="228"/>
      <c r="O370" s="739">
        <f>Tabelle44243538[[#This Row],[FOPPE Art.-Nr. ]]</f>
        <v>25112598</v>
      </c>
      <c r="P370" s="184"/>
      <c r="Q370" s="184"/>
      <c r="R370" s="184"/>
    </row>
    <row r="371" spans="1:18" s="185" customFormat="1" ht="13.8" x14ac:dyDescent="0.25">
      <c r="A371" s="192" t="s">
        <v>3020</v>
      </c>
      <c r="B371" s="226" t="s">
        <v>1762</v>
      </c>
      <c r="C371" s="209">
        <v>25114500</v>
      </c>
      <c r="D371" s="193" t="s">
        <v>3067</v>
      </c>
      <c r="E371" s="222" t="s">
        <v>1770</v>
      </c>
      <c r="F371" s="193"/>
      <c r="G371" s="193"/>
      <c r="H371" s="211">
        <v>500</v>
      </c>
      <c r="I371" s="510"/>
      <c r="J371" s="520">
        <v>106357</v>
      </c>
      <c r="K371" s="212">
        <v>1</v>
      </c>
      <c r="L371" s="199">
        <v>3</v>
      </c>
      <c r="M371" s="211" t="s">
        <v>11</v>
      </c>
      <c r="N371" s="228"/>
      <c r="O371" s="739">
        <f>Tabelle44243538[[#This Row],[FOPPE Art.-Nr. ]]</f>
        <v>25114500</v>
      </c>
      <c r="P371" s="184"/>
      <c r="Q371" s="184"/>
      <c r="R371" s="184"/>
    </row>
    <row r="372" spans="1:18" s="185" customFormat="1" ht="13.8" x14ac:dyDescent="0.25">
      <c r="A372" s="192" t="s">
        <v>3020</v>
      </c>
      <c r="B372" s="226" t="s">
        <v>1762</v>
      </c>
      <c r="C372" s="209">
        <v>25114501</v>
      </c>
      <c r="D372" s="193" t="s">
        <v>3067</v>
      </c>
      <c r="E372" s="222" t="s">
        <v>1769</v>
      </c>
      <c r="F372" s="193"/>
      <c r="G372" s="193"/>
      <c r="H372" s="211">
        <v>500</v>
      </c>
      <c r="I372" s="510"/>
      <c r="J372" s="520">
        <v>106358</v>
      </c>
      <c r="K372" s="212">
        <v>1</v>
      </c>
      <c r="L372" s="199">
        <v>3</v>
      </c>
      <c r="M372" s="211" t="s">
        <v>11</v>
      </c>
      <c r="N372" s="228"/>
      <c r="O372" s="739">
        <f>Tabelle44243538[[#This Row],[FOPPE Art.-Nr. ]]</f>
        <v>25114501</v>
      </c>
      <c r="P372" s="184"/>
      <c r="Q372" s="184"/>
      <c r="R372" s="184"/>
    </row>
    <row r="373" spans="1:18" s="185" customFormat="1" ht="13.8" x14ac:dyDescent="0.25">
      <c r="A373" s="192" t="s">
        <v>3020</v>
      </c>
      <c r="B373" s="226" t="s">
        <v>1762</v>
      </c>
      <c r="C373" s="209">
        <v>25114502</v>
      </c>
      <c r="D373" s="193" t="s">
        <v>3067</v>
      </c>
      <c r="E373" s="222" t="s">
        <v>1768</v>
      </c>
      <c r="F373" s="193"/>
      <c r="G373" s="193"/>
      <c r="H373" s="211">
        <v>500</v>
      </c>
      <c r="I373" s="510"/>
      <c r="J373" s="520">
        <v>106359</v>
      </c>
      <c r="K373" s="212">
        <v>1</v>
      </c>
      <c r="L373" s="199">
        <v>3</v>
      </c>
      <c r="M373" s="211" t="s">
        <v>11</v>
      </c>
      <c r="N373" s="228"/>
      <c r="O373" s="739">
        <f>Tabelle44243538[[#This Row],[FOPPE Art.-Nr. ]]</f>
        <v>25114502</v>
      </c>
      <c r="P373" s="184"/>
      <c r="Q373" s="184"/>
      <c r="R373" s="184"/>
    </row>
    <row r="374" spans="1:18" s="185" customFormat="1" ht="13.8" x14ac:dyDescent="0.25">
      <c r="A374" s="192" t="s">
        <v>3020</v>
      </c>
      <c r="B374" s="226" t="s">
        <v>1762</v>
      </c>
      <c r="C374" s="209">
        <v>25114558</v>
      </c>
      <c r="D374" s="193" t="s">
        <v>3067</v>
      </c>
      <c r="E374" s="222" t="s">
        <v>1766</v>
      </c>
      <c r="F374" s="193"/>
      <c r="G374" s="193"/>
      <c r="H374" s="211">
        <v>1000</v>
      </c>
      <c r="I374" s="510"/>
      <c r="J374" s="520">
        <v>106380</v>
      </c>
      <c r="K374" s="212">
        <v>1</v>
      </c>
      <c r="L374" s="199">
        <v>3</v>
      </c>
      <c r="M374" s="211" t="s">
        <v>11</v>
      </c>
      <c r="N374" s="228"/>
      <c r="O374" s="739">
        <f>Tabelle44243538[[#This Row],[FOPPE Art.-Nr. ]]</f>
        <v>25114558</v>
      </c>
      <c r="P374" s="184"/>
      <c r="Q374" s="184"/>
      <c r="R374" s="184"/>
    </row>
    <row r="375" spans="1:18" s="185" customFormat="1" ht="13.8" x14ac:dyDescent="0.25">
      <c r="A375" s="192" t="s">
        <v>3020</v>
      </c>
      <c r="B375" s="226" t="s">
        <v>1753</v>
      </c>
      <c r="C375" s="209">
        <v>25112581</v>
      </c>
      <c r="D375" s="193" t="s">
        <v>3067</v>
      </c>
      <c r="E375" s="222" t="s">
        <v>1814</v>
      </c>
      <c r="F375" s="193"/>
      <c r="G375" s="193"/>
      <c r="H375" s="211">
        <v>1000</v>
      </c>
      <c r="I375" s="510"/>
      <c r="J375" s="520">
        <v>106438</v>
      </c>
      <c r="K375" s="212">
        <v>1</v>
      </c>
      <c r="L375" s="199">
        <v>3</v>
      </c>
      <c r="M375" s="211" t="s">
        <v>11</v>
      </c>
      <c r="N375" s="228"/>
      <c r="O375" s="739">
        <f>Tabelle44243538[[#This Row],[FOPPE Art.-Nr. ]]</f>
        <v>25112581</v>
      </c>
      <c r="P375" s="184"/>
      <c r="Q375" s="184"/>
      <c r="R375" s="184"/>
    </row>
    <row r="376" spans="1:18" s="185" customFormat="1" ht="13.8" x14ac:dyDescent="0.25">
      <c r="A376" s="192" t="s">
        <v>3020</v>
      </c>
      <c r="B376" s="226" t="s">
        <v>1369</v>
      </c>
      <c r="C376" s="209">
        <v>1502735964</v>
      </c>
      <c r="D376" s="193" t="s">
        <v>3061</v>
      </c>
      <c r="E376" s="222" t="s">
        <v>1492</v>
      </c>
      <c r="F376" s="193"/>
      <c r="G376" s="193"/>
      <c r="H376" s="211">
        <v>50</v>
      </c>
      <c r="I376" s="510"/>
      <c r="J376" s="520">
        <v>108300</v>
      </c>
      <c r="K376" s="212">
        <v>1</v>
      </c>
      <c r="L376" s="199"/>
      <c r="M376" s="211" t="s">
        <v>11</v>
      </c>
      <c r="N376" s="228"/>
      <c r="O376" s="739">
        <f>Tabelle44243538[[#This Row],[FOPPE Art.-Nr. ]]</f>
        <v>1502735964</v>
      </c>
      <c r="P376" s="184"/>
      <c r="Q376" s="184"/>
      <c r="R376" s="184"/>
    </row>
    <row r="377" spans="1:18" s="185" customFormat="1" ht="13.8" x14ac:dyDescent="0.25">
      <c r="A377" s="192" t="s">
        <v>3020</v>
      </c>
      <c r="B377" s="226" t="s">
        <v>1179</v>
      </c>
      <c r="C377" s="209" t="s">
        <v>1198</v>
      </c>
      <c r="D377" s="193" t="s">
        <v>3051</v>
      </c>
      <c r="E377" s="222" t="s">
        <v>1197</v>
      </c>
      <c r="F377" s="193"/>
      <c r="G377" s="193"/>
      <c r="H377" s="211">
        <v>20</v>
      </c>
      <c r="I377" s="510"/>
      <c r="J377" s="520">
        <v>109145</v>
      </c>
      <c r="K377" s="212">
        <v>1</v>
      </c>
      <c r="L377" s="199">
        <v>3</v>
      </c>
      <c r="M377" s="211" t="s">
        <v>11</v>
      </c>
      <c r="N377" s="228"/>
      <c r="O377" s="739" t="str">
        <f>Tabelle44243538[[#This Row],[FOPPE Art.-Nr. ]]</f>
        <v>351293010KK</v>
      </c>
      <c r="P377" s="184"/>
      <c r="Q377" s="184"/>
      <c r="R377" s="184"/>
    </row>
    <row r="378" spans="1:18" s="185" customFormat="1" ht="13.8" x14ac:dyDescent="0.25">
      <c r="A378" s="192" t="s">
        <v>3020</v>
      </c>
      <c r="B378" s="226" t="s">
        <v>1179</v>
      </c>
      <c r="C378" s="209" t="s">
        <v>1194</v>
      </c>
      <c r="D378" s="193" t="s">
        <v>3051</v>
      </c>
      <c r="E378" s="222" t="s">
        <v>1193</v>
      </c>
      <c r="F378" s="193"/>
      <c r="G378" s="193"/>
      <c r="H378" s="211">
        <v>20</v>
      </c>
      <c r="I378" s="510"/>
      <c r="J378" s="520">
        <v>109919</v>
      </c>
      <c r="K378" s="212">
        <v>1</v>
      </c>
      <c r="L378" s="199">
        <v>3</v>
      </c>
      <c r="M378" s="211" t="s">
        <v>11</v>
      </c>
      <c r="N378" s="228"/>
      <c r="O378" s="739" t="str">
        <f>Tabelle44243538[[#This Row],[FOPPE Art.-Nr. ]]</f>
        <v>351293020KK</v>
      </c>
      <c r="P378" s="184"/>
      <c r="Q378" s="184"/>
      <c r="R378" s="184"/>
    </row>
    <row r="379" spans="1:18" s="185" customFormat="1" ht="27.6" x14ac:dyDescent="0.25">
      <c r="A379" s="192" t="s">
        <v>3020</v>
      </c>
      <c r="B379" s="226" t="s">
        <v>1179</v>
      </c>
      <c r="C379" s="209" t="s">
        <v>1190</v>
      </c>
      <c r="D379" s="193" t="s">
        <v>3051</v>
      </c>
      <c r="E379" s="222" t="s">
        <v>1189</v>
      </c>
      <c r="F379" s="193"/>
      <c r="G379" s="193"/>
      <c r="H379" s="211" t="s">
        <v>1117</v>
      </c>
      <c r="I379" s="510"/>
      <c r="J379" s="520">
        <v>110452</v>
      </c>
      <c r="K379" s="212">
        <v>1</v>
      </c>
      <c r="L379" s="199">
        <v>3</v>
      </c>
      <c r="M379" s="211" t="s">
        <v>11</v>
      </c>
      <c r="N379" s="228"/>
      <c r="O379" s="739" t="str">
        <f>Tabelle44243538[[#This Row],[FOPPE Art.-Nr. ]]</f>
        <v>351293030KK</v>
      </c>
      <c r="P379" s="184"/>
      <c r="Q379" s="184"/>
      <c r="R379" s="184"/>
    </row>
    <row r="380" spans="1:18" s="185" customFormat="1" ht="13.8" x14ac:dyDescent="0.25">
      <c r="A380" s="192" t="s">
        <v>3020</v>
      </c>
      <c r="B380" s="226" t="s">
        <v>1179</v>
      </c>
      <c r="C380" s="209" t="s">
        <v>1183</v>
      </c>
      <c r="D380" s="193" t="s">
        <v>3051</v>
      </c>
      <c r="E380" s="222" t="s">
        <v>1182</v>
      </c>
      <c r="F380" s="193"/>
      <c r="G380" s="193"/>
      <c r="H380" s="211">
        <v>20</v>
      </c>
      <c r="I380" s="510"/>
      <c r="J380" s="520">
        <v>110453</v>
      </c>
      <c r="K380" s="212">
        <v>1</v>
      </c>
      <c r="L380" s="199">
        <v>3</v>
      </c>
      <c r="M380" s="211" t="s">
        <v>11</v>
      </c>
      <c r="N380" s="228"/>
      <c r="O380" s="739" t="str">
        <f>Tabelle44243538[[#This Row],[FOPPE Art.-Nr. ]]</f>
        <v>351293045KK</v>
      </c>
      <c r="P380" s="184"/>
      <c r="Q380" s="184"/>
      <c r="R380" s="184"/>
    </row>
    <row r="381" spans="1:18" s="185" customFormat="1" ht="13.8" x14ac:dyDescent="0.25">
      <c r="A381" s="192" t="s">
        <v>3020</v>
      </c>
      <c r="B381" s="226" t="s">
        <v>1179</v>
      </c>
      <c r="C381" s="209" t="s">
        <v>1178</v>
      </c>
      <c r="D381" s="193" t="s">
        <v>3051</v>
      </c>
      <c r="E381" s="222" t="s">
        <v>1177</v>
      </c>
      <c r="F381" s="193"/>
      <c r="G381" s="193"/>
      <c r="H381" s="211">
        <v>20</v>
      </c>
      <c r="I381" s="510"/>
      <c r="J381" s="520">
        <v>110454</v>
      </c>
      <c r="K381" s="212">
        <v>1</v>
      </c>
      <c r="L381" s="199">
        <v>3</v>
      </c>
      <c r="M381" s="211" t="s">
        <v>11</v>
      </c>
      <c r="N381" s="228"/>
      <c r="O381" s="739" t="str">
        <f>Tabelle44243538[[#This Row],[FOPPE Art.-Nr. ]]</f>
        <v>351298020KK</v>
      </c>
      <c r="P381" s="184"/>
      <c r="Q381" s="184"/>
      <c r="R381" s="184"/>
    </row>
    <row r="382" spans="1:18" s="185" customFormat="1" ht="13.8" x14ac:dyDescent="0.25">
      <c r="A382" s="192" t="s">
        <v>3020</v>
      </c>
      <c r="B382" s="226" t="s">
        <v>1179</v>
      </c>
      <c r="C382" s="209" t="s">
        <v>1181</v>
      </c>
      <c r="D382" s="193" t="s">
        <v>3051</v>
      </c>
      <c r="E382" s="222" t="s">
        <v>1180</v>
      </c>
      <c r="F382" s="193"/>
      <c r="G382" s="193"/>
      <c r="H382" s="211">
        <v>80</v>
      </c>
      <c r="I382" s="510"/>
      <c r="J382" s="520">
        <v>110647</v>
      </c>
      <c r="K382" s="212">
        <v>1</v>
      </c>
      <c r="L382" s="199"/>
      <c r="M382" s="211" t="s">
        <v>11</v>
      </c>
      <c r="N382" s="228"/>
      <c r="O382" s="739" t="str">
        <f>Tabelle44243538[[#This Row],[FOPPE Art.-Nr. ]]</f>
        <v>351293050KK</v>
      </c>
      <c r="P382" s="184"/>
      <c r="Q382" s="184"/>
      <c r="R382" s="184"/>
    </row>
    <row r="383" spans="1:18" s="185" customFormat="1" ht="13.8" x14ac:dyDescent="0.25">
      <c r="A383" s="192" t="s">
        <v>3020</v>
      </c>
      <c r="B383" s="226" t="s">
        <v>1340</v>
      </c>
      <c r="C383" s="209">
        <v>1502250952</v>
      </c>
      <c r="D383" s="193" t="s">
        <v>3061</v>
      </c>
      <c r="E383" s="222" t="s">
        <v>1493</v>
      </c>
      <c r="F383" s="193"/>
      <c r="G383" s="193"/>
      <c r="H383" s="211">
        <v>100</v>
      </c>
      <c r="I383" s="510"/>
      <c r="J383" s="520">
        <v>111661</v>
      </c>
      <c r="K383" s="212">
        <v>1</v>
      </c>
      <c r="L383" s="199">
        <v>3</v>
      </c>
      <c r="M383" s="211" t="s">
        <v>11</v>
      </c>
      <c r="N383" s="228"/>
      <c r="O383" s="739">
        <f>Tabelle44243538[[#This Row],[FOPPE Art.-Nr. ]]</f>
        <v>1502250952</v>
      </c>
      <c r="P383" s="184"/>
      <c r="Q383" s="184"/>
      <c r="R383" s="184"/>
    </row>
    <row r="384" spans="1:18" s="185" customFormat="1" ht="13.8" x14ac:dyDescent="0.25">
      <c r="A384" s="192" t="s">
        <v>3020</v>
      </c>
      <c r="B384" s="226" t="s">
        <v>1179</v>
      </c>
      <c r="C384" s="209" t="s">
        <v>1185</v>
      </c>
      <c r="D384" s="193" t="s">
        <v>3051</v>
      </c>
      <c r="E384" s="222" t="s">
        <v>1184</v>
      </c>
      <c r="F384" s="193"/>
      <c r="G384" s="193"/>
      <c r="H384" s="211">
        <v>20</v>
      </c>
      <c r="I384" s="510"/>
      <c r="J384" s="520">
        <v>112126</v>
      </c>
      <c r="K384" s="212">
        <v>1</v>
      </c>
      <c r="L384" s="199">
        <v>3</v>
      </c>
      <c r="M384" s="211" t="s">
        <v>11</v>
      </c>
      <c r="N384" s="228"/>
      <c r="O384" s="739" t="str">
        <f>Tabelle44243538[[#This Row],[FOPPE Art.-Nr. ]]</f>
        <v>351293040KK</v>
      </c>
      <c r="P384" s="184"/>
      <c r="Q384" s="184"/>
      <c r="R384" s="184"/>
    </row>
    <row r="385" spans="1:18" s="185" customFormat="1" ht="13.8" x14ac:dyDescent="0.25">
      <c r="A385" s="192" t="s">
        <v>3020</v>
      </c>
      <c r="B385" s="226" t="s">
        <v>915</v>
      </c>
      <c r="C385" s="209">
        <v>329600167</v>
      </c>
      <c r="D385" s="193" t="s">
        <v>3055</v>
      </c>
      <c r="E385" s="222" t="s">
        <v>1565</v>
      </c>
      <c r="F385" s="193"/>
      <c r="G385" s="193"/>
      <c r="H385" s="211">
        <v>12</v>
      </c>
      <c r="I385" s="510"/>
      <c r="J385" s="520">
        <v>112898</v>
      </c>
      <c r="K385" s="212">
        <v>1</v>
      </c>
      <c r="L385" s="199">
        <v>3</v>
      </c>
      <c r="M385" s="211" t="s">
        <v>11</v>
      </c>
      <c r="N385" s="228"/>
      <c r="O385" s="739">
        <f>Tabelle44243538[[#This Row],[FOPPE Art.-Nr. ]]</f>
        <v>329600167</v>
      </c>
      <c r="P385" s="184"/>
      <c r="Q385" s="184"/>
      <c r="R385" s="184"/>
    </row>
    <row r="386" spans="1:18" s="185" customFormat="1" ht="13.8" x14ac:dyDescent="0.25">
      <c r="A386" s="192" t="s">
        <v>3020</v>
      </c>
      <c r="B386" s="226" t="s">
        <v>915</v>
      </c>
      <c r="C386" s="209">
        <v>3296001679</v>
      </c>
      <c r="D386" s="193" t="s">
        <v>3055</v>
      </c>
      <c r="E386" s="222" t="s">
        <v>1433</v>
      </c>
      <c r="F386" s="193"/>
      <c r="G386" s="193"/>
      <c r="H386" s="211">
        <v>1</v>
      </c>
      <c r="I386" s="510"/>
      <c r="J386" s="520">
        <v>112939</v>
      </c>
      <c r="K386" s="212">
        <v>1</v>
      </c>
      <c r="L386" s="199"/>
      <c r="M386" s="211" t="s">
        <v>11</v>
      </c>
      <c r="N386" s="228"/>
      <c r="O386" s="739">
        <f>Tabelle44243538[[#This Row],[FOPPE Art.-Nr. ]]</f>
        <v>3296001679</v>
      </c>
      <c r="P386" s="184"/>
      <c r="Q386" s="184"/>
      <c r="R386" s="184"/>
    </row>
    <row r="387" spans="1:18" s="185" customFormat="1" ht="13.8" x14ac:dyDescent="0.25">
      <c r="A387" s="192" t="s">
        <v>3020</v>
      </c>
      <c r="B387" s="226" t="s">
        <v>915</v>
      </c>
      <c r="C387" s="209">
        <v>32906267</v>
      </c>
      <c r="D387" s="193" t="s">
        <v>3054</v>
      </c>
      <c r="E387" s="222" t="s">
        <v>980</v>
      </c>
      <c r="F387" s="193"/>
      <c r="G387" s="193"/>
      <c r="H387" s="211">
        <v>1</v>
      </c>
      <c r="I387" s="510"/>
      <c r="J387" s="520">
        <v>112940</v>
      </c>
      <c r="K387" s="212">
        <v>1</v>
      </c>
      <c r="L387" s="199"/>
      <c r="M387" s="211" t="s">
        <v>11</v>
      </c>
      <c r="N387" s="228"/>
      <c r="O387" s="739">
        <f>Tabelle44243538[[#This Row],[FOPPE Art.-Nr. ]]</f>
        <v>32906267</v>
      </c>
      <c r="P387" s="184"/>
      <c r="Q387" s="184"/>
      <c r="R387" s="184"/>
    </row>
    <row r="388" spans="1:18" s="185" customFormat="1" ht="13.8" x14ac:dyDescent="0.25">
      <c r="A388" s="192" t="s">
        <v>3020</v>
      </c>
      <c r="B388" s="226" t="s">
        <v>915</v>
      </c>
      <c r="C388" s="209">
        <v>32910003967</v>
      </c>
      <c r="D388" s="193" t="s">
        <v>3038</v>
      </c>
      <c r="E388" s="222" t="s">
        <v>1394</v>
      </c>
      <c r="F388" s="193"/>
      <c r="G388" s="193"/>
      <c r="H388" s="211">
        <v>10</v>
      </c>
      <c r="I388" s="510"/>
      <c r="J388" s="520">
        <v>112983</v>
      </c>
      <c r="K388" s="212">
        <v>1</v>
      </c>
      <c r="L388" s="199"/>
      <c r="M388" s="211" t="s">
        <v>11</v>
      </c>
      <c r="N388" s="228"/>
      <c r="O388" s="739">
        <f>Tabelle44243538[[#This Row],[FOPPE Art.-Nr. ]]</f>
        <v>32910003967</v>
      </c>
      <c r="P388" s="184"/>
      <c r="Q388" s="184"/>
      <c r="R388" s="184"/>
    </row>
    <row r="389" spans="1:18" s="185" customFormat="1" ht="13.8" x14ac:dyDescent="0.25">
      <c r="A389" s="192" t="s">
        <v>3020</v>
      </c>
      <c r="B389" s="226" t="s">
        <v>915</v>
      </c>
      <c r="C389" s="209" t="s">
        <v>1218</v>
      </c>
      <c r="D389" s="193" t="s">
        <v>3055</v>
      </c>
      <c r="E389" s="222" t="s">
        <v>1219</v>
      </c>
      <c r="F389" s="193"/>
      <c r="G389" s="193"/>
      <c r="H389" s="211">
        <v>12</v>
      </c>
      <c r="I389" s="510"/>
      <c r="J389" s="520">
        <v>114445</v>
      </c>
      <c r="K389" s="212">
        <v>1</v>
      </c>
      <c r="L389" s="199">
        <v>3</v>
      </c>
      <c r="M389" s="211" t="s">
        <v>11</v>
      </c>
      <c r="N389" s="228"/>
      <c r="O389" s="739" t="str">
        <f>Tabelle44243538[[#This Row],[FOPPE Art.-Nr. ]]</f>
        <v>329600167G</v>
      </c>
      <c r="P389" s="184"/>
      <c r="Q389" s="184"/>
      <c r="R389" s="184"/>
    </row>
    <row r="390" spans="1:18" s="185" customFormat="1" ht="13.8" x14ac:dyDescent="0.25">
      <c r="A390" s="192" t="s">
        <v>3020</v>
      </c>
      <c r="B390" s="226" t="s">
        <v>1340</v>
      </c>
      <c r="C390" s="209">
        <v>15003363</v>
      </c>
      <c r="D390" s="193" t="s">
        <v>3060</v>
      </c>
      <c r="E390" s="222" t="s">
        <v>1955</v>
      </c>
      <c r="F390" s="193"/>
      <c r="G390" s="193"/>
      <c r="H390" s="211">
        <v>25</v>
      </c>
      <c r="I390" s="510"/>
      <c r="J390" s="520">
        <v>114879</v>
      </c>
      <c r="K390" s="212">
        <v>1</v>
      </c>
      <c r="L390" s="199"/>
      <c r="M390" s="211" t="s">
        <v>11</v>
      </c>
      <c r="N390" s="228"/>
      <c r="O390" s="739">
        <f>Tabelle44243538[[#This Row],[FOPPE Art.-Nr. ]]</f>
        <v>15003363</v>
      </c>
      <c r="P390" s="184"/>
      <c r="Q390" s="184"/>
      <c r="R390" s="184"/>
    </row>
    <row r="391" spans="1:18" s="185" customFormat="1" ht="13.8" x14ac:dyDescent="0.25">
      <c r="A391" s="192" t="s">
        <v>3020</v>
      </c>
      <c r="B391" s="226" t="s">
        <v>967</v>
      </c>
      <c r="C391" s="209">
        <v>328700100</v>
      </c>
      <c r="D391" s="193" t="s">
        <v>3058</v>
      </c>
      <c r="E391" s="222" t="s">
        <v>1569</v>
      </c>
      <c r="F391" s="193"/>
      <c r="G391" s="193"/>
      <c r="H391" s="211">
        <v>1</v>
      </c>
      <c r="I391" s="510"/>
      <c r="J391" s="520">
        <v>115275</v>
      </c>
      <c r="K391" s="212">
        <v>1</v>
      </c>
      <c r="L391" s="199">
        <v>3</v>
      </c>
      <c r="M391" s="211" t="s">
        <v>11</v>
      </c>
      <c r="N391" s="228"/>
      <c r="O391" s="739">
        <f>Tabelle44243538[[#This Row],[FOPPE Art.-Nr. ]]</f>
        <v>328700100</v>
      </c>
      <c r="P391" s="184"/>
      <c r="Q391" s="184"/>
      <c r="R391" s="184"/>
    </row>
    <row r="392" spans="1:18" s="185" customFormat="1" ht="13.8" x14ac:dyDescent="0.25">
      <c r="A392" s="192" t="s">
        <v>3020</v>
      </c>
      <c r="B392" s="226" t="s">
        <v>967</v>
      </c>
      <c r="C392" s="209">
        <v>328259219</v>
      </c>
      <c r="D392" s="193" t="s">
        <v>3057</v>
      </c>
      <c r="E392" s="222" t="s">
        <v>1577</v>
      </c>
      <c r="F392" s="193"/>
      <c r="G392" s="193"/>
      <c r="H392" s="211">
        <v>25</v>
      </c>
      <c r="I392" s="510"/>
      <c r="J392" s="520">
        <v>115278</v>
      </c>
      <c r="K392" s="212">
        <v>1</v>
      </c>
      <c r="L392" s="199">
        <v>3</v>
      </c>
      <c r="M392" s="211" t="s">
        <v>11</v>
      </c>
      <c r="N392" s="228"/>
      <c r="O392" s="739">
        <f>Tabelle44243538[[#This Row],[FOPPE Art.-Nr. ]]</f>
        <v>328259219</v>
      </c>
      <c r="P392" s="184"/>
      <c r="Q392" s="184"/>
      <c r="R392" s="184"/>
    </row>
    <row r="393" spans="1:18" s="185" customFormat="1" ht="13.8" x14ac:dyDescent="0.25">
      <c r="A393" s="192" t="s">
        <v>3020</v>
      </c>
      <c r="B393" s="226" t="s">
        <v>967</v>
      </c>
      <c r="C393" s="209">
        <v>328259220</v>
      </c>
      <c r="D393" s="193" t="s">
        <v>3057</v>
      </c>
      <c r="E393" s="222" t="s">
        <v>1576</v>
      </c>
      <c r="F393" s="193"/>
      <c r="G393" s="193"/>
      <c r="H393" s="211">
        <v>25</v>
      </c>
      <c r="I393" s="510"/>
      <c r="J393" s="520">
        <v>115280</v>
      </c>
      <c r="K393" s="212">
        <v>1</v>
      </c>
      <c r="L393" s="199"/>
      <c r="M393" s="211" t="s">
        <v>11</v>
      </c>
      <c r="N393" s="228"/>
      <c r="O393" s="739">
        <f>Tabelle44243538[[#This Row],[FOPPE Art.-Nr. ]]</f>
        <v>328259220</v>
      </c>
      <c r="P393" s="184"/>
      <c r="Q393" s="184"/>
      <c r="R393" s="184"/>
    </row>
    <row r="394" spans="1:18" s="185" customFormat="1" ht="13.8" x14ac:dyDescent="0.25">
      <c r="A394" s="192" t="s">
        <v>3020</v>
      </c>
      <c r="B394" s="226" t="s">
        <v>1340</v>
      </c>
      <c r="C394" s="209">
        <v>15500082</v>
      </c>
      <c r="D394" s="193" t="s">
        <v>3062</v>
      </c>
      <c r="E394" s="222" t="s">
        <v>1952</v>
      </c>
      <c r="F394" s="193"/>
      <c r="G394" s="193"/>
      <c r="H394" s="211">
        <v>100</v>
      </c>
      <c r="I394" s="510"/>
      <c r="J394" s="520">
        <v>115398</v>
      </c>
      <c r="K394" s="212">
        <v>1</v>
      </c>
      <c r="L394" s="199">
        <v>5</v>
      </c>
      <c r="M394" s="211" t="s">
        <v>11</v>
      </c>
      <c r="N394" s="228"/>
      <c r="O394" s="739">
        <f>Tabelle44243538[[#This Row],[FOPPE Art.-Nr. ]]</f>
        <v>15500082</v>
      </c>
      <c r="P394" s="184"/>
      <c r="Q394" s="184"/>
      <c r="R394" s="184"/>
    </row>
    <row r="395" spans="1:18" s="185" customFormat="1" ht="27.6" x14ac:dyDescent="0.25">
      <c r="A395" s="192" t="s">
        <v>3020</v>
      </c>
      <c r="B395" s="226" t="s">
        <v>1340</v>
      </c>
      <c r="C395" s="209">
        <v>15500239</v>
      </c>
      <c r="D395" s="193" t="s">
        <v>3062</v>
      </c>
      <c r="E395" s="222" t="s">
        <v>1937</v>
      </c>
      <c r="F395" s="193"/>
      <c r="G395" s="193"/>
      <c r="H395" s="211">
        <v>50</v>
      </c>
      <c r="I395" s="510"/>
      <c r="J395" s="520">
        <v>115399</v>
      </c>
      <c r="K395" s="212">
        <v>1</v>
      </c>
      <c r="L395" s="199">
        <v>5</v>
      </c>
      <c r="M395" s="211" t="s">
        <v>11</v>
      </c>
      <c r="N395" s="228"/>
      <c r="O395" s="739">
        <f>Tabelle44243538[[#This Row],[FOPPE Art.-Nr. ]]</f>
        <v>15500239</v>
      </c>
      <c r="P395" s="184"/>
      <c r="Q395" s="184"/>
      <c r="R395" s="184"/>
    </row>
    <row r="396" spans="1:18" s="185" customFormat="1" ht="13.8" x14ac:dyDescent="0.25">
      <c r="A396" s="192" t="s">
        <v>3020</v>
      </c>
      <c r="B396" s="226" t="s">
        <v>1340</v>
      </c>
      <c r="C396" s="209">
        <v>15500202</v>
      </c>
      <c r="D396" s="193" t="s">
        <v>3062</v>
      </c>
      <c r="E396" s="222" t="s">
        <v>1940</v>
      </c>
      <c r="F396" s="193"/>
      <c r="G396" s="193"/>
      <c r="H396" s="211">
        <v>100</v>
      </c>
      <c r="I396" s="510"/>
      <c r="J396" s="520">
        <v>115471</v>
      </c>
      <c r="K396" s="212">
        <v>1</v>
      </c>
      <c r="L396" s="199">
        <v>10</v>
      </c>
      <c r="M396" s="211" t="s">
        <v>11</v>
      </c>
      <c r="N396" s="228"/>
      <c r="O396" s="739">
        <f>Tabelle44243538[[#This Row],[FOPPE Art.-Nr. ]]</f>
        <v>15500202</v>
      </c>
      <c r="P396" s="184"/>
      <c r="Q396" s="184"/>
      <c r="R396" s="184"/>
    </row>
    <row r="397" spans="1:18" s="185" customFormat="1" ht="13.8" x14ac:dyDescent="0.25">
      <c r="A397" s="192" t="s">
        <v>3020</v>
      </c>
      <c r="B397" s="226" t="s">
        <v>1340</v>
      </c>
      <c r="C397" s="209">
        <v>15500203</v>
      </c>
      <c r="D397" s="193" t="s">
        <v>3062</v>
      </c>
      <c r="E397" s="222" t="s">
        <v>1939</v>
      </c>
      <c r="F397" s="193"/>
      <c r="G397" s="193"/>
      <c r="H397" s="211">
        <v>100</v>
      </c>
      <c r="I397" s="510"/>
      <c r="J397" s="520">
        <v>115472</v>
      </c>
      <c r="K397" s="212">
        <v>1</v>
      </c>
      <c r="L397" s="199">
        <v>5</v>
      </c>
      <c r="M397" s="211" t="s">
        <v>11</v>
      </c>
      <c r="N397" s="228"/>
      <c r="O397" s="739">
        <f>Tabelle44243538[[#This Row],[FOPPE Art.-Nr. ]]</f>
        <v>15500203</v>
      </c>
      <c r="P397" s="184"/>
      <c r="Q397" s="184"/>
      <c r="R397" s="184"/>
    </row>
    <row r="398" spans="1:18" s="185" customFormat="1" ht="13.8" x14ac:dyDescent="0.25">
      <c r="A398" s="192" t="s">
        <v>3020</v>
      </c>
      <c r="B398" s="226" t="s">
        <v>1340</v>
      </c>
      <c r="C398" s="209">
        <v>15500171</v>
      </c>
      <c r="D398" s="193" t="s">
        <v>3062</v>
      </c>
      <c r="E398" s="222" t="s">
        <v>1944</v>
      </c>
      <c r="F398" s="193"/>
      <c r="G398" s="193"/>
      <c r="H398" s="211">
        <v>100</v>
      </c>
      <c r="I398" s="510"/>
      <c r="J398" s="520">
        <v>115475</v>
      </c>
      <c r="K398" s="212">
        <v>1</v>
      </c>
      <c r="L398" s="199">
        <v>10</v>
      </c>
      <c r="M398" s="211" t="s">
        <v>11</v>
      </c>
      <c r="N398" s="228"/>
      <c r="O398" s="739">
        <f>Tabelle44243538[[#This Row],[FOPPE Art.-Nr. ]]</f>
        <v>15500171</v>
      </c>
      <c r="P398" s="184"/>
      <c r="Q398" s="184"/>
      <c r="R398" s="184"/>
    </row>
    <row r="399" spans="1:18" s="185" customFormat="1" ht="13.8" x14ac:dyDescent="0.25">
      <c r="A399" s="192" t="s">
        <v>3020</v>
      </c>
      <c r="B399" s="226" t="s">
        <v>1340</v>
      </c>
      <c r="C399" s="209">
        <v>15500081</v>
      </c>
      <c r="D399" s="193" t="s">
        <v>3062</v>
      </c>
      <c r="E399" s="222" t="s">
        <v>1953</v>
      </c>
      <c r="F399" s="193"/>
      <c r="G399" s="193"/>
      <c r="H399" s="211">
        <v>100</v>
      </c>
      <c r="I399" s="510"/>
      <c r="J399" s="520">
        <v>115512</v>
      </c>
      <c r="K399" s="212">
        <v>1</v>
      </c>
      <c r="L399" s="199">
        <v>5</v>
      </c>
      <c r="M399" s="211" t="s">
        <v>11</v>
      </c>
      <c r="N399" s="228"/>
      <c r="O399" s="739">
        <f>Tabelle44243538[[#This Row],[FOPPE Art.-Nr. ]]</f>
        <v>15500081</v>
      </c>
      <c r="P399" s="184"/>
      <c r="Q399" s="184"/>
      <c r="R399" s="184"/>
    </row>
    <row r="400" spans="1:18" s="185" customFormat="1" ht="13.8" x14ac:dyDescent="0.25">
      <c r="A400" s="192" t="s">
        <v>3020</v>
      </c>
      <c r="B400" s="226" t="s">
        <v>1340</v>
      </c>
      <c r="C400" s="209">
        <v>155021701</v>
      </c>
      <c r="D400" s="193" t="s">
        <v>3062</v>
      </c>
      <c r="E400" s="222" t="s">
        <v>1630</v>
      </c>
      <c r="F400" s="193"/>
      <c r="G400" s="193"/>
      <c r="H400" s="211">
        <v>50</v>
      </c>
      <c r="I400" s="510"/>
      <c r="J400" s="520">
        <v>115513</v>
      </c>
      <c r="K400" s="212">
        <v>1</v>
      </c>
      <c r="L400" s="199">
        <v>3</v>
      </c>
      <c r="M400" s="211" t="s">
        <v>11</v>
      </c>
      <c r="N400" s="228"/>
      <c r="O400" s="739">
        <f>Tabelle44243538[[#This Row],[FOPPE Art.-Nr. ]]</f>
        <v>155021701</v>
      </c>
      <c r="P400" s="184"/>
      <c r="Q400" s="184"/>
      <c r="R400" s="184"/>
    </row>
    <row r="401" spans="1:18" s="185" customFormat="1" ht="13.8" x14ac:dyDescent="0.25">
      <c r="A401" s="192" t="s">
        <v>3020</v>
      </c>
      <c r="B401" s="226" t="s">
        <v>1340</v>
      </c>
      <c r="C401" s="209">
        <v>15500084</v>
      </c>
      <c r="D401" s="193" t="s">
        <v>3062</v>
      </c>
      <c r="E401" s="222" t="s">
        <v>1950</v>
      </c>
      <c r="F401" s="193"/>
      <c r="G401" s="193"/>
      <c r="H401" s="211">
        <v>100</v>
      </c>
      <c r="I401" s="510"/>
      <c r="J401" s="520">
        <v>115521</v>
      </c>
      <c r="K401" s="212">
        <v>1</v>
      </c>
      <c r="L401" s="199">
        <v>5</v>
      </c>
      <c r="M401" s="211" t="s">
        <v>11</v>
      </c>
      <c r="N401" s="228"/>
      <c r="O401" s="739">
        <f>Tabelle44243538[[#This Row],[FOPPE Art.-Nr. ]]</f>
        <v>15500084</v>
      </c>
      <c r="P401" s="184"/>
      <c r="Q401" s="184"/>
      <c r="R401" s="184"/>
    </row>
    <row r="402" spans="1:18" s="185" customFormat="1" ht="13.8" x14ac:dyDescent="0.25">
      <c r="A402" s="192" t="s">
        <v>3020</v>
      </c>
      <c r="B402" s="226" t="s">
        <v>1340</v>
      </c>
      <c r="C402" s="209">
        <v>15500083</v>
      </c>
      <c r="D402" s="193" t="s">
        <v>3062</v>
      </c>
      <c r="E402" s="222" t="s">
        <v>1951</v>
      </c>
      <c r="F402" s="193"/>
      <c r="G402" s="193"/>
      <c r="H402" s="211">
        <v>100</v>
      </c>
      <c r="I402" s="510"/>
      <c r="J402" s="520">
        <v>115522</v>
      </c>
      <c r="K402" s="212">
        <v>1</v>
      </c>
      <c r="L402" s="199">
        <v>5</v>
      </c>
      <c r="M402" s="211" t="s">
        <v>11</v>
      </c>
      <c r="N402" s="228"/>
      <c r="O402" s="739">
        <f>Tabelle44243538[[#This Row],[FOPPE Art.-Nr. ]]</f>
        <v>15500083</v>
      </c>
      <c r="P402" s="184"/>
      <c r="Q402" s="184"/>
      <c r="R402" s="184"/>
    </row>
    <row r="403" spans="1:18" s="185" customFormat="1" ht="27.6" x14ac:dyDescent="0.25">
      <c r="A403" s="192" t="s">
        <v>3020</v>
      </c>
      <c r="B403" s="226" t="s">
        <v>1340</v>
      </c>
      <c r="C403" s="209">
        <v>15500152</v>
      </c>
      <c r="D403" s="193" t="s">
        <v>3062</v>
      </c>
      <c r="E403" s="222" t="s">
        <v>1945</v>
      </c>
      <c r="F403" s="193"/>
      <c r="G403" s="193"/>
      <c r="H403" s="211">
        <v>50</v>
      </c>
      <c r="I403" s="510"/>
      <c r="J403" s="520">
        <v>115524</v>
      </c>
      <c r="K403" s="212">
        <v>1</v>
      </c>
      <c r="L403" s="199">
        <v>5</v>
      </c>
      <c r="M403" s="211" t="s">
        <v>11</v>
      </c>
      <c r="N403" s="228"/>
      <c r="O403" s="739">
        <f>Tabelle44243538[[#This Row],[FOPPE Art.-Nr. ]]</f>
        <v>15500152</v>
      </c>
      <c r="P403" s="184"/>
      <c r="Q403" s="184"/>
      <c r="R403" s="184"/>
    </row>
    <row r="404" spans="1:18" s="185" customFormat="1" ht="27.6" x14ac:dyDescent="0.25">
      <c r="A404" s="192" t="s">
        <v>3020</v>
      </c>
      <c r="B404" s="226" t="s">
        <v>1340</v>
      </c>
      <c r="C404" s="209">
        <v>15500221</v>
      </c>
      <c r="D404" s="193" t="s">
        <v>3062</v>
      </c>
      <c r="E404" s="222" t="s">
        <v>1938</v>
      </c>
      <c r="F404" s="193"/>
      <c r="G404" s="193"/>
      <c r="H404" s="211">
        <v>50</v>
      </c>
      <c r="I404" s="510"/>
      <c r="J404" s="520">
        <v>115526</v>
      </c>
      <c r="K404" s="212">
        <v>1</v>
      </c>
      <c r="L404" s="199">
        <v>5</v>
      </c>
      <c r="M404" s="211" t="s">
        <v>11</v>
      </c>
      <c r="N404" s="228"/>
      <c r="O404" s="739">
        <f>Tabelle44243538[[#This Row],[FOPPE Art.-Nr. ]]</f>
        <v>15500221</v>
      </c>
      <c r="P404" s="184"/>
      <c r="Q404" s="184"/>
      <c r="R404" s="184"/>
    </row>
    <row r="405" spans="1:18" s="185" customFormat="1" ht="27.6" x14ac:dyDescent="0.25">
      <c r="A405" s="192" t="s">
        <v>3020</v>
      </c>
      <c r="B405" s="226" t="s">
        <v>1340</v>
      </c>
      <c r="C405" s="209">
        <v>15500197</v>
      </c>
      <c r="D405" s="193" t="s">
        <v>3062</v>
      </c>
      <c r="E405" s="222" t="s">
        <v>1942</v>
      </c>
      <c r="F405" s="193"/>
      <c r="G405" s="193"/>
      <c r="H405" s="211">
        <v>50</v>
      </c>
      <c r="I405" s="510"/>
      <c r="J405" s="520">
        <v>115539</v>
      </c>
      <c r="K405" s="212">
        <v>1</v>
      </c>
      <c r="L405" s="199">
        <v>10</v>
      </c>
      <c r="M405" s="211" t="s">
        <v>11</v>
      </c>
      <c r="N405" s="228"/>
      <c r="O405" s="739">
        <f>Tabelle44243538[[#This Row],[FOPPE Art.-Nr. ]]</f>
        <v>15500197</v>
      </c>
      <c r="P405" s="184"/>
      <c r="Q405" s="184"/>
      <c r="R405" s="184"/>
    </row>
    <row r="406" spans="1:18" s="185" customFormat="1" ht="27.6" x14ac:dyDescent="0.25">
      <c r="A406" s="192" t="s">
        <v>3020</v>
      </c>
      <c r="B406" s="226" t="s">
        <v>1340</v>
      </c>
      <c r="C406" s="209">
        <v>15500133</v>
      </c>
      <c r="D406" s="193" t="s">
        <v>3062</v>
      </c>
      <c r="E406" s="222" t="s">
        <v>1949</v>
      </c>
      <c r="F406" s="193"/>
      <c r="G406" s="193"/>
      <c r="H406" s="211">
        <v>50</v>
      </c>
      <c r="I406" s="510"/>
      <c r="J406" s="520">
        <v>115540</v>
      </c>
      <c r="K406" s="212">
        <v>1</v>
      </c>
      <c r="L406" s="199">
        <v>5</v>
      </c>
      <c r="M406" s="211" t="s">
        <v>11</v>
      </c>
      <c r="N406" s="228"/>
      <c r="O406" s="739">
        <f>Tabelle44243538[[#This Row],[FOPPE Art.-Nr. ]]</f>
        <v>15500133</v>
      </c>
      <c r="P406" s="184"/>
      <c r="Q406" s="184"/>
      <c r="R406" s="184"/>
    </row>
    <row r="407" spans="1:18" s="185" customFormat="1" ht="13.8" x14ac:dyDescent="0.25">
      <c r="A407" s="192" t="s">
        <v>3020</v>
      </c>
      <c r="B407" s="226" t="s">
        <v>1340</v>
      </c>
      <c r="C407" s="209">
        <v>15500002</v>
      </c>
      <c r="D407" s="193" t="s">
        <v>3062</v>
      </c>
      <c r="E407" s="222" t="s">
        <v>1954</v>
      </c>
      <c r="F407" s="193"/>
      <c r="G407" s="193"/>
      <c r="H407" s="211">
        <v>100</v>
      </c>
      <c r="I407" s="510"/>
      <c r="J407" s="520">
        <v>115551</v>
      </c>
      <c r="K407" s="212">
        <v>1</v>
      </c>
      <c r="L407" s="199">
        <v>5</v>
      </c>
      <c r="M407" s="211" t="s">
        <v>11</v>
      </c>
      <c r="N407" s="228"/>
      <c r="O407" s="739">
        <f>Tabelle44243538[[#This Row],[FOPPE Art.-Nr. ]]</f>
        <v>15500002</v>
      </c>
      <c r="P407" s="184"/>
      <c r="Q407" s="184"/>
      <c r="R407" s="184"/>
    </row>
    <row r="408" spans="1:18" s="185" customFormat="1" ht="27.6" x14ac:dyDescent="0.25">
      <c r="A408" s="192" t="s">
        <v>3020</v>
      </c>
      <c r="B408" s="226" t="s">
        <v>1340</v>
      </c>
      <c r="C408" s="209">
        <v>15500137</v>
      </c>
      <c r="D408" s="193" t="s">
        <v>3062</v>
      </c>
      <c r="E408" s="222" t="s">
        <v>1948</v>
      </c>
      <c r="F408" s="193"/>
      <c r="G408" s="193"/>
      <c r="H408" s="211">
        <v>50</v>
      </c>
      <c r="I408" s="510"/>
      <c r="J408" s="520">
        <v>115554</v>
      </c>
      <c r="K408" s="212">
        <v>1</v>
      </c>
      <c r="L408" s="199">
        <v>5</v>
      </c>
      <c r="M408" s="211" t="s">
        <v>11</v>
      </c>
      <c r="N408" s="228"/>
      <c r="O408" s="739">
        <f>Tabelle44243538[[#This Row],[FOPPE Art.-Nr. ]]</f>
        <v>15500137</v>
      </c>
      <c r="P408" s="184"/>
      <c r="Q408" s="184"/>
      <c r="R408" s="184"/>
    </row>
    <row r="409" spans="1:18" s="185" customFormat="1" ht="27.6" x14ac:dyDescent="0.25">
      <c r="A409" s="192" t="s">
        <v>3020</v>
      </c>
      <c r="B409" s="226" t="s">
        <v>1340</v>
      </c>
      <c r="C409" s="209">
        <v>15500177</v>
      </c>
      <c r="D409" s="193" t="s">
        <v>3062</v>
      </c>
      <c r="E409" s="222" t="s">
        <v>1943</v>
      </c>
      <c r="F409" s="193"/>
      <c r="G409" s="193"/>
      <c r="H409" s="211">
        <v>50</v>
      </c>
      <c r="I409" s="510"/>
      <c r="J409" s="520">
        <v>115556</v>
      </c>
      <c r="K409" s="212">
        <v>1</v>
      </c>
      <c r="L409" s="199">
        <v>5</v>
      </c>
      <c r="M409" s="211" t="s">
        <v>11</v>
      </c>
      <c r="N409" s="228"/>
      <c r="O409" s="739">
        <f>Tabelle44243538[[#This Row],[FOPPE Art.-Nr. ]]</f>
        <v>15500177</v>
      </c>
      <c r="P409" s="184"/>
      <c r="Q409" s="184"/>
      <c r="R409" s="184"/>
    </row>
    <row r="410" spans="1:18" s="185" customFormat="1" ht="27.6" x14ac:dyDescent="0.25">
      <c r="A410" s="192" t="s">
        <v>3020</v>
      </c>
      <c r="B410" s="226" t="s">
        <v>1340</v>
      </c>
      <c r="C410" s="209">
        <v>15500256</v>
      </c>
      <c r="D410" s="193" t="s">
        <v>3062</v>
      </c>
      <c r="E410" s="222" t="s">
        <v>1936</v>
      </c>
      <c r="F410" s="193"/>
      <c r="G410" s="193"/>
      <c r="H410" s="211">
        <v>50</v>
      </c>
      <c r="I410" s="510"/>
      <c r="J410" s="520">
        <v>115560</v>
      </c>
      <c r="K410" s="212">
        <v>1</v>
      </c>
      <c r="L410" s="199">
        <v>5</v>
      </c>
      <c r="M410" s="211" t="s">
        <v>11</v>
      </c>
      <c r="N410" s="228"/>
      <c r="O410" s="739">
        <f>Tabelle44243538[[#This Row],[FOPPE Art.-Nr. ]]</f>
        <v>15500256</v>
      </c>
      <c r="P410" s="184"/>
      <c r="Q410" s="184"/>
      <c r="R410" s="184"/>
    </row>
    <row r="411" spans="1:18" s="185" customFormat="1" ht="27.6" x14ac:dyDescent="0.25">
      <c r="A411" s="192" t="s">
        <v>3020</v>
      </c>
      <c r="B411" s="226" t="s">
        <v>1340</v>
      </c>
      <c r="C411" s="209">
        <v>15500265</v>
      </c>
      <c r="D411" s="193" t="s">
        <v>3062</v>
      </c>
      <c r="E411" s="222" t="s">
        <v>1934</v>
      </c>
      <c r="F411" s="193"/>
      <c r="G411" s="193"/>
      <c r="H411" s="211">
        <v>50</v>
      </c>
      <c r="I411" s="510"/>
      <c r="J411" s="520">
        <v>115570</v>
      </c>
      <c r="K411" s="212">
        <v>1</v>
      </c>
      <c r="L411" s="199">
        <v>5</v>
      </c>
      <c r="M411" s="211" t="s">
        <v>11</v>
      </c>
      <c r="N411" s="228"/>
      <c r="O411" s="739">
        <f>Tabelle44243538[[#This Row],[FOPPE Art.-Nr. ]]</f>
        <v>15500265</v>
      </c>
      <c r="P411" s="184"/>
      <c r="Q411" s="184"/>
      <c r="R411" s="184"/>
    </row>
    <row r="412" spans="1:18" s="185" customFormat="1" ht="27.6" x14ac:dyDescent="0.25">
      <c r="A412" s="192" t="s">
        <v>3020</v>
      </c>
      <c r="B412" s="226" t="s">
        <v>1340</v>
      </c>
      <c r="C412" s="209">
        <v>15500262</v>
      </c>
      <c r="D412" s="193" t="s">
        <v>3062</v>
      </c>
      <c r="E412" s="222" t="s">
        <v>1935</v>
      </c>
      <c r="F412" s="193"/>
      <c r="G412" s="193"/>
      <c r="H412" s="211">
        <v>50</v>
      </c>
      <c r="I412" s="510"/>
      <c r="J412" s="520">
        <v>115576</v>
      </c>
      <c r="K412" s="212">
        <v>1</v>
      </c>
      <c r="L412" s="199">
        <v>5</v>
      </c>
      <c r="M412" s="211" t="s">
        <v>11</v>
      </c>
      <c r="N412" s="228"/>
      <c r="O412" s="739">
        <f>Tabelle44243538[[#This Row],[FOPPE Art.-Nr. ]]</f>
        <v>15500262</v>
      </c>
      <c r="P412" s="184"/>
      <c r="Q412" s="184"/>
      <c r="R412" s="184"/>
    </row>
    <row r="413" spans="1:18" s="185" customFormat="1" ht="27.6" x14ac:dyDescent="0.25">
      <c r="A413" s="192" t="s">
        <v>3020</v>
      </c>
      <c r="B413" s="226" t="s">
        <v>1340</v>
      </c>
      <c r="C413" s="209">
        <v>15500147</v>
      </c>
      <c r="D413" s="193" t="s">
        <v>3062</v>
      </c>
      <c r="E413" s="222" t="s">
        <v>1946</v>
      </c>
      <c r="F413" s="193"/>
      <c r="G413" s="193"/>
      <c r="H413" s="211">
        <v>50</v>
      </c>
      <c r="I413" s="510"/>
      <c r="J413" s="520">
        <v>115577</v>
      </c>
      <c r="K413" s="212">
        <v>1</v>
      </c>
      <c r="L413" s="199">
        <v>5</v>
      </c>
      <c r="M413" s="211" t="s">
        <v>11</v>
      </c>
      <c r="N413" s="228"/>
      <c r="O413" s="739">
        <f>Tabelle44243538[[#This Row],[FOPPE Art.-Nr. ]]</f>
        <v>15500147</v>
      </c>
      <c r="P413" s="184"/>
      <c r="Q413" s="184"/>
      <c r="R413" s="184"/>
    </row>
    <row r="414" spans="1:18" s="185" customFormat="1" ht="27.6" x14ac:dyDescent="0.25">
      <c r="A414" s="192" t="s">
        <v>3020</v>
      </c>
      <c r="B414" s="226" t="s">
        <v>1340</v>
      </c>
      <c r="C414" s="209">
        <v>15500198</v>
      </c>
      <c r="D414" s="193" t="s">
        <v>3062</v>
      </c>
      <c r="E414" s="222" t="s">
        <v>1941</v>
      </c>
      <c r="F414" s="193"/>
      <c r="G414" s="193"/>
      <c r="H414" s="211">
        <v>50</v>
      </c>
      <c r="I414" s="510"/>
      <c r="J414" s="520">
        <v>115585</v>
      </c>
      <c r="K414" s="212">
        <v>1</v>
      </c>
      <c r="L414" s="199">
        <v>5</v>
      </c>
      <c r="M414" s="211" t="s">
        <v>11</v>
      </c>
      <c r="N414" s="228"/>
      <c r="O414" s="739">
        <f>Tabelle44243538[[#This Row],[FOPPE Art.-Nr. ]]</f>
        <v>15500198</v>
      </c>
      <c r="P414" s="184"/>
      <c r="Q414" s="184"/>
      <c r="R414" s="184"/>
    </row>
    <row r="415" spans="1:18" s="185" customFormat="1" ht="27.6" x14ac:dyDescent="0.25">
      <c r="A415" s="192" t="s">
        <v>3020</v>
      </c>
      <c r="B415" s="226" t="s">
        <v>1340</v>
      </c>
      <c r="C415" s="209">
        <v>15501289</v>
      </c>
      <c r="D415" s="193" t="s">
        <v>3062</v>
      </c>
      <c r="E415" s="222" t="s">
        <v>1933</v>
      </c>
      <c r="F415" s="193"/>
      <c r="G415" s="193"/>
      <c r="H415" s="211">
        <v>50</v>
      </c>
      <c r="I415" s="510"/>
      <c r="J415" s="520">
        <v>115980</v>
      </c>
      <c r="K415" s="212">
        <v>1</v>
      </c>
      <c r="L415" s="199">
        <v>5</v>
      </c>
      <c r="M415" s="211" t="s">
        <v>11</v>
      </c>
      <c r="N415" s="228"/>
      <c r="O415" s="739">
        <f>Tabelle44243538[[#This Row],[FOPPE Art.-Nr. ]]</f>
        <v>15501289</v>
      </c>
      <c r="P415" s="184"/>
      <c r="Q415" s="184"/>
      <c r="R415" s="184"/>
    </row>
    <row r="416" spans="1:18" s="185" customFormat="1" ht="13.8" x14ac:dyDescent="0.25">
      <c r="A416" s="192" t="s">
        <v>3020</v>
      </c>
      <c r="B416" s="226" t="s">
        <v>1301</v>
      </c>
      <c r="C416" s="209">
        <v>21240060015</v>
      </c>
      <c r="D416" s="193" t="s">
        <v>3071</v>
      </c>
      <c r="E416" s="222" t="s">
        <v>1426</v>
      </c>
      <c r="F416" s="193"/>
      <c r="G416" s="193"/>
      <c r="H416" s="211">
        <v>1000</v>
      </c>
      <c r="I416" s="510"/>
      <c r="J416" s="520">
        <v>116060</v>
      </c>
      <c r="K416" s="212">
        <v>1</v>
      </c>
      <c r="L416" s="199">
        <v>3</v>
      </c>
      <c r="M416" s="211" t="s">
        <v>11</v>
      </c>
      <c r="N416" s="228"/>
      <c r="O416" s="739">
        <f>Tabelle44243538[[#This Row],[FOPPE Art.-Nr. ]]</f>
        <v>21240060015</v>
      </c>
      <c r="P416" s="184"/>
      <c r="Q416" s="184"/>
      <c r="R416" s="184"/>
    </row>
    <row r="417" spans="1:18" s="185" customFormat="1" ht="13.8" x14ac:dyDescent="0.25">
      <c r="A417" s="192" t="s">
        <v>3020</v>
      </c>
      <c r="B417" s="226" t="s">
        <v>1301</v>
      </c>
      <c r="C417" s="209">
        <v>2124006003</v>
      </c>
      <c r="D417" s="193" t="s">
        <v>3071</v>
      </c>
      <c r="E417" s="222" t="s">
        <v>1483</v>
      </c>
      <c r="F417" s="193"/>
      <c r="G417" s="193"/>
      <c r="H417" s="211">
        <v>1000</v>
      </c>
      <c r="I417" s="510"/>
      <c r="J417" s="520">
        <v>116061</v>
      </c>
      <c r="K417" s="212">
        <v>1</v>
      </c>
      <c r="L417" s="199">
        <v>3</v>
      </c>
      <c r="M417" s="211" t="s">
        <v>11</v>
      </c>
      <c r="N417" s="228"/>
      <c r="O417" s="739">
        <f>Tabelle44243538[[#This Row],[FOPPE Art.-Nr. ]]</f>
        <v>2124006003</v>
      </c>
      <c r="P417" s="184"/>
      <c r="Q417" s="184"/>
      <c r="R417" s="184"/>
    </row>
    <row r="418" spans="1:18" s="185" customFormat="1" ht="13.8" x14ac:dyDescent="0.25">
      <c r="A418" s="192" t="s">
        <v>3020</v>
      </c>
      <c r="B418" s="226" t="s">
        <v>1301</v>
      </c>
      <c r="C418" s="209">
        <v>2124006005</v>
      </c>
      <c r="D418" s="193" t="s">
        <v>3071</v>
      </c>
      <c r="E418" s="222" t="s">
        <v>1481</v>
      </c>
      <c r="F418" s="193"/>
      <c r="G418" s="193"/>
      <c r="H418" s="211">
        <v>1000</v>
      </c>
      <c r="I418" s="510"/>
      <c r="J418" s="520">
        <v>116062</v>
      </c>
      <c r="K418" s="212">
        <v>1</v>
      </c>
      <c r="L418" s="199">
        <v>3</v>
      </c>
      <c r="M418" s="211" t="s">
        <v>11</v>
      </c>
      <c r="N418" s="228"/>
      <c r="O418" s="739">
        <f>Tabelle44243538[[#This Row],[FOPPE Art.-Nr. ]]</f>
        <v>2124006005</v>
      </c>
      <c r="P418" s="184"/>
      <c r="Q418" s="184"/>
      <c r="R418" s="184"/>
    </row>
    <row r="419" spans="1:18" s="185" customFormat="1" ht="13.8" x14ac:dyDescent="0.25">
      <c r="A419" s="192" t="s">
        <v>3020</v>
      </c>
      <c r="B419" s="226" t="s">
        <v>1301</v>
      </c>
      <c r="C419" s="209">
        <v>2124006010</v>
      </c>
      <c r="D419" s="193" t="s">
        <v>3071</v>
      </c>
      <c r="E419" s="222" t="s">
        <v>1480</v>
      </c>
      <c r="F419" s="193"/>
      <c r="G419" s="193"/>
      <c r="H419" s="211">
        <v>500</v>
      </c>
      <c r="I419" s="510"/>
      <c r="J419" s="520">
        <v>116063</v>
      </c>
      <c r="K419" s="212">
        <v>1</v>
      </c>
      <c r="L419" s="199">
        <v>3</v>
      </c>
      <c r="M419" s="211" t="s">
        <v>11</v>
      </c>
      <c r="N419" s="228"/>
      <c r="O419" s="739">
        <f>Tabelle44243538[[#This Row],[FOPPE Art.-Nr. ]]</f>
        <v>2124006010</v>
      </c>
      <c r="P419" s="184"/>
      <c r="Q419" s="184"/>
      <c r="R419" s="184"/>
    </row>
    <row r="420" spans="1:18" s="185" customFormat="1" ht="13.8" x14ac:dyDescent="0.25">
      <c r="A420" s="192" t="s">
        <v>3020</v>
      </c>
      <c r="B420" s="226" t="s">
        <v>1301</v>
      </c>
      <c r="C420" s="209">
        <v>2125306603</v>
      </c>
      <c r="D420" s="193" t="s">
        <v>3072</v>
      </c>
      <c r="E420" s="222" t="s">
        <v>1477</v>
      </c>
      <c r="F420" s="193"/>
      <c r="G420" s="193"/>
      <c r="H420" s="211">
        <v>500</v>
      </c>
      <c r="I420" s="510"/>
      <c r="J420" s="520">
        <v>116066</v>
      </c>
      <c r="K420" s="212">
        <v>1</v>
      </c>
      <c r="L420" s="199">
        <v>3</v>
      </c>
      <c r="M420" s="211" t="s">
        <v>11</v>
      </c>
      <c r="N420" s="228"/>
      <c r="O420" s="739">
        <f>Tabelle44243538[[#This Row],[FOPPE Art.-Nr. ]]</f>
        <v>2125306603</v>
      </c>
      <c r="P420" s="184"/>
      <c r="Q420" s="184"/>
      <c r="R420" s="184"/>
    </row>
    <row r="421" spans="1:18" s="185" customFormat="1" ht="13.8" x14ac:dyDescent="0.25">
      <c r="A421" s="192" t="s">
        <v>3020</v>
      </c>
      <c r="B421" s="226" t="s">
        <v>1301</v>
      </c>
      <c r="C421" s="209">
        <v>2125306605</v>
      </c>
      <c r="D421" s="193" t="s">
        <v>3072</v>
      </c>
      <c r="E421" s="222" t="s">
        <v>1476</v>
      </c>
      <c r="F421" s="193"/>
      <c r="G421" s="193"/>
      <c r="H421" s="211">
        <v>500</v>
      </c>
      <c r="I421" s="510"/>
      <c r="J421" s="520">
        <v>116067</v>
      </c>
      <c r="K421" s="212">
        <v>1</v>
      </c>
      <c r="L421" s="199">
        <v>3</v>
      </c>
      <c r="M421" s="211" t="s">
        <v>11</v>
      </c>
      <c r="N421" s="228"/>
      <c r="O421" s="739">
        <f>Tabelle44243538[[#This Row],[FOPPE Art.-Nr. ]]</f>
        <v>2125306605</v>
      </c>
      <c r="P421" s="184"/>
      <c r="Q421" s="184"/>
      <c r="R421" s="184"/>
    </row>
    <row r="422" spans="1:18" s="185" customFormat="1" ht="13.8" x14ac:dyDescent="0.25">
      <c r="A422" s="192" t="s">
        <v>3020</v>
      </c>
      <c r="B422" s="226" t="s">
        <v>1301</v>
      </c>
      <c r="C422" s="209">
        <v>2125306610</v>
      </c>
      <c r="D422" s="193" t="s">
        <v>3072</v>
      </c>
      <c r="E422" s="222" t="s">
        <v>1475</v>
      </c>
      <c r="F422" s="193"/>
      <c r="G422" s="193"/>
      <c r="H422" s="211">
        <v>250</v>
      </c>
      <c r="I422" s="510"/>
      <c r="J422" s="520">
        <v>116068</v>
      </c>
      <c r="K422" s="212">
        <v>1</v>
      </c>
      <c r="L422" s="199">
        <v>3</v>
      </c>
      <c r="M422" s="211" t="s">
        <v>11</v>
      </c>
      <c r="N422" s="228"/>
      <c r="O422" s="739">
        <f>Tabelle44243538[[#This Row],[FOPPE Art.-Nr. ]]</f>
        <v>2125306610</v>
      </c>
      <c r="P422" s="184"/>
      <c r="Q422" s="184"/>
      <c r="R422" s="184"/>
    </row>
    <row r="423" spans="1:18" s="185" customFormat="1" ht="13.8" x14ac:dyDescent="0.25">
      <c r="A423" s="192" t="s">
        <v>3020</v>
      </c>
      <c r="B423" s="226" t="s">
        <v>915</v>
      </c>
      <c r="C423" s="209">
        <v>329600161</v>
      </c>
      <c r="D423" s="193" t="s">
        <v>3055</v>
      </c>
      <c r="E423" s="222" t="s">
        <v>1220</v>
      </c>
      <c r="F423" s="193"/>
      <c r="G423" s="193"/>
      <c r="H423" s="211">
        <v>12</v>
      </c>
      <c r="I423" s="510"/>
      <c r="J423" s="520">
        <v>116308</v>
      </c>
      <c r="K423" s="212">
        <v>1</v>
      </c>
      <c r="L423" s="199">
        <v>3</v>
      </c>
      <c r="M423" s="211" t="s">
        <v>11</v>
      </c>
      <c r="N423" s="228"/>
      <c r="O423" s="739">
        <f>Tabelle44243538[[#This Row],[FOPPE Art.-Nr. ]]</f>
        <v>329600161</v>
      </c>
      <c r="P423" s="184"/>
      <c r="Q423" s="184"/>
      <c r="R423" s="184"/>
    </row>
    <row r="424" spans="1:18" s="185" customFormat="1" ht="13.8" x14ac:dyDescent="0.25">
      <c r="A424" s="192" t="s">
        <v>3020</v>
      </c>
      <c r="B424" s="226" t="s">
        <v>915</v>
      </c>
      <c r="C424" s="209">
        <v>329600162</v>
      </c>
      <c r="D424" s="193" t="s">
        <v>3055</v>
      </c>
      <c r="E424" s="222" t="s">
        <v>1568</v>
      </c>
      <c r="F424" s="193"/>
      <c r="G424" s="193"/>
      <c r="H424" s="211">
        <v>12</v>
      </c>
      <c r="I424" s="510"/>
      <c r="J424" s="520">
        <v>116310</v>
      </c>
      <c r="K424" s="212">
        <v>1</v>
      </c>
      <c r="L424" s="199">
        <v>5</v>
      </c>
      <c r="M424" s="211" t="s">
        <v>11</v>
      </c>
      <c r="N424" s="228"/>
      <c r="O424" s="739">
        <f>Tabelle44243538[[#This Row],[FOPPE Art.-Nr. ]]</f>
        <v>329600162</v>
      </c>
      <c r="P424" s="184"/>
      <c r="Q424" s="184"/>
      <c r="R424" s="184"/>
    </row>
    <row r="425" spans="1:18" s="185" customFormat="1" ht="13.8" x14ac:dyDescent="0.25">
      <c r="A425" s="192" t="s">
        <v>3020</v>
      </c>
      <c r="B425" s="226" t="s">
        <v>915</v>
      </c>
      <c r="C425" s="209">
        <v>329600164</v>
      </c>
      <c r="D425" s="193" t="s">
        <v>3055</v>
      </c>
      <c r="E425" s="222" t="s">
        <v>1567</v>
      </c>
      <c r="F425" s="193"/>
      <c r="G425" s="193"/>
      <c r="H425" s="211">
        <v>12</v>
      </c>
      <c r="I425" s="510"/>
      <c r="J425" s="520">
        <v>116311</v>
      </c>
      <c r="K425" s="212">
        <v>1</v>
      </c>
      <c r="L425" s="199">
        <v>5</v>
      </c>
      <c r="M425" s="211" t="s">
        <v>11</v>
      </c>
      <c r="N425" s="228"/>
      <c r="O425" s="739">
        <f>Tabelle44243538[[#This Row],[FOPPE Art.-Nr. ]]</f>
        <v>329600164</v>
      </c>
      <c r="P425" s="184"/>
      <c r="Q425" s="184"/>
      <c r="R425" s="184"/>
    </row>
    <row r="426" spans="1:18" s="185" customFormat="1" ht="13.8" x14ac:dyDescent="0.25">
      <c r="A426" s="192" t="s">
        <v>3020</v>
      </c>
      <c r="B426" s="226" t="s">
        <v>915</v>
      </c>
      <c r="C426" s="209">
        <v>329600165</v>
      </c>
      <c r="D426" s="193" t="s">
        <v>3055</v>
      </c>
      <c r="E426" s="222" t="s">
        <v>1566</v>
      </c>
      <c r="F426" s="193"/>
      <c r="G426" s="193"/>
      <c r="H426" s="211">
        <v>12</v>
      </c>
      <c r="I426" s="510"/>
      <c r="J426" s="520">
        <v>116312</v>
      </c>
      <c r="K426" s="212">
        <v>1</v>
      </c>
      <c r="L426" s="199">
        <v>5</v>
      </c>
      <c r="M426" s="211" t="s">
        <v>11</v>
      </c>
      <c r="N426" s="228"/>
      <c r="O426" s="739">
        <f>Tabelle44243538[[#This Row],[FOPPE Art.-Nr. ]]</f>
        <v>329600165</v>
      </c>
      <c r="P426" s="184"/>
      <c r="Q426" s="184"/>
      <c r="R426" s="184"/>
    </row>
    <row r="427" spans="1:18" s="185" customFormat="1" ht="13.8" x14ac:dyDescent="0.25">
      <c r="A427" s="192" t="s">
        <v>3020</v>
      </c>
      <c r="B427" s="226" t="s">
        <v>915</v>
      </c>
      <c r="C427" s="209">
        <v>328600170</v>
      </c>
      <c r="D427" s="193" t="s">
        <v>3037</v>
      </c>
      <c r="E427" s="222" t="s">
        <v>1575</v>
      </c>
      <c r="F427" s="193"/>
      <c r="G427" s="193"/>
      <c r="H427" s="211">
        <v>12</v>
      </c>
      <c r="I427" s="510"/>
      <c r="J427" s="520">
        <v>118164</v>
      </c>
      <c r="K427" s="212">
        <v>1</v>
      </c>
      <c r="L427" s="199">
        <v>3</v>
      </c>
      <c r="M427" s="211" t="s">
        <v>11</v>
      </c>
      <c r="N427" s="228"/>
      <c r="O427" s="739">
        <f>Tabelle44243538[[#This Row],[FOPPE Art.-Nr. ]]</f>
        <v>328600170</v>
      </c>
      <c r="P427" s="184"/>
      <c r="Q427" s="184"/>
      <c r="R427" s="184"/>
    </row>
    <row r="428" spans="1:18" s="185" customFormat="1" ht="13.8" x14ac:dyDescent="0.25">
      <c r="A428" s="192" t="s">
        <v>3020</v>
      </c>
      <c r="B428" s="226" t="s">
        <v>967</v>
      </c>
      <c r="C428" s="209">
        <v>328259216</v>
      </c>
      <c r="D428" s="193" t="s">
        <v>3057</v>
      </c>
      <c r="E428" s="222" t="s">
        <v>1579</v>
      </c>
      <c r="F428" s="193"/>
      <c r="G428" s="193"/>
      <c r="H428" s="211">
        <v>25</v>
      </c>
      <c r="I428" s="510"/>
      <c r="J428" s="520">
        <v>118179</v>
      </c>
      <c r="K428" s="212">
        <v>1</v>
      </c>
      <c r="L428" s="199">
        <v>3</v>
      </c>
      <c r="M428" s="211" t="s">
        <v>11</v>
      </c>
      <c r="N428" s="228"/>
      <c r="O428" s="739">
        <f>Tabelle44243538[[#This Row],[FOPPE Art.-Nr. ]]</f>
        <v>328259216</v>
      </c>
      <c r="P428" s="184"/>
      <c r="Q428" s="184"/>
      <c r="R428" s="184"/>
    </row>
    <row r="429" spans="1:18" s="185" customFormat="1" ht="13.8" x14ac:dyDescent="0.25">
      <c r="A429" s="192" t="s">
        <v>3020</v>
      </c>
      <c r="B429" s="226" t="s">
        <v>967</v>
      </c>
      <c r="C429" s="209">
        <v>328600666</v>
      </c>
      <c r="D429" s="193" t="s">
        <v>3037</v>
      </c>
      <c r="E429" s="222" t="s">
        <v>1571</v>
      </c>
      <c r="F429" s="193"/>
      <c r="G429" s="193"/>
      <c r="H429" s="211">
        <v>1</v>
      </c>
      <c r="I429" s="510"/>
      <c r="J429" s="520">
        <v>118269</v>
      </c>
      <c r="K429" s="212">
        <v>1</v>
      </c>
      <c r="L429" s="199">
        <v>3</v>
      </c>
      <c r="M429" s="211" t="s">
        <v>11</v>
      </c>
      <c r="N429" s="228"/>
      <c r="O429" s="739">
        <f>Tabelle44243538[[#This Row],[FOPPE Art.-Nr. ]]</f>
        <v>328600666</v>
      </c>
      <c r="P429" s="184"/>
      <c r="Q429" s="184"/>
      <c r="R429" s="184"/>
    </row>
    <row r="430" spans="1:18" s="185" customFormat="1" ht="13.8" x14ac:dyDescent="0.25">
      <c r="A430" s="192" t="s">
        <v>3020</v>
      </c>
      <c r="B430" s="226" t="s">
        <v>967</v>
      </c>
      <c r="C430" s="209">
        <v>3282600094</v>
      </c>
      <c r="D430" s="193" t="s">
        <v>3057</v>
      </c>
      <c r="E430" s="222" t="s">
        <v>1434</v>
      </c>
      <c r="F430" s="193"/>
      <c r="G430" s="193"/>
      <c r="H430" s="211">
        <v>15</v>
      </c>
      <c r="I430" s="510"/>
      <c r="J430" s="520">
        <v>118278</v>
      </c>
      <c r="K430" s="212">
        <v>1</v>
      </c>
      <c r="L430" s="199">
        <v>3</v>
      </c>
      <c r="M430" s="211" t="s">
        <v>11</v>
      </c>
      <c r="N430" s="228"/>
      <c r="O430" s="739">
        <f>Tabelle44243538[[#This Row],[FOPPE Art.-Nr. ]]</f>
        <v>3282600094</v>
      </c>
      <c r="P430" s="184"/>
      <c r="Q430" s="184"/>
      <c r="R430" s="184"/>
    </row>
    <row r="431" spans="1:18" s="185" customFormat="1" ht="13.8" x14ac:dyDescent="0.25">
      <c r="A431" s="192" t="s">
        <v>3020</v>
      </c>
      <c r="B431" s="226" t="s">
        <v>967</v>
      </c>
      <c r="C431" s="209">
        <v>328604340</v>
      </c>
      <c r="D431" s="193" t="s">
        <v>3037</v>
      </c>
      <c r="E431" s="222" t="s">
        <v>965</v>
      </c>
      <c r="F431" s="193"/>
      <c r="G431" s="193"/>
      <c r="H431" s="211">
        <v>1</v>
      </c>
      <c r="I431" s="510"/>
      <c r="J431" s="520">
        <v>118286</v>
      </c>
      <c r="K431" s="212">
        <v>1</v>
      </c>
      <c r="L431" s="199">
        <v>3</v>
      </c>
      <c r="M431" s="211" t="s">
        <v>11</v>
      </c>
      <c r="N431" s="228"/>
      <c r="O431" s="739">
        <f>Tabelle44243538[[#This Row],[FOPPE Art.-Nr. ]]</f>
        <v>328604340</v>
      </c>
      <c r="P431" s="184"/>
      <c r="Q431" s="184"/>
      <c r="R431" s="184"/>
    </row>
    <row r="432" spans="1:18" s="185" customFormat="1" ht="13.8" x14ac:dyDescent="0.25">
      <c r="A432" s="192" t="s">
        <v>3020</v>
      </c>
      <c r="B432" s="226" t="s">
        <v>1179</v>
      </c>
      <c r="C432" s="209" t="s">
        <v>1196</v>
      </c>
      <c r="D432" s="193" t="s">
        <v>3051</v>
      </c>
      <c r="E432" s="222" t="s">
        <v>1195</v>
      </c>
      <c r="F432" s="193"/>
      <c r="G432" s="193"/>
      <c r="H432" s="211">
        <v>20</v>
      </c>
      <c r="I432" s="510"/>
      <c r="J432" s="520">
        <v>118432</v>
      </c>
      <c r="K432" s="212">
        <v>1</v>
      </c>
      <c r="L432" s="199"/>
      <c r="M432" s="211" t="s">
        <v>11</v>
      </c>
      <c r="N432" s="228"/>
      <c r="O432" s="739" t="str">
        <f>Tabelle44243538[[#This Row],[FOPPE Art.-Nr. ]]</f>
        <v>351293015KK</v>
      </c>
      <c r="P432" s="184"/>
      <c r="Q432" s="184"/>
      <c r="R432" s="184"/>
    </row>
    <row r="433" spans="1:18" s="185" customFormat="1" ht="13.8" x14ac:dyDescent="0.25">
      <c r="A433" s="192" t="s">
        <v>3020</v>
      </c>
      <c r="B433" s="226" t="s">
        <v>1179</v>
      </c>
      <c r="C433" s="209" t="s">
        <v>1192</v>
      </c>
      <c r="D433" s="193" t="s">
        <v>3051</v>
      </c>
      <c r="E433" s="222" t="s">
        <v>1191</v>
      </c>
      <c r="F433" s="193"/>
      <c r="G433" s="193"/>
      <c r="H433" s="211">
        <v>20</v>
      </c>
      <c r="I433" s="510"/>
      <c r="J433" s="520">
        <v>118433</v>
      </c>
      <c r="K433" s="212">
        <v>1</v>
      </c>
      <c r="L433" s="199"/>
      <c r="M433" s="211" t="s">
        <v>11</v>
      </c>
      <c r="N433" s="228"/>
      <c r="O433" s="739" t="str">
        <f>Tabelle44243538[[#This Row],[FOPPE Art.-Nr. ]]</f>
        <v>351293025KK</v>
      </c>
      <c r="P433" s="184"/>
      <c r="Q433" s="184"/>
      <c r="R433" s="184"/>
    </row>
    <row r="434" spans="1:18" s="185" customFormat="1" ht="13.8" x14ac:dyDescent="0.25">
      <c r="A434" s="192" t="s">
        <v>3020</v>
      </c>
      <c r="B434" s="226" t="s">
        <v>1372</v>
      </c>
      <c r="C434" s="209">
        <v>70107240</v>
      </c>
      <c r="D434" s="193" t="s">
        <v>3069</v>
      </c>
      <c r="E434" s="222" t="s">
        <v>1639</v>
      </c>
      <c r="F434" s="193"/>
      <c r="G434" s="193"/>
      <c r="H434" s="211">
        <v>200</v>
      </c>
      <c r="I434" s="510"/>
      <c r="J434" s="520">
        <v>118901</v>
      </c>
      <c r="K434" s="212">
        <v>1</v>
      </c>
      <c r="L434" s="199">
        <v>3</v>
      </c>
      <c r="M434" s="211" t="s">
        <v>11</v>
      </c>
      <c r="N434" s="228"/>
      <c r="O434" s="739">
        <f>Tabelle44243538[[#This Row],[FOPPE Art.-Nr. ]]</f>
        <v>70107240</v>
      </c>
      <c r="P434" s="184"/>
      <c r="Q434" s="184"/>
      <c r="R434" s="184"/>
    </row>
    <row r="435" spans="1:18" s="185" customFormat="1" ht="27.6" x14ac:dyDescent="0.25">
      <c r="A435" s="192" t="s">
        <v>3020</v>
      </c>
      <c r="B435" s="226" t="s">
        <v>1372</v>
      </c>
      <c r="C435" s="209">
        <v>70107260</v>
      </c>
      <c r="D435" s="193" t="s">
        <v>3069</v>
      </c>
      <c r="E435" s="222" t="s">
        <v>1638</v>
      </c>
      <c r="F435" s="193"/>
      <c r="G435" s="193"/>
      <c r="H435" s="211">
        <v>150</v>
      </c>
      <c r="I435" s="510"/>
      <c r="J435" s="520">
        <v>118902</v>
      </c>
      <c r="K435" s="212">
        <v>1</v>
      </c>
      <c r="L435" s="199"/>
      <c r="M435" s="211" t="s">
        <v>11</v>
      </c>
      <c r="N435" s="228"/>
      <c r="O435" s="739">
        <f>Tabelle44243538[[#This Row],[FOPPE Art.-Nr. ]]</f>
        <v>70107260</v>
      </c>
      <c r="P435" s="184"/>
      <c r="Q435" s="184"/>
      <c r="R435" s="184"/>
    </row>
    <row r="436" spans="1:18" s="185" customFormat="1" ht="13.8" x14ac:dyDescent="0.25">
      <c r="A436" s="192" t="s">
        <v>3020</v>
      </c>
      <c r="B436" s="226" t="s">
        <v>1372</v>
      </c>
      <c r="C436" s="209">
        <v>70107300</v>
      </c>
      <c r="D436" s="193" t="s">
        <v>3069</v>
      </c>
      <c r="E436" s="222" t="s">
        <v>1637</v>
      </c>
      <c r="F436" s="193"/>
      <c r="G436" s="193"/>
      <c r="H436" s="211">
        <v>100</v>
      </c>
      <c r="I436" s="510"/>
      <c r="J436" s="520">
        <v>118903</v>
      </c>
      <c r="K436" s="212">
        <v>1</v>
      </c>
      <c r="L436" s="199">
        <v>3</v>
      </c>
      <c r="M436" s="211" t="s">
        <v>11</v>
      </c>
      <c r="N436" s="228"/>
      <c r="O436" s="739">
        <f>Tabelle44243538[[#This Row],[FOPPE Art.-Nr. ]]</f>
        <v>70107300</v>
      </c>
      <c r="P436" s="184"/>
      <c r="Q436" s="184"/>
      <c r="R436" s="184"/>
    </row>
    <row r="437" spans="1:18" s="185" customFormat="1" ht="13.8" x14ac:dyDescent="0.25">
      <c r="A437" s="192" t="s">
        <v>3020</v>
      </c>
      <c r="B437" s="226" t="s">
        <v>967</v>
      </c>
      <c r="C437" s="209">
        <v>328600171</v>
      </c>
      <c r="D437" s="193" t="s">
        <v>3037</v>
      </c>
      <c r="E437" s="222" t="s">
        <v>1574</v>
      </c>
      <c r="F437" s="193"/>
      <c r="G437" s="193"/>
      <c r="H437" s="211">
        <v>12</v>
      </c>
      <c r="I437" s="510"/>
      <c r="J437" s="520">
        <v>119617</v>
      </c>
      <c r="K437" s="212">
        <v>1</v>
      </c>
      <c r="L437" s="199">
        <v>3</v>
      </c>
      <c r="M437" s="211" t="s">
        <v>11</v>
      </c>
      <c r="N437" s="228"/>
      <c r="O437" s="739">
        <f>Tabelle44243538[[#This Row],[FOPPE Art.-Nr. ]]</f>
        <v>328600171</v>
      </c>
      <c r="P437" s="184"/>
      <c r="Q437" s="184"/>
      <c r="R437" s="184"/>
    </row>
    <row r="438" spans="1:18" s="185" customFormat="1" ht="13.8" x14ac:dyDescent="0.25">
      <c r="A438" s="192" t="s">
        <v>3020</v>
      </c>
      <c r="B438" s="226" t="s">
        <v>915</v>
      </c>
      <c r="C438" s="209" t="s">
        <v>914</v>
      </c>
      <c r="D438" s="193" t="s">
        <v>3055</v>
      </c>
      <c r="E438" s="222" t="s">
        <v>913</v>
      </c>
      <c r="F438" s="193"/>
      <c r="G438" s="193"/>
      <c r="H438" s="211">
        <v>1</v>
      </c>
      <c r="I438" s="510"/>
      <c r="J438" s="520">
        <v>119667</v>
      </c>
      <c r="K438" s="212">
        <v>1</v>
      </c>
      <c r="L438" s="199"/>
      <c r="M438" s="211" t="s">
        <v>11</v>
      </c>
      <c r="N438" s="228"/>
      <c r="O438" s="739" t="str">
        <f>Tabelle44243538[[#This Row],[FOPPE Art.-Nr. ]]</f>
        <v>329600167SK</v>
      </c>
      <c r="P438" s="184"/>
      <c r="Q438" s="184"/>
      <c r="R438" s="184"/>
    </row>
    <row r="439" spans="1:18" s="185" customFormat="1" ht="13.8" x14ac:dyDescent="0.25">
      <c r="A439" s="192" t="s">
        <v>3020</v>
      </c>
      <c r="B439" s="226" t="s">
        <v>971</v>
      </c>
      <c r="C439" s="209">
        <v>327000101</v>
      </c>
      <c r="D439" s="193" t="s">
        <v>3056</v>
      </c>
      <c r="E439" s="222" t="s">
        <v>975</v>
      </c>
      <c r="F439" s="193"/>
      <c r="G439" s="193"/>
      <c r="H439" s="211">
        <v>1</v>
      </c>
      <c r="I439" s="510"/>
      <c r="J439" s="520">
        <v>119748</v>
      </c>
      <c r="K439" s="212">
        <v>1</v>
      </c>
      <c r="L439" s="199"/>
      <c r="M439" s="211" t="s">
        <v>11</v>
      </c>
      <c r="N439" s="228"/>
      <c r="O439" s="739">
        <f>Tabelle44243538[[#This Row],[FOPPE Art.-Nr. ]]</f>
        <v>327000101</v>
      </c>
      <c r="P439" s="184"/>
      <c r="Q439" s="184"/>
      <c r="R439" s="184"/>
    </row>
    <row r="440" spans="1:18" s="185" customFormat="1" ht="13.8" x14ac:dyDescent="0.25">
      <c r="A440" s="192" t="s">
        <v>3020</v>
      </c>
      <c r="B440" s="226" t="s">
        <v>1296</v>
      </c>
      <c r="C440" s="209">
        <v>280501001</v>
      </c>
      <c r="D440" s="193" t="s">
        <v>3065</v>
      </c>
      <c r="E440" s="222" t="s">
        <v>1592</v>
      </c>
      <c r="F440" s="193"/>
      <c r="G440" s="193"/>
      <c r="H440" s="211">
        <v>60</v>
      </c>
      <c r="I440" s="510"/>
      <c r="J440" s="520">
        <v>119889</v>
      </c>
      <c r="K440" s="212">
        <v>1</v>
      </c>
      <c r="L440" s="199">
        <v>4</v>
      </c>
      <c r="M440" s="211" t="s">
        <v>11</v>
      </c>
      <c r="N440" s="228"/>
      <c r="O440" s="739">
        <f>Tabelle44243538[[#This Row],[FOPPE Art.-Nr. ]]</f>
        <v>280501001</v>
      </c>
      <c r="P440" s="184"/>
      <c r="Q440" s="184"/>
      <c r="R440" s="184"/>
    </row>
    <row r="441" spans="1:18" s="185" customFormat="1" ht="13.8" x14ac:dyDescent="0.25">
      <c r="A441" s="192" t="s">
        <v>3020</v>
      </c>
      <c r="B441" s="226" t="s">
        <v>1296</v>
      </c>
      <c r="C441" s="209">
        <v>280501011</v>
      </c>
      <c r="D441" s="193" t="s">
        <v>3065</v>
      </c>
      <c r="E441" s="222" t="s">
        <v>1590</v>
      </c>
      <c r="F441" s="193"/>
      <c r="G441" s="193"/>
      <c r="H441" s="211">
        <v>1</v>
      </c>
      <c r="I441" s="510"/>
      <c r="J441" s="520">
        <v>119890</v>
      </c>
      <c r="K441" s="212">
        <v>1</v>
      </c>
      <c r="L441" s="199"/>
      <c r="M441" s="211" t="s">
        <v>11</v>
      </c>
      <c r="N441" s="228"/>
      <c r="O441" s="739">
        <f>Tabelle44243538[[#This Row],[FOPPE Art.-Nr. ]]</f>
        <v>280501011</v>
      </c>
      <c r="P441" s="184"/>
      <c r="Q441" s="184"/>
      <c r="R441" s="184"/>
    </row>
    <row r="442" spans="1:18" s="185" customFormat="1" ht="13.8" x14ac:dyDescent="0.25">
      <c r="A442" s="192" t="s">
        <v>3020</v>
      </c>
      <c r="B442" s="226" t="s">
        <v>1340</v>
      </c>
      <c r="C442" s="209">
        <v>280501020</v>
      </c>
      <c r="D442" s="193" t="s">
        <v>3065</v>
      </c>
      <c r="E442" s="222" t="s">
        <v>1587</v>
      </c>
      <c r="F442" s="193"/>
      <c r="G442" s="193"/>
      <c r="H442" s="211">
        <v>240</v>
      </c>
      <c r="I442" s="510"/>
      <c r="J442" s="520">
        <v>120505</v>
      </c>
      <c r="K442" s="212">
        <v>1</v>
      </c>
      <c r="L442" s="199"/>
      <c r="M442" s="211" t="s">
        <v>11</v>
      </c>
      <c r="N442" s="228"/>
      <c r="O442" s="739">
        <f>Tabelle44243538[[#This Row],[FOPPE Art.-Nr. ]]</f>
        <v>280501020</v>
      </c>
      <c r="P442" s="184"/>
      <c r="Q442" s="184"/>
      <c r="R442" s="184"/>
    </row>
    <row r="443" spans="1:18" s="185" customFormat="1" ht="13.8" x14ac:dyDescent="0.25">
      <c r="A443" s="192" t="s">
        <v>3020</v>
      </c>
      <c r="B443" s="226" t="s">
        <v>967</v>
      </c>
      <c r="C443" s="209">
        <v>328254356</v>
      </c>
      <c r="D443" s="193" t="s">
        <v>3057</v>
      </c>
      <c r="E443" s="222" t="s">
        <v>1585</v>
      </c>
      <c r="F443" s="193"/>
      <c r="G443" s="193"/>
      <c r="H443" s="211">
        <v>1</v>
      </c>
      <c r="I443" s="510"/>
      <c r="J443" s="520">
        <v>120963</v>
      </c>
      <c r="K443" s="212">
        <v>1</v>
      </c>
      <c r="L443" s="199"/>
      <c r="M443" s="211" t="s">
        <v>11</v>
      </c>
      <c r="N443" s="228"/>
      <c r="O443" s="739">
        <f>Tabelle44243538[[#This Row],[FOPPE Art.-Nr. ]]</f>
        <v>328254356</v>
      </c>
      <c r="P443" s="184"/>
      <c r="Q443" s="184"/>
      <c r="R443" s="184"/>
    </row>
    <row r="444" spans="1:18" s="185" customFormat="1" ht="13.8" x14ac:dyDescent="0.25">
      <c r="A444" s="192" t="s">
        <v>3020</v>
      </c>
      <c r="B444" s="226" t="s">
        <v>1340</v>
      </c>
      <c r="C444" s="209">
        <v>155205104</v>
      </c>
      <c r="D444" s="193" t="s">
        <v>3035</v>
      </c>
      <c r="E444" s="222" t="s">
        <v>1622</v>
      </c>
      <c r="F444" s="193"/>
      <c r="G444" s="193"/>
      <c r="H444" s="211">
        <v>50</v>
      </c>
      <c r="I444" s="510"/>
      <c r="J444" s="520">
        <v>120970</v>
      </c>
      <c r="K444" s="212">
        <v>1</v>
      </c>
      <c r="L444" s="199"/>
      <c r="M444" s="211" t="s">
        <v>11</v>
      </c>
      <c r="N444" s="228"/>
      <c r="O444" s="739">
        <f>Tabelle44243538[[#This Row],[FOPPE Art.-Nr. ]]</f>
        <v>155205104</v>
      </c>
      <c r="P444" s="184"/>
      <c r="Q444" s="184"/>
      <c r="R444" s="184"/>
    </row>
    <row r="445" spans="1:18" s="185" customFormat="1" ht="13.8" x14ac:dyDescent="0.25">
      <c r="A445" s="192" t="s">
        <v>3020</v>
      </c>
      <c r="B445" s="226" t="s">
        <v>1340</v>
      </c>
      <c r="C445" s="209">
        <v>155205094</v>
      </c>
      <c r="D445" s="193" t="s">
        <v>3035</v>
      </c>
      <c r="E445" s="222" t="s">
        <v>1623</v>
      </c>
      <c r="F445" s="193"/>
      <c r="G445" s="193"/>
      <c r="H445" s="211">
        <v>50</v>
      </c>
      <c r="I445" s="510"/>
      <c r="J445" s="520">
        <v>120972</v>
      </c>
      <c r="K445" s="212">
        <v>1</v>
      </c>
      <c r="L445" s="199"/>
      <c r="M445" s="211" t="s">
        <v>11</v>
      </c>
      <c r="N445" s="228"/>
      <c r="O445" s="739">
        <f>Tabelle44243538[[#This Row],[FOPPE Art.-Nr. ]]</f>
        <v>155205094</v>
      </c>
      <c r="P445" s="184"/>
      <c r="Q445" s="184"/>
      <c r="R445" s="184"/>
    </row>
    <row r="446" spans="1:18" s="185" customFormat="1" ht="13.8" x14ac:dyDescent="0.25">
      <c r="A446" s="192" t="s">
        <v>3020</v>
      </c>
      <c r="B446" s="226" t="s">
        <v>1340</v>
      </c>
      <c r="C446" s="209">
        <v>155205084</v>
      </c>
      <c r="D446" s="193" t="s">
        <v>3035</v>
      </c>
      <c r="E446" s="222" t="s">
        <v>1624</v>
      </c>
      <c r="F446" s="193"/>
      <c r="G446" s="193"/>
      <c r="H446" s="211">
        <v>50</v>
      </c>
      <c r="I446" s="510"/>
      <c r="J446" s="520">
        <v>121003</v>
      </c>
      <c r="K446" s="212">
        <v>1</v>
      </c>
      <c r="L446" s="199"/>
      <c r="M446" s="211" t="s">
        <v>11</v>
      </c>
      <c r="N446" s="228"/>
      <c r="O446" s="739">
        <f>Tabelle44243538[[#This Row],[FOPPE Art.-Nr. ]]</f>
        <v>155205084</v>
      </c>
      <c r="P446" s="184"/>
      <c r="Q446" s="184"/>
      <c r="R446" s="184"/>
    </row>
    <row r="447" spans="1:18" s="185" customFormat="1" ht="27.6" x14ac:dyDescent="0.25">
      <c r="A447" s="192" t="s">
        <v>3020</v>
      </c>
      <c r="B447" s="226" t="s">
        <v>1340</v>
      </c>
      <c r="C447" s="209">
        <v>1552051370</v>
      </c>
      <c r="D447" s="193" t="s">
        <v>3035</v>
      </c>
      <c r="E447" s="222" t="s">
        <v>1487</v>
      </c>
      <c r="F447" s="193"/>
      <c r="G447" s="193"/>
      <c r="H447" s="211">
        <v>50</v>
      </c>
      <c r="I447" s="510"/>
      <c r="J447" s="520">
        <v>121071</v>
      </c>
      <c r="K447" s="212">
        <v>1</v>
      </c>
      <c r="L447" s="199"/>
      <c r="M447" s="211" t="s">
        <v>11</v>
      </c>
      <c r="N447" s="228"/>
      <c r="O447" s="739">
        <f>Tabelle44243538[[#This Row],[FOPPE Art.-Nr. ]]</f>
        <v>1552051370</v>
      </c>
      <c r="P447" s="184"/>
      <c r="Q447" s="184"/>
      <c r="R447" s="184"/>
    </row>
    <row r="448" spans="1:18" s="185" customFormat="1" ht="13.8" x14ac:dyDescent="0.25">
      <c r="A448" s="192" t="s">
        <v>3020</v>
      </c>
      <c r="B448" s="226" t="s">
        <v>1286</v>
      </c>
      <c r="C448" s="209">
        <v>2809575062</v>
      </c>
      <c r="D448" s="193" t="s">
        <v>3047</v>
      </c>
      <c r="E448" s="222" t="s">
        <v>1448</v>
      </c>
      <c r="F448" s="193"/>
      <c r="G448" s="193"/>
      <c r="H448" s="211">
        <v>100</v>
      </c>
      <c r="I448" s="510"/>
      <c r="J448" s="520">
        <v>121304</v>
      </c>
      <c r="K448" s="212">
        <v>1</v>
      </c>
      <c r="L448" s="199"/>
      <c r="M448" s="211" t="s">
        <v>11</v>
      </c>
      <c r="N448" s="228"/>
      <c r="O448" s="739">
        <f>Tabelle44243538[[#This Row],[FOPPE Art.-Nr. ]]</f>
        <v>2809575062</v>
      </c>
      <c r="P448" s="184"/>
      <c r="Q448" s="184"/>
      <c r="R448" s="184"/>
    </row>
    <row r="449" spans="1:18" s="185" customFormat="1" ht="13.8" x14ac:dyDescent="0.25">
      <c r="A449" s="192" t="s">
        <v>3020</v>
      </c>
      <c r="B449" s="226" t="s">
        <v>1286</v>
      </c>
      <c r="C449" s="209">
        <v>2809575112</v>
      </c>
      <c r="D449" s="193" t="s">
        <v>3047</v>
      </c>
      <c r="E449" s="222" t="s">
        <v>1444</v>
      </c>
      <c r="F449" s="193"/>
      <c r="G449" s="193"/>
      <c r="H449" s="211">
        <v>100</v>
      </c>
      <c r="I449" s="510"/>
      <c r="J449" s="520">
        <v>121307</v>
      </c>
      <c r="K449" s="212">
        <v>1</v>
      </c>
      <c r="L449" s="199"/>
      <c r="M449" s="211" t="s">
        <v>11</v>
      </c>
      <c r="N449" s="228"/>
      <c r="O449" s="739">
        <f>Tabelle44243538[[#This Row],[FOPPE Art.-Nr. ]]</f>
        <v>2809575112</v>
      </c>
      <c r="P449" s="184"/>
      <c r="Q449" s="184"/>
      <c r="R449" s="184"/>
    </row>
    <row r="450" spans="1:18" s="185" customFormat="1" ht="13.8" x14ac:dyDescent="0.25">
      <c r="A450" s="192" t="s">
        <v>3020</v>
      </c>
      <c r="B450" s="226" t="s">
        <v>1286</v>
      </c>
      <c r="C450" s="209">
        <v>2809575132</v>
      </c>
      <c r="D450" s="193" t="s">
        <v>3047</v>
      </c>
      <c r="E450" s="222" t="s">
        <v>1442</v>
      </c>
      <c r="F450" s="193"/>
      <c r="G450" s="193"/>
      <c r="H450" s="211">
        <v>100</v>
      </c>
      <c r="I450" s="510"/>
      <c r="J450" s="520">
        <v>121308</v>
      </c>
      <c r="K450" s="212">
        <v>1</v>
      </c>
      <c r="L450" s="199"/>
      <c r="M450" s="211" t="s">
        <v>11</v>
      </c>
      <c r="N450" s="228"/>
      <c r="O450" s="739">
        <f>Tabelle44243538[[#This Row],[FOPPE Art.-Nr. ]]</f>
        <v>2809575132</v>
      </c>
      <c r="P450" s="184"/>
      <c r="Q450" s="184"/>
      <c r="R450" s="184"/>
    </row>
    <row r="451" spans="1:18" s="185" customFormat="1" ht="13.8" x14ac:dyDescent="0.25">
      <c r="A451" s="192" t="s">
        <v>3020</v>
      </c>
      <c r="B451" s="226" t="s">
        <v>1286</v>
      </c>
      <c r="C451" s="209">
        <v>2809575152</v>
      </c>
      <c r="D451" s="193" t="s">
        <v>3047</v>
      </c>
      <c r="E451" s="222" t="s">
        <v>1441</v>
      </c>
      <c r="F451" s="193"/>
      <c r="G451" s="193"/>
      <c r="H451" s="211">
        <v>100</v>
      </c>
      <c r="I451" s="510"/>
      <c r="J451" s="520">
        <v>121309</v>
      </c>
      <c r="K451" s="212">
        <v>1</v>
      </c>
      <c r="L451" s="199"/>
      <c r="M451" s="211" t="s">
        <v>11</v>
      </c>
      <c r="N451" s="228"/>
      <c r="O451" s="739">
        <f>Tabelle44243538[[#This Row],[FOPPE Art.-Nr. ]]</f>
        <v>2809575152</v>
      </c>
      <c r="P451" s="184"/>
      <c r="Q451" s="184"/>
      <c r="R451" s="184"/>
    </row>
    <row r="452" spans="1:18" s="185" customFormat="1" ht="13.8" x14ac:dyDescent="0.25">
      <c r="A452" s="192" t="s">
        <v>3020</v>
      </c>
      <c r="B452" s="226" t="s">
        <v>1286</v>
      </c>
      <c r="C452" s="209">
        <v>2809575182</v>
      </c>
      <c r="D452" s="193" t="s">
        <v>3047</v>
      </c>
      <c r="E452" s="222" t="s">
        <v>1440</v>
      </c>
      <c r="F452" s="193"/>
      <c r="G452" s="193"/>
      <c r="H452" s="211">
        <v>100</v>
      </c>
      <c r="I452" s="510"/>
      <c r="J452" s="520">
        <v>121310</v>
      </c>
      <c r="K452" s="212">
        <v>1</v>
      </c>
      <c r="L452" s="199"/>
      <c r="M452" s="211" t="s">
        <v>11</v>
      </c>
      <c r="N452" s="228"/>
      <c r="O452" s="739">
        <f>Tabelle44243538[[#This Row],[FOPPE Art.-Nr. ]]</f>
        <v>2809575182</v>
      </c>
      <c r="P452" s="184"/>
      <c r="Q452" s="184"/>
      <c r="R452" s="184"/>
    </row>
    <row r="453" spans="1:18" s="185" customFormat="1" ht="13.8" x14ac:dyDescent="0.25">
      <c r="A453" s="192" t="s">
        <v>3020</v>
      </c>
      <c r="B453" s="226" t="s">
        <v>1286</v>
      </c>
      <c r="C453" s="209">
        <v>2809575212</v>
      </c>
      <c r="D453" s="193" t="s">
        <v>3047</v>
      </c>
      <c r="E453" s="222" t="s">
        <v>1439</v>
      </c>
      <c r="F453" s="193"/>
      <c r="G453" s="193"/>
      <c r="H453" s="211">
        <v>100</v>
      </c>
      <c r="I453" s="510"/>
      <c r="J453" s="520">
        <v>121311</v>
      </c>
      <c r="K453" s="212">
        <v>1</v>
      </c>
      <c r="L453" s="199"/>
      <c r="M453" s="211" t="s">
        <v>11</v>
      </c>
      <c r="N453" s="228"/>
      <c r="O453" s="739">
        <f>Tabelle44243538[[#This Row],[FOPPE Art.-Nr. ]]</f>
        <v>2809575212</v>
      </c>
      <c r="P453" s="184"/>
      <c r="Q453" s="184"/>
      <c r="R453" s="184"/>
    </row>
    <row r="454" spans="1:18" s="185" customFormat="1" ht="13.8" x14ac:dyDescent="0.25">
      <c r="A454" s="192" t="s">
        <v>3020</v>
      </c>
      <c r="B454" s="226" t="s">
        <v>1286</v>
      </c>
      <c r="C454" s="209">
        <v>2809575252</v>
      </c>
      <c r="D454" s="193" t="s">
        <v>3047</v>
      </c>
      <c r="E454" s="222" t="s">
        <v>1438</v>
      </c>
      <c r="F454" s="193"/>
      <c r="G454" s="193"/>
      <c r="H454" s="211">
        <v>50</v>
      </c>
      <c r="I454" s="510"/>
      <c r="J454" s="520">
        <v>121318</v>
      </c>
      <c r="K454" s="212">
        <v>1</v>
      </c>
      <c r="L454" s="199"/>
      <c r="M454" s="211" t="s">
        <v>11</v>
      </c>
      <c r="N454" s="228"/>
      <c r="O454" s="739">
        <f>Tabelle44243538[[#This Row],[FOPPE Art.-Nr. ]]</f>
        <v>2809575252</v>
      </c>
      <c r="P454" s="184"/>
      <c r="Q454" s="184"/>
      <c r="R454" s="184"/>
    </row>
    <row r="455" spans="1:18" s="185" customFormat="1" ht="13.8" x14ac:dyDescent="0.25">
      <c r="A455" s="192" t="s">
        <v>3020</v>
      </c>
      <c r="B455" s="226" t="s">
        <v>1286</v>
      </c>
      <c r="C455" s="209">
        <v>2809575300</v>
      </c>
      <c r="D455" s="193" t="s">
        <v>3047</v>
      </c>
      <c r="E455" s="222" t="s">
        <v>1437</v>
      </c>
      <c r="F455" s="193"/>
      <c r="G455" s="193"/>
      <c r="H455" s="211">
        <v>50</v>
      </c>
      <c r="I455" s="510"/>
      <c r="J455" s="520">
        <v>121319</v>
      </c>
      <c r="K455" s="212">
        <v>1</v>
      </c>
      <c r="L455" s="199"/>
      <c r="M455" s="211" t="s">
        <v>11</v>
      </c>
      <c r="N455" s="228"/>
      <c r="O455" s="739">
        <f>Tabelle44243538[[#This Row],[FOPPE Art.-Nr. ]]</f>
        <v>2809575300</v>
      </c>
      <c r="P455" s="184"/>
      <c r="Q455" s="184"/>
      <c r="R455" s="184"/>
    </row>
    <row r="456" spans="1:18" s="185" customFormat="1" ht="13.8" x14ac:dyDescent="0.25">
      <c r="A456" s="192" t="s">
        <v>3020</v>
      </c>
      <c r="B456" s="226" t="s">
        <v>1286</v>
      </c>
      <c r="C456" s="209">
        <v>2809575350</v>
      </c>
      <c r="D456" s="193" t="s">
        <v>3047</v>
      </c>
      <c r="E456" s="222" t="s">
        <v>1436</v>
      </c>
      <c r="F456" s="193"/>
      <c r="G456" s="193"/>
      <c r="H456" s="211">
        <v>50</v>
      </c>
      <c r="I456" s="510"/>
      <c r="J456" s="520">
        <v>121320</v>
      </c>
      <c r="K456" s="212">
        <v>1</v>
      </c>
      <c r="L456" s="199"/>
      <c r="M456" s="211" t="s">
        <v>11</v>
      </c>
      <c r="N456" s="228"/>
      <c r="O456" s="739">
        <f>Tabelle44243538[[#This Row],[FOPPE Art.-Nr. ]]</f>
        <v>2809575350</v>
      </c>
      <c r="P456" s="184"/>
      <c r="Q456" s="184"/>
      <c r="R456" s="184"/>
    </row>
    <row r="457" spans="1:18" s="185" customFormat="1" ht="13.8" x14ac:dyDescent="0.25">
      <c r="A457" s="192" t="s">
        <v>3020</v>
      </c>
      <c r="B457" s="226" t="s">
        <v>1340</v>
      </c>
      <c r="C457" s="209">
        <v>155205202</v>
      </c>
      <c r="D457" s="193" t="s">
        <v>3035</v>
      </c>
      <c r="E457" s="222" t="s">
        <v>1605</v>
      </c>
      <c r="F457" s="193"/>
      <c r="G457" s="193"/>
      <c r="H457" s="211">
        <v>10</v>
      </c>
      <c r="I457" s="510"/>
      <c r="J457" s="520">
        <v>121508</v>
      </c>
      <c r="K457" s="212">
        <v>1</v>
      </c>
      <c r="L457" s="199"/>
      <c r="M457" s="211" t="s">
        <v>11</v>
      </c>
      <c r="N457" s="228"/>
      <c r="O457" s="739">
        <f>Tabelle44243538[[#This Row],[FOPPE Art.-Nr. ]]</f>
        <v>155205202</v>
      </c>
      <c r="P457" s="184"/>
      <c r="Q457" s="184"/>
      <c r="R457" s="184"/>
    </row>
    <row r="458" spans="1:18" s="185" customFormat="1" ht="13.8" x14ac:dyDescent="0.25">
      <c r="A458" s="192" t="s">
        <v>3020</v>
      </c>
      <c r="B458" s="226" t="s">
        <v>967</v>
      </c>
      <c r="C458" s="209">
        <v>328600600</v>
      </c>
      <c r="D458" s="193" t="s">
        <v>3037</v>
      </c>
      <c r="E458" s="222" t="s">
        <v>1572</v>
      </c>
      <c r="F458" s="193"/>
      <c r="G458" s="193"/>
      <c r="H458" s="211">
        <v>6</v>
      </c>
      <c r="I458" s="510"/>
      <c r="J458" s="520">
        <v>121527</v>
      </c>
      <c r="K458" s="212">
        <v>1</v>
      </c>
      <c r="L458" s="199">
        <v>3</v>
      </c>
      <c r="M458" s="211" t="s">
        <v>11</v>
      </c>
      <c r="N458" s="228"/>
      <c r="O458" s="739">
        <f>Tabelle44243538[[#This Row],[FOPPE Art.-Nr. ]]</f>
        <v>328600600</v>
      </c>
      <c r="P458" s="184"/>
      <c r="Q458" s="184"/>
      <c r="R458" s="184"/>
    </row>
    <row r="459" spans="1:18" s="185" customFormat="1" ht="13.8" x14ac:dyDescent="0.25">
      <c r="A459" s="192" t="s">
        <v>3020</v>
      </c>
      <c r="B459" s="226" t="s">
        <v>1286</v>
      </c>
      <c r="C459" s="209" t="s">
        <v>1285</v>
      </c>
      <c r="D459" s="193" t="s">
        <v>3047</v>
      </c>
      <c r="E459" s="222" t="s">
        <v>1284</v>
      </c>
      <c r="F459" s="193"/>
      <c r="G459" s="193"/>
      <c r="H459" s="211">
        <v>100</v>
      </c>
      <c r="I459" s="510"/>
      <c r="J459" s="520">
        <v>121550</v>
      </c>
      <c r="K459" s="212">
        <v>1</v>
      </c>
      <c r="L459" s="199"/>
      <c r="M459" s="211" t="s">
        <v>11</v>
      </c>
      <c r="N459" s="228"/>
      <c r="O459" s="739" t="str">
        <f>Tabelle44243538[[#This Row],[FOPPE Art.-Nr. ]]</f>
        <v>2809575182.1</v>
      </c>
      <c r="P459" s="184"/>
      <c r="Q459" s="184"/>
      <c r="R459" s="184"/>
    </row>
    <row r="460" spans="1:18" s="185" customFormat="1" ht="13.8" x14ac:dyDescent="0.25">
      <c r="A460" s="192" t="s">
        <v>3020</v>
      </c>
      <c r="B460" s="226" t="s">
        <v>1342</v>
      </c>
      <c r="C460" s="209">
        <v>341311505122</v>
      </c>
      <c r="D460" s="193" t="s">
        <v>3049</v>
      </c>
      <c r="E460" s="222" t="s">
        <v>1362</v>
      </c>
      <c r="F460" s="193"/>
      <c r="G460" s="193"/>
      <c r="H460" s="211">
        <v>112</v>
      </c>
      <c r="I460" s="510"/>
      <c r="J460" s="520">
        <v>121636</v>
      </c>
      <c r="K460" s="212">
        <v>1</v>
      </c>
      <c r="L460" s="199">
        <v>3</v>
      </c>
      <c r="M460" s="211" t="s">
        <v>11</v>
      </c>
      <c r="N460" s="228"/>
      <c r="O460" s="739">
        <f>Tabelle44243538[[#This Row],[FOPPE Art.-Nr. ]]</f>
        <v>341311505122</v>
      </c>
      <c r="P460" s="184"/>
      <c r="Q460" s="184"/>
      <c r="R460" s="184"/>
    </row>
    <row r="461" spans="1:18" s="185" customFormat="1" ht="13.8" x14ac:dyDescent="0.25">
      <c r="A461" s="192" t="s">
        <v>3020</v>
      </c>
      <c r="B461" s="226" t="s">
        <v>1286</v>
      </c>
      <c r="C461" s="209" t="s">
        <v>1294</v>
      </c>
      <c r="D461" s="193" t="s">
        <v>3047</v>
      </c>
      <c r="E461" s="222" t="s">
        <v>1293</v>
      </c>
      <c r="F461" s="193"/>
      <c r="G461" s="193"/>
      <c r="H461" s="211">
        <v>500</v>
      </c>
      <c r="I461" s="510"/>
      <c r="J461" s="520">
        <v>121639</v>
      </c>
      <c r="K461" s="212">
        <v>1</v>
      </c>
      <c r="L461" s="199"/>
      <c r="M461" s="211" t="s">
        <v>11</v>
      </c>
      <c r="N461" s="228"/>
      <c r="O461" s="739" t="str">
        <f>Tabelle44243538[[#This Row],[FOPPE Art.-Nr. ]]</f>
        <v>2809446010L</v>
      </c>
      <c r="P461" s="184"/>
      <c r="Q461" s="184"/>
      <c r="R461" s="184"/>
    </row>
    <row r="462" spans="1:18" s="185" customFormat="1" ht="13.8" x14ac:dyDescent="0.25">
      <c r="A462" s="192" t="s">
        <v>3020</v>
      </c>
      <c r="B462" s="226" t="s">
        <v>1263</v>
      </c>
      <c r="C462" s="209" t="s">
        <v>1283</v>
      </c>
      <c r="D462" s="193" t="s">
        <v>3059</v>
      </c>
      <c r="E462" s="222" t="s">
        <v>1282</v>
      </c>
      <c r="F462" s="193"/>
      <c r="G462" s="193"/>
      <c r="H462" s="211">
        <v>250</v>
      </c>
      <c r="I462" s="510"/>
      <c r="J462" s="520">
        <v>121668</v>
      </c>
      <c r="K462" s="212">
        <v>1</v>
      </c>
      <c r="L462" s="199"/>
      <c r="M462" s="211" t="s">
        <v>11</v>
      </c>
      <c r="N462" s="228"/>
      <c r="O462" s="739" t="str">
        <f>Tabelle44243538[[#This Row],[FOPPE Art.-Nr. ]]</f>
        <v>29896002L</v>
      </c>
      <c r="P462" s="184"/>
      <c r="Q462" s="184"/>
      <c r="R462" s="184"/>
    </row>
    <row r="463" spans="1:18" s="185" customFormat="1" ht="13.8" x14ac:dyDescent="0.25">
      <c r="A463" s="192" t="s">
        <v>3020</v>
      </c>
      <c r="B463" s="226" t="s">
        <v>1263</v>
      </c>
      <c r="C463" s="209" t="s">
        <v>1281</v>
      </c>
      <c r="D463" s="193" t="s">
        <v>3059</v>
      </c>
      <c r="E463" s="222" t="s">
        <v>1280</v>
      </c>
      <c r="F463" s="193"/>
      <c r="G463" s="193"/>
      <c r="H463" s="211">
        <v>250</v>
      </c>
      <c r="I463" s="510"/>
      <c r="J463" s="520">
        <v>121669</v>
      </c>
      <c r="K463" s="212">
        <v>1</v>
      </c>
      <c r="L463" s="199"/>
      <c r="M463" s="211" t="s">
        <v>11</v>
      </c>
      <c r="N463" s="228"/>
      <c r="O463" s="739" t="str">
        <f>Tabelle44243538[[#This Row],[FOPPE Art.-Nr. ]]</f>
        <v>29896003L</v>
      </c>
      <c r="P463" s="184"/>
      <c r="Q463" s="184"/>
      <c r="R463" s="184"/>
    </row>
    <row r="464" spans="1:18" s="185" customFormat="1" ht="13.8" x14ac:dyDescent="0.25">
      <c r="A464" s="192" t="s">
        <v>3020</v>
      </c>
      <c r="B464" s="226" t="s">
        <v>1263</v>
      </c>
      <c r="C464" s="209" t="s">
        <v>1279</v>
      </c>
      <c r="D464" s="193" t="s">
        <v>3059</v>
      </c>
      <c r="E464" s="222" t="s">
        <v>1278</v>
      </c>
      <c r="F464" s="193"/>
      <c r="G464" s="193"/>
      <c r="H464" s="211">
        <v>250</v>
      </c>
      <c r="I464" s="510"/>
      <c r="J464" s="520">
        <v>121670</v>
      </c>
      <c r="K464" s="212">
        <v>1</v>
      </c>
      <c r="L464" s="199"/>
      <c r="M464" s="211" t="s">
        <v>11</v>
      </c>
      <c r="N464" s="228"/>
      <c r="O464" s="739" t="str">
        <f>Tabelle44243538[[#This Row],[FOPPE Art.-Nr. ]]</f>
        <v>29896004L</v>
      </c>
      <c r="P464" s="184"/>
      <c r="Q464" s="184"/>
      <c r="R464" s="184"/>
    </row>
    <row r="465" spans="1:18" s="185" customFormat="1" ht="13.8" x14ac:dyDescent="0.25">
      <c r="A465" s="192" t="s">
        <v>3020</v>
      </c>
      <c r="B465" s="226" t="s">
        <v>1263</v>
      </c>
      <c r="C465" s="209" t="s">
        <v>1277</v>
      </c>
      <c r="D465" s="193" t="s">
        <v>3059</v>
      </c>
      <c r="E465" s="222" t="s">
        <v>1276</v>
      </c>
      <c r="F465" s="193"/>
      <c r="G465" s="193"/>
      <c r="H465" s="211">
        <v>250</v>
      </c>
      <c r="I465" s="510"/>
      <c r="J465" s="520">
        <v>121671</v>
      </c>
      <c r="K465" s="212">
        <v>1</v>
      </c>
      <c r="L465" s="199"/>
      <c r="M465" s="211" t="s">
        <v>11</v>
      </c>
      <c r="N465" s="228"/>
      <c r="O465" s="739" t="str">
        <f>Tabelle44243538[[#This Row],[FOPPE Art.-Nr. ]]</f>
        <v>29896005L</v>
      </c>
      <c r="P465" s="184"/>
      <c r="Q465" s="184"/>
      <c r="R465" s="184"/>
    </row>
    <row r="466" spans="1:18" s="185" customFormat="1" ht="13.8" x14ac:dyDescent="0.25">
      <c r="A466" s="192" t="s">
        <v>3020</v>
      </c>
      <c r="B466" s="226" t="s">
        <v>1263</v>
      </c>
      <c r="C466" s="209" t="s">
        <v>1275</v>
      </c>
      <c r="D466" s="193" t="s">
        <v>3059</v>
      </c>
      <c r="E466" s="222" t="s">
        <v>1274</v>
      </c>
      <c r="F466" s="193"/>
      <c r="G466" s="193"/>
      <c r="H466" s="211">
        <v>250</v>
      </c>
      <c r="I466" s="510"/>
      <c r="J466" s="520">
        <v>121672</v>
      </c>
      <c r="K466" s="212">
        <v>1</v>
      </c>
      <c r="L466" s="199"/>
      <c r="M466" s="211" t="s">
        <v>11</v>
      </c>
      <c r="N466" s="228"/>
      <c r="O466" s="739" t="str">
        <f>Tabelle44243538[[#This Row],[FOPPE Art.-Nr. ]]</f>
        <v>29896006L</v>
      </c>
      <c r="P466" s="184"/>
      <c r="Q466" s="184"/>
      <c r="R466" s="184"/>
    </row>
    <row r="467" spans="1:18" s="185" customFormat="1" ht="13.8" x14ac:dyDescent="0.25">
      <c r="A467" s="192" t="s">
        <v>3020</v>
      </c>
      <c r="B467" s="226" t="s">
        <v>1263</v>
      </c>
      <c r="C467" s="209" t="s">
        <v>1273</v>
      </c>
      <c r="D467" s="193" t="s">
        <v>3059</v>
      </c>
      <c r="E467" s="222" t="s">
        <v>1272</v>
      </c>
      <c r="F467" s="193"/>
      <c r="G467" s="193"/>
      <c r="H467" s="211">
        <v>250</v>
      </c>
      <c r="I467" s="510"/>
      <c r="J467" s="520">
        <v>121673</v>
      </c>
      <c r="K467" s="212">
        <v>1</v>
      </c>
      <c r="L467" s="199"/>
      <c r="M467" s="211" t="s">
        <v>11</v>
      </c>
      <c r="N467" s="228"/>
      <c r="O467" s="739" t="str">
        <f>Tabelle44243538[[#This Row],[FOPPE Art.-Nr. ]]</f>
        <v>29896007L</v>
      </c>
      <c r="P467" s="184"/>
      <c r="Q467" s="184"/>
      <c r="R467" s="184"/>
    </row>
    <row r="468" spans="1:18" s="185" customFormat="1" ht="13.8" x14ac:dyDescent="0.25">
      <c r="A468" s="192" t="s">
        <v>3020</v>
      </c>
      <c r="B468" s="226" t="s">
        <v>1263</v>
      </c>
      <c r="C468" s="209" t="s">
        <v>1271</v>
      </c>
      <c r="D468" s="193" t="s">
        <v>3059</v>
      </c>
      <c r="E468" s="222" t="s">
        <v>1270</v>
      </c>
      <c r="F468" s="193"/>
      <c r="G468" s="193"/>
      <c r="H468" s="211">
        <v>250</v>
      </c>
      <c r="I468" s="510"/>
      <c r="J468" s="520">
        <v>121674</v>
      </c>
      <c r="K468" s="212">
        <v>1</v>
      </c>
      <c r="L468" s="199"/>
      <c r="M468" s="211" t="s">
        <v>11</v>
      </c>
      <c r="N468" s="228"/>
      <c r="O468" s="739" t="str">
        <f>Tabelle44243538[[#This Row],[FOPPE Art.-Nr. ]]</f>
        <v>29896008L</v>
      </c>
      <c r="P468" s="184"/>
      <c r="Q468" s="184"/>
      <c r="R468" s="184"/>
    </row>
    <row r="469" spans="1:18" s="185" customFormat="1" ht="13.8" x14ac:dyDescent="0.25">
      <c r="A469" s="192" t="s">
        <v>3020</v>
      </c>
      <c r="B469" s="226" t="s">
        <v>1263</v>
      </c>
      <c r="C469" s="209" t="s">
        <v>1267</v>
      </c>
      <c r="D469" s="193" t="s">
        <v>3059</v>
      </c>
      <c r="E469" s="222" t="s">
        <v>1266</v>
      </c>
      <c r="F469" s="193"/>
      <c r="G469" s="193"/>
      <c r="H469" s="211">
        <v>250</v>
      </c>
      <c r="I469" s="510"/>
      <c r="J469" s="520">
        <v>121675</v>
      </c>
      <c r="K469" s="212">
        <v>1</v>
      </c>
      <c r="L469" s="199"/>
      <c r="M469" s="211" t="s">
        <v>11</v>
      </c>
      <c r="N469" s="228"/>
      <c r="O469" s="739" t="str">
        <f>Tabelle44243538[[#This Row],[FOPPE Art.-Nr. ]]</f>
        <v>29896010L</v>
      </c>
      <c r="P469" s="184"/>
      <c r="Q469" s="184"/>
      <c r="R469" s="184"/>
    </row>
    <row r="470" spans="1:18" s="185" customFormat="1" ht="13.8" x14ac:dyDescent="0.25">
      <c r="A470" s="192" t="s">
        <v>3020</v>
      </c>
      <c r="B470" s="226" t="s">
        <v>1263</v>
      </c>
      <c r="C470" s="209" t="s">
        <v>1265</v>
      </c>
      <c r="D470" s="193" t="s">
        <v>3059</v>
      </c>
      <c r="E470" s="222" t="s">
        <v>1264</v>
      </c>
      <c r="F470" s="193"/>
      <c r="G470" s="193"/>
      <c r="H470" s="211">
        <v>200</v>
      </c>
      <c r="I470" s="510"/>
      <c r="J470" s="520">
        <v>121676</v>
      </c>
      <c r="K470" s="212">
        <v>1</v>
      </c>
      <c r="L470" s="199"/>
      <c r="M470" s="211" t="s">
        <v>11</v>
      </c>
      <c r="N470" s="228"/>
      <c r="O470" s="739" t="str">
        <f>Tabelle44243538[[#This Row],[FOPPE Art.-Nr. ]]</f>
        <v>29896015L</v>
      </c>
      <c r="P470" s="184"/>
      <c r="Q470" s="184"/>
      <c r="R470" s="184"/>
    </row>
    <row r="471" spans="1:18" s="185" customFormat="1" ht="13.8" x14ac:dyDescent="0.25">
      <c r="A471" s="192" t="s">
        <v>3020</v>
      </c>
      <c r="B471" s="226" t="s">
        <v>1263</v>
      </c>
      <c r="C471" s="209" t="s">
        <v>1262</v>
      </c>
      <c r="D471" s="193" t="s">
        <v>3059</v>
      </c>
      <c r="E471" s="222" t="s">
        <v>1261</v>
      </c>
      <c r="F471" s="193"/>
      <c r="G471" s="193"/>
      <c r="H471" s="211">
        <v>200</v>
      </c>
      <c r="I471" s="510"/>
      <c r="J471" s="520">
        <v>121677</v>
      </c>
      <c r="K471" s="212">
        <v>1</v>
      </c>
      <c r="L471" s="199"/>
      <c r="M471" s="211" t="s">
        <v>11</v>
      </c>
      <c r="N471" s="228"/>
      <c r="O471" s="739" t="str">
        <f>Tabelle44243538[[#This Row],[FOPPE Art.-Nr. ]]</f>
        <v>29896020L</v>
      </c>
      <c r="P471" s="184"/>
      <c r="Q471" s="184"/>
      <c r="R471" s="184"/>
    </row>
    <row r="472" spans="1:18" s="185" customFormat="1" ht="13.8" x14ac:dyDescent="0.25">
      <c r="A472" s="192" t="s">
        <v>3020</v>
      </c>
      <c r="B472" s="226" t="s">
        <v>1342</v>
      </c>
      <c r="C472" s="209">
        <v>341311001042</v>
      </c>
      <c r="D472" s="193" t="s">
        <v>3049</v>
      </c>
      <c r="E472" s="222" t="s">
        <v>1367</v>
      </c>
      <c r="F472" s="193"/>
      <c r="G472" s="193"/>
      <c r="H472" s="211">
        <v>390</v>
      </c>
      <c r="I472" s="510"/>
      <c r="J472" s="520">
        <v>121679</v>
      </c>
      <c r="K472" s="212">
        <v>1</v>
      </c>
      <c r="L472" s="199">
        <v>3</v>
      </c>
      <c r="M472" s="211" t="s">
        <v>11</v>
      </c>
      <c r="N472" s="228"/>
      <c r="O472" s="739">
        <f>Tabelle44243538[[#This Row],[FOPPE Art.-Nr. ]]</f>
        <v>341311001042</v>
      </c>
      <c r="P472" s="184"/>
      <c r="Q472" s="184"/>
      <c r="R472" s="184"/>
    </row>
    <row r="473" spans="1:18" s="185" customFormat="1" ht="13.8" x14ac:dyDescent="0.25">
      <c r="A473" s="192" t="s">
        <v>3020</v>
      </c>
      <c r="B473" s="226" t="s">
        <v>1342</v>
      </c>
      <c r="C473" s="209">
        <v>341311501042</v>
      </c>
      <c r="D473" s="193" t="s">
        <v>3049</v>
      </c>
      <c r="E473" s="222" t="s">
        <v>1365</v>
      </c>
      <c r="F473" s="193"/>
      <c r="G473" s="193"/>
      <c r="H473" s="211">
        <v>260</v>
      </c>
      <c r="I473" s="510"/>
      <c r="J473" s="520">
        <v>121680</v>
      </c>
      <c r="K473" s="212">
        <v>1</v>
      </c>
      <c r="L473" s="199">
        <v>3</v>
      </c>
      <c r="M473" s="211" t="s">
        <v>11</v>
      </c>
      <c r="N473" s="228"/>
      <c r="O473" s="739">
        <f>Tabelle44243538[[#This Row],[FOPPE Art.-Nr. ]]</f>
        <v>341311501042</v>
      </c>
      <c r="P473" s="184"/>
      <c r="Q473" s="184"/>
      <c r="R473" s="184"/>
    </row>
    <row r="474" spans="1:18" s="185" customFormat="1" ht="13.8" x14ac:dyDescent="0.25">
      <c r="A474" s="192" t="s">
        <v>3020</v>
      </c>
      <c r="B474" s="226" t="s">
        <v>1342</v>
      </c>
      <c r="C474" s="209">
        <v>341312001042</v>
      </c>
      <c r="D474" s="193" t="s">
        <v>3049</v>
      </c>
      <c r="E474" s="222" t="s">
        <v>1360</v>
      </c>
      <c r="F474" s="193"/>
      <c r="G474" s="193"/>
      <c r="H474" s="211">
        <v>195</v>
      </c>
      <c r="I474" s="510"/>
      <c r="J474" s="520">
        <v>121681</v>
      </c>
      <c r="K474" s="212">
        <v>1</v>
      </c>
      <c r="L474" s="199">
        <v>3</v>
      </c>
      <c r="M474" s="211" t="s">
        <v>11</v>
      </c>
      <c r="N474" s="228"/>
      <c r="O474" s="739">
        <f>Tabelle44243538[[#This Row],[FOPPE Art.-Nr. ]]</f>
        <v>341312001042</v>
      </c>
      <c r="P474" s="184"/>
      <c r="Q474" s="184"/>
      <c r="R474" s="184"/>
    </row>
    <row r="475" spans="1:18" s="185" customFormat="1" ht="13.8" x14ac:dyDescent="0.25">
      <c r="A475" s="192" t="s">
        <v>3020</v>
      </c>
      <c r="B475" s="226" t="s">
        <v>1342</v>
      </c>
      <c r="C475" s="209">
        <v>341311202062</v>
      </c>
      <c r="D475" s="193" t="s">
        <v>3049</v>
      </c>
      <c r="E475" s="222" t="s">
        <v>1366</v>
      </c>
      <c r="F475" s="193"/>
      <c r="G475" s="193"/>
      <c r="H475" s="211">
        <v>300</v>
      </c>
      <c r="I475" s="510"/>
      <c r="J475" s="520">
        <v>121682</v>
      </c>
      <c r="K475" s="212">
        <v>1</v>
      </c>
      <c r="L475" s="199">
        <v>3</v>
      </c>
      <c r="M475" s="211" t="s">
        <v>11</v>
      </c>
      <c r="N475" s="228"/>
      <c r="O475" s="739">
        <f>Tabelle44243538[[#This Row],[FOPPE Art.-Nr. ]]</f>
        <v>341311202062</v>
      </c>
      <c r="P475" s="184"/>
      <c r="Q475" s="184"/>
      <c r="R475" s="184"/>
    </row>
    <row r="476" spans="1:18" s="185" customFormat="1" ht="13.8" x14ac:dyDescent="0.25">
      <c r="A476" s="192" t="s">
        <v>3020</v>
      </c>
      <c r="B476" s="226" t="s">
        <v>1342</v>
      </c>
      <c r="C476" s="209">
        <v>341311502062</v>
      </c>
      <c r="D476" s="193" t="s">
        <v>3049</v>
      </c>
      <c r="E476" s="222" t="s">
        <v>1364</v>
      </c>
      <c r="F476" s="193"/>
      <c r="G476" s="193"/>
      <c r="H476" s="211">
        <v>240</v>
      </c>
      <c r="I476" s="510"/>
      <c r="J476" s="520">
        <v>121683</v>
      </c>
      <c r="K476" s="212">
        <v>1</v>
      </c>
      <c r="L476" s="199">
        <v>3</v>
      </c>
      <c r="M476" s="211" t="s">
        <v>11</v>
      </c>
      <c r="N476" s="228"/>
      <c r="O476" s="739">
        <f>Tabelle44243538[[#This Row],[FOPPE Art.-Nr. ]]</f>
        <v>341311502062</v>
      </c>
      <c r="P476" s="184"/>
      <c r="Q476" s="184"/>
      <c r="R476" s="184"/>
    </row>
    <row r="477" spans="1:18" s="185" customFormat="1" ht="13.8" x14ac:dyDescent="0.25">
      <c r="A477" s="192" t="s">
        <v>3020</v>
      </c>
      <c r="B477" s="226" t="s">
        <v>1342</v>
      </c>
      <c r="C477" s="209">
        <v>341312002062</v>
      </c>
      <c r="D477" s="193" t="s">
        <v>3049</v>
      </c>
      <c r="E477" s="222" t="s">
        <v>1359</v>
      </c>
      <c r="F477" s="193"/>
      <c r="G477" s="193"/>
      <c r="H477" s="211">
        <v>180</v>
      </c>
      <c r="I477" s="510"/>
      <c r="J477" s="520">
        <v>121684</v>
      </c>
      <c r="K477" s="212">
        <v>1</v>
      </c>
      <c r="L477" s="199">
        <v>3</v>
      </c>
      <c r="M477" s="211" t="s">
        <v>11</v>
      </c>
      <c r="N477" s="228"/>
      <c r="O477" s="739">
        <f>Tabelle44243538[[#This Row],[FOPPE Art.-Nr. ]]</f>
        <v>341312002062</v>
      </c>
      <c r="P477" s="184"/>
      <c r="Q477" s="184"/>
      <c r="R477" s="184"/>
    </row>
    <row r="478" spans="1:18" s="185" customFormat="1" ht="13.8" x14ac:dyDescent="0.25">
      <c r="A478" s="192" t="s">
        <v>3020</v>
      </c>
      <c r="B478" s="226" t="s">
        <v>1342</v>
      </c>
      <c r="C478" s="209">
        <v>341311504092</v>
      </c>
      <c r="D478" s="193" t="s">
        <v>3049</v>
      </c>
      <c r="E478" s="222" t="s">
        <v>1363</v>
      </c>
      <c r="F478" s="193"/>
      <c r="G478" s="193"/>
      <c r="H478" s="211">
        <v>160</v>
      </c>
      <c r="I478" s="510"/>
      <c r="J478" s="520">
        <v>121685</v>
      </c>
      <c r="K478" s="212">
        <v>1</v>
      </c>
      <c r="L478" s="199">
        <v>3</v>
      </c>
      <c r="M478" s="211" t="s">
        <v>11</v>
      </c>
      <c r="N478" s="228"/>
      <c r="O478" s="739">
        <f>Tabelle44243538[[#This Row],[FOPPE Art.-Nr. ]]</f>
        <v>341311504092</v>
      </c>
      <c r="P478" s="184"/>
      <c r="Q478" s="184"/>
      <c r="R478" s="184"/>
    </row>
    <row r="479" spans="1:18" s="185" customFormat="1" ht="13.8" x14ac:dyDescent="0.25">
      <c r="A479" s="192" t="s">
        <v>3020</v>
      </c>
      <c r="B479" s="226" t="s">
        <v>1342</v>
      </c>
      <c r="C479" s="209">
        <v>341312004092</v>
      </c>
      <c r="D479" s="193" t="s">
        <v>3049</v>
      </c>
      <c r="E479" s="222" t="s">
        <v>1358</v>
      </c>
      <c r="F479" s="193"/>
      <c r="G479" s="193"/>
      <c r="H479" s="211">
        <v>120</v>
      </c>
      <c r="I479" s="510"/>
      <c r="J479" s="520">
        <v>121686</v>
      </c>
      <c r="K479" s="212">
        <v>1</v>
      </c>
      <c r="L479" s="199">
        <v>3</v>
      </c>
      <c r="M479" s="211" t="s">
        <v>11</v>
      </c>
      <c r="N479" s="228"/>
      <c r="O479" s="739">
        <f>Tabelle44243538[[#This Row],[FOPPE Art.-Nr. ]]</f>
        <v>341312004092</v>
      </c>
      <c r="P479" s="184"/>
      <c r="Q479" s="184"/>
      <c r="R479" s="184"/>
    </row>
    <row r="480" spans="1:18" s="185" customFormat="1" ht="13.8" x14ac:dyDescent="0.25">
      <c r="A480" s="192" t="s">
        <v>3020</v>
      </c>
      <c r="B480" s="226" t="s">
        <v>1342</v>
      </c>
      <c r="C480" s="209">
        <v>341313004092</v>
      </c>
      <c r="D480" s="193" t="s">
        <v>3049</v>
      </c>
      <c r="E480" s="222" t="s">
        <v>1352</v>
      </c>
      <c r="F480" s="193"/>
      <c r="G480" s="193"/>
      <c r="H480" s="211">
        <v>80</v>
      </c>
      <c r="I480" s="510"/>
      <c r="J480" s="520">
        <v>121687</v>
      </c>
      <c r="K480" s="212">
        <v>1</v>
      </c>
      <c r="L480" s="199">
        <v>3</v>
      </c>
      <c r="M480" s="211" t="s">
        <v>11</v>
      </c>
      <c r="N480" s="228"/>
      <c r="O480" s="739">
        <f>Tabelle44243538[[#This Row],[FOPPE Art.-Nr. ]]</f>
        <v>341313004092</v>
      </c>
      <c r="P480" s="184"/>
      <c r="Q480" s="184"/>
      <c r="R480" s="184"/>
    </row>
    <row r="481" spans="1:18" s="185" customFormat="1" ht="13.8" x14ac:dyDescent="0.25">
      <c r="A481" s="192" t="s">
        <v>3020</v>
      </c>
      <c r="B481" s="226" t="s">
        <v>1342</v>
      </c>
      <c r="C481" s="209">
        <v>341312005122</v>
      </c>
      <c r="D481" s="193" t="s">
        <v>3049</v>
      </c>
      <c r="E481" s="222" t="s">
        <v>1357</v>
      </c>
      <c r="F481" s="193"/>
      <c r="G481" s="193"/>
      <c r="H481" s="211">
        <v>84</v>
      </c>
      <c r="I481" s="510"/>
      <c r="J481" s="520">
        <v>121689</v>
      </c>
      <c r="K481" s="212">
        <v>1</v>
      </c>
      <c r="L481" s="199">
        <v>3</v>
      </c>
      <c r="M481" s="211" t="s">
        <v>11</v>
      </c>
      <c r="N481" s="228"/>
      <c r="O481" s="739">
        <f>Tabelle44243538[[#This Row],[FOPPE Art.-Nr. ]]</f>
        <v>341312005122</v>
      </c>
      <c r="P481" s="184"/>
      <c r="Q481" s="184"/>
      <c r="R481" s="184"/>
    </row>
    <row r="482" spans="1:18" s="185" customFormat="1" ht="13.8" x14ac:dyDescent="0.25">
      <c r="A482" s="192" t="s">
        <v>3020</v>
      </c>
      <c r="B482" s="226" t="s">
        <v>1342</v>
      </c>
      <c r="C482" s="209">
        <v>341313005122</v>
      </c>
      <c r="D482" s="193" t="s">
        <v>3049</v>
      </c>
      <c r="E482" s="222" t="s">
        <v>1351</v>
      </c>
      <c r="F482" s="193"/>
      <c r="G482" s="193"/>
      <c r="H482" s="211">
        <v>56</v>
      </c>
      <c r="I482" s="510"/>
      <c r="J482" s="520">
        <v>121690</v>
      </c>
      <c r="K482" s="212">
        <v>1</v>
      </c>
      <c r="L482" s="199">
        <v>3</v>
      </c>
      <c r="M482" s="211" t="s">
        <v>11</v>
      </c>
      <c r="N482" s="228"/>
      <c r="O482" s="739">
        <f>Tabelle44243538[[#This Row],[FOPPE Art.-Nr. ]]</f>
        <v>341313005122</v>
      </c>
      <c r="P482" s="184"/>
      <c r="Q482" s="184"/>
      <c r="R482" s="184"/>
    </row>
    <row r="483" spans="1:18" s="185" customFormat="1" ht="13.8" x14ac:dyDescent="0.25">
      <c r="A483" s="192" t="s">
        <v>3020</v>
      </c>
      <c r="B483" s="226" t="s">
        <v>1342</v>
      </c>
      <c r="C483" s="209">
        <v>341311506152</v>
      </c>
      <c r="D483" s="193" t="s">
        <v>3049</v>
      </c>
      <c r="E483" s="222" t="s">
        <v>1361</v>
      </c>
      <c r="F483" s="193"/>
      <c r="G483" s="193"/>
      <c r="H483" s="211">
        <v>86</v>
      </c>
      <c r="I483" s="510"/>
      <c r="J483" s="520">
        <v>121691</v>
      </c>
      <c r="K483" s="212">
        <v>1</v>
      </c>
      <c r="L483" s="199">
        <v>3</v>
      </c>
      <c r="M483" s="211" t="s">
        <v>11</v>
      </c>
      <c r="N483" s="228"/>
      <c r="O483" s="739">
        <f>Tabelle44243538[[#This Row],[FOPPE Art.-Nr. ]]</f>
        <v>341311506152</v>
      </c>
      <c r="P483" s="184"/>
      <c r="Q483" s="184"/>
      <c r="R483" s="184"/>
    </row>
    <row r="484" spans="1:18" s="185" customFormat="1" ht="13.8" x14ac:dyDescent="0.25">
      <c r="A484" s="192" t="s">
        <v>3020</v>
      </c>
      <c r="B484" s="226" t="s">
        <v>1342</v>
      </c>
      <c r="C484" s="209">
        <v>341312006152</v>
      </c>
      <c r="D484" s="193" t="s">
        <v>3049</v>
      </c>
      <c r="E484" s="222" t="s">
        <v>1356</v>
      </c>
      <c r="F484" s="193"/>
      <c r="G484" s="193"/>
      <c r="H484" s="211">
        <v>64.5</v>
      </c>
      <c r="I484" s="510"/>
      <c r="J484" s="520">
        <v>121693</v>
      </c>
      <c r="K484" s="212">
        <v>1</v>
      </c>
      <c r="L484" s="199">
        <v>3</v>
      </c>
      <c r="M484" s="211" t="s">
        <v>11</v>
      </c>
      <c r="N484" s="228"/>
      <c r="O484" s="739">
        <f>Tabelle44243538[[#This Row],[FOPPE Art.-Nr. ]]</f>
        <v>341312006152</v>
      </c>
      <c r="P484" s="184"/>
      <c r="Q484" s="184"/>
      <c r="R484" s="184"/>
    </row>
    <row r="485" spans="1:18" s="185" customFormat="1" ht="13.8" x14ac:dyDescent="0.25">
      <c r="A485" s="192" t="s">
        <v>3020</v>
      </c>
      <c r="B485" s="226" t="s">
        <v>1342</v>
      </c>
      <c r="C485" s="209">
        <v>341313006152</v>
      </c>
      <c r="D485" s="193" t="s">
        <v>3049</v>
      </c>
      <c r="E485" s="222" t="s">
        <v>1350</v>
      </c>
      <c r="F485" s="193"/>
      <c r="G485" s="193"/>
      <c r="H485" s="211">
        <v>43</v>
      </c>
      <c r="I485" s="510"/>
      <c r="J485" s="520">
        <v>121694</v>
      </c>
      <c r="K485" s="212">
        <v>1</v>
      </c>
      <c r="L485" s="199">
        <v>3</v>
      </c>
      <c r="M485" s="211" t="s">
        <v>11</v>
      </c>
      <c r="N485" s="228"/>
      <c r="O485" s="739">
        <f>Tabelle44243538[[#This Row],[FOPPE Art.-Nr. ]]</f>
        <v>341313006152</v>
      </c>
      <c r="P485" s="184"/>
      <c r="Q485" s="184"/>
      <c r="R485" s="184"/>
    </row>
    <row r="486" spans="1:18" s="185" customFormat="1" ht="13.8" x14ac:dyDescent="0.25">
      <c r="A486" s="192" t="s">
        <v>3020</v>
      </c>
      <c r="B486" s="226" t="s">
        <v>1342</v>
      </c>
      <c r="C486" s="209">
        <v>341312009202</v>
      </c>
      <c r="D486" s="193" t="s">
        <v>3049</v>
      </c>
      <c r="E486" s="222" t="s">
        <v>1355</v>
      </c>
      <c r="F486" s="193"/>
      <c r="G486" s="193"/>
      <c r="H486" s="211">
        <v>49.5</v>
      </c>
      <c r="I486" s="510"/>
      <c r="J486" s="520">
        <v>121695</v>
      </c>
      <c r="K486" s="212">
        <v>1</v>
      </c>
      <c r="L486" s="199">
        <v>3</v>
      </c>
      <c r="M486" s="211" t="s">
        <v>11</v>
      </c>
      <c r="N486" s="228"/>
      <c r="O486" s="739">
        <f>Tabelle44243538[[#This Row],[FOPPE Art.-Nr. ]]</f>
        <v>341312009202</v>
      </c>
      <c r="P486" s="184"/>
      <c r="Q486" s="184"/>
      <c r="R486" s="184"/>
    </row>
    <row r="487" spans="1:18" s="185" customFormat="1" ht="13.8" x14ac:dyDescent="0.25">
      <c r="A487" s="192" t="s">
        <v>3020</v>
      </c>
      <c r="B487" s="226" t="s">
        <v>1342</v>
      </c>
      <c r="C487" s="209">
        <v>341312509202</v>
      </c>
      <c r="D487" s="193" t="s">
        <v>3049</v>
      </c>
      <c r="E487" s="222" t="s">
        <v>1354</v>
      </c>
      <c r="F487" s="193"/>
      <c r="G487" s="193"/>
      <c r="H487" s="211">
        <v>39.6</v>
      </c>
      <c r="I487" s="510"/>
      <c r="J487" s="520">
        <v>121696</v>
      </c>
      <c r="K487" s="212">
        <v>1</v>
      </c>
      <c r="L487" s="199">
        <v>3</v>
      </c>
      <c r="M487" s="211" t="s">
        <v>11</v>
      </c>
      <c r="N487" s="228"/>
      <c r="O487" s="739">
        <f>Tabelle44243538[[#This Row],[FOPPE Art.-Nr. ]]</f>
        <v>341312509202</v>
      </c>
      <c r="P487" s="184"/>
      <c r="Q487" s="184"/>
      <c r="R487" s="184"/>
    </row>
    <row r="488" spans="1:18" s="185" customFormat="1" ht="13.8" x14ac:dyDescent="0.25">
      <c r="A488" s="192" t="s">
        <v>3020</v>
      </c>
      <c r="B488" s="226" t="s">
        <v>1342</v>
      </c>
      <c r="C488" s="209">
        <v>341313009202</v>
      </c>
      <c r="D488" s="193" t="s">
        <v>3049</v>
      </c>
      <c r="E488" s="222" t="s">
        <v>1349</v>
      </c>
      <c r="F488" s="193"/>
      <c r="G488" s="193"/>
      <c r="H488" s="211">
        <v>33</v>
      </c>
      <c r="I488" s="510"/>
      <c r="J488" s="520">
        <v>121697</v>
      </c>
      <c r="K488" s="212">
        <v>1</v>
      </c>
      <c r="L488" s="199">
        <v>3</v>
      </c>
      <c r="M488" s="211" t="s">
        <v>11</v>
      </c>
      <c r="N488" s="228"/>
      <c r="O488" s="739">
        <f>Tabelle44243538[[#This Row],[FOPPE Art.-Nr. ]]</f>
        <v>341313009202</v>
      </c>
      <c r="P488" s="184"/>
      <c r="Q488" s="184"/>
      <c r="R488" s="184"/>
    </row>
    <row r="489" spans="1:18" s="185" customFormat="1" ht="13.8" x14ac:dyDescent="0.25">
      <c r="A489" s="192" t="s">
        <v>3020</v>
      </c>
      <c r="B489" s="226" t="s">
        <v>1342</v>
      </c>
      <c r="C489" s="209">
        <v>341312511252</v>
      </c>
      <c r="D489" s="193" t="s">
        <v>3049</v>
      </c>
      <c r="E489" s="222" t="s">
        <v>1353</v>
      </c>
      <c r="F489" s="193"/>
      <c r="G489" s="193"/>
      <c r="H489" s="211">
        <v>31.2</v>
      </c>
      <c r="I489" s="510"/>
      <c r="J489" s="520">
        <v>121698</v>
      </c>
      <c r="K489" s="212">
        <v>1</v>
      </c>
      <c r="L489" s="199">
        <v>3</v>
      </c>
      <c r="M489" s="211" t="s">
        <v>11</v>
      </c>
      <c r="N489" s="228"/>
      <c r="O489" s="739">
        <f>Tabelle44243538[[#This Row],[FOPPE Art.-Nr. ]]</f>
        <v>341312511252</v>
      </c>
      <c r="P489" s="184"/>
      <c r="Q489" s="184"/>
      <c r="R489" s="184"/>
    </row>
    <row r="490" spans="1:18" s="185" customFormat="1" ht="13.8" x14ac:dyDescent="0.25">
      <c r="A490" s="192" t="s">
        <v>3020</v>
      </c>
      <c r="B490" s="226" t="s">
        <v>1342</v>
      </c>
      <c r="C490" s="209">
        <v>341313011252</v>
      </c>
      <c r="D490" s="193" t="s">
        <v>3049</v>
      </c>
      <c r="E490" s="222" t="s">
        <v>1348</v>
      </c>
      <c r="F490" s="193"/>
      <c r="G490" s="193"/>
      <c r="H490" s="211">
        <v>26</v>
      </c>
      <c r="I490" s="510"/>
      <c r="J490" s="520">
        <v>121699</v>
      </c>
      <c r="K490" s="212">
        <v>1</v>
      </c>
      <c r="L490" s="199">
        <v>3</v>
      </c>
      <c r="M490" s="211" t="s">
        <v>11</v>
      </c>
      <c r="N490" s="228"/>
      <c r="O490" s="739">
        <f>Tabelle44243538[[#This Row],[FOPPE Art.-Nr. ]]</f>
        <v>341313011252</v>
      </c>
      <c r="P490" s="184"/>
      <c r="Q490" s="184"/>
      <c r="R490" s="184"/>
    </row>
    <row r="491" spans="1:18" s="185" customFormat="1" ht="13.8" x14ac:dyDescent="0.25">
      <c r="A491" s="192" t="s">
        <v>3020</v>
      </c>
      <c r="B491" s="226" t="s">
        <v>1342</v>
      </c>
      <c r="C491" s="209">
        <v>341313018342</v>
      </c>
      <c r="D491" s="193" t="s">
        <v>3049</v>
      </c>
      <c r="E491" s="222" t="s">
        <v>1347</v>
      </c>
      <c r="F491" s="193"/>
      <c r="G491" s="193"/>
      <c r="H491" s="211">
        <v>33</v>
      </c>
      <c r="I491" s="510"/>
      <c r="J491" s="520">
        <v>121700</v>
      </c>
      <c r="K491" s="212">
        <v>1</v>
      </c>
      <c r="L491" s="199">
        <v>3</v>
      </c>
      <c r="M491" s="211" t="s">
        <v>11</v>
      </c>
      <c r="N491" s="228"/>
      <c r="O491" s="739">
        <f>Tabelle44243538[[#This Row],[FOPPE Art.-Nr. ]]</f>
        <v>341313018342</v>
      </c>
      <c r="P491" s="184"/>
      <c r="Q491" s="184"/>
      <c r="R491" s="184"/>
    </row>
    <row r="492" spans="1:18" s="185" customFormat="1" ht="13.8" x14ac:dyDescent="0.25">
      <c r="A492" s="192" t="s">
        <v>3020</v>
      </c>
      <c r="B492" s="226" t="s">
        <v>1342</v>
      </c>
      <c r="C492" s="209">
        <v>341313518342</v>
      </c>
      <c r="D492" s="193" t="s">
        <v>3049</v>
      </c>
      <c r="E492" s="222" t="s">
        <v>1346</v>
      </c>
      <c r="F492" s="193"/>
      <c r="G492" s="193"/>
      <c r="H492" s="211">
        <v>16</v>
      </c>
      <c r="I492" s="510"/>
      <c r="J492" s="520">
        <v>121701</v>
      </c>
      <c r="K492" s="212">
        <v>1</v>
      </c>
      <c r="L492" s="199">
        <v>3</v>
      </c>
      <c r="M492" s="211" t="s">
        <v>11</v>
      </c>
      <c r="N492" s="228"/>
      <c r="O492" s="739">
        <f>Tabelle44243538[[#This Row],[FOPPE Art.-Nr. ]]</f>
        <v>341313518342</v>
      </c>
      <c r="P492" s="184"/>
      <c r="Q492" s="184"/>
      <c r="R492" s="184"/>
    </row>
    <row r="493" spans="1:18" s="185" customFormat="1" ht="13.8" x14ac:dyDescent="0.25">
      <c r="A493" s="192" t="s">
        <v>3020</v>
      </c>
      <c r="B493" s="226" t="s">
        <v>1342</v>
      </c>
      <c r="C493" s="209">
        <v>341314018342</v>
      </c>
      <c r="D493" s="193" t="s">
        <v>3049</v>
      </c>
      <c r="E493" s="222" t="s">
        <v>1344</v>
      </c>
      <c r="F493" s="193"/>
      <c r="G493" s="193"/>
      <c r="H493" s="211">
        <v>23.1</v>
      </c>
      <c r="I493" s="510"/>
      <c r="J493" s="520">
        <v>121702</v>
      </c>
      <c r="K493" s="212">
        <v>1</v>
      </c>
      <c r="L493" s="199">
        <v>3</v>
      </c>
      <c r="M493" s="211" t="s">
        <v>11</v>
      </c>
      <c r="N493" s="228"/>
      <c r="O493" s="739">
        <f>Tabelle44243538[[#This Row],[FOPPE Art.-Nr. ]]</f>
        <v>341314018342</v>
      </c>
      <c r="P493" s="184"/>
      <c r="Q493" s="184"/>
      <c r="R493" s="184"/>
    </row>
    <row r="494" spans="1:18" s="185" customFormat="1" ht="13.8" x14ac:dyDescent="0.25">
      <c r="A494" s="192" t="s">
        <v>3020</v>
      </c>
      <c r="B494" s="226" t="s">
        <v>1342</v>
      </c>
      <c r="C494" s="209">
        <v>341313524422</v>
      </c>
      <c r="D494" s="193" t="s">
        <v>3049</v>
      </c>
      <c r="E494" s="222" t="s">
        <v>1345</v>
      </c>
      <c r="F494" s="193"/>
      <c r="G494" s="193"/>
      <c r="H494" s="211">
        <v>20.8</v>
      </c>
      <c r="I494" s="510"/>
      <c r="J494" s="520">
        <v>121703</v>
      </c>
      <c r="K494" s="212">
        <v>1</v>
      </c>
      <c r="L494" s="199">
        <v>3</v>
      </c>
      <c r="M494" s="211" t="s">
        <v>11</v>
      </c>
      <c r="N494" s="228"/>
      <c r="O494" s="739">
        <f>Tabelle44243538[[#This Row],[FOPPE Art.-Nr. ]]</f>
        <v>341313524422</v>
      </c>
      <c r="P494" s="184"/>
      <c r="Q494" s="184"/>
      <c r="R494" s="184"/>
    </row>
    <row r="495" spans="1:18" s="185" customFormat="1" ht="13.8" x14ac:dyDescent="0.25">
      <c r="A495" s="192" t="s">
        <v>3020</v>
      </c>
      <c r="B495" s="226" t="s">
        <v>1342</v>
      </c>
      <c r="C495" s="209">
        <v>341314024422</v>
      </c>
      <c r="D495" s="193" t="s">
        <v>3049</v>
      </c>
      <c r="E495" s="222" t="s">
        <v>1343</v>
      </c>
      <c r="F495" s="193"/>
      <c r="G495" s="193"/>
      <c r="H495" s="211">
        <v>18.2</v>
      </c>
      <c r="I495" s="510"/>
      <c r="J495" s="520">
        <v>121704</v>
      </c>
      <c r="K495" s="212">
        <v>1</v>
      </c>
      <c r="L495" s="199">
        <v>3</v>
      </c>
      <c r="M495" s="211" t="s">
        <v>11</v>
      </c>
      <c r="N495" s="228"/>
      <c r="O495" s="739">
        <f>Tabelle44243538[[#This Row],[FOPPE Art.-Nr. ]]</f>
        <v>341314024422</v>
      </c>
      <c r="P495" s="184"/>
      <c r="Q495" s="184"/>
      <c r="R495" s="184"/>
    </row>
    <row r="496" spans="1:18" s="185" customFormat="1" ht="13.8" x14ac:dyDescent="0.25">
      <c r="A496" s="192" t="s">
        <v>3020</v>
      </c>
      <c r="B496" s="226" t="s">
        <v>1342</v>
      </c>
      <c r="C496" s="209">
        <v>341315024422</v>
      </c>
      <c r="D496" s="193" t="s">
        <v>3049</v>
      </c>
      <c r="E496" s="222" t="s">
        <v>1341</v>
      </c>
      <c r="F496" s="193"/>
      <c r="G496" s="193"/>
      <c r="H496" s="211">
        <v>15.6</v>
      </c>
      <c r="I496" s="510"/>
      <c r="J496" s="520">
        <v>121705</v>
      </c>
      <c r="K496" s="212">
        <v>1</v>
      </c>
      <c r="L496" s="199">
        <v>3</v>
      </c>
      <c r="M496" s="211" t="s">
        <v>11</v>
      </c>
      <c r="N496" s="228"/>
      <c r="O496" s="739">
        <f>Tabelle44243538[[#This Row],[FOPPE Art.-Nr. ]]</f>
        <v>341315024422</v>
      </c>
      <c r="P496" s="184"/>
      <c r="Q496" s="184"/>
      <c r="R496" s="184"/>
    </row>
    <row r="497" spans="1:18" s="185" customFormat="1" ht="13.8" x14ac:dyDescent="0.25">
      <c r="A497" s="192" t="s">
        <v>3020</v>
      </c>
      <c r="B497" s="226" t="s">
        <v>1301</v>
      </c>
      <c r="C497" s="209">
        <v>2124006002</v>
      </c>
      <c r="D497" s="193" t="s">
        <v>3071</v>
      </c>
      <c r="E497" s="222" t="s">
        <v>1484</v>
      </c>
      <c r="F497" s="193"/>
      <c r="G497" s="193"/>
      <c r="H497" s="211">
        <v>1000</v>
      </c>
      <c r="I497" s="510"/>
      <c r="J497" s="520">
        <v>121733</v>
      </c>
      <c r="K497" s="212">
        <v>1</v>
      </c>
      <c r="L497" s="199">
        <v>3</v>
      </c>
      <c r="M497" s="211" t="s">
        <v>11</v>
      </c>
      <c r="N497" s="228"/>
      <c r="O497" s="739">
        <f>Tabelle44243538[[#This Row],[FOPPE Art.-Nr. ]]</f>
        <v>2124006002</v>
      </c>
      <c r="P497" s="184"/>
      <c r="Q497" s="184"/>
      <c r="R497" s="184"/>
    </row>
    <row r="498" spans="1:18" s="185" customFormat="1" ht="13.8" x14ac:dyDescent="0.25">
      <c r="A498" s="192" t="s">
        <v>3020</v>
      </c>
      <c r="B498" s="226" t="s">
        <v>1301</v>
      </c>
      <c r="C498" s="209">
        <v>2124006015</v>
      </c>
      <c r="D498" s="193" t="s">
        <v>3071</v>
      </c>
      <c r="E498" s="222" t="s">
        <v>1479</v>
      </c>
      <c r="F498" s="193"/>
      <c r="G498" s="193"/>
      <c r="H498" s="211">
        <v>500</v>
      </c>
      <c r="I498" s="510"/>
      <c r="J498" s="520">
        <v>121736</v>
      </c>
      <c r="K498" s="212">
        <v>1</v>
      </c>
      <c r="L498" s="199">
        <v>3</v>
      </c>
      <c r="M498" s="211" t="s">
        <v>11</v>
      </c>
      <c r="N498" s="228"/>
      <c r="O498" s="739">
        <f>Tabelle44243538[[#This Row],[FOPPE Art.-Nr. ]]</f>
        <v>2124006015</v>
      </c>
      <c r="P498" s="184"/>
      <c r="Q498" s="184"/>
      <c r="R498" s="184"/>
    </row>
    <row r="499" spans="1:18" s="185" customFormat="1" ht="13.8" x14ac:dyDescent="0.25">
      <c r="A499" s="192" t="s">
        <v>3020</v>
      </c>
      <c r="B499" s="226" t="s">
        <v>1301</v>
      </c>
      <c r="C499" s="209">
        <v>2124006020</v>
      </c>
      <c r="D499" s="193" t="s">
        <v>3071</v>
      </c>
      <c r="E499" s="222" t="s">
        <v>1478</v>
      </c>
      <c r="F499" s="193"/>
      <c r="G499" s="193"/>
      <c r="H499" s="211">
        <v>500</v>
      </c>
      <c r="I499" s="510"/>
      <c r="J499" s="520">
        <v>121737</v>
      </c>
      <c r="K499" s="212">
        <v>1</v>
      </c>
      <c r="L499" s="199">
        <v>3</v>
      </c>
      <c r="M499" s="211" t="s">
        <v>11</v>
      </c>
      <c r="N499" s="228"/>
      <c r="O499" s="739">
        <f>Tabelle44243538[[#This Row],[FOPPE Art.-Nr. ]]</f>
        <v>2124006020</v>
      </c>
      <c r="P499" s="184"/>
      <c r="Q499" s="184"/>
      <c r="R499" s="184"/>
    </row>
    <row r="500" spans="1:18" s="185" customFormat="1" ht="13.8" x14ac:dyDescent="0.25">
      <c r="A500" s="192" t="s">
        <v>3020</v>
      </c>
      <c r="B500" s="226" t="s">
        <v>1286</v>
      </c>
      <c r="C500" s="209">
        <v>2809575122</v>
      </c>
      <c r="D500" s="193" t="s">
        <v>3047</v>
      </c>
      <c r="E500" s="222" t="s">
        <v>1443</v>
      </c>
      <c r="F500" s="193"/>
      <c r="G500" s="193"/>
      <c r="H500" s="211">
        <v>100</v>
      </c>
      <c r="I500" s="510"/>
      <c r="J500" s="520">
        <v>121738</v>
      </c>
      <c r="K500" s="212">
        <v>1</v>
      </c>
      <c r="L500" s="199">
        <v>3</v>
      </c>
      <c r="M500" s="211" t="s">
        <v>11</v>
      </c>
      <c r="N500" s="228"/>
      <c r="O500" s="739">
        <f>Tabelle44243538[[#This Row],[FOPPE Art.-Nr. ]]</f>
        <v>2809575122</v>
      </c>
      <c r="P500" s="184"/>
      <c r="Q500" s="184"/>
      <c r="R500" s="184"/>
    </row>
    <row r="501" spans="1:18" s="185" customFormat="1" ht="27.6" x14ac:dyDescent="0.25">
      <c r="A501" s="192" t="s">
        <v>3020</v>
      </c>
      <c r="B501" s="226" t="s">
        <v>1340</v>
      </c>
      <c r="C501" s="209">
        <v>155205114</v>
      </c>
      <c r="D501" s="193" t="s">
        <v>3035</v>
      </c>
      <c r="E501" s="222" t="s">
        <v>1618</v>
      </c>
      <c r="F501" s="193"/>
      <c r="G501" s="193"/>
      <c r="H501" s="211">
        <v>50</v>
      </c>
      <c r="I501" s="510"/>
      <c r="J501" s="520">
        <v>121762</v>
      </c>
      <c r="K501" s="212">
        <v>1</v>
      </c>
      <c r="L501" s="199"/>
      <c r="M501" s="211" t="s">
        <v>11</v>
      </c>
      <c r="N501" s="228"/>
      <c r="O501" s="739">
        <f>Tabelle44243538[[#This Row],[FOPPE Art.-Nr. ]]</f>
        <v>155205114</v>
      </c>
      <c r="P501" s="184"/>
      <c r="Q501" s="184"/>
      <c r="R501" s="184"/>
    </row>
    <row r="502" spans="1:18" s="185" customFormat="1" ht="27.6" x14ac:dyDescent="0.25">
      <c r="A502" s="192" t="s">
        <v>3020</v>
      </c>
      <c r="B502" s="226" t="s">
        <v>1340</v>
      </c>
      <c r="C502" s="209">
        <v>155205270</v>
      </c>
      <c r="D502" s="193" t="s">
        <v>3035</v>
      </c>
      <c r="E502" s="222" t="s">
        <v>1603</v>
      </c>
      <c r="F502" s="193"/>
      <c r="G502" s="193"/>
      <c r="H502" s="211">
        <v>25</v>
      </c>
      <c r="I502" s="510"/>
      <c r="J502" s="520">
        <v>121763</v>
      </c>
      <c r="K502" s="212">
        <v>1</v>
      </c>
      <c r="L502" s="199"/>
      <c r="M502" s="211" t="s">
        <v>11</v>
      </c>
      <c r="N502" s="228"/>
      <c r="O502" s="739">
        <f>Tabelle44243538[[#This Row],[FOPPE Art.-Nr. ]]</f>
        <v>155205270</v>
      </c>
      <c r="P502" s="184"/>
      <c r="Q502" s="184"/>
      <c r="R502" s="184"/>
    </row>
    <row r="503" spans="1:18" s="185" customFormat="1" ht="27.6" x14ac:dyDescent="0.25">
      <c r="A503" s="192" t="s">
        <v>3020</v>
      </c>
      <c r="B503" s="226" t="s">
        <v>1340</v>
      </c>
      <c r="C503" s="209">
        <v>155205112</v>
      </c>
      <c r="D503" s="193" t="s">
        <v>3035</v>
      </c>
      <c r="E503" s="222" t="s">
        <v>1620</v>
      </c>
      <c r="F503" s="193"/>
      <c r="G503" s="193"/>
      <c r="H503" s="211">
        <v>50</v>
      </c>
      <c r="I503" s="510"/>
      <c r="J503" s="520">
        <v>121764</v>
      </c>
      <c r="K503" s="212">
        <v>1</v>
      </c>
      <c r="L503" s="199"/>
      <c r="M503" s="211" t="s">
        <v>11</v>
      </c>
      <c r="N503" s="228"/>
      <c r="O503" s="739">
        <f>Tabelle44243538[[#This Row],[FOPPE Art.-Nr. ]]</f>
        <v>155205112</v>
      </c>
      <c r="P503" s="184"/>
      <c r="Q503" s="184"/>
      <c r="R503" s="184"/>
    </row>
    <row r="504" spans="1:18" s="185" customFormat="1" ht="27.6" x14ac:dyDescent="0.25">
      <c r="A504" s="192" t="s">
        <v>3020</v>
      </c>
      <c r="B504" s="227" t="s">
        <v>939</v>
      </c>
      <c r="C504" s="205" t="s">
        <v>614</v>
      </c>
      <c r="D504" s="193" t="s">
        <v>3079</v>
      </c>
      <c r="E504" s="221" t="s">
        <v>1107</v>
      </c>
      <c r="F504" s="196"/>
      <c r="G504" s="196"/>
      <c r="H504" s="200">
        <v>160</v>
      </c>
      <c r="I504" s="526"/>
      <c r="J504" s="527">
        <v>121797</v>
      </c>
      <c r="K504" s="198">
        <v>1</v>
      </c>
      <c r="L504" s="199"/>
      <c r="M504" s="200" t="s">
        <v>11</v>
      </c>
      <c r="N504" s="228"/>
      <c r="O504" s="739" t="str">
        <f>Tabelle44243538[[#This Row],[FOPPE Art.-Nr. ]]</f>
        <v>340088046L</v>
      </c>
      <c r="P504" s="184"/>
      <c r="Q504" s="184"/>
      <c r="R504" s="184"/>
    </row>
    <row r="505" spans="1:18" s="185" customFormat="1" ht="13.8" x14ac:dyDescent="0.25">
      <c r="A505" s="192" t="s">
        <v>3020</v>
      </c>
      <c r="B505" s="227" t="s">
        <v>939</v>
      </c>
      <c r="C505" s="205" t="s">
        <v>615</v>
      </c>
      <c r="D505" s="193" t="s">
        <v>3079</v>
      </c>
      <c r="E505" s="221" t="s">
        <v>1106</v>
      </c>
      <c r="F505" s="196"/>
      <c r="G505" s="196"/>
      <c r="H505" s="200">
        <v>240</v>
      </c>
      <c r="I505" s="526"/>
      <c r="J505" s="527">
        <v>121798</v>
      </c>
      <c r="K505" s="198">
        <v>1</v>
      </c>
      <c r="L505" s="199"/>
      <c r="M505" s="200" t="s">
        <v>11</v>
      </c>
      <c r="N505" s="228"/>
      <c r="O505" s="739" t="str">
        <f>Tabelle44243538[[#This Row],[FOPPE Art.-Nr. ]]</f>
        <v>340088047L</v>
      </c>
      <c r="P505" s="184"/>
      <c r="Q505" s="184"/>
      <c r="R505" s="184"/>
    </row>
    <row r="506" spans="1:18" s="185" customFormat="1" ht="13.8" x14ac:dyDescent="0.25">
      <c r="A506" s="192" t="s">
        <v>3020</v>
      </c>
      <c r="B506" s="227" t="s">
        <v>939</v>
      </c>
      <c r="C506" s="205" t="s">
        <v>617</v>
      </c>
      <c r="D506" s="193" t="s">
        <v>3079</v>
      </c>
      <c r="E506" s="221" t="s">
        <v>1105</v>
      </c>
      <c r="F506" s="196"/>
      <c r="G506" s="196"/>
      <c r="H506" s="200">
        <v>180</v>
      </c>
      <c r="I506" s="526"/>
      <c r="J506" s="527">
        <v>121799</v>
      </c>
      <c r="K506" s="198">
        <v>1</v>
      </c>
      <c r="L506" s="199"/>
      <c r="M506" s="200" t="s">
        <v>11</v>
      </c>
      <c r="N506" s="228"/>
      <c r="O506" s="739" t="str">
        <f>Tabelle44243538[[#This Row],[FOPPE Art.-Nr. ]]</f>
        <v>340088048L</v>
      </c>
      <c r="P506" s="184"/>
      <c r="Q506" s="184"/>
      <c r="R506" s="184"/>
    </row>
    <row r="507" spans="1:18" s="185" customFormat="1" ht="13.8" x14ac:dyDescent="0.25">
      <c r="A507" s="192" t="s">
        <v>3020</v>
      </c>
      <c r="B507" s="227" t="s">
        <v>939</v>
      </c>
      <c r="C507" s="205" t="s">
        <v>619</v>
      </c>
      <c r="D507" s="193" t="s">
        <v>3079</v>
      </c>
      <c r="E507" s="221" t="s">
        <v>1104</v>
      </c>
      <c r="F507" s="196"/>
      <c r="G507" s="196"/>
      <c r="H507" s="200">
        <v>180</v>
      </c>
      <c r="I507" s="526"/>
      <c r="J507" s="527">
        <v>121800</v>
      </c>
      <c r="K507" s="198">
        <v>1</v>
      </c>
      <c r="L507" s="199"/>
      <c r="M507" s="200" t="s">
        <v>11</v>
      </c>
      <c r="N507" s="228"/>
      <c r="O507" s="739" t="str">
        <f>Tabelle44243538[[#This Row],[FOPPE Art.-Nr. ]]</f>
        <v>340088049L</v>
      </c>
      <c r="P507" s="184"/>
      <c r="Q507" s="184"/>
      <c r="R507" s="184"/>
    </row>
    <row r="508" spans="1:18" s="185" customFormat="1" ht="13.8" x14ac:dyDescent="0.25">
      <c r="A508" s="192" t="s">
        <v>3020</v>
      </c>
      <c r="B508" s="227" t="s">
        <v>939</v>
      </c>
      <c r="C508" s="205" t="s">
        <v>621</v>
      </c>
      <c r="D508" s="193" t="s">
        <v>3079</v>
      </c>
      <c r="E508" s="221" t="s">
        <v>1103</v>
      </c>
      <c r="F508" s="196"/>
      <c r="G508" s="196"/>
      <c r="H508" s="200">
        <v>180</v>
      </c>
      <c r="I508" s="526"/>
      <c r="J508" s="527">
        <v>121801</v>
      </c>
      <c r="K508" s="198">
        <v>1</v>
      </c>
      <c r="L508" s="199"/>
      <c r="M508" s="200" t="s">
        <v>11</v>
      </c>
      <c r="N508" s="228"/>
      <c r="O508" s="739" t="str">
        <f>Tabelle44243538[[#This Row],[FOPPE Art.-Nr. ]]</f>
        <v>340088050L</v>
      </c>
      <c r="P508" s="184"/>
      <c r="Q508" s="184"/>
      <c r="R508" s="184"/>
    </row>
    <row r="509" spans="1:18" s="185" customFormat="1" ht="13.8" x14ac:dyDescent="0.25">
      <c r="A509" s="192" t="s">
        <v>3020</v>
      </c>
      <c r="B509" s="227" t="s">
        <v>939</v>
      </c>
      <c r="C509" s="205" t="s">
        <v>623</v>
      </c>
      <c r="D509" s="193" t="s">
        <v>3079</v>
      </c>
      <c r="E509" s="221" t="s">
        <v>1102</v>
      </c>
      <c r="F509" s="196"/>
      <c r="G509" s="196"/>
      <c r="H509" s="200">
        <v>120</v>
      </c>
      <c r="I509" s="526"/>
      <c r="J509" s="527">
        <v>121802</v>
      </c>
      <c r="K509" s="198">
        <v>1</v>
      </c>
      <c r="L509" s="199"/>
      <c r="M509" s="200" t="s">
        <v>11</v>
      </c>
      <c r="N509" s="228"/>
      <c r="O509" s="739" t="str">
        <f>Tabelle44243538[[#This Row],[FOPPE Art.-Nr. ]]</f>
        <v>340088051L</v>
      </c>
      <c r="P509" s="184"/>
      <c r="Q509" s="184"/>
      <c r="R509" s="184"/>
    </row>
    <row r="510" spans="1:18" s="185" customFormat="1" ht="13.8" x14ac:dyDescent="0.25">
      <c r="A510" s="192" t="s">
        <v>3020</v>
      </c>
      <c r="B510" s="227" t="s">
        <v>939</v>
      </c>
      <c r="C510" s="205" t="s">
        <v>1115</v>
      </c>
      <c r="D510" s="193" t="s">
        <v>3079</v>
      </c>
      <c r="E510" s="221" t="s">
        <v>1114</v>
      </c>
      <c r="F510" s="196"/>
      <c r="G510" s="196"/>
      <c r="H510" s="200">
        <v>120</v>
      </c>
      <c r="I510" s="526"/>
      <c r="J510" s="527">
        <v>121803</v>
      </c>
      <c r="K510" s="198">
        <v>1</v>
      </c>
      <c r="L510" s="199"/>
      <c r="M510" s="200" t="s">
        <v>11</v>
      </c>
      <c r="N510" s="228"/>
      <c r="O510" s="739" t="str">
        <f>Tabelle44243538[[#This Row],[FOPPE Art.-Nr. ]]</f>
        <v>340008008L</v>
      </c>
      <c r="P510" s="184"/>
      <c r="Q510" s="184"/>
      <c r="R510" s="184"/>
    </row>
    <row r="511" spans="1:18" s="185" customFormat="1" ht="27.6" x14ac:dyDescent="0.25">
      <c r="A511" s="192" t="s">
        <v>3020</v>
      </c>
      <c r="B511" s="227" t="s">
        <v>939</v>
      </c>
      <c r="C511" s="205" t="s">
        <v>625</v>
      </c>
      <c r="D511" s="193" t="s">
        <v>3079</v>
      </c>
      <c r="E511" s="221" t="s">
        <v>1101</v>
      </c>
      <c r="F511" s="196"/>
      <c r="G511" s="196"/>
      <c r="H511" s="200">
        <v>40</v>
      </c>
      <c r="I511" s="526"/>
      <c r="J511" s="527">
        <v>121804</v>
      </c>
      <c r="K511" s="198">
        <v>1</v>
      </c>
      <c r="L511" s="199"/>
      <c r="M511" s="200" t="s">
        <v>11</v>
      </c>
      <c r="N511" s="228"/>
      <c r="O511" s="739" t="str">
        <f>Tabelle44243538[[#This Row],[FOPPE Art.-Nr. ]]</f>
        <v>340088052L</v>
      </c>
      <c r="P511" s="184"/>
      <c r="Q511" s="184"/>
      <c r="R511" s="184"/>
    </row>
    <row r="512" spans="1:18" s="185" customFormat="1" ht="27.6" x14ac:dyDescent="0.25">
      <c r="A512" s="192" t="s">
        <v>3020</v>
      </c>
      <c r="B512" s="227" t="s">
        <v>939</v>
      </c>
      <c r="C512" s="205" t="s">
        <v>1113</v>
      </c>
      <c r="D512" s="193" t="s">
        <v>3079</v>
      </c>
      <c r="E512" s="221" t="s">
        <v>1112</v>
      </c>
      <c r="F512" s="196"/>
      <c r="G512" s="196"/>
      <c r="H512" s="200">
        <v>60</v>
      </c>
      <c r="I512" s="526"/>
      <c r="J512" s="527">
        <v>121805</v>
      </c>
      <c r="K512" s="198">
        <v>1</v>
      </c>
      <c r="L512" s="199"/>
      <c r="M512" s="200" t="s">
        <v>11</v>
      </c>
      <c r="N512" s="228"/>
      <c r="O512" s="739" t="str">
        <f>Tabelle44243538[[#This Row],[FOPPE Art.-Nr. ]]</f>
        <v>340012008L</v>
      </c>
      <c r="P512" s="184"/>
      <c r="Q512" s="184"/>
      <c r="R512" s="184"/>
    </row>
    <row r="513" spans="1:18" s="185" customFormat="1" ht="27.6" x14ac:dyDescent="0.25">
      <c r="A513" s="192" t="s">
        <v>3020</v>
      </c>
      <c r="B513" s="227" t="s">
        <v>939</v>
      </c>
      <c r="C513" s="205" t="s">
        <v>1111</v>
      </c>
      <c r="D513" s="193" t="s">
        <v>3079</v>
      </c>
      <c r="E513" s="221" t="s">
        <v>1110</v>
      </c>
      <c r="F513" s="196"/>
      <c r="G513" s="196"/>
      <c r="H513" s="200">
        <v>60</v>
      </c>
      <c r="I513" s="526"/>
      <c r="J513" s="527">
        <v>121806</v>
      </c>
      <c r="K513" s="198">
        <v>1</v>
      </c>
      <c r="L513" s="199"/>
      <c r="M513" s="200" t="s">
        <v>11</v>
      </c>
      <c r="N513" s="228"/>
      <c r="O513" s="739" t="str">
        <f>Tabelle44243538[[#This Row],[FOPPE Art.-Nr. ]]</f>
        <v>340015008L</v>
      </c>
      <c r="P513" s="184"/>
      <c r="Q513" s="184"/>
      <c r="R513" s="184"/>
    </row>
    <row r="514" spans="1:18" s="185" customFormat="1" ht="27.6" x14ac:dyDescent="0.25">
      <c r="A514" s="192" t="s">
        <v>3020</v>
      </c>
      <c r="B514" s="227" t="s">
        <v>939</v>
      </c>
      <c r="C514" s="205" t="s">
        <v>1109</v>
      </c>
      <c r="D514" s="193" t="s">
        <v>3079</v>
      </c>
      <c r="E514" s="221" t="s">
        <v>1108</v>
      </c>
      <c r="F514" s="196"/>
      <c r="G514" s="196"/>
      <c r="H514" s="200">
        <v>60</v>
      </c>
      <c r="I514" s="526"/>
      <c r="J514" s="527">
        <v>121808</v>
      </c>
      <c r="K514" s="198">
        <v>1</v>
      </c>
      <c r="L514" s="199"/>
      <c r="M514" s="200" t="s">
        <v>11</v>
      </c>
      <c r="N514" s="228"/>
      <c r="O514" s="739" t="str">
        <f>Tabelle44243538[[#This Row],[FOPPE Art.-Nr. ]]</f>
        <v>340020008L</v>
      </c>
      <c r="P514" s="184"/>
      <c r="Q514" s="184"/>
      <c r="R514" s="184"/>
    </row>
    <row r="515" spans="1:18" s="185" customFormat="1" ht="13.8" x14ac:dyDescent="0.25">
      <c r="A515" s="192" t="s">
        <v>3020</v>
      </c>
      <c r="B515" s="226" t="s">
        <v>1286</v>
      </c>
      <c r="C515" s="209">
        <v>2809575042</v>
      </c>
      <c r="D515" s="193" t="s">
        <v>3047</v>
      </c>
      <c r="E515" s="222" t="s">
        <v>1449</v>
      </c>
      <c r="F515" s="193"/>
      <c r="G515" s="193"/>
      <c r="H515" s="211">
        <v>100</v>
      </c>
      <c r="I515" s="510"/>
      <c r="J515" s="520">
        <v>121810</v>
      </c>
      <c r="K515" s="212">
        <v>1</v>
      </c>
      <c r="L515" s="199"/>
      <c r="M515" s="211" t="s">
        <v>11</v>
      </c>
      <c r="N515" s="228"/>
      <c r="O515" s="739">
        <f>Tabelle44243538[[#This Row],[FOPPE Art.-Nr. ]]</f>
        <v>2809575042</v>
      </c>
      <c r="P515" s="184"/>
      <c r="Q515" s="184"/>
      <c r="R515" s="184"/>
    </row>
    <row r="516" spans="1:18" s="185" customFormat="1" ht="13.8" x14ac:dyDescent="0.25">
      <c r="A516" s="192" t="s">
        <v>3020</v>
      </c>
      <c r="B516" s="226" t="s">
        <v>1369</v>
      </c>
      <c r="C516" s="209">
        <v>280920801002</v>
      </c>
      <c r="D516" s="193" t="s">
        <v>3047</v>
      </c>
      <c r="E516" s="222" t="s">
        <v>1370</v>
      </c>
      <c r="F516" s="193"/>
      <c r="G516" s="193"/>
      <c r="H516" s="211">
        <v>50</v>
      </c>
      <c r="I516" s="510"/>
      <c r="J516" s="520">
        <v>121811</v>
      </c>
      <c r="K516" s="212">
        <v>1</v>
      </c>
      <c r="L516" s="199"/>
      <c r="M516" s="211" t="s">
        <v>11</v>
      </c>
      <c r="N516" s="228"/>
      <c r="O516" s="739">
        <f>Tabelle44243538[[#This Row],[FOPPE Art.-Nr. ]]</f>
        <v>280920801002</v>
      </c>
      <c r="P516" s="184"/>
      <c r="Q516" s="184"/>
      <c r="R516" s="184"/>
    </row>
    <row r="517" spans="1:18" s="185" customFormat="1" ht="13.8" x14ac:dyDescent="0.25">
      <c r="A517" s="192" t="s">
        <v>3020</v>
      </c>
      <c r="B517" s="226" t="s">
        <v>1340</v>
      </c>
      <c r="C517" s="209">
        <v>155205122</v>
      </c>
      <c r="D517" s="193" t="s">
        <v>3035</v>
      </c>
      <c r="E517" s="222" t="s">
        <v>1613</v>
      </c>
      <c r="F517" s="193"/>
      <c r="G517" s="193"/>
      <c r="H517" s="211">
        <v>50</v>
      </c>
      <c r="I517" s="510"/>
      <c r="J517" s="520">
        <v>121819</v>
      </c>
      <c r="K517" s="212">
        <v>1</v>
      </c>
      <c r="L517" s="199"/>
      <c r="M517" s="211" t="s">
        <v>11</v>
      </c>
      <c r="N517" s="228"/>
      <c r="O517" s="739">
        <f>Tabelle44243538[[#This Row],[FOPPE Art.-Nr. ]]</f>
        <v>155205122</v>
      </c>
      <c r="P517" s="184"/>
      <c r="Q517" s="184"/>
      <c r="R517" s="184"/>
    </row>
    <row r="518" spans="1:18" s="185" customFormat="1" ht="27.6" x14ac:dyDescent="0.25">
      <c r="A518" s="192" t="s">
        <v>3020</v>
      </c>
      <c r="B518" s="226" t="s">
        <v>1340</v>
      </c>
      <c r="C518" s="209">
        <v>155205128</v>
      </c>
      <c r="D518" s="193" t="s">
        <v>3035</v>
      </c>
      <c r="E518" s="222" t="s">
        <v>1607</v>
      </c>
      <c r="F518" s="193"/>
      <c r="G518" s="193"/>
      <c r="H518" s="211">
        <v>50</v>
      </c>
      <c r="I518" s="510"/>
      <c r="J518" s="520">
        <v>121820</v>
      </c>
      <c r="K518" s="212">
        <v>1</v>
      </c>
      <c r="L518" s="199"/>
      <c r="M518" s="211" t="s">
        <v>11</v>
      </c>
      <c r="N518" s="228"/>
      <c r="O518" s="739">
        <f>Tabelle44243538[[#This Row],[FOPPE Art.-Nr. ]]</f>
        <v>155205128</v>
      </c>
      <c r="P518" s="184"/>
      <c r="Q518" s="184"/>
      <c r="R518" s="184"/>
    </row>
    <row r="519" spans="1:18" s="185" customFormat="1" ht="13.8" x14ac:dyDescent="0.25">
      <c r="A519" s="192" t="s">
        <v>3020</v>
      </c>
      <c r="B519" s="226" t="s">
        <v>1374</v>
      </c>
      <c r="C519" s="209">
        <v>34110560520</v>
      </c>
      <c r="D519" s="193" t="s">
        <v>3053</v>
      </c>
      <c r="E519" s="222" t="s">
        <v>1390</v>
      </c>
      <c r="F519" s="193"/>
      <c r="G519" s="193"/>
      <c r="H519" s="211">
        <v>1</v>
      </c>
      <c r="I519" s="510"/>
      <c r="J519" s="520">
        <v>121847</v>
      </c>
      <c r="K519" s="212">
        <v>1</v>
      </c>
      <c r="L519" s="199">
        <v>3</v>
      </c>
      <c r="M519" s="211" t="s">
        <v>11</v>
      </c>
      <c r="N519" s="228"/>
      <c r="O519" s="739">
        <f>Tabelle44243538[[#This Row],[FOPPE Art.-Nr. ]]</f>
        <v>34110560520</v>
      </c>
      <c r="P519" s="184"/>
      <c r="Q519" s="184"/>
      <c r="R519" s="184"/>
    </row>
    <row r="520" spans="1:18" s="185" customFormat="1" ht="13.8" x14ac:dyDescent="0.25">
      <c r="A520" s="192" t="s">
        <v>3020</v>
      </c>
      <c r="B520" s="226" t="s">
        <v>1374</v>
      </c>
      <c r="C520" s="209">
        <v>34110640520</v>
      </c>
      <c r="D520" s="193" t="s">
        <v>3053</v>
      </c>
      <c r="E520" s="222" t="s">
        <v>1386</v>
      </c>
      <c r="F520" s="193"/>
      <c r="G520" s="193"/>
      <c r="H520" s="211">
        <v>1</v>
      </c>
      <c r="I520" s="510"/>
      <c r="J520" s="520">
        <v>121852</v>
      </c>
      <c r="K520" s="212">
        <v>1</v>
      </c>
      <c r="L520" s="199">
        <v>3</v>
      </c>
      <c r="M520" s="211" t="s">
        <v>11</v>
      </c>
      <c r="N520" s="228"/>
      <c r="O520" s="739">
        <f>Tabelle44243538[[#This Row],[FOPPE Art.-Nr. ]]</f>
        <v>34110640520</v>
      </c>
      <c r="P520" s="184"/>
      <c r="Q520" s="184"/>
      <c r="R520" s="184"/>
    </row>
    <row r="521" spans="1:18" s="185" customFormat="1" ht="13.8" x14ac:dyDescent="0.25">
      <c r="A521" s="192" t="s">
        <v>3020</v>
      </c>
      <c r="B521" s="226" t="s">
        <v>1374</v>
      </c>
      <c r="C521" s="209">
        <v>34110700520</v>
      </c>
      <c r="D521" s="193" t="s">
        <v>3053</v>
      </c>
      <c r="E521" s="222" t="s">
        <v>1383</v>
      </c>
      <c r="F521" s="193"/>
      <c r="G521" s="193"/>
      <c r="H521" s="211">
        <v>1</v>
      </c>
      <c r="I521" s="510"/>
      <c r="J521" s="520">
        <v>121853</v>
      </c>
      <c r="K521" s="212">
        <v>1</v>
      </c>
      <c r="L521" s="199">
        <v>3</v>
      </c>
      <c r="M521" s="211" t="s">
        <v>11</v>
      </c>
      <c r="N521" s="228"/>
      <c r="O521" s="739">
        <f>Tabelle44243538[[#This Row],[FOPPE Art.-Nr. ]]</f>
        <v>34110700520</v>
      </c>
      <c r="P521" s="184"/>
      <c r="Q521" s="184"/>
      <c r="R521" s="184"/>
    </row>
    <row r="522" spans="1:18" s="185" customFormat="1" ht="13.8" x14ac:dyDescent="0.25">
      <c r="A522" s="192" t="s">
        <v>3020</v>
      </c>
      <c r="B522" s="226" t="s">
        <v>1374</v>
      </c>
      <c r="C522" s="209">
        <v>34110740520</v>
      </c>
      <c r="D522" s="193" t="s">
        <v>3053</v>
      </c>
      <c r="E522" s="222" t="s">
        <v>1379</v>
      </c>
      <c r="F522" s="193"/>
      <c r="G522" s="193"/>
      <c r="H522" s="211">
        <v>1</v>
      </c>
      <c r="I522" s="510"/>
      <c r="J522" s="520">
        <v>121854</v>
      </c>
      <c r="K522" s="212">
        <v>1</v>
      </c>
      <c r="L522" s="199">
        <v>3</v>
      </c>
      <c r="M522" s="211" t="s">
        <v>11</v>
      </c>
      <c r="N522" s="228"/>
      <c r="O522" s="739">
        <f>Tabelle44243538[[#This Row],[FOPPE Art.-Nr. ]]</f>
        <v>34110740520</v>
      </c>
      <c r="P522" s="184"/>
      <c r="Q522" s="184"/>
      <c r="R522" s="184"/>
    </row>
    <row r="523" spans="1:18" s="185" customFormat="1" ht="13.8" x14ac:dyDescent="0.25">
      <c r="A523" s="192" t="s">
        <v>3020</v>
      </c>
      <c r="B523" s="226" t="s">
        <v>1374</v>
      </c>
      <c r="C523" s="209">
        <v>34110840520</v>
      </c>
      <c r="D523" s="193" t="s">
        <v>3053</v>
      </c>
      <c r="E523" s="222" t="s">
        <v>1375</v>
      </c>
      <c r="F523" s="193"/>
      <c r="G523" s="193"/>
      <c r="H523" s="211">
        <v>1</v>
      </c>
      <c r="I523" s="510"/>
      <c r="J523" s="520">
        <v>121855</v>
      </c>
      <c r="K523" s="212">
        <v>1</v>
      </c>
      <c r="L523" s="199">
        <v>3</v>
      </c>
      <c r="M523" s="211" t="s">
        <v>11</v>
      </c>
      <c r="N523" s="228"/>
      <c r="O523" s="739">
        <f>Tabelle44243538[[#This Row],[FOPPE Art.-Nr. ]]</f>
        <v>34110840520</v>
      </c>
      <c r="P523" s="184"/>
      <c r="Q523" s="184"/>
      <c r="R523" s="184"/>
    </row>
    <row r="524" spans="1:18" s="185" customFormat="1" ht="13.8" x14ac:dyDescent="0.25">
      <c r="A524" s="192" t="s">
        <v>3020</v>
      </c>
      <c r="B524" s="226" t="s">
        <v>1374</v>
      </c>
      <c r="C524" s="209">
        <v>34110560730</v>
      </c>
      <c r="D524" s="193" t="s">
        <v>3053</v>
      </c>
      <c r="E524" s="222" t="s">
        <v>1389</v>
      </c>
      <c r="F524" s="193"/>
      <c r="G524" s="193"/>
      <c r="H524" s="211">
        <v>1</v>
      </c>
      <c r="I524" s="510"/>
      <c r="J524" s="520">
        <v>121856</v>
      </c>
      <c r="K524" s="212">
        <v>1</v>
      </c>
      <c r="L524" s="199">
        <v>3</v>
      </c>
      <c r="M524" s="211" t="s">
        <v>11</v>
      </c>
      <c r="N524" s="228"/>
      <c r="O524" s="739">
        <f>Tabelle44243538[[#This Row],[FOPPE Art.-Nr. ]]</f>
        <v>34110560730</v>
      </c>
      <c r="P524" s="184"/>
      <c r="Q524" s="184"/>
      <c r="R524" s="184"/>
    </row>
    <row r="525" spans="1:18" s="185" customFormat="1" ht="13.8" x14ac:dyDescent="0.25">
      <c r="A525" s="192" t="s">
        <v>3020</v>
      </c>
      <c r="B525" s="226" t="s">
        <v>1374</v>
      </c>
      <c r="C525" s="209">
        <v>34110640730</v>
      </c>
      <c r="D525" s="193" t="s">
        <v>3053</v>
      </c>
      <c r="E525" s="222" t="s">
        <v>1385</v>
      </c>
      <c r="F525" s="193"/>
      <c r="G525" s="193"/>
      <c r="H525" s="211">
        <v>1</v>
      </c>
      <c r="I525" s="510"/>
      <c r="J525" s="520">
        <v>121857</v>
      </c>
      <c r="K525" s="212">
        <v>1</v>
      </c>
      <c r="L525" s="199">
        <v>3</v>
      </c>
      <c r="M525" s="211" t="s">
        <v>11</v>
      </c>
      <c r="N525" s="228"/>
      <c r="O525" s="739">
        <f>Tabelle44243538[[#This Row],[FOPPE Art.-Nr. ]]</f>
        <v>34110640730</v>
      </c>
      <c r="P525" s="184"/>
      <c r="Q525" s="184"/>
      <c r="R525" s="184"/>
    </row>
    <row r="526" spans="1:18" s="185" customFormat="1" ht="13.8" x14ac:dyDescent="0.25">
      <c r="A526" s="192" t="s">
        <v>3020</v>
      </c>
      <c r="B526" s="226" t="s">
        <v>1374</v>
      </c>
      <c r="C526" s="209">
        <v>34110700730</v>
      </c>
      <c r="D526" s="193" t="s">
        <v>3053</v>
      </c>
      <c r="E526" s="222" t="s">
        <v>1382</v>
      </c>
      <c r="F526" s="193"/>
      <c r="G526" s="193"/>
      <c r="H526" s="211">
        <v>1</v>
      </c>
      <c r="I526" s="510"/>
      <c r="J526" s="520">
        <v>121858</v>
      </c>
      <c r="K526" s="212">
        <v>1</v>
      </c>
      <c r="L526" s="199">
        <v>3</v>
      </c>
      <c r="M526" s="211" t="s">
        <v>11</v>
      </c>
      <c r="N526" s="228"/>
      <c r="O526" s="739">
        <f>Tabelle44243538[[#This Row],[FOPPE Art.-Nr. ]]</f>
        <v>34110700730</v>
      </c>
      <c r="P526" s="184"/>
      <c r="Q526" s="184"/>
      <c r="R526" s="184"/>
    </row>
    <row r="527" spans="1:18" s="185" customFormat="1" ht="13.8" x14ac:dyDescent="0.25">
      <c r="A527" s="192" t="s">
        <v>3020</v>
      </c>
      <c r="B527" s="226" t="s">
        <v>1374</v>
      </c>
      <c r="C527" s="209">
        <v>34110740730</v>
      </c>
      <c r="D527" s="193" t="s">
        <v>3053</v>
      </c>
      <c r="E527" s="222" t="s">
        <v>1378</v>
      </c>
      <c r="F527" s="193"/>
      <c r="G527" s="193"/>
      <c r="H527" s="211">
        <v>1</v>
      </c>
      <c r="I527" s="510"/>
      <c r="J527" s="520">
        <v>121859</v>
      </c>
      <c r="K527" s="212">
        <v>1</v>
      </c>
      <c r="L527" s="199">
        <v>3</v>
      </c>
      <c r="M527" s="211" t="s">
        <v>11</v>
      </c>
      <c r="N527" s="228"/>
      <c r="O527" s="739">
        <f>Tabelle44243538[[#This Row],[FOPPE Art.-Nr. ]]</f>
        <v>34110740730</v>
      </c>
      <c r="P527" s="184"/>
      <c r="Q527" s="184"/>
      <c r="R527" s="184"/>
    </row>
    <row r="528" spans="1:18" s="185" customFormat="1" ht="13.8" x14ac:dyDescent="0.25">
      <c r="A528" s="192" t="s">
        <v>3020</v>
      </c>
      <c r="B528" s="226" t="s">
        <v>1374</v>
      </c>
      <c r="C528" s="209">
        <v>34110840730</v>
      </c>
      <c r="D528" s="193" t="s">
        <v>3053</v>
      </c>
      <c r="E528" s="222" t="s">
        <v>1373</v>
      </c>
      <c r="F528" s="193"/>
      <c r="G528" s="193"/>
      <c r="H528" s="211">
        <v>1</v>
      </c>
      <c r="I528" s="510"/>
      <c r="J528" s="520">
        <v>121860</v>
      </c>
      <c r="K528" s="212">
        <v>1</v>
      </c>
      <c r="L528" s="199">
        <v>3</v>
      </c>
      <c r="M528" s="211" t="s">
        <v>11</v>
      </c>
      <c r="N528" s="228"/>
      <c r="O528" s="739">
        <f>Tabelle44243538[[#This Row],[FOPPE Art.-Nr. ]]</f>
        <v>34110840730</v>
      </c>
      <c r="P528" s="184"/>
      <c r="Q528" s="184"/>
      <c r="R528" s="184"/>
    </row>
    <row r="529" spans="1:18" s="185" customFormat="1" ht="13.8" x14ac:dyDescent="0.25">
      <c r="A529" s="192" t="s">
        <v>3020</v>
      </c>
      <c r="B529" s="226" t="s">
        <v>1374</v>
      </c>
      <c r="C529" s="209">
        <v>34110560415</v>
      </c>
      <c r="D529" s="193" t="s">
        <v>3053</v>
      </c>
      <c r="E529" s="222" t="s">
        <v>1391</v>
      </c>
      <c r="F529" s="193"/>
      <c r="G529" s="193"/>
      <c r="H529" s="211">
        <v>1</v>
      </c>
      <c r="I529" s="510"/>
      <c r="J529" s="520">
        <v>121861</v>
      </c>
      <c r="K529" s="212">
        <v>1</v>
      </c>
      <c r="L529" s="199">
        <v>3</v>
      </c>
      <c r="M529" s="211" t="s">
        <v>11</v>
      </c>
      <c r="N529" s="228"/>
      <c r="O529" s="739">
        <f>Tabelle44243538[[#This Row],[FOPPE Art.-Nr. ]]</f>
        <v>34110560415</v>
      </c>
      <c r="P529" s="184"/>
      <c r="Q529" s="184"/>
      <c r="R529" s="184"/>
    </row>
    <row r="530" spans="1:18" s="185" customFormat="1" ht="13.8" x14ac:dyDescent="0.25">
      <c r="A530" s="192" t="s">
        <v>3020</v>
      </c>
      <c r="B530" s="226" t="s">
        <v>1374</v>
      </c>
      <c r="C530" s="209">
        <v>34110640415</v>
      </c>
      <c r="D530" s="193" t="s">
        <v>3053</v>
      </c>
      <c r="E530" s="222" t="s">
        <v>1387</v>
      </c>
      <c r="F530" s="193"/>
      <c r="G530" s="193"/>
      <c r="H530" s="211">
        <v>1</v>
      </c>
      <c r="I530" s="510"/>
      <c r="J530" s="520">
        <v>121862</v>
      </c>
      <c r="K530" s="212">
        <v>1</v>
      </c>
      <c r="L530" s="199">
        <v>3</v>
      </c>
      <c r="M530" s="211" t="s">
        <v>11</v>
      </c>
      <c r="N530" s="228"/>
      <c r="O530" s="739">
        <f>Tabelle44243538[[#This Row],[FOPPE Art.-Nr. ]]</f>
        <v>34110640415</v>
      </c>
      <c r="P530" s="184"/>
      <c r="Q530" s="184"/>
      <c r="R530" s="184"/>
    </row>
    <row r="531" spans="1:18" s="185" customFormat="1" ht="13.8" x14ac:dyDescent="0.25">
      <c r="A531" s="192" t="s">
        <v>3020</v>
      </c>
      <c r="B531" s="226" t="s">
        <v>1374</v>
      </c>
      <c r="C531" s="209">
        <v>34110700415</v>
      </c>
      <c r="D531" s="193" t="s">
        <v>3053</v>
      </c>
      <c r="E531" s="222" t="s">
        <v>1384</v>
      </c>
      <c r="F531" s="193"/>
      <c r="G531" s="193"/>
      <c r="H531" s="211">
        <v>1</v>
      </c>
      <c r="I531" s="510"/>
      <c r="J531" s="520">
        <v>121863</v>
      </c>
      <c r="K531" s="212">
        <v>1</v>
      </c>
      <c r="L531" s="199">
        <v>3</v>
      </c>
      <c r="M531" s="211" t="s">
        <v>11</v>
      </c>
      <c r="N531" s="228"/>
      <c r="O531" s="739">
        <f>Tabelle44243538[[#This Row],[FOPPE Art.-Nr. ]]</f>
        <v>34110700415</v>
      </c>
      <c r="P531" s="184"/>
      <c r="Q531" s="184"/>
      <c r="R531" s="184"/>
    </row>
    <row r="532" spans="1:18" s="185" customFormat="1" ht="13.8" x14ac:dyDescent="0.25">
      <c r="A532" s="192" t="s">
        <v>3020</v>
      </c>
      <c r="B532" s="226" t="s">
        <v>1374</v>
      </c>
      <c r="C532" s="209">
        <v>34110740415</v>
      </c>
      <c r="D532" s="193" t="s">
        <v>3053</v>
      </c>
      <c r="E532" s="222" t="s">
        <v>1380</v>
      </c>
      <c r="F532" s="193"/>
      <c r="G532" s="193"/>
      <c r="H532" s="211">
        <v>1</v>
      </c>
      <c r="I532" s="510"/>
      <c r="J532" s="520">
        <v>121864</v>
      </c>
      <c r="K532" s="212">
        <v>1</v>
      </c>
      <c r="L532" s="199">
        <v>3</v>
      </c>
      <c r="M532" s="211" t="s">
        <v>11</v>
      </c>
      <c r="N532" s="228"/>
      <c r="O532" s="739">
        <f>Tabelle44243538[[#This Row],[FOPPE Art.-Nr. ]]</f>
        <v>34110740415</v>
      </c>
      <c r="P532" s="184"/>
      <c r="Q532" s="184"/>
      <c r="R532" s="184"/>
    </row>
    <row r="533" spans="1:18" s="185" customFormat="1" ht="13.8" x14ac:dyDescent="0.25">
      <c r="A533" s="192" t="s">
        <v>3020</v>
      </c>
      <c r="B533" s="226" t="s">
        <v>1374</v>
      </c>
      <c r="C533" s="209">
        <v>34110840415</v>
      </c>
      <c r="D533" s="193" t="s">
        <v>3053</v>
      </c>
      <c r="E533" s="222" t="s">
        <v>1376</v>
      </c>
      <c r="F533" s="193"/>
      <c r="G533" s="193"/>
      <c r="H533" s="211">
        <v>1</v>
      </c>
      <c r="I533" s="510"/>
      <c r="J533" s="520">
        <v>121865</v>
      </c>
      <c r="K533" s="212">
        <v>1</v>
      </c>
      <c r="L533" s="199">
        <v>3</v>
      </c>
      <c r="M533" s="211" t="s">
        <v>11</v>
      </c>
      <c r="N533" s="228"/>
      <c r="O533" s="739">
        <f>Tabelle44243538[[#This Row],[FOPPE Art.-Nr. ]]</f>
        <v>34110840415</v>
      </c>
      <c r="P533" s="184"/>
      <c r="Q533" s="184"/>
      <c r="R533" s="184"/>
    </row>
    <row r="534" spans="1:18" s="185" customFormat="1" ht="13.8" x14ac:dyDescent="0.25">
      <c r="A534" s="192" t="s">
        <v>3020</v>
      </c>
      <c r="B534" s="226" t="s">
        <v>1301</v>
      </c>
      <c r="C534" s="209">
        <v>2125314001</v>
      </c>
      <c r="D534" s="193" t="s">
        <v>3072</v>
      </c>
      <c r="E534" s="222" t="s">
        <v>1474</v>
      </c>
      <c r="F534" s="193"/>
      <c r="G534" s="193"/>
      <c r="H534" s="211">
        <v>250</v>
      </c>
      <c r="I534" s="510"/>
      <c r="J534" s="520">
        <v>121868</v>
      </c>
      <c r="K534" s="212">
        <v>1</v>
      </c>
      <c r="L534" s="199">
        <v>3</v>
      </c>
      <c r="M534" s="211" t="s">
        <v>11</v>
      </c>
      <c r="N534" s="228"/>
      <c r="O534" s="739">
        <f>Tabelle44243538[[#This Row],[FOPPE Art.-Nr. ]]</f>
        <v>2125314001</v>
      </c>
      <c r="P534" s="184"/>
      <c r="Q534" s="184"/>
      <c r="R534" s="184"/>
    </row>
    <row r="535" spans="1:18" s="185" customFormat="1" ht="13.8" x14ac:dyDescent="0.25">
      <c r="A535" s="192" t="s">
        <v>3020</v>
      </c>
      <c r="B535" s="226" t="s">
        <v>1374</v>
      </c>
      <c r="C535" s="209">
        <v>34110560309</v>
      </c>
      <c r="D535" s="193" t="s">
        <v>3053</v>
      </c>
      <c r="E535" s="222" t="s">
        <v>1392</v>
      </c>
      <c r="F535" s="193"/>
      <c r="G535" s="193"/>
      <c r="H535" s="211">
        <v>1</v>
      </c>
      <c r="I535" s="510"/>
      <c r="J535" s="520">
        <v>121875</v>
      </c>
      <c r="K535" s="212">
        <v>1</v>
      </c>
      <c r="L535" s="199">
        <v>3</v>
      </c>
      <c r="M535" s="211" t="s">
        <v>11</v>
      </c>
      <c r="N535" s="228"/>
      <c r="O535" s="739">
        <f>Tabelle44243538[[#This Row],[FOPPE Art.-Nr. ]]</f>
        <v>34110560309</v>
      </c>
      <c r="P535" s="184"/>
      <c r="Q535" s="184"/>
      <c r="R535" s="184"/>
    </row>
    <row r="536" spans="1:18" s="185" customFormat="1" ht="13.8" x14ac:dyDescent="0.25">
      <c r="A536" s="192" t="s">
        <v>3020</v>
      </c>
      <c r="B536" s="226" t="s">
        <v>1374</v>
      </c>
      <c r="C536" s="209">
        <v>34110640309</v>
      </c>
      <c r="D536" s="193" t="s">
        <v>3053</v>
      </c>
      <c r="E536" s="222" t="s">
        <v>1388</v>
      </c>
      <c r="F536" s="193"/>
      <c r="G536" s="193"/>
      <c r="H536" s="211">
        <v>1</v>
      </c>
      <c r="I536" s="510"/>
      <c r="J536" s="520">
        <v>121876</v>
      </c>
      <c r="K536" s="212">
        <v>1</v>
      </c>
      <c r="L536" s="199">
        <v>3</v>
      </c>
      <c r="M536" s="211" t="s">
        <v>11</v>
      </c>
      <c r="N536" s="228"/>
      <c r="O536" s="739">
        <f>Tabelle44243538[[#This Row],[FOPPE Art.-Nr. ]]</f>
        <v>34110640309</v>
      </c>
      <c r="P536" s="184"/>
      <c r="Q536" s="184"/>
      <c r="R536" s="184"/>
    </row>
    <row r="537" spans="1:18" s="185" customFormat="1" ht="13.8" x14ac:dyDescent="0.25">
      <c r="A537" s="192" t="s">
        <v>3020</v>
      </c>
      <c r="B537" s="226" t="s">
        <v>1374</v>
      </c>
      <c r="C537" s="209">
        <v>34110740309</v>
      </c>
      <c r="D537" s="193" t="s">
        <v>3053</v>
      </c>
      <c r="E537" s="222" t="s">
        <v>1381</v>
      </c>
      <c r="F537" s="193"/>
      <c r="G537" s="193"/>
      <c r="H537" s="211">
        <v>1</v>
      </c>
      <c r="I537" s="510"/>
      <c r="J537" s="520">
        <v>121878</v>
      </c>
      <c r="K537" s="212">
        <v>1</v>
      </c>
      <c r="L537" s="199">
        <v>3</v>
      </c>
      <c r="M537" s="211" t="s">
        <v>11</v>
      </c>
      <c r="N537" s="228"/>
      <c r="O537" s="739">
        <f>Tabelle44243538[[#This Row],[FOPPE Art.-Nr. ]]</f>
        <v>34110740309</v>
      </c>
      <c r="P537" s="184"/>
      <c r="Q537" s="184"/>
      <c r="R537" s="184"/>
    </row>
    <row r="538" spans="1:18" s="185" customFormat="1" ht="13.8" x14ac:dyDescent="0.25">
      <c r="A538" s="192" t="s">
        <v>3020</v>
      </c>
      <c r="B538" s="226" t="s">
        <v>1374</v>
      </c>
      <c r="C538" s="209">
        <v>34110840309</v>
      </c>
      <c r="D538" s="193" t="s">
        <v>3053</v>
      </c>
      <c r="E538" s="222" t="s">
        <v>1377</v>
      </c>
      <c r="F538" s="193"/>
      <c r="G538" s="193"/>
      <c r="H538" s="211">
        <v>1</v>
      </c>
      <c r="I538" s="510"/>
      <c r="J538" s="520">
        <v>121879</v>
      </c>
      <c r="K538" s="212">
        <v>1</v>
      </c>
      <c r="L538" s="199">
        <v>3</v>
      </c>
      <c r="M538" s="211" t="s">
        <v>11</v>
      </c>
      <c r="N538" s="228"/>
      <c r="O538" s="739">
        <f>Tabelle44243538[[#This Row],[FOPPE Art.-Nr. ]]</f>
        <v>34110840309</v>
      </c>
      <c r="P538" s="184"/>
      <c r="Q538" s="184"/>
      <c r="R538" s="184"/>
    </row>
    <row r="539" spans="1:18" s="185" customFormat="1" ht="13.8" x14ac:dyDescent="0.25">
      <c r="A539" s="192" t="s">
        <v>3020</v>
      </c>
      <c r="B539" s="226" t="s">
        <v>1340</v>
      </c>
      <c r="C539" s="209">
        <v>155205065</v>
      </c>
      <c r="D539" s="193" t="s">
        <v>3035</v>
      </c>
      <c r="E539" s="222" t="s">
        <v>1626</v>
      </c>
      <c r="F539" s="193"/>
      <c r="G539" s="193"/>
      <c r="H539" s="211">
        <v>50</v>
      </c>
      <c r="I539" s="510"/>
      <c r="J539" s="520">
        <v>121880</v>
      </c>
      <c r="K539" s="212">
        <v>1</v>
      </c>
      <c r="L539" s="199"/>
      <c r="M539" s="211" t="s">
        <v>11</v>
      </c>
      <c r="N539" s="228"/>
      <c r="O539" s="739">
        <f>Tabelle44243538[[#This Row],[FOPPE Art.-Nr. ]]</f>
        <v>155205065</v>
      </c>
      <c r="P539" s="184"/>
      <c r="Q539" s="184"/>
      <c r="R539" s="184"/>
    </row>
    <row r="540" spans="1:18" s="185" customFormat="1" ht="13.8" x14ac:dyDescent="0.25">
      <c r="A540" s="192" t="s">
        <v>3020</v>
      </c>
      <c r="B540" s="226" t="s">
        <v>1301</v>
      </c>
      <c r="C540" s="209">
        <v>2125314002</v>
      </c>
      <c r="D540" s="193" t="s">
        <v>3072</v>
      </c>
      <c r="E540" s="222" t="s">
        <v>1473</v>
      </c>
      <c r="F540" s="193"/>
      <c r="G540" s="193"/>
      <c r="H540" s="211">
        <v>250</v>
      </c>
      <c r="I540" s="510"/>
      <c r="J540" s="520">
        <v>121901</v>
      </c>
      <c r="K540" s="212">
        <v>1</v>
      </c>
      <c r="L540" s="199">
        <v>3</v>
      </c>
      <c r="M540" s="211" t="s">
        <v>11</v>
      </c>
      <c r="N540" s="228"/>
      <c r="O540" s="739">
        <f>Tabelle44243538[[#This Row],[FOPPE Art.-Nr. ]]</f>
        <v>2125314002</v>
      </c>
      <c r="P540" s="184"/>
      <c r="Q540" s="184"/>
      <c r="R540" s="184"/>
    </row>
    <row r="541" spans="1:18" s="185" customFormat="1" ht="13.8" x14ac:dyDescent="0.25">
      <c r="A541" s="192" t="s">
        <v>3020</v>
      </c>
      <c r="B541" s="226" t="s">
        <v>1179</v>
      </c>
      <c r="C541" s="209">
        <v>341237080</v>
      </c>
      <c r="D541" s="193" t="s">
        <v>3048</v>
      </c>
      <c r="E541" s="222" t="s">
        <v>1546</v>
      </c>
      <c r="F541" s="193"/>
      <c r="G541" s="193"/>
      <c r="H541" s="211">
        <v>125</v>
      </c>
      <c r="I541" s="510"/>
      <c r="J541" s="520">
        <v>121926</v>
      </c>
      <c r="K541" s="212">
        <v>1</v>
      </c>
      <c r="L541" s="199">
        <v>3</v>
      </c>
      <c r="M541" s="211" t="s">
        <v>11</v>
      </c>
      <c r="N541" s="228"/>
      <c r="O541" s="739">
        <f>Tabelle44243538[[#This Row],[FOPPE Art.-Nr. ]]</f>
        <v>341237080</v>
      </c>
      <c r="P541" s="184"/>
      <c r="Q541" s="184"/>
      <c r="R541" s="184"/>
    </row>
    <row r="542" spans="1:18" s="185" customFormat="1" ht="13.8" x14ac:dyDescent="0.25">
      <c r="A542" s="192" t="s">
        <v>3020</v>
      </c>
      <c r="B542" s="226" t="s">
        <v>1179</v>
      </c>
      <c r="C542" s="209">
        <v>341237081</v>
      </c>
      <c r="D542" s="193" t="s">
        <v>3048</v>
      </c>
      <c r="E542" s="222" t="s">
        <v>1545</v>
      </c>
      <c r="F542" s="193"/>
      <c r="G542" s="193"/>
      <c r="H542" s="211">
        <v>100</v>
      </c>
      <c r="I542" s="510"/>
      <c r="J542" s="520">
        <v>121927</v>
      </c>
      <c r="K542" s="212">
        <v>1</v>
      </c>
      <c r="L542" s="199">
        <v>3</v>
      </c>
      <c r="M542" s="211" t="s">
        <v>11</v>
      </c>
      <c r="N542" s="228"/>
      <c r="O542" s="739">
        <f>Tabelle44243538[[#This Row],[FOPPE Art.-Nr. ]]</f>
        <v>341237081</v>
      </c>
      <c r="P542" s="184"/>
      <c r="Q542" s="184"/>
      <c r="R542" s="184"/>
    </row>
    <row r="543" spans="1:18" s="185" customFormat="1" ht="13.8" x14ac:dyDescent="0.25">
      <c r="A543" s="192" t="s">
        <v>3020</v>
      </c>
      <c r="B543" s="226" t="s">
        <v>1179</v>
      </c>
      <c r="C543" s="209">
        <v>341237082</v>
      </c>
      <c r="D543" s="193" t="s">
        <v>3048</v>
      </c>
      <c r="E543" s="222" t="s">
        <v>1544</v>
      </c>
      <c r="F543" s="193"/>
      <c r="G543" s="193"/>
      <c r="H543" s="211">
        <v>50</v>
      </c>
      <c r="I543" s="510"/>
      <c r="J543" s="520">
        <v>121928</v>
      </c>
      <c r="K543" s="212">
        <v>1</v>
      </c>
      <c r="L543" s="199">
        <v>3</v>
      </c>
      <c r="M543" s="211" t="s">
        <v>11</v>
      </c>
      <c r="N543" s="228"/>
      <c r="O543" s="739">
        <f>Tabelle44243538[[#This Row],[FOPPE Art.-Nr. ]]</f>
        <v>341237082</v>
      </c>
      <c r="P543" s="184"/>
      <c r="Q543" s="184"/>
      <c r="R543" s="184"/>
    </row>
    <row r="544" spans="1:18" s="185" customFormat="1" ht="13.8" x14ac:dyDescent="0.25">
      <c r="A544" s="192" t="s">
        <v>3020</v>
      </c>
      <c r="B544" s="226" t="s">
        <v>1179</v>
      </c>
      <c r="C544" s="209">
        <v>341237083</v>
      </c>
      <c r="D544" s="193" t="s">
        <v>3048</v>
      </c>
      <c r="E544" s="222" t="s">
        <v>1543</v>
      </c>
      <c r="F544" s="193"/>
      <c r="G544" s="193"/>
      <c r="H544" s="211">
        <v>50</v>
      </c>
      <c r="I544" s="510"/>
      <c r="J544" s="520">
        <v>121929</v>
      </c>
      <c r="K544" s="212">
        <v>1</v>
      </c>
      <c r="L544" s="199">
        <v>3</v>
      </c>
      <c r="M544" s="211" t="s">
        <v>11</v>
      </c>
      <c r="N544" s="228"/>
      <c r="O544" s="739">
        <f>Tabelle44243538[[#This Row],[FOPPE Art.-Nr. ]]</f>
        <v>341237083</v>
      </c>
      <c r="P544" s="184"/>
      <c r="Q544" s="184"/>
      <c r="R544" s="184"/>
    </row>
    <row r="545" spans="1:18" s="185" customFormat="1" ht="13.8" x14ac:dyDescent="0.25">
      <c r="A545" s="192" t="s">
        <v>3020</v>
      </c>
      <c r="B545" s="226" t="s">
        <v>1179</v>
      </c>
      <c r="C545" s="209">
        <v>341237084</v>
      </c>
      <c r="D545" s="193" t="s">
        <v>3048</v>
      </c>
      <c r="E545" s="222" t="s">
        <v>1542</v>
      </c>
      <c r="F545" s="193"/>
      <c r="G545" s="193"/>
      <c r="H545" s="211">
        <v>25</v>
      </c>
      <c r="I545" s="510"/>
      <c r="J545" s="520">
        <v>121930</v>
      </c>
      <c r="K545" s="212">
        <v>1</v>
      </c>
      <c r="L545" s="199">
        <v>3</v>
      </c>
      <c r="M545" s="211" t="s">
        <v>11</v>
      </c>
      <c r="N545" s="228"/>
      <c r="O545" s="739">
        <f>Tabelle44243538[[#This Row],[FOPPE Art.-Nr. ]]</f>
        <v>341237084</v>
      </c>
      <c r="P545" s="184"/>
      <c r="Q545" s="184"/>
      <c r="R545" s="184"/>
    </row>
    <row r="546" spans="1:18" s="185" customFormat="1" ht="13.8" x14ac:dyDescent="0.25">
      <c r="A546" s="192" t="s">
        <v>3020</v>
      </c>
      <c r="B546" s="226" t="s">
        <v>1179</v>
      </c>
      <c r="C546" s="209">
        <v>341237085</v>
      </c>
      <c r="D546" s="193" t="s">
        <v>3048</v>
      </c>
      <c r="E546" s="222" t="s">
        <v>1541</v>
      </c>
      <c r="F546" s="193"/>
      <c r="G546" s="193"/>
      <c r="H546" s="211">
        <v>25</v>
      </c>
      <c r="I546" s="510"/>
      <c r="J546" s="520">
        <v>121931</v>
      </c>
      <c r="K546" s="212">
        <v>1</v>
      </c>
      <c r="L546" s="199">
        <v>3</v>
      </c>
      <c r="M546" s="211" t="s">
        <v>11</v>
      </c>
      <c r="N546" s="228"/>
      <c r="O546" s="739">
        <f>Tabelle44243538[[#This Row],[FOPPE Art.-Nr. ]]</f>
        <v>341237085</v>
      </c>
      <c r="P546" s="184"/>
      <c r="Q546" s="184"/>
      <c r="R546" s="184"/>
    </row>
    <row r="547" spans="1:18" s="185" customFormat="1" ht="13.8" x14ac:dyDescent="0.25">
      <c r="A547" s="192" t="s">
        <v>3020</v>
      </c>
      <c r="B547" s="226" t="s">
        <v>1179</v>
      </c>
      <c r="C547" s="209">
        <v>341237070</v>
      </c>
      <c r="D547" s="193" t="s">
        <v>3048</v>
      </c>
      <c r="E547" s="222" t="s">
        <v>1551</v>
      </c>
      <c r="F547" s="193"/>
      <c r="G547" s="193"/>
      <c r="H547" s="211">
        <v>125</v>
      </c>
      <c r="I547" s="510"/>
      <c r="J547" s="520">
        <v>121945</v>
      </c>
      <c r="K547" s="212">
        <v>1</v>
      </c>
      <c r="L547" s="199">
        <v>3</v>
      </c>
      <c r="M547" s="211" t="s">
        <v>11</v>
      </c>
      <c r="N547" s="228"/>
      <c r="O547" s="739">
        <f>Tabelle44243538[[#This Row],[FOPPE Art.-Nr. ]]</f>
        <v>341237070</v>
      </c>
      <c r="P547" s="184"/>
      <c r="Q547" s="184"/>
      <c r="R547" s="184"/>
    </row>
    <row r="548" spans="1:18" s="185" customFormat="1" ht="13.8" x14ac:dyDescent="0.25">
      <c r="A548" s="192" t="s">
        <v>3020</v>
      </c>
      <c r="B548" s="226" t="s">
        <v>1179</v>
      </c>
      <c r="C548" s="209">
        <v>341237071</v>
      </c>
      <c r="D548" s="193" t="s">
        <v>3048</v>
      </c>
      <c r="E548" s="222" t="s">
        <v>1550</v>
      </c>
      <c r="F548" s="193"/>
      <c r="G548" s="193"/>
      <c r="H548" s="211">
        <v>100</v>
      </c>
      <c r="I548" s="510"/>
      <c r="J548" s="520">
        <v>121946</v>
      </c>
      <c r="K548" s="212">
        <v>1</v>
      </c>
      <c r="L548" s="199">
        <v>3</v>
      </c>
      <c r="M548" s="211" t="s">
        <v>11</v>
      </c>
      <c r="N548" s="228"/>
      <c r="O548" s="739">
        <f>Tabelle44243538[[#This Row],[FOPPE Art.-Nr. ]]</f>
        <v>341237071</v>
      </c>
      <c r="P548" s="184"/>
      <c r="Q548" s="184"/>
      <c r="R548" s="184"/>
    </row>
    <row r="549" spans="1:18" s="185" customFormat="1" ht="13.8" x14ac:dyDescent="0.25">
      <c r="A549" s="192" t="s">
        <v>3020</v>
      </c>
      <c r="B549" s="226" t="s">
        <v>1179</v>
      </c>
      <c r="C549" s="209">
        <v>341237072</v>
      </c>
      <c r="D549" s="193" t="s">
        <v>3048</v>
      </c>
      <c r="E549" s="222" t="s">
        <v>1549</v>
      </c>
      <c r="F549" s="193"/>
      <c r="G549" s="193"/>
      <c r="H549" s="211">
        <v>50</v>
      </c>
      <c r="I549" s="510"/>
      <c r="J549" s="520">
        <v>121947</v>
      </c>
      <c r="K549" s="212">
        <v>1</v>
      </c>
      <c r="L549" s="199">
        <v>3</v>
      </c>
      <c r="M549" s="211" t="s">
        <v>11</v>
      </c>
      <c r="N549" s="228"/>
      <c r="O549" s="739">
        <f>Tabelle44243538[[#This Row],[FOPPE Art.-Nr. ]]</f>
        <v>341237072</v>
      </c>
      <c r="P549" s="184"/>
      <c r="Q549" s="184"/>
      <c r="R549" s="184"/>
    </row>
    <row r="550" spans="1:18" s="185" customFormat="1" ht="13.8" x14ac:dyDescent="0.25">
      <c r="A550" s="192" t="s">
        <v>3020</v>
      </c>
      <c r="B550" s="226" t="s">
        <v>1179</v>
      </c>
      <c r="C550" s="209">
        <v>341237073</v>
      </c>
      <c r="D550" s="193" t="s">
        <v>3048</v>
      </c>
      <c r="E550" s="222" t="s">
        <v>1548</v>
      </c>
      <c r="F550" s="193"/>
      <c r="G550" s="193"/>
      <c r="H550" s="211">
        <v>50</v>
      </c>
      <c r="I550" s="510"/>
      <c r="J550" s="520">
        <v>121948</v>
      </c>
      <c r="K550" s="212">
        <v>1</v>
      </c>
      <c r="L550" s="199">
        <v>3</v>
      </c>
      <c r="M550" s="211" t="s">
        <v>11</v>
      </c>
      <c r="N550" s="228"/>
      <c r="O550" s="739">
        <f>Tabelle44243538[[#This Row],[FOPPE Art.-Nr. ]]</f>
        <v>341237073</v>
      </c>
      <c r="P550" s="184"/>
      <c r="Q550" s="184"/>
      <c r="R550" s="184"/>
    </row>
    <row r="551" spans="1:18" s="185" customFormat="1" ht="13.8" x14ac:dyDescent="0.25">
      <c r="A551" s="192" t="s">
        <v>3020</v>
      </c>
      <c r="B551" s="226" t="s">
        <v>1179</v>
      </c>
      <c r="C551" s="209">
        <v>341237074</v>
      </c>
      <c r="D551" s="193" t="s">
        <v>3048</v>
      </c>
      <c r="E551" s="222" t="s">
        <v>1547</v>
      </c>
      <c r="F551" s="193"/>
      <c r="G551" s="193"/>
      <c r="H551" s="211">
        <v>25</v>
      </c>
      <c r="I551" s="510"/>
      <c r="J551" s="520">
        <v>121949</v>
      </c>
      <c r="K551" s="212">
        <v>1</v>
      </c>
      <c r="L551" s="199">
        <v>3</v>
      </c>
      <c r="M551" s="211" t="s">
        <v>11</v>
      </c>
      <c r="N551" s="228"/>
      <c r="O551" s="739">
        <f>Tabelle44243538[[#This Row],[FOPPE Art.-Nr. ]]</f>
        <v>341237074</v>
      </c>
      <c r="P551" s="184"/>
      <c r="Q551" s="184"/>
      <c r="R551" s="184"/>
    </row>
    <row r="552" spans="1:18" s="185" customFormat="1" ht="13.8" x14ac:dyDescent="0.25">
      <c r="A552" s="192" t="s">
        <v>3020</v>
      </c>
      <c r="B552" s="226" t="s">
        <v>1342</v>
      </c>
      <c r="C552" s="209">
        <v>341210750</v>
      </c>
      <c r="D552" s="193" t="s">
        <v>3048</v>
      </c>
      <c r="E552" s="222" t="s">
        <v>1563</v>
      </c>
      <c r="F552" s="193"/>
      <c r="G552" s="193"/>
      <c r="H552" s="211">
        <v>125</v>
      </c>
      <c r="I552" s="510"/>
      <c r="J552" s="520">
        <v>121953</v>
      </c>
      <c r="K552" s="212">
        <v>1</v>
      </c>
      <c r="L552" s="199">
        <v>3</v>
      </c>
      <c r="M552" s="211" t="s">
        <v>11</v>
      </c>
      <c r="N552" s="228"/>
      <c r="O552" s="739">
        <f>Tabelle44243538[[#This Row],[FOPPE Art.-Nr. ]]</f>
        <v>341210750</v>
      </c>
      <c r="P552" s="184"/>
      <c r="Q552" s="184"/>
      <c r="R552" s="184"/>
    </row>
    <row r="553" spans="1:18" s="185" customFormat="1" ht="13.8" x14ac:dyDescent="0.25">
      <c r="A553" s="192" t="s">
        <v>3020</v>
      </c>
      <c r="B553" s="226" t="s">
        <v>1286</v>
      </c>
      <c r="C553" s="209">
        <v>2809575072</v>
      </c>
      <c r="D553" s="193" t="s">
        <v>3047</v>
      </c>
      <c r="E553" s="222" t="s">
        <v>1447</v>
      </c>
      <c r="F553" s="193"/>
      <c r="G553" s="193"/>
      <c r="H553" s="211">
        <v>100</v>
      </c>
      <c r="I553" s="510"/>
      <c r="J553" s="520">
        <v>121962</v>
      </c>
      <c r="K553" s="212">
        <v>1</v>
      </c>
      <c r="L553" s="199"/>
      <c r="M553" s="211" t="s">
        <v>11</v>
      </c>
      <c r="N553" s="228"/>
      <c r="O553" s="739">
        <f>Tabelle44243538[[#This Row],[FOPPE Art.-Nr. ]]</f>
        <v>2809575072</v>
      </c>
      <c r="P553" s="184"/>
      <c r="Q553" s="184"/>
      <c r="R553" s="184"/>
    </row>
    <row r="554" spans="1:18" s="185" customFormat="1" ht="13.8" x14ac:dyDescent="0.25">
      <c r="A554" s="192" t="s">
        <v>3020</v>
      </c>
      <c r="B554" s="226" t="s">
        <v>1342</v>
      </c>
      <c r="C554" s="209">
        <v>341222000</v>
      </c>
      <c r="D554" s="193" t="s">
        <v>3048</v>
      </c>
      <c r="E554" s="222" t="s">
        <v>1554</v>
      </c>
      <c r="F554" s="193"/>
      <c r="G554" s="193"/>
      <c r="H554" s="211">
        <v>80</v>
      </c>
      <c r="I554" s="510"/>
      <c r="J554" s="520">
        <v>121968</v>
      </c>
      <c r="K554" s="212">
        <v>1</v>
      </c>
      <c r="L554" s="199">
        <v>3</v>
      </c>
      <c r="M554" s="211" t="s">
        <v>11</v>
      </c>
      <c r="N554" s="228"/>
      <c r="O554" s="739">
        <f>Tabelle44243538[[#This Row],[FOPPE Art.-Nr. ]]</f>
        <v>341222000</v>
      </c>
      <c r="P554" s="184"/>
      <c r="Q554" s="184"/>
      <c r="R554" s="184"/>
    </row>
    <row r="555" spans="1:18" s="185" customFormat="1" ht="13.8" x14ac:dyDescent="0.25">
      <c r="A555" s="192" t="s">
        <v>3020</v>
      </c>
      <c r="B555" s="226" t="s">
        <v>1342</v>
      </c>
      <c r="C555" s="209">
        <v>341220750</v>
      </c>
      <c r="D555" s="193" t="s">
        <v>3048</v>
      </c>
      <c r="E555" s="222" t="s">
        <v>1557</v>
      </c>
      <c r="F555" s="193"/>
      <c r="G555" s="193"/>
      <c r="H555" s="211">
        <v>200</v>
      </c>
      <c r="I555" s="510"/>
      <c r="J555" s="520">
        <v>122023</v>
      </c>
      <c r="K555" s="212">
        <v>1</v>
      </c>
      <c r="L555" s="199">
        <v>3</v>
      </c>
      <c r="M555" s="211" t="s">
        <v>11</v>
      </c>
      <c r="N555" s="228"/>
      <c r="O555" s="739">
        <f>Tabelle44243538[[#This Row],[FOPPE Art.-Nr. ]]</f>
        <v>341220750</v>
      </c>
      <c r="P555" s="184"/>
      <c r="Q555" s="184"/>
      <c r="R555" s="184"/>
    </row>
    <row r="556" spans="1:18" s="185" customFormat="1" ht="13.8" x14ac:dyDescent="0.25">
      <c r="A556" s="192" t="s">
        <v>3020</v>
      </c>
      <c r="B556" s="226" t="s">
        <v>1175</v>
      </c>
      <c r="C556" s="209" t="s">
        <v>1174</v>
      </c>
      <c r="D556" s="193" t="s">
        <v>3077</v>
      </c>
      <c r="E556" s="222" t="s">
        <v>1173</v>
      </c>
      <c r="F556" s="193"/>
      <c r="G556" s="193"/>
      <c r="H556" s="211">
        <v>50</v>
      </c>
      <c r="I556" s="510"/>
      <c r="J556" s="520">
        <v>122050</v>
      </c>
      <c r="K556" s="212">
        <v>1</v>
      </c>
      <c r="L556" s="199">
        <v>10</v>
      </c>
      <c r="M556" s="211" t="s">
        <v>11</v>
      </c>
      <c r="N556" s="228"/>
      <c r="O556" s="739" t="str">
        <f>Tabelle44243538[[#This Row],[FOPPE Art.-Nr. ]]</f>
        <v>7053808404.1</v>
      </c>
      <c r="P556" s="184"/>
      <c r="Q556" s="184"/>
      <c r="R556" s="184"/>
    </row>
    <row r="557" spans="1:18" s="185" customFormat="1" ht="13.8" x14ac:dyDescent="0.25">
      <c r="A557" s="192" t="s">
        <v>3020</v>
      </c>
      <c r="B557" s="226" t="s">
        <v>1301</v>
      </c>
      <c r="C557" s="209">
        <v>2125314003</v>
      </c>
      <c r="D557" s="193" t="s">
        <v>3072</v>
      </c>
      <c r="E557" s="222" t="s">
        <v>1472</v>
      </c>
      <c r="F557" s="193"/>
      <c r="G557" s="193"/>
      <c r="H557" s="211">
        <v>250</v>
      </c>
      <c r="I557" s="510"/>
      <c r="J557" s="520">
        <v>122077</v>
      </c>
      <c r="K557" s="212">
        <v>1</v>
      </c>
      <c r="L557" s="199">
        <v>3</v>
      </c>
      <c r="M557" s="211" t="s">
        <v>11</v>
      </c>
      <c r="N557" s="228"/>
      <c r="O557" s="739">
        <f>Tabelle44243538[[#This Row],[FOPPE Art.-Nr. ]]</f>
        <v>2125314003</v>
      </c>
      <c r="P557" s="184"/>
      <c r="Q557" s="184"/>
      <c r="R557" s="184"/>
    </row>
    <row r="558" spans="1:18" s="185" customFormat="1" ht="13.8" x14ac:dyDescent="0.25">
      <c r="A558" s="192" t="s">
        <v>3020</v>
      </c>
      <c r="B558" s="226" t="s">
        <v>1301</v>
      </c>
      <c r="C558" s="209">
        <v>2125314005</v>
      </c>
      <c r="D558" s="193" t="s">
        <v>3072</v>
      </c>
      <c r="E558" s="222" t="s">
        <v>1471</v>
      </c>
      <c r="F558" s="193"/>
      <c r="G558" s="193"/>
      <c r="H558" s="211">
        <v>250</v>
      </c>
      <c r="I558" s="510"/>
      <c r="J558" s="520">
        <v>122078</v>
      </c>
      <c r="K558" s="212">
        <v>1</v>
      </c>
      <c r="L558" s="199">
        <v>3</v>
      </c>
      <c r="M558" s="211" t="s">
        <v>11</v>
      </c>
      <c r="N558" s="228"/>
      <c r="O558" s="739">
        <f>Tabelle44243538[[#This Row],[FOPPE Art.-Nr. ]]</f>
        <v>2125314005</v>
      </c>
      <c r="P558" s="184"/>
      <c r="Q558" s="184"/>
      <c r="R558" s="184"/>
    </row>
    <row r="559" spans="1:18" s="185" customFormat="1" ht="13.8" x14ac:dyDescent="0.25">
      <c r="A559" s="192" t="s">
        <v>3020</v>
      </c>
      <c r="B559" s="226" t="s">
        <v>1301</v>
      </c>
      <c r="C559" s="209">
        <v>2125314010</v>
      </c>
      <c r="D559" s="193" t="s">
        <v>3072</v>
      </c>
      <c r="E559" s="222" t="s">
        <v>1470</v>
      </c>
      <c r="F559" s="193"/>
      <c r="G559" s="193"/>
      <c r="H559" s="211">
        <v>100</v>
      </c>
      <c r="I559" s="510"/>
      <c r="J559" s="520">
        <v>122079</v>
      </c>
      <c r="K559" s="212">
        <v>1</v>
      </c>
      <c r="L559" s="199">
        <v>3</v>
      </c>
      <c r="M559" s="211" t="s">
        <v>11</v>
      </c>
      <c r="N559" s="228"/>
      <c r="O559" s="739">
        <f>Tabelle44243538[[#This Row],[FOPPE Art.-Nr. ]]</f>
        <v>2125314010</v>
      </c>
      <c r="P559" s="184"/>
      <c r="Q559" s="184"/>
      <c r="R559" s="184"/>
    </row>
    <row r="560" spans="1:18" s="185" customFormat="1" ht="13.8" x14ac:dyDescent="0.25">
      <c r="A560" s="192" t="s">
        <v>3020</v>
      </c>
      <c r="B560" s="226" t="s">
        <v>1301</v>
      </c>
      <c r="C560" s="209">
        <v>2125314020</v>
      </c>
      <c r="D560" s="193" t="s">
        <v>3072</v>
      </c>
      <c r="E560" s="222" t="s">
        <v>1469</v>
      </c>
      <c r="F560" s="193"/>
      <c r="G560" s="193"/>
      <c r="H560" s="211">
        <v>100</v>
      </c>
      <c r="I560" s="510"/>
      <c r="J560" s="520">
        <v>122080</v>
      </c>
      <c r="K560" s="212">
        <v>1</v>
      </c>
      <c r="L560" s="199">
        <v>3</v>
      </c>
      <c r="M560" s="211" t="s">
        <v>11</v>
      </c>
      <c r="N560" s="228"/>
      <c r="O560" s="739">
        <f>Tabelle44243538[[#This Row],[FOPPE Art.-Nr. ]]</f>
        <v>2125314020</v>
      </c>
      <c r="P560" s="184"/>
      <c r="Q560" s="184"/>
      <c r="R560" s="184"/>
    </row>
    <row r="561" spans="1:18" s="185" customFormat="1" ht="13.8" x14ac:dyDescent="0.25">
      <c r="A561" s="192" t="s">
        <v>3020</v>
      </c>
      <c r="B561" s="226" t="s">
        <v>1301</v>
      </c>
      <c r="C561" s="209">
        <v>2125317001</v>
      </c>
      <c r="D561" s="193" t="s">
        <v>3072</v>
      </c>
      <c r="E561" s="222" t="s">
        <v>1468</v>
      </c>
      <c r="F561" s="193"/>
      <c r="G561" s="193"/>
      <c r="H561" s="211">
        <v>250</v>
      </c>
      <c r="I561" s="510"/>
      <c r="J561" s="520">
        <v>122081</v>
      </c>
      <c r="K561" s="212">
        <v>1</v>
      </c>
      <c r="L561" s="199"/>
      <c r="M561" s="211" t="s">
        <v>11</v>
      </c>
      <c r="N561" s="228"/>
      <c r="O561" s="739">
        <f>Tabelle44243538[[#This Row],[FOPPE Art.-Nr. ]]</f>
        <v>2125317001</v>
      </c>
      <c r="P561" s="184"/>
      <c r="Q561" s="184"/>
      <c r="R561" s="184"/>
    </row>
    <row r="562" spans="1:18" s="185" customFormat="1" ht="13.8" x14ac:dyDescent="0.25">
      <c r="A562" s="192" t="s">
        <v>3020</v>
      </c>
      <c r="B562" s="226" t="s">
        <v>1301</v>
      </c>
      <c r="C562" s="209">
        <v>2125317002</v>
      </c>
      <c r="D562" s="193" t="s">
        <v>3072</v>
      </c>
      <c r="E562" s="222" t="s">
        <v>1467</v>
      </c>
      <c r="F562" s="193"/>
      <c r="G562" s="193"/>
      <c r="H562" s="211">
        <v>250</v>
      </c>
      <c r="I562" s="510"/>
      <c r="J562" s="520">
        <v>122082</v>
      </c>
      <c r="K562" s="212">
        <v>1</v>
      </c>
      <c r="L562" s="199"/>
      <c r="M562" s="211" t="s">
        <v>11</v>
      </c>
      <c r="N562" s="228"/>
      <c r="O562" s="739">
        <f>Tabelle44243538[[#This Row],[FOPPE Art.-Nr. ]]</f>
        <v>2125317002</v>
      </c>
      <c r="P562" s="184"/>
      <c r="Q562" s="184"/>
      <c r="R562" s="184"/>
    </row>
    <row r="563" spans="1:18" s="185" customFormat="1" ht="13.8" x14ac:dyDescent="0.25">
      <c r="A563" s="192" t="s">
        <v>3020</v>
      </c>
      <c r="B563" s="226" t="s">
        <v>1301</v>
      </c>
      <c r="C563" s="209">
        <v>2125317003</v>
      </c>
      <c r="D563" s="193" t="s">
        <v>3072</v>
      </c>
      <c r="E563" s="222" t="s">
        <v>1466</v>
      </c>
      <c r="F563" s="193"/>
      <c r="G563" s="193"/>
      <c r="H563" s="211">
        <v>250</v>
      </c>
      <c r="I563" s="510"/>
      <c r="J563" s="520">
        <v>122083</v>
      </c>
      <c r="K563" s="212">
        <v>1</v>
      </c>
      <c r="L563" s="199"/>
      <c r="M563" s="211" t="s">
        <v>11</v>
      </c>
      <c r="N563" s="228"/>
      <c r="O563" s="739">
        <f>Tabelle44243538[[#This Row],[FOPPE Art.-Nr. ]]</f>
        <v>2125317003</v>
      </c>
      <c r="P563" s="184"/>
      <c r="Q563" s="184"/>
      <c r="R563" s="184"/>
    </row>
    <row r="564" spans="1:18" s="185" customFormat="1" ht="13.8" x14ac:dyDescent="0.25">
      <c r="A564" s="192" t="s">
        <v>3020</v>
      </c>
      <c r="B564" s="226" t="s">
        <v>1301</v>
      </c>
      <c r="C564" s="209">
        <v>2125317005</v>
      </c>
      <c r="D564" s="193" t="s">
        <v>3072</v>
      </c>
      <c r="E564" s="222" t="s">
        <v>1465</v>
      </c>
      <c r="F564" s="193"/>
      <c r="G564" s="193"/>
      <c r="H564" s="211">
        <v>250</v>
      </c>
      <c r="I564" s="510"/>
      <c r="J564" s="520">
        <v>122084</v>
      </c>
      <c r="K564" s="212">
        <v>1</v>
      </c>
      <c r="L564" s="199"/>
      <c r="M564" s="211" t="s">
        <v>11</v>
      </c>
      <c r="N564" s="228"/>
      <c r="O564" s="739">
        <f>Tabelle44243538[[#This Row],[FOPPE Art.-Nr. ]]</f>
        <v>2125317005</v>
      </c>
      <c r="P564" s="184"/>
      <c r="Q564" s="184"/>
      <c r="R564" s="184"/>
    </row>
    <row r="565" spans="1:18" s="185" customFormat="1" ht="13.8" x14ac:dyDescent="0.25">
      <c r="A565" s="192" t="s">
        <v>3020</v>
      </c>
      <c r="B565" s="226" t="s">
        <v>1301</v>
      </c>
      <c r="C565" s="209">
        <v>2125317010</v>
      </c>
      <c r="D565" s="193" t="s">
        <v>3072</v>
      </c>
      <c r="E565" s="222" t="s">
        <v>1464</v>
      </c>
      <c r="F565" s="193"/>
      <c r="G565" s="193"/>
      <c r="H565" s="211">
        <v>100</v>
      </c>
      <c r="I565" s="510"/>
      <c r="J565" s="520">
        <v>122085</v>
      </c>
      <c r="K565" s="212">
        <v>1</v>
      </c>
      <c r="L565" s="199"/>
      <c r="M565" s="211" t="s">
        <v>11</v>
      </c>
      <c r="N565" s="228"/>
      <c r="O565" s="739">
        <f>Tabelle44243538[[#This Row],[FOPPE Art.-Nr. ]]</f>
        <v>2125317010</v>
      </c>
      <c r="P565" s="184"/>
      <c r="Q565" s="184"/>
      <c r="R565" s="184"/>
    </row>
    <row r="566" spans="1:18" s="185" customFormat="1" ht="13.8" x14ac:dyDescent="0.25">
      <c r="A566" s="192" t="s">
        <v>3020</v>
      </c>
      <c r="B566" s="226" t="s">
        <v>1301</v>
      </c>
      <c r="C566" s="209">
        <v>2125317020</v>
      </c>
      <c r="D566" s="193" t="s">
        <v>3072</v>
      </c>
      <c r="E566" s="222" t="s">
        <v>1463</v>
      </c>
      <c r="F566" s="193"/>
      <c r="G566" s="193"/>
      <c r="H566" s="211">
        <v>100</v>
      </c>
      <c r="I566" s="510"/>
      <c r="J566" s="520">
        <v>122086</v>
      </c>
      <c r="K566" s="212">
        <v>1</v>
      </c>
      <c r="L566" s="199"/>
      <c r="M566" s="211" t="s">
        <v>11</v>
      </c>
      <c r="N566" s="228"/>
      <c r="O566" s="739">
        <f>Tabelle44243538[[#This Row],[FOPPE Art.-Nr. ]]</f>
        <v>2125317020</v>
      </c>
      <c r="P566" s="184"/>
      <c r="Q566" s="184"/>
      <c r="R566" s="184"/>
    </row>
    <row r="567" spans="1:18" s="185" customFormat="1" ht="13.8" x14ac:dyDescent="0.25">
      <c r="A567" s="192" t="s">
        <v>3020</v>
      </c>
      <c r="B567" s="226" t="s">
        <v>1301</v>
      </c>
      <c r="C567" s="209">
        <v>2125321001</v>
      </c>
      <c r="D567" s="193" t="s">
        <v>3072</v>
      </c>
      <c r="E567" s="222" t="s">
        <v>1462</v>
      </c>
      <c r="F567" s="193"/>
      <c r="G567" s="193"/>
      <c r="H567" s="211">
        <v>250</v>
      </c>
      <c r="I567" s="510"/>
      <c r="J567" s="520">
        <v>122087</v>
      </c>
      <c r="K567" s="212">
        <v>1</v>
      </c>
      <c r="L567" s="199"/>
      <c r="M567" s="211" t="s">
        <v>11</v>
      </c>
      <c r="N567" s="228"/>
      <c r="O567" s="739">
        <f>Tabelle44243538[[#This Row],[FOPPE Art.-Nr. ]]</f>
        <v>2125321001</v>
      </c>
      <c r="P567" s="184"/>
      <c r="Q567" s="184"/>
      <c r="R567" s="184"/>
    </row>
    <row r="568" spans="1:18" s="185" customFormat="1" ht="13.8" x14ac:dyDescent="0.25">
      <c r="A568" s="192" t="s">
        <v>3020</v>
      </c>
      <c r="B568" s="226" t="s">
        <v>1301</v>
      </c>
      <c r="C568" s="209">
        <v>2125321002</v>
      </c>
      <c r="D568" s="193" t="s">
        <v>3072</v>
      </c>
      <c r="E568" s="222" t="s">
        <v>1461</v>
      </c>
      <c r="F568" s="193"/>
      <c r="G568" s="193"/>
      <c r="H568" s="211">
        <v>250</v>
      </c>
      <c r="I568" s="510"/>
      <c r="J568" s="520">
        <v>122088</v>
      </c>
      <c r="K568" s="212">
        <v>1</v>
      </c>
      <c r="L568" s="199"/>
      <c r="M568" s="211" t="s">
        <v>11</v>
      </c>
      <c r="N568" s="228"/>
      <c r="O568" s="739">
        <f>Tabelle44243538[[#This Row],[FOPPE Art.-Nr. ]]</f>
        <v>2125321002</v>
      </c>
      <c r="P568" s="184"/>
      <c r="Q568" s="184"/>
      <c r="R568" s="184"/>
    </row>
    <row r="569" spans="1:18" s="185" customFormat="1" ht="13.8" x14ac:dyDescent="0.25">
      <c r="A569" s="192" t="s">
        <v>3020</v>
      </c>
      <c r="B569" s="226" t="s">
        <v>1301</v>
      </c>
      <c r="C569" s="209">
        <v>2125321003</v>
      </c>
      <c r="D569" s="193" t="s">
        <v>3072</v>
      </c>
      <c r="E569" s="222" t="s">
        <v>1460</v>
      </c>
      <c r="F569" s="193"/>
      <c r="G569" s="193"/>
      <c r="H569" s="211">
        <v>250</v>
      </c>
      <c r="I569" s="510"/>
      <c r="J569" s="520">
        <v>122089</v>
      </c>
      <c r="K569" s="212">
        <v>1</v>
      </c>
      <c r="L569" s="199"/>
      <c r="M569" s="211" t="s">
        <v>11</v>
      </c>
      <c r="N569" s="228"/>
      <c r="O569" s="739">
        <f>Tabelle44243538[[#This Row],[FOPPE Art.-Nr. ]]</f>
        <v>2125321003</v>
      </c>
      <c r="P569" s="184"/>
      <c r="Q569" s="184"/>
      <c r="R569" s="184"/>
    </row>
    <row r="570" spans="1:18" s="185" customFormat="1" ht="13.8" x14ac:dyDescent="0.25">
      <c r="A570" s="192" t="s">
        <v>3020</v>
      </c>
      <c r="B570" s="226" t="s">
        <v>1301</v>
      </c>
      <c r="C570" s="209">
        <v>2125321005</v>
      </c>
      <c r="D570" s="193" t="s">
        <v>3072</v>
      </c>
      <c r="E570" s="222" t="s">
        <v>1459</v>
      </c>
      <c r="F570" s="193"/>
      <c r="G570" s="193"/>
      <c r="H570" s="211">
        <v>250</v>
      </c>
      <c r="I570" s="510"/>
      <c r="J570" s="520">
        <v>122090</v>
      </c>
      <c r="K570" s="212">
        <v>1</v>
      </c>
      <c r="L570" s="199"/>
      <c r="M570" s="211" t="s">
        <v>11</v>
      </c>
      <c r="N570" s="228"/>
      <c r="O570" s="739">
        <f>Tabelle44243538[[#This Row],[FOPPE Art.-Nr. ]]</f>
        <v>2125321005</v>
      </c>
      <c r="P570" s="184"/>
      <c r="Q570" s="184"/>
      <c r="R570" s="184"/>
    </row>
    <row r="571" spans="1:18" s="185" customFormat="1" ht="13.8" x14ac:dyDescent="0.25">
      <c r="A571" s="192" t="s">
        <v>3020</v>
      </c>
      <c r="B571" s="226" t="s">
        <v>1301</v>
      </c>
      <c r="C571" s="209">
        <v>2125321010</v>
      </c>
      <c r="D571" s="193" t="s">
        <v>3072</v>
      </c>
      <c r="E571" s="222" t="s">
        <v>1458</v>
      </c>
      <c r="F571" s="193"/>
      <c r="G571" s="193"/>
      <c r="H571" s="211">
        <v>100</v>
      </c>
      <c r="I571" s="510"/>
      <c r="J571" s="520">
        <v>122091</v>
      </c>
      <c r="K571" s="212">
        <v>1</v>
      </c>
      <c r="L571" s="199"/>
      <c r="M571" s="211" t="s">
        <v>11</v>
      </c>
      <c r="N571" s="228"/>
      <c r="O571" s="739">
        <f>Tabelle44243538[[#This Row],[FOPPE Art.-Nr. ]]</f>
        <v>2125321010</v>
      </c>
      <c r="P571" s="184"/>
      <c r="Q571" s="184"/>
      <c r="R571" s="184"/>
    </row>
    <row r="572" spans="1:18" s="185" customFormat="1" ht="13.8" x14ac:dyDescent="0.25">
      <c r="A572" s="192" t="s">
        <v>3020</v>
      </c>
      <c r="B572" s="226" t="s">
        <v>1301</v>
      </c>
      <c r="C572" s="209">
        <v>2125321020</v>
      </c>
      <c r="D572" s="193" t="s">
        <v>3072</v>
      </c>
      <c r="E572" s="222" t="s">
        <v>1457</v>
      </c>
      <c r="F572" s="193"/>
      <c r="G572" s="193"/>
      <c r="H572" s="211">
        <v>100</v>
      </c>
      <c r="I572" s="510"/>
      <c r="J572" s="520">
        <v>122092</v>
      </c>
      <c r="K572" s="212">
        <v>1</v>
      </c>
      <c r="L572" s="199"/>
      <c r="M572" s="211" t="s">
        <v>11</v>
      </c>
      <c r="N572" s="228"/>
      <c r="O572" s="739">
        <f>Tabelle44243538[[#This Row],[FOPPE Art.-Nr. ]]</f>
        <v>2125321020</v>
      </c>
      <c r="P572" s="184"/>
      <c r="Q572" s="184"/>
      <c r="R572" s="184"/>
    </row>
    <row r="573" spans="1:18" s="185" customFormat="1" ht="13.8" x14ac:dyDescent="0.25">
      <c r="A573" s="192" t="s">
        <v>3020</v>
      </c>
      <c r="B573" s="226" t="s">
        <v>1263</v>
      </c>
      <c r="C573" s="209">
        <v>29896001100</v>
      </c>
      <c r="D573" s="193" t="s">
        <v>3059</v>
      </c>
      <c r="E573" s="222" t="s">
        <v>1425</v>
      </c>
      <c r="F573" s="193"/>
      <c r="G573" s="193"/>
      <c r="H573" s="211">
        <v>100</v>
      </c>
      <c r="I573" s="510"/>
      <c r="J573" s="520">
        <v>122108</v>
      </c>
      <c r="K573" s="212">
        <v>1</v>
      </c>
      <c r="L573" s="199"/>
      <c r="M573" s="211" t="s">
        <v>11</v>
      </c>
      <c r="N573" s="228"/>
      <c r="O573" s="739">
        <f>Tabelle44243538[[#This Row],[FOPPE Art.-Nr. ]]</f>
        <v>29896001100</v>
      </c>
      <c r="P573" s="184"/>
      <c r="Q573" s="184"/>
      <c r="R573" s="184"/>
    </row>
    <row r="574" spans="1:18" s="185" customFormat="1" ht="13.8" x14ac:dyDescent="0.25">
      <c r="A574" s="192" t="s">
        <v>3020</v>
      </c>
      <c r="B574" s="226" t="s">
        <v>1179</v>
      </c>
      <c r="C574" s="209">
        <v>351295010</v>
      </c>
      <c r="D574" s="193" t="s">
        <v>3051</v>
      </c>
      <c r="E574" s="222" t="s">
        <v>1528</v>
      </c>
      <c r="F574" s="193"/>
      <c r="G574" s="193"/>
      <c r="H574" s="211">
        <v>240</v>
      </c>
      <c r="I574" s="510"/>
      <c r="J574" s="520">
        <v>122110</v>
      </c>
      <c r="K574" s="212">
        <v>1</v>
      </c>
      <c r="L574" s="199">
        <v>3</v>
      </c>
      <c r="M574" s="211" t="s">
        <v>11</v>
      </c>
      <c r="N574" s="228"/>
      <c r="O574" s="739">
        <f>Tabelle44243538[[#This Row],[FOPPE Art.-Nr. ]]</f>
        <v>351295010</v>
      </c>
      <c r="P574" s="184"/>
      <c r="Q574" s="184"/>
      <c r="R574" s="184"/>
    </row>
    <row r="575" spans="1:18" s="185" customFormat="1" ht="13.8" x14ac:dyDescent="0.25">
      <c r="A575" s="192" t="s">
        <v>3020</v>
      </c>
      <c r="B575" s="226" t="s">
        <v>1179</v>
      </c>
      <c r="C575" s="209">
        <v>351295015</v>
      </c>
      <c r="D575" s="193" t="s">
        <v>3051</v>
      </c>
      <c r="E575" s="222" t="s">
        <v>1527</v>
      </c>
      <c r="F575" s="193"/>
      <c r="G575" s="193"/>
      <c r="H575" s="211">
        <v>160</v>
      </c>
      <c r="I575" s="510"/>
      <c r="J575" s="520">
        <v>122111</v>
      </c>
      <c r="K575" s="212">
        <v>1</v>
      </c>
      <c r="L575" s="199">
        <v>3</v>
      </c>
      <c r="M575" s="211" t="s">
        <v>11</v>
      </c>
      <c r="N575" s="228"/>
      <c r="O575" s="739">
        <f>Tabelle44243538[[#This Row],[FOPPE Art.-Nr. ]]</f>
        <v>351295015</v>
      </c>
      <c r="P575" s="184"/>
      <c r="Q575" s="184"/>
      <c r="R575" s="184"/>
    </row>
    <row r="576" spans="1:18" s="185" customFormat="1" ht="13.8" x14ac:dyDescent="0.25">
      <c r="A576" s="192" t="s">
        <v>3020</v>
      </c>
      <c r="B576" s="226" t="s">
        <v>1179</v>
      </c>
      <c r="C576" s="209">
        <v>351295020</v>
      </c>
      <c r="D576" s="193" t="s">
        <v>3051</v>
      </c>
      <c r="E576" s="222" t="s">
        <v>1526</v>
      </c>
      <c r="F576" s="193"/>
      <c r="G576" s="193"/>
      <c r="H576" s="211">
        <v>160</v>
      </c>
      <c r="I576" s="510"/>
      <c r="J576" s="520">
        <v>122112</v>
      </c>
      <c r="K576" s="212">
        <v>1</v>
      </c>
      <c r="L576" s="199">
        <v>3</v>
      </c>
      <c r="M576" s="211" t="s">
        <v>11</v>
      </c>
      <c r="N576" s="228"/>
      <c r="O576" s="739">
        <f>Tabelle44243538[[#This Row],[FOPPE Art.-Nr. ]]</f>
        <v>351295020</v>
      </c>
      <c r="P576" s="184"/>
      <c r="Q576" s="184"/>
      <c r="R576" s="184"/>
    </row>
    <row r="577" spans="1:18" s="185" customFormat="1" ht="13.8" x14ac:dyDescent="0.25">
      <c r="A577" s="192" t="s">
        <v>3020</v>
      </c>
      <c r="B577" s="226" t="s">
        <v>1179</v>
      </c>
      <c r="C577" s="209">
        <v>351295025</v>
      </c>
      <c r="D577" s="193" t="s">
        <v>3051</v>
      </c>
      <c r="E577" s="222" t="s">
        <v>1525</v>
      </c>
      <c r="F577" s="193"/>
      <c r="G577" s="193"/>
      <c r="H577" s="211">
        <v>160</v>
      </c>
      <c r="I577" s="510"/>
      <c r="J577" s="520">
        <v>122113</v>
      </c>
      <c r="K577" s="212">
        <v>1</v>
      </c>
      <c r="L577" s="199">
        <v>3</v>
      </c>
      <c r="M577" s="211" t="s">
        <v>11</v>
      </c>
      <c r="N577" s="228"/>
      <c r="O577" s="739">
        <f>Tabelle44243538[[#This Row],[FOPPE Art.-Nr. ]]</f>
        <v>351295025</v>
      </c>
      <c r="P577" s="184"/>
      <c r="Q577" s="184"/>
      <c r="R577" s="184"/>
    </row>
    <row r="578" spans="1:18" s="185" customFormat="1" ht="13.8" x14ac:dyDescent="0.25">
      <c r="A578" s="192" t="s">
        <v>3020</v>
      </c>
      <c r="B578" s="226" t="s">
        <v>1179</v>
      </c>
      <c r="C578" s="209">
        <v>351295030</v>
      </c>
      <c r="D578" s="193" t="s">
        <v>3051</v>
      </c>
      <c r="E578" s="222" t="s">
        <v>1524</v>
      </c>
      <c r="F578" s="193"/>
      <c r="G578" s="193"/>
      <c r="H578" s="211">
        <v>80</v>
      </c>
      <c r="I578" s="510"/>
      <c r="J578" s="520">
        <v>122114</v>
      </c>
      <c r="K578" s="212">
        <v>1</v>
      </c>
      <c r="L578" s="199"/>
      <c r="M578" s="211" t="s">
        <v>11</v>
      </c>
      <c r="N578" s="228"/>
      <c r="O578" s="739">
        <f>Tabelle44243538[[#This Row],[FOPPE Art.-Nr. ]]</f>
        <v>351295030</v>
      </c>
      <c r="P578" s="184"/>
      <c r="Q578" s="184"/>
      <c r="R578" s="184"/>
    </row>
    <row r="579" spans="1:18" s="185" customFormat="1" ht="13.8" x14ac:dyDescent="0.25">
      <c r="A579" s="192" t="s">
        <v>3020</v>
      </c>
      <c r="B579" s="226" t="s">
        <v>1179</v>
      </c>
      <c r="C579" s="209">
        <v>351295050</v>
      </c>
      <c r="D579" s="193" t="s">
        <v>3051</v>
      </c>
      <c r="E579" s="222" t="s">
        <v>1523</v>
      </c>
      <c r="F579" s="193"/>
      <c r="G579" s="193"/>
      <c r="H579" s="211">
        <v>80</v>
      </c>
      <c r="I579" s="510"/>
      <c r="J579" s="520">
        <v>122115</v>
      </c>
      <c r="K579" s="212">
        <v>1</v>
      </c>
      <c r="L579" s="199"/>
      <c r="M579" s="211" t="s">
        <v>11</v>
      </c>
      <c r="N579" s="228"/>
      <c r="O579" s="739">
        <f>Tabelle44243538[[#This Row],[FOPPE Art.-Nr. ]]</f>
        <v>351295050</v>
      </c>
      <c r="P579" s="184"/>
      <c r="Q579" s="184"/>
      <c r="R579" s="184"/>
    </row>
    <row r="580" spans="1:18" s="185" customFormat="1" ht="27.6" x14ac:dyDescent="0.25">
      <c r="A580" s="192" t="s">
        <v>3020</v>
      </c>
      <c r="B580" s="226" t="s">
        <v>1179</v>
      </c>
      <c r="C580" s="209">
        <v>351296030</v>
      </c>
      <c r="D580" s="193" t="s">
        <v>3051</v>
      </c>
      <c r="E580" s="222" t="s">
        <v>1518</v>
      </c>
      <c r="F580" s="193"/>
      <c r="G580" s="193"/>
      <c r="H580" s="211">
        <v>80</v>
      </c>
      <c r="I580" s="510"/>
      <c r="J580" s="520">
        <v>122165</v>
      </c>
      <c r="K580" s="212">
        <v>1</v>
      </c>
      <c r="L580" s="199">
        <v>3</v>
      </c>
      <c r="M580" s="211" t="s">
        <v>11</v>
      </c>
      <c r="N580" s="228"/>
      <c r="O580" s="739">
        <f>Tabelle44243538[[#This Row],[FOPPE Art.-Nr. ]]</f>
        <v>351296030</v>
      </c>
      <c r="P580" s="184"/>
      <c r="Q580" s="184"/>
      <c r="R580" s="184"/>
    </row>
    <row r="581" spans="1:18" s="185" customFormat="1" ht="27.6" x14ac:dyDescent="0.25">
      <c r="A581" s="192" t="s">
        <v>3020</v>
      </c>
      <c r="B581" s="226" t="s">
        <v>1179</v>
      </c>
      <c r="C581" s="209">
        <v>351296010</v>
      </c>
      <c r="D581" s="193" t="s">
        <v>3051</v>
      </c>
      <c r="E581" s="222" t="s">
        <v>1522</v>
      </c>
      <c r="F581" s="193"/>
      <c r="G581" s="193"/>
      <c r="H581" s="211">
        <v>240</v>
      </c>
      <c r="I581" s="510"/>
      <c r="J581" s="520">
        <v>122166</v>
      </c>
      <c r="K581" s="212">
        <v>1</v>
      </c>
      <c r="L581" s="199">
        <v>3</v>
      </c>
      <c r="M581" s="211" t="s">
        <v>11</v>
      </c>
      <c r="N581" s="228"/>
      <c r="O581" s="739">
        <f>Tabelle44243538[[#This Row],[FOPPE Art.-Nr. ]]</f>
        <v>351296010</v>
      </c>
      <c r="P581" s="184"/>
      <c r="Q581" s="184"/>
      <c r="R581" s="184"/>
    </row>
    <row r="582" spans="1:18" s="185" customFormat="1" ht="27.6" x14ac:dyDescent="0.25">
      <c r="A582" s="192" t="s">
        <v>3020</v>
      </c>
      <c r="B582" s="226" t="s">
        <v>1179</v>
      </c>
      <c r="C582" s="209">
        <v>351296015</v>
      </c>
      <c r="D582" s="193" t="s">
        <v>3051</v>
      </c>
      <c r="E582" s="222" t="s">
        <v>1521</v>
      </c>
      <c r="F582" s="193"/>
      <c r="G582" s="193"/>
      <c r="H582" s="211">
        <v>160</v>
      </c>
      <c r="I582" s="510"/>
      <c r="J582" s="520">
        <v>122167</v>
      </c>
      <c r="K582" s="212">
        <v>1</v>
      </c>
      <c r="L582" s="199">
        <v>3</v>
      </c>
      <c r="M582" s="211" t="s">
        <v>11</v>
      </c>
      <c r="N582" s="228"/>
      <c r="O582" s="739">
        <f>Tabelle44243538[[#This Row],[FOPPE Art.-Nr. ]]</f>
        <v>351296015</v>
      </c>
      <c r="P582" s="184"/>
      <c r="Q582" s="184"/>
      <c r="R582" s="184"/>
    </row>
    <row r="583" spans="1:18" s="185" customFormat="1" ht="27.6" x14ac:dyDescent="0.25">
      <c r="A583" s="192" t="s">
        <v>3020</v>
      </c>
      <c r="B583" s="226" t="s">
        <v>1179</v>
      </c>
      <c r="C583" s="209">
        <v>351296020</v>
      </c>
      <c r="D583" s="193" t="s">
        <v>3051</v>
      </c>
      <c r="E583" s="222" t="s">
        <v>1520</v>
      </c>
      <c r="F583" s="193"/>
      <c r="G583" s="193"/>
      <c r="H583" s="211">
        <v>160</v>
      </c>
      <c r="I583" s="510"/>
      <c r="J583" s="520">
        <v>122168</v>
      </c>
      <c r="K583" s="212">
        <v>1</v>
      </c>
      <c r="L583" s="199">
        <v>3</v>
      </c>
      <c r="M583" s="211" t="s">
        <v>11</v>
      </c>
      <c r="N583" s="228"/>
      <c r="O583" s="739">
        <f>Tabelle44243538[[#This Row],[FOPPE Art.-Nr. ]]</f>
        <v>351296020</v>
      </c>
      <c r="P583" s="184"/>
      <c r="Q583" s="184"/>
      <c r="R583" s="184"/>
    </row>
    <row r="584" spans="1:18" s="185" customFormat="1" ht="27.6" x14ac:dyDescent="0.25">
      <c r="A584" s="192" t="s">
        <v>3020</v>
      </c>
      <c r="B584" s="226" t="s">
        <v>1179</v>
      </c>
      <c r="C584" s="209">
        <v>351296025</v>
      </c>
      <c r="D584" s="193" t="s">
        <v>3051</v>
      </c>
      <c r="E584" s="222" t="s">
        <v>1519</v>
      </c>
      <c r="F584" s="193"/>
      <c r="G584" s="193"/>
      <c r="H584" s="211">
        <v>160</v>
      </c>
      <c r="I584" s="510"/>
      <c r="J584" s="520">
        <v>122169</v>
      </c>
      <c r="K584" s="212">
        <v>1</v>
      </c>
      <c r="L584" s="199">
        <v>3</v>
      </c>
      <c r="M584" s="211" t="s">
        <v>11</v>
      </c>
      <c r="N584" s="228"/>
      <c r="O584" s="739">
        <f>Tabelle44243538[[#This Row],[FOPPE Art.-Nr. ]]</f>
        <v>351296025</v>
      </c>
      <c r="P584" s="184"/>
      <c r="Q584" s="184"/>
      <c r="R584" s="184"/>
    </row>
    <row r="585" spans="1:18" s="185" customFormat="1" ht="27.6" x14ac:dyDescent="0.25">
      <c r="A585" s="192" t="s">
        <v>3020</v>
      </c>
      <c r="B585" s="226" t="s">
        <v>1179</v>
      </c>
      <c r="C585" s="209">
        <v>351296040</v>
      </c>
      <c r="D585" s="193" t="s">
        <v>3051</v>
      </c>
      <c r="E585" s="222" t="s">
        <v>1516</v>
      </c>
      <c r="F585" s="193"/>
      <c r="G585" s="193"/>
      <c r="H585" s="211">
        <v>80</v>
      </c>
      <c r="I585" s="510"/>
      <c r="J585" s="520">
        <v>122170</v>
      </c>
      <c r="K585" s="212">
        <v>1</v>
      </c>
      <c r="L585" s="199">
        <v>3</v>
      </c>
      <c r="M585" s="211" t="s">
        <v>11</v>
      </c>
      <c r="N585" s="228"/>
      <c r="O585" s="739">
        <f>Tabelle44243538[[#This Row],[FOPPE Art.-Nr. ]]</f>
        <v>351296040</v>
      </c>
      <c r="P585" s="184"/>
      <c r="Q585" s="184"/>
      <c r="R585" s="184"/>
    </row>
    <row r="586" spans="1:18" s="185" customFormat="1" ht="27.6" x14ac:dyDescent="0.25">
      <c r="A586" s="192" t="s">
        <v>3020</v>
      </c>
      <c r="B586" s="226" t="s">
        <v>1179</v>
      </c>
      <c r="C586" s="209">
        <v>351296050</v>
      </c>
      <c r="D586" s="193" t="s">
        <v>3051</v>
      </c>
      <c r="E586" s="222" t="s">
        <v>1515</v>
      </c>
      <c r="F586" s="193"/>
      <c r="G586" s="193"/>
      <c r="H586" s="211">
        <v>80</v>
      </c>
      <c r="I586" s="510"/>
      <c r="J586" s="520">
        <v>122171</v>
      </c>
      <c r="K586" s="212">
        <v>1</v>
      </c>
      <c r="L586" s="199">
        <v>3</v>
      </c>
      <c r="M586" s="211" t="s">
        <v>11</v>
      </c>
      <c r="N586" s="228"/>
      <c r="O586" s="739">
        <f>Tabelle44243538[[#This Row],[FOPPE Art.-Nr. ]]</f>
        <v>351296050</v>
      </c>
      <c r="P586" s="184"/>
      <c r="Q586" s="184"/>
      <c r="R586" s="184"/>
    </row>
    <row r="587" spans="1:18" s="185" customFormat="1" ht="27.6" x14ac:dyDescent="0.25">
      <c r="A587" s="192" t="s">
        <v>3020</v>
      </c>
      <c r="B587" s="226" t="s">
        <v>1179</v>
      </c>
      <c r="C587" s="209">
        <v>351297010</v>
      </c>
      <c r="D587" s="193" t="s">
        <v>3051</v>
      </c>
      <c r="E587" s="222" t="s">
        <v>1514</v>
      </c>
      <c r="F587" s="193"/>
      <c r="G587" s="193"/>
      <c r="H587" s="211">
        <v>240</v>
      </c>
      <c r="I587" s="510"/>
      <c r="J587" s="520">
        <v>122172</v>
      </c>
      <c r="K587" s="212">
        <v>1</v>
      </c>
      <c r="L587" s="199">
        <v>3</v>
      </c>
      <c r="M587" s="211" t="s">
        <v>11</v>
      </c>
      <c r="N587" s="228"/>
      <c r="O587" s="739">
        <f>Tabelle44243538[[#This Row],[FOPPE Art.-Nr. ]]</f>
        <v>351297010</v>
      </c>
      <c r="P587" s="184"/>
      <c r="Q587" s="184"/>
      <c r="R587" s="184"/>
    </row>
    <row r="588" spans="1:18" s="185" customFormat="1" ht="27.6" x14ac:dyDescent="0.25">
      <c r="A588" s="192" t="s">
        <v>3020</v>
      </c>
      <c r="B588" s="226" t="s">
        <v>1179</v>
      </c>
      <c r="C588" s="209">
        <v>351297015</v>
      </c>
      <c r="D588" s="193" t="s">
        <v>3051</v>
      </c>
      <c r="E588" s="222" t="s">
        <v>1513</v>
      </c>
      <c r="F588" s="193"/>
      <c r="G588" s="193"/>
      <c r="H588" s="211">
        <v>160</v>
      </c>
      <c r="I588" s="510"/>
      <c r="J588" s="520">
        <v>122173</v>
      </c>
      <c r="K588" s="212">
        <v>1</v>
      </c>
      <c r="L588" s="199">
        <v>3</v>
      </c>
      <c r="M588" s="211" t="s">
        <v>11</v>
      </c>
      <c r="N588" s="228"/>
      <c r="O588" s="739">
        <f>Tabelle44243538[[#This Row],[FOPPE Art.-Nr. ]]</f>
        <v>351297015</v>
      </c>
      <c r="P588" s="184"/>
      <c r="Q588" s="184"/>
      <c r="R588" s="184"/>
    </row>
    <row r="589" spans="1:18" s="185" customFormat="1" ht="27.6" x14ac:dyDescent="0.25">
      <c r="A589" s="192" t="s">
        <v>3020</v>
      </c>
      <c r="B589" s="226" t="s">
        <v>1179</v>
      </c>
      <c r="C589" s="209">
        <v>351297020</v>
      </c>
      <c r="D589" s="193" t="s">
        <v>3051</v>
      </c>
      <c r="E589" s="222" t="s">
        <v>1512</v>
      </c>
      <c r="F589" s="193"/>
      <c r="G589" s="193"/>
      <c r="H589" s="211">
        <v>160</v>
      </c>
      <c r="I589" s="510"/>
      <c r="J589" s="520">
        <v>122174</v>
      </c>
      <c r="K589" s="212">
        <v>1</v>
      </c>
      <c r="L589" s="199">
        <v>3</v>
      </c>
      <c r="M589" s="211" t="s">
        <v>11</v>
      </c>
      <c r="N589" s="228"/>
      <c r="O589" s="739">
        <f>Tabelle44243538[[#This Row],[FOPPE Art.-Nr. ]]</f>
        <v>351297020</v>
      </c>
      <c r="P589" s="184"/>
      <c r="Q589" s="184"/>
      <c r="R589" s="184"/>
    </row>
    <row r="590" spans="1:18" s="185" customFormat="1" ht="27.6" x14ac:dyDescent="0.25">
      <c r="A590" s="192" t="s">
        <v>3020</v>
      </c>
      <c r="B590" s="226" t="s">
        <v>1179</v>
      </c>
      <c r="C590" s="209">
        <v>351297025</v>
      </c>
      <c r="D590" s="193" t="s">
        <v>3051</v>
      </c>
      <c r="E590" s="222" t="s">
        <v>1511</v>
      </c>
      <c r="F590" s="193"/>
      <c r="G590" s="193"/>
      <c r="H590" s="211">
        <v>160</v>
      </c>
      <c r="I590" s="510"/>
      <c r="J590" s="520">
        <v>122175</v>
      </c>
      <c r="K590" s="212">
        <v>1</v>
      </c>
      <c r="L590" s="199">
        <v>3</v>
      </c>
      <c r="M590" s="211" t="s">
        <v>11</v>
      </c>
      <c r="N590" s="228"/>
      <c r="O590" s="739">
        <f>Tabelle44243538[[#This Row],[FOPPE Art.-Nr. ]]</f>
        <v>351297025</v>
      </c>
      <c r="P590" s="184"/>
      <c r="Q590" s="184"/>
      <c r="R590" s="184"/>
    </row>
    <row r="591" spans="1:18" s="185" customFormat="1" ht="13.8" x14ac:dyDescent="0.25">
      <c r="A591" s="192" t="s">
        <v>3020</v>
      </c>
      <c r="B591" s="226" t="s">
        <v>1179</v>
      </c>
      <c r="C591" s="209">
        <v>351297030</v>
      </c>
      <c r="D591" s="193" t="s">
        <v>3051</v>
      </c>
      <c r="E591" s="222" t="s">
        <v>1510</v>
      </c>
      <c r="F591" s="193"/>
      <c r="G591" s="193"/>
      <c r="H591" s="211">
        <v>80</v>
      </c>
      <c r="I591" s="510"/>
      <c r="J591" s="520">
        <v>122176</v>
      </c>
      <c r="K591" s="212">
        <v>1</v>
      </c>
      <c r="L591" s="199">
        <v>3</v>
      </c>
      <c r="M591" s="211" t="s">
        <v>11</v>
      </c>
      <c r="N591" s="228"/>
      <c r="O591" s="739">
        <f>Tabelle44243538[[#This Row],[FOPPE Art.-Nr. ]]</f>
        <v>351297030</v>
      </c>
      <c r="P591" s="184"/>
      <c r="Q591" s="184"/>
      <c r="R591" s="184"/>
    </row>
    <row r="592" spans="1:18" s="185" customFormat="1" ht="13.8" x14ac:dyDescent="0.25">
      <c r="A592" s="192" t="s">
        <v>3020</v>
      </c>
      <c r="B592" s="226" t="s">
        <v>1179</v>
      </c>
      <c r="C592" s="209">
        <v>351297040</v>
      </c>
      <c r="D592" s="193" t="s">
        <v>3051</v>
      </c>
      <c r="E592" s="222" t="s">
        <v>1509</v>
      </c>
      <c r="F592" s="193"/>
      <c r="G592" s="193"/>
      <c r="H592" s="211">
        <v>80</v>
      </c>
      <c r="I592" s="510"/>
      <c r="J592" s="520">
        <v>122177</v>
      </c>
      <c r="K592" s="212">
        <v>1</v>
      </c>
      <c r="L592" s="199">
        <v>3</v>
      </c>
      <c r="M592" s="211" t="s">
        <v>11</v>
      </c>
      <c r="N592" s="228"/>
      <c r="O592" s="739">
        <f>Tabelle44243538[[#This Row],[FOPPE Art.-Nr. ]]</f>
        <v>351297040</v>
      </c>
      <c r="P592" s="184"/>
      <c r="Q592" s="184"/>
      <c r="R592" s="184"/>
    </row>
    <row r="593" spans="1:18" s="185" customFormat="1" ht="13.8" x14ac:dyDescent="0.25">
      <c r="A593" s="192" t="s">
        <v>3020</v>
      </c>
      <c r="B593" s="226" t="s">
        <v>1179</v>
      </c>
      <c r="C593" s="209">
        <v>351297050</v>
      </c>
      <c r="D593" s="193" t="s">
        <v>3051</v>
      </c>
      <c r="E593" s="222" t="s">
        <v>1508</v>
      </c>
      <c r="F593" s="193"/>
      <c r="G593" s="193"/>
      <c r="H593" s="211" t="s">
        <v>1116</v>
      </c>
      <c r="I593" s="510"/>
      <c r="J593" s="520">
        <v>122178</v>
      </c>
      <c r="K593" s="212">
        <v>1</v>
      </c>
      <c r="L593" s="199">
        <v>3</v>
      </c>
      <c r="M593" s="211" t="s">
        <v>11</v>
      </c>
      <c r="N593" s="228"/>
      <c r="O593" s="739">
        <f>Tabelle44243538[[#This Row],[FOPPE Art.-Nr. ]]</f>
        <v>351297050</v>
      </c>
      <c r="P593" s="184"/>
      <c r="Q593" s="184"/>
      <c r="R593" s="184"/>
    </row>
    <row r="594" spans="1:18" s="185" customFormat="1" ht="13.8" x14ac:dyDescent="0.25">
      <c r="A594" s="192" t="s">
        <v>3020</v>
      </c>
      <c r="B594" s="226" t="s">
        <v>1263</v>
      </c>
      <c r="C594" s="209">
        <v>29896002100</v>
      </c>
      <c r="D594" s="193" t="s">
        <v>3059</v>
      </c>
      <c r="E594" s="222" t="s">
        <v>1424</v>
      </c>
      <c r="F594" s="193"/>
      <c r="G594" s="193"/>
      <c r="H594" s="211">
        <v>100</v>
      </c>
      <c r="I594" s="510"/>
      <c r="J594" s="520">
        <v>122194</v>
      </c>
      <c r="K594" s="212">
        <v>1</v>
      </c>
      <c r="L594" s="199"/>
      <c r="M594" s="211" t="s">
        <v>11</v>
      </c>
      <c r="N594" s="228"/>
      <c r="O594" s="739">
        <f>Tabelle44243538[[#This Row],[FOPPE Art.-Nr. ]]</f>
        <v>29896002100</v>
      </c>
      <c r="P594" s="184"/>
      <c r="Q594" s="184"/>
      <c r="R594" s="184"/>
    </row>
    <row r="595" spans="1:18" s="185" customFormat="1" ht="13.8" x14ac:dyDescent="0.25">
      <c r="A595" s="192" t="s">
        <v>3020</v>
      </c>
      <c r="B595" s="226" t="s">
        <v>1263</v>
      </c>
      <c r="C595" s="209">
        <v>29896003100</v>
      </c>
      <c r="D595" s="193" t="s">
        <v>3059</v>
      </c>
      <c r="E595" s="222" t="s">
        <v>1423</v>
      </c>
      <c r="F595" s="193"/>
      <c r="G595" s="193"/>
      <c r="H595" s="211">
        <v>100</v>
      </c>
      <c r="I595" s="510"/>
      <c r="J595" s="520">
        <v>122195</v>
      </c>
      <c r="K595" s="212">
        <v>1</v>
      </c>
      <c r="L595" s="199"/>
      <c r="M595" s="211" t="s">
        <v>11</v>
      </c>
      <c r="N595" s="228"/>
      <c r="O595" s="739">
        <f>Tabelle44243538[[#This Row],[FOPPE Art.-Nr. ]]</f>
        <v>29896003100</v>
      </c>
      <c r="P595" s="184"/>
      <c r="Q595" s="184"/>
      <c r="R595" s="184"/>
    </row>
    <row r="596" spans="1:18" s="185" customFormat="1" ht="13.8" x14ac:dyDescent="0.25">
      <c r="A596" s="192" t="s">
        <v>3020</v>
      </c>
      <c r="B596" s="226" t="s">
        <v>1263</v>
      </c>
      <c r="C596" s="209">
        <v>29896004100</v>
      </c>
      <c r="D596" s="193" t="s">
        <v>3059</v>
      </c>
      <c r="E596" s="222" t="s">
        <v>1422</v>
      </c>
      <c r="F596" s="193"/>
      <c r="G596" s="193"/>
      <c r="H596" s="211">
        <v>100</v>
      </c>
      <c r="I596" s="510"/>
      <c r="J596" s="520">
        <v>122196</v>
      </c>
      <c r="K596" s="212">
        <v>1</v>
      </c>
      <c r="L596" s="199"/>
      <c r="M596" s="211" t="s">
        <v>11</v>
      </c>
      <c r="N596" s="228"/>
      <c r="O596" s="739">
        <f>Tabelle44243538[[#This Row],[FOPPE Art.-Nr. ]]</f>
        <v>29896004100</v>
      </c>
      <c r="P596" s="184"/>
      <c r="Q596" s="184"/>
      <c r="R596" s="184"/>
    </row>
    <row r="597" spans="1:18" s="185" customFormat="1" ht="13.8" x14ac:dyDescent="0.25">
      <c r="A597" s="192" t="s">
        <v>3020</v>
      </c>
      <c r="B597" s="226" t="s">
        <v>1263</v>
      </c>
      <c r="C597" s="209">
        <v>29896005100</v>
      </c>
      <c r="D597" s="193" t="s">
        <v>3059</v>
      </c>
      <c r="E597" s="222" t="s">
        <v>1421</v>
      </c>
      <c r="F597" s="193"/>
      <c r="G597" s="193"/>
      <c r="H597" s="211">
        <v>100</v>
      </c>
      <c r="I597" s="510"/>
      <c r="J597" s="520">
        <v>122197</v>
      </c>
      <c r="K597" s="212">
        <v>1</v>
      </c>
      <c r="L597" s="199"/>
      <c r="M597" s="211" t="s">
        <v>11</v>
      </c>
      <c r="N597" s="228"/>
      <c r="O597" s="739">
        <f>Tabelle44243538[[#This Row],[FOPPE Art.-Nr. ]]</f>
        <v>29896005100</v>
      </c>
      <c r="P597" s="184"/>
      <c r="Q597" s="184"/>
      <c r="R597" s="184"/>
    </row>
    <row r="598" spans="1:18" s="185" customFormat="1" ht="13.8" x14ac:dyDescent="0.25">
      <c r="A598" s="192" t="s">
        <v>3020</v>
      </c>
      <c r="B598" s="226" t="s">
        <v>1263</v>
      </c>
      <c r="C598" s="209">
        <v>29896006100</v>
      </c>
      <c r="D598" s="193" t="s">
        <v>3059</v>
      </c>
      <c r="E598" s="222" t="s">
        <v>1420</v>
      </c>
      <c r="F598" s="193"/>
      <c r="G598" s="193"/>
      <c r="H598" s="211">
        <v>100</v>
      </c>
      <c r="I598" s="510"/>
      <c r="J598" s="520">
        <v>122198</v>
      </c>
      <c r="K598" s="212">
        <v>1</v>
      </c>
      <c r="L598" s="199"/>
      <c r="M598" s="211" t="s">
        <v>11</v>
      </c>
      <c r="N598" s="228"/>
      <c r="O598" s="739">
        <f>Tabelle44243538[[#This Row],[FOPPE Art.-Nr. ]]</f>
        <v>29896006100</v>
      </c>
      <c r="P598" s="184"/>
      <c r="Q598" s="184"/>
      <c r="R598" s="184"/>
    </row>
    <row r="599" spans="1:18" s="185" customFormat="1" ht="13.8" x14ac:dyDescent="0.25">
      <c r="A599" s="192" t="s">
        <v>3020</v>
      </c>
      <c r="B599" s="226" t="s">
        <v>1263</v>
      </c>
      <c r="C599" s="209">
        <v>29896007100</v>
      </c>
      <c r="D599" s="193" t="s">
        <v>3059</v>
      </c>
      <c r="E599" s="222" t="s">
        <v>1419</v>
      </c>
      <c r="F599" s="193"/>
      <c r="G599" s="193"/>
      <c r="H599" s="211">
        <v>100</v>
      </c>
      <c r="I599" s="510"/>
      <c r="J599" s="520">
        <v>122199</v>
      </c>
      <c r="K599" s="212">
        <v>1</v>
      </c>
      <c r="L599" s="199"/>
      <c r="M599" s="211" t="s">
        <v>11</v>
      </c>
      <c r="N599" s="228"/>
      <c r="O599" s="739">
        <f>Tabelle44243538[[#This Row],[FOPPE Art.-Nr. ]]</f>
        <v>29896007100</v>
      </c>
      <c r="P599" s="184"/>
      <c r="Q599" s="184"/>
      <c r="R599" s="184"/>
    </row>
    <row r="600" spans="1:18" s="185" customFormat="1" ht="13.8" x14ac:dyDescent="0.25">
      <c r="A600" s="192" t="s">
        <v>3020</v>
      </c>
      <c r="B600" s="226" t="s">
        <v>1263</v>
      </c>
      <c r="C600" s="209">
        <v>29896008100</v>
      </c>
      <c r="D600" s="193" t="s">
        <v>3059</v>
      </c>
      <c r="E600" s="222" t="s">
        <v>1418</v>
      </c>
      <c r="F600" s="193"/>
      <c r="G600" s="193"/>
      <c r="H600" s="211">
        <v>100</v>
      </c>
      <c r="I600" s="510"/>
      <c r="J600" s="520">
        <v>122200</v>
      </c>
      <c r="K600" s="212">
        <v>1</v>
      </c>
      <c r="L600" s="199"/>
      <c r="M600" s="211" t="s">
        <v>11</v>
      </c>
      <c r="N600" s="228"/>
      <c r="O600" s="739">
        <f>Tabelle44243538[[#This Row],[FOPPE Art.-Nr. ]]</f>
        <v>29896008100</v>
      </c>
      <c r="P600" s="184"/>
      <c r="Q600" s="184"/>
      <c r="R600" s="184"/>
    </row>
    <row r="601" spans="1:18" s="185" customFormat="1" ht="13.8" x14ac:dyDescent="0.25">
      <c r="A601" s="192" t="s">
        <v>3020</v>
      </c>
      <c r="B601" s="226" t="s">
        <v>1263</v>
      </c>
      <c r="C601" s="209">
        <v>29896010100</v>
      </c>
      <c r="D601" s="193" t="s">
        <v>3059</v>
      </c>
      <c r="E601" s="222" t="s">
        <v>1416</v>
      </c>
      <c r="F601" s="193"/>
      <c r="G601" s="193"/>
      <c r="H601" s="211">
        <v>100</v>
      </c>
      <c r="I601" s="510"/>
      <c r="J601" s="520">
        <v>122201</v>
      </c>
      <c r="K601" s="212">
        <v>1</v>
      </c>
      <c r="L601" s="199"/>
      <c r="M601" s="211" t="s">
        <v>11</v>
      </c>
      <c r="N601" s="228"/>
      <c r="O601" s="739">
        <f>Tabelle44243538[[#This Row],[FOPPE Art.-Nr. ]]</f>
        <v>29896010100</v>
      </c>
      <c r="P601" s="184"/>
      <c r="Q601" s="184"/>
      <c r="R601" s="184"/>
    </row>
    <row r="602" spans="1:18" s="185" customFormat="1" ht="13.8" x14ac:dyDescent="0.25">
      <c r="A602" s="192" t="s">
        <v>3020</v>
      </c>
      <c r="B602" s="226" t="s">
        <v>1263</v>
      </c>
      <c r="C602" s="209">
        <v>29896015100</v>
      </c>
      <c r="D602" s="193" t="s">
        <v>3059</v>
      </c>
      <c r="E602" s="222" t="s">
        <v>1415</v>
      </c>
      <c r="F602" s="193"/>
      <c r="G602" s="193"/>
      <c r="H602" s="211">
        <v>100</v>
      </c>
      <c r="I602" s="510"/>
      <c r="J602" s="520">
        <v>122202</v>
      </c>
      <c r="K602" s="212">
        <v>1</v>
      </c>
      <c r="L602" s="199"/>
      <c r="M602" s="211" t="s">
        <v>11</v>
      </c>
      <c r="N602" s="228"/>
      <c r="O602" s="739">
        <f>Tabelle44243538[[#This Row],[FOPPE Art.-Nr. ]]</f>
        <v>29896015100</v>
      </c>
      <c r="P602" s="184"/>
      <c r="Q602" s="184"/>
      <c r="R602" s="184"/>
    </row>
    <row r="603" spans="1:18" s="185" customFormat="1" ht="13.8" x14ac:dyDescent="0.25">
      <c r="A603" s="192" t="s">
        <v>3020</v>
      </c>
      <c r="B603" s="226" t="s">
        <v>1263</v>
      </c>
      <c r="C603" s="209">
        <v>29896020100</v>
      </c>
      <c r="D603" s="193" t="s">
        <v>3059</v>
      </c>
      <c r="E603" s="222" t="s">
        <v>1414</v>
      </c>
      <c r="F603" s="193"/>
      <c r="G603" s="193"/>
      <c r="H603" s="211">
        <v>100</v>
      </c>
      <c r="I603" s="510"/>
      <c r="J603" s="520">
        <v>122203</v>
      </c>
      <c r="K603" s="212">
        <v>1</v>
      </c>
      <c r="L603" s="199"/>
      <c r="M603" s="211" t="s">
        <v>11</v>
      </c>
      <c r="N603" s="228"/>
      <c r="O603" s="739">
        <f>Tabelle44243538[[#This Row],[FOPPE Art.-Nr. ]]</f>
        <v>29896020100</v>
      </c>
      <c r="P603" s="184"/>
      <c r="Q603" s="184"/>
      <c r="R603" s="184"/>
    </row>
    <row r="604" spans="1:18" s="185" customFormat="1" ht="13.8" x14ac:dyDescent="0.25">
      <c r="A604" s="192" t="s">
        <v>3020</v>
      </c>
      <c r="B604" s="226" t="s">
        <v>1263</v>
      </c>
      <c r="C604" s="209" t="s">
        <v>1269</v>
      </c>
      <c r="D604" s="193" t="s">
        <v>3059</v>
      </c>
      <c r="E604" s="222" t="s">
        <v>1268</v>
      </c>
      <c r="F604" s="193"/>
      <c r="G604" s="193"/>
      <c r="H604" s="211">
        <v>250</v>
      </c>
      <c r="I604" s="510"/>
      <c r="J604" s="520">
        <v>122219</v>
      </c>
      <c r="K604" s="212">
        <v>1</v>
      </c>
      <c r="L604" s="199"/>
      <c r="M604" s="211" t="s">
        <v>11</v>
      </c>
      <c r="N604" s="228"/>
      <c r="O604" s="739" t="str">
        <f>Tabelle44243538[[#This Row],[FOPPE Art.-Nr. ]]</f>
        <v>29896009L</v>
      </c>
      <c r="P604" s="184"/>
      <c r="Q604" s="184"/>
      <c r="R604" s="184"/>
    </row>
    <row r="605" spans="1:18" s="185" customFormat="1" ht="13.8" x14ac:dyDescent="0.25">
      <c r="A605" s="192" t="s">
        <v>3020</v>
      </c>
      <c r="B605" s="226" t="s">
        <v>1263</v>
      </c>
      <c r="C605" s="209">
        <v>29896009100</v>
      </c>
      <c r="D605" s="193" t="s">
        <v>3059</v>
      </c>
      <c r="E605" s="222" t="s">
        <v>1417</v>
      </c>
      <c r="F605" s="193"/>
      <c r="G605" s="193"/>
      <c r="H605" s="211">
        <v>100</v>
      </c>
      <c r="I605" s="510"/>
      <c r="J605" s="520">
        <v>122220</v>
      </c>
      <c r="K605" s="212">
        <v>1</v>
      </c>
      <c r="L605" s="199"/>
      <c r="M605" s="211" t="s">
        <v>11</v>
      </c>
      <c r="N605" s="228"/>
      <c r="O605" s="739">
        <f>Tabelle44243538[[#This Row],[FOPPE Art.-Nr. ]]</f>
        <v>29896009100</v>
      </c>
      <c r="P605" s="184"/>
      <c r="Q605" s="184"/>
      <c r="R605" s="184"/>
    </row>
    <row r="606" spans="1:18" s="185" customFormat="1" ht="13.8" x14ac:dyDescent="0.25">
      <c r="A606" s="192" t="s">
        <v>3020</v>
      </c>
      <c r="B606" s="226" t="s">
        <v>1286</v>
      </c>
      <c r="C606" s="209" t="s">
        <v>1290</v>
      </c>
      <c r="D606" s="193" t="s">
        <v>3047</v>
      </c>
      <c r="E606" s="222" t="s">
        <v>1289</v>
      </c>
      <c r="F606" s="193"/>
      <c r="G606" s="193"/>
      <c r="H606" s="211">
        <v>100</v>
      </c>
      <c r="I606" s="510"/>
      <c r="J606" s="520">
        <v>122259</v>
      </c>
      <c r="K606" s="212">
        <v>1</v>
      </c>
      <c r="L606" s="199"/>
      <c r="M606" s="211" t="s">
        <v>11</v>
      </c>
      <c r="N606" s="228"/>
      <c r="O606" s="739" t="str">
        <f>Tabelle44243538[[#This Row],[FOPPE Art.-Nr. ]]</f>
        <v>2809575132.1</v>
      </c>
      <c r="P606" s="184"/>
      <c r="Q606" s="184"/>
      <c r="R606" s="184"/>
    </row>
    <row r="607" spans="1:18" s="185" customFormat="1" ht="13.8" x14ac:dyDescent="0.25">
      <c r="A607" s="192" t="s">
        <v>3020</v>
      </c>
      <c r="B607" s="226" t="s">
        <v>1286</v>
      </c>
      <c r="C607" s="209">
        <v>2809575092</v>
      </c>
      <c r="D607" s="193" t="s">
        <v>3047</v>
      </c>
      <c r="E607" s="222" t="s">
        <v>1446</v>
      </c>
      <c r="F607" s="193"/>
      <c r="G607" s="193"/>
      <c r="H607" s="211">
        <v>100</v>
      </c>
      <c r="I607" s="510"/>
      <c r="J607" s="520">
        <v>122302</v>
      </c>
      <c r="K607" s="212">
        <v>1</v>
      </c>
      <c r="L607" s="199"/>
      <c r="M607" s="211" t="s">
        <v>11</v>
      </c>
      <c r="N607" s="228"/>
      <c r="O607" s="739">
        <f>Tabelle44243538[[#This Row],[FOPPE Art.-Nr. ]]</f>
        <v>2809575092</v>
      </c>
      <c r="P607" s="184"/>
      <c r="Q607" s="184"/>
      <c r="R607" s="184"/>
    </row>
    <row r="608" spans="1:18" s="185" customFormat="1" ht="13.8" x14ac:dyDescent="0.25">
      <c r="A608" s="192" t="s">
        <v>3020</v>
      </c>
      <c r="B608" s="226" t="s">
        <v>1286</v>
      </c>
      <c r="C608" s="209" t="s">
        <v>1288</v>
      </c>
      <c r="D608" s="193" t="s">
        <v>3047</v>
      </c>
      <c r="E608" s="222" t="s">
        <v>1287</v>
      </c>
      <c r="F608" s="193"/>
      <c r="G608" s="193"/>
      <c r="H608" s="211">
        <v>100</v>
      </c>
      <c r="I608" s="510"/>
      <c r="J608" s="520">
        <v>122316</v>
      </c>
      <c r="K608" s="212">
        <v>1</v>
      </c>
      <c r="L608" s="199"/>
      <c r="M608" s="211" t="s">
        <v>11</v>
      </c>
      <c r="N608" s="228"/>
      <c r="O608" s="739" t="str">
        <f>Tabelle44243538[[#This Row],[FOPPE Art.-Nr. ]]</f>
        <v>2809575152.1</v>
      </c>
      <c r="P608" s="184"/>
      <c r="Q608" s="184"/>
      <c r="R608" s="184"/>
    </row>
    <row r="609" spans="1:18" s="185" customFormat="1" ht="13.8" x14ac:dyDescent="0.25">
      <c r="A609" s="192" t="s">
        <v>3020</v>
      </c>
      <c r="B609" s="226" t="s">
        <v>1263</v>
      </c>
      <c r="C609" s="209">
        <v>29896101</v>
      </c>
      <c r="D609" s="193" t="s">
        <v>3059</v>
      </c>
      <c r="E609" s="222" t="s">
        <v>1645</v>
      </c>
      <c r="F609" s="193"/>
      <c r="G609" s="193"/>
      <c r="H609" s="211">
        <v>250</v>
      </c>
      <c r="I609" s="510"/>
      <c r="J609" s="520">
        <v>122374</v>
      </c>
      <c r="K609" s="212">
        <v>1</v>
      </c>
      <c r="L609" s="199"/>
      <c r="M609" s="211" t="s">
        <v>11</v>
      </c>
      <c r="N609" s="228"/>
      <c r="O609" s="739">
        <f>Tabelle44243538[[#This Row],[FOPPE Art.-Nr. ]]</f>
        <v>29896101</v>
      </c>
      <c r="P609" s="184"/>
      <c r="Q609" s="184"/>
      <c r="R609" s="184"/>
    </row>
    <row r="610" spans="1:18" s="185" customFormat="1" ht="13.8" x14ac:dyDescent="0.25">
      <c r="A610" s="192" t="s">
        <v>3020</v>
      </c>
      <c r="B610" s="226" t="s">
        <v>1263</v>
      </c>
      <c r="C610" s="209">
        <v>29896102</v>
      </c>
      <c r="D610" s="193" t="s">
        <v>3059</v>
      </c>
      <c r="E610" s="222" t="s">
        <v>1644</v>
      </c>
      <c r="F610" s="193"/>
      <c r="G610" s="193"/>
      <c r="H610" s="211">
        <v>250</v>
      </c>
      <c r="I610" s="510"/>
      <c r="J610" s="520">
        <v>122375</v>
      </c>
      <c r="K610" s="212">
        <v>1</v>
      </c>
      <c r="L610" s="199"/>
      <c r="M610" s="211" t="s">
        <v>11</v>
      </c>
      <c r="N610" s="228"/>
      <c r="O610" s="739">
        <f>Tabelle44243538[[#This Row],[FOPPE Art.-Nr. ]]</f>
        <v>29896102</v>
      </c>
      <c r="P610" s="184"/>
      <c r="Q610" s="184"/>
      <c r="R610" s="184"/>
    </row>
    <row r="611" spans="1:18" s="185" customFormat="1" ht="13.8" x14ac:dyDescent="0.25">
      <c r="A611" s="192" t="s">
        <v>3020</v>
      </c>
      <c r="B611" s="226" t="s">
        <v>1179</v>
      </c>
      <c r="C611" s="209">
        <v>351296035</v>
      </c>
      <c r="D611" s="193" t="s">
        <v>3051</v>
      </c>
      <c r="E611" s="222" t="s">
        <v>1517</v>
      </c>
      <c r="F611" s="193"/>
      <c r="G611" s="193"/>
      <c r="H611" s="211">
        <v>80</v>
      </c>
      <c r="I611" s="510"/>
      <c r="J611" s="520">
        <v>122412</v>
      </c>
      <c r="K611" s="212">
        <v>1</v>
      </c>
      <c r="L611" s="199">
        <v>3</v>
      </c>
      <c r="M611" s="211" t="s">
        <v>11</v>
      </c>
      <c r="N611" s="228"/>
      <c r="O611" s="739">
        <f>Tabelle44243538[[#This Row],[FOPPE Art.-Nr. ]]</f>
        <v>351296035</v>
      </c>
      <c r="P611" s="184"/>
      <c r="Q611" s="184"/>
      <c r="R611" s="184"/>
    </row>
    <row r="612" spans="1:18" s="185" customFormat="1" ht="13.8" x14ac:dyDescent="0.25">
      <c r="A612" s="192" t="s">
        <v>3020</v>
      </c>
      <c r="B612" s="226" t="s">
        <v>971</v>
      </c>
      <c r="C612" s="209">
        <v>327000201</v>
      </c>
      <c r="D612" s="193" t="s">
        <v>3056</v>
      </c>
      <c r="E612" s="222" t="s">
        <v>972</v>
      </c>
      <c r="F612" s="193"/>
      <c r="G612" s="193"/>
      <c r="H612" s="211">
        <v>1</v>
      </c>
      <c r="I612" s="510"/>
      <c r="J612" s="520">
        <v>122437</v>
      </c>
      <c r="K612" s="212">
        <v>1</v>
      </c>
      <c r="L612" s="199"/>
      <c r="M612" s="211" t="s">
        <v>18</v>
      </c>
      <c r="N612" s="228"/>
      <c r="O612" s="739">
        <f>Tabelle44243538[[#This Row],[FOPPE Art.-Nr. ]]</f>
        <v>327000201</v>
      </c>
      <c r="P612" s="184"/>
      <c r="Q612" s="184"/>
      <c r="R612" s="184"/>
    </row>
    <row r="613" spans="1:18" s="185" customFormat="1" ht="13.8" x14ac:dyDescent="0.25">
      <c r="A613" s="192" t="s">
        <v>3020</v>
      </c>
      <c r="B613" s="226" t="s">
        <v>971</v>
      </c>
      <c r="C613" s="209">
        <v>327000121</v>
      </c>
      <c r="D613" s="193" t="s">
        <v>3056</v>
      </c>
      <c r="E613" s="222" t="s">
        <v>973</v>
      </c>
      <c r="F613" s="193"/>
      <c r="G613" s="193"/>
      <c r="H613" s="211">
        <v>1</v>
      </c>
      <c r="I613" s="510"/>
      <c r="J613" s="520">
        <v>122457</v>
      </c>
      <c r="K613" s="212">
        <v>1</v>
      </c>
      <c r="L613" s="199"/>
      <c r="M613" s="211" t="s">
        <v>11</v>
      </c>
      <c r="N613" s="228"/>
      <c r="O613" s="739">
        <f>Tabelle44243538[[#This Row],[FOPPE Art.-Nr. ]]</f>
        <v>327000121</v>
      </c>
      <c r="P613" s="184"/>
      <c r="Q613" s="184"/>
      <c r="R613" s="184"/>
    </row>
    <row r="614" spans="1:18" s="185" customFormat="1" ht="13.8" x14ac:dyDescent="0.25">
      <c r="A614" s="192" t="s">
        <v>3020</v>
      </c>
      <c r="B614" s="226" t="s">
        <v>1342</v>
      </c>
      <c r="C614" s="209">
        <v>341211000</v>
      </c>
      <c r="D614" s="193" t="s">
        <v>3048</v>
      </c>
      <c r="E614" s="222" t="s">
        <v>1562</v>
      </c>
      <c r="F614" s="193"/>
      <c r="G614" s="193"/>
      <c r="H614" s="211">
        <v>100</v>
      </c>
      <c r="I614" s="510"/>
      <c r="J614" s="520">
        <v>122524</v>
      </c>
      <c r="K614" s="212">
        <v>1</v>
      </c>
      <c r="L614" s="199">
        <v>3</v>
      </c>
      <c r="M614" s="211" t="s">
        <v>11</v>
      </c>
      <c r="N614" s="228"/>
      <c r="O614" s="739">
        <f>Tabelle44243538[[#This Row],[FOPPE Art.-Nr. ]]</f>
        <v>341211000</v>
      </c>
      <c r="P614" s="184"/>
      <c r="Q614" s="184"/>
      <c r="R614" s="184"/>
    </row>
    <row r="615" spans="1:18" s="185" customFormat="1" ht="13.8" x14ac:dyDescent="0.25">
      <c r="A615" s="192" t="s">
        <v>3020</v>
      </c>
      <c r="B615" s="226" t="s">
        <v>1342</v>
      </c>
      <c r="C615" s="209">
        <v>341211500</v>
      </c>
      <c r="D615" s="193" t="s">
        <v>3048</v>
      </c>
      <c r="E615" s="222" t="s">
        <v>1561</v>
      </c>
      <c r="F615" s="193"/>
      <c r="G615" s="193"/>
      <c r="H615" s="211">
        <v>50</v>
      </c>
      <c r="I615" s="510"/>
      <c r="J615" s="520">
        <v>122525</v>
      </c>
      <c r="K615" s="212">
        <v>1</v>
      </c>
      <c r="L615" s="199">
        <v>3</v>
      </c>
      <c r="M615" s="211" t="s">
        <v>11</v>
      </c>
      <c r="N615" s="228"/>
      <c r="O615" s="739">
        <f>Tabelle44243538[[#This Row],[FOPPE Art.-Nr. ]]</f>
        <v>341211500</v>
      </c>
      <c r="P615" s="184"/>
      <c r="Q615" s="184"/>
      <c r="R615" s="184"/>
    </row>
    <row r="616" spans="1:18" s="185" customFormat="1" ht="13.8" x14ac:dyDescent="0.25">
      <c r="A616" s="192" t="s">
        <v>3020</v>
      </c>
      <c r="B616" s="226" t="s">
        <v>1342</v>
      </c>
      <c r="C616" s="209">
        <v>341212000</v>
      </c>
      <c r="D616" s="193" t="s">
        <v>3048</v>
      </c>
      <c r="E616" s="222" t="s">
        <v>1560</v>
      </c>
      <c r="F616" s="193"/>
      <c r="G616" s="193"/>
      <c r="H616" s="211">
        <v>50</v>
      </c>
      <c r="I616" s="510"/>
      <c r="J616" s="520">
        <v>122526</v>
      </c>
      <c r="K616" s="212">
        <v>1</v>
      </c>
      <c r="L616" s="199">
        <v>3</v>
      </c>
      <c r="M616" s="211" t="s">
        <v>11</v>
      </c>
      <c r="N616" s="228"/>
      <c r="O616" s="739">
        <f>Tabelle44243538[[#This Row],[FOPPE Art.-Nr. ]]</f>
        <v>341212000</v>
      </c>
      <c r="P616" s="184"/>
      <c r="Q616" s="184"/>
      <c r="R616" s="184"/>
    </row>
    <row r="617" spans="1:18" s="185" customFormat="1" ht="13.8" x14ac:dyDescent="0.25">
      <c r="A617" s="192" t="s">
        <v>3020</v>
      </c>
      <c r="B617" s="226" t="s">
        <v>1342</v>
      </c>
      <c r="C617" s="209">
        <v>341212500</v>
      </c>
      <c r="D617" s="193" t="s">
        <v>3048</v>
      </c>
      <c r="E617" s="222" t="s">
        <v>1559</v>
      </c>
      <c r="F617" s="193"/>
      <c r="G617" s="193"/>
      <c r="H617" s="211">
        <v>25</v>
      </c>
      <c r="I617" s="510"/>
      <c r="J617" s="520">
        <v>122527</v>
      </c>
      <c r="K617" s="212">
        <v>1</v>
      </c>
      <c r="L617" s="199">
        <v>3</v>
      </c>
      <c r="M617" s="211" t="s">
        <v>11</v>
      </c>
      <c r="N617" s="228"/>
      <c r="O617" s="739">
        <f>Tabelle44243538[[#This Row],[FOPPE Art.-Nr. ]]</f>
        <v>341212500</v>
      </c>
      <c r="P617" s="184"/>
      <c r="Q617" s="184"/>
      <c r="R617" s="184"/>
    </row>
    <row r="618" spans="1:18" s="185" customFormat="1" ht="13.8" x14ac:dyDescent="0.25">
      <c r="A618" s="192" t="s">
        <v>3020</v>
      </c>
      <c r="B618" s="226" t="s">
        <v>1342</v>
      </c>
      <c r="C618" s="209">
        <v>341213000</v>
      </c>
      <c r="D618" s="193" t="s">
        <v>3048</v>
      </c>
      <c r="E618" s="222" t="s">
        <v>1558</v>
      </c>
      <c r="F618" s="193"/>
      <c r="G618" s="193"/>
      <c r="H618" s="211">
        <v>25</v>
      </c>
      <c r="I618" s="510"/>
      <c r="J618" s="520">
        <v>122528</v>
      </c>
      <c r="K618" s="212">
        <v>1</v>
      </c>
      <c r="L618" s="199">
        <v>3</v>
      </c>
      <c r="M618" s="211" t="s">
        <v>11</v>
      </c>
      <c r="N618" s="228"/>
      <c r="O618" s="739">
        <f>Tabelle44243538[[#This Row],[FOPPE Art.-Nr. ]]</f>
        <v>341213000</v>
      </c>
      <c r="P618" s="184"/>
      <c r="Q618" s="184"/>
      <c r="R618" s="184"/>
    </row>
    <row r="619" spans="1:18" s="185" customFormat="1" ht="13.8" x14ac:dyDescent="0.25">
      <c r="A619" s="192" t="s">
        <v>3020</v>
      </c>
      <c r="B619" s="226" t="s">
        <v>1342</v>
      </c>
      <c r="C619" s="209">
        <v>341221000</v>
      </c>
      <c r="D619" s="193" t="s">
        <v>3048</v>
      </c>
      <c r="E619" s="222" t="s">
        <v>1556</v>
      </c>
      <c r="F619" s="193"/>
      <c r="G619" s="193"/>
      <c r="H619" s="211">
        <v>160</v>
      </c>
      <c r="I619" s="510"/>
      <c r="J619" s="520">
        <v>122529</v>
      </c>
      <c r="K619" s="212">
        <v>1</v>
      </c>
      <c r="L619" s="199">
        <v>3</v>
      </c>
      <c r="M619" s="211" t="s">
        <v>11</v>
      </c>
      <c r="N619" s="228"/>
      <c r="O619" s="739">
        <f>Tabelle44243538[[#This Row],[FOPPE Art.-Nr. ]]</f>
        <v>341221000</v>
      </c>
      <c r="P619" s="184"/>
      <c r="Q619" s="184"/>
      <c r="R619" s="184"/>
    </row>
    <row r="620" spans="1:18" s="185" customFormat="1" ht="13.8" x14ac:dyDescent="0.25">
      <c r="A620" s="192" t="s">
        <v>3020</v>
      </c>
      <c r="B620" s="226" t="s">
        <v>1342</v>
      </c>
      <c r="C620" s="209">
        <v>341221500</v>
      </c>
      <c r="D620" s="193" t="s">
        <v>3048</v>
      </c>
      <c r="E620" s="222" t="s">
        <v>1555</v>
      </c>
      <c r="F620" s="193"/>
      <c r="G620" s="193"/>
      <c r="H620" s="211">
        <v>80</v>
      </c>
      <c r="I620" s="510"/>
      <c r="J620" s="520">
        <v>122530</v>
      </c>
      <c r="K620" s="212">
        <v>1</v>
      </c>
      <c r="L620" s="199">
        <v>3</v>
      </c>
      <c r="M620" s="211" t="s">
        <v>11</v>
      </c>
      <c r="N620" s="228"/>
      <c r="O620" s="739">
        <f>Tabelle44243538[[#This Row],[FOPPE Art.-Nr. ]]</f>
        <v>341221500</v>
      </c>
      <c r="P620" s="184"/>
      <c r="Q620" s="184"/>
      <c r="R620" s="184"/>
    </row>
    <row r="621" spans="1:18" s="185" customFormat="1" ht="13.8" x14ac:dyDescent="0.25">
      <c r="A621" s="192" t="s">
        <v>3020</v>
      </c>
      <c r="B621" s="226" t="s">
        <v>1342</v>
      </c>
      <c r="C621" s="209">
        <v>341222500</v>
      </c>
      <c r="D621" s="193" t="s">
        <v>3048</v>
      </c>
      <c r="E621" s="222" t="s">
        <v>1553</v>
      </c>
      <c r="F621" s="193"/>
      <c r="G621" s="193"/>
      <c r="H621" s="211">
        <v>40</v>
      </c>
      <c r="I621" s="510"/>
      <c r="J621" s="520">
        <v>122531</v>
      </c>
      <c r="K621" s="212">
        <v>1</v>
      </c>
      <c r="L621" s="199">
        <v>3</v>
      </c>
      <c r="M621" s="211" t="s">
        <v>11</v>
      </c>
      <c r="N621" s="228"/>
      <c r="O621" s="739">
        <f>Tabelle44243538[[#This Row],[FOPPE Art.-Nr. ]]</f>
        <v>341222500</v>
      </c>
      <c r="P621" s="184"/>
      <c r="Q621" s="184"/>
      <c r="R621" s="184"/>
    </row>
    <row r="622" spans="1:18" s="185" customFormat="1" ht="13.8" x14ac:dyDescent="0.25">
      <c r="A622" s="192" t="s">
        <v>3020</v>
      </c>
      <c r="B622" s="226" t="s">
        <v>1342</v>
      </c>
      <c r="C622" s="209">
        <v>341223000</v>
      </c>
      <c r="D622" s="193" t="s">
        <v>3048</v>
      </c>
      <c r="E622" s="222" t="s">
        <v>1552</v>
      </c>
      <c r="F622" s="193"/>
      <c r="G622" s="193"/>
      <c r="H622" s="211">
        <v>40</v>
      </c>
      <c r="I622" s="510"/>
      <c r="J622" s="520">
        <v>122532</v>
      </c>
      <c r="K622" s="212">
        <v>1</v>
      </c>
      <c r="L622" s="199">
        <v>3</v>
      </c>
      <c r="M622" s="211" t="s">
        <v>11</v>
      </c>
      <c r="N622" s="228"/>
      <c r="O622" s="739">
        <f>Tabelle44243538[[#This Row],[FOPPE Art.-Nr. ]]</f>
        <v>341223000</v>
      </c>
      <c r="P622" s="184"/>
      <c r="Q622" s="184"/>
      <c r="R622" s="184"/>
    </row>
    <row r="623" spans="1:18" s="185" customFormat="1" ht="13.8" x14ac:dyDescent="0.25">
      <c r="A623" s="192" t="s">
        <v>3020</v>
      </c>
      <c r="B623" s="226" t="s">
        <v>1301</v>
      </c>
      <c r="C623" s="209">
        <v>2124006004</v>
      </c>
      <c r="D623" s="193" t="s">
        <v>3071</v>
      </c>
      <c r="E623" s="222" t="s">
        <v>1482</v>
      </c>
      <c r="F623" s="193"/>
      <c r="G623" s="193"/>
      <c r="H623" s="211">
        <v>1000</v>
      </c>
      <c r="I623" s="510"/>
      <c r="J623" s="520">
        <v>122580</v>
      </c>
      <c r="K623" s="212">
        <v>1</v>
      </c>
      <c r="L623" s="199"/>
      <c r="M623" s="211" t="s">
        <v>11</v>
      </c>
      <c r="N623" s="228"/>
      <c r="O623" s="739">
        <f>Tabelle44243538[[#This Row],[FOPPE Art.-Nr. ]]</f>
        <v>2124006004</v>
      </c>
      <c r="P623" s="184"/>
      <c r="Q623" s="184"/>
      <c r="R623" s="184"/>
    </row>
    <row r="624" spans="1:18" s="185" customFormat="1" ht="13.8" x14ac:dyDescent="0.25">
      <c r="A624" s="192" t="s">
        <v>3020</v>
      </c>
      <c r="B624" s="226" t="s">
        <v>1301</v>
      </c>
      <c r="C624" s="209">
        <v>2126018001</v>
      </c>
      <c r="D624" s="193" t="s">
        <v>3073</v>
      </c>
      <c r="E624" s="222" t="s">
        <v>1456</v>
      </c>
      <c r="F624" s="193"/>
      <c r="G624" s="193"/>
      <c r="H624" s="211">
        <v>250</v>
      </c>
      <c r="I624" s="510"/>
      <c r="J624" s="520">
        <v>122583</v>
      </c>
      <c r="K624" s="212">
        <v>1</v>
      </c>
      <c r="L624" s="199">
        <v>3</v>
      </c>
      <c r="M624" s="211" t="s">
        <v>11</v>
      </c>
      <c r="N624" s="228"/>
      <c r="O624" s="739">
        <f>Tabelle44243538[[#This Row],[FOPPE Art.-Nr. ]]</f>
        <v>2126018001</v>
      </c>
      <c r="P624" s="184"/>
      <c r="Q624" s="184"/>
      <c r="R624" s="184"/>
    </row>
    <row r="625" spans="1:18" s="185" customFormat="1" ht="13.8" x14ac:dyDescent="0.25">
      <c r="A625" s="192" t="s">
        <v>3020</v>
      </c>
      <c r="B625" s="226" t="s">
        <v>1301</v>
      </c>
      <c r="C625" s="209">
        <v>2126018002</v>
      </c>
      <c r="D625" s="193" t="s">
        <v>3073</v>
      </c>
      <c r="E625" s="222" t="s">
        <v>1455</v>
      </c>
      <c r="F625" s="193"/>
      <c r="G625" s="193"/>
      <c r="H625" s="211">
        <v>250</v>
      </c>
      <c r="I625" s="510"/>
      <c r="J625" s="520">
        <v>122584</v>
      </c>
      <c r="K625" s="212">
        <v>1</v>
      </c>
      <c r="L625" s="199">
        <v>3</v>
      </c>
      <c r="M625" s="211" t="s">
        <v>11</v>
      </c>
      <c r="N625" s="228"/>
      <c r="O625" s="739">
        <f>Tabelle44243538[[#This Row],[FOPPE Art.-Nr. ]]</f>
        <v>2126018002</v>
      </c>
      <c r="P625" s="184"/>
      <c r="Q625" s="184"/>
      <c r="R625" s="184"/>
    </row>
    <row r="626" spans="1:18" s="185" customFormat="1" ht="13.8" x14ac:dyDescent="0.25">
      <c r="A626" s="192" t="s">
        <v>3020</v>
      </c>
      <c r="B626" s="226" t="s">
        <v>1301</v>
      </c>
      <c r="C626" s="209">
        <v>2126018003</v>
      </c>
      <c r="D626" s="193" t="s">
        <v>3073</v>
      </c>
      <c r="E626" s="222" t="s">
        <v>1454</v>
      </c>
      <c r="F626" s="193"/>
      <c r="G626" s="193"/>
      <c r="H626" s="211">
        <v>250</v>
      </c>
      <c r="I626" s="510"/>
      <c r="J626" s="520">
        <v>122585</v>
      </c>
      <c r="K626" s="212">
        <v>1</v>
      </c>
      <c r="L626" s="199">
        <v>3</v>
      </c>
      <c r="M626" s="211" t="s">
        <v>11</v>
      </c>
      <c r="N626" s="228"/>
      <c r="O626" s="739">
        <f>Tabelle44243538[[#This Row],[FOPPE Art.-Nr. ]]</f>
        <v>2126018003</v>
      </c>
      <c r="P626" s="184"/>
      <c r="Q626" s="184"/>
      <c r="R626" s="184"/>
    </row>
    <row r="627" spans="1:18" s="185" customFormat="1" ht="13.8" x14ac:dyDescent="0.25">
      <c r="A627" s="192" t="s">
        <v>3020</v>
      </c>
      <c r="B627" s="226" t="s">
        <v>1301</v>
      </c>
      <c r="C627" s="209">
        <v>2126018005</v>
      </c>
      <c r="D627" s="193" t="s">
        <v>3073</v>
      </c>
      <c r="E627" s="222" t="s">
        <v>1453</v>
      </c>
      <c r="F627" s="193"/>
      <c r="G627" s="193"/>
      <c r="H627" s="211">
        <v>250</v>
      </c>
      <c r="I627" s="510"/>
      <c r="J627" s="520">
        <v>122586</v>
      </c>
      <c r="K627" s="212">
        <v>1</v>
      </c>
      <c r="L627" s="199">
        <v>3</v>
      </c>
      <c r="M627" s="211" t="s">
        <v>11</v>
      </c>
      <c r="N627" s="228"/>
      <c r="O627" s="739">
        <f>Tabelle44243538[[#This Row],[FOPPE Art.-Nr. ]]</f>
        <v>2126018005</v>
      </c>
      <c r="P627" s="184"/>
      <c r="Q627" s="184"/>
      <c r="R627" s="184"/>
    </row>
    <row r="628" spans="1:18" s="185" customFormat="1" ht="13.8" x14ac:dyDescent="0.25">
      <c r="A628" s="192" t="s">
        <v>3020</v>
      </c>
      <c r="B628" s="226" t="s">
        <v>1301</v>
      </c>
      <c r="C628" s="209">
        <v>2126018010</v>
      </c>
      <c r="D628" s="193" t="s">
        <v>3073</v>
      </c>
      <c r="E628" s="222" t="s">
        <v>1452</v>
      </c>
      <c r="F628" s="193"/>
      <c r="G628" s="193"/>
      <c r="H628" s="211">
        <v>100</v>
      </c>
      <c r="I628" s="510"/>
      <c r="J628" s="520">
        <v>122587</v>
      </c>
      <c r="K628" s="212">
        <v>1</v>
      </c>
      <c r="L628" s="199">
        <v>3</v>
      </c>
      <c r="M628" s="211" t="s">
        <v>11</v>
      </c>
      <c r="N628" s="228"/>
      <c r="O628" s="739">
        <f>Tabelle44243538[[#This Row],[FOPPE Art.-Nr. ]]</f>
        <v>2126018010</v>
      </c>
      <c r="P628" s="184"/>
      <c r="Q628" s="184"/>
      <c r="R628" s="184"/>
    </row>
    <row r="629" spans="1:18" s="185" customFormat="1" ht="13.8" x14ac:dyDescent="0.25">
      <c r="A629" s="192" t="s">
        <v>3020</v>
      </c>
      <c r="B629" s="226" t="s">
        <v>1301</v>
      </c>
      <c r="C629" s="209">
        <v>2126018015</v>
      </c>
      <c r="D629" s="193" t="s">
        <v>3073</v>
      </c>
      <c r="E629" s="222" t="s">
        <v>1451</v>
      </c>
      <c r="F629" s="193"/>
      <c r="G629" s="193"/>
      <c r="H629" s="211">
        <v>100</v>
      </c>
      <c r="I629" s="510"/>
      <c r="J629" s="520">
        <v>122588</v>
      </c>
      <c r="K629" s="212">
        <v>1</v>
      </c>
      <c r="L629" s="199">
        <v>3</v>
      </c>
      <c r="M629" s="211" t="s">
        <v>11</v>
      </c>
      <c r="N629" s="228"/>
      <c r="O629" s="739">
        <f>Tabelle44243538[[#This Row],[FOPPE Art.-Nr. ]]</f>
        <v>2126018015</v>
      </c>
      <c r="P629" s="184"/>
      <c r="Q629" s="184"/>
      <c r="R629" s="184"/>
    </row>
    <row r="630" spans="1:18" s="185" customFormat="1" ht="13.8" x14ac:dyDescent="0.25">
      <c r="A630" s="192" t="s">
        <v>3020</v>
      </c>
      <c r="B630" s="226" t="s">
        <v>1301</v>
      </c>
      <c r="C630" s="209">
        <v>2126018020</v>
      </c>
      <c r="D630" s="193" t="s">
        <v>3073</v>
      </c>
      <c r="E630" s="222" t="s">
        <v>1450</v>
      </c>
      <c r="F630" s="193"/>
      <c r="G630" s="193"/>
      <c r="H630" s="211">
        <v>100</v>
      </c>
      <c r="I630" s="510"/>
      <c r="J630" s="520">
        <v>122589</v>
      </c>
      <c r="K630" s="212">
        <v>1</v>
      </c>
      <c r="L630" s="199">
        <v>3</v>
      </c>
      <c r="M630" s="211" t="s">
        <v>11</v>
      </c>
      <c r="N630" s="228"/>
      <c r="O630" s="739">
        <f>Tabelle44243538[[#This Row],[FOPPE Art.-Nr. ]]</f>
        <v>2126018020</v>
      </c>
      <c r="P630" s="184"/>
      <c r="Q630" s="184"/>
      <c r="R630" s="184"/>
    </row>
    <row r="631" spans="1:18" s="185" customFormat="1" ht="13.8" x14ac:dyDescent="0.25">
      <c r="A631" s="192" t="s">
        <v>3020</v>
      </c>
      <c r="B631" s="226" t="s">
        <v>1286</v>
      </c>
      <c r="C631" s="209">
        <v>2809575102</v>
      </c>
      <c r="D631" s="193" t="s">
        <v>3047</v>
      </c>
      <c r="E631" s="222" t="s">
        <v>1445</v>
      </c>
      <c r="F631" s="193"/>
      <c r="G631" s="193"/>
      <c r="H631" s="211">
        <v>100</v>
      </c>
      <c r="I631" s="510"/>
      <c r="J631" s="520">
        <v>122630</v>
      </c>
      <c r="K631" s="212">
        <v>1</v>
      </c>
      <c r="L631" s="199">
        <v>3</v>
      </c>
      <c r="M631" s="211" t="s">
        <v>11</v>
      </c>
      <c r="N631" s="228"/>
      <c r="O631" s="739">
        <f>Tabelle44243538[[#This Row],[FOPPE Art.-Nr. ]]</f>
        <v>2809575102</v>
      </c>
      <c r="P631" s="184"/>
      <c r="Q631" s="184"/>
      <c r="R631" s="184"/>
    </row>
    <row r="632" spans="1:18" s="185" customFormat="1" ht="13.8" x14ac:dyDescent="0.25">
      <c r="A632" s="192" t="s">
        <v>3020</v>
      </c>
      <c r="B632" s="226" t="s">
        <v>1340</v>
      </c>
      <c r="C632" s="209">
        <v>155602503</v>
      </c>
      <c r="D632" s="193" t="s">
        <v>3064</v>
      </c>
      <c r="E632" s="222" t="s">
        <v>1596</v>
      </c>
      <c r="F632" s="193"/>
      <c r="G632" s="193"/>
      <c r="H632" s="211">
        <v>50</v>
      </c>
      <c r="I632" s="510"/>
      <c r="J632" s="520">
        <v>122642</v>
      </c>
      <c r="K632" s="212">
        <v>1</v>
      </c>
      <c r="L632" s="199"/>
      <c r="M632" s="211" t="s">
        <v>11</v>
      </c>
      <c r="N632" s="228"/>
      <c r="O632" s="739">
        <f>Tabelle44243538[[#This Row],[FOPPE Art.-Nr. ]]</f>
        <v>155602503</v>
      </c>
      <c r="P632" s="184"/>
      <c r="Q632" s="184"/>
      <c r="R632" s="184"/>
    </row>
    <row r="633" spans="1:18" s="185" customFormat="1" ht="13.8" x14ac:dyDescent="0.25">
      <c r="A633" s="192" t="s">
        <v>3020</v>
      </c>
      <c r="B633" s="226" t="s">
        <v>1340</v>
      </c>
      <c r="C633" s="209">
        <v>15500146</v>
      </c>
      <c r="D633" s="193" t="s">
        <v>3062</v>
      </c>
      <c r="E633" s="222" t="s">
        <v>1947</v>
      </c>
      <c r="F633" s="193"/>
      <c r="G633" s="193"/>
      <c r="H633" s="211">
        <v>50</v>
      </c>
      <c r="I633" s="510"/>
      <c r="J633" s="520">
        <v>122652</v>
      </c>
      <c r="K633" s="212">
        <v>1</v>
      </c>
      <c r="L633" s="199"/>
      <c r="M633" s="211" t="s">
        <v>11</v>
      </c>
      <c r="N633" s="228"/>
      <c r="O633" s="739">
        <f>Tabelle44243538[[#This Row],[FOPPE Art.-Nr. ]]</f>
        <v>15500146</v>
      </c>
      <c r="P633" s="184"/>
      <c r="Q633" s="184"/>
      <c r="R633" s="184"/>
    </row>
    <row r="634" spans="1:18" s="185" customFormat="1" ht="13.8" x14ac:dyDescent="0.25">
      <c r="A634" s="192" t="s">
        <v>3020</v>
      </c>
      <c r="B634" s="226" t="s">
        <v>915</v>
      </c>
      <c r="C634" s="209">
        <v>32910003667</v>
      </c>
      <c r="D634" s="193" t="s">
        <v>3038</v>
      </c>
      <c r="E634" s="222" t="s">
        <v>957</v>
      </c>
      <c r="F634" s="193"/>
      <c r="G634" s="193"/>
      <c r="H634" s="211">
        <v>1</v>
      </c>
      <c r="I634" s="510"/>
      <c r="J634" s="520">
        <v>122657</v>
      </c>
      <c r="K634" s="212">
        <v>1</v>
      </c>
      <c r="L634" s="199">
        <v>5</v>
      </c>
      <c r="M634" s="211" t="s">
        <v>11</v>
      </c>
      <c r="N634" s="228"/>
      <c r="O634" s="739">
        <f>Tabelle44243538[[#This Row],[FOPPE Art.-Nr. ]]</f>
        <v>32910003667</v>
      </c>
      <c r="P634" s="184"/>
      <c r="Q634" s="184"/>
      <c r="R634" s="184"/>
    </row>
    <row r="635" spans="1:18" s="185" customFormat="1" ht="13.8" x14ac:dyDescent="0.25">
      <c r="A635" s="192" t="s">
        <v>3020</v>
      </c>
      <c r="B635" s="226" t="s">
        <v>1369</v>
      </c>
      <c r="C635" s="209">
        <v>280922001002</v>
      </c>
      <c r="D635" s="193" t="s">
        <v>3047</v>
      </c>
      <c r="E635" s="222" t="s">
        <v>1368</v>
      </c>
      <c r="F635" s="193"/>
      <c r="G635" s="193"/>
      <c r="H635" s="211">
        <v>25</v>
      </c>
      <c r="I635" s="510"/>
      <c r="J635" s="520">
        <v>122739</v>
      </c>
      <c r="K635" s="212">
        <v>1</v>
      </c>
      <c r="L635" s="199"/>
      <c r="M635" s="211" t="s">
        <v>11</v>
      </c>
      <c r="N635" s="228"/>
      <c r="O635" s="739">
        <f>Tabelle44243538[[#This Row],[FOPPE Art.-Nr. ]]</f>
        <v>280922001002</v>
      </c>
      <c r="P635" s="184"/>
      <c r="Q635" s="184"/>
      <c r="R635" s="184"/>
    </row>
    <row r="636" spans="1:18" s="185" customFormat="1" ht="13.8" x14ac:dyDescent="0.25">
      <c r="A636" s="192" t="s">
        <v>3020</v>
      </c>
      <c r="B636" s="226" t="s">
        <v>1301</v>
      </c>
      <c r="C636" s="209" t="s">
        <v>1307</v>
      </c>
      <c r="D636" s="193" t="s">
        <v>3071</v>
      </c>
      <c r="E636" s="222" t="s">
        <v>1306</v>
      </c>
      <c r="F636" s="193"/>
      <c r="G636" s="193"/>
      <c r="H636" s="211">
        <v>1000</v>
      </c>
      <c r="I636" s="510"/>
      <c r="J636" s="520">
        <v>122746</v>
      </c>
      <c r="K636" s="212">
        <v>1</v>
      </c>
      <c r="L636" s="199"/>
      <c r="M636" s="211" t="s">
        <v>11</v>
      </c>
      <c r="N636" s="228"/>
      <c r="O636" s="739" t="str">
        <f>Tabelle44243538[[#This Row],[FOPPE Art.-Nr. ]]</f>
        <v>2124006002.1</v>
      </c>
      <c r="P636" s="184"/>
      <c r="Q636" s="184"/>
      <c r="R636" s="184"/>
    </row>
    <row r="637" spans="1:18" s="185" customFormat="1" ht="13.8" x14ac:dyDescent="0.25">
      <c r="A637" s="192" t="s">
        <v>3020</v>
      </c>
      <c r="B637" s="226" t="s">
        <v>1301</v>
      </c>
      <c r="C637" s="209" t="s">
        <v>1305</v>
      </c>
      <c r="D637" s="193" t="s">
        <v>3071</v>
      </c>
      <c r="E637" s="222" t="s">
        <v>1304</v>
      </c>
      <c r="F637" s="193"/>
      <c r="G637" s="193"/>
      <c r="H637" s="211">
        <v>1000</v>
      </c>
      <c r="I637" s="510"/>
      <c r="J637" s="520">
        <v>122747</v>
      </c>
      <c r="K637" s="212">
        <v>1</v>
      </c>
      <c r="L637" s="199"/>
      <c r="M637" s="211" t="s">
        <v>11</v>
      </c>
      <c r="N637" s="228"/>
      <c r="O637" s="739" t="str">
        <f>Tabelle44243538[[#This Row],[FOPPE Art.-Nr. ]]</f>
        <v>2124006003.1</v>
      </c>
      <c r="P637" s="184"/>
      <c r="Q637" s="184"/>
      <c r="R637" s="184"/>
    </row>
    <row r="638" spans="1:18" s="185" customFormat="1" ht="13.8" x14ac:dyDescent="0.25">
      <c r="A638" s="192" t="s">
        <v>3020</v>
      </c>
      <c r="B638" s="226" t="s">
        <v>1301</v>
      </c>
      <c r="C638" s="209" t="s">
        <v>1303</v>
      </c>
      <c r="D638" s="193" t="s">
        <v>3071</v>
      </c>
      <c r="E638" s="222" t="s">
        <v>1302</v>
      </c>
      <c r="F638" s="193"/>
      <c r="G638" s="193"/>
      <c r="H638" s="211">
        <v>1000</v>
      </c>
      <c r="I638" s="510"/>
      <c r="J638" s="520">
        <v>122748</v>
      </c>
      <c r="K638" s="212">
        <v>1</v>
      </c>
      <c r="L638" s="199"/>
      <c r="M638" s="211" t="s">
        <v>11</v>
      </c>
      <c r="N638" s="228"/>
      <c r="O638" s="739" t="str">
        <f>Tabelle44243538[[#This Row],[FOPPE Art.-Nr. ]]</f>
        <v>2124006005.1</v>
      </c>
      <c r="P638" s="184"/>
      <c r="Q638" s="184"/>
      <c r="R638" s="184"/>
    </row>
    <row r="639" spans="1:18" s="185" customFormat="1" ht="13.8" x14ac:dyDescent="0.25">
      <c r="A639" s="192" t="s">
        <v>3020</v>
      </c>
      <c r="B639" s="226" t="s">
        <v>1301</v>
      </c>
      <c r="C639" s="209" t="s">
        <v>1300</v>
      </c>
      <c r="D639" s="193" t="s">
        <v>3071</v>
      </c>
      <c r="E639" s="222" t="s">
        <v>1299</v>
      </c>
      <c r="F639" s="193"/>
      <c r="G639" s="193"/>
      <c r="H639" s="211">
        <v>500</v>
      </c>
      <c r="I639" s="510"/>
      <c r="J639" s="520">
        <v>122749</v>
      </c>
      <c r="K639" s="212">
        <v>1</v>
      </c>
      <c r="L639" s="199"/>
      <c r="M639" s="211" t="s">
        <v>11</v>
      </c>
      <c r="N639" s="228"/>
      <c r="O639" s="739" t="str">
        <f>Tabelle44243538[[#This Row],[FOPPE Art.-Nr. ]]</f>
        <v>2124006010.1</v>
      </c>
      <c r="P639" s="184"/>
      <c r="Q639" s="184"/>
      <c r="R639" s="184"/>
    </row>
    <row r="640" spans="1:18" s="185" customFormat="1" ht="13.8" x14ac:dyDescent="0.25">
      <c r="A640" s="192" t="s">
        <v>3020</v>
      </c>
      <c r="B640" s="226" t="s">
        <v>1301</v>
      </c>
      <c r="C640" s="209" t="s">
        <v>1309</v>
      </c>
      <c r="D640" s="193" t="s">
        <v>3071</v>
      </c>
      <c r="E640" s="222" t="s">
        <v>1308</v>
      </c>
      <c r="F640" s="193"/>
      <c r="G640" s="193"/>
      <c r="H640" s="211">
        <v>1000</v>
      </c>
      <c r="I640" s="510"/>
      <c r="J640" s="520">
        <v>122751</v>
      </c>
      <c r="K640" s="212">
        <v>1</v>
      </c>
      <c r="L640" s="199"/>
      <c r="M640" s="211" t="s">
        <v>11</v>
      </c>
      <c r="N640" s="228"/>
      <c r="O640" s="739" t="str">
        <f>Tabelle44243538[[#This Row],[FOPPE Art.-Nr. ]]</f>
        <v>21240060015.1</v>
      </c>
      <c r="P640" s="184"/>
      <c r="Q640" s="184"/>
      <c r="R640" s="184"/>
    </row>
    <row r="641" spans="1:18" s="185" customFormat="1" ht="13.8" x14ac:dyDescent="0.25">
      <c r="A641" s="192" t="s">
        <v>3020</v>
      </c>
      <c r="B641" s="226" t="s">
        <v>1340</v>
      </c>
      <c r="C641" s="209">
        <v>155205106</v>
      </c>
      <c r="D641" s="193" t="s">
        <v>3035</v>
      </c>
      <c r="E641" s="222" t="s">
        <v>1621</v>
      </c>
      <c r="F641" s="193"/>
      <c r="G641" s="193"/>
      <c r="H641" s="211">
        <v>50</v>
      </c>
      <c r="I641" s="510"/>
      <c r="J641" s="520">
        <v>122754</v>
      </c>
      <c r="K641" s="212">
        <v>1</v>
      </c>
      <c r="L641" s="199"/>
      <c r="M641" s="211" t="s">
        <v>11</v>
      </c>
      <c r="N641" s="228"/>
      <c r="O641" s="739">
        <f>Tabelle44243538[[#This Row],[FOPPE Art.-Nr. ]]</f>
        <v>155205106</v>
      </c>
      <c r="P641" s="184"/>
      <c r="Q641" s="184"/>
      <c r="R641" s="184"/>
    </row>
    <row r="642" spans="1:18" s="185" customFormat="1" ht="13.8" x14ac:dyDescent="0.25">
      <c r="A642" s="192" t="s">
        <v>3020</v>
      </c>
      <c r="B642" s="226" t="s">
        <v>1175</v>
      </c>
      <c r="C642" s="209">
        <v>155202530</v>
      </c>
      <c r="D642" s="193" t="s">
        <v>3035</v>
      </c>
      <c r="E642" s="222" t="s">
        <v>1628</v>
      </c>
      <c r="F642" s="193"/>
      <c r="G642" s="193"/>
      <c r="H642" s="211">
        <v>100</v>
      </c>
      <c r="I642" s="510"/>
      <c r="J642" s="520">
        <v>122756</v>
      </c>
      <c r="K642" s="212">
        <v>1</v>
      </c>
      <c r="L642" s="199"/>
      <c r="M642" s="211" t="s">
        <v>11</v>
      </c>
      <c r="N642" s="228"/>
      <c r="O642" s="739">
        <f>Tabelle44243538[[#This Row],[FOPPE Art.-Nr. ]]</f>
        <v>155202530</v>
      </c>
      <c r="P642" s="184"/>
      <c r="Q642" s="184"/>
      <c r="R642" s="184"/>
    </row>
    <row r="643" spans="1:18" s="185" customFormat="1" ht="13.8" x14ac:dyDescent="0.25">
      <c r="A643" s="192" t="s">
        <v>3020</v>
      </c>
      <c r="B643" s="226" t="s">
        <v>1175</v>
      </c>
      <c r="C643" s="209">
        <v>155204813</v>
      </c>
      <c r="D643" s="193" t="s">
        <v>3035</v>
      </c>
      <c r="E643" s="222" t="s">
        <v>1627</v>
      </c>
      <c r="F643" s="193"/>
      <c r="G643" s="193"/>
      <c r="H643" s="211">
        <v>500</v>
      </c>
      <c r="I643" s="510"/>
      <c r="J643" s="520">
        <v>122757</v>
      </c>
      <c r="K643" s="212">
        <v>1</v>
      </c>
      <c r="L643" s="199"/>
      <c r="M643" s="211" t="s">
        <v>11</v>
      </c>
      <c r="N643" s="228"/>
      <c r="O643" s="739">
        <f>Tabelle44243538[[#This Row],[FOPPE Art.-Nr. ]]</f>
        <v>155204813</v>
      </c>
      <c r="P643" s="184"/>
      <c r="Q643" s="184"/>
      <c r="R643" s="184"/>
    </row>
    <row r="644" spans="1:18" s="185" customFormat="1" ht="13.8" x14ac:dyDescent="0.25">
      <c r="A644" s="192" t="s">
        <v>3020</v>
      </c>
      <c r="B644" s="226" t="s">
        <v>1372</v>
      </c>
      <c r="C644" s="209">
        <v>70103735301</v>
      </c>
      <c r="D644" s="193" t="s">
        <v>3069</v>
      </c>
      <c r="E644" s="222" t="s">
        <v>1371</v>
      </c>
      <c r="F644" s="193"/>
      <c r="G644" s="193"/>
      <c r="H644" s="211">
        <v>250</v>
      </c>
      <c r="I644" s="510"/>
      <c r="J644" s="520">
        <v>122833</v>
      </c>
      <c r="K644" s="212">
        <v>1</v>
      </c>
      <c r="L644" s="199"/>
      <c r="M644" s="211" t="s">
        <v>11</v>
      </c>
      <c r="N644" s="228"/>
      <c r="O644" s="739">
        <f>Tabelle44243538[[#This Row],[FOPPE Art.-Nr. ]]</f>
        <v>70103735301</v>
      </c>
      <c r="P644" s="184"/>
      <c r="Q644" s="184"/>
      <c r="R644" s="184"/>
    </row>
    <row r="645" spans="1:18" s="185" customFormat="1" ht="13.8" x14ac:dyDescent="0.25">
      <c r="A645" s="192" t="s">
        <v>3020</v>
      </c>
      <c r="B645" s="226" t="s">
        <v>1340</v>
      </c>
      <c r="C645" s="209">
        <v>280501014</v>
      </c>
      <c r="D645" s="193" t="s">
        <v>3065</v>
      </c>
      <c r="E645" s="222" t="s">
        <v>1588</v>
      </c>
      <c r="F645" s="193"/>
      <c r="G645" s="193"/>
      <c r="H645" s="211">
        <v>8</v>
      </c>
      <c r="I645" s="510"/>
      <c r="J645" s="520">
        <v>122851</v>
      </c>
      <c r="K645" s="212">
        <v>1</v>
      </c>
      <c r="L645" s="199"/>
      <c r="M645" s="211" t="s">
        <v>11</v>
      </c>
      <c r="N645" s="228"/>
      <c r="O645" s="739">
        <f>Tabelle44243538[[#This Row],[FOPPE Art.-Nr. ]]</f>
        <v>280501014</v>
      </c>
      <c r="P645" s="184"/>
      <c r="Q645" s="184"/>
      <c r="R645" s="184"/>
    </row>
    <row r="646" spans="1:18" s="185" customFormat="1" ht="13.8" x14ac:dyDescent="0.25">
      <c r="A646" s="192" t="s">
        <v>3020</v>
      </c>
      <c r="B646" s="226" t="s">
        <v>1340</v>
      </c>
      <c r="C646" s="209">
        <v>701623160</v>
      </c>
      <c r="D646" s="193" t="s">
        <v>3066</v>
      </c>
      <c r="E646" s="222" t="s">
        <v>1500</v>
      </c>
      <c r="F646" s="193"/>
      <c r="G646" s="193"/>
      <c r="H646" s="211">
        <v>250</v>
      </c>
      <c r="I646" s="510"/>
      <c r="J646" s="520">
        <v>122869</v>
      </c>
      <c r="K646" s="212">
        <v>1</v>
      </c>
      <c r="L646" s="199"/>
      <c r="M646" s="211" t="s">
        <v>11</v>
      </c>
      <c r="N646" s="228"/>
      <c r="O646" s="739">
        <f>Tabelle44243538[[#This Row],[FOPPE Art.-Nr. ]]</f>
        <v>701623160</v>
      </c>
      <c r="P646" s="184"/>
      <c r="Q646" s="184"/>
      <c r="R646" s="184"/>
    </row>
    <row r="647" spans="1:18" s="185" customFormat="1" ht="27.6" x14ac:dyDescent="0.25">
      <c r="A647" s="192" t="s">
        <v>3020</v>
      </c>
      <c r="B647" s="226" t="s">
        <v>1248</v>
      </c>
      <c r="C647" s="209" t="s">
        <v>1260</v>
      </c>
      <c r="D647" s="193" t="s">
        <v>3059</v>
      </c>
      <c r="E647" s="222" t="s">
        <v>1259</v>
      </c>
      <c r="F647" s="193"/>
      <c r="G647" s="193"/>
      <c r="H647" s="211">
        <v>100</v>
      </c>
      <c r="I647" s="510"/>
      <c r="J647" s="520">
        <v>122902</v>
      </c>
      <c r="K647" s="212">
        <v>1</v>
      </c>
      <c r="L647" s="199"/>
      <c r="M647" s="211" t="s">
        <v>11</v>
      </c>
      <c r="N647" s="228"/>
      <c r="O647" s="739" t="str">
        <f>Tabelle44243538[[#This Row],[FOPPE Art.-Nr. ]]</f>
        <v>29897000.5.100</v>
      </c>
      <c r="P647" s="184"/>
      <c r="Q647" s="184"/>
      <c r="R647" s="184"/>
    </row>
    <row r="648" spans="1:18" s="185" customFormat="1" ht="13.8" x14ac:dyDescent="0.25">
      <c r="A648" s="192" t="s">
        <v>3020</v>
      </c>
      <c r="B648" s="226" t="s">
        <v>967</v>
      </c>
      <c r="C648" s="209">
        <v>328254357</v>
      </c>
      <c r="D648" s="193" t="s">
        <v>3057</v>
      </c>
      <c r="E648" s="222" t="s">
        <v>1584</v>
      </c>
      <c r="F648" s="193"/>
      <c r="G648" s="193"/>
      <c r="H648" s="211">
        <v>25</v>
      </c>
      <c r="I648" s="510"/>
      <c r="J648" s="520">
        <v>122923</v>
      </c>
      <c r="K648" s="212">
        <v>1</v>
      </c>
      <c r="L648" s="199"/>
      <c r="M648" s="211" t="s">
        <v>11</v>
      </c>
      <c r="N648" s="228"/>
      <c r="O648" s="739">
        <f>Tabelle44243538[[#This Row],[FOPPE Art.-Nr. ]]</f>
        <v>328254357</v>
      </c>
      <c r="P648" s="184"/>
      <c r="Q648" s="184"/>
      <c r="R648" s="184"/>
    </row>
    <row r="649" spans="1:18" s="185" customFormat="1" ht="13.8" x14ac:dyDescent="0.25">
      <c r="A649" s="192" t="s">
        <v>3020</v>
      </c>
      <c r="B649" s="226" t="s">
        <v>1225</v>
      </c>
      <c r="C649" s="209">
        <v>29898002100</v>
      </c>
      <c r="D649" s="193" t="s">
        <v>3059</v>
      </c>
      <c r="E649" s="222" t="s">
        <v>1404</v>
      </c>
      <c r="F649" s="193"/>
      <c r="G649" s="193"/>
      <c r="H649" s="211">
        <v>100</v>
      </c>
      <c r="I649" s="510"/>
      <c r="J649" s="520">
        <v>122996</v>
      </c>
      <c r="K649" s="212">
        <v>1</v>
      </c>
      <c r="L649" s="199"/>
      <c r="M649" s="211" t="s">
        <v>11</v>
      </c>
      <c r="N649" s="228"/>
      <c r="O649" s="739">
        <f>Tabelle44243538[[#This Row],[FOPPE Art.-Nr. ]]</f>
        <v>29898002100</v>
      </c>
      <c r="P649" s="184"/>
      <c r="Q649" s="184"/>
      <c r="R649" s="184"/>
    </row>
    <row r="650" spans="1:18" s="185" customFormat="1" ht="13.8" x14ac:dyDescent="0.25">
      <c r="A650" s="192" t="s">
        <v>3020</v>
      </c>
      <c r="B650" s="226" t="s">
        <v>1225</v>
      </c>
      <c r="C650" s="209">
        <v>29898003100</v>
      </c>
      <c r="D650" s="193" t="s">
        <v>3059</v>
      </c>
      <c r="E650" s="222" t="s">
        <v>1403</v>
      </c>
      <c r="F650" s="193"/>
      <c r="G650" s="193"/>
      <c r="H650" s="211">
        <v>100</v>
      </c>
      <c r="I650" s="510"/>
      <c r="J650" s="520">
        <v>122997</v>
      </c>
      <c r="K650" s="212">
        <v>1</v>
      </c>
      <c r="L650" s="199"/>
      <c r="M650" s="211" t="s">
        <v>11</v>
      </c>
      <c r="N650" s="228"/>
      <c r="O650" s="739">
        <f>Tabelle44243538[[#This Row],[FOPPE Art.-Nr. ]]</f>
        <v>29898003100</v>
      </c>
      <c r="P650" s="184"/>
      <c r="Q650" s="184"/>
      <c r="R650" s="184"/>
    </row>
    <row r="651" spans="1:18" s="185" customFormat="1" ht="13.8" x14ac:dyDescent="0.25">
      <c r="A651" s="192" t="s">
        <v>3020</v>
      </c>
      <c r="B651" s="226" t="s">
        <v>1225</v>
      </c>
      <c r="C651" s="209">
        <v>29898004100</v>
      </c>
      <c r="D651" s="193" t="s">
        <v>3059</v>
      </c>
      <c r="E651" s="222" t="s">
        <v>1402</v>
      </c>
      <c r="F651" s="193"/>
      <c r="G651" s="193"/>
      <c r="H651" s="211">
        <v>100</v>
      </c>
      <c r="I651" s="510"/>
      <c r="J651" s="520">
        <v>122998</v>
      </c>
      <c r="K651" s="212">
        <v>1</v>
      </c>
      <c r="L651" s="199"/>
      <c r="M651" s="211" t="s">
        <v>11</v>
      </c>
      <c r="N651" s="228"/>
      <c r="O651" s="739">
        <f>Tabelle44243538[[#This Row],[FOPPE Art.-Nr. ]]</f>
        <v>29898004100</v>
      </c>
      <c r="P651" s="184"/>
      <c r="Q651" s="184"/>
      <c r="R651" s="184"/>
    </row>
    <row r="652" spans="1:18" s="185" customFormat="1" ht="13.8" x14ac:dyDescent="0.25">
      <c r="A652" s="192" t="s">
        <v>3020</v>
      </c>
      <c r="B652" s="226" t="s">
        <v>1225</v>
      </c>
      <c r="C652" s="209">
        <v>29898005100</v>
      </c>
      <c r="D652" s="193" t="s">
        <v>3059</v>
      </c>
      <c r="E652" s="222" t="s">
        <v>1401</v>
      </c>
      <c r="F652" s="193"/>
      <c r="G652" s="193"/>
      <c r="H652" s="211">
        <v>100</v>
      </c>
      <c r="I652" s="510"/>
      <c r="J652" s="520">
        <v>122999</v>
      </c>
      <c r="K652" s="212">
        <v>1</v>
      </c>
      <c r="L652" s="199"/>
      <c r="M652" s="211" t="s">
        <v>11</v>
      </c>
      <c r="N652" s="228"/>
      <c r="O652" s="739">
        <f>Tabelle44243538[[#This Row],[FOPPE Art.-Nr. ]]</f>
        <v>29898005100</v>
      </c>
      <c r="P652" s="184"/>
      <c r="Q652" s="184"/>
      <c r="R652" s="184"/>
    </row>
    <row r="653" spans="1:18" s="185" customFormat="1" ht="13.8" x14ac:dyDescent="0.25">
      <c r="A653" s="192" t="s">
        <v>3020</v>
      </c>
      <c r="B653" s="226" t="s">
        <v>1225</v>
      </c>
      <c r="C653" s="209">
        <v>29898006100</v>
      </c>
      <c r="D653" s="193" t="s">
        <v>3059</v>
      </c>
      <c r="E653" s="222" t="s">
        <v>1400</v>
      </c>
      <c r="F653" s="193"/>
      <c r="G653" s="193"/>
      <c r="H653" s="211">
        <v>100</v>
      </c>
      <c r="I653" s="510"/>
      <c r="J653" s="520">
        <v>123000</v>
      </c>
      <c r="K653" s="212">
        <v>1</v>
      </c>
      <c r="L653" s="199"/>
      <c r="M653" s="211" t="s">
        <v>11</v>
      </c>
      <c r="N653" s="228"/>
      <c r="O653" s="739">
        <f>Tabelle44243538[[#This Row],[FOPPE Art.-Nr. ]]</f>
        <v>29898006100</v>
      </c>
      <c r="P653" s="184"/>
      <c r="Q653" s="184"/>
      <c r="R653" s="184"/>
    </row>
    <row r="654" spans="1:18" s="185" customFormat="1" ht="13.8" x14ac:dyDescent="0.25">
      <c r="A654" s="192" t="s">
        <v>3020</v>
      </c>
      <c r="B654" s="226" t="s">
        <v>1225</v>
      </c>
      <c r="C654" s="209">
        <v>29898007100</v>
      </c>
      <c r="D654" s="193" t="s">
        <v>3059</v>
      </c>
      <c r="E654" s="222" t="s">
        <v>1399</v>
      </c>
      <c r="F654" s="193"/>
      <c r="G654" s="193"/>
      <c r="H654" s="211">
        <v>100</v>
      </c>
      <c r="I654" s="510"/>
      <c r="J654" s="520">
        <v>123001</v>
      </c>
      <c r="K654" s="212">
        <v>1</v>
      </c>
      <c r="L654" s="199"/>
      <c r="M654" s="211" t="s">
        <v>11</v>
      </c>
      <c r="N654" s="228"/>
      <c r="O654" s="739">
        <f>Tabelle44243538[[#This Row],[FOPPE Art.-Nr. ]]</f>
        <v>29898007100</v>
      </c>
      <c r="P654" s="184"/>
      <c r="Q654" s="184"/>
      <c r="R654" s="184"/>
    </row>
    <row r="655" spans="1:18" s="185" customFormat="1" ht="13.8" x14ac:dyDescent="0.25">
      <c r="A655" s="192" t="s">
        <v>3020</v>
      </c>
      <c r="B655" s="226" t="s">
        <v>1225</v>
      </c>
      <c r="C655" s="209">
        <v>29898008100</v>
      </c>
      <c r="D655" s="193" t="s">
        <v>3059</v>
      </c>
      <c r="E655" s="222" t="s">
        <v>1398</v>
      </c>
      <c r="F655" s="193"/>
      <c r="G655" s="193"/>
      <c r="H655" s="211">
        <v>100</v>
      </c>
      <c r="I655" s="510"/>
      <c r="J655" s="520">
        <v>123002</v>
      </c>
      <c r="K655" s="212">
        <v>1</v>
      </c>
      <c r="L655" s="199"/>
      <c r="M655" s="211" t="s">
        <v>11</v>
      </c>
      <c r="N655" s="228"/>
      <c r="O655" s="739">
        <f>Tabelle44243538[[#This Row],[FOPPE Art.-Nr. ]]</f>
        <v>29898008100</v>
      </c>
      <c r="P655" s="184"/>
      <c r="Q655" s="184"/>
      <c r="R655" s="184"/>
    </row>
    <row r="656" spans="1:18" s="185" customFormat="1" ht="13.8" x14ac:dyDescent="0.25">
      <c r="A656" s="192" t="s">
        <v>3020</v>
      </c>
      <c r="B656" s="226" t="s">
        <v>1225</v>
      </c>
      <c r="C656" s="209">
        <v>29898010100</v>
      </c>
      <c r="D656" s="193" t="s">
        <v>3059</v>
      </c>
      <c r="E656" s="222" t="s">
        <v>1397</v>
      </c>
      <c r="F656" s="193"/>
      <c r="G656" s="193"/>
      <c r="H656" s="211">
        <v>100</v>
      </c>
      <c r="I656" s="510"/>
      <c r="J656" s="520">
        <v>123003</v>
      </c>
      <c r="K656" s="212">
        <v>1</v>
      </c>
      <c r="L656" s="199"/>
      <c r="M656" s="211" t="s">
        <v>11</v>
      </c>
      <c r="N656" s="228"/>
      <c r="O656" s="739">
        <f>Tabelle44243538[[#This Row],[FOPPE Art.-Nr. ]]</f>
        <v>29898010100</v>
      </c>
      <c r="P656" s="184"/>
      <c r="Q656" s="184"/>
      <c r="R656" s="184"/>
    </row>
    <row r="657" spans="1:18" s="185" customFormat="1" ht="13.8" x14ac:dyDescent="0.25">
      <c r="A657" s="192" t="s">
        <v>3020</v>
      </c>
      <c r="B657" s="226" t="s">
        <v>1225</v>
      </c>
      <c r="C657" s="209">
        <v>29898015100</v>
      </c>
      <c r="D657" s="193" t="s">
        <v>3059</v>
      </c>
      <c r="E657" s="222" t="s">
        <v>1396</v>
      </c>
      <c r="F657" s="193"/>
      <c r="G657" s="193"/>
      <c r="H657" s="211">
        <v>100</v>
      </c>
      <c r="I657" s="510"/>
      <c r="J657" s="520">
        <v>123004</v>
      </c>
      <c r="K657" s="212">
        <v>1</v>
      </c>
      <c r="L657" s="199"/>
      <c r="M657" s="211" t="s">
        <v>11</v>
      </c>
      <c r="N657" s="228"/>
      <c r="O657" s="739">
        <f>Tabelle44243538[[#This Row],[FOPPE Art.-Nr. ]]</f>
        <v>29898015100</v>
      </c>
      <c r="P657" s="184"/>
      <c r="Q657" s="184"/>
      <c r="R657" s="184"/>
    </row>
    <row r="658" spans="1:18" s="185" customFormat="1" ht="13.8" x14ac:dyDescent="0.25">
      <c r="A658" s="192" t="s">
        <v>3020</v>
      </c>
      <c r="B658" s="226" t="s">
        <v>1225</v>
      </c>
      <c r="C658" s="209">
        <v>29898020100</v>
      </c>
      <c r="D658" s="193" t="s">
        <v>3059</v>
      </c>
      <c r="E658" s="222" t="s">
        <v>1395</v>
      </c>
      <c r="F658" s="193"/>
      <c r="G658" s="193"/>
      <c r="H658" s="211">
        <v>100</v>
      </c>
      <c r="I658" s="510"/>
      <c r="J658" s="520">
        <v>123005</v>
      </c>
      <c r="K658" s="212">
        <v>1</v>
      </c>
      <c r="L658" s="199"/>
      <c r="M658" s="211" t="s">
        <v>11</v>
      </c>
      <c r="N658" s="228"/>
      <c r="O658" s="739">
        <f>Tabelle44243538[[#This Row],[FOPPE Art.-Nr. ]]</f>
        <v>29898020100</v>
      </c>
      <c r="P658" s="184"/>
      <c r="Q658" s="184"/>
      <c r="R658" s="184"/>
    </row>
    <row r="659" spans="1:18" s="185" customFormat="1" ht="13.8" x14ac:dyDescent="0.25">
      <c r="A659" s="192" t="s">
        <v>3020</v>
      </c>
      <c r="B659" s="226" t="s">
        <v>1225</v>
      </c>
      <c r="C659" s="209" t="s">
        <v>1243</v>
      </c>
      <c r="D659" s="193" t="s">
        <v>3059</v>
      </c>
      <c r="E659" s="222" t="s">
        <v>1242</v>
      </c>
      <c r="F659" s="193"/>
      <c r="G659" s="193"/>
      <c r="H659" s="211">
        <v>250</v>
      </c>
      <c r="I659" s="510"/>
      <c r="J659" s="520">
        <v>123006</v>
      </c>
      <c r="K659" s="212">
        <v>1</v>
      </c>
      <c r="L659" s="199"/>
      <c r="M659" s="211" t="s">
        <v>11</v>
      </c>
      <c r="N659" s="228"/>
      <c r="O659" s="739" t="str">
        <f>Tabelle44243538[[#This Row],[FOPPE Art.-Nr. ]]</f>
        <v>29898002L</v>
      </c>
      <c r="P659" s="184"/>
      <c r="Q659" s="184"/>
      <c r="R659" s="184"/>
    </row>
    <row r="660" spans="1:18" s="185" customFormat="1" ht="13.8" x14ac:dyDescent="0.25">
      <c r="A660" s="192" t="s">
        <v>3020</v>
      </c>
      <c r="B660" s="226" t="s">
        <v>1225</v>
      </c>
      <c r="C660" s="209" t="s">
        <v>1241</v>
      </c>
      <c r="D660" s="193" t="s">
        <v>3059</v>
      </c>
      <c r="E660" s="222" t="s">
        <v>1240</v>
      </c>
      <c r="F660" s="193"/>
      <c r="G660" s="193"/>
      <c r="H660" s="211">
        <v>250</v>
      </c>
      <c r="I660" s="510"/>
      <c r="J660" s="520">
        <v>123007</v>
      </c>
      <c r="K660" s="212">
        <v>1</v>
      </c>
      <c r="L660" s="199"/>
      <c r="M660" s="211" t="s">
        <v>11</v>
      </c>
      <c r="N660" s="228"/>
      <c r="O660" s="739" t="str">
        <f>Tabelle44243538[[#This Row],[FOPPE Art.-Nr. ]]</f>
        <v>29898003L</v>
      </c>
      <c r="P660" s="184"/>
      <c r="Q660" s="184"/>
      <c r="R660" s="184"/>
    </row>
    <row r="661" spans="1:18" s="185" customFormat="1" ht="13.8" x14ac:dyDescent="0.25">
      <c r="A661" s="192" t="s">
        <v>3020</v>
      </c>
      <c r="B661" s="226" t="s">
        <v>1225</v>
      </c>
      <c r="C661" s="209" t="s">
        <v>1239</v>
      </c>
      <c r="D661" s="193" t="s">
        <v>3059</v>
      </c>
      <c r="E661" s="222" t="s">
        <v>1238</v>
      </c>
      <c r="F661" s="193"/>
      <c r="G661" s="193"/>
      <c r="H661" s="211">
        <v>250</v>
      </c>
      <c r="I661" s="510"/>
      <c r="J661" s="520">
        <v>123008</v>
      </c>
      <c r="K661" s="212">
        <v>1</v>
      </c>
      <c r="L661" s="199"/>
      <c r="M661" s="211" t="s">
        <v>11</v>
      </c>
      <c r="N661" s="228"/>
      <c r="O661" s="739" t="str">
        <f>Tabelle44243538[[#This Row],[FOPPE Art.-Nr. ]]</f>
        <v>29898004L</v>
      </c>
      <c r="P661" s="184"/>
      <c r="Q661" s="184"/>
      <c r="R661" s="184"/>
    </row>
    <row r="662" spans="1:18" s="185" customFormat="1" ht="13.8" x14ac:dyDescent="0.25">
      <c r="A662" s="192" t="s">
        <v>3020</v>
      </c>
      <c r="B662" s="226" t="s">
        <v>1225</v>
      </c>
      <c r="C662" s="209" t="s">
        <v>1237</v>
      </c>
      <c r="D662" s="193" t="s">
        <v>3059</v>
      </c>
      <c r="E662" s="222" t="s">
        <v>1236</v>
      </c>
      <c r="F662" s="193"/>
      <c r="G662" s="193"/>
      <c r="H662" s="211">
        <v>250</v>
      </c>
      <c r="I662" s="510"/>
      <c r="J662" s="520">
        <v>123009</v>
      </c>
      <c r="K662" s="212">
        <v>1</v>
      </c>
      <c r="L662" s="199"/>
      <c r="M662" s="211" t="s">
        <v>11</v>
      </c>
      <c r="N662" s="228"/>
      <c r="O662" s="739" t="str">
        <f>Tabelle44243538[[#This Row],[FOPPE Art.-Nr. ]]</f>
        <v>29898005L</v>
      </c>
      <c r="P662" s="184"/>
      <c r="Q662" s="184"/>
      <c r="R662" s="184"/>
    </row>
    <row r="663" spans="1:18" s="185" customFormat="1" ht="13.8" x14ac:dyDescent="0.25">
      <c r="A663" s="192" t="s">
        <v>3020</v>
      </c>
      <c r="B663" s="226" t="s">
        <v>1225</v>
      </c>
      <c r="C663" s="209" t="s">
        <v>1235</v>
      </c>
      <c r="D663" s="193" t="s">
        <v>3059</v>
      </c>
      <c r="E663" s="222" t="s">
        <v>1234</v>
      </c>
      <c r="F663" s="193"/>
      <c r="G663" s="193"/>
      <c r="H663" s="211">
        <v>250</v>
      </c>
      <c r="I663" s="510"/>
      <c r="J663" s="520">
        <v>123010</v>
      </c>
      <c r="K663" s="212">
        <v>1</v>
      </c>
      <c r="L663" s="199"/>
      <c r="M663" s="211" t="s">
        <v>11</v>
      </c>
      <c r="N663" s="228"/>
      <c r="O663" s="739" t="str">
        <f>Tabelle44243538[[#This Row],[FOPPE Art.-Nr. ]]</f>
        <v>29898006L</v>
      </c>
      <c r="P663" s="184"/>
      <c r="Q663" s="184"/>
      <c r="R663" s="184"/>
    </row>
    <row r="664" spans="1:18" s="185" customFormat="1" ht="13.8" x14ac:dyDescent="0.25">
      <c r="A664" s="192" t="s">
        <v>3020</v>
      </c>
      <c r="B664" s="226" t="s">
        <v>1225</v>
      </c>
      <c r="C664" s="209" t="s">
        <v>1233</v>
      </c>
      <c r="D664" s="193" t="s">
        <v>3059</v>
      </c>
      <c r="E664" s="222" t="s">
        <v>1232</v>
      </c>
      <c r="F664" s="193"/>
      <c r="G664" s="193"/>
      <c r="H664" s="211">
        <v>250</v>
      </c>
      <c r="I664" s="510"/>
      <c r="J664" s="520">
        <v>123011</v>
      </c>
      <c r="K664" s="212">
        <v>1</v>
      </c>
      <c r="L664" s="199"/>
      <c r="M664" s="211" t="s">
        <v>11</v>
      </c>
      <c r="N664" s="228"/>
      <c r="O664" s="739" t="str">
        <f>Tabelle44243538[[#This Row],[FOPPE Art.-Nr. ]]</f>
        <v>29898007L</v>
      </c>
      <c r="P664" s="184"/>
      <c r="Q664" s="184"/>
      <c r="R664" s="184"/>
    </row>
    <row r="665" spans="1:18" s="185" customFormat="1" ht="13.8" x14ac:dyDescent="0.25">
      <c r="A665" s="192" t="s">
        <v>3020</v>
      </c>
      <c r="B665" s="226" t="s">
        <v>1225</v>
      </c>
      <c r="C665" s="209" t="s">
        <v>1231</v>
      </c>
      <c r="D665" s="193" t="s">
        <v>3059</v>
      </c>
      <c r="E665" s="222" t="s">
        <v>1230</v>
      </c>
      <c r="F665" s="193"/>
      <c r="G665" s="193"/>
      <c r="H665" s="211">
        <v>250</v>
      </c>
      <c r="I665" s="510"/>
      <c r="J665" s="520">
        <v>123012</v>
      </c>
      <c r="K665" s="212">
        <v>1</v>
      </c>
      <c r="L665" s="199"/>
      <c r="M665" s="211" t="s">
        <v>11</v>
      </c>
      <c r="N665" s="228"/>
      <c r="O665" s="739" t="str">
        <f>Tabelle44243538[[#This Row],[FOPPE Art.-Nr. ]]</f>
        <v>29898008L</v>
      </c>
      <c r="P665" s="184"/>
      <c r="Q665" s="184"/>
      <c r="R665" s="184"/>
    </row>
    <row r="666" spans="1:18" s="185" customFormat="1" ht="13.8" x14ac:dyDescent="0.25">
      <c r="A666" s="192" t="s">
        <v>3020</v>
      </c>
      <c r="B666" s="226" t="s">
        <v>1225</v>
      </c>
      <c r="C666" s="209" t="s">
        <v>1229</v>
      </c>
      <c r="D666" s="193" t="s">
        <v>3059</v>
      </c>
      <c r="E666" s="222" t="s">
        <v>1228</v>
      </c>
      <c r="F666" s="193"/>
      <c r="G666" s="193"/>
      <c r="H666" s="211">
        <v>250</v>
      </c>
      <c r="I666" s="510"/>
      <c r="J666" s="520">
        <v>123013</v>
      </c>
      <c r="K666" s="212">
        <v>1</v>
      </c>
      <c r="L666" s="199"/>
      <c r="M666" s="211" t="s">
        <v>11</v>
      </c>
      <c r="N666" s="228"/>
      <c r="O666" s="739" t="str">
        <f>Tabelle44243538[[#This Row],[FOPPE Art.-Nr. ]]</f>
        <v>29898010L</v>
      </c>
      <c r="P666" s="184"/>
      <c r="Q666" s="184"/>
      <c r="R666" s="184"/>
    </row>
    <row r="667" spans="1:18" s="185" customFormat="1" ht="13.8" x14ac:dyDescent="0.25">
      <c r="A667" s="192" t="s">
        <v>3020</v>
      </c>
      <c r="B667" s="226" t="s">
        <v>1225</v>
      </c>
      <c r="C667" s="209" t="s">
        <v>1227</v>
      </c>
      <c r="D667" s="193" t="s">
        <v>3059</v>
      </c>
      <c r="E667" s="222" t="s">
        <v>1226</v>
      </c>
      <c r="F667" s="193"/>
      <c r="G667" s="193"/>
      <c r="H667" s="211">
        <v>200</v>
      </c>
      <c r="I667" s="510"/>
      <c r="J667" s="520">
        <v>123014</v>
      </c>
      <c r="K667" s="212">
        <v>1</v>
      </c>
      <c r="L667" s="199"/>
      <c r="M667" s="211" t="s">
        <v>11</v>
      </c>
      <c r="N667" s="228"/>
      <c r="O667" s="739" t="str">
        <f>Tabelle44243538[[#This Row],[FOPPE Art.-Nr. ]]</f>
        <v>29898015L</v>
      </c>
      <c r="P667" s="184"/>
      <c r="Q667" s="184"/>
      <c r="R667" s="184"/>
    </row>
    <row r="668" spans="1:18" s="185" customFormat="1" ht="13.8" x14ac:dyDescent="0.25">
      <c r="A668" s="192" t="s">
        <v>3020</v>
      </c>
      <c r="B668" s="226" t="s">
        <v>1225</v>
      </c>
      <c r="C668" s="209" t="s">
        <v>1224</v>
      </c>
      <c r="D668" s="193" t="s">
        <v>3059</v>
      </c>
      <c r="E668" s="222" t="s">
        <v>1223</v>
      </c>
      <c r="F668" s="193"/>
      <c r="G668" s="193"/>
      <c r="H668" s="211">
        <v>200</v>
      </c>
      <c r="I668" s="510"/>
      <c r="J668" s="520">
        <v>123015</v>
      </c>
      <c r="K668" s="212">
        <v>1</v>
      </c>
      <c r="L668" s="199"/>
      <c r="M668" s="211" t="s">
        <v>11</v>
      </c>
      <c r="N668" s="228"/>
      <c r="O668" s="739" t="str">
        <f>Tabelle44243538[[#This Row],[FOPPE Art.-Nr. ]]</f>
        <v>29898020L</v>
      </c>
      <c r="P668" s="184"/>
      <c r="Q668" s="184"/>
      <c r="R668" s="184"/>
    </row>
    <row r="669" spans="1:18" s="185" customFormat="1" ht="13.8" x14ac:dyDescent="0.25">
      <c r="A669" s="192" t="s">
        <v>3020</v>
      </c>
      <c r="B669" s="226" t="s">
        <v>1248</v>
      </c>
      <c r="C669" s="209">
        <v>29897001</v>
      </c>
      <c r="D669" s="193" t="s">
        <v>3059</v>
      </c>
      <c r="E669" s="222" t="s">
        <v>1413</v>
      </c>
      <c r="F669" s="193"/>
      <c r="G669" s="193"/>
      <c r="H669" s="211">
        <v>100</v>
      </c>
      <c r="I669" s="510"/>
      <c r="J669" s="520">
        <v>123071</v>
      </c>
      <c r="K669" s="212">
        <v>1</v>
      </c>
      <c r="L669" s="199"/>
      <c r="M669" s="211" t="s">
        <v>11</v>
      </c>
      <c r="N669" s="228"/>
      <c r="O669" s="739">
        <f>Tabelle44243538[[#This Row],[FOPPE Art.-Nr. ]]</f>
        <v>29897001</v>
      </c>
      <c r="P669" s="184"/>
      <c r="Q669" s="184"/>
      <c r="R669" s="184"/>
    </row>
    <row r="670" spans="1:18" s="185" customFormat="1" ht="13.8" x14ac:dyDescent="0.25">
      <c r="A670" s="192" t="s">
        <v>3020</v>
      </c>
      <c r="B670" s="226" t="s">
        <v>1248</v>
      </c>
      <c r="C670" s="209">
        <v>29897001100</v>
      </c>
      <c r="D670" s="193" t="s">
        <v>3059</v>
      </c>
      <c r="E670" s="222" t="s">
        <v>1413</v>
      </c>
      <c r="F670" s="193"/>
      <c r="G670" s="193"/>
      <c r="H670" s="211">
        <v>100</v>
      </c>
      <c r="I670" s="510"/>
      <c r="J670" s="520">
        <v>123071</v>
      </c>
      <c r="K670" s="212">
        <v>1</v>
      </c>
      <c r="L670" s="199"/>
      <c r="M670" s="211" t="s">
        <v>11</v>
      </c>
      <c r="N670" s="228"/>
      <c r="O670" s="739">
        <f>Tabelle44243538[[#This Row],[FOPPE Art.-Nr. ]]</f>
        <v>29897001100</v>
      </c>
      <c r="P670" s="184"/>
      <c r="Q670" s="184"/>
      <c r="R670" s="184"/>
    </row>
    <row r="671" spans="1:18" s="185" customFormat="1" ht="13.8" x14ac:dyDescent="0.25">
      <c r="A671" s="192" t="s">
        <v>3020</v>
      </c>
      <c r="B671" s="226" t="s">
        <v>1248</v>
      </c>
      <c r="C671" s="209">
        <v>29897002</v>
      </c>
      <c r="D671" s="193" t="s">
        <v>3059</v>
      </c>
      <c r="E671" s="222" t="s">
        <v>1412</v>
      </c>
      <c r="F671" s="193"/>
      <c r="G671" s="193"/>
      <c r="H671" s="211">
        <v>100</v>
      </c>
      <c r="I671" s="510"/>
      <c r="J671" s="520">
        <v>123077</v>
      </c>
      <c r="K671" s="212">
        <v>1</v>
      </c>
      <c r="L671" s="199"/>
      <c r="M671" s="211" t="s">
        <v>11</v>
      </c>
      <c r="N671" s="228"/>
      <c r="O671" s="739">
        <f>Tabelle44243538[[#This Row],[FOPPE Art.-Nr. ]]</f>
        <v>29897002</v>
      </c>
      <c r="P671" s="184"/>
      <c r="Q671" s="184"/>
      <c r="R671" s="184"/>
    </row>
    <row r="672" spans="1:18" s="185" customFormat="1" ht="13.8" x14ac:dyDescent="0.25">
      <c r="A672" s="192" t="s">
        <v>3020</v>
      </c>
      <c r="B672" s="226" t="s">
        <v>1248</v>
      </c>
      <c r="C672" s="209">
        <v>29897002100</v>
      </c>
      <c r="D672" s="193" t="s">
        <v>3059</v>
      </c>
      <c r="E672" s="222" t="s">
        <v>1412</v>
      </c>
      <c r="F672" s="193"/>
      <c r="G672" s="193"/>
      <c r="H672" s="211">
        <v>100</v>
      </c>
      <c r="I672" s="510"/>
      <c r="J672" s="520">
        <v>123077</v>
      </c>
      <c r="K672" s="212">
        <v>1</v>
      </c>
      <c r="L672" s="199"/>
      <c r="M672" s="211" t="s">
        <v>11</v>
      </c>
      <c r="N672" s="228"/>
      <c r="O672" s="739">
        <f>Tabelle44243538[[#This Row],[FOPPE Art.-Nr. ]]</f>
        <v>29897002100</v>
      </c>
      <c r="P672" s="184"/>
      <c r="Q672" s="184"/>
      <c r="R672" s="184"/>
    </row>
    <row r="673" spans="1:18" s="185" customFormat="1" ht="13.8" x14ac:dyDescent="0.25">
      <c r="A673" s="192" t="s">
        <v>3020</v>
      </c>
      <c r="B673" s="226" t="s">
        <v>1248</v>
      </c>
      <c r="C673" s="209">
        <v>29897003</v>
      </c>
      <c r="D673" s="193" t="s">
        <v>3059</v>
      </c>
      <c r="E673" s="222" t="s">
        <v>1411</v>
      </c>
      <c r="F673" s="193"/>
      <c r="G673" s="193"/>
      <c r="H673" s="211">
        <v>100</v>
      </c>
      <c r="I673" s="510"/>
      <c r="J673" s="520">
        <v>123078</v>
      </c>
      <c r="K673" s="212">
        <v>1</v>
      </c>
      <c r="L673" s="199"/>
      <c r="M673" s="211" t="s">
        <v>11</v>
      </c>
      <c r="N673" s="228"/>
      <c r="O673" s="739">
        <f>Tabelle44243538[[#This Row],[FOPPE Art.-Nr. ]]</f>
        <v>29897003</v>
      </c>
      <c r="P673" s="184"/>
      <c r="Q673" s="184"/>
      <c r="R673" s="184"/>
    </row>
    <row r="674" spans="1:18" s="185" customFormat="1" ht="13.8" x14ac:dyDescent="0.25">
      <c r="A674" s="192" t="s">
        <v>3020</v>
      </c>
      <c r="B674" s="226" t="s">
        <v>1248</v>
      </c>
      <c r="C674" s="209">
        <v>29897003100</v>
      </c>
      <c r="D674" s="193" t="s">
        <v>3059</v>
      </c>
      <c r="E674" s="222" t="s">
        <v>1411</v>
      </c>
      <c r="F674" s="193"/>
      <c r="G674" s="193"/>
      <c r="H674" s="211">
        <v>100</v>
      </c>
      <c r="I674" s="510"/>
      <c r="J674" s="520">
        <v>123078</v>
      </c>
      <c r="K674" s="212">
        <v>1</v>
      </c>
      <c r="L674" s="199"/>
      <c r="M674" s="211" t="s">
        <v>11</v>
      </c>
      <c r="N674" s="228"/>
      <c r="O674" s="739">
        <f>Tabelle44243538[[#This Row],[FOPPE Art.-Nr. ]]</f>
        <v>29897003100</v>
      </c>
      <c r="P674" s="184"/>
      <c r="Q674" s="184"/>
      <c r="R674" s="184"/>
    </row>
    <row r="675" spans="1:18" s="185" customFormat="1" ht="13.8" x14ac:dyDescent="0.25">
      <c r="A675" s="192" t="s">
        <v>3020</v>
      </c>
      <c r="B675" s="226" t="s">
        <v>1248</v>
      </c>
      <c r="C675" s="209">
        <v>29897004</v>
      </c>
      <c r="D675" s="193" t="s">
        <v>3059</v>
      </c>
      <c r="E675" s="222" t="s">
        <v>1410</v>
      </c>
      <c r="F675" s="193"/>
      <c r="G675" s="193"/>
      <c r="H675" s="211">
        <v>100</v>
      </c>
      <c r="I675" s="510"/>
      <c r="J675" s="520">
        <v>123079</v>
      </c>
      <c r="K675" s="212">
        <v>1</v>
      </c>
      <c r="L675" s="199"/>
      <c r="M675" s="211" t="s">
        <v>11</v>
      </c>
      <c r="N675" s="228"/>
      <c r="O675" s="739">
        <f>Tabelle44243538[[#This Row],[FOPPE Art.-Nr. ]]</f>
        <v>29897004</v>
      </c>
      <c r="P675" s="184"/>
      <c r="Q675" s="184"/>
      <c r="R675" s="184"/>
    </row>
    <row r="676" spans="1:18" s="185" customFormat="1" ht="13.8" x14ac:dyDescent="0.25">
      <c r="A676" s="192" t="s">
        <v>3020</v>
      </c>
      <c r="B676" s="226" t="s">
        <v>1248</v>
      </c>
      <c r="C676" s="209">
        <v>29897004100</v>
      </c>
      <c r="D676" s="193" t="s">
        <v>3059</v>
      </c>
      <c r="E676" s="222" t="s">
        <v>1410</v>
      </c>
      <c r="F676" s="193"/>
      <c r="G676" s="193"/>
      <c r="H676" s="211">
        <v>100</v>
      </c>
      <c r="I676" s="510"/>
      <c r="J676" s="520">
        <v>123079</v>
      </c>
      <c r="K676" s="212">
        <v>1</v>
      </c>
      <c r="L676" s="199"/>
      <c r="M676" s="211" t="s">
        <v>11</v>
      </c>
      <c r="N676" s="228"/>
      <c r="O676" s="739">
        <f>Tabelle44243538[[#This Row],[FOPPE Art.-Nr. ]]</f>
        <v>29897004100</v>
      </c>
      <c r="P676" s="184"/>
      <c r="Q676" s="184"/>
      <c r="R676" s="184"/>
    </row>
    <row r="677" spans="1:18" s="185" customFormat="1" ht="13.8" x14ac:dyDescent="0.25">
      <c r="A677" s="192" t="s">
        <v>3020</v>
      </c>
      <c r="B677" s="226" t="s">
        <v>1248</v>
      </c>
      <c r="C677" s="209">
        <v>29897005</v>
      </c>
      <c r="D677" s="193" t="s">
        <v>3059</v>
      </c>
      <c r="E677" s="222" t="s">
        <v>1409</v>
      </c>
      <c r="F677" s="193"/>
      <c r="G677" s="193"/>
      <c r="H677" s="211">
        <v>100</v>
      </c>
      <c r="I677" s="510"/>
      <c r="J677" s="520">
        <v>123080</v>
      </c>
      <c r="K677" s="212">
        <v>1</v>
      </c>
      <c r="L677" s="199"/>
      <c r="M677" s="211" t="s">
        <v>11</v>
      </c>
      <c r="N677" s="228"/>
      <c r="O677" s="739">
        <f>Tabelle44243538[[#This Row],[FOPPE Art.-Nr. ]]</f>
        <v>29897005</v>
      </c>
      <c r="P677" s="184"/>
      <c r="Q677" s="184"/>
      <c r="R677" s="184"/>
    </row>
    <row r="678" spans="1:18" s="185" customFormat="1" ht="13.8" x14ac:dyDescent="0.25">
      <c r="A678" s="192" t="s">
        <v>3020</v>
      </c>
      <c r="B678" s="226" t="s">
        <v>1248</v>
      </c>
      <c r="C678" s="209">
        <v>29897005100</v>
      </c>
      <c r="D678" s="193" t="s">
        <v>3059</v>
      </c>
      <c r="E678" s="222" t="s">
        <v>1409</v>
      </c>
      <c r="F678" s="193"/>
      <c r="G678" s="193"/>
      <c r="H678" s="211">
        <v>100</v>
      </c>
      <c r="I678" s="510"/>
      <c r="J678" s="520">
        <v>123080</v>
      </c>
      <c r="K678" s="212">
        <v>1</v>
      </c>
      <c r="L678" s="199"/>
      <c r="M678" s="211" t="s">
        <v>11</v>
      </c>
      <c r="N678" s="228"/>
      <c r="O678" s="739">
        <f>Tabelle44243538[[#This Row],[FOPPE Art.-Nr. ]]</f>
        <v>29897005100</v>
      </c>
      <c r="P678" s="184"/>
      <c r="Q678" s="184"/>
      <c r="R678" s="184"/>
    </row>
    <row r="679" spans="1:18" s="185" customFormat="1" ht="13.8" x14ac:dyDescent="0.25">
      <c r="A679" s="192" t="s">
        <v>3020</v>
      </c>
      <c r="B679" s="226" t="s">
        <v>1248</v>
      </c>
      <c r="C679" s="209">
        <v>29897006</v>
      </c>
      <c r="D679" s="193" t="s">
        <v>3059</v>
      </c>
      <c r="E679" s="222" t="s">
        <v>1408</v>
      </c>
      <c r="F679" s="193"/>
      <c r="G679" s="193"/>
      <c r="H679" s="211">
        <v>100</v>
      </c>
      <c r="I679" s="510"/>
      <c r="J679" s="520">
        <v>123081</v>
      </c>
      <c r="K679" s="212">
        <v>1</v>
      </c>
      <c r="L679" s="199"/>
      <c r="M679" s="211" t="s">
        <v>11</v>
      </c>
      <c r="N679" s="228"/>
      <c r="O679" s="739">
        <f>Tabelle44243538[[#This Row],[FOPPE Art.-Nr. ]]</f>
        <v>29897006</v>
      </c>
      <c r="P679" s="184"/>
      <c r="Q679" s="184"/>
      <c r="R679" s="184"/>
    </row>
    <row r="680" spans="1:18" s="185" customFormat="1" ht="13.8" x14ac:dyDescent="0.25">
      <c r="A680" s="192" t="s">
        <v>3020</v>
      </c>
      <c r="B680" s="226" t="s">
        <v>1248</v>
      </c>
      <c r="C680" s="209">
        <v>29897006100</v>
      </c>
      <c r="D680" s="193" t="s">
        <v>3059</v>
      </c>
      <c r="E680" s="222" t="s">
        <v>1408</v>
      </c>
      <c r="F680" s="193"/>
      <c r="G680" s="193"/>
      <c r="H680" s="211">
        <v>100</v>
      </c>
      <c r="I680" s="510"/>
      <c r="J680" s="520">
        <v>123081</v>
      </c>
      <c r="K680" s="212">
        <v>1</v>
      </c>
      <c r="L680" s="199"/>
      <c r="M680" s="211" t="s">
        <v>11</v>
      </c>
      <c r="N680" s="228"/>
      <c r="O680" s="739">
        <f>Tabelle44243538[[#This Row],[FOPPE Art.-Nr. ]]</f>
        <v>29897006100</v>
      </c>
      <c r="P680" s="184"/>
      <c r="Q680" s="184"/>
      <c r="R680" s="184"/>
    </row>
    <row r="681" spans="1:18" s="185" customFormat="1" ht="13.8" x14ac:dyDescent="0.25">
      <c r="A681" s="192" t="s">
        <v>3020</v>
      </c>
      <c r="B681" s="226" t="s">
        <v>1248</v>
      </c>
      <c r="C681" s="209">
        <v>29897008</v>
      </c>
      <c r="D681" s="193" t="s">
        <v>3059</v>
      </c>
      <c r="E681" s="222" t="s">
        <v>1407</v>
      </c>
      <c r="F681" s="193"/>
      <c r="G681" s="193"/>
      <c r="H681" s="211">
        <v>100</v>
      </c>
      <c r="I681" s="510"/>
      <c r="J681" s="520">
        <v>123082</v>
      </c>
      <c r="K681" s="212">
        <v>1</v>
      </c>
      <c r="L681" s="199"/>
      <c r="M681" s="211" t="s">
        <v>11</v>
      </c>
      <c r="N681" s="228"/>
      <c r="O681" s="739">
        <f>Tabelle44243538[[#This Row],[FOPPE Art.-Nr. ]]</f>
        <v>29897008</v>
      </c>
      <c r="P681" s="184"/>
      <c r="Q681" s="184"/>
      <c r="R681" s="184"/>
    </row>
    <row r="682" spans="1:18" s="185" customFormat="1" ht="13.8" x14ac:dyDescent="0.25">
      <c r="A682" s="192" t="s">
        <v>3020</v>
      </c>
      <c r="B682" s="226" t="s">
        <v>1248</v>
      </c>
      <c r="C682" s="209">
        <v>29897008100</v>
      </c>
      <c r="D682" s="193" t="s">
        <v>3059</v>
      </c>
      <c r="E682" s="222" t="s">
        <v>1407</v>
      </c>
      <c r="F682" s="193"/>
      <c r="G682" s="193"/>
      <c r="H682" s="211">
        <v>100</v>
      </c>
      <c r="I682" s="510"/>
      <c r="J682" s="520">
        <v>123082</v>
      </c>
      <c r="K682" s="212">
        <v>1</v>
      </c>
      <c r="L682" s="199"/>
      <c r="M682" s="211" t="s">
        <v>11</v>
      </c>
      <c r="N682" s="228"/>
      <c r="O682" s="739">
        <f>Tabelle44243538[[#This Row],[FOPPE Art.-Nr. ]]</f>
        <v>29897008100</v>
      </c>
      <c r="P682" s="184"/>
      <c r="Q682" s="184"/>
      <c r="R682" s="184"/>
    </row>
    <row r="683" spans="1:18" s="185" customFormat="1" ht="13.8" x14ac:dyDescent="0.25">
      <c r="A683" s="192" t="s">
        <v>3020</v>
      </c>
      <c r="B683" s="226" t="s">
        <v>1248</v>
      </c>
      <c r="C683" s="209">
        <v>29897010</v>
      </c>
      <c r="D683" s="193" t="s">
        <v>3059</v>
      </c>
      <c r="E683" s="222" t="s">
        <v>1406</v>
      </c>
      <c r="F683" s="193"/>
      <c r="G683" s="193"/>
      <c r="H683" s="211">
        <v>100</v>
      </c>
      <c r="I683" s="510"/>
      <c r="J683" s="520">
        <v>123083</v>
      </c>
      <c r="K683" s="212">
        <v>1</v>
      </c>
      <c r="L683" s="199"/>
      <c r="M683" s="211" t="s">
        <v>11</v>
      </c>
      <c r="N683" s="228"/>
      <c r="O683" s="739">
        <f>Tabelle44243538[[#This Row],[FOPPE Art.-Nr. ]]</f>
        <v>29897010</v>
      </c>
      <c r="P683" s="184"/>
      <c r="Q683" s="184"/>
      <c r="R683" s="184"/>
    </row>
    <row r="684" spans="1:18" s="185" customFormat="1" ht="13.8" x14ac:dyDescent="0.25">
      <c r="A684" s="192" t="s">
        <v>3020</v>
      </c>
      <c r="B684" s="226" t="s">
        <v>1248</v>
      </c>
      <c r="C684" s="209">
        <v>29897010100</v>
      </c>
      <c r="D684" s="193" t="s">
        <v>3059</v>
      </c>
      <c r="E684" s="222" t="s">
        <v>1406</v>
      </c>
      <c r="F684" s="193"/>
      <c r="G684" s="193"/>
      <c r="H684" s="211">
        <v>100</v>
      </c>
      <c r="I684" s="510"/>
      <c r="J684" s="520">
        <v>123083</v>
      </c>
      <c r="K684" s="212">
        <v>1</v>
      </c>
      <c r="L684" s="199"/>
      <c r="M684" s="211" t="s">
        <v>11</v>
      </c>
      <c r="N684" s="228"/>
      <c r="O684" s="739">
        <f>Tabelle44243538[[#This Row],[FOPPE Art.-Nr. ]]</f>
        <v>29897010100</v>
      </c>
      <c r="P684" s="184"/>
      <c r="Q684" s="184"/>
      <c r="R684" s="184"/>
    </row>
    <row r="685" spans="1:18" s="185" customFormat="1" ht="13.8" x14ac:dyDescent="0.25">
      <c r="A685" s="192" t="s">
        <v>3020</v>
      </c>
      <c r="B685" s="226" t="s">
        <v>1248</v>
      </c>
      <c r="C685" s="209" t="s">
        <v>1258</v>
      </c>
      <c r="D685" s="193" t="s">
        <v>3059</v>
      </c>
      <c r="E685" s="222" t="s">
        <v>1257</v>
      </c>
      <c r="F685" s="193"/>
      <c r="G685" s="193"/>
      <c r="H685" s="211">
        <v>250</v>
      </c>
      <c r="I685" s="510"/>
      <c r="J685" s="520">
        <v>123084</v>
      </c>
      <c r="K685" s="212">
        <v>1</v>
      </c>
      <c r="L685" s="199"/>
      <c r="M685" s="211" t="s">
        <v>11</v>
      </c>
      <c r="N685" s="228"/>
      <c r="O685" s="739" t="str">
        <f>Tabelle44243538[[#This Row],[FOPPE Art.-Nr. ]]</f>
        <v>29897001L</v>
      </c>
      <c r="P685" s="184"/>
      <c r="Q685" s="184"/>
      <c r="R685" s="184"/>
    </row>
    <row r="686" spans="1:18" s="185" customFormat="1" ht="13.8" x14ac:dyDescent="0.25">
      <c r="A686" s="192" t="s">
        <v>3020</v>
      </c>
      <c r="B686" s="226" t="s">
        <v>1248</v>
      </c>
      <c r="C686" s="209" t="s">
        <v>1256</v>
      </c>
      <c r="D686" s="193" t="s">
        <v>3059</v>
      </c>
      <c r="E686" s="222" t="s">
        <v>1255</v>
      </c>
      <c r="F686" s="193"/>
      <c r="G686" s="193"/>
      <c r="H686" s="211">
        <v>250</v>
      </c>
      <c r="I686" s="510"/>
      <c r="J686" s="520">
        <v>123085</v>
      </c>
      <c r="K686" s="212">
        <v>1</v>
      </c>
      <c r="L686" s="199"/>
      <c r="M686" s="211" t="s">
        <v>11</v>
      </c>
      <c r="N686" s="228"/>
      <c r="O686" s="739" t="str">
        <f>Tabelle44243538[[#This Row],[FOPPE Art.-Nr. ]]</f>
        <v>29897002L</v>
      </c>
      <c r="P686" s="184"/>
      <c r="Q686" s="184"/>
      <c r="R686" s="184"/>
    </row>
    <row r="687" spans="1:18" s="185" customFormat="1" ht="13.8" x14ac:dyDescent="0.25">
      <c r="A687" s="192" t="s">
        <v>3020</v>
      </c>
      <c r="B687" s="226" t="s">
        <v>1248</v>
      </c>
      <c r="C687" s="209" t="s">
        <v>1254</v>
      </c>
      <c r="D687" s="193" t="s">
        <v>3059</v>
      </c>
      <c r="E687" s="222" t="s">
        <v>1253</v>
      </c>
      <c r="F687" s="193"/>
      <c r="G687" s="193"/>
      <c r="H687" s="211">
        <v>250</v>
      </c>
      <c r="I687" s="510"/>
      <c r="J687" s="520">
        <v>123086</v>
      </c>
      <c r="K687" s="212">
        <v>1</v>
      </c>
      <c r="L687" s="199"/>
      <c r="M687" s="211" t="s">
        <v>11</v>
      </c>
      <c r="N687" s="228"/>
      <c r="O687" s="739" t="str">
        <f>Tabelle44243538[[#This Row],[FOPPE Art.-Nr. ]]</f>
        <v>29897003L</v>
      </c>
      <c r="P687" s="184"/>
      <c r="Q687" s="184"/>
      <c r="R687" s="184"/>
    </row>
    <row r="688" spans="1:18" s="185" customFormat="1" ht="13.8" x14ac:dyDescent="0.25">
      <c r="A688" s="192" t="s">
        <v>3020</v>
      </c>
      <c r="B688" s="226" t="s">
        <v>1248</v>
      </c>
      <c r="C688" s="209" t="s">
        <v>1252</v>
      </c>
      <c r="D688" s="193" t="s">
        <v>3059</v>
      </c>
      <c r="E688" s="222" t="s">
        <v>1251</v>
      </c>
      <c r="F688" s="193"/>
      <c r="G688" s="193"/>
      <c r="H688" s="211">
        <v>250</v>
      </c>
      <c r="I688" s="510"/>
      <c r="J688" s="520">
        <v>123087</v>
      </c>
      <c r="K688" s="212">
        <v>1</v>
      </c>
      <c r="L688" s="199"/>
      <c r="M688" s="211" t="s">
        <v>11</v>
      </c>
      <c r="N688" s="228"/>
      <c r="O688" s="739" t="str">
        <f>Tabelle44243538[[#This Row],[FOPPE Art.-Nr. ]]</f>
        <v>29897004L</v>
      </c>
      <c r="P688" s="184"/>
      <c r="Q688" s="184"/>
      <c r="R688" s="184"/>
    </row>
    <row r="689" spans="1:18" s="185" customFormat="1" ht="13.8" x14ac:dyDescent="0.25">
      <c r="A689" s="192" t="s">
        <v>3020</v>
      </c>
      <c r="B689" s="226" t="s">
        <v>1248</v>
      </c>
      <c r="C689" s="209" t="s">
        <v>1250</v>
      </c>
      <c r="D689" s="193" t="s">
        <v>3059</v>
      </c>
      <c r="E689" s="222" t="s">
        <v>1249</v>
      </c>
      <c r="F689" s="193"/>
      <c r="G689" s="193"/>
      <c r="H689" s="211">
        <v>250</v>
      </c>
      <c r="I689" s="510"/>
      <c r="J689" s="520">
        <v>123088</v>
      </c>
      <c r="K689" s="212">
        <v>1</v>
      </c>
      <c r="L689" s="199"/>
      <c r="M689" s="211" t="s">
        <v>11</v>
      </c>
      <c r="N689" s="228"/>
      <c r="O689" s="739" t="str">
        <f>Tabelle44243538[[#This Row],[FOPPE Art.-Nr. ]]</f>
        <v>29897005L</v>
      </c>
      <c r="P689" s="184"/>
      <c r="Q689" s="184"/>
      <c r="R689" s="184"/>
    </row>
    <row r="690" spans="1:18" s="185" customFormat="1" ht="13.8" x14ac:dyDescent="0.25">
      <c r="A690" s="192" t="s">
        <v>3020</v>
      </c>
      <c r="B690" s="226" t="s">
        <v>1248</v>
      </c>
      <c r="C690" s="209" t="s">
        <v>1247</v>
      </c>
      <c r="D690" s="193" t="s">
        <v>3059</v>
      </c>
      <c r="E690" s="222" t="s">
        <v>1246</v>
      </c>
      <c r="F690" s="193"/>
      <c r="G690" s="193"/>
      <c r="H690" s="211">
        <v>250</v>
      </c>
      <c r="I690" s="510"/>
      <c r="J690" s="520">
        <v>123089</v>
      </c>
      <c r="K690" s="212">
        <v>1</v>
      </c>
      <c r="L690" s="199"/>
      <c r="M690" s="211" t="s">
        <v>11</v>
      </c>
      <c r="N690" s="228"/>
      <c r="O690" s="739" t="str">
        <f>Tabelle44243538[[#This Row],[FOPPE Art.-Nr. ]]</f>
        <v>29897006L</v>
      </c>
      <c r="P690" s="184"/>
      <c r="Q690" s="184"/>
      <c r="R690" s="184"/>
    </row>
    <row r="691" spans="1:18" s="185" customFormat="1" ht="27.6" x14ac:dyDescent="0.25">
      <c r="A691" s="192" t="s">
        <v>3020</v>
      </c>
      <c r="B691" s="226" t="s">
        <v>1248</v>
      </c>
      <c r="C691" s="209">
        <v>29897101</v>
      </c>
      <c r="D691" s="193" t="s">
        <v>3059</v>
      </c>
      <c r="E691" s="222" t="s">
        <v>1643</v>
      </c>
      <c r="F691" s="193"/>
      <c r="G691" s="193"/>
      <c r="H691" s="211">
        <v>250</v>
      </c>
      <c r="I691" s="510"/>
      <c r="J691" s="520">
        <v>123106</v>
      </c>
      <c r="K691" s="212">
        <v>1</v>
      </c>
      <c r="L691" s="199"/>
      <c r="M691" s="211" t="s">
        <v>11</v>
      </c>
      <c r="N691" s="228"/>
      <c r="O691" s="739">
        <f>Tabelle44243538[[#This Row],[FOPPE Art.-Nr. ]]</f>
        <v>29897101</v>
      </c>
      <c r="P691" s="184"/>
      <c r="Q691" s="184"/>
      <c r="R691" s="184"/>
    </row>
    <row r="692" spans="1:18" s="185" customFormat="1" ht="27.6" x14ac:dyDescent="0.25">
      <c r="A692" s="192" t="s">
        <v>3020</v>
      </c>
      <c r="B692" s="226" t="s">
        <v>1225</v>
      </c>
      <c r="C692" s="209">
        <v>29898101</v>
      </c>
      <c r="D692" s="193" t="s">
        <v>3059</v>
      </c>
      <c r="E692" s="222" t="s">
        <v>1642</v>
      </c>
      <c r="F692" s="193"/>
      <c r="G692" s="193"/>
      <c r="H692" s="211">
        <v>250</v>
      </c>
      <c r="I692" s="510"/>
      <c r="J692" s="520">
        <v>123107</v>
      </c>
      <c r="K692" s="212">
        <v>1</v>
      </c>
      <c r="L692" s="199"/>
      <c r="M692" s="211" t="s">
        <v>11</v>
      </c>
      <c r="N692" s="228"/>
      <c r="O692" s="739">
        <f>Tabelle44243538[[#This Row],[FOPPE Art.-Nr. ]]</f>
        <v>29898101</v>
      </c>
      <c r="P692" s="184"/>
      <c r="Q692" s="184"/>
      <c r="R692" s="184"/>
    </row>
    <row r="693" spans="1:18" s="185" customFormat="1" ht="27.6" x14ac:dyDescent="0.25">
      <c r="A693" s="192" t="s">
        <v>3020</v>
      </c>
      <c r="B693" s="226" t="s">
        <v>1225</v>
      </c>
      <c r="C693" s="209">
        <v>29898102</v>
      </c>
      <c r="D693" s="193" t="s">
        <v>3059</v>
      </c>
      <c r="E693" s="222" t="s">
        <v>1641</v>
      </c>
      <c r="F693" s="193"/>
      <c r="G693" s="193"/>
      <c r="H693" s="211">
        <v>250</v>
      </c>
      <c r="I693" s="510"/>
      <c r="J693" s="520">
        <v>123183</v>
      </c>
      <c r="K693" s="212">
        <v>1</v>
      </c>
      <c r="L693" s="199"/>
      <c r="M693" s="211" t="s">
        <v>11</v>
      </c>
      <c r="N693" s="228"/>
      <c r="O693" s="739">
        <f>Tabelle44243538[[#This Row],[FOPPE Art.-Nr. ]]</f>
        <v>29898102</v>
      </c>
      <c r="P693" s="184"/>
      <c r="Q693" s="184"/>
      <c r="R693" s="184"/>
    </row>
    <row r="694" spans="1:18" s="185" customFormat="1" ht="13.8" x14ac:dyDescent="0.25">
      <c r="A694" s="192" t="s">
        <v>3020</v>
      </c>
      <c r="B694" s="226" t="s">
        <v>915</v>
      </c>
      <c r="C694" s="209" t="s">
        <v>1218</v>
      </c>
      <c r="D694" s="193" t="s">
        <v>3055</v>
      </c>
      <c r="E694" s="222" t="s">
        <v>1217</v>
      </c>
      <c r="F694" s="193"/>
      <c r="G694" s="193"/>
      <c r="H694" s="211">
        <v>1</v>
      </c>
      <c r="I694" s="510"/>
      <c r="J694" s="520">
        <v>123267</v>
      </c>
      <c r="K694" s="212">
        <v>1</v>
      </c>
      <c r="L694" s="199"/>
      <c r="M694" s="211" t="s">
        <v>11</v>
      </c>
      <c r="N694" s="228"/>
      <c r="O694" s="739" t="str">
        <f>Tabelle44243538[[#This Row],[FOPPE Art.-Nr. ]]</f>
        <v>329600167G</v>
      </c>
      <c r="P694" s="184"/>
      <c r="Q694" s="184"/>
      <c r="R694" s="184"/>
    </row>
    <row r="695" spans="1:18" s="185" customFormat="1" ht="13.8" x14ac:dyDescent="0.25">
      <c r="A695" s="192" t="s">
        <v>3020</v>
      </c>
      <c r="B695" s="226" t="s">
        <v>1225</v>
      </c>
      <c r="C695" s="209">
        <v>29898001100</v>
      </c>
      <c r="D695" s="193" t="s">
        <v>3059</v>
      </c>
      <c r="E695" s="222" t="s">
        <v>1405</v>
      </c>
      <c r="F695" s="193"/>
      <c r="G695" s="193"/>
      <c r="H695" s="211">
        <v>100</v>
      </c>
      <c r="I695" s="510"/>
      <c r="J695" s="520">
        <v>123285</v>
      </c>
      <c r="K695" s="212">
        <v>1</v>
      </c>
      <c r="L695" s="199"/>
      <c r="M695" s="211" t="s">
        <v>11</v>
      </c>
      <c r="N695" s="228"/>
      <c r="O695" s="739">
        <f>Tabelle44243538[[#This Row],[FOPPE Art.-Nr. ]]</f>
        <v>29898001100</v>
      </c>
      <c r="P695" s="184"/>
      <c r="Q695" s="184"/>
      <c r="R695" s="184"/>
    </row>
    <row r="696" spans="1:18" s="185" customFormat="1" ht="13.8" x14ac:dyDescent="0.25">
      <c r="A696" s="192" t="s">
        <v>3020</v>
      </c>
      <c r="B696" s="226" t="s">
        <v>1225</v>
      </c>
      <c r="C696" s="209" t="s">
        <v>1245</v>
      </c>
      <c r="D696" s="193" t="s">
        <v>3059</v>
      </c>
      <c r="E696" s="222" t="s">
        <v>1244</v>
      </c>
      <c r="F696" s="193"/>
      <c r="G696" s="193"/>
      <c r="H696" s="211">
        <v>250</v>
      </c>
      <c r="I696" s="510"/>
      <c r="J696" s="520">
        <v>123286</v>
      </c>
      <c r="K696" s="212">
        <v>1</v>
      </c>
      <c r="L696" s="199"/>
      <c r="M696" s="211" t="s">
        <v>11</v>
      </c>
      <c r="N696" s="228"/>
      <c r="O696" s="739" t="str">
        <f>Tabelle44243538[[#This Row],[FOPPE Art.-Nr. ]]</f>
        <v>29898001L</v>
      </c>
      <c r="P696" s="184"/>
      <c r="Q696" s="184"/>
      <c r="R696" s="184"/>
    </row>
    <row r="697" spans="1:18" s="185" customFormat="1" ht="13.8" x14ac:dyDescent="0.25">
      <c r="A697" s="192" t="s">
        <v>3020</v>
      </c>
      <c r="B697" s="226" t="s">
        <v>1296</v>
      </c>
      <c r="C697" s="209" t="s">
        <v>1298</v>
      </c>
      <c r="D697" s="193" t="s">
        <v>3065</v>
      </c>
      <c r="E697" s="222" t="s">
        <v>1297</v>
      </c>
      <c r="F697" s="193"/>
      <c r="G697" s="193"/>
      <c r="H697" s="211">
        <v>60</v>
      </c>
      <c r="I697" s="510"/>
      <c r="J697" s="520">
        <v>123309</v>
      </c>
      <c r="K697" s="212">
        <v>1</v>
      </c>
      <c r="L697" s="199"/>
      <c r="M697" s="211" t="s">
        <v>11</v>
      </c>
      <c r="N697" s="228"/>
      <c r="O697" s="739" t="str">
        <f>Tabelle44243538[[#This Row],[FOPPE Art.-Nr. ]]</f>
        <v>280501001.1</v>
      </c>
      <c r="P697" s="184"/>
      <c r="Q697" s="184"/>
      <c r="R697" s="184"/>
    </row>
    <row r="698" spans="1:18" s="185" customFormat="1" ht="13.8" x14ac:dyDescent="0.25">
      <c r="A698" s="192" t="s">
        <v>3020</v>
      </c>
      <c r="B698" s="226" t="s">
        <v>967</v>
      </c>
      <c r="C698" s="209">
        <v>328259217</v>
      </c>
      <c r="D698" s="193" t="s">
        <v>3057</v>
      </c>
      <c r="E698" s="222" t="s">
        <v>1578</v>
      </c>
      <c r="F698" s="193"/>
      <c r="G698" s="193"/>
      <c r="H698" s="211">
        <v>25</v>
      </c>
      <c r="I698" s="510"/>
      <c r="J698" s="520">
        <v>123333</v>
      </c>
      <c r="K698" s="212">
        <v>1</v>
      </c>
      <c r="L698" s="199">
        <v>5</v>
      </c>
      <c r="M698" s="211" t="s">
        <v>11</v>
      </c>
      <c r="N698" s="228"/>
      <c r="O698" s="739">
        <f>Tabelle44243538[[#This Row],[FOPPE Art.-Nr. ]]</f>
        <v>328259217</v>
      </c>
      <c r="P698" s="184"/>
      <c r="Q698" s="184"/>
      <c r="R698" s="184"/>
    </row>
    <row r="699" spans="1:18" s="185" customFormat="1" ht="13.8" x14ac:dyDescent="0.25">
      <c r="A699" s="192" t="s">
        <v>3020</v>
      </c>
      <c r="B699" s="226" t="s">
        <v>971</v>
      </c>
      <c r="C699" s="209">
        <v>327000102</v>
      </c>
      <c r="D699" s="193" t="s">
        <v>3056</v>
      </c>
      <c r="E699" s="222" t="s">
        <v>974</v>
      </c>
      <c r="F699" s="193"/>
      <c r="G699" s="193"/>
      <c r="H699" s="211">
        <v>1</v>
      </c>
      <c r="I699" s="510"/>
      <c r="J699" s="520">
        <v>123334</v>
      </c>
      <c r="K699" s="212">
        <v>1</v>
      </c>
      <c r="L699" s="199"/>
      <c r="M699" s="211" t="s">
        <v>11</v>
      </c>
      <c r="N699" s="228"/>
      <c r="O699" s="739">
        <f>Tabelle44243538[[#This Row],[FOPPE Art.-Nr. ]]</f>
        <v>327000102</v>
      </c>
      <c r="P699" s="184"/>
      <c r="Q699" s="184"/>
      <c r="R699" s="184"/>
    </row>
    <row r="700" spans="1:18" s="185" customFormat="1" ht="13.8" x14ac:dyDescent="0.25">
      <c r="A700" s="192" t="s">
        <v>3020</v>
      </c>
      <c r="B700" s="226" t="s">
        <v>967</v>
      </c>
      <c r="C700" s="209">
        <v>3282600093</v>
      </c>
      <c r="D700" s="193" t="s">
        <v>3057</v>
      </c>
      <c r="E700" s="222" t="s">
        <v>1435</v>
      </c>
      <c r="F700" s="193"/>
      <c r="G700" s="193"/>
      <c r="H700" s="211">
        <v>25</v>
      </c>
      <c r="I700" s="510"/>
      <c r="J700" s="520">
        <v>123336</v>
      </c>
      <c r="K700" s="212">
        <v>1</v>
      </c>
      <c r="L700" s="199"/>
      <c r="M700" s="211" t="s">
        <v>11</v>
      </c>
      <c r="N700" s="228"/>
      <c r="O700" s="739">
        <f>Tabelle44243538[[#This Row],[FOPPE Art.-Nr. ]]</f>
        <v>3282600093</v>
      </c>
      <c r="P700" s="184"/>
      <c r="Q700" s="184"/>
      <c r="R700" s="184"/>
    </row>
    <row r="701" spans="1:18" s="185" customFormat="1" ht="13.8" x14ac:dyDescent="0.25">
      <c r="A701" s="192" t="s">
        <v>3020</v>
      </c>
      <c r="B701" s="226" t="s">
        <v>967</v>
      </c>
      <c r="C701" s="209">
        <v>328254358</v>
      </c>
      <c r="D701" s="193" t="s">
        <v>3057</v>
      </c>
      <c r="E701" s="222" t="s">
        <v>1583</v>
      </c>
      <c r="F701" s="193"/>
      <c r="G701" s="193"/>
      <c r="H701" s="211">
        <v>25</v>
      </c>
      <c r="I701" s="510"/>
      <c r="J701" s="520">
        <v>123337</v>
      </c>
      <c r="K701" s="212">
        <v>1</v>
      </c>
      <c r="L701" s="199"/>
      <c r="M701" s="211" t="s">
        <v>11</v>
      </c>
      <c r="N701" s="228"/>
      <c r="O701" s="739">
        <f>Tabelle44243538[[#This Row],[FOPPE Art.-Nr. ]]</f>
        <v>328254358</v>
      </c>
      <c r="P701" s="184"/>
      <c r="Q701" s="184"/>
      <c r="R701" s="184"/>
    </row>
    <row r="702" spans="1:18" s="185" customFormat="1" ht="13.8" x14ac:dyDescent="0.25">
      <c r="A702" s="192" t="s">
        <v>3020</v>
      </c>
      <c r="B702" s="226" t="s">
        <v>955</v>
      </c>
      <c r="C702" s="209">
        <v>32910004338</v>
      </c>
      <c r="D702" s="193" t="s">
        <v>3038</v>
      </c>
      <c r="E702" s="222" t="s">
        <v>956</v>
      </c>
      <c r="F702" s="193"/>
      <c r="G702" s="193"/>
      <c r="H702" s="211">
        <v>1</v>
      </c>
      <c r="I702" s="510"/>
      <c r="J702" s="520">
        <v>123340</v>
      </c>
      <c r="K702" s="212">
        <v>1</v>
      </c>
      <c r="L702" s="199"/>
      <c r="M702" s="211" t="s">
        <v>11</v>
      </c>
      <c r="N702" s="228"/>
      <c r="O702" s="739">
        <f>Tabelle44243538[[#This Row],[FOPPE Art.-Nr. ]]</f>
        <v>32910004338</v>
      </c>
      <c r="P702" s="184"/>
      <c r="Q702" s="184"/>
      <c r="R702" s="184"/>
    </row>
    <row r="703" spans="1:18" s="185" customFormat="1" ht="27.6" x14ac:dyDescent="0.25">
      <c r="A703" s="192" t="s">
        <v>3020</v>
      </c>
      <c r="B703" s="226" t="s">
        <v>1340</v>
      </c>
      <c r="C703" s="209">
        <v>155205271</v>
      </c>
      <c r="D703" s="193" t="s">
        <v>3035</v>
      </c>
      <c r="E703" s="222" t="s">
        <v>1602</v>
      </c>
      <c r="F703" s="193"/>
      <c r="G703" s="193"/>
      <c r="H703" s="211">
        <v>25</v>
      </c>
      <c r="I703" s="510"/>
      <c r="J703" s="520">
        <v>123359</v>
      </c>
      <c r="K703" s="212">
        <v>1</v>
      </c>
      <c r="L703" s="199"/>
      <c r="M703" s="211" t="s">
        <v>11</v>
      </c>
      <c r="N703" s="228"/>
      <c r="O703" s="739">
        <f>Tabelle44243538[[#This Row],[FOPPE Art.-Nr. ]]</f>
        <v>155205271</v>
      </c>
      <c r="P703" s="184"/>
      <c r="Q703" s="184"/>
      <c r="R703" s="184"/>
    </row>
    <row r="704" spans="1:18" s="185" customFormat="1" ht="27.6" x14ac:dyDescent="0.25">
      <c r="A704" s="192" t="s">
        <v>3020</v>
      </c>
      <c r="B704" s="226" t="s">
        <v>1340</v>
      </c>
      <c r="C704" s="209">
        <v>155205272</v>
      </c>
      <c r="D704" s="193" t="s">
        <v>3035</v>
      </c>
      <c r="E704" s="222" t="s">
        <v>1601</v>
      </c>
      <c r="F704" s="193"/>
      <c r="G704" s="193"/>
      <c r="H704" s="211">
        <v>25</v>
      </c>
      <c r="I704" s="510"/>
      <c r="J704" s="520">
        <v>123360</v>
      </c>
      <c r="K704" s="212">
        <v>1</v>
      </c>
      <c r="L704" s="199"/>
      <c r="M704" s="211" t="s">
        <v>11</v>
      </c>
      <c r="N704" s="228"/>
      <c r="O704" s="739">
        <f>Tabelle44243538[[#This Row],[FOPPE Art.-Nr. ]]</f>
        <v>155205272</v>
      </c>
      <c r="P704" s="184"/>
      <c r="Q704" s="184"/>
      <c r="R704" s="184"/>
    </row>
    <row r="705" spans="1:18" s="185" customFormat="1" ht="27.6" x14ac:dyDescent="0.25">
      <c r="A705" s="192" t="s">
        <v>3020</v>
      </c>
      <c r="B705" s="226" t="s">
        <v>1340</v>
      </c>
      <c r="C705" s="209">
        <v>155205273</v>
      </c>
      <c r="D705" s="193" t="s">
        <v>3035</v>
      </c>
      <c r="E705" s="222" t="s">
        <v>1600</v>
      </c>
      <c r="F705" s="193"/>
      <c r="G705" s="193"/>
      <c r="H705" s="211">
        <v>25</v>
      </c>
      <c r="I705" s="510"/>
      <c r="J705" s="520">
        <v>123361</v>
      </c>
      <c r="K705" s="212">
        <v>1</v>
      </c>
      <c r="L705" s="199"/>
      <c r="M705" s="211" t="s">
        <v>11</v>
      </c>
      <c r="N705" s="228"/>
      <c r="O705" s="739">
        <f>Tabelle44243538[[#This Row],[FOPPE Art.-Nr. ]]</f>
        <v>155205273</v>
      </c>
      <c r="P705" s="184"/>
      <c r="Q705" s="184"/>
      <c r="R705" s="184"/>
    </row>
    <row r="706" spans="1:18" s="185" customFormat="1" ht="13.8" x14ac:dyDescent="0.25">
      <c r="A706" s="192" t="s">
        <v>3020</v>
      </c>
      <c r="B706" s="226" t="s">
        <v>1340</v>
      </c>
      <c r="C706" s="209">
        <v>155105124</v>
      </c>
      <c r="D706" s="193" t="s">
        <v>3063</v>
      </c>
      <c r="E706" s="222" t="s">
        <v>1629</v>
      </c>
      <c r="F706" s="193"/>
      <c r="G706" s="193"/>
      <c r="H706" s="211">
        <v>50</v>
      </c>
      <c r="I706" s="510"/>
      <c r="J706" s="520">
        <v>123375</v>
      </c>
      <c r="K706" s="212">
        <v>1</v>
      </c>
      <c r="L706" s="199"/>
      <c r="M706" s="211" t="s">
        <v>11</v>
      </c>
      <c r="N706" s="228"/>
      <c r="O706" s="739">
        <f>Tabelle44243538[[#This Row],[FOPPE Art.-Nr. ]]</f>
        <v>155105124</v>
      </c>
      <c r="P706" s="184"/>
      <c r="Q706" s="184"/>
      <c r="R706" s="184"/>
    </row>
    <row r="707" spans="1:18" s="185" customFormat="1" ht="13.8" x14ac:dyDescent="0.25">
      <c r="A707" s="192" t="s">
        <v>3020</v>
      </c>
      <c r="B707" s="226" t="s">
        <v>915</v>
      </c>
      <c r="C707" s="209">
        <v>32910003968</v>
      </c>
      <c r="D707" s="193" t="s">
        <v>3038</v>
      </c>
      <c r="E707" s="222" t="s">
        <v>1393</v>
      </c>
      <c r="F707" s="193"/>
      <c r="G707" s="193"/>
      <c r="H707" s="211">
        <v>10</v>
      </c>
      <c r="I707" s="510"/>
      <c r="J707" s="520">
        <v>123400</v>
      </c>
      <c r="K707" s="212">
        <v>1</v>
      </c>
      <c r="L707" s="199"/>
      <c r="M707" s="211" t="s">
        <v>11</v>
      </c>
      <c r="N707" s="228"/>
      <c r="O707" s="739">
        <f>Tabelle44243538[[#This Row],[FOPPE Art.-Nr. ]]</f>
        <v>32910003968</v>
      </c>
      <c r="P707" s="184"/>
      <c r="Q707" s="184"/>
      <c r="R707" s="184"/>
    </row>
    <row r="708" spans="1:18" s="185" customFormat="1" ht="13.8" x14ac:dyDescent="0.25">
      <c r="A708" s="192" t="s">
        <v>3020</v>
      </c>
      <c r="B708" s="226" t="s">
        <v>967</v>
      </c>
      <c r="C708" s="209">
        <v>328259116</v>
      </c>
      <c r="D708" s="193" t="s">
        <v>3057</v>
      </c>
      <c r="E708" s="222" t="s">
        <v>1581</v>
      </c>
      <c r="F708" s="193"/>
      <c r="G708" s="193"/>
      <c r="H708" s="211">
        <v>25</v>
      </c>
      <c r="I708" s="510"/>
      <c r="J708" s="520">
        <v>123456</v>
      </c>
      <c r="K708" s="212">
        <v>1</v>
      </c>
      <c r="L708" s="199">
        <v>3</v>
      </c>
      <c r="M708" s="211" t="s">
        <v>11</v>
      </c>
      <c r="N708" s="228"/>
      <c r="O708" s="739">
        <f>Tabelle44243538[[#This Row],[FOPPE Art.-Nr. ]]</f>
        <v>328259116</v>
      </c>
      <c r="P708" s="184"/>
      <c r="Q708" s="184"/>
      <c r="R708" s="184"/>
    </row>
    <row r="709" spans="1:18" s="185" customFormat="1" ht="13.8" x14ac:dyDescent="0.25">
      <c r="A709" s="192" t="s">
        <v>3020</v>
      </c>
      <c r="B709" s="226" t="s">
        <v>967</v>
      </c>
      <c r="C709" s="209">
        <v>328259119</v>
      </c>
      <c r="D709" s="193" t="s">
        <v>3057</v>
      </c>
      <c r="E709" s="222" t="s">
        <v>1580</v>
      </c>
      <c r="F709" s="193"/>
      <c r="G709" s="193"/>
      <c r="H709" s="211">
        <v>25</v>
      </c>
      <c r="I709" s="510"/>
      <c r="J709" s="520">
        <v>123457</v>
      </c>
      <c r="K709" s="212">
        <v>1</v>
      </c>
      <c r="L709" s="199">
        <v>3</v>
      </c>
      <c r="M709" s="211" t="s">
        <v>11</v>
      </c>
      <c r="N709" s="228"/>
      <c r="O709" s="739">
        <f>Tabelle44243538[[#This Row],[FOPPE Art.-Nr. ]]</f>
        <v>328259119</v>
      </c>
      <c r="P709" s="184"/>
      <c r="Q709" s="184"/>
      <c r="R709" s="184"/>
    </row>
    <row r="710" spans="1:18" s="185" customFormat="1" ht="13.8" x14ac:dyDescent="0.25">
      <c r="A710" s="192" t="s">
        <v>3020</v>
      </c>
      <c r="B710" s="226" t="s">
        <v>1286</v>
      </c>
      <c r="C710" s="209" t="s">
        <v>1292</v>
      </c>
      <c r="D710" s="193" t="s">
        <v>3047</v>
      </c>
      <c r="E710" s="222" t="s">
        <v>1291</v>
      </c>
      <c r="F710" s="193"/>
      <c r="G710" s="193"/>
      <c r="H710" s="211">
        <v>100</v>
      </c>
      <c r="I710" s="510"/>
      <c r="J710" s="520">
        <v>123465</v>
      </c>
      <c r="K710" s="212">
        <v>1</v>
      </c>
      <c r="L710" s="199"/>
      <c r="M710" s="211" t="s">
        <v>11</v>
      </c>
      <c r="N710" s="228"/>
      <c r="O710" s="739" t="str">
        <f>Tabelle44243538[[#This Row],[FOPPE Art.-Nr. ]]</f>
        <v>2809575122.1</v>
      </c>
      <c r="P710" s="184"/>
      <c r="Q710" s="184"/>
      <c r="R710" s="184"/>
    </row>
    <row r="711" spans="1:18" s="185" customFormat="1" ht="13.8" x14ac:dyDescent="0.25">
      <c r="A711" s="192" t="s">
        <v>3020</v>
      </c>
      <c r="B711" s="226" t="s">
        <v>967</v>
      </c>
      <c r="C711" s="209">
        <v>328604341</v>
      </c>
      <c r="D711" s="193" t="s">
        <v>3037</v>
      </c>
      <c r="E711" s="222" t="s">
        <v>1570</v>
      </c>
      <c r="F711" s="193"/>
      <c r="G711" s="193"/>
      <c r="H711" s="211">
        <v>1</v>
      </c>
      <c r="I711" s="510"/>
      <c r="J711" s="520">
        <v>123514</v>
      </c>
      <c r="K711" s="212">
        <v>1</v>
      </c>
      <c r="L711" s="199">
        <v>3</v>
      </c>
      <c r="M711" s="211" t="s">
        <v>18</v>
      </c>
      <c r="N711" s="228"/>
      <c r="O711" s="739">
        <f>Tabelle44243538[[#This Row],[FOPPE Art.-Nr. ]]</f>
        <v>328604341</v>
      </c>
      <c r="P711" s="184"/>
      <c r="Q711" s="184"/>
      <c r="R711" s="184"/>
    </row>
    <row r="712" spans="1:18" s="185" customFormat="1" ht="13.8" x14ac:dyDescent="0.25">
      <c r="A712" s="192" t="s">
        <v>3020</v>
      </c>
      <c r="B712" s="226" t="s">
        <v>1340</v>
      </c>
      <c r="C712" s="209">
        <v>155205123</v>
      </c>
      <c r="D712" s="193" t="s">
        <v>3035</v>
      </c>
      <c r="E712" s="222" t="s">
        <v>1612</v>
      </c>
      <c r="F712" s="193"/>
      <c r="G712" s="193"/>
      <c r="H712" s="211">
        <v>50</v>
      </c>
      <c r="I712" s="510"/>
      <c r="J712" s="520">
        <v>123575</v>
      </c>
      <c r="K712" s="212">
        <v>1</v>
      </c>
      <c r="L712" s="199"/>
      <c r="M712" s="211" t="s">
        <v>11</v>
      </c>
      <c r="N712" s="228"/>
      <c r="O712" s="739">
        <f>Tabelle44243538[[#This Row],[FOPPE Art.-Nr. ]]</f>
        <v>155205123</v>
      </c>
      <c r="P712" s="184"/>
      <c r="Q712" s="184"/>
      <c r="R712" s="184"/>
    </row>
    <row r="713" spans="1:18" s="185" customFormat="1" ht="13.8" x14ac:dyDescent="0.25">
      <c r="A713" s="192" t="s">
        <v>3020</v>
      </c>
      <c r="B713" s="226" t="s">
        <v>1340</v>
      </c>
      <c r="C713" s="209">
        <v>155205120</v>
      </c>
      <c r="D713" s="193" t="s">
        <v>3035</v>
      </c>
      <c r="E713" s="222" t="s">
        <v>1615</v>
      </c>
      <c r="F713" s="193"/>
      <c r="G713" s="193"/>
      <c r="H713" s="211">
        <v>50</v>
      </c>
      <c r="I713" s="510"/>
      <c r="J713" s="520">
        <v>123576</v>
      </c>
      <c r="K713" s="212">
        <v>1</v>
      </c>
      <c r="L713" s="199"/>
      <c r="M713" s="211" t="s">
        <v>11</v>
      </c>
      <c r="N713" s="228"/>
      <c r="O713" s="739">
        <f>Tabelle44243538[[#This Row],[FOPPE Art.-Nr. ]]</f>
        <v>155205120</v>
      </c>
      <c r="P713" s="184"/>
      <c r="Q713" s="184"/>
      <c r="R713" s="184"/>
    </row>
    <row r="714" spans="1:18" s="185" customFormat="1" ht="13.8" x14ac:dyDescent="0.25">
      <c r="A714" s="192" t="s">
        <v>3020</v>
      </c>
      <c r="B714" s="226" t="s">
        <v>1340</v>
      </c>
      <c r="C714" s="209">
        <v>155205121</v>
      </c>
      <c r="D714" s="193" t="s">
        <v>3035</v>
      </c>
      <c r="E714" s="222" t="s">
        <v>1614</v>
      </c>
      <c r="F714" s="193"/>
      <c r="G714" s="193"/>
      <c r="H714" s="211">
        <v>50</v>
      </c>
      <c r="I714" s="510"/>
      <c r="J714" s="520">
        <v>123577</v>
      </c>
      <c r="K714" s="212">
        <v>1</v>
      </c>
      <c r="L714" s="199"/>
      <c r="M714" s="211" t="s">
        <v>11</v>
      </c>
      <c r="N714" s="228"/>
      <c r="O714" s="739">
        <f>Tabelle44243538[[#This Row],[FOPPE Art.-Nr. ]]</f>
        <v>155205121</v>
      </c>
      <c r="P714" s="184"/>
      <c r="Q714" s="184"/>
      <c r="R714" s="184"/>
    </row>
    <row r="715" spans="1:18" s="185" customFormat="1" ht="27.6" x14ac:dyDescent="0.25">
      <c r="A715" s="192" t="s">
        <v>3020</v>
      </c>
      <c r="B715" s="226" t="s">
        <v>1340</v>
      </c>
      <c r="C715" s="209">
        <v>155205124</v>
      </c>
      <c r="D715" s="193" t="s">
        <v>3035</v>
      </c>
      <c r="E715" s="222" t="s">
        <v>1611</v>
      </c>
      <c r="F715" s="193"/>
      <c r="G715" s="193"/>
      <c r="H715" s="211">
        <v>50</v>
      </c>
      <c r="I715" s="510"/>
      <c r="J715" s="520">
        <v>123578</v>
      </c>
      <c r="K715" s="212">
        <v>1</v>
      </c>
      <c r="L715" s="199"/>
      <c r="M715" s="211" t="s">
        <v>11</v>
      </c>
      <c r="N715" s="228"/>
      <c r="O715" s="739">
        <f>Tabelle44243538[[#This Row],[FOPPE Art.-Nr. ]]</f>
        <v>155205124</v>
      </c>
      <c r="P715" s="184"/>
      <c r="Q715" s="184"/>
      <c r="R715" s="184"/>
    </row>
    <row r="716" spans="1:18" s="185" customFormat="1" ht="13.8" x14ac:dyDescent="0.25">
      <c r="A716" s="192" t="s">
        <v>3020</v>
      </c>
      <c r="B716" s="226" t="s">
        <v>1340</v>
      </c>
      <c r="C716" s="209">
        <v>1552051223</v>
      </c>
      <c r="D716" s="193" t="s">
        <v>3035</v>
      </c>
      <c r="E716" s="222" t="s">
        <v>1488</v>
      </c>
      <c r="F716" s="193"/>
      <c r="G716" s="193"/>
      <c r="H716" s="211">
        <v>50</v>
      </c>
      <c r="I716" s="510"/>
      <c r="J716" s="520">
        <v>123585</v>
      </c>
      <c r="K716" s="212">
        <v>1</v>
      </c>
      <c r="L716" s="199"/>
      <c r="M716" s="211" t="s">
        <v>11</v>
      </c>
      <c r="N716" s="228"/>
      <c r="O716" s="739">
        <f>Tabelle44243538[[#This Row],[FOPPE Art.-Nr. ]]</f>
        <v>1552051223</v>
      </c>
      <c r="P716" s="184"/>
      <c r="Q716" s="184"/>
      <c r="R716" s="184"/>
    </row>
    <row r="717" spans="1:18" s="185" customFormat="1" ht="27.6" x14ac:dyDescent="0.25">
      <c r="A717" s="192" t="s">
        <v>3020</v>
      </c>
      <c r="B717" s="226" t="s">
        <v>1340</v>
      </c>
      <c r="C717" s="209">
        <v>155205196</v>
      </c>
      <c r="D717" s="193" t="s">
        <v>3035</v>
      </c>
      <c r="E717" s="222" t="s">
        <v>1606</v>
      </c>
      <c r="F717" s="193"/>
      <c r="G717" s="193"/>
      <c r="H717" s="211">
        <v>5</v>
      </c>
      <c r="I717" s="510"/>
      <c r="J717" s="520">
        <v>123667</v>
      </c>
      <c r="K717" s="212">
        <v>1</v>
      </c>
      <c r="L717" s="199"/>
      <c r="M717" s="211" t="s">
        <v>11</v>
      </c>
      <c r="N717" s="228"/>
      <c r="O717" s="739">
        <f>Tabelle44243538[[#This Row],[FOPPE Art.-Nr. ]]</f>
        <v>155205196</v>
      </c>
      <c r="P717" s="184"/>
      <c r="Q717" s="184"/>
      <c r="R717" s="184"/>
    </row>
    <row r="718" spans="1:18" s="185" customFormat="1" ht="13.8" x14ac:dyDescent="0.25">
      <c r="A718" s="192" t="s">
        <v>3020</v>
      </c>
      <c r="B718" s="226" t="s">
        <v>967</v>
      </c>
      <c r="C718" s="209">
        <v>328600667</v>
      </c>
      <c r="D718" s="193" t="s">
        <v>3037</v>
      </c>
      <c r="E718" s="222" t="s">
        <v>968</v>
      </c>
      <c r="F718" s="193"/>
      <c r="G718" s="193"/>
      <c r="H718" s="211">
        <v>1</v>
      </c>
      <c r="I718" s="510"/>
      <c r="J718" s="520">
        <v>123693</v>
      </c>
      <c r="K718" s="212">
        <v>1</v>
      </c>
      <c r="L718" s="199"/>
      <c r="M718" s="211" t="s">
        <v>11</v>
      </c>
      <c r="N718" s="228"/>
      <c r="O718" s="739">
        <f>Tabelle44243538[[#This Row],[FOPPE Art.-Nr. ]]</f>
        <v>328600667</v>
      </c>
      <c r="P718" s="184"/>
      <c r="Q718" s="184"/>
      <c r="R718" s="184"/>
    </row>
    <row r="719" spans="1:18" s="185" customFormat="1" ht="13.8" x14ac:dyDescent="0.25">
      <c r="A719" s="192" t="s">
        <v>3020</v>
      </c>
      <c r="B719" s="226" t="s">
        <v>955</v>
      </c>
      <c r="C719" s="209" t="s">
        <v>954</v>
      </c>
      <c r="D719" s="193" t="s">
        <v>3038</v>
      </c>
      <c r="E719" s="222" t="s">
        <v>953</v>
      </c>
      <c r="F719" s="193"/>
      <c r="G719" s="193"/>
      <c r="H719" s="211">
        <v>1</v>
      </c>
      <c r="I719" s="510"/>
      <c r="J719" s="520">
        <v>123702</v>
      </c>
      <c r="K719" s="212">
        <v>1</v>
      </c>
      <c r="L719" s="199"/>
      <c r="M719" s="211" t="s">
        <v>11</v>
      </c>
      <c r="N719" s="228"/>
      <c r="O719" s="739" t="str">
        <f>Tabelle44243538[[#This Row],[FOPPE Art.-Nr. ]]</f>
        <v>32910004338.1</v>
      </c>
      <c r="P719" s="184"/>
      <c r="Q719" s="184"/>
      <c r="R719" s="184"/>
    </row>
    <row r="720" spans="1:18" s="185" customFormat="1" ht="27.6" x14ac:dyDescent="0.25">
      <c r="A720" s="192" t="s">
        <v>3020</v>
      </c>
      <c r="B720" s="226" t="s">
        <v>915</v>
      </c>
      <c r="C720" s="209">
        <v>328600200</v>
      </c>
      <c r="D720" s="193" t="s">
        <v>3037</v>
      </c>
      <c r="E720" s="222" t="s">
        <v>1573</v>
      </c>
      <c r="F720" s="193"/>
      <c r="G720" s="193"/>
      <c r="H720" s="211">
        <v>1</v>
      </c>
      <c r="I720" s="510"/>
      <c r="J720" s="520">
        <v>123706</v>
      </c>
      <c r="K720" s="212">
        <v>1</v>
      </c>
      <c r="L720" s="199"/>
      <c r="M720" s="211" t="s">
        <v>11</v>
      </c>
      <c r="N720" s="228"/>
      <c r="O720" s="739">
        <f>Tabelle44243538[[#This Row],[FOPPE Art.-Nr. ]]</f>
        <v>328600200</v>
      </c>
      <c r="P720" s="184"/>
      <c r="Q720" s="184"/>
      <c r="R720" s="184"/>
    </row>
    <row r="721" spans="1:18" s="185" customFormat="1" ht="13.8" x14ac:dyDescent="0.25">
      <c r="A721" s="192" t="s">
        <v>3020</v>
      </c>
      <c r="B721" s="226" t="s">
        <v>955</v>
      </c>
      <c r="C721" s="209">
        <v>329710001</v>
      </c>
      <c r="D721" s="193" t="s">
        <v>3078</v>
      </c>
      <c r="E721" s="222" t="s">
        <v>1564</v>
      </c>
      <c r="F721" s="193"/>
      <c r="G721" s="193"/>
      <c r="H721" s="211">
        <v>12</v>
      </c>
      <c r="I721" s="510"/>
      <c r="J721" s="520">
        <v>123710</v>
      </c>
      <c r="K721" s="212">
        <v>1</v>
      </c>
      <c r="L721" s="199">
        <v>4</v>
      </c>
      <c r="M721" s="211" t="s">
        <v>11</v>
      </c>
      <c r="N721" s="228"/>
      <c r="O721" s="739">
        <f>Tabelle44243538[[#This Row],[FOPPE Art.-Nr. ]]</f>
        <v>329710001</v>
      </c>
      <c r="P721" s="184"/>
      <c r="Q721" s="184"/>
      <c r="R721" s="184"/>
    </row>
    <row r="722" spans="1:18" s="185" customFormat="1" ht="13.8" x14ac:dyDescent="0.25">
      <c r="A722" s="192" t="s">
        <v>3020</v>
      </c>
      <c r="B722" s="226" t="s">
        <v>955</v>
      </c>
      <c r="C722" s="209">
        <v>329710002</v>
      </c>
      <c r="D722" s="193" t="s">
        <v>3078</v>
      </c>
      <c r="E722" s="222" t="s">
        <v>964</v>
      </c>
      <c r="F722" s="193"/>
      <c r="G722" s="193"/>
      <c r="H722" s="211">
        <v>1</v>
      </c>
      <c r="I722" s="510"/>
      <c r="J722" s="520">
        <v>123711</v>
      </c>
      <c r="K722" s="212">
        <v>1</v>
      </c>
      <c r="L722" s="199">
        <v>10</v>
      </c>
      <c r="M722" s="211" t="s">
        <v>11</v>
      </c>
      <c r="N722" s="228"/>
      <c r="O722" s="739">
        <f>Tabelle44243538[[#This Row],[FOPPE Art.-Nr. ]]</f>
        <v>329710002</v>
      </c>
      <c r="P722" s="184"/>
      <c r="Q722" s="184"/>
      <c r="R722" s="184"/>
    </row>
    <row r="723" spans="1:18" s="185" customFormat="1" ht="13.8" x14ac:dyDescent="0.25">
      <c r="A723" s="192" t="s">
        <v>3020</v>
      </c>
      <c r="B723" s="226" t="s">
        <v>967</v>
      </c>
      <c r="C723" s="209">
        <v>328600670</v>
      </c>
      <c r="D723" s="193" t="s">
        <v>3037</v>
      </c>
      <c r="E723" s="222" t="s">
        <v>966</v>
      </c>
      <c r="F723" s="193"/>
      <c r="G723" s="193"/>
      <c r="H723" s="211">
        <v>1</v>
      </c>
      <c r="I723" s="510"/>
      <c r="J723" s="520">
        <v>123743</v>
      </c>
      <c r="K723" s="212">
        <v>1</v>
      </c>
      <c r="L723" s="199"/>
      <c r="M723" s="211" t="s">
        <v>11</v>
      </c>
      <c r="N723" s="228"/>
      <c r="O723" s="739">
        <f>Tabelle44243538[[#This Row],[FOPPE Art.-Nr. ]]</f>
        <v>328600670</v>
      </c>
      <c r="P723" s="184"/>
      <c r="Q723" s="184"/>
      <c r="R723" s="184"/>
    </row>
    <row r="724" spans="1:18" s="185" customFormat="1" ht="13.8" x14ac:dyDescent="0.25">
      <c r="A724" s="192" t="s">
        <v>3020</v>
      </c>
      <c r="B724" s="226" t="s">
        <v>915</v>
      </c>
      <c r="C724" s="209" t="s">
        <v>1222</v>
      </c>
      <c r="D724" s="193" t="s">
        <v>3037</v>
      </c>
      <c r="E724" s="222" t="s">
        <v>1221</v>
      </c>
      <c r="F724" s="193"/>
      <c r="G724" s="193"/>
      <c r="H724" s="211">
        <v>1</v>
      </c>
      <c r="I724" s="510"/>
      <c r="J724" s="520">
        <v>123805</v>
      </c>
      <c r="K724" s="212">
        <v>1</v>
      </c>
      <c r="L724" s="199"/>
      <c r="M724" s="211" t="s">
        <v>11</v>
      </c>
      <c r="N724" s="228"/>
      <c r="O724" s="739" t="str">
        <f>Tabelle44243538[[#This Row],[FOPPE Art.-Nr. ]]</f>
        <v>328600170E</v>
      </c>
      <c r="P724" s="184"/>
      <c r="Q724" s="184"/>
      <c r="R724" s="184"/>
    </row>
    <row r="725" spans="1:18" s="185" customFormat="1" ht="27.6" x14ac:dyDescent="0.25">
      <c r="A725" s="192" t="s">
        <v>3020</v>
      </c>
      <c r="B725" s="226" t="s">
        <v>1340</v>
      </c>
      <c r="C725" s="209">
        <v>155205116</v>
      </c>
      <c r="D725" s="193" t="s">
        <v>3035</v>
      </c>
      <c r="E725" s="222" t="s">
        <v>1617</v>
      </c>
      <c r="F725" s="193"/>
      <c r="G725" s="193"/>
      <c r="H725" s="211">
        <v>50</v>
      </c>
      <c r="I725" s="510"/>
      <c r="J725" s="520">
        <v>123953</v>
      </c>
      <c r="K725" s="212">
        <v>1</v>
      </c>
      <c r="L725" s="199"/>
      <c r="M725" s="211" t="s">
        <v>11</v>
      </c>
      <c r="N725" s="228"/>
      <c r="O725" s="739">
        <f>Tabelle44243538[[#This Row],[FOPPE Art.-Nr. ]]</f>
        <v>155205116</v>
      </c>
      <c r="P725" s="184"/>
      <c r="Q725" s="184"/>
      <c r="R725" s="184"/>
    </row>
    <row r="726" spans="1:18" s="185" customFormat="1" ht="27.6" x14ac:dyDescent="0.25">
      <c r="A726" s="192" t="s">
        <v>3020</v>
      </c>
      <c r="B726" s="226" t="s">
        <v>1340</v>
      </c>
      <c r="C726" s="209">
        <v>155205117</v>
      </c>
      <c r="D726" s="193" t="s">
        <v>3035</v>
      </c>
      <c r="E726" s="222" t="s">
        <v>1616</v>
      </c>
      <c r="F726" s="193"/>
      <c r="G726" s="193"/>
      <c r="H726" s="211">
        <v>50</v>
      </c>
      <c r="I726" s="510"/>
      <c r="J726" s="520">
        <v>123959</v>
      </c>
      <c r="K726" s="212">
        <v>1</v>
      </c>
      <c r="L726" s="199"/>
      <c r="M726" s="211" t="s">
        <v>11</v>
      </c>
      <c r="N726" s="228"/>
      <c r="O726" s="739">
        <f>Tabelle44243538[[#This Row],[FOPPE Art.-Nr. ]]</f>
        <v>155205117</v>
      </c>
      <c r="P726" s="184"/>
      <c r="Q726" s="184"/>
      <c r="R726" s="184"/>
    </row>
    <row r="727" spans="1:18" s="185" customFormat="1" ht="27.6" x14ac:dyDescent="0.25">
      <c r="A727" s="192" t="s">
        <v>3020</v>
      </c>
      <c r="B727" s="226" t="s">
        <v>1340</v>
      </c>
      <c r="C727" s="209">
        <v>1552051173</v>
      </c>
      <c r="D727" s="193" t="s">
        <v>3035</v>
      </c>
      <c r="E727" s="222" t="s">
        <v>1491</v>
      </c>
      <c r="F727" s="193"/>
      <c r="G727" s="193"/>
      <c r="H727" s="211">
        <v>50</v>
      </c>
      <c r="I727" s="510"/>
      <c r="J727" s="520">
        <v>123960</v>
      </c>
      <c r="K727" s="212">
        <v>1</v>
      </c>
      <c r="L727" s="199"/>
      <c r="M727" s="211" t="s">
        <v>11</v>
      </c>
      <c r="N727" s="228"/>
      <c r="O727" s="739">
        <f>Tabelle44243538[[#This Row],[FOPPE Art.-Nr. ]]</f>
        <v>1552051173</v>
      </c>
      <c r="P727" s="184"/>
      <c r="Q727" s="184"/>
      <c r="R727" s="184"/>
    </row>
    <row r="728" spans="1:18" s="185" customFormat="1" ht="27.6" x14ac:dyDescent="0.25">
      <c r="A728" s="192" t="s">
        <v>3020</v>
      </c>
      <c r="B728" s="226" t="s">
        <v>1340</v>
      </c>
      <c r="C728" s="209">
        <v>1552051181</v>
      </c>
      <c r="D728" s="193" t="s">
        <v>3035</v>
      </c>
      <c r="E728" s="222" t="s">
        <v>1490</v>
      </c>
      <c r="F728" s="193"/>
      <c r="G728" s="193"/>
      <c r="H728" s="211">
        <v>50</v>
      </c>
      <c r="I728" s="510"/>
      <c r="J728" s="520">
        <v>123961</v>
      </c>
      <c r="K728" s="212">
        <v>1</v>
      </c>
      <c r="L728" s="199"/>
      <c r="M728" s="211" t="s">
        <v>11</v>
      </c>
      <c r="N728" s="228"/>
      <c r="O728" s="739">
        <f>Tabelle44243538[[#This Row],[FOPPE Art.-Nr. ]]</f>
        <v>1552051181</v>
      </c>
      <c r="P728" s="184"/>
      <c r="Q728" s="184"/>
      <c r="R728" s="184"/>
    </row>
    <row r="729" spans="1:18" s="185" customFormat="1" ht="27.6" x14ac:dyDescent="0.25">
      <c r="A729" s="192" t="s">
        <v>3020</v>
      </c>
      <c r="B729" s="226" t="s">
        <v>1340</v>
      </c>
      <c r="C729" s="209">
        <v>1552051182</v>
      </c>
      <c r="D729" s="193" t="s">
        <v>3035</v>
      </c>
      <c r="E729" s="222" t="s">
        <v>1489</v>
      </c>
      <c r="F729" s="193"/>
      <c r="G729" s="193"/>
      <c r="H729" s="211">
        <v>50</v>
      </c>
      <c r="I729" s="510"/>
      <c r="J729" s="520">
        <v>123962</v>
      </c>
      <c r="K729" s="212">
        <v>1</v>
      </c>
      <c r="L729" s="199"/>
      <c r="M729" s="211" t="s">
        <v>11</v>
      </c>
      <c r="N729" s="228"/>
      <c r="O729" s="739">
        <f>Tabelle44243538[[#This Row],[FOPPE Art.-Nr. ]]</f>
        <v>1552051182</v>
      </c>
      <c r="P729" s="184"/>
      <c r="Q729" s="184"/>
      <c r="R729" s="184"/>
    </row>
    <row r="730" spans="1:18" s="185" customFormat="1" ht="27.6" x14ac:dyDescent="0.25">
      <c r="A730" s="192" t="s">
        <v>3020</v>
      </c>
      <c r="B730" s="226" t="s">
        <v>1340</v>
      </c>
      <c r="C730" s="209">
        <v>155205127</v>
      </c>
      <c r="D730" s="193" t="s">
        <v>3035</v>
      </c>
      <c r="E730" s="222" t="s">
        <v>1608</v>
      </c>
      <c r="F730" s="193"/>
      <c r="G730" s="193"/>
      <c r="H730" s="211">
        <v>50</v>
      </c>
      <c r="I730" s="510"/>
      <c r="J730" s="520">
        <v>123963</v>
      </c>
      <c r="K730" s="212">
        <v>1</v>
      </c>
      <c r="L730" s="199"/>
      <c r="M730" s="211" t="s">
        <v>11</v>
      </c>
      <c r="N730" s="228"/>
      <c r="O730" s="739">
        <f>Tabelle44243538[[#This Row],[FOPPE Art.-Nr. ]]</f>
        <v>155205127</v>
      </c>
      <c r="P730" s="184"/>
      <c r="Q730" s="184"/>
      <c r="R730" s="184"/>
    </row>
    <row r="731" spans="1:18" s="185" customFormat="1" ht="27.6" x14ac:dyDescent="0.25">
      <c r="A731" s="192" t="s">
        <v>3020</v>
      </c>
      <c r="B731" s="226" t="s">
        <v>1340</v>
      </c>
      <c r="C731" s="209">
        <v>155205125</v>
      </c>
      <c r="D731" s="193" t="s">
        <v>3035</v>
      </c>
      <c r="E731" s="222" t="s">
        <v>1610</v>
      </c>
      <c r="F731" s="193"/>
      <c r="G731" s="193"/>
      <c r="H731" s="211">
        <v>50</v>
      </c>
      <c r="I731" s="510"/>
      <c r="J731" s="520">
        <v>123964</v>
      </c>
      <c r="K731" s="212">
        <v>1</v>
      </c>
      <c r="L731" s="199"/>
      <c r="M731" s="211" t="s">
        <v>11</v>
      </c>
      <c r="N731" s="228"/>
      <c r="O731" s="739">
        <f>Tabelle44243538[[#This Row],[FOPPE Art.-Nr. ]]</f>
        <v>155205125</v>
      </c>
      <c r="P731" s="184"/>
      <c r="Q731" s="184"/>
      <c r="R731" s="184"/>
    </row>
    <row r="732" spans="1:18" s="185" customFormat="1" ht="27.6" x14ac:dyDescent="0.25">
      <c r="A732" s="192" t="s">
        <v>3020</v>
      </c>
      <c r="B732" s="226" t="s">
        <v>1340</v>
      </c>
      <c r="C732" s="209">
        <v>155205126</v>
      </c>
      <c r="D732" s="193" t="s">
        <v>3035</v>
      </c>
      <c r="E732" s="222" t="s">
        <v>1609</v>
      </c>
      <c r="F732" s="193"/>
      <c r="G732" s="193"/>
      <c r="H732" s="211">
        <v>50</v>
      </c>
      <c r="I732" s="510"/>
      <c r="J732" s="520">
        <v>123965</v>
      </c>
      <c r="K732" s="212">
        <v>1</v>
      </c>
      <c r="L732" s="199"/>
      <c r="M732" s="211" t="s">
        <v>11</v>
      </c>
      <c r="N732" s="228"/>
      <c r="O732" s="739">
        <f>Tabelle44243538[[#This Row],[FOPPE Art.-Nr. ]]</f>
        <v>155205126</v>
      </c>
      <c r="P732" s="184"/>
      <c r="Q732" s="184"/>
      <c r="R732" s="184"/>
    </row>
    <row r="733" spans="1:18" s="185" customFormat="1" ht="13.8" x14ac:dyDescent="0.25">
      <c r="A733" s="192" t="s">
        <v>3020</v>
      </c>
      <c r="B733" s="226" t="s">
        <v>1175</v>
      </c>
      <c r="C733" s="209">
        <v>705075152</v>
      </c>
      <c r="D733" s="193" t="s">
        <v>3074</v>
      </c>
      <c r="E733" s="222" t="s">
        <v>1499</v>
      </c>
      <c r="F733" s="193"/>
      <c r="G733" s="193"/>
      <c r="H733" s="211">
        <v>100</v>
      </c>
      <c r="I733" s="510"/>
      <c r="J733" s="520">
        <v>123976</v>
      </c>
      <c r="K733" s="212">
        <v>1</v>
      </c>
      <c r="L733" s="199"/>
      <c r="M733" s="211" t="s">
        <v>11</v>
      </c>
      <c r="N733" s="228"/>
      <c r="O733" s="739">
        <f>Tabelle44243538[[#This Row],[FOPPE Art.-Nr. ]]</f>
        <v>705075152</v>
      </c>
      <c r="P733" s="184"/>
      <c r="Q733" s="184"/>
      <c r="R733" s="184"/>
    </row>
    <row r="734" spans="1:18" s="185" customFormat="1" ht="13.8" x14ac:dyDescent="0.25">
      <c r="A734" s="192" t="s">
        <v>3020</v>
      </c>
      <c r="B734" s="226" t="s">
        <v>1175</v>
      </c>
      <c r="C734" s="209">
        <v>705075182</v>
      </c>
      <c r="D734" s="193" t="s">
        <v>3074</v>
      </c>
      <c r="E734" s="222" t="s">
        <v>1498</v>
      </c>
      <c r="F734" s="193"/>
      <c r="G734" s="193"/>
      <c r="H734" s="211">
        <v>100</v>
      </c>
      <c r="I734" s="510"/>
      <c r="J734" s="520">
        <v>123977</v>
      </c>
      <c r="K734" s="212">
        <v>1</v>
      </c>
      <c r="L734" s="199"/>
      <c r="M734" s="211" t="s">
        <v>11</v>
      </c>
      <c r="N734" s="228"/>
      <c r="O734" s="739">
        <f>Tabelle44243538[[#This Row],[FOPPE Art.-Nr. ]]</f>
        <v>705075182</v>
      </c>
      <c r="P734" s="184"/>
      <c r="Q734" s="184"/>
      <c r="R734" s="184"/>
    </row>
    <row r="735" spans="1:18" s="185" customFormat="1" ht="13.8" x14ac:dyDescent="0.25">
      <c r="A735" s="192" t="s">
        <v>3020</v>
      </c>
      <c r="B735" s="226" t="s">
        <v>1175</v>
      </c>
      <c r="C735" s="209">
        <v>705175152</v>
      </c>
      <c r="D735" s="193" t="s">
        <v>3075</v>
      </c>
      <c r="E735" s="222" t="s">
        <v>1497</v>
      </c>
      <c r="F735" s="193"/>
      <c r="G735" s="193"/>
      <c r="H735" s="211">
        <v>100</v>
      </c>
      <c r="I735" s="510"/>
      <c r="J735" s="520">
        <v>123978</v>
      </c>
      <c r="K735" s="212">
        <v>1</v>
      </c>
      <c r="L735" s="199"/>
      <c r="M735" s="211" t="s">
        <v>11</v>
      </c>
      <c r="N735" s="228"/>
      <c r="O735" s="739">
        <f>Tabelle44243538[[#This Row],[FOPPE Art.-Nr. ]]</f>
        <v>705175152</v>
      </c>
      <c r="P735" s="184"/>
      <c r="Q735" s="184"/>
      <c r="R735" s="184"/>
    </row>
    <row r="736" spans="1:18" s="185" customFormat="1" ht="13.8" x14ac:dyDescent="0.25">
      <c r="A736" s="192" t="s">
        <v>3020</v>
      </c>
      <c r="B736" s="226" t="s">
        <v>1175</v>
      </c>
      <c r="C736" s="209">
        <v>705175182</v>
      </c>
      <c r="D736" s="193" t="s">
        <v>3075</v>
      </c>
      <c r="E736" s="222" t="s">
        <v>1496</v>
      </c>
      <c r="F736" s="193"/>
      <c r="G736" s="193"/>
      <c r="H736" s="211">
        <v>100</v>
      </c>
      <c r="I736" s="510"/>
      <c r="J736" s="520">
        <v>123979</v>
      </c>
      <c r="K736" s="212">
        <v>1</v>
      </c>
      <c r="L736" s="199"/>
      <c r="M736" s="211" t="s">
        <v>11</v>
      </c>
      <c r="N736" s="228"/>
      <c r="O736" s="739">
        <f>Tabelle44243538[[#This Row],[FOPPE Art.-Nr. ]]</f>
        <v>705175182</v>
      </c>
      <c r="P736" s="184"/>
      <c r="Q736" s="184"/>
      <c r="R736" s="184"/>
    </row>
    <row r="737" spans="1:18" s="185" customFormat="1" ht="13.8" x14ac:dyDescent="0.25">
      <c r="A737" s="192" t="s">
        <v>3020</v>
      </c>
      <c r="B737" s="226" t="s">
        <v>1175</v>
      </c>
      <c r="C737" s="209">
        <v>705275152</v>
      </c>
      <c r="D737" s="193" t="s">
        <v>3076</v>
      </c>
      <c r="E737" s="222" t="s">
        <v>1495</v>
      </c>
      <c r="F737" s="193"/>
      <c r="G737" s="193"/>
      <c r="H737" s="211">
        <v>100</v>
      </c>
      <c r="I737" s="510"/>
      <c r="J737" s="520">
        <v>123980</v>
      </c>
      <c r="K737" s="212">
        <v>1</v>
      </c>
      <c r="L737" s="199"/>
      <c r="M737" s="211" t="s">
        <v>11</v>
      </c>
      <c r="N737" s="228"/>
      <c r="O737" s="739">
        <f>Tabelle44243538[[#This Row],[FOPPE Art.-Nr. ]]</f>
        <v>705275152</v>
      </c>
      <c r="P737" s="184"/>
      <c r="Q737" s="184"/>
      <c r="R737" s="184"/>
    </row>
    <row r="738" spans="1:18" s="185" customFormat="1" ht="13.8" x14ac:dyDescent="0.25">
      <c r="A738" s="192" t="s">
        <v>3020</v>
      </c>
      <c r="B738" s="226" t="s">
        <v>1175</v>
      </c>
      <c r="C738" s="209">
        <v>705275182</v>
      </c>
      <c r="D738" s="193" t="s">
        <v>3076</v>
      </c>
      <c r="E738" s="222" t="s">
        <v>1494</v>
      </c>
      <c r="F738" s="193"/>
      <c r="G738" s="193"/>
      <c r="H738" s="211">
        <v>100</v>
      </c>
      <c r="I738" s="510"/>
      <c r="J738" s="520">
        <v>123981</v>
      </c>
      <c r="K738" s="212">
        <v>1</v>
      </c>
      <c r="L738" s="199"/>
      <c r="M738" s="211" t="s">
        <v>11</v>
      </c>
      <c r="N738" s="228"/>
      <c r="O738" s="739">
        <f>Tabelle44243538[[#This Row],[FOPPE Art.-Nr. ]]</f>
        <v>705275182</v>
      </c>
      <c r="P738" s="184"/>
      <c r="Q738" s="184"/>
      <c r="R738" s="184"/>
    </row>
    <row r="739" spans="1:18" s="185" customFormat="1" ht="13.8" x14ac:dyDescent="0.25">
      <c r="A739" s="192" t="s">
        <v>3020</v>
      </c>
      <c r="B739" s="226" t="s">
        <v>1296</v>
      </c>
      <c r="C739" s="209">
        <v>25112550</v>
      </c>
      <c r="D739" s="193" t="s">
        <v>3067</v>
      </c>
      <c r="E739" s="222" t="s">
        <v>1818</v>
      </c>
      <c r="F739" s="193"/>
      <c r="G739" s="193"/>
      <c r="H739" s="211">
        <v>500</v>
      </c>
      <c r="I739" s="510"/>
      <c r="J739" s="520">
        <v>124056</v>
      </c>
      <c r="K739" s="212">
        <v>1</v>
      </c>
      <c r="L739" s="199"/>
      <c r="M739" s="211" t="s">
        <v>11</v>
      </c>
      <c r="N739" s="228"/>
      <c r="O739" s="739">
        <f>Tabelle44243538[[#This Row],[FOPPE Art.-Nr. ]]</f>
        <v>25112550</v>
      </c>
      <c r="P739" s="184"/>
      <c r="Q739" s="184"/>
      <c r="R739" s="184"/>
    </row>
    <row r="740" spans="1:18" s="185" customFormat="1" ht="13.8" x14ac:dyDescent="0.25">
      <c r="A740" s="192" t="s">
        <v>3020</v>
      </c>
      <c r="B740" s="226" t="s">
        <v>1296</v>
      </c>
      <c r="C740" s="209">
        <v>25112560</v>
      </c>
      <c r="D740" s="193" t="s">
        <v>3067</v>
      </c>
      <c r="E740" s="222" t="s">
        <v>1817</v>
      </c>
      <c r="F740" s="193"/>
      <c r="G740" s="193"/>
      <c r="H740" s="211">
        <v>1000</v>
      </c>
      <c r="I740" s="510"/>
      <c r="J740" s="520">
        <v>124057</v>
      </c>
      <c r="K740" s="212">
        <v>1</v>
      </c>
      <c r="L740" s="199"/>
      <c r="M740" s="211" t="s">
        <v>11</v>
      </c>
      <c r="N740" s="228"/>
      <c r="O740" s="739">
        <f>Tabelle44243538[[#This Row],[FOPPE Art.-Nr. ]]</f>
        <v>25112560</v>
      </c>
      <c r="P740" s="184"/>
      <c r="Q740" s="184"/>
      <c r="R740" s="184"/>
    </row>
    <row r="741" spans="1:18" s="185" customFormat="1" ht="13.8" x14ac:dyDescent="0.25">
      <c r="A741" s="192" t="s">
        <v>3020</v>
      </c>
      <c r="B741" s="226" t="s">
        <v>1340</v>
      </c>
      <c r="C741" s="209">
        <v>1552052012</v>
      </c>
      <c r="D741" s="193" t="s">
        <v>3035</v>
      </c>
      <c r="E741" s="222" t="s">
        <v>1485</v>
      </c>
      <c r="F741" s="193"/>
      <c r="G741" s="193"/>
      <c r="H741" s="211">
        <v>10</v>
      </c>
      <c r="I741" s="510"/>
      <c r="J741" s="520">
        <v>124106</v>
      </c>
      <c r="K741" s="212">
        <v>1</v>
      </c>
      <c r="L741" s="199"/>
      <c r="M741" s="211" t="s">
        <v>11</v>
      </c>
      <c r="N741" s="228"/>
      <c r="O741" s="739">
        <f>Tabelle44243538[[#This Row],[FOPPE Art.-Nr. ]]</f>
        <v>1552052012</v>
      </c>
      <c r="P741" s="184"/>
      <c r="Q741" s="184"/>
      <c r="R741" s="184"/>
    </row>
    <row r="742" spans="1:18" s="185" customFormat="1" ht="13.8" x14ac:dyDescent="0.25">
      <c r="A742" s="192" t="s">
        <v>3020</v>
      </c>
      <c r="B742" s="226" t="s">
        <v>1175</v>
      </c>
      <c r="C742" s="209">
        <v>155206316</v>
      </c>
      <c r="D742" s="193" t="s">
        <v>3035</v>
      </c>
      <c r="E742" s="222" t="s">
        <v>1599</v>
      </c>
      <c r="F742" s="193"/>
      <c r="G742" s="193"/>
      <c r="H742" s="211">
        <v>100</v>
      </c>
      <c r="I742" s="510"/>
      <c r="J742" s="520">
        <v>124107</v>
      </c>
      <c r="K742" s="212">
        <v>1</v>
      </c>
      <c r="L742" s="199"/>
      <c r="M742" s="211" t="s">
        <v>11</v>
      </c>
      <c r="N742" s="228"/>
      <c r="O742" s="739">
        <f>Tabelle44243538[[#This Row],[FOPPE Art.-Nr. ]]</f>
        <v>155206316</v>
      </c>
      <c r="P742" s="184"/>
      <c r="Q742" s="184"/>
      <c r="R742" s="184"/>
    </row>
    <row r="743" spans="1:18" s="185" customFormat="1" ht="13.8" x14ac:dyDescent="0.25">
      <c r="A743" s="192" t="s">
        <v>3020</v>
      </c>
      <c r="B743" s="226" t="s">
        <v>1175</v>
      </c>
      <c r="C743" s="209">
        <v>155206332</v>
      </c>
      <c r="D743" s="193" t="s">
        <v>3035</v>
      </c>
      <c r="E743" s="222" t="s">
        <v>1598</v>
      </c>
      <c r="F743" s="193"/>
      <c r="G743" s="193"/>
      <c r="H743" s="211">
        <v>100</v>
      </c>
      <c r="I743" s="510"/>
      <c r="J743" s="520">
        <v>124108</v>
      </c>
      <c r="K743" s="212">
        <v>1</v>
      </c>
      <c r="L743" s="199"/>
      <c r="M743" s="211" t="s">
        <v>11</v>
      </c>
      <c r="N743" s="228"/>
      <c r="O743" s="739">
        <f>Tabelle44243538[[#This Row],[FOPPE Art.-Nr. ]]</f>
        <v>155206332</v>
      </c>
      <c r="P743" s="184"/>
      <c r="Q743" s="184"/>
      <c r="R743" s="184"/>
    </row>
    <row r="744" spans="1:18" s="185" customFormat="1" ht="13.8" x14ac:dyDescent="0.25">
      <c r="A744" s="192" t="s">
        <v>3020</v>
      </c>
      <c r="B744" s="226" t="s">
        <v>967</v>
      </c>
      <c r="C744" s="209">
        <v>328259114</v>
      </c>
      <c r="D744" s="193" t="s">
        <v>3057</v>
      </c>
      <c r="E744" s="222" t="s">
        <v>1582</v>
      </c>
      <c r="F744" s="193"/>
      <c r="G744" s="193"/>
      <c r="H744" s="211">
        <v>1</v>
      </c>
      <c r="I744" s="510"/>
      <c r="J744" s="520">
        <v>124279</v>
      </c>
      <c r="K744" s="212">
        <v>1</v>
      </c>
      <c r="L744" s="199"/>
      <c r="M744" s="211" t="s">
        <v>11</v>
      </c>
      <c r="N744" s="228"/>
      <c r="O744" s="739">
        <f>Tabelle44243538[[#This Row],[FOPPE Art.-Nr. ]]</f>
        <v>328259114</v>
      </c>
      <c r="P744" s="184"/>
      <c r="Q744" s="184"/>
      <c r="R744" s="184"/>
    </row>
    <row r="745" spans="1:18" s="185" customFormat="1" ht="13.8" x14ac:dyDescent="0.25">
      <c r="A745" s="192" t="s">
        <v>3020</v>
      </c>
      <c r="B745" s="226" t="s">
        <v>1340</v>
      </c>
      <c r="C745" s="209">
        <v>1552051551</v>
      </c>
      <c r="D745" s="193" t="s">
        <v>3035</v>
      </c>
      <c r="E745" s="222" t="s">
        <v>1486</v>
      </c>
      <c r="F745" s="193"/>
      <c r="G745" s="193"/>
      <c r="H745" s="211">
        <v>50</v>
      </c>
      <c r="I745" s="510"/>
      <c r="J745" s="520">
        <v>124556</v>
      </c>
      <c r="K745" s="212">
        <v>1</v>
      </c>
      <c r="L745" s="199"/>
      <c r="M745" s="211" t="s">
        <v>11</v>
      </c>
      <c r="N745" s="228"/>
      <c r="O745" s="739">
        <f>Tabelle44243538[[#This Row],[FOPPE Art.-Nr. ]]</f>
        <v>1552051551</v>
      </c>
      <c r="P745" s="184"/>
      <c r="Q745" s="184"/>
      <c r="R745" s="184"/>
    </row>
    <row r="746" spans="1:18" s="185" customFormat="1" ht="13.8" x14ac:dyDescent="0.25">
      <c r="A746" s="192" t="s">
        <v>3020</v>
      </c>
      <c r="B746" s="226" t="s">
        <v>1340</v>
      </c>
      <c r="C746" s="209">
        <v>155205071</v>
      </c>
      <c r="D746" s="193" t="s">
        <v>3035</v>
      </c>
      <c r="E746" s="222" t="s">
        <v>1625</v>
      </c>
      <c r="F746" s="193"/>
      <c r="G746" s="193"/>
      <c r="H746" s="211">
        <v>25</v>
      </c>
      <c r="I746" s="510"/>
      <c r="J746" s="520">
        <v>124557</v>
      </c>
      <c r="K746" s="212">
        <v>1</v>
      </c>
      <c r="L746" s="199"/>
      <c r="M746" s="211" t="s">
        <v>11</v>
      </c>
      <c r="N746" s="228"/>
      <c r="O746" s="739">
        <f>Tabelle44243538[[#This Row],[FOPPE Art.-Nr. ]]</f>
        <v>155205071</v>
      </c>
      <c r="P746" s="184"/>
      <c r="Q746" s="184"/>
      <c r="R746" s="184"/>
    </row>
    <row r="747" spans="1:18" s="185" customFormat="1" ht="13.8" x14ac:dyDescent="0.25">
      <c r="A747" s="192" t="s">
        <v>3020</v>
      </c>
      <c r="B747" s="226" t="s">
        <v>1340</v>
      </c>
      <c r="C747" s="209" t="s">
        <v>1339</v>
      </c>
      <c r="D747" s="193" t="s">
        <v>3035</v>
      </c>
      <c r="E747" s="222" t="s">
        <v>1338</v>
      </c>
      <c r="F747" s="193"/>
      <c r="G747" s="193"/>
      <c r="H747" s="211">
        <v>50</v>
      </c>
      <c r="I747" s="510"/>
      <c r="J747" s="520">
        <v>126551</v>
      </c>
      <c r="K747" s="212">
        <v>1</v>
      </c>
      <c r="L747" s="199"/>
      <c r="M747" s="211" t="s">
        <v>11</v>
      </c>
      <c r="N747" s="228"/>
      <c r="O747" s="739" t="str">
        <f>Tabelle44243538[[#This Row],[FOPPE Art.-Nr. ]]</f>
        <v>155205101F</v>
      </c>
      <c r="P747" s="184"/>
      <c r="Q747" s="184"/>
      <c r="R747" s="184"/>
    </row>
    <row r="748" spans="1:18" s="185" customFormat="1" ht="27.6" x14ac:dyDescent="0.25">
      <c r="A748" s="192" t="s">
        <v>3020</v>
      </c>
      <c r="B748" s="226" t="s">
        <v>1340</v>
      </c>
      <c r="C748" s="209">
        <v>155209120</v>
      </c>
      <c r="D748" s="193" t="s">
        <v>3035</v>
      </c>
      <c r="E748" s="222" t="s">
        <v>1597</v>
      </c>
      <c r="F748" s="193"/>
      <c r="G748" s="193"/>
      <c r="H748" s="211">
        <v>50</v>
      </c>
      <c r="I748" s="510"/>
      <c r="J748" s="520">
        <v>126552</v>
      </c>
      <c r="K748" s="212">
        <v>1</v>
      </c>
      <c r="L748" s="199"/>
      <c r="M748" s="211" t="s">
        <v>11</v>
      </c>
      <c r="N748" s="228"/>
      <c r="O748" s="739">
        <f>Tabelle44243538[[#This Row],[FOPPE Art.-Nr. ]]</f>
        <v>155209120</v>
      </c>
      <c r="P748" s="184"/>
      <c r="Q748" s="184"/>
      <c r="R748" s="184"/>
    </row>
    <row r="749" spans="1:18" s="185" customFormat="1" ht="13.8" x14ac:dyDescent="0.25">
      <c r="A749" s="192" t="s">
        <v>3020</v>
      </c>
      <c r="B749" s="226" t="s">
        <v>1340</v>
      </c>
      <c r="C749" s="209">
        <v>155205222</v>
      </c>
      <c r="D749" s="193" t="s">
        <v>3035</v>
      </c>
      <c r="E749" s="222" t="s">
        <v>1604</v>
      </c>
      <c r="F749" s="193"/>
      <c r="G749" s="193"/>
      <c r="H749" s="211">
        <v>50</v>
      </c>
      <c r="I749" s="510"/>
      <c r="J749" s="520">
        <v>126553</v>
      </c>
      <c r="K749" s="212">
        <v>1</v>
      </c>
      <c r="L749" s="199"/>
      <c r="M749" s="211" t="s">
        <v>11</v>
      </c>
      <c r="N749" s="228"/>
      <c r="O749" s="739">
        <f>Tabelle44243538[[#This Row],[FOPPE Art.-Nr. ]]</f>
        <v>155205222</v>
      </c>
      <c r="P749" s="184"/>
      <c r="Q749" s="184"/>
      <c r="R749" s="184"/>
    </row>
    <row r="750" spans="1:18" s="185" customFormat="1" ht="13.8" x14ac:dyDescent="0.25">
      <c r="A750" s="192" t="s">
        <v>3020</v>
      </c>
      <c r="B750" s="226" t="s">
        <v>971</v>
      </c>
      <c r="C750" s="209">
        <v>327000202</v>
      </c>
      <c r="D750" s="193" t="s">
        <v>3056</v>
      </c>
      <c r="E750" s="222" t="s">
        <v>970</v>
      </c>
      <c r="F750" s="193"/>
      <c r="G750" s="193"/>
      <c r="H750" s="211">
        <v>1</v>
      </c>
      <c r="I750" s="510"/>
      <c r="J750" s="520">
        <v>126574</v>
      </c>
      <c r="K750" s="212">
        <v>1</v>
      </c>
      <c r="L750" s="199"/>
      <c r="M750" s="211" t="s">
        <v>11</v>
      </c>
      <c r="N750" s="228"/>
      <c r="O750" s="739">
        <f>Tabelle44243538[[#This Row],[FOPPE Art.-Nr. ]]</f>
        <v>327000202</v>
      </c>
      <c r="P750" s="184"/>
      <c r="Q750" s="184"/>
      <c r="R750" s="184"/>
    </row>
    <row r="751" spans="1:18" s="185" customFormat="1" ht="13.8" x14ac:dyDescent="0.25">
      <c r="A751" s="192" t="s">
        <v>3020</v>
      </c>
      <c r="B751" s="226" t="s">
        <v>967</v>
      </c>
      <c r="C751" s="209">
        <v>327000205</v>
      </c>
      <c r="D751" s="193" t="s">
        <v>3056</v>
      </c>
      <c r="E751" s="222" t="s">
        <v>969</v>
      </c>
      <c r="F751" s="193"/>
      <c r="G751" s="193"/>
      <c r="H751" s="211">
        <v>1</v>
      </c>
      <c r="I751" s="510"/>
      <c r="J751" s="520">
        <v>126575</v>
      </c>
      <c r="K751" s="212">
        <v>1</v>
      </c>
      <c r="L751" s="199"/>
      <c r="M751" s="211" t="s">
        <v>11</v>
      </c>
      <c r="N751" s="228"/>
      <c r="O751" s="739">
        <f>Tabelle44243538[[#This Row],[FOPPE Art.-Nr. ]]</f>
        <v>327000205</v>
      </c>
      <c r="P751" s="184"/>
      <c r="Q751" s="184"/>
      <c r="R751" s="184"/>
    </row>
    <row r="752" spans="1:18" s="185" customFormat="1" ht="27.6" x14ac:dyDescent="0.25">
      <c r="A752" s="192" t="s">
        <v>1959</v>
      </c>
      <c r="B752" s="226" t="s">
        <v>1978</v>
      </c>
      <c r="C752" s="209">
        <v>351792530</v>
      </c>
      <c r="D752" s="193" t="s">
        <v>3080</v>
      </c>
      <c r="E752" s="222" t="s">
        <v>1999</v>
      </c>
      <c r="F752" s="193"/>
      <c r="G752" s="193"/>
      <c r="H752" s="211">
        <v>1</v>
      </c>
      <c r="I752" s="510"/>
      <c r="J752" s="520">
        <v>102915</v>
      </c>
      <c r="K752" s="212">
        <v>1</v>
      </c>
      <c r="L752" s="199"/>
      <c r="M752" s="211" t="s">
        <v>18</v>
      </c>
      <c r="N752" s="228"/>
      <c r="O752" s="739">
        <f>Tabelle44243538[[#This Row],[FOPPE Art.-Nr. ]]</f>
        <v>351792530</v>
      </c>
      <c r="P752" s="184"/>
      <c r="Q752" s="184"/>
      <c r="R752" s="184"/>
    </row>
    <row r="753" spans="1:18" s="185" customFormat="1" ht="27.6" x14ac:dyDescent="0.25">
      <c r="A753" s="192" t="s">
        <v>1959</v>
      </c>
      <c r="B753" s="226" t="s">
        <v>1978</v>
      </c>
      <c r="C753" s="209">
        <v>351792710</v>
      </c>
      <c r="D753" s="193" t="s">
        <v>3080</v>
      </c>
      <c r="E753" s="222" t="s">
        <v>1993</v>
      </c>
      <c r="F753" s="193"/>
      <c r="G753" s="193"/>
      <c r="H753" s="211">
        <v>1</v>
      </c>
      <c r="I753" s="510"/>
      <c r="J753" s="520">
        <v>103285</v>
      </c>
      <c r="K753" s="212">
        <v>1</v>
      </c>
      <c r="L753" s="199"/>
      <c r="M753" s="211" t="s">
        <v>18</v>
      </c>
      <c r="N753" s="228"/>
      <c r="O753" s="739">
        <f>Tabelle44243538[[#This Row],[FOPPE Art.-Nr. ]]</f>
        <v>351792710</v>
      </c>
      <c r="P753" s="184"/>
      <c r="Q753" s="184"/>
      <c r="R753" s="184"/>
    </row>
    <row r="754" spans="1:18" s="185" customFormat="1" ht="27.6" x14ac:dyDescent="0.25">
      <c r="A754" s="192" t="s">
        <v>1959</v>
      </c>
      <c r="B754" s="226" t="s">
        <v>1978</v>
      </c>
      <c r="C754" s="209">
        <v>351792535</v>
      </c>
      <c r="D754" s="193" t="s">
        <v>3080</v>
      </c>
      <c r="E754" s="222" t="s">
        <v>1998</v>
      </c>
      <c r="F754" s="193"/>
      <c r="G754" s="193"/>
      <c r="H754" s="211">
        <v>1</v>
      </c>
      <c r="I754" s="510"/>
      <c r="J754" s="520">
        <v>103287</v>
      </c>
      <c r="K754" s="212">
        <v>1</v>
      </c>
      <c r="L754" s="199"/>
      <c r="M754" s="211" t="s">
        <v>18</v>
      </c>
      <c r="N754" s="228"/>
      <c r="O754" s="739">
        <f>Tabelle44243538[[#This Row],[FOPPE Art.-Nr. ]]</f>
        <v>351792535</v>
      </c>
      <c r="P754" s="184"/>
      <c r="Q754" s="184"/>
      <c r="R754" s="184"/>
    </row>
    <row r="755" spans="1:18" s="185" customFormat="1" ht="27.6" x14ac:dyDescent="0.25">
      <c r="A755" s="192" t="s">
        <v>1959</v>
      </c>
      <c r="B755" s="226" t="s">
        <v>1978</v>
      </c>
      <c r="C755" s="209">
        <v>351792540</v>
      </c>
      <c r="D755" s="193" t="s">
        <v>3080</v>
      </c>
      <c r="E755" s="222" t="s">
        <v>1997</v>
      </c>
      <c r="F755" s="193"/>
      <c r="G755" s="193"/>
      <c r="H755" s="211">
        <v>1</v>
      </c>
      <c r="I755" s="510"/>
      <c r="J755" s="520">
        <v>103288</v>
      </c>
      <c r="K755" s="212">
        <v>1</v>
      </c>
      <c r="L755" s="199"/>
      <c r="M755" s="211" t="s">
        <v>18</v>
      </c>
      <c r="N755" s="228"/>
      <c r="O755" s="739">
        <f>Tabelle44243538[[#This Row],[FOPPE Art.-Nr. ]]</f>
        <v>351792540</v>
      </c>
      <c r="P755" s="184"/>
      <c r="Q755" s="184"/>
      <c r="R755" s="184"/>
    </row>
    <row r="756" spans="1:18" s="185" customFormat="1" ht="27.6" x14ac:dyDescent="0.25">
      <c r="A756" s="192" t="s">
        <v>1959</v>
      </c>
      <c r="B756" s="226" t="s">
        <v>1978</v>
      </c>
      <c r="C756" s="209">
        <v>351792520</v>
      </c>
      <c r="D756" s="193" t="s">
        <v>3080</v>
      </c>
      <c r="E756" s="222" t="s">
        <v>2001</v>
      </c>
      <c r="F756" s="193"/>
      <c r="G756" s="193"/>
      <c r="H756" s="211">
        <v>1</v>
      </c>
      <c r="I756" s="510"/>
      <c r="J756" s="520">
        <v>103438</v>
      </c>
      <c r="K756" s="212">
        <v>1</v>
      </c>
      <c r="L756" s="199"/>
      <c r="M756" s="211" t="s">
        <v>18</v>
      </c>
      <c r="N756" s="228"/>
      <c r="O756" s="739">
        <f>Tabelle44243538[[#This Row],[FOPPE Art.-Nr. ]]</f>
        <v>351792520</v>
      </c>
      <c r="P756" s="184"/>
      <c r="Q756" s="184"/>
      <c r="R756" s="184"/>
    </row>
    <row r="757" spans="1:18" s="185" customFormat="1" ht="27.6" x14ac:dyDescent="0.25">
      <c r="A757" s="192" t="s">
        <v>1959</v>
      </c>
      <c r="B757" s="226" t="s">
        <v>1978</v>
      </c>
      <c r="C757" s="209">
        <v>351792525</v>
      </c>
      <c r="D757" s="193" t="s">
        <v>3080</v>
      </c>
      <c r="E757" s="222" t="s">
        <v>2000</v>
      </c>
      <c r="F757" s="193"/>
      <c r="G757" s="193"/>
      <c r="H757" s="211">
        <v>1</v>
      </c>
      <c r="I757" s="510"/>
      <c r="J757" s="520">
        <v>103440</v>
      </c>
      <c r="K757" s="212">
        <v>1</v>
      </c>
      <c r="L757" s="199"/>
      <c r="M757" s="211" t="s">
        <v>18</v>
      </c>
      <c r="N757" s="228"/>
      <c r="O757" s="739">
        <f>Tabelle44243538[[#This Row],[FOPPE Art.-Nr. ]]</f>
        <v>351792525</v>
      </c>
      <c r="P757" s="184"/>
      <c r="Q757" s="184"/>
      <c r="R757" s="184"/>
    </row>
    <row r="758" spans="1:18" s="185" customFormat="1" ht="27.6" x14ac:dyDescent="0.25">
      <c r="A758" s="192" t="s">
        <v>1959</v>
      </c>
      <c r="B758" s="226" t="s">
        <v>1978</v>
      </c>
      <c r="C758" s="209">
        <v>351792515</v>
      </c>
      <c r="D758" s="193" t="s">
        <v>3080</v>
      </c>
      <c r="E758" s="222" t="s">
        <v>2002</v>
      </c>
      <c r="F758" s="193"/>
      <c r="G758" s="193"/>
      <c r="H758" s="211">
        <v>1</v>
      </c>
      <c r="I758" s="510"/>
      <c r="J758" s="520">
        <v>103567</v>
      </c>
      <c r="K758" s="212">
        <v>1</v>
      </c>
      <c r="L758" s="199"/>
      <c r="M758" s="211" t="s">
        <v>18</v>
      </c>
      <c r="N758" s="228"/>
      <c r="O758" s="739">
        <f>Tabelle44243538[[#This Row],[FOPPE Art.-Nr. ]]</f>
        <v>351792515</v>
      </c>
      <c r="P758" s="184"/>
      <c r="Q758" s="184"/>
      <c r="R758" s="184"/>
    </row>
    <row r="759" spans="1:18" s="185" customFormat="1" ht="27.6" x14ac:dyDescent="0.25">
      <c r="A759" s="192" t="s">
        <v>1959</v>
      </c>
      <c r="B759" s="226" t="s">
        <v>1978</v>
      </c>
      <c r="C759" s="209">
        <v>351792560</v>
      </c>
      <c r="D759" s="193" t="s">
        <v>3080</v>
      </c>
      <c r="E759" s="222" t="s">
        <v>1994</v>
      </c>
      <c r="F759" s="193"/>
      <c r="G759" s="193"/>
      <c r="H759" s="211">
        <v>1</v>
      </c>
      <c r="I759" s="510"/>
      <c r="J759" s="520">
        <v>105036</v>
      </c>
      <c r="K759" s="212">
        <v>1</v>
      </c>
      <c r="L759" s="199"/>
      <c r="M759" s="211" t="s">
        <v>18</v>
      </c>
      <c r="N759" s="228"/>
      <c r="O759" s="739">
        <f>Tabelle44243538[[#This Row],[FOPPE Art.-Nr. ]]</f>
        <v>351792560</v>
      </c>
      <c r="P759" s="184"/>
      <c r="Q759" s="184"/>
      <c r="R759" s="184"/>
    </row>
    <row r="760" spans="1:18" s="185" customFormat="1" ht="27.6" x14ac:dyDescent="0.25">
      <c r="A760" s="192" t="s">
        <v>1959</v>
      </c>
      <c r="B760" s="226" t="s">
        <v>1978</v>
      </c>
      <c r="C760" s="209">
        <v>3517925151</v>
      </c>
      <c r="D760" s="193" t="s">
        <v>3080</v>
      </c>
      <c r="E760" s="222" t="s">
        <v>1988</v>
      </c>
      <c r="F760" s="193"/>
      <c r="G760" s="193"/>
      <c r="H760" s="211">
        <v>1</v>
      </c>
      <c r="I760" s="510"/>
      <c r="J760" s="520">
        <v>105419</v>
      </c>
      <c r="K760" s="212">
        <v>1</v>
      </c>
      <c r="L760" s="199"/>
      <c r="M760" s="211" t="s">
        <v>18</v>
      </c>
      <c r="N760" s="228"/>
      <c r="O760" s="739">
        <f>Tabelle44243538[[#This Row],[FOPPE Art.-Nr. ]]</f>
        <v>3517925151</v>
      </c>
      <c r="P760" s="184"/>
      <c r="Q760" s="184"/>
      <c r="R760" s="184"/>
    </row>
    <row r="761" spans="1:18" s="185" customFormat="1" ht="27.6" x14ac:dyDescent="0.25">
      <c r="A761" s="192" t="s">
        <v>1959</v>
      </c>
      <c r="B761" s="226" t="s">
        <v>1978</v>
      </c>
      <c r="C761" s="209">
        <v>3517927101</v>
      </c>
      <c r="D761" s="193" t="s">
        <v>3080</v>
      </c>
      <c r="E761" s="222" t="s">
        <v>1977</v>
      </c>
      <c r="F761" s="193"/>
      <c r="G761" s="193"/>
      <c r="H761" s="211">
        <v>1</v>
      </c>
      <c r="I761" s="510"/>
      <c r="J761" s="520">
        <v>105420</v>
      </c>
      <c r="K761" s="212">
        <v>1</v>
      </c>
      <c r="L761" s="199"/>
      <c r="M761" s="211" t="s">
        <v>18</v>
      </c>
      <c r="N761" s="228"/>
      <c r="O761" s="739">
        <f>Tabelle44243538[[#This Row],[FOPPE Art.-Nr. ]]</f>
        <v>3517927101</v>
      </c>
      <c r="P761" s="184"/>
      <c r="Q761" s="184"/>
      <c r="R761" s="184"/>
    </row>
    <row r="762" spans="1:18" s="185" customFormat="1" ht="27.6" x14ac:dyDescent="0.25">
      <c r="A762" s="192" t="s">
        <v>1959</v>
      </c>
      <c r="B762" s="226" t="s">
        <v>1978</v>
      </c>
      <c r="C762" s="209">
        <v>3517925201</v>
      </c>
      <c r="D762" s="193" t="s">
        <v>3080</v>
      </c>
      <c r="E762" s="222" t="s">
        <v>1987</v>
      </c>
      <c r="F762" s="193"/>
      <c r="G762" s="193"/>
      <c r="H762" s="211">
        <v>1</v>
      </c>
      <c r="I762" s="510"/>
      <c r="J762" s="520">
        <v>105422</v>
      </c>
      <c r="K762" s="212">
        <v>1</v>
      </c>
      <c r="L762" s="199"/>
      <c r="M762" s="211" t="s">
        <v>18</v>
      </c>
      <c r="N762" s="228"/>
      <c r="O762" s="739">
        <f>Tabelle44243538[[#This Row],[FOPPE Art.-Nr. ]]</f>
        <v>3517925201</v>
      </c>
      <c r="P762" s="184"/>
      <c r="Q762" s="184"/>
      <c r="R762" s="184"/>
    </row>
    <row r="763" spans="1:18" s="185" customFormat="1" ht="27.6" x14ac:dyDescent="0.25">
      <c r="A763" s="192" t="s">
        <v>1959</v>
      </c>
      <c r="B763" s="226" t="s">
        <v>1978</v>
      </c>
      <c r="C763" s="209">
        <v>3517925251</v>
      </c>
      <c r="D763" s="193" t="s">
        <v>3080</v>
      </c>
      <c r="E763" s="222" t="s">
        <v>1986</v>
      </c>
      <c r="F763" s="193"/>
      <c r="G763" s="193"/>
      <c r="H763" s="211">
        <v>1</v>
      </c>
      <c r="I763" s="510"/>
      <c r="J763" s="520">
        <v>105423</v>
      </c>
      <c r="K763" s="212">
        <v>1</v>
      </c>
      <c r="L763" s="199"/>
      <c r="M763" s="211" t="s">
        <v>18</v>
      </c>
      <c r="N763" s="228"/>
      <c r="O763" s="739">
        <f>Tabelle44243538[[#This Row],[FOPPE Art.-Nr. ]]</f>
        <v>3517925251</v>
      </c>
      <c r="P763" s="184"/>
      <c r="Q763" s="184"/>
      <c r="R763" s="184"/>
    </row>
    <row r="764" spans="1:18" s="185" customFormat="1" ht="27.6" x14ac:dyDescent="0.25">
      <c r="A764" s="192" t="s">
        <v>1959</v>
      </c>
      <c r="B764" s="226" t="s">
        <v>1978</v>
      </c>
      <c r="C764" s="209">
        <v>3517925301</v>
      </c>
      <c r="D764" s="193" t="s">
        <v>3080</v>
      </c>
      <c r="E764" s="222" t="s">
        <v>1985</v>
      </c>
      <c r="F764" s="193"/>
      <c r="G764" s="193"/>
      <c r="H764" s="211">
        <v>1</v>
      </c>
      <c r="I764" s="510"/>
      <c r="J764" s="520">
        <v>105424</v>
      </c>
      <c r="K764" s="212">
        <v>1</v>
      </c>
      <c r="L764" s="199"/>
      <c r="M764" s="211" t="s">
        <v>18</v>
      </c>
      <c r="N764" s="228"/>
      <c r="O764" s="739">
        <f>Tabelle44243538[[#This Row],[FOPPE Art.-Nr. ]]</f>
        <v>3517925301</v>
      </c>
      <c r="P764" s="184"/>
      <c r="Q764" s="184"/>
      <c r="R764" s="184"/>
    </row>
    <row r="765" spans="1:18" s="185" customFormat="1" ht="27.6" x14ac:dyDescent="0.25">
      <c r="A765" s="192" t="s">
        <v>1959</v>
      </c>
      <c r="B765" s="226" t="s">
        <v>1978</v>
      </c>
      <c r="C765" s="209">
        <v>3517925351</v>
      </c>
      <c r="D765" s="193" t="s">
        <v>3080</v>
      </c>
      <c r="E765" s="222" t="s">
        <v>1984</v>
      </c>
      <c r="F765" s="193"/>
      <c r="G765" s="193"/>
      <c r="H765" s="211">
        <v>1</v>
      </c>
      <c r="I765" s="510"/>
      <c r="J765" s="520">
        <v>105425</v>
      </c>
      <c r="K765" s="212">
        <v>1</v>
      </c>
      <c r="L765" s="199"/>
      <c r="M765" s="211" t="s">
        <v>18</v>
      </c>
      <c r="N765" s="228"/>
      <c r="O765" s="739">
        <f>Tabelle44243538[[#This Row],[FOPPE Art.-Nr. ]]</f>
        <v>3517925351</v>
      </c>
      <c r="P765" s="184"/>
      <c r="Q765" s="184"/>
      <c r="R765" s="184"/>
    </row>
    <row r="766" spans="1:18" s="185" customFormat="1" ht="27.6" x14ac:dyDescent="0.25">
      <c r="A766" s="192" t="s">
        <v>1959</v>
      </c>
      <c r="B766" s="226" t="s">
        <v>1978</v>
      </c>
      <c r="C766" s="209">
        <v>3517925401</v>
      </c>
      <c r="D766" s="193" t="s">
        <v>3080</v>
      </c>
      <c r="E766" s="222" t="s">
        <v>1983</v>
      </c>
      <c r="F766" s="193"/>
      <c r="G766" s="193"/>
      <c r="H766" s="211">
        <v>1</v>
      </c>
      <c r="I766" s="510"/>
      <c r="J766" s="520">
        <v>105426</v>
      </c>
      <c r="K766" s="212">
        <v>1</v>
      </c>
      <c r="L766" s="199"/>
      <c r="M766" s="211" t="s">
        <v>18</v>
      </c>
      <c r="N766" s="228"/>
      <c r="O766" s="739">
        <f>Tabelle44243538[[#This Row],[FOPPE Art.-Nr. ]]</f>
        <v>3517925401</v>
      </c>
      <c r="P766" s="184"/>
      <c r="Q766" s="184"/>
      <c r="R766" s="184"/>
    </row>
    <row r="767" spans="1:18" s="185" customFormat="1" ht="27.6" x14ac:dyDescent="0.25">
      <c r="A767" s="192" t="s">
        <v>1959</v>
      </c>
      <c r="B767" s="226" t="s">
        <v>1978</v>
      </c>
      <c r="C767" s="209">
        <v>3517925501</v>
      </c>
      <c r="D767" s="193" t="s">
        <v>3080</v>
      </c>
      <c r="E767" s="222" t="s">
        <v>1981</v>
      </c>
      <c r="F767" s="193"/>
      <c r="G767" s="193"/>
      <c r="H767" s="211">
        <v>1</v>
      </c>
      <c r="I767" s="510"/>
      <c r="J767" s="520">
        <v>105428</v>
      </c>
      <c r="K767" s="212">
        <v>1</v>
      </c>
      <c r="L767" s="199"/>
      <c r="M767" s="211" t="s">
        <v>18</v>
      </c>
      <c r="N767" s="228"/>
      <c r="O767" s="739">
        <f>Tabelle44243538[[#This Row],[FOPPE Art.-Nr. ]]</f>
        <v>3517925501</v>
      </c>
      <c r="P767" s="184"/>
      <c r="Q767" s="184"/>
      <c r="R767" s="184"/>
    </row>
    <row r="768" spans="1:18" s="185" customFormat="1" ht="27.6" x14ac:dyDescent="0.25">
      <c r="A768" s="192" t="s">
        <v>1959</v>
      </c>
      <c r="B768" s="226" t="s">
        <v>1978</v>
      </c>
      <c r="C768" s="209">
        <v>3517925601</v>
      </c>
      <c r="D768" s="193" t="s">
        <v>3080</v>
      </c>
      <c r="E768" s="222" t="s">
        <v>1979</v>
      </c>
      <c r="F768" s="193"/>
      <c r="G768" s="193"/>
      <c r="H768" s="211">
        <v>1</v>
      </c>
      <c r="I768" s="510"/>
      <c r="J768" s="520">
        <v>105429</v>
      </c>
      <c r="K768" s="212">
        <v>1</v>
      </c>
      <c r="L768" s="199"/>
      <c r="M768" s="211" t="s">
        <v>18</v>
      </c>
      <c r="N768" s="228"/>
      <c r="O768" s="739">
        <f>Tabelle44243538[[#This Row],[FOPPE Art.-Nr. ]]</f>
        <v>3517925601</v>
      </c>
      <c r="P768" s="184"/>
      <c r="Q768" s="184"/>
      <c r="R768" s="184"/>
    </row>
    <row r="769" spans="1:18" s="185" customFormat="1" ht="27.6" x14ac:dyDescent="0.25">
      <c r="A769" s="192" t="s">
        <v>1959</v>
      </c>
      <c r="B769" s="226" t="s">
        <v>1978</v>
      </c>
      <c r="C769" s="209">
        <v>351792555</v>
      </c>
      <c r="D769" s="193" t="s">
        <v>3080</v>
      </c>
      <c r="E769" s="222" t="s">
        <v>1995</v>
      </c>
      <c r="F769" s="193"/>
      <c r="G769" s="193"/>
      <c r="H769" s="211">
        <v>1</v>
      </c>
      <c r="I769" s="510"/>
      <c r="J769" s="520">
        <v>111295</v>
      </c>
      <c r="K769" s="212">
        <v>1</v>
      </c>
      <c r="L769" s="199"/>
      <c r="M769" s="211" t="s">
        <v>18</v>
      </c>
      <c r="N769" s="228"/>
      <c r="O769" s="739">
        <f>Tabelle44243538[[#This Row],[FOPPE Art.-Nr. ]]</f>
        <v>351792555</v>
      </c>
      <c r="P769" s="184"/>
      <c r="Q769" s="184"/>
      <c r="R769" s="184"/>
    </row>
    <row r="770" spans="1:18" s="185" customFormat="1" ht="27.6" x14ac:dyDescent="0.25">
      <c r="A770" s="192" t="s">
        <v>1959</v>
      </c>
      <c r="B770" s="226" t="s">
        <v>1978</v>
      </c>
      <c r="C770" s="209">
        <v>351792550</v>
      </c>
      <c r="D770" s="193" t="s">
        <v>3080</v>
      </c>
      <c r="E770" s="222" t="s">
        <v>1996</v>
      </c>
      <c r="F770" s="193"/>
      <c r="G770" s="193"/>
      <c r="H770" s="211">
        <v>1</v>
      </c>
      <c r="I770" s="510"/>
      <c r="J770" s="520">
        <v>112538</v>
      </c>
      <c r="K770" s="212">
        <v>1</v>
      </c>
      <c r="L770" s="199"/>
      <c r="M770" s="211" t="s">
        <v>18</v>
      </c>
      <c r="N770" s="228"/>
      <c r="O770" s="739">
        <f>Tabelle44243538[[#This Row],[FOPPE Art.-Nr. ]]</f>
        <v>351792550</v>
      </c>
      <c r="P770" s="184"/>
      <c r="Q770" s="184"/>
      <c r="R770" s="184"/>
    </row>
    <row r="771" spans="1:18" s="185" customFormat="1" ht="27.6" x14ac:dyDescent="0.25">
      <c r="A771" s="192" t="s">
        <v>1959</v>
      </c>
      <c r="B771" s="226" t="s">
        <v>1978</v>
      </c>
      <c r="C771" s="209">
        <v>3517925551</v>
      </c>
      <c r="D771" s="193" t="s">
        <v>3080</v>
      </c>
      <c r="E771" s="222" t="s">
        <v>1980</v>
      </c>
      <c r="F771" s="193"/>
      <c r="G771" s="193"/>
      <c r="H771" s="211">
        <v>1</v>
      </c>
      <c r="I771" s="510"/>
      <c r="J771" s="520">
        <v>116835</v>
      </c>
      <c r="K771" s="212">
        <v>1</v>
      </c>
      <c r="L771" s="199"/>
      <c r="M771" s="211" t="s">
        <v>18</v>
      </c>
      <c r="N771" s="228"/>
      <c r="O771" s="739">
        <f>Tabelle44243538[[#This Row],[FOPPE Art.-Nr. ]]</f>
        <v>3517925551</v>
      </c>
      <c r="P771" s="184"/>
      <c r="Q771" s="184"/>
      <c r="R771" s="184"/>
    </row>
    <row r="772" spans="1:18" s="185" customFormat="1" ht="27.6" x14ac:dyDescent="0.25">
      <c r="A772" s="192" t="s">
        <v>1959</v>
      </c>
      <c r="B772" s="226" t="s">
        <v>1978</v>
      </c>
      <c r="C772" s="209">
        <v>351792545</v>
      </c>
      <c r="D772" s="193" t="s">
        <v>3080</v>
      </c>
      <c r="E772" s="222" t="s">
        <v>2958</v>
      </c>
      <c r="F772" s="193"/>
      <c r="G772" s="193"/>
      <c r="H772" s="211">
        <v>1</v>
      </c>
      <c r="I772" s="510"/>
      <c r="J772" s="520">
        <v>119611</v>
      </c>
      <c r="K772" s="212">
        <v>1</v>
      </c>
      <c r="L772" s="199"/>
      <c r="M772" s="211" t="s">
        <v>11</v>
      </c>
      <c r="N772" s="228"/>
      <c r="O772" s="739">
        <f>Tabelle44243538[[#This Row],[FOPPE Art.-Nr. ]]</f>
        <v>351792545</v>
      </c>
      <c r="P772" s="184"/>
      <c r="Q772" s="184"/>
      <c r="R772" s="184"/>
    </row>
    <row r="773" spans="1:18" s="185" customFormat="1" ht="13.8" x14ac:dyDescent="0.25">
      <c r="A773" s="192" t="s">
        <v>1959</v>
      </c>
      <c r="B773" s="226" t="s">
        <v>1978</v>
      </c>
      <c r="C773" s="209">
        <v>3517925451</v>
      </c>
      <c r="D773" s="193" t="s">
        <v>3080</v>
      </c>
      <c r="E773" s="222" t="s">
        <v>1982</v>
      </c>
      <c r="F773" s="193"/>
      <c r="G773" s="193"/>
      <c r="H773" s="211">
        <v>1</v>
      </c>
      <c r="I773" s="510"/>
      <c r="J773" s="520">
        <v>119612</v>
      </c>
      <c r="K773" s="212">
        <v>1</v>
      </c>
      <c r="L773" s="199"/>
      <c r="M773" s="211" t="s">
        <v>11</v>
      </c>
      <c r="N773" s="228"/>
      <c r="O773" s="739">
        <f>Tabelle44243538[[#This Row],[FOPPE Art.-Nr. ]]</f>
        <v>3517925451</v>
      </c>
      <c r="P773" s="184"/>
      <c r="Q773" s="184"/>
      <c r="R773" s="184"/>
    </row>
    <row r="774" spans="1:18" s="185" customFormat="1" ht="13.8" x14ac:dyDescent="0.25">
      <c r="A774" s="192" t="s">
        <v>1959</v>
      </c>
      <c r="B774" s="226" t="s">
        <v>1960</v>
      </c>
      <c r="C774" s="209">
        <v>28091301200</v>
      </c>
      <c r="D774" s="193" t="s">
        <v>3047</v>
      </c>
      <c r="E774" s="222" t="s">
        <v>1975</v>
      </c>
      <c r="F774" s="193"/>
      <c r="G774" s="193"/>
      <c r="H774" s="211">
        <v>1</v>
      </c>
      <c r="I774" s="510"/>
      <c r="J774" s="520">
        <v>121334</v>
      </c>
      <c r="K774" s="212">
        <v>1</v>
      </c>
      <c r="L774" s="199"/>
      <c r="M774" s="211" t="s">
        <v>11</v>
      </c>
      <c r="N774" s="228"/>
      <c r="O774" s="739">
        <f>Tabelle44243538[[#This Row],[FOPPE Art.-Nr. ]]</f>
        <v>28091301200</v>
      </c>
      <c r="P774" s="184"/>
      <c r="Q774" s="184"/>
      <c r="R774" s="184"/>
    </row>
    <row r="775" spans="1:18" s="185" customFormat="1" ht="13.8" x14ac:dyDescent="0.25">
      <c r="A775" s="192" t="s">
        <v>1959</v>
      </c>
      <c r="B775" s="226" t="s">
        <v>1960</v>
      </c>
      <c r="C775" s="209">
        <v>28091351200</v>
      </c>
      <c r="D775" s="193" t="s">
        <v>3047</v>
      </c>
      <c r="E775" s="222" t="s">
        <v>1974</v>
      </c>
      <c r="F775" s="193"/>
      <c r="G775" s="193"/>
      <c r="H775" s="211">
        <v>1</v>
      </c>
      <c r="I775" s="510"/>
      <c r="J775" s="520">
        <v>121336</v>
      </c>
      <c r="K775" s="212">
        <v>1</v>
      </c>
      <c r="L775" s="199"/>
      <c r="M775" s="211" t="s">
        <v>11</v>
      </c>
      <c r="N775" s="228"/>
      <c r="O775" s="739">
        <f>Tabelle44243538[[#This Row],[FOPPE Art.-Nr. ]]</f>
        <v>28091351200</v>
      </c>
      <c r="P775" s="184"/>
      <c r="Q775" s="184"/>
      <c r="R775" s="184"/>
    </row>
    <row r="776" spans="1:18" s="185" customFormat="1" ht="13.8" x14ac:dyDescent="0.25">
      <c r="A776" s="192" t="s">
        <v>1959</v>
      </c>
      <c r="B776" s="226" t="s">
        <v>1960</v>
      </c>
      <c r="C776" s="209">
        <v>28091401200</v>
      </c>
      <c r="D776" s="193" t="s">
        <v>3047</v>
      </c>
      <c r="E776" s="222" t="s">
        <v>1973</v>
      </c>
      <c r="F776" s="193"/>
      <c r="G776" s="193"/>
      <c r="H776" s="211">
        <v>1</v>
      </c>
      <c r="I776" s="510"/>
      <c r="J776" s="520">
        <v>121337</v>
      </c>
      <c r="K776" s="212">
        <v>1</v>
      </c>
      <c r="L776" s="199"/>
      <c r="M776" s="211" t="s">
        <v>11</v>
      </c>
      <c r="N776" s="228"/>
      <c r="O776" s="739">
        <f>Tabelle44243538[[#This Row],[FOPPE Art.-Nr. ]]</f>
        <v>28091401200</v>
      </c>
      <c r="P776" s="184"/>
      <c r="Q776" s="184"/>
      <c r="R776" s="184"/>
    </row>
    <row r="777" spans="1:18" s="185" customFormat="1" ht="13.8" x14ac:dyDescent="0.25">
      <c r="A777" s="192" t="s">
        <v>1959</v>
      </c>
      <c r="B777" s="226" t="s">
        <v>1960</v>
      </c>
      <c r="C777" s="209">
        <v>28091501200</v>
      </c>
      <c r="D777" s="193" t="s">
        <v>3047</v>
      </c>
      <c r="E777" s="222" t="s">
        <v>1971</v>
      </c>
      <c r="F777" s="193"/>
      <c r="G777" s="193"/>
      <c r="H777" s="211">
        <v>1</v>
      </c>
      <c r="I777" s="510"/>
      <c r="J777" s="520">
        <v>121338</v>
      </c>
      <c r="K777" s="212">
        <v>1</v>
      </c>
      <c r="L777" s="199"/>
      <c r="M777" s="211" t="s">
        <v>11</v>
      </c>
      <c r="N777" s="228"/>
      <c r="O777" s="739">
        <f>Tabelle44243538[[#This Row],[FOPPE Art.-Nr. ]]</f>
        <v>28091501200</v>
      </c>
      <c r="P777" s="184"/>
      <c r="Q777" s="184"/>
      <c r="R777" s="184"/>
    </row>
    <row r="778" spans="1:18" s="185" customFormat="1" ht="13.8" x14ac:dyDescent="0.25">
      <c r="A778" s="192" t="s">
        <v>1959</v>
      </c>
      <c r="B778" s="226" t="s">
        <v>1960</v>
      </c>
      <c r="C778" s="209">
        <v>28091551200</v>
      </c>
      <c r="D778" s="193" t="s">
        <v>3047</v>
      </c>
      <c r="E778" s="222" t="s">
        <v>1970</v>
      </c>
      <c r="F778" s="193"/>
      <c r="G778" s="193"/>
      <c r="H778" s="211">
        <v>1</v>
      </c>
      <c r="I778" s="510"/>
      <c r="J778" s="520">
        <v>121339</v>
      </c>
      <c r="K778" s="212">
        <v>1</v>
      </c>
      <c r="L778" s="199"/>
      <c r="M778" s="211" t="s">
        <v>11</v>
      </c>
      <c r="N778" s="228"/>
      <c r="O778" s="739">
        <f>Tabelle44243538[[#This Row],[FOPPE Art.-Nr. ]]</f>
        <v>28091551200</v>
      </c>
      <c r="P778" s="184"/>
      <c r="Q778" s="184"/>
      <c r="R778" s="184"/>
    </row>
    <row r="779" spans="1:18" s="185" customFormat="1" ht="13.8" x14ac:dyDescent="0.25">
      <c r="A779" s="192" t="s">
        <v>1959</v>
      </c>
      <c r="B779" s="226" t="s">
        <v>1960</v>
      </c>
      <c r="C779" s="209">
        <v>28091601200</v>
      </c>
      <c r="D779" s="193" t="s">
        <v>3047</v>
      </c>
      <c r="E779" s="222" t="s">
        <v>1969</v>
      </c>
      <c r="F779" s="193"/>
      <c r="G779" s="193"/>
      <c r="H779" s="211">
        <v>1</v>
      </c>
      <c r="I779" s="510"/>
      <c r="J779" s="520">
        <v>121340</v>
      </c>
      <c r="K779" s="212">
        <v>1</v>
      </c>
      <c r="L779" s="199"/>
      <c r="M779" s="211" t="s">
        <v>11</v>
      </c>
      <c r="N779" s="228"/>
      <c r="O779" s="739">
        <f>Tabelle44243538[[#This Row],[FOPPE Art.-Nr. ]]</f>
        <v>28091601200</v>
      </c>
      <c r="P779" s="184"/>
      <c r="Q779" s="184"/>
      <c r="R779" s="184"/>
    </row>
    <row r="780" spans="1:18" s="185" customFormat="1" ht="13.8" x14ac:dyDescent="0.25">
      <c r="A780" s="192" t="s">
        <v>1959</v>
      </c>
      <c r="B780" s="226" t="s">
        <v>1960</v>
      </c>
      <c r="C780" s="209">
        <v>28091701200</v>
      </c>
      <c r="D780" s="193" t="s">
        <v>3047</v>
      </c>
      <c r="E780" s="222" t="s">
        <v>1967</v>
      </c>
      <c r="F780" s="193"/>
      <c r="G780" s="193"/>
      <c r="H780" s="211">
        <v>1</v>
      </c>
      <c r="I780" s="510"/>
      <c r="J780" s="520">
        <v>121341</v>
      </c>
      <c r="K780" s="212">
        <v>1</v>
      </c>
      <c r="L780" s="199"/>
      <c r="M780" s="211" t="s">
        <v>11</v>
      </c>
      <c r="N780" s="228"/>
      <c r="O780" s="739">
        <f>Tabelle44243538[[#This Row],[FOPPE Art.-Nr. ]]</f>
        <v>28091701200</v>
      </c>
      <c r="P780" s="184"/>
      <c r="Q780" s="184"/>
      <c r="R780" s="184"/>
    </row>
    <row r="781" spans="1:18" s="185" customFormat="1" ht="13.8" x14ac:dyDescent="0.25">
      <c r="A781" s="192" t="s">
        <v>1959</v>
      </c>
      <c r="B781" s="226" t="s">
        <v>1960</v>
      </c>
      <c r="C781" s="209">
        <v>28091751200</v>
      </c>
      <c r="D781" s="193" t="s">
        <v>3047</v>
      </c>
      <c r="E781" s="222" t="s">
        <v>1966</v>
      </c>
      <c r="F781" s="193"/>
      <c r="G781" s="193"/>
      <c r="H781" s="211">
        <v>1</v>
      </c>
      <c r="I781" s="510"/>
      <c r="J781" s="520">
        <v>121342</v>
      </c>
      <c r="K781" s="212">
        <v>1</v>
      </c>
      <c r="L781" s="199"/>
      <c r="M781" s="211" t="s">
        <v>11</v>
      </c>
      <c r="N781" s="228"/>
      <c r="O781" s="739">
        <f>Tabelle44243538[[#This Row],[FOPPE Art.-Nr. ]]</f>
        <v>28091751200</v>
      </c>
      <c r="P781" s="184"/>
      <c r="Q781" s="184"/>
      <c r="R781" s="184"/>
    </row>
    <row r="782" spans="1:18" s="185" customFormat="1" ht="13.8" x14ac:dyDescent="0.25">
      <c r="A782" s="192" t="s">
        <v>1959</v>
      </c>
      <c r="B782" s="226" t="s">
        <v>1960</v>
      </c>
      <c r="C782" s="209">
        <v>28091801200</v>
      </c>
      <c r="D782" s="193" t="s">
        <v>3047</v>
      </c>
      <c r="E782" s="222" t="s">
        <v>1965</v>
      </c>
      <c r="F782" s="193"/>
      <c r="G782" s="193"/>
      <c r="H782" s="211">
        <v>1</v>
      </c>
      <c r="I782" s="510"/>
      <c r="J782" s="520">
        <v>121343</v>
      </c>
      <c r="K782" s="212">
        <v>1</v>
      </c>
      <c r="L782" s="199"/>
      <c r="M782" s="211" t="s">
        <v>11</v>
      </c>
      <c r="N782" s="228"/>
      <c r="O782" s="739">
        <f>Tabelle44243538[[#This Row],[FOPPE Art.-Nr. ]]</f>
        <v>28091801200</v>
      </c>
      <c r="P782" s="184"/>
      <c r="Q782" s="184"/>
      <c r="R782" s="184"/>
    </row>
    <row r="783" spans="1:18" s="185" customFormat="1" ht="13.8" x14ac:dyDescent="0.25">
      <c r="A783" s="192" t="s">
        <v>1959</v>
      </c>
      <c r="B783" s="226" t="s">
        <v>1960</v>
      </c>
      <c r="C783" s="209">
        <v>2809120600</v>
      </c>
      <c r="D783" s="193" t="s">
        <v>3047</v>
      </c>
      <c r="E783" s="222" t="s">
        <v>1992</v>
      </c>
      <c r="F783" s="193"/>
      <c r="G783" s="193"/>
      <c r="H783" s="211">
        <v>1</v>
      </c>
      <c r="I783" s="510"/>
      <c r="J783" s="520">
        <v>121421</v>
      </c>
      <c r="K783" s="212">
        <v>1</v>
      </c>
      <c r="L783" s="199"/>
      <c r="M783" s="211" t="s">
        <v>11</v>
      </c>
      <c r="N783" s="228"/>
      <c r="O783" s="739">
        <f>Tabelle44243538[[#This Row],[FOPPE Art.-Nr. ]]</f>
        <v>2809120600</v>
      </c>
      <c r="P783" s="184"/>
      <c r="Q783" s="184"/>
      <c r="R783" s="184"/>
    </row>
    <row r="784" spans="1:18" s="185" customFormat="1" ht="13.8" x14ac:dyDescent="0.25">
      <c r="A784" s="192" t="s">
        <v>1959</v>
      </c>
      <c r="B784" s="226" t="s">
        <v>1960</v>
      </c>
      <c r="C784" s="209">
        <v>2809130600</v>
      </c>
      <c r="D784" s="193" t="s">
        <v>3047</v>
      </c>
      <c r="E784" s="222" t="s">
        <v>1991</v>
      </c>
      <c r="F784" s="193"/>
      <c r="G784" s="193"/>
      <c r="H784" s="211">
        <v>1</v>
      </c>
      <c r="I784" s="510"/>
      <c r="J784" s="520">
        <v>121423</v>
      </c>
      <c r="K784" s="212">
        <v>1</v>
      </c>
      <c r="L784" s="199"/>
      <c r="M784" s="211" t="s">
        <v>11</v>
      </c>
      <c r="N784" s="228"/>
      <c r="O784" s="739">
        <f>Tabelle44243538[[#This Row],[FOPPE Art.-Nr. ]]</f>
        <v>2809130600</v>
      </c>
      <c r="P784" s="184"/>
      <c r="Q784" s="184"/>
      <c r="R784" s="184"/>
    </row>
    <row r="785" spans="1:18" s="185" customFormat="1" ht="13.8" x14ac:dyDescent="0.25">
      <c r="A785" s="192" t="s">
        <v>1959</v>
      </c>
      <c r="B785" s="226" t="s">
        <v>1960</v>
      </c>
      <c r="C785" s="209">
        <v>2809135600</v>
      </c>
      <c r="D785" s="193" t="s">
        <v>3047</v>
      </c>
      <c r="E785" s="222" t="s">
        <v>1990</v>
      </c>
      <c r="F785" s="193"/>
      <c r="G785" s="193"/>
      <c r="H785" s="211">
        <v>1</v>
      </c>
      <c r="I785" s="510"/>
      <c r="J785" s="520">
        <v>121424</v>
      </c>
      <c r="K785" s="212">
        <v>1</v>
      </c>
      <c r="L785" s="199"/>
      <c r="M785" s="211" t="s">
        <v>11</v>
      </c>
      <c r="N785" s="228"/>
      <c r="O785" s="739">
        <f>Tabelle44243538[[#This Row],[FOPPE Art.-Nr. ]]</f>
        <v>2809135600</v>
      </c>
      <c r="P785" s="184"/>
      <c r="Q785" s="184"/>
      <c r="R785" s="184"/>
    </row>
    <row r="786" spans="1:18" s="185" customFormat="1" ht="13.8" x14ac:dyDescent="0.25">
      <c r="A786" s="192" t="s">
        <v>1959</v>
      </c>
      <c r="B786" s="226" t="s">
        <v>1960</v>
      </c>
      <c r="C786" s="209">
        <v>2809140600</v>
      </c>
      <c r="D786" s="193" t="s">
        <v>3047</v>
      </c>
      <c r="E786" s="222" t="s">
        <v>1989</v>
      </c>
      <c r="F786" s="193"/>
      <c r="G786" s="193"/>
      <c r="H786" s="211">
        <v>1</v>
      </c>
      <c r="I786" s="510"/>
      <c r="J786" s="520">
        <v>121425</v>
      </c>
      <c r="K786" s="212">
        <v>1</v>
      </c>
      <c r="L786" s="199"/>
      <c r="M786" s="211" t="s">
        <v>11</v>
      </c>
      <c r="N786" s="228"/>
      <c r="O786" s="739">
        <f>Tabelle44243538[[#This Row],[FOPPE Art.-Nr. ]]</f>
        <v>2809140600</v>
      </c>
      <c r="P786" s="184"/>
      <c r="Q786" s="184"/>
      <c r="R786" s="184"/>
    </row>
    <row r="787" spans="1:18" s="185" customFormat="1" ht="13.8" x14ac:dyDescent="0.25">
      <c r="A787" s="192" t="s">
        <v>1959</v>
      </c>
      <c r="B787" s="226" t="s">
        <v>1960</v>
      </c>
      <c r="C787" s="209">
        <v>28091451200</v>
      </c>
      <c r="D787" s="193" t="s">
        <v>3047</v>
      </c>
      <c r="E787" s="222" t="s">
        <v>1972</v>
      </c>
      <c r="F787" s="193"/>
      <c r="G787" s="193"/>
      <c r="H787" s="211">
        <v>1</v>
      </c>
      <c r="I787" s="510"/>
      <c r="J787" s="520">
        <v>121456</v>
      </c>
      <c r="K787" s="212">
        <v>1</v>
      </c>
      <c r="L787" s="199"/>
      <c r="M787" s="211" t="s">
        <v>11</v>
      </c>
      <c r="N787" s="228"/>
      <c r="O787" s="739">
        <f>Tabelle44243538[[#This Row],[FOPPE Art.-Nr. ]]</f>
        <v>28091451200</v>
      </c>
      <c r="P787" s="184"/>
      <c r="Q787" s="184"/>
      <c r="R787" s="184"/>
    </row>
    <row r="788" spans="1:18" s="185" customFormat="1" ht="13.8" x14ac:dyDescent="0.25">
      <c r="A788" s="192" t="s">
        <v>1959</v>
      </c>
      <c r="B788" s="226" t="s">
        <v>1960</v>
      </c>
      <c r="C788" s="209">
        <v>28091651200</v>
      </c>
      <c r="D788" s="193" t="s">
        <v>3047</v>
      </c>
      <c r="E788" s="222" t="s">
        <v>1968</v>
      </c>
      <c r="F788" s="193"/>
      <c r="G788" s="193"/>
      <c r="H788" s="211">
        <v>1</v>
      </c>
      <c r="I788" s="510"/>
      <c r="J788" s="520">
        <v>121457</v>
      </c>
      <c r="K788" s="212">
        <v>1</v>
      </c>
      <c r="L788" s="199"/>
      <c r="M788" s="211" t="s">
        <v>11</v>
      </c>
      <c r="N788" s="228"/>
      <c r="O788" s="739">
        <f>Tabelle44243538[[#This Row],[FOPPE Art.-Nr. ]]</f>
        <v>28091651200</v>
      </c>
      <c r="P788" s="184"/>
      <c r="Q788" s="184"/>
      <c r="R788" s="184"/>
    </row>
    <row r="789" spans="1:18" s="185" customFormat="1" ht="13.8" x14ac:dyDescent="0.25">
      <c r="A789" s="192" t="s">
        <v>1959</v>
      </c>
      <c r="B789" s="226" t="s">
        <v>1960</v>
      </c>
      <c r="C789" s="209">
        <v>28091901200</v>
      </c>
      <c r="D789" s="193" t="s">
        <v>3047</v>
      </c>
      <c r="E789" s="222" t="s">
        <v>1964</v>
      </c>
      <c r="F789" s="193"/>
      <c r="G789" s="193"/>
      <c r="H789" s="211">
        <v>1</v>
      </c>
      <c r="I789" s="510"/>
      <c r="J789" s="520">
        <v>122952</v>
      </c>
      <c r="K789" s="212">
        <v>1</v>
      </c>
      <c r="L789" s="199"/>
      <c r="M789" s="211" t="s">
        <v>11</v>
      </c>
      <c r="N789" s="228"/>
      <c r="O789" s="739">
        <f>Tabelle44243538[[#This Row],[FOPPE Art.-Nr. ]]</f>
        <v>28091901200</v>
      </c>
      <c r="P789" s="184"/>
      <c r="Q789" s="184"/>
      <c r="R789" s="184"/>
    </row>
    <row r="790" spans="1:18" s="185" customFormat="1" ht="13.8" x14ac:dyDescent="0.25">
      <c r="A790" s="192" t="s">
        <v>1959</v>
      </c>
      <c r="B790" s="226" t="s">
        <v>1960</v>
      </c>
      <c r="C790" s="209">
        <v>28092101200</v>
      </c>
      <c r="D790" s="193" t="s">
        <v>3047</v>
      </c>
      <c r="E790" s="222" t="s">
        <v>1963</v>
      </c>
      <c r="F790" s="193"/>
      <c r="G790" s="193"/>
      <c r="H790" s="211">
        <v>1</v>
      </c>
      <c r="I790" s="510"/>
      <c r="J790" s="520">
        <v>122953</v>
      </c>
      <c r="K790" s="212">
        <v>1</v>
      </c>
      <c r="L790" s="199"/>
      <c r="M790" s="211" t="s">
        <v>11</v>
      </c>
      <c r="N790" s="228"/>
      <c r="O790" s="739">
        <f>Tabelle44243538[[#This Row],[FOPPE Art.-Nr. ]]</f>
        <v>28092101200</v>
      </c>
      <c r="P790" s="184"/>
      <c r="Q790" s="184"/>
      <c r="R790" s="184"/>
    </row>
    <row r="791" spans="1:18" s="185" customFormat="1" ht="13.8" x14ac:dyDescent="0.25">
      <c r="A791" s="192" t="s">
        <v>1959</v>
      </c>
      <c r="B791" s="226" t="s">
        <v>1960</v>
      </c>
      <c r="C791" s="209">
        <v>28092111200</v>
      </c>
      <c r="D791" s="193" t="s">
        <v>3047</v>
      </c>
      <c r="E791" s="222" t="s">
        <v>1962</v>
      </c>
      <c r="F791" s="193"/>
      <c r="G791" s="193"/>
      <c r="H791" s="211">
        <v>1</v>
      </c>
      <c r="I791" s="510"/>
      <c r="J791" s="520">
        <v>122954</v>
      </c>
      <c r="K791" s="212">
        <v>1</v>
      </c>
      <c r="L791" s="199"/>
      <c r="M791" s="211" t="s">
        <v>11</v>
      </c>
      <c r="N791" s="228"/>
      <c r="O791" s="739">
        <f>Tabelle44243538[[#This Row],[FOPPE Art.-Nr. ]]</f>
        <v>28092111200</v>
      </c>
      <c r="P791" s="184"/>
      <c r="Q791" s="184"/>
      <c r="R791" s="184"/>
    </row>
    <row r="792" spans="1:18" s="185" customFormat="1" ht="13.8" x14ac:dyDescent="0.25">
      <c r="A792" s="192" t="s">
        <v>1959</v>
      </c>
      <c r="B792" s="226" t="s">
        <v>1960</v>
      </c>
      <c r="C792" s="209">
        <v>28092121200</v>
      </c>
      <c r="D792" s="193" t="s">
        <v>3047</v>
      </c>
      <c r="E792" s="222" t="s">
        <v>1961</v>
      </c>
      <c r="F792" s="193"/>
      <c r="G792" s="193"/>
      <c r="H792" s="211">
        <v>1</v>
      </c>
      <c r="I792" s="510"/>
      <c r="J792" s="520">
        <v>122955</v>
      </c>
      <c r="K792" s="212">
        <v>1</v>
      </c>
      <c r="L792" s="199"/>
      <c r="M792" s="211" t="s">
        <v>11</v>
      </c>
      <c r="N792" s="228"/>
      <c r="O792" s="739">
        <f>Tabelle44243538[[#This Row],[FOPPE Art.-Nr. ]]</f>
        <v>28092121200</v>
      </c>
      <c r="P792" s="184"/>
      <c r="Q792" s="184"/>
      <c r="R792" s="184"/>
    </row>
    <row r="793" spans="1:18" s="185" customFormat="1" ht="13.8" x14ac:dyDescent="0.25">
      <c r="A793" s="192" t="s">
        <v>920</v>
      </c>
      <c r="B793" s="226" t="s">
        <v>939</v>
      </c>
      <c r="C793" s="209" t="s">
        <v>1128</v>
      </c>
      <c r="D793" s="193" t="s">
        <v>3079</v>
      </c>
      <c r="E793" s="222" t="s">
        <v>1127</v>
      </c>
      <c r="F793" s="193"/>
      <c r="G793" s="193" t="s">
        <v>1121</v>
      </c>
      <c r="H793" s="211" t="s">
        <v>1126</v>
      </c>
      <c r="I793" s="510"/>
      <c r="J793" s="520">
        <v>100855</v>
      </c>
      <c r="K793" s="212">
        <v>1</v>
      </c>
      <c r="L793" s="212">
        <v>2</v>
      </c>
      <c r="M793" s="211" t="s">
        <v>11</v>
      </c>
      <c r="N793" s="228"/>
      <c r="O793" s="739" t="str">
        <f>Tabelle44243538[[#This Row],[FOPPE Art.-Nr. ]]</f>
        <v>34000040L</v>
      </c>
      <c r="P793" s="184"/>
      <c r="Q793" s="184"/>
      <c r="R793" s="184"/>
    </row>
    <row r="794" spans="1:18" s="185" customFormat="1" ht="13.8" x14ac:dyDescent="0.25">
      <c r="A794" s="192" t="s">
        <v>920</v>
      </c>
      <c r="B794" s="226" t="s">
        <v>939</v>
      </c>
      <c r="C794" s="209" t="s">
        <v>1123</v>
      </c>
      <c r="D794" s="193" t="s">
        <v>3079</v>
      </c>
      <c r="E794" s="222" t="s">
        <v>1122</v>
      </c>
      <c r="F794" s="193"/>
      <c r="G794" s="193" t="s">
        <v>1121</v>
      </c>
      <c r="H794" s="211" t="s">
        <v>1120</v>
      </c>
      <c r="I794" s="510"/>
      <c r="J794" s="520">
        <v>100856</v>
      </c>
      <c r="K794" s="212">
        <v>1</v>
      </c>
      <c r="L794" s="212">
        <v>2</v>
      </c>
      <c r="M794" s="211" t="s">
        <v>11</v>
      </c>
      <c r="N794" s="228"/>
      <c r="O794" s="739" t="str">
        <f>Tabelle44243538[[#This Row],[FOPPE Art.-Nr. ]]</f>
        <v>34000050L</v>
      </c>
      <c r="P794" s="184"/>
      <c r="Q794" s="184"/>
      <c r="R794" s="184"/>
    </row>
    <row r="795" spans="1:18" s="185" customFormat="1" ht="13.8" x14ac:dyDescent="0.25">
      <c r="A795" s="192" t="s">
        <v>920</v>
      </c>
      <c r="B795" s="226" t="s">
        <v>939</v>
      </c>
      <c r="C795" s="209" t="s">
        <v>1119</v>
      </c>
      <c r="D795" s="193" t="s">
        <v>3079</v>
      </c>
      <c r="E795" s="222" t="s">
        <v>1118</v>
      </c>
      <c r="F795" s="193"/>
      <c r="G795" s="193" t="s">
        <v>1117</v>
      </c>
      <c r="H795" s="211" t="s">
        <v>1116</v>
      </c>
      <c r="I795" s="510"/>
      <c r="J795" s="520">
        <v>100859</v>
      </c>
      <c r="K795" s="212">
        <v>1</v>
      </c>
      <c r="L795" s="212">
        <v>2</v>
      </c>
      <c r="M795" s="211" t="s">
        <v>11</v>
      </c>
      <c r="N795" s="228"/>
      <c r="O795" s="739" t="str">
        <f>Tabelle44243538[[#This Row],[FOPPE Art.-Nr. ]]</f>
        <v>34000100L</v>
      </c>
      <c r="P795" s="184"/>
      <c r="Q795" s="184"/>
      <c r="R795" s="184"/>
    </row>
    <row r="796" spans="1:18" s="185" customFormat="1" ht="13.8" x14ac:dyDescent="0.25">
      <c r="A796" s="192" t="s">
        <v>920</v>
      </c>
      <c r="B796" s="226" t="s">
        <v>939</v>
      </c>
      <c r="C796" s="209" t="s">
        <v>1130</v>
      </c>
      <c r="D796" s="193" t="s">
        <v>3079</v>
      </c>
      <c r="E796" s="222" t="s">
        <v>1129</v>
      </c>
      <c r="F796" s="193"/>
      <c r="G796" s="193" t="s">
        <v>1121</v>
      </c>
      <c r="H796" s="211" t="s">
        <v>1126</v>
      </c>
      <c r="I796" s="510"/>
      <c r="J796" s="520">
        <v>100860</v>
      </c>
      <c r="K796" s="212">
        <v>1</v>
      </c>
      <c r="L796" s="212">
        <v>2</v>
      </c>
      <c r="M796" s="211" t="s">
        <v>11</v>
      </c>
      <c r="N796" s="228"/>
      <c r="O796" s="739" t="str">
        <f>Tabelle44243538[[#This Row],[FOPPE Art.-Nr. ]]</f>
        <v>34000035L</v>
      </c>
      <c r="P796" s="184"/>
      <c r="Q796" s="184"/>
      <c r="R796" s="184"/>
    </row>
    <row r="797" spans="1:18" s="185" customFormat="1" ht="13.8" x14ac:dyDescent="0.25">
      <c r="A797" s="192" t="s">
        <v>920</v>
      </c>
      <c r="B797" s="226" t="s">
        <v>939</v>
      </c>
      <c r="C797" s="209" t="s">
        <v>1125</v>
      </c>
      <c r="D797" s="193" t="s">
        <v>3079</v>
      </c>
      <c r="E797" s="222" t="s">
        <v>1124</v>
      </c>
      <c r="F797" s="193"/>
      <c r="G797" s="193" t="s">
        <v>1121</v>
      </c>
      <c r="H797" s="211" t="s">
        <v>1120</v>
      </c>
      <c r="I797" s="510"/>
      <c r="J797" s="520">
        <v>100861</v>
      </c>
      <c r="K797" s="212">
        <v>1</v>
      </c>
      <c r="L797" s="212">
        <v>2</v>
      </c>
      <c r="M797" s="211" t="s">
        <v>11</v>
      </c>
      <c r="N797" s="228"/>
      <c r="O797" s="739" t="str">
        <f>Tabelle44243538[[#This Row],[FOPPE Art.-Nr. ]]</f>
        <v>34000045L</v>
      </c>
      <c r="P797" s="184"/>
      <c r="Q797" s="184"/>
      <c r="R797" s="184"/>
    </row>
    <row r="798" spans="1:18" s="185" customFormat="1" ht="13.8" x14ac:dyDescent="0.25">
      <c r="A798" s="192" t="s">
        <v>920</v>
      </c>
      <c r="B798" s="226" t="s">
        <v>946</v>
      </c>
      <c r="C798" s="205">
        <v>13270183</v>
      </c>
      <c r="D798" s="193" t="s">
        <v>3081</v>
      </c>
      <c r="E798" s="221" t="s">
        <v>950</v>
      </c>
      <c r="F798" s="206" t="s">
        <v>949</v>
      </c>
      <c r="G798" s="196"/>
      <c r="H798" s="200">
        <v>100</v>
      </c>
      <c r="I798" s="526"/>
      <c r="J798" s="527">
        <v>102249</v>
      </c>
      <c r="K798" s="198">
        <v>1</v>
      </c>
      <c r="L798" s="199"/>
      <c r="M798" s="200" t="s">
        <v>11</v>
      </c>
      <c r="N798" s="228"/>
      <c r="O798" s="739">
        <f>Tabelle44243538[[#This Row],[FOPPE Art.-Nr. ]]</f>
        <v>13270183</v>
      </c>
      <c r="P798" s="184"/>
      <c r="Q798" s="184"/>
      <c r="R798" s="184"/>
    </row>
    <row r="799" spans="1:18" s="185" customFormat="1" ht="13.8" x14ac:dyDescent="0.25">
      <c r="A799" s="192" t="s">
        <v>920</v>
      </c>
      <c r="B799" s="226" t="s">
        <v>946</v>
      </c>
      <c r="C799" s="205">
        <v>13270184</v>
      </c>
      <c r="D799" s="193" t="s">
        <v>3081</v>
      </c>
      <c r="E799" s="221" t="s">
        <v>948</v>
      </c>
      <c r="F799" s="206" t="s">
        <v>947</v>
      </c>
      <c r="G799" s="196"/>
      <c r="H799" s="200">
        <v>100</v>
      </c>
      <c r="I799" s="526"/>
      <c r="J799" s="527">
        <v>102250</v>
      </c>
      <c r="K799" s="198">
        <v>1</v>
      </c>
      <c r="L799" s="199"/>
      <c r="M799" s="200" t="s">
        <v>11</v>
      </c>
      <c r="N799" s="228"/>
      <c r="O799" s="739">
        <f>Tabelle44243538[[#This Row],[FOPPE Art.-Nr. ]]</f>
        <v>13270184</v>
      </c>
      <c r="P799" s="184"/>
      <c r="Q799" s="184"/>
      <c r="R799" s="184"/>
    </row>
    <row r="800" spans="1:18" s="185" customFormat="1" ht="13.8" x14ac:dyDescent="0.25">
      <c r="A800" s="192" t="s">
        <v>920</v>
      </c>
      <c r="B800" s="226" t="s">
        <v>946</v>
      </c>
      <c r="C800" s="205">
        <v>13270185</v>
      </c>
      <c r="D800" s="193" t="s">
        <v>3081</v>
      </c>
      <c r="E800" s="221" t="s">
        <v>945</v>
      </c>
      <c r="F800" s="206" t="s">
        <v>944</v>
      </c>
      <c r="G800" s="196"/>
      <c r="H800" s="200">
        <v>100</v>
      </c>
      <c r="I800" s="526"/>
      <c r="J800" s="527">
        <v>102251</v>
      </c>
      <c r="K800" s="198">
        <v>1</v>
      </c>
      <c r="L800" s="199"/>
      <c r="M800" s="200" t="s">
        <v>11</v>
      </c>
      <c r="N800" s="228"/>
      <c r="O800" s="739">
        <f>Tabelle44243538[[#This Row],[FOPPE Art.-Nr. ]]</f>
        <v>13270185</v>
      </c>
      <c r="P800" s="184"/>
      <c r="Q800" s="184"/>
      <c r="R800" s="184"/>
    </row>
    <row r="801" spans="1:18" s="185" customFormat="1" ht="13.8" x14ac:dyDescent="0.25">
      <c r="A801" s="192" t="s">
        <v>920</v>
      </c>
      <c r="B801" s="226" t="s">
        <v>919</v>
      </c>
      <c r="C801" s="205">
        <v>2321020052</v>
      </c>
      <c r="D801" s="193" t="s">
        <v>3087</v>
      </c>
      <c r="E801" s="221" t="s">
        <v>935</v>
      </c>
      <c r="F801" s="196"/>
      <c r="G801" s="196"/>
      <c r="H801" s="200">
        <v>100</v>
      </c>
      <c r="I801" s="526"/>
      <c r="J801" s="527">
        <v>104888</v>
      </c>
      <c r="K801" s="198">
        <v>1</v>
      </c>
      <c r="L801" s="199"/>
      <c r="M801" s="200" t="s">
        <v>11</v>
      </c>
      <c r="N801" s="228"/>
      <c r="O801" s="739">
        <f>Tabelle44243538[[#This Row],[FOPPE Art.-Nr. ]]</f>
        <v>2321020052</v>
      </c>
      <c r="P801" s="184"/>
      <c r="Q801" s="184"/>
      <c r="R801" s="184"/>
    </row>
    <row r="802" spans="1:18" s="185" customFormat="1" ht="13.8" x14ac:dyDescent="0.25">
      <c r="A802" s="192" t="s">
        <v>920</v>
      </c>
      <c r="B802" s="226" t="s">
        <v>946</v>
      </c>
      <c r="C802" s="205">
        <v>13271982</v>
      </c>
      <c r="D802" s="193" t="s">
        <v>3081</v>
      </c>
      <c r="E802" s="221" t="s">
        <v>952</v>
      </c>
      <c r="F802" s="206" t="s">
        <v>951</v>
      </c>
      <c r="G802" s="196"/>
      <c r="H802" s="200">
        <v>100</v>
      </c>
      <c r="I802" s="526"/>
      <c r="J802" s="527">
        <v>105004</v>
      </c>
      <c r="K802" s="198">
        <v>1</v>
      </c>
      <c r="L802" s="199"/>
      <c r="M802" s="200" t="s">
        <v>11</v>
      </c>
      <c r="N802" s="228"/>
      <c r="O802" s="739">
        <f>Tabelle44243538[[#This Row],[FOPPE Art.-Nr. ]]</f>
        <v>13271982</v>
      </c>
      <c r="P802" s="184"/>
      <c r="Q802" s="184"/>
      <c r="R802" s="184"/>
    </row>
    <row r="803" spans="1:18" s="185" customFormat="1" ht="13.8" x14ac:dyDescent="0.25">
      <c r="A803" s="192" t="s">
        <v>920</v>
      </c>
      <c r="B803" s="226" t="s">
        <v>919</v>
      </c>
      <c r="C803" s="205" t="s">
        <v>934</v>
      </c>
      <c r="D803" s="193" t="s">
        <v>3036</v>
      </c>
      <c r="E803" s="221" t="s">
        <v>933</v>
      </c>
      <c r="F803" s="196"/>
      <c r="G803" s="196"/>
      <c r="H803" s="200">
        <v>100</v>
      </c>
      <c r="I803" s="526"/>
      <c r="J803" s="527">
        <v>112597</v>
      </c>
      <c r="K803" s="198">
        <v>1</v>
      </c>
      <c r="L803" s="199"/>
      <c r="M803" s="200" t="s">
        <v>11</v>
      </c>
      <c r="N803" s="228"/>
      <c r="O803" s="739" t="str">
        <f>Tabelle44243538[[#This Row],[FOPPE Art.-Nr. ]]</f>
        <v>23007015.2SVE</v>
      </c>
      <c r="P803" s="184"/>
      <c r="Q803" s="184"/>
      <c r="R803" s="184"/>
    </row>
    <row r="804" spans="1:18" s="185" customFormat="1" ht="13.8" x14ac:dyDescent="0.25">
      <c r="A804" s="192" t="s">
        <v>920</v>
      </c>
      <c r="B804" s="226" t="s">
        <v>919</v>
      </c>
      <c r="C804" s="205" t="s">
        <v>928</v>
      </c>
      <c r="D804" s="193" t="s">
        <v>3036</v>
      </c>
      <c r="E804" s="221" t="s">
        <v>927</v>
      </c>
      <c r="F804" s="196"/>
      <c r="G804" s="196"/>
      <c r="H804" s="200">
        <v>100</v>
      </c>
      <c r="I804" s="526"/>
      <c r="J804" s="527">
        <v>112598</v>
      </c>
      <c r="K804" s="198">
        <v>1</v>
      </c>
      <c r="L804" s="199"/>
      <c r="M804" s="200" t="s">
        <v>11</v>
      </c>
      <c r="N804" s="228"/>
      <c r="O804" s="739" t="str">
        <f>Tabelle44243538[[#This Row],[FOPPE Art.-Nr. ]]</f>
        <v>23007035.2SVE</v>
      </c>
      <c r="P804" s="184"/>
      <c r="Q804" s="184"/>
      <c r="R804" s="184"/>
    </row>
    <row r="805" spans="1:18" s="185" customFormat="1" ht="13.8" x14ac:dyDescent="0.25">
      <c r="A805" s="192" t="s">
        <v>920</v>
      </c>
      <c r="B805" s="226" t="s">
        <v>919</v>
      </c>
      <c r="C805" s="205" t="s">
        <v>924</v>
      </c>
      <c r="D805" s="193" t="s">
        <v>3036</v>
      </c>
      <c r="E805" s="221" t="s">
        <v>923</v>
      </c>
      <c r="F805" s="196"/>
      <c r="G805" s="196"/>
      <c r="H805" s="200">
        <v>100</v>
      </c>
      <c r="I805" s="526"/>
      <c r="J805" s="527">
        <v>112600</v>
      </c>
      <c r="K805" s="198">
        <v>1</v>
      </c>
      <c r="L805" s="199"/>
      <c r="M805" s="200" t="s">
        <v>11</v>
      </c>
      <c r="N805" s="228"/>
      <c r="O805" s="739" t="str">
        <f>Tabelle44243538[[#This Row],[FOPPE Art.-Nr. ]]</f>
        <v>23009006.2SVE</v>
      </c>
      <c r="P805" s="184"/>
      <c r="Q805" s="184"/>
      <c r="R805" s="184"/>
    </row>
    <row r="806" spans="1:18" s="185" customFormat="1" ht="13.8" x14ac:dyDescent="0.25">
      <c r="A806" s="192" t="s">
        <v>920</v>
      </c>
      <c r="B806" s="226" t="s">
        <v>919</v>
      </c>
      <c r="C806" s="205" t="s">
        <v>922</v>
      </c>
      <c r="D806" s="193" t="s">
        <v>3036</v>
      </c>
      <c r="E806" s="221" t="s">
        <v>921</v>
      </c>
      <c r="F806" s="196"/>
      <c r="G806" s="196"/>
      <c r="H806" s="200">
        <v>500</v>
      </c>
      <c r="I806" s="526"/>
      <c r="J806" s="527">
        <v>112604</v>
      </c>
      <c r="K806" s="198">
        <v>1</v>
      </c>
      <c r="L806" s="199"/>
      <c r="M806" s="200" t="s">
        <v>11</v>
      </c>
      <c r="N806" s="228"/>
      <c r="O806" s="739" t="str">
        <f>Tabelle44243538[[#This Row],[FOPPE Art.-Nr. ]]</f>
        <v>23009006.2</v>
      </c>
      <c r="P806" s="184"/>
      <c r="Q806" s="184"/>
      <c r="R806" s="184"/>
    </row>
    <row r="807" spans="1:18" s="185" customFormat="1" ht="13.8" x14ac:dyDescent="0.25">
      <c r="A807" s="192" t="s">
        <v>920</v>
      </c>
      <c r="B807" s="226" t="s">
        <v>919</v>
      </c>
      <c r="C807" s="205" t="s">
        <v>918</v>
      </c>
      <c r="D807" s="193" t="s">
        <v>3036</v>
      </c>
      <c r="E807" s="221" t="s">
        <v>917</v>
      </c>
      <c r="F807" s="196"/>
      <c r="G807" s="196"/>
      <c r="H807" s="200">
        <v>500</v>
      </c>
      <c r="I807" s="526"/>
      <c r="J807" s="527">
        <v>112605</v>
      </c>
      <c r="K807" s="198">
        <v>1</v>
      </c>
      <c r="L807" s="199"/>
      <c r="M807" s="200" t="s">
        <v>11</v>
      </c>
      <c r="N807" s="228"/>
      <c r="O807" s="739" t="str">
        <f>Tabelle44243538[[#This Row],[FOPPE Art.-Nr. ]]</f>
        <v>23009007.2</v>
      </c>
      <c r="P807" s="184"/>
      <c r="Q807" s="184"/>
      <c r="R807" s="184"/>
    </row>
    <row r="808" spans="1:18" s="185" customFormat="1" ht="13.8" x14ac:dyDescent="0.25">
      <c r="A808" s="192" t="s">
        <v>920</v>
      </c>
      <c r="B808" s="226" t="s">
        <v>919</v>
      </c>
      <c r="C808" s="205" t="s">
        <v>932</v>
      </c>
      <c r="D808" s="193" t="s">
        <v>3036</v>
      </c>
      <c r="E808" s="221" t="s">
        <v>931</v>
      </c>
      <c r="F808" s="196"/>
      <c r="G808" s="196"/>
      <c r="H808" s="200">
        <v>500</v>
      </c>
      <c r="I808" s="526"/>
      <c r="J808" s="527">
        <v>112607</v>
      </c>
      <c r="K808" s="198">
        <v>1</v>
      </c>
      <c r="L808" s="199"/>
      <c r="M808" s="200" t="s">
        <v>11</v>
      </c>
      <c r="N808" s="228"/>
      <c r="O808" s="739" t="str">
        <f>Tabelle44243538[[#This Row],[FOPPE Art.-Nr. ]]</f>
        <v>23007015.2</v>
      </c>
      <c r="P808" s="184"/>
      <c r="Q808" s="184"/>
      <c r="R808" s="184"/>
    </row>
    <row r="809" spans="1:18" s="185" customFormat="1" ht="13.8" x14ac:dyDescent="0.25">
      <c r="A809" s="192" t="s">
        <v>920</v>
      </c>
      <c r="B809" s="226" t="s">
        <v>919</v>
      </c>
      <c r="C809" s="205" t="s">
        <v>926</v>
      </c>
      <c r="D809" s="193" t="s">
        <v>3036</v>
      </c>
      <c r="E809" s="221" t="s">
        <v>925</v>
      </c>
      <c r="F809" s="196"/>
      <c r="G809" s="196"/>
      <c r="H809" s="200">
        <v>500</v>
      </c>
      <c r="I809" s="526"/>
      <c r="J809" s="527">
        <v>112608</v>
      </c>
      <c r="K809" s="198">
        <v>1</v>
      </c>
      <c r="L809" s="199"/>
      <c r="M809" s="200" t="s">
        <v>11</v>
      </c>
      <c r="N809" s="228"/>
      <c r="O809" s="739" t="str">
        <f>Tabelle44243538[[#This Row],[FOPPE Art.-Nr. ]]</f>
        <v>23007035.2</v>
      </c>
      <c r="P809" s="184"/>
      <c r="Q809" s="184"/>
      <c r="R809" s="184"/>
    </row>
    <row r="810" spans="1:18" s="185" customFormat="1" ht="13.8" x14ac:dyDescent="0.25">
      <c r="A810" s="192" t="s">
        <v>920</v>
      </c>
      <c r="B810" s="226" t="s">
        <v>919</v>
      </c>
      <c r="C810" s="205" t="s">
        <v>930</v>
      </c>
      <c r="D810" s="193" t="s">
        <v>3036</v>
      </c>
      <c r="E810" s="221" t="s">
        <v>929</v>
      </c>
      <c r="F810" s="196"/>
      <c r="G810" s="196"/>
      <c r="H810" s="200">
        <v>500</v>
      </c>
      <c r="I810" s="526"/>
      <c r="J810" s="527">
        <v>114968</v>
      </c>
      <c r="K810" s="198">
        <v>1</v>
      </c>
      <c r="L810" s="199"/>
      <c r="M810" s="200" t="s">
        <v>11</v>
      </c>
      <c r="N810" s="228"/>
      <c r="O810" s="739" t="str">
        <f>Tabelle44243538[[#This Row],[FOPPE Art.-Nr. ]]</f>
        <v>23007016.2</v>
      </c>
      <c r="P810" s="184"/>
      <c r="Q810" s="184"/>
      <c r="R810" s="184"/>
    </row>
    <row r="811" spans="1:18" s="185" customFormat="1" ht="13.8" x14ac:dyDescent="0.25">
      <c r="A811" s="192" t="s">
        <v>920</v>
      </c>
      <c r="B811" s="226" t="s">
        <v>2490</v>
      </c>
      <c r="C811" s="209">
        <v>12005005002</v>
      </c>
      <c r="D811" s="193" t="s">
        <v>3088</v>
      </c>
      <c r="E811" s="222" t="s">
        <v>2478</v>
      </c>
      <c r="F811" s="193"/>
      <c r="G811" s="193"/>
      <c r="H811" s="211">
        <v>1</v>
      </c>
      <c r="I811" s="510"/>
      <c r="J811" s="520">
        <v>119623</v>
      </c>
      <c r="K811" s="212">
        <v>1</v>
      </c>
      <c r="L811" s="199">
        <v>100</v>
      </c>
      <c r="M811" s="211" t="s">
        <v>11</v>
      </c>
      <c r="N811" s="228"/>
      <c r="O811" s="739">
        <f>Tabelle44243538[[#This Row],[FOPPE Art.-Nr. ]]</f>
        <v>12005005002</v>
      </c>
      <c r="P811" s="184"/>
      <c r="Q811" s="184"/>
      <c r="R811" s="184"/>
    </row>
    <row r="812" spans="1:18" s="185" customFormat="1" ht="27.6" x14ac:dyDescent="0.25">
      <c r="A812" s="192" t="s">
        <v>920</v>
      </c>
      <c r="B812" s="226" t="s">
        <v>939</v>
      </c>
      <c r="C812" s="209" t="s">
        <v>614</v>
      </c>
      <c r="D812" s="193" t="s">
        <v>3079</v>
      </c>
      <c r="E812" s="222" t="s">
        <v>1107</v>
      </c>
      <c r="F812" s="193"/>
      <c r="G812" s="193"/>
      <c r="H812" s="211">
        <v>160</v>
      </c>
      <c r="I812" s="510"/>
      <c r="J812" s="520">
        <v>121797</v>
      </c>
      <c r="K812" s="212">
        <v>1</v>
      </c>
      <c r="L812" s="199"/>
      <c r="M812" s="211" t="s">
        <v>11</v>
      </c>
      <c r="N812" s="228"/>
      <c r="O812" s="739" t="str">
        <f>Tabelle44243538[[#This Row],[FOPPE Art.-Nr. ]]</f>
        <v>340088046L</v>
      </c>
      <c r="P812" s="184"/>
      <c r="Q812" s="184"/>
      <c r="R812" s="184"/>
    </row>
    <row r="813" spans="1:18" s="185" customFormat="1" ht="13.8" x14ac:dyDescent="0.25">
      <c r="A813" s="192" t="s">
        <v>920</v>
      </c>
      <c r="B813" s="226" t="s">
        <v>939</v>
      </c>
      <c r="C813" s="209" t="s">
        <v>615</v>
      </c>
      <c r="D813" s="193" t="s">
        <v>3079</v>
      </c>
      <c r="E813" s="222" t="s">
        <v>1106</v>
      </c>
      <c r="F813" s="193"/>
      <c r="G813" s="193"/>
      <c r="H813" s="211">
        <v>240</v>
      </c>
      <c r="I813" s="510"/>
      <c r="J813" s="520">
        <v>121798</v>
      </c>
      <c r="K813" s="212">
        <v>1</v>
      </c>
      <c r="L813" s="199"/>
      <c r="M813" s="211" t="s">
        <v>11</v>
      </c>
      <c r="N813" s="228"/>
      <c r="O813" s="739" t="str">
        <f>Tabelle44243538[[#This Row],[FOPPE Art.-Nr. ]]</f>
        <v>340088047L</v>
      </c>
      <c r="P813" s="184"/>
      <c r="Q813" s="184"/>
      <c r="R813" s="184"/>
    </row>
    <row r="814" spans="1:18" s="185" customFormat="1" ht="13.8" x14ac:dyDescent="0.25">
      <c r="A814" s="192" t="s">
        <v>920</v>
      </c>
      <c r="B814" s="226" t="s">
        <v>939</v>
      </c>
      <c r="C814" s="209" t="s">
        <v>617</v>
      </c>
      <c r="D814" s="193" t="s">
        <v>3079</v>
      </c>
      <c r="E814" s="222" t="s">
        <v>1105</v>
      </c>
      <c r="F814" s="193"/>
      <c r="G814" s="193"/>
      <c r="H814" s="211">
        <v>180</v>
      </c>
      <c r="I814" s="510"/>
      <c r="J814" s="520">
        <v>121799</v>
      </c>
      <c r="K814" s="212">
        <v>1</v>
      </c>
      <c r="L814" s="199"/>
      <c r="M814" s="211" t="s">
        <v>11</v>
      </c>
      <c r="N814" s="228"/>
      <c r="O814" s="739" t="str">
        <f>Tabelle44243538[[#This Row],[FOPPE Art.-Nr. ]]</f>
        <v>340088048L</v>
      </c>
      <c r="P814" s="184"/>
      <c r="Q814" s="184"/>
      <c r="R814" s="184"/>
    </row>
    <row r="815" spans="1:18" s="185" customFormat="1" ht="13.8" x14ac:dyDescent="0.25">
      <c r="A815" s="192" t="s">
        <v>920</v>
      </c>
      <c r="B815" s="226" t="s">
        <v>939</v>
      </c>
      <c r="C815" s="209" t="s">
        <v>619</v>
      </c>
      <c r="D815" s="193" t="s">
        <v>3079</v>
      </c>
      <c r="E815" s="222" t="s">
        <v>1104</v>
      </c>
      <c r="F815" s="193"/>
      <c r="G815" s="193"/>
      <c r="H815" s="211">
        <v>180</v>
      </c>
      <c r="I815" s="510"/>
      <c r="J815" s="520">
        <v>121800</v>
      </c>
      <c r="K815" s="212">
        <v>1</v>
      </c>
      <c r="L815" s="199"/>
      <c r="M815" s="211" t="s">
        <v>11</v>
      </c>
      <c r="N815" s="228"/>
      <c r="O815" s="739" t="str">
        <f>Tabelle44243538[[#This Row],[FOPPE Art.-Nr. ]]</f>
        <v>340088049L</v>
      </c>
      <c r="P815" s="184"/>
      <c r="Q815" s="184"/>
      <c r="R815" s="184"/>
    </row>
    <row r="816" spans="1:18" s="185" customFormat="1" ht="13.8" x14ac:dyDescent="0.25">
      <c r="A816" s="192" t="s">
        <v>920</v>
      </c>
      <c r="B816" s="226" t="s">
        <v>939</v>
      </c>
      <c r="C816" s="209" t="s">
        <v>621</v>
      </c>
      <c r="D816" s="193" t="s">
        <v>3079</v>
      </c>
      <c r="E816" s="222" t="s">
        <v>1103</v>
      </c>
      <c r="F816" s="193"/>
      <c r="G816" s="193"/>
      <c r="H816" s="211">
        <v>180</v>
      </c>
      <c r="I816" s="510"/>
      <c r="J816" s="520">
        <v>121801</v>
      </c>
      <c r="K816" s="212">
        <v>1</v>
      </c>
      <c r="L816" s="199"/>
      <c r="M816" s="211" t="s">
        <v>11</v>
      </c>
      <c r="N816" s="228"/>
      <c r="O816" s="739" t="str">
        <f>Tabelle44243538[[#This Row],[FOPPE Art.-Nr. ]]</f>
        <v>340088050L</v>
      </c>
      <c r="P816" s="184"/>
      <c r="Q816" s="184"/>
      <c r="R816" s="184"/>
    </row>
    <row r="817" spans="1:18" s="185" customFormat="1" ht="13.8" x14ac:dyDescent="0.25">
      <c r="A817" s="192" t="s">
        <v>920</v>
      </c>
      <c r="B817" s="226" t="s">
        <v>939</v>
      </c>
      <c r="C817" s="209" t="s">
        <v>623</v>
      </c>
      <c r="D817" s="193" t="s">
        <v>3079</v>
      </c>
      <c r="E817" s="222" t="s">
        <v>1102</v>
      </c>
      <c r="F817" s="193"/>
      <c r="G817" s="193"/>
      <c r="H817" s="211">
        <v>120</v>
      </c>
      <c r="I817" s="510"/>
      <c r="J817" s="520">
        <v>121802</v>
      </c>
      <c r="K817" s="212">
        <v>1</v>
      </c>
      <c r="L817" s="199"/>
      <c r="M817" s="211" t="s">
        <v>11</v>
      </c>
      <c r="N817" s="228"/>
      <c r="O817" s="739" t="str">
        <f>Tabelle44243538[[#This Row],[FOPPE Art.-Nr. ]]</f>
        <v>340088051L</v>
      </c>
      <c r="P817" s="184"/>
      <c r="Q817" s="184"/>
      <c r="R817" s="184"/>
    </row>
    <row r="818" spans="1:18" s="185" customFormat="1" ht="13.8" x14ac:dyDescent="0.25">
      <c r="A818" s="192" t="s">
        <v>920</v>
      </c>
      <c r="B818" s="226" t="s">
        <v>939</v>
      </c>
      <c r="C818" s="209" t="s">
        <v>1115</v>
      </c>
      <c r="D818" s="193" t="s">
        <v>3079</v>
      </c>
      <c r="E818" s="222" t="s">
        <v>1114</v>
      </c>
      <c r="F818" s="193"/>
      <c r="G818" s="193"/>
      <c r="H818" s="211">
        <v>120</v>
      </c>
      <c r="I818" s="510"/>
      <c r="J818" s="520">
        <v>121803</v>
      </c>
      <c r="K818" s="212">
        <v>1</v>
      </c>
      <c r="L818" s="199"/>
      <c r="M818" s="211" t="s">
        <v>11</v>
      </c>
      <c r="N818" s="228"/>
      <c r="O818" s="739" t="str">
        <f>Tabelle44243538[[#This Row],[FOPPE Art.-Nr. ]]</f>
        <v>340008008L</v>
      </c>
      <c r="P818" s="184"/>
      <c r="Q818" s="184"/>
      <c r="R818" s="184"/>
    </row>
    <row r="819" spans="1:18" s="185" customFormat="1" ht="27.6" x14ac:dyDescent="0.25">
      <c r="A819" s="192" t="s">
        <v>920</v>
      </c>
      <c r="B819" s="226" t="s">
        <v>939</v>
      </c>
      <c r="C819" s="209" t="s">
        <v>625</v>
      </c>
      <c r="D819" s="193" t="s">
        <v>3079</v>
      </c>
      <c r="E819" s="222" t="s">
        <v>1101</v>
      </c>
      <c r="F819" s="193"/>
      <c r="G819" s="193"/>
      <c r="H819" s="211">
        <v>40</v>
      </c>
      <c r="I819" s="510"/>
      <c r="J819" s="520">
        <v>121804</v>
      </c>
      <c r="K819" s="212">
        <v>1</v>
      </c>
      <c r="L819" s="199"/>
      <c r="M819" s="211" t="s">
        <v>11</v>
      </c>
      <c r="N819" s="228"/>
      <c r="O819" s="739" t="str">
        <f>Tabelle44243538[[#This Row],[FOPPE Art.-Nr. ]]</f>
        <v>340088052L</v>
      </c>
      <c r="P819" s="184"/>
      <c r="Q819" s="184"/>
      <c r="R819" s="184"/>
    </row>
    <row r="820" spans="1:18" s="185" customFormat="1" ht="27.6" x14ac:dyDescent="0.25">
      <c r="A820" s="192" t="s">
        <v>920</v>
      </c>
      <c r="B820" s="226" t="s">
        <v>939</v>
      </c>
      <c r="C820" s="209" t="s">
        <v>1113</v>
      </c>
      <c r="D820" s="193" t="s">
        <v>3079</v>
      </c>
      <c r="E820" s="222" t="s">
        <v>1112</v>
      </c>
      <c r="F820" s="193"/>
      <c r="G820" s="193"/>
      <c r="H820" s="211">
        <v>60</v>
      </c>
      <c r="I820" s="510"/>
      <c r="J820" s="520">
        <v>121805</v>
      </c>
      <c r="K820" s="212">
        <v>1</v>
      </c>
      <c r="L820" s="199"/>
      <c r="M820" s="211" t="s">
        <v>11</v>
      </c>
      <c r="N820" s="228"/>
      <c r="O820" s="739" t="str">
        <f>Tabelle44243538[[#This Row],[FOPPE Art.-Nr. ]]</f>
        <v>340012008L</v>
      </c>
      <c r="P820" s="184"/>
      <c r="Q820" s="184"/>
      <c r="R820" s="184"/>
    </row>
    <row r="821" spans="1:18" s="185" customFormat="1" ht="27.6" x14ac:dyDescent="0.25">
      <c r="A821" s="192" t="s">
        <v>920</v>
      </c>
      <c r="B821" s="226" t="s">
        <v>939</v>
      </c>
      <c r="C821" s="209" t="s">
        <v>1111</v>
      </c>
      <c r="D821" s="193" t="s">
        <v>3079</v>
      </c>
      <c r="E821" s="222" t="s">
        <v>1110</v>
      </c>
      <c r="F821" s="193"/>
      <c r="G821" s="193"/>
      <c r="H821" s="211">
        <v>60</v>
      </c>
      <c r="I821" s="510"/>
      <c r="J821" s="520">
        <v>121806</v>
      </c>
      <c r="K821" s="212">
        <v>1</v>
      </c>
      <c r="L821" s="199"/>
      <c r="M821" s="211" t="s">
        <v>11</v>
      </c>
      <c r="N821" s="228"/>
      <c r="O821" s="739" t="str">
        <f>Tabelle44243538[[#This Row],[FOPPE Art.-Nr. ]]</f>
        <v>340015008L</v>
      </c>
      <c r="P821" s="184"/>
      <c r="Q821" s="184"/>
      <c r="R821" s="184"/>
    </row>
    <row r="822" spans="1:18" s="185" customFormat="1" ht="27.6" x14ac:dyDescent="0.25">
      <c r="A822" s="192" t="s">
        <v>920</v>
      </c>
      <c r="B822" s="226" t="s">
        <v>939</v>
      </c>
      <c r="C822" s="209" t="s">
        <v>1109</v>
      </c>
      <c r="D822" s="193" t="s">
        <v>3079</v>
      </c>
      <c r="E822" s="222" t="s">
        <v>1108</v>
      </c>
      <c r="F822" s="193"/>
      <c r="G822" s="193"/>
      <c r="H822" s="211">
        <v>60</v>
      </c>
      <c r="I822" s="510"/>
      <c r="J822" s="520">
        <v>121808</v>
      </c>
      <c r="K822" s="212">
        <v>1</v>
      </c>
      <c r="L822" s="199"/>
      <c r="M822" s="211" t="s">
        <v>11</v>
      </c>
      <c r="N822" s="228"/>
      <c r="O822" s="739" t="str">
        <f>Tabelle44243538[[#This Row],[FOPPE Art.-Nr. ]]</f>
        <v>340020008L</v>
      </c>
      <c r="P822" s="184"/>
      <c r="Q822" s="184"/>
      <c r="R822" s="184"/>
    </row>
    <row r="823" spans="1:18" s="185" customFormat="1" ht="13.8" x14ac:dyDescent="0.25">
      <c r="A823" s="192" t="s">
        <v>920</v>
      </c>
      <c r="B823" s="226" t="s">
        <v>938</v>
      </c>
      <c r="C823" s="205">
        <v>140106603</v>
      </c>
      <c r="D823" s="193" t="s">
        <v>3032</v>
      </c>
      <c r="E823" s="221" t="s">
        <v>937</v>
      </c>
      <c r="F823" s="196"/>
      <c r="G823" s="196"/>
      <c r="H823" s="200">
        <v>10</v>
      </c>
      <c r="I823" s="526"/>
      <c r="J823" s="527">
        <v>122116</v>
      </c>
      <c r="K823" s="198">
        <v>1</v>
      </c>
      <c r="L823" s="199"/>
      <c r="M823" s="200" t="s">
        <v>11</v>
      </c>
      <c r="N823" s="228"/>
      <c r="O823" s="739">
        <f>Tabelle44243538[[#This Row],[FOPPE Art.-Nr. ]]</f>
        <v>140106603</v>
      </c>
      <c r="P823" s="184"/>
      <c r="Q823" s="184"/>
      <c r="R823" s="184"/>
    </row>
    <row r="824" spans="1:18" s="185" customFormat="1" ht="13.8" x14ac:dyDescent="0.25">
      <c r="A824" s="192" t="s">
        <v>920</v>
      </c>
      <c r="B824" s="226" t="s">
        <v>939</v>
      </c>
      <c r="C824" s="205" t="s">
        <v>943</v>
      </c>
      <c r="D824" s="193" t="s">
        <v>3079</v>
      </c>
      <c r="E824" s="221" t="s">
        <v>942</v>
      </c>
      <c r="F824" s="206"/>
      <c r="G824" s="196"/>
      <c r="H824" s="200">
        <v>80</v>
      </c>
      <c r="I824" s="526"/>
      <c r="J824" s="527">
        <v>122800</v>
      </c>
      <c r="K824" s="198">
        <v>1</v>
      </c>
      <c r="L824" s="199"/>
      <c r="M824" s="200" t="s">
        <v>11</v>
      </c>
      <c r="N824" s="228"/>
      <c r="O824" s="739" t="str">
        <f>Tabelle44243538[[#This Row],[FOPPE Art.-Nr. ]]</f>
        <v>34000050.2L</v>
      </c>
      <c r="P824" s="184"/>
      <c r="Q824" s="184"/>
      <c r="R824" s="184"/>
    </row>
    <row r="825" spans="1:18" s="185" customFormat="1" ht="13.8" x14ac:dyDescent="0.25">
      <c r="A825" s="192" t="s">
        <v>920</v>
      </c>
      <c r="B825" s="226" t="s">
        <v>939</v>
      </c>
      <c r="C825" s="205">
        <v>3190015075</v>
      </c>
      <c r="D825" s="193" t="s">
        <v>3085</v>
      </c>
      <c r="E825" s="221" t="s">
        <v>905</v>
      </c>
      <c r="F825" s="193">
        <v>220772</v>
      </c>
      <c r="G825" s="196"/>
      <c r="H825" s="200">
        <v>25</v>
      </c>
      <c r="I825" s="526"/>
      <c r="J825" s="527">
        <v>123148</v>
      </c>
      <c r="K825" s="198">
        <v>1</v>
      </c>
      <c r="L825" s="199"/>
      <c r="M825" s="200" t="s">
        <v>11</v>
      </c>
      <c r="N825" s="228"/>
      <c r="O825" s="739">
        <f>Tabelle44243538[[#This Row],[FOPPE Art.-Nr. ]]</f>
        <v>3190015075</v>
      </c>
      <c r="P825" s="184"/>
      <c r="Q825" s="184"/>
      <c r="R825" s="184"/>
    </row>
    <row r="826" spans="1:18" s="185" customFormat="1" ht="13.8" x14ac:dyDescent="0.25">
      <c r="A826" s="192" t="s">
        <v>920</v>
      </c>
      <c r="B826" s="226" t="s">
        <v>2489</v>
      </c>
      <c r="C826" s="209">
        <v>12010006003</v>
      </c>
      <c r="D826" s="193" t="s">
        <v>3089</v>
      </c>
      <c r="E826" s="222" t="s">
        <v>2473</v>
      </c>
      <c r="F826" s="193"/>
      <c r="G826" s="193"/>
      <c r="H826" s="211">
        <v>1</v>
      </c>
      <c r="I826" s="510"/>
      <c r="J826" s="520">
        <v>123302</v>
      </c>
      <c r="K826" s="212">
        <v>1</v>
      </c>
      <c r="L826" s="199">
        <v>100</v>
      </c>
      <c r="M826" s="211" t="s">
        <v>11</v>
      </c>
      <c r="N826" s="228"/>
      <c r="O826" s="739">
        <f>Tabelle44243538[[#This Row],[FOPPE Art.-Nr. ]]</f>
        <v>12010006003</v>
      </c>
      <c r="P826" s="184"/>
      <c r="Q826" s="184"/>
      <c r="R826" s="184"/>
    </row>
    <row r="827" spans="1:18" s="185" customFormat="1" ht="13.8" x14ac:dyDescent="0.25">
      <c r="A827" s="192" t="s">
        <v>920</v>
      </c>
      <c r="B827" s="226" t="s">
        <v>2489</v>
      </c>
      <c r="C827" s="209">
        <v>12006003003</v>
      </c>
      <c r="D827" s="193" t="s">
        <v>3088</v>
      </c>
      <c r="E827" s="222" t="s">
        <v>2477</v>
      </c>
      <c r="F827" s="193"/>
      <c r="G827" s="193"/>
      <c r="H827" s="211">
        <v>1</v>
      </c>
      <c r="I827" s="510"/>
      <c r="J827" s="520">
        <v>123513</v>
      </c>
      <c r="K827" s="212">
        <v>1</v>
      </c>
      <c r="L827" s="199">
        <v>100</v>
      </c>
      <c r="M827" s="211" t="s">
        <v>11</v>
      </c>
      <c r="N827" s="228"/>
      <c r="O827" s="739">
        <f>Tabelle44243538[[#This Row],[FOPPE Art.-Nr. ]]</f>
        <v>12006003003</v>
      </c>
      <c r="P827" s="184"/>
      <c r="Q827" s="184"/>
      <c r="R827" s="184"/>
    </row>
    <row r="828" spans="1:18" s="185" customFormat="1" ht="13.8" x14ac:dyDescent="0.25">
      <c r="A828" s="192" t="s">
        <v>920</v>
      </c>
      <c r="B828" s="226" t="s">
        <v>938</v>
      </c>
      <c r="C828" s="205">
        <v>1402106950</v>
      </c>
      <c r="D828" s="193" t="s">
        <v>3086</v>
      </c>
      <c r="E828" s="221" t="s">
        <v>941</v>
      </c>
      <c r="F828" s="206"/>
      <c r="G828" s="196"/>
      <c r="H828" s="200">
        <v>1</v>
      </c>
      <c r="I828" s="526"/>
      <c r="J828" s="527">
        <v>123715</v>
      </c>
      <c r="K828" s="198">
        <v>1</v>
      </c>
      <c r="L828" s="199"/>
      <c r="M828" s="200" t="s">
        <v>11</v>
      </c>
      <c r="N828" s="228"/>
      <c r="O828" s="739">
        <f>Tabelle44243538[[#This Row],[FOPPE Art.-Nr. ]]</f>
        <v>1402106950</v>
      </c>
      <c r="P828" s="184"/>
      <c r="Q828" s="184"/>
      <c r="R828" s="184"/>
    </row>
    <row r="829" spans="1:18" s="185" customFormat="1" ht="13.8" x14ac:dyDescent="0.25">
      <c r="A829" s="192" t="s">
        <v>920</v>
      </c>
      <c r="B829" s="226" t="s">
        <v>938</v>
      </c>
      <c r="C829" s="205">
        <v>1402106960</v>
      </c>
      <c r="D829" s="193" t="s">
        <v>3086</v>
      </c>
      <c r="E829" s="221" t="s">
        <v>940</v>
      </c>
      <c r="F829" s="206"/>
      <c r="G829" s="196"/>
      <c r="H829" s="200">
        <v>1</v>
      </c>
      <c r="I829" s="526"/>
      <c r="J829" s="527">
        <v>123716</v>
      </c>
      <c r="K829" s="198">
        <v>1</v>
      </c>
      <c r="L829" s="199"/>
      <c r="M829" s="200" t="s">
        <v>11</v>
      </c>
      <c r="N829" s="228"/>
      <c r="O829" s="739">
        <f>Tabelle44243538[[#This Row],[FOPPE Art.-Nr. ]]</f>
        <v>1402106960</v>
      </c>
      <c r="P829" s="184"/>
      <c r="Q829" s="184"/>
      <c r="R829" s="184"/>
    </row>
    <row r="830" spans="1:18" s="185" customFormat="1" ht="13.8" x14ac:dyDescent="0.25">
      <c r="A830" s="192" t="s">
        <v>920</v>
      </c>
      <c r="B830" s="226" t="s">
        <v>2490</v>
      </c>
      <c r="C830" s="209" t="s">
        <v>2486</v>
      </c>
      <c r="D830" s="193" t="s">
        <v>3088</v>
      </c>
      <c r="E830" s="222" t="s">
        <v>2472</v>
      </c>
      <c r="F830" s="193"/>
      <c r="G830" s="193"/>
      <c r="H830" s="211">
        <v>1</v>
      </c>
      <c r="I830" s="510"/>
      <c r="J830" s="520">
        <v>123746</v>
      </c>
      <c r="K830" s="212">
        <v>1</v>
      </c>
      <c r="L830" s="199">
        <v>100</v>
      </c>
      <c r="M830" s="211" t="s">
        <v>11</v>
      </c>
      <c r="N830" s="228"/>
      <c r="O830" s="739" t="str">
        <f>Tabelle44243538[[#This Row],[FOPPE Art.-Nr. ]]</f>
        <v>12004004003.0</v>
      </c>
      <c r="P830" s="184"/>
      <c r="Q830" s="184"/>
      <c r="R830" s="184"/>
    </row>
    <row r="831" spans="1:18" s="185" customFormat="1" ht="13.8" x14ac:dyDescent="0.25">
      <c r="A831" s="192" t="s">
        <v>920</v>
      </c>
      <c r="B831" s="226" t="s">
        <v>2490</v>
      </c>
      <c r="C831" s="209">
        <v>12003003002</v>
      </c>
      <c r="D831" s="193" t="s">
        <v>3088</v>
      </c>
      <c r="E831" s="222" t="s">
        <v>2483</v>
      </c>
      <c r="F831" s="193"/>
      <c r="G831" s="193"/>
      <c r="H831" s="211">
        <v>1</v>
      </c>
      <c r="I831" s="510"/>
      <c r="J831" s="520">
        <v>123778</v>
      </c>
      <c r="K831" s="212">
        <v>1</v>
      </c>
      <c r="L831" s="199">
        <v>100</v>
      </c>
      <c r="M831" s="211" t="s">
        <v>11</v>
      </c>
      <c r="N831" s="228"/>
      <c r="O831" s="739">
        <f>Tabelle44243538[[#This Row],[FOPPE Art.-Nr. ]]</f>
        <v>12003003002</v>
      </c>
      <c r="P831" s="184"/>
      <c r="Q831" s="184"/>
      <c r="R831" s="184"/>
    </row>
    <row r="832" spans="1:18" s="185" customFormat="1" ht="13.8" x14ac:dyDescent="0.25">
      <c r="A832" s="192" t="s">
        <v>920</v>
      </c>
      <c r="B832" s="226" t="s">
        <v>2489</v>
      </c>
      <c r="C832" s="209">
        <v>12008004003</v>
      </c>
      <c r="D832" s="193" t="s">
        <v>3088</v>
      </c>
      <c r="E832" s="222" t="s">
        <v>2476</v>
      </c>
      <c r="F832" s="193"/>
      <c r="G832" s="193"/>
      <c r="H832" s="211">
        <v>1</v>
      </c>
      <c r="I832" s="510"/>
      <c r="J832" s="520">
        <v>123806</v>
      </c>
      <c r="K832" s="212">
        <v>1</v>
      </c>
      <c r="L832" s="199">
        <v>100</v>
      </c>
      <c r="M832" s="211" t="s">
        <v>11</v>
      </c>
      <c r="N832" s="228"/>
      <c r="O832" s="739">
        <f>Tabelle44243538[[#This Row],[FOPPE Art.-Nr. ]]</f>
        <v>12008004003</v>
      </c>
      <c r="P832" s="184"/>
      <c r="Q832" s="184"/>
      <c r="R832" s="184"/>
    </row>
    <row r="833" spans="1:18" s="185" customFormat="1" ht="13.8" x14ac:dyDescent="0.25">
      <c r="A833" s="192" t="s">
        <v>920</v>
      </c>
      <c r="B833" s="226" t="s">
        <v>2489</v>
      </c>
      <c r="C833" s="209">
        <v>12005003003</v>
      </c>
      <c r="D833" s="193" t="s">
        <v>3088</v>
      </c>
      <c r="E833" s="222" t="s">
        <v>2481</v>
      </c>
      <c r="F833" s="193"/>
      <c r="G833" s="193"/>
      <c r="H833" s="211">
        <v>1</v>
      </c>
      <c r="I833" s="510"/>
      <c r="J833" s="520">
        <v>123822</v>
      </c>
      <c r="K833" s="212">
        <v>1</v>
      </c>
      <c r="L833" s="199">
        <v>100</v>
      </c>
      <c r="M833" s="211" t="s">
        <v>11</v>
      </c>
      <c r="N833" s="228"/>
      <c r="O833" s="739">
        <f>Tabelle44243538[[#This Row],[FOPPE Art.-Nr. ]]</f>
        <v>12005003003</v>
      </c>
      <c r="P833" s="184"/>
      <c r="Q833" s="184"/>
      <c r="R833" s="184"/>
    </row>
    <row r="834" spans="1:18" s="185" customFormat="1" ht="13.8" x14ac:dyDescent="0.25">
      <c r="A834" s="192" t="s">
        <v>920</v>
      </c>
      <c r="B834" s="226" t="s">
        <v>2489</v>
      </c>
      <c r="C834" s="209">
        <v>12005004004</v>
      </c>
      <c r="D834" s="193" t="s">
        <v>3088</v>
      </c>
      <c r="E834" s="222" t="s">
        <v>2479</v>
      </c>
      <c r="F834" s="193"/>
      <c r="G834" s="193"/>
      <c r="H834" s="211">
        <v>1</v>
      </c>
      <c r="I834" s="510"/>
      <c r="J834" s="520">
        <v>123823</v>
      </c>
      <c r="K834" s="212">
        <v>1</v>
      </c>
      <c r="L834" s="199">
        <v>100</v>
      </c>
      <c r="M834" s="211" t="s">
        <v>11</v>
      </c>
      <c r="N834" s="228"/>
      <c r="O834" s="739">
        <f>Tabelle44243538[[#This Row],[FOPPE Art.-Nr. ]]</f>
        <v>12005004004</v>
      </c>
      <c r="P834" s="184"/>
      <c r="Q834" s="184"/>
      <c r="R834" s="184"/>
    </row>
    <row r="835" spans="1:18" s="185" customFormat="1" ht="13.8" x14ac:dyDescent="0.25">
      <c r="A835" s="192" t="s">
        <v>920</v>
      </c>
      <c r="B835" s="226" t="s">
        <v>2489</v>
      </c>
      <c r="C835" s="209">
        <v>12005004003</v>
      </c>
      <c r="D835" s="193" t="s">
        <v>3088</v>
      </c>
      <c r="E835" s="222" t="s">
        <v>2480</v>
      </c>
      <c r="F835" s="193"/>
      <c r="G835" s="193"/>
      <c r="H835" s="211">
        <v>1</v>
      </c>
      <c r="I835" s="510"/>
      <c r="J835" s="520">
        <v>123851</v>
      </c>
      <c r="K835" s="212">
        <v>1</v>
      </c>
      <c r="L835" s="199">
        <v>100</v>
      </c>
      <c r="M835" s="211" t="s">
        <v>11</v>
      </c>
      <c r="N835" s="228"/>
      <c r="O835" s="739">
        <f>Tabelle44243538[[#This Row],[FOPPE Art.-Nr. ]]</f>
        <v>12005004003</v>
      </c>
      <c r="P835" s="184"/>
      <c r="Q835" s="184"/>
      <c r="R835" s="184"/>
    </row>
    <row r="836" spans="1:18" s="185" customFormat="1" ht="13.8" x14ac:dyDescent="0.25">
      <c r="A836" s="192" t="s">
        <v>920</v>
      </c>
      <c r="B836" s="226" t="s">
        <v>2490</v>
      </c>
      <c r="C836" s="209">
        <v>12002002002</v>
      </c>
      <c r="D836" s="193" t="s">
        <v>3088</v>
      </c>
      <c r="E836" s="222" t="s">
        <v>2484</v>
      </c>
      <c r="F836" s="193"/>
      <c r="G836" s="193"/>
      <c r="H836" s="211">
        <v>1</v>
      </c>
      <c r="I836" s="510"/>
      <c r="J836" s="520">
        <v>123886</v>
      </c>
      <c r="K836" s="212">
        <v>1</v>
      </c>
      <c r="L836" s="199">
        <v>100</v>
      </c>
      <c r="M836" s="211" t="s">
        <v>11</v>
      </c>
      <c r="N836" s="228"/>
      <c r="O836" s="739">
        <f>Tabelle44243538[[#This Row],[FOPPE Art.-Nr. ]]</f>
        <v>12002002002</v>
      </c>
      <c r="P836" s="184"/>
      <c r="Q836" s="184"/>
      <c r="R836" s="184"/>
    </row>
    <row r="837" spans="1:18" s="185" customFormat="1" ht="13.8" x14ac:dyDescent="0.25">
      <c r="A837" s="192" t="s">
        <v>920</v>
      </c>
      <c r="B837" s="226" t="s">
        <v>2490</v>
      </c>
      <c r="C837" s="209">
        <v>12004004002</v>
      </c>
      <c r="D837" s="193" t="s">
        <v>3088</v>
      </c>
      <c r="E837" s="222" t="s">
        <v>2482</v>
      </c>
      <c r="F837" s="193"/>
      <c r="G837" s="193"/>
      <c r="H837" s="211">
        <v>1</v>
      </c>
      <c r="I837" s="510"/>
      <c r="J837" s="520">
        <v>124024</v>
      </c>
      <c r="K837" s="212">
        <v>1</v>
      </c>
      <c r="L837" s="199">
        <v>100</v>
      </c>
      <c r="M837" s="211" t="s">
        <v>11</v>
      </c>
      <c r="N837" s="228"/>
      <c r="O837" s="739">
        <f>Tabelle44243538[[#This Row],[FOPPE Art.-Nr. ]]</f>
        <v>12004004002</v>
      </c>
      <c r="P837" s="184"/>
      <c r="Q837" s="184"/>
      <c r="R837" s="184"/>
    </row>
    <row r="838" spans="1:18" s="185" customFormat="1" ht="13.8" x14ac:dyDescent="0.25">
      <c r="A838" s="192" t="s">
        <v>920</v>
      </c>
      <c r="B838" s="226" t="s">
        <v>2489</v>
      </c>
      <c r="C838" s="209">
        <v>12009004003</v>
      </c>
      <c r="D838" s="193" t="s">
        <v>3088</v>
      </c>
      <c r="E838" s="222" t="s">
        <v>2475</v>
      </c>
      <c r="F838" s="193"/>
      <c r="G838" s="193"/>
      <c r="H838" s="211">
        <v>1</v>
      </c>
      <c r="I838" s="510"/>
      <c r="J838" s="520">
        <v>124109</v>
      </c>
      <c r="K838" s="212">
        <v>1</v>
      </c>
      <c r="L838" s="199">
        <v>100</v>
      </c>
      <c r="M838" s="211" t="s">
        <v>11</v>
      </c>
      <c r="N838" s="228"/>
      <c r="O838" s="739">
        <f>Tabelle44243538[[#This Row],[FOPPE Art.-Nr. ]]</f>
        <v>12009004003</v>
      </c>
      <c r="P838" s="184"/>
      <c r="Q838" s="184"/>
      <c r="R838" s="184"/>
    </row>
    <row r="839" spans="1:18" s="185" customFormat="1" ht="13.8" x14ac:dyDescent="0.25">
      <c r="A839" s="192" t="s">
        <v>920</v>
      </c>
      <c r="B839" s="226" t="s">
        <v>2489</v>
      </c>
      <c r="C839" s="209">
        <v>12010004002</v>
      </c>
      <c r="D839" s="193" t="s">
        <v>3089</v>
      </c>
      <c r="E839" s="222" t="s">
        <v>2474</v>
      </c>
      <c r="F839" s="193"/>
      <c r="G839" s="193"/>
      <c r="H839" s="211">
        <v>1</v>
      </c>
      <c r="I839" s="510"/>
      <c r="J839" s="520">
        <v>124287</v>
      </c>
      <c r="K839" s="212">
        <v>1</v>
      </c>
      <c r="L839" s="199">
        <v>100</v>
      </c>
      <c r="M839" s="211" t="s">
        <v>11</v>
      </c>
      <c r="N839" s="228"/>
      <c r="O839" s="739">
        <f>Tabelle44243538[[#This Row],[FOPPE Art.-Nr. ]]</f>
        <v>12010004002</v>
      </c>
      <c r="P839" s="184"/>
      <c r="Q839" s="184"/>
      <c r="R839" s="184"/>
    </row>
    <row r="840" spans="1:18" s="185" customFormat="1" ht="13.8" x14ac:dyDescent="0.25">
      <c r="A840" s="192" t="s">
        <v>920</v>
      </c>
      <c r="B840" s="226" t="s">
        <v>919</v>
      </c>
      <c r="C840" s="205">
        <v>2321020053</v>
      </c>
      <c r="D840" s="193" t="s">
        <v>3087</v>
      </c>
      <c r="E840" s="221" t="s">
        <v>936</v>
      </c>
      <c r="F840" s="196"/>
      <c r="G840" s="196"/>
      <c r="H840" s="200">
        <v>1000</v>
      </c>
      <c r="I840" s="526"/>
      <c r="J840" s="527">
        <v>124357</v>
      </c>
      <c r="K840" s="198">
        <v>1</v>
      </c>
      <c r="L840" s="199"/>
      <c r="M840" s="200" t="s">
        <v>11</v>
      </c>
      <c r="N840" s="228"/>
      <c r="O840" s="739">
        <f>Tabelle44243538[[#This Row],[FOPPE Art.-Nr. ]]</f>
        <v>2321020053</v>
      </c>
      <c r="P840" s="184"/>
      <c r="Q840" s="184"/>
      <c r="R840" s="184"/>
    </row>
    <row r="841" spans="1:18" s="185" customFormat="1" ht="13.8" x14ac:dyDescent="0.25">
      <c r="A841" s="192" t="s">
        <v>920</v>
      </c>
      <c r="B841" s="226" t="s">
        <v>2490</v>
      </c>
      <c r="C841" s="209" t="s">
        <v>2485</v>
      </c>
      <c r="D841" s="193" t="s">
        <v>3088</v>
      </c>
      <c r="E841" s="222" t="s">
        <v>2471</v>
      </c>
      <c r="F841" s="193"/>
      <c r="G841" s="193"/>
      <c r="H841" s="211">
        <v>1</v>
      </c>
      <c r="I841" s="510"/>
      <c r="J841" s="520">
        <v>124461</v>
      </c>
      <c r="K841" s="212">
        <v>1</v>
      </c>
      <c r="L841" s="199">
        <v>100</v>
      </c>
      <c r="M841" s="211" t="s">
        <v>11</v>
      </c>
      <c r="N841" s="228"/>
      <c r="O841" s="739" t="str">
        <f>Tabelle44243538[[#This Row],[FOPPE Art.-Nr. ]]</f>
        <v>12005005002.5</v>
      </c>
      <c r="P841" s="184"/>
      <c r="Q841" s="184"/>
      <c r="R841" s="184"/>
    </row>
    <row r="842" spans="1:18" s="185" customFormat="1" ht="13.8" x14ac:dyDescent="0.25">
      <c r="A842" s="192" t="s">
        <v>920</v>
      </c>
      <c r="B842" s="226" t="s">
        <v>2488</v>
      </c>
      <c r="C842" s="209">
        <v>11003003002</v>
      </c>
      <c r="D842" s="193" t="s">
        <v>3082</v>
      </c>
      <c r="E842" s="222" t="s">
        <v>2444</v>
      </c>
      <c r="F842" s="193"/>
      <c r="G842" s="193"/>
      <c r="H842" s="211">
        <v>1</v>
      </c>
      <c r="I842" s="510"/>
      <c r="J842" s="520" t="s">
        <v>2521</v>
      </c>
      <c r="K842" s="212">
        <v>1</v>
      </c>
      <c r="L842" s="199">
        <v>100</v>
      </c>
      <c r="M842" s="211" t="s">
        <v>11</v>
      </c>
      <c r="N842" s="228"/>
      <c r="O842" s="739">
        <f>Tabelle44243538[[#This Row],[FOPPE Art.-Nr. ]]</f>
        <v>11003003002</v>
      </c>
      <c r="P842" s="184"/>
      <c r="Q842" s="184"/>
      <c r="R842" s="184"/>
    </row>
    <row r="843" spans="1:18" s="185" customFormat="1" ht="13.8" x14ac:dyDescent="0.25">
      <c r="A843" s="192" t="s">
        <v>920</v>
      </c>
      <c r="B843" s="226" t="s">
        <v>2488</v>
      </c>
      <c r="C843" s="209">
        <v>11003503502</v>
      </c>
      <c r="D843" s="193" t="s">
        <v>3082</v>
      </c>
      <c r="E843" s="222" t="s">
        <v>2441</v>
      </c>
      <c r="F843" s="193"/>
      <c r="G843" s="193"/>
      <c r="H843" s="211">
        <v>1</v>
      </c>
      <c r="I843" s="510"/>
      <c r="J843" s="520" t="s">
        <v>2532</v>
      </c>
      <c r="K843" s="212">
        <v>1</v>
      </c>
      <c r="L843" s="199">
        <v>100</v>
      </c>
      <c r="M843" s="211" t="s">
        <v>11</v>
      </c>
      <c r="N843" s="228"/>
      <c r="O843" s="739">
        <f>Tabelle44243538[[#This Row],[FOPPE Art.-Nr. ]]</f>
        <v>11003503502</v>
      </c>
      <c r="P843" s="184"/>
      <c r="Q843" s="184"/>
      <c r="R843" s="184"/>
    </row>
    <row r="844" spans="1:18" s="185" customFormat="1" ht="13.8" x14ac:dyDescent="0.25">
      <c r="A844" s="192" t="s">
        <v>920</v>
      </c>
      <c r="B844" s="226" t="s">
        <v>2488</v>
      </c>
      <c r="C844" s="209">
        <v>11004004002</v>
      </c>
      <c r="D844" s="193" t="s">
        <v>3082</v>
      </c>
      <c r="E844" s="222" t="s">
        <v>2438</v>
      </c>
      <c r="F844" s="193"/>
      <c r="G844" s="193"/>
      <c r="H844" s="211">
        <v>1</v>
      </c>
      <c r="I844" s="510"/>
      <c r="J844" s="520" t="s">
        <v>2540</v>
      </c>
      <c r="K844" s="212">
        <v>1</v>
      </c>
      <c r="L844" s="199">
        <v>100</v>
      </c>
      <c r="M844" s="211" t="s">
        <v>11</v>
      </c>
      <c r="N844" s="228"/>
      <c r="O844" s="739">
        <f>Tabelle44243538[[#This Row],[FOPPE Art.-Nr. ]]</f>
        <v>11004004002</v>
      </c>
      <c r="P844" s="184"/>
      <c r="Q844" s="184"/>
      <c r="R844" s="184"/>
    </row>
    <row r="845" spans="1:18" s="185" customFormat="1" ht="13.8" x14ac:dyDescent="0.25">
      <c r="A845" s="192" t="s">
        <v>920</v>
      </c>
      <c r="B845" s="226" t="s">
        <v>2488</v>
      </c>
      <c r="C845" s="209">
        <v>11006006002</v>
      </c>
      <c r="D845" s="193" t="s">
        <v>3082</v>
      </c>
      <c r="E845" s="222" t="s">
        <v>2430</v>
      </c>
      <c r="F845" s="193"/>
      <c r="G845" s="193"/>
      <c r="H845" s="211">
        <v>1</v>
      </c>
      <c r="I845" s="510"/>
      <c r="J845" s="520" t="s">
        <v>2578</v>
      </c>
      <c r="K845" s="212">
        <v>1</v>
      </c>
      <c r="L845" s="199">
        <v>100</v>
      </c>
      <c r="M845" s="211" t="s">
        <v>11</v>
      </c>
      <c r="N845" s="228"/>
      <c r="O845" s="739">
        <f>Tabelle44243538[[#This Row],[FOPPE Art.-Nr. ]]</f>
        <v>11006006002</v>
      </c>
      <c r="P845" s="184"/>
      <c r="Q845" s="184"/>
      <c r="R845" s="184"/>
    </row>
    <row r="846" spans="1:18" s="185" customFormat="1" ht="13.8" x14ac:dyDescent="0.25">
      <c r="A846" s="192" t="s">
        <v>920</v>
      </c>
      <c r="B846" s="226" t="s">
        <v>2488</v>
      </c>
      <c r="C846" s="209">
        <v>11003003003</v>
      </c>
      <c r="D846" s="193" t="s">
        <v>3082</v>
      </c>
      <c r="E846" s="222" t="s">
        <v>2443</v>
      </c>
      <c r="F846" s="193"/>
      <c r="G846" s="193"/>
      <c r="H846" s="211">
        <v>1</v>
      </c>
      <c r="I846" s="510"/>
      <c r="J846" s="520" t="s">
        <v>2522</v>
      </c>
      <c r="K846" s="212">
        <v>1</v>
      </c>
      <c r="L846" s="199">
        <v>100</v>
      </c>
      <c r="M846" s="211" t="s">
        <v>11</v>
      </c>
      <c r="N846" s="228"/>
      <c r="O846" s="739">
        <f>Tabelle44243538[[#This Row],[FOPPE Art.-Nr. ]]</f>
        <v>11003003003</v>
      </c>
      <c r="P846" s="184"/>
      <c r="Q846" s="184"/>
      <c r="R846" s="184"/>
    </row>
    <row r="847" spans="1:18" s="185" customFormat="1" ht="13.8" x14ac:dyDescent="0.25">
      <c r="A847" s="192" t="s">
        <v>920</v>
      </c>
      <c r="B847" s="226" t="s">
        <v>2488</v>
      </c>
      <c r="C847" s="209">
        <v>11003503503</v>
      </c>
      <c r="D847" s="193" t="s">
        <v>3082</v>
      </c>
      <c r="E847" s="222" t="s">
        <v>2440</v>
      </c>
      <c r="F847" s="193"/>
      <c r="G847" s="193"/>
      <c r="H847" s="211">
        <v>1</v>
      </c>
      <c r="I847" s="510"/>
      <c r="J847" s="520" t="s">
        <v>2533</v>
      </c>
      <c r="K847" s="212">
        <v>1</v>
      </c>
      <c r="L847" s="199">
        <v>100</v>
      </c>
      <c r="M847" s="211" t="s">
        <v>11</v>
      </c>
      <c r="N847" s="228"/>
      <c r="O847" s="739">
        <f>Tabelle44243538[[#This Row],[FOPPE Art.-Nr. ]]</f>
        <v>11003503503</v>
      </c>
      <c r="P847" s="184"/>
      <c r="Q847" s="184"/>
      <c r="R847" s="184"/>
    </row>
    <row r="848" spans="1:18" s="185" customFormat="1" ht="13.8" x14ac:dyDescent="0.25">
      <c r="A848" s="192" t="s">
        <v>920</v>
      </c>
      <c r="B848" s="226" t="s">
        <v>2488</v>
      </c>
      <c r="C848" s="209">
        <v>11004004003</v>
      </c>
      <c r="D848" s="193" t="s">
        <v>3082</v>
      </c>
      <c r="E848" s="222" t="s">
        <v>2437</v>
      </c>
      <c r="F848" s="193"/>
      <c r="G848" s="193"/>
      <c r="H848" s="211">
        <v>1</v>
      </c>
      <c r="I848" s="510"/>
      <c r="J848" s="520" t="s">
        <v>2541</v>
      </c>
      <c r="K848" s="212">
        <v>1</v>
      </c>
      <c r="L848" s="199">
        <v>100</v>
      </c>
      <c r="M848" s="211" t="s">
        <v>11</v>
      </c>
      <c r="N848" s="228"/>
      <c r="O848" s="739">
        <f>Tabelle44243538[[#This Row],[FOPPE Art.-Nr. ]]</f>
        <v>11004004003</v>
      </c>
      <c r="P848" s="184"/>
      <c r="Q848" s="184"/>
      <c r="R848" s="184"/>
    </row>
    <row r="849" spans="1:18" s="185" customFormat="1" ht="13.8" x14ac:dyDescent="0.25">
      <c r="A849" s="192" t="s">
        <v>920</v>
      </c>
      <c r="B849" s="226" t="s">
        <v>2487</v>
      </c>
      <c r="C849" s="209">
        <v>11003002002</v>
      </c>
      <c r="D849" s="193" t="s">
        <v>3082</v>
      </c>
      <c r="E849" s="222" t="s">
        <v>2376</v>
      </c>
      <c r="F849" s="193"/>
      <c r="G849" s="193"/>
      <c r="H849" s="211">
        <v>1</v>
      </c>
      <c r="I849" s="510"/>
      <c r="J849" s="520" t="s">
        <v>2520</v>
      </c>
      <c r="K849" s="212">
        <v>1</v>
      </c>
      <c r="L849" s="199">
        <v>100</v>
      </c>
      <c r="M849" s="211" t="s">
        <v>11</v>
      </c>
      <c r="N849" s="228"/>
      <c r="O849" s="739">
        <f>Tabelle44243538[[#This Row],[FOPPE Art.-Nr. ]]</f>
        <v>11003002002</v>
      </c>
      <c r="P849" s="184"/>
      <c r="Q849" s="184"/>
      <c r="R849" s="184"/>
    </row>
    <row r="850" spans="1:18" s="185" customFormat="1" ht="13.8" x14ac:dyDescent="0.25">
      <c r="A850" s="192" t="s">
        <v>920</v>
      </c>
      <c r="B850" s="226" t="s">
        <v>2487</v>
      </c>
      <c r="C850" s="209">
        <v>11005002002</v>
      </c>
      <c r="D850" s="193" t="s">
        <v>3082</v>
      </c>
      <c r="E850" s="222" t="s">
        <v>2346</v>
      </c>
      <c r="F850" s="193"/>
      <c r="G850" s="193"/>
      <c r="H850" s="211">
        <v>1</v>
      </c>
      <c r="I850" s="510"/>
      <c r="J850" s="520" t="s">
        <v>2552</v>
      </c>
      <c r="K850" s="212">
        <v>1</v>
      </c>
      <c r="L850" s="199">
        <v>100</v>
      </c>
      <c r="M850" s="211" t="s">
        <v>11</v>
      </c>
      <c r="N850" s="228"/>
      <c r="O850" s="739">
        <f>Tabelle44243538[[#This Row],[FOPPE Art.-Nr. ]]</f>
        <v>11005002002</v>
      </c>
      <c r="P850" s="184"/>
      <c r="Q850" s="184"/>
      <c r="R850" s="184"/>
    </row>
    <row r="851" spans="1:18" s="185" customFormat="1" ht="13.8" x14ac:dyDescent="0.25">
      <c r="A851" s="192" t="s">
        <v>920</v>
      </c>
      <c r="B851" s="226" t="s">
        <v>2487</v>
      </c>
      <c r="C851" s="209">
        <v>11004002003</v>
      </c>
      <c r="D851" s="193" t="s">
        <v>3082</v>
      </c>
      <c r="E851" s="222" t="s">
        <v>2360</v>
      </c>
      <c r="F851" s="193"/>
      <c r="G851" s="193"/>
      <c r="H851" s="211">
        <v>1</v>
      </c>
      <c r="I851" s="510"/>
      <c r="J851" s="520" t="s">
        <v>2536</v>
      </c>
      <c r="K851" s="212">
        <v>1</v>
      </c>
      <c r="L851" s="199">
        <v>100</v>
      </c>
      <c r="M851" s="211" t="s">
        <v>11</v>
      </c>
      <c r="N851" s="228"/>
      <c r="O851" s="739">
        <f>Tabelle44243538[[#This Row],[FOPPE Art.-Nr. ]]</f>
        <v>11004002003</v>
      </c>
      <c r="P851" s="184"/>
      <c r="Q851" s="184"/>
      <c r="R851" s="184"/>
    </row>
    <row r="852" spans="1:18" s="185" customFormat="1" ht="13.8" x14ac:dyDescent="0.25">
      <c r="A852" s="192" t="s">
        <v>920</v>
      </c>
      <c r="B852" s="226" t="s">
        <v>2487</v>
      </c>
      <c r="C852" s="209">
        <v>11006002003</v>
      </c>
      <c r="D852" s="193" t="s">
        <v>3082</v>
      </c>
      <c r="E852" s="222" t="s">
        <v>2332</v>
      </c>
      <c r="F852" s="193"/>
      <c r="G852" s="193"/>
      <c r="H852" s="211">
        <v>1</v>
      </c>
      <c r="I852" s="510"/>
      <c r="J852" s="520" t="s">
        <v>2570</v>
      </c>
      <c r="K852" s="212">
        <v>1</v>
      </c>
      <c r="L852" s="199">
        <v>100</v>
      </c>
      <c r="M852" s="211" t="s">
        <v>11</v>
      </c>
      <c r="N852" s="228"/>
      <c r="O852" s="739">
        <f>Tabelle44243538[[#This Row],[FOPPE Art.-Nr. ]]</f>
        <v>11006002003</v>
      </c>
      <c r="P852" s="184"/>
      <c r="Q852" s="184"/>
      <c r="R852" s="184"/>
    </row>
    <row r="853" spans="1:18" s="185" customFormat="1" ht="13.8" x14ac:dyDescent="0.25">
      <c r="A853" s="192" t="s">
        <v>920</v>
      </c>
      <c r="B853" s="226" t="s">
        <v>2487</v>
      </c>
      <c r="C853" s="209">
        <v>11004003002</v>
      </c>
      <c r="D853" s="193" t="s">
        <v>3082</v>
      </c>
      <c r="E853" s="222" t="s">
        <v>2358</v>
      </c>
      <c r="F853" s="193"/>
      <c r="G853" s="193"/>
      <c r="H853" s="211">
        <v>1</v>
      </c>
      <c r="I853" s="510"/>
      <c r="J853" s="520" t="s">
        <v>2538</v>
      </c>
      <c r="K853" s="212">
        <v>1</v>
      </c>
      <c r="L853" s="199">
        <v>100</v>
      </c>
      <c r="M853" s="211" t="s">
        <v>11</v>
      </c>
      <c r="N853" s="228"/>
      <c r="O853" s="739">
        <f>Tabelle44243538[[#This Row],[FOPPE Art.-Nr. ]]</f>
        <v>11004003002</v>
      </c>
      <c r="P853" s="184"/>
      <c r="Q853" s="184"/>
      <c r="R853" s="184"/>
    </row>
    <row r="854" spans="1:18" s="185" customFormat="1" ht="13.8" x14ac:dyDescent="0.25">
      <c r="A854" s="192" t="s">
        <v>920</v>
      </c>
      <c r="B854" s="226" t="s">
        <v>2487</v>
      </c>
      <c r="C854" s="209">
        <v>11006003002</v>
      </c>
      <c r="D854" s="193" t="s">
        <v>3082</v>
      </c>
      <c r="E854" s="222" t="s">
        <v>2331</v>
      </c>
      <c r="F854" s="193"/>
      <c r="G854" s="193"/>
      <c r="H854" s="211">
        <v>1</v>
      </c>
      <c r="I854" s="510"/>
      <c r="J854" s="520" t="s">
        <v>2571</v>
      </c>
      <c r="K854" s="212">
        <v>1</v>
      </c>
      <c r="L854" s="199">
        <v>100</v>
      </c>
      <c r="M854" s="211" t="s">
        <v>11</v>
      </c>
      <c r="N854" s="228"/>
      <c r="O854" s="739">
        <f>Tabelle44243538[[#This Row],[FOPPE Art.-Nr. ]]</f>
        <v>11006003002</v>
      </c>
      <c r="P854" s="184"/>
      <c r="Q854" s="184"/>
      <c r="R854" s="184"/>
    </row>
    <row r="855" spans="1:18" s="185" customFormat="1" ht="13.8" x14ac:dyDescent="0.25">
      <c r="A855" s="192" t="s">
        <v>920</v>
      </c>
      <c r="B855" s="226" t="s">
        <v>2487</v>
      </c>
      <c r="C855" s="209">
        <v>11008003002</v>
      </c>
      <c r="D855" s="193" t="s">
        <v>3082</v>
      </c>
      <c r="E855" s="222" t="s">
        <v>2319</v>
      </c>
      <c r="F855" s="193"/>
      <c r="G855" s="193"/>
      <c r="H855" s="211">
        <v>1</v>
      </c>
      <c r="I855" s="510"/>
      <c r="J855" s="520" t="s">
        <v>2585</v>
      </c>
      <c r="K855" s="212">
        <v>1</v>
      </c>
      <c r="L855" s="199">
        <v>100</v>
      </c>
      <c r="M855" s="211" t="s">
        <v>11</v>
      </c>
      <c r="N855" s="228"/>
      <c r="O855" s="739">
        <f>Tabelle44243538[[#This Row],[FOPPE Art.-Nr. ]]</f>
        <v>11008003002</v>
      </c>
      <c r="P855" s="184"/>
      <c r="Q855" s="184"/>
      <c r="R855" s="184"/>
    </row>
    <row r="856" spans="1:18" s="185" customFormat="1" ht="13.8" x14ac:dyDescent="0.25">
      <c r="A856" s="192" t="s">
        <v>920</v>
      </c>
      <c r="B856" s="226" t="s">
        <v>2487</v>
      </c>
      <c r="C856" s="209">
        <v>11005003003</v>
      </c>
      <c r="D856" s="193" t="s">
        <v>3082</v>
      </c>
      <c r="E856" s="222" t="s">
        <v>2340</v>
      </c>
      <c r="F856" s="193"/>
      <c r="G856" s="193"/>
      <c r="H856" s="211">
        <v>1</v>
      </c>
      <c r="I856" s="510"/>
      <c r="J856" s="520" t="s">
        <v>2558</v>
      </c>
      <c r="K856" s="212">
        <v>1</v>
      </c>
      <c r="L856" s="199">
        <v>100</v>
      </c>
      <c r="M856" s="211" t="s">
        <v>11</v>
      </c>
      <c r="N856" s="228"/>
      <c r="O856" s="739">
        <f>Tabelle44243538[[#This Row],[FOPPE Art.-Nr. ]]</f>
        <v>11005003003</v>
      </c>
      <c r="P856" s="184"/>
      <c r="Q856" s="184"/>
      <c r="R856" s="184"/>
    </row>
    <row r="857" spans="1:18" s="185" customFormat="1" ht="13.8" x14ac:dyDescent="0.25">
      <c r="A857" s="192" t="s">
        <v>920</v>
      </c>
      <c r="B857" s="226" t="s">
        <v>2487</v>
      </c>
      <c r="C857" s="209">
        <v>11005004002</v>
      </c>
      <c r="D857" s="193" t="s">
        <v>3082</v>
      </c>
      <c r="E857" s="222" t="s">
        <v>2339</v>
      </c>
      <c r="F857" s="193"/>
      <c r="G857" s="193"/>
      <c r="H857" s="211">
        <v>1</v>
      </c>
      <c r="I857" s="510"/>
      <c r="J857" s="520" t="s">
        <v>2559</v>
      </c>
      <c r="K857" s="212">
        <v>1</v>
      </c>
      <c r="L857" s="199">
        <v>100</v>
      </c>
      <c r="M857" s="211" t="s">
        <v>11</v>
      </c>
      <c r="N857" s="228"/>
      <c r="O857" s="739">
        <f>Tabelle44243538[[#This Row],[FOPPE Art.-Nr. ]]</f>
        <v>11005004002</v>
      </c>
      <c r="P857" s="184"/>
      <c r="Q857" s="184"/>
      <c r="R857" s="184"/>
    </row>
    <row r="858" spans="1:18" s="185" customFormat="1" ht="13.8" x14ac:dyDescent="0.25">
      <c r="A858" s="192" t="s">
        <v>920</v>
      </c>
      <c r="B858" s="226" t="s">
        <v>2487</v>
      </c>
      <c r="C858" s="209">
        <v>11006004003</v>
      </c>
      <c r="D858" s="193" t="s">
        <v>3082</v>
      </c>
      <c r="E858" s="222" t="s">
        <v>2327</v>
      </c>
      <c r="F858" s="193"/>
      <c r="G858" s="193"/>
      <c r="H858" s="211">
        <v>1</v>
      </c>
      <c r="I858" s="510"/>
      <c r="J858" s="520" t="s">
        <v>2574</v>
      </c>
      <c r="K858" s="212">
        <v>1</v>
      </c>
      <c r="L858" s="199">
        <v>100</v>
      </c>
      <c r="M858" s="211" t="s">
        <v>11</v>
      </c>
      <c r="N858" s="228"/>
      <c r="O858" s="739">
        <f>Tabelle44243538[[#This Row],[FOPPE Art.-Nr. ]]</f>
        <v>11006004003</v>
      </c>
      <c r="P858" s="184"/>
      <c r="Q858" s="184"/>
      <c r="R858" s="184"/>
    </row>
    <row r="859" spans="1:18" s="185" customFormat="1" ht="13.8" x14ac:dyDescent="0.25">
      <c r="A859" s="192" t="s">
        <v>920</v>
      </c>
      <c r="B859" s="226" t="s">
        <v>2487</v>
      </c>
      <c r="C859" s="209">
        <v>11008004003</v>
      </c>
      <c r="D859" s="193" t="s">
        <v>3082</v>
      </c>
      <c r="E859" s="222" t="s">
        <v>2316</v>
      </c>
      <c r="F859" s="193"/>
      <c r="G859" s="193"/>
      <c r="H859" s="211">
        <v>1</v>
      </c>
      <c r="I859" s="510"/>
      <c r="J859" s="520" t="s">
        <v>2588</v>
      </c>
      <c r="K859" s="212">
        <v>1</v>
      </c>
      <c r="L859" s="199">
        <v>100</v>
      </c>
      <c r="M859" s="211" t="s">
        <v>11</v>
      </c>
      <c r="N859" s="228"/>
      <c r="O859" s="739">
        <f>Tabelle44243538[[#This Row],[FOPPE Art.-Nr. ]]</f>
        <v>11008004003</v>
      </c>
      <c r="P859" s="184"/>
      <c r="Q859" s="184"/>
      <c r="R859" s="184"/>
    </row>
    <row r="860" spans="1:18" s="185" customFormat="1" ht="13.8" x14ac:dyDescent="0.25">
      <c r="A860" s="192" t="s">
        <v>920</v>
      </c>
      <c r="B860" s="226" t="s">
        <v>2487</v>
      </c>
      <c r="C860" s="209">
        <v>11010004003</v>
      </c>
      <c r="D860" s="193" t="s">
        <v>3083</v>
      </c>
      <c r="E860" s="222" t="s">
        <v>2419</v>
      </c>
      <c r="F860" s="193"/>
      <c r="G860" s="193"/>
      <c r="H860" s="211">
        <v>1</v>
      </c>
      <c r="I860" s="510"/>
      <c r="J860" s="520" t="s">
        <v>2601</v>
      </c>
      <c r="K860" s="212">
        <v>1</v>
      </c>
      <c r="L860" s="199">
        <v>100</v>
      </c>
      <c r="M860" s="211" t="s">
        <v>11</v>
      </c>
      <c r="N860" s="228"/>
      <c r="O860" s="739">
        <f>Tabelle44243538[[#This Row],[FOPPE Art.-Nr. ]]</f>
        <v>11010004003</v>
      </c>
      <c r="P860" s="184"/>
      <c r="Q860" s="184"/>
      <c r="R860" s="184"/>
    </row>
    <row r="861" spans="1:18" s="185" customFormat="1" ht="13.8" x14ac:dyDescent="0.25">
      <c r="A861" s="192" t="s">
        <v>920</v>
      </c>
      <c r="B861" s="226" t="s">
        <v>2487</v>
      </c>
      <c r="C861" s="209">
        <v>11003006002</v>
      </c>
      <c r="D861" s="193" t="s">
        <v>3082</v>
      </c>
      <c r="E861" s="222" t="s">
        <v>2369</v>
      </c>
      <c r="F861" s="193"/>
      <c r="G861" s="193"/>
      <c r="H861" s="211">
        <v>1</v>
      </c>
      <c r="I861" s="510"/>
      <c r="J861" s="520" t="s">
        <v>2527</v>
      </c>
      <c r="K861" s="212">
        <v>1</v>
      </c>
      <c r="L861" s="199">
        <v>100</v>
      </c>
      <c r="M861" s="211" t="s">
        <v>11</v>
      </c>
      <c r="N861" s="228"/>
      <c r="O861" s="739">
        <f>Tabelle44243538[[#This Row],[FOPPE Art.-Nr. ]]</f>
        <v>11003006002</v>
      </c>
      <c r="P861" s="184"/>
      <c r="Q861" s="184"/>
      <c r="R861" s="184"/>
    </row>
    <row r="862" spans="1:18" s="185" customFormat="1" ht="13.8" x14ac:dyDescent="0.25">
      <c r="A862" s="192" t="s">
        <v>920</v>
      </c>
      <c r="B862" s="226" t="s">
        <v>2487</v>
      </c>
      <c r="C862" s="209">
        <v>11004006002</v>
      </c>
      <c r="D862" s="193" t="s">
        <v>3082</v>
      </c>
      <c r="E862" s="222" t="s">
        <v>2351</v>
      </c>
      <c r="F862" s="193"/>
      <c r="G862" s="193"/>
      <c r="H862" s="211">
        <v>1</v>
      </c>
      <c r="I862" s="510"/>
      <c r="J862" s="520" t="s">
        <v>2546</v>
      </c>
      <c r="K862" s="212">
        <v>1</v>
      </c>
      <c r="L862" s="199">
        <v>100</v>
      </c>
      <c r="M862" s="211" t="s">
        <v>11</v>
      </c>
      <c r="N862" s="228"/>
      <c r="O862" s="739">
        <f>Tabelle44243538[[#This Row],[FOPPE Art.-Nr. ]]</f>
        <v>11004006002</v>
      </c>
      <c r="P862" s="184"/>
      <c r="Q862" s="184"/>
      <c r="R862" s="184"/>
    </row>
    <row r="863" spans="1:18" s="185" customFormat="1" ht="13.8" x14ac:dyDescent="0.25">
      <c r="A863" s="192" t="s">
        <v>920</v>
      </c>
      <c r="B863" s="226" t="s">
        <v>2487</v>
      </c>
      <c r="C863" s="209">
        <v>11008006002</v>
      </c>
      <c r="D863" s="193" t="s">
        <v>3082</v>
      </c>
      <c r="E863" s="222" t="s">
        <v>2311</v>
      </c>
      <c r="F863" s="193"/>
      <c r="G863" s="193"/>
      <c r="H863" s="211">
        <v>1</v>
      </c>
      <c r="I863" s="510"/>
      <c r="J863" s="520" t="s">
        <v>2592</v>
      </c>
      <c r="K863" s="212">
        <v>1</v>
      </c>
      <c r="L863" s="199">
        <v>100</v>
      </c>
      <c r="M863" s="211" t="s">
        <v>11</v>
      </c>
      <c r="N863" s="228"/>
      <c r="O863" s="739">
        <f>Tabelle44243538[[#This Row],[FOPPE Art.-Nr. ]]</f>
        <v>11008006002</v>
      </c>
      <c r="P863" s="184"/>
      <c r="Q863" s="184"/>
      <c r="R863" s="184"/>
    </row>
    <row r="864" spans="1:18" s="185" customFormat="1" ht="13.8" x14ac:dyDescent="0.25">
      <c r="A864" s="192" t="s">
        <v>920</v>
      </c>
      <c r="B864" s="226" t="s">
        <v>2487</v>
      </c>
      <c r="C864" s="209">
        <v>11010006002</v>
      </c>
      <c r="D864" s="193" t="s">
        <v>3083</v>
      </c>
      <c r="E864" s="222" t="s">
        <v>2417</v>
      </c>
      <c r="F864" s="193"/>
      <c r="G864" s="193"/>
      <c r="H864" s="211">
        <v>1</v>
      </c>
      <c r="I864" s="510"/>
      <c r="J864" s="520" t="s">
        <v>2603</v>
      </c>
      <c r="K864" s="212">
        <v>1</v>
      </c>
      <c r="L864" s="199">
        <v>100</v>
      </c>
      <c r="M864" s="211" t="s">
        <v>11</v>
      </c>
      <c r="N864" s="228"/>
      <c r="O864" s="739">
        <f>Tabelle44243538[[#This Row],[FOPPE Art.-Nr. ]]</f>
        <v>11010006002</v>
      </c>
      <c r="P864" s="184"/>
      <c r="Q864" s="184"/>
      <c r="R864" s="184"/>
    </row>
    <row r="865" spans="1:18" s="185" customFormat="1" ht="13.8" x14ac:dyDescent="0.25">
      <c r="A865" s="192" t="s">
        <v>920</v>
      </c>
      <c r="B865" s="226" t="s">
        <v>2487</v>
      </c>
      <c r="C865" s="209">
        <v>11015005004</v>
      </c>
      <c r="D865" s="193" t="s">
        <v>3083</v>
      </c>
      <c r="E865" s="222" t="s">
        <v>2400</v>
      </c>
      <c r="F865" s="193"/>
      <c r="G865" s="193"/>
      <c r="H865" s="211">
        <v>1</v>
      </c>
      <c r="I865" s="510"/>
      <c r="J865" s="520" t="s">
        <v>2615</v>
      </c>
      <c r="K865" s="212">
        <v>1</v>
      </c>
      <c r="L865" s="199">
        <v>100</v>
      </c>
      <c r="M865" s="211" t="s">
        <v>11</v>
      </c>
      <c r="N865" s="228"/>
      <c r="O865" s="739">
        <f>Tabelle44243538[[#This Row],[FOPPE Art.-Nr. ]]</f>
        <v>11015005004</v>
      </c>
      <c r="P865" s="184"/>
      <c r="Q865" s="184"/>
      <c r="R865" s="184"/>
    </row>
    <row r="866" spans="1:18" s="185" customFormat="1" ht="13.8" x14ac:dyDescent="0.25">
      <c r="A866" s="192" t="s">
        <v>920</v>
      </c>
      <c r="B866" s="226" t="s">
        <v>2487</v>
      </c>
      <c r="C866" s="209">
        <v>11016008004</v>
      </c>
      <c r="D866" s="193" t="s">
        <v>3083</v>
      </c>
      <c r="E866" s="222" t="s">
        <v>2398</v>
      </c>
      <c r="F866" s="193"/>
      <c r="G866" s="193"/>
      <c r="H866" s="211">
        <v>1</v>
      </c>
      <c r="I866" s="510"/>
      <c r="J866" s="520" t="s">
        <v>2617</v>
      </c>
      <c r="K866" s="212">
        <v>1</v>
      </c>
      <c r="L866" s="199">
        <v>100</v>
      </c>
      <c r="M866" s="211" t="s">
        <v>11</v>
      </c>
      <c r="N866" s="228"/>
      <c r="O866" s="739">
        <f>Tabelle44243538[[#This Row],[FOPPE Art.-Nr. ]]</f>
        <v>11016008004</v>
      </c>
      <c r="P866" s="184"/>
      <c r="Q866" s="184"/>
      <c r="R866" s="184"/>
    </row>
    <row r="867" spans="1:18" s="185" customFormat="1" ht="13.8" x14ac:dyDescent="0.25">
      <c r="A867" s="192" t="s">
        <v>920</v>
      </c>
      <c r="B867" s="226" t="s">
        <v>2487</v>
      </c>
      <c r="C867" s="209" t="s">
        <v>2456</v>
      </c>
      <c r="D867" s="193" t="s">
        <v>3082</v>
      </c>
      <c r="E867" s="222" t="s">
        <v>2329</v>
      </c>
      <c r="F867" s="193"/>
      <c r="G867" s="193"/>
      <c r="H867" s="211">
        <v>1</v>
      </c>
      <c r="I867" s="510"/>
      <c r="J867" s="520" t="s">
        <v>2637</v>
      </c>
      <c r="K867" s="212">
        <v>1</v>
      </c>
      <c r="L867" s="199">
        <v>100</v>
      </c>
      <c r="M867" s="211" t="s">
        <v>11</v>
      </c>
      <c r="N867" s="228"/>
      <c r="O867" s="739" t="str">
        <f>Tabelle44243538[[#This Row],[FOPPE Art.-Nr. ]]</f>
        <v>11006004001.5</v>
      </c>
      <c r="P867" s="184"/>
      <c r="Q867" s="184"/>
      <c r="R867" s="184"/>
    </row>
    <row r="868" spans="1:18" s="185" customFormat="1" ht="13.8" x14ac:dyDescent="0.25">
      <c r="A868" s="192" t="s">
        <v>920</v>
      </c>
      <c r="B868" s="226" t="s">
        <v>2487</v>
      </c>
      <c r="C868" s="209">
        <v>11008003003</v>
      </c>
      <c r="D868" s="193" t="s">
        <v>3082</v>
      </c>
      <c r="E868" s="222" t="s">
        <v>2318</v>
      </c>
      <c r="F868" s="193"/>
      <c r="G868" s="193"/>
      <c r="H868" s="211">
        <v>1</v>
      </c>
      <c r="I868" s="510"/>
      <c r="J868" s="520" t="s">
        <v>2586</v>
      </c>
      <c r="K868" s="212">
        <v>1</v>
      </c>
      <c r="L868" s="199">
        <v>100</v>
      </c>
      <c r="M868" s="211" t="s">
        <v>11</v>
      </c>
      <c r="N868" s="228"/>
      <c r="O868" s="739">
        <f>Tabelle44243538[[#This Row],[FOPPE Art.-Nr. ]]</f>
        <v>11008003003</v>
      </c>
      <c r="P868" s="184"/>
      <c r="Q868" s="184"/>
      <c r="R868" s="184"/>
    </row>
    <row r="869" spans="1:18" s="185" customFormat="1" ht="13.8" x14ac:dyDescent="0.25">
      <c r="A869" s="192" t="s">
        <v>920</v>
      </c>
      <c r="B869" s="226" t="s">
        <v>2487</v>
      </c>
      <c r="C869" s="209">
        <v>11010005003</v>
      </c>
      <c r="D869" s="193" t="s">
        <v>3083</v>
      </c>
      <c r="E869" s="222" t="s">
        <v>2418</v>
      </c>
      <c r="F869" s="193"/>
      <c r="G869" s="193"/>
      <c r="H869" s="211">
        <v>1</v>
      </c>
      <c r="I869" s="510"/>
      <c r="J869" s="520" t="s">
        <v>2602</v>
      </c>
      <c r="K869" s="212">
        <v>1</v>
      </c>
      <c r="L869" s="199">
        <v>100</v>
      </c>
      <c r="M869" s="211" t="s">
        <v>11</v>
      </c>
      <c r="N869" s="228"/>
      <c r="O869" s="739">
        <f>Tabelle44243538[[#This Row],[FOPPE Art.-Nr. ]]</f>
        <v>11010005003</v>
      </c>
      <c r="P869" s="184"/>
      <c r="Q869" s="184"/>
      <c r="R869" s="184"/>
    </row>
    <row r="870" spans="1:18" s="185" customFormat="1" ht="13.8" x14ac:dyDescent="0.25">
      <c r="A870" s="192" t="s">
        <v>920</v>
      </c>
      <c r="B870" s="226" t="s">
        <v>2487</v>
      </c>
      <c r="C870" s="209" t="s">
        <v>2454</v>
      </c>
      <c r="D870" s="193" t="s">
        <v>3082</v>
      </c>
      <c r="E870" s="222" t="s">
        <v>2314</v>
      </c>
      <c r="F870" s="193"/>
      <c r="G870" s="193"/>
      <c r="H870" s="211">
        <v>1</v>
      </c>
      <c r="I870" s="510"/>
      <c r="J870" s="520" t="s">
        <v>2639</v>
      </c>
      <c r="K870" s="212">
        <v>1</v>
      </c>
      <c r="L870" s="199">
        <v>100</v>
      </c>
      <c r="M870" s="211" t="s">
        <v>11</v>
      </c>
      <c r="N870" s="228"/>
      <c r="O870" s="739" t="str">
        <f>Tabelle44243538[[#This Row],[FOPPE Art.-Nr. ]]</f>
        <v>11008005003.5</v>
      </c>
      <c r="P870" s="184"/>
      <c r="Q870" s="184"/>
      <c r="R870" s="184"/>
    </row>
    <row r="871" spans="1:18" s="185" customFormat="1" ht="13.8" x14ac:dyDescent="0.25">
      <c r="A871" s="192" t="s">
        <v>920</v>
      </c>
      <c r="B871" s="226" t="s">
        <v>2487</v>
      </c>
      <c r="C871" s="209">
        <v>11004002001</v>
      </c>
      <c r="D871" s="193" t="s">
        <v>3082</v>
      </c>
      <c r="E871" s="222" t="s">
        <v>2362</v>
      </c>
      <c r="F871" s="193"/>
      <c r="G871" s="193"/>
      <c r="H871" s="211">
        <v>1</v>
      </c>
      <c r="I871" s="510"/>
      <c r="J871" s="520" t="s">
        <v>2534</v>
      </c>
      <c r="K871" s="212">
        <v>1</v>
      </c>
      <c r="L871" s="199">
        <v>100</v>
      </c>
      <c r="M871" s="211" t="s">
        <v>11</v>
      </c>
      <c r="N871" s="228"/>
      <c r="O871" s="739">
        <f>Tabelle44243538[[#This Row],[FOPPE Art.-Nr. ]]</f>
        <v>11004002001</v>
      </c>
      <c r="P871" s="184"/>
      <c r="Q871" s="184"/>
      <c r="R871" s="184"/>
    </row>
    <row r="872" spans="1:18" s="185" customFormat="1" ht="13.8" x14ac:dyDescent="0.25">
      <c r="A872" s="192" t="s">
        <v>920</v>
      </c>
      <c r="B872" s="226" t="s">
        <v>2487</v>
      </c>
      <c r="C872" s="209">
        <v>11020005004</v>
      </c>
      <c r="D872" s="193" t="s">
        <v>3084</v>
      </c>
      <c r="E872" s="222" t="s">
        <v>2383</v>
      </c>
      <c r="F872" s="193"/>
      <c r="G872" s="193"/>
      <c r="H872" s="211">
        <v>1</v>
      </c>
      <c r="I872" s="510"/>
      <c r="J872" s="520" t="s">
        <v>2623</v>
      </c>
      <c r="K872" s="212">
        <v>1</v>
      </c>
      <c r="L872" s="199">
        <v>100</v>
      </c>
      <c r="M872" s="211" t="s">
        <v>11</v>
      </c>
      <c r="N872" s="228"/>
      <c r="O872" s="739">
        <f>Tabelle44243538[[#This Row],[FOPPE Art.-Nr. ]]</f>
        <v>11020005004</v>
      </c>
      <c r="P872" s="184"/>
      <c r="Q872" s="184"/>
      <c r="R872" s="184"/>
    </row>
    <row r="873" spans="1:18" s="185" customFormat="1" ht="13.8" x14ac:dyDescent="0.25">
      <c r="A873" s="192" t="s">
        <v>920</v>
      </c>
      <c r="B873" s="226" t="s">
        <v>2487</v>
      </c>
      <c r="C873" s="209">
        <v>11012005004</v>
      </c>
      <c r="D873" s="193" t="s">
        <v>3083</v>
      </c>
      <c r="E873" s="222" t="s">
        <v>2411</v>
      </c>
      <c r="F873" s="193"/>
      <c r="G873" s="193"/>
      <c r="H873" s="211">
        <v>1</v>
      </c>
      <c r="I873" s="510"/>
      <c r="J873" s="520" t="s">
        <v>2609</v>
      </c>
      <c r="K873" s="212">
        <v>1</v>
      </c>
      <c r="L873" s="199">
        <v>100</v>
      </c>
      <c r="M873" s="211" t="s">
        <v>11</v>
      </c>
      <c r="N873" s="228"/>
      <c r="O873" s="739">
        <f>Tabelle44243538[[#This Row],[FOPPE Art.-Nr. ]]</f>
        <v>11012005004</v>
      </c>
      <c r="P873" s="184"/>
      <c r="Q873" s="184"/>
      <c r="R873" s="184"/>
    </row>
    <row r="874" spans="1:18" s="185" customFormat="1" ht="13.8" x14ac:dyDescent="0.25">
      <c r="A874" s="192" t="s">
        <v>920</v>
      </c>
      <c r="B874" s="226" t="s">
        <v>2487</v>
      </c>
      <c r="C874" s="209">
        <v>11006002001</v>
      </c>
      <c r="D874" s="193" t="s">
        <v>3082</v>
      </c>
      <c r="E874" s="222" t="s">
        <v>2334</v>
      </c>
      <c r="F874" s="193"/>
      <c r="G874" s="193"/>
      <c r="H874" s="211">
        <v>1</v>
      </c>
      <c r="I874" s="510"/>
      <c r="J874" s="520" t="s">
        <v>2568</v>
      </c>
      <c r="K874" s="212">
        <v>1</v>
      </c>
      <c r="L874" s="199">
        <v>100</v>
      </c>
      <c r="M874" s="211" t="s">
        <v>11</v>
      </c>
      <c r="N874" s="228"/>
      <c r="O874" s="739">
        <f>Tabelle44243538[[#This Row],[FOPPE Art.-Nr. ]]</f>
        <v>11006002001</v>
      </c>
      <c r="P874" s="184"/>
      <c r="Q874" s="184"/>
      <c r="R874" s="184"/>
    </row>
    <row r="875" spans="1:18" s="185" customFormat="1" ht="13.8" x14ac:dyDescent="0.25">
      <c r="A875" s="192" t="s">
        <v>920</v>
      </c>
      <c r="B875" s="226" t="s">
        <v>2487</v>
      </c>
      <c r="C875" s="209">
        <v>11005003001</v>
      </c>
      <c r="D875" s="193" t="s">
        <v>3082</v>
      </c>
      <c r="E875" s="222" t="s">
        <v>2342</v>
      </c>
      <c r="F875" s="193"/>
      <c r="G875" s="193"/>
      <c r="H875" s="211">
        <v>1</v>
      </c>
      <c r="I875" s="510"/>
      <c r="J875" s="520" t="s">
        <v>2556</v>
      </c>
      <c r="K875" s="212">
        <v>1</v>
      </c>
      <c r="L875" s="199">
        <v>100</v>
      </c>
      <c r="M875" s="211" t="s">
        <v>11</v>
      </c>
      <c r="N875" s="228"/>
      <c r="O875" s="739">
        <f>Tabelle44243538[[#This Row],[FOPPE Art.-Nr. ]]</f>
        <v>11005003001</v>
      </c>
      <c r="P875" s="184"/>
      <c r="Q875" s="184"/>
      <c r="R875" s="184"/>
    </row>
    <row r="876" spans="1:18" s="185" customFormat="1" ht="13.8" x14ac:dyDescent="0.25">
      <c r="A876" s="192" t="s">
        <v>920</v>
      </c>
      <c r="B876" s="226" t="s">
        <v>2487</v>
      </c>
      <c r="C876" s="209">
        <v>11005001502</v>
      </c>
      <c r="D876" s="193" t="s">
        <v>3082</v>
      </c>
      <c r="E876" s="222" t="s">
        <v>2347</v>
      </c>
      <c r="F876" s="193"/>
      <c r="G876" s="193"/>
      <c r="H876" s="211">
        <v>1</v>
      </c>
      <c r="I876" s="510"/>
      <c r="J876" s="520" t="s">
        <v>2551</v>
      </c>
      <c r="K876" s="212">
        <v>1</v>
      </c>
      <c r="L876" s="199">
        <v>100</v>
      </c>
      <c r="M876" s="211" t="s">
        <v>11</v>
      </c>
      <c r="N876" s="228"/>
      <c r="O876" s="739">
        <f>Tabelle44243538[[#This Row],[FOPPE Art.-Nr. ]]</f>
        <v>11005001502</v>
      </c>
      <c r="P876" s="184"/>
      <c r="Q876" s="184"/>
      <c r="R876" s="184"/>
    </row>
    <row r="877" spans="1:18" s="185" customFormat="1" ht="13.8" x14ac:dyDescent="0.25">
      <c r="A877" s="192" t="s">
        <v>920</v>
      </c>
      <c r="B877" s="226" t="s">
        <v>2487</v>
      </c>
      <c r="C877" s="209">
        <v>11003004002</v>
      </c>
      <c r="D877" s="193" t="s">
        <v>3082</v>
      </c>
      <c r="E877" s="222" t="s">
        <v>2375</v>
      </c>
      <c r="F877" s="193"/>
      <c r="G877" s="193"/>
      <c r="H877" s="211">
        <v>1</v>
      </c>
      <c r="I877" s="510"/>
      <c r="J877" s="520" t="s">
        <v>2523</v>
      </c>
      <c r="K877" s="212">
        <v>1</v>
      </c>
      <c r="L877" s="199">
        <v>100</v>
      </c>
      <c r="M877" s="211" t="s">
        <v>11</v>
      </c>
      <c r="N877" s="228"/>
      <c r="O877" s="739">
        <f>Tabelle44243538[[#This Row],[FOPPE Art.-Nr. ]]</f>
        <v>11003004002</v>
      </c>
      <c r="P877" s="184"/>
      <c r="Q877" s="184"/>
      <c r="R877" s="184"/>
    </row>
    <row r="878" spans="1:18" s="185" customFormat="1" ht="13.8" x14ac:dyDescent="0.25">
      <c r="A878" s="192" t="s">
        <v>920</v>
      </c>
      <c r="B878" s="226" t="s">
        <v>2487</v>
      </c>
      <c r="C878" s="209">
        <v>11018005004</v>
      </c>
      <c r="D878" s="193" t="s">
        <v>3083</v>
      </c>
      <c r="E878" s="222" t="s">
        <v>2395</v>
      </c>
      <c r="F878" s="193"/>
      <c r="G878" s="193"/>
      <c r="H878" s="211">
        <v>1</v>
      </c>
      <c r="I878" s="510"/>
      <c r="J878" s="520" t="s">
        <v>2620</v>
      </c>
      <c r="K878" s="212">
        <v>1</v>
      </c>
      <c r="L878" s="199">
        <v>100</v>
      </c>
      <c r="M878" s="211" t="s">
        <v>11</v>
      </c>
      <c r="N878" s="228"/>
      <c r="O878" s="739">
        <f>Tabelle44243538[[#This Row],[FOPPE Art.-Nr. ]]</f>
        <v>11018005004</v>
      </c>
      <c r="P878" s="184"/>
      <c r="Q878" s="184"/>
      <c r="R878" s="184"/>
    </row>
    <row r="879" spans="1:18" s="185" customFormat="1" ht="13.8" x14ac:dyDescent="0.25">
      <c r="A879" s="192" t="s">
        <v>920</v>
      </c>
      <c r="B879" s="226" t="s">
        <v>2487</v>
      </c>
      <c r="C879" s="209">
        <v>11003005003</v>
      </c>
      <c r="D879" s="193" t="s">
        <v>3082</v>
      </c>
      <c r="E879" s="222" t="s">
        <v>2372</v>
      </c>
      <c r="F879" s="193"/>
      <c r="G879" s="193"/>
      <c r="H879" s="211">
        <v>1</v>
      </c>
      <c r="I879" s="510"/>
      <c r="J879" s="520" t="s">
        <v>2526</v>
      </c>
      <c r="K879" s="212">
        <v>1</v>
      </c>
      <c r="L879" s="199">
        <v>100</v>
      </c>
      <c r="M879" s="211" t="s">
        <v>11</v>
      </c>
      <c r="N879" s="228"/>
      <c r="O879" s="739">
        <f>Tabelle44243538[[#This Row],[FOPPE Art.-Nr. ]]</f>
        <v>11003005003</v>
      </c>
      <c r="P879" s="184"/>
      <c r="Q879" s="184"/>
      <c r="R879" s="184"/>
    </row>
    <row r="880" spans="1:18" s="185" customFormat="1" ht="13.8" x14ac:dyDescent="0.25">
      <c r="A880" s="192" t="s">
        <v>920</v>
      </c>
      <c r="B880" s="226" t="s">
        <v>2487</v>
      </c>
      <c r="C880" s="209">
        <v>11004006004</v>
      </c>
      <c r="D880" s="193" t="s">
        <v>3082</v>
      </c>
      <c r="E880" s="222" t="s">
        <v>2349</v>
      </c>
      <c r="F880" s="193"/>
      <c r="G880" s="193"/>
      <c r="H880" s="211">
        <v>1</v>
      </c>
      <c r="I880" s="510"/>
      <c r="J880" s="520" t="s">
        <v>2548</v>
      </c>
      <c r="K880" s="212">
        <v>1</v>
      </c>
      <c r="L880" s="199">
        <v>100</v>
      </c>
      <c r="M880" s="211" t="s">
        <v>11</v>
      </c>
      <c r="N880" s="228"/>
      <c r="O880" s="739">
        <f>Tabelle44243538[[#This Row],[FOPPE Art.-Nr. ]]</f>
        <v>11004006004</v>
      </c>
      <c r="P880" s="184"/>
      <c r="Q880" s="184"/>
      <c r="R880" s="184"/>
    </row>
    <row r="881" spans="1:18" s="185" customFormat="1" ht="13.8" x14ac:dyDescent="0.25">
      <c r="A881" s="192" t="s">
        <v>920</v>
      </c>
      <c r="B881" s="226" t="s">
        <v>2488</v>
      </c>
      <c r="C881" s="209" t="s">
        <v>2470</v>
      </c>
      <c r="D881" s="193" t="s">
        <v>3082</v>
      </c>
      <c r="E881" s="222" t="s">
        <v>2450</v>
      </c>
      <c r="F881" s="193"/>
      <c r="G881" s="193"/>
      <c r="H881" s="211">
        <v>1</v>
      </c>
      <c r="I881" s="510"/>
      <c r="J881" s="520" t="s">
        <v>2627</v>
      </c>
      <c r="K881" s="212">
        <v>1</v>
      </c>
      <c r="L881" s="199">
        <v>100</v>
      </c>
      <c r="M881" s="211" t="s">
        <v>11</v>
      </c>
      <c r="N881" s="228"/>
      <c r="O881" s="739" t="str">
        <f>Tabelle44243538[[#This Row],[FOPPE Art.-Nr. ]]</f>
        <v>11002002001.5</v>
      </c>
      <c r="P881" s="184"/>
      <c r="Q881" s="184"/>
      <c r="R881" s="184"/>
    </row>
    <row r="882" spans="1:18" s="185" customFormat="1" ht="13.8" x14ac:dyDescent="0.25">
      <c r="A882" s="192" t="s">
        <v>920</v>
      </c>
      <c r="B882" s="226" t="s">
        <v>2487</v>
      </c>
      <c r="C882" s="209" t="s">
        <v>2464</v>
      </c>
      <c r="D882" s="193" t="s">
        <v>3082</v>
      </c>
      <c r="E882" s="222" t="s">
        <v>2406</v>
      </c>
      <c r="F882" s="193"/>
      <c r="G882" s="193"/>
      <c r="H882" s="211">
        <v>1</v>
      </c>
      <c r="I882" s="510"/>
      <c r="J882" s="520" t="s">
        <v>2625</v>
      </c>
      <c r="K882" s="212">
        <v>1</v>
      </c>
      <c r="L882" s="199">
        <v>100</v>
      </c>
      <c r="M882" s="211" t="s">
        <v>11</v>
      </c>
      <c r="N882" s="228"/>
      <c r="O882" s="739" t="str">
        <f>Tabelle44243538[[#This Row],[FOPPE Art.-Nr. ]]</f>
        <v>11001502001.5</v>
      </c>
      <c r="P882" s="184"/>
      <c r="Q882" s="184"/>
      <c r="R882" s="184"/>
    </row>
    <row r="883" spans="1:18" s="185" customFormat="1" ht="13.8" x14ac:dyDescent="0.25">
      <c r="A883" s="192" t="s">
        <v>920</v>
      </c>
      <c r="B883" s="226" t="s">
        <v>2487</v>
      </c>
      <c r="C883" s="209" t="s">
        <v>2463</v>
      </c>
      <c r="D883" s="193" t="s">
        <v>3082</v>
      </c>
      <c r="E883" s="222" t="s">
        <v>2394</v>
      </c>
      <c r="F883" s="193"/>
      <c r="G883" s="193"/>
      <c r="H883" s="211">
        <v>1</v>
      </c>
      <c r="I883" s="510"/>
      <c r="J883" s="520" t="s">
        <v>2626</v>
      </c>
      <c r="K883" s="212">
        <v>1</v>
      </c>
      <c r="L883" s="199">
        <v>100</v>
      </c>
      <c r="M883" s="211" t="s">
        <v>11</v>
      </c>
      <c r="N883" s="228"/>
      <c r="O883" s="739" t="str">
        <f>Tabelle44243538[[#This Row],[FOPPE Art.-Nr. ]]</f>
        <v>11002001501.5</v>
      </c>
      <c r="P883" s="184"/>
      <c r="Q883" s="184"/>
      <c r="R883" s="184"/>
    </row>
    <row r="884" spans="1:18" s="185" customFormat="1" ht="13.8" x14ac:dyDescent="0.25">
      <c r="A884" s="192" t="s">
        <v>920</v>
      </c>
      <c r="B884" s="226" t="s">
        <v>2487</v>
      </c>
      <c r="C884" s="209">
        <v>11005002503</v>
      </c>
      <c r="D884" s="193" t="s">
        <v>3082</v>
      </c>
      <c r="E884" s="222" t="s">
        <v>2343</v>
      </c>
      <c r="F884" s="193"/>
      <c r="G884" s="193"/>
      <c r="H884" s="211">
        <v>1</v>
      </c>
      <c r="I884" s="510"/>
      <c r="J884" s="520" t="s">
        <v>2555</v>
      </c>
      <c r="K884" s="212">
        <v>1</v>
      </c>
      <c r="L884" s="199">
        <v>100</v>
      </c>
      <c r="M884" s="211" t="s">
        <v>11</v>
      </c>
      <c r="N884" s="228"/>
      <c r="O884" s="739">
        <f>Tabelle44243538[[#This Row],[FOPPE Art.-Nr. ]]</f>
        <v>11005002503</v>
      </c>
      <c r="P884" s="184"/>
      <c r="Q884" s="184"/>
      <c r="R884" s="184"/>
    </row>
    <row r="885" spans="1:18" s="185" customFormat="1" ht="13.8" x14ac:dyDescent="0.25">
      <c r="A885" s="192" t="s">
        <v>920</v>
      </c>
      <c r="B885" s="226" t="s">
        <v>2487</v>
      </c>
      <c r="C885" s="209">
        <v>11004005002</v>
      </c>
      <c r="D885" s="193" t="s">
        <v>3082</v>
      </c>
      <c r="E885" s="222" t="s">
        <v>2355</v>
      </c>
      <c r="F885" s="193"/>
      <c r="G885" s="193"/>
      <c r="H885" s="211">
        <v>1</v>
      </c>
      <c r="I885" s="510"/>
      <c r="J885" s="520" t="s">
        <v>2543</v>
      </c>
      <c r="K885" s="212">
        <v>1</v>
      </c>
      <c r="L885" s="199">
        <v>100</v>
      </c>
      <c r="M885" s="211" t="s">
        <v>11</v>
      </c>
      <c r="N885" s="228"/>
      <c r="O885" s="739">
        <f>Tabelle44243538[[#This Row],[FOPPE Art.-Nr. ]]</f>
        <v>11004005002</v>
      </c>
      <c r="P885" s="184"/>
      <c r="Q885" s="184"/>
      <c r="R885" s="184"/>
    </row>
    <row r="886" spans="1:18" s="185" customFormat="1" ht="13.8" x14ac:dyDescent="0.25">
      <c r="A886" s="192" t="s">
        <v>920</v>
      </c>
      <c r="B886" s="226" t="s">
        <v>2487</v>
      </c>
      <c r="C886" s="209">
        <v>11002505002</v>
      </c>
      <c r="D886" s="193" t="s">
        <v>3082</v>
      </c>
      <c r="E886" s="222" t="s">
        <v>2379</v>
      </c>
      <c r="F886" s="193"/>
      <c r="G886" s="193"/>
      <c r="H886" s="211">
        <v>1</v>
      </c>
      <c r="I886" s="510"/>
      <c r="J886" s="520" t="s">
        <v>2517</v>
      </c>
      <c r="K886" s="212">
        <v>1</v>
      </c>
      <c r="L886" s="199">
        <v>100</v>
      </c>
      <c r="M886" s="211" t="s">
        <v>11</v>
      </c>
      <c r="N886" s="228"/>
      <c r="O886" s="739">
        <f>Tabelle44243538[[#This Row],[FOPPE Art.-Nr. ]]</f>
        <v>11002505002</v>
      </c>
      <c r="P886" s="184"/>
      <c r="Q886" s="184"/>
      <c r="R886" s="184"/>
    </row>
    <row r="887" spans="1:18" s="185" customFormat="1" ht="13.8" x14ac:dyDescent="0.25">
      <c r="A887" s="192" t="s">
        <v>920</v>
      </c>
      <c r="B887" s="226" t="s">
        <v>2487</v>
      </c>
      <c r="C887" s="209">
        <v>11004002002</v>
      </c>
      <c r="D887" s="193" t="s">
        <v>3082</v>
      </c>
      <c r="E887" s="222" t="s">
        <v>2361</v>
      </c>
      <c r="F887" s="193"/>
      <c r="G887" s="193"/>
      <c r="H887" s="211">
        <v>1</v>
      </c>
      <c r="I887" s="510"/>
      <c r="J887" s="520" t="s">
        <v>2535</v>
      </c>
      <c r="K887" s="212">
        <v>1</v>
      </c>
      <c r="L887" s="199">
        <v>100</v>
      </c>
      <c r="M887" s="211" t="s">
        <v>11</v>
      </c>
      <c r="N887" s="228"/>
      <c r="O887" s="739">
        <f>Tabelle44243538[[#This Row],[FOPPE Art.-Nr. ]]</f>
        <v>11004002002</v>
      </c>
      <c r="P887" s="184"/>
      <c r="Q887" s="184"/>
      <c r="R887" s="184"/>
    </row>
    <row r="888" spans="1:18" s="185" customFormat="1" ht="13.8" x14ac:dyDescent="0.25">
      <c r="A888" s="192" t="s">
        <v>920</v>
      </c>
      <c r="B888" s="226" t="s">
        <v>2487</v>
      </c>
      <c r="C888" s="209">
        <v>11012006002</v>
      </c>
      <c r="D888" s="193" t="s">
        <v>3083</v>
      </c>
      <c r="E888" s="222" t="s">
        <v>2410</v>
      </c>
      <c r="F888" s="193"/>
      <c r="G888" s="193"/>
      <c r="H888" s="211">
        <v>1</v>
      </c>
      <c r="I888" s="510"/>
      <c r="J888" s="520" t="s">
        <v>2610</v>
      </c>
      <c r="K888" s="212">
        <v>1</v>
      </c>
      <c r="L888" s="199">
        <v>100</v>
      </c>
      <c r="M888" s="211" t="s">
        <v>11</v>
      </c>
      <c r="N888" s="228"/>
      <c r="O888" s="739">
        <f>Tabelle44243538[[#This Row],[FOPPE Art.-Nr. ]]</f>
        <v>11012006002</v>
      </c>
      <c r="P888" s="184"/>
      <c r="Q888" s="184"/>
      <c r="R888" s="184"/>
    </row>
    <row r="889" spans="1:18" s="185" customFormat="1" ht="13.8" x14ac:dyDescent="0.25">
      <c r="A889" s="192" t="s">
        <v>920</v>
      </c>
      <c r="B889" s="226" t="s">
        <v>2488</v>
      </c>
      <c r="C889" s="209">
        <v>11005005005</v>
      </c>
      <c r="D889" s="193" t="s">
        <v>3082</v>
      </c>
      <c r="E889" s="222" t="s">
        <v>2431</v>
      </c>
      <c r="F889" s="193"/>
      <c r="G889" s="193"/>
      <c r="H889" s="211">
        <v>1</v>
      </c>
      <c r="I889" s="510"/>
      <c r="J889" s="520" t="s">
        <v>2565</v>
      </c>
      <c r="K889" s="212">
        <v>1</v>
      </c>
      <c r="L889" s="199">
        <v>100</v>
      </c>
      <c r="M889" s="211" t="s">
        <v>11</v>
      </c>
      <c r="N889" s="228"/>
      <c r="O889" s="739">
        <f>Tabelle44243538[[#This Row],[FOPPE Art.-Nr. ]]</f>
        <v>11005005005</v>
      </c>
      <c r="P889" s="184"/>
      <c r="Q889" s="184"/>
      <c r="R889" s="184"/>
    </row>
    <row r="890" spans="1:18" s="185" customFormat="1" ht="13.8" x14ac:dyDescent="0.25">
      <c r="A890" s="192" t="s">
        <v>920</v>
      </c>
      <c r="B890" s="226" t="s">
        <v>2488</v>
      </c>
      <c r="C890" s="209">
        <v>11005005002</v>
      </c>
      <c r="D890" s="193" t="s">
        <v>3082</v>
      </c>
      <c r="E890" s="222" t="s">
        <v>2434</v>
      </c>
      <c r="F890" s="193"/>
      <c r="G890" s="193"/>
      <c r="H890" s="211">
        <v>1</v>
      </c>
      <c r="I890" s="510"/>
      <c r="J890" s="520" t="s">
        <v>2562</v>
      </c>
      <c r="K890" s="212">
        <v>1</v>
      </c>
      <c r="L890" s="199">
        <v>100</v>
      </c>
      <c r="M890" s="211" t="s">
        <v>11</v>
      </c>
      <c r="N890" s="228"/>
      <c r="O890" s="739">
        <f>Tabelle44243538[[#This Row],[FOPPE Art.-Nr. ]]</f>
        <v>11005005002</v>
      </c>
      <c r="P890" s="184"/>
      <c r="Q890" s="184"/>
      <c r="R890" s="184"/>
    </row>
    <row r="891" spans="1:18" s="185" customFormat="1" ht="13.8" x14ac:dyDescent="0.25">
      <c r="A891" s="192" t="s">
        <v>920</v>
      </c>
      <c r="B891" s="226" t="s">
        <v>2487</v>
      </c>
      <c r="C891" s="209" t="s">
        <v>2460</v>
      </c>
      <c r="D891" s="193" t="s">
        <v>3082</v>
      </c>
      <c r="E891" s="222" t="s">
        <v>2370</v>
      </c>
      <c r="F891" s="193"/>
      <c r="G891" s="193"/>
      <c r="H891" s="211">
        <v>1</v>
      </c>
      <c r="I891" s="510"/>
      <c r="J891" s="520" t="s">
        <v>2630</v>
      </c>
      <c r="K891" s="212">
        <v>1</v>
      </c>
      <c r="L891" s="199">
        <v>100</v>
      </c>
      <c r="M891" s="211" t="s">
        <v>11</v>
      </c>
      <c r="N891" s="228"/>
      <c r="O891" s="739" t="str">
        <f>Tabelle44243538[[#This Row],[FOPPE Art.-Nr. ]]</f>
        <v>11003006002.5</v>
      </c>
      <c r="P891" s="184"/>
      <c r="Q891" s="184"/>
      <c r="R891" s="184"/>
    </row>
    <row r="892" spans="1:18" s="185" customFormat="1" ht="13.8" x14ac:dyDescent="0.25">
      <c r="A892" s="192" t="s">
        <v>920</v>
      </c>
      <c r="B892" s="226" t="s">
        <v>2488</v>
      </c>
      <c r="C892" s="209">
        <v>11006006004</v>
      </c>
      <c r="D892" s="193" t="s">
        <v>3082</v>
      </c>
      <c r="E892" s="222" t="s">
        <v>2428</v>
      </c>
      <c r="F892" s="193"/>
      <c r="G892" s="193"/>
      <c r="H892" s="211">
        <v>1</v>
      </c>
      <c r="I892" s="510"/>
      <c r="J892" s="520" t="s">
        <v>2580</v>
      </c>
      <c r="K892" s="212">
        <v>1</v>
      </c>
      <c r="L892" s="199">
        <v>100</v>
      </c>
      <c r="M892" s="211" t="s">
        <v>11</v>
      </c>
      <c r="N892" s="228"/>
      <c r="O892" s="739">
        <f>Tabelle44243538[[#This Row],[FOPPE Art.-Nr. ]]</f>
        <v>11006006004</v>
      </c>
      <c r="P892" s="184"/>
      <c r="Q892" s="184"/>
      <c r="R892" s="184"/>
    </row>
    <row r="893" spans="1:18" s="185" customFormat="1" ht="13.8" x14ac:dyDescent="0.25">
      <c r="A893" s="192" t="s">
        <v>920</v>
      </c>
      <c r="B893" s="226" t="s">
        <v>2487</v>
      </c>
      <c r="C893" s="209">
        <v>11006003003</v>
      </c>
      <c r="D893" s="193" t="s">
        <v>3082</v>
      </c>
      <c r="E893" s="222" t="s">
        <v>2330</v>
      </c>
      <c r="F893" s="193"/>
      <c r="G893" s="193"/>
      <c r="H893" s="211">
        <v>1</v>
      </c>
      <c r="I893" s="510"/>
      <c r="J893" s="520" t="s">
        <v>2572</v>
      </c>
      <c r="K893" s="212">
        <v>1</v>
      </c>
      <c r="L893" s="199">
        <v>100</v>
      </c>
      <c r="M893" s="211" t="s">
        <v>11</v>
      </c>
      <c r="N893" s="228"/>
      <c r="O893" s="739">
        <f>Tabelle44243538[[#This Row],[FOPPE Art.-Nr. ]]</f>
        <v>11006003003</v>
      </c>
      <c r="P893" s="184"/>
      <c r="Q893" s="184"/>
      <c r="R893" s="184"/>
    </row>
    <row r="894" spans="1:18" s="185" customFormat="1" ht="13.8" x14ac:dyDescent="0.25">
      <c r="A894" s="192" t="s">
        <v>920</v>
      </c>
      <c r="B894" s="226" t="s">
        <v>2488</v>
      </c>
      <c r="C894" s="209">
        <v>11006006003</v>
      </c>
      <c r="D894" s="193" t="s">
        <v>3082</v>
      </c>
      <c r="E894" s="222" t="s">
        <v>2429</v>
      </c>
      <c r="F894" s="193"/>
      <c r="G894" s="193"/>
      <c r="H894" s="211">
        <v>1</v>
      </c>
      <c r="I894" s="510"/>
      <c r="J894" s="520" t="s">
        <v>2579</v>
      </c>
      <c r="K894" s="212">
        <v>1</v>
      </c>
      <c r="L894" s="199">
        <v>100</v>
      </c>
      <c r="M894" s="211" t="s">
        <v>11</v>
      </c>
      <c r="N894" s="228"/>
      <c r="O894" s="739">
        <f>Tabelle44243538[[#This Row],[FOPPE Art.-Nr. ]]</f>
        <v>11006006003</v>
      </c>
      <c r="P894" s="184"/>
      <c r="Q894" s="184"/>
      <c r="R894" s="184"/>
    </row>
    <row r="895" spans="1:18" s="185" customFormat="1" ht="13.8" x14ac:dyDescent="0.25">
      <c r="A895" s="192" t="s">
        <v>920</v>
      </c>
      <c r="B895" s="226" t="s">
        <v>2487</v>
      </c>
      <c r="C895" s="209">
        <v>11005003002</v>
      </c>
      <c r="D895" s="193" t="s">
        <v>3082</v>
      </c>
      <c r="E895" s="222" t="s">
        <v>2341</v>
      </c>
      <c r="F895" s="193"/>
      <c r="G895" s="193"/>
      <c r="H895" s="211">
        <v>1</v>
      </c>
      <c r="I895" s="510"/>
      <c r="J895" s="520" t="s">
        <v>2557</v>
      </c>
      <c r="K895" s="212">
        <v>1</v>
      </c>
      <c r="L895" s="199">
        <v>100</v>
      </c>
      <c r="M895" s="211" t="s">
        <v>11</v>
      </c>
      <c r="N895" s="228"/>
      <c r="O895" s="739">
        <f>Tabelle44243538[[#This Row],[FOPPE Art.-Nr. ]]</f>
        <v>11005003002</v>
      </c>
      <c r="P895" s="184"/>
      <c r="Q895" s="184"/>
      <c r="R895" s="184"/>
    </row>
    <row r="896" spans="1:18" s="185" customFormat="1" ht="13.8" x14ac:dyDescent="0.25">
      <c r="A896" s="192" t="s">
        <v>920</v>
      </c>
      <c r="B896" s="226" t="s">
        <v>2487</v>
      </c>
      <c r="C896" s="209">
        <v>11012004002</v>
      </c>
      <c r="D896" s="193" t="s">
        <v>3083</v>
      </c>
      <c r="E896" s="222" t="s">
        <v>2413</v>
      </c>
      <c r="F896" s="193"/>
      <c r="G896" s="193"/>
      <c r="H896" s="211">
        <v>1</v>
      </c>
      <c r="I896" s="510"/>
      <c r="J896" s="520" t="s">
        <v>2607</v>
      </c>
      <c r="K896" s="212">
        <v>1</v>
      </c>
      <c r="L896" s="199">
        <v>100</v>
      </c>
      <c r="M896" s="211" t="s">
        <v>11</v>
      </c>
      <c r="N896" s="228"/>
      <c r="O896" s="739">
        <f>Tabelle44243538[[#This Row],[FOPPE Art.-Nr. ]]</f>
        <v>11012004002</v>
      </c>
      <c r="P896" s="184"/>
      <c r="Q896" s="184"/>
      <c r="R896" s="184"/>
    </row>
    <row r="897" spans="1:18" s="185" customFormat="1" ht="13.8" x14ac:dyDescent="0.25">
      <c r="A897" s="192" t="s">
        <v>920</v>
      </c>
      <c r="B897" s="226" t="s">
        <v>2487</v>
      </c>
      <c r="C897" s="209">
        <v>11002505003</v>
      </c>
      <c r="D897" s="193" t="s">
        <v>3082</v>
      </c>
      <c r="E897" s="222" t="s">
        <v>2378</v>
      </c>
      <c r="F897" s="193"/>
      <c r="G897" s="193"/>
      <c r="H897" s="211">
        <v>1</v>
      </c>
      <c r="I897" s="510"/>
      <c r="J897" s="520" t="s">
        <v>2518</v>
      </c>
      <c r="K897" s="212">
        <v>1</v>
      </c>
      <c r="L897" s="199">
        <v>100</v>
      </c>
      <c r="M897" s="211" t="s">
        <v>11</v>
      </c>
      <c r="N897" s="228"/>
      <c r="O897" s="739">
        <f>Tabelle44243538[[#This Row],[FOPPE Art.-Nr. ]]</f>
        <v>11002505003</v>
      </c>
      <c r="P897" s="184"/>
      <c r="Q897" s="184"/>
      <c r="R897" s="184"/>
    </row>
    <row r="898" spans="1:18" s="185" customFormat="1" ht="13.8" x14ac:dyDescent="0.25">
      <c r="A898" s="192" t="s">
        <v>920</v>
      </c>
      <c r="B898" s="226" t="s">
        <v>2487</v>
      </c>
      <c r="C898" s="209">
        <v>11005004003</v>
      </c>
      <c r="D898" s="193" t="s">
        <v>3082</v>
      </c>
      <c r="E898" s="222" t="s">
        <v>2338</v>
      </c>
      <c r="F898" s="193"/>
      <c r="G898" s="193"/>
      <c r="H898" s="211">
        <v>1</v>
      </c>
      <c r="I898" s="510"/>
      <c r="J898" s="520" t="s">
        <v>2560</v>
      </c>
      <c r="K898" s="212">
        <v>1</v>
      </c>
      <c r="L898" s="199">
        <v>100</v>
      </c>
      <c r="M898" s="211" t="s">
        <v>11</v>
      </c>
      <c r="N898" s="228"/>
      <c r="O898" s="739">
        <f>Tabelle44243538[[#This Row],[FOPPE Art.-Nr. ]]</f>
        <v>11005004003</v>
      </c>
      <c r="P898" s="184"/>
      <c r="Q898" s="184"/>
      <c r="R898" s="184"/>
    </row>
    <row r="899" spans="1:18" s="185" customFormat="1" ht="13.8" x14ac:dyDescent="0.25">
      <c r="A899" s="192" t="s">
        <v>920</v>
      </c>
      <c r="B899" s="226" t="s">
        <v>2487</v>
      </c>
      <c r="C899" s="209">
        <v>11003004003</v>
      </c>
      <c r="D899" s="193" t="s">
        <v>3082</v>
      </c>
      <c r="E899" s="222" t="s">
        <v>2374</v>
      </c>
      <c r="F899" s="193"/>
      <c r="G899" s="193"/>
      <c r="H899" s="211">
        <v>1</v>
      </c>
      <c r="I899" s="510"/>
      <c r="J899" s="520" t="s">
        <v>2524</v>
      </c>
      <c r="K899" s="212">
        <v>1</v>
      </c>
      <c r="L899" s="199">
        <v>100</v>
      </c>
      <c r="M899" s="211" t="s">
        <v>11</v>
      </c>
      <c r="N899" s="228"/>
      <c r="O899" s="739">
        <f>Tabelle44243538[[#This Row],[FOPPE Art.-Nr. ]]</f>
        <v>11003004003</v>
      </c>
      <c r="P899" s="184"/>
      <c r="Q899" s="184"/>
      <c r="R899" s="184"/>
    </row>
    <row r="900" spans="1:18" s="185" customFormat="1" ht="13.8" x14ac:dyDescent="0.25">
      <c r="A900" s="192" t="s">
        <v>920</v>
      </c>
      <c r="B900" s="226" t="s">
        <v>2487</v>
      </c>
      <c r="C900" s="209" t="s">
        <v>2458</v>
      </c>
      <c r="D900" s="193" t="s">
        <v>3082</v>
      </c>
      <c r="E900" s="222" t="s">
        <v>2356</v>
      </c>
      <c r="F900" s="193"/>
      <c r="G900" s="193"/>
      <c r="H900" s="211">
        <v>1</v>
      </c>
      <c r="I900" s="510"/>
      <c r="J900" s="520" t="s">
        <v>2634</v>
      </c>
      <c r="K900" s="212">
        <v>1</v>
      </c>
      <c r="L900" s="199">
        <v>100</v>
      </c>
      <c r="M900" s="211" t="s">
        <v>11</v>
      </c>
      <c r="N900" s="228"/>
      <c r="O900" s="739" t="str">
        <f>Tabelle44243538[[#This Row],[FOPPE Art.-Nr. ]]</f>
        <v>11004005002.5</v>
      </c>
      <c r="P900" s="184"/>
      <c r="Q900" s="184"/>
      <c r="R900" s="184"/>
    </row>
    <row r="901" spans="1:18" s="185" customFormat="1" ht="13.8" x14ac:dyDescent="0.25">
      <c r="A901" s="192" t="s">
        <v>920</v>
      </c>
      <c r="B901" s="226" t="s">
        <v>2487</v>
      </c>
      <c r="C901" s="209">
        <v>11006002002</v>
      </c>
      <c r="D901" s="193" t="s">
        <v>3082</v>
      </c>
      <c r="E901" s="222" t="s">
        <v>2333</v>
      </c>
      <c r="F901" s="193"/>
      <c r="G901" s="193"/>
      <c r="H901" s="211">
        <v>1</v>
      </c>
      <c r="I901" s="510"/>
      <c r="J901" s="520" t="s">
        <v>2569</v>
      </c>
      <c r="K901" s="212">
        <v>1</v>
      </c>
      <c r="L901" s="199">
        <v>100</v>
      </c>
      <c r="M901" s="211" t="s">
        <v>11</v>
      </c>
      <c r="N901" s="228"/>
      <c r="O901" s="739">
        <f>Tabelle44243538[[#This Row],[FOPPE Art.-Nr. ]]</f>
        <v>11006002002</v>
      </c>
      <c r="P901" s="184"/>
      <c r="Q901" s="184"/>
      <c r="R901" s="184"/>
    </row>
    <row r="902" spans="1:18" s="185" customFormat="1" ht="13.8" x14ac:dyDescent="0.25">
      <c r="A902" s="192" t="s">
        <v>920</v>
      </c>
      <c r="B902" s="226" t="s">
        <v>2487</v>
      </c>
      <c r="C902" s="209">
        <v>11003005002</v>
      </c>
      <c r="D902" s="193" t="s">
        <v>3082</v>
      </c>
      <c r="E902" s="222" t="s">
        <v>2373</v>
      </c>
      <c r="F902" s="193"/>
      <c r="G902" s="193"/>
      <c r="H902" s="211">
        <v>1</v>
      </c>
      <c r="I902" s="510"/>
      <c r="J902" s="520" t="s">
        <v>2525</v>
      </c>
      <c r="K902" s="212">
        <v>1</v>
      </c>
      <c r="L902" s="199">
        <v>100</v>
      </c>
      <c r="M902" s="211" t="s">
        <v>11</v>
      </c>
      <c r="N902" s="228"/>
      <c r="O902" s="739">
        <f>Tabelle44243538[[#This Row],[FOPPE Art.-Nr. ]]</f>
        <v>11003005002</v>
      </c>
      <c r="P902" s="184"/>
      <c r="Q902" s="184"/>
      <c r="R902" s="184"/>
    </row>
    <row r="903" spans="1:18" s="185" customFormat="1" ht="13.8" x14ac:dyDescent="0.25">
      <c r="A903" s="192" t="s">
        <v>920</v>
      </c>
      <c r="B903" s="226" t="s">
        <v>2487</v>
      </c>
      <c r="C903" s="209">
        <v>11006004002</v>
      </c>
      <c r="D903" s="193" t="s">
        <v>3082</v>
      </c>
      <c r="E903" s="222" t="s">
        <v>2328</v>
      </c>
      <c r="F903" s="193"/>
      <c r="G903" s="193"/>
      <c r="H903" s="211">
        <v>1</v>
      </c>
      <c r="I903" s="510"/>
      <c r="J903" s="520" t="s">
        <v>2573</v>
      </c>
      <c r="K903" s="212">
        <v>1</v>
      </c>
      <c r="L903" s="199">
        <v>100</v>
      </c>
      <c r="M903" s="211" t="s">
        <v>11</v>
      </c>
      <c r="N903" s="228"/>
      <c r="O903" s="739">
        <f>Tabelle44243538[[#This Row],[FOPPE Art.-Nr. ]]</f>
        <v>11006004002</v>
      </c>
      <c r="P903" s="184"/>
      <c r="Q903" s="184"/>
      <c r="R903" s="184"/>
    </row>
    <row r="904" spans="1:18" s="185" customFormat="1" ht="13.8" x14ac:dyDescent="0.25">
      <c r="A904" s="192" t="s">
        <v>920</v>
      </c>
      <c r="B904" s="226" t="s">
        <v>2487</v>
      </c>
      <c r="C904" s="209">
        <v>11004006003</v>
      </c>
      <c r="D904" s="193" t="s">
        <v>3082</v>
      </c>
      <c r="E904" s="222" t="s">
        <v>2350</v>
      </c>
      <c r="F904" s="193"/>
      <c r="G904" s="193"/>
      <c r="H904" s="211">
        <v>1</v>
      </c>
      <c r="I904" s="510"/>
      <c r="J904" s="520" t="s">
        <v>2547</v>
      </c>
      <c r="K904" s="212">
        <v>1</v>
      </c>
      <c r="L904" s="199">
        <v>100</v>
      </c>
      <c r="M904" s="211" t="s">
        <v>11</v>
      </c>
      <c r="N904" s="228"/>
      <c r="O904" s="739">
        <f>Tabelle44243538[[#This Row],[FOPPE Art.-Nr. ]]</f>
        <v>11004006003</v>
      </c>
      <c r="P904" s="184"/>
      <c r="Q904" s="184"/>
      <c r="R904" s="184"/>
    </row>
    <row r="905" spans="1:18" s="185" customFormat="1" ht="13.8" x14ac:dyDescent="0.25">
      <c r="A905" s="192" t="s">
        <v>920</v>
      </c>
      <c r="B905" s="226" t="s">
        <v>2488</v>
      </c>
      <c r="C905" s="209">
        <v>11005005003</v>
      </c>
      <c r="D905" s="193" t="s">
        <v>3082</v>
      </c>
      <c r="E905" s="222" t="s">
        <v>2433</v>
      </c>
      <c r="F905" s="193"/>
      <c r="G905" s="193"/>
      <c r="H905" s="211">
        <v>1</v>
      </c>
      <c r="I905" s="510"/>
      <c r="J905" s="520" t="s">
        <v>2563</v>
      </c>
      <c r="K905" s="212">
        <v>1</v>
      </c>
      <c r="L905" s="199">
        <v>100</v>
      </c>
      <c r="M905" s="211" t="s">
        <v>11</v>
      </c>
      <c r="N905" s="228"/>
      <c r="O905" s="739">
        <f>Tabelle44243538[[#This Row],[FOPPE Art.-Nr. ]]</f>
        <v>11005005003</v>
      </c>
      <c r="P905" s="184"/>
      <c r="Q905" s="184"/>
      <c r="R905" s="184"/>
    </row>
    <row r="906" spans="1:18" s="185" customFormat="1" ht="13.8" x14ac:dyDescent="0.25">
      <c r="A906" s="192" t="s">
        <v>920</v>
      </c>
      <c r="B906" s="226" t="s">
        <v>2487</v>
      </c>
      <c r="C906" s="209">
        <v>11006005003</v>
      </c>
      <c r="D906" s="193" t="s">
        <v>3082</v>
      </c>
      <c r="E906" s="222" t="s">
        <v>2325</v>
      </c>
      <c r="F906" s="193"/>
      <c r="G906" s="193"/>
      <c r="H906" s="211">
        <v>1</v>
      </c>
      <c r="I906" s="510"/>
      <c r="J906" s="520" t="s">
        <v>2576</v>
      </c>
      <c r="K906" s="212">
        <v>1</v>
      </c>
      <c r="L906" s="199">
        <v>100</v>
      </c>
      <c r="M906" s="211" t="s">
        <v>11</v>
      </c>
      <c r="N906" s="228"/>
      <c r="O906" s="739">
        <f>Tabelle44243538[[#This Row],[FOPPE Art.-Nr. ]]</f>
        <v>11006005003</v>
      </c>
      <c r="P906" s="184"/>
      <c r="Q906" s="184"/>
      <c r="R906" s="184"/>
    </row>
    <row r="907" spans="1:18" s="185" customFormat="1" ht="13.8" x14ac:dyDescent="0.25">
      <c r="A907" s="192" t="s">
        <v>920</v>
      </c>
      <c r="B907" s="226" t="s">
        <v>2487</v>
      </c>
      <c r="C907" s="209">
        <v>11008006004</v>
      </c>
      <c r="D907" s="193" t="s">
        <v>3082</v>
      </c>
      <c r="E907" s="222" t="s">
        <v>2309</v>
      </c>
      <c r="F907" s="193"/>
      <c r="G907" s="193"/>
      <c r="H907" s="211">
        <v>1</v>
      </c>
      <c r="I907" s="510"/>
      <c r="J907" s="520" t="s">
        <v>2594</v>
      </c>
      <c r="K907" s="212">
        <v>1</v>
      </c>
      <c r="L907" s="199">
        <v>100</v>
      </c>
      <c r="M907" s="211" t="s">
        <v>11</v>
      </c>
      <c r="N907" s="228"/>
      <c r="O907" s="739">
        <f>Tabelle44243538[[#This Row],[FOPPE Art.-Nr. ]]</f>
        <v>11008006004</v>
      </c>
      <c r="P907" s="184"/>
      <c r="Q907" s="184"/>
      <c r="R907" s="184"/>
    </row>
    <row r="908" spans="1:18" s="185" customFormat="1" ht="13.8" x14ac:dyDescent="0.25">
      <c r="A908" s="192" t="s">
        <v>920</v>
      </c>
      <c r="B908" s="226" t="s">
        <v>2487</v>
      </c>
      <c r="C908" s="209">
        <v>11010006003</v>
      </c>
      <c r="D908" s="193" t="s">
        <v>3083</v>
      </c>
      <c r="E908" s="222" t="s">
        <v>2416</v>
      </c>
      <c r="F908" s="193"/>
      <c r="G908" s="193"/>
      <c r="H908" s="211">
        <v>1</v>
      </c>
      <c r="I908" s="510"/>
      <c r="J908" s="520" t="s">
        <v>2604</v>
      </c>
      <c r="K908" s="212">
        <v>1</v>
      </c>
      <c r="L908" s="199">
        <v>100</v>
      </c>
      <c r="M908" s="211" t="s">
        <v>11</v>
      </c>
      <c r="N908" s="228"/>
      <c r="O908" s="739">
        <f>Tabelle44243538[[#This Row],[FOPPE Art.-Nr. ]]</f>
        <v>11010006003</v>
      </c>
      <c r="P908" s="184"/>
      <c r="Q908" s="184"/>
      <c r="R908" s="184"/>
    </row>
    <row r="909" spans="1:18" s="185" customFormat="1" ht="13.8" x14ac:dyDescent="0.25">
      <c r="A909" s="192" t="s">
        <v>920</v>
      </c>
      <c r="B909" s="226" t="s">
        <v>2487</v>
      </c>
      <c r="C909" s="209">
        <v>11010004002</v>
      </c>
      <c r="D909" s="193" t="s">
        <v>3083</v>
      </c>
      <c r="E909" s="222" t="s">
        <v>2420</v>
      </c>
      <c r="F909" s="193"/>
      <c r="G909" s="193"/>
      <c r="H909" s="211">
        <v>1</v>
      </c>
      <c r="I909" s="510"/>
      <c r="J909" s="520" t="s">
        <v>2600</v>
      </c>
      <c r="K909" s="212">
        <v>1</v>
      </c>
      <c r="L909" s="199">
        <v>100</v>
      </c>
      <c r="M909" s="211" t="s">
        <v>11</v>
      </c>
      <c r="N909" s="228"/>
      <c r="O909" s="739">
        <f>Tabelle44243538[[#This Row],[FOPPE Art.-Nr. ]]</f>
        <v>11010004002</v>
      </c>
      <c r="P909" s="184"/>
      <c r="Q909" s="184"/>
      <c r="R909" s="184"/>
    </row>
    <row r="910" spans="1:18" s="185" customFormat="1" ht="13.8" x14ac:dyDescent="0.25">
      <c r="A910" s="192" t="s">
        <v>920</v>
      </c>
      <c r="B910" s="226" t="s">
        <v>2488</v>
      </c>
      <c r="C910" s="209">
        <v>11004004004</v>
      </c>
      <c r="D910" s="193" t="s">
        <v>3082</v>
      </c>
      <c r="E910" s="222" t="s">
        <v>2436</v>
      </c>
      <c r="F910" s="193"/>
      <c r="G910" s="193"/>
      <c r="H910" s="211">
        <v>1</v>
      </c>
      <c r="I910" s="510"/>
      <c r="J910" s="520" t="s">
        <v>2542</v>
      </c>
      <c r="K910" s="212">
        <v>1</v>
      </c>
      <c r="L910" s="199">
        <v>100</v>
      </c>
      <c r="M910" s="211" t="s">
        <v>11</v>
      </c>
      <c r="N910" s="228"/>
      <c r="O910" s="739">
        <f>Tabelle44243538[[#This Row],[FOPPE Art.-Nr. ]]</f>
        <v>11004004004</v>
      </c>
      <c r="P910" s="184"/>
      <c r="Q910" s="184"/>
      <c r="R910" s="184"/>
    </row>
    <row r="911" spans="1:18" s="185" customFormat="1" ht="13.8" x14ac:dyDescent="0.25">
      <c r="A911" s="192" t="s">
        <v>920</v>
      </c>
      <c r="B911" s="226" t="s">
        <v>2488</v>
      </c>
      <c r="C911" s="209" t="s">
        <v>2466</v>
      </c>
      <c r="D911" s="193" t="s">
        <v>3082</v>
      </c>
      <c r="E911" s="222" t="s">
        <v>2435</v>
      </c>
      <c r="F911" s="193"/>
      <c r="G911" s="193"/>
      <c r="H911" s="211">
        <v>1</v>
      </c>
      <c r="I911" s="510"/>
      <c r="J911" s="520" t="s">
        <v>2636</v>
      </c>
      <c r="K911" s="212">
        <v>1</v>
      </c>
      <c r="L911" s="199">
        <v>100</v>
      </c>
      <c r="M911" s="211" t="s">
        <v>11</v>
      </c>
      <c r="N911" s="228"/>
      <c r="O911" s="739" t="str">
        <f>Tabelle44243538[[#This Row],[FOPPE Art.-Nr. ]]</f>
        <v>11005005002.5</v>
      </c>
      <c r="P911" s="184"/>
      <c r="Q911" s="184"/>
      <c r="R911" s="184"/>
    </row>
    <row r="912" spans="1:18" s="185" customFormat="1" ht="13.8" x14ac:dyDescent="0.25">
      <c r="A912" s="192" t="s">
        <v>920</v>
      </c>
      <c r="B912" s="226" t="s">
        <v>2487</v>
      </c>
      <c r="C912" s="209">
        <v>11010003003</v>
      </c>
      <c r="D912" s="193" t="s">
        <v>3083</v>
      </c>
      <c r="E912" s="222" t="s">
        <v>2421</v>
      </c>
      <c r="F912" s="193"/>
      <c r="G912" s="193"/>
      <c r="H912" s="211">
        <v>1</v>
      </c>
      <c r="I912" s="510"/>
      <c r="J912" s="520" t="s">
        <v>2599</v>
      </c>
      <c r="K912" s="212">
        <v>1</v>
      </c>
      <c r="L912" s="199">
        <v>100</v>
      </c>
      <c r="M912" s="211" t="s">
        <v>11</v>
      </c>
      <c r="N912" s="228"/>
      <c r="O912" s="739">
        <f>Tabelle44243538[[#This Row],[FOPPE Art.-Nr. ]]</f>
        <v>11010003003</v>
      </c>
      <c r="P912" s="184"/>
      <c r="Q912" s="184"/>
      <c r="R912" s="184"/>
    </row>
    <row r="913" spans="1:18" s="185" customFormat="1" ht="13.8" x14ac:dyDescent="0.25">
      <c r="A913" s="192" t="s">
        <v>920</v>
      </c>
      <c r="B913" s="226" t="s">
        <v>2487</v>
      </c>
      <c r="C913" s="209">
        <v>11004008003</v>
      </c>
      <c r="D913" s="193" t="s">
        <v>3082</v>
      </c>
      <c r="E913" s="222" t="s">
        <v>2348</v>
      </c>
      <c r="F913" s="193"/>
      <c r="G913" s="193"/>
      <c r="H913" s="211">
        <v>1</v>
      </c>
      <c r="I913" s="510"/>
      <c r="J913" s="520" t="s">
        <v>2549</v>
      </c>
      <c r="K913" s="212">
        <v>1</v>
      </c>
      <c r="L913" s="199">
        <v>100</v>
      </c>
      <c r="M913" s="211" t="s">
        <v>11</v>
      </c>
      <c r="N913" s="228"/>
      <c r="O913" s="739">
        <f>Tabelle44243538[[#This Row],[FOPPE Art.-Nr. ]]</f>
        <v>11004008003</v>
      </c>
      <c r="P913" s="184"/>
      <c r="Q913" s="184"/>
      <c r="R913" s="184"/>
    </row>
    <row r="914" spans="1:18" s="185" customFormat="1" ht="13.8" x14ac:dyDescent="0.25">
      <c r="A914" s="192" t="s">
        <v>920</v>
      </c>
      <c r="B914" s="226" t="s">
        <v>2487</v>
      </c>
      <c r="C914" s="209">
        <v>11004010004</v>
      </c>
      <c r="D914" s="193" t="s">
        <v>3082</v>
      </c>
      <c r="E914" s="222" t="s">
        <v>2364</v>
      </c>
      <c r="F914" s="193"/>
      <c r="G914" s="193"/>
      <c r="H914" s="211">
        <v>1</v>
      </c>
      <c r="I914" s="510"/>
      <c r="J914" s="520" t="s">
        <v>2550</v>
      </c>
      <c r="K914" s="212">
        <v>1</v>
      </c>
      <c r="L914" s="199">
        <v>100</v>
      </c>
      <c r="M914" s="211" t="s">
        <v>11</v>
      </c>
      <c r="N914" s="228"/>
      <c r="O914" s="739">
        <f>Tabelle44243538[[#This Row],[FOPPE Art.-Nr. ]]</f>
        <v>11004010004</v>
      </c>
      <c r="P914" s="184"/>
      <c r="Q914" s="184"/>
      <c r="R914" s="184"/>
    </row>
    <row r="915" spans="1:18" s="185" customFormat="1" ht="13.8" x14ac:dyDescent="0.25">
      <c r="A915" s="192" t="s">
        <v>920</v>
      </c>
      <c r="B915" s="226" t="s">
        <v>2487</v>
      </c>
      <c r="C915" s="209">
        <v>11008004002</v>
      </c>
      <c r="D915" s="193" t="s">
        <v>3082</v>
      </c>
      <c r="E915" s="222" t="s">
        <v>2317</v>
      </c>
      <c r="F915" s="193"/>
      <c r="G915" s="193"/>
      <c r="H915" s="211">
        <v>1</v>
      </c>
      <c r="I915" s="510"/>
      <c r="J915" s="520" t="s">
        <v>2587</v>
      </c>
      <c r="K915" s="212">
        <v>1</v>
      </c>
      <c r="L915" s="199">
        <v>100</v>
      </c>
      <c r="M915" s="211" t="s">
        <v>11</v>
      </c>
      <c r="N915" s="228"/>
      <c r="O915" s="739">
        <f>Tabelle44243538[[#This Row],[FOPPE Art.-Nr. ]]</f>
        <v>11008004002</v>
      </c>
      <c r="P915" s="184"/>
      <c r="Q915" s="184"/>
      <c r="R915" s="184"/>
    </row>
    <row r="916" spans="1:18" s="185" customFormat="1" ht="13.8" x14ac:dyDescent="0.25">
      <c r="A916" s="192" t="s">
        <v>920</v>
      </c>
      <c r="B916" s="226" t="s">
        <v>2488</v>
      </c>
      <c r="C916" s="209">
        <v>11007007004</v>
      </c>
      <c r="D916" s="193" t="s">
        <v>3082</v>
      </c>
      <c r="E916" s="222" t="s">
        <v>2427</v>
      </c>
      <c r="F916" s="193"/>
      <c r="G916" s="193"/>
      <c r="H916" s="211">
        <v>1</v>
      </c>
      <c r="I916" s="510"/>
      <c r="J916" s="520" t="s">
        <v>2583</v>
      </c>
      <c r="K916" s="212">
        <v>1</v>
      </c>
      <c r="L916" s="199">
        <v>100</v>
      </c>
      <c r="M916" s="211" t="s">
        <v>11</v>
      </c>
      <c r="N916" s="228"/>
      <c r="O916" s="739">
        <f>Tabelle44243538[[#This Row],[FOPPE Art.-Nr. ]]</f>
        <v>11007007004</v>
      </c>
      <c r="P916" s="184"/>
      <c r="Q916" s="184"/>
      <c r="R916" s="184"/>
    </row>
    <row r="917" spans="1:18" s="185" customFormat="1" ht="13.8" x14ac:dyDescent="0.25">
      <c r="A917" s="192" t="s">
        <v>920</v>
      </c>
      <c r="B917" s="226" t="s">
        <v>2487</v>
      </c>
      <c r="C917" s="209">
        <v>11006005004</v>
      </c>
      <c r="D917" s="193" t="s">
        <v>3082</v>
      </c>
      <c r="E917" s="222" t="s">
        <v>2324</v>
      </c>
      <c r="F917" s="193"/>
      <c r="G917" s="193"/>
      <c r="H917" s="211">
        <v>1</v>
      </c>
      <c r="I917" s="510"/>
      <c r="J917" s="520" t="s">
        <v>2577</v>
      </c>
      <c r="K917" s="212">
        <v>1</v>
      </c>
      <c r="L917" s="199">
        <v>100</v>
      </c>
      <c r="M917" s="211" t="s">
        <v>11</v>
      </c>
      <c r="N917" s="228"/>
      <c r="O917" s="739">
        <f>Tabelle44243538[[#This Row],[FOPPE Art.-Nr. ]]</f>
        <v>11006005004</v>
      </c>
      <c r="P917" s="184"/>
      <c r="Q917" s="184"/>
      <c r="R917" s="184"/>
    </row>
    <row r="918" spans="1:18" s="185" customFormat="1" ht="13.8" x14ac:dyDescent="0.25">
      <c r="A918" s="192" t="s">
        <v>920</v>
      </c>
      <c r="B918" s="226" t="s">
        <v>2487</v>
      </c>
      <c r="C918" s="209">
        <v>11003006003</v>
      </c>
      <c r="D918" s="193" t="s">
        <v>3082</v>
      </c>
      <c r="E918" s="222" t="s">
        <v>2368</v>
      </c>
      <c r="F918" s="193"/>
      <c r="G918" s="193"/>
      <c r="H918" s="211">
        <v>1</v>
      </c>
      <c r="I918" s="510"/>
      <c r="J918" s="520" t="s">
        <v>2528</v>
      </c>
      <c r="K918" s="212">
        <v>1</v>
      </c>
      <c r="L918" s="199">
        <v>100</v>
      </c>
      <c r="M918" s="211" t="s">
        <v>11</v>
      </c>
      <c r="N918" s="228"/>
      <c r="O918" s="739">
        <f>Tabelle44243538[[#This Row],[FOPPE Art.-Nr. ]]</f>
        <v>11003006003</v>
      </c>
      <c r="P918" s="184"/>
      <c r="Q918" s="184"/>
      <c r="R918" s="184"/>
    </row>
    <row r="919" spans="1:18" s="185" customFormat="1" ht="13.8" x14ac:dyDescent="0.25">
      <c r="A919" s="192" t="s">
        <v>920</v>
      </c>
      <c r="B919" s="226" t="s">
        <v>2487</v>
      </c>
      <c r="C919" s="209">
        <v>11010003002</v>
      </c>
      <c r="D919" s="193" t="s">
        <v>3083</v>
      </c>
      <c r="E919" s="222" t="s">
        <v>2422</v>
      </c>
      <c r="F919" s="193"/>
      <c r="G919" s="193"/>
      <c r="H919" s="211">
        <v>1</v>
      </c>
      <c r="I919" s="510"/>
      <c r="J919" s="520" t="s">
        <v>2598</v>
      </c>
      <c r="K919" s="212">
        <v>1</v>
      </c>
      <c r="L919" s="199">
        <v>100</v>
      </c>
      <c r="M919" s="211" t="s">
        <v>11</v>
      </c>
      <c r="N919" s="228"/>
      <c r="O919" s="739">
        <f>Tabelle44243538[[#This Row],[FOPPE Art.-Nr. ]]</f>
        <v>11010003002</v>
      </c>
      <c r="P919" s="184"/>
      <c r="Q919" s="184"/>
      <c r="R919" s="184"/>
    </row>
    <row r="920" spans="1:18" s="185" customFormat="1" ht="13.8" x14ac:dyDescent="0.25">
      <c r="A920" s="192" t="s">
        <v>920</v>
      </c>
      <c r="B920" s="226" t="s">
        <v>2487</v>
      </c>
      <c r="C920" s="209" t="s">
        <v>2462</v>
      </c>
      <c r="D920" s="193" t="s">
        <v>3084</v>
      </c>
      <c r="E920" s="222" t="s">
        <v>2384</v>
      </c>
      <c r="F920" s="193"/>
      <c r="G920" s="193"/>
      <c r="H920" s="211">
        <v>1</v>
      </c>
      <c r="I920" s="510"/>
      <c r="J920" s="520" t="s">
        <v>2641</v>
      </c>
      <c r="K920" s="212">
        <v>1</v>
      </c>
      <c r="L920" s="199">
        <v>100</v>
      </c>
      <c r="M920" s="211" t="s">
        <v>11</v>
      </c>
      <c r="N920" s="228"/>
      <c r="O920" s="739" t="str">
        <f>Tabelle44243538[[#This Row],[FOPPE Art.-Nr. ]]</f>
        <v>11020005002.5</v>
      </c>
      <c r="P920" s="184"/>
      <c r="Q920" s="184"/>
      <c r="R920" s="184"/>
    </row>
    <row r="921" spans="1:18" s="185" customFormat="1" ht="13.8" x14ac:dyDescent="0.25">
      <c r="A921" s="192" t="s">
        <v>920</v>
      </c>
      <c r="B921" s="226" t="s">
        <v>2487</v>
      </c>
      <c r="C921" s="209">
        <v>11018005003</v>
      </c>
      <c r="D921" s="193" t="s">
        <v>3083</v>
      </c>
      <c r="E921" s="222" t="s">
        <v>2396</v>
      </c>
      <c r="F921" s="193"/>
      <c r="G921" s="193"/>
      <c r="H921" s="211">
        <v>1</v>
      </c>
      <c r="I921" s="510"/>
      <c r="J921" s="520" t="s">
        <v>2619</v>
      </c>
      <c r="K921" s="212">
        <v>1</v>
      </c>
      <c r="L921" s="199">
        <v>100</v>
      </c>
      <c r="M921" s="211" t="s">
        <v>11</v>
      </c>
      <c r="N921" s="228"/>
      <c r="O921" s="739">
        <f>Tabelle44243538[[#This Row],[FOPPE Art.-Nr. ]]</f>
        <v>11018005003</v>
      </c>
      <c r="P921" s="184"/>
      <c r="Q921" s="184"/>
      <c r="R921" s="184"/>
    </row>
    <row r="922" spans="1:18" s="185" customFormat="1" ht="13.8" x14ac:dyDescent="0.25">
      <c r="A922" s="192" t="s">
        <v>920</v>
      </c>
      <c r="B922" s="226" t="s">
        <v>2487</v>
      </c>
      <c r="C922" s="209">
        <v>11010002002</v>
      </c>
      <c r="D922" s="193" t="s">
        <v>3083</v>
      </c>
      <c r="E922" s="222" t="s">
        <v>2423</v>
      </c>
      <c r="F922" s="193"/>
      <c r="G922" s="193"/>
      <c r="H922" s="211">
        <v>1</v>
      </c>
      <c r="I922" s="510"/>
      <c r="J922" s="520" t="s">
        <v>2597</v>
      </c>
      <c r="K922" s="212">
        <v>1</v>
      </c>
      <c r="L922" s="199">
        <v>100</v>
      </c>
      <c r="M922" s="211" t="s">
        <v>11</v>
      </c>
      <c r="N922" s="228"/>
      <c r="O922" s="739">
        <f>Tabelle44243538[[#This Row],[FOPPE Art.-Nr. ]]</f>
        <v>11010002002</v>
      </c>
      <c r="P922" s="184"/>
      <c r="Q922" s="184"/>
      <c r="R922" s="184"/>
    </row>
    <row r="923" spans="1:18" s="185" customFormat="1" ht="13.8" x14ac:dyDescent="0.25">
      <c r="A923" s="192" t="s">
        <v>920</v>
      </c>
      <c r="B923" s="226" t="s">
        <v>2487</v>
      </c>
      <c r="C923" s="209">
        <v>11003007002</v>
      </c>
      <c r="D923" s="193" t="s">
        <v>3082</v>
      </c>
      <c r="E923" s="222" t="s">
        <v>2367</v>
      </c>
      <c r="F923" s="193"/>
      <c r="G923" s="193"/>
      <c r="H923" s="211">
        <v>1</v>
      </c>
      <c r="I923" s="510"/>
      <c r="J923" s="520" t="s">
        <v>2529</v>
      </c>
      <c r="K923" s="212">
        <v>1</v>
      </c>
      <c r="L923" s="199">
        <v>100</v>
      </c>
      <c r="M923" s="211" t="s">
        <v>11</v>
      </c>
      <c r="N923" s="228"/>
      <c r="O923" s="739">
        <f>Tabelle44243538[[#This Row],[FOPPE Art.-Nr. ]]</f>
        <v>11003007002</v>
      </c>
      <c r="P923" s="184"/>
      <c r="Q923" s="184"/>
      <c r="R923" s="184"/>
    </row>
    <row r="924" spans="1:18" s="185" customFormat="1" ht="13.8" x14ac:dyDescent="0.25">
      <c r="A924" s="192" t="s">
        <v>920</v>
      </c>
      <c r="B924" s="226" t="s">
        <v>2487</v>
      </c>
      <c r="C924" s="209">
        <v>11005004004</v>
      </c>
      <c r="D924" s="193" t="s">
        <v>3082</v>
      </c>
      <c r="E924" s="222" t="s">
        <v>2337</v>
      </c>
      <c r="F924" s="193"/>
      <c r="G924" s="193"/>
      <c r="H924" s="211">
        <v>1</v>
      </c>
      <c r="I924" s="510"/>
      <c r="J924" s="520" t="s">
        <v>2561</v>
      </c>
      <c r="K924" s="212">
        <v>1</v>
      </c>
      <c r="L924" s="199">
        <v>100</v>
      </c>
      <c r="M924" s="211" t="s">
        <v>11</v>
      </c>
      <c r="N924" s="228"/>
      <c r="O924" s="739">
        <f>Tabelle44243538[[#This Row],[FOPPE Art.-Nr. ]]</f>
        <v>11005004004</v>
      </c>
      <c r="P924" s="184"/>
      <c r="Q924" s="184"/>
      <c r="R924" s="184"/>
    </row>
    <row r="925" spans="1:18" s="185" customFormat="1" ht="13.8" x14ac:dyDescent="0.25">
      <c r="A925" s="192" t="s">
        <v>920</v>
      </c>
      <c r="B925" s="226" t="s">
        <v>2487</v>
      </c>
      <c r="C925" s="209">
        <v>11006001502</v>
      </c>
      <c r="D925" s="193" t="s">
        <v>3082</v>
      </c>
      <c r="E925" s="222" t="s">
        <v>2335</v>
      </c>
      <c r="F925" s="193"/>
      <c r="G925" s="193"/>
      <c r="H925" s="211">
        <v>1</v>
      </c>
      <c r="I925" s="510"/>
      <c r="J925" s="520" t="s">
        <v>2567</v>
      </c>
      <c r="K925" s="212">
        <v>1</v>
      </c>
      <c r="L925" s="199">
        <v>100</v>
      </c>
      <c r="M925" s="211" t="s">
        <v>11</v>
      </c>
      <c r="N925" s="228"/>
      <c r="O925" s="739">
        <f>Tabelle44243538[[#This Row],[FOPPE Art.-Nr. ]]</f>
        <v>11006001502</v>
      </c>
      <c r="P925" s="184"/>
      <c r="Q925" s="184"/>
      <c r="R925" s="184"/>
    </row>
    <row r="926" spans="1:18" s="185" customFormat="1" ht="13.8" x14ac:dyDescent="0.25">
      <c r="A926" s="192" t="s">
        <v>920</v>
      </c>
      <c r="B926" s="226" t="s">
        <v>2487</v>
      </c>
      <c r="C926" s="209">
        <v>11008004004</v>
      </c>
      <c r="D926" s="193" t="s">
        <v>3082</v>
      </c>
      <c r="E926" s="222" t="s">
        <v>2315</v>
      </c>
      <c r="F926" s="193"/>
      <c r="G926" s="193"/>
      <c r="H926" s="211">
        <v>1</v>
      </c>
      <c r="I926" s="510"/>
      <c r="J926" s="520" t="s">
        <v>2589</v>
      </c>
      <c r="K926" s="212">
        <v>1</v>
      </c>
      <c r="L926" s="199">
        <v>100</v>
      </c>
      <c r="M926" s="211" t="s">
        <v>11</v>
      </c>
      <c r="N926" s="228"/>
      <c r="O926" s="739">
        <f>Tabelle44243538[[#This Row],[FOPPE Art.-Nr. ]]</f>
        <v>11008004004</v>
      </c>
      <c r="P926" s="184"/>
      <c r="Q926" s="184"/>
      <c r="R926" s="184"/>
    </row>
    <row r="927" spans="1:18" s="185" customFormat="1" ht="13.8" x14ac:dyDescent="0.25">
      <c r="A927" s="192" t="s">
        <v>920</v>
      </c>
      <c r="B927" s="226" t="s">
        <v>2487</v>
      </c>
      <c r="C927" s="209">
        <v>11020003502</v>
      </c>
      <c r="D927" s="193" t="s">
        <v>3084</v>
      </c>
      <c r="E927" s="222" t="s">
        <v>2385</v>
      </c>
      <c r="F927" s="193"/>
      <c r="G927" s="193"/>
      <c r="H927" s="211">
        <v>1</v>
      </c>
      <c r="I927" s="510"/>
      <c r="J927" s="520" t="s">
        <v>2622</v>
      </c>
      <c r="K927" s="212">
        <v>1</v>
      </c>
      <c r="L927" s="199">
        <v>100</v>
      </c>
      <c r="M927" s="211" t="s">
        <v>11</v>
      </c>
      <c r="N927" s="228"/>
      <c r="O927" s="739">
        <f>Tabelle44243538[[#This Row],[FOPPE Art.-Nr. ]]</f>
        <v>11020003502</v>
      </c>
      <c r="P927" s="184"/>
      <c r="Q927" s="184"/>
      <c r="R927" s="184"/>
    </row>
    <row r="928" spans="1:18" s="185" customFormat="1" ht="13.8" x14ac:dyDescent="0.25">
      <c r="A928" s="192" t="s">
        <v>920</v>
      </c>
      <c r="B928" s="226" t="s">
        <v>2487</v>
      </c>
      <c r="C928" s="209">
        <v>11005002502</v>
      </c>
      <c r="D928" s="193" t="s">
        <v>3082</v>
      </c>
      <c r="E928" s="222" t="s">
        <v>2344</v>
      </c>
      <c r="F928" s="193"/>
      <c r="G928" s="193"/>
      <c r="H928" s="211">
        <v>1</v>
      </c>
      <c r="I928" s="510"/>
      <c r="J928" s="520" t="s">
        <v>2554</v>
      </c>
      <c r="K928" s="212">
        <v>1</v>
      </c>
      <c r="L928" s="199">
        <v>100</v>
      </c>
      <c r="M928" s="211" t="s">
        <v>11</v>
      </c>
      <c r="N928" s="228"/>
      <c r="O928" s="739">
        <f>Tabelle44243538[[#This Row],[FOPPE Art.-Nr. ]]</f>
        <v>11005002502</v>
      </c>
      <c r="P928" s="184"/>
      <c r="Q928" s="184"/>
      <c r="R928" s="184"/>
    </row>
    <row r="929" spans="1:18" s="185" customFormat="1" ht="13.8" x14ac:dyDescent="0.25">
      <c r="A929" s="192" t="s">
        <v>920</v>
      </c>
      <c r="B929" s="226" t="s">
        <v>2487</v>
      </c>
      <c r="C929" s="209">
        <v>11006004004</v>
      </c>
      <c r="D929" s="193" t="s">
        <v>3082</v>
      </c>
      <c r="E929" s="222" t="s">
        <v>2326</v>
      </c>
      <c r="F929" s="193"/>
      <c r="G929" s="193"/>
      <c r="H929" s="211">
        <v>1</v>
      </c>
      <c r="I929" s="510"/>
      <c r="J929" s="520" t="s">
        <v>2575</v>
      </c>
      <c r="K929" s="212">
        <v>1</v>
      </c>
      <c r="L929" s="199">
        <v>100</v>
      </c>
      <c r="M929" s="211" t="s">
        <v>11</v>
      </c>
      <c r="N929" s="228"/>
      <c r="O929" s="739">
        <f>Tabelle44243538[[#This Row],[FOPPE Art.-Nr. ]]</f>
        <v>11006004004</v>
      </c>
      <c r="P929" s="184"/>
      <c r="Q929" s="184"/>
      <c r="R929" s="184"/>
    </row>
    <row r="930" spans="1:18" s="185" customFormat="1" ht="13.8" x14ac:dyDescent="0.25">
      <c r="A930" s="192" t="s">
        <v>920</v>
      </c>
      <c r="B930" s="226" t="s">
        <v>2487</v>
      </c>
      <c r="C930" s="209">
        <v>11016006005</v>
      </c>
      <c r="D930" s="193" t="s">
        <v>3083</v>
      </c>
      <c r="E930" s="222" t="s">
        <v>2399</v>
      </c>
      <c r="F930" s="193"/>
      <c r="G930" s="193"/>
      <c r="H930" s="211">
        <v>1</v>
      </c>
      <c r="I930" s="510"/>
      <c r="J930" s="520" t="s">
        <v>2616</v>
      </c>
      <c r="K930" s="212">
        <v>1</v>
      </c>
      <c r="L930" s="199">
        <v>100</v>
      </c>
      <c r="M930" s="211" t="s">
        <v>11</v>
      </c>
      <c r="N930" s="228"/>
      <c r="O930" s="739">
        <f>Tabelle44243538[[#This Row],[FOPPE Art.-Nr. ]]</f>
        <v>11016006005</v>
      </c>
      <c r="P930" s="184"/>
      <c r="Q930" s="184"/>
      <c r="R930" s="184"/>
    </row>
    <row r="931" spans="1:18" s="185" customFormat="1" ht="13.8" x14ac:dyDescent="0.25">
      <c r="A931" s="192" t="s">
        <v>920</v>
      </c>
      <c r="B931" s="226" t="s">
        <v>2488</v>
      </c>
      <c r="C931" s="209">
        <v>11005005004</v>
      </c>
      <c r="D931" s="193" t="s">
        <v>3082</v>
      </c>
      <c r="E931" s="222" t="s">
        <v>2432</v>
      </c>
      <c r="F931" s="193"/>
      <c r="G931" s="193"/>
      <c r="H931" s="211">
        <v>1</v>
      </c>
      <c r="I931" s="510"/>
      <c r="J931" s="520" t="s">
        <v>2564</v>
      </c>
      <c r="K931" s="212">
        <v>1</v>
      </c>
      <c r="L931" s="199">
        <v>100</v>
      </c>
      <c r="M931" s="211" t="s">
        <v>11</v>
      </c>
      <c r="N931" s="228"/>
      <c r="O931" s="739">
        <f>Tabelle44243538[[#This Row],[FOPPE Art.-Nr. ]]</f>
        <v>11005005004</v>
      </c>
      <c r="P931" s="184"/>
      <c r="Q931" s="184"/>
      <c r="R931" s="184"/>
    </row>
    <row r="932" spans="1:18" s="185" customFormat="1" ht="13.8" x14ac:dyDescent="0.25">
      <c r="A932" s="192" t="s">
        <v>920</v>
      </c>
      <c r="B932" s="226" t="s">
        <v>2487</v>
      </c>
      <c r="C932" s="209">
        <v>11012002002</v>
      </c>
      <c r="D932" s="193" t="s">
        <v>3083</v>
      </c>
      <c r="E932" s="222" t="s">
        <v>2414</v>
      </c>
      <c r="F932" s="193"/>
      <c r="G932" s="193"/>
      <c r="H932" s="211">
        <v>1</v>
      </c>
      <c r="I932" s="510"/>
      <c r="J932" s="520" t="s">
        <v>2606</v>
      </c>
      <c r="K932" s="212">
        <v>1</v>
      </c>
      <c r="L932" s="199">
        <v>100</v>
      </c>
      <c r="M932" s="211" t="s">
        <v>11</v>
      </c>
      <c r="N932" s="228"/>
      <c r="O932" s="739">
        <f>Tabelle44243538[[#This Row],[FOPPE Art.-Nr. ]]</f>
        <v>11012002002</v>
      </c>
      <c r="P932" s="184"/>
      <c r="Q932" s="184"/>
      <c r="R932" s="184"/>
    </row>
    <row r="933" spans="1:18" s="185" customFormat="1" ht="13.8" x14ac:dyDescent="0.25">
      <c r="A933" s="192" t="s">
        <v>920</v>
      </c>
      <c r="B933" s="226" t="s">
        <v>2487</v>
      </c>
      <c r="C933" s="209">
        <v>11014006003</v>
      </c>
      <c r="D933" s="193" t="s">
        <v>3083</v>
      </c>
      <c r="E933" s="222" t="s">
        <v>2407</v>
      </c>
      <c r="F933" s="193"/>
      <c r="G933" s="193"/>
      <c r="H933" s="211">
        <v>1</v>
      </c>
      <c r="I933" s="510"/>
      <c r="J933" s="520" t="s">
        <v>2612</v>
      </c>
      <c r="K933" s="212">
        <v>1</v>
      </c>
      <c r="L933" s="199">
        <v>100</v>
      </c>
      <c r="M933" s="211" t="s">
        <v>11</v>
      </c>
      <c r="N933" s="228"/>
      <c r="O933" s="739">
        <f>Tabelle44243538[[#This Row],[FOPPE Art.-Nr. ]]</f>
        <v>11014006003</v>
      </c>
      <c r="P933" s="184"/>
      <c r="Q933" s="184"/>
      <c r="R933" s="184"/>
    </row>
    <row r="934" spans="1:18" s="185" customFormat="1" ht="13.8" x14ac:dyDescent="0.25">
      <c r="A934" s="192" t="s">
        <v>920</v>
      </c>
      <c r="B934" s="226" t="s">
        <v>2487</v>
      </c>
      <c r="C934" s="209">
        <v>11007003003</v>
      </c>
      <c r="D934" s="193" t="s">
        <v>3082</v>
      </c>
      <c r="E934" s="222" t="s">
        <v>2322</v>
      </c>
      <c r="F934" s="193"/>
      <c r="G934" s="193"/>
      <c r="H934" s="211">
        <v>1</v>
      </c>
      <c r="I934" s="510"/>
      <c r="J934" s="520" t="s">
        <v>2582</v>
      </c>
      <c r="K934" s="212">
        <v>1</v>
      </c>
      <c r="L934" s="199">
        <v>100</v>
      </c>
      <c r="M934" s="211" t="s">
        <v>11</v>
      </c>
      <c r="N934" s="228"/>
      <c r="O934" s="739">
        <f>Tabelle44243538[[#This Row],[FOPPE Art.-Nr. ]]</f>
        <v>11007003003</v>
      </c>
      <c r="P934" s="184"/>
      <c r="Q934" s="184"/>
      <c r="R934" s="184"/>
    </row>
    <row r="935" spans="1:18" s="185" customFormat="1" ht="13.8" x14ac:dyDescent="0.25">
      <c r="A935" s="192" t="s">
        <v>920</v>
      </c>
      <c r="B935" s="226" t="s">
        <v>2487</v>
      </c>
      <c r="C935" s="209" t="s">
        <v>2465</v>
      </c>
      <c r="D935" s="193" t="s">
        <v>3083</v>
      </c>
      <c r="E935" s="222" t="s">
        <v>2408</v>
      </c>
      <c r="F935" s="193"/>
      <c r="G935" s="193"/>
      <c r="H935" s="211">
        <v>1</v>
      </c>
      <c r="I935" s="510"/>
      <c r="J935" s="520" t="s">
        <v>2640</v>
      </c>
      <c r="K935" s="212">
        <v>1</v>
      </c>
      <c r="L935" s="199">
        <v>100</v>
      </c>
      <c r="M935" s="211" t="s">
        <v>11</v>
      </c>
      <c r="N935" s="228"/>
      <c r="O935" s="739" t="str">
        <f>Tabelle44243538[[#This Row],[FOPPE Art.-Nr. ]]</f>
        <v>11014006002.5</v>
      </c>
      <c r="P935" s="184"/>
      <c r="Q935" s="184"/>
      <c r="R935" s="184"/>
    </row>
    <row r="936" spans="1:18" s="185" customFormat="1" ht="13.8" x14ac:dyDescent="0.25">
      <c r="A936" s="192" t="s">
        <v>920</v>
      </c>
      <c r="B936" s="226" t="s">
        <v>2488</v>
      </c>
      <c r="C936" s="209" t="s">
        <v>2469</v>
      </c>
      <c r="D936" s="193" t="s">
        <v>3082</v>
      </c>
      <c r="E936" s="222" t="s">
        <v>2445</v>
      </c>
      <c r="F936" s="193"/>
      <c r="G936" s="193"/>
      <c r="H936" s="211">
        <v>1</v>
      </c>
      <c r="I936" s="510"/>
      <c r="J936" s="520" t="s">
        <v>2628</v>
      </c>
      <c r="K936" s="212">
        <v>1</v>
      </c>
      <c r="L936" s="199">
        <v>100</v>
      </c>
      <c r="M936" s="211" t="s">
        <v>11</v>
      </c>
      <c r="N936" s="228"/>
      <c r="O936" s="739" t="str">
        <f>Tabelle44243538[[#This Row],[FOPPE Art.-Nr. ]]</f>
        <v>11003003002.5</v>
      </c>
      <c r="P936" s="184"/>
      <c r="Q936" s="184"/>
      <c r="R936" s="184"/>
    </row>
    <row r="937" spans="1:18" s="185" customFormat="1" ht="13.8" x14ac:dyDescent="0.25">
      <c r="A937" s="192" t="s">
        <v>920</v>
      </c>
      <c r="B937" s="226" t="s">
        <v>2487</v>
      </c>
      <c r="C937" s="209" t="s">
        <v>2457</v>
      </c>
      <c r="D937" s="193" t="s">
        <v>3082</v>
      </c>
      <c r="E937" s="222" t="s">
        <v>2352</v>
      </c>
      <c r="F937" s="193"/>
      <c r="G937" s="193"/>
      <c r="H937" s="211">
        <v>1</v>
      </c>
      <c r="I937" s="510"/>
      <c r="J937" s="520" t="s">
        <v>2635</v>
      </c>
      <c r="K937" s="212">
        <v>1</v>
      </c>
      <c r="L937" s="199">
        <v>100</v>
      </c>
      <c r="M937" s="211" t="s">
        <v>11</v>
      </c>
      <c r="N937" s="228"/>
      <c r="O937" s="739" t="str">
        <f>Tabelle44243538[[#This Row],[FOPPE Art.-Nr. ]]</f>
        <v>11004006002.5</v>
      </c>
      <c r="P937" s="184"/>
      <c r="Q937" s="184"/>
      <c r="R937" s="184"/>
    </row>
    <row r="938" spans="1:18" s="185" customFormat="1" ht="13.8" x14ac:dyDescent="0.25">
      <c r="A938" s="192" t="s">
        <v>920</v>
      </c>
      <c r="B938" s="226" t="s">
        <v>2487</v>
      </c>
      <c r="C938" s="209">
        <v>11003007003</v>
      </c>
      <c r="D938" s="193" t="s">
        <v>3082</v>
      </c>
      <c r="E938" s="222" t="s">
        <v>2366</v>
      </c>
      <c r="F938" s="193"/>
      <c r="G938" s="193"/>
      <c r="H938" s="211">
        <v>1</v>
      </c>
      <c r="I938" s="510"/>
      <c r="J938" s="520" t="s">
        <v>2530</v>
      </c>
      <c r="K938" s="212">
        <v>1</v>
      </c>
      <c r="L938" s="199">
        <v>100</v>
      </c>
      <c r="M938" s="211" t="s">
        <v>11</v>
      </c>
      <c r="N938" s="228"/>
      <c r="O938" s="739">
        <f>Tabelle44243538[[#This Row],[FOPPE Art.-Nr. ]]</f>
        <v>11003007003</v>
      </c>
      <c r="P938" s="184"/>
      <c r="Q938" s="184"/>
      <c r="R938" s="184"/>
    </row>
    <row r="939" spans="1:18" s="185" customFormat="1" ht="13.8" x14ac:dyDescent="0.25">
      <c r="A939" s="192" t="s">
        <v>920</v>
      </c>
      <c r="B939" s="226" t="s">
        <v>2488</v>
      </c>
      <c r="C939" s="209" t="s">
        <v>2467</v>
      </c>
      <c r="D939" s="193" t="s">
        <v>3082</v>
      </c>
      <c r="E939" s="222" t="s">
        <v>2439</v>
      </c>
      <c r="F939" s="193"/>
      <c r="G939" s="193"/>
      <c r="H939" s="211">
        <v>1</v>
      </c>
      <c r="I939" s="510"/>
      <c r="J939" s="520" t="s">
        <v>2633</v>
      </c>
      <c r="K939" s="212">
        <v>1</v>
      </c>
      <c r="L939" s="199">
        <v>100</v>
      </c>
      <c r="M939" s="211" t="s">
        <v>11</v>
      </c>
      <c r="N939" s="228"/>
      <c r="O939" s="739" t="str">
        <f>Tabelle44243538[[#This Row],[FOPPE Art.-Nr. ]]</f>
        <v>11004004001.5</v>
      </c>
      <c r="P939" s="184"/>
      <c r="Q939" s="184"/>
      <c r="R939" s="184"/>
    </row>
    <row r="940" spans="1:18" s="185" customFormat="1" ht="13.8" x14ac:dyDescent="0.25">
      <c r="A940" s="192" t="s">
        <v>920</v>
      </c>
      <c r="B940" s="226" t="s">
        <v>2487</v>
      </c>
      <c r="C940" s="209" t="s">
        <v>2459</v>
      </c>
      <c r="D940" s="193" t="s">
        <v>3082</v>
      </c>
      <c r="E940" s="222" t="s">
        <v>2363</v>
      </c>
      <c r="F940" s="193"/>
      <c r="G940" s="193"/>
      <c r="H940" s="211">
        <v>1</v>
      </c>
      <c r="I940" s="510"/>
      <c r="J940" s="520" t="s">
        <v>2632</v>
      </c>
      <c r="K940" s="212">
        <v>1</v>
      </c>
      <c r="L940" s="199">
        <v>100</v>
      </c>
      <c r="M940" s="211" t="s">
        <v>11</v>
      </c>
      <c r="N940" s="228"/>
      <c r="O940" s="739" t="str">
        <f>Tabelle44243538[[#This Row],[FOPPE Art.-Nr. ]]</f>
        <v>11004002001.5</v>
      </c>
      <c r="P940" s="184"/>
      <c r="Q940" s="184"/>
      <c r="R940" s="184"/>
    </row>
    <row r="941" spans="1:18" s="185" customFormat="1" ht="13.8" x14ac:dyDescent="0.25">
      <c r="A941" s="192" t="s">
        <v>920</v>
      </c>
      <c r="B941" s="226" t="s">
        <v>2487</v>
      </c>
      <c r="C941" s="209" t="s">
        <v>2455</v>
      </c>
      <c r="D941" s="193" t="s">
        <v>3082</v>
      </c>
      <c r="E941" s="222" t="s">
        <v>2321</v>
      </c>
      <c r="F941" s="193"/>
      <c r="G941" s="193"/>
      <c r="H941" s="211">
        <v>1</v>
      </c>
      <c r="I941" s="510"/>
      <c r="J941" s="520" t="s">
        <v>2638</v>
      </c>
      <c r="K941" s="212">
        <v>1</v>
      </c>
      <c r="L941" s="199">
        <v>100</v>
      </c>
      <c r="M941" s="211" t="s">
        <v>11</v>
      </c>
      <c r="N941" s="228"/>
      <c r="O941" s="739" t="str">
        <f>Tabelle44243538[[#This Row],[FOPPE Art.-Nr. ]]</f>
        <v>11008002001.5</v>
      </c>
      <c r="P941" s="184"/>
      <c r="Q941" s="184"/>
      <c r="R941" s="184"/>
    </row>
    <row r="942" spans="1:18" s="185" customFormat="1" ht="13.8" x14ac:dyDescent="0.25">
      <c r="A942" s="192" t="s">
        <v>920</v>
      </c>
      <c r="B942" s="226" t="s">
        <v>2487</v>
      </c>
      <c r="C942" s="209">
        <v>11010001802</v>
      </c>
      <c r="D942" s="193" t="s">
        <v>3083</v>
      </c>
      <c r="E942" s="222" t="s">
        <v>2424</v>
      </c>
      <c r="F942" s="193"/>
      <c r="G942" s="193"/>
      <c r="H942" s="211">
        <v>1</v>
      </c>
      <c r="I942" s="510"/>
      <c r="J942" s="520" t="s">
        <v>2596</v>
      </c>
      <c r="K942" s="212">
        <v>1</v>
      </c>
      <c r="L942" s="199">
        <v>100</v>
      </c>
      <c r="M942" s="211" t="s">
        <v>11</v>
      </c>
      <c r="N942" s="228"/>
      <c r="O942" s="739">
        <f>Tabelle44243538[[#This Row],[FOPPE Art.-Nr. ]]</f>
        <v>11010001802</v>
      </c>
      <c r="P942" s="184"/>
      <c r="Q942" s="184"/>
      <c r="R942" s="184"/>
    </row>
    <row r="943" spans="1:18" s="185" customFormat="1" ht="13.8" x14ac:dyDescent="0.25">
      <c r="A943" s="192" t="s">
        <v>920</v>
      </c>
      <c r="B943" s="226" t="s">
        <v>2487</v>
      </c>
      <c r="C943" s="209">
        <v>11004002502</v>
      </c>
      <c r="D943" s="193" t="s">
        <v>3082</v>
      </c>
      <c r="E943" s="222" t="s">
        <v>2359</v>
      </c>
      <c r="F943" s="193"/>
      <c r="G943" s="193"/>
      <c r="H943" s="211">
        <v>1</v>
      </c>
      <c r="I943" s="510"/>
      <c r="J943" s="520" t="s">
        <v>2537</v>
      </c>
      <c r="K943" s="212">
        <v>1</v>
      </c>
      <c r="L943" s="199">
        <v>100</v>
      </c>
      <c r="M943" s="211" t="s">
        <v>11</v>
      </c>
      <c r="N943" s="228"/>
      <c r="O943" s="739">
        <f>Tabelle44243538[[#This Row],[FOPPE Art.-Nr. ]]</f>
        <v>11004002502</v>
      </c>
      <c r="P943" s="184"/>
      <c r="Q943" s="184"/>
      <c r="R943" s="184"/>
    </row>
    <row r="944" spans="1:18" s="185" customFormat="1" ht="13.8" x14ac:dyDescent="0.25">
      <c r="A944" s="192" t="s">
        <v>920</v>
      </c>
      <c r="B944" s="226" t="s">
        <v>2487</v>
      </c>
      <c r="C944" s="209">
        <v>11010006004</v>
      </c>
      <c r="D944" s="193" t="s">
        <v>3083</v>
      </c>
      <c r="E944" s="222" t="s">
        <v>2415</v>
      </c>
      <c r="F944" s="193"/>
      <c r="G944" s="193"/>
      <c r="H944" s="211">
        <v>1</v>
      </c>
      <c r="I944" s="510"/>
      <c r="J944" s="520" t="s">
        <v>2605</v>
      </c>
      <c r="K944" s="212">
        <v>1</v>
      </c>
      <c r="L944" s="199">
        <v>100</v>
      </c>
      <c r="M944" s="211" t="s">
        <v>11</v>
      </c>
      <c r="N944" s="228"/>
      <c r="O944" s="739">
        <f>Tabelle44243538[[#This Row],[FOPPE Art.-Nr. ]]</f>
        <v>11010006004</v>
      </c>
      <c r="P944" s="184"/>
      <c r="Q944" s="184"/>
      <c r="R944" s="184"/>
    </row>
    <row r="945" spans="1:18" s="185" customFormat="1" ht="13.8" x14ac:dyDescent="0.25">
      <c r="A945" s="192" t="s">
        <v>920</v>
      </c>
      <c r="B945" s="226" t="s">
        <v>2487</v>
      </c>
      <c r="C945" s="209">
        <v>11005008004</v>
      </c>
      <c r="D945" s="193" t="s">
        <v>3082</v>
      </c>
      <c r="E945" s="222" t="s">
        <v>2336</v>
      </c>
      <c r="F945" s="193"/>
      <c r="G945" s="193"/>
      <c r="H945" s="211">
        <v>1</v>
      </c>
      <c r="I945" s="510"/>
      <c r="J945" s="520" t="s">
        <v>2566</v>
      </c>
      <c r="K945" s="212">
        <v>1</v>
      </c>
      <c r="L945" s="199">
        <v>100</v>
      </c>
      <c r="M945" s="211" t="s">
        <v>11</v>
      </c>
      <c r="N945" s="228"/>
      <c r="O945" s="739">
        <f>Tabelle44243538[[#This Row],[FOPPE Art.-Nr. ]]</f>
        <v>11005008004</v>
      </c>
      <c r="P945" s="184"/>
      <c r="Q945" s="184"/>
      <c r="R945" s="184"/>
    </row>
    <row r="946" spans="1:18" s="185" customFormat="1" ht="13.8" x14ac:dyDescent="0.25">
      <c r="A946" s="192" t="s">
        <v>920</v>
      </c>
      <c r="B946" s="226" t="s">
        <v>2487</v>
      </c>
      <c r="C946" s="209">
        <v>11008005004</v>
      </c>
      <c r="D946" s="193" t="s">
        <v>3082</v>
      </c>
      <c r="E946" s="222" t="s">
        <v>2313</v>
      </c>
      <c r="F946" s="193"/>
      <c r="G946" s="193"/>
      <c r="H946" s="211">
        <v>1</v>
      </c>
      <c r="I946" s="510"/>
      <c r="J946" s="520" t="s">
        <v>2590</v>
      </c>
      <c r="K946" s="212">
        <v>1</v>
      </c>
      <c r="L946" s="199">
        <v>100</v>
      </c>
      <c r="M946" s="211" t="s">
        <v>11</v>
      </c>
      <c r="N946" s="228"/>
      <c r="O946" s="739">
        <f>Tabelle44243538[[#This Row],[FOPPE Art.-Nr. ]]</f>
        <v>11008005004</v>
      </c>
      <c r="P946" s="184"/>
      <c r="Q946" s="184"/>
      <c r="R946" s="184"/>
    </row>
    <row r="947" spans="1:18" s="185" customFormat="1" ht="13.8" x14ac:dyDescent="0.25">
      <c r="A947" s="192" t="s">
        <v>920</v>
      </c>
      <c r="B947" s="226" t="s">
        <v>2487</v>
      </c>
      <c r="C947" s="209">
        <v>11017002002</v>
      </c>
      <c r="D947" s="193" t="s">
        <v>3083</v>
      </c>
      <c r="E947" s="222" t="s">
        <v>2397</v>
      </c>
      <c r="F947" s="193"/>
      <c r="G947" s="193"/>
      <c r="H947" s="211">
        <v>1</v>
      </c>
      <c r="I947" s="510"/>
      <c r="J947" s="520" t="s">
        <v>2618</v>
      </c>
      <c r="K947" s="212">
        <v>1</v>
      </c>
      <c r="L947" s="199">
        <v>100</v>
      </c>
      <c r="M947" s="211" t="s">
        <v>11</v>
      </c>
      <c r="N947" s="228"/>
      <c r="O947" s="739">
        <f>Tabelle44243538[[#This Row],[FOPPE Art.-Nr. ]]</f>
        <v>11017002002</v>
      </c>
      <c r="P947" s="184"/>
      <c r="Q947" s="184"/>
      <c r="R947" s="184"/>
    </row>
    <row r="948" spans="1:18" s="185" customFormat="1" ht="13.8" x14ac:dyDescent="0.25">
      <c r="A948" s="192" t="s">
        <v>920</v>
      </c>
      <c r="B948" s="226" t="s">
        <v>2487</v>
      </c>
      <c r="C948" s="209">
        <v>11008006003</v>
      </c>
      <c r="D948" s="193" t="s">
        <v>3082</v>
      </c>
      <c r="E948" s="222" t="s">
        <v>2310</v>
      </c>
      <c r="F948" s="193"/>
      <c r="G948" s="193"/>
      <c r="H948" s="211">
        <v>1</v>
      </c>
      <c r="I948" s="510"/>
      <c r="J948" s="520" t="s">
        <v>2593</v>
      </c>
      <c r="K948" s="212">
        <v>1</v>
      </c>
      <c r="L948" s="199">
        <v>100</v>
      </c>
      <c r="M948" s="211" t="s">
        <v>11</v>
      </c>
      <c r="N948" s="228"/>
      <c r="O948" s="739">
        <f>Tabelle44243538[[#This Row],[FOPPE Art.-Nr. ]]</f>
        <v>11008006003</v>
      </c>
      <c r="P948" s="184"/>
      <c r="Q948" s="184"/>
      <c r="R948" s="184"/>
    </row>
    <row r="949" spans="1:18" s="185" customFormat="1" ht="13.8" x14ac:dyDescent="0.25">
      <c r="A949" s="192" t="s">
        <v>920</v>
      </c>
      <c r="B949" s="226" t="s">
        <v>2487</v>
      </c>
      <c r="C949" s="209">
        <v>11004003003</v>
      </c>
      <c r="D949" s="193" t="s">
        <v>3082</v>
      </c>
      <c r="E949" s="222" t="s">
        <v>2357</v>
      </c>
      <c r="F949" s="193"/>
      <c r="G949" s="193"/>
      <c r="H949" s="211">
        <v>1</v>
      </c>
      <c r="I949" s="510"/>
      <c r="J949" s="520" t="s">
        <v>2539</v>
      </c>
      <c r="K949" s="212">
        <v>1</v>
      </c>
      <c r="L949" s="199">
        <v>100</v>
      </c>
      <c r="M949" s="211" t="s">
        <v>11</v>
      </c>
      <c r="N949" s="228"/>
      <c r="O949" s="739">
        <f>Tabelle44243538[[#This Row],[FOPPE Art.-Nr. ]]</f>
        <v>11004003003</v>
      </c>
      <c r="P949" s="184"/>
      <c r="Q949" s="184"/>
      <c r="R949" s="184"/>
    </row>
    <row r="950" spans="1:18" s="185" customFormat="1" ht="13.8" x14ac:dyDescent="0.25">
      <c r="A950" s="192" t="s">
        <v>920</v>
      </c>
      <c r="B950" s="226" t="s">
        <v>2487</v>
      </c>
      <c r="C950" s="209">
        <v>11008002002</v>
      </c>
      <c r="D950" s="193" t="s">
        <v>3082</v>
      </c>
      <c r="E950" s="222" t="s">
        <v>2320</v>
      </c>
      <c r="F950" s="193"/>
      <c r="G950" s="193"/>
      <c r="H950" s="211">
        <v>1</v>
      </c>
      <c r="I950" s="510"/>
      <c r="J950" s="520" t="s">
        <v>2584</v>
      </c>
      <c r="K950" s="212">
        <v>1</v>
      </c>
      <c r="L950" s="199">
        <v>100</v>
      </c>
      <c r="M950" s="211" t="s">
        <v>11</v>
      </c>
      <c r="N950" s="228"/>
      <c r="O950" s="739">
        <f>Tabelle44243538[[#This Row],[FOPPE Art.-Nr. ]]</f>
        <v>11008002002</v>
      </c>
      <c r="P950" s="184"/>
      <c r="Q950" s="184"/>
      <c r="R950" s="184"/>
    </row>
    <row r="951" spans="1:18" s="185" customFormat="1" ht="13.8" x14ac:dyDescent="0.25">
      <c r="A951" s="192" t="s">
        <v>920</v>
      </c>
      <c r="B951" s="226" t="s">
        <v>2487</v>
      </c>
      <c r="C951" s="209">
        <v>11003008003</v>
      </c>
      <c r="D951" s="193" t="s">
        <v>3082</v>
      </c>
      <c r="E951" s="222" t="s">
        <v>2365</v>
      </c>
      <c r="F951" s="193"/>
      <c r="G951" s="193"/>
      <c r="H951" s="211">
        <v>1</v>
      </c>
      <c r="I951" s="510"/>
      <c r="J951" s="520" t="s">
        <v>2531</v>
      </c>
      <c r="K951" s="212">
        <v>1</v>
      </c>
      <c r="L951" s="199">
        <v>100</v>
      </c>
      <c r="M951" s="211" t="s">
        <v>11</v>
      </c>
      <c r="N951" s="228"/>
      <c r="O951" s="739">
        <f>Tabelle44243538[[#This Row],[FOPPE Art.-Nr. ]]</f>
        <v>11003008003</v>
      </c>
      <c r="P951" s="184"/>
      <c r="Q951" s="184"/>
      <c r="R951" s="184"/>
    </row>
    <row r="952" spans="1:18" s="185" customFormat="1" ht="13.8" x14ac:dyDescent="0.25">
      <c r="A952" s="192" t="s">
        <v>920</v>
      </c>
      <c r="B952" s="226" t="s">
        <v>2487</v>
      </c>
      <c r="C952" s="209">
        <v>11004005003</v>
      </c>
      <c r="D952" s="193" t="s">
        <v>3082</v>
      </c>
      <c r="E952" s="222" t="s">
        <v>2354</v>
      </c>
      <c r="F952" s="193"/>
      <c r="G952" s="193"/>
      <c r="H952" s="211">
        <v>1</v>
      </c>
      <c r="I952" s="510"/>
      <c r="J952" s="520" t="s">
        <v>2544</v>
      </c>
      <c r="K952" s="212">
        <v>1</v>
      </c>
      <c r="L952" s="199">
        <v>100</v>
      </c>
      <c r="M952" s="211" t="s">
        <v>11</v>
      </c>
      <c r="N952" s="228"/>
      <c r="O952" s="739">
        <f>Tabelle44243538[[#This Row],[FOPPE Art.-Nr. ]]</f>
        <v>11004005003</v>
      </c>
      <c r="P952" s="184"/>
      <c r="Q952" s="184"/>
      <c r="R952" s="184"/>
    </row>
    <row r="953" spans="1:18" s="185" customFormat="1" ht="13.8" x14ac:dyDescent="0.25">
      <c r="A953" s="192" t="s">
        <v>920</v>
      </c>
      <c r="B953" s="226" t="s">
        <v>2487</v>
      </c>
      <c r="C953" s="209">
        <v>11005002003</v>
      </c>
      <c r="D953" s="193" t="s">
        <v>3082</v>
      </c>
      <c r="E953" s="222" t="s">
        <v>2345</v>
      </c>
      <c r="F953" s="193"/>
      <c r="G953" s="193"/>
      <c r="H953" s="211">
        <v>1</v>
      </c>
      <c r="I953" s="510"/>
      <c r="J953" s="520" t="s">
        <v>2553</v>
      </c>
      <c r="K953" s="212">
        <v>1</v>
      </c>
      <c r="L953" s="199">
        <v>100</v>
      </c>
      <c r="M953" s="211" t="s">
        <v>11</v>
      </c>
      <c r="N953" s="228"/>
      <c r="O953" s="739">
        <f>Tabelle44243538[[#This Row],[FOPPE Art.-Nr. ]]</f>
        <v>11005002003</v>
      </c>
      <c r="P953" s="184"/>
      <c r="Q953" s="184"/>
      <c r="R953" s="184"/>
    </row>
    <row r="954" spans="1:18" s="185" customFormat="1" ht="13.8" x14ac:dyDescent="0.25">
      <c r="A954" s="192" t="s">
        <v>920</v>
      </c>
      <c r="B954" s="226" t="s">
        <v>2487</v>
      </c>
      <c r="C954" s="209" t="s">
        <v>2461</v>
      </c>
      <c r="D954" s="193" t="s">
        <v>3082</v>
      </c>
      <c r="E954" s="222" t="s">
        <v>2371</v>
      </c>
      <c r="F954" s="193"/>
      <c r="G954" s="193"/>
      <c r="H954" s="211">
        <v>1</v>
      </c>
      <c r="I954" s="510"/>
      <c r="J954" s="520" t="s">
        <v>2629</v>
      </c>
      <c r="K954" s="212">
        <v>1</v>
      </c>
      <c r="L954" s="199">
        <v>100</v>
      </c>
      <c r="M954" s="211" t="s">
        <v>11</v>
      </c>
      <c r="N954" s="228"/>
      <c r="O954" s="739" t="str">
        <f>Tabelle44243538[[#This Row],[FOPPE Art.-Nr. ]]</f>
        <v>11003006001.5</v>
      </c>
      <c r="P954" s="184"/>
      <c r="Q954" s="184"/>
      <c r="R954" s="184"/>
    </row>
    <row r="955" spans="1:18" s="185" customFormat="1" ht="13.8" x14ac:dyDescent="0.25">
      <c r="A955" s="192" t="s">
        <v>920</v>
      </c>
      <c r="B955" s="226" t="s">
        <v>2487</v>
      </c>
      <c r="C955" s="209">
        <v>11020002002</v>
      </c>
      <c r="D955" s="193" t="s">
        <v>3084</v>
      </c>
      <c r="E955" s="222" t="s">
        <v>2386</v>
      </c>
      <c r="F955" s="193"/>
      <c r="G955" s="193"/>
      <c r="H955" s="211">
        <v>1</v>
      </c>
      <c r="I955" s="510"/>
      <c r="J955" s="520" t="s">
        <v>2621</v>
      </c>
      <c r="K955" s="212">
        <v>1</v>
      </c>
      <c r="L955" s="199">
        <v>100</v>
      </c>
      <c r="M955" s="211" t="s">
        <v>11</v>
      </c>
      <c r="N955" s="228"/>
      <c r="O955" s="739">
        <f>Tabelle44243538[[#This Row],[FOPPE Art.-Nr. ]]</f>
        <v>11020002002</v>
      </c>
      <c r="P955" s="184"/>
      <c r="Q955" s="184"/>
      <c r="R955" s="184"/>
    </row>
    <row r="956" spans="1:18" s="185" customFormat="1" ht="13.8" x14ac:dyDescent="0.25">
      <c r="A956" s="192" t="s">
        <v>920</v>
      </c>
      <c r="B956" s="226" t="s">
        <v>2487</v>
      </c>
      <c r="C956" s="209">
        <v>11002506003</v>
      </c>
      <c r="D956" s="193" t="s">
        <v>3082</v>
      </c>
      <c r="E956" s="222" t="s">
        <v>2377</v>
      </c>
      <c r="F956" s="193"/>
      <c r="G956" s="193"/>
      <c r="H956" s="211">
        <v>1</v>
      </c>
      <c r="I956" s="510"/>
      <c r="J956" s="520" t="s">
        <v>2519</v>
      </c>
      <c r="K956" s="212">
        <v>1</v>
      </c>
      <c r="L956" s="199">
        <v>100</v>
      </c>
      <c r="M956" s="211" t="s">
        <v>11</v>
      </c>
      <c r="N956" s="228"/>
      <c r="O956" s="739">
        <f>Tabelle44243538[[#This Row],[FOPPE Art.-Nr. ]]</f>
        <v>11002506003</v>
      </c>
      <c r="P956" s="184"/>
      <c r="Q956" s="184"/>
      <c r="R956" s="184"/>
    </row>
    <row r="957" spans="1:18" s="185" customFormat="1" ht="13.8" x14ac:dyDescent="0.25">
      <c r="A957" s="192" t="s">
        <v>920</v>
      </c>
      <c r="B957" s="226" t="s">
        <v>2487</v>
      </c>
      <c r="C957" s="209">
        <v>11012004502</v>
      </c>
      <c r="D957" s="193" t="s">
        <v>3083</v>
      </c>
      <c r="E957" s="222" t="s">
        <v>2412</v>
      </c>
      <c r="F957" s="193"/>
      <c r="G957" s="193"/>
      <c r="H957" s="211">
        <v>1</v>
      </c>
      <c r="I957" s="510"/>
      <c r="J957" s="520" t="s">
        <v>2608</v>
      </c>
      <c r="K957" s="212">
        <v>1</v>
      </c>
      <c r="L957" s="199">
        <v>100</v>
      </c>
      <c r="M957" s="211" t="s">
        <v>11</v>
      </c>
      <c r="N957" s="228"/>
      <c r="O957" s="739">
        <f>Tabelle44243538[[#This Row],[FOPPE Art.-Nr. ]]</f>
        <v>11012004502</v>
      </c>
      <c r="P957" s="184"/>
      <c r="Q957" s="184"/>
      <c r="R957" s="184"/>
    </row>
    <row r="958" spans="1:18" s="185" customFormat="1" ht="13.8" x14ac:dyDescent="0.25">
      <c r="A958" s="192" t="s">
        <v>920</v>
      </c>
      <c r="B958" s="226" t="s">
        <v>2487</v>
      </c>
      <c r="C958" s="209">
        <v>11015001802</v>
      </c>
      <c r="D958" s="193" t="s">
        <v>3083</v>
      </c>
      <c r="E958" s="222" t="s">
        <v>2402</v>
      </c>
      <c r="F958" s="193"/>
      <c r="G958" s="193"/>
      <c r="H958" s="211">
        <v>1</v>
      </c>
      <c r="I958" s="510"/>
      <c r="J958" s="520" t="s">
        <v>2613</v>
      </c>
      <c r="K958" s="212">
        <v>1</v>
      </c>
      <c r="L958" s="199">
        <v>100</v>
      </c>
      <c r="M958" s="211" t="s">
        <v>11</v>
      </c>
      <c r="N958" s="228"/>
      <c r="O958" s="739">
        <f>Tabelle44243538[[#This Row],[FOPPE Art.-Nr. ]]</f>
        <v>11015001802</v>
      </c>
      <c r="P958" s="184"/>
      <c r="Q958" s="184"/>
      <c r="R958" s="184"/>
    </row>
    <row r="959" spans="1:18" s="185" customFormat="1" ht="13.8" x14ac:dyDescent="0.25">
      <c r="A959" s="192" t="s">
        <v>920</v>
      </c>
      <c r="B959" s="226" t="s">
        <v>2487</v>
      </c>
      <c r="C959" s="209">
        <v>11008005005</v>
      </c>
      <c r="D959" s="193" t="s">
        <v>3082</v>
      </c>
      <c r="E959" s="222" t="s">
        <v>2312</v>
      </c>
      <c r="F959" s="193"/>
      <c r="G959" s="193"/>
      <c r="H959" s="211">
        <v>1</v>
      </c>
      <c r="I959" s="510"/>
      <c r="J959" s="520" t="s">
        <v>2591</v>
      </c>
      <c r="K959" s="212">
        <v>1</v>
      </c>
      <c r="L959" s="199">
        <v>100</v>
      </c>
      <c r="M959" s="211" t="s">
        <v>11</v>
      </c>
      <c r="N959" s="228"/>
      <c r="O959" s="739">
        <f>Tabelle44243538[[#This Row],[FOPPE Art.-Nr. ]]</f>
        <v>11008005005</v>
      </c>
      <c r="P959" s="184"/>
      <c r="Q959" s="184"/>
      <c r="R959" s="184"/>
    </row>
    <row r="960" spans="1:18" s="185" customFormat="1" ht="13.8" x14ac:dyDescent="0.25">
      <c r="A960" s="192" t="s">
        <v>920</v>
      </c>
      <c r="B960" s="226" t="s">
        <v>2488</v>
      </c>
      <c r="C960" s="209">
        <v>11008008004</v>
      </c>
      <c r="D960" s="193" t="s">
        <v>3082</v>
      </c>
      <c r="E960" s="222" t="s">
        <v>2426</v>
      </c>
      <c r="F960" s="193"/>
      <c r="G960" s="193"/>
      <c r="H960" s="211">
        <v>1</v>
      </c>
      <c r="I960" s="510"/>
      <c r="J960" s="520" t="s">
        <v>2595</v>
      </c>
      <c r="K960" s="212">
        <v>1</v>
      </c>
      <c r="L960" s="199">
        <v>100</v>
      </c>
      <c r="M960" s="211" t="s">
        <v>11</v>
      </c>
      <c r="N960" s="228"/>
      <c r="O960" s="739">
        <f>Tabelle44243538[[#This Row],[FOPPE Art.-Nr. ]]</f>
        <v>11008008004</v>
      </c>
      <c r="P960" s="184"/>
      <c r="Q960" s="184"/>
      <c r="R960" s="184"/>
    </row>
    <row r="961" spans="1:18" s="185" customFormat="1" ht="13.8" x14ac:dyDescent="0.25">
      <c r="A961" s="192" t="s">
        <v>920</v>
      </c>
      <c r="B961" s="226" t="s">
        <v>2487</v>
      </c>
      <c r="C961" s="209">
        <v>11015003003</v>
      </c>
      <c r="D961" s="193" t="s">
        <v>3083</v>
      </c>
      <c r="E961" s="222" t="s">
        <v>2401</v>
      </c>
      <c r="F961" s="193"/>
      <c r="G961" s="193"/>
      <c r="H961" s="211">
        <v>1</v>
      </c>
      <c r="I961" s="510"/>
      <c r="J961" s="520" t="s">
        <v>2614</v>
      </c>
      <c r="K961" s="212">
        <v>1</v>
      </c>
      <c r="L961" s="199">
        <v>100</v>
      </c>
      <c r="M961" s="211" t="s">
        <v>11</v>
      </c>
      <c r="N961" s="228"/>
      <c r="O961" s="739">
        <f>Tabelle44243538[[#This Row],[FOPPE Art.-Nr. ]]</f>
        <v>11015003003</v>
      </c>
      <c r="P961" s="184"/>
      <c r="Q961" s="184"/>
      <c r="R961" s="184"/>
    </row>
    <row r="962" spans="1:18" s="185" customFormat="1" ht="13.8" x14ac:dyDescent="0.25">
      <c r="A962" s="192" t="s">
        <v>920</v>
      </c>
      <c r="B962" s="226" t="s">
        <v>2487</v>
      </c>
      <c r="C962" s="209">
        <v>11013003003</v>
      </c>
      <c r="D962" s="193" t="s">
        <v>3083</v>
      </c>
      <c r="E962" s="222" t="s">
        <v>2409</v>
      </c>
      <c r="F962" s="193"/>
      <c r="G962" s="193"/>
      <c r="H962" s="211">
        <v>1</v>
      </c>
      <c r="I962" s="510"/>
      <c r="J962" s="520" t="s">
        <v>2611</v>
      </c>
      <c r="K962" s="212">
        <v>1</v>
      </c>
      <c r="L962" s="199">
        <v>100</v>
      </c>
      <c r="M962" s="211" t="s">
        <v>11</v>
      </c>
      <c r="N962" s="228"/>
      <c r="O962" s="739">
        <f>Tabelle44243538[[#This Row],[FOPPE Art.-Nr. ]]</f>
        <v>11013003003</v>
      </c>
      <c r="P962" s="184"/>
      <c r="Q962" s="184"/>
      <c r="R962" s="184"/>
    </row>
    <row r="963" spans="1:18" s="185" customFormat="1" ht="13.8" x14ac:dyDescent="0.25">
      <c r="A963" s="192" t="s">
        <v>920</v>
      </c>
      <c r="B963" s="226" t="s">
        <v>2487</v>
      </c>
      <c r="C963" s="209">
        <v>11004005004</v>
      </c>
      <c r="D963" s="193" t="s">
        <v>3082</v>
      </c>
      <c r="E963" s="222" t="s">
        <v>2353</v>
      </c>
      <c r="F963" s="193"/>
      <c r="G963" s="193"/>
      <c r="H963" s="211">
        <v>1</v>
      </c>
      <c r="I963" s="510"/>
      <c r="J963" s="520" t="s">
        <v>2545</v>
      </c>
      <c r="K963" s="212">
        <v>1</v>
      </c>
      <c r="L963" s="199">
        <v>100</v>
      </c>
      <c r="M963" s="211" t="s">
        <v>11</v>
      </c>
      <c r="N963" s="228"/>
      <c r="O963" s="739">
        <f>Tabelle44243538[[#This Row],[FOPPE Art.-Nr. ]]</f>
        <v>11004005004</v>
      </c>
      <c r="P963" s="184"/>
      <c r="Q963" s="184"/>
      <c r="R963" s="184"/>
    </row>
    <row r="964" spans="1:18" s="185" customFormat="1" ht="13.8" x14ac:dyDescent="0.25">
      <c r="A964" s="192" t="s">
        <v>920</v>
      </c>
      <c r="B964" s="226" t="s">
        <v>2488</v>
      </c>
      <c r="C964" s="209" t="s">
        <v>2468</v>
      </c>
      <c r="D964" s="193" t="s">
        <v>3082</v>
      </c>
      <c r="E964" s="222" t="s">
        <v>2442</v>
      </c>
      <c r="F964" s="193"/>
      <c r="G964" s="193"/>
      <c r="H964" s="211">
        <v>1</v>
      </c>
      <c r="I964" s="510"/>
      <c r="J964" s="520" t="s">
        <v>2631</v>
      </c>
      <c r="K964" s="212">
        <v>1</v>
      </c>
      <c r="L964" s="199">
        <v>100</v>
      </c>
      <c r="M964" s="211" t="s">
        <v>11</v>
      </c>
      <c r="N964" s="228"/>
      <c r="O964" s="739" t="str">
        <f>Tabelle44243538[[#This Row],[FOPPE Art.-Nr. ]]</f>
        <v>11003203202.5</v>
      </c>
      <c r="P964" s="184"/>
      <c r="Q964" s="184"/>
      <c r="R964" s="184"/>
    </row>
    <row r="965" spans="1:18" s="185" customFormat="1" ht="13.8" x14ac:dyDescent="0.25">
      <c r="A965" s="192" t="s">
        <v>920</v>
      </c>
      <c r="B965" s="226" t="s">
        <v>2487</v>
      </c>
      <c r="C965" s="209">
        <v>11020006004</v>
      </c>
      <c r="D965" s="193" t="s">
        <v>3084</v>
      </c>
      <c r="E965" s="222" t="s">
        <v>2382</v>
      </c>
      <c r="F965" s="193"/>
      <c r="G965" s="193"/>
      <c r="H965" s="211">
        <v>1</v>
      </c>
      <c r="I965" s="510"/>
      <c r="J965" s="520" t="s">
        <v>2624</v>
      </c>
      <c r="K965" s="212">
        <v>1</v>
      </c>
      <c r="L965" s="199">
        <v>100</v>
      </c>
      <c r="M965" s="211" t="s">
        <v>11</v>
      </c>
      <c r="N965" s="228"/>
      <c r="O965" s="739">
        <f>Tabelle44243538[[#This Row],[FOPPE Art.-Nr. ]]</f>
        <v>11020006004</v>
      </c>
      <c r="P965" s="184"/>
      <c r="Q965" s="184"/>
      <c r="R965" s="184"/>
    </row>
    <row r="966" spans="1:18" s="185" customFormat="1" ht="13.8" x14ac:dyDescent="0.25">
      <c r="A966" s="192" t="s">
        <v>920</v>
      </c>
      <c r="B966" s="226" t="s">
        <v>2487</v>
      </c>
      <c r="C966" s="209">
        <v>11006008002</v>
      </c>
      <c r="D966" s="193" t="s">
        <v>3082</v>
      </c>
      <c r="E966" s="222" t="s">
        <v>2323</v>
      </c>
      <c r="F966" s="193"/>
      <c r="G966" s="193"/>
      <c r="H966" s="211">
        <v>1</v>
      </c>
      <c r="I966" s="510"/>
      <c r="J966" s="520" t="s">
        <v>2581</v>
      </c>
      <c r="K966" s="212">
        <v>1</v>
      </c>
      <c r="L966" s="199">
        <v>100</v>
      </c>
      <c r="M966" s="211" t="s">
        <v>11</v>
      </c>
      <c r="N966" s="228"/>
      <c r="O966" s="739">
        <f>Tabelle44243538[[#This Row],[FOPPE Art.-Nr. ]]</f>
        <v>11006008002</v>
      </c>
      <c r="P966" s="184"/>
      <c r="Q966" s="184"/>
      <c r="R966" s="184"/>
    </row>
    <row r="967" spans="1:18" s="185" customFormat="1" ht="13.8" x14ac:dyDescent="0.25">
      <c r="A967" s="192" t="s">
        <v>1077</v>
      </c>
      <c r="B967" s="226" t="s">
        <v>1096</v>
      </c>
      <c r="C967" s="209">
        <v>180001310</v>
      </c>
      <c r="D967" s="193" t="s">
        <v>3092</v>
      </c>
      <c r="E967" s="222" t="s">
        <v>1098</v>
      </c>
      <c r="F967" s="193"/>
      <c r="G967" s="193"/>
      <c r="H967" s="211">
        <v>1</v>
      </c>
      <c r="I967" s="510"/>
      <c r="J967" s="520">
        <v>101030</v>
      </c>
      <c r="K967" s="212">
        <v>1</v>
      </c>
      <c r="L967" s="199"/>
      <c r="M967" s="211" t="s">
        <v>18</v>
      </c>
      <c r="N967" s="228"/>
      <c r="O967" s="739">
        <f>Tabelle44243538[[#This Row],[FOPPE Art.-Nr. ]]</f>
        <v>180001310</v>
      </c>
      <c r="P967" s="184"/>
      <c r="Q967" s="184"/>
      <c r="R967" s="184"/>
    </row>
    <row r="968" spans="1:18" s="185" customFormat="1" ht="13.8" x14ac:dyDescent="0.25">
      <c r="A968" s="192" t="s">
        <v>1077</v>
      </c>
      <c r="B968" s="226" t="s">
        <v>1096</v>
      </c>
      <c r="C968" s="209">
        <v>190001310</v>
      </c>
      <c r="D968" s="193" t="s">
        <v>3093</v>
      </c>
      <c r="E968" s="222" t="s">
        <v>1095</v>
      </c>
      <c r="F968" s="193"/>
      <c r="G968" s="193"/>
      <c r="H968" s="211">
        <v>1</v>
      </c>
      <c r="I968" s="510"/>
      <c r="J968" s="520">
        <v>101031</v>
      </c>
      <c r="K968" s="212">
        <v>1</v>
      </c>
      <c r="L968" s="199"/>
      <c r="M968" s="211" t="s">
        <v>18</v>
      </c>
      <c r="N968" s="228"/>
      <c r="O968" s="739">
        <f>Tabelle44243538[[#This Row],[FOPPE Art.-Nr. ]]</f>
        <v>190001310</v>
      </c>
      <c r="P968" s="184"/>
      <c r="Q968" s="184"/>
      <c r="R968" s="184"/>
    </row>
    <row r="969" spans="1:18" s="185" customFormat="1" ht="13.8" x14ac:dyDescent="0.25">
      <c r="A969" s="192" t="s">
        <v>1077</v>
      </c>
      <c r="B969" s="226" t="s">
        <v>1079</v>
      </c>
      <c r="C969" s="209">
        <v>351370701</v>
      </c>
      <c r="D969" s="193" t="s">
        <v>3043</v>
      </c>
      <c r="E969" s="222" t="s">
        <v>1094</v>
      </c>
      <c r="F969" s="193"/>
      <c r="G969" s="193"/>
      <c r="H969" s="211">
        <v>4000</v>
      </c>
      <c r="I969" s="510"/>
      <c r="J969" s="520">
        <v>101205</v>
      </c>
      <c r="K969" s="212">
        <v>1</v>
      </c>
      <c r="L969" s="212">
        <v>3</v>
      </c>
      <c r="M969" s="211" t="s">
        <v>11</v>
      </c>
      <c r="N969" s="228"/>
      <c r="O969" s="739">
        <f>Tabelle44243538[[#This Row],[FOPPE Art.-Nr. ]]</f>
        <v>351370701</v>
      </c>
      <c r="P969" s="184"/>
      <c r="Q969" s="184"/>
      <c r="R969" s="184"/>
    </row>
    <row r="970" spans="1:18" s="185" customFormat="1" ht="13.8" x14ac:dyDescent="0.25">
      <c r="A970" s="192" t="s">
        <v>1077</v>
      </c>
      <c r="B970" s="226" t="s">
        <v>1079</v>
      </c>
      <c r="C970" s="209">
        <v>351370702</v>
      </c>
      <c r="D970" s="193" t="s">
        <v>3043</v>
      </c>
      <c r="E970" s="222" t="s">
        <v>1093</v>
      </c>
      <c r="F970" s="193"/>
      <c r="G970" s="193"/>
      <c r="H970" s="211">
        <v>2000</v>
      </c>
      <c r="I970" s="510"/>
      <c r="J970" s="520">
        <v>101206</v>
      </c>
      <c r="K970" s="212">
        <v>1</v>
      </c>
      <c r="L970" s="212">
        <v>3</v>
      </c>
      <c r="M970" s="211" t="s">
        <v>11</v>
      </c>
      <c r="N970" s="228"/>
      <c r="O970" s="739">
        <f>Tabelle44243538[[#This Row],[FOPPE Art.-Nr. ]]</f>
        <v>351370702</v>
      </c>
      <c r="P970" s="184"/>
      <c r="Q970" s="184"/>
      <c r="R970" s="184"/>
    </row>
    <row r="971" spans="1:18" s="185" customFormat="1" ht="13.8" x14ac:dyDescent="0.25">
      <c r="A971" s="192" t="s">
        <v>1077</v>
      </c>
      <c r="B971" s="226" t="s">
        <v>1079</v>
      </c>
      <c r="C971" s="209">
        <v>351370743</v>
      </c>
      <c r="D971" s="193" t="s">
        <v>3043</v>
      </c>
      <c r="E971" s="222" t="s">
        <v>1085</v>
      </c>
      <c r="F971" s="193"/>
      <c r="G971" s="193"/>
      <c r="H971" s="211">
        <v>5000</v>
      </c>
      <c r="I971" s="510"/>
      <c r="J971" s="520">
        <v>102586</v>
      </c>
      <c r="K971" s="212">
        <v>1</v>
      </c>
      <c r="L971" s="212">
        <v>3</v>
      </c>
      <c r="M971" s="211" t="s">
        <v>11</v>
      </c>
      <c r="N971" s="228"/>
      <c r="O971" s="739">
        <f>Tabelle44243538[[#This Row],[FOPPE Art.-Nr. ]]</f>
        <v>351370743</v>
      </c>
      <c r="P971" s="184"/>
      <c r="Q971" s="184"/>
      <c r="R971" s="184"/>
    </row>
    <row r="972" spans="1:18" s="185" customFormat="1" ht="13.8" x14ac:dyDescent="0.25">
      <c r="A972" s="192" t="s">
        <v>1077</v>
      </c>
      <c r="B972" s="226" t="s">
        <v>1079</v>
      </c>
      <c r="C972" s="209">
        <v>351370709</v>
      </c>
      <c r="D972" s="193" t="s">
        <v>3043</v>
      </c>
      <c r="E972" s="222" t="s">
        <v>1092</v>
      </c>
      <c r="F972" s="193"/>
      <c r="G972" s="193"/>
      <c r="H972" s="211">
        <v>5000</v>
      </c>
      <c r="I972" s="510"/>
      <c r="J972" s="520">
        <v>102592</v>
      </c>
      <c r="K972" s="212">
        <v>1</v>
      </c>
      <c r="L972" s="212">
        <v>3</v>
      </c>
      <c r="M972" s="211" t="s">
        <v>11</v>
      </c>
      <c r="N972" s="228"/>
      <c r="O972" s="739">
        <f>Tabelle44243538[[#This Row],[FOPPE Art.-Nr. ]]</f>
        <v>351370709</v>
      </c>
      <c r="P972" s="184"/>
      <c r="Q972" s="184"/>
      <c r="R972" s="184"/>
    </row>
    <row r="973" spans="1:18" s="185" customFormat="1" ht="13.8" x14ac:dyDescent="0.25">
      <c r="A973" s="192" t="s">
        <v>1077</v>
      </c>
      <c r="B973" s="226" t="s">
        <v>1079</v>
      </c>
      <c r="C973" s="209">
        <v>351370711</v>
      </c>
      <c r="D973" s="193" t="s">
        <v>3043</v>
      </c>
      <c r="E973" s="222" t="s">
        <v>1090</v>
      </c>
      <c r="F973" s="193"/>
      <c r="G973" s="193"/>
      <c r="H973" s="211">
        <v>2000</v>
      </c>
      <c r="I973" s="510"/>
      <c r="J973" s="520">
        <v>102595</v>
      </c>
      <c r="K973" s="212">
        <v>1</v>
      </c>
      <c r="L973" s="212">
        <v>3</v>
      </c>
      <c r="M973" s="211" t="s">
        <v>11</v>
      </c>
      <c r="N973" s="228"/>
      <c r="O973" s="739">
        <f>Tabelle44243538[[#This Row],[FOPPE Art.-Nr. ]]</f>
        <v>351370711</v>
      </c>
      <c r="P973" s="184"/>
      <c r="Q973" s="184"/>
      <c r="R973" s="184"/>
    </row>
    <row r="974" spans="1:18" s="185" customFormat="1" ht="13.8" x14ac:dyDescent="0.25">
      <c r="A974" s="192" t="s">
        <v>1077</v>
      </c>
      <c r="B974" s="226" t="s">
        <v>1079</v>
      </c>
      <c r="C974" s="209">
        <v>351370715</v>
      </c>
      <c r="D974" s="193" t="s">
        <v>3043</v>
      </c>
      <c r="E974" s="222" t="s">
        <v>1088</v>
      </c>
      <c r="F974" s="193"/>
      <c r="G974" s="193"/>
      <c r="H974" s="211">
        <v>2000</v>
      </c>
      <c r="I974" s="510"/>
      <c r="J974" s="520">
        <v>102784</v>
      </c>
      <c r="K974" s="212">
        <v>1</v>
      </c>
      <c r="L974" s="212">
        <v>3</v>
      </c>
      <c r="M974" s="211" t="s">
        <v>11</v>
      </c>
      <c r="N974" s="228"/>
      <c r="O974" s="739">
        <f>Tabelle44243538[[#This Row],[FOPPE Art.-Nr. ]]</f>
        <v>351370715</v>
      </c>
      <c r="P974" s="184"/>
      <c r="Q974" s="184"/>
      <c r="R974" s="184"/>
    </row>
    <row r="975" spans="1:18" s="185" customFormat="1" ht="27.6" x14ac:dyDescent="0.25">
      <c r="A975" s="192" t="s">
        <v>1077</v>
      </c>
      <c r="B975" s="226" t="s">
        <v>1079</v>
      </c>
      <c r="C975" s="217">
        <v>3513404010</v>
      </c>
      <c r="D975" s="193" t="s">
        <v>3043</v>
      </c>
      <c r="E975" s="222" t="s">
        <v>1081</v>
      </c>
      <c r="F975" s="193"/>
      <c r="G975" s="193"/>
      <c r="H975" s="211">
        <v>1000</v>
      </c>
      <c r="I975" s="510"/>
      <c r="J975" s="520">
        <v>103290</v>
      </c>
      <c r="K975" s="212">
        <v>1</v>
      </c>
      <c r="L975" s="212">
        <v>3</v>
      </c>
      <c r="M975" s="211" t="s">
        <v>11</v>
      </c>
      <c r="N975" s="228"/>
      <c r="O975" s="739">
        <f>Tabelle44243538[[#This Row],[FOPPE Art.-Nr. ]]</f>
        <v>3513404010</v>
      </c>
      <c r="P975" s="184"/>
      <c r="Q975" s="184"/>
      <c r="R975" s="184"/>
    </row>
    <row r="976" spans="1:18" s="185" customFormat="1" ht="27.6" x14ac:dyDescent="0.25">
      <c r="A976" s="192" t="s">
        <v>1077</v>
      </c>
      <c r="B976" s="226" t="s">
        <v>1079</v>
      </c>
      <c r="C976" s="217">
        <v>3513505015</v>
      </c>
      <c r="D976" s="193" t="s">
        <v>3043</v>
      </c>
      <c r="E976" s="222" t="s">
        <v>1080</v>
      </c>
      <c r="F976" s="193"/>
      <c r="G976" s="193"/>
      <c r="H976" s="211">
        <v>5000</v>
      </c>
      <c r="I976" s="510"/>
      <c r="J976" s="520">
        <v>103290</v>
      </c>
      <c r="K976" s="212">
        <v>1</v>
      </c>
      <c r="L976" s="199"/>
      <c r="M976" s="211" t="s">
        <v>11</v>
      </c>
      <c r="N976" s="228"/>
      <c r="O976" s="739">
        <f>Tabelle44243538[[#This Row],[FOPPE Art.-Nr. ]]</f>
        <v>3513505015</v>
      </c>
      <c r="P976" s="184"/>
      <c r="Q976" s="184"/>
      <c r="R976" s="184"/>
    </row>
    <row r="977" spans="1:18" s="185" customFormat="1" ht="27.6" x14ac:dyDescent="0.25">
      <c r="A977" s="192" t="s">
        <v>1077</v>
      </c>
      <c r="B977" s="226" t="s">
        <v>1079</v>
      </c>
      <c r="C977" s="217">
        <v>3513505020</v>
      </c>
      <c r="D977" s="193" t="s">
        <v>3043</v>
      </c>
      <c r="E977" s="222" t="s">
        <v>1078</v>
      </c>
      <c r="F977" s="193"/>
      <c r="G977" s="193"/>
      <c r="H977" s="211">
        <v>3600</v>
      </c>
      <c r="I977" s="510"/>
      <c r="J977" s="520">
        <v>103290</v>
      </c>
      <c r="K977" s="212">
        <v>1</v>
      </c>
      <c r="L977" s="199"/>
      <c r="M977" s="211" t="s">
        <v>11</v>
      </c>
      <c r="N977" s="228"/>
      <c r="O977" s="739">
        <f>Tabelle44243538[[#This Row],[FOPPE Art.-Nr. ]]</f>
        <v>3513505020</v>
      </c>
      <c r="P977" s="184"/>
      <c r="Q977" s="184"/>
      <c r="R977" s="184"/>
    </row>
    <row r="978" spans="1:18" s="185" customFormat="1" ht="13.8" x14ac:dyDescent="0.25">
      <c r="A978" s="192" t="s">
        <v>1077</v>
      </c>
      <c r="B978" s="226" t="s">
        <v>1076</v>
      </c>
      <c r="C978" s="209">
        <v>30013100</v>
      </c>
      <c r="D978" s="193" t="s">
        <v>3091</v>
      </c>
      <c r="E978" s="222" t="s">
        <v>1100</v>
      </c>
      <c r="F978" s="193"/>
      <c r="G978" s="193"/>
      <c r="H978" s="211">
        <v>40</v>
      </c>
      <c r="I978" s="510"/>
      <c r="J978" s="520">
        <v>103329</v>
      </c>
      <c r="K978" s="212">
        <v>1</v>
      </c>
      <c r="L978" s="212">
        <v>3</v>
      </c>
      <c r="M978" s="211" t="s">
        <v>11</v>
      </c>
      <c r="N978" s="228"/>
      <c r="O978" s="739">
        <f>Tabelle44243538[[#This Row],[FOPPE Art.-Nr. ]]</f>
        <v>30013100</v>
      </c>
      <c r="P978" s="184"/>
      <c r="Q978" s="184"/>
      <c r="R978" s="184"/>
    </row>
    <row r="979" spans="1:18" s="185" customFormat="1" ht="13.8" x14ac:dyDescent="0.25">
      <c r="A979" s="192" t="s">
        <v>1077</v>
      </c>
      <c r="B979" s="226" t="s">
        <v>1076</v>
      </c>
      <c r="C979" s="209">
        <v>30013101</v>
      </c>
      <c r="D979" s="193" t="s">
        <v>3091</v>
      </c>
      <c r="E979" s="222" t="s">
        <v>1099</v>
      </c>
      <c r="F979" s="193"/>
      <c r="G979" s="193"/>
      <c r="H979" s="211">
        <v>40</v>
      </c>
      <c r="I979" s="510"/>
      <c r="J979" s="520">
        <v>103330</v>
      </c>
      <c r="K979" s="212">
        <v>1</v>
      </c>
      <c r="L979" s="212">
        <v>3</v>
      </c>
      <c r="M979" s="211" t="s">
        <v>11</v>
      </c>
      <c r="N979" s="228"/>
      <c r="O979" s="739">
        <f>Tabelle44243538[[#This Row],[FOPPE Art.-Nr. ]]</f>
        <v>30013101</v>
      </c>
      <c r="P979" s="184"/>
      <c r="Q979" s="184"/>
      <c r="R979" s="184"/>
    </row>
    <row r="980" spans="1:18" s="185" customFormat="1" ht="13.8" x14ac:dyDescent="0.25">
      <c r="A980" s="192" t="s">
        <v>1077</v>
      </c>
      <c r="B980" s="226" t="s">
        <v>1079</v>
      </c>
      <c r="C980" s="209">
        <v>351370751</v>
      </c>
      <c r="D980" s="193" t="s">
        <v>3043</v>
      </c>
      <c r="E980" s="222" t="s">
        <v>1084</v>
      </c>
      <c r="F980" s="193"/>
      <c r="G980" s="193"/>
      <c r="H980" s="211">
        <v>4000</v>
      </c>
      <c r="I980" s="510"/>
      <c r="J980" s="520">
        <v>103933</v>
      </c>
      <c r="K980" s="212">
        <v>1</v>
      </c>
      <c r="L980" s="212">
        <v>3</v>
      </c>
      <c r="M980" s="211" t="s">
        <v>11</v>
      </c>
      <c r="N980" s="228"/>
      <c r="O980" s="739">
        <f>Tabelle44243538[[#This Row],[FOPPE Art.-Nr. ]]</f>
        <v>351370751</v>
      </c>
      <c r="P980" s="184"/>
      <c r="Q980" s="184"/>
      <c r="R980" s="184"/>
    </row>
    <row r="981" spans="1:18" s="185" customFormat="1" ht="13.8" x14ac:dyDescent="0.25">
      <c r="A981" s="192" t="s">
        <v>1077</v>
      </c>
      <c r="B981" s="226" t="s">
        <v>1079</v>
      </c>
      <c r="C981" s="209">
        <v>351370710</v>
      </c>
      <c r="D981" s="193" t="s">
        <v>3043</v>
      </c>
      <c r="E981" s="222" t="s">
        <v>1091</v>
      </c>
      <c r="F981" s="193"/>
      <c r="G981" s="193"/>
      <c r="H981" s="211">
        <v>4000</v>
      </c>
      <c r="I981" s="510"/>
      <c r="J981" s="520">
        <v>103936</v>
      </c>
      <c r="K981" s="212">
        <v>1</v>
      </c>
      <c r="L981" s="212">
        <v>3</v>
      </c>
      <c r="M981" s="211" t="s">
        <v>11</v>
      </c>
      <c r="N981" s="228"/>
      <c r="O981" s="739">
        <f>Tabelle44243538[[#This Row],[FOPPE Art.-Nr. ]]</f>
        <v>351370710</v>
      </c>
      <c r="P981" s="184"/>
      <c r="Q981" s="184"/>
      <c r="R981" s="184"/>
    </row>
    <row r="982" spans="1:18" s="185" customFormat="1" ht="13.8" x14ac:dyDescent="0.25">
      <c r="A982" s="192" t="s">
        <v>1077</v>
      </c>
      <c r="B982" s="226" t="s">
        <v>1079</v>
      </c>
      <c r="C982" s="209">
        <v>351370714</v>
      </c>
      <c r="D982" s="193" t="s">
        <v>3043</v>
      </c>
      <c r="E982" s="222" t="s">
        <v>1089</v>
      </c>
      <c r="F982" s="193"/>
      <c r="G982" s="193"/>
      <c r="H982" s="211">
        <v>4000</v>
      </c>
      <c r="I982" s="510"/>
      <c r="J982" s="520">
        <v>103937</v>
      </c>
      <c r="K982" s="212">
        <v>1</v>
      </c>
      <c r="L982" s="212">
        <v>3</v>
      </c>
      <c r="M982" s="211" t="s">
        <v>11</v>
      </c>
      <c r="N982" s="228"/>
      <c r="O982" s="739">
        <f>Tabelle44243538[[#This Row],[FOPPE Art.-Nr. ]]</f>
        <v>351370714</v>
      </c>
      <c r="P982" s="184"/>
      <c r="Q982" s="184"/>
      <c r="R982" s="184"/>
    </row>
    <row r="983" spans="1:18" s="185" customFormat="1" ht="13.8" x14ac:dyDescent="0.25">
      <c r="A983" s="192" t="s">
        <v>1077</v>
      </c>
      <c r="B983" s="226" t="s">
        <v>1096</v>
      </c>
      <c r="C983" s="209">
        <v>180001311</v>
      </c>
      <c r="D983" s="193" t="s">
        <v>3092</v>
      </c>
      <c r="E983" s="222" t="s">
        <v>1097</v>
      </c>
      <c r="F983" s="193"/>
      <c r="G983" s="193"/>
      <c r="H983" s="211">
        <v>1</v>
      </c>
      <c r="I983" s="510"/>
      <c r="J983" s="520">
        <v>105279</v>
      </c>
      <c r="K983" s="212">
        <v>1</v>
      </c>
      <c r="L983" s="199"/>
      <c r="M983" s="211" t="s">
        <v>18</v>
      </c>
      <c r="N983" s="228"/>
      <c r="O983" s="739">
        <f>Tabelle44243538[[#This Row],[FOPPE Art.-Nr. ]]</f>
        <v>180001311</v>
      </c>
      <c r="P983" s="184"/>
      <c r="Q983" s="184"/>
      <c r="R983" s="184"/>
    </row>
    <row r="984" spans="1:18" s="185" customFormat="1" ht="13.8" x14ac:dyDescent="0.25">
      <c r="A984" s="192" t="s">
        <v>1077</v>
      </c>
      <c r="B984" s="226" t="s">
        <v>1079</v>
      </c>
      <c r="C984" s="209">
        <v>351370797</v>
      </c>
      <c r="D984" s="193" t="s">
        <v>3043</v>
      </c>
      <c r="E984" s="222" t="s">
        <v>1083</v>
      </c>
      <c r="F984" s="193"/>
      <c r="G984" s="193"/>
      <c r="H984" s="211">
        <v>800</v>
      </c>
      <c r="I984" s="510"/>
      <c r="J984" s="520">
        <v>109360</v>
      </c>
      <c r="K984" s="212">
        <v>1</v>
      </c>
      <c r="L984" s="212">
        <v>3</v>
      </c>
      <c r="M984" s="211" t="s">
        <v>11</v>
      </c>
      <c r="N984" s="228"/>
      <c r="O984" s="739">
        <f>Tabelle44243538[[#This Row],[FOPPE Art.-Nr. ]]</f>
        <v>351370797</v>
      </c>
      <c r="P984" s="184"/>
      <c r="Q984" s="184"/>
      <c r="R984" s="184"/>
    </row>
    <row r="985" spans="1:18" s="185" customFormat="1" ht="13.8" x14ac:dyDescent="0.25">
      <c r="A985" s="192" t="s">
        <v>1077</v>
      </c>
      <c r="B985" s="226" t="s">
        <v>1079</v>
      </c>
      <c r="C985" s="209">
        <v>351370798</v>
      </c>
      <c r="D985" s="193" t="s">
        <v>3043</v>
      </c>
      <c r="E985" s="222" t="s">
        <v>1082</v>
      </c>
      <c r="F985" s="193"/>
      <c r="G985" s="193"/>
      <c r="H985" s="211">
        <v>800</v>
      </c>
      <c r="I985" s="510"/>
      <c r="J985" s="520">
        <v>109361</v>
      </c>
      <c r="K985" s="212">
        <v>1</v>
      </c>
      <c r="L985" s="212">
        <v>3</v>
      </c>
      <c r="M985" s="211" t="s">
        <v>11</v>
      </c>
      <c r="N985" s="228"/>
      <c r="O985" s="739">
        <f>Tabelle44243538[[#This Row],[FOPPE Art.-Nr. ]]</f>
        <v>351370798</v>
      </c>
      <c r="P985" s="184"/>
      <c r="Q985" s="184"/>
      <c r="R985" s="184"/>
    </row>
    <row r="986" spans="1:18" s="185" customFormat="1" ht="27.6" x14ac:dyDescent="0.25">
      <c r="A986" s="192" t="s">
        <v>1077</v>
      </c>
      <c r="B986" s="226" t="s">
        <v>1079</v>
      </c>
      <c r="C986" s="209">
        <v>351370720</v>
      </c>
      <c r="D986" s="193" t="s">
        <v>3043</v>
      </c>
      <c r="E986" s="222" t="s">
        <v>1087</v>
      </c>
      <c r="F986" s="193"/>
      <c r="G986" s="193"/>
      <c r="H986" s="211">
        <v>200</v>
      </c>
      <c r="I986" s="510"/>
      <c r="J986" s="520">
        <v>109978</v>
      </c>
      <c r="K986" s="212">
        <v>1</v>
      </c>
      <c r="L986" s="212">
        <v>3</v>
      </c>
      <c r="M986" s="211" t="s">
        <v>11</v>
      </c>
      <c r="N986" s="228"/>
      <c r="O986" s="739">
        <f>Tabelle44243538[[#This Row],[FOPPE Art.-Nr. ]]</f>
        <v>351370720</v>
      </c>
      <c r="P986" s="184"/>
      <c r="Q986" s="184"/>
      <c r="R986" s="184"/>
    </row>
    <row r="987" spans="1:18" s="185" customFormat="1" ht="13.8" x14ac:dyDescent="0.25">
      <c r="A987" s="192" t="s">
        <v>1077</v>
      </c>
      <c r="B987" s="226" t="s">
        <v>1079</v>
      </c>
      <c r="C987" s="209">
        <v>351370721</v>
      </c>
      <c r="D987" s="193" t="s">
        <v>3043</v>
      </c>
      <c r="E987" s="222" t="s">
        <v>1086</v>
      </c>
      <c r="F987" s="193"/>
      <c r="G987" s="193"/>
      <c r="H987" s="211">
        <v>200</v>
      </c>
      <c r="I987" s="510"/>
      <c r="J987" s="520">
        <v>109979</v>
      </c>
      <c r="K987" s="212">
        <v>1</v>
      </c>
      <c r="L987" s="212">
        <v>3</v>
      </c>
      <c r="M987" s="211" t="s">
        <v>11</v>
      </c>
      <c r="N987" s="228"/>
      <c r="O987" s="739">
        <f>Tabelle44243538[[#This Row],[FOPPE Art.-Nr. ]]</f>
        <v>351370721</v>
      </c>
      <c r="P987" s="184"/>
      <c r="Q987" s="184"/>
      <c r="R987" s="184"/>
    </row>
    <row r="988" spans="1:18" s="185" customFormat="1" ht="13.8" x14ac:dyDescent="0.25">
      <c r="A988" s="192" t="s">
        <v>1077</v>
      </c>
      <c r="B988" s="226" t="s">
        <v>1076</v>
      </c>
      <c r="C988" s="209">
        <v>30003006570</v>
      </c>
      <c r="D988" s="193" t="s">
        <v>3090</v>
      </c>
      <c r="E988" s="222" t="s">
        <v>1075</v>
      </c>
      <c r="F988" s="193"/>
      <c r="G988" s="193"/>
      <c r="H988" s="211">
        <v>40</v>
      </c>
      <c r="I988" s="510"/>
      <c r="J988" s="520">
        <v>116541</v>
      </c>
      <c r="K988" s="212">
        <v>1</v>
      </c>
      <c r="L988" s="212">
        <v>3</v>
      </c>
      <c r="M988" s="211" t="s">
        <v>11</v>
      </c>
      <c r="N988" s="228"/>
      <c r="O988" s="739">
        <f>Tabelle44243538[[#This Row],[FOPPE Art.-Nr. ]]</f>
        <v>30003006570</v>
      </c>
      <c r="P988" s="184"/>
      <c r="Q988" s="184"/>
      <c r="R988" s="184"/>
    </row>
    <row r="989" spans="1:18" s="185" customFormat="1" ht="13.8" x14ac:dyDescent="0.25">
      <c r="A989" s="192" t="s">
        <v>3021</v>
      </c>
      <c r="B989" s="226" t="s">
        <v>3024</v>
      </c>
      <c r="C989" s="209">
        <v>21100201</v>
      </c>
      <c r="D989" s="193" t="s">
        <v>3098</v>
      </c>
      <c r="E989" s="222" t="s">
        <v>1932</v>
      </c>
      <c r="F989" s="193"/>
      <c r="G989" s="193"/>
      <c r="H989" s="211">
        <v>1000</v>
      </c>
      <c r="I989" s="510"/>
      <c r="J989" s="520">
        <v>100393</v>
      </c>
      <c r="K989" s="212">
        <v>1</v>
      </c>
      <c r="L989" s="199">
        <v>3</v>
      </c>
      <c r="M989" s="211" t="s">
        <v>11</v>
      </c>
      <c r="N989" s="228"/>
      <c r="O989" s="739">
        <f>Tabelle44243538[[#This Row],[FOPPE Art.-Nr. ]]</f>
        <v>21100201</v>
      </c>
      <c r="P989" s="184"/>
      <c r="Q989" s="184"/>
      <c r="R989" s="184"/>
    </row>
    <row r="990" spans="1:18" s="185" customFormat="1" ht="13.8" x14ac:dyDescent="0.25">
      <c r="A990" s="192" t="s">
        <v>3021</v>
      </c>
      <c r="B990" s="226" t="s">
        <v>3024</v>
      </c>
      <c r="C990" s="209">
        <v>21100202</v>
      </c>
      <c r="D990" s="193" t="s">
        <v>3098</v>
      </c>
      <c r="E990" s="222" t="s">
        <v>1931</v>
      </c>
      <c r="F990" s="193"/>
      <c r="G990" s="193"/>
      <c r="H990" s="211">
        <v>1000</v>
      </c>
      <c r="I990" s="510"/>
      <c r="J990" s="520">
        <v>100394</v>
      </c>
      <c r="K990" s="212">
        <v>1</v>
      </c>
      <c r="L990" s="199">
        <v>3</v>
      </c>
      <c r="M990" s="211" t="s">
        <v>11</v>
      </c>
      <c r="N990" s="228"/>
      <c r="O990" s="739">
        <f>Tabelle44243538[[#This Row],[FOPPE Art.-Nr. ]]</f>
        <v>21100202</v>
      </c>
      <c r="P990" s="184"/>
      <c r="Q990" s="184"/>
      <c r="R990" s="184"/>
    </row>
    <row r="991" spans="1:18" s="185" customFormat="1" ht="13.8" x14ac:dyDescent="0.25">
      <c r="A991" s="192" t="s">
        <v>3021</v>
      </c>
      <c r="B991" s="226" t="s">
        <v>3024</v>
      </c>
      <c r="C991" s="209">
        <v>21100203</v>
      </c>
      <c r="D991" s="193" t="s">
        <v>3098</v>
      </c>
      <c r="E991" s="222" t="s">
        <v>1930</v>
      </c>
      <c r="F991" s="193"/>
      <c r="G991" s="193"/>
      <c r="H991" s="211">
        <v>1000</v>
      </c>
      <c r="I991" s="510"/>
      <c r="J991" s="520">
        <v>100395</v>
      </c>
      <c r="K991" s="212">
        <v>1</v>
      </c>
      <c r="L991" s="199">
        <v>3</v>
      </c>
      <c r="M991" s="211" t="s">
        <v>11</v>
      </c>
      <c r="N991" s="228"/>
      <c r="O991" s="739">
        <f>Tabelle44243538[[#This Row],[FOPPE Art.-Nr. ]]</f>
        <v>21100203</v>
      </c>
      <c r="P991" s="184"/>
      <c r="Q991" s="184"/>
      <c r="R991" s="184"/>
    </row>
    <row r="992" spans="1:18" s="185" customFormat="1" ht="13.8" x14ac:dyDescent="0.25">
      <c r="A992" s="192" t="s">
        <v>3021</v>
      </c>
      <c r="B992" s="226" t="s">
        <v>3024</v>
      </c>
      <c r="C992" s="209">
        <v>21100204</v>
      </c>
      <c r="D992" s="193" t="s">
        <v>3098</v>
      </c>
      <c r="E992" s="222" t="s">
        <v>1929</v>
      </c>
      <c r="F992" s="193"/>
      <c r="G992" s="193"/>
      <c r="H992" s="211">
        <v>1000</v>
      </c>
      <c r="I992" s="510"/>
      <c r="J992" s="520">
        <v>100396</v>
      </c>
      <c r="K992" s="212">
        <v>1</v>
      </c>
      <c r="L992" s="199">
        <v>3</v>
      </c>
      <c r="M992" s="211" t="s">
        <v>11</v>
      </c>
      <c r="N992" s="228"/>
      <c r="O992" s="739">
        <f>Tabelle44243538[[#This Row],[FOPPE Art.-Nr. ]]</f>
        <v>21100204</v>
      </c>
      <c r="P992" s="184"/>
      <c r="Q992" s="184"/>
      <c r="R992" s="184"/>
    </row>
    <row r="993" spans="1:18" s="185" customFormat="1" ht="13.8" x14ac:dyDescent="0.25">
      <c r="A993" s="192" t="s">
        <v>3021</v>
      </c>
      <c r="B993" s="226" t="s">
        <v>3024</v>
      </c>
      <c r="C993" s="209">
        <v>21100205</v>
      </c>
      <c r="D993" s="193" t="s">
        <v>3098</v>
      </c>
      <c r="E993" s="222" t="s">
        <v>1928</v>
      </c>
      <c r="F993" s="193"/>
      <c r="G993" s="193"/>
      <c r="H993" s="211">
        <v>1000</v>
      </c>
      <c r="I993" s="510"/>
      <c r="J993" s="520">
        <v>100397</v>
      </c>
      <c r="K993" s="212">
        <v>1</v>
      </c>
      <c r="L993" s="199">
        <v>3</v>
      </c>
      <c r="M993" s="211" t="s">
        <v>11</v>
      </c>
      <c r="N993" s="228"/>
      <c r="O993" s="739">
        <f>Tabelle44243538[[#This Row],[FOPPE Art.-Nr. ]]</f>
        <v>21100205</v>
      </c>
      <c r="P993" s="184"/>
      <c r="Q993" s="184"/>
      <c r="R993" s="184"/>
    </row>
    <row r="994" spans="1:18" s="185" customFormat="1" ht="13.8" x14ac:dyDescent="0.25">
      <c r="A994" s="192" t="s">
        <v>3021</v>
      </c>
      <c r="B994" s="226" t="s">
        <v>3024</v>
      </c>
      <c r="C994" s="209">
        <v>21100206</v>
      </c>
      <c r="D994" s="193" t="s">
        <v>3098</v>
      </c>
      <c r="E994" s="222" t="s">
        <v>1927</v>
      </c>
      <c r="F994" s="193"/>
      <c r="G994" s="193"/>
      <c r="H994" s="211">
        <v>1000</v>
      </c>
      <c r="I994" s="510"/>
      <c r="J994" s="520">
        <v>100398</v>
      </c>
      <c r="K994" s="212">
        <v>1</v>
      </c>
      <c r="L994" s="199">
        <v>3</v>
      </c>
      <c r="M994" s="211" t="s">
        <v>11</v>
      </c>
      <c r="N994" s="228"/>
      <c r="O994" s="739">
        <f>Tabelle44243538[[#This Row],[FOPPE Art.-Nr. ]]</f>
        <v>21100206</v>
      </c>
      <c r="P994" s="184"/>
      <c r="Q994" s="184"/>
      <c r="R994" s="184"/>
    </row>
    <row r="995" spans="1:18" s="185" customFormat="1" ht="13.8" x14ac:dyDescent="0.25">
      <c r="A995" s="192" t="s">
        <v>3021</v>
      </c>
      <c r="B995" s="226" t="s">
        <v>3024</v>
      </c>
      <c r="C995" s="209">
        <v>21100241</v>
      </c>
      <c r="D995" s="193" t="s">
        <v>3098</v>
      </c>
      <c r="E995" s="222" t="s">
        <v>1926</v>
      </c>
      <c r="F995" s="193"/>
      <c r="G995" s="193"/>
      <c r="H995" s="211">
        <v>1000</v>
      </c>
      <c r="I995" s="510"/>
      <c r="J995" s="520">
        <v>100405</v>
      </c>
      <c r="K995" s="212">
        <v>1</v>
      </c>
      <c r="L995" s="199">
        <v>3</v>
      </c>
      <c r="M995" s="211" t="s">
        <v>11</v>
      </c>
      <c r="N995" s="228"/>
      <c r="O995" s="739">
        <f>Tabelle44243538[[#This Row],[FOPPE Art.-Nr. ]]</f>
        <v>21100241</v>
      </c>
      <c r="P995" s="184"/>
      <c r="Q995" s="184"/>
      <c r="R995" s="184"/>
    </row>
    <row r="996" spans="1:18" s="185" customFormat="1" ht="13.8" x14ac:dyDescent="0.25">
      <c r="A996" s="192" t="s">
        <v>3021</v>
      </c>
      <c r="B996" s="226" t="s">
        <v>3024</v>
      </c>
      <c r="C996" s="209">
        <v>21100242</v>
      </c>
      <c r="D996" s="193" t="s">
        <v>3098</v>
      </c>
      <c r="E996" s="222" t="s">
        <v>1925</v>
      </c>
      <c r="F996" s="193">
        <v>298173</v>
      </c>
      <c r="G996" s="193">
        <v>100</v>
      </c>
      <c r="H996" s="211">
        <v>1000</v>
      </c>
      <c r="I996" s="510">
        <v>99</v>
      </c>
      <c r="J996" s="520">
        <v>100406</v>
      </c>
      <c r="K996" s="212">
        <v>1</v>
      </c>
      <c r="L996" s="199">
        <v>3</v>
      </c>
      <c r="M996" s="211" t="s">
        <v>11</v>
      </c>
      <c r="N996" s="228"/>
      <c r="O996" s="739">
        <f>Tabelle44243538[[#This Row],[FOPPE Art.-Nr. ]]</f>
        <v>21100242</v>
      </c>
      <c r="P996" s="184"/>
      <c r="Q996" s="184"/>
      <c r="R996" s="184"/>
    </row>
    <row r="997" spans="1:18" s="185" customFormat="1" ht="13.8" x14ac:dyDescent="0.25">
      <c r="A997" s="192" t="s">
        <v>3021</v>
      </c>
      <c r="B997" s="226" t="s">
        <v>3024</v>
      </c>
      <c r="C997" s="209">
        <v>21100243</v>
      </c>
      <c r="D997" s="193" t="s">
        <v>3098</v>
      </c>
      <c r="E997" s="222" t="s">
        <v>1924</v>
      </c>
      <c r="F997" s="193">
        <v>298174</v>
      </c>
      <c r="G997" s="193">
        <v>100</v>
      </c>
      <c r="H997" s="211">
        <v>1000</v>
      </c>
      <c r="I997" s="510">
        <v>99</v>
      </c>
      <c r="J997" s="520">
        <v>100407</v>
      </c>
      <c r="K997" s="212">
        <v>1</v>
      </c>
      <c r="L997" s="199">
        <v>3</v>
      </c>
      <c r="M997" s="211" t="s">
        <v>11</v>
      </c>
      <c r="N997" s="228"/>
      <c r="O997" s="739">
        <f>Tabelle44243538[[#This Row],[FOPPE Art.-Nr. ]]</f>
        <v>21100243</v>
      </c>
      <c r="P997" s="184"/>
      <c r="Q997" s="184"/>
      <c r="R997" s="184"/>
    </row>
    <row r="998" spans="1:18" s="185" customFormat="1" ht="13.8" x14ac:dyDescent="0.25">
      <c r="A998" s="192" t="s">
        <v>3021</v>
      </c>
      <c r="B998" s="226" t="s">
        <v>3024</v>
      </c>
      <c r="C998" s="209">
        <v>21100244</v>
      </c>
      <c r="D998" s="193" t="s">
        <v>3098</v>
      </c>
      <c r="E998" s="222" t="s">
        <v>1923</v>
      </c>
      <c r="F998" s="193">
        <v>217906</v>
      </c>
      <c r="G998" s="193">
        <v>100</v>
      </c>
      <c r="H998" s="211">
        <v>1000</v>
      </c>
      <c r="I998" s="510">
        <v>99</v>
      </c>
      <c r="J998" s="520">
        <v>100408</v>
      </c>
      <c r="K998" s="212">
        <v>1</v>
      </c>
      <c r="L998" s="199">
        <v>3</v>
      </c>
      <c r="M998" s="211" t="s">
        <v>11</v>
      </c>
      <c r="N998" s="228"/>
      <c r="O998" s="739">
        <f>Tabelle44243538[[#This Row],[FOPPE Art.-Nr. ]]</f>
        <v>21100244</v>
      </c>
      <c r="P998" s="184"/>
      <c r="Q998" s="184"/>
      <c r="R998" s="184"/>
    </row>
    <row r="999" spans="1:18" s="185" customFormat="1" ht="13.8" x14ac:dyDescent="0.25">
      <c r="A999" s="192" t="s">
        <v>3021</v>
      </c>
      <c r="B999" s="226" t="s">
        <v>3024</v>
      </c>
      <c r="C999" s="209">
        <v>21100245</v>
      </c>
      <c r="D999" s="193" t="s">
        <v>3098</v>
      </c>
      <c r="E999" s="222" t="s">
        <v>1922</v>
      </c>
      <c r="F999" s="193">
        <v>298176</v>
      </c>
      <c r="G999" s="193">
        <v>100</v>
      </c>
      <c r="H999" s="211">
        <v>1000</v>
      </c>
      <c r="I999" s="510">
        <v>99</v>
      </c>
      <c r="J999" s="520">
        <v>100409</v>
      </c>
      <c r="K999" s="212">
        <v>1</v>
      </c>
      <c r="L999" s="199">
        <v>3</v>
      </c>
      <c r="M999" s="211" t="s">
        <v>11</v>
      </c>
      <c r="N999" s="228"/>
      <c r="O999" s="739">
        <f>Tabelle44243538[[#This Row],[FOPPE Art.-Nr. ]]</f>
        <v>21100245</v>
      </c>
      <c r="P999" s="184"/>
      <c r="Q999" s="184"/>
      <c r="R999" s="184"/>
    </row>
    <row r="1000" spans="1:18" s="185" customFormat="1" ht="27.6" x14ac:dyDescent="0.25">
      <c r="A1000" s="192" t="s">
        <v>3021</v>
      </c>
      <c r="B1000" s="226" t="s">
        <v>3024</v>
      </c>
      <c r="C1000" s="209">
        <v>21100246</v>
      </c>
      <c r="D1000" s="193" t="s">
        <v>3098</v>
      </c>
      <c r="E1000" s="222" t="s">
        <v>1921</v>
      </c>
      <c r="F1000" s="193">
        <v>298189</v>
      </c>
      <c r="G1000" s="193">
        <v>100</v>
      </c>
      <c r="H1000" s="211">
        <v>1000</v>
      </c>
      <c r="I1000" s="510">
        <v>99</v>
      </c>
      <c r="J1000" s="520">
        <v>100410</v>
      </c>
      <c r="K1000" s="212">
        <v>1</v>
      </c>
      <c r="L1000" s="199">
        <v>3</v>
      </c>
      <c r="M1000" s="211" t="s">
        <v>11</v>
      </c>
      <c r="N1000" s="228"/>
      <c r="O1000" s="739">
        <f>Tabelle44243538[[#This Row],[FOPPE Art.-Nr. ]]</f>
        <v>21100246</v>
      </c>
      <c r="P1000" s="184"/>
      <c r="Q1000" s="184"/>
      <c r="R1000" s="184"/>
    </row>
    <row r="1001" spans="1:18" s="185" customFormat="1" ht="13.8" x14ac:dyDescent="0.25">
      <c r="A1001" s="192" t="s">
        <v>3021</v>
      </c>
      <c r="B1001" s="226" t="s">
        <v>3024</v>
      </c>
      <c r="C1001" s="209">
        <v>21100261</v>
      </c>
      <c r="D1001" s="193" t="s">
        <v>3098</v>
      </c>
      <c r="E1001" s="222" t="s">
        <v>1920</v>
      </c>
      <c r="F1001" s="193"/>
      <c r="G1001" s="193"/>
      <c r="H1001" s="211">
        <v>1000</v>
      </c>
      <c r="I1001" s="510"/>
      <c r="J1001" s="520">
        <v>100411</v>
      </c>
      <c r="K1001" s="212">
        <v>1</v>
      </c>
      <c r="L1001" s="199">
        <v>3</v>
      </c>
      <c r="M1001" s="211" t="s">
        <v>11</v>
      </c>
      <c r="N1001" s="228"/>
      <c r="O1001" s="739">
        <f>Tabelle44243538[[#This Row],[FOPPE Art.-Nr. ]]</f>
        <v>21100261</v>
      </c>
      <c r="P1001" s="184"/>
      <c r="Q1001" s="184"/>
      <c r="R1001" s="184"/>
    </row>
    <row r="1002" spans="1:18" s="185" customFormat="1" ht="13.8" x14ac:dyDescent="0.25">
      <c r="A1002" s="192" t="s">
        <v>3021</v>
      </c>
      <c r="B1002" s="226" t="s">
        <v>3024</v>
      </c>
      <c r="C1002" s="209">
        <v>21100262</v>
      </c>
      <c r="D1002" s="193" t="s">
        <v>3098</v>
      </c>
      <c r="E1002" s="222" t="s">
        <v>1919</v>
      </c>
      <c r="F1002" s="193">
        <v>298893</v>
      </c>
      <c r="G1002" s="193">
        <v>100</v>
      </c>
      <c r="H1002" s="211">
        <v>1000</v>
      </c>
      <c r="I1002" s="510">
        <v>99</v>
      </c>
      <c r="J1002" s="520">
        <v>100412</v>
      </c>
      <c r="K1002" s="212">
        <v>1</v>
      </c>
      <c r="L1002" s="199">
        <v>3</v>
      </c>
      <c r="M1002" s="211" t="s">
        <v>11</v>
      </c>
      <c r="N1002" s="228"/>
      <c r="O1002" s="739">
        <f>Tabelle44243538[[#This Row],[FOPPE Art.-Nr. ]]</f>
        <v>21100262</v>
      </c>
      <c r="P1002" s="184"/>
      <c r="Q1002" s="184"/>
      <c r="R1002" s="184"/>
    </row>
    <row r="1003" spans="1:18" s="185" customFormat="1" ht="13.8" x14ac:dyDescent="0.25">
      <c r="A1003" s="192" t="s">
        <v>3021</v>
      </c>
      <c r="B1003" s="226" t="s">
        <v>3024</v>
      </c>
      <c r="C1003" s="209">
        <v>21100263</v>
      </c>
      <c r="D1003" s="193" t="s">
        <v>3098</v>
      </c>
      <c r="E1003" s="222" t="s">
        <v>1918</v>
      </c>
      <c r="F1003" s="193">
        <v>298894</v>
      </c>
      <c r="G1003" s="193">
        <v>100</v>
      </c>
      <c r="H1003" s="211">
        <v>1000</v>
      </c>
      <c r="I1003" s="510">
        <v>99</v>
      </c>
      <c r="J1003" s="520">
        <v>100413</v>
      </c>
      <c r="K1003" s="212">
        <v>1</v>
      </c>
      <c r="L1003" s="199">
        <v>3</v>
      </c>
      <c r="M1003" s="211" t="s">
        <v>11</v>
      </c>
      <c r="N1003" s="228"/>
      <c r="O1003" s="739">
        <f>Tabelle44243538[[#This Row],[FOPPE Art.-Nr. ]]</f>
        <v>21100263</v>
      </c>
      <c r="P1003" s="184"/>
      <c r="Q1003" s="184"/>
      <c r="R1003" s="184"/>
    </row>
    <row r="1004" spans="1:18" s="185" customFormat="1" ht="13.8" x14ac:dyDescent="0.25">
      <c r="A1004" s="192" t="s">
        <v>3021</v>
      </c>
      <c r="B1004" s="226" t="s">
        <v>3024</v>
      </c>
      <c r="C1004" s="209">
        <v>21100264</v>
      </c>
      <c r="D1004" s="193" t="s">
        <v>3098</v>
      </c>
      <c r="E1004" s="222" t="s">
        <v>1917</v>
      </c>
      <c r="F1004" s="193"/>
      <c r="G1004" s="193"/>
      <c r="H1004" s="211">
        <v>1000</v>
      </c>
      <c r="I1004" s="510"/>
      <c r="J1004" s="520">
        <v>100414</v>
      </c>
      <c r="K1004" s="212">
        <v>1</v>
      </c>
      <c r="L1004" s="199">
        <v>3</v>
      </c>
      <c r="M1004" s="211" t="s">
        <v>11</v>
      </c>
      <c r="N1004" s="228"/>
      <c r="O1004" s="739">
        <f>Tabelle44243538[[#This Row],[FOPPE Art.-Nr. ]]</f>
        <v>21100264</v>
      </c>
      <c r="P1004" s="184"/>
      <c r="Q1004" s="184"/>
      <c r="R1004" s="184"/>
    </row>
    <row r="1005" spans="1:18" s="185" customFormat="1" ht="13.8" x14ac:dyDescent="0.25">
      <c r="A1005" s="192" t="s">
        <v>3021</v>
      </c>
      <c r="B1005" s="226" t="s">
        <v>3024</v>
      </c>
      <c r="C1005" s="209">
        <v>21100265</v>
      </c>
      <c r="D1005" s="193" t="s">
        <v>3098</v>
      </c>
      <c r="E1005" s="222" t="s">
        <v>1916</v>
      </c>
      <c r="F1005" s="193"/>
      <c r="G1005" s="193"/>
      <c r="H1005" s="211">
        <v>1000</v>
      </c>
      <c r="I1005" s="510"/>
      <c r="J1005" s="520">
        <v>100415</v>
      </c>
      <c r="K1005" s="212">
        <v>1</v>
      </c>
      <c r="L1005" s="199">
        <v>3</v>
      </c>
      <c r="M1005" s="211" t="s">
        <v>11</v>
      </c>
      <c r="N1005" s="228"/>
      <c r="O1005" s="739">
        <f>Tabelle44243538[[#This Row],[FOPPE Art.-Nr. ]]</f>
        <v>21100265</v>
      </c>
      <c r="P1005" s="184"/>
      <c r="Q1005" s="184"/>
      <c r="R1005" s="184"/>
    </row>
    <row r="1006" spans="1:18" s="185" customFormat="1" ht="13.8" x14ac:dyDescent="0.25">
      <c r="A1006" s="192" t="s">
        <v>3021</v>
      </c>
      <c r="B1006" s="226" t="s">
        <v>3024</v>
      </c>
      <c r="C1006" s="209">
        <v>21100266</v>
      </c>
      <c r="D1006" s="193" t="s">
        <v>3098</v>
      </c>
      <c r="E1006" s="222" t="s">
        <v>1915</v>
      </c>
      <c r="F1006" s="193"/>
      <c r="G1006" s="193"/>
      <c r="H1006" s="211">
        <v>500</v>
      </c>
      <c r="I1006" s="510"/>
      <c r="J1006" s="520">
        <v>100416</v>
      </c>
      <c r="K1006" s="212">
        <v>1</v>
      </c>
      <c r="L1006" s="199">
        <v>3</v>
      </c>
      <c r="M1006" s="211" t="s">
        <v>11</v>
      </c>
      <c r="N1006" s="228"/>
      <c r="O1006" s="739">
        <f>Tabelle44243538[[#This Row],[FOPPE Art.-Nr. ]]</f>
        <v>21100266</v>
      </c>
      <c r="P1006" s="184"/>
      <c r="Q1006" s="184"/>
      <c r="R1006" s="184"/>
    </row>
    <row r="1007" spans="1:18" s="185" customFormat="1" ht="13.8" x14ac:dyDescent="0.25">
      <c r="A1007" s="192" t="s">
        <v>3021</v>
      </c>
      <c r="B1007" s="226" t="s">
        <v>3024</v>
      </c>
      <c r="C1007" s="209">
        <v>21100268</v>
      </c>
      <c r="D1007" s="193" t="s">
        <v>3098</v>
      </c>
      <c r="E1007" s="222" t="s">
        <v>1914</v>
      </c>
      <c r="F1007" s="193"/>
      <c r="G1007" s="193"/>
      <c r="H1007" s="211">
        <v>500</v>
      </c>
      <c r="I1007" s="510"/>
      <c r="J1007" s="520">
        <v>100417</v>
      </c>
      <c r="K1007" s="212">
        <v>1</v>
      </c>
      <c r="L1007" s="199">
        <v>3</v>
      </c>
      <c r="M1007" s="211" t="s">
        <v>11</v>
      </c>
      <c r="N1007" s="228"/>
      <c r="O1007" s="739">
        <f>Tabelle44243538[[#This Row],[FOPPE Art.-Nr. ]]</f>
        <v>21100268</v>
      </c>
      <c r="P1007" s="184"/>
      <c r="Q1007" s="184"/>
      <c r="R1007" s="184"/>
    </row>
    <row r="1008" spans="1:18" s="185" customFormat="1" ht="13.8" x14ac:dyDescent="0.25">
      <c r="A1008" s="192" t="s">
        <v>3021</v>
      </c>
      <c r="B1008" s="226" t="s">
        <v>3024</v>
      </c>
      <c r="C1008" s="209">
        <v>21100282</v>
      </c>
      <c r="D1008" s="193" t="s">
        <v>3098</v>
      </c>
      <c r="E1008" s="222" t="s">
        <v>1913</v>
      </c>
      <c r="F1008" s="193">
        <v>298895</v>
      </c>
      <c r="G1008" s="193">
        <v>100</v>
      </c>
      <c r="H1008" s="211">
        <v>1000</v>
      </c>
      <c r="I1008" s="510">
        <v>99</v>
      </c>
      <c r="J1008" s="520">
        <v>100419</v>
      </c>
      <c r="K1008" s="212">
        <v>1</v>
      </c>
      <c r="L1008" s="199">
        <v>3</v>
      </c>
      <c r="M1008" s="211" t="s">
        <v>11</v>
      </c>
      <c r="N1008" s="228"/>
      <c r="O1008" s="739">
        <f>Tabelle44243538[[#This Row],[FOPPE Art.-Nr. ]]</f>
        <v>21100282</v>
      </c>
      <c r="P1008" s="184"/>
      <c r="Q1008" s="184"/>
      <c r="R1008" s="184"/>
    </row>
    <row r="1009" spans="1:18" s="185" customFormat="1" ht="13.8" x14ac:dyDescent="0.25">
      <c r="A1009" s="192" t="s">
        <v>3021</v>
      </c>
      <c r="B1009" s="226" t="s">
        <v>3024</v>
      </c>
      <c r="C1009" s="209">
        <v>21100283</v>
      </c>
      <c r="D1009" s="193" t="s">
        <v>3098</v>
      </c>
      <c r="E1009" s="222" t="s">
        <v>1912</v>
      </c>
      <c r="F1009" s="193">
        <v>298896</v>
      </c>
      <c r="G1009" s="193">
        <v>100</v>
      </c>
      <c r="H1009" s="211">
        <v>1000</v>
      </c>
      <c r="I1009" s="510">
        <v>99</v>
      </c>
      <c r="J1009" s="520">
        <v>100420</v>
      </c>
      <c r="K1009" s="212">
        <v>1</v>
      </c>
      <c r="L1009" s="199">
        <v>3</v>
      </c>
      <c r="M1009" s="211" t="s">
        <v>11</v>
      </c>
      <c r="N1009" s="228"/>
      <c r="O1009" s="739">
        <f>Tabelle44243538[[#This Row],[FOPPE Art.-Nr. ]]</f>
        <v>21100283</v>
      </c>
      <c r="P1009" s="184"/>
      <c r="Q1009" s="184"/>
      <c r="R1009" s="184"/>
    </row>
    <row r="1010" spans="1:18" s="185" customFormat="1" ht="13.8" x14ac:dyDescent="0.25">
      <c r="A1010" s="192" t="s">
        <v>3021</v>
      </c>
      <c r="B1010" s="226" t="s">
        <v>3024</v>
      </c>
      <c r="C1010" s="209">
        <v>21100284</v>
      </c>
      <c r="D1010" s="193" t="s">
        <v>3098</v>
      </c>
      <c r="E1010" s="222" t="s">
        <v>1911</v>
      </c>
      <c r="F1010" s="193">
        <v>217907</v>
      </c>
      <c r="G1010" s="193">
        <v>100</v>
      </c>
      <c r="H1010" s="211">
        <v>1000</v>
      </c>
      <c r="I1010" s="510">
        <v>99</v>
      </c>
      <c r="J1010" s="520">
        <v>100421</v>
      </c>
      <c r="K1010" s="212">
        <v>1</v>
      </c>
      <c r="L1010" s="199">
        <v>3</v>
      </c>
      <c r="M1010" s="211" t="s">
        <v>11</v>
      </c>
      <c r="N1010" s="228"/>
      <c r="O1010" s="739">
        <f>Tabelle44243538[[#This Row],[FOPPE Art.-Nr. ]]</f>
        <v>21100284</v>
      </c>
      <c r="P1010" s="184"/>
      <c r="Q1010" s="184"/>
      <c r="R1010" s="184"/>
    </row>
    <row r="1011" spans="1:18" s="185" customFormat="1" ht="13.8" x14ac:dyDescent="0.25">
      <c r="A1011" s="192" t="s">
        <v>3021</v>
      </c>
      <c r="B1011" s="226" t="s">
        <v>3024</v>
      </c>
      <c r="C1011" s="209">
        <v>21100285</v>
      </c>
      <c r="D1011" s="193" t="s">
        <v>3098</v>
      </c>
      <c r="E1011" s="222" t="s">
        <v>1910</v>
      </c>
      <c r="F1011" s="193"/>
      <c r="G1011" s="193"/>
      <c r="H1011" s="211">
        <v>500</v>
      </c>
      <c r="I1011" s="510"/>
      <c r="J1011" s="520">
        <v>100422</v>
      </c>
      <c r="K1011" s="212">
        <v>1</v>
      </c>
      <c r="L1011" s="199">
        <v>3</v>
      </c>
      <c r="M1011" s="211" t="s">
        <v>11</v>
      </c>
      <c r="N1011" s="228"/>
      <c r="O1011" s="739">
        <f>Tabelle44243538[[#This Row],[FOPPE Art.-Nr. ]]</f>
        <v>21100285</v>
      </c>
      <c r="P1011" s="184"/>
      <c r="Q1011" s="184"/>
      <c r="R1011" s="184"/>
    </row>
    <row r="1012" spans="1:18" s="185" customFormat="1" ht="13.8" x14ac:dyDescent="0.25">
      <c r="A1012" s="192" t="s">
        <v>3021</v>
      </c>
      <c r="B1012" s="226" t="s">
        <v>3024</v>
      </c>
      <c r="C1012" s="209">
        <v>21100286</v>
      </c>
      <c r="D1012" s="193" t="s">
        <v>3098</v>
      </c>
      <c r="E1012" s="222" t="s">
        <v>1909</v>
      </c>
      <c r="F1012" s="193"/>
      <c r="G1012" s="193"/>
      <c r="H1012" s="211">
        <v>500</v>
      </c>
      <c r="I1012" s="510"/>
      <c r="J1012" s="520">
        <v>100423</v>
      </c>
      <c r="K1012" s="212">
        <v>1</v>
      </c>
      <c r="L1012" s="199">
        <v>3</v>
      </c>
      <c r="M1012" s="211" t="s">
        <v>11</v>
      </c>
      <c r="N1012" s="228"/>
      <c r="O1012" s="739">
        <f>Tabelle44243538[[#This Row],[FOPPE Art.-Nr. ]]</f>
        <v>21100286</v>
      </c>
      <c r="P1012" s="184"/>
      <c r="Q1012" s="184"/>
      <c r="R1012" s="184"/>
    </row>
    <row r="1013" spans="1:18" s="185" customFormat="1" ht="13.8" x14ac:dyDescent="0.25">
      <c r="A1013" s="192" t="s">
        <v>3021</v>
      </c>
      <c r="B1013" s="226" t="s">
        <v>3024</v>
      </c>
      <c r="C1013" s="209">
        <v>21100301</v>
      </c>
      <c r="D1013" s="193" t="s">
        <v>3098</v>
      </c>
      <c r="E1013" s="222" t="s">
        <v>1908</v>
      </c>
      <c r="F1013" s="193"/>
      <c r="G1013" s="193"/>
      <c r="H1013" s="211">
        <v>1000</v>
      </c>
      <c r="I1013" s="510"/>
      <c r="J1013" s="520">
        <v>100424</v>
      </c>
      <c r="K1013" s="212">
        <v>1</v>
      </c>
      <c r="L1013" s="199">
        <v>3</v>
      </c>
      <c r="M1013" s="211" t="s">
        <v>11</v>
      </c>
      <c r="N1013" s="228"/>
      <c r="O1013" s="739">
        <f>Tabelle44243538[[#This Row],[FOPPE Art.-Nr. ]]</f>
        <v>21100301</v>
      </c>
      <c r="P1013" s="184"/>
      <c r="Q1013" s="184"/>
      <c r="R1013" s="184"/>
    </row>
    <row r="1014" spans="1:18" s="185" customFormat="1" ht="13.8" x14ac:dyDescent="0.25">
      <c r="A1014" s="192" t="s">
        <v>3021</v>
      </c>
      <c r="B1014" s="226" t="s">
        <v>3024</v>
      </c>
      <c r="C1014" s="209">
        <v>21100302</v>
      </c>
      <c r="D1014" s="193" t="s">
        <v>3098</v>
      </c>
      <c r="E1014" s="222" t="s">
        <v>1907</v>
      </c>
      <c r="F1014" s="193">
        <v>298177</v>
      </c>
      <c r="G1014" s="193">
        <v>100</v>
      </c>
      <c r="H1014" s="211">
        <v>1000</v>
      </c>
      <c r="I1014" s="510">
        <v>99</v>
      </c>
      <c r="J1014" s="520">
        <v>100425</v>
      </c>
      <c r="K1014" s="212">
        <v>1</v>
      </c>
      <c r="L1014" s="199">
        <v>3</v>
      </c>
      <c r="M1014" s="211" t="s">
        <v>11</v>
      </c>
      <c r="N1014" s="228"/>
      <c r="O1014" s="739">
        <f>Tabelle44243538[[#This Row],[FOPPE Art.-Nr. ]]</f>
        <v>21100302</v>
      </c>
      <c r="P1014" s="184"/>
      <c r="Q1014" s="184"/>
      <c r="R1014" s="184"/>
    </row>
    <row r="1015" spans="1:18" s="185" customFormat="1" ht="13.8" x14ac:dyDescent="0.25">
      <c r="A1015" s="192" t="s">
        <v>3021</v>
      </c>
      <c r="B1015" s="226" t="s">
        <v>3024</v>
      </c>
      <c r="C1015" s="209">
        <v>21100303</v>
      </c>
      <c r="D1015" s="193" t="s">
        <v>3098</v>
      </c>
      <c r="E1015" s="222" t="s">
        <v>1906</v>
      </c>
      <c r="F1015" s="193">
        <v>298178</v>
      </c>
      <c r="G1015" s="193">
        <v>100</v>
      </c>
      <c r="H1015" s="211">
        <v>1000</v>
      </c>
      <c r="I1015" s="510">
        <v>99</v>
      </c>
      <c r="J1015" s="520">
        <v>100426</v>
      </c>
      <c r="K1015" s="212">
        <v>1</v>
      </c>
      <c r="L1015" s="199">
        <v>3</v>
      </c>
      <c r="M1015" s="211" t="s">
        <v>11</v>
      </c>
      <c r="N1015" s="228"/>
      <c r="O1015" s="739">
        <f>Tabelle44243538[[#This Row],[FOPPE Art.-Nr. ]]</f>
        <v>21100303</v>
      </c>
      <c r="P1015" s="184"/>
      <c r="Q1015" s="184"/>
      <c r="R1015" s="184"/>
    </row>
    <row r="1016" spans="1:18" s="185" customFormat="1" ht="13.8" x14ac:dyDescent="0.25">
      <c r="A1016" s="192" t="s">
        <v>3021</v>
      </c>
      <c r="B1016" s="226" t="s">
        <v>3024</v>
      </c>
      <c r="C1016" s="209">
        <v>21100304</v>
      </c>
      <c r="D1016" s="193" t="s">
        <v>3098</v>
      </c>
      <c r="E1016" s="222" t="s">
        <v>1905</v>
      </c>
      <c r="F1016" s="193">
        <v>298179</v>
      </c>
      <c r="G1016" s="193">
        <v>100</v>
      </c>
      <c r="H1016" s="211">
        <v>1000</v>
      </c>
      <c r="I1016" s="510">
        <v>99</v>
      </c>
      <c r="J1016" s="520">
        <v>100427</v>
      </c>
      <c r="K1016" s="212">
        <v>1</v>
      </c>
      <c r="L1016" s="199">
        <v>3</v>
      </c>
      <c r="M1016" s="211" t="s">
        <v>11</v>
      </c>
      <c r="N1016" s="228"/>
      <c r="O1016" s="739">
        <f>Tabelle44243538[[#This Row],[FOPPE Art.-Nr. ]]</f>
        <v>21100304</v>
      </c>
      <c r="P1016" s="184"/>
      <c r="Q1016" s="184"/>
      <c r="R1016" s="184"/>
    </row>
    <row r="1017" spans="1:18" s="185" customFormat="1" ht="13.8" x14ac:dyDescent="0.25">
      <c r="A1017" s="192" t="s">
        <v>3021</v>
      </c>
      <c r="B1017" s="226" t="s">
        <v>3024</v>
      </c>
      <c r="C1017" s="209">
        <v>21100305</v>
      </c>
      <c r="D1017" s="193" t="s">
        <v>3098</v>
      </c>
      <c r="E1017" s="222" t="s">
        <v>1904</v>
      </c>
      <c r="F1017" s="193">
        <v>298180</v>
      </c>
      <c r="G1017" s="193">
        <v>100</v>
      </c>
      <c r="H1017" s="211">
        <v>500</v>
      </c>
      <c r="I1017" s="510">
        <v>99</v>
      </c>
      <c r="J1017" s="520">
        <v>100428</v>
      </c>
      <c r="K1017" s="212">
        <v>1</v>
      </c>
      <c r="L1017" s="199">
        <v>3</v>
      </c>
      <c r="M1017" s="211" t="s">
        <v>11</v>
      </c>
      <c r="N1017" s="228"/>
      <c r="O1017" s="739">
        <f>Tabelle44243538[[#This Row],[FOPPE Art.-Nr. ]]</f>
        <v>21100305</v>
      </c>
      <c r="P1017" s="184"/>
      <c r="Q1017" s="184"/>
      <c r="R1017" s="184"/>
    </row>
    <row r="1018" spans="1:18" s="185" customFormat="1" ht="27.6" x14ac:dyDescent="0.25">
      <c r="A1018" s="192" t="s">
        <v>3021</v>
      </c>
      <c r="B1018" s="226" t="s">
        <v>3024</v>
      </c>
      <c r="C1018" s="209">
        <v>21100306</v>
      </c>
      <c r="D1018" s="193" t="s">
        <v>3098</v>
      </c>
      <c r="E1018" s="222" t="s">
        <v>1903</v>
      </c>
      <c r="F1018" s="193">
        <v>298202</v>
      </c>
      <c r="G1018" s="193">
        <v>100</v>
      </c>
      <c r="H1018" s="211">
        <v>500</v>
      </c>
      <c r="I1018" s="510">
        <v>99</v>
      </c>
      <c r="J1018" s="520">
        <v>100429</v>
      </c>
      <c r="K1018" s="212">
        <v>1</v>
      </c>
      <c r="L1018" s="199">
        <v>3</v>
      </c>
      <c r="M1018" s="211" t="s">
        <v>11</v>
      </c>
      <c r="N1018" s="228"/>
      <c r="O1018" s="739">
        <f>Tabelle44243538[[#This Row],[FOPPE Art.-Nr. ]]</f>
        <v>21100306</v>
      </c>
      <c r="P1018" s="184"/>
      <c r="Q1018" s="184"/>
      <c r="R1018" s="184"/>
    </row>
    <row r="1019" spans="1:18" s="185" customFormat="1" ht="13.8" x14ac:dyDescent="0.25">
      <c r="A1019" s="192" t="s">
        <v>3021</v>
      </c>
      <c r="B1019" s="226" t="s">
        <v>3024</v>
      </c>
      <c r="C1019" s="209">
        <v>21100322</v>
      </c>
      <c r="D1019" s="193" t="s">
        <v>3098</v>
      </c>
      <c r="E1019" s="222" t="s">
        <v>1901</v>
      </c>
      <c r="F1019" s="193"/>
      <c r="G1019" s="193"/>
      <c r="H1019" s="211">
        <v>1000</v>
      </c>
      <c r="I1019" s="510"/>
      <c r="J1019" s="520">
        <v>100430</v>
      </c>
      <c r="K1019" s="212">
        <v>1</v>
      </c>
      <c r="L1019" s="199">
        <v>3</v>
      </c>
      <c r="M1019" s="211" t="s">
        <v>11</v>
      </c>
      <c r="N1019" s="228"/>
      <c r="O1019" s="739">
        <f>Tabelle44243538[[#This Row],[FOPPE Art.-Nr. ]]</f>
        <v>21100322</v>
      </c>
      <c r="P1019" s="184"/>
      <c r="Q1019" s="184"/>
      <c r="R1019" s="184"/>
    </row>
    <row r="1020" spans="1:18" s="185" customFormat="1" ht="13.8" x14ac:dyDescent="0.25">
      <c r="A1020" s="192" t="s">
        <v>3021</v>
      </c>
      <c r="B1020" s="226" t="s">
        <v>3024</v>
      </c>
      <c r="C1020" s="209">
        <v>21100324</v>
      </c>
      <c r="D1020" s="193" t="s">
        <v>3098</v>
      </c>
      <c r="E1020" s="222" t="s">
        <v>1899</v>
      </c>
      <c r="F1020" s="193">
        <v>228678</v>
      </c>
      <c r="G1020" s="193">
        <v>100</v>
      </c>
      <c r="H1020" s="211">
        <v>1000</v>
      </c>
      <c r="I1020" s="510">
        <v>99</v>
      </c>
      <c r="J1020" s="520">
        <v>100431</v>
      </c>
      <c r="K1020" s="212">
        <v>1</v>
      </c>
      <c r="L1020" s="199">
        <v>3</v>
      </c>
      <c r="M1020" s="211" t="s">
        <v>11</v>
      </c>
      <c r="N1020" s="228"/>
      <c r="O1020" s="739">
        <f>Tabelle44243538[[#This Row],[FOPPE Art.-Nr. ]]</f>
        <v>21100324</v>
      </c>
      <c r="P1020" s="184"/>
      <c r="Q1020" s="184"/>
      <c r="R1020" s="184"/>
    </row>
    <row r="1021" spans="1:18" s="185" customFormat="1" ht="13.8" x14ac:dyDescent="0.25">
      <c r="A1021" s="192" t="s">
        <v>3021</v>
      </c>
      <c r="B1021" s="226" t="s">
        <v>3024</v>
      </c>
      <c r="C1021" s="209">
        <v>21100325</v>
      </c>
      <c r="D1021" s="193" t="s">
        <v>3098</v>
      </c>
      <c r="E1021" s="222" t="s">
        <v>1898</v>
      </c>
      <c r="F1021" s="193"/>
      <c r="G1021" s="193"/>
      <c r="H1021" s="211">
        <v>500</v>
      </c>
      <c r="I1021" s="510"/>
      <c r="J1021" s="520">
        <v>100432</v>
      </c>
      <c r="K1021" s="212">
        <v>1</v>
      </c>
      <c r="L1021" s="199">
        <v>3</v>
      </c>
      <c r="M1021" s="211" t="s">
        <v>11</v>
      </c>
      <c r="N1021" s="228"/>
      <c r="O1021" s="739">
        <f>Tabelle44243538[[#This Row],[FOPPE Art.-Nr. ]]</f>
        <v>21100325</v>
      </c>
      <c r="P1021" s="184"/>
      <c r="Q1021" s="184"/>
      <c r="R1021" s="184"/>
    </row>
    <row r="1022" spans="1:18" s="185" customFormat="1" ht="13.8" x14ac:dyDescent="0.25">
      <c r="A1022" s="192" t="s">
        <v>3021</v>
      </c>
      <c r="B1022" s="226" t="s">
        <v>3024</v>
      </c>
      <c r="C1022" s="209">
        <v>21100341</v>
      </c>
      <c r="D1022" s="193" t="s">
        <v>3098</v>
      </c>
      <c r="E1022" s="222" t="s">
        <v>1896</v>
      </c>
      <c r="F1022" s="193"/>
      <c r="G1022" s="193"/>
      <c r="H1022" s="211">
        <v>1000</v>
      </c>
      <c r="I1022" s="510"/>
      <c r="J1022" s="520">
        <v>100433</v>
      </c>
      <c r="K1022" s="212">
        <v>1</v>
      </c>
      <c r="L1022" s="199">
        <v>3</v>
      </c>
      <c r="M1022" s="211" t="s">
        <v>11</v>
      </c>
      <c r="N1022" s="228"/>
      <c r="O1022" s="739">
        <f>Tabelle44243538[[#This Row],[FOPPE Art.-Nr. ]]</f>
        <v>21100341</v>
      </c>
      <c r="P1022" s="184"/>
      <c r="Q1022" s="184"/>
      <c r="R1022" s="184"/>
    </row>
    <row r="1023" spans="1:18" s="185" customFormat="1" ht="13.8" x14ac:dyDescent="0.25">
      <c r="A1023" s="192" t="s">
        <v>3021</v>
      </c>
      <c r="B1023" s="226" t="s">
        <v>3024</v>
      </c>
      <c r="C1023" s="209">
        <v>21100342</v>
      </c>
      <c r="D1023" s="193" t="s">
        <v>3098</v>
      </c>
      <c r="E1023" s="222" t="s">
        <v>1895</v>
      </c>
      <c r="F1023" s="193"/>
      <c r="G1023" s="193"/>
      <c r="H1023" s="211">
        <v>1000</v>
      </c>
      <c r="I1023" s="510"/>
      <c r="J1023" s="520">
        <v>100434</v>
      </c>
      <c r="K1023" s="212">
        <v>1</v>
      </c>
      <c r="L1023" s="199">
        <v>3</v>
      </c>
      <c r="M1023" s="211" t="s">
        <v>11</v>
      </c>
      <c r="N1023" s="228"/>
      <c r="O1023" s="739">
        <f>Tabelle44243538[[#This Row],[FOPPE Art.-Nr. ]]</f>
        <v>21100342</v>
      </c>
      <c r="P1023" s="184"/>
      <c r="Q1023" s="184"/>
      <c r="R1023" s="184"/>
    </row>
    <row r="1024" spans="1:18" s="185" customFormat="1" ht="13.8" x14ac:dyDescent="0.25">
      <c r="A1024" s="192" t="s">
        <v>3021</v>
      </c>
      <c r="B1024" s="226" t="s">
        <v>3024</v>
      </c>
      <c r="C1024" s="209">
        <v>21100343</v>
      </c>
      <c r="D1024" s="193" t="s">
        <v>3098</v>
      </c>
      <c r="E1024" s="222" t="s">
        <v>1894</v>
      </c>
      <c r="F1024" s="193"/>
      <c r="G1024" s="193"/>
      <c r="H1024" s="211">
        <v>1000</v>
      </c>
      <c r="I1024" s="510"/>
      <c r="J1024" s="520">
        <v>100435</v>
      </c>
      <c r="K1024" s="212">
        <v>1</v>
      </c>
      <c r="L1024" s="199">
        <v>3</v>
      </c>
      <c r="M1024" s="211" t="s">
        <v>11</v>
      </c>
      <c r="N1024" s="228"/>
      <c r="O1024" s="739">
        <f>Tabelle44243538[[#This Row],[FOPPE Art.-Nr. ]]</f>
        <v>21100343</v>
      </c>
      <c r="P1024" s="184"/>
      <c r="Q1024" s="184"/>
      <c r="R1024" s="184"/>
    </row>
    <row r="1025" spans="1:18" s="185" customFormat="1" ht="13.8" x14ac:dyDescent="0.25">
      <c r="A1025" s="192" t="s">
        <v>3021</v>
      </c>
      <c r="B1025" s="226" t="s">
        <v>3024</v>
      </c>
      <c r="C1025" s="209">
        <v>21100344</v>
      </c>
      <c r="D1025" s="193" t="s">
        <v>3098</v>
      </c>
      <c r="E1025" s="222" t="s">
        <v>1893</v>
      </c>
      <c r="F1025" s="193"/>
      <c r="G1025" s="193"/>
      <c r="H1025" s="211">
        <v>500</v>
      </c>
      <c r="I1025" s="510"/>
      <c r="J1025" s="520">
        <v>100436</v>
      </c>
      <c r="K1025" s="212">
        <v>1</v>
      </c>
      <c r="L1025" s="199">
        <v>3</v>
      </c>
      <c r="M1025" s="211" t="s">
        <v>11</v>
      </c>
      <c r="N1025" s="228"/>
      <c r="O1025" s="739">
        <f>Tabelle44243538[[#This Row],[FOPPE Art.-Nr. ]]</f>
        <v>21100344</v>
      </c>
      <c r="P1025" s="184"/>
      <c r="Q1025" s="184"/>
      <c r="R1025" s="184"/>
    </row>
    <row r="1026" spans="1:18" s="185" customFormat="1" ht="13.8" x14ac:dyDescent="0.25">
      <c r="A1026" s="192" t="s">
        <v>3021</v>
      </c>
      <c r="B1026" s="226" t="s">
        <v>3024</v>
      </c>
      <c r="C1026" s="209">
        <v>21100345</v>
      </c>
      <c r="D1026" s="193" t="s">
        <v>3098</v>
      </c>
      <c r="E1026" s="222" t="s">
        <v>1892</v>
      </c>
      <c r="F1026" s="193"/>
      <c r="G1026" s="193"/>
      <c r="H1026" s="211">
        <v>500</v>
      </c>
      <c r="I1026" s="510"/>
      <c r="J1026" s="520">
        <v>100437</v>
      </c>
      <c r="K1026" s="212">
        <v>1</v>
      </c>
      <c r="L1026" s="199">
        <v>3</v>
      </c>
      <c r="M1026" s="211" t="s">
        <v>11</v>
      </c>
      <c r="N1026" s="228"/>
      <c r="O1026" s="739">
        <f>Tabelle44243538[[#This Row],[FOPPE Art.-Nr. ]]</f>
        <v>21100345</v>
      </c>
      <c r="P1026" s="184"/>
      <c r="Q1026" s="184"/>
      <c r="R1026" s="184"/>
    </row>
    <row r="1027" spans="1:18" s="185" customFormat="1" ht="13.8" x14ac:dyDescent="0.25">
      <c r="A1027" s="192" t="s">
        <v>3021</v>
      </c>
      <c r="B1027" s="226" t="s">
        <v>3024</v>
      </c>
      <c r="C1027" s="209">
        <v>21100346</v>
      </c>
      <c r="D1027" s="193" t="s">
        <v>3098</v>
      </c>
      <c r="E1027" s="222" t="s">
        <v>1891</v>
      </c>
      <c r="F1027" s="193"/>
      <c r="G1027" s="193"/>
      <c r="H1027" s="211">
        <v>500</v>
      </c>
      <c r="I1027" s="510"/>
      <c r="J1027" s="520">
        <v>100438</v>
      </c>
      <c r="K1027" s="212">
        <v>1</v>
      </c>
      <c r="L1027" s="199">
        <v>3</v>
      </c>
      <c r="M1027" s="211" t="s">
        <v>11</v>
      </c>
      <c r="N1027" s="228"/>
      <c r="O1027" s="739">
        <f>Tabelle44243538[[#This Row],[FOPPE Art.-Nr. ]]</f>
        <v>21100346</v>
      </c>
      <c r="P1027" s="184"/>
      <c r="Q1027" s="184"/>
      <c r="R1027" s="184"/>
    </row>
    <row r="1028" spans="1:18" s="185" customFormat="1" ht="13.8" x14ac:dyDescent="0.25">
      <c r="A1028" s="192" t="s">
        <v>3021</v>
      </c>
      <c r="B1028" s="226" t="s">
        <v>3024</v>
      </c>
      <c r="C1028" s="209">
        <v>21100401</v>
      </c>
      <c r="D1028" s="193" t="s">
        <v>3098</v>
      </c>
      <c r="E1028" s="222" t="s">
        <v>1880</v>
      </c>
      <c r="F1028" s="193"/>
      <c r="G1028" s="193"/>
      <c r="H1028" s="211">
        <v>1000</v>
      </c>
      <c r="I1028" s="510"/>
      <c r="J1028" s="520">
        <v>100439</v>
      </c>
      <c r="K1028" s="212">
        <v>1</v>
      </c>
      <c r="L1028" s="199">
        <v>3</v>
      </c>
      <c r="M1028" s="211" t="s">
        <v>11</v>
      </c>
      <c r="N1028" s="228"/>
      <c r="O1028" s="739">
        <f>Tabelle44243538[[#This Row],[FOPPE Art.-Nr. ]]</f>
        <v>21100401</v>
      </c>
      <c r="P1028" s="184"/>
      <c r="Q1028" s="184"/>
      <c r="R1028" s="184"/>
    </row>
    <row r="1029" spans="1:18" s="185" customFormat="1" ht="13.8" x14ac:dyDescent="0.25">
      <c r="A1029" s="192" t="s">
        <v>3021</v>
      </c>
      <c r="B1029" s="226" t="s">
        <v>3024</v>
      </c>
      <c r="C1029" s="209">
        <v>21100402</v>
      </c>
      <c r="D1029" s="193" t="s">
        <v>3098</v>
      </c>
      <c r="E1029" s="222" t="s">
        <v>1879</v>
      </c>
      <c r="F1029" s="193"/>
      <c r="G1029" s="193"/>
      <c r="H1029" s="211">
        <v>1000</v>
      </c>
      <c r="I1029" s="510"/>
      <c r="J1029" s="520">
        <v>100440</v>
      </c>
      <c r="K1029" s="212">
        <v>1</v>
      </c>
      <c r="L1029" s="199">
        <v>3</v>
      </c>
      <c r="M1029" s="211" t="s">
        <v>11</v>
      </c>
      <c r="N1029" s="228"/>
      <c r="O1029" s="739">
        <f>Tabelle44243538[[#This Row],[FOPPE Art.-Nr. ]]</f>
        <v>21100402</v>
      </c>
      <c r="P1029" s="184"/>
      <c r="Q1029" s="184"/>
      <c r="R1029" s="184"/>
    </row>
    <row r="1030" spans="1:18" s="185" customFormat="1" ht="13.8" x14ac:dyDescent="0.25">
      <c r="A1030" s="192" t="s">
        <v>3021</v>
      </c>
      <c r="B1030" s="226" t="s">
        <v>3024</v>
      </c>
      <c r="C1030" s="209">
        <v>21100403</v>
      </c>
      <c r="D1030" s="193" t="s">
        <v>3098</v>
      </c>
      <c r="E1030" s="222" t="s">
        <v>1878</v>
      </c>
      <c r="F1030" s="193"/>
      <c r="G1030" s="193"/>
      <c r="H1030" s="211">
        <v>1000</v>
      </c>
      <c r="I1030" s="510"/>
      <c r="J1030" s="520">
        <v>100441</v>
      </c>
      <c r="K1030" s="212">
        <v>1</v>
      </c>
      <c r="L1030" s="199">
        <v>3</v>
      </c>
      <c r="M1030" s="211" t="s">
        <v>11</v>
      </c>
      <c r="N1030" s="228"/>
      <c r="O1030" s="739">
        <f>Tabelle44243538[[#This Row],[FOPPE Art.-Nr. ]]</f>
        <v>21100403</v>
      </c>
      <c r="P1030" s="184"/>
      <c r="Q1030" s="184"/>
      <c r="R1030" s="184"/>
    </row>
    <row r="1031" spans="1:18" s="185" customFormat="1" ht="13.8" x14ac:dyDescent="0.25">
      <c r="A1031" s="192" t="s">
        <v>3021</v>
      </c>
      <c r="B1031" s="226" t="s">
        <v>3024</v>
      </c>
      <c r="C1031" s="209">
        <v>21100404</v>
      </c>
      <c r="D1031" s="193" t="s">
        <v>3098</v>
      </c>
      <c r="E1031" s="222" t="s">
        <v>1877</v>
      </c>
      <c r="F1031" s="193"/>
      <c r="G1031" s="193"/>
      <c r="H1031" s="211">
        <v>500</v>
      </c>
      <c r="I1031" s="510"/>
      <c r="J1031" s="520">
        <v>100442</v>
      </c>
      <c r="K1031" s="212">
        <v>1</v>
      </c>
      <c r="L1031" s="199">
        <v>3</v>
      </c>
      <c r="M1031" s="211" t="s">
        <v>11</v>
      </c>
      <c r="N1031" s="228"/>
      <c r="O1031" s="739">
        <f>Tabelle44243538[[#This Row],[FOPPE Art.-Nr. ]]</f>
        <v>21100404</v>
      </c>
      <c r="P1031" s="184"/>
      <c r="Q1031" s="184"/>
      <c r="R1031" s="184"/>
    </row>
    <row r="1032" spans="1:18" s="185" customFormat="1" ht="13.8" x14ac:dyDescent="0.25">
      <c r="A1032" s="192" t="s">
        <v>3021</v>
      </c>
      <c r="B1032" s="226" t="s">
        <v>3024</v>
      </c>
      <c r="C1032" s="209">
        <v>21100405</v>
      </c>
      <c r="D1032" s="193" t="s">
        <v>3098</v>
      </c>
      <c r="E1032" s="222" t="s">
        <v>1876</v>
      </c>
      <c r="F1032" s="193"/>
      <c r="G1032" s="193"/>
      <c r="H1032" s="211">
        <v>500</v>
      </c>
      <c r="I1032" s="510"/>
      <c r="J1032" s="520">
        <v>100443</v>
      </c>
      <c r="K1032" s="212">
        <v>1</v>
      </c>
      <c r="L1032" s="199">
        <v>3</v>
      </c>
      <c r="M1032" s="211" t="s">
        <v>11</v>
      </c>
      <c r="N1032" s="228"/>
      <c r="O1032" s="739">
        <f>Tabelle44243538[[#This Row],[FOPPE Art.-Nr. ]]</f>
        <v>21100405</v>
      </c>
      <c r="P1032" s="184"/>
      <c r="Q1032" s="184"/>
      <c r="R1032" s="184"/>
    </row>
    <row r="1033" spans="1:18" s="185" customFormat="1" ht="13.8" x14ac:dyDescent="0.25">
      <c r="A1033" s="192" t="s">
        <v>3021</v>
      </c>
      <c r="B1033" s="226" t="s">
        <v>3024</v>
      </c>
      <c r="C1033" s="209">
        <v>21100406</v>
      </c>
      <c r="D1033" s="193" t="s">
        <v>3098</v>
      </c>
      <c r="E1033" s="222" t="s">
        <v>1875</v>
      </c>
      <c r="F1033" s="193"/>
      <c r="G1033" s="193"/>
      <c r="H1033" s="211">
        <v>500</v>
      </c>
      <c r="I1033" s="510"/>
      <c r="J1033" s="520">
        <v>100444</v>
      </c>
      <c r="K1033" s="212">
        <v>1</v>
      </c>
      <c r="L1033" s="199">
        <v>3</v>
      </c>
      <c r="M1033" s="211" t="s">
        <v>11</v>
      </c>
      <c r="N1033" s="228"/>
      <c r="O1033" s="739">
        <f>Tabelle44243538[[#This Row],[FOPPE Art.-Nr. ]]</f>
        <v>21100406</v>
      </c>
      <c r="P1033" s="184"/>
      <c r="Q1033" s="184"/>
      <c r="R1033" s="184"/>
    </row>
    <row r="1034" spans="1:18" s="185" customFormat="1" ht="13.8" x14ac:dyDescent="0.25">
      <c r="A1034" s="192" t="s">
        <v>3021</v>
      </c>
      <c r="B1034" s="226" t="s">
        <v>3023</v>
      </c>
      <c r="C1034" s="209">
        <v>71700080</v>
      </c>
      <c r="D1034" s="193" t="s">
        <v>3097</v>
      </c>
      <c r="E1034" s="222" t="s">
        <v>1635</v>
      </c>
      <c r="F1034" s="193">
        <v>290643</v>
      </c>
      <c r="G1034" s="193">
        <v>1</v>
      </c>
      <c r="H1034" s="211">
        <v>1</v>
      </c>
      <c r="I1034" s="510">
        <v>99</v>
      </c>
      <c r="J1034" s="520">
        <v>100492</v>
      </c>
      <c r="K1034" s="212">
        <v>1</v>
      </c>
      <c r="L1034" s="199">
        <v>10</v>
      </c>
      <c r="M1034" s="211" t="s">
        <v>11</v>
      </c>
      <c r="N1034" s="228"/>
      <c r="O1034" s="739">
        <f>Tabelle44243538[[#This Row],[FOPPE Art.-Nr. ]]</f>
        <v>71700080</v>
      </c>
      <c r="P1034" s="184"/>
      <c r="Q1034" s="184"/>
      <c r="R1034" s="184"/>
    </row>
    <row r="1035" spans="1:18" s="185" customFormat="1" ht="13.8" x14ac:dyDescent="0.25">
      <c r="A1035" s="192" t="s">
        <v>3021</v>
      </c>
      <c r="B1035" s="226" t="s">
        <v>3022</v>
      </c>
      <c r="C1035" s="209">
        <v>29080082</v>
      </c>
      <c r="D1035" s="193" t="s">
        <v>3094</v>
      </c>
      <c r="E1035" s="222" t="s">
        <v>1749</v>
      </c>
      <c r="F1035" s="193"/>
      <c r="G1035" s="193"/>
      <c r="H1035" s="211">
        <v>2000</v>
      </c>
      <c r="I1035" s="510"/>
      <c r="J1035" s="520">
        <v>100494</v>
      </c>
      <c r="K1035" s="212">
        <v>1</v>
      </c>
      <c r="L1035" s="199"/>
      <c r="M1035" s="211" t="s">
        <v>11</v>
      </c>
      <c r="N1035" s="228"/>
      <c r="O1035" s="739">
        <f>Tabelle44243538[[#This Row],[FOPPE Art.-Nr. ]]</f>
        <v>29080082</v>
      </c>
      <c r="P1035" s="184"/>
      <c r="Q1035" s="184"/>
      <c r="R1035" s="184"/>
    </row>
    <row r="1036" spans="1:18" s="185" customFormat="1" ht="13.8" x14ac:dyDescent="0.25">
      <c r="A1036" s="192" t="s">
        <v>3021</v>
      </c>
      <c r="B1036" s="226" t="s">
        <v>3022</v>
      </c>
      <c r="C1036" s="209">
        <v>29080083</v>
      </c>
      <c r="D1036" s="193" t="s">
        <v>3094</v>
      </c>
      <c r="E1036" s="222" t="s">
        <v>1748</v>
      </c>
      <c r="F1036" s="193"/>
      <c r="G1036" s="193"/>
      <c r="H1036" s="211">
        <v>2000</v>
      </c>
      <c r="I1036" s="510"/>
      <c r="J1036" s="520">
        <v>100495</v>
      </c>
      <c r="K1036" s="212">
        <v>1</v>
      </c>
      <c r="L1036" s="199"/>
      <c r="M1036" s="211" t="s">
        <v>11</v>
      </c>
      <c r="N1036" s="228"/>
      <c r="O1036" s="739">
        <f>Tabelle44243538[[#This Row],[FOPPE Art.-Nr. ]]</f>
        <v>29080083</v>
      </c>
      <c r="P1036" s="184"/>
      <c r="Q1036" s="184"/>
      <c r="R1036" s="184"/>
    </row>
    <row r="1037" spans="1:18" s="185" customFormat="1" ht="13.8" x14ac:dyDescent="0.25">
      <c r="A1037" s="192" t="s">
        <v>3021</v>
      </c>
      <c r="B1037" s="226" t="s">
        <v>3022</v>
      </c>
      <c r="C1037" s="209">
        <v>29080084</v>
      </c>
      <c r="D1037" s="193" t="s">
        <v>3094</v>
      </c>
      <c r="E1037" s="222" t="s">
        <v>1747</v>
      </c>
      <c r="F1037" s="193"/>
      <c r="G1037" s="193"/>
      <c r="H1037" s="211">
        <v>2000</v>
      </c>
      <c r="I1037" s="510"/>
      <c r="J1037" s="520">
        <v>100496</v>
      </c>
      <c r="K1037" s="212">
        <v>1</v>
      </c>
      <c r="L1037" s="199"/>
      <c r="M1037" s="211" t="s">
        <v>11</v>
      </c>
      <c r="N1037" s="228"/>
      <c r="O1037" s="739">
        <f>Tabelle44243538[[#This Row],[FOPPE Art.-Nr. ]]</f>
        <v>29080084</v>
      </c>
      <c r="P1037" s="184"/>
      <c r="Q1037" s="184"/>
      <c r="R1037" s="184"/>
    </row>
    <row r="1038" spans="1:18" s="185" customFormat="1" ht="13.8" x14ac:dyDescent="0.25">
      <c r="A1038" s="192" t="s">
        <v>3021</v>
      </c>
      <c r="B1038" s="226" t="s">
        <v>3022</v>
      </c>
      <c r="C1038" s="209">
        <v>29080085</v>
      </c>
      <c r="D1038" s="193" t="s">
        <v>3094</v>
      </c>
      <c r="E1038" s="222" t="s">
        <v>1746</v>
      </c>
      <c r="F1038" s="193"/>
      <c r="G1038" s="193"/>
      <c r="H1038" s="211">
        <v>2000</v>
      </c>
      <c r="I1038" s="510"/>
      <c r="J1038" s="520">
        <v>100497</v>
      </c>
      <c r="K1038" s="212">
        <v>1</v>
      </c>
      <c r="L1038" s="199"/>
      <c r="M1038" s="211" t="s">
        <v>11</v>
      </c>
      <c r="N1038" s="228"/>
      <c r="O1038" s="739">
        <f>Tabelle44243538[[#This Row],[FOPPE Art.-Nr. ]]</f>
        <v>29080085</v>
      </c>
      <c r="P1038" s="184"/>
      <c r="Q1038" s="184"/>
      <c r="R1038" s="184"/>
    </row>
    <row r="1039" spans="1:18" s="185" customFormat="1" ht="13.8" x14ac:dyDescent="0.25">
      <c r="A1039" s="192" t="s">
        <v>3021</v>
      </c>
      <c r="B1039" s="226" t="s">
        <v>3022</v>
      </c>
      <c r="C1039" s="209">
        <v>29080121</v>
      </c>
      <c r="D1039" s="193" t="s">
        <v>3094</v>
      </c>
      <c r="E1039" s="222" t="s">
        <v>1745</v>
      </c>
      <c r="F1039" s="193"/>
      <c r="G1039" s="193"/>
      <c r="H1039" s="211">
        <v>2000</v>
      </c>
      <c r="I1039" s="510"/>
      <c r="J1039" s="520">
        <v>100499</v>
      </c>
      <c r="K1039" s="212">
        <v>1</v>
      </c>
      <c r="L1039" s="199"/>
      <c r="M1039" s="211" t="s">
        <v>11</v>
      </c>
      <c r="N1039" s="228"/>
      <c r="O1039" s="739">
        <f>Tabelle44243538[[#This Row],[FOPPE Art.-Nr. ]]</f>
        <v>29080121</v>
      </c>
      <c r="P1039" s="184"/>
      <c r="Q1039" s="184"/>
      <c r="R1039" s="184"/>
    </row>
    <row r="1040" spans="1:18" s="185" customFormat="1" ht="13.8" x14ac:dyDescent="0.25">
      <c r="A1040" s="192" t="s">
        <v>3021</v>
      </c>
      <c r="B1040" s="226" t="s">
        <v>3022</v>
      </c>
      <c r="C1040" s="209">
        <v>29080122</v>
      </c>
      <c r="D1040" s="193" t="s">
        <v>3094</v>
      </c>
      <c r="E1040" s="222" t="s">
        <v>1744</v>
      </c>
      <c r="F1040" s="193"/>
      <c r="G1040" s="193"/>
      <c r="H1040" s="211">
        <v>2000</v>
      </c>
      <c r="I1040" s="510"/>
      <c r="J1040" s="520">
        <v>100500</v>
      </c>
      <c r="K1040" s="212">
        <v>1</v>
      </c>
      <c r="L1040" s="199"/>
      <c r="M1040" s="211" t="s">
        <v>11</v>
      </c>
      <c r="N1040" s="228"/>
      <c r="O1040" s="739">
        <f>Tabelle44243538[[#This Row],[FOPPE Art.-Nr. ]]</f>
        <v>29080122</v>
      </c>
      <c r="P1040" s="184"/>
      <c r="Q1040" s="184"/>
      <c r="R1040" s="184"/>
    </row>
    <row r="1041" spans="1:18" s="185" customFormat="1" ht="13.8" x14ac:dyDescent="0.25">
      <c r="A1041" s="192" t="s">
        <v>3021</v>
      </c>
      <c r="B1041" s="226" t="s">
        <v>3022</v>
      </c>
      <c r="C1041" s="209">
        <v>29080123</v>
      </c>
      <c r="D1041" s="193" t="s">
        <v>3094</v>
      </c>
      <c r="E1041" s="222" t="s">
        <v>1743</v>
      </c>
      <c r="F1041" s="193"/>
      <c r="G1041" s="193"/>
      <c r="H1041" s="211">
        <v>1000</v>
      </c>
      <c r="I1041" s="510"/>
      <c r="J1041" s="520">
        <v>100501</v>
      </c>
      <c r="K1041" s="212">
        <v>1</v>
      </c>
      <c r="L1041" s="199"/>
      <c r="M1041" s="211" t="s">
        <v>11</v>
      </c>
      <c r="N1041" s="228"/>
      <c r="O1041" s="739">
        <f>Tabelle44243538[[#This Row],[FOPPE Art.-Nr. ]]</f>
        <v>29080123</v>
      </c>
      <c r="P1041" s="184"/>
      <c r="Q1041" s="184"/>
      <c r="R1041" s="184"/>
    </row>
    <row r="1042" spans="1:18" s="185" customFormat="1" ht="13.8" x14ac:dyDescent="0.25">
      <c r="A1042" s="192" t="s">
        <v>3021</v>
      </c>
      <c r="B1042" s="226" t="s">
        <v>3022</v>
      </c>
      <c r="C1042" s="209">
        <v>29080124</v>
      </c>
      <c r="D1042" s="193" t="s">
        <v>3094</v>
      </c>
      <c r="E1042" s="222" t="s">
        <v>1742</v>
      </c>
      <c r="F1042" s="193"/>
      <c r="G1042" s="193"/>
      <c r="H1042" s="211">
        <v>1000</v>
      </c>
      <c r="I1042" s="510"/>
      <c r="J1042" s="520">
        <v>100502</v>
      </c>
      <c r="K1042" s="212">
        <v>1</v>
      </c>
      <c r="L1042" s="199"/>
      <c r="M1042" s="211" t="s">
        <v>11</v>
      </c>
      <c r="N1042" s="228"/>
      <c r="O1042" s="739">
        <f>Tabelle44243538[[#This Row],[FOPPE Art.-Nr. ]]</f>
        <v>29080124</v>
      </c>
      <c r="P1042" s="184"/>
      <c r="Q1042" s="184"/>
      <c r="R1042" s="184"/>
    </row>
    <row r="1043" spans="1:18" s="185" customFormat="1" ht="13.8" x14ac:dyDescent="0.25">
      <c r="A1043" s="192" t="s">
        <v>3021</v>
      </c>
      <c r="B1043" s="226" t="s">
        <v>3022</v>
      </c>
      <c r="C1043" s="209">
        <v>29080125</v>
      </c>
      <c r="D1043" s="193" t="s">
        <v>3094</v>
      </c>
      <c r="E1043" s="222" t="s">
        <v>1741</v>
      </c>
      <c r="F1043" s="193"/>
      <c r="G1043" s="193"/>
      <c r="H1043" s="211">
        <v>1000</v>
      </c>
      <c r="I1043" s="510"/>
      <c r="J1043" s="520">
        <v>100503</v>
      </c>
      <c r="K1043" s="212">
        <v>1</v>
      </c>
      <c r="L1043" s="199"/>
      <c r="M1043" s="211" t="s">
        <v>11</v>
      </c>
      <c r="N1043" s="228"/>
      <c r="O1043" s="739">
        <f>Tabelle44243538[[#This Row],[FOPPE Art.-Nr. ]]</f>
        <v>29080125</v>
      </c>
      <c r="P1043" s="184"/>
      <c r="Q1043" s="184"/>
      <c r="R1043" s="184"/>
    </row>
    <row r="1044" spans="1:18" s="185" customFormat="1" ht="13.8" x14ac:dyDescent="0.25">
      <c r="A1044" s="192" t="s">
        <v>3021</v>
      </c>
      <c r="B1044" s="226" t="s">
        <v>3022</v>
      </c>
      <c r="C1044" s="209">
        <v>29080126</v>
      </c>
      <c r="D1044" s="193" t="s">
        <v>3094</v>
      </c>
      <c r="E1044" s="222" t="s">
        <v>1740</v>
      </c>
      <c r="F1044" s="193"/>
      <c r="G1044" s="193"/>
      <c r="H1044" s="211">
        <v>1000</v>
      </c>
      <c r="I1044" s="510"/>
      <c r="J1044" s="520">
        <v>100504</v>
      </c>
      <c r="K1044" s="212">
        <v>1</v>
      </c>
      <c r="L1044" s="199"/>
      <c r="M1044" s="211" t="s">
        <v>11</v>
      </c>
      <c r="N1044" s="228"/>
      <c r="O1044" s="739">
        <f>Tabelle44243538[[#This Row],[FOPPE Art.-Nr. ]]</f>
        <v>29080126</v>
      </c>
      <c r="P1044" s="184"/>
      <c r="Q1044" s="184"/>
      <c r="R1044" s="184"/>
    </row>
    <row r="1045" spans="1:18" s="185" customFormat="1" ht="13.8" x14ac:dyDescent="0.25">
      <c r="A1045" s="192" t="s">
        <v>3021</v>
      </c>
      <c r="B1045" s="226" t="s">
        <v>3022</v>
      </c>
      <c r="C1045" s="209">
        <v>29080182</v>
      </c>
      <c r="D1045" s="193" t="s">
        <v>3094</v>
      </c>
      <c r="E1045" s="222" t="s">
        <v>1739</v>
      </c>
      <c r="F1045" s="193"/>
      <c r="G1045" s="193"/>
      <c r="H1045" s="211">
        <v>1000</v>
      </c>
      <c r="I1045" s="510"/>
      <c r="J1045" s="520">
        <v>100508</v>
      </c>
      <c r="K1045" s="212">
        <v>1</v>
      </c>
      <c r="L1045" s="199"/>
      <c r="M1045" s="211" t="s">
        <v>11</v>
      </c>
      <c r="N1045" s="228"/>
      <c r="O1045" s="739">
        <f>Tabelle44243538[[#This Row],[FOPPE Art.-Nr. ]]</f>
        <v>29080182</v>
      </c>
      <c r="P1045" s="184"/>
      <c r="Q1045" s="184"/>
      <c r="R1045" s="184"/>
    </row>
    <row r="1046" spans="1:18" s="185" customFormat="1" ht="13.8" x14ac:dyDescent="0.25">
      <c r="A1046" s="192" t="s">
        <v>3021</v>
      </c>
      <c r="B1046" s="226" t="s">
        <v>3022</v>
      </c>
      <c r="C1046" s="209">
        <v>29080183</v>
      </c>
      <c r="D1046" s="193" t="s">
        <v>3094</v>
      </c>
      <c r="E1046" s="222" t="s">
        <v>1738</v>
      </c>
      <c r="F1046" s="193"/>
      <c r="G1046" s="193"/>
      <c r="H1046" s="211">
        <v>1000</v>
      </c>
      <c r="I1046" s="510"/>
      <c r="J1046" s="520">
        <v>100509</v>
      </c>
      <c r="K1046" s="212">
        <v>1</v>
      </c>
      <c r="L1046" s="199"/>
      <c r="M1046" s="211" t="s">
        <v>11</v>
      </c>
      <c r="N1046" s="228"/>
      <c r="O1046" s="739">
        <f>Tabelle44243538[[#This Row],[FOPPE Art.-Nr. ]]</f>
        <v>29080183</v>
      </c>
      <c r="P1046" s="184"/>
      <c r="Q1046" s="184"/>
      <c r="R1046" s="184"/>
    </row>
    <row r="1047" spans="1:18" s="185" customFormat="1" ht="13.8" x14ac:dyDescent="0.25">
      <c r="A1047" s="192" t="s">
        <v>3021</v>
      </c>
      <c r="B1047" s="226" t="s">
        <v>3022</v>
      </c>
      <c r="C1047" s="209">
        <v>29080184</v>
      </c>
      <c r="D1047" s="193" t="s">
        <v>3094</v>
      </c>
      <c r="E1047" s="222" t="s">
        <v>1737</v>
      </c>
      <c r="F1047" s="193"/>
      <c r="G1047" s="193"/>
      <c r="H1047" s="211">
        <v>1000</v>
      </c>
      <c r="I1047" s="510"/>
      <c r="J1047" s="520">
        <v>100510</v>
      </c>
      <c r="K1047" s="212">
        <v>1</v>
      </c>
      <c r="L1047" s="199"/>
      <c r="M1047" s="211" t="s">
        <v>11</v>
      </c>
      <c r="N1047" s="228"/>
      <c r="O1047" s="739">
        <f>Tabelle44243538[[#This Row],[FOPPE Art.-Nr. ]]</f>
        <v>29080184</v>
      </c>
      <c r="P1047" s="184"/>
      <c r="Q1047" s="184"/>
      <c r="R1047" s="184"/>
    </row>
    <row r="1048" spans="1:18" s="185" customFormat="1" ht="13.8" x14ac:dyDescent="0.25">
      <c r="A1048" s="192" t="s">
        <v>3021</v>
      </c>
      <c r="B1048" s="226" t="s">
        <v>3022</v>
      </c>
      <c r="C1048" s="209">
        <v>29080185</v>
      </c>
      <c r="D1048" s="193" t="s">
        <v>3094</v>
      </c>
      <c r="E1048" s="222" t="s">
        <v>1736</v>
      </c>
      <c r="F1048" s="193"/>
      <c r="G1048" s="193"/>
      <c r="H1048" s="211">
        <v>1000</v>
      </c>
      <c r="I1048" s="510"/>
      <c r="J1048" s="520">
        <v>100511</v>
      </c>
      <c r="K1048" s="212">
        <v>1</v>
      </c>
      <c r="L1048" s="199"/>
      <c r="M1048" s="211" t="s">
        <v>11</v>
      </c>
      <c r="N1048" s="228"/>
      <c r="O1048" s="739">
        <f>Tabelle44243538[[#This Row],[FOPPE Art.-Nr. ]]</f>
        <v>29080185</v>
      </c>
      <c r="P1048" s="184"/>
      <c r="Q1048" s="184"/>
      <c r="R1048" s="184"/>
    </row>
    <row r="1049" spans="1:18" s="185" customFormat="1" ht="13.8" x14ac:dyDescent="0.25">
      <c r="A1049" s="192" t="s">
        <v>3021</v>
      </c>
      <c r="B1049" s="226" t="s">
        <v>3022</v>
      </c>
      <c r="C1049" s="209">
        <v>29080201</v>
      </c>
      <c r="D1049" s="193" t="s">
        <v>3094</v>
      </c>
      <c r="E1049" s="222" t="s">
        <v>1735</v>
      </c>
      <c r="F1049" s="193"/>
      <c r="G1049" s="193"/>
      <c r="H1049" s="211">
        <v>1000</v>
      </c>
      <c r="I1049" s="510"/>
      <c r="J1049" s="520">
        <v>100512</v>
      </c>
      <c r="K1049" s="212">
        <v>1</v>
      </c>
      <c r="L1049" s="199"/>
      <c r="M1049" s="211" t="s">
        <v>11</v>
      </c>
      <c r="N1049" s="228"/>
      <c r="O1049" s="739">
        <f>Tabelle44243538[[#This Row],[FOPPE Art.-Nr. ]]</f>
        <v>29080201</v>
      </c>
      <c r="P1049" s="184"/>
      <c r="Q1049" s="184"/>
      <c r="R1049" s="184"/>
    </row>
    <row r="1050" spans="1:18" s="185" customFormat="1" ht="13.8" x14ac:dyDescent="0.25">
      <c r="A1050" s="192" t="s">
        <v>3021</v>
      </c>
      <c r="B1050" s="226" t="s">
        <v>3022</v>
      </c>
      <c r="C1050" s="209">
        <v>29080202</v>
      </c>
      <c r="D1050" s="193" t="s">
        <v>3094</v>
      </c>
      <c r="E1050" s="222" t="s">
        <v>1734</v>
      </c>
      <c r="F1050" s="193"/>
      <c r="G1050" s="193"/>
      <c r="H1050" s="211">
        <v>1000</v>
      </c>
      <c r="I1050" s="510"/>
      <c r="J1050" s="520">
        <v>100513</v>
      </c>
      <c r="K1050" s="212">
        <v>1</v>
      </c>
      <c r="L1050" s="199"/>
      <c r="M1050" s="211" t="s">
        <v>11</v>
      </c>
      <c r="N1050" s="228"/>
      <c r="O1050" s="739">
        <f>Tabelle44243538[[#This Row],[FOPPE Art.-Nr. ]]</f>
        <v>29080202</v>
      </c>
      <c r="P1050" s="184"/>
      <c r="Q1050" s="184"/>
      <c r="R1050" s="184"/>
    </row>
    <row r="1051" spans="1:18" s="185" customFormat="1" ht="13.8" x14ac:dyDescent="0.25">
      <c r="A1051" s="192" t="s">
        <v>3021</v>
      </c>
      <c r="B1051" s="226" t="s">
        <v>3022</v>
      </c>
      <c r="C1051" s="209">
        <v>29080203</v>
      </c>
      <c r="D1051" s="193" t="s">
        <v>3094</v>
      </c>
      <c r="E1051" s="222" t="s">
        <v>1733</v>
      </c>
      <c r="F1051" s="193"/>
      <c r="G1051" s="193"/>
      <c r="H1051" s="211">
        <v>1000</v>
      </c>
      <c r="I1051" s="510"/>
      <c r="J1051" s="520">
        <v>100514</v>
      </c>
      <c r="K1051" s="212">
        <v>1</v>
      </c>
      <c r="L1051" s="199"/>
      <c r="M1051" s="211" t="s">
        <v>11</v>
      </c>
      <c r="N1051" s="228"/>
      <c r="O1051" s="739">
        <f>Tabelle44243538[[#This Row],[FOPPE Art.-Nr. ]]</f>
        <v>29080203</v>
      </c>
      <c r="P1051" s="184"/>
      <c r="Q1051" s="184"/>
      <c r="R1051" s="184"/>
    </row>
    <row r="1052" spans="1:18" s="185" customFormat="1" ht="13.8" x14ac:dyDescent="0.25">
      <c r="A1052" s="192" t="s">
        <v>3021</v>
      </c>
      <c r="B1052" s="226" t="s">
        <v>3022</v>
      </c>
      <c r="C1052" s="209">
        <v>29080204</v>
      </c>
      <c r="D1052" s="193" t="s">
        <v>3094</v>
      </c>
      <c r="E1052" s="222" t="s">
        <v>1732</v>
      </c>
      <c r="F1052" s="193"/>
      <c r="G1052" s="193"/>
      <c r="H1052" s="211">
        <v>1000</v>
      </c>
      <c r="I1052" s="510"/>
      <c r="J1052" s="520">
        <v>100515</v>
      </c>
      <c r="K1052" s="212">
        <v>1</v>
      </c>
      <c r="L1052" s="199"/>
      <c r="M1052" s="211" t="s">
        <v>11</v>
      </c>
      <c r="N1052" s="228"/>
      <c r="O1052" s="739">
        <f>Tabelle44243538[[#This Row],[FOPPE Art.-Nr. ]]</f>
        <v>29080204</v>
      </c>
      <c r="P1052" s="184"/>
      <c r="Q1052" s="184"/>
      <c r="R1052" s="184"/>
    </row>
    <row r="1053" spans="1:18" s="185" customFormat="1" ht="13.8" x14ac:dyDescent="0.25">
      <c r="A1053" s="192" t="s">
        <v>3021</v>
      </c>
      <c r="B1053" s="226" t="s">
        <v>3022</v>
      </c>
      <c r="C1053" s="209">
        <v>29080205</v>
      </c>
      <c r="D1053" s="193" t="s">
        <v>3094</v>
      </c>
      <c r="E1053" s="222" t="s">
        <v>1731</v>
      </c>
      <c r="F1053" s="193"/>
      <c r="G1053" s="193"/>
      <c r="H1053" s="211">
        <v>1000</v>
      </c>
      <c r="I1053" s="510"/>
      <c r="J1053" s="520">
        <v>100516</v>
      </c>
      <c r="K1053" s="212">
        <v>1</v>
      </c>
      <c r="L1053" s="199"/>
      <c r="M1053" s="211" t="s">
        <v>11</v>
      </c>
      <c r="N1053" s="228"/>
      <c r="O1053" s="739">
        <f>Tabelle44243538[[#This Row],[FOPPE Art.-Nr. ]]</f>
        <v>29080205</v>
      </c>
      <c r="P1053" s="184"/>
      <c r="Q1053" s="184"/>
      <c r="R1053" s="184"/>
    </row>
    <row r="1054" spans="1:18" s="185" customFormat="1" ht="13.8" x14ac:dyDescent="0.25">
      <c r="A1054" s="192" t="s">
        <v>3021</v>
      </c>
      <c r="B1054" s="226" t="s">
        <v>3022</v>
      </c>
      <c r="C1054" s="209">
        <v>29080206</v>
      </c>
      <c r="D1054" s="193" t="s">
        <v>3094</v>
      </c>
      <c r="E1054" s="222" t="s">
        <v>1730</v>
      </c>
      <c r="F1054" s="193"/>
      <c r="G1054" s="193"/>
      <c r="H1054" s="211">
        <v>1000</v>
      </c>
      <c r="I1054" s="510"/>
      <c r="J1054" s="520">
        <v>100517</v>
      </c>
      <c r="K1054" s="212">
        <v>1</v>
      </c>
      <c r="L1054" s="199"/>
      <c r="M1054" s="211" t="s">
        <v>11</v>
      </c>
      <c r="N1054" s="228"/>
      <c r="O1054" s="739">
        <f>Tabelle44243538[[#This Row],[FOPPE Art.-Nr. ]]</f>
        <v>29080206</v>
      </c>
      <c r="P1054" s="184"/>
      <c r="Q1054" s="184"/>
      <c r="R1054" s="184"/>
    </row>
    <row r="1055" spans="1:18" s="185" customFormat="1" ht="13.8" x14ac:dyDescent="0.25">
      <c r="A1055" s="192" t="s">
        <v>3021</v>
      </c>
      <c r="B1055" s="226" t="s">
        <v>3022</v>
      </c>
      <c r="C1055" s="209">
        <v>29080221</v>
      </c>
      <c r="D1055" s="193" t="s">
        <v>3094</v>
      </c>
      <c r="E1055" s="222" t="s">
        <v>1729</v>
      </c>
      <c r="F1055" s="193"/>
      <c r="G1055" s="193"/>
      <c r="H1055" s="211">
        <v>1000</v>
      </c>
      <c r="I1055" s="510"/>
      <c r="J1055" s="520">
        <v>100518</v>
      </c>
      <c r="K1055" s="212">
        <v>1</v>
      </c>
      <c r="L1055" s="199"/>
      <c r="M1055" s="211" t="s">
        <v>11</v>
      </c>
      <c r="N1055" s="228"/>
      <c r="O1055" s="739">
        <f>Tabelle44243538[[#This Row],[FOPPE Art.-Nr. ]]</f>
        <v>29080221</v>
      </c>
      <c r="P1055" s="184"/>
      <c r="Q1055" s="184"/>
      <c r="R1055" s="184"/>
    </row>
    <row r="1056" spans="1:18" s="185" customFormat="1" ht="13.8" x14ac:dyDescent="0.25">
      <c r="A1056" s="192" t="s">
        <v>3021</v>
      </c>
      <c r="B1056" s="226" t="s">
        <v>3022</v>
      </c>
      <c r="C1056" s="209">
        <v>29080222</v>
      </c>
      <c r="D1056" s="193" t="s">
        <v>3094</v>
      </c>
      <c r="E1056" s="222" t="s">
        <v>1728</v>
      </c>
      <c r="F1056" s="193"/>
      <c r="G1056" s="193"/>
      <c r="H1056" s="211">
        <v>1000</v>
      </c>
      <c r="I1056" s="510"/>
      <c r="J1056" s="520">
        <v>100519</v>
      </c>
      <c r="K1056" s="212">
        <v>1</v>
      </c>
      <c r="L1056" s="199"/>
      <c r="M1056" s="211" t="s">
        <v>11</v>
      </c>
      <c r="N1056" s="228"/>
      <c r="O1056" s="739">
        <f>Tabelle44243538[[#This Row],[FOPPE Art.-Nr. ]]</f>
        <v>29080222</v>
      </c>
      <c r="P1056" s="184"/>
      <c r="Q1056" s="184"/>
      <c r="R1056" s="184"/>
    </row>
    <row r="1057" spans="1:18" s="185" customFormat="1" ht="13.8" x14ac:dyDescent="0.25">
      <c r="A1057" s="192" t="s">
        <v>3021</v>
      </c>
      <c r="B1057" s="226" t="s">
        <v>3022</v>
      </c>
      <c r="C1057" s="209">
        <v>29080223</v>
      </c>
      <c r="D1057" s="193" t="s">
        <v>3094</v>
      </c>
      <c r="E1057" s="222" t="s">
        <v>1727</v>
      </c>
      <c r="F1057" s="193"/>
      <c r="G1057" s="193"/>
      <c r="H1057" s="211">
        <v>1000</v>
      </c>
      <c r="I1057" s="510"/>
      <c r="J1057" s="520">
        <v>100520</v>
      </c>
      <c r="K1057" s="212">
        <v>1</v>
      </c>
      <c r="L1057" s="199"/>
      <c r="M1057" s="211" t="s">
        <v>11</v>
      </c>
      <c r="N1057" s="228"/>
      <c r="O1057" s="739">
        <f>Tabelle44243538[[#This Row],[FOPPE Art.-Nr. ]]</f>
        <v>29080223</v>
      </c>
      <c r="P1057" s="184"/>
      <c r="Q1057" s="184"/>
      <c r="R1057" s="184"/>
    </row>
    <row r="1058" spans="1:18" s="185" customFormat="1" ht="13.8" x14ac:dyDescent="0.25">
      <c r="A1058" s="192" t="s">
        <v>3021</v>
      </c>
      <c r="B1058" s="226" t="s">
        <v>3022</v>
      </c>
      <c r="C1058" s="209">
        <v>29080224</v>
      </c>
      <c r="D1058" s="193" t="s">
        <v>3094</v>
      </c>
      <c r="E1058" s="222" t="s">
        <v>1726</v>
      </c>
      <c r="F1058" s="193"/>
      <c r="G1058" s="193"/>
      <c r="H1058" s="211">
        <v>1000</v>
      </c>
      <c r="I1058" s="510"/>
      <c r="J1058" s="520">
        <v>100521</v>
      </c>
      <c r="K1058" s="212">
        <v>1</v>
      </c>
      <c r="L1058" s="199"/>
      <c r="M1058" s="211" t="s">
        <v>11</v>
      </c>
      <c r="N1058" s="228"/>
      <c r="O1058" s="739">
        <f>Tabelle44243538[[#This Row],[FOPPE Art.-Nr. ]]</f>
        <v>29080224</v>
      </c>
      <c r="P1058" s="184"/>
      <c r="Q1058" s="184"/>
      <c r="R1058" s="184"/>
    </row>
    <row r="1059" spans="1:18" s="185" customFormat="1" ht="13.8" x14ac:dyDescent="0.25">
      <c r="A1059" s="192" t="s">
        <v>3021</v>
      </c>
      <c r="B1059" s="226" t="s">
        <v>3022</v>
      </c>
      <c r="C1059" s="209">
        <v>29080225</v>
      </c>
      <c r="D1059" s="193" t="s">
        <v>3094</v>
      </c>
      <c r="E1059" s="222" t="s">
        <v>1725</v>
      </c>
      <c r="F1059" s="193"/>
      <c r="G1059" s="193"/>
      <c r="H1059" s="211">
        <v>1000</v>
      </c>
      <c r="I1059" s="510"/>
      <c r="J1059" s="520">
        <v>100522</v>
      </c>
      <c r="K1059" s="212">
        <v>1</v>
      </c>
      <c r="L1059" s="199"/>
      <c r="M1059" s="211" t="s">
        <v>11</v>
      </c>
      <c r="N1059" s="228"/>
      <c r="O1059" s="739">
        <f>Tabelle44243538[[#This Row],[FOPPE Art.-Nr. ]]</f>
        <v>29080225</v>
      </c>
      <c r="P1059" s="184"/>
      <c r="Q1059" s="184"/>
      <c r="R1059" s="184"/>
    </row>
    <row r="1060" spans="1:18" s="185" customFormat="1" ht="13.8" x14ac:dyDescent="0.25">
      <c r="A1060" s="192" t="s">
        <v>3021</v>
      </c>
      <c r="B1060" s="226" t="s">
        <v>3022</v>
      </c>
      <c r="C1060" s="209">
        <v>29080226</v>
      </c>
      <c r="D1060" s="193" t="s">
        <v>3094</v>
      </c>
      <c r="E1060" s="222" t="s">
        <v>1724</v>
      </c>
      <c r="F1060" s="193"/>
      <c r="G1060" s="193"/>
      <c r="H1060" s="211">
        <v>500</v>
      </c>
      <c r="I1060" s="510"/>
      <c r="J1060" s="520">
        <v>100523</v>
      </c>
      <c r="K1060" s="212">
        <v>1</v>
      </c>
      <c r="L1060" s="199"/>
      <c r="M1060" s="211" t="s">
        <v>11</v>
      </c>
      <c r="N1060" s="228"/>
      <c r="O1060" s="739">
        <f>Tabelle44243538[[#This Row],[FOPPE Art.-Nr. ]]</f>
        <v>29080226</v>
      </c>
      <c r="P1060" s="184"/>
      <c r="Q1060" s="184"/>
      <c r="R1060" s="184"/>
    </row>
    <row r="1061" spans="1:18" s="185" customFormat="1" ht="13.8" x14ac:dyDescent="0.25">
      <c r="A1061" s="192" t="s">
        <v>3021</v>
      </c>
      <c r="B1061" s="226" t="s">
        <v>3022</v>
      </c>
      <c r="C1061" s="209">
        <v>29080242</v>
      </c>
      <c r="D1061" s="193" t="s">
        <v>3094</v>
      </c>
      <c r="E1061" s="222" t="s">
        <v>1722</v>
      </c>
      <c r="F1061" s="193"/>
      <c r="G1061" s="193"/>
      <c r="H1061" s="211">
        <v>1000</v>
      </c>
      <c r="I1061" s="510"/>
      <c r="J1061" s="520">
        <v>100524</v>
      </c>
      <c r="K1061" s="212">
        <v>1</v>
      </c>
      <c r="L1061" s="199"/>
      <c r="M1061" s="211" t="s">
        <v>11</v>
      </c>
      <c r="N1061" s="228"/>
      <c r="O1061" s="739">
        <f>Tabelle44243538[[#This Row],[FOPPE Art.-Nr. ]]</f>
        <v>29080242</v>
      </c>
      <c r="P1061" s="184"/>
      <c r="Q1061" s="184"/>
      <c r="R1061" s="184"/>
    </row>
    <row r="1062" spans="1:18" s="185" customFormat="1" ht="13.8" x14ac:dyDescent="0.25">
      <c r="A1062" s="192" t="s">
        <v>3021</v>
      </c>
      <c r="B1062" s="226" t="s">
        <v>3022</v>
      </c>
      <c r="C1062" s="209">
        <v>29080243</v>
      </c>
      <c r="D1062" s="193" t="s">
        <v>3094</v>
      </c>
      <c r="E1062" s="222" t="s">
        <v>1721</v>
      </c>
      <c r="F1062" s="193"/>
      <c r="G1062" s="193"/>
      <c r="H1062" s="211">
        <v>1000</v>
      </c>
      <c r="I1062" s="510"/>
      <c r="J1062" s="520">
        <v>100525</v>
      </c>
      <c r="K1062" s="212">
        <v>1</v>
      </c>
      <c r="L1062" s="199"/>
      <c r="M1062" s="211" t="s">
        <v>11</v>
      </c>
      <c r="N1062" s="228"/>
      <c r="O1062" s="739">
        <f>Tabelle44243538[[#This Row],[FOPPE Art.-Nr. ]]</f>
        <v>29080243</v>
      </c>
      <c r="P1062" s="184"/>
      <c r="Q1062" s="184"/>
      <c r="R1062" s="184"/>
    </row>
    <row r="1063" spans="1:18" s="185" customFormat="1" ht="13.8" x14ac:dyDescent="0.25">
      <c r="A1063" s="192" t="s">
        <v>3021</v>
      </c>
      <c r="B1063" s="226" t="s">
        <v>3022</v>
      </c>
      <c r="C1063" s="209">
        <v>29080244</v>
      </c>
      <c r="D1063" s="193" t="s">
        <v>3094</v>
      </c>
      <c r="E1063" s="222" t="s">
        <v>1720</v>
      </c>
      <c r="F1063" s="193"/>
      <c r="G1063" s="193"/>
      <c r="H1063" s="211">
        <v>1000</v>
      </c>
      <c r="I1063" s="510"/>
      <c r="J1063" s="520">
        <v>100526</v>
      </c>
      <c r="K1063" s="212">
        <v>1</v>
      </c>
      <c r="L1063" s="199"/>
      <c r="M1063" s="211" t="s">
        <v>11</v>
      </c>
      <c r="N1063" s="228"/>
      <c r="O1063" s="739">
        <f>Tabelle44243538[[#This Row],[FOPPE Art.-Nr. ]]</f>
        <v>29080244</v>
      </c>
      <c r="P1063" s="184"/>
      <c r="Q1063" s="184"/>
      <c r="R1063" s="184"/>
    </row>
    <row r="1064" spans="1:18" s="185" customFormat="1" ht="13.8" x14ac:dyDescent="0.25">
      <c r="A1064" s="192" t="s">
        <v>3021</v>
      </c>
      <c r="B1064" s="226" t="s">
        <v>3022</v>
      </c>
      <c r="C1064" s="209">
        <v>29080245</v>
      </c>
      <c r="D1064" s="193" t="s">
        <v>3094</v>
      </c>
      <c r="E1064" s="222" t="s">
        <v>1719</v>
      </c>
      <c r="F1064" s="193"/>
      <c r="G1064" s="193"/>
      <c r="H1064" s="211">
        <v>1000</v>
      </c>
      <c r="I1064" s="510"/>
      <c r="J1064" s="520">
        <v>100527</v>
      </c>
      <c r="K1064" s="212">
        <v>1</v>
      </c>
      <c r="L1064" s="199"/>
      <c r="M1064" s="211" t="s">
        <v>11</v>
      </c>
      <c r="N1064" s="228"/>
      <c r="O1064" s="739">
        <f>Tabelle44243538[[#This Row],[FOPPE Art.-Nr. ]]</f>
        <v>29080245</v>
      </c>
      <c r="P1064" s="184"/>
      <c r="Q1064" s="184"/>
      <c r="R1064" s="184"/>
    </row>
    <row r="1065" spans="1:18" s="185" customFormat="1" ht="13.8" x14ac:dyDescent="0.25">
      <c r="A1065" s="192" t="s">
        <v>3021</v>
      </c>
      <c r="B1065" s="226" t="s">
        <v>3022</v>
      </c>
      <c r="C1065" s="209">
        <v>29080246</v>
      </c>
      <c r="D1065" s="193" t="s">
        <v>3094</v>
      </c>
      <c r="E1065" s="222" t="s">
        <v>1718</v>
      </c>
      <c r="F1065" s="193"/>
      <c r="G1065" s="193"/>
      <c r="H1065" s="211">
        <v>500</v>
      </c>
      <c r="I1065" s="510"/>
      <c r="J1065" s="520">
        <v>100528</v>
      </c>
      <c r="K1065" s="212">
        <v>1</v>
      </c>
      <c r="L1065" s="199"/>
      <c r="M1065" s="211" t="s">
        <v>11</v>
      </c>
      <c r="N1065" s="228"/>
      <c r="O1065" s="739">
        <f>Tabelle44243538[[#This Row],[FOPPE Art.-Nr. ]]</f>
        <v>29080246</v>
      </c>
      <c r="P1065" s="184"/>
      <c r="Q1065" s="184"/>
      <c r="R1065" s="184"/>
    </row>
    <row r="1066" spans="1:18" s="185" customFormat="1" ht="13.8" x14ac:dyDescent="0.25">
      <c r="A1066" s="192" t="s">
        <v>3021</v>
      </c>
      <c r="B1066" s="226" t="s">
        <v>3022</v>
      </c>
      <c r="C1066" s="209">
        <v>29080261</v>
      </c>
      <c r="D1066" s="193" t="s">
        <v>3094</v>
      </c>
      <c r="E1066" s="222" t="s">
        <v>1717</v>
      </c>
      <c r="F1066" s="193"/>
      <c r="G1066" s="193"/>
      <c r="H1066" s="211">
        <v>1000</v>
      </c>
      <c r="I1066" s="510"/>
      <c r="J1066" s="520">
        <v>100529</v>
      </c>
      <c r="K1066" s="212">
        <v>1</v>
      </c>
      <c r="L1066" s="199"/>
      <c r="M1066" s="211" t="s">
        <v>11</v>
      </c>
      <c r="N1066" s="228"/>
      <c r="O1066" s="739">
        <f>Tabelle44243538[[#This Row],[FOPPE Art.-Nr. ]]</f>
        <v>29080261</v>
      </c>
      <c r="P1066" s="184"/>
      <c r="Q1066" s="184"/>
      <c r="R1066" s="184"/>
    </row>
    <row r="1067" spans="1:18" s="185" customFormat="1" ht="13.8" x14ac:dyDescent="0.25">
      <c r="A1067" s="192" t="s">
        <v>3021</v>
      </c>
      <c r="B1067" s="226" t="s">
        <v>3022</v>
      </c>
      <c r="C1067" s="209">
        <v>29080262</v>
      </c>
      <c r="D1067" s="193" t="s">
        <v>3094</v>
      </c>
      <c r="E1067" s="222" t="s">
        <v>1716</v>
      </c>
      <c r="F1067" s="193"/>
      <c r="G1067" s="193"/>
      <c r="H1067" s="211">
        <v>1000</v>
      </c>
      <c r="I1067" s="510"/>
      <c r="J1067" s="520">
        <v>100530</v>
      </c>
      <c r="K1067" s="212">
        <v>1</v>
      </c>
      <c r="L1067" s="199"/>
      <c r="M1067" s="211" t="s">
        <v>11</v>
      </c>
      <c r="N1067" s="228"/>
      <c r="O1067" s="739">
        <f>Tabelle44243538[[#This Row],[FOPPE Art.-Nr. ]]</f>
        <v>29080262</v>
      </c>
      <c r="P1067" s="184"/>
      <c r="Q1067" s="184"/>
      <c r="R1067" s="184"/>
    </row>
    <row r="1068" spans="1:18" s="185" customFormat="1" ht="13.8" x14ac:dyDescent="0.25">
      <c r="A1068" s="192" t="s">
        <v>3021</v>
      </c>
      <c r="B1068" s="226" t="s">
        <v>3022</v>
      </c>
      <c r="C1068" s="209">
        <v>29080263</v>
      </c>
      <c r="D1068" s="193" t="s">
        <v>3094</v>
      </c>
      <c r="E1068" s="222" t="s">
        <v>1715</v>
      </c>
      <c r="F1068" s="193"/>
      <c r="G1068" s="193"/>
      <c r="H1068" s="211">
        <v>1000</v>
      </c>
      <c r="I1068" s="510"/>
      <c r="J1068" s="520">
        <v>100531</v>
      </c>
      <c r="K1068" s="212">
        <v>1</v>
      </c>
      <c r="L1068" s="199"/>
      <c r="M1068" s="211" t="s">
        <v>11</v>
      </c>
      <c r="N1068" s="228"/>
      <c r="O1068" s="739">
        <f>Tabelle44243538[[#This Row],[FOPPE Art.-Nr. ]]</f>
        <v>29080263</v>
      </c>
      <c r="P1068" s="184"/>
      <c r="Q1068" s="184"/>
      <c r="R1068" s="184"/>
    </row>
    <row r="1069" spans="1:18" s="185" customFormat="1" ht="13.8" x14ac:dyDescent="0.25">
      <c r="A1069" s="192" t="s">
        <v>3021</v>
      </c>
      <c r="B1069" s="226" t="s">
        <v>3022</v>
      </c>
      <c r="C1069" s="209">
        <v>29080264</v>
      </c>
      <c r="D1069" s="193" t="s">
        <v>3094</v>
      </c>
      <c r="E1069" s="222" t="s">
        <v>1714</v>
      </c>
      <c r="F1069" s="193"/>
      <c r="G1069" s="193"/>
      <c r="H1069" s="211">
        <v>1000</v>
      </c>
      <c r="I1069" s="510"/>
      <c r="J1069" s="520">
        <v>100532</v>
      </c>
      <c r="K1069" s="212">
        <v>1</v>
      </c>
      <c r="L1069" s="199"/>
      <c r="M1069" s="211" t="s">
        <v>11</v>
      </c>
      <c r="N1069" s="228"/>
      <c r="O1069" s="739">
        <f>Tabelle44243538[[#This Row],[FOPPE Art.-Nr. ]]</f>
        <v>29080264</v>
      </c>
      <c r="P1069" s="184"/>
      <c r="Q1069" s="184"/>
      <c r="R1069" s="184"/>
    </row>
    <row r="1070" spans="1:18" s="185" customFormat="1" ht="13.8" x14ac:dyDescent="0.25">
      <c r="A1070" s="192" t="s">
        <v>3021</v>
      </c>
      <c r="B1070" s="226" t="s">
        <v>3022</v>
      </c>
      <c r="C1070" s="209">
        <v>29080265</v>
      </c>
      <c r="D1070" s="193" t="s">
        <v>3094</v>
      </c>
      <c r="E1070" s="222" t="s">
        <v>1713</v>
      </c>
      <c r="F1070" s="193"/>
      <c r="G1070" s="193"/>
      <c r="H1070" s="211">
        <v>500</v>
      </c>
      <c r="I1070" s="510"/>
      <c r="J1070" s="520">
        <v>100533</v>
      </c>
      <c r="K1070" s="212">
        <v>1</v>
      </c>
      <c r="L1070" s="199"/>
      <c r="M1070" s="211" t="s">
        <v>11</v>
      </c>
      <c r="N1070" s="228"/>
      <c r="O1070" s="739">
        <f>Tabelle44243538[[#This Row],[FOPPE Art.-Nr. ]]</f>
        <v>29080265</v>
      </c>
      <c r="P1070" s="184"/>
      <c r="Q1070" s="184"/>
      <c r="R1070" s="184"/>
    </row>
    <row r="1071" spans="1:18" s="185" customFormat="1" ht="13.8" x14ac:dyDescent="0.25">
      <c r="A1071" s="192" t="s">
        <v>3021</v>
      </c>
      <c r="B1071" s="226" t="s">
        <v>3022</v>
      </c>
      <c r="C1071" s="209">
        <v>29080266</v>
      </c>
      <c r="D1071" s="193" t="s">
        <v>3094</v>
      </c>
      <c r="E1071" s="222" t="s">
        <v>1712</v>
      </c>
      <c r="F1071" s="193"/>
      <c r="G1071" s="193"/>
      <c r="H1071" s="211">
        <v>500</v>
      </c>
      <c r="I1071" s="510"/>
      <c r="J1071" s="520">
        <v>100534</v>
      </c>
      <c r="K1071" s="212">
        <v>1</v>
      </c>
      <c r="L1071" s="199"/>
      <c r="M1071" s="211" t="s">
        <v>11</v>
      </c>
      <c r="N1071" s="228"/>
      <c r="O1071" s="739">
        <f>Tabelle44243538[[#This Row],[FOPPE Art.-Nr. ]]</f>
        <v>29080266</v>
      </c>
      <c r="P1071" s="184"/>
      <c r="Q1071" s="184"/>
      <c r="R1071" s="184"/>
    </row>
    <row r="1072" spans="1:18" s="185" customFormat="1" ht="13.8" x14ac:dyDescent="0.25">
      <c r="A1072" s="192" t="s">
        <v>3021</v>
      </c>
      <c r="B1072" s="226" t="s">
        <v>3022</v>
      </c>
      <c r="C1072" s="209">
        <v>29080282</v>
      </c>
      <c r="D1072" s="193" t="s">
        <v>3094</v>
      </c>
      <c r="E1072" s="222" t="s">
        <v>1711</v>
      </c>
      <c r="F1072" s="193" t="s">
        <v>1710</v>
      </c>
      <c r="G1072" s="193"/>
      <c r="H1072" s="211">
        <v>1000</v>
      </c>
      <c r="I1072" s="510"/>
      <c r="J1072" s="520">
        <v>100536</v>
      </c>
      <c r="K1072" s="212">
        <v>1</v>
      </c>
      <c r="L1072" s="199"/>
      <c r="M1072" s="211" t="s">
        <v>11</v>
      </c>
      <c r="N1072" s="228"/>
      <c r="O1072" s="739">
        <f>Tabelle44243538[[#This Row],[FOPPE Art.-Nr. ]]</f>
        <v>29080282</v>
      </c>
      <c r="P1072" s="184"/>
      <c r="Q1072" s="184"/>
      <c r="R1072" s="184"/>
    </row>
    <row r="1073" spans="1:18" s="185" customFormat="1" ht="13.8" x14ac:dyDescent="0.25">
      <c r="A1073" s="192" t="s">
        <v>3021</v>
      </c>
      <c r="B1073" s="226" t="s">
        <v>3022</v>
      </c>
      <c r="C1073" s="209">
        <v>29080283</v>
      </c>
      <c r="D1073" s="193" t="s">
        <v>3094</v>
      </c>
      <c r="E1073" s="222" t="s">
        <v>1709</v>
      </c>
      <c r="F1073" s="193" t="s">
        <v>1708</v>
      </c>
      <c r="G1073" s="193"/>
      <c r="H1073" s="211">
        <v>1000</v>
      </c>
      <c r="I1073" s="510"/>
      <c r="J1073" s="520">
        <v>100537</v>
      </c>
      <c r="K1073" s="212">
        <v>1</v>
      </c>
      <c r="L1073" s="199"/>
      <c r="M1073" s="211" t="s">
        <v>11</v>
      </c>
      <c r="N1073" s="228"/>
      <c r="O1073" s="739">
        <f>Tabelle44243538[[#This Row],[FOPPE Art.-Nr. ]]</f>
        <v>29080283</v>
      </c>
      <c r="P1073" s="184"/>
      <c r="Q1073" s="184"/>
      <c r="R1073" s="184"/>
    </row>
    <row r="1074" spans="1:18" s="185" customFormat="1" ht="13.8" x14ac:dyDescent="0.25">
      <c r="A1074" s="192" t="s">
        <v>3021</v>
      </c>
      <c r="B1074" s="226" t="s">
        <v>3022</v>
      </c>
      <c r="C1074" s="209">
        <v>29080284</v>
      </c>
      <c r="D1074" s="193" t="s">
        <v>3094</v>
      </c>
      <c r="E1074" s="222" t="s">
        <v>1707</v>
      </c>
      <c r="F1074" s="193" t="s">
        <v>1706</v>
      </c>
      <c r="G1074" s="193"/>
      <c r="H1074" s="211">
        <v>500</v>
      </c>
      <c r="I1074" s="510"/>
      <c r="J1074" s="520">
        <v>100538</v>
      </c>
      <c r="K1074" s="212">
        <v>1</v>
      </c>
      <c r="L1074" s="199"/>
      <c r="M1074" s="211" t="s">
        <v>11</v>
      </c>
      <c r="N1074" s="228"/>
      <c r="O1074" s="739">
        <f>Tabelle44243538[[#This Row],[FOPPE Art.-Nr. ]]</f>
        <v>29080284</v>
      </c>
      <c r="P1074" s="184"/>
      <c r="Q1074" s="184"/>
      <c r="R1074" s="184"/>
    </row>
    <row r="1075" spans="1:18" s="185" customFormat="1" ht="13.8" x14ac:dyDescent="0.25">
      <c r="A1075" s="192" t="s">
        <v>3021</v>
      </c>
      <c r="B1075" s="226" t="s">
        <v>3022</v>
      </c>
      <c r="C1075" s="209">
        <v>29080285</v>
      </c>
      <c r="D1075" s="193" t="s">
        <v>3094</v>
      </c>
      <c r="E1075" s="222" t="s">
        <v>1705</v>
      </c>
      <c r="F1075" s="193" t="s">
        <v>1704</v>
      </c>
      <c r="G1075" s="193"/>
      <c r="H1075" s="211">
        <v>500</v>
      </c>
      <c r="I1075" s="510"/>
      <c r="J1075" s="520">
        <v>100539</v>
      </c>
      <c r="K1075" s="212">
        <v>1</v>
      </c>
      <c r="L1075" s="199"/>
      <c r="M1075" s="211" t="s">
        <v>11</v>
      </c>
      <c r="N1075" s="228"/>
      <c r="O1075" s="739">
        <f>Tabelle44243538[[#This Row],[FOPPE Art.-Nr. ]]</f>
        <v>29080285</v>
      </c>
      <c r="P1075" s="184"/>
      <c r="Q1075" s="184"/>
      <c r="R1075" s="184"/>
    </row>
    <row r="1076" spans="1:18" s="185" customFormat="1" ht="13.8" x14ac:dyDescent="0.25">
      <c r="A1076" s="192" t="s">
        <v>3021</v>
      </c>
      <c r="B1076" s="226" t="s">
        <v>3022</v>
      </c>
      <c r="C1076" s="209">
        <v>29080286</v>
      </c>
      <c r="D1076" s="193" t="s">
        <v>3094</v>
      </c>
      <c r="E1076" s="222" t="s">
        <v>1702</v>
      </c>
      <c r="F1076" s="193" t="s">
        <v>1701</v>
      </c>
      <c r="G1076" s="193"/>
      <c r="H1076" s="211">
        <v>500</v>
      </c>
      <c r="I1076" s="510"/>
      <c r="J1076" s="520">
        <v>100540</v>
      </c>
      <c r="K1076" s="212">
        <v>1</v>
      </c>
      <c r="L1076" s="199"/>
      <c r="M1076" s="211" t="s">
        <v>11</v>
      </c>
      <c r="N1076" s="228"/>
      <c r="O1076" s="739">
        <f>Tabelle44243538[[#This Row],[FOPPE Art.-Nr. ]]</f>
        <v>29080286</v>
      </c>
      <c r="P1076" s="184"/>
      <c r="Q1076" s="184"/>
      <c r="R1076" s="184"/>
    </row>
    <row r="1077" spans="1:18" s="185" customFormat="1" ht="13.8" x14ac:dyDescent="0.25">
      <c r="A1077" s="192" t="s">
        <v>3021</v>
      </c>
      <c r="B1077" s="226" t="s">
        <v>3022</v>
      </c>
      <c r="C1077" s="209">
        <v>29080302</v>
      </c>
      <c r="D1077" s="193" t="s">
        <v>3094</v>
      </c>
      <c r="E1077" s="222" t="s">
        <v>1700</v>
      </c>
      <c r="F1077" s="193"/>
      <c r="G1077" s="193"/>
      <c r="H1077" s="211">
        <v>1000</v>
      </c>
      <c r="I1077" s="510"/>
      <c r="J1077" s="520">
        <v>100542</v>
      </c>
      <c r="K1077" s="212">
        <v>1</v>
      </c>
      <c r="L1077" s="199"/>
      <c r="M1077" s="211" t="s">
        <v>11</v>
      </c>
      <c r="N1077" s="228"/>
      <c r="O1077" s="739">
        <f>Tabelle44243538[[#This Row],[FOPPE Art.-Nr. ]]</f>
        <v>29080302</v>
      </c>
      <c r="P1077" s="184"/>
      <c r="Q1077" s="184"/>
      <c r="R1077" s="184"/>
    </row>
    <row r="1078" spans="1:18" s="185" customFormat="1" ht="13.8" x14ac:dyDescent="0.25">
      <c r="A1078" s="192" t="s">
        <v>3021</v>
      </c>
      <c r="B1078" s="226" t="s">
        <v>3022</v>
      </c>
      <c r="C1078" s="209">
        <v>29080303</v>
      </c>
      <c r="D1078" s="193" t="s">
        <v>3094</v>
      </c>
      <c r="E1078" s="222" t="s">
        <v>1699</v>
      </c>
      <c r="F1078" s="193"/>
      <c r="G1078" s="193"/>
      <c r="H1078" s="211">
        <v>1000</v>
      </c>
      <c r="I1078" s="510"/>
      <c r="J1078" s="520">
        <v>100543</v>
      </c>
      <c r="K1078" s="212">
        <v>1</v>
      </c>
      <c r="L1078" s="199"/>
      <c r="M1078" s="211" t="s">
        <v>11</v>
      </c>
      <c r="N1078" s="228"/>
      <c r="O1078" s="739">
        <f>Tabelle44243538[[#This Row],[FOPPE Art.-Nr. ]]</f>
        <v>29080303</v>
      </c>
      <c r="P1078" s="184"/>
      <c r="Q1078" s="184"/>
      <c r="R1078" s="184"/>
    </row>
    <row r="1079" spans="1:18" s="185" customFormat="1" ht="13.8" x14ac:dyDescent="0.25">
      <c r="A1079" s="192" t="s">
        <v>3021</v>
      </c>
      <c r="B1079" s="226" t="s">
        <v>3022</v>
      </c>
      <c r="C1079" s="209">
        <v>29080304</v>
      </c>
      <c r="D1079" s="193" t="s">
        <v>3094</v>
      </c>
      <c r="E1079" s="222" t="s">
        <v>1698</v>
      </c>
      <c r="F1079" s="193"/>
      <c r="G1079" s="193"/>
      <c r="H1079" s="211">
        <v>500</v>
      </c>
      <c r="I1079" s="510"/>
      <c r="J1079" s="520">
        <v>100544</v>
      </c>
      <c r="K1079" s="212">
        <v>1</v>
      </c>
      <c r="L1079" s="199"/>
      <c r="M1079" s="211" t="s">
        <v>11</v>
      </c>
      <c r="N1079" s="228"/>
      <c r="O1079" s="739">
        <f>Tabelle44243538[[#This Row],[FOPPE Art.-Nr. ]]</f>
        <v>29080304</v>
      </c>
      <c r="P1079" s="184"/>
      <c r="Q1079" s="184"/>
      <c r="R1079" s="184"/>
    </row>
    <row r="1080" spans="1:18" s="185" customFormat="1" ht="13.8" x14ac:dyDescent="0.25">
      <c r="A1080" s="192" t="s">
        <v>3021</v>
      </c>
      <c r="B1080" s="226" t="s">
        <v>3022</v>
      </c>
      <c r="C1080" s="209">
        <v>29080305</v>
      </c>
      <c r="D1080" s="193" t="s">
        <v>3094</v>
      </c>
      <c r="E1080" s="222" t="s">
        <v>1697</v>
      </c>
      <c r="F1080" s="193"/>
      <c r="G1080" s="193"/>
      <c r="H1080" s="211">
        <v>500</v>
      </c>
      <c r="I1080" s="510"/>
      <c r="J1080" s="520">
        <v>100545</v>
      </c>
      <c r="K1080" s="212">
        <v>1</v>
      </c>
      <c r="L1080" s="199"/>
      <c r="M1080" s="211" t="s">
        <v>11</v>
      </c>
      <c r="N1080" s="228"/>
      <c r="O1080" s="739">
        <f>Tabelle44243538[[#This Row],[FOPPE Art.-Nr. ]]</f>
        <v>29080305</v>
      </c>
      <c r="P1080" s="184"/>
      <c r="Q1080" s="184"/>
      <c r="R1080" s="184"/>
    </row>
    <row r="1081" spans="1:18" s="185" customFormat="1" ht="13.8" x14ac:dyDescent="0.25">
      <c r="A1081" s="192" t="s">
        <v>3021</v>
      </c>
      <c r="B1081" s="226" t="s">
        <v>3022</v>
      </c>
      <c r="C1081" s="209">
        <v>29080306</v>
      </c>
      <c r="D1081" s="193" t="s">
        <v>3094</v>
      </c>
      <c r="E1081" s="222" t="s">
        <v>1696</v>
      </c>
      <c r="F1081" s="193"/>
      <c r="G1081" s="193"/>
      <c r="H1081" s="211">
        <v>500</v>
      </c>
      <c r="I1081" s="510"/>
      <c r="J1081" s="520">
        <v>100546</v>
      </c>
      <c r="K1081" s="212">
        <v>1</v>
      </c>
      <c r="L1081" s="199"/>
      <c r="M1081" s="211" t="s">
        <v>11</v>
      </c>
      <c r="N1081" s="228"/>
      <c r="O1081" s="739">
        <f>Tabelle44243538[[#This Row],[FOPPE Art.-Nr. ]]</f>
        <v>29080306</v>
      </c>
      <c r="P1081" s="184"/>
      <c r="Q1081" s="184"/>
      <c r="R1081" s="184"/>
    </row>
    <row r="1082" spans="1:18" s="185" customFormat="1" ht="13.8" x14ac:dyDescent="0.25">
      <c r="A1082" s="192" t="s">
        <v>3021</v>
      </c>
      <c r="B1082" s="226" t="s">
        <v>3022</v>
      </c>
      <c r="C1082" s="209">
        <v>29080342</v>
      </c>
      <c r="D1082" s="193" t="s">
        <v>3094</v>
      </c>
      <c r="E1082" s="222" t="s">
        <v>1694</v>
      </c>
      <c r="F1082" s="193"/>
      <c r="G1082" s="193"/>
      <c r="H1082" s="211">
        <v>1000</v>
      </c>
      <c r="I1082" s="510"/>
      <c r="J1082" s="520">
        <v>100547</v>
      </c>
      <c r="K1082" s="212">
        <v>1</v>
      </c>
      <c r="L1082" s="199"/>
      <c r="M1082" s="211" t="s">
        <v>11</v>
      </c>
      <c r="N1082" s="228"/>
      <c r="O1082" s="739">
        <f>Tabelle44243538[[#This Row],[FOPPE Art.-Nr. ]]</f>
        <v>29080342</v>
      </c>
      <c r="P1082" s="184"/>
      <c r="Q1082" s="184"/>
      <c r="R1082" s="184"/>
    </row>
    <row r="1083" spans="1:18" s="185" customFormat="1" ht="13.8" x14ac:dyDescent="0.25">
      <c r="A1083" s="192" t="s">
        <v>3021</v>
      </c>
      <c r="B1083" s="226" t="s">
        <v>3022</v>
      </c>
      <c r="C1083" s="209">
        <v>29080343</v>
      </c>
      <c r="D1083" s="193" t="s">
        <v>3094</v>
      </c>
      <c r="E1083" s="222" t="s">
        <v>1693</v>
      </c>
      <c r="F1083" s="193"/>
      <c r="G1083" s="193"/>
      <c r="H1083" s="211">
        <v>1000</v>
      </c>
      <c r="I1083" s="510"/>
      <c r="J1083" s="520">
        <v>100548</v>
      </c>
      <c r="K1083" s="212">
        <v>1</v>
      </c>
      <c r="L1083" s="199"/>
      <c r="M1083" s="211" t="s">
        <v>11</v>
      </c>
      <c r="N1083" s="228"/>
      <c r="O1083" s="739">
        <f>Tabelle44243538[[#This Row],[FOPPE Art.-Nr. ]]</f>
        <v>29080343</v>
      </c>
      <c r="P1083" s="184"/>
      <c r="Q1083" s="184"/>
      <c r="R1083" s="184"/>
    </row>
    <row r="1084" spans="1:18" s="185" customFormat="1" ht="13.8" x14ac:dyDescent="0.25">
      <c r="A1084" s="192" t="s">
        <v>3021</v>
      </c>
      <c r="B1084" s="226" t="s">
        <v>3022</v>
      </c>
      <c r="C1084" s="209">
        <v>29080344</v>
      </c>
      <c r="D1084" s="193" t="s">
        <v>3094</v>
      </c>
      <c r="E1084" s="222" t="s">
        <v>1692</v>
      </c>
      <c r="F1084" s="193"/>
      <c r="G1084" s="193"/>
      <c r="H1084" s="211">
        <v>500</v>
      </c>
      <c r="I1084" s="510"/>
      <c r="J1084" s="520">
        <v>100549</v>
      </c>
      <c r="K1084" s="212">
        <v>1</v>
      </c>
      <c r="L1084" s="199"/>
      <c r="M1084" s="211" t="s">
        <v>11</v>
      </c>
      <c r="N1084" s="228"/>
      <c r="O1084" s="739">
        <f>Tabelle44243538[[#This Row],[FOPPE Art.-Nr. ]]</f>
        <v>29080344</v>
      </c>
      <c r="P1084" s="184"/>
      <c r="Q1084" s="184"/>
      <c r="R1084" s="184"/>
    </row>
    <row r="1085" spans="1:18" s="185" customFormat="1" ht="13.8" x14ac:dyDescent="0.25">
      <c r="A1085" s="192" t="s">
        <v>3021</v>
      </c>
      <c r="B1085" s="226" t="s">
        <v>3022</v>
      </c>
      <c r="C1085" s="209">
        <v>29080345</v>
      </c>
      <c r="D1085" s="193" t="s">
        <v>3094</v>
      </c>
      <c r="E1085" s="222" t="s">
        <v>1691</v>
      </c>
      <c r="F1085" s="193"/>
      <c r="G1085" s="193"/>
      <c r="H1085" s="211">
        <v>500</v>
      </c>
      <c r="I1085" s="510"/>
      <c r="J1085" s="520">
        <v>100550</v>
      </c>
      <c r="K1085" s="212">
        <v>1</v>
      </c>
      <c r="L1085" s="199"/>
      <c r="M1085" s="211" t="s">
        <v>11</v>
      </c>
      <c r="N1085" s="228"/>
      <c r="O1085" s="739">
        <f>Tabelle44243538[[#This Row],[FOPPE Art.-Nr. ]]</f>
        <v>29080345</v>
      </c>
      <c r="P1085" s="184"/>
      <c r="Q1085" s="184"/>
      <c r="R1085" s="184"/>
    </row>
    <row r="1086" spans="1:18" s="185" customFormat="1" ht="13.8" x14ac:dyDescent="0.25">
      <c r="A1086" s="192" t="s">
        <v>3021</v>
      </c>
      <c r="B1086" s="226" t="s">
        <v>3022</v>
      </c>
      <c r="C1086" s="209">
        <v>29080346</v>
      </c>
      <c r="D1086" s="193" t="s">
        <v>3094</v>
      </c>
      <c r="E1086" s="222" t="s">
        <v>1690</v>
      </c>
      <c r="F1086" s="193"/>
      <c r="G1086" s="193"/>
      <c r="H1086" s="211">
        <v>500</v>
      </c>
      <c r="I1086" s="510"/>
      <c r="J1086" s="520">
        <v>100551</v>
      </c>
      <c r="K1086" s="212">
        <v>1</v>
      </c>
      <c r="L1086" s="199"/>
      <c r="M1086" s="211" t="s">
        <v>11</v>
      </c>
      <c r="N1086" s="228"/>
      <c r="O1086" s="739">
        <f>Tabelle44243538[[#This Row],[FOPPE Art.-Nr. ]]</f>
        <v>29080346</v>
      </c>
      <c r="P1086" s="184"/>
      <c r="Q1086" s="184"/>
      <c r="R1086" s="184"/>
    </row>
    <row r="1087" spans="1:18" s="185" customFormat="1" ht="13.8" x14ac:dyDescent="0.25">
      <c r="A1087" s="192" t="s">
        <v>3021</v>
      </c>
      <c r="B1087" s="226" t="s">
        <v>3022</v>
      </c>
      <c r="C1087" s="209">
        <v>29080402</v>
      </c>
      <c r="D1087" s="193" t="s">
        <v>3094</v>
      </c>
      <c r="E1087" s="222" t="s">
        <v>1688</v>
      </c>
      <c r="F1087" s="193"/>
      <c r="G1087" s="193"/>
      <c r="H1087" s="211">
        <v>1000</v>
      </c>
      <c r="I1087" s="510"/>
      <c r="J1087" s="520">
        <v>100552</v>
      </c>
      <c r="K1087" s="212">
        <v>1</v>
      </c>
      <c r="L1087" s="199"/>
      <c r="M1087" s="211" t="s">
        <v>11</v>
      </c>
      <c r="N1087" s="228"/>
      <c r="O1087" s="739">
        <f>Tabelle44243538[[#This Row],[FOPPE Art.-Nr. ]]</f>
        <v>29080402</v>
      </c>
      <c r="P1087" s="184"/>
      <c r="Q1087" s="184"/>
      <c r="R1087" s="184"/>
    </row>
    <row r="1088" spans="1:18" s="185" customFormat="1" ht="13.8" x14ac:dyDescent="0.25">
      <c r="A1088" s="192" t="s">
        <v>3021</v>
      </c>
      <c r="B1088" s="226" t="s">
        <v>3022</v>
      </c>
      <c r="C1088" s="209">
        <v>29080403</v>
      </c>
      <c r="D1088" s="193" t="s">
        <v>3094</v>
      </c>
      <c r="E1088" s="222" t="s">
        <v>1687</v>
      </c>
      <c r="F1088" s="193"/>
      <c r="G1088" s="193"/>
      <c r="H1088" s="211">
        <v>500</v>
      </c>
      <c r="I1088" s="510"/>
      <c r="J1088" s="520">
        <v>100553</v>
      </c>
      <c r="K1088" s="212">
        <v>1</v>
      </c>
      <c r="L1088" s="199"/>
      <c r="M1088" s="211" t="s">
        <v>11</v>
      </c>
      <c r="N1088" s="228"/>
      <c r="O1088" s="739">
        <f>Tabelle44243538[[#This Row],[FOPPE Art.-Nr. ]]</f>
        <v>29080403</v>
      </c>
      <c r="P1088" s="184"/>
      <c r="Q1088" s="184"/>
      <c r="R1088" s="184"/>
    </row>
    <row r="1089" spans="1:18" s="185" customFormat="1" ht="13.8" x14ac:dyDescent="0.25">
      <c r="A1089" s="192" t="s">
        <v>3021</v>
      </c>
      <c r="B1089" s="226" t="s">
        <v>3022</v>
      </c>
      <c r="C1089" s="209">
        <v>29080404</v>
      </c>
      <c r="D1089" s="193" t="s">
        <v>3094</v>
      </c>
      <c r="E1089" s="222" t="s">
        <v>1686</v>
      </c>
      <c r="F1089" s="193"/>
      <c r="G1089" s="193"/>
      <c r="H1089" s="211">
        <v>500</v>
      </c>
      <c r="I1089" s="510"/>
      <c r="J1089" s="520">
        <v>100554</v>
      </c>
      <c r="K1089" s="212">
        <v>1</v>
      </c>
      <c r="L1089" s="199"/>
      <c r="M1089" s="211" t="s">
        <v>11</v>
      </c>
      <c r="N1089" s="228"/>
      <c r="O1089" s="739">
        <f>Tabelle44243538[[#This Row],[FOPPE Art.-Nr. ]]</f>
        <v>29080404</v>
      </c>
      <c r="P1089" s="184"/>
      <c r="Q1089" s="184"/>
      <c r="R1089" s="184"/>
    </row>
    <row r="1090" spans="1:18" s="185" customFormat="1" ht="13.8" x14ac:dyDescent="0.25">
      <c r="A1090" s="192" t="s">
        <v>3021</v>
      </c>
      <c r="B1090" s="226" t="s">
        <v>3022</v>
      </c>
      <c r="C1090" s="209">
        <v>29080405</v>
      </c>
      <c r="D1090" s="193" t="s">
        <v>3094</v>
      </c>
      <c r="E1090" s="222" t="s">
        <v>1685</v>
      </c>
      <c r="F1090" s="193"/>
      <c r="G1090" s="193"/>
      <c r="H1090" s="211">
        <v>500</v>
      </c>
      <c r="I1090" s="510"/>
      <c r="J1090" s="520">
        <v>100555</v>
      </c>
      <c r="K1090" s="212">
        <v>1</v>
      </c>
      <c r="L1090" s="199"/>
      <c r="M1090" s="211" t="s">
        <v>11</v>
      </c>
      <c r="N1090" s="228"/>
      <c r="O1090" s="739">
        <f>Tabelle44243538[[#This Row],[FOPPE Art.-Nr. ]]</f>
        <v>29080405</v>
      </c>
      <c r="P1090" s="184"/>
      <c r="Q1090" s="184"/>
      <c r="R1090" s="184"/>
    </row>
    <row r="1091" spans="1:18" s="185" customFormat="1" ht="13.8" x14ac:dyDescent="0.25">
      <c r="A1091" s="192" t="s">
        <v>3021</v>
      </c>
      <c r="B1091" s="226" t="s">
        <v>3022</v>
      </c>
      <c r="C1091" s="209">
        <v>29080406</v>
      </c>
      <c r="D1091" s="193" t="s">
        <v>3094</v>
      </c>
      <c r="E1091" s="222" t="s">
        <v>1684</v>
      </c>
      <c r="F1091" s="193"/>
      <c r="G1091" s="193"/>
      <c r="H1091" s="211">
        <v>500</v>
      </c>
      <c r="I1091" s="510"/>
      <c r="J1091" s="520">
        <v>100556</v>
      </c>
      <c r="K1091" s="212">
        <v>1</v>
      </c>
      <c r="L1091" s="199"/>
      <c r="M1091" s="211" t="s">
        <v>11</v>
      </c>
      <c r="N1091" s="228"/>
      <c r="O1091" s="739">
        <f>Tabelle44243538[[#This Row],[FOPPE Art.-Nr. ]]</f>
        <v>29080406</v>
      </c>
      <c r="P1091" s="184"/>
      <c r="Q1091" s="184"/>
      <c r="R1091" s="184"/>
    </row>
    <row r="1092" spans="1:18" s="185" customFormat="1" ht="13.8" x14ac:dyDescent="0.25">
      <c r="A1092" s="192" t="s">
        <v>3021</v>
      </c>
      <c r="B1092" s="226" t="s">
        <v>3022</v>
      </c>
      <c r="C1092" s="209">
        <v>29100201</v>
      </c>
      <c r="D1092" s="193" t="s">
        <v>3095</v>
      </c>
      <c r="E1092" s="222" t="s">
        <v>1683</v>
      </c>
      <c r="F1092" s="193"/>
      <c r="G1092" s="193"/>
      <c r="H1092" s="211">
        <v>1000</v>
      </c>
      <c r="I1092" s="510"/>
      <c r="J1092" s="520">
        <v>100558</v>
      </c>
      <c r="K1092" s="212">
        <v>1</v>
      </c>
      <c r="L1092" s="199"/>
      <c r="M1092" s="211" t="s">
        <v>11</v>
      </c>
      <c r="N1092" s="228"/>
      <c r="O1092" s="739">
        <f>Tabelle44243538[[#This Row],[FOPPE Art.-Nr. ]]</f>
        <v>29100201</v>
      </c>
      <c r="P1092" s="184"/>
      <c r="Q1092" s="184"/>
      <c r="R1092" s="184"/>
    </row>
    <row r="1093" spans="1:18" s="185" customFormat="1" ht="13.8" x14ac:dyDescent="0.25">
      <c r="A1093" s="192" t="s">
        <v>3021</v>
      </c>
      <c r="B1093" s="226" t="s">
        <v>3022</v>
      </c>
      <c r="C1093" s="209">
        <v>29100202</v>
      </c>
      <c r="D1093" s="193" t="s">
        <v>3095</v>
      </c>
      <c r="E1093" s="222" t="s">
        <v>1682</v>
      </c>
      <c r="F1093" s="193"/>
      <c r="G1093" s="193"/>
      <c r="H1093" s="211">
        <v>1000</v>
      </c>
      <c r="I1093" s="510"/>
      <c r="J1093" s="520">
        <v>100559</v>
      </c>
      <c r="K1093" s="212">
        <v>1</v>
      </c>
      <c r="L1093" s="199"/>
      <c r="M1093" s="211" t="s">
        <v>11</v>
      </c>
      <c r="N1093" s="228"/>
      <c r="O1093" s="739">
        <f>Tabelle44243538[[#This Row],[FOPPE Art.-Nr. ]]</f>
        <v>29100202</v>
      </c>
      <c r="P1093" s="184"/>
      <c r="Q1093" s="184"/>
      <c r="R1093" s="184"/>
    </row>
    <row r="1094" spans="1:18" s="185" customFormat="1" ht="13.8" x14ac:dyDescent="0.25">
      <c r="A1094" s="192" t="s">
        <v>3021</v>
      </c>
      <c r="B1094" s="226" t="s">
        <v>3022</v>
      </c>
      <c r="C1094" s="209">
        <v>29100203</v>
      </c>
      <c r="D1094" s="193" t="s">
        <v>3095</v>
      </c>
      <c r="E1094" s="222" t="s">
        <v>1681</v>
      </c>
      <c r="F1094" s="193"/>
      <c r="G1094" s="193"/>
      <c r="H1094" s="211">
        <v>1000</v>
      </c>
      <c r="I1094" s="510"/>
      <c r="J1094" s="520">
        <v>100560</v>
      </c>
      <c r="K1094" s="212">
        <v>1</v>
      </c>
      <c r="L1094" s="199"/>
      <c r="M1094" s="211" t="s">
        <v>11</v>
      </c>
      <c r="N1094" s="228"/>
      <c r="O1094" s="739">
        <f>Tabelle44243538[[#This Row],[FOPPE Art.-Nr. ]]</f>
        <v>29100203</v>
      </c>
      <c r="P1094" s="184"/>
      <c r="Q1094" s="184"/>
      <c r="R1094" s="184"/>
    </row>
    <row r="1095" spans="1:18" s="185" customFormat="1" ht="13.8" x14ac:dyDescent="0.25">
      <c r="A1095" s="192" t="s">
        <v>3021</v>
      </c>
      <c r="B1095" s="226" t="s">
        <v>3022</v>
      </c>
      <c r="C1095" s="209">
        <v>29100204</v>
      </c>
      <c r="D1095" s="193" t="s">
        <v>3095</v>
      </c>
      <c r="E1095" s="222" t="s">
        <v>1680</v>
      </c>
      <c r="F1095" s="193">
        <v>298758</v>
      </c>
      <c r="G1095" s="193">
        <v>100</v>
      </c>
      <c r="H1095" s="211">
        <v>1000</v>
      </c>
      <c r="I1095" s="510">
        <v>99</v>
      </c>
      <c r="J1095" s="520">
        <v>100561</v>
      </c>
      <c r="K1095" s="212">
        <v>1</v>
      </c>
      <c r="L1095" s="199"/>
      <c r="M1095" s="211" t="s">
        <v>11</v>
      </c>
      <c r="N1095" s="228"/>
      <c r="O1095" s="739">
        <f>Tabelle44243538[[#This Row],[FOPPE Art.-Nr. ]]</f>
        <v>29100204</v>
      </c>
      <c r="P1095" s="184"/>
      <c r="Q1095" s="184"/>
      <c r="R1095" s="184"/>
    </row>
    <row r="1096" spans="1:18" s="185" customFormat="1" ht="13.8" x14ac:dyDescent="0.25">
      <c r="A1096" s="192" t="s">
        <v>3021</v>
      </c>
      <c r="B1096" s="226" t="s">
        <v>3022</v>
      </c>
      <c r="C1096" s="209">
        <v>29100205</v>
      </c>
      <c r="D1096" s="193" t="s">
        <v>3095</v>
      </c>
      <c r="E1096" s="222" t="s">
        <v>1679</v>
      </c>
      <c r="F1096" s="193"/>
      <c r="G1096" s="193"/>
      <c r="H1096" s="211">
        <v>500</v>
      </c>
      <c r="I1096" s="510"/>
      <c r="J1096" s="520">
        <v>100562</v>
      </c>
      <c r="K1096" s="212">
        <v>1</v>
      </c>
      <c r="L1096" s="199"/>
      <c r="M1096" s="211" t="s">
        <v>11</v>
      </c>
      <c r="N1096" s="228"/>
      <c r="O1096" s="739">
        <f>Tabelle44243538[[#This Row],[FOPPE Art.-Nr. ]]</f>
        <v>29100205</v>
      </c>
      <c r="P1096" s="184"/>
      <c r="Q1096" s="184"/>
      <c r="R1096" s="184"/>
    </row>
    <row r="1097" spans="1:18" s="185" customFormat="1" ht="13.8" x14ac:dyDescent="0.25">
      <c r="A1097" s="192" t="s">
        <v>3021</v>
      </c>
      <c r="B1097" s="226" t="s">
        <v>3022</v>
      </c>
      <c r="C1097" s="209">
        <v>29100206</v>
      </c>
      <c r="D1097" s="193" t="s">
        <v>3095</v>
      </c>
      <c r="E1097" s="222" t="s">
        <v>1678</v>
      </c>
      <c r="F1097" s="193"/>
      <c r="G1097" s="193"/>
      <c r="H1097" s="211">
        <v>500</v>
      </c>
      <c r="I1097" s="510"/>
      <c r="J1097" s="520">
        <v>100563</v>
      </c>
      <c r="K1097" s="212">
        <v>1</v>
      </c>
      <c r="L1097" s="199"/>
      <c r="M1097" s="211" t="s">
        <v>11</v>
      </c>
      <c r="N1097" s="228"/>
      <c r="O1097" s="739">
        <f>Tabelle44243538[[#This Row],[FOPPE Art.-Nr. ]]</f>
        <v>29100206</v>
      </c>
      <c r="P1097" s="184"/>
      <c r="Q1097" s="184"/>
      <c r="R1097" s="184"/>
    </row>
    <row r="1098" spans="1:18" s="185" customFormat="1" ht="13.8" x14ac:dyDescent="0.25">
      <c r="A1098" s="192" t="s">
        <v>3021</v>
      </c>
      <c r="B1098" s="226" t="s">
        <v>3022</v>
      </c>
      <c r="C1098" s="209">
        <v>29100241</v>
      </c>
      <c r="D1098" s="193" t="s">
        <v>3095</v>
      </c>
      <c r="E1098" s="222" t="s">
        <v>1677</v>
      </c>
      <c r="F1098" s="193"/>
      <c r="G1098" s="193"/>
      <c r="H1098" s="211">
        <v>1000</v>
      </c>
      <c r="I1098" s="510"/>
      <c r="J1098" s="520">
        <v>100570</v>
      </c>
      <c r="K1098" s="212">
        <v>1</v>
      </c>
      <c r="L1098" s="199"/>
      <c r="M1098" s="211" t="s">
        <v>11</v>
      </c>
      <c r="N1098" s="228"/>
      <c r="O1098" s="739">
        <f>Tabelle44243538[[#This Row],[FOPPE Art.-Nr. ]]</f>
        <v>29100241</v>
      </c>
      <c r="P1098" s="184"/>
      <c r="Q1098" s="184"/>
      <c r="R1098" s="184"/>
    </row>
    <row r="1099" spans="1:18" s="185" customFormat="1" ht="13.8" x14ac:dyDescent="0.25">
      <c r="A1099" s="192" t="s">
        <v>3021</v>
      </c>
      <c r="B1099" s="226" t="s">
        <v>3022</v>
      </c>
      <c r="C1099" s="209">
        <v>29100242</v>
      </c>
      <c r="D1099" s="193" t="s">
        <v>3095</v>
      </c>
      <c r="E1099" s="222" t="s">
        <v>1676</v>
      </c>
      <c r="F1099" s="193">
        <v>298058</v>
      </c>
      <c r="G1099" s="193">
        <v>100</v>
      </c>
      <c r="H1099" s="211">
        <v>1000</v>
      </c>
      <c r="I1099" s="510">
        <v>99</v>
      </c>
      <c r="J1099" s="520">
        <v>100571</v>
      </c>
      <c r="K1099" s="212">
        <v>1</v>
      </c>
      <c r="L1099" s="199"/>
      <c r="M1099" s="211" t="s">
        <v>11</v>
      </c>
      <c r="N1099" s="228"/>
      <c r="O1099" s="739">
        <f>Tabelle44243538[[#This Row],[FOPPE Art.-Nr. ]]</f>
        <v>29100242</v>
      </c>
      <c r="P1099" s="184"/>
      <c r="Q1099" s="184"/>
      <c r="R1099" s="184"/>
    </row>
    <row r="1100" spans="1:18" s="185" customFormat="1" ht="13.8" x14ac:dyDescent="0.25">
      <c r="A1100" s="192" t="s">
        <v>3021</v>
      </c>
      <c r="B1100" s="226" t="s">
        <v>3022</v>
      </c>
      <c r="C1100" s="209">
        <v>29100243</v>
      </c>
      <c r="D1100" s="193" t="s">
        <v>3095</v>
      </c>
      <c r="E1100" s="222" t="s">
        <v>1675</v>
      </c>
      <c r="F1100" s="193">
        <v>298059</v>
      </c>
      <c r="G1100" s="193">
        <v>100</v>
      </c>
      <c r="H1100" s="211">
        <v>1000</v>
      </c>
      <c r="I1100" s="510">
        <v>99</v>
      </c>
      <c r="J1100" s="520">
        <v>100572</v>
      </c>
      <c r="K1100" s="212">
        <v>1</v>
      </c>
      <c r="L1100" s="199"/>
      <c r="M1100" s="211" t="s">
        <v>11</v>
      </c>
      <c r="N1100" s="228"/>
      <c r="O1100" s="739">
        <f>Tabelle44243538[[#This Row],[FOPPE Art.-Nr. ]]</f>
        <v>29100243</v>
      </c>
      <c r="P1100" s="184"/>
      <c r="Q1100" s="184"/>
      <c r="R1100" s="184"/>
    </row>
    <row r="1101" spans="1:18" s="185" customFormat="1" ht="13.8" x14ac:dyDescent="0.25">
      <c r="A1101" s="192" t="s">
        <v>3021</v>
      </c>
      <c r="B1101" s="226" t="s">
        <v>3022</v>
      </c>
      <c r="C1101" s="209">
        <v>29100244</v>
      </c>
      <c r="D1101" s="193" t="s">
        <v>3095</v>
      </c>
      <c r="E1101" s="222" t="s">
        <v>1674</v>
      </c>
      <c r="F1101" s="193">
        <v>298060</v>
      </c>
      <c r="G1101" s="193">
        <v>100</v>
      </c>
      <c r="H1101" s="211">
        <v>500</v>
      </c>
      <c r="I1101" s="510">
        <v>99</v>
      </c>
      <c r="J1101" s="520">
        <v>100573</v>
      </c>
      <c r="K1101" s="212">
        <v>1</v>
      </c>
      <c r="L1101" s="199"/>
      <c r="M1101" s="211" t="s">
        <v>11</v>
      </c>
      <c r="N1101" s="228"/>
      <c r="O1101" s="739">
        <f>Tabelle44243538[[#This Row],[FOPPE Art.-Nr. ]]</f>
        <v>29100244</v>
      </c>
      <c r="P1101" s="184"/>
      <c r="Q1101" s="184"/>
      <c r="R1101" s="184"/>
    </row>
    <row r="1102" spans="1:18" s="185" customFormat="1" ht="13.8" x14ac:dyDescent="0.25">
      <c r="A1102" s="192" t="s">
        <v>3021</v>
      </c>
      <c r="B1102" s="226" t="s">
        <v>3022</v>
      </c>
      <c r="C1102" s="209">
        <v>29100245</v>
      </c>
      <c r="D1102" s="193" t="s">
        <v>3095</v>
      </c>
      <c r="E1102" s="222" t="s">
        <v>1673</v>
      </c>
      <c r="F1102" s="193">
        <v>298061</v>
      </c>
      <c r="G1102" s="193">
        <v>100</v>
      </c>
      <c r="H1102" s="211">
        <v>500</v>
      </c>
      <c r="I1102" s="510">
        <v>99</v>
      </c>
      <c r="J1102" s="520">
        <v>100574</v>
      </c>
      <c r="K1102" s="212">
        <v>1</v>
      </c>
      <c r="L1102" s="199"/>
      <c r="M1102" s="211" t="s">
        <v>11</v>
      </c>
      <c r="N1102" s="228"/>
      <c r="O1102" s="739">
        <f>Tabelle44243538[[#This Row],[FOPPE Art.-Nr. ]]</f>
        <v>29100245</v>
      </c>
      <c r="P1102" s="184"/>
      <c r="Q1102" s="184"/>
      <c r="R1102" s="184"/>
    </row>
    <row r="1103" spans="1:18" s="185" customFormat="1" ht="13.8" x14ac:dyDescent="0.25">
      <c r="A1103" s="192" t="s">
        <v>3021</v>
      </c>
      <c r="B1103" s="226" t="s">
        <v>3022</v>
      </c>
      <c r="C1103" s="209">
        <v>29100246</v>
      </c>
      <c r="D1103" s="193" t="s">
        <v>3095</v>
      </c>
      <c r="E1103" s="222" t="s">
        <v>1672</v>
      </c>
      <c r="F1103" s="193"/>
      <c r="G1103" s="193"/>
      <c r="H1103" s="211">
        <v>500</v>
      </c>
      <c r="I1103" s="510"/>
      <c r="J1103" s="520">
        <v>100575</v>
      </c>
      <c r="K1103" s="212">
        <v>1</v>
      </c>
      <c r="L1103" s="199"/>
      <c r="M1103" s="211" t="s">
        <v>11</v>
      </c>
      <c r="N1103" s="228"/>
      <c r="O1103" s="739">
        <f>Tabelle44243538[[#This Row],[FOPPE Art.-Nr. ]]</f>
        <v>29100246</v>
      </c>
      <c r="P1103" s="184"/>
      <c r="Q1103" s="184"/>
      <c r="R1103" s="184"/>
    </row>
    <row r="1104" spans="1:18" s="185" customFormat="1" ht="13.8" x14ac:dyDescent="0.25">
      <c r="A1104" s="192" t="s">
        <v>3021</v>
      </c>
      <c r="B1104" s="226" t="s">
        <v>3022</v>
      </c>
      <c r="C1104" s="209">
        <v>29100261</v>
      </c>
      <c r="D1104" s="193" t="s">
        <v>3095</v>
      </c>
      <c r="E1104" s="222" t="s">
        <v>1671</v>
      </c>
      <c r="F1104" s="193"/>
      <c r="G1104" s="193"/>
      <c r="H1104" s="211">
        <v>1000</v>
      </c>
      <c r="I1104" s="510"/>
      <c r="J1104" s="520">
        <v>100576</v>
      </c>
      <c r="K1104" s="212">
        <v>1</v>
      </c>
      <c r="L1104" s="199"/>
      <c r="M1104" s="211" t="s">
        <v>11</v>
      </c>
      <c r="N1104" s="228"/>
      <c r="O1104" s="739">
        <f>Tabelle44243538[[#This Row],[FOPPE Art.-Nr. ]]</f>
        <v>29100261</v>
      </c>
      <c r="P1104" s="184"/>
      <c r="Q1104" s="184"/>
      <c r="R1104" s="184"/>
    </row>
    <row r="1105" spans="1:18" s="185" customFormat="1" ht="13.8" x14ac:dyDescent="0.25">
      <c r="A1105" s="192" t="s">
        <v>3021</v>
      </c>
      <c r="B1105" s="226" t="s">
        <v>3022</v>
      </c>
      <c r="C1105" s="209">
        <v>29100281</v>
      </c>
      <c r="D1105" s="193" t="s">
        <v>3095</v>
      </c>
      <c r="E1105" s="222" t="s">
        <v>1665</v>
      </c>
      <c r="F1105" s="193"/>
      <c r="G1105" s="193"/>
      <c r="H1105" s="211">
        <v>1000</v>
      </c>
      <c r="I1105" s="510"/>
      <c r="J1105" s="520">
        <v>100577</v>
      </c>
      <c r="K1105" s="212">
        <v>1</v>
      </c>
      <c r="L1105" s="199"/>
      <c r="M1105" s="211" t="s">
        <v>11</v>
      </c>
      <c r="N1105" s="228"/>
      <c r="O1105" s="739">
        <f>Tabelle44243538[[#This Row],[FOPPE Art.-Nr. ]]</f>
        <v>29100281</v>
      </c>
      <c r="P1105" s="184"/>
      <c r="Q1105" s="184"/>
      <c r="R1105" s="184"/>
    </row>
    <row r="1106" spans="1:18" s="185" customFormat="1" ht="13.8" x14ac:dyDescent="0.25">
      <c r="A1106" s="192" t="s">
        <v>3021</v>
      </c>
      <c r="B1106" s="226" t="s">
        <v>3022</v>
      </c>
      <c r="C1106" s="209">
        <v>29100351</v>
      </c>
      <c r="D1106" s="193" t="s">
        <v>3095</v>
      </c>
      <c r="E1106" s="222" t="s">
        <v>1659</v>
      </c>
      <c r="F1106" s="193"/>
      <c r="G1106" s="193"/>
      <c r="H1106" s="211">
        <v>1000</v>
      </c>
      <c r="I1106" s="510"/>
      <c r="J1106" s="520">
        <v>100578</v>
      </c>
      <c r="K1106" s="212">
        <v>1</v>
      </c>
      <c r="L1106" s="199"/>
      <c r="M1106" s="211" t="s">
        <v>11</v>
      </c>
      <c r="N1106" s="228"/>
      <c r="O1106" s="739">
        <f>Tabelle44243538[[#This Row],[FOPPE Art.-Nr. ]]</f>
        <v>29100351</v>
      </c>
      <c r="P1106" s="184"/>
      <c r="Q1106" s="184"/>
      <c r="R1106" s="184"/>
    </row>
    <row r="1107" spans="1:18" s="185" customFormat="1" ht="13.8" x14ac:dyDescent="0.25">
      <c r="A1107" s="192" t="s">
        <v>3021</v>
      </c>
      <c r="B1107" s="226" t="s">
        <v>3022</v>
      </c>
      <c r="C1107" s="209">
        <v>29100352</v>
      </c>
      <c r="D1107" s="193" t="s">
        <v>3095</v>
      </c>
      <c r="E1107" s="222" t="s">
        <v>1658</v>
      </c>
      <c r="F1107" s="193">
        <v>298506</v>
      </c>
      <c r="G1107" s="193">
        <v>100</v>
      </c>
      <c r="H1107" s="211">
        <v>1000</v>
      </c>
      <c r="I1107" s="510">
        <v>99</v>
      </c>
      <c r="J1107" s="520">
        <v>100579</v>
      </c>
      <c r="K1107" s="212">
        <v>1</v>
      </c>
      <c r="L1107" s="199"/>
      <c r="M1107" s="211" t="s">
        <v>11</v>
      </c>
      <c r="N1107" s="228"/>
      <c r="O1107" s="739">
        <f>Tabelle44243538[[#This Row],[FOPPE Art.-Nr. ]]</f>
        <v>29100352</v>
      </c>
      <c r="P1107" s="184"/>
      <c r="Q1107" s="184"/>
      <c r="R1107" s="184"/>
    </row>
    <row r="1108" spans="1:18" s="185" customFormat="1" ht="13.8" x14ac:dyDescent="0.25">
      <c r="A1108" s="192" t="s">
        <v>3021</v>
      </c>
      <c r="B1108" s="226" t="s">
        <v>3022</v>
      </c>
      <c r="C1108" s="209">
        <v>29100353</v>
      </c>
      <c r="D1108" s="193" t="s">
        <v>3095</v>
      </c>
      <c r="E1108" s="222" t="s">
        <v>1657</v>
      </c>
      <c r="F1108" s="193">
        <v>298507</v>
      </c>
      <c r="G1108" s="193">
        <v>100</v>
      </c>
      <c r="H1108" s="211">
        <v>500</v>
      </c>
      <c r="I1108" s="510">
        <v>99</v>
      </c>
      <c r="J1108" s="520">
        <v>100580</v>
      </c>
      <c r="K1108" s="212">
        <v>1</v>
      </c>
      <c r="L1108" s="199"/>
      <c r="M1108" s="211" t="s">
        <v>11</v>
      </c>
      <c r="N1108" s="228"/>
      <c r="O1108" s="739">
        <f>Tabelle44243538[[#This Row],[FOPPE Art.-Nr. ]]</f>
        <v>29100353</v>
      </c>
      <c r="P1108" s="184"/>
      <c r="Q1108" s="184"/>
      <c r="R1108" s="184"/>
    </row>
    <row r="1109" spans="1:18" s="185" customFormat="1" ht="13.8" x14ac:dyDescent="0.25">
      <c r="A1109" s="192" t="s">
        <v>3021</v>
      </c>
      <c r="B1109" s="226" t="s">
        <v>3022</v>
      </c>
      <c r="C1109" s="209">
        <v>29100354</v>
      </c>
      <c r="D1109" s="193" t="s">
        <v>3095</v>
      </c>
      <c r="E1109" s="222" t="s">
        <v>1656</v>
      </c>
      <c r="F1109" s="193">
        <v>298508</v>
      </c>
      <c r="G1109" s="193">
        <v>100</v>
      </c>
      <c r="H1109" s="211">
        <v>500</v>
      </c>
      <c r="I1109" s="510">
        <v>99</v>
      </c>
      <c r="J1109" s="520">
        <v>100581</v>
      </c>
      <c r="K1109" s="212">
        <v>1</v>
      </c>
      <c r="L1109" s="199"/>
      <c r="M1109" s="211" t="s">
        <v>11</v>
      </c>
      <c r="N1109" s="228"/>
      <c r="O1109" s="739">
        <f>Tabelle44243538[[#This Row],[FOPPE Art.-Nr. ]]</f>
        <v>29100354</v>
      </c>
      <c r="P1109" s="184"/>
      <c r="Q1109" s="184"/>
      <c r="R1109" s="184"/>
    </row>
    <row r="1110" spans="1:18" s="185" customFormat="1" ht="13.8" x14ac:dyDescent="0.25">
      <c r="A1110" s="192" t="s">
        <v>3021</v>
      </c>
      <c r="B1110" s="226" t="s">
        <v>3022</v>
      </c>
      <c r="C1110" s="209">
        <v>29100356</v>
      </c>
      <c r="D1110" s="193" t="s">
        <v>3095</v>
      </c>
      <c r="E1110" s="222" t="s">
        <v>1654</v>
      </c>
      <c r="F1110" s="193"/>
      <c r="G1110" s="193"/>
      <c r="H1110" s="211">
        <v>500</v>
      </c>
      <c r="I1110" s="510"/>
      <c r="J1110" s="520">
        <v>100583</v>
      </c>
      <c r="K1110" s="212">
        <v>1</v>
      </c>
      <c r="L1110" s="199"/>
      <c r="M1110" s="211" t="s">
        <v>11</v>
      </c>
      <c r="N1110" s="228"/>
      <c r="O1110" s="739">
        <f>Tabelle44243538[[#This Row],[FOPPE Art.-Nr. ]]</f>
        <v>29100356</v>
      </c>
      <c r="P1110" s="184"/>
      <c r="Q1110" s="184"/>
      <c r="R1110" s="184"/>
    </row>
    <row r="1111" spans="1:18" s="185" customFormat="1" ht="13.8" x14ac:dyDescent="0.25">
      <c r="A1111" s="192" t="s">
        <v>3021</v>
      </c>
      <c r="B1111" s="226" t="s">
        <v>3022</v>
      </c>
      <c r="C1111" s="209">
        <v>29100282</v>
      </c>
      <c r="D1111" s="193" t="s">
        <v>3095</v>
      </c>
      <c r="E1111" s="222" t="s">
        <v>1664</v>
      </c>
      <c r="F1111" s="193"/>
      <c r="G1111" s="193"/>
      <c r="H1111" s="211">
        <v>1000</v>
      </c>
      <c r="I1111" s="510"/>
      <c r="J1111" s="520">
        <v>102471</v>
      </c>
      <c r="K1111" s="212">
        <v>1</v>
      </c>
      <c r="L1111" s="199"/>
      <c r="M1111" s="211" t="s">
        <v>11</v>
      </c>
      <c r="N1111" s="228"/>
      <c r="O1111" s="739">
        <f>Tabelle44243538[[#This Row],[FOPPE Art.-Nr. ]]</f>
        <v>29100282</v>
      </c>
      <c r="P1111" s="184"/>
      <c r="Q1111" s="184"/>
      <c r="R1111" s="184"/>
    </row>
    <row r="1112" spans="1:18" s="185" customFormat="1" ht="13.8" x14ac:dyDescent="0.25">
      <c r="A1112" s="192" t="s">
        <v>3021</v>
      </c>
      <c r="B1112" s="226" t="s">
        <v>3022</v>
      </c>
      <c r="C1112" s="209">
        <v>29100283</v>
      </c>
      <c r="D1112" s="193" t="s">
        <v>3095</v>
      </c>
      <c r="E1112" s="222" t="s">
        <v>1663</v>
      </c>
      <c r="F1112" s="193"/>
      <c r="G1112" s="193"/>
      <c r="H1112" s="211">
        <v>1000</v>
      </c>
      <c r="I1112" s="510"/>
      <c r="J1112" s="520">
        <v>102472</v>
      </c>
      <c r="K1112" s="212">
        <v>1</v>
      </c>
      <c r="L1112" s="199"/>
      <c r="M1112" s="211" t="s">
        <v>11</v>
      </c>
      <c r="N1112" s="228"/>
      <c r="O1112" s="739">
        <f>Tabelle44243538[[#This Row],[FOPPE Art.-Nr. ]]</f>
        <v>29100283</v>
      </c>
      <c r="P1112" s="184"/>
      <c r="Q1112" s="184"/>
      <c r="R1112" s="184"/>
    </row>
    <row r="1113" spans="1:18" s="185" customFormat="1" ht="13.8" x14ac:dyDescent="0.25">
      <c r="A1113" s="192" t="s">
        <v>3021</v>
      </c>
      <c r="B1113" s="226" t="s">
        <v>3022</v>
      </c>
      <c r="C1113" s="209">
        <v>29100284</v>
      </c>
      <c r="D1113" s="193" t="s">
        <v>3095</v>
      </c>
      <c r="E1113" s="222" t="s">
        <v>1662</v>
      </c>
      <c r="F1113" s="193"/>
      <c r="G1113" s="193"/>
      <c r="H1113" s="211">
        <v>500</v>
      </c>
      <c r="I1113" s="510"/>
      <c r="J1113" s="520">
        <v>102473</v>
      </c>
      <c r="K1113" s="212">
        <v>1</v>
      </c>
      <c r="L1113" s="199"/>
      <c r="M1113" s="211" t="s">
        <v>11</v>
      </c>
      <c r="N1113" s="228"/>
      <c r="O1113" s="739">
        <f>Tabelle44243538[[#This Row],[FOPPE Art.-Nr. ]]</f>
        <v>29100284</v>
      </c>
      <c r="P1113" s="184"/>
      <c r="Q1113" s="184"/>
      <c r="R1113" s="184"/>
    </row>
    <row r="1114" spans="1:18" s="185" customFormat="1" ht="13.8" x14ac:dyDescent="0.25">
      <c r="A1114" s="192" t="s">
        <v>3021</v>
      </c>
      <c r="B1114" s="226" t="s">
        <v>3022</v>
      </c>
      <c r="C1114" s="209">
        <v>29100285</v>
      </c>
      <c r="D1114" s="193" t="s">
        <v>3095</v>
      </c>
      <c r="E1114" s="222" t="s">
        <v>1661</v>
      </c>
      <c r="F1114" s="193"/>
      <c r="G1114" s="193"/>
      <c r="H1114" s="211">
        <v>500</v>
      </c>
      <c r="I1114" s="510"/>
      <c r="J1114" s="520">
        <v>102474</v>
      </c>
      <c r="K1114" s="212">
        <v>1</v>
      </c>
      <c r="L1114" s="199"/>
      <c r="M1114" s="211" t="s">
        <v>11</v>
      </c>
      <c r="N1114" s="228"/>
      <c r="O1114" s="739">
        <f>Tabelle44243538[[#This Row],[FOPPE Art.-Nr. ]]</f>
        <v>29100285</v>
      </c>
      <c r="P1114" s="184"/>
      <c r="Q1114" s="184"/>
      <c r="R1114" s="184"/>
    </row>
    <row r="1115" spans="1:18" s="185" customFormat="1" ht="13.8" x14ac:dyDescent="0.25">
      <c r="A1115" s="192" t="s">
        <v>3021</v>
      </c>
      <c r="B1115" s="226" t="s">
        <v>3024</v>
      </c>
      <c r="C1115" s="209">
        <v>21100321</v>
      </c>
      <c r="D1115" s="193" t="s">
        <v>3098</v>
      </c>
      <c r="E1115" s="222" t="s">
        <v>1902</v>
      </c>
      <c r="F1115" s="193"/>
      <c r="G1115" s="193"/>
      <c r="H1115" s="211">
        <v>1000</v>
      </c>
      <c r="I1115" s="510"/>
      <c r="J1115" s="520">
        <v>102927</v>
      </c>
      <c r="K1115" s="212">
        <v>1</v>
      </c>
      <c r="L1115" s="199">
        <v>3</v>
      </c>
      <c r="M1115" s="211" t="s">
        <v>11</v>
      </c>
      <c r="N1115" s="228"/>
      <c r="O1115" s="739">
        <f>Tabelle44243538[[#This Row],[FOPPE Art.-Nr. ]]</f>
        <v>21100321</v>
      </c>
      <c r="P1115" s="184"/>
      <c r="Q1115" s="184"/>
      <c r="R1115" s="184"/>
    </row>
    <row r="1116" spans="1:18" s="185" customFormat="1" ht="13.8" x14ac:dyDescent="0.25">
      <c r="A1116" s="192" t="s">
        <v>3021</v>
      </c>
      <c r="B1116" s="226" t="s">
        <v>3024</v>
      </c>
      <c r="C1116" s="209">
        <v>21100323</v>
      </c>
      <c r="D1116" s="193" t="s">
        <v>3098</v>
      </c>
      <c r="E1116" s="222" t="s">
        <v>1900</v>
      </c>
      <c r="F1116" s="193"/>
      <c r="G1116" s="193"/>
      <c r="H1116" s="211">
        <v>1000</v>
      </c>
      <c r="I1116" s="510"/>
      <c r="J1116" s="520">
        <v>102928</v>
      </c>
      <c r="K1116" s="212">
        <v>1</v>
      </c>
      <c r="L1116" s="199">
        <v>3</v>
      </c>
      <c r="M1116" s="211" t="s">
        <v>11</v>
      </c>
      <c r="N1116" s="228"/>
      <c r="O1116" s="739">
        <f>Tabelle44243538[[#This Row],[FOPPE Art.-Nr. ]]</f>
        <v>21100323</v>
      </c>
      <c r="P1116" s="184"/>
      <c r="Q1116" s="184"/>
      <c r="R1116" s="184"/>
    </row>
    <row r="1117" spans="1:18" s="185" customFormat="1" ht="13.8" x14ac:dyDescent="0.25">
      <c r="A1117" s="192" t="s">
        <v>3021</v>
      </c>
      <c r="B1117" s="226" t="s">
        <v>3024</v>
      </c>
      <c r="C1117" s="209">
        <v>21100326</v>
      </c>
      <c r="D1117" s="193" t="s">
        <v>3098</v>
      </c>
      <c r="E1117" s="222" t="s">
        <v>1897</v>
      </c>
      <c r="F1117" s="193"/>
      <c r="G1117" s="193"/>
      <c r="H1117" s="211">
        <v>500</v>
      </c>
      <c r="I1117" s="510"/>
      <c r="J1117" s="520">
        <v>102929</v>
      </c>
      <c r="K1117" s="212">
        <v>1</v>
      </c>
      <c r="L1117" s="199">
        <v>3</v>
      </c>
      <c r="M1117" s="211" t="s">
        <v>11</v>
      </c>
      <c r="N1117" s="228"/>
      <c r="O1117" s="739">
        <f>Tabelle44243538[[#This Row],[FOPPE Art.-Nr. ]]</f>
        <v>21100326</v>
      </c>
      <c r="P1117" s="184"/>
      <c r="Q1117" s="184"/>
      <c r="R1117" s="184"/>
    </row>
    <row r="1118" spans="1:18" s="185" customFormat="1" ht="13.8" x14ac:dyDescent="0.25">
      <c r="A1118" s="192" t="s">
        <v>3021</v>
      </c>
      <c r="B1118" s="226" t="s">
        <v>3022</v>
      </c>
      <c r="C1118" s="209">
        <v>29080241</v>
      </c>
      <c r="D1118" s="193" t="s">
        <v>3094</v>
      </c>
      <c r="E1118" s="222" t="s">
        <v>1723</v>
      </c>
      <c r="F1118" s="193"/>
      <c r="G1118" s="193"/>
      <c r="H1118" s="211">
        <v>1000</v>
      </c>
      <c r="I1118" s="510"/>
      <c r="J1118" s="520">
        <v>102987</v>
      </c>
      <c r="K1118" s="212">
        <v>1</v>
      </c>
      <c r="L1118" s="199"/>
      <c r="M1118" s="211" t="s">
        <v>11</v>
      </c>
      <c r="N1118" s="228"/>
      <c r="O1118" s="739">
        <f>Tabelle44243538[[#This Row],[FOPPE Art.-Nr. ]]</f>
        <v>29080241</v>
      </c>
      <c r="P1118" s="184"/>
      <c r="Q1118" s="184"/>
      <c r="R1118" s="184"/>
    </row>
    <row r="1119" spans="1:18" s="185" customFormat="1" ht="13.8" x14ac:dyDescent="0.25">
      <c r="A1119" s="192" t="s">
        <v>3021</v>
      </c>
      <c r="B1119" s="226" t="s">
        <v>3022</v>
      </c>
      <c r="C1119" s="209">
        <v>29100355</v>
      </c>
      <c r="D1119" s="193" t="s">
        <v>3095</v>
      </c>
      <c r="E1119" s="222" t="s">
        <v>1655</v>
      </c>
      <c r="F1119" s="193">
        <v>298182</v>
      </c>
      <c r="G1119" s="193">
        <v>100</v>
      </c>
      <c r="H1119" s="211">
        <v>500</v>
      </c>
      <c r="I1119" s="510">
        <v>99</v>
      </c>
      <c r="J1119" s="520">
        <v>103143</v>
      </c>
      <c r="K1119" s="212">
        <v>1</v>
      </c>
      <c r="L1119" s="199"/>
      <c r="M1119" s="211" t="s">
        <v>11</v>
      </c>
      <c r="N1119" s="228"/>
      <c r="O1119" s="739">
        <f>Tabelle44243538[[#This Row],[FOPPE Art.-Nr. ]]</f>
        <v>29100355</v>
      </c>
      <c r="P1119" s="184"/>
      <c r="Q1119" s="184"/>
      <c r="R1119" s="184"/>
    </row>
    <row r="1120" spans="1:18" s="185" customFormat="1" ht="13.8" x14ac:dyDescent="0.25">
      <c r="A1120" s="192" t="s">
        <v>3021</v>
      </c>
      <c r="B1120" s="226" t="s">
        <v>3024</v>
      </c>
      <c r="C1120" s="209">
        <v>21102805</v>
      </c>
      <c r="D1120" s="193" t="s">
        <v>3098</v>
      </c>
      <c r="E1120" s="222" t="s">
        <v>1820</v>
      </c>
      <c r="F1120" s="193"/>
      <c r="G1120" s="193"/>
      <c r="H1120" s="211">
        <v>250</v>
      </c>
      <c r="I1120" s="510"/>
      <c r="J1120" s="520">
        <v>104453</v>
      </c>
      <c r="K1120" s="212">
        <v>1</v>
      </c>
      <c r="L1120" s="199">
        <v>3</v>
      </c>
      <c r="M1120" s="211" t="s">
        <v>11</v>
      </c>
      <c r="N1120" s="228"/>
      <c r="O1120" s="739">
        <f>Tabelle44243538[[#This Row],[FOPPE Art.-Nr. ]]</f>
        <v>21102805</v>
      </c>
      <c r="P1120" s="184"/>
      <c r="Q1120" s="184"/>
      <c r="R1120" s="184"/>
    </row>
    <row r="1121" spans="1:18" s="185" customFormat="1" ht="13.8" x14ac:dyDescent="0.25">
      <c r="A1121" s="192" t="s">
        <v>3021</v>
      </c>
      <c r="B1121" s="226" t="s">
        <v>3024</v>
      </c>
      <c r="C1121" s="209">
        <v>21102285</v>
      </c>
      <c r="D1121" s="193" t="s">
        <v>3098</v>
      </c>
      <c r="E1121" s="222" t="s">
        <v>1833</v>
      </c>
      <c r="F1121" s="193"/>
      <c r="G1121" s="193"/>
      <c r="H1121" s="211">
        <v>500</v>
      </c>
      <c r="I1121" s="510"/>
      <c r="J1121" s="520">
        <v>104460</v>
      </c>
      <c r="K1121" s="212">
        <v>1</v>
      </c>
      <c r="L1121" s="199"/>
      <c r="M1121" s="211" t="s">
        <v>11</v>
      </c>
      <c r="N1121" s="228"/>
      <c r="O1121" s="739">
        <f>Tabelle44243538[[#This Row],[FOPPE Art.-Nr. ]]</f>
        <v>21102285</v>
      </c>
      <c r="P1121" s="184"/>
      <c r="Q1121" s="184"/>
      <c r="R1121" s="184"/>
    </row>
    <row r="1122" spans="1:18" s="185" customFormat="1" ht="13.8" x14ac:dyDescent="0.25">
      <c r="A1122" s="192" t="s">
        <v>3021</v>
      </c>
      <c r="B1122" s="226" t="s">
        <v>3024</v>
      </c>
      <c r="C1122" s="209">
        <v>21102305</v>
      </c>
      <c r="D1122" s="193" t="s">
        <v>3098</v>
      </c>
      <c r="E1122" s="222" t="s">
        <v>1831</v>
      </c>
      <c r="F1122" s="193"/>
      <c r="G1122" s="193"/>
      <c r="H1122" s="211">
        <v>50</v>
      </c>
      <c r="I1122" s="510"/>
      <c r="J1122" s="520">
        <v>104461</v>
      </c>
      <c r="K1122" s="212">
        <v>1</v>
      </c>
      <c r="L1122" s="199"/>
      <c r="M1122" s="211" t="s">
        <v>11</v>
      </c>
      <c r="N1122" s="228"/>
      <c r="O1122" s="739">
        <f>Tabelle44243538[[#This Row],[FOPPE Art.-Nr. ]]</f>
        <v>21102305</v>
      </c>
      <c r="P1122" s="184"/>
      <c r="Q1122" s="184"/>
      <c r="R1122" s="184"/>
    </row>
    <row r="1123" spans="1:18" s="185" customFormat="1" ht="13.8" x14ac:dyDescent="0.25">
      <c r="A1123" s="192" t="s">
        <v>3021</v>
      </c>
      <c r="B1123" s="226" t="s">
        <v>3022</v>
      </c>
      <c r="C1123" s="209">
        <v>29080341</v>
      </c>
      <c r="D1123" s="193" t="s">
        <v>3094</v>
      </c>
      <c r="E1123" s="222" t="s">
        <v>1695</v>
      </c>
      <c r="F1123" s="193"/>
      <c r="G1123" s="193"/>
      <c r="H1123" s="211">
        <v>1000</v>
      </c>
      <c r="I1123" s="510"/>
      <c r="J1123" s="520">
        <v>104516</v>
      </c>
      <c r="K1123" s="212">
        <v>1</v>
      </c>
      <c r="L1123" s="199"/>
      <c r="M1123" s="211" t="s">
        <v>11</v>
      </c>
      <c r="N1123" s="228"/>
      <c r="O1123" s="739">
        <f>Tabelle44243538[[#This Row],[FOPPE Art.-Nr. ]]</f>
        <v>29080341</v>
      </c>
      <c r="P1123" s="184"/>
      <c r="Q1123" s="184"/>
      <c r="R1123" s="184"/>
    </row>
    <row r="1124" spans="1:18" s="185" customFormat="1" ht="13.8" x14ac:dyDescent="0.25">
      <c r="A1124" s="192" t="s">
        <v>3021</v>
      </c>
      <c r="B1124" s="226" t="s">
        <v>3022</v>
      </c>
      <c r="C1124" s="209">
        <v>29100286</v>
      </c>
      <c r="D1124" s="193" t="s">
        <v>3095</v>
      </c>
      <c r="E1124" s="222" t="s">
        <v>1660</v>
      </c>
      <c r="F1124" s="193"/>
      <c r="G1124" s="193"/>
      <c r="H1124" s="211">
        <v>500</v>
      </c>
      <c r="I1124" s="510"/>
      <c r="J1124" s="520">
        <v>104678</v>
      </c>
      <c r="K1124" s="212">
        <v>1</v>
      </c>
      <c r="L1124" s="199"/>
      <c r="M1124" s="211" t="s">
        <v>11</v>
      </c>
      <c r="N1124" s="228"/>
      <c r="O1124" s="739">
        <f>Tabelle44243538[[#This Row],[FOPPE Art.-Nr. ]]</f>
        <v>29100286</v>
      </c>
      <c r="P1124" s="184"/>
      <c r="Q1124" s="184"/>
      <c r="R1124" s="184"/>
    </row>
    <row r="1125" spans="1:18" s="185" customFormat="1" ht="13.8" x14ac:dyDescent="0.25">
      <c r="A1125" s="192" t="s">
        <v>3021</v>
      </c>
      <c r="B1125" s="226" t="s">
        <v>3022</v>
      </c>
      <c r="C1125" s="209">
        <v>29100262</v>
      </c>
      <c r="D1125" s="193" t="s">
        <v>3095</v>
      </c>
      <c r="E1125" s="222" t="s">
        <v>1670</v>
      </c>
      <c r="F1125" s="193"/>
      <c r="G1125" s="193"/>
      <c r="H1125" s="211">
        <v>1000</v>
      </c>
      <c r="I1125" s="510"/>
      <c r="J1125" s="520">
        <v>104688</v>
      </c>
      <c r="K1125" s="212">
        <v>1</v>
      </c>
      <c r="L1125" s="199"/>
      <c r="M1125" s="211" t="s">
        <v>11</v>
      </c>
      <c r="N1125" s="228"/>
      <c r="O1125" s="739">
        <f>Tabelle44243538[[#This Row],[FOPPE Art.-Nr. ]]</f>
        <v>29100262</v>
      </c>
      <c r="P1125" s="184"/>
      <c r="Q1125" s="184"/>
      <c r="R1125" s="184"/>
    </row>
    <row r="1126" spans="1:18" s="185" customFormat="1" ht="13.8" x14ac:dyDescent="0.25">
      <c r="A1126" s="192" t="s">
        <v>3021</v>
      </c>
      <c r="B1126" s="226" t="s">
        <v>3022</v>
      </c>
      <c r="C1126" s="209">
        <v>29100263</v>
      </c>
      <c r="D1126" s="193" t="s">
        <v>3095</v>
      </c>
      <c r="E1126" s="222" t="s">
        <v>1669</v>
      </c>
      <c r="F1126" s="193"/>
      <c r="G1126" s="193"/>
      <c r="H1126" s="211">
        <v>1000</v>
      </c>
      <c r="I1126" s="510"/>
      <c r="J1126" s="520">
        <v>104689</v>
      </c>
      <c r="K1126" s="212">
        <v>1</v>
      </c>
      <c r="L1126" s="199"/>
      <c r="M1126" s="211" t="s">
        <v>11</v>
      </c>
      <c r="N1126" s="228"/>
      <c r="O1126" s="739">
        <f>Tabelle44243538[[#This Row],[FOPPE Art.-Nr. ]]</f>
        <v>29100263</v>
      </c>
      <c r="P1126" s="184"/>
      <c r="Q1126" s="184"/>
      <c r="R1126" s="184"/>
    </row>
    <row r="1127" spans="1:18" s="185" customFormat="1" ht="13.8" x14ac:dyDescent="0.25">
      <c r="A1127" s="192" t="s">
        <v>3021</v>
      </c>
      <c r="B1127" s="226" t="s">
        <v>3022</v>
      </c>
      <c r="C1127" s="209">
        <v>29100264</v>
      </c>
      <c r="D1127" s="193" t="s">
        <v>3095</v>
      </c>
      <c r="E1127" s="222" t="s">
        <v>1668</v>
      </c>
      <c r="F1127" s="193"/>
      <c r="G1127" s="193"/>
      <c r="H1127" s="211">
        <v>1000</v>
      </c>
      <c r="I1127" s="510"/>
      <c r="J1127" s="520">
        <v>104690</v>
      </c>
      <c r="K1127" s="212">
        <v>1</v>
      </c>
      <c r="L1127" s="199"/>
      <c r="M1127" s="211" t="s">
        <v>11</v>
      </c>
      <c r="N1127" s="228"/>
      <c r="O1127" s="739">
        <f>Tabelle44243538[[#This Row],[FOPPE Art.-Nr. ]]</f>
        <v>29100264</v>
      </c>
      <c r="P1127" s="184"/>
      <c r="Q1127" s="184"/>
      <c r="R1127" s="184"/>
    </row>
    <row r="1128" spans="1:18" s="185" customFormat="1" ht="13.8" x14ac:dyDescent="0.25">
      <c r="A1128" s="192" t="s">
        <v>3021</v>
      </c>
      <c r="B1128" s="226" t="s">
        <v>3022</v>
      </c>
      <c r="C1128" s="209">
        <v>29100265</v>
      </c>
      <c r="D1128" s="193" t="s">
        <v>3095</v>
      </c>
      <c r="E1128" s="222" t="s">
        <v>1667</v>
      </c>
      <c r="F1128" s="193"/>
      <c r="G1128" s="193"/>
      <c r="H1128" s="211">
        <v>500</v>
      </c>
      <c r="I1128" s="510"/>
      <c r="J1128" s="520">
        <v>104691</v>
      </c>
      <c r="K1128" s="212">
        <v>1</v>
      </c>
      <c r="L1128" s="199"/>
      <c r="M1128" s="211" t="s">
        <v>11</v>
      </c>
      <c r="N1128" s="228"/>
      <c r="O1128" s="739">
        <f>Tabelle44243538[[#This Row],[FOPPE Art.-Nr. ]]</f>
        <v>29100265</v>
      </c>
      <c r="P1128" s="184"/>
      <c r="Q1128" s="184"/>
      <c r="R1128" s="184"/>
    </row>
    <row r="1129" spans="1:18" s="185" customFormat="1" ht="13.8" x14ac:dyDescent="0.25">
      <c r="A1129" s="192" t="s">
        <v>3021</v>
      </c>
      <c r="B1129" s="226" t="s">
        <v>3022</v>
      </c>
      <c r="C1129" s="209">
        <v>29100266</v>
      </c>
      <c r="D1129" s="193" t="s">
        <v>3095</v>
      </c>
      <c r="E1129" s="222" t="s">
        <v>1666</v>
      </c>
      <c r="F1129" s="193"/>
      <c r="G1129" s="193"/>
      <c r="H1129" s="211">
        <v>500</v>
      </c>
      <c r="I1129" s="510"/>
      <c r="J1129" s="520">
        <v>104693</v>
      </c>
      <c r="K1129" s="212">
        <v>1</v>
      </c>
      <c r="L1129" s="199"/>
      <c r="M1129" s="211" t="s">
        <v>11</v>
      </c>
      <c r="N1129" s="228"/>
      <c r="O1129" s="739">
        <f>Tabelle44243538[[#This Row],[FOPPE Art.-Nr. ]]</f>
        <v>29100266</v>
      </c>
      <c r="P1129" s="184"/>
      <c r="Q1129" s="184"/>
      <c r="R1129" s="184"/>
    </row>
    <row r="1130" spans="1:18" s="185" customFormat="1" ht="13.8" x14ac:dyDescent="0.25">
      <c r="A1130" s="192" t="s">
        <v>3021</v>
      </c>
      <c r="B1130" s="226" t="s">
        <v>3024</v>
      </c>
      <c r="C1130" s="209">
        <v>21102365</v>
      </c>
      <c r="D1130" s="193" t="s">
        <v>3098</v>
      </c>
      <c r="E1130" s="222" t="s">
        <v>1827</v>
      </c>
      <c r="F1130" s="193"/>
      <c r="G1130" s="193"/>
      <c r="H1130" s="211">
        <v>50</v>
      </c>
      <c r="I1130" s="510"/>
      <c r="J1130" s="520">
        <v>105075</v>
      </c>
      <c r="K1130" s="212">
        <v>1</v>
      </c>
      <c r="L1130" s="199"/>
      <c r="M1130" s="211" t="s">
        <v>11</v>
      </c>
      <c r="N1130" s="228"/>
      <c r="O1130" s="739">
        <f>Tabelle44243538[[#This Row],[FOPPE Art.-Nr. ]]</f>
        <v>21102365</v>
      </c>
      <c r="P1130" s="184"/>
      <c r="Q1130" s="184"/>
      <c r="R1130" s="184"/>
    </row>
    <row r="1131" spans="1:18" s="185" customFormat="1" ht="13.8" x14ac:dyDescent="0.25">
      <c r="A1131" s="192" t="s">
        <v>3021</v>
      </c>
      <c r="B1131" s="226" t="s">
        <v>3023</v>
      </c>
      <c r="C1131" s="209">
        <v>29000001</v>
      </c>
      <c r="D1131" s="193" t="s">
        <v>3096</v>
      </c>
      <c r="E1131" s="222" t="s">
        <v>1751</v>
      </c>
      <c r="F1131" s="193"/>
      <c r="G1131" s="193"/>
      <c r="H1131" s="211">
        <v>1</v>
      </c>
      <c r="I1131" s="510"/>
      <c r="J1131" s="520">
        <v>105084</v>
      </c>
      <c r="K1131" s="212">
        <v>1</v>
      </c>
      <c r="L1131" s="199">
        <v>10</v>
      </c>
      <c r="M1131" s="211" t="s">
        <v>11</v>
      </c>
      <c r="N1131" s="228"/>
      <c r="O1131" s="739">
        <f>Tabelle44243538[[#This Row],[FOPPE Art.-Nr. ]]</f>
        <v>29000001</v>
      </c>
      <c r="P1131" s="184"/>
      <c r="Q1131" s="184"/>
      <c r="R1131" s="184"/>
    </row>
    <row r="1132" spans="1:18" s="185" customFormat="1" ht="13.8" x14ac:dyDescent="0.25">
      <c r="A1132" s="192" t="s">
        <v>3021</v>
      </c>
      <c r="B1132" s="226" t="s">
        <v>3023</v>
      </c>
      <c r="C1132" s="209">
        <v>29000002</v>
      </c>
      <c r="D1132" s="193" t="s">
        <v>3096</v>
      </c>
      <c r="E1132" s="222" t="s">
        <v>1750</v>
      </c>
      <c r="F1132" s="193"/>
      <c r="G1132" s="193"/>
      <c r="H1132" s="211">
        <v>1</v>
      </c>
      <c r="I1132" s="510"/>
      <c r="J1132" s="520">
        <v>105085</v>
      </c>
      <c r="K1132" s="212">
        <v>1</v>
      </c>
      <c r="L1132" s="199">
        <v>10</v>
      </c>
      <c r="M1132" s="211" t="s">
        <v>11</v>
      </c>
      <c r="N1132" s="228"/>
      <c r="O1132" s="739">
        <f>Tabelle44243538[[#This Row],[FOPPE Art.-Nr. ]]</f>
        <v>29000002</v>
      </c>
      <c r="P1132" s="184"/>
      <c r="Q1132" s="184"/>
      <c r="R1132" s="184"/>
    </row>
    <row r="1133" spans="1:18" s="185" customFormat="1" ht="13.8" x14ac:dyDescent="0.25">
      <c r="A1133" s="192" t="s">
        <v>3021</v>
      </c>
      <c r="B1133" s="226" t="s">
        <v>3024</v>
      </c>
      <c r="C1133" s="209">
        <v>21102405</v>
      </c>
      <c r="D1133" s="193" t="s">
        <v>3098</v>
      </c>
      <c r="E1133" s="222" t="s">
        <v>1825</v>
      </c>
      <c r="F1133" s="193"/>
      <c r="G1133" s="193"/>
      <c r="H1133" s="211">
        <v>500</v>
      </c>
      <c r="I1133" s="510"/>
      <c r="J1133" s="520">
        <v>105266</v>
      </c>
      <c r="K1133" s="212">
        <v>1</v>
      </c>
      <c r="L1133" s="199">
        <v>3</v>
      </c>
      <c r="M1133" s="211" t="s">
        <v>11</v>
      </c>
      <c r="N1133" s="228"/>
      <c r="O1133" s="739">
        <f>Tabelle44243538[[#This Row],[FOPPE Art.-Nr. ]]</f>
        <v>21102405</v>
      </c>
      <c r="P1133" s="184"/>
      <c r="Q1133" s="184"/>
      <c r="R1133" s="184"/>
    </row>
    <row r="1134" spans="1:18" s="185" customFormat="1" ht="13.8" x14ac:dyDescent="0.25">
      <c r="A1134" s="192" t="s">
        <v>3021</v>
      </c>
      <c r="B1134" s="226" t="s">
        <v>3024</v>
      </c>
      <c r="C1134" s="209">
        <v>21102425</v>
      </c>
      <c r="D1134" s="193" t="s">
        <v>3098</v>
      </c>
      <c r="E1134" s="222" t="s">
        <v>1823</v>
      </c>
      <c r="F1134" s="193"/>
      <c r="G1134" s="193"/>
      <c r="H1134" s="211">
        <v>50</v>
      </c>
      <c r="I1134" s="510"/>
      <c r="J1134" s="520">
        <v>105282</v>
      </c>
      <c r="K1134" s="212">
        <v>1</v>
      </c>
      <c r="L1134" s="199"/>
      <c r="M1134" s="211" t="s">
        <v>11</v>
      </c>
      <c r="N1134" s="228"/>
      <c r="O1134" s="739">
        <f>Tabelle44243538[[#This Row],[FOPPE Art.-Nr. ]]</f>
        <v>21102425</v>
      </c>
      <c r="P1134" s="184"/>
      <c r="Q1134" s="184"/>
      <c r="R1134" s="184"/>
    </row>
    <row r="1135" spans="1:18" s="185" customFormat="1" ht="13.8" x14ac:dyDescent="0.25">
      <c r="A1135" s="192" t="s">
        <v>3021</v>
      </c>
      <c r="B1135" s="226" t="s">
        <v>3022</v>
      </c>
      <c r="C1135" s="209">
        <v>29080401</v>
      </c>
      <c r="D1135" s="193" t="s">
        <v>3094</v>
      </c>
      <c r="E1135" s="222" t="s">
        <v>1689</v>
      </c>
      <c r="F1135" s="193"/>
      <c r="G1135" s="193"/>
      <c r="H1135" s="211">
        <v>1000</v>
      </c>
      <c r="I1135" s="510"/>
      <c r="J1135" s="520">
        <v>105455</v>
      </c>
      <c r="K1135" s="212">
        <v>1</v>
      </c>
      <c r="L1135" s="199"/>
      <c r="M1135" s="211" t="s">
        <v>11</v>
      </c>
      <c r="N1135" s="228"/>
      <c r="O1135" s="739">
        <f>Tabelle44243538[[#This Row],[FOPPE Art.-Nr. ]]</f>
        <v>29080401</v>
      </c>
      <c r="P1135" s="184"/>
      <c r="Q1135" s="184"/>
      <c r="R1135" s="184"/>
    </row>
    <row r="1136" spans="1:18" s="185" customFormat="1" ht="13.8" x14ac:dyDescent="0.25">
      <c r="A1136" s="192" t="s">
        <v>3021</v>
      </c>
      <c r="B1136" s="226" t="s">
        <v>3024</v>
      </c>
      <c r="C1136" s="209">
        <v>21102385</v>
      </c>
      <c r="D1136" s="193" t="s">
        <v>3098</v>
      </c>
      <c r="E1136" s="222" t="s">
        <v>1826</v>
      </c>
      <c r="F1136" s="193"/>
      <c r="G1136" s="193"/>
      <c r="H1136" s="211">
        <v>500</v>
      </c>
      <c r="I1136" s="510"/>
      <c r="J1136" s="520">
        <v>105536</v>
      </c>
      <c r="K1136" s="212">
        <v>1</v>
      </c>
      <c r="L1136" s="199"/>
      <c r="M1136" s="211" t="s">
        <v>11</v>
      </c>
      <c r="N1136" s="228"/>
      <c r="O1136" s="739">
        <f>Tabelle44243538[[#This Row],[FOPPE Art.-Nr. ]]</f>
        <v>21102385</v>
      </c>
      <c r="P1136" s="184"/>
      <c r="Q1136" s="184"/>
      <c r="R1136" s="184"/>
    </row>
    <row r="1137" spans="1:18" s="185" customFormat="1" ht="13.8" x14ac:dyDescent="0.25">
      <c r="A1137" s="192" t="s">
        <v>3021</v>
      </c>
      <c r="B1137" s="226" t="s">
        <v>3024</v>
      </c>
      <c r="C1137" s="209">
        <v>21102325</v>
      </c>
      <c r="D1137" s="193" t="s">
        <v>3098</v>
      </c>
      <c r="E1137" s="222" t="s">
        <v>1830</v>
      </c>
      <c r="F1137" s="193"/>
      <c r="G1137" s="193"/>
      <c r="H1137" s="211">
        <v>500</v>
      </c>
      <c r="I1137" s="510"/>
      <c r="J1137" s="520">
        <v>105549</v>
      </c>
      <c r="K1137" s="212">
        <v>1</v>
      </c>
      <c r="L1137" s="199">
        <v>3</v>
      </c>
      <c r="M1137" s="211" t="s">
        <v>11</v>
      </c>
      <c r="N1137" s="228"/>
      <c r="O1137" s="739">
        <f>Tabelle44243538[[#This Row],[FOPPE Art.-Nr. ]]</f>
        <v>21102325</v>
      </c>
      <c r="P1137" s="184"/>
      <c r="Q1137" s="184"/>
      <c r="R1137" s="184"/>
    </row>
    <row r="1138" spans="1:18" s="185" customFormat="1" ht="13.8" x14ac:dyDescent="0.25">
      <c r="A1138" s="192" t="s">
        <v>3021</v>
      </c>
      <c r="B1138" s="226" t="s">
        <v>3024</v>
      </c>
      <c r="C1138" s="209">
        <v>21102345</v>
      </c>
      <c r="D1138" s="193" t="s">
        <v>3098</v>
      </c>
      <c r="E1138" s="222" t="s">
        <v>1829</v>
      </c>
      <c r="F1138" s="193"/>
      <c r="G1138" s="193"/>
      <c r="H1138" s="211">
        <v>500</v>
      </c>
      <c r="I1138" s="510"/>
      <c r="J1138" s="520">
        <v>105578</v>
      </c>
      <c r="K1138" s="212">
        <v>1</v>
      </c>
      <c r="L1138" s="199">
        <v>3</v>
      </c>
      <c r="M1138" s="211" t="s">
        <v>11</v>
      </c>
      <c r="N1138" s="228"/>
      <c r="O1138" s="739">
        <f>Tabelle44243538[[#This Row],[FOPPE Art.-Nr. ]]</f>
        <v>21102345</v>
      </c>
      <c r="P1138" s="184"/>
      <c r="Q1138" s="184"/>
      <c r="R1138" s="184"/>
    </row>
    <row r="1139" spans="1:18" s="185" customFormat="1" ht="13.8" x14ac:dyDescent="0.25">
      <c r="A1139" s="192" t="s">
        <v>3021</v>
      </c>
      <c r="B1139" s="226" t="s">
        <v>3024</v>
      </c>
      <c r="C1139" s="209">
        <v>21100462</v>
      </c>
      <c r="D1139" s="193" t="s">
        <v>3098</v>
      </c>
      <c r="E1139" s="222" t="s">
        <v>1870</v>
      </c>
      <c r="F1139" s="193"/>
      <c r="G1139" s="193"/>
      <c r="H1139" s="211">
        <v>1000</v>
      </c>
      <c r="I1139" s="510"/>
      <c r="J1139" s="520">
        <v>105802</v>
      </c>
      <c r="K1139" s="212">
        <v>1</v>
      </c>
      <c r="L1139" s="199">
        <v>3</v>
      </c>
      <c r="M1139" s="211" t="s">
        <v>11</v>
      </c>
      <c r="N1139" s="228"/>
      <c r="O1139" s="739">
        <f>Tabelle44243538[[#This Row],[FOPPE Art.-Nr. ]]</f>
        <v>21100462</v>
      </c>
      <c r="P1139" s="184"/>
      <c r="Q1139" s="184"/>
      <c r="R1139" s="184"/>
    </row>
    <row r="1140" spans="1:18" s="185" customFormat="1" ht="13.8" x14ac:dyDescent="0.25">
      <c r="A1140" s="192" t="s">
        <v>3021</v>
      </c>
      <c r="B1140" s="226" t="s">
        <v>3024</v>
      </c>
      <c r="C1140" s="209">
        <v>21100463</v>
      </c>
      <c r="D1140" s="193" t="s">
        <v>3098</v>
      </c>
      <c r="E1140" s="222" t="s">
        <v>1869</v>
      </c>
      <c r="F1140" s="193"/>
      <c r="G1140" s="193"/>
      <c r="H1140" s="211">
        <v>500</v>
      </c>
      <c r="I1140" s="510"/>
      <c r="J1140" s="520">
        <v>105804</v>
      </c>
      <c r="K1140" s="212">
        <v>1</v>
      </c>
      <c r="L1140" s="199">
        <v>3</v>
      </c>
      <c r="M1140" s="211" t="s">
        <v>11</v>
      </c>
      <c r="N1140" s="228"/>
      <c r="O1140" s="739">
        <f>Tabelle44243538[[#This Row],[FOPPE Art.-Nr. ]]</f>
        <v>21100463</v>
      </c>
      <c r="P1140" s="184"/>
      <c r="Q1140" s="184"/>
      <c r="R1140" s="184"/>
    </row>
    <row r="1141" spans="1:18" s="185" customFormat="1" ht="13.8" x14ac:dyDescent="0.25">
      <c r="A1141" s="192" t="s">
        <v>3021</v>
      </c>
      <c r="B1141" s="226" t="s">
        <v>3024</v>
      </c>
      <c r="C1141" s="209">
        <v>21100464</v>
      </c>
      <c r="D1141" s="193" t="s">
        <v>3098</v>
      </c>
      <c r="E1141" s="222" t="s">
        <v>1868</v>
      </c>
      <c r="F1141" s="193"/>
      <c r="G1141" s="193"/>
      <c r="H1141" s="211">
        <v>500</v>
      </c>
      <c r="I1141" s="510"/>
      <c r="J1141" s="520">
        <v>105805</v>
      </c>
      <c r="K1141" s="212">
        <v>1</v>
      </c>
      <c r="L1141" s="199">
        <v>3</v>
      </c>
      <c r="M1141" s="211" t="s">
        <v>11</v>
      </c>
      <c r="N1141" s="228"/>
      <c r="O1141" s="739">
        <f>Tabelle44243538[[#This Row],[FOPPE Art.-Nr. ]]</f>
        <v>21100464</v>
      </c>
      <c r="P1141" s="184"/>
      <c r="Q1141" s="184"/>
      <c r="R1141" s="184"/>
    </row>
    <row r="1142" spans="1:18" s="185" customFormat="1" ht="13.8" x14ac:dyDescent="0.25">
      <c r="A1142" s="192" t="s">
        <v>3021</v>
      </c>
      <c r="B1142" s="226" t="s">
        <v>3024</v>
      </c>
      <c r="C1142" s="209">
        <v>21100465</v>
      </c>
      <c r="D1142" s="193" t="s">
        <v>3098</v>
      </c>
      <c r="E1142" s="222" t="s">
        <v>1867</v>
      </c>
      <c r="F1142" s="193"/>
      <c r="G1142" s="193"/>
      <c r="H1142" s="211">
        <v>500</v>
      </c>
      <c r="I1142" s="510"/>
      <c r="J1142" s="520">
        <v>105806</v>
      </c>
      <c r="K1142" s="212">
        <v>1</v>
      </c>
      <c r="L1142" s="199">
        <v>3</v>
      </c>
      <c r="M1142" s="211" t="s">
        <v>11</v>
      </c>
      <c r="N1142" s="228"/>
      <c r="O1142" s="739">
        <f>Tabelle44243538[[#This Row],[FOPPE Art.-Nr. ]]</f>
        <v>21100465</v>
      </c>
      <c r="P1142" s="184"/>
      <c r="Q1142" s="184"/>
      <c r="R1142" s="184"/>
    </row>
    <row r="1143" spans="1:18" s="185" customFormat="1" ht="13.8" x14ac:dyDescent="0.25">
      <c r="A1143" s="192" t="s">
        <v>3021</v>
      </c>
      <c r="B1143" s="226" t="s">
        <v>3024</v>
      </c>
      <c r="C1143" s="209">
        <v>21100501</v>
      </c>
      <c r="D1143" s="193" t="s">
        <v>3098</v>
      </c>
      <c r="E1143" s="222" t="s">
        <v>1866</v>
      </c>
      <c r="F1143" s="193"/>
      <c r="G1143" s="193"/>
      <c r="H1143" s="211">
        <v>1000</v>
      </c>
      <c r="I1143" s="510"/>
      <c r="J1143" s="520">
        <v>105807</v>
      </c>
      <c r="K1143" s="212">
        <v>1</v>
      </c>
      <c r="L1143" s="199">
        <v>3</v>
      </c>
      <c r="M1143" s="211" t="s">
        <v>11</v>
      </c>
      <c r="N1143" s="228"/>
      <c r="O1143" s="739">
        <f>Tabelle44243538[[#This Row],[FOPPE Art.-Nr. ]]</f>
        <v>21100501</v>
      </c>
      <c r="P1143" s="184"/>
      <c r="Q1143" s="184"/>
      <c r="R1143" s="184"/>
    </row>
    <row r="1144" spans="1:18" s="185" customFormat="1" ht="13.8" x14ac:dyDescent="0.25">
      <c r="A1144" s="192" t="s">
        <v>3021</v>
      </c>
      <c r="B1144" s="226" t="s">
        <v>3024</v>
      </c>
      <c r="C1144" s="209">
        <v>21100502</v>
      </c>
      <c r="D1144" s="193" t="s">
        <v>3098</v>
      </c>
      <c r="E1144" s="222" t="s">
        <v>1865</v>
      </c>
      <c r="F1144" s="193"/>
      <c r="G1144" s="193"/>
      <c r="H1144" s="211">
        <v>500</v>
      </c>
      <c r="I1144" s="510"/>
      <c r="J1144" s="520">
        <v>105808</v>
      </c>
      <c r="K1144" s="212">
        <v>1</v>
      </c>
      <c r="L1144" s="199">
        <v>3</v>
      </c>
      <c r="M1144" s="211" t="s">
        <v>11</v>
      </c>
      <c r="N1144" s="228"/>
      <c r="O1144" s="739">
        <f>Tabelle44243538[[#This Row],[FOPPE Art.-Nr. ]]</f>
        <v>21100502</v>
      </c>
      <c r="P1144" s="184"/>
      <c r="Q1144" s="184"/>
      <c r="R1144" s="184"/>
    </row>
    <row r="1145" spans="1:18" s="185" customFormat="1" ht="13.8" x14ac:dyDescent="0.25">
      <c r="A1145" s="192" t="s">
        <v>3021</v>
      </c>
      <c r="B1145" s="226" t="s">
        <v>3024</v>
      </c>
      <c r="C1145" s="209">
        <v>21100503</v>
      </c>
      <c r="D1145" s="193" t="s">
        <v>3098</v>
      </c>
      <c r="E1145" s="222" t="s">
        <v>1864</v>
      </c>
      <c r="F1145" s="193"/>
      <c r="G1145" s="193"/>
      <c r="H1145" s="211">
        <v>500</v>
      </c>
      <c r="I1145" s="510"/>
      <c r="J1145" s="520">
        <v>105809</v>
      </c>
      <c r="K1145" s="212">
        <v>1</v>
      </c>
      <c r="L1145" s="199">
        <v>3</v>
      </c>
      <c r="M1145" s="211" t="s">
        <v>11</v>
      </c>
      <c r="N1145" s="228"/>
      <c r="O1145" s="739">
        <f>Tabelle44243538[[#This Row],[FOPPE Art.-Nr. ]]</f>
        <v>21100503</v>
      </c>
      <c r="P1145" s="184"/>
      <c r="Q1145" s="184"/>
      <c r="R1145" s="184"/>
    </row>
    <row r="1146" spans="1:18" s="185" customFormat="1" ht="13.8" x14ac:dyDescent="0.25">
      <c r="A1146" s="192" t="s">
        <v>3021</v>
      </c>
      <c r="B1146" s="226" t="s">
        <v>3024</v>
      </c>
      <c r="C1146" s="209">
        <v>21100504</v>
      </c>
      <c r="D1146" s="193" t="s">
        <v>3098</v>
      </c>
      <c r="E1146" s="222" t="s">
        <v>1863</v>
      </c>
      <c r="F1146" s="193"/>
      <c r="G1146" s="193"/>
      <c r="H1146" s="211">
        <v>500</v>
      </c>
      <c r="I1146" s="510"/>
      <c r="J1146" s="520">
        <v>105810</v>
      </c>
      <c r="K1146" s="212">
        <v>1</v>
      </c>
      <c r="L1146" s="199">
        <v>3</v>
      </c>
      <c r="M1146" s="211" t="s">
        <v>11</v>
      </c>
      <c r="N1146" s="228"/>
      <c r="O1146" s="739">
        <f>Tabelle44243538[[#This Row],[FOPPE Art.-Nr. ]]</f>
        <v>21100504</v>
      </c>
      <c r="P1146" s="184"/>
      <c r="Q1146" s="184"/>
      <c r="R1146" s="184"/>
    </row>
    <row r="1147" spans="1:18" s="185" customFormat="1" ht="13.8" x14ac:dyDescent="0.25">
      <c r="A1147" s="192" t="s">
        <v>3021</v>
      </c>
      <c r="B1147" s="226" t="s">
        <v>3024</v>
      </c>
      <c r="C1147" s="209">
        <v>21100505</v>
      </c>
      <c r="D1147" s="193" t="s">
        <v>3098</v>
      </c>
      <c r="E1147" s="222" t="s">
        <v>1862</v>
      </c>
      <c r="F1147" s="193"/>
      <c r="G1147" s="193"/>
      <c r="H1147" s="211">
        <v>500</v>
      </c>
      <c r="I1147" s="510"/>
      <c r="J1147" s="520">
        <v>105811</v>
      </c>
      <c r="K1147" s="212">
        <v>1</v>
      </c>
      <c r="L1147" s="199">
        <v>3</v>
      </c>
      <c r="M1147" s="211" t="s">
        <v>11</v>
      </c>
      <c r="N1147" s="228"/>
      <c r="O1147" s="739">
        <f>Tabelle44243538[[#This Row],[FOPPE Art.-Nr. ]]</f>
        <v>21100505</v>
      </c>
      <c r="P1147" s="184"/>
      <c r="Q1147" s="184"/>
      <c r="R1147" s="184"/>
    </row>
    <row r="1148" spans="1:18" s="185" customFormat="1" ht="13.8" x14ac:dyDescent="0.25">
      <c r="A1148" s="192" t="s">
        <v>3021</v>
      </c>
      <c r="B1148" s="226" t="s">
        <v>3024</v>
      </c>
      <c r="C1148" s="209">
        <v>21100506</v>
      </c>
      <c r="D1148" s="193" t="s">
        <v>3098</v>
      </c>
      <c r="E1148" s="222" t="s">
        <v>1861</v>
      </c>
      <c r="F1148" s="193"/>
      <c r="G1148" s="193"/>
      <c r="H1148" s="211">
        <v>500</v>
      </c>
      <c r="I1148" s="510"/>
      <c r="J1148" s="520">
        <v>105812</v>
      </c>
      <c r="K1148" s="212">
        <v>1</v>
      </c>
      <c r="L1148" s="199">
        <v>3</v>
      </c>
      <c r="M1148" s="211" t="s">
        <v>11</v>
      </c>
      <c r="N1148" s="228"/>
      <c r="O1148" s="739">
        <f>Tabelle44243538[[#This Row],[FOPPE Art.-Nr. ]]</f>
        <v>21100506</v>
      </c>
      <c r="P1148" s="184"/>
      <c r="Q1148" s="184"/>
      <c r="R1148" s="184"/>
    </row>
    <row r="1149" spans="1:18" s="185" customFormat="1" ht="13.8" x14ac:dyDescent="0.25">
      <c r="A1149" s="192" t="s">
        <v>3021</v>
      </c>
      <c r="B1149" s="226" t="s">
        <v>3024</v>
      </c>
      <c r="C1149" s="209">
        <v>21100361</v>
      </c>
      <c r="D1149" s="193" t="s">
        <v>3098</v>
      </c>
      <c r="E1149" s="222" t="s">
        <v>1890</v>
      </c>
      <c r="F1149" s="193"/>
      <c r="G1149" s="193"/>
      <c r="H1149" s="211">
        <v>1000</v>
      </c>
      <c r="I1149" s="510"/>
      <c r="J1149" s="520">
        <v>105831</v>
      </c>
      <c r="K1149" s="212">
        <v>1</v>
      </c>
      <c r="L1149" s="199">
        <v>3</v>
      </c>
      <c r="M1149" s="211" t="s">
        <v>11</v>
      </c>
      <c r="N1149" s="228"/>
      <c r="O1149" s="739">
        <f>Tabelle44243538[[#This Row],[FOPPE Art.-Nr. ]]</f>
        <v>21100361</v>
      </c>
      <c r="P1149" s="184"/>
      <c r="Q1149" s="184"/>
      <c r="R1149" s="184"/>
    </row>
    <row r="1150" spans="1:18" s="185" customFormat="1" ht="13.8" x14ac:dyDescent="0.25">
      <c r="A1150" s="192" t="s">
        <v>3021</v>
      </c>
      <c r="B1150" s="226" t="s">
        <v>3024</v>
      </c>
      <c r="C1150" s="209">
        <v>21100362</v>
      </c>
      <c r="D1150" s="193" t="s">
        <v>3098</v>
      </c>
      <c r="E1150" s="222" t="s">
        <v>1889</v>
      </c>
      <c r="F1150" s="193"/>
      <c r="G1150" s="193"/>
      <c r="H1150" s="211">
        <v>1000</v>
      </c>
      <c r="I1150" s="510"/>
      <c r="J1150" s="520">
        <v>105832</v>
      </c>
      <c r="K1150" s="212">
        <v>1</v>
      </c>
      <c r="L1150" s="199">
        <v>3</v>
      </c>
      <c r="M1150" s="211" t="s">
        <v>11</v>
      </c>
      <c r="N1150" s="228"/>
      <c r="O1150" s="739">
        <f>Tabelle44243538[[#This Row],[FOPPE Art.-Nr. ]]</f>
        <v>21100362</v>
      </c>
      <c r="P1150" s="184"/>
      <c r="Q1150" s="184"/>
      <c r="R1150" s="184"/>
    </row>
    <row r="1151" spans="1:18" s="185" customFormat="1" ht="13.8" x14ac:dyDescent="0.25">
      <c r="A1151" s="192" t="s">
        <v>3021</v>
      </c>
      <c r="B1151" s="226" t="s">
        <v>3024</v>
      </c>
      <c r="C1151" s="209">
        <v>21100363</v>
      </c>
      <c r="D1151" s="193" t="s">
        <v>3098</v>
      </c>
      <c r="E1151" s="222" t="s">
        <v>1888</v>
      </c>
      <c r="F1151" s="193"/>
      <c r="G1151" s="193"/>
      <c r="H1151" s="211">
        <v>1000</v>
      </c>
      <c r="I1151" s="510"/>
      <c r="J1151" s="520">
        <v>105833</v>
      </c>
      <c r="K1151" s="212">
        <v>1</v>
      </c>
      <c r="L1151" s="199">
        <v>3</v>
      </c>
      <c r="M1151" s="211" t="s">
        <v>11</v>
      </c>
      <c r="N1151" s="228"/>
      <c r="O1151" s="739">
        <f>Tabelle44243538[[#This Row],[FOPPE Art.-Nr. ]]</f>
        <v>21100363</v>
      </c>
      <c r="P1151" s="184"/>
      <c r="Q1151" s="184"/>
      <c r="R1151" s="184"/>
    </row>
    <row r="1152" spans="1:18" s="185" customFormat="1" ht="13.8" x14ac:dyDescent="0.25">
      <c r="A1152" s="192" t="s">
        <v>3021</v>
      </c>
      <c r="B1152" s="226" t="s">
        <v>3024</v>
      </c>
      <c r="C1152" s="209">
        <v>21100364</v>
      </c>
      <c r="D1152" s="193" t="s">
        <v>3098</v>
      </c>
      <c r="E1152" s="222" t="s">
        <v>1887</v>
      </c>
      <c r="F1152" s="193"/>
      <c r="G1152" s="193"/>
      <c r="H1152" s="211">
        <v>1000</v>
      </c>
      <c r="I1152" s="510"/>
      <c r="J1152" s="520">
        <v>105834</v>
      </c>
      <c r="K1152" s="212">
        <v>1</v>
      </c>
      <c r="L1152" s="199">
        <v>3</v>
      </c>
      <c r="M1152" s="211" t="s">
        <v>11</v>
      </c>
      <c r="N1152" s="228"/>
      <c r="O1152" s="739">
        <f>Tabelle44243538[[#This Row],[FOPPE Art.-Nr. ]]</f>
        <v>21100364</v>
      </c>
      <c r="P1152" s="184"/>
      <c r="Q1152" s="184"/>
      <c r="R1152" s="184"/>
    </row>
    <row r="1153" spans="1:18" s="185" customFormat="1" ht="13.8" x14ac:dyDescent="0.25">
      <c r="A1153" s="192" t="s">
        <v>3021</v>
      </c>
      <c r="B1153" s="226" t="s">
        <v>3024</v>
      </c>
      <c r="C1153" s="209">
        <v>21100365</v>
      </c>
      <c r="D1153" s="193" t="s">
        <v>3098</v>
      </c>
      <c r="E1153" s="222" t="s">
        <v>1886</v>
      </c>
      <c r="F1153" s="193"/>
      <c r="G1153" s="193"/>
      <c r="H1153" s="211">
        <v>500</v>
      </c>
      <c r="I1153" s="510"/>
      <c r="J1153" s="520">
        <v>105835</v>
      </c>
      <c r="K1153" s="212">
        <v>1</v>
      </c>
      <c r="L1153" s="199">
        <v>3</v>
      </c>
      <c r="M1153" s="211" t="s">
        <v>11</v>
      </c>
      <c r="N1153" s="228"/>
      <c r="O1153" s="739">
        <f>Tabelle44243538[[#This Row],[FOPPE Art.-Nr. ]]</f>
        <v>21100365</v>
      </c>
      <c r="P1153" s="184"/>
      <c r="Q1153" s="184"/>
      <c r="R1153" s="184"/>
    </row>
    <row r="1154" spans="1:18" s="185" customFormat="1" ht="13.8" x14ac:dyDescent="0.25">
      <c r="A1154" s="192" t="s">
        <v>3021</v>
      </c>
      <c r="B1154" s="226" t="s">
        <v>3024</v>
      </c>
      <c r="C1154" s="209">
        <v>21100366</v>
      </c>
      <c r="D1154" s="193" t="s">
        <v>3098</v>
      </c>
      <c r="E1154" s="222" t="s">
        <v>1885</v>
      </c>
      <c r="F1154" s="193"/>
      <c r="G1154" s="193"/>
      <c r="H1154" s="211">
        <v>500</v>
      </c>
      <c r="I1154" s="510"/>
      <c r="J1154" s="520">
        <v>105836</v>
      </c>
      <c r="K1154" s="212">
        <v>1</v>
      </c>
      <c r="L1154" s="199">
        <v>3</v>
      </c>
      <c r="M1154" s="211" t="s">
        <v>11</v>
      </c>
      <c r="N1154" s="228"/>
      <c r="O1154" s="739">
        <f>Tabelle44243538[[#This Row],[FOPPE Art.-Nr. ]]</f>
        <v>21100366</v>
      </c>
      <c r="P1154" s="184"/>
      <c r="Q1154" s="184"/>
      <c r="R1154" s="184"/>
    </row>
    <row r="1155" spans="1:18" s="185" customFormat="1" ht="13.8" x14ac:dyDescent="0.25">
      <c r="A1155" s="192" t="s">
        <v>3021</v>
      </c>
      <c r="B1155" s="226" t="s">
        <v>3024</v>
      </c>
      <c r="C1155" s="209">
        <v>21100383</v>
      </c>
      <c r="D1155" s="193" t="s">
        <v>3098</v>
      </c>
      <c r="E1155" s="222" t="s">
        <v>1883</v>
      </c>
      <c r="F1155" s="193"/>
      <c r="G1155" s="193"/>
      <c r="H1155" s="211">
        <v>500</v>
      </c>
      <c r="I1155" s="510"/>
      <c r="J1155" s="520">
        <v>105837</v>
      </c>
      <c r="K1155" s="212">
        <v>1</v>
      </c>
      <c r="L1155" s="199">
        <v>3</v>
      </c>
      <c r="M1155" s="211" t="s">
        <v>11</v>
      </c>
      <c r="N1155" s="228"/>
      <c r="O1155" s="739">
        <f>Tabelle44243538[[#This Row],[FOPPE Art.-Nr. ]]</f>
        <v>21100383</v>
      </c>
      <c r="P1155" s="184"/>
      <c r="Q1155" s="184"/>
      <c r="R1155" s="184"/>
    </row>
    <row r="1156" spans="1:18" s="185" customFormat="1" ht="13.8" x14ac:dyDescent="0.25">
      <c r="A1156" s="192" t="s">
        <v>3021</v>
      </c>
      <c r="B1156" s="226" t="s">
        <v>3024</v>
      </c>
      <c r="C1156" s="209">
        <v>21100384</v>
      </c>
      <c r="D1156" s="193" t="s">
        <v>3098</v>
      </c>
      <c r="E1156" s="222" t="s">
        <v>1882</v>
      </c>
      <c r="F1156" s="193">
        <v>228679</v>
      </c>
      <c r="G1156" s="193">
        <v>100</v>
      </c>
      <c r="H1156" s="211">
        <v>500</v>
      </c>
      <c r="I1156" s="510">
        <v>99</v>
      </c>
      <c r="J1156" s="520">
        <v>105838</v>
      </c>
      <c r="K1156" s="212">
        <v>1</v>
      </c>
      <c r="L1156" s="199">
        <v>3</v>
      </c>
      <c r="M1156" s="211" t="s">
        <v>11</v>
      </c>
      <c r="N1156" s="228"/>
      <c r="O1156" s="739">
        <f>Tabelle44243538[[#This Row],[FOPPE Art.-Nr. ]]</f>
        <v>21100384</v>
      </c>
      <c r="P1156" s="184"/>
      <c r="Q1156" s="184"/>
      <c r="R1156" s="184"/>
    </row>
    <row r="1157" spans="1:18" s="185" customFormat="1" ht="13.8" x14ac:dyDescent="0.25">
      <c r="A1157" s="192" t="s">
        <v>3021</v>
      </c>
      <c r="B1157" s="226" t="s">
        <v>3024</v>
      </c>
      <c r="C1157" s="209">
        <v>21100385</v>
      </c>
      <c r="D1157" s="193" t="s">
        <v>3098</v>
      </c>
      <c r="E1157" s="222" t="s">
        <v>1881</v>
      </c>
      <c r="F1157" s="193"/>
      <c r="G1157" s="193"/>
      <c r="H1157" s="211">
        <v>500</v>
      </c>
      <c r="I1157" s="510"/>
      <c r="J1157" s="520">
        <v>105839</v>
      </c>
      <c r="K1157" s="212">
        <v>1</v>
      </c>
      <c r="L1157" s="199">
        <v>3</v>
      </c>
      <c r="M1157" s="211" t="s">
        <v>11</v>
      </c>
      <c r="N1157" s="228"/>
      <c r="O1157" s="739">
        <f>Tabelle44243538[[#This Row],[FOPPE Art.-Nr. ]]</f>
        <v>21100385</v>
      </c>
      <c r="P1157" s="184"/>
      <c r="Q1157" s="184"/>
      <c r="R1157" s="184"/>
    </row>
    <row r="1158" spans="1:18" s="185" customFormat="1" ht="13.8" x14ac:dyDescent="0.25">
      <c r="A1158" s="192" t="s">
        <v>3021</v>
      </c>
      <c r="B1158" s="226" t="s">
        <v>3024</v>
      </c>
      <c r="C1158" s="209">
        <v>211024281</v>
      </c>
      <c r="D1158" s="193" t="s">
        <v>3098</v>
      </c>
      <c r="E1158" s="222" t="s">
        <v>1594</v>
      </c>
      <c r="F1158" s="193"/>
      <c r="G1158" s="193"/>
      <c r="H1158" s="211">
        <v>100</v>
      </c>
      <c r="I1158" s="510"/>
      <c r="J1158" s="520">
        <v>106260</v>
      </c>
      <c r="K1158" s="212">
        <v>1</v>
      </c>
      <c r="L1158" s="199"/>
      <c r="M1158" s="211" t="s">
        <v>11</v>
      </c>
      <c r="N1158" s="228"/>
      <c r="O1158" s="739">
        <f>Tabelle44243538[[#This Row],[FOPPE Art.-Nr. ]]</f>
        <v>211024281</v>
      </c>
      <c r="P1158" s="184"/>
      <c r="Q1158" s="184"/>
      <c r="R1158" s="184"/>
    </row>
    <row r="1159" spans="1:18" s="185" customFormat="1" ht="13.8" x14ac:dyDescent="0.25">
      <c r="A1159" s="192" t="s">
        <v>3021</v>
      </c>
      <c r="B1159" s="226" t="s">
        <v>3024</v>
      </c>
      <c r="C1159" s="209">
        <v>21122505</v>
      </c>
      <c r="D1159" s="193" t="s">
        <v>3099</v>
      </c>
      <c r="E1159" s="222" t="s">
        <v>1819</v>
      </c>
      <c r="F1159" s="193"/>
      <c r="G1159" s="193"/>
      <c r="H1159" s="211">
        <v>250</v>
      </c>
      <c r="I1159" s="510"/>
      <c r="J1159" s="520">
        <v>106369</v>
      </c>
      <c r="K1159" s="212">
        <v>1</v>
      </c>
      <c r="L1159" s="199">
        <v>3</v>
      </c>
      <c r="M1159" s="211" t="s">
        <v>11</v>
      </c>
      <c r="N1159" s="228"/>
      <c r="O1159" s="739">
        <f>Tabelle44243538[[#This Row],[FOPPE Art.-Nr. ]]</f>
        <v>21122505</v>
      </c>
      <c r="P1159" s="184"/>
      <c r="Q1159" s="184"/>
      <c r="R1159" s="184"/>
    </row>
    <row r="1160" spans="1:18" s="185" customFormat="1" ht="13.8" x14ac:dyDescent="0.25">
      <c r="A1160" s="192" t="s">
        <v>3021</v>
      </c>
      <c r="B1160" s="226" t="s">
        <v>3024</v>
      </c>
      <c r="C1160" s="209">
        <v>211023681</v>
      </c>
      <c r="D1160" s="193" t="s">
        <v>3098</v>
      </c>
      <c r="E1160" s="222" t="s">
        <v>1595</v>
      </c>
      <c r="F1160" s="193"/>
      <c r="G1160" s="193"/>
      <c r="H1160" s="211">
        <v>100</v>
      </c>
      <c r="I1160" s="510"/>
      <c r="J1160" s="520">
        <v>109683</v>
      </c>
      <c r="K1160" s="212">
        <v>1</v>
      </c>
      <c r="L1160" s="199"/>
      <c r="M1160" s="211" t="s">
        <v>11</v>
      </c>
      <c r="N1160" s="228"/>
      <c r="O1160" s="739">
        <f>Tabelle44243538[[#This Row],[FOPPE Art.-Nr. ]]</f>
        <v>211023681</v>
      </c>
      <c r="P1160" s="184"/>
      <c r="Q1160" s="184"/>
      <c r="R1160" s="184"/>
    </row>
    <row r="1161" spans="1:18" s="185" customFormat="1" ht="13.8" x14ac:dyDescent="0.25">
      <c r="A1161" s="192" t="s">
        <v>3021</v>
      </c>
      <c r="B1161" s="226" t="s">
        <v>3024</v>
      </c>
      <c r="C1161" s="209">
        <v>21101601</v>
      </c>
      <c r="D1161" s="193" t="s">
        <v>3098</v>
      </c>
      <c r="E1161" s="222" t="s">
        <v>1838</v>
      </c>
      <c r="F1161" s="193"/>
      <c r="G1161" s="193"/>
      <c r="H1161" s="211">
        <v>500</v>
      </c>
      <c r="I1161" s="510"/>
      <c r="J1161" s="520">
        <v>112606</v>
      </c>
      <c r="K1161" s="212">
        <v>1</v>
      </c>
      <c r="L1161" s="199">
        <v>3</v>
      </c>
      <c r="M1161" s="211" t="s">
        <v>11</v>
      </c>
      <c r="N1161" s="228"/>
      <c r="O1161" s="739">
        <f>Tabelle44243538[[#This Row],[FOPPE Art.-Nr. ]]</f>
        <v>21101601</v>
      </c>
      <c r="P1161" s="184"/>
      <c r="Q1161" s="184"/>
      <c r="R1161" s="184"/>
    </row>
    <row r="1162" spans="1:18" s="185" customFormat="1" ht="13.8" x14ac:dyDescent="0.25">
      <c r="A1162" s="192" t="s">
        <v>3021</v>
      </c>
      <c r="B1162" s="226" t="s">
        <v>3024</v>
      </c>
      <c r="C1162" s="209">
        <v>21101602</v>
      </c>
      <c r="D1162" s="193" t="s">
        <v>3098</v>
      </c>
      <c r="E1162" s="222" t="s">
        <v>1837</v>
      </c>
      <c r="F1162" s="193"/>
      <c r="G1162" s="193"/>
      <c r="H1162" s="211">
        <v>500</v>
      </c>
      <c r="I1162" s="510"/>
      <c r="J1162" s="520">
        <v>112616</v>
      </c>
      <c r="K1162" s="212">
        <v>1</v>
      </c>
      <c r="L1162" s="199">
        <v>3</v>
      </c>
      <c r="M1162" s="211" t="s">
        <v>11</v>
      </c>
      <c r="N1162" s="228"/>
      <c r="O1162" s="739">
        <f>Tabelle44243538[[#This Row],[FOPPE Art.-Nr. ]]</f>
        <v>21101602</v>
      </c>
      <c r="P1162" s="184"/>
      <c r="Q1162" s="184"/>
      <c r="R1162" s="184"/>
    </row>
    <row r="1163" spans="1:18" s="185" customFormat="1" ht="13.8" x14ac:dyDescent="0.25">
      <c r="A1163" s="192" t="s">
        <v>3021</v>
      </c>
      <c r="B1163" s="226" t="s">
        <v>3024</v>
      </c>
      <c r="C1163" s="209">
        <v>21101603</v>
      </c>
      <c r="D1163" s="193" t="s">
        <v>3098</v>
      </c>
      <c r="E1163" s="222" t="s">
        <v>1836</v>
      </c>
      <c r="F1163" s="193"/>
      <c r="G1163" s="193"/>
      <c r="H1163" s="211">
        <v>500</v>
      </c>
      <c r="I1163" s="510"/>
      <c r="J1163" s="520">
        <v>112618</v>
      </c>
      <c r="K1163" s="212">
        <v>1</v>
      </c>
      <c r="L1163" s="199">
        <v>3</v>
      </c>
      <c r="M1163" s="211" t="s">
        <v>11</v>
      </c>
      <c r="N1163" s="228"/>
      <c r="O1163" s="739">
        <f>Tabelle44243538[[#This Row],[FOPPE Art.-Nr. ]]</f>
        <v>21101603</v>
      </c>
      <c r="P1163" s="184"/>
      <c r="Q1163" s="184"/>
      <c r="R1163" s="184"/>
    </row>
    <row r="1164" spans="1:18" s="185" customFormat="1" ht="13.8" x14ac:dyDescent="0.25">
      <c r="A1164" s="192" t="s">
        <v>3021</v>
      </c>
      <c r="B1164" s="226" t="s">
        <v>3024</v>
      </c>
      <c r="C1164" s="209">
        <v>21101604</v>
      </c>
      <c r="D1164" s="193" t="s">
        <v>3098</v>
      </c>
      <c r="E1164" s="222" t="s">
        <v>1835</v>
      </c>
      <c r="F1164" s="193"/>
      <c r="G1164" s="193"/>
      <c r="H1164" s="211">
        <v>500</v>
      </c>
      <c r="I1164" s="510"/>
      <c r="J1164" s="520">
        <v>112619</v>
      </c>
      <c r="K1164" s="212">
        <v>1</v>
      </c>
      <c r="L1164" s="199">
        <v>3</v>
      </c>
      <c r="M1164" s="211" t="s">
        <v>11</v>
      </c>
      <c r="N1164" s="228"/>
      <c r="O1164" s="739">
        <f>Tabelle44243538[[#This Row],[FOPPE Art.-Nr. ]]</f>
        <v>21101604</v>
      </c>
      <c r="P1164" s="184"/>
      <c r="Q1164" s="184"/>
      <c r="R1164" s="184"/>
    </row>
    <row r="1165" spans="1:18" s="185" customFormat="1" ht="13.8" x14ac:dyDescent="0.25">
      <c r="A1165" s="192" t="s">
        <v>3021</v>
      </c>
      <c r="B1165" s="226" t="s">
        <v>3024</v>
      </c>
      <c r="C1165" s="209">
        <v>21101605</v>
      </c>
      <c r="D1165" s="193" t="s">
        <v>3098</v>
      </c>
      <c r="E1165" s="222" t="s">
        <v>1834</v>
      </c>
      <c r="F1165" s="193"/>
      <c r="G1165" s="193"/>
      <c r="H1165" s="211">
        <v>500</v>
      </c>
      <c r="I1165" s="510"/>
      <c r="J1165" s="520">
        <v>112620</v>
      </c>
      <c r="K1165" s="212">
        <v>1</v>
      </c>
      <c r="L1165" s="199">
        <v>3</v>
      </c>
      <c r="M1165" s="211" t="s">
        <v>11</v>
      </c>
      <c r="N1165" s="228"/>
      <c r="O1165" s="739">
        <f>Tabelle44243538[[#This Row],[FOPPE Art.-Nr. ]]</f>
        <v>21101605</v>
      </c>
      <c r="P1165" s="184"/>
      <c r="Q1165" s="184"/>
      <c r="R1165" s="184"/>
    </row>
    <row r="1166" spans="1:18" s="185" customFormat="1" ht="13.8" x14ac:dyDescent="0.25">
      <c r="A1166" s="192" t="s">
        <v>3021</v>
      </c>
      <c r="B1166" s="226" t="s">
        <v>3024</v>
      </c>
      <c r="C1166" s="209">
        <v>21101441</v>
      </c>
      <c r="D1166" s="193" t="s">
        <v>3098</v>
      </c>
      <c r="E1166" s="222" t="s">
        <v>1860</v>
      </c>
      <c r="F1166" s="193"/>
      <c r="G1166" s="193"/>
      <c r="H1166" s="211">
        <v>500</v>
      </c>
      <c r="I1166" s="510"/>
      <c r="J1166" s="520">
        <v>112622</v>
      </c>
      <c r="K1166" s="212">
        <v>1</v>
      </c>
      <c r="L1166" s="199">
        <v>3</v>
      </c>
      <c r="M1166" s="211" t="s">
        <v>11</v>
      </c>
      <c r="N1166" s="228"/>
      <c r="O1166" s="739">
        <f>Tabelle44243538[[#This Row],[FOPPE Art.-Nr. ]]</f>
        <v>21101441</v>
      </c>
      <c r="P1166" s="184"/>
      <c r="Q1166" s="184"/>
      <c r="R1166" s="184"/>
    </row>
    <row r="1167" spans="1:18" s="185" customFormat="1" ht="13.8" x14ac:dyDescent="0.25">
      <c r="A1167" s="192" t="s">
        <v>3021</v>
      </c>
      <c r="B1167" s="226" t="s">
        <v>3024</v>
      </c>
      <c r="C1167" s="209">
        <v>21101442</v>
      </c>
      <c r="D1167" s="193" t="s">
        <v>3098</v>
      </c>
      <c r="E1167" s="222" t="s">
        <v>1859</v>
      </c>
      <c r="F1167" s="193"/>
      <c r="G1167" s="193"/>
      <c r="H1167" s="211">
        <v>500</v>
      </c>
      <c r="I1167" s="510"/>
      <c r="J1167" s="520">
        <v>112623</v>
      </c>
      <c r="K1167" s="212">
        <v>1</v>
      </c>
      <c r="L1167" s="199">
        <v>3</v>
      </c>
      <c r="M1167" s="211" t="s">
        <v>11</v>
      </c>
      <c r="N1167" s="228"/>
      <c r="O1167" s="739">
        <f>Tabelle44243538[[#This Row],[FOPPE Art.-Nr. ]]</f>
        <v>21101442</v>
      </c>
      <c r="P1167" s="184"/>
      <c r="Q1167" s="184"/>
      <c r="R1167" s="184"/>
    </row>
    <row r="1168" spans="1:18" s="185" customFormat="1" ht="13.8" x14ac:dyDescent="0.25">
      <c r="A1168" s="192" t="s">
        <v>3021</v>
      </c>
      <c r="B1168" s="226" t="s">
        <v>3024</v>
      </c>
      <c r="C1168" s="209">
        <v>21101443</v>
      </c>
      <c r="D1168" s="193" t="s">
        <v>3098</v>
      </c>
      <c r="E1168" s="222" t="s">
        <v>1858</v>
      </c>
      <c r="F1168" s="193"/>
      <c r="G1168" s="193"/>
      <c r="H1168" s="211">
        <v>500</v>
      </c>
      <c r="I1168" s="510"/>
      <c r="J1168" s="520">
        <v>112624</v>
      </c>
      <c r="K1168" s="212">
        <v>1</v>
      </c>
      <c r="L1168" s="199">
        <v>3</v>
      </c>
      <c r="M1168" s="211" t="s">
        <v>11</v>
      </c>
      <c r="N1168" s="228"/>
      <c r="O1168" s="739">
        <f>Tabelle44243538[[#This Row],[FOPPE Art.-Nr. ]]</f>
        <v>21101443</v>
      </c>
      <c r="P1168" s="184"/>
      <c r="Q1168" s="184"/>
      <c r="R1168" s="184"/>
    </row>
    <row r="1169" spans="1:18" s="185" customFormat="1" ht="13.8" x14ac:dyDescent="0.25">
      <c r="A1169" s="192" t="s">
        <v>3021</v>
      </c>
      <c r="B1169" s="226" t="s">
        <v>3024</v>
      </c>
      <c r="C1169" s="209">
        <v>21101444</v>
      </c>
      <c r="D1169" s="193" t="s">
        <v>3098</v>
      </c>
      <c r="E1169" s="222" t="s">
        <v>1857</v>
      </c>
      <c r="F1169" s="193"/>
      <c r="G1169" s="193"/>
      <c r="H1169" s="211">
        <v>500</v>
      </c>
      <c r="I1169" s="510"/>
      <c r="J1169" s="520">
        <v>112625</v>
      </c>
      <c r="K1169" s="212">
        <v>1</v>
      </c>
      <c r="L1169" s="199">
        <v>3</v>
      </c>
      <c r="M1169" s="211" t="s">
        <v>11</v>
      </c>
      <c r="N1169" s="228"/>
      <c r="O1169" s="739">
        <f>Tabelle44243538[[#This Row],[FOPPE Art.-Nr. ]]</f>
        <v>21101444</v>
      </c>
      <c r="P1169" s="184"/>
      <c r="Q1169" s="184"/>
      <c r="R1169" s="184"/>
    </row>
    <row r="1170" spans="1:18" s="185" customFormat="1" ht="13.8" x14ac:dyDescent="0.25">
      <c r="A1170" s="192" t="s">
        <v>3021</v>
      </c>
      <c r="B1170" s="226" t="s">
        <v>3024</v>
      </c>
      <c r="C1170" s="209">
        <v>21101445</v>
      </c>
      <c r="D1170" s="193" t="s">
        <v>3098</v>
      </c>
      <c r="E1170" s="222" t="s">
        <v>1856</v>
      </c>
      <c r="F1170" s="193"/>
      <c r="G1170" s="193"/>
      <c r="H1170" s="211">
        <v>500</v>
      </c>
      <c r="I1170" s="510"/>
      <c r="J1170" s="520">
        <v>112626</v>
      </c>
      <c r="K1170" s="212">
        <v>1</v>
      </c>
      <c r="L1170" s="199">
        <v>3</v>
      </c>
      <c r="M1170" s="211" t="s">
        <v>11</v>
      </c>
      <c r="N1170" s="228"/>
      <c r="O1170" s="739">
        <f>Tabelle44243538[[#This Row],[FOPPE Art.-Nr. ]]</f>
        <v>21101445</v>
      </c>
      <c r="P1170" s="184"/>
      <c r="Q1170" s="184"/>
      <c r="R1170" s="184"/>
    </row>
    <row r="1171" spans="1:18" s="185" customFormat="1" ht="13.8" x14ac:dyDescent="0.25">
      <c r="A1171" s="192" t="s">
        <v>3021</v>
      </c>
      <c r="B1171" s="226" t="s">
        <v>3024</v>
      </c>
      <c r="C1171" s="209">
        <v>21101446</v>
      </c>
      <c r="D1171" s="193" t="s">
        <v>3098</v>
      </c>
      <c r="E1171" s="222" t="s">
        <v>1855</v>
      </c>
      <c r="F1171" s="193"/>
      <c r="G1171" s="193"/>
      <c r="H1171" s="211">
        <v>500</v>
      </c>
      <c r="I1171" s="510"/>
      <c r="J1171" s="520">
        <v>112627</v>
      </c>
      <c r="K1171" s="212">
        <v>1</v>
      </c>
      <c r="L1171" s="199">
        <v>3</v>
      </c>
      <c r="M1171" s="211" t="s">
        <v>11</v>
      </c>
      <c r="N1171" s="228"/>
      <c r="O1171" s="739">
        <f>Tabelle44243538[[#This Row],[FOPPE Art.-Nr. ]]</f>
        <v>21101446</v>
      </c>
      <c r="P1171" s="184"/>
      <c r="Q1171" s="184"/>
      <c r="R1171" s="184"/>
    </row>
    <row r="1172" spans="1:18" s="185" customFormat="1" ht="13.8" x14ac:dyDescent="0.25">
      <c r="A1172" s="192" t="s">
        <v>3021</v>
      </c>
      <c r="B1172" s="226" t="s">
        <v>3024</v>
      </c>
      <c r="C1172" s="209">
        <v>21101481</v>
      </c>
      <c r="D1172" s="193" t="s">
        <v>3098</v>
      </c>
      <c r="E1172" s="222" t="s">
        <v>1854</v>
      </c>
      <c r="F1172" s="193"/>
      <c r="G1172" s="193"/>
      <c r="H1172" s="211">
        <v>500</v>
      </c>
      <c r="I1172" s="510"/>
      <c r="J1172" s="520">
        <v>112628</v>
      </c>
      <c r="K1172" s="212">
        <v>1</v>
      </c>
      <c r="L1172" s="199">
        <v>3</v>
      </c>
      <c r="M1172" s="211" t="s">
        <v>11</v>
      </c>
      <c r="N1172" s="228"/>
      <c r="O1172" s="739">
        <f>Tabelle44243538[[#This Row],[FOPPE Art.-Nr. ]]</f>
        <v>21101481</v>
      </c>
      <c r="P1172" s="184"/>
      <c r="Q1172" s="184"/>
      <c r="R1172" s="184"/>
    </row>
    <row r="1173" spans="1:18" s="185" customFormat="1" ht="13.8" x14ac:dyDescent="0.25">
      <c r="A1173" s="192" t="s">
        <v>3021</v>
      </c>
      <c r="B1173" s="226" t="s">
        <v>3024</v>
      </c>
      <c r="C1173" s="209">
        <v>21101482</v>
      </c>
      <c r="D1173" s="193" t="s">
        <v>3098</v>
      </c>
      <c r="E1173" s="222" t="s">
        <v>1853</v>
      </c>
      <c r="F1173" s="193"/>
      <c r="G1173" s="193"/>
      <c r="H1173" s="211">
        <v>500</v>
      </c>
      <c r="I1173" s="510"/>
      <c r="J1173" s="520">
        <v>112629</v>
      </c>
      <c r="K1173" s="212">
        <v>1</v>
      </c>
      <c r="L1173" s="199">
        <v>3</v>
      </c>
      <c r="M1173" s="211" t="s">
        <v>11</v>
      </c>
      <c r="N1173" s="228"/>
      <c r="O1173" s="739">
        <f>Tabelle44243538[[#This Row],[FOPPE Art.-Nr. ]]</f>
        <v>21101482</v>
      </c>
      <c r="P1173" s="184"/>
      <c r="Q1173" s="184"/>
      <c r="R1173" s="184"/>
    </row>
    <row r="1174" spans="1:18" s="185" customFormat="1" ht="13.8" x14ac:dyDescent="0.25">
      <c r="A1174" s="192" t="s">
        <v>3021</v>
      </c>
      <c r="B1174" s="226" t="s">
        <v>3024</v>
      </c>
      <c r="C1174" s="209">
        <v>21101483</v>
      </c>
      <c r="D1174" s="193" t="s">
        <v>3098</v>
      </c>
      <c r="E1174" s="222" t="s">
        <v>1852</v>
      </c>
      <c r="F1174" s="193"/>
      <c r="G1174" s="193"/>
      <c r="H1174" s="211">
        <v>500</v>
      </c>
      <c r="I1174" s="510"/>
      <c r="J1174" s="520">
        <v>112630</v>
      </c>
      <c r="K1174" s="212">
        <v>1</v>
      </c>
      <c r="L1174" s="199">
        <v>3</v>
      </c>
      <c r="M1174" s="211" t="s">
        <v>11</v>
      </c>
      <c r="N1174" s="228"/>
      <c r="O1174" s="739">
        <f>Tabelle44243538[[#This Row],[FOPPE Art.-Nr. ]]</f>
        <v>21101483</v>
      </c>
      <c r="P1174" s="184"/>
      <c r="Q1174" s="184"/>
      <c r="R1174" s="184"/>
    </row>
    <row r="1175" spans="1:18" s="185" customFormat="1" ht="13.8" x14ac:dyDescent="0.25">
      <c r="A1175" s="192" t="s">
        <v>3021</v>
      </c>
      <c r="B1175" s="226" t="s">
        <v>3024</v>
      </c>
      <c r="C1175" s="209">
        <v>21101484</v>
      </c>
      <c r="D1175" s="193" t="s">
        <v>3098</v>
      </c>
      <c r="E1175" s="222" t="s">
        <v>1851</v>
      </c>
      <c r="F1175" s="193"/>
      <c r="G1175" s="193"/>
      <c r="H1175" s="211">
        <v>500</v>
      </c>
      <c r="I1175" s="510"/>
      <c r="J1175" s="520">
        <v>112631</v>
      </c>
      <c r="K1175" s="212">
        <v>1</v>
      </c>
      <c r="L1175" s="199">
        <v>3</v>
      </c>
      <c r="M1175" s="211" t="s">
        <v>11</v>
      </c>
      <c r="N1175" s="228"/>
      <c r="O1175" s="739">
        <f>Tabelle44243538[[#This Row],[FOPPE Art.-Nr. ]]</f>
        <v>21101484</v>
      </c>
      <c r="P1175" s="184"/>
      <c r="Q1175" s="184"/>
      <c r="R1175" s="184"/>
    </row>
    <row r="1176" spans="1:18" s="185" customFormat="1" ht="13.8" x14ac:dyDescent="0.25">
      <c r="A1176" s="192" t="s">
        <v>3021</v>
      </c>
      <c r="B1176" s="226" t="s">
        <v>3024</v>
      </c>
      <c r="C1176" s="209">
        <v>21101485</v>
      </c>
      <c r="D1176" s="193" t="s">
        <v>3098</v>
      </c>
      <c r="E1176" s="222" t="s">
        <v>1850</v>
      </c>
      <c r="F1176" s="193"/>
      <c r="G1176" s="193"/>
      <c r="H1176" s="211">
        <v>500</v>
      </c>
      <c r="I1176" s="510"/>
      <c r="J1176" s="520">
        <v>112632</v>
      </c>
      <c r="K1176" s="212">
        <v>1</v>
      </c>
      <c r="L1176" s="199">
        <v>3</v>
      </c>
      <c r="M1176" s="211" t="s">
        <v>11</v>
      </c>
      <c r="N1176" s="228"/>
      <c r="O1176" s="739">
        <f>Tabelle44243538[[#This Row],[FOPPE Art.-Nr. ]]</f>
        <v>21101485</v>
      </c>
      <c r="P1176" s="184"/>
      <c r="Q1176" s="184"/>
      <c r="R1176" s="184"/>
    </row>
    <row r="1177" spans="1:18" s="185" customFormat="1" ht="13.8" x14ac:dyDescent="0.25">
      <c r="A1177" s="192" t="s">
        <v>3021</v>
      </c>
      <c r="B1177" s="226" t="s">
        <v>3024</v>
      </c>
      <c r="C1177" s="209">
        <v>21101486</v>
      </c>
      <c r="D1177" s="193" t="s">
        <v>3098</v>
      </c>
      <c r="E1177" s="222" t="s">
        <v>1849</v>
      </c>
      <c r="F1177" s="193"/>
      <c r="G1177" s="193"/>
      <c r="H1177" s="211">
        <v>500</v>
      </c>
      <c r="I1177" s="510"/>
      <c r="J1177" s="520">
        <v>112633</v>
      </c>
      <c r="K1177" s="212">
        <v>1</v>
      </c>
      <c r="L1177" s="199">
        <v>3</v>
      </c>
      <c r="M1177" s="211" t="s">
        <v>11</v>
      </c>
      <c r="N1177" s="228"/>
      <c r="O1177" s="739">
        <f>Tabelle44243538[[#This Row],[FOPPE Art.-Nr. ]]</f>
        <v>21101486</v>
      </c>
      <c r="P1177" s="184"/>
      <c r="Q1177" s="184"/>
      <c r="R1177" s="184"/>
    </row>
    <row r="1178" spans="1:18" s="185" customFormat="1" ht="13.8" x14ac:dyDescent="0.25">
      <c r="A1178" s="192" t="s">
        <v>3021</v>
      </c>
      <c r="B1178" s="226" t="s">
        <v>3024</v>
      </c>
      <c r="C1178" s="209">
        <v>21101521</v>
      </c>
      <c r="D1178" s="193" t="s">
        <v>3098</v>
      </c>
      <c r="E1178" s="222" t="s">
        <v>1848</v>
      </c>
      <c r="F1178" s="193"/>
      <c r="G1178" s="193"/>
      <c r="H1178" s="211">
        <v>500</v>
      </c>
      <c r="I1178" s="510"/>
      <c r="J1178" s="520">
        <v>112635</v>
      </c>
      <c r="K1178" s="212">
        <v>1</v>
      </c>
      <c r="L1178" s="199">
        <v>3</v>
      </c>
      <c r="M1178" s="211" t="s">
        <v>11</v>
      </c>
      <c r="N1178" s="228"/>
      <c r="O1178" s="739">
        <f>Tabelle44243538[[#This Row],[FOPPE Art.-Nr. ]]</f>
        <v>21101521</v>
      </c>
      <c r="P1178" s="184"/>
      <c r="Q1178" s="184"/>
      <c r="R1178" s="184"/>
    </row>
    <row r="1179" spans="1:18" s="185" customFormat="1" ht="13.8" x14ac:dyDescent="0.25">
      <c r="A1179" s="192" t="s">
        <v>3021</v>
      </c>
      <c r="B1179" s="226" t="s">
        <v>3024</v>
      </c>
      <c r="C1179" s="209">
        <v>21101522</v>
      </c>
      <c r="D1179" s="193" t="s">
        <v>3098</v>
      </c>
      <c r="E1179" s="222" t="s">
        <v>1847</v>
      </c>
      <c r="F1179" s="193"/>
      <c r="G1179" s="193"/>
      <c r="H1179" s="211">
        <v>500</v>
      </c>
      <c r="I1179" s="510"/>
      <c r="J1179" s="520">
        <v>112636</v>
      </c>
      <c r="K1179" s="212">
        <v>1</v>
      </c>
      <c r="L1179" s="199">
        <v>3</v>
      </c>
      <c r="M1179" s="211" t="s">
        <v>11</v>
      </c>
      <c r="N1179" s="228"/>
      <c r="O1179" s="739">
        <f>Tabelle44243538[[#This Row],[FOPPE Art.-Nr. ]]</f>
        <v>21101522</v>
      </c>
      <c r="P1179" s="184"/>
      <c r="Q1179" s="184"/>
      <c r="R1179" s="184"/>
    </row>
    <row r="1180" spans="1:18" s="185" customFormat="1" ht="13.8" x14ac:dyDescent="0.25">
      <c r="A1180" s="192" t="s">
        <v>3021</v>
      </c>
      <c r="B1180" s="226" t="s">
        <v>3024</v>
      </c>
      <c r="C1180" s="209">
        <v>21101523</v>
      </c>
      <c r="D1180" s="193" t="s">
        <v>3098</v>
      </c>
      <c r="E1180" s="222" t="s">
        <v>1846</v>
      </c>
      <c r="F1180" s="193"/>
      <c r="G1180" s="193"/>
      <c r="H1180" s="211">
        <v>500</v>
      </c>
      <c r="I1180" s="510"/>
      <c r="J1180" s="520">
        <v>112637</v>
      </c>
      <c r="K1180" s="212">
        <v>1</v>
      </c>
      <c r="L1180" s="199">
        <v>3</v>
      </c>
      <c r="M1180" s="211" t="s">
        <v>11</v>
      </c>
      <c r="N1180" s="228"/>
      <c r="O1180" s="739">
        <f>Tabelle44243538[[#This Row],[FOPPE Art.-Nr. ]]</f>
        <v>21101523</v>
      </c>
      <c r="P1180" s="184"/>
      <c r="Q1180" s="184"/>
      <c r="R1180" s="184"/>
    </row>
    <row r="1181" spans="1:18" s="185" customFormat="1" ht="13.8" x14ac:dyDescent="0.25">
      <c r="A1181" s="192" t="s">
        <v>3021</v>
      </c>
      <c r="B1181" s="226" t="s">
        <v>3024</v>
      </c>
      <c r="C1181" s="209">
        <v>21101524</v>
      </c>
      <c r="D1181" s="193" t="s">
        <v>3098</v>
      </c>
      <c r="E1181" s="222" t="s">
        <v>1845</v>
      </c>
      <c r="F1181" s="193"/>
      <c r="G1181" s="193"/>
      <c r="H1181" s="211">
        <v>500</v>
      </c>
      <c r="I1181" s="510"/>
      <c r="J1181" s="520">
        <v>112638</v>
      </c>
      <c r="K1181" s="212">
        <v>1</v>
      </c>
      <c r="L1181" s="199">
        <v>3</v>
      </c>
      <c r="M1181" s="211" t="s">
        <v>11</v>
      </c>
      <c r="N1181" s="228"/>
      <c r="O1181" s="739">
        <f>Tabelle44243538[[#This Row],[FOPPE Art.-Nr. ]]</f>
        <v>21101524</v>
      </c>
      <c r="P1181" s="184"/>
      <c r="Q1181" s="184"/>
      <c r="R1181" s="184"/>
    </row>
    <row r="1182" spans="1:18" s="185" customFormat="1" ht="13.8" x14ac:dyDescent="0.25">
      <c r="A1182" s="192" t="s">
        <v>3021</v>
      </c>
      <c r="B1182" s="226" t="s">
        <v>3024</v>
      </c>
      <c r="C1182" s="209">
        <v>21101525</v>
      </c>
      <c r="D1182" s="193" t="s">
        <v>3098</v>
      </c>
      <c r="E1182" s="222" t="s">
        <v>1844</v>
      </c>
      <c r="F1182" s="193"/>
      <c r="G1182" s="193"/>
      <c r="H1182" s="211">
        <v>500</v>
      </c>
      <c r="I1182" s="510"/>
      <c r="J1182" s="520">
        <v>112639</v>
      </c>
      <c r="K1182" s="212">
        <v>1</v>
      </c>
      <c r="L1182" s="199">
        <v>3</v>
      </c>
      <c r="M1182" s="211" t="s">
        <v>11</v>
      </c>
      <c r="N1182" s="228"/>
      <c r="O1182" s="739">
        <f>Tabelle44243538[[#This Row],[FOPPE Art.-Nr. ]]</f>
        <v>21101525</v>
      </c>
      <c r="P1182" s="184"/>
      <c r="Q1182" s="184"/>
      <c r="R1182" s="184"/>
    </row>
    <row r="1183" spans="1:18" s="185" customFormat="1" ht="13.8" x14ac:dyDescent="0.25">
      <c r="A1183" s="192" t="s">
        <v>3021</v>
      </c>
      <c r="B1183" s="226" t="s">
        <v>3024</v>
      </c>
      <c r="C1183" s="209">
        <v>21101561</v>
      </c>
      <c r="D1183" s="193" t="s">
        <v>3098</v>
      </c>
      <c r="E1183" s="222" t="s">
        <v>1843</v>
      </c>
      <c r="F1183" s="193"/>
      <c r="G1183" s="193"/>
      <c r="H1183" s="211">
        <v>500</v>
      </c>
      <c r="I1183" s="510"/>
      <c r="J1183" s="520">
        <v>112641</v>
      </c>
      <c r="K1183" s="212">
        <v>1</v>
      </c>
      <c r="L1183" s="199">
        <v>3</v>
      </c>
      <c r="M1183" s="211" t="s">
        <v>11</v>
      </c>
      <c r="N1183" s="228"/>
      <c r="O1183" s="739">
        <f>Tabelle44243538[[#This Row],[FOPPE Art.-Nr. ]]</f>
        <v>21101561</v>
      </c>
      <c r="P1183" s="184"/>
      <c r="Q1183" s="184"/>
      <c r="R1183" s="184"/>
    </row>
    <row r="1184" spans="1:18" s="185" customFormat="1" ht="13.8" x14ac:dyDescent="0.25">
      <c r="A1184" s="192" t="s">
        <v>3021</v>
      </c>
      <c r="B1184" s="226" t="s">
        <v>3024</v>
      </c>
      <c r="C1184" s="209">
        <v>21101562</v>
      </c>
      <c r="D1184" s="193" t="s">
        <v>3098</v>
      </c>
      <c r="E1184" s="222" t="s">
        <v>1842</v>
      </c>
      <c r="F1184" s="193"/>
      <c r="G1184" s="193"/>
      <c r="H1184" s="211">
        <v>500</v>
      </c>
      <c r="I1184" s="510"/>
      <c r="J1184" s="520">
        <v>112642</v>
      </c>
      <c r="K1184" s="212">
        <v>1</v>
      </c>
      <c r="L1184" s="199">
        <v>3</v>
      </c>
      <c r="M1184" s="211" t="s">
        <v>11</v>
      </c>
      <c r="N1184" s="228"/>
      <c r="O1184" s="739">
        <f>Tabelle44243538[[#This Row],[FOPPE Art.-Nr. ]]</f>
        <v>21101562</v>
      </c>
      <c r="P1184" s="184"/>
      <c r="Q1184" s="184"/>
      <c r="R1184" s="184"/>
    </row>
    <row r="1185" spans="1:18" s="185" customFormat="1" ht="13.8" x14ac:dyDescent="0.25">
      <c r="A1185" s="192" t="s">
        <v>3021</v>
      </c>
      <c r="B1185" s="226" t="s">
        <v>3024</v>
      </c>
      <c r="C1185" s="209">
        <v>21101563</v>
      </c>
      <c r="D1185" s="193" t="s">
        <v>3098</v>
      </c>
      <c r="E1185" s="222" t="s">
        <v>1841</v>
      </c>
      <c r="F1185" s="193"/>
      <c r="G1185" s="193"/>
      <c r="H1185" s="211">
        <v>500</v>
      </c>
      <c r="I1185" s="510"/>
      <c r="J1185" s="520">
        <v>112643</v>
      </c>
      <c r="K1185" s="212">
        <v>1</v>
      </c>
      <c r="L1185" s="199">
        <v>3</v>
      </c>
      <c r="M1185" s="211" t="s">
        <v>11</v>
      </c>
      <c r="N1185" s="228"/>
      <c r="O1185" s="739">
        <f>Tabelle44243538[[#This Row],[FOPPE Art.-Nr. ]]</f>
        <v>21101563</v>
      </c>
      <c r="P1185" s="184"/>
      <c r="Q1185" s="184"/>
      <c r="R1185" s="184"/>
    </row>
    <row r="1186" spans="1:18" s="185" customFormat="1" ht="13.8" x14ac:dyDescent="0.25">
      <c r="A1186" s="192" t="s">
        <v>3021</v>
      </c>
      <c r="B1186" s="226" t="s">
        <v>3024</v>
      </c>
      <c r="C1186" s="209">
        <v>21101564</v>
      </c>
      <c r="D1186" s="193" t="s">
        <v>3098</v>
      </c>
      <c r="E1186" s="222" t="s">
        <v>1840</v>
      </c>
      <c r="F1186" s="193"/>
      <c r="G1186" s="193"/>
      <c r="H1186" s="211">
        <v>500</v>
      </c>
      <c r="I1186" s="510"/>
      <c r="J1186" s="520">
        <v>112644</v>
      </c>
      <c r="K1186" s="212">
        <v>1</v>
      </c>
      <c r="L1186" s="199">
        <v>3</v>
      </c>
      <c r="M1186" s="211" t="s">
        <v>11</v>
      </c>
      <c r="N1186" s="228"/>
      <c r="O1186" s="739">
        <f>Tabelle44243538[[#This Row],[FOPPE Art.-Nr. ]]</f>
        <v>21101564</v>
      </c>
      <c r="P1186" s="184"/>
      <c r="Q1186" s="184"/>
      <c r="R1186" s="184"/>
    </row>
    <row r="1187" spans="1:18" s="185" customFormat="1" ht="13.8" x14ac:dyDescent="0.25">
      <c r="A1187" s="192" t="s">
        <v>3021</v>
      </c>
      <c r="B1187" s="226" t="s">
        <v>3024</v>
      </c>
      <c r="C1187" s="209">
        <v>21101565</v>
      </c>
      <c r="D1187" s="193" t="s">
        <v>3098</v>
      </c>
      <c r="E1187" s="222" t="s">
        <v>1839</v>
      </c>
      <c r="F1187" s="193"/>
      <c r="G1187" s="193"/>
      <c r="H1187" s="211">
        <v>500</v>
      </c>
      <c r="I1187" s="510"/>
      <c r="J1187" s="520">
        <v>112645</v>
      </c>
      <c r="K1187" s="212">
        <v>1</v>
      </c>
      <c r="L1187" s="199">
        <v>3</v>
      </c>
      <c r="M1187" s="211" t="s">
        <v>11</v>
      </c>
      <c r="N1187" s="228"/>
      <c r="O1187" s="739">
        <f>Tabelle44243538[[#This Row],[FOPPE Art.-Nr. ]]</f>
        <v>21101565</v>
      </c>
      <c r="P1187" s="184"/>
      <c r="Q1187" s="184"/>
      <c r="R1187" s="184"/>
    </row>
    <row r="1188" spans="1:18" s="185" customFormat="1" ht="13.8" x14ac:dyDescent="0.25">
      <c r="A1188" s="192" t="s">
        <v>3021</v>
      </c>
      <c r="B1188" s="226" t="s">
        <v>3022</v>
      </c>
      <c r="C1188" s="209">
        <v>29100502</v>
      </c>
      <c r="D1188" s="193" t="s">
        <v>3095</v>
      </c>
      <c r="E1188" s="222" t="s">
        <v>1649</v>
      </c>
      <c r="F1188" s="193"/>
      <c r="G1188" s="193"/>
      <c r="H1188" s="211">
        <v>500</v>
      </c>
      <c r="I1188" s="510"/>
      <c r="J1188" s="520">
        <v>115136</v>
      </c>
      <c r="K1188" s="212">
        <v>1</v>
      </c>
      <c r="L1188" s="199"/>
      <c r="M1188" s="211" t="s">
        <v>11</v>
      </c>
      <c r="N1188" s="228"/>
      <c r="O1188" s="739">
        <f>Tabelle44243538[[#This Row],[FOPPE Art.-Nr. ]]</f>
        <v>29100502</v>
      </c>
      <c r="P1188" s="184"/>
      <c r="Q1188" s="184"/>
      <c r="R1188" s="184"/>
    </row>
    <row r="1189" spans="1:18" s="185" customFormat="1" ht="13.8" x14ac:dyDescent="0.25">
      <c r="A1189" s="192" t="s">
        <v>3021</v>
      </c>
      <c r="B1189" s="226" t="s">
        <v>3022</v>
      </c>
      <c r="C1189" s="209">
        <v>29100503</v>
      </c>
      <c r="D1189" s="193" t="s">
        <v>3095</v>
      </c>
      <c r="E1189" s="222" t="s">
        <v>1648</v>
      </c>
      <c r="F1189" s="193"/>
      <c r="G1189" s="193"/>
      <c r="H1189" s="211">
        <v>500</v>
      </c>
      <c r="I1189" s="510"/>
      <c r="J1189" s="520">
        <v>115137</v>
      </c>
      <c r="K1189" s="212">
        <v>1</v>
      </c>
      <c r="L1189" s="199"/>
      <c r="M1189" s="211" t="s">
        <v>11</v>
      </c>
      <c r="N1189" s="228"/>
      <c r="O1189" s="739">
        <f>Tabelle44243538[[#This Row],[FOPPE Art.-Nr. ]]</f>
        <v>29100503</v>
      </c>
      <c r="P1189" s="184"/>
      <c r="Q1189" s="184"/>
      <c r="R1189" s="184"/>
    </row>
    <row r="1190" spans="1:18" s="185" customFormat="1" ht="13.8" x14ac:dyDescent="0.25">
      <c r="A1190" s="192" t="s">
        <v>3021</v>
      </c>
      <c r="B1190" s="226" t="s">
        <v>3022</v>
      </c>
      <c r="C1190" s="209">
        <v>29100504</v>
      </c>
      <c r="D1190" s="193" t="s">
        <v>3095</v>
      </c>
      <c r="E1190" s="222" t="s">
        <v>1647</v>
      </c>
      <c r="F1190" s="193"/>
      <c r="G1190" s="193"/>
      <c r="H1190" s="211">
        <v>500</v>
      </c>
      <c r="I1190" s="510"/>
      <c r="J1190" s="520">
        <v>115138</v>
      </c>
      <c r="K1190" s="212">
        <v>1</v>
      </c>
      <c r="L1190" s="199"/>
      <c r="M1190" s="211" t="s">
        <v>11</v>
      </c>
      <c r="N1190" s="228"/>
      <c r="O1190" s="739">
        <f>Tabelle44243538[[#This Row],[FOPPE Art.-Nr. ]]</f>
        <v>29100504</v>
      </c>
      <c r="P1190" s="184"/>
      <c r="Q1190" s="184"/>
      <c r="R1190" s="184"/>
    </row>
    <row r="1191" spans="1:18" s="185" customFormat="1" ht="13.8" x14ac:dyDescent="0.25">
      <c r="A1191" s="192" t="s">
        <v>3021</v>
      </c>
      <c r="B1191" s="226" t="s">
        <v>3022</v>
      </c>
      <c r="C1191" s="209">
        <v>29100505</v>
      </c>
      <c r="D1191" s="193" t="s">
        <v>3095</v>
      </c>
      <c r="E1191" s="222" t="s">
        <v>1646</v>
      </c>
      <c r="F1191" s="193"/>
      <c r="G1191" s="193"/>
      <c r="H1191" s="211">
        <v>500</v>
      </c>
      <c r="I1191" s="510"/>
      <c r="J1191" s="520">
        <v>115139</v>
      </c>
      <c r="K1191" s="212">
        <v>1</v>
      </c>
      <c r="L1191" s="199"/>
      <c r="M1191" s="211" t="s">
        <v>11</v>
      </c>
      <c r="N1191" s="228"/>
      <c r="O1191" s="739">
        <f>Tabelle44243538[[#This Row],[FOPPE Art.-Nr. ]]</f>
        <v>29100505</v>
      </c>
      <c r="P1191" s="184"/>
      <c r="Q1191" s="184"/>
      <c r="R1191" s="184"/>
    </row>
    <row r="1192" spans="1:18" s="185" customFormat="1" ht="13.8" x14ac:dyDescent="0.25">
      <c r="A1192" s="192" t="s">
        <v>3021</v>
      </c>
      <c r="B1192" s="226" t="s">
        <v>3022</v>
      </c>
      <c r="C1192" s="209">
        <v>29100452</v>
      </c>
      <c r="D1192" s="193" t="s">
        <v>3095</v>
      </c>
      <c r="E1192" s="222" t="s">
        <v>1653</v>
      </c>
      <c r="F1192" s="193"/>
      <c r="G1192" s="193"/>
      <c r="H1192" s="211">
        <v>500</v>
      </c>
      <c r="I1192" s="510"/>
      <c r="J1192" s="520">
        <v>115158</v>
      </c>
      <c r="K1192" s="212">
        <v>1</v>
      </c>
      <c r="L1192" s="199"/>
      <c r="M1192" s="211" t="s">
        <v>11</v>
      </c>
      <c r="N1192" s="228"/>
      <c r="O1192" s="739">
        <f>Tabelle44243538[[#This Row],[FOPPE Art.-Nr. ]]</f>
        <v>29100452</v>
      </c>
      <c r="P1192" s="184"/>
      <c r="Q1192" s="184"/>
      <c r="R1192" s="184"/>
    </row>
    <row r="1193" spans="1:18" s="185" customFormat="1" ht="13.8" x14ac:dyDescent="0.25">
      <c r="A1193" s="192" t="s">
        <v>3021</v>
      </c>
      <c r="B1193" s="226" t="s">
        <v>3022</v>
      </c>
      <c r="C1193" s="209">
        <v>29100453</v>
      </c>
      <c r="D1193" s="193" t="s">
        <v>3095</v>
      </c>
      <c r="E1193" s="222" t="s">
        <v>1652</v>
      </c>
      <c r="F1193" s="193"/>
      <c r="G1193" s="193"/>
      <c r="H1193" s="211">
        <v>500</v>
      </c>
      <c r="I1193" s="510"/>
      <c r="J1193" s="520">
        <v>115159</v>
      </c>
      <c r="K1193" s="212">
        <v>1</v>
      </c>
      <c r="L1193" s="199"/>
      <c r="M1193" s="211" t="s">
        <v>11</v>
      </c>
      <c r="N1193" s="228"/>
      <c r="O1193" s="739">
        <f>Tabelle44243538[[#This Row],[FOPPE Art.-Nr. ]]</f>
        <v>29100453</v>
      </c>
      <c r="P1193" s="184"/>
      <c r="Q1193" s="184"/>
      <c r="R1193" s="184"/>
    </row>
    <row r="1194" spans="1:18" s="185" customFormat="1" ht="13.8" x14ac:dyDescent="0.25">
      <c r="A1194" s="192" t="s">
        <v>3021</v>
      </c>
      <c r="B1194" s="226" t="s">
        <v>3022</v>
      </c>
      <c r="C1194" s="209">
        <v>29100454</v>
      </c>
      <c r="D1194" s="193" t="s">
        <v>3095</v>
      </c>
      <c r="E1194" s="222" t="s">
        <v>1651</v>
      </c>
      <c r="F1194" s="193"/>
      <c r="G1194" s="193"/>
      <c r="H1194" s="211">
        <v>500</v>
      </c>
      <c r="I1194" s="510"/>
      <c r="J1194" s="520">
        <v>115160</v>
      </c>
      <c r="K1194" s="212">
        <v>1</v>
      </c>
      <c r="L1194" s="199"/>
      <c r="M1194" s="211" t="s">
        <v>11</v>
      </c>
      <c r="N1194" s="228"/>
      <c r="O1194" s="739">
        <f>Tabelle44243538[[#This Row],[FOPPE Art.-Nr. ]]</f>
        <v>29100454</v>
      </c>
      <c r="P1194" s="184"/>
      <c r="Q1194" s="184"/>
      <c r="R1194" s="184"/>
    </row>
    <row r="1195" spans="1:18" s="185" customFormat="1" ht="13.8" x14ac:dyDescent="0.25">
      <c r="A1195" s="192" t="s">
        <v>3021</v>
      </c>
      <c r="B1195" s="226" t="s">
        <v>3022</v>
      </c>
      <c r="C1195" s="209">
        <v>29100455</v>
      </c>
      <c r="D1195" s="193" t="s">
        <v>3095</v>
      </c>
      <c r="E1195" s="222" t="s">
        <v>1650</v>
      </c>
      <c r="F1195" s="193"/>
      <c r="G1195" s="193"/>
      <c r="H1195" s="211">
        <v>500</v>
      </c>
      <c r="I1195" s="510"/>
      <c r="J1195" s="520">
        <v>115161</v>
      </c>
      <c r="K1195" s="212">
        <v>1</v>
      </c>
      <c r="L1195" s="199"/>
      <c r="M1195" s="211" t="s">
        <v>11</v>
      </c>
      <c r="N1195" s="228"/>
      <c r="O1195" s="739">
        <f>Tabelle44243538[[#This Row],[FOPPE Art.-Nr. ]]</f>
        <v>29100455</v>
      </c>
      <c r="P1195" s="184"/>
      <c r="Q1195" s="184"/>
      <c r="R1195" s="184"/>
    </row>
    <row r="1196" spans="1:18" s="185" customFormat="1" ht="13.8" x14ac:dyDescent="0.25">
      <c r="A1196" s="192" t="s">
        <v>3021</v>
      </c>
      <c r="B1196" s="226" t="s">
        <v>3024</v>
      </c>
      <c r="C1196" s="209">
        <v>21100382</v>
      </c>
      <c r="D1196" s="193" t="s">
        <v>3098</v>
      </c>
      <c r="E1196" s="222" t="s">
        <v>1884</v>
      </c>
      <c r="F1196" s="193"/>
      <c r="G1196" s="193"/>
      <c r="H1196" s="211">
        <v>500</v>
      </c>
      <c r="I1196" s="510"/>
      <c r="J1196" s="520">
        <v>122581</v>
      </c>
      <c r="K1196" s="212">
        <v>1</v>
      </c>
      <c r="L1196" s="199">
        <v>3</v>
      </c>
      <c r="M1196" s="211" t="s">
        <v>11</v>
      </c>
      <c r="N1196" s="228"/>
      <c r="O1196" s="739">
        <f>Tabelle44243538[[#This Row],[FOPPE Art.-Nr. ]]</f>
        <v>21100382</v>
      </c>
      <c r="P1196" s="184"/>
      <c r="Q1196" s="184"/>
      <c r="R1196" s="184"/>
    </row>
    <row r="1197" spans="1:18" s="185" customFormat="1" ht="13.8" x14ac:dyDescent="0.25">
      <c r="A1197" s="192" t="s">
        <v>3021</v>
      </c>
      <c r="B1197" s="226" t="s">
        <v>3024</v>
      </c>
      <c r="C1197" s="209">
        <v>211600001</v>
      </c>
      <c r="D1197" s="193" t="s">
        <v>3100</v>
      </c>
      <c r="E1197" s="222" t="s">
        <v>1593</v>
      </c>
      <c r="F1197" s="193"/>
      <c r="G1197" s="193"/>
      <c r="H1197" s="211">
        <v>600</v>
      </c>
      <c r="I1197" s="510"/>
      <c r="J1197" s="520">
        <v>122801</v>
      </c>
      <c r="K1197" s="212">
        <v>1</v>
      </c>
      <c r="L1197" s="199"/>
      <c r="M1197" s="211" t="s">
        <v>11</v>
      </c>
      <c r="N1197" s="228"/>
      <c r="O1197" s="739">
        <f>Tabelle44243538[[#This Row],[FOPPE Art.-Nr. ]]</f>
        <v>211600001</v>
      </c>
      <c r="P1197" s="184"/>
      <c r="Q1197" s="184"/>
      <c r="R1197" s="184"/>
    </row>
    <row r="1198" spans="1:18" s="185" customFormat="1" ht="13.8" x14ac:dyDescent="0.25">
      <c r="A1198" s="192" t="s">
        <v>3021</v>
      </c>
      <c r="B1198" s="226" t="s">
        <v>3024</v>
      </c>
      <c r="C1198" s="209">
        <v>21102505</v>
      </c>
      <c r="D1198" s="193" t="s">
        <v>3098</v>
      </c>
      <c r="E1198" s="222" t="s">
        <v>1821</v>
      </c>
      <c r="F1198" s="193"/>
      <c r="G1198" s="193"/>
      <c r="H1198" s="211">
        <v>50</v>
      </c>
      <c r="I1198" s="510"/>
      <c r="J1198" s="520">
        <v>123259</v>
      </c>
      <c r="K1198" s="212">
        <v>1</v>
      </c>
      <c r="L1198" s="199"/>
      <c r="M1198" s="211" t="s">
        <v>11</v>
      </c>
      <c r="N1198" s="228"/>
      <c r="O1198" s="739">
        <f>Tabelle44243538[[#This Row],[FOPPE Art.-Nr. ]]</f>
        <v>21102505</v>
      </c>
      <c r="P1198" s="184"/>
      <c r="Q1198" s="184"/>
      <c r="R1198" s="184"/>
    </row>
    <row r="1199" spans="1:18" s="185" customFormat="1" ht="13.8" x14ac:dyDescent="0.25">
      <c r="A1199" s="192" t="s">
        <v>3021</v>
      </c>
      <c r="B1199" s="226" t="s">
        <v>3024</v>
      </c>
      <c r="C1199" s="209" t="s">
        <v>1333</v>
      </c>
      <c r="D1199" s="193" t="s">
        <v>3098</v>
      </c>
      <c r="E1199" s="222" t="s">
        <v>1332</v>
      </c>
      <c r="F1199" s="193"/>
      <c r="G1199" s="193"/>
      <c r="H1199" s="211">
        <v>1000</v>
      </c>
      <c r="I1199" s="510"/>
      <c r="J1199" s="520">
        <v>123422</v>
      </c>
      <c r="K1199" s="212">
        <v>1</v>
      </c>
      <c r="L1199" s="199"/>
      <c r="M1199" s="211" t="s">
        <v>11</v>
      </c>
      <c r="N1199" s="228"/>
      <c r="O1199" s="739" t="str">
        <f>Tabelle44243538[[#This Row],[FOPPE Art.-Nr. ]]</f>
        <v>21100322.1</v>
      </c>
      <c r="P1199" s="184"/>
      <c r="Q1199" s="184"/>
      <c r="R1199" s="184"/>
    </row>
    <row r="1200" spans="1:18" s="185" customFormat="1" ht="13.8" x14ac:dyDescent="0.25">
      <c r="A1200" s="192" t="s">
        <v>3021</v>
      </c>
      <c r="B1200" s="226" t="s">
        <v>3024</v>
      </c>
      <c r="C1200" s="209" t="s">
        <v>1331</v>
      </c>
      <c r="D1200" s="193" t="s">
        <v>3098</v>
      </c>
      <c r="E1200" s="222" t="s">
        <v>1330</v>
      </c>
      <c r="F1200" s="193"/>
      <c r="G1200" s="193"/>
      <c r="H1200" s="211">
        <v>1000</v>
      </c>
      <c r="I1200" s="510"/>
      <c r="J1200" s="520">
        <v>123423</v>
      </c>
      <c r="K1200" s="212">
        <v>1</v>
      </c>
      <c r="L1200" s="199"/>
      <c r="M1200" s="211" t="s">
        <v>11</v>
      </c>
      <c r="N1200" s="228"/>
      <c r="O1200" s="739" t="str">
        <f>Tabelle44243538[[#This Row],[FOPPE Art.-Nr. ]]</f>
        <v>21100323.1</v>
      </c>
      <c r="P1200" s="184"/>
      <c r="Q1200" s="184"/>
      <c r="R1200" s="184"/>
    </row>
    <row r="1201" spans="1:18" s="185" customFormat="1" ht="13.8" x14ac:dyDescent="0.25">
      <c r="A1201" s="192" t="s">
        <v>3021</v>
      </c>
      <c r="B1201" s="226" t="s">
        <v>3024</v>
      </c>
      <c r="C1201" s="209" t="s">
        <v>1329</v>
      </c>
      <c r="D1201" s="193" t="s">
        <v>3098</v>
      </c>
      <c r="E1201" s="222" t="s">
        <v>1328</v>
      </c>
      <c r="F1201" s="193"/>
      <c r="G1201" s="193"/>
      <c r="H1201" s="211">
        <v>1000</v>
      </c>
      <c r="I1201" s="510"/>
      <c r="J1201" s="520">
        <v>123424</v>
      </c>
      <c r="K1201" s="212">
        <v>1</v>
      </c>
      <c r="L1201" s="199"/>
      <c r="M1201" s="211" t="s">
        <v>11</v>
      </c>
      <c r="N1201" s="228"/>
      <c r="O1201" s="739" t="str">
        <f>Tabelle44243538[[#This Row],[FOPPE Art.-Nr. ]]</f>
        <v>21100324.1</v>
      </c>
      <c r="P1201" s="184"/>
      <c r="Q1201" s="184"/>
      <c r="R1201" s="184"/>
    </row>
    <row r="1202" spans="1:18" s="185" customFormat="1" ht="13.8" x14ac:dyDescent="0.25">
      <c r="A1202" s="192" t="s">
        <v>3021</v>
      </c>
      <c r="B1202" s="226" t="s">
        <v>3024</v>
      </c>
      <c r="C1202" s="209" t="s">
        <v>1327</v>
      </c>
      <c r="D1202" s="193" t="s">
        <v>3098</v>
      </c>
      <c r="E1202" s="222" t="s">
        <v>1326</v>
      </c>
      <c r="F1202" s="193"/>
      <c r="G1202" s="193"/>
      <c r="H1202" s="211">
        <v>1000</v>
      </c>
      <c r="I1202" s="510"/>
      <c r="J1202" s="520">
        <v>123425</v>
      </c>
      <c r="K1202" s="212">
        <v>1</v>
      </c>
      <c r="L1202" s="199"/>
      <c r="M1202" s="211" t="s">
        <v>11</v>
      </c>
      <c r="N1202" s="228"/>
      <c r="O1202" s="739" t="str">
        <f>Tabelle44243538[[#This Row],[FOPPE Art.-Nr. ]]</f>
        <v>21100325.1</v>
      </c>
      <c r="P1202" s="184"/>
      <c r="Q1202" s="184"/>
      <c r="R1202" s="184"/>
    </row>
    <row r="1203" spans="1:18" s="185" customFormat="1" ht="13.8" x14ac:dyDescent="0.25">
      <c r="A1203" s="192" t="s">
        <v>3021</v>
      </c>
      <c r="B1203" s="226" t="s">
        <v>3024</v>
      </c>
      <c r="C1203" s="209">
        <v>21102362</v>
      </c>
      <c r="D1203" s="193" t="s">
        <v>3098</v>
      </c>
      <c r="E1203" s="222" t="s">
        <v>1828</v>
      </c>
      <c r="F1203" s="193"/>
      <c r="G1203" s="193"/>
      <c r="H1203" s="211">
        <v>50</v>
      </c>
      <c r="I1203" s="510"/>
      <c r="J1203" s="520">
        <v>123785</v>
      </c>
      <c r="K1203" s="212">
        <v>1</v>
      </c>
      <c r="L1203" s="199"/>
      <c r="M1203" s="211" t="s">
        <v>11</v>
      </c>
      <c r="N1203" s="228"/>
      <c r="O1203" s="739">
        <f>Tabelle44243538[[#This Row],[FOPPE Art.-Nr. ]]</f>
        <v>21102362</v>
      </c>
      <c r="P1203" s="184"/>
      <c r="Q1203" s="184"/>
      <c r="R1203" s="184"/>
    </row>
    <row r="1204" spans="1:18" s="185" customFormat="1" ht="13.8" x14ac:dyDescent="0.25">
      <c r="A1204" s="192" t="s">
        <v>3021</v>
      </c>
      <c r="B1204" s="226" t="s">
        <v>3024</v>
      </c>
      <c r="C1204" s="209">
        <v>21102302</v>
      </c>
      <c r="D1204" s="193" t="s">
        <v>3098</v>
      </c>
      <c r="E1204" s="222" t="s">
        <v>1832</v>
      </c>
      <c r="F1204" s="193"/>
      <c r="G1204" s="193"/>
      <c r="H1204" s="211">
        <v>50</v>
      </c>
      <c r="I1204" s="510"/>
      <c r="J1204" s="520">
        <v>123876</v>
      </c>
      <c r="K1204" s="212">
        <v>1</v>
      </c>
      <c r="L1204" s="199"/>
      <c r="M1204" s="211" t="s">
        <v>11</v>
      </c>
      <c r="N1204" s="228"/>
      <c r="O1204" s="739">
        <f>Tabelle44243538[[#This Row],[FOPPE Art.-Nr. ]]</f>
        <v>21102302</v>
      </c>
      <c r="P1204" s="184"/>
      <c r="Q1204" s="184"/>
      <c r="R1204" s="184"/>
    </row>
    <row r="1205" spans="1:18" s="185" customFormat="1" ht="13.8" x14ac:dyDescent="0.25">
      <c r="A1205" s="192" t="s">
        <v>3021</v>
      </c>
      <c r="B1205" s="226" t="s">
        <v>3024</v>
      </c>
      <c r="C1205" s="209">
        <v>21102422</v>
      </c>
      <c r="D1205" s="193" t="s">
        <v>3098</v>
      </c>
      <c r="E1205" s="222" t="s">
        <v>1824</v>
      </c>
      <c r="F1205" s="193"/>
      <c r="G1205" s="193"/>
      <c r="H1205" s="211">
        <v>50</v>
      </c>
      <c r="I1205" s="510"/>
      <c r="J1205" s="520">
        <v>123877</v>
      </c>
      <c r="K1205" s="212">
        <v>1</v>
      </c>
      <c r="L1205" s="199"/>
      <c r="M1205" s="211" t="s">
        <v>11</v>
      </c>
      <c r="N1205" s="228"/>
      <c r="O1205" s="739">
        <f>Tabelle44243538[[#This Row],[FOPPE Art.-Nr. ]]</f>
        <v>21102422</v>
      </c>
      <c r="P1205" s="184"/>
      <c r="Q1205" s="184"/>
      <c r="R1205" s="184"/>
    </row>
    <row r="1206" spans="1:18" s="185" customFormat="1" ht="13.8" x14ac:dyDescent="0.25">
      <c r="A1206" s="192" t="s">
        <v>3021</v>
      </c>
      <c r="B1206" s="226" t="s">
        <v>3024</v>
      </c>
      <c r="C1206" s="209">
        <v>21102502</v>
      </c>
      <c r="D1206" s="193" t="s">
        <v>3098</v>
      </c>
      <c r="E1206" s="222" t="s">
        <v>1822</v>
      </c>
      <c r="F1206" s="193"/>
      <c r="G1206" s="193"/>
      <c r="H1206" s="211">
        <v>50</v>
      </c>
      <c r="I1206" s="510"/>
      <c r="J1206" s="520">
        <v>123878</v>
      </c>
      <c r="K1206" s="212">
        <v>1</v>
      </c>
      <c r="L1206" s="199"/>
      <c r="M1206" s="211" t="s">
        <v>11</v>
      </c>
      <c r="N1206" s="228"/>
      <c r="O1206" s="739">
        <f>Tabelle44243538[[#This Row],[FOPPE Art.-Nr. ]]</f>
        <v>21102502</v>
      </c>
      <c r="P1206" s="184"/>
      <c r="Q1206" s="184"/>
      <c r="R1206" s="184"/>
    </row>
    <row r="1207" spans="1:18" s="185" customFormat="1" ht="13.8" x14ac:dyDescent="0.25">
      <c r="A1207" s="192" t="s">
        <v>3021</v>
      </c>
      <c r="B1207" s="226" t="s">
        <v>3024</v>
      </c>
      <c r="C1207" s="209">
        <v>21100422</v>
      </c>
      <c r="D1207" s="193" t="s">
        <v>3098</v>
      </c>
      <c r="E1207" s="222" t="s">
        <v>1874</v>
      </c>
      <c r="F1207" s="193"/>
      <c r="G1207" s="193"/>
      <c r="H1207" s="211">
        <v>1000</v>
      </c>
      <c r="I1207" s="510"/>
      <c r="J1207" s="520">
        <v>123897</v>
      </c>
      <c r="K1207" s="212">
        <v>1</v>
      </c>
      <c r="L1207" s="199"/>
      <c r="M1207" s="211" t="s">
        <v>11</v>
      </c>
      <c r="N1207" s="228"/>
      <c r="O1207" s="739">
        <f>Tabelle44243538[[#This Row],[FOPPE Art.-Nr. ]]</f>
        <v>21100422</v>
      </c>
      <c r="P1207" s="184"/>
      <c r="Q1207" s="184"/>
      <c r="R1207" s="184"/>
    </row>
    <row r="1208" spans="1:18" s="185" customFormat="1" ht="13.8" x14ac:dyDescent="0.25">
      <c r="A1208" s="192" t="s">
        <v>3021</v>
      </c>
      <c r="B1208" s="226" t="s">
        <v>3024</v>
      </c>
      <c r="C1208" s="209">
        <v>21100423</v>
      </c>
      <c r="D1208" s="193" t="s">
        <v>3098</v>
      </c>
      <c r="E1208" s="222" t="s">
        <v>1873</v>
      </c>
      <c r="F1208" s="193"/>
      <c r="G1208" s="193"/>
      <c r="H1208" s="211">
        <v>1000</v>
      </c>
      <c r="I1208" s="510"/>
      <c r="J1208" s="520">
        <v>123898</v>
      </c>
      <c r="K1208" s="212">
        <v>1</v>
      </c>
      <c r="L1208" s="199"/>
      <c r="M1208" s="211" t="s">
        <v>11</v>
      </c>
      <c r="N1208" s="228"/>
      <c r="O1208" s="739">
        <f>Tabelle44243538[[#This Row],[FOPPE Art.-Nr. ]]</f>
        <v>21100423</v>
      </c>
      <c r="P1208" s="184"/>
      <c r="Q1208" s="184"/>
      <c r="R1208" s="184"/>
    </row>
    <row r="1209" spans="1:18" s="185" customFormat="1" ht="13.8" x14ac:dyDescent="0.25">
      <c r="A1209" s="192" t="s">
        <v>3021</v>
      </c>
      <c r="B1209" s="226" t="s">
        <v>3024</v>
      </c>
      <c r="C1209" s="209">
        <v>21100424</v>
      </c>
      <c r="D1209" s="193" t="s">
        <v>3098</v>
      </c>
      <c r="E1209" s="222" t="s">
        <v>1872</v>
      </c>
      <c r="F1209" s="193"/>
      <c r="G1209" s="193"/>
      <c r="H1209" s="211">
        <v>1000</v>
      </c>
      <c r="I1209" s="510"/>
      <c r="J1209" s="520">
        <v>123899</v>
      </c>
      <c r="K1209" s="212">
        <v>1</v>
      </c>
      <c r="L1209" s="199"/>
      <c r="M1209" s="211" t="s">
        <v>11</v>
      </c>
      <c r="N1209" s="228"/>
      <c r="O1209" s="739">
        <f>Tabelle44243538[[#This Row],[FOPPE Art.-Nr. ]]</f>
        <v>21100424</v>
      </c>
      <c r="P1209" s="184"/>
      <c r="Q1209" s="184"/>
      <c r="R1209" s="184"/>
    </row>
    <row r="1210" spans="1:18" s="185" customFormat="1" ht="13.8" x14ac:dyDescent="0.25">
      <c r="A1210" s="192" t="s">
        <v>3021</v>
      </c>
      <c r="B1210" s="226" t="s">
        <v>3024</v>
      </c>
      <c r="C1210" s="209">
        <v>21100425</v>
      </c>
      <c r="D1210" s="193" t="s">
        <v>3098</v>
      </c>
      <c r="E1210" s="222" t="s">
        <v>1871</v>
      </c>
      <c r="F1210" s="193"/>
      <c r="G1210" s="193"/>
      <c r="H1210" s="211">
        <v>1000</v>
      </c>
      <c r="I1210" s="510"/>
      <c r="J1210" s="520">
        <v>123900</v>
      </c>
      <c r="K1210" s="212">
        <v>1</v>
      </c>
      <c r="L1210" s="199"/>
      <c r="M1210" s="211" t="s">
        <v>11</v>
      </c>
      <c r="N1210" s="228"/>
      <c r="O1210" s="739">
        <f>Tabelle44243538[[#This Row],[FOPPE Art.-Nr. ]]</f>
        <v>21100425</v>
      </c>
      <c r="P1210" s="184"/>
      <c r="Q1210" s="184"/>
      <c r="R1210" s="184"/>
    </row>
    <row r="1211" spans="1:18" s="185" customFormat="1" ht="13.8" x14ac:dyDescent="0.25">
      <c r="A1211" s="192" t="s">
        <v>3021</v>
      </c>
      <c r="B1211" s="226" t="s">
        <v>3024</v>
      </c>
      <c r="C1211" s="209" t="s">
        <v>1319</v>
      </c>
      <c r="D1211" s="193" t="s">
        <v>3098</v>
      </c>
      <c r="E1211" s="222" t="s">
        <v>1318</v>
      </c>
      <c r="F1211" s="193"/>
      <c r="G1211" s="193"/>
      <c r="H1211" s="211">
        <v>1000</v>
      </c>
      <c r="I1211" s="510"/>
      <c r="J1211" s="520">
        <v>124421</v>
      </c>
      <c r="K1211" s="212">
        <v>1</v>
      </c>
      <c r="L1211" s="199"/>
      <c r="M1211" s="211" t="s">
        <v>11</v>
      </c>
      <c r="N1211" s="228"/>
      <c r="O1211" s="739" t="str">
        <f>Tabelle44243538[[#This Row],[FOPPE Art.-Nr. ]]</f>
        <v>21100345.1</v>
      </c>
      <c r="P1211" s="184"/>
      <c r="Q1211" s="184"/>
      <c r="R1211" s="184"/>
    </row>
    <row r="1212" spans="1:18" s="185" customFormat="1" ht="13.8" x14ac:dyDescent="0.25">
      <c r="A1212" s="192" t="s">
        <v>3021</v>
      </c>
      <c r="B1212" s="226" t="s">
        <v>3024</v>
      </c>
      <c r="C1212" s="209" t="s">
        <v>1311</v>
      </c>
      <c r="D1212" s="193" t="s">
        <v>3098</v>
      </c>
      <c r="E1212" s="222" t="s">
        <v>1310</v>
      </c>
      <c r="F1212" s="193"/>
      <c r="G1212" s="193"/>
      <c r="H1212" s="211">
        <v>1000</v>
      </c>
      <c r="I1212" s="510"/>
      <c r="J1212" s="520">
        <v>124424</v>
      </c>
      <c r="K1212" s="212">
        <v>1</v>
      </c>
      <c r="L1212" s="199"/>
      <c r="M1212" s="211" t="s">
        <v>11</v>
      </c>
      <c r="N1212" s="228"/>
      <c r="O1212" s="739" t="str">
        <f>Tabelle44243538[[#This Row],[FOPPE Art.-Nr. ]]</f>
        <v>21100465.1</v>
      </c>
      <c r="P1212" s="184"/>
      <c r="Q1212" s="184"/>
      <c r="R1212" s="184"/>
    </row>
    <row r="1213" spans="1:18" s="185" customFormat="1" ht="13.8" x14ac:dyDescent="0.25">
      <c r="A1213" s="192" t="s">
        <v>3021</v>
      </c>
      <c r="B1213" s="226" t="s">
        <v>3024</v>
      </c>
      <c r="C1213" s="209" t="s">
        <v>1313</v>
      </c>
      <c r="D1213" s="193" t="s">
        <v>3098</v>
      </c>
      <c r="E1213" s="222" t="s">
        <v>1312</v>
      </c>
      <c r="F1213" s="193"/>
      <c r="G1213" s="193"/>
      <c r="H1213" s="211">
        <v>1000</v>
      </c>
      <c r="I1213" s="510"/>
      <c r="J1213" s="520">
        <v>124425</v>
      </c>
      <c r="K1213" s="212">
        <v>1</v>
      </c>
      <c r="L1213" s="199"/>
      <c r="M1213" s="211" t="s">
        <v>11</v>
      </c>
      <c r="N1213" s="228"/>
      <c r="O1213" s="739" t="str">
        <f>Tabelle44243538[[#This Row],[FOPPE Art.-Nr. ]]</f>
        <v>21100464.1</v>
      </c>
      <c r="P1213" s="184"/>
      <c r="Q1213" s="184"/>
      <c r="R1213" s="184"/>
    </row>
    <row r="1214" spans="1:18" s="185" customFormat="1" ht="13.8" x14ac:dyDescent="0.25">
      <c r="A1214" s="192" t="s">
        <v>3021</v>
      </c>
      <c r="B1214" s="226" t="s">
        <v>3024</v>
      </c>
      <c r="C1214" s="209" t="s">
        <v>1315</v>
      </c>
      <c r="D1214" s="193" t="s">
        <v>3098</v>
      </c>
      <c r="E1214" s="222" t="s">
        <v>1314</v>
      </c>
      <c r="F1214" s="193"/>
      <c r="G1214" s="193"/>
      <c r="H1214" s="211">
        <v>1000</v>
      </c>
      <c r="I1214" s="510"/>
      <c r="J1214" s="520">
        <v>124426</v>
      </c>
      <c r="K1214" s="212">
        <v>1</v>
      </c>
      <c r="L1214" s="199"/>
      <c r="M1214" s="211" t="s">
        <v>11</v>
      </c>
      <c r="N1214" s="228"/>
      <c r="O1214" s="739" t="str">
        <f>Tabelle44243538[[#This Row],[FOPPE Art.-Nr. ]]</f>
        <v>21100463.1</v>
      </c>
      <c r="P1214" s="184"/>
      <c r="Q1214" s="184"/>
      <c r="R1214" s="184"/>
    </row>
    <row r="1215" spans="1:18" s="185" customFormat="1" ht="13.8" x14ac:dyDescent="0.25">
      <c r="A1215" s="192" t="s">
        <v>3021</v>
      </c>
      <c r="B1215" s="226" t="s">
        <v>3024</v>
      </c>
      <c r="C1215" s="209" t="s">
        <v>1317</v>
      </c>
      <c r="D1215" s="193" t="s">
        <v>3098</v>
      </c>
      <c r="E1215" s="222" t="s">
        <v>1316</v>
      </c>
      <c r="F1215" s="193"/>
      <c r="G1215" s="193"/>
      <c r="H1215" s="211">
        <v>1000</v>
      </c>
      <c r="I1215" s="510"/>
      <c r="J1215" s="520">
        <v>124427</v>
      </c>
      <c r="K1215" s="212">
        <v>1</v>
      </c>
      <c r="L1215" s="199"/>
      <c r="M1215" s="211" t="s">
        <v>11</v>
      </c>
      <c r="N1215" s="228"/>
      <c r="O1215" s="739" t="str">
        <f>Tabelle44243538[[#This Row],[FOPPE Art.-Nr. ]]</f>
        <v>21100462.1</v>
      </c>
      <c r="P1215" s="184"/>
      <c r="Q1215" s="184"/>
      <c r="R1215" s="184"/>
    </row>
    <row r="1216" spans="1:18" s="185" customFormat="1" ht="13.8" x14ac:dyDescent="0.25">
      <c r="A1216" s="192" t="s">
        <v>3021</v>
      </c>
      <c r="B1216" s="226" t="s">
        <v>3024</v>
      </c>
      <c r="C1216" s="209" t="s">
        <v>1325</v>
      </c>
      <c r="D1216" s="193" t="s">
        <v>3098</v>
      </c>
      <c r="E1216" s="222" t="s">
        <v>1324</v>
      </c>
      <c r="F1216" s="193"/>
      <c r="G1216" s="193"/>
      <c r="H1216" s="211">
        <v>1000</v>
      </c>
      <c r="I1216" s="510"/>
      <c r="J1216" s="520">
        <v>124445</v>
      </c>
      <c r="K1216" s="212">
        <v>1</v>
      </c>
      <c r="L1216" s="199"/>
      <c r="M1216" s="211" t="s">
        <v>11</v>
      </c>
      <c r="N1216" s="228"/>
      <c r="O1216" s="739" t="str">
        <f>Tabelle44243538[[#This Row],[FOPPE Art.-Nr. ]]</f>
        <v>21100342.1</v>
      </c>
      <c r="P1216" s="184"/>
      <c r="Q1216" s="184"/>
      <c r="R1216" s="184"/>
    </row>
    <row r="1217" spans="1:18" s="185" customFormat="1" ht="13.8" x14ac:dyDescent="0.25">
      <c r="A1217" s="192" t="s">
        <v>3021</v>
      </c>
      <c r="B1217" s="226" t="s">
        <v>3024</v>
      </c>
      <c r="C1217" s="209" t="s">
        <v>1323</v>
      </c>
      <c r="D1217" s="193" t="s">
        <v>3098</v>
      </c>
      <c r="E1217" s="222" t="s">
        <v>1322</v>
      </c>
      <c r="F1217" s="193"/>
      <c r="G1217" s="193"/>
      <c r="H1217" s="211">
        <v>1000</v>
      </c>
      <c r="I1217" s="510"/>
      <c r="J1217" s="520">
        <v>124446</v>
      </c>
      <c r="K1217" s="212">
        <v>1</v>
      </c>
      <c r="L1217" s="199"/>
      <c r="M1217" s="211" t="s">
        <v>11</v>
      </c>
      <c r="N1217" s="228"/>
      <c r="O1217" s="739" t="str">
        <f>Tabelle44243538[[#This Row],[FOPPE Art.-Nr. ]]</f>
        <v>21100343.1</v>
      </c>
      <c r="P1217" s="184"/>
      <c r="Q1217" s="184"/>
      <c r="R1217" s="184"/>
    </row>
    <row r="1218" spans="1:18" s="185" customFormat="1" ht="13.8" x14ac:dyDescent="0.25">
      <c r="A1218" s="192" t="s">
        <v>3021</v>
      </c>
      <c r="B1218" s="226" t="s">
        <v>3024</v>
      </c>
      <c r="C1218" s="209" t="s">
        <v>1321</v>
      </c>
      <c r="D1218" s="193" t="s">
        <v>3098</v>
      </c>
      <c r="E1218" s="222" t="s">
        <v>1320</v>
      </c>
      <c r="F1218" s="193"/>
      <c r="G1218" s="193"/>
      <c r="H1218" s="211">
        <v>1000</v>
      </c>
      <c r="I1218" s="510"/>
      <c r="J1218" s="520">
        <v>124447</v>
      </c>
      <c r="K1218" s="212">
        <v>1</v>
      </c>
      <c r="L1218" s="199"/>
      <c r="M1218" s="211" t="s">
        <v>11</v>
      </c>
      <c r="N1218" s="228"/>
      <c r="O1218" s="739" t="str">
        <f>Tabelle44243538[[#This Row],[FOPPE Art.-Nr. ]]</f>
        <v>21100344.1</v>
      </c>
      <c r="P1218" s="184"/>
      <c r="Q1218" s="184"/>
      <c r="R1218" s="184"/>
    </row>
    <row r="1219" spans="1:18" s="185" customFormat="1" ht="13.8" x14ac:dyDescent="0.25">
      <c r="A1219" s="192" t="s">
        <v>3021</v>
      </c>
      <c r="B1219" s="226" t="s">
        <v>3024</v>
      </c>
      <c r="C1219" s="209" t="s">
        <v>1337</v>
      </c>
      <c r="D1219" s="193" t="s">
        <v>3098</v>
      </c>
      <c r="E1219" s="222" t="s">
        <v>1336</v>
      </c>
      <c r="F1219" s="193"/>
      <c r="G1219" s="193"/>
      <c r="H1219" s="211">
        <v>1000</v>
      </c>
      <c r="I1219" s="510"/>
      <c r="J1219" s="520">
        <v>124590</v>
      </c>
      <c r="K1219" s="212">
        <v>1</v>
      </c>
      <c r="L1219" s="199"/>
      <c r="M1219" s="211" t="s">
        <v>11</v>
      </c>
      <c r="N1219" s="228"/>
      <c r="O1219" s="739" t="str">
        <f>Tabelle44243538[[#This Row],[FOPPE Art.-Nr. ]]</f>
        <v>21100264.1</v>
      </c>
      <c r="P1219" s="184"/>
      <c r="Q1219" s="184"/>
      <c r="R1219" s="184"/>
    </row>
    <row r="1220" spans="1:18" s="185" customFormat="1" ht="13.8" x14ac:dyDescent="0.25">
      <c r="A1220" s="192" t="s">
        <v>3021</v>
      </c>
      <c r="B1220" s="226" t="s">
        <v>3024</v>
      </c>
      <c r="C1220" s="209" t="s">
        <v>1335</v>
      </c>
      <c r="D1220" s="193" t="s">
        <v>3098</v>
      </c>
      <c r="E1220" s="222" t="s">
        <v>1334</v>
      </c>
      <c r="F1220" s="193"/>
      <c r="G1220" s="193"/>
      <c r="H1220" s="211">
        <v>1000</v>
      </c>
      <c r="I1220" s="510"/>
      <c r="J1220" s="520">
        <v>124591</v>
      </c>
      <c r="K1220" s="212">
        <v>1</v>
      </c>
      <c r="L1220" s="199"/>
      <c r="M1220" s="211" t="s">
        <v>11</v>
      </c>
      <c r="N1220" s="228"/>
      <c r="O1220" s="739" t="str">
        <f>Tabelle44243538[[#This Row],[FOPPE Art.-Nr. ]]</f>
        <v>21100265.1</v>
      </c>
      <c r="P1220" s="184"/>
      <c r="Q1220" s="184"/>
      <c r="R1220" s="184"/>
    </row>
    <row r="1221" spans="1:18" s="185" customFormat="1" ht="13.8" x14ac:dyDescent="0.25">
      <c r="A1221" s="192" t="s">
        <v>1062</v>
      </c>
      <c r="B1221" s="226" t="s">
        <v>1072</v>
      </c>
      <c r="C1221" s="209">
        <v>2803019016</v>
      </c>
      <c r="D1221" s="193" t="s">
        <v>3101</v>
      </c>
      <c r="E1221" s="222" t="s">
        <v>1073</v>
      </c>
      <c r="F1221" s="193"/>
      <c r="G1221" s="193"/>
      <c r="H1221" s="211">
        <v>1</v>
      </c>
      <c r="I1221" s="510"/>
      <c r="J1221" s="520">
        <v>126579</v>
      </c>
      <c r="K1221" s="212">
        <v>1</v>
      </c>
      <c r="L1221" s="199"/>
      <c r="M1221" s="211" t="s">
        <v>11</v>
      </c>
      <c r="N1221" s="228"/>
      <c r="O1221" s="739">
        <f>Tabelle44243538[[#This Row],[FOPPE Art.-Nr. ]]</f>
        <v>2803019016</v>
      </c>
      <c r="P1221" s="184"/>
      <c r="Q1221" s="184"/>
      <c r="R1221" s="184"/>
    </row>
    <row r="1222" spans="1:18" s="185" customFormat="1" ht="13.8" x14ac:dyDescent="0.25">
      <c r="A1222" s="192" t="s">
        <v>1062</v>
      </c>
      <c r="B1222" s="226" t="s">
        <v>1072</v>
      </c>
      <c r="C1222" s="209">
        <v>2803017016</v>
      </c>
      <c r="D1222" s="193" t="s">
        <v>3101</v>
      </c>
      <c r="E1222" s="222" t="s">
        <v>1074</v>
      </c>
      <c r="F1222" s="193"/>
      <c r="G1222" s="193"/>
      <c r="H1222" s="211">
        <v>1</v>
      </c>
      <c r="I1222" s="510"/>
      <c r="J1222" s="520">
        <v>126580</v>
      </c>
      <c r="K1222" s="212">
        <v>1</v>
      </c>
      <c r="L1222" s="199"/>
      <c r="M1222" s="211" t="s">
        <v>11</v>
      </c>
      <c r="N1222" s="228"/>
      <c r="O1222" s="739">
        <f>Tabelle44243538[[#This Row],[FOPPE Art.-Nr. ]]</f>
        <v>2803017016</v>
      </c>
      <c r="P1222" s="184"/>
      <c r="Q1222" s="184"/>
      <c r="R1222" s="184"/>
    </row>
    <row r="1223" spans="1:18" s="185" customFormat="1" ht="13.8" x14ac:dyDescent="0.25">
      <c r="A1223" s="192" t="s">
        <v>1062</v>
      </c>
      <c r="B1223" s="226" t="s">
        <v>1072</v>
      </c>
      <c r="C1223" s="209">
        <v>2803021000</v>
      </c>
      <c r="D1223" s="193" t="s">
        <v>3101</v>
      </c>
      <c r="E1223" s="222" t="s">
        <v>1071</v>
      </c>
      <c r="F1223" s="193"/>
      <c r="G1223" s="193"/>
      <c r="H1223" s="211">
        <v>1</v>
      </c>
      <c r="I1223" s="510"/>
      <c r="J1223" s="520">
        <v>126583</v>
      </c>
      <c r="K1223" s="212">
        <v>1</v>
      </c>
      <c r="L1223" s="199"/>
      <c r="M1223" s="211" t="s">
        <v>11</v>
      </c>
      <c r="N1223" s="228"/>
      <c r="O1223" s="739">
        <f>Tabelle44243538[[#This Row],[FOPPE Art.-Nr. ]]</f>
        <v>2803021000</v>
      </c>
      <c r="P1223" s="184"/>
      <c r="Q1223" s="184"/>
      <c r="R1223" s="184"/>
    </row>
    <row r="1224" spans="1:18" s="185" customFormat="1" ht="27.6" x14ac:dyDescent="0.25">
      <c r="A1224" s="192" t="s">
        <v>1062</v>
      </c>
      <c r="B1224" s="226" t="s">
        <v>1061</v>
      </c>
      <c r="C1224" s="209" t="s">
        <v>1064</v>
      </c>
      <c r="D1224" s="193" t="s">
        <v>3101</v>
      </c>
      <c r="E1224" s="222" t="s">
        <v>1063</v>
      </c>
      <c r="F1224" s="193"/>
      <c r="G1224" s="193"/>
      <c r="H1224" s="211">
        <v>1</v>
      </c>
      <c r="I1224" s="510"/>
      <c r="J1224" s="520">
        <v>126584</v>
      </c>
      <c r="K1224" s="212">
        <v>1</v>
      </c>
      <c r="L1224" s="199"/>
      <c r="M1224" s="211" t="s">
        <v>11</v>
      </c>
      <c r="N1224" s="228"/>
      <c r="O1224" s="739" t="str">
        <f>Tabelle44243538[[#This Row],[FOPPE Art.-Nr. ]]</f>
        <v>2803021EV1</v>
      </c>
      <c r="P1224" s="184"/>
      <c r="Q1224" s="184"/>
      <c r="R1224" s="184"/>
    </row>
    <row r="1225" spans="1:18" s="185" customFormat="1" ht="27.6" x14ac:dyDescent="0.25">
      <c r="A1225" s="192" t="s">
        <v>1062</v>
      </c>
      <c r="B1225" s="226" t="s">
        <v>1061</v>
      </c>
      <c r="C1225" s="209">
        <v>28030219016</v>
      </c>
      <c r="D1225" s="193" t="s">
        <v>3101</v>
      </c>
      <c r="E1225" s="222" t="s">
        <v>1067</v>
      </c>
      <c r="F1225" s="193"/>
      <c r="G1225" s="193"/>
      <c r="H1225" s="211">
        <v>1</v>
      </c>
      <c r="I1225" s="510"/>
      <c r="J1225" s="520">
        <v>126585</v>
      </c>
      <c r="K1225" s="212">
        <v>1</v>
      </c>
      <c r="L1225" s="199"/>
      <c r="M1225" s="211" t="s">
        <v>11</v>
      </c>
      <c r="N1225" s="228"/>
      <c r="O1225" s="739">
        <f>Tabelle44243538[[#This Row],[FOPPE Art.-Nr. ]]</f>
        <v>28030219016</v>
      </c>
      <c r="P1225" s="184"/>
      <c r="Q1225" s="184"/>
      <c r="R1225" s="184"/>
    </row>
    <row r="1226" spans="1:18" s="185" customFormat="1" ht="27.6" x14ac:dyDescent="0.25">
      <c r="A1226" s="192" t="s">
        <v>1062</v>
      </c>
      <c r="B1226" s="226" t="s">
        <v>1061</v>
      </c>
      <c r="C1226" s="209">
        <v>28030217016</v>
      </c>
      <c r="D1226" s="193" t="s">
        <v>3101</v>
      </c>
      <c r="E1226" s="222" t="s">
        <v>1068</v>
      </c>
      <c r="F1226" s="193"/>
      <c r="G1226" s="193"/>
      <c r="H1226" s="211">
        <v>1</v>
      </c>
      <c r="I1226" s="510"/>
      <c r="J1226" s="520">
        <v>126586</v>
      </c>
      <c r="K1226" s="212">
        <v>1</v>
      </c>
      <c r="L1226" s="199"/>
      <c r="M1226" s="211" t="s">
        <v>11</v>
      </c>
      <c r="N1226" s="228"/>
      <c r="O1226" s="739">
        <f>Tabelle44243538[[#This Row],[FOPPE Art.-Nr. ]]</f>
        <v>28030217016</v>
      </c>
      <c r="P1226" s="184"/>
      <c r="Q1226" s="184"/>
      <c r="R1226" s="184"/>
    </row>
    <row r="1227" spans="1:18" s="185" customFormat="1" ht="27.6" x14ac:dyDescent="0.25">
      <c r="A1227" s="192" t="s">
        <v>1062</v>
      </c>
      <c r="B1227" s="226" t="s">
        <v>1061</v>
      </c>
      <c r="C1227" s="209">
        <v>28030227016</v>
      </c>
      <c r="D1227" s="193" t="s">
        <v>3101</v>
      </c>
      <c r="E1227" s="222" t="s">
        <v>1066</v>
      </c>
      <c r="F1227" s="193"/>
      <c r="G1227" s="193"/>
      <c r="H1227" s="211">
        <v>1</v>
      </c>
      <c r="I1227" s="510"/>
      <c r="J1227" s="520">
        <v>126594</v>
      </c>
      <c r="K1227" s="212">
        <v>1</v>
      </c>
      <c r="L1227" s="199"/>
      <c r="M1227" s="211" t="s">
        <v>11</v>
      </c>
      <c r="N1227" s="228"/>
      <c r="O1227" s="739">
        <f>Tabelle44243538[[#This Row],[FOPPE Art.-Nr. ]]</f>
        <v>28030227016</v>
      </c>
      <c r="P1227" s="184"/>
      <c r="Q1227" s="184"/>
      <c r="R1227" s="184"/>
    </row>
    <row r="1228" spans="1:18" s="185" customFormat="1" ht="27.6" x14ac:dyDescent="0.25">
      <c r="A1228" s="192" t="s">
        <v>1062</v>
      </c>
      <c r="B1228" s="226" t="s">
        <v>1061</v>
      </c>
      <c r="C1228" s="209">
        <v>28030119016</v>
      </c>
      <c r="D1228" s="193" t="s">
        <v>3101</v>
      </c>
      <c r="E1228" s="222" t="s">
        <v>1069</v>
      </c>
      <c r="F1228" s="193"/>
      <c r="G1228" s="193"/>
      <c r="H1228" s="211">
        <v>1</v>
      </c>
      <c r="I1228" s="510"/>
      <c r="J1228" s="520">
        <v>126595</v>
      </c>
      <c r="K1228" s="212">
        <v>1</v>
      </c>
      <c r="L1228" s="199"/>
      <c r="M1228" s="211" t="s">
        <v>11</v>
      </c>
      <c r="N1228" s="228"/>
      <c r="O1228" s="739">
        <f>Tabelle44243538[[#This Row],[FOPPE Art.-Nr. ]]</f>
        <v>28030119016</v>
      </c>
      <c r="P1228" s="184"/>
      <c r="Q1228" s="184"/>
      <c r="R1228" s="184"/>
    </row>
    <row r="1229" spans="1:18" s="185" customFormat="1" ht="27.6" x14ac:dyDescent="0.25">
      <c r="A1229" s="192" t="s">
        <v>1062</v>
      </c>
      <c r="B1229" s="226" t="s">
        <v>1061</v>
      </c>
      <c r="C1229" s="209">
        <v>28030117016</v>
      </c>
      <c r="D1229" s="193" t="s">
        <v>3101</v>
      </c>
      <c r="E1229" s="222" t="s">
        <v>1070</v>
      </c>
      <c r="F1229" s="193"/>
      <c r="G1229" s="193"/>
      <c r="H1229" s="211">
        <v>1</v>
      </c>
      <c r="I1229" s="510"/>
      <c r="J1229" s="520">
        <v>126596</v>
      </c>
      <c r="K1229" s="212">
        <v>1</v>
      </c>
      <c r="L1229" s="199"/>
      <c r="M1229" s="211" t="s">
        <v>11</v>
      </c>
      <c r="N1229" s="228"/>
      <c r="O1229" s="739">
        <f>Tabelle44243538[[#This Row],[FOPPE Art.-Nr. ]]</f>
        <v>28030117016</v>
      </c>
      <c r="P1229" s="184"/>
      <c r="Q1229" s="184"/>
      <c r="R1229" s="184"/>
    </row>
    <row r="1230" spans="1:18" s="185" customFormat="1" ht="27.6" x14ac:dyDescent="0.25">
      <c r="A1230" s="192" t="s">
        <v>1062</v>
      </c>
      <c r="B1230" s="226" t="s">
        <v>1061</v>
      </c>
      <c r="C1230" s="209" t="s">
        <v>1060</v>
      </c>
      <c r="D1230" s="193" t="s">
        <v>3101</v>
      </c>
      <c r="E1230" s="222" t="s">
        <v>1059</v>
      </c>
      <c r="F1230" s="193"/>
      <c r="G1230" s="193"/>
      <c r="H1230" s="211">
        <v>1</v>
      </c>
      <c r="I1230" s="510"/>
      <c r="J1230" s="520">
        <v>126597</v>
      </c>
      <c r="K1230" s="212">
        <v>1</v>
      </c>
      <c r="L1230" s="199"/>
      <c r="M1230" s="211" t="s">
        <v>11</v>
      </c>
      <c r="N1230" s="228"/>
      <c r="O1230" s="739" t="str">
        <f>Tabelle44243538[[#This Row],[FOPPE Art.-Nr. ]]</f>
        <v>2803022EV1</v>
      </c>
      <c r="P1230" s="184"/>
      <c r="Q1230" s="184"/>
      <c r="R1230" s="184"/>
    </row>
    <row r="1231" spans="1:18" s="185" customFormat="1" ht="27.6" x14ac:dyDescent="0.25">
      <c r="A1231" s="192" t="s">
        <v>1062</v>
      </c>
      <c r="B1231" s="226" t="s">
        <v>1061</v>
      </c>
      <c r="C1231" s="209">
        <v>28030229016</v>
      </c>
      <c r="D1231" s="193" t="s">
        <v>3101</v>
      </c>
      <c r="E1231" s="222" t="s">
        <v>1065</v>
      </c>
      <c r="F1231" s="193"/>
      <c r="G1231" s="193"/>
      <c r="H1231" s="211">
        <v>1</v>
      </c>
      <c r="I1231" s="510"/>
      <c r="J1231" s="520">
        <v>126598</v>
      </c>
      <c r="K1231" s="212">
        <v>1</v>
      </c>
      <c r="L1231" s="199"/>
      <c r="M1231" s="211" t="s">
        <v>11</v>
      </c>
      <c r="N1231" s="228"/>
      <c r="O1231" s="739">
        <f>Tabelle44243538[[#This Row],[FOPPE Art.-Nr. ]]</f>
        <v>28030229016</v>
      </c>
      <c r="P1231" s="184"/>
      <c r="Q1231" s="184"/>
      <c r="R1231" s="184"/>
    </row>
    <row r="1232" spans="1:18" s="185" customFormat="1" ht="27.6" x14ac:dyDescent="0.25">
      <c r="A1232" s="192" t="s">
        <v>984</v>
      </c>
      <c r="B1232" s="226" t="s">
        <v>987</v>
      </c>
      <c r="C1232" s="209">
        <v>2801476000</v>
      </c>
      <c r="D1232" s="193" t="s">
        <v>3103</v>
      </c>
      <c r="E1232" s="222" t="s">
        <v>1051</v>
      </c>
      <c r="F1232" s="193"/>
      <c r="G1232" s="193"/>
      <c r="H1232" s="211">
        <v>6</v>
      </c>
      <c r="I1232" s="510"/>
      <c r="J1232" s="520">
        <v>115179</v>
      </c>
      <c r="K1232" s="212">
        <v>1</v>
      </c>
      <c r="L1232" s="199"/>
      <c r="M1232" s="211" t="s">
        <v>11</v>
      </c>
      <c r="N1232" s="228"/>
      <c r="O1232" s="739">
        <f>Tabelle44243538[[#This Row],[FOPPE Art.-Nr. ]]</f>
        <v>2801476000</v>
      </c>
      <c r="P1232" s="184"/>
      <c r="Q1232" s="184"/>
      <c r="R1232" s="184"/>
    </row>
    <row r="1233" spans="1:18" s="185" customFormat="1" ht="13.8" x14ac:dyDescent="0.25">
      <c r="A1233" s="192" t="s">
        <v>984</v>
      </c>
      <c r="B1233" s="226" t="s">
        <v>987</v>
      </c>
      <c r="C1233" s="209">
        <v>2801473000</v>
      </c>
      <c r="D1233" s="193" t="s">
        <v>3103</v>
      </c>
      <c r="E1233" s="222" t="s">
        <v>1053</v>
      </c>
      <c r="F1233" s="193"/>
      <c r="G1233" s="193"/>
      <c r="H1233" s="211">
        <v>1</v>
      </c>
      <c r="I1233" s="510"/>
      <c r="J1233" s="520">
        <v>115180</v>
      </c>
      <c r="K1233" s="212">
        <v>1</v>
      </c>
      <c r="L1233" s="199"/>
      <c r="M1233" s="211" t="s">
        <v>11</v>
      </c>
      <c r="N1233" s="228"/>
      <c r="O1233" s="739">
        <f>Tabelle44243538[[#This Row],[FOPPE Art.-Nr. ]]</f>
        <v>2801473000</v>
      </c>
      <c r="P1233" s="184"/>
      <c r="Q1233" s="184"/>
      <c r="R1233" s="184"/>
    </row>
    <row r="1234" spans="1:18" s="185" customFormat="1" ht="13.8" x14ac:dyDescent="0.25">
      <c r="A1234" s="192" t="s">
        <v>984</v>
      </c>
      <c r="B1234" s="226" t="s">
        <v>987</v>
      </c>
      <c r="C1234" s="209">
        <v>2801472400</v>
      </c>
      <c r="D1234" s="193" t="s">
        <v>3103</v>
      </c>
      <c r="E1234" s="222" t="s">
        <v>1055</v>
      </c>
      <c r="F1234" s="193"/>
      <c r="G1234" s="193"/>
      <c r="H1234" s="211">
        <v>2.4</v>
      </c>
      <c r="I1234" s="510"/>
      <c r="J1234" s="520">
        <v>115181</v>
      </c>
      <c r="K1234" s="212">
        <v>1</v>
      </c>
      <c r="L1234" s="199"/>
      <c r="M1234" s="211" t="s">
        <v>11</v>
      </c>
      <c r="N1234" s="228"/>
      <c r="O1234" s="739">
        <f>Tabelle44243538[[#This Row],[FOPPE Art.-Nr. ]]</f>
        <v>2801472400</v>
      </c>
      <c r="P1234" s="184"/>
      <c r="Q1234" s="184"/>
      <c r="R1234" s="184"/>
    </row>
    <row r="1235" spans="1:18" s="185" customFormat="1" ht="13.8" x14ac:dyDescent="0.25">
      <c r="A1235" s="192" t="s">
        <v>984</v>
      </c>
      <c r="B1235" s="226" t="s">
        <v>987</v>
      </c>
      <c r="C1235" s="209">
        <v>2801476001</v>
      </c>
      <c r="D1235" s="193" t="s">
        <v>3103</v>
      </c>
      <c r="E1235" s="222" t="s">
        <v>1050</v>
      </c>
      <c r="F1235" s="193"/>
      <c r="G1235" s="193"/>
      <c r="H1235" s="211">
        <v>6</v>
      </c>
      <c r="I1235" s="510"/>
      <c r="J1235" s="520">
        <v>115561</v>
      </c>
      <c r="K1235" s="212">
        <v>1</v>
      </c>
      <c r="L1235" s="199"/>
      <c r="M1235" s="211" t="s">
        <v>11</v>
      </c>
      <c r="N1235" s="228"/>
      <c r="O1235" s="739">
        <f>Tabelle44243538[[#This Row],[FOPPE Art.-Nr. ]]</f>
        <v>2801476001</v>
      </c>
      <c r="P1235" s="184"/>
      <c r="Q1235" s="184"/>
      <c r="R1235" s="184"/>
    </row>
    <row r="1236" spans="1:18" s="185" customFormat="1" ht="13.8" x14ac:dyDescent="0.25">
      <c r="A1236" s="192" t="s">
        <v>984</v>
      </c>
      <c r="B1236" s="226" t="s">
        <v>987</v>
      </c>
      <c r="C1236" s="209" t="s">
        <v>1007</v>
      </c>
      <c r="D1236" s="193" t="s">
        <v>3063</v>
      </c>
      <c r="E1236" s="222" t="s">
        <v>1006</v>
      </c>
      <c r="F1236" s="193"/>
      <c r="G1236" s="193"/>
      <c r="H1236" s="211">
        <v>100</v>
      </c>
      <c r="I1236" s="510"/>
      <c r="J1236" s="520">
        <v>115613</v>
      </c>
      <c r="K1236" s="212">
        <v>1</v>
      </c>
      <c r="L1236" s="199"/>
      <c r="M1236" s="211" t="s">
        <v>11</v>
      </c>
      <c r="N1236" s="228"/>
      <c r="O1236" s="739" t="str">
        <f>Tabelle44243538[[#This Row],[FOPPE Art.-Nr. ]]</f>
        <v>15514702L</v>
      </c>
      <c r="P1236" s="184"/>
      <c r="Q1236" s="184"/>
      <c r="R1236" s="184"/>
    </row>
    <row r="1237" spans="1:18" s="185" customFormat="1" ht="13.8" x14ac:dyDescent="0.25">
      <c r="A1237" s="192" t="s">
        <v>984</v>
      </c>
      <c r="B1237" s="226" t="s">
        <v>987</v>
      </c>
      <c r="C1237" s="209" t="s">
        <v>1009</v>
      </c>
      <c r="D1237" s="193" t="s">
        <v>3063</v>
      </c>
      <c r="E1237" s="222" t="s">
        <v>1008</v>
      </c>
      <c r="F1237" s="193"/>
      <c r="G1237" s="193"/>
      <c r="H1237" s="211">
        <v>10</v>
      </c>
      <c r="I1237" s="510"/>
      <c r="J1237" s="520">
        <v>116340</v>
      </c>
      <c r="K1237" s="212">
        <v>1</v>
      </c>
      <c r="L1237" s="199"/>
      <c r="M1237" s="211" t="s">
        <v>11</v>
      </c>
      <c r="N1237" s="228"/>
      <c r="O1237" s="739" t="str">
        <f>Tabelle44243538[[#This Row],[FOPPE Art.-Nr. ]]</f>
        <v>15514702E</v>
      </c>
      <c r="P1237" s="184"/>
      <c r="Q1237" s="184"/>
      <c r="R1237" s="184"/>
    </row>
    <row r="1238" spans="1:18" s="185" customFormat="1" ht="13.8" x14ac:dyDescent="0.25">
      <c r="A1238" s="192" t="s">
        <v>984</v>
      </c>
      <c r="B1238" s="226" t="s">
        <v>987</v>
      </c>
      <c r="C1238" s="209">
        <v>2801472401</v>
      </c>
      <c r="D1238" s="193" t="s">
        <v>3103</v>
      </c>
      <c r="E1238" s="222" t="s">
        <v>1054</v>
      </c>
      <c r="F1238" s="193"/>
      <c r="G1238" s="193"/>
      <c r="H1238" s="211">
        <v>2.4</v>
      </c>
      <c r="I1238" s="510"/>
      <c r="J1238" s="520">
        <v>116398</v>
      </c>
      <c r="K1238" s="212">
        <v>1</v>
      </c>
      <c r="L1238" s="199"/>
      <c r="M1238" s="211" t="s">
        <v>11</v>
      </c>
      <c r="N1238" s="228"/>
      <c r="O1238" s="739">
        <f>Tabelle44243538[[#This Row],[FOPPE Art.-Nr. ]]</f>
        <v>2801472401</v>
      </c>
      <c r="P1238" s="184"/>
      <c r="Q1238" s="184"/>
      <c r="R1238" s="184"/>
    </row>
    <row r="1239" spans="1:18" s="185" customFormat="1" ht="13.8" x14ac:dyDescent="0.25">
      <c r="A1239" s="192" t="s">
        <v>984</v>
      </c>
      <c r="B1239" s="226" t="s">
        <v>987</v>
      </c>
      <c r="C1239" s="209">
        <v>2801473001</v>
      </c>
      <c r="D1239" s="193" t="s">
        <v>3103</v>
      </c>
      <c r="E1239" s="222" t="s">
        <v>1052</v>
      </c>
      <c r="F1239" s="193"/>
      <c r="G1239" s="193"/>
      <c r="H1239" s="211">
        <v>1</v>
      </c>
      <c r="I1239" s="510"/>
      <c r="J1239" s="520">
        <v>116399</v>
      </c>
      <c r="K1239" s="212">
        <v>1</v>
      </c>
      <c r="L1239" s="199"/>
      <c r="M1239" s="211" t="s">
        <v>11</v>
      </c>
      <c r="N1239" s="228"/>
      <c r="O1239" s="739">
        <f>Tabelle44243538[[#This Row],[FOPPE Art.-Nr. ]]</f>
        <v>2801473001</v>
      </c>
      <c r="P1239" s="184"/>
      <c r="Q1239" s="184"/>
      <c r="R1239" s="184"/>
    </row>
    <row r="1240" spans="1:18" s="185" customFormat="1" ht="13.8" x14ac:dyDescent="0.25">
      <c r="A1240" s="192" t="s">
        <v>984</v>
      </c>
      <c r="B1240" s="226" t="s">
        <v>987</v>
      </c>
      <c r="C1240" s="209" t="s">
        <v>995</v>
      </c>
      <c r="D1240" s="193" t="s">
        <v>3103</v>
      </c>
      <c r="E1240" s="222" t="s">
        <v>994</v>
      </c>
      <c r="F1240" s="193"/>
      <c r="G1240" s="193"/>
      <c r="H1240" s="211">
        <v>1.5</v>
      </c>
      <c r="I1240" s="510"/>
      <c r="J1240" s="520">
        <v>116400</v>
      </c>
      <c r="K1240" s="212">
        <v>1</v>
      </c>
      <c r="L1240" s="199"/>
      <c r="M1240" s="211" t="s">
        <v>11</v>
      </c>
      <c r="N1240" s="228"/>
      <c r="O1240" s="739" t="str">
        <f>Tabelle44243538[[#This Row],[FOPPE Art.-Nr. ]]</f>
        <v>280147 Test1500</v>
      </c>
      <c r="P1240" s="184"/>
      <c r="Q1240" s="184"/>
      <c r="R1240" s="184"/>
    </row>
    <row r="1241" spans="1:18" s="185" customFormat="1" ht="13.8" x14ac:dyDescent="0.25">
      <c r="A1241" s="192" t="s">
        <v>984</v>
      </c>
      <c r="B1241" s="226" t="s">
        <v>987</v>
      </c>
      <c r="C1241" s="209" t="s">
        <v>993</v>
      </c>
      <c r="D1241" s="193" t="s">
        <v>3103</v>
      </c>
      <c r="E1241" s="222" t="s">
        <v>992</v>
      </c>
      <c r="F1241" s="193"/>
      <c r="G1241" s="193"/>
      <c r="H1241" s="211">
        <v>1.5</v>
      </c>
      <c r="I1241" s="510"/>
      <c r="J1241" s="520">
        <v>116401</v>
      </c>
      <c r="K1241" s="212">
        <v>1</v>
      </c>
      <c r="L1241" s="199"/>
      <c r="M1241" s="211" t="s">
        <v>11</v>
      </c>
      <c r="N1241" s="228"/>
      <c r="O1241" s="739" t="str">
        <f>Tabelle44243538[[#This Row],[FOPPE Art.-Nr. ]]</f>
        <v>280147 Test1501</v>
      </c>
      <c r="P1241" s="184"/>
      <c r="Q1241" s="184"/>
      <c r="R1241" s="184"/>
    </row>
    <row r="1242" spans="1:18" s="185" customFormat="1" ht="13.8" x14ac:dyDescent="0.25">
      <c r="A1242" s="192" t="s">
        <v>984</v>
      </c>
      <c r="B1242" s="226" t="s">
        <v>987</v>
      </c>
      <c r="C1242" s="209">
        <v>2801906001190</v>
      </c>
      <c r="D1242" s="193" t="s">
        <v>3103</v>
      </c>
      <c r="E1242" s="222" t="s">
        <v>1017</v>
      </c>
      <c r="F1242" s="193"/>
      <c r="G1242" s="193"/>
      <c r="H1242" s="211">
        <v>6</v>
      </c>
      <c r="I1242" s="510"/>
      <c r="J1242" s="520">
        <v>118202</v>
      </c>
      <c r="K1242" s="212">
        <v>1</v>
      </c>
      <c r="L1242" s="199"/>
      <c r="M1242" s="211" t="s">
        <v>11</v>
      </c>
      <c r="N1242" s="228"/>
      <c r="O1242" s="739">
        <f>Tabelle44243538[[#This Row],[FOPPE Art.-Nr. ]]</f>
        <v>2801906001190</v>
      </c>
      <c r="P1242" s="184"/>
      <c r="Q1242" s="184"/>
      <c r="R1242" s="184"/>
    </row>
    <row r="1243" spans="1:18" s="185" customFormat="1" ht="13.8" x14ac:dyDescent="0.25">
      <c r="A1243" s="192" t="s">
        <v>984</v>
      </c>
      <c r="B1243" s="226" t="s">
        <v>987</v>
      </c>
      <c r="C1243" s="209" t="s">
        <v>1011</v>
      </c>
      <c r="D1243" s="193" t="s">
        <v>3063</v>
      </c>
      <c r="E1243" s="222" t="s">
        <v>1010</v>
      </c>
      <c r="F1243" s="193"/>
      <c r="G1243" s="193"/>
      <c r="H1243" s="211">
        <v>100</v>
      </c>
      <c r="I1243" s="510"/>
      <c r="J1243" s="520">
        <v>119420</v>
      </c>
      <c r="K1243" s="212">
        <v>1</v>
      </c>
      <c r="L1243" s="199"/>
      <c r="M1243" s="211" t="s">
        <v>11</v>
      </c>
      <c r="N1243" s="228"/>
      <c r="O1243" s="739" t="str">
        <f>Tabelle44243538[[#This Row],[FOPPE Art.-Nr. ]]</f>
        <v>15514702.190L</v>
      </c>
      <c r="P1243" s="184"/>
      <c r="Q1243" s="184"/>
      <c r="R1243" s="184"/>
    </row>
    <row r="1244" spans="1:18" s="185" customFormat="1" ht="13.8" x14ac:dyDescent="0.25">
      <c r="A1244" s="192" t="s">
        <v>984</v>
      </c>
      <c r="B1244" s="226" t="s">
        <v>987</v>
      </c>
      <c r="C1244" s="209" t="s">
        <v>1013</v>
      </c>
      <c r="D1244" s="193" t="s">
        <v>3063</v>
      </c>
      <c r="E1244" s="222" t="s">
        <v>1012</v>
      </c>
      <c r="F1244" s="193"/>
      <c r="G1244" s="193"/>
      <c r="H1244" s="211">
        <v>10</v>
      </c>
      <c r="I1244" s="510"/>
      <c r="J1244" s="520">
        <v>119421</v>
      </c>
      <c r="K1244" s="212">
        <v>1</v>
      </c>
      <c r="L1244" s="199"/>
      <c r="M1244" s="211" t="s">
        <v>11</v>
      </c>
      <c r="N1244" s="228"/>
      <c r="O1244" s="739" t="str">
        <f>Tabelle44243538[[#This Row],[FOPPE Art.-Nr. ]]</f>
        <v>15514702.190E</v>
      </c>
      <c r="P1244" s="184"/>
      <c r="Q1244" s="184"/>
      <c r="R1244" s="184"/>
    </row>
    <row r="1245" spans="1:18" s="185" customFormat="1" ht="13.8" x14ac:dyDescent="0.25">
      <c r="A1245" s="192" t="s">
        <v>984</v>
      </c>
      <c r="B1245" s="226" t="s">
        <v>983</v>
      </c>
      <c r="C1245" s="209">
        <v>280410101</v>
      </c>
      <c r="D1245" s="193" t="s">
        <v>3102</v>
      </c>
      <c r="E1245" s="222" t="s">
        <v>1057</v>
      </c>
      <c r="F1245" s="193"/>
      <c r="G1245" s="193"/>
      <c r="H1245" s="211">
        <v>12</v>
      </c>
      <c r="I1245" s="510"/>
      <c r="J1245" s="520">
        <v>119716</v>
      </c>
      <c r="K1245" s="212">
        <v>1</v>
      </c>
      <c r="L1245" s="199"/>
      <c r="M1245" s="211" t="s">
        <v>11</v>
      </c>
      <c r="N1245" s="228"/>
      <c r="O1245" s="739">
        <f>Tabelle44243538[[#This Row],[FOPPE Art.-Nr. ]]</f>
        <v>280410101</v>
      </c>
      <c r="P1245" s="184"/>
      <c r="Q1245" s="184"/>
      <c r="R1245" s="184"/>
    </row>
    <row r="1246" spans="1:18" s="185" customFormat="1" ht="13.8" x14ac:dyDescent="0.25">
      <c r="A1246" s="192" t="s">
        <v>984</v>
      </c>
      <c r="B1246" s="226" t="s">
        <v>983</v>
      </c>
      <c r="C1246" s="209">
        <v>280410102</v>
      </c>
      <c r="D1246" s="193" t="s">
        <v>3102</v>
      </c>
      <c r="E1246" s="222" t="s">
        <v>1056</v>
      </c>
      <c r="F1246" s="193"/>
      <c r="G1246" s="193"/>
      <c r="H1246" s="211">
        <v>20</v>
      </c>
      <c r="I1246" s="510"/>
      <c r="J1246" s="520">
        <v>119717</v>
      </c>
      <c r="K1246" s="212">
        <v>1</v>
      </c>
      <c r="L1246" s="199"/>
      <c r="M1246" s="211" t="s">
        <v>11</v>
      </c>
      <c r="N1246" s="228"/>
      <c r="O1246" s="739">
        <f>Tabelle44243538[[#This Row],[FOPPE Art.-Nr. ]]</f>
        <v>280410102</v>
      </c>
      <c r="P1246" s="184"/>
      <c r="Q1246" s="184"/>
      <c r="R1246" s="184"/>
    </row>
    <row r="1247" spans="1:18" s="185" customFormat="1" ht="13.8" x14ac:dyDescent="0.25">
      <c r="A1247" s="192" t="s">
        <v>984</v>
      </c>
      <c r="B1247" s="226" t="s">
        <v>987</v>
      </c>
      <c r="C1247" s="209" t="s">
        <v>1003</v>
      </c>
      <c r="D1247" s="193" t="s">
        <v>3063</v>
      </c>
      <c r="E1247" s="222" t="s">
        <v>1002</v>
      </c>
      <c r="F1247" s="193"/>
      <c r="G1247" s="193"/>
      <c r="H1247" s="211">
        <v>40</v>
      </c>
      <c r="I1247" s="510"/>
      <c r="J1247" s="520">
        <v>120187</v>
      </c>
      <c r="K1247" s="212">
        <v>1</v>
      </c>
      <c r="L1247" s="199"/>
      <c r="M1247" s="211" t="s">
        <v>11</v>
      </c>
      <c r="N1247" s="228"/>
      <c r="O1247" s="739" t="str">
        <f>Tabelle44243538[[#This Row],[FOPPE Art.-Nr. ]]</f>
        <v>155147067L</v>
      </c>
      <c r="P1247" s="184"/>
      <c r="Q1247" s="184"/>
      <c r="R1247" s="184"/>
    </row>
    <row r="1248" spans="1:18" s="185" customFormat="1" ht="13.8" x14ac:dyDescent="0.25">
      <c r="A1248" s="192" t="s">
        <v>984</v>
      </c>
      <c r="B1248" s="226" t="s">
        <v>987</v>
      </c>
      <c r="C1248" s="209" t="s">
        <v>1001</v>
      </c>
      <c r="D1248" s="193" t="s">
        <v>3063</v>
      </c>
      <c r="E1248" s="222" t="s">
        <v>1000</v>
      </c>
      <c r="F1248" s="193"/>
      <c r="G1248" s="193"/>
      <c r="H1248" s="211">
        <v>40</v>
      </c>
      <c r="I1248" s="510"/>
      <c r="J1248" s="520">
        <v>120206</v>
      </c>
      <c r="K1248" s="212">
        <v>1</v>
      </c>
      <c r="L1248" s="199"/>
      <c r="M1248" s="211" t="s">
        <v>11</v>
      </c>
      <c r="N1248" s="228"/>
      <c r="O1248" s="739" t="str">
        <f>Tabelle44243538[[#This Row],[FOPPE Art.-Nr. ]]</f>
        <v>155147097L</v>
      </c>
      <c r="P1248" s="184"/>
      <c r="Q1248" s="184"/>
      <c r="R1248" s="184"/>
    </row>
    <row r="1249" spans="1:18" s="185" customFormat="1" ht="13.8" x14ac:dyDescent="0.25">
      <c r="A1249" s="192" t="s">
        <v>984</v>
      </c>
      <c r="B1249" s="226" t="s">
        <v>987</v>
      </c>
      <c r="C1249" s="209" t="s">
        <v>999</v>
      </c>
      <c r="D1249" s="193" t="s">
        <v>3063</v>
      </c>
      <c r="E1249" s="222" t="s">
        <v>998</v>
      </c>
      <c r="F1249" s="193"/>
      <c r="G1249" s="193"/>
      <c r="H1249" s="211">
        <v>40</v>
      </c>
      <c r="I1249" s="510"/>
      <c r="J1249" s="520">
        <v>120213</v>
      </c>
      <c r="K1249" s="212">
        <v>1</v>
      </c>
      <c r="L1249" s="199"/>
      <c r="M1249" s="211" t="s">
        <v>11</v>
      </c>
      <c r="N1249" s="228"/>
      <c r="O1249" s="739" t="str">
        <f>Tabelle44243538[[#This Row],[FOPPE Art.-Nr. ]]</f>
        <v>155147147L</v>
      </c>
      <c r="P1249" s="184"/>
      <c r="Q1249" s="184"/>
      <c r="R1249" s="184"/>
    </row>
    <row r="1250" spans="1:18" s="185" customFormat="1" ht="13.8" x14ac:dyDescent="0.25">
      <c r="A1250" s="192" t="s">
        <v>984</v>
      </c>
      <c r="B1250" s="226" t="s">
        <v>987</v>
      </c>
      <c r="C1250" s="209" t="s">
        <v>997</v>
      </c>
      <c r="D1250" s="193" t="s">
        <v>3063</v>
      </c>
      <c r="E1250" s="222" t="s">
        <v>996</v>
      </c>
      <c r="F1250" s="193"/>
      <c r="G1250" s="193"/>
      <c r="H1250" s="211">
        <v>40</v>
      </c>
      <c r="I1250" s="510"/>
      <c r="J1250" s="520">
        <v>120221</v>
      </c>
      <c r="K1250" s="212">
        <v>1</v>
      </c>
      <c r="L1250" s="199"/>
      <c r="M1250" s="211" t="s">
        <v>11</v>
      </c>
      <c r="N1250" s="228"/>
      <c r="O1250" s="739" t="str">
        <f>Tabelle44243538[[#This Row],[FOPPE Art.-Nr. ]]</f>
        <v>155147190L</v>
      </c>
      <c r="P1250" s="184"/>
      <c r="Q1250" s="184"/>
      <c r="R1250" s="184"/>
    </row>
    <row r="1251" spans="1:18" s="185" customFormat="1" ht="13.8" x14ac:dyDescent="0.25">
      <c r="A1251" s="192" t="s">
        <v>984</v>
      </c>
      <c r="B1251" s="226" t="s">
        <v>987</v>
      </c>
      <c r="C1251" s="209">
        <v>280147710</v>
      </c>
      <c r="D1251" s="193" t="s">
        <v>3103</v>
      </c>
      <c r="E1251" s="222" t="s">
        <v>1058</v>
      </c>
      <c r="F1251" s="193"/>
      <c r="G1251" s="193"/>
      <c r="H1251" s="211">
        <v>10</v>
      </c>
      <c r="I1251" s="510"/>
      <c r="J1251" s="520">
        <v>120388</v>
      </c>
      <c r="K1251" s="212">
        <v>1</v>
      </c>
      <c r="L1251" s="199"/>
      <c r="M1251" s="211" t="s">
        <v>11</v>
      </c>
      <c r="N1251" s="228"/>
      <c r="O1251" s="739">
        <f>Tabelle44243538[[#This Row],[FOPPE Art.-Nr. ]]</f>
        <v>280147710</v>
      </c>
      <c r="P1251" s="184"/>
      <c r="Q1251" s="184"/>
      <c r="R1251" s="184"/>
    </row>
    <row r="1252" spans="1:18" s="185" customFormat="1" ht="13.8" x14ac:dyDescent="0.25">
      <c r="A1252" s="192" t="s">
        <v>984</v>
      </c>
      <c r="B1252" s="226" t="s">
        <v>987</v>
      </c>
      <c r="C1252" s="209">
        <v>280147714</v>
      </c>
      <c r="D1252" s="193" t="s">
        <v>3103</v>
      </c>
      <c r="E1252" s="222" t="s">
        <v>988</v>
      </c>
      <c r="F1252" s="193"/>
      <c r="G1252" s="193"/>
      <c r="H1252" s="211">
        <v>1</v>
      </c>
      <c r="I1252" s="510"/>
      <c r="J1252" s="520">
        <v>120390</v>
      </c>
      <c r="K1252" s="212">
        <v>1</v>
      </c>
      <c r="L1252" s="199"/>
      <c r="M1252" s="211" t="s">
        <v>11</v>
      </c>
      <c r="N1252" s="228"/>
      <c r="O1252" s="739">
        <f>Tabelle44243538[[#This Row],[FOPPE Art.-Nr. ]]</f>
        <v>280147714</v>
      </c>
      <c r="P1252" s="184"/>
      <c r="Q1252" s="184"/>
      <c r="R1252" s="184"/>
    </row>
    <row r="1253" spans="1:18" s="185" customFormat="1" ht="13.8" x14ac:dyDescent="0.25">
      <c r="A1253" s="192" t="s">
        <v>984</v>
      </c>
      <c r="B1253" s="226" t="s">
        <v>987</v>
      </c>
      <c r="C1253" s="209" t="s">
        <v>989</v>
      </c>
      <c r="D1253" s="193" t="s">
        <v>3103</v>
      </c>
      <c r="E1253" s="222" t="s">
        <v>988</v>
      </c>
      <c r="F1253" s="193"/>
      <c r="G1253" s="193"/>
      <c r="H1253" s="211">
        <v>1</v>
      </c>
      <c r="I1253" s="510"/>
      <c r="J1253" s="520">
        <v>120391</v>
      </c>
      <c r="K1253" s="212">
        <v>1</v>
      </c>
      <c r="L1253" s="199"/>
      <c r="M1253" s="211" t="s">
        <v>11</v>
      </c>
      <c r="N1253" s="228"/>
      <c r="O1253" s="739" t="str">
        <f>Tabelle44243538[[#This Row],[FOPPE Art.-Nr. ]]</f>
        <v>280147714L</v>
      </c>
      <c r="P1253" s="184"/>
      <c r="Q1253" s="184"/>
      <c r="R1253" s="184"/>
    </row>
    <row r="1254" spans="1:18" s="185" customFormat="1" ht="13.8" x14ac:dyDescent="0.25">
      <c r="A1254" s="192" t="s">
        <v>984</v>
      </c>
      <c r="B1254" s="226" t="s">
        <v>987</v>
      </c>
      <c r="C1254" s="209">
        <v>280147720</v>
      </c>
      <c r="D1254" s="193" t="s">
        <v>3103</v>
      </c>
      <c r="E1254" s="222" t="s">
        <v>985</v>
      </c>
      <c r="F1254" s="193"/>
      <c r="G1254" s="193"/>
      <c r="H1254" s="211">
        <v>1</v>
      </c>
      <c r="I1254" s="510"/>
      <c r="J1254" s="520">
        <v>120392</v>
      </c>
      <c r="K1254" s="212">
        <v>1</v>
      </c>
      <c r="L1254" s="199"/>
      <c r="M1254" s="211" t="s">
        <v>11</v>
      </c>
      <c r="N1254" s="228"/>
      <c r="O1254" s="739">
        <f>Tabelle44243538[[#This Row],[FOPPE Art.-Nr. ]]</f>
        <v>280147720</v>
      </c>
      <c r="P1254" s="184"/>
      <c r="Q1254" s="184"/>
      <c r="R1254" s="184"/>
    </row>
    <row r="1255" spans="1:18" s="185" customFormat="1" ht="13.8" x14ac:dyDescent="0.25">
      <c r="A1255" s="192" t="s">
        <v>984</v>
      </c>
      <c r="B1255" s="226" t="s">
        <v>987</v>
      </c>
      <c r="C1255" s="209" t="s">
        <v>986</v>
      </c>
      <c r="D1255" s="193" t="s">
        <v>3103</v>
      </c>
      <c r="E1255" s="222" t="s">
        <v>985</v>
      </c>
      <c r="F1255" s="193"/>
      <c r="G1255" s="193"/>
      <c r="H1255" s="211">
        <v>1</v>
      </c>
      <c r="I1255" s="510"/>
      <c r="J1255" s="520">
        <v>120393</v>
      </c>
      <c r="K1255" s="212">
        <v>1</v>
      </c>
      <c r="L1255" s="199"/>
      <c r="M1255" s="211" t="s">
        <v>11</v>
      </c>
      <c r="N1255" s="228"/>
      <c r="O1255" s="739" t="str">
        <f>Tabelle44243538[[#This Row],[FOPPE Art.-Nr. ]]</f>
        <v>280147720L</v>
      </c>
      <c r="P1255" s="184"/>
      <c r="Q1255" s="184"/>
      <c r="R1255" s="184"/>
    </row>
    <row r="1256" spans="1:18" s="185" customFormat="1" ht="13.8" x14ac:dyDescent="0.25">
      <c r="A1256" s="192" t="s">
        <v>984</v>
      </c>
      <c r="B1256" s="226" t="s">
        <v>987</v>
      </c>
      <c r="C1256" s="209">
        <v>28011276001</v>
      </c>
      <c r="D1256" s="193" t="s">
        <v>3103</v>
      </c>
      <c r="E1256" s="222" t="s">
        <v>1028</v>
      </c>
      <c r="F1256" s="193"/>
      <c r="G1256" s="193"/>
      <c r="H1256" s="211">
        <v>6</v>
      </c>
      <c r="I1256" s="510"/>
      <c r="J1256" s="520">
        <v>121032</v>
      </c>
      <c r="K1256" s="212">
        <v>1</v>
      </c>
      <c r="L1256" s="199"/>
      <c r="M1256" s="211" t="s">
        <v>11</v>
      </c>
      <c r="N1256" s="228"/>
      <c r="O1256" s="739">
        <f>Tabelle44243538[[#This Row],[FOPPE Art.-Nr. ]]</f>
        <v>28011276001</v>
      </c>
      <c r="P1256" s="184"/>
      <c r="Q1256" s="184"/>
      <c r="R1256" s="184"/>
    </row>
    <row r="1257" spans="1:18" s="185" customFormat="1" ht="13.8" x14ac:dyDescent="0.25">
      <c r="A1257" s="192" t="s">
        <v>984</v>
      </c>
      <c r="B1257" s="226" t="s">
        <v>987</v>
      </c>
      <c r="C1257" s="209">
        <v>28011076000</v>
      </c>
      <c r="D1257" s="193" t="s">
        <v>3103</v>
      </c>
      <c r="E1257" s="222" t="s">
        <v>1029</v>
      </c>
      <c r="F1257" s="193"/>
      <c r="G1257" s="193"/>
      <c r="H1257" s="211">
        <v>6</v>
      </c>
      <c r="I1257" s="510"/>
      <c r="J1257" s="520">
        <v>121033</v>
      </c>
      <c r="K1257" s="212">
        <v>1</v>
      </c>
      <c r="L1257" s="199"/>
      <c r="M1257" s="211" t="s">
        <v>11</v>
      </c>
      <c r="N1257" s="228"/>
      <c r="O1257" s="739">
        <f>Tabelle44243538[[#This Row],[FOPPE Art.-Nr. ]]</f>
        <v>28011076000</v>
      </c>
      <c r="P1257" s="184"/>
      <c r="Q1257" s="184"/>
      <c r="R1257" s="184"/>
    </row>
    <row r="1258" spans="1:18" s="185" customFormat="1" ht="13.8" x14ac:dyDescent="0.25">
      <c r="A1258" s="192" t="s">
        <v>984</v>
      </c>
      <c r="B1258" s="226" t="s">
        <v>987</v>
      </c>
      <c r="C1258" s="209">
        <v>28010876000</v>
      </c>
      <c r="D1258" s="193" t="s">
        <v>3103</v>
      </c>
      <c r="E1258" s="222" t="s">
        <v>1030</v>
      </c>
      <c r="F1258" s="193"/>
      <c r="G1258" s="193"/>
      <c r="H1258" s="211">
        <v>6</v>
      </c>
      <c r="I1258" s="510"/>
      <c r="J1258" s="520">
        <v>121034</v>
      </c>
      <c r="K1258" s="212">
        <v>1</v>
      </c>
      <c r="L1258" s="199"/>
      <c r="M1258" s="211" t="s">
        <v>11</v>
      </c>
      <c r="N1258" s="228"/>
      <c r="O1258" s="739">
        <f>Tabelle44243538[[#This Row],[FOPPE Art.-Nr. ]]</f>
        <v>28010876000</v>
      </c>
      <c r="P1258" s="184"/>
      <c r="Q1258" s="184"/>
      <c r="R1258" s="184"/>
    </row>
    <row r="1259" spans="1:18" s="185" customFormat="1" ht="13.8" x14ac:dyDescent="0.25">
      <c r="A1259" s="192" t="s">
        <v>984</v>
      </c>
      <c r="B1259" s="226" t="s">
        <v>987</v>
      </c>
      <c r="C1259" s="209">
        <v>28010676001</v>
      </c>
      <c r="D1259" s="193" t="s">
        <v>3103</v>
      </c>
      <c r="E1259" s="222" t="s">
        <v>1032</v>
      </c>
      <c r="F1259" s="193"/>
      <c r="G1259" s="193"/>
      <c r="H1259" s="211">
        <v>6</v>
      </c>
      <c r="I1259" s="510"/>
      <c r="J1259" s="520">
        <v>121035</v>
      </c>
      <c r="K1259" s="212">
        <v>1</v>
      </c>
      <c r="L1259" s="199"/>
      <c r="M1259" s="211" t="s">
        <v>11</v>
      </c>
      <c r="N1259" s="228"/>
      <c r="O1259" s="739">
        <f>Tabelle44243538[[#This Row],[FOPPE Art.-Nr. ]]</f>
        <v>28010676001</v>
      </c>
      <c r="P1259" s="184"/>
      <c r="Q1259" s="184"/>
      <c r="R1259" s="184"/>
    </row>
    <row r="1260" spans="1:18" s="185" customFormat="1" ht="13.8" x14ac:dyDescent="0.25">
      <c r="A1260" s="192" t="s">
        <v>984</v>
      </c>
      <c r="B1260" s="226" t="s">
        <v>987</v>
      </c>
      <c r="C1260" s="209">
        <v>28010476001</v>
      </c>
      <c r="D1260" s="193" t="s">
        <v>3103</v>
      </c>
      <c r="E1260" s="222" t="s">
        <v>1033</v>
      </c>
      <c r="F1260" s="193"/>
      <c r="G1260" s="193"/>
      <c r="H1260" s="211">
        <v>6</v>
      </c>
      <c r="I1260" s="510"/>
      <c r="J1260" s="520">
        <v>121036</v>
      </c>
      <c r="K1260" s="212">
        <v>1</v>
      </c>
      <c r="L1260" s="199"/>
      <c r="M1260" s="211" t="s">
        <v>11</v>
      </c>
      <c r="N1260" s="228"/>
      <c r="O1260" s="739">
        <f>Tabelle44243538[[#This Row],[FOPPE Art.-Nr. ]]</f>
        <v>28010476001</v>
      </c>
      <c r="P1260" s="184"/>
      <c r="Q1260" s="184"/>
      <c r="R1260" s="184"/>
    </row>
    <row r="1261" spans="1:18" s="185" customFormat="1" ht="13.8" x14ac:dyDescent="0.25">
      <c r="A1261" s="192" t="s">
        <v>984</v>
      </c>
      <c r="B1261" s="226" t="s">
        <v>987</v>
      </c>
      <c r="C1261" s="209">
        <v>28010276001</v>
      </c>
      <c r="D1261" s="193" t="s">
        <v>3103</v>
      </c>
      <c r="E1261" s="222" t="s">
        <v>1034</v>
      </c>
      <c r="F1261" s="193"/>
      <c r="G1261" s="193"/>
      <c r="H1261" s="211">
        <v>6</v>
      </c>
      <c r="I1261" s="510"/>
      <c r="J1261" s="520">
        <v>121037</v>
      </c>
      <c r="K1261" s="212">
        <v>1</v>
      </c>
      <c r="L1261" s="199"/>
      <c r="M1261" s="211" t="s">
        <v>11</v>
      </c>
      <c r="N1261" s="228"/>
      <c r="O1261" s="739">
        <f>Tabelle44243538[[#This Row],[FOPPE Art.-Nr. ]]</f>
        <v>28010276001</v>
      </c>
      <c r="P1261" s="184"/>
      <c r="Q1261" s="184"/>
      <c r="R1261" s="184"/>
    </row>
    <row r="1262" spans="1:18" s="185" customFormat="1" ht="13.8" x14ac:dyDescent="0.25">
      <c r="A1262" s="192" t="s">
        <v>984</v>
      </c>
      <c r="B1262" s="226" t="s">
        <v>983</v>
      </c>
      <c r="C1262" s="209">
        <v>2809085100</v>
      </c>
      <c r="D1262" s="193" t="s">
        <v>3047</v>
      </c>
      <c r="E1262" s="222" t="s">
        <v>1047</v>
      </c>
      <c r="F1262" s="193"/>
      <c r="G1262" s="193"/>
      <c r="H1262" s="211">
        <v>1</v>
      </c>
      <c r="I1262" s="510"/>
      <c r="J1262" s="520">
        <v>121280</v>
      </c>
      <c r="K1262" s="212">
        <v>1</v>
      </c>
      <c r="L1262" s="199"/>
      <c r="M1262" s="211" t="s">
        <v>11</v>
      </c>
      <c r="N1262" s="228"/>
      <c r="O1262" s="739">
        <f>Tabelle44243538[[#This Row],[FOPPE Art.-Nr. ]]</f>
        <v>2809085100</v>
      </c>
      <c r="P1262" s="184"/>
      <c r="Q1262" s="184"/>
      <c r="R1262" s="184"/>
    </row>
    <row r="1263" spans="1:18" s="185" customFormat="1" ht="13.8" x14ac:dyDescent="0.25">
      <c r="A1263" s="192" t="s">
        <v>984</v>
      </c>
      <c r="B1263" s="226" t="s">
        <v>983</v>
      </c>
      <c r="C1263" s="209">
        <v>2809085070</v>
      </c>
      <c r="D1263" s="193" t="s">
        <v>3047</v>
      </c>
      <c r="E1263" s="222" t="s">
        <v>1049</v>
      </c>
      <c r="F1263" s="193"/>
      <c r="G1263" s="193"/>
      <c r="H1263" s="211">
        <v>1</v>
      </c>
      <c r="I1263" s="510"/>
      <c r="J1263" s="520">
        <v>121283</v>
      </c>
      <c r="K1263" s="212">
        <v>1</v>
      </c>
      <c r="L1263" s="199"/>
      <c r="M1263" s="211" t="s">
        <v>11</v>
      </c>
      <c r="N1263" s="228"/>
      <c r="O1263" s="739">
        <f>Tabelle44243538[[#This Row],[FOPPE Art.-Nr. ]]</f>
        <v>2809085070</v>
      </c>
      <c r="P1263" s="184"/>
      <c r="Q1263" s="184"/>
      <c r="R1263" s="184"/>
    </row>
    <row r="1264" spans="1:18" s="185" customFormat="1" ht="13.8" x14ac:dyDescent="0.25">
      <c r="A1264" s="192" t="s">
        <v>984</v>
      </c>
      <c r="B1264" s="226" t="s">
        <v>983</v>
      </c>
      <c r="C1264" s="209">
        <v>2809085120</v>
      </c>
      <c r="D1264" s="193" t="s">
        <v>3047</v>
      </c>
      <c r="E1264" s="222" t="s">
        <v>1046</v>
      </c>
      <c r="F1264" s="193"/>
      <c r="G1264" s="193"/>
      <c r="H1264" s="211">
        <v>1</v>
      </c>
      <c r="I1264" s="510"/>
      <c r="J1264" s="520">
        <v>121284</v>
      </c>
      <c r="K1264" s="212">
        <v>1</v>
      </c>
      <c r="L1264" s="199"/>
      <c r="M1264" s="211" t="s">
        <v>11</v>
      </c>
      <c r="N1264" s="228"/>
      <c r="O1264" s="739">
        <f>Tabelle44243538[[#This Row],[FOPPE Art.-Nr. ]]</f>
        <v>2809085120</v>
      </c>
      <c r="P1264" s="184"/>
      <c r="Q1264" s="184"/>
      <c r="R1264" s="184"/>
    </row>
    <row r="1265" spans="1:18" s="185" customFormat="1" ht="13.8" x14ac:dyDescent="0.25">
      <c r="A1265" s="192" t="s">
        <v>984</v>
      </c>
      <c r="B1265" s="226" t="s">
        <v>983</v>
      </c>
      <c r="C1265" s="209">
        <v>2809085140</v>
      </c>
      <c r="D1265" s="193" t="s">
        <v>3047</v>
      </c>
      <c r="E1265" s="222" t="s">
        <v>1045</v>
      </c>
      <c r="F1265" s="193"/>
      <c r="G1265" s="193"/>
      <c r="H1265" s="211">
        <v>1</v>
      </c>
      <c r="I1265" s="510"/>
      <c r="J1265" s="520">
        <v>121285</v>
      </c>
      <c r="K1265" s="212">
        <v>1</v>
      </c>
      <c r="L1265" s="199"/>
      <c r="M1265" s="211" t="s">
        <v>11</v>
      </c>
      <c r="N1265" s="228"/>
      <c r="O1265" s="739">
        <f>Tabelle44243538[[#This Row],[FOPPE Art.-Nr. ]]</f>
        <v>2809085140</v>
      </c>
      <c r="P1265" s="184"/>
      <c r="Q1265" s="184"/>
      <c r="R1265" s="184"/>
    </row>
    <row r="1266" spans="1:18" s="185" customFormat="1" ht="13.8" x14ac:dyDescent="0.25">
      <c r="A1266" s="192" t="s">
        <v>984</v>
      </c>
      <c r="B1266" s="226" t="s">
        <v>983</v>
      </c>
      <c r="C1266" s="209">
        <v>2809085160</v>
      </c>
      <c r="D1266" s="193" t="s">
        <v>3047</v>
      </c>
      <c r="E1266" s="222" t="s">
        <v>1044</v>
      </c>
      <c r="F1266" s="193"/>
      <c r="G1266" s="193"/>
      <c r="H1266" s="211">
        <v>1</v>
      </c>
      <c r="I1266" s="510"/>
      <c r="J1266" s="520">
        <v>121286</v>
      </c>
      <c r="K1266" s="212">
        <v>1</v>
      </c>
      <c r="L1266" s="199"/>
      <c r="M1266" s="211" t="s">
        <v>11</v>
      </c>
      <c r="N1266" s="228"/>
      <c r="O1266" s="739">
        <f>Tabelle44243538[[#This Row],[FOPPE Art.-Nr. ]]</f>
        <v>2809085160</v>
      </c>
      <c r="P1266" s="184"/>
      <c r="Q1266" s="184"/>
      <c r="R1266" s="184"/>
    </row>
    <row r="1267" spans="1:18" s="185" customFormat="1" ht="13.8" x14ac:dyDescent="0.25">
      <c r="A1267" s="192" t="s">
        <v>984</v>
      </c>
      <c r="B1267" s="226" t="s">
        <v>983</v>
      </c>
      <c r="C1267" s="209">
        <v>2809085180</v>
      </c>
      <c r="D1267" s="193" t="s">
        <v>3047</v>
      </c>
      <c r="E1267" s="222" t="s">
        <v>1043</v>
      </c>
      <c r="F1267" s="193"/>
      <c r="G1267" s="193"/>
      <c r="H1267" s="211">
        <v>1</v>
      </c>
      <c r="I1267" s="510"/>
      <c r="J1267" s="520">
        <v>121287</v>
      </c>
      <c r="K1267" s="212">
        <v>1</v>
      </c>
      <c r="L1267" s="199"/>
      <c r="M1267" s="211" t="s">
        <v>11</v>
      </c>
      <c r="N1267" s="228"/>
      <c r="O1267" s="739">
        <f>Tabelle44243538[[#This Row],[FOPPE Art.-Nr. ]]</f>
        <v>2809085180</v>
      </c>
      <c r="P1267" s="184"/>
      <c r="Q1267" s="184"/>
      <c r="R1267" s="184"/>
    </row>
    <row r="1268" spans="1:18" s="185" customFormat="1" ht="13.8" x14ac:dyDescent="0.25">
      <c r="A1268" s="192" t="s">
        <v>984</v>
      </c>
      <c r="B1268" s="226" t="s">
        <v>983</v>
      </c>
      <c r="C1268" s="209">
        <v>2809085200</v>
      </c>
      <c r="D1268" s="193" t="s">
        <v>3047</v>
      </c>
      <c r="E1268" s="222" t="s">
        <v>1042</v>
      </c>
      <c r="F1268" s="193"/>
      <c r="G1268" s="193"/>
      <c r="H1268" s="211">
        <v>1</v>
      </c>
      <c r="I1268" s="510"/>
      <c r="J1268" s="520">
        <v>121288</v>
      </c>
      <c r="K1268" s="212">
        <v>1</v>
      </c>
      <c r="L1268" s="199"/>
      <c r="M1268" s="211" t="s">
        <v>11</v>
      </c>
      <c r="N1268" s="228"/>
      <c r="O1268" s="739">
        <f>Tabelle44243538[[#This Row],[FOPPE Art.-Nr. ]]</f>
        <v>2809085200</v>
      </c>
      <c r="P1268" s="184"/>
      <c r="Q1268" s="184"/>
      <c r="R1268" s="184"/>
    </row>
    <row r="1269" spans="1:18" s="185" customFormat="1" ht="13.8" x14ac:dyDescent="0.25">
      <c r="A1269" s="192" t="s">
        <v>984</v>
      </c>
      <c r="B1269" s="226" t="s">
        <v>983</v>
      </c>
      <c r="C1269" s="209">
        <v>2809085230</v>
      </c>
      <c r="D1269" s="193" t="s">
        <v>3047</v>
      </c>
      <c r="E1269" s="222" t="s">
        <v>1041</v>
      </c>
      <c r="F1269" s="193"/>
      <c r="G1269" s="193"/>
      <c r="H1269" s="211">
        <v>1</v>
      </c>
      <c r="I1269" s="510"/>
      <c r="J1269" s="520">
        <v>121289</v>
      </c>
      <c r="K1269" s="212">
        <v>1</v>
      </c>
      <c r="L1269" s="199"/>
      <c r="M1269" s="211" t="s">
        <v>11</v>
      </c>
      <c r="N1269" s="228"/>
      <c r="O1269" s="739">
        <f>Tabelle44243538[[#This Row],[FOPPE Art.-Nr. ]]</f>
        <v>2809085230</v>
      </c>
      <c r="P1269" s="184"/>
      <c r="Q1269" s="184"/>
      <c r="R1269" s="184"/>
    </row>
    <row r="1270" spans="1:18" s="185" customFormat="1" ht="13.8" x14ac:dyDescent="0.25">
      <c r="A1270" s="192" t="s">
        <v>984</v>
      </c>
      <c r="B1270" s="226" t="s">
        <v>983</v>
      </c>
      <c r="C1270" s="209">
        <v>280905050100</v>
      </c>
      <c r="D1270" s="193" t="s">
        <v>3047</v>
      </c>
      <c r="E1270" s="222" t="s">
        <v>1022</v>
      </c>
      <c r="F1270" s="193"/>
      <c r="G1270" s="193"/>
      <c r="H1270" s="211">
        <v>1</v>
      </c>
      <c r="I1270" s="510"/>
      <c r="J1270" s="520">
        <v>121315</v>
      </c>
      <c r="K1270" s="212">
        <v>1</v>
      </c>
      <c r="L1270" s="199"/>
      <c r="M1270" s="211" t="s">
        <v>11</v>
      </c>
      <c r="N1270" s="228"/>
      <c r="O1270" s="739">
        <f>Tabelle44243538[[#This Row],[FOPPE Art.-Nr. ]]</f>
        <v>280905050100</v>
      </c>
      <c r="P1270" s="184"/>
      <c r="Q1270" s="184"/>
      <c r="R1270" s="184"/>
    </row>
    <row r="1271" spans="1:18" s="185" customFormat="1" ht="13.8" x14ac:dyDescent="0.25">
      <c r="A1271" s="192" t="s">
        <v>984</v>
      </c>
      <c r="B1271" s="226" t="s">
        <v>983</v>
      </c>
      <c r="C1271" s="209">
        <v>28095422030</v>
      </c>
      <c r="D1271" s="193" t="s">
        <v>3047</v>
      </c>
      <c r="E1271" s="222" t="s">
        <v>1026</v>
      </c>
      <c r="F1271" s="193"/>
      <c r="G1271" s="193"/>
      <c r="H1271" s="211">
        <v>20</v>
      </c>
      <c r="I1271" s="510"/>
      <c r="J1271" s="520">
        <v>121317</v>
      </c>
      <c r="K1271" s="212">
        <v>1</v>
      </c>
      <c r="L1271" s="199"/>
      <c r="M1271" s="211" t="s">
        <v>11</v>
      </c>
      <c r="N1271" s="228"/>
      <c r="O1271" s="739">
        <f>Tabelle44243538[[#This Row],[FOPPE Art.-Nr. ]]</f>
        <v>28095422030</v>
      </c>
      <c r="P1271" s="184"/>
      <c r="Q1271" s="184"/>
      <c r="R1271" s="184"/>
    </row>
    <row r="1272" spans="1:18" s="185" customFormat="1" ht="13.8" x14ac:dyDescent="0.25">
      <c r="A1272" s="192" t="s">
        <v>984</v>
      </c>
      <c r="B1272" s="226" t="s">
        <v>983</v>
      </c>
      <c r="C1272" s="209">
        <v>28095419825</v>
      </c>
      <c r="D1272" s="193" t="s">
        <v>3047</v>
      </c>
      <c r="E1272" s="222" t="s">
        <v>1027</v>
      </c>
      <c r="F1272" s="193"/>
      <c r="G1272" s="193"/>
      <c r="H1272" s="211">
        <v>1</v>
      </c>
      <c r="I1272" s="510"/>
      <c r="J1272" s="520">
        <v>121321</v>
      </c>
      <c r="K1272" s="212">
        <v>1</v>
      </c>
      <c r="L1272" s="199"/>
      <c r="M1272" s="211" t="s">
        <v>11</v>
      </c>
      <c r="N1272" s="228"/>
      <c r="O1272" s="739">
        <f>Tabelle44243538[[#This Row],[FOPPE Art.-Nr. ]]</f>
        <v>28095419825</v>
      </c>
      <c r="P1272" s="184"/>
      <c r="Q1272" s="184"/>
      <c r="R1272" s="184"/>
    </row>
    <row r="1273" spans="1:18" s="185" customFormat="1" ht="13.8" x14ac:dyDescent="0.25">
      <c r="A1273" s="192" t="s">
        <v>984</v>
      </c>
      <c r="B1273" s="226" t="s">
        <v>983</v>
      </c>
      <c r="C1273" s="209">
        <v>2809564615</v>
      </c>
      <c r="D1273" s="193" t="s">
        <v>3047</v>
      </c>
      <c r="E1273" s="222" t="s">
        <v>1037</v>
      </c>
      <c r="F1273" s="193"/>
      <c r="G1273" s="193"/>
      <c r="H1273" s="211">
        <v>1</v>
      </c>
      <c r="I1273" s="510"/>
      <c r="J1273" s="520">
        <v>121322</v>
      </c>
      <c r="K1273" s="212">
        <v>1</v>
      </c>
      <c r="L1273" s="199"/>
      <c r="M1273" s="211" t="s">
        <v>11</v>
      </c>
      <c r="N1273" s="228"/>
      <c r="O1273" s="739">
        <f>Tabelle44243538[[#This Row],[FOPPE Art.-Nr. ]]</f>
        <v>2809564615</v>
      </c>
      <c r="P1273" s="184"/>
      <c r="Q1273" s="184"/>
      <c r="R1273" s="184"/>
    </row>
    <row r="1274" spans="1:18" s="185" customFormat="1" ht="13.8" x14ac:dyDescent="0.25">
      <c r="A1274" s="192" t="s">
        <v>984</v>
      </c>
      <c r="B1274" s="226" t="s">
        <v>983</v>
      </c>
      <c r="C1274" s="209">
        <v>2809574615</v>
      </c>
      <c r="D1274" s="193" t="s">
        <v>3047</v>
      </c>
      <c r="E1274" s="222" t="s">
        <v>1036</v>
      </c>
      <c r="F1274" s="193"/>
      <c r="G1274" s="193"/>
      <c r="H1274" s="211">
        <v>1</v>
      </c>
      <c r="I1274" s="510"/>
      <c r="J1274" s="520">
        <v>121323</v>
      </c>
      <c r="K1274" s="212">
        <v>1</v>
      </c>
      <c r="L1274" s="199"/>
      <c r="M1274" s="211" t="s">
        <v>11</v>
      </c>
      <c r="N1274" s="228"/>
      <c r="O1274" s="739">
        <f>Tabelle44243538[[#This Row],[FOPPE Art.-Nr. ]]</f>
        <v>2809574615</v>
      </c>
      <c r="P1274" s="184"/>
      <c r="Q1274" s="184"/>
      <c r="R1274" s="184"/>
    </row>
    <row r="1275" spans="1:18" s="185" customFormat="1" ht="13.8" x14ac:dyDescent="0.25">
      <c r="A1275" s="192" t="s">
        <v>984</v>
      </c>
      <c r="B1275" s="226" t="s">
        <v>983</v>
      </c>
      <c r="C1275" s="209">
        <v>2809584615</v>
      </c>
      <c r="D1275" s="193" t="s">
        <v>3047</v>
      </c>
      <c r="E1275" s="222" t="s">
        <v>1035</v>
      </c>
      <c r="F1275" s="193"/>
      <c r="G1275" s="193"/>
      <c r="H1275" s="211">
        <v>1</v>
      </c>
      <c r="I1275" s="510"/>
      <c r="J1275" s="520">
        <v>121324</v>
      </c>
      <c r="K1275" s="212">
        <v>1</v>
      </c>
      <c r="L1275" s="199"/>
      <c r="M1275" s="211" t="s">
        <v>11</v>
      </c>
      <c r="N1275" s="228"/>
      <c r="O1275" s="739">
        <f>Tabelle44243538[[#This Row],[FOPPE Art.-Nr. ]]</f>
        <v>2809584615</v>
      </c>
      <c r="P1275" s="184"/>
      <c r="Q1275" s="184"/>
      <c r="R1275" s="184"/>
    </row>
    <row r="1276" spans="1:18" s="185" customFormat="1" ht="13.8" x14ac:dyDescent="0.25">
      <c r="A1276" s="192" t="s">
        <v>984</v>
      </c>
      <c r="B1276" s="226" t="s">
        <v>983</v>
      </c>
      <c r="C1276" s="209" t="s">
        <v>982</v>
      </c>
      <c r="D1276" s="193" t="s">
        <v>3047</v>
      </c>
      <c r="E1276" s="222" t="s">
        <v>981</v>
      </c>
      <c r="F1276" s="193"/>
      <c r="G1276" s="193"/>
      <c r="H1276" s="211">
        <v>10</v>
      </c>
      <c r="I1276" s="510"/>
      <c r="J1276" s="520">
        <v>121359</v>
      </c>
      <c r="K1276" s="212">
        <v>1</v>
      </c>
      <c r="L1276" s="199"/>
      <c r="M1276" s="211" t="s">
        <v>11</v>
      </c>
      <c r="N1276" s="228"/>
      <c r="O1276" s="739" t="str">
        <f>Tabelle44243538[[#This Row],[FOPPE Art.-Nr. ]]</f>
        <v>280951050060L</v>
      </c>
      <c r="P1276" s="184"/>
      <c r="Q1276" s="184"/>
      <c r="R1276" s="184"/>
    </row>
    <row r="1277" spans="1:18" s="185" customFormat="1" ht="13.8" x14ac:dyDescent="0.25">
      <c r="A1277" s="192" t="s">
        <v>984</v>
      </c>
      <c r="B1277" s="226" t="s">
        <v>983</v>
      </c>
      <c r="C1277" s="209">
        <v>280904264250</v>
      </c>
      <c r="D1277" s="193" t="s">
        <v>3047</v>
      </c>
      <c r="E1277" s="222" t="s">
        <v>1023</v>
      </c>
      <c r="F1277" s="193"/>
      <c r="G1277" s="193"/>
      <c r="H1277" s="211">
        <v>1</v>
      </c>
      <c r="I1277" s="510"/>
      <c r="J1277" s="520">
        <v>121462</v>
      </c>
      <c r="K1277" s="212">
        <v>1</v>
      </c>
      <c r="L1277" s="199"/>
      <c r="M1277" s="211" t="s">
        <v>11</v>
      </c>
      <c r="N1277" s="228"/>
      <c r="O1277" s="739">
        <f>Tabelle44243538[[#This Row],[FOPPE Art.-Nr. ]]</f>
        <v>280904264250</v>
      </c>
      <c r="P1277" s="184"/>
      <c r="Q1277" s="184"/>
      <c r="R1277" s="184"/>
    </row>
    <row r="1278" spans="1:18" s="185" customFormat="1" ht="13.8" x14ac:dyDescent="0.25">
      <c r="A1278" s="192" t="s">
        <v>984</v>
      </c>
      <c r="B1278" s="226" t="s">
        <v>983</v>
      </c>
      <c r="C1278" s="209">
        <v>28095426600</v>
      </c>
      <c r="D1278" s="193" t="s">
        <v>3047</v>
      </c>
      <c r="E1278" s="222" t="s">
        <v>1025</v>
      </c>
      <c r="F1278" s="193"/>
      <c r="G1278" s="193"/>
      <c r="H1278" s="211">
        <v>12</v>
      </c>
      <c r="I1278" s="510"/>
      <c r="J1278" s="520">
        <v>121633</v>
      </c>
      <c r="K1278" s="212">
        <v>1</v>
      </c>
      <c r="L1278" s="199"/>
      <c r="M1278" s="211" t="s">
        <v>11</v>
      </c>
      <c r="N1278" s="228"/>
      <c r="O1278" s="739">
        <f>Tabelle44243538[[#This Row],[FOPPE Art.-Nr. ]]</f>
        <v>28095426600</v>
      </c>
      <c r="P1278" s="184"/>
      <c r="Q1278" s="184"/>
      <c r="R1278" s="184"/>
    </row>
    <row r="1279" spans="1:18" s="185" customFormat="1" ht="13.8" x14ac:dyDescent="0.25">
      <c r="A1279" s="192" t="s">
        <v>984</v>
      </c>
      <c r="B1279" s="226" t="s">
        <v>987</v>
      </c>
      <c r="C1279" s="209" t="s">
        <v>1015</v>
      </c>
      <c r="D1279" s="193" t="s">
        <v>3063</v>
      </c>
      <c r="E1279" s="222" t="s">
        <v>1014</v>
      </c>
      <c r="F1279" s="193"/>
      <c r="G1279" s="193"/>
      <c r="H1279" s="211">
        <v>100</v>
      </c>
      <c r="I1279" s="510"/>
      <c r="J1279" s="520">
        <v>121635</v>
      </c>
      <c r="K1279" s="212">
        <v>1</v>
      </c>
      <c r="L1279" s="199"/>
      <c r="M1279" s="211" t="s">
        <v>11</v>
      </c>
      <c r="N1279" s="228"/>
      <c r="O1279" s="739" t="str">
        <f>Tabelle44243538[[#This Row],[FOPPE Art.-Nr. ]]</f>
        <v>15514702.100L</v>
      </c>
      <c r="P1279" s="184"/>
      <c r="Q1279" s="184"/>
      <c r="R1279" s="184"/>
    </row>
    <row r="1280" spans="1:18" s="185" customFormat="1" ht="13.8" x14ac:dyDescent="0.25">
      <c r="A1280" s="192" t="s">
        <v>984</v>
      </c>
      <c r="B1280" s="226" t="s">
        <v>983</v>
      </c>
      <c r="C1280" s="209">
        <v>2809446010</v>
      </c>
      <c r="D1280" s="193" t="s">
        <v>3047</v>
      </c>
      <c r="E1280" s="222" t="s">
        <v>1040</v>
      </c>
      <c r="F1280" s="193"/>
      <c r="G1280" s="193"/>
      <c r="H1280" s="211">
        <v>50</v>
      </c>
      <c r="I1280" s="510"/>
      <c r="J1280" s="520">
        <v>121640</v>
      </c>
      <c r="K1280" s="212">
        <v>1</v>
      </c>
      <c r="L1280" s="199"/>
      <c r="M1280" s="211" t="s">
        <v>11</v>
      </c>
      <c r="N1280" s="228"/>
      <c r="O1280" s="739">
        <f>Tabelle44243538[[#This Row],[FOPPE Art.-Nr. ]]</f>
        <v>2809446010</v>
      </c>
      <c r="P1280" s="184"/>
      <c r="Q1280" s="184"/>
      <c r="R1280" s="184"/>
    </row>
    <row r="1281" spans="1:18" s="185" customFormat="1" ht="13.8" x14ac:dyDescent="0.25">
      <c r="A1281" s="192" t="s">
        <v>984</v>
      </c>
      <c r="B1281" s="226" t="s">
        <v>983</v>
      </c>
      <c r="C1281" s="209">
        <v>2809499999</v>
      </c>
      <c r="D1281" s="193" t="s">
        <v>3047</v>
      </c>
      <c r="E1281" s="222" t="s">
        <v>1039</v>
      </c>
      <c r="F1281" s="193"/>
      <c r="G1281" s="193"/>
      <c r="H1281" s="211">
        <v>1</v>
      </c>
      <c r="I1281" s="510"/>
      <c r="J1281" s="520">
        <v>121730</v>
      </c>
      <c r="K1281" s="212">
        <v>1</v>
      </c>
      <c r="L1281" s="199"/>
      <c r="M1281" s="211" t="s">
        <v>11</v>
      </c>
      <c r="N1281" s="228"/>
      <c r="O1281" s="739">
        <f>Tabelle44243538[[#This Row],[FOPPE Art.-Nr. ]]</f>
        <v>2809499999</v>
      </c>
      <c r="P1281" s="184"/>
      <c r="Q1281" s="184"/>
      <c r="R1281" s="184"/>
    </row>
    <row r="1282" spans="1:18" s="185" customFormat="1" ht="27.6" x14ac:dyDescent="0.25">
      <c r="A1282" s="192" t="s">
        <v>984</v>
      </c>
      <c r="B1282" s="226" t="s">
        <v>983</v>
      </c>
      <c r="C1282" s="209">
        <v>280951050200</v>
      </c>
      <c r="D1282" s="193" t="s">
        <v>3047</v>
      </c>
      <c r="E1282" s="222" t="s">
        <v>1019</v>
      </c>
      <c r="F1282" s="193"/>
      <c r="G1282" s="193"/>
      <c r="H1282" s="211">
        <v>4</v>
      </c>
      <c r="I1282" s="510"/>
      <c r="J1282" s="520">
        <v>122109</v>
      </c>
      <c r="K1282" s="212">
        <v>1</v>
      </c>
      <c r="L1282" s="199"/>
      <c r="M1282" s="211" t="s">
        <v>11</v>
      </c>
      <c r="N1282" s="228"/>
      <c r="O1282" s="739">
        <f>Tabelle44243538[[#This Row],[FOPPE Art.-Nr. ]]</f>
        <v>280951050200</v>
      </c>
      <c r="P1282" s="184"/>
      <c r="Q1282" s="184"/>
      <c r="R1282" s="184"/>
    </row>
    <row r="1283" spans="1:18" s="185" customFormat="1" ht="13.8" x14ac:dyDescent="0.25">
      <c r="A1283" s="192" t="s">
        <v>984</v>
      </c>
      <c r="B1283" s="226" t="s">
        <v>983</v>
      </c>
      <c r="C1283" s="209">
        <v>280951050120</v>
      </c>
      <c r="D1283" s="193" t="s">
        <v>3047</v>
      </c>
      <c r="E1283" s="222" t="s">
        <v>1020</v>
      </c>
      <c r="F1283" s="193"/>
      <c r="G1283" s="193"/>
      <c r="H1283" s="211">
        <v>1</v>
      </c>
      <c r="I1283" s="510"/>
      <c r="J1283" s="520">
        <v>122290</v>
      </c>
      <c r="K1283" s="212">
        <v>1</v>
      </c>
      <c r="L1283" s="199"/>
      <c r="M1283" s="211" t="s">
        <v>11</v>
      </c>
      <c r="N1283" s="228"/>
      <c r="O1283" s="739">
        <f>Tabelle44243538[[#This Row],[FOPPE Art.-Nr. ]]</f>
        <v>280951050120</v>
      </c>
      <c r="P1283" s="184"/>
      <c r="Q1283" s="184"/>
      <c r="R1283" s="184"/>
    </row>
    <row r="1284" spans="1:18" s="185" customFormat="1" ht="13.8" x14ac:dyDescent="0.25">
      <c r="A1284" s="192" t="s">
        <v>984</v>
      </c>
      <c r="B1284" s="226" t="s">
        <v>983</v>
      </c>
      <c r="C1284" s="209">
        <v>280951050060</v>
      </c>
      <c r="D1284" s="193" t="s">
        <v>3047</v>
      </c>
      <c r="E1284" s="222" t="s">
        <v>1021</v>
      </c>
      <c r="F1284" s="193"/>
      <c r="G1284" s="193"/>
      <c r="H1284" s="211">
        <v>1</v>
      </c>
      <c r="I1284" s="510"/>
      <c r="J1284" s="520">
        <v>122295</v>
      </c>
      <c r="K1284" s="212">
        <v>1</v>
      </c>
      <c r="L1284" s="199"/>
      <c r="M1284" s="211" t="s">
        <v>11</v>
      </c>
      <c r="N1284" s="228"/>
      <c r="O1284" s="739">
        <f>Tabelle44243538[[#This Row],[FOPPE Art.-Nr. ]]</f>
        <v>280951050060</v>
      </c>
      <c r="P1284" s="184"/>
      <c r="Q1284" s="184"/>
      <c r="R1284" s="184"/>
    </row>
    <row r="1285" spans="1:18" s="185" customFormat="1" ht="13.8" x14ac:dyDescent="0.25">
      <c r="A1285" s="192" t="s">
        <v>984</v>
      </c>
      <c r="B1285" s="226" t="s">
        <v>987</v>
      </c>
      <c r="C1285" s="209">
        <v>2801910000000</v>
      </c>
      <c r="D1285" s="193" t="s">
        <v>3103</v>
      </c>
      <c r="E1285" s="222" t="s">
        <v>1016</v>
      </c>
      <c r="F1285" s="193"/>
      <c r="G1285" s="193"/>
      <c r="H1285" s="211">
        <v>6</v>
      </c>
      <c r="I1285" s="510"/>
      <c r="J1285" s="520">
        <v>122813</v>
      </c>
      <c r="K1285" s="212">
        <v>1</v>
      </c>
      <c r="L1285" s="199"/>
      <c r="M1285" s="211" t="s">
        <v>11</v>
      </c>
      <c r="N1285" s="228"/>
      <c r="O1285" s="739">
        <f>Tabelle44243538[[#This Row],[FOPPE Art.-Nr. ]]</f>
        <v>2801910000000</v>
      </c>
      <c r="P1285" s="184"/>
      <c r="Q1285" s="184"/>
      <c r="R1285" s="184"/>
    </row>
    <row r="1286" spans="1:18" s="185" customFormat="1" ht="13.8" x14ac:dyDescent="0.25">
      <c r="A1286" s="192" t="s">
        <v>984</v>
      </c>
      <c r="B1286" s="226" t="s">
        <v>987</v>
      </c>
      <c r="C1286" s="209">
        <v>2801902401160</v>
      </c>
      <c r="D1286" s="193" t="s">
        <v>3103</v>
      </c>
      <c r="E1286" s="222" t="s">
        <v>1018</v>
      </c>
      <c r="F1286" s="193"/>
      <c r="G1286" s="193"/>
      <c r="H1286" s="211">
        <v>2.4</v>
      </c>
      <c r="I1286" s="510"/>
      <c r="J1286" s="520">
        <v>122814</v>
      </c>
      <c r="K1286" s="212">
        <v>1</v>
      </c>
      <c r="L1286" s="199"/>
      <c r="M1286" s="211" t="s">
        <v>11</v>
      </c>
      <c r="N1286" s="228"/>
      <c r="O1286" s="739">
        <f>Tabelle44243538[[#This Row],[FOPPE Art.-Nr. ]]</f>
        <v>2801902401160</v>
      </c>
      <c r="P1286" s="184"/>
      <c r="Q1286" s="184"/>
      <c r="R1286" s="184"/>
    </row>
    <row r="1287" spans="1:18" s="185" customFormat="1" ht="13.8" x14ac:dyDescent="0.25">
      <c r="A1287" s="192" t="s">
        <v>984</v>
      </c>
      <c r="B1287" s="226" t="s">
        <v>983</v>
      </c>
      <c r="C1287" s="209">
        <v>280902547250</v>
      </c>
      <c r="D1287" s="193" t="s">
        <v>3047</v>
      </c>
      <c r="E1287" s="222" t="s">
        <v>1024</v>
      </c>
      <c r="F1287" s="193"/>
      <c r="G1287" s="193"/>
      <c r="H1287" s="211">
        <v>1</v>
      </c>
      <c r="I1287" s="510"/>
      <c r="J1287" s="520">
        <v>123447</v>
      </c>
      <c r="K1287" s="212">
        <v>1</v>
      </c>
      <c r="L1287" s="199"/>
      <c r="M1287" s="211" t="s">
        <v>11</v>
      </c>
      <c r="N1287" s="228"/>
      <c r="O1287" s="739">
        <f>Tabelle44243538[[#This Row],[FOPPE Art.-Nr. ]]</f>
        <v>280902547250</v>
      </c>
      <c r="P1287" s="184"/>
      <c r="Q1287" s="184"/>
      <c r="R1287" s="184"/>
    </row>
    <row r="1288" spans="1:18" s="185" customFormat="1" ht="13.8" x14ac:dyDescent="0.25">
      <c r="A1288" s="192" t="s">
        <v>984</v>
      </c>
      <c r="B1288" s="226" t="s">
        <v>983</v>
      </c>
      <c r="C1288" s="209">
        <v>2809085080</v>
      </c>
      <c r="D1288" s="193" t="s">
        <v>3047</v>
      </c>
      <c r="E1288" s="222" t="s">
        <v>1048</v>
      </c>
      <c r="F1288" s="193"/>
      <c r="G1288" s="193"/>
      <c r="H1288" s="211">
        <v>1</v>
      </c>
      <c r="I1288" s="510"/>
      <c r="J1288" s="520">
        <v>123531</v>
      </c>
      <c r="K1288" s="212">
        <v>1</v>
      </c>
      <c r="L1288" s="199"/>
      <c r="M1288" s="211" t="s">
        <v>11</v>
      </c>
      <c r="N1288" s="228"/>
      <c r="O1288" s="739">
        <f>Tabelle44243538[[#This Row],[FOPPE Art.-Nr. ]]</f>
        <v>2809085080</v>
      </c>
      <c r="P1288" s="184"/>
      <c r="Q1288" s="184"/>
      <c r="R1288" s="184"/>
    </row>
    <row r="1289" spans="1:18" s="185" customFormat="1" ht="13.8" x14ac:dyDescent="0.25">
      <c r="A1289" s="192" t="s">
        <v>984</v>
      </c>
      <c r="B1289" s="226" t="s">
        <v>983</v>
      </c>
      <c r="C1289" s="209">
        <v>2809545035</v>
      </c>
      <c r="D1289" s="193" t="s">
        <v>3047</v>
      </c>
      <c r="E1289" s="222" t="s">
        <v>1038</v>
      </c>
      <c r="F1289" s="193"/>
      <c r="G1289" s="193"/>
      <c r="H1289" s="211">
        <v>1000</v>
      </c>
      <c r="I1289" s="510"/>
      <c r="J1289" s="520">
        <v>124482</v>
      </c>
      <c r="K1289" s="212">
        <v>1</v>
      </c>
      <c r="L1289" s="199"/>
      <c r="M1289" s="211" t="s">
        <v>11</v>
      </c>
      <c r="N1289" s="228"/>
      <c r="O1289" s="739">
        <f>Tabelle44243538[[#This Row],[FOPPE Art.-Nr. ]]</f>
        <v>2809545035</v>
      </c>
      <c r="P1289" s="184"/>
      <c r="Q1289" s="184"/>
      <c r="R1289" s="184"/>
    </row>
    <row r="1290" spans="1:18" s="185" customFormat="1" ht="13.8" x14ac:dyDescent="0.25">
      <c r="A1290" s="192" t="s">
        <v>984</v>
      </c>
      <c r="B1290" s="226" t="s">
        <v>987</v>
      </c>
      <c r="C1290" s="209">
        <v>28010871500</v>
      </c>
      <c r="D1290" s="193" t="s">
        <v>3103</v>
      </c>
      <c r="E1290" s="222" t="s">
        <v>1031</v>
      </c>
      <c r="F1290" s="193"/>
      <c r="G1290" s="193"/>
      <c r="H1290" s="211">
        <v>1.5</v>
      </c>
      <c r="I1290" s="510"/>
      <c r="J1290" s="520">
        <v>126509</v>
      </c>
      <c r="K1290" s="212">
        <v>1</v>
      </c>
      <c r="L1290" s="199"/>
      <c r="M1290" s="211" t="s">
        <v>11</v>
      </c>
      <c r="N1290" s="228"/>
      <c r="O1290" s="739">
        <f>Tabelle44243538[[#This Row],[FOPPE Art.-Nr. ]]</f>
        <v>28010871500</v>
      </c>
      <c r="P1290" s="184"/>
      <c r="Q1290" s="184"/>
      <c r="R1290" s="184"/>
    </row>
    <row r="1291" spans="1:18" s="185" customFormat="1" ht="13.8" x14ac:dyDescent="0.25">
      <c r="A1291" s="192" t="s">
        <v>984</v>
      </c>
      <c r="B1291" s="226" t="s">
        <v>987</v>
      </c>
      <c r="C1291" s="209" t="s">
        <v>1005</v>
      </c>
      <c r="D1291" s="193" t="s">
        <v>3063</v>
      </c>
      <c r="E1291" s="222" t="s">
        <v>1004</v>
      </c>
      <c r="F1291" s="193"/>
      <c r="G1291" s="193"/>
      <c r="H1291" s="211">
        <v>40</v>
      </c>
      <c r="I1291" s="510"/>
      <c r="J1291" s="520">
        <v>126578</v>
      </c>
      <c r="K1291" s="212">
        <v>1</v>
      </c>
      <c r="L1291" s="199"/>
      <c r="M1291" s="211" t="s">
        <v>11</v>
      </c>
      <c r="N1291" s="228"/>
      <c r="O1291" s="739" t="str">
        <f>Tabelle44243538[[#This Row],[FOPPE Art.-Nr. ]]</f>
        <v>155147047L</v>
      </c>
      <c r="P1291" s="184"/>
      <c r="Q1291" s="184"/>
      <c r="R1291" s="184"/>
    </row>
    <row r="1292" spans="1:18" s="185" customFormat="1" ht="13.8" x14ac:dyDescent="0.25">
      <c r="A1292" s="192" t="s">
        <v>916</v>
      </c>
      <c r="B1292" s="226" t="s">
        <v>960</v>
      </c>
      <c r="C1292" s="209">
        <v>8391901000</v>
      </c>
      <c r="D1292" s="193" t="s">
        <v>3106</v>
      </c>
      <c r="E1292" s="222" t="s">
        <v>958</v>
      </c>
      <c r="F1292" s="193">
        <v>293889</v>
      </c>
      <c r="G1292" s="193">
        <v>1</v>
      </c>
      <c r="H1292" s="211">
        <v>1</v>
      </c>
      <c r="I1292" s="510">
        <v>99</v>
      </c>
      <c r="J1292" s="520">
        <v>100771</v>
      </c>
      <c r="K1292" s="212">
        <v>1</v>
      </c>
      <c r="L1292" s="199"/>
      <c r="M1292" s="211" t="s">
        <v>11</v>
      </c>
      <c r="N1292" s="228"/>
      <c r="O1292" s="739">
        <f>Tabelle44243538[[#This Row],[FOPPE Art.-Nr. ]]</f>
        <v>8391901000</v>
      </c>
      <c r="P1292" s="184"/>
      <c r="Q1292" s="184"/>
      <c r="R1292" s="184"/>
    </row>
    <row r="1293" spans="1:18" s="185" customFormat="1" ht="13.8" x14ac:dyDescent="0.25">
      <c r="A1293" s="192" t="s">
        <v>916</v>
      </c>
      <c r="B1293" s="226" t="s">
        <v>960</v>
      </c>
      <c r="C1293" s="209">
        <v>7155950201</v>
      </c>
      <c r="D1293" s="193" t="s">
        <v>3105</v>
      </c>
      <c r="E1293" s="222" t="s">
        <v>962</v>
      </c>
      <c r="F1293" s="193">
        <v>293136</v>
      </c>
      <c r="G1293" s="193">
        <v>1</v>
      </c>
      <c r="H1293" s="211">
        <v>1</v>
      </c>
      <c r="I1293" s="510">
        <v>99</v>
      </c>
      <c r="J1293" s="520">
        <v>104292</v>
      </c>
      <c r="K1293" s="212">
        <v>1</v>
      </c>
      <c r="L1293" s="212">
        <v>2</v>
      </c>
      <c r="M1293" s="211" t="s">
        <v>11</v>
      </c>
      <c r="N1293" s="228"/>
      <c r="O1293" s="739">
        <f>Tabelle44243538[[#This Row],[FOPPE Art.-Nr. ]]</f>
        <v>7155950201</v>
      </c>
      <c r="P1293" s="184"/>
      <c r="Q1293" s="184"/>
      <c r="R1293" s="184"/>
    </row>
    <row r="1294" spans="1:18" s="185" customFormat="1" ht="13.8" x14ac:dyDescent="0.25">
      <c r="A1294" s="192" t="s">
        <v>916</v>
      </c>
      <c r="B1294" s="226" t="s">
        <v>960</v>
      </c>
      <c r="C1294" s="209">
        <v>7155950202</v>
      </c>
      <c r="D1294" s="193" t="s">
        <v>3105</v>
      </c>
      <c r="E1294" s="222" t="s">
        <v>961</v>
      </c>
      <c r="F1294" s="193"/>
      <c r="G1294" s="193"/>
      <c r="H1294" s="211">
        <v>1</v>
      </c>
      <c r="I1294" s="510"/>
      <c r="J1294" s="520">
        <v>104294</v>
      </c>
      <c r="K1294" s="212">
        <v>1</v>
      </c>
      <c r="L1294" s="199"/>
      <c r="M1294" s="211" t="s">
        <v>11</v>
      </c>
      <c r="N1294" s="228"/>
      <c r="O1294" s="739">
        <f>Tabelle44243538[[#This Row],[FOPPE Art.-Nr. ]]</f>
        <v>7155950202</v>
      </c>
      <c r="P1294" s="184"/>
      <c r="Q1294" s="184"/>
      <c r="R1294" s="184"/>
    </row>
    <row r="1295" spans="1:18" s="185" customFormat="1" ht="13.8" x14ac:dyDescent="0.25">
      <c r="A1295" s="192" t="s">
        <v>916</v>
      </c>
      <c r="B1295" s="226" t="s">
        <v>960</v>
      </c>
      <c r="C1295" s="209">
        <v>84196813</v>
      </c>
      <c r="D1295" s="193" t="s">
        <v>3107</v>
      </c>
      <c r="E1295" s="222" t="s">
        <v>979</v>
      </c>
      <c r="F1295" s="193">
        <v>296813</v>
      </c>
      <c r="G1295" s="193">
        <v>1</v>
      </c>
      <c r="H1295" s="211">
        <v>1</v>
      </c>
      <c r="I1295" s="510">
        <v>99</v>
      </c>
      <c r="J1295" s="520">
        <v>106914</v>
      </c>
      <c r="K1295" s="212">
        <v>1</v>
      </c>
      <c r="L1295" s="199"/>
      <c r="M1295" s="211" t="s">
        <v>11</v>
      </c>
      <c r="N1295" s="228"/>
      <c r="O1295" s="739">
        <f>Tabelle44243538[[#This Row],[FOPPE Art.-Nr. ]]</f>
        <v>84196813</v>
      </c>
      <c r="P1295" s="184"/>
      <c r="Q1295" s="184"/>
      <c r="R1295" s="184"/>
    </row>
    <row r="1296" spans="1:18" s="185" customFormat="1" ht="13.8" x14ac:dyDescent="0.25">
      <c r="A1296" s="192" t="s">
        <v>916</v>
      </c>
      <c r="B1296" s="226" t="s">
        <v>960</v>
      </c>
      <c r="C1296" s="209">
        <v>84270657</v>
      </c>
      <c r="D1296" s="193" t="s">
        <v>3108</v>
      </c>
      <c r="E1296" s="222" t="s">
        <v>977</v>
      </c>
      <c r="F1296" s="193" t="s">
        <v>976</v>
      </c>
      <c r="G1296" s="210"/>
      <c r="H1296" s="211">
        <v>1</v>
      </c>
      <c r="I1296" s="510"/>
      <c r="J1296" s="520">
        <v>108588</v>
      </c>
      <c r="K1296" s="212">
        <v>1</v>
      </c>
      <c r="L1296" s="199"/>
      <c r="M1296" s="211" t="s">
        <v>18</v>
      </c>
      <c r="N1296" s="228"/>
      <c r="O1296" s="739">
        <f>Tabelle44243538[[#This Row],[FOPPE Art.-Nr. ]]</f>
        <v>84270657</v>
      </c>
      <c r="P1296" s="184"/>
      <c r="Q1296" s="184"/>
      <c r="R1296" s="184"/>
    </row>
    <row r="1297" spans="1:76" s="185" customFormat="1" ht="13.8" x14ac:dyDescent="0.25">
      <c r="A1297" s="192" t="s">
        <v>916</v>
      </c>
      <c r="B1297" s="226" t="s">
        <v>960</v>
      </c>
      <c r="C1297" s="209">
        <v>712115301</v>
      </c>
      <c r="D1297" s="193" t="s">
        <v>3104</v>
      </c>
      <c r="E1297" s="222" t="s">
        <v>963</v>
      </c>
      <c r="F1297" s="193"/>
      <c r="G1297" s="193"/>
      <c r="H1297" s="211">
        <v>1</v>
      </c>
      <c r="I1297" s="510"/>
      <c r="J1297" s="520">
        <v>110515</v>
      </c>
      <c r="K1297" s="212">
        <v>1</v>
      </c>
      <c r="L1297" s="212">
        <v>10</v>
      </c>
      <c r="M1297" s="211" t="s">
        <v>11</v>
      </c>
      <c r="N1297" s="228"/>
      <c r="O1297" s="739">
        <f>Tabelle44243538[[#This Row],[FOPPE Art.-Nr. ]]</f>
        <v>712115301</v>
      </c>
      <c r="P1297" s="184"/>
      <c r="Q1297" s="184"/>
      <c r="R1297" s="184"/>
    </row>
    <row r="1298" spans="1:76" s="185" customFormat="1" ht="13.8" x14ac:dyDescent="0.25">
      <c r="A1298" s="192" t="s">
        <v>916</v>
      </c>
      <c r="B1298" s="226" t="s">
        <v>955</v>
      </c>
      <c r="C1298" s="209" t="s">
        <v>954</v>
      </c>
      <c r="D1298" s="193" t="s">
        <v>3038</v>
      </c>
      <c r="E1298" s="222" t="s">
        <v>953</v>
      </c>
      <c r="F1298" s="193"/>
      <c r="G1298" s="193"/>
      <c r="H1298" s="211">
        <v>1</v>
      </c>
      <c r="I1298" s="510"/>
      <c r="J1298" s="520">
        <v>123702</v>
      </c>
      <c r="K1298" s="212">
        <v>1</v>
      </c>
      <c r="L1298" s="199"/>
      <c r="M1298" s="211" t="s">
        <v>11</v>
      </c>
      <c r="N1298" s="228"/>
      <c r="O1298" s="739" t="str">
        <f>Tabelle44243538[[#This Row],[FOPPE Art.-Nr. ]]</f>
        <v>32910004338.1</v>
      </c>
      <c r="P1298" s="184"/>
      <c r="Q1298" s="184"/>
      <c r="R1298" s="184"/>
    </row>
    <row r="1299" spans="1:76" s="185" customFormat="1" ht="13.8" x14ac:dyDescent="0.25">
      <c r="A1299" s="192" t="s">
        <v>3019</v>
      </c>
      <c r="B1299" s="226" t="s">
        <v>2232</v>
      </c>
      <c r="C1299" s="205">
        <v>351370799</v>
      </c>
      <c r="D1299" s="193" t="s">
        <v>3043</v>
      </c>
      <c r="E1299" s="221" t="s">
        <v>2231</v>
      </c>
      <c r="F1299" s="196"/>
      <c r="G1299" s="196"/>
      <c r="H1299" s="200">
        <v>400</v>
      </c>
      <c r="I1299" s="526"/>
      <c r="J1299" s="527">
        <v>123584</v>
      </c>
      <c r="K1299" s="198"/>
      <c r="L1299" s="198"/>
      <c r="M1299" s="200" t="s">
        <v>11</v>
      </c>
      <c r="N1299" s="228"/>
      <c r="O1299" s="739">
        <f>Tabelle44243538[[#This Row],[FOPPE Art.-Nr. ]]</f>
        <v>351370799</v>
      </c>
      <c r="P1299" s="184"/>
      <c r="Q1299" s="184"/>
      <c r="R1299" s="184"/>
    </row>
    <row r="1300" spans="1:76" s="185" customFormat="1" ht="13.8" x14ac:dyDescent="0.25">
      <c r="A1300" s="192" t="s">
        <v>3019</v>
      </c>
      <c r="B1300" s="226" t="s">
        <v>2004</v>
      </c>
      <c r="C1300" s="205">
        <v>8300200300</v>
      </c>
      <c r="D1300" s="193" t="s">
        <v>3039</v>
      </c>
      <c r="E1300" s="221" t="s">
        <v>2164</v>
      </c>
      <c r="F1300" s="196"/>
      <c r="G1300" s="196"/>
      <c r="H1300" s="200">
        <v>1</v>
      </c>
      <c r="I1300" s="526"/>
      <c r="J1300" s="527">
        <v>123793</v>
      </c>
      <c r="K1300" s="198"/>
      <c r="L1300" s="198"/>
      <c r="M1300" s="200" t="s">
        <v>11</v>
      </c>
      <c r="N1300" s="228"/>
      <c r="O1300" s="739">
        <f>Tabelle44243538[[#This Row],[FOPPE Art.-Nr. ]]</f>
        <v>8300200300</v>
      </c>
      <c r="P1300" s="184"/>
      <c r="Q1300" s="184"/>
      <c r="R1300" s="184"/>
    </row>
    <row r="1301" spans="1:76" s="185" customFormat="1" ht="13.8" x14ac:dyDescent="0.25">
      <c r="A1301" s="192" t="s">
        <v>3020</v>
      </c>
      <c r="B1301" s="226" t="s">
        <v>1296</v>
      </c>
      <c r="C1301" s="209">
        <v>280501002</v>
      </c>
      <c r="D1301" s="193" t="s">
        <v>3065</v>
      </c>
      <c r="E1301" s="222" t="s">
        <v>1591</v>
      </c>
      <c r="F1301" s="193"/>
      <c r="G1301" s="193"/>
      <c r="H1301" s="211">
        <v>10</v>
      </c>
      <c r="I1301" s="510"/>
      <c r="J1301" s="520">
        <v>120102</v>
      </c>
      <c r="K1301" s="212"/>
      <c r="L1301" s="199"/>
      <c r="M1301" s="211" t="s">
        <v>11</v>
      </c>
      <c r="N1301" s="228"/>
      <c r="O1301" s="739">
        <f>Tabelle44243538[[#This Row],[FOPPE Art.-Nr. ]]</f>
        <v>280501002</v>
      </c>
      <c r="P1301" s="184"/>
      <c r="Q1301" s="184"/>
      <c r="R1301" s="184"/>
    </row>
    <row r="1302" spans="1:76" s="185" customFormat="1" ht="13.8" x14ac:dyDescent="0.25">
      <c r="A1302" s="192" t="s">
        <v>3020</v>
      </c>
      <c r="B1302" s="226" t="s">
        <v>1296</v>
      </c>
      <c r="C1302" s="209">
        <v>280501012</v>
      </c>
      <c r="D1302" s="193" t="s">
        <v>3065</v>
      </c>
      <c r="E1302" s="222" t="s">
        <v>1589</v>
      </c>
      <c r="F1302" s="193"/>
      <c r="G1302" s="193"/>
      <c r="H1302" s="211">
        <v>1</v>
      </c>
      <c r="I1302" s="510"/>
      <c r="J1302" s="520">
        <v>120352</v>
      </c>
      <c r="K1302" s="212"/>
      <c r="L1302" s="199"/>
      <c r="M1302" s="211" t="s">
        <v>11</v>
      </c>
      <c r="N1302" s="228"/>
      <c r="O1302" s="739">
        <f>Tabelle44243538[[#This Row],[FOPPE Art.-Nr. ]]</f>
        <v>280501012</v>
      </c>
      <c r="P1302" s="184"/>
      <c r="Q1302" s="184"/>
      <c r="R1302" s="184"/>
    </row>
    <row r="1303" spans="1:76" s="185" customFormat="1" ht="13.8" x14ac:dyDescent="0.25">
      <c r="A1303" s="192" t="s">
        <v>3020</v>
      </c>
      <c r="B1303" s="226" t="s">
        <v>1296</v>
      </c>
      <c r="C1303" s="209">
        <v>280501013</v>
      </c>
      <c r="D1303" s="193" t="s">
        <v>3065</v>
      </c>
      <c r="E1303" s="222" t="s">
        <v>1295</v>
      </c>
      <c r="F1303" s="193"/>
      <c r="G1303" s="193"/>
      <c r="H1303" s="211">
        <v>1</v>
      </c>
      <c r="I1303" s="510"/>
      <c r="J1303" s="520">
        <v>120446</v>
      </c>
      <c r="K1303" s="212"/>
      <c r="L1303" s="199"/>
      <c r="M1303" s="211" t="s">
        <v>11</v>
      </c>
      <c r="N1303" s="228"/>
      <c r="O1303" s="739">
        <f>Tabelle44243538[[#This Row],[FOPPE Art.-Nr. ]]</f>
        <v>280501013</v>
      </c>
      <c r="P1303" s="184"/>
      <c r="Q1303" s="184"/>
      <c r="R1303" s="184"/>
    </row>
    <row r="1304" spans="1:76" s="185" customFormat="1" ht="27.6" x14ac:dyDescent="0.25">
      <c r="A1304" s="192" t="s">
        <v>1959</v>
      </c>
      <c r="B1304" s="226" t="s">
        <v>2292</v>
      </c>
      <c r="C1304" s="209">
        <v>2809120000</v>
      </c>
      <c r="D1304" s="193" t="s">
        <v>3047</v>
      </c>
      <c r="E1304" s="222" t="s">
        <v>2291</v>
      </c>
      <c r="F1304" s="193" t="s">
        <v>2282</v>
      </c>
      <c r="G1304" s="193"/>
      <c r="H1304" s="211"/>
      <c r="I1304" s="510"/>
      <c r="J1304" s="520"/>
      <c r="K1304" s="212"/>
      <c r="L1304" s="199"/>
      <c r="M1304" s="211" t="s">
        <v>11</v>
      </c>
      <c r="N1304" s="228"/>
      <c r="O1304" s="739">
        <f>Tabelle44243538[[#This Row],[FOPPE Art.-Nr. ]]</f>
        <v>2809120000</v>
      </c>
      <c r="P1304" s="184"/>
      <c r="Q1304" s="184"/>
      <c r="R1304" s="184"/>
    </row>
    <row r="1305" spans="1:76" s="185" customFormat="1" ht="13.8" x14ac:dyDescent="0.25">
      <c r="A1305" s="192" t="s">
        <v>1959</v>
      </c>
      <c r="B1305" s="226" t="s">
        <v>2289</v>
      </c>
      <c r="C1305" s="209">
        <v>28091300000</v>
      </c>
      <c r="D1305" s="193" t="s">
        <v>3047</v>
      </c>
      <c r="E1305" s="222" t="s">
        <v>2290</v>
      </c>
      <c r="F1305" s="193" t="s">
        <v>2282</v>
      </c>
      <c r="G1305" s="193"/>
      <c r="H1305" s="211"/>
      <c r="I1305" s="510"/>
      <c r="J1305" s="520"/>
      <c r="K1305" s="212"/>
      <c r="L1305" s="199"/>
      <c r="M1305" s="211"/>
      <c r="N1305" s="228"/>
      <c r="O1305" s="739">
        <f>Tabelle44243538[[#This Row],[FOPPE Art.-Nr. ]]</f>
        <v>28091300000</v>
      </c>
      <c r="P1305" s="184"/>
      <c r="Q1305" s="184"/>
      <c r="R1305" s="184"/>
    </row>
    <row r="1306" spans="1:76" s="185" customFormat="1" ht="14.4" thickBot="1" x14ac:dyDescent="0.3">
      <c r="A1306" s="296" t="s">
        <v>1959</v>
      </c>
      <c r="B1306" s="633" t="s">
        <v>1976</v>
      </c>
      <c r="C1306" s="281">
        <v>351790000</v>
      </c>
      <c r="D1306" s="282" t="s">
        <v>3080</v>
      </c>
      <c r="E1306" s="735" t="s">
        <v>2288</v>
      </c>
      <c r="F1306" s="282" t="s">
        <v>2282</v>
      </c>
      <c r="G1306" s="282"/>
      <c r="H1306" s="284"/>
      <c r="I1306" s="533"/>
      <c r="J1306" s="534"/>
      <c r="K1306" s="285"/>
      <c r="L1306" s="736"/>
      <c r="M1306" s="284"/>
      <c r="N1306" s="737"/>
      <c r="O1306" s="741">
        <f>Tabelle44243538[[#This Row],[FOPPE Art.-Nr. ]]</f>
        <v>351790000</v>
      </c>
      <c r="P1306" s="184"/>
      <c r="Q1306" s="184"/>
      <c r="R1306" s="184"/>
    </row>
    <row r="1307" spans="1:76" s="51" customFormat="1" ht="14.4" thickBot="1" x14ac:dyDescent="0.3">
      <c r="A1307" s="665" t="s">
        <v>912</v>
      </c>
      <c r="B1307" s="666"/>
      <c r="C1307" s="667"/>
      <c r="D1307" s="668"/>
      <c r="E1307" s="742"/>
      <c r="F1307" s="670"/>
      <c r="G1307" s="670"/>
      <c r="H1307" s="671"/>
      <c r="I1307" s="672"/>
      <c r="J1307" s="673"/>
      <c r="K1307" s="674"/>
      <c r="L1307" s="743"/>
      <c r="M1307" s="676"/>
      <c r="N1307" s="674"/>
      <c r="O1307" s="706"/>
      <c r="S1307" s="50"/>
      <c r="T1307" s="50"/>
      <c r="U1307" s="50"/>
      <c r="V1307" s="50"/>
      <c r="W1307" s="50"/>
      <c r="X1307" s="50"/>
      <c r="Y1307" s="50"/>
      <c r="Z1307" s="50"/>
      <c r="AA1307" s="50"/>
      <c r="AB1307" s="50"/>
      <c r="AC1307" s="50"/>
      <c r="AD1307" s="50"/>
      <c r="AE1307" s="50"/>
      <c r="AF1307" s="50"/>
      <c r="AG1307" s="50"/>
      <c r="AH1307" s="50"/>
      <c r="AI1307" s="50"/>
      <c r="AJ1307" s="50"/>
      <c r="AK1307" s="50"/>
      <c r="AL1307" s="50"/>
      <c r="AM1307" s="50"/>
      <c r="AN1307" s="50"/>
      <c r="AO1307" s="50"/>
      <c r="AP1307" s="50"/>
      <c r="AQ1307" s="50"/>
      <c r="AR1307" s="50"/>
      <c r="AS1307" s="50"/>
      <c r="AT1307" s="50"/>
      <c r="AU1307" s="50"/>
      <c r="AV1307" s="50"/>
      <c r="AW1307" s="50"/>
      <c r="AX1307" s="50"/>
      <c r="AY1307" s="50"/>
      <c r="AZ1307" s="50"/>
      <c r="BA1307" s="50"/>
      <c r="BB1307" s="50"/>
      <c r="BC1307" s="50"/>
      <c r="BD1307" s="50"/>
      <c r="BE1307" s="50"/>
      <c r="BF1307" s="50"/>
      <c r="BG1307" s="50"/>
      <c r="BH1307" s="50"/>
      <c r="BI1307" s="50"/>
      <c r="BJ1307" s="50"/>
      <c r="BK1307" s="50"/>
      <c r="BL1307" s="50"/>
      <c r="BM1307" s="50"/>
      <c r="BN1307" s="50"/>
      <c r="BO1307" s="50"/>
      <c r="BP1307" s="50"/>
      <c r="BQ1307" s="50"/>
      <c r="BR1307" s="50"/>
      <c r="BS1307" s="50"/>
      <c r="BT1307" s="50"/>
      <c r="BU1307" s="50"/>
      <c r="BV1307" s="50"/>
      <c r="BW1307" s="50"/>
      <c r="BX1307" s="50"/>
    </row>
    <row r="1308" spans="1:76" s="51" customFormat="1" ht="14.4" thickBot="1" x14ac:dyDescent="0.3">
      <c r="A1308" s="462" t="s">
        <v>7023</v>
      </c>
      <c r="B1308" s="582"/>
      <c r="C1308" s="583"/>
      <c r="D1308" s="584"/>
      <c r="E1308" s="579"/>
      <c r="F1308" s="244"/>
      <c r="G1308" s="244"/>
      <c r="H1308" s="585"/>
      <c r="I1308" s="511"/>
      <c r="J1308" s="586"/>
      <c r="K1308" s="247"/>
      <c r="L1308" s="245"/>
      <c r="M1308" s="730"/>
      <c r="N1308" s="247"/>
      <c r="O1308" s="249"/>
      <c r="S1308" s="50"/>
      <c r="T1308" s="50"/>
      <c r="U1308" s="50"/>
      <c r="V1308" s="50"/>
      <c r="W1308" s="50"/>
      <c r="X1308" s="50"/>
      <c r="Y1308" s="50"/>
      <c r="Z1308" s="50"/>
      <c r="AA1308" s="50"/>
      <c r="AB1308" s="50"/>
      <c r="AC1308" s="50"/>
      <c r="AD1308" s="50"/>
      <c r="AE1308" s="50"/>
      <c r="AF1308" s="50"/>
      <c r="AG1308" s="50"/>
      <c r="AH1308" s="50"/>
      <c r="AI1308" s="50"/>
      <c r="AJ1308" s="50"/>
      <c r="AK1308" s="50"/>
      <c r="AL1308" s="50"/>
      <c r="AM1308" s="50"/>
      <c r="AN1308" s="50"/>
      <c r="AO1308" s="50"/>
      <c r="AP1308" s="50"/>
      <c r="AQ1308" s="50"/>
      <c r="AR1308" s="50"/>
      <c r="AS1308" s="50"/>
      <c r="AT1308" s="50"/>
      <c r="AU1308" s="50"/>
      <c r="AV1308" s="50"/>
      <c r="AW1308" s="50"/>
      <c r="AX1308" s="50"/>
      <c r="AY1308" s="50"/>
      <c r="AZ1308" s="50"/>
      <c r="BA1308" s="50"/>
      <c r="BB1308" s="50"/>
      <c r="BC1308" s="50"/>
      <c r="BD1308" s="50"/>
      <c r="BE1308" s="50"/>
      <c r="BF1308" s="50"/>
      <c r="BG1308" s="50"/>
      <c r="BH1308" s="50"/>
      <c r="BI1308" s="50"/>
      <c r="BJ1308" s="50"/>
      <c r="BK1308" s="50"/>
      <c r="BL1308" s="50"/>
      <c r="BM1308" s="50"/>
      <c r="BN1308" s="50"/>
      <c r="BO1308" s="50"/>
      <c r="BP1308" s="50"/>
      <c r="BQ1308" s="50"/>
      <c r="BR1308" s="50"/>
      <c r="BS1308" s="50"/>
      <c r="BT1308" s="50"/>
      <c r="BU1308" s="50"/>
      <c r="BV1308" s="50"/>
      <c r="BW1308" s="50"/>
      <c r="BX1308" s="50"/>
    </row>
  </sheetData>
  <mergeCells count="12">
    <mergeCell ref="A11:E11"/>
    <mergeCell ref="A2:E2"/>
    <mergeCell ref="M8:O8"/>
    <mergeCell ref="M9:O9"/>
    <mergeCell ref="M10:O10"/>
    <mergeCell ref="E7:G10"/>
    <mergeCell ref="N6:O6"/>
    <mergeCell ref="M1:N1"/>
    <mergeCell ref="N2:O2"/>
    <mergeCell ref="N3:O3"/>
    <mergeCell ref="N4:O4"/>
    <mergeCell ref="N5:O5"/>
  </mergeCells>
  <hyperlinks>
    <hyperlink ref="F753" r:id="rId1" display="seperate Liste anfordern oder www.foppe-shop.com/platten-zuschnitte/ "/>
    <hyperlink ref="F761" r:id="rId2" display="seperate Liste anfordern oder www.foppe-shop.com/platten-zuschnitte/ "/>
  </hyperlinks>
  <pageMargins left="0.55118110236220474" right="0" top="0.19685039370078741" bottom="0.31496062992125984" header="0.51181102362204722" footer="0.15748031496062992"/>
  <pageSetup paperSize="9" scale="50" fitToHeight="0" orientation="portrait" r:id="rId3"/>
  <headerFooter alignWithMargins="0">
    <oddFooter>&amp;L&amp;8FOPPE Direkt Versand GmbH&amp;C&amp;8&amp;P von &amp;N</oddFooter>
  </headerFooter>
  <drawing r:id="rId4"/>
  <tableParts count="1">
    <tablePart r:id="rId5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XDQ307"/>
  <sheetViews>
    <sheetView showGridLines="0" showWhiteSpace="0" zoomScale="85" zoomScaleNormal="85" zoomScaleSheetLayoutView="100" workbookViewId="0">
      <pane xSplit="3" ySplit="13" topLeftCell="D221" activePane="bottomRight" state="frozen"/>
      <selection pane="topRight" activeCell="D1" sqref="D1"/>
      <selection pane="bottomLeft" activeCell="A14" sqref="A14"/>
      <selection pane="bottomRight" sqref="A1:D1"/>
    </sheetView>
  </sheetViews>
  <sheetFormatPr baseColWidth="10" defaultColWidth="11.5546875" defaultRowHeight="12" x14ac:dyDescent="0.2"/>
  <cols>
    <col min="1" max="1" width="26" style="110" customWidth="1"/>
    <col min="2" max="2" width="33.44140625" style="111" customWidth="1"/>
    <col min="3" max="3" width="3.5546875" style="107" hidden="1" customWidth="1"/>
    <col min="4" max="4" width="58.109375" style="107" customWidth="1"/>
    <col min="5" max="8" width="9.88671875" style="112" customWidth="1"/>
    <col min="9" max="9" width="8.5546875" style="113" customWidth="1"/>
    <col min="10" max="10" width="10.33203125" style="113" customWidth="1"/>
    <col min="11" max="11" width="9.88671875" style="114" customWidth="1"/>
    <col min="12" max="12" width="8.33203125" style="115" customWidth="1"/>
    <col min="13" max="13" width="14.33203125" style="556" hidden="1" customWidth="1"/>
    <col min="14" max="14" width="8" style="116" customWidth="1"/>
    <col min="15" max="15" width="19.88671875" style="112" customWidth="1"/>
    <col min="16" max="16" width="15.109375" style="140" customWidth="1"/>
    <col min="17" max="17" width="18.88671875" style="140" customWidth="1"/>
    <col min="18" max="48" width="11.5546875" style="140"/>
    <col min="49" max="16384" width="11.5546875" style="107"/>
  </cols>
  <sheetData>
    <row r="1" spans="1:16344" s="106" customFormat="1" ht="17.399999999999999" x14ac:dyDescent="0.3">
      <c r="A1" s="118" t="s">
        <v>7028</v>
      </c>
      <c r="B1" s="119"/>
      <c r="C1" s="120"/>
      <c r="D1" s="120"/>
      <c r="E1" s="32"/>
      <c r="F1" s="803"/>
      <c r="G1" s="803"/>
      <c r="H1" s="819"/>
      <c r="I1" s="121"/>
      <c r="J1" s="874"/>
      <c r="K1" s="874"/>
      <c r="L1" s="874"/>
      <c r="M1" s="546"/>
      <c r="N1" s="105"/>
      <c r="O1" s="104"/>
      <c r="P1" s="576" t="s">
        <v>2287</v>
      </c>
      <c r="Q1" s="577" t="s">
        <v>2959</v>
      </c>
      <c r="R1" s="746" t="str">
        <f>Artikelübersicht!O1</f>
        <v xml:space="preserve"> 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</row>
    <row r="2" spans="1:16344" ht="17.399999999999999" thickBot="1" x14ac:dyDescent="0.35">
      <c r="A2" s="123" t="s">
        <v>2961</v>
      </c>
      <c r="B2" s="124"/>
      <c r="C2" s="125"/>
      <c r="D2" s="125"/>
      <c r="E2" s="32"/>
      <c r="F2" s="803"/>
      <c r="G2" s="803"/>
      <c r="H2" s="819"/>
      <c r="I2" s="126"/>
      <c r="J2" s="886"/>
      <c r="K2" s="886"/>
      <c r="L2" s="886"/>
      <c r="M2" s="547"/>
      <c r="N2" s="127"/>
      <c r="O2" s="128"/>
      <c r="P2" s="432" t="s">
        <v>2493</v>
      </c>
      <c r="Q2" s="824" t="str">
        <f>Artikelübersicht!N2</f>
        <v xml:space="preserve"> </v>
      </c>
      <c r="R2" s="825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  <c r="AT2" s="129"/>
      <c r="AU2" s="129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08"/>
      <c r="BZ2" s="108"/>
      <c r="CA2" s="108"/>
      <c r="CB2" s="108"/>
      <c r="CC2" s="108"/>
      <c r="CD2" s="108"/>
      <c r="CE2" s="108"/>
      <c r="CF2" s="108"/>
      <c r="CG2" s="108"/>
      <c r="CH2" s="108"/>
      <c r="CI2" s="108"/>
      <c r="CJ2" s="108"/>
      <c r="CK2" s="108"/>
      <c r="CL2" s="108"/>
      <c r="CM2" s="108"/>
      <c r="CN2" s="108"/>
      <c r="CO2" s="108"/>
      <c r="CP2" s="108"/>
      <c r="CQ2" s="108"/>
      <c r="CR2" s="108"/>
      <c r="CS2" s="108"/>
      <c r="CT2" s="108"/>
      <c r="CU2" s="108"/>
      <c r="CV2" s="108"/>
      <c r="CW2" s="108"/>
      <c r="CX2" s="108"/>
      <c r="CY2" s="108"/>
      <c r="CZ2" s="108"/>
      <c r="DA2" s="108"/>
      <c r="DB2" s="108"/>
      <c r="DC2" s="108"/>
      <c r="DD2" s="108"/>
      <c r="DE2" s="108"/>
      <c r="DF2" s="108"/>
      <c r="DG2" s="108"/>
      <c r="DH2" s="108"/>
      <c r="DI2" s="108"/>
      <c r="DJ2" s="108"/>
      <c r="DK2" s="108"/>
      <c r="DL2" s="108"/>
      <c r="DM2" s="108"/>
      <c r="DN2" s="108"/>
      <c r="DO2" s="108"/>
      <c r="DP2" s="108"/>
      <c r="DQ2" s="108"/>
      <c r="DR2" s="108"/>
      <c r="DS2" s="108"/>
      <c r="DT2" s="108"/>
      <c r="DU2" s="108"/>
      <c r="DV2" s="108"/>
      <c r="DW2" s="108"/>
      <c r="DX2" s="108"/>
      <c r="DY2" s="108"/>
      <c r="DZ2" s="108"/>
      <c r="EA2" s="108"/>
      <c r="EB2" s="108"/>
      <c r="EC2" s="108"/>
      <c r="ED2" s="108"/>
      <c r="EE2" s="108"/>
      <c r="EF2" s="108"/>
      <c r="EG2" s="108"/>
      <c r="EH2" s="108"/>
      <c r="EI2" s="108"/>
      <c r="EJ2" s="108"/>
      <c r="EK2" s="108"/>
      <c r="EL2" s="108"/>
      <c r="EM2" s="108"/>
      <c r="EN2" s="108"/>
      <c r="EO2" s="108"/>
      <c r="EP2" s="108"/>
      <c r="EQ2" s="108"/>
      <c r="ER2" s="108"/>
      <c r="ES2" s="108"/>
      <c r="ET2" s="108"/>
      <c r="EU2" s="108"/>
      <c r="EV2" s="108"/>
      <c r="EW2" s="108"/>
      <c r="EX2" s="108"/>
      <c r="EY2" s="108"/>
      <c r="EZ2" s="108"/>
      <c r="FA2" s="108"/>
      <c r="FB2" s="108"/>
      <c r="FC2" s="108"/>
      <c r="FD2" s="108"/>
      <c r="FE2" s="108"/>
      <c r="FF2" s="108"/>
      <c r="FG2" s="108"/>
      <c r="FH2" s="108"/>
      <c r="FI2" s="108"/>
      <c r="FJ2" s="108"/>
      <c r="FK2" s="108"/>
      <c r="FL2" s="108"/>
      <c r="FM2" s="108"/>
      <c r="FN2" s="108"/>
      <c r="FO2" s="108"/>
      <c r="FP2" s="108"/>
      <c r="FQ2" s="108"/>
      <c r="FR2" s="108"/>
      <c r="FS2" s="108"/>
      <c r="FT2" s="108"/>
      <c r="FU2" s="108"/>
      <c r="FV2" s="108"/>
      <c r="FW2" s="108"/>
      <c r="FX2" s="108"/>
      <c r="FY2" s="108"/>
      <c r="FZ2" s="108"/>
      <c r="GA2" s="108"/>
      <c r="GB2" s="108"/>
      <c r="GC2" s="108"/>
      <c r="GD2" s="108"/>
      <c r="GE2" s="108"/>
      <c r="GF2" s="108"/>
      <c r="GG2" s="108"/>
      <c r="GH2" s="108"/>
      <c r="GI2" s="108"/>
      <c r="GJ2" s="108"/>
      <c r="GK2" s="108"/>
      <c r="GL2" s="108"/>
      <c r="GM2" s="108"/>
      <c r="GN2" s="108"/>
      <c r="GO2" s="108"/>
      <c r="GP2" s="108"/>
      <c r="GQ2" s="108"/>
      <c r="GR2" s="108"/>
      <c r="GS2" s="108"/>
      <c r="GT2" s="108"/>
      <c r="GU2" s="108"/>
      <c r="GV2" s="108"/>
      <c r="GW2" s="108"/>
      <c r="GX2" s="108"/>
      <c r="GY2" s="108"/>
      <c r="GZ2" s="108"/>
      <c r="HA2" s="108"/>
      <c r="HB2" s="108"/>
      <c r="HC2" s="108"/>
      <c r="HD2" s="108"/>
      <c r="HE2" s="108"/>
      <c r="HF2" s="108"/>
      <c r="HG2" s="108"/>
      <c r="HH2" s="108"/>
      <c r="HI2" s="108"/>
      <c r="HJ2" s="108"/>
      <c r="HK2" s="108"/>
      <c r="HL2" s="108"/>
      <c r="HM2" s="108"/>
      <c r="HN2" s="108"/>
      <c r="HO2" s="108"/>
      <c r="HP2" s="108"/>
      <c r="HQ2" s="108"/>
      <c r="HR2" s="108"/>
      <c r="HS2" s="108"/>
      <c r="HT2" s="108"/>
      <c r="HU2" s="108"/>
      <c r="HV2" s="108"/>
      <c r="HW2" s="108"/>
      <c r="HX2" s="108"/>
      <c r="HY2" s="108"/>
      <c r="HZ2" s="108"/>
      <c r="IA2" s="108"/>
      <c r="IB2" s="108"/>
      <c r="IC2" s="108"/>
      <c r="ID2" s="108"/>
      <c r="IE2" s="108"/>
      <c r="IF2" s="108"/>
      <c r="IG2" s="108"/>
      <c r="IH2" s="108"/>
      <c r="II2" s="108"/>
      <c r="IJ2" s="108"/>
      <c r="IK2" s="108"/>
      <c r="IL2" s="108"/>
      <c r="IM2" s="108"/>
      <c r="IN2" s="108"/>
      <c r="IO2" s="108"/>
      <c r="IP2" s="108"/>
      <c r="IQ2" s="108"/>
      <c r="IR2" s="108"/>
      <c r="IS2" s="108"/>
      <c r="IT2" s="108"/>
      <c r="IU2" s="108"/>
      <c r="IV2" s="108"/>
      <c r="IW2" s="108"/>
      <c r="IX2" s="108"/>
      <c r="IY2" s="108"/>
      <c r="IZ2" s="108"/>
      <c r="JA2" s="108"/>
      <c r="JB2" s="108"/>
      <c r="JC2" s="108"/>
      <c r="JD2" s="108"/>
      <c r="JE2" s="108"/>
      <c r="JF2" s="108"/>
      <c r="JG2" s="108"/>
      <c r="JH2" s="108"/>
      <c r="JI2" s="108"/>
      <c r="JJ2" s="108"/>
      <c r="JK2" s="108"/>
      <c r="JL2" s="108"/>
      <c r="JM2" s="108"/>
      <c r="JN2" s="108"/>
      <c r="JO2" s="108"/>
      <c r="JP2" s="108"/>
      <c r="JQ2" s="108"/>
      <c r="JR2" s="108"/>
      <c r="JS2" s="108"/>
      <c r="JT2" s="108"/>
      <c r="JU2" s="108"/>
      <c r="JV2" s="108"/>
      <c r="JW2" s="108"/>
      <c r="JX2" s="108"/>
      <c r="JY2" s="108"/>
      <c r="JZ2" s="108"/>
      <c r="KA2" s="108"/>
      <c r="KB2" s="108"/>
      <c r="KC2" s="108"/>
      <c r="KD2" s="108"/>
      <c r="KE2" s="108"/>
      <c r="KF2" s="108"/>
      <c r="KG2" s="108"/>
      <c r="KH2" s="108"/>
      <c r="KI2" s="108"/>
      <c r="KJ2" s="108"/>
      <c r="KK2" s="108"/>
      <c r="KL2" s="108"/>
      <c r="KM2" s="108"/>
      <c r="KN2" s="108"/>
      <c r="KO2" s="108"/>
      <c r="KP2" s="108"/>
      <c r="KQ2" s="108"/>
      <c r="KR2" s="108"/>
      <c r="KS2" s="108"/>
      <c r="KT2" s="108"/>
      <c r="KU2" s="108"/>
      <c r="KV2" s="108"/>
      <c r="KW2" s="108"/>
      <c r="KX2" s="108"/>
      <c r="KY2" s="108"/>
      <c r="KZ2" s="108"/>
      <c r="LA2" s="108"/>
      <c r="LB2" s="108"/>
      <c r="LC2" s="108"/>
      <c r="LD2" s="108"/>
      <c r="LE2" s="108"/>
      <c r="LF2" s="108"/>
      <c r="LG2" s="108"/>
      <c r="LH2" s="108"/>
      <c r="LI2" s="108"/>
      <c r="LJ2" s="108"/>
      <c r="LK2" s="108"/>
      <c r="LL2" s="108"/>
      <c r="LM2" s="108"/>
      <c r="LN2" s="108"/>
      <c r="LO2" s="108"/>
      <c r="LP2" s="108"/>
      <c r="LQ2" s="108"/>
      <c r="LR2" s="108"/>
      <c r="LS2" s="108"/>
      <c r="LT2" s="108"/>
      <c r="LU2" s="108"/>
      <c r="LV2" s="108"/>
      <c r="LW2" s="108"/>
      <c r="LX2" s="108"/>
      <c r="LY2" s="108"/>
      <c r="LZ2" s="108"/>
      <c r="MA2" s="108"/>
      <c r="MB2" s="108"/>
      <c r="MC2" s="108"/>
      <c r="MD2" s="108"/>
      <c r="ME2" s="108"/>
      <c r="MF2" s="108"/>
      <c r="MG2" s="108"/>
      <c r="MH2" s="108"/>
      <c r="MI2" s="108"/>
      <c r="MJ2" s="108"/>
      <c r="MK2" s="108"/>
      <c r="ML2" s="108"/>
      <c r="MM2" s="108"/>
      <c r="MN2" s="108"/>
      <c r="MO2" s="108"/>
      <c r="MP2" s="108"/>
      <c r="MQ2" s="108"/>
      <c r="MR2" s="108"/>
      <c r="MS2" s="108"/>
      <c r="MT2" s="108"/>
      <c r="MU2" s="108"/>
      <c r="MV2" s="108"/>
      <c r="MW2" s="108"/>
      <c r="MX2" s="108"/>
      <c r="MY2" s="108"/>
      <c r="MZ2" s="108"/>
      <c r="NA2" s="108"/>
      <c r="NB2" s="108"/>
      <c r="NC2" s="108"/>
      <c r="ND2" s="108"/>
      <c r="NE2" s="108"/>
      <c r="NF2" s="108"/>
      <c r="NG2" s="108"/>
      <c r="NH2" s="108"/>
      <c r="NI2" s="108"/>
      <c r="NJ2" s="108"/>
      <c r="NK2" s="108"/>
      <c r="NL2" s="108"/>
      <c r="NM2" s="108"/>
      <c r="NN2" s="108"/>
      <c r="NO2" s="108"/>
      <c r="NP2" s="108"/>
      <c r="NQ2" s="108"/>
      <c r="NR2" s="108"/>
      <c r="NS2" s="108"/>
      <c r="NT2" s="108"/>
      <c r="NU2" s="108"/>
      <c r="NV2" s="108"/>
      <c r="NW2" s="108"/>
      <c r="NX2" s="108"/>
      <c r="NY2" s="108"/>
      <c r="NZ2" s="108"/>
      <c r="OA2" s="108"/>
      <c r="OB2" s="108"/>
      <c r="OC2" s="108"/>
      <c r="OD2" s="108"/>
      <c r="OE2" s="108"/>
      <c r="OF2" s="108"/>
      <c r="OG2" s="108"/>
      <c r="OH2" s="108"/>
      <c r="OI2" s="108"/>
      <c r="OJ2" s="108"/>
      <c r="OK2" s="108"/>
      <c r="OL2" s="108"/>
      <c r="OM2" s="108"/>
      <c r="ON2" s="108"/>
      <c r="OO2" s="108"/>
      <c r="OP2" s="108"/>
      <c r="OQ2" s="108"/>
      <c r="OR2" s="108"/>
      <c r="OS2" s="108"/>
      <c r="OT2" s="108"/>
      <c r="OU2" s="108"/>
      <c r="OV2" s="108"/>
      <c r="OW2" s="108"/>
      <c r="OX2" s="108"/>
      <c r="OY2" s="108"/>
      <c r="OZ2" s="108"/>
      <c r="PA2" s="108"/>
      <c r="PB2" s="108"/>
      <c r="PC2" s="108"/>
      <c r="PD2" s="108"/>
      <c r="PE2" s="108"/>
      <c r="PF2" s="108"/>
      <c r="PG2" s="108"/>
      <c r="PH2" s="108"/>
      <c r="PI2" s="108"/>
      <c r="PJ2" s="108"/>
      <c r="PK2" s="108"/>
      <c r="PL2" s="108"/>
      <c r="PM2" s="108"/>
      <c r="PN2" s="108"/>
      <c r="PO2" s="108"/>
      <c r="PP2" s="108"/>
      <c r="PQ2" s="108"/>
      <c r="PR2" s="108"/>
      <c r="PS2" s="108"/>
      <c r="PT2" s="108"/>
      <c r="PU2" s="108"/>
      <c r="PV2" s="108"/>
      <c r="PW2" s="108"/>
      <c r="PX2" s="108"/>
      <c r="PY2" s="108"/>
      <c r="PZ2" s="108"/>
      <c r="QA2" s="108"/>
      <c r="QB2" s="108"/>
      <c r="QC2" s="108"/>
      <c r="QD2" s="108"/>
      <c r="QE2" s="108"/>
      <c r="QF2" s="108"/>
      <c r="QG2" s="108"/>
      <c r="QH2" s="108"/>
      <c r="QI2" s="108"/>
      <c r="QJ2" s="108"/>
      <c r="QK2" s="108"/>
      <c r="QL2" s="108"/>
      <c r="QM2" s="108"/>
      <c r="QN2" s="108"/>
      <c r="QO2" s="108"/>
      <c r="QP2" s="108"/>
      <c r="QQ2" s="108"/>
      <c r="QR2" s="108"/>
      <c r="QS2" s="108"/>
      <c r="QT2" s="108"/>
      <c r="QU2" s="108"/>
      <c r="QV2" s="108"/>
      <c r="QW2" s="108"/>
      <c r="QX2" s="108"/>
      <c r="QY2" s="108"/>
      <c r="QZ2" s="108"/>
      <c r="RA2" s="108"/>
      <c r="RB2" s="108"/>
      <c r="RC2" s="108"/>
      <c r="RD2" s="108"/>
      <c r="RE2" s="108"/>
      <c r="RF2" s="108"/>
      <c r="RG2" s="108"/>
      <c r="RH2" s="108"/>
      <c r="RI2" s="108"/>
      <c r="RJ2" s="108"/>
      <c r="RK2" s="108"/>
      <c r="RL2" s="108"/>
      <c r="RM2" s="108"/>
      <c r="RN2" s="108"/>
      <c r="RO2" s="108"/>
      <c r="RP2" s="108"/>
      <c r="RQ2" s="108"/>
      <c r="RR2" s="108"/>
      <c r="RS2" s="108"/>
      <c r="RT2" s="108"/>
      <c r="RU2" s="108"/>
      <c r="RV2" s="108"/>
      <c r="RW2" s="108"/>
      <c r="RX2" s="108"/>
      <c r="RY2" s="108"/>
      <c r="RZ2" s="108"/>
      <c r="SA2" s="108"/>
      <c r="SB2" s="108"/>
      <c r="SC2" s="108"/>
      <c r="SD2" s="108"/>
      <c r="SE2" s="108"/>
      <c r="SF2" s="108"/>
      <c r="SG2" s="108"/>
      <c r="SH2" s="108"/>
      <c r="SI2" s="108"/>
      <c r="SJ2" s="108"/>
      <c r="SK2" s="108"/>
      <c r="SL2" s="108"/>
      <c r="SM2" s="108"/>
      <c r="SN2" s="108"/>
      <c r="SO2" s="108"/>
      <c r="SP2" s="108"/>
      <c r="SQ2" s="108"/>
      <c r="SR2" s="108"/>
      <c r="SS2" s="108"/>
      <c r="ST2" s="108"/>
      <c r="SU2" s="108"/>
      <c r="SV2" s="108"/>
      <c r="SW2" s="108"/>
      <c r="SX2" s="108"/>
      <c r="SY2" s="108"/>
      <c r="SZ2" s="108"/>
      <c r="TA2" s="108"/>
      <c r="TB2" s="108"/>
      <c r="TC2" s="108"/>
      <c r="TD2" s="108"/>
      <c r="TE2" s="108"/>
      <c r="TF2" s="108"/>
      <c r="TG2" s="108"/>
      <c r="TH2" s="108"/>
      <c r="TI2" s="108"/>
      <c r="TJ2" s="108"/>
      <c r="TK2" s="108"/>
      <c r="TL2" s="108"/>
      <c r="TM2" s="108"/>
      <c r="TN2" s="108"/>
      <c r="TO2" s="108"/>
      <c r="TP2" s="108"/>
      <c r="TQ2" s="108"/>
      <c r="TR2" s="108"/>
      <c r="TS2" s="108"/>
      <c r="TT2" s="108"/>
      <c r="TU2" s="108"/>
      <c r="TV2" s="108"/>
      <c r="TW2" s="108"/>
      <c r="TX2" s="108"/>
      <c r="TY2" s="108"/>
      <c r="TZ2" s="108"/>
      <c r="UA2" s="108"/>
      <c r="UB2" s="108"/>
      <c r="UC2" s="108"/>
      <c r="UD2" s="108"/>
      <c r="UE2" s="108"/>
      <c r="UF2" s="108"/>
      <c r="UG2" s="108"/>
      <c r="UH2" s="108"/>
      <c r="UI2" s="108"/>
      <c r="UJ2" s="108"/>
      <c r="UK2" s="108"/>
      <c r="UL2" s="108"/>
      <c r="UM2" s="108"/>
      <c r="UN2" s="108"/>
      <c r="UO2" s="108"/>
      <c r="UP2" s="108"/>
      <c r="UQ2" s="108"/>
      <c r="UR2" s="108"/>
      <c r="US2" s="108"/>
      <c r="UT2" s="108"/>
      <c r="UU2" s="108"/>
      <c r="UV2" s="108"/>
      <c r="UW2" s="108"/>
      <c r="UX2" s="108"/>
      <c r="UY2" s="108"/>
      <c r="UZ2" s="108"/>
      <c r="VA2" s="108"/>
      <c r="VB2" s="108"/>
      <c r="VC2" s="108"/>
      <c r="VD2" s="108"/>
      <c r="VE2" s="108"/>
      <c r="VF2" s="108"/>
      <c r="VG2" s="108"/>
      <c r="VH2" s="108"/>
      <c r="VI2" s="108"/>
      <c r="VJ2" s="108"/>
      <c r="VK2" s="108"/>
      <c r="VL2" s="108"/>
      <c r="VM2" s="108"/>
      <c r="VN2" s="108"/>
      <c r="VO2" s="108"/>
      <c r="VP2" s="108"/>
      <c r="VQ2" s="108"/>
      <c r="VR2" s="108"/>
      <c r="VS2" s="108"/>
      <c r="VT2" s="108"/>
      <c r="VU2" s="108"/>
      <c r="VV2" s="108"/>
      <c r="VW2" s="108"/>
      <c r="VX2" s="108"/>
      <c r="VY2" s="108"/>
      <c r="VZ2" s="108"/>
      <c r="WA2" s="108"/>
      <c r="WB2" s="108"/>
      <c r="WC2" s="108"/>
      <c r="WD2" s="108"/>
      <c r="WE2" s="108"/>
      <c r="WF2" s="108"/>
      <c r="WG2" s="108"/>
      <c r="WH2" s="108"/>
      <c r="WI2" s="108"/>
      <c r="WJ2" s="108"/>
      <c r="WK2" s="108"/>
      <c r="WL2" s="108"/>
      <c r="WM2" s="108"/>
      <c r="WN2" s="108"/>
      <c r="WO2" s="108"/>
      <c r="WP2" s="108"/>
      <c r="WQ2" s="108"/>
      <c r="WR2" s="108"/>
      <c r="WS2" s="108"/>
      <c r="WT2" s="108"/>
      <c r="WU2" s="108"/>
      <c r="WV2" s="108"/>
      <c r="WW2" s="108"/>
      <c r="WX2" s="108"/>
      <c r="WY2" s="108"/>
      <c r="WZ2" s="108"/>
      <c r="XA2" s="108"/>
      <c r="XB2" s="108"/>
      <c r="XC2" s="108"/>
      <c r="XD2" s="108"/>
      <c r="XE2" s="108"/>
      <c r="XF2" s="108"/>
      <c r="XG2" s="108"/>
      <c r="XH2" s="108"/>
      <c r="XI2" s="108"/>
      <c r="XJ2" s="108"/>
      <c r="XK2" s="108"/>
      <c r="XL2" s="108"/>
      <c r="XM2" s="108"/>
      <c r="XN2" s="108"/>
      <c r="XO2" s="108"/>
      <c r="XP2" s="108"/>
      <c r="XQ2" s="108"/>
      <c r="XR2" s="108"/>
      <c r="XS2" s="108"/>
      <c r="XT2" s="108"/>
      <c r="XU2" s="108"/>
      <c r="XV2" s="108"/>
      <c r="XW2" s="108"/>
      <c r="XX2" s="108"/>
      <c r="XY2" s="108"/>
      <c r="XZ2" s="108"/>
      <c r="YA2" s="108"/>
      <c r="YB2" s="108"/>
      <c r="YC2" s="108"/>
      <c r="YD2" s="108"/>
      <c r="YE2" s="108"/>
      <c r="YF2" s="108"/>
      <c r="YG2" s="108"/>
      <c r="YH2" s="108"/>
      <c r="YI2" s="108"/>
      <c r="YJ2" s="108"/>
      <c r="YK2" s="108"/>
      <c r="YL2" s="108"/>
      <c r="YM2" s="108"/>
      <c r="YN2" s="108"/>
      <c r="YO2" s="108"/>
      <c r="YP2" s="108"/>
      <c r="YQ2" s="108"/>
      <c r="YR2" s="108"/>
      <c r="YS2" s="108"/>
      <c r="YT2" s="108"/>
      <c r="YU2" s="108"/>
      <c r="YV2" s="108"/>
      <c r="YW2" s="108"/>
      <c r="YX2" s="108"/>
      <c r="YY2" s="108"/>
      <c r="YZ2" s="108"/>
      <c r="ZA2" s="108"/>
      <c r="ZB2" s="108"/>
      <c r="ZC2" s="108"/>
      <c r="ZD2" s="108"/>
      <c r="ZE2" s="108"/>
      <c r="ZF2" s="108"/>
      <c r="ZG2" s="108"/>
      <c r="ZH2" s="108"/>
      <c r="ZI2" s="108"/>
      <c r="ZJ2" s="108"/>
      <c r="ZK2" s="108"/>
      <c r="ZL2" s="108"/>
      <c r="ZM2" s="108"/>
      <c r="ZN2" s="108"/>
      <c r="ZO2" s="108"/>
      <c r="ZP2" s="108"/>
      <c r="ZQ2" s="108"/>
      <c r="ZR2" s="108"/>
      <c r="ZS2" s="108"/>
      <c r="ZT2" s="108"/>
      <c r="ZU2" s="108"/>
      <c r="ZV2" s="108"/>
      <c r="ZW2" s="108"/>
      <c r="ZX2" s="108"/>
      <c r="ZY2" s="108"/>
      <c r="ZZ2" s="108"/>
      <c r="AAA2" s="108"/>
      <c r="AAB2" s="108"/>
      <c r="AAC2" s="108"/>
      <c r="AAD2" s="108"/>
      <c r="AAE2" s="108"/>
      <c r="AAF2" s="108"/>
      <c r="AAG2" s="108"/>
      <c r="AAH2" s="108"/>
      <c r="AAI2" s="108"/>
      <c r="AAJ2" s="108"/>
      <c r="AAK2" s="108"/>
      <c r="AAL2" s="108"/>
      <c r="AAM2" s="108"/>
      <c r="AAN2" s="108"/>
      <c r="AAO2" s="108"/>
      <c r="AAP2" s="108"/>
      <c r="AAQ2" s="108"/>
      <c r="AAR2" s="108"/>
      <c r="AAS2" s="108"/>
      <c r="AAT2" s="108"/>
      <c r="AAU2" s="108"/>
      <c r="AAV2" s="108"/>
      <c r="AAW2" s="108"/>
      <c r="AAX2" s="108"/>
      <c r="AAY2" s="108"/>
      <c r="AAZ2" s="108"/>
      <c r="ABA2" s="108"/>
      <c r="ABB2" s="108"/>
      <c r="ABC2" s="108"/>
      <c r="ABD2" s="108"/>
      <c r="ABE2" s="108"/>
      <c r="ABF2" s="108"/>
      <c r="ABG2" s="108"/>
      <c r="ABH2" s="108"/>
      <c r="ABI2" s="108"/>
      <c r="ABJ2" s="108"/>
      <c r="ABK2" s="108"/>
      <c r="ABL2" s="108"/>
      <c r="ABM2" s="108"/>
      <c r="ABN2" s="108"/>
      <c r="ABO2" s="108"/>
      <c r="ABP2" s="108"/>
      <c r="ABQ2" s="108"/>
      <c r="ABR2" s="108"/>
      <c r="ABS2" s="108"/>
      <c r="ABT2" s="108"/>
      <c r="ABU2" s="108"/>
      <c r="ABV2" s="108"/>
      <c r="ABW2" s="108"/>
      <c r="ABX2" s="108"/>
      <c r="ABY2" s="108"/>
      <c r="ABZ2" s="108"/>
      <c r="ACA2" s="108"/>
      <c r="ACB2" s="108"/>
      <c r="ACC2" s="108"/>
      <c r="ACD2" s="108"/>
      <c r="ACE2" s="108"/>
      <c r="ACF2" s="108"/>
      <c r="ACG2" s="108"/>
      <c r="ACH2" s="108"/>
      <c r="ACI2" s="108"/>
      <c r="ACJ2" s="108"/>
      <c r="ACK2" s="108"/>
      <c r="ACL2" s="108"/>
      <c r="ACM2" s="108"/>
      <c r="ACN2" s="108"/>
      <c r="ACO2" s="108"/>
      <c r="ACP2" s="108"/>
      <c r="ACQ2" s="108"/>
      <c r="ACR2" s="108"/>
      <c r="ACS2" s="108"/>
      <c r="ACT2" s="108"/>
      <c r="ACU2" s="108"/>
      <c r="ACV2" s="108"/>
      <c r="ACW2" s="108"/>
      <c r="ACX2" s="108"/>
      <c r="ACY2" s="108"/>
      <c r="ACZ2" s="108"/>
      <c r="ADA2" s="108"/>
      <c r="ADB2" s="108"/>
      <c r="ADC2" s="108"/>
      <c r="ADD2" s="108"/>
      <c r="ADE2" s="108"/>
      <c r="ADF2" s="108"/>
      <c r="ADG2" s="108"/>
      <c r="ADH2" s="108"/>
      <c r="ADI2" s="108"/>
      <c r="ADJ2" s="108"/>
      <c r="ADK2" s="108"/>
      <c r="ADL2" s="108"/>
      <c r="ADM2" s="108"/>
      <c r="ADN2" s="108"/>
      <c r="ADO2" s="108"/>
      <c r="ADP2" s="108"/>
      <c r="ADQ2" s="108"/>
      <c r="ADR2" s="108"/>
      <c r="ADS2" s="108"/>
      <c r="ADT2" s="108"/>
      <c r="ADU2" s="108"/>
      <c r="ADV2" s="108"/>
      <c r="ADW2" s="108"/>
      <c r="ADX2" s="108"/>
      <c r="ADY2" s="108"/>
      <c r="ADZ2" s="108"/>
      <c r="AEA2" s="108"/>
      <c r="AEB2" s="108"/>
      <c r="AEC2" s="108"/>
      <c r="AED2" s="108"/>
      <c r="AEE2" s="108"/>
      <c r="AEF2" s="108"/>
      <c r="AEG2" s="108"/>
      <c r="AEH2" s="108"/>
      <c r="AEI2" s="108"/>
      <c r="AEJ2" s="108"/>
      <c r="AEK2" s="108"/>
      <c r="AEL2" s="108"/>
      <c r="AEM2" s="108"/>
      <c r="AEN2" s="108"/>
      <c r="AEO2" s="108"/>
      <c r="AEP2" s="108"/>
      <c r="AEQ2" s="108"/>
      <c r="AER2" s="108"/>
      <c r="AES2" s="108"/>
      <c r="AET2" s="108"/>
      <c r="AEU2" s="108"/>
      <c r="AEV2" s="108"/>
      <c r="AEW2" s="108"/>
      <c r="AEX2" s="108"/>
      <c r="AEY2" s="108"/>
      <c r="AEZ2" s="108"/>
      <c r="AFA2" s="108"/>
      <c r="AFB2" s="108"/>
      <c r="AFC2" s="108"/>
      <c r="AFD2" s="108"/>
      <c r="AFE2" s="108"/>
      <c r="AFF2" s="108"/>
      <c r="AFG2" s="108"/>
      <c r="AFH2" s="108"/>
      <c r="AFI2" s="108"/>
      <c r="AFJ2" s="108"/>
      <c r="AFK2" s="108"/>
      <c r="AFL2" s="108"/>
      <c r="AFM2" s="108"/>
      <c r="AFN2" s="108"/>
      <c r="AFO2" s="108"/>
      <c r="AFP2" s="108"/>
      <c r="AFQ2" s="108"/>
      <c r="AFR2" s="108"/>
      <c r="AFS2" s="108"/>
      <c r="AFT2" s="108"/>
      <c r="AFU2" s="108"/>
      <c r="AFV2" s="108"/>
      <c r="AFW2" s="108"/>
      <c r="AFX2" s="108"/>
      <c r="AFY2" s="108"/>
      <c r="AFZ2" s="108"/>
      <c r="AGA2" s="108"/>
      <c r="AGB2" s="108"/>
      <c r="AGC2" s="108"/>
      <c r="AGD2" s="108"/>
      <c r="AGE2" s="108"/>
      <c r="AGF2" s="108"/>
      <c r="AGG2" s="108"/>
      <c r="AGH2" s="108"/>
      <c r="AGI2" s="108"/>
      <c r="AGJ2" s="108"/>
      <c r="AGK2" s="108"/>
      <c r="AGL2" s="108"/>
      <c r="AGM2" s="108"/>
      <c r="AGN2" s="108"/>
      <c r="AGO2" s="108"/>
      <c r="AGP2" s="108"/>
      <c r="AGQ2" s="108"/>
      <c r="AGR2" s="108"/>
      <c r="AGS2" s="108"/>
      <c r="AGT2" s="108"/>
      <c r="AGU2" s="108"/>
      <c r="AGV2" s="108"/>
      <c r="AGW2" s="108"/>
      <c r="AGX2" s="108"/>
      <c r="AGY2" s="108"/>
      <c r="AGZ2" s="108"/>
      <c r="AHA2" s="108"/>
      <c r="AHB2" s="108"/>
      <c r="AHC2" s="108"/>
      <c r="AHD2" s="108"/>
      <c r="AHE2" s="108"/>
      <c r="AHF2" s="108"/>
      <c r="AHG2" s="108"/>
      <c r="AHH2" s="108"/>
      <c r="AHI2" s="108"/>
      <c r="AHJ2" s="108"/>
      <c r="AHK2" s="108"/>
      <c r="AHL2" s="108"/>
      <c r="AHM2" s="108"/>
      <c r="AHN2" s="108"/>
      <c r="AHO2" s="108"/>
      <c r="AHP2" s="108"/>
      <c r="AHQ2" s="108"/>
      <c r="AHR2" s="108"/>
      <c r="AHS2" s="108"/>
      <c r="AHT2" s="108"/>
      <c r="AHU2" s="108"/>
      <c r="AHV2" s="108"/>
      <c r="AHW2" s="108"/>
      <c r="AHX2" s="108"/>
      <c r="AHY2" s="108"/>
      <c r="AHZ2" s="108"/>
      <c r="AIA2" s="108"/>
      <c r="AIB2" s="108"/>
      <c r="AIC2" s="108"/>
      <c r="AID2" s="108"/>
      <c r="AIE2" s="108"/>
      <c r="AIF2" s="108"/>
      <c r="AIG2" s="108"/>
      <c r="AIH2" s="108"/>
      <c r="AII2" s="108"/>
      <c r="AIJ2" s="108"/>
      <c r="AIK2" s="108"/>
      <c r="AIL2" s="108"/>
      <c r="AIM2" s="108"/>
      <c r="AIN2" s="108"/>
      <c r="AIO2" s="108"/>
      <c r="AIP2" s="108"/>
      <c r="AIQ2" s="108"/>
      <c r="AIR2" s="108"/>
      <c r="AIS2" s="108"/>
      <c r="AIT2" s="108"/>
      <c r="AIU2" s="108"/>
      <c r="AIV2" s="108"/>
      <c r="AIW2" s="108"/>
      <c r="AIX2" s="108"/>
      <c r="AIY2" s="108"/>
      <c r="AIZ2" s="108"/>
      <c r="AJA2" s="108"/>
      <c r="AJB2" s="108"/>
      <c r="AJC2" s="108"/>
      <c r="AJD2" s="108"/>
      <c r="AJE2" s="108"/>
      <c r="AJF2" s="108"/>
      <c r="AJG2" s="108"/>
      <c r="AJH2" s="108"/>
      <c r="AJI2" s="108"/>
      <c r="AJJ2" s="108"/>
      <c r="AJK2" s="108"/>
      <c r="AJL2" s="108"/>
      <c r="AJM2" s="108"/>
      <c r="AJN2" s="108"/>
      <c r="AJO2" s="108"/>
      <c r="AJP2" s="108"/>
      <c r="AJQ2" s="108"/>
      <c r="AJR2" s="108"/>
      <c r="AJS2" s="108"/>
      <c r="AJT2" s="108"/>
      <c r="AJU2" s="108"/>
      <c r="AJV2" s="108"/>
      <c r="AJW2" s="108"/>
      <c r="AJX2" s="108"/>
      <c r="AJY2" s="108"/>
      <c r="AJZ2" s="108"/>
      <c r="AKA2" s="108"/>
      <c r="AKB2" s="108"/>
      <c r="AKC2" s="108"/>
      <c r="AKD2" s="108"/>
      <c r="AKE2" s="108"/>
      <c r="AKF2" s="108"/>
      <c r="AKG2" s="108"/>
      <c r="AKH2" s="108"/>
      <c r="AKI2" s="108"/>
      <c r="AKJ2" s="108"/>
      <c r="AKK2" s="108"/>
      <c r="AKL2" s="108"/>
      <c r="AKM2" s="108"/>
      <c r="AKN2" s="108"/>
      <c r="AKO2" s="108"/>
      <c r="AKP2" s="108"/>
      <c r="AKQ2" s="108"/>
      <c r="AKR2" s="108"/>
      <c r="AKS2" s="108"/>
      <c r="AKT2" s="108"/>
      <c r="AKU2" s="108"/>
      <c r="AKV2" s="108"/>
      <c r="AKW2" s="108"/>
      <c r="AKX2" s="108"/>
      <c r="AKY2" s="108"/>
      <c r="AKZ2" s="108"/>
      <c r="ALA2" s="108"/>
      <c r="ALB2" s="108"/>
      <c r="ALC2" s="108"/>
      <c r="ALD2" s="108"/>
      <c r="ALE2" s="108"/>
      <c r="ALF2" s="108"/>
      <c r="ALG2" s="108"/>
      <c r="ALH2" s="108"/>
      <c r="ALI2" s="108"/>
      <c r="ALJ2" s="108"/>
      <c r="ALK2" s="108"/>
      <c r="ALL2" s="108"/>
      <c r="ALM2" s="108"/>
      <c r="ALN2" s="108"/>
      <c r="ALO2" s="108"/>
      <c r="ALP2" s="108"/>
      <c r="ALQ2" s="108"/>
      <c r="ALR2" s="108"/>
      <c r="ALS2" s="108"/>
      <c r="ALT2" s="108"/>
      <c r="ALU2" s="108"/>
      <c r="ALV2" s="108"/>
      <c r="ALW2" s="108"/>
      <c r="ALX2" s="108"/>
      <c r="ALY2" s="108"/>
      <c r="ALZ2" s="108"/>
      <c r="AMA2" s="108"/>
      <c r="AMB2" s="108"/>
      <c r="AMC2" s="108"/>
      <c r="AMD2" s="108"/>
      <c r="AME2" s="108"/>
      <c r="AMF2" s="108"/>
      <c r="AMG2" s="108"/>
      <c r="AMH2" s="108"/>
      <c r="AMI2" s="108"/>
      <c r="AMJ2" s="108"/>
      <c r="AMK2" s="108"/>
      <c r="AML2" s="108"/>
      <c r="AMM2" s="108"/>
      <c r="AMN2" s="108"/>
      <c r="AMO2" s="108"/>
      <c r="AMP2" s="108"/>
      <c r="AMQ2" s="108"/>
      <c r="AMR2" s="108"/>
      <c r="AMS2" s="108"/>
      <c r="AMT2" s="108"/>
      <c r="AMU2" s="108"/>
      <c r="AMV2" s="108"/>
      <c r="AMW2" s="108"/>
      <c r="AMX2" s="108"/>
      <c r="AMY2" s="108"/>
      <c r="AMZ2" s="108"/>
      <c r="ANA2" s="108"/>
      <c r="ANB2" s="108"/>
      <c r="ANC2" s="108"/>
      <c r="AND2" s="108"/>
      <c r="ANE2" s="108"/>
      <c r="ANF2" s="108"/>
      <c r="ANG2" s="108"/>
      <c r="ANH2" s="108"/>
      <c r="ANI2" s="108"/>
      <c r="ANJ2" s="108"/>
      <c r="ANK2" s="108"/>
      <c r="ANL2" s="108"/>
      <c r="ANM2" s="108"/>
      <c r="ANN2" s="108"/>
      <c r="ANO2" s="108"/>
      <c r="ANP2" s="108"/>
      <c r="ANQ2" s="108"/>
      <c r="ANR2" s="108"/>
      <c r="ANS2" s="108"/>
      <c r="ANT2" s="108"/>
      <c r="ANU2" s="108"/>
      <c r="ANV2" s="108"/>
      <c r="ANW2" s="108"/>
      <c r="ANX2" s="108"/>
      <c r="ANY2" s="108"/>
      <c r="ANZ2" s="108"/>
      <c r="AOA2" s="108"/>
      <c r="AOB2" s="108"/>
      <c r="AOC2" s="108"/>
      <c r="AOD2" s="108"/>
      <c r="AOE2" s="108"/>
      <c r="AOF2" s="108"/>
      <c r="AOG2" s="108"/>
      <c r="AOH2" s="108"/>
      <c r="AOI2" s="108"/>
      <c r="AOJ2" s="108"/>
      <c r="AOK2" s="108"/>
      <c r="AOL2" s="108"/>
      <c r="AOM2" s="108"/>
      <c r="AON2" s="108"/>
      <c r="AOO2" s="108"/>
      <c r="AOP2" s="108"/>
      <c r="AOQ2" s="108"/>
      <c r="AOR2" s="108"/>
      <c r="AOS2" s="108"/>
      <c r="AOT2" s="108"/>
      <c r="AOU2" s="108"/>
      <c r="AOV2" s="108"/>
      <c r="AOW2" s="108"/>
      <c r="AOX2" s="108"/>
      <c r="AOY2" s="108"/>
      <c r="AOZ2" s="108"/>
      <c r="APA2" s="108"/>
      <c r="APB2" s="108"/>
      <c r="APC2" s="108"/>
      <c r="APD2" s="108"/>
      <c r="APE2" s="108"/>
      <c r="APF2" s="108"/>
      <c r="APG2" s="108"/>
      <c r="APH2" s="108"/>
      <c r="API2" s="108"/>
      <c r="APJ2" s="108"/>
      <c r="APK2" s="108"/>
      <c r="APL2" s="108"/>
      <c r="APM2" s="108"/>
      <c r="APN2" s="108"/>
      <c r="APO2" s="108"/>
      <c r="APP2" s="108"/>
      <c r="APQ2" s="108"/>
      <c r="APR2" s="108"/>
      <c r="APS2" s="108"/>
      <c r="APT2" s="108"/>
      <c r="APU2" s="108"/>
      <c r="APV2" s="108"/>
      <c r="APW2" s="108"/>
      <c r="APX2" s="108"/>
      <c r="APY2" s="108"/>
      <c r="APZ2" s="108"/>
      <c r="AQA2" s="108"/>
      <c r="AQB2" s="108"/>
      <c r="AQC2" s="108"/>
      <c r="AQD2" s="108"/>
      <c r="AQE2" s="108"/>
      <c r="AQF2" s="108"/>
      <c r="AQG2" s="108"/>
      <c r="AQH2" s="108"/>
      <c r="AQI2" s="108"/>
      <c r="AQJ2" s="108"/>
      <c r="AQK2" s="108"/>
      <c r="AQL2" s="108"/>
      <c r="AQM2" s="108"/>
      <c r="AQN2" s="108"/>
      <c r="AQO2" s="108"/>
      <c r="AQP2" s="108"/>
      <c r="AQQ2" s="108"/>
      <c r="AQR2" s="108"/>
      <c r="AQS2" s="108"/>
      <c r="AQT2" s="108"/>
      <c r="AQU2" s="108"/>
      <c r="AQV2" s="108"/>
      <c r="AQW2" s="108"/>
      <c r="AQX2" s="108"/>
      <c r="AQY2" s="108"/>
      <c r="AQZ2" s="108"/>
      <c r="ARA2" s="108"/>
      <c r="ARB2" s="108"/>
      <c r="ARC2" s="108"/>
      <c r="ARD2" s="108"/>
      <c r="ARE2" s="108"/>
      <c r="ARF2" s="108"/>
      <c r="ARG2" s="108"/>
      <c r="ARH2" s="108"/>
      <c r="ARI2" s="108"/>
      <c r="ARJ2" s="108"/>
      <c r="ARK2" s="108"/>
      <c r="ARL2" s="108"/>
      <c r="ARM2" s="108"/>
      <c r="ARN2" s="108"/>
      <c r="ARO2" s="108"/>
      <c r="ARP2" s="108"/>
      <c r="ARQ2" s="108"/>
      <c r="ARR2" s="108"/>
      <c r="ARS2" s="108"/>
      <c r="ART2" s="108"/>
      <c r="ARU2" s="108"/>
      <c r="ARV2" s="108"/>
      <c r="ARW2" s="108"/>
      <c r="ARX2" s="108"/>
      <c r="ARY2" s="108"/>
      <c r="ARZ2" s="108"/>
      <c r="ASA2" s="108"/>
      <c r="ASB2" s="108"/>
      <c r="ASC2" s="108"/>
      <c r="ASD2" s="108"/>
      <c r="ASE2" s="108"/>
      <c r="ASF2" s="108"/>
      <c r="ASG2" s="108"/>
      <c r="ASH2" s="108"/>
      <c r="ASI2" s="108"/>
      <c r="ASJ2" s="108"/>
      <c r="ASK2" s="108"/>
      <c r="ASL2" s="108"/>
      <c r="ASM2" s="108"/>
      <c r="ASN2" s="108"/>
      <c r="ASO2" s="108"/>
      <c r="ASP2" s="108"/>
      <c r="ASQ2" s="108"/>
      <c r="ASR2" s="108"/>
      <c r="ASS2" s="108"/>
      <c r="AST2" s="108"/>
      <c r="ASU2" s="108"/>
      <c r="ASV2" s="108"/>
      <c r="ASW2" s="108"/>
      <c r="ASX2" s="108"/>
      <c r="ASY2" s="108"/>
      <c r="ASZ2" s="108"/>
      <c r="ATA2" s="108"/>
      <c r="ATB2" s="108"/>
      <c r="ATC2" s="108"/>
      <c r="ATD2" s="108"/>
      <c r="ATE2" s="108"/>
      <c r="ATF2" s="108"/>
      <c r="ATG2" s="108"/>
      <c r="ATH2" s="108"/>
      <c r="ATI2" s="108"/>
      <c r="ATJ2" s="108"/>
      <c r="ATK2" s="108"/>
      <c r="ATL2" s="108"/>
      <c r="ATM2" s="108"/>
      <c r="ATN2" s="108"/>
      <c r="ATO2" s="108"/>
      <c r="ATP2" s="108"/>
      <c r="ATQ2" s="108"/>
      <c r="ATR2" s="108"/>
      <c r="ATS2" s="108"/>
      <c r="ATT2" s="108"/>
      <c r="ATU2" s="108"/>
      <c r="ATV2" s="108"/>
      <c r="ATW2" s="108"/>
      <c r="ATX2" s="108"/>
      <c r="ATY2" s="108"/>
      <c r="ATZ2" s="108"/>
      <c r="AUA2" s="108"/>
      <c r="AUB2" s="108"/>
      <c r="AUC2" s="108"/>
      <c r="AUD2" s="108"/>
      <c r="AUE2" s="108"/>
      <c r="AUF2" s="108"/>
      <c r="AUG2" s="108"/>
      <c r="AUH2" s="108"/>
      <c r="AUI2" s="108"/>
      <c r="AUJ2" s="108"/>
      <c r="AUK2" s="108"/>
      <c r="AUL2" s="108"/>
      <c r="AUM2" s="108"/>
      <c r="AUN2" s="108"/>
      <c r="AUO2" s="108"/>
      <c r="AUP2" s="108"/>
      <c r="AUQ2" s="108"/>
      <c r="AUR2" s="108"/>
      <c r="AUS2" s="108"/>
      <c r="AUT2" s="108"/>
      <c r="AUU2" s="108"/>
      <c r="AUV2" s="108"/>
      <c r="AUW2" s="108"/>
      <c r="AUX2" s="108"/>
      <c r="AUY2" s="108"/>
      <c r="AUZ2" s="108"/>
      <c r="AVA2" s="108"/>
      <c r="AVB2" s="108"/>
      <c r="AVC2" s="108"/>
      <c r="AVD2" s="108"/>
      <c r="AVE2" s="108"/>
      <c r="AVF2" s="108"/>
      <c r="AVG2" s="108"/>
      <c r="AVH2" s="108"/>
      <c r="AVI2" s="108"/>
      <c r="AVJ2" s="108"/>
      <c r="AVK2" s="108"/>
      <c r="AVL2" s="108"/>
      <c r="AVM2" s="108"/>
      <c r="AVN2" s="108"/>
      <c r="AVO2" s="108"/>
      <c r="AVP2" s="108"/>
      <c r="AVQ2" s="108"/>
      <c r="AVR2" s="108"/>
      <c r="AVS2" s="108"/>
      <c r="AVT2" s="108"/>
      <c r="AVU2" s="108"/>
      <c r="AVV2" s="108"/>
      <c r="AVW2" s="108"/>
      <c r="AVX2" s="108"/>
      <c r="AVY2" s="108"/>
      <c r="AVZ2" s="108"/>
      <c r="AWA2" s="108"/>
      <c r="AWB2" s="108"/>
      <c r="AWC2" s="108"/>
      <c r="AWD2" s="108"/>
      <c r="AWE2" s="108"/>
      <c r="AWF2" s="108"/>
      <c r="AWG2" s="108"/>
      <c r="AWH2" s="108"/>
      <c r="AWI2" s="108"/>
      <c r="AWJ2" s="108"/>
      <c r="AWK2" s="108"/>
      <c r="AWL2" s="108"/>
      <c r="AWM2" s="108"/>
      <c r="AWN2" s="108"/>
      <c r="AWO2" s="108"/>
      <c r="AWP2" s="108"/>
      <c r="AWQ2" s="108"/>
      <c r="AWR2" s="108"/>
      <c r="AWS2" s="108"/>
      <c r="AWT2" s="108"/>
      <c r="AWU2" s="108"/>
      <c r="AWV2" s="108"/>
      <c r="AWW2" s="108"/>
      <c r="AWX2" s="108"/>
      <c r="AWY2" s="108"/>
      <c r="AWZ2" s="108"/>
      <c r="AXA2" s="108"/>
      <c r="AXB2" s="108"/>
      <c r="AXC2" s="108"/>
      <c r="AXD2" s="108"/>
      <c r="AXE2" s="108"/>
      <c r="AXF2" s="108"/>
      <c r="AXG2" s="108"/>
      <c r="AXH2" s="108"/>
      <c r="AXI2" s="108"/>
      <c r="AXJ2" s="108"/>
      <c r="AXK2" s="108"/>
      <c r="AXL2" s="108"/>
      <c r="AXM2" s="108"/>
      <c r="AXN2" s="108"/>
      <c r="AXO2" s="108"/>
      <c r="AXP2" s="108"/>
      <c r="AXQ2" s="108"/>
      <c r="AXR2" s="108"/>
      <c r="AXS2" s="108"/>
      <c r="AXT2" s="108"/>
      <c r="AXU2" s="108"/>
      <c r="AXV2" s="108"/>
      <c r="AXW2" s="108"/>
      <c r="AXX2" s="108"/>
      <c r="AXY2" s="108"/>
      <c r="AXZ2" s="108"/>
      <c r="AYA2" s="108"/>
      <c r="AYB2" s="108"/>
      <c r="AYC2" s="108"/>
      <c r="AYD2" s="108"/>
      <c r="AYE2" s="108"/>
      <c r="AYF2" s="108"/>
      <c r="AYG2" s="108"/>
      <c r="AYH2" s="108"/>
      <c r="AYI2" s="108"/>
      <c r="AYJ2" s="108"/>
      <c r="AYK2" s="108"/>
      <c r="AYL2" s="108"/>
      <c r="AYM2" s="108"/>
      <c r="AYN2" s="108"/>
      <c r="AYO2" s="108"/>
      <c r="AYP2" s="108"/>
      <c r="AYQ2" s="108"/>
      <c r="AYR2" s="108"/>
      <c r="AYS2" s="108"/>
      <c r="AYT2" s="108"/>
      <c r="AYU2" s="108"/>
      <c r="AYV2" s="108"/>
      <c r="AYW2" s="108"/>
      <c r="AYX2" s="108"/>
      <c r="AYY2" s="108"/>
      <c r="AYZ2" s="108"/>
      <c r="AZA2" s="108"/>
      <c r="AZB2" s="108"/>
      <c r="AZC2" s="108"/>
      <c r="AZD2" s="108"/>
      <c r="AZE2" s="108"/>
      <c r="AZF2" s="108"/>
      <c r="AZG2" s="108"/>
      <c r="AZH2" s="108"/>
      <c r="AZI2" s="108"/>
      <c r="AZJ2" s="108"/>
      <c r="AZK2" s="108"/>
      <c r="AZL2" s="108"/>
      <c r="AZM2" s="108"/>
      <c r="AZN2" s="108"/>
      <c r="AZO2" s="108"/>
      <c r="AZP2" s="108"/>
      <c r="AZQ2" s="108"/>
      <c r="AZR2" s="108"/>
      <c r="AZS2" s="108"/>
      <c r="AZT2" s="108"/>
      <c r="AZU2" s="108"/>
      <c r="AZV2" s="108"/>
      <c r="AZW2" s="108"/>
      <c r="AZX2" s="108"/>
      <c r="AZY2" s="108"/>
      <c r="AZZ2" s="108"/>
      <c r="BAA2" s="108"/>
      <c r="BAB2" s="108"/>
      <c r="BAC2" s="108"/>
      <c r="BAD2" s="108"/>
      <c r="BAE2" s="108"/>
      <c r="BAF2" s="108"/>
      <c r="BAG2" s="108"/>
      <c r="BAH2" s="108"/>
      <c r="BAI2" s="108"/>
      <c r="BAJ2" s="108"/>
      <c r="BAK2" s="108"/>
      <c r="BAL2" s="108"/>
      <c r="BAM2" s="108"/>
      <c r="BAN2" s="108"/>
      <c r="BAO2" s="108"/>
      <c r="BAP2" s="108"/>
      <c r="BAQ2" s="108"/>
      <c r="BAR2" s="108"/>
      <c r="BAS2" s="108"/>
      <c r="BAT2" s="108"/>
      <c r="BAU2" s="108"/>
      <c r="BAV2" s="108"/>
      <c r="BAW2" s="108"/>
      <c r="BAX2" s="108"/>
      <c r="BAY2" s="108"/>
      <c r="BAZ2" s="108"/>
      <c r="BBA2" s="108"/>
      <c r="BBB2" s="108"/>
      <c r="BBC2" s="108"/>
      <c r="BBD2" s="108"/>
      <c r="BBE2" s="108"/>
      <c r="BBF2" s="108"/>
      <c r="BBG2" s="108"/>
      <c r="BBH2" s="108"/>
      <c r="BBI2" s="108"/>
      <c r="BBJ2" s="108"/>
      <c r="BBK2" s="108"/>
      <c r="BBL2" s="108"/>
      <c r="BBM2" s="108"/>
      <c r="BBN2" s="108"/>
      <c r="BBO2" s="108"/>
      <c r="BBP2" s="108"/>
      <c r="BBQ2" s="108"/>
      <c r="BBR2" s="108"/>
      <c r="BBS2" s="108"/>
      <c r="BBT2" s="108"/>
      <c r="BBU2" s="108"/>
      <c r="BBV2" s="108"/>
      <c r="BBW2" s="108"/>
      <c r="BBX2" s="108"/>
      <c r="BBY2" s="108"/>
      <c r="BBZ2" s="108"/>
      <c r="BCA2" s="108"/>
      <c r="BCB2" s="108"/>
      <c r="BCC2" s="108"/>
      <c r="BCD2" s="108"/>
      <c r="BCE2" s="108"/>
      <c r="BCF2" s="108"/>
      <c r="BCG2" s="108"/>
      <c r="BCH2" s="108"/>
      <c r="BCI2" s="108"/>
      <c r="BCJ2" s="108"/>
      <c r="BCK2" s="108"/>
      <c r="BCL2" s="108"/>
      <c r="BCM2" s="108"/>
      <c r="BCN2" s="108"/>
      <c r="BCO2" s="108"/>
      <c r="BCP2" s="108"/>
      <c r="BCQ2" s="108"/>
      <c r="BCR2" s="108"/>
      <c r="BCS2" s="108"/>
      <c r="BCT2" s="108"/>
      <c r="BCU2" s="108"/>
      <c r="BCV2" s="108"/>
      <c r="BCW2" s="108"/>
      <c r="BCX2" s="108"/>
      <c r="BCY2" s="108"/>
      <c r="BCZ2" s="108"/>
      <c r="BDA2" s="108"/>
      <c r="BDB2" s="108"/>
      <c r="BDC2" s="108"/>
      <c r="BDD2" s="108"/>
      <c r="BDE2" s="108"/>
      <c r="BDF2" s="108"/>
      <c r="BDG2" s="108"/>
      <c r="BDH2" s="108"/>
      <c r="BDI2" s="108"/>
      <c r="BDJ2" s="108"/>
      <c r="BDK2" s="108"/>
      <c r="BDL2" s="108"/>
      <c r="BDM2" s="108"/>
      <c r="BDN2" s="108"/>
      <c r="BDO2" s="108"/>
      <c r="BDP2" s="108"/>
      <c r="BDQ2" s="108"/>
      <c r="BDR2" s="108"/>
      <c r="BDS2" s="108"/>
      <c r="BDT2" s="108"/>
      <c r="BDU2" s="108"/>
      <c r="BDV2" s="108"/>
      <c r="BDW2" s="108"/>
      <c r="BDX2" s="108"/>
      <c r="BDY2" s="108"/>
      <c r="BDZ2" s="108"/>
      <c r="BEA2" s="108"/>
      <c r="BEB2" s="108"/>
      <c r="BEC2" s="108"/>
      <c r="BED2" s="108"/>
      <c r="BEE2" s="108"/>
      <c r="BEF2" s="108"/>
      <c r="BEG2" s="108"/>
      <c r="BEH2" s="108"/>
      <c r="BEI2" s="108"/>
      <c r="BEJ2" s="108"/>
      <c r="BEK2" s="108"/>
      <c r="BEL2" s="108"/>
      <c r="BEM2" s="108"/>
      <c r="BEN2" s="108"/>
      <c r="BEO2" s="108"/>
      <c r="BEP2" s="108"/>
      <c r="BEQ2" s="108"/>
      <c r="BER2" s="108"/>
      <c r="BES2" s="108"/>
      <c r="BET2" s="108"/>
      <c r="BEU2" s="108"/>
      <c r="BEV2" s="108"/>
      <c r="BEW2" s="108"/>
      <c r="BEX2" s="108"/>
      <c r="BEY2" s="108"/>
      <c r="BEZ2" s="108"/>
      <c r="BFA2" s="108"/>
      <c r="BFB2" s="108"/>
      <c r="BFC2" s="108"/>
      <c r="BFD2" s="108"/>
      <c r="BFE2" s="108"/>
      <c r="BFF2" s="108"/>
      <c r="BFG2" s="108"/>
      <c r="BFH2" s="108"/>
      <c r="BFI2" s="108"/>
      <c r="BFJ2" s="108"/>
      <c r="BFK2" s="108"/>
      <c r="BFL2" s="108"/>
      <c r="BFM2" s="108"/>
      <c r="BFN2" s="108"/>
      <c r="BFO2" s="108"/>
      <c r="BFP2" s="108"/>
      <c r="BFQ2" s="108"/>
      <c r="BFR2" s="108"/>
      <c r="BFS2" s="108"/>
      <c r="BFT2" s="108"/>
      <c r="BFU2" s="108"/>
      <c r="BFV2" s="108"/>
      <c r="BFW2" s="108"/>
      <c r="BFX2" s="108"/>
      <c r="BFY2" s="108"/>
      <c r="BFZ2" s="108"/>
      <c r="BGA2" s="108"/>
      <c r="BGB2" s="108"/>
      <c r="BGC2" s="108"/>
      <c r="BGD2" s="108"/>
      <c r="BGE2" s="108"/>
      <c r="BGF2" s="108"/>
      <c r="BGG2" s="108"/>
      <c r="BGH2" s="108"/>
      <c r="BGI2" s="108"/>
      <c r="BGJ2" s="108"/>
      <c r="BGK2" s="108"/>
      <c r="BGL2" s="108"/>
      <c r="BGM2" s="108"/>
      <c r="BGN2" s="108"/>
      <c r="BGO2" s="108"/>
      <c r="BGP2" s="108"/>
      <c r="BGQ2" s="108"/>
      <c r="BGR2" s="108"/>
      <c r="BGS2" s="108"/>
      <c r="BGT2" s="108"/>
      <c r="BGU2" s="108"/>
      <c r="BGV2" s="108"/>
      <c r="BGW2" s="108"/>
      <c r="BGX2" s="108"/>
      <c r="BGY2" s="108"/>
      <c r="BGZ2" s="108"/>
      <c r="BHA2" s="108"/>
      <c r="BHB2" s="108"/>
      <c r="BHC2" s="108"/>
      <c r="BHD2" s="108"/>
      <c r="BHE2" s="108"/>
      <c r="BHF2" s="108"/>
      <c r="BHG2" s="108"/>
      <c r="BHH2" s="108"/>
      <c r="BHI2" s="108"/>
      <c r="BHJ2" s="108"/>
      <c r="BHK2" s="108"/>
      <c r="BHL2" s="108"/>
      <c r="BHM2" s="108"/>
      <c r="BHN2" s="108"/>
      <c r="BHO2" s="108"/>
      <c r="BHP2" s="108"/>
      <c r="BHQ2" s="108"/>
      <c r="BHR2" s="108"/>
      <c r="BHS2" s="108"/>
      <c r="BHT2" s="108"/>
      <c r="BHU2" s="108"/>
      <c r="BHV2" s="108"/>
      <c r="BHW2" s="108"/>
      <c r="BHX2" s="108"/>
      <c r="BHY2" s="108"/>
      <c r="BHZ2" s="108"/>
      <c r="BIA2" s="108"/>
      <c r="BIB2" s="108"/>
      <c r="BIC2" s="108"/>
      <c r="BID2" s="108"/>
      <c r="BIE2" s="108"/>
      <c r="BIF2" s="108"/>
      <c r="BIG2" s="108"/>
      <c r="BIH2" s="108"/>
      <c r="BII2" s="108"/>
      <c r="BIJ2" s="108"/>
      <c r="BIK2" s="108"/>
      <c r="BIL2" s="108"/>
      <c r="BIM2" s="108"/>
      <c r="BIN2" s="108"/>
      <c r="BIO2" s="108"/>
      <c r="BIP2" s="108"/>
      <c r="BIQ2" s="108"/>
      <c r="BIR2" s="108"/>
      <c r="BIS2" s="108"/>
      <c r="BIT2" s="108"/>
      <c r="BIU2" s="108"/>
      <c r="BIV2" s="108"/>
      <c r="BIW2" s="108"/>
      <c r="BIX2" s="108"/>
      <c r="BIY2" s="108"/>
      <c r="BIZ2" s="108"/>
      <c r="BJA2" s="108"/>
      <c r="BJB2" s="108"/>
      <c r="BJC2" s="108"/>
      <c r="BJD2" s="108"/>
      <c r="BJE2" s="108"/>
      <c r="BJF2" s="108"/>
      <c r="BJG2" s="108"/>
      <c r="BJH2" s="108"/>
      <c r="BJI2" s="108"/>
      <c r="BJJ2" s="108"/>
      <c r="BJK2" s="108"/>
      <c r="BJL2" s="108"/>
      <c r="BJM2" s="108"/>
      <c r="BJN2" s="108"/>
      <c r="BJO2" s="108"/>
      <c r="BJP2" s="108"/>
      <c r="BJQ2" s="108"/>
      <c r="BJR2" s="108"/>
      <c r="BJS2" s="108"/>
      <c r="BJT2" s="108"/>
      <c r="BJU2" s="108"/>
      <c r="BJV2" s="108"/>
      <c r="BJW2" s="108"/>
      <c r="BJX2" s="108"/>
      <c r="BJY2" s="108"/>
      <c r="BJZ2" s="108"/>
      <c r="BKA2" s="108"/>
      <c r="BKB2" s="108"/>
      <c r="BKC2" s="108"/>
      <c r="BKD2" s="108"/>
      <c r="BKE2" s="108"/>
      <c r="BKF2" s="108"/>
      <c r="BKG2" s="108"/>
      <c r="BKH2" s="108"/>
      <c r="BKI2" s="108"/>
      <c r="BKJ2" s="108"/>
      <c r="BKK2" s="108"/>
      <c r="BKL2" s="108"/>
      <c r="BKM2" s="108"/>
      <c r="BKN2" s="108"/>
      <c r="BKO2" s="108"/>
      <c r="BKP2" s="108"/>
      <c r="BKQ2" s="108"/>
      <c r="BKR2" s="108"/>
      <c r="BKS2" s="108"/>
      <c r="BKT2" s="108"/>
      <c r="BKU2" s="108"/>
      <c r="BKV2" s="108"/>
      <c r="BKW2" s="108"/>
      <c r="BKX2" s="108"/>
      <c r="BKY2" s="108"/>
      <c r="BKZ2" s="108"/>
      <c r="BLA2" s="108"/>
      <c r="BLB2" s="108"/>
      <c r="BLC2" s="108"/>
      <c r="BLD2" s="108"/>
      <c r="BLE2" s="108"/>
      <c r="BLF2" s="108"/>
      <c r="BLG2" s="108"/>
      <c r="BLH2" s="108"/>
      <c r="BLI2" s="108"/>
      <c r="BLJ2" s="108"/>
      <c r="BLK2" s="108"/>
      <c r="BLL2" s="108"/>
      <c r="BLM2" s="108"/>
      <c r="BLN2" s="108"/>
      <c r="BLO2" s="108"/>
      <c r="BLP2" s="108"/>
      <c r="BLQ2" s="108"/>
      <c r="BLR2" s="108"/>
      <c r="BLS2" s="108"/>
      <c r="BLT2" s="108"/>
      <c r="BLU2" s="108"/>
      <c r="BLV2" s="108"/>
      <c r="BLW2" s="108"/>
      <c r="BLX2" s="108"/>
      <c r="BLY2" s="108"/>
      <c r="BLZ2" s="108"/>
      <c r="BMA2" s="108"/>
      <c r="BMB2" s="108"/>
      <c r="BMC2" s="108"/>
      <c r="BMD2" s="108"/>
      <c r="BME2" s="108"/>
      <c r="BMF2" s="108"/>
      <c r="BMG2" s="108"/>
      <c r="BMH2" s="108"/>
      <c r="BMI2" s="108"/>
      <c r="BMJ2" s="108"/>
      <c r="BMK2" s="108"/>
      <c r="BML2" s="108"/>
      <c r="BMM2" s="108"/>
      <c r="BMN2" s="108"/>
      <c r="BMO2" s="108"/>
      <c r="BMP2" s="108"/>
      <c r="BMQ2" s="108"/>
      <c r="BMR2" s="108"/>
      <c r="BMS2" s="108"/>
      <c r="BMT2" s="108"/>
      <c r="BMU2" s="108"/>
      <c r="BMV2" s="108"/>
      <c r="BMW2" s="108"/>
      <c r="BMX2" s="108"/>
      <c r="BMY2" s="108"/>
      <c r="BMZ2" s="108"/>
      <c r="BNA2" s="108"/>
      <c r="BNB2" s="108"/>
      <c r="BNC2" s="108"/>
      <c r="BND2" s="108"/>
      <c r="BNE2" s="108"/>
      <c r="BNF2" s="108"/>
      <c r="BNG2" s="108"/>
      <c r="BNH2" s="108"/>
      <c r="BNI2" s="108"/>
      <c r="BNJ2" s="108"/>
      <c r="BNK2" s="108"/>
      <c r="BNL2" s="108"/>
      <c r="BNM2" s="108"/>
      <c r="BNN2" s="108"/>
      <c r="BNO2" s="108"/>
      <c r="BNP2" s="108"/>
      <c r="BNQ2" s="108"/>
      <c r="BNR2" s="108"/>
      <c r="BNS2" s="108"/>
      <c r="BNT2" s="108"/>
      <c r="BNU2" s="108"/>
      <c r="BNV2" s="108"/>
      <c r="BNW2" s="108"/>
      <c r="BNX2" s="108"/>
      <c r="BNY2" s="108"/>
      <c r="BNZ2" s="108"/>
      <c r="BOA2" s="108"/>
      <c r="BOB2" s="108"/>
      <c r="BOC2" s="108"/>
      <c r="BOD2" s="108"/>
      <c r="BOE2" s="108"/>
      <c r="BOF2" s="108"/>
      <c r="BOG2" s="108"/>
      <c r="BOH2" s="108"/>
      <c r="BOI2" s="108"/>
      <c r="BOJ2" s="108"/>
      <c r="BOK2" s="108"/>
      <c r="BOL2" s="108"/>
      <c r="BOM2" s="108"/>
      <c r="BON2" s="108"/>
      <c r="BOO2" s="108"/>
      <c r="BOP2" s="108"/>
      <c r="BOQ2" s="108"/>
      <c r="BOR2" s="108"/>
      <c r="BOS2" s="108"/>
      <c r="BOT2" s="108"/>
      <c r="BOU2" s="108"/>
      <c r="BOV2" s="108"/>
      <c r="BOW2" s="108"/>
      <c r="BOX2" s="108"/>
      <c r="BOY2" s="108"/>
      <c r="BOZ2" s="108"/>
      <c r="BPA2" s="108"/>
      <c r="BPB2" s="108"/>
      <c r="BPC2" s="108"/>
      <c r="BPD2" s="108"/>
      <c r="BPE2" s="108"/>
      <c r="BPF2" s="108"/>
      <c r="BPG2" s="108"/>
      <c r="BPH2" s="108"/>
      <c r="BPI2" s="108"/>
      <c r="BPJ2" s="108"/>
      <c r="BPK2" s="108"/>
      <c r="BPL2" s="108"/>
      <c r="BPM2" s="108"/>
      <c r="BPN2" s="108"/>
      <c r="BPO2" s="108"/>
      <c r="BPP2" s="108"/>
      <c r="BPQ2" s="108"/>
      <c r="BPR2" s="108"/>
      <c r="BPS2" s="108"/>
      <c r="BPT2" s="108"/>
      <c r="BPU2" s="108"/>
      <c r="BPV2" s="108"/>
      <c r="BPW2" s="108"/>
      <c r="BPX2" s="108"/>
      <c r="BPY2" s="108"/>
      <c r="BPZ2" s="108"/>
      <c r="BQA2" s="108"/>
      <c r="BQB2" s="108"/>
      <c r="BQC2" s="108"/>
      <c r="BQD2" s="108"/>
      <c r="BQE2" s="108"/>
      <c r="BQF2" s="108"/>
      <c r="BQG2" s="108"/>
      <c r="BQH2" s="108"/>
      <c r="BQI2" s="108"/>
      <c r="BQJ2" s="108"/>
      <c r="BQK2" s="108"/>
      <c r="BQL2" s="108"/>
      <c r="BQM2" s="108"/>
      <c r="BQN2" s="108"/>
      <c r="BQO2" s="108"/>
      <c r="BQP2" s="108"/>
      <c r="BQQ2" s="108"/>
      <c r="BQR2" s="108"/>
      <c r="BQS2" s="108"/>
      <c r="BQT2" s="108"/>
      <c r="BQU2" s="108"/>
      <c r="BQV2" s="108"/>
      <c r="BQW2" s="108"/>
      <c r="BQX2" s="108"/>
      <c r="BQY2" s="108"/>
      <c r="BQZ2" s="108"/>
      <c r="BRA2" s="108"/>
      <c r="BRB2" s="108"/>
      <c r="BRC2" s="108"/>
      <c r="BRD2" s="108"/>
      <c r="BRE2" s="108"/>
      <c r="BRF2" s="108"/>
      <c r="BRG2" s="108"/>
      <c r="BRH2" s="108"/>
      <c r="BRI2" s="108"/>
      <c r="BRJ2" s="108"/>
      <c r="BRK2" s="108"/>
      <c r="BRL2" s="108"/>
      <c r="BRM2" s="108"/>
      <c r="BRN2" s="108"/>
      <c r="BRO2" s="108"/>
      <c r="BRP2" s="108"/>
      <c r="BRQ2" s="108"/>
      <c r="BRR2" s="108"/>
      <c r="BRS2" s="108"/>
      <c r="BRT2" s="108"/>
      <c r="BRU2" s="108"/>
      <c r="BRV2" s="108"/>
      <c r="BRW2" s="108"/>
      <c r="BRX2" s="108"/>
      <c r="BRY2" s="108"/>
      <c r="BRZ2" s="108"/>
      <c r="BSA2" s="108"/>
      <c r="BSB2" s="108"/>
      <c r="BSC2" s="108"/>
      <c r="BSD2" s="108"/>
      <c r="BSE2" s="108"/>
      <c r="BSF2" s="108"/>
      <c r="BSG2" s="108"/>
      <c r="BSH2" s="108"/>
      <c r="BSI2" s="108"/>
      <c r="BSJ2" s="108"/>
      <c r="BSK2" s="108"/>
      <c r="BSL2" s="108"/>
      <c r="BSM2" s="108"/>
      <c r="BSN2" s="108"/>
      <c r="BSO2" s="108"/>
      <c r="BSP2" s="108"/>
      <c r="BSQ2" s="108"/>
      <c r="BSR2" s="108"/>
      <c r="BSS2" s="108"/>
      <c r="BST2" s="108"/>
      <c r="BSU2" s="108"/>
      <c r="BSV2" s="108"/>
      <c r="BSW2" s="108"/>
      <c r="BSX2" s="108"/>
      <c r="BSY2" s="108"/>
      <c r="BSZ2" s="108"/>
      <c r="BTA2" s="108"/>
      <c r="BTB2" s="108"/>
      <c r="BTC2" s="108"/>
      <c r="BTD2" s="108"/>
      <c r="BTE2" s="108"/>
      <c r="BTF2" s="108"/>
      <c r="BTG2" s="108"/>
      <c r="BTH2" s="108"/>
      <c r="BTI2" s="108"/>
      <c r="BTJ2" s="108"/>
      <c r="BTK2" s="108"/>
      <c r="BTL2" s="108"/>
      <c r="BTM2" s="108"/>
      <c r="BTN2" s="108"/>
      <c r="BTO2" s="108"/>
      <c r="BTP2" s="108"/>
      <c r="BTQ2" s="108"/>
      <c r="BTR2" s="108"/>
      <c r="BTS2" s="108"/>
      <c r="BTT2" s="108"/>
      <c r="BTU2" s="108"/>
      <c r="BTV2" s="108"/>
      <c r="BTW2" s="108"/>
      <c r="BTX2" s="108"/>
      <c r="BTY2" s="108"/>
      <c r="BTZ2" s="108"/>
      <c r="BUA2" s="108"/>
      <c r="BUB2" s="108"/>
      <c r="BUC2" s="108"/>
      <c r="BUD2" s="108"/>
      <c r="BUE2" s="108"/>
      <c r="BUF2" s="108"/>
      <c r="BUG2" s="108"/>
      <c r="BUH2" s="108"/>
      <c r="BUI2" s="108"/>
      <c r="BUJ2" s="108"/>
      <c r="BUK2" s="108"/>
      <c r="BUL2" s="108"/>
      <c r="BUM2" s="108"/>
      <c r="BUN2" s="108"/>
      <c r="BUO2" s="108"/>
      <c r="BUP2" s="108"/>
      <c r="BUQ2" s="108"/>
      <c r="BUR2" s="108"/>
      <c r="BUS2" s="108"/>
      <c r="BUT2" s="108"/>
      <c r="BUU2" s="108"/>
      <c r="BUV2" s="108"/>
      <c r="BUW2" s="108"/>
      <c r="BUX2" s="108"/>
      <c r="BUY2" s="108"/>
      <c r="BUZ2" s="108"/>
      <c r="BVA2" s="108"/>
      <c r="BVB2" s="108"/>
      <c r="BVC2" s="108"/>
      <c r="BVD2" s="108"/>
      <c r="BVE2" s="108"/>
      <c r="BVF2" s="108"/>
      <c r="BVG2" s="108"/>
      <c r="BVH2" s="108"/>
      <c r="BVI2" s="108"/>
      <c r="BVJ2" s="108"/>
      <c r="BVK2" s="108"/>
      <c r="BVL2" s="108"/>
      <c r="BVM2" s="108"/>
      <c r="BVN2" s="108"/>
      <c r="BVO2" s="108"/>
      <c r="BVP2" s="108"/>
      <c r="BVQ2" s="108"/>
      <c r="BVR2" s="108"/>
      <c r="BVS2" s="108"/>
      <c r="BVT2" s="108"/>
      <c r="BVU2" s="108"/>
      <c r="BVV2" s="108"/>
      <c r="BVW2" s="108"/>
      <c r="BVX2" s="108"/>
      <c r="BVY2" s="108"/>
      <c r="BVZ2" s="108"/>
      <c r="BWA2" s="108"/>
      <c r="BWB2" s="108"/>
      <c r="BWC2" s="108"/>
      <c r="BWD2" s="108"/>
      <c r="BWE2" s="108"/>
      <c r="BWF2" s="108"/>
      <c r="BWG2" s="108"/>
      <c r="BWH2" s="108"/>
      <c r="BWI2" s="108"/>
      <c r="BWJ2" s="108"/>
      <c r="BWK2" s="108"/>
      <c r="BWL2" s="108"/>
      <c r="BWM2" s="108"/>
      <c r="BWN2" s="108"/>
      <c r="BWO2" s="108"/>
      <c r="BWP2" s="108"/>
      <c r="BWQ2" s="108"/>
      <c r="BWR2" s="108"/>
      <c r="BWS2" s="108"/>
      <c r="BWT2" s="108"/>
      <c r="BWU2" s="108"/>
      <c r="BWV2" s="108"/>
      <c r="BWW2" s="108"/>
      <c r="BWX2" s="108"/>
      <c r="BWY2" s="108"/>
      <c r="BWZ2" s="108"/>
      <c r="BXA2" s="108"/>
      <c r="BXB2" s="108"/>
      <c r="BXC2" s="108"/>
      <c r="BXD2" s="108"/>
      <c r="BXE2" s="108"/>
      <c r="BXF2" s="108"/>
      <c r="BXG2" s="108"/>
      <c r="BXH2" s="108"/>
      <c r="BXI2" s="108"/>
      <c r="BXJ2" s="108"/>
      <c r="BXK2" s="108"/>
      <c r="BXL2" s="108"/>
      <c r="BXM2" s="108"/>
      <c r="BXN2" s="108"/>
      <c r="BXO2" s="108"/>
      <c r="BXP2" s="108"/>
      <c r="BXQ2" s="108"/>
      <c r="BXR2" s="108"/>
      <c r="BXS2" s="108"/>
      <c r="BXT2" s="108"/>
      <c r="BXU2" s="108"/>
      <c r="BXV2" s="108"/>
      <c r="BXW2" s="108"/>
      <c r="BXX2" s="108"/>
      <c r="BXY2" s="108"/>
      <c r="BXZ2" s="108"/>
      <c r="BYA2" s="108"/>
      <c r="BYB2" s="108"/>
      <c r="BYC2" s="108"/>
      <c r="BYD2" s="108"/>
      <c r="BYE2" s="108"/>
      <c r="BYF2" s="108"/>
      <c r="BYG2" s="108"/>
      <c r="BYH2" s="108"/>
      <c r="BYI2" s="108"/>
      <c r="BYJ2" s="108"/>
      <c r="BYK2" s="108"/>
      <c r="BYL2" s="108"/>
      <c r="BYM2" s="108"/>
      <c r="BYN2" s="108"/>
      <c r="BYO2" s="108"/>
      <c r="BYP2" s="108"/>
      <c r="BYQ2" s="108"/>
      <c r="BYR2" s="108"/>
      <c r="BYS2" s="108"/>
      <c r="BYT2" s="108"/>
      <c r="BYU2" s="108"/>
      <c r="BYV2" s="108"/>
      <c r="BYW2" s="108"/>
      <c r="BYX2" s="108"/>
      <c r="BYY2" s="108"/>
      <c r="BYZ2" s="108"/>
      <c r="BZA2" s="108"/>
      <c r="BZB2" s="108"/>
      <c r="BZC2" s="108"/>
      <c r="BZD2" s="108"/>
      <c r="BZE2" s="108"/>
      <c r="BZF2" s="108"/>
      <c r="BZG2" s="108"/>
      <c r="BZH2" s="108"/>
      <c r="BZI2" s="108"/>
      <c r="BZJ2" s="108"/>
      <c r="BZK2" s="108"/>
      <c r="BZL2" s="108"/>
      <c r="BZM2" s="108"/>
      <c r="BZN2" s="108"/>
      <c r="BZO2" s="108"/>
      <c r="BZP2" s="108"/>
      <c r="BZQ2" s="108"/>
      <c r="BZR2" s="108"/>
      <c r="BZS2" s="108"/>
      <c r="BZT2" s="108"/>
      <c r="BZU2" s="108"/>
      <c r="BZV2" s="108"/>
      <c r="BZW2" s="108"/>
      <c r="BZX2" s="108"/>
      <c r="BZY2" s="108"/>
      <c r="BZZ2" s="108"/>
      <c r="CAA2" s="108"/>
      <c r="CAB2" s="108"/>
      <c r="CAC2" s="108"/>
      <c r="CAD2" s="108"/>
      <c r="CAE2" s="108"/>
      <c r="CAF2" s="108"/>
      <c r="CAG2" s="108"/>
      <c r="CAH2" s="108"/>
      <c r="CAI2" s="108"/>
      <c r="CAJ2" s="108"/>
      <c r="CAK2" s="108"/>
      <c r="CAL2" s="108"/>
      <c r="CAM2" s="108"/>
      <c r="CAN2" s="108"/>
      <c r="CAO2" s="108"/>
      <c r="CAP2" s="108"/>
      <c r="CAQ2" s="108"/>
      <c r="CAR2" s="108"/>
      <c r="CAS2" s="108"/>
      <c r="CAT2" s="108"/>
      <c r="CAU2" s="108"/>
      <c r="CAV2" s="108"/>
      <c r="CAW2" s="108"/>
      <c r="CAX2" s="108"/>
      <c r="CAY2" s="108"/>
      <c r="CAZ2" s="108"/>
      <c r="CBA2" s="108"/>
      <c r="CBB2" s="108"/>
      <c r="CBC2" s="108"/>
      <c r="CBD2" s="108"/>
      <c r="CBE2" s="108"/>
      <c r="CBF2" s="108"/>
      <c r="CBG2" s="108"/>
      <c r="CBH2" s="108"/>
      <c r="CBI2" s="108"/>
      <c r="CBJ2" s="108"/>
      <c r="CBK2" s="108"/>
      <c r="CBL2" s="108"/>
      <c r="CBM2" s="108"/>
      <c r="CBN2" s="108"/>
      <c r="CBO2" s="108"/>
      <c r="CBP2" s="108"/>
      <c r="CBQ2" s="108"/>
      <c r="CBR2" s="108"/>
      <c r="CBS2" s="108"/>
      <c r="CBT2" s="108"/>
      <c r="CBU2" s="108"/>
      <c r="CBV2" s="108"/>
      <c r="CBW2" s="108"/>
      <c r="CBX2" s="108"/>
      <c r="CBY2" s="108"/>
      <c r="CBZ2" s="108"/>
      <c r="CCA2" s="108"/>
      <c r="CCB2" s="108"/>
      <c r="CCC2" s="108"/>
      <c r="CCD2" s="108"/>
      <c r="CCE2" s="108"/>
      <c r="CCF2" s="108"/>
      <c r="CCG2" s="108"/>
      <c r="CCH2" s="108"/>
      <c r="CCI2" s="108"/>
      <c r="CCJ2" s="108"/>
      <c r="CCK2" s="108"/>
      <c r="CCL2" s="108"/>
      <c r="CCM2" s="108"/>
      <c r="CCN2" s="108"/>
      <c r="CCO2" s="108"/>
      <c r="CCP2" s="108"/>
      <c r="CCQ2" s="108"/>
      <c r="CCR2" s="108"/>
      <c r="CCS2" s="108"/>
      <c r="CCT2" s="108"/>
      <c r="CCU2" s="108"/>
      <c r="CCV2" s="108"/>
      <c r="CCW2" s="108"/>
      <c r="CCX2" s="108"/>
      <c r="CCY2" s="108"/>
      <c r="CCZ2" s="108"/>
      <c r="CDA2" s="108"/>
      <c r="CDB2" s="108"/>
      <c r="CDC2" s="108"/>
      <c r="CDD2" s="108"/>
      <c r="CDE2" s="108"/>
      <c r="CDF2" s="108"/>
      <c r="CDG2" s="108"/>
      <c r="CDH2" s="108"/>
      <c r="CDI2" s="108"/>
      <c r="CDJ2" s="108"/>
      <c r="CDK2" s="108"/>
      <c r="CDL2" s="108"/>
      <c r="CDM2" s="108"/>
      <c r="CDN2" s="108"/>
      <c r="CDO2" s="108"/>
      <c r="CDP2" s="108"/>
      <c r="CDQ2" s="108"/>
      <c r="CDR2" s="108"/>
      <c r="CDS2" s="108"/>
      <c r="CDT2" s="108"/>
      <c r="CDU2" s="108"/>
      <c r="CDV2" s="108"/>
      <c r="CDW2" s="108"/>
      <c r="CDX2" s="108"/>
      <c r="CDY2" s="108"/>
      <c r="CDZ2" s="108"/>
      <c r="CEA2" s="108"/>
      <c r="CEB2" s="108"/>
      <c r="CEC2" s="108"/>
      <c r="CED2" s="108"/>
      <c r="CEE2" s="108"/>
      <c r="CEF2" s="108"/>
      <c r="CEG2" s="108"/>
      <c r="CEH2" s="108"/>
      <c r="CEI2" s="108"/>
      <c r="CEJ2" s="108"/>
      <c r="CEK2" s="108"/>
      <c r="CEL2" s="108"/>
      <c r="CEM2" s="108"/>
      <c r="CEN2" s="108"/>
      <c r="CEO2" s="108"/>
      <c r="CEP2" s="108"/>
      <c r="CEQ2" s="108"/>
      <c r="CER2" s="108"/>
      <c r="CES2" s="108"/>
      <c r="CET2" s="108"/>
      <c r="CEU2" s="108"/>
      <c r="CEV2" s="108"/>
      <c r="CEW2" s="108"/>
      <c r="CEX2" s="108"/>
      <c r="CEY2" s="108"/>
      <c r="CEZ2" s="108"/>
      <c r="CFA2" s="108"/>
      <c r="CFB2" s="108"/>
      <c r="CFC2" s="108"/>
      <c r="CFD2" s="108"/>
      <c r="CFE2" s="108"/>
      <c r="CFF2" s="108"/>
      <c r="CFG2" s="108"/>
      <c r="CFH2" s="108"/>
      <c r="CFI2" s="108"/>
      <c r="CFJ2" s="108"/>
      <c r="CFK2" s="108"/>
      <c r="CFL2" s="108"/>
      <c r="CFM2" s="108"/>
      <c r="CFN2" s="108"/>
      <c r="CFO2" s="108"/>
      <c r="CFP2" s="108"/>
      <c r="CFQ2" s="108"/>
      <c r="CFR2" s="108"/>
      <c r="CFS2" s="108"/>
      <c r="CFT2" s="108"/>
      <c r="CFU2" s="108"/>
      <c r="CFV2" s="108"/>
      <c r="CFW2" s="108"/>
      <c r="CFX2" s="108"/>
      <c r="CFY2" s="108"/>
      <c r="CFZ2" s="108"/>
      <c r="CGA2" s="108"/>
      <c r="CGB2" s="108"/>
      <c r="CGC2" s="108"/>
      <c r="CGD2" s="108"/>
      <c r="CGE2" s="108"/>
      <c r="CGF2" s="108"/>
      <c r="CGG2" s="108"/>
      <c r="CGH2" s="108"/>
      <c r="CGI2" s="108"/>
      <c r="CGJ2" s="108"/>
      <c r="CGK2" s="108"/>
      <c r="CGL2" s="108"/>
      <c r="CGM2" s="108"/>
      <c r="CGN2" s="108"/>
      <c r="CGO2" s="108"/>
      <c r="CGP2" s="108"/>
      <c r="CGQ2" s="108"/>
      <c r="CGR2" s="108"/>
      <c r="CGS2" s="108"/>
      <c r="CGT2" s="108"/>
      <c r="CGU2" s="108"/>
      <c r="CGV2" s="108"/>
      <c r="CGW2" s="108"/>
      <c r="CGX2" s="108"/>
      <c r="CGY2" s="108"/>
      <c r="CGZ2" s="108"/>
      <c r="CHA2" s="108"/>
      <c r="CHB2" s="108"/>
      <c r="CHC2" s="108"/>
      <c r="CHD2" s="108"/>
      <c r="CHE2" s="108"/>
      <c r="CHF2" s="108"/>
      <c r="CHG2" s="108"/>
      <c r="CHH2" s="108"/>
      <c r="CHI2" s="108"/>
      <c r="CHJ2" s="108"/>
      <c r="CHK2" s="108"/>
      <c r="CHL2" s="108"/>
      <c r="CHM2" s="108"/>
      <c r="CHN2" s="108"/>
      <c r="CHO2" s="108"/>
      <c r="CHP2" s="108"/>
      <c r="CHQ2" s="108"/>
      <c r="CHR2" s="108"/>
      <c r="CHS2" s="108"/>
      <c r="CHT2" s="108"/>
      <c r="CHU2" s="108"/>
      <c r="CHV2" s="108"/>
      <c r="CHW2" s="108"/>
      <c r="CHX2" s="108"/>
      <c r="CHY2" s="108"/>
      <c r="CHZ2" s="108"/>
      <c r="CIA2" s="108"/>
      <c r="CIB2" s="108"/>
      <c r="CIC2" s="108"/>
      <c r="CID2" s="108"/>
      <c r="CIE2" s="108"/>
      <c r="CIF2" s="108"/>
      <c r="CIG2" s="108"/>
      <c r="CIH2" s="108"/>
      <c r="CII2" s="108"/>
      <c r="CIJ2" s="108"/>
      <c r="CIK2" s="108"/>
      <c r="CIL2" s="108"/>
      <c r="CIM2" s="108"/>
      <c r="CIN2" s="108"/>
      <c r="CIO2" s="108"/>
      <c r="CIP2" s="108"/>
      <c r="CIQ2" s="108"/>
      <c r="CIR2" s="108"/>
      <c r="CIS2" s="108"/>
      <c r="CIT2" s="108"/>
      <c r="CIU2" s="108"/>
      <c r="CIV2" s="108"/>
      <c r="CIW2" s="108"/>
      <c r="CIX2" s="108"/>
      <c r="CIY2" s="108"/>
      <c r="CIZ2" s="108"/>
      <c r="CJA2" s="108"/>
      <c r="CJB2" s="108"/>
      <c r="CJC2" s="108"/>
      <c r="CJD2" s="108"/>
      <c r="CJE2" s="108"/>
      <c r="CJF2" s="108"/>
      <c r="CJG2" s="108"/>
      <c r="CJH2" s="108"/>
      <c r="CJI2" s="108"/>
      <c r="CJJ2" s="108"/>
      <c r="CJK2" s="108"/>
      <c r="CJL2" s="108"/>
      <c r="CJM2" s="108"/>
      <c r="CJN2" s="108"/>
      <c r="CJO2" s="108"/>
      <c r="CJP2" s="108"/>
      <c r="CJQ2" s="108"/>
      <c r="CJR2" s="108"/>
      <c r="CJS2" s="108"/>
      <c r="CJT2" s="108"/>
      <c r="CJU2" s="108"/>
      <c r="CJV2" s="108"/>
      <c r="CJW2" s="108"/>
      <c r="CJX2" s="108"/>
      <c r="CJY2" s="108"/>
      <c r="CJZ2" s="108"/>
      <c r="CKA2" s="108"/>
      <c r="CKB2" s="108"/>
      <c r="CKC2" s="108"/>
      <c r="CKD2" s="108"/>
      <c r="CKE2" s="108"/>
      <c r="CKF2" s="108"/>
      <c r="CKG2" s="108"/>
      <c r="CKH2" s="108"/>
      <c r="CKI2" s="108"/>
      <c r="CKJ2" s="108"/>
      <c r="CKK2" s="108"/>
      <c r="CKL2" s="108"/>
      <c r="CKM2" s="108"/>
      <c r="CKN2" s="108"/>
      <c r="CKO2" s="108"/>
      <c r="CKP2" s="108"/>
      <c r="CKQ2" s="108"/>
      <c r="CKR2" s="108"/>
      <c r="CKS2" s="108"/>
      <c r="CKT2" s="108"/>
      <c r="CKU2" s="108"/>
      <c r="CKV2" s="108"/>
      <c r="CKW2" s="108"/>
      <c r="CKX2" s="108"/>
      <c r="CKY2" s="108"/>
      <c r="CKZ2" s="108"/>
      <c r="CLA2" s="108"/>
      <c r="CLB2" s="108"/>
      <c r="CLC2" s="108"/>
      <c r="CLD2" s="108"/>
      <c r="CLE2" s="108"/>
      <c r="CLF2" s="108"/>
      <c r="CLG2" s="108"/>
      <c r="CLH2" s="108"/>
      <c r="CLI2" s="108"/>
      <c r="CLJ2" s="108"/>
      <c r="CLK2" s="108"/>
      <c r="CLL2" s="108"/>
      <c r="CLM2" s="108"/>
      <c r="CLN2" s="108"/>
      <c r="CLO2" s="108"/>
      <c r="CLP2" s="108"/>
      <c r="CLQ2" s="108"/>
      <c r="CLR2" s="108"/>
      <c r="CLS2" s="108"/>
      <c r="CLT2" s="108"/>
      <c r="CLU2" s="108"/>
      <c r="CLV2" s="108"/>
      <c r="CLW2" s="108"/>
      <c r="CLX2" s="108"/>
      <c r="CLY2" s="108"/>
      <c r="CLZ2" s="108"/>
      <c r="CMA2" s="108"/>
      <c r="CMB2" s="108"/>
      <c r="CMC2" s="108"/>
      <c r="CMD2" s="108"/>
      <c r="CME2" s="108"/>
      <c r="CMF2" s="108"/>
      <c r="CMG2" s="108"/>
      <c r="CMH2" s="108"/>
      <c r="CMI2" s="108"/>
      <c r="CMJ2" s="108"/>
      <c r="CMK2" s="108"/>
      <c r="CML2" s="108"/>
      <c r="CMM2" s="108"/>
      <c r="CMN2" s="108"/>
      <c r="CMO2" s="108"/>
      <c r="CMP2" s="108"/>
      <c r="CMQ2" s="108"/>
      <c r="CMR2" s="108"/>
      <c r="CMS2" s="108"/>
      <c r="CMT2" s="108"/>
      <c r="CMU2" s="108"/>
      <c r="CMV2" s="108"/>
      <c r="CMW2" s="108"/>
      <c r="CMX2" s="108"/>
      <c r="CMY2" s="108"/>
      <c r="CMZ2" s="108"/>
      <c r="CNA2" s="108"/>
      <c r="CNB2" s="108"/>
      <c r="CNC2" s="108"/>
      <c r="CND2" s="108"/>
      <c r="CNE2" s="108"/>
      <c r="CNF2" s="108"/>
      <c r="CNG2" s="108"/>
      <c r="CNH2" s="108"/>
      <c r="CNI2" s="108"/>
      <c r="CNJ2" s="108"/>
      <c r="CNK2" s="108"/>
      <c r="CNL2" s="108"/>
      <c r="CNM2" s="108"/>
      <c r="CNN2" s="108"/>
      <c r="CNO2" s="108"/>
      <c r="CNP2" s="108"/>
      <c r="CNQ2" s="108"/>
      <c r="CNR2" s="108"/>
      <c r="CNS2" s="108"/>
      <c r="CNT2" s="108"/>
      <c r="CNU2" s="108"/>
      <c r="CNV2" s="108"/>
      <c r="CNW2" s="108"/>
      <c r="CNX2" s="108"/>
      <c r="CNY2" s="108"/>
      <c r="CNZ2" s="108"/>
      <c r="COA2" s="108"/>
      <c r="COB2" s="108"/>
      <c r="COC2" s="108"/>
      <c r="COD2" s="108"/>
      <c r="COE2" s="108"/>
      <c r="COF2" s="108"/>
      <c r="COG2" s="108"/>
      <c r="COH2" s="108"/>
      <c r="COI2" s="108"/>
      <c r="COJ2" s="108"/>
      <c r="COK2" s="108"/>
      <c r="COL2" s="108"/>
      <c r="COM2" s="108"/>
      <c r="CON2" s="108"/>
      <c r="COO2" s="108"/>
      <c r="COP2" s="108"/>
      <c r="COQ2" s="108"/>
      <c r="COR2" s="108"/>
      <c r="COS2" s="108"/>
      <c r="COT2" s="108"/>
      <c r="COU2" s="108"/>
      <c r="COV2" s="108"/>
      <c r="COW2" s="108"/>
      <c r="COX2" s="108"/>
      <c r="COY2" s="108"/>
      <c r="COZ2" s="108"/>
      <c r="CPA2" s="108"/>
      <c r="CPB2" s="108"/>
      <c r="CPC2" s="108"/>
      <c r="CPD2" s="108"/>
      <c r="CPE2" s="108"/>
      <c r="CPF2" s="108"/>
      <c r="CPG2" s="108"/>
      <c r="CPH2" s="108"/>
      <c r="CPI2" s="108"/>
      <c r="CPJ2" s="108"/>
      <c r="CPK2" s="108"/>
      <c r="CPL2" s="108"/>
      <c r="CPM2" s="108"/>
      <c r="CPN2" s="108"/>
      <c r="CPO2" s="108"/>
      <c r="CPP2" s="108"/>
      <c r="CPQ2" s="108"/>
      <c r="CPR2" s="108"/>
      <c r="CPS2" s="108"/>
      <c r="CPT2" s="108"/>
      <c r="CPU2" s="108"/>
      <c r="CPV2" s="108"/>
      <c r="CPW2" s="108"/>
      <c r="CPX2" s="108"/>
      <c r="CPY2" s="108"/>
      <c r="CPZ2" s="108"/>
      <c r="CQA2" s="108"/>
      <c r="CQB2" s="108"/>
      <c r="CQC2" s="108"/>
      <c r="CQD2" s="108"/>
      <c r="CQE2" s="108"/>
      <c r="CQF2" s="108"/>
      <c r="CQG2" s="108"/>
      <c r="CQH2" s="108"/>
      <c r="CQI2" s="108"/>
      <c r="CQJ2" s="108"/>
      <c r="CQK2" s="108"/>
      <c r="CQL2" s="108"/>
      <c r="CQM2" s="108"/>
      <c r="CQN2" s="108"/>
      <c r="CQO2" s="108"/>
      <c r="CQP2" s="108"/>
      <c r="CQQ2" s="108"/>
      <c r="CQR2" s="108"/>
      <c r="CQS2" s="108"/>
      <c r="CQT2" s="108"/>
      <c r="CQU2" s="108"/>
      <c r="CQV2" s="108"/>
      <c r="CQW2" s="108"/>
      <c r="CQX2" s="108"/>
      <c r="CQY2" s="108"/>
      <c r="CQZ2" s="108"/>
      <c r="CRA2" s="108"/>
      <c r="CRB2" s="108"/>
      <c r="CRC2" s="108"/>
      <c r="CRD2" s="108"/>
      <c r="CRE2" s="108"/>
      <c r="CRF2" s="108"/>
      <c r="CRG2" s="108"/>
      <c r="CRH2" s="108"/>
      <c r="CRI2" s="108"/>
      <c r="CRJ2" s="108"/>
      <c r="CRK2" s="108"/>
      <c r="CRL2" s="108"/>
      <c r="CRM2" s="108"/>
      <c r="CRN2" s="108"/>
      <c r="CRO2" s="108"/>
      <c r="CRP2" s="108"/>
      <c r="CRQ2" s="108"/>
      <c r="CRR2" s="108"/>
      <c r="CRS2" s="108"/>
      <c r="CRT2" s="108"/>
      <c r="CRU2" s="108"/>
      <c r="CRV2" s="108"/>
      <c r="CRW2" s="108"/>
      <c r="CRX2" s="108"/>
      <c r="CRY2" s="108"/>
      <c r="CRZ2" s="108"/>
      <c r="CSA2" s="108"/>
      <c r="CSB2" s="108"/>
      <c r="CSC2" s="108"/>
      <c r="CSD2" s="108"/>
      <c r="CSE2" s="108"/>
      <c r="CSF2" s="108"/>
      <c r="CSG2" s="108"/>
      <c r="CSH2" s="108"/>
      <c r="CSI2" s="108"/>
      <c r="CSJ2" s="108"/>
      <c r="CSK2" s="108"/>
      <c r="CSL2" s="108"/>
      <c r="CSM2" s="108"/>
      <c r="CSN2" s="108"/>
      <c r="CSO2" s="108"/>
      <c r="CSP2" s="108"/>
      <c r="CSQ2" s="108"/>
      <c r="CSR2" s="108"/>
      <c r="CSS2" s="108"/>
      <c r="CST2" s="108"/>
      <c r="CSU2" s="108"/>
      <c r="CSV2" s="108"/>
      <c r="CSW2" s="108"/>
      <c r="CSX2" s="108"/>
      <c r="CSY2" s="108"/>
      <c r="CSZ2" s="108"/>
      <c r="CTA2" s="108"/>
      <c r="CTB2" s="108"/>
      <c r="CTC2" s="108"/>
      <c r="CTD2" s="108"/>
      <c r="CTE2" s="108"/>
      <c r="CTF2" s="108"/>
      <c r="CTG2" s="108"/>
      <c r="CTH2" s="108"/>
      <c r="CTI2" s="108"/>
      <c r="CTJ2" s="108"/>
      <c r="CTK2" s="108"/>
      <c r="CTL2" s="108"/>
      <c r="CTM2" s="108"/>
      <c r="CTN2" s="108"/>
      <c r="CTO2" s="108"/>
      <c r="CTP2" s="108"/>
      <c r="CTQ2" s="108"/>
      <c r="CTR2" s="108"/>
      <c r="CTS2" s="108"/>
      <c r="CTT2" s="108"/>
      <c r="CTU2" s="108"/>
      <c r="CTV2" s="108"/>
      <c r="CTW2" s="108"/>
      <c r="CTX2" s="108"/>
      <c r="CTY2" s="108"/>
      <c r="CTZ2" s="108"/>
      <c r="CUA2" s="108"/>
      <c r="CUB2" s="108"/>
      <c r="CUC2" s="108"/>
      <c r="CUD2" s="108"/>
      <c r="CUE2" s="108"/>
      <c r="CUF2" s="108"/>
      <c r="CUG2" s="108"/>
      <c r="CUH2" s="108"/>
      <c r="CUI2" s="108"/>
      <c r="CUJ2" s="108"/>
      <c r="CUK2" s="108"/>
      <c r="CUL2" s="108"/>
      <c r="CUM2" s="108"/>
      <c r="CUN2" s="108"/>
      <c r="CUO2" s="108"/>
      <c r="CUP2" s="108"/>
      <c r="CUQ2" s="108"/>
      <c r="CUR2" s="108"/>
      <c r="CUS2" s="108"/>
      <c r="CUT2" s="108"/>
      <c r="CUU2" s="108"/>
      <c r="CUV2" s="108"/>
      <c r="CUW2" s="108"/>
      <c r="CUX2" s="108"/>
      <c r="CUY2" s="108"/>
      <c r="CUZ2" s="108"/>
      <c r="CVA2" s="108"/>
      <c r="CVB2" s="108"/>
      <c r="CVC2" s="108"/>
      <c r="CVD2" s="108"/>
      <c r="CVE2" s="108"/>
      <c r="CVF2" s="108"/>
      <c r="CVG2" s="108"/>
      <c r="CVH2" s="108"/>
      <c r="CVI2" s="108"/>
      <c r="CVJ2" s="108"/>
      <c r="CVK2" s="108"/>
      <c r="CVL2" s="108"/>
      <c r="CVM2" s="108"/>
      <c r="CVN2" s="108"/>
      <c r="CVO2" s="108"/>
      <c r="CVP2" s="108"/>
      <c r="CVQ2" s="108"/>
      <c r="CVR2" s="108"/>
      <c r="CVS2" s="108"/>
      <c r="CVT2" s="108"/>
      <c r="CVU2" s="108"/>
      <c r="CVV2" s="108"/>
      <c r="CVW2" s="108"/>
      <c r="CVX2" s="108"/>
      <c r="CVY2" s="108"/>
      <c r="CVZ2" s="108"/>
      <c r="CWA2" s="108"/>
      <c r="CWB2" s="108"/>
      <c r="CWC2" s="108"/>
      <c r="CWD2" s="108"/>
      <c r="CWE2" s="108"/>
      <c r="CWF2" s="108"/>
      <c r="CWG2" s="108"/>
      <c r="CWH2" s="108"/>
      <c r="CWI2" s="108"/>
      <c r="CWJ2" s="108"/>
      <c r="CWK2" s="108"/>
      <c r="CWL2" s="108"/>
      <c r="CWM2" s="108"/>
      <c r="CWN2" s="108"/>
      <c r="CWO2" s="108"/>
      <c r="CWP2" s="108"/>
      <c r="CWQ2" s="108"/>
      <c r="CWR2" s="108"/>
      <c r="CWS2" s="108"/>
      <c r="CWT2" s="108"/>
      <c r="CWU2" s="108"/>
      <c r="CWV2" s="108"/>
      <c r="CWW2" s="108"/>
      <c r="CWX2" s="108"/>
      <c r="CWY2" s="108"/>
      <c r="CWZ2" s="108"/>
      <c r="CXA2" s="108"/>
      <c r="CXB2" s="108"/>
      <c r="CXC2" s="108"/>
      <c r="CXD2" s="108"/>
      <c r="CXE2" s="108"/>
      <c r="CXF2" s="108"/>
      <c r="CXG2" s="108"/>
      <c r="CXH2" s="108"/>
      <c r="CXI2" s="108"/>
      <c r="CXJ2" s="108"/>
      <c r="CXK2" s="108"/>
      <c r="CXL2" s="108"/>
      <c r="CXM2" s="108"/>
      <c r="CXN2" s="108"/>
      <c r="CXO2" s="108"/>
      <c r="CXP2" s="108"/>
      <c r="CXQ2" s="108"/>
      <c r="CXR2" s="108"/>
      <c r="CXS2" s="108"/>
      <c r="CXT2" s="108"/>
      <c r="CXU2" s="108"/>
      <c r="CXV2" s="108"/>
      <c r="CXW2" s="108"/>
      <c r="CXX2" s="108"/>
      <c r="CXY2" s="108"/>
      <c r="CXZ2" s="108"/>
      <c r="CYA2" s="108"/>
      <c r="CYB2" s="108"/>
      <c r="CYC2" s="108"/>
      <c r="CYD2" s="108"/>
      <c r="CYE2" s="108"/>
      <c r="CYF2" s="108"/>
      <c r="CYG2" s="108"/>
      <c r="CYH2" s="108"/>
      <c r="CYI2" s="108"/>
      <c r="CYJ2" s="108"/>
      <c r="CYK2" s="108"/>
      <c r="CYL2" s="108"/>
      <c r="CYM2" s="108"/>
      <c r="CYN2" s="108"/>
      <c r="CYO2" s="108"/>
      <c r="CYP2" s="108"/>
      <c r="CYQ2" s="108"/>
      <c r="CYR2" s="108"/>
      <c r="CYS2" s="108"/>
      <c r="CYT2" s="108"/>
      <c r="CYU2" s="108"/>
      <c r="CYV2" s="108"/>
      <c r="CYW2" s="108"/>
      <c r="CYX2" s="108"/>
      <c r="CYY2" s="108"/>
      <c r="CYZ2" s="108"/>
      <c r="CZA2" s="108"/>
      <c r="CZB2" s="108"/>
      <c r="CZC2" s="108"/>
      <c r="CZD2" s="108"/>
      <c r="CZE2" s="108"/>
      <c r="CZF2" s="108"/>
      <c r="CZG2" s="108"/>
      <c r="CZH2" s="108"/>
      <c r="CZI2" s="108"/>
      <c r="CZJ2" s="108"/>
      <c r="CZK2" s="108"/>
      <c r="CZL2" s="108"/>
      <c r="CZM2" s="108"/>
      <c r="CZN2" s="108"/>
      <c r="CZO2" s="108"/>
      <c r="CZP2" s="108"/>
      <c r="CZQ2" s="108"/>
      <c r="CZR2" s="108"/>
      <c r="CZS2" s="108"/>
      <c r="CZT2" s="108"/>
      <c r="CZU2" s="108"/>
      <c r="CZV2" s="108"/>
      <c r="CZW2" s="108"/>
      <c r="CZX2" s="108"/>
      <c r="CZY2" s="108"/>
      <c r="CZZ2" s="108"/>
      <c r="DAA2" s="108"/>
      <c r="DAB2" s="108"/>
      <c r="DAC2" s="108"/>
      <c r="DAD2" s="108"/>
      <c r="DAE2" s="108"/>
      <c r="DAF2" s="108"/>
      <c r="DAG2" s="108"/>
      <c r="DAH2" s="108"/>
      <c r="DAI2" s="108"/>
      <c r="DAJ2" s="108"/>
      <c r="DAK2" s="108"/>
      <c r="DAL2" s="108"/>
      <c r="DAM2" s="108"/>
      <c r="DAN2" s="108"/>
      <c r="DAO2" s="108"/>
      <c r="DAP2" s="108"/>
      <c r="DAQ2" s="108"/>
      <c r="DAR2" s="108"/>
      <c r="DAS2" s="108"/>
      <c r="DAT2" s="108"/>
      <c r="DAU2" s="108"/>
      <c r="DAV2" s="108"/>
      <c r="DAW2" s="108"/>
      <c r="DAX2" s="108"/>
      <c r="DAY2" s="108"/>
      <c r="DAZ2" s="108"/>
      <c r="DBA2" s="108"/>
      <c r="DBB2" s="108"/>
      <c r="DBC2" s="108"/>
      <c r="DBD2" s="108"/>
      <c r="DBE2" s="108"/>
      <c r="DBF2" s="108"/>
      <c r="DBG2" s="108"/>
      <c r="DBH2" s="108"/>
      <c r="DBI2" s="108"/>
      <c r="DBJ2" s="108"/>
      <c r="DBK2" s="108"/>
      <c r="DBL2" s="108"/>
      <c r="DBM2" s="108"/>
      <c r="DBN2" s="108"/>
      <c r="DBO2" s="108"/>
      <c r="DBP2" s="108"/>
      <c r="DBQ2" s="108"/>
      <c r="DBR2" s="108"/>
      <c r="DBS2" s="108"/>
      <c r="DBT2" s="108"/>
      <c r="DBU2" s="108"/>
      <c r="DBV2" s="108"/>
      <c r="DBW2" s="108"/>
      <c r="DBX2" s="108"/>
      <c r="DBY2" s="108"/>
      <c r="DBZ2" s="108"/>
      <c r="DCA2" s="108"/>
      <c r="DCB2" s="108"/>
      <c r="DCC2" s="108"/>
      <c r="DCD2" s="108"/>
      <c r="DCE2" s="108"/>
      <c r="DCF2" s="108"/>
      <c r="DCG2" s="108"/>
      <c r="DCH2" s="108"/>
      <c r="DCI2" s="108"/>
      <c r="DCJ2" s="108"/>
      <c r="DCK2" s="108"/>
      <c r="DCL2" s="108"/>
      <c r="DCM2" s="108"/>
      <c r="DCN2" s="108"/>
      <c r="DCO2" s="108"/>
      <c r="DCP2" s="108"/>
      <c r="DCQ2" s="108"/>
      <c r="DCR2" s="108"/>
      <c r="DCS2" s="108"/>
      <c r="DCT2" s="108"/>
      <c r="DCU2" s="108"/>
      <c r="DCV2" s="108"/>
      <c r="DCW2" s="108"/>
      <c r="DCX2" s="108"/>
      <c r="DCY2" s="108"/>
      <c r="DCZ2" s="108"/>
      <c r="DDA2" s="108"/>
      <c r="DDB2" s="108"/>
      <c r="DDC2" s="108"/>
      <c r="DDD2" s="108"/>
      <c r="DDE2" s="108"/>
      <c r="DDF2" s="108"/>
      <c r="DDG2" s="108"/>
      <c r="DDH2" s="108"/>
      <c r="DDI2" s="108"/>
      <c r="DDJ2" s="108"/>
      <c r="DDK2" s="108"/>
      <c r="DDL2" s="108"/>
      <c r="DDM2" s="108"/>
      <c r="DDN2" s="108"/>
      <c r="DDO2" s="108"/>
      <c r="DDP2" s="108"/>
      <c r="DDQ2" s="108"/>
      <c r="DDR2" s="108"/>
      <c r="DDS2" s="108"/>
      <c r="DDT2" s="108"/>
      <c r="DDU2" s="108"/>
      <c r="DDV2" s="108"/>
      <c r="DDW2" s="108"/>
      <c r="DDX2" s="108"/>
      <c r="DDY2" s="108"/>
      <c r="DDZ2" s="108"/>
      <c r="DEA2" s="108"/>
      <c r="DEB2" s="108"/>
      <c r="DEC2" s="108"/>
      <c r="DED2" s="108"/>
      <c r="DEE2" s="108"/>
      <c r="DEF2" s="108"/>
      <c r="DEG2" s="108"/>
      <c r="DEH2" s="108"/>
      <c r="DEI2" s="108"/>
      <c r="DEJ2" s="108"/>
      <c r="DEK2" s="108"/>
      <c r="DEL2" s="108"/>
      <c r="DEM2" s="108"/>
      <c r="DEN2" s="108"/>
      <c r="DEO2" s="108"/>
      <c r="DEP2" s="108"/>
      <c r="DEQ2" s="108"/>
      <c r="DER2" s="108"/>
      <c r="DES2" s="108"/>
      <c r="DET2" s="108"/>
      <c r="DEU2" s="108"/>
      <c r="DEV2" s="108"/>
      <c r="DEW2" s="108"/>
      <c r="DEX2" s="108"/>
      <c r="DEY2" s="108"/>
      <c r="DEZ2" s="108"/>
      <c r="DFA2" s="108"/>
      <c r="DFB2" s="108"/>
      <c r="DFC2" s="108"/>
      <c r="DFD2" s="108"/>
      <c r="DFE2" s="108"/>
      <c r="DFF2" s="108"/>
      <c r="DFG2" s="108"/>
      <c r="DFH2" s="108"/>
      <c r="DFI2" s="108"/>
      <c r="DFJ2" s="108"/>
      <c r="DFK2" s="108"/>
      <c r="DFL2" s="108"/>
      <c r="DFM2" s="108"/>
      <c r="DFN2" s="108"/>
      <c r="DFO2" s="108"/>
      <c r="DFP2" s="108"/>
      <c r="DFQ2" s="108"/>
      <c r="DFR2" s="108"/>
      <c r="DFS2" s="108"/>
      <c r="DFT2" s="108"/>
      <c r="DFU2" s="108"/>
      <c r="DFV2" s="108"/>
      <c r="DFW2" s="108"/>
      <c r="DFX2" s="108"/>
      <c r="DFY2" s="108"/>
      <c r="DFZ2" s="108"/>
      <c r="DGA2" s="108"/>
      <c r="DGB2" s="108"/>
      <c r="DGC2" s="108"/>
      <c r="DGD2" s="108"/>
      <c r="DGE2" s="108"/>
      <c r="DGF2" s="108"/>
      <c r="DGG2" s="108"/>
      <c r="DGH2" s="108"/>
      <c r="DGI2" s="108"/>
      <c r="DGJ2" s="108"/>
      <c r="DGK2" s="108"/>
      <c r="DGL2" s="108"/>
      <c r="DGM2" s="108"/>
      <c r="DGN2" s="108"/>
      <c r="DGO2" s="108"/>
      <c r="DGP2" s="108"/>
      <c r="DGQ2" s="108"/>
      <c r="DGR2" s="108"/>
      <c r="DGS2" s="108"/>
      <c r="DGT2" s="108"/>
      <c r="DGU2" s="108"/>
      <c r="DGV2" s="108"/>
      <c r="DGW2" s="108"/>
      <c r="DGX2" s="108"/>
      <c r="DGY2" s="108"/>
      <c r="DGZ2" s="108"/>
      <c r="DHA2" s="108"/>
      <c r="DHB2" s="108"/>
      <c r="DHC2" s="108"/>
      <c r="DHD2" s="108"/>
      <c r="DHE2" s="108"/>
      <c r="DHF2" s="108"/>
      <c r="DHG2" s="108"/>
      <c r="DHH2" s="108"/>
      <c r="DHI2" s="108"/>
      <c r="DHJ2" s="108"/>
      <c r="DHK2" s="108"/>
      <c r="DHL2" s="108"/>
      <c r="DHM2" s="108"/>
      <c r="DHN2" s="108"/>
      <c r="DHO2" s="108"/>
      <c r="DHP2" s="108"/>
      <c r="DHQ2" s="108"/>
      <c r="DHR2" s="108"/>
      <c r="DHS2" s="108"/>
      <c r="DHT2" s="108"/>
      <c r="DHU2" s="108"/>
      <c r="DHV2" s="108"/>
      <c r="DHW2" s="108"/>
      <c r="DHX2" s="108"/>
      <c r="DHY2" s="108"/>
      <c r="DHZ2" s="108"/>
      <c r="DIA2" s="108"/>
      <c r="DIB2" s="108"/>
      <c r="DIC2" s="108"/>
      <c r="DID2" s="108"/>
      <c r="DIE2" s="108"/>
      <c r="DIF2" s="108"/>
      <c r="DIG2" s="108"/>
      <c r="DIH2" s="108"/>
      <c r="DII2" s="108"/>
      <c r="DIJ2" s="108"/>
      <c r="DIK2" s="108"/>
      <c r="DIL2" s="108"/>
      <c r="DIM2" s="108"/>
      <c r="DIN2" s="108"/>
      <c r="DIO2" s="108"/>
      <c r="DIP2" s="108"/>
      <c r="DIQ2" s="108"/>
      <c r="DIR2" s="108"/>
      <c r="DIS2" s="108"/>
      <c r="DIT2" s="108"/>
      <c r="DIU2" s="108"/>
      <c r="DIV2" s="108"/>
      <c r="DIW2" s="108"/>
      <c r="DIX2" s="108"/>
      <c r="DIY2" s="108"/>
      <c r="DIZ2" s="108"/>
      <c r="DJA2" s="108"/>
      <c r="DJB2" s="108"/>
      <c r="DJC2" s="108"/>
      <c r="DJD2" s="108"/>
      <c r="DJE2" s="108"/>
      <c r="DJF2" s="108"/>
      <c r="DJG2" s="108"/>
      <c r="DJH2" s="108"/>
      <c r="DJI2" s="108"/>
      <c r="DJJ2" s="108"/>
      <c r="DJK2" s="108"/>
      <c r="DJL2" s="108"/>
      <c r="DJM2" s="108"/>
      <c r="DJN2" s="108"/>
      <c r="DJO2" s="108"/>
      <c r="DJP2" s="108"/>
      <c r="DJQ2" s="108"/>
      <c r="DJR2" s="108"/>
      <c r="DJS2" s="108"/>
      <c r="DJT2" s="108"/>
      <c r="DJU2" s="108"/>
      <c r="DJV2" s="108"/>
      <c r="DJW2" s="108"/>
      <c r="DJX2" s="108"/>
      <c r="DJY2" s="108"/>
      <c r="DJZ2" s="108"/>
      <c r="DKA2" s="108"/>
      <c r="DKB2" s="108"/>
      <c r="DKC2" s="108"/>
      <c r="DKD2" s="108"/>
      <c r="DKE2" s="108"/>
      <c r="DKF2" s="108"/>
      <c r="DKG2" s="108"/>
      <c r="DKH2" s="108"/>
      <c r="DKI2" s="108"/>
      <c r="DKJ2" s="108"/>
      <c r="DKK2" s="108"/>
      <c r="DKL2" s="108"/>
      <c r="DKM2" s="108"/>
      <c r="DKN2" s="108"/>
      <c r="DKO2" s="108"/>
      <c r="DKP2" s="108"/>
      <c r="DKQ2" s="108"/>
      <c r="DKR2" s="108"/>
      <c r="DKS2" s="108"/>
      <c r="DKT2" s="108"/>
      <c r="DKU2" s="108"/>
      <c r="DKV2" s="108"/>
      <c r="DKW2" s="108"/>
      <c r="DKX2" s="108"/>
      <c r="DKY2" s="108"/>
      <c r="DKZ2" s="108"/>
      <c r="DLA2" s="108"/>
      <c r="DLB2" s="108"/>
      <c r="DLC2" s="108"/>
      <c r="DLD2" s="108"/>
      <c r="DLE2" s="108"/>
      <c r="DLF2" s="108"/>
      <c r="DLG2" s="108"/>
      <c r="DLH2" s="108"/>
      <c r="DLI2" s="108"/>
      <c r="DLJ2" s="108"/>
      <c r="DLK2" s="108"/>
      <c r="DLL2" s="108"/>
      <c r="DLM2" s="108"/>
      <c r="DLN2" s="108"/>
      <c r="DLO2" s="108"/>
      <c r="DLP2" s="108"/>
      <c r="DLQ2" s="108"/>
      <c r="DLR2" s="108"/>
      <c r="DLS2" s="108"/>
      <c r="DLT2" s="108"/>
      <c r="DLU2" s="108"/>
      <c r="DLV2" s="108"/>
      <c r="DLW2" s="108"/>
      <c r="DLX2" s="108"/>
      <c r="DLY2" s="108"/>
      <c r="DLZ2" s="108"/>
      <c r="DMA2" s="108"/>
      <c r="DMB2" s="108"/>
      <c r="DMC2" s="108"/>
      <c r="DMD2" s="108"/>
      <c r="DME2" s="108"/>
      <c r="DMF2" s="108"/>
      <c r="DMG2" s="108"/>
      <c r="DMH2" s="108"/>
      <c r="DMI2" s="108"/>
      <c r="DMJ2" s="108"/>
      <c r="DMK2" s="108"/>
      <c r="DML2" s="108"/>
      <c r="DMM2" s="108"/>
      <c r="DMN2" s="108"/>
      <c r="DMO2" s="108"/>
      <c r="DMP2" s="108"/>
      <c r="DMQ2" s="108"/>
      <c r="DMR2" s="108"/>
      <c r="DMS2" s="108"/>
      <c r="DMT2" s="108"/>
      <c r="DMU2" s="108"/>
      <c r="DMV2" s="108"/>
      <c r="DMW2" s="108"/>
      <c r="DMX2" s="108"/>
      <c r="DMY2" s="108"/>
      <c r="DMZ2" s="108"/>
      <c r="DNA2" s="108"/>
      <c r="DNB2" s="108"/>
      <c r="DNC2" s="108"/>
      <c r="DND2" s="108"/>
      <c r="DNE2" s="108"/>
      <c r="DNF2" s="108"/>
      <c r="DNG2" s="108"/>
      <c r="DNH2" s="108"/>
      <c r="DNI2" s="108"/>
      <c r="DNJ2" s="108"/>
      <c r="DNK2" s="108"/>
      <c r="DNL2" s="108"/>
      <c r="DNM2" s="108"/>
      <c r="DNN2" s="108"/>
      <c r="DNO2" s="108"/>
      <c r="DNP2" s="108"/>
      <c r="DNQ2" s="108"/>
      <c r="DNR2" s="108"/>
      <c r="DNS2" s="108"/>
      <c r="DNT2" s="108"/>
      <c r="DNU2" s="108"/>
      <c r="DNV2" s="108"/>
      <c r="DNW2" s="108"/>
      <c r="DNX2" s="108"/>
      <c r="DNY2" s="108"/>
      <c r="DNZ2" s="108"/>
      <c r="DOA2" s="108"/>
      <c r="DOB2" s="108"/>
      <c r="DOC2" s="108"/>
      <c r="DOD2" s="108"/>
      <c r="DOE2" s="108"/>
      <c r="DOF2" s="108"/>
      <c r="DOG2" s="108"/>
      <c r="DOH2" s="108"/>
      <c r="DOI2" s="108"/>
      <c r="DOJ2" s="108"/>
      <c r="DOK2" s="108"/>
      <c r="DOL2" s="108"/>
      <c r="DOM2" s="108"/>
      <c r="DON2" s="108"/>
      <c r="DOO2" s="108"/>
      <c r="DOP2" s="108"/>
      <c r="DOQ2" s="108"/>
      <c r="DOR2" s="108"/>
      <c r="DOS2" s="108"/>
      <c r="DOT2" s="108"/>
      <c r="DOU2" s="108"/>
      <c r="DOV2" s="108"/>
      <c r="DOW2" s="108"/>
      <c r="DOX2" s="108"/>
      <c r="DOY2" s="108"/>
      <c r="DOZ2" s="108"/>
      <c r="DPA2" s="108"/>
      <c r="DPB2" s="108"/>
      <c r="DPC2" s="108"/>
      <c r="DPD2" s="108"/>
      <c r="DPE2" s="108"/>
      <c r="DPF2" s="108"/>
      <c r="DPG2" s="108"/>
      <c r="DPH2" s="108"/>
      <c r="DPI2" s="108"/>
      <c r="DPJ2" s="108"/>
      <c r="DPK2" s="108"/>
      <c r="DPL2" s="108"/>
      <c r="DPM2" s="108"/>
      <c r="DPN2" s="108"/>
      <c r="DPO2" s="108"/>
      <c r="DPP2" s="108"/>
      <c r="DPQ2" s="108"/>
      <c r="DPR2" s="108"/>
      <c r="DPS2" s="108"/>
      <c r="DPT2" s="108"/>
      <c r="DPU2" s="108"/>
      <c r="DPV2" s="108"/>
      <c r="DPW2" s="108"/>
      <c r="DPX2" s="108"/>
      <c r="DPY2" s="108"/>
      <c r="DPZ2" s="108"/>
      <c r="DQA2" s="108"/>
      <c r="DQB2" s="108"/>
      <c r="DQC2" s="108"/>
      <c r="DQD2" s="108"/>
      <c r="DQE2" s="108"/>
      <c r="DQF2" s="108"/>
      <c r="DQG2" s="108"/>
      <c r="DQH2" s="108"/>
      <c r="DQI2" s="108"/>
      <c r="DQJ2" s="108"/>
      <c r="DQK2" s="108"/>
      <c r="DQL2" s="108"/>
      <c r="DQM2" s="108"/>
      <c r="DQN2" s="108"/>
      <c r="DQO2" s="108"/>
      <c r="DQP2" s="108"/>
      <c r="DQQ2" s="108"/>
      <c r="DQR2" s="108"/>
      <c r="DQS2" s="108"/>
      <c r="DQT2" s="108"/>
      <c r="DQU2" s="108"/>
      <c r="DQV2" s="108"/>
      <c r="DQW2" s="108"/>
      <c r="DQX2" s="108"/>
      <c r="DQY2" s="108"/>
      <c r="DQZ2" s="108"/>
      <c r="DRA2" s="108"/>
      <c r="DRB2" s="108"/>
      <c r="DRC2" s="108"/>
      <c r="DRD2" s="108"/>
      <c r="DRE2" s="108"/>
      <c r="DRF2" s="108"/>
      <c r="DRG2" s="108"/>
      <c r="DRH2" s="108"/>
      <c r="DRI2" s="108"/>
      <c r="DRJ2" s="108"/>
      <c r="DRK2" s="108"/>
      <c r="DRL2" s="108"/>
      <c r="DRM2" s="108"/>
      <c r="DRN2" s="108"/>
      <c r="DRO2" s="108"/>
      <c r="DRP2" s="108"/>
      <c r="DRQ2" s="108"/>
      <c r="DRR2" s="108"/>
      <c r="DRS2" s="108"/>
      <c r="DRT2" s="108"/>
      <c r="DRU2" s="108"/>
      <c r="DRV2" s="108"/>
      <c r="DRW2" s="108"/>
      <c r="DRX2" s="108"/>
      <c r="DRY2" s="108"/>
      <c r="DRZ2" s="108"/>
      <c r="DSA2" s="108"/>
      <c r="DSB2" s="108"/>
      <c r="DSC2" s="108"/>
      <c r="DSD2" s="108"/>
      <c r="DSE2" s="108"/>
      <c r="DSF2" s="108"/>
      <c r="DSG2" s="108"/>
      <c r="DSH2" s="108"/>
      <c r="DSI2" s="108"/>
      <c r="DSJ2" s="108"/>
      <c r="DSK2" s="108"/>
      <c r="DSL2" s="108"/>
      <c r="DSM2" s="108"/>
      <c r="DSN2" s="108"/>
      <c r="DSO2" s="108"/>
      <c r="DSP2" s="108"/>
      <c r="DSQ2" s="108"/>
      <c r="DSR2" s="108"/>
      <c r="DSS2" s="108"/>
      <c r="DST2" s="108"/>
      <c r="DSU2" s="108"/>
      <c r="DSV2" s="108"/>
      <c r="DSW2" s="108"/>
      <c r="DSX2" s="108"/>
      <c r="DSY2" s="108"/>
      <c r="DSZ2" s="108"/>
      <c r="DTA2" s="108"/>
      <c r="DTB2" s="108"/>
      <c r="DTC2" s="108"/>
      <c r="DTD2" s="108"/>
      <c r="DTE2" s="108"/>
      <c r="DTF2" s="108"/>
      <c r="DTG2" s="108"/>
      <c r="DTH2" s="108"/>
      <c r="DTI2" s="108"/>
      <c r="DTJ2" s="108"/>
      <c r="DTK2" s="108"/>
      <c r="DTL2" s="108"/>
      <c r="DTM2" s="108"/>
      <c r="DTN2" s="108"/>
      <c r="DTO2" s="108"/>
      <c r="DTP2" s="108"/>
      <c r="DTQ2" s="108"/>
      <c r="DTR2" s="108"/>
      <c r="DTS2" s="108"/>
      <c r="DTT2" s="108"/>
      <c r="DTU2" s="108"/>
      <c r="DTV2" s="108"/>
      <c r="DTW2" s="108"/>
      <c r="DTX2" s="108"/>
      <c r="DTY2" s="108"/>
      <c r="DTZ2" s="108"/>
      <c r="DUA2" s="108"/>
      <c r="DUB2" s="108"/>
      <c r="DUC2" s="108"/>
      <c r="DUD2" s="108"/>
      <c r="DUE2" s="108"/>
      <c r="DUF2" s="108"/>
      <c r="DUG2" s="108"/>
      <c r="DUH2" s="108"/>
      <c r="DUI2" s="108"/>
      <c r="DUJ2" s="108"/>
      <c r="DUK2" s="108"/>
      <c r="DUL2" s="108"/>
      <c r="DUM2" s="108"/>
      <c r="DUN2" s="108"/>
      <c r="DUO2" s="108"/>
      <c r="DUP2" s="108"/>
      <c r="DUQ2" s="108"/>
      <c r="DUR2" s="108"/>
      <c r="DUS2" s="108"/>
      <c r="DUT2" s="108"/>
      <c r="DUU2" s="108"/>
      <c r="DUV2" s="108"/>
      <c r="DUW2" s="108"/>
      <c r="DUX2" s="108"/>
      <c r="DUY2" s="108"/>
      <c r="DUZ2" s="108"/>
      <c r="DVA2" s="108"/>
      <c r="DVB2" s="108"/>
      <c r="DVC2" s="108"/>
      <c r="DVD2" s="108"/>
      <c r="DVE2" s="108"/>
      <c r="DVF2" s="108"/>
      <c r="DVG2" s="108"/>
      <c r="DVH2" s="108"/>
      <c r="DVI2" s="108"/>
      <c r="DVJ2" s="108"/>
      <c r="DVK2" s="108"/>
      <c r="DVL2" s="108"/>
      <c r="DVM2" s="108"/>
      <c r="DVN2" s="108"/>
      <c r="DVO2" s="108"/>
      <c r="DVP2" s="108"/>
      <c r="DVQ2" s="108"/>
      <c r="DVR2" s="108"/>
      <c r="DVS2" s="108"/>
      <c r="DVT2" s="108"/>
      <c r="DVU2" s="108"/>
      <c r="DVV2" s="108"/>
      <c r="DVW2" s="108"/>
      <c r="DVX2" s="108"/>
      <c r="DVY2" s="108"/>
      <c r="DVZ2" s="108"/>
      <c r="DWA2" s="108"/>
      <c r="DWB2" s="108"/>
      <c r="DWC2" s="108"/>
      <c r="DWD2" s="108"/>
      <c r="DWE2" s="108"/>
      <c r="DWF2" s="108"/>
      <c r="DWG2" s="108"/>
      <c r="DWH2" s="108"/>
      <c r="DWI2" s="108"/>
      <c r="DWJ2" s="108"/>
      <c r="DWK2" s="108"/>
      <c r="DWL2" s="108"/>
      <c r="DWM2" s="108"/>
      <c r="DWN2" s="108"/>
      <c r="DWO2" s="108"/>
      <c r="DWP2" s="108"/>
      <c r="DWQ2" s="108"/>
      <c r="DWR2" s="108"/>
      <c r="DWS2" s="108"/>
      <c r="DWT2" s="108"/>
      <c r="DWU2" s="108"/>
      <c r="DWV2" s="108"/>
      <c r="DWW2" s="108"/>
      <c r="DWX2" s="108"/>
      <c r="DWY2" s="108"/>
      <c r="DWZ2" s="108"/>
      <c r="DXA2" s="108"/>
      <c r="DXB2" s="108"/>
      <c r="DXC2" s="108"/>
      <c r="DXD2" s="108"/>
      <c r="DXE2" s="108"/>
      <c r="DXF2" s="108"/>
      <c r="DXG2" s="108"/>
      <c r="DXH2" s="108"/>
      <c r="DXI2" s="108"/>
      <c r="DXJ2" s="108"/>
      <c r="DXK2" s="108"/>
      <c r="DXL2" s="108"/>
      <c r="DXM2" s="108"/>
      <c r="DXN2" s="108"/>
      <c r="DXO2" s="108"/>
      <c r="DXP2" s="108"/>
      <c r="DXQ2" s="108"/>
      <c r="DXR2" s="108"/>
      <c r="DXS2" s="108"/>
      <c r="DXT2" s="108"/>
      <c r="DXU2" s="108"/>
      <c r="DXV2" s="108"/>
      <c r="DXW2" s="108"/>
      <c r="DXX2" s="108"/>
      <c r="DXY2" s="108"/>
      <c r="DXZ2" s="108"/>
      <c r="DYA2" s="108"/>
      <c r="DYB2" s="108"/>
      <c r="DYC2" s="108"/>
      <c r="DYD2" s="108"/>
      <c r="DYE2" s="108"/>
      <c r="DYF2" s="108"/>
      <c r="DYG2" s="108"/>
      <c r="DYH2" s="108"/>
      <c r="DYI2" s="108"/>
      <c r="DYJ2" s="108"/>
      <c r="DYK2" s="108"/>
      <c r="DYL2" s="108"/>
      <c r="DYM2" s="108"/>
      <c r="DYN2" s="108"/>
      <c r="DYO2" s="108"/>
      <c r="DYP2" s="108"/>
      <c r="DYQ2" s="108"/>
      <c r="DYR2" s="108"/>
      <c r="DYS2" s="108"/>
      <c r="DYT2" s="108"/>
      <c r="DYU2" s="108"/>
      <c r="DYV2" s="108"/>
      <c r="DYW2" s="108"/>
      <c r="DYX2" s="108"/>
      <c r="DYY2" s="108"/>
      <c r="DYZ2" s="108"/>
      <c r="DZA2" s="108"/>
      <c r="DZB2" s="108"/>
      <c r="DZC2" s="108"/>
      <c r="DZD2" s="108"/>
      <c r="DZE2" s="108"/>
      <c r="DZF2" s="108"/>
      <c r="DZG2" s="108"/>
      <c r="DZH2" s="108"/>
      <c r="DZI2" s="108"/>
      <c r="DZJ2" s="108"/>
      <c r="DZK2" s="108"/>
      <c r="DZL2" s="108"/>
      <c r="DZM2" s="108"/>
      <c r="DZN2" s="108"/>
      <c r="DZO2" s="108"/>
      <c r="DZP2" s="108"/>
      <c r="DZQ2" s="108"/>
      <c r="DZR2" s="108"/>
      <c r="DZS2" s="108"/>
      <c r="DZT2" s="108"/>
      <c r="DZU2" s="108"/>
      <c r="DZV2" s="108"/>
      <c r="DZW2" s="108"/>
      <c r="DZX2" s="108"/>
      <c r="DZY2" s="108"/>
      <c r="DZZ2" s="108"/>
      <c r="EAA2" s="108"/>
      <c r="EAB2" s="108"/>
      <c r="EAC2" s="108"/>
      <c r="EAD2" s="108"/>
      <c r="EAE2" s="108"/>
      <c r="EAF2" s="108"/>
      <c r="EAG2" s="108"/>
      <c r="EAH2" s="108"/>
      <c r="EAI2" s="108"/>
      <c r="EAJ2" s="108"/>
      <c r="EAK2" s="108"/>
      <c r="EAL2" s="108"/>
      <c r="EAM2" s="108"/>
      <c r="EAN2" s="108"/>
      <c r="EAO2" s="108"/>
      <c r="EAP2" s="108"/>
      <c r="EAQ2" s="108"/>
      <c r="EAR2" s="108"/>
      <c r="EAS2" s="108"/>
      <c r="EAT2" s="108"/>
      <c r="EAU2" s="108"/>
      <c r="EAV2" s="108"/>
      <c r="EAW2" s="108"/>
      <c r="EAX2" s="108"/>
      <c r="EAY2" s="108"/>
      <c r="EAZ2" s="108"/>
      <c r="EBA2" s="108"/>
      <c r="EBB2" s="108"/>
      <c r="EBC2" s="108"/>
      <c r="EBD2" s="108"/>
      <c r="EBE2" s="108"/>
      <c r="EBF2" s="108"/>
      <c r="EBG2" s="108"/>
      <c r="EBH2" s="108"/>
      <c r="EBI2" s="108"/>
      <c r="EBJ2" s="108"/>
      <c r="EBK2" s="108"/>
      <c r="EBL2" s="108"/>
      <c r="EBM2" s="108"/>
      <c r="EBN2" s="108"/>
      <c r="EBO2" s="108"/>
      <c r="EBP2" s="108"/>
      <c r="EBQ2" s="108"/>
      <c r="EBR2" s="108"/>
      <c r="EBS2" s="108"/>
      <c r="EBT2" s="108"/>
      <c r="EBU2" s="108"/>
      <c r="EBV2" s="108"/>
      <c r="EBW2" s="108"/>
      <c r="EBX2" s="108"/>
      <c r="EBY2" s="108"/>
      <c r="EBZ2" s="108"/>
      <c r="ECA2" s="108"/>
      <c r="ECB2" s="108"/>
      <c r="ECC2" s="108"/>
      <c r="ECD2" s="108"/>
      <c r="ECE2" s="108"/>
      <c r="ECF2" s="108"/>
      <c r="ECG2" s="108"/>
      <c r="ECH2" s="108"/>
      <c r="ECI2" s="108"/>
      <c r="ECJ2" s="108"/>
      <c r="ECK2" s="108"/>
      <c r="ECL2" s="108"/>
      <c r="ECM2" s="108"/>
      <c r="ECN2" s="108"/>
      <c r="ECO2" s="108"/>
      <c r="ECP2" s="108"/>
      <c r="ECQ2" s="108"/>
      <c r="ECR2" s="108"/>
      <c r="ECS2" s="108"/>
      <c r="ECT2" s="108"/>
      <c r="ECU2" s="108"/>
      <c r="ECV2" s="108"/>
      <c r="ECW2" s="108"/>
      <c r="ECX2" s="108"/>
      <c r="ECY2" s="108"/>
      <c r="ECZ2" s="108"/>
      <c r="EDA2" s="108"/>
      <c r="EDB2" s="108"/>
      <c r="EDC2" s="108"/>
      <c r="EDD2" s="108"/>
      <c r="EDE2" s="108"/>
      <c r="EDF2" s="108"/>
      <c r="EDG2" s="108"/>
      <c r="EDH2" s="108"/>
      <c r="EDI2" s="108"/>
      <c r="EDJ2" s="108"/>
      <c r="EDK2" s="108"/>
      <c r="EDL2" s="108"/>
      <c r="EDM2" s="108"/>
      <c r="EDN2" s="108"/>
      <c r="EDO2" s="108"/>
      <c r="EDP2" s="108"/>
      <c r="EDQ2" s="108"/>
      <c r="EDR2" s="108"/>
      <c r="EDS2" s="108"/>
      <c r="EDT2" s="108"/>
      <c r="EDU2" s="108"/>
      <c r="EDV2" s="108"/>
      <c r="EDW2" s="108"/>
      <c r="EDX2" s="108"/>
      <c r="EDY2" s="108"/>
      <c r="EDZ2" s="108"/>
      <c r="EEA2" s="108"/>
      <c r="EEB2" s="108"/>
      <c r="EEC2" s="108"/>
      <c r="EED2" s="108"/>
      <c r="EEE2" s="108"/>
      <c r="EEF2" s="108"/>
      <c r="EEG2" s="108"/>
      <c r="EEH2" s="108"/>
      <c r="EEI2" s="108"/>
      <c r="EEJ2" s="108"/>
      <c r="EEK2" s="108"/>
      <c r="EEL2" s="108"/>
      <c r="EEM2" s="108"/>
      <c r="EEN2" s="108"/>
      <c r="EEO2" s="108"/>
      <c r="EEP2" s="108"/>
      <c r="EEQ2" s="108"/>
      <c r="EER2" s="108"/>
      <c r="EES2" s="108"/>
      <c r="EET2" s="108"/>
      <c r="EEU2" s="108"/>
      <c r="EEV2" s="108"/>
      <c r="EEW2" s="108"/>
      <c r="EEX2" s="108"/>
      <c r="EEY2" s="108"/>
      <c r="EEZ2" s="108"/>
      <c r="EFA2" s="108"/>
      <c r="EFB2" s="108"/>
      <c r="EFC2" s="108"/>
      <c r="EFD2" s="108"/>
      <c r="EFE2" s="108"/>
      <c r="EFF2" s="108"/>
      <c r="EFG2" s="108"/>
      <c r="EFH2" s="108"/>
      <c r="EFI2" s="108"/>
      <c r="EFJ2" s="108"/>
      <c r="EFK2" s="108"/>
      <c r="EFL2" s="108"/>
      <c r="EFM2" s="108"/>
      <c r="EFN2" s="108"/>
      <c r="EFO2" s="108"/>
      <c r="EFP2" s="108"/>
      <c r="EFQ2" s="108"/>
      <c r="EFR2" s="108"/>
      <c r="EFS2" s="108"/>
      <c r="EFT2" s="108"/>
      <c r="EFU2" s="108"/>
      <c r="EFV2" s="108"/>
      <c r="EFW2" s="108"/>
      <c r="EFX2" s="108"/>
      <c r="EFY2" s="108"/>
      <c r="EFZ2" s="108"/>
      <c r="EGA2" s="108"/>
      <c r="EGB2" s="108"/>
      <c r="EGC2" s="108"/>
      <c r="EGD2" s="108"/>
      <c r="EGE2" s="108"/>
      <c r="EGF2" s="108"/>
      <c r="EGG2" s="108"/>
      <c r="EGH2" s="108"/>
      <c r="EGI2" s="108"/>
      <c r="EGJ2" s="108"/>
      <c r="EGK2" s="108"/>
      <c r="EGL2" s="108"/>
      <c r="EGM2" s="108"/>
      <c r="EGN2" s="108"/>
      <c r="EGO2" s="108"/>
      <c r="EGP2" s="108"/>
      <c r="EGQ2" s="108"/>
      <c r="EGR2" s="108"/>
      <c r="EGS2" s="108"/>
      <c r="EGT2" s="108"/>
      <c r="EGU2" s="108"/>
      <c r="EGV2" s="108"/>
      <c r="EGW2" s="108"/>
      <c r="EGX2" s="108"/>
      <c r="EGY2" s="108"/>
      <c r="EGZ2" s="108"/>
      <c r="EHA2" s="108"/>
      <c r="EHB2" s="108"/>
      <c r="EHC2" s="108"/>
      <c r="EHD2" s="108"/>
      <c r="EHE2" s="108"/>
      <c r="EHF2" s="108"/>
      <c r="EHG2" s="108"/>
      <c r="EHH2" s="108"/>
      <c r="EHI2" s="108"/>
      <c r="EHJ2" s="108"/>
      <c r="EHK2" s="108"/>
      <c r="EHL2" s="108"/>
      <c r="EHM2" s="108"/>
      <c r="EHN2" s="108"/>
      <c r="EHO2" s="108"/>
      <c r="EHP2" s="108"/>
      <c r="EHQ2" s="108"/>
      <c r="EHR2" s="108"/>
      <c r="EHS2" s="108"/>
      <c r="EHT2" s="108"/>
      <c r="EHU2" s="108"/>
      <c r="EHV2" s="108"/>
      <c r="EHW2" s="108"/>
      <c r="EHX2" s="108"/>
      <c r="EHY2" s="108"/>
      <c r="EHZ2" s="108"/>
      <c r="EIA2" s="108"/>
      <c r="EIB2" s="108"/>
      <c r="EIC2" s="108"/>
      <c r="EID2" s="108"/>
      <c r="EIE2" s="108"/>
      <c r="EIF2" s="108"/>
      <c r="EIG2" s="108"/>
      <c r="EIH2" s="108"/>
      <c r="EII2" s="108"/>
      <c r="EIJ2" s="108"/>
      <c r="EIK2" s="108"/>
      <c r="EIL2" s="108"/>
      <c r="EIM2" s="108"/>
      <c r="EIN2" s="108"/>
      <c r="EIO2" s="108"/>
      <c r="EIP2" s="108"/>
      <c r="EIQ2" s="108"/>
      <c r="EIR2" s="108"/>
      <c r="EIS2" s="108"/>
      <c r="EIT2" s="108"/>
      <c r="EIU2" s="108"/>
      <c r="EIV2" s="108"/>
      <c r="EIW2" s="108"/>
      <c r="EIX2" s="108"/>
      <c r="EIY2" s="108"/>
      <c r="EIZ2" s="108"/>
      <c r="EJA2" s="108"/>
      <c r="EJB2" s="108"/>
      <c r="EJC2" s="108"/>
      <c r="EJD2" s="108"/>
      <c r="EJE2" s="108"/>
      <c r="EJF2" s="108"/>
      <c r="EJG2" s="108"/>
      <c r="EJH2" s="108"/>
      <c r="EJI2" s="108"/>
      <c r="EJJ2" s="108"/>
      <c r="EJK2" s="108"/>
      <c r="EJL2" s="108"/>
      <c r="EJM2" s="108"/>
      <c r="EJN2" s="108"/>
      <c r="EJO2" s="108"/>
      <c r="EJP2" s="108"/>
      <c r="EJQ2" s="108"/>
      <c r="EJR2" s="108"/>
      <c r="EJS2" s="108"/>
      <c r="EJT2" s="108"/>
      <c r="EJU2" s="108"/>
      <c r="EJV2" s="108"/>
      <c r="EJW2" s="108"/>
      <c r="EJX2" s="108"/>
      <c r="EJY2" s="108"/>
      <c r="EJZ2" s="108"/>
      <c r="EKA2" s="108"/>
      <c r="EKB2" s="108"/>
      <c r="EKC2" s="108"/>
      <c r="EKD2" s="108"/>
      <c r="EKE2" s="108"/>
      <c r="EKF2" s="108"/>
      <c r="EKG2" s="108"/>
      <c r="EKH2" s="108"/>
      <c r="EKI2" s="108"/>
      <c r="EKJ2" s="108"/>
      <c r="EKK2" s="108"/>
      <c r="EKL2" s="108"/>
      <c r="EKM2" s="108"/>
      <c r="EKN2" s="108"/>
      <c r="EKO2" s="108"/>
      <c r="EKP2" s="108"/>
      <c r="EKQ2" s="108"/>
      <c r="EKR2" s="108"/>
      <c r="EKS2" s="108"/>
      <c r="EKT2" s="108"/>
      <c r="EKU2" s="108"/>
      <c r="EKV2" s="108"/>
      <c r="EKW2" s="108"/>
      <c r="EKX2" s="108"/>
      <c r="EKY2" s="108"/>
      <c r="EKZ2" s="108"/>
      <c r="ELA2" s="108"/>
      <c r="ELB2" s="108"/>
      <c r="ELC2" s="108"/>
      <c r="ELD2" s="108"/>
      <c r="ELE2" s="108"/>
      <c r="ELF2" s="108"/>
      <c r="ELG2" s="108"/>
      <c r="ELH2" s="108"/>
      <c r="ELI2" s="108"/>
      <c r="ELJ2" s="108"/>
      <c r="ELK2" s="108"/>
      <c r="ELL2" s="108"/>
      <c r="ELM2" s="108"/>
      <c r="ELN2" s="108"/>
      <c r="ELO2" s="108"/>
      <c r="ELP2" s="108"/>
      <c r="ELQ2" s="108"/>
      <c r="ELR2" s="108"/>
      <c r="ELS2" s="108"/>
      <c r="ELT2" s="108"/>
      <c r="ELU2" s="108"/>
      <c r="ELV2" s="108"/>
      <c r="ELW2" s="108"/>
      <c r="ELX2" s="108"/>
      <c r="ELY2" s="108"/>
      <c r="ELZ2" s="108"/>
      <c r="EMA2" s="108"/>
      <c r="EMB2" s="108"/>
      <c r="EMC2" s="108"/>
      <c r="EMD2" s="108"/>
      <c r="EME2" s="108"/>
      <c r="EMF2" s="108"/>
      <c r="EMG2" s="108"/>
      <c r="EMH2" s="108"/>
      <c r="EMI2" s="108"/>
      <c r="EMJ2" s="108"/>
      <c r="EMK2" s="108"/>
      <c r="EML2" s="108"/>
      <c r="EMM2" s="108"/>
      <c r="EMN2" s="108"/>
      <c r="EMO2" s="108"/>
      <c r="EMP2" s="108"/>
      <c r="EMQ2" s="108"/>
      <c r="EMR2" s="108"/>
      <c r="EMS2" s="108"/>
      <c r="EMT2" s="108"/>
      <c r="EMU2" s="108"/>
      <c r="EMV2" s="108"/>
      <c r="EMW2" s="108"/>
      <c r="EMX2" s="108"/>
      <c r="EMY2" s="108"/>
      <c r="EMZ2" s="108"/>
      <c r="ENA2" s="108"/>
      <c r="ENB2" s="108"/>
      <c r="ENC2" s="108"/>
      <c r="END2" s="108"/>
      <c r="ENE2" s="108"/>
      <c r="ENF2" s="108"/>
      <c r="ENG2" s="108"/>
      <c r="ENH2" s="108"/>
      <c r="ENI2" s="108"/>
      <c r="ENJ2" s="108"/>
      <c r="ENK2" s="108"/>
      <c r="ENL2" s="108"/>
      <c r="ENM2" s="108"/>
      <c r="ENN2" s="108"/>
      <c r="ENO2" s="108"/>
      <c r="ENP2" s="108"/>
      <c r="ENQ2" s="108"/>
      <c r="ENR2" s="108"/>
      <c r="ENS2" s="108"/>
      <c r="ENT2" s="108"/>
      <c r="ENU2" s="108"/>
      <c r="ENV2" s="108"/>
      <c r="ENW2" s="108"/>
      <c r="ENX2" s="108"/>
      <c r="ENY2" s="108"/>
      <c r="ENZ2" s="108"/>
      <c r="EOA2" s="108"/>
      <c r="EOB2" s="108"/>
      <c r="EOC2" s="108"/>
      <c r="EOD2" s="108"/>
      <c r="EOE2" s="108"/>
      <c r="EOF2" s="108"/>
      <c r="EOG2" s="108"/>
      <c r="EOH2" s="108"/>
      <c r="EOI2" s="108"/>
      <c r="EOJ2" s="108"/>
      <c r="EOK2" s="108"/>
      <c r="EOL2" s="108"/>
      <c r="EOM2" s="108"/>
      <c r="EON2" s="108"/>
      <c r="EOO2" s="108"/>
      <c r="EOP2" s="108"/>
      <c r="EOQ2" s="108"/>
      <c r="EOR2" s="108"/>
      <c r="EOS2" s="108"/>
      <c r="EOT2" s="108"/>
      <c r="EOU2" s="108"/>
      <c r="EOV2" s="108"/>
      <c r="EOW2" s="108"/>
      <c r="EOX2" s="108"/>
      <c r="EOY2" s="108"/>
      <c r="EOZ2" s="108"/>
      <c r="EPA2" s="108"/>
      <c r="EPB2" s="108"/>
      <c r="EPC2" s="108"/>
      <c r="EPD2" s="108"/>
      <c r="EPE2" s="108"/>
      <c r="EPF2" s="108"/>
      <c r="EPG2" s="108"/>
      <c r="EPH2" s="108"/>
      <c r="EPI2" s="108"/>
      <c r="EPJ2" s="108"/>
      <c r="EPK2" s="108"/>
      <c r="EPL2" s="108"/>
      <c r="EPM2" s="108"/>
      <c r="EPN2" s="108"/>
      <c r="EPO2" s="108"/>
      <c r="EPP2" s="108"/>
      <c r="EPQ2" s="108"/>
      <c r="EPR2" s="108"/>
      <c r="EPS2" s="108"/>
      <c r="EPT2" s="108"/>
      <c r="EPU2" s="108"/>
      <c r="EPV2" s="108"/>
      <c r="EPW2" s="108"/>
      <c r="EPX2" s="108"/>
      <c r="EPY2" s="108"/>
      <c r="EPZ2" s="108"/>
      <c r="EQA2" s="108"/>
      <c r="EQB2" s="108"/>
      <c r="EQC2" s="108"/>
      <c r="EQD2" s="108"/>
      <c r="EQE2" s="108"/>
      <c r="EQF2" s="108"/>
      <c r="EQG2" s="108"/>
      <c r="EQH2" s="108"/>
      <c r="EQI2" s="108"/>
      <c r="EQJ2" s="108"/>
      <c r="EQK2" s="108"/>
      <c r="EQL2" s="108"/>
      <c r="EQM2" s="108"/>
      <c r="EQN2" s="108"/>
      <c r="EQO2" s="108"/>
      <c r="EQP2" s="108"/>
      <c r="EQQ2" s="108"/>
      <c r="EQR2" s="108"/>
      <c r="EQS2" s="108"/>
      <c r="EQT2" s="108"/>
      <c r="EQU2" s="108"/>
      <c r="EQV2" s="108"/>
      <c r="EQW2" s="108"/>
      <c r="EQX2" s="108"/>
      <c r="EQY2" s="108"/>
      <c r="EQZ2" s="108"/>
      <c r="ERA2" s="108"/>
      <c r="ERB2" s="108"/>
      <c r="ERC2" s="108"/>
      <c r="ERD2" s="108"/>
      <c r="ERE2" s="108"/>
      <c r="ERF2" s="108"/>
      <c r="ERG2" s="108"/>
      <c r="ERH2" s="108"/>
      <c r="ERI2" s="108"/>
      <c r="ERJ2" s="108"/>
      <c r="ERK2" s="108"/>
      <c r="ERL2" s="108"/>
      <c r="ERM2" s="108"/>
      <c r="ERN2" s="108"/>
      <c r="ERO2" s="108"/>
      <c r="ERP2" s="108"/>
      <c r="ERQ2" s="108"/>
      <c r="ERR2" s="108"/>
      <c r="ERS2" s="108"/>
      <c r="ERT2" s="108"/>
      <c r="ERU2" s="108"/>
      <c r="ERV2" s="108"/>
      <c r="ERW2" s="108"/>
      <c r="ERX2" s="108"/>
      <c r="ERY2" s="108"/>
      <c r="ERZ2" s="108"/>
      <c r="ESA2" s="108"/>
      <c r="ESB2" s="108"/>
      <c r="ESC2" s="108"/>
      <c r="ESD2" s="108"/>
      <c r="ESE2" s="108"/>
      <c r="ESF2" s="108"/>
      <c r="ESG2" s="108"/>
      <c r="ESH2" s="108"/>
      <c r="ESI2" s="108"/>
      <c r="ESJ2" s="108"/>
      <c r="ESK2" s="108"/>
      <c r="ESL2" s="108"/>
      <c r="ESM2" s="108"/>
      <c r="ESN2" s="108"/>
      <c r="ESO2" s="108"/>
      <c r="ESP2" s="108"/>
      <c r="ESQ2" s="108"/>
      <c r="ESR2" s="108"/>
      <c r="ESS2" s="108"/>
      <c r="EST2" s="108"/>
      <c r="ESU2" s="108"/>
      <c r="ESV2" s="108"/>
      <c r="ESW2" s="108"/>
      <c r="ESX2" s="108"/>
      <c r="ESY2" s="108"/>
      <c r="ESZ2" s="108"/>
      <c r="ETA2" s="108"/>
      <c r="ETB2" s="108"/>
      <c r="ETC2" s="108"/>
      <c r="ETD2" s="108"/>
      <c r="ETE2" s="108"/>
      <c r="ETF2" s="108"/>
      <c r="ETG2" s="108"/>
      <c r="ETH2" s="108"/>
      <c r="ETI2" s="108"/>
      <c r="ETJ2" s="108"/>
      <c r="ETK2" s="108"/>
      <c r="ETL2" s="108"/>
      <c r="ETM2" s="108"/>
      <c r="ETN2" s="108"/>
      <c r="ETO2" s="108"/>
      <c r="ETP2" s="108"/>
      <c r="ETQ2" s="108"/>
      <c r="ETR2" s="108"/>
      <c r="ETS2" s="108"/>
      <c r="ETT2" s="108"/>
      <c r="ETU2" s="108"/>
      <c r="ETV2" s="108"/>
      <c r="ETW2" s="108"/>
      <c r="ETX2" s="108"/>
      <c r="ETY2" s="108"/>
      <c r="ETZ2" s="108"/>
      <c r="EUA2" s="108"/>
      <c r="EUB2" s="108"/>
      <c r="EUC2" s="108"/>
      <c r="EUD2" s="108"/>
      <c r="EUE2" s="108"/>
      <c r="EUF2" s="108"/>
      <c r="EUG2" s="108"/>
      <c r="EUH2" s="108"/>
      <c r="EUI2" s="108"/>
      <c r="EUJ2" s="108"/>
      <c r="EUK2" s="108"/>
      <c r="EUL2" s="108"/>
      <c r="EUM2" s="108"/>
      <c r="EUN2" s="108"/>
      <c r="EUO2" s="108"/>
      <c r="EUP2" s="108"/>
      <c r="EUQ2" s="108"/>
      <c r="EUR2" s="108"/>
      <c r="EUS2" s="108"/>
      <c r="EUT2" s="108"/>
      <c r="EUU2" s="108"/>
      <c r="EUV2" s="108"/>
      <c r="EUW2" s="108"/>
      <c r="EUX2" s="108"/>
      <c r="EUY2" s="108"/>
      <c r="EUZ2" s="108"/>
      <c r="EVA2" s="108"/>
      <c r="EVB2" s="108"/>
      <c r="EVC2" s="108"/>
      <c r="EVD2" s="108"/>
      <c r="EVE2" s="108"/>
      <c r="EVF2" s="108"/>
      <c r="EVG2" s="108"/>
      <c r="EVH2" s="108"/>
      <c r="EVI2" s="108"/>
      <c r="EVJ2" s="108"/>
      <c r="EVK2" s="108"/>
      <c r="EVL2" s="108"/>
      <c r="EVM2" s="108"/>
      <c r="EVN2" s="108"/>
      <c r="EVO2" s="108"/>
      <c r="EVP2" s="108"/>
      <c r="EVQ2" s="108"/>
      <c r="EVR2" s="108"/>
      <c r="EVS2" s="108"/>
      <c r="EVT2" s="108"/>
      <c r="EVU2" s="108"/>
      <c r="EVV2" s="108"/>
      <c r="EVW2" s="108"/>
      <c r="EVX2" s="108"/>
      <c r="EVY2" s="108"/>
      <c r="EVZ2" s="108"/>
      <c r="EWA2" s="108"/>
      <c r="EWB2" s="108"/>
      <c r="EWC2" s="108"/>
      <c r="EWD2" s="108"/>
      <c r="EWE2" s="108"/>
      <c r="EWF2" s="108"/>
      <c r="EWG2" s="108"/>
      <c r="EWH2" s="108"/>
      <c r="EWI2" s="108"/>
      <c r="EWJ2" s="108"/>
      <c r="EWK2" s="108"/>
      <c r="EWL2" s="108"/>
      <c r="EWM2" s="108"/>
      <c r="EWN2" s="108"/>
      <c r="EWO2" s="108"/>
      <c r="EWP2" s="108"/>
      <c r="EWQ2" s="108"/>
      <c r="EWR2" s="108"/>
      <c r="EWS2" s="108"/>
      <c r="EWT2" s="108"/>
      <c r="EWU2" s="108"/>
      <c r="EWV2" s="108"/>
      <c r="EWW2" s="108"/>
      <c r="EWX2" s="108"/>
      <c r="EWY2" s="108"/>
      <c r="EWZ2" s="108"/>
      <c r="EXA2" s="108"/>
      <c r="EXB2" s="108"/>
      <c r="EXC2" s="108"/>
      <c r="EXD2" s="108"/>
      <c r="EXE2" s="108"/>
      <c r="EXF2" s="108"/>
      <c r="EXG2" s="108"/>
      <c r="EXH2" s="108"/>
      <c r="EXI2" s="108"/>
      <c r="EXJ2" s="108"/>
      <c r="EXK2" s="108"/>
      <c r="EXL2" s="108"/>
      <c r="EXM2" s="108"/>
      <c r="EXN2" s="108"/>
      <c r="EXO2" s="108"/>
      <c r="EXP2" s="108"/>
      <c r="EXQ2" s="108"/>
      <c r="EXR2" s="108"/>
      <c r="EXS2" s="108"/>
      <c r="EXT2" s="108"/>
      <c r="EXU2" s="108"/>
      <c r="EXV2" s="108"/>
      <c r="EXW2" s="108"/>
      <c r="EXX2" s="108"/>
      <c r="EXY2" s="108"/>
      <c r="EXZ2" s="108"/>
      <c r="EYA2" s="108"/>
      <c r="EYB2" s="108"/>
      <c r="EYC2" s="108"/>
      <c r="EYD2" s="108"/>
      <c r="EYE2" s="108"/>
      <c r="EYF2" s="108"/>
      <c r="EYG2" s="108"/>
      <c r="EYH2" s="108"/>
      <c r="EYI2" s="108"/>
      <c r="EYJ2" s="108"/>
      <c r="EYK2" s="108"/>
      <c r="EYL2" s="108"/>
      <c r="EYM2" s="108"/>
      <c r="EYN2" s="108"/>
      <c r="EYO2" s="108"/>
      <c r="EYP2" s="108"/>
      <c r="EYQ2" s="108"/>
      <c r="EYR2" s="108"/>
      <c r="EYS2" s="108"/>
      <c r="EYT2" s="108"/>
      <c r="EYU2" s="108"/>
      <c r="EYV2" s="108"/>
      <c r="EYW2" s="108"/>
      <c r="EYX2" s="108"/>
      <c r="EYY2" s="108"/>
      <c r="EYZ2" s="108"/>
      <c r="EZA2" s="108"/>
      <c r="EZB2" s="108"/>
      <c r="EZC2" s="108"/>
      <c r="EZD2" s="108"/>
      <c r="EZE2" s="108"/>
      <c r="EZF2" s="108"/>
      <c r="EZG2" s="108"/>
      <c r="EZH2" s="108"/>
      <c r="EZI2" s="108"/>
      <c r="EZJ2" s="108"/>
      <c r="EZK2" s="108"/>
      <c r="EZL2" s="108"/>
      <c r="EZM2" s="108"/>
      <c r="EZN2" s="108"/>
      <c r="EZO2" s="108"/>
      <c r="EZP2" s="108"/>
      <c r="EZQ2" s="108"/>
      <c r="EZR2" s="108"/>
      <c r="EZS2" s="108"/>
      <c r="EZT2" s="108"/>
      <c r="EZU2" s="108"/>
      <c r="EZV2" s="108"/>
      <c r="EZW2" s="108"/>
      <c r="EZX2" s="108"/>
      <c r="EZY2" s="108"/>
      <c r="EZZ2" s="108"/>
      <c r="FAA2" s="108"/>
      <c r="FAB2" s="108"/>
      <c r="FAC2" s="108"/>
      <c r="FAD2" s="108"/>
      <c r="FAE2" s="108"/>
      <c r="FAF2" s="108"/>
      <c r="FAG2" s="108"/>
      <c r="FAH2" s="108"/>
      <c r="FAI2" s="108"/>
      <c r="FAJ2" s="108"/>
      <c r="FAK2" s="108"/>
      <c r="FAL2" s="108"/>
      <c r="FAM2" s="108"/>
      <c r="FAN2" s="108"/>
      <c r="FAO2" s="108"/>
      <c r="FAP2" s="108"/>
      <c r="FAQ2" s="108"/>
      <c r="FAR2" s="108"/>
      <c r="FAS2" s="108"/>
      <c r="FAT2" s="108"/>
      <c r="FAU2" s="108"/>
      <c r="FAV2" s="108"/>
      <c r="FAW2" s="108"/>
      <c r="FAX2" s="108"/>
      <c r="FAY2" s="108"/>
      <c r="FAZ2" s="108"/>
      <c r="FBA2" s="108"/>
      <c r="FBB2" s="108"/>
      <c r="FBC2" s="108"/>
      <c r="FBD2" s="108"/>
      <c r="FBE2" s="108"/>
      <c r="FBF2" s="108"/>
      <c r="FBG2" s="108"/>
      <c r="FBH2" s="108"/>
      <c r="FBI2" s="108"/>
      <c r="FBJ2" s="108"/>
      <c r="FBK2" s="108"/>
      <c r="FBL2" s="108"/>
      <c r="FBM2" s="108"/>
      <c r="FBN2" s="108"/>
      <c r="FBO2" s="108"/>
      <c r="FBP2" s="108"/>
      <c r="FBQ2" s="108"/>
      <c r="FBR2" s="108"/>
      <c r="FBS2" s="108"/>
      <c r="FBT2" s="108"/>
      <c r="FBU2" s="108"/>
      <c r="FBV2" s="108"/>
      <c r="FBW2" s="108"/>
      <c r="FBX2" s="108"/>
      <c r="FBY2" s="108"/>
      <c r="FBZ2" s="108"/>
      <c r="FCA2" s="108"/>
      <c r="FCB2" s="108"/>
      <c r="FCC2" s="108"/>
      <c r="FCD2" s="108"/>
      <c r="FCE2" s="108"/>
      <c r="FCF2" s="108"/>
      <c r="FCG2" s="108"/>
      <c r="FCH2" s="108"/>
      <c r="FCI2" s="108"/>
      <c r="FCJ2" s="108"/>
      <c r="FCK2" s="108"/>
      <c r="FCL2" s="108"/>
      <c r="FCM2" s="108"/>
      <c r="FCN2" s="108"/>
      <c r="FCO2" s="108"/>
      <c r="FCP2" s="108"/>
      <c r="FCQ2" s="108"/>
      <c r="FCR2" s="108"/>
      <c r="FCS2" s="108"/>
      <c r="FCT2" s="108"/>
      <c r="FCU2" s="108"/>
      <c r="FCV2" s="108"/>
      <c r="FCW2" s="108"/>
      <c r="FCX2" s="108"/>
      <c r="FCY2" s="108"/>
      <c r="FCZ2" s="108"/>
      <c r="FDA2" s="108"/>
      <c r="FDB2" s="108"/>
      <c r="FDC2" s="108"/>
      <c r="FDD2" s="108"/>
      <c r="FDE2" s="108"/>
      <c r="FDF2" s="108"/>
      <c r="FDG2" s="108"/>
      <c r="FDH2" s="108"/>
      <c r="FDI2" s="108"/>
      <c r="FDJ2" s="108"/>
      <c r="FDK2" s="108"/>
      <c r="FDL2" s="108"/>
      <c r="FDM2" s="108"/>
      <c r="FDN2" s="108"/>
      <c r="FDO2" s="108"/>
      <c r="FDP2" s="108"/>
      <c r="FDQ2" s="108"/>
      <c r="FDR2" s="108"/>
      <c r="FDS2" s="108"/>
      <c r="FDT2" s="108"/>
      <c r="FDU2" s="108"/>
      <c r="FDV2" s="108"/>
      <c r="FDW2" s="108"/>
      <c r="FDX2" s="108"/>
      <c r="FDY2" s="108"/>
      <c r="FDZ2" s="108"/>
      <c r="FEA2" s="108"/>
      <c r="FEB2" s="108"/>
      <c r="FEC2" s="108"/>
      <c r="FED2" s="108"/>
      <c r="FEE2" s="108"/>
      <c r="FEF2" s="108"/>
      <c r="FEG2" s="108"/>
      <c r="FEH2" s="108"/>
      <c r="FEI2" s="108"/>
      <c r="FEJ2" s="108"/>
      <c r="FEK2" s="108"/>
      <c r="FEL2" s="108"/>
      <c r="FEM2" s="108"/>
      <c r="FEN2" s="108"/>
      <c r="FEO2" s="108"/>
      <c r="FEP2" s="108"/>
      <c r="FEQ2" s="108"/>
      <c r="FER2" s="108"/>
      <c r="FES2" s="108"/>
      <c r="FET2" s="108"/>
      <c r="FEU2" s="108"/>
      <c r="FEV2" s="108"/>
      <c r="FEW2" s="108"/>
      <c r="FEX2" s="108"/>
      <c r="FEY2" s="108"/>
      <c r="FEZ2" s="108"/>
      <c r="FFA2" s="108"/>
      <c r="FFB2" s="108"/>
      <c r="FFC2" s="108"/>
      <c r="FFD2" s="108"/>
      <c r="FFE2" s="108"/>
      <c r="FFF2" s="108"/>
      <c r="FFG2" s="108"/>
      <c r="FFH2" s="108"/>
      <c r="FFI2" s="108"/>
      <c r="FFJ2" s="108"/>
      <c r="FFK2" s="108"/>
      <c r="FFL2" s="108"/>
      <c r="FFM2" s="108"/>
      <c r="FFN2" s="108"/>
      <c r="FFO2" s="108"/>
      <c r="FFP2" s="108"/>
      <c r="FFQ2" s="108"/>
      <c r="FFR2" s="108"/>
      <c r="FFS2" s="108"/>
      <c r="FFT2" s="108"/>
      <c r="FFU2" s="108"/>
      <c r="FFV2" s="108"/>
      <c r="FFW2" s="108"/>
      <c r="FFX2" s="108"/>
      <c r="FFY2" s="108"/>
      <c r="FFZ2" s="108"/>
      <c r="FGA2" s="108"/>
      <c r="FGB2" s="108"/>
      <c r="FGC2" s="108"/>
      <c r="FGD2" s="108"/>
      <c r="FGE2" s="108"/>
      <c r="FGF2" s="108"/>
      <c r="FGG2" s="108"/>
      <c r="FGH2" s="108"/>
      <c r="FGI2" s="108"/>
      <c r="FGJ2" s="108"/>
      <c r="FGK2" s="108"/>
      <c r="FGL2" s="108"/>
      <c r="FGM2" s="108"/>
      <c r="FGN2" s="108"/>
      <c r="FGO2" s="108"/>
      <c r="FGP2" s="108"/>
      <c r="FGQ2" s="108"/>
      <c r="FGR2" s="108"/>
      <c r="FGS2" s="108"/>
      <c r="FGT2" s="108"/>
      <c r="FGU2" s="108"/>
      <c r="FGV2" s="108"/>
      <c r="FGW2" s="108"/>
      <c r="FGX2" s="108"/>
      <c r="FGY2" s="108"/>
      <c r="FGZ2" s="108"/>
      <c r="FHA2" s="108"/>
      <c r="FHB2" s="108"/>
      <c r="FHC2" s="108"/>
      <c r="FHD2" s="108"/>
      <c r="FHE2" s="108"/>
      <c r="FHF2" s="108"/>
      <c r="FHG2" s="108"/>
      <c r="FHH2" s="108"/>
      <c r="FHI2" s="108"/>
      <c r="FHJ2" s="108"/>
      <c r="FHK2" s="108"/>
      <c r="FHL2" s="108"/>
      <c r="FHM2" s="108"/>
      <c r="FHN2" s="108"/>
      <c r="FHO2" s="108"/>
      <c r="FHP2" s="108"/>
      <c r="FHQ2" s="108"/>
      <c r="FHR2" s="108"/>
      <c r="FHS2" s="108"/>
      <c r="FHT2" s="108"/>
      <c r="FHU2" s="108"/>
      <c r="FHV2" s="108"/>
      <c r="FHW2" s="108"/>
      <c r="FHX2" s="108"/>
      <c r="FHY2" s="108"/>
      <c r="FHZ2" s="108"/>
      <c r="FIA2" s="108"/>
      <c r="FIB2" s="108"/>
      <c r="FIC2" s="108"/>
      <c r="FID2" s="108"/>
      <c r="FIE2" s="108"/>
      <c r="FIF2" s="108"/>
      <c r="FIG2" s="108"/>
      <c r="FIH2" s="108"/>
      <c r="FII2" s="108"/>
      <c r="FIJ2" s="108"/>
      <c r="FIK2" s="108"/>
      <c r="FIL2" s="108"/>
      <c r="FIM2" s="108"/>
      <c r="FIN2" s="108"/>
      <c r="FIO2" s="108"/>
      <c r="FIP2" s="108"/>
      <c r="FIQ2" s="108"/>
      <c r="FIR2" s="108"/>
      <c r="FIS2" s="108"/>
      <c r="FIT2" s="108"/>
      <c r="FIU2" s="108"/>
      <c r="FIV2" s="108"/>
      <c r="FIW2" s="108"/>
      <c r="FIX2" s="108"/>
      <c r="FIY2" s="108"/>
      <c r="FIZ2" s="108"/>
      <c r="FJA2" s="108"/>
      <c r="FJB2" s="108"/>
      <c r="FJC2" s="108"/>
      <c r="FJD2" s="108"/>
      <c r="FJE2" s="108"/>
      <c r="FJF2" s="108"/>
      <c r="FJG2" s="108"/>
      <c r="FJH2" s="108"/>
      <c r="FJI2" s="108"/>
      <c r="FJJ2" s="108"/>
      <c r="FJK2" s="108"/>
      <c r="FJL2" s="108"/>
      <c r="FJM2" s="108"/>
      <c r="FJN2" s="108"/>
      <c r="FJO2" s="108"/>
      <c r="FJP2" s="108"/>
      <c r="FJQ2" s="108"/>
      <c r="FJR2" s="108"/>
      <c r="FJS2" s="108"/>
      <c r="FJT2" s="108"/>
      <c r="FJU2" s="108"/>
      <c r="FJV2" s="108"/>
      <c r="FJW2" s="108"/>
      <c r="FJX2" s="108"/>
      <c r="FJY2" s="108"/>
      <c r="FJZ2" s="108"/>
      <c r="FKA2" s="108"/>
      <c r="FKB2" s="108"/>
      <c r="FKC2" s="108"/>
      <c r="FKD2" s="108"/>
      <c r="FKE2" s="108"/>
      <c r="FKF2" s="108"/>
      <c r="FKG2" s="108"/>
      <c r="FKH2" s="108"/>
      <c r="FKI2" s="108"/>
      <c r="FKJ2" s="108"/>
      <c r="FKK2" s="108"/>
      <c r="FKL2" s="108"/>
      <c r="FKM2" s="108"/>
      <c r="FKN2" s="108"/>
      <c r="FKO2" s="108"/>
      <c r="FKP2" s="108"/>
      <c r="FKQ2" s="108"/>
      <c r="FKR2" s="108"/>
      <c r="FKS2" s="108"/>
      <c r="FKT2" s="108"/>
      <c r="FKU2" s="108"/>
      <c r="FKV2" s="108"/>
      <c r="FKW2" s="108"/>
      <c r="FKX2" s="108"/>
      <c r="FKY2" s="108"/>
      <c r="FKZ2" s="108"/>
      <c r="FLA2" s="108"/>
      <c r="FLB2" s="108"/>
      <c r="FLC2" s="108"/>
      <c r="FLD2" s="108"/>
      <c r="FLE2" s="108"/>
      <c r="FLF2" s="108"/>
      <c r="FLG2" s="108"/>
      <c r="FLH2" s="108"/>
      <c r="FLI2" s="108"/>
      <c r="FLJ2" s="108"/>
      <c r="FLK2" s="108"/>
      <c r="FLL2" s="108"/>
      <c r="FLM2" s="108"/>
      <c r="FLN2" s="108"/>
      <c r="FLO2" s="108"/>
      <c r="FLP2" s="108"/>
      <c r="FLQ2" s="108"/>
      <c r="FLR2" s="108"/>
      <c r="FLS2" s="108"/>
      <c r="FLT2" s="108"/>
      <c r="FLU2" s="108"/>
      <c r="FLV2" s="108"/>
      <c r="FLW2" s="108"/>
      <c r="FLX2" s="108"/>
      <c r="FLY2" s="108"/>
      <c r="FLZ2" s="108"/>
      <c r="FMA2" s="108"/>
      <c r="FMB2" s="108"/>
      <c r="FMC2" s="108"/>
      <c r="FMD2" s="108"/>
      <c r="FME2" s="108"/>
      <c r="FMF2" s="108"/>
      <c r="FMG2" s="108"/>
      <c r="FMH2" s="108"/>
      <c r="FMI2" s="108"/>
      <c r="FMJ2" s="108"/>
      <c r="FMK2" s="108"/>
      <c r="FML2" s="108"/>
      <c r="FMM2" s="108"/>
      <c r="FMN2" s="108"/>
      <c r="FMO2" s="108"/>
      <c r="FMP2" s="108"/>
      <c r="FMQ2" s="108"/>
      <c r="FMR2" s="108"/>
      <c r="FMS2" s="108"/>
      <c r="FMT2" s="108"/>
      <c r="FMU2" s="108"/>
      <c r="FMV2" s="108"/>
      <c r="FMW2" s="108"/>
      <c r="FMX2" s="108"/>
      <c r="FMY2" s="108"/>
      <c r="FMZ2" s="108"/>
      <c r="FNA2" s="108"/>
      <c r="FNB2" s="108"/>
      <c r="FNC2" s="108"/>
      <c r="FND2" s="108"/>
      <c r="FNE2" s="108"/>
      <c r="FNF2" s="108"/>
      <c r="FNG2" s="108"/>
      <c r="FNH2" s="108"/>
      <c r="FNI2" s="108"/>
      <c r="FNJ2" s="108"/>
      <c r="FNK2" s="108"/>
      <c r="FNL2" s="108"/>
      <c r="FNM2" s="108"/>
      <c r="FNN2" s="108"/>
      <c r="FNO2" s="108"/>
      <c r="FNP2" s="108"/>
      <c r="FNQ2" s="108"/>
      <c r="FNR2" s="108"/>
      <c r="FNS2" s="108"/>
      <c r="FNT2" s="108"/>
      <c r="FNU2" s="108"/>
      <c r="FNV2" s="108"/>
      <c r="FNW2" s="108"/>
      <c r="FNX2" s="108"/>
      <c r="FNY2" s="108"/>
      <c r="FNZ2" s="108"/>
      <c r="FOA2" s="108"/>
      <c r="FOB2" s="108"/>
      <c r="FOC2" s="108"/>
      <c r="FOD2" s="108"/>
      <c r="FOE2" s="108"/>
      <c r="FOF2" s="108"/>
      <c r="FOG2" s="108"/>
      <c r="FOH2" s="108"/>
      <c r="FOI2" s="108"/>
      <c r="FOJ2" s="108"/>
      <c r="FOK2" s="108"/>
      <c r="FOL2" s="108"/>
      <c r="FOM2" s="108"/>
      <c r="FON2" s="108"/>
      <c r="FOO2" s="108"/>
      <c r="FOP2" s="108"/>
      <c r="FOQ2" s="108"/>
      <c r="FOR2" s="108"/>
      <c r="FOS2" s="108"/>
      <c r="FOT2" s="108"/>
      <c r="FOU2" s="108"/>
      <c r="FOV2" s="108"/>
      <c r="FOW2" s="108"/>
      <c r="FOX2" s="108"/>
      <c r="FOY2" s="108"/>
      <c r="FOZ2" s="108"/>
      <c r="FPA2" s="108"/>
      <c r="FPB2" s="108"/>
      <c r="FPC2" s="108"/>
      <c r="FPD2" s="108"/>
      <c r="FPE2" s="108"/>
      <c r="FPF2" s="108"/>
      <c r="FPG2" s="108"/>
      <c r="FPH2" s="108"/>
      <c r="FPI2" s="108"/>
      <c r="FPJ2" s="108"/>
      <c r="FPK2" s="108"/>
      <c r="FPL2" s="108"/>
      <c r="FPM2" s="108"/>
      <c r="FPN2" s="108"/>
      <c r="FPO2" s="108"/>
      <c r="FPP2" s="108"/>
      <c r="FPQ2" s="108"/>
      <c r="FPR2" s="108"/>
      <c r="FPS2" s="108"/>
      <c r="FPT2" s="108"/>
      <c r="FPU2" s="108"/>
      <c r="FPV2" s="108"/>
      <c r="FPW2" s="108"/>
      <c r="FPX2" s="108"/>
      <c r="FPY2" s="108"/>
      <c r="FPZ2" s="108"/>
      <c r="FQA2" s="108"/>
      <c r="FQB2" s="108"/>
      <c r="FQC2" s="108"/>
      <c r="FQD2" s="108"/>
      <c r="FQE2" s="108"/>
      <c r="FQF2" s="108"/>
      <c r="FQG2" s="108"/>
      <c r="FQH2" s="108"/>
      <c r="FQI2" s="108"/>
      <c r="FQJ2" s="108"/>
      <c r="FQK2" s="108"/>
      <c r="FQL2" s="108"/>
      <c r="FQM2" s="108"/>
      <c r="FQN2" s="108"/>
      <c r="FQO2" s="108"/>
      <c r="FQP2" s="108"/>
      <c r="FQQ2" s="108"/>
      <c r="FQR2" s="108"/>
      <c r="FQS2" s="108"/>
      <c r="FQT2" s="108"/>
      <c r="FQU2" s="108"/>
      <c r="FQV2" s="108"/>
      <c r="FQW2" s="108"/>
      <c r="FQX2" s="108"/>
      <c r="FQY2" s="108"/>
      <c r="FQZ2" s="108"/>
      <c r="FRA2" s="108"/>
      <c r="FRB2" s="108"/>
      <c r="FRC2" s="108"/>
      <c r="FRD2" s="108"/>
      <c r="FRE2" s="108"/>
      <c r="FRF2" s="108"/>
      <c r="FRG2" s="108"/>
      <c r="FRH2" s="108"/>
      <c r="FRI2" s="108"/>
      <c r="FRJ2" s="108"/>
      <c r="FRK2" s="108"/>
      <c r="FRL2" s="108"/>
      <c r="FRM2" s="108"/>
      <c r="FRN2" s="108"/>
      <c r="FRO2" s="108"/>
      <c r="FRP2" s="108"/>
      <c r="FRQ2" s="108"/>
      <c r="FRR2" s="108"/>
      <c r="FRS2" s="108"/>
      <c r="FRT2" s="108"/>
      <c r="FRU2" s="108"/>
      <c r="FRV2" s="108"/>
      <c r="FRW2" s="108"/>
      <c r="FRX2" s="108"/>
      <c r="FRY2" s="108"/>
      <c r="FRZ2" s="108"/>
      <c r="FSA2" s="108"/>
      <c r="FSB2" s="108"/>
      <c r="FSC2" s="108"/>
      <c r="FSD2" s="108"/>
      <c r="FSE2" s="108"/>
      <c r="FSF2" s="108"/>
      <c r="FSG2" s="108"/>
      <c r="FSH2" s="108"/>
      <c r="FSI2" s="108"/>
      <c r="FSJ2" s="108"/>
      <c r="FSK2" s="108"/>
      <c r="FSL2" s="108"/>
      <c r="FSM2" s="108"/>
      <c r="FSN2" s="108"/>
      <c r="FSO2" s="108"/>
      <c r="FSP2" s="108"/>
      <c r="FSQ2" s="108"/>
      <c r="FSR2" s="108"/>
      <c r="FSS2" s="108"/>
      <c r="FST2" s="108"/>
      <c r="FSU2" s="108"/>
      <c r="FSV2" s="108"/>
      <c r="FSW2" s="108"/>
      <c r="FSX2" s="108"/>
      <c r="FSY2" s="108"/>
      <c r="FSZ2" s="108"/>
      <c r="FTA2" s="108"/>
      <c r="FTB2" s="108"/>
      <c r="FTC2" s="108"/>
      <c r="FTD2" s="108"/>
      <c r="FTE2" s="108"/>
      <c r="FTF2" s="108"/>
      <c r="FTG2" s="108"/>
      <c r="FTH2" s="108"/>
      <c r="FTI2" s="108"/>
      <c r="FTJ2" s="108"/>
      <c r="FTK2" s="108"/>
      <c r="FTL2" s="108"/>
      <c r="FTM2" s="108"/>
      <c r="FTN2" s="108"/>
      <c r="FTO2" s="108"/>
      <c r="FTP2" s="108"/>
      <c r="FTQ2" s="108"/>
      <c r="FTR2" s="108"/>
      <c r="FTS2" s="108"/>
      <c r="FTT2" s="108"/>
      <c r="FTU2" s="108"/>
      <c r="FTV2" s="108"/>
      <c r="FTW2" s="108"/>
      <c r="FTX2" s="108"/>
      <c r="FTY2" s="108"/>
      <c r="FTZ2" s="108"/>
      <c r="FUA2" s="108"/>
      <c r="FUB2" s="108"/>
      <c r="FUC2" s="108"/>
      <c r="FUD2" s="108"/>
      <c r="FUE2" s="108"/>
      <c r="FUF2" s="108"/>
      <c r="FUG2" s="108"/>
      <c r="FUH2" s="108"/>
      <c r="FUI2" s="108"/>
      <c r="FUJ2" s="108"/>
      <c r="FUK2" s="108"/>
      <c r="FUL2" s="108"/>
      <c r="FUM2" s="108"/>
      <c r="FUN2" s="108"/>
      <c r="FUO2" s="108"/>
      <c r="FUP2" s="108"/>
      <c r="FUQ2" s="108"/>
      <c r="FUR2" s="108"/>
      <c r="FUS2" s="108"/>
      <c r="FUT2" s="108"/>
      <c r="FUU2" s="108"/>
      <c r="FUV2" s="108"/>
      <c r="FUW2" s="108"/>
      <c r="FUX2" s="108"/>
      <c r="FUY2" s="108"/>
      <c r="FUZ2" s="108"/>
      <c r="FVA2" s="108"/>
      <c r="FVB2" s="108"/>
      <c r="FVC2" s="108"/>
      <c r="FVD2" s="108"/>
      <c r="FVE2" s="108"/>
      <c r="FVF2" s="108"/>
      <c r="FVG2" s="108"/>
      <c r="FVH2" s="108"/>
      <c r="FVI2" s="108"/>
      <c r="FVJ2" s="108"/>
      <c r="FVK2" s="108"/>
      <c r="FVL2" s="108"/>
      <c r="FVM2" s="108"/>
      <c r="FVN2" s="108"/>
      <c r="FVO2" s="108"/>
      <c r="FVP2" s="108"/>
      <c r="FVQ2" s="108"/>
      <c r="FVR2" s="108"/>
      <c r="FVS2" s="108"/>
      <c r="FVT2" s="108"/>
      <c r="FVU2" s="108"/>
      <c r="FVV2" s="108"/>
      <c r="FVW2" s="108"/>
      <c r="FVX2" s="108"/>
      <c r="FVY2" s="108"/>
      <c r="FVZ2" s="108"/>
      <c r="FWA2" s="108"/>
      <c r="FWB2" s="108"/>
      <c r="FWC2" s="108"/>
      <c r="FWD2" s="108"/>
      <c r="FWE2" s="108"/>
      <c r="FWF2" s="108"/>
      <c r="FWG2" s="108"/>
      <c r="FWH2" s="108"/>
      <c r="FWI2" s="108"/>
      <c r="FWJ2" s="108"/>
      <c r="FWK2" s="108"/>
      <c r="FWL2" s="108"/>
      <c r="FWM2" s="108"/>
      <c r="FWN2" s="108"/>
      <c r="FWO2" s="108"/>
      <c r="FWP2" s="108"/>
      <c r="FWQ2" s="108"/>
      <c r="FWR2" s="108"/>
      <c r="FWS2" s="108"/>
      <c r="FWT2" s="108"/>
      <c r="FWU2" s="108"/>
      <c r="FWV2" s="108"/>
      <c r="FWW2" s="108"/>
      <c r="FWX2" s="108"/>
      <c r="FWY2" s="108"/>
      <c r="FWZ2" s="108"/>
      <c r="FXA2" s="108"/>
      <c r="FXB2" s="108"/>
      <c r="FXC2" s="108"/>
      <c r="FXD2" s="108"/>
      <c r="FXE2" s="108"/>
      <c r="FXF2" s="108"/>
      <c r="FXG2" s="108"/>
      <c r="FXH2" s="108"/>
      <c r="FXI2" s="108"/>
      <c r="FXJ2" s="108"/>
      <c r="FXK2" s="108"/>
      <c r="FXL2" s="108"/>
      <c r="FXM2" s="108"/>
      <c r="FXN2" s="108"/>
      <c r="FXO2" s="108"/>
      <c r="FXP2" s="108"/>
      <c r="FXQ2" s="108"/>
      <c r="FXR2" s="108"/>
      <c r="FXS2" s="108"/>
      <c r="FXT2" s="108"/>
      <c r="FXU2" s="108"/>
      <c r="FXV2" s="108"/>
      <c r="FXW2" s="108"/>
      <c r="FXX2" s="108"/>
      <c r="FXY2" s="108"/>
      <c r="FXZ2" s="108"/>
      <c r="FYA2" s="108"/>
      <c r="FYB2" s="108"/>
      <c r="FYC2" s="108"/>
      <c r="FYD2" s="108"/>
      <c r="FYE2" s="108"/>
      <c r="FYF2" s="108"/>
      <c r="FYG2" s="108"/>
      <c r="FYH2" s="108"/>
      <c r="FYI2" s="108"/>
      <c r="FYJ2" s="108"/>
      <c r="FYK2" s="108"/>
      <c r="FYL2" s="108"/>
      <c r="FYM2" s="108"/>
      <c r="FYN2" s="108"/>
      <c r="FYO2" s="108"/>
      <c r="FYP2" s="108"/>
      <c r="FYQ2" s="108"/>
      <c r="FYR2" s="108"/>
      <c r="FYS2" s="108"/>
      <c r="FYT2" s="108"/>
      <c r="FYU2" s="108"/>
      <c r="FYV2" s="108"/>
      <c r="FYW2" s="108"/>
      <c r="FYX2" s="108"/>
      <c r="FYY2" s="108"/>
      <c r="FYZ2" s="108"/>
      <c r="FZA2" s="108"/>
      <c r="FZB2" s="108"/>
      <c r="FZC2" s="108"/>
      <c r="FZD2" s="108"/>
      <c r="FZE2" s="108"/>
      <c r="FZF2" s="108"/>
      <c r="FZG2" s="108"/>
      <c r="FZH2" s="108"/>
      <c r="FZI2" s="108"/>
      <c r="FZJ2" s="108"/>
      <c r="FZK2" s="108"/>
      <c r="FZL2" s="108"/>
      <c r="FZM2" s="108"/>
      <c r="FZN2" s="108"/>
      <c r="FZO2" s="108"/>
      <c r="FZP2" s="108"/>
      <c r="FZQ2" s="108"/>
      <c r="FZR2" s="108"/>
      <c r="FZS2" s="108"/>
      <c r="FZT2" s="108"/>
      <c r="FZU2" s="108"/>
      <c r="FZV2" s="108"/>
      <c r="FZW2" s="108"/>
      <c r="FZX2" s="108"/>
      <c r="FZY2" s="108"/>
      <c r="FZZ2" s="108"/>
      <c r="GAA2" s="108"/>
      <c r="GAB2" s="108"/>
      <c r="GAC2" s="108"/>
      <c r="GAD2" s="108"/>
      <c r="GAE2" s="108"/>
      <c r="GAF2" s="108"/>
      <c r="GAG2" s="108"/>
      <c r="GAH2" s="108"/>
      <c r="GAI2" s="108"/>
      <c r="GAJ2" s="108"/>
      <c r="GAK2" s="108"/>
      <c r="GAL2" s="108"/>
      <c r="GAM2" s="108"/>
      <c r="GAN2" s="108"/>
      <c r="GAO2" s="108"/>
      <c r="GAP2" s="108"/>
      <c r="GAQ2" s="108"/>
      <c r="GAR2" s="108"/>
      <c r="GAS2" s="108"/>
      <c r="GAT2" s="108"/>
      <c r="GAU2" s="108"/>
      <c r="GAV2" s="108"/>
      <c r="GAW2" s="108"/>
      <c r="GAX2" s="108"/>
      <c r="GAY2" s="108"/>
      <c r="GAZ2" s="108"/>
      <c r="GBA2" s="108"/>
      <c r="GBB2" s="108"/>
      <c r="GBC2" s="108"/>
      <c r="GBD2" s="108"/>
      <c r="GBE2" s="108"/>
      <c r="GBF2" s="108"/>
      <c r="GBG2" s="108"/>
      <c r="GBH2" s="108"/>
      <c r="GBI2" s="108"/>
      <c r="GBJ2" s="108"/>
      <c r="GBK2" s="108"/>
      <c r="GBL2" s="108"/>
      <c r="GBM2" s="108"/>
      <c r="GBN2" s="108"/>
      <c r="GBO2" s="108"/>
      <c r="GBP2" s="108"/>
      <c r="GBQ2" s="108"/>
      <c r="GBR2" s="108"/>
      <c r="GBS2" s="108"/>
      <c r="GBT2" s="108"/>
      <c r="GBU2" s="108"/>
      <c r="GBV2" s="108"/>
      <c r="GBW2" s="108"/>
      <c r="GBX2" s="108"/>
      <c r="GBY2" s="108"/>
      <c r="GBZ2" s="108"/>
      <c r="GCA2" s="108"/>
      <c r="GCB2" s="108"/>
      <c r="GCC2" s="108"/>
      <c r="GCD2" s="108"/>
      <c r="GCE2" s="108"/>
      <c r="GCF2" s="108"/>
      <c r="GCG2" s="108"/>
      <c r="GCH2" s="108"/>
      <c r="GCI2" s="108"/>
      <c r="GCJ2" s="108"/>
      <c r="GCK2" s="108"/>
      <c r="GCL2" s="108"/>
      <c r="GCM2" s="108"/>
      <c r="GCN2" s="108"/>
      <c r="GCO2" s="108"/>
      <c r="GCP2" s="108"/>
      <c r="GCQ2" s="108"/>
      <c r="GCR2" s="108"/>
      <c r="GCS2" s="108"/>
      <c r="GCT2" s="108"/>
      <c r="GCU2" s="108"/>
      <c r="GCV2" s="108"/>
      <c r="GCW2" s="108"/>
      <c r="GCX2" s="108"/>
      <c r="GCY2" s="108"/>
      <c r="GCZ2" s="108"/>
      <c r="GDA2" s="108"/>
      <c r="GDB2" s="108"/>
      <c r="GDC2" s="108"/>
      <c r="GDD2" s="108"/>
      <c r="GDE2" s="108"/>
      <c r="GDF2" s="108"/>
      <c r="GDG2" s="108"/>
      <c r="GDH2" s="108"/>
      <c r="GDI2" s="108"/>
      <c r="GDJ2" s="108"/>
      <c r="GDK2" s="108"/>
      <c r="GDL2" s="108"/>
      <c r="GDM2" s="108"/>
      <c r="GDN2" s="108"/>
      <c r="GDO2" s="108"/>
      <c r="GDP2" s="108"/>
      <c r="GDQ2" s="108"/>
      <c r="GDR2" s="108"/>
      <c r="GDS2" s="108"/>
      <c r="GDT2" s="108"/>
      <c r="GDU2" s="108"/>
      <c r="GDV2" s="108"/>
      <c r="GDW2" s="108"/>
      <c r="GDX2" s="108"/>
      <c r="GDY2" s="108"/>
      <c r="GDZ2" s="108"/>
      <c r="GEA2" s="108"/>
      <c r="GEB2" s="108"/>
      <c r="GEC2" s="108"/>
      <c r="GED2" s="108"/>
      <c r="GEE2" s="108"/>
      <c r="GEF2" s="108"/>
      <c r="GEG2" s="108"/>
      <c r="GEH2" s="108"/>
      <c r="GEI2" s="108"/>
      <c r="GEJ2" s="108"/>
      <c r="GEK2" s="108"/>
      <c r="GEL2" s="108"/>
      <c r="GEM2" s="108"/>
      <c r="GEN2" s="108"/>
      <c r="GEO2" s="108"/>
      <c r="GEP2" s="108"/>
      <c r="GEQ2" s="108"/>
      <c r="GER2" s="108"/>
      <c r="GES2" s="108"/>
      <c r="GET2" s="108"/>
      <c r="GEU2" s="108"/>
      <c r="GEV2" s="108"/>
      <c r="GEW2" s="108"/>
      <c r="GEX2" s="108"/>
      <c r="GEY2" s="108"/>
      <c r="GEZ2" s="108"/>
      <c r="GFA2" s="108"/>
      <c r="GFB2" s="108"/>
      <c r="GFC2" s="108"/>
      <c r="GFD2" s="108"/>
      <c r="GFE2" s="108"/>
      <c r="GFF2" s="108"/>
      <c r="GFG2" s="108"/>
      <c r="GFH2" s="108"/>
      <c r="GFI2" s="108"/>
      <c r="GFJ2" s="108"/>
      <c r="GFK2" s="108"/>
      <c r="GFL2" s="108"/>
      <c r="GFM2" s="108"/>
      <c r="GFN2" s="108"/>
      <c r="GFO2" s="108"/>
      <c r="GFP2" s="108"/>
      <c r="GFQ2" s="108"/>
      <c r="GFR2" s="108"/>
      <c r="GFS2" s="108"/>
      <c r="GFT2" s="108"/>
      <c r="GFU2" s="108"/>
      <c r="GFV2" s="108"/>
      <c r="GFW2" s="108"/>
      <c r="GFX2" s="108"/>
      <c r="GFY2" s="108"/>
      <c r="GFZ2" s="108"/>
      <c r="GGA2" s="108"/>
      <c r="GGB2" s="108"/>
      <c r="GGC2" s="108"/>
      <c r="GGD2" s="108"/>
      <c r="GGE2" s="108"/>
      <c r="GGF2" s="108"/>
      <c r="GGG2" s="108"/>
      <c r="GGH2" s="108"/>
      <c r="GGI2" s="108"/>
      <c r="GGJ2" s="108"/>
      <c r="GGK2" s="108"/>
      <c r="GGL2" s="108"/>
      <c r="GGM2" s="108"/>
      <c r="GGN2" s="108"/>
      <c r="GGO2" s="108"/>
      <c r="GGP2" s="108"/>
      <c r="GGQ2" s="108"/>
      <c r="GGR2" s="108"/>
      <c r="GGS2" s="108"/>
      <c r="GGT2" s="108"/>
      <c r="GGU2" s="108"/>
      <c r="GGV2" s="108"/>
      <c r="GGW2" s="108"/>
      <c r="GGX2" s="108"/>
      <c r="GGY2" s="108"/>
      <c r="GGZ2" s="108"/>
      <c r="GHA2" s="108"/>
      <c r="GHB2" s="108"/>
      <c r="GHC2" s="108"/>
      <c r="GHD2" s="108"/>
      <c r="GHE2" s="108"/>
      <c r="GHF2" s="108"/>
      <c r="GHG2" s="108"/>
      <c r="GHH2" s="108"/>
      <c r="GHI2" s="108"/>
      <c r="GHJ2" s="108"/>
      <c r="GHK2" s="108"/>
      <c r="GHL2" s="108"/>
      <c r="GHM2" s="108"/>
      <c r="GHN2" s="108"/>
      <c r="GHO2" s="108"/>
      <c r="GHP2" s="108"/>
      <c r="GHQ2" s="108"/>
      <c r="GHR2" s="108"/>
      <c r="GHS2" s="108"/>
      <c r="GHT2" s="108"/>
      <c r="GHU2" s="108"/>
      <c r="GHV2" s="108"/>
      <c r="GHW2" s="108"/>
      <c r="GHX2" s="108"/>
      <c r="GHY2" s="108"/>
      <c r="GHZ2" s="108"/>
      <c r="GIA2" s="108"/>
      <c r="GIB2" s="108"/>
      <c r="GIC2" s="108"/>
      <c r="GID2" s="108"/>
      <c r="GIE2" s="108"/>
      <c r="GIF2" s="108"/>
      <c r="GIG2" s="108"/>
      <c r="GIH2" s="108"/>
      <c r="GII2" s="108"/>
      <c r="GIJ2" s="108"/>
      <c r="GIK2" s="108"/>
      <c r="GIL2" s="108"/>
      <c r="GIM2" s="108"/>
      <c r="GIN2" s="108"/>
      <c r="GIO2" s="108"/>
      <c r="GIP2" s="108"/>
      <c r="GIQ2" s="108"/>
      <c r="GIR2" s="108"/>
      <c r="GIS2" s="108"/>
      <c r="GIT2" s="108"/>
      <c r="GIU2" s="108"/>
      <c r="GIV2" s="108"/>
      <c r="GIW2" s="108"/>
      <c r="GIX2" s="108"/>
      <c r="GIY2" s="108"/>
      <c r="GIZ2" s="108"/>
      <c r="GJA2" s="108"/>
      <c r="GJB2" s="108"/>
      <c r="GJC2" s="108"/>
      <c r="GJD2" s="108"/>
      <c r="GJE2" s="108"/>
      <c r="GJF2" s="108"/>
      <c r="GJG2" s="108"/>
      <c r="GJH2" s="108"/>
      <c r="GJI2" s="108"/>
      <c r="GJJ2" s="108"/>
      <c r="GJK2" s="108"/>
      <c r="GJL2" s="108"/>
      <c r="GJM2" s="108"/>
      <c r="GJN2" s="108"/>
      <c r="GJO2" s="108"/>
      <c r="GJP2" s="108"/>
      <c r="GJQ2" s="108"/>
      <c r="GJR2" s="108"/>
      <c r="GJS2" s="108"/>
      <c r="GJT2" s="108"/>
      <c r="GJU2" s="108"/>
      <c r="GJV2" s="108"/>
      <c r="GJW2" s="108"/>
      <c r="GJX2" s="108"/>
      <c r="GJY2" s="108"/>
      <c r="GJZ2" s="108"/>
      <c r="GKA2" s="108"/>
      <c r="GKB2" s="108"/>
      <c r="GKC2" s="108"/>
      <c r="GKD2" s="108"/>
      <c r="GKE2" s="108"/>
      <c r="GKF2" s="108"/>
      <c r="GKG2" s="108"/>
      <c r="GKH2" s="108"/>
      <c r="GKI2" s="108"/>
      <c r="GKJ2" s="108"/>
      <c r="GKK2" s="108"/>
      <c r="GKL2" s="108"/>
      <c r="GKM2" s="108"/>
      <c r="GKN2" s="108"/>
      <c r="GKO2" s="108"/>
      <c r="GKP2" s="108"/>
      <c r="GKQ2" s="108"/>
      <c r="GKR2" s="108"/>
      <c r="GKS2" s="108"/>
      <c r="GKT2" s="108"/>
      <c r="GKU2" s="108"/>
      <c r="GKV2" s="108"/>
      <c r="GKW2" s="108"/>
      <c r="GKX2" s="108"/>
      <c r="GKY2" s="108"/>
      <c r="GKZ2" s="108"/>
      <c r="GLA2" s="108"/>
      <c r="GLB2" s="108"/>
      <c r="GLC2" s="108"/>
      <c r="GLD2" s="108"/>
      <c r="GLE2" s="108"/>
      <c r="GLF2" s="108"/>
      <c r="GLG2" s="108"/>
      <c r="GLH2" s="108"/>
      <c r="GLI2" s="108"/>
      <c r="GLJ2" s="108"/>
      <c r="GLK2" s="108"/>
      <c r="GLL2" s="108"/>
      <c r="GLM2" s="108"/>
      <c r="GLN2" s="108"/>
      <c r="GLO2" s="108"/>
      <c r="GLP2" s="108"/>
      <c r="GLQ2" s="108"/>
      <c r="GLR2" s="108"/>
      <c r="GLS2" s="108"/>
      <c r="GLT2" s="108"/>
      <c r="GLU2" s="108"/>
      <c r="GLV2" s="108"/>
      <c r="GLW2" s="108"/>
      <c r="GLX2" s="108"/>
      <c r="GLY2" s="108"/>
      <c r="GLZ2" s="108"/>
      <c r="GMA2" s="108"/>
      <c r="GMB2" s="108"/>
      <c r="GMC2" s="108"/>
      <c r="GMD2" s="108"/>
      <c r="GME2" s="108"/>
      <c r="GMF2" s="108"/>
      <c r="GMG2" s="108"/>
      <c r="GMH2" s="108"/>
      <c r="GMI2" s="108"/>
      <c r="GMJ2" s="108"/>
      <c r="GMK2" s="108"/>
      <c r="GML2" s="108"/>
      <c r="GMM2" s="108"/>
      <c r="GMN2" s="108"/>
      <c r="GMO2" s="108"/>
      <c r="GMP2" s="108"/>
      <c r="GMQ2" s="108"/>
      <c r="GMR2" s="108"/>
      <c r="GMS2" s="108"/>
      <c r="GMT2" s="108"/>
      <c r="GMU2" s="108"/>
      <c r="GMV2" s="108"/>
      <c r="GMW2" s="108"/>
      <c r="GMX2" s="108"/>
      <c r="GMY2" s="108"/>
      <c r="GMZ2" s="108"/>
      <c r="GNA2" s="108"/>
      <c r="GNB2" s="108"/>
      <c r="GNC2" s="108"/>
      <c r="GND2" s="108"/>
      <c r="GNE2" s="108"/>
      <c r="GNF2" s="108"/>
      <c r="GNG2" s="108"/>
      <c r="GNH2" s="108"/>
      <c r="GNI2" s="108"/>
      <c r="GNJ2" s="108"/>
      <c r="GNK2" s="108"/>
      <c r="GNL2" s="108"/>
      <c r="GNM2" s="108"/>
      <c r="GNN2" s="108"/>
      <c r="GNO2" s="108"/>
      <c r="GNP2" s="108"/>
      <c r="GNQ2" s="108"/>
      <c r="GNR2" s="108"/>
      <c r="GNS2" s="108"/>
      <c r="GNT2" s="108"/>
      <c r="GNU2" s="108"/>
      <c r="GNV2" s="108"/>
      <c r="GNW2" s="108"/>
      <c r="GNX2" s="108"/>
      <c r="GNY2" s="108"/>
      <c r="GNZ2" s="108"/>
      <c r="GOA2" s="108"/>
      <c r="GOB2" s="108"/>
      <c r="GOC2" s="108"/>
      <c r="GOD2" s="108"/>
      <c r="GOE2" s="108"/>
      <c r="GOF2" s="108"/>
      <c r="GOG2" s="108"/>
      <c r="GOH2" s="108"/>
      <c r="GOI2" s="108"/>
      <c r="GOJ2" s="108"/>
      <c r="GOK2" s="108"/>
      <c r="GOL2" s="108"/>
      <c r="GOM2" s="108"/>
      <c r="GON2" s="108"/>
      <c r="GOO2" s="108"/>
      <c r="GOP2" s="108"/>
      <c r="GOQ2" s="108"/>
      <c r="GOR2" s="108"/>
      <c r="GOS2" s="108"/>
      <c r="GOT2" s="108"/>
      <c r="GOU2" s="108"/>
      <c r="GOV2" s="108"/>
      <c r="GOW2" s="108"/>
      <c r="GOX2" s="108"/>
      <c r="GOY2" s="108"/>
      <c r="GOZ2" s="108"/>
      <c r="GPA2" s="108"/>
      <c r="GPB2" s="108"/>
      <c r="GPC2" s="108"/>
      <c r="GPD2" s="108"/>
      <c r="GPE2" s="108"/>
      <c r="GPF2" s="108"/>
      <c r="GPG2" s="108"/>
      <c r="GPH2" s="108"/>
      <c r="GPI2" s="108"/>
      <c r="GPJ2" s="108"/>
      <c r="GPK2" s="108"/>
      <c r="GPL2" s="108"/>
      <c r="GPM2" s="108"/>
      <c r="GPN2" s="108"/>
      <c r="GPO2" s="108"/>
      <c r="GPP2" s="108"/>
      <c r="GPQ2" s="108"/>
      <c r="GPR2" s="108"/>
      <c r="GPS2" s="108"/>
      <c r="GPT2" s="108"/>
      <c r="GPU2" s="108"/>
      <c r="GPV2" s="108"/>
      <c r="GPW2" s="108"/>
      <c r="GPX2" s="108"/>
      <c r="GPY2" s="108"/>
      <c r="GPZ2" s="108"/>
      <c r="GQA2" s="108"/>
      <c r="GQB2" s="108"/>
      <c r="GQC2" s="108"/>
      <c r="GQD2" s="108"/>
      <c r="GQE2" s="108"/>
      <c r="GQF2" s="108"/>
      <c r="GQG2" s="108"/>
      <c r="GQH2" s="108"/>
      <c r="GQI2" s="108"/>
      <c r="GQJ2" s="108"/>
      <c r="GQK2" s="108"/>
      <c r="GQL2" s="108"/>
      <c r="GQM2" s="108"/>
      <c r="GQN2" s="108"/>
      <c r="GQO2" s="108"/>
      <c r="GQP2" s="108"/>
      <c r="GQQ2" s="108"/>
      <c r="GQR2" s="108"/>
      <c r="GQS2" s="108"/>
      <c r="GQT2" s="108"/>
      <c r="GQU2" s="108"/>
      <c r="GQV2" s="108"/>
      <c r="GQW2" s="108"/>
      <c r="GQX2" s="108"/>
      <c r="GQY2" s="108"/>
      <c r="GQZ2" s="108"/>
      <c r="GRA2" s="108"/>
      <c r="GRB2" s="108"/>
      <c r="GRC2" s="108"/>
      <c r="GRD2" s="108"/>
      <c r="GRE2" s="108"/>
      <c r="GRF2" s="108"/>
      <c r="GRG2" s="108"/>
      <c r="GRH2" s="108"/>
      <c r="GRI2" s="108"/>
      <c r="GRJ2" s="108"/>
      <c r="GRK2" s="108"/>
      <c r="GRL2" s="108"/>
      <c r="GRM2" s="108"/>
      <c r="GRN2" s="108"/>
      <c r="GRO2" s="108"/>
      <c r="GRP2" s="108"/>
      <c r="GRQ2" s="108"/>
      <c r="GRR2" s="108"/>
      <c r="GRS2" s="108"/>
      <c r="GRT2" s="108"/>
      <c r="GRU2" s="108"/>
      <c r="GRV2" s="108"/>
      <c r="GRW2" s="108"/>
      <c r="GRX2" s="108"/>
      <c r="GRY2" s="108"/>
      <c r="GRZ2" s="108"/>
      <c r="GSA2" s="108"/>
      <c r="GSB2" s="108"/>
      <c r="GSC2" s="108"/>
      <c r="GSD2" s="108"/>
      <c r="GSE2" s="108"/>
      <c r="GSF2" s="108"/>
      <c r="GSG2" s="108"/>
      <c r="GSH2" s="108"/>
      <c r="GSI2" s="108"/>
      <c r="GSJ2" s="108"/>
      <c r="GSK2" s="108"/>
      <c r="GSL2" s="108"/>
      <c r="GSM2" s="108"/>
      <c r="GSN2" s="108"/>
      <c r="GSO2" s="108"/>
      <c r="GSP2" s="108"/>
      <c r="GSQ2" s="108"/>
      <c r="GSR2" s="108"/>
      <c r="GSS2" s="108"/>
      <c r="GST2" s="108"/>
      <c r="GSU2" s="108"/>
      <c r="GSV2" s="108"/>
      <c r="GSW2" s="108"/>
      <c r="GSX2" s="108"/>
      <c r="GSY2" s="108"/>
      <c r="GSZ2" s="108"/>
      <c r="GTA2" s="108"/>
      <c r="GTB2" s="108"/>
      <c r="GTC2" s="108"/>
      <c r="GTD2" s="108"/>
      <c r="GTE2" s="108"/>
      <c r="GTF2" s="108"/>
      <c r="GTG2" s="108"/>
      <c r="GTH2" s="108"/>
      <c r="GTI2" s="108"/>
      <c r="GTJ2" s="108"/>
      <c r="GTK2" s="108"/>
      <c r="GTL2" s="108"/>
      <c r="GTM2" s="108"/>
      <c r="GTN2" s="108"/>
      <c r="GTO2" s="108"/>
      <c r="GTP2" s="108"/>
      <c r="GTQ2" s="108"/>
      <c r="GTR2" s="108"/>
      <c r="GTS2" s="108"/>
      <c r="GTT2" s="108"/>
      <c r="GTU2" s="108"/>
      <c r="GTV2" s="108"/>
      <c r="GTW2" s="108"/>
      <c r="GTX2" s="108"/>
      <c r="GTY2" s="108"/>
      <c r="GTZ2" s="108"/>
      <c r="GUA2" s="108"/>
      <c r="GUB2" s="108"/>
      <c r="GUC2" s="108"/>
      <c r="GUD2" s="108"/>
      <c r="GUE2" s="108"/>
      <c r="GUF2" s="108"/>
      <c r="GUG2" s="108"/>
      <c r="GUH2" s="108"/>
      <c r="GUI2" s="108"/>
      <c r="GUJ2" s="108"/>
      <c r="GUK2" s="108"/>
      <c r="GUL2" s="108"/>
      <c r="GUM2" s="108"/>
      <c r="GUN2" s="108"/>
      <c r="GUO2" s="108"/>
      <c r="GUP2" s="108"/>
      <c r="GUQ2" s="108"/>
      <c r="GUR2" s="108"/>
      <c r="GUS2" s="108"/>
      <c r="GUT2" s="108"/>
      <c r="GUU2" s="108"/>
      <c r="GUV2" s="108"/>
      <c r="GUW2" s="108"/>
      <c r="GUX2" s="108"/>
      <c r="GUY2" s="108"/>
      <c r="GUZ2" s="108"/>
      <c r="GVA2" s="108"/>
      <c r="GVB2" s="108"/>
      <c r="GVC2" s="108"/>
      <c r="GVD2" s="108"/>
      <c r="GVE2" s="108"/>
      <c r="GVF2" s="108"/>
      <c r="GVG2" s="108"/>
      <c r="GVH2" s="108"/>
      <c r="GVI2" s="108"/>
      <c r="GVJ2" s="108"/>
      <c r="GVK2" s="108"/>
      <c r="GVL2" s="108"/>
      <c r="GVM2" s="108"/>
      <c r="GVN2" s="108"/>
      <c r="GVO2" s="108"/>
      <c r="GVP2" s="108"/>
      <c r="GVQ2" s="108"/>
      <c r="GVR2" s="108"/>
      <c r="GVS2" s="108"/>
      <c r="GVT2" s="108"/>
      <c r="GVU2" s="108"/>
      <c r="GVV2" s="108"/>
      <c r="GVW2" s="108"/>
      <c r="GVX2" s="108"/>
      <c r="GVY2" s="108"/>
      <c r="GVZ2" s="108"/>
      <c r="GWA2" s="108"/>
      <c r="GWB2" s="108"/>
      <c r="GWC2" s="108"/>
      <c r="GWD2" s="108"/>
      <c r="GWE2" s="108"/>
      <c r="GWF2" s="108"/>
      <c r="GWG2" s="108"/>
      <c r="GWH2" s="108"/>
      <c r="GWI2" s="108"/>
      <c r="GWJ2" s="108"/>
      <c r="GWK2" s="108"/>
      <c r="GWL2" s="108"/>
      <c r="GWM2" s="108"/>
      <c r="GWN2" s="108"/>
      <c r="GWO2" s="108"/>
      <c r="GWP2" s="108"/>
      <c r="GWQ2" s="108"/>
      <c r="GWR2" s="108"/>
      <c r="GWS2" s="108"/>
      <c r="GWT2" s="108"/>
      <c r="GWU2" s="108"/>
      <c r="GWV2" s="108"/>
      <c r="GWW2" s="108"/>
      <c r="GWX2" s="108"/>
      <c r="GWY2" s="108"/>
      <c r="GWZ2" s="108"/>
      <c r="GXA2" s="108"/>
      <c r="GXB2" s="108"/>
      <c r="GXC2" s="108"/>
      <c r="GXD2" s="108"/>
      <c r="GXE2" s="108"/>
      <c r="GXF2" s="108"/>
      <c r="GXG2" s="108"/>
      <c r="GXH2" s="108"/>
      <c r="GXI2" s="108"/>
      <c r="GXJ2" s="108"/>
      <c r="GXK2" s="108"/>
      <c r="GXL2" s="108"/>
      <c r="GXM2" s="108"/>
      <c r="GXN2" s="108"/>
      <c r="GXO2" s="108"/>
      <c r="GXP2" s="108"/>
      <c r="GXQ2" s="108"/>
      <c r="GXR2" s="108"/>
      <c r="GXS2" s="108"/>
      <c r="GXT2" s="108"/>
      <c r="GXU2" s="108"/>
      <c r="GXV2" s="108"/>
      <c r="GXW2" s="108"/>
      <c r="GXX2" s="108"/>
      <c r="GXY2" s="108"/>
      <c r="GXZ2" s="108"/>
      <c r="GYA2" s="108"/>
      <c r="GYB2" s="108"/>
      <c r="GYC2" s="108"/>
      <c r="GYD2" s="108"/>
      <c r="GYE2" s="108"/>
      <c r="GYF2" s="108"/>
      <c r="GYG2" s="108"/>
      <c r="GYH2" s="108"/>
      <c r="GYI2" s="108"/>
      <c r="GYJ2" s="108"/>
      <c r="GYK2" s="108"/>
      <c r="GYL2" s="108"/>
      <c r="GYM2" s="108"/>
      <c r="GYN2" s="108"/>
      <c r="GYO2" s="108"/>
      <c r="GYP2" s="108"/>
      <c r="GYQ2" s="108"/>
      <c r="GYR2" s="108"/>
      <c r="GYS2" s="108"/>
      <c r="GYT2" s="108"/>
      <c r="GYU2" s="108"/>
      <c r="GYV2" s="108"/>
      <c r="GYW2" s="108"/>
      <c r="GYX2" s="108"/>
      <c r="GYY2" s="108"/>
      <c r="GYZ2" s="108"/>
      <c r="GZA2" s="108"/>
      <c r="GZB2" s="108"/>
      <c r="GZC2" s="108"/>
      <c r="GZD2" s="108"/>
      <c r="GZE2" s="108"/>
      <c r="GZF2" s="108"/>
      <c r="GZG2" s="108"/>
      <c r="GZH2" s="108"/>
      <c r="GZI2" s="108"/>
      <c r="GZJ2" s="108"/>
      <c r="GZK2" s="108"/>
      <c r="GZL2" s="108"/>
      <c r="GZM2" s="108"/>
      <c r="GZN2" s="108"/>
      <c r="GZO2" s="108"/>
      <c r="GZP2" s="108"/>
      <c r="GZQ2" s="108"/>
      <c r="GZR2" s="108"/>
      <c r="GZS2" s="108"/>
      <c r="GZT2" s="108"/>
      <c r="GZU2" s="108"/>
      <c r="GZV2" s="108"/>
      <c r="GZW2" s="108"/>
      <c r="GZX2" s="108"/>
      <c r="GZY2" s="108"/>
      <c r="GZZ2" s="108"/>
      <c r="HAA2" s="108"/>
      <c r="HAB2" s="108"/>
      <c r="HAC2" s="108"/>
      <c r="HAD2" s="108"/>
      <c r="HAE2" s="108"/>
      <c r="HAF2" s="108"/>
      <c r="HAG2" s="108"/>
      <c r="HAH2" s="108"/>
      <c r="HAI2" s="108"/>
      <c r="HAJ2" s="108"/>
      <c r="HAK2" s="108"/>
      <c r="HAL2" s="108"/>
      <c r="HAM2" s="108"/>
      <c r="HAN2" s="108"/>
      <c r="HAO2" s="108"/>
      <c r="HAP2" s="108"/>
      <c r="HAQ2" s="108"/>
      <c r="HAR2" s="108"/>
      <c r="HAS2" s="108"/>
      <c r="HAT2" s="108"/>
      <c r="HAU2" s="108"/>
      <c r="HAV2" s="108"/>
      <c r="HAW2" s="108"/>
      <c r="HAX2" s="108"/>
      <c r="HAY2" s="108"/>
      <c r="HAZ2" s="108"/>
      <c r="HBA2" s="108"/>
      <c r="HBB2" s="108"/>
      <c r="HBC2" s="108"/>
      <c r="HBD2" s="108"/>
      <c r="HBE2" s="108"/>
      <c r="HBF2" s="108"/>
      <c r="HBG2" s="108"/>
      <c r="HBH2" s="108"/>
      <c r="HBI2" s="108"/>
      <c r="HBJ2" s="108"/>
      <c r="HBK2" s="108"/>
      <c r="HBL2" s="108"/>
      <c r="HBM2" s="108"/>
      <c r="HBN2" s="108"/>
      <c r="HBO2" s="108"/>
      <c r="HBP2" s="108"/>
      <c r="HBQ2" s="108"/>
      <c r="HBR2" s="108"/>
      <c r="HBS2" s="108"/>
      <c r="HBT2" s="108"/>
      <c r="HBU2" s="108"/>
      <c r="HBV2" s="108"/>
      <c r="HBW2" s="108"/>
      <c r="HBX2" s="108"/>
      <c r="HBY2" s="108"/>
      <c r="HBZ2" s="108"/>
      <c r="HCA2" s="108"/>
      <c r="HCB2" s="108"/>
      <c r="HCC2" s="108"/>
      <c r="HCD2" s="108"/>
      <c r="HCE2" s="108"/>
      <c r="HCF2" s="108"/>
      <c r="HCG2" s="108"/>
      <c r="HCH2" s="108"/>
      <c r="HCI2" s="108"/>
      <c r="HCJ2" s="108"/>
      <c r="HCK2" s="108"/>
      <c r="HCL2" s="108"/>
      <c r="HCM2" s="108"/>
      <c r="HCN2" s="108"/>
      <c r="HCO2" s="108"/>
      <c r="HCP2" s="108"/>
      <c r="HCQ2" s="108"/>
      <c r="HCR2" s="108"/>
      <c r="HCS2" s="108"/>
      <c r="HCT2" s="108"/>
      <c r="HCU2" s="108"/>
      <c r="HCV2" s="108"/>
      <c r="HCW2" s="108"/>
      <c r="HCX2" s="108"/>
      <c r="HCY2" s="108"/>
      <c r="HCZ2" s="108"/>
      <c r="HDA2" s="108"/>
      <c r="HDB2" s="108"/>
      <c r="HDC2" s="108"/>
      <c r="HDD2" s="108"/>
      <c r="HDE2" s="108"/>
      <c r="HDF2" s="108"/>
      <c r="HDG2" s="108"/>
      <c r="HDH2" s="108"/>
      <c r="HDI2" s="108"/>
      <c r="HDJ2" s="108"/>
      <c r="HDK2" s="108"/>
      <c r="HDL2" s="108"/>
      <c r="HDM2" s="108"/>
      <c r="HDN2" s="108"/>
      <c r="HDO2" s="108"/>
      <c r="HDP2" s="108"/>
      <c r="HDQ2" s="108"/>
      <c r="HDR2" s="108"/>
      <c r="HDS2" s="108"/>
      <c r="HDT2" s="108"/>
      <c r="HDU2" s="108"/>
      <c r="HDV2" s="108"/>
      <c r="HDW2" s="108"/>
      <c r="HDX2" s="108"/>
      <c r="HDY2" s="108"/>
      <c r="HDZ2" s="108"/>
      <c r="HEA2" s="108"/>
      <c r="HEB2" s="108"/>
      <c r="HEC2" s="108"/>
      <c r="HED2" s="108"/>
      <c r="HEE2" s="108"/>
      <c r="HEF2" s="108"/>
      <c r="HEG2" s="108"/>
      <c r="HEH2" s="108"/>
      <c r="HEI2" s="108"/>
      <c r="HEJ2" s="108"/>
      <c r="HEK2" s="108"/>
      <c r="HEL2" s="108"/>
      <c r="HEM2" s="108"/>
      <c r="HEN2" s="108"/>
      <c r="HEO2" s="108"/>
      <c r="HEP2" s="108"/>
      <c r="HEQ2" s="108"/>
      <c r="HER2" s="108"/>
      <c r="HES2" s="108"/>
      <c r="HET2" s="108"/>
      <c r="HEU2" s="108"/>
      <c r="HEV2" s="108"/>
      <c r="HEW2" s="108"/>
      <c r="HEX2" s="108"/>
      <c r="HEY2" s="108"/>
      <c r="HEZ2" s="108"/>
      <c r="HFA2" s="108"/>
      <c r="HFB2" s="108"/>
      <c r="HFC2" s="108"/>
      <c r="HFD2" s="108"/>
      <c r="HFE2" s="108"/>
      <c r="HFF2" s="108"/>
      <c r="HFG2" s="108"/>
      <c r="HFH2" s="108"/>
      <c r="HFI2" s="108"/>
      <c r="HFJ2" s="108"/>
      <c r="HFK2" s="108"/>
      <c r="HFL2" s="108"/>
      <c r="HFM2" s="108"/>
      <c r="HFN2" s="108"/>
      <c r="HFO2" s="108"/>
      <c r="HFP2" s="108"/>
      <c r="HFQ2" s="108"/>
      <c r="HFR2" s="108"/>
      <c r="HFS2" s="108"/>
      <c r="HFT2" s="108"/>
      <c r="HFU2" s="108"/>
      <c r="HFV2" s="108"/>
      <c r="HFW2" s="108"/>
      <c r="HFX2" s="108"/>
      <c r="HFY2" s="108"/>
      <c r="HFZ2" s="108"/>
      <c r="HGA2" s="108"/>
      <c r="HGB2" s="108"/>
      <c r="HGC2" s="108"/>
      <c r="HGD2" s="108"/>
      <c r="HGE2" s="108"/>
      <c r="HGF2" s="108"/>
      <c r="HGG2" s="108"/>
      <c r="HGH2" s="108"/>
      <c r="HGI2" s="108"/>
      <c r="HGJ2" s="108"/>
      <c r="HGK2" s="108"/>
      <c r="HGL2" s="108"/>
      <c r="HGM2" s="108"/>
      <c r="HGN2" s="108"/>
      <c r="HGO2" s="108"/>
      <c r="HGP2" s="108"/>
      <c r="HGQ2" s="108"/>
      <c r="HGR2" s="108"/>
      <c r="HGS2" s="108"/>
      <c r="HGT2" s="108"/>
      <c r="HGU2" s="108"/>
      <c r="HGV2" s="108"/>
      <c r="HGW2" s="108"/>
      <c r="HGX2" s="108"/>
      <c r="HGY2" s="108"/>
      <c r="HGZ2" s="108"/>
      <c r="HHA2" s="108"/>
      <c r="HHB2" s="108"/>
      <c r="HHC2" s="108"/>
      <c r="HHD2" s="108"/>
      <c r="HHE2" s="108"/>
      <c r="HHF2" s="108"/>
      <c r="HHG2" s="108"/>
      <c r="HHH2" s="108"/>
      <c r="HHI2" s="108"/>
      <c r="HHJ2" s="108"/>
      <c r="HHK2" s="108"/>
      <c r="HHL2" s="108"/>
      <c r="HHM2" s="108"/>
      <c r="HHN2" s="108"/>
      <c r="HHO2" s="108"/>
      <c r="HHP2" s="108"/>
      <c r="HHQ2" s="108"/>
      <c r="HHR2" s="108"/>
      <c r="HHS2" s="108"/>
      <c r="HHT2" s="108"/>
      <c r="HHU2" s="108"/>
      <c r="HHV2" s="108"/>
      <c r="HHW2" s="108"/>
      <c r="HHX2" s="108"/>
      <c r="HHY2" s="108"/>
      <c r="HHZ2" s="108"/>
      <c r="HIA2" s="108"/>
      <c r="HIB2" s="108"/>
      <c r="HIC2" s="108"/>
      <c r="HID2" s="108"/>
      <c r="HIE2" s="108"/>
      <c r="HIF2" s="108"/>
      <c r="HIG2" s="108"/>
      <c r="HIH2" s="108"/>
      <c r="HII2" s="108"/>
      <c r="HIJ2" s="108"/>
      <c r="HIK2" s="108"/>
      <c r="HIL2" s="108"/>
      <c r="HIM2" s="108"/>
      <c r="HIN2" s="108"/>
      <c r="HIO2" s="108"/>
      <c r="HIP2" s="108"/>
      <c r="HIQ2" s="108"/>
      <c r="HIR2" s="108"/>
      <c r="HIS2" s="108"/>
      <c r="HIT2" s="108"/>
      <c r="HIU2" s="108"/>
      <c r="HIV2" s="108"/>
      <c r="HIW2" s="108"/>
      <c r="HIX2" s="108"/>
      <c r="HIY2" s="108"/>
      <c r="HIZ2" s="108"/>
      <c r="HJA2" s="108"/>
      <c r="HJB2" s="108"/>
      <c r="HJC2" s="108"/>
      <c r="HJD2" s="108"/>
      <c r="HJE2" s="108"/>
      <c r="HJF2" s="108"/>
      <c r="HJG2" s="108"/>
      <c r="HJH2" s="108"/>
      <c r="HJI2" s="108"/>
      <c r="HJJ2" s="108"/>
      <c r="HJK2" s="108"/>
      <c r="HJL2" s="108"/>
      <c r="HJM2" s="108"/>
      <c r="HJN2" s="108"/>
      <c r="HJO2" s="108"/>
      <c r="HJP2" s="108"/>
      <c r="HJQ2" s="108"/>
      <c r="HJR2" s="108"/>
      <c r="HJS2" s="108"/>
      <c r="HJT2" s="108"/>
      <c r="HJU2" s="108"/>
      <c r="HJV2" s="108"/>
      <c r="HJW2" s="108"/>
      <c r="HJX2" s="108"/>
      <c r="HJY2" s="108"/>
      <c r="HJZ2" s="108"/>
      <c r="HKA2" s="108"/>
      <c r="HKB2" s="108"/>
      <c r="HKC2" s="108"/>
      <c r="HKD2" s="108"/>
      <c r="HKE2" s="108"/>
      <c r="HKF2" s="108"/>
      <c r="HKG2" s="108"/>
      <c r="HKH2" s="108"/>
      <c r="HKI2" s="108"/>
      <c r="HKJ2" s="108"/>
      <c r="HKK2" s="108"/>
      <c r="HKL2" s="108"/>
      <c r="HKM2" s="108"/>
      <c r="HKN2" s="108"/>
      <c r="HKO2" s="108"/>
      <c r="HKP2" s="108"/>
      <c r="HKQ2" s="108"/>
      <c r="HKR2" s="108"/>
      <c r="HKS2" s="108"/>
      <c r="HKT2" s="108"/>
      <c r="HKU2" s="108"/>
      <c r="HKV2" s="108"/>
      <c r="HKW2" s="108"/>
      <c r="HKX2" s="108"/>
      <c r="HKY2" s="108"/>
      <c r="HKZ2" s="108"/>
      <c r="HLA2" s="108"/>
      <c r="HLB2" s="108"/>
      <c r="HLC2" s="108"/>
      <c r="HLD2" s="108"/>
      <c r="HLE2" s="108"/>
      <c r="HLF2" s="108"/>
      <c r="HLG2" s="108"/>
      <c r="HLH2" s="108"/>
      <c r="HLI2" s="108"/>
      <c r="HLJ2" s="108"/>
      <c r="HLK2" s="108"/>
      <c r="HLL2" s="108"/>
      <c r="HLM2" s="108"/>
      <c r="HLN2" s="108"/>
      <c r="HLO2" s="108"/>
      <c r="HLP2" s="108"/>
      <c r="HLQ2" s="108"/>
      <c r="HLR2" s="108"/>
      <c r="HLS2" s="108"/>
      <c r="HLT2" s="108"/>
      <c r="HLU2" s="108"/>
      <c r="HLV2" s="108"/>
      <c r="HLW2" s="108"/>
      <c r="HLX2" s="108"/>
      <c r="HLY2" s="108"/>
      <c r="HLZ2" s="108"/>
      <c r="HMA2" s="108"/>
      <c r="HMB2" s="108"/>
      <c r="HMC2" s="108"/>
      <c r="HMD2" s="108"/>
      <c r="HME2" s="108"/>
      <c r="HMF2" s="108"/>
      <c r="HMG2" s="108"/>
      <c r="HMH2" s="108"/>
      <c r="HMI2" s="108"/>
      <c r="HMJ2" s="108"/>
      <c r="HMK2" s="108"/>
      <c r="HML2" s="108"/>
      <c r="HMM2" s="108"/>
      <c r="HMN2" s="108"/>
      <c r="HMO2" s="108"/>
      <c r="HMP2" s="108"/>
      <c r="HMQ2" s="108"/>
      <c r="HMR2" s="108"/>
      <c r="HMS2" s="108"/>
      <c r="HMT2" s="108"/>
      <c r="HMU2" s="108"/>
      <c r="HMV2" s="108"/>
      <c r="HMW2" s="108"/>
      <c r="HMX2" s="108"/>
      <c r="HMY2" s="108"/>
      <c r="HMZ2" s="108"/>
      <c r="HNA2" s="108"/>
      <c r="HNB2" s="108"/>
      <c r="HNC2" s="108"/>
      <c r="HND2" s="108"/>
      <c r="HNE2" s="108"/>
      <c r="HNF2" s="108"/>
      <c r="HNG2" s="108"/>
      <c r="HNH2" s="108"/>
      <c r="HNI2" s="108"/>
      <c r="HNJ2" s="108"/>
      <c r="HNK2" s="108"/>
      <c r="HNL2" s="108"/>
      <c r="HNM2" s="108"/>
      <c r="HNN2" s="108"/>
      <c r="HNO2" s="108"/>
      <c r="HNP2" s="108"/>
      <c r="HNQ2" s="108"/>
      <c r="HNR2" s="108"/>
      <c r="HNS2" s="108"/>
      <c r="HNT2" s="108"/>
      <c r="HNU2" s="108"/>
      <c r="HNV2" s="108"/>
      <c r="HNW2" s="108"/>
      <c r="HNX2" s="108"/>
      <c r="HNY2" s="108"/>
      <c r="HNZ2" s="108"/>
      <c r="HOA2" s="108"/>
      <c r="HOB2" s="108"/>
      <c r="HOC2" s="108"/>
      <c r="HOD2" s="108"/>
      <c r="HOE2" s="108"/>
      <c r="HOF2" s="108"/>
      <c r="HOG2" s="108"/>
      <c r="HOH2" s="108"/>
      <c r="HOI2" s="108"/>
      <c r="HOJ2" s="108"/>
      <c r="HOK2" s="108"/>
      <c r="HOL2" s="108"/>
      <c r="HOM2" s="108"/>
      <c r="HON2" s="108"/>
      <c r="HOO2" s="108"/>
      <c r="HOP2" s="108"/>
      <c r="HOQ2" s="108"/>
      <c r="HOR2" s="108"/>
      <c r="HOS2" s="108"/>
      <c r="HOT2" s="108"/>
      <c r="HOU2" s="108"/>
      <c r="HOV2" s="108"/>
      <c r="HOW2" s="108"/>
      <c r="HOX2" s="108"/>
      <c r="HOY2" s="108"/>
      <c r="HOZ2" s="108"/>
      <c r="HPA2" s="108"/>
      <c r="HPB2" s="108"/>
      <c r="HPC2" s="108"/>
      <c r="HPD2" s="108"/>
      <c r="HPE2" s="108"/>
      <c r="HPF2" s="108"/>
      <c r="HPG2" s="108"/>
      <c r="HPH2" s="108"/>
      <c r="HPI2" s="108"/>
      <c r="HPJ2" s="108"/>
      <c r="HPK2" s="108"/>
      <c r="HPL2" s="108"/>
      <c r="HPM2" s="108"/>
      <c r="HPN2" s="108"/>
      <c r="HPO2" s="108"/>
      <c r="HPP2" s="108"/>
      <c r="HPQ2" s="108"/>
      <c r="HPR2" s="108"/>
      <c r="HPS2" s="108"/>
      <c r="HPT2" s="108"/>
      <c r="HPU2" s="108"/>
      <c r="HPV2" s="108"/>
      <c r="HPW2" s="108"/>
      <c r="HPX2" s="108"/>
      <c r="HPY2" s="108"/>
      <c r="HPZ2" s="108"/>
      <c r="HQA2" s="108"/>
      <c r="HQB2" s="108"/>
      <c r="HQC2" s="108"/>
      <c r="HQD2" s="108"/>
      <c r="HQE2" s="108"/>
      <c r="HQF2" s="108"/>
      <c r="HQG2" s="108"/>
      <c r="HQH2" s="108"/>
      <c r="HQI2" s="108"/>
      <c r="HQJ2" s="108"/>
      <c r="HQK2" s="108"/>
      <c r="HQL2" s="108"/>
      <c r="HQM2" s="108"/>
      <c r="HQN2" s="108"/>
      <c r="HQO2" s="108"/>
      <c r="HQP2" s="108"/>
      <c r="HQQ2" s="108"/>
      <c r="HQR2" s="108"/>
      <c r="HQS2" s="108"/>
      <c r="HQT2" s="108"/>
      <c r="HQU2" s="108"/>
      <c r="HQV2" s="108"/>
      <c r="HQW2" s="108"/>
      <c r="HQX2" s="108"/>
      <c r="HQY2" s="108"/>
      <c r="HQZ2" s="108"/>
      <c r="HRA2" s="108"/>
      <c r="HRB2" s="108"/>
      <c r="HRC2" s="108"/>
      <c r="HRD2" s="108"/>
      <c r="HRE2" s="108"/>
      <c r="HRF2" s="108"/>
      <c r="HRG2" s="108"/>
      <c r="HRH2" s="108"/>
      <c r="HRI2" s="108"/>
      <c r="HRJ2" s="108"/>
      <c r="HRK2" s="108"/>
      <c r="HRL2" s="108"/>
      <c r="HRM2" s="108"/>
      <c r="HRN2" s="108"/>
      <c r="HRO2" s="108"/>
      <c r="HRP2" s="108"/>
      <c r="HRQ2" s="108"/>
      <c r="HRR2" s="108"/>
      <c r="HRS2" s="108"/>
      <c r="HRT2" s="108"/>
      <c r="HRU2" s="108"/>
      <c r="HRV2" s="108"/>
      <c r="HRW2" s="108"/>
      <c r="HRX2" s="108"/>
      <c r="HRY2" s="108"/>
      <c r="HRZ2" s="108"/>
      <c r="HSA2" s="108"/>
      <c r="HSB2" s="108"/>
      <c r="HSC2" s="108"/>
      <c r="HSD2" s="108"/>
      <c r="HSE2" s="108"/>
      <c r="HSF2" s="108"/>
      <c r="HSG2" s="108"/>
      <c r="HSH2" s="108"/>
      <c r="HSI2" s="108"/>
      <c r="HSJ2" s="108"/>
      <c r="HSK2" s="108"/>
      <c r="HSL2" s="108"/>
      <c r="HSM2" s="108"/>
      <c r="HSN2" s="108"/>
      <c r="HSO2" s="108"/>
      <c r="HSP2" s="108"/>
      <c r="HSQ2" s="108"/>
      <c r="HSR2" s="108"/>
      <c r="HSS2" s="108"/>
      <c r="HST2" s="108"/>
      <c r="HSU2" s="108"/>
      <c r="HSV2" s="108"/>
      <c r="HSW2" s="108"/>
      <c r="HSX2" s="108"/>
      <c r="HSY2" s="108"/>
      <c r="HSZ2" s="108"/>
      <c r="HTA2" s="108"/>
      <c r="HTB2" s="108"/>
      <c r="HTC2" s="108"/>
      <c r="HTD2" s="108"/>
      <c r="HTE2" s="108"/>
      <c r="HTF2" s="108"/>
      <c r="HTG2" s="108"/>
      <c r="HTH2" s="108"/>
      <c r="HTI2" s="108"/>
      <c r="HTJ2" s="108"/>
      <c r="HTK2" s="108"/>
      <c r="HTL2" s="108"/>
      <c r="HTM2" s="108"/>
      <c r="HTN2" s="108"/>
      <c r="HTO2" s="108"/>
      <c r="HTP2" s="108"/>
      <c r="HTQ2" s="108"/>
      <c r="HTR2" s="108"/>
      <c r="HTS2" s="108"/>
      <c r="HTT2" s="108"/>
      <c r="HTU2" s="108"/>
      <c r="HTV2" s="108"/>
      <c r="HTW2" s="108"/>
      <c r="HTX2" s="108"/>
      <c r="HTY2" s="108"/>
      <c r="HTZ2" s="108"/>
      <c r="HUA2" s="108"/>
      <c r="HUB2" s="108"/>
      <c r="HUC2" s="108"/>
      <c r="HUD2" s="108"/>
      <c r="HUE2" s="108"/>
      <c r="HUF2" s="108"/>
      <c r="HUG2" s="108"/>
      <c r="HUH2" s="108"/>
      <c r="HUI2" s="108"/>
      <c r="HUJ2" s="108"/>
      <c r="HUK2" s="108"/>
      <c r="HUL2" s="108"/>
      <c r="HUM2" s="108"/>
      <c r="HUN2" s="108"/>
      <c r="HUO2" s="108"/>
      <c r="HUP2" s="108"/>
      <c r="HUQ2" s="108"/>
      <c r="HUR2" s="108"/>
      <c r="HUS2" s="108"/>
      <c r="HUT2" s="108"/>
      <c r="HUU2" s="108"/>
      <c r="HUV2" s="108"/>
      <c r="HUW2" s="108"/>
      <c r="HUX2" s="108"/>
      <c r="HUY2" s="108"/>
      <c r="HUZ2" s="108"/>
      <c r="HVA2" s="108"/>
      <c r="HVB2" s="108"/>
      <c r="HVC2" s="108"/>
      <c r="HVD2" s="108"/>
      <c r="HVE2" s="108"/>
      <c r="HVF2" s="108"/>
      <c r="HVG2" s="108"/>
      <c r="HVH2" s="108"/>
      <c r="HVI2" s="108"/>
      <c r="HVJ2" s="108"/>
      <c r="HVK2" s="108"/>
      <c r="HVL2" s="108"/>
      <c r="HVM2" s="108"/>
      <c r="HVN2" s="108"/>
      <c r="HVO2" s="108"/>
      <c r="HVP2" s="108"/>
      <c r="HVQ2" s="108"/>
      <c r="HVR2" s="108"/>
      <c r="HVS2" s="108"/>
      <c r="HVT2" s="108"/>
      <c r="HVU2" s="108"/>
      <c r="HVV2" s="108"/>
      <c r="HVW2" s="108"/>
      <c r="HVX2" s="108"/>
      <c r="HVY2" s="108"/>
      <c r="HVZ2" s="108"/>
      <c r="HWA2" s="108"/>
      <c r="HWB2" s="108"/>
      <c r="HWC2" s="108"/>
      <c r="HWD2" s="108"/>
      <c r="HWE2" s="108"/>
      <c r="HWF2" s="108"/>
      <c r="HWG2" s="108"/>
      <c r="HWH2" s="108"/>
      <c r="HWI2" s="108"/>
      <c r="HWJ2" s="108"/>
      <c r="HWK2" s="108"/>
      <c r="HWL2" s="108"/>
      <c r="HWM2" s="108"/>
      <c r="HWN2" s="108"/>
      <c r="HWO2" s="108"/>
      <c r="HWP2" s="108"/>
      <c r="HWQ2" s="108"/>
      <c r="HWR2" s="108"/>
      <c r="HWS2" s="108"/>
      <c r="HWT2" s="108"/>
      <c r="HWU2" s="108"/>
      <c r="HWV2" s="108"/>
      <c r="HWW2" s="108"/>
      <c r="HWX2" s="108"/>
      <c r="HWY2" s="108"/>
      <c r="HWZ2" s="108"/>
      <c r="HXA2" s="108"/>
      <c r="HXB2" s="108"/>
      <c r="HXC2" s="108"/>
      <c r="HXD2" s="108"/>
      <c r="HXE2" s="108"/>
      <c r="HXF2" s="108"/>
      <c r="HXG2" s="108"/>
      <c r="HXH2" s="108"/>
      <c r="HXI2" s="108"/>
      <c r="HXJ2" s="108"/>
      <c r="HXK2" s="108"/>
      <c r="HXL2" s="108"/>
      <c r="HXM2" s="108"/>
      <c r="HXN2" s="108"/>
      <c r="HXO2" s="108"/>
      <c r="HXP2" s="108"/>
      <c r="HXQ2" s="108"/>
      <c r="HXR2" s="108"/>
      <c r="HXS2" s="108"/>
      <c r="HXT2" s="108"/>
      <c r="HXU2" s="108"/>
      <c r="HXV2" s="108"/>
      <c r="HXW2" s="108"/>
      <c r="HXX2" s="108"/>
      <c r="HXY2" s="108"/>
      <c r="HXZ2" s="108"/>
      <c r="HYA2" s="108"/>
      <c r="HYB2" s="108"/>
      <c r="HYC2" s="108"/>
      <c r="HYD2" s="108"/>
      <c r="HYE2" s="108"/>
      <c r="HYF2" s="108"/>
      <c r="HYG2" s="108"/>
      <c r="HYH2" s="108"/>
      <c r="HYI2" s="108"/>
      <c r="HYJ2" s="108"/>
      <c r="HYK2" s="108"/>
      <c r="HYL2" s="108"/>
      <c r="HYM2" s="108"/>
      <c r="HYN2" s="108"/>
      <c r="HYO2" s="108"/>
      <c r="HYP2" s="108"/>
      <c r="HYQ2" s="108"/>
      <c r="HYR2" s="108"/>
      <c r="HYS2" s="108"/>
      <c r="HYT2" s="108"/>
      <c r="HYU2" s="108"/>
      <c r="HYV2" s="108"/>
      <c r="HYW2" s="108"/>
      <c r="HYX2" s="108"/>
      <c r="HYY2" s="108"/>
      <c r="HYZ2" s="108"/>
      <c r="HZA2" s="108"/>
      <c r="HZB2" s="108"/>
      <c r="HZC2" s="108"/>
      <c r="HZD2" s="108"/>
      <c r="HZE2" s="108"/>
      <c r="HZF2" s="108"/>
      <c r="HZG2" s="108"/>
      <c r="HZH2" s="108"/>
      <c r="HZI2" s="108"/>
      <c r="HZJ2" s="108"/>
      <c r="HZK2" s="108"/>
      <c r="HZL2" s="108"/>
      <c r="HZM2" s="108"/>
      <c r="HZN2" s="108"/>
      <c r="HZO2" s="108"/>
      <c r="HZP2" s="108"/>
      <c r="HZQ2" s="108"/>
      <c r="HZR2" s="108"/>
      <c r="HZS2" s="108"/>
      <c r="HZT2" s="108"/>
      <c r="HZU2" s="108"/>
      <c r="HZV2" s="108"/>
      <c r="HZW2" s="108"/>
      <c r="HZX2" s="108"/>
      <c r="HZY2" s="108"/>
      <c r="HZZ2" s="108"/>
      <c r="IAA2" s="108"/>
      <c r="IAB2" s="108"/>
      <c r="IAC2" s="108"/>
      <c r="IAD2" s="108"/>
      <c r="IAE2" s="108"/>
      <c r="IAF2" s="108"/>
      <c r="IAG2" s="108"/>
      <c r="IAH2" s="108"/>
      <c r="IAI2" s="108"/>
      <c r="IAJ2" s="108"/>
      <c r="IAK2" s="108"/>
      <c r="IAL2" s="108"/>
      <c r="IAM2" s="108"/>
      <c r="IAN2" s="108"/>
      <c r="IAO2" s="108"/>
      <c r="IAP2" s="108"/>
      <c r="IAQ2" s="108"/>
      <c r="IAR2" s="108"/>
      <c r="IAS2" s="108"/>
      <c r="IAT2" s="108"/>
      <c r="IAU2" s="108"/>
      <c r="IAV2" s="108"/>
      <c r="IAW2" s="108"/>
      <c r="IAX2" s="108"/>
      <c r="IAY2" s="108"/>
      <c r="IAZ2" s="108"/>
      <c r="IBA2" s="108"/>
      <c r="IBB2" s="108"/>
      <c r="IBC2" s="108"/>
      <c r="IBD2" s="108"/>
      <c r="IBE2" s="108"/>
      <c r="IBF2" s="108"/>
      <c r="IBG2" s="108"/>
      <c r="IBH2" s="108"/>
      <c r="IBI2" s="108"/>
      <c r="IBJ2" s="108"/>
      <c r="IBK2" s="108"/>
      <c r="IBL2" s="108"/>
      <c r="IBM2" s="108"/>
      <c r="IBN2" s="108"/>
      <c r="IBO2" s="108"/>
      <c r="IBP2" s="108"/>
      <c r="IBQ2" s="108"/>
      <c r="IBR2" s="108"/>
      <c r="IBS2" s="108"/>
      <c r="IBT2" s="108"/>
      <c r="IBU2" s="108"/>
      <c r="IBV2" s="108"/>
      <c r="IBW2" s="108"/>
      <c r="IBX2" s="108"/>
      <c r="IBY2" s="108"/>
      <c r="IBZ2" s="108"/>
      <c r="ICA2" s="108"/>
      <c r="ICB2" s="108"/>
      <c r="ICC2" s="108"/>
      <c r="ICD2" s="108"/>
      <c r="ICE2" s="108"/>
      <c r="ICF2" s="108"/>
      <c r="ICG2" s="108"/>
      <c r="ICH2" s="108"/>
      <c r="ICI2" s="108"/>
      <c r="ICJ2" s="108"/>
      <c r="ICK2" s="108"/>
      <c r="ICL2" s="108"/>
      <c r="ICM2" s="108"/>
      <c r="ICN2" s="108"/>
      <c r="ICO2" s="108"/>
      <c r="ICP2" s="108"/>
      <c r="ICQ2" s="108"/>
      <c r="ICR2" s="108"/>
      <c r="ICS2" s="108"/>
      <c r="ICT2" s="108"/>
      <c r="ICU2" s="108"/>
      <c r="ICV2" s="108"/>
      <c r="ICW2" s="108"/>
      <c r="ICX2" s="108"/>
      <c r="ICY2" s="108"/>
      <c r="ICZ2" s="108"/>
      <c r="IDA2" s="108"/>
      <c r="IDB2" s="108"/>
      <c r="IDC2" s="108"/>
      <c r="IDD2" s="108"/>
      <c r="IDE2" s="108"/>
      <c r="IDF2" s="108"/>
      <c r="IDG2" s="108"/>
      <c r="IDH2" s="108"/>
      <c r="IDI2" s="108"/>
      <c r="IDJ2" s="108"/>
      <c r="IDK2" s="108"/>
      <c r="IDL2" s="108"/>
      <c r="IDM2" s="108"/>
      <c r="IDN2" s="108"/>
      <c r="IDO2" s="108"/>
      <c r="IDP2" s="108"/>
      <c r="IDQ2" s="108"/>
      <c r="IDR2" s="108"/>
      <c r="IDS2" s="108"/>
      <c r="IDT2" s="108"/>
      <c r="IDU2" s="108"/>
      <c r="IDV2" s="108"/>
      <c r="IDW2" s="108"/>
      <c r="IDX2" s="108"/>
      <c r="IDY2" s="108"/>
      <c r="IDZ2" s="108"/>
      <c r="IEA2" s="108"/>
      <c r="IEB2" s="108"/>
      <c r="IEC2" s="108"/>
      <c r="IED2" s="108"/>
      <c r="IEE2" s="108"/>
      <c r="IEF2" s="108"/>
      <c r="IEG2" s="108"/>
      <c r="IEH2" s="108"/>
      <c r="IEI2" s="108"/>
      <c r="IEJ2" s="108"/>
      <c r="IEK2" s="108"/>
      <c r="IEL2" s="108"/>
      <c r="IEM2" s="108"/>
      <c r="IEN2" s="108"/>
      <c r="IEO2" s="108"/>
      <c r="IEP2" s="108"/>
      <c r="IEQ2" s="108"/>
      <c r="IER2" s="108"/>
      <c r="IES2" s="108"/>
      <c r="IET2" s="108"/>
      <c r="IEU2" s="108"/>
      <c r="IEV2" s="108"/>
      <c r="IEW2" s="108"/>
      <c r="IEX2" s="108"/>
      <c r="IEY2" s="108"/>
      <c r="IEZ2" s="108"/>
      <c r="IFA2" s="108"/>
      <c r="IFB2" s="108"/>
      <c r="IFC2" s="108"/>
      <c r="IFD2" s="108"/>
      <c r="IFE2" s="108"/>
      <c r="IFF2" s="108"/>
      <c r="IFG2" s="108"/>
      <c r="IFH2" s="108"/>
      <c r="IFI2" s="108"/>
      <c r="IFJ2" s="108"/>
      <c r="IFK2" s="108"/>
      <c r="IFL2" s="108"/>
      <c r="IFM2" s="108"/>
      <c r="IFN2" s="108"/>
      <c r="IFO2" s="108"/>
      <c r="IFP2" s="108"/>
      <c r="IFQ2" s="108"/>
      <c r="IFR2" s="108"/>
      <c r="IFS2" s="108"/>
      <c r="IFT2" s="108"/>
      <c r="IFU2" s="108"/>
      <c r="IFV2" s="108"/>
      <c r="IFW2" s="108"/>
      <c r="IFX2" s="108"/>
      <c r="IFY2" s="108"/>
      <c r="IFZ2" s="108"/>
      <c r="IGA2" s="108"/>
      <c r="IGB2" s="108"/>
      <c r="IGC2" s="108"/>
      <c r="IGD2" s="108"/>
      <c r="IGE2" s="108"/>
      <c r="IGF2" s="108"/>
      <c r="IGG2" s="108"/>
      <c r="IGH2" s="108"/>
      <c r="IGI2" s="108"/>
      <c r="IGJ2" s="108"/>
      <c r="IGK2" s="108"/>
      <c r="IGL2" s="108"/>
      <c r="IGM2" s="108"/>
      <c r="IGN2" s="108"/>
      <c r="IGO2" s="108"/>
      <c r="IGP2" s="108"/>
      <c r="IGQ2" s="108"/>
      <c r="IGR2" s="108"/>
      <c r="IGS2" s="108"/>
      <c r="IGT2" s="108"/>
      <c r="IGU2" s="108"/>
      <c r="IGV2" s="108"/>
      <c r="IGW2" s="108"/>
      <c r="IGX2" s="108"/>
      <c r="IGY2" s="108"/>
      <c r="IGZ2" s="108"/>
      <c r="IHA2" s="108"/>
      <c r="IHB2" s="108"/>
      <c r="IHC2" s="108"/>
      <c r="IHD2" s="108"/>
      <c r="IHE2" s="108"/>
      <c r="IHF2" s="108"/>
      <c r="IHG2" s="108"/>
      <c r="IHH2" s="108"/>
      <c r="IHI2" s="108"/>
      <c r="IHJ2" s="108"/>
      <c r="IHK2" s="108"/>
      <c r="IHL2" s="108"/>
      <c r="IHM2" s="108"/>
      <c r="IHN2" s="108"/>
      <c r="IHO2" s="108"/>
      <c r="IHP2" s="108"/>
      <c r="IHQ2" s="108"/>
      <c r="IHR2" s="108"/>
      <c r="IHS2" s="108"/>
      <c r="IHT2" s="108"/>
      <c r="IHU2" s="108"/>
      <c r="IHV2" s="108"/>
      <c r="IHW2" s="108"/>
      <c r="IHX2" s="108"/>
      <c r="IHY2" s="108"/>
      <c r="IHZ2" s="108"/>
      <c r="IIA2" s="108"/>
      <c r="IIB2" s="108"/>
      <c r="IIC2" s="108"/>
      <c r="IID2" s="108"/>
      <c r="IIE2" s="108"/>
      <c r="IIF2" s="108"/>
      <c r="IIG2" s="108"/>
      <c r="IIH2" s="108"/>
      <c r="III2" s="108"/>
      <c r="IIJ2" s="108"/>
      <c r="IIK2" s="108"/>
      <c r="IIL2" s="108"/>
      <c r="IIM2" s="108"/>
      <c r="IIN2" s="108"/>
      <c r="IIO2" s="108"/>
      <c r="IIP2" s="108"/>
      <c r="IIQ2" s="108"/>
      <c r="IIR2" s="108"/>
      <c r="IIS2" s="108"/>
      <c r="IIT2" s="108"/>
      <c r="IIU2" s="108"/>
      <c r="IIV2" s="108"/>
      <c r="IIW2" s="108"/>
      <c r="IIX2" s="108"/>
      <c r="IIY2" s="108"/>
      <c r="IIZ2" s="108"/>
      <c r="IJA2" s="108"/>
      <c r="IJB2" s="108"/>
      <c r="IJC2" s="108"/>
      <c r="IJD2" s="108"/>
      <c r="IJE2" s="108"/>
      <c r="IJF2" s="108"/>
      <c r="IJG2" s="108"/>
      <c r="IJH2" s="108"/>
      <c r="IJI2" s="108"/>
      <c r="IJJ2" s="108"/>
      <c r="IJK2" s="108"/>
      <c r="IJL2" s="108"/>
      <c r="IJM2" s="108"/>
      <c r="IJN2" s="108"/>
      <c r="IJO2" s="108"/>
      <c r="IJP2" s="108"/>
      <c r="IJQ2" s="108"/>
      <c r="IJR2" s="108"/>
      <c r="IJS2" s="108"/>
      <c r="IJT2" s="108"/>
      <c r="IJU2" s="108"/>
      <c r="IJV2" s="108"/>
      <c r="IJW2" s="108"/>
      <c r="IJX2" s="108"/>
      <c r="IJY2" s="108"/>
      <c r="IJZ2" s="108"/>
      <c r="IKA2" s="108"/>
      <c r="IKB2" s="108"/>
      <c r="IKC2" s="108"/>
      <c r="IKD2" s="108"/>
      <c r="IKE2" s="108"/>
      <c r="IKF2" s="108"/>
      <c r="IKG2" s="108"/>
      <c r="IKH2" s="108"/>
      <c r="IKI2" s="108"/>
      <c r="IKJ2" s="108"/>
      <c r="IKK2" s="108"/>
      <c r="IKL2" s="108"/>
      <c r="IKM2" s="108"/>
      <c r="IKN2" s="108"/>
      <c r="IKO2" s="108"/>
      <c r="IKP2" s="108"/>
      <c r="IKQ2" s="108"/>
      <c r="IKR2" s="108"/>
      <c r="IKS2" s="108"/>
      <c r="IKT2" s="108"/>
      <c r="IKU2" s="108"/>
      <c r="IKV2" s="108"/>
      <c r="IKW2" s="108"/>
      <c r="IKX2" s="108"/>
      <c r="IKY2" s="108"/>
      <c r="IKZ2" s="108"/>
      <c r="ILA2" s="108"/>
      <c r="ILB2" s="108"/>
      <c r="ILC2" s="108"/>
      <c r="ILD2" s="108"/>
      <c r="ILE2" s="108"/>
      <c r="ILF2" s="108"/>
      <c r="ILG2" s="108"/>
      <c r="ILH2" s="108"/>
      <c r="ILI2" s="108"/>
      <c r="ILJ2" s="108"/>
      <c r="ILK2" s="108"/>
      <c r="ILL2" s="108"/>
      <c r="ILM2" s="108"/>
      <c r="ILN2" s="108"/>
      <c r="ILO2" s="108"/>
      <c r="ILP2" s="108"/>
      <c r="ILQ2" s="108"/>
      <c r="ILR2" s="108"/>
      <c r="ILS2" s="108"/>
      <c r="ILT2" s="108"/>
      <c r="ILU2" s="108"/>
      <c r="ILV2" s="108"/>
      <c r="ILW2" s="108"/>
      <c r="ILX2" s="108"/>
      <c r="ILY2" s="108"/>
      <c r="ILZ2" s="108"/>
      <c r="IMA2" s="108"/>
      <c r="IMB2" s="108"/>
      <c r="IMC2" s="108"/>
      <c r="IMD2" s="108"/>
      <c r="IME2" s="108"/>
      <c r="IMF2" s="108"/>
      <c r="IMG2" s="108"/>
      <c r="IMH2" s="108"/>
      <c r="IMI2" s="108"/>
      <c r="IMJ2" s="108"/>
      <c r="IMK2" s="108"/>
      <c r="IML2" s="108"/>
      <c r="IMM2" s="108"/>
      <c r="IMN2" s="108"/>
      <c r="IMO2" s="108"/>
      <c r="IMP2" s="108"/>
      <c r="IMQ2" s="108"/>
      <c r="IMR2" s="108"/>
      <c r="IMS2" s="108"/>
      <c r="IMT2" s="108"/>
      <c r="IMU2" s="108"/>
      <c r="IMV2" s="108"/>
      <c r="IMW2" s="108"/>
      <c r="IMX2" s="108"/>
      <c r="IMY2" s="108"/>
      <c r="IMZ2" s="108"/>
      <c r="INA2" s="108"/>
      <c r="INB2" s="108"/>
      <c r="INC2" s="108"/>
      <c r="IND2" s="108"/>
      <c r="INE2" s="108"/>
      <c r="INF2" s="108"/>
      <c r="ING2" s="108"/>
      <c r="INH2" s="108"/>
      <c r="INI2" s="108"/>
      <c r="INJ2" s="108"/>
      <c r="INK2" s="108"/>
      <c r="INL2" s="108"/>
      <c r="INM2" s="108"/>
      <c r="INN2" s="108"/>
      <c r="INO2" s="108"/>
      <c r="INP2" s="108"/>
      <c r="INQ2" s="108"/>
      <c r="INR2" s="108"/>
      <c r="INS2" s="108"/>
      <c r="INT2" s="108"/>
      <c r="INU2" s="108"/>
      <c r="INV2" s="108"/>
      <c r="INW2" s="108"/>
      <c r="INX2" s="108"/>
      <c r="INY2" s="108"/>
      <c r="INZ2" s="108"/>
      <c r="IOA2" s="108"/>
      <c r="IOB2" s="108"/>
      <c r="IOC2" s="108"/>
      <c r="IOD2" s="108"/>
      <c r="IOE2" s="108"/>
      <c r="IOF2" s="108"/>
      <c r="IOG2" s="108"/>
      <c r="IOH2" s="108"/>
      <c r="IOI2" s="108"/>
      <c r="IOJ2" s="108"/>
      <c r="IOK2" s="108"/>
      <c r="IOL2" s="108"/>
      <c r="IOM2" s="108"/>
      <c r="ION2" s="108"/>
      <c r="IOO2" s="108"/>
      <c r="IOP2" s="108"/>
      <c r="IOQ2" s="108"/>
      <c r="IOR2" s="108"/>
      <c r="IOS2" s="108"/>
      <c r="IOT2" s="108"/>
      <c r="IOU2" s="108"/>
      <c r="IOV2" s="108"/>
      <c r="IOW2" s="108"/>
      <c r="IOX2" s="108"/>
      <c r="IOY2" s="108"/>
      <c r="IOZ2" s="108"/>
      <c r="IPA2" s="108"/>
      <c r="IPB2" s="108"/>
      <c r="IPC2" s="108"/>
      <c r="IPD2" s="108"/>
      <c r="IPE2" s="108"/>
      <c r="IPF2" s="108"/>
      <c r="IPG2" s="108"/>
      <c r="IPH2" s="108"/>
      <c r="IPI2" s="108"/>
      <c r="IPJ2" s="108"/>
      <c r="IPK2" s="108"/>
      <c r="IPL2" s="108"/>
      <c r="IPM2" s="108"/>
      <c r="IPN2" s="108"/>
      <c r="IPO2" s="108"/>
      <c r="IPP2" s="108"/>
      <c r="IPQ2" s="108"/>
      <c r="IPR2" s="108"/>
      <c r="IPS2" s="108"/>
      <c r="IPT2" s="108"/>
      <c r="IPU2" s="108"/>
      <c r="IPV2" s="108"/>
      <c r="IPW2" s="108"/>
      <c r="IPX2" s="108"/>
      <c r="IPY2" s="108"/>
      <c r="IPZ2" s="108"/>
      <c r="IQA2" s="108"/>
      <c r="IQB2" s="108"/>
      <c r="IQC2" s="108"/>
      <c r="IQD2" s="108"/>
      <c r="IQE2" s="108"/>
      <c r="IQF2" s="108"/>
      <c r="IQG2" s="108"/>
      <c r="IQH2" s="108"/>
      <c r="IQI2" s="108"/>
      <c r="IQJ2" s="108"/>
      <c r="IQK2" s="108"/>
      <c r="IQL2" s="108"/>
      <c r="IQM2" s="108"/>
      <c r="IQN2" s="108"/>
      <c r="IQO2" s="108"/>
      <c r="IQP2" s="108"/>
      <c r="IQQ2" s="108"/>
      <c r="IQR2" s="108"/>
      <c r="IQS2" s="108"/>
      <c r="IQT2" s="108"/>
      <c r="IQU2" s="108"/>
      <c r="IQV2" s="108"/>
      <c r="IQW2" s="108"/>
      <c r="IQX2" s="108"/>
      <c r="IQY2" s="108"/>
      <c r="IQZ2" s="108"/>
      <c r="IRA2" s="108"/>
      <c r="IRB2" s="108"/>
      <c r="IRC2" s="108"/>
      <c r="IRD2" s="108"/>
      <c r="IRE2" s="108"/>
      <c r="IRF2" s="108"/>
      <c r="IRG2" s="108"/>
      <c r="IRH2" s="108"/>
      <c r="IRI2" s="108"/>
      <c r="IRJ2" s="108"/>
      <c r="IRK2" s="108"/>
      <c r="IRL2" s="108"/>
      <c r="IRM2" s="108"/>
      <c r="IRN2" s="108"/>
      <c r="IRO2" s="108"/>
      <c r="IRP2" s="108"/>
      <c r="IRQ2" s="108"/>
      <c r="IRR2" s="108"/>
      <c r="IRS2" s="108"/>
      <c r="IRT2" s="108"/>
      <c r="IRU2" s="108"/>
      <c r="IRV2" s="108"/>
      <c r="IRW2" s="108"/>
      <c r="IRX2" s="108"/>
      <c r="IRY2" s="108"/>
      <c r="IRZ2" s="108"/>
      <c r="ISA2" s="108"/>
      <c r="ISB2" s="108"/>
      <c r="ISC2" s="108"/>
      <c r="ISD2" s="108"/>
      <c r="ISE2" s="108"/>
      <c r="ISF2" s="108"/>
      <c r="ISG2" s="108"/>
      <c r="ISH2" s="108"/>
      <c r="ISI2" s="108"/>
      <c r="ISJ2" s="108"/>
      <c r="ISK2" s="108"/>
      <c r="ISL2" s="108"/>
      <c r="ISM2" s="108"/>
      <c r="ISN2" s="108"/>
      <c r="ISO2" s="108"/>
      <c r="ISP2" s="108"/>
      <c r="ISQ2" s="108"/>
      <c r="ISR2" s="108"/>
      <c r="ISS2" s="108"/>
      <c r="IST2" s="108"/>
      <c r="ISU2" s="108"/>
      <c r="ISV2" s="108"/>
      <c r="ISW2" s="108"/>
      <c r="ISX2" s="108"/>
      <c r="ISY2" s="108"/>
      <c r="ISZ2" s="108"/>
      <c r="ITA2" s="108"/>
      <c r="ITB2" s="108"/>
      <c r="ITC2" s="108"/>
      <c r="ITD2" s="108"/>
      <c r="ITE2" s="108"/>
      <c r="ITF2" s="108"/>
      <c r="ITG2" s="108"/>
      <c r="ITH2" s="108"/>
      <c r="ITI2" s="108"/>
      <c r="ITJ2" s="108"/>
      <c r="ITK2" s="108"/>
      <c r="ITL2" s="108"/>
      <c r="ITM2" s="108"/>
      <c r="ITN2" s="108"/>
      <c r="ITO2" s="108"/>
      <c r="ITP2" s="108"/>
      <c r="ITQ2" s="108"/>
      <c r="ITR2" s="108"/>
      <c r="ITS2" s="108"/>
      <c r="ITT2" s="108"/>
      <c r="ITU2" s="108"/>
      <c r="ITV2" s="108"/>
      <c r="ITW2" s="108"/>
      <c r="ITX2" s="108"/>
      <c r="ITY2" s="108"/>
      <c r="ITZ2" s="108"/>
      <c r="IUA2" s="108"/>
      <c r="IUB2" s="108"/>
      <c r="IUC2" s="108"/>
      <c r="IUD2" s="108"/>
      <c r="IUE2" s="108"/>
      <c r="IUF2" s="108"/>
      <c r="IUG2" s="108"/>
      <c r="IUH2" s="108"/>
      <c r="IUI2" s="108"/>
      <c r="IUJ2" s="108"/>
      <c r="IUK2" s="108"/>
      <c r="IUL2" s="108"/>
      <c r="IUM2" s="108"/>
      <c r="IUN2" s="108"/>
      <c r="IUO2" s="108"/>
      <c r="IUP2" s="108"/>
      <c r="IUQ2" s="108"/>
      <c r="IUR2" s="108"/>
      <c r="IUS2" s="108"/>
      <c r="IUT2" s="108"/>
      <c r="IUU2" s="108"/>
      <c r="IUV2" s="108"/>
      <c r="IUW2" s="108"/>
      <c r="IUX2" s="108"/>
      <c r="IUY2" s="108"/>
      <c r="IUZ2" s="108"/>
      <c r="IVA2" s="108"/>
      <c r="IVB2" s="108"/>
      <c r="IVC2" s="108"/>
      <c r="IVD2" s="108"/>
      <c r="IVE2" s="108"/>
      <c r="IVF2" s="108"/>
      <c r="IVG2" s="108"/>
      <c r="IVH2" s="108"/>
      <c r="IVI2" s="108"/>
      <c r="IVJ2" s="108"/>
      <c r="IVK2" s="108"/>
      <c r="IVL2" s="108"/>
      <c r="IVM2" s="108"/>
      <c r="IVN2" s="108"/>
      <c r="IVO2" s="108"/>
      <c r="IVP2" s="108"/>
      <c r="IVQ2" s="108"/>
      <c r="IVR2" s="108"/>
      <c r="IVS2" s="108"/>
      <c r="IVT2" s="108"/>
      <c r="IVU2" s="108"/>
      <c r="IVV2" s="108"/>
      <c r="IVW2" s="108"/>
      <c r="IVX2" s="108"/>
      <c r="IVY2" s="108"/>
      <c r="IVZ2" s="108"/>
      <c r="IWA2" s="108"/>
      <c r="IWB2" s="108"/>
      <c r="IWC2" s="108"/>
      <c r="IWD2" s="108"/>
      <c r="IWE2" s="108"/>
      <c r="IWF2" s="108"/>
      <c r="IWG2" s="108"/>
      <c r="IWH2" s="108"/>
      <c r="IWI2" s="108"/>
      <c r="IWJ2" s="108"/>
      <c r="IWK2" s="108"/>
      <c r="IWL2" s="108"/>
      <c r="IWM2" s="108"/>
      <c r="IWN2" s="108"/>
      <c r="IWO2" s="108"/>
      <c r="IWP2" s="108"/>
      <c r="IWQ2" s="108"/>
      <c r="IWR2" s="108"/>
      <c r="IWS2" s="108"/>
      <c r="IWT2" s="108"/>
      <c r="IWU2" s="108"/>
      <c r="IWV2" s="108"/>
      <c r="IWW2" s="108"/>
      <c r="IWX2" s="108"/>
      <c r="IWY2" s="108"/>
      <c r="IWZ2" s="108"/>
      <c r="IXA2" s="108"/>
      <c r="IXB2" s="108"/>
      <c r="IXC2" s="108"/>
      <c r="IXD2" s="108"/>
      <c r="IXE2" s="108"/>
      <c r="IXF2" s="108"/>
      <c r="IXG2" s="108"/>
      <c r="IXH2" s="108"/>
      <c r="IXI2" s="108"/>
      <c r="IXJ2" s="108"/>
      <c r="IXK2" s="108"/>
      <c r="IXL2" s="108"/>
      <c r="IXM2" s="108"/>
      <c r="IXN2" s="108"/>
      <c r="IXO2" s="108"/>
      <c r="IXP2" s="108"/>
      <c r="IXQ2" s="108"/>
      <c r="IXR2" s="108"/>
      <c r="IXS2" s="108"/>
      <c r="IXT2" s="108"/>
      <c r="IXU2" s="108"/>
      <c r="IXV2" s="108"/>
      <c r="IXW2" s="108"/>
      <c r="IXX2" s="108"/>
      <c r="IXY2" s="108"/>
      <c r="IXZ2" s="108"/>
      <c r="IYA2" s="108"/>
      <c r="IYB2" s="108"/>
      <c r="IYC2" s="108"/>
      <c r="IYD2" s="108"/>
      <c r="IYE2" s="108"/>
      <c r="IYF2" s="108"/>
      <c r="IYG2" s="108"/>
      <c r="IYH2" s="108"/>
      <c r="IYI2" s="108"/>
      <c r="IYJ2" s="108"/>
      <c r="IYK2" s="108"/>
      <c r="IYL2" s="108"/>
      <c r="IYM2" s="108"/>
      <c r="IYN2" s="108"/>
      <c r="IYO2" s="108"/>
      <c r="IYP2" s="108"/>
      <c r="IYQ2" s="108"/>
      <c r="IYR2" s="108"/>
      <c r="IYS2" s="108"/>
      <c r="IYT2" s="108"/>
      <c r="IYU2" s="108"/>
      <c r="IYV2" s="108"/>
      <c r="IYW2" s="108"/>
      <c r="IYX2" s="108"/>
      <c r="IYY2" s="108"/>
      <c r="IYZ2" s="108"/>
      <c r="IZA2" s="108"/>
      <c r="IZB2" s="108"/>
      <c r="IZC2" s="108"/>
      <c r="IZD2" s="108"/>
      <c r="IZE2" s="108"/>
      <c r="IZF2" s="108"/>
      <c r="IZG2" s="108"/>
      <c r="IZH2" s="108"/>
      <c r="IZI2" s="108"/>
      <c r="IZJ2" s="108"/>
      <c r="IZK2" s="108"/>
      <c r="IZL2" s="108"/>
      <c r="IZM2" s="108"/>
      <c r="IZN2" s="108"/>
      <c r="IZO2" s="108"/>
      <c r="IZP2" s="108"/>
      <c r="IZQ2" s="108"/>
      <c r="IZR2" s="108"/>
      <c r="IZS2" s="108"/>
      <c r="IZT2" s="108"/>
      <c r="IZU2" s="108"/>
      <c r="IZV2" s="108"/>
      <c r="IZW2" s="108"/>
      <c r="IZX2" s="108"/>
      <c r="IZY2" s="108"/>
      <c r="IZZ2" s="108"/>
      <c r="JAA2" s="108"/>
      <c r="JAB2" s="108"/>
      <c r="JAC2" s="108"/>
      <c r="JAD2" s="108"/>
      <c r="JAE2" s="108"/>
      <c r="JAF2" s="108"/>
      <c r="JAG2" s="108"/>
      <c r="JAH2" s="108"/>
      <c r="JAI2" s="108"/>
      <c r="JAJ2" s="108"/>
      <c r="JAK2" s="108"/>
      <c r="JAL2" s="108"/>
      <c r="JAM2" s="108"/>
      <c r="JAN2" s="108"/>
      <c r="JAO2" s="108"/>
      <c r="JAP2" s="108"/>
      <c r="JAQ2" s="108"/>
      <c r="JAR2" s="108"/>
      <c r="JAS2" s="108"/>
      <c r="JAT2" s="108"/>
      <c r="JAU2" s="108"/>
      <c r="JAV2" s="108"/>
      <c r="JAW2" s="108"/>
      <c r="JAX2" s="108"/>
      <c r="JAY2" s="108"/>
      <c r="JAZ2" s="108"/>
      <c r="JBA2" s="108"/>
      <c r="JBB2" s="108"/>
      <c r="JBC2" s="108"/>
      <c r="JBD2" s="108"/>
      <c r="JBE2" s="108"/>
      <c r="JBF2" s="108"/>
      <c r="JBG2" s="108"/>
      <c r="JBH2" s="108"/>
      <c r="JBI2" s="108"/>
      <c r="JBJ2" s="108"/>
      <c r="JBK2" s="108"/>
      <c r="JBL2" s="108"/>
      <c r="JBM2" s="108"/>
      <c r="JBN2" s="108"/>
      <c r="JBO2" s="108"/>
      <c r="JBP2" s="108"/>
      <c r="JBQ2" s="108"/>
      <c r="JBR2" s="108"/>
      <c r="JBS2" s="108"/>
      <c r="JBT2" s="108"/>
      <c r="JBU2" s="108"/>
      <c r="JBV2" s="108"/>
      <c r="JBW2" s="108"/>
      <c r="JBX2" s="108"/>
      <c r="JBY2" s="108"/>
      <c r="JBZ2" s="108"/>
      <c r="JCA2" s="108"/>
      <c r="JCB2" s="108"/>
      <c r="JCC2" s="108"/>
      <c r="JCD2" s="108"/>
      <c r="JCE2" s="108"/>
      <c r="JCF2" s="108"/>
      <c r="JCG2" s="108"/>
      <c r="JCH2" s="108"/>
      <c r="JCI2" s="108"/>
      <c r="JCJ2" s="108"/>
      <c r="JCK2" s="108"/>
      <c r="JCL2" s="108"/>
      <c r="JCM2" s="108"/>
      <c r="JCN2" s="108"/>
      <c r="JCO2" s="108"/>
      <c r="JCP2" s="108"/>
      <c r="JCQ2" s="108"/>
      <c r="JCR2" s="108"/>
      <c r="JCS2" s="108"/>
      <c r="JCT2" s="108"/>
      <c r="JCU2" s="108"/>
      <c r="JCV2" s="108"/>
      <c r="JCW2" s="108"/>
      <c r="JCX2" s="108"/>
      <c r="JCY2" s="108"/>
      <c r="JCZ2" s="108"/>
      <c r="JDA2" s="108"/>
      <c r="JDB2" s="108"/>
      <c r="JDC2" s="108"/>
      <c r="JDD2" s="108"/>
      <c r="JDE2" s="108"/>
      <c r="JDF2" s="108"/>
      <c r="JDG2" s="108"/>
      <c r="JDH2" s="108"/>
      <c r="JDI2" s="108"/>
      <c r="JDJ2" s="108"/>
      <c r="JDK2" s="108"/>
      <c r="JDL2" s="108"/>
      <c r="JDM2" s="108"/>
      <c r="JDN2" s="108"/>
      <c r="JDO2" s="108"/>
      <c r="JDP2" s="108"/>
      <c r="JDQ2" s="108"/>
      <c r="JDR2" s="108"/>
      <c r="JDS2" s="108"/>
      <c r="JDT2" s="108"/>
      <c r="JDU2" s="108"/>
      <c r="JDV2" s="108"/>
      <c r="JDW2" s="108"/>
      <c r="JDX2" s="108"/>
      <c r="JDY2" s="108"/>
      <c r="JDZ2" s="108"/>
      <c r="JEA2" s="108"/>
      <c r="JEB2" s="108"/>
      <c r="JEC2" s="108"/>
      <c r="JED2" s="108"/>
      <c r="JEE2" s="108"/>
      <c r="JEF2" s="108"/>
      <c r="JEG2" s="108"/>
      <c r="JEH2" s="108"/>
      <c r="JEI2" s="108"/>
      <c r="JEJ2" s="108"/>
      <c r="JEK2" s="108"/>
      <c r="JEL2" s="108"/>
      <c r="JEM2" s="108"/>
      <c r="JEN2" s="108"/>
      <c r="JEO2" s="108"/>
      <c r="JEP2" s="108"/>
      <c r="JEQ2" s="108"/>
      <c r="JER2" s="108"/>
      <c r="JES2" s="108"/>
      <c r="JET2" s="108"/>
      <c r="JEU2" s="108"/>
      <c r="JEV2" s="108"/>
      <c r="JEW2" s="108"/>
      <c r="JEX2" s="108"/>
      <c r="JEY2" s="108"/>
      <c r="JEZ2" s="108"/>
      <c r="JFA2" s="108"/>
      <c r="JFB2" s="108"/>
      <c r="JFC2" s="108"/>
      <c r="JFD2" s="108"/>
      <c r="JFE2" s="108"/>
      <c r="JFF2" s="108"/>
      <c r="JFG2" s="108"/>
      <c r="JFH2" s="108"/>
      <c r="JFI2" s="108"/>
      <c r="JFJ2" s="108"/>
      <c r="JFK2" s="108"/>
      <c r="JFL2" s="108"/>
      <c r="JFM2" s="108"/>
      <c r="JFN2" s="108"/>
      <c r="JFO2" s="108"/>
      <c r="JFP2" s="108"/>
      <c r="JFQ2" s="108"/>
      <c r="JFR2" s="108"/>
      <c r="JFS2" s="108"/>
      <c r="JFT2" s="108"/>
      <c r="JFU2" s="108"/>
      <c r="JFV2" s="108"/>
      <c r="JFW2" s="108"/>
      <c r="JFX2" s="108"/>
      <c r="JFY2" s="108"/>
      <c r="JFZ2" s="108"/>
      <c r="JGA2" s="108"/>
      <c r="JGB2" s="108"/>
      <c r="JGC2" s="108"/>
      <c r="JGD2" s="108"/>
      <c r="JGE2" s="108"/>
      <c r="JGF2" s="108"/>
      <c r="JGG2" s="108"/>
      <c r="JGH2" s="108"/>
      <c r="JGI2" s="108"/>
      <c r="JGJ2" s="108"/>
      <c r="JGK2" s="108"/>
      <c r="JGL2" s="108"/>
      <c r="JGM2" s="108"/>
      <c r="JGN2" s="108"/>
      <c r="JGO2" s="108"/>
      <c r="JGP2" s="108"/>
      <c r="JGQ2" s="108"/>
      <c r="JGR2" s="108"/>
      <c r="JGS2" s="108"/>
      <c r="JGT2" s="108"/>
      <c r="JGU2" s="108"/>
      <c r="JGV2" s="108"/>
      <c r="JGW2" s="108"/>
      <c r="JGX2" s="108"/>
      <c r="JGY2" s="108"/>
      <c r="JGZ2" s="108"/>
      <c r="JHA2" s="108"/>
      <c r="JHB2" s="108"/>
      <c r="JHC2" s="108"/>
      <c r="JHD2" s="108"/>
      <c r="JHE2" s="108"/>
      <c r="JHF2" s="108"/>
      <c r="JHG2" s="108"/>
      <c r="JHH2" s="108"/>
      <c r="JHI2" s="108"/>
      <c r="JHJ2" s="108"/>
      <c r="JHK2" s="108"/>
      <c r="JHL2" s="108"/>
      <c r="JHM2" s="108"/>
      <c r="JHN2" s="108"/>
      <c r="JHO2" s="108"/>
      <c r="JHP2" s="108"/>
      <c r="JHQ2" s="108"/>
      <c r="JHR2" s="108"/>
      <c r="JHS2" s="108"/>
      <c r="JHT2" s="108"/>
      <c r="JHU2" s="108"/>
      <c r="JHV2" s="108"/>
      <c r="JHW2" s="108"/>
      <c r="JHX2" s="108"/>
      <c r="JHY2" s="108"/>
      <c r="JHZ2" s="108"/>
      <c r="JIA2" s="108"/>
      <c r="JIB2" s="108"/>
      <c r="JIC2" s="108"/>
      <c r="JID2" s="108"/>
      <c r="JIE2" s="108"/>
      <c r="JIF2" s="108"/>
      <c r="JIG2" s="108"/>
      <c r="JIH2" s="108"/>
      <c r="JII2" s="108"/>
      <c r="JIJ2" s="108"/>
      <c r="JIK2" s="108"/>
      <c r="JIL2" s="108"/>
      <c r="JIM2" s="108"/>
      <c r="JIN2" s="108"/>
      <c r="JIO2" s="108"/>
      <c r="JIP2" s="108"/>
      <c r="JIQ2" s="108"/>
      <c r="JIR2" s="108"/>
      <c r="JIS2" s="108"/>
      <c r="JIT2" s="108"/>
      <c r="JIU2" s="108"/>
      <c r="JIV2" s="108"/>
      <c r="JIW2" s="108"/>
      <c r="JIX2" s="108"/>
      <c r="JIY2" s="108"/>
      <c r="JIZ2" s="108"/>
      <c r="JJA2" s="108"/>
      <c r="JJB2" s="108"/>
      <c r="JJC2" s="108"/>
      <c r="JJD2" s="108"/>
      <c r="JJE2" s="108"/>
      <c r="JJF2" s="108"/>
      <c r="JJG2" s="108"/>
      <c r="JJH2" s="108"/>
      <c r="JJI2" s="108"/>
      <c r="JJJ2" s="108"/>
      <c r="JJK2" s="108"/>
      <c r="JJL2" s="108"/>
      <c r="JJM2" s="108"/>
      <c r="JJN2" s="108"/>
      <c r="JJO2" s="108"/>
      <c r="JJP2" s="108"/>
      <c r="JJQ2" s="108"/>
      <c r="JJR2" s="108"/>
      <c r="JJS2" s="108"/>
      <c r="JJT2" s="108"/>
      <c r="JJU2" s="108"/>
      <c r="JJV2" s="108"/>
      <c r="JJW2" s="108"/>
      <c r="JJX2" s="108"/>
      <c r="JJY2" s="108"/>
      <c r="JJZ2" s="108"/>
      <c r="JKA2" s="108"/>
      <c r="JKB2" s="108"/>
      <c r="JKC2" s="108"/>
      <c r="JKD2" s="108"/>
      <c r="JKE2" s="108"/>
      <c r="JKF2" s="108"/>
      <c r="JKG2" s="108"/>
      <c r="JKH2" s="108"/>
      <c r="JKI2" s="108"/>
      <c r="JKJ2" s="108"/>
      <c r="JKK2" s="108"/>
      <c r="JKL2" s="108"/>
      <c r="JKM2" s="108"/>
      <c r="JKN2" s="108"/>
      <c r="JKO2" s="108"/>
      <c r="JKP2" s="108"/>
      <c r="JKQ2" s="108"/>
      <c r="JKR2" s="108"/>
      <c r="JKS2" s="108"/>
      <c r="JKT2" s="108"/>
      <c r="JKU2" s="108"/>
      <c r="JKV2" s="108"/>
      <c r="JKW2" s="108"/>
      <c r="JKX2" s="108"/>
      <c r="JKY2" s="108"/>
      <c r="JKZ2" s="108"/>
      <c r="JLA2" s="108"/>
      <c r="JLB2" s="108"/>
      <c r="JLC2" s="108"/>
      <c r="JLD2" s="108"/>
      <c r="JLE2" s="108"/>
      <c r="JLF2" s="108"/>
      <c r="JLG2" s="108"/>
      <c r="JLH2" s="108"/>
      <c r="JLI2" s="108"/>
      <c r="JLJ2" s="108"/>
      <c r="JLK2" s="108"/>
      <c r="JLL2" s="108"/>
      <c r="JLM2" s="108"/>
      <c r="JLN2" s="108"/>
      <c r="JLO2" s="108"/>
      <c r="JLP2" s="108"/>
      <c r="JLQ2" s="108"/>
      <c r="JLR2" s="108"/>
      <c r="JLS2" s="108"/>
      <c r="JLT2" s="108"/>
      <c r="JLU2" s="108"/>
      <c r="JLV2" s="108"/>
      <c r="JLW2" s="108"/>
      <c r="JLX2" s="108"/>
      <c r="JLY2" s="108"/>
      <c r="JLZ2" s="108"/>
      <c r="JMA2" s="108"/>
      <c r="JMB2" s="108"/>
      <c r="JMC2" s="108"/>
      <c r="JMD2" s="108"/>
      <c r="JME2" s="108"/>
      <c r="JMF2" s="108"/>
      <c r="JMG2" s="108"/>
      <c r="JMH2" s="108"/>
      <c r="JMI2" s="108"/>
      <c r="JMJ2" s="108"/>
      <c r="JMK2" s="108"/>
      <c r="JML2" s="108"/>
      <c r="JMM2" s="108"/>
      <c r="JMN2" s="108"/>
      <c r="JMO2" s="108"/>
      <c r="JMP2" s="108"/>
      <c r="JMQ2" s="108"/>
      <c r="JMR2" s="108"/>
      <c r="JMS2" s="108"/>
      <c r="JMT2" s="108"/>
      <c r="JMU2" s="108"/>
      <c r="JMV2" s="108"/>
      <c r="JMW2" s="108"/>
      <c r="JMX2" s="108"/>
      <c r="JMY2" s="108"/>
      <c r="JMZ2" s="108"/>
      <c r="JNA2" s="108"/>
      <c r="JNB2" s="108"/>
      <c r="JNC2" s="108"/>
      <c r="JND2" s="108"/>
      <c r="JNE2" s="108"/>
      <c r="JNF2" s="108"/>
      <c r="JNG2" s="108"/>
      <c r="JNH2" s="108"/>
      <c r="JNI2" s="108"/>
      <c r="JNJ2" s="108"/>
      <c r="JNK2" s="108"/>
      <c r="JNL2" s="108"/>
      <c r="JNM2" s="108"/>
      <c r="JNN2" s="108"/>
      <c r="JNO2" s="108"/>
      <c r="JNP2" s="108"/>
      <c r="JNQ2" s="108"/>
      <c r="JNR2" s="108"/>
      <c r="JNS2" s="108"/>
      <c r="JNT2" s="108"/>
      <c r="JNU2" s="108"/>
      <c r="JNV2" s="108"/>
      <c r="JNW2" s="108"/>
      <c r="JNX2" s="108"/>
      <c r="JNY2" s="108"/>
      <c r="JNZ2" s="108"/>
      <c r="JOA2" s="108"/>
      <c r="JOB2" s="108"/>
      <c r="JOC2" s="108"/>
      <c r="JOD2" s="108"/>
      <c r="JOE2" s="108"/>
      <c r="JOF2" s="108"/>
      <c r="JOG2" s="108"/>
      <c r="JOH2" s="108"/>
      <c r="JOI2" s="108"/>
      <c r="JOJ2" s="108"/>
      <c r="JOK2" s="108"/>
      <c r="JOL2" s="108"/>
      <c r="JOM2" s="108"/>
      <c r="JON2" s="108"/>
      <c r="JOO2" s="108"/>
      <c r="JOP2" s="108"/>
      <c r="JOQ2" s="108"/>
      <c r="JOR2" s="108"/>
      <c r="JOS2" s="108"/>
      <c r="JOT2" s="108"/>
      <c r="JOU2" s="108"/>
      <c r="JOV2" s="108"/>
      <c r="JOW2" s="108"/>
      <c r="JOX2" s="108"/>
      <c r="JOY2" s="108"/>
      <c r="JOZ2" s="108"/>
      <c r="JPA2" s="108"/>
      <c r="JPB2" s="108"/>
      <c r="JPC2" s="108"/>
      <c r="JPD2" s="108"/>
      <c r="JPE2" s="108"/>
      <c r="JPF2" s="108"/>
      <c r="JPG2" s="108"/>
      <c r="JPH2" s="108"/>
      <c r="JPI2" s="108"/>
      <c r="JPJ2" s="108"/>
      <c r="JPK2" s="108"/>
      <c r="JPL2" s="108"/>
      <c r="JPM2" s="108"/>
      <c r="JPN2" s="108"/>
      <c r="JPO2" s="108"/>
      <c r="JPP2" s="108"/>
      <c r="JPQ2" s="108"/>
      <c r="JPR2" s="108"/>
      <c r="JPS2" s="108"/>
      <c r="JPT2" s="108"/>
      <c r="JPU2" s="108"/>
      <c r="JPV2" s="108"/>
      <c r="JPW2" s="108"/>
      <c r="JPX2" s="108"/>
      <c r="JPY2" s="108"/>
      <c r="JPZ2" s="108"/>
      <c r="JQA2" s="108"/>
      <c r="JQB2" s="108"/>
      <c r="JQC2" s="108"/>
      <c r="JQD2" s="108"/>
      <c r="JQE2" s="108"/>
      <c r="JQF2" s="108"/>
      <c r="JQG2" s="108"/>
      <c r="JQH2" s="108"/>
      <c r="JQI2" s="108"/>
      <c r="JQJ2" s="108"/>
      <c r="JQK2" s="108"/>
      <c r="JQL2" s="108"/>
      <c r="JQM2" s="108"/>
      <c r="JQN2" s="108"/>
      <c r="JQO2" s="108"/>
      <c r="JQP2" s="108"/>
      <c r="JQQ2" s="108"/>
      <c r="JQR2" s="108"/>
      <c r="JQS2" s="108"/>
      <c r="JQT2" s="108"/>
      <c r="JQU2" s="108"/>
      <c r="JQV2" s="108"/>
      <c r="JQW2" s="108"/>
      <c r="JQX2" s="108"/>
      <c r="JQY2" s="108"/>
      <c r="JQZ2" s="108"/>
      <c r="JRA2" s="108"/>
      <c r="JRB2" s="108"/>
      <c r="JRC2" s="108"/>
      <c r="JRD2" s="108"/>
      <c r="JRE2" s="108"/>
      <c r="JRF2" s="108"/>
      <c r="JRG2" s="108"/>
      <c r="JRH2" s="108"/>
      <c r="JRI2" s="108"/>
      <c r="JRJ2" s="108"/>
      <c r="JRK2" s="108"/>
      <c r="JRL2" s="108"/>
      <c r="JRM2" s="108"/>
      <c r="JRN2" s="108"/>
      <c r="JRO2" s="108"/>
      <c r="JRP2" s="108"/>
      <c r="JRQ2" s="108"/>
      <c r="JRR2" s="108"/>
      <c r="JRS2" s="108"/>
      <c r="JRT2" s="108"/>
      <c r="JRU2" s="108"/>
      <c r="JRV2" s="108"/>
      <c r="JRW2" s="108"/>
      <c r="JRX2" s="108"/>
      <c r="JRY2" s="108"/>
      <c r="JRZ2" s="108"/>
      <c r="JSA2" s="108"/>
      <c r="JSB2" s="108"/>
      <c r="JSC2" s="108"/>
      <c r="JSD2" s="108"/>
      <c r="JSE2" s="108"/>
      <c r="JSF2" s="108"/>
      <c r="JSG2" s="108"/>
      <c r="JSH2" s="108"/>
      <c r="JSI2" s="108"/>
      <c r="JSJ2" s="108"/>
      <c r="JSK2" s="108"/>
      <c r="JSL2" s="108"/>
      <c r="JSM2" s="108"/>
      <c r="JSN2" s="108"/>
      <c r="JSO2" s="108"/>
      <c r="JSP2" s="108"/>
      <c r="JSQ2" s="108"/>
      <c r="JSR2" s="108"/>
      <c r="JSS2" s="108"/>
      <c r="JST2" s="108"/>
      <c r="JSU2" s="108"/>
      <c r="JSV2" s="108"/>
      <c r="JSW2" s="108"/>
      <c r="JSX2" s="108"/>
      <c r="JSY2" s="108"/>
      <c r="JSZ2" s="108"/>
      <c r="JTA2" s="108"/>
      <c r="JTB2" s="108"/>
      <c r="JTC2" s="108"/>
      <c r="JTD2" s="108"/>
      <c r="JTE2" s="108"/>
      <c r="JTF2" s="108"/>
      <c r="JTG2" s="108"/>
      <c r="JTH2" s="108"/>
      <c r="JTI2" s="108"/>
      <c r="JTJ2" s="108"/>
      <c r="JTK2" s="108"/>
      <c r="JTL2" s="108"/>
      <c r="JTM2" s="108"/>
      <c r="JTN2" s="108"/>
      <c r="JTO2" s="108"/>
      <c r="JTP2" s="108"/>
      <c r="JTQ2" s="108"/>
      <c r="JTR2" s="108"/>
      <c r="JTS2" s="108"/>
      <c r="JTT2" s="108"/>
      <c r="JTU2" s="108"/>
      <c r="JTV2" s="108"/>
      <c r="JTW2" s="108"/>
      <c r="JTX2" s="108"/>
      <c r="JTY2" s="108"/>
      <c r="JTZ2" s="108"/>
      <c r="JUA2" s="108"/>
      <c r="JUB2" s="108"/>
      <c r="JUC2" s="108"/>
      <c r="JUD2" s="108"/>
      <c r="JUE2" s="108"/>
      <c r="JUF2" s="108"/>
      <c r="JUG2" s="108"/>
      <c r="JUH2" s="108"/>
      <c r="JUI2" s="108"/>
      <c r="JUJ2" s="108"/>
      <c r="JUK2" s="108"/>
      <c r="JUL2" s="108"/>
      <c r="JUM2" s="108"/>
      <c r="JUN2" s="108"/>
      <c r="JUO2" s="108"/>
      <c r="JUP2" s="108"/>
      <c r="JUQ2" s="108"/>
      <c r="JUR2" s="108"/>
      <c r="JUS2" s="108"/>
      <c r="JUT2" s="108"/>
      <c r="JUU2" s="108"/>
      <c r="JUV2" s="108"/>
      <c r="JUW2" s="108"/>
      <c r="JUX2" s="108"/>
      <c r="JUY2" s="108"/>
      <c r="JUZ2" s="108"/>
      <c r="JVA2" s="108"/>
      <c r="JVB2" s="108"/>
      <c r="JVC2" s="108"/>
      <c r="JVD2" s="108"/>
      <c r="JVE2" s="108"/>
      <c r="JVF2" s="108"/>
      <c r="JVG2" s="108"/>
      <c r="JVH2" s="108"/>
      <c r="JVI2" s="108"/>
      <c r="JVJ2" s="108"/>
      <c r="JVK2" s="108"/>
      <c r="JVL2" s="108"/>
      <c r="JVM2" s="108"/>
      <c r="JVN2" s="108"/>
      <c r="JVO2" s="108"/>
      <c r="JVP2" s="108"/>
      <c r="JVQ2" s="108"/>
      <c r="JVR2" s="108"/>
      <c r="JVS2" s="108"/>
      <c r="JVT2" s="108"/>
      <c r="JVU2" s="108"/>
      <c r="JVV2" s="108"/>
      <c r="JVW2" s="108"/>
      <c r="JVX2" s="108"/>
      <c r="JVY2" s="108"/>
      <c r="JVZ2" s="108"/>
      <c r="JWA2" s="108"/>
      <c r="JWB2" s="108"/>
      <c r="JWC2" s="108"/>
      <c r="JWD2" s="108"/>
      <c r="JWE2" s="108"/>
      <c r="JWF2" s="108"/>
      <c r="JWG2" s="108"/>
      <c r="JWH2" s="108"/>
      <c r="JWI2" s="108"/>
      <c r="JWJ2" s="108"/>
      <c r="JWK2" s="108"/>
      <c r="JWL2" s="108"/>
      <c r="JWM2" s="108"/>
      <c r="JWN2" s="108"/>
      <c r="JWO2" s="108"/>
      <c r="JWP2" s="108"/>
      <c r="JWQ2" s="108"/>
      <c r="JWR2" s="108"/>
      <c r="JWS2" s="108"/>
      <c r="JWT2" s="108"/>
      <c r="JWU2" s="108"/>
      <c r="JWV2" s="108"/>
      <c r="JWW2" s="108"/>
      <c r="JWX2" s="108"/>
      <c r="JWY2" s="108"/>
      <c r="JWZ2" s="108"/>
      <c r="JXA2" s="108"/>
      <c r="JXB2" s="108"/>
      <c r="JXC2" s="108"/>
      <c r="JXD2" s="108"/>
      <c r="JXE2" s="108"/>
      <c r="JXF2" s="108"/>
      <c r="JXG2" s="108"/>
      <c r="JXH2" s="108"/>
      <c r="JXI2" s="108"/>
      <c r="JXJ2" s="108"/>
      <c r="JXK2" s="108"/>
      <c r="JXL2" s="108"/>
      <c r="JXM2" s="108"/>
      <c r="JXN2" s="108"/>
      <c r="JXO2" s="108"/>
      <c r="JXP2" s="108"/>
      <c r="JXQ2" s="108"/>
      <c r="JXR2" s="108"/>
      <c r="JXS2" s="108"/>
      <c r="JXT2" s="108"/>
      <c r="JXU2" s="108"/>
      <c r="JXV2" s="108"/>
      <c r="JXW2" s="108"/>
      <c r="JXX2" s="108"/>
      <c r="JXY2" s="108"/>
      <c r="JXZ2" s="108"/>
      <c r="JYA2" s="108"/>
      <c r="JYB2" s="108"/>
      <c r="JYC2" s="108"/>
      <c r="JYD2" s="108"/>
      <c r="JYE2" s="108"/>
      <c r="JYF2" s="108"/>
      <c r="JYG2" s="108"/>
      <c r="JYH2" s="108"/>
      <c r="JYI2" s="108"/>
      <c r="JYJ2" s="108"/>
      <c r="JYK2" s="108"/>
      <c r="JYL2" s="108"/>
      <c r="JYM2" s="108"/>
      <c r="JYN2" s="108"/>
      <c r="JYO2" s="108"/>
      <c r="JYP2" s="108"/>
      <c r="JYQ2" s="108"/>
      <c r="JYR2" s="108"/>
      <c r="JYS2" s="108"/>
      <c r="JYT2" s="108"/>
      <c r="JYU2" s="108"/>
      <c r="JYV2" s="108"/>
      <c r="JYW2" s="108"/>
      <c r="JYX2" s="108"/>
      <c r="JYY2" s="108"/>
      <c r="JYZ2" s="108"/>
      <c r="JZA2" s="108"/>
      <c r="JZB2" s="108"/>
      <c r="JZC2" s="108"/>
      <c r="JZD2" s="108"/>
      <c r="JZE2" s="108"/>
      <c r="JZF2" s="108"/>
      <c r="JZG2" s="108"/>
      <c r="JZH2" s="108"/>
      <c r="JZI2" s="108"/>
      <c r="JZJ2" s="108"/>
      <c r="JZK2" s="108"/>
      <c r="JZL2" s="108"/>
      <c r="JZM2" s="108"/>
      <c r="JZN2" s="108"/>
      <c r="JZO2" s="108"/>
      <c r="JZP2" s="108"/>
      <c r="JZQ2" s="108"/>
      <c r="JZR2" s="108"/>
      <c r="JZS2" s="108"/>
      <c r="JZT2" s="108"/>
      <c r="JZU2" s="108"/>
      <c r="JZV2" s="108"/>
      <c r="JZW2" s="108"/>
      <c r="JZX2" s="108"/>
      <c r="JZY2" s="108"/>
      <c r="JZZ2" s="108"/>
      <c r="KAA2" s="108"/>
      <c r="KAB2" s="108"/>
      <c r="KAC2" s="108"/>
      <c r="KAD2" s="108"/>
      <c r="KAE2" s="108"/>
      <c r="KAF2" s="108"/>
      <c r="KAG2" s="108"/>
      <c r="KAH2" s="108"/>
      <c r="KAI2" s="108"/>
      <c r="KAJ2" s="108"/>
      <c r="KAK2" s="108"/>
      <c r="KAL2" s="108"/>
      <c r="KAM2" s="108"/>
      <c r="KAN2" s="108"/>
      <c r="KAO2" s="108"/>
      <c r="KAP2" s="108"/>
      <c r="KAQ2" s="108"/>
      <c r="KAR2" s="108"/>
      <c r="KAS2" s="108"/>
      <c r="KAT2" s="108"/>
      <c r="KAU2" s="108"/>
      <c r="KAV2" s="108"/>
      <c r="KAW2" s="108"/>
      <c r="KAX2" s="108"/>
      <c r="KAY2" s="108"/>
      <c r="KAZ2" s="108"/>
      <c r="KBA2" s="108"/>
      <c r="KBB2" s="108"/>
      <c r="KBC2" s="108"/>
      <c r="KBD2" s="108"/>
      <c r="KBE2" s="108"/>
      <c r="KBF2" s="108"/>
      <c r="KBG2" s="108"/>
      <c r="KBH2" s="108"/>
      <c r="KBI2" s="108"/>
      <c r="KBJ2" s="108"/>
      <c r="KBK2" s="108"/>
      <c r="KBL2" s="108"/>
      <c r="KBM2" s="108"/>
      <c r="KBN2" s="108"/>
      <c r="KBO2" s="108"/>
      <c r="KBP2" s="108"/>
      <c r="KBQ2" s="108"/>
      <c r="KBR2" s="108"/>
      <c r="KBS2" s="108"/>
      <c r="KBT2" s="108"/>
      <c r="KBU2" s="108"/>
      <c r="KBV2" s="108"/>
      <c r="KBW2" s="108"/>
      <c r="KBX2" s="108"/>
      <c r="KBY2" s="108"/>
      <c r="KBZ2" s="108"/>
      <c r="KCA2" s="108"/>
      <c r="KCB2" s="108"/>
      <c r="KCC2" s="108"/>
      <c r="KCD2" s="108"/>
      <c r="KCE2" s="108"/>
      <c r="KCF2" s="108"/>
      <c r="KCG2" s="108"/>
      <c r="KCH2" s="108"/>
      <c r="KCI2" s="108"/>
      <c r="KCJ2" s="108"/>
      <c r="KCK2" s="108"/>
      <c r="KCL2" s="108"/>
      <c r="KCM2" s="108"/>
      <c r="KCN2" s="108"/>
      <c r="KCO2" s="108"/>
      <c r="KCP2" s="108"/>
      <c r="KCQ2" s="108"/>
      <c r="KCR2" s="108"/>
      <c r="KCS2" s="108"/>
      <c r="KCT2" s="108"/>
      <c r="KCU2" s="108"/>
      <c r="KCV2" s="108"/>
      <c r="KCW2" s="108"/>
      <c r="KCX2" s="108"/>
      <c r="KCY2" s="108"/>
      <c r="KCZ2" s="108"/>
      <c r="KDA2" s="108"/>
      <c r="KDB2" s="108"/>
      <c r="KDC2" s="108"/>
      <c r="KDD2" s="108"/>
      <c r="KDE2" s="108"/>
      <c r="KDF2" s="108"/>
      <c r="KDG2" s="108"/>
      <c r="KDH2" s="108"/>
      <c r="KDI2" s="108"/>
      <c r="KDJ2" s="108"/>
      <c r="KDK2" s="108"/>
      <c r="KDL2" s="108"/>
      <c r="KDM2" s="108"/>
      <c r="KDN2" s="108"/>
      <c r="KDO2" s="108"/>
      <c r="KDP2" s="108"/>
      <c r="KDQ2" s="108"/>
      <c r="KDR2" s="108"/>
      <c r="KDS2" s="108"/>
      <c r="KDT2" s="108"/>
      <c r="KDU2" s="108"/>
      <c r="KDV2" s="108"/>
      <c r="KDW2" s="108"/>
      <c r="KDX2" s="108"/>
      <c r="KDY2" s="108"/>
      <c r="KDZ2" s="108"/>
      <c r="KEA2" s="108"/>
      <c r="KEB2" s="108"/>
      <c r="KEC2" s="108"/>
      <c r="KED2" s="108"/>
      <c r="KEE2" s="108"/>
      <c r="KEF2" s="108"/>
      <c r="KEG2" s="108"/>
      <c r="KEH2" s="108"/>
      <c r="KEI2" s="108"/>
      <c r="KEJ2" s="108"/>
      <c r="KEK2" s="108"/>
      <c r="KEL2" s="108"/>
      <c r="KEM2" s="108"/>
      <c r="KEN2" s="108"/>
      <c r="KEO2" s="108"/>
      <c r="KEP2" s="108"/>
      <c r="KEQ2" s="108"/>
      <c r="KER2" s="108"/>
      <c r="KES2" s="108"/>
      <c r="KET2" s="108"/>
      <c r="KEU2" s="108"/>
      <c r="KEV2" s="108"/>
      <c r="KEW2" s="108"/>
      <c r="KEX2" s="108"/>
      <c r="KEY2" s="108"/>
      <c r="KEZ2" s="108"/>
      <c r="KFA2" s="108"/>
      <c r="KFB2" s="108"/>
      <c r="KFC2" s="108"/>
      <c r="KFD2" s="108"/>
      <c r="KFE2" s="108"/>
      <c r="KFF2" s="108"/>
      <c r="KFG2" s="108"/>
      <c r="KFH2" s="108"/>
      <c r="KFI2" s="108"/>
      <c r="KFJ2" s="108"/>
      <c r="KFK2" s="108"/>
      <c r="KFL2" s="108"/>
      <c r="KFM2" s="108"/>
      <c r="KFN2" s="108"/>
      <c r="KFO2" s="108"/>
      <c r="KFP2" s="108"/>
      <c r="KFQ2" s="108"/>
      <c r="KFR2" s="108"/>
      <c r="KFS2" s="108"/>
      <c r="KFT2" s="108"/>
      <c r="KFU2" s="108"/>
      <c r="KFV2" s="108"/>
      <c r="KFW2" s="108"/>
      <c r="KFX2" s="108"/>
      <c r="KFY2" s="108"/>
      <c r="KFZ2" s="108"/>
      <c r="KGA2" s="108"/>
      <c r="KGB2" s="108"/>
      <c r="KGC2" s="108"/>
      <c r="KGD2" s="108"/>
      <c r="KGE2" s="108"/>
      <c r="KGF2" s="108"/>
      <c r="KGG2" s="108"/>
      <c r="KGH2" s="108"/>
      <c r="KGI2" s="108"/>
      <c r="KGJ2" s="108"/>
      <c r="KGK2" s="108"/>
      <c r="KGL2" s="108"/>
      <c r="KGM2" s="108"/>
      <c r="KGN2" s="108"/>
      <c r="KGO2" s="108"/>
      <c r="KGP2" s="108"/>
      <c r="KGQ2" s="108"/>
      <c r="KGR2" s="108"/>
      <c r="KGS2" s="108"/>
      <c r="KGT2" s="108"/>
      <c r="KGU2" s="108"/>
      <c r="KGV2" s="108"/>
      <c r="KGW2" s="108"/>
      <c r="KGX2" s="108"/>
      <c r="KGY2" s="108"/>
      <c r="KGZ2" s="108"/>
      <c r="KHA2" s="108"/>
      <c r="KHB2" s="108"/>
      <c r="KHC2" s="108"/>
      <c r="KHD2" s="108"/>
      <c r="KHE2" s="108"/>
      <c r="KHF2" s="108"/>
      <c r="KHG2" s="108"/>
      <c r="KHH2" s="108"/>
      <c r="KHI2" s="108"/>
      <c r="KHJ2" s="108"/>
      <c r="KHK2" s="108"/>
      <c r="KHL2" s="108"/>
      <c r="KHM2" s="108"/>
      <c r="KHN2" s="108"/>
      <c r="KHO2" s="108"/>
      <c r="KHP2" s="108"/>
      <c r="KHQ2" s="108"/>
      <c r="KHR2" s="108"/>
      <c r="KHS2" s="108"/>
      <c r="KHT2" s="108"/>
      <c r="KHU2" s="108"/>
      <c r="KHV2" s="108"/>
      <c r="KHW2" s="108"/>
      <c r="KHX2" s="108"/>
      <c r="KHY2" s="108"/>
      <c r="KHZ2" s="108"/>
      <c r="KIA2" s="108"/>
      <c r="KIB2" s="108"/>
      <c r="KIC2" s="108"/>
      <c r="KID2" s="108"/>
      <c r="KIE2" s="108"/>
      <c r="KIF2" s="108"/>
      <c r="KIG2" s="108"/>
      <c r="KIH2" s="108"/>
      <c r="KII2" s="108"/>
      <c r="KIJ2" s="108"/>
      <c r="KIK2" s="108"/>
      <c r="KIL2" s="108"/>
      <c r="KIM2" s="108"/>
      <c r="KIN2" s="108"/>
      <c r="KIO2" s="108"/>
      <c r="KIP2" s="108"/>
      <c r="KIQ2" s="108"/>
      <c r="KIR2" s="108"/>
      <c r="KIS2" s="108"/>
      <c r="KIT2" s="108"/>
      <c r="KIU2" s="108"/>
      <c r="KIV2" s="108"/>
      <c r="KIW2" s="108"/>
      <c r="KIX2" s="108"/>
      <c r="KIY2" s="108"/>
      <c r="KIZ2" s="108"/>
      <c r="KJA2" s="108"/>
      <c r="KJB2" s="108"/>
      <c r="KJC2" s="108"/>
      <c r="KJD2" s="108"/>
      <c r="KJE2" s="108"/>
      <c r="KJF2" s="108"/>
      <c r="KJG2" s="108"/>
      <c r="KJH2" s="108"/>
      <c r="KJI2" s="108"/>
      <c r="KJJ2" s="108"/>
      <c r="KJK2" s="108"/>
      <c r="KJL2" s="108"/>
      <c r="KJM2" s="108"/>
      <c r="KJN2" s="108"/>
      <c r="KJO2" s="108"/>
      <c r="KJP2" s="108"/>
      <c r="KJQ2" s="108"/>
      <c r="KJR2" s="108"/>
      <c r="KJS2" s="108"/>
      <c r="KJT2" s="108"/>
      <c r="KJU2" s="108"/>
      <c r="KJV2" s="108"/>
      <c r="KJW2" s="108"/>
      <c r="KJX2" s="108"/>
      <c r="KJY2" s="108"/>
      <c r="KJZ2" s="108"/>
      <c r="KKA2" s="108"/>
      <c r="KKB2" s="108"/>
      <c r="KKC2" s="108"/>
      <c r="KKD2" s="108"/>
      <c r="KKE2" s="108"/>
      <c r="KKF2" s="108"/>
      <c r="KKG2" s="108"/>
      <c r="KKH2" s="108"/>
      <c r="KKI2" s="108"/>
      <c r="KKJ2" s="108"/>
      <c r="KKK2" s="108"/>
      <c r="KKL2" s="108"/>
      <c r="KKM2" s="108"/>
      <c r="KKN2" s="108"/>
      <c r="KKO2" s="108"/>
      <c r="KKP2" s="108"/>
      <c r="KKQ2" s="108"/>
      <c r="KKR2" s="108"/>
      <c r="KKS2" s="108"/>
      <c r="KKT2" s="108"/>
      <c r="KKU2" s="108"/>
      <c r="KKV2" s="108"/>
      <c r="KKW2" s="108"/>
      <c r="KKX2" s="108"/>
      <c r="KKY2" s="108"/>
      <c r="KKZ2" s="108"/>
      <c r="KLA2" s="108"/>
      <c r="KLB2" s="108"/>
      <c r="KLC2" s="108"/>
      <c r="KLD2" s="108"/>
      <c r="KLE2" s="108"/>
      <c r="KLF2" s="108"/>
      <c r="KLG2" s="108"/>
      <c r="KLH2" s="108"/>
      <c r="KLI2" s="108"/>
      <c r="KLJ2" s="108"/>
      <c r="KLK2" s="108"/>
      <c r="KLL2" s="108"/>
      <c r="KLM2" s="108"/>
      <c r="KLN2" s="108"/>
      <c r="KLO2" s="108"/>
      <c r="KLP2" s="108"/>
      <c r="KLQ2" s="108"/>
      <c r="KLR2" s="108"/>
      <c r="KLS2" s="108"/>
      <c r="KLT2" s="108"/>
      <c r="KLU2" s="108"/>
      <c r="KLV2" s="108"/>
      <c r="KLW2" s="108"/>
      <c r="KLX2" s="108"/>
      <c r="KLY2" s="108"/>
      <c r="KLZ2" s="108"/>
      <c r="KMA2" s="108"/>
      <c r="KMB2" s="108"/>
      <c r="KMC2" s="108"/>
      <c r="KMD2" s="108"/>
      <c r="KME2" s="108"/>
      <c r="KMF2" s="108"/>
      <c r="KMG2" s="108"/>
      <c r="KMH2" s="108"/>
      <c r="KMI2" s="108"/>
      <c r="KMJ2" s="108"/>
      <c r="KMK2" s="108"/>
      <c r="KML2" s="108"/>
      <c r="KMM2" s="108"/>
      <c r="KMN2" s="108"/>
      <c r="KMO2" s="108"/>
      <c r="KMP2" s="108"/>
      <c r="KMQ2" s="108"/>
      <c r="KMR2" s="108"/>
      <c r="KMS2" s="108"/>
      <c r="KMT2" s="108"/>
      <c r="KMU2" s="108"/>
      <c r="KMV2" s="108"/>
      <c r="KMW2" s="108"/>
      <c r="KMX2" s="108"/>
      <c r="KMY2" s="108"/>
      <c r="KMZ2" s="108"/>
      <c r="KNA2" s="108"/>
      <c r="KNB2" s="108"/>
      <c r="KNC2" s="108"/>
      <c r="KND2" s="108"/>
      <c r="KNE2" s="108"/>
      <c r="KNF2" s="108"/>
      <c r="KNG2" s="108"/>
      <c r="KNH2" s="108"/>
      <c r="KNI2" s="108"/>
      <c r="KNJ2" s="108"/>
      <c r="KNK2" s="108"/>
      <c r="KNL2" s="108"/>
      <c r="KNM2" s="108"/>
      <c r="KNN2" s="108"/>
      <c r="KNO2" s="108"/>
      <c r="KNP2" s="108"/>
      <c r="KNQ2" s="108"/>
      <c r="KNR2" s="108"/>
      <c r="KNS2" s="108"/>
      <c r="KNT2" s="108"/>
      <c r="KNU2" s="108"/>
      <c r="KNV2" s="108"/>
      <c r="KNW2" s="108"/>
      <c r="KNX2" s="108"/>
      <c r="KNY2" s="108"/>
      <c r="KNZ2" s="108"/>
      <c r="KOA2" s="108"/>
      <c r="KOB2" s="108"/>
      <c r="KOC2" s="108"/>
      <c r="KOD2" s="108"/>
      <c r="KOE2" s="108"/>
      <c r="KOF2" s="108"/>
      <c r="KOG2" s="108"/>
      <c r="KOH2" s="108"/>
      <c r="KOI2" s="108"/>
      <c r="KOJ2" s="108"/>
      <c r="KOK2" s="108"/>
      <c r="KOL2" s="108"/>
      <c r="KOM2" s="108"/>
      <c r="KON2" s="108"/>
      <c r="KOO2" s="108"/>
      <c r="KOP2" s="108"/>
      <c r="KOQ2" s="108"/>
      <c r="KOR2" s="108"/>
      <c r="KOS2" s="108"/>
      <c r="KOT2" s="108"/>
      <c r="KOU2" s="108"/>
      <c r="KOV2" s="108"/>
      <c r="KOW2" s="108"/>
      <c r="KOX2" s="108"/>
      <c r="KOY2" s="108"/>
      <c r="KOZ2" s="108"/>
      <c r="KPA2" s="108"/>
      <c r="KPB2" s="108"/>
      <c r="KPC2" s="108"/>
      <c r="KPD2" s="108"/>
      <c r="KPE2" s="108"/>
      <c r="KPF2" s="108"/>
      <c r="KPG2" s="108"/>
      <c r="KPH2" s="108"/>
      <c r="KPI2" s="108"/>
      <c r="KPJ2" s="108"/>
      <c r="KPK2" s="108"/>
      <c r="KPL2" s="108"/>
      <c r="KPM2" s="108"/>
      <c r="KPN2" s="108"/>
      <c r="KPO2" s="108"/>
      <c r="KPP2" s="108"/>
      <c r="KPQ2" s="108"/>
      <c r="KPR2" s="108"/>
      <c r="KPS2" s="108"/>
      <c r="KPT2" s="108"/>
      <c r="KPU2" s="108"/>
      <c r="KPV2" s="108"/>
      <c r="KPW2" s="108"/>
      <c r="KPX2" s="108"/>
      <c r="KPY2" s="108"/>
      <c r="KPZ2" s="108"/>
      <c r="KQA2" s="108"/>
      <c r="KQB2" s="108"/>
      <c r="KQC2" s="108"/>
      <c r="KQD2" s="108"/>
      <c r="KQE2" s="108"/>
      <c r="KQF2" s="108"/>
      <c r="KQG2" s="108"/>
      <c r="KQH2" s="108"/>
      <c r="KQI2" s="108"/>
      <c r="KQJ2" s="108"/>
      <c r="KQK2" s="108"/>
      <c r="KQL2" s="108"/>
      <c r="KQM2" s="108"/>
      <c r="KQN2" s="108"/>
      <c r="KQO2" s="108"/>
      <c r="KQP2" s="108"/>
      <c r="KQQ2" s="108"/>
      <c r="KQR2" s="108"/>
      <c r="KQS2" s="108"/>
      <c r="KQT2" s="108"/>
      <c r="KQU2" s="108"/>
      <c r="KQV2" s="108"/>
      <c r="KQW2" s="108"/>
      <c r="KQX2" s="108"/>
      <c r="KQY2" s="108"/>
      <c r="KQZ2" s="108"/>
      <c r="KRA2" s="108"/>
      <c r="KRB2" s="108"/>
      <c r="KRC2" s="108"/>
      <c r="KRD2" s="108"/>
      <c r="KRE2" s="108"/>
      <c r="KRF2" s="108"/>
      <c r="KRG2" s="108"/>
      <c r="KRH2" s="108"/>
      <c r="KRI2" s="108"/>
      <c r="KRJ2" s="108"/>
      <c r="KRK2" s="108"/>
      <c r="KRL2" s="108"/>
      <c r="KRM2" s="108"/>
      <c r="KRN2" s="108"/>
      <c r="KRO2" s="108"/>
      <c r="KRP2" s="108"/>
      <c r="KRQ2" s="108"/>
      <c r="KRR2" s="108"/>
      <c r="KRS2" s="108"/>
      <c r="KRT2" s="108"/>
      <c r="KRU2" s="108"/>
      <c r="KRV2" s="108"/>
      <c r="KRW2" s="108"/>
      <c r="KRX2" s="108"/>
      <c r="KRY2" s="108"/>
      <c r="KRZ2" s="108"/>
      <c r="KSA2" s="108"/>
      <c r="KSB2" s="108"/>
      <c r="KSC2" s="108"/>
      <c r="KSD2" s="108"/>
      <c r="KSE2" s="108"/>
      <c r="KSF2" s="108"/>
      <c r="KSG2" s="108"/>
      <c r="KSH2" s="108"/>
      <c r="KSI2" s="108"/>
      <c r="KSJ2" s="108"/>
      <c r="KSK2" s="108"/>
      <c r="KSL2" s="108"/>
      <c r="KSM2" s="108"/>
      <c r="KSN2" s="108"/>
      <c r="KSO2" s="108"/>
      <c r="KSP2" s="108"/>
      <c r="KSQ2" s="108"/>
      <c r="KSR2" s="108"/>
      <c r="KSS2" s="108"/>
      <c r="KST2" s="108"/>
      <c r="KSU2" s="108"/>
      <c r="KSV2" s="108"/>
      <c r="KSW2" s="108"/>
      <c r="KSX2" s="108"/>
      <c r="KSY2" s="108"/>
      <c r="KSZ2" s="108"/>
      <c r="KTA2" s="108"/>
      <c r="KTB2" s="108"/>
      <c r="KTC2" s="108"/>
      <c r="KTD2" s="108"/>
      <c r="KTE2" s="108"/>
      <c r="KTF2" s="108"/>
      <c r="KTG2" s="108"/>
      <c r="KTH2" s="108"/>
      <c r="KTI2" s="108"/>
      <c r="KTJ2" s="108"/>
      <c r="KTK2" s="108"/>
      <c r="KTL2" s="108"/>
      <c r="KTM2" s="108"/>
      <c r="KTN2" s="108"/>
      <c r="KTO2" s="108"/>
      <c r="KTP2" s="108"/>
      <c r="KTQ2" s="108"/>
      <c r="KTR2" s="108"/>
      <c r="KTS2" s="108"/>
      <c r="KTT2" s="108"/>
      <c r="KTU2" s="108"/>
      <c r="KTV2" s="108"/>
      <c r="KTW2" s="108"/>
      <c r="KTX2" s="108"/>
      <c r="KTY2" s="108"/>
      <c r="KTZ2" s="108"/>
      <c r="KUA2" s="108"/>
      <c r="KUB2" s="108"/>
      <c r="KUC2" s="108"/>
      <c r="KUD2" s="108"/>
      <c r="KUE2" s="108"/>
      <c r="KUF2" s="108"/>
      <c r="KUG2" s="108"/>
      <c r="KUH2" s="108"/>
      <c r="KUI2" s="108"/>
      <c r="KUJ2" s="108"/>
      <c r="KUK2" s="108"/>
      <c r="KUL2" s="108"/>
      <c r="KUM2" s="108"/>
      <c r="KUN2" s="108"/>
      <c r="KUO2" s="108"/>
      <c r="KUP2" s="108"/>
      <c r="KUQ2" s="108"/>
      <c r="KUR2" s="108"/>
      <c r="KUS2" s="108"/>
      <c r="KUT2" s="108"/>
      <c r="KUU2" s="108"/>
      <c r="KUV2" s="108"/>
      <c r="KUW2" s="108"/>
      <c r="KUX2" s="108"/>
      <c r="KUY2" s="108"/>
      <c r="KUZ2" s="108"/>
      <c r="KVA2" s="108"/>
      <c r="KVB2" s="108"/>
      <c r="KVC2" s="108"/>
      <c r="KVD2" s="108"/>
      <c r="KVE2" s="108"/>
      <c r="KVF2" s="108"/>
      <c r="KVG2" s="108"/>
      <c r="KVH2" s="108"/>
      <c r="KVI2" s="108"/>
      <c r="KVJ2" s="108"/>
      <c r="KVK2" s="108"/>
      <c r="KVL2" s="108"/>
      <c r="KVM2" s="108"/>
      <c r="KVN2" s="108"/>
      <c r="KVO2" s="108"/>
      <c r="KVP2" s="108"/>
      <c r="KVQ2" s="108"/>
      <c r="KVR2" s="108"/>
      <c r="KVS2" s="108"/>
      <c r="KVT2" s="108"/>
      <c r="KVU2" s="108"/>
      <c r="KVV2" s="108"/>
      <c r="KVW2" s="108"/>
      <c r="KVX2" s="108"/>
      <c r="KVY2" s="108"/>
      <c r="KVZ2" s="108"/>
      <c r="KWA2" s="108"/>
      <c r="KWB2" s="108"/>
      <c r="KWC2" s="108"/>
      <c r="KWD2" s="108"/>
      <c r="KWE2" s="108"/>
      <c r="KWF2" s="108"/>
      <c r="KWG2" s="108"/>
      <c r="KWH2" s="108"/>
      <c r="KWI2" s="108"/>
      <c r="KWJ2" s="108"/>
      <c r="KWK2" s="108"/>
      <c r="KWL2" s="108"/>
      <c r="KWM2" s="108"/>
      <c r="KWN2" s="108"/>
      <c r="KWO2" s="108"/>
      <c r="KWP2" s="108"/>
      <c r="KWQ2" s="108"/>
      <c r="KWR2" s="108"/>
      <c r="KWS2" s="108"/>
      <c r="KWT2" s="108"/>
      <c r="KWU2" s="108"/>
      <c r="KWV2" s="108"/>
      <c r="KWW2" s="108"/>
      <c r="KWX2" s="108"/>
      <c r="KWY2" s="108"/>
      <c r="KWZ2" s="108"/>
      <c r="KXA2" s="108"/>
      <c r="KXB2" s="108"/>
      <c r="KXC2" s="108"/>
      <c r="KXD2" s="108"/>
      <c r="KXE2" s="108"/>
      <c r="KXF2" s="108"/>
      <c r="KXG2" s="108"/>
      <c r="KXH2" s="108"/>
      <c r="KXI2" s="108"/>
      <c r="KXJ2" s="108"/>
      <c r="KXK2" s="108"/>
      <c r="KXL2" s="108"/>
      <c r="KXM2" s="108"/>
      <c r="KXN2" s="108"/>
      <c r="KXO2" s="108"/>
      <c r="KXP2" s="108"/>
      <c r="KXQ2" s="108"/>
      <c r="KXR2" s="108"/>
      <c r="KXS2" s="108"/>
      <c r="KXT2" s="108"/>
      <c r="KXU2" s="108"/>
      <c r="KXV2" s="108"/>
      <c r="KXW2" s="108"/>
      <c r="KXX2" s="108"/>
      <c r="KXY2" s="108"/>
      <c r="KXZ2" s="108"/>
      <c r="KYA2" s="108"/>
      <c r="KYB2" s="108"/>
      <c r="KYC2" s="108"/>
      <c r="KYD2" s="108"/>
      <c r="KYE2" s="108"/>
      <c r="KYF2" s="108"/>
      <c r="KYG2" s="108"/>
      <c r="KYH2" s="108"/>
      <c r="KYI2" s="108"/>
      <c r="KYJ2" s="108"/>
      <c r="KYK2" s="108"/>
      <c r="KYL2" s="108"/>
      <c r="KYM2" s="108"/>
      <c r="KYN2" s="108"/>
      <c r="KYO2" s="108"/>
      <c r="KYP2" s="108"/>
      <c r="KYQ2" s="108"/>
      <c r="KYR2" s="108"/>
      <c r="KYS2" s="108"/>
      <c r="KYT2" s="108"/>
      <c r="KYU2" s="108"/>
      <c r="KYV2" s="108"/>
      <c r="KYW2" s="108"/>
      <c r="KYX2" s="108"/>
      <c r="KYY2" s="108"/>
      <c r="KYZ2" s="108"/>
      <c r="KZA2" s="108"/>
      <c r="KZB2" s="108"/>
      <c r="KZC2" s="108"/>
      <c r="KZD2" s="108"/>
      <c r="KZE2" s="108"/>
      <c r="KZF2" s="108"/>
      <c r="KZG2" s="108"/>
      <c r="KZH2" s="108"/>
      <c r="KZI2" s="108"/>
      <c r="KZJ2" s="108"/>
      <c r="KZK2" s="108"/>
      <c r="KZL2" s="108"/>
      <c r="KZM2" s="108"/>
      <c r="KZN2" s="108"/>
      <c r="KZO2" s="108"/>
      <c r="KZP2" s="108"/>
      <c r="KZQ2" s="108"/>
      <c r="KZR2" s="108"/>
      <c r="KZS2" s="108"/>
      <c r="KZT2" s="108"/>
      <c r="KZU2" s="108"/>
      <c r="KZV2" s="108"/>
      <c r="KZW2" s="108"/>
      <c r="KZX2" s="108"/>
      <c r="KZY2" s="108"/>
      <c r="KZZ2" s="108"/>
      <c r="LAA2" s="108"/>
      <c r="LAB2" s="108"/>
      <c r="LAC2" s="108"/>
      <c r="LAD2" s="108"/>
      <c r="LAE2" s="108"/>
      <c r="LAF2" s="108"/>
      <c r="LAG2" s="108"/>
      <c r="LAH2" s="108"/>
      <c r="LAI2" s="108"/>
      <c r="LAJ2" s="108"/>
      <c r="LAK2" s="108"/>
      <c r="LAL2" s="108"/>
      <c r="LAM2" s="108"/>
      <c r="LAN2" s="108"/>
      <c r="LAO2" s="108"/>
      <c r="LAP2" s="108"/>
      <c r="LAQ2" s="108"/>
      <c r="LAR2" s="108"/>
      <c r="LAS2" s="108"/>
      <c r="LAT2" s="108"/>
      <c r="LAU2" s="108"/>
      <c r="LAV2" s="108"/>
      <c r="LAW2" s="108"/>
      <c r="LAX2" s="108"/>
      <c r="LAY2" s="108"/>
      <c r="LAZ2" s="108"/>
      <c r="LBA2" s="108"/>
      <c r="LBB2" s="108"/>
      <c r="LBC2" s="108"/>
      <c r="LBD2" s="108"/>
      <c r="LBE2" s="108"/>
      <c r="LBF2" s="108"/>
      <c r="LBG2" s="108"/>
      <c r="LBH2" s="108"/>
      <c r="LBI2" s="108"/>
      <c r="LBJ2" s="108"/>
      <c r="LBK2" s="108"/>
      <c r="LBL2" s="108"/>
      <c r="LBM2" s="108"/>
      <c r="LBN2" s="108"/>
      <c r="LBO2" s="108"/>
      <c r="LBP2" s="108"/>
      <c r="LBQ2" s="108"/>
      <c r="LBR2" s="108"/>
      <c r="LBS2" s="108"/>
      <c r="LBT2" s="108"/>
      <c r="LBU2" s="108"/>
      <c r="LBV2" s="108"/>
      <c r="LBW2" s="108"/>
      <c r="LBX2" s="108"/>
      <c r="LBY2" s="108"/>
      <c r="LBZ2" s="108"/>
      <c r="LCA2" s="108"/>
      <c r="LCB2" s="108"/>
      <c r="LCC2" s="108"/>
      <c r="LCD2" s="108"/>
      <c r="LCE2" s="108"/>
      <c r="LCF2" s="108"/>
      <c r="LCG2" s="108"/>
      <c r="LCH2" s="108"/>
      <c r="LCI2" s="108"/>
      <c r="LCJ2" s="108"/>
      <c r="LCK2" s="108"/>
      <c r="LCL2" s="108"/>
      <c r="LCM2" s="108"/>
      <c r="LCN2" s="108"/>
      <c r="LCO2" s="108"/>
      <c r="LCP2" s="108"/>
      <c r="LCQ2" s="108"/>
      <c r="LCR2" s="108"/>
      <c r="LCS2" s="108"/>
      <c r="LCT2" s="108"/>
      <c r="LCU2" s="108"/>
      <c r="LCV2" s="108"/>
      <c r="LCW2" s="108"/>
      <c r="LCX2" s="108"/>
      <c r="LCY2" s="108"/>
      <c r="LCZ2" s="108"/>
      <c r="LDA2" s="108"/>
      <c r="LDB2" s="108"/>
      <c r="LDC2" s="108"/>
      <c r="LDD2" s="108"/>
      <c r="LDE2" s="108"/>
      <c r="LDF2" s="108"/>
      <c r="LDG2" s="108"/>
      <c r="LDH2" s="108"/>
      <c r="LDI2" s="108"/>
      <c r="LDJ2" s="108"/>
      <c r="LDK2" s="108"/>
      <c r="LDL2" s="108"/>
      <c r="LDM2" s="108"/>
      <c r="LDN2" s="108"/>
      <c r="LDO2" s="108"/>
      <c r="LDP2" s="108"/>
      <c r="LDQ2" s="108"/>
      <c r="LDR2" s="108"/>
      <c r="LDS2" s="108"/>
      <c r="LDT2" s="108"/>
      <c r="LDU2" s="108"/>
      <c r="LDV2" s="108"/>
      <c r="LDW2" s="108"/>
      <c r="LDX2" s="108"/>
      <c r="LDY2" s="108"/>
      <c r="LDZ2" s="108"/>
      <c r="LEA2" s="108"/>
      <c r="LEB2" s="108"/>
      <c r="LEC2" s="108"/>
      <c r="LED2" s="108"/>
      <c r="LEE2" s="108"/>
      <c r="LEF2" s="108"/>
      <c r="LEG2" s="108"/>
      <c r="LEH2" s="108"/>
      <c r="LEI2" s="108"/>
      <c r="LEJ2" s="108"/>
      <c r="LEK2" s="108"/>
      <c r="LEL2" s="108"/>
      <c r="LEM2" s="108"/>
      <c r="LEN2" s="108"/>
      <c r="LEO2" s="108"/>
      <c r="LEP2" s="108"/>
      <c r="LEQ2" s="108"/>
      <c r="LER2" s="108"/>
      <c r="LES2" s="108"/>
      <c r="LET2" s="108"/>
      <c r="LEU2" s="108"/>
      <c r="LEV2" s="108"/>
      <c r="LEW2" s="108"/>
      <c r="LEX2" s="108"/>
      <c r="LEY2" s="108"/>
      <c r="LEZ2" s="108"/>
      <c r="LFA2" s="108"/>
      <c r="LFB2" s="108"/>
      <c r="LFC2" s="108"/>
      <c r="LFD2" s="108"/>
      <c r="LFE2" s="108"/>
      <c r="LFF2" s="108"/>
      <c r="LFG2" s="108"/>
      <c r="LFH2" s="108"/>
      <c r="LFI2" s="108"/>
      <c r="LFJ2" s="108"/>
      <c r="LFK2" s="108"/>
      <c r="LFL2" s="108"/>
      <c r="LFM2" s="108"/>
      <c r="LFN2" s="108"/>
      <c r="LFO2" s="108"/>
      <c r="LFP2" s="108"/>
      <c r="LFQ2" s="108"/>
      <c r="LFR2" s="108"/>
      <c r="LFS2" s="108"/>
      <c r="LFT2" s="108"/>
      <c r="LFU2" s="108"/>
      <c r="LFV2" s="108"/>
      <c r="LFW2" s="108"/>
      <c r="LFX2" s="108"/>
      <c r="LFY2" s="108"/>
      <c r="LFZ2" s="108"/>
      <c r="LGA2" s="108"/>
      <c r="LGB2" s="108"/>
      <c r="LGC2" s="108"/>
      <c r="LGD2" s="108"/>
      <c r="LGE2" s="108"/>
      <c r="LGF2" s="108"/>
      <c r="LGG2" s="108"/>
      <c r="LGH2" s="108"/>
      <c r="LGI2" s="108"/>
      <c r="LGJ2" s="108"/>
      <c r="LGK2" s="108"/>
      <c r="LGL2" s="108"/>
      <c r="LGM2" s="108"/>
      <c r="LGN2" s="108"/>
      <c r="LGO2" s="108"/>
      <c r="LGP2" s="108"/>
      <c r="LGQ2" s="108"/>
      <c r="LGR2" s="108"/>
      <c r="LGS2" s="108"/>
      <c r="LGT2" s="108"/>
      <c r="LGU2" s="108"/>
      <c r="LGV2" s="108"/>
      <c r="LGW2" s="108"/>
      <c r="LGX2" s="108"/>
      <c r="LGY2" s="108"/>
      <c r="LGZ2" s="108"/>
      <c r="LHA2" s="108"/>
      <c r="LHB2" s="108"/>
      <c r="LHC2" s="108"/>
      <c r="LHD2" s="108"/>
      <c r="LHE2" s="108"/>
      <c r="LHF2" s="108"/>
      <c r="LHG2" s="108"/>
      <c r="LHH2" s="108"/>
      <c r="LHI2" s="108"/>
      <c r="LHJ2" s="108"/>
      <c r="LHK2" s="108"/>
      <c r="LHL2" s="108"/>
      <c r="LHM2" s="108"/>
      <c r="LHN2" s="108"/>
      <c r="LHO2" s="108"/>
      <c r="LHP2" s="108"/>
      <c r="LHQ2" s="108"/>
      <c r="LHR2" s="108"/>
      <c r="LHS2" s="108"/>
      <c r="LHT2" s="108"/>
      <c r="LHU2" s="108"/>
      <c r="LHV2" s="108"/>
      <c r="LHW2" s="108"/>
      <c r="LHX2" s="108"/>
      <c r="LHY2" s="108"/>
      <c r="LHZ2" s="108"/>
      <c r="LIA2" s="108"/>
      <c r="LIB2" s="108"/>
      <c r="LIC2" s="108"/>
      <c r="LID2" s="108"/>
      <c r="LIE2" s="108"/>
      <c r="LIF2" s="108"/>
      <c r="LIG2" s="108"/>
      <c r="LIH2" s="108"/>
      <c r="LII2" s="108"/>
      <c r="LIJ2" s="108"/>
      <c r="LIK2" s="108"/>
      <c r="LIL2" s="108"/>
      <c r="LIM2" s="108"/>
      <c r="LIN2" s="108"/>
      <c r="LIO2" s="108"/>
      <c r="LIP2" s="108"/>
      <c r="LIQ2" s="108"/>
      <c r="LIR2" s="108"/>
      <c r="LIS2" s="108"/>
      <c r="LIT2" s="108"/>
      <c r="LIU2" s="108"/>
      <c r="LIV2" s="108"/>
      <c r="LIW2" s="108"/>
      <c r="LIX2" s="108"/>
      <c r="LIY2" s="108"/>
      <c r="LIZ2" s="108"/>
      <c r="LJA2" s="108"/>
      <c r="LJB2" s="108"/>
      <c r="LJC2" s="108"/>
      <c r="LJD2" s="108"/>
      <c r="LJE2" s="108"/>
      <c r="LJF2" s="108"/>
      <c r="LJG2" s="108"/>
      <c r="LJH2" s="108"/>
      <c r="LJI2" s="108"/>
      <c r="LJJ2" s="108"/>
      <c r="LJK2" s="108"/>
      <c r="LJL2" s="108"/>
      <c r="LJM2" s="108"/>
      <c r="LJN2" s="108"/>
      <c r="LJO2" s="108"/>
      <c r="LJP2" s="108"/>
      <c r="LJQ2" s="108"/>
      <c r="LJR2" s="108"/>
      <c r="LJS2" s="108"/>
      <c r="LJT2" s="108"/>
      <c r="LJU2" s="108"/>
      <c r="LJV2" s="108"/>
      <c r="LJW2" s="108"/>
      <c r="LJX2" s="108"/>
      <c r="LJY2" s="108"/>
      <c r="LJZ2" s="108"/>
      <c r="LKA2" s="108"/>
      <c r="LKB2" s="108"/>
      <c r="LKC2" s="108"/>
      <c r="LKD2" s="108"/>
      <c r="LKE2" s="108"/>
      <c r="LKF2" s="108"/>
      <c r="LKG2" s="108"/>
      <c r="LKH2" s="108"/>
      <c r="LKI2" s="108"/>
      <c r="LKJ2" s="108"/>
      <c r="LKK2" s="108"/>
      <c r="LKL2" s="108"/>
      <c r="LKM2" s="108"/>
      <c r="LKN2" s="108"/>
      <c r="LKO2" s="108"/>
      <c r="LKP2" s="108"/>
      <c r="LKQ2" s="108"/>
      <c r="LKR2" s="108"/>
      <c r="LKS2" s="108"/>
      <c r="LKT2" s="108"/>
      <c r="LKU2" s="108"/>
      <c r="LKV2" s="108"/>
      <c r="LKW2" s="108"/>
      <c r="LKX2" s="108"/>
      <c r="LKY2" s="108"/>
      <c r="LKZ2" s="108"/>
      <c r="LLA2" s="108"/>
      <c r="LLB2" s="108"/>
      <c r="LLC2" s="108"/>
      <c r="LLD2" s="108"/>
      <c r="LLE2" s="108"/>
      <c r="LLF2" s="108"/>
      <c r="LLG2" s="108"/>
      <c r="LLH2" s="108"/>
      <c r="LLI2" s="108"/>
      <c r="LLJ2" s="108"/>
      <c r="LLK2" s="108"/>
      <c r="LLL2" s="108"/>
      <c r="LLM2" s="108"/>
      <c r="LLN2" s="108"/>
      <c r="LLO2" s="108"/>
      <c r="LLP2" s="108"/>
      <c r="LLQ2" s="108"/>
      <c r="LLR2" s="108"/>
      <c r="LLS2" s="108"/>
      <c r="LLT2" s="108"/>
      <c r="LLU2" s="108"/>
      <c r="LLV2" s="108"/>
      <c r="LLW2" s="108"/>
      <c r="LLX2" s="108"/>
      <c r="LLY2" s="108"/>
      <c r="LLZ2" s="108"/>
      <c r="LMA2" s="108"/>
      <c r="LMB2" s="108"/>
      <c r="LMC2" s="108"/>
      <c r="LMD2" s="108"/>
      <c r="LME2" s="108"/>
      <c r="LMF2" s="108"/>
      <c r="LMG2" s="108"/>
      <c r="LMH2" s="108"/>
      <c r="LMI2" s="108"/>
      <c r="LMJ2" s="108"/>
      <c r="LMK2" s="108"/>
      <c r="LML2" s="108"/>
      <c r="LMM2" s="108"/>
      <c r="LMN2" s="108"/>
      <c r="LMO2" s="108"/>
      <c r="LMP2" s="108"/>
      <c r="LMQ2" s="108"/>
      <c r="LMR2" s="108"/>
      <c r="LMS2" s="108"/>
      <c r="LMT2" s="108"/>
      <c r="LMU2" s="108"/>
      <c r="LMV2" s="108"/>
      <c r="LMW2" s="108"/>
      <c r="LMX2" s="108"/>
      <c r="LMY2" s="108"/>
      <c r="LMZ2" s="108"/>
      <c r="LNA2" s="108"/>
      <c r="LNB2" s="108"/>
      <c r="LNC2" s="108"/>
      <c r="LND2" s="108"/>
      <c r="LNE2" s="108"/>
      <c r="LNF2" s="108"/>
      <c r="LNG2" s="108"/>
      <c r="LNH2" s="108"/>
      <c r="LNI2" s="108"/>
      <c r="LNJ2" s="108"/>
      <c r="LNK2" s="108"/>
      <c r="LNL2" s="108"/>
      <c r="LNM2" s="108"/>
      <c r="LNN2" s="108"/>
      <c r="LNO2" s="108"/>
      <c r="LNP2" s="108"/>
      <c r="LNQ2" s="108"/>
      <c r="LNR2" s="108"/>
      <c r="LNS2" s="108"/>
      <c r="LNT2" s="108"/>
      <c r="LNU2" s="108"/>
      <c r="LNV2" s="108"/>
      <c r="LNW2" s="108"/>
      <c r="LNX2" s="108"/>
      <c r="LNY2" s="108"/>
      <c r="LNZ2" s="108"/>
      <c r="LOA2" s="108"/>
      <c r="LOB2" s="108"/>
      <c r="LOC2" s="108"/>
      <c r="LOD2" s="108"/>
      <c r="LOE2" s="108"/>
      <c r="LOF2" s="108"/>
      <c r="LOG2" s="108"/>
      <c r="LOH2" s="108"/>
      <c r="LOI2" s="108"/>
      <c r="LOJ2" s="108"/>
      <c r="LOK2" s="108"/>
      <c r="LOL2" s="108"/>
      <c r="LOM2" s="108"/>
      <c r="LON2" s="108"/>
      <c r="LOO2" s="108"/>
      <c r="LOP2" s="108"/>
      <c r="LOQ2" s="108"/>
      <c r="LOR2" s="108"/>
      <c r="LOS2" s="108"/>
      <c r="LOT2" s="108"/>
      <c r="LOU2" s="108"/>
      <c r="LOV2" s="108"/>
      <c r="LOW2" s="108"/>
      <c r="LOX2" s="108"/>
      <c r="LOY2" s="108"/>
      <c r="LOZ2" s="108"/>
      <c r="LPA2" s="108"/>
      <c r="LPB2" s="108"/>
      <c r="LPC2" s="108"/>
      <c r="LPD2" s="108"/>
      <c r="LPE2" s="108"/>
      <c r="LPF2" s="108"/>
      <c r="LPG2" s="108"/>
      <c r="LPH2" s="108"/>
      <c r="LPI2" s="108"/>
      <c r="LPJ2" s="108"/>
      <c r="LPK2" s="108"/>
      <c r="LPL2" s="108"/>
      <c r="LPM2" s="108"/>
      <c r="LPN2" s="108"/>
      <c r="LPO2" s="108"/>
      <c r="LPP2" s="108"/>
      <c r="LPQ2" s="108"/>
      <c r="LPR2" s="108"/>
      <c r="LPS2" s="108"/>
      <c r="LPT2" s="108"/>
      <c r="LPU2" s="108"/>
      <c r="LPV2" s="108"/>
      <c r="LPW2" s="108"/>
      <c r="LPX2" s="108"/>
      <c r="LPY2" s="108"/>
      <c r="LPZ2" s="108"/>
      <c r="LQA2" s="108"/>
      <c r="LQB2" s="108"/>
      <c r="LQC2" s="108"/>
      <c r="LQD2" s="108"/>
      <c r="LQE2" s="108"/>
      <c r="LQF2" s="108"/>
      <c r="LQG2" s="108"/>
      <c r="LQH2" s="108"/>
      <c r="LQI2" s="108"/>
      <c r="LQJ2" s="108"/>
      <c r="LQK2" s="108"/>
      <c r="LQL2" s="108"/>
      <c r="LQM2" s="108"/>
      <c r="LQN2" s="108"/>
      <c r="LQO2" s="108"/>
      <c r="LQP2" s="108"/>
      <c r="LQQ2" s="108"/>
      <c r="LQR2" s="108"/>
      <c r="LQS2" s="108"/>
      <c r="LQT2" s="108"/>
      <c r="LQU2" s="108"/>
      <c r="LQV2" s="108"/>
      <c r="LQW2" s="108"/>
      <c r="LQX2" s="108"/>
      <c r="LQY2" s="108"/>
      <c r="LQZ2" s="108"/>
      <c r="LRA2" s="108"/>
      <c r="LRB2" s="108"/>
      <c r="LRC2" s="108"/>
      <c r="LRD2" s="108"/>
      <c r="LRE2" s="108"/>
      <c r="LRF2" s="108"/>
      <c r="LRG2" s="108"/>
      <c r="LRH2" s="108"/>
      <c r="LRI2" s="108"/>
      <c r="LRJ2" s="108"/>
      <c r="LRK2" s="108"/>
      <c r="LRL2" s="108"/>
      <c r="LRM2" s="108"/>
      <c r="LRN2" s="108"/>
      <c r="LRO2" s="108"/>
      <c r="LRP2" s="108"/>
      <c r="LRQ2" s="108"/>
      <c r="LRR2" s="108"/>
      <c r="LRS2" s="108"/>
      <c r="LRT2" s="108"/>
      <c r="LRU2" s="108"/>
      <c r="LRV2" s="108"/>
      <c r="LRW2" s="108"/>
      <c r="LRX2" s="108"/>
      <c r="LRY2" s="108"/>
      <c r="LRZ2" s="108"/>
      <c r="LSA2" s="108"/>
      <c r="LSB2" s="108"/>
      <c r="LSC2" s="108"/>
      <c r="LSD2" s="108"/>
      <c r="LSE2" s="108"/>
      <c r="LSF2" s="108"/>
      <c r="LSG2" s="108"/>
      <c r="LSH2" s="108"/>
      <c r="LSI2" s="108"/>
      <c r="LSJ2" s="108"/>
      <c r="LSK2" s="108"/>
      <c r="LSL2" s="108"/>
      <c r="LSM2" s="108"/>
      <c r="LSN2" s="108"/>
      <c r="LSO2" s="108"/>
      <c r="LSP2" s="108"/>
      <c r="LSQ2" s="108"/>
      <c r="LSR2" s="108"/>
      <c r="LSS2" s="108"/>
      <c r="LST2" s="108"/>
      <c r="LSU2" s="108"/>
      <c r="LSV2" s="108"/>
      <c r="LSW2" s="108"/>
      <c r="LSX2" s="108"/>
      <c r="LSY2" s="108"/>
      <c r="LSZ2" s="108"/>
      <c r="LTA2" s="108"/>
      <c r="LTB2" s="108"/>
      <c r="LTC2" s="108"/>
      <c r="LTD2" s="108"/>
      <c r="LTE2" s="108"/>
      <c r="LTF2" s="108"/>
      <c r="LTG2" s="108"/>
      <c r="LTH2" s="108"/>
      <c r="LTI2" s="108"/>
      <c r="LTJ2" s="108"/>
      <c r="LTK2" s="108"/>
      <c r="LTL2" s="108"/>
      <c r="LTM2" s="108"/>
      <c r="LTN2" s="108"/>
      <c r="LTO2" s="108"/>
      <c r="LTP2" s="108"/>
      <c r="LTQ2" s="108"/>
      <c r="LTR2" s="108"/>
      <c r="LTS2" s="108"/>
      <c r="LTT2" s="108"/>
      <c r="LTU2" s="108"/>
      <c r="LTV2" s="108"/>
      <c r="LTW2" s="108"/>
      <c r="LTX2" s="108"/>
      <c r="LTY2" s="108"/>
      <c r="LTZ2" s="108"/>
      <c r="LUA2" s="108"/>
      <c r="LUB2" s="108"/>
      <c r="LUC2" s="108"/>
      <c r="LUD2" s="108"/>
      <c r="LUE2" s="108"/>
      <c r="LUF2" s="108"/>
      <c r="LUG2" s="108"/>
      <c r="LUH2" s="108"/>
      <c r="LUI2" s="108"/>
      <c r="LUJ2" s="108"/>
      <c r="LUK2" s="108"/>
      <c r="LUL2" s="108"/>
      <c r="LUM2" s="108"/>
      <c r="LUN2" s="108"/>
      <c r="LUO2" s="108"/>
      <c r="LUP2" s="108"/>
      <c r="LUQ2" s="108"/>
      <c r="LUR2" s="108"/>
      <c r="LUS2" s="108"/>
      <c r="LUT2" s="108"/>
      <c r="LUU2" s="108"/>
      <c r="LUV2" s="108"/>
      <c r="LUW2" s="108"/>
      <c r="LUX2" s="108"/>
      <c r="LUY2" s="108"/>
      <c r="LUZ2" s="108"/>
      <c r="LVA2" s="108"/>
      <c r="LVB2" s="108"/>
      <c r="LVC2" s="108"/>
      <c r="LVD2" s="108"/>
      <c r="LVE2" s="108"/>
      <c r="LVF2" s="108"/>
      <c r="LVG2" s="108"/>
      <c r="LVH2" s="108"/>
      <c r="LVI2" s="108"/>
      <c r="LVJ2" s="108"/>
      <c r="LVK2" s="108"/>
      <c r="LVL2" s="108"/>
      <c r="LVM2" s="108"/>
      <c r="LVN2" s="108"/>
      <c r="LVO2" s="108"/>
      <c r="LVP2" s="108"/>
      <c r="LVQ2" s="108"/>
      <c r="LVR2" s="108"/>
      <c r="LVS2" s="108"/>
      <c r="LVT2" s="108"/>
      <c r="LVU2" s="108"/>
      <c r="LVV2" s="108"/>
      <c r="LVW2" s="108"/>
      <c r="LVX2" s="108"/>
      <c r="LVY2" s="108"/>
      <c r="LVZ2" s="108"/>
      <c r="LWA2" s="108"/>
      <c r="LWB2" s="108"/>
      <c r="LWC2" s="108"/>
      <c r="LWD2" s="108"/>
      <c r="LWE2" s="108"/>
      <c r="LWF2" s="108"/>
      <c r="LWG2" s="108"/>
      <c r="LWH2" s="108"/>
      <c r="LWI2" s="108"/>
      <c r="LWJ2" s="108"/>
      <c r="LWK2" s="108"/>
      <c r="LWL2" s="108"/>
      <c r="LWM2" s="108"/>
      <c r="LWN2" s="108"/>
      <c r="LWO2" s="108"/>
      <c r="LWP2" s="108"/>
      <c r="LWQ2" s="108"/>
      <c r="LWR2" s="108"/>
      <c r="LWS2" s="108"/>
      <c r="LWT2" s="108"/>
      <c r="LWU2" s="108"/>
      <c r="LWV2" s="108"/>
      <c r="LWW2" s="108"/>
      <c r="LWX2" s="108"/>
      <c r="LWY2" s="108"/>
      <c r="LWZ2" s="108"/>
      <c r="LXA2" s="108"/>
      <c r="LXB2" s="108"/>
      <c r="LXC2" s="108"/>
      <c r="LXD2" s="108"/>
      <c r="LXE2" s="108"/>
      <c r="LXF2" s="108"/>
      <c r="LXG2" s="108"/>
      <c r="LXH2" s="108"/>
      <c r="LXI2" s="108"/>
      <c r="LXJ2" s="108"/>
      <c r="LXK2" s="108"/>
      <c r="LXL2" s="108"/>
      <c r="LXM2" s="108"/>
      <c r="LXN2" s="108"/>
      <c r="LXO2" s="108"/>
      <c r="LXP2" s="108"/>
      <c r="LXQ2" s="108"/>
      <c r="LXR2" s="108"/>
      <c r="LXS2" s="108"/>
      <c r="LXT2" s="108"/>
      <c r="LXU2" s="108"/>
      <c r="LXV2" s="108"/>
      <c r="LXW2" s="108"/>
      <c r="LXX2" s="108"/>
      <c r="LXY2" s="108"/>
      <c r="LXZ2" s="108"/>
      <c r="LYA2" s="108"/>
      <c r="LYB2" s="108"/>
      <c r="LYC2" s="108"/>
      <c r="LYD2" s="108"/>
      <c r="LYE2" s="108"/>
      <c r="LYF2" s="108"/>
      <c r="LYG2" s="108"/>
      <c r="LYH2" s="108"/>
      <c r="LYI2" s="108"/>
      <c r="LYJ2" s="108"/>
      <c r="LYK2" s="108"/>
      <c r="LYL2" s="108"/>
      <c r="LYM2" s="108"/>
      <c r="LYN2" s="108"/>
      <c r="LYO2" s="108"/>
      <c r="LYP2" s="108"/>
      <c r="LYQ2" s="108"/>
      <c r="LYR2" s="108"/>
      <c r="LYS2" s="108"/>
      <c r="LYT2" s="108"/>
      <c r="LYU2" s="108"/>
      <c r="LYV2" s="108"/>
      <c r="LYW2" s="108"/>
      <c r="LYX2" s="108"/>
      <c r="LYY2" s="108"/>
      <c r="LYZ2" s="108"/>
      <c r="LZA2" s="108"/>
      <c r="LZB2" s="108"/>
      <c r="LZC2" s="108"/>
      <c r="LZD2" s="108"/>
      <c r="LZE2" s="108"/>
      <c r="LZF2" s="108"/>
      <c r="LZG2" s="108"/>
      <c r="LZH2" s="108"/>
      <c r="LZI2" s="108"/>
      <c r="LZJ2" s="108"/>
      <c r="LZK2" s="108"/>
      <c r="LZL2" s="108"/>
      <c r="LZM2" s="108"/>
      <c r="LZN2" s="108"/>
      <c r="LZO2" s="108"/>
      <c r="LZP2" s="108"/>
      <c r="LZQ2" s="108"/>
      <c r="LZR2" s="108"/>
      <c r="LZS2" s="108"/>
      <c r="LZT2" s="108"/>
      <c r="LZU2" s="108"/>
      <c r="LZV2" s="108"/>
      <c r="LZW2" s="108"/>
      <c r="LZX2" s="108"/>
      <c r="LZY2" s="108"/>
      <c r="LZZ2" s="108"/>
      <c r="MAA2" s="108"/>
      <c r="MAB2" s="108"/>
      <c r="MAC2" s="108"/>
      <c r="MAD2" s="108"/>
      <c r="MAE2" s="108"/>
      <c r="MAF2" s="108"/>
      <c r="MAG2" s="108"/>
      <c r="MAH2" s="108"/>
      <c r="MAI2" s="108"/>
      <c r="MAJ2" s="108"/>
      <c r="MAK2" s="108"/>
      <c r="MAL2" s="108"/>
      <c r="MAM2" s="108"/>
      <c r="MAN2" s="108"/>
      <c r="MAO2" s="108"/>
      <c r="MAP2" s="108"/>
      <c r="MAQ2" s="108"/>
      <c r="MAR2" s="108"/>
      <c r="MAS2" s="108"/>
      <c r="MAT2" s="108"/>
      <c r="MAU2" s="108"/>
      <c r="MAV2" s="108"/>
      <c r="MAW2" s="108"/>
      <c r="MAX2" s="108"/>
      <c r="MAY2" s="108"/>
      <c r="MAZ2" s="108"/>
      <c r="MBA2" s="108"/>
      <c r="MBB2" s="108"/>
      <c r="MBC2" s="108"/>
      <c r="MBD2" s="108"/>
      <c r="MBE2" s="108"/>
      <c r="MBF2" s="108"/>
      <c r="MBG2" s="108"/>
      <c r="MBH2" s="108"/>
      <c r="MBI2" s="108"/>
      <c r="MBJ2" s="108"/>
      <c r="MBK2" s="108"/>
      <c r="MBL2" s="108"/>
      <c r="MBM2" s="108"/>
      <c r="MBN2" s="108"/>
      <c r="MBO2" s="108"/>
      <c r="MBP2" s="108"/>
      <c r="MBQ2" s="108"/>
      <c r="MBR2" s="108"/>
      <c r="MBS2" s="108"/>
      <c r="MBT2" s="108"/>
      <c r="MBU2" s="108"/>
      <c r="MBV2" s="108"/>
      <c r="MBW2" s="108"/>
      <c r="MBX2" s="108"/>
      <c r="MBY2" s="108"/>
      <c r="MBZ2" s="108"/>
      <c r="MCA2" s="108"/>
      <c r="MCB2" s="108"/>
      <c r="MCC2" s="108"/>
      <c r="MCD2" s="108"/>
      <c r="MCE2" s="108"/>
      <c r="MCF2" s="108"/>
      <c r="MCG2" s="108"/>
      <c r="MCH2" s="108"/>
      <c r="MCI2" s="108"/>
      <c r="MCJ2" s="108"/>
      <c r="MCK2" s="108"/>
      <c r="MCL2" s="108"/>
      <c r="MCM2" s="108"/>
      <c r="MCN2" s="108"/>
      <c r="MCO2" s="108"/>
      <c r="MCP2" s="108"/>
      <c r="MCQ2" s="108"/>
      <c r="MCR2" s="108"/>
      <c r="MCS2" s="108"/>
      <c r="MCT2" s="108"/>
      <c r="MCU2" s="108"/>
      <c r="MCV2" s="108"/>
      <c r="MCW2" s="108"/>
      <c r="MCX2" s="108"/>
      <c r="MCY2" s="108"/>
      <c r="MCZ2" s="108"/>
      <c r="MDA2" s="108"/>
      <c r="MDB2" s="108"/>
      <c r="MDC2" s="108"/>
      <c r="MDD2" s="108"/>
      <c r="MDE2" s="108"/>
      <c r="MDF2" s="108"/>
      <c r="MDG2" s="108"/>
      <c r="MDH2" s="108"/>
      <c r="MDI2" s="108"/>
      <c r="MDJ2" s="108"/>
      <c r="MDK2" s="108"/>
      <c r="MDL2" s="108"/>
      <c r="MDM2" s="108"/>
      <c r="MDN2" s="108"/>
      <c r="MDO2" s="108"/>
      <c r="MDP2" s="108"/>
      <c r="MDQ2" s="108"/>
      <c r="MDR2" s="108"/>
      <c r="MDS2" s="108"/>
      <c r="MDT2" s="108"/>
      <c r="MDU2" s="108"/>
      <c r="MDV2" s="108"/>
      <c r="MDW2" s="108"/>
      <c r="MDX2" s="108"/>
      <c r="MDY2" s="108"/>
      <c r="MDZ2" s="108"/>
      <c r="MEA2" s="108"/>
      <c r="MEB2" s="108"/>
      <c r="MEC2" s="108"/>
      <c r="MED2" s="108"/>
      <c r="MEE2" s="108"/>
      <c r="MEF2" s="108"/>
      <c r="MEG2" s="108"/>
      <c r="MEH2" s="108"/>
      <c r="MEI2" s="108"/>
      <c r="MEJ2" s="108"/>
      <c r="MEK2" s="108"/>
      <c r="MEL2" s="108"/>
      <c r="MEM2" s="108"/>
      <c r="MEN2" s="108"/>
      <c r="MEO2" s="108"/>
      <c r="MEP2" s="108"/>
      <c r="MEQ2" s="108"/>
      <c r="MER2" s="108"/>
      <c r="MES2" s="108"/>
      <c r="MET2" s="108"/>
      <c r="MEU2" s="108"/>
      <c r="MEV2" s="108"/>
      <c r="MEW2" s="108"/>
      <c r="MEX2" s="108"/>
      <c r="MEY2" s="108"/>
      <c r="MEZ2" s="108"/>
      <c r="MFA2" s="108"/>
      <c r="MFB2" s="108"/>
      <c r="MFC2" s="108"/>
      <c r="MFD2" s="108"/>
      <c r="MFE2" s="108"/>
      <c r="MFF2" s="108"/>
      <c r="MFG2" s="108"/>
      <c r="MFH2" s="108"/>
      <c r="MFI2" s="108"/>
      <c r="MFJ2" s="108"/>
      <c r="MFK2" s="108"/>
      <c r="MFL2" s="108"/>
      <c r="MFM2" s="108"/>
      <c r="MFN2" s="108"/>
      <c r="MFO2" s="108"/>
      <c r="MFP2" s="108"/>
      <c r="MFQ2" s="108"/>
      <c r="MFR2" s="108"/>
      <c r="MFS2" s="108"/>
      <c r="MFT2" s="108"/>
      <c r="MFU2" s="108"/>
      <c r="MFV2" s="108"/>
      <c r="MFW2" s="108"/>
      <c r="MFX2" s="108"/>
      <c r="MFY2" s="108"/>
      <c r="MFZ2" s="108"/>
      <c r="MGA2" s="108"/>
      <c r="MGB2" s="108"/>
      <c r="MGC2" s="108"/>
      <c r="MGD2" s="108"/>
      <c r="MGE2" s="108"/>
      <c r="MGF2" s="108"/>
      <c r="MGG2" s="108"/>
      <c r="MGH2" s="108"/>
      <c r="MGI2" s="108"/>
      <c r="MGJ2" s="108"/>
      <c r="MGK2" s="108"/>
      <c r="MGL2" s="108"/>
      <c r="MGM2" s="108"/>
      <c r="MGN2" s="108"/>
      <c r="MGO2" s="108"/>
      <c r="MGP2" s="108"/>
      <c r="MGQ2" s="108"/>
      <c r="MGR2" s="108"/>
      <c r="MGS2" s="108"/>
      <c r="MGT2" s="108"/>
      <c r="MGU2" s="108"/>
      <c r="MGV2" s="108"/>
      <c r="MGW2" s="108"/>
      <c r="MGX2" s="108"/>
      <c r="MGY2" s="108"/>
      <c r="MGZ2" s="108"/>
      <c r="MHA2" s="108"/>
      <c r="MHB2" s="108"/>
      <c r="MHC2" s="108"/>
      <c r="MHD2" s="108"/>
      <c r="MHE2" s="108"/>
      <c r="MHF2" s="108"/>
      <c r="MHG2" s="108"/>
      <c r="MHH2" s="108"/>
      <c r="MHI2" s="108"/>
      <c r="MHJ2" s="108"/>
      <c r="MHK2" s="108"/>
      <c r="MHL2" s="108"/>
      <c r="MHM2" s="108"/>
      <c r="MHN2" s="108"/>
      <c r="MHO2" s="108"/>
      <c r="MHP2" s="108"/>
      <c r="MHQ2" s="108"/>
      <c r="MHR2" s="108"/>
      <c r="MHS2" s="108"/>
      <c r="MHT2" s="108"/>
      <c r="MHU2" s="108"/>
      <c r="MHV2" s="108"/>
      <c r="MHW2" s="108"/>
      <c r="MHX2" s="108"/>
      <c r="MHY2" s="108"/>
      <c r="MHZ2" s="108"/>
      <c r="MIA2" s="108"/>
      <c r="MIB2" s="108"/>
      <c r="MIC2" s="108"/>
      <c r="MID2" s="108"/>
      <c r="MIE2" s="108"/>
      <c r="MIF2" s="108"/>
      <c r="MIG2" s="108"/>
      <c r="MIH2" s="108"/>
      <c r="MII2" s="108"/>
      <c r="MIJ2" s="108"/>
      <c r="MIK2" s="108"/>
      <c r="MIL2" s="108"/>
      <c r="MIM2" s="108"/>
      <c r="MIN2" s="108"/>
      <c r="MIO2" s="108"/>
      <c r="MIP2" s="108"/>
      <c r="MIQ2" s="108"/>
      <c r="MIR2" s="108"/>
      <c r="MIS2" s="108"/>
      <c r="MIT2" s="108"/>
      <c r="MIU2" s="108"/>
      <c r="MIV2" s="108"/>
      <c r="MIW2" s="108"/>
      <c r="MIX2" s="108"/>
      <c r="MIY2" s="108"/>
      <c r="MIZ2" s="108"/>
      <c r="MJA2" s="108"/>
      <c r="MJB2" s="108"/>
      <c r="MJC2" s="108"/>
      <c r="MJD2" s="108"/>
      <c r="MJE2" s="108"/>
      <c r="MJF2" s="108"/>
      <c r="MJG2" s="108"/>
      <c r="MJH2" s="108"/>
      <c r="MJI2" s="108"/>
      <c r="MJJ2" s="108"/>
      <c r="MJK2" s="108"/>
      <c r="MJL2" s="108"/>
      <c r="MJM2" s="108"/>
      <c r="MJN2" s="108"/>
      <c r="MJO2" s="108"/>
      <c r="MJP2" s="108"/>
      <c r="MJQ2" s="108"/>
      <c r="MJR2" s="108"/>
      <c r="MJS2" s="108"/>
      <c r="MJT2" s="108"/>
      <c r="MJU2" s="108"/>
      <c r="MJV2" s="108"/>
      <c r="MJW2" s="108"/>
      <c r="MJX2" s="108"/>
      <c r="MJY2" s="108"/>
      <c r="MJZ2" s="108"/>
      <c r="MKA2" s="108"/>
      <c r="MKB2" s="108"/>
      <c r="MKC2" s="108"/>
      <c r="MKD2" s="108"/>
      <c r="MKE2" s="108"/>
      <c r="MKF2" s="108"/>
      <c r="MKG2" s="108"/>
      <c r="MKH2" s="108"/>
      <c r="MKI2" s="108"/>
      <c r="MKJ2" s="108"/>
      <c r="MKK2" s="108"/>
      <c r="MKL2" s="108"/>
      <c r="MKM2" s="108"/>
      <c r="MKN2" s="108"/>
      <c r="MKO2" s="108"/>
      <c r="MKP2" s="108"/>
      <c r="MKQ2" s="108"/>
      <c r="MKR2" s="108"/>
      <c r="MKS2" s="108"/>
      <c r="MKT2" s="108"/>
      <c r="MKU2" s="108"/>
      <c r="MKV2" s="108"/>
      <c r="MKW2" s="108"/>
      <c r="MKX2" s="108"/>
      <c r="MKY2" s="108"/>
      <c r="MKZ2" s="108"/>
      <c r="MLA2" s="108"/>
      <c r="MLB2" s="108"/>
      <c r="MLC2" s="108"/>
      <c r="MLD2" s="108"/>
      <c r="MLE2" s="108"/>
      <c r="MLF2" s="108"/>
      <c r="MLG2" s="108"/>
      <c r="MLH2" s="108"/>
      <c r="MLI2" s="108"/>
      <c r="MLJ2" s="108"/>
      <c r="MLK2" s="108"/>
      <c r="MLL2" s="108"/>
      <c r="MLM2" s="108"/>
      <c r="MLN2" s="108"/>
      <c r="MLO2" s="108"/>
      <c r="MLP2" s="108"/>
      <c r="MLQ2" s="108"/>
      <c r="MLR2" s="108"/>
      <c r="MLS2" s="108"/>
      <c r="MLT2" s="108"/>
      <c r="MLU2" s="108"/>
      <c r="MLV2" s="108"/>
      <c r="MLW2" s="108"/>
      <c r="MLX2" s="108"/>
      <c r="MLY2" s="108"/>
      <c r="MLZ2" s="108"/>
      <c r="MMA2" s="108"/>
      <c r="MMB2" s="108"/>
      <c r="MMC2" s="108"/>
      <c r="MMD2" s="108"/>
      <c r="MME2" s="108"/>
      <c r="MMF2" s="108"/>
      <c r="MMG2" s="108"/>
      <c r="MMH2" s="108"/>
      <c r="MMI2" s="108"/>
      <c r="MMJ2" s="108"/>
      <c r="MMK2" s="108"/>
      <c r="MML2" s="108"/>
      <c r="MMM2" s="108"/>
      <c r="MMN2" s="108"/>
      <c r="MMO2" s="108"/>
      <c r="MMP2" s="108"/>
      <c r="MMQ2" s="108"/>
      <c r="MMR2" s="108"/>
      <c r="MMS2" s="108"/>
      <c r="MMT2" s="108"/>
      <c r="MMU2" s="108"/>
      <c r="MMV2" s="108"/>
      <c r="MMW2" s="108"/>
      <c r="MMX2" s="108"/>
      <c r="MMY2" s="108"/>
      <c r="MMZ2" s="108"/>
      <c r="MNA2" s="108"/>
      <c r="MNB2" s="108"/>
      <c r="MNC2" s="108"/>
      <c r="MND2" s="108"/>
      <c r="MNE2" s="108"/>
      <c r="MNF2" s="108"/>
      <c r="MNG2" s="108"/>
      <c r="MNH2" s="108"/>
      <c r="MNI2" s="108"/>
      <c r="MNJ2" s="108"/>
      <c r="MNK2" s="108"/>
      <c r="MNL2" s="108"/>
      <c r="MNM2" s="108"/>
      <c r="MNN2" s="108"/>
      <c r="MNO2" s="108"/>
      <c r="MNP2" s="108"/>
      <c r="MNQ2" s="108"/>
      <c r="MNR2" s="108"/>
      <c r="MNS2" s="108"/>
      <c r="MNT2" s="108"/>
      <c r="MNU2" s="108"/>
      <c r="MNV2" s="108"/>
      <c r="MNW2" s="108"/>
      <c r="MNX2" s="108"/>
      <c r="MNY2" s="108"/>
      <c r="MNZ2" s="108"/>
      <c r="MOA2" s="108"/>
      <c r="MOB2" s="108"/>
      <c r="MOC2" s="108"/>
      <c r="MOD2" s="108"/>
      <c r="MOE2" s="108"/>
      <c r="MOF2" s="108"/>
      <c r="MOG2" s="108"/>
      <c r="MOH2" s="108"/>
      <c r="MOI2" s="108"/>
      <c r="MOJ2" s="108"/>
      <c r="MOK2" s="108"/>
      <c r="MOL2" s="108"/>
      <c r="MOM2" s="108"/>
      <c r="MON2" s="108"/>
      <c r="MOO2" s="108"/>
      <c r="MOP2" s="108"/>
      <c r="MOQ2" s="108"/>
      <c r="MOR2" s="108"/>
      <c r="MOS2" s="108"/>
      <c r="MOT2" s="108"/>
      <c r="MOU2" s="108"/>
      <c r="MOV2" s="108"/>
      <c r="MOW2" s="108"/>
      <c r="MOX2" s="108"/>
      <c r="MOY2" s="108"/>
      <c r="MOZ2" s="108"/>
      <c r="MPA2" s="108"/>
      <c r="MPB2" s="108"/>
      <c r="MPC2" s="108"/>
      <c r="MPD2" s="108"/>
      <c r="MPE2" s="108"/>
      <c r="MPF2" s="108"/>
      <c r="MPG2" s="108"/>
      <c r="MPH2" s="108"/>
      <c r="MPI2" s="108"/>
      <c r="MPJ2" s="108"/>
      <c r="MPK2" s="108"/>
      <c r="MPL2" s="108"/>
      <c r="MPM2" s="108"/>
      <c r="MPN2" s="108"/>
      <c r="MPO2" s="108"/>
      <c r="MPP2" s="108"/>
      <c r="MPQ2" s="108"/>
      <c r="MPR2" s="108"/>
      <c r="MPS2" s="108"/>
      <c r="MPT2" s="108"/>
      <c r="MPU2" s="108"/>
      <c r="MPV2" s="108"/>
      <c r="MPW2" s="108"/>
      <c r="MPX2" s="108"/>
      <c r="MPY2" s="108"/>
      <c r="MPZ2" s="108"/>
      <c r="MQA2" s="108"/>
      <c r="MQB2" s="108"/>
      <c r="MQC2" s="108"/>
      <c r="MQD2" s="108"/>
      <c r="MQE2" s="108"/>
      <c r="MQF2" s="108"/>
      <c r="MQG2" s="108"/>
      <c r="MQH2" s="108"/>
      <c r="MQI2" s="108"/>
      <c r="MQJ2" s="108"/>
      <c r="MQK2" s="108"/>
      <c r="MQL2" s="108"/>
      <c r="MQM2" s="108"/>
      <c r="MQN2" s="108"/>
      <c r="MQO2" s="108"/>
      <c r="MQP2" s="108"/>
      <c r="MQQ2" s="108"/>
      <c r="MQR2" s="108"/>
      <c r="MQS2" s="108"/>
      <c r="MQT2" s="108"/>
      <c r="MQU2" s="108"/>
      <c r="MQV2" s="108"/>
      <c r="MQW2" s="108"/>
      <c r="MQX2" s="108"/>
      <c r="MQY2" s="108"/>
      <c r="MQZ2" s="108"/>
      <c r="MRA2" s="108"/>
      <c r="MRB2" s="108"/>
      <c r="MRC2" s="108"/>
      <c r="MRD2" s="108"/>
      <c r="MRE2" s="108"/>
      <c r="MRF2" s="108"/>
      <c r="MRG2" s="108"/>
      <c r="MRH2" s="108"/>
      <c r="MRI2" s="108"/>
      <c r="MRJ2" s="108"/>
      <c r="MRK2" s="108"/>
      <c r="MRL2" s="108"/>
      <c r="MRM2" s="108"/>
      <c r="MRN2" s="108"/>
      <c r="MRO2" s="108"/>
      <c r="MRP2" s="108"/>
      <c r="MRQ2" s="108"/>
      <c r="MRR2" s="108"/>
      <c r="MRS2" s="108"/>
      <c r="MRT2" s="108"/>
      <c r="MRU2" s="108"/>
      <c r="MRV2" s="108"/>
      <c r="MRW2" s="108"/>
      <c r="MRX2" s="108"/>
      <c r="MRY2" s="108"/>
      <c r="MRZ2" s="108"/>
      <c r="MSA2" s="108"/>
      <c r="MSB2" s="108"/>
      <c r="MSC2" s="108"/>
      <c r="MSD2" s="108"/>
      <c r="MSE2" s="108"/>
      <c r="MSF2" s="108"/>
      <c r="MSG2" s="108"/>
      <c r="MSH2" s="108"/>
      <c r="MSI2" s="108"/>
      <c r="MSJ2" s="108"/>
      <c r="MSK2" s="108"/>
      <c r="MSL2" s="108"/>
      <c r="MSM2" s="108"/>
      <c r="MSN2" s="108"/>
      <c r="MSO2" s="108"/>
      <c r="MSP2" s="108"/>
      <c r="MSQ2" s="108"/>
      <c r="MSR2" s="108"/>
      <c r="MSS2" s="108"/>
      <c r="MST2" s="108"/>
      <c r="MSU2" s="108"/>
      <c r="MSV2" s="108"/>
      <c r="MSW2" s="108"/>
      <c r="MSX2" s="108"/>
      <c r="MSY2" s="108"/>
      <c r="MSZ2" s="108"/>
      <c r="MTA2" s="108"/>
      <c r="MTB2" s="108"/>
      <c r="MTC2" s="108"/>
      <c r="MTD2" s="108"/>
      <c r="MTE2" s="108"/>
      <c r="MTF2" s="108"/>
      <c r="MTG2" s="108"/>
      <c r="MTH2" s="108"/>
      <c r="MTI2" s="108"/>
      <c r="MTJ2" s="108"/>
      <c r="MTK2" s="108"/>
      <c r="MTL2" s="108"/>
      <c r="MTM2" s="108"/>
      <c r="MTN2" s="108"/>
      <c r="MTO2" s="108"/>
      <c r="MTP2" s="108"/>
      <c r="MTQ2" s="108"/>
      <c r="MTR2" s="108"/>
      <c r="MTS2" s="108"/>
      <c r="MTT2" s="108"/>
      <c r="MTU2" s="108"/>
      <c r="MTV2" s="108"/>
      <c r="MTW2" s="108"/>
      <c r="MTX2" s="108"/>
      <c r="MTY2" s="108"/>
      <c r="MTZ2" s="108"/>
      <c r="MUA2" s="108"/>
      <c r="MUB2" s="108"/>
      <c r="MUC2" s="108"/>
      <c r="MUD2" s="108"/>
      <c r="MUE2" s="108"/>
      <c r="MUF2" s="108"/>
      <c r="MUG2" s="108"/>
      <c r="MUH2" s="108"/>
      <c r="MUI2" s="108"/>
      <c r="MUJ2" s="108"/>
      <c r="MUK2" s="108"/>
      <c r="MUL2" s="108"/>
      <c r="MUM2" s="108"/>
      <c r="MUN2" s="108"/>
      <c r="MUO2" s="108"/>
      <c r="MUP2" s="108"/>
      <c r="MUQ2" s="108"/>
      <c r="MUR2" s="108"/>
      <c r="MUS2" s="108"/>
      <c r="MUT2" s="108"/>
      <c r="MUU2" s="108"/>
      <c r="MUV2" s="108"/>
      <c r="MUW2" s="108"/>
      <c r="MUX2" s="108"/>
      <c r="MUY2" s="108"/>
      <c r="MUZ2" s="108"/>
      <c r="MVA2" s="108"/>
      <c r="MVB2" s="108"/>
      <c r="MVC2" s="108"/>
      <c r="MVD2" s="108"/>
      <c r="MVE2" s="108"/>
      <c r="MVF2" s="108"/>
      <c r="MVG2" s="108"/>
      <c r="MVH2" s="108"/>
      <c r="MVI2" s="108"/>
      <c r="MVJ2" s="108"/>
      <c r="MVK2" s="108"/>
      <c r="MVL2" s="108"/>
      <c r="MVM2" s="108"/>
      <c r="MVN2" s="108"/>
      <c r="MVO2" s="108"/>
      <c r="MVP2" s="108"/>
      <c r="MVQ2" s="108"/>
      <c r="MVR2" s="108"/>
      <c r="MVS2" s="108"/>
      <c r="MVT2" s="108"/>
      <c r="MVU2" s="108"/>
      <c r="MVV2" s="108"/>
      <c r="MVW2" s="108"/>
      <c r="MVX2" s="108"/>
      <c r="MVY2" s="108"/>
      <c r="MVZ2" s="108"/>
      <c r="MWA2" s="108"/>
      <c r="MWB2" s="108"/>
      <c r="MWC2" s="108"/>
      <c r="MWD2" s="108"/>
      <c r="MWE2" s="108"/>
      <c r="MWF2" s="108"/>
      <c r="MWG2" s="108"/>
      <c r="MWH2" s="108"/>
      <c r="MWI2" s="108"/>
      <c r="MWJ2" s="108"/>
      <c r="MWK2" s="108"/>
      <c r="MWL2" s="108"/>
      <c r="MWM2" s="108"/>
      <c r="MWN2" s="108"/>
      <c r="MWO2" s="108"/>
      <c r="MWP2" s="108"/>
      <c r="MWQ2" s="108"/>
      <c r="MWR2" s="108"/>
      <c r="MWS2" s="108"/>
      <c r="MWT2" s="108"/>
      <c r="MWU2" s="108"/>
      <c r="MWV2" s="108"/>
      <c r="MWW2" s="108"/>
      <c r="MWX2" s="108"/>
      <c r="MWY2" s="108"/>
      <c r="MWZ2" s="108"/>
      <c r="MXA2" s="108"/>
      <c r="MXB2" s="108"/>
      <c r="MXC2" s="108"/>
      <c r="MXD2" s="108"/>
      <c r="MXE2" s="108"/>
      <c r="MXF2" s="108"/>
      <c r="MXG2" s="108"/>
      <c r="MXH2" s="108"/>
      <c r="MXI2" s="108"/>
      <c r="MXJ2" s="108"/>
      <c r="MXK2" s="108"/>
      <c r="MXL2" s="108"/>
      <c r="MXM2" s="108"/>
      <c r="MXN2" s="108"/>
      <c r="MXO2" s="108"/>
      <c r="MXP2" s="108"/>
      <c r="MXQ2" s="108"/>
      <c r="MXR2" s="108"/>
      <c r="MXS2" s="108"/>
      <c r="MXT2" s="108"/>
      <c r="MXU2" s="108"/>
      <c r="MXV2" s="108"/>
      <c r="MXW2" s="108"/>
      <c r="MXX2" s="108"/>
      <c r="MXY2" s="108"/>
      <c r="MXZ2" s="108"/>
      <c r="MYA2" s="108"/>
      <c r="MYB2" s="108"/>
      <c r="MYC2" s="108"/>
      <c r="MYD2" s="108"/>
      <c r="MYE2" s="108"/>
      <c r="MYF2" s="108"/>
      <c r="MYG2" s="108"/>
      <c r="MYH2" s="108"/>
      <c r="MYI2" s="108"/>
      <c r="MYJ2" s="108"/>
      <c r="MYK2" s="108"/>
      <c r="MYL2" s="108"/>
      <c r="MYM2" s="108"/>
      <c r="MYN2" s="108"/>
      <c r="MYO2" s="108"/>
      <c r="MYP2" s="108"/>
      <c r="MYQ2" s="108"/>
      <c r="MYR2" s="108"/>
      <c r="MYS2" s="108"/>
      <c r="MYT2" s="108"/>
      <c r="MYU2" s="108"/>
      <c r="MYV2" s="108"/>
      <c r="MYW2" s="108"/>
      <c r="MYX2" s="108"/>
      <c r="MYY2" s="108"/>
      <c r="MYZ2" s="108"/>
      <c r="MZA2" s="108"/>
      <c r="MZB2" s="108"/>
      <c r="MZC2" s="108"/>
      <c r="MZD2" s="108"/>
      <c r="MZE2" s="108"/>
      <c r="MZF2" s="108"/>
      <c r="MZG2" s="108"/>
      <c r="MZH2" s="108"/>
      <c r="MZI2" s="108"/>
      <c r="MZJ2" s="108"/>
      <c r="MZK2" s="108"/>
      <c r="MZL2" s="108"/>
      <c r="MZM2" s="108"/>
      <c r="MZN2" s="108"/>
      <c r="MZO2" s="108"/>
      <c r="MZP2" s="108"/>
      <c r="MZQ2" s="108"/>
      <c r="MZR2" s="108"/>
      <c r="MZS2" s="108"/>
      <c r="MZT2" s="108"/>
      <c r="MZU2" s="108"/>
      <c r="MZV2" s="108"/>
      <c r="MZW2" s="108"/>
      <c r="MZX2" s="108"/>
      <c r="MZY2" s="108"/>
      <c r="MZZ2" s="108"/>
      <c r="NAA2" s="108"/>
      <c r="NAB2" s="108"/>
      <c r="NAC2" s="108"/>
      <c r="NAD2" s="108"/>
      <c r="NAE2" s="108"/>
      <c r="NAF2" s="108"/>
      <c r="NAG2" s="108"/>
      <c r="NAH2" s="108"/>
      <c r="NAI2" s="108"/>
      <c r="NAJ2" s="108"/>
      <c r="NAK2" s="108"/>
      <c r="NAL2" s="108"/>
      <c r="NAM2" s="108"/>
      <c r="NAN2" s="108"/>
      <c r="NAO2" s="108"/>
      <c r="NAP2" s="108"/>
      <c r="NAQ2" s="108"/>
      <c r="NAR2" s="108"/>
      <c r="NAS2" s="108"/>
      <c r="NAT2" s="108"/>
      <c r="NAU2" s="108"/>
      <c r="NAV2" s="108"/>
      <c r="NAW2" s="108"/>
      <c r="NAX2" s="108"/>
      <c r="NAY2" s="108"/>
      <c r="NAZ2" s="108"/>
      <c r="NBA2" s="108"/>
      <c r="NBB2" s="108"/>
      <c r="NBC2" s="108"/>
      <c r="NBD2" s="108"/>
      <c r="NBE2" s="108"/>
      <c r="NBF2" s="108"/>
      <c r="NBG2" s="108"/>
      <c r="NBH2" s="108"/>
      <c r="NBI2" s="108"/>
      <c r="NBJ2" s="108"/>
      <c r="NBK2" s="108"/>
      <c r="NBL2" s="108"/>
      <c r="NBM2" s="108"/>
      <c r="NBN2" s="108"/>
      <c r="NBO2" s="108"/>
      <c r="NBP2" s="108"/>
      <c r="NBQ2" s="108"/>
      <c r="NBR2" s="108"/>
      <c r="NBS2" s="108"/>
      <c r="NBT2" s="108"/>
      <c r="NBU2" s="108"/>
      <c r="NBV2" s="108"/>
      <c r="NBW2" s="108"/>
      <c r="NBX2" s="108"/>
      <c r="NBY2" s="108"/>
      <c r="NBZ2" s="108"/>
      <c r="NCA2" s="108"/>
      <c r="NCB2" s="108"/>
      <c r="NCC2" s="108"/>
      <c r="NCD2" s="108"/>
      <c r="NCE2" s="108"/>
      <c r="NCF2" s="108"/>
      <c r="NCG2" s="108"/>
      <c r="NCH2" s="108"/>
      <c r="NCI2" s="108"/>
      <c r="NCJ2" s="108"/>
      <c r="NCK2" s="108"/>
      <c r="NCL2" s="108"/>
      <c r="NCM2" s="108"/>
      <c r="NCN2" s="108"/>
      <c r="NCO2" s="108"/>
      <c r="NCP2" s="108"/>
      <c r="NCQ2" s="108"/>
      <c r="NCR2" s="108"/>
      <c r="NCS2" s="108"/>
      <c r="NCT2" s="108"/>
      <c r="NCU2" s="108"/>
      <c r="NCV2" s="108"/>
      <c r="NCW2" s="108"/>
      <c r="NCX2" s="108"/>
      <c r="NCY2" s="108"/>
      <c r="NCZ2" s="108"/>
      <c r="NDA2" s="108"/>
      <c r="NDB2" s="108"/>
      <c r="NDC2" s="108"/>
      <c r="NDD2" s="108"/>
      <c r="NDE2" s="108"/>
      <c r="NDF2" s="108"/>
      <c r="NDG2" s="108"/>
      <c r="NDH2" s="108"/>
      <c r="NDI2" s="108"/>
      <c r="NDJ2" s="108"/>
      <c r="NDK2" s="108"/>
      <c r="NDL2" s="108"/>
      <c r="NDM2" s="108"/>
      <c r="NDN2" s="108"/>
      <c r="NDO2" s="108"/>
      <c r="NDP2" s="108"/>
      <c r="NDQ2" s="108"/>
      <c r="NDR2" s="108"/>
      <c r="NDS2" s="108"/>
      <c r="NDT2" s="108"/>
      <c r="NDU2" s="108"/>
      <c r="NDV2" s="108"/>
      <c r="NDW2" s="108"/>
      <c r="NDX2" s="108"/>
      <c r="NDY2" s="108"/>
      <c r="NDZ2" s="108"/>
      <c r="NEA2" s="108"/>
      <c r="NEB2" s="108"/>
      <c r="NEC2" s="108"/>
      <c r="NED2" s="108"/>
      <c r="NEE2" s="108"/>
      <c r="NEF2" s="108"/>
      <c r="NEG2" s="108"/>
      <c r="NEH2" s="108"/>
      <c r="NEI2" s="108"/>
      <c r="NEJ2" s="108"/>
      <c r="NEK2" s="108"/>
      <c r="NEL2" s="108"/>
      <c r="NEM2" s="108"/>
      <c r="NEN2" s="108"/>
      <c r="NEO2" s="108"/>
      <c r="NEP2" s="108"/>
      <c r="NEQ2" s="108"/>
      <c r="NER2" s="108"/>
      <c r="NES2" s="108"/>
      <c r="NET2" s="108"/>
      <c r="NEU2" s="108"/>
      <c r="NEV2" s="108"/>
      <c r="NEW2" s="108"/>
      <c r="NEX2" s="108"/>
      <c r="NEY2" s="108"/>
      <c r="NEZ2" s="108"/>
      <c r="NFA2" s="108"/>
      <c r="NFB2" s="108"/>
      <c r="NFC2" s="108"/>
      <c r="NFD2" s="108"/>
      <c r="NFE2" s="108"/>
      <c r="NFF2" s="108"/>
      <c r="NFG2" s="108"/>
      <c r="NFH2" s="108"/>
      <c r="NFI2" s="108"/>
      <c r="NFJ2" s="108"/>
      <c r="NFK2" s="108"/>
      <c r="NFL2" s="108"/>
      <c r="NFM2" s="108"/>
      <c r="NFN2" s="108"/>
      <c r="NFO2" s="108"/>
      <c r="NFP2" s="108"/>
      <c r="NFQ2" s="108"/>
      <c r="NFR2" s="108"/>
      <c r="NFS2" s="108"/>
      <c r="NFT2" s="108"/>
      <c r="NFU2" s="108"/>
      <c r="NFV2" s="108"/>
      <c r="NFW2" s="108"/>
      <c r="NFX2" s="108"/>
      <c r="NFY2" s="108"/>
      <c r="NFZ2" s="108"/>
      <c r="NGA2" s="108"/>
      <c r="NGB2" s="108"/>
      <c r="NGC2" s="108"/>
      <c r="NGD2" s="108"/>
      <c r="NGE2" s="108"/>
      <c r="NGF2" s="108"/>
      <c r="NGG2" s="108"/>
      <c r="NGH2" s="108"/>
      <c r="NGI2" s="108"/>
      <c r="NGJ2" s="108"/>
      <c r="NGK2" s="108"/>
      <c r="NGL2" s="108"/>
      <c r="NGM2" s="108"/>
      <c r="NGN2" s="108"/>
      <c r="NGO2" s="108"/>
      <c r="NGP2" s="108"/>
      <c r="NGQ2" s="108"/>
      <c r="NGR2" s="108"/>
      <c r="NGS2" s="108"/>
      <c r="NGT2" s="108"/>
      <c r="NGU2" s="108"/>
      <c r="NGV2" s="108"/>
      <c r="NGW2" s="108"/>
      <c r="NGX2" s="108"/>
      <c r="NGY2" s="108"/>
      <c r="NGZ2" s="108"/>
      <c r="NHA2" s="108"/>
      <c r="NHB2" s="108"/>
      <c r="NHC2" s="108"/>
      <c r="NHD2" s="108"/>
      <c r="NHE2" s="108"/>
      <c r="NHF2" s="108"/>
      <c r="NHG2" s="108"/>
      <c r="NHH2" s="108"/>
      <c r="NHI2" s="108"/>
      <c r="NHJ2" s="108"/>
      <c r="NHK2" s="108"/>
      <c r="NHL2" s="108"/>
      <c r="NHM2" s="108"/>
      <c r="NHN2" s="108"/>
      <c r="NHO2" s="108"/>
      <c r="NHP2" s="108"/>
      <c r="NHQ2" s="108"/>
      <c r="NHR2" s="108"/>
      <c r="NHS2" s="108"/>
      <c r="NHT2" s="108"/>
      <c r="NHU2" s="108"/>
      <c r="NHV2" s="108"/>
      <c r="NHW2" s="108"/>
      <c r="NHX2" s="108"/>
      <c r="NHY2" s="108"/>
      <c r="NHZ2" s="108"/>
      <c r="NIA2" s="108"/>
      <c r="NIB2" s="108"/>
      <c r="NIC2" s="108"/>
      <c r="NID2" s="108"/>
      <c r="NIE2" s="108"/>
      <c r="NIF2" s="108"/>
      <c r="NIG2" s="108"/>
      <c r="NIH2" s="108"/>
      <c r="NII2" s="108"/>
      <c r="NIJ2" s="108"/>
      <c r="NIK2" s="108"/>
      <c r="NIL2" s="108"/>
      <c r="NIM2" s="108"/>
      <c r="NIN2" s="108"/>
      <c r="NIO2" s="108"/>
      <c r="NIP2" s="108"/>
      <c r="NIQ2" s="108"/>
      <c r="NIR2" s="108"/>
      <c r="NIS2" s="108"/>
      <c r="NIT2" s="108"/>
      <c r="NIU2" s="108"/>
      <c r="NIV2" s="108"/>
      <c r="NIW2" s="108"/>
      <c r="NIX2" s="108"/>
      <c r="NIY2" s="108"/>
      <c r="NIZ2" s="108"/>
      <c r="NJA2" s="108"/>
      <c r="NJB2" s="108"/>
      <c r="NJC2" s="108"/>
      <c r="NJD2" s="108"/>
      <c r="NJE2" s="108"/>
      <c r="NJF2" s="108"/>
      <c r="NJG2" s="108"/>
      <c r="NJH2" s="108"/>
      <c r="NJI2" s="108"/>
      <c r="NJJ2" s="108"/>
      <c r="NJK2" s="108"/>
      <c r="NJL2" s="108"/>
      <c r="NJM2" s="108"/>
      <c r="NJN2" s="108"/>
      <c r="NJO2" s="108"/>
      <c r="NJP2" s="108"/>
      <c r="NJQ2" s="108"/>
      <c r="NJR2" s="108"/>
      <c r="NJS2" s="108"/>
      <c r="NJT2" s="108"/>
      <c r="NJU2" s="108"/>
      <c r="NJV2" s="108"/>
      <c r="NJW2" s="108"/>
      <c r="NJX2" s="108"/>
      <c r="NJY2" s="108"/>
      <c r="NJZ2" s="108"/>
      <c r="NKA2" s="108"/>
      <c r="NKB2" s="108"/>
      <c r="NKC2" s="108"/>
      <c r="NKD2" s="108"/>
      <c r="NKE2" s="108"/>
      <c r="NKF2" s="108"/>
      <c r="NKG2" s="108"/>
      <c r="NKH2" s="108"/>
      <c r="NKI2" s="108"/>
      <c r="NKJ2" s="108"/>
      <c r="NKK2" s="108"/>
      <c r="NKL2" s="108"/>
      <c r="NKM2" s="108"/>
      <c r="NKN2" s="108"/>
      <c r="NKO2" s="108"/>
      <c r="NKP2" s="108"/>
      <c r="NKQ2" s="108"/>
      <c r="NKR2" s="108"/>
      <c r="NKS2" s="108"/>
      <c r="NKT2" s="108"/>
      <c r="NKU2" s="108"/>
      <c r="NKV2" s="108"/>
      <c r="NKW2" s="108"/>
      <c r="NKX2" s="108"/>
      <c r="NKY2" s="108"/>
      <c r="NKZ2" s="108"/>
      <c r="NLA2" s="108"/>
      <c r="NLB2" s="108"/>
      <c r="NLC2" s="108"/>
      <c r="NLD2" s="108"/>
      <c r="NLE2" s="108"/>
      <c r="NLF2" s="108"/>
      <c r="NLG2" s="108"/>
      <c r="NLH2" s="108"/>
      <c r="NLI2" s="108"/>
      <c r="NLJ2" s="108"/>
      <c r="NLK2" s="108"/>
      <c r="NLL2" s="108"/>
      <c r="NLM2" s="108"/>
      <c r="NLN2" s="108"/>
      <c r="NLO2" s="108"/>
      <c r="NLP2" s="108"/>
      <c r="NLQ2" s="108"/>
      <c r="NLR2" s="108"/>
      <c r="NLS2" s="108"/>
      <c r="NLT2" s="108"/>
      <c r="NLU2" s="108"/>
      <c r="NLV2" s="108"/>
      <c r="NLW2" s="108"/>
      <c r="NLX2" s="108"/>
      <c r="NLY2" s="108"/>
      <c r="NLZ2" s="108"/>
      <c r="NMA2" s="108"/>
      <c r="NMB2" s="108"/>
      <c r="NMC2" s="108"/>
      <c r="NMD2" s="108"/>
      <c r="NME2" s="108"/>
      <c r="NMF2" s="108"/>
      <c r="NMG2" s="108"/>
      <c r="NMH2" s="108"/>
      <c r="NMI2" s="108"/>
      <c r="NMJ2" s="108"/>
      <c r="NMK2" s="108"/>
      <c r="NML2" s="108"/>
      <c r="NMM2" s="108"/>
      <c r="NMN2" s="108"/>
      <c r="NMO2" s="108"/>
      <c r="NMP2" s="108"/>
      <c r="NMQ2" s="108"/>
      <c r="NMR2" s="108"/>
      <c r="NMS2" s="108"/>
      <c r="NMT2" s="108"/>
      <c r="NMU2" s="108"/>
      <c r="NMV2" s="108"/>
      <c r="NMW2" s="108"/>
      <c r="NMX2" s="108"/>
      <c r="NMY2" s="108"/>
      <c r="NMZ2" s="108"/>
      <c r="NNA2" s="108"/>
      <c r="NNB2" s="108"/>
      <c r="NNC2" s="108"/>
      <c r="NND2" s="108"/>
      <c r="NNE2" s="108"/>
      <c r="NNF2" s="108"/>
      <c r="NNG2" s="108"/>
      <c r="NNH2" s="108"/>
      <c r="NNI2" s="108"/>
      <c r="NNJ2" s="108"/>
      <c r="NNK2" s="108"/>
      <c r="NNL2" s="108"/>
      <c r="NNM2" s="108"/>
      <c r="NNN2" s="108"/>
      <c r="NNO2" s="108"/>
      <c r="NNP2" s="108"/>
      <c r="NNQ2" s="108"/>
      <c r="NNR2" s="108"/>
      <c r="NNS2" s="108"/>
      <c r="NNT2" s="108"/>
      <c r="NNU2" s="108"/>
      <c r="NNV2" s="108"/>
      <c r="NNW2" s="108"/>
      <c r="NNX2" s="108"/>
      <c r="NNY2" s="108"/>
      <c r="NNZ2" s="108"/>
      <c r="NOA2" s="108"/>
      <c r="NOB2" s="108"/>
      <c r="NOC2" s="108"/>
      <c r="NOD2" s="108"/>
      <c r="NOE2" s="108"/>
      <c r="NOF2" s="108"/>
      <c r="NOG2" s="108"/>
      <c r="NOH2" s="108"/>
      <c r="NOI2" s="108"/>
      <c r="NOJ2" s="108"/>
      <c r="NOK2" s="108"/>
      <c r="NOL2" s="108"/>
      <c r="NOM2" s="108"/>
      <c r="NON2" s="108"/>
      <c r="NOO2" s="108"/>
      <c r="NOP2" s="108"/>
      <c r="NOQ2" s="108"/>
      <c r="NOR2" s="108"/>
      <c r="NOS2" s="108"/>
      <c r="NOT2" s="108"/>
      <c r="NOU2" s="108"/>
      <c r="NOV2" s="108"/>
      <c r="NOW2" s="108"/>
      <c r="NOX2" s="108"/>
      <c r="NOY2" s="108"/>
      <c r="NOZ2" s="108"/>
      <c r="NPA2" s="108"/>
      <c r="NPB2" s="108"/>
      <c r="NPC2" s="108"/>
      <c r="NPD2" s="108"/>
      <c r="NPE2" s="108"/>
      <c r="NPF2" s="108"/>
      <c r="NPG2" s="108"/>
      <c r="NPH2" s="108"/>
      <c r="NPI2" s="108"/>
      <c r="NPJ2" s="108"/>
      <c r="NPK2" s="108"/>
      <c r="NPL2" s="108"/>
      <c r="NPM2" s="108"/>
      <c r="NPN2" s="108"/>
      <c r="NPO2" s="108"/>
      <c r="NPP2" s="108"/>
      <c r="NPQ2" s="108"/>
      <c r="NPR2" s="108"/>
      <c r="NPS2" s="108"/>
      <c r="NPT2" s="108"/>
      <c r="NPU2" s="108"/>
      <c r="NPV2" s="108"/>
      <c r="NPW2" s="108"/>
      <c r="NPX2" s="108"/>
      <c r="NPY2" s="108"/>
      <c r="NPZ2" s="108"/>
      <c r="NQA2" s="108"/>
      <c r="NQB2" s="108"/>
      <c r="NQC2" s="108"/>
      <c r="NQD2" s="108"/>
      <c r="NQE2" s="108"/>
      <c r="NQF2" s="108"/>
      <c r="NQG2" s="108"/>
      <c r="NQH2" s="108"/>
      <c r="NQI2" s="108"/>
      <c r="NQJ2" s="108"/>
      <c r="NQK2" s="108"/>
      <c r="NQL2" s="108"/>
      <c r="NQM2" s="108"/>
      <c r="NQN2" s="108"/>
      <c r="NQO2" s="108"/>
      <c r="NQP2" s="108"/>
      <c r="NQQ2" s="108"/>
      <c r="NQR2" s="108"/>
      <c r="NQS2" s="108"/>
      <c r="NQT2" s="108"/>
      <c r="NQU2" s="108"/>
      <c r="NQV2" s="108"/>
      <c r="NQW2" s="108"/>
      <c r="NQX2" s="108"/>
      <c r="NQY2" s="108"/>
      <c r="NQZ2" s="108"/>
      <c r="NRA2" s="108"/>
      <c r="NRB2" s="108"/>
      <c r="NRC2" s="108"/>
      <c r="NRD2" s="108"/>
      <c r="NRE2" s="108"/>
      <c r="NRF2" s="108"/>
      <c r="NRG2" s="108"/>
      <c r="NRH2" s="108"/>
      <c r="NRI2" s="108"/>
      <c r="NRJ2" s="108"/>
      <c r="NRK2" s="108"/>
      <c r="NRL2" s="108"/>
      <c r="NRM2" s="108"/>
      <c r="NRN2" s="108"/>
      <c r="NRO2" s="108"/>
      <c r="NRP2" s="108"/>
      <c r="NRQ2" s="108"/>
      <c r="NRR2" s="108"/>
      <c r="NRS2" s="108"/>
      <c r="NRT2" s="108"/>
      <c r="NRU2" s="108"/>
      <c r="NRV2" s="108"/>
      <c r="NRW2" s="108"/>
      <c r="NRX2" s="108"/>
      <c r="NRY2" s="108"/>
      <c r="NRZ2" s="108"/>
      <c r="NSA2" s="108"/>
      <c r="NSB2" s="108"/>
      <c r="NSC2" s="108"/>
      <c r="NSD2" s="108"/>
      <c r="NSE2" s="108"/>
      <c r="NSF2" s="108"/>
      <c r="NSG2" s="108"/>
      <c r="NSH2" s="108"/>
      <c r="NSI2" s="108"/>
      <c r="NSJ2" s="108"/>
      <c r="NSK2" s="108"/>
      <c r="NSL2" s="108"/>
      <c r="NSM2" s="108"/>
      <c r="NSN2" s="108"/>
      <c r="NSO2" s="108"/>
      <c r="NSP2" s="108"/>
      <c r="NSQ2" s="108"/>
      <c r="NSR2" s="108"/>
      <c r="NSS2" s="108"/>
      <c r="NST2" s="108"/>
      <c r="NSU2" s="108"/>
      <c r="NSV2" s="108"/>
      <c r="NSW2" s="108"/>
      <c r="NSX2" s="108"/>
      <c r="NSY2" s="108"/>
      <c r="NSZ2" s="108"/>
      <c r="NTA2" s="108"/>
      <c r="NTB2" s="108"/>
      <c r="NTC2" s="108"/>
      <c r="NTD2" s="108"/>
      <c r="NTE2" s="108"/>
      <c r="NTF2" s="108"/>
      <c r="NTG2" s="108"/>
      <c r="NTH2" s="108"/>
      <c r="NTI2" s="108"/>
      <c r="NTJ2" s="108"/>
      <c r="NTK2" s="108"/>
      <c r="NTL2" s="108"/>
      <c r="NTM2" s="108"/>
      <c r="NTN2" s="108"/>
      <c r="NTO2" s="108"/>
      <c r="NTP2" s="108"/>
      <c r="NTQ2" s="108"/>
      <c r="NTR2" s="108"/>
      <c r="NTS2" s="108"/>
      <c r="NTT2" s="108"/>
      <c r="NTU2" s="108"/>
      <c r="NTV2" s="108"/>
      <c r="NTW2" s="108"/>
      <c r="NTX2" s="108"/>
      <c r="NTY2" s="108"/>
      <c r="NTZ2" s="108"/>
      <c r="NUA2" s="108"/>
      <c r="NUB2" s="108"/>
      <c r="NUC2" s="108"/>
      <c r="NUD2" s="108"/>
      <c r="NUE2" s="108"/>
      <c r="NUF2" s="108"/>
      <c r="NUG2" s="108"/>
      <c r="NUH2" s="108"/>
      <c r="NUI2" s="108"/>
      <c r="NUJ2" s="108"/>
      <c r="NUK2" s="108"/>
      <c r="NUL2" s="108"/>
      <c r="NUM2" s="108"/>
      <c r="NUN2" s="108"/>
      <c r="NUO2" s="108"/>
      <c r="NUP2" s="108"/>
      <c r="NUQ2" s="108"/>
      <c r="NUR2" s="108"/>
      <c r="NUS2" s="108"/>
      <c r="NUT2" s="108"/>
      <c r="NUU2" s="108"/>
      <c r="NUV2" s="108"/>
      <c r="NUW2" s="108"/>
      <c r="NUX2" s="108"/>
      <c r="NUY2" s="108"/>
      <c r="NUZ2" s="108"/>
      <c r="NVA2" s="108"/>
      <c r="NVB2" s="108"/>
      <c r="NVC2" s="108"/>
      <c r="NVD2" s="108"/>
      <c r="NVE2" s="108"/>
      <c r="NVF2" s="108"/>
      <c r="NVG2" s="108"/>
      <c r="NVH2" s="108"/>
      <c r="NVI2" s="108"/>
      <c r="NVJ2" s="108"/>
      <c r="NVK2" s="108"/>
      <c r="NVL2" s="108"/>
      <c r="NVM2" s="108"/>
      <c r="NVN2" s="108"/>
      <c r="NVO2" s="108"/>
      <c r="NVP2" s="108"/>
      <c r="NVQ2" s="108"/>
      <c r="NVR2" s="108"/>
      <c r="NVS2" s="108"/>
      <c r="NVT2" s="108"/>
      <c r="NVU2" s="108"/>
      <c r="NVV2" s="108"/>
      <c r="NVW2" s="108"/>
      <c r="NVX2" s="108"/>
      <c r="NVY2" s="108"/>
      <c r="NVZ2" s="108"/>
      <c r="NWA2" s="108"/>
      <c r="NWB2" s="108"/>
      <c r="NWC2" s="108"/>
      <c r="NWD2" s="108"/>
      <c r="NWE2" s="108"/>
      <c r="NWF2" s="108"/>
      <c r="NWG2" s="108"/>
      <c r="NWH2" s="108"/>
      <c r="NWI2" s="108"/>
      <c r="NWJ2" s="108"/>
      <c r="NWK2" s="108"/>
      <c r="NWL2" s="108"/>
      <c r="NWM2" s="108"/>
      <c r="NWN2" s="108"/>
      <c r="NWO2" s="108"/>
      <c r="NWP2" s="108"/>
      <c r="NWQ2" s="108"/>
      <c r="NWR2" s="108"/>
      <c r="NWS2" s="108"/>
      <c r="NWT2" s="108"/>
      <c r="NWU2" s="108"/>
      <c r="NWV2" s="108"/>
      <c r="NWW2" s="108"/>
      <c r="NWX2" s="108"/>
      <c r="NWY2" s="108"/>
      <c r="NWZ2" s="108"/>
      <c r="NXA2" s="108"/>
      <c r="NXB2" s="108"/>
      <c r="NXC2" s="108"/>
      <c r="NXD2" s="108"/>
      <c r="NXE2" s="108"/>
      <c r="NXF2" s="108"/>
      <c r="NXG2" s="108"/>
      <c r="NXH2" s="108"/>
      <c r="NXI2" s="108"/>
      <c r="NXJ2" s="108"/>
      <c r="NXK2" s="108"/>
      <c r="NXL2" s="108"/>
      <c r="NXM2" s="108"/>
      <c r="NXN2" s="108"/>
      <c r="NXO2" s="108"/>
      <c r="NXP2" s="108"/>
      <c r="NXQ2" s="108"/>
      <c r="NXR2" s="108"/>
      <c r="NXS2" s="108"/>
      <c r="NXT2" s="108"/>
      <c r="NXU2" s="108"/>
      <c r="NXV2" s="108"/>
      <c r="NXW2" s="108"/>
      <c r="NXX2" s="108"/>
      <c r="NXY2" s="108"/>
      <c r="NXZ2" s="108"/>
      <c r="NYA2" s="108"/>
      <c r="NYB2" s="108"/>
      <c r="NYC2" s="108"/>
      <c r="NYD2" s="108"/>
      <c r="NYE2" s="108"/>
      <c r="NYF2" s="108"/>
      <c r="NYG2" s="108"/>
      <c r="NYH2" s="108"/>
      <c r="NYI2" s="108"/>
      <c r="NYJ2" s="108"/>
      <c r="NYK2" s="108"/>
      <c r="NYL2" s="108"/>
      <c r="NYM2" s="108"/>
      <c r="NYN2" s="108"/>
      <c r="NYO2" s="108"/>
      <c r="NYP2" s="108"/>
      <c r="NYQ2" s="108"/>
      <c r="NYR2" s="108"/>
      <c r="NYS2" s="108"/>
      <c r="NYT2" s="108"/>
      <c r="NYU2" s="108"/>
      <c r="NYV2" s="108"/>
      <c r="NYW2" s="108"/>
      <c r="NYX2" s="108"/>
      <c r="NYY2" s="108"/>
      <c r="NYZ2" s="108"/>
      <c r="NZA2" s="108"/>
      <c r="NZB2" s="108"/>
      <c r="NZC2" s="108"/>
      <c r="NZD2" s="108"/>
      <c r="NZE2" s="108"/>
      <c r="NZF2" s="108"/>
      <c r="NZG2" s="108"/>
      <c r="NZH2" s="108"/>
      <c r="NZI2" s="108"/>
      <c r="NZJ2" s="108"/>
      <c r="NZK2" s="108"/>
      <c r="NZL2" s="108"/>
      <c r="NZM2" s="108"/>
      <c r="NZN2" s="108"/>
      <c r="NZO2" s="108"/>
      <c r="NZP2" s="108"/>
      <c r="NZQ2" s="108"/>
      <c r="NZR2" s="108"/>
      <c r="NZS2" s="108"/>
      <c r="NZT2" s="108"/>
      <c r="NZU2" s="108"/>
      <c r="NZV2" s="108"/>
      <c r="NZW2" s="108"/>
      <c r="NZX2" s="108"/>
      <c r="NZY2" s="108"/>
      <c r="NZZ2" s="108"/>
      <c r="OAA2" s="108"/>
      <c r="OAB2" s="108"/>
      <c r="OAC2" s="108"/>
      <c r="OAD2" s="108"/>
      <c r="OAE2" s="108"/>
      <c r="OAF2" s="108"/>
      <c r="OAG2" s="108"/>
      <c r="OAH2" s="108"/>
      <c r="OAI2" s="108"/>
      <c r="OAJ2" s="108"/>
      <c r="OAK2" s="108"/>
      <c r="OAL2" s="108"/>
      <c r="OAM2" s="108"/>
      <c r="OAN2" s="108"/>
      <c r="OAO2" s="108"/>
      <c r="OAP2" s="108"/>
      <c r="OAQ2" s="108"/>
      <c r="OAR2" s="108"/>
      <c r="OAS2" s="108"/>
      <c r="OAT2" s="108"/>
      <c r="OAU2" s="108"/>
      <c r="OAV2" s="108"/>
      <c r="OAW2" s="108"/>
      <c r="OAX2" s="108"/>
      <c r="OAY2" s="108"/>
      <c r="OAZ2" s="108"/>
      <c r="OBA2" s="108"/>
      <c r="OBB2" s="108"/>
      <c r="OBC2" s="108"/>
      <c r="OBD2" s="108"/>
      <c r="OBE2" s="108"/>
      <c r="OBF2" s="108"/>
      <c r="OBG2" s="108"/>
      <c r="OBH2" s="108"/>
      <c r="OBI2" s="108"/>
      <c r="OBJ2" s="108"/>
      <c r="OBK2" s="108"/>
      <c r="OBL2" s="108"/>
      <c r="OBM2" s="108"/>
      <c r="OBN2" s="108"/>
      <c r="OBO2" s="108"/>
      <c r="OBP2" s="108"/>
      <c r="OBQ2" s="108"/>
      <c r="OBR2" s="108"/>
      <c r="OBS2" s="108"/>
      <c r="OBT2" s="108"/>
      <c r="OBU2" s="108"/>
      <c r="OBV2" s="108"/>
      <c r="OBW2" s="108"/>
      <c r="OBX2" s="108"/>
      <c r="OBY2" s="108"/>
      <c r="OBZ2" s="108"/>
      <c r="OCA2" s="108"/>
      <c r="OCB2" s="108"/>
      <c r="OCC2" s="108"/>
      <c r="OCD2" s="108"/>
      <c r="OCE2" s="108"/>
      <c r="OCF2" s="108"/>
      <c r="OCG2" s="108"/>
      <c r="OCH2" s="108"/>
      <c r="OCI2" s="108"/>
      <c r="OCJ2" s="108"/>
      <c r="OCK2" s="108"/>
      <c r="OCL2" s="108"/>
      <c r="OCM2" s="108"/>
      <c r="OCN2" s="108"/>
      <c r="OCO2" s="108"/>
      <c r="OCP2" s="108"/>
      <c r="OCQ2" s="108"/>
      <c r="OCR2" s="108"/>
      <c r="OCS2" s="108"/>
      <c r="OCT2" s="108"/>
      <c r="OCU2" s="108"/>
      <c r="OCV2" s="108"/>
      <c r="OCW2" s="108"/>
      <c r="OCX2" s="108"/>
      <c r="OCY2" s="108"/>
      <c r="OCZ2" s="108"/>
      <c r="ODA2" s="108"/>
      <c r="ODB2" s="108"/>
      <c r="ODC2" s="108"/>
      <c r="ODD2" s="108"/>
      <c r="ODE2" s="108"/>
      <c r="ODF2" s="108"/>
      <c r="ODG2" s="108"/>
      <c r="ODH2" s="108"/>
      <c r="ODI2" s="108"/>
      <c r="ODJ2" s="108"/>
      <c r="ODK2" s="108"/>
      <c r="ODL2" s="108"/>
      <c r="ODM2" s="108"/>
      <c r="ODN2" s="108"/>
      <c r="ODO2" s="108"/>
      <c r="ODP2" s="108"/>
      <c r="ODQ2" s="108"/>
      <c r="ODR2" s="108"/>
      <c r="ODS2" s="108"/>
      <c r="ODT2" s="108"/>
      <c r="ODU2" s="108"/>
      <c r="ODV2" s="108"/>
      <c r="ODW2" s="108"/>
      <c r="ODX2" s="108"/>
      <c r="ODY2" s="108"/>
      <c r="ODZ2" s="108"/>
      <c r="OEA2" s="108"/>
      <c r="OEB2" s="108"/>
      <c r="OEC2" s="108"/>
      <c r="OED2" s="108"/>
      <c r="OEE2" s="108"/>
      <c r="OEF2" s="108"/>
      <c r="OEG2" s="108"/>
      <c r="OEH2" s="108"/>
      <c r="OEI2" s="108"/>
      <c r="OEJ2" s="108"/>
      <c r="OEK2" s="108"/>
      <c r="OEL2" s="108"/>
      <c r="OEM2" s="108"/>
      <c r="OEN2" s="108"/>
      <c r="OEO2" s="108"/>
      <c r="OEP2" s="108"/>
      <c r="OEQ2" s="108"/>
      <c r="OER2" s="108"/>
      <c r="OES2" s="108"/>
      <c r="OET2" s="108"/>
      <c r="OEU2" s="108"/>
      <c r="OEV2" s="108"/>
      <c r="OEW2" s="108"/>
      <c r="OEX2" s="108"/>
      <c r="OEY2" s="108"/>
      <c r="OEZ2" s="108"/>
      <c r="OFA2" s="108"/>
      <c r="OFB2" s="108"/>
      <c r="OFC2" s="108"/>
      <c r="OFD2" s="108"/>
      <c r="OFE2" s="108"/>
      <c r="OFF2" s="108"/>
      <c r="OFG2" s="108"/>
      <c r="OFH2" s="108"/>
      <c r="OFI2" s="108"/>
      <c r="OFJ2" s="108"/>
      <c r="OFK2" s="108"/>
      <c r="OFL2" s="108"/>
      <c r="OFM2" s="108"/>
      <c r="OFN2" s="108"/>
      <c r="OFO2" s="108"/>
      <c r="OFP2" s="108"/>
      <c r="OFQ2" s="108"/>
      <c r="OFR2" s="108"/>
      <c r="OFS2" s="108"/>
      <c r="OFT2" s="108"/>
      <c r="OFU2" s="108"/>
      <c r="OFV2" s="108"/>
      <c r="OFW2" s="108"/>
      <c r="OFX2" s="108"/>
      <c r="OFY2" s="108"/>
      <c r="OFZ2" s="108"/>
      <c r="OGA2" s="108"/>
      <c r="OGB2" s="108"/>
      <c r="OGC2" s="108"/>
      <c r="OGD2" s="108"/>
      <c r="OGE2" s="108"/>
      <c r="OGF2" s="108"/>
      <c r="OGG2" s="108"/>
      <c r="OGH2" s="108"/>
      <c r="OGI2" s="108"/>
      <c r="OGJ2" s="108"/>
      <c r="OGK2" s="108"/>
      <c r="OGL2" s="108"/>
      <c r="OGM2" s="108"/>
      <c r="OGN2" s="108"/>
      <c r="OGO2" s="108"/>
      <c r="OGP2" s="108"/>
      <c r="OGQ2" s="108"/>
      <c r="OGR2" s="108"/>
      <c r="OGS2" s="108"/>
      <c r="OGT2" s="108"/>
      <c r="OGU2" s="108"/>
      <c r="OGV2" s="108"/>
      <c r="OGW2" s="108"/>
      <c r="OGX2" s="108"/>
      <c r="OGY2" s="108"/>
      <c r="OGZ2" s="108"/>
      <c r="OHA2" s="108"/>
      <c r="OHB2" s="108"/>
      <c r="OHC2" s="108"/>
      <c r="OHD2" s="108"/>
      <c r="OHE2" s="108"/>
      <c r="OHF2" s="108"/>
      <c r="OHG2" s="108"/>
      <c r="OHH2" s="108"/>
      <c r="OHI2" s="108"/>
      <c r="OHJ2" s="108"/>
      <c r="OHK2" s="108"/>
      <c r="OHL2" s="108"/>
      <c r="OHM2" s="108"/>
      <c r="OHN2" s="108"/>
      <c r="OHO2" s="108"/>
      <c r="OHP2" s="108"/>
      <c r="OHQ2" s="108"/>
      <c r="OHR2" s="108"/>
      <c r="OHS2" s="108"/>
      <c r="OHT2" s="108"/>
      <c r="OHU2" s="108"/>
      <c r="OHV2" s="108"/>
      <c r="OHW2" s="108"/>
      <c r="OHX2" s="108"/>
      <c r="OHY2" s="108"/>
      <c r="OHZ2" s="108"/>
      <c r="OIA2" s="108"/>
      <c r="OIB2" s="108"/>
      <c r="OIC2" s="108"/>
      <c r="OID2" s="108"/>
      <c r="OIE2" s="108"/>
      <c r="OIF2" s="108"/>
      <c r="OIG2" s="108"/>
      <c r="OIH2" s="108"/>
      <c r="OII2" s="108"/>
      <c r="OIJ2" s="108"/>
      <c r="OIK2" s="108"/>
      <c r="OIL2" s="108"/>
      <c r="OIM2" s="108"/>
      <c r="OIN2" s="108"/>
      <c r="OIO2" s="108"/>
      <c r="OIP2" s="108"/>
      <c r="OIQ2" s="108"/>
      <c r="OIR2" s="108"/>
      <c r="OIS2" s="108"/>
      <c r="OIT2" s="108"/>
      <c r="OIU2" s="108"/>
      <c r="OIV2" s="108"/>
      <c r="OIW2" s="108"/>
      <c r="OIX2" s="108"/>
      <c r="OIY2" s="108"/>
      <c r="OIZ2" s="108"/>
      <c r="OJA2" s="108"/>
      <c r="OJB2" s="108"/>
      <c r="OJC2" s="108"/>
      <c r="OJD2" s="108"/>
      <c r="OJE2" s="108"/>
      <c r="OJF2" s="108"/>
      <c r="OJG2" s="108"/>
      <c r="OJH2" s="108"/>
      <c r="OJI2" s="108"/>
      <c r="OJJ2" s="108"/>
      <c r="OJK2" s="108"/>
      <c r="OJL2" s="108"/>
      <c r="OJM2" s="108"/>
      <c r="OJN2" s="108"/>
      <c r="OJO2" s="108"/>
      <c r="OJP2" s="108"/>
      <c r="OJQ2" s="108"/>
      <c r="OJR2" s="108"/>
      <c r="OJS2" s="108"/>
      <c r="OJT2" s="108"/>
      <c r="OJU2" s="108"/>
      <c r="OJV2" s="108"/>
      <c r="OJW2" s="108"/>
      <c r="OJX2" s="108"/>
      <c r="OJY2" s="108"/>
      <c r="OJZ2" s="108"/>
      <c r="OKA2" s="108"/>
      <c r="OKB2" s="108"/>
      <c r="OKC2" s="108"/>
      <c r="OKD2" s="108"/>
      <c r="OKE2" s="108"/>
      <c r="OKF2" s="108"/>
      <c r="OKG2" s="108"/>
      <c r="OKH2" s="108"/>
      <c r="OKI2" s="108"/>
      <c r="OKJ2" s="108"/>
      <c r="OKK2" s="108"/>
      <c r="OKL2" s="108"/>
      <c r="OKM2" s="108"/>
      <c r="OKN2" s="108"/>
      <c r="OKO2" s="108"/>
      <c r="OKP2" s="108"/>
      <c r="OKQ2" s="108"/>
      <c r="OKR2" s="108"/>
      <c r="OKS2" s="108"/>
      <c r="OKT2" s="108"/>
      <c r="OKU2" s="108"/>
      <c r="OKV2" s="108"/>
      <c r="OKW2" s="108"/>
      <c r="OKX2" s="108"/>
      <c r="OKY2" s="108"/>
      <c r="OKZ2" s="108"/>
      <c r="OLA2" s="108"/>
      <c r="OLB2" s="108"/>
      <c r="OLC2" s="108"/>
      <c r="OLD2" s="108"/>
      <c r="OLE2" s="108"/>
      <c r="OLF2" s="108"/>
      <c r="OLG2" s="108"/>
      <c r="OLH2" s="108"/>
      <c r="OLI2" s="108"/>
      <c r="OLJ2" s="108"/>
      <c r="OLK2" s="108"/>
      <c r="OLL2" s="108"/>
      <c r="OLM2" s="108"/>
      <c r="OLN2" s="108"/>
      <c r="OLO2" s="108"/>
      <c r="OLP2" s="108"/>
      <c r="OLQ2" s="108"/>
      <c r="OLR2" s="108"/>
      <c r="OLS2" s="108"/>
      <c r="OLT2" s="108"/>
      <c r="OLU2" s="108"/>
      <c r="OLV2" s="108"/>
      <c r="OLW2" s="108"/>
      <c r="OLX2" s="108"/>
      <c r="OLY2" s="108"/>
      <c r="OLZ2" s="108"/>
      <c r="OMA2" s="108"/>
      <c r="OMB2" s="108"/>
      <c r="OMC2" s="108"/>
      <c r="OMD2" s="108"/>
      <c r="OME2" s="108"/>
      <c r="OMF2" s="108"/>
      <c r="OMG2" s="108"/>
      <c r="OMH2" s="108"/>
      <c r="OMI2" s="108"/>
      <c r="OMJ2" s="108"/>
      <c r="OMK2" s="108"/>
      <c r="OML2" s="108"/>
      <c r="OMM2" s="108"/>
      <c r="OMN2" s="108"/>
      <c r="OMO2" s="108"/>
      <c r="OMP2" s="108"/>
      <c r="OMQ2" s="108"/>
      <c r="OMR2" s="108"/>
      <c r="OMS2" s="108"/>
      <c r="OMT2" s="108"/>
      <c r="OMU2" s="108"/>
      <c r="OMV2" s="108"/>
      <c r="OMW2" s="108"/>
      <c r="OMX2" s="108"/>
      <c r="OMY2" s="108"/>
      <c r="OMZ2" s="108"/>
      <c r="ONA2" s="108"/>
      <c r="ONB2" s="108"/>
      <c r="ONC2" s="108"/>
      <c r="OND2" s="108"/>
      <c r="ONE2" s="108"/>
      <c r="ONF2" s="108"/>
      <c r="ONG2" s="108"/>
      <c r="ONH2" s="108"/>
      <c r="ONI2" s="108"/>
      <c r="ONJ2" s="108"/>
      <c r="ONK2" s="108"/>
      <c r="ONL2" s="108"/>
      <c r="ONM2" s="108"/>
      <c r="ONN2" s="108"/>
      <c r="ONO2" s="108"/>
      <c r="ONP2" s="108"/>
      <c r="ONQ2" s="108"/>
      <c r="ONR2" s="108"/>
      <c r="ONS2" s="108"/>
      <c r="ONT2" s="108"/>
      <c r="ONU2" s="108"/>
      <c r="ONV2" s="108"/>
      <c r="ONW2" s="108"/>
      <c r="ONX2" s="108"/>
      <c r="ONY2" s="108"/>
      <c r="ONZ2" s="108"/>
      <c r="OOA2" s="108"/>
      <c r="OOB2" s="108"/>
      <c r="OOC2" s="108"/>
      <c r="OOD2" s="108"/>
      <c r="OOE2" s="108"/>
      <c r="OOF2" s="108"/>
      <c r="OOG2" s="108"/>
      <c r="OOH2" s="108"/>
      <c r="OOI2" s="108"/>
      <c r="OOJ2" s="108"/>
      <c r="OOK2" s="108"/>
      <c r="OOL2" s="108"/>
      <c r="OOM2" s="108"/>
      <c r="OON2" s="108"/>
      <c r="OOO2" s="108"/>
      <c r="OOP2" s="108"/>
      <c r="OOQ2" s="108"/>
      <c r="OOR2" s="108"/>
      <c r="OOS2" s="108"/>
      <c r="OOT2" s="108"/>
      <c r="OOU2" s="108"/>
      <c r="OOV2" s="108"/>
      <c r="OOW2" s="108"/>
      <c r="OOX2" s="108"/>
      <c r="OOY2" s="108"/>
      <c r="OOZ2" s="108"/>
      <c r="OPA2" s="108"/>
      <c r="OPB2" s="108"/>
      <c r="OPC2" s="108"/>
      <c r="OPD2" s="108"/>
      <c r="OPE2" s="108"/>
      <c r="OPF2" s="108"/>
      <c r="OPG2" s="108"/>
      <c r="OPH2" s="108"/>
      <c r="OPI2" s="108"/>
      <c r="OPJ2" s="108"/>
      <c r="OPK2" s="108"/>
      <c r="OPL2" s="108"/>
      <c r="OPM2" s="108"/>
      <c r="OPN2" s="108"/>
      <c r="OPO2" s="108"/>
      <c r="OPP2" s="108"/>
      <c r="OPQ2" s="108"/>
      <c r="OPR2" s="108"/>
      <c r="OPS2" s="108"/>
      <c r="OPT2" s="108"/>
      <c r="OPU2" s="108"/>
      <c r="OPV2" s="108"/>
      <c r="OPW2" s="108"/>
      <c r="OPX2" s="108"/>
      <c r="OPY2" s="108"/>
      <c r="OPZ2" s="108"/>
      <c r="OQA2" s="108"/>
      <c r="OQB2" s="108"/>
      <c r="OQC2" s="108"/>
      <c r="OQD2" s="108"/>
      <c r="OQE2" s="108"/>
      <c r="OQF2" s="108"/>
      <c r="OQG2" s="108"/>
      <c r="OQH2" s="108"/>
      <c r="OQI2" s="108"/>
      <c r="OQJ2" s="108"/>
      <c r="OQK2" s="108"/>
      <c r="OQL2" s="108"/>
      <c r="OQM2" s="108"/>
      <c r="OQN2" s="108"/>
      <c r="OQO2" s="108"/>
      <c r="OQP2" s="108"/>
      <c r="OQQ2" s="108"/>
      <c r="OQR2" s="108"/>
      <c r="OQS2" s="108"/>
      <c r="OQT2" s="108"/>
      <c r="OQU2" s="108"/>
      <c r="OQV2" s="108"/>
      <c r="OQW2" s="108"/>
      <c r="OQX2" s="108"/>
      <c r="OQY2" s="108"/>
      <c r="OQZ2" s="108"/>
      <c r="ORA2" s="108"/>
      <c r="ORB2" s="108"/>
      <c r="ORC2" s="108"/>
      <c r="ORD2" s="108"/>
      <c r="ORE2" s="108"/>
      <c r="ORF2" s="108"/>
      <c r="ORG2" s="108"/>
      <c r="ORH2" s="108"/>
      <c r="ORI2" s="108"/>
      <c r="ORJ2" s="108"/>
      <c r="ORK2" s="108"/>
      <c r="ORL2" s="108"/>
      <c r="ORM2" s="108"/>
      <c r="ORN2" s="108"/>
      <c r="ORO2" s="108"/>
      <c r="ORP2" s="108"/>
      <c r="ORQ2" s="108"/>
      <c r="ORR2" s="108"/>
      <c r="ORS2" s="108"/>
      <c r="ORT2" s="108"/>
      <c r="ORU2" s="108"/>
      <c r="ORV2" s="108"/>
      <c r="ORW2" s="108"/>
      <c r="ORX2" s="108"/>
      <c r="ORY2" s="108"/>
      <c r="ORZ2" s="108"/>
      <c r="OSA2" s="108"/>
      <c r="OSB2" s="108"/>
      <c r="OSC2" s="108"/>
      <c r="OSD2" s="108"/>
      <c r="OSE2" s="108"/>
      <c r="OSF2" s="108"/>
      <c r="OSG2" s="108"/>
      <c r="OSH2" s="108"/>
      <c r="OSI2" s="108"/>
      <c r="OSJ2" s="108"/>
      <c r="OSK2" s="108"/>
      <c r="OSL2" s="108"/>
      <c r="OSM2" s="108"/>
      <c r="OSN2" s="108"/>
      <c r="OSO2" s="108"/>
      <c r="OSP2" s="108"/>
      <c r="OSQ2" s="108"/>
      <c r="OSR2" s="108"/>
      <c r="OSS2" s="108"/>
      <c r="OST2" s="108"/>
      <c r="OSU2" s="108"/>
      <c r="OSV2" s="108"/>
      <c r="OSW2" s="108"/>
      <c r="OSX2" s="108"/>
      <c r="OSY2" s="108"/>
      <c r="OSZ2" s="108"/>
      <c r="OTA2" s="108"/>
      <c r="OTB2" s="108"/>
      <c r="OTC2" s="108"/>
      <c r="OTD2" s="108"/>
      <c r="OTE2" s="108"/>
      <c r="OTF2" s="108"/>
      <c r="OTG2" s="108"/>
      <c r="OTH2" s="108"/>
      <c r="OTI2" s="108"/>
      <c r="OTJ2" s="108"/>
      <c r="OTK2" s="108"/>
      <c r="OTL2" s="108"/>
      <c r="OTM2" s="108"/>
      <c r="OTN2" s="108"/>
      <c r="OTO2" s="108"/>
      <c r="OTP2" s="108"/>
      <c r="OTQ2" s="108"/>
      <c r="OTR2" s="108"/>
      <c r="OTS2" s="108"/>
      <c r="OTT2" s="108"/>
      <c r="OTU2" s="108"/>
      <c r="OTV2" s="108"/>
      <c r="OTW2" s="108"/>
      <c r="OTX2" s="108"/>
      <c r="OTY2" s="108"/>
      <c r="OTZ2" s="108"/>
      <c r="OUA2" s="108"/>
      <c r="OUB2" s="108"/>
      <c r="OUC2" s="108"/>
      <c r="OUD2" s="108"/>
      <c r="OUE2" s="108"/>
      <c r="OUF2" s="108"/>
      <c r="OUG2" s="108"/>
      <c r="OUH2" s="108"/>
      <c r="OUI2" s="108"/>
      <c r="OUJ2" s="108"/>
      <c r="OUK2" s="108"/>
      <c r="OUL2" s="108"/>
      <c r="OUM2" s="108"/>
      <c r="OUN2" s="108"/>
      <c r="OUO2" s="108"/>
      <c r="OUP2" s="108"/>
      <c r="OUQ2" s="108"/>
      <c r="OUR2" s="108"/>
      <c r="OUS2" s="108"/>
      <c r="OUT2" s="108"/>
      <c r="OUU2" s="108"/>
      <c r="OUV2" s="108"/>
      <c r="OUW2" s="108"/>
      <c r="OUX2" s="108"/>
      <c r="OUY2" s="108"/>
      <c r="OUZ2" s="108"/>
      <c r="OVA2" s="108"/>
      <c r="OVB2" s="108"/>
      <c r="OVC2" s="108"/>
      <c r="OVD2" s="108"/>
      <c r="OVE2" s="108"/>
      <c r="OVF2" s="108"/>
      <c r="OVG2" s="108"/>
      <c r="OVH2" s="108"/>
      <c r="OVI2" s="108"/>
      <c r="OVJ2" s="108"/>
      <c r="OVK2" s="108"/>
      <c r="OVL2" s="108"/>
      <c r="OVM2" s="108"/>
      <c r="OVN2" s="108"/>
      <c r="OVO2" s="108"/>
      <c r="OVP2" s="108"/>
      <c r="OVQ2" s="108"/>
      <c r="OVR2" s="108"/>
      <c r="OVS2" s="108"/>
      <c r="OVT2" s="108"/>
      <c r="OVU2" s="108"/>
      <c r="OVV2" s="108"/>
      <c r="OVW2" s="108"/>
      <c r="OVX2" s="108"/>
      <c r="OVY2" s="108"/>
      <c r="OVZ2" s="108"/>
      <c r="OWA2" s="108"/>
      <c r="OWB2" s="108"/>
      <c r="OWC2" s="108"/>
      <c r="OWD2" s="108"/>
      <c r="OWE2" s="108"/>
      <c r="OWF2" s="108"/>
      <c r="OWG2" s="108"/>
      <c r="OWH2" s="108"/>
      <c r="OWI2" s="108"/>
      <c r="OWJ2" s="108"/>
      <c r="OWK2" s="108"/>
      <c r="OWL2" s="108"/>
      <c r="OWM2" s="108"/>
      <c r="OWN2" s="108"/>
      <c r="OWO2" s="108"/>
      <c r="OWP2" s="108"/>
      <c r="OWQ2" s="108"/>
      <c r="OWR2" s="108"/>
      <c r="OWS2" s="108"/>
      <c r="OWT2" s="108"/>
      <c r="OWU2" s="108"/>
      <c r="OWV2" s="108"/>
      <c r="OWW2" s="108"/>
      <c r="OWX2" s="108"/>
      <c r="OWY2" s="108"/>
      <c r="OWZ2" s="108"/>
      <c r="OXA2" s="108"/>
      <c r="OXB2" s="108"/>
      <c r="OXC2" s="108"/>
      <c r="OXD2" s="108"/>
      <c r="OXE2" s="108"/>
      <c r="OXF2" s="108"/>
      <c r="OXG2" s="108"/>
      <c r="OXH2" s="108"/>
      <c r="OXI2" s="108"/>
      <c r="OXJ2" s="108"/>
      <c r="OXK2" s="108"/>
      <c r="OXL2" s="108"/>
      <c r="OXM2" s="108"/>
      <c r="OXN2" s="108"/>
      <c r="OXO2" s="108"/>
      <c r="OXP2" s="108"/>
      <c r="OXQ2" s="108"/>
      <c r="OXR2" s="108"/>
      <c r="OXS2" s="108"/>
      <c r="OXT2" s="108"/>
      <c r="OXU2" s="108"/>
      <c r="OXV2" s="108"/>
      <c r="OXW2" s="108"/>
      <c r="OXX2" s="108"/>
      <c r="OXY2" s="108"/>
      <c r="OXZ2" s="108"/>
      <c r="OYA2" s="108"/>
      <c r="OYB2" s="108"/>
      <c r="OYC2" s="108"/>
      <c r="OYD2" s="108"/>
      <c r="OYE2" s="108"/>
      <c r="OYF2" s="108"/>
      <c r="OYG2" s="108"/>
      <c r="OYH2" s="108"/>
      <c r="OYI2" s="108"/>
      <c r="OYJ2" s="108"/>
      <c r="OYK2" s="108"/>
      <c r="OYL2" s="108"/>
      <c r="OYM2" s="108"/>
      <c r="OYN2" s="108"/>
      <c r="OYO2" s="108"/>
      <c r="OYP2" s="108"/>
      <c r="OYQ2" s="108"/>
      <c r="OYR2" s="108"/>
      <c r="OYS2" s="108"/>
      <c r="OYT2" s="108"/>
      <c r="OYU2" s="108"/>
      <c r="OYV2" s="108"/>
      <c r="OYW2" s="108"/>
      <c r="OYX2" s="108"/>
      <c r="OYY2" s="108"/>
      <c r="OYZ2" s="108"/>
      <c r="OZA2" s="108"/>
      <c r="OZB2" s="108"/>
      <c r="OZC2" s="108"/>
      <c r="OZD2" s="108"/>
      <c r="OZE2" s="108"/>
      <c r="OZF2" s="108"/>
      <c r="OZG2" s="108"/>
      <c r="OZH2" s="108"/>
      <c r="OZI2" s="108"/>
      <c r="OZJ2" s="108"/>
      <c r="OZK2" s="108"/>
      <c r="OZL2" s="108"/>
      <c r="OZM2" s="108"/>
      <c r="OZN2" s="108"/>
      <c r="OZO2" s="108"/>
      <c r="OZP2" s="108"/>
      <c r="OZQ2" s="108"/>
      <c r="OZR2" s="108"/>
      <c r="OZS2" s="108"/>
      <c r="OZT2" s="108"/>
      <c r="OZU2" s="108"/>
      <c r="OZV2" s="108"/>
      <c r="OZW2" s="108"/>
      <c r="OZX2" s="108"/>
      <c r="OZY2" s="108"/>
      <c r="OZZ2" s="108"/>
      <c r="PAA2" s="108"/>
      <c r="PAB2" s="108"/>
      <c r="PAC2" s="108"/>
      <c r="PAD2" s="108"/>
      <c r="PAE2" s="108"/>
      <c r="PAF2" s="108"/>
      <c r="PAG2" s="108"/>
      <c r="PAH2" s="108"/>
      <c r="PAI2" s="108"/>
      <c r="PAJ2" s="108"/>
      <c r="PAK2" s="108"/>
      <c r="PAL2" s="108"/>
      <c r="PAM2" s="108"/>
      <c r="PAN2" s="108"/>
      <c r="PAO2" s="108"/>
      <c r="PAP2" s="108"/>
      <c r="PAQ2" s="108"/>
      <c r="PAR2" s="108"/>
      <c r="PAS2" s="108"/>
      <c r="PAT2" s="108"/>
      <c r="PAU2" s="108"/>
      <c r="PAV2" s="108"/>
      <c r="PAW2" s="108"/>
      <c r="PAX2" s="108"/>
      <c r="PAY2" s="108"/>
      <c r="PAZ2" s="108"/>
      <c r="PBA2" s="108"/>
      <c r="PBB2" s="108"/>
      <c r="PBC2" s="108"/>
      <c r="PBD2" s="108"/>
      <c r="PBE2" s="108"/>
      <c r="PBF2" s="108"/>
      <c r="PBG2" s="108"/>
      <c r="PBH2" s="108"/>
      <c r="PBI2" s="108"/>
      <c r="PBJ2" s="108"/>
      <c r="PBK2" s="108"/>
      <c r="PBL2" s="108"/>
      <c r="PBM2" s="108"/>
      <c r="PBN2" s="108"/>
      <c r="PBO2" s="108"/>
      <c r="PBP2" s="108"/>
      <c r="PBQ2" s="108"/>
      <c r="PBR2" s="108"/>
      <c r="PBS2" s="108"/>
      <c r="PBT2" s="108"/>
      <c r="PBU2" s="108"/>
      <c r="PBV2" s="108"/>
      <c r="PBW2" s="108"/>
      <c r="PBX2" s="108"/>
      <c r="PBY2" s="108"/>
      <c r="PBZ2" s="108"/>
      <c r="PCA2" s="108"/>
      <c r="PCB2" s="108"/>
      <c r="PCC2" s="108"/>
      <c r="PCD2" s="108"/>
      <c r="PCE2" s="108"/>
      <c r="PCF2" s="108"/>
      <c r="PCG2" s="108"/>
      <c r="PCH2" s="108"/>
      <c r="PCI2" s="108"/>
      <c r="PCJ2" s="108"/>
      <c r="PCK2" s="108"/>
      <c r="PCL2" s="108"/>
      <c r="PCM2" s="108"/>
      <c r="PCN2" s="108"/>
      <c r="PCO2" s="108"/>
      <c r="PCP2" s="108"/>
      <c r="PCQ2" s="108"/>
      <c r="PCR2" s="108"/>
      <c r="PCS2" s="108"/>
      <c r="PCT2" s="108"/>
      <c r="PCU2" s="108"/>
      <c r="PCV2" s="108"/>
      <c r="PCW2" s="108"/>
      <c r="PCX2" s="108"/>
      <c r="PCY2" s="108"/>
      <c r="PCZ2" s="108"/>
      <c r="PDA2" s="108"/>
      <c r="PDB2" s="108"/>
      <c r="PDC2" s="108"/>
      <c r="PDD2" s="108"/>
      <c r="PDE2" s="108"/>
      <c r="PDF2" s="108"/>
      <c r="PDG2" s="108"/>
      <c r="PDH2" s="108"/>
      <c r="PDI2" s="108"/>
      <c r="PDJ2" s="108"/>
      <c r="PDK2" s="108"/>
      <c r="PDL2" s="108"/>
      <c r="PDM2" s="108"/>
      <c r="PDN2" s="108"/>
      <c r="PDO2" s="108"/>
      <c r="PDP2" s="108"/>
      <c r="PDQ2" s="108"/>
      <c r="PDR2" s="108"/>
      <c r="PDS2" s="108"/>
      <c r="PDT2" s="108"/>
      <c r="PDU2" s="108"/>
      <c r="PDV2" s="108"/>
      <c r="PDW2" s="108"/>
      <c r="PDX2" s="108"/>
      <c r="PDY2" s="108"/>
      <c r="PDZ2" s="108"/>
      <c r="PEA2" s="108"/>
      <c r="PEB2" s="108"/>
      <c r="PEC2" s="108"/>
      <c r="PED2" s="108"/>
      <c r="PEE2" s="108"/>
      <c r="PEF2" s="108"/>
      <c r="PEG2" s="108"/>
      <c r="PEH2" s="108"/>
      <c r="PEI2" s="108"/>
      <c r="PEJ2" s="108"/>
      <c r="PEK2" s="108"/>
      <c r="PEL2" s="108"/>
      <c r="PEM2" s="108"/>
      <c r="PEN2" s="108"/>
      <c r="PEO2" s="108"/>
      <c r="PEP2" s="108"/>
      <c r="PEQ2" s="108"/>
      <c r="PER2" s="108"/>
      <c r="PES2" s="108"/>
      <c r="PET2" s="108"/>
      <c r="PEU2" s="108"/>
      <c r="PEV2" s="108"/>
      <c r="PEW2" s="108"/>
      <c r="PEX2" s="108"/>
      <c r="PEY2" s="108"/>
      <c r="PEZ2" s="108"/>
      <c r="PFA2" s="108"/>
      <c r="PFB2" s="108"/>
      <c r="PFC2" s="108"/>
      <c r="PFD2" s="108"/>
      <c r="PFE2" s="108"/>
      <c r="PFF2" s="108"/>
      <c r="PFG2" s="108"/>
      <c r="PFH2" s="108"/>
      <c r="PFI2" s="108"/>
      <c r="PFJ2" s="108"/>
      <c r="PFK2" s="108"/>
      <c r="PFL2" s="108"/>
      <c r="PFM2" s="108"/>
      <c r="PFN2" s="108"/>
      <c r="PFO2" s="108"/>
      <c r="PFP2" s="108"/>
      <c r="PFQ2" s="108"/>
      <c r="PFR2" s="108"/>
      <c r="PFS2" s="108"/>
      <c r="PFT2" s="108"/>
      <c r="PFU2" s="108"/>
      <c r="PFV2" s="108"/>
      <c r="PFW2" s="108"/>
      <c r="PFX2" s="108"/>
      <c r="PFY2" s="108"/>
      <c r="PFZ2" s="108"/>
      <c r="PGA2" s="108"/>
      <c r="PGB2" s="108"/>
      <c r="PGC2" s="108"/>
      <c r="PGD2" s="108"/>
      <c r="PGE2" s="108"/>
      <c r="PGF2" s="108"/>
      <c r="PGG2" s="108"/>
      <c r="PGH2" s="108"/>
      <c r="PGI2" s="108"/>
      <c r="PGJ2" s="108"/>
      <c r="PGK2" s="108"/>
      <c r="PGL2" s="108"/>
      <c r="PGM2" s="108"/>
      <c r="PGN2" s="108"/>
      <c r="PGO2" s="108"/>
      <c r="PGP2" s="108"/>
      <c r="PGQ2" s="108"/>
      <c r="PGR2" s="108"/>
      <c r="PGS2" s="108"/>
      <c r="PGT2" s="108"/>
      <c r="PGU2" s="108"/>
      <c r="PGV2" s="108"/>
      <c r="PGW2" s="108"/>
      <c r="PGX2" s="108"/>
      <c r="PGY2" s="108"/>
      <c r="PGZ2" s="108"/>
      <c r="PHA2" s="108"/>
      <c r="PHB2" s="108"/>
      <c r="PHC2" s="108"/>
      <c r="PHD2" s="108"/>
      <c r="PHE2" s="108"/>
      <c r="PHF2" s="108"/>
      <c r="PHG2" s="108"/>
      <c r="PHH2" s="108"/>
      <c r="PHI2" s="108"/>
      <c r="PHJ2" s="108"/>
      <c r="PHK2" s="108"/>
      <c r="PHL2" s="108"/>
      <c r="PHM2" s="108"/>
      <c r="PHN2" s="108"/>
      <c r="PHO2" s="108"/>
      <c r="PHP2" s="108"/>
      <c r="PHQ2" s="108"/>
      <c r="PHR2" s="108"/>
      <c r="PHS2" s="108"/>
      <c r="PHT2" s="108"/>
      <c r="PHU2" s="108"/>
      <c r="PHV2" s="108"/>
      <c r="PHW2" s="108"/>
      <c r="PHX2" s="108"/>
      <c r="PHY2" s="108"/>
      <c r="PHZ2" s="108"/>
      <c r="PIA2" s="108"/>
      <c r="PIB2" s="108"/>
      <c r="PIC2" s="108"/>
      <c r="PID2" s="108"/>
      <c r="PIE2" s="108"/>
      <c r="PIF2" s="108"/>
      <c r="PIG2" s="108"/>
      <c r="PIH2" s="108"/>
      <c r="PII2" s="108"/>
      <c r="PIJ2" s="108"/>
      <c r="PIK2" s="108"/>
      <c r="PIL2" s="108"/>
      <c r="PIM2" s="108"/>
      <c r="PIN2" s="108"/>
      <c r="PIO2" s="108"/>
      <c r="PIP2" s="108"/>
      <c r="PIQ2" s="108"/>
      <c r="PIR2" s="108"/>
      <c r="PIS2" s="108"/>
      <c r="PIT2" s="108"/>
      <c r="PIU2" s="108"/>
      <c r="PIV2" s="108"/>
      <c r="PIW2" s="108"/>
      <c r="PIX2" s="108"/>
      <c r="PIY2" s="108"/>
      <c r="PIZ2" s="108"/>
      <c r="PJA2" s="108"/>
      <c r="PJB2" s="108"/>
      <c r="PJC2" s="108"/>
      <c r="PJD2" s="108"/>
      <c r="PJE2" s="108"/>
      <c r="PJF2" s="108"/>
      <c r="PJG2" s="108"/>
      <c r="PJH2" s="108"/>
      <c r="PJI2" s="108"/>
      <c r="PJJ2" s="108"/>
      <c r="PJK2" s="108"/>
      <c r="PJL2" s="108"/>
      <c r="PJM2" s="108"/>
      <c r="PJN2" s="108"/>
      <c r="PJO2" s="108"/>
      <c r="PJP2" s="108"/>
      <c r="PJQ2" s="108"/>
      <c r="PJR2" s="108"/>
      <c r="PJS2" s="108"/>
      <c r="PJT2" s="108"/>
      <c r="PJU2" s="108"/>
      <c r="PJV2" s="108"/>
      <c r="PJW2" s="108"/>
      <c r="PJX2" s="108"/>
      <c r="PJY2" s="108"/>
      <c r="PJZ2" s="108"/>
      <c r="PKA2" s="108"/>
      <c r="PKB2" s="108"/>
      <c r="PKC2" s="108"/>
      <c r="PKD2" s="108"/>
      <c r="PKE2" s="108"/>
      <c r="PKF2" s="108"/>
      <c r="PKG2" s="108"/>
      <c r="PKH2" s="108"/>
      <c r="PKI2" s="108"/>
      <c r="PKJ2" s="108"/>
      <c r="PKK2" s="108"/>
      <c r="PKL2" s="108"/>
      <c r="PKM2" s="108"/>
      <c r="PKN2" s="108"/>
      <c r="PKO2" s="108"/>
      <c r="PKP2" s="108"/>
      <c r="PKQ2" s="108"/>
      <c r="PKR2" s="108"/>
      <c r="PKS2" s="108"/>
      <c r="PKT2" s="108"/>
      <c r="PKU2" s="108"/>
      <c r="PKV2" s="108"/>
      <c r="PKW2" s="108"/>
      <c r="PKX2" s="108"/>
      <c r="PKY2" s="108"/>
      <c r="PKZ2" s="108"/>
      <c r="PLA2" s="108"/>
      <c r="PLB2" s="108"/>
      <c r="PLC2" s="108"/>
      <c r="PLD2" s="108"/>
      <c r="PLE2" s="108"/>
      <c r="PLF2" s="108"/>
      <c r="PLG2" s="108"/>
      <c r="PLH2" s="108"/>
      <c r="PLI2" s="108"/>
      <c r="PLJ2" s="108"/>
      <c r="PLK2" s="108"/>
      <c r="PLL2" s="108"/>
      <c r="PLM2" s="108"/>
      <c r="PLN2" s="108"/>
      <c r="PLO2" s="108"/>
      <c r="PLP2" s="108"/>
      <c r="PLQ2" s="108"/>
      <c r="PLR2" s="108"/>
      <c r="PLS2" s="108"/>
      <c r="PLT2" s="108"/>
      <c r="PLU2" s="108"/>
      <c r="PLV2" s="108"/>
      <c r="PLW2" s="108"/>
      <c r="PLX2" s="108"/>
      <c r="PLY2" s="108"/>
      <c r="PLZ2" s="108"/>
      <c r="PMA2" s="108"/>
      <c r="PMB2" s="108"/>
      <c r="PMC2" s="108"/>
      <c r="PMD2" s="108"/>
      <c r="PME2" s="108"/>
      <c r="PMF2" s="108"/>
      <c r="PMG2" s="108"/>
      <c r="PMH2" s="108"/>
      <c r="PMI2" s="108"/>
      <c r="PMJ2" s="108"/>
      <c r="PMK2" s="108"/>
      <c r="PML2" s="108"/>
      <c r="PMM2" s="108"/>
      <c r="PMN2" s="108"/>
      <c r="PMO2" s="108"/>
      <c r="PMP2" s="108"/>
      <c r="PMQ2" s="108"/>
      <c r="PMR2" s="108"/>
      <c r="PMS2" s="108"/>
      <c r="PMT2" s="108"/>
      <c r="PMU2" s="108"/>
      <c r="PMV2" s="108"/>
      <c r="PMW2" s="108"/>
      <c r="PMX2" s="108"/>
      <c r="PMY2" s="108"/>
      <c r="PMZ2" s="108"/>
      <c r="PNA2" s="108"/>
      <c r="PNB2" s="108"/>
      <c r="PNC2" s="108"/>
      <c r="PND2" s="108"/>
      <c r="PNE2" s="108"/>
      <c r="PNF2" s="108"/>
      <c r="PNG2" s="108"/>
      <c r="PNH2" s="108"/>
      <c r="PNI2" s="108"/>
      <c r="PNJ2" s="108"/>
      <c r="PNK2" s="108"/>
      <c r="PNL2" s="108"/>
      <c r="PNM2" s="108"/>
      <c r="PNN2" s="108"/>
      <c r="PNO2" s="108"/>
      <c r="PNP2" s="108"/>
      <c r="PNQ2" s="108"/>
      <c r="PNR2" s="108"/>
      <c r="PNS2" s="108"/>
      <c r="PNT2" s="108"/>
      <c r="PNU2" s="108"/>
      <c r="PNV2" s="108"/>
      <c r="PNW2" s="108"/>
      <c r="PNX2" s="108"/>
      <c r="PNY2" s="108"/>
      <c r="PNZ2" s="108"/>
      <c r="POA2" s="108"/>
      <c r="POB2" s="108"/>
      <c r="POC2" s="108"/>
      <c r="POD2" s="108"/>
      <c r="POE2" s="108"/>
      <c r="POF2" s="108"/>
      <c r="POG2" s="108"/>
      <c r="POH2" s="108"/>
      <c r="POI2" s="108"/>
      <c r="POJ2" s="108"/>
      <c r="POK2" s="108"/>
      <c r="POL2" s="108"/>
      <c r="POM2" s="108"/>
      <c r="PON2" s="108"/>
      <c r="POO2" s="108"/>
      <c r="POP2" s="108"/>
      <c r="POQ2" s="108"/>
      <c r="POR2" s="108"/>
      <c r="POS2" s="108"/>
      <c r="POT2" s="108"/>
      <c r="POU2" s="108"/>
      <c r="POV2" s="108"/>
      <c r="POW2" s="108"/>
      <c r="POX2" s="108"/>
      <c r="POY2" s="108"/>
      <c r="POZ2" s="108"/>
      <c r="PPA2" s="108"/>
      <c r="PPB2" s="108"/>
      <c r="PPC2" s="108"/>
      <c r="PPD2" s="108"/>
      <c r="PPE2" s="108"/>
      <c r="PPF2" s="108"/>
      <c r="PPG2" s="108"/>
      <c r="PPH2" s="108"/>
      <c r="PPI2" s="108"/>
      <c r="PPJ2" s="108"/>
      <c r="PPK2" s="108"/>
      <c r="PPL2" s="108"/>
      <c r="PPM2" s="108"/>
      <c r="PPN2" s="108"/>
      <c r="PPO2" s="108"/>
      <c r="PPP2" s="108"/>
      <c r="PPQ2" s="108"/>
      <c r="PPR2" s="108"/>
      <c r="PPS2" s="108"/>
      <c r="PPT2" s="108"/>
      <c r="PPU2" s="108"/>
      <c r="PPV2" s="108"/>
      <c r="PPW2" s="108"/>
      <c r="PPX2" s="108"/>
      <c r="PPY2" s="108"/>
      <c r="PPZ2" s="108"/>
      <c r="PQA2" s="108"/>
      <c r="PQB2" s="108"/>
      <c r="PQC2" s="108"/>
      <c r="PQD2" s="108"/>
      <c r="PQE2" s="108"/>
      <c r="PQF2" s="108"/>
      <c r="PQG2" s="108"/>
      <c r="PQH2" s="108"/>
      <c r="PQI2" s="108"/>
      <c r="PQJ2" s="108"/>
      <c r="PQK2" s="108"/>
      <c r="PQL2" s="108"/>
      <c r="PQM2" s="108"/>
      <c r="PQN2" s="108"/>
      <c r="PQO2" s="108"/>
      <c r="PQP2" s="108"/>
      <c r="PQQ2" s="108"/>
      <c r="PQR2" s="108"/>
      <c r="PQS2" s="108"/>
      <c r="PQT2" s="108"/>
      <c r="PQU2" s="108"/>
      <c r="PQV2" s="108"/>
      <c r="PQW2" s="108"/>
      <c r="PQX2" s="108"/>
      <c r="PQY2" s="108"/>
      <c r="PQZ2" s="108"/>
      <c r="PRA2" s="108"/>
      <c r="PRB2" s="108"/>
      <c r="PRC2" s="108"/>
      <c r="PRD2" s="108"/>
      <c r="PRE2" s="108"/>
      <c r="PRF2" s="108"/>
      <c r="PRG2" s="108"/>
      <c r="PRH2" s="108"/>
      <c r="PRI2" s="108"/>
      <c r="PRJ2" s="108"/>
      <c r="PRK2" s="108"/>
      <c r="PRL2" s="108"/>
      <c r="PRM2" s="108"/>
      <c r="PRN2" s="108"/>
      <c r="PRO2" s="108"/>
      <c r="PRP2" s="108"/>
      <c r="PRQ2" s="108"/>
      <c r="PRR2" s="108"/>
      <c r="PRS2" s="108"/>
      <c r="PRT2" s="108"/>
      <c r="PRU2" s="108"/>
      <c r="PRV2" s="108"/>
      <c r="PRW2" s="108"/>
      <c r="PRX2" s="108"/>
      <c r="PRY2" s="108"/>
      <c r="PRZ2" s="108"/>
      <c r="PSA2" s="108"/>
      <c r="PSB2" s="108"/>
      <c r="PSC2" s="108"/>
      <c r="PSD2" s="108"/>
      <c r="PSE2" s="108"/>
      <c r="PSF2" s="108"/>
      <c r="PSG2" s="108"/>
      <c r="PSH2" s="108"/>
      <c r="PSI2" s="108"/>
      <c r="PSJ2" s="108"/>
      <c r="PSK2" s="108"/>
      <c r="PSL2" s="108"/>
      <c r="PSM2" s="108"/>
      <c r="PSN2" s="108"/>
      <c r="PSO2" s="108"/>
      <c r="PSP2" s="108"/>
      <c r="PSQ2" s="108"/>
      <c r="PSR2" s="108"/>
      <c r="PSS2" s="108"/>
      <c r="PST2" s="108"/>
      <c r="PSU2" s="108"/>
      <c r="PSV2" s="108"/>
      <c r="PSW2" s="108"/>
      <c r="PSX2" s="108"/>
      <c r="PSY2" s="108"/>
      <c r="PSZ2" s="108"/>
      <c r="PTA2" s="108"/>
      <c r="PTB2" s="108"/>
      <c r="PTC2" s="108"/>
      <c r="PTD2" s="108"/>
      <c r="PTE2" s="108"/>
      <c r="PTF2" s="108"/>
      <c r="PTG2" s="108"/>
      <c r="PTH2" s="108"/>
      <c r="PTI2" s="108"/>
      <c r="PTJ2" s="108"/>
      <c r="PTK2" s="108"/>
      <c r="PTL2" s="108"/>
      <c r="PTM2" s="108"/>
      <c r="PTN2" s="108"/>
      <c r="PTO2" s="108"/>
      <c r="PTP2" s="108"/>
      <c r="PTQ2" s="108"/>
      <c r="PTR2" s="108"/>
      <c r="PTS2" s="108"/>
      <c r="PTT2" s="108"/>
      <c r="PTU2" s="108"/>
      <c r="PTV2" s="108"/>
      <c r="PTW2" s="108"/>
      <c r="PTX2" s="108"/>
      <c r="PTY2" s="108"/>
      <c r="PTZ2" s="108"/>
      <c r="PUA2" s="108"/>
      <c r="PUB2" s="108"/>
      <c r="PUC2" s="108"/>
      <c r="PUD2" s="108"/>
      <c r="PUE2" s="108"/>
      <c r="PUF2" s="108"/>
      <c r="PUG2" s="108"/>
      <c r="PUH2" s="108"/>
      <c r="PUI2" s="108"/>
      <c r="PUJ2" s="108"/>
      <c r="PUK2" s="108"/>
      <c r="PUL2" s="108"/>
      <c r="PUM2" s="108"/>
      <c r="PUN2" s="108"/>
      <c r="PUO2" s="108"/>
      <c r="PUP2" s="108"/>
      <c r="PUQ2" s="108"/>
      <c r="PUR2" s="108"/>
      <c r="PUS2" s="108"/>
      <c r="PUT2" s="108"/>
      <c r="PUU2" s="108"/>
      <c r="PUV2" s="108"/>
      <c r="PUW2" s="108"/>
      <c r="PUX2" s="108"/>
      <c r="PUY2" s="108"/>
      <c r="PUZ2" s="108"/>
      <c r="PVA2" s="108"/>
      <c r="PVB2" s="108"/>
      <c r="PVC2" s="108"/>
      <c r="PVD2" s="108"/>
      <c r="PVE2" s="108"/>
      <c r="PVF2" s="108"/>
      <c r="PVG2" s="108"/>
      <c r="PVH2" s="108"/>
      <c r="PVI2" s="108"/>
      <c r="PVJ2" s="108"/>
      <c r="PVK2" s="108"/>
      <c r="PVL2" s="108"/>
      <c r="PVM2" s="108"/>
      <c r="PVN2" s="108"/>
      <c r="PVO2" s="108"/>
      <c r="PVP2" s="108"/>
      <c r="PVQ2" s="108"/>
      <c r="PVR2" s="108"/>
      <c r="PVS2" s="108"/>
      <c r="PVT2" s="108"/>
      <c r="PVU2" s="108"/>
      <c r="PVV2" s="108"/>
      <c r="PVW2" s="108"/>
      <c r="PVX2" s="108"/>
      <c r="PVY2" s="108"/>
      <c r="PVZ2" s="108"/>
      <c r="PWA2" s="108"/>
      <c r="PWB2" s="108"/>
      <c r="PWC2" s="108"/>
      <c r="PWD2" s="108"/>
      <c r="PWE2" s="108"/>
      <c r="PWF2" s="108"/>
      <c r="PWG2" s="108"/>
      <c r="PWH2" s="108"/>
      <c r="PWI2" s="108"/>
      <c r="PWJ2" s="108"/>
      <c r="PWK2" s="108"/>
      <c r="PWL2" s="108"/>
      <c r="PWM2" s="108"/>
      <c r="PWN2" s="108"/>
      <c r="PWO2" s="108"/>
      <c r="PWP2" s="108"/>
      <c r="PWQ2" s="108"/>
      <c r="PWR2" s="108"/>
      <c r="PWS2" s="108"/>
      <c r="PWT2" s="108"/>
      <c r="PWU2" s="108"/>
      <c r="PWV2" s="108"/>
      <c r="PWW2" s="108"/>
      <c r="PWX2" s="108"/>
      <c r="PWY2" s="108"/>
      <c r="PWZ2" s="108"/>
      <c r="PXA2" s="108"/>
      <c r="PXB2" s="108"/>
      <c r="PXC2" s="108"/>
      <c r="PXD2" s="108"/>
      <c r="PXE2" s="108"/>
      <c r="PXF2" s="108"/>
      <c r="PXG2" s="108"/>
      <c r="PXH2" s="108"/>
      <c r="PXI2" s="108"/>
      <c r="PXJ2" s="108"/>
      <c r="PXK2" s="108"/>
      <c r="PXL2" s="108"/>
      <c r="PXM2" s="108"/>
      <c r="PXN2" s="108"/>
      <c r="PXO2" s="108"/>
      <c r="PXP2" s="108"/>
      <c r="PXQ2" s="108"/>
      <c r="PXR2" s="108"/>
      <c r="PXS2" s="108"/>
      <c r="PXT2" s="108"/>
      <c r="PXU2" s="108"/>
      <c r="PXV2" s="108"/>
      <c r="PXW2" s="108"/>
      <c r="PXX2" s="108"/>
      <c r="PXY2" s="108"/>
      <c r="PXZ2" s="108"/>
      <c r="PYA2" s="108"/>
      <c r="PYB2" s="108"/>
      <c r="PYC2" s="108"/>
      <c r="PYD2" s="108"/>
      <c r="PYE2" s="108"/>
      <c r="PYF2" s="108"/>
      <c r="PYG2" s="108"/>
      <c r="PYH2" s="108"/>
      <c r="PYI2" s="108"/>
      <c r="PYJ2" s="108"/>
      <c r="PYK2" s="108"/>
      <c r="PYL2" s="108"/>
      <c r="PYM2" s="108"/>
      <c r="PYN2" s="108"/>
      <c r="PYO2" s="108"/>
      <c r="PYP2" s="108"/>
      <c r="PYQ2" s="108"/>
      <c r="PYR2" s="108"/>
      <c r="PYS2" s="108"/>
      <c r="PYT2" s="108"/>
      <c r="PYU2" s="108"/>
      <c r="PYV2" s="108"/>
      <c r="PYW2" s="108"/>
      <c r="PYX2" s="108"/>
      <c r="PYY2" s="108"/>
      <c r="PYZ2" s="108"/>
      <c r="PZA2" s="108"/>
      <c r="PZB2" s="108"/>
      <c r="PZC2" s="108"/>
      <c r="PZD2" s="108"/>
      <c r="PZE2" s="108"/>
      <c r="PZF2" s="108"/>
      <c r="PZG2" s="108"/>
      <c r="PZH2" s="108"/>
      <c r="PZI2" s="108"/>
      <c r="PZJ2" s="108"/>
      <c r="PZK2" s="108"/>
      <c r="PZL2" s="108"/>
      <c r="PZM2" s="108"/>
      <c r="PZN2" s="108"/>
      <c r="PZO2" s="108"/>
      <c r="PZP2" s="108"/>
      <c r="PZQ2" s="108"/>
      <c r="PZR2" s="108"/>
      <c r="PZS2" s="108"/>
      <c r="PZT2" s="108"/>
      <c r="PZU2" s="108"/>
      <c r="PZV2" s="108"/>
      <c r="PZW2" s="108"/>
      <c r="PZX2" s="108"/>
      <c r="PZY2" s="108"/>
      <c r="PZZ2" s="108"/>
      <c r="QAA2" s="108"/>
      <c r="QAB2" s="108"/>
      <c r="QAC2" s="108"/>
      <c r="QAD2" s="108"/>
      <c r="QAE2" s="108"/>
      <c r="QAF2" s="108"/>
      <c r="QAG2" s="108"/>
      <c r="QAH2" s="108"/>
      <c r="QAI2" s="108"/>
      <c r="QAJ2" s="108"/>
      <c r="QAK2" s="108"/>
      <c r="QAL2" s="108"/>
      <c r="QAM2" s="108"/>
      <c r="QAN2" s="108"/>
      <c r="QAO2" s="108"/>
      <c r="QAP2" s="108"/>
      <c r="QAQ2" s="108"/>
      <c r="QAR2" s="108"/>
      <c r="QAS2" s="108"/>
      <c r="QAT2" s="108"/>
      <c r="QAU2" s="108"/>
      <c r="QAV2" s="108"/>
      <c r="QAW2" s="108"/>
      <c r="QAX2" s="108"/>
      <c r="QAY2" s="108"/>
      <c r="QAZ2" s="108"/>
      <c r="QBA2" s="108"/>
      <c r="QBB2" s="108"/>
      <c r="QBC2" s="108"/>
      <c r="QBD2" s="108"/>
      <c r="QBE2" s="108"/>
      <c r="QBF2" s="108"/>
      <c r="QBG2" s="108"/>
      <c r="QBH2" s="108"/>
      <c r="QBI2" s="108"/>
      <c r="QBJ2" s="108"/>
      <c r="QBK2" s="108"/>
      <c r="QBL2" s="108"/>
      <c r="QBM2" s="108"/>
      <c r="QBN2" s="108"/>
      <c r="QBO2" s="108"/>
      <c r="QBP2" s="108"/>
      <c r="QBQ2" s="108"/>
      <c r="QBR2" s="108"/>
      <c r="QBS2" s="108"/>
      <c r="QBT2" s="108"/>
      <c r="QBU2" s="108"/>
      <c r="QBV2" s="108"/>
      <c r="QBW2" s="108"/>
      <c r="QBX2" s="108"/>
      <c r="QBY2" s="108"/>
      <c r="QBZ2" s="108"/>
      <c r="QCA2" s="108"/>
      <c r="QCB2" s="108"/>
      <c r="QCC2" s="108"/>
      <c r="QCD2" s="108"/>
      <c r="QCE2" s="108"/>
      <c r="QCF2" s="108"/>
      <c r="QCG2" s="108"/>
      <c r="QCH2" s="108"/>
      <c r="QCI2" s="108"/>
      <c r="QCJ2" s="108"/>
      <c r="QCK2" s="108"/>
      <c r="QCL2" s="108"/>
      <c r="QCM2" s="108"/>
      <c r="QCN2" s="108"/>
      <c r="QCO2" s="108"/>
      <c r="QCP2" s="108"/>
      <c r="QCQ2" s="108"/>
      <c r="QCR2" s="108"/>
      <c r="QCS2" s="108"/>
      <c r="QCT2" s="108"/>
      <c r="QCU2" s="108"/>
      <c r="QCV2" s="108"/>
      <c r="QCW2" s="108"/>
      <c r="QCX2" s="108"/>
      <c r="QCY2" s="108"/>
      <c r="QCZ2" s="108"/>
      <c r="QDA2" s="108"/>
      <c r="QDB2" s="108"/>
      <c r="QDC2" s="108"/>
      <c r="QDD2" s="108"/>
      <c r="QDE2" s="108"/>
      <c r="QDF2" s="108"/>
      <c r="QDG2" s="108"/>
      <c r="QDH2" s="108"/>
      <c r="QDI2" s="108"/>
      <c r="QDJ2" s="108"/>
      <c r="QDK2" s="108"/>
      <c r="QDL2" s="108"/>
      <c r="QDM2" s="108"/>
      <c r="QDN2" s="108"/>
      <c r="QDO2" s="108"/>
      <c r="QDP2" s="108"/>
      <c r="QDQ2" s="108"/>
      <c r="QDR2" s="108"/>
      <c r="QDS2" s="108"/>
      <c r="QDT2" s="108"/>
      <c r="QDU2" s="108"/>
      <c r="QDV2" s="108"/>
      <c r="QDW2" s="108"/>
      <c r="QDX2" s="108"/>
      <c r="QDY2" s="108"/>
      <c r="QDZ2" s="108"/>
      <c r="QEA2" s="108"/>
      <c r="QEB2" s="108"/>
      <c r="QEC2" s="108"/>
      <c r="QED2" s="108"/>
      <c r="QEE2" s="108"/>
      <c r="QEF2" s="108"/>
      <c r="QEG2" s="108"/>
      <c r="QEH2" s="108"/>
      <c r="QEI2" s="108"/>
      <c r="QEJ2" s="108"/>
      <c r="QEK2" s="108"/>
      <c r="QEL2" s="108"/>
      <c r="QEM2" s="108"/>
      <c r="QEN2" s="108"/>
      <c r="QEO2" s="108"/>
      <c r="QEP2" s="108"/>
      <c r="QEQ2" s="108"/>
      <c r="QER2" s="108"/>
      <c r="QES2" s="108"/>
      <c r="QET2" s="108"/>
      <c r="QEU2" s="108"/>
      <c r="QEV2" s="108"/>
      <c r="QEW2" s="108"/>
      <c r="QEX2" s="108"/>
      <c r="QEY2" s="108"/>
      <c r="QEZ2" s="108"/>
      <c r="QFA2" s="108"/>
      <c r="QFB2" s="108"/>
      <c r="QFC2" s="108"/>
      <c r="QFD2" s="108"/>
      <c r="QFE2" s="108"/>
      <c r="QFF2" s="108"/>
      <c r="QFG2" s="108"/>
      <c r="QFH2" s="108"/>
      <c r="QFI2" s="108"/>
      <c r="QFJ2" s="108"/>
      <c r="QFK2" s="108"/>
      <c r="QFL2" s="108"/>
      <c r="QFM2" s="108"/>
      <c r="QFN2" s="108"/>
      <c r="QFO2" s="108"/>
      <c r="QFP2" s="108"/>
      <c r="QFQ2" s="108"/>
      <c r="QFR2" s="108"/>
      <c r="QFS2" s="108"/>
      <c r="QFT2" s="108"/>
      <c r="QFU2" s="108"/>
      <c r="QFV2" s="108"/>
      <c r="QFW2" s="108"/>
      <c r="QFX2" s="108"/>
      <c r="QFY2" s="108"/>
      <c r="QFZ2" s="108"/>
      <c r="QGA2" s="108"/>
      <c r="QGB2" s="108"/>
      <c r="QGC2" s="108"/>
      <c r="QGD2" s="108"/>
      <c r="QGE2" s="108"/>
      <c r="QGF2" s="108"/>
      <c r="QGG2" s="108"/>
      <c r="QGH2" s="108"/>
      <c r="QGI2" s="108"/>
      <c r="QGJ2" s="108"/>
      <c r="QGK2" s="108"/>
      <c r="QGL2" s="108"/>
      <c r="QGM2" s="108"/>
      <c r="QGN2" s="108"/>
      <c r="QGO2" s="108"/>
      <c r="QGP2" s="108"/>
      <c r="QGQ2" s="108"/>
      <c r="QGR2" s="108"/>
      <c r="QGS2" s="108"/>
      <c r="QGT2" s="108"/>
      <c r="QGU2" s="108"/>
      <c r="QGV2" s="108"/>
      <c r="QGW2" s="108"/>
      <c r="QGX2" s="108"/>
      <c r="QGY2" s="108"/>
      <c r="QGZ2" s="108"/>
      <c r="QHA2" s="108"/>
      <c r="QHB2" s="108"/>
      <c r="QHC2" s="108"/>
      <c r="QHD2" s="108"/>
      <c r="QHE2" s="108"/>
      <c r="QHF2" s="108"/>
      <c r="QHG2" s="108"/>
      <c r="QHH2" s="108"/>
      <c r="QHI2" s="108"/>
      <c r="QHJ2" s="108"/>
      <c r="QHK2" s="108"/>
      <c r="QHL2" s="108"/>
      <c r="QHM2" s="108"/>
      <c r="QHN2" s="108"/>
      <c r="QHO2" s="108"/>
      <c r="QHP2" s="108"/>
      <c r="QHQ2" s="108"/>
      <c r="QHR2" s="108"/>
      <c r="QHS2" s="108"/>
      <c r="QHT2" s="108"/>
      <c r="QHU2" s="108"/>
      <c r="QHV2" s="108"/>
      <c r="QHW2" s="108"/>
      <c r="QHX2" s="108"/>
      <c r="QHY2" s="108"/>
      <c r="QHZ2" s="108"/>
      <c r="QIA2" s="108"/>
      <c r="QIB2" s="108"/>
      <c r="QIC2" s="108"/>
      <c r="QID2" s="108"/>
      <c r="QIE2" s="108"/>
      <c r="QIF2" s="108"/>
      <c r="QIG2" s="108"/>
      <c r="QIH2" s="108"/>
      <c r="QII2" s="108"/>
      <c r="QIJ2" s="108"/>
      <c r="QIK2" s="108"/>
      <c r="QIL2" s="108"/>
      <c r="QIM2" s="108"/>
      <c r="QIN2" s="108"/>
      <c r="QIO2" s="108"/>
      <c r="QIP2" s="108"/>
      <c r="QIQ2" s="108"/>
      <c r="QIR2" s="108"/>
      <c r="QIS2" s="108"/>
      <c r="QIT2" s="108"/>
      <c r="QIU2" s="108"/>
      <c r="QIV2" s="108"/>
      <c r="QIW2" s="108"/>
      <c r="QIX2" s="108"/>
      <c r="QIY2" s="108"/>
      <c r="QIZ2" s="108"/>
      <c r="QJA2" s="108"/>
      <c r="QJB2" s="108"/>
      <c r="QJC2" s="108"/>
      <c r="QJD2" s="108"/>
      <c r="QJE2" s="108"/>
      <c r="QJF2" s="108"/>
      <c r="QJG2" s="108"/>
      <c r="QJH2" s="108"/>
      <c r="QJI2" s="108"/>
      <c r="QJJ2" s="108"/>
      <c r="QJK2" s="108"/>
      <c r="QJL2" s="108"/>
      <c r="QJM2" s="108"/>
      <c r="QJN2" s="108"/>
      <c r="QJO2" s="108"/>
      <c r="QJP2" s="108"/>
      <c r="QJQ2" s="108"/>
      <c r="QJR2" s="108"/>
      <c r="QJS2" s="108"/>
      <c r="QJT2" s="108"/>
      <c r="QJU2" s="108"/>
      <c r="QJV2" s="108"/>
      <c r="QJW2" s="108"/>
      <c r="QJX2" s="108"/>
      <c r="QJY2" s="108"/>
      <c r="QJZ2" s="108"/>
      <c r="QKA2" s="108"/>
      <c r="QKB2" s="108"/>
      <c r="QKC2" s="108"/>
      <c r="QKD2" s="108"/>
      <c r="QKE2" s="108"/>
      <c r="QKF2" s="108"/>
      <c r="QKG2" s="108"/>
      <c r="QKH2" s="108"/>
      <c r="QKI2" s="108"/>
      <c r="QKJ2" s="108"/>
      <c r="QKK2" s="108"/>
      <c r="QKL2" s="108"/>
      <c r="QKM2" s="108"/>
      <c r="QKN2" s="108"/>
      <c r="QKO2" s="108"/>
      <c r="QKP2" s="108"/>
      <c r="QKQ2" s="108"/>
      <c r="QKR2" s="108"/>
      <c r="QKS2" s="108"/>
      <c r="QKT2" s="108"/>
      <c r="QKU2" s="108"/>
      <c r="QKV2" s="108"/>
      <c r="QKW2" s="108"/>
      <c r="QKX2" s="108"/>
      <c r="QKY2" s="108"/>
      <c r="QKZ2" s="108"/>
      <c r="QLA2" s="108"/>
      <c r="QLB2" s="108"/>
      <c r="QLC2" s="108"/>
      <c r="QLD2" s="108"/>
      <c r="QLE2" s="108"/>
      <c r="QLF2" s="108"/>
      <c r="QLG2" s="108"/>
      <c r="QLH2" s="108"/>
      <c r="QLI2" s="108"/>
      <c r="QLJ2" s="108"/>
      <c r="QLK2" s="108"/>
      <c r="QLL2" s="108"/>
      <c r="QLM2" s="108"/>
      <c r="QLN2" s="108"/>
      <c r="QLO2" s="108"/>
      <c r="QLP2" s="108"/>
      <c r="QLQ2" s="108"/>
      <c r="QLR2" s="108"/>
      <c r="QLS2" s="108"/>
      <c r="QLT2" s="108"/>
      <c r="QLU2" s="108"/>
      <c r="QLV2" s="108"/>
      <c r="QLW2" s="108"/>
      <c r="QLX2" s="108"/>
      <c r="QLY2" s="108"/>
      <c r="QLZ2" s="108"/>
      <c r="QMA2" s="108"/>
      <c r="QMB2" s="108"/>
      <c r="QMC2" s="108"/>
      <c r="QMD2" s="108"/>
      <c r="QME2" s="108"/>
      <c r="QMF2" s="108"/>
      <c r="QMG2" s="108"/>
      <c r="QMH2" s="108"/>
      <c r="QMI2" s="108"/>
      <c r="QMJ2" s="108"/>
      <c r="QMK2" s="108"/>
      <c r="QML2" s="108"/>
      <c r="QMM2" s="108"/>
      <c r="QMN2" s="108"/>
      <c r="QMO2" s="108"/>
      <c r="QMP2" s="108"/>
      <c r="QMQ2" s="108"/>
      <c r="QMR2" s="108"/>
      <c r="QMS2" s="108"/>
      <c r="QMT2" s="108"/>
      <c r="QMU2" s="108"/>
      <c r="QMV2" s="108"/>
      <c r="QMW2" s="108"/>
      <c r="QMX2" s="108"/>
      <c r="QMY2" s="108"/>
      <c r="QMZ2" s="108"/>
      <c r="QNA2" s="108"/>
      <c r="QNB2" s="108"/>
      <c r="QNC2" s="108"/>
      <c r="QND2" s="108"/>
      <c r="QNE2" s="108"/>
      <c r="QNF2" s="108"/>
      <c r="QNG2" s="108"/>
      <c r="QNH2" s="108"/>
      <c r="QNI2" s="108"/>
      <c r="QNJ2" s="108"/>
      <c r="QNK2" s="108"/>
      <c r="QNL2" s="108"/>
      <c r="QNM2" s="108"/>
      <c r="QNN2" s="108"/>
      <c r="QNO2" s="108"/>
      <c r="QNP2" s="108"/>
      <c r="QNQ2" s="108"/>
      <c r="QNR2" s="108"/>
      <c r="QNS2" s="108"/>
      <c r="QNT2" s="108"/>
      <c r="QNU2" s="108"/>
      <c r="QNV2" s="108"/>
      <c r="QNW2" s="108"/>
      <c r="QNX2" s="108"/>
      <c r="QNY2" s="108"/>
      <c r="QNZ2" s="108"/>
      <c r="QOA2" s="108"/>
      <c r="QOB2" s="108"/>
      <c r="QOC2" s="108"/>
      <c r="QOD2" s="108"/>
      <c r="QOE2" s="108"/>
      <c r="QOF2" s="108"/>
      <c r="QOG2" s="108"/>
      <c r="QOH2" s="108"/>
      <c r="QOI2" s="108"/>
      <c r="QOJ2" s="108"/>
      <c r="QOK2" s="108"/>
      <c r="QOL2" s="108"/>
      <c r="QOM2" s="108"/>
      <c r="QON2" s="108"/>
      <c r="QOO2" s="108"/>
      <c r="QOP2" s="108"/>
      <c r="QOQ2" s="108"/>
      <c r="QOR2" s="108"/>
      <c r="QOS2" s="108"/>
      <c r="QOT2" s="108"/>
      <c r="QOU2" s="108"/>
      <c r="QOV2" s="108"/>
      <c r="QOW2" s="108"/>
      <c r="QOX2" s="108"/>
      <c r="QOY2" s="108"/>
      <c r="QOZ2" s="108"/>
      <c r="QPA2" s="108"/>
      <c r="QPB2" s="108"/>
      <c r="QPC2" s="108"/>
      <c r="QPD2" s="108"/>
      <c r="QPE2" s="108"/>
      <c r="QPF2" s="108"/>
      <c r="QPG2" s="108"/>
      <c r="QPH2" s="108"/>
      <c r="QPI2" s="108"/>
      <c r="QPJ2" s="108"/>
      <c r="QPK2" s="108"/>
      <c r="QPL2" s="108"/>
      <c r="QPM2" s="108"/>
      <c r="QPN2" s="108"/>
      <c r="QPO2" s="108"/>
      <c r="QPP2" s="108"/>
      <c r="QPQ2" s="108"/>
      <c r="QPR2" s="108"/>
      <c r="QPS2" s="108"/>
      <c r="QPT2" s="108"/>
      <c r="QPU2" s="108"/>
      <c r="QPV2" s="108"/>
      <c r="QPW2" s="108"/>
      <c r="QPX2" s="108"/>
      <c r="QPY2" s="108"/>
      <c r="QPZ2" s="108"/>
      <c r="QQA2" s="108"/>
      <c r="QQB2" s="108"/>
      <c r="QQC2" s="108"/>
      <c r="QQD2" s="108"/>
      <c r="QQE2" s="108"/>
      <c r="QQF2" s="108"/>
      <c r="QQG2" s="108"/>
      <c r="QQH2" s="108"/>
      <c r="QQI2" s="108"/>
      <c r="QQJ2" s="108"/>
      <c r="QQK2" s="108"/>
      <c r="QQL2" s="108"/>
      <c r="QQM2" s="108"/>
      <c r="QQN2" s="108"/>
      <c r="QQO2" s="108"/>
      <c r="QQP2" s="108"/>
      <c r="QQQ2" s="108"/>
      <c r="QQR2" s="108"/>
      <c r="QQS2" s="108"/>
      <c r="QQT2" s="108"/>
      <c r="QQU2" s="108"/>
      <c r="QQV2" s="108"/>
      <c r="QQW2" s="108"/>
      <c r="QQX2" s="108"/>
      <c r="QQY2" s="108"/>
      <c r="QQZ2" s="108"/>
      <c r="QRA2" s="108"/>
      <c r="QRB2" s="108"/>
      <c r="QRC2" s="108"/>
      <c r="QRD2" s="108"/>
      <c r="QRE2" s="108"/>
      <c r="QRF2" s="108"/>
      <c r="QRG2" s="108"/>
      <c r="QRH2" s="108"/>
      <c r="QRI2" s="108"/>
      <c r="QRJ2" s="108"/>
      <c r="QRK2" s="108"/>
      <c r="QRL2" s="108"/>
      <c r="QRM2" s="108"/>
      <c r="QRN2" s="108"/>
      <c r="QRO2" s="108"/>
      <c r="QRP2" s="108"/>
      <c r="QRQ2" s="108"/>
      <c r="QRR2" s="108"/>
      <c r="QRS2" s="108"/>
      <c r="QRT2" s="108"/>
      <c r="QRU2" s="108"/>
      <c r="QRV2" s="108"/>
      <c r="QRW2" s="108"/>
      <c r="QRX2" s="108"/>
      <c r="QRY2" s="108"/>
      <c r="QRZ2" s="108"/>
      <c r="QSA2" s="108"/>
      <c r="QSB2" s="108"/>
      <c r="QSC2" s="108"/>
      <c r="QSD2" s="108"/>
      <c r="QSE2" s="108"/>
      <c r="QSF2" s="108"/>
      <c r="QSG2" s="108"/>
      <c r="QSH2" s="108"/>
      <c r="QSI2" s="108"/>
      <c r="QSJ2" s="108"/>
      <c r="QSK2" s="108"/>
      <c r="QSL2" s="108"/>
      <c r="QSM2" s="108"/>
      <c r="QSN2" s="108"/>
      <c r="QSO2" s="108"/>
      <c r="QSP2" s="108"/>
      <c r="QSQ2" s="108"/>
      <c r="QSR2" s="108"/>
      <c r="QSS2" s="108"/>
      <c r="QST2" s="108"/>
      <c r="QSU2" s="108"/>
      <c r="QSV2" s="108"/>
      <c r="QSW2" s="108"/>
      <c r="QSX2" s="108"/>
      <c r="QSY2" s="108"/>
      <c r="QSZ2" s="108"/>
      <c r="QTA2" s="108"/>
      <c r="QTB2" s="108"/>
      <c r="QTC2" s="108"/>
      <c r="QTD2" s="108"/>
      <c r="QTE2" s="108"/>
      <c r="QTF2" s="108"/>
      <c r="QTG2" s="108"/>
      <c r="QTH2" s="108"/>
      <c r="QTI2" s="108"/>
      <c r="QTJ2" s="108"/>
      <c r="QTK2" s="108"/>
      <c r="QTL2" s="108"/>
      <c r="QTM2" s="108"/>
      <c r="QTN2" s="108"/>
      <c r="QTO2" s="108"/>
      <c r="QTP2" s="108"/>
      <c r="QTQ2" s="108"/>
      <c r="QTR2" s="108"/>
      <c r="QTS2" s="108"/>
      <c r="QTT2" s="108"/>
      <c r="QTU2" s="108"/>
      <c r="QTV2" s="108"/>
      <c r="QTW2" s="108"/>
      <c r="QTX2" s="108"/>
      <c r="QTY2" s="108"/>
      <c r="QTZ2" s="108"/>
      <c r="QUA2" s="108"/>
      <c r="QUB2" s="108"/>
      <c r="QUC2" s="108"/>
      <c r="QUD2" s="108"/>
      <c r="QUE2" s="108"/>
      <c r="QUF2" s="108"/>
      <c r="QUG2" s="108"/>
      <c r="QUH2" s="108"/>
      <c r="QUI2" s="108"/>
      <c r="QUJ2" s="108"/>
      <c r="QUK2" s="108"/>
      <c r="QUL2" s="108"/>
      <c r="QUM2" s="108"/>
      <c r="QUN2" s="108"/>
      <c r="QUO2" s="108"/>
      <c r="QUP2" s="108"/>
      <c r="QUQ2" s="108"/>
      <c r="QUR2" s="108"/>
      <c r="QUS2" s="108"/>
      <c r="QUT2" s="108"/>
      <c r="QUU2" s="108"/>
      <c r="QUV2" s="108"/>
      <c r="QUW2" s="108"/>
      <c r="QUX2" s="108"/>
      <c r="QUY2" s="108"/>
      <c r="QUZ2" s="108"/>
      <c r="QVA2" s="108"/>
      <c r="QVB2" s="108"/>
      <c r="QVC2" s="108"/>
      <c r="QVD2" s="108"/>
      <c r="QVE2" s="108"/>
      <c r="QVF2" s="108"/>
      <c r="QVG2" s="108"/>
      <c r="QVH2" s="108"/>
      <c r="QVI2" s="108"/>
      <c r="QVJ2" s="108"/>
      <c r="QVK2" s="108"/>
      <c r="QVL2" s="108"/>
      <c r="QVM2" s="108"/>
      <c r="QVN2" s="108"/>
      <c r="QVO2" s="108"/>
      <c r="QVP2" s="108"/>
      <c r="QVQ2" s="108"/>
      <c r="QVR2" s="108"/>
      <c r="QVS2" s="108"/>
      <c r="QVT2" s="108"/>
      <c r="QVU2" s="108"/>
      <c r="QVV2" s="108"/>
      <c r="QVW2" s="108"/>
      <c r="QVX2" s="108"/>
      <c r="QVY2" s="108"/>
      <c r="QVZ2" s="108"/>
      <c r="QWA2" s="108"/>
      <c r="QWB2" s="108"/>
      <c r="QWC2" s="108"/>
      <c r="QWD2" s="108"/>
      <c r="QWE2" s="108"/>
      <c r="QWF2" s="108"/>
      <c r="QWG2" s="108"/>
      <c r="QWH2" s="108"/>
      <c r="QWI2" s="108"/>
      <c r="QWJ2" s="108"/>
      <c r="QWK2" s="108"/>
      <c r="QWL2" s="108"/>
      <c r="QWM2" s="108"/>
      <c r="QWN2" s="108"/>
      <c r="QWO2" s="108"/>
      <c r="QWP2" s="108"/>
      <c r="QWQ2" s="108"/>
      <c r="QWR2" s="108"/>
      <c r="QWS2" s="108"/>
      <c r="QWT2" s="108"/>
      <c r="QWU2" s="108"/>
      <c r="QWV2" s="108"/>
      <c r="QWW2" s="108"/>
      <c r="QWX2" s="108"/>
      <c r="QWY2" s="108"/>
      <c r="QWZ2" s="108"/>
      <c r="QXA2" s="108"/>
      <c r="QXB2" s="108"/>
      <c r="QXC2" s="108"/>
      <c r="QXD2" s="108"/>
      <c r="QXE2" s="108"/>
      <c r="QXF2" s="108"/>
      <c r="QXG2" s="108"/>
      <c r="QXH2" s="108"/>
      <c r="QXI2" s="108"/>
      <c r="QXJ2" s="108"/>
      <c r="QXK2" s="108"/>
      <c r="QXL2" s="108"/>
      <c r="QXM2" s="108"/>
      <c r="QXN2" s="108"/>
      <c r="QXO2" s="108"/>
      <c r="QXP2" s="108"/>
      <c r="QXQ2" s="108"/>
      <c r="QXR2" s="108"/>
      <c r="QXS2" s="108"/>
      <c r="QXT2" s="108"/>
      <c r="QXU2" s="108"/>
      <c r="QXV2" s="108"/>
      <c r="QXW2" s="108"/>
      <c r="QXX2" s="108"/>
      <c r="QXY2" s="108"/>
      <c r="QXZ2" s="108"/>
      <c r="QYA2" s="108"/>
      <c r="QYB2" s="108"/>
      <c r="QYC2" s="108"/>
      <c r="QYD2" s="108"/>
      <c r="QYE2" s="108"/>
      <c r="QYF2" s="108"/>
      <c r="QYG2" s="108"/>
      <c r="QYH2" s="108"/>
      <c r="QYI2" s="108"/>
      <c r="QYJ2" s="108"/>
      <c r="QYK2" s="108"/>
      <c r="QYL2" s="108"/>
      <c r="QYM2" s="108"/>
      <c r="QYN2" s="108"/>
      <c r="QYO2" s="108"/>
      <c r="QYP2" s="108"/>
      <c r="QYQ2" s="108"/>
      <c r="QYR2" s="108"/>
      <c r="QYS2" s="108"/>
      <c r="QYT2" s="108"/>
      <c r="QYU2" s="108"/>
      <c r="QYV2" s="108"/>
      <c r="QYW2" s="108"/>
      <c r="QYX2" s="108"/>
      <c r="QYY2" s="108"/>
      <c r="QYZ2" s="108"/>
      <c r="QZA2" s="108"/>
      <c r="QZB2" s="108"/>
      <c r="QZC2" s="108"/>
      <c r="QZD2" s="108"/>
      <c r="QZE2" s="108"/>
      <c r="QZF2" s="108"/>
      <c r="QZG2" s="108"/>
      <c r="QZH2" s="108"/>
      <c r="QZI2" s="108"/>
      <c r="QZJ2" s="108"/>
      <c r="QZK2" s="108"/>
      <c r="QZL2" s="108"/>
      <c r="QZM2" s="108"/>
      <c r="QZN2" s="108"/>
      <c r="QZO2" s="108"/>
      <c r="QZP2" s="108"/>
      <c r="QZQ2" s="108"/>
      <c r="QZR2" s="108"/>
      <c r="QZS2" s="108"/>
      <c r="QZT2" s="108"/>
      <c r="QZU2" s="108"/>
      <c r="QZV2" s="108"/>
      <c r="QZW2" s="108"/>
      <c r="QZX2" s="108"/>
      <c r="QZY2" s="108"/>
      <c r="QZZ2" s="108"/>
      <c r="RAA2" s="108"/>
      <c r="RAB2" s="108"/>
      <c r="RAC2" s="108"/>
      <c r="RAD2" s="108"/>
      <c r="RAE2" s="108"/>
      <c r="RAF2" s="108"/>
      <c r="RAG2" s="108"/>
      <c r="RAH2" s="108"/>
      <c r="RAI2" s="108"/>
      <c r="RAJ2" s="108"/>
      <c r="RAK2" s="108"/>
      <c r="RAL2" s="108"/>
      <c r="RAM2" s="108"/>
      <c r="RAN2" s="108"/>
      <c r="RAO2" s="108"/>
      <c r="RAP2" s="108"/>
      <c r="RAQ2" s="108"/>
      <c r="RAR2" s="108"/>
      <c r="RAS2" s="108"/>
      <c r="RAT2" s="108"/>
      <c r="RAU2" s="108"/>
      <c r="RAV2" s="108"/>
      <c r="RAW2" s="108"/>
      <c r="RAX2" s="108"/>
      <c r="RAY2" s="108"/>
      <c r="RAZ2" s="108"/>
      <c r="RBA2" s="108"/>
      <c r="RBB2" s="108"/>
      <c r="RBC2" s="108"/>
      <c r="RBD2" s="108"/>
      <c r="RBE2" s="108"/>
      <c r="RBF2" s="108"/>
      <c r="RBG2" s="108"/>
      <c r="RBH2" s="108"/>
      <c r="RBI2" s="108"/>
      <c r="RBJ2" s="108"/>
      <c r="RBK2" s="108"/>
      <c r="RBL2" s="108"/>
      <c r="RBM2" s="108"/>
      <c r="RBN2" s="108"/>
      <c r="RBO2" s="108"/>
      <c r="RBP2" s="108"/>
      <c r="RBQ2" s="108"/>
      <c r="RBR2" s="108"/>
      <c r="RBS2" s="108"/>
      <c r="RBT2" s="108"/>
      <c r="RBU2" s="108"/>
      <c r="RBV2" s="108"/>
      <c r="RBW2" s="108"/>
      <c r="RBX2" s="108"/>
      <c r="RBY2" s="108"/>
      <c r="RBZ2" s="108"/>
      <c r="RCA2" s="108"/>
      <c r="RCB2" s="108"/>
      <c r="RCC2" s="108"/>
      <c r="RCD2" s="108"/>
      <c r="RCE2" s="108"/>
      <c r="RCF2" s="108"/>
      <c r="RCG2" s="108"/>
      <c r="RCH2" s="108"/>
      <c r="RCI2" s="108"/>
      <c r="RCJ2" s="108"/>
      <c r="RCK2" s="108"/>
      <c r="RCL2" s="108"/>
      <c r="RCM2" s="108"/>
      <c r="RCN2" s="108"/>
      <c r="RCO2" s="108"/>
      <c r="RCP2" s="108"/>
      <c r="RCQ2" s="108"/>
      <c r="RCR2" s="108"/>
      <c r="RCS2" s="108"/>
      <c r="RCT2" s="108"/>
      <c r="RCU2" s="108"/>
      <c r="RCV2" s="108"/>
      <c r="RCW2" s="108"/>
      <c r="RCX2" s="108"/>
      <c r="RCY2" s="108"/>
      <c r="RCZ2" s="108"/>
      <c r="RDA2" s="108"/>
      <c r="RDB2" s="108"/>
      <c r="RDC2" s="108"/>
      <c r="RDD2" s="108"/>
      <c r="RDE2" s="108"/>
      <c r="RDF2" s="108"/>
      <c r="RDG2" s="108"/>
      <c r="RDH2" s="108"/>
      <c r="RDI2" s="108"/>
      <c r="RDJ2" s="108"/>
      <c r="RDK2" s="108"/>
      <c r="RDL2" s="108"/>
      <c r="RDM2" s="108"/>
      <c r="RDN2" s="108"/>
      <c r="RDO2" s="108"/>
      <c r="RDP2" s="108"/>
      <c r="RDQ2" s="108"/>
      <c r="RDR2" s="108"/>
      <c r="RDS2" s="108"/>
      <c r="RDT2" s="108"/>
      <c r="RDU2" s="108"/>
      <c r="RDV2" s="108"/>
      <c r="RDW2" s="108"/>
      <c r="RDX2" s="108"/>
      <c r="RDY2" s="108"/>
      <c r="RDZ2" s="108"/>
      <c r="REA2" s="108"/>
      <c r="REB2" s="108"/>
      <c r="REC2" s="108"/>
      <c r="RED2" s="108"/>
      <c r="REE2" s="108"/>
      <c r="REF2" s="108"/>
      <c r="REG2" s="108"/>
      <c r="REH2" s="108"/>
      <c r="REI2" s="108"/>
      <c r="REJ2" s="108"/>
      <c r="REK2" s="108"/>
      <c r="REL2" s="108"/>
      <c r="REM2" s="108"/>
      <c r="REN2" s="108"/>
      <c r="REO2" s="108"/>
      <c r="REP2" s="108"/>
      <c r="REQ2" s="108"/>
      <c r="RER2" s="108"/>
      <c r="RES2" s="108"/>
      <c r="RET2" s="108"/>
      <c r="REU2" s="108"/>
      <c r="REV2" s="108"/>
      <c r="REW2" s="108"/>
      <c r="REX2" s="108"/>
      <c r="REY2" s="108"/>
      <c r="REZ2" s="108"/>
      <c r="RFA2" s="108"/>
      <c r="RFB2" s="108"/>
      <c r="RFC2" s="108"/>
      <c r="RFD2" s="108"/>
      <c r="RFE2" s="108"/>
      <c r="RFF2" s="108"/>
      <c r="RFG2" s="108"/>
      <c r="RFH2" s="108"/>
      <c r="RFI2" s="108"/>
      <c r="RFJ2" s="108"/>
      <c r="RFK2" s="108"/>
      <c r="RFL2" s="108"/>
      <c r="RFM2" s="108"/>
      <c r="RFN2" s="108"/>
      <c r="RFO2" s="108"/>
      <c r="RFP2" s="108"/>
      <c r="RFQ2" s="108"/>
      <c r="RFR2" s="108"/>
      <c r="RFS2" s="108"/>
      <c r="RFT2" s="108"/>
      <c r="RFU2" s="108"/>
      <c r="RFV2" s="108"/>
      <c r="RFW2" s="108"/>
      <c r="RFX2" s="108"/>
      <c r="RFY2" s="108"/>
      <c r="RFZ2" s="108"/>
      <c r="RGA2" s="108"/>
      <c r="RGB2" s="108"/>
      <c r="RGC2" s="108"/>
      <c r="RGD2" s="108"/>
      <c r="RGE2" s="108"/>
      <c r="RGF2" s="108"/>
      <c r="RGG2" s="108"/>
      <c r="RGH2" s="108"/>
      <c r="RGI2" s="108"/>
      <c r="RGJ2" s="108"/>
      <c r="RGK2" s="108"/>
      <c r="RGL2" s="108"/>
      <c r="RGM2" s="108"/>
      <c r="RGN2" s="108"/>
      <c r="RGO2" s="108"/>
      <c r="RGP2" s="108"/>
      <c r="RGQ2" s="108"/>
      <c r="RGR2" s="108"/>
      <c r="RGS2" s="108"/>
      <c r="RGT2" s="108"/>
      <c r="RGU2" s="108"/>
      <c r="RGV2" s="108"/>
      <c r="RGW2" s="108"/>
      <c r="RGX2" s="108"/>
      <c r="RGY2" s="108"/>
      <c r="RGZ2" s="108"/>
      <c r="RHA2" s="108"/>
      <c r="RHB2" s="108"/>
      <c r="RHC2" s="108"/>
      <c r="RHD2" s="108"/>
      <c r="RHE2" s="108"/>
      <c r="RHF2" s="108"/>
      <c r="RHG2" s="108"/>
      <c r="RHH2" s="108"/>
      <c r="RHI2" s="108"/>
      <c r="RHJ2" s="108"/>
      <c r="RHK2" s="108"/>
      <c r="RHL2" s="108"/>
      <c r="RHM2" s="108"/>
      <c r="RHN2" s="108"/>
      <c r="RHO2" s="108"/>
      <c r="RHP2" s="108"/>
      <c r="RHQ2" s="108"/>
      <c r="RHR2" s="108"/>
      <c r="RHS2" s="108"/>
      <c r="RHT2" s="108"/>
      <c r="RHU2" s="108"/>
      <c r="RHV2" s="108"/>
      <c r="RHW2" s="108"/>
      <c r="RHX2" s="108"/>
      <c r="RHY2" s="108"/>
      <c r="RHZ2" s="108"/>
      <c r="RIA2" s="108"/>
      <c r="RIB2" s="108"/>
      <c r="RIC2" s="108"/>
      <c r="RID2" s="108"/>
      <c r="RIE2" s="108"/>
      <c r="RIF2" s="108"/>
      <c r="RIG2" s="108"/>
      <c r="RIH2" s="108"/>
      <c r="RII2" s="108"/>
      <c r="RIJ2" s="108"/>
      <c r="RIK2" s="108"/>
      <c r="RIL2" s="108"/>
      <c r="RIM2" s="108"/>
      <c r="RIN2" s="108"/>
      <c r="RIO2" s="108"/>
      <c r="RIP2" s="108"/>
      <c r="RIQ2" s="108"/>
      <c r="RIR2" s="108"/>
      <c r="RIS2" s="108"/>
      <c r="RIT2" s="108"/>
      <c r="RIU2" s="108"/>
      <c r="RIV2" s="108"/>
      <c r="RIW2" s="108"/>
      <c r="RIX2" s="108"/>
      <c r="RIY2" s="108"/>
      <c r="RIZ2" s="108"/>
      <c r="RJA2" s="108"/>
      <c r="RJB2" s="108"/>
      <c r="RJC2" s="108"/>
      <c r="RJD2" s="108"/>
      <c r="RJE2" s="108"/>
      <c r="RJF2" s="108"/>
      <c r="RJG2" s="108"/>
      <c r="RJH2" s="108"/>
      <c r="RJI2" s="108"/>
      <c r="RJJ2" s="108"/>
      <c r="RJK2" s="108"/>
      <c r="RJL2" s="108"/>
      <c r="RJM2" s="108"/>
      <c r="RJN2" s="108"/>
      <c r="RJO2" s="108"/>
      <c r="RJP2" s="108"/>
      <c r="RJQ2" s="108"/>
      <c r="RJR2" s="108"/>
      <c r="RJS2" s="108"/>
      <c r="RJT2" s="108"/>
      <c r="RJU2" s="108"/>
      <c r="RJV2" s="108"/>
      <c r="RJW2" s="108"/>
      <c r="RJX2" s="108"/>
      <c r="RJY2" s="108"/>
      <c r="RJZ2" s="108"/>
      <c r="RKA2" s="108"/>
      <c r="RKB2" s="108"/>
      <c r="RKC2" s="108"/>
      <c r="RKD2" s="108"/>
      <c r="RKE2" s="108"/>
      <c r="RKF2" s="108"/>
      <c r="RKG2" s="108"/>
      <c r="RKH2" s="108"/>
      <c r="RKI2" s="108"/>
      <c r="RKJ2" s="108"/>
      <c r="RKK2" s="108"/>
      <c r="RKL2" s="108"/>
      <c r="RKM2" s="108"/>
      <c r="RKN2" s="108"/>
      <c r="RKO2" s="108"/>
      <c r="RKP2" s="108"/>
      <c r="RKQ2" s="108"/>
      <c r="RKR2" s="108"/>
      <c r="RKS2" s="108"/>
      <c r="RKT2" s="108"/>
      <c r="RKU2" s="108"/>
      <c r="RKV2" s="108"/>
      <c r="RKW2" s="108"/>
      <c r="RKX2" s="108"/>
      <c r="RKY2" s="108"/>
      <c r="RKZ2" s="108"/>
      <c r="RLA2" s="108"/>
      <c r="RLB2" s="108"/>
      <c r="RLC2" s="108"/>
      <c r="RLD2" s="108"/>
      <c r="RLE2" s="108"/>
      <c r="RLF2" s="108"/>
      <c r="RLG2" s="108"/>
      <c r="RLH2" s="108"/>
      <c r="RLI2" s="108"/>
      <c r="RLJ2" s="108"/>
      <c r="RLK2" s="108"/>
      <c r="RLL2" s="108"/>
      <c r="RLM2" s="108"/>
      <c r="RLN2" s="108"/>
      <c r="RLO2" s="108"/>
      <c r="RLP2" s="108"/>
      <c r="RLQ2" s="108"/>
      <c r="RLR2" s="108"/>
      <c r="RLS2" s="108"/>
      <c r="RLT2" s="108"/>
      <c r="RLU2" s="108"/>
      <c r="RLV2" s="108"/>
      <c r="RLW2" s="108"/>
      <c r="RLX2" s="108"/>
      <c r="RLY2" s="108"/>
      <c r="RLZ2" s="108"/>
      <c r="RMA2" s="108"/>
      <c r="RMB2" s="108"/>
      <c r="RMC2" s="108"/>
      <c r="RMD2" s="108"/>
      <c r="RME2" s="108"/>
      <c r="RMF2" s="108"/>
      <c r="RMG2" s="108"/>
      <c r="RMH2" s="108"/>
      <c r="RMI2" s="108"/>
      <c r="RMJ2" s="108"/>
      <c r="RMK2" s="108"/>
      <c r="RML2" s="108"/>
      <c r="RMM2" s="108"/>
      <c r="RMN2" s="108"/>
      <c r="RMO2" s="108"/>
      <c r="RMP2" s="108"/>
      <c r="RMQ2" s="108"/>
      <c r="RMR2" s="108"/>
      <c r="RMS2" s="108"/>
      <c r="RMT2" s="108"/>
      <c r="RMU2" s="108"/>
      <c r="RMV2" s="108"/>
      <c r="RMW2" s="108"/>
      <c r="RMX2" s="108"/>
      <c r="RMY2" s="108"/>
      <c r="RMZ2" s="108"/>
      <c r="RNA2" s="108"/>
      <c r="RNB2" s="108"/>
      <c r="RNC2" s="108"/>
      <c r="RND2" s="108"/>
      <c r="RNE2" s="108"/>
      <c r="RNF2" s="108"/>
      <c r="RNG2" s="108"/>
      <c r="RNH2" s="108"/>
      <c r="RNI2" s="108"/>
      <c r="RNJ2" s="108"/>
      <c r="RNK2" s="108"/>
      <c r="RNL2" s="108"/>
      <c r="RNM2" s="108"/>
      <c r="RNN2" s="108"/>
      <c r="RNO2" s="108"/>
      <c r="RNP2" s="108"/>
      <c r="RNQ2" s="108"/>
      <c r="RNR2" s="108"/>
      <c r="RNS2" s="108"/>
      <c r="RNT2" s="108"/>
      <c r="RNU2" s="108"/>
      <c r="RNV2" s="108"/>
      <c r="RNW2" s="108"/>
      <c r="RNX2" s="108"/>
      <c r="RNY2" s="108"/>
      <c r="RNZ2" s="108"/>
      <c r="ROA2" s="108"/>
      <c r="ROB2" s="108"/>
      <c r="ROC2" s="108"/>
      <c r="ROD2" s="108"/>
      <c r="ROE2" s="108"/>
      <c r="ROF2" s="108"/>
      <c r="ROG2" s="108"/>
      <c r="ROH2" s="108"/>
      <c r="ROI2" s="108"/>
      <c r="ROJ2" s="108"/>
      <c r="ROK2" s="108"/>
      <c r="ROL2" s="108"/>
      <c r="ROM2" s="108"/>
      <c r="RON2" s="108"/>
      <c r="ROO2" s="108"/>
      <c r="ROP2" s="108"/>
      <c r="ROQ2" s="108"/>
      <c r="ROR2" s="108"/>
      <c r="ROS2" s="108"/>
      <c r="ROT2" s="108"/>
      <c r="ROU2" s="108"/>
      <c r="ROV2" s="108"/>
      <c r="ROW2" s="108"/>
      <c r="ROX2" s="108"/>
      <c r="ROY2" s="108"/>
      <c r="ROZ2" s="108"/>
      <c r="RPA2" s="108"/>
      <c r="RPB2" s="108"/>
      <c r="RPC2" s="108"/>
      <c r="RPD2" s="108"/>
      <c r="RPE2" s="108"/>
      <c r="RPF2" s="108"/>
      <c r="RPG2" s="108"/>
      <c r="RPH2" s="108"/>
      <c r="RPI2" s="108"/>
      <c r="RPJ2" s="108"/>
      <c r="RPK2" s="108"/>
      <c r="RPL2" s="108"/>
      <c r="RPM2" s="108"/>
      <c r="RPN2" s="108"/>
      <c r="RPO2" s="108"/>
      <c r="RPP2" s="108"/>
      <c r="RPQ2" s="108"/>
      <c r="RPR2" s="108"/>
      <c r="RPS2" s="108"/>
      <c r="RPT2" s="108"/>
      <c r="RPU2" s="108"/>
      <c r="RPV2" s="108"/>
      <c r="RPW2" s="108"/>
      <c r="RPX2" s="108"/>
      <c r="RPY2" s="108"/>
      <c r="RPZ2" s="108"/>
      <c r="RQA2" s="108"/>
      <c r="RQB2" s="108"/>
      <c r="RQC2" s="108"/>
      <c r="RQD2" s="108"/>
      <c r="RQE2" s="108"/>
      <c r="RQF2" s="108"/>
      <c r="RQG2" s="108"/>
      <c r="RQH2" s="108"/>
      <c r="RQI2" s="108"/>
      <c r="RQJ2" s="108"/>
      <c r="RQK2" s="108"/>
      <c r="RQL2" s="108"/>
      <c r="RQM2" s="108"/>
      <c r="RQN2" s="108"/>
      <c r="RQO2" s="108"/>
      <c r="RQP2" s="108"/>
      <c r="RQQ2" s="108"/>
      <c r="RQR2" s="108"/>
      <c r="RQS2" s="108"/>
      <c r="RQT2" s="108"/>
      <c r="RQU2" s="108"/>
      <c r="RQV2" s="108"/>
      <c r="RQW2" s="108"/>
      <c r="RQX2" s="108"/>
      <c r="RQY2" s="108"/>
      <c r="RQZ2" s="108"/>
      <c r="RRA2" s="108"/>
      <c r="RRB2" s="108"/>
      <c r="RRC2" s="108"/>
      <c r="RRD2" s="108"/>
      <c r="RRE2" s="108"/>
      <c r="RRF2" s="108"/>
      <c r="RRG2" s="108"/>
      <c r="RRH2" s="108"/>
      <c r="RRI2" s="108"/>
      <c r="RRJ2" s="108"/>
      <c r="RRK2" s="108"/>
      <c r="RRL2" s="108"/>
      <c r="RRM2" s="108"/>
      <c r="RRN2" s="108"/>
      <c r="RRO2" s="108"/>
      <c r="RRP2" s="108"/>
      <c r="RRQ2" s="108"/>
      <c r="RRR2" s="108"/>
      <c r="RRS2" s="108"/>
      <c r="RRT2" s="108"/>
      <c r="RRU2" s="108"/>
      <c r="RRV2" s="108"/>
      <c r="RRW2" s="108"/>
      <c r="RRX2" s="108"/>
      <c r="RRY2" s="108"/>
      <c r="RRZ2" s="108"/>
      <c r="RSA2" s="108"/>
      <c r="RSB2" s="108"/>
      <c r="RSC2" s="108"/>
      <c r="RSD2" s="108"/>
      <c r="RSE2" s="108"/>
      <c r="RSF2" s="108"/>
      <c r="RSG2" s="108"/>
      <c r="RSH2" s="108"/>
      <c r="RSI2" s="108"/>
      <c r="RSJ2" s="108"/>
      <c r="RSK2" s="108"/>
      <c r="RSL2" s="108"/>
      <c r="RSM2" s="108"/>
      <c r="RSN2" s="108"/>
      <c r="RSO2" s="108"/>
      <c r="RSP2" s="108"/>
      <c r="RSQ2" s="108"/>
      <c r="RSR2" s="108"/>
      <c r="RSS2" s="108"/>
      <c r="RST2" s="108"/>
      <c r="RSU2" s="108"/>
      <c r="RSV2" s="108"/>
      <c r="RSW2" s="108"/>
      <c r="RSX2" s="108"/>
      <c r="RSY2" s="108"/>
      <c r="RSZ2" s="108"/>
      <c r="RTA2" s="108"/>
      <c r="RTB2" s="108"/>
      <c r="RTC2" s="108"/>
      <c r="RTD2" s="108"/>
      <c r="RTE2" s="108"/>
      <c r="RTF2" s="108"/>
      <c r="RTG2" s="108"/>
      <c r="RTH2" s="108"/>
      <c r="RTI2" s="108"/>
      <c r="RTJ2" s="108"/>
      <c r="RTK2" s="108"/>
      <c r="RTL2" s="108"/>
      <c r="RTM2" s="108"/>
      <c r="RTN2" s="108"/>
      <c r="RTO2" s="108"/>
      <c r="RTP2" s="108"/>
      <c r="RTQ2" s="108"/>
      <c r="RTR2" s="108"/>
      <c r="RTS2" s="108"/>
      <c r="RTT2" s="108"/>
      <c r="RTU2" s="108"/>
      <c r="RTV2" s="108"/>
      <c r="RTW2" s="108"/>
      <c r="RTX2" s="108"/>
      <c r="RTY2" s="108"/>
      <c r="RTZ2" s="108"/>
      <c r="RUA2" s="108"/>
      <c r="RUB2" s="108"/>
      <c r="RUC2" s="108"/>
      <c r="RUD2" s="108"/>
      <c r="RUE2" s="108"/>
      <c r="RUF2" s="108"/>
      <c r="RUG2" s="108"/>
      <c r="RUH2" s="108"/>
      <c r="RUI2" s="108"/>
      <c r="RUJ2" s="108"/>
      <c r="RUK2" s="108"/>
      <c r="RUL2" s="108"/>
      <c r="RUM2" s="108"/>
      <c r="RUN2" s="108"/>
      <c r="RUO2" s="108"/>
      <c r="RUP2" s="108"/>
      <c r="RUQ2" s="108"/>
      <c r="RUR2" s="108"/>
      <c r="RUS2" s="108"/>
      <c r="RUT2" s="108"/>
      <c r="RUU2" s="108"/>
      <c r="RUV2" s="108"/>
      <c r="RUW2" s="108"/>
      <c r="RUX2" s="108"/>
      <c r="RUY2" s="108"/>
      <c r="RUZ2" s="108"/>
      <c r="RVA2" s="108"/>
      <c r="RVB2" s="108"/>
      <c r="RVC2" s="108"/>
      <c r="RVD2" s="108"/>
      <c r="RVE2" s="108"/>
      <c r="RVF2" s="108"/>
      <c r="RVG2" s="108"/>
      <c r="RVH2" s="108"/>
      <c r="RVI2" s="108"/>
      <c r="RVJ2" s="108"/>
      <c r="RVK2" s="108"/>
      <c r="RVL2" s="108"/>
      <c r="RVM2" s="108"/>
      <c r="RVN2" s="108"/>
      <c r="RVO2" s="108"/>
      <c r="RVP2" s="108"/>
      <c r="RVQ2" s="108"/>
      <c r="RVR2" s="108"/>
      <c r="RVS2" s="108"/>
      <c r="RVT2" s="108"/>
      <c r="RVU2" s="108"/>
      <c r="RVV2" s="108"/>
      <c r="RVW2" s="108"/>
      <c r="RVX2" s="108"/>
      <c r="RVY2" s="108"/>
      <c r="RVZ2" s="108"/>
      <c r="RWA2" s="108"/>
      <c r="RWB2" s="108"/>
      <c r="RWC2" s="108"/>
      <c r="RWD2" s="108"/>
      <c r="RWE2" s="108"/>
      <c r="RWF2" s="108"/>
      <c r="RWG2" s="108"/>
      <c r="RWH2" s="108"/>
      <c r="RWI2" s="108"/>
      <c r="RWJ2" s="108"/>
      <c r="RWK2" s="108"/>
      <c r="RWL2" s="108"/>
      <c r="RWM2" s="108"/>
      <c r="RWN2" s="108"/>
      <c r="RWO2" s="108"/>
      <c r="RWP2" s="108"/>
      <c r="RWQ2" s="108"/>
      <c r="RWR2" s="108"/>
      <c r="RWS2" s="108"/>
      <c r="RWT2" s="108"/>
      <c r="RWU2" s="108"/>
      <c r="RWV2" s="108"/>
      <c r="RWW2" s="108"/>
      <c r="RWX2" s="108"/>
      <c r="RWY2" s="108"/>
      <c r="RWZ2" s="108"/>
      <c r="RXA2" s="108"/>
      <c r="RXB2" s="108"/>
      <c r="RXC2" s="108"/>
      <c r="RXD2" s="108"/>
      <c r="RXE2" s="108"/>
      <c r="RXF2" s="108"/>
      <c r="RXG2" s="108"/>
      <c r="RXH2" s="108"/>
      <c r="RXI2" s="108"/>
      <c r="RXJ2" s="108"/>
      <c r="RXK2" s="108"/>
      <c r="RXL2" s="108"/>
      <c r="RXM2" s="108"/>
      <c r="RXN2" s="108"/>
      <c r="RXO2" s="108"/>
      <c r="RXP2" s="108"/>
      <c r="RXQ2" s="108"/>
      <c r="RXR2" s="108"/>
      <c r="RXS2" s="108"/>
      <c r="RXT2" s="108"/>
      <c r="RXU2" s="108"/>
      <c r="RXV2" s="108"/>
      <c r="RXW2" s="108"/>
      <c r="RXX2" s="108"/>
      <c r="RXY2" s="108"/>
      <c r="RXZ2" s="108"/>
      <c r="RYA2" s="108"/>
      <c r="RYB2" s="108"/>
      <c r="RYC2" s="108"/>
      <c r="RYD2" s="108"/>
      <c r="RYE2" s="108"/>
      <c r="RYF2" s="108"/>
      <c r="RYG2" s="108"/>
      <c r="RYH2" s="108"/>
      <c r="RYI2" s="108"/>
      <c r="RYJ2" s="108"/>
      <c r="RYK2" s="108"/>
      <c r="RYL2" s="108"/>
      <c r="RYM2" s="108"/>
      <c r="RYN2" s="108"/>
      <c r="RYO2" s="108"/>
      <c r="RYP2" s="108"/>
      <c r="RYQ2" s="108"/>
      <c r="RYR2" s="108"/>
      <c r="RYS2" s="108"/>
      <c r="RYT2" s="108"/>
      <c r="RYU2" s="108"/>
      <c r="RYV2" s="108"/>
      <c r="RYW2" s="108"/>
      <c r="RYX2" s="108"/>
      <c r="RYY2" s="108"/>
      <c r="RYZ2" s="108"/>
      <c r="RZA2" s="108"/>
      <c r="RZB2" s="108"/>
      <c r="RZC2" s="108"/>
      <c r="RZD2" s="108"/>
      <c r="RZE2" s="108"/>
      <c r="RZF2" s="108"/>
      <c r="RZG2" s="108"/>
      <c r="RZH2" s="108"/>
      <c r="RZI2" s="108"/>
      <c r="RZJ2" s="108"/>
      <c r="RZK2" s="108"/>
      <c r="RZL2" s="108"/>
      <c r="RZM2" s="108"/>
      <c r="RZN2" s="108"/>
      <c r="RZO2" s="108"/>
      <c r="RZP2" s="108"/>
      <c r="RZQ2" s="108"/>
      <c r="RZR2" s="108"/>
      <c r="RZS2" s="108"/>
      <c r="RZT2" s="108"/>
      <c r="RZU2" s="108"/>
      <c r="RZV2" s="108"/>
      <c r="RZW2" s="108"/>
      <c r="RZX2" s="108"/>
      <c r="RZY2" s="108"/>
      <c r="RZZ2" s="108"/>
      <c r="SAA2" s="108"/>
      <c r="SAB2" s="108"/>
      <c r="SAC2" s="108"/>
      <c r="SAD2" s="108"/>
      <c r="SAE2" s="108"/>
      <c r="SAF2" s="108"/>
      <c r="SAG2" s="108"/>
      <c r="SAH2" s="108"/>
      <c r="SAI2" s="108"/>
      <c r="SAJ2" s="108"/>
      <c r="SAK2" s="108"/>
      <c r="SAL2" s="108"/>
      <c r="SAM2" s="108"/>
      <c r="SAN2" s="108"/>
      <c r="SAO2" s="108"/>
      <c r="SAP2" s="108"/>
      <c r="SAQ2" s="108"/>
      <c r="SAR2" s="108"/>
      <c r="SAS2" s="108"/>
      <c r="SAT2" s="108"/>
      <c r="SAU2" s="108"/>
      <c r="SAV2" s="108"/>
      <c r="SAW2" s="108"/>
      <c r="SAX2" s="108"/>
      <c r="SAY2" s="108"/>
      <c r="SAZ2" s="108"/>
      <c r="SBA2" s="108"/>
      <c r="SBB2" s="108"/>
      <c r="SBC2" s="108"/>
      <c r="SBD2" s="108"/>
      <c r="SBE2" s="108"/>
      <c r="SBF2" s="108"/>
      <c r="SBG2" s="108"/>
      <c r="SBH2" s="108"/>
      <c r="SBI2" s="108"/>
      <c r="SBJ2" s="108"/>
      <c r="SBK2" s="108"/>
      <c r="SBL2" s="108"/>
      <c r="SBM2" s="108"/>
      <c r="SBN2" s="108"/>
      <c r="SBO2" s="108"/>
      <c r="SBP2" s="108"/>
      <c r="SBQ2" s="108"/>
      <c r="SBR2" s="108"/>
      <c r="SBS2" s="108"/>
      <c r="SBT2" s="108"/>
      <c r="SBU2" s="108"/>
      <c r="SBV2" s="108"/>
      <c r="SBW2" s="108"/>
      <c r="SBX2" s="108"/>
      <c r="SBY2" s="108"/>
      <c r="SBZ2" s="108"/>
      <c r="SCA2" s="108"/>
      <c r="SCB2" s="108"/>
      <c r="SCC2" s="108"/>
      <c r="SCD2" s="108"/>
      <c r="SCE2" s="108"/>
      <c r="SCF2" s="108"/>
      <c r="SCG2" s="108"/>
      <c r="SCH2" s="108"/>
      <c r="SCI2" s="108"/>
      <c r="SCJ2" s="108"/>
      <c r="SCK2" s="108"/>
      <c r="SCL2" s="108"/>
      <c r="SCM2" s="108"/>
      <c r="SCN2" s="108"/>
      <c r="SCO2" s="108"/>
      <c r="SCP2" s="108"/>
      <c r="SCQ2" s="108"/>
      <c r="SCR2" s="108"/>
      <c r="SCS2" s="108"/>
      <c r="SCT2" s="108"/>
      <c r="SCU2" s="108"/>
      <c r="SCV2" s="108"/>
      <c r="SCW2" s="108"/>
      <c r="SCX2" s="108"/>
      <c r="SCY2" s="108"/>
      <c r="SCZ2" s="108"/>
      <c r="SDA2" s="108"/>
      <c r="SDB2" s="108"/>
      <c r="SDC2" s="108"/>
      <c r="SDD2" s="108"/>
      <c r="SDE2" s="108"/>
      <c r="SDF2" s="108"/>
      <c r="SDG2" s="108"/>
      <c r="SDH2" s="108"/>
      <c r="SDI2" s="108"/>
      <c r="SDJ2" s="108"/>
      <c r="SDK2" s="108"/>
      <c r="SDL2" s="108"/>
      <c r="SDM2" s="108"/>
      <c r="SDN2" s="108"/>
      <c r="SDO2" s="108"/>
      <c r="SDP2" s="108"/>
      <c r="SDQ2" s="108"/>
      <c r="SDR2" s="108"/>
      <c r="SDS2" s="108"/>
      <c r="SDT2" s="108"/>
      <c r="SDU2" s="108"/>
      <c r="SDV2" s="108"/>
      <c r="SDW2" s="108"/>
      <c r="SDX2" s="108"/>
      <c r="SDY2" s="108"/>
      <c r="SDZ2" s="108"/>
      <c r="SEA2" s="108"/>
      <c r="SEB2" s="108"/>
      <c r="SEC2" s="108"/>
      <c r="SED2" s="108"/>
      <c r="SEE2" s="108"/>
      <c r="SEF2" s="108"/>
      <c r="SEG2" s="108"/>
      <c r="SEH2" s="108"/>
      <c r="SEI2" s="108"/>
      <c r="SEJ2" s="108"/>
      <c r="SEK2" s="108"/>
      <c r="SEL2" s="108"/>
      <c r="SEM2" s="108"/>
      <c r="SEN2" s="108"/>
      <c r="SEO2" s="108"/>
      <c r="SEP2" s="108"/>
      <c r="SEQ2" s="108"/>
      <c r="SER2" s="108"/>
      <c r="SES2" s="108"/>
      <c r="SET2" s="108"/>
      <c r="SEU2" s="108"/>
      <c r="SEV2" s="108"/>
      <c r="SEW2" s="108"/>
      <c r="SEX2" s="108"/>
      <c r="SEY2" s="108"/>
      <c r="SEZ2" s="108"/>
      <c r="SFA2" s="108"/>
      <c r="SFB2" s="108"/>
      <c r="SFC2" s="108"/>
      <c r="SFD2" s="108"/>
      <c r="SFE2" s="108"/>
      <c r="SFF2" s="108"/>
      <c r="SFG2" s="108"/>
      <c r="SFH2" s="108"/>
      <c r="SFI2" s="108"/>
      <c r="SFJ2" s="108"/>
      <c r="SFK2" s="108"/>
      <c r="SFL2" s="108"/>
      <c r="SFM2" s="108"/>
      <c r="SFN2" s="108"/>
      <c r="SFO2" s="108"/>
      <c r="SFP2" s="108"/>
      <c r="SFQ2" s="108"/>
      <c r="SFR2" s="108"/>
      <c r="SFS2" s="108"/>
      <c r="SFT2" s="108"/>
      <c r="SFU2" s="108"/>
      <c r="SFV2" s="108"/>
      <c r="SFW2" s="108"/>
      <c r="SFX2" s="108"/>
      <c r="SFY2" s="108"/>
      <c r="SFZ2" s="108"/>
      <c r="SGA2" s="108"/>
      <c r="SGB2" s="108"/>
      <c r="SGC2" s="108"/>
      <c r="SGD2" s="108"/>
      <c r="SGE2" s="108"/>
      <c r="SGF2" s="108"/>
      <c r="SGG2" s="108"/>
      <c r="SGH2" s="108"/>
      <c r="SGI2" s="108"/>
      <c r="SGJ2" s="108"/>
      <c r="SGK2" s="108"/>
      <c r="SGL2" s="108"/>
      <c r="SGM2" s="108"/>
      <c r="SGN2" s="108"/>
      <c r="SGO2" s="108"/>
      <c r="SGP2" s="108"/>
      <c r="SGQ2" s="108"/>
      <c r="SGR2" s="108"/>
      <c r="SGS2" s="108"/>
      <c r="SGT2" s="108"/>
      <c r="SGU2" s="108"/>
      <c r="SGV2" s="108"/>
      <c r="SGW2" s="108"/>
      <c r="SGX2" s="108"/>
      <c r="SGY2" s="108"/>
      <c r="SGZ2" s="108"/>
      <c r="SHA2" s="108"/>
      <c r="SHB2" s="108"/>
      <c r="SHC2" s="108"/>
      <c r="SHD2" s="108"/>
      <c r="SHE2" s="108"/>
      <c r="SHF2" s="108"/>
      <c r="SHG2" s="108"/>
      <c r="SHH2" s="108"/>
      <c r="SHI2" s="108"/>
      <c r="SHJ2" s="108"/>
      <c r="SHK2" s="108"/>
      <c r="SHL2" s="108"/>
      <c r="SHM2" s="108"/>
      <c r="SHN2" s="108"/>
      <c r="SHO2" s="108"/>
      <c r="SHP2" s="108"/>
      <c r="SHQ2" s="108"/>
      <c r="SHR2" s="108"/>
      <c r="SHS2" s="108"/>
      <c r="SHT2" s="108"/>
      <c r="SHU2" s="108"/>
      <c r="SHV2" s="108"/>
      <c r="SHW2" s="108"/>
      <c r="SHX2" s="108"/>
      <c r="SHY2" s="108"/>
      <c r="SHZ2" s="108"/>
      <c r="SIA2" s="108"/>
      <c r="SIB2" s="108"/>
      <c r="SIC2" s="108"/>
      <c r="SID2" s="108"/>
      <c r="SIE2" s="108"/>
      <c r="SIF2" s="108"/>
      <c r="SIG2" s="108"/>
      <c r="SIH2" s="108"/>
      <c r="SII2" s="108"/>
      <c r="SIJ2" s="108"/>
      <c r="SIK2" s="108"/>
      <c r="SIL2" s="108"/>
      <c r="SIM2" s="108"/>
      <c r="SIN2" s="108"/>
      <c r="SIO2" s="108"/>
      <c r="SIP2" s="108"/>
      <c r="SIQ2" s="108"/>
      <c r="SIR2" s="108"/>
      <c r="SIS2" s="108"/>
      <c r="SIT2" s="108"/>
      <c r="SIU2" s="108"/>
      <c r="SIV2" s="108"/>
      <c r="SIW2" s="108"/>
      <c r="SIX2" s="108"/>
      <c r="SIY2" s="108"/>
      <c r="SIZ2" s="108"/>
      <c r="SJA2" s="108"/>
      <c r="SJB2" s="108"/>
      <c r="SJC2" s="108"/>
      <c r="SJD2" s="108"/>
      <c r="SJE2" s="108"/>
      <c r="SJF2" s="108"/>
      <c r="SJG2" s="108"/>
      <c r="SJH2" s="108"/>
      <c r="SJI2" s="108"/>
      <c r="SJJ2" s="108"/>
      <c r="SJK2" s="108"/>
      <c r="SJL2" s="108"/>
      <c r="SJM2" s="108"/>
      <c r="SJN2" s="108"/>
      <c r="SJO2" s="108"/>
      <c r="SJP2" s="108"/>
      <c r="SJQ2" s="108"/>
      <c r="SJR2" s="108"/>
      <c r="SJS2" s="108"/>
      <c r="SJT2" s="108"/>
      <c r="SJU2" s="108"/>
      <c r="SJV2" s="108"/>
      <c r="SJW2" s="108"/>
      <c r="SJX2" s="108"/>
      <c r="SJY2" s="108"/>
      <c r="SJZ2" s="108"/>
      <c r="SKA2" s="108"/>
      <c r="SKB2" s="108"/>
      <c r="SKC2" s="108"/>
      <c r="SKD2" s="108"/>
      <c r="SKE2" s="108"/>
      <c r="SKF2" s="108"/>
      <c r="SKG2" s="108"/>
      <c r="SKH2" s="108"/>
      <c r="SKI2" s="108"/>
      <c r="SKJ2" s="108"/>
      <c r="SKK2" s="108"/>
      <c r="SKL2" s="108"/>
      <c r="SKM2" s="108"/>
      <c r="SKN2" s="108"/>
      <c r="SKO2" s="108"/>
      <c r="SKP2" s="108"/>
      <c r="SKQ2" s="108"/>
      <c r="SKR2" s="108"/>
      <c r="SKS2" s="108"/>
      <c r="SKT2" s="108"/>
      <c r="SKU2" s="108"/>
      <c r="SKV2" s="108"/>
      <c r="SKW2" s="108"/>
      <c r="SKX2" s="108"/>
      <c r="SKY2" s="108"/>
      <c r="SKZ2" s="108"/>
      <c r="SLA2" s="108"/>
      <c r="SLB2" s="108"/>
      <c r="SLC2" s="108"/>
      <c r="SLD2" s="108"/>
      <c r="SLE2" s="108"/>
      <c r="SLF2" s="108"/>
      <c r="SLG2" s="108"/>
      <c r="SLH2" s="108"/>
      <c r="SLI2" s="108"/>
      <c r="SLJ2" s="108"/>
      <c r="SLK2" s="108"/>
      <c r="SLL2" s="108"/>
      <c r="SLM2" s="108"/>
      <c r="SLN2" s="108"/>
      <c r="SLO2" s="108"/>
      <c r="SLP2" s="108"/>
      <c r="SLQ2" s="108"/>
      <c r="SLR2" s="108"/>
      <c r="SLS2" s="108"/>
      <c r="SLT2" s="108"/>
      <c r="SLU2" s="108"/>
      <c r="SLV2" s="108"/>
      <c r="SLW2" s="108"/>
      <c r="SLX2" s="108"/>
      <c r="SLY2" s="108"/>
      <c r="SLZ2" s="108"/>
      <c r="SMA2" s="108"/>
      <c r="SMB2" s="108"/>
      <c r="SMC2" s="108"/>
      <c r="SMD2" s="108"/>
      <c r="SME2" s="108"/>
      <c r="SMF2" s="108"/>
      <c r="SMG2" s="108"/>
      <c r="SMH2" s="108"/>
      <c r="SMI2" s="108"/>
      <c r="SMJ2" s="108"/>
      <c r="SMK2" s="108"/>
      <c r="SML2" s="108"/>
      <c r="SMM2" s="108"/>
      <c r="SMN2" s="108"/>
      <c r="SMO2" s="108"/>
      <c r="SMP2" s="108"/>
      <c r="SMQ2" s="108"/>
      <c r="SMR2" s="108"/>
      <c r="SMS2" s="108"/>
      <c r="SMT2" s="108"/>
      <c r="SMU2" s="108"/>
      <c r="SMV2" s="108"/>
      <c r="SMW2" s="108"/>
      <c r="SMX2" s="108"/>
      <c r="SMY2" s="108"/>
      <c r="SMZ2" s="108"/>
      <c r="SNA2" s="108"/>
      <c r="SNB2" s="108"/>
      <c r="SNC2" s="108"/>
      <c r="SND2" s="108"/>
      <c r="SNE2" s="108"/>
      <c r="SNF2" s="108"/>
      <c r="SNG2" s="108"/>
      <c r="SNH2" s="108"/>
      <c r="SNI2" s="108"/>
      <c r="SNJ2" s="108"/>
      <c r="SNK2" s="108"/>
      <c r="SNL2" s="108"/>
      <c r="SNM2" s="108"/>
      <c r="SNN2" s="108"/>
      <c r="SNO2" s="108"/>
      <c r="SNP2" s="108"/>
      <c r="SNQ2" s="108"/>
      <c r="SNR2" s="108"/>
      <c r="SNS2" s="108"/>
      <c r="SNT2" s="108"/>
      <c r="SNU2" s="108"/>
      <c r="SNV2" s="108"/>
      <c r="SNW2" s="108"/>
      <c r="SNX2" s="108"/>
      <c r="SNY2" s="108"/>
      <c r="SNZ2" s="108"/>
      <c r="SOA2" s="108"/>
      <c r="SOB2" s="108"/>
      <c r="SOC2" s="108"/>
      <c r="SOD2" s="108"/>
      <c r="SOE2" s="108"/>
      <c r="SOF2" s="108"/>
      <c r="SOG2" s="108"/>
      <c r="SOH2" s="108"/>
      <c r="SOI2" s="108"/>
      <c r="SOJ2" s="108"/>
      <c r="SOK2" s="108"/>
      <c r="SOL2" s="108"/>
      <c r="SOM2" s="108"/>
      <c r="SON2" s="108"/>
      <c r="SOO2" s="108"/>
      <c r="SOP2" s="108"/>
      <c r="SOQ2" s="108"/>
      <c r="SOR2" s="108"/>
      <c r="SOS2" s="108"/>
      <c r="SOT2" s="108"/>
      <c r="SOU2" s="108"/>
      <c r="SOV2" s="108"/>
      <c r="SOW2" s="108"/>
      <c r="SOX2" s="108"/>
      <c r="SOY2" s="108"/>
      <c r="SOZ2" s="108"/>
      <c r="SPA2" s="108"/>
      <c r="SPB2" s="108"/>
      <c r="SPC2" s="108"/>
      <c r="SPD2" s="108"/>
      <c r="SPE2" s="108"/>
      <c r="SPF2" s="108"/>
      <c r="SPG2" s="108"/>
      <c r="SPH2" s="108"/>
      <c r="SPI2" s="108"/>
      <c r="SPJ2" s="108"/>
      <c r="SPK2" s="108"/>
      <c r="SPL2" s="108"/>
      <c r="SPM2" s="108"/>
      <c r="SPN2" s="108"/>
      <c r="SPO2" s="108"/>
      <c r="SPP2" s="108"/>
      <c r="SPQ2" s="108"/>
      <c r="SPR2" s="108"/>
      <c r="SPS2" s="108"/>
      <c r="SPT2" s="108"/>
      <c r="SPU2" s="108"/>
      <c r="SPV2" s="108"/>
      <c r="SPW2" s="108"/>
      <c r="SPX2" s="108"/>
      <c r="SPY2" s="108"/>
      <c r="SPZ2" s="108"/>
      <c r="SQA2" s="108"/>
      <c r="SQB2" s="108"/>
      <c r="SQC2" s="108"/>
      <c r="SQD2" s="108"/>
      <c r="SQE2" s="108"/>
      <c r="SQF2" s="108"/>
      <c r="SQG2" s="108"/>
      <c r="SQH2" s="108"/>
      <c r="SQI2" s="108"/>
      <c r="SQJ2" s="108"/>
      <c r="SQK2" s="108"/>
      <c r="SQL2" s="108"/>
      <c r="SQM2" s="108"/>
      <c r="SQN2" s="108"/>
      <c r="SQO2" s="108"/>
      <c r="SQP2" s="108"/>
      <c r="SQQ2" s="108"/>
      <c r="SQR2" s="108"/>
      <c r="SQS2" s="108"/>
      <c r="SQT2" s="108"/>
      <c r="SQU2" s="108"/>
      <c r="SQV2" s="108"/>
      <c r="SQW2" s="108"/>
      <c r="SQX2" s="108"/>
      <c r="SQY2" s="108"/>
      <c r="SQZ2" s="108"/>
      <c r="SRA2" s="108"/>
      <c r="SRB2" s="108"/>
      <c r="SRC2" s="108"/>
      <c r="SRD2" s="108"/>
      <c r="SRE2" s="108"/>
      <c r="SRF2" s="108"/>
      <c r="SRG2" s="108"/>
      <c r="SRH2" s="108"/>
      <c r="SRI2" s="108"/>
      <c r="SRJ2" s="108"/>
      <c r="SRK2" s="108"/>
      <c r="SRL2" s="108"/>
      <c r="SRM2" s="108"/>
      <c r="SRN2" s="108"/>
      <c r="SRO2" s="108"/>
      <c r="SRP2" s="108"/>
      <c r="SRQ2" s="108"/>
      <c r="SRR2" s="108"/>
      <c r="SRS2" s="108"/>
      <c r="SRT2" s="108"/>
      <c r="SRU2" s="108"/>
      <c r="SRV2" s="108"/>
      <c r="SRW2" s="108"/>
      <c r="SRX2" s="108"/>
      <c r="SRY2" s="108"/>
      <c r="SRZ2" s="108"/>
      <c r="SSA2" s="108"/>
      <c r="SSB2" s="108"/>
      <c r="SSC2" s="108"/>
      <c r="SSD2" s="108"/>
      <c r="SSE2" s="108"/>
      <c r="SSF2" s="108"/>
      <c r="SSG2" s="108"/>
      <c r="SSH2" s="108"/>
      <c r="SSI2" s="108"/>
      <c r="SSJ2" s="108"/>
      <c r="SSK2" s="108"/>
      <c r="SSL2" s="108"/>
      <c r="SSM2" s="108"/>
      <c r="SSN2" s="108"/>
      <c r="SSO2" s="108"/>
      <c r="SSP2" s="108"/>
      <c r="SSQ2" s="108"/>
      <c r="SSR2" s="108"/>
      <c r="SSS2" s="108"/>
      <c r="SST2" s="108"/>
      <c r="SSU2" s="108"/>
      <c r="SSV2" s="108"/>
      <c r="SSW2" s="108"/>
      <c r="SSX2" s="108"/>
      <c r="SSY2" s="108"/>
      <c r="SSZ2" s="108"/>
      <c r="STA2" s="108"/>
      <c r="STB2" s="108"/>
      <c r="STC2" s="108"/>
      <c r="STD2" s="108"/>
      <c r="STE2" s="108"/>
      <c r="STF2" s="108"/>
      <c r="STG2" s="108"/>
      <c r="STH2" s="108"/>
      <c r="STI2" s="108"/>
      <c r="STJ2" s="108"/>
      <c r="STK2" s="108"/>
      <c r="STL2" s="108"/>
      <c r="STM2" s="108"/>
      <c r="STN2" s="108"/>
      <c r="STO2" s="108"/>
      <c r="STP2" s="108"/>
      <c r="STQ2" s="108"/>
      <c r="STR2" s="108"/>
      <c r="STS2" s="108"/>
      <c r="STT2" s="108"/>
      <c r="STU2" s="108"/>
      <c r="STV2" s="108"/>
      <c r="STW2" s="108"/>
      <c r="STX2" s="108"/>
      <c r="STY2" s="108"/>
      <c r="STZ2" s="108"/>
      <c r="SUA2" s="108"/>
      <c r="SUB2" s="108"/>
      <c r="SUC2" s="108"/>
      <c r="SUD2" s="108"/>
      <c r="SUE2" s="108"/>
      <c r="SUF2" s="108"/>
      <c r="SUG2" s="108"/>
      <c r="SUH2" s="108"/>
      <c r="SUI2" s="108"/>
      <c r="SUJ2" s="108"/>
      <c r="SUK2" s="108"/>
      <c r="SUL2" s="108"/>
      <c r="SUM2" s="108"/>
      <c r="SUN2" s="108"/>
      <c r="SUO2" s="108"/>
      <c r="SUP2" s="108"/>
      <c r="SUQ2" s="108"/>
      <c r="SUR2" s="108"/>
      <c r="SUS2" s="108"/>
      <c r="SUT2" s="108"/>
      <c r="SUU2" s="108"/>
      <c r="SUV2" s="108"/>
      <c r="SUW2" s="108"/>
      <c r="SUX2" s="108"/>
      <c r="SUY2" s="108"/>
      <c r="SUZ2" s="108"/>
      <c r="SVA2" s="108"/>
      <c r="SVB2" s="108"/>
      <c r="SVC2" s="108"/>
      <c r="SVD2" s="108"/>
      <c r="SVE2" s="108"/>
      <c r="SVF2" s="108"/>
      <c r="SVG2" s="108"/>
      <c r="SVH2" s="108"/>
      <c r="SVI2" s="108"/>
      <c r="SVJ2" s="108"/>
      <c r="SVK2" s="108"/>
      <c r="SVL2" s="108"/>
      <c r="SVM2" s="108"/>
      <c r="SVN2" s="108"/>
      <c r="SVO2" s="108"/>
      <c r="SVP2" s="108"/>
      <c r="SVQ2" s="108"/>
      <c r="SVR2" s="108"/>
      <c r="SVS2" s="108"/>
      <c r="SVT2" s="108"/>
      <c r="SVU2" s="108"/>
      <c r="SVV2" s="108"/>
      <c r="SVW2" s="108"/>
      <c r="SVX2" s="108"/>
      <c r="SVY2" s="108"/>
      <c r="SVZ2" s="108"/>
      <c r="SWA2" s="108"/>
      <c r="SWB2" s="108"/>
      <c r="SWC2" s="108"/>
      <c r="SWD2" s="108"/>
      <c r="SWE2" s="108"/>
      <c r="SWF2" s="108"/>
      <c r="SWG2" s="108"/>
      <c r="SWH2" s="108"/>
      <c r="SWI2" s="108"/>
      <c r="SWJ2" s="108"/>
      <c r="SWK2" s="108"/>
      <c r="SWL2" s="108"/>
      <c r="SWM2" s="108"/>
      <c r="SWN2" s="108"/>
      <c r="SWO2" s="108"/>
      <c r="SWP2" s="108"/>
      <c r="SWQ2" s="108"/>
      <c r="SWR2" s="108"/>
      <c r="SWS2" s="108"/>
      <c r="SWT2" s="108"/>
      <c r="SWU2" s="108"/>
      <c r="SWV2" s="108"/>
      <c r="SWW2" s="108"/>
      <c r="SWX2" s="108"/>
      <c r="SWY2" s="108"/>
      <c r="SWZ2" s="108"/>
      <c r="SXA2" s="108"/>
      <c r="SXB2" s="108"/>
      <c r="SXC2" s="108"/>
      <c r="SXD2" s="108"/>
      <c r="SXE2" s="108"/>
      <c r="SXF2" s="108"/>
      <c r="SXG2" s="108"/>
      <c r="SXH2" s="108"/>
      <c r="SXI2" s="108"/>
      <c r="SXJ2" s="108"/>
      <c r="SXK2" s="108"/>
      <c r="SXL2" s="108"/>
      <c r="SXM2" s="108"/>
      <c r="SXN2" s="108"/>
      <c r="SXO2" s="108"/>
      <c r="SXP2" s="108"/>
      <c r="SXQ2" s="108"/>
      <c r="SXR2" s="108"/>
      <c r="SXS2" s="108"/>
      <c r="SXT2" s="108"/>
      <c r="SXU2" s="108"/>
      <c r="SXV2" s="108"/>
      <c r="SXW2" s="108"/>
      <c r="SXX2" s="108"/>
      <c r="SXY2" s="108"/>
      <c r="SXZ2" s="108"/>
      <c r="SYA2" s="108"/>
      <c r="SYB2" s="108"/>
      <c r="SYC2" s="108"/>
      <c r="SYD2" s="108"/>
      <c r="SYE2" s="108"/>
      <c r="SYF2" s="108"/>
      <c r="SYG2" s="108"/>
      <c r="SYH2" s="108"/>
      <c r="SYI2" s="108"/>
      <c r="SYJ2" s="108"/>
      <c r="SYK2" s="108"/>
      <c r="SYL2" s="108"/>
      <c r="SYM2" s="108"/>
      <c r="SYN2" s="108"/>
      <c r="SYO2" s="108"/>
      <c r="SYP2" s="108"/>
      <c r="SYQ2" s="108"/>
      <c r="SYR2" s="108"/>
      <c r="SYS2" s="108"/>
      <c r="SYT2" s="108"/>
      <c r="SYU2" s="108"/>
      <c r="SYV2" s="108"/>
      <c r="SYW2" s="108"/>
      <c r="SYX2" s="108"/>
      <c r="SYY2" s="108"/>
      <c r="SYZ2" s="108"/>
      <c r="SZA2" s="108"/>
      <c r="SZB2" s="108"/>
      <c r="SZC2" s="108"/>
      <c r="SZD2" s="108"/>
      <c r="SZE2" s="108"/>
      <c r="SZF2" s="108"/>
      <c r="SZG2" s="108"/>
      <c r="SZH2" s="108"/>
      <c r="SZI2" s="108"/>
      <c r="SZJ2" s="108"/>
      <c r="SZK2" s="108"/>
      <c r="SZL2" s="108"/>
      <c r="SZM2" s="108"/>
      <c r="SZN2" s="108"/>
      <c r="SZO2" s="108"/>
      <c r="SZP2" s="108"/>
      <c r="SZQ2" s="108"/>
      <c r="SZR2" s="108"/>
      <c r="SZS2" s="108"/>
      <c r="SZT2" s="108"/>
      <c r="SZU2" s="108"/>
      <c r="SZV2" s="108"/>
      <c r="SZW2" s="108"/>
      <c r="SZX2" s="108"/>
      <c r="SZY2" s="108"/>
      <c r="SZZ2" s="108"/>
      <c r="TAA2" s="108"/>
      <c r="TAB2" s="108"/>
      <c r="TAC2" s="108"/>
      <c r="TAD2" s="108"/>
      <c r="TAE2" s="108"/>
      <c r="TAF2" s="108"/>
      <c r="TAG2" s="108"/>
      <c r="TAH2" s="108"/>
      <c r="TAI2" s="108"/>
      <c r="TAJ2" s="108"/>
      <c r="TAK2" s="108"/>
      <c r="TAL2" s="108"/>
      <c r="TAM2" s="108"/>
      <c r="TAN2" s="108"/>
      <c r="TAO2" s="108"/>
      <c r="TAP2" s="108"/>
      <c r="TAQ2" s="108"/>
      <c r="TAR2" s="108"/>
      <c r="TAS2" s="108"/>
      <c r="TAT2" s="108"/>
      <c r="TAU2" s="108"/>
      <c r="TAV2" s="108"/>
      <c r="TAW2" s="108"/>
      <c r="TAX2" s="108"/>
      <c r="TAY2" s="108"/>
      <c r="TAZ2" s="108"/>
      <c r="TBA2" s="108"/>
      <c r="TBB2" s="108"/>
      <c r="TBC2" s="108"/>
      <c r="TBD2" s="108"/>
      <c r="TBE2" s="108"/>
      <c r="TBF2" s="108"/>
      <c r="TBG2" s="108"/>
      <c r="TBH2" s="108"/>
      <c r="TBI2" s="108"/>
      <c r="TBJ2" s="108"/>
      <c r="TBK2" s="108"/>
      <c r="TBL2" s="108"/>
      <c r="TBM2" s="108"/>
      <c r="TBN2" s="108"/>
      <c r="TBO2" s="108"/>
      <c r="TBP2" s="108"/>
      <c r="TBQ2" s="108"/>
      <c r="TBR2" s="108"/>
      <c r="TBS2" s="108"/>
      <c r="TBT2" s="108"/>
      <c r="TBU2" s="108"/>
      <c r="TBV2" s="108"/>
      <c r="TBW2" s="108"/>
      <c r="TBX2" s="108"/>
      <c r="TBY2" s="108"/>
      <c r="TBZ2" s="108"/>
      <c r="TCA2" s="108"/>
      <c r="TCB2" s="108"/>
      <c r="TCC2" s="108"/>
      <c r="TCD2" s="108"/>
      <c r="TCE2" s="108"/>
      <c r="TCF2" s="108"/>
      <c r="TCG2" s="108"/>
      <c r="TCH2" s="108"/>
      <c r="TCI2" s="108"/>
      <c r="TCJ2" s="108"/>
      <c r="TCK2" s="108"/>
      <c r="TCL2" s="108"/>
      <c r="TCM2" s="108"/>
      <c r="TCN2" s="108"/>
      <c r="TCO2" s="108"/>
      <c r="TCP2" s="108"/>
      <c r="TCQ2" s="108"/>
      <c r="TCR2" s="108"/>
      <c r="TCS2" s="108"/>
      <c r="TCT2" s="108"/>
      <c r="TCU2" s="108"/>
      <c r="TCV2" s="108"/>
      <c r="TCW2" s="108"/>
      <c r="TCX2" s="108"/>
      <c r="TCY2" s="108"/>
      <c r="TCZ2" s="108"/>
      <c r="TDA2" s="108"/>
      <c r="TDB2" s="108"/>
      <c r="TDC2" s="108"/>
      <c r="TDD2" s="108"/>
      <c r="TDE2" s="108"/>
      <c r="TDF2" s="108"/>
      <c r="TDG2" s="108"/>
      <c r="TDH2" s="108"/>
      <c r="TDI2" s="108"/>
      <c r="TDJ2" s="108"/>
      <c r="TDK2" s="108"/>
      <c r="TDL2" s="108"/>
      <c r="TDM2" s="108"/>
      <c r="TDN2" s="108"/>
      <c r="TDO2" s="108"/>
      <c r="TDP2" s="108"/>
      <c r="TDQ2" s="108"/>
      <c r="TDR2" s="108"/>
      <c r="TDS2" s="108"/>
      <c r="TDT2" s="108"/>
      <c r="TDU2" s="108"/>
      <c r="TDV2" s="108"/>
      <c r="TDW2" s="108"/>
      <c r="TDX2" s="108"/>
      <c r="TDY2" s="108"/>
      <c r="TDZ2" s="108"/>
      <c r="TEA2" s="108"/>
      <c r="TEB2" s="108"/>
      <c r="TEC2" s="108"/>
      <c r="TED2" s="108"/>
      <c r="TEE2" s="108"/>
      <c r="TEF2" s="108"/>
      <c r="TEG2" s="108"/>
      <c r="TEH2" s="108"/>
      <c r="TEI2" s="108"/>
      <c r="TEJ2" s="108"/>
      <c r="TEK2" s="108"/>
      <c r="TEL2" s="108"/>
      <c r="TEM2" s="108"/>
      <c r="TEN2" s="108"/>
      <c r="TEO2" s="108"/>
      <c r="TEP2" s="108"/>
      <c r="TEQ2" s="108"/>
      <c r="TER2" s="108"/>
      <c r="TES2" s="108"/>
      <c r="TET2" s="108"/>
      <c r="TEU2" s="108"/>
      <c r="TEV2" s="108"/>
      <c r="TEW2" s="108"/>
      <c r="TEX2" s="108"/>
      <c r="TEY2" s="108"/>
      <c r="TEZ2" s="108"/>
      <c r="TFA2" s="108"/>
      <c r="TFB2" s="108"/>
      <c r="TFC2" s="108"/>
      <c r="TFD2" s="108"/>
      <c r="TFE2" s="108"/>
      <c r="TFF2" s="108"/>
      <c r="TFG2" s="108"/>
      <c r="TFH2" s="108"/>
      <c r="TFI2" s="108"/>
      <c r="TFJ2" s="108"/>
      <c r="TFK2" s="108"/>
      <c r="TFL2" s="108"/>
      <c r="TFM2" s="108"/>
      <c r="TFN2" s="108"/>
      <c r="TFO2" s="108"/>
      <c r="TFP2" s="108"/>
      <c r="TFQ2" s="108"/>
      <c r="TFR2" s="108"/>
      <c r="TFS2" s="108"/>
      <c r="TFT2" s="108"/>
      <c r="TFU2" s="108"/>
      <c r="TFV2" s="108"/>
      <c r="TFW2" s="108"/>
      <c r="TFX2" s="108"/>
      <c r="TFY2" s="108"/>
      <c r="TFZ2" s="108"/>
      <c r="TGA2" s="108"/>
      <c r="TGB2" s="108"/>
      <c r="TGC2" s="108"/>
      <c r="TGD2" s="108"/>
      <c r="TGE2" s="108"/>
      <c r="TGF2" s="108"/>
      <c r="TGG2" s="108"/>
      <c r="TGH2" s="108"/>
      <c r="TGI2" s="108"/>
      <c r="TGJ2" s="108"/>
      <c r="TGK2" s="108"/>
      <c r="TGL2" s="108"/>
      <c r="TGM2" s="108"/>
      <c r="TGN2" s="108"/>
      <c r="TGO2" s="108"/>
      <c r="TGP2" s="108"/>
      <c r="TGQ2" s="108"/>
      <c r="TGR2" s="108"/>
      <c r="TGS2" s="108"/>
      <c r="TGT2" s="108"/>
      <c r="TGU2" s="108"/>
      <c r="TGV2" s="108"/>
      <c r="TGW2" s="108"/>
      <c r="TGX2" s="108"/>
      <c r="TGY2" s="108"/>
      <c r="TGZ2" s="108"/>
      <c r="THA2" s="108"/>
      <c r="THB2" s="108"/>
      <c r="THC2" s="108"/>
      <c r="THD2" s="108"/>
      <c r="THE2" s="108"/>
      <c r="THF2" s="108"/>
      <c r="THG2" s="108"/>
      <c r="THH2" s="108"/>
      <c r="THI2" s="108"/>
      <c r="THJ2" s="108"/>
      <c r="THK2" s="108"/>
      <c r="THL2" s="108"/>
      <c r="THM2" s="108"/>
      <c r="THN2" s="108"/>
      <c r="THO2" s="108"/>
      <c r="THP2" s="108"/>
      <c r="THQ2" s="108"/>
      <c r="THR2" s="108"/>
      <c r="THS2" s="108"/>
      <c r="THT2" s="108"/>
      <c r="THU2" s="108"/>
      <c r="THV2" s="108"/>
      <c r="THW2" s="108"/>
      <c r="THX2" s="108"/>
      <c r="THY2" s="108"/>
      <c r="THZ2" s="108"/>
      <c r="TIA2" s="108"/>
      <c r="TIB2" s="108"/>
      <c r="TIC2" s="108"/>
      <c r="TID2" s="108"/>
      <c r="TIE2" s="108"/>
      <c r="TIF2" s="108"/>
      <c r="TIG2" s="108"/>
      <c r="TIH2" s="108"/>
      <c r="TII2" s="108"/>
      <c r="TIJ2" s="108"/>
      <c r="TIK2" s="108"/>
      <c r="TIL2" s="108"/>
      <c r="TIM2" s="108"/>
      <c r="TIN2" s="108"/>
      <c r="TIO2" s="108"/>
      <c r="TIP2" s="108"/>
      <c r="TIQ2" s="108"/>
      <c r="TIR2" s="108"/>
      <c r="TIS2" s="108"/>
      <c r="TIT2" s="108"/>
      <c r="TIU2" s="108"/>
      <c r="TIV2" s="108"/>
      <c r="TIW2" s="108"/>
      <c r="TIX2" s="108"/>
      <c r="TIY2" s="108"/>
      <c r="TIZ2" s="108"/>
      <c r="TJA2" s="108"/>
      <c r="TJB2" s="108"/>
      <c r="TJC2" s="108"/>
      <c r="TJD2" s="108"/>
      <c r="TJE2" s="108"/>
      <c r="TJF2" s="108"/>
      <c r="TJG2" s="108"/>
      <c r="TJH2" s="108"/>
      <c r="TJI2" s="108"/>
      <c r="TJJ2" s="108"/>
      <c r="TJK2" s="108"/>
      <c r="TJL2" s="108"/>
      <c r="TJM2" s="108"/>
      <c r="TJN2" s="108"/>
      <c r="TJO2" s="108"/>
      <c r="TJP2" s="108"/>
      <c r="TJQ2" s="108"/>
      <c r="TJR2" s="108"/>
      <c r="TJS2" s="108"/>
      <c r="TJT2" s="108"/>
      <c r="TJU2" s="108"/>
      <c r="TJV2" s="108"/>
      <c r="TJW2" s="108"/>
      <c r="TJX2" s="108"/>
      <c r="TJY2" s="108"/>
      <c r="TJZ2" s="108"/>
      <c r="TKA2" s="108"/>
      <c r="TKB2" s="108"/>
      <c r="TKC2" s="108"/>
      <c r="TKD2" s="108"/>
      <c r="TKE2" s="108"/>
      <c r="TKF2" s="108"/>
      <c r="TKG2" s="108"/>
      <c r="TKH2" s="108"/>
      <c r="TKI2" s="108"/>
      <c r="TKJ2" s="108"/>
      <c r="TKK2" s="108"/>
      <c r="TKL2" s="108"/>
      <c r="TKM2" s="108"/>
      <c r="TKN2" s="108"/>
      <c r="TKO2" s="108"/>
      <c r="TKP2" s="108"/>
      <c r="TKQ2" s="108"/>
      <c r="TKR2" s="108"/>
      <c r="TKS2" s="108"/>
      <c r="TKT2" s="108"/>
      <c r="TKU2" s="108"/>
      <c r="TKV2" s="108"/>
      <c r="TKW2" s="108"/>
      <c r="TKX2" s="108"/>
      <c r="TKY2" s="108"/>
      <c r="TKZ2" s="108"/>
      <c r="TLA2" s="108"/>
      <c r="TLB2" s="108"/>
      <c r="TLC2" s="108"/>
      <c r="TLD2" s="108"/>
      <c r="TLE2" s="108"/>
      <c r="TLF2" s="108"/>
      <c r="TLG2" s="108"/>
      <c r="TLH2" s="108"/>
      <c r="TLI2" s="108"/>
      <c r="TLJ2" s="108"/>
      <c r="TLK2" s="108"/>
      <c r="TLL2" s="108"/>
      <c r="TLM2" s="108"/>
      <c r="TLN2" s="108"/>
      <c r="TLO2" s="108"/>
      <c r="TLP2" s="108"/>
      <c r="TLQ2" s="108"/>
      <c r="TLR2" s="108"/>
      <c r="TLS2" s="108"/>
      <c r="TLT2" s="108"/>
      <c r="TLU2" s="108"/>
      <c r="TLV2" s="108"/>
      <c r="TLW2" s="108"/>
      <c r="TLX2" s="108"/>
      <c r="TLY2" s="108"/>
      <c r="TLZ2" s="108"/>
      <c r="TMA2" s="108"/>
      <c r="TMB2" s="108"/>
      <c r="TMC2" s="108"/>
      <c r="TMD2" s="108"/>
      <c r="TME2" s="108"/>
      <c r="TMF2" s="108"/>
      <c r="TMG2" s="108"/>
      <c r="TMH2" s="108"/>
      <c r="TMI2" s="108"/>
      <c r="TMJ2" s="108"/>
      <c r="TMK2" s="108"/>
      <c r="TML2" s="108"/>
      <c r="TMM2" s="108"/>
      <c r="TMN2" s="108"/>
      <c r="TMO2" s="108"/>
      <c r="TMP2" s="108"/>
      <c r="TMQ2" s="108"/>
      <c r="TMR2" s="108"/>
      <c r="TMS2" s="108"/>
      <c r="TMT2" s="108"/>
      <c r="TMU2" s="108"/>
      <c r="TMV2" s="108"/>
      <c r="TMW2" s="108"/>
      <c r="TMX2" s="108"/>
      <c r="TMY2" s="108"/>
      <c r="TMZ2" s="108"/>
      <c r="TNA2" s="108"/>
      <c r="TNB2" s="108"/>
      <c r="TNC2" s="108"/>
      <c r="TND2" s="108"/>
      <c r="TNE2" s="108"/>
      <c r="TNF2" s="108"/>
      <c r="TNG2" s="108"/>
      <c r="TNH2" s="108"/>
      <c r="TNI2" s="108"/>
      <c r="TNJ2" s="108"/>
      <c r="TNK2" s="108"/>
      <c r="TNL2" s="108"/>
      <c r="TNM2" s="108"/>
      <c r="TNN2" s="108"/>
      <c r="TNO2" s="108"/>
      <c r="TNP2" s="108"/>
      <c r="TNQ2" s="108"/>
      <c r="TNR2" s="108"/>
      <c r="TNS2" s="108"/>
      <c r="TNT2" s="108"/>
      <c r="TNU2" s="108"/>
      <c r="TNV2" s="108"/>
      <c r="TNW2" s="108"/>
      <c r="TNX2" s="108"/>
      <c r="TNY2" s="108"/>
      <c r="TNZ2" s="108"/>
      <c r="TOA2" s="108"/>
      <c r="TOB2" s="108"/>
      <c r="TOC2" s="108"/>
      <c r="TOD2" s="108"/>
      <c r="TOE2" s="108"/>
      <c r="TOF2" s="108"/>
      <c r="TOG2" s="108"/>
      <c r="TOH2" s="108"/>
      <c r="TOI2" s="108"/>
      <c r="TOJ2" s="108"/>
      <c r="TOK2" s="108"/>
      <c r="TOL2" s="108"/>
      <c r="TOM2" s="108"/>
      <c r="TON2" s="108"/>
      <c r="TOO2" s="108"/>
      <c r="TOP2" s="108"/>
      <c r="TOQ2" s="108"/>
      <c r="TOR2" s="108"/>
      <c r="TOS2" s="108"/>
      <c r="TOT2" s="108"/>
      <c r="TOU2" s="108"/>
      <c r="TOV2" s="108"/>
      <c r="TOW2" s="108"/>
      <c r="TOX2" s="108"/>
      <c r="TOY2" s="108"/>
      <c r="TOZ2" s="108"/>
      <c r="TPA2" s="108"/>
      <c r="TPB2" s="108"/>
      <c r="TPC2" s="108"/>
      <c r="TPD2" s="108"/>
      <c r="TPE2" s="108"/>
      <c r="TPF2" s="108"/>
      <c r="TPG2" s="108"/>
      <c r="TPH2" s="108"/>
      <c r="TPI2" s="108"/>
      <c r="TPJ2" s="108"/>
      <c r="TPK2" s="108"/>
      <c r="TPL2" s="108"/>
      <c r="TPM2" s="108"/>
      <c r="TPN2" s="108"/>
      <c r="TPO2" s="108"/>
      <c r="TPP2" s="108"/>
      <c r="TPQ2" s="108"/>
      <c r="TPR2" s="108"/>
      <c r="TPS2" s="108"/>
      <c r="TPT2" s="108"/>
      <c r="TPU2" s="108"/>
      <c r="TPV2" s="108"/>
      <c r="TPW2" s="108"/>
      <c r="TPX2" s="108"/>
      <c r="TPY2" s="108"/>
      <c r="TPZ2" s="108"/>
      <c r="TQA2" s="108"/>
      <c r="TQB2" s="108"/>
      <c r="TQC2" s="108"/>
      <c r="TQD2" s="108"/>
      <c r="TQE2" s="108"/>
      <c r="TQF2" s="108"/>
      <c r="TQG2" s="108"/>
      <c r="TQH2" s="108"/>
      <c r="TQI2" s="108"/>
      <c r="TQJ2" s="108"/>
      <c r="TQK2" s="108"/>
      <c r="TQL2" s="108"/>
      <c r="TQM2" s="108"/>
      <c r="TQN2" s="108"/>
      <c r="TQO2" s="108"/>
      <c r="TQP2" s="108"/>
      <c r="TQQ2" s="108"/>
      <c r="TQR2" s="108"/>
      <c r="TQS2" s="108"/>
      <c r="TQT2" s="108"/>
      <c r="TQU2" s="108"/>
      <c r="TQV2" s="108"/>
      <c r="TQW2" s="108"/>
      <c r="TQX2" s="108"/>
      <c r="TQY2" s="108"/>
      <c r="TQZ2" s="108"/>
      <c r="TRA2" s="108"/>
      <c r="TRB2" s="108"/>
      <c r="TRC2" s="108"/>
      <c r="TRD2" s="108"/>
      <c r="TRE2" s="108"/>
      <c r="TRF2" s="108"/>
      <c r="TRG2" s="108"/>
      <c r="TRH2" s="108"/>
      <c r="TRI2" s="108"/>
      <c r="TRJ2" s="108"/>
      <c r="TRK2" s="108"/>
      <c r="TRL2" s="108"/>
      <c r="TRM2" s="108"/>
      <c r="TRN2" s="108"/>
      <c r="TRO2" s="108"/>
      <c r="TRP2" s="108"/>
      <c r="TRQ2" s="108"/>
      <c r="TRR2" s="108"/>
      <c r="TRS2" s="108"/>
      <c r="TRT2" s="108"/>
      <c r="TRU2" s="108"/>
      <c r="TRV2" s="108"/>
      <c r="TRW2" s="108"/>
      <c r="TRX2" s="108"/>
      <c r="TRY2" s="108"/>
      <c r="TRZ2" s="108"/>
      <c r="TSA2" s="108"/>
      <c r="TSB2" s="108"/>
      <c r="TSC2" s="108"/>
      <c r="TSD2" s="108"/>
      <c r="TSE2" s="108"/>
      <c r="TSF2" s="108"/>
      <c r="TSG2" s="108"/>
      <c r="TSH2" s="108"/>
      <c r="TSI2" s="108"/>
      <c r="TSJ2" s="108"/>
      <c r="TSK2" s="108"/>
      <c r="TSL2" s="108"/>
      <c r="TSM2" s="108"/>
      <c r="TSN2" s="108"/>
      <c r="TSO2" s="108"/>
      <c r="TSP2" s="108"/>
      <c r="TSQ2" s="108"/>
      <c r="TSR2" s="108"/>
      <c r="TSS2" s="108"/>
      <c r="TST2" s="108"/>
      <c r="TSU2" s="108"/>
      <c r="TSV2" s="108"/>
      <c r="TSW2" s="108"/>
      <c r="TSX2" s="108"/>
      <c r="TSY2" s="108"/>
      <c r="TSZ2" s="108"/>
      <c r="TTA2" s="108"/>
      <c r="TTB2" s="108"/>
      <c r="TTC2" s="108"/>
      <c r="TTD2" s="108"/>
      <c r="TTE2" s="108"/>
      <c r="TTF2" s="108"/>
      <c r="TTG2" s="108"/>
      <c r="TTH2" s="108"/>
      <c r="TTI2" s="108"/>
      <c r="TTJ2" s="108"/>
      <c r="TTK2" s="108"/>
      <c r="TTL2" s="108"/>
      <c r="TTM2" s="108"/>
      <c r="TTN2" s="108"/>
      <c r="TTO2" s="108"/>
      <c r="TTP2" s="108"/>
      <c r="TTQ2" s="108"/>
      <c r="TTR2" s="108"/>
      <c r="TTS2" s="108"/>
      <c r="TTT2" s="108"/>
      <c r="TTU2" s="108"/>
      <c r="TTV2" s="108"/>
      <c r="TTW2" s="108"/>
      <c r="TTX2" s="108"/>
      <c r="TTY2" s="108"/>
      <c r="TTZ2" s="108"/>
      <c r="TUA2" s="108"/>
      <c r="TUB2" s="108"/>
      <c r="TUC2" s="108"/>
      <c r="TUD2" s="108"/>
      <c r="TUE2" s="108"/>
      <c r="TUF2" s="108"/>
      <c r="TUG2" s="108"/>
      <c r="TUH2" s="108"/>
      <c r="TUI2" s="108"/>
      <c r="TUJ2" s="108"/>
      <c r="TUK2" s="108"/>
      <c r="TUL2" s="108"/>
      <c r="TUM2" s="108"/>
      <c r="TUN2" s="108"/>
      <c r="TUO2" s="108"/>
      <c r="TUP2" s="108"/>
      <c r="TUQ2" s="108"/>
      <c r="TUR2" s="108"/>
      <c r="TUS2" s="108"/>
      <c r="TUT2" s="108"/>
      <c r="TUU2" s="108"/>
      <c r="TUV2" s="108"/>
      <c r="TUW2" s="108"/>
      <c r="TUX2" s="108"/>
      <c r="TUY2" s="108"/>
      <c r="TUZ2" s="108"/>
      <c r="TVA2" s="108"/>
      <c r="TVB2" s="108"/>
      <c r="TVC2" s="108"/>
      <c r="TVD2" s="108"/>
      <c r="TVE2" s="108"/>
      <c r="TVF2" s="108"/>
      <c r="TVG2" s="108"/>
      <c r="TVH2" s="108"/>
      <c r="TVI2" s="108"/>
      <c r="TVJ2" s="108"/>
      <c r="TVK2" s="108"/>
      <c r="TVL2" s="108"/>
      <c r="TVM2" s="108"/>
      <c r="TVN2" s="108"/>
      <c r="TVO2" s="108"/>
      <c r="TVP2" s="108"/>
      <c r="TVQ2" s="108"/>
      <c r="TVR2" s="108"/>
      <c r="TVS2" s="108"/>
      <c r="TVT2" s="108"/>
      <c r="TVU2" s="108"/>
      <c r="TVV2" s="108"/>
      <c r="TVW2" s="108"/>
      <c r="TVX2" s="108"/>
      <c r="TVY2" s="108"/>
      <c r="TVZ2" s="108"/>
      <c r="TWA2" s="108"/>
      <c r="TWB2" s="108"/>
      <c r="TWC2" s="108"/>
      <c r="TWD2" s="108"/>
      <c r="TWE2" s="108"/>
      <c r="TWF2" s="108"/>
      <c r="TWG2" s="108"/>
      <c r="TWH2" s="108"/>
      <c r="TWI2" s="108"/>
      <c r="TWJ2" s="108"/>
      <c r="TWK2" s="108"/>
      <c r="TWL2" s="108"/>
      <c r="TWM2" s="108"/>
      <c r="TWN2" s="108"/>
      <c r="TWO2" s="108"/>
      <c r="TWP2" s="108"/>
      <c r="TWQ2" s="108"/>
      <c r="TWR2" s="108"/>
      <c r="TWS2" s="108"/>
      <c r="TWT2" s="108"/>
      <c r="TWU2" s="108"/>
      <c r="TWV2" s="108"/>
      <c r="TWW2" s="108"/>
      <c r="TWX2" s="108"/>
      <c r="TWY2" s="108"/>
      <c r="TWZ2" s="108"/>
      <c r="TXA2" s="108"/>
      <c r="TXB2" s="108"/>
      <c r="TXC2" s="108"/>
      <c r="TXD2" s="108"/>
      <c r="TXE2" s="108"/>
      <c r="TXF2" s="108"/>
      <c r="TXG2" s="108"/>
      <c r="TXH2" s="108"/>
      <c r="TXI2" s="108"/>
      <c r="TXJ2" s="108"/>
      <c r="TXK2" s="108"/>
      <c r="TXL2" s="108"/>
      <c r="TXM2" s="108"/>
      <c r="TXN2" s="108"/>
      <c r="TXO2" s="108"/>
      <c r="TXP2" s="108"/>
      <c r="TXQ2" s="108"/>
      <c r="TXR2" s="108"/>
      <c r="TXS2" s="108"/>
      <c r="TXT2" s="108"/>
      <c r="TXU2" s="108"/>
      <c r="TXV2" s="108"/>
      <c r="TXW2" s="108"/>
      <c r="TXX2" s="108"/>
      <c r="TXY2" s="108"/>
      <c r="TXZ2" s="108"/>
      <c r="TYA2" s="108"/>
      <c r="TYB2" s="108"/>
      <c r="TYC2" s="108"/>
      <c r="TYD2" s="108"/>
      <c r="TYE2" s="108"/>
      <c r="TYF2" s="108"/>
      <c r="TYG2" s="108"/>
      <c r="TYH2" s="108"/>
      <c r="TYI2" s="108"/>
      <c r="TYJ2" s="108"/>
      <c r="TYK2" s="108"/>
      <c r="TYL2" s="108"/>
      <c r="TYM2" s="108"/>
      <c r="TYN2" s="108"/>
      <c r="TYO2" s="108"/>
      <c r="TYP2" s="108"/>
      <c r="TYQ2" s="108"/>
      <c r="TYR2" s="108"/>
      <c r="TYS2" s="108"/>
      <c r="TYT2" s="108"/>
      <c r="TYU2" s="108"/>
      <c r="TYV2" s="108"/>
      <c r="TYW2" s="108"/>
      <c r="TYX2" s="108"/>
      <c r="TYY2" s="108"/>
      <c r="TYZ2" s="108"/>
      <c r="TZA2" s="108"/>
      <c r="TZB2" s="108"/>
      <c r="TZC2" s="108"/>
      <c r="TZD2" s="108"/>
      <c r="TZE2" s="108"/>
      <c r="TZF2" s="108"/>
      <c r="TZG2" s="108"/>
      <c r="TZH2" s="108"/>
      <c r="TZI2" s="108"/>
      <c r="TZJ2" s="108"/>
      <c r="TZK2" s="108"/>
      <c r="TZL2" s="108"/>
      <c r="TZM2" s="108"/>
      <c r="TZN2" s="108"/>
      <c r="TZO2" s="108"/>
      <c r="TZP2" s="108"/>
      <c r="TZQ2" s="108"/>
      <c r="TZR2" s="108"/>
      <c r="TZS2" s="108"/>
      <c r="TZT2" s="108"/>
      <c r="TZU2" s="108"/>
      <c r="TZV2" s="108"/>
      <c r="TZW2" s="108"/>
      <c r="TZX2" s="108"/>
      <c r="TZY2" s="108"/>
      <c r="TZZ2" s="108"/>
      <c r="UAA2" s="108"/>
      <c r="UAB2" s="108"/>
      <c r="UAC2" s="108"/>
      <c r="UAD2" s="108"/>
      <c r="UAE2" s="108"/>
      <c r="UAF2" s="108"/>
      <c r="UAG2" s="108"/>
      <c r="UAH2" s="108"/>
      <c r="UAI2" s="108"/>
      <c r="UAJ2" s="108"/>
      <c r="UAK2" s="108"/>
      <c r="UAL2" s="108"/>
      <c r="UAM2" s="108"/>
      <c r="UAN2" s="108"/>
      <c r="UAO2" s="108"/>
      <c r="UAP2" s="108"/>
      <c r="UAQ2" s="108"/>
      <c r="UAR2" s="108"/>
      <c r="UAS2" s="108"/>
      <c r="UAT2" s="108"/>
      <c r="UAU2" s="108"/>
      <c r="UAV2" s="108"/>
      <c r="UAW2" s="108"/>
      <c r="UAX2" s="108"/>
      <c r="UAY2" s="108"/>
      <c r="UAZ2" s="108"/>
      <c r="UBA2" s="108"/>
      <c r="UBB2" s="108"/>
      <c r="UBC2" s="108"/>
      <c r="UBD2" s="108"/>
      <c r="UBE2" s="108"/>
      <c r="UBF2" s="108"/>
      <c r="UBG2" s="108"/>
      <c r="UBH2" s="108"/>
      <c r="UBI2" s="108"/>
      <c r="UBJ2" s="108"/>
      <c r="UBK2" s="108"/>
      <c r="UBL2" s="108"/>
      <c r="UBM2" s="108"/>
      <c r="UBN2" s="108"/>
      <c r="UBO2" s="108"/>
      <c r="UBP2" s="108"/>
      <c r="UBQ2" s="108"/>
      <c r="UBR2" s="108"/>
      <c r="UBS2" s="108"/>
      <c r="UBT2" s="108"/>
      <c r="UBU2" s="108"/>
      <c r="UBV2" s="108"/>
      <c r="UBW2" s="108"/>
      <c r="UBX2" s="108"/>
      <c r="UBY2" s="108"/>
      <c r="UBZ2" s="108"/>
      <c r="UCA2" s="108"/>
      <c r="UCB2" s="108"/>
      <c r="UCC2" s="108"/>
      <c r="UCD2" s="108"/>
      <c r="UCE2" s="108"/>
      <c r="UCF2" s="108"/>
      <c r="UCG2" s="108"/>
      <c r="UCH2" s="108"/>
      <c r="UCI2" s="108"/>
      <c r="UCJ2" s="108"/>
      <c r="UCK2" s="108"/>
      <c r="UCL2" s="108"/>
      <c r="UCM2" s="108"/>
      <c r="UCN2" s="108"/>
      <c r="UCO2" s="108"/>
      <c r="UCP2" s="108"/>
      <c r="UCQ2" s="108"/>
      <c r="UCR2" s="108"/>
      <c r="UCS2" s="108"/>
      <c r="UCT2" s="108"/>
      <c r="UCU2" s="108"/>
      <c r="UCV2" s="108"/>
      <c r="UCW2" s="108"/>
      <c r="UCX2" s="108"/>
      <c r="UCY2" s="108"/>
      <c r="UCZ2" s="108"/>
      <c r="UDA2" s="108"/>
      <c r="UDB2" s="108"/>
      <c r="UDC2" s="108"/>
      <c r="UDD2" s="108"/>
      <c r="UDE2" s="108"/>
      <c r="UDF2" s="108"/>
      <c r="UDG2" s="108"/>
      <c r="UDH2" s="108"/>
      <c r="UDI2" s="108"/>
      <c r="UDJ2" s="108"/>
      <c r="UDK2" s="108"/>
      <c r="UDL2" s="108"/>
      <c r="UDM2" s="108"/>
      <c r="UDN2" s="108"/>
      <c r="UDO2" s="108"/>
      <c r="UDP2" s="108"/>
      <c r="UDQ2" s="108"/>
      <c r="UDR2" s="108"/>
      <c r="UDS2" s="108"/>
      <c r="UDT2" s="108"/>
      <c r="UDU2" s="108"/>
      <c r="UDV2" s="108"/>
      <c r="UDW2" s="108"/>
      <c r="UDX2" s="108"/>
      <c r="UDY2" s="108"/>
      <c r="UDZ2" s="108"/>
      <c r="UEA2" s="108"/>
      <c r="UEB2" s="108"/>
      <c r="UEC2" s="108"/>
      <c r="UED2" s="108"/>
      <c r="UEE2" s="108"/>
      <c r="UEF2" s="108"/>
      <c r="UEG2" s="108"/>
      <c r="UEH2" s="108"/>
      <c r="UEI2" s="108"/>
      <c r="UEJ2" s="108"/>
      <c r="UEK2" s="108"/>
      <c r="UEL2" s="108"/>
      <c r="UEM2" s="108"/>
      <c r="UEN2" s="108"/>
      <c r="UEO2" s="108"/>
      <c r="UEP2" s="108"/>
      <c r="UEQ2" s="108"/>
      <c r="UER2" s="108"/>
      <c r="UES2" s="108"/>
      <c r="UET2" s="108"/>
      <c r="UEU2" s="108"/>
      <c r="UEV2" s="108"/>
      <c r="UEW2" s="108"/>
      <c r="UEX2" s="108"/>
      <c r="UEY2" s="108"/>
      <c r="UEZ2" s="108"/>
      <c r="UFA2" s="108"/>
      <c r="UFB2" s="108"/>
      <c r="UFC2" s="108"/>
      <c r="UFD2" s="108"/>
      <c r="UFE2" s="108"/>
      <c r="UFF2" s="108"/>
      <c r="UFG2" s="108"/>
      <c r="UFH2" s="108"/>
      <c r="UFI2" s="108"/>
      <c r="UFJ2" s="108"/>
      <c r="UFK2" s="108"/>
      <c r="UFL2" s="108"/>
      <c r="UFM2" s="108"/>
      <c r="UFN2" s="108"/>
      <c r="UFO2" s="108"/>
      <c r="UFP2" s="108"/>
      <c r="UFQ2" s="108"/>
      <c r="UFR2" s="108"/>
      <c r="UFS2" s="108"/>
      <c r="UFT2" s="108"/>
      <c r="UFU2" s="108"/>
      <c r="UFV2" s="108"/>
      <c r="UFW2" s="108"/>
      <c r="UFX2" s="108"/>
      <c r="UFY2" s="108"/>
      <c r="UFZ2" s="108"/>
      <c r="UGA2" s="108"/>
      <c r="UGB2" s="108"/>
      <c r="UGC2" s="108"/>
      <c r="UGD2" s="108"/>
      <c r="UGE2" s="108"/>
      <c r="UGF2" s="108"/>
      <c r="UGG2" s="108"/>
      <c r="UGH2" s="108"/>
      <c r="UGI2" s="108"/>
      <c r="UGJ2" s="108"/>
      <c r="UGK2" s="108"/>
      <c r="UGL2" s="108"/>
      <c r="UGM2" s="108"/>
      <c r="UGN2" s="108"/>
      <c r="UGO2" s="108"/>
      <c r="UGP2" s="108"/>
      <c r="UGQ2" s="108"/>
      <c r="UGR2" s="108"/>
      <c r="UGS2" s="108"/>
      <c r="UGT2" s="108"/>
      <c r="UGU2" s="108"/>
      <c r="UGV2" s="108"/>
      <c r="UGW2" s="108"/>
      <c r="UGX2" s="108"/>
      <c r="UGY2" s="108"/>
      <c r="UGZ2" s="108"/>
      <c r="UHA2" s="108"/>
      <c r="UHB2" s="108"/>
      <c r="UHC2" s="108"/>
      <c r="UHD2" s="108"/>
      <c r="UHE2" s="108"/>
      <c r="UHF2" s="108"/>
      <c r="UHG2" s="108"/>
      <c r="UHH2" s="108"/>
      <c r="UHI2" s="108"/>
      <c r="UHJ2" s="108"/>
      <c r="UHK2" s="108"/>
      <c r="UHL2" s="108"/>
      <c r="UHM2" s="108"/>
      <c r="UHN2" s="108"/>
      <c r="UHO2" s="108"/>
      <c r="UHP2" s="108"/>
      <c r="UHQ2" s="108"/>
      <c r="UHR2" s="108"/>
      <c r="UHS2" s="108"/>
      <c r="UHT2" s="108"/>
      <c r="UHU2" s="108"/>
      <c r="UHV2" s="108"/>
      <c r="UHW2" s="108"/>
      <c r="UHX2" s="108"/>
      <c r="UHY2" s="108"/>
      <c r="UHZ2" s="108"/>
      <c r="UIA2" s="108"/>
      <c r="UIB2" s="108"/>
      <c r="UIC2" s="108"/>
      <c r="UID2" s="108"/>
      <c r="UIE2" s="108"/>
      <c r="UIF2" s="108"/>
      <c r="UIG2" s="108"/>
      <c r="UIH2" s="108"/>
      <c r="UII2" s="108"/>
      <c r="UIJ2" s="108"/>
      <c r="UIK2" s="108"/>
      <c r="UIL2" s="108"/>
      <c r="UIM2" s="108"/>
      <c r="UIN2" s="108"/>
      <c r="UIO2" s="108"/>
      <c r="UIP2" s="108"/>
      <c r="UIQ2" s="108"/>
      <c r="UIR2" s="108"/>
      <c r="UIS2" s="108"/>
      <c r="UIT2" s="108"/>
      <c r="UIU2" s="108"/>
      <c r="UIV2" s="108"/>
      <c r="UIW2" s="108"/>
      <c r="UIX2" s="108"/>
      <c r="UIY2" s="108"/>
      <c r="UIZ2" s="108"/>
      <c r="UJA2" s="108"/>
      <c r="UJB2" s="108"/>
      <c r="UJC2" s="108"/>
      <c r="UJD2" s="108"/>
      <c r="UJE2" s="108"/>
      <c r="UJF2" s="108"/>
      <c r="UJG2" s="108"/>
      <c r="UJH2" s="108"/>
      <c r="UJI2" s="108"/>
      <c r="UJJ2" s="108"/>
      <c r="UJK2" s="108"/>
      <c r="UJL2" s="108"/>
      <c r="UJM2" s="108"/>
      <c r="UJN2" s="108"/>
      <c r="UJO2" s="108"/>
      <c r="UJP2" s="108"/>
      <c r="UJQ2" s="108"/>
      <c r="UJR2" s="108"/>
      <c r="UJS2" s="108"/>
      <c r="UJT2" s="108"/>
      <c r="UJU2" s="108"/>
      <c r="UJV2" s="108"/>
      <c r="UJW2" s="108"/>
      <c r="UJX2" s="108"/>
      <c r="UJY2" s="108"/>
      <c r="UJZ2" s="108"/>
      <c r="UKA2" s="108"/>
      <c r="UKB2" s="108"/>
      <c r="UKC2" s="108"/>
      <c r="UKD2" s="108"/>
      <c r="UKE2" s="108"/>
      <c r="UKF2" s="108"/>
      <c r="UKG2" s="108"/>
      <c r="UKH2" s="108"/>
      <c r="UKI2" s="108"/>
      <c r="UKJ2" s="108"/>
      <c r="UKK2" s="108"/>
      <c r="UKL2" s="108"/>
      <c r="UKM2" s="108"/>
      <c r="UKN2" s="108"/>
      <c r="UKO2" s="108"/>
      <c r="UKP2" s="108"/>
      <c r="UKQ2" s="108"/>
      <c r="UKR2" s="108"/>
      <c r="UKS2" s="108"/>
      <c r="UKT2" s="108"/>
      <c r="UKU2" s="108"/>
      <c r="UKV2" s="108"/>
      <c r="UKW2" s="108"/>
      <c r="UKX2" s="108"/>
      <c r="UKY2" s="108"/>
      <c r="UKZ2" s="108"/>
      <c r="ULA2" s="108"/>
      <c r="ULB2" s="108"/>
      <c r="ULC2" s="108"/>
      <c r="ULD2" s="108"/>
      <c r="ULE2" s="108"/>
      <c r="ULF2" s="108"/>
      <c r="ULG2" s="108"/>
      <c r="ULH2" s="108"/>
      <c r="ULI2" s="108"/>
      <c r="ULJ2" s="108"/>
      <c r="ULK2" s="108"/>
      <c r="ULL2" s="108"/>
      <c r="ULM2" s="108"/>
      <c r="ULN2" s="108"/>
      <c r="ULO2" s="108"/>
      <c r="ULP2" s="108"/>
      <c r="ULQ2" s="108"/>
      <c r="ULR2" s="108"/>
      <c r="ULS2" s="108"/>
      <c r="ULT2" s="108"/>
      <c r="ULU2" s="108"/>
      <c r="ULV2" s="108"/>
      <c r="ULW2" s="108"/>
      <c r="ULX2" s="108"/>
      <c r="ULY2" s="108"/>
      <c r="ULZ2" s="108"/>
      <c r="UMA2" s="108"/>
      <c r="UMB2" s="108"/>
      <c r="UMC2" s="108"/>
      <c r="UMD2" s="108"/>
      <c r="UME2" s="108"/>
      <c r="UMF2" s="108"/>
      <c r="UMG2" s="108"/>
      <c r="UMH2" s="108"/>
      <c r="UMI2" s="108"/>
      <c r="UMJ2" s="108"/>
      <c r="UMK2" s="108"/>
      <c r="UML2" s="108"/>
      <c r="UMM2" s="108"/>
      <c r="UMN2" s="108"/>
      <c r="UMO2" s="108"/>
      <c r="UMP2" s="108"/>
      <c r="UMQ2" s="108"/>
      <c r="UMR2" s="108"/>
      <c r="UMS2" s="108"/>
      <c r="UMT2" s="108"/>
      <c r="UMU2" s="108"/>
      <c r="UMV2" s="108"/>
      <c r="UMW2" s="108"/>
      <c r="UMX2" s="108"/>
      <c r="UMY2" s="108"/>
      <c r="UMZ2" s="108"/>
      <c r="UNA2" s="108"/>
      <c r="UNB2" s="108"/>
      <c r="UNC2" s="108"/>
      <c r="UND2" s="108"/>
      <c r="UNE2" s="108"/>
      <c r="UNF2" s="108"/>
      <c r="UNG2" s="108"/>
      <c r="UNH2" s="108"/>
      <c r="UNI2" s="108"/>
      <c r="UNJ2" s="108"/>
      <c r="UNK2" s="108"/>
      <c r="UNL2" s="108"/>
      <c r="UNM2" s="108"/>
      <c r="UNN2" s="108"/>
      <c r="UNO2" s="108"/>
      <c r="UNP2" s="108"/>
      <c r="UNQ2" s="108"/>
      <c r="UNR2" s="108"/>
      <c r="UNS2" s="108"/>
      <c r="UNT2" s="108"/>
      <c r="UNU2" s="108"/>
      <c r="UNV2" s="108"/>
      <c r="UNW2" s="108"/>
      <c r="UNX2" s="108"/>
      <c r="UNY2" s="108"/>
      <c r="UNZ2" s="108"/>
      <c r="UOA2" s="108"/>
      <c r="UOB2" s="108"/>
      <c r="UOC2" s="108"/>
      <c r="UOD2" s="108"/>
      <c r="UOE2" s="108"/>
      <c r="UOF2" s="108"/>
      <c r="UOG2" s="108"/>
      <c r="UOH2" s="108"/>
      <c r="UOI2" s="108"/>
      <c r="UOJ2" s="108"/>
      <c r="UOK2" s="108"/>
      <c r="UOL2" s="108"/>
      <c r="UOM2" s="108"/>
      <c r="UON2" s="108"/>
      <c r="UOO2" s="108"/>
      <c r="UOP2" s="108"/>
      <c r="UOQ2" s="108"/>
      <c r="UOR2" s="108"/>
      <c r="UOS2" s="108"/>
      <c r="UOT2" s="108"/>
      <c r="UOU2" s="108"/>
      <c r="UOV2" s="108"/>
      <c r="UOW2" s="108"/>
      <c r="UOX2" s="108"/>
      <c r="UOY2" s="108"/>
      <c r="UOZ2" s="108"/>
      <c r="UPA2" s="108"/>
      <c r="UPB2" s="108"/>
      <c r="UPC2" s="108"/>
      <c r="UPD2" s="108"/>
      <c r="UPE2" s="108"/>
      <c r="UPF2" s="108"/>
      <c r="UPG2" s="108"/>
      <c r="UPH2" s="108"/>
      <c r="UPI2" s="108"/>
      <c r="UPJ2" s="108"/>
      <c r="UPK2" s="108"/>
      <c r="UPL2" s="108"/>
      <c r="UPM2" s="108"/>
      <c r="UPN2" s="108"/>
      <c r="UPO2" s="108"/>
      <c r="UPP2" s="108"/>
      <c r="UPQ2" s="108"/>
      <c r="UPR2" s="108"/>
      <c r="UPS2" s="108"/>
      <c r="UPT2" s="108"/>
      <c r="UPU2" s="108"/>
      <c r="UPV2" s="108"/>
      <c r="UPW2" s="108"/>
      <c r="UPX2" s="108"/>
      <c r="UPY2" s="108"/>
      <c r="UPZ2" s="108"/>
      <c r="UQA2" s="108"/>
      <c r="UQB2" s="108"/>
      <c r="UQC2" s="108"/>
      <c r="UQD2" s="108"/>
      <c r="UQE2" s="108"/>
      <c r="UQF2" s="108"/>
      <c r="UQG2" s="108"/>
      <c r="UQH2" s="108"/>
      <c r="UQI2" s="108"/>
      <c r="UQJ2" s="108"/>
      <c r="UQK2" s="108"/>
      <c r="UQL2" s="108"/>
      <c r="UQM2" s="108"/>
      <c r="UQN2" s="108"/>
      <c r="UQO2" s="108"/>
      <c r="UQP2" s="108"/>
      <c r="UQQ2" s="108"/>
      <c r="UQR2" s="108"/>
      <c r="UQS2" s="108"/>
      <c r="UQT2" s="108"/>
      <c r="UQU2" s="108"/>
      <c r="UQV2" s="108"/>
      <c r="UQW2" s="108"/>
      <c r="UQX2" s="108"/>
      <c r="UQY2" s="108"/>
      <c r="UQZ2" s="108"/>
      <c r="URA2" s="108"/>
      <c r="URB2" s="108"/>
      <c r="URC2" s="108"/>
      <c r="URD2" s="108"/>
      <c r="URE2" s="108"/>
      <c r="URF2" s="108"/>
      <c r="URG2" s="108"/>
      <c r="URH2" s="108"/>
      <c r="URI2" s="108"/>
      <c r="URJ2" s="108"/>
      <c r="URK2" s="108"/>
      <c r="URL2" s="108"/>
      <c r="URM2" s="108"/>
      <c r="URN2" s="108"/>
      <c r="URO2" s="108"/>
      <c r="URP2" s="108"/>
      <c r="URQ2" s="108"/>
      <c r="URR2" s="108"/>
      <c r="URS2" s="108"/>
      <c r="URT2" s="108"/>
      <c r="URU2" s="108"/>
      <c r="URV2" s="108"/>
      <c r="URW2" s="108"/>
      <c r="URX2" s="108"/>
      <c r="URY2" s="108"/>
      <c r="URZ2" s="108"/>
      <c r="USA2" s="108"/>
      <c r="USB2" s="108"/>
      <c r="USC2" s="108"/>
      <c r="USD2" s="108"/>
      <c r="USE2" s="108"/>
      <c r="USF2" s="108"/>
      <c r="USG2" s="108"/>
      <c r="USH2" s="108"/>
      <c r="USI2" s="108"/>
      <c r="USJ2" s="108"/>
      <c r="USK2" s="108"/>
      <c r="USL2" s="108"/>
      <c r="USM2" s="108"/>
      <c r="USN2" s="108"/>
      <c r="USO2" s="108"/>
      <c r="USP2" s="108"/>
      <c r="USQ2" s="108"/>
      <c r="USR2" s="108"/>
      <c r="USS2" s="108"/>
      <c r="UST2" s="108"/>
      <c r="USU2" s="108"/>
      <c r="USV2" s="108"/>
      <c r="USW2" s="108"/>
      <c r="USX2" s="108"/>
      <c r="USY2" s="108"/>
      <c r="USZ2" s="108"/>
      <c r="UTA2" s="108"/>
      <c r="UTB2" s="108"/>
      <c r="UTC2" s="108"/>
      <c r="UTD2" s="108"/>
      <c r="UTE2" s="108"/>
      <c r="UTF2" s="108"/>
      <c r="UTG2" s="108"/>
      <c r="UTH2" s="108"/>
      <c r="UTI2" s="108"/>
      <c r="UTJ2" s="108"/>
      <c r="UTK2" s="108"/>
      <c r="UTL2" s="108"/>
      <c r="UTM2" s="108"/>
      <c r="UTN2" s="108"/>
      <c r="UTO2" s="108"/>
      <c r="UTP2" s="108"/>
      <c r="UTQ2" s="108"/>
      <c r="UTR2" s="108"/>
      <c r="UTS2" s="108"/>
      <c r="UTT2" s="108"/>
      <c r="UTU2" s="108"/>
      <c r="UTV2" s="108"/>
      <c r="UTW2" s="108"/>
      <c r="UTX2" s="108"/>
      <c r="UTY2" s="108"/>
      <c r="UTZ2" s="108"/>
      <c r="UUA2" s="108"/>
      <c r="UUB2" s="108"/>
      <c r="UUC2" s="108"/>
      <c r="UUD2" s="108"/>
      <c r="UUE2" s="108"/>
      <c r="UUF2" s="108"/>
      <c r="UUG2" s="108"/>
      <c r="UUH2" s="108"/>
      <c r="UUI2" s="108"/>
      <c r="UUJ2" s="108"/>
      <c r="UUK2" s="108"/>
      <c r="UUL2" s="108"/>
      <c r="UUM2" s="108"/>
      <c r="UUN2" s="108"/>
      <c r="UUO2" s="108"/>
      <c r="UUP2" s="108"/>
      <c r="UUQ2" s="108"/>
      <c r="UUR2" s="108"/>
      <c r="UUS2" s="108"/>
      <c r="UUT2" s="108"/>
      <c r="UUU2" s="108"/>
      <c r="UUV2" s="108"/>
      <c r="UUW2" s="108"/>
      <c r="UUX2" s="108"/>
      <c r="UUY2" s="108"/>
      <c r="UUZ2" s="108"/>
      <c r="UVA2" s="108"/>
      <c r="UVB2" s="108"/>
      <c r="UVC2" s="108"/>
      <c r="UVD2" s="108"/>
      <c r="UVE2" s="108"/>
      <c r="UVF2" s="108"/>
      <c r="UVG2" s="108"/>
      <c r="UVH2" s="108"/>
      <c r="UVI2" s="108"/>
      <c r="UVJ2" s="108"/>
      <c r="UVK2" s="108"/>
      <c r="UVL2" s="108"/>
      <c r="UVM2" s="108"/>
      <c r="UVN2" s="108"/>
      <c r="UVO2" s="108"/>
      <c r="UVP2" s="108"/>
      <c r="UVQ2" s="108"/>
      <c r="UVR2" s="108"/>
      <c r="UVS2" s="108"/>
      <c r="UVT2" s="108"/>
      <c r="UVU2" s="108"/>
      <c r="UVV2" s="108"/>
      <c r="UVW2" s="108"/>
      <c r="UVX2" s="108"/>
      <c r="UVY2" s="108"/>
      <c r="UVZ2" s="108"/>
      <c r="UWA2" s="108"/>
      <c r="UWB2" s="108"/>
      <c r="UWC2" s="108"/>
      <c r="UWD2" s="108"/>
      <c r="UWE2" s="108"/>
      <c r="UWF2" s="108"/>
      <c r="UWG2" s="108"/>
      <c r="UWH2" s="108"/>
      <c r="UWI2" s="108"/>
      <c r="UWJ2" s="108"/>
      <c r="UWK2" s="108"/>
      <c r="UWL2" s="108"/>
      <c r="UWM2" s="108"/>
      <c r="UWN2" s="108"/>
      <c r="UWO2" s="108"/>
      <c r="UWP2" s="108"/>
      <c r="UWQ2" s="108"/>
      <c r="UWR2" s="108"/>
      <c r="UWS2" s="108"/>
      <c r="UWT2" s="108"/>
      <c r="UWU2" s="108"/>
      <c r="UWV2" s="108"/>
      <c r="UWW2" s="108"/>
      <c r="UWX2" s="108"/>
      <c r="UWY2" s="108"/>
      <c r="UWZ2" s="108"/>
      <c r="UXA2" s="108"/>
      <c r="UXB2" s="108"/>
      <c r="UXC2" s="108"/>
      <c r="UXD2" s="108"/>
      <c r="UXE2" s="108"/>
      <c r="UXF2" s="108"/>
      <c r="UXG2" s="108"/>
      <c r="UXH2" s="108"/>
      <c r="UXI2" s="108"/>
      <c r="UXJ2" s="108"/>
      <c r="UXK2" s="108"/>
      <c r="UXL2" s="108"/>
      <c r="UXM2" s="108"/>
      <c r="UXN2" s="108"/>
      <c r="UXO2" s="108"/>
      <c r="UXP2" s="108"/>
      <c r="UXQ2" s="108"/>
      <c r="UXR2" s="108"/>
      <c r="UXS2" s="108"/>
      <c r="UXT2" s="108"/>
      <c r="UXU2" s="108"/>
      <c r="UXV2" s="108"/>
      <c r="UXW2" s="108"/>
      <c r="UXX2" s="108"/>
      <c r="UXY2" s="108"/>
      <c r="UXZ2" s="108"/>
      <c r="UYA2" s="108"/>
      <c r="UYB2" s="108"/>
      <c r="UYC2" s="108"/>
      <c r="UYD2" s="108"/>
      <c r="UYE2" s="108"/>
      <c r="UYF2" s="108"/>
      <c r="UYG2" s="108"/>
      <c r="UYH2" s="108"/>
      <c r="UYI2" s="108"/>
      <c r="UYJ2" s="108"/>
      <c r="UYK2" s="108"/>
      <c r="UYL2" s="108"/>
      <c r="UYM2" s="108"/>
      <c r="UYN2" s="108"/>
      <c r="UYO2" s="108"/>
      <c r="UYP2" s="108"/>
      <c r="UYQ2" s="108"/>
      <c r="UYR2" s="108"/>
      <c r="UYS2" s="108"/>
      <c r="UYT2" s="108"/>
      <c r="UYU2" s="108"/>
      <c r="UYV2" s="108"/>
      <c r="UYW2" s="108"/>
      <c r="UYX2" s="108"/>
      <c r="UYY2" s="108"/>
      <c r="UYZ2" s="108"/>
      <c r="UZA2" s="108"/>
      <c r="UZB2" s="108"/>
      <c r="UZC2" s="108"/>
      <c r="UZD2" s="108"/>
      <c r="UZE2" s="108"/>
      <c r="UZF2" s="108"/>
      <c r="UZG2" s="108"/>
      <c r="UZH2" s="108"/>
      <c r="UZI2" s="108"/>
      <c r="UZJ2" s="108"/>
      <c r="UZK2" s="108"/>
      <c r="UZL2" s="108"/>
      <c r="UZM2" s="108"/>
      <c r="UZN2" s="108"/>
      <c r="UZO2" s="108"/>
      <c r="UZP2" s="108"/>
      <c r="UZQ2" s="108"/>
      <c r="UZR2" s="108"/>
      <c r="UZS2" s="108"/>
      <c r="UZT2" s="108"/>
      <c r="UZU2" s="108"/>
      <c r="UZV2" s="108"/>
      <c r="UZW2" s="108"/>
      <c r="UZX2" s="108"/>
      <c r="UZY2" s="108"/>
      <c r="UZZ2" s="108"/>
      <c r="VAA2" s="108"/>
      <c r="VAB2" s="108"/>
      <c r="VAC2" s="108"/>
      <c r="VAD2" s="108"/>
      <c r="VAE2" s="108"/>
      <c r="VAF2" s="108"/>
      <c r="VAG2" s="108"/>
      <c r="VAH2" s="108"/>
      <c r="VAI2" s="108"/>
      <c r="VAJ2" s="108"/>
      <c r="VAK2" s="108"/>
      <c r="VAL2" s="108"/>
      <c r="VAM2" s="108"/>
      <c r="VAN2" s="108"/>
      <c r="VAO2" s="108"/>
      <c r="VAP2" s="108"/>
      <c r="VAQ2" s="108"/>
      <c r="VAR2" s="108"/>
      <c r="VAS2" s="108"/>
      <c r="VAT2" s="108"/>
      <c r="VAU2" s="108"/>
      <c r="VAV2" s="108"/>
      <c r="VAW2" s="108"/>
      <c r="VAX2" s="108"/>
      <c r="VAY2" s="108"/>
      <c r="VAZ2" s="108"/>
      <c r="VBA2" s="108"/>
      <c r="VBB2" s="108"/>
      <c r="VBC2" s="108"/>
      <c r="VBD2" s="108"/>
      <c r="VBE2" s="108"/>
      <c r="VBF2" s="108"/>
      <c r="VBG2" s="108"/>
      <c r="VBH2" s="108"/>
      <c r="VBI2" s="108"/>
      <c r="VBJ2" s="108"/>
      <c r="VBK2" s="108"/>
      <c r="VBL2" s="108"/>
      <c r="VBM2" s="108"/>
      <c r="VBN2" s="108"/>
      <c r="VBO2" s="108"/>
      <c r="VBP2" s="108"/>
      <c r="VBQ2" s="108"/>
      <c r="VBR2" s="108"/>
      <c r="VBS2" s="108"/>
      <c r="VBT2" s="108"/>
      <c r="VBU2" s="108"/>
      <c r="VBV2" s="108"/>
      <c r="VBW2" s="108"/>
      <c r="VBX2" s="108"/>
      <c r="VBY2" s="108"/>
      <c r="VBZ2" s="108"/>
      <c r="VCA2" s="108"/>
      <c r="VCB2" s="108"/>
      <c r="VCC2" s="108"/>
      <c r="VCD2" s="108"/>
      <c r="VCE2" s="108"/>
      <c r="VCF2" s="108"/>
      <c r="VCG2" s="108"/>
      <c r="VCH2" s="108"/>
      <c r="VCI2" s="108"/>
      <c r="VCJ2" s="108"/>
      <c r="VCK2" s="108"/>
      <c r="VCL2" s="108"/>
      <c r="VCM2" s="108"/>
      <c r="VCN2" s="108"/>
      <c r="VCO2" s="108"/>
      <c r="VCP2" s="108"/>
      <c r="VCQ2" s="108"/>
      <c r="VCR2" s="108"/>
      <c r="VCS2" s="108"/>
      <c r="VCT2" s="108"/>
      <c r="VCU2" s="108"/>
      <c r="VCV2" s="108"/>
      <c r="VCW2" s="108"/>
      <c r="VCX2" s="108"/>
      <c r="VCY2" s="108"/>
      <c r="VCZ2" s="108"/>
      <c r="VDA2" s="108"/>
      <c r="VDB2" s="108"/>
      <c r="VDC2" s="108"/>
      <c r="VDD2" s="108"/>
      <c r="VDE2" s="108"/>
      <c r="VDF2" s="108"/>
      <c r="VDG2" s="108"/>
      <c r="VDH2" s="108"/>
      <c r="VDI2" s="108"/>
      <c r="VDJ2" s="108"/>
      <c r="VDK2" s="108"/>
      <c r="VDL2" s="108"/>
      <c r="VDM2" s="108"/>
      <c r="VDN2" s="108"/>
      <c r="VDO2" s="108"/>
      <c r="VDP2" s="108"/>
      <c r="VDQ2" s="108"/>
      <c r="VDR2" s="108"/>
      <c r="VDS2" s="108"/>
      <c r="VDT2" s="108"/>
      <c r="VDU2" s="108"/>
      <c r="VDV2" s="108"/>
      <c r="VDW2" s="108"/>
      <c r="VDX2" s="108"/>
      <c r="VDY2" s="108"/>
      <c r="VDZ2" s="108"/>
      <c r="VEA2" s="108"/>
      <c r="VEB2" s="108"/>
      <c r="VEC2" s="108"/>
      <c r="VED2" s="108"/>
      <c r="VEE2" s="108"/>
      <c r="VEF2" s="108"/>
      <c r="VEG2" s="108"/>
      <c r="VEH2" s="108"/>
      <c r="VEI2" s="108"/>
      <c r="VEJ2" s="108"/>
      <c r="VEK2" s="108"/>
      <c r="VEL2" s="108"/>
      <c r="VEM2" s="108"/>
      <c r="VEN2" s="108"/>
      <c r="VEO2" s="108"/>
      <c r="VEP2" s="108"/>
      <c r="VEQ2" s="108"/>
      <c r="VER2" s="108"/>
      <c r="VES2" s="108"/>
      <c r="VET2" s="108"/>
      <c r="VEU2" s="108"/>
      <c r="VEV2" s="108"/>
      <c r="VEW2" s="108"/>
      <c r="VEX2" s="108"/>
      <c r="VEY2" s="108"/>
      <c r="VEZ2" s="108"/>
      <c r="VFA2" s="108"/>
      <c r="VFB2" s="108"/>
      <c r="VFC2" s="108"/>
      <c r="VFD2" s="108"/>
      <c r="VFE2" s="108"/>
      <c r="VFF2" s="108"/>
      <c r="VFG2" s="108"/>
      <c r="VFH2" s="108"/>
      <c r="VFI2" s="108"/>
      <c r="VFJ2" s="108"/>
      <c r="VFK2" s="108"/>
      <c r="VFL2" s="108"/>
      <c r="VFM2" s="108"/>
      <c r="VFN2" s="108"/>
      <c r="VFO2" s="108"/>
      <c r="VFP2" s="108"/>
      <c r="VFQ2" s="108"/>
      <c r="VFR2" s="108"/>
      <c r="VFS2" s="108"/>
      <c r="VFT2" s="108"/>
      <c r="VFU2" s="108"/>
      <c r="VFV2" s="108"/>
      <c r="VFW2" s="108"/>
      <c r="VFX2" s="108"/>
      <c r="VFY2" s="108"/>
      <c r="VFZ2" s="108"/>
      <c r="VGA2" s="108"/>
      <c r="VGB2" s="108"/>
      <c r="VGC2" s="108"/>
      <c r="VGD2" s="108"/>
      <c r="VGE2" s="108"/>
      <c r="VGF2" s="108"/>
      <c r="VGG2" s="108"/>
      <c r="VGH2" s="108"/>
      <c r="VGI2" s="108"/>
      <c r="VGJ2" s="108"/>
      <c r="VGK2" s="108"/>
      <c r="VGL2" s="108"/>
      <c r="VGM2" s="108"/>
      <c r="VGN2" s="108"/>
      <c r="VGO2" s="108"/>
      <c r="VGP2" s="108"/>
      <c r="VGQ2" s="108"/>
      <c r="VGR2" s="108"/>
      <c r="VGS2" s="108"/>
      <c r="VGT2" s="108"/>
      <c r="VGU2" s="108"/>
      <c r="VGV2" s="108"/>
      <c r="VGW2" s="108"/>
      <c r="VGX2" s="108"/>
      <c r="VGY2" s="108"/>
      <c r="VGZ2" s="108"/>
      <c r="VHA2" s="108"/>
      <c r="VHB2" s="108"/>
      <c r="VHC2" s="108"/>
      <c r="VHD2" s="108"/>
      <c r="VHE2" s="108"/>
      <c r="VHF2" s="108"/>
      <c r="VHG2" s="108"/>
      <c r="VHH2" s="108"/>
      <c r="VHI2" s="108"/>
      <c r="VHJ2" s="108"/>
      <c r="VHK2" s="108"/>
      <c r="VHL2" s="108"/>
      <c r="VHM2" s="108"/>
      <c r="VHN2" s="108"/>
      <c r="VHO2" s="108"/>
      <c r="VHP2" s="108"/>
      <c r="VHQ2" s="108"/>
      <c r="VHR2" s="108"/>
      <c r="VHS2" s="108"/>
      <c r="VHT2" s="108"/>
      <c r="VHU2" s="108"/>
      <c r="VHV2" s="108"/>
      <c r="VHW2" s="108"/>
      <c r="VHX2" s="108"/>
      <c r="VHY2" s="108"/>
      <c r="VHZ2" s="108"/>
      <c r="VIA2" s="108"/>
      <c r="VIB2" s="108"/>
      <c r="VIC2" s="108"/>
      <c r="VID2" s="108"/>
      <c r="VIE2" s="108"/>
      <c r="VIF2" s="108"/>
      <c r="VIG2" s="108"/>
      <c r="VIH2" s="108"/>
      <c r="VII2" s="108"/>
      <c r="VIJ2" s="108"/>
      <c r="VIK2" s="108"/>
      <c r="VIL2" s="108"/>
      <c r="VIM2" s="108"/>
      <c r="VIN2" s="108"/>
      <c r="VIO2" s="108"/>
      <c r="VIP2" s="108"/>
      <c r="VIQ2" s="108"/>
      <c r="VIR2" s="108"/>
      <c r="VIS2" s="108"/>
      <c r="VIT2" s="108"/>
      <c r="VIU2" s="108"/>
      <c r="VIV2" s="108"/>
      <c r="VIW2" s="108"/>
      <c r="VIX2" s="108"/>
      <c r="VIY2" s="108"/>
      <c r="VIZ2" s="108"/>
      <c r="VJA2" s="108"/>
      <c r="VJB2" s="108"/>
      <c r="VJC2" s="108"/>
      <c r="VJD2" s="108"/>
      <c r="VJE2" s="108"/>
      <c r="VJF2" s="108"/>
      <c r="VJG2" s="108"/>
      <c r="VJH2" s="108"/>
      <c r="VJI2" s="108"/>
      <c r="VJJ2" s="108"/>
      <c r="VJK2" s="108"/>
      <c r="VJL2" s="108"/>
      <c r="VJM2" s="108"/>
      <c r="VJN2" s="108"/>
      <c r="VJO2" s="108"/>
      <c r="VJP2" s="108"/>
      <c r="VJQ2" s="108"/>
      <c r="VJR2" s="108"/>
      <c r="VJS2" s="108"/>
      <c r="VJT2" s="108"/>
      <c r="VJU2" s="108"/>
      <c r="VJV2" s="108"/>
      <c r="VJW2" s="108"/>
      <c r="VJX2" s="108"/>
      <c r="VJY2" s="108"/>
      <c r="VJZ2" s="108"/>
      <c r="VKA2" s="108"/>
      <c r="VKB2" s="108"/>
      <c r="VKC2" s="108"/>
      <c r="VKD2" s="108"/>
      <c r="VKE2" s="108"/>
      <c r="VKF2" s="108"/>
      <c r="VKG2" s="108"/>
      <c r="VKH2" s="108"/>
      <c r="VKI2" s="108"/>
      <c r="VKJ2" s="108"/>
      <c r="VKK2" s="108"/>
      <c r="VKL2" s="108"/>
      <c r="VKM2" s="108"/>
      <c r="VKN2" s="108"/>
      <c r="VKO2" s="108"/>
      <c r="VKP2" s="108"/>
      <c r="VKQ2" s="108"/>
      <c r="VKR2" s="108"/>
      <c r="VKS2" s="108"/>
      <c r="VKT2" s="108"/>
      <c r="VKU2" s="108"/>
      <c r="VKV2" s="108"/>
      <c r="VKW2" s="108"/>
      <c r="VKX2" s="108"/>
      <c r="VKY2" s="108"/>
      <c r="VKZ2" s="108"/>
      <c r="VLA2" s="108"/>
      <c r="VLB2" s="108"/>
      <c r="VLC2" s="108"/>
      <c r="VLD2" s="108"/>
      <c r="VLE2" s="108"/>
      <c r="VLF2" s="108"/>
      <c r="VLG2" s="108"/>
      <c r="VLH2" s="108"/>
      <c r="VLI2" s="108"/>
      <c r="VLJ2" s="108"/>
      <c r="VLK2" s="108"/>
      <c r="VLL2" s="108"/>
      <c r="VLM2" s="108"/>
      <c r="VLN2" s="108"/>
      <c r="VLO2" s="108"/>
      <c r="VLP2" s="108"/>
      <c r="VLQ2" s="108"/>
      <c r="VLR2" s="108"/>
      <c r="VLS2" s="108"/>
      <c r="VLT2" s="108"/>
      <c r="VLU2" s="108"/>
      <c r="VLV2" s="108"/>
      <c r="VLW2" s="108"/>
      <c r="VLX2" s="108"/>
      <c r="VLY2" s="108"/>
      <c r="VLZ2" s="108"/>
      <c r="VMA2" s="108"/>
      <c r="VMB2" s="108"/>
      <c r="VMC2" s="108"/>
      <c r="VMD2" s="108"/>
      <c r="VME2" s="108"/>
      <c r="VMF2" s="108"/>
      <c r="VMG2" s="108"/>
      <c r="VMH2" s="108"/>
      <c r="VMI2" s="108"/>
      <c r="VMJ2" s="108"/>
      <c r="VMK2" s="108"/>
      <c r="VML2" s="108"/>
      <c r="VMM2" s="108"/>
      <c r="VMN2" s="108"/>
      <c r="VMO2" s="108"/>
      <c r="VMP2" s="108"/>
      <c r="VMQ2" s="108"/>
      <c r="VMR2" s="108"/>
      <c r="VMS2" s="108"/>
      <c r="VMT2" s="108"/>
      <c r="VMU2" s="108"/>
      <c r="VMV2" s="108"/>
      <c r="VMW2" s="108"/>
      <c r="VMX2" s="108"/>
      <c r="VMY2" s="108"/>
      <c r="VMZ2" s="108"/>
      <c r="VNA2" s="108"/>
      <c r="VNB2" s="108"/>
      <c r="VNC2" s="108"/>
      <c r="VND2" s="108"/>
      <c r="VNE2" s="108"/>
      <c r="VNF2" s="108"/>
      <c r="VNG2" s="108"/>
      <c r="VNH2" s="108"/>
      <c r="VNI2" s="108"/>
      <c r="VNJ2" s="108"/>
      <c r="VNK2" s="108"/>
      <c r="VNL2" s="108"/>
      <c r="VNM2" s="108"/>
      <c r="VNN2" s="108"/>
      <c r="VNO2" s="108"/>
      <c r="VNP2" s="108"/>
      <c r="VNQ2" s="108"/>
      <c r="VNR2" s="108"/>
      <c r="VNS2" s="108"/>
      <c r="VNT2" s="108"/>
      <c r="VNU2" s="108"/>
      <c r="VNV2" s="108"/>
      <c r="VNW2" s="108"/>
      <c r="VNX2" s="108"/>
      <c r="VNY2" s="108"/>
      <c r="VNZ2" s="108"/>
      <c r="VOA2" s="108"/>
      <c r="VOB2" s="108"/>
      <c r="VOC2" s="108"/>
      <c r="VOD2" s="108"/>
      <c r="VOE2" s="108"/>
      <c r="VOF2" s="108"/>
      <c r="VOG2" s="108"/>
      <c r="VOH2" s="108"/>
      <c r="VOI2" s="108"/>
      <c r="VOJ2" s="108"/>
      <c r="VOK2" s="108"/>
      <c r="VOL2" s="108"/>
      <c r="VOM2" s="108"/>
      <c r="VON2" s="108"/>
      <c r="VOO2" s="108"/>
      <c r="VOP2" s="108"/>
      <c r="VOQ2" s="108"/>
      <c r="VOR2" s="108"/>
      <c r="VOS2" s="108"/>
      <c r="VOT2" s="108"/>
      <c r="VOU2" s="108"/>
      <c r="VOV2" s="108"/>
      <c r="VOW2" s="108"/>
      <c r="VOX2" s="108"/>
      <c r="VOY2" s="108"/>
      <c r="VOZ2" s="108"/>
      <c r="VPA2" s="108"/>
      <c r="VPB2" s="108"/>
      <c r="VPC2" s="108"/>
      <c r="VPD2" s="108"/>
      <c r="VPE2" s="108"/>
      <c r="VPF2" s="108"/>
      <c r="VPG2" s="108"/>
      <c r="VPH2" s="108"/>
      <c r="VPI2" s="108"/>
      <c r="VPJ2" s="108"/>
      <c r="VPK2" s="108"/>
      <c r="VPL2" s="108"/>
      <c r="VPM2" s="108"/>
      <c r="VPN2" s="108"/>
      <c r="VPO2" s="108"/>
      <c r="VPP2" s="108"/>
      <c r="VPQ2" s="108"/>
      <c r="VPR2" s="108"/>
      <c r="VPS2" s="108"/>
      <c r="VPT2" s="108"/>
      <c r="VPU2" s="108"/>
      <c r="VPV2" s="108"/>
      <c r="VPW2" s="108"/>
      <c r="VPX2" s="108"/>
      <c r="VPY2" s="108"/>
      <c r="VPZ2" s="108"/>
      <c r="VQA2" s="108"/>
      <c r="VQB2" s="108"/>
      <c r="VQC2" s="108"/>
      <c r="VQD2" s="108"/>
      <c r="VQE2" s="108"/>
      <c r="VQF2" s="108"/>
      <c r="VQG2" s="108"/>
      <c r="VQH2" s="108"/>
      <c r="VQI2" s="108"/>
      <c r="VQJ2" s="108"/>
      <c r="VQK2" s="108"/>
      <c r="VQL2" s="108"/>
      <c r="VQM2" s="108"/>
      <c r="VQN2" s="108"/>
      <c r="VQO2" s="108"/>
      <c r="VQP2" s="108"/>
      <c r="VQQ2" s="108"/>
      <c r="VQR2" s="108"/>
      <c r="VQS2" s="108"/>
      <c r="VQT2" s="108"/>
      <c r="VQU2" s="108"/>
      <c r="VQV2" s="108"/>
      <c r="VQW2" s="108"/>
      <c r="VQX2" s="108"/>
      <c r="VQY2" s="108"/>
      <c r="VQZ2" s="108"/>
      <c r="VRA2" s="108"/>
      <c r="VRB2" s="108"/>
      <c r="VRC2" s="108"/>
      <c r="VRD2" s="108"/>
      <c r="VRE2" s="108"/>
      <c r="VRF2" s="108"/>
      <c r="VRG2" s="108"/>
      <c r="VRH2" s="108"/>
      <c r="VRI2" s="108"/>
      <c r="VRJ2" s="108"/>
      <c r="VRK2" s="108"/>
      <c r="VRL2" s="108"/>
      <c r="VRM2" s="108"/>
      <c r="VRN2" s="108"/>
      <c r="VRO2" s="108"/>
      <c r="VRP2" s="108"/>
      <c r="VRQ2" s="108"/>
      <c r="VRR2" s="108"/>
      <c r="VRS2" s="108"/>
      <c r="VRT2" s="108"/>
      <c r="VRU2" s="108"/>
      <c r="VRV2" s="108"/>
      <c r="VRW2" s="108"/>
      <c r="VRX2" s="108"/>
      <c r="VRY2" s="108"/>
      <c r="VRZ2" s="108"/>
      <c r="VSA2" s="108"/>
      <c r="VSB2" s="108"/>
      <c r="VSC2" s="108"/>
      <c r="VSD2" s="108"/>
      <c r="VSE2" s="108"/>
      <c r="VSF2" s="108"/>
      <c r="VSG2" s="108"/>
      <c r="VSH2" s="108"/>
      <c r="VSI2" s="108"/>
      <c r="VSJ2" s="108"/>
      <c r="VSK2" s="108"/>
      <c r="VSL2" s="108"/>
      <c r="VSM2" s="108"/>
      <c r="VSN2" s="108"/>
      <c r="VSO2" s="108"/>
      <c r="VSP2" s="108"/>
      <c r="VSQ2" s="108"/>
      <c r="VSR2" s="108"/>
      <c r="VSS2" s="108"/>
      <c r="VST2" s="108"/>
      <c r="VSU2" s="108"/>
      <c r="VSV2" s="108"/>
      <c r="VSW2" s="108"/>
      <c r="VSX2" s="108"/>
      <c r="VSY2" s="108"/>
      <c r="VSZ2" s="108"/>
      <c r="VTA2" s="108"/>
      <c r="VTB2" s="108"/>
      <c r="VTC2" s="108"/>
      <c r="VTD2" s="108"/>
      <c r="VTE2" s="108"/>
      <c r="VTF2" s="108"/>
      <c r="VTG2" s="108"/>
      <c r="VTH2" s="108"/>
      <c r="VTI2" s="108"/>
      <c r="VTJ2" s="108"/>
      <c r="VTK2" s="108"/>
      <c r="VTL2" s="108"/>
      <c r="VTM2" s="108"/>
      <c r="VTN2" s="108"/>
      <c r="VTO2" s="108"/>
      <c r="VTP2" s="108"/>
      <c r="VTQ2" s="108"/>
      <c r="VTR2" s="108"/>
      <c r="VTS2" s="108"/>
      <c r="VTT2" s="108"/>
      <c r="VTU2" s="108"/>
      <c r="VTV2" s="108"/>
      <c r="VTW2" s="108"/>
      <c r="VTX2" s="108"/>
      <c r="VTY2" s="108"/>
      <c r="VTZ2" s="108"/>
      <c r="VUA2" s="108"/>
      <c r="VUB2" s="108"/>
      <c r="VUC2" s="108"/>
      <c r="VUD2" s="108"/>
      <c r="VUE2" s="108"/>
      <c r="VUF2" s="108"/>
      <c r="VUG2" s="108"/>
      <c r="VUH2" s="108"/>
      <c r="VUI2" s="108"/>
      <c r="VUJ2" s="108"/>
      <c r="VUK2" s="108"/>
      <c r="VUL2" s="108"/>
      <c r="VUM2" s="108"/>
      <c r="VUN2" s="108"/>
      <c r="VUO2" s="108"/>
      <c r="VUP2" s="108"/>
      <c r="VUQ2" s="108"/>
      <c r="VUR2" s="108"/>
      <c r="VUS2" s="108"/>
      <c r="VUT2" s="108"/>
      <c r="VUU2" s="108"/>
      <c r="VUV2" s="108"/>
      <c r="VUW2" s="108"/>
      <c r="VUX2" s="108"/>
      <c r="VUY2" s="108"/>
      <c r="VUZ2" s="108"/>
      <c r="VVA2" s="108"/>
      <c r="VVB2" s="108"/>
      <c r="VVC2" s="108"/>
      <c r="VVD2" s="108"/>
      <c r="VVE2" s="108"/>
      <c r="VVF2" s="108"/>
      <c r="VVG2" s="108"/>
      <c r="VVH2" s="108"/>
      <c r="VVI2" s="108"/>
      <c r="VVJ2" s="108"/>
      <c r="VVK2" s="108"/>
      <c r="VVL2" s="108"/>
      <c r="VVM2" s="108"/>
      <c r="VVN2" s="108"/>
      <c r="VVO2" s="108"/>
      <c r="VVP2" s="108"/>
      <c r="VVQ2" s="108"/>
      <c r="VVR2" s="108"/>
      <c r="VVS2" s="108"/>
      <c r="VVT2" s="108"/>
      <c r="VVU2" s="108"/>
      <c r="VVV2" s="108"/>
      <c r="VVW2" s="108"/>
      <c r="VVX2" s="108"/>
      <c r="VVY2" s="108"/>
      <c r="VVZ2" s="108"/>
      <c r="VWA2" s="108"/>
      <c r="VWB2" s="108"/>
      <c r="VWC2" s="108"/>
      <c r="VWD2" s="108"/>
      <c r="VWE2" s="108"/>
      <c r="VWF2" s="108"/>
      <c r="VWG2" s="108"/>
      <c r="VWH2" s="108"/>
      <c r="VWI2" s="108"/>
      <c r="VWJ2" s="108"/>
      <c r="VWK2" s="108"/>
      <c r="VWL2" s="108"/>
      <c r="VWM2" s="108"/>
      <c r="VWN2" s="108"/>
      <c r="VWO2" s="108"/>
      <c r="VWP2" s="108"/>
      <c r="VWQ2" s="108"/>
      <c r="VWR2" s="108"/>
      <c r="VWS2" s="108"/>
      <c r="VWT2" s="108"/>
      <c r="VWU2" s="108"/>
      <c r="VWV2" s="108"/>
      <c r="VWW2" s="108"/>
      <c r="VWX2" s="108"/>
      <c r="VWY2" s="108"/>
      <c r="VWZ2" s="108"/>
      <c r="VXA2" s="108"/>
      <c r="VXB2" s="108"/>
      <c r="VXC2" s="108"/>
      <c r="VXD2" s="108"/>
      <c r="VXE2" s="108"/>
      <c r="VXF2" s="108"/>
      <c r="VXG2" s="108"/>
      <c r="VXH2" s="108"/>
      <c r="VXI2" s="108"/>
      <c r="VXJ2" s="108"/>
      <c r="VXK2" s="108"/>
      <c r="VXL2" s="108"/>
      <c r="VXM2" s="108"/>
      <c r="VXN2" s="108"/>
      <c r="VXO2" s="108"/>
      <c r="VXP2" s="108"/>
      <c r="VXQ2" s="108"/>
      <c r="VXR2" s="108"/>
      <c r="VXS2" s="108"/>
      <c r="VXT2" s="108"/>
      <c r="VXU2" s="108"/>
      <c r="VXV2" s="108"/>
      <c r="VXW2" s="108"/>
      <c r="VXX2" s="108"/>
      <c r="VXY2" s="108"/>
      <c r="VXZ2" s="108"/>
      <c r="VYA2" s="108"/>
      <c r="VYB2" s="108"/>
      <c r="VYC2" s="108"/>
      <c r="VYD2" s="108"/>
      <c r="VYE2" s="108"/>
      <c r="VYF2" s="108"/>
      <c r="VYG2" s="108"/>
      <c r="VYH2" s="108"/>
      <c r="VYI2" s="108"/>
      <c r="VYJ2" s="108"/>
      <c r="VYK2" s="108"/>
      <c r="VYL2" s="108"/>
      <c r="VYM2" s="108"/>
      <c r="VYN2" s="108"/>
      <c r="VYO2" s="108"/>
      <c r="VYP2" s="108"/>
      <c r="VYQ2" s="108"/>
      <c r="VYR2" s="108"/>
      <c r="VYS2" s="108"/>
      <c r="VYT2" s="108"/>
      <c r="VYU2" s="108"/>
      <c r="VYV2" s="108"/>
      <c r="VYW2" s="108"/>
      <c r="VYX2" s="108"/>
      <c r="VYY2" s="108"/>
      <c r="VYZ2" s="108"/>
      <c r="VZA2" s="108"/>
      <c r="VZB2" s="108"/>
      <c r="VZC2" s="108"/>
      <c r="VZD2" s="108"/>
      <c r="VZE2" s="108"/>
      <c r="VZF2" s="108"/>
      <c r="VZG2" s="108"/>
      <c r="VZH2" s="108"/>
      <c r="VZI2" s="108"/>
      <c r="VZJ2" s="108"/>
      <c r="VZK2" s="108"/>
      <c r="VZL2" s="108"/>
      <c r="VZM2" s="108"/>
      <c r="VZN2" s="108"/>
      <c r="VZO2" s="108"/>
      <c r="VZP2" s="108"/>
      <c r="VZQ2" s="108"/>
      <c r="VZR2" s="108"/>
      <c r="VZS2" s="108"/>
      <c r="VZT2" s="108"/>
      <c r="VZU2" s="108"/>
      <c r="VZV2" s="108"/>
      <c r="VZW2" s="108"/>
      <c r="VZX2" s="108"/>
      <c r="VZY2" s="108"/>
      <c r="VZZ2" s="108"/>
      <c r="WAA2" s="108"/>
      <c r="WAB2" s="108"/>
      <c r="WAC2" s="108"/>
      <c r="WAD2" s="108"/>
      <c r="WAE2" s="108"/>
      <c r="WAF2" s="108"/>
      <c r="WAG2" s="108"/>
      <c r="WAH2" s="108"/>
      <c r="WAI2" s="108"/>
      <c r="WAJ2" s="108"/>
      <c r="WAK2" s="108"/>
      <c r="WAL2" s="108"/>
      <c r="WAM2" s="108"/>
      <c r="WAN2" s="108"/>
      <c r="WAO2" s="108"/>
      <c r="WAP2" s="108"/>
      <c r="WAQ2" s="108"/>
      <c r="WAR2" s="108"/>
      <c r="WAS2" s="108"/>
      <c r="WAT2" s="108"/>
      <c r="WAU2" s="108"/>
      <c r="WAV2" s="108"/>
      <c r="WAW2" s="108"/>
      <c r="WAX2" s="108"/>
      <c r="WAY2" s="108"/>
      <c r="WAZ2" s="108"/>
      <c r="WBA2" s="108"/>
      <c r="WBB2" s="108"/>
      <c r="WBC2" s="108"/>
      <c r="WBD2" s="108"/>
      <c r="WBE2" s="108"/>
      <c r="WBF2" s="108"/>
      <c r="WBG2" s="108"/>
      <c r="WBH2" s="108"/>
      <c r="WBI2" s="108"/>
      <c r="WBJ2" s="108"/>
      <c r="WBK2" s="108"/>
      <c r="WBL2" s="108"/>
      <c r="WBM2" s="108"/>
      <c r="WBN2" s="108"/>
      <c r="WBO2" s="108"/>
      <c r="WBP2" s="108"/>
      <c r="WBQ2" s="108"/>
      <c r="WBR2" s="108"/>
      <c r="WBS2" s="108"/>
      <c r="WBT2" s="108"/>
      <c r="WBU2" s="108"/>
      <c r="WBV2" s="108"/>
      <c r="WBW2" s="108"/>
      <c r="WBX2" s="108"/>
      <c r="WBY2" s="108"/>
      <c r="WBZ2" s="108"/>
      <c r="WCA2" s="108"/>
      <c r="WCB2" s="108"/>
      <c r="WCC2" s="108"/>
      <c r="WCD2" s="108"/>
      <c r="WCE2" s="108"/>
      <c r="WCF2" s="108"/>
      <c r="WCG2" s="108"/>
      <c r="WCH2" s="108"/>
      <c r="WCI2" s="108"/>
      <c r="WCJ2" s="108"/>
      <c r="WCK2" s="108"/>
      <c r="WCL2" s="108"/>
      <c r="WCM2" s="108"/>
      <c r="WCN2" s="108"/>
      <c r="WCO2" s="108"/>
      <c r="WCP2" s="108"/>
      <c r="WCQ2" s="108"/>
      <c r="WCR2" s="108"/>
      <c r="WCS2" s="108"/>
      <c r="WCT2" s="108"/>
      <c r="WCU2" s="108"/>
      <c r="WCV2" s="108"/>
      <c r="WCW2" s="108"/>
      <c r="WCX2" s="108"/>
      <c r="WCY2" s="108"/>
      <c r="WCZ2" s="108"/>
      <c r="WDA2" s="108"/>
      <c r="WDB2" s="108"/>
      <c r="WDC2" s="108"/>
      <c r="WDD2" s="108"/>
      <c r="WDE2" s="108"/>
      <c r="WDF2" s="108"/>
      <c r="WDG2" s="108"/>
      <c r="WDH2" s="108"/>
      <c r="WDI2" s="108"/>
      <c r="WDJ2" s="108"/>
      <c r="WDK2" s="108"/>
      <c r="WDL2" s="108"/>
      <c r="WDM2" s="108"/>
      <c r="WDN2" s="108"/>
      <c r="WDO2" s="108"/>
      <c r="WDP2" s="108"/>
      <c r="WDQ2" s="108"/>
      <c r="WDR2" s="108"/>
      <c r="WDS2" s="108"/>
      <c r="WDT2" s="108"/>
      <c r="WDU2" s="108"/>
      <c r="WDV2" s="108"/>
      <c r="WDW2" s="108"/>
      <c r="WDX2" s="108"/>
      <c r="WDY2" s="108"/>
      <c r="WDZ2" s="108"/>
      <c r="WEA2" s="108"/>
      <c r="WEB2" s="108"/>
      <c r="WEC2" s="108"/>
      <c r="WED2" s="108"/>
      <c r="WEE2" s="108"/>
      <c r="WEF2" s="108"/>
      <c r="WEG2" s="108"/>
      <c r="WEH2" s="108"/>
      <c r="WEI2" s="108"/>
      <c r="WEJ2" s="108"/>
      <c r="WEK2" s="108"/>
      <c r="WEL2" s="108"/>
      <c r="WEM2" s="108"/>
      <c r="WEN2" s="108"/>
      <c r="WEO2" s="108"/>
      <c r="WEP2" s="108"/>
      <c r="WEQ2" s="108"/>
      <c r="WER2" s="108"/>
      <c r="WES2" s="108"/>
      <c r="WET2" s="108"/>
      <c r="WEU2" s="108"/>
      <c r="WEV2" s="108"/>
      <c r="WEW2" s="108"/>
      <c r="WEX2" s="108"/>
      <c r="WEY2" s="108"/>
      <c r="WEZ2" s="108"/>
      <c r="WFA2" s="108"/>
      <c r="WFB2" s="108"/>
      <c r="WFC2" s="108"/>
      <c r="WFD2" s="108"/>
      <c r="WFE2" s="108"/>
      <c r="WFF2" s="108"/>
      <c r="WFG2" s="108"/>
      <c r="WFH2" s="108"/>
      <c r="WFI2" s="108"/>
      <c r="WFJ2" s="108"/>
      <c r="WFK2" s="108"/>
      <c r="WFL2" s="108"/>
      <c r="WFM2" s="108"/>
      <c r="WFN2" s="108"/>
      <c r="WFO2" s="108"/>
      <c r="WFP2" s="108"/>
      <c r="WFQ2" s="108"/>
      <c r="WFR2" s="108"/>
      <c r="WFS2" s="108"/>
      <c r="WFT2" s="108"/>
      <c r="WFU2" s="108"/>
      <c r="WFV2" s="108"/>
      <c r="WFW2" s="108"/>
      <c r="WFX2" s="108"/>
      <c r="WFY2" s="108"/>
      <c r="WFZ2" s="108"/>
      <c r="WGA2" s="108"/>
      <c r="WGB2" s="108"/>
      <c r="WGC2" s="108"/>
      <c r="WGD2" s="108"/>
      <c r="WGE2" s="108"/>
      <c r="WGF2" s="108"/>
      <c r="WGG2" s="108"/>
      <c r="WGH2" s="108"/>
      <c r="WGI2" s="108"/>
      <c r="WGJ2" s="108"/>
      <c r="WGK2" s="108"/>
      <c r="WGL2" s="108"/>
      <c r="WGM2" s="108"/>
      <c r="WGN2" s="108"/>
      <c r="WGO2" s="108"/>
      <c r="WGP2" s="108"/>
      <c r="WGQ2" s="108"/>
      <c r="WGR2" s="108"/>
      <c r="WGS2" s="108"/>
      <c r="WGT2" s="108"/>
      <c r="WGU2" s="108"/>
      <c r="WGV2" s="108"/>
      <c r="WGW2" s="108"/>
      <c r="WGX2" s="108"/>
      <c r="WGY2" s="108"/>
      <c r="WGZ2" s="108"/>
      <c r="WHA2" s="108"/>
      <c r="WHB2" s="108"/>
      <c r="WHC2" s="108"/>
      <c r="WHD2" s="108"/>
      <c r="WHE2" s="108"/>
      <c r="WHF2" s="108"/>
      <c r="WHG2" s="108"/>
      <c r="WHH2" s="108"/>
      <c r="WHI2" s="108"/>
      <c r="WHJ2" s="108"/>
      <c r="WHK2" s="108"/>
      <c r="WHL2" s="108"/>
      <c r="WHM2" s="108"/>
      <c r="WHN2" s="108"/>
      <c r="WHO2" s="108"/>
      <c r="WHP2" s="108"/>
      <c r="WHQ2" s="108"/>
      <c r="WHR2" s="108"/>
      <c r="WHS2" s="108"/>
      <c r="WHT2" s="108"/>
      <c r="WHU2" s="108"/>
      <c r="WHV2" s="108"/>
      <c r="WHW2" s="108"/>
      <c r="WHX2" s="108"/>
      <c r="WHY2" s="108"/>
      <c r="WHZ2" s="108"/>
      <c r="WIA2" s="108"/>
      <c r="WIB2" s="108"/>
      <c r="WIC2" s="108"/>
      <c r="WID2" s="108"/>
      <c r="WIE2" s="108"/>
      <c r="WIF2" s="108"/>
      <c r="WIG2" s="108"/>
      <c r="WIH2" s="108"/>
      <c r="WII2" s="108"/>
      <c r="WIJ2" s="108"/>
      <c r="WIK2" s="108"/>
      <c r="WIL2" s="108"/>
      <c r="WIM2" s="108"/>
      <c r="WIN2" s="108"/>
      <c r="WIO2" s="108"/>
      <c r="WIP2" s="108"/>
      <c r="WIQ2" s="108"/>
      <c r="WIR2" s="108"/>
      <c r="WIS2" s="108"/>
      <c r="WIT2" s="108"/>
      <c r="WIU2" s="108"/>
      <c r="WIV2" s="108"/>
      <c r="WIW2" s="108"/>
      <c r="WIX2" s="108"/>
      <c r="WIY2" s="108"/>
      <c r="WIZ2" s="108"/>
      <c r="WJA2" s="108"/>
      <c r="WJB2" s="108"/>
      <c r="WJC2" s="108"/>
      <c r="WJD2" s="108"/>
      <c r="WJE2" s="108"/>
      <c r="WJF2" s="108"/>
      <c r="WJG2" s="108"/>
      <c r="WJH2" s="108"/>
      <c r="WJI2" s="108"/>
      <c r="WJJ2" s="108"/>
      <c r="WJK2" s="108"/>
      <c r="WJL2" s="108"/>
      <c r="WJM2" s="108"/>
      <c r="WJN2" s="108"/>
      <c r="WJO2" s="108"/>
      <c r="WJP2" s="108"/>
      <c r="WJQ2" s="108"/>
      <c r="WJR2" s="108"/>
      <c r="WJS2" s="108"/>
      <c r="WJT2" s="108"/>
      <c r="WJU2" s="108"/>
      <c r="WJV2" s="108"/>
      <c r="WJW2" s="108"/>
      <c r="WJX2" s="108"/>
      <c r="WJY2" s="108"/>
      <c r="WJZ2" s="108"/>
      <c r="WKA2" s="108"/>
      <c r="WKB2" s="108"/>
      <c r="WKC2" s="108"/>
      <c r="WKD2" s="108"/>
      <c r="WKE2" s="108"/>
      <c r="WKF2" s="108"/>
      <c r="WKG2" s="108"/>
      <c r="WKH2" s="108"/>
      <c r="WKI2" s="108"/>
      <c r="WKJ2" s="108"/>
      <c r="WKK2" s="108"/>
      <c r="WKL2" s="108"/>
      <c r="WKM2" s="108"/>
      <c r="WKN2" s="108"/>
      <c r="WKO2" s="108"/>
      <c r="WKP2" s="108"/>
      <c r="WKQ2" s="108"/>
      <c r="WKR2" s="108"/>
      <c r="WKS2" s="108"/>
      <c r="WKT2" s="108"/>
      <c r="WKU2" s="108"/>
      <c r="WKV2" s="108"/>
      <c r="WKW2" s="108"/>
      <c r="WKX2" s="108"/>
      <c r="WKY2" s="108"/>
      <c r="WKZ2" s="108"/>
      <c r="WLA2" s="108"/>
      <c r="WLB2" s="108"/>
      <c r="WLC2" s="108"/>
      <c r="WLD2" s="108"/>
      <c r="WLE2" s="108"/>
      <c r="WLF2" s="108"/>
      <c r="WLG2" s="108"/>
      <c r="WLH2" s="108"/>
      <c r="WLI2" s="108"/>
      <c r="WLJ2" s="108"/>
      <c r="WLK2" s="108"/>
      <c r="WLL2" s="108"/>
      <c r="WLM2" s="108"/>
      <c r="WLN2" s="108"/>
      <c r="WLO2" s="108"/>
      <c r="WLP2" s="108"/>
      <c r="WLQ2" s="108"/>
      <c r="WLR2" s="108"/>
      <c r="WLS2" s="108"/>
      <c r="WLT2" s="108"/>
      <c r="WLU2" s="108"/>
      <c r="WLV2" s="108"/>
      <c r="WLW2" s="108"/>
      <c r="WLX2" s="108"/>
      <c r="WLY2" s="108"/>
      <c r="WLZ2" s="108"/>
      <c r="WMA2" s="108"/>
      <c r="WMB2" s="108"/>
      <c r="WMC2" s="108"/>
      <c r="WMD2" s="108"/>
      <c r="WME2" s="108"/>
      <c r="WMF2" s="108"/>
      <c r="WMG2" s="108"/>
      <c r="WMH2" s="108"/>
      <c r="WMI2" s="108"/>
      <c r="WMJ2" s="108"/>
      <c r="WMK2" s="108"/>
      <c r="WML2" s="108"/>
      <c r="WMM2" s="108"/>
      <c r="WMN2" s="108"/>
      <c r="WMO2" s="108"/>
      <c r="WMP2" s="108"/>
      <c r="WMQ2" s="108"/>
      <c r="WMR2" s="108"/>
      <c r="WMS2" s="108"/>
      <c r="WMT2" s="108"/>
      <c r="WMU2" s="108"/>
      <c r="WMV2" s="108"/>
      <c r="WMW2" s="108"/>
      <c r="WMX2" s="108"/>
      <c r="WMY2" s="108"/>
      <c r="WMZ2" s="108"/>
      <c r="WNA2" s="108"/>
      <c r="WNB2" s="108"/>
      <c r="WNC2" s="108"/>
      <c r="WND2" s="108"/>
      <c r="WNE2" s="108"/>
      <c r="WNF2" s="108"/>
      <c r="WNG2" s="108"/>
      <c r="WNH2" s="108"/>
      <c r="WNI2" s="108"/>
      <c r="WNJ2" s="108"/>
      <c r="WNK2" s="108"/>
      <c r="WNL2" s="108"/>
      <c r="WNM2" s="108"/>
      <c r="WNN2" s="108"/>
      <c r="WNO2" s="108"/>
      <c r="WNP2" s="108"/>
      <c r="WNQ2" s="108"/>
      <c r="WNR2" s="108"/>
      <c r="WNS2" s="108"/>
      <c r="WNT2" s="108"/>
      <c r="WNU2" s="108"/>
      <c r="WNV2" s="108"/>
      <c r="WNW2" s="108"/>
      <c r="WNX2" s="108"/>
      <c r="WNY2" s="108"/>
      <c r="WNZ2" s="108"/>
      <c r="WOA2" s="108"/>
      <c r="WOB2" s="108"/>
      <c r="WOC2" s="108"/>
      <c r="WOD2" s="108"/>
      <c r="WOE2" s="108"/>
      <c r="WOF2" s="108"/>
      <c r="WOG2" s="108"/>
      <c r="WOH2" s="108"/>
      <c r="WOI2" s="108"/>
      <c r="WOJ2" s="108"/>
      <c r="WOK2" s="108"/>
      <c r="WOL2" s="108"/>
      <c r="WOM2" s="108"/>
      <c r="WON2" s="108"/>
      <c r="WOO2" s="108"/>
      <c r="WOP2" s="108"/>
      <c r="WOQ2" s="108"/>
      <c r="WOR2" s="108"/>
      <c r="WOS2" s="108"/>
      <c r="WOT2" s="108"/>
      <c r="WOU2" s="108"/>
      <c r="WOV2" s="108"/>
      <c r="WOW2" s="108"/>
      <c r="WOX2" s="108"/>
      <c r="WOY2" s="108"/>
      <c r="WOZ2" s="108"/>
      <c r="WPA2" s="108"/>
      <c r="WPB2" s="108"/>
      <c r="WPC2" s="108"/>
      <c r="WPD2" s="108"/>
      <c r="WPE2" s="108"/>
      <c r="WPF2" s="108"/>
      <c r="WPG2" s="108"/>
      <c r="WPH2" s="108"/>
      <c r="WPI2" s="108"/>
      <c r="WPJ2" s="108"/>
      <c r="WPK2" s="108"/>
      <c r="WPL2" s="108"/>
      <c r="WPM2" s="108"/>
      <c r="WPN2" s="108"/>
      <c r="WPO2" s="108"/>
      <c r="WPP2" s="108"/>
      <c r="WPQ2" s="108"/>
      <c r="WPR2" s="108"/>
      <c r="WPS2" s="108"/>
      <c r="WPT2" s="108"/>
      <c r="WPU2" s="108"/>
      <c r="WPV2" s="108"/>
      <c r="WPW2" s="108"/>
      <c r="WPX2" s="108"/>
      <c r="WPY2" s="108"/>
      <c r="WPZ2" s="108"/>
      <c r="WQA2" s="108"/>
      <c r="WQB2" s="108"/>
      <c r="WQC2" s="108"/>
      <c r="WQD2" s="108"/>
      <c r="WQE2" s="108"/>
      <c r="WQF2" s="108"/>
      <c r="WQG2" s="108"/>
      <c r="WQH2" s="108"/>
      <c r="WQI2" s="108"/>
      <c r="WQJ2" s="108"/>
      <c r="WQK2" s="108"/>
      <c r="WQL2" s="108"/>
      <c r="WQM2" s="108"/>
      <c r="WQN2" s="108"/>
      <c r="WQO2" s="108"/>
      <c r="WQP2" s="108"/>
      <c r="WQQ2" s="108"/>
      <c r="WQR2" s="108"/>
      <c r="WQS2" s="108"/>
      <c r="WQT2" s="108"/>
      <c r="WQU2" s="108"/>
      <c r="WQV2" s="108"/>
      <c r="WQW2" s="108"/>
      <c r="WQX2" s="108"/>
      <c r="WQY2" s="108"/>
      <c r="WQZ2" s="108"/>
      <c r="WRA2" s="108"/>
      <c r="WRB2" s="108"/>
      <c r="WRC2" s="108"/>
      <c r="WRD2" s="108"/>
      <c r="WRE2" s="108"/>
      <c r="WRF2" s="108"/>
      <c r="WRG2" s="108"/>
      <c r="WRH2" s="108"/>
      <c r="WRI2" s="108"/>
      <c r="WRJ2" s="108"/>
      <c r="WRK2" s="108"/>
      <c r="WRL2" s="108"/>
      <c r="WRM2" s="108"/>
      <c r="WRN2" s="108"/>
      <c r="WRO2" s="108"/>
      <c r="WRP2" s="108"/>
      <c r="WRQ2" s="108"/>
      <c r="WRR2" s="108"/>
      <c r="WRS2" s="108"/>
      <c r="WRT2" s="108"/>
      <c r="WRU2" s="108"/>
      <c r="WRV2" s="108"/>
      <c r="WRW2" s="108"/>
      <c r="WRX2" s="108"/>
      <c r="WRY2" s="108"/>
      <c r="WRZ2" s="108"/>
      <c r="WSA2" s="108"/>
      <c r="WSB2" s="108"/>
      <c r="WSC2" s="108"/>
      <c r="WSD2" s="108"/>
      <c r="WSE2" s="108"/>
      <c r="WSF2" s="108"/>
      <c r="WSG2" s="108"/>
      <c r="WSH2" s="108"/>
      <c r="WSI2" s="108"/>
      <c r="WSJ2" s="108"/>
      <c r="WSK2" s="108"/>
      <c r="WSL2" s="108"/>
      <c r="WSM2" s="108"/>
      <c r="WSN2" s="108"/>
      <c r="WSO2" s="108"/>
      <c r="WSP2" s="108"/>
      <c r="WSQ2" s="108"/>
      <c r="WSR2" s="108"/>
      <c r="WSS2" s="108"/>
      <c r="WST2" s="108"/>
      <c r="WSU2" s="108"/>
      <c r="WSV2" s="108"/>
      <c r="WSW2" s="108"/>
      <c r="WSX2" s="108"/>
      <c r="WSY2" s="108"/>
      <c r="WSZ2" s="108"/>
      <c r="WTA2" s="108"/>
      <c r="WTB2" s="108"/>
      <c r="WTC2" s="108"/>
      <c r="WTD2" s="108"/>
      <c r="WTE2" s="108"/>
      <c r="WTF2" s="108"/>
      <c r="WTG2" s="108"/>
      <c r="WTH2" s="108"/>
      <c r="WTI2" s="108"/>
      <c r="WTJ2" s="108"/>
      <c r="WTK2" s="108"/>
      <c r="WTL2" s="108"/>
      <c r="WTM2" s="108"/>
      <c r="WTN2" s="108"/>
      <c r="WTO2" s="108"/>
      <c r="WTP2" s="108"/>
      <c r="WTQ2" s="108"/>
      <c r="WTR2" s="108"/>
      <c r="WTS2" s="108"/>
      <c r="WTT2" s="108"/>
      <c r="WTU2" s="108"/>
      <c r="WTV2" s="108"/>
      <c r="WTW2" s="108"/>
      <c r="WTX2" s="108"/>
      <c r="WTY2" s="108"/>
      <c r="WTZ2" s="108"/>
      <c r="WUA2" s="108"/>
      <c r="WUB2" s="108"/>
      <c r="WUC2" s="108"/>
      <c r="WUD2" s="108"/>
      <c r="WUE2" s="108"/>
      <c r="WUF2" s="108"/>
      <c r="WUG2" s="108"/>
      <c r="WUH2" s="108"/>
      <c r="WUI2" s="108"/>
      <c r="WUJ2" s="108"/>
      <c r="WUK2" s="108"/>
      <c r="WUL2" s="108"/>
      <c r="WUM2" s="108"/>
      <c r="WUN2" s="108"/>
      <c r="WUO2" s="108"/>
      <c r="WUP2" s="108"/>
      <c r="WUQ2" s="108"/>
      <c r="WUR2" s="108"/>
      <c r="WUS2" s="108"/>
      <c r="WUT2" s="108"/>
      <c r="WUU2" s="108"/>
      <c r="WUV2" s="108"/>
      <c r="WUW2" s="108"/>
      <c r="WUX2" s="108"/>
      <c r="WUY2" s="108"/>
      <c r="WUZ2" s="108"/>
      <c r="WVA2" s="108"/>
      <c r="WVB2" s="108"/>
      <c r="WVC2" s="108"/>
      <c r="WVD2" s="108"/>
      <c r="WVE2" s="108"/>
      <c r="WVF2" s="108"/>
      <c r="WVG2" s="108"/>
      <c r="WVH2" s="108"/>
      <c r="WVI2" s="108"/>
      <c r="WVJ2" s="108"/>
      <c r="WVK2" s="108"/>
      <c r="WVL2" s="108"/>
      <c r="WVM2" s="108"/>
      <c r="WVN2" s="108"/>
      <c r="WVO2" s="108"/>
      <c r="WVP2" s="108"/>
      <c r="WVQ2" s="108"/>
      <c r="WVR2" s="108"/>
      <c r="WVS2" s="108"/>
      <c r="WVT2" s="108"/>
      <c r="WVU2" s="108"/>
      <c r="WVV2" s="108"/>
      <c r="WVW2" s="108"/>
      <c r="WVX2" s="108"/>
      <c r="WVY2" s="108"/>
      <c r="WVZ2" s="108"/>
      <c r="WWA2" s="108"/>
      <c r="WWB2" s="108"/>
      <c r="WWC2" s="108"/>
      <c r="WWD2" s="108"/>
      <c r="WWE2" s="108"/>
      <c r="WWF2" s="108"/>
      <c r="WWG2" s="108"/>
      <c r="WWH2" s="108"/>
      <c r="WWI2" s="108"/>
      <c r="WWJ2" s="108"/>
      <c r="WWK2" s="108"/>
      <c r="WWL2" s="108"/>
      <c r="WWM2" s="108"/>
      <c r="WWN2" s="108"/>
      <c r="WWO2" s="108"/>
      <c r="WWP2" s="108"/>
      <c r="WWQ2" s="108"/>
      <c r="WWR2" s="108"/>
      <c r="WWS2" s="108"/>
      <c r="WWT2" s="108"/>
      <c r="WWU2" s="108"/>
      <c r="WWV2" s="108"/>
      <c r="WWW2" s="108"/>
      <c r="WWX2" s="108"/>
      <c r="WWY2" s="108"/>
      <c r="WWZ2" s="108"/>
      <c r="WXA2" s="108"/>
      <c r="WXB2" s="108"/>
      <c r="WXC2" s="108"/>
      <c r="WXD2" s="108"/>
      <c r="WXE2" s="108"/>
      <c r="WXF2" s="108"/>
      <c r="WXG2" s="108"/>
      <c r="WXH2" s="108"/>
      <c r="WXI2" s="108"/>
      <c r="WXJ2" s="108"/>
      <c r="WXK2" s="108"/>
      <c r="WXL2" s="108"/>
      <c r="WXM2" s="108"/>
      <c r="WXN2" s="108"/>
      <c r="WXO2" s="108"/>
      <c r="WXP2" s="108"/>
      <c r="WXQ2" s="108"/>
      <c r="WXR2" s="108"/>
      <c r="WXS2" s="108"/>
      <c r="WXT2" s="108"/>
      <c r="WXU2" s="108"/>
      <c r="WXV2" s="108"/>
      <c r="WXW2" s="108"/>
      <c r="WXX2" s="108"/>
      <c r="WXY2" s="108"/>
      <c r="WXZ2" s="108"/>
      <c r="WYA2" s="108"/>
      <c r="WYB2" s="108"/>
      <c r="WYC2" s="108"/>
      <c r="WYD2" s="108"/>
      <c r="WYE2" s="108"/>
      <c r="WYF2" s="108"/>
      <c r="WYG2" s="108"/>
      <c r="WYH2" s="108"/>
      <c r="WYI2" s="108"/>
      <c r="WYJ2" s="108"/>
      <c r="WYK2" s="108"/>
      <c r="WYL2" s="108"/>
      <c r="WYM2" s="108"/>
      <c r="WYN2" s="108"/>
      <c r="WYO2" s="108"/>
      <c r="WYP2" s="108"/>
      <c r="WYQ2" s="108"/>
      <c r="WYR2" s="108"/>
      <c r="WYS2" s="108"/>
      <c r="WYT2" s="108"/>
      <c r="WYU2" s="108"/>
      <c r="WYV2" s="108"/>
      <c r="WYW2" s="108"/>
      <c r="WYX2" s="108"/>
      <c r="WYY2" s="108"/>
      <c r="WYZ2" s="108"/>
      <c r="WZA2" s="108"/>
      <c r="WZB2" s="108"/>
      <c r="WZC2" s="108"/>
      <c r="WZD2" s="108"/>
      <c r="WZE2" s="108"/>
      <c r="WZF2" s="108"/>
      <c r="WZG2" s="108"/>
      <c r="WZH2" s="108"/>
      <c r="WZI2" s="108"/>
      <c r="WZJ2" s="108"/>
      <c r="WZK2" s="108"/>
      <c r="WZL2" s="108"/>
      <c r="WZM2" s="108"/>
      <c r="WZN2" s="108"/>
      <c r="WZO2" s="108"/>
      <c r="WZP2" s="108"/>
      <c r="WZQ2" s="108"/>
      <c r="WZR2" s="108"/>
      <c r="WZS2" s="108"/>
      <c r="WZT2" s="108"/>
      <c r="WZU2" s="108"/>
      <c r="WZV2" s="108"/>
      <c r="WZW2" s="108"/>
      <c r="WZX2" s="108"/>
      <c r="WZY2" s="108"/>
      <c r="WZZ2" s="108"/>
      <c r="XAA2" s="108"/>
      <c r="XAB2" s="108"/>
      <c r="XAC2" s="108"/>
      <c r="XAD2" s="108"/>
      <c r="XAE2" s="108"/>
      <c r="XAF2" s="108"/>
      <c r="XAG2" s="108"/>
      <c r="XAH2" s="108"/>
      <c r="XAI2" s="108"/>
      <c r="XAJ2" s="108"/>
      <c r="XAK2" s="108"/>
      <c r="XAL2" s="108"/>
      <c r="XAM2" s="108"/>
      <c r="XAN2" s="108"/>
      <c r="XAO2" s="108"/>
      <c r="XAP2" s="108"/>
      <c r="XAQ2" s="108"/>
      <c r="XAR2" s="108"/>
      <c r="XAS2" s="108"/>
      <c r="XAT2" s="108"/>
      <c r="XAU2" s="108"/>
      <c r="XAV2" s="108"/>
      <c r="XAW2" s="108"/>
      <c r="XAX2" s="108"/>
      <c r="XAY2" s="108"/>
      <c r="XAZ2" s="108"/>
      <c r="XBA2" s="108"/>
      <c r="XBB2" s="108"/>
      <c r="XBC2" s="108"/>
      <c r="XBD2" s="108"/>
      <c r="XBE2" s="108"/>
      <c r="XBF2" s="108"/>
      <c r="XBG2" s="108"/>
      <c r="XBH2" s="108"/>
      <c r="XBI2" s="108"/>
      <c r="XBJ2" s="108"/>
      <c r="XBK2" s="108"/>
      <c r="XBL2" s="108"/>
      <c r="XBM2" s="108"/>
      <c r="XBN2" s="108"/>
      <c r="XBO2" s="108"/>
      <c r="XBP2" s="108"/>
      <c r="XBQ2" s="108"/>
      <c r="XBR2" s="108"/>
      <c r="XBS2" s="108"/>
      <c r="XBT2" s="108"/>
      <c r="XBU2" s="108"/>
      <c r="XBV2" s="108"/>
      <c r="XBW2" s="108"/>
      <c r="XBX2" s="108"/>
      <c r="XBY2" s="108"/>
      <c r="XBZ2" s="108"/>
      <c r="XCA2" s="108"/>
      <c r="XCB2" s="108"/>
      <c r="XCC2" s="108"/>
      <c r="XCD2" s="108"/>
      <c r="XCE2" s="108"/>
      <c r="XCF2" s="108"/>
      <c r="XCG2" s="108"/>
      <c r="XCH2" s="108"/>
      <c r="XCI2" s="108"/>
      <c r="XCJ2" s="108"/>
      <c r="XCK2" s="108"/>
      <c r="XCL2" s="108"/>
      <c r="XCM2" s="108"/>
      <c r="XCN2" s="108"/>
      <c r="XCO2" s="108"/>
      <c r="XCP2" s="108"/>
      <c r="XCQ2" s="108"/>
      <c r="XCR2" s="108"/>
      <c r="XCS2" s="108"/>
      <c r="XCT2" s="108"/>
      <c r="XCU2" s="108"/>
      <c r="XCV2" s="108"/>
      <c r="XCW2" s="108"/>
      <c r="XCX2" s="108"/>
      <c r="XCY2" s="108"/>
      <c r="XCZ2" s="108"/>
      <c r="XDA2" s="108"/>
      <c r="XDB2" s="108"/>
      <c r="XDC2" s="108"/>
      <c r="XDD2" s="108"/>
      <c r="XDE2" s="108"/>
      <c r="XDF2" s="108"/>
      <c r="XDG2" s="108"/>
      <c r="XDH2" s="108"/>
      <c r="XDI2" s="108"/>
      <c r="XDJ2" s="108"/>
      <c r="XDK2" s="108"/>
      <c r="XDL2" s="108"/>
      <c r="XDM2" s="108"/>
      <c r="XDN2" s="108"/>
      <c r="XDO2" s="108"/>
      <c r="XDP2" s="108"/>
    </row>
    <row r="3" spans="1:16344" ht="17.399999999999999" customHeight="1" x14ac:dyDescent="0.3">
      <c r="A3" s="877" t="s">
        <v>0</v>
      </c>
      <c r="B3" s="878"/>
      <c r="C3" s="878"/>
      <c r="D3" s="878"/>
      <c r="E3" s="32"/>
      <c r="F3" s="803"/>
      <c r="G3" s="803"/>
      <c r="H3" s="819"/>
      <c r="I3" s="126"/>
      <c r="J3" s="130"/>
      <c r="K3" s="131"/>
      <c r="L3" s="130"/>
      <c r="M3" s="547"/>
      <c r="N3" s="26"/>
      <c r="O3" s="27"/>
      <c r="P3" s="433" t="s">
        <v>2494</v>
      </c>
      <c r="Q3" s="824" t="str">
        <f>Artikelübersicht!N3</f>
        <v xml:space="preserve"> </v>
      </c>
      <c r="R3" s="825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08"/>
      <c r="AW3" s="108"/>
      <c r="AX3" s="108"/>
      <c r="AY3" s="108"/>
      <c r="AZ3" s="108"/>
      <c r="BA3" s="108"/>
      <c r="BB3" s="108"/>
      <c r="BC3" s="108"/>
      <c r="BD3" s="108"/>
      <c r="BE3" s="108"/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08"/>
      <c r="CA3" s="108"/>
      <c r="CB3" s="108"/>
      <c r="CC3" s="108"/>
      <c r="CD3" s="108"/>
      <c r="CE3" s="108"/>
      <c r="CF3" s="108"/>
      <c r="CG3" s="108"/>
      <c r="CH3" s="108"/>
      <c r="CI3" s="108"/>
      <c r="CJ3" s="108"/>
      <c r="CK3" s="108"/>
      <c r="CL3" s="108"/>
      <c r="CM3" s="108"/>
      <c r="CN3" s="108"/>
      <c r="CO3" s="108"/>
      <c r="CP3" s="108"/>
      <c r="CQ3" s="108"/>
      <c r="CR3" s="108"/>
      <c r="CS3" s="108"/>
      <c r="CT3" s="108"/>
      <c r="CU3" s="108"/>
      <c r="CV3" s="108"/>
      <c r="CW3" s="108"/>
      <c r="CX3" s="108"/>
      <c r="CY3" s="108"/>
      <c r="CZ3" s="108"/>
      <c r="DA3" s="108"/>
      <c r="DB3" s="108"/>
      <c r="DC3" s="108"/>
      <c r="DD3" s="108"/>
      <c r="DE3" s="108"/>
      <c r="DF3" s="108"/>
      <c r="DG3" s="108"/>
      <c r="DH3" s="108"/>
      <c r="DI3" s="108"/>
      <c r="DJ3" s="108"/>
      <c r="DK3" s="108"/>
      <c r="DL3" s="108"/>
      <c r="DM3" s="108"/>
      <c r="DN3" s="108"/>
      <c r="DO3" s="108"/>
      <c r="DP3" s="108"/>
      <c r="DQ3" s="108"/>
      <c r="DR3" s="108"/>
      <c r="DS3" s="108"/>
      <c r="DT3" s="108"/>
      <c r="DU3" s="108"/>
      <c r="DV3" s="108"/>
      <c r="DW3" s="108"/>
      <c r="DX3" s="108"/>
      <c r="DY3" s="108"/>
      <c r="DZ3" s="108"/>
      <c r="EA3" s="108"/>
      <c r="EB3" s="108"/>
      <c r="EC3" s="108"/>
      <c r="ED3" s="108"/>
      <c r="EE3" s="108"/>
      <c r="EF3" s="108"/>
      <c r="EG3" s="108"/>
      <c r="EH3" s="108"/>
      <c r="EI3" s="108"/>
      <c r="EJ3" s="108"/>
      <c r="EK3" s="108"/>
      <c r="EL3" s="108"/>
      <c r="EM3" s="108"/>
      <c r="EN3" s="108"/>
      <c r="EO3" s="108"/>
      <c r="EP3" s="108"/>
      <c r="EQ3" s="108"/>
      <c r="ER3" s="108"/>
      <c r="ES3" s="108"/>
      <c r="ET3" s="108"/>
      <c r="EU3" s="108"/>
      <c r="EV3" s="108"/>
      <c r="EW3" s="108"/>
      <c r="EX3" s="108"/>
      <c r="EY3" s="108"/>
      <c r="EZ3" s="108"/>
      <c r="FA3" s="108"/>
      <c r="FB3" s="108"/>
      <c r="FC3" s="108"/>
      <c r="FD3" s="108"/>
      <c r="FE3" s="108"/>
      <c r="FF3" s="108"/>
      <c r="FG3" s="108"/>
      <c r="FH3" s="108"/>
      <c r="FI3" s="108"/>
      <c r="FJ3" s="108"/>
      <c r="FK3" s="108"/>
      <c r="FL3" s="108"/>
      <c r="FM3" s="108"/>
      <c r="FN3" s="108"/>
      <c r="FO3" s="108"/>
      <c r="FP3" s="108"/>
      <c r="FQ3" s="108"/>
      <c r="FR3" s="108"/>
      <c r="FS3" s="108"/>
      <c r="FT3" s="108"/>
      <c r="FU3" s="108"/>
      <c r="FV3" s="108"/>
      <c r="FW3" s="108"/>
      <c r="FX3" s="108"/>
      <c r="FY3" s="108"/>
      <c r="FZ3" s="108"/>
      <c r="GA3" s="108"/>
      <c r="GB3" s="108"/>
      <c r="GC3" s="108"/>
      <c r="GD3" s="108"/>
      <c r="GE3" s="108"/>
      <c r="GF3" s="108"/>
      <c r="GG3" s="108"/>
      <c r="GH3" s="108"/>
      <c r="GI3" s="108"/>
      <c r="GJ3" s="108"/>
      <c r="GK3" s="108"/>
      <c r="GL3" s="108"/>
      <c r="GM3" s="108"/>
      <c r="GN3" s="108"/>
      <c r="GO3" s="108"/>
      <c r="GP3" s="108"/>
      <c r="GQ3" s="108"/>
      <c r="GR3" s="108"/>
      <c r="GS3" s="108"/>
      <c r="GT3" s="108"/>
      <c r="GU3" s="108"/>
      <c r="GV3" s="108"/>
      <c r="GW3" s="108"/>
      <c r="GX3" s="108"/>
      <c r="GY3" s="108"/>
      <c r="GZ3" s="108"/>
      <c r="HA3" s="108"/>
      <c r="HB3" s="108"/>
      <c r="HC3" s="108"/>
      <c r="HD3" s="108"/>
      <c r="HE3" s="108"/>
      <c r="HF3" s="108"/>
      <c r="HG3" s="108"/>
      <c r="HH3" s="108"/>
      <c r="HI3" s="108"/>
      <c r="HJ3" s="108"/>
      <c r="HK3" s="108"/>
      <c r="HL3" s="108"/>
      <c r="HM3" s="108"/>
      <c r="HN3" s="108"/>
      <c r="HO3" s="108"/>
      <c r="HP3" s="108"/>
      <c r="HQ3" s="108"/>
      <c r="HR3" s="108"/>
      <c r="HS3" s="108"/>
      <c r="HT3" s="108"/>
      <c r="HU3" s="108"/>
      <c r="HV3" s="108"/>
      <c r="HW3" s="108"/>
      <c r="HX3" s="108"/>
      <c r="HY3" s="108"/>
      <c r="HZ3" s="108"/>
      <c r="IA3" s="108"/>
      <c r="IB3" s="108"/>
      <c r="IC3" s="108"/>
      <c r="ID3" s="108"/>
      <c r="IE3" s="108"/>
      <c r="IF3" s="108"/>
      <c r="IG3" s="108"/>
      <c r="IH3" s="108"/>
      <c r="II3" s="108"/>
      <c r="IJ3" s="108"/>
      <c r="IK3" s="108"/>
      <c r="IL3" s="108"/>
      <c r="IM3" s="108"/>
      <c r="IN3" s="108"/>
      <c r="IO3" s="108"/>
      <c r="IP3" s="108"/>
      <c r="IQ3" s="108"/>
      <c r="IR3" s="108"/>
      <c r="IS3" s="108"/>
      <c r="IT3" s="108"/>
      <c r="IU3" s="108"/>
      <c r="IV3" s="108"/>
      <c r="IW3" s="108"/>
      <c r="IX3" s="108"/>
      <c r="IY3" s="108"/>
      <c r="IZ3" s="108"/>
      <c r="JA3" s="108"/>
      <c r="JB3" s="108"/>
      <c r="JC3" s="108"/>
      <c r="JD3" s="108"/>
      <c r="JE3" s="108"/>
      <c r="JF3" s="108"/>
      <c r="JG3" s="108"/>
      <c r="JH3" s="108"/>
      <c r="JI3" s="108"/>
      <c r="JJ3" s="108"/>
      <c r="JK3" s="108"/>
      <c r="JL3" s="108"/>
      <c r="JM3" s="108"/>
      <c r="JN3" s="108"/>
      <c r="JO3" s="108"/>
      <c r="JP3" s="108"/>
      <c r="JQ3" s="108"/>
      <c r="JR3" s="108"/>
      <c r="JS3" s="108"/>
      <c r="JT3" s="108"/>
      <c r="JU3" s="108"/>
      <c r="JV3" s="108"/>
      <c r="JW3" s="108"/>
      <c r="JX3" s="108"/>
      <c r="JY3" s="108"/>
      <c r="JZ3" s="108"/>
      <c r="KA3" s="108"/>
      <c r="KB3" s="108"/>
      <c r="KC3" s="108"/>
      <c r="KD3" s="108"/>
      <c r="KE3" s="108"/>
      <c r="KF3" s="108"/>
      <c r="KG3" s="108"/>
      <c r="KH3" s="108"/>
      <c r="KI3" s="108"/>
      <c r="KJ3" s="108"/>
      <c r="KK3" s="108"/>
      <c r="KL3" s="108"/>
      <c r="KM3" s="108"/>
      <c r="KN3" s="108"/>
      <c r="KO3" s="108"/>
      <c r="KP3" s="108"/>
      <c r="KQ3" s="108"/>
      <c r="KR3" s="108"/>
      <c r="KS3" s="108"/>
      <c r="KT3" s="108"/>
      <c r="KU3" s="108"/>
      <c r="KV3" s="108"/>
      <c r="KW3" s="108"/>
      <c r="KX3" s="108"/>
      <c r="KY3" s="108"/>
      <c r="KZ3" s="108"/>
      <c r="LA3" s="108"/>
      <c r="LB3" s="108"/>
      <c r="LC3" s="108"/>
      <c r="LD3" s="108"/>
      <c r="LE3" s="108"/>
      <c r="LF3" s="108"/>
      <c r="LG3" s="108"/>
      <c r="LH3" s="108"/>
      <c r="LI3" s="108"/>
      <c r="LJ3" s="108"/>
      <c r="LK3" s="108"/>
      <c r="LL3" s="108"/>
      <c r="LM3" s="108"/>
      <c r="LN3" s="108"/>
      <c r="LO3" s="108"/>
      <c r="LP3" s="108"/>
      <c r="LQ3" s="108"/>
      <c r="LR3" s="108"/>
      <c r="LS3" s="108"/>
      <c r="LT3" s="108"/>
      <c r="LU3" s="108"/>
      <c r="LV3" s="108"/>
      <c r="LW3" s="108"/>
      <c r="LX3" s="108"/>
      <c r="LY3" s="108"/>
      <c r="LZ3" s="108"/>
      <c r="MA3" s="108"/>
      <c r="MB3" s="108"/>
      <c r="MC3" s="108"/>
      <c r="MD3" s="108"/>
      <c r="ME3" s="108"/>
      <c r="MF3" s="108"/>
      <c r="MG3" s="108"/>
      <c r="MH3" s="108"/>
      <c r="MI3" s="108"/>
      <c r="MJ3" s="108"/>
      <c r="MK3" s="108"/>
      <c r="ML3" s="108"/>
      <c r="MM3" s="108"/>
      <c r="MN3" s="108"/>
      <c r="MO3" s="108"/>
      <c r="MP3" s="108"/>
      <c r="MQ3" s="108"/>
      <c r="MR3" s="108"/>
      <c r="MS3" s="108"/>
      <c r="MT3" s="108"/>
      <c r="MU3" s="108"/>
      <c r="MV3" s="108"/>
      <c r="MW3" s="108"/>
      <c r="MX3" s="108"/>
      <c r="MY3" s="108"/>
      <c r="MZ3" s="108"/>
      <c r="NA3" s="108"/>
      <c r="NB3" s="108"/>
      <c r="NC3" s="108"/>
      <c r="ND3" s="108"/>
      <c r="NE3" s="108"/>
      <c r="NF3" s="108"/>
      <c r="NG3" s="108"/>
      <c r="NH3" s="108"/>
      <c r="NI3" s="108"/>
      <c r="NJ3" s="108"/>
      <c r="NK3" s="108"/>
      <c r="NL3" s="108"/>
      <c r="NM3" s="108"/>
      <c r="NN3" s="108"/>
      <c r="NO3" s="108"/>
      <c r="NP3" s="108"/>
      <c r="NQ3" s="108"/>
      <c r="NR3" s="108"/>
      <c r="NS3" s="108"/>
      <c r="NT3" s="108"/>
      <c r="NU3" s="108"/>
      <c r="NV3" s="108"/>
      <c r="NW3" s="108"/>
      <c r="NX3" s="108"/>
      <c r="NY3" s="108"/>
      <c r="NZ3" s="108"/>
      <c r="OA3" s="108"/>
      <c r="OB3" s="108"/>
      <c r="OC3" s="108"/>
      <c r="OD3" s="108"/>
      <c r="OE3" s="108"/>
      <c r="OF3" s="108"/>
      <c r="OG3" s="108"/>
      <c r="OH3" s="108"/>
      <c r="OI3" s="108"/>
      <c r="OJ3" s="108"/>
      <c r="OK3" s="108"/>
      <c r="OL3" s="108"/>
      <c r="OM3" s="108"/>
      <c r="ON3" s="108"/>
      <c r="OO3" s="108"/>
      <c r="OP3" s="108"/>
      <c r="OQ3" s="108"/>
      <c r="OR3" s="108"/>
      <c r="OS3" s="108"/>
      <c r="OT3" s="108"/>
      <c r="OU3" s="108"/>
      <c r="OV3" s="108"/>
      <c r="OW3" s="108"/>
      <c r="OX3" s="108"/>
      <c r="OY3" s="108"/>
      <c r="OZ3" s="108"/>
      <c r="PA3" s="108"/>
      <c r="PB3" s="108"/>
      <c r="PC3" s="108"/>
      <c r="PD3" s="108"/>
      <c r="PE3" s="108"/>
      <c r="PF3" s="108"/>
      <c r="PG3" s="108"/>
      <c r="PH3" s="108"/>
      <c r="PI3" s="108"/>
      <c r="PJ3" s="108"/>
      <c r="PK3" s="108"/>
      <c r="PL3" s="108"/>
      <c r="PM3" s="108"/>
      <c r="PN3" s="108"/>
      <c r="PO3" s="108"/>
      <c r="PP3" s="108"/>
      <c r="PQ3" s="108"/>
      <c r="PR3" s="108"/>
      <c r="PS3" s="108"/>
      <c r="PT3" s="108"/>
      <c r="PU3" s="108"/>
      <c r="PV3" s="108"/>
      <c r="PW3" s="108"/>
      <c r="PX3" s="108"/>
      <c r="PY3" s="108"/>
      <c r="PZ3" s="108"/>
      <c r="QA3" s="108"/>
      <c r="QB3" s="108"/>
      <c r="QC3" s="108"/>
      <c r="QD3" s="108"/>
      <c r="QE3" s="108"/>
      <c r="QF3" s="108"/>
      <c r="QG3" s="108"/>
      <c r="QH3" s="108"/>
      <c r="QI3" s="108"/>
      <c r="QJ3" s="108"/>
      <c r="QK3" s="108"/>
      <c r="QL3" s="108"/>
      <c r="QM3" s="108"/>
      <c r="QN3" s="108"/>
      <c r="QO3" s="108"/>
      <c r="QP3" s="108"/>
      <c r="QQ3" s="108"/>
      <c r="QR3" s="108"/>
      <c r="QS3" s="108"/>
      <c r="QT3" s="108"/>
      <c r="QU3" s="108"/>
      <c r="QV3" s="108"/>
      <c r="QW3" s="108"/>
      <c r="QX3" s="108"/>
      <c r="QY3" s="108"/>
      <c r="QZ3" s="108"/>
      <c r="RA3" s="108"/>
      <c r="RB3" s="108"/>
      <c r="RC3" s="108"/>
      <c r="RD3" s="108"/>
      <c r="RE3" s="108"/>
      <c r="RF3" s="108"/>
      <c r="RG3" s="108"/>
      <c r="RH3" s="108"/>
      <c r="RI3" s="108"/>
      <c r="RJ3" s="108"/>
      <c r="RK3" s="108"/>
      <c r="RL3" s="108"/>
      <c r="RM3" s="108"/>
      <c r="RN3" s="108"/>
      <c r="RO3" s="108"/>
      <c r="RP3" s="108"/>
      <c r="RQ3" s="108"/>
      <c r="RR3" s="108"/>
      <c r="RS3" s="108"/>
      <c r="RT3" s="108"/>
      <c r="RU3" s="108"/>
      <c r="RV3" s="108"/>
      <c r="RW3" s="108"/>
      <c r="RX3" s="108"/>
      <c r="RY3" s="108"/>
      <c r="RZ3" s="108"/>
      <c r="SA3" s="108"/>
      <c r="SB3" s="108"/>
      <c r="SC3" s="108"/>
      <c r="SD3" s="108"/>
      <c r="SE3" s="108"/>
      <c r="SF3" s="108"/>
      <c r="SG3" s="108"/>
      <c r="SH3" s="108"/>
      <c r="SI3" s="108"/>
      <c r="SJ3" s="108"/>
      <c r="SK3" s="108"/>
      <c r="SL3" s="108"/>
      <c r="SM3" s="108"/>
      <c r="SN3" s="108"/>
      <c r="SO3" s="108"/>
      <c r="SP3" s="108"/>
      <c r="SQ3" s="108"/>
      <c r="SR3" s="108"/>
      <c r="SS3" s="108"/>
      <c r="ST3" s="108"/>
      <c r="SU3" s="108"/>
      <c r="SV3" s="108"/>
      <c r="SW3" s="108"/>
      <c r="SX3" s="108"/>
      <c r="SY3" s="108"/>
      <c r="SZ3" s="108"/>
      <c r="TA3" s="108"/>
      <c r="TB3" s="108"/>
      <c r="TC3" s="108"/>
      <c r="TD3" s="108"/>
      <c r="TE3" s="108"/>
      <c r="TF3" s="108"/>
      <c r="TG3" s="108"/>
      <c r="TH3" s="108"/>
      <c r="TI3" s="108"/>
      <c r="TJ3" s="108"/>
      <c r="TK3" s="108"/>
      <c r="TL3" s="108"/>
      <c r="TM3" s="108"/>
      <c r="TN3" s="108"/>
      <c r="TO3" s="108"/>
      <c r="TP3" s="108"/>
      <c r="TQ3" s="108"/>
      <c r="TR3" s="108"/>
      <c r="TS3" s="108"/>
      <c r="TT3" s="108"/>
      <c r="TU3" s="108"/>
      <c r="TV3" s="108"/>
      <c r="TW3" s="108"/>
      <c r="TX3" s="108"/>
      <c r="TY3" s="108"/>
      <c r="TZ3" s="108"/>
      <c r="UA3" s="108"/>
      <c r="UB3" s="108"/>
      <c r="UC3" s="108"/>
      <c r="UD3" s="108"/>
      <c r="UE3" s="108"/>
      <c r="UF3" s="108"/>
      <c r="UG3" s="108"/>
      <c r="UH3" s="108"/>
      <c r="UI3" s="108"/>
      <c r="UJ3" s="108"/>
      <c r="UK3" s="108"/>
      <c r="UL3" s="108"/>
      <c r="UM3" s="108"/>
      <c r="UN3" s="108"/>
      <c r="UO3" s="108"/>
      <c r="UP3" s="108"/>
      <c r="UQ3" s="108"/>
      <c r="UR3" s="108"/>
      <c r="US3" s="108"/>
      <c r="UT3" s="108"/>
      <c r="UU3" s="108"/>
      <c r="UV3" s="108"/>
      <c r="UW3" s="108"/>
      <c r="UX3" s="108"/>
      <c r="UY3" s="108"/>
      <c r="UZ3" s="108"/>
      <c r="VA3" s="108"/>
      <c r="VB3" s="108"/>
      <c r="VC3" s="108"/>
      <c r="VD3" s="108"/>
      <c r="VE3" s="108"/>
      <c r="VF3" s="108"/>
      <c r="VG3" s="108"/>
      <c r="VH3" s="108"/>
      <c r="VI3" s="108"/>
      <c r="VJ3" s="108"/>
      <c r="VK3" s="108"/>
      <c r="VL3" s="108"/>
      <c r="VM3" s="108"/>
      <c r="VN3" s="108"/>
      <c r="VO3" s="108"/>
      <c r="VP3" s="108"/>
      <c r="VQ3" s="108"/>
      <c r="VR3" s="108"/>
      <c r="VS3" s="108"/>
      <c r="VT3" s="108"/>
      <c r="VU3" s="108"/>
      <c r="VV3" s="108"/>
      <c r="VW3" s="108"/>
      <c r="VX3" s="108"/>
      <c r="VY3" s="108"/>
      <c r="VZ3" s="108"/>
      <c r="WA3" s="108"/>
      <c r="WB3" s="108"/>
      <c r="WC3" s="108"/>
      <c r="WD3" s="108"/>
      <c r="WE3" s="108"/>
      <c r="WF3" s="108"/>
      <c r="WG3" s="108"/>
      <c r="WH3" s="108"/>
      <c r="WI3" s="108"/>
      <c r="WJ3" s="108"/>
      <c r="WK3" s="108"/>
      <c r="WL3" s="108"/>
      <c r="WM3" s="108"/>
      <c r="WN3" s="108"/>
      <c r="WO3" s="108"/>
      <c r="WP3" s="108"/>
      <c r="WQ3" s="108"/>
      <c r="WR3" s="108"/>
      <c r="WS3" s="108"/>
      <c r="WT3" s="108"/>
      <c r="WU3" s="108"/>
      <c r="WV3" s="108"/>
      <c r="WW3" s="108"/>
      <c r="WX3" s="108"/>
      <c r="WY3" s="108"/>
      <c r="WZ3" s="108"/>
      <c r="XA3" s="108"/>
      <c r="XB3" s="108"/>
      <c r="XC3" s="108"/>
      <c r="XD3" s="108"/>
      <c r="XE3" s="108"/>
      <c r="XF3" s="108"/>
      <c r="XG3" s="108"/>
      <c r="XH3" s="108"/>
      <c r="XI3" s="108"/>
      <c r="XJ3" s="108"/>
      <c r="XK3" s="108"/>
      <c r="XL3" s="108"/>
      <c r="XM3" s="108"/>
      <c r="XN3" s="108"/>
      <c r="XO3" s="108"/>
      <c r="XP3" s="108"/>
      <c r="XQ3" s="108"/>
      <c r="XR3" s="108"/>
      <c r="XS3" s="108"/>
      <c r="XT3" s="108"/>
      <c r="XU3" s="108"/>
      <c r="XV3" s="108"/>
      <c r="XW3" s="108"/>
      <c r="XX3" s="108"/>
      <c r="XY3" s="108"/>
      <c r="XZ3" s="108"/>
      <c r="YA3" s="108"/>
      <c r="YB3" s="108"/>
      <c r="YC3" s="108"/>
      <c r="YD3" s="108"/>
      <c r="YE3" s="108"/>
      <c r="YF3" s="108"/>
      <c r="YG3" s="108"/>
      <c r="YH3" s="108"/>
      <c r="YI3" s="108"/>
      <c r="YJ3" s="108"/>
      <c r="YK3" s="108"/>
      <c r="YL3" s="108"/>
      <c r="YM3" s="108"/>
      <c r="YN3" s="108"/>
      <c r="YO3" s="108"/>
      <c r="YP3" s="108"/>
      <c r="YQ3" s="108"/>
      <c r="YR3" s="108"/>
      <c r="YS3" s="108"/>
      <c r="YT3" s="108"/>
      <c r="YU3" s="108"/>
      <c r="YV3" s="108"/>
      <c r="YW3" s="108"/>
      <c r="YX3" s="108"/>
      <c r="YY3" s="108"/>
      <c r="YZ3" s="108"/>
      <c r="ZA3" s="108"/>
      <c r="ZB3" s="108"/>
      <c r="ZC3" s="108"/>
      <c r="ZD3" s="108"/>
      <c r="ZE3" s="108"/>
      <c r="ZF3" s="108"/>
      <c r="ZG3" s="108"/>
      <c r="ZH3" s="108"/>
      <c r="ZI3" s="108"/>
      <c r="ZJ3" s="108"/>
      <c r="ZK3" s="108"/>
      <c r="ZL3" s="108"/>
      <c r="ZM3" s="108"/>
      <c r="ZN3" s="108"/>
      <c r="ZO3" s="108"/>
      <c r="ZP3" s="108"/>
      <c r="ZQ3" s="108"/>
      <c r="ZR3" s="108"/>
      <c r="ZS3" s="108"/>
      <c r="ZT3" s="108"/>
      <c r="ZU3" s="108"/>
      <c r="ZV3" s="108"/>
      <c r="ZW3" s="108"/>
      <c r="ZX3" s="108"/>
      <c r="ZY3" s="108"/>
      <c r="ZZ3" s="108"/>
      <c r="AAA3" s="108"/>
      <c r="AAB3" s="108"/>
      <c r="AAC3" s="108"/>
      <c r="AAD3" s="108"/>
      <c r="AAE3" s="108"/>
      <c r="AAF3" s="108"/>
      <c r="AAG3" s="108"/>
      <c r="AAH3" s="108"/>
      <c r="AAI3" s="108"/>
      <c r="AAJ3" s="108"/>
      <c r="AAK3" s="108"/>
      <c r="AAL3" s="108"/>
      <c r="AAM3" s="108"/>
      <c r="AAN3" s="108"/>
      <c r="AAO3" s="108"/>
      <c r="AAP3" s="108"/>
      <c r="AAQ3" s="108"/>
      <c r="AAR3" s="108"/>
      <c r="AAS3" s="108"/>
      <c r="AAT3" s="108"/>
      <c r="AAU3" s="108"/>
      <c r="AAV3" s="108"/>
      <c r="AAW3" s="108"/>
      <c r="AAX3" s="108"/>
      <c r="AAY3" s="108"/>
      <c r="AAZ3" s="108"/>
      <c r="ABA3" s="108"/>
      <c r="ABB3" s="108"/>
      <c r="ABC3" s="108"/>
      <c r="ABD3" s="108"/>
      <c r="ABE3" s="108"/>
      <c r="ABF3" s="108"/>
      <c r="ABG3" s="108"/>
      <c r="ABH3" s="108"/>
      <c r="ABI3" s="108"/>
      <c r="ABJ3" s="108"/>
      <c r="ABK3" s="108"/>
      <c r="ABL3" s="108"/>
      <c r="ABM3" s="108"/>
      <c r="ABN3" s="108"/>
      <c r="ABO3" s="108"/>
      <c r="ABP3" s="108"/>
      <c r="ABQ3" s="108"/>
      <c r="ABR3" s="108"/>
      <c r="ABS3" s="108"/>
      <c r="ABT3" s="108"/>
      <c r="ABU3" s="108"/>
      <c r="ABV3" s="108"/>
      <c r="ABW3" s="108"/>
      <c r="ABX3" s="108"/>
      <c r="ABY3" s="108"/>
      <c r="ABZ3" s="108"/>
      <c r="ACA3" s="108"/>
      <c r="ACB3" s="108"/>
      <c r="ACC3" s="108"/>
      <c r="ACD3" s="108"/>
      <c r="ACE3" s="108"/>
      <c r="ACF3" s="108"/>
      <c r="ACG3" s="108"/>
      <c r="ACH3" s="108"/>
      <c r="ACI3" s="108"/>
      <c r="ACJ3" s="108"/>
      <c r="ACK3" s="108"/>
      <c r="ACL3" s="108"/>
      <c r="ACM3" s="108"/>
      <c r="ACN3" s="108"/>
      <c r="ACO3" s="108"/>
      <c r="ACP3" s="108"/>
      <c r="ACQ3" s="108"/>
      <c r="ACR3" s="108"/>
      <c r="ACS3" s="108"/>
      <c r="ACT3" s="108"/>
      <c r="ACU3" s="108"/>
      <c r="ACV3" s="108"/>
      <c r="ACW3" s="108"/>
      <c r="ACX3" s="108"/>
      <c r="ACY3" s="108"/>
      <c r="ACZ3" s="108"/>
      <c r="ADA3" s="108"/>
      <c r="ADB3" s="108"/>
      <c r="ADC3" s="108"/>
      <c r="ADD3" s="108"/>
      <c r="ADE3" s="108"/>
      <c r="ADF3" s="108"/>
      <c r="ADG3" s="108"/>
      <c r="ADH3" s="108"/>
      <c r="ADI3" s="108"/>
      <c r="ADJ3" s="108"/>
      <c r="ADK3" s="108"/>
      <c r="ADL3" s="108"/>
      <c r="ADM3" s="108"/>
      <c r="ADN3" s="108"/>
      <c r="ADO3" s="108"/>
      <c r="ADP3" s="108"/>
      <c r="ADQ3" s="108"/>
      <c r="ADR3" s="108"/>
      <c r="ADS3" s="108"/>
      <c r="ADT3" s="108"/>
      <c r="ADU3" s="108"/>
      <c r="ADV3" s="108"/>
      <c r="ADW3" s="108"/>
      <c r="ADX3" s="108"/>
      <c r="ADY3" s="108"/>
      <c r="ADZ3" s="108"/>
      <c r="AEA3" s="108"/>
      <c r="AEB3" s="108"/>
      <c r="AEC3" s="108"/>
      <c r="AED3" s="108"/>
      <c r="AEE3" s="108"/>
      <c r="AEF3" s="108"/>
      <c r="AEG3" s="108"/>
      <c r="AEH3" s="108"/>
      <c r="AEI3" s="108"/>
      <c r="AEJ3" s="108"/>
      <c r="AEK3" s="108"/>
      <c r="AEL3" s="108"/>
      <c r="AEM3" s="108"/>
      <c r="AEN3" s="108"/>
      <c r="AEO3" s="108"/>
      <c r="AEP3" s="108"/>
      <c r="AEQ3" s="108"/>
      <c r="AER3" s="108"/>
      <c r="AES3" s="108"/>
      <c r="AET3" s="108"/>
      <c r="AEU3" s="108"/>
      <c r="AEV3" s="108"/>
      <c r="AEW3" s="108"/>
      <c r="AEX3" s="108"/>
      <c r="AEY3" s="108"/>
      <c r="AEZ3" s="108"/>
      <c r="AFA3" s="108"/>
      <c r="AFB3" s="108"/>
      <c r="AFC3" s="108"/>
      <c r="AFD3" s="108"/>
      <c r="AFE3" s="108"/>
      <c r="AFF3" s="108"/>
      <c r="AFG3" s="108"/>
      <c r="AFH3" s="108"/>
      <c r="AFI3" s="108"/>
      <c r="AFJ3" s="108"/>
      <c r="AFK3" s="108"/>
      <c r="AFL3" s="108"/>
      <c r="AFM3" s="108"/>
      <c r="AFN3" s="108"/>
      <c r="AFO3" s="108"/>
      <c r="AFP3" s="108"/>
      <c r="AFQ3" s="108"/>
      <c r="AFR3" s="108"/>
      <c r="AFS3" s="108"/>
      <c r="AFT3" s="108"/>
      <c r="AFU3" s="108"/>
      <c r="AFV3" s="108"/>
      <c r="AFW3" s="108"/>
      <c r="AFX3" s="108"/>
      <c r="AFY3" s="108"/>
      <c r="AFZ3" s="108"/>
      <c r="AGA3" s="108"/>
      <c r="AGB3" s="108"/>
      <c r="AGC3" s="108"/>
      <c r="AGD3" s="108"/>
      <c r="AGE3" s="108"/>
      <c r="AGF3" s="108"/>
      <c r="AGG3" s="108"/>
      <c r="AGH3" s="108"/>
      <c r="AGI3" s="108"/>
      <c r="AGJ3" s="108"/>
      <c r="AGK3" s="108"/>
      <c r="AGL3" s="108"/>
      <c r="AGM3" s="108"/>
      <c r="AGN3" s="108"/>
      <c r="AGO3" s="108"/>
      <c r="AGP3" s="108"/>
      <c r="AGQ3" s="108"/>
      <c r="AGR3" s="108"/>
      <c r="AGS3" s="108"/>
      <c r="AGT3" s="108"/>
      <c r="AGU3" s="108"/>
      <c r="AGV3" s="108"/>
      <c r="AGW3" s="108"/>
      <c r="AGX3" s="108"/>
      <c r="AGY3" s="108"/>
      <c r="AGZ3" s="108"/>
      <c r="AHA3" s="108"/>
      <c r="AHB3" s="108"/>
      <c r="AHC3" s="108"/>
      <c r="AHD3" s="108"/>
      <c r="AHE3" s="108"/>
      <c r="AHF3" s="108"/>
      <c r="AHG3" s="108"/>
      <c r="AHH3" s="108"/>
      <c r="AHI3" s="108"/>
      <c r="AHJ3" s="108"/>
      <c r="AHK3" s="108"/>
      <c r="AHL3" s="108"/>
      <c r="AHM3" s="108"/>
      <c r="AHN3" s="108"/>
      <c r="AHO3" s="108"/>
      <c r="AHP3" s="108"/>
      <c r="AHQ3" s="108"/>
      <c r="AHR3" s="108"/>
      <c r="AHS3" s="108"/>
      <c r="AHT3" s="108"/>
      <c r="AHU3" s="108"/>
      <c r="AHV3" s="108"/>
      <c r="AHW3" s="108"/>
      <c r="AHX3" s="108"/>
      <c r="AHY3" s="108"/>
      <c r="AHZ3" s="108"/>
      <c r="AIA3" s="108"/>
      <c r="AIB3" s="108"/>
      <c r="AIC3" s="108"/>
      <c r="AID3" s="108"/>
      <c r="AIE3" s="108"/>
      <c r="AIF3" s="108"/>
      <c r="AIG3" s="108"/>
      <c r="AIH3" s="108"/>
      <c r="AII3" s="108"/>
      <c r="AIJ3" s="108"/>
      <c r="AIK3" s="108"/>
      <c r="AIL3" s="108"/>
      <c r="AIM3" s="108"/>
      <c r="AIN3" s="108"/>
      <c r="AIO3" s="108"/>
      <c r="AIP3" s="108"/>
      <c r="AIQ3" s="108"/>
      <c r="AIR3" s="108"/>
      <c r="AIS3" s="108"/>
      <c r="AIT3" s="108"/>
      <c r="AIU3" s="108"/>
      <c r="AIV3" s="108"/>
      <c r="AIW3" s="108"/>
      <c r="AIX3" s="108"/>
      <c r="AIY3" s="108"/>
      <c r="AIZ3" s="108"/>
      <c r="AJA3" s="108"/>
      <c r="AJB3" s="108"/>
      <c r="AJC3" s="108"/>
      <c r="AJD3" s="108"/>
      <c r="AJE3" s="108"/>
      <c r="AJF3" s="108"/>
      <c r="AJG3" s="108"/>
      <c r="AJH3" s="108"/>
      <c r="AJI3" s="108"/>
      <c r="AJJ3" s="108"/>
      <c r="AJK3" s="108"/>
      <c r="AJL3" s="108"/>
      <c r="AJM3" s="108"/>
      <c r="AJN3" s="108"/>
      <c r="AJO3" s="108"/>
      <c r="AJP3" s="108"/>
      <c r="AJQ3" s="108"/>
      <c r="AJR3" s="108"/>
      <c r="AJS3" s="108"/>
      <c r="AJT3" s="108"/>
      <c r="AJU3" s="108"/>
      <c r="AJV3" s="108"/>
      <c r="AJW3" s="108"/>
      <c r="AJX3" s="108"/>
      <c r="AJY3" s="108"/>
      <c r="AJZ3" s="108"/>
      <c r="AKA3" s="108"/>
      <c r="AKB3" s="108"/>
      <c r="AKC3" s="108"/>
      <c r="AKD3" s="108"/>
      <c r="AKE3" s="108"/>
      <c r="AKF3" s="108"/>
      <c r="AKG3" s="108"/>
      <c r="AKH3" s="108"/>
      <c r="AKI3" s="108"/>
      <c r="AKJ3" s="108"/>
      <c r="AKK3" s="108"/>
      <c r="AKL3" s="108"/>
      <c r="AKM3" s="108"/>
      <c r="AKN3" s="108"/>
      <c r="AKO3" s="108"/>
      <c r="AKP3" s="108"/>
      <c r="AKQ3" s="108"/>
      <c r="AKR3" s="108"/>
      <c r="AKS3" s="108"/>
      <c r="AKT3" s="108"/>
      <c r="AKU3" s="108"/>
      <c r="AKV3" s="108"/>
      <c r="AKW3" s="108"/>
      <c r="AKX3" s="108"/>
      <c r="AKY3" s="108"/>
      <c r="AKZ3" s="108"/>
      <c r="ALA3" s="108"/>
      <c r="ALB3" s="108"/>
      <c r="ALC3" s="108"/>
      <c r="ALD3" s="108"/>
      <c r="ALE3" s="108"/>
      <c r="ALF3" s="108"/>
      <c r="ALG3" s="108"/>
      <c r="ALH3" s="108"/>
      <c r="ALI3" s="108"/>
      <c r="ALJ3" s="108"/>
      <c r="ALK3" s="108"/>
      <c r="ALL3" s="108"/>
      <c r="ALM3" s="108"/>
      <c r="ALN3" s="108"/>
      <c r="ALO3" s="108"/>
      <c r="ALP3" s="108"/>
      <c r="ALQ3" s="108"/>
      <c r="ALR3" s="108"/>
      <c r="ALS3" s="108"/>
      <c r="ALT3" s="108"/>
      <c r="ALU3" s="108"/>
      <c r="ALV3" s="108"/>
      <c r="ALW3" s="108"/>
      <c r="ALX3" s="108"/>
      <c r="ALY3" s="108"/>
      <c r="ALZ3" s="108"/>
      <c r="AMA3" s="108"/>
      <c r="AMB3" s="108"/>
      <c r="AMC3" s="108"/>
      <c r="AMD3" s="108"/>
      <c r="AME3" s="108"/>
      <c r="AMF3" s="108"/>
      <c r="AMG3" s="108"/>
      <c r="AMH3" s="108"/>
      <c r="AMI3" s="108"/>
      <c r="AMJ3" s="108"/>
      <c r="AMK3" s="108"/>
      <c r="AML3" s="108"/>
      <c r="AMM3" s="108"/>
      <c r="AMN3" s="108"/>
      <c r="AMO3" s="108"/>
      <c r="AMP3" s="108"/>
      <c r="AMQ3" s="108"/>
      <c r="AMR3" s="108"/>
      <c r="AMS3" s="108"/>
      <c r="AMT3" s="108"/>
      <c r="AMU3" s="108"/>
      <c r="AMV3" s="108"/>
      <c r="AMW3" s="108"/>
      <c r="AMX3" s="108"/>
      <c r="AMY3" s="108"/>
      <c r="AMZ3" s="108"/>
      <c r="ANA3" s="108"/>
      <c r="ANB3" s="108"/>
      <c r="ANC3" s="108"/>
      <c r="AND3" s="108"/>
      <c r="ANE3" s="108"/>
      <c r="ANF3" s="108"/>
      <c r="ANG3" s="108"/>
      <c r="ANH3" s="108"/>
      <c r="ANI3" s="108"/>
      <c r="ANJ3" s="108"/>
      <c r="ANK3" s="108"/>
      <c r="ANL3" s="108"/>
      <c r="ANM3" s="108"/>
      <c r="ANN3" s="108"/>
      <c r="ANO3" s="108"/>
      <c r="ANP3" s="108"/>
      <c r="ANQ3" s="108"/>
      <c r="ANR3" s="108"/>
      <c r="ANS3" s="108"/>
      <c r="ANT3" s="108"/>
      <c r="ANU3" s="108"/>
      <c r="ANV3" s="108"/>
      <c r="ANW3" s="108"/>
      <c r="ANX3" s="108"/>
      <c r="ANY3" s="108"/>
      <c r="ANZ3" s="108"/>
      <c r="AOA3" s="108"/>
      <c r="AOB3" s="108"/>
      <c r="AOC3" s="108"/>
      <c r="AOD3" s="108"/>
      <c r="AOE3" s="108"/>
      <c r="AOF3" s="108"/>
      <c r="AOG3" s="108"/>
      <c r="AOH3" s="108"/>
      <c r="AOI3" s="108"/>
      <c r="AOJ3" s="108"/>
      <c r="AOK3" s="108"/>
      <c r="AOL3" s="108"/>
      <c r="AOM3" s="108"/>
      <c r="AON3" s="108"/>
      <c r="AOO3" s="108"/>
      <c r="AOP3" s="108"/>
      <c r="AOQ3" s="108"/>
      <c r="AOR3" s="108"/>
      <c r="AOS3" s="108"/>
      <c r="AOT3" s="108"/>
      <c r="AOU3" s="108"/>
      <c r="AOV3" s="108"/>
      <c r="AOW3" s="108"/>
      <c r="AOX3" s="108"/>
      <c r="AOY3" s="108"/>
      <c r="AOZ3" s="108"/>
      <c r="APA3" s="108"/>
      <c r="APB3" s="108"/>
      <c r="APC3" s="108"/>
      <c r="APD3" s="108"/>
      <c r="APE3" s="108"/>
      <c r="APF3" s="108"/>
      <c r="APG3" s="108"/>
      <c r="APH3" s="108"/>
      <c r="API3" s="108"/>
      <c r="APJ3" s="108"/>
      <c r="APK3" s="108"/>
      <c r="APL3" s="108"/>
      <c r="APM3" s="108"/>
      <c r="APN3" s="108"/>
      <c r="APO3" s="108"/>
      <c r="APP3" s="108"/>
      <c r="APQ3" s="108"/>
      <c r="APR3" s="108"/>
      <c r="APS3" s="108"/>
      <c r="APT3" s="108"/>
      <c r="APU3" s="108"/>
      <c r="APV3" s="108"/>
      <c r="APW3" s="108"/>
      <c r="APX3" s="108"/>
      <c r="APY3" s="108"/>
      <c r="APZ3" s="108"/>
      <c r="AQA3" s="108"/>
      <c r="AQB3" s="108"/>
      <c r="AQC3" s="108"/>
      <c r="AQD3" s="108"/>
      <c r="AQE3" s="108"/>
      <c r="AQF3" s="108"/>
      <c r="AQG3" s="108"/>
      <c r="AQH3" s="108"/>
      <c r="AQI3" s="108"/>
      <c r="AQJ3" s="108"/>
      <c r="AQK3" s="108"/>
      <c r="AQL3" s="108"/>
      <c r="AQM3" s="108"/>
      <c r="AQN3" s="108"/>
      <c r="AQO3" s="108"/>
      <c r="AQP3" s="108"/>
      <c r="AQQ3" s="108"/>
      <c r="AQR3" s="108"/>
      <c r="AQS3" s="108"/>
      <c r="AQT3" s="108"/>
      <c r="AQU3" s="108"/>
      <c r="AQV3" s="108"/>
      <c r="AQW3" s="108"/>
      <c r="AQX3" s="108"/>
      <c r="AQY3" s="108"/>
      <c r="AQZ3" s="108"/>
      <c r="ARA3" s="108"/>
      <c r="ARB3" s="108"/>
      <c r="ARC3" s="108"/>
      <c r="ARD3" s="108"/>
      <c r="ARE3" s="108"/>
      <c r="ARF3" s="108"/>
      <c r="ARG3" s="108"/>
      <c r="ARH3" s="108"/>
      <c r="ARI3" s="108"/>
      <c r="ARJ3" s="108"/>
      <c r="ARK3" s="108"/>
      <c r="ARL3" s="108"/>
      <c r="ARM3" s="108"/>
      <c r="ARN3" s="108"/>
      <c r="ARO3" s="108"/>
      <c r="ARP3" s="108"/>
      <c r="ARQ3" s="108"/>
      <c r="ARR3" s="108"/>
      <c r="ARS3" s="108"/>
      <c r="ART3" s="108"/>
      <c r="ARU3" s="108"/>
      <c r="ARV3" s="108"/>
      <c r="ARW3" s="108"/>
      <c r="ARX3" s="108"/>
      <c r="ARY3" s="108"/>
      <c r="ARZ3" s="108"/>
      <c r="ASA3" s="108"/>
      <c r="ASB3" s="108"/>
      <c r="ASC3" s="108"/>
      <c r="ASD3" s="108"/>
      <c r="ASE3" s="108"/>
      <c r="ASF3" s="108"/>
      <c r="ASG3" s="108"/>
      <c r="ASH3" s="108"/>
      <c r="ASI3" s="108"/>
      <c r="ASJ3" s="108"/>
      <c r="ASK3" s="108"/>
      <c r="ASL3" s="108"/>
      <c r="ASM3" s="108"/>
      <c r="ASN3" s="108"/>
      <c r="ASO3" s="108"/>
      <c r="ASP3" s="108"/>
      <c r="ASQ3" s="108"/>
      <c r="ASR3" s="108"/>
      <c r="ASS3" s="108"/>
      <c r="AST3" s="108"/>
      <c r="ASU3" s="108"/>
      <c r="ASV3" s="108"/>
      <c r="ASW3" s="108"/>
      <c r="ASX3" s="108"/>
      <c r="ASY3" s="108"/>
      <c r="ASZ3" s="108"/>
      <c r="ATA3" s="108"/>
      <c r="ATB3" s="108"/>
      <c r="ATC3" s="108"/>
      <c r="ATD3" s="108"/>
      <c r="ATE3" s="108"/>
      <c r="ATF3" s="108"/>
      <c r="ATG3" s="108"/>
      <c r="ATH3" s="108"/>
      <c r="ATI3" s="108"/>
      <c r="ATJ3" s="108"/>
      <c r="ATK3" s="108"/>
      <c r="ATL3" s="108"/>
      <c r="ATM3" s="108"/>
      <c r="ATN3" s="108"/>
      <c r="ATO3" s="108"/>
      <c r="ATP3" s="108"/>
      <c r="ATQ3" s="108"/>
      <c r="ATR3" s="108"/>
      <c r="ATS3" s="108"/>
      <c r="ATT3" s="108"/>
      <c r="ATU3" s="108"/>
      <c r="ATV3" s="108"/>
      <c r="ATW3" s="108"/>
      <c r="ATX3" s="108"/>
      <c r="ATY3" s="108"/>
      <c r="ATZ3" s="108"/>
      <c r="AUA3" s="108"/>
      <c r="AUB3" s="108"/>
      <c r="AUC3" s="108"/>
      <c r="AUD3" s="108"/>
      <c r="AUE3" s="108"/>
      <c r="AUF3" s="108"/>
      <c r="AUG3" s="108"/>
      <c r="AUH3" s="108"/>
      <c r="AUI3" s="108"/>
      <c r="AUJ3" s="108"/>
      <c r="AUK3" s="108"/>
      <c r="AUL3" s="108"/>
      <c r="AUM3" s="108"/>
      <c r="AUN3" s="108"/>
      <c r="AUO3" s="108"/>
      <c r="AUP3" s="108"/>
      <c r="AUQ3" s="108"/>
      <c r="AUR3" s="108"/>
      <c r="AUS3" s="108"/>
      <c r="AUT3" s="108"/>
      <c r="AUU3" s="108"/>
      <c r="AUV3" s="108"/>
      <c r="AUW3" s="108"/>
      <c r="AUX3" s="108"/>
      <c r="AUY3" s="108"/>
      <c r="AUZ3" s="108"/>
      <c r="AVA3" s="108"/>
      <c r="AVB3" s="108"/>
      <c r="AVC3" s="108"/>
      <c r="AVD3" s="108"/>
      <c r="AVE3" s="108"/>
      <c r="AVF3" s="108"/>
      <c r="AVG3" s="108"/>
      <c r="AVH3" s="108"/>
      <c r="AVI3" s="108"/>
      <c r="AVJ3" s="108"/>
      <c r="AVK3" s="108"/>
      <c r="AVL3" s="108"/>
      <c r="AVM3" s="108"/>
      <c r="AVN3" s="108"/>
      <c r="AVO3" s="108"/>
      <c r="AVP3" s="108"/>
      <c r="AVQ3" s="108"/>
      <c r="AVR3" s="108"/>
      <c r="AVS3" s="108"/>
      <c r="AVT3" s="108"/>
      <c r="AVU3" s="108"/>
      <c r="AVV3" s="108"/>
      <c r="AVW3" s="108"/>
      <c r="AVX3" s="108"/>
      <c r="AVY3" s="108"/>
      <c r="AVZ3" s="108"/>
      <c r="AWA3" s="108"/>
      <c r="AWB3" s="108"/>
      <c r="AWC3" s="108"/>
      <c r="AWD3" s="108"/>
      <c r="AWE3" s="108"/>
      <c r="AWF3" s="108"/>
      <c r="AWG3" s="108"/>
      <c r="AWH3" s="108"/>
      <c r="AWI3" s="108"/>
      <c r="AWJ3" s="108"/>
      <c r="AWK3" s="108"/>
      <c r="AWL3" s="108"/>
      <c r="AWM3" s="108"/>
      <c r="AWN3" s="108"/>
      <c r="AWO3" s="108"/>
      <c r="AWP3" s="108"/>
      <c r="AWQ3" s="108"/>
      <c r="AWR3" s="108"/>
      <c r="AWS3" s="108"/>
      <c r="AWT3" s="108"/>
      <c r="AWU3" s="108"/>
      <c r="AWV3" s="108"/>
      <c r="AWW3" s="108"/>
      <c r="AWX3" s="108"/>
      <c r="AWY3" s="108"/>
      <c r="AWZ3" s="108"/>
      <c r="AXA3" s="108"/>
      <c r="AXB3" s="108"/>
      <c r="AXC3" s="108"/>
      <c r="AXD3" s="108"/>
      <c r="AXE3" s="108"/>
      <c r="AXF3" s="108"/>
      <c r="AXG3" s="108"/>
      <c r="AXH3" s="108"/>
      <c r="AXI3" s="108"/>
      <c r="AXJ3" s="108"/>
      <c r="AXK3" s="108"/>
      <c r="AXL3" s="108"/>
      <c r="AXM3" s="108"/>
      <c r="AXN3" s="108"/>
      <c r="AXO3" s="108"/>
      <c r="AXP3" s="108"/>
      <c r="AXQ3" s="108"/>
      <c r="AXR3" s="108"/>
      <c r="AXS3" s="108"/>
      <c r="AXT3" s="108"/>
      <c r="AXU3" s="108"/>
      <c r="AXV3" s="108"/>
      <c r="AXW3" s="108"/>
      <c r="AXX3" s="108"/>
      <c r="AXY3" s="108"/>
      <c r="AXZ3" s="108"/>
      <c r="AYA3" s="108"/>
      <c r="AYB3" s="108"/>
      <c r="AYC3" s="108"/>
      <c r="AYD3" s="108"/>
      <c r="AYE3" s="108"/>
      <c r="AYF3" s="108"/>
      <c r="AYG3" s="108"/>
      <c r="AYH3" s="108"/>
      <c r="AYI3" s="108"/>
      <c r="AYJ3" s="108"/>
      <c r="AYK3" s="108"/>
      <c r="AYL3" s="108"/>
      <c r="AYM3" s="108"/>
      <c r="AYN3" s="108"/>
      <c r="AYO3" s="108"/>
      <c r="AYP3" s="108"/>
      <c r="AYQ3" s="108"/>
      <c r="AYR3" s="108"/>
      <c r="AYS3" s="108"/>
      <c r="AYT3" s="108"/>
      <c r="AYU3" s="108"/>
      <c r="AYV3" s="108"/>
      <c r="AYW3" s="108"/>
      <c r="AYX3" s="108"/>
      <c r="AYY3" s="108"/>
      <c r="AYZ3" s="108"/>
      <c r="AZA3" s="108"/>
      <c r="AZB3" s="108"/>
      <c r="AZC3" s="108"/>
      <c r="AZD3" s="108"/>
      <c r="AZE3" s="108"/>
      <c r="AZF3" s="108"/>
      <c r="AZG3" s="108"/>
      <c r="AZH3" s="108"/>
      <c r="AZI3" s="108"/>
      <c r="AZJ3" s="108"/>
      <c r="AZK3" s="108"/>
      <c r="AZL3" s="108"/>
      <c r="AZM3" s="108"/>
      <c r="AZN3" s="108"/>
      <c r="AZO3" s="108"/>
      <c r="AZP3" s="108"/>
      <c r="AZQ3" s="108"/>
      <c r="AZR3" s="108"/>
      <c r="AZS3" s="108"/>
      <c r="AZT3" s="108"/>
      <c r="AZU3" s="108"/>
      <c r="AZV3" s="108"/>
      <c r="AZW3" s="108"/>
      <c r="AZX3" s="108"/>
      <c r="AZY3" s="108"/>
      <c r="AZZ3" s="108"/>
      <c r="BAA3" s="108"/>
      <c r="BAB3" s="108"/>
      <c r="BAC3" s="108"/>
      <c r="BAD3" s="108"/>
      <c r="BAE3" s="108"/>
      <c r="BAF3" s="108"/>
      <c r="BAG3" s="108"/>
      <c r="BAH3" s="108"/>
      <c r="BAI3" s="108"/>
      <c r="BAJ3" s="108"/>
      <c r="BAK3" s="108"/>
      <c r="BAL3" s="108"/>
      <c r="BAM3" s="108"/>
      <c r="BAN3" s="108"/>
      <c r="BAO3" s="108"/>
      <c r="BAP3" s="108"/>
      <c r="BAQ3" s="108"/>
      <c r="BAR3" s="108"/>
      <c r="BAS3" s="108"/>
      <c r="BAT3" s="108"/>
      <c r="BAU3" s="108"/>
      <c r="BAV3" s="108"/>
      <c r="BAW3" s="108"/>
      <c r="BAX3" s="108"/>
      <c r="BAY3" s="108"/>
      <c r="BAZ3" s="108"/>
      <c r="BBA3" s="108"/>
      <c r="BBB3" s="108"/>
      <c r="BBC3" s="108"/>
      <c r="BBD3" s="108"/>
      <c r="BBE3" s="108"/>
      <c r="BBF3" s="108"/>
      <c r="BBG3" s="108"/>
      <c r="BBH3" s="108"/>
      <c r="BBI3" s="108"/>
      <c r="BBJ3" s="108"/>
      <c r="BBK3" s="108"/>
      <c r="BBL3" s="108"/>
      <c r="BBM3" s="108"/>
      <c r="BBN3" s="108"/>
      <c r="BBO3" s="108"/>
      <c r="BBP3" s="108"/>
      <c r="BBQ3" s="108"/>
      <c r="BBR3" s="108"/>
      <c r="BBS3" s="108"/>
      <c r="BBT3" s="108"/>
      <c r="BBU3" s="108"/>
      <c r="BBV3" s="108"/>
      <c r="BBW3" s="108"/>
      <c r="BBX3" s="108"/>
      <c r="BBY3" s="108"/>
      <c r="BBZ3" s="108"/>
      <c r="BCA3" s="108"/>
      <c r="BCB3" s="108"/>
      <c r="BCC3" s="108"/>
      <c r="BCD3" s="108"/>
      <c r="BCE3" s="108"/>
      <c r="BCF3" s="108"/>
      <c r="BCG3" s="108"/>
      <c r="BCH3" s="108"/>
      <c r="BCI3" s="108"/>
      <c r="BCJ3" s="108"/>
      <c r="BCK3" s="108"/>
      <c r="BCL3" s="108"/>
      <c r="BCM3" s="108"/>
      <c r="BCN3" s="108"/>
      <c r="BCO3" s="108"/>
      <c r="BCP3" s="108"/>
      <c r="BCQ3" s="108"/>
      <c r="BCR3" s="108"/>
      <c r="BCS3" s="108"/>
      <c r="BCT3" s="108"/>
      <c r="BCU3" s="108"/>
      <c r="BCV3" s="108"/>
      <c r="BCW3" s="108"/>
      <c r="BCX3" s="108"/>
      <c r="BCY3" s="108"/>
      <c r="BCZ3" s="108"/>
      <c r="BDA3" s="108"/>
      <c r="BDB3" s="108"/>
      <c r="BDC3" s="108"/>
      <c r="BDD3" s="108"/>
      <c r="BDE3" s="108"/>
      <c r="BDF3" s="108"/>
      <c r="BDG3" s="108"/>
      <c r="BDH3" s="108"/>
      <c r="BDI3" s="108"/>
      <c r="BDJ3" s="108"/>
      <c r="BDK3" s="108"/>
      <c r="BDL3" s="108"/>
      <c r="BDM3" s="108"/>
      <c r="BDN3" s="108"/>
      <c r="BDO3" s="108"/>
      <c r="BDP3" s="108"/>
      <c r="BDQ3" s="108"/>
      <c r="BDR3" s="108"/>
      <c r="BDS3" s="108"/>
      <c r="BDT3" s="108"/>
      <c r="BDU3" s="108"/>
      <c r="BDV3" s="108"/>
      <c r="BDW3" s="108"/>
      <c r="BDX3" s="108"/>
      <c r="BDY3" s="108"/>
      <c r="BDZ3" s="108"/>
      <c r="BEA3" s="108"/>
      <c r="BEB3" s="108"/>
      <c r="BEC3" s="108"/>
      <c r="BED3" s="108"/>
      <c r="BEE3" s="108"/>
      <c r="BEF3" s="108"/>
      <c r="BEG3" s="108"/>
      <c r="BEH3" s="108"/>
      <c r="BEI3" s="108"/>
      <c r="BEJ3" s="108"/>
      <c r="BEK3" s="108"/>
      <c r="BEL3" s="108"/>
      <c r="BEM3" s="108"/>
      <c r="BEN3" s="108"/>
      <c r="BEO3" s="108"/>
      <c r="BEP3" s="108"/>
      <c r="BEQ3" s="108"/>
      <c r="BER3" s="108"/>
      <c r="BES3" s="108"/>
      <c r="BET3" s="108"/>
      <c r="BEU3" s="108"/>
      <c r="BEV3" s="108"/>
      <c r="BEW3" s="108"/>
      <c r="BEX3" s="108"/>
      <c r="BEY3" s="108"/>
      <c r="BEZ3" s="108"/>
      <c r="BFA3" s="108"/>
      <c r="BFB3" s="108"/>
      <c r="BFC3" s="108"/>
      <c r="BFD3" s="108"/>
      <c r="BFE3" s="108"/>
      <c r="BFF3" s="108"/>
      <c r="BFG3" s="108"/>
      <c r="BFH3" s="108"/>
      <c r="BFI3" s="108"/>
      <c r="BFJ3" s="108"/>
      <c r="BFK3" s="108"/>
      <c r="BFL3" s="108"/>
      <c r="BFM3" s="108"/>
      <c r="BFN3" s="108"/>
      <c r="BFO3" s="108"/>
      <c r="BFP3" s="108"/>
      <c r="BFQ3" s="108"/>
      <c r="BFR3" s="108"/>
      <c r="BFS3" s="108"/>
      <c r="BFT3" s="108"/>
      <c r="BFU3" s="108"/>
      <c r="BFV3" s="108"/>
      <c r="BFW3" s="108"/>
      <c r="BFX3" s="108"/>
      <c r="BFY3" s="108"/>
      <c r="BFZ3" s="108"/>
      <c r="BGA3" s="108"/>
      <c r="BGB3" s="108"/>
      <c r="BGC3" s="108"/>
      <c r="BGD3" s="108"/>
      <c r="BGE3" s="108"/>
      <c r="BGF3" s="108"/>
      <c r="BGG3" s="108"/>
      <c r="BGH3" s="108"/>
      <c r="BGI3" s="108"/>
      <c r="BGJ3" s="108"/>
      <c r="BGK3" s="108"/>
      <c r="BGL3" s="108"/>
      <c r="BGM3" s="108"/>
      <c r="BGN3" s="108"/>
      <c r="BGO3" s="108"/>
      <c r="BGP3" s="108"/>
      <c r="BGQ3" s="108"/>
      <c r="BGR3" s="108"/>
      <c r="BGS3" s="108"/>
      <c r="BGT3" s="108"/>
      <c r="BGU3" s="108"/>
      <c r="BGV3" s="108"/>
      <c r="BGW3" s="108"/>
      <c r="BGX3" s="108"/>
      <c r="BGY3" s="108"/>
      <c r="BGZ3" s="108"/>
      <c r="BHA3" s="108"/>
      <c r="BHB3" s="108"/>
      <c r="BHC3" s="108"/>
      <c r="BHD3" s="108"/>
      <c r="BHE3" s="108"/>
      <c r="BHF3" s="108"/>
      <c r="BHG3" s="108"/>
      <c r="BHH3" s="108"/>
      <c r="BHI3" s="108"/>
      <c r="BHJ3" s="108"/>
      <c r="BHK3" s="108"/>
      <c r="BHL3" s="108"/>
      <c r="BHM3" s="108"/>
      <c r="BHN3" s="108"/>
      <c r="BHO3" s="108"/>
      <c r="BHP3" s="108"/>
      <c r="BHQ3" s="108"/>
      <c r="BHR3" s="108"/>
      <c r="BHS3" s="108"/>
      <c r="BHT3" s="108"/>
      <c r="BHU3" s="108"/>
      <c r="BHV3" s="108"/>
      <c r="BHW3" s="108"/>
      <c r="BHX3" s="108"/>
      <c r="BHY3" s="108"/>
      <c r="BHZ3" s="108"/>
      <c r="BIA3" s="108"/>
      <c r="BIB3" s="108"/>
      <c r="BIC3" s="108"/>
      <c r="BID3" s="108"/>
      <c r="BIE3" s="108"/>
      <c r="BIF3" s="108"/>
      <c r="BIG3" s="108"/>
      <c r="BIH3" s="108"/>
      <c r="BII3" s="108"/>
      <c r="BIJ3" s="108"/>
      <c r="BIK3" s="108"/>
      <c r="BIL3" s="108"/>
      <c r="BIM3" s="108"/>
      <c r="BIN3" s="108"/>
      <c r="BIO3" s="108"/>
      <c r="BIP3" s="108"/>
      <c r="BIQ3" s="108"/>
      <c r="BIR3" s="108"/>
      <c r="BIS3" s="108"/>
      <c r="BIT3" s="108"/>
      <c r="BIU3" s="108"/>
      <c r="BIV3" s="108"/>
      <c r="BIW3" s="108"/>
      <c r="BIX3" s="108"/>
      <c r="BIY3" s="108"/>
      <c r="BIZ3" s="108"/>
      <c r="BJA3" s="108"/>
      <c r="BJB3" s="108"/>
      <c r="BJC3" s="108"/>
      <c r="BJD3" s="108"/>
      <c r="BJE3" s="108"/>
      <c r="BJF3" s="108"/>
      <c r="BJG3" s="108"/>
      <c r="BJH3" s="108"/>
      <c r="BJI3" s="108"/>
      <c r="BJJ3" s="108"/>
      <c r="BJK3" s="108"/>
      <c r="BJL3" s="108"/>
      <c r="BJM3" s="108"/>
      <c r="BJN3" s="108"/>
      <c r="BJO3" s="108"/>
      <c r="BJP3" s="108"/>
      <c r="BJQ3" s="108"/>
      <c r="BJR3" s="108"/>
      <c r="BJS3" s="108"/>
      <c r="BJT3" s="108"/>
      <c r="BJU3" s="108"/>
      <c r="BJV3" s="108"/>
      <c r="BJW3" s="108"/>
      <c r="BJX3" s="108"/>
      <c r="BJY3" s="108"/>
      <c r="BJZ3" s="108"/>
      <c r="BKA3" s="108"/>
      <c r="BKB3" s="108"/>
      <c r="BKC3" s="108"/>
      <c r="BKD3" s="108"/>
      <c r="BKE3" s="108"/>
      <c r="BKF3" s="108"/>
      <c r="BKG3" s="108"/>
      <c r="BKH3" s="108"/>
      <c r="BKI3" s="108"/>
      <c r="BKJ3" s="108"/>
      <c r="BKK3" s="108"/>
      <c r="BKL3" s="108"/>
      <c r="BKM3" s="108"/>
      <c r="BKN3" s="108"/>
      <c r="BKO3" s="108"/>
      <c r="BKP3" s="108"/>
      <c r="BKQ3" s="108"/>
      <c r="BKR3" s="108"/>
      <c r="BKS3" s="108"/>
      <c r="BKT3" s="108"/>
      <c r="BKU3" s="108"/>
      <c r="BKV3" s="108"/>
      <c r="BKW3" s="108"/>
      <c r="BKX3" s="108"/>
      <c r="BKY3" s="108"/>
      <c r="BKZ3" s="108"/>
      <c r="BLA3" s="108"/>
      <c r="BLB3" s="108"/>
      <c r="BLC3" s="108"/>
      <c r="BLD3" s="108"/>
      <c r="BLE3" s="108"/>
      <c r="BLF3" s="108"/>
      <c r="BLG3" s="108"/>
      <c r="BLH3" s="108"/>
      <c r="BLI3" s="108"/>
      <c r="BLJ3" s="108"/>
      <c r="BLK3" s="108"/>
      <c r="BLL3" s="108"/>
      <c r="BLM3" s="108"/>
      <c r="BLN3" s="108"/>
      <c r="BLO3" s="108"/>
      <c r="BLP3" s="108"/>
      <c r="BLQ3" s="108"/>
      <c r="BLR3" s="108"/>
      <c r="BLS3" s="108"/>
      <c r="BLT3" s="108"/>
      <c r="BLU3" s="108"/>
      <c r="BLV3" s="108"/>
      <c r="BLW3" s="108"/>
      <c r="BLX3" s="108"/>
      <c r="BLY3" s="108"/>
      <c r="BLZ3" s="108"/>
      <c r="BMA3" s="108"/>
      <c r="BMB3" s="108"/>
      <c r="BMC3" s="108"/>
      <c r="BMD3" s="108"/>
      <c r="BME3" s="108"/>
      <c r="BMF3" s="108"/>
      <c r="BMG3" s="108"/>
      <c r="BMH3" s="108"/>
      <c r="BMI3" s="108"/>
      <c r="BMJ3" s="108"/>
      <c r="BMK3" s="108"/>
      <c r="BML3" s="108"/>
      <c r="BMM3" s="108"/>
      <c r="BMN3" s="108"/>
      <c r="BMO3" s="108"/>
      <c r="BMP3" s="108"/>
      <c r="BMQ3" s="108"/>
      <c r="BMR3" s="108"/>
      <c r="BMS3" s="108"/>
      <c r="BMT3" s="108"/>
      <c r="BMU3" s="108"/>
      <c r="BMV3" s="108"/>
      <c r="BMW3" s="108"/>
      <c r="BMX3" s="108"/>
      <c r="BMY3" s="108"/>
      <c r="BMZ3" s="108"/>
      <c r="BNA3" s="108"/>
      <c r="BNB3" s="108"/>
      <c r="BNC3" s="108"/>
      <c r="BND3" s="108"/>
      <c r="BNE3" s="108"/>
      <c r="BNF3" s="108"/>
      <c r="BNG3" s="108"/>
      <c r="BNH3" s="108"/>
      <c r="BNI3" s="108"/>
      <c r="BNJ3" s="108"/>
      <c r="BNK3" s="108"/>
      <c r="BNL3" s="108"/>
      <c r="BNM3" s="108"/>
      <c r="BNN3" s="108"/>
      <c r="BNO3" s="108"/>
      <c r="BNP3" s="108"/>
      <c r="BNQ3" s="108"/>
      <c r="BNR3" s="108"/>
      <c r="BNS3" s="108"/>
      <c r="BNT3" s="108"/>
      <c r="BNU3" s="108"/>
      <c r="BNV3" s="108"/>
      <c r="BNW3" s="108"/>
      <c r="BNX3" s="108"/>
      <c r="BNY3" s="108"/>
      <c r="BNZ3" s="108"/>
      <c r="BOA3" s="108"/>
      <c r="BOB3" s="108"/>
      <c r="BOC3" s="108"/>
      <c r="BOD3" s="108"/>
      <c r="BOE3" s="108"/>
      <c r="BOF3" s="108"/>
      <c r="BOG3" s="108"/>
      <c r="BOH3" s="108"/>
      <c r="BOI3" s="108"/>
      <c r="BOJ3" s="108"/>
      <c r="BOK3" s="108"/>
      <c r="BOL3" s="108"/>
      <c r="BOM3" s="108"/>
      <c r="BON3" s="108"/>
      <c r="BOO3" s="108"/>
      <c r="BOP3" s="108"/>
      <c r="BOQ3" s="108"/>
      <c r="BOR3" s="108"/>
      <c r="BOS3" s="108"/>
      <c r="BOT3" s="108"/>
      <c r="BOU3" s="108"/>
      <c r="BOV3" s="108"/>
      <c r="BOW3" s="108"/>
      <c r="BOX3" s="108"/>
      <c r="BOY3" s="108"/>
      <c r="BOZ3" s="108"/>
      <c r="BPA3" s="108"/>
      <c r="BPB3" s="108"/>
      <c r="BPC3" s="108"/>
      <c r="BPD3" s="108"/>
      <c r="BPE3" s="108"/>
      <c r="BPF3" s="108"/>
      <c r="BPG3" s="108"/>
      <c r="BPH3" s="108"/>
      <c r="BPI3" s="108"/>
      <c r="BPJ3" s="108"/>
      <c r="BPK3" s="108"/>
      <c r="BPL3" s="108"/>
      <c r="BPM3" s="108"/>
      <c r="BPN3" s="108"/>
      <c r="BPO3" s="108"/>
      <c r="BPP3" s="108"/>
      <c r="BPQ3" s="108"/>
      <c r="BPR3" s="108"/>
      <c r="BPS3" s="108"/>
      <c r="BPT3" s="108"/>
      <c r="BPU3" s="108"/>
      <c r="BPV3" s="108"/>
      <c r="BPW3" s="108"/>
      <c r="BPX3" s="108"/>
      <c r="BPY3" s="108"/>
      <c r="BPZ3" s="108"/>
      <c r="BQA3" s="108"/>
      <c r="BQB3" s="108"/>
      <c r="BQC3" s="108"/>
      <c r="BQD3" s="108"/>
      <c r="BQE3" s="108"/>
      <c r="BQF3" s="108"/>
      <c r="BQG3" s="108"/>
      <c r="BQH3" s="108"/>
      <c r="BQI3" s="108"/>
      <c r="BQJ3" s="108"/>
      <c r="BQK3" s="108"/>
      <c r="BQL3" s="108"/>
      <c r="BQM3" s="108"/>
      <c r="BQN3" s="108"/>
      <c r="BQO3" s="108"/>
      <c r="BQP3" s="108"/>
      <c r="BQQ3" s="108"/>
      <c r="BQR3" s="108"/>
      <c r="BQS3" s="108"/>
      <c r="BQT3" s="108"/>
      <c r="BQU3" s="108"/>
      <c r="BQV3" s="108"/>
      <c r="BQW3" s="108"/>
      <c r="BQX3" s="108"/>
      <c r="BQY3" s="108"/>
      <c r="BQZ3" s="108"/>
      <c r="BRA3" s="108"/>
      <c r="BRB3" s="108"/>
      <c r="BRC3" s="108"/>
      <c r="BRD3" s="108"/>
      <c r="BRE3" s="108"/>
      <c r="BRF3" s="108"/>
      <c r="BRG3" s="108"/>
      <c r="BRH3" s="108"/>
      <c r="BRI3" s="108"/>
      <c r="BRJ3" s="108"/>
      <c r="BRK3" s="108"/>
      <c r="BRL3" s="108"/>
      <c r="BRM3" s="108"/>
      <c r="BRN3" s="108"/>
      <c r="BRO3" s="108"/>
      <c r="BRP3" s="108"/>
      <c r="BRQ3" s="108"/>
      <c r="BRR3" s="108"/>
      <c r="BRS3" s="108"/>
      <c r="BRT3" s="108"/>
      <c r="BRU3" s="108"/>
      <c r="BRV3" s="108"/>
      <c r="BRW3" s="108"/>
      <c r="BRX3" s="108"/>
      <c r="BRY3" s="108"/>
      <c r="BRZ3" s="108"/>
      <c r="BSA3" s="108"/>
      <c r="BSB3" s="108"/>
      <c r="BSC3" s="108"/>
      <c r="BSD3" s="108"/>
      <c r="BSE3" s="108"/>
      <c r="BSF3" s="108"/>
      <c r="BSG3" s="108"/>
      <c r="BSH3" s="108"/>
      <c r="BSI3" s="108"/>
      <c r="BSJ3" s="108"/>
      <c r="BSK3" s="108"/>
      <c r="BSL3" s="108"/>
      <c r="BSM3" s="108"/>
      <c r="BSN3" s="108"/>
      <c r="BSO3" s="108"/>
      <c r="BSP3" s="108"/>
      <c r="BSQ3" s="108"/>
      <c r="BSR3" s="108"/>
      <c r="BSS3" s="108"/>
      <c r="BST3" s="108"/>
      <c r="BSU3" s="108"/>
      <c r="BSV3" s="108"/>
      <c r="BSW3" s="108"/>
      <c r="BSX3" s="108"/>
      <c r="BSY3" s="108"/>
      <c r="BSZ3" s="108"/>
      <c r="BTA3" s="108"/>
      <c r="BTB3" s="108"/>
      <c r="BTC3" s="108"/>
      <c r="BTD3" s="108"/>
      <c r="BTE3" s="108"/>
      <c r="BTF3" s="108"/>
      <c r="BTG3" s="108"/>
      <c r="BTH3" s="108"/>
      <c r="BTI3" s="108"/>
      <c r="BTJ3" s="108"/>
      <c r="BTK3" s="108"/>
      <c r="BTL3" s="108"/>
      <c r="BTM3" s="108"/>
      <c r="BTN3" s="108"/>
      <c r="BTO3" s="108"/>
      <c r="BTP3" s="108"/>
      <c r="BTQ3" s="108"/>
      <c r="BTR3" s="108"/>
      <c r="BTS3" s="108"/>
      <c r="BTT3" s="108"/>
      <c r="BTU3" s="108"/>
      <c r="BTV3" s="108"/>
      <c r="BTW3" s="108"/>
      <c r="BTX3" s="108"/>
      <c r="BTY3" s="108"/>
      <c r="BTZ3" s="108"/>
      <c r="BUA3" s="108"/>
      <c r="BUB3" s="108"/>
      <c r="BUC3" s="108"/>
      <c r="BUD3" s="108"/>
      <c r="BUE3" s="108"/>
      <c r="BUF3" s="108"/>
      <c r="BUG3" s="108"/>
      <c r="BUH3" s="108"/>
      <c r="BUI3" s="108"/>
      <c r="BUJ3" s="108"/>
      <c r="BUK3" s="108"/>
      <c r="BUL3" s="108"/>
      <c r="BUM3" s="108"/>
      <c r="BUN3" s="108"/>
      <c r="BUO3" s="108"/>
      <c r="BUP3" s="108"/>
      <c r="BUQ3" s="108"/>
      <c r="BUR3" s="108"/>
      <c r="BUS3" s="108"/>
      <c r="BUT3" s="108"/>
      <c r="BUU3" s="108"/>
      <c r="BUV3" s="108"/>
      <c r="BUW3" s="108"/>
      <c r="BUX3" s="108"/>
      <c r="BUY3" s="108"/>
      <c r="BUZ3" s="108"/>
      <c r="BVA3" s="108"/>
      <c r="BVB3" s="108"/>
      <c r="BVC3" s="108"/>
      <c r="BVD3" s="108"/>
      <c r="BVE3" s="108"/>
      <c r="BVF3" s="108"/>
      <c r="BVG3" s="108"/>
      <c r="BVH3" s="108"/>
      <c r="BVI3" s="108"/>
      <c r="BVJ3" s="108"/>
      <c r="BVK3" s="108"/>
      <c r="BVL3" s="108"/>
      <c r="BVM3" s="108"/>
      <c r="BVN3" s="108"/>
      <c r="BVO3" s="108"/>
      <c r="BVP3" s="108"/>
      <c r="BVQ3" s="108"/>
      <c r="BVR3" s="108"/>
      <c r="BVS3" s="108"/>
      <c r="BVT3" s="108"/>
      <c r="BVU3" s="108"/>
      <c r="BVV3" s="108"/>
      <c r="BVW3" s="108"/>
      <c r="BVX3" s="108"/>
      <c r="BVY3" s="108"/>
      <c r="BVZ3" s="108"/>
      <c r="BWA3" s="108"/>
      <c r="BWB3" s="108"/>
      <c r="BWC3" s="108"/>
      <c r="BWD3" s="108"/>
      <c r="BWE3" s="108"/>
      <c r="BWF3" s="108"/>
      <c r="BWG3" s="108"/>
      <c r="BWH3" s="108"/>
      <c r="BWI3" s="108"/>
      <c r="BWJ3" s="108"/>
      <c r="BWK3" s="108"/>
      <c r="BWL3" s="108"/>
      <c r="BWM3" s="108"/>
      <c r="BWN3" s="108"/>
      <c r="BWO3" s="108"/>
      <c r="BWP3" s="108"/>
      <c r="BWQ3" s="108"/>
      <c r="BWR3" s="108"/>
      <c r="BWS3" s="108"/>
      <c r="BWT3" s="108"/>
      <c r="BWU3" s="108"/>
      <c r="BWV3" s="108"/>
      <c r="BWW3" s="108"/>
      <c r="BWX3" s="108"/>
      <c r="BWY3" s="108"/>
      <c r="BWZ3" s="108"/>
      <c r="BXA3" s="108"/>
      <c r="BXB3" s="108"/>
      <c r="BXC3" s="108"/>
      <c r="BXD3" s="108"/>
      <c r="BXE3" s="108"/>
      <c r="BXF3" s="108"/>
      <c r="BXG3" s="108"/>
      <c r="BXH3" s="108"/>
      <c r="BXI3" s="108"/>
      <c r="BXJ3" s="108"/>
      <c r="BXK3" s="108"/>
      <c r="BXL3" s="108"/>
      <c r="BXM3" s="108"/>
      <c r="BXN3" s="108"/>
      <c r="BXO3" s="108"/>
      <c r="BXP3" s="108"/>
      <c r="BXQ3" s="108"/>
      <c r="BXR3" s="108"/>
      <c r="BXS3" s="108"/>
      <c r="BXT3" s="108"/>
      <c r="BXU3" s="108"/>
      <c r="BXV3" s="108"/>
      <c r="BXW3" s="108"/>
      <c r="BXX3" s="108"/>
      <c r="BXY3" s="108"/>
      <c r="BXZ3" s="108"/>
      <c r="BYA3" s="108"/>
      <c r="BYB3" s="108"/>
      <c r="BYC3" s="108"/>
      <c r="BYD3" s="108"/>
      <c r="BYE3" s="108"/>
      <c r="BYF3" s="108"/>
      <c r="BYG3" s="108"/>
      <c r="BYH3" s="108"/>
      <c r="BYI3" s="108"/>
      <c r="BYJ3" s="108"/>
      <c r="BYK3" s="108"/>
      <c r="BYL3" s="108"/>
      <c r="BYM3" s="108"/>
      <c r="BYN3" s="108"/>
      <c r="BYO3" s="108"/>
      <c r="BYP3" s="108"/>
      <c r="BYQ3" s="108"/>
      <c r="BYR3" s="108"/>
      <c r="BYS3" s="108"/>
      <c r="BYT3" s="108"/>
      <c r="BYU3" s="108"/>
      <c r="BYV3" s="108"/>
      <c r="BYW3" s="108"/>
      <c r="BYX3" s="108"/>
      <c r="BYY3" s="108"/>
      <c r="BYZ3" s="108"/>
      <c r="BZA3" s="108"/>
      <c r="BZB3" s="108"/>
      <c r="BZC3" s="108"/>
      <c r="BZD3" s="108"/>
      <c r="BZE3" s="108"/>
      <c r="BZF3" s="108"/>
      <c r="BZG3" s="108"/>
      <c r="BZH3" s="108"/>
      <c r="BZI3" s="108"/>
      <c r="BZJ3" s="108"/>
      <c r="BZK3" s="108"/>
      <c r="BZL3" s="108"/>
      <c r="BZM3" s="108"/>
      <c r="BZN3" s="108"/>
      <c r="BZO3" s="108"/>
      <c r="BZP3" s="108"/>
      <c r="BZQ3" s="108"/>
      <c r="BZR3" s="108"/>
      <c r="BZS3" s="108"/>
      <c r="BZT3" s="108"/>
      <c r="BZU3" s="108"/>
      <c r="BZV3" s="108"/>
      <c r="BZW3" s="108"/>
      <c r="BZX3" s="108"/>
      <c r="BZY3" s="108"/>
      <c r="BZZ3" s="108"/>
      <c r="CAA3" s="108"/>
      <c r="CAB3" s="108"/>
      <c r="CAC3" s="108"/>
      <c r="CAD3" s="108"/>
      <c r="CAE3" s="108"/>
      <c r="CAF3" s="108"/>
      <c r="CAG3" s="108"/>
      <c r="CAH3" s="108"/>
      <c r="CAI3" s="108"/>
      <c r="CAJ3" s="108"/>
      <c r="CAK3" s="108"/>
      <c r="CAL3" s="108"/>
      <c r="CAM3" s="108"/>
      <c r="CAN3" s="108"/>
      <c r="CAO3" s="108"/>
      <c r="CAP3" s="108"/>
      <c r="CAQ3" s="108"/>
      <c r="CAR3" s="108"/>
      <c r="CAS3" s="108"/>
      <c r="CAT3" s="108"/>
      <c r="CAU3" s="108"/>
      <c r="CAV3" s="108"/>
      <c r="CAW3" s="108"/>
      <c r="CAX3" s="108"/>
      <c r="CAY3" s="108"/>
      <c r="CAZ3" s="108"/>
      <c r="CBA3" s="108"/>
      <c r="CBB3" s="108"/>
      <c r="CBC3" s="108"/>
      <c r="CBD3" s="108"/>
      <c r="CBE3" s="108"/>
      <c r="CBF3" s="108"/>
      <c r="CBG3" s="108"/>
      <c r="CBH3" s="108"/>
      <c r="CBI3" s="108"/>
      <c r="CBJ3" s="108"/>
      <c r="CBK3" s="108"/>
      <c r="CBL3" s="108"/>
      <c r="CBM3" s="108"/>
      <c r="CBN3" s="108"/>
      <c r="CBO3" s="108"/>
      <c r="CBP3" s="108"/>
      <c r="CBQ3" s="108"/>
      <c r="CBR3" s="108"/>
      <c r="CBS3" s="108"/>
      <c r="CBT3" s="108"/>
      <c r="CBU3" s="108"/>
      <c r="CBV3" s="108"/>
      <c r="CBW3" s="108"/>
      <c r="CBX3" s="108"/>
      <c r="CBY3" s="108"/>
      <c r="CBZ3" s="108"/>
      <c r="CCA3" s="108"/>
      <c r="CCB3" s="108"/>
      <c r="CCC3" s="108"/>
      <c r="CCD3" s="108"/>
      <c r="CCE3" s="108"/>
      <c r="CCF3" s="108"/>
      <c r="CCG3" s="108"/>
      <c r="CCH3" s="108"/>
      <c r="CCI3" s="108"/>
      <c r="CCJ3" s="108"/>
      <c r="CCK3" s="108"/>
      <c r="CCL3" s="108"/>
      <c r="CCM3" s="108"/>
      <c r="CCN3" s="108"/>
      <c r="CCO3" s="108"/>
      <c r="CCP3" s="108"/>
      <c r="CCQ3" s="108"/>
      <c r="CCR3" s="108"/>
      <c r="CCS3" s="108"/>
      <c r="CCT3" s="108"/>
      <c r="CCU3" s="108"/>
      <c r="CCV3" s="108"/>
      <c r="CCW3" s="108"/>
      <c r="CCX3" s="108"/>
      <c r="CCY3" s="108"/>
      <c r="CCZ3" s="108"/>
      <c r="CDA3" s="108"/>
      <c r="CDB3" s="108"/>
      <c r="CDC3" s="108"/>
      <c r="CDD3" s="108"/>
      <c r="CDE3" s="108"/>
      <c r="CDF3" s="108"/>
      <c r="CDG3" s="108"/>
      <c r="CDH3" s="108"/>
      <c r="CDI3" s="108"/>
      <c r="CDJ3" s="108"/>
      <c r="CDK3" s="108"/>
      <c r="CDL3" s="108"/>
      <c r="CDM3" s="108"/>
      <c r="CDN3" s="108"/>
      <c r="CDO3" s="108"/>
      <c r="CDP3" s="108"/>
      <c r="CDQ3" s="108"/>
      <c r="CDR3" s="108"/>
      <c r="CDS3" s="108"/>
      <c r="CDT3" s="108"/>
      <c r="CDU3" s="108"/>
      <c r="CDV3" s="108"/>
      <c r="CDW3" s="108"/>
      <c r="CDX3" s="108"/>
      <c r="CDY3" s="108"/>
      <c r="CDZ3" s="108"/>
      <c r="CEA3" s="108"/>
      <c r="CEB3" s="108"/>
      <c r="CEC3" s="108"/>
      <c r="CED3" s="108"/>
      <c r="CEE3" s="108"/>
      <c r="CEF3" s="108"/>
      <c r="CEG3" s="108"/>
      <c r="CEH3" s="108"/>
      <c r="CEI3" s="108"/>
      <c r="CEJ3" s="108"/>
      <c r="CEK3" s="108"/>
      <c r="CEL3" s="108"/>
      <c r="CEM3" s="108"/>
      <c r="CEN3" s="108"/>
      <c r="CEO3" s="108"/>
      <c r="CEP3" s="108"/>
      <c r="CEQ3" s="108"/>
      <c r="CER3" s="108"/>
      <c r="CES3" s="108"/>
      <c r="CET3" s="108"/>
      <c r="CEU3" s="108"/>
      <c r="CEV3" s="108"/>
      <c r="CEW3" s="108"/>
      <c r="CEX3" s="108"/>
      <c r="CEY3" s="108"/>
      <c r="CEZ3" s="108"/>
      <c r="CFA3" s="108"/>
      <c r="CFB3" s="108"/>
      <c r="CFC3" s="108"/>
      <c r="CFD3" s="108"/>
      <c r="CFE3" s="108"/>
      <c r="CFF3" s="108"/>
      <c r="CFG3" s="108"/>
      <c r="CFH3" s="108"/>
      <c r="CFI3" s="108"/>
      <c r="CFJ3" s="108"/>
      <c r="CFK3" s="108"/>
      <c r="CFL3" s="108"/>
      <c r="CFM3" s="108"/>
      <c r="CFN3" s="108"/>
      <c r="CFO3" s="108"/>
      <c r="CFP3" s="108"/>
      <c r="CFQ3" s="108"/>
      <c r="CFR3" s="108"/>
      <c r="CFS3" s="108"/>
      <c r="CFT3" s="108"/>
      <c r="CFU3" s="108"/>
      <c r="CFV3" s="108"/>
      <c r="CFW3" s="108"/>
      <c r="CFX3" s="108"/>
      <c r="CFY3" s="108"/>
      <c r="CFZ3" s="108"/>
      <c r="CGA3" s="108"/>
      <c r="CGB3" s="108"/>
      <c r="CGC3" s="108"/>
      <c r="CGD3" s="108"/>
      <c r="CGE3" s="108"/>
      <c r="CGF3" s="108"/>
      <c r="CGG3" s="108"/>
      <c r="CGH3" s="108"/>
      <c r="CGI3" s="108"/>
      <c r="CGJ3" s="108"/>
      <c r="CGK3" s="108"/>
      <c r="CGL3" s="108"/>
      <c r="CGM3" s="108"/>
      <c r="CGN3" s="108"/>
      <c r="CGO3" s="108"/>
      <c r="CGP3" s="108"/>
      <c r="CGQ3" s="108"/>
      <c r="CGR3" s="108"/>
      <c r="CGS3" s="108"/>
      <c r="CGT3" s="108"/>
      <c r="CGU3" s="108"/>
      <c r="CGV3" s="108"/>
      <c r="CGW3" s="108"/>
      <c r="CGX3" s="108"/>
      <c r="CGY3" s="108"/>
      <c r="CGZ3" s="108"/>
      <c r="CHA3" s="108"/>
      <c r="CHB3" s="108"/>
      <c r="CHC3" s="108"/>
      <c r="CHD3" s="108"/>
      <c r="CHE3" s="108"/>
      <c r="CHF3" s="108"/>
      <c r="CHG3" s="108"/>
      <c r="CHH3" s="108"/>
      <c r="CHI3" s="108"/>
      <c r="CHJ3" s="108"/>
      <c r="CHK3" s="108"/>
      <c r="CHL3" s="108"/>
      <c r="CHM3" s="108"/>
      <c r="CHN3" s="108"/>
      <c r="CHO3" s="108"/>
      <c r="CHP3" s="108"/>
      <c r="CHQ3" s="108"/>
      <c r="CHR3" s="108"/>
      <c r="CHS3" s="108"/>
      <c r="CHT3" s="108"/>
      <c r="CHU3" s="108"/>
      <c r="CHV3" s="108"/>
      <c r="CHW3" s="108"/>
      <c r="CHX3" s="108"/>
      <c r="CHY3" s="108"/>
      <c r="CHZ3" s="108"/>
      <c r="CIA3" s="108"/>
      <c r="CIB3" s="108"/>
      <c r="CIC3" s="108"/>
      <c r="CID3" s="108"/>
      <c r="CIE3" s="108"/>
      <c r="CIF3" s="108"/>
      <c r="CIG3" s="108"/>
      <c r="CIH3" s="108"/>
      <c r="CII3" s="108"/>
      <c r="CIJ3" s="108"/>
      <c r="CIK3" s="108"/>
      <c r="CIL3" s="108"/>
      <c r="CIM3" s="108"/>
      <c r="CIN3" s="108"/>
      <c r="CIO3" s="108"/>
      <c r="CIP3" s="108"/>
      <c r="CIQ3" s="108"/>
      <c r="CIR3" s="108"/>
      <c r="CIS3" s="108"/>
      <c r="CIT3" s="108"/>
      <c r="CIU3" s="108"/>
      <c r="CIV3" s="108"/>
      <c r="CIW3" s="108"/>
      <c r="CIX3" s="108"/>
      <c r="CIY3" s="108"/>
      <c r="CIZ3" s="108"/>
      <c r="CJA3" s="108"/>
      <c r="CJB3" s="108"/>
      <c r="CJC3" s="108"/>
      <c r="CJD3" s="108"/>
      <c r="CJE3" s="108"/>
      <c r="CJF3" s="108"/>
      <c r="CJG3" s="108"/>
      <c r="CJH3" s="108"/>
      <c r="CJI3" s="108"/>
      <c r="CJJ3" s="108"/>
      <c r="CJK3" s="108"/>
      <c r="CJL3" s="108"/>
      <c r="CJM3" s="108"/>
      <c r="CJN3" s="108"/>
      <c r="CJO3" s="108"/>
      <c r="CJP3" s="108"/>
      <c r="CJQ3" s="108"/>
      <c r="CJR3" s="108"/>
      <c r="CJS3" s="108"/>
      <c r="CJT3" s="108"/>
      <c r="CJU3" s="108"/>
      <c r="CJV3" s="108"/>
      <c r="CJW3" s="108"/>
      <c r="CJX3" s="108"/>
      <c r="CJY3" s="108"/>
      <c r="CJZ3" s="108"/>
      <c r="CKA3" s="108"/>
      <c r="CKB3" s="108"/>
      <c r="CKC3" s="108"/>
      <c r="CKD3" s="108"/>
      <c r="CKE3" s="108"/>
      <c r="CKF3" s="108"/>
      <c r="CKG3" s="108"/>
      <c r="CKH3" s="108"/>
      <c r="CKI3" s="108"/>
      <c r="CKJ3" s="108"/>
      <c r="CKK3" s="108"/>
      <c r="CKL3" s="108"/>
      <c r="CKM3" s="108"/>
      <c r="CKN3" s="108"/>
      <c r="CKO3" s="108"/>
      <c r="CKP3" s="108"/>
      <c r="CKQ3" s="108"/>
      <c r="CKR3" s="108"/>
      <c r="CKS3" s="108"/>
      <c r="CKT3" s="108"/>
      <c r="CKU3" s="108"/>
      <c r="CKV3" s="108"/>
      <c r="CKW3" s="108"/>
      <c r="CKX3" s="108"/>
      <c r="CKY3" s="108"/>
      <c r="CKZ3" s="108"/>
      <c r="CLA3" s="108"/>
      <c r="CLB3" s="108"/>
      <c r="CLC3" s="108"/>
      <c r="CLD3" s="108"/>
      <c r="CLE3" s="108"/>
      <c r="CLF3" s="108"/>
      <c r="CLG3" s="108"/>
      <c r="CLH3" s="108"/>
      <c r="CLI3" s="108"/>
      <c r="CLJ3" s="108"/>
      <c r="CLK3" s="108"/>
      <c r="CLL3" s="108"/>
      <c r="CLM3" s="108"/>
      <c r="CLN3" s="108"/>
      <c r="CLO3" s="108"/>
      <c r="CLP3" s="108"/>
      <c r="CLQ3" s="108"/>
      <c r="CLR3" s="108"/>
      <c r="CLS3" s="108"/>
      <c r="CLT3" s="108"/>
      <c r="CLU3" s="108"/>
      <c r="CLV3" s="108"/>
      <c r="CLW3" s="108"/>
      <c r="CLX3" s="108"/>
      <c r="CLY3" s="108"/>
      <c r="CLZ3" s="108"/>
      <c r="CMA3" s="108"/>
      <c r="CMB3" s="108"/>
      <c r="CMC3" s="108"/>
      <c r="CMD3" s="108"/>
      <c r="CME3" s="108"/>
      <c r="CMF3" s="108"/>
      <c r="CMG3" s="108"/>
      <c r="CMH3" s="108"/>
      <c r="CMI3" s="108"/>
      <c r="CMJ3" s="108"/>
      <c r="CMK3" s="108"/>
      <c r="CML3" s="108"/>
      <c r="CMM3" s="108"/>
      <c r="CMN3" s="108"/>
      <c r="CMO3" s="108"/>
      <c r="CMP3" s="108"/>
      <c r="CMQ3" s="108"/>
      <c r="CMR3" s="108"/>
      <c r="CMS3" s="108"/>
      <c r="CMT3" s="108"/>
      <c r="CMU3" s="108"/>
      <c r="CMV3" s="108"/>
      <c r="CMW3" s="108"/>
      <c r="CMX3" s="108"/>
      <c r="CMY3" s="108"/>
      <c r="CMZ3" s="108"/>
      <c r="CNA3" s="108"/>
      <c r="CNB3" s="108"/>
      <c r="CNC3" s="108"/>
      <c r="CND3" s="108"/>
      <c r="CNE3" s="108"/>
      <c r="CNF3" s="108"/>
      <c r="CNG3" s="108"/>
      <c r="CNH3" s="108"/>
      <c r="CNI3" s="108"/>
      <c r="CNJ3" s="108"/>
      <c r="CNK3" s="108"/>
      <c r="CNL3" s="108"/>
      <c r="CNM3" s="108"/>
      <c r="CNN3" s="108"/>
      <c r="CNO3" s="108"/>
      <c r="CNP3" s="108"/>
      <c r="CNQ3" s="108"/>
      <c r="CNR3" s="108"/>
      <c r="CNS3" s="108"/>
      <c r="CNT3" s="108"/>
      <c r="CNU3" s="108"/>
      <c r="CNV3" s="108"/>
      <c r="CNW3" s="108"/>
      <c r="CNX3" s="108"/>
      <c r="CNY3" s="108"/>
      <c r="CNZ3" s="108"/>
      <c r="COA3" s="108"/>
      <c r="COB3" s="108"/>
      <c r="COC3" s="108"/>
      <c r="COD3" s="108"/>
      <c r="COE3" s="108"/>
      <c r="COF3" s="108"/>
      <c r="COG3" s="108"/>
      <c r="COH3" s="108"/>
      <c r="COI3" s="108"/>
      <c r="COJ3" s="108"/>
      <c r="COK3" s="108"/>
      <c r="COL3" s="108"/>
      <c r="COM3" s="108"/>
      <c r="CON3" s="108"/>
      <c r="COO3" s="108"/>
      <c r="COP3" s="108"/>
      <c r="COQ3" s="108"/>
      <c r="COR3" s="108"/>
      <c r="COS3" s="108"/>
      <c r="COT3" s="108"/>
      <c r="COU3" s="108"/>
      <c r="COV3" s="108"/>
      <c r="COW3" s="108"/>
      <c r="COX3" s="108"/>
      <c r="COY3" s="108"/>
      <c r="COZ3" s="108"/>
      <c r="CPA3" s="108"/>
      <c r="CPB3" s="108"/>
      <c r="CPC3" s="108"/>
      <c r="CPD3" s="108"/>
      <c r="CPE3" s="108"/>
      <c r="CPF3" s="108"/>
      <c r="CPG3" s="108"/>
      <c r="CPH3" s="108"/>
      <c r="CPI3" s="108"/>
      <c r="CPJ3" s="108"/>
      <c r="CPK3" s="108"/>
      <c r="CPL3" s="108"/>
      <c r="CPM3" s="108"/>
      <c r="CPN3" s="108"/>
      <c r="CPO3" s="108"/>
      <c r="CPP3" s="108"/>
      <c r="CPQ3" s="108"/>
      <c r="CPR3" s="108"/>
      <c r="CPS3" s="108"/>
      <c r="CPT3" s="108"/>
      <c r="CPU3" s="108"/>
      <c r="CPV3" s="108"/>
      <c r="CPW3" s="108"/>
      <c r="CPX3" s="108"/>
      <c r="CPY3" s="108"/>
      <c r="CPZ3" s="108"/>
      <c r="CQA3" s="108"/>
      <c r="CQB3" s="108"/>
      <c r="CQC3" s="108"/>
      <c r="CQD3" s="108"/>
      <c r="CQE3" s="108"/>
      <c r="CQF3" s="108"/>
      <c r="CQG3" s="108"/>
      <c r="CQH3" s="108"/>
      <c r="CQI3" s="108"/>
      <c r="CQJ3" s="108"/>
      <c r="CQK3" s="108"/>
      <c r="CQL3" s="108"/>
      <c r="CQM3" s="108"/>
      <c r="CQN3" s="108"/>
      <c r="CQO3" s="108"/>
      <c r="CQP3" s="108"/>
      <c r="CQQ3" s="108"/>
      <c r="CQR3" s="108"/>
      <c r="CQS3" s="108"/>
      <c r="CQT3" s="108"/>
      <c r="CQU3" s="108"/>
      <c r="CQV3" s="108"/>
      <c r="CQW3" s="108"/>
      <c r="CQX3" s="108"/>
      <c r="CQY3" s="108"/>
      <c r="CQZ3" s="108"/>
      <c r="CRA3" s="108"/>
      <c r="CRB3" s="108"/>
      <c r="CRC3" s="108"/>
      <c r="CRD3" s="108"/>
      <c r="CRE3" s="108"/>
      <c r="CRF3" s="108"/>
      <c r="CRG3" s="108"/>
      <c r="CRH3" s="108"/>
      <c r="CRI3" s="108"/>
      <c r="CRJ3" s="108"/>
      <c r="CRK3" s="108"/>
      <c r="CRL3" s="108"/>
      <c r="CRM3" s="108"/>
      <c r="CRN3" s="108"/>
      <c r="CRO3" s="108"/>
      <c r="CRP3" s="108"/>
      <c r="CRQ3" s="108"/>
      <c r="CRR3" s="108"/>
      <c r="CRS3" s="108"/>
      <c r="CRT3" s="108"/>
      <c r="CRU3" s="108"/>
      <c r="CRV3" s="108"/>
      <c r="CRW3" s="108"/>
      <c r="CRX3" s="108"/>
      <c r="CRY3" s="108"/>
      <c r="CRZ3" s="108"/>
      <c r="CSA3" s="108"/>
      <c r="CSB3" s="108"/>
      <c r="CSC3" s="108"/>
      <c r="CSD3" s="108"/>
      <c r="CSE3" s="108"/>
      <c r="CSF3" s="108"/>
      <c r="CSG3" s="108"/>
      <c r="CSH3" s="108"/>
      <c r="CSI3" s="108"/>
      <c r="CSJ3" s="108"/>
      <c r="CSK3" s="108"/>
      <c r="CSL3" s="108"/>
      <c r="CSM3" s="108"/>
      <c r="CSN3" s="108"/>
      <c r="CSO3" s="108"/>
      <c r="CSP3" s="108"/>
      <c r="CSQ3" s="108"/>
      <c r="CSR3" s="108"/>
      <c r="CSS3" s="108"/>
      <c r="CST3" s="108"/>
      <c r="CSU3" s="108"/>
      <c r="CSV3" s="108"/>
      <c r="CSW3" s="108"/>
      <c r="CSX3" s="108"/>
      <c r="CSY3" s="108"/>
      <c r="CSZ3" s="108"/>
      <c r="CTA3" s="108"/>
      <c r="CTB3" s="108"/>
      <c r="CTC3" s="108"/>
      <c r="CTD3" s="108"/>
      <c r="CTE3" s="108"/>
      <c r="CTF3" s="108"/>
      <c r="CTG3" s="108"/>
      <c r="CTH3" s="108"/>
      <c r="CTI3" s="108"/>
      <c r="CTJ3" s="108"/>
      <c r="CTK3" s="108"/>
      <c r="CTL3" s="108"/>
      <c r="CTM3" s="108"/>
      <c r="CTN3" s="108"/>
      <c r="CTO3" s="108"/>
      <c r="CTP3" s="108"/>
      <c r="CTQ3" s="108"/>
      <c r="CTR3" s="108"/>
      <c r="CTS3" s="108"/>
      <c r="CTT3" s="108"/>
      <c r="CTU3" s="108"/>
      <c r="CTV3" s="108"/>
      <c r="CTW3" s="108"/>
      <c r="CTX3" s="108"/>
      <c r="CTY3" s="108"/>
      <c r="CTZ3" s="108"/>
      <c r="CUA3" s="108"/>
      <c r="CUB3" s="108"/>
      <c r="CUC3" s="108"/>
      <c r="CUD3" s="108"/>
      <c r="CUE3" s="108"/>
      <c r="CUF3" s="108"/>
      <c r="CUG3" s="108"/>
      <c r="CUH3" s="108"/>
      <c r="CUI3" s="108"/>
      <c r="CUJ3" s="108"/>
      <c r="CUK3" s="108"/>
      <c r="CUL3" s="108"/>
      <c r="CUM3" s="108"/>
      <c r="CUN3" s="108"/>
      <c r="CUO3" s="108"/>
      <c r="CUP3" s="108"/>
      <c r="CUQ3" s="108"/>
      <c r="CUR3" s="108"/>
      <c r="CUS3" s="108"/>
      <c r="CUT3" s="108"/>
      <c r="CUU3" s="108"/>
      <c r="CUV3" s="108"/>
      <c r="CUW3" s="108"/>
      <c r="CUX3" s="108"/>
      <c r="CUY3" s="108"/>
      <c r="CUZ3" s="108"/>
      <c r="CVA3" s="108"/>
      <c r="CVB3" s="108"/>
      <c r="CVC3" s="108"/>
      <c r="CVD3" s="108"/>
      <c r="CVE3" s="108"/>
      <c r="CVF3" s="108"/>
      <c r="CVG3" s="108"/>
      <c r="CVH3" s="108"/>
      <c r="CVI3" s="108"/>
      <c r="CVJ3" s="108"/>
      <c r="CVK3" s="108"/>
      <c r="CVL3" s="108"/>
      <c r="CVM3" s="108"/>
      <c r="CVN3" s="108"/>
      <c r="CVO3" s="108"/>
      <c r="CVP3" s="108"/>
      <c r="CVQ3" s="108"/>
      <c r="CVR3" s="108"/>
      <c r="CVS3" s="108"/>
      <c r="CVT3" s="108"/>
      <c r="CVU3" s="108"/>
      <c r="CVV3" s="108"/>
      <c r="CVW3" s="108"/>
      <c r="CVX3" s="108"/>
      <c r="CVY3" s="108"/>
      <c r="CVZ3" s="108"/>
      <c r="CWA3" s="108"/>
      <c r="CWB3" s="108"/>
      <c r="CWC3" s="108"/>
      <c r="CWD3" s="108"/>
      <c r="CWE3" s="108"/>
      <c r="CWF3" s="108"/>
      <c r="CWG3" s="108"/>
      <c r="CWH3" s="108"/>
      <c r="CWI3" s="108"/>
      <c r="CWJ3" s="108"/>
      <c r="CWK3" s="108"/>
      <c r="CWL3" s="108"/>
      <c r="CWM3" s="108"/>
      <c r="CWN3" s="108"/>
      <c r="CWO3" s="108"/>
      <c r="CWP3" s="108"/>
      <c r="CWQ3" s="108"/>
      <c r="CWR3" s="108"/>
      <c r="CWS3" s="108"/>
      <c r="CWT3" s="108"/>
      <c r="CWU3" s="108"/>
      <c r="CWV3" s="108"/>
      <c r="CWW3" s="108"/>
      <c r="CWX3" s="108"/>
      <c r="CWY3" s="108"/>
      <c r="CWZ3" s="108"/>
      <c r="CXA3" s="108"/>
      <c r="CXB3" s="108"/>
      <c r="CXC3" s="108"/>
      <c r="CXD3" s="108"/>
      <c r="CXE3" s="108"/>
      <c r="CXF3" s="108"/>
      <c r="CXG3" s="108"/>
      <c r="CXH3" s="108"/>
      <c r="CXI3" s="108"/>
      <c r="CXJ3" s="108"/>
      <c r="CXK3" s="108"/>
      <c r="CXL3" s="108"/>
      <c r="CXM3" s="108"/>
      <c r="CXN3" s="108"/>
      <c r="CXO3" s="108"/>
      <c r="CXP3" s="108"/>
      <c r="CXQ3" s="108"/>
      <c r="CXR3" s="108"/>
      <c r="CXS3" s="108"/>
      <c r="CXT3" s="108"/>
      <c r="CXU3" s="108"/>
      <c r="CXV3" s="108"/>
      <c r="CXW3" s="108"/>
      <c r="CXX3" s="108"/>
      <c r="CXY3" s="108"/>
      <c r="CXZ3" s="108"/>
      <c r="CYA3" s="108"/>
      <c r="CYB3" s="108"/>
      <c r="CYC3" s="108"/>
      <c r="CYD3" s="108"/>
      <c r="CYE3" s="108"/>
      <c r="CYF3" s="108"/>
      <c r="CYG3" s="108"/>
      <c r="CYH3" s="108"/>
      <c r="CYI3" s="108"/>
      <c r="CYJ3" s="108"/>
      <c r="CYK3" s="108"/>
      <c r="CYL3" s="108"/>
      <c r="CYM3" s="108"/>
      <c r="CYN3" s="108"/>
      <c r="CYO3" s="108"/>
      <c r="CYP3" s="108"/>
      <c r="CYQ3" s="108"/>
      <c r="CYR3" s="108"/>
      <c r="CYS3" s="108"/>
      <c r="CYT3" s="108"/>
      <c r="CYU3" s="108"/>
      <c r="CYV3" s="108"/>
      <c r="CYW3" s="108"/>
      <c r="CYX3" s="108"/>
      <c r="CYY3" s="108"/>
      <c r="CYZ3" s="108"/>
      <c r="CZA3" s="108"/>
      <c r="CZB3" s="108"/>
      <c r="CZC3" s="108"/>
      <c r="CZD3" s="108"/>
      <c r="CZE3" s="108"/>
      <c r="CZF3" s="108"/>
      <c r="CZG3" s="108"/>
      <c r="CZH3" s="108"/>
      <c r="CZI3" s="108"/>
      <c r="CZJ3" s="108"/>
      <c r="CZK3" s="108"/>
      <c r="CZL3" s="108"/>
      <c r="CZM3" s="108"/>
      <c r="CZN3" s="108"/>
      <c r="CZO3" s="108"/>
      <c r="CZP3" s="108"/>
      <c r="CZQ3" s="108"/>
      <c r="CZR3" s="108"/>
      <c r="CZS3" s="108"/>
      <c r="CZT3" s="108"/>
      <c r="CZU3" s="108"/>
      <c r="CZV3" s="108"/>
      <c r="CZW3" s="108"/>
      <c r="CZX3" s="108"/>
      <c r="CZY3" s="108"/>
      <c r="CZZ3" s="108"/>
      <c r="DAA3" s="108"/>
      <c r="DAB3" s="108"/>
      <c r="DAC3" s="108"/>
      <c r="DAD3" s="108"/>
      <c r="DAE3" s="108"/>
      <c r="DAF3" s="108"/>
      <c r="DAG3" s="108"/>
      <c r="DAH3" s="108"/>
      <c r="DAI3" s="108"/>
      <c r="DAJ3" s="108"/>
      <c r="DAK3" s="108"/>
      <c r="DAL3" s="108"/>
      <c r="DAM3" s="108"/>
      <c r="DAN3" s="108"/>
      <c r="DAO3" s="108"/>
      <c r="DAP3" s="108"/>
      <c r="DAQ3" s="108"/>
      <c r="DAR3" s="108"/>
      <c r="DAS3" s="108"/>
      <c r="DAT3" s="108"/>
      <c r="DAU3" s="108"/>
      <c r="DAV3" s="108"/>
      <c r="DAW3" s="108"/>
      <c r="DAX3" s="108"/>
      <c r="DAY3" s="108"/>
      <c r="DAZ3" s="108"/>
      <c r="DBA3" s="108"/>
      <c r="DBB3" s="108"/>
      <c r="DBC3" s="108"/>
      <c r="DBD3" s="108"/>
      <c r="DBE3" s="108"/>
      <c r="DBF3" s="108"/>
      <c r="DBG3" s="108"/>
      <c r="DBH3" s="108"/>
      <c r="DBI3" s="108"/>
      <c r="DBJ3" s="108"/>
      <c r="DBK3" s="108"/>
      <c r="DBL3" s="108"/>
      <c r="DBM3" s="108"/>
      <c r="DBN3" s="108"/>
      <c r="DBO3" s="108"/>
      <c r="DBP3" s="108"/>
      <c r="DBQ3" s="108"/>
      <c r="DBR3" s="108"/>
      <c r="DBS3" s="108"/>
      <c r="DBT3" s="108"/>
      <c r="DBU3" s="108"/>
      <c r="DBV3" s="108"/>
      <c r="DBW3" s="108"/>
      <c r="DBX3" s="108"/>
      <c r="DBY3" s="108"/>
      <c r="DBZ3" s="108"/>
      <c r="DCA3" s="108"/>
      <c r="DCB3" s="108"/>
      <c r="DCC3" s="108"/>
      <c r="DCD3" s="108"/>
      <c r="DCE3" s="108"/>
      <c r="DCF3" s="108"/>
      <c r="DCG3" s="108"/>
      <c r="DCH3" s="108"/>
      <c r="DCI3" s="108"/>
      <c r="DCJ3" s="108"/>
      <c r="DCK3" s="108"/>
      <c r="DCL3" s="108"/>
      <c r="DCM3" s="108"/>
      <c r="DCN3" s="108"/>
      <c r="DCO3" s="108"/>
      <c r="DCP3" s="108"/>
      <c r="DCQ3" s="108"/>
      <c r="DCR3" s="108"/>
      <c r="DCS3" s="108"/>
      <c r="DCT3" s="108"/>
      <c r="DCU3" s="108"/>
      <c r="DCV3" s="108"/>
      <c r="DCW3" s="108"/>
      <c r="DCX3" s="108"/>
      <c r="DCY3" s="108"/>
      <c r="DCZ3" s="108"/>
      <c r="DDA3" s="108"/>
      <c r="DDB3" s="108"/>
      <c r="DDC3" s="108"/>
      <c r="DDD3" s="108"/>
      <c r="DDE3" s="108"/>
      <c r="DDF3" s="108"/>
      <c r="DDG3" s="108"/>
      <c r="DDH3" s="108"/>
      <c r="DDI3" s="108"/>
      <c r="DDJ3" s="108"/>
      <c r="DDK3" s="108"/>
      <c r="DDL3" s="108"/>
      <c r="DDM3" s="108"/>
      <c r="DDN3" s="108"/>
      <c r="DDO3" s="108"/>
      <c r="DDP3" s="108"/>
      <c r="DDQ3" s="108"/>
      <c r="DDR3" s="108"/>
      <c r="DDS3" s="108"/>
      <c r="DDT3" s="108"/>
      <c r="DDU3" s="108"/>
      <c r="DDV3" s="108"/>
      <c r="DDW3" s="108"/>
      <c r="DDX3" s="108"/>
      <c r="DDY3" s="108"/>
      <c r="DDZ3" s="108"/>
      <c r="DEA3" s="108"/>
      <c r="DEB3" s="108"/>
      <c r="DEC3" s="108"/>
      <c r="DED3" s="108"/>
      <c r="DEE3" s="108"/>
      <c r="DEF3" s="108"/>
      <c r="DEG3" s="108"/>
      <c r="DEH3" s="108"/>
      <c r="DEI3" s="108"/>
      <c r="DEJ3" s="108"/>
      <c r="DEK3" s="108"/>
      <c r="DEL3" s="108"/>
      <c r="DEM3" s="108"/>
      <c r="DEN3" s="108"/>
      <c r="DEO3" s="108"/>
      <c r="DEP3" s="108"/>
      <c r="DEQ3" s="108"/>
      <c r="DER3" s="108"/>
      <c r="DES3" s="108"/>
      <c r="DET3" s="108"/>
      <c r="DEU3" s="108"/>
      <c r="DEV3" s="108"/>
      <c r="DEW3" s="108"/>
      <c r="DEX3" s="108"/>
      <c r="DEY3" s="108"/>
      <c r="DEZ3" s="108"/>
      <c r="DFA3" s="108"/>
      <c r="DFB3" s="108"/>
      <c r="DFC3" s="108"/>
      <c r="DFD3" s="108"/>
      <c r="DFE3" s="108"/>
      <c r="DFF3" s="108"/>
      <c r="DFG3" s="108"/>
      <c r="DFH3" s="108"/>
      <c r="DFI3" s="108"/>
      <c r="DFJ3" s="108"/>
      <c r="DFK3" s="108"/>
      <c r="DFL3" s="108"/>
      <c r="DFM3" s="108"/>
      <c r="DFN3" s="108"/>
      <c r="DFO3" s="108"/>
      <c r="DFP3" s="108"/>
      <c r="DFQ3" s="108"/>
      <c r="DFR3" s="108"/>
      <c r="DFS3" s="108"/>
      <c r="DFT3" s="108"/>
      <c r="DFU3" s="108"/>
      <c r="DFV3" s="108"/>
      <c r="DFW3" s="108"/>
      <c r="DFX3" s="108"/>
      <c r="DFY3" s="108"/>
      <c r="DFZ3" s="108"/>
      <c r="DGA3" s="108"/>
      <c r="DGB3" s="108"/>
      <c r="DGC3" s="108"/>
      <c r="DGD3" s="108"/>
      <c r="DGE3" s="108"/>
      <c r="DGF3" s="108"/>
      <c r="DGG3" s="108"/>
      <c r="DGH3" s="108"/>
      <c r="DGI3" s="108"/>
      <c r="DGJ3" s="108"/>
      <c r="DGK3" s="108"/>
      <c r="DGL3" s="108"/>
      <c r="DGM3" s="108"/>
      <c r="DGN3" s="108"/>
      <c r="DGO3" s="108"/>
      <c r="DGP3" s="108"/>
      <c r="DGQ3" s="108"/>
      <c r="DGR3" s="108"/>
      <c r="DGS3" s="108"/>
      <c r="DGT3" s="108"/>
      <c r="DGU3" s="108"/>
      <c r="DGV3" s="108"/>
      <c r="DGW3" s="108"/>
      <c r="DGX3" s="108"/>
      <c r="DGY3" s="108"/>
      <c r="DGZ3" s="108"/>
      <c r="DHA3" s="108"/>
      <c r="DHB3" s="108"/>
      <c r="DHC3" s="108"/>
      <c r="DHD3" s="108"/>
      <c r="DHE3" s="108"/>
      <c r="DHF3" s="108"/>
      <c r="DHG3" s="108"/>
      <c r="DHH3" s="108"/>
      <c r="DHI3" s="108"/>
      <c r="DHJ3" s="108"/>
      <c r="DHK3" s="108"/>
      <c r="DHL3" s="108"/>
      <c r="DHM3" s="108"/>
      <c r="DHN3" s="108"/>
      <c r="DHO3" s="108"/>
      <c r="DHP3" s="108"/>
      <c r="DHQ3" s="108"/>
      <c r="DHR3" s="108"/>
      <c r="DHS3" s="108"/>
      <c r="DHT3" s="108"/>
      <c r="DHU3" s="108"/>
      <c r="DHV3" s="108"/>
      <c r="DHW3" s="108"/>
      <c r="DHX3" s="108"/>
      <c r="DHY3" s="108"/>
      <c r="DHZ3" s="108"/>
      <c r="DIA3" s="108"/>
      <c r="DIB3" s="108"/>
      <c r="DIC3" s="108"/>
      <c r="DID3" s="108"/>
      <c r="DIE3" s="108"/>
      <c r="DIF3" s="108"/>
      <c r="DIG3" s="108"/>
      <c r="DIH3" s="108"/>
      <c r="DII3" s="108"/>
      <c r="DIJ3" s="108"/>
      <c r="DIK3" s="108"/>
      <c r="DIL3" s="108"/>
      <c r="DIM3" s="108"/>
      <c r="DIN3" s="108"/>
      <c r="DIO3" s="108"/>
      <c r="DIP3" s="108"/>
      <c r="DIQ3" s="108"/>
      <c r="DIR3" s="108"/>
      <c r="DIS3" s="108"/>
      <c r="DIT3" s="108"/>
      <c r="DIU3" s="108"/>
      <c r="DIV3" s="108"/>
      <c r="DIW3" s="108"/>
      <c r="DIX3" s="108"/>
      <c r="DIY3" s="108"/>
      <c r="DIZ3" s="108"/>
      <c r="DJA3" s="108"/>
      <c r="DJB3" s="108"/>
      <c r="DJC3" s="108"/>
      <c r="DJD3" s="108"/>
      <c r="DJE3" s="108"/>
      <c r="DJF3" s="108"/>
      <c r="DJG3" s="108"/>
      <c r="DJH3" s="108"/>
      <c r="DJI3" s="108"/>
      <c r="DJJ3" s="108"/>
      <c r="DJK3" s="108"/>
      <c r="DJL3" s="108"/>
      <c r="DJM3" s="108"/>
      <c r="DJN3" s="108"/>
      <c r="DJO3" s="108"/>
      <c r="DJP3" s="108"/>
      <c r="DJQ3" s="108"/>
      <c r="DJR3" s="108"/>
      <c r="DJS3" s="108"/>
      <c r="DJT3" s="108"/>
      <c r="DJU3" s="108"/>
      <c r="DJV3" s="108"/>
      <c r="DJW3" s="108"/>
      <c r="DJX3" s="108"/>
      <c r="DJY3" s="108"/>
      <c r="DJZ3" s="108"/>
      <c r="DKA3" s="108"/>
      <c r="DKB3" s="108"/>
      <c r="DKC3" s="108"/>
      <c r="DKD3" s="108"/>
      <c r="DKE3" s="108"/>
      <c r="DKF3" s="108"/>
      <c r="DKG3" s="108"/>
      <c r="DKH3" s="108"/>
      <c r="DKI3" s="108"/>
      <c r="DKJ3" s="108"/>
      <c r="DKK3" s="108"/>
      <c r="DKL3" s="108"/>
      <c r="DKM3" s="108"/>
      <c r="DKN3" s="108"/>
      <c r="DKO3" s="108"/>
      <c r="DKP3" s="108"/>
      <c r="DKQ3" s="108"/>
      <c r="DKR3" s="108"/>
      <c r="DKS3" s="108"/>
      <c r="DKT3" s="108"/>
      <c r="DKU3" s="108"/>
      <c r="DKV3" s="108"/>
      <c r="DKW3" s="108"/>
      <c r="DKX3" s="108"/>
      <c r="DKY3" s="108"/>
      <c r="DKZ3" s="108"/>
      <c r="DLA3" s="108"/>
      <c r="DLB3" s="108"/>
      <c r="DLC3" s="108"/>
      <c r="DLD3" s="108"/>
      <c r="DLE3" s="108"/>
      <c r="DLF3" s="108"/>
      <c r="DLG3" s="108"/>
      <c r="DLH3" s="108"/>
      <c r="DLI3" s="108"/>
      <c r="DLJ3" s="108"/>
      <c r="DLK3" s="108"/>
      <c r="DLL3" s="108"/>
      <c r="DLM3" s="108"/>
      <c r="DLN3" s="108"/>
      <c r="DLO3" s="108"/>
      <c r="DLP3" s="108"/>
      <c r="DLQ3" s="108"/>
      <c r="DLR3" s="108"/>
      <c r="DLS3" s="108"/>
      <c r="DLT3" s="108"/>
      <c r="DLU3" s="108"/>
      <c r="DLV3" s="108"/>
      <c r="DLW3" s="108"/>
      <c r="DLX3" s="108"/>
      <c r="DLY3" s="108"/>
      <c r="DLZ3" s="108"/>
      <c r="DMA3" s="108"/>
      <c r="DMB3" s="108"/>
      <c r="DMC3" s="108"/>
      <c r="DMD3" s="108"/>
      <c r="DME3" s="108"/>
      <c r="DMF3" s="108"/>
      <c r="DMG3" s="108"/>
      <c r="DMH3" s="108"/>
      <c r="DMI3" s="108"/>
      <c r="DMJ3" s="108"/>
      <c r="DMK3" s="108"/>
      <c r="DML3" s="108"/>
      <c r="DMM3" s="108"/>
      <c r="DMN3" s="108"/>
      <c r="DMO3" s="108"/>
      <c r="DMP3" s="108"/>
      <c r="DMQ3" s="108"/>
      <c r="DMR3" s="108"/>
      <c r="DMS3" s="108"/>
      <c r="DMT3" s="108"/>
      <c r="DMU3" s="108"/>
      <c r="DMV3" s="108"/>
      <c r="DMW3" s="108"/>
      <c r="DMX3" s="108"/>
      <c r="DMY3" s="108"/>
      <c r="DMZ3" s="108"/>
      <c r="DNA3" s="108"/>
      <c r="DNB3" s="108"/>
      <c r="DNC3" s="108"/>
      <c r="DND3" s="108"/>
      <c r="DNE3" s="108"/>
      <c r="DNF3" s="108"/>
      <c r="DNG3" s="108"/>
      <c r="DNH3" s="108"/>
      <c r="DNI3" s="108"/>
      <c r="DNJ3" s="108"/>
      <c r="DNK3" s="108"/>
      <c r="DNL3" s="108"/>
      <c r="DNM3" s="108"/>
      <c r="DNN3" s="108"/>
      <c r="DNO3" s="108"/>
      <c r="DNP3" s="108"/>
      <c r="DNQ3" s="108"/>
      <c r="DNR3" s="108"/>
      <c r="DNS3" s="108"/>
      <c r="DNT3" s="108"/>
      <c r="DNU3" s="108"/>
      <c r="DNV3" s="108"/>
      <c r="DNW3" s="108"/>
      <c r="DNX3" s="108"/>
      <c r="DNY3" s="108"/>
      <c r="DNZ3" s="108"/>
      <c r="DOA3" s="108"/>
      <c r="DOB3" s="108"/>
      <c r="DOC3" s="108"/>
      <c r="DOD3" s="108"/>
      <c r="DOE3" s="108"/>
      <c r="DOF3" s="108"/>
      <c r="DOG3" s="108"/>
      <c r="DOH3" s="108"/>
      <c r="DOI3" s="108"/>
      <c r="DOJ3" s="108"/>
      <c r="DOK3" s="108"/>
      <c r="DOL3" s="108"/>
      <c r="DOM3" s="108"/>
      <c r="DON3" s="108"/>
      <c r="DOO3" s="108"/>
      <c r="DOP3" s="108"/>
      <c r="DOQ3" s="108"/>
      <c r="DOR3" s="108"/>
      <c r="DOS3" s="108"/>
      <c r="DOT3" s="108"/>
      <c r="DOU3" s="108"/>
      <c r="DOV3" s="108"/>
      <c r="DOW3" s="108"/>
      <c r="DOX3" s="108"/>
      <c r="DOY3" s="108"/>
      <c r="DOZ3" s="108"/>
      <c r="DPA3" s="108"/>
      <c r="DPB3" s="108"/>
      <c r="DPC3" s="108"/>
      <c r="DPD3" s="108"/>
      <c r="DPE3" s="108"/>
      <c r="DPF3" s="108"/>
      <c r="DPG3" s="108"/>
      <c r="DPH3" s="108"/>
      <c r="DPI3" s="108"/>
      <c r="DPJ3" s="108"/>
      <c r="DPK3" s="108"/>
      <c r="DPL3" s="108"/>
      <c r="DPM3" s="108"/>
      <c r="DPN3" s="108"/>
      <c r="DPO3" s="108"/>
      <c r="DPP3" s="108"/>
      <c r="DPQ3" s="108"/>
      <c r="DPR3" s="108"/>
      <c r="DPS3" s="108"/>
      <c r="DPT3" s="108"/>
      <c r="DPU3" s="108"/>
      <c r="DPV3" s="108"/>
      <c r="DPW3" s="108"/>
      <c r="DPX3" s="108"/>
      <c r="DPY3" s="108"/>
      <c r="DPZ3" s="108"/>
      <c r="DQA3" s="108"/>
      <c r="DQB3" s="108"/>
      <c r="DQC3" s="108"/>
      <c r="DQD3" s="108"/>
      <c r="DQE3" s="108"/>
      <c r="DQF3" s="108"/>
      <c r="DQG3" s="108"/>
      <c r="DQH3" s="108"/>
      <c r="DQI3" s="108"/>
      <c r="DQJ3" s="108"/>
      <c r="DQK3" s="108"/>
      <c r="DQL3" s="108"/>
      <c r="DQM3" s="108"/>
      <c r="DQN3" s="108"/>
      <c r="DQO3" s="108"/>
      <c r="DQP3" s="108"/>
      <c r="DQQ3" s="108"/>
      <c r="DQR3" s="108"/>
      <c r="DQS3" s="108"/>
      <c r="DQT3" s="108"/>
      <c r="DQU3" s="108"/>
      <c r="DQV3" s="108"/>
      <c r="DQW3" s="108"/>
      <c r="DQX3" s="108"/>
      <c r="DQY3" s="108"/>
      <c r="DQZ3" s="108"/>
      <c r="DRA3" s="108"/>
      <c r="DRB3" s="108"/>
      <c r="DRC3" s="108"/>
      <c r="DRD3" s="108"/>
      <c r="DRE3" s="108"/>
      <c r="DRF3" s="108"/>
      <c r="DRG3" s="108"/>
      <c r="DRH3" s="108"/>
      <c r="DRI3" s="108"/>
      <c r="DRJ3" s="108"/>
      <c r="DRK3" s="108"/>
      <c r="DRL3" s="108"/>
      <c r="DRM3" s="108"/>
      <c r="DRN3" s="108"/>
      <c r="DRO3" s="108"/>
      <c r="DRP3" s="108"/>
      <c r="DRQ3" s="108"/>
      <c r="DRR3" s="108"/>
      <c r="DRS3" s="108"/>
      <c r="DRT3" s="108"/>
      <c r="DRU3" s="108"/>
      <c r="DRV3" s="108"/>
      <c r="DRW3" s="108"/>
      <c r="DRX3" s="108"/>
      <c r="DRY3" s="108"/>
      <c r="DRZ3" s="108"/>
      <c r="DSA3" s="108"/>
      <c r="DSB3" s="108"/>
      <c r="DSC3" s="108"/>
      <c r="DSD3" s="108"/>
      <c r="DSE3" s="108"/>
      <c r="DSF3" s="108"/>
      <c r="DSG3" s="108"/>
      <c r="DSH3" s="108"/>
      <c r="DSI3" s="108"/>
      <c r="DSJ3" s="108"/>
      <c r="DSK3" s="108"/>
      <c r="DSL3" s="108"/>
      <c r="DSM3" s="108"/>
      <c r="DSN3" s="108"/>
      <c r="DSO3" s="108"/>
      <c r="DSP3" s="108"/>
      <c r="DSQ3" s="108"/>
      <c r="DSR3" s="108"/>
      <c r="DSS3" s="108"/>
      <c r="DST3" s="108"/>
      <c r="DSU3" s="108"/>
      <c r="DSV3" s="108"/>
      <c r="DSW3" s="108"/>
      <c r="DSX3" s="108"/>
      <c r="DSY3" s="108"/>
      <c r="DSZ3" s="108"/>
      <c r="DTA3" s="108"/>
      <c r="DTB3" s="108"/>
      <c r="DTC3" s="108"/>
      <c r="DTD3" s="108"/>
      <c r="DTE3" s="108"/>
      <c r="DTF3" s="108"/>
      <c r="DTG3" s="108"/>
      <c r="DTH3" s="108"/>
      <c r="DTI3" s="108"/>
      <c r="DTJ3" s="108"/>
      <c r="DTK3" s="108"/>
      <c r="DTL3" s="108"/>
      <c r="DTM3" s="108"/>
      <c r="DTN3" s="108"/>
      <c r="DTO3" s="108"/>
      <c r="DTP3" s="108"/>
      <c r="DTQ3" s="108"/>
      <c r="DTR3" s="108"/>
      <c r="DTS3" s="108"/>
      <c r="DTT3" s="108"/>
      <c r="DTU3" s="108"/>
      <c r="DTV3" s="108"/>
      <c r="DTW3" s="108"/>
      <c r="DTX3" s="108"/>
      <c r="DTY3" s="108"/>
      <c r="DTZ3" s="108"/>
      <c r="DUA3" s="108"/>
      <c r="DUB3" s="108"/>
      <c r="DUC3" s="108"/>
      <c r="DUD3" s="108"/>
      <c r="DUE3" s="108"/>
      <c r="DUF3" s="108"/>
      <c r="DUG3" s="108"/>
      <c r="DUH3" s="108"/>
      <c r="DUI3" s="108"/>
      <c r="DUJ3" s="108"/>
      <c r="DUK3" s="108"/>
      <c r="DUL3" s="108"/>
      <c r="DUM3" s="108"/>
      <c r="DUN3" s="108"/>
      <c r="DUO3" s="108"/>
      <c r="DUP3" s="108"/>
      <c r="DUQ3" s="108"/>
      <c r="DUR3" s="108"/>
      <c r="DUS3" s="108"/>
      <c r="DUT3" s="108"/>
      <c r="DUU3" s="108"/>
      <c r="DUV3" s="108"/>
      <c r="DUW3" s="108"/>
      <c r="DUX3" s="108"/>
      <c r="DUY3" s="108"/>
      <c r="DUZ3" s="108"/>
      <c r="DVA3" s="108"/>
      <c r="DVB3" s="108"/>
      <c r="DVC3" s="108"/>
      <c r="DVD3" s="108"/>
      <c r="DVE3" s="108"/>
      <c r="DVF3" s="108"/>
      <c r="DVG3" s="108"/>
      <c r="DVH3" s="108"/>
      <c r="DVI3" s="108"/>
      <c r="DVJ3" s="108"/>
      <c r="DVK3" s="108"/>
      <c r="DVL3" s="108"/>
      <c r="DVM3" s="108"/>
      <c r="DVN3" s="108"/>
      <c r="DVO3" s="108"/>
      <c r="DVP3" s="108"/>
      <c r="DVQ3" s="108"/>
      <c r="DVR3" s="108"/>
      <c r="DVS3" s="108"/>
      <c r="DVT3" s="108"/>
      <c r="DVU3" s="108"/>
      <c r="DVV3" s="108"/>
      <c r="DVW3" s="108"/>
      <c r="DVX3" s="108"/>
      <c r="DVY3" s="108"/>
      <c r="DVZ3" s="108"/>
      <c r="DWA3" s="108"/>
      <c r="DWB3" s="108"/>
      <c r="DWC3" s="108"/>
      <c r="DWD3" s="108"/>
      <c r="DWE3" s="108"/>
      <c r="DWF3" s="108"/>
      <c r="DWG3" s="108"/>
      <c r="DWH3" s="108"/>
      <c r="DWI3" s="108"/>
      <c r="DWJ3" s="108"/>
      <c r="DWK3" s="108"/>
      <c r="DWL3" s="108"/>
      <c r="DWM3" s="108"/>
      <c r="DWN3" s="108"/>
      <c r="DWO3" s="108"/>
      <c r="DWP3" s="108"/>
      <c r="DWQ3" s="108"/>
      <c r="DWR3" s="108"/>
      <c r="DWS3" s="108"/>
      <c r="DWT3" s="108"/>
      <c r="DWU3" s="108"/>
      <c r="DWV3" s="108"/>
      <c r="DWW3" s="108"/>
      <c r="DWX3" s="108"/>
      <c r="DWY3" s="108"/>
      <c r="DWZ3" s="108"/>
      <c r="DXA3" s="108"/>
      <c r="DXB3" s="108"/>
      <c r="DXC3" s="108"/>
      <c r="DXD3" s="108"/>
      <c r="DXE3" s="108"/>
      <c r="DXF3" s="108"/>
      <c r="DXG3" s="108"/>
      <c r="DXH3" s="108"/>
      <c r="DXI3" s="108"/>
      <c r="DXJ3" s="108"/>
      <c r="DXK3" s="108"/>
      <c r="DXL3" s="108"/>
      <c r="DXM3" s="108"/>
      <c r="DXN3" s="108"/>
      <c r="DXO3" s="108"/>
      <c r="DXP3" s="108"/>
      <c r="DXQ3" s="108"/>
      <c r="DXR3" s="108"/>
      <c r="DXS3" s="108"/>
      <c r="DXT3" s="108"/>
      <c r="DXU3" s="108"/>
      <c r="DXV3" s="108"/>
      <c r="DXW3" s="108"/>
      <c r="DXX3" s="108"/>
      <c r="DXY3" s="108"/>
      <c r="DXZ3" s="108"/>
      <c r="DYA3" s="108"/>
      <c r="DYB3" s="108"/>
      <c r="DYC3" s="108"/>
      <c r="DYD3" s="108"/>
      <c r="DYE3" s="108"/>
      <c r="DYF3" s="108"/>
      <c r="DYG3" s="108"/>
      <c r="DYH3" s="108"/>
      <c r="DYI3" s="108"/>
      <c r="DYJ3" s="108"/>
      <c r="DYK3" s="108"/>
      <c r="DYL3" s="108"/>
      <c r="DYM3" s="108"/>
      <c r="DYN3" s="108"/>
      <c r="DYO3" s="108"/>
      <c r="DYP3" s="108"/>
      <c r="DYQ3" s="108"/>
      <c r="DYR3" s="108"/>
      <c r="DYS3" s="108"/>
      <c r="DYT3" s="108"/>
      <c r="DYU3" s="108"/>
      <c r="DYV3" s="108"/>
      <c r="DYW3" s="108"/>
      <c r="DYX3" s="108"/>
      <c r="DYY3" s="108"/>
      <c r="DYZ3" s="108"/>
      <c r="DZA3" s="108"/>
      <c r="DZB3" s="108"/>
      <c r="DZC3" s="108"/>
      <c r="DZD3" s="108"/>
      <c r="DZE3" s="108"/>
      <c r="DZF3" s="108"/>
      <c r="DZG3" s="108"/>
      <c r="DZH3" s="108"/>
      <c r="DZI3" s="108"/>
      <c r="DZJ3" s="108"/>
      <c r="DZK3" s="108"/>
      <c r="DZL3" s="108"/>
      <c r="DZM3" s="108"/>
      <c r="DZN3" s="108"/>
      <c r="DZO3" s="108"/>
      <c r="DZP3" s="108"/>
      <c r="DZQ3" s="108"/>
      <c r="DZR3" s="108"/>
      <c r="DZS3" s="108"/>
      <c r="DZT3" s="108"/>
      <c r="DZU3" s="108"/>
      <c r="DZV3" s="108"/>
      <c r="DZW3" s="108"/>
      <c r="DZX3" s="108"/>
      <c r="DZY3" s="108"/>
      <c r="DZZ3" s="108"/>
      <c r="EAA3" s="108"/>
      <c r="EAB3" s="108"/>
      <c r="EAC3" s="108"/>
      <c r="EAD3" s="108"/>
      <c r="EAE3" s="108"/>
      <c r="EAF3" s="108"/>
      <c r="EAG3" s="108"/>
      <c r="EAH3" s="108"/>
      <c r="EAI3" s="108"/>
      <c r="EAJ3" s="108"/>
      <c r="EAK3" s="108"/>
      <c r="EAL3" s="108"/>
      <c r="EAM3" s="108"/>
      <c r="EAN3" s="108"/>
      <c r="EAO3" s="108"/>
      <c r="EAP3" s="108"/>
      <c r="EAQ3" s="108"/>
      <c r="EAR3" s="108"/>
      <c r="EAS3" s="108"/>
      <c r="EAT3" s="108"/>
      <c r="EAU3" s="108"/>
      <c r="EAV3" s="108"/>
      <c r="EAW3" s="108"/>
      <c r="EAX3" s="108"/>
      <c r="EAY3" s="108"/>
      <c r="EAZ3" s="108"/>
      <c r="EBA3" s="108"/>
      <c r="EBB3" s="108"/>
      <c r="EBC3" s="108"/>
      <c r="EBD3" s="108"/>
      <c r="EBE3" s="108"/>
      <c r="EBF3" s="108"/>
      <c r="EBG3" s="108"/>
      <c r="EBH3" s="108"/>
      <c r="EBI3" s="108"/>
      <c r="EBJ3" s="108"/>
      <c r="EBK3" s="108"/>
      <c r="EBL3" s="108"/>
      <c r="EBM3" s="108"/>
      <c r="EBN3" s="108"/>
      <c r="EBO3" s="108"/>
      <c r="EBP3" s="108"/>
      <c r="EBQ3" s="108"/>
      <c r="EBR3" s="108"/>
      <c r="EBS3" s="108"/>
      <c r="EBT3" s="108"/>
      <c r="EBU3" s="108"/>
      <c r="EBV3" s="108"/>
      <c r="EBW3" s="108"/>
      <c r="EBX3" s="108"/>
      <c r="EBY3" s="108"/>
      <c r="EBZ3" s="108"/>
      <c r="ECA3" s="108"/>
      <c r="ECB3" s="108"/>
      <c r="ECC3" s="108"/>
      <c r="ECD3" s="108"/>
      <c r="ECE3" s="108"/>
      <c r="ECF3" s="108"/>
      <c r="ECG3" s="108"/>
      <c r="ECH3" s="108"/>
      <c r="ECI3" s="108"/>
      <c r="ECJ3" s="108"/>
      <c r="ECK3" s="108"/>
      <c r="ECL3" s="108"/>
      <c r="ECM3" s="108"/>
      <c r="ECN3" s="108"/>
      <c r="ECO3" s="108"/>
      <c r="ECP3" s="108"/>
      <c r="ECQ3" s="108"/>
      <c r="ECR3" s="108"/>
      <c r="ECS3" s="108"/>
      <c r="ECT3" s="108"/>
      <c r="ECU3" s="108"/>
      <c r="ECV3" s="108"/>
      <c r="ECW3" s="108"/>
      <c r="ECX3" s="108"/>
      <c r="ECY3" s="108"/>
      <c r="ECZ3" s="108"/>
      <c r="EDA3" s="108"/>
      <c r="EDB3" s="108"/>
      <c r="EDC3" s="108"/>
      <c r="EDD3" s="108"/>
      <c r="EDE3" s="108"/>
      <c r="EDF3" s="108"/>
      <c r="EDG3" s="108"/>
      <c r="EDH3" s="108"/>
      <c r="EDI3" s="108"/>
      <c r="EDJ3" s="108"/>
      <c r="EDK3" s="108"/>
      <c r="EDL3" s="108"/>
      <c r="EDM3" s="108"/>
      <c r="EDN3" s="108"/>
      <c r="EDO3" s="108"/>
      <c r="EDP3" s="108"/>
      <c r="EDQ3" s="108"/>
      <c r="EDR3" s="108"/>
      <c r="EDS3" s="108"/>
      <c r="EDT3" s="108"/>
      <c r="EDU3" s="108"/>
      <c r="EDV3" s="108"/>
      <c r="EDW3" s="108"/>
      <c r="EDX3" s="108"/>
      <c r="EDY3" s="108"/>
      <c r="EDZ3" s="108"/>
      <c r="EEA3" s="108"/>
      <c r="EEB3" s="108"/>
      <c r="EEC3" s="108"/>
      <c r="EED3" s="108"/>
      <c r="EEE3" s="108"/>
      <c r="EEF3" s="108"/>
      <c r="EEG3" s="108"/>
      <c r="EEH3" s="108"/>
      <c r="EEI3" s="108"/>
      <c r="EEJ3" s="108"/>
      <c r="EEK3" s="108"/>
      <c r="EEL3" s="108"/>
      <c r="EEM3" s="108"/>
      <c r="EEN3" s="108"/>
      <c r="EEO3" s="108"/>
      <c r="EEP3" s="108"/>
      <c r="EEQ3" s="108"/>
      <c r="EER3" s="108"/>
      <c r="EES3" s="108"/>
      <c r="EET3" s="108"/>
      <c r="EEU3" s="108"/>
      <c r="EEV3" s="108"/>
      <c r="EEW3" s="108"/>
      <c r="EEX3" s="108"/>
      <c r="EEY3" s="108"/>
      <c r="EEZ3" s="108"/>
      <c r="EFA3" s="108"/>
      <c r="EFB3" s="108"/>
      <c r="EFC3" s="108"/>
      <c r="EFD3" s="108"/>
      <c r="EFE3" s="108"/>
      <c r="EFF3" s="108"/>
      <c r="EFG3" s="108"/>
      <c r="EFH3" s="108"/>
      <c r="EFI3" s="108"/>
      <c r="EFJ3" s="108"/>
      <c r="EFK3" s="108"/>
      <c r="EFL3" s="108"/>
      <c r="EFM3" s="108"/>
      <c r="EFN3" s="108"/>
      <c r="EFO3" s="108"/>
      <c r="EFP3" s="108"/>
      <c r="EFQ3" s="108"/>
      <c r="EFR3" s="108"/>
      <c r="EFS3" s="108"/>
      <c r="EFT3" s="108"/>
      <c r="EFU3" s="108"/>
      <c r="EFV3" s="108"/>
      <c r="EFW3" s="108"/>
      <c r="EFX3" s="108"/>
      <c r="EFY3" s="108"/>
      <c r="EFZ3" s="108"/>
      <c r="EGA3" s="108"/>
      <c r="EGB3" s="108"/>
      <c r="EGC3" s="108"/>
      <c r="EGD3" s="108"/>
      <c r="EGE3" s="108"/>
      <c r="EGF3" s="108"/>
      <c r="EGG3" s="108"/>
      <c r="EGH3" s="108"/>
      <c r="EGI3" s="108"/>
      <c r="EGJ3" s="108"/>
      <c r="EGK3" s="108"/>
      <c r="EGL3" s="108"/>
      <c r="EGM3" s="108"/>
      <c r="EGN3" s="108"/>
      <c r="EGO3" s="108"/>
      <c r="EGP3" s="108"/>
      <c r="EGQ3" s="108"/>
      <c r="EGR3" s="108"/>
      <c r="EGS3" s="108"/>
      <c r="EGT3" s="108"/>
      <c r="EGU3" s="108"/>
      <c r="EGV3" s="108"/>
      <c r="EGW3" s="108"/>
      <c r="EGX3" s="108"/>
      <c r="EGY3" s="108"/>
      <c r="EGZ3" s="108"/>
      <c r="EHA3" s="108"/>
      <c r="EHB3" s="108"/>
      <c r="EHC3" s="108"/>
      <c r="EHD3" s="108"/>
      <c r="EHE3" s="108"/>
      <c r="EHF3" s="108"/>
      <c r="EHG3" s="108"/>
      <c r="EHH3" s="108"/>
      <c r="EHI3" s="108"/>
      <c r="EHJ3" s="108"/>
      <c r="EHK3" s="108"/>
      <c r="EHL3" s="108"/>
      <c r="EHM3" s="108"/>
      <c r="EHN3" s="108"/>
      <c r="EHO3" s="108"/>
      <c r="EHP3" s="108"/>
      <c r="EHQ3" s="108"/>
      <c r="EHR3" s="108"/>
      <c r="EHS3" s="108"/>
      <c r="EHT3" s="108"/>
      <c r="EHU3" s="108"/>
      <c r="EHV3" s="108"/>
      <c r="EHW3" s="108"/>
      <c r="EHX3" s="108"/>
      <c r="EHY3" s="108"/>
      <c r="EHZ3" s="108"/>
      <c r="EIA3" s="108"/>
      <c r="EIB3" s="108"/>
      <c r="EIC3" s="108"/>
      <c r="EID3" s="108"/>
      <c r="EIE3" s="108"/>
      <c r="EIF3" s="108"/>
      <c r="EIG3" s="108"/>
      <c r="EIH3" s="108"/>
      <c r="EII3" s="108"/>
      <c r="EIJ3" s="108"/>
      <c r="EIK3" s="108"/>
      <c r="EIL3" s="108"/>
      <c r="EIM3" s="108"/>
      <c r="EIN3" s="108"/>
      <c r="EIO3" s="108"/>
      <c r="EIP3" s="108"/>
      <c r="EIQ3" s="108"/>
      <c r="EIR3" s="108"/>
      <c r="EIS3" s="108"/>
      <c r="EIT3" s="108"/>
      <c r="EIU3" s="108"/>
      <c r="EIV3" s="108"/>
      <c r="EIW3" s="108"/>
      <c r="EIX3" s="108"/>
      <c r="EIY3" s="108"/>
      <c r="EIZ3" s="108"/>
      <c r="EJA3" s="108"/>
      <c r="EJB3" s="108"/>
      <c r="EJC3" s="108"/>
      <c r="EJD3" s="108"/>
      <c r="EJE3" s="108"/>
      <c r="EJF3" s="108"/>
      <c r="EJG3" s="108"/>
      <c r="EJH3" s="108"/>
      <c r="EJI3" s="108"/>
      <c r="EJJ3" s="108"/>
      <c r="EJK3" s="108"/>
      <c r="EJL3" s="108"/>
      <c r="EJM3" s="108"/>
      <c r="EJN3" s="108"/>
      <c r="EJO3" s="108"/>
      <c r="EJP3" s="108"/>
      <c r="EJQ3" s="108"/>
      <c r="EJR3" s="108"/>
      <c r="EJS3" s="108"/>
      <c r="EJT3" s="108"/>
      <c r="EJU3" s="108"/>
      <c r="EJV3" s="108"/>
      <c r="EJW3" s="108"/>
      <c r="EJX3" s="108"/>
      <c r="EJY3" s="108"/>
      <c r="EJZ3" s="108"/>
      <c r="EKA3" s="108"/>
      <c r="EKB3" s="108"/>
      <c r="EKC3" s="108"/>
      <c r="EKD3" s="108"/>
      <c r="EKE3" s="108"/>
      <c r="EKF3" s="108"/>
      <c r="EKG3" s="108"/>
      <c r="EKH3" s="108"/>
      <c r="EKI3" s="108"/>
      <c r="EKJ3" s="108"/>
      <c r="EKK3" s="108"/>
      <c r="EKL3" s="108"/>
      <c r="EKM3" s="108"/>
      <c r="EKN3" s="108"/>
      <c r="EKO3" s="108"/>
      <c r="EKP3" s="108"/>
      <c r="EKQ3" s="108"/>
      <c r="EKR3" s="108"/>
      <c r="EKS3" s="108"/>
      <c r="EKT3" s="108"/>
      <c r="EKU3" s="108"/>
      <c r="EKV3" s="108"/>
      <c r="EKW3" s="108"/>
      <c r="EKX3" s="108"/>
      <c r="EKY3" s="108"/>
      <c r="EKZ3" s="108"/>
      <c r="ELA3" s="108"/>
      <c r="ELB3" s="108"/>
      <c r="ELC3" s="108"/>
      <c r="ELD3" s="108"/>
      <c r="ELE3" s="108"/>
      <c r="ELF3" s="108"/>
      <c r="ELG3" s="108"/>
      <c r="ELH3" s="108"/>
      <c r="ELI3" s="108"/>
      <c r="ELJ3" s="108"/>
      <c r="ELK3" s="108"/>
      <c r="ELL3" s="108"/>
      <c r="ELM3" s="108"/>
      <c r="ELN3" s="108"/>
      <c r="ELO3" s="108"/>
      <c r="ELP3" s="108"/>
      <c r="ELQ3" s="108"/>
      <c r="ELR3" s="108"/>
      <c r="ELS3" s="108"/>
      <c r="ELT3" s="108"/>
      <c r="ELU3" s="108"/>
      <c r="ELV3" s="108"/>
      <c r="ELW3" s="108"/>
      <c r="ELX3" s="108"/>
      <c r="ELY3" s="108"/>
      <c r="ELZ3" s="108"/>
      <c r="EMA3" s="108"/>
      <c r="EMB3" s="108"/>
      <c r="EMC3" s="108"/>
      <c r="EMD3" s="108"/>
      <c r="EME3" s="108"/>
      <c r="EMF3" s="108"/>
      <c r="EMG3" s="108"/>
      <c r="EMH3" s="108"/>
      <c r="EMI3" s="108"/>
      <c r="EMJ3" s="108"/>
      <c r="EMK3" s="108"/>
      <c r="EML3" s="108"/>
      <c r="EMM3" s="108"/>
      <c r="EMN3" s="108"/>
      <c r="EMO3" s="108"/>
      <c r="EMP3" s="108"/>
      <c r="EMQ3" s="108"/>
      <c r="EMR3" s="108"/>
      <c r="EMS3" s="108"/>
      <c r="EMT3" s="108"/>
      <c r="EMU3" s="108"/>
      <c r="EMV3" s="108"/>
      <c r="EMW3" s="108"/>
      <c r="EMX3" s="108"/>
      <c r="EMY3" s="108"/>
      <c r="EMZ3" s="108"/>
      <c r="ENA3" s="108"/>
      <c r="ENB3" s="108"/>
      <c r="ENC3" s="108"/>
      <c r="END3" s="108"/>
      <c r="ENE3" s="108"/>
      <c r="ENF3" s="108"/>
      <c r="ENG3" s="108"/>
      <c r="ENH3" s="108"/>
      <c r="ENI3" s="108"/>
      <c r="ENJ3" s="108"/>
      <c r="ENK3" s="108"/>
      <c r="ENL3" s="108"/>
      <c r="ENM3" s="108"/>
      <c r="ENN3" s="108"/>
      <c r="ENO3" s="108"/>
      <c r="ENP3" s="108"/>
      <c r="ENQ3" s="108"/>
      <c r="ENR3" s="108"/>
      <c r="ENS3" s="108"/>
      <c r="ENT3" s="108"/>
      <c r="ENU3" s="108"/>
      <c r="ENV3" s="108"/>
      <c r="ENW3" s="108"/>
      <c r="ENX3" s="108"/>
      <c r="ENY3" s="108"/>
      <c r="ENZ3" s="108"/>
      <c r="EOA3" s="108"/>
      <c r="EOB3" s="108"/>
      <c r="EOC3" s="108"/>
      <c r="EOD3" s="108"/>
      <c r="EOE3" s="108"/>
      <c r="EOF3" s="108"/>
      <c r="EOG3" s="108"/>
      <c r="EOH3" s="108"/>
      <c r="EOI3" s="108"/>
      <c r="EOJ3" s="108"/>
      <c r="EOK3" s="108"/>
      <c r="EOL3" s="108"/>
      <c r="EOM3" s="108"/>
      <c r="EON3" s="108"/>
      <c r="EOO3" s="108"/>
      <c r="EOP3" s="108"/>
      <c r="EOQ3" s="108"/>
      <c r="EOR3" s="108"/>
      <c r="EOS3" s="108"/>
      <c r="EOT3" s="108"/>
      <c r="EOU3" s="108"/>
      <c r="EOV3" s="108"/>
      <c r="EOW3" s="108"/>
      <c r="EOX3" s="108"/>
      <c r="EOY3" s="108"/>
      <c r="EOZ3" s="108"/>
      <c r="EPA3" s="108"/>
      <c r="EPB3" s="108"/>
      <c r="EPC3" s="108"/>
      <c r="EPD3" s="108"/>
      <c r="EPE3" s="108"/>
      <c r="EPF3" s="108"/>
      <c r="EPG3" s="108"/>
      <c r="EPH3" s="108"/>
      <c r="EPI3" s="108"/>
      <c r="EPJ3" s="108"/>
      <c r="EPK3" s="108"/>
      <c r="EPL3" s="108"/>
      <c r="EPM3" s="108"/>
      <c r="EPN3" s="108"/>
      <c r="EPO3" s="108"/>
      <c r="EPP3" s="108"/>
      <c r="EPQ3" s="108"/>
      <c r="EPR3" s="108"/>
      <c r="EPS3" s="108"/>
      <c r="EPT3" s="108"/>
      <c r="EPU3" s="108"/>
      <c r="EPV3" s="108"/>
      <c r="EPW3" s="108"/>
      <c r="EPX3" s="108"/>
      <c r="EPY3" s="108"/>
      <c r="EPZ3" s="108"/>
      <c r="EQA3" s="108"/>
      <c r="EQB3" s="108"/>
      <c r="EQC3" s="108"/>
      <c r="EQD3" s="108"/>
      <c r="EQE3" s="108"/>
      <c r="EQF3" s="108"/>
      <c r="EQG3" s="108"/>
      <c r="EQH3" s="108"/>
      <c r="EQI3" s="108"/>
      <c r="EQJ3" s="108"/>
      <c r="EQK3" s="108"/>
      <c r="EQL3" s="108"/>
      <c r="EQM3" s="108"/>
      <c r="EQN3" s="108"/>
      <c r="EQO3" s="108"/>
      <c r="EQP3" s="108"/>
      <c r="EQQ3" s="108"/>
      <c r="EQR3" s="108"/>
      <c r="EQS3" s="108"/>
      <c r="EQT3" s="108"/>
      <c r="EQU3" s="108"/>
      <c r="EQV3" s="108"/>
      <c r="EQW3" s="108"/>
      <c r="EQX3" s="108"/>
      <c r="EQY3" s="108"/>
      <c r="EQZ3" s="108"/>
      <c r="ERA3" s="108"/>
      <c r="ERB3" s="108"/>
      <c r="ERC3" s="108"/>
      <c r="ERD3" s="108"/>
      <c r="ERE3" s="108"/>
      <c r="ERF3" s="108"/>
      <c r="ERG3" s="108"/>
      <c r="ERH3" s="108"/>
      <c r="ERI3" s="108"/>
      <c r="ERJ3" s="108"/>
      <c r="ERK3" s="108"/>
      <c r="ERL3" s="108"/>
      <c r="ERM3" s="108"/>
      <c r="ERN3" s="108"/>
      <c r="ERO3" s="108"/>
      <c r="ERP3" s="108"/>
      <c r="ERQ3" s="108"/>
      <c r="ERR3" s="108"/>
      <c r="ERS3" s="108"/>
      <c r="ERT3" s="108"/>
      <c r="ERU3" s="108"/>
      <c r="ERV3" s="108"/>
      <c r="ERW3" s="108"/>
      <c r="ERX3" s="108"/>
      <c r="ERY3" s="108"/>
      <c r="ERZ3" s="108"/>
      <c r="ESA3" s="108"/>
      <c r="ESB3" s="108"/>
      <c r="ESC3" s="108"/>
      <c r="ESD3" s="108"/>
      <c r="ESE3" s="108"/>
      <c r="ESF3" s="108"/>
      <c r="ESG3" s="108"/>
      <c r="ESH3" s="108"/>
      <c r="ESI3" s="108"/>
      <c r="ESJ3" s="108"/>
      <c r="ESK3" s="108"/>
      <c r="ESL3" s="108"/>
      <c r="ESM3" s="108"/>
      <c r="ESN3" s="108"/>
      <c r="ESO3" s="108"/>
      <c r="ESP3" s="108"/>
      <c r="ESQ3" s="108"/>
      <c r="ESR3" s="108"/>
      <c r="ESS3" s="108"/>
      <c r="EST3" s="108"/>
      <c r="ESU3" s="108"/>
      <c r="ESV3" s="108"/>
      <c r="ESW3" s="108"/>
      <c r="ESX3" s="108"/>
      <c r="ESY3" s="108"/>
      <c r="ESZ3" s="108"/>
      <c r="ETA3" s="108"/>
      <c r="ETB3" s="108"/>
      <c r="ETC3" s="108"/>
      <c r="ETD3" s="108"/>
      <c r="ETE3" s="108"/>
      <c r="ETF3" s="108"/>
      <c r="ETG3" s="108"/>
      <c r="ETH3" s="108"/>
      <c r="ETI3" s="108"/>
      <c r="ETJ3" s="108"/>
      <c r="ETK3" s="108"/>
      <c r="ETL3" s="108"/>
      <c r="ETM3" s="108"/>
      <c r="ETN3" s="108"/>
      <c r="ETO3" s="108"/>
      <c r="ETP3" s="108"/>
      <c r="ETQ3" s="108"/>
      <c r="ETR3" s="108"/>
      <c r="ETS3" s="108"/>
      <c r="ETT3" s="108"/>
      <c r="ETU3" s="108"/>
      <c r="ETV3" s="108"/>
      <c r="ETW3" s="108"/>
      <c r="ETX3" s="108"/>
      <c r="ETY3" s="108"/>
      <c r="ETZ3" s="108"/>
      <c r="EUA3" s="108"/>
      <c r="EUB3" s="108"/>
      <c r="EUC3" s="108"/>
      <c r="EUD3" s="108"/>
      <c r="EUE3" s="108"/>
      <c r="EUF3" s="108"/>
      <c r="EUG3" s="108"/>
      <c r="EUH3" s="108"/>
      <c r="EUI3" s="108"/>
      <c r="EUJ3" s="108"/>
      <c r="EUK3" s="108"/>
      <c r="EUL3" s="108"/>
      <c r="EUM3" s="108"/>
      <c r="EUN3" s="108"/>
      <c r="EUO3" s="108"/>
      <c r="EUP3" s="108"/>
      <c r="EUQ3" s="108"/>
      <c r="EUR3" s="108"/>
      <c r="EUS3" s="108"/>
      <c r="EUT3" s="108"/>
      <c r="EUU3" s="108"/>
      <c r="EUV3" s="108"/>
      <c r="EUW3" s="108"/>
      <c r="EUX3" s="108"/>
      <c r="EUY3" s="108"/>
      <c r="EUZ3" s="108"/>
      <c r="EVA3" s="108"/>
      <c r="EVB3" s="108"/>
      <c r="EVC3" s="108"/>
      <c r="EVD3" s="108"/>
      <c r="EVE3" s="108"/>
      <c r="EVF3" s="108"/>
      <c r="EVG3" s="108"/>
      <c r="EVH3" s="108"/>
      <c r="EVI3" s="108"/>
      <c r="EVJ3" s="108"/>
      <c r="EVK3" s="108"/>
      <c r="EVL3" s="108"/>
      <c r="EVM3" s="108"/>
      <c r="EVN3" s="108"/>
      <c r="EVO3" s="108"/>
      <c r="EVP3" s="108"/>
      <c r="EVQ3" s="108"/>
      <c r="EVR3" s="108"/>
      <c r="EVS3" s="108"/>
      <c r="EVT3" s="108"/>
      <c r="EVU3" s="108"/>
      <c r="EVV3" s="108"/>
      <c r="EVW3" s="108"/>
      <c r="EVX3" s="108"/>
      <c r="EVY3" s="108"/>
      <c r="EVZ3" s="108"/>
      <c r="EWA3" s="108"/>
      <c r="EWB3" s="108"/>
      <c r="EWC3" s="108"/>
      <c r="EWD3" s="108"/>
      <c r="EWE3" s="108"/>
      <c r="EWF3" s="108"/>
      <c r="EWG3" s="108"/>
      <c r="EWH3" s="108"/>
      <c r="EWI3" s="108"/>
      <c r="EWJ3" s="108"/>
      <c r="EWK3" s="108"/>
      <c r="EWL3" s="108"/>
      <c r="EWM3" s="108"/>
      <c r="EWN3" s="108"/>
      <c r="EWO3" s="108"/>
      <c r="EWP3" s="108"/>
      <c r="EWQ3" s="108"/>
      <c r="EWR3" s="108"/>
      <c r="EWS3" s="108"/>
      <c r="EWT3" s="108"/>
      <c r="EWU3" s="108"/>
      <c r="EWV3" s="108"/>
      <c r="EWW3" s="108"/>
      <c r="EWX3" s="108"/>
      <c r="EWY3" s="108"/>
      <c r="EWZ3" s="108"/>
      <c r="EXA3" s="108"/>
      <c r="EXB3" s="108"/>
      <c r="EXC3" s="108"/>
      <c r="EXD3" s="108"/>
      <c r="EXE3" s="108"/>
      <c r="EXF3" s="108"/>
      <c r="EXG3" s="108"/>
      <c r="EXH3" s="108"/>
      <c r="EXI3" s="108"/>
      <c r="EXJ3" s="108"/>
      <c r="EXK3" s="108"/>
      <c r="EXL3" s="108"/>
      <c r="EXM3" s="108"/>
      <c r="EXN3" s="108"/>
      <c r="EXO3" s="108"/>
      <c r="EXP3" s="108"/>
      <c r="EXQ3" s="108"/>
      <c r="EXR3" s="108"/>
      <c r="EXS3" s="108"/>
      <c r="EXT3" s="108"/>
      <c r="EXU3" s="108"/>
      <c r="EXV3" s="108"/>
      <c r="EXW3" s="108"/>
      <c r="EXX3" s="108"/>
      <c r="EXY3" s="108"/>
      <c r="EXZ3" s="108"/>
      <c r="EYA3" s="108"/>
      <c r="EYB3" s="108"/>
      <c r="EYC3" s="108"/>
      <c r="EYD3" s="108"/>
      <c r="EYE3" s="108"/>
      <c r="EYF3" s="108"/>
      <c r="EYG3" s="108"/>
      <c r="EYH3" s="108"/>
      <c r="EYI3" s="108"/>
      <c r="EYJ3" s="108"/>
      <c r="EYK3" s="108"/>
      <c r="EYL3" s="108"/>
      <c r="EYM3" s="108"/>
      <c r="EYN3" s="108"/>
      <c r="EYO3" s="108"/>
      <c r="EYP3" s="108"/>
      <c r="EYQ3" s="108"/>
      <c r="EYR3" s="108"/>
      <c r="EYS3" s="108"/>
      <c r="EYT3" s="108"/>
      <c r="EYU3" s="108"/>
      <c r="EYV3" s="108"/>
      <c r="EYW3" s="108"/>
      <c r="EYX3" s="108"/>
      <c r="EYY3" s="108"/>
      <c r="EYZ3" s="108"/>
      <c r="EZA3" s="108"/>
      <c r="EZB3" s="108"/>
      <c r="EZC3" s="108"/>
      <c r="EZD3" s="108"/>
      <c r="EZE3" s="108"/>
      <c r="EZF3" s="108"/>
      <c r="EZG3" s="108"/>
      <c r="EZH3" s="108"/>
      <c r="EZI3" s="108"/>
      <c r="EZJ3" s="108"/>
      <c r="EZK3" s="108"/>
      <c r="EZL3" s="108"/>
      <c r="EZM3" s="108"/>
      <c r="EZN3" s="108"/>
      <c r="EZO3" s="108"/>
      <c r="EZP3" s="108"/>
      <c r="EZQ3" s="108"/>
      <c r="EZR3" s="108"/>
      <c r="EZS3" s="108"/>
      <c r="EZT3" s="108"/>
      <c r="EZU3" s="108"/>
      <c r="EZV3" s="108"/>
      <c r="EZW3" s="108"/>
      <c r="EZX3" s="108"/>
      <c r="EZY3" s="108"/>
      <c r="EZZ3" s="108"/>
      <c r="FAA3" s="108"/>
      <c r="FAB3" s="108"/>
      <c r="FAC3" s="108"/>
      <c r="FAD3" s="108"/>
      <c r="FAE3" s="108"/>
      <c r="FAF3" s="108"/>
      <c r="FAG3" s="108"/>
      <c r="FAH3" s="108"/>
      <c r="FAI3" s="108"/>
      <c r="FAJ3" s="108"/>
      <c r="FAK3" s="108"/>
      <c r="FAL3" s="108"/>
      <c r="FAM3" s="108"/>
      <c r="FAN3" s="108"/>
      <c r="FAO3" s="108"/>
      <c r="FAP3" s="108"/>
      <c r="FAQ3" s="108"/>
      <c r="FAR3" s="108"/>
      <c r="FAS3" s="108"/>
      <c r="FAT3" s="108"/>
      <c r="FAU3" s="108"/>
      <c r="FAV3" s="108"/>
      <c r="FAW3" s="108"/>
      <c r="FAX3" s="108"/>
      <c r="FAY3" s="108"/>
      <c r="FAZ3" s="108"/>
      <c r="FBA3" s="108"/>
      <c r="FBB3" s="108"/>
      <c r="FBC3" s="108"/>
      <c r="FBD3" s="108"/>
      <c r="FBE3" s="108"/>
      <c r="FBF3" s="108"/>
      <c r="FBG3" s="108"/>
      <c r="FBH3" s="108"/>
      <c r="FBI3" s="108"/>
      <c r="FBJ3" s="108"/>
      <c r="FBK3" s="108"/>
      <c r="FBL3" s="108"/>
      <c r="FBM3" s="108"/>
      <c r="FBN3" s="108"/>
      <c r="FBO3" s="108"/>
      <c r="FBP3" s="108"/>
      <c r="FBQ3" s="108"/>
      <c r="FBR3" s="108"/>
      <c r="FBS3" s="108"/>
      <c r="FBT3" s="108"/>
      <c r="FBU3" s="108"/>
      <c r="FBV3" s="108"/>
      <c r="FBW3" s="108"/>
      <c r="FBX3" s="108"/>
      <c r="FBY3" s="108"/>
      <c r="FBZ3" s="108"/>
      <c r="FCA3" s="108"/>
      <c r="FCB3" s="108"/>
      <c r="FCC3" s="108"/>
      <c r="FCD3" s="108"/>
      <c r="FCE3" s="108"/>
      <c r="FCF3" s="108"/>
      <c r="FCG3" s="108"/>
      <c r="FCH3" s="108"/>
      <c r="FCI3" s="108"/>
      <c r="FCJ3" s="108"/>
      <c r="FCK3" s="108"/>
      <c r="FCL3" s="108"/>
      <c r="FCM3" s="108"/>
      <c r="FCN3" s="108"/>
      <c r="FCO3" s="108"/>
      <c r="FCP3" s="108"/>
      <c r="FCQ3" s="108"/>
      <c r="FCR3" s="108"/>
      <c r="FCS3" s="108"/>
      <c r="FCT3" s="108"/>
      <c r="FCU3" s="108"/>
      <c r="FCV3" s="108"/>
      <c r="FCW3" s="108"/>
      <c r="FCX3" s="108"/>
      <c r="FCY3" s="108"/>
      <c r="FCZ3" s="108"/>
      <c r="FDA3" s="108"/>
      <c r="FDB3" s="108"/>
      <c r="FDC3" s="108"/>
      <c r="FDD3" s="108"/>
      <c r="FDE3" s="108"/>
      <c r="FDF3" s="108"/>
      <c r="FDG3" s="108"/>
      <c r="FDH3" s="108"/>
      <c r="FDI3" s="108"/>
      <c r="FDJ3" s="108"/>
      <c r="FDK3" s="108"/>
      <c r="FDL3" s="108"/>
      <c r="FDM3" s="108"/>
      <c r="FDN3" s="108"/>
      <c r="FDO3" s="108"/>
      <c r="FDP3" s="108"/>
      <c r="FDQ3" s="108"/>
      <c r="FDR3" s="108"/>
      <c r="FDS3" s="108"/>
      <c r="FDT3" s="108"/>
      <c r="FDU3" s="108"/>
      <c r="FDV3" s="108"/>
      <c r="FDW3" s="108"/>
      <c r="FDX3" s="108"/>
      <c r="FDY3" s="108"/>
      <c r="FDZ3" s="108"/>
      <c r="FEA3" s="108"/>
      <c r="FEB3" s="108"/>
      <c r="FEC3" s="108"/>
      <c r="FED3" s="108"/>
      <c r="FEE3" s="108"/>
      <c r="FEF3" s="108"/>
      <c r="FEG3" s="108"/>
      <c r="FEH3" s="108"/>
      <c r="FEI3" s="108"/>
      <c r="FEJ3" s="108"/>
      <c r="FEK3" s="108"/>
      <c r="FEL3" s="108"/>
      <c r="FEM3" s="108"/>
      <c r="FEN3" s="108"/>
      <c r="FEO3" s="108"/>
      <c r="FEP3" s="108"/>
      <c r="FEQ3" s="108"/>
      <c r="FER3" s="108"/>
      <c r="FES3" s="108"/>
      <c r="FET3" s="108"/>
      <c r="FEU3" s="108"/>
      <c r="FEV3" s="108"/>
      <c r="FEW3" s="108"/>
      <c r="FEX3" s="108"/>
      <c r="FEY3" s="108"/>
      <c r="FEZ3" s="108"/>
      <c r="FFA3" s="108"/>
      <c r="FFB3" s="108"/>
      <c r="FFC3" s="108"/>
      <c r="FFD3" s="108"/>
      <c r="FFE3" s="108"/>
      <c r="FFF3" s="108"/>
      <c r="FFG3" s="108"/>
      <c r="FFH3" s="108"/>
      <c r="FFI3" s="108"/>
      <c r="FFJ3" s="108"/>
      <c r="FFK3" s="108"/>
      <c r="FFL3" s="108"/>
      <c r="FFM3" s="108"/>
      <c r="FFN3" s="108"/>
      <c r="FFO3" s="108"/>
      <c r="FFP3" s="108"/>
      <c r="FFQ3" s="108"/>
      <c r="FFR3" s="108"/>
      <c r="FFS3" s="108"/>
      <c r="FFT3" s="108"/>
      <c r="FFU3" s="108"/>
      <c r="FFV3" s="108"/>
      <c r="FFW3" s="108"/>
      <c r="FFX3" s="108"/>
      <c r="FFY3" s="108"/>
      <c r="FFZ3" s="108"/>
      <c r="FGA3" s="108"/>
      <c r="FGB3" s="108"/>
      <c r="FGC3" s="108"/>
      <c r="FGD3" s="108"/>
      <c r="FGE3" s="108"/>
      <c r="FGF3" s="108"/>
      <c r="FGG3" s="108"/>
      <c r="FGH3" s="108"/>
      <c r="FGI3" s="108"/>
      <c r="FGJ3" s="108"/>
      <c r="FGK3" s="108"/>
      <c r="FGL3" s="108"/>
      <c r="FGM3" s="108"/>
      <c r="FGN3" s="108"/>
      <c r="FGO3" s="108"/>
      <c r="FGP3" s="108"/>
      <c r="FGQ3" s="108"/>
      <c r="FGR3" s="108"/>
      <c r="FGS3" s="108"/>
      <c r="FGT3" s="108"/>
      <c r="FGU3" s="108"/>
      <c r="FGV3" s="108"/>
      <c r="FGW3" s="108"/>
      <c r="FGX3" s="108"/>
      <c r="FGY3" s="108"/>
      <c r="FGZ3" s="108"/>
      <c r="FHA3" s="108"/>
      <c r="FHB3" s="108"/>
      <c r="FHC3" s="108"/>
      <c r="FHD3" s="108"/>
      <c r="FHE3" s="108"/>
      <c r="FHF3" s="108"/>
      <c r="FHG3" s="108"/>
      <c r="FHH3" s="108"/>
      <c r="FHI3" s="108"/>
      <c r="FHJ3" s="108"/>
      <c r="FHK3" s="108"/>
      <c r="FHL3" s="108"/>
      <c r="FHM3" s="108"/>
      <c r="FHN3" s="108"/>
      <c r="FHO3" s="108"/>
      <c r="FHP3" s="108"/>
      <c r="FHQ3" s="108"/>
      <c r="FHR3" s="108"/>
      <c r="FHS3" s="108"/>
      <c r="FHT3" s="108"/>
      <c r="FHU3" s="108"/>
      <c r="FHV3" s="108"/>
      <c r="FHW3" s="108"/>
      <c r="FHX3" s="108"/>
      <c r="FHY3" s="108"/>
      <c r="FHZ3" s="108"/>
      <c r="FIA3" s="108"/>
      <c r="FIB3" s="108"/>
      <c r="FIC3" s="108"/>
      <c r="FID3" s="108"/>
      <c r="FIE3" s="108"/>
      <c r="FIF3" s="108"/>
      <c r="FIG3" s="108"/>
      <c r="FIH3" s="108"/>
      <c r="FII3" s="108"/>
      <c r="FIJ3" s="108"/>
      <c r="FIK3" s="108"/>
      <c r="FIL3" s="108"/>
      <c r="FIM3" s="108"/>
      <c r="FIN3" s="108"/>
      <c r="FIO3" s="108"/>
      <c r="FIP3" s="108"/>
      <c r="FIQ3" s="108"/>
      <c r="FIR3" s="108"/>
      <c r="FIS3" s="108"/>
      <c r="FIT3" s="108"/>
      <c r="FIU3" s="108"/>
      <c r="FIV3" s="108"/>
      <c r="FIW3" s="108"/>
      <c r="FIX3" s="108"/>
      <c r="FIY3" s="108"/>
      <c r="FIZ3" s="108"/>
      <c r="FJA3" s="108"/>
      <c r="FJB3" s="108"/>
      <c r="FJC3" s="108"/>
      <c r="FJD3" s="108"/>
      <c r="FJE3" s="108"/>
      <c r="FJF3" s="108"/>
      <c r="FJG3" s="108"/>
      <c r="FJH3" s="108"/>
      <c r="FJI3" s="108"/>
      <c r="FJJ3" s="108"/>
      <c r="FJK3" s="108"/>
      <c r="FJL3" s="108"/>
      <c r="FJM3" s="108"/>
      <c r="FJN3" s="108"/>
      <c r="FJO3" s="108"/>
      <c r="FJP3" s="108"/>
      <c r="FJQ3" s="108"/>
      <c r="FJR3" s="108"/>
      <c r="FJS3" s="108"/>
      <c r="FJT3" s="108"/>
      <c r="FJU3" s="108"/>
      <c r="FJV3" s="108"/>
      <c r="FJW3" s="108"/>
      <c r="FJX3" s="108"/>
      <c r="FJY3" s="108"/>
      <c r="FJZ3" s="108"/>
      <c r="FKA3" s="108"/>
      <c r="FKB3" s="108"/>
      <c r="FKC3" s="108"/>
      <c r="FKD3" s="108"/>
      <c r="FKE3" s="108"/>
      <c r="FKF3" s="108"/>
      <c r="FKG3" s="108"/>
      <c r="FKH3" s="108"/>
      <c r="FKI3" s="108"/>
      <c r="FKJ3" s="108"/>
      <c r="FKK3" s="108"/>
      <c r="FKL3" s="108"/>
      <c r="FKM3" s="108"/>
      <c r="FKN3" s="108"/>
      <c r="FKO3" s="108"/>
      <c r="FKP3" s="108"/>
      <c r="FKQ3" s="108"/>
      <c r="FKR3" s="108"/>
      <c r="FKS3" s="108"/>
      <c r="FKT3" s="108"/>
      <c r="FKU3" s="108"/>
      <c r="FKV3" s="108"/>
      <c r="FKW3" s="108"/>
      <c r="FKX3" s="108"/>
      <c r="FKY3" s="108"/>
      <c r="FKZ3" s="108"/>
      <c r="FLA3" s="108"/>
      <c r="FLB3" s="108"/>
      <c r="FLC3" s="108"/>
      <c r="FLD3" s="108"/>
      <c r="FLE3" s="108"/>
      <c r="FLF3" s="108"/>
      <c r="FLG3" s="108"/>
      <c r="FLH3" s="108"/>
      <c r="FLI3" s="108"/>
      <c r="FLJ3" s="108"/>
      <c r="FLK3" s="108"/>
      <c r="FLL3" s="108"/>
      <c r="FLM3" s="108"/>
      <c r="FLN3" s="108"/>
      <c r="FLO3" s="108"/>
      <c r="FLP3" s="108"/>
      <c r="FLQ3" s="108"/>
      <c r="FLR3" s="108"/>
      <c r="FLS3" s="108"/>
      <c r="FLT3" s="108"/>
      <c r="FLU3" s="108"/>
      <c r="FLV3" s="108"/>
      <c r="FLW3" s="108"/>
      <c r="FLX3" s="108"/>
      <c r="FLY3" s="108"/>
      <c r="FLZ3" s="108"/>
      <c r="FMA3" s="108"/>
      <c r="FMB3" s="108"/>
      <c r="FMC3" s="108"/>
      <c r="FMD3" s="108"/>
      <c r="FME3" s="108"/>
      <c r="FMF3" s="108"/>
      <c r="FMG3" s="108"/>
      <c r="FMH3" s="108"/>
      <c r="FMI3" s="108"/>
      <c r="FMJ3" s="108"/>
      <c r="FMK3" s="108"/>
      <c r="FML3" s="108"/>
      <c r="FMM3" s="108"/>
      <c r="FMN3" s="108"/>
      <c r="FMO3" s="108"/>
      <c r="FMP3" s="108"/>
      <c r="FMQ3" s="108"/>
      <c r="FMR3" s="108"/>
      <c r="FMS3" s="108"/>
      <c r="FMT3" s="108"/>
      <c r="FMU3" s="108"/>
      <c r="FMV3" s="108"/>
      <c r="FMW3" s="108"/>
      <c r="FMX3" s="108"/>
      <c r="FMY3" s="108"/>
      <c r="FMZ3" s="108"/>
      <c r="FNA3" s="108"/>
      <c r="FNB3" s="108"/>
      <c r="FNC3" s="108"/>
      <c r="FND3" s="108"/>
      <c r="FNE3" s="108"/>
      <c r="FNF3" s="108"/>
      <c r="FNG3" s="108"/>
      <c r="FNH3" s="108"/>
      <c r="FNI3" s="108"/>
      <c r="FNJ3" s="108"/>
      <c r="FNK3" s="108"/>
      <c r="FNL3" s="108"/>
      <c r="FNM3" s="108"/>
      <c r="FNN3" s="108"/>
      <c r="FNO3" s="108"/>
      <c r="FNP3" s="108"/>
      <c r="FNQ3" s="108"/>
      <c r="FNR3" s="108"/>
      <c r="FNS3" s="108"/>
      <c r="FNT3" s="108"/>
      <c r="FNU3" s="108"/>
      <c r="FNV3" s="108"/>
      <c r="FNW3" s="108"/>
      <c r="FNX3" s="108"/>
      <c r="FNY3" s="108"/>
      <c r="FNZ3" s="108"/>
      <c r="FOA3" s="108"/>
      <c r="FOB3" s="108"/>
      <c r="FOC3" s="108"/>
      <c r="FOD3" s="108"/>
      <c r="FOE3" s="108"/>
      <c r="FOF3" s="108"/>
      <c r="FOG3" s="108"/>
      <c r="FOH3" s="108"/>
      <c r="FOI3" s="108"/>
      <c r="FOJ3" s="108"/>
      <c r="FOK3" s="108"/>
      <c r="FOL3" s="108"/>
      <c r="FOM3" s="108"/>
      <c r="FON3" s="108"/>
      <c r="FOO3" s="108"/>
      <c r="FOP3" s="108"/>
      <c r="FOQ3" s="108"/>
      <c r="FOR3" s="108"/>
      <c r="FOS3" s="108"/>
      <c r="FOT3" s="108"/>
      <c r="FOU3" s="108"/>
      <c r="FOV3" s="108"/>
      <c r="FOW3" s="108"/>
      <c r="FOX3" s="108"/>
      <c r="FOY3" s="108"/>
      <c r="FOZ3" s="108"/>
      <c r="FPA3" s="108"/>
      <c r="FPB3" s="108"/>
      <c r="FPC3" s="108"/>
      <c r="FPD3" s="108"/>
      <c r="FPE3" s="108"/>
      <c r="FPF3" s="108"/>
      <c r="FPG3" s="108"/>
      <c r="FPH3" s="108"/>
      <c r="FPI3" s="108"/>
      <c r="FPJ3" s="108"/>
      <c r="FPK3" s="108"/>
      <c r="FPL3" s="108"/>
      <c r="FPM3" s="108"/>
      <c r="FPN3" s="108"/>
      <c r="FPO3" s="108"/>
      <c r="FPP3" s="108"/>
      <c r="FPQ3" s="108"/>
      <c r="FPR3" s="108"/>
      <c r="FPS3" s="108"/>
      <c r="FPT3" s="108"/>
      <c r="FPU3" s="108"/>
      <c r="FPV3" s="108"/>
      <c r="FPW3" s="108"/>
      <c r="FPX3" s="108"/>
      <c r="FPY3" s="108"/>
      <c r="FPZ3" s="108"/>
      <c r="FQA3" s="108"/>
      <c r="FQB3" s="108"/>
      <c r="FQC3" s="108"/>
      <c r="FQD3" s="108"/>
      <c r="FQE3" s="108"/>
      <c r="FQF3" s="108"/>
      <c r="FQG3" s="108"/>
      <c r="FQH3" s="108"/>
      <c r="FQI3" s="108"/>
      <c r="FQJ3" s="108"/>
      <c r="FQK3" s="108"/>
      <c r="FQL3" s="108"/>
      <c r="FQM3" s="108"/>
      <c r="FQN3" s="108"/>
      <c r="FQO3" s="108"/>
      <c r="FQP3" s="108"/>
      <c r="FQQ3" s="108"/>
      <c r="FQR3" s="108"/>
      <c r="FQS3" s="108"/>
      <c r="FQT3" s="108"/>
      <c r="FQU3" s="108"/>
      <c r="FQV3" s="108"/>
      <c r="FQW3" s="108"/>
      <c r="FQX3" s="108"/>
      <c r="FQY3" s="108"/>
      <c r="FQZ3" s="108"/>
      <c r="FRA3" s="108"/>
      <c r="FRB3" s="108"/>
      <c r="FRC3" s="108"/>
      <c r="FRD3" s="108"/>
      <c r="FRE3" s="108"/>
      <c r="FRF3" s="108"/>
      <c r="FRG3" s="108"/>
      <c r="FRH3" s="108"/>
      <c r="FRI3" s="108"/>
      <c r="FRJ3" s="108"/>
      <c r="FRK3" s="108"/>
      <c r="FRL3" s="108"/>
      <c r="FRM3" s="108"/>
      <c r="FRN3" s="108"/>
      <c r="FRO3" s="108"/>
      <c r="FRP3" s="108"/>
      <c r="FRQ3" s="108"/>
      <c r="FRR3" s="108"/>
      <c r="FRS3" s="108"/>
      <c r="FRT3" s="108"/>
      <c r="FRU3" s="108"/>
      <c r="FRV3" s="108"/>
      <c r="FRW3" s="108"/>
      <c r="FRX3" s="108"/>
      <c r="FRY3" s="108"/>
      <c r="FRZ3" s="108"/>
      <c r="FSA3" s="108"/>
      <c r="FSB3" s="108"/>
      <c r="FSC3" s="108"/>
      <c r="FSD3" s="108"/>
      <c r="FSE3" s="108"/>
      <c r="FSF3" s="108"/>
      <c r="FSG3" s="108"/>
      <c r="FSH3" s="108"/>
      <c r="FSI3" s="108"/>
      <c r="FSJ3" s="108"/>
      <c r="FSK3" s="108"/>
      <c r="FSL3" s="108"/>
      <c r="FSM3" s="108"/>
      <c r="FSN3" s="108"/>
      <c r="FSO3" s="108"/>
      <c r="FSP3" s="108"/>
      <c r="FSQ3" s="108"/>
      <c r="FSR3" s="108"/>
      <c r="FSS3" s="108"/>
      <c r="FST3" s="108"/>
      <c r="FSU3" s="108"/>
      <c r="FSV3" s="108"/>
      <c r="FSW3" s="108"/>
      <c r="FSX3" s="108"/>
      <c r="FSY3" s="108"/>
      <c r="FSZ3" s="108"/>
      <c r="FTA3" s="108"/>
      <c r="FTB3" s="108"/>
      <c r="FTC3" s="108"/>
      <c r="FTD3" s="108"/>
      <c r="FTE3" s="108"/>
      <c r="FTF3" s="108"/>
      <c r="FTG3" s="108"/>
      <c r="FTH3" s="108"/>
      <c r="FTI3" s="108"/>
      <c r="FTJ3" s="108"/>
      <c r="FTK3" s="108"/>
      <c r="FTL3" s="108"/>
      <c r="FTM3" s="108"/>
      <c r="FTN3" s="108"/>
      <c r="FTO3" s="108"/>
      <c r="FTP3" s="108"/>
      <c r="FTQ3" s="108"/>
      <c r="FTR3" s="108"/>
      <c r="FTS3" s="108"/>
      <c r="FTT3" s="108"/>
      <c r="FTU3" s="108"/>
      <c r="FTV3" s="108"/>
      <c r="FTW3" s="108"/>
      <c r="FTX3" s="108"/>
      <c r="FTY3" s="108"/>
      <c r="FTZ3" s="108"/>
      <c r="FUA3" s="108"/>
      <c r="FUB3" s="108"/>
      <c r="FUC3" s="108"/>
      <c r="FUD3" s="108"/>
      <c r="FUE3" s="108"/>
      <c r="FUF3" s="108"/>
      <c r="FUG3" s="108"/>
      <c r="FUH3" s="108"/>
      <c r="FUI3" s="108"/>
      <c r="FUJ3" s="108"/>
      <c r="FUK3" s="108"/>
      <c r="FUL3" s="108"/>
      <c r="FUM3" s="108"/>
      <c r="FUN3" s="108"/>
      <c r="FUO3" s="108"/>
      <c r="FUP3" s="108"/>
      <c r="FUQ3" s="108"/>
      <c r="FUR3" s="108"/>
      <c r="FUS3" s="108"/>
      <c r="FUT3" s="108"/>
      <c r="FUU3" s="108"/>
      <c r="FUV3" s="108"/>
      <c r="FUW3" s="108"/>
      <c r="FUX3" s="108"/>
      <c r="FUY3" s="108"/>
      <c r="FUZ3" s="108"/>
      <c r="FVA3" s="108"/>
      <c r="FVB3" s="108"/>
      <c r="FVC3" s="108"/>
      <c r="FVD3" s="108"/>
      <c r="FVE3" s="108"/>
      <c r="FVF3" s="108"/>
      <c r="FVG3" s="108"/>
      <c r="FVH3" s="108"/>
      <c r="FVI3" s="108"/>
      <c r="FVJ3" s="108"/>
      <c r="FVK3" s="108"/>
      <c r="FVL3" s="108"/>
      <c r="FVM3" s="108"/>
      <c r="FVN3" s="108"/>
      <c r="FVO3" s="108"/>
      <c r="FVP3" s="108"/>
      <c r="FVQ3" s="108"/>
      <c r="FVR3" s="108"/>
      <c r="FVS3" s="108"/>
      <c r="FVT3" s="108"/>
      <c r="FVU3" s="108"/>
      <c r="FVV3" s="108"/>
      <c r="FVW3" s="108"/>
      <c r="FVX3" s="108"/>
      <c r="FVY3" s="108"/>
      <c r="FVZ3" s="108"/>
      <c r="FWA3" s="108"/>
      <c r="FWB3" s="108"/>
      <c r="FWC3" s="108"/>
      <c r="FWD3" s="108"/>
      <c r="FWE3" s="108"/>
      <c r="FWF3" s="108"/>
      <c r="FWG3" s="108"/>
      <c r="FWH3" s="108"/>
      <c r="FWI3" s="108"/>
      <c r="FWJ3" s="108"/>
      <c r="FWK3" s="108"/>
      <c r="FWL3" s="108"/>
      <c r="FWM3" s="108"/>
      <c r="FWN3" s="108"/>
      <c r="FWO3" s="108"/>
      <c r="FWP3" s="108"/>
      <c r="FWQ3" s="108"/>
      <c r="FWR3" s="108"/>
      <c r="FWS3" s="108"/>
      <c r="FWT3" s="108"/>
      <c r="FWU3" s="108"/>
      <c r="FWV3" s="108"/>
      <c r="FWW3" s="108"/>
      <c r="FWX3" s="108"/>
      <c r="FWY3" s="108"/>
      <c r="FWZ3" s="108"/>
      <c r="FXA3" s="108"/>
      <c r="FXB3" s="108"/>
      <c r="FXC3" s="108"/>
      <c r="FXD3" s="108"/>
      <c r="FXE3" s="108"/>
      <c r="FXF3" s="108"/>
      <c r="FXG3" s="108"/>
      <c r="FXH3" s="108"/>
      <c r="FXI3" s="108"/>
      <c r="FXJ3" s="108"/>
      <c r="FXK3" s="108"/>
      <c r="FXL3" s="108"/>
      <c r="FXM3" s="108"/>
      <c r="FXN3" s="108"/>
      <c r="FXO3" s="108"/>
      <c r="FXP3" s="108"/>
      <c r="FXQ3" s="108"/>
      <c r="FXR3" s="108"/>
      <c r="FXS3" s="108"/>
      <c r="FXT3" s="108"/>
      <c r="FXU3" s="108"/>
      <c r="FXV3" s="108"/>
      <c r="FXW3" s="108"/>
      <c r="FXX3" s="108"/>
      <c r="FXY3" s="108"/>
      <c r="FXZ3" s="108"/>
      <c r="FYA3" s="108"/>
      <c r="FYB3" s="108"/>
      <c r="FYC3" s="108"/>
      <c r="FYD3" s="108"/>
      <c r="FYE3" s="108"/>
      <c r="FYF3" s="108"/>
      <c r="FYG3" s="108"/>
      <c r="FYH3" s="108"/>
      <c r="FYI3" s="108"/>
      <c r="FYJ3" s="108"/>
      <c r="FYK3" s="108"/>
      <c r="FYL3" s="108"/>
      <c r="FYM3" s="108"/>
      <c r="FYN3" s="108"/>
      <c r="FYO3" s="108"/>
      <c r="FYP3" s="108"/>
      <c r="FYQ3" s="108"/>
      <c r="FYR3" s="108"/>
      <c r="FYS3" s="108"/>
      <c r="FYT3" s="108"/>
      <c r="FYU3" s="108"/>
      <c r="FYV3" s="108"/>
      <c r="FYW3" s="108"/>
      <c r="FYX3" s="108"/>
      <c r="FYY3" s="108"/>
      <c r="FYZ3" s="108"/>
      <c r="FZA3" s="108"/>
      <c r="FZB3" s="108"/>
      <c r="FZC3" s="108"/>
      <c r="FZD3" s="108"/>
      <c r="FZE3" s="108"/>
      <c r="FZF3" s="108"/>
      <c r="FZG3" s="108"/>
      <c r="FZH3" s="108"/>
      <c r="FZI3" s="108"/>
      <c r="FZJ3" s="108"/>
      <c r="FZK3" s="108"/>
      <c r="FZL3" s="108"/>
      <c r="FZM3" s="108"/>
      <c r="FZN3" s="108"/>
      <c r="FZO3" s="108"/>
      <c r="FZP3" s="108"/>
      <c r="FZQ3" s="108"/>
      <c r="FZR3" s="108"/>
      <c r="FZS3" s="108"/>
      <c r="FZT3" s="108"/>
      <c r="FZU3" s="108"/>
      <c r="FZV3" s="108"/>
      <c r="FZW3" s="108"/>
      <c r="FZX3" s="108"/>
      <c r="FZY3" s="108"/>
      <c r="FZZ3" s="108"/>
      <c r="GAA3" s="108"/>
      <c r="GAB3" s="108"/>
      <c r="GAC3" s="108"/>
      <c r="GAD3" s="108"/>
      <c r="GAE3" s="108"/>
      <c r="GAF3" s="108"/>
      <c r="GAG3" s="108"/>
      <c r="GAH3" s="108"/>
      <c r="GAI3" s="108"/>
      <c r="GAJ3" s="108"/>
      <c r="GAK3" s="108"/>
      <c r="GAL3" s="108"/>
      <c r="GAM3" s="108"/>
      <c r="GAN3" s="108"/>
      <c r="GAO3" s="108"/>
      <c r="GAP3" s="108"/>
      <c r="GAQ3" s="108"/>
      <c r="GAR3" s="108"/>
      <c r="GAS3" s="108"/>
      <c r="GAT3" s="108"/>
      <c r="GAU3" s="108"/>
      <c r="GAV3" s="108"/>
      <c r="GAW3" s="108"/>
      <c r="GAX3" s="108"/>
      <c r="GAY3" s="108"/>
      <c r="GAZ3" s="108"/>
      <c r="GBA3" s="108"/>
      <c r="GBB3" s="108"/>
      <c r="GBC3" s="108"/>
      <c r="GBD3" s="108"/>
      <c r="GBE3" s="108"/>
      <c r="GBF3" s="108"/>
      <c r="GBG3" s="108"/>
      <c r="GBH3" s="108"/>
      <c r="GBI3" s="108"/>
      <c r="GBJ3" s="108"/>
      <c r="GBK3" s="108"/>
      <c r="GBL3" s="108"/>
      <c r="GBM3" s="108"/>
      <c r="GBN3" s="108"/>
      <c r="GBO3" s="108"/>
      <c r="GBP3" s="108"/>
      <c r="GBQ3" s="108"/>
      <c r="GBR3" s="108"/>
      <c r="GBS3" s="108"/>
      <c r="GBT3" s="108"/>
      <c r="GBU3" s="108"/>
      <c r="GBV3" s="108"/>
      <c r="GBW3" s="108"/>
      <c r="GBX3" s="108"/>
      <c r="GBY3" s="108"/>
      <c r="GBZ3" s="108"/>
      <c r="GCA3" s="108"/>
      <c r="GCB3" s="108"/>
      <c r="GCC3" s="108"/>
      <c r="GCD3" s="108"/>
      <c r="GCE3" s="108"/>
      <c r="GCF3" s="108"/>
      <c r="GCG3" s="108"/>
      <c r="GCH3" s="108"/>
      <c r="GCI3" s="108"/>
      <c r="GCJ3" s="108"/>
      <c r="GCK3" s="108"/>
      <c r="GCL3" s="108"/>
      <c r="GCM3" s="108"/>
      <c r="GCN3" s="108"/>
      <c r="GCO3" s="108"/>
      <c r="GCP3" s="108"/>
      <c r="GCQ3" s="108"/>
      <c r="GCR3" s="108"/>
      <c r="GCS3" s="108"/>
      <c r="GCT3" s="108"/>
      <c r="GCU3" s="108"/>
      <c r="GCV3" s="108"/>
      <c r="GCW3" s="108"/>
      <c r="GCX3" s="108"/>
      <c r="GCY3" s="108"/>
      <c r="GCZ3" s="108"/>
      <c r="GDA3" s="108"/>
      <c r="GDB3" s="108"/>
      <c r="GDC3" s="108"/>
      <c r="GDD3" s="108"/>
      <c r="GDE3" s="108"/>
      <c r="GDF3" s="108"/>
      <c r="GDG3" s="108"/>
      <c r="GDH3" s="108"/>
      <c r="GDI3" s="108"/>
      <c r="GDJ3" s="108"/>
      <c r="GDK3" s="108"/>
      <c r="GDL3" s="108"/>
      <c r="GDM3" s="108"/>
      <c r="GDN3" s="108"/>
      <c r="GDO3" s="108"/>
      <c r="GDP3" s="108"/>
      <c r="GDQ3" s="108"/>
      <c r="GDR3" s="108"/>
      <c r="GDS3" s="108"/>
      <c r="GDT3" s="108"/>
      <c r="GDU3" s="108"/>
      <c r="GDV3" s="108"/>
      <c r="GDW3" s="108"/>
      <c r="GDX3" s="108"/>
      <c r="GDY3" s="108"/>
      <c r="GDZ3" s="108"/>
      <c r="GEA3" s="108"/>
      <c r="GEB3" s="108"/>
      <c r="GEC3" s="108"/>
      <c r="GED3" s="108"/>
      <c r="GEE3" s="108"/>
      <c r="GEF3" s="108"/>
      <c r="GEG3" s="108"/>
      <c r="GEH3" s="108"/>
      <c r="GEI3" s="108"/>
      <c r="GEJ3" s="108"/>
      <c r="GEK3" s="108"/>
      <c r="GEL3" s="108"/>
      <c r="GEM3" s="108"/>
      <c r="GEN3" s="108"/>
      <c r="GEO3" s="108"/>
      <c r="GEP3" s="108"/>
      <c r="GEQ3" s="108"/>
      <c r="GER3" s="108"/>
      <c r="GES3" s="108"/>
      <c r="GET3" s="108"/>
      <c r="GEU3" s="108"/>
      <c r="GEV3" s="108"/>
      <c r="GEW3" s="108"/>
      <c r="GEX3" s="108"/>
      <c r="GEY3" s="108"/>
      <c r="GEZ3" s="108"/>
      <c r="GFA3" s="108"/>
      <c r="GFB3" s="108"/>
      <c r="GFC3" s="108"/>
      <c r="GFD3" s="108"/>
      <c r="GFE3" s="108"/>
      <c r="GFF3" s="108"/>
      <c r="GFG3" s="108"/>
      <c r="GFH3" s="108"/>
      <c r="GFI3" s="108"/>
      <c r="GFJ3" s="108"/>
      <c r="GFK3" s="108"/>
      <c r="GFL3" s="108"/>
      <c r="GFM3" s="108"/>
      <c r="GFN3" s="108"/>
      <c r="GFO3" s="108"/>
      <c r="GFP3" s="108"/>
      <c r="GFQ3" s="108"/>
      <c r="GFR3" s="108"/>
      <c r="GFS3" s="108"/>
      <c r="GFT3" s="108"/>
      <c r="GFU3" s="108"/>
      <c r="GFV3" s="108"/>
      <c r="GFW3" s="108"/>
      <c r="GFX3" s="108"/>
      <c r="GFY3" s="108"/>
      <c r="GFZ3" s="108"/>
      <c r="GGA3" s="108"/>
      <c r="GGB3" s="108"/>
      <c r="GGC3" s="108"/>
      <c r="GGD3" s="108"/>
      <c r="GGE3" s="108"/>
      <c r="GGF3" s="108"/>
      <c r="GGG3" s="108"/>
      <c r="GGH3" s="108"/>
      <c r="GGI3" s="108"/>
      <c r="GGJ3" s="108"/>
      <c r="GGK3" s="108"/>
      <c r="GGL3" s="108"/>
      <c r="GGM3" s="108"/>
      <c r="GGN3" s="108"/>
      <c r="GGO3" s="108"/>
      <c r="GGP3" s="108"/>
      <c r="GGQ3" s="108"/>
      <c r="GGR3" s="108"/>
      <c r="GGS3" s="108"/>
      <c r="GGT3" s="108"/>
      <c r="GGU3" s="108"/>
      <c r="GGV3" s="108"/>
      <c r="GGW3" s="108"/>
      <c r="GGX3" s="108"/>
      <c r="GGY3" s="108"/>
      <c r="GGZ3" s="108"/>
      <c r="GHA3" s="108"/>
      <c r="GHB3" s="108"/>
      <c r="GHC3" s="108"/>
      <c r="GHD3" s="108"/>
      <c r="GHE3" s="108"/>
      <c r="GHF3" s="108"/>
      <c r="GHG3" s="108"/>
      <c r="GHH3" s="108"/>
      <c r="GHI3" s="108"/>
      <c r="GHJ3" s="108"/>
      <c r="GHK3" s="108"/>
      <c r="GHL3" s="108"/>
      <c r="GHM3" s="108"/>
      <c r="GHN3" s="108"/>
      <c r="GHO3" s="108"/>
      <c r="GHP3" s="108"/>
      <c r="GHQ3" s="108"/>
      <c r="GHR3" s="108"/>
      <c r="GHS3" s="108"/>
      <c r="GHT3" s="108"/>
      <c r="GHU3" s="108"/>
      <c r="GHV3" s="108"/>
      <c r="GHW3" s="108"/>
      <c r="GHX3" s="108"/>
      <c r="GHY3" s="108"/>
      <c r="GHZ3" s="108"/>
      <c r="GIA3" s="108"/>
      <c r="GIB3" s="108"/>
      <c r="GIC3" s="108"/>
      <c r="GID3" s="108"/>
      <c r="GIE3" s="108"/>
      <c r="GIF3" s="108"/>
      <c r="GIG3" s="108"/>
      <c r="GIH3" s="108"/>
      <c r="GII3" s="108"/>
      <c r="GIJ3" s="108"/>
      <c r="GIK3" s="108"/>
      <c r="GIL3" s="108"/>
      <c r="GIM3" s="108"/>
      <c r="GIN3" s="108"/>
      <c r="GIO3" s="108"/>
      <c r="GIP3" s="108"/>
      <c r="GIQ3" s="108"/>
      <c r="GIR3" s="108"/>
      <c r="GIS3" s="108"/>
      <c r="GIT3" s="108"/>
      <c r="GIU3" s="108"/>
      <c r="GIV3" s="108"/>
      <c r="GIW3" s="108"/>
      <c r="GIX3" s="108"/>
      <c r="GIY3" s="108"/>
      <c r="GIZ3" s="108"/>
      <c r="GJA3" s="108"/>
      <c r="GJB3" s="108"/>
      <c r="GJC3" s="108"/>
      <c r="GJD3" s="108"/>
      <c r="GJE3" s="108"/>
      <c r="GJF3" s="108"/>
      <c r="GJG3" s="108"/>
      <c r="GJH3" s="108"/>
      <c r="GJI3" s="108"/>
      <c r="GJJ3" s="108"/>
      <c r="GJK3" s="108"/>
      <c r="GJL3" s="108"/>
      <c r="GJM3" s="108"/>
      <c r="GJN3" s="108"/>
      <c r="GJO3" s="108"/>
      <c r="GJP3" s="108"/>
      <c r="GJQ3" s="108"/>
      <c r="GJR3" s="108"/>
      <c r="GJS3" s="108"/>
      <c r="GJT3" s="108"/>
      <c r="GJU3" s="108"/>
      <c r="GJV3" s="108"/>
      <c r="GJW3" s="108"/>
      <c r="GJX3" s="108"/>
      <c r="GJY3" s="108"/>
      <c r="GJZ3" s="108"/>
      <c r="GKA3" s="108"/>
      <c r="GKB3" s="108"/>
      <c r="GKC3" s="108"/>
      <c r="GKD3" s="108"/>
      <c r="GKE3" s="108"/>
      <c r="GKF3" s="108"/>
      <c r="GKG3" s="108"/>
      <c r="GKH3" s="108"/>
      <c r="GKI3" s="108"/>
      <c r="GKJ3" s="108"/>
      <c r="GKK3" s="108"/>
      <c r="GKL3" s="108"/>
      <c r="GKM3" s="108"/>
      <c r="GKN3" s="108"/>
      <c r="GKO3" s="108"/>
      <c r="GKP3" s="108"/>
      <c r="GKQ3" s="108"/>
      <c r="GKR3" s="108"/>
      <c r="GKS3" s="108"/>
      <c r="GKT3" s="108"/>
      <c r="GKU3" s="108"/>
      <c r="GKV3" s="108"/>
      <c r="GKW3" s="108"/>
      <c r="GKX3" s="108"/>
      <c r="GKY3" s="108"/>
      <c r="GKZ3" s="108"/>
      <c r="GLA3" s="108"/>
      <c r="GLB3" s="108"/>
      <c r="GLC3" s="108"/>
      <c r="GLD3" s="108"/>
      <c r="GLE3" s="108"/>
      <c r="GLF3" s="108"/>
      <c r="GLG3" s="108"/>
      <c r="GLH3" s="108"/>
      <c r="GLI3" s="108"/>
      <c r="GLJ3" s="108"/>
      <c r="GLK3" s="108"/>
      <c r="GLL3" s="108"/>
      <c r="GLM3" s="108"/>
      <c r="GLN3" s="108"/>
      <c r="GLO3" s="108"/>
      <c r="GLP3" s="108"/>
      <c r="GLQ3" s="108"/>
      <c r="GLR3" s="108"/>
      <c r="GLS3" s="108"/>
      <c r="GLT3" s="108"/>
      <c r="GLU3" s="108"/>
      <c r="GLV3" s="108"/>
      <c r="GLW3" s="108"/>
      <c r="GLX3" s="108"/>
      <c r="GLY3" s="108"/>
      <c r="GLZ3" s="108"/>
      <c r="GMA3" s="108"/>
      <c r="GMB3" s="108"/>
      <c r="GMC3" s="108"/>
      <c r="GMD3" s="108"/>
      <c r="GME3" s="108"/>
      <c r="GMF3" s="108"/>
      <c r="GMG3" s="108"/>
      <c r="GMH3" s="108"/>
      <c r="GMI3" s="108"/>
      <c r="GMJ3" s="108"/>
      <c r="GMK3" s="108"/>
      <c r="GML3" s="108"/>
      <c r="GMM3" s="108"/>
      <c r="GMN3" s="108"/>
      <c r="GMO3" s="108"/>
      <c r="GMP3" s="108"/>
      <c r="GMQ3" s="108"/>
      <c r="GMR3" s="108"/>
      <c r="GMS3" s="108"/>
      <c r="GMT3" s="108"/>
      <c r="GMU3" s="108"/>
      <c r="GMV3" s="108"/>
      <c r="GMW3" s="108"/>
      <c r="GMX3" s="108"/>
      <c r="GMY3" s="108"/>
      <c r="GMZ3" s="108"/>
      <c r="GNA3" s="108"/>
      <c r="GNB3" s="108"/>
      <c r="GNC3" s="108"/>
      <c r="GND3" s="108"/>
      <c r="GNE3" s="108"/>
      <c r="GNF3" s="108"/>
      <c r="GNG3" s="108"/>
      <c r="GNH3" s="108"/>
      <c r="GNI3" s="108"/>
      <c r="GNJ3" s="108"/>
      <c r="GNK3" s="108"/>
      <c r="GNL3" s="108"/>
      <c r="GNM3" s="108"/>
      <c r="GNN3" s="108"/>
      <c r="GNO3" s="108"/>
      <c r="GNP3" s="108"/>
      <c r="GNQ3" s="108"/>
      <c r="GNR3" s="108"/>
      <c r="GNS3" s="108"/>
      <c r="GNT3" s="108"/>
      <c r="GNU3" s="108"/>
      <c r="GNV3" s="108"/>
      <c r="GNW3" s="108"/>
      <c r="GNX3" s="108"/>
      <c r="GNY3" s="108"/>
      <c r="GNZ3" s="108"/>
      <c r="GOA3" s="108"/>
      <c r="GOB3" s="108"/>
      <c r="GOC3" s="108"/>
      <c r="GOD3" s="108"/>
      <c r="GOE3" s="108"/>
      <c r="GOF3" s="108"/>
      <c r="GOG3" s="108"/>
      <c r="GOH3" s="108"/>
      <c r="GOI3" s="108"/>
      <c r="GOJ3" s="108"/>
      <c r="GOK3" s="108"/>
      <c r="GOL3" s="108"/>
      <c r="GOM3" s="108"/>
      <c r="GON3" s="108"/>
      <c r="GOO3" s="108"/>
      <c r="GOP3" s="108"/>
      <c r="GOQ3" s="108"/>
      <c r="GOR3" s="108"/>
      <c r="GOS3" s="108"/>
      <c r="GOT3" s="108"/>
      <c r="GOU3" s="108"/>
      <c r="GOV3" s="108"/>
      <c r="GOW3" s="108"/>
      <c r="GOX3" s="108"/>
      <c r="GOY3" s="108"/>
      <c r="GOZ3" s="108"/>
      <c r="GPA3" s="108"/>
      <c r="GPB3" s="108"/>
      <c r="GPC3" s="108"/>
      <c r="GPD3" s="108"/>
      <c r="GPE3" s="108"/>
      <c r="GPF3" s="108"/>
      <c r="GPG3" s="108"/>
      <c r="GPH3" s="108"/>
      <c r="GPI3" s="108"/>
      <c r="GPJ3" s="108"/>
      <c r="GPK3" s="108"/>
      <c r="GPL3" s="108"/>
      <c r="GPM3" s="108"/>
      <c r="GPN3" s="108"/>
      <c r="GPO3" s="108"/>
      <c r="GPP3" s="108"/>
      <c r="GPQ3" s="108"/>
      <c r="GPR3" s="108"/>
      <c r="GPS3" s="108"/>
      <c r="GPT3" s="108"/>
      <c r="GPU3" s="108"/>
      <c r="GPV3" s="108"/>
      <c r="GPW3" s="108"/>
      <c r="GPX3" s="108"/>
      <c r="GPY3" s="108"/>
      <c r="GPZ3" s="108"/>
      <c r="GQA3" s="108"/>
      <c r="GQB3" s="108"/>
      <c r="GQC3" s="108"/>
      <c r="GQD3" s="108"/>
      <c r="GQE3" s="108"/>
      <c r="GQF3" s="108"/>
      <c r="GQG3" s="108"/>
      <c r="GQH3" s="108"/>
      <c r="GQI3" s="108"/>
      <c r="GQJ3" s="108"/>
      <c r="GQK3" s="108"/>
      <c r="GQL3" s="108"/>
      <c r="GQM3" s="108"/>
      <c r="GQN3" s="108"/>
      <c r="GQO3" s="108"/>
      <c r="GQP3" s="108"/>
      <c r="GQQ3" s="108"/>
      <c r="GQR3" s="108"/>
      <c r="GQS3" s="108"/>
      <c r="GQT3" s="108"/>
      <c r="GQU3" s="108"/>
      <c r="GQV3" s="108"/>
      <c r="GQW3" s="108"/>
      <c r="GQX3" s="108"/>
      <c r="GQY3" s="108"/>
      <c r="GQZ3" s="108"/>
      <c r="GRA3" s="108"/>
      <c r="GRB3" s="108"/>
      <c r="GRC3" s="108"/>
      <c r="GRD3" s="108"/>
      <c r="GRE3" s="108"/>
      <c r="GRF3" s="108"/>
      <c r="GRG3" s="108"/>
      <c r="GRH3" s="108"/>
      <c r="GRI3" s="108"/>
      <c r="GRJ3" s="108"/>
      <c r="GRK3" s="108"/>
      <c r="GRL3" s="108"/>
      <c r="GRM3" s="108"/>
      <c r="GRN3" s="108"/>
      <c r="GRO3" s="108"/>
      <c r="GRP3" s="108"/>
      <c r="GRQ3" s="108"/>
      <c r="GRR3" s="108"/>
      <c r="GRS3" s="108"/>
      <c r="GRT3" s="108"/>
      <c r="GRU3" s="108"/>
      <c r="GRV3" s="108"/>
      <c r="GRW3" s="108"/>
      <c r="GRX3" s="108"/>
      <c r="GRY3" s="108"/>
      <c r="GRZ3" s="108"/>
      <c r="GSA3" s="108"/>
      <c r="GSB3" s="108"/>
      <c r="GSC3" s="108"/>
      <c r="GSD3" s="108"/>
      <c r="GSE3" s="108"/>
      <c r="GSF3" s="108"/>
      <c r="GSG3" s="108"/>
      <c r="GSH3" s="108"/>
      <c r="GSI3" s="108"/>
      <c r="GSJ3" s="108"/>
      <c r="GSK3" s="108"/>
      <c r="GSL3" s="108"/>
      <c r="GSM3" s="108"/>
      <c r="GSN3" s="108"/>
      <c r="GSO3" s="108"/>
      <c r="GSP3" s="108"/>
      <c r="GSQ3" s="108"/>
      <c r="GSR3" s="108"/>
      <c r="GSS3" s="108"/>
      <c r="GST3" s="108"/>
      <c r="GSU3" s="108"/>
      <c r="GSV3" s="108"/>
      <c r="GSW3" s="108"/>
      <c r="GSX3" s="108"/>
      <c r="GSY3" s="108"/>
      <c r="GSZ3" s="108"/>
      <c r="GTA3" s="108"/>
      <c r="GTB3" s="108"/>
      <c r="GTC3" s="108"/>
      <c r="GTD3" s="108"/>
      <c r="GTE3" s="108"/>
      <c r="GTF3" s="108"/>
      <c r="GTG3" s="108"/>
      <c r="GTH3" s="108"/>
      <c r="GTI3" s="108"/>
      <c r="GTJ3" s="108"/>
      <c r="GTK3" s="108"/>
      <c r="GTL3" s="108"/>
      <c r="GTM3" s="108"/>
      <c r="GTN3" s="108"/>
      <c r="GTO3" s="108"/>
      <c r="GTP3" s="108"/>
      <c r="GTQ3" s="108"/>
      <c r="GTR3" s="108"/>
      <c r="GTS3" s="108"/>
      <c r="GTT3" s="108"/>
      <c r="GTU3" s="108"/>
      <c r="GTV3" s="108"/>
      <c r="GTW3" s="108"/>
      <c r="GTX3" s="108"/>
      <c r="GTY3" s="108"/>
      <c r="GTZ3" s="108"/>
      <c r="GUA3" s="108"/>
      <c r="GUB3" s="108"/>
      <c r="GUC3" s="108"/>
      <c r="GUD3" s="108"/>
      <c r="GUE3" s="108"/>
      <c r="GUF3" s="108"/>
      <c r="GUG3" s="108"/>
      <c r="GUH3" s="108"/>
      <c r="GUI3" s="108"/>
      <c r="GUJ3" s="108"/>
      <c r="GUK3" s="108"/>
      <c r="GUL3" s="108"/>
      <c r="GUM3" s="108"/>
      <c r="GUN3" s="108"/>
      <c r="GUO3" s="108"/>
      <c r="GUP3" s="108"/>
      <c r="GUQ3" s="108"/>
      <c r="GUR3" s="108"/>
      <c r="GUS3" s="108"/>
      <c r="GUT3" s="108"/>
      <c r="GUU3" s="108"/>
      <c r="GUV3" s="108"/>
      <c r="GUW3" s="108"/>
      <c r="GUX3" s="108"/>
      <c r="GUY3" s="108"/>
      <c r="GUZ3" s="108"/>
      <c r="GVA3" s="108"/>
      <c r="GVB3" s="108"/>
      <c r="GVC3" s="108"/>
      <c r="GVD3" s="108"/>
      <c r="GVE3" s="108"/>
      <c r="GVF3" s="108"/>
      <c r="GVG3" s="108"/>
      <c r="GVH3" s="108"/>
      <c r="GVI3" s="108"/>
      <c r="GVJ3" s="108"/>
      <c r="GVK3" s="108"/>
      <c r="GVL3" s="108"/>
      <c r="GVM3" s="108"/>
      <c r="GVN3" s="108"/>
      <c r="GVO3" s="108"/>
      <c r="GVP3" s="108"/>
      <c r="GVQ3" s="108"/>
      <c r="GVR3" s="108"/>
      <c r="GVS3" s="108"/>
      <c r="GVT3" s="108"/>
      <c r="GVU3" s="108"/>
      <c r="GVV3" s="108"/>
      <c r="GVW3" s="108"/>
      <c r="GVX3" s="108"/>
      <c r="GVY3" s="108"/>
      <c r="GVZ3" s="108"/>
      <c r="GWA3" s="108"/>
      <c r="GWB3" s="108"/>
      <c r="GWC3" s="108"/>
      <c r="GWD3" s="108"/>
      <c r="GWE3" s="108"/>
      <c r="GWF3" s="108"/>
      <c r="GWG3" s="108"/>
      <c r="GWH3" s="108"/>
      <c r="GWI3" s="108"/>
      <c r="GWJ3" s="108"/>
      <c r="GWK3" s="108"/>
      <c r="GWL3" s="108"/>
      <c r="GWM3" s="108"/>
      <c r="GWN3" s="108"/>
      <c r="GWO3" s="108"/>
      <c r="GWP3" s="108"/>
      <c r="GWQ3" s="108"/>
      <c r="GWR3" s="108"/>
      <c r="GWS3" s="108"/>
      <c r="GWT3" s="108"/>
      <c r="GWU3" s="108"/>
      <c r="GWV3" s="108"/>
      <c r="GWW3" s="108"/>
      <c r="GWX3" s="108"/>
      <c r="GWY3" s="108"/>
      <c r="GWZ3" s="108"/>
      <c r="GXA3" s="108"/>
      <c r="GXB3" s="108"/>
      <c r="GXC3" s="108"/>
      <c r="GXD3" s="108"/>
      <c r="GXE3" s="108"/>
      <c r="GXF3" s="108"/>
      <c r="GXG3" s="108"/>
      <c r="GXH3" s="108"/>
      <c r="GXI3" s="108"/>
      <c r="GXJ3" s="108"/>
      <c r="GXK3" s="108"/>
      <c r="GXL3" s="108"/>
      <c r="GXM3" s="108"/>
      <c r="GXN3" s="108"/>
      <c r="GXO3" s="108"/>
      <c r="GXP3" s="108"/>
      <c r="GXQ3" s="108"/>
      <c r="GXR3" s="108"/>
      <c r="GXS3" s="108"/>
      <c r="GXT3" s="108"/>
      <c r="GXU3" s="108"/>
      <c r="GXV3" s="108"/>
      <c r="GXW3" s="108"/>
      <c r="GXX3" s="108"/>
      <c r="GXY3" s="108"/>
      <c r="GXZ3" s="108"/>
      <c r="GYA3" s="108"/>
      <c r="GYB3" s="108"/>
      <c r="GYC3" s="108"/>
      <c r="GYD3" s="108"/>
      <c r="GYE3" s="108"/>
      <c r="GYF3" s="108"/>
      <c r="GYG3" s="108"/>
      <c r="GYH3" s="108"/>
      <c r="GYI3" s="108"/>
      <c r="GYJ3" s="108"/>
      <c r="GYK3" s="108"/>
      <c r="GYL3" s="108"/>
      <c r="GYM3" s="108"/>
      <c r="GYN3" s="108"/>
      <c r="GYO3" s="108"/>
      <c r="GYP3" s="108"/>
      <c r="GYQ3" s="108"/>
      <c r="GYR3" s="108"/>
      <c r="GYS3" s="108"/>
      <c r="GYT3" s="108"/>
      <c r="GYU3" s="108"/>
      <c r="GYV3" s="108"/>
      <c r="GYW3" s="108"/>
      <c r="GYX3" s="108"/>
      <c r="GYY3" s="108"/>
      <c r="GYZ3" s="108"/>
      <c r="GZA3" s="108"/>
      <c r="GZB3" s="108"/>
      <c r="GZC3" s="108"/>
      <c r="GZD3" s="108"/>
      <c r="GZE3" s="108"/>
      <c r="GZF3" s="108"/>
      <c r="GZG3" s="108"/>
      <c r="GZH3" s="108"/>
      <c r="GZI3" s="108"/>
      <c r="GZJ3" s="108"/>
      <c r="GZK3" s="108"/>
      <c r="GZL3" s="108"/>
      <c r="GZM3" s="108"/>
      <c r="GZN3" s="108"/>
      <c r="GZO3" s="108"/>
      <c r="GZP3" s="108"/>
      <c r="GZQ3" s="108"/>
      <c r="GZR3" s="108"/>
      <c r="GZS3" s="108"/>
      <c r="GZT3" s="108"/>
      <c r="GZU3" s="108"/>
      <c r="GZV3" s="108"/>
      <c r="GZW3" s="108"/>
      <c r="GZX3" s="108"/>
      <c r="GZY3" s="108"/>
      <c r="GZZ3" s="108"/>
      <c r="HAA3" s="108"/>
      <c r="HAB3" s="108"/>
      <c r="HAC3" s="108"/>
      <c r="HAD3" s="108"/>
      <c r="HAE3" s="108"/>
      <c r="HAF3" s="108"/>
      <c r="HAG3" s="108"/>
      <c r="HAH3" s="108"/>
      <c r="HAI3" s="108"/>
      <c r="HAJ3" s="108"/>
      <c r="HAK3" s="108"/>
      <c r="HAL3" s="108"/>
      <c r="HAM3" s="108"/>
      <c r="HAN3" s="108"/>
      <c r="HAO3" s="108"/>
      <c r="HAP3" s="108"/>
      <c r="HAQ3" s="108"/>
      <c r="HAR3" s="108"/>
      <c r="HAS3" s="108"/>
      <c r="HAT3" s="108"/>
      <c r="HAU3" s="108"/>
      <c r="HAV3" s="108"/>
      <c r="HAW3" s="108"/>
      <c r="HAX3" s="108"/>
      <c r="HAY3" s="108"/>
      <c r="HAZ3" s="108"/>
      <c r="HBA3" s="108"/>
      <c r="HBB3" s="108"/>
      <c r="HBC3" s="108"/>
      <c r="HBD3" s="108"/>
      <c r="HBE3" s="108"/>
      <c r="HBF3" s="108"/>
      <c r="HBG3" s="108"/>
      <c r="HBH3" s="108"/>
      <c r="HBI3" s="108"/>
      <c r="HBJ3" s="108"/>
      <c r="HBK3" s="108"/>
      <c r="HBL3" s="108"/>
      <c r="HBM3" s="108"/>
      <c r="HBN3" s="108"/>
      <c r="HBO3" s="108"/>
      <c r="HBP3" s="108"/>
      <c r="HBQ3" s="108"/>
      <c r="HBR3" s="108"/>
      <c r="HBS3" s="108"/>
      <c r="HBT3" s="108"/>
      <c r="HBU3" s="108"/>
      <c r="HBV3" s="108"/>
      <c r="HBW3" s="108"/>
      <c r="HBX3" s="108"/>
      <c r="HBY3" s="108"/>
      <c r="HBZ3" s="108"/>
      <c r="HCA3" s="108"/>
      <c r="HCB3" s="108"/>
      <c r="HCC3" s="108"/>
      <c r="HCD3" s="108"/>
      <c r="HCE3" s="108"/>
      <c r="HCF3" s="108"/>
      <c r="HCG3" s="108"/>
      <c r="HCH3" s="108"/>
      <c r="HCI3" s="108"/>
      <c r="HCJ3" s="108"/>
      <c r="HCK3" s="108"/>
      <c r="HCL3" s="108"/>
      <c r="HCM3" s="108"/>
      <c r="HCN3" s="108"/>
      <c r="HCO3" s="108"/>
      <c r="HCP3" s="108"/>
      <c r="HCQ3" s="108"/>
      <c r="HCR3" s="108"/>
      <c r="HCS3" s="108"/>
      <c r="HCT3" s="108"/>
      <c r="HCU3" s="108"/>
      <c r="HCV3" s="108"/>
      <c r="HCW3" s="108"/>
      <c r="HCX3" s="108"/>
      <c r="HCY3" s="108"/>
      <c r="HCZ3" s="108"/>
      <c r="HDA3" s="108"/>
      <c r="HDB3" s="108"/>
      <c r="HDC3" s="108"/>
      <c r="HDD3" s="108"/>
      <c r="HDE3" s="108"/>
      <c r="HDF3" s="108"/>
      <c r="HDG3" s="108"/>
      <c r="HDH3" s="108"/>
      <c r="HDI3" s="108"/>
      <c r="HDJ3" s="108"/>
      <c r="HDK3" s="108"/>
      <c r="HDL3" s="108"/>
      <c r="HDM3" s="108"/>
      <c r="HDN3" s="108"/>
      <c r="HDO3" s="108"/>
      <c r="HDP3" s="108"/>
      <c r="HDQ3" s="108"/>
      <c r="HDR3" s="108"/>
      <c r="HDS3" s="108"/>
      <c r="HDT3" s="108"/>
      <c r="HDU3" s="108"/>
      <c r="HDV3" s="108"/>
      <c r="HDW3" s="108"/>
      <c r="HDX3" s="108"/>
      <c r="HDY3" s="108"/>
      <c r="HDZ3" s="108"/>
      <c r="HEA3" s="108"/>
      <c r="HEB3" s="108"/>
      <c r="HEC3" s="108"/>
      <c r="HED3" s="108"/>
      <c r="HEE3" s="108"/>
      <c r="HEF3" s="108"/>
      <c r="HEG3" s="108"/>
      <c r="HEH3" s="108"/>
      <c r="HEI3" s="108"/>
      <c r="HEJ3" s="108"/>
      <c r="HEK3" s="108"/>
      <c r="HEL3" s="108"/>
      <c r="HEM3" s="108"/>
      <c r="HEN3" s="108"/>
      <c r="HEO3" s="108"/>
      <c r="HEP3" s="108"/>
      <c r="HEQ3" s="108"/>
      <c r="HER3" s="108"/>
      <c r="HES3" s="108"/>
      <c r="HET3" s="108"/>
      <c r="HEU3" s="108"/>
      <c r="HEV3" s="108"/>
      <c r="HEW3" s="108"/>
      <c r="HEX3" s="108"/>
      <c r="HEY3" s="108"/>
      <c r="HEZ3" s="108"/>
      <c r="HFA3" s="108"/>
      <c r="HFB3" s="108"/>
      <c r="HFC3" s="108"/>
      <c r="HFD3" s="108"/>
      <c r="HFE3" s="108"/>
      <c r="HFF3" s="108"/>
      <c r="HFG3" s="108"/>
      <c r="HFH3" s="108"/>
      <c r="HFI3" s="108"/>
      <c r="HFJ3" s="108"/>
      <c r="HFK3" s="108"/>
      <c r="HFL3" s="108"/>
      <c r="HFM3" s="108"/>
      <c r="HFN3" s="108"/>
      <c r="HFO3" s="108"/>
      <c r="HFP3" s="108"/>
      <c r="HFQ3" s="108"/>
      <c r="HFR3" s="108"/>
      <c r="HFS3" s="108"/>
      <c r="HFT3" s="108"/>
      <c r="HFU3" s="108"/>
      <c r="HFV3" s="108"/>
      <c r="HFW3" s="108"/>
      <c r="HFX3" s="108"/>
      <c r="HFY3" s="108"/>
      <c r="HFZ3" s="108"/>
      <c r="HGA3" s="108"/>
      <c r="HGB3" s="108"/>
      <c r="HGC3" s="108"/>
      <c r="HGD3" s="108"/>
      <c r="HGE3" s="108"/>
      <c r="HGF3" s="108"/>
      <c r="HGG3" s="108"/>
      <c r="HGH3" s="108"/>
      <c r="HGI3" s="108"/>
      <c r="HGJ3" s="108"/>
      <c r="HGK3" s="108"/>
      <c r="HGL3" s="108"/>
      <c r="HGM3" s="108"/>
      <c r="HGN3" s="108"/>
      <c r="HGO3" s="108"/>
      <c r="HGP3" s="108"/>
      <c r="HGQ3" s="108"/>
      <c r="HGR3" s="108"/>
      <c r="HGS3" s="108"/>
      <c r="HGT3" s="108"/>
      <c r="HGU3" s="108"/>
      <c r="HGV3" s="108"/>
      <c r="HGW3" s="108"/>
      <c r="HGX3" s="108"/>
      <c r="HGY3" s="108"/>
      <c r="HGZ3" s="108"/>
      <c r="HHA3" s="108"/>
      <c r="HHB3" s="108"/>
      <c r="HHC3" s="108"/>
      <c r="HHD3" s="108"/>
      <c r="HHE3" s="108"/>
      <c r="HHF3" s="108"/>
      <c r="HHG3" s="108"/>
      <c r="HHH3" s="108"/>
      <c r="HHI3" s="108"/>
      <c r="HHJ3" s="108"/>
      <c r="HHK3" s="108"/>
      <c r="HHL3" s="108"/>
      <c r="HHM3" s="108"/>
      <c r="HHN3" s="108"/>
      <c r="HHO3" s="108"/>
      <c r="HHP3" s="108"/>
      <c r="HHQ3" s="108"/>
      <c r="HHR3" s="108"/>
      <c r="HHS3" s="108"/>
      <c r="HHT3" s="108"/>
      <c r="HHU3" s="108"/>
      <c r="HHV3" s="108"/>
      <c r="HHW3" s="108"/>
      <c r="HHX3" s="108"/>
      <c r="HHY3" s="108"/>
      <c r="HHZ3" s="108"/>
      <c r="HIA3" s="108"/>
      <c r="HIB3" s="108"/>
      <c r="HIC3" s="108"/>
      <c r="HID3" s="108"/>
      <c r="HIE3" s="108"/>
      <c r="HIF3" s="108"/>
      <c r="HIG3" s="108"/>
      <c r="HIH3" s="108"/>
      <c r="HII3" s="108"/>
      <c r="HIJ3" s="108"/>
      <c r="HIK3" s="108"/>
      <c r="HIL3" s="108"/>
      <c r="HIM3" s="108"/>
      <c r="HIN3" s="108"/>
      <c r="HIO3" s="108"/>
      <c r="HIP3" s="108"/>
      <c r="HIQ3" s="108"/>
      <c r="HIR3" s="108"/>
      <c r="HIS3" s="108"/>
      <c r="HIT3" s="108"/>
      <c r="HIU3" s="108"/>
      <c r="HIV3" s="108"/>
      <c r="HIW3" s="108"/>
      <c r="HIX3" s="108"/>
      <c r="HIY3" s="108"/>
      <c r="HIZ3" s="108"/>
      <c r="HJA3" s="108"/>
      <c r="HJB3" s="108"/>
      <c r="HJC3" s="108"/>
      <c r="HJD3" s="108"/>
      <c r="HJE3" s="108"/>
      <c r="HJF3" s="108"/>
      <c r="HJG3" s="108"/>
      <c r="HJH3" s="108"/>
      <c r="HJI3" s="108"/>
      <c r="HJJ3" s="108"/>
      <c r="HJK3" s="108"/>
      <c r="HJL3" s="108"/>
      <c r="HJM3" s="108"/>
      <c r="HJN3" s="108"/>
      <c r="HJO3" s="108"/>
      <c r="HJP3" s="108"/>
      <c r="HJQ3" s="108"/>
      <c r="HJR3" s="108"/>
      <c r="HJS3" s="108"/>
      <c r="HJT3" s="108"/>
      <c r="HJU3" s="108"/>
      <c r="HJV3" s="108"/>
      <c r="HJW3" s="108"/>
      <c r="HJX3" s="108"/>
      <c r="HJY3" s="108"/>
      <c r="HJZ3" s="108"/>
      <c r="HKA3" s="108"/>
      <c r="HKB3" s="108"/>
      <c r="HKC3" s="108"/>
      <c r="HKD3" s="108"/>
      <c r="HKE3" s="108"/>
      <c r="HKF3" s="108"/>
      <c r="HKG3" s="108"/>
      <c r="HKH3" s="108"/>
      <c r="HKI3" s="108"/>
      <c r="HKJ3" s="108"/>
      <c r="HKK3" s="108"/>
      <c r="HKL3" s="108"/>
      <c r="HKM3" s="108"/>
      <c r="HKN3" s="108"/>
      <c r="HKO3" s="108"/>
      <c r="HKP3" s="108"/>
      <c r="HKQ3" s="108"/>
      <c r="HKR3" s="108"/>
      <c r="HKS3" s="108"/>
      <c r="HKT3" s="108"/>
      <c r="HKU3" s="108"/>
      <c r="HKV3" s="108"/>
      <c r="HKW3" s="108"/>
      <c r="HKX3" s="108"/>
      <c r="HKY3" s="108"/>
      <c r="HKZ3" s="108"/>
      <c r="HLA3" s="108"/>
      <c r="HLB3" s="108"/>
      <c r="HLC3" s="108"/>
      <c r="HLD3" s="108"/>
      <c r="HLE3" s="108"/>
      <c r="HLF3" s="108"/>
      <c r="HLG3" s="108"/>
      <c r="HLH3" s="108"/>
      <c r="HLI3" s="108"/>
      <c r="HLJ3" s="108"/>
      <c r="HLK3" s="108"/>
      <c r="HLL3" s="108"/>
      <c r="HLM3" s="108"/>
      <c r="HLN3" s="108"/>
      <c r="HLO3" s="108"/>
      <c r="HLP3" s="108"/>
      <c r="HLQ3" s="108"/>
      <c r="HLR3" s="108"/>
      <c r="HLS3" s="108"/>
      <c r="HLT3" s="108"/>
      <c r="HLU3" s="108"/>
      <c r="HLV3" s="108"/>
      <c r="HLW3" s="108"/>
      <c r="HLX3" s="108"/>
      <c r="HLY3" s="108"/>
      <c r="HLZ3" s="108"/>
      <c r="HMA3" s="108"/>
      <c r="HMB3" s="108"/>
      <c r="HMC3" s="108"/>
      <c r="HMD3" s="108"/>
      <c r="HME3" s="108"/>
      <c r="HMF3" s="108"/>
      <c r="HMG3" s="108"/>
      <c r="HMH3" s="108"/>
      <c r="HMI3" s="108"/>
      <c r="HMJ3" s="108"/>
      <c r="HMK3" s="108"/>
      <c r="HML3" s="108"/>
      <c r="HMM3" s="108"/>
      <c r="HMN3" s="108"/>
      <c r="HMO3" s="108"/>
      <c r="HMP3" s="108"/>
      <c r="HMQ3" s="108"/>
      <c r="HMR3" s="108"/>
      <c r="HMS3" s="108"/>
      <c r="HMT3" s="108"/>
      <c r="HMU3" s="108"/>
      <c r="HMV3" s="108"/>
      <c r="HMW3" s="108"/>
      <c r="HMX3" s="108"/>
      <c r="HMY3" s="108"/>
      <c r="HMZ3" s="108"/>
      <c r="HNA3" s="108"/>
      <c r="HNB3" s="108"/>
      <c r="HNC3" s="108"/>
      <c r="HND3" s="108"/>
      <c r="HNE3" s="108"/>
      <c r="HNF3" s="108"/>
      <c r="HNG3" s="108"/>
      <c r="HNH3" s="108"/>
      <c r="HNI3" s="108"/>
      <c r="HNJ3" s="108"/>
      <c r="HNK3" s="108"/>
      <c r="HNL3" s="108"/>
      <c r="HNM3" s="108"/>
      <c r="HNN3" s="108"/>
      <c r="HNO3" s="108"/>
      <c r="HNP3" s="108"/>
      <c r="HNQ3" s="108"/>
      <c r="HNR3" s="108"/>
      <c r="HNS3" s="108"/>
      <c r="HNT3" s="108"/>
      <c r="HNU3" s="108"/>
      <c r="HNV3" s="108"/>
      <c r="HNW3" s="108"/>
      <c r="HNX3" s="108"/>
      <c r="HNY3" s="108"/>
      <c r="HNZ3" s="108"/>
      <c r="HOA3" s="108"/>
      <c r="HOB3" s="108"/>
      <c r="HOC3" s="108"/>
      <c r="HOD3" s="108"/>
      <c r="HOE3" s="108"/>
      <c r="HOF3" s="108"/>
      <c r="HOG3" s="108"/>
      <c r="HOH3" s="108"/>
      <c r="HOI3" s="108"/>
      <c r="HOJ3" s="108"/>
      <c r="HOK3" s="108"/>
      <c r="HOL3" s="108"/>
      <c r="HOM3" s="108"/>
      <c r="HON3" s="108"/>
      <c r="HOO3" s="108"/>
      <c r="HOP3" s="108"/>
      <c r="HOQ3" s="108"/>
      <c r="HOR3" s="108"/>
      <c r="HOS3" s="108"/>
      <c r="HOT3" s="108"/>
      <c r="HOU3" s="108"/>
      <c r="HOV3" s="108"/>
      <c r="HOW3" s="108"/>
      <c r="HOX3" s="108"/>
      <c r="HOY3" s="108"/>
      <c r="HOZ3" s="108"/>
      <c r="HPA3" s="108"/>
      <c r="HPB3" s="108"/>
      <c r="HPC3" s="108"/>
      <c r="HPD3" s="108"/>
      <c r="HPE3" s="108"/>
      <c r="HPF3" s="108"/>
      <c r="HPG3" s="108"/>
      <c r="HPH3" s="108"/>
      <c r="HPI3" s="108"/>
      <c r="HPJ3" s="108"/>
      <c r="HPK3" s="108"/>
      <c r="HPL3" s="108"/>
      <c r="HPM3" s="108"/>
      <c r="HPN3" s="108"/>
      <c r="HPO3" s="108"/>
      <c r="HPP3" s="108"/>
      <c r="HPQ3" s="108"/>
      <c r="HPR3" s="108"/>
      <c r="HPS3" s="108"/>
      <c r="HPT3" s="108"/>
      <c r="HPU3" s="108"/>
      <c r="HPV3" s="108"/>
      <c r="HPW3" s="108"/>
      <c r="HPX3" s="108"/>
      <c r="HPY3" s="108"/>
      <c r="HPZ3" s="108"/>
      <c r="HQA3" s="108"/>
      <c r="HQB3" s="108"/>
      <c r="HQC3" s="108"/>
      <c r="HQD3" s="108"/>
      <c r="HQE3" s="108"/>
      <c r="HQF3" s="108"/>
      <c r="HQG3" s="108"/>
      <c r="HQH3" s="108"/>
      <c r="HQI3" s="108"/>
      <c r="HQJ3" s="108"/>
      <c r="HQK3" s="108"/>
      <c r="HQL3" s="108"/>
      <c r="HQM3" s="108"/>
      <c r="HQN3" s="108"/>
      <c r="HQO3" s="108"/>
      <c r="HQP3" s="108"/>
      <c r="HQQ3" s="108"/>
      <c r="HQR3" s="108"/>
      <c r="HQS3" s="108"/>
      <c r="HQT3" s="108"/>
      <c r="HQU3" s="108"/>
      <c r="HQV3" s="108"/>
      <c r="HQW3" s="108"/>
      <c r="HQX3" s="108"/>
      <c r="HQY3" s="108"/>
      <c r="HQZ3" s="108"/>
      <c r="HRA3" s="108"/>
      <c r="HRB3" s="108"/>
      <c r="HRC3" s="108"/>
      <c r="HRD3" s="108"/>
      <c r="HRE3" s="108"/>
      <c r="HRF3" s="108"/>
      <c r="HRG3" s="108"/>
      <c r="HRH3" s="108"/>
      <c r="HRI3" s="108"/>
      <c r="HRJ3" s="108"/>
      <c r="HRK3" s="108"/>
      <c r="HRL3" s="108"/>
      <c r="HRM3" s="108"/>
      <c r="HRN3" s="108"/>
      <c r="HRO3" s="108"/>
      <c r="HRP3" s="108"/>
      <c r="HRQ3" s="108"/>
      <c r="HRR3" s="108"/>
      <c r="HRS3" s="108"/>
      <c r="HRT3" s="108"/>
      <c r="HRU3" s="108"/>
      <c r="HRV3" s="108"/>
      <c r="HRW3" s="108"/>
      <c r="HRX3" s="108"/>
      <c r="HRY3" s="108"/>
      <c r="HRZ3" s="108"/>
      <c r="HSA3" s="108"/>
      <c r="HSB3" s="108"/>
      <c r="HSC3" s="108"/>
      <c r="HSD3" s="108"/>
      <c r="HSE3" s="108"/>
      <c r="HSF3" s="108"/>
      <c r="HSG3" s="108"/>
      <c r="HSH3" s="108"/>
      <c r="HSI3" s="108"/>
      <c r="HSJ3" s="108"/>
      <c r="HSK3" s="108"/>
      <c r="HSL3" s="108"/>
      <c r="HSM3" s="108"/>
      <c r="HSN3" s="108"/>
      <c r="HSO3" s="108"/>
      <c r="HSP3" s="108"/>
      <c r="HSQ3" s="108"/>
      <c r="HSR3" s="108"/>
      <c r="HSS3" s="108"/>
      <c r="HST3" s="108"/>
      <c r="HSU3" s="108"/>
      <c r="HSV3" s="108"/>
      <c r="HSW3" s="108"/>
      <c r="HSX3" s="108"/>
      <c r="HSY3" s="108"/>
      <c r="HSZ3" s="108"/>
      <c r="HTA3" s="108"/>
      <c r="HTB3" s="108"/>
      <c r="HTC3" s="108"/>
      <c r="HTD3" s="108"/>
      <c r="HTE3" s="108"/>
      <c r="HTF3" s="108"/>
      <c r="HTG3" s="108"/>
      <c r="HTH3" s="108"/>
      <c r="HTI3" s="108"/>
      <c r="HTJ3" s="108"/>
      <c r="HTK3" s="108"/>
      <c r="HTL3" s="108"/>
      <c r="HTM3" s="108"/>
      <c r="HTN3" s="108"/>
      <c r="HTO3" s="108"/>
      <c r="HTP3" s="108"/>
      <c r="HTQ3" s="108"/>
      <c r="HTR3" s="108"/>
      <c r="HTS3" s="108"/>
      <c r="HTT3" s="108"/>
      <c r="HTU3" s="108"/>
      <c r="HTV3" s="108"/>
      <c r="HTW3" s="108"/>
      <c r="HTX3" s="108"/>
      <c r="HTY3" s="108"/>
      <c r="HTZ3" s="108"/>
      <c r="HUA3" s="108"/>
      <c r="HUB3" s="108"/>
      <c r="HUC3" s="108"/>
      <c r="HUD3" s="108"/>
      <c r="HUE3" s="108"/>
      <c r="HUF3" s="108"/>
      <c r="HUG3" s="108"/>
      <c r="HUH3" s="108"/>
      <c r="HUI3" s="108"/>
      <c r="HUJ3" s="108"/>
      <c r="HUK3" s="108"/>
      <c r="HUL3" s="108"/>
      <c r="HUM3" s="108"/>
      <c r="HUN3" s="108"/>
      <c r="HUO3" s="108"/>
      <c r="HUP3" s="108"/>
      <c r="HUQ3" s="108"/>
      <c r="HUR3" s="108"/>
      <c r="HUS3" s="108"/>
      <c r="HUT3" s="108"/>
      <c r="HUU3" s="108"/>
      <c r="HUV3" s="108"/>
      <c r="HUW3" s="108"/>
      <c r="HUX3" s="108"/>
      <c r="HUY3" s="108"/>
      <c r="HUZ3" s="108"/>
      <c r="HVA3" s="108"/>
      <c r="HVB3" s="108"/>
      <c r="HVC3" s="108"/>
      <c r="HVD3" s="108"/>
      <c r="HVE3" s="108"/>
      <c r="HVF3" s="108"/>
      <c r="HVG3" s="108"/>
      <c r="HVH3" s="108"/>
      <c r="HVI3" s="108"/>
      <c r="HVJ3" s="108"/>
      <c r="HVK3" s="108"/>
      <c r="HVL3" s="108"/>
      <c r="HVM3" s="108"/>
      <c r="HVN3" s="108"/>
      <c r="HVO3" s="108"/>
      <c r="HVP3" s="108"/>
      <c r="HVQ3" s="108"/>
      <c r="HVR3" s="108"/>
      <c r="HVS3" s="108"/>
      <c r="HVT3" s="108"/>
      <c r="HVU3" s="108"/>
      <c r="HVV3" s="108"/>
      <c r="HVW3" s="108"/>
      <c r="HVX3" s="108"/>
      <c r="HVY3" s="108"/>
      <c r="HVZ3" s="108"/>
      <c r="HWA3" s="108"/>
      <c r="HWB3" s="108"/>
      <c r="HWC3" s="108"/>
      <c r="HWD3" s="108"/>
      <c r="HWE3" s="108"/>
      <c r="HWF3" s="108"/>
      <c r="HWG3" s="108"/>
      <c r="HWH3" s="108"/>
      <c r="HWI3" s="108"/>
      <c r="HWJ3" s="108"/>
      <c r="HWK3" s="108"/>
      <c r="HWL3" s="108"/>
      <c r="HWM3" s="108"/>
      <c r="HWN3" s="108"/>
      <c r="HWO3" s="108"/>
      <c r="HWP3" s="108"/>
      <c r="HWQ3" s="108"/>
      <c r="HWR3" s="108"/>
      <c r="HWS3" s="108"/>
      <c r="HWT3" s="108"/>
      <c r="HWU3" s="108"/>
      <c r="HWV3" s="108"/>
      <c r="HWW3" s="108"/>
      <c r="HWX3" s="108"/>
      <c r="HWY3" s="108"/>
      <c r="HWZ3" s="108"/>
      <c r="HXA3" s="108"/>
      <c r="HXB3" s="108"/>
      <c r="HXC3" s="108"/>
      <c r="HXD3" s="108"/>
      <c r="HXE3" s="108"/>
      <c r="HXF3" s="108"/>
      <c r="HXG3" s="108"/>
      <c r="HXH3" s="108"/>
      <c r="HXI3" s="108"/>
      <c r="HXJ3" s="108"/>
      <c r="HXK3" s="108"/>
      <c r="HXL3" s="108"/>
      <c r="HXM3" s="108"/>
      <c r="HXN3" s="108"/>
      <c r="HXO3" s="108"/>
      <c r="HXP3" s="108"/>
      <c r="HXQ3" s="108"/>
      <c r="HXR3" s="108"/>
      <c r="HXS3" s="108"/>
      <c r="HXT3" s="108"/>
      <c r="HXU3" s="108"/>
      <c r="HXV3" s="108"/>
      <c r="HXW3" s="108"/>
      <c r="HXX3" s="108"/>
      <c r="HXY3" s="108"/>
      <c r="HXZ3" s="108"/>
      <c r="HYA3" s="108"/>
      <c r="HYB3" s="108"/>
      <c r="HYC3" s="108"/>
      <c r="HYD3" s="108"/>
      <c r="HYE3" s="108"/>
      <c r="HYF3" s="108"/>
      <c r="HYG3" s="108"/>
      <c r="HYH3" s="108"/>
      <c r="HYI3" s="108"/>
      <c r="HYJ3" s="108"/>
      <c r="HYK3" s="108"/>
      <c r="HYL3" s="108"/>
      <c r="HYM3" s="108"/>
      <c r="HYN3" s="108"/>
      <c r="HYO3" s="108"/>
      <c r="HYP3" s="108"/>
      <c r="HYQ3" s="108"/>
      <c r="HYR3" s="108"/>
      <c r="HYS3" s="108"/>
      <c r="HYT3" s="108"/>
      <c r="HYU3" s="108"/>
      <c r="HYV3" s="108"/>
      <c r="HYW3" s="108"/>
      <c r="HYX3" s="108"/>
      <c r="HYY3" s="108"/>
      <c r="HYZ3" s="108"/>
      <c r="HZA3" s="108"/>
      <c r="HZB3" s="108"/>
      <c r="HZC3" s="108"/>
      <c r="HZD3" s="108"/>
      <c r="HZE3" s="108"/>
      <c r="HZF3" s="108"/>
      <c r="HZG3" s="108"/>
      <c r="HZH3" s="108"/>
      <c r="HZI3" s="108"/>
      <c r="HZJ3" s="108"/>
      <c r="HZK3" s="108"/>
      <c r="HZL3" s="108"/>
      <c r="HZM3" s="108"/>
      <c r="HZN3" s="108"/>
      <c r="HZO3" s="108"/>
      <c r="HZP3" s="108"/>
      <c r="HZQ3" s="108"/>
      <c r="HZR3" s="108"/>
      <c r="HZS3" s="108"/>
      <c r="HZT3" s="108"/>
      <c r="HZU3" s="108"/>
      <c r="HZV3" s="108"/>
      <c r="HZW3" s="108"/>
      <c r="HZX3" s="108"/>
      <c r="HZY3" s="108"/>
      <c r="HZZ3" s="108"/>
      <c r="IAA3" s="108"/>
      <c r="IAB3" s="108"/>
      <c r="IAC3" s="108"/>
      <c r="IAD3" s="108"/>
      <c r="IAE3" s="108"/>
      <c r="IAF3" s="108"/>
      <c r="IAG3" s="108"/>
      <c r="IAH3" s="108"/>
      <c r="IAI3" s="108"/>
      <c r="IAJ3" s="108"/>
      <c r="IAK3" s="108"/>
      <c r="IAL3" s="108"/>
      <c r="IAM3" s="108"/>
      <c r="IAN3" s="108"/>
      <c r="IAO3" s="108"/>
      <c r="IAP3" s="108"/>
      <c r="IAQ3" s="108"/>
      <c r="IAR3" s="108"/>
      <c r="IAS3" s="108"/>
      <c r="IAT3" s="108"/>
      <c r="IAU3" s="108"/>
      <c r="IAV3" s="108"/>
      <c r="IAW3" s="108"/>
      <c r="IAX3" s="108"/>
      <c r="IAY3" s="108"/>
      <c r="IAZ3" s="108"/>
      <c r="IBA3" s="108"/>
      <c r="IBB3" s="108"/>
      <c r="IBC3" s="108"/>
      <c r="IBD3" s="108"/>
      <c r="IBE3" s="108"/>
      <c r="IBF3" s="108"/>
      <c r="IBG3" s="108"/>
      <c r="IBH3" s="108"/>
      <c r="IBI3" s="108"/>
      <c r="IBJ3" s="108"/>
      <c r="IBK3" s="108"/>
      <c r="IBL3" s="108"/>
      <c r="IBM3" s="108"/>
      <c r="IBN3" s="108"/>
      <c r="IBO3" s="108"/>
      <c r="IBP3" s="108"/>
      <c r="IBQ3" s="108"/>
      <c r="IBR3" s="108"/>
      <c r="IBS3" s="108"/>
      <c r="IBT3" s="108"/>
      <c r="IBU3" s="108"/>
      <c r="IBV3" s="108"/>
      <c r="IBW3" s="108"/>
      <c r="IBX3" s="108"/>
      <c r="IBY3" s="108"/>
      <c r="IBZ3" s="108"/>
      <c r="ICA3" s="108"/>
      <c r="ICB3" s="108"/>
      <c r="ICC3" s="108"/>
      <c r="ICD3" s="108"/>
      <c r="ICE3" s="108"/>
      <c r="ICF3" s="108"/>
      <c r="ICG3" s="108"/>
      <c r="ICH3" s="108"/>
      <c r="ICI3" s="108"/>
      <c r="ICJ3" s="108"/>
      <c r="ICK3" s="108"/>
      <c r="ICL3" s="108"/>
      <c r="ICM3" s="108"/>
      <c r="ICN3" s="108"/>
      <c r="ICO3" s="108"/>
      <c r="ICP3" s="108"/>
      <c r="ICQ3" s="108"/>
      <c r="ICR3" s="108"/>
      <c r="ICS3" s="108"/>
      <c r="ICT3" s="108"/>
      <c r="ICU3" s="108"/>
      <c r="ICV3" s="108"/>
      <c r="ICW3" s="108"/>
      <c r="ICX3" s="108"/>
      <c r="ICY3" s="108"/>
      <c r="ICZ3" s="108"/>
      <c r="IDA3" s="108"/>
      <c r="IDB3" s="108"/>
      <c r="IDC3" s="108"/>
      <c r="IDD3" s="108"/>
      <c r="IDE3" s="108"/>
      <c r="IDF3" s="108"/>
      <c r="IDG3" s="108"/>
      <c r="IDH3" s="108"/>
      <c r="IDI3" s="108"/>
      <c r="IDJ3" s="108"/>
      <c r="IDK3" s="108"/>
      <c r="IDL3" s="108"/>
      <c r="IDM3" s="108"/>
      <c r="IDN3" s="108"/>
      <c r="IDO3" s="108"/>
      <c r="IDP3" s="108"/>
      <c r="IDQ3" s="108"/>
      <c r="IDR3" s="108"/>
      <c r="IDS3" s="108"/>
      <c r="IDT3" s="108"/>
      <c r="IDU3" s="108"/>
      <c r="IDV3" s="108"/>
      <c r="IDW3" s="108"/>
      <c r="IDX3" s="108"/>
      <c r="IDY3" s="108"/>
      <c r="IDZ3" s="108"/>
      <c r="IEA3" s="108"/>
      <c r="IEB3" s="108"/>
      <c r="IEC3" s="108"/>
      <c r="IED3" s="108"/>
      <c r="IEE3" s="108"/>
      <c r="IEF3" s="108"/>
      <c r="IEG3" s="108"/>
      <c r="IEH3" s="108"/>
      <c r="IEI3" s="108"/>
      <c r="IEJ3" s="108"/>
      <c r="IEK3" s="108"/>
      <c r="IEL3" s="108"/>
      <c r="IEM3" s="108"/>
      <c r="IEN3" s="108"/>
      <c r="IEO3" s="108"/>
      <c r="IEP3" s="108"/>
      <c r="IEQ3" s="108"/>
      <c r="IER3" s="108"/>
      <c r="IES3" s="108"/>
      <c r="IET3" s="108"/>
      <c r="IEU3" s="108"/>
      <c r="IEV3" s="108"/>
      <c r="IEW3" s="108"/>
      <c r="IEX3" s="108"/>
      <c r="IEY3" s="108"/>
      <c r="IEZ3" s="108"/>
      <c r="IFA3" s="108"/>
      <c r="IFB3" s="108"/>
      <c r="IFC3" s="108"/>
      <c r="IFD3" s="108"/>
      <c r="IFE3" s="108"/>
      <c r="IFF3" s="108"/>
      <c r="IFG3" s="108"/>
      <c r="IFH3" s="108"/>
      <c r="IFI3" s="108"/>
      <c r="IFJ3" s="108"/>
      <c r="IFK3" s="108"/>
      <c r="IFL3" s="108"/>
      <c r="IFM3" s="108"/>
      <c r="IFN3" s="108"/>
      <c r="IFO3" s="108"/>
      <c r="IFP3" s="108"/>
      <c r="IFQ3" s="108"/>
      <c r="IFR3" s="108"/>
      <c r="IFS3" s="108"/>
      <c r="IFT3" s="108"/>
      <c r="IFU3" s="108"/>
      <c r="IFV3" s="108"/>
      <c r="IFW3" s="108"/>
      <c r="IFX3" s="108"/>
      <c r="IFY3" s="108"/>
      <c r="IFZ3" s="108"/>
      <c r="IGA3" s="108"/>
      <c r="IGB3" s="108"/>
      <c r="IGC3" s="108"/>
      <c r="IGD3" s="108"/>
      <c r="IGE3" s="108"/>
      <c r="IGF3" s="108"/>
      <c r="IGG3" s="108"/>
      <c r="IGH3" s="108"/>
      <c r="IGI3" s="108"/>
      <c r="IGJ3" s="108"/>
      <c r="IGK3" s="108"/>
      <c r="IGL3" s="108"/>
      <c r="IGM3" s="108"/>
      <c r="IGN3" s="108"/>
      <c r="IGO3" s="108"/>
      <c r="IGP3" s="108"/>
      <c r="IGQ3" s="108"/>
      <c r="IGR3" s="108"/>
      <c r="IGS3" s="108"/>
      <c r="IGT3" s="108"/>
      <c r="IGU3" s="108"/>
      <c r="IGV3" s="108"/>
      <c r="IGW3" s="108"/>
      <c r="IGX3" s="108"/>
      <c r="IGY3" s="108"/>
      <c r="IGZ3" s="108"/>
      <c r="IHA3" s="108"/>
      <c r="IHB3" s="108"/>
      <c r="IHC3" s="108"/>
      <c r="IHD3" s="108"/>
      <c r="IHE3" s="108"/>
      <c r="IHF3" s="108"/>
      <c r="IHG3" s="108"/>
      <c r="IHH3" s="108"/>
      <c r="IHI3" s="108"/>
      <c r="IHJ3" s="108"/>
      <c r="IHK3" s="108"/>
      <c r="IHL3" s="108"/>
      <c r="IHM3" s="108"/>
      <c r="IHN3" s="108"/>
      <c r="IHO3" s="108"/>
      <c r="IHP3" s="108"/>
      <c r="IHQ3" s="108"/>
      <c r="IHR3" s="108"/>
      <c r="IHS3" s="108"/>
      <c r="IHT3" s="108"/>
      <c r="IHU3" s="108"/>
      <c r="IHV3" s="108"/>
      <c r="IHW3" s="108"/>
      <c r="IHX3" s="108"/>
      <c r="IHY3" s="108"/>
      <c r="IHZ3" s="108"/>
      <c r="IIA3" s="108"/>
      <c r="IIB3" s="108"/>
      <c r="IIC3" s="108"/>
      <c r="IID3" s="108"/>
      <c r="IIE3" s="108"/>
      <c r="IIF3" s="108"/>
      <c r="IIG3" s="108"/>
      <c r="IIH3" s="108"/>
      <c r="III3" s="108"/>
      <c r="IIJ3" s="108"/>
      <c r="IIK3" s="108"/>
      <c r="IIL3" s="108"/>
      <c r="IIM3" s="108"/>
      <c r="IIN3" s="108"/>
      <c r="IIO3" s="108"/>
      <c r="IIP3" s="108"/>
      <c r="IIQ3" s="108"/>
      <c r="IIR3" s="108"/>
      <c r="IIS3" s="108"/>
      <c r="IIT3" s="108"/>
      <c r="IIU3" s="108"/>
      <c r="IIV3" s="108"/>
      <c r="IIW3" s="108"/>
      <c r="IIX3" s="108"/>
      <c r="IIY3" s="108"/>
      <c r="IIZ3" s="108"/>
      <c r="IJA3" s="108"/>
      <c r="IJB3" s="108"/>
      <c r="IJC3" s="108"/>
      <c r="IJD3" s="108"/>
      <c r="IJE3" s="108"/>
      <c r="IJF3" s="108"/>
      <c r="IJG3" s="108"/>
      <c r="IJH3" s="108"/>
      <c r="IJI3" s="108"/>
      <c r="IJJ3" s="108"/>
      <c r="IJK3" s="108"/>
      <c r="IJL3" s="108"/>
      <c r="IJM3" s="108"/>
      <c r="IJN3" s="108"/>
      <c r="IJO3" s="108"/>
      <c r="IJP3" s="108"/>
      <c r="IJQ3" s="108"/>
      <c r="IJR3" s="108"/>
      <c r="IJS3" s="108"/>
      <c r="IJT3" s="108"/>
      <c r="IJU3" s="108"/>
      <c r="IJV3" s="108"/>
      <c r="IJW3" s="108"/>
      <c r="IJX3" s="108"/>
      <c r="IJY3" s="108"/>
      <c r="IJZ3" s="108"/>
      <c r="IKA3" s="108"/>
      <c r="IKB3" s="108"/>
      <c r="IKC3" s="108"/>
      <c r="IKD3" s="108"/>
      <c r="IKE3" s="108"/>
      <c r="IKF3" s="108"/>
      <c r="IKG3" s="108"/>
      <c r="IKH3" s="108"/>
      <c r="IKI3" s="108"/>
      <c r="IKJ3" s="108"/>
      <c r="IKK3" s="108"/>
      <c r="IKL3" s="108"/>
      <c r="IKM3" s="108"/>
      <c r="IKN3" s="108"/>
      <c r="IKO3" s="108"/>
      <c r="IKP3" s="108"/>
      <c r="IKQ3" s="108"/>
      <c r="IKR3" s="108"/>
      <c r="IKS3" s="108"/>
      <c r="IKT3" s="108"/>
      <c r="IKU3" s="108"/>
      <c r="IKV3" s="108"/>
      <c r="IKW3" s="108"/>
      <c r="IKX3" s="108"/>
      <c r="IKY3" s="108"/>
      <c r="IKZ3" s="108"/>
      <c r="ILA3" s="108"/>
      <c r="ILB3" s="108"/>
      <c r="ILC3" s="108"/>
      <c r="ILD3" s="108"/>
      <c r="ILE3" s="108"/>
      <c r="ILF3" s="108"/>
      <c r="ILG3" s="108"/>
      <c r="ILH3" s="108"/>
      <c r="ILI3" s="108"/>
      <c r="ILJ3" s="108"/>
      <c r="ILK3" s="108"/>
      <c r="ILL3" s="108"/>
      <c r="ILM3" s="108"/>
      <c r="ILN3" s="108"/>
      <c r="ILO3" s="108"/>
      <c r="ILP3" s="108"/>
      <c r="ILQ3" s="108"/>
      <c r="ILR3" s="108"/>
      <c r="ILS3" s="108"/>
      <c r="ILT3" s="108"/>
      <c r="ILU3" s="108"/>
      <c r="ILV3" s="108"/>
      <c r="ILW3" s="108"/>
      <c r="ILX3" s="108"/>
      <c r="ILY3" s="108"/>
      <c r="ILZ3" s="108"/>
      <c r="IMA3" s="108"/>
      <c r="IMB3" s="108"/>
      <c r="IMC3" s="108"/>
      <c r="IMD3" s="108"/>
      <c r="IME3" s="108"/>
      <c r="IMF3" s="108"/>
      <c r="IMG3" s="108"/>
      <c r="IMH3" s="108"/>
      <c r="IMI3" s="108"/>
      <c r="IMJ3" s="108"/>
      <c r="IMK3" s="108"/>
      <c r="IML3" s="108"/>
      <c r="IMM3" s="108"/>
      <c r="IMN3" s="108"/>
      <c r="IMO3" s="108"/>
      <c r="IMP3" s="108"/>
      <c r="IMQ3" s="108"/>
      <c r="IMR3" s="108"/>
      <c r="IMS3" s="108"/>
      <c r="IMT3" s="108"/>
      <c r="IMU3" s="108"/>
      <c r="IMV3" s="108"/>
      <c r="IMW3" s="108"/>
      <c r="IMX3" s="108"/>
      <c r="IMY3" s="108"/>
      <c r="IMZ3" s="108"/>
      <c r="INA3" s="108"/>
      <c r="INB3" s="108"/>
      <c r="INC3" s="108"/>
      <c r="IND3" s="108"/>
      <c r="INE3" s="108"/>
      <c r="INF3" s="108"/>
      <c r="ING3" s="108"/>
      <c r="INH3" s="108"/>
      <c r="INI3" s="108"/>
      <c r="INJ3" s="108"/>
      <c r="INK3" s="108"/>
      <c r="INL3" s="108"/>
      <c r="INM3" s="108"/>
      <c r="INN3" s="108"/>
      <c r="INO3" s="108"/>
      <c r="INP3" s="108"/>
      <c r="INQ3" s="108"/>
      <c r="INR3" s="108"/>
      <c r="INS3" s="108"/>
      <c r="INT3" s="108"/>
      <c r="INU3" s="108"/>
      <c r="INV3" s="108"/>
      <c r="INW3" s="108"/>
      <c r="INX3" s="108"/>
      <c r="INY3" s="108"/>
      <c r="INZ3" s="108"/>
      <c r="IOA3" s="108"/>
      <c r="IOB3" s="108"/>
      <c r="IOC3" s="108"/>
      <c r="IOD3" s="108"/>
      <c r="IOE3" s="108"/>
      <c r="IOF3" s="108"/>
      <c r="IOG3" s="108"/>
      <c r="IOH3" s="108"/>
      <c r="IOI3" s="108"/>
      <c r="IOJ3" s="108"/>
      <c r="IOK3" s="108"/>
      <c r="IOL3" s="108"/>
      <c r="IOM3" s="108"/>
      <c r="ION3" s="108"/>
      <c r="IOO3" s="108"/>
      <c r="IOP3" s="108"/>
      <c r="IOQ3" s="108"/>
      <c r="IOR3" s="108"/>
      <c r="IOS3" s="108"/>
      <c r="IOT3" s="108"/>
      <c r="IOU3" s="108"/>
      <c r="IOV3" s="108"/>
      <c r="IOW3" s="108"/>
      <c r="IOX3" s="108"/>
      <c r="IOY3" s="108"/>
      <c r="IOZ3" s="108"/>
      <c r="IPA3" s="108"/>
      <c r="IPB3" s="108"/>
      <c r="IPC3" s="108"/>
      <c r="IPD3" s="108"/>
      <c r="IPE3" s="108"/>
      <c r="IPF3" s="108"/>
      <c r="IPG3" s="108"/>
      <c r="IPH3" s="108"/>
      <c r="IPI3" s="108"/>
      <c r="IPJ3" s="108"/>
      <c r="IPK3" s="108"/>
      <c r="IPL3" s="108"/>
      <c r="IPM3" s="108"/>
      <c r="IPN3" s="108"/>
      <c r="IPO3" s="108"/>
      <c r="IPP3" s="108"/>
      <c r="IPQ3" s="108"/>
      <c r="IPR3" s="108"/>
      <c r="IPS3" s="108"/>
      <c r="IPT3" s="108"/>
      <c r="IPU3" s="108"/>
      <c r="IPV3" s="108"/>
      <c r="IPW3" s="108"/>
      <c r="IPX3" s="108"/>
      <c r="IPY3" s="108"/>
      <c r="IPZ3" s="108"/>
      <c r="IQA3" s="108"/>
      <c r="IQB3" s="108"/>
      <c r="IQC3" s="108"/>
      <c r="IQD3" s="108"/>
      <c r="IQE3" s="108"/>
      <c r="IQF3" s="108"/>
      <c r="IQG3" s="108"/>
      <c r="IQH3" s="108"/>
      <c r="IQI3" s="108"/>
      <c r="IQJ3" s="108"/>
      <c r="IQK3" s="108"/>
      <c r="IQL3" s="108"/>
      <c r="IQM3" s="108"/>
      <c r="IQN3" s="108"/>
      <c r="IQO3" s="108"/>
      <c r="IQP3" s="108"/>
      <c r="IQQ3" s="108"/>
      <c r="IQR3" s="108"/>
      <c r="IQS3" s="108"/>
      <c r="IQT3" s="108"/>
      <c r="IQU3" s="108"/>
      <c r="IQV3" s="108"/>
      <c r="IQW3" s="108"/>
      <c r="IQX3" s="108"/>
      <c r="IQY3" s="108"/>
      <c r="IQZ3" s="108"/>
      <c r="IRA3" s="108"/>
      <c r="IRB3" s="108"/>
      <c r="IRC3" s="108"/>
      <c r="IRD3" s="108"/>
      <c r="IRE3" s="108"/>
      <c r="IRF3" s="108"/>
      <c r="IRG3" s="108"/>
      <c r="IRH3" s="108"/>
      <c r="IRI3" s="108"/>
      <c r="IRJ3" s="108"/>
      <c r="IRK3" s="108"/>
      <c r="IRL3" s="108"/>
      <c r="IRM3" s="108"/>
      <c r="IRN3" s="108"/>
      <c r="IRO3" s="108"/>
      <c r="IRP3" s="108"/>
      <c r="IRQ3" s="108"/>
      <c r="IRR3" s="108"/>
      <c r="IRS3" s="108"/>
      <c r="IRT3" s="108"/>
      <c r="IRU3" s="108"/>
      <c r="IRV3" s="108"/>
      <c r="IRW3" s="108"/>
      <c r="IRX3" s="108"/>
      <c r="IRY3" s="108"/>
      <c r="IRZ3" s="108"/>
      <c r="ISA3" s="108"/>
      <c r="ISB3" s="108"/>
      <c r="ISC3" s="108"/>
      <c r="ISD3" s="108"/>
      <c r="ISE3" s="108"/>
      <c r="ISF3" s="108"/>
      <c r="ISG3" s="108"/>
      <c r="ISH3" s="108"/>
      <c r="ISI3" s="108"/>
      <c r="ISJ3" s="108"/>
      <c r="ISK3" s="108"/>
      <c r="ISL3" s="108"/>
      <c r="ISM3" s="108"/>
      <c r="ISN3" s="108"/>
      <c r="ISO3" s="108"/>
      <c r="ISP3" s="108"/>
      <c r="ISQ3" s="108"/>
      <c r="ISR3" s="108"/>
      <c r="ISS3" s="108"/>
      <c r="IST3" s="108"/>
      <c r="ISU3" s="108"/>
      <c r="ISV3" s="108"/>
      <c r="ISW3" s="108"/>
      <c r="ISX3" s="108"/>
      <c r="ISY3" s="108"/>
      <c r="ISZ3" s="108"/>
      <c r="ITA3" s="108"/>
      <c r="ITB3" s="108"/>
      <c r="ITC3" s="108"/>
      <c r="ITD3" s="108"/>
      <c r="ITE3" s="108"/>
      <c r="ITF3" s="108"/>
      <c r="ITG3" s="108"/>
      <c r="ITH3" s="108"/>
      <c r="ITI3" s="108"/>
      <c r="ITJ3" s="108"/>
      <c r="ITK3" s="108"/>
      <c r="ITL3" s="108"/>
      <c r="ITM3" s="108"/>
      <c r="ITN3" s="108"/>
      <c r="ITO3" s="108"/>
      <c r="ITP3" s="108"/>
      <c r="ITQ3" s="108"/>
      <c r="ITR3" s="108"/>
      <c r="ITS3" s="108"/>
      <c r="ITT3" s="108"/>
      <c r="ITU3" s="108"/>
      <c r="ITV3" s="108"/>
      <c r="ITW3" s="108"/>
      <c r="ITX3" s="108"/>
      <c r="ITY3" s="108"/>
      <c r="ITZ3" s="108"/>
      <c r="IUA3" s="108"/>
      <c r="IUB3" s="108"/>
      <c r="IUC3" s="108"/>
      <c r="IUD3" s="108"/>
      <c r="IUE3" s="108"/>
      <c r="IUF3" s="108"/>
      <c r="IUG3" s="108"/>
      <c r="IUH3" s="108"/>
      <c r="IUI3" s="108"/>
      <c r="IUJ3" s="108"/>
      <c r="IUK3" s="108"/>
      <c r="IUL3" s="108"/>
      <c r="IUM3" s="108"/>
      <c r="IUN3" s="108"/>
      <c r="IUO3" s="108"/>
      <c r="IUP3" s="108"/>
      <c r="IUQ3" s="108"/>
      <c r="IUR3" s="108"/>
      <c r="IUS3" s="108"/>
      <c r="IUT3" s="108"/>
      <c r="IUU3" s="108"/>
      <c r="IUV3" s="108"/>
      <c r="IUW3" s="108"/>
      <c r="IUX3" s="108"/>
      <c r="IUY3" s="108"/>
      <c r="IUZ3" s="108"/>
      <c r="IVA3" s="108"/>
      <c r="IVB3" s="108"/>
      <c r="IVC3" s="108"/>
      <c r="IVD3" s="108"/>
      <c r="IVE3" s="108"/>
      <c r="IVF3" s="108"/>
      <c r="IVG3" s="108"/>
      <c r="IVH3" s="108"/>
      <c r="IVI3" s="108"/>
      <c r="IVJ3" s="108"/>
      <c r="IVK3" s="108"/>
      <c r="IVL3" s="108"/>
      <c r="IVM3" s="108"/>
      <c r="IVN3" s="108"/>
      <c r="IVO3" s="108"/>
      <c r="IVP3" s="108"/>
      <c r="IVQ3" s="108"/>
      <c r="IVR3" s="108"/>
      <c r="IVS3" s="108"/>
      <c r="IVT3" s="108"/>
      <c r="IVU3" s="108"/>
      <c r="IVV3" s="108"/>
      <c r="IVW3" s="108"/>
      <c r="IVX3" s="108"/>
      <c r="IVY3" s="108"/>
      <c r="IVZ3" s="108"/>
      <c r="IWA3" s="108"/>
      <c r="IWB3" s="108"/>
      <c r="IWC3" s="108"/>
      <c r="IWD3" s="108"/>
      <c r="IWE3" s="108"/>
      <c r="IWF3" s="108"/>
      <c r="IWG3" s="108"/>
      <c r="IWH3" s="108"/>
      <c r="IWI3" s="108"/>
      <c r="IWJ3" s="108"/>
      <c r="IWK3" s="108"/>
      <c r="IWL3" s="108"/>
      <c r="IWM3" s="108"/>
      <c r="IWN3" s="108"/>
      <c r="IWO3" s="108"/>
      <c r="IWP3" s="108"/>
      <c r="IWQ3" s="108"/>
      <c r="IWR3" s="108"/>
      <c r="IWS3" s="108"/>
      <c r="IWT3" s="108"/>
      <c r="IWU3" s="108"/>
      <c r="IWV3" s="108"/>
      <c r="IWW3" s="108"/>
      <c r="IWX3" s="108"/>
      <c r="IWY3" s="108"/>
      <c r="IWZ3" s="108"/>
      <c r="IXA3" s="108"/>
      <c r="IXB3" s="108"/>
      <c r="IXC3" s="108"/>
      <c r="IXD3" s="108"/>
      <c r="IXE3" s="108"/>
      <c r="IXF3" s="108"/>
      <c r="IXG3" s="108"/>
      <c r="IXH3" s="108"/>
      <c r="IXI3" s="108"/>
      <c r="IXJ3" s="108"/>
      <c r="IXK3" s="108"/>
      <c r="IXL3" s="108"/>
      <c r="IXM3" s="108"/>
      <c r="IXN3" s="108"/>
      <c r="IXO3" s="108"/>
      <c r="IXP3" s="108"/>
      <c r="IXQ3" s="108"/>
      <c r="IXR3" s="108"/>
      <c r="IXS3" s="108"/>
      <c r="IXT3" s="108"/>
      <c r="IXU3" s="108"/>
      <c r="IXV3" s="108"/>
      <c r="IXW3" s="108"/>
      <c r="IXX3" s="108"/>
      <c r="IXY3" s="108"/>
      <c r="IXZ3" s="108"/>
      <c r="IYA3" s="108"/>
      <c r="IYB3" s="108"/>
      <c r="IYC3" s="108"/>
      <c r="IYD3" s="108"/>
      <c r="IYE3" s="108"/>
      <c r="IYF3" s="108"/>
      <c r="IYG3" s="108"/>
      <c r="IYH3" s="108"/>
      <c r="IYI3" s="108"/>
      <c r="IYJ3" s="108"/>
      <c r="IYK3" s="108"/>
      <c r="IYL3" s="108"/>
      <c r="IYM3" s="108"/>
      <c r="IYN3" s="108"/>
      <c r="IYO3" s="108"/>
      <c r="IYP3" s="108"/>
      <c r="IYQ3" s="108"/>
      <c r="IYR3" s="108"/>
      <c r="IYS3" s="108"/>
      <c r="IYT3" s="108"/>
      <c r="IYU3" s="108"/>
      <c r="IYV3" s="108"/>
      <c r="IYW3" s="108"/>
      <c r="IYX3" s="108"/>
      <c r="IYY3" s="108"/>
      <c r="IYZ3" s="108"/>
      <c r="IZA3" s="108"/>
      <c r="IZB3" s="108"/>
      <c r="IZC3" s="108"/>
      <c r="IZD3" s="108"/>
      <c r="IZE3" s="108"/>
      <c r="IZF3" s="108"/>
      <c r="IZG3" s="108"/>
      <c r="IZH3" s="108"/>
      <c r="IZI3" s="108"/>
      <c r="IZJ3" s="108"/>
      <c r="IZK3" s="108"/>
      <c r="IZL3" s="108"/>
      <c r="IZM3" s="108"/>
      <c r="IZN3" s="108"/>
      <c r="IZO3" s="108"/>
      <c r="IZP3" s="108"/>
      <c r="IZQ3" s="108"/>
      <c r="IZR3" s="108"/>
      <c r="IZS3" s="108"/>
      <c r="IZT3" s="108"/>
      <c r="IZU3" s="108"/>
      <c r="IZV3" s="108"/>
      <c r="IZW3" s="108"/>
      <c r="IZX3" s="108"/>
      <c r="IZY3" s="108"/>
      <c r="IZZ3" s="108"/>
      <c r="JAA3" s="108"/>
      <c r="JAB3" s="108"/>
      <c r="JAC3" s="108"/>
      <c r="JAD3" s="108"/>
      <c r="JAE3" s="108"/>
      <c r="JAF3" s="108"/>
      <c r="JAG3" s="108"/>
      <c r="JAH3" s="108"/>
      <c r="JAI3" s="108"/>
      <c r="JAJ3" s="108"/>
      <c r="JAK3" s="108"/>
      <c r="JAL3" s="108"/>
      <c r="JAM3" s="108"/>
      <c r="JAN3" s="108"/>
      <c r="JAO3" s="108"/>
      <c r="JAP3" s="108"/>
      <c r="JAQ3" s="108"/>
      <c r="JAR3" s="108"/>
      <c r="JAS3" s="108"/>
      <c r="JAT3" s="108"/>
      <c r="JAU3" s="108"/>
      <c r="JAV3" s="108"/>
      <c r="JAW3" s="108"/>
      <c r="JAX3" s="108"/>
      <c r="JAY3" s="108"/>
      <c r="JAZ3" s="108"/>
      <c r="JBA3" s="108"/>
      <c r="JBB3" s="108"/>
      <c r="JBC3" s="108"/>
      <c r="JBD3" s="108"/>
      <c r="JBE3" s="108"/>
      <c r="JBF3" s="108"/>
      <c r="JBG3" s="108"/>
      <c r="JBH3" s="108"/>
      <c r="JBI3" s="108"/>
      <c r="JBJ3" s="108"/>
      <c r="JBK3" s="108"/>
      <c r="JBL3" s="108"/>
      <c r="JBM3" s="108"/>
      <c r="JBN3" s="108"/>
      <c r="JBO3" s="108"/>
      <c r="JBP3" s="108"/>
      <c r="JBQ3" s="108"/>
      <c r="JBR3" s="108"/>
      <c r="JBS3" s="108"/>
      <c r="JBT3" s="108"/>
      <c r="JBU3" s="108"/>
      <c r="JBV3" s="108"/>
      <c r="JBW3" s="108"/>
      <c r="JBX3" s="108"/>
      <c r="JBY3" s="108"/>
      <c r="JBZ3" s="108"/>
      <c r="JCA3" s="108"/>
      <c r="JCB3" s="108"/>
      <c r="JCC3" s="108"/>
      <c r="JCD3" s="108"/>
      <c r="JCE3" s="108"/>
      <c r="JCF3" s="108"/>
      <c r="JCG3" s="108"/>
      <c r="JCH3" s="108"/>
      <c r="JCI3" s="108"/>
      <c r="JCJ3" s="108"/>
      <c r="JCK3" s="108"/>
      <c r="JCL3" s="108"/>
      <c r="JCM3" s="108"/>
      <c r="JCN3" s="108"/>
      <c r="JCO3" s="108"/>
      <c r="JCP3" s="108"/>
      <c r="JCQ3" s="108"/>
      <c r="JCR3" s="108"/>
      <c r="JCS3" s="108"/>
      <c r="JCT3" s="108"/>
      <c r="JCU3" s="108"/>
      <c r="JCV3" s="108"/>
      <c r="JCW3" s="108"/>
      <c r="JCX3" s="108"/>
      <c r="JCY3" s="108"/>
      <c r="JCZ3" s="108"/>
      <c r="JDA3" s="108"/>
      <c r="JDB3" s="108"/>
      <c r="JDC3" s="108"/>
      <c r="JDD3" s="108"/>
      <c r="JDE3" s="108"/>
      <c r="JDF3" s="108"/>
      <c r="JDG3" s="108"/>
      <c r="JDH3" s="108"/>
      <c r="JDI3" s="108"/>
      <c r="JDJ3" s="108"/>
      <c r="JDK3" s="108"/>
      <c r="JDL3" s="108"/>
      <c r="JDM3" s="108"/>
      <c r="JDN3" s="108"/>
      <c r="JDO3" s="108"/>
      <c r="JDP3" s="108"/>
      <c r="JDQ3" s="108"/>
      <c r="JDR3" s="108"/>
      <c r="JDS3" s="108"/>
      <c r="JDT3" s="108"/>
      <c r="JDU3" s="108"/>
      <c r="JDV3" s="108"/>
      <c r="JDW3" s="108"/>
      <c r="JDX3" s="108"/>
      <c r="JDY3" s="108"/>
      <c r="JDZ3" s="108"/>
      <c r="JEA3" s="108"/>
      <c r="JEB3" s="108"/>
      <c r="JEC3" s="108"/>
      <c r="JED3" s="108"/>
      <c r="JEE3" s="108"/>
      <c r="JEF3" s="108"/>
      <c r="JEG3" s="108"/>
      <c r="JEH3" s="108"/>
      <c r="JEI3" s="108"/>
      <c r="JEJ3" s="108"/>
      <c r="JEK3" s="108"/>
      <c r="JEL3" s="108"/>
      <c r="JEM3" s="108"/>
      <c r="JEN3" s="108"/>
      <c r="JEO3" s="108"/>
      <c r="JEP3" s="108"/>
      <c r="JEQ3" s="108"/>
      <c r="JER3" s="108"/>
      <c r="JES3" s="108"/>
      <c r="JET3" s="108"/>
      <c r="JEU3" s="108"/>
      <c r="JEV3" s="108"/>
      <c r="JEW3" s="108"/>
      <c r="JEX3" s="108"/>
      <c r="JEY3" s="108"/>
      <c r="JEZ3" s="108"/>
      <c r="JFA3" s="108"/>
      <c r="JFB3" s="108"/>
      <c r="JFC3" s="108"/>
      <c r="JFD3" s="108"/>
      <c r="JFE3" s="108"/>
      <c r="JFF3" s="108"/>
      <c r="JFG3" s="108"/>
      <c r="JFH3" s="108"/>
      <c r="JFI3" s="108"/>
      <c r="JFJ3" s="108"/>
      <c r="JFK3" s="108"/>
      <c r="JFL3" s="108"/>
      <c r="JFM3" s="108"/>
      <c r="JFN3" s="108"/>
      <c r="JFO3" s="108"/>
      <c r="JFP3" s="108"/>
      <c r="JFQ3" s="108"/>
      <c r="JFR3" s="108"/>
      <c r="JFS3" s="108"/>
      <c r="JFT3" s="108"/>
      <c r="JFU3" s="108"/>
      <c r="JFV3" s="108"/>
      <c r="JFW3" s="108"/>
      <c r="JFX3" s="108"/>
      <c r="JFY3" s="108"/>
      <c r="JFZ3" s="108"/>
      <c r="JGA3" s="108"/>
      <c r="JGB3" s="108"/>
      <c r="JGC3" s="108"/>
      <c r="JGD3" s="108"/>
      <c r="JGE3" s="108"/>
      <c r="JGF3" s="108"/>
      <c r="JGG3" s="108"/>
      <c r="JGH3" s="108"/>
      <c r="JGI3" s="108"/>
      <c r="JGJ3" s="108"/>
      <c r="JGK3" s="108"/>
      <c r="JGL3" s="108"/>
      <c r="JGM3" s="108"/>
      <c r="JGN3" s="108"/>
      <c r="JGO3" s="108"/>
      <c r="JGP3" s="108"/>
      <c r="JGQ3" s="108"/>
      <c r="JGR3" s="108"/>
      <c r="JGS3" s="108"/>
      <c r="JGT3" s="108"/>
      <c r="JGU3" s="108"/>
      <c r="JGV3" s="108"/>
      <c r="JGW3" s="108"/>
      <c r="JGX3" s="108"/>
      <c r="JGY3" s="108"/>
      <c r="JGZ3" s="108"/>
      <c r="JHA3" s="108"/>
      <c r="JHB3" s="108"/>
      <c r="JHC3" s="108"/>
      <c r="JHD3" s="108"/>
      <c r="JHE3" s="108"/>
      <c r="JHF3" s="108"/>
      <c r="JHG3" s="108"/>
      <c r="JHH3" s="108"/>
      <c r="JHI3" s="108"/>
      <c r="JHJ3" s="108"/>
      <c r="JHK3" s="108"/>
      <c r="JHL3" s="108"/>
      <c r="JHM3" s="108"/>
      <c r="JHN3" s="108"/>
      <c r="JHO3" s="108"/>
      <c r="JHP3" s="108"/>
      <c r="JHQ3" s="108"/>
      <c r="JHR3" s="108"/>
      <c r="JHS3" s="108"/>
      <c r="JHT3" s="108"/>
      <c r="JHU3" s="108"/>
      <c r="JHV3" s="108"/>
      <c r="JHW3" s="108"/>
      <c r="JHX3" s="108"/>
      <c r="JHY3" s="108"/>
      <c r="JHZ3" s="108"/>
      <c r="JIA3" s="108"/>
      <c r="JIB3" s="108"/>
      <c r="JIC3" s="108"/>
      <c r="JID3" s="108"/>
      <c r="JIE3" s="108"/>
      <c r="JIF3" s="108"/>
      <c r="JIG3" s="108"/>
      <c r="JIH3" s="108"/>
      <c r="JII3" s="108"/>
      <c r="JIJ3" s="108"/>
      <c r="JIK3" s="108"/>
      <c r="JIL3" s="108"/>
      <c r="JIM3" s="108"/>
      <c r="JIN3" s="108"/>
      <c r="JIO3" s="108"/>
      <c r="JIP3" s="108"/>
      <c r="JIQ3" s="108"/>
      <c r="JIR3" s="108"/>
      <c r="JIS3" s="108"/>
      <c r="JIT3" s="108"/>
      <c r="JIU3" s="108"/>
      <c r="JIV3" s="108"/>
      <c r="JIW3" s="108"/>
      <c r="JIX3" s="108"/>
      <c r="JIY3" s="108"/>
      <c r="JIZ3" s="108"/>
      <c r="JJA3" s="108"/>
      <c r="JJB3" s="108"/>
      <c r="JJC3" s="108"/>
      <c r="JJD3" s="108"/>
      <c r="JJE3" s="108"/>
      <c r="JJF3" s="108"/>
      <c r="JJG3" s="108"/>
      <c r="JJH3" s="108"/>
      <c r="JJI3" s="108"/>
      <c r="JJJ3" s="108"/>
      <c r="JJK3" s="108"/>
      <c r="JJL3" s="108"/>
      <c r="JJM3" s="108"/>
      <c r="JJN3" s="108"/>
      <c r="JJO3" s="108"/>
      <c r="JJP3" s="108"/>
      <c r="JJQ3" s="108"/>
      <c r="JJR3" s="108"/>
      <c r="JJS3" s="108"/>
      <c r="JJT3" s="108"/>
      <c r="JJU3" s="108"/>
      <c r="JJV3" s="108"/>
      <c r="JJW3" s="108"/>
      <c r="JJX3" s="108"/>
      <c r="JJY3" s="108"/>
      <c r="JJZ3" s="108"/>
      <c r="JKA3" s="108"/>
      <c r="JKB3" s="108"/>
      <c r="JKC3" s="108"/>
      <c r="JKD3" s="108"/>
      <c r="JKE3" s="108"/>
      <c r="JKF3" s="108"/>
      <c r="JKG3" s="108"/>
      <c r="JKH3" s="108"/>
      <c r="JKI3" s="108"/>
      <c r="JKJ3" s="108"/>
      <c r="JKK3" s="108"/>
      <c r="JKL3" s="108"/>
      <c r="JKM3" s="108"/>
      <c r="JKN3" s="108"/>
      <c r="JKO3" s="108"/>
      <c r="JKP3" s="108"/>
      <c r="JKQ3" s="108"/>
      <c r="JKR3" s="108"/>
      <c r="JKS3" s="108"/>
      <c r="JKT3" s="108"/>
      <c r="JKU3" s="108"/>
      <c r="JKV3" s="108"/>
      <c r="JKW3" s="108"/>
      <c r="JKX3" s="108"/>
      <c r="JKY3" s="108"/>
      <c r="JKZ3" s="108"/>
      <c r="JLA3" s="108"/>
      <c r="JLB3" s="108"/>
      <c r="JLC3" s="108"/>
      <c r="JLD3" s="108"/>
      <c r="JLE3" s="108"/>
      <c r="JLF3" s="108"/>
      <c r="JLG3" s="108"/>
      <c r="JLH3" s="108"/>
      <c r="JLI3" s="108"/>
      <c r="JLJ3" s="108"/>
      <c r="JLK3" s="108"/>
      <c r="JLL3" s="108"/>
      <c r="JLM3" s="108"/>
      <c r="JLN3" s="108"/>
      <c r="JLO3" s="108"/>
      <c r="JLP3" s="108"/>
      <c r="JLQ3" s="108"/>
      <c r="JLR3" s="108"/>
      <c r="JLS3" s="108"/>
      <c r="JLT3" s="108"/>
      <c r="JLU3" s="108"/>
      <c r="JLV3" s="108"/>
      <c r="JLW3" s="108"/>
      <c r="JLX3" s="108"/>
      <c r="JLY3" s="108"/>
      <c r="JLZ3" s="108"/>
      <c r="JMA3" s="108"/>
      <c r="JMB3" s="108"/>
      <c r="JMC3" s="108"/>
      <c r="JMD3" s="108"/>
      <c r="JME3" s="108"/>
      <c r="JMF3" s="108"/>
      <c r="JMG3" s="108"/>
      <c r="JMH3" s="108"/>
      <c r="JMI3" s="108"/>
      <c r="JMJ3" s="108"/>
      <c r="JMK3" s="108"/>
      <c r="JML3" s="108"/>
      <c r="JMM3" s="108"/>
      <c r="JMN3" s="108"/>
      <c r="JMO3" s="108"/>
      <c r="JMP3" s="108"/>
      <c r="JMQ3" s="108"/>
      <c r="JMR3" s="108"/>
      <c r="JMS3" s="108"/>
      <c r="JMT3" s="108"/>
      <c r="JMU3" s="108"/>
      <c r="JMV3" s="108"/>
      <c r="JMW3" s="108"/>
      <c r="JMX3" s="108"/>
      <c r="JMY3" s="108"/>
      <c r="JMZ3" s="108"/>
      <c r="JNA3" s="108"/>
      <c r="JNB3" s="108"/>
      <c r="JNC3" s="108"/>
      <c r="JND3" s="108"/>
      <c r="JNE3" s="108"/>
      <c r="JNF3" s="108"/>
      <c r="JNG3" s="108"/>
      <c r="JNH3" s="108"/>
      <c r="JNI3" s="108"/>
      <c r="JNJ3" s="108"/>
      <c r="JNK3" s="108"/>
      <c r="JNL3" s="108"/>
      <c r="JNM3" s="108"/>
      <c r="JNN3" s="108"/>
      <c r="JNO3" s="108"/>
      <c r="JNP3" s="108"/>
      <c r="JNQ3" s="108"/>
      <c r="JNR3" s="108"/>
      <c r="JNS3" s="108"/>
      <c r="JNT3" s="108"/>
      <c r="JNU3" s="108"/>
      <c r="JNV3" s="108"/>
      <c r="JNW3" s="108"/>
      <c r="JNX3" s="108"/>
      <c r="JNY3" s="108"/>
      <c r="JNZ3" s="108"/>
      <c r="JOA3" s="108"/>
      <c r="JOB3" s="108"/>
      <c r="JOC3" s="108"/>
      <c r="JOD3" s="108"/>
      <c r="JOE3" s="108"/>
      <c r="JOF3" s="108"/>
      <c r="JOG3" s="108"/>
      <c r="JOH3" s="108"/>
      <c r="JOI3" s="108"/>
      <c r="JOJ3" s="108"/>
      <c r="JOK3" s="108"/>
      <c r="JOL3" s="108"/>
      <c r="JOM3" s="108"/>
      <c r="JON3" s="108"/>
      <c r="JOO3" s="108"/>
      <c r="JOP3" s="108"/>
      <c r="JOQ3" s="108"/>
      <c r="JOR3" s="108"/>
      <c r="JOS3" s="108"/>
      <c r="JOT3" s="108"/>
      <c r="JOU3" s="108"/>
      <c r="JOV3" s="108"/>
      <c r="JOW3" s="108"/>
      <c r="JOX3" s="108"/>
      <c r="JOY3" s="108"/>
      <c r="JOZ3" s="108"/>
      <c r="JPA3" s="108"/>
      <c r="JPB3" s="108"/>
      <c r="JPC3" s="108"/>
      <c r="JPD3" s="108"/>
      <c r="JPE3" s="108"/>
      <c r="JPF3" s="108"/>
      <c r="JPG3" s="108"/>
      <c r="JPH3" s="108"/>
      <c r="JPI3" s="108"/>
      <c r="JPJ3" s="108"/>
      <c r="JPK3" s="108"/>
      <c r="JPL3" s="108"/>
      <c r="JPM3" s="108"/>
      <c r="JPN3" s="108"/>
      <c r="JPO3" s="108"/>
      <c r="JPP3" s="108"/>
      <c r="JPQ3" s="108"/>
      <c r="JPR3" s="108"/>
      <c r="JPS3" s="108"/>
      <c r="JPT3" s="108"/>
      <c r="JPU3" s="108"/>
      <c r="JPV3" s="108"/>
      <c r="JPW3" s="108"/>
      <c r="JPX3" s="108"/>
      <c r="JPY3" s="108"/>
      <c r="JPZ3" s="108"/>
      <c r="JQA3" s="108"/>
      <c r="JQB3" s="108"/>
      <c r="JQC3" s="108"/>
      <c r="JQD3" s="108"/>
      <c r="JQE3" s="108"/>
      <c r="JQF3" s="108"/>
      <c r="JQG3" s="108"/>
      <c r="JQH3" s="108"/>
      <c r="JQI3" s="108"/>
      <c r="JQJ3" s="108"/>
      <c r="JQK3" s="108"/>
      <c r="JQL3" s="108"/>
      <c r="JQM3" s="108"/>
      <c r="JQN3" s="108"/>
      <c r="JQO3" s="108"/>
      <c r="JQP3" s="108"/>
      <c r="JQQ3" s="108"/>
      <c r="JQR3" s="108"/>
      <c r="JQS3" s="108"/>
      <c r="JQT3" s="108"/>
      <c r="JQU3" s="108"/>
      <c r="JQV3" s="108"/>
      <c r="JQW3" s="108"/>
      <c r="JQX3" s="108"/>
      <c r="JQY3" s="108"/>
      <c r="JQZ3" s="108"/>
      <c r="JRA3" s="108"/>
      <c r="JRB3" s="108"/>
      <c r="JRC3" s="108"/>
      <c r="JRD3" s="108"/>
      <c r="JRE3" s="108"/>
      <c r="JRF3" s="108"/>
      <c r="JRG3" s="108"/>
      <c r="JRH3" s="108"/>
      <c r="JRI3" s="108"/>
      <c r="JRJ3" s="108"/>
      <c r="JRK3" s="108"/>
      <c r="JRL3" s="108"/>
      <c r="JRM3" s="108"/>
      <c r="JRN3" s="108"/>
      <c r="JRO3" s="108"/>
      <c r="JRP3" s="108"/>
      <c r="JRQ3" s="108"/>
      <c r="JRR3" s="108"/>
      <c r="JRS3" s="108"/>
      <c r="JRT3" s="108"/>
      <c r="JRU3" s="108"/>
      <c r="JRV3" s="108"/>
      <c r="JRW3" s="108"/>
      <c r="JRX3" s="108"/>
      <c r="JRY3" s="108"/>
      <c r="JRZ3" s="108"/>
      <c r="JSA3" s="108"/>
      <c r="JSB3" s="108"/>
      <c r="JSC3" s="108"/>
      <c r="JSD3" s="108"/>
      <c r="JSE3" s="108"/>
      <c r="JSF3" s="108"/>
      <c r="JSG3" s="108"/>
      <c r="JSH3" s="108"/>
      <c r="JSI3" s="108"/>
      <c r="JSJ3" s="108"/>
      <c r="JSK3" s="108"/>
      <c r="JSL3" s="108"/>
      <c r="JSM3" s="108"/>
      <c r="JSN3" s="108"/>
      <c r="JSO3" s="108"/>
      <c r="JSP3" s="108"/>
      <c r="JSQ3" s="108"/>
      <c r="JSR3" s="108"/>
      <c r="JSS3" s="108"/>
      <c r="JST3" s="108"/>
      <c r="JSU3" s="108"/>
      <c r="JSV3" s="108"/>
      <c r="JSW3" s="108"/>
      <c r="JSX3" s="108"/>
      <c r="JSY3" s="108"/>
      <c r="JSZ3" s="108"/>
      <c r="JTA3" s="108"/>
      <c r="JTB3" s="108"/>
      <c r="JTC3" s="108"/>
      <c r="JTD3" s="108"/>
      <c r="JTE3" s="108"/>
      <c r="JTF3" s="108"/>
      <c r="JTG3" s="108"/>
      <c r="JTH3" s="108"/>
      <c r="JTI3" s="108"/>
      <c r="JTJ3" s="108"/>
      <c r="JTK3" s="108"/>
      <c r="JTL3" s="108"/>
      <c r="JTM3" s="108"/>
      <c r="JTN3" s="108"/>
      <c r="JTO3" s="108"/>
      <c r="JTP3" s="108"/>
      <c r="JTQ3" s="108"/>
      <c r="JTR3" s="108"/>
      <c r="JTS3" s="108"/>
      <c r="JTT3" s="108"/>
      <c r="JTU3" s="108"/>
      <c r="JTV3" s="108"/>
      <c r="JTW3" s="108"/>
      <c r="JTX3" s="108"/>
      <c r="JTY3" s="108"/>
      <c r="JTZ3" s="108"/>
      <c r="JUA3" s="108"/>
      <c r="JUB3" s="108"/>
      <c r="JUC3" s="108"/>
      <c r="JUD3" s="108"/>
      <c r="JUE3" s="108"/>
      <c r="JUF3" s="108"/>
      <c r="JUG3" s="108"/>
      <c r="JUH3" s="108"/>
      <c r="JUI3" s="108"/>
      <c r="JUJ3" s="108"/>
      <c r="JUK3" s="108"/>
      <c r="JUL3" s="108"/>
      <c r="JUM3" s="108"/>
      <c r="JUN3" s="108"/>
      <c r="JUO3" s="108"/>
      <c r="JUP3" s="108"/>
      <c r="JUQ3" s="108"/>
      <c r="JUR3" s="108"/>
      <c r="JUS3" s="108"/>
      <c r="JUT3" s="108"/>
      <c r="JUU3" s="108"/>
      <c r="JUV3" s="108"/>
      <c r="JUW3" s="108"/>
      <c r="JUX3" s="108"/>
      <c r="JUY3" s="108"/>
      <c r="JUZ3" s="108"/>
      <c r="JVA3" s="108"/>
      <c r="JVB3" s="108"/>
      <c r="JVC3" s="108"/>
      <c r="JVD3" s="108"/>
      <c r="JVE3" s="108"/>
      <c r="JVF3" s="108"/>
      <c r="JVG3" s="108"/>
      <c r="JVH3" s="108"/>
      <c r="JVI3" s="108"/>
      <c r="JVJ3" s="108"/>
      <c r="JVK3" s="108"/>
      <c r="JVL3" s="108"/>
      <c r="JVM3" s="108"/>
      <c r="JVN3" s="108"/>
      <c r="JVO3" s="108"/>
      <c r="JVP3" s="108"/>
      <c r="JVQ3" s="108"/>
      <c r="JVR3" s="108"/>
      <c r="JVS3" s="108"/>
      <c r="JVT3" s="108"/>
      <c r="JVU3" s="108"/>
      <c r="JVV3" s="108"/>
      <c r="JVW3" s="108"/>
      <c r="JVX3" s="108"/>
      <c r="JVY3" s="108"/>
      <c r="JVZ3" s="108"/>
      <c r="JWA3" s="108"/>
      <c r="JWB3" s="108"/>
      <c r="JWC3" s="108"/>
      <c r="JWD3" s="108"/>
      <c r="JWE3" s="108"/>
      <c r="JWF3" s="108"/>
      <c r="JWG3" s="108"/>
      <c r="JWH3" s="108"/>
      <c r="JWI3" s="108"/>
      <c r="JWJ3" s="108"/>
      <c r="JWK3" s="108"/>
      <c r="JWL3" s="108"/>
      <c r="JWM3" s="108"/>
      <c r="JWN3" s="108"/>
      <c r="JWO3" s="108"/>
      <c r="JWP3" s="108"/>
      <c r="JWQ3" s="108"/>
      <c r="JWR3" s="108"/>
      <c r="JWS3" s="108"/>
      <c r="JWT3" s="108"/>
      <c r="JWU3" s="108"/>
      <c r="JWV3" s="108"/>
      <c r="JWW3" s="108"/>
      <c r="JWX3" s="108"/>
      <c r="JWY3" s="108"/>
      <c r="JWZ3" s="108"/>
      <c r="JXA3" s="108"/>
      <c r="JXB3" s="108"/>
      <c r="JXC3" s="108"/>
      <c r="JXD3" s="108"/>
      <c r="JXE3" s="108"/>
      <c r="JXF3" s="108"/>
      <c r="JXG3" s="108"/>
      <c r="JXH3" s="108"/>
      <c r="JXI3" s="108"/>
      <c r="JXJ3" s="108"/>
      <c r="JXK3" s="108"/>
      <c r="JXL3" s="108"/>
      <c r="JXM3" s="108"/>
      <c r="JXN3" s="108"/>
      <c r="JXO3" s="108"/>
      <c r="JXP3" s="108"/>
      <c r="JXQ3" s="108"/>
      <c r="JXR3" s="108"/>
      <c r="JXS3" s="108"/>
      <c r="JXT3" s="108"/>
      <c r="JXU3" s="108"/>
      <c r="JXV3" s="108"/>
      <c r="JXW3" s="108"/>
      <c r="JXX3" s="108"/>
      <c r="JXY3" s="108"/>
      <c r="JXZ3" s="108"/>
      <c r="JYA3" s="108"/>
      <c r="JYB3" s="108"/>
      <c r="JYC3" s="108"/>
      <c r="JYD3" s="108"/>
      <c r="JYE3" s="108"/>
      <c r="JYF3" s="108"/>
      <c r="JYG3" s="108"/>
      <c r="JYH3" s="108"/>
      <c r="JYI3" s="108"/>
      <c r="JYJ3" s="108"/>
      <c r="JYK3" s="108"/>
      <c r="JYL3" s="108"/>
      <c r="JYM3" s="108"/>
      <c r="JYN3" s="108"/>
      <c r="JYO3" s="108"/>
      <c r="JYP3" s="108"/>
      <c r="JYQ3" s="108"/>
      <c r="JYR3" s="108"/>
      <c r="JYS3" s="108"/>
      <c r="JYT3" s="108"/>
      <c r="JYU3" s="108"/>
      <c r="JYV3" s="108"/>
      <c r="JYW3" s="108"/>
      <c r="JYX3" s="108"/>
      <c r="JYY3" s="108"/>
      <c r="JYZ3" s="108"/>
      <c r="JZA3" s="108"/>
      <c r="JZB3" s="108"/>
      <c r="JZC3" s="108"/>
      <c r="JZD3" s="108"/>
      <c r="JZE3" s="108"/>
      <c r="JZF3" s="108"/>
      <c r="JZG3" s="108"/>
      <c r="JZH3" s="108"/>
      <c r="JZI3" s="108"/>
      <c r="JZJ3" s="108"/>
      <c r="JZK3" s="108"/>
      <c r="JZL3" s="108"/>
      <c r="JZM3" s="108"/>
      <c r="JZN3" s="108"/>
      <c r="JZO3" s="108"/>
      <c r="JZP3" s="108"/>
      <c r="JZQ3" s="108"/>
      <c r="JZR3" s="108"/>
      <c r="JZS3" s="108"/>
      <c r="JZT3" s="108"/>
      <c r="JZU3" s="108"/>
      <c r="JZV3" s="108"/>
      <c r="JZW3" s="108"/>
      <c r="JZX3" s="108"/>
      <c r="JZY3" s="108"/>
      <c r="JZZ3" s="108"/>
      <c r="KAA3" s="108"/>
      <c r="KAB3" s="108"/>
      <c r="KAC3" s="108"/>
      <c r="KAD3" s="108"/>
      <c r="KAE3" s="108"/>
      <c r="KAF3" s="108"/>
      <c r="KAG3" s="108"/>
      <c r="KAH3" s="108"/>
      <c r="KAI3" s="108"/>
      <c r="KAJ3" s="108"/>
      <c r="KAK3" s="108"/>
      <c r="KAL3" s="108"/>
      <c r="KAM3" s="108"/>
      <c r="KAN3" s="108"/>
      <c r="KAO3" s="108"/>
      <c r="KAP3" s="108"/>
      <c r="KAQ3" s="108"/>
      <c r="KAR3" s="108"/>
      <c r="KAS3" s="108"/>
      <c r="KAT3" s="108"/>
      <c r="KAU3" s="108"/>
      <c r="KAV3" s="108"/>
      <c r="KAW3" s="108"/>
      <c r="KAX3" s="108"/>
      <c r="KAY3" s="108"/>
      <c r="KAZ3" s="108"/>
      <c r="KBA3" s="108"/>
      <c r="KBB3" s="108"/>
      <c r="KBC3" s="108"/>
      <c r="KBD3" s="108"/>
      <c r="KBE3" s="108"/>
      <c r="KBF3" s="108"/>
      <c r="KBG3" s="108"/>
      <c r="KBH3" s="108"/>
      <c r="KBI3" s="108"/>
      <c r="KBJ3" s="108"/>
      <c r="KBK3" s="108"/>
      <c r="KBL3" s="108"/>
      <c r="KBM3" s="108"/>
      <c r="KBN3" s="108"/>
      <c r="KBO3" s="108"/>
      <c r="KBP3" s="108"/>
      <c r="KBQ3" s="108"/>
      <c r="KBR3" s="108"/>
      <c r="KBS3" s="108"/>
      <c r="KBT3" s="108"/>
      <c r="KBU3" s="108"/>
      <c r="KBV3" s="108"/>
      <c r="KBW3" s="108"/>
      <c r="KBX3" s="108"/>
      <c r="KBY3" s="108"/>
      <c r="KBZ3" s="108"/>
      <c r="KCA3" s="108"/>
      <c r="KCB3" s="108"/>
      <c r="KCC3" s="108"/>
      <c r="KCD3" s="108"/>
      <c r="KCE3" s="108"/>
      <c r="KCF3" s="108"/>
      <c r="KCG3" s="108"/>
      <c r="KCH3" s="108"/>
      <c r="KCI3" s="108"/>
      <c r="KCJ3" s="108"/>
      <c r="KCK3" s="108"/>
      <c r="KCL3" s="108"/>
      <c r="KCM3" s="108"/>
      <c r="KCN3" s="108"/>
      <c r="KCO3" s="108"/>
      <c r="KCP3" s="108"/>
      <c r="KCQ3" s="108"/>
      <c r="KCR3" s="108"/>
      <c r="KCS3" s="108"/>
      <c r="KCT3" s="108"/>
      <c r="KCU3" s="108"/>
      <c r="KCV3" s="108"/>
      <c r="KCW3" s="108"/>
      <c r="KCX3" s="108"/>
      <c r="KCY3" s="108"/>
      <c r="KCZ3" s="108"/>
      <c r="KDA3" s="108"/>
      <c r="KDB3" s="108"/>
      <c r="KDC3" s="108"/>
      <c r="KDD3" s="108"/>
      <c r="KDE3" s="108"/>
      <c r="KDF3" s="108"/>
      <c r="KDG3" s="108"/>
      <c r="KDH3" s="108"/>
      <c r="KDI3" s="108"/>
      <c r="KDJ3" s="108"/>
      <c r="KDK3" s="108"/>
      <c r="KDL3" s="108"/>
      <c r="KDM3" s="108"/>
      <c r="KDN3" s="108"/>
      <c r="KDO3" s="108"/>
      <c r="KDP3" s="108"/>
      <c r="KDQ3" s="108"/>
      <c r="KDR3" s="108"/>
      <c r="KDS3" s="108"/>
      <c r="KDT3" s="108"/>
      <c r="KDU3" s="108"/>
      <c r="KDV3" s="108"/>
      <c r="KDW3" s="108"/>
      <c r="KDX3" s="108"/>
      <c r="KDY3" s="108"/>
      <c r="KDZ3" s="108"/>
      <c r="KEA3" s="108"/>
      <c r="KEB3" s="108"/>
      <c r="KEC3" s="108"/>
      <c r="KED3" s="108"/>
      <c r="KEE3" s="108"/>
      <c r="KEF3" s="108"/>
      <c r="KEG3" s="108"/>
      <c r="KEH3" s="108"/>
      <c r="KEI3" s="108"/>
      <c r="KEJ3" s="108"/>
      <c r="KEK3" s="108"/>
      <c r="KEL3" s="108"/>
      <c r="KEM3" s="108"/>
      <c r="KEN3" s="108"/>
      <c r="KEO3" s="108"/>
      <c r="KEP3" s="108"/>
      <c r="KEQ3" s="108"/>
      <c r="KER3" s="108"/>
      <c r="KES3" s="108"/>
      <c r="KET3" s="108"/>
      <c r="KEU3" s="108"/>
      <c r="KEV3" s="108"/>
      <c r="KEW3" s="108"/>
      <c r="KEX3" s="108"/>
      <c r="KEY3" s="108"/>
      <c r="KEZ3" s="108"/>
      <c r="KFA3" s="108"/>
      <c r="KFB3" s="108"/>
      <c r="KFC3" s="108"/>
      <c r="KFD3" s="108"/>
      <c r="KFE3" s="108"/>
      <c r="KFF3" s="108"/>
      <c r="KFG3" s="108"/>
      <c r="KFH3" s="108"/>
      <c r="KFI3" s="108"/>
      <c r="KFJ3" s="108"/>
      <c r="KFK3" s="108"/>
      <c r="KFL3" s="108"/>
      <c r="KFM3" s="108"/>
      <c r="KFN3" s="108"/>
      <c r="KFO3" s="108"/>
      <c r="KFP3" s="108"/>
      <c r="KFQ3" s="108"/>
      <c r="KFR3" s="108"/>
      <c r="KFS3" s="108"/>
      <c r="KFT3" s="108"/>
      <c r="KFU3" s="108"/>
      <c r="KFV3" s="108"/>
      <c r="KFW3" s="108"/>
      <c r="KFX3" s="108"/>
      <c r="KFY3" s="108"/>
      <c r="KFZ3" s="108"/>
      <c r="KGA3" s="108"/>
      <c r="KGB3" s="108"/>
      <c r="KGC3" s="108"/>
      <c r="KGD3" s="108"/>
      <c r="KGE3" s="108"/>
      <c r="KGF3" s="108"/>
      <c r="KGG3" s="108"/>
      <c r="KGH3" s="108"/>
      <c r="KGI3" s="108"/>
      <c r="KGJ3" s="108"/>
      <c r="KGK3" s="108"/>
      <c r="KGL3" s="108"/>
      <c r="KGM3" s="108"/>
      <c r="KGN3" s="108"/>
      <c r="KGO3" s="108"/>
      <c r="KGP3" s="108"/>
      <c r="KGQ3" s="108"/>
      <c r="KGR3" s="108"/>
      <c r="KGS3" s="108"/>
      <c r="KGT3" s="108"/>
      <c r="KGU3" s="108"/>
      <c r="KGV3" s="108"/>
      <c r="KGW3" s="108"/>
      <c r="KGX3" s="108"/>
      <c r="KGY3" s="108"/>
      <c r="KGZ3" s="108"/>
      <c r="KHA3" s="108"/>
      <c r="KHB3" s="108"/>
      <c r="KHC3" s="108"/>
      <c r="KHD3" s="108"/>
      <c r="KHE3" s="108"/>
      <c r="KHF3" s="108"/>
      <c r="KHG3" s="108"/>
      <c r="KHH3" s="108"/>
      <c r="KHI3" s="108"/>
      <c r="KHJ3" s="108"/>
      <c r="KHK3" s="108"/>
      <c r="KHL3" s="108"/>
      <c r="KHM3" s="108"/>
      <c r="KHN3" s="108"/>
      <c r="KHO3" s="108"/>
      <c r="KHP3" s="108"/>
      <c r="KHQ3" s="108"/>
      <c r="KHR3" s="108"/>
      <c r="KHS3" s="108"/>
      <c r="KHT3" s="108"/>
      <c r="KHU3" s="108"/>
      <c r="KHV3" s="108"/>
      <c r="KHW3" s="108"/>
      <c r="KHX3" s="108"/>
      <c r="KHY3" s="108"/>
      <c r="KHZ3" s="108"/>
      <c r="KIA3" s="108"/>
      <c r="KIB3" s="108"/>
      <c r="KIC3" s="108"/>
      <c r="KID3" s="108"/>
      <c r="KIE3" s="108"/>
      <c r="KIF3" s="108"/>
      <c r="KIG3" s="108"/>
      <c r="KIH3" s="108"/>
      <c r="KII3" s="108"/>
      <c r="KIJ3" s="108"/>
      <c r="KIK3" s="108"/>
      <c r="KIL3" s="108"/>
      <c r="KIM3" s="108"/>
      <c r="KIN3" s="108"/>
      <c r="KIO3" s="108"/>
      <c r="KIP3" s="108"/>
      <c r="KIQ3" s="108"/>
      <c r="KIR3" s="108"/>
      <c r="KIS3" s="108"/>
      <c r="KIT3" s="108"/>
      <c r="KIU3" s="108"/>
      <c r="KIV3" s="108"/>
      <c r="KIW3" s="108"/>
      <c r="KIX3" s="108"/>
      <c r="KIY3" s="108"/>
      <c r="KIZ3" s="108"/>
      <c r="KJA3" s="108"/>
      <c r="KJB3" s="108"/>
      <c r="KJC3" s="108"/>
      <c r="KJD3" s="108"/>
      <c r="KJE3" s="108"/>
      <c r="KJF3" s="108"/>
      <c r="KJG3" s="108"/>
      <c r="KJH3" s="108"/>
      <c r="KJI3" s="108"/>
      <c r="KJJ3" s="108"/>
      <c r="KJK3" s="108"/>
      <c r="KJL3" s="108"/>
      <c r="KJM3" s="108"/>
      <c r="KJN3" s="108"/>
      <c r="KJO3" s="108"/>
      <c r="KJP3" s="108"/>
      <c r="KJQ3" s="108"/>
      <c r="KJR3" s="108"/>
      <c r="KJS3" s="108"/>
      <c r="KJT3" s="108"/>
      <c r="KJU3" s="108"/>
      <c r="KJV3" s="108"/>
      <c r="KJW3" s="108"/>
      <c r="KJX3" s="108"/>
      <c r="KJY3" s="108"/>
      <c r="KJZ3" s="108"/>
      <c r="KKA3" s="108"/>
      <c r="KKB3" s="108"/>
      <c r="KKC3" s="108"/>
      <c r="KKD3" s="108"/>
      <c r="KKE3" s="108"/>
      <c r="KKF3" s="108"/>
      <c r="KKG3" s="108"/>
      <c r="KKH3" s="108"/>
      <c r="KKI3" s="108"/>
      <c r="KKJ3" s="108"/>
      <c r="KKK3" s="108"/>
      <c r="KKL3" s="108"/>
      <c r="KKM3" s="108"/>
      <c r="KKN3" s="108"/>
      <c r="KKO3" s="108"/>
      <c r="KKP3" s="108"/>
      <c r="KKQ3" s="108"/>
      <c r="KKR3" s="108"/>
      <c r="KKS3" s="108"/>
      <c r="KKT3" s="108"/>
      <c r="KKU3" s="108"/>
      <c r="KKV3" s="108"/>
      <c r="KKW3" s="108"/>
      <c r="KKX3" s="108"/>
      <c r="KKY3" s="108"/>
      <c r="KKZ3" s="108"/>
      <c r="KLA3" s="108"/>
      <c r="KLB3" s="108"/>
      <c r="KLC3" s="108"/>
      <c r="KLD3" s="108"/>
      <c r="KLE3" s="108"/>
      <c r="KLF3" s="108"/>
      <c r="KLG3" s="108"/>
      <c r="KLH3" s="108"/>
      <c r="KLI3" s="108"/>
      <c r="KLJ3" s="108"/>
      <c r="KLK3" s="108"/>
      <c r="KLL3" s="108"/>
      <c r="KLM3" s="108"/>
      <c r="KLN3" s="108"/>
      <c r="KLO3" s="108"/>
      <c r="KLP3" s="108"/>
      <c r="KLQ3" s="108"/>
      <c r="KLR3" s="108"/>
      <c r="KLS3" s="108"/>
      <c r="KLT3" s="108"/>
      <c r="KLU3" s="108"/>
      <c r="KLV3" s="108"/>
      <c r="KLW3" s="108"/>
      <c r="KLX3" s="108"/>
      <c r="KLY3" s="108"/>
      <c r="KLZ3" s="108"/>
      <c r="KMA3" s="108"/>
      <c r="KMB3" s="108"/>
      <c r="KMC3" s="108"/>
      <c r="KMD3" s="108"/>
      <c r="KME3" s="108"/>
      <c r="KMF3" s="108"/>
      <c r="KMG3" s="108"/>
      <c r="KMH3" s="108"/>
      <c r="KMI3" s="108"/>
      <c r="KMJ3" s="108"/>
      <c r="KMK3" s="108"/>
      <c r="KML3" s="108"/>
      <c r="KMM3" s="108"/>
      <c r="KMN3" s="108"/>
      <c r="KMO3" s="108"/>
      <c r="KMP3" s="108"/>
      <c r="KMQ3" s="108"/>
      <c r="KMR3" s="108"/>
      <c r="KMS3" s="108"/>
      <c r="KMT3" s="108"/>
      <c r="KMU3" s="108"/>
      <c r="KMV3" s="108"/>
      <c r="KMW3" s="108"/>
      <c r="KMX3" s="108"/>
      <c r="KMY3" s="108"/>
      <c r="KMZ3" s="108"/>
      <c r="KNA3" s="108"/>
      <c r="KNB3" s="108"/>
      <c r="KNC3" s="108"/>
      <c r="KND3" s="108"/>
      <c r="KNE3" s="108"/>
      <c r="KNF3" s="108"/>
      <c r="KNG3" s="108"/>
      <c r="KNH3" s="108"/>
      <c r="KNI3" s="108"/>
      <c r="KNJ3" s="108"/>
      <c r="KNK3" s="108"/>
      <c r="KNL3" s="108"/>
      <c r="KNM3" s="108"/>
      <c r="KNN3" s="108"/>
      <c r="KNO3" s="108"/>
      <c r="KNP3" s="108"/>
      <c r="KNQ3" s="108"/>
      <c r="KNR3" s="108"/>
      <c r="KNS3" s="108"/>
      <c r="KNT3" s="108"/>
      <c r="KNU3" s="108"/>
      <c r="KNV3" s="108"/>
      <c r="KNW3" s="108"/>
      <c r="KNX3" s="108"/>
      <c r="KNY3" s="108"/>
      <c r="KNZ3" s="108"/>
      <c r="KOA3" s="108"/>
      <c r="KOB3" s="108"/>
      <c r="KOC3" s="108"/>
      <c r="KOD3" s="108"/>
      <c r="KOE3" s="108"/>
      <c r="KOF3" s="108"/>
      <c r="KOG3" s="108"/>
      <c r="KOH3" s="108"/>
      <c r="KOI3" s="108"/>
      <c r="KOJ3" s="108"/>
      <c r="KOK3" s="108"/>
      <c r="KOL3" s="108"/>
      <c r="KOM3" s="108"/>
      <c r="KON3" s="108"/>
      <c r="KOO3" s="108"/>
      <c r="KOP3" s="108"/>
      <c r="KOQ3" s="108"/>
      <c r="KOR3" s="108"/>
      <c r="KOS3" s="108"/>
      <c r="KOT3" s="108"/>
      <c r="KOU3" s="108"/>
      <c r="KOV3" s="108"/>
      <c r="KOW3" s="108"/>
      <c r="KOX3" s="108"/>
      <c r="KOY3" s="108"/>
      <c r="KOZ3" s="108"/>
      <c r="KPA3" s="108"/>
      <c r="KPB3" s="108"/>
      <c r="KPC3" s="108"/>
      <c r="KPD3" s="108"/>
      <c r="KPE3" s="108"/>
      <c r="KPF3" s="108"/>
      <c r="KPG3" s="108"/>
      <c r="KPH3" s="108"/>
      <c r="KPI3" s="108"/>
      <c r="KPJ3" s="108"/>
      <c r="KPK3" s="108"/>
      <c r="KPL3" s="108"/>
      <c r="KPM3" s="108"/>
      <c r="KPN3" s="108"/>
      <c r="KPO3" s="108"/>
      <c r="KPP3" s="108"/>
      <c r="KPQ3" s="108"/>
      <c r="KPR3" s="108"/>
      <c r="KPS3" s="108"/>
      <c r="KPT3" s="108"/>
      <c r="KPU3" s="108"/>
      <c r="KPV3" s="108"/>
      <c r="KPW3" s="108"/>
      <c r="KPX3" s="108"/>
      <c r="KPY3" s="108"/>
      <c r="KPZ3" s="108"/>
      <c r="KQA3" s="108"/>
      <c r="KQB3" s="108"/>
      <c r="KQC3" s="108"/>
      <c r="KQD3" s="108"/>
      <c r="KQE3" s="108"/>
      <c r="KQF3" s="108"/>
      <c r="KQG3" s="108"/>
      <c r="KQH3" s="108"/>
      <c r="KQI3" s="108"/>
      <c r="KQJ3" s="108"/>
      <c r="KQK3" s="108"/>
      <c r="KQL3" s="108"/>
      <c r="KQM3" s="108"/>
      <c r="KQN3" s="108"/>
      <c r="KQO3" s="108"/>
      <c r="KQP3" s="108"/>
      <c r="KQQ3" s="108"/>
      <c r="KQR3" s="108"/>
      <c r="KQS3" s="108"/>
      <c r="KQT3" s="108"/>
      <c r="KQU3" s="108"/>
      <c r="KQV3" s="108"/>
      <c r="KQW3" s="108"/>
      <c r="KQX3" s="108"/>
      <c r="KQY3" s="108"/>
      <c r="KQZ3" s="108"/>
      <c r="KRA3" s="108"/>
      <c r="KRB3" s="108"/>
      <c r="KRC3" s="108"/>
      <c r="KRD3" s="108"/>
      <c r="KRE3" s="108"/>
      <c r="KRF3" s="108"/>
      <c r="KRG3" s="108"/>
      <c r="KRH3" s="108"/>
      <c r="KRI3" s="108"/>
      <c r="KRJ3" s="108"/>
      <c r="KRK3" s="108"/>
      <c r="KRL3" s="108"/>
      <c r="KRM3" s="108"/>
      <c r="KRN3" s="108"/>
      <c r="KRO3" s="108"/>
      <c r="KRP3" s="108"/>
      <c r="KRQ3" s="108"/>
      <c r="KRR3" s="108"/>
      <c r="KRS3" s="108"/>
      <c r="KRT3" s="108"/>
      <c r="KRU3" s="108"/>
      <c r="KRV3" s="108"/>
      <c r="KRW3" s="108"/>
      <c r="KRX3" s="108"/>
      <c r="KRY3" s="108"/>
      <c r="KRZ3" s="108"/>
      <c r="KSA3" s="108"/>
      <c r="KSB3" s="108"/>
      <c r="KSC3" s="108"/>
      <c r="KSD3" s="108"/>
      <c r="KSE3" s="108"/>
      <c r="KSF3" s="108"/>
      <c r="KSG3" s="108"/>
      <c r="KSH3" s="108"/>
      <c r="KSI3" s="108"/>
      <c r="KSJ3" s="108"/>
      <c r="KSK3" s="108"/>
      <c r="KSL3" s="108"/>
      <c r="KSM3" s="108"/>
      <c r="KSN3" s="108"/>
      <c r="KSO3" s="108"/>
      <c r="KSP3" s="108"/>
      <c r="KSQ3" s="108"/>
      <c r="KSR3" s="108"/>
      <c r="KSS3" s="108"/>
      <c r="KST3" s="108"/>
      <c r="KSU3" s="108"/>
      <c r="KSV3" s="108"/>
      <c r="KSW3" s="108"/>
      <c r="KSX3" s="108"/>
      <c r="KSY3" s="108"/>
      <c r="KSZ3" s="108"/>
      <c r="KTA3" s="108"/>
      <c r="KTB3" s="108"/>
      <c r="KTC3" s="108"/>
      <c r="KTD3" s="108"/>
      <c r="KTE3" s="108"/>
      <c r="KTF3" s="108"/>
      <c r="KTG3" s="108"/>
      <c r="KTH3" s="108"/>
      <c r="KTI3" s="108"/>
      <c r="KTJ3" s="108"/>
      <c r="KTK3" s="108"/>
      <c r="KTL3" s="108"/>
      <c r="KTM3" s="108"/>
      <c r="KTN3" s="108"/>
      <c r="KTO3" s="108"/>
      <c r="KTP3" s="108"/>
      <c r="KTQ3" s="108"/>
      <c r="KTR3" s="108"/>
      <c r="KTS3" s="108"/>
      <c r="KTT3" s="108"/>
      <c r="KTU3" s="108"/>
      <c r="KTV3" s="108"/>
      <c r="KTW3" s="108"/>
      <c r="KTX3" s="108"/>
      <c r="KTY3" s="108"/>
      <c r="KTZ3" s="108"/>
      <c r="KUA3" s="108"/>
      <c r="KUB3" s="108"/>
      <c r="KUC3" s="108"/>
      <c r="KUD3" s="108"/>
      <c r="KUE3" s="108"/>
      <c r="KUF3" s="108"/>
      <c r="KUG3" s="108"/>
      <c r="KUH3" s="108"/>
      <c r="KUI3" s="108"/>
      <c r="KUJ3" s="108"/>
      <c r="KUK3" s="108"/>
      <c r="KUL3" s="108"/>
      <c r="KUM3" s="108"/>
      <c r="KUN3" s="108"/>
      <c r="KUO3" s="108"/>
      <c r="KUP3" s="108"/>
      <c r="KUQ3" s="108"/>
      <c r="KUR3" s="108"/>
      <c r="KUS3" s="108"/>
      <c r="KUT3" s="108"/>
      <c r="KUU3" s="108"/>
      <c r="KUV3" s="108"/>
      <c r="KUW3" s="108"/>
      <c r="KUX3" s="108"/>
      <c r="KUY3" s="108"/>
      <c r="KUZ3" s="108"/>
      <c r="KVA3" s="108"/>
      <c r="KVB3" s="108"/>
      <c r="KVC3" s="108"/>
      <c r="KVD3" s="108"/>
      <c r="KVE3" s="108"/>
      <c r="KVF3" s="108"/>
      <c r="KVG3" s="108"/>
      <c r="KVH3" s="108"/>
      <c r="KVI3" s="108"/>
      <c r="KVJ3" s="108"/>
      <c r="KVK3" s="108"/>
      <c r="KVL3" s="108"/>
      <c r="KVM3" s="108"/>
      <c r="KVN3" s="108"/>
      <c r="KVO3" s="108"/>
      <c r="KVP3" s="108"/>
      <c r="KVQ3" s="108"/>
      <c r="KVR3" s="108"/>
      <c r="KVS3" s="108"/>
      <c r="KVT3" s="108"/>
      <c r="KVU3" s="108"/>
      <c r="KVV3" s="108"/>
      <c r="KVW3" s="108"/>
      <c r="KVX3" s="108"/>
      <c r="KVY3" s="108"/>
      <c r="KVZ3" s="108"/>
      <c r="KWA3" s="108"/>
      <c r="KWB3" s="108"/>
      <c r="KWC3" s="108"/>
      <c r="KWD3" s="108"/>
      <c r="KWE3" s="108"/>
      <c r="KWF3" s="108"/>
      <c r="KWG3" s="108"/>
      <c r="KWH3" s="108"/>
      <c r="KWI3" s="108"/>
      <c r="KWJ3" s="108"/>
      <c r="KWK3" s="108"/>
      <c r="KWL3" s="108"/>
      <c r="KWM3" s="108"/>
      <c r="KWN3" s="108"/>
      <c r="KWO3" s="108"/>
      <c r="KWP3" s="108"/>
      <c r="KWQ3" s="108"/>
      <c r="KWR3" s="108"/>
      <c r="KWS3" s="108"/>
      <c r="KWT3" s="108"/>
      <c r="KWU3" s="108"/>
      <c r="KWV3" s="108"/>
      <c r="KWW3" s="108"/>
      <c r="KWX3" s="108"/>
      <c r="KWY3" s="108"/>
      <c r="KWZ3" s="108"/>
      <c r="KXA3" s="108"/>
      <c r="KXB3" s="108"/>
      <c r="KXC3" s="108"/>
      <c r="KXD3" s="108"/>
      <c r="KXE3" s="108"/>
      <c r="KXF3" s="108"/>
      <c r="KXG3" s="108"/>
      <c r="KXH3" s="108"/>
      <c r="KXI3" s="108"/>
      <c r="KXJ3" s="108"/>
      <c r="KXK3" s="108"/>
      <c r="KXL3" s="108"/>
      <c r="KXM3" s="108"/>
      <c r="KXN3" s="108"/>
      <c r="KXO3" s="108"/>
      <c r="KXP3" s="108"/>
      <c r="KXQ3" s="108"/>
      <c r="KXR3" s="108"/>
      <c r="KXS3" s="108"/>
      <c r="KXT3" s="108"/>
      <c r="KXU3" s="108"/>
      <c r="KXV3" s="108"/>
      <c r="KXW3" s="108"/>
      <c r="KXX3" s="108"/>
      <c r="KXY3" s="108"/>
      <c r="KXZ3" s="108"/>
      <c r="KYA3" s="108"/>
      <c r="KYB3" s="108"/>
      <c r="KYC3" s="108"/>
      <c r="KYD3" s="108"/>
      <c r="KYE3" s="108"/>
      <c r="KYF3" s="108"/>
      <c r="KYG3" s="108"/>
      <c r="KYH3" s="108"/>
      <c r="KYI3" s="108"/>
      <c r="KYJ3" s="108"/>
      <c r="KYK3" s="108"/>
      <c r="KYL3" s="108"/>
      <c r="KYM3" s="108"/>
      <c r="KYN3" s="108"/>
      <c r="KYO3" s="108"/>
      <c r="KYP3" s="108"/>
      <c r="KYQ3" s="108"/>
      <c r="KYR3" s="108"/>
      <c r="KYS3" s="108"/>
      <c r="KYT3" s="108"/>
      <c r="KYU3" s="108"/>
      <c r="KYV3" s="108"/>
      <c r="KYW3" s="108"/>
      <c r="KYX3" s="108"/>
      <c r="KYY3" s="108"/>
      <c r="KYZ3" s="108"/>
      <c r="KZA3" s="108"/>
      <c r="KZB3" s="108"/>
      <c r="KZC3" s="108"/>
      <c r="KZD3" s="108"/>
      <c r="KZE3" s="108"/>
      <c r="KZF3" s="108"/>
      <c r="KZG3" s="108"/>
      <c r="KZH3" s="108"/>
      <c r="KZI3" s="108"/>
      <c r="KZJ3" s="108"/>
      <c r="KZK3" s="108"/>
      <c r="KZL3" s="108"/>
      <c r="KZM3" s="108"/>
      <c r="KZN3" s="108"/>
      <c r="KZO3" s="108"/>
      <c r="KZP3" s="108"/>
      <c r="KZQ3" s="108"/>
      <c r="KZR3" s="108"/>
      <c r="KZS3" s="108"/>
      <c r="KZT3" s="108"/>
      <c r="KZU3" s="108"/>
      <c r="KZV3" s="108"/>
      <c r="KZW3" s="108"/>
      <c r="KZX3" s="108"/>
      <c r="KZY3" s="108"/>
      <c r="KZZ3" s="108"/>
      <c r="LAA3" s="108"/>
      <c r="LAB3" s="108"/>
      <c r="LAC3" s="108"/>
      <c r="LAD3" s="108"/>
      <c r="LAE3" s="108"/>
      <c r="LAF3" s="108"/>
      <c r="LAG3" s="108"/>
      <c r="LAH3" s="108"/>
      <c r="LAI3" s="108"/>
      <c r="LAJ3" s="108"/>
      <c r="LAK3" s="108"/>
      <c r="LAL3" s="108"/>
      <c r="LAM3" s="108"/>
      <c r="LAN3" s="108"/>
      <c r="LAO3" s="108"/>
      <c r="LAP3" s="108"/>
      <c r="LAQ3" s="108"/>
      <c r="LAR3" s="108"/>
      <c r="LAS3" s="108"/>
      <c r="LAT3" s="108"/>
      <c r="LAU3" s="108"/>
      <c r="LAV3" s="108"/>
      <c r="LAW3" s="108"/>
      <c r="LAX3" s="108"/>
      <c r="LAY3" s="108"/>
      <c r="LAZ3" s="108"/>
      <c r="LBA3" s="108"/>
      <c r="LBB3" s="108"/>
      <c r="LBC3" s="108"/>
      <c r="LBD3" s="108"/>
      <c r="LBE3" s="108"/>
      <c r="LBF3" s="108"/>
      <c r="LBG3" s="108"/>
      <c r="LBH3" s="108"/>
      <c r="LBI3" s="108"/>
      <c r="LBJ3" s="108"/>
      <c r="LBK3" s="108"/>
      <c r="LBL3" s="108"/>
      <c r="LBM3" s="108"/>
      <c r="LBN3" s="108"/>
      <c r="LBO3" s="108"/>
      <c r="LBP3" s="108"/>
      <c r="LBQ3" s="108"/>
      <c r="LBR3" s="108"/>
      <c r="LBS3" s="108"/>
      <c r="LBT3" s="108"/>
      <c r="LBU3" s="108"/>
      <c r="LBV3" s="108"/>
      <c r="LBW3" s="108"/>
      <c r="LBX3" s="108"/>
      <c r="LBY3" s="108"/>
      <c r="LBZ3" s="108"/>
      <c r="LCA3" s="108"/>
      <c r="LCB3" s="108"/>
      <c r="LCC3" s="108"/>
      <c r="LCD3" s="108"/>
      <c r="LCE3" s="108"/>
      <c r="LCF3" s="108"/>
      <c r="LCG3" s="108"/>
      <c r="LCH3" s="108"/>
      <c r="LCI3" s="108"/>
      <c r="LCJ3" s="108"/>
      <c r="LCK3" s="108"/>
      <c r="LCL3" s="108"/>
      <c r="LCM3" s="108"/>
      <c r="LCN3" s="108"/>
      <c r="LCO3" s="108"/>
      <c r="LCP3" s="108"/>
      <c r="LCQ3" s="108"/>
      <c r="LCR3" s="108"/>
      <c r="LCS3" s="108"/>
      <c r="LCT3" s="108"/>
      <c r="LCU3" s="108"/>
      <c r="LCV3" s="108"/>
      <c r="LCW3" s="108"/>
      <c r="LCX3" s="108"/>
      <c r="LCY3" s="108"/>
      <c r="LCZ3" s="108"/>
      <c r="LDA3" s="108"/>
      <c r="LDB3" s="108"/>
      <c r="LDC3" s="108"/>
      <c r="LDD3" s="108"/>
      <c r="LDE3" s="108"/>
      <c r="LDF3" s="108"/>
      <c r="LDG3" s="108"/>
      <c r="LDH3" s="108"/>
      <c r="LDI3" s="108"/>
      <c r="LDJ3" s="108"/>
      <c r="LDK3" s="108"/>
      <c r="LDL3" s="108"/>
      <c r="LDM3" s="108"/>
      <c r="LDN3" s="108"/>
      <c r="LDO3" s="108"/>
      <c r="LDP3" s="108"/>
      <c r="LDQ3" s="108"/>
      <c r="LDR3" s="108"/>
      <c r="LDS3" s="108"/>
      <c r="LDT3" s="108"/>
      <c r="LDU3" s="108"/>
      <c r="LDV3" s="108"/>
      <c r="LDW3" s="108"/>
      <c r="LDX3" s="108"/>
      <c r="LDY3" s="108"/>
      <c r="LDZ3" s="108"/>
      <c r="LEA3" s="108"/>
      <c r="LEB3" s="108"/>
      <c r="LEC3" s="108"/>
      <c r="LED3" s="108"/>
      <c r="LEE3" s="108"/>
      <c r="LEF3" s="108"/>
      <c r="LEG3" s="108"/>
      <c r="LEH3" s="108"/>
      <c r="LEI3" s="108"/>
      <c r="LEJ3" s="108"/>
      <c r="LEK3" s="108"/>
      <c r="LEL3" s="108"/>
      <c r="LEM3" s="108"/>
      <c r="LEN3" s="108"/>
      <c r="LEO3" s="108"/>
      <c r="LEP3" s="108"/>
      <c r="LEQ3" s="108"/>
      <c r="LER3" s="108"/>
      <c r="LES3" s="108"/>
      <c r="LET3" s="108"/>
      <c r="LEU3" s="108"/>
      <c r="LEV3" s="108"/>
      <c r="LEW3" s="108"/>
      <c r="LEX3" s="108"/>
      <c r="LEY3" s="108"/>
      <c r="LEZ3" s="108"/>
      <c r="LFA3" s="108"/>
      <c r="LFB3" s="108"/>
      <c r="LFC3" s="108"/>
      <c r="LFD3" s="108"/>
      <c r="LFE3" s="108"/>
      <c r="LFF3" s="108"/>
      <c r="LFG3" s="108"/>
      <c r="LFH3" s="108"/>
      <c r="LFI3" s="108"/>
      <c r="LFJ3" s="108"/>
      <c r="LFK3" s="108"/>
      <c r="LFL3" s="108"/>
      <c r="LFM3" s="108"/>
      <c r="LFN3" s="108"/>
      <c r="LFO3" s="108"/>
      <c r="LFP3" s="108"/>
      <c r="LFQ3" s="108"/>
      <c r="LFR3" s="108"/>
      <c r="LFS3" s="108"/>
      <c r="LFT3" s="108"/>
      <c r="LFU3" s="108"/>
      <c r="LFV3" s="108"/>
      <c r="LFW3" s="108"/>
      <c r="LFX3" s="108"/>
      <c r="LFY3" s="108"/>
      <c r="LFZ3" s="108"/>
      <c r="LGA3" s="108"/>
      <c r="LGB3" s="108"/>
      <c r="LGC3" s="108"/>
      <c r="LGD3" s="108"/>
      <c r="LGE3" s="108"/>
      <c r="LGF3" s="108"/>
      <c r="LGG3" s="108"/>
      <c r="LGH3" s="108"/>
      <c r="LGI3" s="108"/>
      <c r="LGJ3" s="108"/>
      <c r="LGK3" s="108"/>
      <c r="LGL3" s="108"/>
      <c r="LGM3" s="108"/>
      <c r="LGN3" s="108"/>
      <c r="LGO3" s="108"/>
      <c r="LGP3" s="108"/>
      <c r="LGQ3" s="108"/>
      <c r="LGR3" s="108"/>
      <c r="LGS3" s="108"/>
      <c r="LGT3" s="108"/>
      <c r="LGU3" s="108"/>
      <c r="LGV3" s="108"/>
      <c r="LGW3" s="108"/>
      <c r="LGX3" s="108"/>
      <c r="LGY3" s="108"/>
      <c r="LGZ3" s="108"/>
      <c r="LHA3" s="108"/>
      <c r="LHB3" s="108"/>
      <c r="LHC3" s="108"/>
      <c r="LHD3" s="108"/>
      <c r="LHE3" s="108"/>
      <c r="LHF3" s="108"/>
      <c r="LHG3" s="108"/>
      <c r="LHH3" s="108"/>
      <c r="LHI3" s="108"/>
      <c r="LHJ3" s="108"/>
      <c r="LHK3" s="108"/>
      <c r="LHL3" s="108"/>
      <c r="LHM3" s="108"/>
      <c r="LHN3" s="108"/>
      <c r="LHO3" s="108"/>
      <c r="LHP3" s="108"/>
      <c r="LHQ3" s="108"/>
      <c r="LHR3" s="108"/>
      <c r="LHS3" s="108"/>
      <c r="LHT3" s="108"/>
      <c r="LHU3" s="108"/>
      <c r="LHV3" s="108"/>
      <c r="LHW3" s="108"/>
      <c r="LHX3" s="108"/>
      <c r="LHY3" s="108"/>
      <c r="LHZ3" s="108"/>
      <c r="LIA3" s="108"/>
      <c r="LIB3" s="108"/>
      <c r="LIC3" s="108"/>
      <c r="LID3" s="108"/>
      <c r="LIE3" s="108"/>
      <c r="LIF3" s="108"/>
      <c r="LIG3" s="108"/>
      <c r="LIH3" s="108"/>
      <c r="LII3" s="108"/>
      <c r="LIJ3" s="108"/>
      <c r="LIK3" s="108"/>
      <c r="LIL3" s="108"/>
      <c r="LIM3" s="108"/>
      <c r="LIN3" s="108"/>
      <c r="LIO3" s="108"/>
      <c r="LIP3" s="108"/>
      <c r="LIQ3" s="108"/>
      <c r="LIR3" s="108"/>
      <c r="LIS3" s="108"/>
      <c r="LIT3" s="108"/>
      <c r="LIU3" s="108"/>
      <c r="LIV3" s="108"/>
      <c r="LIW3" s="108"/>
      <c r="LIX3" s="108"/>
      <c r="LIY3" s="108"/>
      <c r="LIZ3" s="108"/>
      <c r="LJA3" s="108"/>
      <c r="LJB3" s="108"/>
      <c r="LJC3" s="108"/>
      <c r="LJD3" s="108"/>
      <c r="LJE3" s="108"/>
      <c r="LJF3" s="108"/>
      <c r="LJG3" s="108"/>
      <c r="LJH3" s="108"/>
      <c r="LJI3" s="108"/>
      <c r="LJJ3" s="108"/>
      <c r="LJK3" s="108"/>
      <c r="LJL3" s="108"/>
      <c r="LJM3" s="108"/>
      <c r="LJN3" s="108"/>
      <c r="LJO3" s="108"/>
      <c r="LJP3" s="108"/>
      <c r="LJQ3" s="108"/>
      <c r="LJR3" s="108"/>
      <c r="LJS3" s="108"/>
      <c r="LJT3" s="108"/>
      <c r="LJU3" s="108"/>
      <c r="LJV3" s="108"/>
      <c r="LJW3" s="108"/>
      <c r="LJX3" s="108"/>
      <c r="LJY3" s="108"/>
      <c r="LJZ3" s="108"/>
      <c r="LKA3" s="108"/>
      <c r="LKB3" s="108"/>
      <c r="LKC3" s="108"/>
      <c r="LKD3" s="108"/>
      <c r="LKE3" s="108"/>
      <c r="LKF3" s="108"/>
      <c r="LKG3" s="108"/>
      <c r="LKH3" s="108"/>
      <c r="LKI3" s="108"/>
      <c r="LKJ3" s="108"/>
      <c r="LKK3" s="108"/>
      <c r="LKL3" s="108"/>
      <c r="LKM3" s="108"/>
      <c r="LKN3" s="108"/>
      <c r="LKO3" s="108"/>
      <c r="LKP3" s="108"/>
      <c r="LKQ3" s="108"/>
      <c r="LKR3" s="108"/>
      <c r="LKS3" s="108"/>
      <c r="LKT3" s="108"/>
      <c r="LKU3" s="108"/>
      <c r="LKV3" s="108"/>
      <c r="LKW3" s="108"/>
      <c r="LKX3" s="108"/>
      <c r="LKY3" s="108"/>
      <c r="LKZ3" s="108"/>
      <c r="LLA3" s="108"/>
      <c r="LLB3" s="108"/>
      <c r="LLC3" s="108"/>
      <c r="LLD3" s="108"/>
      <c r="LLE3" s="108"/>
      <c r="LLF3" s="108"/>
      <c r="LLG3" s="108"/>
      <c r="LLH3" s="108"/>
      <c r="LLI3" s="108"/>
      <c r="LLJ3" s="108"/>
      <c r="LLK3" s="108"/>
      <c r="LLL3" s="108"/>
      <c r="LLM3" s="108"/>
      <c r="LLN3" s="108"/>
      <c r="LLO3" s="108"/>
      <c r="LLP3" s="108"/>
      <c r="LLQ3" s="108"/>
      <c r="LLR3" s="108"/>
      <c r="LLS3" s="108"/>
      <c r="LLT3" s="108"/>
      <c r="LLU3" s="108"/>
      <c r="LLV3" s="108"/>
      <c r="LLW3" s="108"/>
      <c r="LLX3" s="108"/>
      <c r="LLY3" s="108"/>
      <c r="LLZ3" s="108"/>
      <c r="LMA3" s="108"/>
      <c r="LMB3" s="108"/>
      <c r="LMC3" s="108"/>
      <c r="LMD3" s="108"/>
      <c r="LME3" s="108"/>
      <c r="LMF3" s="108"/>
      <c r="LMG3" s="108"/>
      <c r="LMH3" s="108"/>
      <c r="LMI3" s="108"/>
      <c r="LMJ3" s="108"/>
      <c r="LMK3" s="108"/>
      <c r="LML3" s="108"/>
      <c r="LMM3" s="108"/>
      <c r="LMN3" s="108"/>
      <c r="LMO3" s="108"/>
      <c r="LMP3" s="108"/>
      <c r="LMQ3" s="108"/>
      <c r="LMR3" s="108"/>
      <c r="LMS3" s="108"/>
      <c r="LMT3" s="108"/>
      <c r="LMU3" s="108"/>
      <c r="LMV3" s="108"/>
      <c r="LMW3" s="108"/>
      <c r="LMX3" s="108"/>
      <c r="LMY3" s="108"/>
      <c r="LMZ3" s="108"/>
      <c r="LNA3" s="108"/>
      <c r="LNB3" s="108"/>
      <c r="LNC3" s="108"/>
      <c r="LND3" s="108"/>
      <c r="LNE3" s="108"/>
      <c r="LNF3" s="108"/>
      <c r="LNG3" s="108"/>
      <c r="LNH3" s="108"/>
      <c r="LNI3" s="108"/>
      <c r="LNJ3" s="108"/>
      <c r="LNK3" s="108"/>
      <c r="LNL3" s="108"/>
      <c r="LNM3" s="108"/>
      <c r="LNN3" s="108"/>
      <c r="LNO3" s="108"/>
      <c r="LNP3" s="108"/>
      <c r="LNQ3" s="108"/>
      <c r="LNR3" s="108"/>
      <c r="LNS3" s="108"/>
      <c r="LNT3" s="108"/>
      <c r="LNU3" s="108"/>
      <c r="LNV3" s="108"/>
      <c r="LNW3" s="108"/>
      <c r="LNX3" s="108"/>
      <c r="LNY3" s="108"/>
      <c r="LNZ3" s="108"/>
      <c r="LOA3" s="108"/>
      <c r="LOB3" s="108"/>
      <c r="LOC3" s="108"/>
      <c r="LOD3" s="108"/>
      <c r="LOE3" s="108"/>
      <c r="LOF3" s="108"/>
      <c r="LOG3" s="108"/>
      <c r="LOH3" s="108"/>
      <c r="LOI3" s="108"/>
      <c r="LOJ3" s="108"/>
      <c r="LOK3" s="108"/>
      <c r="LOL3" s="108"/>
      <c r="LOM3" s="108"/>
      <c r="LON3" s="108"/>
      <c r="LOO3" s="108"/>
      <c r="LOP3" s="108"/>
      <c r="LOQ3" s="108"/>
      <c r="LOR3" s="108"/>
      <c r="LOS3" s="108"/>
      <c r="LOT3" s="108"/>
      <c r="LOU3" s="108"/>
      <c r="LOV3" s="108"/>
      <c r="LOW3" s="108"/>
      <c r="LOX3" s="108"/>
      <c r="LOY3" s="108"/>
      <c r="LOZ3" s="108"/>
      <c r="LPA3" s="108"/>
      <c r="LPB3" s="108"/>
      <c r="LPC3" s="108"/>
      <c r="LPD3" s="108"/>
      <c r="LPE3" s="108"/>
      <c r="LPF3" s="108"/>
      <c r="LPG3" s="108"/>
      <c r="LPH3" s="108"/>
      <c r="LPI3" s="108"/>
      <c r="LPJ3" s="108"/>
      <c r="LPK3" s="108"/>
      <c r="LPL3" s="108"/>
      <c r="LPM3" s="108"/>
      <c r="LPN3" s="108"/>
      <c r="LPO3" s="108"/>
      <c r="LPP3" s="108"/>
      <c r="LPQ3" s="108"/>
      <c r="LPR3" s="108"/>
      <c r="LPS3" s="108"/>
      <c r="LPT3" s="108"/>
      <c r="LPU3" s="108"/>
      <c r="LPV3" s="108"/>
      <c r="LPW3" s="108"/>
      <c r="LPX3" s="108"/>
      <c r="LPY3" s="108"/>
      <c r="LPZ3" s="108"/>
      <c r="LQA3" s="108"/>
      <c r="LQB3" s="108"/>
      <c r="LQC3" s="108"/>
      <c r="LQD3" s="108"/>
      <c r="LQE3" s="108"/>
      <c r="LQF3" s="108"/>
      <c r="LQG3" s="108"/>
      <c r="LQH3" s="108"/>
      <c r="LQI3" s="108"/>
      <c r="LQJ3" s="108"/>
      <c r="LQK3" s="108"/>
      <c r="LQL3" s="108"/>
      <c r="LQM3" s="108"/>
      <c r="LQN3" s="108"/>
      <c r="LQO3" s="108"/>
      <c r="LQP3" s="108"/>
      <c r="LQQ3" s="108"/>
      <c r="LQR3" s="108"/>
      <c r="LQS3" s="108"/>
      <c r="LQT3" s="108"/>
      <c r="LQU3" s="108"/>
      <c r="LQV3" s="108"/>
      <c r="LQW3" s="108"/>
      <c r="LQX3" s="108"/>
      <c r="LQY3" s="108"/>
      <c r="LQZ3" s="108"/>
      <c r="LRA3" s="108"/>
      <c r="LRB3" s="108"/>
      <c r="LRC3" s="108"/>
      <c r="LRD3" s="108"/>
      <c r="LRE3" s="108"/>
      <c r="LRF3" s="108"/>
      <c r="LRG3" s="108"/>
      <c r="LRH3" s="108"/>
      <c r="LRI3" s="108"/>
      <c r="LRJ3" s="108"/>
      <c r="LRK3" s="108"/>
      <c r="LRL3" s="108"/>
      <c r="LRM3" s="108"/>
      <c r="LRN3" s="108"/>
      <c r="LRO3" s="108"/>
      <c r="LRP3" s="108"/>
      <c r="LRQ3" s="108"/>
      <c r="LRR3" s="108"/>
      <c r="LRS3" s="108"/>
      <c r="LRT3" s="108"/>
      <c r="LRU3" s="108"/>
      <c r="LRV3" s="108"/>
      <c r="LRW3" s="108"/>
      <c r="LRX3" s="108"/>
      <c r="LRY3" s="108"/>
      <c r="LRZ3" s="108"/>
      <c r="LSA3" s="108"/>
      <c r="LSB3" s="108"/>
      <c r="LSC3" s="108"/>
      <c r="LSD3" s="108"/>
      <c r="LSE3" s="108"/>
      <c r="LSF3" s="108"/>
      <c r="LSG3" s="108"/>
      <c r="LSH3" s="108"/>
      <c r="LSI3" s="108"/>
      <c r="LSJ3" s="108"/>
      <c r="LSK3" s="108"/>
      <c r="LSL3" s="108"/>
      <c r="LSM3" s="108"/>
      <c r="LSN3" s="108"/>
      <c r="LSO3" s="108"/>
      <c r="LSP3" s="108"/>
      <c r="LSQ3" s="108"/>
      <c r="LSR3" s="108"/>
      <c r="LSS3" s="108"/>
      <c r="LST3" s="108"/>
      <c r="LSU3" s="108"/>
      <c r="LSV3" s="108"/>
      <c r="LSW3" s="108"/>
      <c r="LSX3" s="108"/>
      <c r="LSY3" s="108"/>
      <c r="LSZ3" s="108"/>
      <c r="LTA3" s="108"/>
      <c r="LTB3" s="108"/>
      <c r="LTC3" s="108"/>
      <c r="LTD3" s="108"/>
      <c r="LTE3" s="108"/>
      <c r="LTF3" s="108"/>
      <c r="LTG3" s="108"/>
      <c r="LTH3" s="108"/>
      <c r="LTI3" s="108"/>
      <c r="LTJ3" s="108"/>
      <c r="LTK3" s="108"/>
      <c r="LTL3" s="108"/>
      <c r="LTM3" s="108"/>
      <c r="LTN3" s="108"/>
      <c r="LTO3" s="108"/>
      <c r="LTP3" s="108"/>
      <c r="LTQ3" s="108"/>
      <c r="LTR3" s="108"/>
      <c r="LTS3" s="108"/>
      <c r="LTT3" s="108"/>
      <c r="LTU3" s="108"/>
      <c r="LTV3" s="108"/>
      <c r="LTW3" s="108"/>
      <c r="LTX3" s="108"/>
      <c r="LTY3" s="108"/>
      <c r="LTZ3" s="108"/>
      <c r="LUA3" s="108"/>
      <c r="LUB3" s="108"/>
      <c r="LUC3" s="108"/>
      <c r="LUD3" s="108"/>
      <c r="LUE3" s="108"/>
      <c r="LUF3" s="108"/>
      <c r="LUG3" s="108"/>
      <c r="LUH3" s="108"/>
      <c r="LUI3" s="108"/>
      <c r="LUJ3" s="108"/>
      <c r="LUK3" s="108"/>
      <c r="LUL3" s="108"/>
      <c r="LUM3" s="108"/>
      <c r="LUN3" s="108"/>
      <c r="LUO3" s="108"/>
      <c r="LUP3" s="108"/>
      <c r="LUQ3" s="108"/>
      <c r="LUR3" s="108"/>
      <c r="LUS3" s="108"/>
      <c r="LUT3" s="108"/>
      <c r="LUU3" s="108"/>
      <c r="LUV3" s="108"/>
      <c r="LUW3" s="108"/>
      <c r="LUX3" s="108"/>
      <c r="LUY3" s="108"/>
      <c r="LUZ3" s="108"/>
      <c r="LVA3" s="108"/>
      <c r="LVB3" s="108"/>
      <c r="LVC3" s="108"/>
      <c r="LVD3" s="108"/>
      <c r="LVE3" s="108"/>
      <c r="LVF3" s="108"/>
      <c r="LVG3" s="108"/>
      <c r="LVH3" s="108"/>
      <c r="LVI3" s="108"/>
      <c r="LVJ3" s="108"/>
      <c r="LVK3" s="108"/>
      <c r="LVL3" s="108"/>
      <c r="LVM3" s="108"/>
      <c r="LVN3" s="108"/>
      <c r="LVO3" s="108"/>
      <c r="LVP3" s="108"/>
      <c r="LVQ3" s="108"/>
      <c r="LVR3" s="108"/>
      <c r="LVS3" s="108"/>
      <c r="LVT3" s="108"/>
      <c r="LVU3" s="108"/>
      <c r="LVV3" s="108"/>
      <c r="LVW3" s="108"/>
      <c r="LVX3" s="108"/>
      <c r="LVY3" s="108"/>
      <c r="LVZ3" s="108"/>
      <c r="LWA3" s="108"/>
      <c r="LWB3" s="108"/>
      <c r="LWC3" s="108"/>
      <c r="LWD3" s="108"/>
      <c r="LWE3" s="108"/>
      <c r="LWF3" s="108"/>
      <c r="LWG3" s="108"/>
      <c r="LWH3" s="108"/>
      <c r="LWI3" s="108"/>
      <c r="LWJ3" s="108"/>
      <c r="LWK3" s="108"/>
      <c r="LWL3" s="108"/>
      <c r="LWM3" s="108"/>
      <c r="LWN3" s="108"/>
      <c r="LWO3" s="108"/>
      <c r="LWP3" s="108"/>
      <c r="LWQ3" s="108"/>
      <c r="LWR3" s="108"/>
      <c r="LWS3" s="108"/>
      <c r="LWT3" s="108"/>
      <c r="LWU3" s="108"/>
      <c r="LWV3" s="108"/>
      <c r="LWW3" s="108"/>
      <c r="LWX3" s="108"/>
      <c r="LWY3" s="108"/>
      <c r="LWZ3" s="108"/>
      <c r="LXA3" s="108"/>
      <c r="LXB3" s="108"/>
      <c r="LXC3" s="108"/>
      <c r="LXD3" s="108"/>
      <c r="LXE3" s="108"/>
      <c r="LXF3" s="108"/>
      <c r="LXG3" s="108"/>
      <c r="LXH3" s="108"/>
      <c r="LXI3" s="108"/>
      <c r="LXJ3" s="108"/>
      <c r="LXK3" s="108"/>
      <c r="LXL3" s="108"/>
      <c r="LXM3" s="108"/>
      <c r="LXN3" s="108"/>
      <c r="LXO3" s="108"/>
      <c r="LXP3" s="108"/>
      <c r="LXQ3" s="108"/>
      <c r="LXR3" s="108"/>
      <c r="LXS3" s="108"/>
      <c r="LXT3" s="108"/>
      <c r="LXU3" s="108"/>
      <c r="LXV3" s="108"/>
      <c r="LXW3" s="108"/>
      <c r="LXX3" s="108"/>
      <c r="LXY3" s="108"/>
      <c r="LXZ3" s="108"/>
      <c r="LYA3" s="108"/>
      <c r="LYB3" s="108"/>
      <c r="LYC3" s="108"/>
      <c r="LYD3" s="108"/>
      <c r="LYE3" s="108"/>
      <c r="LYF3" s="108"/>
      <c r="LYG3" s="108"/>
      <c r="LYH3" s="108"/>
      <c r="LYI3" s="108"/>
      <c r="LYJ3" s="108"/>
      <c r="LYK3" s="108"/>
      <c r="LYL3" s="108"/>
      <c r="LYM3" s="108"/>
      <c r="LYN3" s="108"/>
      <c r="LYO3" s="108"/>
      <c r="LYP3" s="108"/>
      <c r="LYQ3" s="108"/>
      <c r="LYR3" s="108"/>
      <c r="LYS3" s="108"/>
      <c r="LYT3" s="108"/>
      <c r="LYU3" s="108"/>
      <c r="LYV3" s="108"/>
      <c r="LYW3" s="108"/>
      <c r="LYX3" s="108"/>
      <c r="LYY3" s="108"/>
      <c r="LYZ3" s="108"/>
      <c r="LZA3" s="108"/>
      <c r="LZB3" s="108"/>
      <c r="LZC3" s="108"/>
      <c r="LZD3" s="108"/>
      <c r="LZE3" s="108"/>
      <c r="LZF3" s="108"/>
      <c r="LZG3" s="108"/>
      <c r="LZH3" s="108"/>
      <c r="LZI3" s="108"/>
      <c r="LZJ3" s="108"/>
      <c r="LZK3" s="108"/>
      <c r="LZL3" s="108"/>
      <c r="LZM3" s="108"/>
      <c r="LZN3" s="108"/>
      <c r="LZO3" s="108"/>
      <c r="LZP3" s="108"/>
      <c r="LZQ3" s="108"/>
      <c r="LZR3" s="108"/>
      <c r="LZS3" s="108"/>
      <c r="LZT3" s="108"/>
      <c r="LZU3" s="108"/>
      <c r="LZV3" s="108"/>
      <c r="LZW3" s="108"/>
      <c r="LZX3" s="108"/>
      <c r="LZY3" s="108"/>
      <c r="LZZ3" s="108"/>
      <c r="MAA3" s="108"/>
      <c r="MAB3" s="108"/>
      <c r="MAC3" s="108"/>
      <c r="MAD3" s="108"/>
      <c r="MAE3" s="108"/>
      <c r="MAF3" s="108"/>
      <c r="MAG3" s="108"/>
      <c r="MAH3" s="108"/>
      <c r="MAI3" s="108"/>
      <c r="MAJ3" s="108"/>
      <c r="MAK3" s="108"/>
      <c r="MAL3" s="108"/>
      <c r="MAM3" s="108"/>
      <c r="MAN3" s="108"/>
      <c r="MAO3" s="108"/>
      <c r="MAP3" s="108"/>
      <c r="MAQ3" s="108"/>
      <c r="MAR3" s="108"/>
      <c r="MAS3" s="108"/>
      <c r="MAT3" s="108"/>
      <c r="MAU3" s="108"/>
      <c r="MAV3" s="108"/>
      <c r="MAW3" s="108"/>
      <c r="MAX3" s="108"/>
      <c r="MAY3" s="108"/>
      <c r="MAZ3" s="108"/>
      <c r="MBA3" s="108"/>
      <c r="MBB3" s="108"/>
      <c r="MBC3" s="108"/>
      <c r="MBD3" s="108"/>
      <c r="MBE3" s="108"/>
      <c r="MBF3" s="108"/>
      <c r="MBG3" s="108"/>
      <c r="MBH3" s="108"/>
      <c r="MBI3" s="108"/>
      <c r="MBJ3" s="108"/>
      <c r="MBK3" s="108"/>
      <c r="MBL3" s="108"/>
      <c r="MBM3" s="108"/>
      <c r="MBN3" s="108"/>
      <c r="MBO3" s="108"/>
      <c r="MBP3" s="108"/>
      <c r="MBQ3" s="108"/>
      <c r="MBR3" s="108"/>
      <c r="MBS3" s="108"/>
      <c r="MBT3" s="108"/>
      <c r="MBU3" s="108"/>
      <c r="MBV3" s="108"/>
      <c r="MBW3" s="108"/>
      <c r="MBX3" s="108"/>
      <c r="MBY3" s="108"/>
      <c r="MBZ3" s="108"/>
      <c r="MCA3" s="108"/>
      <c r="MCB3" s="108"/>
      <c r="MCC3" s="108"/>
      <c r="MCD3" s="108"/>
      <c r="MCE3" s="108"/>
      <c r="MCF3" s="108"/>
      <c r="MCG3" s="108"/>
      <c r="MCH3" s="108"/>
      <c r="MCI3" s="108"/>
      <c r="MCJ3" s="108"/>
      <c r="MCK3" s="108"/>
      <c r="MCL3" s="108"/>
      <c r="MCM3" s="108"/>
      <c r="MCN3" s="108"/>
      <c r="MCO3" s="108"/>
      <c r="MCP3" s="108"/>
      <c r="MCQ3" s="108"/>
      <c r="MCR3" s="108"/>
      <c r="MCS3" s="108"/>
      <c r="MCT3" s="108"/>
      <c r="MCU3" s="108"/>
      <c r="MCV3" s="108"/>
      <c r="MCW3" s="108"/>
      <c r="MCX3" s="108"/>
      <c r="MCY3" s="108"/>
      <c r="MCZ3" s="108"/>
      <c r="MDA3" s="108"/>
      <c r="MDB3" s="108"/>
      <c r="MDC3" s="108"/>
      <c r="MDD3" s="108"/>
      <c r="MDE3" s="108"/>
      <c r="MDF3" s="108"/>
      <c r="MDG3" s="108"/>
      <c r="MDH3" s="108"/>
      <c r="MDI3" s="108"/>
      <c r="MDJ3" s="108"/>
      <c r="MDK3" s="108"/>
      <c r="MDL3" s="108"/>
      <c r="MDM3" s="108"/>
      <c r="MDN3" s="108"/>
      <c r="MDO3" s="108"/>
      <c r="MDP3" s="108"/>
      <c r="MDQ3" s="108"/>
      <c r="MDR3" s="108"/>
      <c r="MDS3" s="108"/>
      <c r="MDT3" s="108"/>
      <c r="MDU3" s="108"/>
      <c r="MDV3" s="108"/>
      <c r="MDW3" s="108"/>
      <c r="MDX3" s="108"/>
      <c r="MDY3" s="108"/>
      <c r="MDZ3" s="108"/>
      <c r="MEA3" s="108"/>
      <c r="MEB3" s="108"/>
      <c r="MEC3" s="108"/>
      <c r="MED3" s="108"/>
      <c r="MEE3" s="108"/>
      <c r="MEF3" s="108"/>
      <c r="MEG3" s="108"/>
      <c r="MEH3" s="108"/>
      <c r="MEI3" s="108"/>
      <c r="MEJ3" s="108"/>
      <c r="MEK3" s="108"/>
      <c r="MEL3" s="108"/>
      <c r="MEM3" s="108"/>
      <c r="MEN3" s="108"/>
      <c r="MEO3" s="108"/>
      <c r="MEP3" s="108"/>
      <c r="MEQ3" s="108"/>
      <c r="MER3" s="108"/>
      <c r="MES3" s="108"/>
      <c r="MET3" s="108"/>
      <c r="MEU3" s="108"/>
      <c r="MEV3" s="108"/>
      <c r="MEW3" s="108"/>
      <c r="MEX3" s="108"/>
      <c r="MEY3" s="108"/>
      <c r="MEZ3" s="108"/>
      <c r="MFA3" s="108"/>
      <c r="MFB3" s="108"/>
      <c r="MFC3" s="108"/>
      <c r="MFD3" s="108"/>
      <c r="MFE3" s="108"/>
      <c r="MFF3" s="108"/>
      <c r="MFG3" s="108"/>
      <c r="MFH3" s="108"/>
      <c r="MFI3" s="108"/>
      <c r="MFJ3" s="108"/>
      <c r="MFK3" s="108"/>
      <c r="MFL3" s="108"/>
      <c r="MFM3" s="108"/>
      <c r="MFN3" s="108"/>
      <c r="MFO3" s="108"/>
      <c r="MFP3" s="108"/>
      <c r="MFQ3" s="108"/>
      <c r="MFR3" s="108"/>
      <c r="MFS3" s="108"/>
      <c r="MFT3" s="108"/>
      <c r="MFU3" s="108"/>
      <c r="MFV3" s="108"/>
      <c r="MFW3" s="108"/>
      <c r="MFX3" s="108"/>
      <c r="MFY3" s="108"/>
      <c r="MFZ3" s="108"/>
      <c r="MGA3" s="108"/>
      <c r="MGB3" s="108"/>
      <c r="MGC3" s="108"/>
      <c r="MGD3" s="108"/>
      <c r="MGE3" s="108"/>
      <c r="MGF3" s="108"/>
      <c r="MGG3" s="108"/>
      <c r="MGH3" s="108"/>
      <c r="MGI3" s="108"/>
      <c r="MGJ3" s="108"/>
      <c r="MGK3" s="108"/>
      <c r="MGL3" s="108"/>
      <c r="MGM3" s="108"/>
      <c r="MGN3" s="108"/>
      <c r="MGO3" s="108"/>
      <c r="MGP3" s="108"/>
      <c r="MGQ3" s="108"/>
      <c r="MGR3" s="108"/>
      <c r="MGS3" s="108"/>
      <c r="MGT3" s="108"/>
      <c r="MGU3" s="108"/>
      <c r="MGV3" s="108"/>
      <c r="MGW3" s="108"/>
      <c r="MGX3" s="108"/>
      <c r="MGY3" s="108"/>
      <c r="MGZ3" s="108"/>
      <c r="MHA3" s="108"/>
      <c r="MHB3" s="108"/>
      <c r="MHC3" s="108"/>
      <c r="MHD3" s="108"/>
      <c r="MHE3" s="108"/>
      <c r="MHF3" s="108"/>
      <c r="MHG3" s="108"/>
      <c r="MHH3" s="108"/>
      <c r="MHI3" s="108"/>
      <c r="MHJ3" s="108"/>
      <c r="MHK3" s="108"/>
      <c r="MHL3" s="108"/>
      <c r="MHM3" s="108"/>
      <c r="MHN3" s="108"/>
      <c r="MHO3" s="108"/>
      <c r="MHP3" s="108"/>
      <c r="MHQ3" s="108"/>
      <c r="MHR3" s="108"/>
      <c r="MHS3" s="108"/>
      <c r="MHT3" s="108"/>
      <c r="MHU3" s="108"/>
      <c r="MHV3" s="108"/>
      <c r="MHW3" s="108"/>
      <c r="MHX3" s="108"/>
      <c r="MHY3" s="108"/>
      <c r="MHZ3" s="108"/>
      <c r="MIA3" s="108"/>
      <c r="MIB3" s="108"/>
      <c r="MIC3" s="108"/>
      <c r="MID3" s="108"/>
      <c r="MIE3" s="108"/>
      <c r="MIF3" s="108"/>
      <c r="MIG3" s="108"/>
      <c r="MIH3" s="108"/>
      <c r="MII3" s="108"/>
      <c r="MIJ3" s="108"/>
      <c r="MIK3" s="108"/>
      <c r="MIL3" s="108"/>
      <c r="MIM3" s="108"/>
      <c r="MIN3" s="108"/>
      <c r="MIO3" s="108"/>
      <c r="MIP3" s="108"/>
      <c r="MIQ3" s="108"/>
      <c r="MIR3" s="108"/>
      <c r="MIS3" s="108"/>
      <c r="MIT3" s="108"/>
      <c r="MIU3" s="108"/>
      <c r="MIV3" s="108"/>
      <c r="MIW3" s="108"/>
      <c r="MIX3" s="108"/>
      <c r="MIY3" s="108"/>
      <c r="MIZ3" s="108"/>
      <c r="MJA3" s="108"/>
      <c r="MJB3" s="108"/>
      <c r="MJC3" s="108"/>
      <c r="MJD3" s="108"/>
      <c r="MJE3" s="108"/>
      <c r="MJF3" s="108"/>
      <c r="MJG3" s="108"/>
      <c r="MJH3" s="108"/>
      <c r="MJI3" s="108"/>
      <c r="MJJ3" s="108"/>
      <c r="MJK3" s="108"/>
      <c r="MJL3" s="108"/>
      <c r="MJM3" s="108"/>
      <c r="MJN3" s="108"/>
      <c r="MJO3" s="108"/>
      <c r="MJP3" s="108"/>
      <c r="MJQ3" s="108"/>
      <c r="MJR3" s="108"/>
      <c r="MJS3" s="108"/>
      <c r="MJT3" s="108"/>
      <c r="MJU3" s="108"/>
      <c r="MJV3" s="108"/>
      <c r="MJW3" s="108"/>
      <c r="MJX3" s="108"/>
      <c r="MJY3" s="108"/>
      <c r="MJZ3" s="108"/>
      <c r="MKA3" s="108"/>
      <c r="MKB3" s="108"/>
      <c r="MKC3" s="108"/>
      <c r="MKD3" s="108"/>
      <c r="MKE3" s="108"/>
      <c r="MKF3" s="108"/>
      <c r="MKG3" s="108"/>
      <c r="MKH3" s="108"/>
      <c r="MKI3" s="108"/>
      <c r="MKJ3" s="108"/>
      <c r="MKK3" s="108"/>
      <c r="MKL3" s="108"/>
      <c r="MKM3" s="108"/>
      <c r="MKN3" s="108"/>
      <c r="MKO3" s="108"/>
      <c r="MKP3" s="108"/>
      <c r="MKQ3" s="108"/>
      <c r="MKR3" s="108"/>
      <c r="MKS3" s="108"/>
      <c r="MKT3" s="108"/>
      <c r="MKU3" s="108"/>
      <c r="MKV3" s="108"/>
      <c r="MKW3" s="108"/>
      <c r="MKX3" s="108"/>
      <c r="MKY3" s="108"/>
      <c r="MKZ3" s="108"/>
      <c r="MLA3" s="108"/>
      <c r="MLB3" s="108"/>
      <c r="MLC3" s="108"/>
      <c r="MLD3" s="108"/>
      <c r="MLE3" s="108"/>
      <c r="MLF3" s="108"/>
      <c r="MLG3" s="108"/>
      <c r="MLH3" s="108"/>
      <c r="MLI3" s="108"/>
      <c r="MLJ3" s="108"/>
      <c r="MLK3" s="108"/>
      <c r="MLL3" s="108"/>
      <c r="MLM3" s="108"/>
      <c r="MLN3" s="108"/>
      <c r="MLO3" s="108"/>
      <c r="MLP3" s="108"/>
      <c r="MLQ3" s="108"/>
      <c r="MLR3" s="108"/>
      <c r="MLS3" s="108"/>
      <c r="MLT3" s="108"/>
      <c r="MLU3" s="108"/>
      <c r="MLV3" s="108"/>
      <c r="MLW3" s="108"/>
      <c r="MLX3" s="108"/>
      <c r="MLY3" s="108"/>
      <c r="MLZ3" s="108"/>
      <c r="MMA3" s="108"/>
      <c r="MMB3" s="108"/>
      <c r="MMC3" s="108"/>
      <c r="MMD3" s="108"/>
      <c r="MME3" s="108"/>
      <c r="MMF3" s="108"/>
      <c r="MMG3" s="108"/>
      <c r="MMH3" s="108"/>
      <c r="MMI3" s="108"/>
      <c r="MMJ3" s="108"/>
      <c r="MMK3" s="108"/>
      <c r="MML3" s="108"/>
      <c r="MMM3" s="108"/>
      <c r="MMN3" s="108"/>
      <c r="MMO3" s="108"/>
      <c r="MMP3" s="108"/>
      <c r="MMQ3" s="108"/>
      <c r="MMR3" s="108"/>
      <c r="MMS3" s="108"/>
      <c r="MMT3" s="108"/>
      <c r="MMU3" s="108"/>
      <c r="MMV3" s="108"/>
      <c r="MMW3" s="108"/>
      <c r="MMX3" s="108"/>
      <c r="MMY3" s="108"/>
      <c r="MMZ3" s="108"/>
      <c r="MNA3" s="108"/>
      <c r="MNB3" s="108"/>
      <c r="MNC3" s="108"/>
      <c r="MND3" s="108"/>
      <c r="MNE3" s="108"/>
      <c r="MNF3" s="108"/>
      <c r="MNG3" s="108"/>
      <c r="MNH3" s="108"/>
      <c r="MNI3" s="108"/>
      <c r="MNJ3" s="108"/>
      <c r="MNK3" s="108"/>
      <c r="MNL3" s="108"/>
      <c r="MNM3" s="108"/>
      <c r="MNN3" s="108"/>
      <c r="MNO3" s="108"/>
      <c r="MNP3" s="108"/>
      <c r="MNQ3" s="108"/>
      <c r="MNR3" s="108"/>
      <c r="MNS3" s="108"/>
      <c r="MNT3" s="108"/>
      <c r="MNU3" s="108"/>
      <c r="MNV3" s="108"/>
      <c r="MNW3" s="108"/>
      <c r="MNX3" s="108"/>
      <c r="MNY3" s="108"/>
      <c r="MNZ3" s="108"/>
      <c r="MOA3" s="108"/>
      <c r="MOB3" s="108"/>
      <c r="MOC3" s="108"/>
      <c r="MOD3" s="108"/>
      <c r="MOE3" s="108"/>
      <c r="MOF3" s="108"/>
      <c r="MOG3" s="108"/>
      <c r="MOH3" s="108"/>
      <c r="MOI3" s="108"/>
      <c r="MOJ3" s="108"/>
      <c r="MOK3" s="108"/>
      <c r="MOL3" s="108"/>
      <c r="MOM3" s="108"/>
      <c r="MON3" s="108"/>
      <c r="MOO3" s="108"/>
      <c r="MOP3" s="108"/>
      <c r="MOQ3" s="108"/>
      <c r="MOR3" s="108"/>
      <c r="MOS3" s="108"/>
      <c r="MOT3" s="108"/>
      <c r="MOU3" s="108"/>
      <c r="MOV3" s="108"/>
      <c r="MOW3" s="108"/>
      <c r="MOX3" s="108"/>
      <c r="MOY3" s="108"/>
      <c r="MOZ3" s="108"/>
      <c r="MPA3" s="108"/>
      <c r="MPB3" s="108"/>
      <c r="MPC3" s="108"/>
      <c r="MPD3" s="108"/>
      <c r="MPE3" s="108"/>
      <c r="MPF3" s="108"/>
      <c r="MPG3" s="108"/>
      <c r="MPH3" s="108"/>
      <c r="MPI3" s="108"/>
      <c r="MPJ3" s="108"/>
      <c r="MPK3" s="108"/>
      <c r="MPL3" s="108"/>
      <c r="MPM3" s="108"/>
      <c r="MPN3" s="108"/>
      <c r="MPO3" s="108"/>
      <c r="MPP3" s="108"/>
      <c r="MPQ3" s="108"/>
      <c r="MPR3" s="108"/>
      <c r="MPS3" s="108"/>
      <c r="MPT3" s="108"/>
      <c r="MPU3" s="108"/>
      <c r="MPV3" s="108"/>
      <c r="MPW3" s="108"/>
      <c r="MPX3" s="108"/>
      <c r="MPY3" s="108"/>
      <c r="MPZ3" s="108"/>
      <c r="MQA3" s="108"/>
      <c r="MQB3" s="108"/>
      <c r="MQC3" s="108"/>
      <c r="MQD3" s="108"/>
      <c r="MQE3" s="108"/>
      <c r="MQF3" s="108"/>
      <c r="MQG3" s="108"/>
      <c r="MQH3" s="108"/>
      <c r="MQI3" s="108"/>
      <c r="MQJ3" s="108"/>
      <c r="MQK3" s="108"/>
      <c r="MQL3" s="108"/>
      <c r="MQM3" s="108"/>
      <c r="MQN3" s="108"/>
      <c r="MQO3" s="108"/>
      <c r="MQP3" s="108"/>
      <c r="MQQ3" s="108"/>
      <c r="MQR3" s="108"/>
      <c r="MQS3" s="108"/>
      <c r="MQT3" s="108"/>
      <c r="MQU3" s="108"/>
      <c r="MQV3" s="108"/>
      <c r="MQW3" s="108"/>
      <c r="MQX3" s="108"/>
      <c r="MQY3" s="108"/>
      <c r="MQZ3" s="108"/>
      <c r="MRA3" s="108"/>
      <c r="MRB3" s="108"/>
      <c r="MRC3" s="108"/>
      <c r="MRD3" s="108"/>
      <c r="MRE3" s="108"/>
      <c r="MRF3" s="108"/>
      <c r="MRG3" s="108"/>
      <c r="MRH3" s="108"/>
      <c r="MRI3" s="108"/>
      <c r="MRJ3" s="108"/>
      <c r="MRK3" s="108"/>
      <c r="MRL3" s="108"/>
      <c r="MRM3" s="108"/>
      <c r="MRN3" s="108"/>
      <c r="MRO3" s="108"/>
      <c r="MRP3" s="108"/>
      <c r="MRQ3" s="108"/>
      <c r="MRR3" s="108"/>
      <c r="MRS3" s="108"/>
      <c r="MRT3" s="108"/>
      <c r="MRU3" s="108"/>
      <c r="MRV3" s="108"/>
      <c r="MRW3" s="108"/>
      <c r="MRX3" s="108"/>
      <c r="MRY3" s="108"/>
      <c r="MRZ3" s="108"/>
      <c r="MSA3" s="108"/>
      <c r="MSB3" s="108"/>
      <c r="MSC3" s="108"/>
      <c r="MSD3" s="108"/>
      <c r="MSE3" s="108"/>
      <c r="MSF3" s="108"/>
      <c r="MSG3" s="108"/>
      <c r="MSH3" s="108"/>
      <c r="MSI3" s="108"/>
      <c r="MSJ3" s="108"/>
      <c r="MSK3" s="108"/>
      <c r="MSL3" s="108"/>
      <c r="MSM3" s="108"/>
      <c r="MSN3" s="108"/>
      <c r="MSO3" s="108"/>
      <c r="MSP3" s="108"/>
      <c r="MSQ3" s="108"/>
      <c r="MSR3" s="108"/>
      <c r="MSS3" s="108"/>
      <c r="MST3" s="108"/>
      <c r="MSU3" s="108"/>
      <c r="MSV3" s="108"/>
      <c r="MSW3" s="108"/>
      <c r="MSX3" s="108"/>
      <c r="MSY3" s="108"/>
      <c r="MSZ3" s="108"/>
      <c r="MTA3" s="108"/>
      <c r="MTB3" s="108"/>
      <c r="MTC3" s="108"/>
      <c r="MTD3" s="108"/>
      <c r="MTE3" s="108"/>
      <c r="MTF3" s="108"/>
      <c r="MTG3" s="108"/>
      <c r="MTH3" s="108"/>
      <c r="MTI3" s="108"/>
      <c r="MTJ3" s="108"/>
      <c r="MTK3" s="108"/>
      <c r="MTL3" s="108"/>
      <c r="MTM3" s="108"/>
      <c r="MTN3" s="108"/>
      <c r="MTO3" s="108"/>
      <c r="MTP3" s="108"/>
      <c r="MTQ3" s="108"/>
      <c r="MTR3" s="108"/>
      <c r="MTS3" s="108"/>
      <c r="MTT3" s="108"/>
      <c r="MTU3" s="108"/>
      <c r="MTV3" s="108"/>
      <c r="MTW3" s="108"/>
      <c r="MTX3" s="108"/>
      <c r="MTY3" s="108"/>
      <c r="MTZ3" s="108"/>
      <c r="MUA3" s="108"/>
      <c r="MUB3" s="108"/>
      <c r="MUC3" s="108"/>
      <c r="MUD3" s="108"/>
      <c r="MUE3" s="108"/>
      <c r="MUF3" s="108"/>
      <c r="MUG3" s="108"/>
      <c r="MUH3" s="108"/>
      <c r="MUI3" s="108"/>
      <c r="MUJ3" s="108"/>
      <c r="MUK3" s="108"/>
      <c r="MUL3" s="108"/>
      <c r="MUM3" s="108"/>
      <c r="MUN3" s="108"/>
      <c r="MUO3" s="108"/>
      <c r="MUP3" s="108"/>
      <c r="MUQ3" s="108"/>
      <c r="MUR3" s="108"/>
      <c r="MUS3" s="108"/>
      <c r="MUT3" s="108"/>
      <c r="MUU3" s="108"/>
      <c r="MUV3" s="108"/>
      <c r="MUW3" s="108"/>
      <c r="MUX3" s="108"/>
      <c r="MUY3" s="108"/>
      <c r="MUZ3" s="108"/>
      <c r="MVA3" s="108"/>
      <c r="MVB3" s="108"/>
      <c r="MVC3" s="108"/>
      <c r="MVD3" s="108"/>
      <c r="MVE3" s="108"/>
      <c r="MVF3" s="108"/>
      <c r="MVG3" s="108"/>
      <c r="MVH3" s="108"/>
      <c r="MVI3" s="108"/>
      <c r="MVJ3" s="108"/>
      <c r="MVK3" s="108"/>
      <c r="MVL3" s="108"/>
      <c r="MVM3" s="108"/>
      <c r="MVN3" s="108"/>
      <c r="MVO3" s="108"/>
      <c r="MVP3" s="108"/>
      <c r="MVQ3" s="108"/>
      <c r="MVR3" s="108"/>
      <c r="MVS3" s="108"/>
      <c r="MVT3" s="108"/>
      <c r="MVU3" s="108"/>
      <c r="MVV3" s="108"/>
      <c r="MVW3" s="108"/>
      <c r="MVX3" s="108"/>
      <c r="MVY3" s="108"/>
      <c r="MVZ3" s="108"/>
      <c r="MWA3" s="108"/>
      <c r="MWB3" s="108"/>
      <c r="MWC3" s="108"/>
      <c r="MWD3" s="108"/>
      <c r="MWE3" s="108"/>
      <c r="MWF3" s="108"/>
      <c r="MWG3" s="108"/>
      <c r="MWH3" s="108"/>
      <c r="MWI3" s="108"/>
      <c r="MWJ3" s="108"/>
      <c r="MWK3" s="108"/>
      <c r="MWL3" s="108"/>
      <c r="MWM3" s="108"/>
      <c r="MWN3" s="108"/>
      <c r="MWO3" s="108"/>
      <c r="MWP3" s="108"/>
      <c r="MWQ3" s="108"/>
      <c r="MWR3" s="108"/>
      <c r="MWS3" s="108"/>
      <c r="MWT3" s="108"/>
      <c r="MWU3" s="108"/>
      <c r="MWV3" s="108"/>
      <c r="MWW3" s="108"/>
      <c r="MWX3" s="108"/>
      <c r="MWY3" s="108"/>
      <c r="MWZ3" s="108"/>
      <c r="MXA3" s="108"/>
      <c r="MXB3" s="108"/>
      <c r="MXC3" s="108"/>
      <c r="MXD3" s="108"/>
      <c r="MXE3" s="108"/>
      <c r="MXF3" s="108"/>
      <c r="MXG3" s="108"/>
      <c r="MXH3" s="108"/>
      <c r="MXI3" s="108"/>
      <c r="MXJ3" s="108"/>
      <c r="MXK3" s="108"/>
      <c r="MXL3" s="108"/>
      <c r="MXM3" s="108"/>
      <c r="MXN3" s="108"/>
      <c r="MXO3" s="108"/>
      <c r="MXP3" s="108"/>
      <c r="MXQ3" s="108"/>
      <c r="MXR3" s="108"/>
      <c r="MXS3" s="108"/>
      <c r="MXT3" s="108"/>
      <c r="MXU3" s="108"/>
      <c r="MXV3" s="108"/>
      <c r="MXW3" s="108"/>
      <c r="MXX3" s="108"/>
      <c r="MXY3" s="108"/>
      <c r="MXZ3" s="108"/>
      <c r="MYA3" s="108"/>
      <c r="MYB3" s="108"/>
      <c r="MYC3" s="108"/>
      <c r="MYD3" s="108"/>
      <c r="MYE3" s="108"/>
      <c r="MYF3" s="108"/>
      <c r="MYG3" s="108"/>
      <c r="MYH3" s="108"/>
      <c r="MYI3" s="108"/>
      <c r="MYJ3" s="108"/>
      <c r="MYK3" s="108"/>
      <c r="MYL3" s="108"/>
      <c r="MYM3" s="108"/>
      <c r="MYN3" s="108"/>
      <c r="MYO3" s="108"/>
      <c r="MYP3" s="108"/>
      <c r="MYQ3" s="108"/>
      <c r="MYR3" s="108"/>
      <c r="MYS3" s="108"/>
      <c r="MYT3" s="108"/>
      <c r="MYU3" s="108"/>
      <c r="MYV3" s="108"/>
      <c r="MYW3" s="108"/>
      <c r="MYX3" s="108"/>
      <c r="MYY3" s="108"/>
      <c r="MYZ3" s="108"/>
      <c r="MZA3" s="108"/>
      <c r="MZB3" s="108"/>
      <c r="MZC3" s="108"/>
      <c r="MZD3" s="108"/>
      <c r="MZE3" s="108"/>
      <c r="MZF3" s="108"/>
      <c r="MZG3" s="108"/>
      <c r="MZH3" s="108"/>
      <c r="MZI3" s="108"/>
      <c r="MZJ3" s="108"/>
      <c r="MZK3" s="108"/>
      <c r="MZL3" s="108"/>
      <c r="MZM3" s="108"/>
      <c r="MZN3" s="108"/>
      <c r="MZO3" s="108"/>
      <c r="MZP3" s="108"/>
      <c r="MZQ3" s="108"/>
      <c r="MZR3" s="108"/>
      <c r="MZS3" s="108"/>
      <c r="MZT3" s="108"/>
      <c r="MZU3" s="108"/>
      <c r="MZV3" s="108"/>
      <c r="MZW3" s="108"/>
      <c r="MZX3" s="108"/>
      <c r="MZY3" s="108"/>
      <c r="MZZ3" s="108"/>
      <c r="NAA3" s="108"/>
      <c r="NAB3" s="108"/>
      <c r="NAC3" s="108"/>
      <c r="NAD3" s="108"/>
      <c r="NAE3" s="108"/>
      <c r="NAF3" s="108"/>
      <c r="NAG3" s="108"/>
      <c r="NAH3" s="108"/>
      <c r="NAI3" s="108"/>
      <c r="NAJ3" s="108"/>
      <c r="NAK3" s="108"/>
      <c r="NAL3" s="108"/>
      <c r="NAM3" s="108"/>
      <c r="NAN3" s="108"/>
      <c r="NAO3" s="108"/>
      <c r="NAP3" s="108"/>
      <c r="NAQ3" s="108"/>
      <c r="NAR3" s="108"/>
      <c r="NAS3" s="108"/>
      <c r="NAT3" s="108"/>
      <c r="NAU3" s="108"/>
      <c r="NAV3" s="108"/>
      <c r="NAW3" s="108"/>
      <c r="NAX3" s="108"/>
      <c r="NAY3" s="108"/>
      <c r="NAZ3" s="108"/>
      <c r="NBA3" s="108"/>
      <c r="NBB3" s="108"/>
      <c r="NBC3" s="108"/>
      <c r="NBD3" s="108"/>
      <c r="NBE3" s="108"/>
      <c r="NBF3" s="108"/>
      <c r="NBG3" s="108"/>
      <c r="NBH3" s="108"/>
      <c r="NBI3" s="108"/>
      <c r="NBJ3" s="108"/>
      <c r="NBK3" s="108"/>
      <c r="NBL3" s="108"/>
      <c r="NBM3" s="108"/>
      <c r="NBN3" s="108"/>
      <c r="NBO3" s="108"/>
      <c r="NBP3" s="108"/>
      <c r="NBQ3" s="108"/>
      <c r="NBR3" s="108"/>
      <c r="NBS3" s="108"/>
      <c r="NBT3" s="108"/>
      <c r="NBU3" s="108"/>
      <c r="NBV3" s="108"/>
      <c r="NBW3" s="108"/>
      <c r="NBX3" s="108"/>
      <c r="NBY3" s="108"/>
      <c r="NBZ3" s="108"/>
      <c r="NCA3" s="108"/>
      <c r="NCB3" s="108"/>
      <c r="NCC3" s="108"/>
      <c r="NCD3" s="108"/>
      <c r="NCE3" s="108"/>
      <c r="NCF3" s="108"/>
      <c r="NCG3" s="108"/>
      <c r="NCH3" s="108"/>
      <c r="NCI3" s="108"/>
      <c r="NCJ3" s="108"/>
      <c r="NCK3" s="108"/>
      <c r="NCL3" s="108"/>
      <c r="NCM3" s="108"/>
      <c r="NCN3" s="108"/>
      <c r="NCO3" s="108"/>
      <c r="NCP3" s="108"/>
      <c r="NCQ3" s="108"/>
      <c r="NCR3" s="108"/>
      <c r="NCS3" s="108"/>
      <c r="NCT3" s="108"/>
      <c r="NCU3" s="108"/>
      <c r="NCV3" s="108"/>
      <c r="NCW3" s="108"/>
      <c r="NCX3" s="108"/>
      <c r="NCY3" s="108"/>
      <c r="NCZ3" s="108"/>
      <c r="NDA3" s="108"/>
      <c r="NDB3" s="108"/>
      <c r="NDC3" s="108"/>
      <c r="NDD3" s="108"/>
      <c r="NDE3" s="108"/>
      <c r="NDF3" s="108"/>
      <c r="NDG3" s="108"/>
      <c r="NDH3" s="108"/>
      <c r="NDI3" s="108"/>
      <c r="NDJ3" s="108"/>
      <c r="NDK3" s="108"/>
      <c r="NDL3" s="108"/>
      <c r="NDM3" s="108"/>
      <c r="NDN3" s="108"/>
      <c r="NDO3" s="108"/>
      <c r="NDP3" s="108"/>
      <c r="NDQ3" s="108"/>
      <c r="NDR3" s="108"/>
      <c r="NDS3" s="108"/>
      <c r="NDT3" s="108"/>
      <c r="NDU3" s="108"/>
      <c r="NDV3" s="108"/>
      <c r="NDW3" s="108"/>
      <c r="NDX3" s="108"/>
      <c r="NDY3" s="108"/>
      <c r="NDZ3" s="108"/>
      <c r="NEA3" s="108"/>
      <c r="NEB3" s="108"/>
      <c r="NEC3" s="108"/>
      <c r="NED3" s="108"/>
      <c r="NEE3" s="108"/>
      <c r="NEF3" s="108"/>
      <c r="NEG3" s="108"/>
      <c r="NEH3" s="108"/>
      <c r="NEI3" s="108"/>
      <c r="NEJ3" s="108"/>
      <c r="NEK3" s="108"/>
      <c r="NEL3" s="108"/>
      <c r="NEM3" s="108"/>
      <c r="NEN3" s="108"/>
      <c r="NEO3" s="108"/>
      <c r="NEP3" s="108"/>
      <c r="NEQ3" s="108"/>
      <c r="NER3" s="108"/>
      <c r="NES3" s="108"/>
      <c r="NET3" s="108"/>
      <c r="NEU3" s="108"/>
      <c r="NEV3" s="108"/>
      <c r="NEW3" s="108"/>
      <c r="NEX3" s="108"/>
      <c r="NEY3" s="108"/>
      <c r="NEZ3" s="108"/>
      <c r="NFA3" s="108"/>
      <c r="NFB3" s="108"/>
      <c r="NFC3" s="108"/>
      <c r="NFD3" s="108"/>
      <c r="NFE3" s="108"/>
      <c r="NFF3" s="108"/>
      <c r="NFG3" s="108"/>
      <c r="NFH3" s="108"/>
      <c r="NFI3" s="108"/>
      <c r="NFJ3" s="108"/>
      <c r="NFK3" s="108"/>
      <c r="NFL3" s="108"/>
      <c r="NFM3" s="108"/>
      <c r="NFN3" s="108"/>
      <c r="NFO3" s="108"/>
      <c r="NFP3" s="108"/>
      <c r="NFQ3" s="108"/>
      <c r="NFR3" s="108"/>
      <c r="NFS3" s="108"/>
      <c r="NFT3" s="108"/>
      <c r="NFU3" s="108"/>
      <c r="NFV3" s="108"/>
      <c r="NFW3" s="108"/>
      <c r="NFX3" s="108"/>
      <c r="NFY3" s="108"/>
      <c r="NFZ3" s="108"/>
      <c r="NGA3" s="108"/>
      <c r="NGB3" s="108"/>
      <c r="NGC3" s="108"/>
      <c r="NGD3" s="108"/>
      <c r="NGE3" s="108"/>
      <c r="NGF3" s="108"/>
      <c r="NGG3" s="108"/>
      <c r="NGH3" s="108"/>
      <c r="NGI3" s="108"/>
      <c r="NGJ3" s="108"/>
      <c r="NGK3" s="108"/>
      <c r="NGL3" s="108"/>
      <c r="NGM3" s="108"/>
      <c r="NGN3" s="108"/>
      <c r="NGO3" s="108"/>
      <c r="NGP3" s="108"/>
      <c r="NGQ3" s="108"/>
      <c r="NGR3" s="108"/>
      <c r="NGS3" s="108"/>
      <c r="NGT3" s="108"/>
      <c r="NGU3" s="108"/>
      <c r="NGV3" s="108"/>
      <c r="NGW3" s="108"/>
      <c r="NGX3" s="108"/>
      <c r="NGY3" s="108"/>
      <c r="NGZ3" s="108"/>
      <c r="NHA3" s="108"/>
      <c r="NHB3" s="108"/>
      <c r="NHC3" s="108"/>
      <c r="NHD3" s="108"/>
      <c r="NHE3" s="108"/>
      <c r="NHF3" s="108"/>
      <c r="NHG3" s="108"/>
      <c r="NHH3" s="108"/>
      <c r="NHI3" s="108"/>
      <c r="NHJ3" s="108"/>
      <c r="NHK3" s="108"/>
      <c r="NHL3" s="108"/>
      <c r="NHM3" s="108"/>
      <c r="NHN3" s="108"/>
      <c r="NHO3" s="108"/>
      <c r="NHP3" s="108"/>
      <c r="NHQ3" s="108"/>
      <c r="NHR3" s="108"/>
      <c r="NHS3" s="108"/>
      <c r="NHT3" s="108"/>
      <c r="NHU3" s="108"/>
      <c r="NHV3" s="108"/>
      <c r="NHW3" s="108"/>
      <c r="NHX3" s="108"/>
      <c r="NHY3" s="108"/>
      <c r="NHZ3" s="108"/>
      <c r="NIA3" s="108"/>
      <c r="NIB3" s="108"/>
      <c r="NIC3" s="108"/>
      <c r="NID3" s="108"/>
      <c r="NIE3" s="108"/>
      <c r="NIF3" s="108"/>
      <c r="NIG3" s="108"/>
      <c r="NIH3" s="108"/>
      <c r="NII3" s="108"/>
      <c r="NIJ3" s="108"/>
      <c r="NIK3" s="108"/>
      <c r="NIL3" s="108"/>
      <c r="NIM3" s="108"/>
      <c r="NIN3" s="108"/>
      <c r="NIO3" s="108"/>
      <c r="NIP3" s="108"/>
      <c r="NIQ3" s="108"/>
      <c r="NIR3" s="108"/>
      <c r="NIS3" s="108"/>
      <c r="NIT3" s="108"/>
      <c r="NIU3" s="108"/>
      <c r="NIV3" s="108"/>
      <c r="NIW3" s="108"/>
      <c r="NIX3" s="108"/>
      <c r="NIY3" s="108"/>
      <c r="NIZ3" s="108"/>
      <c r="NJA3" s="108"/>
      <c r="NJB3" s="108"/>
      <c r="NJC3" s="108"/>
      <c r="NJD3" s="108"/>
      <c r="NJE3" s="108"/>
      <c r="NJF3" s="108"/>
      <c r="NJG3" s="108"/>
      <c r="NJH3" s="108"/>
      <c r="NJI3" s="108"/>
      <c r="NJJ3" s="108"/>
      <c r="NJK3" s="108"/>
      <c r="NJL3" s="108"/>
      <c r="NJM3" s="108"/>
      <c r="NJN3" s="108"/>
      <c r="NJO3" s="108"/>
      <c r="NJP3" s="108"/>
      <c r="NJQ3" s="108"/>
      <c r="NJR3" s="108"/>
      <c r="NJS3" s="108"/>
      <c r="NJT3" s="108"/>
      <c r="NJU3" s="108"/>
      <c r="NJV3" s="108"/>
      <c r="NJW3" s="108"/>
      <c r="NJX3" s="108"/>
      <c r="NJY3" s="108"/>
      <c r="NJZ3" s="108"/>
      <c r="NKA3" s="108"/>
      <c r="NKB3" s="108"/>
      <c r="NKC3" s="108"/>
      <c r="NKD3" s="108"/>
      <c r="NKE3" s="108"/>
      <c r="NKF3" s="108"/>
      <c r="NKG3" s="108"/>
      <c r="NKH3" s="108"/>
      <c r="NKI3" s="108"/>
      <c r="NKJ3" s="108"/>
      <c r="NKK3" s="108"/>
      <c r="NKL3" s="108"/>
      <c r="NKM3" s="108"/>
      <c r="NKN3" s="108"/>
      <c r="NKO3" s="108"/>
      <c r="NKP3" s="108"/>
      <c r="NKQ3" s="108"/>
      <c r="NKR3" s="108"/>
      <c r="NKS3" s="108"/>
      <c r="NKT3" s="108"/>
      <c r="NKU3" s="108"/>
      <c r="NKV3" s="108"/>
      <c r="NKW3" s="108"/>
      <c r="NKX3" s="108"/>
      <c r="NKY3" s="108"/>
      <c r="NKZ3" s="108"/>
      <c r="NLA3" s="108"/>
      <c r="NLB3" s="108"/>
      <c r="NLC3" s="108"/>
      <c r="NLD3" s="108"/>
      <c r="NLE3" s="108"/>
      <c r="NLF3" s="108"/>
      <c r="NLG3" s="108"/>
      <c r="NLH3" s="108"/>
      <c r="NLI3" s="108"/>
      <c r="NLJ3" s="108"/>
      <c r="NLK3" s="108"/>
      <c r="NLL3" s="108"/>
      <c r="NLM3" s="108"/>
      <c r="NLN3" s="108"/>
      <c r="NLO3" s="108"/>
      <c r="NLP3" s="108"/>
      <c r="NLQ3" s="108"/>
      <c r="NLR3" s="108"/>
      <c r="NLS3" s="108"/>
      <c r="NLT3" s="108"/>
      <c r="NLU3" s="108"/>
      <c r="NLV3" s="108"/>
      <c r="NLW3" s="108"/>
      <c r="NLX3" s="108"/>
      <c r="NLY3" s="108"/>
      <c r="NLZ3" s="108"/>
      <c r="NMA3" s="108"/>
      <c r="NMB3" s="108"/>
      <c r="NMC3" s="108"/>
      <c r="NMD3" s="108"/>
      <c r="NME3" s="108"/>
      <c r="NMF3" s="108"/>
      <c r="NMG3" s="108"/>
      <c r="NMH3" s="108"/>
      <c r="NMI3" s="108"/>
      <c r="NMJ3" s="108"/>
      <c r="NMK3" s="108"/>
      <c r="NML3" s="108"/>
      <c r="NMM3" s="108"/>
      <c r="NMN3" s="108"/>
      <c r="NMO3" s="108"/>
      <c r="NMP3" s="108"/>
      <c r="NMQ3" s="108"/>
      <c r="NMR3" s="108"/>
      <c r="NMS3" s="108"/>
      <c r="NMT3" s="108"/>
      <c r="NMU3" s="108"/>
      <c r="NMV3" s="108"/>
      <c r="NMW3" s="108"/>
      <c r="NMX3" s="108"/>
      <c r="NMY3" s="108"/>
      <c r="NMZ3" s="108"/>
      <c r="NNA3" s="108"/>
      <c r="NNB3" s="108"/>
      <c r="NNC3" s="108"/>
      <c r="NND3" s="108"/>
      <c r="NNE3" s="108"/>
      <c r="NNF3" s="108"/>
      <c r="NNG3" s="108"/>
      <c r="NNH3" s="108"/>
      <c r="NNI3" s="108"/>
      <c r="NNJ3" s="108"/>
      <c r="NNK3" s="108"/>
      <c r="NNL3" s="108"/>
      <c r="NNM3" s="108"/>
      <c r="NNN3" s="108"/>
      <c r="NNO3" s="108"/>
      <c r="NNP3" s="108"/>
      <c r="NNQ3" s="108"/>
      <c r="NNR3" s="108"/>
      <c r="NNS3" s="108"/>
      <c r="NNT3" s="108"/>
      <c r="NNU3" s="108"/>
      <c r="NNV3" s="108"/>
      <c r="NNW3" s="108"/>
      <c r="NNX3" s="108"/>
      <c r="NNY3" s="108"/>
      <c r="NNZ3" s="108"/>
      <c r="NOA3" s="108"/>
      <c r="NOB3" s="108"/>
      <c r="NOC3" s="108"/>
      <c r="NOD3" s="108"/>
      <c r="NOE3" s="108"/>
      <c r="NOF3" s="108"/>
      <c r="NOG3" s="108"/>
      <c r="NOH3" s="108"/>
      <c r="NOI3" s="108"/>
      <c r="NOJ3" s="108"/>
      <c r="NOK3" s="108"/>
      <c r="NOL3" s="108"/>
      <c r="NOM3" s="108"/>
      <c r="NON3" s="108"/>
      <c r="NOO3" s="108"/>
      <c r="NOP3" s="108"/>
      <c r="NOQ3" s="108"/>
      <c r="NOR3" s="108"/>
      <c r="NOS3" s="108"/>
      <c r="NOT3" s="108"/>
      <c r="NOU3" s="108"/>
      <c r="NOV3" s="108"/>
      <c r="NOW3" s="108"/>
      <c r="NOX3" s="108"/>
      <c r="NOY3" s="108"/>
      <c r="NOZ3" s="108"/>
      <c r="NPA3" s="108"/>
      <c r="NPB3" s="108"/>
      <c r="NPC3" s="108"/>
      <c r="NPD3" s="108"/>
      <c r="NPE3" s="108"/>
      <c r="NPF3" s="108"/>
      <c r="NPG3" s="108"/>
      <c r="NPH3" s="108"/>
      <c r="NPI3" s="108"/>
      <c r="NPJ3" s="108"/>
      <c r="NPK3" s="108"/>
      <c r="NPL3" s="108"/>
      <c r="NPM3" s="108"/>
      <c r="NPN3" s="108"/>
      <c r="NPO3" s="108"/>
      <c r="NPP3" s="108"/>
      <c r="NPQ3" s="108"/>
      <c r="NPR3" s="108"/>
      <c r="NPS3" s="108"/>
      <c r="NPT3" s="108"/>
      <c r="NPU3" s="108"/>
      <c r="NPV3" s="108"/>
      <c r="NPW3" s="108"/>
      <c r="NPX3" s="108"/>
      <c r="NPY3" s="108"/>
      <c r="NPZ3" s="108"/>
      <c r="NQA3" s="108"/>
      <c r="NQB3" s="108"/>
      <c r="NQC3" s="108"/>
      <c r="NQD3" s="108"/>
      <c r="NQE3" s="108"/>
      <c r="NQF3" s="108"/>
      <c r="NQG3" s="108"/>
      <c r="NQH3" s="108"/>
      <c r="NQI3" s="108"/>
      <c r="NQJ3" s="108"/>
      <c r="NQK3" s="108"/>
      <c r="NQL3" s="108"/>
      <c r="NQM3" s="108"/>
      <c r="NQN3" s="108"/>
      <c r="NQO3" s="108"/>
      <c r="NQP3" s="108"/>
      <c r="NQQ3" s="108"/>
      <c r="NQR3" s="108"/>
      <c r="NQS3" s="108"/>
      <c r="NQT3" s="108"/>
      <c r="NQU3" s="108"/>
      <c r="NQV3" s="108"/>
      <c r="NQW3" s="108"/>
      <c r="NQX3" s="108"/>
      <c r="NQY3" s="108"/>
      <c r="NQZ3" s="108"/>
      <c r="NRA3" s="108"/>
      <c r="NRB3" s="108"/>
      <c r="NRC3" s="108"/>
      <c r="NRD3" s="108"/>
      <c r="NRE3" s="108"/>
      <c r="NRF3" s="108"/>
      <c r="NRG3" s="108"/>
      <c r="NRH3" s="108"/>
      <c r="NRI3" s="108"/>
      <c r="NRJ3" s="108"/>
      <c r="NRK3" s="108"/>
      <c r="NRL3" s="108"/>
      <c r="NRM3" s="108"/>
      <c r="NRN3" s="108"/>
      <c r="NRO3" s="108"/>
      <c r="NRP3" s="108"/>
      <c r="NRQ3" s="108"/>
      <c r="NRR3" s="108"/>
      <c r="NRS3" s="108"/>
      <c r="NRT3" s="108"/>
      <c r="NRU3" s="108"/>
      <c r="NRV3" s="108"/>
      <c r="NRW3" s="108"/>
      <c r="NRX3" s="108"/>
      <c r="NRY3" s="108"/>
      <c r="NRZ3" s="108"/>
      <c r="NSA3" s="108"/>
      <c r="NSB3" s="108"/>
      <c r="NSC3" s="108"/>
      <c r="NSD3" s="108"/>
      <c r="NSE3" s="108"/>
      <c r="NSF3" s="108"/>
      <c r="NSG3" s="108"/>
      <c r="NSH3" s="108"/>
      <c r="NSI3" s="108"/>
      <c r="NSJ3" s="108"/>
      <c r="NSK3" s="108"/>
      <c r="NSL3" s="108"/>
      <c r="NSM3" s="108"/>
      <c r="NSN3" s="108"/>
      <c r="NSO3" s="108"/>
      <c r="NSP3" s="108"/>
      <c r="NSQ3" s="108"/>
      <c r="NSR3" s="108"/>
      <c r="NSS3" s="108"/>
      <c r="NST3" s="108"/>
      <c r="NSU3" s="108"/>
      <c r="NSV3" s="108"/>
      <c r="NSW3" s="108"/>
      <c r="NSX3" s="108"/>
      <c r="NSY3" s="108"/>
      <c r="NSZ3" s="108"/>
      <c r="NTA3" s="108"/>
      <c r="NTB3" s="108"/>
      <c r="NTC3" s="108"/>
      <c r="NTD3" s="108"/>
      <c r="NTE3" s="108"/>
      <c r="NTF3" s="108"/>
      <c r="NTG3" s="108"/>
      <c r="NTH3" s="108"/>
      <c r="NTI3" s="108"/>
      <c r="NTJ3" s="108"/>
      <c r="NTK3" s="108"/>
      <c r="NTL3" s="108"/>
      <c r="NTM3" s="108"/>
      <c r="NTN3" s="108"/>
      <c r="NTO3" s="108"/>
      <c r="NTP3" s="108"/>
      <c r="NTQ3" s="108"/>
      <c r="NTR3" s="108"/>
      <c r="NTS3" s="108"/>
      <c r="NTT3" s="108"/>
      <c r="NTU3" s="108"/>
      <c r="NTV3" s="108"/>
      <c r="NTW3" s="108"/>
      <c r="NTX3" s="108"/>
      <c r="NTY3" s="108"/>
      <c r="NTZ3" s="108"/>
      <c r="NUA3" s="108"/>
      <c r="NUB3" s="108"/>
      <c r="NUC3" s="108"/>
      <c r="NUD3" s="108"/>
      <c r="NUE3" s="108"/>
      <c r="NUF3" s="108"/>
      <c r="NUG3" s="108"/>
      <c r="NUH3" s="108"/>
      <c r="NUI3" s="108"/>
      <c r="NUJ3" s="108"/>
      <c r="NUK3" s="108"/>
      <c r="NUL3" s="108"/>
      <c r="NUM3" s="108"/>
      <c r="NUN3" s="108"/>
      <c r="NUO3" s="108"/>
      <c r="NUP3" s="108"/>
      <c r="NUQ3" s="108"/>
      <c r="NUR3" s="108"/>
      <c r="NUS3" s="108"/>
      <c r="NUT3" s="108"/>
      <c r="NUU3" s="108"/>
      <c r="NUV3" s="108"/>
      <c r="NUW3" s="108"/>
      <c r="NUX3" s="108"/>
      <c r="NUY3" s="108"/>
      <c r="NUZ3" s="108"/>
      <c r="NVA3" s="108"/>
      <c r="NVB3" s="108"/>
      <c r="NVC3" s="108"/>
      <c r="NVD3" s="108"/>
      <c r="NVE3" s="108"/>
      <c r="NVF3" s="108"/>
      <c r="NVG3" s="108"/>
      <c r="NVH3" s="108"/>
      <c r="NVI3" s="108"/>
      <c r="NVJ3" s="108"/>
      <c r="NVK3" s="108"/>
      <c r="NVL3" s="108"/>
      <c r="NVM3" s="108"/>
      <c r="NVN3" s="108"/>
      <c r="NVO3" s="108"/>
      <c r="NVP3" s="108"/>
      <c r="NVQ3" s="108"/>
      <c r="NVR3" s="108"/>
      <c r="NVS3" s="108"/>
      <c r="NVT3" s="108"/>
      <c r="NVU3" s="108"/>
      <c r="NVV3" s="108"/>
      <c r="NVW3" s="108"/>
      <c r="NVX3" s="108"/>
      <c r="NVY3" s="108"/>
      <c r="NVZ3" s="108"/>
      <c r="NWA3" s="108"/>
      <c r="NWB3" s="108"/>
      <c r="NWC3" s="108"/>
      <c r="NWD3" s="108"/>
      <c r="NWE3" s="108"/>
      <c r="NWF3" s="108"/>
      <c r="NWG3" s="108"/>
      <c r="NWH3" s="108"/>
      <c r="NWI3" s="108"/>
      <c r="NWJ3" s="108"/>
      <c r="NWK3" s="108"/>
      <c r="NWL3" s="108"/>
      <c r="NWM3" s="108"/>
      <c r="NWN3" s="108"/>
      <c r="NWO3" s="108"/>
      <c r="NWP3" s="108"/>
      <c r="NWQ3" s="108"/>
      <c r="NWR3" s="108"/>
      <c r="NWS3" s="108"/>
      <c r="NWT3" s="108"/>
      <c r="NWU3" s="108"/>
      <c r="NWV3" s="108"/>
      <c r="NWW3" s="108"/>
      <c r="NWX3" s="108"/>
      <c r="NWY3" s="108"/>
      <c r="NWZ3" s="108"/>
      <c r="NXA3" s="108"/>
      <c r="NXB3" s="108"/>
      <c r="NXC3" s="108"/>
      <c r="NXD3" s="108"/>
      <c r="NXE3" s="108"/>
      <c r="NXF3" s="108"/>
      <c r="NXG3" s="108"/>
      <c r="NXH3" s="108"/>
      <c r="NXI3" s="108"/>
      <c r="NXJ3" s="108"/>
      <c r="NXK3" s="108"/>
      <c r="NXL3" s="108"/>
      <c r="NXM3" s="108"/>
      <c r="NXN3" s="108"/>
      <c r="NXO3" s="108"/>
      <c r="NXP3" s="108"/>
      <c r="NXQ3" s="108"/>
      <c r="NXR3" s="108"/>
      <c r="NXS3" s="108"/>
      <c r="NXT3" s="108"/>
      <c r="NXU3" s="108"/>
      <c r="NXV3" s="108"/>
      <c r="NXW3" s="108"/>
      <c r="NXX3" s="108"/>
      <c r="NXY3" s="108"/>
      <c r="NXZ3" s="108"/>
      <c r="NYA3" s="108"/>
      <c r="NYB3" s="108"/>
      <c r="NYC3" s="108"/>
      <c r="NYD3" s="108"/>
      <c r="NYE3" s="108"/>
      <c r="NYF3" s="108"/>
      <c r="NYG3" s="108"/>
      <c r="NYH3" s="108"/>
      <c r="NYI3" s="108"/>
      <c r="NYJ3" s="108"/>
      <c r="NYK3" s="108"/>
      <c r="NYL3" s="108"/>
      <c r="NYM3" s="108"/>
      <c r="NYN3" s="108"/>
      <c r="NYO3" s="108"/>
      <c r="NYP3" s="108"/>
      <c r="NYQ3" s="108"/>
      <c r="NYR3" s="108"/>
      <c r="NYS3" s="108"/>
      <c r="NYT3" s="108"/>
      <c r="NYU3" s="108"/>
      <c r="NYV3" s="108"/>
      <c r="NYW3" s="108"/>
      <c r="NYX3" s="108"/>
      <c r="NYY3" s="108"/>
      <c r="NYZ3" s="108"/>
      <c r="NZA3" s="108"/>
      <c r="NZB3" s="108"/>
      <c r="NZC3" s="108"/>
      <c r="NZD3" s="108"/>
      <c r="NZE3" s="108"/>
      <c r="NZF3" s="108"/>
      <c r="NZG3" s="108"/>
      <c r="NZH3" s="108"/>
      <c r="NZI3" s="108"/>
      <c r="NZJ3" s="108"/>
      <c r="NZK3" s="108"/>
      <c r="NZL3" s="108"/>
      <c r="NZM3" s="108"/>
      <c r="NZN3" s="108"/>
      <c r="NZO3" s="108"/>
      <c r="NZP3" s="108"/>
      <c r="NZQ3" s="108"/>
      <c r="NZR3" s="108"/>
      <c r="NZS3" s="108"/>
      <c r="NZT3" s="108"/>
      <c r="NZU3" s="108"/>
      <c r="NZV3" s="108"/>
      <c r="NZW3" s="108"/>
      <c r="NZX3" s="108"/>
      <c r="NZY3" s="108"/>
      <c r="NZZ3" s="108"/>
      <c r="OAA3" s="108"/>
      <c r="OAB3" s="108"/>
      <c r="OAC3" s="108"/>
      <c r="OAD3" s="108"/>
      <c r="OAE3" s="108"/>
      <c r="OAF3" s="108"/>
      <c r="OAG3" s="108"/>
      <c r="OAH3" s="108"/>
      <c r="OAI3" s="108"/>
      <c r="OAJ3" s="108"/>
      <c r="OAK3" s="108"/>
      <c r="OAL3" s="108"/>
      <c r="OAM3" s="108"/>
      <c r="OAN3" s="108"/>
      <c r="OAO3" s="108"/>
      <c r="OAP3" s="108"/>
      <c r="OAQ3" s="108"/>
      <c r="OAR3" s="108"/>
      <c r="OAS3" s="108"/>
      <c r="OAT3" s="108"/>
      <c r="OAU3" s="108"/>
      <c r="OAV3" s="108"/>
      <c r="OAW3" s="108"/>
      <c r="OAX3" s="108"/>
      <c r="OAY3" s="108"/>
      <c r="OAZ3" s="108"/>
      <c r="OBA3" s="108"/>
      <c r="OBB3" s="108"/>
      <c r="OBC3" s="108"/>
      <c r="OBD3" s="108"/>
      <c r="OBE3" s="108"/>
      <c r="OBF3" s="108"/>
      <c r="OBG3" s="108"/>
      <c r="OBH3" s="108"/>
      <c r="OBI3" s="108"/>
      <c r="OBJ3" s="108"/>
      <c r="OBK3" s="108"/>
      <c r="OBL3" s="108"/>
      <c r="OBM3" s="108"/>
      <c r="OBN3" s="108"/>
      <c r="OBO3" s="108"/>
      <c r="OBP3" s="108"/>
      <c r="OBQ3" s="108"/>
      <c r="OBR3" s="108"/>
      <c r="OBS3" s="108"/>
      <c r="OBT3" s="108"/>
      <c r="OBU3" s="108"/>
      <c r="OBV3" s="108"/>
      <c r="OBW3" s="108"/>
      <c r="OBX3" s="108"/>
      <c r="OBY3" s="108"/>
      <c r="OBZ3" s="108"/>
      <c r="OCA3" s="108"/>
      <c r="OCB3" s="108"/>
      <c r="OCC3" s="108"/>
      <c r="OCD3" s="108"/>
      <c r="OCE3" s="108"/>
      <c r="OCF3" s="108"/>
      <c r="OCG3" s="108"/>
      <c r="OCH3" s="108"/>
      <c r="OCI3" s="108"/>
      <c r="OCJ3" s="108"/>
      <c r="OCK3" s="108"/>
      <c r="OCL3" s="108"/>
      <c r="OCM3" s="108"/>
      <c r="OCN3" s="108"/>
      <c r="OCO3" s="108"/>
      <c r="OCP3" s="108"/>
      <c r="OCQ3" s="108"/>
      <c r="OCR3" s="108"/>
      <c r="OCS3" s="108"/>
      <c r="OCT3" s="108"/>
      <c r="OCU3" s="108"/>
      <c r="OCV3" s="108"/>
      <c r="OCW3" s="108"/>
      <c r="OCX3" s="108"/>
      <c r="OCY3" s="108"/>
      <c r="OCZ3" s="108"/>
      <c r="ODA3" s="108"/>
      <c r="ODB3" s="108"/>
      <c r="ODC3" s="108"/>
      <c r="ODD3" s="108"/>
      <c r="ODE3" s="108"/>
      <c r="ODF3" s="108"/>
      <c r="ODG3" s="108"/>
      <c r="ODH3" s="108"/>
      <c r="ODI3" s="108"/>
      <c r="ODJ3" s="108"/>
      <c r="ODK3" s="108"/>
      <c r="ODL3" s="108"/>
      <c r="ODM3" s="108"/>
      <c r="ODN3" s="108"/>
      <c r="ODO3" s="108"/>
      <c r="ODP3" s="108"/>
      <c r="ODQ3" s="108"/>
      <c r="ODR3" s="108"/>
      <c r="ODS3" s="108"/>
      <c r="ODT3" s="108"/>
      <c r="ODU3" s="108"/>
      <c r="ODV3" s="108"/>
      <c r="ODW3" s="108"/>
      <c r="ODX3" s="108"/>
      <c r="ODY3" s="108"/>
      <c r="ODZ3" s="108"/>
      <c r="OEA3" s="108"/>
      <c r="OEB3" s="108"/>
      <c r="OEC3" s="108"/>
      <c r="OED3" s="108"/>
      <c r="OEE3" s="108"/>
      <c r="OEF3" s="108"/>
      <c r="OEG3" s="108"/>
      <c r="OEH3" s="108"/>
      <c r="OEI3" s="108"/>
      <c r="OEJ3" s="108"/>
      <c r="OEK3" s="108"/>
      <c r="OEL3" s="108"/>
      <c r="OEM3" s="108"/>
      <c r="OEN3" s="108"/>
      <c r="OEO3" s="108"/>
      <c r="OEP3" s="108"/>
      <c r="OEQ3" s="108"/>
      <c r="OER3" s="108"/>
      <c r="OES3" s="108"/>
      <c r="OET3" s="108"/>
      <c r="OEU3" s="108"/>
      <c r="OEV3" s="108"/>
      <c r="OEW3" s="108"/>
      <c r="OEX3" s="108"/>
      <c r="OEY3" s="108"/>
      <c r="OEZ3" s="108"/>
      <c r="OFA3" s="108"/>
      <c r="OFB3" s="108"/>
      <c r="OFC3" s="108"/>
      <c r="OFD3" s="108"/>
      <c r="OFE3" s="108"/>
      <c r="OFF3" s="108"/>
      <c r="OFG3" s="108"/>
      <c r="OFH3" s="108"/>
      <c r="OFI3" s="108"/>
      <c r="OFJ3" s="108"/>
      <c r="OFK3" s="108"/>
      <c r="OFL3" s="108"/>
      <c r="OFM3" s="108"/>
      <c r="OFN3" s="108"/>
      <c r="OFO3" s="108"/>
      <c r="OFP3" s="108"/>
      <c r="OFQ3" s="108"/>
      <c r="OFR3" s="108"/>
      <c r="OFS3" s="108"/>
      <c r="OFT3" s="108"/>
      <c r="OFU3" s="108"/>
      <c r="OFV3" s="108"/>
      <c r="OFW3" s="108"/>
      <c r="OFX3" s="108"/>
      <c r="OFY3" s="108"/>
      <c r="OFZ3" s="108"/>
      <c r="OGA3" s="108"/>
      <c r="OGB3" s="108"/>
      <c r="OGC3" s="108"/>
      <c r="OGD3" s="108"/>
      <c r="OGE3" s="108"/>
      <c r="OGF3" s="108"/>
      <c r="OGG3" s="108"/>
      <c r="OGH3" s="108"/>
      <c r="OGI3" s="108"/>
      <c r="OGJ3" s="108"/>
      <c r="OGK3" s="108"/>
      <c r="OGL3" s="108"/>
      <c r="OGM3" s="108"/>
      <c r="OGN3" s="108"/>
      <c r="OGO3" s="108"/>
      <c r="OGP3" s="108"/>
      <c r="OGQ3" s="108"/>
      <c r="OGR3" s="108"/>
      <c r="OGS3" s="108"/>
      <c r="OGT3" s="108"/>
      <c r="OGU3" s="108"/>
      <c r="OGV3" s="108"/>
      <c r="OGW3" s="108"/>
      <c r="OGX3" s="108"/>
      <c r="OGY3" s="108"/>
      <c r="OGZ3" s="108"/>
      <c r="OHA3" s="108"/>
      <c r="OHB3" s="108"/>
      <c r="OHC3" s="108"/>
      <c r="OHD3" s="108"/>
      <c r="OHE3" s="108"/>
      <c r="OHF3" s="108"/>
      <c r="OHG3" s="108"/>
      <c r="OHH3" s="108"/>
      <c r="OHI3" s="108"/>
      <c r="OHJ3" s="108"/>
      <c r="OHK3" s="108"/>
      <c r="OHL3" s="108"/>
      <c r="OHM3" s="108"/>
      <c r="OHN3" s="108"/>
      <c r="OHO3" s="108"/>
      <c r="OHP3" s="108"/>
      <c r="OHQ3" s="108"/>
      <c r="OHR3" s="108"/>
      <c r="OHS3" s="108"/>
      <c r="OHT3" s="108"/>
      <c r="OHU3" s="108"/>
      <c r="OHV3" s="108"/>
      <c r="OHW3" s="108"/>
      <c r="OHX3" s="108"/>
      <c r="OHY3" s="108"/>
      <c r="OHZ3" s="108"/>
      <c r="OIA3" s="108"/>
      <c r="OIB3" s="108"/>
      <c r="OIC3" s="108"/>
      <c r="OID3" s="108"/>
      <c r="OIE3" s="108"/>
      <c r="OIF3" s="108"/>
      <c r="OIG3" s="108"/>
      <c r="OIH3" s="108"/>
      <c r="OII3" s="108"/>
      <c r="OIJ3" s="108"/>
      <c r="OIK3" s="108"/>
      <c r="OIL3" s="108"/>
      <c r="OIM3" s="108"/>
      <c r="OIN3" s="108"/>
      <c r="OIO3" s="108"/>
      <c r="OIP3" s="108"/>
      <c r="OIQ3" s="108"/>
      <c r="OIR3" s="108"/>
      <c r="OIS3" s="108"/>
      <c r="OIT3" s="108"/>
      <c r="OIU3" s="108"/>
      <c r="OIV3" s="108"/>
      <c r="OIW3" s="108"/>
      <c r="OIX3" s="108"/>
      <c r="OIY3" s="108"/>
      <c r="OIZ3" s="108"/>
      <c r="OJA3" s="108"/>
      <c r="OJB3" s="108"/>
      <c r="OJC3" s="108"/>
      <c r="OJD3" s="108"/>
      <c r="OJE3" s="108"/>
      <c r="OJF3" s="108"/>
      <c r="OJG3" s="108"/>
      <c r="OJH3" s="108"/>
      <c r="OJI3" s="108"/>
      <c r="OJJ3" s="108"/>
      <c r="OJK3" s="108"/>
      <c r="OJL3" s="108"/>
      <c r="OJM3" s="108"/>
      <c r="OJN3" s="108"/>
      <c r="OJO3" s="108"/>
      <c r="OJP3" s="108"/>
      <c r="OJQ3" s="108"/>
      <c r="OJR3" s="108"/>
      <c r="OJS3" s="108"/>
      <c r="OJT3" s="108"/>
      <c r="OJU3" s="108"/>
      <c r="OJV3" s="108"/>
      <c r="OJW3" s="108"/>
      <c r="OJX3" s="108"/>
      <c r="OJY3" s="108"/>
      <c r="OJZ3" s="108"/>
      <c r="OKA3" s="108"/>
      <c r="OKB3" s="108"/>
      <c r="OKC3" s="108"/>
      <c r="OKD3" s="108"/>
      <c r="OKE3" s="108"/>
      <c r="OKF3" s="108"/>
      <c r="OKG3" s="108"/>
      <c r="OKH3" s="108"/>
      <c r="OKI3" s="108"/>
      <c r="OKJ3" s="108"/>
      <c r="OKK3" s="108"/>
      <c r="OKL3" s="108"/>
      <c r="OKM3" s="108"/>
      <c r="OKN3" s="108"/>
      <c r="OKO3" s="108"/>
      <c r="OKP3" s="108"/>
      <c r="OKQ3" s="108"/>
      <c r="OKR3" s="108"/>
      <c r="OKS3" s="108"/>
      <c r="OKT3" s="108"/>
      <c r="OKU3" s="108"/>
      <c r="OKV3" s="108"/>
      <c r="OKW3" s="108"/>
      <c r="OKX3" s="108"/>
      <c r="OKY3" s="108"/>
      <c r="OKZ3" s="108"/>
      <c r="OLA3" s="108"/>
      <c r="OLB3" s="108"/>
      <c r="OLC3" s="108"/>
      <c r="OLD3" s="108"/>
      <c r="OLE3" s="108"/>
      <c r="OLF3" s="108"/>
      <c r="OLG3" s="108"/>
      <c r="OLH3" s="108"/>
      <c r="OLI3" s="108"/>
      <c r="OLJ3" s="108"/>
      <c r="OLK3" s="108"/>
      <c r="OLL3" s="108"/>
      <c r="OLM3" s="108"/>
      <c r="OLN3" s="108"/>
      <c r="OLO3" s="108"/>
      <c r="OLP3" s="108"/>
      <c r="OLQ3" s="108"/>
      <c r="OLR3" s="108"/>
      <c r="OLS3" s="108"/>
      <c r="OLT3" s="108"/>
      <c r="OLU3" s="108"/>
      <c r="OLV3" s="108"/>
      <c r="OLW3" s="108"/>
      <c r="OLX3" s="108"/>
      <c r="OLY3" s="108"/>
      <c r="OLZ3" s="108"/>
      <c r="OMA3" s="108"/>
      <c r="OMB3" s="108"/>
      <c r="OMC3" s="108"/>
      <c r="OMD3" s="108"/>
      <c r="OME3" s="108"/>
      <c r="OMF3" s="108"/>
      <c r="OMG3" s="108"/>
      <c r="OMH3" s="108"/>
      <c r="OMI3" s="108"/>
      <c r="OMJ3" s="108"/>
      <c r="OMK3" s="108"/>
      <c r="OML3" s="108"/>
      <c r="OMM3" s="108"/>
      <c r="OMN3" s="108"/>
      <c r="OMO3" s="108"/>
      <c r="OMP3" s="108"/>
      <c r="OMQ3" s="108"/>
      <c r="OMR3" s="108"/>
      <c r="OMS3" s="108"/>
      <c r="OMT3" s="108"/>
      <c r="OMU3" s="108"/>
      <c r="OMV3" s="108"/>
      <c r="OMW3" s="108"/>
      <c r="OMX3" s="108"/>
      <c r="OMY3" s="108"/>
      <c r="OMZ3" s="108"/>
      <c r="ONA3" s="108"/>
      <c r="ONB3" s="108"/>
      <c r="ONC3" s="108"/>
      <c r="OND3" s="108"/>
      <c r="ONE3" s="108"/>
      <c r="ONF3" s="108"/>
      <c r="ONG3" s="108"/>
      <c r="ONH3" s="108"/>
      <c r="ONI3" s="108"/>
      <c r="ONJ3" s="108"/>
      <c r="ONK3" s="108"/>
      <c r="ONL3" s="108"/>
      <c r="ONM3" s="108"/>
      <c r="ONN3" s="108"/>
      <c r="ONO3" s="108"/>
      <c r="ONP3" s="108"/>
      <c r="ONQ3" s="108"/>
      <c r="ONR3" s="108"/>
      <c r="ONS3" s="108"/>
      <c r="ONT3" s="108"/>
      <c r="ONU3" s="108"/>
      <c r="ONV3" s="108"/>
      <c r="ONW3" s="108"/>
      <c r="ONX3" s="108"/>
      <c r="ONY3" s="108"/>
      <c r="ONZ3" s="108"/>
      <c r="OOA3" s="108"/>
      <c r="OOB3" s="108"/>
      <c r="OOC3" s="108"/>
      <c r="OOD3" s="108"/>
      <c r="OOE3" s="108"/>
      <c r="OOF3" s="108"/>
      <c r="OOG3" s="108"/>
      <c r="OOH3" s="108"/>
      <c r="OOI3" s="108"/>
      <c r="OOJ3" s="108"/>
      <c r="OOK3" s="108"/>
      <c r="OOL3" s="108"/>
      <c r="OOM3" s="108"/>
      <c r="OON3" s="108"/>
      <c r="OOO3" s="108"/>
      <c r="OOP3" s="108"/>
      <c r="OOQ3" s="108"/>
      <c r="OOR3" s="108"/>
      <c r="OOS3" s="108"/>
      <c r="OOT3" s="108"/>
      <c r="OOU3" s="108"/>
      <c r="OOV3" s="108"/>
      <c r="OOW3" s="108"/>
      <c r="OOX3" s="108"/>
      <c r="OOY3" s="108"/>
      <c r="OOZ3" s="108"/>
      <c r="OPA3" s="108"/>
      <c r="OPB3" s="108"/>
      <c r="OPC3" s="108"/>
      <c r="OPD3" s="108"/>
      <c r="OPE3" s="108"/>
      <c r="OPF3" s="108"/>
      <c r="OPG3" s="108"/>
      <c r="OPH3" s="108"/>
      <c r="OPI3" s="108"/>
      <c r="OPJ3" s="108"/>
      <c r="OPK3" s="108"/>
      <c r="OPL3" s="108"/>
      <c r="OPM3" s="108"/>
      <c r="OPN3" s="108"/>
      <c r="OPO3" s="108"/>
      <c r="OPP3" s="108"/>
      <c r="OPQ3" s="108"/>
      <c r="OPR3" s="108"/>
      <c r="OPS3" s="108"/>
      <c r="OPT3" s="108"/>
      <c r="OPU3" s="108"/>
      <c r="OPV3" s="108"/>
      <c r="OPW3" s="108"/>
      <c r="OPX3" s="108"/>
      <c r="OPY3" s="108"/>
      <c r="OPZ3" s="108"/>
      <c r="OQA3" s="108"/>
      <c r="OQB3" s="108"/>
      <c r="OQC3" s="108"/>
      <c r="OQD3" s="108"/>
      <c r="OQE3" s="108"/>
      <c r="OQF3" s="108"/>
      <c r="OQG3" s="108"/>
      <c r="OQH3" s="108"/>
      <c r="OQI3" s="108"/>
      <c r="OQJ3" s="108"/>
      <c r="OQK3" s="108"/>
      <c r="OQL3" s="108"/>
      <c r="OQM3" s="108"/>
      <c r="OQN3" s="108"/>
      <c r="OQO3" s="108"/>
      <c r="OQP3" s="108"/>
      <c r="OQQ3" s="108"/>
      <c r="OQR3" s="108"/>
      <c r="OQS3" s="108"/>
      <c r="OQT3" s="108"/>
      <c r="OQU3" s="108"/>
      <c r="OQV3" s="108"/>
      <c r="OQW3" s="108"/>
      <c r="OQX3" s="108"/>
      <c r="OQY3" s="108"/>
      <c r="OQZ3" s="108"/>
      <c r="ORA3" s="108"/>
      <c r="ORB3" s="108"/>
      <c r="ORC3" s="108"/>
      <c r="ORD3" s="108"/>
      <c r="ORE3" s="108"/>
      <c r="ORF3" s="108"/>
      <c r="ORG3" s="108"/>
      <c r="ORH3" s="108"/>
      <c r="ORI3" s="108"/>
      <c r="ORJ3" s="108"/>
      <c r="ORK3" s="108"/>
      <c r="ORL3" s="108"/>
      <c r="ORM3" s="108"/>
      <c r="ORN3" s="108"/>
      <c r="ORO3" s="108"/>
      <c r="ORP3" s="108"/>
      <c r="ORQ3" s="108"/>
      <c r="ORR3" s="108"/>
      <c r="ORS3" s="108"/>
      <c r="ORT3" s="108"/>
      <c r="ORU3" s="108"/>
      <c r="ORV3" s="108"/>
      <c r="ORW3" s="108"/>
      <c r="ORX3" s="108"/>
      <c r="ORY3" s="108"/>
      <c r="ORZ3" s="108"/>
      <c r="OSA3" s="108"/>
      <c r="OSB3" s="108"/>
      <c r="OSC3" s="108"/>
      <c r="OSD3" s="108"/>
      <c r="OSE3" s="108"/>
      <c r="OSF3" s="108"/>
      <c r="OSG3" s="108"/>
      <c r="OSH3" s="108"/>
      <c r="OSI3" s="108"/>
      <c r="OSJ3" s="108"/>
      <c r="OSK3" s="108"/>
      <c r="OSL3" s="108"/>
      <c r="OSM3" s="108"/>
      <c r="OSN3" s="108"/>
      <c r="OSO3" s="108"/>
      <c r="OSP3" s="108"/>
      <c r="OSQ3" s="108"/>
      <c r="OSR3" s="108"/>
      <c r="OSS3" s="108"/>
      <c r="OST3" s="108"/>
      <c r="OSU3" s="108"/>
      <c r="OSV3" s="108"/>
      <c r="OSW3" s="108"/>
      <c r="OSX3" s="108"/>
      <c r="OSY3" s="108"/>
      <c r="OSZ3" s="108"/>
      <c r="OTA3" s="108"/>
      <c r="OTB3" s="108"/>
      <c r="OTC3" s="108"/>
      <c r="OTD3" s="108"/>
      <c r="OTE3" s="108"/>
      <c r="OTF3" s="108"/>
      <c r="OTG3" s="108"/>
      <c r="OTH3" s="108"/>
      <c r="OTI3" s="108"/>
      <c r="OTJ3" s="108"/>
      <c r="OTK3" s="108"/>
      <c r="OTL3" s="108"/>
      <c r="OTM3" s="108"/>
      <c r="OTN3" s="108"/>
      <c r="OTO3" s="108"/>
      <c r="OTP3" s="108"/>
      <c r="OTQ3" s="108"/>
      <c r="OTR3" s="108"/>
      <c r="OTS3" s="108"/>
      <c r="OTT3" s="108"/>
      <c r="OTU3" s="108"/>
      <c r="OTV3" s="108"/>
      <c r="OTW3" s="108"/>
      <c r="OTX3" s="108"/>
      <c r="OTY3" s="108"/>
      <c r="OTZ3" s="108"/>
      <c r="OUA3" s="108"/>
      <c r="OUB3" s="108"/>
      <c r="OUC3" s="108"/>
      <c r="OUD3" s="108"/>
      <c r="OUE3" s="108"/>
      <c r="OUF3" s="108"/>
      <c r="OUG3" s="108"/>
      <c r="OUH3" s="108"/>
      <c r="OUI3" s="108"/>
      <c r="OUJ3" s="108"/>
      <c r="OUK3" s="108"/>
      <c r="OUL3" s="108"/>
      <c r="OUM3" s="108"/>
      <c r="OUN3" s="108"/>
      <c r="OUO3" s="108"/>
      <c r="OUP3" s="108"/>
      <c r="OUQ3" s="108"/>
      <c r="OUR3" s="108"/>
      <c r="OUS3" s="108"/>
      <c r="OUT3" s="108"/>
      <c r="OUU3" s="108"/>
      <c r="OUV3" s="108"/>
      <c r="OUW3" s="108"/>
      <c r="OUX3" s="108"/>
      <c r="OUY3" s="108"/>
      <c r="OUZ3" s="108"/>
      <c r="OVA3" s="108"/>
      <c r="OVB3" s="108"/>
      <c r="OVC3" s="108"/>
      <c r="OVD3" s="108"/>
      <c r="OVE3" s="108"/>
      <c r="OVF3" s="108"/>
      <c r="OVG3" s="108"/>
      <c r="OVH3" s="108"/>
      <c r="OVI3" s="108"/>
      <c r="OVJ3" s="108"/>
      <c r="OVK3" s="108"/>
      <c r="OVL3" s="108"/>
      <c r="OVM3" s="108"/>
      <c r="OVN3" s="108"/>
      <c r="OVO3" s="108"/>
      <c r="OVP3" s="108"/>
      <c r="OVQ3" s="108"/>
      <c r="OVR3" s="108"/>
      <c r="OVS3" s="108"/>
      <c r="OVT3" s="108"/>
      <c r="OVU3" s="108"/>
      <c r="OVV3" s="108"/>
      <c r="OVW3" s="108"/>
      <c r="OVX3" s="108"/>
      <c r="OVY3" s="108"/>
      <c r="OVZ3" s="108"/>
      <c r="OWA3" s="108"/>
      <c r="OWB3" s="108"/>
      <c r="OWC3" s="108"/>
      <c r="OWD3" s="108"/>
      <c r="OWE3" s="108"/>
      <c r="OWF3" s="108"/>
      <c r="OWG3" s="108"/>
      <c r="OWH3" s="108"/>
      <c r="OWI3" s="108"/>
      <c r="OWJ3" s="108"/>
      <c r="OWK3" s="108"/>
      <c r="OWL3" s="108"/>
      <c r="OWM3" s="108"/>
      <c r="OWN3" s="108"/>
      <c r="OWO3" s="108"/>
      <c r="OWP3" s="108"/>
      <c r="OWQ3" s="108"/>
      <c r="OWR3" s="108"/>
      <c r="OWS3" s="108"/>
      <c r="OWT3" s="108"/>
      <c r="OWU3" s="108"/>
      <c r="OWV3" s="108"/>
      <c r="OWW3" s="108"/>
      <c r="OWX3" s="108"/>
      <c r="OWY3" s="108"/>
      <c r="OWZ3" s="108"/>
      <c r="OXA3" s="108"/>
      <c r="OXB3" s="108"/>
      <c r="OXC3" s="108"/>
      <c r="OXD3" s="108"/>
      <c r="OXE3" s="108"/>
      <c r="OXF3" s="108"/>
      <c r="OXG3" s="108"/>
      <c r="OXH3" s="108"/>
      <c r="OXI3" s="108"/>
      <c r="OXJ3" s="108"/>
      <c r="OXK3" s="108"/>
      <c r="OXL3" s="108"/>
      <c r="OXM3" s="108"/>
      <c r="OXN3" s="108"/>
      <c r="OXO3" s="108"/>
      <c r="OXP3" s="108"/>
      <c r="OXQ3" s="108"/>
      <c r="OXR3" s="108"/>
      <c r="OXS3" s="108"/>
      <c r="OXT3" s="108"/>
      <c r="OXU3" s="108"/>
      <c r="OXV3" s="108"/>
      <c r="OXW3" s="108"/>
      <c r="OXX3" s="108"/>
      <c r="OXY3" s="108"/>
      <c r="OXZ3" s="108"/>
      <c r="OYA3" s="108"/>
      <c r="OYB3" s="108"/>
      <c r="OYC3" s="108"/>
      <c r="OYD3" s="108"/>
      <c r="OYE3" s="108"/>
      <c r="OYF3" s="108"/>
      <c r="OYG3" s="108"/>
      <c r="OYH3" s="108"/>
      <c r="OYI3" s="108"/>
      <c r="OYJ3" s="108"/>
      <c r="OYK3" s="108"/>
      <c r="OYL3" s="108"/>
      <c r="OYM3" s="108"/>
      <c r="OYN3" s="108"/>
      <c r="OYO3" s="108"/>
      <c r="OYP3" s="108"/>
      <c r="OYQ3" s="108"/>
      <c r="OYR3" s="108"/>
      <c r="OYS3" s="108"/>
      <c r="OYT3" s="108"/>
      <c r="OYU3" s="108"/>
      <c r="OYV3" s="108"/>
      <c r="OYW3" s="108"/>
      <c r="OYX3" s="108"/>
      <c r="OYY3" s="108"/>
      <c r="OYZ3" s="108"/>
      <c r="OZA3" s="108"/>
      <c r="OZB3" s="108"/>
      <c r="OZC3" s="108"/>
      <c r="OZD3" s="108"/>
      <c r="OZE3" s="108"/>
      <c r="OZF3" s="108"/>
      <c r="OZG3" s="108"/>
      <c r="OZH3" s="108"/>
      <c r="OZI3" s="108"/>
      <c r="OZJ3" s="108"/>
      <c r="OZK3" s="108"/>
      <c r="OZL3" s="108"/>
      <c r="OZM3" s="108"/>
      <c r="OZN3" s="108"/>
      <c r="OZO3" s="108"/>
      <c r="OZP3" s="108"/>
      <c r="OZQ3" s="108"/>
      <c r="OZR3" s="108"/>
      <c r="OZS3" s="108"/>
      <c r="OZT3" s="108"/>
      <c r="OZU3" s="108"/>
      <c r="OZV3" s="108"/>
      <c r="OZW3" s="108"/>
      <c r="OZX3" s="108"/>
      <c r="OZY3" s="108"/>
      <c r="OZZ3" s="108"/>
      <c r="PAA3" s="108"/>
      <c r="PAB3" s="108"/>
      <c r="PAC3" s="108"/>
      <c r="PAD3" s="108"/>
      <c r="PAE3" s="108"/>
      <c r="PAF3" s="108"/>
      <c r="PAG3" s="108"/>
      <c r="PAH3" s="108"/>
      <c r="PAI3" s="108"/>
      <c r="PAJ3" s="108"/>
      <c r="PAK3" s="108"/>
      <c r="PAL3" s="108"/>
      <c r="PAM3" s="108"/>
      <c r="PAN3" s="108"/>
      <c r="PAO3" s="108"/>
      <c r="PAP3" s="108"/>
      <c r="PAQ3" s="108"/>
      <c r="PAR3" s="108"/>
      <c r="PAS3" s="108"/>
      <c r="PAT3" s="108"/>
      <c r="PAU3" s="108"/>
      <c r="PAV3" s="108"/>
      <c r="PAW3" s="108"/>
      <c r="PAX3" s="108"/>
      <c r="PAY3" s="108"/>
      <c r="PAZ3" s="108"/>
      <c r="PBA3" s="108"/>
      <c r="PBB3" s="108"/>
      <c r="PBC3" s="108"/>
      <c r="PBD3" s="108"/>
      <c r="PBE3" s="108"/>
      <c r="PBF3" s="108"/>
      <c r="PBG3" s="108"/>
      <c r="PBH3" s="108"/>
      <c r="PBI3" s="108"/>
      <c r="PBJ3" s="108"/>
      <c r="PBK3" s="108"/>
      <c r="PBL3" s="108"/>
      <c r="PBM3" s="108"/>
      <c r="PBN3" s="108"/>
      <c r="PBO3" s="108"/>
      <c r="PBP3" s="108"/>
      <c r="PBQ3" s="108"/>
      <c r="PBR3" s="108"/>
      <c r="PBS3" s="108"/>
      <c r="PBT3" s="108"/>
      <c r="PBU3" s="108"/>
      <c r="PBV3" s="108"/>
      <c r="PBW3" s="108"/>
      <c r="PBX3" s="108"/>
      <c r="PBY3" s="108"/>
      <c r="PBZ3" s="108"/>
      <c r="PCA3" s="108"/>
      <c r="PCB3" s="108"/>
      <c r="PCC3" s="108"/>
      <c r="PCD3" s="108"/>
      <c r="PCE3" s="108"/>
      <c r="PCF3" s="108"/>
      <c r="PCG3" s="108"/>
      <c r="PCH3" s="108"/>
      <c r="PCI3" s="108"/>
      <c r="PCJ3" s="108"/>
      <c r="PCK3" s="108"/>
      <c r="PCL3" s="108"/>
      <c r="PCM3" s="108"/>
      <c r="PCN3" s="108"/>
      <c r="PCO3" s="108"/>
      <c r="PCP3" s="108"/>
      <c r="PCQ3" s="108"/>
      <c r="PCR3" s="108"/>
      <c r="PCS3" s="108"/>
      <c r="PCT3" s="108"/>
      <c r="PCU3" s="108"/>
      <c r="PCV3" s="108"/>
      <c r="PCW3" s="108"/>
      <c r="PCX3" s="108"/>
      <c r="PCY3" s="108"/>
      <c r="PCZ3" s="108"/>
      <c r="PDA3" s="108"/>
      <c r="PDB3" s="108"/>
      <c r="PDC3" s="108"/>
      <c r="PDD3" s="108"/>
      <c r="PDE3" s="108"/>
      <c r="PDF3" s="108"/>
      <c r="PDG3" s="108"/>
      <c r="PDH3" s="108"/>
      <c r="PDI3" s="108"/>
      <c r="PDJ3" s="108"/>
      <c r="PDK3" s="108"/>
      <c r="PDL3" s="108"/>
      <c r="PDM3" s="108"/>
      <c r="PDN3" s="108"/>
      <c r="PDO3" s="108"/>
      <c r="PDP3" s="108"/>
      <c r="PDQ3" s="108"/>
      <c r="PDR3" s="108"/>
      <c r="PDS3" s="108"/>
      <c r="PDT3" s="108"/>
      <c r="PDU3" s="108"/>
      <c r="PDV3" s="108"/>
      <c r="PDW3" s="108"/>
      <c r="PDX3" s="108"/>
      <c r="PDY3" s="108"/>
      <c r="PDZ3" s="108"/>
      <c r="PEA3" s="108"/>
      <c r="PEB3" s="108"/>
      <c r="PEC3" s="108"/>
      <c r="PED3" s="108"/>
      <c r="PEE3" s="108"/>
      <c r="PEF3" s="108"/>
      <c r="PEG3" s="108"/>
      <c r="PEH3" s="108"/>
      <c r="PEI3" s="108"/>
      <c r="PEJ3" s="108"/>
      <c r="PEK3" s="108"/>
      <c r="PEL3" s="108"/>
      <c r="PEM3" s="108"/>
      <c r="PEN3" s="108"/>
      <c r="PEO3" s="108"/>
      <c r="PEP3" s="108"/>
      <c r="PEQ3" s="108"/>
      <c r="PER3" s="108"/>
      <c r="PES3" s="108"/>
      <c r="PET3" s="108"/>
      <c r="PEU3" s="108"/>
      <c r="PEV3" s="108"/>
      <c r="PEW3" s="108"/>
      <c r="PEX3" s="108"/>
      <c r="PEY3" s="108"/>
      <c r="PEZ3" s="108"/>
      <c r="PFA3" s="108"/>
      <c r="PFB3" s="108"/>
      <c r="PFC3" s="108"/>
      <c r="PFD3" s="108"/>
      <c r="PFE3" s="108"/>
      <c r="PFF3" s="108"/>
      <c r="PFG3" s="108"/>
      <c r="PFH3" s="108"/>
      <c r="PFI3" s="108"/>
      <c r="PFJ3" s="108"/>
      <c r="PFK3" s="108"/>
      <c r="PFL3" s="108"/>
      <c r="PFM3" s="108"/>
      <c r="PFN3" s="108"/>
      <c r="PFO3" s="108"/>
      <c r="PFP3" s="108"/>
      <c r="PFQ3" s="108"/>
      <c r="PFR3" s="108"/>
      <c r="PFS3" s="108"/>
      <c r="PFT3" s="108"/>
      <c r="PFU3" s="108"/>
      <c r="PFV3" s="108"/>
      <c r="PFW3" s="108"/>
      <c r="PFX3" s="108"/>
      <c r="PFY3" s="108"/>
      <c r="PFZ3" s="108"/>
      <c r="PGA3" s="108"/>
      <c r="PGB3" s="108"/>
      <c r="PGC3" s="108"/>
      <c r="PGD3" s="108"/>
      <c r="PGE3" s="108"/>
      <c r="PGF3" s="108"/>
      <c r="PGG3" s="108"/>
      <c r="PGH3" s="108"/>
      <c r="PGI3" s="108"/>
      <c r="PGJ3" s="108"/>
      <c r="PGK3" s="108"/>
      <c r="PGL3" s="108"/>
      <c r="PGM3" s="108"/>
      <c r="PGN3" s="108"/>
      <c r="PGO3" s="108"/>
      <c r="PGP3" s="108"/>
      <c r="PGQ3" s="108"/>
      <c r="PGR3" s="108"/>
      <c r="PGS3" s="108"/>
      <c r="PGT3" s="108"/>
      <c r="PGU3" s="108"/>
      <c r="PGV3" s="108"/>
      <c r="PGW3" s="108"/>
      <c r="PGX3" s="108"/>
      <c r="PGY3" s="108"/>
      <c r="PGZ3" s="108"/>
      <c r="PHA3" s="108"/>
      <c r="PHB3" s="108"/>
      <c r="PHC3" s="108"/>
      <c r="PHD3" s="108"/>
      <c r="PHE3" s="108"/>
      <c r="PHF3" s="108"/>
      <c r="PHG3" s="108"/>
      <c r="PHH3" s="108"/>
      <c r="PHI3" s="108"/>
      <c r="PHJ3" s="108"/>
      <c r="PHK3" s="108"/>
      <c r="PHL3" s="108"/>
      <c r="PHM3" s="108"/>
      <c r="PHN3" s="108"/>
      <c r="PHO3" s="108"/>
      <c r="PHP3" s="108"/>
      <c r="PHQ3" s="108"/>
      <c r="PHR3" s="108"/>
      <c r="PHS3" s="108"/>
      <c r="PHT3" s="108"/>
      <c r="PHU3" s="108"/>
      <c r="PHV3" s="108"/>
      <c r="PHW3" s="108"/>
      <c r="PHX3" s="108"/>
      <c r="PHY3" s="108"/>
      <c r="PHZ3" s="108"/>
      <c r="PIA3" s="108"/>
      <c r="PIB3" s="108"/>
      <c r="PIC3" s="108"/>
      <c r="PID3" s="108"/>
      <c r="PIE3" s="108"/>
      <c r="PIF3" s="108"/>
      <c r="PIG3" s="108"/>
      <c r="PIH3" s="108"/>
      <c r="PII3" s="108"/>
      <c r="PIJ3" s="108"/>
      <c r="PIK3" s="108"/>
      <c r="PIL3" s="108"/>
      <c r="PIM3" s="108"/>
      <c r="PIN3" s="108"/>
      <c r="PIO3" s="108"/>
      <c r="PIP3" s="108"/>
      <c r="PIQ3" s="108"/>
      <c r="PIR3" s="108"/>
      <c r="PIS3" s="108"/>
      <c r="PIT3" s="108"/>
      <c r="PIU3" s="108"/>
      <c r="PIV3" s="108"/>
      <c r="PIW3" s="108"/>
      <c r="PIX3" s="108"/>
      <c r="PIY3" s="108"/>
      <c r="PIZ3" s="108"/>
      <c r="PJA3" s="108"/>
      <c r="PJB3" s="108"/>
      <c r="PJC3" s="108"/>
      <c r="PJD3" s="108"/>
      <c r="PJE3" s="108"/>
      <c r="PJF3" s="108"/>
      <c r="PJG3" s="108"/>
      <c r="PJH3" s="108"/>
      <c r="PJI3" s="108"/>
      <c r="PJJ3" s="108"/>
      <c r="PJK3" s="108"/>
      <c r="PJL3" s="108"/>
      <c r="PJM3" s="108"/>
      <c r="PJN3" s="108"/>
      <c r="PJO3" s="108"/>
      <c r="PJP3" s="108"/>
      <c r="PJQ3" s="108"/>
      <c r="PJR3" s="108"/>
      <c r="PJS3" s="108"/>
      <c r="PJT3" s="108"/>
      <c r="PJU3" s="108"/>
      <c r="PJV3" s="108"/>
      <c r="PJW3" s="108"/>
      <c r="PJX3" s="108"/>
      <c r="PJY3" s="108"/>
      <c r="PJZ3" s="108"/>
      <c r="PKA3" s="108"/>
      <c r="PKB3" s="108"/>
      <c r="PKC3" s="108"/>
      <c r="PKD3" s="108"/>
      <c r="PKE3" s="108"/>
      <c r="PKF3" s="108"/>
      <c r="PKG3" s="108"/>
      <c r="PKH3" s="108"/>
      <c r="PKI3" s="108"/>
      <c r="PKJ3" s="108"/>
      <c r="PKK3" s="108"/>
      <c r="PKL3" s="108"/>
      <c r="PKM3" s="108"/>
      <c r="PKN3" s="108"/>
      <c r="PKO3" s="108"/>
      <c r="PKP3" s="108"/>
      <c r="PKQ3" s="108"/>
      <c r="PKR3" s="108"/>
      <c r="PKS3" s="108"/>
      <c r="PKT3" s="108"/>
      <c r="PKU3" s="108"/>
      <c r="PKV3" s="108"/>
      <c r="PKW3" s="108"/>
      <c r="PKX3" s="108"/>
      <c r="PKY3" s="108"/>
      <c r="PKZ3" s="108"/>
      <c r="PLA3" s="108"/>
      <c r="PLB3" s="108"/>
      <c r="PLC3" s="108"/>
      <c r="PLD3" s="108"/>
      <c r="PLE3" s="108"/>
      <c r="PLF3" s="108"/>
      <c r="PLG3" s="108"/>
      <c r="PLH3" s="108"/>
      <c r="PLI3" s="108"/>
      <c r="PLJ3" s="108"/>
      <c r="PLK3" s="108"/>
      <c r="PLL3" s="108"/>
      <c r="PLM3" s="108"/>
      <c r="PLN3" s="108"/>
      <c r="PLO3" s="108"/>
      <c r="PLP3" s="108"/>
      <c r="PLQ3" s="108"/>
      <c r="PLR3" s="108"/>
      <c r="PLS3" s="108"/>
      <c r="PLT3" s="108"/>
      <c r="PLU3" s="108"/>
      <c r="PLV3" s="108"/>
      <c r="PLW3" s="108"/>
      <c r="PLX3" s="108"/>
      <c r="PLY3" s="108"/>
      <c r="PLZ3" s="108"/>
      <c r="PMA3" s="108"/>
      <c r="PMB3" s="108"/>
      <c r="PMC3" s="108"/>
      <c r="PMD3" s="108"/>
      <c r="PME3" s="108"/>
      <c r="PMF3" s="108"/>
      <c r="PMG3" s="108"/>
      <c r="PMH3" s="108"/>
      <c r="PMI3" s="108"/>
      <c r="PMJ3" s="108"/>
      <c r="PMK3" s="108"/>
      <c r="PML3" s="108"/>
      <c r="PMM3" s="108"/>
      <c r="PMN3" s="108"/>
      <c r="PMO3" s="108"/>
      <c r="PMP3" s="108"/>
      <c r="PMQ3" s="108"/>
      <c r="PMR3" s="108"/>
      <c r="PMS3" s="108"/>
      <c r="PMT3" s="108"/>
      <c r="PMU3" s="108"/>
      <c r="PMV3" s="108"/>
      <c r="PMW3" s="108"/>
      <c r="PMX3" s="108"/>
      <c r="PMY3" s="108"/>
      <c r="PMZ3" s="108"/>
      <c r="PNA3" s="108"/>
      <c r="PNB3" s="108"/>
      <c r="PNC3" s="108"/>
      <c r="PND3" s="108"/>
      <c r="PNE3" s="108"/>
      <c r="PNF3" s="108"/>
      <c r="PNG3" s="108"/>
      <c r="PNH3" s="108"/>
      <c r="PNI3" s="108"/>
      <c r="PNJ3" s="108"/>
      <c r="PNK3" s="108"/>
      <c r="PNL3" s="108"/>
      <c r="PNM3" s="108"/>
      <c r="PNN3" s="108"/>
      <c r="PNO3" s="108"/>
      <c r="PNP3" s="108"/>
      <c r="PNQ3" s="108"/>
      <c r="PNR3" s="108"/>
      <c r="PNS3" s="108"/>
      <c r="PNT3" s="108"/>
      <c r="PNU3" s="108"/>
      <c r="PNV3" s="108"/>
      <c r="PNW3" s="108"/>
      <c r="PNX3" s="108"/>
      <c r="PNY3" s="108"/>
      <c r="PNZ3" s="108"/>
      <c r="POA3" s="108"/>
      <c r="POB3" s="108"/>
      <c r="POC3" s="108"/>
      <c r="POD3" s="108"/>
      <c r="POE3" s="108"/>
      <c r="POF3" s="108"/>
      <c r="POG3" s="108"/>
      <c r="POH3" s="108"/>
      <c r="POI3" s="108"/>
      <c r="POJ3" s="108"/>
      <c r="POK3" s="108"/>
      <c r="POL3" s="108"/>
      <c r="POM3" s="108"/>
      <c r="PON3" s="108"/>
      <c r="POO3" s="108"/>
      <c r="POP3" s="108"/>
      <c r="POQ3" s="108"/>
      <c r="POR3" s="108"/>
      <c r="POS3" s="108"/>
      <c r="POT3" s="108"/>
      <c r="POU3" s="108"/>
      <c r="POV3" s="108"/>
      <c r="POW3" s="108"/>
      <c r="POX3" s="108"/>
      <c r="POY3" s="108"/>
      <c r="POZ3" s="108"/>
      <c r="PPA3" s="108"/>
      <c r="PPB3" s="108"/>
      <c r="PPC3" s="108"/>
      <c r="PPD3" s="108"/>
      <c r="PPE3" s="108"/>
      <c r="PPF3" s="108"/>
      <c r="PPG3" s="108"/>
      <c r="PPH3" s="108"/>
      <c r="PPI3" s="108"/>
      <c r="PPJ3" s="108"/>
      <c r="PPK3" s="108"/>
      <c r="PPL3" s="108"/>
      <c r="PPM3" s="108"/>
      <c r="PPN3" s="108"/>
      <c r="PPO3" s="108"/>
      <c r="PPP3" s="108"/>
      <c r="PPQ3" s="108"/>
      <c r="PPR3" s="108"/>
      <c r="PPS3" s="108"/>
      <c r="PPT3" s="108"/>
      <c r="PPU3" s="108"/>
      <c r="PPV3" s="108"/>
      <c r="PPW3" s="108"/>
      <c r="PPX3" s="108"/>
      <c r="PPY3" s="108"/>
      <c r="PPZ3" s="108"/>
      <c r="PQA3" s="108"/>
      <c r="PQB3" s="108"/>
      <c r="PQC3" s="108"/>
      <c r="PQD3" s="108"/>
      <c r="PQE3" s="108"/>
      <c r="PQF3" s="108"/>
      <c r="PQG3" s="108"/>
      <c r="PQH3" s="108"/>
      <c r="PQI3" s="108"/>
      <c r="PQJ3" s="108"/>
      <c r="PQK3" s="108"/>
      <c r="PQL3" s="108"/>
      <c r="PQM3" s="108"/>
      <c r="PQN3" s="108"/>
      <c r="PQO3" s="108"/>
      <c r="PQP3" s="108"/>
      <c r="PQQ3" s="108"/>
      <c r="PQR3" s="108"/>
      <c r="PQS3" s="108"/>
      <c r="PQT3" s="108"/>
      <c r="PQU3" s="108"/>
      <c r="PQV3" s="108"/>
      <c r="PQW3" s="108"/>
      <c r="PQX3" s="108"/>
      <c r="PQY3" s="108"/>
      <c r="PQZ3" s="108"/>
      <c r="PRA3" s="108"/>
      <c r="PRB3" s="108"/>
      <c r="PRC3" s="108"/>
      <c r="PRD3" s="108"/>
      <c r="PRE3" s="108"/>
      <c r="PRF3" s="108"/>
      <c r="PRG3" s="108"/>
      <c r="PRH3" s="108"/>
      <c r="PRI3" s="108"/>
      <c r="PRJ3" s="108"/>
      <c r="PRK3" s="108"/>
      <c r="PRL3" s="108"/>
      <c r="PRM3" s="108"/>
      <c r="PRN3" s="108"/>
      <c r="PRO3" s="108"/>
      <c r="PRP3" s="108"/>
      <c r="PRQ3" s="108"/>
      <c r="PRR3" s="108"/>
      <c r="PRS3" s="108"/>
      <c r="PRT3" s="108"/>
      <c r="PRU3" s="108"/>
      <c r="PRV3" s="108"/>
      <c r="PRW3" s="108"/>
      <c r="PRX3" s="108"/>
      <c r="PRY3" s="108"/>
      <c r="PRZ3" s="108"/>
      <c r="PSA3" s="108"/>
      <c r="PSB3" s="108"/>
      <c r="PSC3" s="108"/>
      <c r="PSD3" s="108"/>
      <c r="PSE3" s="108"/>
      <c r="PSF3" s="108"/>
      <c r="PSG3" s="108"/>
      <c r="PSH3" s="108"/>
      <c r="PSI3" s="108"/>
      <c r="PSJ3" s="108"/>
      <c r="PSK3" s="108"/>
      <c r="PSL3" s="108"/>
      <c r="PSM3" s="108"/>
      <c r="PSN3" s="108"/>
      <c r="PSO3" s="108"/>
      <c r="PSP3" s="108"/>
      <c r="PSQ3" s="108"/>
      <c r="PSR3" s="108"/>
      <c r="PSS3" s="108"/>
      <c r="PST3" s="108"/>
      <c r="PSU3" s="108"/>
      <c r="PSV3" s="108"/>
      <c r="PSW3" s="108"/>
      <c r="PSX3" s="108"/>
      <c r="PSY3" s="108"/>
      <c r="PSZ3" s="108"/>
      <c r="PTA3" s="108"/>
      <c r="PTB3" s="108"/>
      <c r="PTC3" s="108"/>
      <c r="PTD3" s="108"/>
      <c r="PTE3" s="108"/>
      <c r="PTF3" s="108"/>
      <c r="PTG3" s="108"/>
      <c r="PTH3" s="108"/>
      <c r="PTI3" s="108"/>
      <c r="PTJ3" s="108"/>
      <c r="PTK3" s="108"/>
      <c r="PTL3" s="108"/>
      <c r="PTM3" s="108"/>
      <c r="PTN3" s="108"/>
      <c r="PTO3" s="108"/>
      <c r="PTP3" s="108"/>
      <c r="PTQ3" s="108"/>
      <c r="PTR3" s="108"/>
      <c r="PTS3" s="108"/>
      <c r="PTT3" s="108"/>
      <c r="PTU3" s="108"/>
      <c r="PTV3" s="108"/>
      <c r="PTW3" s="108"/>
      <c r="PTX3" s="108"/>
      <c r="PTY3" s="108"/>
      <c r="PTZ3" s="108"/>
      <c r="PUA3" s="108"/>
      <c r="PUB3" s="108"/>
      <c r="PUC3" s="108"/>
      <c r="PUD3" s="108"/>
      <c r="PUE3" s="108"/>
      <c r="PUF3" s="108"/>
      <c r="PUG3" s="108"/>
      <c r="PUH3" s="108"/>
      <c r="PUI3" s="108"/>
      <c r="PUJ3" s="108"/>
      <c r="PUK3" s="108"/>
      <c r="PUL3" s="108"/>
      <c r="PUM3" s="108"/>
      <c r="PUN3" s="108"/>
      <c r="PUO3" s="108"/>
      <c r="PUP3" s="108"/>
      <c r="PUQ3" s="108"/>
      <c r="PUR3" s="108"/>
      <c r="PUS3" s="108"/>
      <c r="PUT3" s="108"/>
      <c r="PUU3" s="108"/>
      <c r="PUV3" s="108"/>
      <c r="PUW3" s="108"/>
      <c r="PUX3" s="108"/>
      <c r="PUY3" s="108"/>
      <c r="PUZ3" s="108"/>
      <c r="PVA3" s="108"/>
      <c r="PVB3" s="108"/>
      <c r="PVC3" s="108"/>
      <c r="PVD3" s="108"/>
      <c r="PVE3" s="108"/>
      <c r="PVF3" s="108"/>
      <c r="PVG3" s="108"/>
      <c r="PVH3" s="108"/>
      <c r="PVI3" s="108"/>
      <c r="PVJ3" s="108"/>
      <c r="PVK3" s="108"/>
      <c r="PVL3" s="108"/>
      <c r="PVM3" s="108"/>
      <c r="PVN3" s="108"/>
      <c r="PVO3" s="108"/>
      <c r="PVP3" s="108"/>
      <c r="PVQ3" s="108"/>
      <c r="PVR3" s="108"/>
      <c r="PVS3" s="108"/>
      <c r="PVT3" s="108"/>
      <c r="PVU3" s="108"/>
      <c r="PVV3" s="108"/>
      <c r="PVW3" s="108"/>
      <c r="PVX3" s="108"/>
      <c r="PVY3" s="108"/>
      <c r="PVZ3" s="108"/>
      <c r="PWA3" s="108"/>
      <c r="PWB3" s="108"/>
      <c r="PWC3" s="108"/>
      <c r="PWD3" s="108"/>
      <c r="PWE3" s="108"/>
      <c r="PWF3" s="108"/>
      <c r="PWG3" s="108"/>
      <c r="PWH3" s="108"/>
      <c r="PWI3" s="108"/>
      <c r="PWJ3" s="108"/>
      <c r="PWK3" s="108"/>
      <c r="PWL3" s="108"/>
      <c r="PWM3" s="108"/>
      <c r="PWN3" s="108"/>
      <c r="PWO3" s="108"/>
      <c r="PWP3" s="108"/>
      <c r="PWQ3" s="108"/>
      <c r="PWR3" s="108"/>
      <c r="PWS3" s="108"/>
      <c r="PWT3" s="108"/>
      <c r="PWU3" s="108"/>
      <c r="PWV3" s="108"/>
      <c r="PWW3" s="108"/>
      <c r="PWX3" s="108"/>
      <c r="PWY3" s="108"/>
      <c r="PWZ3" s="108"/>
      <c r="PXA3" s="108"/>
      <c r="PXB3" s="108"/>
      <c r="PXC3" s="108"/>
      <c r="PXD3" s="108"/>
      <c r="PXE3" s="108"/>
      <c r="PXF3" s="108"/>
      <c r="PXG3" s="108"/>
      <c r="PXH3" s="108"/>
      <c r="PXI3" s="108"/>
      <c r="PXJ3" s="108"/>
      <c r="PXK3" s="108"/>
      <c r="PXL3" s="108"/>
      <c r="PXM3" s="108"/>
      <c r="PXN3" s="108"/>
      <c r="PXO3" s="108"/>
      <c r="PXP3" s="108"/>
      <c r="PXQ3" s="108"/>
      <c r="PXR3" s="108"/>
      <c r="PXS3" s="108"/>
      <c r="PXT3" s="108"/>
      <c r="PXU3" s="108"/>
      <c r="PXV3" s="108"/>
      <c r="PXW3" s="108"/>
      <c r="PXX3" s="108"/>
      <c r="PXY3" s="108"/>
      <c r="PXZ3" s="108"/>
      <c r="PYA3" s="108"/>
      <c r="PYB3" s="108"/>
      <c r="PYC3" s="108"/>
      <c r="PYD3" s="108"/>
      <c r="PYE3" s="108"/>
      <c r="PYF3" s="108"/>
      <c r="PYG3" s="108"/>
      <c r="PYH3" s="108"/>
      <c r="PYI3" s="108"/>
      <c r="PYJ3" s="108"/>
      <c r="PYK3" s="108"/>
      <c r="PYL3" s="108"/>
      <c r="PYM3" s="108"/>
      <c r="PYN3" s="108"/>
      <c r="PYO3" s="108"/>
      <c r="PYP3" s="108"/>
      <c r="PYQ3" s="108"/>
      <c r="PYR3" s="108"/>
      <c r="PYS3" s="108"/>
      <c r="PYT3" s="108"/>
      <c r="PYU3" s="108"/>
      <c r="PYV3" s="108"/>
      <c r="PYW3" s="108"/>
      <c r="PYX3" s="108"/>
      <c r="PYY3" s="108"/>
      <c r="PYZ3" s="108"/>
      <c r="PZA3" s="108"/>
      <c r="PZB3" s="108"/>
      <c r="PZC3" s="108"/>
      <c r="PZD3" s="108"/>
      <c r="PZE3" s="108"/>
      <c r="PZF3" s="108"/>
      <c r="PZG3" s="108"/>
      <c r="PZH3" s="108"/>
      <c r="PZI3" s="108"/>
      <c r="PZJ3" s="108"/>
      <c r="PZK3" s="108"/>
      <c r="PZL3" s="108"/>
      <c r="PZM3" s="108"/>
      <c r="PZN3" s="108"/>
      <c r="PZO3" s="108"/>
      <c r="PZP3" s="108"/>
      <c r="PZQ3" s="108"/>
      <c r="PZR3" s="108"/>
      <c r="PZS3" s="108"/>
      <c r="PZT3" s="108"/>
      <c r="PZU3" s="108"/>
      <c r="PZV3" s="108"/>
      <c r="PZW3" s="108"/>
      <c r="PZX3" s="108"/>
      <c r="PZY3" s="108"/>
      <c r="PZZ3" s="108"/>
      <c r="QAA3" s="108"/>
      <c r="QAB3" s="108"/>
      <c r="QAC3" s="108"/>
      <c r="QAD3" s="108"/>
      <c r="QAE3" s="108"/>
      <c r="QAF3" s="108"/>
      <c r="QAG3" s="108"/>
      <c r="QAH3" s="108"/>
      <c r="QAI3" s="108"/>
      <c r="QAJ3" s="108"/>
      <c r="QAK3" s="108"/>
      <c r="QAL3" s="108"/>
      <c r="QAM3" s="108"/>
      <c r="QAN3" s="108"/>
      <c r="QAO3" s="108"/>
      <c r="QAP3" s="108"/>
      <c r="QAQ3" s="108"/>
      <c r="QAR3" s="108"/>
      <c r="QAS3" s="108"/>
      <c r="QAT3" s="108"/>
      <c r="QAU3" s="108"/>
      <c r="QAV3" s="108"/>
      <c r="QAW3" s="108"/>
      <c r="QAX3" s="108"/>
      <c r="QAY3" s="108"/>
      <c r="QAZ3" s="108"/>
      <c r="QBA3" s="108"/>
      <c r="QBB3" s="108"/>
      <c r="QBC3" s="108"/>
      <c r="QBD3" s="108"/>
      <c r="QBE3" s="108"/>
      <c r="QBF3" s="108"/>
      <c r="QBG3" s="108"/>
      <c r="QBH3" s="108"/>
      <c r="QBI3" s="108"/>
      <c r="QBJ3" s="108"/>
      <c r="QBK3" s="108"/>
      <c r="QBL3" s="108"/>
      <c r="QBM3" s="108"/>
      <c r="QBN3" s="108"/>
      <c r="QBO3" s="108"/>
      <c r="QBP3" s="108"/>
      <c r="QBQ3" s="108"/>
      <c r="QBR3" s="108"/>
      <c r="QBS3" s="108"/>
      <c r="QBT3" s="108"/>
      <c r="QBU3" s="108"/>
      <c r="QBV3" s="108"/>
      <c r="QBW3" s="108"/>
      <c r="QBX3" s="108"/>
      <c r="QBY3" s="108"/>
      <c r="QBZ3" s="108"/>
      <c r="QCA3" s="108"/>
      <c r="QCB3" s="108"/>
      <c r="QCC3" s="108"/>
      <c r="QCD3" s="108"/>
      <c r="QCE3" s="108"/>
      <c r="QCF3" s="108"/>
      <c r="QCG3" s="108"/>
      <c r="QCH3" s="108"/>
      <c r="QCI3" s="108"/>
      <c r="QCJ3" s="108"/>
      <c r="QCK3" s="108"/>
      <c r="QCL3" s="108"/>
      <c r="QCM3" s="108"/>
      <c r="QCN3" s="108"/>
      <c r="QCO3" s="108"/>
      <c r="QCP3" s="108"/>
      <c r="QCQ3" s="108"/>
      <c r="QCR3" s="108"/>
      <c r="QCS3" s="108"/>
      <c r="QCT3" s="108"/>
      <c r="QCU3" s="108"/>
      <c r="QCV3" s="108"/>
      <c r="QCW3" s="108"/>
      <c r="QCX3" s="108"/>
      <c r="QCY3" s="108"/>
      <c r="QCZ3" s="108"/>
      <c r="QDA3" s="108"/>
      <c r="QDB3" s="108"/>
      <c r="QDC3" s="108"/>
      <c r="QDD3" s="108"/>
      <c r="QDE3" s="108"/>
      <c r="QDF3" s="108"/>
      <c r="QDG3" s="108"/>
      <c r="QDH3" s="108"/>
      <c r="QDI3" s="108"/>
      <c r="QDJ3" s="108"/>
      <c r="QDK3" s="108"/>
      <c r="QDL3" s="108"/>
      <c r="QDM3" s="108"/>
      <c r="QDN3" s="108"/>
      <c r="QDO3" s="108"/>
      <c r="QDP3" s="108"/>
      <c r="QDQ3" s="108"/>
      <c r="QDR3" s="108"/>
      <c r="QDS3" s="108"/>
      <c r="QDT3" s="108"/>
      <c r="QDU3" s="108"/>
      <c r="QDV3" s="108"/>
      <c r="QDW3" s="108"/>
      <c r="QDX3" s="108"/>
      <c r="QDY3" s="108"/>
      <c r="QDZ3" s="108"/>
      <c r="QEA3" s="108"/>
      <c r="QEB3" s="108"/>
      <c r="QEC3" s="108"/>
      <c r="QED3" s="108"/>
      <c r="QEE3" s="108"/>
      <c r="QEF3" s="108"/>
      <c r="QEG3" s="108"/>
      <c r="QEH3" s="108"/>
      <c r="QEI3" s="108"/>
      <c r="QEJ3" s="108"/>
      <c r="QEK3" s="108"/>
      <c r="QEL3" s="108"/>
      <c r="QEM3" s="108"/>
      <c r="QEN3" s="108"/>
      <c r="QEO3" s="108"/>
      <c r="QEP3" s="108"/>
      <c r="QEQ3" s="108"/>
      <c r="QER3" s="108"/>
      <c r="QES3" s="108"/>
      <c r="QET3" s="108"/>
      <c r="QEU3" s="108"/>
      <c r="QEV3" s="108"/>
      <c r="QEW3" s="108"/>
      <c r="QEX3" s="108"/>
      <c r="QEY3" s="108"/>
      <c r="QEZ3" s="108"/>
      <c r="QFA3" s="108"/>
      <c r="QFB3" s="108"/>
      <c r="QFC3" s="108"/>
      <c r="QFD3" s="108"/>
      <c r="QFE3" s="108"/>
      <c r="QFF3" s="108"/>
      <c r="QFG3" s="108"/>
      <c r="QFH3" s="108"/>
      <c r="QFI3" s="108"/>
      <c r="QFJ3" s="108"/>
      <c r="QFK3" s="108"/>
      <c r="QFL3" s="108"/>
      <c r="QFM3" s="108"/>
      <c r="QFN3" s="108"/>
      <c r="QFO3" s="108"/>
      <c r="QFP3" s="108"/>
      <c r="QFQ3" s="108"/>
      <c r="QFR3" s="108"/>
      <c r="QFS3" s="108"/>
      <c r="QFT3" s="108"/>
      <c r="QFU3" s="108"/>
      <c r="QFV3" s="108"/>
      <c r="QFW3" s="108"/>
      <c r="QFX3" s="108"/>
      <c r="QFY3" s="108"/>
      <c r="QFZ3" s="108"/>
      <c r="QGA3" s="108"/>
      <c r="QGB3" s="108"/>
      <c r="QGC3" s="108"/>
      <c r="QGD3" s="108"/>
      <c r="QGE3" s="108"/>
      <c r="QGF3" s="108"/>
      <c r="QGG3" s="108"/>
      <c r="QGH3" s="108"/>
      <c r="QGI3" s="108"/>
      <c r="QGJ3" s="108"/>
      <c r="QGK3" s="108"/>
      <c r="QGL3" s="108"/>
      <c r="QGM3" s="108"/>
      <c r="QGN3" s="108"/>
      <c r="QGO3" s="108"/>
      <c r="QGP3" s="108"/>
      <c r="QGQ3" s="108"/>
      <c r="QGR3" s="108"/>
      <c r="QGS3" s="108"/>
      <c r="QGT3" s="108"/>
      <c r="QGU3" s="108"/>
      <c r="QGV3" s="108"/>
      <c r="QGW3" s="108"/>
      <c r="QGX3" s="108"/>
      <c r="QGY3" s="108"/>
      <c r="QGZ3" s="108"/>
      <c r="QHA3" s="108"/>
      <c r="QHB3" s="108"/>
      <c r="QHC3" s="108"/>
      <c r="QHD3" s="108"/>
      <c r="QHE3" s="108"/>
      <c r="QHF3" s="108"/>
      <c r="QHG3" s="108"/>
      <c r="QHH3" s="108"/>
      <c r="QHI3" s="108"/>
      <c r="QHJ3" s="108"/>
      <c r="QHK3" s="108"/>
      <c r="QHL3" s="108"/>
      <c r="QHM3" s="108"/>
      <c r="QHN3" s="108"/>
      <c r="QHO3" s="108"/>
      <c r="QHP3" s="108"/>
      <c r="QHQ3" s="108"/>
      <c r="QHR3" s="108"/>
      <c r="QHS3" s="108"/>
      <c r="QHT3" s="108"/>
      <c r="QHU3" s="108"/>
      <c r="QHV3" s="108"/>
      <c r="QHW3" s="108"/>
      <c r="QHX3" s="108"/>
      <c r="QHY3" s="108"/>
      <c r="QHZ3" s="108"/>
      <c r="QIA3" s="108"/>
      <c r="QIB3" s="108"/>
      <c r="QIC3" s="108"/>
      <c r="QID3" s="108"/>
      <c r="QIE3" s="108"/>
      <c r="QIF3" s="108"/>
      <c r="QIG3" s="108"/>
      <c r="QIH3" s="108"/>
      <c r="QII3" s="108"/>
      <c r="QIJ3" s="108"/>
      <c r="QIK3" s="108"/>
      <c r="QIL3" s="108"/>
      <c r="QIM3" s="108"/>
      <c r="QIN3" s="108"/>
      <c r="QIO3" s="108"/>
      <c r="QIP3" s="108"/>
      <c r="QIQ3" s="108"/>
      <c r="QIR3" s="108"/>
      <c r="QIS3" s="108"/>
      <c r="QIT3" s="108"/>
      <c r="QIU3" s="108"/>
      <c r="QIV3" s="108"/>
      <c r="QIW3" s="108"/>
      <c r="QIX3" s="108"/>
      <c r="QIY3" s="108"/>
      <c r="QIZ3" s="108"/>
      <c r="QJA3" s="108"/>
      <c r="QJB3" s="108"/>
      <c r="QJC3" s="108"/>
      <c r="QJD3" s="108"/>
      <c r="QJE3" s="108"/>
      <c r="QJF3" s="108"/>
      <c r="QJG3" s="108"/>
      <c r="QJH3" s="108"/>
      <c r="QJI3" s="108"/>
      <c r="QJJ3" s="108"/>
      <c r="QJK3" s="108"/>
      <c r="QJL3" s="108"/>
      <c r="QJM3" s="108"/>
      <c r="QJN3" s="108"/>
      <c r="QJO3" s="108"/>
      <c r="QJP3" s="108"/>
      <c r="QJQ3" s="108"/>
      <c r="QJR3" s="108"/>
      <c r="QJS3" s="108"/>
      <c r="QJT3" s="108"/>
      <c r="QJU3" s="108"/>
      <c r="QJV3" s="108"/>
      <c r="QJW3" s="108"/>
      <c r="QJX3" s="108"/>
      <c r="QJY3" s="108"/>
      <c r="QJZ3" s="108"/>
      <c r="QKA3" s="108"/>
      <c r="QKB3" s="108"/>
      <c r="QKC3" s="108"/>
      <c r="QKD3" s="108"/>
      <c r="QKE3" s="108"/>
      <c r="QKF3" s="108"/>
      <c r="QKG3" s="108"/>
      <c r="QKH3" s="108"/>
      <c r="QKI3" s="108"/>
      <c r="QKJ3" s="108"/>
      <c r="QKK3" s="108"/>
      <c r="QKL3" s="108"/>
      <c r="QKM3" s="108"/>
      <c r="QKN3" s="108"/>
      <c r="QKO3" s="108"/>
      <c r="QKP3" s="108"/>
      <c r="QKQ3" s="108"/>
      <c r="QKR3" s="108"/>
      <c r="QKS3" s="108"/>
      <c r="QKT3" s="108"/>
      <c r="QKU3" s="108"/>
      <c r="QKV3" s="108"/>
      <c r="QKW3" s="108"/>
      <c r="QKX3" s="108"/>
      <c r="QKY3" s="108"/>
      <c r="QKZ3" s="108"/>
      <c r="QLA3" s="108"/>
      <c r="QLB3" s="108"/>
      <c r="QLC3" s="108"/>
      <c r="QLD3" s="108"/>
      <c r="QLE3" s="108"/>
      <c r="QLF3" s="108"/>
      <c r="QLG3" s="108"/>
      <c r="QLH3" s="108"/>
      <c r="QLI3" s="108"/>
      <c r="QLJ3" s="108"/>
      <c r="QLK3" s="108"/>
      <c r="QLL3" s="108"/>
      <c r="QLM3" s="108"/>
      <c r="QLN3" s="108"/>
      <c r="QLO3" s="108"/>
      <c r="QLP3" s="108"/>
      <c r="QLQ3" s="108"/>
      <c r="QLR3" s="108"/>
      <c r="QLS3" s="108"/>
      <c r="QLT3" s="108"/>
      <c r="QLU3" s="108"/>
      <c r="QLV3" s="108"/>
      <c r="QLW3" s="108"/>
      <c r="QLX3" s="108"/>
      <c r="QLY3" s="108"/>
      <c r="QLZ3" s="108"/>
      <c r="QMA3" s="108"/>
      <c r="QMB3" s="108"/>
      <c r="QMC3" s="108"/>
      <c r="QMD3" s="108"/>
      <c r="QME3" s="108"/>
      <c r="QMF3" s="108"/>
      <c r="QMG3" s="108"/>
      <c r="QMH3" s="108"/>
      <c r="QMI3" s="108"/>
      <c r="QMJ3" s="108"/>
      <c r="QMK3" s="108"/>
      <c r="QML3" s="108"/>
      <c r="QMM3" s="108"/>
      <c r="QMN3" s="108"/>
      <c r="QMO3" s="108"/>
      <c r="QMP3" s="108"/>
      <c r="QMQ3" s="108"/>
      <c r="QMR3" s="108"/>
      <c r="QMS3" s="108"/>
      <c r="QMT3" s="108"/>
      <c r="QMU3" s="108"/>
      <c r="QMV3" s="108"/>
      <c r="QMW3" s="108"/>
      <c r="QMX3" s="108"/>
      <c r="QMY3" s="108"/>
      <c r="QMZ3" s="108"/>
      <c r="QNA3" s="108"/>
      <c r="QNB3" s="108"/>
      <c r="QNC3" s="108"/>
      <c r="QND3" s="108"/>
      <c r="QNE3" s="108"/>
      <c r="QNF3" s="108"/>
      <c r="QNG3" s="108"/>
      <c r="QNH3" s="108"/>
      <c r="QNI3" s="108"/>
      <c r="QNJ3" s="108"/>
      <c r="QNK3" s="108"/>
      <c r="QNL3" s="108"/>
      <c r="QNM3" s="108"/>
      <c r="QNN3" s="108"/>
      <c r="QNO3" s="108"/>
      <c r="QNP3" s="108"/>
      <c r="QNQ3" s="108"/>
      <c r="QNR3" s="108"/>
      <c r="QNS3" s="108"/>
      <c r="QNT3" s="108"/>
      <c r="QNU3" s="108"/>
      <c r="QNV3" s="108"/>
      <c r="QNW3" s="108"/>
      <c r="QNX3" s="108"/>
      <c r="QNY3" s="108"/>
      <c r="QNZ3" s="108"/>
      <c r="QOA3" s="108"/>
      <c r="QOB3" s="108"/>
      <c r="QOC3" s="108"/>
      <c r="QOD3" s="108"/>
      <c r="QOE3" s="108"/>
      <c r="QOF3" s="108"/>
      <c r="QOG3" s="108"/>
      <c r="QOH3" s="108"/>
      <c r="QOI3" s="108"/>
      <c r="QOJ3" s="108"/>
      <c r="QOK3" s="108"/>
      <c r="QOL3" s="108"/>
      <c r="QOM3" s="108"/>
      <c r="QON3" s="108"/>
      <c r="QOO3" s="108"/>
      <c r="QOP3" s="108"/>
      <c r="QOQ3" s="108"/>
      <c r="QOR3" s="108"/>
      <c r="QOS3" s="108"/>
      <c r="QOT3" s="108"/>
      <c r="QOU3" s="108"/>
      <c r="QOV3" s="108"/>
      <c r="QOW3" s="108"/>
      <c r="QOX3" s="108"/>
      <c r="QOY3" s="108"/>
      <c r="QOZ3" s="108"/>
      <c r="QPA3" s="108"/>
      <c r="QPB3" s="108"/>
      <c r="QPC3" s="108"/>
      <c r="QPD3" s="108"/>
      <c r="QPE3" s="108"/>
      <c r="QPF3" s="108"/>
      <c r="QPG3" s="108"/>
      <c r="QPH3" s="108"/>
      <c r="QPI3" s="108"/>
      <c r="QPJ3" s="108"/>
      <c r="QPK3" s="108"/>
      <c r="QPL3" s="108"/>
      <c r="QPM3" s="108"/>
      <c r="QPN3" s="108"/>
      <c r="QPO3" s="108"/>
      <c r="QPP3" s="108"/>
      <c r="QPQ3" s="108"/>
      <c r="QPR3" s="108"/>
      <c r="QPS3" s="108"/>
      <c r="QPT3" s="108"/>
      <c r="QPU3" s="108"/>
      <c r="QPV3" s="108"/>
      <c r="QPW3" s="108"/>
      <c r="QPX3" s="108"/>
      <c r="QPY3" s="108"/>
      <c r="QPZ3" s="108"/>
      <c r="QQA3" s="108"/>
      <c r="QQB3" s="108"/>
      <c r="QQC3" s="108"/>
      <c r="QQD3" s="108"/>
      <c r="QQE3" s="108"/>
      <c r="QQF3" s="108"/>
      <c r="QQG3" s="108"/>
      <c r="QQH3" s="108"/>
      <c r="QQI3" s="108"/>
      <c r="QQJ3" s="108"/>
      <c r="QQK3" s="108"/>
      <c r="QQL3" s="108"/>
      <c r="QQM3" s="108"/>
      <c r="QQN3" s="108"/>
      <c r="QQO3" s="108"/>
      <c r="QQP3" s="108"/>
      <c r="QQQ3" s="108"/>
      <c r="QQR3" s="108"/>
      <c r="QQS3" s="108"/>
      <c r="QQT3" s="108"/>
      <c r="QQU3" s="108"/>
      <c r="QQV3" s="108"/>
      <c r="QQW3" s="108"/>
      <c r="QQX3" s="108"/>
      <c r="QQY3" s="108"/>
      <c r="QQZ3" s="108"/>
      <c r="QRA3" s="108"/>
      <c r="QRB3" s="108"/>
      <c r="QRC3" s="108"/>
      <c r="QRD3" s="108"/>
      <c r="QRE3" s="108"/>
      <c r="QRF3" s="108"/>
      <c r="QRG3" s="108"/>
      <c r="QRH3" s="108"/>
      <c r="QRI3" s="108"/>
      <c r="QRJ3" s="108"/>
      <c r="QRK3" s="108"/>
      <c r="QRL3" s="108"/>
      <c r="QRM3" s="108"/>
      <c r="QRN3" s="108"/>
      <c r="QRO3" s="108"/>
      <c r="QRP3" s="108"/>
      <c r="QRQ3" s="108"/>
      <c r="QRR3" s="108"/>
      <c r="QRS3" s="108"/>
      <c r="QRT3" s="108"/>
      <c r="QRU3" s="108"/>
      <c r="QRV3" s="108"/>
      <c r="QRW3" s="108"/>
      <c r="QRX3" s="108"/>
      <c r="QRY3" s="108"/>
      <c r="QRZ3" s="108"/>
      <c r="QSA3" s="108"/>
      <c r="QSB3" s="108"/>
      <c r="QSC3" s="108"/>
      <c r="QSD3" s="108"/>
      <c r="QSE3" s="108"/>
      <c r="QSF3" s="108"/>
      <c r="QSG3" s="108"/>
      <c r="QSH3" s="108"/>
      <c r="QSI3" s="108"/>
      <c r="QSJ3" s="108"/>
      <c r="QSK3" s="108"/>
      <c r="QSL3" s="108"/>
      <c r="QSM3" s="108"/>
      <c r="QSN3" s="108"/>
      <c r="QSO3" s="108"/>
      <c r="QSP3" s="108"/>
      <c r="QSQ3" s="108"/>
      <c r="QSR3" s="108"/>
      <c r="QSS3" s="108"/>
      <c r="QST3" s="108"/>
      <c r="QSU3" s="108"/>
      <c r="QSV3" s="108"/>
      <c r="QSW3" s="108"/>
      <c r="QSX3" s="108"/>
      <c r="QSY3" s="108"/>
      <c r="QSZ3" s="108"/>
      <c r="QTA3" s="108"/>
      <c r="QTB3" s="108"/>
      <c r="QTC3" s="108"/>
      <c r="QTD3" s="108"/>
      <c r="QTE3" s="108"/>
      <c r="QTF3" s="108"/>
      <c r="QTG3" s="108"/>
      <c r="QTH3" s="108"/>
      <c r="QTI3" s="108"/>
      <c r="QTJ3" s="108"/>
      <c r="QTK3" s="108"/>
      <c r="QTL3" s="108"/>
      <c r="QTM3" s="108"/>
      <c r="QTN3" s="108"/>
      <c r="QTO3" s="108"/>
      <c r="QTP3" s="108"/>
      <c r="QTQ3" s="108"/>
      <c r="QTR3" s="108"/>
      <c r="QTS3" s="108"/>
      <c r="QTT3" s="108"/>
      <c r="QTU3" s="108"/>
      <c r="QTV3" s="108"/>
      <c r="QTW3" s="108"/>
      <c r="QTX3" s="108"/>
      <c r="QTY3" s="108"/>
      <c r="QTZ3" s="108"/>
      <c r="QUA3" s="108"/>
      <c r="QUB3" s="108"/>
      <c r="QUC3" s="108"/>
      <c r="QUD3" s="108"/>
      <c r="QUE3" s="108"/>
      <c r="QUF3" s="108"/>
      <c r="QUG3" s="108"/>
      <c r="QUH3" s="108"/>
      <c r="QUI3" s="108"/>
      <c r="QUJ3" s="108"/>
      <c r="QUK3" s="108"/>
      <c r="QUL3" s="108"/>
      <c r="QUM3" s="108"/>
      <c r="QUN3" s="108"/>
      <c r="QUO3" s="108"/>
      <c r="QUP3" s="108"/>
      <c r="QUQ3" s="108"/>
      <c r="QUR3" s="108"/>
      <c r="QUS3" s="108"/>
      <c r="QUT3" s="108"/>
      <c r="QUU3" s="108"/>
      <c r="QUV3" s="108"/>
      <c r="QUW3" s="108"/>
      <c r="QUX3" s="108"/>
      <c r="QUY3" s="108"/>
      <c r="QUZ3" s="108"/>
      <c r="QVA3" s="108"/>
      <c r="QVB3" s="108"/>
      <c r="QVC3" s="108"/>
      <c r="QVD3" s="108"/>
      <c r="QVE3" s="108"/>
      <c r="QVF3" s="108"/>
      <c r="QVG3" s="108"/>
      <c r="QVH3" s="108"/>
      <c r="QVI3" s="108"/>
      <c r="QVJ3" s="108"/>
      <c r="QVK3" s="108"/>
      <c r="QVL3" s="108"/>
      <c r="QVM3" s="108"/>
      <c r="QVN3" s="108"/>
      <c r="QVO3" s="108"/>
      <c r="QVP3" s="108"/>
      <c r="QVQ3" s="108"/>
      <c r="QVR3" s="108"/>
      <c r="QVS3" s="108"/>
      <c r="QVT3" s="108"/>
      <c r="QVU3" s="108"/>
      <c r="QVV3" s="108"/>
      <c r="QVW3" s="108"/>
      <c r="QVX3" s="108"/>
      <c r="QVY3" s="108"/>
      <c r="QVZ3" s="108"/>
      <c r="QWA3" s="108"/>
      <c r="QWB3" s="108"/>
      <c r="QWC3" s="108"/>
      <c r="QWD3" s="108"/>
      <c r="QWE3" s="108"/>
      <c r="QWF3" s="108"/>
      <c r="QWG3" s="108"/>
      <c r="QWH3" s="108"/>
      <c r="QWI3" s="108"/>
      <c r="QWJ3" s="108"/>
      <c r="QWK3" s="108"/>
      <c r="QWL3" s="108"/>
      <c r="QWM3" s="108"/>
      <c r="QWN3" s="108"/>
      <c r="QWO3" s="108"/>
      <c r="QWP3" s="108"/>
      <c r="QWQ3" s="108"/>
      <c r="QWR3" s="108"/>
      <c r="QWS3" s="108"/>
      <c r="QWT3" s="108"/>
      <c r="QWU3" s="108"/>
      <c r="QWV3" s="108"/>
      <c r="QWW3" s="108"/>
      <c r="QWX3" s="108"/>
      <c r="QWY3" s="108"/>
      <c r="QWZ3" s="108"/>
      <c r="QXA3" s="108"/>
      <c r="QXB3" s="108"/>
      <c r="QXC3" s="108"/>
      <c r="QXD3" s="108"/>
      <c r="QXE3" s="108"/>
      <c r="QXF3" s="108"/>
      <c r="QXG3" s="108"/>
      <c r="QXH3" s="108"/>
      <c r="QXI3" s="108"/>
      <c r="QXJ3" s="108"/>
      <c r="QXK3" s="108"/>
      <c r="QXL3" s="108"/>
      <c r="QXM3" s="108"/>
      <c r="QXN3" s="108"/>
      <c r="QXO3" s="108"/>
      <c r="QXP3" s="108"/>
      <c r="QXQ3" s="108"/>
      <c r="QXR3" s="108"/>
      <c r="QXS3" s="108"/>
      <c r="QXT3" s="108"/>
      <c r="QXU3" s="108"/>
      <c r="QXV3" s="108"/>
      <c r="QXW3" s="108"/>
      <c r="QXX3" s="108"/>
      <c r="QXY3" s="108"/>
      <c r="QXZ3" s="108"/>
      <c r="QYA3" s="108"/>
      <c r="QYB3" s="108"/>
      <c r="QYC3" s="108"/>
      <c r="QYD3" s="108"/>
      <c r="QYE3" s="108"/>
      <c r="QYF3" s="108"/>
      <c r="QYG3" s="108"/>
      <c r="QYH3" s="108"/>
      <c r="QYI3" s="108"/>
      <c r="QYJ3" s="108"/>
      <c r="QYK3" s="108"/>
      <c r="QYL3" s="108"/>
      <c r="QYM3" s="108"/>
      <c r="QYN3" s="108"/>
      <c r="QYO3" s="108"/>
      <c r="QYP3" s="108"/>
      <c r="QYQ3" s="108"/>
      <c r="QYR3" s="108"/>
      <c r="QYS3" s="108"/>
      <c r="QYT3" s="108"/>
      <c r="QYU3" s="108"/>
      <c r="QYV3" s="108"/>
      <c r="QYW3" s="108"/>
      <c r="QYX3" s="108"/>
      <c r="QYY3" s="108"/>
      <c r="QYZ3" s="108"/>
      <c r="QZA3" s="108"/>
      <c r="QZB3" s="108"/>
      <c r="QZC3" s="108"/>
      <c r="QZD3" s="108"/>
      <c r="QZE3" s="108"/>
      <c r="QZF3" s="108"/>
      <c r="QZG3" s="108"/>
      <c r="QZH3" s="108"/>
      <c r="QZI3" s="108"/>
      <c r="QZJ3" s="108"/>
      <c r="QZK3" s="108"/>
      <c r="QZL3" s="108"/>
      <c r="QZM3" s="108"/>
      <c r="QZN3" s="108"/>
      <c r="QZO3" s="108"/>
      <c r="QZP3" s="108"/>
      <c r="QZQ3" s="108"/>
      <c r="QZR3" s="108"/>
      <c r="QZS3" s="108"/>
      <c r="QZT3" s="108"/>
      <c r="QZU3" s="108"/>
      <c r="QZV3" s="108"/>
      <c r="QZW3" s="108"/>
      <c r="QZX3" s="108"/>
      <c r="QZY3" s="108"/>
      <c r="QZZ3" s="108"/>
      <c r="RAA3" s="108"/>
      <c r="RAB3" s="108"/>
      <c r="RAC3" s="108"/>
      <c r="RAD3" s="108"/>
      <c r="RAE3" s="108"/>
      <c r="RAF3" s="108"/>
      <c r="RAG3" s="108"/>
      <c r="RAH3" s="108"/>
      <c r="RAI3" s="108"/>
      <c r="RAJ3" s="108"/>
      <c r="RAK3" s="108"/>
      <c r="RAL3" s="108"/>
      <c r="RAM3" s="108"/>
      <c r="RAN3" s="108"/>
      <c r="RAO3" s="108"/>
      <c r="RAP3" s="108"/>
      <c r="RAQ3" s="108"/>
      <c r="RAR3" s="108"/>
      <c r="RAS3" s="108"/>
      <c r="RAT3" s="108"/>
      <c r="RAU3" s="108"/>
      <c r="RAV3" s="108"/>
      <c r="RAW3" s="108"/>
      <c r="RAX3" s="108"/>
      <c r="RAY3" s="108"/>
      <c r="RAZ3" s="108"/>
      <c r="RBA3" s="108"/>
      <c r="RBB3" s="108"/>
      <c r="RBC3" s="108"/>
      <c r="RBD3" s="108"/>
      <c r="RBE3" s="108"/>
      <c r="RBF3" s="108"/>
      <c r="RBG3" s="108"/>
      <c r="RBH3" s="108"/>
      <c r="RBI3" s="108"/>
      <c r="RBJ3" s="108"/>
      <c r="RBK3" s="108"/>
      <c r="RBL3" s="108"/>
      <c r="RBM3" s="108"/>
      <c r="RBN3" s="108"/>
      <c r="RBO3" s="108"/>
      <c r="RBP3" s="108"/>
      <c r="RBQ3" s="108"/>
      <c r="RBR3" s="108"/>
      <c r="RBS3" s="108"/>
      <c r="RBT3" s="108"/>
      <c r="RBU3" s="108"/>
      <c r="RBV3" s="108"/>
      <c r="RBW3" s="108"/>
      <c r="RBX3" s="108"/>
      <c r="RBY3" s="108"/>
      <c r="RBZ3" s="108"/>
      <c r="RCA3" s="108"/>
      <c r="RCB3" s="108"/>
      <c r="RCC3" s="108"/>
      <c r="RCD3" s="108"/>
      <c r="RCE3" s="108"/>
      <c r="RCF3" s="108"/>
      <c r="RCG3" s="108"/>
      <c r="RCH3" s="108"/>
      <c r="RCI3" s="108"/>
      <c r="RCJ3" s="108"/>
      <c r="RCK3" s="108"/>
      <c r="RCL3" s="108"/>
      <c r="RCM3" s="108"/>
      <c r="RCN3" s="108"/>
      <c r="RCO3" s="108"/>
      <c r="RCP3" s="108"/>
      <c r="RCQ3" s="108"/>
      <c r="RCR3" s="108"/>
      <c r="RCS3" s="108"/>
      <c r="RCT3" s="108"/>
      <c r="RCU3" s="108"/>
      <c r="RCV3" s="108"/>
      <c r="RCW3" s="108"/>
      <c r="RCX3" s="108"/>
      <c r="RCY3" s="108"/>
      <c r="RCZ3" s="108"/>
      <c r="RDA3" s="108"/>
      <c r="RDB3" s="108"/>
      <c r="RDC3" s="108"/>
      <c r="RDD3" s="108"/>
      <c r="RDE3" s="108"/>
      <c r="RDF3" s="108"/>
      <c r="RDG3" s="108"/>
      <c r="RDH3" s="108"/>
      <c r="RDI3" s="108"/>
      <c r="RDJ3" s="108"/>
      <c r="RDK3" s="108"/>
      <c r="RDL3" s="108"/>
      <c r="RDM3" s="108"/>
      <c r="RDN3" s="108"/>
      <c r="RDO3" s="108"/>
      <c r="RDP3" s="108"/>
      <c r="RDQ3" s="108"/>
      <c r="RDR3" s="108"/>
      <c r="RDS3" s="108"/>
      <c r="RDT3" s="108"/>
      <c r="RDU3" s="108"/>
      <c r="RDV3" s="108"/>
      <c r="RDW3" s="108"/>
      <c r="RDX3" s="108"/>
      <c r="RDY3" s="108"/>
      <c r="RDZ3" s="108"/>
      <c r="REA3" s="108"/>
      <c r="REB3" s="108"/>
      <c r="REC3" s="108"/>
      <c r="RED3" s="108"/>
      <c r="REE3" s="108"/>
      <c r="REF3" s="108"/>
      <c r="REG3" s="108"/>
      <c r="REH3" s="108"/>
      <c r="REI3" s="108"/>
      <c r="REJ3" s="108"/>
      <c r="REK3" s="108"/>
      <c r="REL3" s="108"/>
      <c r="REM3" s="108"/>
      <c r="REN3" s="108"/>
      <c r="REO3" s="108"/>
      <c r="REP3" s="108"/>
      <c r="REQ3" s="108"/>
      <c r="RER3" s="108"/>
      <c r="RES3" s="108"/>
      <c r="RET3" s="108"/>
      <c r="REU3" s="108"/>
      <c r="REV3" s="108"/>
      <c r="REW3" s="108"/>
      <c r="REX3" s="108"/>
      <c r="REY3" s="108"/>
      <c r="REZ3" s="108"/>
      <c r="RFA3" s="108"/>
      <c r="RFB3" s="108"/>
      <c r="RFC3" s="108"/>
      <c r="RFD3" s="108"/>
      <c r="RFE3" s="108"/>
      <c r="RFF3" s="108"/>
      <c r="RFG3" s="108"/>
      <c r="RFH3" s="108"/>
      <c r="RFI3" s="108"/>
      <c r="RFJ3" s="108"/>
      <c r="RFK3" s="108"/>
      <c r="RFL3" s="108"/>
      <c r="RFM3" s="108"/>
      <c r="RFN3" s="108"/>
      <c r="RFO3" s="108"/>
      <c r="RFP3" s="108"/>
      <c r="RFQ3" s="108"/>
      <c r="RFR3" s="108"/>
      <c r="RFS3" s="108"/>
      <c r="RFT3" s="108"/>
      <c r="RFU3" s="108"/>
      <c r="RFV3" s="108"/>
      <c r="RFW3" s="108"/>
      <c r="RFX3" s="108"/>
      <c r="RFY3" s="108"/>
      <c r="RFZ3" s="108"/>
      <c r="RGA3" s="108"/>
      <c r="RGB3" s="108"/>
      <c r="RGC3" s="108"/>
      <c r="RGD3" s="108"/>
      <c r="RGE3" s="108"/>
      <c r="RGF3" s="108"/>
      <c r="RGG3" s="108"/>
      <c r="RGH3" s="108"/>
      <c r="RGI3" s="108"/>
      <c r="RGJ3" s="108"/>
      <c r="RGK3" s="108"/>
      <c r="RGL3" s="108"/>
      <c r="RGM3" s="108"/>
      <c r="RGN3" s="108"/>
      <c r="RGO3" s="108"/>
      <c r="RGP3" s="108"/>
      <c r="RGQ3" s="108"/>
      <c r="RGR3" s="108"/>
      <c r="RGS3" s="108"/>
      <c r="RGT3" s="108"/>
      <c r="RGU3" s="108"/>
      <c r="RGV3" s="108"/>
      <c r="RGW3" s="108"/>
      <c r="RGX3" s="108"/>
      <c r="RGY3" s="108"/>
      <c r="RGZ3" s="108"/>
      <c r="RHA3" s="108"/>
      <c r="RHB3" s="108"/>
      <c r="RHC3" s="108"/>
      <c r="RHD3" s="108"/>
      <c r="RHE3" s="108"/>
      <c r="RHF3" s="108"/>
      <c r="RHG3" s="108"/>
      <c r="RHH3" s="108"/>
      <c r="RHI3" s="108"/>
      <c r="RHJ3" s="108"/>
      <c r="RHK3" s="108"/>
      <c r="RHL3" s="108"/>
      <c r="RHM3" s="108"/>
      <c r="RHN3" s="108"/>
      <c r="RHO3" s="108"/>
      <c r="RHP3" s="108"/>
      <c r="RHQ3" s="108"/>
      <c r="RHR3" s="108"/>
      <c r="RHS3" s="108"/>
      <c r="RHT3" s="108"/>
      <c r="RHU3" s="108"/>
      <c r="RHV3" s="108"/>
      <c r="RHW3" s="108"/>
      <c r="RHX3" s="108"/>
      <c r="RHY3" s="108"/>
      <c r="RHZ3" s="108"/>
      <c r="RIA3" s="108"/>
      <c r="RIB3" s="108"/>
      <c r="RIC3" s="108"/>
      <c r="RID3" s="108"/>
      <c r="RIE3" s="108"/>
      <c r="RIF3" s="108"/>
      <c r="RIG3" s="108"/>
      <c r="RIH3" s="108"/>
      <c r="RII3" s="108"/>
      <c r="RIJ3" s="108"/>
      <c r="RIK3" s="108"/>
      <c r="RIL3" s="108"/>
      <c r="RIM3" s="108"/>
      <c r="RIN3" s="108"/>
      <c r="RIO3" s="108"/>
      <c r="RIP3" s="108"/>
      <c r="RIQ3" s="108"/>
      <c r="RIR3" s="108"/>
      <c r="RIS3" s="108"/>
      <c r="RIT3" s="108"/>
      <c r="RIU3" s="108"/>
      <c r="RIV3" s="108"/>
      <c r="RIW3" s="108"/>
      <c r="RIX3" s="108"/>
      <c r="RIY3" s="108"/>
      <c r="RIZ3" s="108"/>
      <c r="RJA3" s="108"/>
      <c r="RJB3" s="108"/>
      <c r="RJC3" s="108"/>
      <c r="RJD3" s="108"/>
      <c r="RJE3" s="108"/>
      <c r="RJF3" s="108"/>
      <c r="RJG3" s="108"/>
      <c r="RJH3" s="108"/>
      <c r="RJI3" s="108"/>
      <c r="RJJ3" s="108"/>
      <c r="RJK3" s="108"/>
      <c r="RJL3" s="108"/>
      <c r="RJM3" s="108"/>
      <c r="RJN3" s="108"/>
      <c r="RJO3" s="108"/>
      <c r="RJP3" s="108"/>
      <c r="RJQ3" s="108"/>
      <c r="RJR3" s="108"/>
      <c r="RJS3" s="108"/>
      <c r="RJT3" s="108"/>
      <c r="RJU3" s="108"/>
      <c r="RJV3" s="108"/>
      <c r="RJW3" s="108"/>
      <c r="RJX3" s="108"/>
      <c r="RJY3" s="108"/>
      <c r="RJZ3" s="108"/>
      <c r="RKA3" s="108"/>
      <c r="RKB3" s="108"/>
      <c r="RKC3" s="108"/>
      <c r="RKD3" s="108"/>
      <c r="RKE3" s="108"/>
      <c r="RKF3" s="108"/>
      <c r="RKG3" s="108"/>
      <c r="RKH3" s="108"/>
      <c r="RKI3" s="108"/>
      <c r="RKJ3" s="108"/>
      <c r="RKK3" s="108"/>
      <c r="RKL3" s="108"/>
      <c r="RKM3" s="108"/>
      <c r="RKN3" s="108"/>
      <c r="RKO3" s="108"/>
      <c r="RKP3" s="108"/>
      <c r="RKQ3" s="108"/>
      <c r="RKR3" s="108"/>
      <c r="RKS3" s="108"/>
      <c r="RKT3" s="108"/>
      <c r="RKU3" s="108"/>
      <c r="RKV3" s="108"/>
      <c r="RKW3" s="108"/>
      <c r="RKX3" s="108"/>
      <c r="RKY3" s="108"/>
      <c r="RKZ3" s="108"/>
      <c r="RLA3" s="108"/>
      <c r="RLB3" s="108"/>
      <c r="RLC3" s="108"/>
      <c r="RLD3" s="108"/>
      <c r="RLE3" s="108"/>
      <c r="RLF3" s="108"/>
      <c r="RLG3" s="108"/>
      <c r="RLH3" s="108"/>
      <c r="RLI3" s="108"/>
      <c r="RLJ3" s="108"/>
      <c r="RLK3" s="108"/>
      <c r="RLL3" s="108"/>
      <c r="RLM3" s="108"/>
      <c r="RLN3" s="108"/>
      <c r="RLO3" s="108"/>
      <c r="RLP3" s="108"/>
      <c r="RLQ3" s="108"/>
      <c r="RLR3" s="108"/>
      <c r="RLS3" s="108"/>
      <c r="RLT3" s="108"/>
      <c r="RLU3" s="108"/>
      <c r="RLV3" s="108"/>
      <c r="RLW3" s="108"/>
      <c r="RLX3" s="108"/>
      <c r="RLY3" s="108"/>
      <c r="RLZ3" s="108"/>
      <c r="RMA3" s="108"/>
      <c r="RMB3" s="108"/>
      <c r="RMC3" s="108"/>
      <c r="RMD3" s="108"/>
      <c r="RME3" s="108"/>
      <c r="RMF3" s="108"/>
      <c r="RMG3" s="108"/>
      <c r="RMH3" s="108"/>
      <c r="RMI3" s="108"/>
      <c r="RMJ3" s="108"/>
      <c r="RMK3" s="108"/>
      <c r="RML3" s="108"/>
      <c r="RMM3" s="108"/>
      <c r="RMN3" s="108"/>
      <c r="RMO3" s="108"/>
      <c r="RMP3" s="108"/>
      <c r="RMQ3" s="108"/>
      <c r="RMR3" s="108"/>
      <c r="RMS3" s="108"/>
      <c r="RMT3" s="108"/>
      <c r="RMU3" s="108"/>
      <c r="RMV3" s="108"/>
      <c r="RMW3" s="108"/>
      <c r="RMX3" s="108"/>
      <c r="RMY3" s="108"/>
      <c r="RMZ3" s="108"/>
      <c r="RNA3" s="108"/>
      <c r="RNB3" s="108"/>
      <c r="RNC3" s="108"/>
      <c r="RND3" s="108"/>
      <c r="RNE3" s="108"/>
      <c r="RNF3" s="108"/>
      <c r="RNG3" s="108"/>
      <c r="RNH3" s="108"/>
      <c r="RNI3" s="108"/>
      <c r="RNJ3" s="108"/>
      <c r="RNK3" s="108"/>
      <c r="RNL3" s="108"/>
      <c r="RNM3" s="108"/>
      <c r="RNN3" s="108"/>
      <c r="RNO3" s="108"/>
      <c r="RNP3" s="108"/>
      <c r="RNQ3" s="108"/>
      <c r="RNR3" s="108"/>
      <c r="RNS3" s="108"/>
      <c r="RNT3" s="108"/>
      <c r="RNU3" s="108"/>
      <c r="RNV3" s="108"/>
      <c r="RNW3" s="108"/>
      <c r="RNX3" s="108"/>
      <c r="RNY3" s="108"/>
      <c r="RNZ3" s="108"/>
      <c r="ROA3" s="108"/>
      <c r="ROB3" s="108"/>
      <c r="ROC3" s="108"/>
      <c r="ROD3" s="108"/>
      <c r="ROE3" s="108"/>
      <c r="ROF3" s="108"/>
      <c r="ROG3" s="108"/>
      <c r="ROH3" s="108"/>
      <c r="ROI3" s="108"/>
      <c r="ROJ3" s="108"/>
      <c r="ROK3" s="108"/>
      <c r="ROL3" s="108"/>
      <c r="ROM3" s="108"/>
      <c r="RON3" s="108"/>
      <c r="ROO3" s="108"/>
      <c r="ROP3" s="108"/>
      <c r="ROQ3" s="108"/>
      <c r="ROR3" s="108"/>
      <c r="ROS3" s="108"/>
      <c r="ROT3" s="108"/>
      <c r="ROU3" s="108"/>
      <c r="ROV3" s="108"/>
      <c r="ROW3" s="108"/>
      <c r="ROX3" s="108"/>
      <c r="ROY3" s="108"/>
      <c r="ROZ3" s="108"/>
      <c r="RPA3" s="108"/>
      <c r="RPB3" s="108"/>
      <c r="RPC3" s="108"/>
      <c r="RPD3" s="108"/>
      <c r="RPE3" s="108"/>
      <c r="RPF3" s="108"/>
      <c r="RPG3" s="108"/>
      <c r="RPH3" s="108"/>
      <c r="RPI3" s="108"/>
      <c r="RPJ3" s="108"/>
      <c r="RPK3" s="108"/>
      <c r="RPL3" s="108"/>
      <c r="RPM3" s="108"/>
      <c r="RPN3" s="108"/>
      <c r="RPO3" s="108"/>
      <c r="RPP3" s="108"/>
      <c r="RPQ3" s="108"/>
      <c r="RPR3" s="108"/>
      <c r="RPS3" s="108"/>
      <c r="RPT3" s="108"/>
      <c r="RPU3" s="108"/>
      <c r="RPV3" s="108"/>
      <c r="RPW3" s="108"/>
      <c r="RPX3" s="108"/>
      <c r="RPY3" s="108"/>
      <c r="RPZ3" s="108"/>
      <c r="RQA3" s="108"/>
      <c r="RQB3" s="108"/>
      <c r="RQC3" s="108"/>
      <c r="RQD3" s="108"/>
      <c r="RQE3" s="108"/>
      <c r="RQF3" s="108"/>
      <c r="RQG3" s="108"/>
      <c r="RQH3" s="108"/>
      <c r="RQI3" s="108"/>
      <c r="RQJ3" s="108"/>
      <c r="RQK3" s="108"/>
      <c r="RQL3" s="108"/>
      <c r="RQM3" s="108"/>
      <c r="RQN3" s="108"/>
      <c r="RQO3" s="108"/>
      <c r="RQP3" s="108"/>
      <c r="RQQ3" s="108"/>
      <c r="RQR3" s="108"/>
      <c r="RQS3" s="108"/>
      <c r="RQT3" s="108"/>
      <c r="RQU3" s="108"/>
      <c r="RQV3" s="108"/>
      <c r="RQW3" s="108"/>
      <c r="RQX3" s="108"/>
      <c r="RQY3" s="108"/>
      <c r="RQZ3" s="108"/>
      <c r="RRA3" s="108"/>
      <c r="RRB3" s="108"/>
      <c r="RRC3" s="108"/>
      <c r="RRD3" s="108"/>
      <c r="RRE3" s="108"/>
      <c r="RRF3" s="108"/>
      <c r="RRG3" s="108"/>
      <c r="RRH3" s="108"/>
      <c r="RRI3" s="108"/>
      <c r="RRJ3" s="108"/>
      <c r="RRK3" s="108"/>
      <c r="RRL3" s="108"/>
      <c r="RRM3" s="108"/>
      <c r="RRN3" s="108"/>
      <c r="RRO3" s="108"/>
      <c r="RRP3" s="108"/>
      <c r="RRQ3" s="108"/>
      <c r="RRR3" s="108"/>
      <c r="RRS3" s="108"/>
      <c r="RRT3" s="108"/>
      <c r="RRU3" s="108"/>
      <c r="RRV3" s="108"/>
      <c r="RRW3" s="108"/>
      <c r="RRX3" s="108"/>
      <c r="RRY3" s="108"/>
      <c r="RRZ3" s="108"/>
      <c r="RSA3" s="108"/>
      <c r="RSB3" s="108"/>
      <c r="RSC3" s="108"/>
      <c r="RSD3" s="108"/>
      <c r="RSE3" s="108"/>
      <c r="RSF3" s="108"/>
      <c r="RSG3" s="108"/>
      <c r="RSH3" s="108"/>
      <c r="RSI3" s="108"/>
      <c r="RSJ3" s="108"/>
      <c r="RSK3" s="108"/>
      <c r="RSL3" s="108"/>
      <c r="RSM3" s="108"/>
      <c r="RSN3" s="108"/>
      <c r="RSO3" s="108"/>
      <c r="RSP3" s="108"/>
      <c r="RSQ3" s="108"/>
      <c r="RSR3" s="108"/>
      <c r="RSS3" s="108"/>
      <c r="RST3" s="108"/>
      <c r="RSU3" s="108"/>
      <c r="RSV3" s="108"/>
      <c r="RSW3" s="108"/>
      <c r="RSX3" s="108"/>
      <c r="RSY3" s="108"/>
      <c r="RSZ3" s="108"/>
      <c r="RTA3" s="108"/>
      <c r="RTB3" s="108"/>
      <c r="RTC3" s="108"/>
      <c r="RTD3" s="108"/>
      <c r="RTE3" s="108"/>
      <c r="RTF3" s="108"/>
      <c r="RTG3" s="108"/>
      <c r="RTH3" s="108"/>
      <c r="RTI3" s="108"/>
      <c r="RTJ3" s="108"/>
      <c r="RTK3" s="108"/>
      <c r="RTL3" s="108"/>
      <c r="RTM3" s="108"/>
      <c r="RTN3" s="108"/>
      <c r="RTO3" s="108"/>
      <c r="RTP3" s="108"/>
      <c r="RTQ3" s="108"/>
      <c r="RTR3" s="108"/>
      <c r="RTS3" s="108"/>
      <c r="RTT3" s="108"/>
      <c r="RTU3" s="108"/>
      <c r="RTV3" s="108"/>
      <c r="RTW3" s="108"/>
      <c r="RTX3" s="108"/>
      <c r="RTY3" s="108"/>
      <c r="RTZ3" s="108"/>
      <c r="RUA3" s="108"/>
      <c r="RUB3" s="108"/>
      <c r="RUC3" s="108"/>
      <c r="RUD3" s="108"/>
      <c r="RUE3" s="108"/>
      <c r="RUF3" s="108"/>
      <c r="RUG3" s="108"/>
      <c r="RUH3" s="108"/>
      <c r="RUI3" s="108"/>
      <c r="RUJ3" s="108"/>
      <c r="RUK3" s="108"/>
      <c r="RUL3" s="108"/>
      <c r="RUM3" s="108"/>
      <c r="RUN3" s="108"/>
      <c r="RUO3" s="108"/>
      <c r="RUP3" s="108"/>
      <c r="RUQ3" s="108"/>
      <c r="RUR3" s="108"/>
      <c r="RUS3" s="108"/>
      <c r="RUT3" s="108"/>
      <c r="RUU3" s="108"/>
      <c r="RUV3" s="108"/>
      <c r="RUW3" s="108"/>
      <c r="RUX3" s="108"/>
      <c r="RUY3" s="108"/>
      <c r="RUZ3" s="108"/>
      <c r="RVA3" s="108"/>
      <c r="RVB3" s="108"/>
      <c r="RVC3" s="108"/>
      <c r="RVD3" s="108"/>
      <c r="RVE3" s="108"/>
      <c r="RVF3" s="108"/>
      <c r="RVG3" s="108"/>
      <c r="RVH3" s="108"/>
      <c r="RVI3" s="108"/>
      <c r="RVJ3" s="108"/>
      <c r="RVK3" s="108"/>
      <c r="RVL3" s="108"/>
      <c r="RVM3" s="108"/>
      <c r="RVN3" s="108"/>
      <c r="RVO3" s="108"/>
      <c r="RVP3" s="108"/>
      <c r="RVQ3" s="108"/>
      <c r="RVR3" s="108"/>
      <c r="RVS3" s="108"/>
      <c r="RVT3" s="108"/>
      <c r="RVU3" s="108"/>
      <c r="RVV3" s="108"/>
      <c r="RVW3" s="108"/>
      <c r="RVX3" s="108"/>
      <c r="RVY3" s="108"/>
      <c r="RVZ3" s="108"/>
      <c r="RWA3" s="108"/>
      <c r="RWB3" s="108"/>
      <c r="RWC3" s="108"/>
      <c r="RWD3" s="108"/>
      <c r="RWE3" s="108"/>
      <c r="RWF3" s="108"/>
      <c r="RWG3" s="108"/>
      <c r="RWH3" s="108"/>
      <c r="RWI3" s="108"/>
      <c r="RWJ3" s="108"/>
      <c r="RWK3" s="108"/>
      <c r="RWL3" s="108"/>
      <c r="RWM3" s="108"/>
      <c r="RWN3" s="108"/>
      <c r="RWO3" s="108"/>
      <c r="RWP3" s="108"/>
      <c r="RWQ3" s="108"/>
      <c r="RWR3" s="108"/>
      <c r="RWS3" s="108"/>
      <c r="RWT3" s="108"/>
      <c r="RWU3" s="108"/>
      <c r="RWV3" s="108"/>
      <c r="RWW3" s="108"/>
      <c r="RWX3" s="108"/>
      <c r="RWY3" s="108"/>
      <c r="RWZ3" s="108"/>
      <c r="RXA3" s="108"/>
      <c r="RXB3" s="108"/>
      <c r="RXC3" s="108"/>
      <c r="RXD3" s="108"/>
      <c r="RXE3" s="108"/>
      <c r="RXF3" s="108"/>
      <c r="RXG3" s="108"/>
      <c r="RXH3" s="108"/>
      <c r="RXI3" s="108"/>
      <c r="RXJ3" s="108"/>
      <c r="RXK3" s="108"/>
      <c r="RXL3" s="108"/>
      <c r="RXM3" s="108"/>
      <c r="RXN3" s="108"/>
      <c r="RXO3" s="108"/>
      <c r="RXP3" s="108"/>
      <c r="RXQ3" s="108"/>
      <c r="RXR3" s="108"/>
      <c r="RXS3" s="108"/>
      <c r="RXT3" s="108"/>
      <c r="RXU3" s="108"/>
      <c r="RXV3" s="108"/>
      <c r="RXW3" s="108"/>
      <c r="RXX3" s="108"/>
      <c r="RXY3" s="108"/>
      <c r="RXZ3" s="108"/>
      <c r="RYA3" s="108"/>
      <c r="RYB3" s="108"/>
      <c r="RYC3" s="108"/>
      <c r="RYD3" s="108"/>
      <c r="RYE3" s="108"/>
      <c r="RYF3" s="108"/>
      <c r="RYG3" s="108"/>
      <c r="RYH3" s="108"/>
      <c r="RYI3" s="108"/>
      <c r="RYJ3" s="108"/>
      <c r="RYK3" s="108"/>
      <c r="RYL3" s="108"/>
      <c r="RYM3" s="108"/>
      <c r="RYN3" s="108"/>
      <c r="RYO3" s="108"/>
      <c r="RYP3" s="108"/>
      <c r="RYQ3" s="108"/>
      <c r="RYR3" s="108"/>
      <c r="RYS3" s="108"/>
      <c r="RYT3" s="108"/>
      <c r="RYU3" s="108"/>
      <c r="RYV3" s="108"/>
      <c r="RYW3" s="108"/>
      <c r="RYX3" s="108"/>
      <c r="RYY3" s="108"/>
      <c r="RYZ3" s="108"/>
      <c r="RZA3" s="108"/>
      <c r="RZB3" s="108"/>
      <c r="RZC3" s="108"/>
      <c r="RZD3" s="108"/>
      <c r="RZE3" s="108"/>
      <c r="RZF3" s="108"/>
      <c r="RZG3" s="108"/>
      <c r="RZH3" s="108"/>
      <c r="RZI3" s="108"/>
      <c r="RZJ3" s="108"/>
      <c r="RZK3" s="108"/>
      <c r="RZL3" s="108"/>
      <c r="RZM3" s="108"/>
      <c r="RZN3" s="108"/>
      <c r="RZO3" s="108"/>
      <c r="RZP3" s="108"/>
      <c r="RZQ3" s="108"/>
      <c r="RZR3" s="108"/>
      <c r="RZS3" s="108"/>
      <c r="RZT3" s="108"/>
      <c r="RZU3" s="108"/>
      <c r="RZV3" s="108"/>
      <c r="RZW3" s="108"/>
      <c r="RZX3" s="108"/>
      <c r="RZY3" s="108"/>
      <c r="RZZ3" s="108"/>
      <c r="SAA3" s="108"/>
      <c r="SAB3" s="108"/>
      <c r="SAC3" s="108"/>
      <c r="SAD3" s="108"/>
      <c r="SAE3" s="108"/>
      <c r="SAF3" s="108"/>
      <c r="SAG3" s="108"/>
      <c r="SAH3" s="108"/>
      <c r="SAI3" s="108"/>
      <c r="SAJ3" s="108"/>
      <c r="SAK3" s="108"/>
      <c r="SAL3" s="108"/>
      <c r="SAM3" s="108"/>
      <c r="SAN3" s="108"/>
      <c r="SAO3" s="108"/>
      <c r="SAP3" s="108"/>
      <c r="SAQ3" s="108"/>
      <c r="SAR3" s="108"/>
      <c r="SAS3" s="108"/>
      <c r="SAT3" s="108"/>
      <c r="SAU3" s="108"/>
      <c r="SAV3" s="108"/>
      <c r="SAW3" s="108"/>
      <c r="SAX3" s="108"/>
      <c r="SAY3" s="108"/>
      <c r="SAZ3" s="108"/>
      <c r="SBA3" s="108"/>
      <c r="SBB3" s="108"/>
      <c r="SBC3" s="108"/>
      <c r="SBD3" s="108"/>
      <c r="SBE3" s="108"/>
      <c r="SBF3" s="108"/>
      <c r="SBG3" s="108"/>
      <c r="SBH3" s="108"/>
      <c r="SBI3" s="108"/>
      <c r="SBJ3" s="108"/>
      <c r="SBK3" s="108"/>
      <c r="SBL3" s="108"/>
      <c r="SBM3" s="108"/>
      <c r="SBN3" s="108"/>
      <c r="SBO3" s="108"/>
      <c r="SBP3" s="108"/>
      <c r="SBQ3" s="108"/>
      <c r="SBR3" s="108"/>
      <c r="SBS3" s="108"/>
      <c r="SBT3" s="108"/>
      <c r="SBU3" s="108"/>
      <c r="SBV3" s="108"/>
      <c r="SBW3" s="108"/>
      <c r="SBX3" s="108"/>
      <c r="SBY3" s="108"/>
      <c r="SBZ3" s="108"/>
      <c r="SCA3" s="108"/>
      <c r="SCB3" s="108"/>
      <c r="SCC3" s="108"/>
      <c r="SCD3" s="108"/>
      <c r="SCE3" s="108"/>
      <c r="SCF3" s="108"/>
      <c r="SCG3" s="108"/>
      <c r="SCH3" s="108"/>
      <c r="SCI3" s="108"/>
      <c r="SCJ3" s="108"/>
      <c r="SCK3" s="108"/>
      <c r="SCL3" s="108"/>
      <c r="SCM3" s="108"/>
      <c r="SCN3" s="108"/>
      <c r="SCO3" s="108"/>
      <c r="SCP3" s="108"/>
      <c r="SCQ3" s="108"/>
      <c r="SCR3" s="108"/>
      <c r="SCS3" s="108"/>
      <c r="SCT3" s="108"/>
      <c r="SCU3" s="108"/>
      <c r="SCV3" s="108"/>
      <c r="SCW3" s="108"/>
      <c r="SCX3" s="108"/>
      <c r="SCY3" s="108"/>
      <c r="SCZ3" s="108"/>
      <c r="SDA3" s="108"/>
      <c r="SDB3" s="108"/>
      <c r="SDC3" s="108"/>
      <c r="SDD3" s="108"/>
      <c r="SDE3" s="108"/>
      <c r="SDF3" s="108"/>
      <c r="SDG3" s="108"/>
      <c r="SDH3" s="108"/>
      <c r="SDI3" s="108"/>
      <c r="SDJ3" s="108"/>
      <c r="SDK3" s="108"/>
      <c r="SDL3" s="108"/>
      <c r="SDM3" s="108"/>
      <c r="SDN3" s="108"/>
      <c r="SDO3" s="108"/>
      <c r="SDP3" s="108"/>
      <c r="SDQ3" s="108"/>
      <c r="SDR3" s="108"/>
      <c r="SDS3" s="108"/>
      <c r="SDT3" s="108"/>
      <c r="SDU3" s="108"/>
      <c r="SDV3" s="108"/>
      <c r="SDW3" s="108"/>
      <c r="SDX3" s="108"/>
      <c r="SDY3" s="108"/>
      <c r="SDZ3" s="108"/>
      <c r="SEA3" s="108"/>
      <c r="SEB3" s="108"/>
      <c r="SEC3" s="108"/>
      <c r="SED3" s="108"/>
      <c r="SEE3" s="108"/>
      <c r="SEF3" s="108"/>
      <c r="SEG3" s="108"/>
      <c r="SEH3" s="108"/>
      <c r="SEI3" s="108"/>
      <c r="SEJ3" s="108"/>
      <c r="SEK3" s="108"/>
      <c r="SEL3" s="108"/>
      <c r="SEM3" s="108"/>
      <c r="SEN3" s="108"/>
      <c r="SEO3" s="108"/>
      <c r="SEP3" s="108"/>
      <c r="SEQ3" s="108"/>
      <c r="SER3" s="108"/>
      <c r="SES3" s="108"/>
      <c r="SET3" s="108"/>
      <c r="SEU3" s="108"/>
      <c r="SEV3" s="108"/>
      <c r="SEW3" s="108"/>
      <c r="SEX3" s="108"/>
      <c r="SEY3" s="108"/>
      <c r="SEZ3" s="108"/>
      <c r="SFA3" s="108"/>
      <c r="SFB3" s="108"/>
      <c r="SFC3" s="108"/>
      <c r="SFD3" s="108"/>
      <c r="SFE3" s="108"/>
      <c r="SFF3" s="108"/>
      <c r="SFG3" s="108"/>
      <c r="SFH3" s="108"/>
      <c r="SFI3" s="108"/>
      <c r="SFJ3" s="108"/>
      <c r="SFK3" s="108"/>
      <c r="SFL3" s="108"/>
      <c r="SFM3" s="108"/>
      <c r="SFN3" s="108"/>
      <c r="SFO3" s="108"/>
      <c r="SFP3" s="108"/>
      <c r="SFQ3" s="108"/>
      <c r="SFR3" s="108"/>
      <c r="SFS3" s="108"/>
      <c r="SFT3" s="108"/>
      <c r="SFU3" s="108"/>
      <c r="SFV3" s="108"/>
      <c r="SFW3" s="108"/>
      <c r="SFX3" s="108"/>
      <c r="SFY3" s="108"/>
      <c r="SFZ3" s="108"/>
      <c r="SGA3" s="108"/>
      <c r="SGB3" s="108"/>
      <c r="SGC3" s="108"/>
      <c r="SGD3" s="108"/>
      <c r="SGE3" s="108"/>
      <c r="SGF3" s="108"/>
      <c r="SGG3" s="108"/>
      <c r="SGH3" s="108"/>
      <c r="SGI3" s="108"/>
      <c r="SGJ3" s="108"/>
      <c r="SGK3" s="108"/>
      <c r="SGL3" s="108"/>
      <c r="SGM3" s="108"/>
      <c r="SGN3" s="108"/>
      <c r="SGO3" s="108"/>
      <c r="SGP3" s="108"/>
      <c r="SGQ3" s="108"/>
      <c r="SGR3" s="108"/>
      <c r="SGS3" s="108"/>
      <c r="SGT3" s="108"/>
      <c r="SGU3" s="108"/>
      <c r="SGV3" s="108"/>
      <c r="SGW3" s="108"/>
      <c r="SGX3" s="108"/>
      <c r="SGY3" s="108"/>
      <c r="SGZ3" s="108"/>
      <c r="SHA3" s="108"/>
      <c r="SHB3" s="108"/>
      <c r="SHC3" s="108"/>
      <c r="SHD3" s="108"/>
      <c r="SHE3" s="108"/>
      <c r="SHF3" s="108"/>
      <c r="SHG3" s="108"/>
      <c r="SHH3" s="108"/>
      <c r="SHI3" s="108"/>
      <c r="SHJ3" s="108"/>
      <c r="SHK3" s="108"/>
      <c r="SHL3" s="108"/>
      <c r="SHM3" s="108"/>
      <c r="SHN3" s="108"/>
      <c r="SHO3" s="108"/>
      <c r="SHP3" s="108"/>
      <c r="SHQ3" s="108"/>
      <c r="SHR3" s="108"/>
      <c r="SHS3" s="108"/>
      <c r="SHT3" s="108"/>
      <c r="SHU3" s="108"/>
      <c r="SHV3" s="108"/>
      <c r="SHW3" s="108"/>
      <c r="SHX3" s="108"/>
      <c r="SHY3" s="108"/>
      <c r="SHZ3" s="108"/>
      <c r="SIA3" s="108"/>
      <c r="SIB3" s="108"/>
      <c r="SIC3" s="108"/>
      <c r="SID3" s="108"/>
      <c r="SIE3" s="108"/>
      <c r="SIF3" s="108"/>
      <c r="SIG3" s="108"/>
      <c r="SIH3" s="108"/>
      <c r="SII3" s="108"/>
      <c r="SIJ3" s="108"/>
      <c r="SIK3" s="108"/>
      <c r="SIL3" s="108"/>
      <c r="SIM3" s="108"/>
      <c r="SIN3" s="108"/>
      <c r="SIO3" s="108"/>
      <c r="SIP3" s="108"/>
      <c r="SIQ3" s="108"/>
      <c r="SIR3" s="108"/>
      <c r="SIS3" s="108"/>
      <c r="SIT3" s="108"/>
      <c r="SIU3" s="108"/>
      <c r="SIV3" s="108"/>
      <c r="SIW3" s="108"/>
      <c r="SIX3" s="108"/>
      <c r="SIY3" s="108"/>
      <c r="SIZ3" s="108"/>
      <c r="SJA3" s="108"/>
      <c r="SJB3" s="108"/>
      <c r="SJC3" s="108"/>
      <c r="SJD3" s="108"/>
      <c r="SJE3" s="108"/>
      <c r="SJF3" s="108"/>
      <c r="SJG3" s="108"/>
      <c r="SJH3" s="108"/>
      <c r="SJI3" s="108"/>
      <c r="SJJ3" s="108"/>
      <c r="SJK3" s="108"/>
      <c r="SJL3" s="108"/>
      <c r="SJM3" s="108"/>
      <c r="SJN3" s="108"/>
      <c r="SJO3" s="108"/>
      <c r="SJP3" s="108"/>
      <c r="SJQ3" s="108"/>
      <c r="SJR3" s="108"/>
      <c r="SJS3" s="108"/>
      <c r="SJT3" s="108"/>
      <c r="SJU3" s="108"/>
      <c r="SJV3" s="108"/>
      <c r="SJW3" s="108"/>
      <c r="SJX3" s="108"/>
      <c r="SJY3" s="108"/>
      <c r="SJZ3" s="108"/>
      <c r="SKA3" s="108"/>
      <c r="SKB3" s="108"/>
      <c r="SKC3" s="108"/>
      <c r="SKD3" s="108"/>
      <c r="SKE3" s="108"/>
      <c r="SKF3" s="108"/>
      <c r="SKG3" s="108"/>
      <c r="SKH3" s="108"/>
      <c r="SKI3" s="108"/>
      <c r="SKJ3" s="108"/>
      <c r="SKK3" s="108"/>
      <c r="SKL3" s="108"/>
      <c r="SKM3" s="108"/>
      <c r="SKN3" s="108"/>
      <c r="SKO3" s="108"/>
      <c r="SKP3" s="108"/>
      <c r="SKQ3" s="108"/>
      <c r="SKR3" s="108"/>
      <c r="SKS3" s="108"/>
      <c r="SKT3" s="108"/>
      <c r="SKU3" s="108"/>
      <c r="SKV3" s="108"/>
      <c r="SKW3" s="108"/>
      <c r="SKX3" s="108"/>
      <c r="SKY3" s="108"/>
      <c r="SKZ3" s="108"/>
      <c r="SLA3" s="108"/>
      <c r="SLB3" s="108"/>
      <c r="SLC3" s="108"/>
      <c r="SLD3" s="108"/>
      <c r="SLE3" s="108"/>
      <c r="SLF3" s="108"/>
      <c r="SLG3" s="108"/>
      <c r="SLH3" s="108"/>
      <c r="SLI3" s="108"/>
      <c r="SLJ3" s="108"/>
      <c r="SLK3" s="108"/>
      <c r="SLL3" s="108"/>
      <c r="SLM3" s="108"/>
      <c r="SLN3" s="108"/>
      <c r="SLO3" s="108"/>
      <c r="SLP3" s="108"/>
      <c r="SLQ3" s="108"/>
      <c r="SLR3" s="108"/>
      <c r="SLS3" s="108"/>
      <c r="SLT3" s="108"/>
      <c r="SLU3" s="108"/>
      <c r="SLV3" s="108"/>
      <c r="SLW3" s="108"/>
      <c r="SLX3" s="108"/>
      <c r="SLY3" s="108"/>
      <c r="SLZ3" s="108"/>
      <c r="SMA3" s="108"/>
      <c r="SMB3" s="108"/>
      <c r="SMC3" s="108"/>
      <c r="SMD3" s="108"/>
      <c r="SME3" s="108"/>
      <c r="SMF3" s="108"/>
      <c r="SMG3" s="108"/>
      <c r="SMH3" s="108"/>
      <c r="SMI3" s="108"/>
      <c r="SMJ3" s="108"/>
      <c r="SMK3" s="108"/>
      <c r="SML3" s="108"/>
      <c r="SMM3" s="108"/>
      <c r="SMN3" s="108"/>
      <c r="SMO3" s="108"/>
      <c r="SMP3" s="108"/>
      <c r="SMQ3" s="108"/>
      <c r="SMR3" s="108"/>
      <c r="SMS3" s="108"/>
      <c r="SMT3" s="108"/>
      <c r="SMU3" s="108"/>
      <c r="SMV3" s="108"/>
      <c r="SMW3" s="108"/>
      <c r="SMX3" s="108"/>
      <c r="SMY3" s="108"/>
      <c r="SMZ3" s="108"/>
      <c r="SNA3" s="108"/>
      <c r="SNB3" s="108"/>
      <c r="SNC3" s="108"/>
      <c r="SND3" s="108"/>
      <c r="SNE3" s="108"/>
      <c r="SNF3" s="108"/>
      <c r="SNG3" s="108"/>
      <c r="SNH3" s="108"/>
      <c r="SNI3" s="108"/>
      <c r="SNJ3" s="108"/>
      <c r="SNK3" s="108"/>
      <c r="SNL3" s="108"/>
      <c r="SNM3" s="108"/>
      <c r="SNN3" s="108"/>
      <c r="SNO3" s="108"/>
      <c r="SNP3" s="108"/>
      <c r="SNQ3" s="108"/>
      <c r="SNR3" s="108"/>
      <c r="SNS3" s="108"/>
      <c r="SNT3" s="108"/>
      <c r="SNU3" s="108"/>
      <c r="SNV3" s="108"/>
      <c r="SNW3" s="108"/>
      <c r="SNX3" s="108"/>
      <c r="SNY3" s="108"/>
      <c r="SNZ3" s="108"/>
      <c r="SOA3" s="108"/>
      <c r="SOB3" s="108"/>
      <c r="SOC3" s="108"/>
      <c r="SOD3" s="108"/>
      <c r="SOE3" s="108"/>
      <c r="SOF3" s="108"/>
      <c r="SOG3" s="108"/>
      <c r="SOH3" s="108"/>
      <c r="SOI3" s="108"/>
      <c r="SOJ3" s="108"/>
      <c r="SOK3" s="108"/>
      <c r="SOL3" s="108"/>
      <c r="SOM3" s="108"/>
      <c r="SON3" s="108"/>
      <c r="SOO3" s="108"/>
      <c r="SOP3" s="108"/>
      <c r="SOQ3" s="108"/>
      <c r="SOR3" s="108"/>
      <c r="SOS3" s="108"/>
      <c r="SOT3" s="108"/>
      <c r="SOU3" s="108"/>
      <c r="SOV3" s="108"/>
      <c r="SOW3" s="108"/>
      <c r="SOX3" s="108"/>
      <c r="SOY3" s="108"/>
      <c r="SOZ3" s="108"/>
      <c r="SPA3" s="108"/>
      <c r="SPB3" s="108"/>
      <c r="SPC3" s="108"/>
      <c r="SPD3" s="108"/>
      <c r="SPE3" s="108"/>
      <c r="SPF3" s="108"/>
      <c r="SPG3" s="108"/>
      <c r="SPH3" s="108"/>
      <c r="SPI3" s="108"/>
      <c r="SPJ3" s="108"/>
      <c r="SPK3" s="108"/>
      <c r="SPL3" s="108"/>
      <c r="SPM3" s="108"/>
      <c r="SPN3" s="108"/>
      <c r="SPO3" s="108"/>
      <c r="SPP3" s="108"/>
      <c r="SPQ3" s="108"/>
      <c r="SPR3" s="108"/>
      <c r="SPS3" s="108"/>
      <c r="SPT3" s="108"/>
      <c r="SPU3" s="108"/>
      <c r="SPV3" s="108"/>
      <c r="SPW3" s="108"/>
      <c r="SPX3" s="108"/>
      <c r="SPY3" s="108"/>
      <c r="SPZ3" s="108"/>
      <c r="SQA3" s="108"/>
      <c r="SQB3" s="108"/>
      <c r="SQC3" s="108"/>
      <c r="SQD3" s="108"/>
      <c r="SQE3" s="108"/>
      <c r="SQF3" s="108"/>
      <c r="SQG3" s="108"/>
      <c r="SQH3" s="108"/>
      <c r="SQI3" s="108"/>
      <c r="SQJ3" s="108"/>
      <c r="SQK3" s="108"/>
      <c r="SQL3" s="108"/>
      <c r="SQM3" s="108"/>
      <c r="SQN3" s="108"/>
      <c r="SQO3" s="108"/>
      <c r="SQP3" s="108"/>
      <c r="SQQ3" s="108"/>
      <c r="SQR3" s="108"/>
      <c r="SQS3" s="108"/>
      <c r="SQT3" s="108"/>
      <c r="SQU3" s="108"/>
      <c r="SQV3" s="108"/>
      <c r="SQW3" s="108"/>
      <c r="SQX3" s="108"/>
      <c r="SQY3" s="108"/>
      <c r="SQZ3" s="108"/>
      <c r="SRA3" s="108"/>
      <c r="SRB3" s="108"/>
      <c r="SRC3" s="108"/>
      <c r="SRD3" s="108"/>
      <c r="SRE3" s="108"/>
      <c r="SRF3" s="108"/>
      <c r="SRG3" s="108"/>
      <c r="SRH3" s="108"/>
      <c r="SRI3" s="108"/>
      <c r="SRJ3" s="108"/>
      <c r="SRK3" s="108"/>
      <c r="SRL3" s="108"/>
      <c r="SRM3" s="108"/>
      <c r="SRN3" s="108"/>
      <c r="SRO3" s="108"/>
      <c r="SRP3" s="108"/>
      <c r="SRQ3" s="108"/>
      <c r="SRR3" s="108"/>
      <c r="SRS3" s="108"/>
      <c r="SRT3" s="108"/>
      <c r="SRU3" s="108"/>
      <c r="SRV3" s="108"/>
      <c r="SRW3" s="108"/>
      <c r="SRX3" s="108"/>
      <c r="SRY3" s="108"/>
      <c r="SRZ3" s="108"/>
      <c r="SSA3" s="108"/>
      <c r="SSB3" s="108"/>
      <c r="SSC3" s="108"/>
      <c r="SSD3" s="108"/>
      <c r="SSE3" s="108"/>
      <c r="SSF3" s="108"/>
      <c r="SSG3" s="108"/>
      <c r="SSH3" s="108"/>
      <c r="SSI3" s="108"/>
      <c r="SSJ3" s="108"/>
      <c r="SSK3" s="108"/>
      <c r="SSL3" s="108"/>
      <c r="SSM3" s="108"/>
      <c r="SSN3" s="108"/>
      <c r="SSO3" s="108"/>
      <c r="SSP3" s="108"/>
      <c r="SSQ3" s="108"/>
      <c r="SSR3" s="108"/>
      <c r="SSS3" s="108"/>
      <c r="SST3" s="108"/>
      <c r="SSU3" s="108"/>
      <c r="SSV3" s="108"/>
      <c r="SSW3" s="108"/>
      <c r="SSX3" s="108"/>
      <c r="SSY3" s="108"/>
      <c r="SSZ3" s="108"/>
      <c r="STA3" s="108"/>
      <c r="STB3" s="108"/>
      <c r="STC3" s="108"/>
      <c r="STD3" s="108"/>
      <c r="STE3" s="108"/>
      <c r="STF3" s="108"/>
      <c r="STG3" s="108"/>
      <c r="STH3" s="108"/>
      <c r="STI3" s="108"/>
      <c r="STJ3" s="108"/>
      <c r="STK3" s="108"/>
      <c r="STL3" s="108"/>
      <c r="STM3" s="108"/>
      <c r="STN3" s="108"/>
      <c r="STO3" s="108"/>
      <c r="STP3" s="108"/>
      <c r="STQ3" s="108"/>
      <c r="STR3" s="108"/>
      <c r="STS3" s="108"/>
      <c r="STT3" s="108"/>
      <c r="STU3" s="108"/>
      <c r="STV3" s="108"/>
      <c r="STW3" s="108"/>
      <c r="STX3" s="108"/>
      <c r="STY3" s="108"/>
      <c r="STZ3" s="108"/>
      <c r="SUA3" s="108"/>
      <c r="SUB3" s="108"/>
      <c r="SUC3" s="108"/>
      <c r="SUD3" s="108"/>
      <c r="SUE3" s="108"/>
      <c r="SUF3" s="108"/>
      <c r="SUG3" s="108"/>
      <c r="SUH3" s="108"/>
      <c r="SUI3" s="108"/>
      <c r="SUJ3" s="108"/>
      <c r="SUK3" s="108"/>
      <c r="SUL3" s="108"/>
      <c r="SUM3" s="108"/>
      <c r="SUN3" s="108"/>
      <c r="SUO3" s="108"/>
      <c r="SUP3" s="108"/>
      <c r="SUQ3" s="108"/>
      <c r="SUR3" s="108"/>
      <c r="SUS3" s="108"/>
      <c r="SUT3" s="108"/>
      <c r="SUU3" s="108"/>
      <c r="SUV3" s="108"/>
      <c r="SUW3" s="108"/>
      <c r="SUX3" s="108"/>
      <c r="SUY3" s="108"/>
      <c r="SUZ3" s="108"/>
      <c r="SVA3" s="108"/>
      <c r="SVB3" s="108"/>
      <c r="SVC3" s="108"/>
      <c r="SVD3" s="108"/>
      <c r="SVE3" s="108"/>
      <c r="SVF3" s="108"/>
      <c r="SVG3" s="108"/>
      <c r="SVH3" s="108"/>
      <c r="SVI3" s="108"/>
      <c r="SVJ3" s="108"/>
      <c r="SVK3" s="108"/>
      <c r="SVL3" s="108"/>
      <c r="SVM3" s="108"/>
      <c r="SVN3" s="108"/>
      <c r="SVO3" s="108"/>
      <c r="SVP3" s="108"/>
      <c r="SVQ3" s="108"/>
      <c r="SVR3" s="108"/>
      <c r="SVS3" s="108"/>
      <c r="SVT3" s="108"/>
      <c r="SVU3" s="108"/>
      <c r="SVV3" s="108"/>
      <c r="SVW3" s="108"/>
      <c r="SVX3" s="108"/>
      <c r="SVY3" s="108"/>
      <c r="SVZ3" s="108"/>
      <c r="SWA3" s="108"/>
      <c r="SWB3" s="108"/>
      <c r="SWC3" s="108"/>
      <c r="SWD3" s="108"/>
      <c r="SWE3" s="108"/>
      <c r="SWF3" s="108"/>
      <c r="SWG3" s="108"/>
      <c r="SWH3" s="108"/>
      <c r="SWI3" s="108"/>
      <c r="SWJ3" s="108"/>
      <c r="SWK3" s="108"/>
      <c r="SWL3" s="108"/>
      <c r="SWM3" s="108"/>
      <c r="SWN3" s="108"/>
      <c r="SWO3" s="108"/>
      <c r="SWP3" s="108"/>
      <c r="SWQ3" s="108"/>
      <c r="SWR3" s="108"/>
      <c r="SWS3" s="108"/>
      <c r="SWT3" s="108"/>
      <c r="SWU3" s="108"/>
      <c r="SWV3" s="108"/>
      <c r="SWW3" s="108"/>
      <c r="SWX3" s="108"/>
      <c r="SWY3" s="108"/>
      <c r="SWZ3" s="108"/>
      <c r="SXA3" s="108"/>
      <c r="SXB3" s="108"/>
      <c r="SXC3" s="108"/>
      <c r="SXD3" s="108"/>
      <c r="SXE3" s="108"/>
      <c r="SXF3" s="108"/>
      <c r="SXG3" s="108"/>
      <c r="SXH3" s="108"/>
      <c r="SXI3" s="108"/>
      <c r="SXJ3" s="108"/>
      <c r="SXK3" s="108"/>
      <c r="SXL3" s="108"/>
      <c r="SXM3" s="108"/>
      <c r="SXN3" s="108"/>
      <c r="SXO3" s="108"/>
      <c r="SXP3" s="108"/>
      <c r="SXQ3" s="108"/>
      <c r="SXR3" s="108"/>
      <c r="SXS3" s="108"/>
      <c r="SXT3" s="108"/>
      <c r="SXU3" s="108"/>
      <c r="SXV3" s="108"/>
      <c r="SXW3" s="108"/>
      <c r="SXX3" s="108"/>
      <c r="SXY3" s="108"/>
      <c r="SXZ3" s="108"/>
      <c r="SYA3" s="108"/>
      <c r="SYB3" s="108"/>
      <c r="SYC3" s="108"/>
      <c r="SYD3" s="108"/>
      <c r="SYE3" s="108"/>
      <c r="SYF3" s="108"/>
      <c r="SYG3" s="108"/>
      <c r="SYH3" s="108"/>
      <c r="SYI3" s="108"/>
      <c r="SYJ3" s="108"/>
      <c r="SYK3" s="108"/>
      <c r="SYL3" s="108"/>
      <c r="SYM3" s="108"/>
      <c r="SYN3" s="108"/>
      <c r="SYO3" s="108"/>
      <c r="SYP3" s="108"/>
      <c r="SYQ3" s="108"/>
      <c r="SYR3" s="108"/>
      <c r="SYS3" s="108"/>
      <c r="SYT3" s="108"/>
      <c r="SYU3" s="108"/>
      <c r="SYV3" s="108"/>
      <c r="SYW3" s="108"/>
      <c r="SYX3" s="108"/>
      <c r="SYY3" s="108"/>
      <c r="SYZ3" s="108"/>
      <c r="SZA3" s="108"/>
      <c r="SZB3" s="108"/>
      <c r="SZC3" s="108"/>
      <c r="SZD3" s="108"/>
      <c r="SZE3" s="108"/>
      <c r="SZF3" s="108"/>
      <c r="SZG3" s="108"/>
      <c r="SZH3" s="108"/>
      <c r="SZI3" s="108"/>
      <c r="SZJ3" s="108"/>
      <c r="SZK3" s="108"/>
      <c r="SZL3" s="108"/>
      <c r="SZM3" s="108"/>
      <c r="SZN3" s="108"/>
      <c r="SZO3" s="108"/>
      <c r="SZP3" s="108"/>
      <c r="SZQ3" s="108"/>
      <c r="SZR3" s="108"/>
      <c r="SZS3" s="108"/>
      <c r="SZT3" s="108"/>
      <c r="SZU3" s="108"/>
      <c r="SZV3" s="108"/>
      <c r="SZW3" s="108"/>
      <c r="SZX3" s="108"/>
      <c r="SZY3" s="108"/>
      <c r="SZZ3" s="108"/>
      <c r="TAA3" s="108"/>
      <c r="TAB3" s="108"/>
      <c r="TAC3" s="108"/>
      <c r="TAD3" s="108"/>
      <c r="TAE3" s="108"/>
      <c r="TAF3" s="108"/>
      <c r="TAG3" s="108"/>
      <c r="TAH3" s="108"/>
      <c r="TAI3" s="108"/>
      <c r="TAJ3" s="108"/>
      <c r="TAK3" s="108"/>
      <c r="TAL3" s="108"/>
      <c r="TAM3" s="108"/>
      <c r="TAN3" s="108"/>
      <c r="TAO3" s="108"/>
      <c r="TAP3" s="108"/>
      <c r="TAQ3" s="108"/>
      <c r="TAR3" s="108"/>
      <c r="TAS3" s="108"/>
      <c r="TAT3" s="108"/>
      <c r="TAU3" s="108"/>
      <c r="TAV3" s="108"/>
      <c r="TAW3" s="108"/>
      <c r="TAX3" s="108"/>
      <c r="TAY3" s="108"/>
      <c r="TAZ3" s="108"/>
      <c r="TBA3" s="108"/>
      <c r="TBB3" s="108"/>
      <c r="TBC3" s="108"/>
      <c r="TBD3" s="108"/>
      <c r="TBE3" s="108"/>
      <c r="TBF3" s="108"/>
      <c r="TBG3" s="108"/>
      <c r="TBH3" s="108"/>
      <c r="TBI3" s="108"/>
      <c r="TBJ3" s="108"/>
      <c r="TBK3" s="108"/>
      <c r="TBL3" s="108"/>
      <c r="TBM3" s="108"/>
      <c r="TBN3" s="108"/>
      <c r="TBO3" s="108"/>
      <c r="TBP3" s="108"/>
      <c r="TBQ3" s="108"/>
      <c r="TBR3" s="108"/>
      <c r="TBS3" s="108"/>
      <c r="TBT3" s="108"/>
      <c r="TBU3" s="108"/>
      <c r="TBV3" s="108"/>
      <c r="TBW3" s="108"/>
      <c r="TBX3" s="108"/>
      <c r="TBY3" s="108"/>
      <c r="TBZ3" s="108"/>
      <c r="TCA3" s="108"/>
      <c r="TCB3" s="108"/>
      <c r="TCC3" s="108"/>
      <c r="TCD3" s="108"/>
      <c r="TCE3" s="108"/>
      <c r="TCF3" s="108"/>
      <c r="TCG3" s="108"/>
      <c r="TCH3" s="108"/>
      <c r="TCI3" s="108"/>
      <c r="TCJ3" s="108"/>
      <c r="TCK3" s="108"/>
      <c r="TCL3" s="108"/>
      <c r="TCM3" s="108"/>
      <c r="TCN3" s="108"/>
      <c r="TCO3" s="108"/>
      <c r="TCP3" s="108"/>
      <c r="TCQ3" s="108"/>
      <c r="TCR3" s="108"/>
      <c r="TCS3" s="108"/>
      <c r="TCT3" s="108"/>
      <c r="TCU3" s="108"/>
      <c r="TCV3" s="108"/>
      <c r="TCW3" s="108"/>
      <c r="TCX3" s="108"/>
      <c r="TCY3" s="108"/>
      <c r="TCZ3" s="108"/>
      <c r="TDA3" s="108"/>
      <c r="TDB3" s="108"/>
      <c r="TDC3" s="108"/>
      <c r="TDD3" s="108"/>
      <c r="TDE3" s="108"/>
      <c r="TDF3" s="108"/>
      <c r="TDG3" s="108"/>
      <c r="TDH3" s="108"/>
      <c r="TDI3" s="108"/>
      <c r="TDJ3" s="108"/>
      <c r="TDK3" s="108"/>
      <c r="TDL3" s="108"/>
      <c r="TDM3" s="108"/>
      <c r="TDN3" s="108"/>
      <c r="TDO3" s="108"/>
      <c r="TDP3" s="108"/>
      <c r="TDQ3" s="108"/>
      <c r="TDR3" s="108"/>
      <c r="TDS3" s="108"/>
      <c r="TDT3" s="108"/>
      <c r="TDU3" s="108"/>
      <c r="TDV3" s="108"/>
      <c r="TDW3" s="108"/>
      <c r="TDX3" s="108"/>
      <c r="TDY3" s="108"/>
      <c r="TDZ3" s="108"/>
      <c r="TEA3" s="108"/>
      <c r="TEB3" s="108"/>
      <c r="TEC3" s="108"/>
      <c r="TED3" s="108"/>
      <c r="TEE3" s="108"/>
      <c r="TEF3" s="108"/>
      <c r="TEG3" s="108"/>
      <c r="TEH3" s="108"/>
      <c r="TEI3" s="108"/>
      <c r="TEJ3" s="108"/>
      <c r="TEK3" s="108"/>
      <c r="TEL3" s="108"/>
      <c r="TEM3" s="108"/>
      <c r="TEN3" s="108"/>
      <c r="TEO3" s="108"/>
      <c r="TEP3" s="108"/>
      <c r="TEQ3" s="108"/>
      <c r="TER3" s="108"/>
      <c r="TES3" s="108"/>
      <c r="TET3" s="108"/>
      <c r="TEU3" s="108"/>
      <c r="TEV3" s="108"/>
      <c r="TEW3" s="108"/>
      <c r="TEX3" s="108"/>
      <c r="TEY3" s="108"/>
      <c r="TEZ3" s="108"/>
      <c r="TFA3" s="108"/>
      <c r="TFB3" s="108"/>
      <c r="TFC3" s="108"/>
      <c r="TFD3" s="108"/>
      <c r="TFE3" s="108"/>
      <c r="TFF3" s="108"/>
      <c r="TFG3" s="108"/>
      <c r="TFH3" s="108"/>
      <c r="TFI3" s="108"/>
      <c r="TFJ3" s="108"/>
      <c r="TFK3" s="108"/>
      <c r="TFL3" s="108"/>
      <c r="TFM3" s="108"/>
      <c r="TFN3" s="108"/>
      <c r="TFO3" s="108"/>
      <c r="TFP3" s="108"/>
      <c r="TFQ3" s="108"/>
      <c r="TFR3" s="108"/>
      <c r="TFS3" s="108"/>
      <c r="TFT3" s="108"/>
      <c r="TFU3" s="108"/>
      <c r="TFV3" s="108"/>
      <c r="TFW3" s="108"/>
      <c r="TFX3" s="108"/>
      <c r="TFY3" s="108"/>
      <c r="TFZ3" s="108"/>
      <c r="TGA3" s="108"/>
      <c r="TGB3" s="108"/>
      <c r="TGC3" s="108"/>
      <c r="TGD3" s="108"/>
      <c r="TGE3" s="108"/>
      <c r="TGF3" s="108"/>
      <c r="TGG3" s="108"/>
      <c r="TGH3" s="108"/>
      <c r="TGI3" s="108"/>
      <c r="TGJ3" s="108"/>
      <c r="TGK3" s="108"/>
      <c r="TGL3" s="108"/>
      <c r="TGM3" s="108"/>
      <c r="TGN3" s="108"/>
      <c r="TGO3" s="108"/>
      <c r="TGP3" s="108"/>
      <c r="TGQ3" s="108"/>
      <c r="TGR3" s="108"/>
      <c r="TGS3" s="108"/>
      <c r="TGT3" s="108"/>
      <c r="TGU3" s="108"/>
      <c r="TGV3" s="108"/>
      <c r="TGW3" s="108"/>
      <c r="TGX3" s="108"/>
      <c r="TGY3" s="108"/>
      <c r="TGZ3" s="108"/>
      <c r="THA3" s="108"/>
      <c r="THB3" s="108"/>
      <c r="THC3" s="108"/>
      <c r="THD3" s="108"/>
      <c r="THE3" s="108"/>
      <c r="THF3" s="108"/>
      <c r="THG3" s="108"/>
      <c r="THH3" s="108"/>
      <c r="THI3" s="108"/>
      <c r="THJ3" s="108"/>
      <c r="THK3" s="108"/>
      <c r="THL3" s="108"/>
      <c r="THM3" s="108"/>
      <c r="THN3" s="108"/>
      <c r="THO3" s="108"/>
      <c r="THP3" s="108"/>
      <c r="THQ3" s="108"/>
      <c r="THR3" s="108"/>
      <c r="THS3" s="108"/>
      <c r="THT3" s="108"/>
      <c r="THU3" s="108"/>
      <c r="THV3" s="108"/>
      <c r="THW3" s="108"/>
      <c r="THX3" s="108"/>
      <c r="THY3" s="108"/>
      <c r="THZ3" s="108"/>
      <c r="TIA3" s="108"/>
      <c r="TIB3" s="108"/>
      <c r="TIC3" s="108"/>
      <c r="TID3" s="108"/>
      <c r="TIE3" s="108"/>
      <c r="TIF3" s="108"/>
      <c r="TIG3" s="108"/>
      <c r="TIH3" s="108"/>
      <c r="TII3" s="108"/>
      <c r="TIJ3" s="108"/>
      <c r="TIK3" s="108"/>
      <c r="TIL3" s="108"/>
      <c r="TIM3" s="108"/>
      <c r="TIN3" s="108"/>
      <c r="TIO3" s="108"/>
      <c r="TIP3" s="108"/>
      <c r="TIQ3" s="108"/>
      <c r="TIR3" s="108"/>
      <c r="TIS3" s="108"/>
      <c r="TIT3" s="108"/>
      <c r="TIU3" s="108"/>
      <c r="TIV3" s="108"/>
      <c r="TIW3" s="108"/>
      <c r="TIX3" s="108"/>
      <c r="TIY3" s="108"/>
      <c r="TIZ3" s="108"/>
      <c r="TJA3" s="108"/>
      <c r="TJB3" s="108"/>
      <c r="TJC3" s="108"/>
      <c r="TJD3" s="108"/>
      <c r="TJE3" s="108"/>
      <c r="TJF3" s="108"/>
      <c r="TJG3" s="108"/>
      <c r="TJH3" s="108"/>
      <c r="TJI3" s="108"/>
      <c r="TJJ3" s="108"/>
      <c r="TJK3" s="108"/>
      <c r="TJL3" s="108"/>
      <c r="TJM3" s="108"/>
      <c r="TJN3" s="108"/>
      <c r="TJO3" s="108"/>
      <c r="TJP3" s="108"/>
      <c r="TJQ3" s="108"/>
      <c r="TJR3" s="108"/>
      <c r="TJS3" s="108"/>
      <c r="TJT3" s="108"/>
      <c r="TJU3" s="108"/>
      <c r="TJV3" s="108"/>
      <c r="TJW3" s="108"/>
      <c r="TJX3" s="108"/>
      <c r="TJY3" s="108"/>
      <c r="TJZ3" s="108"/>
      <c r="TKA3" s="108"/>
      <c r="TKB3" s="108"/>
      <c r="TKC3" s="108"/>
      <c r="TKD3" s="108"/>
      <c r="TKE3" s="108"/>
      <c r="TKF3" s="108"/>
      <c r="TKG3" s="108"/>
      <c r="TKH3" s="108"/>
      <c r="TKI3" s="108"/>
      <c r="TKJ3" s="108"/>
      <c r="TKK3" s="108"/>
      <c r="TKL3" s="108"/>
      <c r="TKM3" s="108"/>
      <c r="TKN3" s="108"/>
      <c r="TKO3" s="108"/>
      <c r="TKP3" s="108"/>
      <c r="TKQ3" s="108"/>
      <c r="TKR3" s="108"/>
      <c r="TKS3" s="108"/>
      <c r="TKT3" s="108"/>
      <c r="TKU3" s="108"/>
      <c r="TKV3" s="108"/>
      <c r="TKW3" s="108"/>
      <c r="TKX3" s="108"/>
      <c r="TKY3" s="108"/>
      <c r="TKZ3" s="108"/>
      <c r="TLA3" s="108"/>
      <c r="TLB3" s="108"/>
      <c r="TLC3" s="108"/>
      <c r="TLD3" s="108"/>
      <c r="TLE3" s="108"/>
      <c r="TLF3" s="108"/>
      <c r="TLG3" s="108"/>
      <c r="TLH3" s="108"/>
      <c r="TLI3" s="108"/>
      <c r="TLJ3" s="108"/>
      <c r="TLK3" s="108"/>
      <c r="TLL3" s="108"/>
      <c r="TLM3" s="108"/>
      <c r="TLN3" s="108"/>
      <c r="TLO3" s="108"/>
      <c r="TLP3" s="108"/>
      <c r="TLQ3" s="108"/>
      <c r="TLR3" s="108"/>
      <c r="TLS3" s="108"/>
      <c r="TLT3" s="108"/>
      <c r="TLU3" s="108"/>
      <c r="TLV3" s="108"/>
      <c r="TLW3" s="108"/>
      <c r="TLX3" s="108"/>
      <c r="TLY3" s="108"/>
      <c r="TLZ3" s="108"/>
      <c r="TMA3" s="108"/>
      <c r="TMB3" s="108"/>
      <c r="TMC3" s="108"/>
      <c r="TMD3" s="108"/>
      <c r="TME3" s="108"/>
      <c r="TMF3" s="108"/>
      <c r="TMG3" s="108"/>
      <c r="TMH3" s="108"/>
      <c r="TMI3" s="108"/>
      <c r="TMJ3" s="108"/>
      <c r="TMK3" s="108"/>
      <c r="TML3" s="108"/>
      <c r="TMM3" s="108"/>
      <c r="TMN3" s="108"/>
      <c r="TMO3" s="108"/>
      <c r="TMP3" s="108"/>
      <c r="TMQ3" s="108"/>
      <c r="TMR3" s="108"/>
      <c r="TMS3" s="108"/>
      <c r="TMT3" s="108"/>
      <c r="TMU3" s="108"/>
      <c r="TMV3" s="108"/>
      <c r="TMW3" s="108"/>
      <c r="TMX3" s="108"/>
      <c r="TMY3" s="108"/>
      <c r="TMZ3" s="108"/>
      <c r="TNA3" s="108"/>
      <c r="TNB3" s="108"/>
      <c r="TNC3" s="108"/>
      <c r="TND3" s="108"/>
      <c r="TNE3" s="108"/>
      <c r="TNF3" s="108"/>
      <c r="TNG3" s="108"/>
      <c r="TNH3" s="108"/>
      <c r="TNI3" s="108"/>
      <c r="TNJ3" s="108"/>
      <c r="TNK3" s="108"/>
      <c r="TNL3" s="108"/>
      <c r="TNM3" s="108"/>
      <c r="TNN3" s="108"/>
      <c r="TNO3" s="108"/>
      <c r="TNP3" s="108"/>
      <c r="TNQ3" s="108"/>
      <c r="TNR3" s="108"/>
      <c r="TNS3" s="108"/>
      <c r="TNT3" s="108"/>
      <c r="TNU3" s="108"/>
      <c r="TNV3" s="108"/>
      <c r="TNW3" s="108"/>
      <c r="TNX3" s="108"/>
      <c r="TNY3" s="108"/>
      <c r="TNZ3" s="108"/>
      <c r="TOA3" s="108"/>
      <c r="TOB3" s="108"/>
      <c r="TOC3" s="108"/>
      <c r="TOD3" s="108"/>
      <c r="TOE3" s="108"/>
      <c r="TOF3" s="108"/>
      <c r="TOG3" s="108"/>
      <c r="TOH3" s="108"/>
      <c r="TOI3" s="108"/>
      <c r="TOJ3" s="108"/>
      <c r="TOK3" s="108"/>
      <c r="TOL3" s="108"/>
      <c r="TOM3" s="108"/>
      <c r="TON3" s="108"/>
      <c r="TOO3" s="108"/>
      <c r="TOP3" s="108"/>
      <c r="TOQ3" s="108"/>
      <c r="TOR3" s="108"/>
      <c r="TOS3" s="108"/>
      <c r="TOT3" s="108"/>
      <c r="TOU3" s="108"/>
      <c r="TOV3" s="108"/>
      <c r="TOW3" s="108"/>
      <c r="TOX3" s="108"/>
      <c r="TOY3" s="108"/>
      <c r="TOZ3" s="108"/>
      <c r="TPA3" s="108"/>
      <c r="TPB3" s="108"/>
      <c r="TPC3" s="108"/>
      <c r="TPD3" s="108"/>
      <c r="TPE3" s="108"/>
      <c r="TPF3" s="108"/>
      <c r="TPG3" s="108"/>
      <c r="TPH3" s="108"/>
      <c r="TPI3" s="108"/>
      <c r="TPJ3" s="108"/>
      <c r="TPK3" s="108"/>
      <c r="TPL3" s="108"/>
      <c r="TPM3" s="108"/>
      <c r="TPN3" s="108"/>
      <c r="TPO3" s="108"/>
      <c r="TPP3" s="108"/>
      <c r="TPQ3" s="108"/>
      <c r="TPR3" s="108"/>
      <c r="TPS3" s="108"/>
      <c r="TPT3" s="108"/>
      <c r="TPU3" s="108"/>
      <c r="TPV3" s="108"/>
      <c r="TPW3" s="108"/>
      <c r="TPX3" s="108"/>
      <c r="TPY3" s="108"/>
      <c r="TPZ3" s="108"/>
      <c r="TQA3" s="108"/>
      <c r="TQB3" s="108"/>
      <c r="TQC3" s="108"/>
      <c r="TQD3" s="108"/>
      <c r="TQE3" s="108"/>
      <c r="TQF3" s="108"/>
      <c r="TQG3" s="108"/>
      <c r="TQH3" s="108"/>
      <c r="TQI3" s="108"/>
      <c r="TQJ3" s="108"/>
      <c r="TQK3" s="108"/>
      <c r="TQL3" s="108"/>
      <c r="TQM3" s="108"/>
      <c r="TQN3" s="108"/>
      <c r="TQO3" s="108"/>
      <c r="TQP3" s="108"/>
      <c r="TQQ3" s="108"/>
      <c r="TQR3" s="108"/>
      <c r="TQS3" s="108"/>
      <c r="TQT3" s="108"/>
      <c r="TQU3" s="108"/>
      <c r="TQV3" s="108"/>
      <c r="TQW3" s="108"/>
      <c r="TQX3" s="108"/>
      <c r="TQY3" s="108"/>
      <c r="TQZ3" s="108"/>
      <c r="TRA3" s="108"/>
      <c r="TRB3" s="108"/>
      <c r="TRC3" s="108"/>
      <c r="TRD3" s="108"/>
      <c r="TRE3" s="108"/>
      <c r="TRF3" s="108"/>
      <c r="TRG3" s="108"/>
      <c r="TRH3" s="108"/>
      <c r="TRI3" s="108"/>
      <c r="TRJ3" s="108"/>
      <c r="TRK3" s="108"/>
      <c r="TRL3" s="108"/>
      <c r="TRM3" s="108"/>
      <c r="TRN3" s="108"/>
      <c r="TRO3" s="108"/>
      <c r="TRP3" s="108"/>
      <c r="TRQ3" s="108"/>
      <c r="TRR3" s="108"/>
      <c r="TRS3" s="108"/>
      <c r="TRT3" s="108"/>
      <c r="TRU3" s="108"/>
      <c r="TRV3" s="108"/>
      <c r="TRW3" s="108"/>
      <c r="TRX3" s="108"/>
      <c r="TRY3" s="108"/>
      <c r="TRZ3" s="108"/>
      <c r="TSA3" s="108"/>
      <c r="TSB3" s="108"/>
      <c r="TSC3" s="108"/>
      <c r="TSD3" s="108"/>
      <c r="TSE3" s="108"/>
      <c r="TSF3" s="108"/>
      <c r="TSG3" s="108"/>
      <c r="TSH3" s="108"/>
      <c r="TSI3" s="108"/>
      <c r="TSJ3" s="108"/>
      <c r="TSK3" s="108"/>
      <c r="TSL3" s="108"/>
      <c r="TSM3" s="108"/>
      <c r="TSN3" s="108"/>
      <c r="TSO3" s="108"/>
      <c r="TSP3" s="108"/>
      <c r="TSQ3" s="108"/>
      <c r="TSR3" s="108"/>
      <c r="TSS3" s="108"/>
      <c r="TST3" s="108"/>
      <c r="TSU3" s="108"/>
      <c r="TSV3" s="108"/>
      <c r="TSW3" s="108"/>
      <c r="TSX3" s="108"/>
      <c r="TSY3" s="108"/>
      <c r="TSZ3" s="108"/>
      <c r="TTA3" s="108"/>
      <c r="TTB3" s="108"/>
      <c r="TTC3" s="108"/>
      <c r="TTD3" s="108"/>
      <c r="TTE3" s="108"/>
      <c r="TTF3" s="108"/>
      <c r="TTG3" s="108"/>
      <c r="TTH3" s="108"/>
      <c r="TTI3" s="108"/>
      <c r="TTJ3" s="108"/>
      <c r="TTK3" s="108"/>
      <c r="TTL3" s="108"/>
      <c r="TTM3" s="108"/>
      <c r="TTN3" s="108"/>
      <c r="TTO3" s="108"/>
      <c r="TTP3" s="108"/>
      <c r="TTQ3" s="108"/>
      <c r="TTR3" s="108"/>
      <c r="TTS3" s="108"/>
      <c r="TTT3" s="108"/>
      <c r="TTU3" s="108"/>
      <c r="TTV3" s="108"/>
      <c r="TTW3" s="108"/>
      <c r="TTX3" s="108"/>
      <c r="TTY3" s="108"/>
      <c r="TTZ3" s="108"/>
      <c r="TUA3" s="108"/>
      <c r="TUB3" s="108"/>
      <c r="TUC3" s="108"/>
      <c r="TUD3" s="108"/>
      <c r="TUE3" s="108"/>
      <c r="TUF3" s="108"/>
      <c r="TUG3" s="108"/>
      <c r="TUH3" s="108"/>
      <c r="TUI3" s="108"/>
      <c r="TUJ3" s="108"/>
      <c r="TUK3" s="108"/>
      <c r="TUL3" s="108"/>
      <c r="TUM3" s="108"/>
      <c r="TUN3" s="108"/>
      <c r="TUO3" s="108"/>
      <c r="TUP3" s="108"/>
      <c r="TUQ3" s="108"/>
      <c r="TUR3" s="108"/>
      <c r="TUS3" s="108"/>
      <c r="TUT3" s="108"/>
      <c r="TUU3" s="108"/>
      <c r="TUV3" s="108"/>
      <c r="TUW3" s="108"/>
      <c r="TUX3" s="108"/>
      <c r="TUY3" s="108"/>
      <c r="TUZ3" s="108"/>
      <c r="TVA3" s="108"/>
      <c r="TVB3" s="108"/>
      <c r="TVC3" s="108"/>
      <c r="TVD3" s="108"/>
      <c r="TVE3" s="108"/>
      <c r="TVF3" s="108"/>
      <c r="TVG3" s="108"/>
      <c r="TVH3" s="108"/>
      <c r="TVI3" s="108"/>
      <c r="TVJ3" s="108"/>
      <c r="TVK3" s="108"/>
      <c r="TVL3" s="108"/>
      <c r="TVM3" s="108"/>
      <c r="TVN3" s="108"/>
      <c r="TVO3" s="108"/>
      <c r="TVP3" s="108"/>
      <c r="TVQ3" s="108"/>
      <c r="TVR3" s="108"/>
      <c r="TVS3" s="108"/>
      <c r="TVT3" s="108"/>
      <c r="TVU3" s="108"/>
      <c r="TVV3" s="108"/>
      <c r="TVW3" s="108"/>
      <c r="TVX3" s="108"/>
      <c r="TVY3" s="108"/>
      <c r="TVZ3" s="108"/>
      <c r="TWA3" s="108"/>
      <c r="TWB3" s="108"/>
      <c r="TWC3" s="108"/>
      <c r="TWD3" s="108"/>
      <c r="TWE3" s="108"/>
      <c r="TWF3" s="108"/>
      <c r="TWG3" s="108"/>
      <c r="TWH3" s="108"/>
      <c r="TWI3" s="108"/>
      <c r="TWJ3" s="108"/>
      <c r="TWK3" s="108"/>
      <c r="TWL3" s="108"/>
      <c r="TWM3" s="108"/>
      <c r="TWN3" s="108"/>
      <c r="TWO3" s="108"/>
      <c r="TWP3" s="108"/>
      <c r="TWQ3" s="108"/>
      <c r="TWR3" s="108"/>
      <c r="TWS3" s="108"/>
      <c r="TWT3" s="108"/>
      <c r="TWU3" s="108"/>
      <c r="TWV3" s="108"/>
      <c r="TWW3" s="108"/>
      <c r="TWX3" s="108"/>
      <c r="TWY3" s="108"/>
      <c r="TWZ3" s="108"/>
      <c r="TXA3" s="108"/>
      <c r="TXB3" s="108"/>
      <c r="TXC3" s="108"/>
      <c r="TXD3" s="108"/>
      <c r="TXE3" s="108"/>
      <c r="TXF3" s="108"/>
      <c r="TXG3" s="108"/>
      <c r="TXH3" s="108"/>
      <c r="TXI3" s="108"/>
      <c r="TXJ3" s="108"/>
      <c r="TXK3" s="108"/>
      <c r="TXL3" s="108"/>
      <c r="TXM3" s="108"/>
      <c r="TXN3" s="108"/>
      <c r="TXO3" s="108"/>
      <c r="TXP3" s="108"/>
      <c r="TXQ3" s="108"/>
      <c r="TXR3" s="108"/>
      <c r="TXS3" s="108"/>
      <c r="TXT3" s="108"/>
      <c r="TXU3" s="108"/>
      <c r="TXV3" s="108"/>
      <c r="TXW3" s="108"/>
      <c r="TXX3" s="108"/>
      <c r="TXY3" s="108"/>
      <c r="TXZ3" s="108"/>
      <c r="TYA3" s="108"/>
      <c r="TYB3" s="108"/>
      <c r="TYC3" s="108"/>
      <c r="TYD3" s="108"/>
      <c r="TYE3" s="108"/>
      <c r="TYF3" s="108"/>
      <c r="TYG3" s="108"/>
      <c r="TYH3" s="108"/>
      <c r="TYI3" s="108"/>
      <c r="TYJ3" s="108"/>
      <c r="TYK3" s="108"/>
      <c r="TYL3" s="108"/>
      <c r="TYM3" s="108"/>
      <c r="TYN3" s="108"/>
      <c r="TYO3" s="108"/>
      <c r="TYP3" s="108"/>
      <c r="TYQ3" s="108"/>
      <c r="TYR3" s="108"/>
      <c r="TYS3" s="108"/>
      <c r="TYT3" s="108"/>
      <c r="TYU3" s="108"/>
      <c r="TYV3" s="108"/>
      <c r="TYW3" s="108"/>
      <c r="TYX3" s="108"/>
      <c r="TYY3" s="108"/>
      <c r="TYZ3" s="108"/>
      <c r="TZA3" s="108"/>
      <c r="TZB3" s="108"/>
      <c r="TZC3" s="108"/>
      <c r="TZD3" s="108"/>
      <c r="TZE3" s="108"/>
      <c r="TZF3" s="108"/>
      <c r="TZG3" s="108"/>
      <c r="TZH3" s="108"/>
      <c r="TZI3" s="108"/>
      <c r="TZJ3" s="108"/>
      <c r="TZK3" s="108"/>
      <c r="TZL3" s="108"/>
      <c r="TZM3" s="108"/>
      <c r="TZN3" s="108"/>
      <c r="TZO3" s="108"/>
      <c r="TZP3" s="108"/>
      <c r="TZQ3" s="108"/>
      <c r="TZR3" s="108"/>
      <c r="TZS3" s="108"/>
      <c r="TZT3" s="108"/>
      <c r="TZU3" s="108"/>
      <c r="TZV3" s="108"/>
      <c r="TZW3" s="108"/>
      <c r="TZX3" s="108"/>
      <c r="TZY3" s="108"/>
      <c r="TZZ3" s="108"/>
      <c r="UAA3" s="108"/>
      <c r="UAB3" s="108"/>
      <c r="UAC3" s="108"/>
      <c r="UAD3" s="108"/>
      <c r="UAE3" s="108"/>
      <c r="UAF3" s="108"/>
      <c r="UAG3" s="108"/>
      <c r="UAH3" s="108"/>
      <c r="UAI3" s="108"/>
      <c r="UAJ3" s="108"/>
      <c r="UAK3" s="108"/>
      <c r="UAL3" s="108"/>
      <c r="UAM3" s="108"/>
      <c r="UAN3" s="108"/>
      <c r="UAO3" s="108"/>
      <c r="UAP3" s="108"/>
      <c r="UAQ3" s="108"/>
      <c r="UAR3" s="108"/>
      <c r="UAS3" s="108"/>
      <c r="UAT3" s="108"/>
      <c r="UAU3" s="108"/>
      <c r="UAV3" s="108"/>
      <c r="UAW3" s="108"/>
      <c r="UAX3" s="108"/>
      <c r="UAY3" s="108"/>
      <c r="UAZ3" s="108"/>
      <c r="UBA3" s="108"/>
      <c r="UBB3" s="108"/>
      <c r="UBC3" s="108"/>
      <c r="UBD3" s="108"/>
      <c r="UBE3" s="108"/>
      <c r="UBF3" s="108"/>
      <c r="UBG3" s="108"/>
      <c r="UBH3" s="108"/>
      <c r="UBI3" s="108"/>
      <c r="UBJ3" s="108"/>
      <c r="UBK3" s="108"/>
      <c r="UBL3" s="108"/>
      <c r="UBM3" s="108"/>
      <c r="UBN3" s="108"/>
      <c r="UBO3" s="108"/>
      <c r="UBP3" s="108"/>
      <c r="UBQ3" s="108"/>
      <c r="UBR3" s="108"/>
      <c r="UBS3" s="108"/>
      <c r="UBT3" s="108"/>
      <c r="UBU3" s="108"/>
      <c r="UBV3" s="108"/>
      <c r="UBW3" s="108"/>
      <c r="UBX3" s="108"/>
      <c r="UBY3" s="108"/>
      <c r="UBZ3" s="108"/>
      <c r="UCA3" s="108"/>
      <c r="UCB3" s="108"/>
      <c r="UCC3" s="108"/>
      <c r="UCD3" s="108"/>
      <c r="UCE3" s="108"/>
      <c r="UCF3" s="108"/>
      <c r="UCG3" s="108"/>
      <c r="UCH3" s="108"/>
      <c r="UCI3" s="108"/>
      <c r="UCJ3" s="108"/>
      <c r="UCK3" s="108"/>
      <c r="UCL3" s="108"/>
      <c r="UCM3" s="108"/>
      <c r="UCN3" s="108"/>
      <c r="UCO3" s="108"/>
      <c r="UCP3" s="108"/>
      <c r="UCQ3" s="108"/>
      <c r="UCR3" s="108"/>
      <c r="UCS3" s="108"/>
      <c r="UCT3" s="108"/>
      <c r="UCU3" s="108"/>
      <c r="UCV3" s="108"/>
      <c r="UCW3" s="108"/>
      <c r="UCX3" s="108"/>
      <c r="UCY3" s="108"/>
      <c r="UCZ3" s="108"/>
      <c r="UDA3" s="108"/>
      <c r="UDB3" s="108"/>
      <c r="UDC3" s="108"/>
      <c r="UDD3" s="108"/>
      <c r="UDE3" s="108"/>
      <c r="UDF3" s="108"/>
      <c r="UDG3" s="108"/>
      <c r="UDH3" s="108"/>
      <c r="UDI3" s="108"/>
      <c r="UDJ3" s="108"/>
      <c r="UDK3" s="108"/>
      <c r="UDL3" s="108"/>
      <c r="UDM3" s="108"/>
      <c r="UDN3" s="108"/>
      <c r="UDO3" s="108"/>
      <c r="UDP3" s="108"/>
      <c r="UDQ3" s="108"/>
      <c r="UDR3" s="108"/>
      <c r="UDS3" s="108"/>
      <c r="UDT3" s="108"/>
      <c r="UDU3" s="108"/>
      <c r="UDV3" s="108"/>
      <c r="UDW3" s="108"/>
      <c r="UDX3" s="108"/>
      <c r="UDY3" s="108"/>
      <c r="UDZ3" s="108"/>
      <c r="UEA3" s="108"/>
      <c r="UEB3" s="108"/>
      <c r="UEC3" s="108"/>
      <c r="UED3" s="108"/>
      <c r="UEE3" s="108"/>
      <c r="UEF3" s="108"/>
      <c r="UEG3" s="108"/>
      <c r="UEH3" s="108"/>
      <c r="UEI3" s="108"/>
      <c r="UEJ3" s="108"/>
      <c r="UEK3" s="108"/>
      <c r="UEL3" s="108"/>
      <c r="UEM3" s="108"/>
      <c r="UEN3" s="108"/>
      <c r="UEO3" s="108"/>
      <c r="UEP3" s="108"/>
      <c r="UEQ3" s="108"/>
      <c r="UER3" s="108"/>
      <c r="UES3" s="108"/>
      <c r="UET3" s="108"/>
      <c r="UEU3" s="108"/>
      <c r="UEV3" s="108"/>
      <c r="UEW3" s="108"/>
      <c r="UEX3" s="108"/>
      <c r="UEY3" s="108"/>
      <c r="UEZ3" s="108"/>
      <c r="UFA3" s="108"/>
      <c r="UFB3" s="108"/>
      <c r="UFC3" s="108"/>
      <c r="UFD3" s="108"/>
      <c r="UFE3" s="108"/>
      <c r="UFF3" s="108"/>
      <c r="UFG3" s="108"/>
      <c r="UFH3" s="108"/>
      <c r="UFI3" s="108"/>
      <c r="UFJ3" s="108"/>
      <c r="UFK3" s="108"/>
      <c r="UFL3" s="108"/>
      <c r="UFM3" s="108"/>
      <c r="UFN3" s="108"/>
      <c r="UFO3" s="108"/>
      <c r="UFP3" s="108"/>
      <c r="UFQ3" s="108"/>
      <c r="UFR3" s="108"/>
      <c r="UFS3" s="108"/>
      <c r="UFT3" s="108"/>
      <c r="UFU3" s="108"/>
      <c r="UFV3" s="108"/>
      <c r="UFW3" s="108"/>
      <c r="UFX3" s="108"/>
      <c r="UFY3" s="108"/>
      <c r="UFZ3" s="108"/>
      <c r="UGA3" s="108"/>
      <c r="UGB3" s="108"/>
      <c r="UGC3" s="108"/>
      <c r="UGD3" s="108"/>
      <c r="UGE3" s="108"/>
      <c r="UGF3" s="108"/>
      <c r="UGG3" s="108"/>
      <c r="UGH3" s="108"/>
      <c r="UGI3" s="108"/>
      <c r="UGJ3" s="108"/>
      <c r="UGK3" s="108"/>
      <c r="UGL3" s="108"/>
      <c r="UGM3" s="108"/>
      <c r="UGN3" s="108"/>
      <c r="UGO3" s="108"/>
      <c r="UGP3" s="108"/>
      <c r="UGQ3" s="108"/>
      <c r="UGR3" s="108"/>
      <c r="UGS3" s="108"/>
      <c r="UGT3" s="108"/>
      <c r="UGU3" s="108"/>
      <c r="UGV3" s="108"/>
      <c r="UGW3" s="108"/>
      <c r="UGX3" s="108"/>
      <c r="UGY3" s="108"/>
      <c r="UGZ3" s="108"/>
      <c r="UHA3" s="108"/>
      <c r="UHB3" s="108"/>
      <c r="UHC3" s="108"/>
      <c r="UHD3" s="108"/>
      <c r="UHE3" s="108"/>
      <c r="UHF3" s="108"/>
      <c r="UHG3" s="108"/>
      <c r="UHH3" s="108"/>
      <c r="UHI3" s="108"/>
      <c r="UHJ3" s="108"/>
      <c r="UHK3" s="108"/>
      <c r="UHL3" s="108"/>
      <c r="UHM3" s="108"/>
      <c r="UHN3" s="108"/>
      <c r="UHO3" s="108"/>
      <c r="UHP3" s="108"/>
      <c r="UHQ3" s="108"/>
      <c r="UHR3" s="108"/>
      <c r="UHS3" s="108"/>
      <c r="UHT3" s="108"/>
      <c r="UHU3" s="108"/>
      <c r="UHV3" s="108"/>
      <c r="UHW3" s="108"/>
      <c r="UHX3" s="108"/>
      <c r="UHY3" s="108"/>
      <c r="UHZ3" s="108"/>
      <c r="UIA3" s="108"/>
      <c r="UIB3" s="108"/>
      <c r="UIC3" s="108"/>
      <c r="UID3" s="108"/>
      <c r="UIE3" s="108"/>
      <c r="UIF3" s="108"/>
      <c r="UIG3" s="108"/>
      <c r="UIH3" s="108"/>
      <c r="UII3" s="108"/>
      <c r="UIJ3" s="108"/>
      <c r="UIK3" s="108"/>
      <c r="UIL3" s="108"/>
      <c r="UIM3" s="108"/>
      <c r="UIN3" s="108"/>
      <c r="UIO3" s="108"/>
      <c r="UIP3" s="108"/>
      <c r="UIQ3" s="108"/>
      <c r="UIR3" s="108"/>
      <c r="UIS3" s="108"/>
      <c r="UIT3" s="108"/>
      <c r="UIU3" s="108"/>
      <c r="UIV3" s="108"/>
      <c r="UIW3" s="108"/>
      <c r="UIX3" s="108"/>
      <c r="UIY3" s="108"/>
      <c r="UIZ3" s="108"/>
      <c r="UJA3" s="108"/>
      <c r="UJB3" s="108"/>
      <c r="UJC3" s="108"/>
      <c r="UJD3" s="108"/>
      <c r="UJE3" s="108"/>
      <c r="UJF3" s="108"/>
      <c r="UJG3" s="108"/>
      <c r="UJH3" s="108"/>
      <c r="UJI3" s="108"/>
      <c r="UJJ3" s="108"/>
      <c r="UJK3" s="108"/>
      <c r="UJL3" s="108"/>
      <c r="UJM3" s="108"/>
      <c r="UJN3" s="108"/>
      <c r="UJO3" s="108"/>
      <c r="UJP3" s="108"/>
      <c r="UJQ3" s="108"/>
      <c r="UJR3" s="108"/>
      <c r="UJS3" s="108"/>
      <c r="UJT3" s="108"/>
      <c r="UJU3" s="108"/>
      <c r="UJV3" s="108"/>
      <c r="UJW3" s="108"/>
      <c r="UJX3" s="108"/>
      <c r="UJY3" s="108"/>
      <c r="UJZ3" s="108"/>
      <c r="UKA3" s="108"/>
      <c r="UKB3" s="108"/>
      <c r="UKC3" s="108"/>
      <c r="UKD3" s="108"/>
      <c r="UKE3" s="108"/>
      <c r="UKF3" s="108"/>
      <c r="UKG3" s="108"/>
      <c r="UKH3" s="108"/>
      <c r="UKI3" s="108"/>
      <c r="UKJ3" s="108"/>
      <c r="UKK3" s="108"/>
      <c r="UKL3" s="108"/>
      <c r="UKM3" s="108"/>
      <c r="UKN3" s="108"/>
      <c r="UKO3" s="108"/>
      <c r="UKP3" s="108"/>
      <c r="UKQ3" s="108"/>
      <c r="UKR3" s="108"/>
      <c r="UKS3" s="108"/>
      <c r="UKT3" s="108"/>
      <c r="UKU3" s="108"/>
      <c r="UKV3" s="108"/>
      <c r="UKW3" s="108"/>
      <c r="UKX3" s="108"/>
      <c r="UKY3" s="108"/>
      <c r="UKZ3" s="108"/>
      <c r="ULA3" s="108"/>
      <c r="ULB3" s="108"/>
      <c r="ULC3" s="108"/>
      <c r="ULD3" s="108"/>
      <c r="ULE3" s="108"/>
      <c r="ULF3" s="108"/>
      <c r="ULG3" s="108"/>
      <c r="ULH3" s="108"/>
      <c r="ULI3" s="108"/>
      <c r="ULJ3" s="108"/>
      <c r="ULK3" s="108"/>
      <c r="ULL3" s="108"/>
      <c r="ULM3" s="108"/>
      <c r="ULN3" s="108"/>
      <c r="ULO3" s="108"/>
      <c r="ULP3" s="108"/>
      <c r="ULQ3" s="108"/>
      <c r="ULR3" s="108"/>
      <c r="ULS3" s="108"/>
      <c r="ULT3" s="108"/>
      <c r="ULU3" s="108"/>
      <c r="ULV3" s="108"/>
      <c r="ULW3" s="108"/>
      <c r="ULX3" s="108"/>
      <c r="ULY3" s="108"/>
      <c r="ULZ3" s="108"/>
      <c r="UMA3" s="108"/>
      <c r="UMB3" s="108"/>
      <c r="UMC3" s="108"/>
      <c r="UMD3" s="108"/>
      <c r="UME3" s="108"/>
      <c r="UMF3" s="108"/>
      <c r="UMG3" s="108"/>
      <c r="UMH3" s="108"/>
      <c r="UMI3" s="108"/>
      <c r="UMJ3" s="108"/>
      <c r="UMK3" s="108"/>
      <c r="UML3" s="108"/>
      <c r="UMM3" s="108"/>
      <c r="UMN3" s="108"/>
      <c r="UMO3" s="108"/>
      <c r="UMP3" s="108"/>
      <c r="UMQ3" s="108"/>
      <c r="UMR3" s="108"/>
      <c r="UMS3" s="108"/>
      <c r="UMT3" s="108"/>
      <c r="UMU3" s="108"/>
      <c r="UMV3" s="108"/>
      <c r="UMW3" s="108"/>
      <c r="UMX3" s="108"/>
      <c r="UMY3" s="108"/>
      <c r="UMZ3" s="108"/>
      <c r="UNA3" s="108"/>
      <c r="UNB3" s="108"/>
      <c r="UNC3" s="108"/>
      <c r="UND3" s="108"/>
      <c r="UNE3" s="108"/>
      <c r="UNF3" s="108"/>
      <c r="UNG3" s="108"/>
      <c r="UNH3" s="108"/>
      <c r="UNI3" s="108"/>
      <c r="UNJ3" s="108"/>
      <c r="UNK3" s="108"/>
      <c r="UNL3" s="108"/>
      <c r="UNM3" s="108"/>
      <c r="UNN3" s="108"/>
      <c r="UNO3" s="108"/>
      <c r="UNP3" s="108"/>
      <c r="UNQ3" s="108"/>
      <c r="UNR3" s="108"/>
      <c r="UNS3" s="108"/>
      <c r="UNT3" s="108"/>
      <c r="UNU3" s="108"/>
      <c r="UNV3" s="108"/>
      <c r="UNW3" s="108"/>
      <c r="UNX3" s="108"/>
      <c r="UNY3" s="108"/>
      <c r="UNZ3" s="108"/>
      <c r="UOA3" s="108"/>
      <c r="UOB3" s="108"/>
      <c r="UOC3" s="108"/>
      <c r="UOD3" s="108"/>
      <c r="UOE3" s="108"/>
      <c r="UOF3" s="108"/>
      <c r="UOG3" s="108"/>
      <c r="UOH3" s="108"/>
      <c r="UOI3" s="108"/>
      <c r="UOJ3" s="108"/>
      <c r="UOK3" s="108"/>
      <c r="UOL3" s="108"/>
      <c r="UOM3" s="108"/>
      <c r="UON3" s="108"/>
      <c r="UOO3" s="108"/>
      <c r="UOP3" s="108"/>
      <c r="UOQ3" s="108"/>
      <c r="UOR3" s="108"/>
      <c r="UOS3" s="108"/>
      <c r="UOT3" s="108"/>
      <c r="UOU3" s="108"/>
      <c r="UOV3" s="108"/>
      <c r="UOW3" s="108"/>
      <c r="UOX3" s="108"/>
      <c r="UOY3" s="108"/>
      <c r="UOZ3" s="108"/>
      <c r="UPA3" s="108"/>
      <c r="UPB3" s="108"/>
      <c r="UPC3" s="108"/>
      <c r="UPD3" s="108"/>
      <c r="UPE3" s="108"/>
      <c r="UPF3" s="108"/>
      <c r="UPG3" s="108"/>
      <c r="UPH3" s="108"/>
      <c r="UPI3" s="108"/>
      <c r="UPJ3" s="108"/>
      <c r="UPK3" s="108"/>
      <c r="UPL3" s="108"/>
      <c r="UPM3" s="108"/>
      <c r="UPN3" s="108"/>
      <c r="UPO3" s="108"/>
      <c r="UPP3" s="108"/>
      <c r="UPQ3" s="108"/>
      <c r="UPR3" s="108"/>
      <c r="UPS3" s="108"/>
      <c r="UPT3" s="108"/>
      <c r="UPU3" s="108"/>
      <c r="UPV3" s="108"/>
      <c r="UPW3" s="108"/>
      <c r="UPX3" s="108"/>
      <c r="UPY3" s="108"/>
      <c r="UPZ3" s="108"/>
      <c r="UQA3" s="108"/>
      <c r="UQB3" s="108"/>
      <c r="UQC3" s="108"/>
      <c r="UQD3" s="108"/>
      <c r="UQE3" s="108"/>
      <c r="UQF3" s="108"/>
      <c r="UQG3" s="108"/>
      <c r="UQH3" s="108"/>
      <c r="UQI3" s="108"/>
      <c r="UQJ3" s="108"/>
      <c r="UQK3" s="108"/>
      <c r="UQL3" s="108"/>
      <c r="UQM3" s="108"/>
      <c r="UQN3" s="108"/>
      <c r="UQO3" s="108"/>
      <c r="UQP3" s="108"/>
      <c r="UQQ3" s="108"/>
      <c r="UQR3" s="108"/>
      <c r="UQS3" s="108"/>
      <c r="UQT3" s="108"/>
      <c r="UQU3" s="108"/>
      <c r="UQV3" s="108"/>
      <c r="UQW3" s="108"/>
      <c r="UQX3" s="108"/>
      <c r="UQY3" s="108"/>
      <c r="UQZ3" s="108"/>
      <c r="URA3" s="108"/>
      <c r="URB3" s="108"/>
      <c r="URC3" s="108"/>
      <c r="URD3" s="108"/>
      <c r="URE3" s="108"/>
      <c r="URF3" s="108"/>
      <c r="URG3" s="108"/>
      <c r="URH3" s="108"/>
      <c r="URI3" s="108"/>
      <c r="URJ3" s="108"/>
      <c r="URK3" s="108"/>
      <c r="URL3" s="108"/>
      <c r="URM3" s="108"/>
      <c r="URN3" s="108"/>
      <c r="URO3" s="108"/>
      <c r="URP3" s="108"/>
      <c r="URQ3" s="108"/>
      <c r="URR3" s="108"/>
      <c r="URS3" s="108"/>
      <c r="URT3" s="108"/>
      <c r="URU3" s="108"/>
      <c r="URV3" s="108"/>
      <c r="URW3" s="108"/>
      <c r="URX3" s="108"/>
      <c r="URY3" s="108"/>
      <c r="URZ3" s="108"/>
      <c r="USA3" s="108"/>
      <c r="USB3" s="108"/>
      <c r="USC3" s="108"/>
      <c r="USD3" s="108"/>
      <c r="USE3" s="108"/>
      <c r="USF3" s="108"/>
      <c r="USG3" s="108"/>
      <c r="USH3" s="108"/>
      <c r="USI3" s="108"/>
      <c r="USJ3" s="108"/>
      <c r="USK3" s="108"/>
      <c r="USL3" s="108"/>
      <c r="USM3" s="108"/>
      <c r="USN3" s="108"/>
      <c r="USO3" s="108"/>
      <c r="USP3" s="108"/>
      <c r="USQ3" s="108"/>
      <c r="USR3" s="108"/>
      <c r="USS3" s="108"/>
      <c r="UST3" s="108"/>
      <c r="USU3" s="108"/>
      <c r="USV3" s="108"/>
      <c r="USW3" s="108"/>
      <c r="USX3" s="108"/>
      <c r="USY3" s="108"/>
      <c r="USZ3" s="108"/>
      <c r="UTA3" s="108"/>
      <c r="UTB3" s="108"/>
      <c r="UTC3" s="108"/>
      <c r="UTD3" s="108"/>
      <c r="UTE3" s="108"/>
      <c r="UTF3" s="108"/>
      <c r="UTG3" s="108"/>
      <c r="UTH3" s="108"/>
      <c r="UTI3" s="108"/>
      <c r="UTJ3" s="108"/>
      <c r="UTK3" s="108"/>
      <c r="UTL3" s="108"/>
      <c r="UTM3" s="108"/>
      <c r="UTN3" s="108"/>
      <c r="UTO3" s="108"/>
      <c r="UTP3" s="108"/>
      <c r="UTQ3" s="108"/>
      <c r="UTR3" s="108"/>
      <c r="UTS3" s="108"/>
      <c r="UTT3" s="108"/>
      <c r="UTU3" s="108"/>
      <c r="UTV3" s="108"/>
      <c r="UTW3" s="108"/>
      <c r="UTX3" s="108"/>
      <c r="UTY3" s="108"/>
      <c r="UTZ3" s="108"/>
      <c r="UUA3" s="108"/>
      <c r="UUB3" s="108"/>
      <c r="UUC3" s="108"/>
      <c r="UUD3" s="108"/>
      <c r="UUE3" s="108"/>
      <c r="UUF3" s="108"/>
      <c r="UUG3" s="108"/>
      <c r="UUH3" s="108"/>
      <c r="UUI3" s="108"/>
      <c r="UUJ3" s="108"/>
      <c r="UUK3" s="108"/>
      <c r="UUL3" s="108"/>
      <c r="UUM3" s="108"/>
      <c r="UUN3" s="108"/>
      <c r="UUO3" s="108"/>
      <c r="UUP3" s="108"/>
      <c r="UUQ3" s="108"/>
      <c r="UUR3" s="108"/>
      <c r="UUS3" s="108"/>
      <c r="UUT3" s="108"/>
      <c r="UUU3" s="108"/>
      <c r="UUV3" s="108"/>
      <c r="UUW3" s="108"/>
      <c r="UUX3" s="108"/>
      <c r="UUY3" s="108"/>
      <c r="UUZ3" s="108"/>
      <c r="UVA3" s="108"/>
      <c r="UVB3" s="108"/>
      <c r="UVC3" s="108"/>
      <c r="UVD3" s="108"/>
      <c r="UVE3" s="108"/>
      <c r="UVF3" s="108"/>
      <c r="UVG3" s="108"/>
      <c r="UVH3" s="108"/>
      <c r="UVI3" s="108"/>
      <c r="UVJ3" s="108"/>
      <c r="UVK3" s="108"/>
      <c r="UVL3" s="108"/>
      <c r="UVM3" s="108"/>
      <c r="UVN3" s="108"/>
      <c r="UVO3" s="108"/>
      <c r="UVP3" s="108"/>
      <c r="UVQ3" s="108"/>
      <c r="UVR3" s="108"/>
      <c r="UVS3" s="108"/>
      <c r="UVT3" s="108"/>
      <c r="UVU3" s="108"/>
      <c r="UVV3" s="108"/>
      <c r="UVW3" s="108"/>
      <c r="UVX3" s="108"/>
      <c r="UVY3" s="108"/>
      <c r="UVZ3" s="108"/>
      <c r="UWA3" s="108"/>
      <c r="UWB3" s="108"/>
      <c r="UWC3" s="108"/>
      <c r="UWD3" s="108"/>
      <c r="UWE3" s="108"/>
      <c r="UWF3" s="108"/>
      <c r="UWG3" s="108"/>
      <c r="UWH3" s="108"/>
      <c r="UWI3" s="108"/>
      <c r="UWJ3" s="108"/>
      <c r="UWK3" s="108"/>
      <c r="UWL3" s="108"/>
      <c r="UWM3" s="108"/>
      <c r="UWN3" s="108"/>
      <c r="UWO3" s="108"/>
      <c r="UWP3" s="108"/>
      <c r="UWQ3" s="108"/>
      <c r="UWR3" s="108"/>
      <c r="UWS3" s="108"/>
      <c r="UWT3" s="108"/>
      <c r="UWU3" s="108"/>
      <c r="UWV3" s="108"/>
      <c r="UWW3" s="108"/>
      <c r="UWX3" s="108"/>
      <c r="UWY3" s="108"/>
      <c r="UWZ3" s="108"/>
      <c r="UXA3" s="108"/>
      <c r="UXB3" s="108"/>
      <c r="UXC3" s="108"/>
      <c r="UXD3" s="108"/>
      <c r="UXE3" s="108"/>
      <c r="UXF3" s="108"/>
      <c r="UXG3" s="108"/>
      <c r="UXH3" s="108"/>
      <c r="UXI3" s="108"/>
      <c r="UXJ3" s="108"/>
      <c r="UXK3" s="108"/>
      <c r="UXL3" s="108"/>
      <c r="UXM3" s="108"/>
      <c r="UXN3" s="108"/>
      <c r="UXO3" s="108"/>
      <c r="UXP3" s="108"/>
      <c r="UXQ3" s="108"/>
      <c r="UXR3" s="108"/>
      <c r="UXS3" s="108"/>
      <c r="UXT3" s="108"/>
      <c r="UXU3" s="108"/>
      <c r="UXV3" s="108"/>
      <c r="UXW3" s="108"/>
      <c r="UXX3" s="108"/>
      <c r="UXY3" s="108"/>
      <c r="UXZ3" s="108"/>
      <c r="UYA3" s="108"/>
      <c r="UYB3" s="108"/>
      <c r="UYC3" s="108"/>
      <c r="UYD3" s="108"/>
      <c r="UYE3" s="108"/>
      <c r="UYF3" s="108"/>
      <c r="UYG3" s="108"/>
      <c r="UYH3" s="108"/>
      <c r="UYI3" s="108"/>
      <c r="UYJ3" s="108"/>
      <c r="UYK3" s="108"/>
      <c r="UYL3" s="108"/>
      <c r="UYM3" s="108"/>
      <c r="UYN3" s="108"/>
      <c r="UYO3" s="108"/>
      <c r="UYP3" s="108"/>
      <c r="UYQ3" s="108"/>
      <c r="UYR3" s="108"/>
      <c r="UYS3" s="108"/>
      <c r="UYT3" s="108"/>
      <c r="UYU3" s="108"/>
      <c r="UYV3" s="108"/>
      <c r="UYW3" s="108"/>
      <c r="UYX3" s="108"/>
      <c r="UYY3" s="108"/>
      <c r="UYZ3" s="108"/>
      <c r="UZA3" s="108"/>
      <c r="UZB3" s="108"/>
      <c r="UZC3" s="108"/>
      <c r="UZD3" s="108"/>
      <c r="UZE3" s="108"/>
      <c r="UZF3" s="108"/>
      <c r="UZG3" s="108"/>
      <c r="UZH3" s="108"/>
      <c r="UZI3" s="108"/>
      <c r="UZJ3" s="108"/>
      <c r="UZK3" s="108"/>
      <c r="UZL3" s="108"/>
      <c r="UZM3" s="108"/>
      <c r="UZN3" s="108"/>
      <c r="UZO3" s="108"/>
      <c r="UZP3" s="108"/>
      <c r="UZQ3" s="108"/>
      <c r="UZR3" s="108"/>
      <c r="UZS3" s="108"/>
      <c r="UZT3" s="108"/>
      <c r="UZU3" s="108"/>
      <c r="UZV3" s="108"/>
      <c r="UZW3" s="108"/>
      <c r="UZX3" s="108"/>
      <c r="UZY3" s="108"/>
      <c r="UZZ3" s="108"/>
      <c r="VAA3" s="108"/>
      <c r="VAB3" s="108"/>
      <c r="VAC3" s="108"/>
      <c r="VAD3" s="108"/>
      <c r="VAE3" s="108"/>
      <c r="VAF3" s="108"/>
      <c r="VAG3" s="108"/>
      <c r="VAH3" s="108"/>
      <c r="VAI3" s="108"/>
      <c r="VAJ3" s="108"/>
      <c r="VAK3" s="108"/>
      <c r="VAL3" s="108"/>
      <c r="VAM3" s="108"/>
      <c r="VAN3" s="108"/>
      <c r="VAO3" s="108"/>
      <c r="VAP3" s="108"/>
      <c r="VAQ3" s="108"/>
      <c r="VAR3" s="108"/>
      <c r="VAS3" s="108"/>
      <c r="VAT3" s="108"/>
      <c r="VAU3" s="108"/>
      <c r="VAV3" s="108"/>
      <c r="VAW3" s="108"/>
      <c r="VAX3" s="108"/>
      <c r="VAY3" s="108"/>
      <c r="VAZ3" s="108"/>
      <c r="VBA3" s="108"/>
      <c r="VBB3" s="108"/>
      <c r="VBC3" s="108"/>
      <c r="VBD3" s="108"/>
      <c r="VBE3" s="108"/>
      <c r="VBF3" s="108"/>
      <c r="VBG3" s="108"/>
      <c r="VBH3" s="108"/>
      <c r="VBI3" s="108"/>
      <c r="VBJ3" s="108"/>
      <c r="VBK3" s="108"/>
      <c r="VBL3" s="108"/>
      <c r="VBM3" s="108"/>
      <c r="VBN3" s="108"/>
      <c r="VBO3" s="108"/>
      <c r="VBP3" s="108"/>
      <c r="VBQ3" s="108"/>
      <c r="VBR3" s="108"/>
      <c r="VBS3" s="108"/>
      <c r="VBT3" s="108"/>
      <c r="VBU3" s="108"/>
      <c r="VBV3" s="108"/>
      <c r="VBW3" s="108"/>
      <c r="VBX3" s="108"/>
      <c r="VBY3" s="108"/>
      <c r="VBZ3" s="108"/>
      <c r="VCA3" s="108"/>
      <c r="VCB3" s="108"/>
      <c r="VCC3" s="108"/>
      <c r="VCD3" s="108"/>
      <c r="VCE3" s="108"/>
      <c r="VCF3" s="108"/>
      <c r="VCG3" s="108"/>
      <c r="VCH3" s="108"/>
      <c r="VCI3" s="108"/>
      <c r="VCJ3" s="108"/>
      <c r="VCK3" s="108"/>
      <c r="VCL3" s="108"/>
      <c r="VCM3" s="108"/>
      <c r="VCN3" s="108"/>
      <c r="VCO3" s="108"/>
      <c r="VCP3" s="108"/>
      <c r="VCQ3" s="108"/>
      <c r="VCR3" s="108"/>
      <c r="VCS3" s="108"/>
      <c r="VCT3" s="108"/>
      <c r="VCU3" s="108"/>
      <c r="VCV3" s="108"/>
      <c r="VCW3" s="108"/>
      <c r="VCX3" s="108"/>
      <c r="VCY3" s="108"/>
      <c r="VCZ3" s="108"/>
      <c r="VDA3" s="108"/>
      <c r="VDB3" s="108"/>
      <c r="VDC3" s="108"/>
      <c r="VDD3" s="108"/>
      <c r="VDE3" s="108"/>
      <c r="VDF3" s="108"/>
      <c r="VDG3" s="108"/>
      <c r="VDH3" s="108"/>
      <c r="VDI3" s="108"/>
      <c r="VDJ3" s="108"/>
      <c r="VDK3" s="108"/>
      <c r="VDL3" s="108"/>
      <c r="VDM3" s="108"/>
      <c r="VDN3" s="108"/>
      <c r="VDO3" s="108"/>
      <c r="VDP3" s="108"/>
      <c r="VDQ3" s="108"/>
      <c r="VDR3" s="108"/>
      <c r="VDS3" s="108"/>
      <c r="VDT3" s="108"/>
      <c r="VDU3" s="108"/>
      <c r="VDV3" s="108"/>
      <c r="VDW3" s="108"/>
      <c r="VDX3" s="108"/>
      <c r="VDY3" s="108"/>
      <c r="VDZ3" s="108"/>
      <c r="VEA3" s="108"/>
      <c r="VEB3" s="108"/>
      <c r="VEC3" s="108"/>
      <c r="VED3" s="108"/>
      <c r="VEE3" s="108"/>
      <c r="VEF3" s="108"/>
      <c r="VEG3" s="108"/>
      <c r="VEH3" s="108"/>
      <c r="VEI3" s="108"/>
      <c r="VEJ3" s="108"/>
      <c r="VEK3" s="108"/>
      <c r="VEL3" s="108"/>
      <c r="VEM3" s="108"/>
      <c r="VEN3" s="108"/>
      <c r="VEO3" s="108"/>
      <c r="VEP3" s="108"/>
      <c r="VEQ3" s="108"/>
      <c r="VER3" s="108"/>
      <c r="VES3" s="108"/>
      <c r="VET3" s="108"/>
      <c r="VEU3" s="108"/>
      <c r="VEV3" s="108"/>
      <c r="VEW3" s="108"/>
      <c r="VEX3" s="108"/>
      <c r="VEY3" s="108"/>
      <c r="VEZ3" s="108"/>
      <c r="VFA3" s="108"/>
      <c r="VFB3" s="108"/>
      <c r="VFC3" s="108"/>
      <c r="VFD3" s="108"/>
      <c r="VFE3" s="108"/>
      <c r="VFF3" s="108"/>
      <c r="VFG3" s="108"/>
      <c r="VFH3" s="108"/>
      <c r="VFI3" s="108"/>
      <c r="VFJ3" s="108"/>
      <c r="VFK3" s="108"/>
      <c r="VFL3" s="108"/>
      <c r="VFM3" s="108"/>
      <c r="VFN3" s="108"/>
      <c r="VFO3" s="108"/>
      <c r="VFP3" s="108"/>
      <c r="VFQ3" s="108"/>
      <c r="VFR3" s="108"/>
      <c r="VFS3" s="108"/>
      <c r="VFT3" s="108"/>
      <c r="VFU3" s="108"/>
      <c r="VFV3" s="108"/>
      <c r="VFW3" s="108"/>
      <c r="VFX3" s="108"/>
      <c r="VFY3" s="108"/>
      <c r="VFZ3" s="108"/>
      <c r="VGA3" s="108"/>
      <c r="VGB3" s="108"/>
      <c r="VGC3" s="108"/>
      <c r="VGD3" s="108"/>
      <c r="VGE3" s="108"/>
      <c r="VGF3" s="108"/>
      <c r="VGG3" s="108"/>
      <c r="VGH3" s="108"/>
      <c r="VGI3" s="108"/>
      <c r="VGJ3" s="108"/>
      <c r="VGK3" s="108"/>
      <c r="VGL3" s="108"/>
      <c r="VGM3" s="108"/>
      <c r="VGN3" s="108"/>
      <c r="VGO3" s="108"/>
      <c r="VGP3" s="108"/>
      <c r="VGQ3" s="108"/>
      <c r="VGR3" s="108"/>
      <c r="VGS3" s="108"/>
      <c r="VGT3" s="108"/>
      <c r="VGU3" s="108"/>
      <c r="VGV3" s="108"/>
      <c r="VGW3" s="108"/>
      <c r="VGX3" s="108"/>
      <c r="VGY3" s="108"/>
      <c r="VGZ3" s="108"/>
      <c r="VHA3" s="108"/>
      <c r="VHB3" s="108"/>
      <c r="VHC3" s="108"/>
      <c r="VHD3" s="108"/>
      <c r="VHE3" s="108"/>
      <c r="VHF3" s="108"/>
      <c r="VHG3" s="108"/>
      <c r="VHH3" s="108"/>
      <c r="VHI3" s="108"/>
      <c r="VHJ3" s="108"/>
      <c r="VHK3" s="108"/>
      <c r="VHL3" s="108"/>
      <c r="VHM3" s="108"/>
      <c r="VHN3" s="108"/>
      <c r="VHO3" s="108"/>
      <c r="VHP3" s="108"/>
      <c r="VHQ3" s="108"/>
      <c r="VHR3" s="108"/>
      <c r="VHS3" s="108"/>
      <c r="VHT3" s="108"/>
      <c r="VHU3" s="108"/>
      <c r="VHV3" s="108"/>
      <c r="VHW3" s="108"/>
      <c r="VHX3" s="108"/>
      <c r="VHY3" s="108"/>
      <c r="VHZ3" s="108"/>
      <c r="VIA3" s="108"/>
      <c r="VIB3" s="108"/>
      <c r="VIC3" s="108"/>
      <c r="VID3" s="108"/>
      <c r="VIE3" s="108"/>
      <c r="VIF3" s="108"/>
      <c r="VIG3" s="108"/>
      <c r="VIH3" s="108"/>
      <c r="VII3" s="108"/>
      <c r="VIJ3" s="108"/>
      <c r="VIK3" s="108"/>
      <c r="VIL3" s="108"/>
      <c r="VIM3" s="108"/>
      <c r="VIN3" s="108"/>
      <c r="VIO3" s="108"/>
      <c r="VIP3" s="108"/>
      <c r="VIQ3" s="108"/>
      <c r="VIR3" s="108"/>
      <c r="VIS3" s="108"/>
      <c r="VIT3" s="108"/>
      <c r="VIU3" s="108"/>
      <c r="VIV3" s="108"/>
      <c r="VIW3" s="108"/>
      <c r="VIX3" s="108"/>
      <c r="VIY3" s="108"/>
      <c r="VIZ3" s="108"/>
      <c r="VJA3" s="108"/>
      <c r="VJB3" s="108"/>
      <c r="VJC3" s="108"/>
      <c r="VJD3" s="108"/>
      <c r="VJE3" s="108"/>
      <c r="VJF3" s="108"/>
      <c r="VJG3" s="108"/>
      <c r="VJH3" s="108"/>
      <c r="VJI3" s="108"/>
      <c r="VJJ3" s="108"/>
      <c r="VJK3" s="108"/>
      <c r="VJL3" s="108"/>
      <c r="VJM3" s="108"/>
      <c r="VJN3" s="108"/>
      <c r="VJO3" s="108"/>
      <c r="VJP3" s="108"/>
      <c r="VJQ3" s="108"/>
      <c r="VJR3" s="108"/>
      <c r="VJS3" s="108"/>
      <c r="VJT3" s="108"/>
      <c r="VJU3" s="108"/>
      <c r="VJV3" s="108"/>
      <c r="VJW3" s="108"/>
      <c r="VJX3" s="108"/>
      <c r="VJY3" s="108"/>
      <c r="VJZ3" s="108"/>
      <c r="VKA3" s="108"/>
      <c r="VKB3" s="108"/>
      <c r="VKC3" s="108"/>
      <c r="VKD3" s="108"/>
      <c r="VKE3" s="108"/>
      <c r="VKF3" s="108"/>
      <c r="VKG3" s="108"/>
      <c r="VKH3" s="108"/>
      <c r="VKI3" s="108"/>
      <c r="VKJ3" s="108"/>
      <c r="VKK3" s="108"/>
      <c r="VKL3" s="108"/>
      <c r="VKM3" s="108"/>
      <c r="VKN3" s="108"/>
      <c r="VKO3" s="108"/>
      <c r="VKP3" s="108"/>
      <c r="VKQ3" s="108"/>
      <c r="VKR3" s="108"/>
      <c r="VKS3" s="108"/>
      <c r="VKT3" s="108"/>
      <c r="VKU3" s="108"/>
      <c r="VKV3" s="108"/>
      <c r="VKW3" s="108"/>
      <c r="VKX3" s="108"/>
      <c r="VKY3" s="108"/>
      <c r="VKZ3" s="108"/>
      <c r="VLA3" s="108"/>
      <c r="VLB3" s="108"/>
      <c r="VLC3" s="108"/>
      <c r="VLD3" s="108"/>
      <c r="VLE3" s="108"/>
      <c r="VLF3" s="108"/>
      <c r="VLG3" s="108"/>
      <c r="VLH3" s="108"/>
      <c r="VLI3" s="108"/>
      <c r="VLJ3" s="108"/>
      <c r="VLK3" s="108"/>
      <c r="VLL3" s="108"/>
      <c r="VLM3" s="108"/>
      <c r="VLN3" s="108"/>
      <c r="VLO3" s="108"/>
      <c r="VLP3" s="108"/>
      <c r="VLQ3" s="108"/>
      <c r="VLR3" s="108"/>
      <c r="VLS3" s="108"/>
      <c r="VLT3" s="108"/>
      <c r="VLU3" s="108"/>
      <c r="VLV3" s="108"/>
      <c r="VLW3" s="108"/>
      <c r="VLX3" s="108"/>
      <c r="VLY3" s="108"/>
      <c r="VLZ3" s="108"/>
      <c r="VMA3" s="108"/>
      <c r="VMB3" s="108"/>
      <c r="VMC3" s="108"/>
      <c r="VMD3" s="108"/>
      <c r="VME3" s="108"/>
      <c r="VMF3" s="108"/>
      <c r="VMG3" s="108"/>
      <c r="VMH3" s="108"/>
      <c r="VMI3" s="108"/>
      <c r="VMJ3" s="108"/>
      <c r="VMK3" s="108"/>
      <c r="VML3" s="108"/>
      <c r="VMM3" s="108"/>
      <c r="VMN3" s="108"/>
      <c r="VMO3" s="108"/>
      <c r="VMP3" s="108"/>
      <c r="VMQ3" s="108"/>
      <c r="VMR3" s="108"/>
      <c r="VMS3" s="108"/>
      <c r="VMT3" s="108"/>
      <c r="VMU3" s="108"/>
      <c r="VMV3" s="108"/>
      <c r="VMW3" s="108"/>
      <c r="VMX3" s="108"/>
      <c r="VMY3" s="108"/>
      <c r="VMZ3" s="108"/>
      <c r="VNA3" s="108"/>
      <c r="VNB3" s="108"/>
      <c r="VNC3" s="108"/>
      <c r="VND3" s="108"/>
      <c r="VNE3" s="108"/>
      <c r="VNF3" s="108"/>
      <c r="VNG3" s="108"/>
      <c r="VNH3" s="108"/>
      <c r="VNI3" s="108"/>
      <c r="VNJ3" s="108"/>
      <c r="VNK3" s="108"/>
      <c r="VNL3" s="108"/>
      <c r="VNM3" s="108"/>
      <c r="VNN3" s="108"/>
      <c r="VNO3" s="108"/>
      <c r="VNP3" s="108"/>
      <c r="VNQ3" s="108"/>
      <c r="VNR3" s="108"/>
      <c r="VNS3" s="108"/>
      <c r="VNT3" s="108"/>
      <c r="VNU3" s="108"/>
      <c r="VNV3" s="108"/>
      <c r="VNW3" s="108"/>
      <c r="VNX3" s="108"/>
      <c r="VNY3" s="108"/>
      <c r="VNZ3" s="108"/>
      <c r="VOA3" s="108"/>
      <c r="VOB3" s="108"/>
      <c r="VOC3" s="108"/>
      <c r="VOD3" s="108"/>
      <c r="VOE3" s="108"/>
      <c r="VOF3" s="108"/>
      <c r="VOG3" s="108"/>
      <c r="VOH3" s="108"/>
      <c r="VOI3" s="108"/>
      <c r="VOJ3" s="108"/>
      <c r="VOK3" s="108"/>
      <c r="VOL3" s="108"/>
      <c r="VOM3" s="108"/>
      <c r="VON3" s="108"/>
      <c r="VOO3" s="108"/>
      <c r="VOP3" s="108"/>
      <c r="VOQ3" s="108"/>
      <c r="VOR3" s="108"/>
      <c r="VOS3" s="108"/>
      <c r="VOT3" s="108"/>
      <c r="VOU3" s="108"/>
      <c r="VOV3" s="108"/>
      <c r="VOW3" s="108"/>
      <c r="VOX3" s="108"/>
      <c r="VOY3" s="108"/>
      <c r="VOZ3" s="108"/>
      <c r="VPA3" s="108"/>
      <c r="VPB3" s="108"/>
      <c r="VPC3" s="108"/>
      <c r="VPD3" s="108"/>
      <c r="VPE3" s="108"/>
      <c r="VPF3" s="108"/>
      <c r="VPG3" s="108"/>
      <c r="VPH3" s="108"/>
      <c r="VPI3" s="108"/>
      <c r="VPJ3" s="108"/>
      <c r="VPK3" s="108"/>
      <c r="VPL3" s="108"/>
      <c r="VPM3" s="108"/>
      <c r="VPN3" s="108"/>
      <c r="VPO3" s="108"/>
      <c r="VPP3" s="108"/>
      <c r="VPQ3" s="108"/>
      <c r="VPR3" s="108"/>
      <c r="VPS3" s="108"/>
      <c r="VPT3" s="108"/>
      <c r="VPU3" s="108"/>
      <c r="VPV3" s="108"/>
      <c r="VPW3" s="108"/>
      <c r="VPX3" s="108"/>
      <c r="VPY3" s="108"/>
      <c r="VPZ3" s="108"/>
      <c r="VQA3" s="108"/>
      <c r="VQB3" s="108"/>
      <c r="VQC3" s="108"/>
      <c r="VQD3" s="108"/>
      <c r="VQE3" s="108"/>
      <c r="VQF3" s="108"/>
      <c r="VQG3" s="108"/>
      <c r="VQH3" s="108"/>
      <c r="VQI3" s="108"/>
      <c r="VQJ3" s="108"/>
      <c r="VQK3" s="108"/>
      <c r="VQL3" s="108"/>
      <c r="VQM3" s="108"/>
      <c r="VQN3" s="108"/>
      <c r="VQO3" s="108"/>
      <c r="VQP3" s="108"/>
      <c r="VQQ3" s="108"/>
      <c r="VQR3" s="108"/>
      <c r="VQS3" s="108"/>
      <c r="VQT3" s="108"/>
      <c r="VQU3" s="108"/>
      <c r="VQV3" s="108"/>
      <c r="VQW3" s="108"/>
      <c r="VQX3" s="108"/>
      <c r="VQY3" s="108"/>
      <c r="VQZ3" s="108"/>
      <c r="VRA3" s="108"/>
      <c r="VRB3" s="108"/>
      <c r="VRC3" s="108"/>
      <c r="VRD3" s="108"/>
      <c r="VRE3" s="108"/>
      <c r="VRF3" s="108"/>
      <c r="VRG3" s="108"/>
      <c r="VRH3" s="108"/>
      <c r="VRI3" s="108"/>
      <c r="VRJ3" s="108"/>
      <c r="VRK3" s="108"/>
      <c r="VRL3" s="108"/>
      <c r="VRM3" s="108"/>
      <c r="VRN3" s="108"/>
      <c r="VRO3" s="108"/>
      <c r="VRP3" s="108"/>
      <c r="VRQ3" s="108"/>
      <c r="VRR3" s="108"/>
      <c r="VRS3" s="108"/>
      <c r="VRT3" s="108"/>
      <c r="VRU3" s="108"/>
      <c r="VRV3" s="108"/>
      <c r="VRW3" s="108"/>
      <c r="VRX3" s="108"/>
      <c r="VRY3" s="108"/>
      <c r="VRZ3" s="108"/>
      <c r="VSA3" s="108"/>
      <c r="VSB3" s="108"/>
      <c r="VSC3" s="108"/>
      <c r="VSD3" s="108"/>
      <c r="VSE3" s="108"/>
      <c r="VSF3" s="108"/>
      <c r="VSG3" s="108"/>
      <c r="VSH3" s="108"/>
      <c r="VSI3" s="108"/>
      <c r="VSJ3" s="108"/>
      <c r="VSK3" s="108"/>
      <c r="VSL3" s="108"/>
      <c r="VSM3" s="108"/>
      <c r="VSN3" s="108"/>
      <c r="VSO3" s="108"/>
      <c r="VSP3" s="108"/>
      <c r="VSQ3" s="108"/>
      <c r="VSR3" s="108"/>
      <c r="VSS3" s="108"/>
      <c r="VST3" s="108"/>
      <c r="VSU3" s="108"/>
      <c r="VSV3" s="108"/>
      <c r="VSW3" s="108"/>
      <c r="VSX3" s="108"/>
      <c r="VSY3" s="108"/>
      <c r="VSZ3" s="108"/>
      <c r="VTA3" s="108"/>
      <c r="VTB3" s="108"/>
      <c r="VTC3" s="108"/>
      <c r="VTD3" s="108"/>
      <c r="VTE3" s="108"/>
      <c r="VTF3" s="108"/>
      <c r="VTG3" s="108"/>
      <c r="VTH3" s="108"/>
      <c r="VTI3" s="108"/>
      <c r="VTJ3" s="108"/>
      <c r="VTK3" s="108"/>
      <c r="VTL3" s="108"/>
      <c r="VTM3" s="108"/>
      <c r="VTN3" s="108"/>
      <c r="VTO3" s="108"/>
      <c r="VTP3" s="108"/>
      <c r="VTQ3" s="108"/>
      <c r="VTR3" s="108"/>
      <c r="VTS3" s="108"/>
      <c r="VTT3" s="108"/>
      <c r="VTU3" s="108"/>
      <c r="VTV3" s="108"/>
      <c r="VTW3" s="108"/>
      <c r="VTX3" s="108"/>
      <c r="VTY3" s="108"/>
      <c r="VTZ3" s="108"/>
      <c r="VUA3" s="108"/>
      <c r="VUB3" s="108"/>
      <c r="VUC3" s="108"/>
      <c r="VUD3" s="108"/>
      <c r="VUE3" s="108"/>
      <c r="VUF3" s="108"/>
      <c r="VUG3" s="108"/>
      <c r="VUH3" s="108"/>
      <c r="VUI3" s="108"/>
      <c r="VUJ3" s="108"/>
      <c r="VUK3" s="108"/>
      <c r="VUL3" s="108"/>
      <c r="VUM3" s="108"/>
      <c r="VUN3" s="108"/>
      <c r="VUO3" s="108"/>
      <c r="VUP3" s="108"/>
      <c r="VUQ3" s="108"/>
      <c r="VUR3" s="108"/>
      <c r="VUS3" s="108"/>
      <c r="VUT3" s="108"/>
      <c r="VUU3" s="108"/>
      <c r="VUV3" s="108"/>
      <c r="VUW3" s="108"/>
      <c r="VUX3" s="108"/>
      <c r="VUY3" s="108"/>
      <c r="VUZ3" s="108"/>
      <c r="VVA3" s="108"/>
      <c r="VVB3" s="108"/>
      <c r="VVC3" s="108"/>
      <c r="VVD3" s="108"/>
      <c r="VVE3" s="108"/>
      <c r="VVF3" s="108"/>
      <c r="VVG3" s="108"/>
      <c r="VVH3" s="108"/>
      <c r="VVI3" s="108"/>
      <c r="VVJ3" s="108"/>
      <c r="VVK3" s="108"/>
      <c r="VVL3" s="108"/>
      <c r="VVM3" s="108"/>
      <c r="VVN3" s="108"/>
      <c r="VVO3" s="108"/>
      <c r="VVP3" s="108"/>
      <c r="VVQ3" s="108"/>
      <c r="VVR3" s="108"/>
      <c r="VVS3" s="108"/>
      <c r="VVT3" s="108"/>
      <c r="VVU3" s="108"/>
      <c r="VVV3" s="108"/>
      <c r="VVW3" s="108"/>
      <c r="VVX3" s="108"/>
      <c r="VVY3" s="108"/>
      <c r="VVZ3" s="108"/>
      <c r="VWA3" s="108"/>
      <c r="VWB3" s="108"/>
      <c r="VWC3" s="108"/>
      <c r="VWD3" s="108"/>
      <c r="VWE3" s="108"/>
      <c r="VWF3" s="108"/>
      <c r="VWG3" s="108"/>
      <c r="VWH3" s="108"/>
      <c r="VWI3" s="108"/>
      <c r="VWJ3" s="108"/>
      <c r="VWK3" s="108"/>
      <c r="VWL3" s="108"/>
      <c r="VWM3" s="108"/>
      <c r="VWN3" s="108"/>
      <c r="VWO3" s="108"/>
      <c r="VWP3" s="108"/>
      <c r="VWQ3" s="108"/>
      <c r="VWR3" s="108"/>
      <c r="VWS3" s="108"/>
      <c r="VWT3" s="108"/>
      <c r="VWU3" s="108"/>
      <c r="VWV3" s="108"/>
      <c r="VWW3" s="108"/>
      <c r="VWX3" s="108"/>
      <c r="VWY3" s="108"/>
      <c r="VWZ3" s="108"/>
      <c r="VXA3" s="108"/>
      <c r="VXB3" s="108"/>
      <c r="VXC3" s="108"/>
      <c r="VXD3" s="108"/>
      <c r="VXE3" s="108"/>
      <c r="VXF3" s="108"/>
      <c r="VXG3" s="108"/>
      <c r="VXH3" s="108"/>
      <c r="VXI3" s="108"/>
      <c r="VXJ3" s="108"/>
      <c r="VXK3" s="108"/>
      <c r="VXL3" s="108"/>
      <c r="VXM3" s="108"/>
      <c r="VXN3" s="108"/>
      <c r="VXO3" s="108"/>
      <c r="VXP3" s="108"/>
      <c r="VXQ3" s="108"/>
      <c r="VXR3" s="108"/>
      <c r="VXS3" s="108"/>
      <c r="VXT3" s="108"/>
      <c r="VXU3" s="108"/>
      <c r="VXV3" s="108"/>
      <c r="VXW3" s="108"/>
      <c r="VXX3" s="108"/>
      <c r="VXY3" s="108"/>
      <c r="VXZ3" s="108"/>
      <c r="VYA3" s="108"/>
      <c r="VYB3" s="108"/>
      <c r="VYC3" s="108"/>
      <c r="VYD3" s="108"/>
      <c r="VYE3" s="108"/>
      <c r="VYF3" s="108"/>
      <c r="VYG3" s="108"/>
      <c r="VYH3" s="108"/>
      <c r="VYI3" s="108"/>
      <c r="VYJ3" s="108"/>
      <c r="VYK3" s="108"/>
      <c r="VYL3" s="108"/>
      <c r="VYM3" s="108"/>
      <c r="VYN3" s="108"/>
      <c r="VYO3" s="108"/>
      <c r="VYP3" s="108"/>
      <c r="VYQ3" s="108"/>
      <c r="VYR3" s="108"/>
      <c r="VYS3" s="108"/>
      <c r="VYT3" s="108"/>
      <c r="VYU3" s="108"/>
      <c r="VYV3" s="108"/>
      <c r="VYW3" s="108"/>
      <c r="VYX3" s="108"/>
      <c r="VYY3" s="108"/>
      <c r="VYZ3" s="108"/>
      <c r="VZA3" s="108"/>
      <c r="VZB3" s="108"/>
      <c r="VZC3" s="108"/>
      <c r="VZD3" s="108"/>
      <c r="VZE3" s="108"/>
      <c r="VZF3" s="108"/>
      <c r="VZG3" s="108"/>
      <c r="VZH3" s="108"/>
      <c r="VZI3" s="108"/>
      <c r="VZJ3" s="108"/>
      <c r="VZK3" s="108"/>
      <c r="VZL3" s="108"/>
      <c r="VZM3" s="108"/>
      <c r="VZN3" s="108"/>
      <c r="VZO3" s="108"/>
      <c r="VZP3" s="108"/>
      <c r="VZQ3" s="108"/>
      <c r="VZR3" s="108"/>
      <c r="VZS3" s="108"/>
      <c r="VZT3" s="108"/>
      <c r="VZU3" s="108"/>
      <c r="VZV3" s="108"/>
      <c r="VZW3" s="108"/>
      <c r="VZX3" s="108"/>
      <c r="VZY3" s="108"/>
      <c r="VZZ3" s="108"/>
      <c r="WAA3" s="108"/>
      <c r="WAB3" s="108"/>
      <c r="WAC3" s="108"/>
      <c r="WAD3" s="108"/>
      <c r="WAE3" s="108"/>
      <c r="WAF3" s="108"/>
      <c r="WAG3" s="108"/>
      <c r="WAH3" s="108"/>
      <c r="WAI3" s="108"/>
      <c r="WAJ3" s="108"/>
      <c r="WAK3" s="108"/>
      <c r="WAL3" s="108"/>
      <c r="WAM3" s="108"/>
      <c r="WAN3" s="108"/>
      <c r="WAO3" s="108"/>
      <c r="WAP3" s="108"/>
      <c r="WAQ3" s="108"/>
      <c r="WAR3" s="108"/>
      <c r="WAS3" s="108"/>
      <c r="WAT3" s="108"/>
      <c r="WAU3" s="108"/>
      <c r="WAV3" s="108"/>
      <c r="WAW3" s="108"/>
      <c r="WAX3" s="108"/>
      <c r="WAY3" s="108"/>
      <c r="WAZ3" s="108"/>
      <c r="WBA3" s="108"/>
      <c r="WBB3" s="108"/>
      <c r="WBC3" s="108"/>
      <c r="WBD3" s="108"/>
      <c r="WBE3" s="108"/>
      <c r="WBF3" s="108"/>
      <c r="WBG3" s="108"/>
      <c r="WBH3" s="108"/>
      <c r="WBI3" s="108"/>
      <c r="WBJ3" s="108"/>
      <c r="WBK3" s="108"/>
      <c r="WBL3" s="108"/>
      <c r="WBM3" s="108"/>
      <c r="WBN3" s="108"/>
      <c r="WBO3" s="108"/>
      <c r="WBP3" s="108"/>
      <c r="WBQ3" s="108"/>
      <c r="WBR3" s="108"/>
      <c r="WBS3" s="108"/>
      <c r="WBT3" s="108"/>
      <c r="WBU3" s="108"/>
      <c r="WBV3" s="108"/>
      <c r="WBW3" s="108"/>
      <c r="WBX3" s="108"/>
      <c r="WBY3" s="108"/>
      <c r="WBZ3" s="108"/>
      <c r="WCA3" s="108"/>
      <c r="WCB3" s="108"/>
      <c r="WCC3" s="108"/>
      <c r="WCD3" s="108"/>
      <c r="WCE3" s="108"/>
      <c r="WCF3" s="108"/>
      <c r="WCG3" s="108"/>
      <c r="WCH3" s="108"/>
      <c r="WCI3" s="108"/>
      <c r="WCJ3" s="108"/>
      <c r="WCK3" s="108"/>
      <c r="WCL3" s="108"/>
      <c r="WCM3" s="108"/>
      <c r="WCN3" s="108"/>
      <c r="WCO3" s="108"/>
      <c r="WCP3" s="108"/>
      <c r="WCQ3" s="108"/>
      <c r="WCR3" s="108"/>
      <c r="WCS3" s="108"/>
      <c r="WCT3" s="108"/>
      <c r="WCU3" s="108"/>
      <c r="WCV3" s="108"/>
      <c r="WCW3" s="108"/>
      <c r="WCX3" s="108"/>
      <c r="WCY3" s="108"/>
      <c r="WCZ3" s="108"/>
      <c r="WDA3" s="108"/>
      <c r="WDB3" s="108"/>
      <c r="WDC3" s="108"/>
      <c r="WDD3" s="108"/>
      <c r="WDE3" s="108"/>
      <c r="WDF3" s="108"/>
      <c r="WDG3" s="108"/>
      <c r="WDH3" s="108"/>
      <c r="WDI3" s="108"/>
      <c r="WDJ3" s="108"/>
      <c r="WDK3" s="108"/>
      <c r="WDL3" s="108"/>
      <c r="WDM3" s="108"/>
      <c r="WDN3" s="108"/>
      <c r="WDO3" s="108"/>
      <c r="WDP3" s="108"/>
      <c r="WDQ3" s="108"/>
      <c r="WDR3" s="108"/>
      <c r="WDS3" s="108"/>
      <c r="WDT3" s="108"/>
      <c r="WDU3" s="108"/>
      <c r="WDV3" s="108"/>
      <c r="WDW3" s="108"/>
      <c r="WDX3" s="108"/>
      <c r="WDY3" s="108"/>
      <c r="WDZ3" s="108"/>
      <c r="WEA3" s="108"/>
      <c r="WEB3" s="108"/>
      <c r="WEC3" s="108"/>
      <c r="WED3" s="108"/>
      <c r="WEE3" s="108"/>
      <c r="WEF3" s="108"/>
      <c r="WEG3" s="108"/>
      <c r="WEH3" s="108"/>
      <c r="WEI3" s="108"/>
      <c r="WEJ3" s="108"/>
      <c r="WEK3" s="108"/>
      <c r="WEL3" s="108"/>
      <c r="WEM3" s="108"/>
      <c r="WEN3" s="108"/>
      <c r="WEO3" s="108"/>
      <c r="WEP3" s="108"/>
      <c r="WEQ3" s="108"/>
      <c r="WER3" s="108"/>
      <c r="WES3" s="108"/>
      <c r="WET3" s="108"/>
      <c r="WEU3" s="108"/>
      <c r="WEV3" s="108"/>
      <c r="WEW3" s="108"/>
      <c r="WEX3" s="108"/>
      <c r="WEY3" s="108"/>
      <c r="WEZ3" s="108"/>
      <c r="WFA3" s="108"/>
      <c r="WFB3" s="108"/>
      <c r="WFC3" s="108"/>
      <c r="WFD3" s="108"/>
      <c r="WFE3" s="108"/>
      <c r="WFF3" s="108"/>
      <c r="WFG3" s="108"/>
      <c r="WFH3" s="108"/>
      <c r="WFI3" s="108"/>
      <c r="WFJ3" s="108"/>
      <c r="WFK3" s="108"/>
      <c r="WFL3" s="108"/>
      <c r="WFM3" s="108"/>
      <c r="WFN3" s="108"/>
      <c r="WFO3" s="108"/>
      <c r="WFP3" s="108"/>
      <c r="WFQ3" s="108"/>
      <c r="WFR3" s="108"/>
      <c r="WFS3" s="108"/>
      <c r="WFT3" s="108"/>
      <c r="WFU3" s="108"/>
      <c r="WFV3" s="108"/>
      <c r="WFW3" s="108"/>
      <c r="WFX3" s="108"/>
      <c r="WFY3" s="108"/>
      <c r="WFZ3" s="108"/>
      <c r="WGA3" s="108"/>
      <c r="WGB3" s="108"/>
      <c r="WGC3" s="108"/>
      <c r="WGD3" s="108"/>
      <c r="WGE3" s="108"/>
      <c r="WGF3" s="108"/>
      <c r="WGG3" s="108"/>
      <c r="WGH3" s="108"/>
      <c r="WGI3" s="108"/>
      <c r="WGJ3" s="108"/>
      <c r="WGK3" s="108"/>
      <c r="WGL3" s="108"/>
      <c r="WGM3" s="108"/>
      <c r="WGN3" s="108"/>
      <c r="WGO3" s="108"/>
      <c r="WGP3" s="108"/>
      <c r="WGQ3" s="108"/>
      <c r="WGR3" s="108"/>
      <c r="WGS3" s="108"/>
      <c r="WGT3" s="108"/>
      <c r="WGU3" s="108"/>
      <c r="WGV3" s="108"/>
      <c r="WGW3" s="108"/>
      <c r="WGX3" s="108"/>
      <c r="WGY3" s="108"/>
      <c r="WGZ3" s="108"/>
      <c r="WHA3" s="108"/>
      <c r="WHB3" s="108"/>
      <c r="WHC3" s="108"/>
      <c r="WHD3" s="108"/>
      <c r="WHE3" s="108"/>
      <c r="WHF3" s="108"/>
      <c r="WHG3" s="108"/>
      <c r="WHH3" s="108"/>
      <c r="WHI3" s="108"/>
      <c r="WHJ3" s="108"/>
      <c r="WHK3" s="108"/>
      <c r="WHL3" s="108"/>
      <c r="WHM3" s="108"/>
      <c r="WHN3" s="108"/>
      <c r="WHO3" s="108"/>
      <c r="WHP3" s="108"/>
      <c r="WHQ3" s="108"/>
      <c r="WHR3" s="108"/>
      <c r="WHS3" s="108"/>
      <c r="WHT3" s="108"/>
      <c r="WHU3" s="108"/>
      <c r="WHV3" s="108"/>
      <c r="WHW3" s="108"/>
      <c r="WHX3" s="108"/>
      <c r="WHY3" s="108"/>
      <c r="WHZ3" s="108"/>
      <c r="WIA3" s="108"/>
      <c r="WIB3" s="108"/>
      <c r="WIC3" s="108"/>
      <c r="WID3" s="108"/>
      <c r="WIE3" s="108"/>
      <c r="WIF3" s="108"/>
      <c r="WIG3" s="108"/>
      <c r="WIH3" s="108"/>
      <c r="WII3" s="108"/>
      <c r="WIJ3" s="108"/>
      <c r="WIK3" s="108"/>
      <c r="WIL3" s="108"/>
      <c r="WIM3" s="108"/>
      <c r="WIN3" s="108"/>
      <c r="WIO3" s="108"/>
      <c r="WIP3" s="108"/>
      <c r="WIQ3" s="108"/>
      <c r="WIR3" s="108"/>
      <c r="WIS3" s="108"/>
      <c r="WIT3" s="108"/>
      <c r="WIU3" s="108"/>
      <c r="WIV3" s="108"/>
      <c r="WIW3" s="108"/>
      <c r="WIX3" s="108"/>
      <c r="WIY3" s="108"/>
      <c r="WIZ3" s="108"/>
      <c r="WJA3" s="108"/>
      <c r="WJB3" s="108"/>
      <c r="WJC3" s="108"/>
      <c r="WJD3" s="108"/>
      <c r="WJE3" s="108"/>
      <c r="WJF3" s="108"/>
      <c r="WJG3" s="108"/>
      <c r="WJH3" s="108"/>
      <c r="WJI3" s="108"/>
      <c r="WJJ3" s="108"/>
      <c r="WJK3" s="108"/>
      <c r="WJL3" s="108"/>
      <c r="WJM3" s="108"/>
      <c r="WJN3" s="108"/>
      <c r="WJO3" s="108"/>
      <c r="WJP3" s="108"/>
      <c r="WJQ3" s="108"/>
      <c r="WJR3" s="108"/>
      <c r="WJS3" s="108"/>
      <c r="WJT3" s="108"/>
      <c r="WJU3" s="108"/>
      <c r="WJV3" s="108"/>
      <c r="WJW3" s="108"/>
      <c r="WJX3" s="108"/>
      <c r="WJY3" s="108"/>
      <c r="WJZ3" s="108"/>
      <c r="WKA3" s="108"/>
      <c r="WKB3" s="108"/>
      <c r="WKC3" s="108"/>
      <c r="WKD3" s="108"/>
      <c r="WKE3" s="108"/>
      <c r="WKF3" s="108"/>
      <c r="WKG3" s="108"/>
      <c r="WKH3" s="108"/>
      <c r="WKI3" s="108"/>
      <c r="WKJ3" s="108"/>
      <c r="WKK3" s="108"/>
      <c r="WKL3" s="108"/>
      <c r="WKM3" s="108"/>
      <c r="WKN3" s="108"/>
      <c r="WKO3" s="108"/>
      <c r="WKP3" s="108"/>
      <c r="WKQ3" s="108"/>
      <c r="WKR3" s="108"/>
      <c r="WKS3" s="108"/>
      <c r="WKT3" s="108"/>
      <c r="WKU3" s="108"/>
      <c r="WKV3" s="108"/>
      <c r="WKW3" s="108"/>
      <c r="WKX3" s="108"/>
      <c r="WKY3" s="108"/>
      <c r="WKZ3" s="108"/>
      <c r="WLA3" s="108"/>
      <c r="WLB3" s="108"/>
      <c r="WLC3" s="108"/>
      <c r="WLD3" s="108"/>
      <c r="WLE3" s="108"/>
      <c r="WLF3" s="108"/>
      <c r="WLG3" s="108"/>
      <c r="WLH3" s="108"/>
      <c r="WLI3" s="108"/>
      <c r="WLJ3" s="108"/>
      <c r="WLK3" s="108"/>
      <c r="WLL3" s="108"/>
      <c r="WLM3" s="108"/>
      <c r="WLN3" s="108"/>
      <c r="WLO3" s="108"/>
      <c r="WLP3" s="108"/>
      <c r="WLQ3" s="108"/>
      <c r="WLR3" s="108"/>
      <c r="WLS3" s="108"/>
      <c r="WLT3" s="108"/>
      <c r="WLU3" s="108"/>
      <c r="WLV3" s="108"/>
      <c r="WLW3" s="108"/>
      <c r="WLX3" s="108"/>
      <c r="WLY3" s="108"/>
      <c r="WLZ3" s="108"/>
      <c r="WMA3" s="108"/>
      <c r="WMB3" s="108"/>
      <c r="WMC3" s="108"/>
      <c r="WMD3" s="108"/>
      <c r="WME3" s="108"/>
      <c r="WMF3" s="108"/>
      <c r="WMG3" s="108"/>
      <c r="WMH3" s="108"/>
      <c r="WMI3" s="108"/>
      <c r="WMJ3" s="108"/>
      <c r="WMK3" s="108"/>
      <c r="WML3" s="108"/>
      <c r="WMM3" s="108"/>
      <c r="WMN3" s="108"/>
      <c r="WMO3" s="108"/>
      <c r="WMP3" s="108"/>
      <c r="WMQ3" s="108"/>
      <c r="WMR3" s="108"/>
      <c r="WMS3" s="108"/>
      <c r="WMT3" s="108"/>
      <c r="WMU3" s="108"/>
      <c r="WMV3" s="108"/>
      <c r="WMW3" s="108"/>
      <c r="WMX3" s="108"/>
      <c r="WMY3" s="108"/>
      <c r="WMZ3" s="108"/>
      <c r="WNA3" s="108"/>
      <c r="WNB3" s="108"/>
      <c r="WNC3" s="108"/>
      <c r="WND3" s="108"/>
      <c r="WNE3" s="108"/>
      <c r="WNF3" s="108"/>
      <c r="WNG3" s="108"/>
      <c r="WNH3" s="108"/>
      <c r="WNI3" s="108"/>
      <c r="WNJ3" s="108"/>
      <c r="WNK3" s="108"/>
      <c r="WNL3" s="108"/>
      <c r="WNM3" s="108"/>
      <c r="WNN3" s="108"/>
      <c r="WNO3" s="108"/>
      <c r="WNP3" s="108"/>
      <c r="WNQ3" s="108"/>
      <c r="WNR3" s="108"/>
      <c r="WNS3" s="108"/>
      <c r="WNT3" s="108"/>
      <c r="WNU3" s="108"/>
      <c r="WNV3" s="108"/>
      <c r="WNW3" s="108"/>
      <c r="WNX3" s="108"/>
      <c r="WNY3" s="108"/>
      <c r="WNZ3" s="108"/>
      <c r="WOA3" s="108"/>
      <c r="WOB3" s="108"/>
      <c r="WOC3" s="108"/>
      <c r="WOD3" s="108"/>
      <c r="WOE3" s="108"/>
      <c r="WOF3" s="108"/>
      <c r="WOG3" s="108"/>
      <c r="WOH3" s="108"/>
      <c r="WOI3" s="108"/>
      <c r="WOJ3" s="108"/>
      <c r="WOK3" s="108"/>
      <c r="WOL3" s="108"/>
      <c r="WOM3" s="108"/>
      <c r="WON3" s="108"/>
      <c r="WOO3" s="108"/>
      <c r="WOP3" s="108"/>
      <c r="WOQ3" s="108"/>
      <c r="WOR3" s="108"/>
      <c r="WOS3" s="108"/>
      <c r="WOT3" s="108"/>
      <c r="WOU3" s="108"/>
      <c r="WOV3" s="108"/>
      <c r="WOW3" s="108"/>
      <c r="WOX3" s="108"/>
      <c r="WOY3" s="108"/>
      <c r="WOZ3" s="108"/>
      <c r="WPA3" s="108"/>
      <c r="WPB3" s="108"/>
      <c r="WPC3" s="108"/>
      <c r="WPD3" s="108"/>
      <c r="WPE3" s="108"/>
      <c r="WPF3" s="108"/>
      <c r="WPG3" s="108"/>
      <c r="WPH3" s="108"/>
      <c r="WPI3" s="108"/>
      <c r="WPJ3" s="108"/>
      <c r="WPK3" s="108"/>
      <c r="WPL3" s="108"/>
      <c r="WPM3" s="108"/>
      <c r="WPN3" s="108"/>
      <c r="WPO3" s="108"/>
      <c r="WPP3" s="108"/>
      <c r="WPQ3" s="108"/>
      <c r="WPR3" s="108"/>
      <c r="WPS3" s="108"/>
      <c r="WPT3" s="108"/>
      <c r="WPU3" s="108"/>
      <c r="WPV3" s="108"/>
      <c r="WPW3" s="108"/>
      <c r="WPX3" s="108"/>
      <c r="WPY3" s="108"/>
      <c r="WPZ3" s="108"/>
      <c r="WQA3" s="108"/>
      <c r="WQB3" s="108"/>
      <c r="WQC3" s="108"/>
      <c r="WQD3" s="108"/>
      <c r="WQE3" s="108"/>
      <c r="WQF3" s="108"/>
      <c r="WQG3" s="108"/>
      <c r="WQH3" s="108"/>
      <c r="WQI3" s="108"/>
      <c r="WQJ3" s="108"/>
      <c r="WQK3" s="108"/>
      <c r="WQL3" s="108"/>
      <c r="WQM3" s="108"/>
      <c r="WQN3" s="108"/>
      <c r="WQO3" s="108"/>
      <c r="WQP3" s="108"/>
      <c r="WQQ3" s="108"/>
      <c r="WQR3" s="108"/>
      <c r="WQS3" s="108"/>
      <c r="WQT3" s="108"/>
      <c r="WQU3" s="108"/>
      <c r="WQV3" s="108"/>
      <c r="WQW3" s="108"/>
      <c r="WQX3" s="108"/>
      <c r="WQY3" s="108"/>
      <c r="WQZ3" s="108"/>
      <c r="WRA3" s="108"/>
      <c r="WRB3" s="108"/>
      <c r="WRC3" s="108"/>
      <c r="WRD3" s="108"/>
      <c r="WRE3" s="108"/>
      <c r="WRF3" s="108"/>
      <c r="WRG3" s="108"/>
      <c r="WRH3" s="108"/>
      <c r="WRI3" s="108"/>
      <c r="WRJ3" s="108"/>
      <c r="WRK3" s="108"/>
      <c r="WRL3" s="108"/>
      <c r="WRM3" s="108"/>
      <c r="WRN3" s="108"/>
      <c r="WRO3" s="108"/>
      <c r="WRP3" s="108"/>
      <c r="WRQ3" s="108"/>
      <c r="WRR3" s="108"/>
      <c r="WRS3" s="108"/>
      <c r="WRT3" s="108"/>
      <c r="WRU3" s="108"/>
      <c r="WRV3" s="108"/>
      <c r="WRW3" s="108"/>
      <c r="WRX3" s="108"/>
      <c r="WRY3" s="108"/>
      <c r="WRZ3" s="108"/>
      <c r="WSA3" s="108"/>
      <c r="WSB3" s="108"/>
      <c r="WSC3" s="108"/>
      <c r="WSD3" s="108"/>
      <c r="WSE3" s="108"/>
      <c r="WSF3" s="108"/>
      <c r="WSG3" s="108"/>
      <c r="WSH3" s="108"/>
      <c r="WSI3" s="108"/>
      <c r="WSJ3" s="108"/>
      <c r="WSK3" s="108"/>
      <c r="WSL3" s="108"/>
      <c r="WSM3" s="108"/>
      <c r="WSN3" s="108"/>
      <c r="WSO3" s="108"/>
      <c r="WSP3" s="108"/>
      <c r="WSQ3" s="108"/>
      <c r="WSR3" s="108"/>
      <c r="WSS3" s="108"/>
      <c r="WST3" s="108"/>
      <c r="WSU3" s="108"/>
      <c r="WSV3" s="108"/>
      <c r="WSW3" s="108"/>
      <c r="WSX3" s="108"/>
      <c r="WSY3" s="108"/>
      <c r="WSZ3" s="108"/>
      <c r="WTA3" s="108"/>
      <c r="WTB3" s="108"/>
      <c r="WTC3" s="108"/>
      <c r="WTD3" s="108"/>
      <c r="WTE3" s="108"/>
      <c r="WTF3" s="108"/>
      <c r="WTG3" s="108"/>
      <c r="WTH3" s="108"/>
      <c r="WTI3" s="108"/>
      <c r="WTJ3" s="108"/>
      <c r="WTK3" s="108"/>
      <c r="WTL3" s="108"/>
      <c r="WTM3" s="108"/>
      <c r="WTN3" s="108"/>
      <c r="WTO3" s="108"/>
      <c r="WTP3" s="108"/>
      <c r="WTQ3" s="108"/>
      <c r="WTR3" s="108"/>
      <c r="WTS3" s="108"/>
      <c r="WTT3" s="108"/>
      <c r="WTU3" s="108"/>
      <c r="WTV3" s="108"/>
      <c r="WTW3" s="108"/>
      <c r="WTX3" s="108"/>
      <c r="WTY3" s="108"/>
      <c r="WTZ3" s="108"/>
      <c r="WUA3" s="108"/>
      <c r="WUB3" s="108"/>
      <c r="WUC3" s="108"/>
      <c r="WUD3" s="108"/>
      <c r="WUE3" s="108"/>
      <c r="WUF3" s="108"/>
      <c r="WUG3" s="108"/>
      <c r="WUH3" s="108"/>
      <c r="WUI3" s="108"/>
      <c r="WUJ3" s="108"/>
      <c r="WUK3" s="108"/>
      <c r="WUL3" s="108"/>
      <c r="WUM3" s="108"/>
      <c r="WUN3" s="108"/>
      <c r="WUO3" s="108"/>
      <c r="WUP3" s="108"/>
      <c r="WUQ3" s="108"/>
      <c r="WUR3" s="108"/>
      <c r="WUS3" s="108"/>
      <c r="WUT3" s="108"/>
      <c r="WUU3" s="108"/>
      <c r="WUV3" s="108"/>
      <c r="WUW3" s="108"/>
      <c r="WUX3" s="108"/>
      <c r="WUY3" s="108"/>
      <c r="WUZ3" s="108"/>
      <c r="WVA3" s="108"/>
      <c r="WVB3" s="108"/>
      <c r="WVC3" s="108"/>
      <c r="WVD3" s="108"/>
      <c r="WVE3" s="108"/>
      <c r="WVF3" s="108"/>
      <c r="WVG3" s="108"/>
      <c r="WVH3" s="108"/>
      <c r="WVI3" s="108"/>
      <c r="WVJ3" s="108"/>
      <c r="WVK3" s="108"/>
      <c r="WVL3" s="108"/>
      <c r="WVM3" s="108"/>
      <c r="WVN3" s="108"/>
      <c r="WVO3" s="108"/>
      <c r="WVP3" s="108"/>
      <c r="WVQ3" s="108"/>
      <c r="WVR3" s="108"/>
      <c r="WVS3" s="108"/>
      <c r="WVT3" s="108"/>
      <c r="WVU3" s="108"/>
      <c r="WVV3" s="108"/>
      <c r="WVW3" s="108"/>
      <c r="WVX3" s="108"/>
      <c r="WVY3" s="108"/>
      <c r="WVZ3" s="108"/>
      <c r="WWA3" s="108"/>
      <c r="WWB3" s="108"/>
      <c r="WWC3" s="108"/>
      <c r="WWD3" s="108"/>
      <c r="WWE3" s="108"/>
      <c r="WWF3" s="108"/>
      <c r="WWG3" s="108"/>
      <c r="WWH3" s="108"/>
      <c r="WWI3" s="108"/>
      <c r="WWJ3" s="108"/>
      <c r="WWK3" s="108"/>
      <c r="WWL3" s="108"/>
      <c r="WWM3" s="108"/>
      <c r="WWN3" s="108"/>
      <c r="WWO3" s="108"/>
      <c r="WWP3" s="108"/>
      <c r="WWQ3" s="108"/>
      <c r="WWR3" s="108"/>
      <c r="WWS3" s="108"/>
      <c r="WWT3" s="108"/>
      <c r="WWU3" s="108"/>
      <c r="WWV3" s="108"/>
      <c r="WWW3" s="108"/>
      <c r="WWX3" s="108"/>
      <c r="WWY3" s="108"/>
      <c r="WWZ3" s="108"/>
      <c r="WXA3" s="108"/>
      <c r="WXB3" s="108"/>
      <c r="WXC3" s="108"/>
      <c r="WXD3" s="108"/>
      <c r="WXE3" s="108"/>
      <c r="WXF3" s="108"/>
      <c r="WXG3" s="108"/>
      <c r="WXH3" s="108"/>
      <c r="WXI3" s="108"/>
      <c r="WXJ3" s="108"/>
      <c r="WXK3" s="108"/>
      <c r="WXL3" s="108"/>
      <c r="WXM3" s="108"/>
      <c r="WXN3" s="108"/>
      <c r="WXO3" s="108"/>
      <c r="WXP3" s="108"/>
      <c r="WXQ3" s="108"/>
      <c r="WXR3" s="108"/>
      <c r="WXS3" s="108"/>
      <c r="WXT3" s="108"/>
      <c r="WXU3" s="108"/>
      <c r="WXV3" s="108"/>
      <c r="WXW3" s="108"/>
      <c r="WXX3" s="108"/>
      <c r="WXY3" s="108"/>
      <c r="WXZ3" s="108"/>
      <c r="WYA3" s="108"/>
      <c r="WYB3" s="108"/>
      <c r="WYC3" s="108"/>
      <c r="WYD3" s="108"/>
      <c r="WYE3" s="108"/>
      <c r="WYF3" s="108"/>
      <c r="WYG3" s="108"/>
      <c r="WYH3" s="108"/>
      <c r="WYI3" s="108"/>
      <c r="WYJ3" s="108"/>
      <c r="WYK3" s="108"/>
      <c r="WYL3" s="108"/>
      <c r="WYM3" s="108"/>
      <c r="WYN3" s="108"/>
      <c r="WYO3" s="108"/>
      <c r="WYP3" s="108"/>
      <c r="WYQ3" s="108"/>
      <c r="WYR3" s="108"/>
      <c r="WYS3" s="108"/>
      <c r="WYT3" s="108"/>
      <c r="WYU3" s="108"/>
      <c r="WYV3" s="108"/>
      <c r="WYW3" s="108"/>
      <c r="WYX3" s="108"/>
      <c r="WYY3" s="108"/>
      <c r="WYZ3" s="108"/>
      <c r="WZA3" s="108"/>
      <c r="WZB3" s="108"/>
      <c r="WZC3" s="108"/>
      <c r="WZD3" s="108"/>
      <c r="WZE3" s="108"/>
      <c r="WZF3" s="108"/>
      <c r="WZG3" s="108"/>
      <c r="WZH3" s="108"/>
      <c r="WZI3" s="108"/>
      <c r="WZJ3" s="108"/>
      <c r="WZK3" s="108"/>
      <c r="WZL3" s="108"/>
      <c r="WZM3" s="108"/>
      <c r="WZN3" s="108"/>
      <c r="WZO3" s="108"/>
      <c r="WZP3" s="108"/>
      <c r="WZQ3" s="108"/>
      <c r="WZR3" s="108"/>
      <c r="WZS3" s="108"/>
      <c r="WZT3" s="108"/>
      <c r="WZU3" s="108"/>
      <c r="WZV3" s="108"/>
      <c r="WZW3" s="108"/>
      <c r="WZX3" s="108"/>
      <c r="WZY3" s="108"/>
      <c r="WZZ3" s="108"/>
      <c r="XAA3" s="108"/>
      <c r="XAB3" s="108"/>
      <c r="XAC3" s="108"/>
      <c r="XAD3" s="108"/>
      <c r="XAE3" s="108"/>
      <c r="XAF3" s="108"/>
      <c r="XAG3" s="108"/>
      <c r="XAH3" s="108"/>
      <c r="XAI3" s="108"/>
      <c r="XAJ3" s="108"/>
      <c r="XAK3" s="108"/>
      <c r="XAL3" s="108"/>
      <c r="XAM3" s="108"/>
      <c r="XAN3" s="108"/>
      <c r="XAO3" s="108"/>
      <c r="XAP3" s="108"/>
      <c r="XAQ3" s="108"/>
      <c r="XAR3" s="108"/>
      <c r="XAS3" s="108"/>
      <c r="XAT3" s="108"/>
      <c r="XAU3" s="108"/>
      <c r="XAV3" s="108"/>
      <c r="XAW3" s="108"/>
      <c r="XAX3" s="108"/>
      <c r="XAY3" s="108"/>
      <c r="XAZ3" s="108"/>
      <c r="XBA3" s="108"/>
      <c r="XBB3" s="108"/>
      <c r="XBC3" s="108"/>
      <c r="XBD3" s="108"/>
      <c r="XBE3" s="108"/>
      <c r="XBF3" s="108"/>
      <c r="XBG3" s="108"/>
      <c r="XBH3" s="108"/>
      <c r="XBI3" s="108"/>
      <c r="XBJ3" s="108"/>
      <c r="XBK3" s="108"/>
      <c r="XBL3" s="108"/>
      <c r="XBM3" s="108"/>
      <c r="XBN3" s="108"/>
      <c r="XBO3" s="108"/>
      <c r="XBP3" s="108"/>
      <c r="XBQ3" s="108"/>
      <c r="XBR3" s="108"/>
      <c r="XBS3" s="108"/>
      <c r="XBT3" s="108"/>
      <c r="XBU3" s="108"/>
      <c r="XBV3" s="108"/>
      <c r="XBW3" s="108"/>
      <c r="XBX3" s="108"/>
      <c r="XBY3" s="108"/>
      <c r="XBZ3" s="108"/>
      <c r="XCA3" s="108"/>
      <c r="XCB3" s="108"/>
      <c r="XCC3" s="108"/>
      <c r="XCD3" s="108"/>
      <c r="XCE3" s="108"/>
      <c r="XCF3" s="108"/>
      <c r="XCG3" s="108"/>
      <c r="XCH3" s="108"/>
      <c r="XCI3" s="108"/>
      <c r="XCJ3" s="108"/>
      <c r="XCK3" s="108"/>
      <c r="XCL3" s="108"/>
      <c r="XCM3" s="108"/>
      <c r="XCN3" s="108"/>
      <c r="XCO3" s="108"/>
      <c r="XCP3" s="108"/>
      <c r="XCQ3" s="108"/>
      <c r="XCR3" s="108"/>
      <c r="XCS3" s="108"/>
      <c r="XCT3" s="108"/>
      <c r="XCU3" s="108"/>
      <c r="XCV3" s="108"/>
      <c r="XCW3" s="108"/>
      <c r="XCX3" s="108"/>
      <c r="XCY3" s="108"/>
      <c r="XCZ3" s="108"/>
      <c r="XDA3" s="108"/>
      <c r="XDB3" s="108"/>
      <c r="XDC3" s="108"/>
      <c r="XDD3" s="108"/>
      <c r="XDE3" s="108"/>
      <c r="XDF3" s="108"/>
      <c r="XDG3" s="108"/>
      <c r="XDH3" s="108"/>
      <c r="XDI3" s="108"/>
      <c r="XDJ3" s="108"/>
      <c r="XDK3" s="108"/>
      <c r="XDL3" s="108"/>
      <c r="XDM3" s="108"/>
      <c r="XDN3" s="108"/>
      <c r="XDO3" s="108"/>
      <c r="XDP3" s="108"/>
    </row>
    <row r="4" spans="1:16344" ht="17.399999999999999" thickBot="1" x14ac:dyDescent="0.35">
      <c r="A4" s="879"/>
      <c r="B4" s="880"/>
      <c r="C4" s="880"/>
      <c r="D4" s="880"/>
      <c r="E4" s="32"/>
      <c r="F4" s="803"/>
      <c r="G4" s="803"/>
      <c r="H4" s="819"/>
      <c r="I4" s="38"/>
      <c r="J4" s="130"/>
      <c r="K4" s="131"/>
      <c r="L4" s="130"/>
      <c r="M4" s="547"/>
      <c r="N4" s="26"/>
      <c r="O4" s="27"/>
      <c r="P4" s="433" t="s">
        <v>2495</v>
      </c>
      <c r="Q4" s="824" t="str">
        <f>Artikelübersicht!N4</f>
        <v xml:space="preserve"> </v>
      </c>
      <c r="R4" s="825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</row>
    <row r="5" spans="1:16344" ht="17.399999999999999" thickBot="1" x14ac:dyDescent="0.35">
      <c r="A5" s="875" t="s">
        <v>2963</v>
      </c>
      <c r="B5" s="876"/>
      <c r="C5" s="876"/>
      <c r="D5" s="876"/>
      <c r="E5" s="32"/>
      <c r="F5" s="803"/>
      <c r="G5" s="803"/>
      <c r="H5" s="819"/>
      <c r="I5" s="7"/>
      <c r="J5" s="133"/>
      <c r="K5" s="134"/>
      <c r="L5" s="133"/>
      <c r="M5" s="548"/>
      <c r="N5" s="79"/>
      <c r="O5" s="79"/>
      <c r="P5" s="433" t="s">
        <v>2960</v>
      </c>
      <c r="Q5" s="824" t="str">
        <f>Artikelübersicht!N5</f>
        <v xml:space="preserve"> </v>
      </c>
      <c r="R5" s="825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</row>
    <row r="6" spans="1:16344" ht="22.95" customHeight="1" x14ac:dyDescent="0.3">
      <c r="A6" s="135" t="s">
        <v>2964</v>
      </c>
      <c r="B6" s="136"/>
      <c r="C6" s="136"/>
      <c r="D6" s="136"/>
      <c r="E6" s="804" t="s">
        <v>886</v>
      </c>
      <c r="F6" s="804"/>
      <c r="G6" s="804"/>
      <c r="H6" s="805"/>
      <c r="I6" s="137"/>
      <c r="J6" s="138"/>
      <c r="K6" s="7"/>
      <c r="L6" s="138"/>
      <c r="M6" s="549"/>
      <c r="N6" s="79"/>
      <c r="O6" s="79"/>
      <c r="P6" s="433" t="s">
        <v>3015</v>
      </c>
      <c r="Q6" s="824" t="str">
        <f>Artikelübersicht!N6</f>
        <v xml:space="preserve"> </v>
      </c>
      <c r="R6" s="825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</row>
    <row r="7" spans="1:16344" ht="17.399999999999999" thickBot="1" x14ac:dyDescent="0.35">
      <c r="A7" s="881" t="s">
        <v>2965</v>
      </c>
      <c r="B7" s="882"/>
      <c r="C7" s="882"/>
      <c r="D7" s="883"/>
      <c r="E7" s="884" t="s">
        <v>2968</v>
      </c>
      <c r="F7" s="884"/>
      <c r="G7" s="884"/>
      <c r="H7" s="885"/>
      <c r="I7" s="141"/>
      <c r="J7" s="139"/>
      <c r="K7" s="4"/>
      <c r="L7" s="38"/>
      <c r="M7" s="549"/>
      <c r="N7" s="79"/>
      <c r="O7" s="79"/>
      <c r="P7" s="834" t="str">
        <f>Artikelübersicht!M7</f>
        <v>Ihr FOPPE Kontakt bei Fragen:</v>
      </c>
      <c r="Q7" s="834"/>
      <c r="R7" s="835"/>
      <c r="AV7" s="107"/>
    </row>
    <row r="8" spans="1:16344" ht="16.8" x14ac:dyDescent="0.3">
      <c r="A8" s="142" t="s">
        <v>2966</v>
      </c>
      <c r="B8" s="143"/>
      <c r="C8" s="143"/>
      <c r="D8" s="144"/>
      <c r="E8" s="842" t="s">
        <v>7024</v>
      </c>
      <c r="F8" s="843"/>
      <c r="G8" s="843"/>
      <c r="H8" s="843"/>
      <c r="I8" s="843"/>
      <c r="J8" s="844"/>
      <c r="K8" s="802"/>
      <c r="L8" s="802"/>
      <c r="M8" s="549"/>
      <c r="N8" s="79"/>
      <c r="O8" s="79"/>
      <c r="P8" s="837" t="str">
        <f>Artikelübersicht!M8</f>
        <v>Name KD-Betreuer/in:</v>
      </c>
      <c r="Q8" s="837"/>
      <c r="R8" s="838"/>
      <c r="AV8" s="107"/>
    </row>
    <row r="9" spans="1:16344" ht="17.399999999999999" customHeight="1" thickBot="1" x14ac:dyDescent="0.35">
      <c r="A9" s="445" t="s">
        <v>2967</v>
      </c>
      <c r="B9" s="446"/>
      <c r="C9" s="446"/>
      <c r="D9" s="447"/>
      <c r="E9" s="845"/>
      <c r="F9" s="846"/>
      <c r="G9" s="846"/>
      <c r="H9" s="846"/>
      <c r="I9" s="846"/>
      <c r="J9" s="847"/>
      <c r="K9" s="802"/>
      <c r="L9" s="802"/>
      <c r="M9" s="549"/>
      <c r="N9" s="79"/>
      <c r="O9" s="79"/>
      <c r="P9" s="888" t="str">
        <f>Artikelübersicht!M9</f>
        <v>Tel.: +49 5904-9393-</v>
      </c>
      <c r="Q9" s="888"/>
      <c r="R9" s="889"/>
      <c r="AV9" s="107"/>
    </row>
    <row r="10" spans="1:16344" ht="17.399999999999999" x14ac:dyDescent="0.25">
      <c r="A10" s="145" t="s">
        <v>2644</v>
      </c>
      <c r="B10" s="146"/>
      <c r="C10" s="146"/>
      <c r="D10" s="808" t="s">
        <v>2969</v>
      </c>
      <c r="E10" s="845"/>
      <c r="F10" s="846"/>
      <c r="G10" s="846"/>
      <c r="H10" s="846"/>
      <c r="I10" s="846"/>
      <c r="J10" s="847"/>
      <c r="K10" s="802"/>
      <c r="L10" s="802"/>
      <c r="M10" s="550"/>
      <c r="N10" s="79"/>
      <c r="O10" s="79"/>
      <c r="P10" s="888" t="str">
        <f>Artikelübersicht!M10</f>
        <v>Mail:</v>
      </c>
      <c r="Q10" s="888"/>
      <c r="R10" s="889"/>
      <c r="AV10" s="107"/>
    </row>
    <row r="11" spans="1:16344" ht="13.95" customHeight="1" x14ac:dyDescent="0.25">
      <c r="A11" s="809" t="s">
        <v>2970</v>
      </c>
      <c r="B11" s="147"/>
      <c r="C11" s="147"/>
      <c r="D11" s="809" t="s">
        <v>3014</v>
      </c>
      <c r="E11" s="845"/>
      <c r="F11" s="846"/>
      <c r="G11" s="846"/>
      <c r="H11" s="846"/>
      <c r="I11" s="846"/>
      <c r="J11" s="847"/>
      <c r="K11" s="802"/>
      <c r="L11" s="443"/>
      <c r="M11" s="551"/>
      <c r="N11" s="148"/>
      <c r="O11" s="149"/>
      <c r="P11" s="38"/>
      <c r="Q11" s="38"/>
      <c r="R11" s="150"/>
      <c r="AV11" s="107"/>
    </row>
    <row r="12" spans="1:16344" ht="14.4" customHeight="1" thickBot="1" x14ac:dyDescent="0.3">
      <c r="A12" s="810" t="s">
        <v>2971</v>
      </c>
      <c r="B12" s="151"/>
      <c r="C12" s="151"/>
      <c r="D12" s="810" t="s">
        <v>2972</v>
      </c>
      <c r="E12" s="848"/>
      <c r="F12" s="849"/>
      <c r="G12" s="849"/>
      <c r="H12" s="849"/>
      <c r="I12" s="849"/>
      <c r="J12" s="850"/>
      <c r="K12" s="802"/>
      <c r="L12" s="802"/>
      <c r="M12" s="552"/>
      <c r="N12" s="152"/>
      <c r="O12" s="153"/>
      <c r="P12" s="153"/>
      <c r="Q12" s="153"/>
      <c r="R12" s="747"/>
      <c r="AV12" s="107"/>
    </row>
    <row r="13" spans="1:16344" s="109" customFormat="1" ht="45.6" x14ac:dyDescent="0.3">
      <c r="A13" s="154" t="s">
        <v>2645</v>
      </c>
      <c r="B13" s="155" t="s">
        <v>2</v>
      </c>
      <c r="C13" s="155" t="s">
        <v>2646</v>
      </c>
      <c r="D13" s="155" t="s">
        <v>2647</v>
      </c>
      <c r="E13" s="155" t="s">
        <v>2973</v>
      </c>
      <c r="F13" s="155" t="s">
        <v>891</v>
      </c>
      <c r="G13" s="155" t="s">
        <v>2974</v>
      </c>
      <c r="H13" s="155" t="s">
        <v>2975</v>
      </c>
      <c r="I13" s="156" t="s">
        <v>2976</v>
      </c>
      <c r="J13" s="155" t="s">
        <v>2977</v>
      </c>
      <c r="K13" s="155" t="s">
        <v>2978</v>
      </c>
      <c r="L13" s="155" t="s">
        <v>2272</v>
      </c>
      <c r="M13" s="157" t="s">
        <v>2271</v>
      </c>
      <c r="N13" s="155" t="s">
        <v>2268</v>
      </c>
      <c r="O13" s="158" t="s">
        <v>8</v>
      </c>
      <c r="P13" s="622" t="s">
        <v>6988</v>
      </c>
      <c r="Q13" s="623" t="s">
        <v>7003</v>
      </c>
      <c r="R13" s="748" t="s">
        <v>3017</v>
      </c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</row>
    <row r="14" spans="1:16344" s="367" customFormat="1" ht="13.95" customHeight="1" x14ac:dyDescent="0.3">
      <c r="A14" s="360" t="s">
        <v>2666</v>
      </c>
      <c r="B14" s="361" t="s">
        <v>2667</v>
      </c>
      <c r="C14" s="362"/>
      <c r="D14" s="362" t="s">
        <v>2668</v>
      </c>
      <c r="E14" s="313"/>
      <c r="F14" s="313"/>
      <c r="G14" s="313"/>
      <c r="H14" s="313"/>
      <c r="I14" s="301">
        <v>7602</v>
      </c>
      <c r="J14" s="363" t="s">
        <v>2650</v>
      </c>
      <c r="K14" s="363" t="s">
        <v>2650</v>
      </c>
      <c r="L14" s="364" t="s">
        <v>2643</v>
      </c>
      <c r="M14" s="553">
        <v>104630</v>
      </c>
      <c r="N14" s="363" t="s">
        <v>11</v>
      </c>
      <c r="O14" s="365"/>
      <c r="P14" s="437"/>
      <c r="Q14" s="306" t="str">
        <f>Tabelle1411[[#This Row],[FOPPE Art.-Nr.]]</f>
        <v>13676020S</v>
      </c>
      <c r="R14" s="568"/>
      <c r="S14" s="366"/>
      <c r="T14" s="366"/>
      <c r="U14" s="366"/>
      <c r="V14" s="366"/>
      <c r="W14" s="366"/>
      <c r="X14" s="366"/>
      <c r="Y14" s="366"/>
      <c r="Z14" s="366"/>
      <c r="AA14" s="366"/>
      <c r="AB14" s="366"/>
      <c r="AC14" s="366"/>
      <c r="AD14" s="366"/>
      <c r="AE14" s="366"/>
      <c r="AF14" s="366"/>
      <c r="AG14" s="366"/>
      <c r="AH14" s="366"/>
      <c r="AI14" s="366"/>
      <c r="AJ14" s="366"/>
      <c r="AK14" s="366"/>
      <c r="AL14" s="366"/>
      <c r="AM14" s="366"/>
      <c r="AN14" s="366"/>
      <c r="AO14" s="366"/>
      <c r="AP14" s="366"/>
      <c r="AQ14" s="366"/>
      <c r="AR14" s="366"/>
      <c r="AS14" s="366"/>
      <c r="AT14" s="366"/>
      <c r="AU14" s="366"/>
      <c r="AV14" s="366"/>
    </row>
    <row r="15" spans="1:16344" s="367" customFormat="1" ht="13.95" customHeight="1" x14ac:dyDescent="0.3">
      <c r="A15" s="360" t="s">
        <v>2666</v>
      </c>
      <c r="B15" s="361" t="s">
        <v>2669</v>
      </c>
      <c r="C15" s="362"/>
      <c r="D15" s="362" t="s">
        <v>2670</v>
      </c>
      <c r="E15" s="313"/>
      <c r="F15" s="313"/>
      <c r="G15" s="313"/>
      <c r="H15" s="313"/>
      <c r="I15" s="301">
        <v>7611</v>
      </c>
      <c r="J15" s="363" t="s">
        <v>2650</v>
      </c>
      <c r="K15" s="363" t="s">
        <v>2650</v>
      </c>
      <c r="L15" s="364" t="s">
        <v>2643</v>
      </c>
      <c r="M15" s="553">
        <v>104634</v>
      </c>
      <c r="N15" s="363" t="s">
        <v>11</v>
      </c>
      <c r="O15" s="365"/>
      <c r="P15" s="436"/>
      <c r="Q15" s="306" t="str">
        <f>Tabelle1411[[#This Row],[FOPPE Art.-Nr.]]</f>
        <v>13676110S</v>
      </c>
      <c r="R15" s="568"/>
      <c r="S15" s="366"/>
      <c r="T15" s="366"/>
      <c r="U15" s="366"/>
      <c r="V15" s="366"/>
      <c r="W15" s="366"/>
      <c r="X15" s="366"/>
      <c r="Y15" s="366"/>
      <c r="Z15" s="366"/>
      <c r="AA15" s="366"/>
      <c r="AB15" s="366"/>
      <c r="AC15" s="366"/>
      <c r="AD15" s="366"/>
      <c r="AE15" s="366"/>
      <c r="AF15" s="366"/>
      <c r="AG15" s="366"/>
      <c r="AH15" s="366"/>
      <c r="AI15" s="366"/>
      <c r="AJ15" s="366"/>
      <c r="AK15" s="366"/>
      <c r="AL15" s="366"/>
      <c r="AM15" s="366"/>
      <c r="AN15" s="366"/>
      <c r="AO15" s="366"/>
      <c r="AP15" s="366"/>
      <c r="AQ15" s="366"/>
      <c r="AR15" s="366"/>
      <c r="AS15" s="366"/>
      <c r="AT15" s="366"/>
      <c r="AU15" s="366"/>
      <c r="AV15" s="366"/>
    </row>
    <row r="16" spans="1:16344" s="367" customFormat="1" ht="13.95" customHeight="1" x14ac:dyDescent="0.3">
      <c r="A16" s="360" t="s">
        <v>2666</v>
      </c>
      <c r="B16" s="361" t="s">
        <v>2671</v>
      </c>
      <c r="C16" s="362"/>
      <c r="D16" s="362" t="s">
        <v>2672</v>
      </c>
      <c r="E16" s="313"/>
      <c r="F16" s="313"/>
      <c r="G16" s="313"/>
      <c r="H16" s="313"/>
      <c r="I16" s="301">
        <v>7612</v>
      </c>
      <c r="J16" s="363" t="s">
        <v>2650</v>
      </c>
      <c r="K16" s="363" t="s">
        <v>2650</v>
      </c>
      <c r="L16" s="364" t="s">
        <v>2643</v>
      </c>
      <c r="M16" s="554">
        <v>104631</v>
      </c>
      <c r="N16" s="363" t="s">
        <v>11</v>
      </c>
      <c r="O16" s="365"/>
      <c r="P16" s="437"/>
      <c r="Q16" s="306" t="str">
        <f>Tabelle1411[[#This Row],[FOPPE Art.-Nr.]]</f>
        <v>13676120S</v>
      </c>
      <c r="R16" s="568"/>
      <c r="S16" s="366"/>
      <c r="T16" s="366"/>
      <c r="U16" s="366"/>
      <c r="V16" s="366"/>
      <c r="W16" s="366"/>
      <c r="X16" s="366"/>
      <c r="Y16" s="366"/>
      <c r="Z16" s="366"/>
      <c r="AA16" s="366"/>
      <c r="AB16" s="366"/>
      <c r="AC16" s="366"/>
      <c r="AD16" s="366"/>
      <c r="AE16" s="366"/>
      <c r="AF16" s="366"/>
      <c r="AG16" s="366"/>
      <c r="AH16" s="366"/>
      <c r="AI16" s="366"/>
      <c r="AJ16" s="366"/>
      <c r="AK16" s="366"/>
      <c r="AL16" s="366"/>
      <c r="AM16" s="366"/>
      <c r="AN16" s="366"/>
      <c r="AO16" s="366"/>
      <c r="AP16" s="366"/>
      <c r="AQ16" s="366"/>
      <c r="AR16" s="366"/>
      <c r="AS16" s="366"/>
      <c r="AT16" s="366"/>
      <c r="AU16" s="366"/>
      <c r="AV16" s="366"/>
    </row>
    <row r="17" spans="1:48" s="367" customFormat="1" ht="13.95" customHeight="1" x14ac:dyDescent="0.3">
      <c r="A17" s="360" t="s">
        <v>2666</v>
      </c>
      <c r="B17" s="361" t="s">
        <v>2673</v>
      </c>
      <c r="C17" s="362"/>
      <c r="D17" s="362" t="s">
        <v>2674</v>
      </c>
      <c r="E17" s="313"/>
      <c r="F17" s="313"/>
      <c r="G17" s="313"/>
      <c r="H17" s="313"/>
      <c r="I17" s="301">
        <v>7612</v>
      </c>
      <c r="J17" s="363" t="s">
        <v>2650</v>
      </c>
      <c r="K17" s="363" t="s">
        <v>2675</v>
      </c>
      <c r="L17" s="364" t="s">
        <v>2643</v>
      </c>
      <c r="M17" s="553">
        <v>119373</v>
      </c>
      <c r="N17" s="363" t="s">
        <v>11</v>
      </c>
      <c r="O17" s="365"/>
      <c r="P17" s="436"/>
      <c r="Q17" s="306" t="str">
        <f>Tabelle1411[[#This Row],[FOPPE Art.-Nr.]]</f>
        <v>13676120S.1</v>
      </c>
      <c r="R17" s="568"/>
      <c r="S17" s="366"/>
      <c r="T17" s="366"/>
      <c r="U17" s="366"/>
      <c r="V17" s="366"/>
      <c r="W17" s="366"/>
      <c r="X17" s="366"/>
      <c r="Y17" s="366"/>
      <c r="Z17" s="366"/>
      <c r="AA17" s="366"/>
      <c r="AB17" s="366"/>
      <c r="AC17" s="366"/>
      <c r="AD17" s="366"/>
      <c r="AE17" s="366"/>
      <c r="AF17" s="366"/>
      <c r="AG17" s="366"/>
      <c r="AH17" s="366"/>
      <c r="AI17" s="366"/>
      <c r="AJ17" s="366"/>
      <c r="AK17" s="366"/>
      <c r="AL17" s="366"/>
      <c r="AM17" s="366"/>
      <c r="AN17" s="366"/>
      <c r="AO17" s="366"/>
      <c r="AP17" s="366"/>
      <c r="AQ17" s="366"/>
      <c r="AR17" s="366"/>
      <c r="AS17" s="366"/>
      <c r="AT17" s="366"/>
      <c r="AU17" s="366"/>
      <c r="AV17" s="366"/>
    </row>
    <row r="18" spans="1:48" s="367" customFormat="1" ht="13.95" customHeight="1" x14ac:dyDescent="0.3">
      <c r="A18" s="360" t="s">
        <v>2666</v>
      </c>
      <c r="B18" s="361">
        <v>136773500</v>
      </c>
      <c r="C18" s="362"/>
      <c r="D18" s="362" t="s">
        <v>2676</v>
      </c>
      <c r="E18" s="313"/>
      <c r="F18" s="313"/>
      <c r="G18" s="313"/>
      <c r="H18" s="313"/>
      <c r="I18" s="301">
        <v>7735</v>
      </c>
      <c r="J18" s="363" t="s">
        <v>2677</v>
      </c>
      <c r="K18" s="363" t="s">
        <v>2678</v>
      </c>
      <c r="L18" s="364" t="s">
        <v>2643</v>
      </c>
      <c r="M18" s="554">
        <v>119585</v>
      </c>
      <c r="N18" s="363" t="s">
        <v>2679</v>
      </c>
      <c r="O18" s="365"/>
      <c r="P18" s="437"/>
      <c r="Q18" s="306">
        <f>Tabelle1411[[#This Row],[FOPPE Art.-Nr.]]</f>
        <v>136773500</v>
      </c>
      <c r="R18" s="568"/>
      <c r="S18" s="366"/>
      <c r="T18" s="366"/>
      <c r="U18" s="366"/>
      <c r="V18" s="366"/>
      <c r="W18" s="366"/>
      <c r="X18" s="366"/>
      <c r="Y18" s="366"/>
      <c r="Z18" s="366"/>
      <c r="AA18" s="366"/>
      <c r="AB18" s="366"/>
      <c r="AC18" s="366"/>
      <c r="AD18" s="366"/>
      <c r="AE18" s="366"/>
      <c r="AF18" s="366"/>
      <c r="AG18" s="366"/>
      <c r="AH18" s="366"/>
      <c r="AI18" s="366"/>
      <c r="AJ18" s="366"/>
      <c r="AK18" s="366"/>
      <c r="AL18" s="366"/>
      <c r="AM18" s="366"/>
      <c r="AN18" s="366"/>
      <c r="AO18" s="366"/>
      <c r="AP18" s="366"/>
      <c r="AQ18" s="366"/>
      <c r="AR18" s="366"/>
      <c r="AS18" s="366"/>
      <c r="AT18" s="366"/>
      <c r="AU18" s="366"/>
      <c r="AV18" s="366"/>
    </row>
    <row r="19" spans="1:48" s="367" customFormat="1" ht="13.95" customHeight="1" x14ac:dyDescent="0.3">
      <c r="A19" s="360" t="s">
        <v>2680</v>
      </c>
      <c r="B19" s="361" t="s">
        <v>2681</v>
      </c>
      <c r="C19" s="362"/>
      <c r="D19" s="368" t="s">
        <v>2682</v>
      </c>
      <c r="E19" s="313"/>
      <c r="F19" s="313"/>
      <c r="G19" s="313"/>
      <c r="H19" s="313"/>
      <c r="I19" s="301">
        <v>8722</v>
      </c>
      <c r="J19" s="363" t="s">
        <v>2665</v>
      </c>
      <c r="K19" s="363" t="s">
        <v>2650</v>
      </c>
      <c r="L19" s="364" t="s">
        <v>2643</v>
      </c>
      <c r="M19" s="553">
        <v>116069</v>
      </c>
      <c r="N19" s="363" t="s">
        <v>11</v>
      </c>
      <c r="O19" s="365"/>
      <c r="P19" s="436"/>
      <c r="Q19" s="306" t="str">
        <f>Tabelle1411[[#This Row],[FOPPE Art.-Nr.]]</f>
        <v>116872200S100</v>
      </c>
      <c r="R19" s="568"/>
      <c r="S19" s="366"/>
      <c r="T19" s="366"/>
      <c r="U19" s="366"/>
      <c r="V19" s="366"/>
      <c r="W19" s="366"/>
      <c r="X19" s="366"/>
      <c r="Y19" s="366"/>
      <c r="Z19" s="366"/>
      <c r="AA19" s="366"/>
      <c r="AB19" s="366"/>
      <c r="AC19" s="366"/>
      <c r="AD19" s="366"/>
      <c r="AE19" s="366"/>
      <c r="AF19" s="366"/>
      <c r="AG19" s="366"/>
      <c r="AH19" s="366"/>
      <c r="AI19" s="366"/>
      <c r="AJ19" s="366"/>
      <c r="AK19" s="366"/>
      <c r="AL19" s="366"/>
      <c r="AM19" s="366"/>
      <c r="AN19" s="366"/>
      <c r="AO19" s="366"/>
      <c r="AP19" s="366"/>
      <c r="AQ19" s="366"/>
      <c r="AR19" s="366"/>
      <c r="AS19" s="366"/>
      <c r="AT19" s="366"/>
      <c r="AU19" s="366"/>
      <c r="AV19" s="366"/>
    </row>
    <row r="20" spans="1:48" s="367" customFormat="1" ht="13.95" customHeight="1" x14ac:dyDescent="0.3">
      <c r="A20" s="360" t="s">
        <v>2651</v>
      </c>
      <c r="B20" s="361">
        <v>3161475400</v>
      </c>
      <c r="C20" s="626"/>
      <c r="D20" s="362" t="s">
        <v>2683</v>
      </c>
      <c r="E20" s="750"/>
      <c r="F20" s="750"/>
      <c r="G20" s="750"/>
      <c r="H20" s="750"/>
      <c r="I20" s="301">
        <v>14754</v>
      </c>
      <c r="J20" s="363" t="s">
        <v>2650</v>
      </c>
      <c r="K20" s="363" t="s">
        <v>2650</v>
      </c>
      <c r="L20" s="364" t="s">
        <v>2643</v>
      </c>
      <c r="M20" s="554">
        <v>120828</v>
      </c>
      <c r="N20" s="363" t="s">
        <v>11</v>
      </c>
      <c r="O20" s="365"/>
      <c r="P20" s="437"/>
      <c r="Q20" s="306">
        <f>Tabelle1411[[#This Row],[FOPPE Art.-Nr.]]</f>
        <v>3161475400</v>
      </c>
      <c r="R20" s="568"/>
      <c r="S20" s="366"/>
      <c r="T20" s="366"/>
      <c r="U20" s="366"/>
      <c r="V20" s="366"/>
      <c r="W20" s="366"/>
      <c r="X20" s="366"/>
      <c r="Y20" s="366"/>
      <c r="Z20" s="366"/>
      <c r="AA20" s="366"/>
      <c r="AB20" s="366"/>
      <c r="AC20" s="366"/>
      <c r="AD20" s="366"/>
      <c r="AE20" s="366"/>
      <c r="AF20" s="366"/>
      <c r="AG20" s="366"/>
      <c r="AH20" s="366"/>
      <c r="AI20" s="366"/>
      <c r="AJ20" s="366"/>
      <c r="AK20" s="366"/>
      <c r="AL20" s="366"/>
      <c r="AM20" s="366"/>
      <c r="AN20" s="366"/>
      <c r="AO20" s="366"/>
      <c r="AP20" s="366"/>
      <c r="AQ20" s="366"/>
      <c r="AR20" s="366"/>
      <c r="AS20" s="366"/>
      <c r="AT20" s="366"/>
      <c r="AU20" s="366"/>
      <c r="AV20" s="366"/>
    </row>
    <row r="21" spans="1:48" s="367" customFormat="1" ht="13.95" customHeight="1" x14ac:dyDescent="0.3">
      <c r="A21" s="360" t="s">
        <v>2651</v>
      </c>
      <c r="B21" s="361">
        <v>3161475500</v>
      </c>
      <c r="C21" s="362"/>
      <c r="D21" s="362" t="s">
        <v>2684</v>
      </c>
      <c r="E21" s="313"/>
      <c r="F21" s="313"/>
      <c r="G21" s="313"/>
      <c r="H21" s="313"/>
      <c r="I21" s="301">
        <v>14755</v>
      </c>
      <c r="J21" s="363" t="s">
        <v>2650</v>
      </c>
      <c r="K21" s="363" t="s">
        <v>2650</v>
      </c>
      <c r="L21" s="364" t="s">
        <v>2643</v>
      </c>
      <c r="M21" s="553">
        <v>120829</v>
      </c>
      <c r="N21" s="363" t="s">
        <v>11</v>
      </c>
      <c r="O21" s="365"/>
      <c r="P21" s="436"/>
      <c r="Q21" s="306">
        <f>Tabelle1411[[#This Row],[FOPPE Art.-Nr.]]</f>
        <v>3161475500</v>
      </c>
      <c r="R21" s="568"/>
      <c r="S21" s="366"/>
      <c r="T21" s="366"/>
      <c r="U21" s="366"/>
      <c r="V21" s="366"/>
      <c r="W21" s="366"/>
      <c r="X21" s="366"/>
      <c r="Y21" s="366"/>
      <c r="Z21" s="366"/>
      <c r="AA21" s="366"/>
      <c r="AB21" s="366"/>
      <c r="AC21" s="366"/>
      <c r="AD21" s="366"/>
      <c r="AE21" s="366"/>
      <c r="AF21" s="366"/>
      <c r="AG21" s="366"/>
      <c r="AH21" s="366"/>
      <c r="AI21" s="366"/>
      <c r="AJ21" s="366"/>
      <c r="AK21" s="366"/>
      <c r="AL21" s="366"/>
      <c r="AM21" s="366"/>
      <c r="AN21" s="366"/>
      <c r="AO21" s="366"/>
      <c r="AP21" s="366"/>
      <c r="AQ21" s="366"/>
      <c r="AR21" s="366"/>
      <c r="AS21" s="366"/>
      <c r="AT21" s="366"/>
      <c r="AU21" s="366"/>
      <c r="AV21" s="366"/>
    </row>
    <row r="22" spans="1:48" s="367" customFormat="1" ht="13.95" customHeight="1" x14ac:dyDescent="0.3">
      <c r="A22" s="360" t="s">
        <v>2651</v>
      </c>
      <c r="B22" s="361">
        <v>3161475600</v>
      </c>
      <c r="C22" s="362"/>
      <c r="D22" s="362" t="s">
        <v>2685</v>
      </c>
      <c r="E22" s="313"/>
      <c r="F22" s="313"/>
      <c r="G22" s="313"/>
      <c r="H22" s="313"/>
      <c r="I22" s="301">
        <v>14756</v>
      </c>
      <c r="J22" s="363" t="s">
        <v>2650</v>
      </c>
      <c r="K22" s="363" t="s">
        <v>2650</v>
      </c>
      <c r="L22" s="364" t="s">
        <v>2643</v>
      </c>
      <c r="M22" s="554">
        <v>120830</v>
      </c>
      <c r="N22" s="363" t="s">
        <v>11</v>
      </c>
      <c r="O22" s="365"/>
      <c r="P22" s="438"/>
      <c r="Q22" s="306">
        <f>Tabelle1411[[#This Row],[FOPPE Art.-Nr.]]</f>
        <v>3161475600</v>
      </c>
      <c r="R22" s="568"/>
      <c r="S22" s="366"/>
      <c r="T22" s="366"/>
      <c r="U22" s="366"/>
      <c r="V22" s="366"/>
      <c r="W22" s="366"/>
      <c r="X22" s="366"/>
      <c r="Y22" s="366"/>
      <c r="Z22" s="366"/>
      <c r="AA22" s="366"/>
      <c r="AB22" s="366"/>
      <c r="AC22" s="366"/>
      <c r="AD22" s="366"/>
      <c r="AE22" s="366"/>
      <c r="AF22" s="366"/>
      <c r="AG22" s="366"/>
      <c r="AH22" s="366"/>
      <c r="AI22" s="366"/>
      <c r="AJ22" s="366"/>
      <c r="AK22" s="366"/>
      <c r="AL22" s="366"/>
      <c r="AM22" s="366"/>
      <c r="AN22" s="366"/>
      <c r="AO22" s="366"/>
      <c r="AP22" s="366"/>
      <c r="AQ22" s="366"/>
      <c r="AR22" s="366"/>
      <c r="AS22" s="366"/>
      <c r="AT22" s="366"/>
      <c r="AU22" s="366"/>
      <c r="AV22" s="366"/>
    </row>
    <row r="23" spans="1:48" s="367" customFormat="1" ht="13.95" customHeight="1" x14ac:dyDescent="0.3">
      <c r="A23" s="360" t="s">
        <v>2651</v>
      </c>
      <c r="B23" s="361">
        <v>3161475700</v>
      </c>
      <c r="C23" s="362"/>
      <c r="D23" s="362" t="s">
        <v>2652</v>
      </c>
      <c r="E23" s="313"/>
      <c r="F23" s="313"/>
      <c r="G23" s="313"/>
      <c r="H23" s="313"/>
      <c r="I23" s="301">
        <v>14757</v>
      </c>
      <c r="J23" s="363" t="s">
        <v>2650</v>
      </c>
      <c r="K23" s="363" t="s">
        <v>2650</v>
      </c>
      <c r="L23" s="364" t="s">
        <v>2643</v>
      </c>
      <c r="M23" s="553">
        <v>120831</v>
      </c>
      <c r="N23" s="363" t="s">
        <v>11</v>
      </c>
      <c r="O23" s="369" t="s">
        <v>508</v>
      </c>
      <c r="P23" s="439"/>
      <c r="Q23" s="306">
        <f>Tabelle1411[[#This Row],[FOPPE Art.-Nr.]]</f>
        <v>3161475700</v>
      </c>
      <c r="R23" s="568"/>
      <c r="S23" s="366"/>
      <c r="T23" s="366"/>
      <c r="U23" s="366"/>
      <c r="V23" s="366"/>
      <c r="W23" s="366"/>
      <c r="X23" s="366"/>
      <c r="Y23" s="366"/>
      <c r="Z23" s="366"/>
      <c r="AA23" s="366"/>
      <c r="AB23" s="366"/>
      <c r="AC23" s="366"/>
      <c r="AD23" s="366"/>
      <c r="AE23" s="366"/>
      <c r="AF23" s="366"/>
      <c r="AG23" s="366"/>
      <c r="AH23" s="366"/>
      <c r="AI23" s="366"/>
      <c r="AJ23" s="366"/>
      <c r="AK23" s="366"/>
      <c r="AL23" s="366"/>
      <c r="AM23" s="366"/>
      <c r="AN23" s="366"/>
      <c r="AO23" s="366"/>
      <c r="AP23" s="366"/>
      <c r="AQ23" s="366"/>
      <c r="AR23" s="366"/>
      <c r="AS23" s="366"/>
      <c r="AT23" s="366"/>
      <c r="AU23" s="366"/>
      <c r="AV23" s="366"/>
    </row>
    <row r="24" spans="1:48" s="367" customFormat="1" ht="13.95" customHeight="1" x14ac:dyDescent="0.3">
      <c r="A24" s="360" t="s">
        <v>102</v>
      </c>
      <c r="B24" s="361" t="s">
        <v>2688</v>
      </c>
      <c r="C24" s="362"/>
      <c r="D24" s="362" t="s">
        <v>2689</v>
      </c>
      <c r="E24" s="313" t="s">
        <v>42</v>
      </c>
      <c r="F24" s="313" t="s">
        <v>42</v>
      </c>
      <c r="G24" s="313" t="s">
        <v>42</v>
      </c>
      <c r="H24" s="313" t="s">
        <v>366</v>
      </c>
      <c r="I24" s="301">
        <v>15501</v>
      </c>
      <c r="J24" s="363" t="s">
        <v>2661</v>
      </c>
      <c r="K24" s="363" t="s">
        <v>2690</v>
      </c>
      <c r="L24" s="364" t="s">
        <v>2643</v>
      </c>
      <c r="M24" s="553">
        <v>122364</v>
      </c>
      <c r="N24" s="363" t="s">
        <v>11</v>
      </c>
      <c r="O24" s="369" t="s">
        <v>508</v>
      </c>
      <c r="P24" s="437"/>
      <c r="Q24" s="306" t="str">
        <f>Tabelle1411[[#This Row],[FOPPE Art.-Nr.]]</f>
        <v>1161550100S100NEU</v>
      </c>
      <c r="R24" s="568"/>
      <c r="S24" s="366"/>
      <c r="T24" s="366"/>
      <c r="U24" s="366"/>
      <c r="V24" s="366"/>
      <c r="W24" s="366"/>
      <c r="X24" s="366"/>
      <c r="Y24" s="366"/>
      <c r="Z24" s="366"/>
      <c r="AA24" s="366"/>
      <c r="AB24" s="366"/>
      <c r="AC24" s="366"/>
      <c r="AD24" s="366"/>
      <c r="AE24" s="366"/>
      <c r="AF24" s="366"/>
      <c r="AG24" s="366"/>
      <c r="AH24" s="366"/>
      <c r="AI24" s="366"/>
      <c r="AJ24" s="366"/>
      <c r="AK24" s="366"/>
      <c r="AL24" s="366"/>
      <c r="AM24" s="366"/>
      <c r="AN24" s="366"/>
      <c r="AO24" s="366"/>
      <c r="AP24" s="366"/>
      <c r="AQ24" s="366"/>
      <c r="AR24" s="366"/>
      <c r="AS24" s="366"/>
      <c r="AT24" s="366"/>
      <c r="AU24" s="366"/>
      <c r="AV24" s="366"/>
    </row>
    <row r="25" spans="1:48" s="367" customFormat="1" ht="13.95" customHeight="1" x14ac:dyDescent="0.3">
      <c r="A25" s="360" t="s">
        <v>102</v>
      </c>
      <c r="B25" s="361" t="s">
        <v>2687</v>
      </c>
      <c r="C25" s="362"/>
      <c r="D25" s="362" t="s">
        <v>2654</v>
      </c>
      <c r="E25" s="313" t="s">
        <v>42</v>
      </c>
      <c r="F25" s="313" t="s">
        <v>42</v>
      </c>
      <c r="G25" s="313" t="s">
        <v>42</v>
      </c>
      <c r="H25" s="313" t="s">
        <v>366</v>
      </c>
      <c r="I25" s="301">
        <v>15501</v>
      </c>
      <c r="J25" s="363" t="s">
        <v>2661</v>
      </c>
      <c r="K25" s="363" t="s">
        <v>2659</v>
      </c>
      <c r="L25" s="364" t="s">
        <v>2643</v>
      </c>
      <c r="M25" s="554">
        <v>122363</v>
      </c>
      <c r="N25" s="363" t="s">
        <v>11</v>
      </c>
      <c r="O25" s="369" t="s">
        <v>508</v>
      </c>
      <c r="P25" s="436"/>
      <c r="Q25" s="306" t="str">
        <f>Tabelle1411[[#This Row],[FOPPE Art.-Nr.]]</f>
        <v>1161550100S10NEU</v>
      </c>
      <c r="R25" s="568"/>
      <c r="S25" s="366"/>
      <c r="T25" s="366"/>
      <c r="U25" s="366"/>
      <c r="V25" s="366"/>
      <c r="W25" s="366"/>
      <c r="X25" s="366"/>
      <c r="Y25" s="366"/>
      <c r="Z25" s="366"/>
      <c r="AA25" s="366"/>
      <c r="AB25" s="366"/>
      <c r="AC25" s="366"/>
      <c r="AD25" s="366"/>
      <c r="AE25" s="366"/>
      <c r="AF25" s="366"/>
      <c r="AG25" s="366"/>
      <c r="AH25" s="366"/>
      <c r="AI25" s="366"/>
      <c r="AJ25" s="366"/>
      <c r="AK25" s="366"/>
      <c r="AL25" s="366"/>
      <c r="AM25" s="366"/>
      <c r="AN25" s="366"/>
      <c r="AO25" s="366"/>
      <c r="AP25" s="366"/>
      <c r="AQ25" s="366"/>
      <c r="AR25" s="366"/>
      <c r="AS25" s="366"/>
      <c r="AT25" s="366"/>
      <c r="AU25" s="366"/>
      <c r="AV25" s="366"/>
    </row>
    <row r="26" spans="1:48" s="367" customFormat="1" ht="13.95" customHeight="1" x14ac:dyDescent="0.3">
      <c r="A26" s="360" t="s">
        <v>102</v>
      </c>
      <c r="B26" s="361" t="s">
        <v>2686</v>
      </c>
      <c r="C26" s="362"/>
      <c r="D26" s="362" t="s">
        <v>2654</v>
      </c>
      <c r="E26" s="313" t="s">
        <v>42</v>
      </c>
      <c r="F26" s="313" t="s">
        <v>42</v>
      </c>
      <c r="G26" s="313" t="s">
        <v>42</v>
      </c>
      <c r="H26" s="313" t="s">
        <v>366</v>
      </c>
      <c r="I26" s="301">
        <v>15501</v>
      </c>
      <c r="J26" s="363" t="s">
        <v>2661</v>
      </c>
      <c r="K26" s="363" t="s">
        <v>2656</v>
      </c>
      <c r="L26" s="364" t="s">
        <v>2643</v>
      </c>
      <c r="M26" s="553">
        <v>122362</v>
      </c>
      <c r="N26" s="363" t="s">
        <v>2657</v>
      </c>
      <c r="O26" s="369" t="s">
        <v>508</v>
      </c>
      <c r="P26" s="437"/>
      <c r="Q26" s="306" t="str">
        <f>Tabelle1411[[#This Row],[FOPPE Art.-Nr.]]</f>
        <v>1161550100S1NEU</v>
      </c>
      <c r="R26" s="568"/>
      <c r="S26" s="366"/>
      <c r="T26" s="366"/>
      <c r="U26" s="366"/>
      <c r="V26" s="366"/>
      <c r="W26" s="366"/>
      <c r="X26" s="366"/>
      <c r="Y26" s="366"/>
      <c r="Z26" s="366"/>
      <c r="AA26" s="366"/>
      <c r="AB26" s="366"/>
      <c r="AC26" s="366"/>
      <c r="AD26" s="366"/>
      <c r="AE26" s="366"/>
      <c r="AF26" s="366"/>
      <c r="AG26" s="366"/>
      <c r="AH26" s="366"/>
      <c r="AI26" s="366"/>
      <c r="AJ26" s="366"/>
      <c r="AK26" s="366"/>
      <c r="AL26" s="366"/>
      <c r="AM26" s="366"/>
      <c r="AN26" s="366"/>
      <c r="AO26" s="366"/>
      <c r="AP26" s="366"/>
      <c r="AQ26" s="366"/>
      <c r="AR26" s="366"/>
      <c r="AS26" s="366"/>
      <c r="AT26" s="366"/>
      <c r="AU26" s="366"/>
      <c r="AV26" s="366"/>
    </row>
    <row r="27" spans="1:48" s="367" customFormat="1" ht="13.95" customHeight="1" x14ac:dyDescent="0.3">
      <c r="A27" s="360" t="s">
        <v>102</v>
      </c>
      <c r="B27" s="361" t="s">
        <v>2693</v>
      </c>
      <c r="C27" s="362"/>
      <c r="D27" s="362" t="s">
        <v>2689</v>
      </c>
      <c r="E27" s="313" t="s">
        <v>42</v>
      </c>
      <c r="F27" s="313" t="s">
        <v>42</v>
      </c>
      <c r="G27" s="313" t="s">
        <v>42</v>
      </c>
      <c r="H27" s="313" t="s">
        <v>366</v>
      </c>
      <c r="I27" s="301">
        <v>15502</v>
      </c>
      <c r="J27" s="363" t="s">
        <v>2655</v>
      </c>
      <c r="K27" s="363" t="s">
        <v>2690</v>
      </c>
      <c r="L27" s="364" t="s">
        <v>2643</v>
      </c>
      <c r="M27" s="554">
        <v>122364</v>
      </c>
      <c r="N27" s="363" t="s">
        <v>11</v>
      </c>
      <c r="O27" s="369" t="s">
        <v>508</v>
      </c>
      <c r="P27" s="436"/>
      <c r="Q27" s="306" t="str">
        <f>Tabelle1411[[#This Row],[FOPPE Art.-Nr.]]</f>
        <v>1161550200S100NEU</v>
      </c>
      <c r="R27" s="568"/>
      <c r="S27" s="366"/>
      <c r="T27" s="366"/>
      <c r="U27" s="366"/>
      <c r="V27" s="366"/>
      <c r="W27" s="366"/>
      <c r="X27" s="366"/>
      <c r="Y27" s="366"/>
      <c r="Z27" s="366"/>
      <c r="AA27" s="366"/>
      <c r="AB27" s="366"/>
      <c r="AC27" s="366"/>
      <c r="AD27" s="366"/>
      <c r="AE27" s="366"/>
      <c r="AF27" s="366"/>
      <c r="AG27" s="366"/>
      <c r="AH27" s="366"/>
      <c r="AI27" s="366"/>
      <c r="AJ27" s="366"/>
      <c r="AK27" s="366"/>
      <c r="AL27" s="366"/>
      <c r="AM27" s="366"/>
      <c r="AN27" s="366"/>
      <c r="AO27" s="366"/>
      <c r="AP27" s="366"/>
      <c r="AQ27" s="366"/>
      <c r="AR27" s="366"/>
      <c r="AS27" s="366"/>
      <c r="AT27" s="366"/>
      <c r="AU27" s="366"/>
      <c r="AV27" s="366"/>
    </row>
    <row r="28" spans="1:48" s="367" customFormat="1" ht="13.95" customHeight="1" x14ac:dyDescent="0.3">
      <c r="A28" s="360" t="s">
        <v>102</v>
      </c>
      <c r="B28" s="361" t="s">
        <v>2692</v>
      </c>
      <c r="C28" s="362"/>
      <c r="D28" s="362" t="s">
        <v>2654</v>
      </c>
      <c r="E28" s="313" t="s">
        <v>42</v>
      </c>
      <c r="F28" s="313" t="s">
        <v>42</v>
      </c>
      <c r="G28" s="313" t="s">
        <v>42</v>
      </c>
      <c r="H28" s="313" t="s">
        <v>366</v>
      </c>
      <c r="I28" s="301">
        <v>15502</v>
      </c>
      <c r="J28" s="363" t="s">
        <v>2655</v>
      </c>
      <c r="K28" s="363" t="s">
        <v>2659</v>
      </c>
      <c r="L28" s="364" t="s">
        <v>2643</v>
      </c>
      <c r="M28" s="553">
        <v>122363</v>
      </c>
      <c r="N28" s="363" t="s">
        <v>11</v>
      </c>
      <c r="O28" s="369" t="s">
        <v>508</v>
      </c>
      <c r="P28" s="437"/>
      <c r="Q28" s="306" t="str">
        <f>Tabelle1411[[#This Row],[FOPPE Art.-Nr.]]</f>
        <v>1161550200S10NEU</v>
      </c>
      <c r="R28" s="568"/>
      <c r="S28" s="366"/>
      <c r="T28" s="366"/>
      <c r="U28" s="366"/>
      <c r="V28" s="366"/>
      <c r="W28" s="366"/>
      <c r="X28" s="366"/>
      <c r="Y28" s="366"/>
      <c r="Z28" s="366"/>
      <c r="AA28" s="366"/>
      <c r="AB28" s="366"/>
      <c r="AC28" s="366"/>
      <c r="AD28" s="366"/>
      <c r="AE28" s="366"/>
      <c r="AF28" s="366"/>
      <c r="AG28" s="366"/>
      <c r="AH28" s="366"/>
      <c r="AI28" s="366"/>
      <c r="AJ28" s="366"/>
      <c r="AK28" s="366"/>
      <c r="AL28" s="366"/>
      <c r="AM28" s="366"/>
      <c r="AN28" s="366"/>
      <c r="AO28" s="366"/>
      <c r="AP28" s="366"/>
      <c r="AQ28" s="366"/>
      <c r="AR28" s="366"/>
      <c r="AS28" s="366"/>
      <c r="AT28" s="366"/>
      <c r="AU28" s="366"/>
      <c r="AV28" s="366"/>
    </row>
    <row r="29" spans="1:48" s="367" customFormat="1" ht="13.95" customHeight="1" x14ac:dyDescent="0.3">
      <c r="A29" s="360" t="s">
        <v>102</v>
      </c>
      <c r="B29" s="361" t="s">
        <v>2691</v>
      </c>
      <c r="C29" s="362"/>
      <c r="D29" s="362" t="s">
        <v>2654</v>
      </c>
      <c r="E29" s="313" t="s">
        <v>42</v>
      </c>
      <c r="F29" s="313" t="s">
        <v>42</v>
      </c>
      <c r="G29" s="313" t="s">
        <v>42</v>
      </c>
      <c r="H29" s="313" t="s">
        <v>366</v>
      </c>
      <c r="I29" s="301">
        <v>15502</v>
      </c>
      <c r="J29" s="363" t="s">
        <v>2655</v>
      </c>
      <c r="K29" s="363" t="s">
        <v>2656</v>
      </c>
      <c r="L29" s="364" t="s">
        <v>2643</v>
      </c>
      <c r="M29" s="554">
        <v>122362</v>
      </c>
      <c r="N29" s="363" t="s">
        <v>2657</v>
      </c>
      <c r="O29" s="369" t="s">
        <v>508</v>
      </c>
      <c r="P29" s="436"/>
      <c r="Q29" s="306" t="str">
        <f>Tabelle1411[[#This Row],[FOPPE Art.-Nr.]]</f>
        <v>1161550200S1NEU</v>
      </c>
      <c r="R29" s="568"/>
      <c r="S29" s="366"/>
      <c r="T29" s="366"/>
      <c r="U29" s="366"/>
      <c r="V29" s="366"/>
      <c r="W29" s="366"/>
      <c r="X29" s="366"/>
      <c r="Y29" s="366"/>
      <c r="Z29" s="366"/>
      <c r="AA29" s="366"/>
      <c r="AB29" s="366"/>
      <c r="AC29" s="366"/>
      <c r="AD29" s="366"/>
      <c r="AE29" s="366"/>
      <c r="AF29" s="366"/>
      <c r="AG29" s="366"/>
      <c r="AH29" s="366"/>
      <c r="AI29" s="366"/>
      <c r="AJ29" s="366"/>
      <c r="AK29" s="366"/>
      <c r="AL29" s="366"/>
      <c r="AM29" s="366"/>
      <c r="AN29" s="366"/>
      <c r="AO29" s="366"/>
      <c r="AP29" s="366"/>
      <c r="AQ29" s="366"/>
      <c r="AR29" s="366"/>
      <c r="AS29" s="366"/>
      <c r="AT29" s="366"/>
      <c r="AU29" s="366"/>
      <c r="AV29" s="366"/>
    </row>
    <row r="30" spans="1:48" s="367" customFormat="1" ht="13.95" customHeight="1" x14ac:dyDescent="0.3">
      <c r="A30" s="360" t="s">
        <v>102</v>
      </c>
      <c r="B30" s="361" t="s">
        <v>2696</v>
      </c>
      <c r="C30" s="362"/>
      <c r="D30" s="362" t="s">
        <v>2689</v>
      </c>
      <c r="E30" s="313" t="s">
        <v>42</v>
      </c>
      <c r="F30" s="313" t="s">
        <v>42</v>
      </c>
      <c r="G30" s="313" t="s">
        <v>42</v>
      </c>
      <c r="H30" s="313" t="s">
        <v>369</v>
      </c>
      <c r="I30" s="301">
        <v>15503</v>
      </c>
      <c r="J30" s="363" t="s">
        <v>2661</v>
      </c>
      <c r="K30" s="363" t="s">
        <v>2690</v>
      </c>
      <c r="L30" s="364" t="s">
        <v>2643</v>
      </c>
      <c r="M30" s="553">
        <v>121329</v>
      </c>
      <c r="N30" s="363" t="s">
        <v>11</v>
      </c>
      <c r="O30" s="369" t="s">
        <v>508</v>
      </c>
      <c r="P30" s="437"/>
      <c r="Q30" s="306" t="str">
        <f>Tabelle1411[[#This Row],[FOPPE Art.-Nr.]]</f>
        <v>1161550300S100NEU</v>
      </c>
      <c r="R30" s="568"/>
      <c r="S30" s="366"/>
      <c r="T30" s="366"/>
      <c r="U30" s="366"/>
      <c r="V30" s="366"/>
      <c r="W30" s="366"/>
      <c r="X30" s="366"/>
      <c r="Y30" s="366"/>
      <c r="Z30" s="366"/>
      <c r="AA30" s="366"/>
      <c r="AB30" s="366"/>
      <c r="AC30" s="366"/>
      <c r="AD30" s="366"/>
      <c r="AE30" s="366"/>
      <c r="AF30" s="366"/>
      <c r="AG30" s="366"/>
      <c r="AH30" s="366"/>
      <c r="AI30" s="366"/>
      <c r="AJ30" s="366"/>
      <c r="AK30" s="366"/>
      <c r="AL30" s="366"/>
      <c r="AM30" s="366"/>
      <c r="AN30" s="366"/>
      <c r="AO30" s="366"/>
      <c r="AP30" s="366"/>
      <c r="AQ30" s="366"/>
      <c r="AR30" s="366"/>
      <c r="AS30" s="366"/>
      <c r="AT30" s="366"/>
      <c r="AU30" s="366"/>
      <c r="AV30" s="366"/>
    </row>
    <row r="31" spans="1:48" s="367" customFormat="1" ht="13.8" x14ac:dyDescent="0.3">
      <c r="A31" s="360" t="s">
        <v>102</v>
      </c>
      <c r="B31" s="361" t="s">
        <v>2695</v>
      </c>
      <c r="C31" s="362"/>
      <c r="D31" s="362" t="s">
        <v>2654</v>
      </c>
      <c r="E31" s="313" t="s">
        <v>42</v>
      </c>
      <c r="F31" s="313" t="s">
        <v>42</v>
      </c>
      <c r="G31" s="313" t="s">
        <v>42</v>
      </c>
      <c r="H31" s="313" t="s">
        <v>369</v>
      </c>
      <c r="I31" s="301">
        <v>15503</v>
      </c>
      <c r="J31" s="363" t="s">
        <v>2661</v>
      </c>
      <c r="K31" s="363" t="s">
        <v>2659</v>
      </c>
      <c r="L31" s="364" t="s">
        <v>2643</v>
      </c>
      <c r="M31" s="554">
        <v>120883</v>
      </c>
      <c r="N31" s="363" t="s">
        <v>11</v>
      </c>
      <c r="O31" s="369" t="s">
        <v>508</v>
      </c>
      <c r="P31" s="436"/>
      <c r="Q31" s="306" t="str">
        <f>Tabelle1411[[#This Row],[FOPPE Art.-Nr.]]</f>
        <v>1161550300S10NEU</v>
      </c>
      <c r="R31" s="568"/>
      <c r="S31" s="366"/>
      <c r="T31" s="366"/>
      <c r="U31" s="366"/>
      <c r="V31" s="366"/>
      <c r="W31" s="366"/>
      <c r="X31" s="366"/>
      <c r="Y31" s="366"/>
      <c r="Z31" s="366"/>
      <c r="AA31" s="366"/>
      <c r="AB31" s="366"/>
      <c r="AC31" s="366"/>
      <c r="AD31" s="366"/>
      <c r="AE31" s="366"/>
      <c r="AF31" s="366"/>
      <c r="AG31" s="366"/>
      <c r="AH31" s="366"/>
      <c r="AI31" s="366"/>
      <c r="AJ31" s="366"/>
      <c r="AK31" s="366"/>
      <c r="AL31" s="366"/>
      <c r="AM31" s="366"/>
      <c r="AN31" s="366"/>
      <c r="AO31" s="366"/>
      <c r="AP31" s="366"/>
      <c r="AQ31" s="366"/>
      <c r="AR31" s="366"/>
      <c r="AS31" s="366"/>
      <c r="AT31" s="366"/>
      <c r="AU31" s="366"/>
      <c r="AV31" s="366"/>
    </row>
    <row r="32" spans="1:48" s="367" customFormat="1" ht="13.8" x14ac:dyDescent="0.3">
      <c r="A32" s="360" t="s">
        <v>102</v>
      </c>
      <c r="B32" s="361" t="s">
        <v>2694</v>
      </c>
      <c r="C32" s="362"/>
      <c r="D32" s="362" t="s">
        <v>2654</v>
      </c>
      <c r="E32" s="313" t="s">
        <v>42</v>
      </c>
      <c r="F32" s="313" t="s">
        <v>42</v>
      </c>
      <c r="G32" s="313" t="s">
        <v>42</v>
      </c>
      <c r="H32" s="313" t="s">
        <v>369</v>
      </c>
      <c r="I32" s="301">
        <v>15503</v>
      </c>
      <c r="J32" s="363" t="s">
        <v>2661</v>
      </c>
      <c r="K32" s="363" t="s">
        <v>2656</v>
      </c>
      <c r="L32" s="364" t="s">
        <v>2643</v>
      </c>
      <c r="M32" s="554">
        <v>121330</v>
      </c>
      <c r="N32" s="363" t="s">
        <v>2657</v>
      </c>
      <c r="O32" s="370"/>
      <c r="P32" s="437"/>
      <c r="Q32" s="306" t="str">
        <f>Tabelle1411[[#This Row],[FOPPE Art.-Nr.]]</f>
        <v>1161550300S1NEU</v>
      </c>
      <c r="R32" s="568"/>
      <c r="S32" s="366"/>
      <c r="T32" s="366"/>
      <c r="U32" s="366"/>
      <c r="V32" s="366"/>
      <c r="W32" s="366"/>
      <c r="X32" s="366"/>
      <c r="Y32" s="366"/>
      <c r="Z32" s="366"/>
      <c r="AA32" s="366"/>
      <c r="AB32" s="366"/>
      <c r="AC32" s="366"/>
      <c r="AD32" s="366"/>
      <c r="AE32" s="366"/>
      <c r="AF32" s="366"/>
      <c r="AG32" s="366"/>
      <c r="AH32" s="366"/>
      <c r="AI32" s="366"/>
      <c r="AJ32" s="366"/>
      <c r="AK32" s="366"/>
      <c r="AL32" s="366"/>
      <c r="AM32" s="366"/>
      <c r="AN32" s="366"/>
      <c r="AO32" s="366"/>
      <c r="AP32" s="366"/>
      <c r="AQ32" s="366"/>
      <c r="AR32" s="366"/>
      <c r="AS32" s="366"/>
      <c r="AT32" s="366"/>
      <c r="AU32" s="366"/>
      <c r="AV32" s="366"/>
    </row>
    <row r="33" spans="1:48" s="367" customFormat="1" ht="13.8" x14ac:dyDescent="0.3">
      <c r="A33" s="360" t="s">
        <v>102</v>
      </c>
      <c r="B33" s="361" t="s">
        <v>2699</v>
      </c>
      <c r="C33" s="362"/>
      <c r="D33" s="362" t="s">
        <v>2689</v>
      </c>
      <c r="E33" s="313" t="s">
        <v>42</v>
      </c>
      <c r="F33" s="313" t="s">
        <v>42</v>
      </c>
      <c r="G33" s="313" t="s">
        <v>42</v>
      </c>
      <c r="H33" s="313" t="s">
        <v>369</v>
      </c>
      <c r="I33" s="301">
        <v>15504</v>
      </c>
      <c r="J33" s="363" t="s">
        <v>2655</v>
      </c>
      <c r="K33" s="363" t="s">
        <v>2690</v>
      </c>
      <c r="L33" s="364" t="s">
        <v>2643</v>
      </c>
      <c r="M33" s="554">
        <v>121329</v>
      </c>
      <c r="N33" s="363" t="s">
        <v>11</v>
      </c>
      <c r="O33" s="370"/>
      <c r="P33" s="436"/>
      <c r="Q33" s="306" t="str">
        <f>Tabelle1411[[#This Row],[FOPPE Art.-Nr.]]</f>
        <v>1161550400S100NEU</v>
      </c>
      <c r="R33" s="568"/>
      <c r="S33" s="366"/>
      <c r="T33" s="366"/>
      <c r="U33" s="366"/>
      <c r="V33" s="366"/>
      <c r="W33" s="366"/>
      <c r="X33" s="366"/>
      <c r="Y33" s="366"/>
      <c r="Z33" s="366"/>
      <c r="AA33" s="366"/>
      <c r="AB33" s="366"/>
      <c r="AC33" s="366"/>
      <c r="AD33" s="366"/>
      <c r="AE33" s="366"/>
      <c r="AF33" s="366"/>
      <c r="AG33" s="366"/>
      <c r="AH33" s="366"/>
      <c r="AI33" s="366"/>
      <c r="AJ33" s="366"/>
      <c r="AK33" s="366"/>
      <c r="AL33" s="366"/>
      <c r="AM33" s="366"/>
      <c r="AN33" s="366"/>
      <c r="AO33" s="366"/>
      <c r="AP33" s="366"/>
      <c r="AQ33" s="366"/>
      <c r="AR33" s="366"/>
      <c r="AS33" s="366"/>
      <c r="AT33" s="366"/>
      <c r="AU33" s="366"/>
      <c r="AV33" s="366"/>
    </row>
    <row r="34" spans="1:48" s="367" customFormat="1" ht="13.8" x14ac:dyDescent="0.3">
      <c r="A34" s="360" t="s">
        <v>102</v>
      </c>
      <c r="B34" s="361" t="s">
        <v>2698</v>
      </c>
      <c r="C34" s="362"/>
      <c r="D34" s="362" t="s">
        <v>2654</v>
      </c>
      <c r="E34" s="313" t="s">
        <v>42</v>
      </c>
      <c r="F34" s="313" t="s">
        <v>42</v>
      </c>
      <c r="G34" s="313" t="s">
        <v>42</v>
      </c>
      <c r="H34" s="313" t="s">
        <v>369</v>
      </c>
      <c r="I34" s="301">
        <v>15504</v>
      </c>
      <c r="J34" s="363" t="s">
        <v>2655</v>
      </c>
      <c r="K34" s="363" t="s">
        <v>2659</v>
      </c>
      <c r="L34" s="364" t="s">
        <v>2643</v>
      </c>
      <c r="M34" s="553">
        <v>120883</v>
      </c>
      <c r="N34" s="363" t="s">
        <v>11</v>
      </c>
      <c r="O34" s="370"/>
      <c r="P34" s="437"/>
      <c r="Q34" s="306" t="str">
        <f>Tabelle1411[[#This Row],[FOPPE Art.-Nr.]]</f>
        <v>1161550400S10NEU</v>
      </c>
      <c r="R34" s="568"/>
      <c r="S34" s="366"/>
      <c r="T34" s="366"/>
      <c r="U34" s="366"/>
      <c r="V34" s="366"/>
      <c r="W34" s="366"/>
      <c r="X34" s="366"/>
      <c r="Y34" s="366"/>
      <c r="Z34" s="366"/>
      <c r="AA34" s="366"/>
      <c r="AB34" s="366"/>
      <c r="AC34" s="366"/>
      <c r="AD34" s="366"/>
      <c r="AE34" s="366"/>
      <c r="AF34" s="366"/>
      <c r="AG34" s="366"/>
      <c r="AH34" s="366"/>
      <c r="AI34" s="366"/>
      <c r="AJ34" s="366"/>
      <c r="AK34" s="366"/>
      <c r="AL34" s="366"/>
      <c r="AM34" s="366"/>
      <c r="AN34" s="366"/>
      <c r="AO34" s="366"/>
      <c r="AP34" s="366"/>
      <c r="AQ34" s="366"/>
      <c r="AR34" s="366"/>
      <c r="AS34" s="366"/>
      <c r="AT34" s="366"/>
      <c r="AU34" s="366"/>
      <c r="AV34" s="366"/>
    </row>
    <row r="35" spans="1:48" s="367" customFormat="1" ht="13.8" x14ac:dyDescent="0.3">
      <c r="A35" s="360" t="s">
        <v>102</v>
      </c>
      <c r="B35" s="361" t="s">
        <v>2697</v>
      </c>
      <c r="C35" s="362"/>
      <c r="D35" s="362" t="s">
        <v>2654</v>
      </c>
      <c r="E35" s="313" t="s">
        <v>42</v>
      </c>
      <c r="F35" s="313" t="s">
        <v>42</v>
      </c>
      <c r="G35" s="313" t="s">
        <v>42</v>
      </c>
      <c r="H35" s="313" t="s">
        <v>369</v>
      </c>
      <c r="I35" s="301">
        <v>15504</v>
      </c>
      <c r="J35" s="363" t="s">
        <v>2655</v>
      </c>
      <c r="K35" s="363" t="s">
        <v>2656</v>
      </c>
      <c r="L35" s="364" t="s">
        <v>2643</v>
      </c>
      <c r="M35" s="553">
        <v>121330</v>
      </c>
      <c r="N35" s="363" t="s">
        <v>2657</v>
      </c>
      <c r="O35" s="370"/>
      <c r="P35" s="436"/>
      <c r="Q35" s="306" t="str">
        <f>Tabelle1411[[#This Row],[FOPPE Art.-Nr.]]</f>
        <v>1161550400S1NEU</v>
      </c>
      <c r="R35" s="568"/>
      <c r="S35" s="366"/>
      <c r="T35" s="366"/>
      <c r="U35" s="366"/>
      <c r="V35" s="366"/>
      <c r="W35" s="366"/>
      <c r="X35" s="366"/>
      <c r="Y35" s="366"/>
      <c r="Z35" s="366"/>
      <c r="AA35" s="366"/>
      <c r="AB35" s="366"/>
      <c r="AC35" s="366"/>
      <c r="AD35" s="366"/>
      <c r="AE35" s="366"/>
      <c r="AF35" s="366"/>
      <c r="AG35" s="366"/>
      <c r="AH35" s="366"/>
      <c r="AI35" s="366"/>
      <c r="AJ35" s="366"/>
      <c r="AK35" s="366"/>
      <c r="AL35" s="366"/>
      <c r="AM35" s="366"/>
      <c r="AN35" s="366"/>
      <c r="AO35" s="366"/>
      <c r="AP35" s="366"/>
      <c r="AQ35" s="366"/>
      <c r="AR35" s="366"/>
      <c r="AS35" s="366"/>
      <c r="AT35" s="366"/>
      <c r="AU35" s="366"/>
      <c r="AV35" s="366"/>
    </row>
    <row r="36" spans="1:48" s="367" customFormat="1" ht="13.8" x14ac:dyDescent="0.3">
      <c r="A36" s="360" t="s">
        <v>102</v>
      </c>
      <c r="B36" s="361" t="s">
        <v>2700</v>
      </c>
      <c r="C36" s="362"/>
      <c r="D36" s="362" t="s">
        <v>2654</v>
      </c>
      <c r="E36" s="313" t="s">
        <v>42</v>
      </c>
      <c r="F36" s="313"/>
      <c r="G36" s="313"/>
      <c r="H36" s="313" t="s">
        <v>173</v>
      </c>
      <c r="I36" s="301">
        <v>15506</v>
      </c>
      <c r="J36" s="363" t="s">
        <v>2655</v>
      </c>
      <c r="K36" s="363" t="s">
        <v>2656</v>
      </c>
      <c r="L36" s="364" t="s">
        <v>2643</v>
      </c>
      <c r="M36" s="553">
        <v>115792</v>
      </c>
      <c r="N36" s="363" t="s">
        <v>2657</v>
      </c>
      <c r="O36" s="370"/>
      <c r="P36" s="437"/>
      <c r="Q36" s="306" t="str">
        <f>Tabelle1411[[#This Row],[FOPPE Art.-Nr.]]</f>
        <v>1161550600S1</v>
      </c>
      <c r="R36" s="568"/>
      <c r="S36" s="366"/>
      <c r="T36" s="366"/>
      <c r="U36" s="366"/>
      <c r="V36" s="366"/>
      <c r="W36" s="366"/>
      <c r="X36" s="366"/>
      <c r="Y36" s="366"/>
      <c r="Z36" s="366"/>
      <c r="AA36" s="366"/>
      <c r="AB36" s="366"/>
      <c r="AC36" s="366"/>
      <c r="AD36" s="366"/>
      <c r="AE36" s="366"/>
      <c r="AF36" s="366"/>
      <c r="AG36" s="366"/>
      <c r="AH36" s="366"/>
      <c r="AI36" s="366"/>
      <c r="AJ36" s="366"/>
      <c r="AK36" s="366"/>
      <c r="AL36" s="366"/>
      <c r="AM36" s="366"/>
      <c r="AN36" s="366"/>
      <c r="AO36" s="366"/>
      <c r="AP36" s="366"/>
      <c r="AQ36" s="366"/>
      <c r="AR36" s="366"/>
      <c r="AS36" s="366"/>
      <c r="AT36" s="366"/>
      <c r="AU36" s="366"/>
      <c r="AV36" s="366"/>
    </row>
    <row r="37" spans="1:48" s="367" customFormat="1" ht="13.8" x14ac:dyDescent="0.3">
      <c r="A37" s="360" t="s">
        <v>102</v>
      </c>
      <c r="B37" s="361" t="s">
        <v>2701</v>
      </c>
      <c r="C37" s="362"/>
      <c r="D37" s="362" t="s">
        <v>2654</v>
      </c>
      <c r="E37" s="313" t="s">
        <v>42</v>
      </c>
      <c r="F37" s="313"/>
      <c r="G37" s="313"/>
      <c r="H37" s="313" t="s">
        <v>173</v>
      </c>
      <c r="I37" s="301">
        <v>15506</v>
      </c>
      <c r="J37" s="363" t="s">
        <v>2659</v>
      </c>
      <c r="K37" s="363" t="s">
        <v>2659</v>
      </c>
      <c r="L37" s="364" t="s">
        <v>2643</v>
      </c>
      <c r="M37" s="553">
        <v>120732</v>
      </c>
      <c r="N37" s="363" t="s">
        <v>11</v>
      </c>
      <c r="O37" s="370"/>
      <c r="P37" s="436"/>
      <c r="Q37" s="306" t="str">
        <f>Tabelle1411[[#This Row],[FOPPE Art.-Nr.]]</f>
        <v>1161550600S10</v>
      </c>
      <c r="R37" s="568"/>
      <c r="S37" s="366"/>
      <c r="T37" s="366"/>
      <c r="U37" s="366"/>
      <c r="V37" s="366"/>
      <c r="W37" s="366"/>
      <c r="X37" s="366"/>
      <c r="Y37" s="366"/>
      <c r="Z37" s="366"/>
      <c r="AA37" s="366"/>
      <c r="AB37" s="366"/>
      <c r="AC37" s="366"/>
      <c r="AD37" s="366"/>
      <c r="AE37" s="366"/>
      <c r="AF37" s="366"/>
      <c r="AG37" s="366"/>
      <c r="AH37" s="366"/>
      <c r="AI37" s="366"/>
      <c r="AJ37" s="366"/>
      <c r="AK37" s="366"/>
      <c r="AL37" s="366"/>
      <c r="AM37" s="366"/>
      <c r="AN37" s="366"/>
      <c r="AO37" s="366"/>
      <c r="AP37" s="366"/>
      <c r="AQ37" s="366"/>
      <c r="AR37" s="366"/>
      <c r="AS37" s="366"/>
      <c r="AT37" s="366"/>
      <c r="AU37" s="366"/>
      <c r="AV37" s="366"/>
    </row>
    <row r="38" spans="1:48" s="367" customFormat="1" ht="13.8" x14ac:dyDescent="0.3">
      <c r="A38" s="360" t="s">
        <v>102</v>
      </c>
      <c r="B38" s="361" t="s">
        <v>2702</v>
      </c>
      <c r="C38" s="362"/>
      <c r="D38" s="362" t="s">
        <v>2689</v>
      </c>
      <c r="E38" s="313" t="s">
        <v>42</v>
      </c>
      <c r="F38" s="313"/>
      <c r="G38" s="313"/>
      <c r="H38" s="313" t="s">
        <v>173</v>
      </c>
      <c r="I38" s="301">
        <v>15506</v>
      </c>
      <c r="J38" s="363" t="s">
        <v>2661</v>
      </c>
      <c r="K38" s="363" t="s">
        <v>2690</v>
      </c>
      <c r="L38" s="364" t="s">
        <v>2643</v>
      </c>
      <c r="M38" s="554">
        <v>115794</v>
      </c>
      <c r="N38" s="363" t="s">
        <v>11</v>
      </c>
      <c r="O38" s="370"/>
      <c r="P38" s="437"/>
      <c r="Q38" s="306" t="str">
        <f>Tabelle1411[[#This Row],[FOPPE Art.-Nr.]]</f>
        <v>1161550600S100</v>
      </c>
      <c r="R38" s="568"/>
      <c r="S38" s="366"/>
      <c r="T38" s="366"/>
      <c r="U38" s="366"/>
      <c r="V38" s="366"/>
      <c r="W38" s="366"/>
      <c r="X38" s="366"/>
      <c r="Y38" s="366"/>
      <c r="Z38" s="366"/>
      <c r="AA38" s="366"/>
      <c r="AB38" s="366"/>
      <c r="AC38" s="366"/>
      <c r="AD38" s="366"/>
      <c r="AE38" s="366"/>
      <c r="AF38" s="366"/>
      <c r="AG38" s="366"/>
      <c r="AH38" s="366"/>
      <c r="AI38" s="366"/>
      <c r="AJ38" s="366"/>
      <c r="AK38" s="366"/>
      <c r="AL38" s="366"/>
      <c r="AM38" s="366"/>
      <c r="AN38" s="366"/>
      <c r="AO38" s="366"/>
      <c r="AP38" s="366"/>
      <c r="AQ38" s="366"/>
      <c r="AR38" s="366"/>
      <c r="AS38" s="366"/>
      <c r="AT38" s="366"/>
      <c r="AU38" s="366"/>
      <c r="AV38" s="366"/>
    </row>
    <row r="39" spans="1:48" s="367" customFormat="1" ht="13.95" customHeight="1" x14ac:dyDescent="0.3">
      <c r="A39" s="360" t="s">
        <v>102</v>
      </c>
      <c r="B39" s="361" t="s">
        <v>2705</v>
      </c>
      <c r="C39" s="362"/>
      <c r="D39" s="362" t="s">
        <v>2689</v>
      </c>
      <c r="E39" s="313" t="s">
        <v>42</v>
      </c>
      <c r="F39" s="313"/>
      <c r="G39" s="313"/>
      <c r="H39" s="313" t="s">
        <v>173</v>
      </c>
      <c r="I39" s="301">
        <v>15507</v>
      </c>
      <c r="J39" s="363" t="s">
        <v>2661</v>
      </c>
      <c r="K39" s="363" t="s">
        <v>2690</v>
      </c>
      <c r="L39" s="364" t="s">
        <v>2643</v>
      </c>
      <c r="M39" s="553">
        <v>115794</v>
      </c>
      <c r="N39" s="363" t="s">
        <v>11</v>
      </c>
      <c r="O39" s="370"/>
      <c r="P39" s="436"/>
      <c r="Q39" s="306" t="str">
        <f>Tabelle1411[[#This Row],[FOPPE Art.-Nr.]]</f>
        <v>1161550700S100NEU</v>
      </c>
      <c r="R39" s="568"/>
      <c r="S39" s="366"/>
      <c r="T39" s="366"/>
      <c r="U39" s="366"/>
      <c r="V39" s="366"/>
      <c r="W39" s="366"/>
      <c r="X39" s="366"/>
      <c r="Y39" s="366"/>
      <c r="Z39" s="366"/>
      <c r="AA39" s="366"/>
      <c r="AB39" s="366"/>
      <c r="AC39" s="366"/>
      <c r="AD39" s="366"/>
      <c r="AE39" s="366"/>
      <c r="AF39" s="366"/>
      <c r="AG39" s="366"/>
      <c r="AH39" s="366"/>
      <c r="AI39" s="366"/>
      <c r="AJ39" s="366"/>
      <c r="AK39" s="366"/>
      <c r="AL39" s="366"/>
      <c r="AM39" s="366"/>
      <c r="AN39" s="366"/>
      <c r="AO39" s="366"/>
      <c r="AP39" s="366"/>
      <c r="AQ39" s="366"/>
      <c r="AR39" s="366"/>
      <c r="AS39" s="366"/>
      <c r="AT39" s="366"/>
      <c r="AU39" s="366"/>
      <c r="AV39" s="366"/>
    </row>
    <row r="40" spans="1:48" s="367" customFormat="1" ht="13.95" customHeight="1" x14ac:dyDescent="0.3">
      <c r="A40" s="360" t="s">
        <v>102</v>
      </c>
      <c r="B40" s="361" t="s">
        <v>2704</v>
      </c>
      <c r="C40" s="362"/>
      <c r="D40" s="362" t="s">
        <v>2654</v>
      </c>
      <c r="E40" s="313" t="s">
        <v>42</v>
      </c>
      <c r="F40" s="313"/>
      <c r="G40" s="313"/>
      <c r="H40" s="313" t="s">
        <v>173</v>
      </c>
      <c r="I40" s="301">
        <v>15507</v>
      </c>
      <c r="J40" s="363" t="s">
        <v>2659</v>
      </c>
      <c r="K40" s="363" t="s">
        <v>2659</v>
      </c>
      <c r="L40" s="364" t="s">
        <v>2643</v>
      </c>
      <c r="M40" s="554">
        <v>120732</v>
      </c>
      <c r="N40" s="363" t="s">
        <v>11</v>
      </c>
      <c r="O40" s="370"/>
      <c r="P40" s="437"/>
      <c r="Q40" s="306" t="str">
        <f>Tabelle1411[[#This Row],[FOPPE Art.-Nr.]]</f>
        <v>1161550700S10NEU</v>
      </c>
      <c r="R40" s="568"/>
      <c r="S40" s="366"/>
      <c r="T40" s="366"/>
      <c r="U40" s="366"/>
      <c r="V40" s="366"/>
      <c r="W40" s="366"/>
      <c r="X40" s="366"/>
      <c r="Y40" s="366"/>
      <c r="Z40" s="366"/>
      <c r="AA40" s="366"/>
      <c r="AB40" s="366"/>
      <c r="AC40" s="366"/>
      <c r="AD40" s="366"/>
      <c r="AE40" s="366"/>
      <c r="AF40" s="366"/>
      <c r="AG40" s="366"/>
      <c r="AH40" s="366"/>
      <c r="AI40" s="366"/>
      <c r="AJ40" s="366"/>
      <c r="AK40" s="366"/>
      <c r="AL40" s="366"/>
      <c r="AM40" s="366"/>
      <c r="AN40" s="366"/>
      <c r="AO40" s="366"/>
      <c r="AP40" s="366"/>
      <c r="AQ40" s="366"/>
      <c r="AR40" s="366"/>
      <c r="AS40" s="366"/>
      <c r="AT40" s="366"/>
      <c r="AU40" s="366"/>
      <c r="AV40" s="366"/>
    </row>
    <row r="41" spans="1:48" s="367" customFormat="1" ht="13.95" customHeight="1" x14ac:dyDescent="0.3">
      <c r="A41" s="360" t="s">
        <v>102</v>
      </c>
      <c r="B41" s="361" t="s">
        <v>2703</v>
      </c>
      <c r="C41" s="362"/>
      <c r="D41" s="362" t="s">
        <v>2654</v>
      </c>
      <c r="E41" s="313" t="s">
        <v>42</v>
      </c>
      <c r="F41" s="313"/>
      <c r="G41" s="313"/>
      <c r="H41" s="313" t="s">
        <v>173</v>
      </c>
      <c r="I41" s="301">
        <v>15507</v>
      </c>
      <c r="J41" s="363" t="s">
        <v>2661</v>
      </c>
      <c r="K41" s="363" t="s">
        <v>2656</v>
      </c>
      <c r="L41" s="364" t="s">
        <v>2643</v>
      </c>
      <c r="M41" s="554">
        <v>115792</v>
      </c>
      <c r="N41" s="363" t="s">
        <v>2657</v>
      </c>
      <c r="O41" s="370"/>
      <c r="P41" s="436"/>
      <c r="Q41" s="306" t="str">
        <f>Tabelle1411[[#This Row],[FOPPE Art.-Nr.]]</f>
        <v>1161550700S1NEU</v>
      </c>
      <c r="R41" s="568"/>
      <c r="S41" s="366"/>
      <c r="T41" s="366"/>
      <c r="U41" s="366"/>
      <c r="V41" s="366"/>
      <c r="W41" s="366"/>
      <c r="X41" s="366"/>
      <c r="Y41" s="366"/>
      <c r="Z41" s="366"/>
      <c r="AA41" s="366"/>
      <c r="AB41" s="366"/>
      <c r="AC41" s="366"/>
      <c r="AD41" s="366"/>
      <c r="AE41" s="366"/>
      <c r="AF41" s="366"/>
      <c r="AG41" s="366"/>
      <c r="AH41" s="366"/>
      <c r="AI41" s="366"/>
      <c r="AJ41" s="366"/>
      <c r="AK41" s="366"/>
      <c r="AL41" s="366"/>
      <c r="AM41" s="366"/>
      <c r="AN41" s="366"/>
      <c r="AO41" s="366"/>
      <c r="AP41" s="366"/>
      <c r="AQ41" s="366"/>
      <c r="AR41" s="366"/>
      <c r="AS41" s="366"/>
      <c r="AT41" s="366"/>
      <c r="AU41" s="366"/>
      <c r="AV41" s="366"/>
    </row>
    <row r="42" spans="1:48" s="367" customFormat="1" ht="13.8" x14ac:dyDescent="0.3">
      <c r="A42" s="360" t="s">
        <v>102</v>
      </c>
      <c r="B42" s="361" t="s">
        <v>2706</v>
      </c>
      <c r="C42" s="362"/>
      <c r="D42" s="362" t="s">
        <v>2654</v>
      </c>
      <c r="E42" s="313" t="s">
        <v>42</v>
      </c>
      <c r="F42" s="313" t="s">
        <v>42</v>
      </c>
      <c r="G42" s="313"/>
      <c r="H42" s="313" t="s">
        <v>2979</v>
      </c>
      <c r="I42" s="301">
        <v>15508</v>
      </c>
      <c r="J42" s="363" t="s">
        <v>2655</v>
      </c>
      <c r="K42" s="363" t="s">
        <v>2656</v>
      </c>
      <c r="L42" s="364" t="s">
        <v>2643</v>
      </c>
      <c r="M42" s="553">
        <v>115781</v>
      </c>
      <c r="N42" s="363" t="s">
        <v>2657</v>
      </c>
      <c r="O42" s="370"/>
      <c r="P42" s="437"/>
      <c r="Q42" s="306" t="str">
        <f>Tabelle1411[[#This Row],[FOPPE Art.-Nr.]]</f>
        <v>1161550800S1</v>
      </c>
      <c r="R42" s="568"/>
      <c r="S42" s="366"/>
      <c r="T42" s="366"/>
      <c r="U42" s="366"/>
      <c r="V42" s="366"/>
      <c r="W42" s="366"/>
      <c r="X42" s="366"/>
      <c r="Y42" s="366"/>
      <c r="Z42" s="366"/>
      <c r="AA42" s="366"/>
      <c r="AB42" s="366"/>
      <c r="AC42" s="366"/>
      <c r="AD42" s="366"/>
      <c r="AE42" s="366"/>
      <c r="AF42" s="366"/>
      <c r="AG42" s="366"/>
      <c r="AH42" s="366"/>
      <c r="AI42" s="366"/>
      <c r="AJ42" s="366"/>
      <c r="AK42" s="366"/>
      <c r="AL42" s="366"/>
      <c r="AM42" s="366"/>
      <c r="AN42" s="366"/>
      <c r="AO42" s="366"/>
      <c r="AP42" s="366"/>
      <c r="AQ42" s="366"/>
      <c r="AR42" s="366"/>
      <c r="AS42" s="366"/>
      <c r="AT42" s="366"/>
      <c r="AU42" s="366"/>
      <c r="AV42" s="366"/>
    </row>
    <row r="43" spans="1:48" s="367" customFormat="1" ht="13.8" x14ac:dyDescent="0.3">
      <c r="A43" s="360" t="s">
        <v>102</v>
      </c>
      <c r="B43" s="361" t="s">
        <v>2707</v>
      </c>
      <c r="C43" s="362"/>
      <c r="D43" s="362" t="s">
        <v>2654</v>
      </c>
      <c r="E43" s="313" t="s">
        <v>42</v>
      </c>
      <c r="F43" s="313" t="s">
        <v>42</v>
      </c>
      <c r="G43" s="313"/>
      <c r="H43" s="313" t="s">
        <v>2979</v>
      </c>
      <c r="I43" s="301">
        <v>15508</v>
      </c>
      <c r="J43" s="363" t="s">
        <v>2661</v>
      </c>
      <c r="K43" s="363" t="s">
        <v>2659</v>
      </c>
      <c r="L43" s="364" t="s">
        <v>2643</v>
      </c>
      <c r="M43" s="554">
        <v>120733</v>
      </c>
      <c r="N43" s="363" t="s">
        <v>11</v>
      </c>
      <c r="O43" s="370"/>
      <c r="P43" s="436"/>
      <c r="Q43" s="306" t="str">
        <f>Tabelle1411[[#This Row],[FOPPE Art.-Nr.]]</f>
        <v>1161550800S10</v>
      </c>
      <c r="R43" s="568"/>
      <c r="S43" s="366"/>
      <c r="T43" s="366"/>
      <c r="U43" s="366"/>
      <c r="V43" s="366"/>
      <c r="W43" s="366"/>
      <c r="X43" s="366"/>
      <c r="Y43" s="366"/>
      <c r="Z43" s="366"/>
      <c r="AA43" s="366"/>
      <c r="AB43" s="366"/>
      <c r="AC43" s="366"/>
      <c r="AD43" s="366"/>
      <c r="AE43" s="366"/>
      <c r="AF43" s="366"/>
      <c r="AG43" s="366"/>
      <c r="AH43" s="366"/>
      <c r="AI43" s="366"/>
      <c r="AJ43" s="366"/>
      <c r="AK43" s="366"/>
      <c r="AL43" s="366"/>
      <c r="AM43" s="366"/>
      <c r="AN43" s="366"/>
      <c r="AO43" s="366"/>
      <c r="AP43" s="366"/>
      <c r="AQ43" s="366"/>
      <c r="AR43" s="366"/>
      <c r="AS43" s="366"/>
      <c r="AT43" s="366"/>
      <c r="AU43" s="366"/>
      <c r="AV43" s="366"/>
    </row>
    <row r="44" spans="1:48" s="367" customFormat="1" ht="13.8" x14ac:dyDescent="0.3">
      <c r="A44" s="360" t="s">
        <v>102</v>
      </c>
      <c r="B44" s="361" t="s">
        <v>2708</v>
      </c>
      <c r="C44" s="362"/>
      <c r="D44" s="362" t="s">
        <v>2654</v>
      </c>
      <c r="E44" s="313" t="s">
        <v>42</v>
      </c>
      <c r="F44" s="313" t="s">
        <v>42</v>
      </c>
      <c r="G44" s="313"/>
      <c r="H44" s="313" t="s">
        <v>2979</v>
      </c>
      <c r="I44" s="301">
        <v>15509</v>
      </c>
      <c r="J44" s="363" t="s">
        <v>2661</v>
      </c>
      <c r="K44" s="363" t="s">
        <v>2656</v>
      </c>
      <c r="L44" s="364" t="s">
        <v>2643</v>
      </c>
      <c r="M44" s="554">
        <v>115781</v>
      </c>
      <c r="N44" s="363" t="s">
        <v>2657</v>
      </c>
      <c r="O44" s="370"/>
      <c r="P44" s="437"/>
      <c r="Q44" s="306" t="str">
        <f>Tabelle1411[[#This Row],[FOPPE Art.-Nr.]]</f>
        <v>1161550900S1</v>
      </c>
      <c r="R44" s="568"/>
      <c r="S44" s="366"/>
      <c r="T44" s="366"/>
      <c r="U44" s="366"/>
      <c r="V44" s="366"/>
      <c r="W44" s="366"/>
      <c r="X44" s="366"/>
      <c r="Y44" s="366"/>
      <c r="Z44" s="366"/>
      <c r="AA44" s="366"/>
      <c r="AB44" s="366"/>
      <c r="AC44" s="366"/>
      <c r="AD44" s="366"/>
      <c r="AE44" s="366"/>
      <c r="AF44" s="366"/>
      <c r="AG44" s="366"/>
      <c r="AH44" s="366"/>
      <c r="AI44" s="366"/>
      <c r="AJ44" s="366"/>
      <c r="AK44" s="366"/>
      <c r="AL44" s="366"/>
      <c r="AM44" s="366"/>
      <c r="AN44" s="366"/>
      <c r="AO44" s="366"/>
      <c r="AP44" s="366"/>
      <c r="AQ44" s="366"/>
      <c r="AR44" s="366"/>
      <c r="AS44" s="366"/>
      <c r="AT44" s="366"/>
      <c r="AU44" s="366"/>
      <c r="AV44" s="366"/>
    </row>
    <row r="45" spans="1:48" s="367" customFormat="1" ht="13.8" x14ac:dyDescent="0.3">
      <c r="A45" s="360" t="s">
        <v>102</v>
      </c>
      <c r="B45" s="361" t="s">
        <v>2709</v>
      </c>
      <c r="C45" s="362"/>
      <c r="D45" s="362" t="s">
        <v>2654</v>
      </c>
      <c r="E45" s="313" t="s">
        <v>42</v>
      </c>
      <c r="F45" s="313" t="s">
        <v>42</v>
      </c>
      <c r="G45" s="313"/>
      <c r="H45" s="313" t="s">
        <v>2979</v>
      </c>
      <c r="I45" s="301">
        <v>15509</v>
      </c>
      <c r="J45" s="363" t="s">
        <v>2661</v>
      </c>
      <c r="K45" s="363" t="s">
        <v>2659</v>
      </c>
      <c r="L45" s="364" t="s">
        <v>2643</v>
      </c>
      <c r="M45" s="553">
        <v>120733</v>
      </c>
      <c r="N45" s="363" t="s">
        <v>11</v>
      </c>
      <c r="O45" s="370"/>
      <c r="P45" s="436"/>
      <c r="Q45" s="306" t="str">
        <f>Tabelle1411[[#This Row],[FOPPE Art.-Nr.]]</f>
        <v>1161550900S10</v>
      </c>
      <c r="R45" s="568"/>
      <c r="S45" s="366"/>
      <c r="T45" s="366"/>
      <c r="U45" s="366"/>
      <c r="V45" s="366"/>
      <c r="W45" s="366"/>
      <c r="X45" s="366"/>
      <c r="Y45" s="366"/>
      <c r="Z45" s="366"/>
      <c r="AA45" s="366"/>
      <c r="AB45" s="366"/>
      <c r="AC45" s="366"/>
      <c r="AD45" s="366"/>
      <c r="AE45" s="366"/>
      <c r="AF45" s="366"/>
      <c r="AG45" s="366"/>
      <c r="AH45" s="366"/>
      <c r="AI45" s="366"/>
      <c r="AJ45" s="366"/>
      <c r="AK45" s="366"/>
      <c r="AL45" s="366"/>
      <c r="AM45" s="366"/>
      <c r="AN45" s="366"/>
      <c r="AO45" s="366"/>
      <c r="AP45" s="366"/>
      <c r="AQ45" s="366"/>
      <c r="AR45" s="366"/>
      <c r="AS45" s="366"/>
      <c r="AT45" s="366"/>
      <c r="AU45" s="366"/>
      <c r="AV45" s="366"/>
    </row>
    <row r="46" spans="1:48" s="367" customFormat="1" ht="13.8" x14ac:dyDescent="0.3">
      <c r="A46" s="360" t="s">
        <v>102</v>
      </c>
      <c r="B46" s="361" t="s">
        <v>2711</v>
      </c>
      <c r="C46" s="362"/>
      <c r="D46" s="362" t="s">
        <v>2654</v>
      </c>
      <c r="E46" s="313" t="s">
        <v>42</v>
      </c>
      <c r="F46" s="313" t="s">
        <v>42</v>
      </c>
      <c r="G46" s="313"/>
      <c r="H46" s="313" t="s">
        <v>160</v>
      </c>
      <c r="I46" s="301">
        <v>15510</v>
      </c>
      <c r="J46" s="363" t="s">
        <v>2661</v>
      </c>
      <c r="K46" s="363" t="s">
        <v>2659</v>
      </c>
      <c r="L46" s="364" t="s">
        <v>2643</v>
      </c>
      <c r="M46" s="553">
        <v>122257</v>
      </c>
      <c r="N46" s="363" t="s">
        <v>11</v>
      </c>
      <c r="O46" s="370"/>
      <c r="P46" s="437"/>
      <c r="Q46" s="306" t="str">
        <f>Tabelle1411[[#This Row],[FOPPE Art.-Nr.]]</f>
        <v>1161551000S10NEU</v>
      </c>
      <c r="R46" s="568"/>
      <c r="S46" s="366"/>
      <c r="T46" s="366"/>
      <c r="U46" s="366"/>
      <c r="V46" s="366"/>
      <c r="W46" s="366"/>
      <c r="X46" s="366"/>
      <c r="Y46" s="366"/>
      <c r="Z46" s="366"/>
      <c r="AA46" s="366"/>
      <c r="AB46" s="366"/>
      <c r="AC46" s="366"/>
      <c r="AD46" s="366"/>
      <c r="AE46" s="366"/>
      <c r="AF46" s="366"/>
      <c r="AG46" s="366"/>
      <c r="AH46" s="366"/>
      <c r="AI46" s="366"/>
      <c r="AJ46" s="366"/>
      <c r="AK46" s="366"/>
      <c r="AL46" s="366"/>
      <c r="AM46" s="366"/>
      <c r="AN46" s="366"/>
      <c r="AO46" s="366"/>
      <c r="AP46" s="366"/>
      <c r="AQ46" s="366"/>
      <c r="AR46" s="366"/>
      <c r="AS46" s="366"/>
      <c r="AT46" s="366"/>
      <c r="AU46" s="366"/>
      <c r="AV46" s="366"/>
    </row>
    <row r="47" spans="1:48" s="367" customFormat="1" ht="13.8" x14ac:dyDescent="0.3">
      <c r="A47" s="360" t="s">
        <v>102</v>
      </c>
      <c r="B47" s="361" t="s">
        <v>2710</v>
      </c>
      <c r="C47" s="362"/>
      <c r="D47" s="362" t="s">
        <v>2654</v>
      </c>
      <c r="E47" s="313" t="s">
        <v>42</v>
      </c>
      <c r="F47" s="313" t="s">
        <v>42</v>
      </c>
      <c r="G47" s="313"/>
      <c r="H47" s="313" t="s">
        <v>160</v>
      </c>
      <c r="I47" s="301">
        <v>15510</v>
      </c>
      <c r="J47" s="363" t="s">
        <v>2655</v>
      </c>
      <c r="K47" s="363" t="s">
        <v>2656</v>
      </c>
      <c r="L47" s="364" t="s">
        <v>2643</v>
      </c>
      <c r="M47" s="553">
        <v>122256</v>
      </c>
      <c r="N47" s="363" t="s">
        <v>2657</v>
      </c>
      <c r="O47" s="370"/>
      <c r="P47" s="436"/>
      <c r="Q47" s="306" t="str">
        <f>Tabelle1411[[#This Row],[FOPPE Art.-Nr.]]</f>
        <v>1161551000S1NEU</v>
      </c>
      <c r="R47" s="568"/>
      <c r="S47" s="366"/>
      <c r="T47" s="366"/>
      <c r="U47" s="366"/>
      <c r="V47" s="366"/>
      <c r="W47" s="366"/>
      <c r="X47" s="366"/>
      <c r="Y47" s="366"/>
      <c r="Z47" s="366"/>
      <c r="AA47" s="366"/>
      <c r="AB47" s="366"/>
      <c r="AC47" s="366"/>
      <c r="AD47" s="366"/>
      <c r="AE47" s="366"/>
      <c r="AF47" s="366"/>
      <c r="AG47" s="366"/>
      <c r="AH47" s="366"/>
      <c r="AI47" s="366"/>
      <c r="AJ47" s="366"/>
      <c r="AK47" s="366"/>
      <c r="AL47" s="366"/>
      <c r="AM47" s="366"/>
      <c r="AN47" s="366"/>
      <c r="AO47" s="366"/>
      <c r="AP47" s="366"/>
      <c r="AQ47" s="366"/>
      <c r="AR47" s="366"/>
      <c r="AS47" s="366"/>
      <c r="AT47" s="366"/>
      <c r="AU47" s="366"/>
      <c r="AV47" s="366"/>
    </row>
    <row r="48" spans="1:48" s="367" customFormat="1" ht="13.8" x14ac:dyDescent="0.3">
      <c r="A48" s="360" t="s">
        <v>102</v>
      </c>
      <c r="B48" s="361" t="s">
        <v>2713</v>
      </c>
      <c r="C48" s="362"/>
      <c r="D48" s="362" t="s">
        <v>2654</v>
      </c>
      <c r="E48" s="313" t="s">
        <v>42</v>
      </c>
      <c r="F48" s="313" t="s">
        <v>42</v>
      </c>
      <c r="G48" s="313"/>
      <c r="H48" s="313" t="s">
        <v>160</v>
      </c>
      <c r="I48" s="301">
        <v>15511</v>
      </c>
      <c r="J48" s="363" t="s">
        <v>2661</v>
      </c>
      <c r="K48" s="363" t="s">
        <v>2659</v>
      </c>
      <c r="L48" s="364" t="s">
        <v>2643</v>
      </c>
      <c r="M48" s="554">
        <v>122257</v>
      </c>
      <c r="N48" s="363" t="s">
        <v>11</v>
      </c>
      <c r="O48" s="370"/>
      <c r="P48" s="437"/>
      <c r="Q48" s="306" t="str">
        <f>Tabelle1411[[#This Row],[FOPPE Art.-Nr.]]</f>
        <v>1161551100S10NEU</v>
      </c>
      <c r="R48" s="568"/>
      <c r="S48" s="366"/>
      <c r="T48" s="366"/>
      <c r="U48" s="366"/>
      <c r="V48" s="366"/>
      <c r="W48" s="366"/>
      <c r="X48" s="366"/>
      <c r="Y48" s="366"/>
      <c r="Z48" s="366"/>
      <c r="AA48" s="366"/>
      <c r="AB48" s="366"/>
      <c r="AC48" s="366"/>
      <c r="AD48" s="366"/>
      <c r="AE48" s="366"/>
      <c r="AF48" s="366"/>
      <c r="AG48" s="366"/>
      <c r="AH48" s="366"/>
      <c r="AI48" s="366"/>
      <c r="AJ48" s="366"/>
      <c r="AK48" s="366"/>
      <c r="AL48" s="366"/>
      <c r="AM48" s="366"/>
      <c r="AN48" s="366"/>
      <c r="AO48" s="366"/>
      <c r="AP48" s="366"/>
      <c r="AQ48" s="366"/>
      <c r="AR48" s="366"/>
      <c r="AS48" s="366"/>
      <c r="AT48" s="366"/>
      <c r="AU48" s="366"/>
      <c r="AV48" s="366"/>
    </row>
    <row r="49" spans="1:48" s="367" customFormat="1" ht="13.8" x14ac:dyDescent="0.3">
      <c r="A49" s="360" t="s">
        <v>102</v>
      </c>
      <c r="B49" s="361" t="s">
        <v>2712</v>
      </c>
      <c r="C49" s="362"/>
      <c r="D49" s="362" t="s">
        <v>2654</v>
      </c>
      <c r="E49" s="313" t="s">
        <v>42</v>
      </c>
      <c r="F49" s="313" t="s">
        <v>42</v>
      </c>
      <c r="G49" s="313"/>
      <c r="H49" s="313" t="s">
        <v>160</v>
      </c>
      <c r="I49" s="301">
        <v>15511</v>
      </c>
      <c r="J49" s="363" t="s">
        <v>2661</v>
      </c>
      <c r="K49" s="363" t="s">
        <v>2656</v>
      </c>
      <c r="L49" s="364" t="s">
        <v>2643</v>
      </c>
      <c r="M49" s="554">
        <v>122256</v>
      </c>
      <c r="N49" s="363" t="s">
        <v>2657</v>
      </c>
      <c r="O49" s="370"/>
      <c r="P49" s="436"/>
      <c r="Q49" s="306" t="str">
        <f>Tabelle1411[[#This Row],[FOPPE Art.-Nr.]]</f>
        <v>1161551100S1NEU</v>
      </c>
      <c r="R49" s="568"/>
      <c r="S49" s="366"/>
      <c r="T49" s="366"/>
      <c r="U49" s="366"/>
      <c r="V49" s="366"/>
      <c r="W49" s="366"/>
      <c r="X49" s="366"/>
      <c r="Y49" s="366"/>
      <c r="Z49" s="366"/>
      <c r="AA49" s="366"/>
      <c r="AB49" s="366"/>
      <c r="AC49" s="366"/>
      <c r="AD49" s="366"/>
      <c r="AE49" s="366"/>
      <c r="AF49" s="366"/>
      <c r="AG49" s="366"/>
      <c r="AH49" s="366"/>
      <c r="AI49" s="366"/>
      <c r="AJ49" s="366"/>
      <c r="AK49" s="366"/>
      <c r="AL49" s="366"/>
      <c r="AM49" s="366"/>
      <c r="AN49" s="366"/>
      <c r="AO49" s="366"/>
      <c r="AP49" s="366"/>
      <c r="AQ49" s="366"/>
      <c r="AR49" s="366"/>
      <c r="AS49" s="366"/>
      <c r="AT49" s="366"/>
      <c r="AU49" s="366"/>
      <c r="AV49" s="366"/>
    </row>
    <row r="50" spans="1:48" s="367" customFormat="1" ht="13.8" x14ac:dyDescent="0.3">
      <c r="A50" s="360" t="s">
        <v>102</v>
      </c>
      <c r="B50" s="361" t="s">
        <v>2716</v>
      </c>
      <c r="C50" s="362"/>
      <c r="D50" s="362" t="s">
        <v>2689</v>
      </c>
      <c r="E50" s="313" t="s">
        <v>42</v>
      </c>
      <c r="F50" s="313" t="s">
        <v>42</v>
      </c>
      <c r="G50" s="313" t="s">
        <v>42</v>
      </c>
      <c r="H50" s="313" t="s">
        <v>366</v>
      </c>
      <c r="I50" s="301">
        <v>15516</v>
      </c>
      <c r="J50" s="363" t="s">
        <v>2690</v>
      </c>
      <c r="K50" s="363" t="s">
        <v>2690</v>
      </c>
      <c r="L50" s="364" t="s">
        <v>2643</v>
      </c>
      <c r="M50" s="553">
        <v>122364</v>
      </c>
      <c r="N50" s="363" t="s">
        <v>11</v>
      </c>
      <c r="O50" s="370"/>
      <c r="P50" s="437"/>
      <c r="Q50" s="306" t="str">
        <f>Tabelle1411[[#This Row],[FOPPE Art.-Nr.]]</f>
        <v>1161551600S100NEU</v>
      </c>
      <c r="R50" s="568"/>
      <c r="S50" s="366"/>
      <c r="T50" s="366"/>
      <c r="U50" s="366"/>
      <c r="V50" s="366"/>
      <c r="W50" s="366"/>
      <c r="X50" s="366"/>
      <c r="Y50" s="366"/>
      <c r="Z50" s="366"/>
      <c r="AA50" s="366"/>
      <c r="AB50" s="366"/>
      <c r="AC50" s="366"/>
      <c r="AD50" s="366"/>
      <c r="AE50" s="366"/>
      <c r="AF50" s="366"/>
      <c r="AG50" s="366"/>
      <c r="AH50" s="366"/>
      <c r="AI50" s="366"/>
      <c r="AJ50" s="366"/>
      <c r="AK50" s="366"/>
      <c r="AL50" s="366"/>
      <c r="AM50" s="366"/>
      <c r="AN50" s="366"/>
      <c r="AO50" s="366"/>
      <c r="AP50" s="366"/>
      <c r="AQ50" s="366"/>
      <c r="AR50" s="366"/>
      <c r="AS50" s="366"/>
      <c r="AT50" s="366"/>
      <c r="AU50" s="366"/>
      <c r="AV50" s="366"/>
    </row>
    <row r="51" spans="1:48" s="367" customFormat="1" ht="13.8" x14ac:dyDescent="0.3">
      <c r="A51" s="360" t="s">
        <v>102</v>
      </c>
      <c r="B51" s="361" t="s">
        <v>2715</v>
      </c>
      <c r="C51" s="362"/>
      <c r="D51" s="362" t="s">
        <v>2654</v>
      </c>
      <c r="E51" s="313" t="s">
        <v>42</v>
      </c>
      <c r="F51" s="313" t="s">
        <v>42</v>
      </c>
      <c r="G51" s="313" t="s">
        <v>42</v>
      </c>
      <c r="H51" s="313" t="s">
        <v>366</v>
      </c>
      <c r="I51" s="301">
        <v>15516</v>
      </c>
      <c r="J51" s="363" t="s">
        <v>2690</v>
      </c>
      <c r="K51" s="363" t="s">
        <v>2659</v>
      </c>
      <c r="L51" s="364" t="s">
        <v>2643</v>
      </c>
      <c r="M51" s="554">
        <v>122363</v>
      </c>
      <c r="N51" s="363" t="s">
        <v>11</v>
      </c>
      <c r="O51" s="370"/>
      <c r="P51" s="436"/>
      <c r="Q51" s="306" t="str">
        <f>Tabelle1411[[#This Row],[FOPPE Art.-Nr.]]</f>
        <v>1161551600S10NEU</v>
      </c>
      <c r="R51" s="568"/>
      <c r="S51" s="366"/>
      <c r="T51" s="366"/>
      <c r="U51" s="366"/>
      <c r="V51" s="366"/>
      <c r="W51" s="366"/>
      <c r="X51" s="366"/>
      <c r="Y51" s="366"/>
      <c r="Z51" s="366"/>
      <c r="AA51" s="366"/>
      <c r="AB51" s="366"/>
      <c r="AC51" s="366"/>
      <c r="AD51" s="366"/>
      <c r="AE51" s="366"/>
      <c r="AF51" s="366"/>
      <c r="AG51" s="366"/>
      <c r="AH51" s="366"/>
      <c r="AI51" s="366"/>
      <c r="AJ51" s="366"/>
      <c r="AK51" s="366"/>
      <c r="AL51" s="366"/>
      <c r="AM51" s="366"/>
      <c r="AN51" s="366"/>
      <c r="AO51" s="366"/>
      <c r="AP51" s="366"/>
      <c r="AQ51" s="366"/>
      <c r="AR51" s="366"/>
      <c r="AS51" s="366"/>
      <c r="AT51" s="366"/>
      <c r="AU51" s="366"/>
      <c r="AV51" s="366"/>
    </row>
    <row r="52" spans="1:48" s="367" customFormat="1" ht="13.8" x14ac:dyDescent="0.3">
      <c r="A52" s="360" t="s">
        <v>102</v>
      </c>
      <c r="B52" s="361" t="s">
        <v>2714</v>
      </c>
      <c r="C52" s="362"/>
      <c r="D52" s="362" t="s">
        <v>2654</v>
      </c>
      <c r="E52" s="313" t="s">
        <v>42</v>
      </c>
      <c r="F52" s="313" t="s">
        <v>42</v>
      </c>
      <c r="G52" s="313" t="s">
        <v>42</v>
      </c>
      <c r="H52" s="313" t="s">
        <v>366</v>
      </c>
      <c r="I52" s="301">
        <v>15516</v>
      </c>
      <c r="J52" s="363" t="s">
        <v>2690</v>
      </c>
      <c r="K52" s="363" t="s">
        <v>2656</v>
      </c>
      <c r="L52" s="364" t="s">
        <v>2643</v>
      </c>
      <c r="M52" s="553">
        <v>122362</v>
      </c>
      <c r="N52" s="363" t="s">
        <v>2657</v>
      </c>
      <c r="O52" s="370"/>
      <c r="P52" s="437"/>
      <c r="Q52" s="306" t="str">
        <f>Tabelle1411[[#This Row],[FOPPE Art.-Nr.]]</f>
        <v>1161551600S1NEU</v>
      </c>
      <c r="R52" s="568"/>
      <c r="S52" s="366"/>
      <c r="T52" s="366"/>
      <c r="U52" s="366"/>
      <c r="V52" s="366"/>
      <c r="W52" s="366"/>
      <c r="X52" s="366"/>
      <c r="Y52" s="366"/>
      <c r="Z52" s="366"/>
      <c r="AA52" s="366"/>
      <c r="AB52" s="366"/>
      <c r="AC52" s="366"/>
      <c r="AD52" s="366"/>
      <c r="AE52" s="366"/>
      <c r="AF52" s="366"/>
      <c r="AG52" s="366"/>
      <c r="AH52" s="366"/>
      <c r="AI52" s="366"/>
      <c r="AJ52" s="366"/>
      <c r="AK52" s="366"/>
      <c r="AL52" s="366"/>
      <c r="AM52" s="366"/>
      <c r="AN52" s="366"/>
      <c r="AO52" s="366"/>
      <c r="AP52" s="366"/>
      <c r="AQ52" s="366"/>
      <c r="AR52" s="366"/>
      <c r="AS52" s="366"/>
      <c r="AT52" s="366"/>
      <c r="AU52" s="366"/>
      <c r="AV52" s="366"/>
    </row>
    <row r="53" spans="1:48" s="367" customFormat="1" ht="13.8" x14ac:dyDescent="0.3">
      <c r="A53" s="360" t="s">
        <v>102</v>
      </c>
      <c r="B53" s="361" t="s">
        <v>2719</v>
      </c>
      <c r="C53" s="362"/>
      <c r="D53" s="362" t="s">
        <v>2689</v>
      </c>
      <c r="E53" s="313" t="s">
        <v>42</v>
      </c>
      <c r="F53" s="313" t="s">
        <v>42</v>
      </c>
      <c r="G53" s="313" t="s">
        <v>42</v>
      </c>
      <c r="H53" s="313" t="s">
        <v>369</v>
      </c>
      <c r="I53" s="301">
        <v>15517</v>
      </c>
      <c r="J53" s="363" t="s">
        <v>2690</v>
      </c>
      <c r="K53" s="363" t="s">
        <v>2690</v>
      </c>
      <c r="L53" s="364" t="s">
        <v>2643</v>
      </c>
      <c r="M53" s="553">
        <v>121329</v>
      </c>
      <c r="N53" s="363" t="s">
        <v>11</v>
      </c>
      <c r="O53" s="370"/>
      <c r="P53" s="436"/>
      <c r="Q53" s="306" t="str">
        <f>Tabelle1411[[#This Row],[FOPPE Art.-Nr.]]</f>
        <v>1161551700S100NEU</v>
      </c>
      <c r="R53" s="568"/>
      <c r="S53" s="366"/>
      <c r="T53" s="366"/>
      <c r="U53" s="366"/>
      <c r="V53" s="366"/>
      <c r="W53" s="366"/>
      <c r="X53" s="366"/>
      <c r="Y53" s="366"/>
      <c r="Z53" s="366"/>
      <c r="AA53" s="366"/>
      <c r="AB53" s="366"/>
      <c r="AC53" s="366"/>
      <c r="AD53" s="366"/>
      <c r="AE53" s="366"/>
      <c r="AF53" s="366"/>
      <c r="AG53" s="366"/>
      <c r="AH53" s="366"/>
      <c r="AI53" s="366"/>
      <c r="AJ53" s="366"/>
      <c r="AK53" s="366"/>
      <c r="AL53" s="366"/>
      <c r="AM53" s="366"/>
      <c r="AN53" s="366"/>
      <c r="AO53" s="366"/>
      <c r="AP53" s="366"/>
      <c r="AQ53" s="366"/>
      <c r="AR53" s="366"/>
      <c r="AS53" s="366"/>
      <c r="AT53" s="366"/>
      <c r="AU53" s="366"/>
      <c r="AV53" s="366"/>
    </row>
    <row r="54" spans="1:48" s="367" customFormat="1" ht="13.8" x14ac:dyDescent="0.3">
      <c r="A54" s="360" t="s">
        <v>102</v>
      </c>
      <c r="B54" s="361" t="s">
        <v>2718</v>
      </c>
      <c r="C54" s="362"/>
      <c r="D54" s="362" t="s">
        <v>2654</v>
      </c>
      <c r="E54" s="313" t="s">
        <v>42</v>
      </c>
      <c r="F54" s="313" t="s">
        <v>42</v>
      </c>
      <c r="G54" s="313" t="s">
        <v>42</v>
      </c>
      <c r="H54" s="313" t="s">
        <v>369</v>
      </c>
      <c r="I54" s="301">
        <v>15517</v>
      </c>
      <c r="J54" s="363" t="s">
        <v>2690</v>
      </c>
      <c r="K54" s="363" t="s">
        <v>2659</v>
      </c>
      <c r="L54" s="364" t="s">
        <v>2643</v>
      </c>
      <c r="M54" s="554">
        <v>120883</v>
      </c>
      <c r="N54" s="363" t="s">
        <v>11</v>
      </c>
      <c r="O54" s="370"/>
      <c r="P54" s="437"/>
      <c r="Q54" s="306" t="str">
        <f>Tabelle1411[[#This Row],[FOPPE Art.-Nr.]]</f>
        <v>1161551700S10NEU</v>
      </c>
      <c r="R54" s="568"/>
      <c r="S54" s="366"/>
      <c r="T54" s="366"/>
      <c r="U54" s="366"/>
      <c r="V54" s="366"/>
      <c r="W54" s="366"/>
      <c r="X54" s="366"/>
      <c r="Y54" s="366"/>
      <c r="Z54" s="366"/>
      <c r="AA54" s="366"/>
      <c r="AB54" s="366"/>
      <c r="AC54" s="366"/>
      <c r="AD54" s="366"/>
      <c r="AE54" s="366"/>
      <c r="AF54" s="366"/>
      <c r="AG54" s="366"/>
      <c r="AH54" s="366"/>
      <c r="AI54" s="366"/>
      <c r="AJ54" s="366"/>
      <c r="AK54" s="366"/>
      <c r="AL54" s="366"/>
      <c r="AM54" s="366"/>
      <c r="AN54" s="366"/>
      <c r="AO54" s="366"/>
      <c r="AP54" s="366"/>
      <c r="AQ54" s="366"/>
      <c r="AR54" s="366"/>
      <c r="AS54" s="366"/>
      <c r="AT54" s="366"/>
      <c r="AU54" s="366"/>
      <c r="AV54" s="366"/>
    </row>
    <row r="55" spans="1:48" s="367" customFormat="1" ht="13.8" x14ac:dyDescent="0.3">
      <c r="A55" s="360" t="s">
        <v>102</v>
      </c>
      <c r="B55" s="361" t="s">
        <v>2717</v>
      </c>
      <c r="C55" s="362"/>
      <c r="D55" s="362" t="s">
        <v>2654</v>
      </c>
      <c r="E55" s="313" t="s">
        <v>42</v>
      </c>
      <c r="F55" s="313" t="s">
        <v>42</v>
      </c>
      <c r="G55" s="313" t="s">
        <v>42</v>
      </c>
      <c r="H55" s="313" t="s">
        <v>369</v>
      </c>
      <c r="I55" s="301">
        <v>15517</v>
      </c>
      <c r="J55" s="363" t="s">
        <v>2690</v>
      </c>
      <c r="K55" s="363" t="s">
        <v>2656</v>
      </c>
      <c r="L55" s="364" t="s">
        <v>2643</v>
      </c>
      <c r="M55" s="554">
        <v>121330</v>
      </c>
      <c r="N55" s="363" t="s">
        <v>2657</v>
      </c>
      <c r="O55" s="370"/>
      <c r="P55" s="436"/>
      <c r="Q55" s="306" t="str">
        <f>Tabelle1411[[#This Row],[FOPPE Art.-Nr.]]</f>
        <v>1161551700S1NEU</v>
      </c>
      <c r="R55" s="568"/>
      <c r="S55" s="366"/>
      <c r="T55" s="366"/>
      <c r="U55" s="366"/>
      <c r="V55" s="366"/>
      <c r="W55" s="366"/>
      <c r="X55" s="366"/>
      <c r="Y55" s="366"/>
      <c r="Z55" s="366"/>
      <c r="AA55" s="366"/>
      <c r="AB55" s="366"/>
      <c r="AC55" s="366"/>
      <c r="AD55" s="366"/>
      <c r="AE55" s="366"/>
      <c r="AF55" s="366"/>
      <c r="AG55" s="366"/>
      <c r="AH55" s="366"/>
      <c r="AI55" s="366"/>
      <c r="AJ55" s="366"/>
      <c r="AK55" s="366"/>
      <c r="AL55" s="366"/>
      <c r="AM55" s="366"/>
      <c r="AN55" s="366"/>
      <c r="AO55" s="366"/>
      <c r="AP55" s="366"/>
      <c r="AQ55" s="366"/>
      <c r="AR55" s="366"/>
      <c r="AS55" s="366"/>
      <c r="AT55" s="366"/>
      <c r="AU55" s="366"/>
      <c r="AV55" s="366"/>
    </row>
    <row r="56" spans="1:48" s="367" customFormat="1" ht="13.8" x14ac:dyDescent="0.3">
      <c r="A56" s="360" t="s">
        <v>102</v>
      </c>
      <c r="B56" s="361" t="s">
        <v>2720</v>
      </c>
      <c r="C56" s="362"/>
      <c r="D56" s="362" t="s">
        <v>2654</v>
      </c>
      <c r="E56" s="313" t="s">
        <v>42</v>
      </c>
      <c r="F56" s="313"/>
      <c r="G56" s="313"/>
      <c r="H56" s="313" t="s">
        <v>173</v>
      </c>
      <c r="I56" s="301">
        <v>15518</v>
      </c>
      <c r="J56" s="363" t="s">
        <v>2661</v>
      </c>
      <c r="K56" s="363" t="s">
        <v>2656</v>
      </c>
      <c r="L56" s="364" t="s">
        <v>2643</v>
      </c>
      <c r="M56" s="553">
        <v>115792</v>
      </c>
      <c r="N56" s="363" t="s">
        <v>2657</v>
      </c>
      <c r="O56" s="370"/>
      <c r="P56" s="437"/>
      <c r="Q56" s="306" t="str">
        <f>Tabelle1411[[#This Row],[FOPPE Art.-Nr.]]</f>
        <v>1161551800S1</v>
      </c>
      <c r="R56" s="568"/>
      <c r="S56" s="366"/>
      <c r="T56" s="366"/>
      <c r="U56" s="366"/>
      <c r="V56" s="366"/>
      <c r="W56" s="366"/>
      <c r="X56" s="366"/>
      <c r="Y56" s="366"/>
      <c r="Z56" s="366"/>
      <c r="AA56" s="366"/>
      <c r="AB56" s="366"/>
      <c r="AC56" s="366"/>
      <c r="AD56" s="366"/>
      <c r="AE56" s="366"/>
      <c r="AF56" s="366"/>
      <c r="AG56" s="366"/>
      <c r="AH56" s="366"/>
      <c r="AI56" s="366"/>
      <c r="AJ56" s="366"/>
      <c r="AK56" s="366"/>
      <c r="AL56" s="366"/>
      <c r="AM56" s="366"/>
      <c r="AN56" s="366"/>
      <c r="AO56" s="366"/>
      <c r="AP56" s="366"/>
      <c r="AQ56" s="366"/>
      <c r="AR56" s="366"/>
      <c r="AS56" s="366"/>
      <c r="AT56" s="366"/>
      <c r="AU56" s="366"/>
      <c r="AV56" s="366"/>
    </row>
    <row r="57" spans="1:48" s="367" customFormat="1" ht="13.8" x14ac:dyDescent="0.3">
      <c r="A57" s="360" t="s">
        <v>102</v>
      </c>
      <c r="B57" s="361" t="s">
        <v>2721</v>
      </c>
      <c r="C57" s="362"/>
      <c r="D57" s="362" t="s">
        <v>2654</v>
      </c>
      <c r="E57" s="313" t="s">
        <v>42</v>
      </c>
      <c r="F57" s="313"/>
      <c r="G57" s="313"/>
      <c r="H57" s="313" t="s">
        <v>173</v>
      </c>
      <c r="I57" s="301">
        <v>15518</v>
      </c>
      <c r="J57" s="363" t="s">
        <v>2659</v>
      </c>
      <c r="K57" s="363" t="s">
        <v>2659</v>
      </c>
      <c r="L57" s="364" t="s">
        <v>2643</v>
      </c>
      <c r="M57" s="553">
        <v>120732</v>
      </c>
      <c r="N57" s="363" t="s">
        <v>11</v>
      </c>
      <c r="O57" s="370"/>
      <c r="P57" s="436"/>
      <c r="Q57" s="306" t="str">
        <f>Tabelle1411[[#This Row],[FOPPE Art.-Nr.]]</f>
        <v>1161551800S10</v>
      </c>
      <c r="R57" s="568"/>
      <c r="S57" s="366"/>
      <c r="T57" s="366"/>
      <c r="U57" s="366"/>
      <c r="V57" s="366"/>
      <c r="W57" s="366"/>
      <c r="X57" s="366"/>
      <c r="Y57" s="366"/>
      <c r="Z57" s="366"/>
      <c r="AA57" s="366"/>
      <c r="AB57" s="366"/>
      <c r="AC57" s="366"/>
      <c r="AD57" s="366"/>
      <c r="AE57" s="366"/>
      <c r="AF57" s="366"/>
      <c r="AG57" s="366"/>
      <c r="AH57" s="366"/>
      <c r="AI57" s="366"/>
      <c r="AJ57" s="366"/>
      <c r="AK57" s="366"/>
      <c r="AL57" s="366"/>
      <c r="AM57" s="366"/>
      <c r="AN57" s="366"/>
      <c r="AO57" s="366"/>
      <c r="AP57" s="366"/>
      <c r="AQ57" s="366"/>
      <c r="AR57" s="366"/>
      <c r="AS57" s="366"/>
      <c r="AT57" s="366"/>
      <c r="AU57" s="366"/>
      <c r="AV57" s="366"/>
    </row>
    <row r="58" spans="1:48" s="367" customFormat="1" ht="13.8" x14ac:dyDescent="0.3">
      <c r="A58" s="360" t="s">
        <v>102</v>
      </c>
      <c r="B58" s="361" t="s">
        <v>2722</v>
      </c>
      <c r="C58" s="362"/>
      <c r="D58" s="362" t="s">
        <v>2689</v>
      </c>
      <c r="E58" s="313" t="s">
        <v>42</v>
      </c>
      <c r="F58" s="313"/>
      <c r="G58" s="313"/>
      <c r="H58" s="313" t="s">
        <v>173</v>
      </c>
      <c r="I58" s="301">
        <v>15518</v>
      </c>
      <c r="J58" s="363" t="s">
        <v>2661</v>
      </c>
      <c r="K58" s="363" t="s">
        <v>2690</v>
      </c>
      <c r="L58" s="364" t="s">
        <v>2643</v>
      </c>
      <c r="M58" s="554">
        <v>115794</v>
      </c>
      <c r="N58" s="363" t="s">
        <v>11</v>
      </c>
      <c r="O58" s="370"/>
      <c r="P58" s="437"/>
      <c r="Q58" s="306" t="str">
        <f>Tabelle1411[[#This Row],[FOPPE Art.-Nr.]]</f>
        <v>1161551800S100</v>
      </c>
      <c r="R58" s="568"/>
      <c r="S58" s="366"/>
      <c r="T58" s="366"/>
      <c r="U58" s="366"/>
      <c r="V58" s="366"/>
      <c r="W58" s="366"/>
      <c r="X58" s="366"/>
      <c r="Y58" s="366"/>
      <c r="Z58" s="366"/>
      <c r="AA58" s="366"/>
      <c r="AB58" s="366"/>
      <c r="AC58" s="366"/>
      <c r="AD58" s="366"/>
      <c r="AE58" s="366"/>
      <c r="AF58" s="366"/>
      <c r="AG58" s="366"/>
      <c r="AH58" s="366"/>
      <c r="AI58" s="366"/>
      <c r="AJ58" s="366"/>
      <c r="AK58" s="366"/>
      <c r="AL58" s="366"/>
      <c r="AM58" s="366"/>
      <c r="AN58" s="366"/>
      <c r="AO58" s="366"/>
      <c r="AP58" s="366"/>
      <c r="AQ58" s="366"/>
      <c r="AR58" s="366"/>
      <c r="AS58" s="366"/>
      <c r="AT58" s="366"/>
      <c r="AU58" s="366"/>
      <c r="AV58" s="366"/>
    </row>
    <row r="59" spans="1:48" s="367" customFormat="1" ht="13.8" x14ac:dyDescent="0.3">
      <c r="A59" s="360" t="s">
        <v>102</v>
      </c>
      <c r="B59" s="361" t="s">
        <v>2723</v>
      </c>
      <c r="C59" s="362"/>
      <c r="D59" s="362" t="s">
        <v>2654</v>
      </c>
      <c r="E59" s="313" t="s">
        <v>42</v>
      </c>
      <c r="F59" s="313" t="s">
        <v>42</v>
      </c>
      <c r="G59" s="313"/>
      <c r="H59" s="313" t="s">
        <v>2980</v>
      </c>
      <c r="I59" s="301">
        <v>15526</v>
      </c>
      <c r="J59" s="363" t="s">
        <v>2655</v>
      </c>
      <c r="K59" s="363" t="s">
        <v>2656</v>
      </c>
      <c r="L59" s="364" t="s">
        <v>2643</v>
      </c>
      <c r="M59" s="553">
        <v>115787</v>
      </c>
      <c r="N59" s="363" t="s">
        <v>2657</v>
      </c>
      <c r="O59" s="370"/>
      <c r="P59" s="436"/>
      <c r="Q59" s="306" t="str">
        <f>Tabelle1411[[#This Row],[FOPPE Art.-Nr.]]</f>
        <v>1161552600S1</v>
      </c>
      <c r="R59" s="568"/>
      <c r="S59" s="366"/>
      <c r="T59" s="366"/>
      <c r="U59" s="366"/>
      <c r="V59" s="366"/>
      <c r="W59" s="366"/>
      <c r="X59" s="366"/>
      <c r="Y59" s="366"/>
      <c r="Z59" s="366"/>
      <c r="AA59" s="366"/>
      <c r="AB59" s="366"/>
      <c r="AC59" s="366"/>
      <c r="AD59" s="366"/>
      <c r="AE59" s="366"/>
      <c r="AF59" s="366"/>
      <c r="AG59" s="366"/>
      <c r="AH59" s="366"/>
      <c r="AI59" s="366"/>
      <c r="AJ59" s="366"/>
      <c r="AK59" s="366"/>
      <c r="AL59" s="366"/>
      <c r="AM59" s="366"/>
      <c r="AN59" s="366"/>
      <c r="AO59" s="366"/>
      <c r="AP59" s="366"/>
      <c r="AQ59" s="366"/>
      <c r="AR59" s="366"/>
      <c r="AS59" s="366"/>
      <c r="AT59" s="366"/>
      <c r="AU59" s="366"/>
      <c r="AV59" s="366"/>
    </row>
    <row r="60" spans="1:48" s="367" customFormat="1" ht="13.8" x14ac:dyDescent="0.3">
      <c r="A60" s="360" t="s">
        <v>102</v>
      </c>
      <c r="B60" s="361" t="s">
        <v>2724</v>
      </c>
      <c r="C60" s="362"/>
      <c r="D60" s="362" t="s">
        <v>2654</v>
      </c>
      <c r="E60" s="313" t="s">
        <v>42</v>
      </c>
      <c r="F60" s="313" t="s">
        <v>42</v>
      </c>
      <c r="G60" s="313"/>
      <c r="H60" s="313" t="s">
        <v>2980</v>
      </c>
      <c r="I60" s="301">
        <v>15526</v>
      </c>
      <c r="J60" s="363" t="s">
        <v>2655</v>
      </c>
      <c r="K60" s="363" t="s">
        <v>2659</v>
      </c>
      <c r="L60" s="364" t="s">
        <v>2643</v>
      </c>
      <c r="M60" s="554">
        <v>120741</v>
      </c>
      <c r="N60" s="363" t="s">
        <v>11</v>
      </c>
      <c r="O60" s="370"/>
      <c r="P60" s="437"/>
      <c r="Q60" s="306" t="str">
        <f>Tabelle1411[[#This Row],[FOPPE Art.-Nr.]]</f>
        <v>1161552600S10</v>
      </c>
      <c r="R60" s="568"/>
      <c r="S60" s="366"/>
      <c r="T60" s="366"/>
      <c r="U60" s="366"/>
      <c r="V60" s="366"/>
      <c r="W60" s="366"/>
      <c r="X60" s="366"/>
      <c r="Y60" s="366"/>
      <c r="Z60" s="366"/>
      <c r="AA60" s="366"/>
      <c r="AB60" s="366"/>
      <c r="AC60" s="366"/>
      <c r="AD60" s="366"/>
      <c r="AE60" s="366"/>
      <c r="AF60" s="366"/>
      <c r="AG60" s="366"/>
      <c r="AH60" s="366"/>
      <c r="AI60" s="366"/>
      <c r="AJ60" s="366"/>
      <c r="AK60" s="366"/>
      <c r="AL60" s="366"/>
      <c r="AM60" s="366"/>
      <c r="AN60" s="366"/>
      <c r="AO60" s="366"/>
      <c r="AP60" s="366"/>
      <c r="AQ60" s="366"/>
      <c r="AR60" s="366"/>
      <c r="AS60" s="366"/>
      <c r="AT60" s="366"/>
      <c r="AU60" s="366"/>
      <c r="AV60" s="366"/>
    </row>
    <row r="61" spans="1:48" s="367" customFormat="1" ht="13.8" x14ac:dyDescent="0.3">
      <c r="A61" s="360" t="s">
        <v>102</v>
      </c>
      <c r="B61" s="361" t="s">
        <v>2725</v>
      </c>
      <c r="C61" s="362"/>
      <c r="D61" s="362" t="s">
        <v>2654</v>
      </c>
      <c r="E61" s="313" t="s">
        <v>42</v>
      </c>
      <c r="F61" s="313" t="s">
        <v>42</v>
      </c>
      <c r="G61" s="313"/>
      <c r="H61" s="313" t="s">
        <v>2980</v>
      </c>
      <c r="I61" s="301">
        <v>15527</v>
      </c>
      <c r="J61" s="363" t="s">
        <v>2661</v>
      </c>
      <c r="K61" s="363" t="s">
        <v>2656</v>
      </c>
      <c r="L61" s="364" t="s">
        <v>2643</v>
      </c>
      <c r="M61" s="554">
        <v>115787</v>
      </c>
      <c r="N61" s="363" t="s">
        <v>2657</v>
      </c>
      <c r="O61" s="369" t="s">
        <v>508</v>
      </c>
      <c r="P61" s="436"/>
      <c r="Q61" s="306" t="str">
        <f>Tabelle1411[[#This Row],[FOPPE Art.-Nr.]]</f>
        <v>1161552700S1</v>
      </c>
      <c r="R61" s="568"/>
      <c r="S61" s="366"/>
      <c r="T61" s="366"/>
      <c r="U61" s="366"/>
      <c r="V61" s="366"/>
      <c r="W61" s="366"/>
      <c r="X61" s="366"/>
      <c r="Y61" s="366"/>
      <c r="Z61" s="366"/>
      <c r="AA61" s="366"/>
      <c r="AB61" s="366"/>
      <c r="AC61" s="366"/>
      <c r="AD61" s="366"/>
      <c r="AE61" s="366"/>
      <c r="AF61" s="366"/>
      <c r="AG61" s="366"/>
      <c r="AH61" s="366"/>
      <c r="AI61" s="366"/>
      <c r="AJ61" s="366"/>
      <c r="AK61" s="366"/>
      <c r="AL61" s="366"/>
      <c r="AM61" s="366"/>
      <c r="AN61" s="366"/>
      <c r="AO61" s="366"/>
      <c r="AP61" s="366"/>
      <c r="AQ61" s="366"/>
      <c r="AR61" s="366"/>
      <c r="AS61" s="366"/>
      <c r="AT61" s="366"/>
      <c r="AU61" s="366"/>
      <c r="AV61" s="366"/>
    </row>
    <row r="62" spans="1:48" s="367" customFormat="1" ht="13.8" x14ac:dyDescent="0.3">
      <c r="A62" s="360" t="s">
        <v>102</v>
      </c>
      <c r="B62" s="361" t="s">
        <v>2726</v>
      </c>
      <c r="C62" s="362"/>
      <c r="D62" s="362" t="s">
        <v>2654</v>
      </c>
      <c r="E62" s="313" t="s">
        <v>42</v>
      </c>
      <c r="F62" s="313" t="s">
        <v>42</v>
      </c>
      <c r="G62" s="313"/>
      <c r="H62" s="313" t="s">
        <v>2980</v>
      </c>
      <c r="I62" s="301">
        <v>15527</v>
      </c>
      <c r="J62" s="363" t="s">
        <v>2661</v>
      </c>
      <c r="K62" s="363" t="s">
        <v>2659</v>
      </c>
      <c r="L62" s="364" t="s">
        <v>2643</v>
      </c>
      <c r="M62" s="553">
        <v>120741</v>
      </c>
      <c r="N62" s="363" t="s">
        <v>11</v>
      </c>
      <c r="O62" s="369" t="s">
        <v>508</v>
      </c>
      <c r="P62" s="437"/>
      <c r="Q62" s="306" t="str">
        <f>Tabelle1411[[#This Row],[FOPPE Art.-Nr.]]</f>
        <v>1161552700S10</v>
      </c>
      <c r="R62" s="568"/>
      <c r="S62" s="366"/>
      <c r="T62" s="366"/>
      <c r="U62" s="366"/>
      <c r="V62" s="366"/>
      <c r="W62" s="366"/>
      <c r="X62" s="366"/>
      <c r="Y62" s="366"/>
      <c r="Z62" s="366"/>
      <c r="AA62" s="366"/>
      <c r="AB62" s="366"/>
      <c r="AC62" s="366"/>
      <c r="AD62" s="366"/>
      <c r="AE62" s="366"/>
      <c r="AF62" s="366"/>
      <c r="AG62" s="366"/>
      <c r="AH62" s="366"/>
      <c r="AI62" s="366"/>
      <c r="AJ62" s="366"/>
      <c r="AK62" s="366"/>
      <c r="AL62" s="366"/>
      <c r="AM62" s="366"/>
      <c r="AN62" s="366"/>
      <c r="AO62" s="366"/>
      <c r="AP62" s="366"/>
      <c r="AQ62" s="366"/>
      <c r="AR62" s="366"/>
      <c r="AS62" s="366"/>
      <c r="AT62" s="366"/>
      <c r="AU62" s="366"/>
      <c r="AV62" s="366"/>
    </row>
    <row r="63" spans="1:48" s="367" customFormat="1" ht="13.8" x14ac:dyDescent="0.3">
      <c r="A63" s="360" t="s">
        <v>102</v>
      </c>
      <c r="B63" s="361" t="s">
        <v>2727</v>
      </c>
      <c r="C63" s="362"/>
      <c r="D63" s="362" t="s">
        <v>2654</v>
      </c>
      <c r="E63" s="313"/>
      <c r="F63" s="313" t="s">
        <v>42</v>
      </c>
      <c r="G63" s="313"/>
      <c r="H63" s="313" t="s">
        <v>399</v>
      </c>
      <c r="I63" s="301">
        <v>15528</v>
      </c>
      <c r="J63" s="363" t="s">
        <v>2655</v>
      </c>
      <c r="K63" s="363" t="s">
        <v>2656</v>
      </c>
      <c r="L63" s="364" t="s">
        <v>2643</v>
      </c>
      <c r="M63" s="553">
        <v>115788</v>
      </c>
      <c r="N63" s="363" t="s">
        <v>2657</v>
      </c>
      <c r="O63" s="370"/>
      <c r="P63" s="436"/>
      <c r="Q63" s="306" t="str">
        <f>Tabelle1411[[#This Row],[FOPPE Art.-Nr.]]</f>
        <v>1161552800S1</v>
      </c>
      <c r="R63" s="568"/>
      <c r="S63" s="366"/>
      <c r="T63" s="366"/>
      <c r="U63" s="366"/>
      <c r="V63" s="366"/>
      <c r="W63" s="366"/>
      <c r="X63" s="366"/>
      <c r="Y63" s="366"/>
      <c r="Z63" s="366"/>
      <c r="AA63" s="366"/>
      <c r="AB63" s="366"/>
      <c r="AC63" s="366"/>
      <c r="AD63" s="366"/>
      <c r="AE63" s="366"/>
      <c r="AF63" s="366"/>
      <c r="AG63" s="366"/>
      <c r="AH63" s="366"/>
      <c r="AI63" s="366"/>
      <c r="AJ63" s="366"/>
      <c r="AK63" s="366"/>
      <c r="AL63" s="366"/>
      <c r="AM63" s="366"/>
      <c r="AN63" s="366"/>
      <c r="AO63" s="366"/>
      <c r="AP63" s="366"/>
      <c r="AQ63" s="366"/>
      <c r="AR63" s="366"/>
      <c r="AS63" s="366"/>
      <c r="AT63" s="366"/>
      <c r="AU63" s="366"/>
      <c r="AV63" s="366"/>
    </row>
    <row r="64" spans="1:48" s="367" customFormat="1" ht="13.8" x14ac:dyDescent="0.3">
      <c r="A64" s="360" t="s">
        <v>102</v>
      </c>
      <c r="B64" s="361" t="s">
        <v>2728</v>
      </c>
      <c r="C64" s="362"/>
      <c r="D64" s="362" t="s">
        <v>2654</v>
      </c>
      <c r="E64" s="313"/>
      <c r="F64" s="313" t="s">
        <v>42</v>
      </c>
      <c r="G64" s="313"/>
      <c r="H64" s="313" t="s">
        <v>399</v>
      </c>
      <c r="I64" s="301">
        <v>15528</v>
      </c>
      <c r="J64" s="363" t="s">
        <v>2655</v>
      </c>
      <c r="K64" s="363" t="s">
        <v>2659</v>
      </c>
      <c r="L64" s="364" t="s">
        <v>2643</v>
      </c>
      <c r="M64" s="554">
        <v>120742</v>
      </c>
      <c r="N64" s="363" t="s">
        <v>11</v>
      </c>
      <c r="O64" s="370"/>
      <c r="P64" s="437"/>
      <c r="Q64" s="306" t="str">
        <f>Tabelle1411[[#This Row],[FOPPE Art.-Nr.]]</f>
        <v>1161552800S10</v>
      </c>
      <c r="R64" s="568"/>
      <c r="S64" s="366"/>
      <c r="T64" s="366"/>
      <c r="U64" s="366"/>
      <c r="V64" s="366"/>
      <c r="W64" s="366"/>
      <c r="X64" s="366"/>
      <c r="Y64" s="366"/>
      <c r="Z64" s="366"/>
      <c r="AA64" s="366"/>
      <c r="AB64" s="366"/>
      <c r="AC64" s="366"/>
      <c r="AD64" s="366"/>
      <c r="AE64" s="366"/>
      <c r="AF64" s="366"/>
      <c r="AG64" s="366"/>
      <c r="AH64" s="366"/>
      <c r="AI64" s="366"/>
      <c r="AJ64" s="366"/>
      <c r="AK64" s="366"/>
      <c r="AL64" s="366"/>
      <c r="AM64" s="366"/>
      <c r="AN64" s="366"/>
      <c r="AO64" s="366"/>
      <c r="AP64" s="366"/>
      <c r="AQ64" s="366"/>
      <c r="AR64" s="366"/>
      <c r="AS64" s="366"/>
      <c r="AT64" s="366"/>
      <c r="AU64" s="366"/>
      <c r="AV64" s="366"/>
    </row>
    <row r="65" spans="1:48" s="367" customFormat="1" ht="13.8" x14ac:dyDescent="0.3">
      <c r="A65" s="360" t="s">
        <v>102</v>
      </c>
      <c r="B65" s="361" t="s">
        <v>2729</v>
      </c>
      <c r="C65" s="362"/>
      <c r="D65" s="362" t="s">
        <v>2654</v>
      </c>
      <c r="E65" s="313"/>
      <c r="F65" s="313" t="s">
        <v>42</v>
      </c>
      <c r="G65" s="313"/>
      <c r="H65" s="313" t="s">
        <v>399</v>
      </c>
      <c r="I65" s="301">
        <v>15529</v>
      </c>
      <c r="J65" s="363" t="s">
        <v>2661</v>
      </c>
      <c r="K65" s="363" t="s">
        <v>2656</v>
      </c>
      <c r="L65" s="364" t="s">
        <v>2643</v>
      </c>
      <c r="M65" s="554">
        <v>115788</v>
      </c>
      <c r="N65" s="363" t="s">
        <v>2657</v>
      </c>
      <c r="O65" s="369" t="s">
        <v>508</v>
      </c>
      <c r="P65" s="436"/>
      <c r="Q65" s="306" t="str">
        <f>Tabelle1411[[#This Row],[FOPPE Art.-Nr.]]</f>
        <v>1161552900S1</v>
      </c>
      <c r="R65" s="568"/>
      <c r="S65" s="366"/>
      <c r="T65" s="366"/>
      <c r="U65" s="366"/>
      <c r="V65" s="366"/>
      <c r="W65" s="366"/>
      <c r="X65" s="366"/>
      <c r="Y65" s="366"/>
      <c r="Z65" s="366"/>
      <c r="AA65" s="366"/>
      <c r="AB65" s="366"/>
      <c r="AC65" s="366"/>
      <c r="AD65" s="366"/>
      <c r="AE65" s="366"/>
      <c r="AF65" s="366"/>
      <c r="AG65" s="366"/>
      <c r="AH65" s="366"/>
      <c r="AI65" s="366"/>
      <c r="AJ65" s="366"/>
      <c r="AK65" s="366"/>
      <c r="AL65" s="366"/>
      <c r="AM65" s="366"/>
      <c r="AN65" s="366"/>
      <c r="AO65" s="366"/>
      <c r="AP65" s="366"/>
      <c r="AQ65" s="366"/>
      <c r="AR65" s="366"/>
      <c r="AS65" s="366"/>
      <c r="AT65" s="366"/>
      <c r="AU65" s="366"/>
      <c r="AV65" s="366"/>
    </row>
    <row r="66" spans="1:48" s="367" customFormat="1" ht="13.8" x14ac:dyDescent="0.3">
      <c r="A66" s="360" t="s">
        <v>102</v>
      </c>
      <c r="B66" s="361" t="s">
        <v>2653</v>
      </c>
      <c r="C66" s="362"/>
      <c r="D66" s="362" t="s">
        <v>2654</v>
      </c>
      <c r="E66" s="313" t="s">
        <v>42</v>
      </c>
      <c r="F66" s="313"/>
      <c r="G66" s="313"/>
      <c r="H66" s="313" t="s">
        <v>176</v>
      </c>
      <c r="I66" s="301">
        <v>15530</v>
      </c>
      <c r="J66" s="363" t="s">
        <v>2655</v>
      </c>
      <c r="K66" s="363" t="s">
        <v>2656</v>
      </c>
      <c r="L66" s="364" t="s">
        <v>2643</v>
      </c>
      <c r="M66" s="553">
        <v>115789</v>
      </c>
      <c r="N66" s="363" t="s">
        <v>2657</v>
      </c>
      <c r="O66" s="370"/>
      <c r="P66" s="437"/>
      <c r="Q66" s="306" t="str">
        <f>Tabelle1411[[#This Row],[FOPPE Art.-Nr.]]</f>
        <v>1161553000S1</v>
      </c>
      <c r="R66" s="568"/>
      <c r="S66" s="366"/>
      <c r="T66" s="366"/>
      <c r="U66" s="366"/>
      <c r="V66" s="366"/>
      <c r="W66" s="366"/>
      <c r="X66" s="366"/>
      <c r="Y66" s="366"/>
      <c r="Z66" s="366"/>
      <c r="AA66" s="366"/>
      <c r="AB66" s="366"/>
      <c r="AC66" s="366"/>
      <c r="AD66" s="366"/>
      <c r="AE66" s="366"/>
      <c r="AF66" s="366"/>
      <c r="AG66" s="366"/>
      <c r="AH66" s="366"/>
      <c r="AI66" s="366"/>
      <c r="AJ66" s="366"/>
      <c r="AK66" s="366"/>
      <c r="AL66" s="366"/>
      <c r="AM66" s="366"/>
      <c r="AN66" s="366"/>
      <c r="AO66" s="366"/>
      <c r="AP66" s="366"/>
      <c r="AQ66" s="366"/>
      <c r="AR66" s="366"/>
      <c r="AS66" s="366"/>
      <c r="AT66" s="366"/>
      <c r="AU66" s="366"/>
      <c r="AV66" s="366"/>
    </row>
    <row r="67" spans="1:48" s="367" customFormat="1" ht="13.8" x14ac:dyDescent="0.3">
      <c r="A67" s="360" t="s">
        <v>102</v>
      </c>
      <c r="B67" s="361" t="s">
        <v>2658</v>
      </c>
      <c r="C67" s="362"/>
      <c r="D67" s="362" t="s">
        <v>2654</v>
      </c>
      <c r="E67" s="313" t="s">
        <v>42</v>
      </c>
      <c r="F67" s="313"/>
      <c r="G67" s="313"/>
      <c r="H67" s="313" t="s">
        <v>176</v>
      </c>
      <c r="I67" s="301">
        <v>15530</v>
      </c>
      <c r="J67" s="363" t="s">
        <v>2655</v>
      </c>
      <c r="K67" s="363" t="s">
        <v>2659</v>
      </c>
      <c r="L67" s="364" t="s">
        <v>2643</v>
      </c>
      <c r="M67" s="554">
        <v>120743</v>
      </c>
      <c r="N67" s="363" t="s">
        <v>11</v>
      </c>
      <c r="O67" s="370"/>
      <c r="P67" s="436"/>
      <c r="Q67" s="306" t="str">
        <f>Tabelle1411[[#This Row],[FOPPE Art.-Nr.]]</f>
        <v>1161553000S10</v>
      </c>
      <c r="R67" s="568"/>
      <c r="S67" s="366"/>
      <c r="T67" s="366"/>
      <c r="U67" s="366"/>
      <c r="V67" s="366"/>
      <c r="W67" s="366"/>
      <c r="X67" s="366"/>
      <c r="Y67" s="366"/>
      <c r="Z67" s="366"/>
      <c r="AA67" s="366"/>
      <c r="AB67" s="366"/>
      <c r="AC67" s="366"/>
      <c r="AD67" s="366"/>
      <c r="AE67" s="366"/>
      <c r="AF67" s="366"/>
      <c r="AG67" s="366"/>
      <c r="AH67" s="366"/>
      <c r="AI67" s="366"/>
      <c r="AJ67" s="366"/>
      <c r="AK67" s="366"/>
      <c r="AL67" s="366"/>
      <c r="AM67" s="366"/>
      <c r="AN67" s="366"/>
      <c r="AO67" s="366"/>
      <c r="AP67" s="366"/>
      <c r="AQ67" s="366"/>
      <c r="AR67" s="366"/>
      <c r="AS67" s="366"/>
      <c r="AT67" s="366"/>
      <c r="AU67" s="366"/>
      <c r="AV67" s="366"/>
    </row>
    <row r="68" spans="1:48" s="367" customFormat="1" ht="13.8" x14ac:dyDescent="0.3">
      <c r="A68" s="360" t="s">
        <v>102</v>
      </c>
      <c r="B68" s="361" t="s">
        <v>2660</v>
      </c>
      <c r="C68" s="362"/>
      <c r="D68" s="362" t="s">
        <v>2654</v>
      </c>
      <c r="E68" s="313" t="s">
        <v>42</v>
      </c>
      <c r="F68" s="313"/>
      <c r="G68" s="313"/>
      <c r="H68" s="313" t="s">
        <v>176</v>
      </c>
      <c r="I68" s="301">
        <v>15531</v>
      </c>
      <c r="J68" s="363" t="s">
        <v>2661</v>
      </c>
      <c r="K68" s="363" t="s">
        <v>2656</v>
      </c>
      <c r="L68" s="364" t="s">
        <v>2643</v>
      </c>
      <c r="M68" s="554">
        <v>115789</v>
      </c>
      <c r="N68" s="363" t="s">
        <v>2657</v>
      </c>
      <c r="O68" s="369" t="s">
        <v>508</v>
      </c>
      <c r="P68" s="437"/>
      <c r="Q68" s="306" t="str">
        <f>Tabelle1411[[#This Row],[FOPPE Art.-Nr.]]</f>
        <v>1161553100S1</v>
      </c>
      <c r="R68" s="568"/>
      <c r="S68" s="366"/>
      <c r="T68" s="366"/>
      <c r="U68" s="366"/>
      <c r="V68" s="366"/>
      <c r="W68" s="366"/>
      <c r="X68" s="366"/>
      <c r="Y68" s="366"/>
      <c r="Z68" s="366"/>
      <c r="AA68" s="366"/>
      <c r="AB68" s="366"/>
      <c r="AC68" s="366"/>
      <c r="AD68" s="366"/>
      <c r="AE68" s="366"/>
      <c r="AF68" s="366"/>
      <c r="AG68" s="366"/>
      <c r="AH68" s="366"/>
      <c r="AI68" s="366"/>
      <c r="AJ68" s="366"/>
      <c r="AK68" s="366"/>
      <c r="AL68" s="366"/>
      <c r="AM68" s="366"/>
      <c r="AN68" s="366"/>
      <c r="AO68" s="366"/>
      <c r="AP68" s="366"/>
      <c r="AQ68" s="366"/>
      <c r="AR68" s="366"/>
      <c r="AS68" s="366"/>
      <c r="AT68" s="366"/>
      <c r="AU68" s="366"/>
      <c r="AV68" s="366"/>
    </row>
    <row r="69" spans="1:48" s="367" customFormat="1" ht="13.8" x14ac:dyDescent="0.3">
      <c r="A69" s="360" t="s">
        <v>102</v>
      </c>
      <c r="B69" s="361" t="s">
        <v>2662</v>
      </c>
      <c r="C69" s="362"/>
      <c r="D69" s="362" t="s">
        <v>2654</v>
      </c>
      <c r="E69" s="313" t="s">
        <v>42</v>
      </c>
      <c r="F69" s="313"/>
      <c r="G69" s="313"/>
      <c r="H69" s="313" t="s">
        <v>473</v>
      </c>
      <c r="I69" s="301">
        <v>15532</v>
      </c>
      <c r="J69" s="363" t="s">
        <v>2655</v>
      </c>
      <c r="K69" s="363" t="s">
        <v>2656</v>
      </c>
      <c r="L69" s="364" t="s">
        <v>2643</v>
      </c>
      <c r="M69" s="553">
        <v>115790</v>
      </c>
      <c r="N69" s="363" t="s">
        <v>2657</v>
      </c>
      <c r="O69" s="370"/>
      <c r="P69" s="436"/>
      <c r="Q69" s="306" t="str">
        <f>Tabelle1411[[#This Row],[FOPPE Art.-Nr.]]</f>
        <v>1161553200S1</v>
      </c>
      <c r="R69" s="568"/>
      <c r="S69" s="366"/>
      <c r="T69" s="366"/>
      <c r="U69" s="366"/>
      <c r="V69" s="366"/>
      <c r="W69" s="366"/>
      <c r="X69" s="366"/>
      <c r="Y69" s="366"/>
      <c r="Z69" s="366"/>
      <c r="AA69" s="366"/>
      <c r="AB69" s="366"/>
      <c r="AC69" s="366"/>
      <c r="AD69" s="366"/>
      <c r="AE69" s="366"/>
      <c r="AF69" s="366"/>
      <c r="AG69" s="366"/>
      <c r="AH69" s="366"/>
      <c r="AI69" s="366"/>
      <c r="AJ69" s="366"/>
      <c r="AK69" s="366"/>
      <c r="AL69" s="366"/>
      <c r="AM69" s="366"/>
      <c r="AN69" s="366"/>
      <c r="AO69" s="366"/>
      <c r="AP69" s="366"/>
      <c r="AQ69" s="366"/>
      <c r="AR69" s="366"/>
      <c r="AS69" s="366"/>
      <c r="AT69" s="366"/>
      <c r="AU69" s="366"/>
      <c r="AV69" s="366"/>
    </row>
    <row r="70" spans="1:48" s="367" customFormat="1" ht="13.8" x14ac:dyDescent="0.3">
      <c r="A70" s="360" t="s">
        <v>102</v>
      </c>
      <c r="B70" s="361" t="s">
        <v>2663</v>
      </c>
      <c r="C70" s="362"/>
      <c r="D70" s="362" t="s">
        <v>2654</v>
      </c>
      <c r="E70" s="313" t="s">
        <v>42</v>
      </c>
      <c r="F70" s="313"/>
      <c r="G70" s="313"/>
      <c r="H70" s="313" t="s">
        <v>473</v>
      </c>
      <c r="I70" s="301">
        <v>15532</v>
      </c>
      <c r="J70" s="363" t="s">
        <v>2655</v>
      </c>
      <c r="K70" s="363" t="s">
        <v>2659</v>
      </c>
      <c r="L70" s="364" t="s">
        <v>2643</v>
      </c>
      <c r="M70" s="554">
        <v>120744</v>
      </c>
      <c r="N70" s="363" t="s">
        <v>11</v>
      </c>
      <c r="O70" s="370"/>
      <c r="P70" s="437"/>
      <c r="Q70" s="306" t="str">
        <f>Tabelle1411[[#This Row],[FOPPE Art.-Nr.]]</f>
        <v>1161553200S10</v>
      </c>
      <c r="R70" s="568"/>
      <c r="S70" s="366"/>
      <c r="T70" s="366"/>
      <c r="U70" s="366"/>
      <c r="V70" s="366"/>
      <c r="W70" s="366"/>
      <c r="X70" s="366"/>
      <c r="Y70" s="366"/>
      <c r="Z70" s="366"/>
      <c r="AA70" s="366"/>
      <c r="AB70" s="366"/>
      <c r="AC70" s="366"/>
      <c r="AD70" s="366"/>
      <c r="AE70" s="366"/>
      <c r="AF70" s="366"/>
      <c r="AG70" s="366"/>
      <c r="AH70" s="366"/>
      <c r="AI70" s="366"/>
      <c r="AJ70" s="366"/>
      <c r="AK70" s="366"/>
      <c r="AL70" s="366"/>
      <c r="AM70" s="366"/>
      <c r="AN70" s="366"/>
      <c r="AO70" s="366"/>
      <c r="AP70" s="366"/>
      <c r="AQ70" s="366"/>
      <c r="AR70" s="366"/>
      <c r="AS70" s="366"/>
      <c r="AT70" s="366"/>
      <c r="AU70" s="366"/>
      <c r="AV70" s="366"/>
    </row>
    <row r="71" spans="1:48" s="367" customFormat="1" ht="13.8" x14ac:dyDescent="0.3">
      <c r="A71" s="360" t="s">
        <v>102</v>
      </c>
      <c r="B71" s="361" t="s">
        <v>2664</v>
      </c>
      <c r="C71" s="362"/>
      <c r="D71" s="362" t="s">
        <v>2654</v>
      </c>
      <c r="E71" s="313" t="s">
        <v>42</v>
      </c>
      <c r="F71" s="313"/>
      <c r="G71" s="313"/>
      <c r="H71" s="313" t="s">
        <v>473</v>
      </c>
      <c r="I71" s="301">
        <v>15533</v>
      </c>
      <c r="J71" s="363" t="s">
        <v>2661</v>
      </c>
      <c r="K71" s="363" t="s">
        <v>2656</v>
      </c>
      <c r="L71" s="364" t="s">
        <v>2643</v>
      </c>
      <c r="M71" s="554">
        <v>115790</v>
      </c>
      <c r="N71" s="363" t="s">
        <v>2657</v>
      </c>
      <c r="O71" s="369" t="s">
        <v>508</v>
      </c>
      <c r="P71" s="436"/>
      <c r="Q71" s="306" t="str">
        <f>Tabelle1411[[#This Row],[FOPPE Art.-Nr.]]</f>
        <v>1161553300S1</v>
      </c>
      <c r="R71" s="568"/>
      <c r="S71" s="366"/>
      <c r="T71" s="366"/>
      <c r="U71" s="366"/>
      <c r="V71" s="366"/>
      <c r="W71" s="366"/>
      <c r="X71" s="366"/>
      <c r="Y71" s="366"/>
      <c r="Z71" s="366"/>
      <c r="AA71" s="366"/>
      <c r="AB71" s="366"/>
      <c r="AC71" s="366"/>
      <c r="AD71" s="366"/>
      <c r="AE71" s="366"/>
      <c r="AF71" s="366"/>
      <c r="AG71" s="366"/>
      <c r="AH71" s="366"/>
      <c r="AI71" s="366"/>
      <c r="AJ71" s="366"/>
      <c r="AK71" s="366"/>
      <c r="AL71" s="366"/>
      <c r="AM71" s="366"/>
      <c r="AN71" s="366"/>
      <c r="AO71" s="366"/>
      <c r="AP71" s="366"/>
      <c r="AQ71" s="366"/>
      <c r="AR71" s="366"/>
      <c r="AS71" s="366"/>
      <c r="AT71" s="366"/>
      <c r="AU71" s="366"/>
      <c r="AV71" s="366"/>
    </row>
    <row r="72" spans="1:48" s="367" customFormat="1" ht="13.8" x14ac:dyDescent="0.3">
      <c r="A72" s="360" t="s">
        <v>102</v>
      </c>
      <c r="B72" s="361" t="s">
        <v>2730</v>
      </c>
      <c r="C72" s="362"/>
      <c r="D72" s="362" t="s">
        <v>2654</v>
      </c>
      <c r="E72" s="313" t="s">
        <v>42</v>
      </c>
      <c r="F72" s="313"/>
      <c r="G72" s="313"/>
      <c r="H72" s="313" t="s">
        <v>337</v>
      </c>
      <c r="I72" s="301">
        <v>15534</v>
      </c>
      <c r="J72" s="363" t="s">
        <v>2655</v>
      </c>
      <c r="K72" s="363" t="s">
        <v>2656</v>
      </c>
      <c r="L72" s="364" t="s">
        <v>2643</v>
      </c>
      <c r="M72" s="553">
        <v>115791</v>
      </c>
      <c r="N72" s="363" t="s">
        <v>2657</v>
      </c>
      <c r="O72" s="370"/>
      <c r="P72" s="437"/>
      <c r="Q72" s="306" t="str">
        <f>Tabelle1411[[#This Row],[FOPPE Art.-Nr.]]</f>
        <v>1161553400S1</v>
      </c>
      <c r="R72" s="568"/>
      <c r="S72" s="366"/>
      <c r="T72" s="366"/>
      <c r="U72" s="366"/>
      <c r="V72" s="366"/>
      <c r="W72" s="366"/>
      <c r="X72" s="366"/>
      <c r="Y72" s="366"/>
      <c r="Z72" s="366"/>
      <c r="AA72" s="366"/>
      <c r="AB72" s="366"/>
      <c r="AC72" s="366"/>
      <c r="AD72" s="366"/>
      <c r="AE72" s="366"/>
      <c r="AF72" s="366"/>
      <c r="AG72" s="366"/>
      <c r="AH72" s="366"/>
      <c r="AI72" s="366"/>
      <c r="AJ72" s="366"/>
      <c r="AK72" s="366"/>
      <c r="AL72" s="366"/>
      <c r="AM72" s="366"/>
      <c r="AN72" s="366"/>
      <c r="AO72" s="366"/>
      <c r="AP72" s="366"/>
      <c r="AQ72" s="366"/>
      <c r="AR72" s="366"/>
      <c r="AS72" s="366"/>
      <c r="AT72" s="366"/>
      <c r="AU72" s="366"/>
      <c r="AV72" s="366"/>
    </row>
    <row r="73" spans="1:48" s="367" customFormat="1" ht="13.8" x14ac:dyDescent="0.3">
      <c r="A73" s="360" t="s">
        <v>102</v>
      </c>
      <c r="B73" s="361" t="s">
        <v>2731</v>
      </c>
      <c r="C73" s="362"/>
      <c r="D73" s="362" t="s">
        <v>2654</v>
      </c>
      <c r="E73" s="313" t="s">
        <v>42</v>
      </c>
      <c r="F73" s="313"/>
      <c r="G73" s="313"/>
      <c r="H73" s="313" t="s">
        <v>337</v>
      </c>
      <c r="I73" s="301">
        <v>15534</v>
      </c>
      <c r="J73" s="363" t="s">
        <v>2655</v>
      </c>
      <c r="K73" s="363" t="s">
        <v>2659</v>
      </c>
      <c r="L73" s="364" t="s">
        <v>2643</v>
      </c>
      <c r="M73" s="554">
        <v>120745</v>
      </c>
      <c r="N73" s="363" t="s">
        <v>11</v>
      </c>
      <c r="O73" s="370"/>
      <c r="P73" s="436"/>
      <c r="Q73" s="306" t="str">
        <f>Tabelle1411[[#This Row],[FOPPE Art.-Nr.]]</f>
        <v>1161553400S10</v>
      </c>
      <c r="R73" s="568"/>
      <c r="S73" s="366"/>
      <c r="T73" s="366"/>
      <c r="U73" s="366"/>
      <c r="V73" s="366"/>
      <c r="W73" s="366"/>
      <c r="X73" s="366"/>
      <c r="Y73" s="366"/>
      <c r="Z73" s="366"/>
      <c r="AA73" s="366"/>
      <c r="AB73" s="366"/>
      <c r="AC73" s="366"/>
      <c r="AD73" s="366"/>
      <c r="AE73" s="366"/>
      <c r="AF73" s="366"/>
      <c r="AG73" s="366"/>
      <c r="AH73" s="366"/>
      <c r="AI73" s="366"/>
      <c r="AJ73" s="366"/>
      <c r="AK73" s="366"/>
      <c r="AL73" s="366"/>
      <c r="AM73" s="366"/>
      <c r="AN73" s="366"/>
      <c r="AO73" s="366"/>
      <c r="AP73" s="366"/>
      <c r="AQ73" s="366"/>
      <c r="AR73" s="366"/>
      <c r="AS73" s="366"/>
      <c r="AT73" s="366"/>
      <c r="AU73" s="366"/>
      <c r="AV73" s="366"/>
    </row>
    <row r="74" spans="1:48" s="367" customFormat="1" ht="13.8" x14ac:dyDescent="0.3">
      <c r="A74" s="360" t="s">
        <v>102</v>
      </c>
      <c r="B74" s="361" t="s">
        <v>2732</v>
      </c>
      <c r="C74" s="362"/>
      <c r="D74" s="362" t="s">
        <v>2654</v>
      </c>
      <c r="E74" s="313" t="s">
        <v>42</v>
      </c>
      <c r="F74" s="313"/>
      <c r="G74" s="313"/>
      <c r="H74" s="313" t="s">
        <v>337</v>
      </c>
      <c r="I74" s="301">
        <v>15535</v>
      </c>
      <c r="J74" s="363" t="s">
        <v>2661</v>
      </c>
      <c r="K74" s="363" t="s">
        <v>2656</v>
      </c>
      <c r="L74" s="364" t="s">
        <v>2643</v>
      </c>
      <c r="M74" s="554">
        <v>115791</v>
      </c>
      <c r="N74" s="363" t="s">
        <v>2657</v>
      </c>
      <c r="O74" s="370"/>
      <c r="P74" s="437"/>
      <c r="Q74" s="306" t="str">
        <f>Tabelle1411[[#This Row],[FOPPE Art.-Nr.]]</f>
        <v>1161553500S1</v>
      </c>
      <c r="R74" s="568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  <c r="AF74" s="366"/>
      <c r="AG74" s="366"/>
      <c r="AH74" s="366"/>
      <c r="AI74" s="366"/>
      <c r="AJ74" s="366"/>
      <c r="AK74" s="366"/>
      <c r="AL74" s="366"/>
      <c r="AM74" s="366"/>
      <c r="AN74" s="366"/>
      <c r="AO74" s="366"/>
      <c r="AP74" s="366"/>
      <c r="AQ74" s="366"/>
      <c r="AR74" s="366"/>
      <c r="AS74" s="366"/>
      <c r="AT74" s="366"/>
      <c r="AU74" s="366"/>
      <c r="AV74" s="366"/>
    </row>
    <row r="75" spans="1:48" s="367" customFormat="1" ht="13.8" x14ac:dyDescent="0.3">
      <c r="A75" s="360" t="s">
        <v>102</v>
      </c>
      <c r="B75" s="361" t="s">
        <v>2733</v>
      </c>
      <c r="C75" s="362"/>
      <c r="D75" s="362" t="s">
        <v>2654</v>
      </c>
      <c r="E75" s="313" t="s">
        <v>42</v>
      </c>
      <c r="F75" s="313"/>
      <c r="G75" s="313"/>
      <c r="H75" s="313" t="s">
        <v>337</v>
      </c>
      <c r="I75" s="301">
        <v>15535</v>
      </c>
      <c r="J75" s="363" t="s">
        <v>2661</v>
      </c>
      <c r="K75" s="363" t="s">
        <v>2659</v>
      </c>
      <c r="L75" s="364" t="s">
        <v>2643</v>
      </c>
      <c r="M75" s="553">
        <v>120745</v>
      </c>
      <c r="N75" s="363" t="s">
        <v>11</v>
      </c>
      <c r="O75" s="370"/>
      <c r="P75" s="436"/>
      <c r="Q75" s="306" t="str">
        <f>Tabelle1411[[#This Row],[FOPPE Art.-Nr.]]</f>
        <v>1161553500S10</v>
      </c>
      <c r="R75" s="568"/>
      <c r="S75" s="366"/>
      <c r="T75" s="366"/>
      <c r="U75" s="366"/>
      <c r="V75" s="366"/>
      <c r="W75" s="366"/>
      <c r="X75" s="366"/>
      <c r="Y75" s="366"/>
      <c r="Z75" s="366"/>
      <c r="AA75" s="366"/>
      <c r="AB75" s="366"/>
      <c r="AC75" s="366"/>
      <c r="AD75" s="366"/>
      <c r="AE75" s="366"/>
      <c r="AF75" s="366"/>
      <c r="AG75" s="366"/>
      <c r="AH75" s="366"/>
      <c r="AI75" s="366"/>
      <c r="AJ75" s="366"/>
      <c r="AK75" s="366"/>
      <c r="AL75" s="366"/>
      <c r="AM75" s="366"/>
      <c r="AN75" s="366"/>
      <c r="AO75" s="366"/>
      <c r="AP75" s="366"/>
      <c r="AQ75" s="366"/>
      <c r="AR75" s="366"/>
      <c r="AS75" s="366"/>
      <c r="AT75" s="366"/>
      <c r="AU75" s="366"/>
      <c r="AV75" s="366"/>
    </row>
    <row r="76" spans="1:48" s="367" customFormat="1" ht="13.8" x14ac:dyDescent="0.3">
      <c r="A76" s="360" t="s">
        <v>102</v>
      </c>
      <c r="B76" s="361" t="s">
        <v>2734</v>
      </c>
      <c r="C76" s="362"/>
      <c r="D76" s="362" t="s">
        <v>2654</v>
      </c>
      <c r="E76" s="313" t="s">
        <v>42</v>
      </c>
      <c r="F76" s="313"/>
      <c r="G76" s="313"/>
      <c r="H76" s="313" t="s">
        <v>408</v>
      </c>
      <c r="I76" s="301">
        <v>15539</v>
      </c>
      <c r="J76" s="363" t="s">
        <v>2655</v>
      </c>
      <c r="K76" s="363" t="s">
        <v>2656</v>
      </c>
      <c r="L76" s="364" t="s">
        <v>2643</v>
      </c>
      <c r="M76" s="553">
        <v>115795</v>
      </c>
      <c r="N76" s="363" t="s">
        <v>2657</v>
      </c>
      <c r="O76" s="370"/>
      <c r="P76" s="437"/>
      <c r="Q76" s="306" t="str">
        <f>Tabelle1411[[#This Row],[FOPPE Art.-Nr.]]</f>
        <v>1161553900S1</v>
      </c>
      <c r="R76" s="568"/>
      <c r="S76" s="366"/>
      <c r="T76" s="366"/>
      <c r="U76" s="366"/>
      <c r="V76" s="366"/>
      <c r="W76" s="366"/>
      <c r="X76" s="366"/>
      <c r="Y76" s="366"/>
      <c r="Z76" s="366"/>
      <c r="AA76" s="366"/>
      <c r="AB76" s="366"/>
      <c r="AC76" s="366"/>
      <c r="AD76" s="366"/>
      <c r="AE76" s="366"/>
      <c r="AF76" s="366"/>
      <c r="AG76" s="366"/>
      <c r="AH76" s="366"/>
      <c r="AI76" s="366"/>
      <c r="AJ76" s="366"/>
      <c r="AK76" s="366"/>
      <c r="AL76" s="366"/>
      <c r="AM76" s="366"/>
      <c r="AN76" s="366"/>
      <c r="AO76" s="366"/>
      <c r="AP76" s="366"/>
      <c r="AQ76" s="366"/>
      <c r="AR76" s="366"/>
      <c r="AS76" s="366"/>
      <c r="AT76" s="366"/>
      <c r="AU76" s="366"/>
      <c r="AV76" s="366"/>
    </row>
    <row r="77" spans="1:48" s="367" customFormat="1" ht="13.8" x14ac:dyDescent="0.3">
      <c r="A77" s="360" t="s">
        <v>102</v>
      </c>
      <c r="B77" s="361" t="s">
        <v>2735</v>
      </c>
      <c r="C77" s="362"/>
      <c r="D77" s="362" t="s">
        <v>2654</v>
      </c>
      <c r="E77" s="313" t="s">
        <v>42</v>
      </c>
      <c r="F77" s="313"/>
      <c r="G77" s="313"/>
      <c r="H77" s="313" t="s">
        <v>408</v>
      </c>
      <c r="I77" s="301">
        <v>15539</v>
      </c>
      <c r="J77" s="363" t="s">
        <v>2655</v>
      </c>
      <c r="K77" s="363" t="s">
        <v>2659</v>
      </c>
      <c r="L77" s="364" t="s">
        <v>2643</v>
      </c>
      <c r="M77" s="554">
        <v>120746</v>
      </c>
      <c r="N77" s="363" t="s">
        <v>11</v>
      </c>
      <c r="O77" s="370"/>
      <c r="P77" s="436"/>
      <c r="Q77" s="306" t="str">
        <f>Tabelle1411[[#This Row],[FOPPE Art.-Nr.]]</f>
        <v>1161553900S10</v>
      </c>
      <c r="R77" s="568"/>
      <c r="S77" s="366"/>
      <c r="T77" s="366"/>
      <c r="U77" s="366"/>
      <c r="V77" s="366"/>
      <c r="W77" s="366"/>
      <c r="X77" s="366"/>
      <c r="Y77" s="366"/>
      <c r="Z77" s="366"/>
      <c r="AA77" s="366"/>
      <c r="AB77" s="366"/>
      <c r="AC77" s="366"/>
      <c r="AD77" s="366"/>
      <c r="AE77" s="366"/>
      <c r="AF77" s="366"/>
      <c r="AG77" s="366"/>
      <c r="AH77" s="366"/>
      <c r="AI77" s="366"/>
      <c r="AJ77" s="366"/>
      <c r="AK77" s="366"/>
      <c r="AL77" s="366"/>
      <c r="AM77" s="366"/>
      <c r="AN77" s="366"/>
      <c r="AO77" s="366"/>
      <c r="AP77" s="366"/>
      <c r="AQ77" s="366"/>
      <c r="AR77" s="366"/>
      <c r="AS77" s="366"/>
      <c r="AT77" s="366"/>
      <c r="AU77" s="366"/>
      <c r="AV77" s="366"/>
    </row>
    <row r="78" spans="1:48" s="367" customFormat="1" ht="13.8" x14ac:dyDescent="0.3">
      <c r="A78" s="360" t="s">
        <v>102</v>
      </c>
      <c r="B78" s="361" t="s">
        <v>2736</v>
      </c>
      <c r="C78" s="362"/>
      <c r="D78" s="362" t="s">
        <v>2689</v>
      </c>
      <c r="E78" s="313" t="s">
        <v>42</v>
      </c>
      <c r="F78" s="313"/>
      <c r="G78" s="313"/>
      <c r="H78" s="313" t="s">
        <v>408</v>
      </c>
      <c r="I78" s="301">
        <v>15539</v>
      </c>
      <c r="J78" s="363" t="s">
        <v>2655</v>
      </c>
      <c r="K78" s="363" t="s">
        <v>2690</v>
      </c>
      <c r="L78" s="364" t="s">
        <v>2643</v>
      </c>
      <c r="M78" s="554">
        <v>115796</v>
      </c>
      <c r="N78" s="363" t="s">
        <v>11</v>
      </c>
      <c r="O78" s="370"/>
      <c r="P78" s="437"/>
      <c r="Q78" s="306" t="str">
        <f>Tabelle1411[[#This Row],[FOPPE Art.-Nr.]]</f>
        <v>1161553900S100</v>
      </c>
      <c r="R78" s="568"/>
      <c r="S78" s="366"/>
      <c r="T78" s="366"/>
      <c r="U78" s="366"/>
      <c r="V78" s="366"/>
      <c r="W78" s="366"/>
      <c r="X78" s="366"/>
      <c r="Y78" s="366"/>
      <c r="Z78" s="366"/>
      <c r="AA78" s="366"/>
      <c r="AB78" s="366"/>
      <c r="AC78" s="366"/>
      <c r="AD78" s="366"/>
      <c r="AE78" s="366"/>
      <c r="AF78" s="366"/>
      <c r="AG78" s="366"/>
      <c r="AH78" s="366"/>
      <c r="AI78" s="366"/>
      <c r="AJ78" s="366"/>
      <c r="AK78" s="366"/>
      <c r="AL78" s="366"/>
      <c r="AM78" s="366"/>
      <c r="AN78" s="366"/>
      <c r="AO78" s="366"/>
      <c r="AP78" s="366"/>
      <c r="AQ78" s="366"/>
      <c r="AR78" s="366"/>
      <c r="AS78" s="366"/>
      <c r="AT78" s="366"/>
      <c r="AU78" s="366"/>
      <c r="AV78" s="366"/>
    </row>
    <row r="79" spans="1:48" s="367" customFormat="1" ht="13.8" x14ac:dyDescent="0.3">
      <c r="A79" s="360" t="s">
        <v>102</v>
      </c>
      <c r="B79" s="361" t="s">
        <v>2737</v>
      </c>
      <c r="C79" s="362"/>
      <c r="D79" s="362" t="s">
        <v>2654</v>
      </c>
      <c r="E79" s="313" t="s">
        <v>42</v>
      </c>
      <c r="F79" s="313"/>
      <c r="G79" s="313"/>
      <c r="H79" s="313" t="s">
        <v>408</v>
      </c>
      <c r="I79" s="301">
        <v>15540</v>
      </c>
      <c r="J79" s="363" t="s">
        <v>2661</v>
      </c>
      <c r="K79" s="363" t="s">
        <v>2656</v>
      </c>
      <c r="L79" s="364" t="s">
        <v>2643</v>
      </c>
      <c r="M79" s="554">
        <v>115795</v>
      </c>
      <c r="N79" s="363" t="s">
        <v>2657</v>
      </c>
      <c r="O79" s="370"/>
      <c r="P79" s="436"/>
      <c r="Q79" s="306" t="str">
        <f>Tabelle1411[[#This Row],[FOPPE Art.-Nr.]]</f>
        <v>1161554000S1</v>
      </c>
      <c r="R79" s="568"/>
      <c r="S79" s="366"/>
      <c r="T79" s="366"/>
      <c r="U79" s="366"/>
      <c r="V79" s="366"/>
      <c r="W79" s="366"/>
      <c r="X79" s="366"/>
      <c r="Y79" s="366"/>
      <c r="Z79" s="366"/>
      <c r="AA79" s="366"/>
      <c r="AB79" s="366"/>
      <c r="AC79" s="366"/>
      <c r="AD79" s="366"/>
      <c r="AE79" s="366"/>
      <c r="AF79" s="366"/>
      <c r="AG79" s="366"/>
      <c r="AH79" s="366"/>
      <c r="AI79" s="366"/>
      <c r="AJ79" s="366"/>
      <c r="AK79" s="366"/>
      <c r="AL79" s="366"/>
      <c r="AM79" s="366"/>
      <c r="AN79" s="366"/>
      <c r="AO79" s="366"/>
      <c r="AP79" s="366"/>
      <c r="AQ79" s="366"/>
      <c r="AR79" s="366"/>
      <c r="AS79" s="366"/>
      <c r="AT79" s="366"/>
      <c r="AU79" s="366"/>
      <c r="AV79" s="366"/>
    </row>
    <row r="80" spans="1:48" s="367" customFormat="1" ht="13.8" x14ac:dyDescent="0.3">
      <c r="A80" s="360" t="s">
        <v>102</v>
      </c>
      <c r="B80" s="361" t="s">
        <v>2738</v>
      </c>
      <c r="C80" s="362"/>
      <c r="D80" s="362" t="s">
        <v>2654</v>
      </c>
      <c r="E80" s="313" t="s">
        <v>42</v>
      </c>
      <c r="F80" s="313"/>
      <c r="G80" s="313"/>
      <c r="H80" s="313" t="s">
        <v>408</v>
      </c>
      <c r="I80" s="301">
        <v>15540</v>
      </c>
      <c r="J80" s="363" t="s">
        <v>2661</v>
      </c>
      <c r="K80" s="363" t="s">
        <v>2659</v>
      </c>
      <c r="L80" s="364" t="s">
        <v>2643</v>
      </c>
      <c r="M80" s="553">
        <v>120746</v>
      </c>
      <c r="N80" s="363" t="s">
        <v>11</v>
      </c>
      <c r="O80" s="370"/>
      <c r="P80" s="437"/>
      <c r="Q80" s="306" t="str">
        <f>Tabelle1411[[#This Row],[FOPPE Art.-Nr.]]</f>
        <v>1161554000S10</v>
      </c>
      <c r="R80" s="568"/>
      <c r="S80" s="366"/>
      <c r="T80" s="366"/>
      <c r="U80" s="366"/>
      <c r="V80" s="366"/>
      <c r="W80" s="366"/>
      <c r="X80" s="366"/>
      <c r="Y80" s="366"/>
      <c r="Z80" s="366"/>
      <c r="AA80" s="366"/>
      <c r="AB80" s="366"/>
      <c r="AC80" s="366"/>
      <c r="AD80" s="366"/>
      <c r="AE80" s="366"/>
      <c r="AF80" s="366"/>
      <c r="AG80" s="366"/>
      <c r="AH80" s="366"/>
      <c r="AI80" s="366"/>
      <c r="AJ80" s="366"/>
      <c r="AK80" s="366"/>
      <c r="AL80" s="366"/>
      <c r="AM80" s="366"/>
      <c r="AN80" s="366"/>
      <c r="AO80" s="366"/>
      <c r="AP80" s="366"/>
      <c r="AQ80" s="366"/>
      <c r="AR80" s="366"/>
      <c r="AS80" s="366"/>
      <c r="AT80" s="366"/>
      <c r="AU80" s="366"/>
      <c r="AV80" s="366"/>
    </row>
    <row r="81" spans="1:48" s="367" customFormat="1" ht="13.8" x14ac:dyDescent="0.3">
      <c r="A81" s="360" t="s">
        <v>102</v>
      </c>
      <c r="B81" s="361" t="s">
        <v>2739</v>
      </c>
      <c r="C81" s="362"/>
      <c r="D81" s="362" t="s">
        <v>2689</v>
      </c>
      <c r="E81" s="313" t="s">
        <v>42</v>
      </c>
      <c r="F81" s="313"/>
      <c r="G81" s="313"/>
      <c r="H81" s="313" t="s">
        <v>408</v>
      </c>
      <c r="I81" s="301">
        <v>15540</v>
      </c>
      <c r="J81" s="363" t="s">
        <v>2661</v>
      </c>
      <c r="K81" s="363" t="s">
        <v>2690</v>
      </c>
      <c r="L81" s="364" t="s">
        <v>2643</v>
      </c>
      <c r="M81" s="553">
        <v>115796</v>
      </c>
      <c r="N81" s="363" t="s">
        <v>11</v>
      </c>
      <c r="O81" s="370"/>
      <c r="P81" s="436"/>
      <c r="Q81" s="306" t="str">
        <f>Tabelle1411[[#This Row],[FOPPE Art.-Nr.]]</f>
        <v>1161554000S100</v>
      </c>
      <c r="R81" s="568"/>
      <c r="S81" s="366"/>
      <c r="T81" s="366"/>
      <c r="U81" s="366"/>
      <c r="V81" s="366"/>
      <c r="W81" s="366"/>
      <c r="X81" s="366"/>
      <c r="Y81" s="366"/>
      <c r="Z81" s="366"/>
      <c r="AA81" s="366"/>
      <c r="AB81" s="366"/>
      <c r="AC81" s="366"/>
      <c r="AD81" s="366"/>
      <c r="AE81" s="366"/>
      <c r="AF81" s="366"/>
      <c r="AG81" s="366"/>
      <c r="AH81" s="366"/>
      <c r="AI81" s="366"/>
      <c r="AJ81" s="366"/>
      <c r="AK81" s="366"/>
      <c r="AL81" s="366"/>
      <c r="AM81" s="366"/>
      <c r="AN81" s="366"/>
      <c r="AO81" s="366"/>
      <c r="AP81" s="366"/>
      <c r="AQ81" s="366"/>
      <c r="AR81" s="366"/>
      <c r="AS81" s="366"/>
      <c r="AT81" s="366"/>
      <c r="AU81" s="366"/>
      <c r="AV81" s="366"/>
    </row>
    <row r="82" spans="1:48" s="367" customFormat="1" ht="13.8" x14ac:dyDescent="0.3">
      <c r="A82" s="360" t="s">
        <v>102</v>
      </c>
      <c r="B82" s="361" t="s">
        <v>2740</v>
      </c>
      <c r="C82" s="362"/>
      <c r="D82" s="362" t="s">
        <v>2654</v>
      </c>
      <c r="E82" s="313" t="s">
        <v>42</v>
      </c>
      <c r="F82" s="313"/>
      <c r="G82" s="313"/>
      <c r="H82" s="313" t="s">
        <v>408</v>
      </c>
      <c r="I82" s="301">
        <v>15541</v>
      </c>
      <c r="J82" s="363" t="s">
        <v>2690</v>
      </c>
      <c r="K82" s="363" t="s">
        <v>2656</v>
      </c>
      <c r="L82" s="364" t="s">
        <v>2643</v>
      </c>
      <c r="M82" s="553">
        <v>115795</v>
      </c>
      <c r="N82" s="363" t="s">
        <v>2657</v>
      </c>
      <c r="O82" s="370"/>
      <c r="P82" s="437"/>
      <c r="Q82" s="306" t="str">
        <f>Tabelle1411[[#This Row],[FOPPE Art.-Nr.]]</f>
        <v>1161554100S1</v>
      </c>
      <c r="R82" s="568"/>
      <c r="S82" s="366"/>
      <c r="T82" s="366"/>
      <c r="U82" s="366"/>
      <c r="V82" s="366"/>
      <c r="W82" s="366"/>
      <c r="X82" s="366"/>
      <c r="Y82" s="366"/>
      <c r="Z82" s="366"/>
      <c r="AA82" s="366"/>
      <c r="AB82" s="366"/>
      <c r="AC82" s="366"/>
      <c r="AD82" s="366"/>
      <c r="AE82" s="366"/>
      <c r="AF82" s="366"/>
      <c r="AG82" s="366"/>
      <c r="AH82" s="366"/>
      <c r="AI82" s="366"/>
      <c r="AJ82" s="366"/>
      <c r="AK82" s="366"/>
      <c r="AL82" s="366"/>
      <c r="AM82" s="366"/>
      <c r="AN82" s="366"/>
      <c r="AO82" s="366"/>
      <c r="AP82" s="366"/>
      <c r="AQ82" s="366"/>
      <c r="AR82" s="366"/>
      <c r="AS82" s="366"/>
      <c r="AT82" s="366"/>
      <c r="AU82" s="366"/>
      <c r="AV82" s="366"/>
    </row>
    <row r="83" spans="1:48" s="367" customFormat="1" ht="13.8" x14ac:dyDescent="0.3">
      <c r="A83" s="360" t="s">
        <v>102</v>
      </c>
      <c r="B83" s="361" t="s">
        <v>2741</v>
      </c>
      <c r="C83" s="362"/>
      <c r="D83" s="362" t="s">
        <v>2654</v>
      </c>
      <c r="E83" s="313" t="s">
        <v>42</v>
      </c>
      <c r="F83" s="313"/>
      <c r="G83" s="313"/>
      <c r="H83" s="313" t="s">
        <v>408</v>
      </c>
      <c r="I83" s="301">
        <v>15541</v>
      </c>
      <c r="J83" s="363" t="s">
        <v>2690</v>
      </c>
      <c r="K83" s="363" t="s">
        <v>2659</v>
      </c>
      <c r="L83" s="364" t="s">
        <v>2643</v>
      </c>
      <c r="M83" s="554">
        <v>120746</v>
      </c>
      <c r="N83" s="363" t="s">
        <v>11</v>
      </c>
      <c r="O83" s="370"/>
      <c r="P83" s="436"/>
      <c r="Q83" s="306" t="str">
        <f>Tabelle1411[[#This Row],[FOPPE Art.-Nr.]]</f>
        <v>1161554100S10</v>
      </c>
      <c r="R83" s="568"/>
      <c r="S83" s="366"/>
      <c r="T83" s="366"/>
      <c r="U83" s="366"/>
      <c r="V83" s="366"/>
      <c r="W83" s="366"/>
      <c r="X83" s="366"/>
      <c r="Y83" s="366"/>
      <c r="Z83" s="366"/>
      <c r="AA83" s="366"/>
      <c r="AB83" s="366"/>
      <c r="AC83" s="366"/>
      <c r="AD83" s="366"/>
      <c r="AE83" s="366"/>
      <c r="AF83" s="366"/>
      <c r="AG83" s="366"/>
      <c r="AH83" s="366"/>
      <c r="AI83" s="366"/>
      <c r="AJ83" s="366"/>
      <c r="AK83" s="366"/>
      <c r="AL83" s="366"/>
      <c r="AM83" s="366"/>
      <c r="AN83" s="366"/>
      <c r="AO83" s="366"/>
      <c r="AP83" s="366"/>
      <c r="AQ83" s="366"/>
      <c r="AR83" s="366"/>
      <c r="AS83" s="366"/>
      <c r="AT83" s="366"/>
      <c r="AU83" s="366"/>
      <c r="AV83" s="366"/>
    </row>
    <row r="84" spans="1:48" s="367" customFormat="1" ht="13.8" x14ac:dyDescent="0.3">
      <c r="A84" s="360" t="s">
        <v>102</v>
      </c>
      <c r="B84" s="361" t="s">
        <v>2742</v>
      </c>
      <c r="C84" s="362"/>
      <c r="D84" s="362" t="s">
        <v>2689</v>
      </c>
      <c r="E84" s="313" t="s">
        <v>42</v>
      </c>
      <c r="F84" s="313"/>
      <c r="G84" s="313"/>
      <c r="H84" s="313" t="s">
        <v>408</v>
      </c>
      <c r="I84" s="301">
        <v>15541</v>
      </c>
      <c r="J84" s="363" t="s">
        <v>2690</v>
      </c>
      <c r="K84" s="363" t="s">
        <v>2690</v>
      </c>
      <c r="L84" s="364" t="s">
        <v>2643</v>
      </c>
      <c r="M84" s="554">
        <v>115796</v>
      </c>
      <c r="N84" s="363" t="s">
        <v>11</v>
      </c>
      <c r="O84" s="370"/>
      <c r="P84" s="437"/>
      <c r="Q84" s="306" t="str">
        <f>Tabelle1411[[#This Row],[FOPPE Art.-Nr.]]</f>
        <v>1161554100S100</v>
      </c>
      <c r="R84" s="568"/>
      <c r="S84" s="366"/>
      <c r="T84" s="366"/>
      <c r="U84" s="366"/>
      <c r="V84" s="366"/>
      <c r="W84" s="366"/>
      <c r="X84" s="366"/>
      <c r="Y84" s="366"/>
      <c r="Z84" s="366"/>
      <c r="AA84" s="366"/>
      <c r="AB84" s="366"/>
      <c r="AC84" s="366"/>
      <c r="AD84" s="366"/>
      <c r="AE84" s="366"/>
      <c r="AF84" s="366"/>
      <c r="AG84" s="366"/>
      <c r="AH84" s="366"/>
      <c r="AI84" s="366"/>
      <c r="AJ84" s="366"/>
      <c r="AK84" s="366"/>
      <c r="AL84" s="366"/>
      <c r="AM84" s="366"/>
      <c r="AN84" s="366"/>
      <c r="AO84" s="366"/>
      <c r="AP84" s="366"/>
      <c r="AQ84" s="366"/>
      <c r="AR84" s="366"/>
      <c r="AS84" s="366"/>
      <c r="AT84" s="366"/>
      <c r="AU84" s="366"/>
      <c r="AV84" s="366"/>
    </row>
    <row r="85" spans="1:48" s="367" customFormat="1" ht="13.8" x14ac:dyDescent="0.3">
      <c r="A85" s="360" t="s">
        <v>102</v>
      </c>
      <c r="B85" s="361" t="s">
        <v>2743</v>
      </c>
      <c r="C85" s="362"/>
      <c r="D85" s="362" t="s">
        <v>2654</v>
      </c>
      <c r="E85" s="313" t="s">
        <v>42</v>
      </c>
      <c r="F85" s="313"/>
      <c r="G85" s="313"/>
      <c r="H85" s="313" t="s">
        <v>179</v>
      </c>
      <c r="I85" s="301">
        <v>15542</v>
      </c>
      <c r="J85" s="363" t="s">
        <v>2655</v>
      </c>
      <c r="K85" s="363" t="s">
        <v>2656</v>
      </c>
      <c r="L85" s="364" t="s">
        <v>2643</v>
      </c>
      <c r="M85" s="553">
        <v>115797</v>
      </c>
      <c r="N85" s="363" t="s">
        <v>2657</v>
      </c>
      <c r="O85" s="370"/>
      <c r="P85" s="436"/>
      <c r="Q85" s="306" t="str">
        <f>Tabelle1411[[#This Row],[FOPPE Art.-Nr.]]</f>
        <v>1161554200S1</v>
      </c>
      <c r="R85" s="568"/>
      <c r="S85" s="366"/>
      <c r="T85" s="366"/>
      <c r="U85" s="366"/>
      <c r="V85" s="366"/>
      <c r="W85" s="366"/>
      <c r="X85" s="366"/>
      <c r="Y85" s="366"/>
      <c r="Z85" s="366"/>
      <c r="AA85" s="366"/>
      <c r="AB85" s="366"/>
      <c r="AC85" s="366"/>
      <c r="AD85" s="366"/>
      <c r="AE85" s="366"/>
      <c r="AF85" s="366"/>
      <c r="AG85" s="366"/>
      <c r="AH85" s="366"/>
      <c r="AI85" s="366"/>
      <c r="AJ85" s="366"/>
      <c r="AK85" s="366"/>
      <c r="AL85" s="366"/>
      <c r="AM85" s="366"/>
      <c r="AN85" s="366"/>
      <c r="AO85" s="366"/>
      <c r="AP85" s="366"/>
      <c r="AQ85" s="366"/>
      <c r="AR85" s="366"/>
      <c r="AS85" s="366"/>
      <c r="AT85" s="366"/>
      <c r="AU85" s="366"/>
      <c r="AV85" s="366"/>
    </row>
    <row r="86" spans="1:48" s="372" customFormat="1" ht="13.8" x14ac:dyDescent="0.3">
      <c r="A86" s="360" t="s">
        <v>102</v>
      </c>
      <c r="B86" s="361" t="s">
        <v>2744</v>
      </c>
      <c r="C86" s="362"/>
      <c r="D86" s="362" t="s">
        <v>2654</v>
      </c>
      <c r="E86" s="313" t="s">
        <v>42</v>
      </c>
      <c r="F86" s="313"/>
      <c r="G86" s="313"/>
      <c r="H86" s="313" t="s">
        <v>179</v>
      </c>
      <c r="I86" s="301">
        <v>15542</v>
      </c>
      <c r="J86" s="363" t="s">
        <v>2655</v>
      </c>
      <c r="K86" s="363" t="s">
        <v>2659</v>
      </c>
      <c r="L86" s="364" t="s">
        <v>2643</v>
      </c>
      <c r="M86" s="553">
        <v>120748</v>
      </c>
      <c r="N86" s="363" t="s">
        <v>11</v>
      </c>
      <c r="O86" s="370"/>
      <c r="P86" s="437"/>
      <c r="Q86" s="306" t="str">
        <f>Tabelle1411[[#This Row],[FOPPE Art.-Nr.]]</f>
        <v>1161554200S10</v>
      </c>
      <c r="R86" s="568"/>
      <c r="S86" s="371"/>
      <c r="T86" s="371"/>
      <c r="U86" s="371"/>
      <c r="V86" s="371"/>
      <c r="W86" s="371"/>
      <c r="X86" s="371"/>
      <c r="Y86" s="371"/>
      <c r="Z86" s="371"/>
      <c r="AA86" s="371"/>
      <c r="AB86" s="371"/>
      <c r="AC86" s="371"/>
      <c r="AD86" s="371"/>
      <c r="AE86" s="371"/>
      <c r="AF86" s="371"/>
      <c r="AG86" s="371"/>
      <c r="AH86" s="371"/>
      <c r="AI86" s="371"/>
      <c r="AJ86" s="371"/>
      <c r="AK86" s="371"/>
      <c r="AL86" s="371"/>
      <c r="AM86" s="371"/>
      <c r="AN86" s="371"/>
      <c r="AO86" s="371"/>
      <c r="AP86" s="371"/>
      <c r="AQ86" s="371"/>
      <c r="AR86" s="371"/>
      <c r="AS86" s="371"/>
      <c r="AT86" s="371"/>
      <c r="AU86" s="371"/>
      <c r="AV86" s="371"/>
    </row>
    <row r="87" spans="1:48" s="367" customFormat="1" ht="13.8" x14ac:dyDescent="0.3">
      <c r="A87" s="360" t="s">
        <v>102</v>
      </c>
      <c r="B87" s="361" t="s">
        <v>2745</v>
      </c>
      <c r="C87" s="362"/>
      <c r="D87" s="362" t="s">
        <v>2654</v>
      </c>
      <c r="E87" s="313" t="s">
        <v>42</v>
      </c>
      <c r="F87" s="313"/>
      <c r="G87" s="313"/>
      <c r="H87" s="313" t="s">
        <v>179</v>
      </c>
      <c r="I87" s="301">
        <v>15543</v>
      </c>
      <c r="J87" s="363" t="s">
        <v>2661</v>
      </c>
      <c r="K87" s="363" t="s">
        <v>2656</v>
      </c>
      <c r="L87" s="364" t="s">
        <v>2643</v>
      </c>
      <c r="M87" s="554">
        <v>115797</v>
      </c>
      <c r="N87" s="363" t="s">
        <v>2657</v>
      </c>
      <c r="O87" s="370"/>
      <c r="P87" s="436"/>
      <c r="Q87" s="306" t="str">
        <f>Tabelle1411[[#This Row],[FOPPE Art.-Nr.]]</f>
        <v>1161554300S1</v>
      </c>
      <c r="R87" s="568"/>
      <c r="S87" s="366"/>
      <c r="T87" s="366"/>
      <c r="U87" s="366"/>
      <c r="V87" s="366"/>
      <c r="W87" s="366"/>
      <c r="X87" s="366"/>
      <c r="Y87" s="366"/>
      <c r="Z87" s="366"/>
      <c r="AA87" s="366"/>
      <c r="AB87" s="366"/>
      <c r="AC87" s="366"/>
      <c r="AD87" s="366"/>
      <c r="AE87" s="366"/>
      <c r="AF87" s="366"/>
      <c r="AG87" s="366"/>
      <c r="AH87" s="366"/>
      <c r="AI87" s="366"/>
      <c r="AJ87" s="366"/>
      <c r="AK87" s="366"/>
      <c r="AL87" s="366"/>
      <c r="AM87" s="366"/>
      <c r="AN87" s="366"/>
      <c r="AO87" s="366"/>
      <c r="AP87" s="366"/>
      <c r="AQ87" s="366"/>
      <c r="AR87" s="366"/>
      <c r="AS87" s="366"/>
      <c r="AT87" s="366"/>
      <c r="AU87" s="366"/>
      <c r="AV87" s="366"/>
    </row>
    <row r="88" spans="1:48" s="372" customFormat="1" ht="13.8" x14ac:dyDescent="0.3">
      <c r="A88" s="360" t="s">
        <v>102</v>
      </c>
      <c r="B88" s="361" t="s">
        <v>2746</v>
      </c>
      <c r="C88" s="362"/>
      <c r="D88" s="362" t="s">
        <v>2654</v>
      </c>
      <c r="E88" s="313" t="s">
        <v>42</v>
      </c>
      <c r="F88" s="313"/>
      <c r="G88" s="313"/>
      <c r="H88" s="313" t="s">
        <v>179</v>
      </c>
      <c r="I88" s="301">
        <v>15543</v>
      </c>
      <c r="J88" s="363" t="s">
        <v>2661</v>
      </c>
      <c r="K88" s="363" t="s">
        <v>2659</v>
      </c>
      <c r="L88" s="364" t="s">
        <v>2643</v>
      </c>
      <c r="M88" s="554">
        <v>120748</v>
      </c>
      <c r="N88" s="363" t="s">
        <v>11</v>
      </c>
      <c r="O88" s="370"/>
      <c r="P88" s="437"/>
      <c r="Q88" s="306" t="str">
        <f>Tabelle1411[[#This Row],[FOPPE Art.-Nr.]]</f>
        <v>1161554300S10</v>
      </c>
      <c r="R88" s="568"/>
      <c r="S88" s="371"/>
      <c r="T88" s="371"/>
      <c r="U88" s="371"/>
      <c r="V88" s="371"/>
      <c r="W88" s="371"/>
      <c r="X88" s="371"/>
      <c r="Y88" s="371"/>
      <c r="Z88" s="371"/>
      <c r="AA88" s="371"/>
      <c r="AB88" s="371"/>
      <c r="AC88" s="371"/>
      <c r="AD88" s="371"/>
      <c r="AE88" s="371"/>
      <c r="AF88" s="371"/>
      <c r="AG88" s="371"/>
      <c r="AH88" s="371"/>
      <c r="AI88" s="371"/>
      <c r="AJ88" s="371"/>
      <c r="AK88" s="371"/>
      <c r="AL88" s="371"/>
      <c r="AM88" s="371"/>
      <c r="AN88" s="371"/>
      <c r="AO88" s="371"/>
      <c r="AP88" s="371"/>
      <c r="AQ88" s="371"/>
      <c r="AR88" s="371"/>
      <c r="AS88" s="371"/>
      <c r="AT88" s="371"/>
      <c r="AU88" s="371"/>
      <c r="AV88" s="371"/>
    </row>
    <row r="89" spans="1:48" s="367" customFormat="1" ht="13.8" x14ac:dyDescent="0.3">
      <c r="A89" s="360" t="s">
        <v>74</v>
      </c>
      <c r="B89" s="361" t="s">
        <v>2751</v>
      </c>
      <c r="C89" s="362" t="s">
        <v>61</v>
      </c>
      <c r="D89" s="362" t="s">
        <v>2752</v>
      </c>
      <c r="E89" s="313"/>
      <c r="F89" s="313" t="s">
        <v>42</v>
      </c>
      <c r="G89" s="313" t="s">
        <v>42</v>
      </c>
      <c r="H89" s="313" t="s">
        <v>864</v>
      </c>
      <c r="I89" s="301">
        <v>15550</v>
      </c>
      <c r="J89" s="363" t="s">
        <v>2749</v>
      </c>
      <c r="K89" s="363" t="s">
        <v>2690</v>
      </c>
      <c r="L89" s="364" t="s">
        <v>2643</v>
      </c>
      <c r="M89" s="554">
        <v>116531</v>
      </c>
      <c r="N89" s="363" t="s">
        <v>11</v>
      </c>
      <c r="O89" s="370"/>
      <c r="P89" s="436"/>
      <c r="Q89" s="306" t="str">
        <f>Tabelle1411[[#This Row],[FOPPE Art.-Nr.]]</f>
        <v>1261555000.1S100</v>
      </c>
      <c r="R89" s="568"/>
      <c r="S89" s="366"/>
      <c r="T89" s="366"/>
      <c r="U89" s="366"/>
      <c r="V89" s="366"/>
      <c r="W89" s="366"/>
      <c r="X89" s="366"/>
      <c r="Y89" s="366"/>
      <c r="Z89" s="366"/>
      <c r="AA89" s="366"/>
      <c r="AB89" s="366"/>
      <c r="AC89" s="366"/>
      <c r="AD89" s="366"/>
      <c r="AE89" s="366"/>
      <c r="AF89" s="366"/>
      <c r="AG89" s="366"/>
      <c r="AH89" s="366"/>
      <c r="AI89" s="366"/>
      <c r="AJ89" s="366"/>
      <c r="AK89" s="366"/>
      <c r="AL89" s="366"/>
      <c r="AM89" s="366"/>
      <c r="AN89" s="366"/>
      <c r="AO89" s="366"/>
      <c r="AP89" s="366"/>
      <c r="AQ89" s="366"/>
      <c r="AR89" s="366"/>
      <c r="AS89" s="366"/>
      <c r="AT89" s="366"/>
      <c r="AU89" s="366"/>
      <c r="AV89" s="366"/>
    </row>
    <row r="90" spans="1:48" s="367" customFormat="1" ht="13.8" x14ac:dyDescent="0.3">
      <c r="A90" s="360" t="s">
        <v>74</v>
      </c>
      <c r="B90" s="361" t="s">
        <v>2747</v>
      </c>
      <c r="C90" s="362"/>
      <c r="D90" s="362" t="s">
        <v>2748</v>
      </c>
      <c r="E90" s="313"/>
      <c r="F90" s="313" t="s">
        <v>42</v>
      </c>
      <c r="G90" s="313" t="s">
        <v>42</v>
      </c>
      <c r="H90" s="313" t="s">
        <v>404</v>
      </c>
      <c r="I90" s="301">
        <v>15550</v>
      </c>
      <c r="J90" s="363" t="s">
        <v>2749</v>
      </c>
      <c r="K90" s="363" t="s">
        <v>2656</v>
      </c>
      <c r="L90" s="364" t="s">
        <v>2643</v>
      </c>
      <c r="M90" s="554">
        <v>118308</v>
      </c>
      <c r="N90" s="363" t="s">
        <v>2657</v>
      </c>
      <c r="O90" s="370"/>
      <c r="P90" s="437"/>
      <c r="Q90" s="306" t="str">
        <f>Tabelle1411[[#This Row],[FOPPE Art.-Nr.]]</f>
        <v>1261555000S1</v>
      </c>
      <c r="R90" s="568"/>
      <c r="S90" s="366"/>
      <c r="T90" s="366"/>
      <c r="U90" s="366"/>
      <c r="V90" s="366"/>
      <c r="W90" s="366"/>
      <c r="X90" s="366"/>
      <c r="Y90" s="366"/>
      <c r="Z90" s="366"/>
      <c r="AA90" s="366"/>
      <c r="AB90" s="366"/>
      <c r="AC90" s="366"/>
      <c r="AD90" s="366"/>
      <c r="AE90" s="366"/>
      <c r="AF90" s="366"/>
      <c r="AG90" s="366"/>
      <c r="AH90" s="366"/>
      <c r="AI90" s="366"/>
      <c r="AJ90" s="366"/>
      <c r="AK90" s="366"/>
      <c r="AL90" s="366"/>
      <c r="AM90" s="366"/>
      <c r="AN90" s="366"/>
      <c r="AO90" s="366"/>
      <c r="AP90" s="366"/>
      <c r="AQ90" s="366"/>
      <c r="AR90" s="366"/>
      <c r="AS90" s="366"/>
      <c r="AT90" s="366"/>
      <c r="AU90" s="366"/>
      <c r="AV90" s="366"/>
    </row>
    <row r="91" spans="1:48" s="367" customFormat="1" ht="13.8" x14ac:dyDescent="0.3">
      <c r="A91" s="360" t="s">
        <v>74</v>
      </c>
      <c r="B91" s="361" t="s">
        <v>2750</v>
      </c>
      <c r="C91" s="362"/>
      <c r="D91" s="362" t="s">
        <v>2748</v>
      </c>
      <c r="E91" s="313"/>
      <c r="F91" s="313" t="s">
        <v>42</v>
      </c>
      <c r="G91" s="313" t="s">
        <v>42</v>
      </c>
      <c r="H91" s="313" t="s">
        <v>404</v>
      </c>
      <c r="I91" s="301">
        <v>15550</v>
      </c>
      <c r="J91" s="363" t="s">
        <v>2749</v>
      </c>
      <c r="K91" s="363" t="s">
        <v>2659</v>
      </c>
      <c r="L91" s="364" t="s">
        <v>2643</v>
      </c>
      <c r="M91" s="554">
        <v>116485</v>
      </c>
      <c r="N91" s="363" t="s">
        <v>11</v>
      </c>
      <c r="O91" s="370"/>
      <c r="P91" s="436"/>
      <c r="Q91" s="306" t="str">
        <f>Tabelle1411[[#This Row],[FOPPE Art.-Nr.]]</f>
        <v>1261555000S10</v>
      </c>
      <c r="R91" s="568"/>
      <c r="S91" s="366"/>
      <c r="T91" s="366"/>
      <c r="U91" s="366"/>
      <c r="V91" s="366"/>
      <c r="W91" s="366"/>
      <c r="X91" s="366"/>
      <c r="Y91" s="366"/>
      <c r="Z91" s="366"/>
      <c r="AA91" s="366"/>
      <c r="AB91" s="366"/>
      <c r="AC91" s="366"/>
      <c r="AD91" s="366"/>
      <c r="AE91" s="366"/>
      <c r="AF91" s="366"/>
      <c r="AG91" s="366"/>
      <c r="AH91" s="366"/>
      <c r="AI91" s="366"/>
      <c r="AJ91" s="366"/>
      <c r="AK91" s="366"/>
      <c r="AL91" s="366"/>
      <c r="AM91" s="366"/>
      <c r="AN91" s="366"/>
      <c r="AO91" s="366"/>
      <c r="AP91" s="366"/>
      <c r="AQ91" s="366"/>
      <c r="AR91" s="366"/>
      <c r="AS91" s="366"/>
      <c r="AT91" s="366"/>
      <c r="AU91" s="366"/>
      <c r="AV91" s="366"/>
    </row>
    <row r="92" spans="1:48" s="367" customFormat="1" ht="13.8" x14ac:dyDescent="0.3">
      <c r="A92" s="360" t="s">
        <v>74</v>
      </c>
      <c r="B92" s="361" t="s">
        <v>2756</v>
      </c>
      <c r="C92" s="362" t="s">
        <v>61</v>
      </c>
      <c r="D92" s="362" t="s">
        <v>2752</v>
      </c>
      <c r="E92" s="313"/>
      <c r="F92" s="313" t="s">
        <v>42</v>
      </c>
      <c r="G92" s="313" t="s">
        <v>42</v>
      </c>
      <c r="H92" s="313" t="s">
        <v>864</v>
      </c>
      <c r="I92" s="301">
        <v>15551</v>
      </c>
      <c r="J92" s="363" t="s">
        <v>2754</v>
      </c>
      <c r="K92" s="363" t="s">
        <v>2690</v>
      </c>
      <c r="L92" s="364" t="s">
        <v>2643</v>
      </c>
      <c r="M92" s="553">
        <v>116531</v>
      </c>
      <c r="N92" s="363" t="s">
        <v>11</v>
      </c>
      <c r="O92" s="370"/>
      <c r="P92" s="437"/>
      <c r="Q92" s="306" t="str">
        <f>Tabelle1411[[#This Row],[FOPPE Art.-Nr.]]</f>
        <v>1261555100.1S100</v>
      </c>
      <c r="R92" s="568"/>
      <c r="S92" s="366"/>
      <c r="T92" s="366"/>
      <c r="U92" s="366"/>
      <c r="V92" s="366"/>
      <c r="W92" s="366"/>
      <c r="X92" s="366"/>
      <c r="Y92" s="366"/>
      <c r="Z92" s="366"/>
      <c r="AA92" s="366"/>
      <c r="AB92" s="366"/>
      <c r="AC92" s="366"/>
      <c r="AD92" s="366"/>
      <c r="AE92" s="366"/>
      <c r="AF92" s="366"/>
      <c r="AG92" s="366"/>
      <c r="AH92" s="366"/>
      <c r="AI92" s="366"/>
      <c r="AJ92" s="366"/>
      <c r="AK92" s="366"/>
      <c r="AL92" s="366"/>
      <c r="AM92" s="366"/>
      <c r="AN92" s="366"/>
      <c r="AO92" s="366"/>
      <c r="AP92" s="366"/>
      <c r="AQ92" s="366"/>
      <c r="AR92" s="366"/>
      <c r="AS92" s="366"/>
      <c r="AT92" s="366"/>
      <c r="AU92" s="366"/>
      <c r="AV92" s="366"/>
    </row>
    <row r="93" spans="1:48" s="367" customFormat="1" ht="13.8" x14ac:dyDescent="0.3">
      <c r="A93" s="360" t="s">
        <v>74</v>
      </c>
      <c r="B93" s="361" t="s">
        <v>2753</v>
      </c>
      <c r="C93" s="362"/>
      <c r="D93" s="362" t="s">
        <v>2748</v>
      </c>
      <c r="E93" s="313"/>
      <c r="F93" s="313" t="s">
        <v>42</v>
      </c>
      <c r="G93" s="313" t="s">
        <v>42</v>
      </c>
      <c r="H93" s="313" t="s">
        <v>404</v>
      </c>
      <c r="I93" s="301">
        <v>15551</v>
      </c>
      <c r="J93" s="363" t="s">
        <v>2754</v>
      </c>
      <c r="K93" s="363" t="s">
        <v>2656</v>
      </c>
      <c r="L93" s="364" t="s">
        <v>2643</v>
      </c>
      <c r="M93" s="553">
        <v>118308</v>
      </c>
      <c r="N93" s="363" t="s">
        <v>2657</v>
      </c>
      <c r="O93" s="370"/>
      <c r="P93" s="436"/>
      <c r="Q93" s="306" t="str">
        <f>Tabelle1411[[#This Row],[FOPPE Art.-Nr.]]</f>
        <v>1261555100S1</v>
      </c>
      <c r="R93" s="568"/>
      <c r="S93" s="366"/>
      <c r="T93" s="366"/>
      <c r="U93" s="366"/>
      <c r="V93" s="366"/>
      <c r="W93" s="366"/>
      <c r="X93" s="366"/>
      <c r="Y93" s="366"/>
      <c r="Z93" s="366"/>
      <c r="AA93" s="366"/>
      <c r="AB93" s="366"/>
      <c r="AC93" s="366"/>
      <c r="AD93" s="366"/>
      <c r="AE93" s="366"/>
      <c r="AF93" s="366"/>
      <c r="AG93" s="366"/>
      <c r="AH93" s="366"/>
      <c r="AI93" s="366"/>
      <c r="AJ93" s="366"/>
      <c r="AK93" s="366"/>
      <c r="AL93" s="366"/>
      <c r="AM93" s="366"/>
      <c r="AN93" s="366"/>
      <c r="AO93" s="366"/>
      <c r="AP93" s="366"/>
      <c r="AQ93" s="366"/>
      <c r="AR93" s="366"/>
      <c r="AS93" s="366"/>
      <c r="AT93" s="366"/>
      <c r="AU93" s="366"/>
      <c r="AV93" s="366"/>
    </row>
    <row r="94" spans="1:48" s="367" customFormat="1" ht="13.8" x14ac:dyDescent="0.3">
      <c r="A94" s="360" t="s">
        <v>74</v>
      </c>
      <c r="B94" s="361" t="s">
        <v>2755</v>
      </c>
      <c r="C94" s="362"/>
      <c r="D94" s="362" t="s">
        <v>2748</v>
      </c>
      <c r="E94" s="313"/>
      <c r="F94" s="313" t="s">
        <v>42</v>
      </c>
      <c r="G94" s="313" t="s">
        <v>42</v>
      </c>
      <c r="H94" s="313" t="s">
        <v>404</v>
      </c>
      <c r="I94" s="301">
        <v>15551</v>
      </c>
      <c r="J94" s="363" t="s">
        <v>2754</v>
      </c>
      <c r="K94" s="363" t="s">
        <v>2659</v>
      </c>
      <c r="L94" s="364" t="s">
        <v>2643</v>
      </c>
      <c r="M94" s="553">
        <v>116485</v>
      </c>
      <c r="N94" s="363" t="s">
        <v>11</v>
      </c>
      <c r="O94" s="370"/>
      <c r="P94" s="437"/>
      <c r="Q94" s="306" t="str">
        <f>Tabelle1411[[#This Row],[FOPPE Art.-Nr.]]</f>
        <v>1261555100S10</v>
      </c>
      <c r="R94" s="568"/>
      <c r="S94" s="366"/>
      <c r="T94" s="366"/>
      <c r="U94" s="366"/>
      <c r="V94" s="366"/>
      <c r="W94" s="366"/>
      <c r="X94" s="366"/>
      <c r="Y94" s="366"/>
      <c r="Z94" s="366"/>
      <c r="AA94" s="366"/>
      <c r="AB94" s="366"/>
      <c r="AC94" s="366"/>
      <c r="AD94" s="366"/>
      <c r="AE94" s="366"/>
      <c r="AF94" s="366"/>
      <c r="AG94" s="366"/>
      <c r="AH94" s="366"/>
      <c r="AI94" s="366"/>
      <c r="AJ94" s="366"/>
      <c r="AK94" s="366"/>
      <c r="AL94" s="366"/>
      <c r="AM94" s="366"/>
      <c r="AN94" s="366"/>
      <c r="AO94" s="366"/>
      <c r="AP94" s="366"/>
      <c r="AQ94" s="366"/>
      <c r="AR94" s="366"/>
      <c r="AS94" s="366"/>
      <c r="AT94" s="366"/>
      <c r="AU94" s="366"/>
      <c r="AV94" s="366"/>
    </row>
    <row r="95" spans="1:48" s="367" customFormat="1" ht="13.8" x14ac:dyDescent="0.3">
      <c r="A95" s="360" t="s">
        <v>74</v>
      </c>
      <c r="B95" s="361" t="s">
        <v>2759</v>
      </c>
      <c r="C95" s="362" t="s">
        <v>61</v>
      </c>
      <c r="D95" s="362" t="s">
        <v>2752</v>
      </c>
      <c r="E95" s="313"/>
      <c r="F95" s="313" t="s">
        <v>42</v>
      </c>
      <c r="G95" s="313" t="s">
        <v>42</v>
      </c>
      <c r="H95" s="313" t="s">
        <v>865</v>
      </c>
      <c r="I95" s="301">
        <v>15552</v>
      </c>
      <c r="J95" s="363" t="s">
        <v>2749</v>
      </c>
      <c r="K95" s="363" t="s">
        <v>2690</v>
      </c>
      <c r="L95" s="364" t="s">
        <v>2643</v>
      </c>
      <c r="M95" s="553">
        <v>116630</v>
      </c>
      <c r="N95" s="363" t="s">
        <v>11</v>
      </c>
      <c r="O95" s="370"/>
      <c r="P95" s="436"/>
      <c r="Q95" s="306" t="str">
        <f>Tabelle1411[[#This Row],[FOPPE Art.-Nr.]]</f>
        <v>1261555200.1S100</v>
      </c>
      <c r="R95" s="568"/>
      <c r="S95" s="366"/>
      <c r="T95" s="366"/>
      <c r="U95" s="366"/>
      <c r="V95" s="366"/>
      <c r="W95" s="366"/>
      <c r="X95" s="366"/>
      <c r="Y95" s="366"/>
      <c r="Z95" s="366"/>
      <c r="AA95" s="366"/>
      <c r="AB95" s="366"/>
      <c r="AC95" s="366"/>
      <c r="AD95" s="366"/>
      <c r="AE95" s="366"/>
      <c r="AF95" s="366"/>
      <c r="AG95" s="366"/>
      <c r="AH95" s="366"/>
      <c r="AI95" s="366"/>
      <c r="AJ95" s="366"/>
      <c r="AK95" s="366"/>
      <c r="AL95" s="366"/>
      <c r="AM95" s="366"/>
      <c r="AN95" s="366"/>
      <c r="AO95" s="366"/>
      <c r="AP95" s="366"/>
      <c r="AQ95" s="366"/>
      <c r="AR95" s="366"/>
      <c r="AS95" s="366"/>
      <c r="AT95" s="366"/>
      <c r="AU95" s="366"/>
      <c r="AV95" s="366"/>
    </row>
    <row r="96" spans="1:48" s="367" customFormat="1" ht="13.8" x14ac:dyDescent="0.3">
      <c r="A96" s="360" t="s">
        <v>74</v>
      </c>
      <c r="B96" s="361" t="s">
        <v>2757</v>
      </c>
      <c r="C96" s="362"/>
      <c r="D96" s="362" t="s">
        <v>2748</v>
      </c>
      <c r="E96" s="313"/>
      <c r="F96" s="313" t="s">
        <v>42</v>
      </c>
      <c r="G96" s="313" t="s">
        <v>42</v>
      </c>
      <c r="H96" s="313" t="s">
        <v>190</v>
      </c>
      <c r="I96" s="301">
        <v>15552</v>
      </c>
      <c r="J96" s="363" t="s">
        <v>2749</v>
      </c>
      <c r="K96" s="363" t="s">
        <v>2656</v>
      </c>
      <c r="L96" s="364" t="s">
        <v>2643</v>
      </c>
      <c r="M96" s="554">
        <v>118309</v>
      </c>
      <c r="N96" s="363" t="s">
        <v>2657</v>
      </c>
      <c r="O96" s="370"/>
      <c r="P96" s="437"/>
      <c r="Q96" s="306" t="str">
        <f>Tabelle1411[[#This Row],[FOPPE Art.-Nr.]]</f>
        <v>1261555200S1</v>
      </c>
      <c r="R96" s="568"/>
      <c r="S96" s="366"/>
      <c r="T96" s="366"/>
      <c r="U96" s="366"/>
      <c r="V96" s="366"/>
      <c r="W96" s="366"/>
      <c r="X96" s="366"/>
      <c r="Y96" s="366"/>
      <c r="Z96" s="366"/>
      <c r="AA96" s="366"/>
      <c r="AB96" s="366"/>
      <c r="AC96" s="366"/>
      <c r="AD96" s="366"/>
      <c r="AE96" s="366"/>
      <c r="AF96" s="366"/>
      <c r="AG96" s="366"/>
      <c r="AH96" s="366"/>
      <c r="AI96" s="366"/>
      <c r="AJ96" s="366"/>
      <c r="AK96" s="366"/>
      <c r="AL96" s="366"/>
      <c r="AM96" s="366"/>
      <c r="AN96" s="366"/>
      <c r="AO96" s="366"/>
      <c r="AP96" s="366"/>
      <c r="AQ96" s="366"/>
      <c r="AR96" s="366"/>
      <c r="AS96" s="366"/>
      <c r="AT96" s="366"/>
      <c r="AU96" s="366"/>
      <c r="AV96" s="366"/>
    </row>
    <row r="97" spans="1:48" s="367" customFormat="1" ht="13.8" x14ac:dyDescent="0.3">
      <c r="A97" s="360" t="s">
        <v>74</v>
      </c>
      <c r="B97" s="361" t="s">
        <v>2758</v>
      </c>
      <c r="C97" s="362"/>
      <c r="D97" s="362" t="s">
        <v>2748</v>
      </c>
      <c r="E97" s="313"/>
      <c r="F97" s="313" t="s">
        <v>42</v>
      </c>
      <c r="G97" s="313" t="s">
        <v>42</v>
      </c>
      <c r="H97" s="313" t="s">
        <v>190</v>
      </c>
      <c r="I97" s="301">
        <v>15552</v>
      </c>
      <c r="J97" s="363" t="s">
        <v>2749</v>
      </c>
      <c r="K97" s="363" t="s">
        <v>2659</v>
      </c>
      <c r="L97" s="364" t="s">
        <v>2643</v>
      </c>
      <c r="M97" s="554">
        <v>116486</v>
      </c>
      <c r="N97" s="363" t="s">
        <v>11</v>
      </c>
      <c r="O97" s="370"/>
      <c r="P97" s="436"/>
      <c r="Q97" s="306" t="str">
        <f>Tabelle1411[[#This Row],[FOPPE Art.-Nr.]]</f>
        <v>1261555200S10</v>
      </c>
      <c r="R97" s="568"/>
      <c r="S97" s="366"/>
      <c r="T97" s="366"/>
      <c r="U97" s="366"/>
      <c r="V97" s="366"/>
      <c r="W97" s="366"/>
      <c r="X97" s="366"/>
      <c r="Y97" s="366"/>
      <c r="Z97" s="366"/>
      <c r="AA97" s="366"/>
      <c r="AB97" s="366"/>
      <c r="AC97" s="366"/>
      <c r="AD97" s="366"/>
      <c r="AE97" s="366"/>
      <c r="AF97" s="366"/>
      <c r="AG97" s="366"/>
      <c r="AH97" s="366"/>
      <c r="AI97" s="366"/>
      <c r="AJ97" s="366"/>
      <c r="AK97" s="366"/>
      <c r="AL97" s="366"/>
      <c r="AM97" s="366"/>
      <c r="AN97" s="366"/>
      <c r="AO97" s="366"/>
      <c r="AP97" s="366"/>
      <c r="AQ97" s="366"/>
      <c r="AR97" s="366"/>
      <c r="AS97" s="366"/>
      <c r="AT97" s="366"/>
      <c r="AU97" s="366"/>
      <c r="AV97" s="366"/>
    </row>
    <row r="98" spans="1:48" s="367" customFormat="1" ht="13.8" x14ac:dyDescent="0.3">
      <c r="A98" s="360" t="s">
        <v>74</v>
      </c>
      <c r="B98" s="361" t="s">
        <v>2762</v>
      </c>
      <c r="C98" s="362" t="s">
        <v>61</v>
      </c>
      <c r="D98" s="362" t="s">
        <v>2752</v>
      </c>
      <c r="E98" s="313"/>
      <c r="F98" s="313" t="s">
        <v>42</v>
      </c>
      <c r="G98" s="313" t="s">
        <v>42</v>
      </c>
      <c r="H98" s="313" t="s">
        <v>865</v>
      </c>
      <c r="I98" s="301">
        <v>15553</v>
      </c>
      <c r="J98" s="363" t="s">
        <v>2754</v>
      </c>
      <c r="K98" s="363" t="s">
        <v>2690</v>
      </c>
      <c r="L98" s="364" t="s">
        <v>2643</v>
      </c>
      <c r="M98" s="554">
        <v>116630</v>
      </c>
      <c r="N98" s="363" t="s">
        <v>11</v>
      </c>
      <c r="O98" s="370"/>
      <c r="P98" s="437"/>
      <c r="Q98" s="306" t="str">
        <f>Tabelle1411[[#This Row],[FOPPE Art.-Nr.]]</f>
        <v>1261555300.1S100</v>
      </c>
      <c r="R98" s="568"/>
      <c r="S98" s="366"/>
      <c r="T98" s="366"/>
      <c r="U98" s="366"/>
      <c r="V98" s="366"/>
      <c r="W98" s="366"/>
      <c r="X98" s="366"/>
      <c r="Y98" s="366"/>
      <c r="Z98" s="366"/>
      <c r="AA98" s="366"/>
      <c r="AB98" s="366"/>
      <c r="AC98" s="366"/>
      <c r="AD98" s="366"/>
      <c r="AE98" s="366"/>
      <c r="AF98" s="366"/>
      <c r="AG98" s="366"/>
      <c r="AH98" s="366"/>
      <c r="AI98" s="366"/>
      <c r="AJ98" s="366"/>
      <c r="AK98" s="366"/>
      <c r="AL98" s="366"/>
      <c r="AM98" s="366"/>
      <c r="AN98" s="366"/>
      <c r="AO98" s="366"/>
      <c r="AP98" s="366"/>
      <c r="AQ98" s="366"/>
      <c r="AR98" s="366"/>
      <c r="AS98" s="366"/>
      <c r="AT98" s="366"/>
      <c r="AU98" s="366"/>
      <c r="AV98" s="366"/>
    </row>
    <row r="99" spans="1:48" s="367" customFormat="1" ht="13.8" x14ac:dyDescent="0.3">
      <c r="A99" s="360" t="s">
        <v>74</v>
      </c>
      <c r="B99" s="361" t="s">
        <v>2760</v>
      </c>
      <c r="C99" s="362"/>
      <c r="D99" s="362" t="s">
        <v>2748</v>
      </c>
      <c r="E99" s="313"/>
      <c r="F99" s="313" t="s">
        <v>42</v>
      </c>
      <c r="G99" s="313" t="s">
        <v>42</v>
      </c>
      <c r="H99" s="313" t="s">
        <v>190</v>
      </c>
      <c r="I99" s="301">
        <v>15553</v>
      </c>
      <c r="J99" s="363" t="s">
        <v>2754</v>
      </c>
      <c r="K99" s="363" t="s">
        <v>2656</v>
      </c>
      <c r="L99" s="364" t="s">
        <v>2643</v>
      </c>
      <c r="M99" s="553">
        <v>118309</v>
      </c>
      <c r="N99" s="363" t="s">
        <v>2657</v>
      </c>
      <c r="O99" s="370"/>
      <c r="P99" s="436"/>
      <c r="Q99" s="306" t="str">
        <f>Tabelle1411[[#This Row],[FOPPE Art.-Nr.]]</f>
        <v>1261555300S1</v>
      </c>
      <c r="R99" s="568"/>
      <c r="S99" s="366"/>
      <c r="T99" s="366"/>
      <c r="U99" s="366"/>
      <c r="V99" s="366"/>
      <c r="W99" s="366"/>
      <c r="X99" s="366"/>
      <c r="Y99" s="366"/>
      <c r="Z99" s="366"/>
      <c r="AA99" s="366"/>
      <c r="AB99" s="366"/>
      <c r="AC99" s="366"/>
      <c r="AD99" s="366"/>
      <c r="AE99" s="366"/>
      <c r="AF99" s="366"/>
      <c r="AG99" s="366"/>
      <c r="AH99" s="366"/>
      <c r="AI99" s="366"/>
      <c r="AJ99" s="366"/>
      <c r="AK99" s="366"/>
      <c r="AL99" s="366"/>
      <c r="AM99" s="366"/>
      <c r="AN99" s="366"/>
      <c r="AO99" s="366"/>
      <c r="AP99" s="366"/>
      <c r="AQ99" s="366"/>
      <c r="AR99" s="366"/>
      <c r="AS99" s="366"/>
      <c r="AT99" s="366"/>
      <c r="AU99" s="366"/>
      <c r="AV99" s="366"/>
    </row>
    <row r="100" spans="1:48" s="367" customFormat="1" ht="13.8" x14ac:dyDescent="0.3">
      <c r="A100" s="360" t="s">
        <v>74</v>
      </c>
      <c r="B100" s="361" t="s">
        <v>2761</v>
      </c>
      <c r="C100" s="362"/>
      <c r="D100" s="362" t="s">
        <v>2748</v>
      </c>
      <c r="E100" s="313"/>
      <c r="F100" s="313" t="s">
        <v>42</v>
      </c>
      <c r="G100" s="313" t="s">
        <v>42</v>
      </c>
      <c r="H100" s="313" t="s">
        <v>190</v>
      </c>
      <c r="I100" s="301">
        <v>15553</v>
      </c>
      <c r="J100" s="363" t="s">
        <v>2754</v>
      </c>
      <c r="K100" s="363" t="s">
        <v>2659</v>
      </c>
      <c r="L100" s="364" t="s">
        <v>2643</v>
      </c>
      <c r="M100" s="553">
        <v>116486</v>
      </c>
      <c r="N100" s="363" t="s">
        <v>11</v>
      </c>
      <c r="O100" s="370"/>
      <c r="P100" s="437"/>
      <c r="Q100" s="306" t="str">
        <f>Tabelle1411[[#This Row],[FOPPE Art.-Nr.]]</f>
        <v>1261555300S10</v>
      </c>
      <c r="R100" s="568"/>
      <c r="S100" s="366"/>
      <c r="T100" s="366"/>
      <c r="U100" s="366"/>
      <c r="V100" s="366"/>
      <c r="W100" s="366"/>
      <c r="X100" s="366"/>
      <c r="Y100" s="366"/>
      <c r="Z100" s="366"/>
      <c r="AA100" s="366"/>
      <c r="AB100" s="366"/>
      <c r="AC100" s="366"/>
      <c r="AD100" s="366"/>
      <c r="AE100" s="366"/>
      <c r="AF100" s="366"/>
      <c r="AG100" s="366"/>
      <c r="AH100" s="366"/>
      <c r="AI100" s="366"/>
      <c r="AJ100" s="366"/>
      <c r="AK100" s="366"/>
      <c r="AL100" s="366"/>
      <c r="AM100" s="366"/>
      <c r="AN100" s="366"/>
      <c r="AO100" s="366"/>
      <c r="AP100" s="366"/>
      <c r="AQ100" s="366"/>
      <c r="AR100" s="366"/>
      <c r="AS100" s="366"/>
      <c r="AT100" s="366"/>
      <c r="AU100" s="366"/>
      <c r="AV100" s="366"/>
    </row>
    <row r="101" spans="1:48" s="367" customFormat="1" ht="13.8" x14ac:dyDescent="0.3">
      <c r="A101" s="360" t="s">
        <v>74</v>
      </c>
      <c r="B101" s="361" t="s">
        <v>2765</v>
      </c>
      <c r="C101" s="362" t="s">
        <v>61</v>
      </c>
      <c r="D101" s="362" t="s">
        <v>2752</v>
      </c>
      <c r="E101" s="313"/>
      <c r="F101" s="313" t="s">
        <v>42</v>
      </c>
      <c r="G101" s="313" t="s">
        <v>42</v>
      </c>
      <c r="H101" s="313" t="s">
        <v>866</v>
      </c>
      <c r="I101" s="301">
        <v>15554</v>
      </c>
      <c r="J101" s="363" t="s">
        <v>2749</v>
      </c>
      <c r="K101" s="363" t="s">
        <v>2690</v>
      </c>
      <c r="L101" s="364" t="s">
        <v>2643</v>
      </c>
      <c r="M101" s="554">
        <v>116532</v>
      </c>
      <c r="N101" s="363" t="s">
        <v>11</v>
      </c>
      <c r="O101" s="370"/>
      <c r="P101" s="436"/>
      <c r="Q101" s="306" t="str">
        <f>Tabelle1411[[#This Row],[FOPPE Art.-Nr.]]</f>
        <v>1261555400.1S100</v>
      </c>
      <c r="R101" s="568"/>
      <c r="S101" s="366"/>
      <c r="T101" s="366"/>
      <c r="U101" s="366"/>
      <c r="V101" s="366"/>
      <c r="W101" s="366"/>
      <c r="X101" s="366"/>
      <c r="Y101" s="366"/>
      <c r="Z101" s="366"/>
      <c r="AA101" s="366"/>
      <c r="AB101" s="366"/>
      <c r="AC101" s="366"/>
      <c r="AD101" s="366"/>
      <c r="AE101" s="366"/>
      <c r="AF101" s="366"/>
      <c r="AG101" s="366"/>
      <c r="AH101" s="366"/>
      <c r="AI101" s="366"/>
      <c r="AJ101" s="366"/>
      <c r="AK101" s="366"/>
      <c r="AL101" s="366"/>
      <c r="AM101" s="366"/>
      <c r="AN101" s="366"/>
      <c r="AO101" s="366"/>
      <c r="AP101" s="366"/>
      <c r="AQ101" s="366"/>
      <c r="AR101" s="366"/>
      <c r="AS101" s="366"/>
      <c r="AT101" s="366"/>
      <c r="AU101" s="366"/>
      <c r="AV101" s="366"/>
    </row>
    <row r="102" spans="1:48" s="367" customFormat="1" ht="13.8" x14ac:dyDescent="0.3">
      <c r="A102" s="360" t="s">
        <v>74</v>
      </c>
      <c r="B102" s="361" t="s">
        <v>2763</v>
      </c>
      <c r="C102" s="362"/>
      <c r="D102" s="362" t="s">
        <v>2748</v>
      </c>
      <c r="E102" s="313"/>
      <c r="F102" s="313" t="s">
        <v>42</v>
      </c>
      <c r="G102" s="313" t="s">
        <v>42</v>
      </c>
      <c r="H102" s="313" t="s">
        <v>187</v>
      </c>
      <c r="I102" s="301">
        <v>15554</v>
      </c>
      <c r="J102" s="363" t="s">
        <v>2749</v>
      </c>
      <c r="K102" s="363" t="s">
        <v>2656</v>
      </c>
      <c r="L102" s="364" t="s">
        <v>2643</v>
      </c>
      <c r="M102" s="553">
        <v>118311</v>
      </c>
      <c r="N102" s="363" t="s">
        <v>2657</v>
      </c>
      <c r="O102" s="370"/>
      <c r="P102" s="437"/>
      <c r="Q102" s="306" t="str">
        <f>Tabelle1411[[#This Row],[FOPPE Art.-Nr.]]</f>
        <v>1261555400S1</v>
      </c>
      <c r="R102" s="568"/>
      <c r="S102" s="366"/>
      <c r="T102" s="366"/>
      <c r="U102" s="366"/>
      <c r="V102" s="366"/>
      <c r="W102" s="366"/>
      <c r="X102" s="366"/>
      <c r="Y102" s="366"/>
      <c r="Z102" s="366"/>
      <c r="AA102" s="366"/>
      <c r="AB102" s="366"/>
      <c r="AC102" s="366"/>
      <c r="AD102" s="366"/>
      <c r="AE102" s="366"/>
      <c r="AF102" s="366"/>
      <c r="AG102" s="366"/>
      <c r="AH102" s="366"/>
      <c r="AI102" s="366"/>
      <c r="AJ102" s="366"/>
      <c r="AK102" s="366"/>
      <c r="AL102" s="366"/>
      <c r="AM102" s="366"/>
      <c r="AN102" s="366"/>
      <c r="AO102" s="366"/>
      <c r="AP102" s="366"/>
      <c r="AQ102" s="366"/>
      <c r="AR102" s="366"/>
      <c r="AS102" s="366"/>
      <c r="AT102" s="366"/>
      <c r="AU102" s="366"/>
      <c r="AV102" s="366"/>
    </row>
    <row r="103" spans="1:48" s="367" customFormat="1" ht="13.8" x14ac:dyDescent="0.3">
      <c r="A103" s="360" t="s">
        <v>74</v>
      </c>
      <c r="B103" s="361" t="s">
        <v>2764</v>
      </c>
      <c r="C103" s="362"/>
      <c r="D103" s="362" t="s">
        <v>2748</v>
      </c>
      <c r="E103" s="313"/>
      <c r="F103" s="313" t="s">
        <v>42</v>
      </c>
      <c r="G103" s="313" t="s">
        <v>42</v>
      </c>
      <c r="H103" s="313" t="s">
        <v>187</v>
      </c>
      <c r="I103" s="301">
        <v>15554</v>
      </c>
      <c r="J103" s="363" t="s">
        <v>2749</v>
      </c>
      <c r="K103" s="363" t="s">
        <v>2659</v>
      </c>
      <c r="L103" s="364" t="s">
        <v>2643</v>
      </c>
      <c r="M103" s="553">
        <v>116487</v>
      </c>
      <c r="N103" s="363" t="s">
        <v>11</v>
      </c>
      <c r="O103" s="370"/>
      <c r="P103" s="436"/>
      <c r="Q103" s="306" t="str">
        <f>Tabelle1411[[#This Row],[FOPPE Art.-Nr.]]</f>
        <v>1261555400S10</v>
      </c>
      <c r="R103" s="568"/>
      <c r="S103" s="366"/>
      <c r="T103" s="366"/>
      <c r="U103" s="366"/>
      <c r="V103" s="366"/>
      <c r="W103" s="366"/>
      <c r="X103" s="366"/>
      <c r="Y103" s="366"/>
      <c r="Z103" s="366"/>
      <c r="AA103" s="366"/>
      <c r="AB103" s="366"/>
      <c r="AC103" s="366"/>
      <c r="AD103" s="366"/>
      <c r="AE103" s="366"/>
      <c r="AF103" s="366"/>
      <c r="AG103" s="366"/>
      <c r="AH103" s="366"/>
      <c r="AI103" s="366"/>
      <c r="AJ103" s="366"/>
      <c r="AK103" s="366"/>
      <c r="AL103" s="366"/>
      <c r="AM103" s="366"/>
      <c r="AN103" s="366"/>
      <c r="AO103" s="366"/>
      <c r="AP103" s="366"/>
      <c r="AQ103" s="366"/>
      <c r="AR103" s="366"/>
      <c r="AS103" s="366"/>
      <c r="AT103" s="366"/>
      <c r="AU103" s="366"/>
      <c r="AV103" s="366"/>
    </row>
    <row r="104" spans="1:48" s="367" customFormat="1" ht="13.8" x14ac:dyDescent="0.3">
      <c r="A104" s="360" t="s">
        <v>74</v>
      </c>
      <c r="B104" s="361" t="s">
        <v>2766</v>
      </c>
      <c r="C104" s="362"/>
      <c r="D104" s="362" t="s">
        <v>2748</v>
      </c>
      <c r="E104" s="313"/>
      <c r="F104" s="313" t="s">
        <v>42</v>
      </c>
      <c r="G104" s="313" t="s">
        <v>42</v>
      </c>
      <c r="H104" s="313" t="s">
        <v>187</v>
      </c>
      <c r="I104" s="301">
        <v>15554</v>
      </c>
      <c r="J104" s="363" t="s">
        <v>2690</v>
      </c>
      <c r="K104" s="363" t="s">
        <v>2690</v>
      </c>
      <c r="L104" s="364" t="s">
        <v>2643</v>
      </c>
      <c r="M104" s="553">
        <v>116506</v>
      </c>
      <c r="N104" s="363" t="s">
        <v>11</v>
      </c>
      <c r="O104" s="370"/>
      <c r="P104" s="437"/>
      <c r="Q104" s="306" t="str">
        <f>Tabelle1411[[#This Row],[FOPPE Art.-Nr.]]</f>
        <v>1261555400S100</v>
      </c>
      <c r="R104" s="568"/>
      <c r="S104" s="366"/>
      <c r="T104" s="366"/>
      <c r="U104" s="366"/>
      <c r="V104" s="366"/>
      <c r="W104" s="366"/>
      <c r="X104" s="366"/>
      <c r="Y104" s="366"/>
      <c r="Z104" s="366"/>
      <c r="AA104" s="366"/>
      <c r="AB104" s="366"/>
      <c r="AC104" s="366"/>
      <c r="AD104" s="366"/>
      <c r="AE104" s="366"/>
      <c r="AF104" s="366"/>
      <c r="AG104" s="366"/>
      <c r="AH104" s="366"/>
      <c r="AI104" s="366"/>
      <c r="AJ104" s="366"/>
      <c r="AK104" s="366"/>
      <c r="AL104" s="366"/>
      <c r="AM104" s="366"/>
      <c r="AN104" s="366"/>
      <c r="AO104" s="366"/>
      <c r="AP104" s="366"/>
      <c r="AQ104" s="366"/>
      <c r="AR104" s="366"/>
      <c r="AS104" s="366"/>
      <c r="AT104" s="366"/>
      <c r="AU104" s="366"/>
      <c r="AV104" s="366"/>
    </row>
    <row r="105" spans="1:48" s="367" customFormat="1" ht="13.8" x14ac:dyDescent="0.3">
      <c r="A105" s="360" t="s">
        <v>74</v>
      </c>
      <c r="B105" s="361" t="s">
        <v>2769</v>
      </c>
      <c r="C105" s="362" t="s">
        <v>61</v>
      </c>
      <c r="D105" s="362" t="s">
        <v>2752</v>
      </c>
      <c r="E105" s="313"/>
      <c r="F105" s="313" t="s">
        <v>42</v>
      </c>
      <c r="G105" s="313" t="s">
        <v>42</v>
      </c>
      <c r="H105" s="313" t="s">
        <v>866</v>
      </c>
      <c r="I105" s="301">
        <v>15555</v>
      </c>
      <c r="J105" s="363" t="s">
        <v>2754</v>
      </c>
      <c r="K105" s="363" t="s">
        <v>2690</v>
      </c>
      <c r="L105" s="364" t="s">
        <v>2643</v>
      </c>
      <c r="M105" s="553">
        <v>116532</v>
      </c>
      <c r="N105" s="363" t="s">
        <v>11</v>
      </c>
      <c r="O105" s="370"/>
      <c r="P105" s="436"/>
      <c r="Q105" s="306" t="str">
        <f>Tabelle1411[[#This Row],[FOPPE Art.-Nr.]]</f>
        <v>1261555500.1S100</v>
      </c>
      <c r="R105" s="568"/>
      <c r="S105" s="366"/>
      <c r="T105" s="366"/>
      <c r="U105" s="366"/>
      <c r="V105" s="366"/>
      <c r="W105" s="366"/>
      <c r="X105" s="366"/>
      <c r="Y105" s="366"/>
      <c r="Z105" s="366"/>
      <c r="AA105" s="366"/>
      <c r="AB105" s="366"/>
      <c r="AC105" s="366"/>
      <c r="AD105" s="366"/>
      <c r="AE105" s="366"/>
      <c r="AF105" s="366"/>
      <c r="AG105" s="366"/>
      <c r="AH105" s="366"/>
      <c r="AI105" s="366"/>
      <c r="AJ105" s="366"/>
      <c r="AK105" s="366"/>
      <c r="AL105" s="366"/>
      <c r="AM105" s="366"/>
      <c r="AN105" s="366"/>
      <c r="AO105" s="366"/>
      <c r="AP105" s="366"/>
      <c r="AQ105" s="366"/>
      <c r="AR105" s="366"/>
      <c r="AS105" s="366"/>
      <c r="AT105" s="366"/>
      <c r="AU105" s="366"/>
      <c r="AV105" s="366"/>
    </row>
    <row r="106" spans="1:48" s="367" customFormat="1" ht="13.8" x14ac:dyDescent="0.3">
      <c r="A106" s="360" t="s">
        <v>74</v>
      </c>
      <c r="B106" s="361" t="s">
        <v>2767</v>
      </c>
      <c r="C106" s="362"/>
      <c r="D106" s="362" t="s">
        <v>2748</v>
      </c>
      <c r="E106" s="313"/>
      <c r="F106" s="313" t="s">
        <v>42</v>
      </c>
      <c r="G106" s="313" t="s">
        <v>42</v>
      </c>
      <c r="H106" s="313" t="s">
        <v>187</v>
      </c>
      <c r="I106" s="301">
        <v>15555</v>
      </c>
      <c r="J106" s="363" t="s">
        <v>2754</v>
      </c>
      <c r="K106" s="363" t="s">
        <v>2656</v>
      </c>
      <c r="L106" s="364" t="s">
        <v>2643</v>
      </c>
      <c r="M106" s="554">
        <v>118311</v>
      </c>
      <c r="N106" s="363" t="s">
        <v>2657</v>
      </c>
      <c r="O106" s="370"/>
      <c r="P106" s="437"/>
      <c r="Q106" s="306" t="str">
        <f>Tabelle1411[[#This Row],[FOPPE Art.-Nr.]]</f>
        <v>1261555500S1</v>
      </c>
      <c r="R106" s="568"/>
      <c r="S106" s="366"/>
      <c r="T106" s="366"/>
      <c r="U106" s="366"/>
      <c r="V106" s="366"/>
      <c r="W106" s="366"/>
      <c r="X106" s="366"/>
      <c r="Y106" s="366"/>
      <c r="Z106" s="366"/>
      <c r="AA106" s="366"/>
      <c r="AB106" s="366"/>
      <c r="AC106" s="366"/>
      <c r="AD106" s="366"/>
      <c r="AE106" s="366"/>
      <c r="AF106" s="366"/>
      <c r="AG106" s="366"/>
      <c r="AH106" s="366"/>
      <c r="AI106" s="366"/>
      <c r="AJ106" s="366"/>
      <c r="AK106" s="366"/>
      <c r="AL106" s="366"/>
      <c r="AM106" s="366"/>
      <c r="AN106" s="366"/>
      <c r="AO106" s="366"/>
      <c r="AP106" s="366"/>
      <c r="AQ106" s="366"/>
      <c r="AR106" s="366"/>
      <c r="AS106" s="366"/>
      <c r="AT106" s="366"/>
      <c r="AU106" s="366"/>
      <c r="AV106" s="366"/>
    </row>
    <row r="107" spans="1:48" s="367" customFormat="1" ht="13.8" x14ac:dyDescent="0.3">
      <c r="A107" s="360" t="s">
        <v>74</v>
      </c>
      <c r="B107" s="361" t="s">
        <v>2768</v>
      </c>
      <c r="C107" s="362"/>
      <c r="D107" s="362" t="s">
        <v>2748</v>
      </c>
      <c r="E107" s="313"/>
      <c r="F107" s="313" t="s">
        <v>42</v>
      </c>
      <c r="G107" s="313" t="s">
        <v>42</v>
      </c>
      <c r="H107" s="313" t="s">
        <v>187</v>
      </c>
      <c r="I107" s="301">
        <v>15555</v>
      </c>
      <c r="J107" s="363" t="s">
        <v>2754</v>
      </c>
      <c r="K107" s="363" t="s">
        <v>2659</v>
      </c>
      <c r="L107" s="364" t="s">
        <v>2643</v>
      </c>
      <c r="M107" s="554">
        <v>116487</v>
      </c>
      <c r="N107" s="363" t="s">
        <v>11</v>
      </c>
      <c r="O107" s="370"/>
      <c r="P107" s="436"/>
      <c r="Q107" s="306" t="str">
        <f>Tabelle1411[[#This Row],[FOPPE Art.-Nr.]]</f>
        <v>1261555500S10</v>
      </c>
      <c r="R107" s="568"/>
      <c r="S107" s="366"/>
      <c r="T107" s="366"/>
      <c r="U107" s="366"/>
      <c r="V107" s="366"/>
      <c r="W107" s="366"/>
      <c r="X107" s="366"/>
      <c r="Y107" s="366"/>
      <c r="Z107" s="366"/>
      <c r="AA107" s="366"/>
      <c r="AB107" s="366"/>
      <c r="AC107" s="366"/>
      <c r="AD107" s="366"/>
      <c r="AE107" s="366"/>
      <c r="AF107" s="366"/>
      <c r="AG107" s="366"/>
      <c r="AH107" s="366"/>
      <c r="AI107" s="366"/>
      <c r="AJ107" s="366"/>
      <c r="AK107" s="366"/>
      <c r="AL107" s="366"/>
      <c r="AM107" s="366"/>
      <c r="AN107" s="366"/>
      <c r="AO107" s="366"/>
      <c r="AP107" s="366"/>
      <c r="AQ107" s="366"/>
      <c r="AR107" s="366"/>
      <c r="AS107" s="366"/>
      <c r="AT107" s="366"/>
      <c r="AU107" s="366"/>
      <c r="AV107" s="366"/>
    </row>
    <row r="108" spans="1:48" s="367" customFormat="1" ht="13.8" x14ac:dyDescent="0.3">
      <c r="A108" s="360" t="s">
        <v>74</v>
      </c>
      <c r="B108" s="361" t="s">
        <v>2770</v>
      </c>
      <c r="C108" s="362"/>
      <c r="D108" s="362" t="s">
        <v>2748</v>
      </c>
      <c r="E108" s="313"/>
      <c r="F108" s="313" t="s">
        <v>42</v>
      </c>
      <c r="G108" s="313" t="s">
        <v>42</v>
      </c>
      <c r="H108" s="313" t="s">
        <v>187</v>
      </c>
      <c r="I108" s="301">
        <v>15555</v>
      </c>
      <c r="J108" s="363" t="s">
        <v>2690</v>
      </c>
      <c r="K108" s="363" t="s">
        <v>2690</v>
      </c>
      <c r="L108" s="364" t="s">
        <v>2643</v>
      </c>
      <c r="M108" s="554">
        <v>116506</v>
      </c>
      <c r="N108" s="363" t="s">
        <v>11</v>
      </c>
      <c r="O108" s="370"/>
      <c r="P108" s="437"/>
      <c r="Q108" s="306" t="str">
        <f>Tabelle1411[[#This Row],[FOPPE Art.-Nr.]]</f>
        <v>1261555500S100</v>
      </c>
      <c r="R108" s="568"/>
      <c r="S108" s="366"/>
      <c r="T108" s="366"/>
      <c r="U108" s="366"/>
      <c r="V108" s="366"/>
      <c r="W108" s="366"/>
      <c r="X108" s="366"/>
      <c r="Y108" s="366"/>
      <c r="Z108" s="366"/>
      <c r="AA108" s="366"/>
      <c r="AB108" s="366"/>
      <c r="AC108" s="366"/>
      <c r="AD108" s="366"/>
      <c r="AE108" s="366"/>
      <c r="AF108" s="366"/>
      <c r="AG108" s="366"/>
      <c r="AH108" s="366"/>
      <c r="AI108" s="366"/>
      <c r="AJ108" s="366"/>
      <c r="AK108" s="366"/>
      <c r="AL108" s="366"/>
      <c r="AM108" s="366"/>
      <c r="AN108" s="366"/>
      <c r="AO108" s="366"/>
      <c r="AP108" s="366"/>
      <c r="AQ108" s="366"/>
      <c r="AR108" s="366"/>
      <c r="AS108" s="366"/>
      <c r="AT108" s="366"/>
      <c r="AU108" s="366"/>
      <c r="AV108" s="366"/>
    </row>
    <row r="109" spans="1:48" s="367" customFormat="1" ht="13.8" x14ac:dyDescent="0.3">
      <c r="A109" s="360" t="s">
        <v>74</v>
      </c>
      <c r="B109" s="361" t="s">
        <v>2773</v>
      </c>
      <c r="C109" s="362" t="s">
        <v>61</v>
      </c>
      <c r="D109" s="362" t="s">
        <v>2752</v>
      </c>
      <c r="E109" s="313"/>
      <c r="F109" s="313" t="s">
        <v>42</v>
      </c>
      <c r="G109" s="313" t="s">
        <v>42</v>
      </c>
      <c r="H109" s="313" t="s">
        <v>867</v>
      </c>
      <c r="I109" s="301">
        <v>15556</v>
      </c>
      <c r="J109" s="363" t="s">
        <v>2749</v>
      </c>
      <c r="K109" s="363" t="s">
        <v>2690</v>
      </c>
      <c r="L109" s="364" t="s">
        <v>2643</v>
      </c>
      <c r="M109" s="554">
        <v>116631</v>
      </c>
      <c r="N109" s="363" t="s">
        <v>11</v>
      </c>
      <c r="O109" s="370"/>
      <c r="P109" s="436"/>
      <c r="Q109" s="306" t="str">
        <f>Tabelle1411[[#This Row],[FOPPE Art.-Nr.]]</f>
        <v>1261555600.1S100</v>
      </c>
      <c r="R109" s="568"/>
      <c r="S109" s="366"/>
      <c r="T109" s="366"/>
      <c r="U109" s="366"/>
      <c r="V109" s="366"/>
      <c r="W109" s="366"/>
      <c r="X109" s="366"/>
      <c r="Y109" s="366"/>
      <c r="Z109" s="366"/>
      <c r="AA109" s="366"/>
      <c r="AB109" s="366"/>
      <c r="AC109" s="366"/>
      <c r="AD109" s="366"/>
      <c r="AE109" s="366"/>
      <c r="AF109" s="366"/>
      <c r="AG109" s="366"/>
      <c r="AH109" s="366"/>
      <c r="AI109" s="366"/>
      <c r="AJ109" s="366"/>
      <c r="AK109" s="366"/>
      <c r="AL109" s="366"/>
      <c r="AM109" s="366"/>
      <c r="AN109" s="366"/>
      <c r="AO109" s="366"/>
      <c r="AP109" s="366"/>
      <c r="AQ109" s="366"/>
      <c r="AR109" s="366"/>
      <c r="AS109" s="366"/>
      <c r="AT109" s="366"/>
      <c r="AU109" s="366"/>
      <c r="AV109" s="366"/>
    </row>
    <row r="110" spans="1:48" s="367" customFormat="1" ht="13.8" x14ac:dyDescent="0.3">
      <c r="A110" s="360" t="s">
        <v>74</v>
      </c>
      <c r="B110" s="361" t="s">
        <v>2771</v>
      </c>
      <c r="C110" s="362"/>
      <c r="D110" s="362" t="s">
        <v>2748</v>
      </c>
      <c r="E110" s="313"/>
      <c r="F110" s="313" t="s">
        <v>42</v>
      </c>
      <c r="G110" s="313" t="s">
        <v>42</v>
      </c>
      <c r="H110" s="313" t="s">
        <v>183</v>
      </c>
      <c r="I110" s="301">
        <v>15556</v>
      </c>
      <c r="J110" s="363" t="s">
        <v>2749</v>
      </c>
      <c r="K110" s="363" t="s">
        <v>2656</v>
      </c>
      <c r="L110" s="364" t="s">
        <v>2643</v>
      </c>
      <c r="M110" s="554">
        <v>118312</v>
      </c>
      <c r="N110" s="363" t="s">
        <v>2657</v>
      </c>
      <c r="O110" s="370"/>
      <c r="P110" s="437"/>
      <c r="Q110" s="306" t="str">
        <f>Tabelle1411[[#This Row],[FOPPE Art.-Nr.]]</f>
        <v>1261555600S1</v>
      </c>
      <c r="R110" s="568"/>
      <c r="S110" s="366"/>
      <c r="T110" s="366"/>
      <c r="U110" s="366"/>
      <c r="V110" s="366"/>
      <c r="W110" s="366"/>
      <c r="X110" s="366"/>
      <c r="Y110" s="366"/>
      <c r="Z110" s="366"/>
      <c r="AA110" s="366"/>
      <c r="AB110" s="366"/>
      <c r="AC110" s="366"/>
      <c r="AD110" s="366"/>
      <c r="AE110" s="366"/>
      <c r="AF110" s="366"/>
      <c r="AG110" s="366"/>
      <c r="AH110" s="366"/>
      <c r="AI110" s="366"/>
      <c r="AJ110" s="366"/>
      <c r="AK110" s="366"/>
      <c r="AL110" s="366"/>
      <c r="AM110" s="366"/>
      <c r="AN110" s="366"/>
      <c r="AO110" s="366"/>
      <c r="AP110" s="366"/>
      <c r="AQ110" s="366"/>
      <c r="AR110" s="366"/>
      <c r="AS110" s="366"/>
      <c r="AT110" s="366"/>
      <c r="AU110" s="366"/>
      <c r="AV110" s="366"/>
    </row>
    <row r="111" spans="1:48" s="367" customFormat="1" ht="13.8" x14ac:dyDescent="0.3">
      <c r="A111" s="360" t="s">
        <v>74</v>
      </c>
      <c r="B111" s="361" t="s">
        <v>2772</v>
      </c>
      <c r="C111" s="362"/>
      <c r="D111" s="362" t="s">
        <v>2748</v>
      </c>
      <c r="E111" s="313"/>
      <c r="F111" s="313" t="s">
        <v>42</v>
      </c>
      <c r="G111" s="313" t="s">
        <v>42</v>
      </c>
      <c r="H111" s="313" t="s">
        <v>183</v>
      </c>
      <c r="I111" s="301">
        <v>15556</v>
      </c>
      <c r="J111" s="363" t="s">
        <v>2749</v>
      </c>
      <c r="K111" s="363" t="s">
        <v>2659</v>
      </c>
      <c r="L111" s="364" t="s">
        <v>2643</v>
      </c>
      <c r="M111" s="554">
        <v>116488</v>
      </c>
      <c r="N111" s="363" t="s">
        <v>11</v>
      </c>
      <c r="O111" s="370"/>
      <c r="P111" s="436"/>
      <c r="Q111" s="306" t="str">
        <f>Tabelle1411[[#This Row],[FOPPE Art.-Nr.]]</f>
        <v>1261555600S10</v>
      </c>
      <c r="R111" s="568"/>
      <c r="S111" s="366"/>
      <c r="T111" s="366"/>
      <c r="U111" s="366"/>
      <c r="V111" s="366"/>
      <c r="W111" s="366"/>
      <c r="X111" s="366"/>
      <c r="Y111" s="366"/>
      <c r="Z111" s="366"/>
      <c r="AA111" s="366"/>
      <c r="AB111" s="366"/>
      <c r="AC111" s="366"/>
      <c r="AD111" s="366"/>
      <c r="AE111" s="366"/>
      <c r="AF111" s="366"/>
      <c r="AG111" s="366"/>
      <c r="AH111" s="366"/>
      <c r="AI111" s="366"/>
      <c r="AJ111" s="366"/>
      <c r="AK111" s="366"/>
      <c r="AL111" s="366"/>
      <c r="AM111" s="366"/>
      <c r="AN111" s="366"/>
      <c r="AO111" s="366"/>
      <c r="AP111" s="366"/>
      <c r="AQ111" s="366"/>
      <c r="AR111" s="366"/>
      <c r="AS111" s="366"/>
      <c r="AT111" s="366"/>
      <c r="AU111" s="366"/>
      <c r="AV111" s="366"/>
    </row>
    <row r="112" spans="1:48" s="367" customFormat="1" ht="13.8" x14ac:dyDescent="0.3">
      <c r="A112" s="360" t="s">
        <v>74</v>
      </c>
      <c r="B112" s="361" t="s">
        <v>2776</v>
      </c>
      <c r="C112" s="362" t="s">
        <v>61</v>
      </c>
      <c r="D112" s="362" t="s">
        <v>2752</v>
      </c>
      <c r="E112" s="313"/>
      <c r="F112" s="313" t="s">
        <v>42</v>
      </c>
      <c r="G112" s="313" t="s">
        <v>42</v>
      </c>
      <c r="H112" s="313" t="s">
        <v>867</v>
      </c>
      <c r="I112" s="301">
        <v>15557</v>
      </c>
      <c r="J112" s="363" t="s">
        <v>2754</v>
      </c>
      <c r="K112" s="363" t="s">
        <v>2690</v>
      </c>
      <c r="L112" s="364" t="s">
        <v>2643</v>
      </c>
      <c r="M112" s="553">
        <v>116631</v>
      </c>
      <c r="N112" s="363" t="s">
        <v>11</v>
      </c>
      <c r="O112" s="370"/>
      <c r="P112" s="437"/>
      <c r="Q112" s="306" t="str">
        <f>Tabelle1411[[#This Row],[FOPPE Art.-Nr.]]</f>
        <v>1261555700.1S100</v>
      </c>
      <c r="R112" s="568"/>
      <c r="S112" s="366"/>
      <c r="T112" s="366"/>
      <c r="U112" s="366"/>
      <c r="V112" s="366"/>
      <c r="W112" s="366"/>
      <c r="X112" s="366"/>
      <c r="Y112" s="366"/>
      <c r="Z112" s="366"/>
      <c r="AA112" s="366"/>
      <c r="AB112" s="366"/>
      <c r="AC112" s="366"/>
      <c r="AD112" s="366"/>
      <c r="AE112" s="366"/>
      <c r="AF112" s="366"/>
      <c r="AG112" s="366"/>
      <c r="AH112" s="366"/>
      <c r="AI112" s="366"/>
      <c r="AJ112" s="366"/>
      <c r="AK112" s="366"/>
      <c r="AL112" s="366"/>
      <c r="AM112" s="366"/>
      <c r="AN112" s="366"/>
      <c r="AO112" s="366"/>
      <c r="AP112" s="366"/>
      <c r="AQ112" s="366"/>
      <c r="AR112" s="366"/>
      <c r="AS112" s="366"/>
      <c r="AT112" s="366"/>
      <c r="AU112" s="366"/>
      <c r="AV112" s="366"/>
    </row>
    <row r="113" spans="1:48" s="367" customFormat="1" ht="13.8" x14ac:dyDescent="0.3">
      <c r="A113" s="360" t="s">
        <v>74</v>
      </c>
      <c r="B113" s="361" t="s">
        <v>2774</v>
      </c>
      <c r="C113" s="362"/>
      <c r="D113" s="362" t="s">
        <v>2748</v>
      </c>
      <c r="E113" s="313"/>
      <c r="F113" s="313" t="s">
        <v>42</v>
      </c>
      <c r="G113" s="313" t="s">
        <v>42</v>
      </c>
      <c r="H113" s="313" t="s">
        <v>183</v>
      </c>
      <c r="I113" s="301">
        <v>15557</v>
      </c>
      <c r="J113" s="363" t="s">
        <v>2754</v>
      </c>
      <c r="K113" s="363" t="s">
        <v>2656</v>
      </c>
      <c r="L113" s="364" t="s">
        <v>2643</v>
      </c>
      <c r="M113" s="553">
        <v>118312</v>
      </c>
      <c r="N113" s="363" t="s">
        <v>2657</v>
      </c>
      <c r="O113" s="370"/>
      <c r="P113" s="436"/>
      <c r="Q113" s="306" t="str">
        <f>Tabelle1411[[#This Row],[FOPPE Art.-Nr.]]</f>
        <v>1261555700S1</v>
      </c>
      <c r="R113" s="568"/>
      <c r="S113" s="366"/>
      <c r="T113" s="366"/>
      <c r="U113" s="366"/>
      <c r="V113" s="366"/>
      <c r="W113" s="366"/>
      <c r="X113" s="366"/>
      <c r="Y113" s="366"/>
      <c r="Z113" s="366"/>
      <c r="AA113" s="366"/>
      <c r="AB113" s="366"/>
      <c r="AC113" s="366"/>
      <c r="AD113" s="366"/>
      <c r="AE113" s="366"/>
      <c r="AF113" s="366"/>
      <c r="AG113" s="366"/>
      <c r="AH113" s="366"/>
      <c r="AI113" s="366"/>
      <c r="AJ113" s="366"/>
      <c r="AK113" s="366"/>
      <c r="AL113" s="366"/>
      <c r="AM113" s="366"/>
      <c r="AN113" s="366"/>
      <c r="AO113" s="366"/>
      <c r="AP113" s="366"/>
      <c r="AQ113" s="366"/>
      <c r="AR113" s="366"/>
      <c r="AS113" s="366"/>
      <c r="AT113" s="366"/>
      <c r="AU113" s="366"/>
      <c r="AV113" s="366"/>
    </row>
    <row r="114" spans="1:48" s="367" customFormat="1" ht="13.8" x14ac:dyDescent="0.3">
      <c r="A114" s="360" t="s">
        <v>74</v>
      </c>
      <c r="B114" s="361" t="s">
        <v>2775</v>
      </c>
      <c r="C114" s="362"/>
      <c r="D114" s="362" t="s">
        <v>2748</v>
      </c>
      <c r="E114" s="313"/>
      <c r="F114" s="313" t="s">
        <v>42</v>
      </c>
      <c r="G114" s="313" t="s">
        <v>42</v>
      </c>
      <c r="H114" s="313" t="s">
        <v>183</v>
      </c>
      <c r="I114" s="301">
        <v>15557</v>
      </c>
      <c r="J114" s="363" t="s">
        <v>2754</v>
      </c>
      <c r="K114" s="363" t="s">
        <v>2659</v>
      </c>
      <c r="L114" s="364" t="s">
        <v>2643</v>
      </c>
      <c r="M114" s="553">
        <v>116488</v>
      </c>
      <c r="N114" s="363" t="s">
        <v>11</v>
      </c>
      <c r="O114" s="370"/>
      <c r="P114" s="437"/>
      <c r="Q114" s="306" t="str">
        <f>Tabelle1411[[#This Row],[FOPPE Art.-Nr.]]</f>
        <v>1261555700S10</v>
      </c>
      <c r="R114" s="568"/>
      <c r="S114" s="366"/>
      <c r="T114" s="366"/>
      <c r="U114" s="366"/>
      <c r="V114" s="366"/>
      <c r="W114" s="366"/>
      <c r="X114" s="366"/>
      <c r="Y114" s="366"/>
      <c r="Z114" s="366"/>
      <c r="AA114" s="366"/>
      <c r="AB114" s="366"/>
      <c r="AC114" s="366"/>
      <c r="AD114" s="366"/>
      <c r="AE114" s="366"/>
      <c r="AF114" s="366"/>
      <c r="AG114" s="366"/>
      <c r="AH114" s="366"/>
      <c r="AI114" s="366"/>
      <c r="AJ114" s="366"/>
      <c r="AK114" s="366"/>
      <c r="AL114" s="366"/>
      <c r="AM114" s="366"/>
      <c r="AN114" s="366"/>
      <c r="AO114" s="366"/>
      <c r="AP114" s="366"/>
      <c r="AQ114" s="366"/>
      <c r="AR114" s="366"/>
      <c r="AS114" s="366"/>
      <c r="AT114" s="366"/>
      <c r="AU114" s="366"/>
      <c r="AV114" s="366"/>
    </row>
    <row r="115" spans="1:48" s="367" customFormat="1" ht="13.8" x14ac:dyDescent="0.3">
      <c r="A115" s="360" t="s">
        <v>74</v>
      </c>
      <c r="B115" s="361" t="s">
        <v>2779</v>
      </c>
      <c r="C115" s="362" t="s">
        <v>61</v>
      </c>
      <c r="D115" s="362" t="s">
        <v>2752</v>
      </c>
      <c r="E115" s="313"/>
      <c r="F115" s="313" t="s">
        <v>42</v>
      </c>
      <c r="G115" s="313" t="s">
        <v>42</v>
      </c>
      <c r="H115" s="313" t="s">
        <v>868</v>
      </c>
      <c r="I115" s="301">
        <v>15558</v>
      </c>
      <c r="J115" s="363" t="s">
        <v>2749</v>
      </c>
      <c r="K115" s="363" t="s">
        <v>2690</v>
      </c>
      <c r="L115" s="364" t="s">
        <v>2643</v>
      </c>
      <c r="M115" s="554">
        <v>116636</v>
      </c>
      <c r="N115" s="363" t="s">
        <v>11</v>
      </c>
      <c r="O115" s="370"/>
      <c r="P115" s="436"/>
      <c r="Q115" s="306" t="str">
        <f>Tabelle1411[[#This Row],[FOPPE Art.-Nr.]]</f>
        <v>1261555800.1S100</v>
      </c>
      <c r="R115" s="568"/>
      <c r="S115" s="366"/>
      <c r="T115" s="366"/>
      <c r="U115" s="366"/>
      <c r="V115" s="366"/>
      <c r="W115" s="366"/>
      <c r="X115" s="366"/>
      <c r="Y115" s="366"/>
      <c r="Z115" s="366"/>
      <c r="AA115" s="366"/>
      <c r="AB115" s="366"/>
      <c r="AC115" s="366"/>
      <c r="AD115" s="366"/>
      <c r="AE115" s="366"/>
      <c r="AF115" s="366"/>
      <c r="AG115" s="366"/>
      <c r="AH115" s="366"/>
      <c r="AI115" s="366"/>
      <c r="AJ115" s="366"/>
      <c r="AK115" s="366"/>
      <c r="AL115" s="366"/>
      <c r="AM115" s="366"/>
      <c r="AN115" s="366"/>
      <c r="AO115" s="366"/>
      <c r="AP115" s="366"/>
      <c r="AQ115" s="366"/>
      <c r="AR115" s="366"/>
      <c r="AS115" s="366"/>
      <c r="AT115" s="366"/>
      <c r="AU115" s="366"/>
      <c r="AV115" s="366"/>
    </row>
    <row r="116" spans="1:48" s="367" customFormat="1" ht="13.8" x14ac:dyDescent="0.3">
      <c r="A116" s="360" t="s">
        <v>74</v>
      </c>
      <c r="B116" s="361" t="s">
        <v>2777</v>
      </c>
      <c r="C116" s="362"/>
      <c r="D116" s="362" t="s">
        <v>2748</v>
      </c>
      <c r="E116" s="313"/>
      <c r="F116" s="313" t="s">
        <v>42</v>
      </c>
      <c r="G116" s="313" t="s">
        <v>42</v>
      </c>
      <c r="H116" s="313" t="s">
        <v>164</v>
      </c>
      <c r="I116" s="301">
        <v>15558</v>
      </c>
      <c r="J116" s="363" t="s">
        <v>2749</v>
      </c>
      <c r="K116" s="363" t="s">
        <v>2656</v>
      </c>
      <c r="L116" s="364" t="s">
        <v>2643</v>
      </c>
      <c r="M116" s="554">
        <v>118313</v>
      </c>
      <c r="N116" s="363" t="s">
        <v>2657</v>
      </c>
      <c r="O116" s="370"/>
      <c r="P116" s="437"/>
      <c r="Q116" s="306" t="str">
        <f>Tabelle1411[[#This Row],[FOPPE Art.-Nr.]]</f>
        <v>1261555800S1</v>
      </c>
      <c r="R116" s="568"/>
      <c r="S116" s="366"/>
      <c r="T116" s="366"/>
      <c r="U116" s="366"/>
      <c r="V116" s="366"/>
      <c r="W116" s="366"/>
      <c r="X116" s="366"/>
      <c r="Y116" s="366"/>
      <c r="Z116" s="366"/>
      <c r="AA116" s="366"/>
      <c r="AB116" s="366"/>
      <c r="AC116" s="366"/>
      <c r="AD116" s="366"/>
      <c r="AE116" s="366"/>
      <c r="AF116" s="366"/>
      <c r="AG116" s="366"/>
      <c r="AH116" s="366"/>
      <c r="AI116" s="366"/>
      <c r="AJ116" s="366"/>
      <c r="AK116" s="366"/>
      <c r="AL116" s="366"/>
      <c r="AM116" s="366"/>
      <c r="AN116" s="366"/>
      <c r="AO116" s="366"/>
      <c r="AP116" s="366"/>
      <c r="AQ116" s="366"/>
      <c r="AR116" s="366"/>
      <c r="AS116" s="366"/>
      <c r="AT116" s="366"/>
      <c r="AU116" s="366"/>
      <c r="AV116" s="366"/>
    </row>
    <row r="117" spans="1:48" s="367" customFormat="1" ht="13.8" x14ac:dyDescent="0.3">
      <c r="A117" s="360" t="s">
        <v>74</v>
      </c>
      <c r="B117" s="361" t="s">
        <v>2778</v>
      </c>
      <c r="C117" s="362"/>
      <c r="D117" s="362" t="s">
        <v>2748</v>
      </c>
      <c r="E117" s="313"/>
      <c r="F117" s="313" t="s">
        <v>42</v>
      </c>
      <c r="G117" s="313" t="s">
        <v>42</v>
      </c>
      <c r="H117" s="313" t="s">
        <v>164</v>
      </c>
      <c r="I117" s="301">
        <v>15558</v>
      </c>
      <c r="J117" s="363" t="s">
        <v>2749</v>
      </c>
      <c r="K117" s="363" t="s">
        <v>2659</v>
      </c>
      <c r="L117" s="364" t="s">
        <v>2643</v>
      </c>
      <c r="M117" s="554">
        <v>116492</v>
      </c>
      <c r="N117" s="363" t="s">
        <v>11</v>
      </c>
      <c r="O117" s="370"/>
      <c r="P117" s="436"/>
      <c r="Q117" s="306" t="str">
        <f>Tabelle1411[[#This Row],[FOPPE Art.-Nr.]]</f>
        <v>1261555800S10</v>
      </c>
      <c r="R117" s="568"/>
      <c r="S117" s="366"/>
      <c r="T117" s="366"/>
      <c r="U117" s="366"/>
      <c r="V117" s="366"/>
      <c r="W117" s="366"/>
      <c r="X117" s="366"/>
      <c r="Y117" s="366"/>
      <c r="Z117" s="366"/>
      <c r="AA117" s="366"/>
      <c r="AB117" s="366"/>
      <c r="AC117" s="366"/>
      <c r="AD117" s="366"/>
      <c r="AE117" s="366"/>
      <c r="AF117" s="366"/>
      <c r="AG117" s="366"/>
      <c r="AH117" s="366"/>
      <c r="AI117" s="366"/>
      <c r="AJ117" s="366"/>
      <c r="AK117" s="366"/>
      <c r="AL117" s="366"/>
      <c r="AM117" s="366"/>
      <c r="AN117" s="366"/>
      <c r="AO117" s="366"/>
      <c r="AP117" s="366"/>
      <c r="AQ117" s="366"/>
      <c r="AR117" s="366"/>
      <c r="AS117" s="366"/>
      <c r="AT117" s="366"/>
      <c r="AU117" s="366"/>
      <c r="AV117" s="366"/>
    </row>
    <row r="118" spans="1:48" s="367" customFormat="1" ht="13.8" x14ac:dyDescent="0.3">
      <c r="A118" s="360" t="s">
        <v>74</v>
      </c>
      <c r="B118" s="361" t="s">
        <v>2782</v>
      </c>
      <c r="C118" s="362" t="s">
        <v>61</v>
      </c>
      <c r="D118" s="362" t="s">
        <v>2752</v>
      </c>
      <c r="E118" s="313"/>
      <c r="F118" s="313" t="s">
        <v>42</v>
      </c>
      <c r="G118" s="313" t="s">
        <v>42</v>
      </c>
      <c r="H118" s="313" t="s">
        <v>868</v>
      </c>
      <c r="I118" s="301">
        <v>15559</v>
      </c>
      <c r="J118" s="363" t="s">
        <v>2754</v>
      </c>
      <c r="K118" s="363" t="s">
        <v>2690</v>
      </c>
      <c r="L118" s="364" t="s">
        <v>2643</v>
      </c>
      <c r="M118" s="553">
        <v>116636</v>
      </c>
      <c r="N118" s="363" t="s">
        <v>11</v>
      </c>
      <c r="O118" s="370"/>
      <c r="P118" s="437"/>
      <c r="Q118" s="306" t="str">
        <f>Tabelle1411[[#This Row],[FOPPE Art.-Nr.]]</f>
        <v>1261555900.1S100</v>
      </c>
      <c r="R118" s="568"/>
      <c r="S118" s="366"/>
      <c r="T118" s="366"/>
      <c r="U118" s="366"/>
      <c r="V118" s="366"/>
      <c r="W118" s="366"/>
      <c r="X118" s="366"/>
      <c r="Y118" s="366"/>
      <c r="Z118" s="366"/>
      <c r="AA118" s="366"/>
      <c r="AB118" s="366"/>
      <c r="AC118" s="366"/>
      <c r="AD118" s="366"/>
      <c r="AE118" s="366"/>
      <c r="AF118" s="366"/>
      <c r="AG118" s="366"/>
      <c r="AH118" s="366"/>
      <c r="AI118" s="366"/>
      <c r="AJ118" s="366"/>
      <c r="AK118" s="366"/>
      <c r="AL118" s="366"/>
      <c r="AM118" s="366"/>
      <c r="AN118" s="366"/>
      <c r="AO118" s="366"/>
      <c r="AP118" s="366"/>
      <c r="AQ118" s="366"/>
      <c r="AR118" s="366"/>
      <c r="AS118" s="366"/>
      <c r="AT118" s="366"/>
      <c r="AU118" s="366"/>
      <c r="AV118" s="366"/>
    </row>
    <row r="119" spans="1:48" s="367" customFormat="1" ht="13.8" x14ac:dyDescent="0.3">
      <c r="A119" s="360" t="s">
        <v>74</v>
      </c>
      <c r="B119" s="361" t="s">
        <v>2780</v>
      </c>
      <c r="C119" s="362"/>
      <c r="D119" s="362" t="s">
        <v>2748</v>
      </c>
      <c r="E119" s="313"/>
      <c r="F119" s="313" t="s">
        <v>42</v>
      </c>
      <c r="G119" s="313" t="s">
        <v>42</v>
      </c>
      <c r="H119" s="313" t="s">
        <v>164</v>
      </c>
      <c r="I119" s="301">
        <v>15559</v>
      </c>
      <c r="J119" s="363" t="s">
        <v>2754</v>
      </c>
      <c r="K119" s="363" t="s">
        <v>2656</v>
      </c>
      <c r="L119" s="364" t="s">
        <v>2643</v>
      </c>
      <c r="M119" s="553">
        <v>118313</v>
      </c>
      <c r="N119" s="363" t="s">
        <v>2657</v>
      </c>
      <c r="O119" s="370"/>
      <c r="P119" s="436"/>
      <c r="Q119" s="306" t="str">
        <f>Tabelle1411[[#This Row],[FOPPE Art.-Nr.]]</f>
        <v>1261555900S1</v>
      </c>
      <c r="R119" s="568"/>
      <c r="S119" s="366"/>
      <c r="T119" s="366"/>
      <c r="U119" s="366"/>
      <c r="V119" s="366"/>
      <c r="W119" s="366"/>
      <c r="X119" s="366"/>
      <c r="Y119" s="366"/>
      <c r="Z119" s="366"/>
      <c r="AA119" s="366"/>
      <c r="AB119" s="366"/>
      <c r="AC119" s="366"/>
      <c r="AD119" s="366"/>
      <c r="AE119" s="366"/>
      <c r="AF119" s="366"/>
      <c r="AG119" s="366"/>
      <c r="AH119" s="366"/>
      <c r="AI119" s="366"/>
      <c r="AJ119" s="366"/>
      <c r="AK119" s="366"/>
      <c r="AL119" s="366"/>
      <c r="AM119" s="366"/>
      <c r="AN119" s="366"/>
      <c r="AO119" s="366"/>
      <c r="AP119" s="366"/>
      <c r="AQ119" s="366"/>
      <c r="AR119" s="366"/>
      <c r="AS119" s="366"/>
      <c r="AT119" s="366"/>
      <c r="AU119" s="366"/>
      <c r="AV119" s="366"/>
    </row>
    <row r="120" spans="1:48" s="367" customFormat="1" ht="13.8" x14ac:dyDescent="0.3">
      <c r="A120" s="360" t="s">
        <v>74</v>
      </c>
      <c r="B120" s="361" t="s">
        <v>2781</v>
      </c>
      <c r="C120" s="362"/>
      <c r="D120" s="362" t="s">
        <v>2748</v>
      </c>
      <c r="E120" s="313"/>
      <c r="F120" s="313" t="s">
        <v>42</v>
      </c>
      <c r="G120" s="313" t="s">
        <v>42</v>
      </c>
      <c r="H120" s="313" t="s">
        <v>164</v>
      </c>
      <c r="I120" s="301">
        <v>15559</v>
      </c>
      <c r="J120" s="363" t="s">
        <v>2754</v>
      </c>
      <c r="K120" s="363" t="s">
        <v>2659</v>
      </c>
      <c r="L120" s="364" t="s">
        <v>2643</v>
      </c>
      <c r="M120" s="553">
        <v>116492</v>
      </c>
      <c r="N120" s="363" t="s">
        <v>11</v>
      </c>
      <c r="O120" s="370"/>
      <c r="P120" s="437"/>
      <c r="Q120" s="306" t="str">
        <f>Tabelle1411[[#This Row],[FOPPE Art.-Nr.]]</f>
        <v>1261555900S10</v>
      </c>
      <c r="R120" s="568"/>
      <c r="S120" s="366"/>
      <c r="T120" s="366"/>
      <c r="U120" s="366"/>
      <c r="V120" s="366"/>
      <c r="W120" s="366"/>
      <c r="X120" s="366"/>
      <c r="Y120" s="366"/>
      <c r="Z120" s="366"/>
      <c r="AA120" s="366"/>
      <c r="AB120" s="366"/>
      <c r="AC120" s="366"/>
      <c r="AD120" s="366"/>
      <c r="AE120" s="366"/>
      <c r="AF120" s="366"/>
      <c r="AG120" s="366"/>
      <c r="AH120" s="366"/>
      <c r="AI120" s="366"/>
      <c r="AJ120" s="366"/>
      <c r="AK120" s="366"/>
      <c r="AL120" s="366"/>
      <c r="AM120" s="366"/>
      <c r="AN120" s="366"/>
      <c r="AO120" s="366"/>
      <c r="AP120" s="366"/>
      <c r="AQ120" s="366"/>
      <c r="AR120" s="366"/>
      <c r="AS120" s="366"/>
      <c r="AT120" s="366"/>
      <c r="AU120" s="366"/>
      <c r="AV120" s="366"/>
    </row>
    <row r="121" spans="1:48" s="367" customFormat="1" ht="13.8" x14ac:dyDescent="0.3">
      <c r="A121" s="360" t="s">
        <v>102</v>
      </c>
      <c r="B121" s="361" t="s">
        <v>2783</v>
      </c>
      <c r="C121" s="362"/>
      <c r="D121" s="362" t="s">
        <v>2654</v>
      </c>
      <c r="E121" s="313" t="s">
        <v>42</v>
      </c>
      <c r="F121" s="313"/>
      <c r="G121" s="313"/>
      <c r="H121" s="313" t="s">
        <v>525</v>
      </c>
      <c r="I121" s="301">
        <v>15560</v>
      </c>
      <c r="J121" s="363" t="s">
        <v>2655</v>
      </c>
      <c r="K121" s="363" t="s">
        <v>2656</v>
      </c>
      <c r="L121" s="364" t="s">
        <v>2643</v>
      </c>
      <c r="M121" s="553">
        <v>115800</v>
      </c>
      <c r="N121" s="363" t="s">
        <v>2657</v>
      </c>
      <c r="O121" s="370"/>
      <c r="P121" s="436"/>
      <c r="Q121" s="306" t="str">
        <f>Tabelle1411[[#This Row],[FOPPE Art.-Nr.]]</f>
        <v>1161556000S1</v>
      </c>
      <c r="R121" s="568"/>
      <c r="S121" s="366"/>
      <c r="T121" s="366"/>
      <c r="U121" s="366"/>
      <c r="V121" s="366"/>
      <c r="W121" s="366"/>
      <c r="X121" s="366"/>
      <c r="Y121" s="366"/>
      <c r="Z121" s="366"/>
      <c r="AA121" s="366"/>
      <c r="AB121" s="366"/>
      <c r="AC121" s="366"/>
      <c r="AD121" s="366"/>
      <c r="AE121" s="366"/>
      <c r="AF121" s="366"/>
      <c r="AG121" s="366"/>
      <c r="AH121" s="366"/>
      <c r="AI121" s="366"/>
      <c r="AJ121" s="366"/>
      <c r="AK121" s="366"/>
      <c r="AL121" s="366"/>
      <c r="AM121" s="366"/>
      <c r="AN121" s="366"/>
      <c r="AO121" s="366"/>
      <c r="AP121" s="366"/>
      <c r="AQ121" s="366"/>
      <c r="AR121" s="366"/>
      <c r="AS121" s="366"/>
      <c r="AT121" s="366"/>
      <c r="AU121" s="366"/>
      <c r="AV121" s="366"/>
    </row>
    <row r="122" spans="1:48" s="367" customFormat="1" ht="13.8" x14ac:dyDescent="0.3">
      <c r="A122" s="360" t="s">
        <v>102</v>
      </c>
      <c r="B122" s="361" t="s">
        <v>2784</v>
      </c>
      <c r="C122" s="362"/>
      <c r="D122" s="362" t="s">
        <v>2654</v>
      </c>
      <c r="E122" s="313" t="s">
        <v>42</v>
      </c>
      <c r="F122" s="313"/>
      <c r="G122" s="313"/>
      <c r="H122" s="313" t="s">
        <v>525</v>
      </c>
      <c r="I122" s="301">
        <v>15560</v>
      </c>
      <c r="J122" s="363" t="s">
        <v>2655</v>
      </c>
      <c r="K122" s="363" t="s">
        <v>2659</v>
      </c>
      <c r="L122" s="364" t="s">
        <v>2643</v>
      </c>
      <c r="M122" s="553">
        <v>120749</v>
      </c>
      <c r="N122" s="363" t="s">
        <v>11</v>
      </c>
      <c r="O122" s="370"/>
      <c r="P122" s="437"/>
      <c r="Q122" s="306" t="str">
        <f>Tabelle1411[[#This Row],[FOPPE Art.-Nr.]]</f>
        <v>1161556000S10</v>
      </c>
      <c r="R122" s="568"/>
      <c r="S122" s="366"/>
      <c r="T122" s="366"/>
      <c r="U122" s="366"/>
      <c r="V122" s="366"/>
      <c r="W122" s="366"/>
      <c r="X122" s="366"/>
      <c r="Y122" s="366"/>
      <c r="Z122" s="366"/>
      <c r="AA122" s="366"/>
      <c r="AB122" s="366"/>
      <c r="AC122" s="366"/>
      <c r="AD122" s="366"/>
      <c r="AE122" s="366"/>
      <c r="AF122" s="366"/>
      <c r="AG122" s="366"/>
      <c r="AH122" s="366"/>
      <c r="AI122" s="366"/>
      <c r="AJ122" s="366"/>
      <c r="AK122" s="366"/>
      <c r="AL122" s="366"/>
      <c r="AM122" s="366"/>
      <c r="AN122" s="366"/>
      <c r="AO122" s="366"/>
      <c r="AP122" s="366"/>
      <c r="AQ122" s="366"/>
      <c r="AR122" s="366"/>
      <c r="AS122" s="366"/>
      <c r="AT122" s="366"/>
      <c r="AU122" s="366"/>
      <c r="AV122" s="366"/>
    </row>
    <row r="123" spans="1:48" s="367" customFormat="1" ht="13.8" x14ac:dyDescent="0.3">
      <c r="A123" s="360" t="s">
        <v>102</v>
      </c>
      <c r="B123" s="361" t="s">
        <v>2785</v>
      </c>
      <c r="C123" s="362"/>
      <c r="D123" s="362" t="s">
        <v>2689</v>
      </c>
      <c r="E123" s="313" t="s">
        <v>42</v>
      </c>
      <c r="F123" s="313"/>
      <c r="G123" s="313"/>
      <c r="H123" s="313" t="s">
        <v>525</v>
      </c>
      <c r="I123" s="301">
        <v>15560</v>
      </c>
      <c r="J123" s="363" t="s">
        <v>2655</v>
      </c>
      <c r="K123" s="363" t="s">
        <v>2690</v>
      </c>
      <c r="L123" s="364" t="s">
        <v>2643</v>
      </c>
      <c r="M123" s="554">
        <v>115801</v>
      </c>
      <c r="N123" s="363" t="s">
        <v>11</v>
      </c>
      <c r="O123" s="370"/>
      <c r="P123" s="436"/>
      <c r="Q123" s="306" t="str">
        <f>Tabelle1411[[#This Row],[FOPPE Art.-Nr.]]</f>
        <v>1161556000S100</v>
      </c>
      <c r="R123" s="568"/>
      <c r="S123" s="366"/>
      <c r="T123" s="366"/>
      <c r="U123" s="366"/>
      <c r="V123" s="366"/>
      <c r="W123" s="366"/>
      <c r="X123" s="366"/>
      <c r="Y123" s="366"/>
      <c r="Z123" s="366"/>
      <c r="AA123" s="366"/>
      <c r="AB123" s="366"/>
      <c r="AC123" s="366"/>
      <c r="AD123" s="366"/>
      <c r="AE123" s="366"/>
      <c r="AF123" s="366"/>
      <c r="AG123" s="366"/>
      <c r="AH123" s="366"/>
      <c r="AI123" s="366"/>
      <c r="AJ123" s="366"/>
      <c r="AK123" s="366"/>
      <c r="AL123" s="366"/>
      <c r="AM123" s="366"/>
      <c r="AN123" s="366"/>
      <c r="AO123" s="366"/>
      <c r="AP123" s="366"/>
      <c r="AQ123" s="366"/>
      <c r="AR123" s="366"/>
      <c r="AS123" s="366"/>
      <c r="AT123" s="366"/>
      <c r="AU123" s="366"/>
      <c r="AV123" s="366"/>
    </row>
    <row r="124" spans="1:48" s="367" customFormat="1" ht="13.8" x14ac:dyDescent="0.3">
      <c r="A124" s="360" t="s">
        <v>102</v>
      </c>
      <c r="B124" s="361" t="s">
        <v>2786</v>
      </c>
      <c r="C124" s="362"/>
      <c r="D124" s="362" t="s">
        <v>2654</v>
      </c>
      <c r="E124" s="313" t="s">
        <v>42</v>
      </c>
      <c r="F124" s="313"/>
      <c r="G124" s="313"/>
      <c r="H124" s="313" t="s">
        <v>525</v>
      </c>
      <c r="I124" s="301">
        <v>15561</v>
      </c>
      <c r="J124" s="363" t="s">
        <v>2661</v>
      </c>
      <c r="K124" s="363" t="s">
        <v>2656</v>
      </c>
      <c r="L124" s="364" t="s">
        <v>2643</v>
      </c>
      <c r="M124" s="554">
        <v>115800</v>
      </c>
      <c r="N124" s="363" t="s">
        <v>2657</v>
      </c>
      <c r="O124" s="370"/>
      <c r="P124" s="437"/>
      <c r="Q124" s="306" t="str">
        <f>Tabelle1411[[#This Row],[FOPPE Art.-Nr.]]</f>
        <v>1161556100S1</v>
      </c>
      <c r="R124" s="568"/>
      <c r="S124" s="366"/>
      <c r="T124" s="366"/>
      <c r="U124" s="366"/>
      <c r="V124" s="366"/>
      <c r="W124" s="366"/>
      <c r="X124" s="366"/>
      <c r="Y124" s="366"/>
      <c r="Z124" s="366"/>
      <c r="AA124" s="366"/>
      <c r="AB124" s="366"/>
      <c r="AC124" s="366"/>
      <c r="AD124" s="366"/>
      <c r="AE124" s="366"/>
      <c r="AF124" s="366"/>
      <c r="AG124" s="366"/>
      <c r="AH124" s="366"/>
      <c r="AI124" s="366"/>
      <c r="AJ124" s="366"/>
      <c r="AK124" s="366"/>
      <c r="AL124" s="366"/>
      <c r="AM124" s="366"/>
      <c r="AN124" s="366"/>
      <c r="AO124" s="366"/>
      <c r="AP124" s="366"/>
      <c r="AQ124" s="366"/>
      <c r="AR124" s="366"/>
      <c r="AS124" s="366"/>
      <c r="AT124" s="366"/>
      <c r="AU124" s="366"/>
      <c r="AV124" s="366"/>
    </row>
    <row r="125" spans="1:48" s="367" customFormat="1" ht="13.8" x14ac:dyDescent="0.3">
      <c r="A125" s="360" t="s">
        <v>102</v>
      </c>
      <c r="B125" s="361" t="s">
        <v>2787</v>
      </c>
      <c r="C125" s="362"/>
      <c r="D125" s="362" t="s">
        <v>2654</v>
      </c>
      <c r="E125" s="313" t="s">
        <v>42</v>
      </c>
      <c r="F125" s="313"/>
      <c r="G125" s="313"/>
      <c r="H125" s="313" t="s">
        <v>525</v>
      </c>
      <c r="I125" s="301">
        <v>15561</v>
      </c>
      <c r="J125" s="363" t="s">
        <v>2661</v>
      </c>
      <c r="K125" s="363" t="s">
        <v>2659</v>
      </c>
      <c r="L125" s="364" t="s">
        <v>2643</v>
      </c>
      <c r="M125" s="554">
        <v>120749</v>
      </c>
      <c r="N125" s="363" t="s">
        <v>11</v>
      </c>
      <c r="O125" s="370"/>
      <c r="P125" s="436"/>
      <c r="Q125" s="306" t="str">
        <f>Tabelle1411[[#This Row],[FOPPE Art.-Nr.]]</f>
        <v>1161556100S10</v>
      </c>
      <c r="R125" s="568"/>
      <c r="S125" s="366"/>
      <c r="T125" s="366"/>
      <c r="U125" s="366"/>
      <c r="V125" s="366"/>
      <c r="W125" s="366"/>
      <c r="X125" s="366"/>
      <c r="Y125" s="366"/>
      <c r="Z125" s="366"/>
      <c r="AA125" s="366"/>
      <c r="AB125" s="366"/>
      <c r="AC125" s="366"/>
      <c r="AD125" s="366"/>
      <c r="AE125" s="366"/>
      <c r="AF125" s="366"/>
      <c r="AG125" s="366"/>
      <c r="AH125" s="366"/>
      <c r="AI125" s="366"/>
      <c r="AJ125" s="366"/>
      <c r="AK125" s="366"/>
      <c r="AL125" s="366"/>
      <c r="AM125" s="366"/>
      <c r="AN125" s="366"/>
      <c r="AO125" s="366"/>
      <c r="AP125" s="366"/>
      <c r="AQ125" s="366"/>
      <c r="AR125" s="366"/>
      <c r="AS125" s="366"/>
      <c r="AT125" s="366"/>
      <c r="AU125" s="366"/>
      <c r="AV125" s="366"/>
    </row>
    <row r="126" spans="1:48" s="367" customFormat="1" ht="13.8" x14ac:dyDescent="0.3">
      <c r="A126" s="360" t="s">
        <v>102</v>
      </c>
      <c r="B126" s="361" t="s">
        <v>2788</v>
      </c>
      <c r="C126" s="362"/>
      <c r="D126" s="362" t="s">
        <v>2689</v>
      </c>
      <c r="E126" s="313" t="s">
        <v>42</v>
      </c>
      <c r="F126" s="313"/>
      <c r="G126" s="313"/>
      <c r="H126" s="313" t="s">
        <v>2981</v>
      </c>
      <c r="I126" s="301">
        <v>15561</v>
      </c>
      <c r="J126" s="363" t="s">
        <v>2661</v>
      </c>
      <c r="K126" s="363" t="s">
        <v>2690</v>
      </c>
      <c r="L126" s="364" t="s">
        <v>2643</v>
      </c>
      <c r="M126" s="553">
        <v>115801</v>
      </c>
      <c r="N126" s="363" t="s">
        <v>11</v>
      </c>
      <c r="O126" s="370"/>
      <c r="P126" s="437"/>
      <c r="Q126" s="306" t="str">
        <f>Tabelle1411[[#This Row],[FOPPE Art.-Nr.]]</f>
        <v>1161556100S100</v>
      </c>
      <c r="R126" s="568"/>
      <c r="S126" s="366"/>
      <c r="T126" s="366"/>
      <c r="U126" s="366"/>
      <c r="V126" s="366"/>
      <c r="W126" s="366"/>
      <c r="X126" s="366"/>
      <c r="Y126" s="366"/>
      <c r="Z126" s="366"/>
      <c r="AA126" s="366"/>
      <c r="AB126" s="366"/>
      <c r="AC126" s="366"/>
      <c r="AD126" s="366"/>
      <c r="AE126" s="366"/>
      <c r="AF126" s="366"/>
      <c r="AG126" s="366"/>
      <c r="AH126" s="366"/>
      <c r="AI126" s="366"/>
      <c r="AJ126" s="366"/>
      <c r="AK126" s="366"/>
      <c r="AL126" s="366"/>
      <c r="AM126" s="366"/>
      <c r="AN126" s="366"/>
      <c r="AO126" s="366"/>
      <c r="AP126" s="366"/>
      <c r="AQ126" s="366"/>
      <c r="AR126" s="366"/>
      <c r="AS126" s="366"/>
      <c r="AT126" s="366"/>
      <c r="AU126" s="366"/>
      <c r="AV126" s="366"/>
    </row>
    <row r="127" spans="1:48" s="367" customFormat="1" ht="13.8" x14ac:dyDescent="0.3">
      <c r="A127" s="360" t="s">
        <v>74</v>
      </c>
      <c r="B127" s="361" t="s">
        <v>2791</v>
      </c>
      <c r="C127" s="362" t="s">
        <v>61</v>
      </c>
      <c r="D127" s="362" t="s">
        <v>2752</v>
      </c>
      <c r="E127" s="313"/>
      <c r="F127" s="313" t="s">
        <v>42</v>
      </c>
      <c r="G127" s="313" t="s">
        <v>42</v>
      </c>
      <c r="H127" s="313" t="s">
        <v>870</v>
      </c>
      <c r="I127" s="301">
        <v>15562</v>
      </c>
      <c r="J127" s="363" t="s">
        <v>2749</v>
      </c>
      <c r="K127" s="363" t="s">
        <v>2690</v>
      </c>
      <c r="L127" s="364" t="s">
        <v>2643</v>
      </c>
      <c r="M127" s="554">
        <v>116640</v>
      </c>
      <c r="N127" s="363" t="s">
        <v>11</v>
      </c>
      <c r="O127" s="370"/>
      <c r="P127" s="436"/>
      <c r="Q127" s="306" t="str">
        <f>Tabelle1411[[#This Row],[FOPPE Art.-Nr.]]</f>
        <v>1261556200.1S100</v>
      </c>
      <c r="R127" s="568"/>
      <c r="S127" s="366"/>
      <c r="T127" s="366"/>
      <c r="U127" s="366"/>
      <c r="V127" s="366"/>
      <c r="W127" s="366"/>
      <c r="X127" s="366"/>
      <c r="Y127" s="366"/>
      <c r="Z127" s="366"/>
      <c r="AA127" s="366"/>
      <c r="AB127" s="366"/>
      <c r="AC127" s="366"/>
      <c r="AD127" s="366"/>
      <c r="AE127" s="366"/>
      <c r="AF127" s="366"/>
      <c r="AG127" s="366"/>
      <c r="AH127" s="366"/>
      <c r="AI127" s="366"/>
      <c r="AJ127" s="366"/>
      <c r="AK127" s="366"/>
      <c r="AL127" s="366"/>
      <c r="AM127" s="366"/>
      <c r="AN127" s="366"/>
      <c r="AO127" s="366"/>
      <c r="AP127" s="366"/>
      <c r="AQ127" s="366"/>
      <c r="AR127" s="366"/>
      <c r="AS127" s="366"/>
      <c r="AT127" s="366"/>
      <c r="AU127" s="366"/>
      <c r="AV127" s="366"/>
    </row>
    <row r="128" spans="1:48" s="367" customFormat="1" ht="13.8" x14ac:dyDescent="0.3">
      <c r="A128" s="360" t="s">
        <v>74</v>
      </c>
      <c r="B128" s="361" t="s">
        <v>2789</v>
      </c>
      <c r="C128" s="362"/>
      <c r="D128" s="362" t="s">
        <v>2748</v>
      </c>
      <c r="E128" s="313"/>
      <c r="F128" s="313" t="s">
        <v>42</v>
      </c>
      <c r="G128" s="313" t="s">
        <v>42</v>
      </c>
      <c r="H128" s="313" t="s">
        <v>532</v>
      </c>
      <c r="I128" s="301">
        <v>15562</v>
      </c>
      <c r="J128" s="363" t="s">
        <v>2749</v>
      </c>
      <c r="K128" s="363" t="s">
        <v>2656</v>
      </c>
      <c r="L128" s="364" t="s">
        <v>2643</v>
      </c>
      <c r="M128" s="554">
        <v>118314</v>
      </c>
      <c r="N128" s="363" t="s">
        <v>2657</v>
      </c>
      <c r="O128" s="370"/>
      <c r="P128" s="437"/>
      <c r="Q128" s="306" t="str">
        <f>Tabelle1411[[#This Row],[FOPPE Art.-Nr.]]</f>
        <v>1261556200S1</v>
      </c>
      <c r="R128" s="568"/>
      <c r="S128" s="366"/>
      <c r="T128" s="366"/>
      <c r="U128" s="366"/>
      <c r="V128" s="366"/>
      <c r="W128" s="366"/>
      <c r="X128" s="366"/>
      <c r="Y128" s="366"/>
      <c r="Z128" s="366"/>
      <c r="AA128" s="366"/>
      <c r="AB128" s="366"/>
      <c r="AC128" s="366"/>
      <c r="AD128" s="366"/>
      <c r="AE128" s="366"/>
      <c r="AF128" s="366"/>
      <c r="AG128" s="366"/>
      <c r="AH128" s="366"/>
      <c r="AI128" s="366"/>
      <c r="AJ128" s="366"/>
      <c r="AK128" s="366"/>
      <c r="AL128" s="366"/>
      <c r="AM128" s="366"/>
      <c r="AN128" s="366"/>
      <c r="AO128" s="366"/>
      <c r="AP128" s="366"/>
      <c r="AQ128" s="366"/>
      <c r="AR128" s="366"/>
      <c r="AS128" s="366"/>
      <c r="AT128" s="366"/>
      <c r="AU128" s="366"/>
      <c r="AV128" s="366"/>
    </row>
    <row r="129" spans="1:48" s="367" customFormat="1" ht="13.8" x14ac:dyDescent="0.3">
      <c r="A129" s="360" t="s">
        <v>74</v>
      </c>
      <c r="B129" s="361" t="s">
        <v>2790</v>
      </c>
      <c r="C129" s="362"/>
      <c r="D129" s="362" t="s">
        <v>2748</v>
      </c>
      <c r="E129" s="313"/>
      <c r="F129" s="313" t="s">
        <v>42</v>
      </c>
      <c r="G129" s="313" t="s">
        <v>42</v>
      </c>
      <c r="H129" s="313" t="s">
        <v>532</v>
      </c>
      <c r="I129" s="301">
        <v>15562</v>
      </c>
      <c r="J129" s="363" t="s">
        <v>2749</v>
      </c>
      <c r="K129" s="363" t="s">
        <v>2659</v>
      </c>
      <c r="L129" s="364" t="s">
        <v>2643</v>
      </c>
      <c r="M129" s="554">
        <v>116497</v>
      </c>
      <c r="N129" s="363" t="s">
        <v>11</v>
      </c>
      <c r="O129" s="370"/>
      <c r="P129" s="436"/>
      <c r="Q129" s="306" t="str">
        <f>Tabelle1411[[#This Row],[FOPPE Art.-Nr.]]</f>
        <v>1261556200S10</v>
      </c>
      <c r="R129" s="568"/>
      <c r="S129" s="366"/>
      <c r="T129" s="366"/>
      <c r="U129" s="366"/>
      <c r="V129" s="366"/>
      <c r="W129" s="366"/>
      <c r="X129" s="366"/>
      <c r="Y129" s="366"/>
      <c r="Z129" s="366"/>
      <c r="AA129" s="366"/>
      <c r="AB129" s="366"/>
      <c r="AC129" s="366"/>
      <c r="AD129" s="366"/>
      <c r="AE129" s="366"/>
      <c r="AF129" s="366"/>
      <c r="AG129" s="366"/>
      <c r="AH129" s="366"/>
      <c r="AI129" s="366"/>
      <c r="AJ129" s="366"/>
      <c r="AK129" s="366"/>
      <c r="AL129" s="366"/>
      <c r="AM129" s="366"/>
      <c r="AN129" s="366"/>
      <c r="AO129" s="366"/>
      <c r="AP129" s="366"/>
      <c r="AQ129" s="366"/>
      <c r="AR129" s="366"/>
      <c r="AS129" s="366"/>
      <c r="AT129" s="366"/>
      <c r="AU129" s="366"/>
      <c r="AV129" s="366"/>
    </row>
    <row r="130" spans="1:48" s="367" customFormat="1" ht="13.8" x14ac:dyDescent="0.3">
      <c r="A130" s="360" t="s">
        <v>74</v>
      </c>
      <c r="B130" s="361" t="s">
        <v>2792</v>
      </c>
      <c r="C130" s="362"/>
      <c r="D130" s="362" t="s">
        <v>2748</v>
      </c>
      <c r="E130" s="313"/>
      <c r="F130" s="313" t="s">
        <v>42</v>
      </c>
      <c r="G130" s="313" t="s">
        <v>42</v>
      </c>
      <c r="H130" s="313" t="s">
        <v>532</v>
      </c>
      <c r="I130" s="301">
        <v>15563</v>
      </c>
      <c r="J130" s="363" t="s">
        <v>2754</v>
      </c>
      <c r="K130" s="363" t="s">
        <v>2659</v>
      </c>
      <c r="L130" s="364" t="s">
        <v>2643</v>
      </c>
      <c r="M130" s="553">
        <v>116497</v>
      </c>
      <c r="N130" s="363" t="s">
        <v>11</v>
      </c>
      <c r="O130" s="369" t="s">
        <v>508</v>
      </c>
      <c r="P130" s="437"/>
      <c r="Q130" s="306" t="str">
        <f>Tabelle1411[[#This Row],[FOPPE Art.-Nr.]]</f>
        <v>1261556300S10</v>
      </c>
      <c r="R130" s="568"/>
      <c r="S130" s="366"/>
      <c r="T130" s="366"/>
      <c r="U130" s="366"/>
      <c r="V130" s="366"/>
      <c r="W130" s="366"/>
      <c r="X130" s="366"/>
      <c r="Y130" s="366"/>
      <c r="Z130" s="366"/>
      <c r="AA130" s="366"/>
      <c r="AB130" s="366"/>
      <c r="AC130" s="366"/>
      <c r="AD130" s="366"/>
      <c r="AE130" s="366"/>
      <c r="AF130" s="366"/>
      <c r="AG130" s="366"/>
      <c r="AH130" s="366"/>
      <c r="AI130" s="366"/>
      <c r="AJ130" s="366"/>
      <c r="AK130" s="366"/>
      <c r="AL130" s="366"/>
      <c r="AM130" s="366"/>
      <c r="AN130" s="366"/>
      <c r="AO130" s="366"/>
      <c r="AP130" s="366"/>
      <c r="AQ130" s="366"/>
      <c r="AR130" s="366"/>
      <c r="AS130" s="366"/>
      <c r="AT130" s="366"/>
      <c r="AU130" s="366"/>
      <c r="AV130" s="366"/>
    </row>
    <row r="131" spans="1:48" s="367" customFormat="1" ht="13.8" x14ac:dyDescent="0.3">
      <c r="A131" s="360" t="s">
        <v>74</v>
      </c>
      <c r="B131" s="361" t="s">
        <v>2795</v>
      </c>
      <c r="C131" s="362" t="s">
        <v>61</v>
      </c>
      <c r="D131" s="362" t="s">
        <v>2752</v>
      </c>
      <c r="E131" s="313"/>
      <c r="F131" s="313" t="s">
        <v>42</v>
      </c>
      <c r="G131" s="313" t="s">
        <v>42</v>
      </c>
      <c r="H131" s="313" t="s">
        <v>2982</v>
      </c>
      <c r="I131" s="301">
        <v>15564</v>
      </c>
      <c r="J131" s="363" t="s">
        <v>2749</v>
      </c>
      <c r="K131" s="363" t="s">
        <v>2690</v>
      </c>
      <c r="L131" s="364" t="s">
        <v>2643</v>
      </c>
      <c r="M131" s="554">
        <v>116641</v>
      </c>
      <c r="N131" s="363" t="s">
        <v>11</v>
      </c>
      <c r="O131" s="370"/>
      <c r="P131" s="436"/>
      <c r="Q131" s="306" t="str">
        <f>Tabelle1411[[#This Row],[FOPPE Art.-Nr.]]</f>
        <v>1261556400.1S100</v>
      </c>
      <c r="R131" s="568"/>
      <c r="S131" s="366"/>
      <c r="T131" s="366"/>
      <c r="U131" s="366"/>
      <c r="V131" s="366"/>
      <c r="W131" s="366"/>
      <c r="X131" s="366"/>
      <c r="Y131" s="366"/>
      <c r="Z131" s="366"/>
      <c r="AA131" s="366"/>
      <c r="AB131" s="366"/>
      <c r="AC131" s="366"/>
      <c r="AD131" s="366"/>
      <c r="AE131" s="366"/>
      <c r="AF131" s="366"/>
      <c r="AG131" s="366"/>
      <c r="AH131" s="366"/>
      <c r="AI131" s="366"/>
      <c r="AJ131" s="366"/>
      <c r="AK131" s="366"/>
      <c r="AL131" s="366"/>
      <c r="AM131" s="366"/>
      <c r="AN131" s="366"/>
      <c r="AO131" s="366"/>
      <c r="AP131" s="366"/>
      <c r="AQ131" s="366"/>
      <c r="AR131" s="366"/>
      <c r="AS131" s="366"/>
      <c r="AT131" s="366"/>
      <c r="AU131" s="366"/>
      <c r="AV131" s="366"/>
    </row>
    <row r="132" spans="1:48" s="367" customFormat="1" ht="13.8" x14ac:dyDescent="0.3">
      <c r="A132" s="360" t="s">
        <v>74</v>
      </c>
      <c r="B132" s="361" t="s">
        <v>2793</v>
      </c>
      <c r="C132" s="362"/>
      <c r="D132" s="362" t="s">
        <v>2748</v>
      </c>
      <c r="E132" s="313"/>
      <c r="F132" s="313" t="s">
        <v>42</v>
      </c>
      <c r="G132" s="313" t="s">
        <v>42</v>
      </c>
      <c r="H132" s="313" t="s">
        <v>549</v>
      </c>
      <c r="I132" s="301">
        <v>15564</v>
      </c>
      <c r="J132" s="363" t="s">
        <v>2749</v>
      </c>
      <c r="K132" s="363" t="s">
        <v>2656</v>
      </c>
      <c r="L132" s="364" t="s">
        <v>2643</v>
      </c>
      <c r="M132" s="554">
        <v>118315</v>
      </c>
      <c r="N132" s="363" t="s">
        <v>2657</v>
      </c>
      <c r="O132" s="370"/>
      <c r="P132" s="437"/>
      <c r="Q132" s="306" t="str">
        <f>Tabelle1411[[#This Row],[FOPPE Art.-Nr.]]</f>
        <v>1261556400S1</v>
      </c>
      <c r="R132" s="568"/>
      <c r="S132" s="366"/>
      <c r="T132" s="366"/>
      <c r="U132" s="366"/>
      <c r="V132" s="366"/>
      <c r="W132" s="366"/>
      <c r="X132" s="366"/>
      <c r="Y132" s="366"/>
      <c r="Z132" s="366"/>
      <c r="AA132" s="366"/>
      <c r="AB132" s="366"/>
      <c r="AC132" s="366"/>
      <c r="AD132" s="366"/>
      <c r="AE132" s="366"/>
      <c r="AF132" s="366"/>
      <c r="AG132" s="366"/>
      <c r="AH132" s="366"/>
      <c r="AI132" s="366"/>
      <c r="AJ132" s="366"/>
      <c r="AK132" s="366"/>
      <c r="AL132" s="366"/>
      <c r="AM132" s="366"/>
      <c r="AN132" s="366"/>
      <c r="AO132" s="366"/>
      <c r="AP132" s="366"/>
      <c r="AQ132" s="366"/>
      <c r="AR132" s="366"/>
      <c r="AS132" s="366"/>
      <c r="AT132" s="366"/>
      <c r="AU132" s="366"/>
      <c r="AV132" s="366"/>
    </row>
    <row r="133" spans="1:48" s="367" customFormat="1" ht="13.8" x14ac:dyDescent="0.3">
      <c r="A133" s="360" t="s">
        <v>74</v>
      </c>
      <c r="B133" s="361" t="s">
        <v>2794</v>
      </c>
      <c r="C133" s="362"/>
      <c r="D133" s="362" t="s">
        <v>2748</v>
      </c>
      <c r="E133" s="313"/>
      <c r="F133" s="313" t="s">
        <v>42</v>
      </c>
      <c r="G133" s="313" t="s">
        <v>42</v>
      </c>
      <c r="H133" s="313" t="s">
        <v>549</v>
      </c>
      <c r="I133" s="301">
        <v>15564</v>
      </c>
      <c r="J133" s="363" t="s">
        <v>2749</v>
      </c>
      <c r="K133" s="363" t="s">
        <v>2659</v>
      </c>
      <c r="L133" s="364" t="s">
        <v>2643</v>
      </c>
      <c r="M133" s="554">
        <v>116498</v>
      </c>
      <c r="N133" s="363" t="s">
        <v>11</v>
      </c>
      <c r="O133" s="370"/>
      <c r="P133" s="436"/>
      <c r="Q133" s="306" t="str">
        <f>Tabelle1411[[#This Row],[FOPPE Art.-Nr.]]</f>
        <v>1261556400S10</v>
      </c>
      <c r="R133" s="568"/>
      <c r="S133" s="366"/>
      <c r="T133" s="366"/>
      <c r="U133" s="366"/>
      <c r="V133" s="366"/>
      <c r="W133" s="366"/>
      <c r="X133" s="366"/>
      <c r="Y133" s="366"/>
      <c r="Z133" s="366"/>
      <c r="AA133" s="366"/>
      <c r="AB133" s="366"/>
      <c r="AC133" s="366"/>
      <c r="AD133" s="366"/>
      <c r="AE133" s="366"/>
      <c r="AF133" s="366"/>
      <c r="AG133" s="366"/>
      <c r="AH133" s="366"/>
      <c r="AI133" s="366"/>
      <c r="AJ133" s="366"/>
      <c r="AK133" s="366"/>
      <c r="AL133" s="366"/>
      <c r="AM133" s="366"/>
      <c r="AN133" s="366"/>
      <c r="AO133" s="366"/>
      <c r="AP133" s="366"/>
      <c r="AQ133" s="366"/>
      <c r="AR133" s="366"/>
      <c r="AS133" s="366"/>
      <c r="AT133" s="366"/>
      <c r="AU133" s="366"/>
      <c r="AV133" s="366"/>
    </row>
    <row r="134" spans="1:48" s="367" customFormat="1" ht="13.8" x14ac:dyDescent="0.3">
      <c r="A134" s="360" t="s">
        <v>74</v>
      </c>
      <c r="B134" s="361" t="s">
        <v>2796</v>
      </c>
      <c r="C134" s="362"/>
      <c r="D134" s="362" t="s">
        <v>2748</v>
      </c>
      <c r="E134" s="313"/>
      <c r="F134" s="313" t="s">
        <v>42</v>
      </c>
      <c r="G134" s="313" t="s">
        <v>42</v>
      </c>
      <c r="H134" s="313" t="s">
        <v>549</v>
      </c>
      <c r="I134" s="301">
        <v>15565</v>
      </c>
      <c r="J134" s="363" t="s">
        <v>2754</v>
      </c>
      <c r="K134" s="363" t="s">
        <v>2656</v>
      </c>
      <c r="L134" s="364" t="s">
        <v>2643</v>
      </c>
      <c r="M134" s="553">
        <v>118315</v>
      </c>
      <c r="N134" s="363" t="s">
        <v>2657</v>
      </c>
      <c r="O134" s="369" t="s">
        <v>508</v>
      </c>
      <c r="P134" s="437"/>
      <c r="Q134" s="306" t="str">
        <f>Tabelle1411[[#This Row],[FOPPE Art.-Nr.]]</f>
        <v>1261556500S1</v>
      </c>
      <c r="R134" s="568"/>
      <c r="S134" s="366"/>
      <c r="T134" s="366"/>
      <c r="U134" s="366"/>
      <c r="V134" s="366"/>
      <c r="W134" s="366"/>
      <c r="X134" s="366"/>
      <c r="Y134" s="366"/>
      <c r="Z134" s="366"/>
      <c r="AA134" s="366"/>
      <c r="AB134" s="366"/>
      <c r="AC134" s="366"/>
      <c r="AD134" s="366"/>
      <c r="AE134" s="366"/>
      <c r="AF134" s="366"/>
      <c r="AG134" s="366"/>
      <c r="AH134" s="366"/>
      <c r="AI134" s="366"/>
      <c r="AJ134" s="366"/>
      <c r="AK134" s="366"/>
      <c r="AL134" s="366"/>
      <c r="AM134" s="366"/>
      <c r="AN134" s="366"/>
      <c r="AO134" s="366"/>
      <c r="AP134" s="366"/>
      <c r="AQ134" s="366"/>
      <c r="AR134" s="366"/>
      <c r="AS134" s="366"/>
      <c r="AT134" s="366"/>
      <c r="AU134" s="366"/>
      <c r="AV134" s="366"/>
    </row>
    <row r="135" spans="1:48" s="367" customFormat="1" ht="13.8" x14ac:dyDescent="0.3">
      <c r="A135" s="360" t="s">
        <v>74</v>
      </c>
      <c r="B135" s="361" t="s">
        <v>2797</v>
      </c>
      <c r="C135" s="362"/>
      <c r="D135" s="362" t="s">
        <v>2748</v>
      </c>
      <c r="E135" s="313"/>
      <c r="F135" s="313" t="s">
        <v>42</v>
      </c>
      <c r="G135" s="313" t="s">
        <v>42</v>
      </c>
      <c r="H135" s="313" t="s">
        <v>549</v>
      </c>
      <c r="I135" s="301">
        <v>15565</v>
      </c>
      <c r="J135" s="363" t="s">
        <v>2754</v>
      </c>
      <c r="K135" s="363" t="s">
        <v>2659</v>
      </c>
      <c r="L135" s="364" t="s">
        <v>2643</v>
      </c>
      <c r="M135" s="553">
        <v>116498</v>
      </c>
      <c r="N135" s="363" t="s">
        <v>11</v>
      </c>
      <c r="O135" s="369" t="s">
        <v>508</v>
      </c>
      <c r="P135" s="436"/>
      <c r="Q135" s="306" t="str">
        <f>Tabelle1411[[#This Row],[FOPPE Art.-Nr.]]</f>
        <v>1261556500S10</v>
      </c>
      <c r="R135" s="568"/>
      <c r="S135" s="366"/>
      <c r="T135" s="366"/>
      <c r="U135" s="366"/>
      <c r="V135" s="366"/>
      <c r="W135" s="366"/>
      <c r="X135" s="366"/>
      <c r="Y135" s="366"/>
      <c r="Z135" s="366"/>
      <c r="AA135" s="366"/>
      <c r="AB135" s="366"/>
      <c r="AC135" s="366"/>
      <c r="AD135" s="366"/>
      <c r="AE135" s="366"/>
      <c r="AF135" s="366"/>
      <c r="AG135" s="366"/>
      <c r="AH135" s="366"/>
      <c r="AI135" s="366"/>
      <c r="AJ135" s="366"/>
      <c r="AK135" s="366"/>
      <c r="AL135" s="366"/>
      <c r="AM135" s="366"/>
      <c r="AN135" s="366"/>
      <c r="AO135" s="366"/>
      <c r="AP135" s="366"/>
      <c r="AQ135" s="366"/>
      <c r="AR135" s="366"/>
      <c r="AS135" s="366"/>
      <c r="AT135" s="366"/>
      <c r="AU135" s="366"/>
      <c r="AV135" s="366"/>
    </row>
    <row r="136" spans="1:48" s="367" customFormat="1" ht="13.8" x14ac:dyDescent="0.3">
      <c r="A136" s="360" t="s">
        <v>74</v>
      </c>
      <c r="B136" s="361" t="s">
        <v>2800</v>
      </c>
      <c r="C136" s="362" t="s">
        <v>61</v>
      </c>
      <c r="D136" s="362" t="s">
        <v>2752</v>
      </c>
      <c r="E136" s="313"/>
      <c r="F136" s="313" t="s">
        <v>42</v>
      </c>
      <c r="G136" s="313" t="s">
        <v>42</v>
      </c>
      <c r="H136" s="313" t="s">
        <v>865</v>
      </c>
      <c r="I136" s="301">
        <v>15566</v>
      </c>
      <c r="J136" s="363" t="s">
        <v>2690</v>
      </c>
      <c r="K136" s="363" t="s">
        <v>2690</v>
      </c>
      <c r="L136" s="364" t="s">
        <v>2643</v>
      </c>
      <c r="M136" s="553">
        <v>116630</v>
      </c>
      <c r="N136" s="363" t="s">
        <v>11</v>
      </c>
      <c r="O136" s="370"/>
      <c r="P136" s="437"/>
      <c r="Q136" s="306" t="str">
        <f>Tabelle1411[[#This Row],[FOPPE Art.-Nr.]]</f>
        <v>1261556600.1S100</v>
      </c>
      <c r="R136" s="568"/>
      <c r="S136" s="366"/>
      <c r="T136" s="366"/>
      <c r="U136" s="366"/>
      <c r="V136" s="366"/>
      <c r="W136" s="366"/>
      <c r="X136" s="366"/>
      <c r="Y136" s="366"/>
      <c r="Z136" s="366"/>
      <c r="AA136" s="366"/>
      <c r="AB136" s="366"/>
      <c r="AC136" s="366"/>
      <c r="AD136" s="366"/>
      <c r="AE136" s="366"/>
      <c r="AF136" s="366"/>
      <c r="AG136" s="366"/>
      <c r="AH136" s="366"/>
      <c r="AI136" s="366"/>
      <c r="AJ136" s="366"/>
      <c r="AK136" s="366"/>
      <c r="AL136" s="366"/>
      <c r="AM136" s="366"/>
      <c r="AN136" s="366"/>
      <c r="AO136" s="366"/>
      <c r="AP136" s="366"/>
      <c r="AQ136" s="366"/>
      <c r="AR136" s="366"/>
      <c r="AS136" s="366"/>
      <c r="AT136" s="366"/>
      <c r="AU136" s="366"/>
      <c r="AV136" s="366"/>
    </row>
    <row r="137" spans="1:48" s="367" customFormat="1" ht="13.8" x14ac:dyDescent="0.3">
      <c r="A137" s="360" t="s">
        <v>74</v>
      </c>
      <c r="B137" s="361" t="s">
        <v>2798</v>
      </c>
      <c r="C137" s="362"/>
      <c r="D137" s="362" t="s">
        <v>2748</v>
      </c>
      <c r="E137" s="313"/>
      <c r="F137" s="313" t="s">
        <v>42</v>
      </c>
      <c r="G137" s="313" t="s">
        <v>42</v>
      </c>
      <c r="H137" s="313" t="s">
        <v>190</v>
      </c>
      <c r="I137" s="301">
        <v>15566</v>
      </c>
      <c r="J137" s="363" t="s">
        <v>2690</v>
      </c>
      <c r="K137" s="363" t="s">
        <v>2656</v>
      </c>
      <c r="L137" s="364" t="s">
        <v>2643</v>
      </c>
      <c r="M137" s="554">
        <v>118309</v>
      </c>
      <c r="N137" s="363" t="s">
        <v>2657</v>
      </c>
      <c r="O137" s="370"/>
      <c r="P137" s="436"/>
      <c r="Q137" s="306" t="str">
        <f>Tabelle1411[[#This Row],[FOPPE Art.-Nr.]]</f>
        <v>1261556600S1</v>
      </c>
      <c r="R137" s="568"/>
      <c r="S137" s="366"/>
      <c r="T137" s="366"/>
      <c r="U137" s="366"/>
      <c r="V137" s="366"/>
      <c r="W137" s="366"/>
      <c r="X137" s="366"/>
      <c r="Y137" s="366"/>
      <c r="Z137" s="366"/>
      <c r="AA137" s="366"/>
      <c r="AB137" s="366"/>
      <c r="AC137" s="366"/>
      <c r="AD137" s="366"/>
      <c r="AE137" s="366"/>
      <c r="AF137" s="366"/>
      <c r="AG137" s="366"/>
      <c r="AH137" s="366"/>
      <c r="AI137" s="366"/>
      <c r="AJ137" s="366"/>
      <c r="AK137" s="366"/>
      <c r="AL137" s="366"/>
      <c r="AM137" s="366"/>
      <c r="AN137" s="366"/>
      <c r="AO137" s="366"/>
      <c r="AP137" s="366"/>
      <c r="AQ137" s="366"/>
      <c r="AR137" s="366"/>
      <c r="AS137" s="366"/>
      <c r="AT137" s="366"/>
      <c r="AU137" s="366"/>
      <c r="AV137" s="366"/>
    </row>
    <row r="138" spans="1:48" s="367" customFormat="1" ht="13.8" x14ac:dyDescent="0.3">
      <c r="A138" s="360" t="s">
        <v>74</v>
      </c>
      <c r="B138" s="361" t="s">
        <v>2799</v>
      </c>
      <c r="C138" s="362"/>
      <c r="D138" s="362" t="s">
        <v>2748</v>
      </c>
      <c r="E138" s="313"/>
      <c r="F138" s="313" t="s">
        <v>42</v>
      </c>
      <c r="G138" s="313" t="s">
        <v>42</v>
      </c>
      <c r="H138" s="313" t="s">
        <v>190</v>
      </c>
      <c r="I138" s="301">
        <v>15566</v>
      </c>
      <c r="J138" s="363" t="s">
        <v>2690</v>
      </c>
      <c r="K138" s="363" t="s">
        <v>2659</v>
      </c>
      <c r="L138" s="364" t="s">
        <v>2643</v>
      </c>
      <c r="M138" s="554">
        <v>116486</v>
      </c>
      <c r="N138" s="363" t="s">
        <v>11</v>
      </c>
      <c r="O138" s="370"/>
      <c r="P138" s="437"/>
      <c r="Q138" s="306" t="str">
        <f>Tabelle1411[[#This Row],[FOPPE Art.-Nr.]]</f>
        <v>1261556600S10</v>
      </c>
      <c r="R138" s="568"/>
      <c r="S138" s="366"/>
      <c r="T138" s="366"/>
      <c r="U138" s="366"/>
      <c r="V138" s="366"/>
      <c r="W138" s="366"/>
      <c r="X138" s="366"/>
      <c r="Y138" s="366"/>
      <c r="Z138" s="366"/>
      <c r="AA138" s="366"/>
      <c r="AB138" s="366"/>
      <c r="AC138" s="366"/>
      <c r="AD138" s="366"/>
      <c r="AE138" s="366"/>
      <c r="AF138" s="366"/>
      <c r="AG138" s="366"/>
      <c r="AH138" s="366"/>
      <c r="AI138" s="366"/>
      <c r="AJ138" s="366"/>
      <c r="AK138" s="366"/>
      <c r="AL138" s="366"/>
      <c r="AM138" s="366"/>
      <c r="AN138" s="366"/>
      <c r="AO138" s="366"/>
      <c r="AP138" s="366"/>
      <c r="AQ138" s="366"/>
      <c r="AR138" s="366"/>
      <c r="AS138" s="366"/>
      <c r="AT138" s="366"/>
      <c r="AU138" s="366"/>
      <c r="AV138" s="366"/>
    </row>
    <row r="139" spans="1:48" s="367" customFormat="1" ht="13.8" x14ac:dyDescent="0.3">
      <c r="A139" s="360" t="s">
        <v>74</v>
      </c>
      <c r="B139" s="361" t="s">
        <v>2801</v>
      </c>
      <c r="C139" s="362"/>
      <c r="D139" s="362" t="s">
        <v>2748</v>
      </c>
      <c r="E139" s="313"/>
      <c r="F139" s="313" t="s">
        <v>42</v>
      </c>
      <c r="G139" s="313" t="s">
        <v>42</v>
      </c>
      <c r="H139" s="313" t="s">
        <v>190</v>
      </c>
      <c r="I139" s="301">
        <v>15566</v>
      </c>
      <c r="J139" s="363" t="s">
        <v>2690</v>
      </c>
      <c r="K139" s="363" t="s">
        <v>2690</v>
      </c>
      <c r="L139" s="364" t="s">
        <v>2643</v>
      </c>
      <c r="M139" s="554">
        <v>116505</v>
      </c>
      <c r="N139" s="363" t="s">
        <v>11</v>
      </c>
      <c r="O139" s="370"/>
      <c r="P139" s="436"/>
      <c r="Q139" s="306" t="str">
        <f>Tabelle1411[[#This Row],[FOPPE Art.-Nr.]]</f>
        <v>1261556600S100</v>
      </c>
      <c r="R139" s="568"/>
      <c r="S139" s="366"/>
      <c r="T139" s="366"/>
      <c r="U139" s="366"/>
      <c r="V139" s="366"/>
      <c r="W139" s="366"/>
      <c r="X139" s="366"/>
      <c r="Y139" s="366"/>
      <c r="Z139" s="366"/>
      <c r="AA139" s="366"/>
      <c r="AB139" s="366"/>
      <c r="AC139" s="366"/>
      <c r="AD139" s="366"/>
      <c r="AE139" s="366"/>
      <c r="AF139" s="366"/>
      <c r="AG139" s="366"/>
      <c r="AH139" s="366"/>
      <c r="AI139" s="366"/>
      <c r="AJ139" s="366"/>
      <c r="AK139" s="366"/>
      <c r="AL139" s="366"/>
      <c r="AM139" s="366"/>
      <c r="AN139" s="366"/>
      <c r="AO139" s="366"/>
      <c r="AP139" s="366"/>
      <c r="AQ139" s="366"/>
      <c r="AR139" s="366"/>
      <c r="AS139" s="366"/>
      <c r="AT139" s="366"/>
      <c r="AU139" s="366"/>
      <c r="AV139" s="366"/>
    </row>
    <row r="140" spans="1:48" s="367" customFormat="1" ht="13.8" x14ac:dyDescent="0.3">
      <c r="A140" s="360" t="s">
        <v>74</v>
      </c>
      <c r="B140" s="361" t="s">
        <v>2804</v>
      </c>
      <c r="C140" s="362" t="s">
        <v>61</v>
      </c>
      <c r="D140" s="362" t="s">
        <v>2752</v>
      </c>
      <c r="E140" s="313"/>
      <c r="F140" s="313" t="s">
        <v>42</v>
      </c>
      <c r="G140" s="313" t="s">
        <v>42</v>
      </c>
      <c r="H140" s="313" t="s">
        <v>866</v>
      </c>
      <c r="I140" s="301">
        <v>15567</v>
      </c>
      <c r="J140" s="363" t="s">
        <v>2690</v>
      </c>
      <c r="K140" s="363" t="s">
        <v>2690</v>
      </c>
      <c r="L140" s="364" t="s">
        <v>2643</v>
      </c>
      <c r="M140" s="554">
        <v>116532</v>
      </c>
      <c r="N140" s="363" t="s">
        <v>11</v>
      </c>
      <c r="O140" s="370"/>
      <c r="P140" s="437"/>
      <c r="Q140" s="306" t="str">
        <f>Tabelle1411[[#This Row],[FOPPE Art.-Nr.]]</f>
        <v>1261556700.1S100</v>
      </c>
      <c r="R140" s="568"/>
      <c r="S140" s="366"/>
      <c r="T140" s="366"/>
      <c r="U140" s="366"/>
      <c r="V140" s="366"/>
      <c r="W140" s="366"/>
      <c r="X140" s="366"/>
      <c r="Y140" s="366"/>
      <c r="Z140" s="366"/>
      <c r="AA140" s="366"/>
      <c r="AB140" s="366"/>
      <c r="AC140" s="366"/>
      <c r="AD140" s="366"/>
      <c r="AE140" s="366"/>
      <c r="AF140" s="366"/>
      <c r="AG140" s="366"/>
      <c r="AH140" s="366"/>
      <c r="AI140" s="366"/>
      <c r="AJ140" s="366"/>
      <c r="AK140" s="366"/>
      <c r="AL140" s="366"/>
      <c r="AM140" s="366"/>
      <c r="AN140" s="366"/>
      <c r="AO140" s="366"/>
      <c r="AP140" s="366"/>
      <c r="AQ140" s="366"/>
      <c r="AR140" s="366"/>
      <c r="AS140" s="366"/>
      <c r="AT140" s="366"/>
      <c r="AU140" s="366"/>
      <c r="AV140" s="366"/>
    </row>
    <row r="141" spans="1:48" s="367" customFormat="1" ht="13.8" x14ac:dyDescent="0.3">
      <c r="A141" s="360" t="s">
        <v>74</v>
      </c>
      <c r="B141" s="361" t="s">
        <v>2802</v>
      </c>
      <c r="C141" s="362"/>
      <c r="D141" s="362" t="s">
        <v>2748</v>
      </c>
      <c r="E141" s="313"/>
      <c r="F141" s="313" t="s">
        <v>42</v>
      </c>
      <c r="G141" s="313" t="s">
        <v>42</v>
      </c>
      <c r="H141" s="313" t="s">
        <v>187</v>
      </c>
      <c r="I141" s="301">
        <v>15567</v>
      </c>
      <c r="J141" s="363" t="s">
        <v>2690</v>
      </c>
      <c r="K141" s="363" t="s">
        <v>2656</v>
      </c>
      <c r="L141" s="364" t="s">
        <v>2643</v>
      </c>
      <c r="M141" s="553">
        <v>118311</v>
      </c>
      <c r="N141" s="363" t="s">
        <v>2657</v>
      </c>
      <c r="O141" s="370"/>
      <c r="P141" s="436"/>
      <c r="Q141" s="306" t="str">
        <f>Tabelle1411[[#This Row],[FOPPE Art.-Nr.]]</f>
        <v>1261556700S1</v>
      </c>
      <c r="R141" s="568"/>
      <c r="S141" s="366"/>
      <c r="T141" s="366"/>
      <c r="U141" s="366"/>
      <c r="V141" s="366"/>
      <c r="W141" s="366"/>
      <c r="X141" s="366"/>
      <c r="Y141" s="366"/>
      <c r="Z141" s="366"/>
      <c r="AA141" s="366"/>
      <c r="AB141" s="366"/>
      <c r="AC141" s="366"/>
      <c r="AD141" s="366"/>
      <c r="AE141" s="366"/>
      <c r="AF141" s="366"/>
      <c r="AG141" s="366"/>
      <c r="AH141" s="366"/>
      <c r="AI141" s="366"/>
      <c r="AJ141" s="366"/>
      <c r="AK141" s="366"/>
      <c r="AL141" s="366"/>
      <c r="AM141" s="366"/>
      <c r="AN141" s="366"/>
      <c r="AO141" s="366"/>
      <c r="AP141" s="366"/>
      <c r="AQ141" s="366"/>
      <c r="AR141" s="366"/>
      <c r="AS141" s="366"/>
      <c r="AT141" s="366"/>
      <c r="AU141" s="366"/>
      <c r="AV141" s="366"/>
    </row>
    <row r="142" spans="1:48" s="367" customFormat="1" ht="13.8" x14ac:dyDescent="0.3">
      <c r="A142" s="360" t="s">
        <v>74</v>
      </c>
      <c r="B142" s="361" t="s">
        <v>2803</v>
      </c>
      <c r="C142" s="362"/>
      <c r="D142" s="362" t="s">
        <v>2748</v>
      </c>
      <c r="E142" s="313"/>
      <c r="F142" s="313" t="s">
        <v>42</v>
      </c>
      <c r="G142" s="313" t="s">
        <v>42</v>
      </c>
      <c r="H142" s="313" t="s">
        <v>187</v>
      </c>
      <c r="I142" s="301">
        <v>15567</v>
      </c>
      <c r="J142" s="363" t="s">
        <v>2690</v>
      </c>
      <c r="K142" s="363" t="s">
        <v>2659</v>
      </c>
      <c r="L142" s="364" t="s">
        <v>2643</v>
      </c>
      <c r="M142" s="553">
        <v>116487</v>
      </c>
      <c r="N142" s="363" t="s">
        <v>11</v>
      </c>
      <c r="O142" s="370"/>
      <c r="P142" s="437"/>
      <c r="Q142" s="306" t="str">
        <f>Tabelle1411[[#This Row],[FOPPE Art.-Nr.]]</f>
        <v>1261556700S10</v>
      </c>
      <c r="R142" s="568"/>
      <c r="S142" s="366"/>
      <c r="T142" s="366"/>
      <c r="U142" s="366"/>
      <c r="V142" s="366"/>
      <c r="W142" s="366"/>
      <c r="X142" s="366"/>
      <c r="Y142" s="366"/>
      <c r="Z142" s="366"/>
      <c r="AA142" s="366"/>
      <c r="AB142" s="366"/>
      <c r="AC142" s="366"/>
      <c r="AD142" s="366"/>
      <c r="AE142" s="366"/>
      <c r="AF142" s="366"/>
      <c r="AG142" s="366"/>
      <c r="AH142" s="366"/>
      <c r="AI142" s="366"/>
      <c r="AJ142" s="366"/>
      <c r="AK142" s="366"/>
      <c r="AL142" s="366"/>
      <c r="AM142" s="366"/>
      <c r="AN142" s="366"/>
      <c r="AO142" s="366"/>
      <c r="AP142" s="366"/>
      <c r="AQ142" s="366"/>
      <c r="AR142" s="366"/>
      <c r="AS142" s="366"/>
      <c r="AT142" s="366"/>
      <c r="AU142" s="366"/>
      <c r="AV142" s="366"/>
    </row>
    <row r="143" spans="1:48" s="367" customFormat="1" ht="13.8" x14ac:dyDescent="0.3">
      <c r="A143" s="360" t="s">
        <v>74</v>
      </c>
      <c r="B143" s="361" t="s">
        <v>2805</v>
      </c>
      <c r="C143" s="362"/>
      <c r="D143" s="362" t="s">
        <v>2748</v>
      </c>
      <c r="E143" s="313"/>
      <c r="F143" s="313" t="s">
        <v>42</v>
      </c>
      <c r="G143" s="313" t="s">
        <v>42</v>
      </c>
      <c r="H143" s="313" t="s">
        <v>187</v>
      </c>
      <c r="I143" s="301">
        <v>15567</v>
      </c>
      <c r="J143" s="363" t="s">
        <v>2690</v>
      </c>
      <c r="K143" s="363" t="s">
        <v>2690</v>
      </c>
      <c r="L143" s="364" t="s">
        <v>2643</v>
      </c>
      <c r="M143" s="553">
        <v>116506</v>
      </c>
      <c r="N143" s="363" t="s">
        <v>11</v>
      </c>
      <c r="O143" s="370"/>
      <c r="P143" s="436"/>
      <c r="Q143" s="306" t="str">
        <f>Tabelle1411[[#This Row],[FOPPE Art.-Nr.]]</f>
        <v>1261556700S100</v>
      </c>
      <c r="R143" s="568"/>
      <c r="S143" s="366"/>
      <c r="T143" s="366"/>
      <c r="U143" s="366"/>
      <c r="V143" s="366"/>
      <c r="W143" s="366"/>
      <c r="X143" s="366"/>
      <c r="Y143" s="366"/>
      <c r="Z143" s="366"/>
      <c r="AA143" s="366"/>
      <c r="AB143" s="366"/>
      <c r="AC143" s="366"/>
      <c r="AD143" s="366"/>
      <c r="AE143" s="366"/>
      <c r="AF143" s="366"/>
      <c r="AG143" s="366"/>
      <c r="AH143" s="366"/>
      <c r="AI143" s="366"/>
      <c r="AJ143" s="366"/>
      <c r="AK143" s="366"/>
      <c r="AL143" s="366"/>
      <c r="AM143" s="366"/>
      <c r="AN143" s="366"/>
      <c r="AO143" s="366"/>
      <c r="AP143" s="366"/>
      <c r="AQ143" s="366"/>
      <c r="AR143" s="366"/>
      <c r="AS143" s="366"/>
      <c r="AT143" s="366"/>
      <c r="AU143" s="366"/>
      <c r="AV143" s="366"/>
    </row>
    <row r="144" spans="1:48" s="367" customFormat="1" ht="13.8" x14ac:dyDescent="0.3">
      <c r="A144" s="360" t="s">
        <v>102</v>
      </c>
      <c r="B144" s="361" t="s">
        <v>2806</v>
      </c>
      <c r="C144" s="362"/>
      <c r="D144" s="362" t="s">
        <v>2654</v>
      </c>
      <c r="E144" s="313" t="s">
        <v>42</v>
      </c>
      <c r="F144" s="313"/>
      <c r="G144" s="313"/>
      <c r="H144" s="313" t="s">
        <v>525</v>
      </c>
      <c r="I144" s="301">
        <v>15568</v>
      </c>
      <c r="J144" s="363" t="s">
        <v>2690</v>
      </c>
      <c r="K144" s="363" t="s">
        <v>2656</v>
      </c>
      <c r="L144" s="364" t="s">
        <v>2643</v>
      </c>
      <c r="M144" s="553">
        <v>115800</v>
      </c>
      <c r="N144" s="363" t="s">
        <v>2657</v>
      </c>
      <c r="O144" s="370"/>
      <c r="P144" s="437"/>
      <c r="Q144" s="306" t="str">
        <f>Tabelle1411[[#This Row],[FOPPE Art.-Nr.]]</f>
        <v>1161556800S1</v>
      </c>
      <c r="R144" s="568"/>
      <c r="S144" s="366"/>
      <c r="T144" s="366"/>
      <c r="U144" s="366"/>
      <c r="V144" s="366"/>
      <c r="W144" s="366"/>
      <c r="X144" s="366"/>
      <c r="Y144" s="366"/>
      <c r="Z144" s="366"/>
      <c r="AA144" s="366"/>
      <c r="AB144" s="366"/>
      <c r="AC144" s="366"/>
      <c r="AD144" s="366"/>
      <c r="AE144" s="366"/>
      <c r="AF144" s="366"/>
      <c r="AG144" s="366"/>
      <c r="AH144" s="366"/>
      <c r="AI144" s="366"/>
      <c r="AJ144" s="366"/>
      <c r="AK144" s="366"/>
      <c r="AL144" s="366"/>
      <c r="AM144" s="366"/>
      <c r="AN144" s="366"/>
      <c r="AO144" s="366"/>
      <c r="AP144" s="366"/>
      <c r="AQ144" s="366"/>
      <c r="AR144" s="366"/>
      <c r="AS144" s="366"/>
      <c r="AT144" s="366"/>
      <c r="AU144" s="366"/>
      <c r="AV144" s="366"/>
    </row>
    <row r="145" spans="1:48" s="367" customFormat="1" ht="13.8" x14ac:dyDescent="0.3">
      <c r="A145" s="360" t="s">
        <v>102</v>
      </c>
      <c r="B145" s="361" t="s">
        <v>2807</v>
      </c>
      <c r="C145" s="362"/>
      <c r="D145" s="362" t="s">
        <v>2808</v>
      </c>
      <c r="E145" s="313" t="s">
        <v>42</v>
      </c>
      <c r="F145" s="313"/>
      <c r="G145" s="313"/>
      <c r="H145" s="313" t="s">
        <v>2981</v>
      </c>
      <c r="I145" s="301">
        <v>15568</v>
      </c>
      <c r="J145" s="363" t="s">
        <v>2690</v>
      </c>
      <c r="K145" s="363" t="s">
        <v>2659</v>
      </c>
      <c r="L145" s="364" t="s">
        <v>2643</v>
      </c>
      <c r="M145" s="553">
        <v>120749</v>
      </c>
      <c r="N145" s="363" t="s">
        <v>11</v>
      </c>
      <c r="O145" s="370"/>
      <c r="P145" s="436"/>
      <c r="Q145" s="306" t="str">
        <f>Tabelle1411[[#This Row],[FOPPE Art.-Nr.]]</f>
        <v>1161556800S10</v>
      </c>
      <c r="R145" s="568"/>
      <c r="S145" s="366"/>
      <c r="T145" s="366"/>
      <c r="U145" s="366"/>
      <c r="V145" s="366"/>
      <c r="W145" s="366"/>
      <c r="X145" s="366"/>
      <c r="Y145" s="366"/>
      <c r="Z145" s="366"/>
      <c r="AA145" s="366"/>
      <c r="AB145" s="366"/>
      <c r="AC145" s="366"/>
      <c r="AD145" s="366"/>
      <c r="AE145" s="366"/>
      <c r="AF145" s="366"/>
      <c r="AG145" s="366"/>
      <c r="AH145" s="366"/>
      <c r="AI145" s="366"/>
      <c r="AJ145" s="366"/>
      <c r="AK145" s="366"/>
      <c r="AL145" s="366"/>
      <c r="AM145" s="366"/>
      <c r="AN145" s="366"/>
      <c r="AO145" s="366"/>
      <c r="AP145" s="366"/>
      <c r="AQ145" s="366"/>
      <c r="AR145" s="366"/>
      <c r="AS145" s="366"/>
      <c r="AT145" s="366"/>
      <c r="AU145" s="366"/>
      <c r="AV145" s="366"/>
    </row>
    <row r="146" spans="1:48" s="367" customFormat="1" ht="13.8" x14ac:dyDescent="0.3">
      <c r="A146" s="360" t="s">
        <v>102</v>
      </c>
      <c r="B146" s="361" t="s">
        <v>2809</v>
      </c>
      <c r="C146" s="362"/>
      <c r="D146" s="362" t="s">
        <v>2689</v>
      </c>
      <c r="E146" s="313" t="s">
        <v>42</v>
      </c>
      <c r="F146" s="313"/>
      <c r="G146" s="313"/>
      <c r="H146" s="313" t="s">
        <v>525</v>
      </c>
      <c r="I146" s="301">
        <v>15568</v>
      </c>
      <c r="J146" s="363" t="s">
        <v>2690</v>
      </c>
      <c r="K146" s="363" t="s">
        <v>2690</v>
      </c>
      <c r="L146" s="364" t="s">
        <v>2643</v>
      </c>
      <c r="M146" s="554">
        <v>115801</v>
      </c>
      <c r="N146" s="363" t="s">
        <v>11</v>
      </c>
      <c r="O146" s="370"/>
      <c r="P146" s="437"/>
      <c r="Q146" s="306" t="str">
        <f>Tabelle1411[[#This Row],[FOPPE Art.-Nr.]]</f>
        <v>1161556800S100</v>
      </c>
      <c r="R146" s="568"/>
      <c r="S146" s="366"/>
      <c r="T146" s="366"/>
      <c r="U146" s="366"/>
      <c r="V146" s="366"/>
      <c r="W146" s="366"/>
      <c r="X146" s="366"/>
      <c r="Y146" s="366"/>
      <c r="Z146" s="366"/>
      <c r="AA146" s="366"/>
      <c r="AB146" s="366"/>
      <c r="AC146" s="366"/>
      <c r="AD146" s="366"/>
      <c r="AE146" s="366"/>
      <c r="AF146" s="366"/>
      <c r="AG146" s="366"/>
      <c r="AH146" s="366"/>
      <c r="AI146" s="366"/>
      <c r="AJ146" s="366"/>
      <c r="AK146" s="366"/>
      <c r="AL146" s="366"/>
      <c r="AM146" s="366"/>
      <c r="AN146" s="366"/>
      <c r="AO146" s="366"/>
      <c r="AP146" s="366"/>
      <c r="AQ146" s="366"/>
      <c r="AR146" s="366"/>
      <c r="AS146" s="366"/>
      <c r="AT146" s="366"/>
      <c r="AU146" s="366"/>
      <c r="AV146" s="366"/>
    </row>
    <row r="147" spans="1:48" s="367" customFormat="1" ht="13.8" x14ac:dyDescent="0.3">
      <c r="A147" s="360" t="s">
        <v>102</v>
      </c>
      <c r="B147" s="361" t="s">
        <v>2810</v>
      </c>
      <c r="C147" s="362"/>
      <c r="D147" s="362" t="s">
        <v>2654</v>
      </c>
      <c r="E147" s="313" t="s">
        <v>42</v>
      </c>
      <c r="F147" s="313"/>
      <c r="G147" s="313"/>
      <c r="H147" s="313" t="s">
        <v>2983</v>
      </c>
      <c r="I147" s="301">
        <v>15569</v>
      </c>
      <c r="J147" s="363" t="s">
        <v>2655</v>
      </c>
      <c r="K147" s="363" t="s">
        <v>2656</v>
      </c>
      <c r="L147" s="364" t="s">
        <v>2643</v>
      </c>
      <c r="M147" s="553">
        <v>115802</v>
      </c>
      <c r="N147" s="363" t="s">
        <v>2657</v>
      </c>
      <c r="O147" s="370"/>
      <c r="P147" s="436"/>
      <c r="Q147" s="306" t="str">
        <f>Tabelle1411[[#This Row],[FOPPE Art.-Nr.]]</f>
        <v>1161556900S1</v>
      </c>
      <c r="R147" s="568"/>
      <c r="S147" s="366"/>
      <c r="T147" s="366"/>
      <c r="U147" s="366"/>
      <c r="V147" s="366"/>
      <c r="W147" s="366"/>
      <c r="X147" s="366"/>
      <c r="Y147" s="366"/>
      <c r="Z147" s="366"/>
      <c r="AA147" s="366"/>
      <c r="AB147" s="366"/>
      <c r="AC147" s="366"/>
      <c r="AD147" s="366"/>
      <c r="AE147" s="366"/>
      <c r="AF147" s="366"/>
      <c r="AG147" s="366"/>
      <c r="AH147" s="366"/>
      <c r="AI147" s="366"/>
      <c r="AJ147" s="366"/>
      <c r="AK147" s="366"/>
      <c r="AL147" s="366"/>
      <c r="AM147" s="366"/>
      <c r="AN147" s="366"/>
      <c r="AO147" s="366"/>
      <c r="AP147" s="366"/>
      <c r="AQ147" s="366"/>
      <c r="AR147" s="366"/>
      <c r="AS147" s="366"/>
      <c r="AT147" s="366"/>
      <c r="AU147" s="366"/>
      <c r="AV147" s="366"/>
    </row>
    <row r="148" spans="1:48" s="367" customFormat="1" ht="13.8" x14ac:dyDescent="0.3">
      <c r="A148" s="360" t="s">
        <v>102</v>
      </c>
      <c r="B148" s="361" t="s">
        <v>2811</v>
      </c>
      <c r="C148" s="362"/>
      <c r="D148" s="362" t="s">
        <v>2654</v>
      </c>
      <c r="E148" s="313" t="s">
        <v>42</v>
      </c>
      <c r="F148" s="313"/>
      <c r="G148" s="313"/>
      <c r="H148" s="313" t="s">
        <v>2983</v>
      </c>
      <c r="I148" s="301">
        <v>15569</v>
      </c>
      <c r="J148" s="363" t="s">
        <v>2655</v>
      </c>
      <c r="K148" s="363" t="s">
        <v>2659</v>
      </c>
      <c r="L148" s="364" t="s">
        <v>2643</v>
      </c>
      <c r="M148" s="554">
        <v>120750</v>
      </c>
      <c r="N148" s="363" t="s">
        <v>11</v>
      </c>
      <c r="O148" s="370"/>
      <c r="P148" s="437"/>
      <c r="Q148" s="306" t="str">
        <f>Tabelle1411[[#This Row],[FOPPE Art.-Nr.]]</f>
        <v>1161556900S10</v>
      </c>
      <c r="R148" s="568"/>
      <c r="S148" s="366"/>
      <c r="T148" s="366"/>
      <c r="U148" s="366"/>
      <c r="V148" s="366"/>
      <c r="W148" s="366"/>
      <c r="X148" s="366"/>
      <c r="Y148" s="366"/>
      <c r="Z148" s="366"/>
      <c r="AA148" s="366"/>
      <c r="AB148" s="366"/>
      <c r="AC148" s="366"/>
      <c r="AD148" s="366"/>
      <c r="AE148" s="366"/>
      <c r="AF148" s="366"/>
      <c r="AG148" s="366"/>
      <c r="AH148" s="366"/>
      <c r="AI148" s="366"/>
      <c r="AJ148" s="366"/>
      <c r="AK148" s="366"/>
      <c r="AL148" s="366"/>
      <c r="AM148" s="366"/>
      <c r="AN148" s="366"/>
      <c r="AO148" s="366"/>
      <c r="AP148" s="366"/>
      <c r="AQ148" s="366"/>
      <c r="AR148" s="366"/>
      <c r="AS148" s="366"/>
      <c r="AT148" s="366"/>
      <c r="AU148" s="366"/>
      <c r="AV148" s="366"/>
    </row>
    <row r="149" spans="1:48" s="367" customFormat="1" ht="13.8" x14ac:dyDescent="0.3">
      <c r="A149" s="360" t="s">
        <v>102</v>
      </c>
      <c r="B149" s="361" t="s">
        <v>2812</v>
      </c>
      <c r="C149" s="362"/>
      <c r="D149" s="362" t="s">
        <v>2654</v>
      </c>
      <c r="E149" s="313" t="s">
        <v>42</v>
      </c>
      <c r="F149" s="313"/>
      <c r="G149" s="313"/>
      <c r="H149" s="313" t="s">
        <v>2983</v>
      </c>
      <c r="I149" s="301">
        <v>15570</v>
      </c>
      <c r="J149" s="363" t="s">
        <v>2661</v>
      </c>
      <c r="K149" s="363" t="s">
        <v>2656</v>
      </c>
      <c r="L149" s="364" t="s">
        <v>2643</v>
      </c>
      <c r="M149" s="554">
        <v>115802</v>
      </c>
      <c r="N149" s="363" t="s">
        <v>2657</v>
      </c>
      <c r="O149" s="370"/>
      <c r="P149" s="436"/>
      <c r="Q149" s="306" t="str">
        <f>Tabelle1411[[#This Row],[FOPPE Art.-Nr.]]</f>
        <v>1161557000S1</v>
      </c>
      <c r="R149" s="568"/>
      <c r="S149" s="366"/>
      <c r="T149" s="366"/>
      <c r="U149" s="366"/>
      <c r="V149" s="366"/>
      <c r="W149" s="366"/>
      <c r="X149" s="366"/>
      <c r="Y149" s="366"/>
      <c r="Z149" s="366"/>
      <c r="AA149" s="366"/>
      <c r="AB149" s="366"/>
      <c r="AC149" s="366"/>
      <c r="AD149" s="366"/>
      <c r="AE149" s="366"/>
      <c r="AF149" s="366"/>
      <c r="AG149" s="366"/>
      <c r="AH149" s="366"/>
      <c r="AI149" s="366"/>
      <c r="AJ149" s="366"/>
      <c r="AK149" s="366"/>
      <c r="AL149" s="366"/>
      <c r="AM149" s="366"/>
      <c r="AN149" s="366"/>
      <c r="AO149" s="366"/>
      <c r="AP149" s="366"/>
      <c r="AQ149" s="366"/>
      <c r="AR149" s="366"/>
      <c r="AS149" s="366"/>
      <c r="AT149" s="366"/>
      <c r="AU149" s="366"/>
      <c r="AV149" s="366"/>
    </row>
    <row r="150" spans="1:48" s="367" customFormat="1" ht="13.8" x14ac:dyDescent="0.3">
      <c r="A150" s="360" t="s">
        <v>102</v>
      </c>
      <c r="B150" s="361" t="s">
        <v>2813</v>
      </c>
      <c r="C150" s="362"/>
      <c r="D150" s="362" t="s">
        <v>2654</v>
      </c>
      <c r="E150" s="313" t="s">
        <v>42</v>
      </c>
      <c r="F150" s="313"/>
      <c r="G150" s="313"/>
      <c r="H150" s="313" t="s">
        <v>2983</v>
      </c>
      <c r="I150" s="301">
        <v>15570</v>
      </c>
      <c r="J150" s="363" t="s">
        <v>2661</v>
      </c>
      <c r="K150" s="363" t="s">
        <v>2659</v>
      </c>
      <c r="L150" s="364" t="s">
        <v>2643</v>
      </c>
      <c r="M150" s="553">
        <v>120750</v>
      </c>
      <c r="N150" s="363" t="s">
        <v>11</v>
      </c>
      <c r="O150" s="370"/>
      <c r="P150" s="437"/>
      <c r="Q150" s="306" t="str">
        <f>Tabelle1411[[#This Row],[FOPPE Art.-Nr.]]</f>
        <v>1161557000S10</v>
      </c>
      <c r="R150" s="568"/>
      <c r="S150" s="366"/>
      <c r="T150" s="366"/>
      <c r="U150" s="366"/>
      <c r="V150" s="366"/>
      <c r="W150" s="366"/>
      <c r="X150" s="366"/>
      <c r="Y150" s="366"/>
      <c r="Z150" s="366"/>
      <c r="AA150" s="366"/>
      <c r="AB150" s="366"/>
      <c r="AC150" s="366"/>
      <c r="AD150" s="366"/>
      <c r="AE150" s="366"/>
      <c r="AF150" s="366"/>
      <c r="AG150" s="366"/>
      <c r="AH150" s="366"/>
      <c r="AI150" s="366"/>
      <c r="AJ150" s="366"/>
      <c r="AK150" s="366"/>
      <c r="AL150" s="366"/>
      <c r="AM150" s="366"/>
      <c r="AN150" s="366"/>
      <c r="AO150" s="366"/>
      <c r="AP150" s="366"/>
      <c r="AQ150" s="366"/>
      <c r="AR150" s="366"/>
      <c r="AS150" s="366"/>
      <c r="AT150" s="366"/>
      <c r="AU150" s="366"/>
      <c r="AV150" s="366"/>
    </row>
    <row r="151" spans="1:48" s="367" customFormat="1" ht="13.8" x14ac:dyDescent="0.3">
      <c r="A151" s="360" t="s">
        <v>74</v>
      </c>
      <c r="B151" s="361" t="s">
        <v>2816</v>
      </c>
      <c r="C151" s="362" t="s">
        <v>61</v>
      </c>
      <c r="D151" s="362" t="s">
        <v>2752</v>
      </c>
      <c r="E151" s="313"/>
      <c r="F151" s="313" t="s">
        <v>42</v>
      </c>
      <c r="G151" s="313" t="s">
        <v>42</v>
      </c>
      <c r="H151" s="313" t="s">
        <v>2985</v>
      </c>
      <c r="I151" s="301">
        <v>15575</v>
      </c>
      <c r="J151" s="363" t="s">
        <v>2749</v>
      </c>
      <c r="K151" s="363" t="s">
        <v>2690</v>
      </c>
      <c r="L151" s="364" t="s">
        <v>2643</v>
      </c>
      <c r="M151" s="554">
        <v>116632</v>
      </c>
      <c r="N151" s="363" t="s">
        <v>11</v>
      </c>
      <c r="O151" s="370"/>
      <c r="P151" s="436"/>
      <c r="Q151" s="306" t="str">
        <f>Tabelle1411[[#This Row],[FOPPE Art.-Nr.]]</f>
        <v>1261557500.1S100</v>
      </c>
      <c r="R151" s="568"/>
      <c r="S151" s="366"/>
      <c r="T151" s="366"/>
      <c r="U151" s="366"/>
      <c r="V151" s="366"/>
      <c r="W151" s="366"/>
      <c r="X151" s="366"/>
      <c r="Y151" s="366"/>
      <c r="Z151" s="366"/>
      <c r="AA151" s="366"/>
      <c r="AB151" s="366"/>
      <c r="AC151" s="366"/>
      <c r="AD151" s="366"/>
      <c r="AE151" s="366"/>
      <c r="AF151" s="366"/>
      <c r="AG151" s="366"/>
      <c r="AH151" s="366"/>
      <c r="AI151" s="366"/>
      <c r="AJ151" s="366"/>
      <c r="AK151" s="366"/>
      <c r="AL151" s="366"/>
      <c r="AM151" s="366"/>
      <c r="AN151" s="366"/>
      <c r="AO151" s="366"/>
      <c r="AP151" s="366"/>
      <c r="AQ151" s="366"/>
      <c r="AR151" s="366"/>
      <c r="AS151" s="366"/>
      <c r="AT151" s="366"/>
      <c r="AU151" s="366"/>
      <c r="AV151" s="366"/>
    </row>
    <row r="152" spans="1:48" s="367" customFormat="1" ht="13.8" x14ac:dyDescent="0.3">
      <c r="A152" s="360" t="s">
        <v>74</v>
      </c>
      <c r="B152" s="361" t="s">
        <v>2814</v>
      </c>
      <c r="C152" s="362"/>
      <c r="D152" s="362" t="s">
        <v>2748</v>
      </c>
      <c r="E152" s="313"/>
      <c r="F152" s="313" t="s">
        <v>42</v>
      </c>
      <c r="G152" s="313" t="s">
        <v>42</v>
      </c>
      <c r="H152" s="313" t="s">
        <v>2984</v>
      </c>
      <c r="I152" s="301">
        <v>15575</v>
      </c>
      <c r="J152" s="363" t="s">
        <v>2749</v>
      </c>
      <c r="K152" s="363" t="s">
        <v>2656</v>
      </c>
      <c r="L152" s="364" t="s">
        <v>2643</v>
      </c>
      <c r="M152" s="554">
        <v>118316</v>
      </c>
      <c r="N152" s="363" t="s">
        <v>2657</v>
      </c>
      <c r="O152" s="370"/>
      <c r="P152" s="437"/>
      <c r="Q152" s="306" t="str">
        <f>Tabelle1411[[#This Row],[FOPPE Art.-Nr.]]</f>
        <v>1261557500S1</v>
      </c>
      <c r="R152" s="568"/>
      <c r="S152" s="366"/>
      <c r="T152" s="366"/>
      <c r="U152" s="366"/>
      <c r="V152" s="366"/>
      <c r="W152" s="366"/>
      <c r="X152" s="366"/>
      <c r="Y152" s="366"/>
      <c r="Z152" s="366"/>
      <c r="AA152" s="366"/>
      <c r="AB152" s="366"/>
      <c r="AC152" s="366"/>
      <c r="AD152" s="366"/>
      <c r="AE152" s="366"/>
      <c r="AF152" s="366"/>
      <c r="AG152" s="366"/>
      <c r="AH152" s="366"/>
      <c r="AI152" s="366"/>
      <c r="AJ152" s="366"/>
      <c r="AK152" s="366"/>
      <c r="AL152" s="366"/>
      <c r="AM152" s="366"/>
      <c r="AN152" s="366"/>
      <c r="AO152" s="366"/>
      <c r="AP152" s="366"/>
      <c r="AQ152" s="366"/>
      <c r="AR152" s="366"/>
      <c r="AS152" s="366"/>
      <c r="AT152" s="366"/>
      <c r="AU152" s="366"/>
      <c r="AV152" s="366"/>
    </row>
    <row r="153" spans="1:48" s="367" customFormat="1" ht="13.8" x14ac:dyDescent="0.3">
      <c r="A153" s="360" t="s">
        <v>74</v>
      </c>
      <c r="B153" s="361" t="s">
        <v>2815</v>
      </c>
      <c r="C153" s="362"/>
      <c r="D153" s="362" t="s">
        <v>2748</v>
      </c>
      <c r="E153" s="313"/>
      <c r="F153" s="313" t="s">
        <v>42</v>
      </c>
      <c r="G153" s="313" t="s">
        <v>42</v>
      </c>
      <c r="H153" s="313" t="s">
        <v>2984</v>
      </c>
      <c r="I153" s="301">
        <v>15575</v>
      </c>
      <c r="J153" s="363" t="s">
        <v>2749</v>
      </c>
      <c r="K153" s="363" t="s">
        <v>2659</v>
      </c>
      <c r="L153" s="364" t="s">
        <v>2643</v>
      </c>
      <c r="M153" s="554">
        <v>116489</v>
      </c>
      <c r="N153" s="363" t="s">
        <v>11</v>
      </c>
      <c r="O153" s="370"/>
      <c r="P153" s="436"/>
      <c r="Q153" s="306" t="str">
        <f>Tabelle1411[[#This Row],[FOPPE Art.-Nr.]]</f>
        <v>1261557500S10</v>
      </c>
      <c r="R153" s="568"/>
      <c r="S153" s="366"/>
      <c r="T153" s="366"/>
      <c r="U153" s="366"/>
      <c r="V153" s="366"/>
      <c r="W153" s="366"/>
      <c r="X153" s="366"/>
      <c r="Y153" s="366"/>
      <c r="Z153" s="366"/>
      <c r="AA153" s="366"/>
      <c r="AB153" s="366"/>
      <c r="AC153" s="366"/>
      <c r="AD153" s="366"/>
      <c r="AE153" s="366"/>
      <c r="AF153" s="366"/>
      <c r="AG153" s="366"/>
      <c r="AH153" s="366"/>
      <c r="AI153" s="366"/>
      <c r="AJ153" s="366"/>
      <c r="AK153" s="366"/>
      <c r="AL153" s="366"/>
      <c r="AM153" s="366"/>
      <c r="AN153" s="366"/>
      <c r="AO153" s="366"/>
      <c r="AP153" s="366"/>
      <c r="AQ153" s="366"/>
      <c r="AR153" s="366"/>
      <c r="AS153" s="366"/>
      <c r="AT153" s="366"/>
      <c r="AU153" s="366"/>
      <c r="AV153" s="366"/>
    </row>
    <row r="154" spans="1:48" s="367" customFormat="1" ht="13.8" x14ac:dyDescent="0.3">
      <c r="A154" s="360" t="s">
        <v>74</v>
      </c>
      <c r="B154" s="361" t="s">
        <v>2819</v>
      </c>
      <c r="C154" s="362" t="s">
        <v>61</v>
      </c>
      <c r="D154" s="362" t="s">
        <v>2752</v>
      </c>
      <c r="E154" s="313"/>
      <c r="F154" s="313" t="s">
        <v>42</v>
      </c>
      <c r="G154" s="313" t="s">
        <v>42</v>
      </c>
      <c r="H154" s="313" t="s">
        <v>2985</v>
      </c>
      <c r="I154" s="301">
        <v>15576</v>
      </c>
      <c r="J154" s="363" t="s">
        <v>2754</v>
      </c>
      <c r="K154" s="363" t="s">
        <v>2690</v>
      </c>
      <c r="L154" s="364" t="s">
        <v>2643</v>
      </c>
      <c r="M154" s="553">
        <v>116632</v>
      </c>
      <c r="N154" s="363" t="s">
        <v>11</v>
      </c>
      <c r="O154" s="370"/>
      <c r="P154" s="437"/>
      <c r="Q154" s="306" t="str">
        <f>Tabelle1411[[#This Row],[FOPPE Art.-Nr.]]</f>
        <v>1261557600.1S100</v>
      </c>
      <c r="R154" s="568"/>
      <c r="S154" s="366"/>
      <c r="T154" s="366"/>
      <c r="U154" s="366"/>
      <c r="V154" s="366"/>
      <c r="W154" s="366"/>
      <c r="X154" s="366"/>
      <c r="Y154" s="366"/>
      <c r="Z154" s="366"/>
      <c r="AA154" s="366"/>
      <c r="AB154" s="366"/>
      <c r="AC154" s="366"/>
      <c r="AD154" s="366"/>
      <c r="AE154" s="366"/>
      <c r="AF154" s="366"/>
      <c r="AG154" s="366"/>
      <c r="AH154" s="366"/>
      <c r="AI154" s="366"/>
      <c r="AJ154" s="366"/>
      <c r="AK154" s="366"/>
      <c r="AL154" s="366"/>
      <c r="AM154" s="366"/>
      <c r="AN154" s="366"/>
      <c r="AO154" s="366"/>
      <c r="AP154" s="366"/>
      <c r="AQ154" s="366"/>
      <c r="AR154" s="366"/>
      <c r="AS154" s="366"/>
      <c r="AT154" s="366"/>
      <c r="AU154" s="366"/>
      <c r="AV154" s="366"/>
    </row>
    <row r="155" spans="1:48" s="367" customFormat="1" ht="13.8" x14ac:dyDescent="0.3">
      <c r="A155" s="360" t="s">
        <v>74</v>
      </c>
      <c r="B155" s="361" t="s">
        <v>2817</v>
      </c>
      <c r="C155" s="362"/>
      <c r="D155" s="362" t="s">
        <v>2748</v>
      </c>
      <c r="E155" s="313"/>
      <c r="F155" s="313" t="s">
        <v>42</v>
      </c>
      <c r="G155" s="313" t="s">
        <v>42</v>
      </c>
      <c r="H155" s="313" t="s">
        <v>2984</v>
      </c>
      <c r="I155" s="301">
        <v>15576</v>
      </c>
      <c r="J155" s="363" t="s">
        <v>2754</v>
      </c>
      <c r="K155" s="363" t="s">
        <v>2656</v>
      </c>
      <c r="L155" s="364" t="s">
        <v>2643</v>
      </c>
      <c r="M155" s="553">
        <v>118316</v>
      </c>
      <c r="N155" s="363" t="s">
        <v>2657</v>
      </c>
      <c r="O155" s="370"/>
      <c r="P155" s="436"/>
      <c r="Q155" s="306" t="str">
        <f>Tabelle1411[[#This Row],[FOPPE Art.-Nr.]]</f>
        <v>1261557600S1</v>
      </c>
      <c r="R155" s="568"/>
      <c r="S155" s="366"/>
      <c r="T155" s="366"/>
      <c r="U155" s="366"/>
      <c r="V155" s="366"/>
      <c r="W155" s="366"/>
      <c r="X155" s="366"/>
      <c r="Y155" s="366"/>
      <c r="Z155" s="366"/>
      <c r="AA155" s="366"/>
      <c r="AB155" s="366"/>
      <c r="AC155" s="366"/>
      <c r="AD155" s="366"/>
      <c r="AE155" s="366"/>
      <c r="AF155" s="366"/>
      <c r="AG155" s="366"/>
      <c r="AH155" s="366"/>
      <c r="AI155" s="366"/>
      <c r="AJ155" s="366"/>
      <c r="AK155" s="366"/>
      <c r="AL155" s="366"/>
      <c r="AM155" s="366"/>
      <c r="AN155" s="366"/>
      <c r="AO155" s="366"/>
      <c r="AP155" s="366"/>
      <c r="AQ155" s="366"/>
      <c r="AR155" s="366"/>
      <c r="AS155" s="366"/>
      <c r="AT155" s="366"/>
      <c r="AU155" s="366"/>
      <c r="AV155" s="366"/>
    </row>
    <row r="156" spans="1:48" s="367" customFormat="1" ht="13.8" x14ac:dyDescent="0.3">
      <c r="A156" s="360" t="s">
        <v>74</v>
      </c>
      <c r="B156" s="361" t="s">
        <v>2818</v>
      </c>
      <c r="C156" s="362"/>
      <c r="D156" s="362" t="s">
        <v>2748</v>
      </c>
      <c r="E156" s="313"/>
      <c r="F156" s="313" t="s">
        <v>42</v>
      </c>
      <c r="G156" s="313" t="s">
        <v>42</v>
      </c>
      <c r="H156" s="313" t="s">
        <v>2984</v>
      </c>
      <c r="I156" s="301">
        <v>15576</v>
      </c>
      <c r="J156" s="363" t="s">
        <v>2754</v>
      </c>
      <c r="K156" s="363" t="s">
        <v>2659</v>
      </c>
      <c r="L156" s="364" t="s">
        <v>2643</v>
      </c>
      <c r="M156" s="553">
        <v>116489</v>
      </c>
      <c r="N156" s="363" t="s">
        <v>11</v>
      </c>
      <c r="O156" s="370"/>
      <c r="P156" s="437"/>
      <c r="Q156" s="306" t="str">
        <f>Tabelle1411[[#This Row],[FOPPE Art.-Nr.]]</f>
        <v>1261557600S10</v>
      </c>
      <c r="R156" s="568"/>
      <c r="S156" s="366"/>
      <c r="T156" s="366"/>
      <c r="U156" s="366"/>
      <c r="V156" s="366"/>
      <c r="W156" s="366"/>
      <c r="X156" s="366"/>
      <c r="Y156" s="366"/>
      <c r="Z156" s="366"/>
      <c r="AA156" s="366"/>
      <c r="AB156" s="366"/>
      <c r="AC156" s="366"/>
      <c r="AD156" s="366"/>
      <c r="AE156" s="366"/>
      <c r="AF156" s="366"/>
      <c r="AG156" s="366"/>
      <c r="AH156" s="366"/>
      <c r="AI156" s="366"/>
      <c r="AJ156" s="366"/>
      <c r="AK156" s="366"/>
      <c r="AL156" s="366"/>
      <c r="AM156" s="366"/>
      <c r="AN156" s="366"/>
      <c r="AO156" s="366"/>
      <c r="AP156" s="366"/>
      <c r="AQ156" s="366"/>
      <c r="AR156" s="366"/>
      <c r="AS156" s="366"/>
      <c r="AT156" s="366"/>
      <c r="AU156" s="366"/>
      <c r="AV156" s="366"/>
    </row>
    <row r="157" spans="1:48" s="367" customFormat="1" ht="13.8" x14ac:dyDescent="0.3">
      <c r="A157" s="360" t="s">
        <v>74</v>
      </c>
      <c r="B157" s="361" t="s">
        <v>2822</v>
      </c>
      <c r="C157" s="362" t="s">
        <v>61</v>
      </c>
      <c r="D157" s="362" t="s">
        <v>2752</v>
      </c>
      <c r="E157" s="313"/>
      <c r="F157" s="313" t="s">
        <v>42</v>
      </c>
      <c r="G157" s="313" t="s">
        <v>42</v>
      </c>
      <c r="H157" s="313" t="s">
        <v>2986</v>
      </c>
      <c r="I157" s="301">
        <v>15577</v>
      </c>
      <c r="J157" s="363" t="s">
        <v>2749</v>
      </c>
      <c r="K157" s="363" t="s">
        <v>2690</v>
      </c>
      <c r="L157" s="364" t="s">
        <v>2643</v>
      </c>
      <c r="M157" s="554">
        <v>116633</v>
      </c>
      <c r="N157" s="363" t="s">
        <v>11</v>
      </c>
      <c r="O157" s="370"/>
      <c r="P157" s="436"/>
      <c r="Q157" s="306" t="str">
        <f>Tabelle1411[[#This Row],[FOPPE Art.-Nr.]]</f>
        <v>1261557700.1S100</v>
      </c>
      <c r="R157" s="568"/>
      <c r="S157" s="366"/>
      <c r="T157" s="366"/>
      <c r="U157" s="366"/>
      <c r="V157" s="366"/>
      <c r="W157" s="366"/>
      <c r="X157" s="366"/>
      <c r="Y157" s="366"/>
      <c r="Z157" s="366"/>
      <c r="AA157" s="366"/>
      <c r="AB157" s="366"/>
      <c r="AC157" s="366"/>
      <c r="AD157" s="366"/>
      <c r="AE157" s="366"/>
      <c r="AF157" s="366"/>
      <c r="AG157" s="366"/>
      <c r="AH157" s="366"/>
      <c r="AI157" s="366"/>
      <c r="AJ157" s="366"/>
      <c r="AK157" s="366"/>
      <c r="AL157" s="366"/>
      <c r="AM157" s="366"/>
      <c r="AN157" s="366"/>
      <c r="AO157" s="366"/>
      <c r="AP157" s="366"/>
      <c r="AQ157" s="366"/>
      <c r="AR157" s="366"/>
      <c r="AS157" s="366"/>
      <c r="AT157" s="366"/>
      <c r="AU157" s="366"/>
      <c r="AV157" s="366"/>
    </row>
    <row r="158" spans="1:48" s="367" customFormat="1" ht="13.8" x14ac:dyDescent="0.3">
      <c r="A158" s="360" t="s">
        <v>74</v>
      </c>
      <c r="B158" s="361" t="s">
        <v>2820</v>
      </c>
      <c r="C158" s="362"/>
      <c r="D158" s="362" t="s">
        <v>2748</v>
      </c>
      <c r="E158" s="313"/>
      <c r="F158" s="313" t="s">
        <v>42</v>
      </c>
      <c r="G158" s="313" t="s">
        <v>42</v>
      </c>
      <c r="H158" s="313" t="s">
        <v>540</v>
      </c>
      <c r="I158" s="301">
        <v>15577</v>
      </c>
      <c r="J158" s="363" t="s">
        <v>2749</v>
      </c>
      <c r="K158" s="363" t="s">
        <v>2656</v>
      </c>
      <c r="L158" s="364" t="s">
        <v>2643</v>
      </c>
      <c r="M158" s="554">
        <v>118317</v>
      </c>
      <c r="N158" s="363" t="s">
        <v>2657</v>
      </c>
      <c r="O158" s="370"/>
      <c r="P158" s="440"/>
      <c r="Q158" s="306" t="str">
        <f>Tabelle1411[[#This Row],[FOPPE Art.-Nr.]]</f>
        <v>1261557700S1</v>
      </c>
      <c r="R158" s="568"/>
      <c r="S158" s="366"/>
      <c r="T158" s="366"/>
      <c r="U158" s="366"/>
      <c r="V158" s="366"/>
      <c r="W158" s="366"/>
      <c r="X158" s="366"/>
      <c r="Y158" s="366"/>
      <c r="Z158" s="366"/>
      <c r="AA158" s="366"/>
      <c r="AB158" s="366"/>
      <c r="AC158" s="366"/>
      <c r="AD158" s="366"/>
      <c r="AE158" s="366"/>
      <c r="AF158" s="366"/>
      <c r="AG158" s="366"/>
      <c r="AH158" s="366"/>
      <c r="AI158" s="366"/>
      <c r="AJ158" s="366"/>
      <c r="AK158" s="366"/>
      <c r="AL158" s="366"/>
      <c r="AM158" s="366"/>
      <c r="AN158" s="366"/>
      <c r="AO158" s="366"/>
      <c r="AP158" s="366"/>
      <c r="AQ158" s="366"/>
      <c r="AR158" s="366"/>
      <c r="AS158" s="366"/>
      <c r="AT158" s="366"/>
      <c r="AU158" s="366"/>
      <c r="AV158" s="366"/>
    </row>
    <row r="159" spans="1:48" s="367" customFormat="1" ht="13.8" x14ac:dyDescent="0.3">
      <c r="A159" s="360" t="s">
        <v>74</v>
      </c>
      <c r="B159" s="361" t="s">
        <v>2821</v>
      </c>
      <c r="C159" s="362"/>
      <c r="D159" s="362" t="s">
        <v>2748</v>
      </c>
      <c r="E159" s="313"/>
      <c r="F159" s="313" t="s">
        <v>42</v>
      </c>
      <c r="G159" s="313" t="s">
        <v>42</v>
      </c>
      <c r="H159" s="313" t="s">
        <v>540</v>
      </c>
      <c r="I159" s="301">
        <v>15577</v>
      </c>
      <c r="J159" s="363" t="s">
        <v>2749</v>
      </c>
      <c r="K159" s="363" t="s">
        <v>2659</v>
      </c>
      <c r="L159" s="364" t="s">
        <v>2643</v>
      </c>
      <c r="M159" s="554">
        <v>116490</v>
      </c>
      <c r="N159" s="363" t="s">
        <v>11</v>
      </c>
      <c r="O159" s="370"/>
      <c r="P159" s="441"/>
      <c r="Q159" s="306" t="str">
        <f>Tabelle1411[[#This Row],[FOPPE Art.-Nr.]]</f>
        <v>1261557700S10</v>
      </c>
      <c r="R159" s="568"/>
      <c r="S159" s="366"/>
      <c r="T159" s="366"/>
      <c r="U159" s="366"/>
      <c r="V159" s="366"/>
      <c r="W159" s="366"/>
      <c r="X159" s="366"/>
      <c r="Y159" s="366"/>
      <c r="Z159" s="366"/>
      <c r="AA159" s="366"/>
      <c r="AB159" s="366"/>
      <c r="AC159" s="366"/>
      <c r="AD159" s="366"/>
      <c r="AE159" s="366"/>
      <c r="AF159" s="366"/>
      <c r="AG159" s="366"/>
      <c r="AH159" s="366"/>
      <c r="AI159" s="366"/>
      <c r="AJ159" s="366"/>
      <c r="AK159" s="366"/>
      <c r="AL159" s="366"/>
      <c r="AM159" s="366"/>
      <c r="AN159" s="366"/>
      <c r="AO159" s="366"/>
      <c r="AP159" s="366"/>
      <c r="AQ159" s="366"/>
      <c r="AR159" s="366"/>
      <c r="AS159" s="366"/>
      <c r="AT159" s="366"/>
      <c r="AU159" s="366"/>
      <c r="AV159" s="366"/>
    </row>
    <row r="160" spans="1:48" s="367" customFormat="1" ht="13.8" x14ac:dyDescent="0.3">
      <c r="A160" s="360" t="s">
        <v>74</v>
      </c>
      <c r="B160" s="361" t="s">
        <v>2825</v>
      </c>
      <c r="C160" s="362" t="s">
        <v>61</v>
      </c>
      <c r="D160" s="362" t="s">
        <v>2752</v>
      </c>
      <c r="E160" s="313"/>
      <c r="F160" s="313" t="s">
        <v>42</v>
      </c>
      <c r="G160" s="313" t="s">
        <v>42</v>
      </c>
      <c r="H160" s="313" t="s">
        <v>2986</v>
      </c>
      <c r="I160" s="301">
        <v>15578</v>
      </c>
      <c r="J160" s="363" t="s">
        <v>2754</v>
      </c>
      <c r="K160" s="363" t="s">
        <v>2690</v>
      </c>
      <c r="L160" s="364" t="s">
        <v>2643</v>
      </c>
      <c r="M160" s="553">
        <v>116633</v>
      </c>
      <c r="N160" s="363" t="s">
        <v>11</v>
      </c>
      <c r="O160" s="370"/>
      <c r="P160" s="437"/>
      <c r="Q160" s="306" t="str">
        <f>Tabelle1411[[#This Row],[FOPPE Art.-Nr.]]</f>
        <v>1261557800.1S100</v>
      </c>
      <c r="R160" s="568"/>
      <c r="S160" s="366"/>
      <c r="T160" s="366"/>
      <c r="U160" s="366"/>
      <c r="V160" s="366"/>
      <c r="W160" s="366"/>
      <c r="X160" s="366"/>
      <c r="Y160" s="366"/>
      <c r="Z160" s="366"/>
      <c r="AA160" s="366"/>
      <c r="AB160" s="366"/>
      <c r="AC160" s="366"/>
      <c r="AD160" s="366"/>
      <c r="AE160" s="366"/>
      <c r="AF160" s="366"/>
      <c r="AG160" s="366"/>
      <c r="AH160" s="366"/>
      <c r="AI160" s="366"/>
      <c r="AJ160" s="366"/>
      <c r="AK160" s="366"/>
      <c r="AL160" s="366"/>
      <c r="AM160" s="366"/>
      <c r="AN160" s="366"/>
      <c r="AO160" s="366"/>
      <c r="AP160" s="366"/>
      <c r="AQ160" s="366"/>
      <c r="AR160" s="366"/>
      <c r="AS160" s="366"/>
      <c r="AT160" s="366"/>
      <c r="AU160" s="366"/>
      <c r="AV160" s="366"/>
    </row>
    <row r="161" spans="1:48" s="367" customFormat="1" ht="13.8" x14ac:dyDescent="0.3">
      <c r="A161" s="360" t="s">
        <v>74</v>
      </c>
      <c r="B161" s="361" t="s">
        <v>2823</v>
      </c>
      <c r="C161" s="362"/>
      <c r="D161" s="362" t="s">
        <v>2748</v>
      </c>
      <c r="E161" s="313"/>
      <c r="F161" s="313" t="s">
        <v>42</v>
      </c>
      <c r="G161" s="313" t="s">
        <v>42</v>
      </c>
      <c r="H161" s="313" t="s">
        <v>540</v>
      </c>
      <c r="I161" s="301">
        <v>15578</v>
      </c>
      <c r="J161" s="363" t="s">
        <v>2754</v>
      </c>
      <c r="K161" s="363" t="s">
        <v>2656</v>
      </c>
      <c r="L161" s="364" t="s">
        <v>2643</v>
      </c>
      <c r="M161" s="553">
        <v>118317</v>
      </c>
      <c r="N161" s="363" t="s">
        <v>2657</v>
      </c>
      <c r="O161" s="370"/>
      <c r="P161" s="436"/>
      <c r="Q161" s="306" t="str">
        <f>Tabelle1411[[#This Row],[FOPPE Art.-Nr.]]</f>
        <v>1261557800S1</v>
      </c>
      <c r="R161" s="568"/>
      <c r="S161" s="366"/>
      <c r="T161" s="366"/>
      <c r="U161" s="366"/>
      <c r="V161" s="366"/>
      <c r="W161" s="366"/>
      <c r="X161" s="366"/>
      <c r="Y161" s="366"/>
      <c r="Z161" s="366"/>
      <c r="AA161" s="366"/>
      <c r="AB161" s="366"/>
      <c r="AC161" s="366"/>
      <c r="AD161" s="366"/>
      <c r="AE161" s="366"/>
      <c r="AF161" s="366"/>
      <c r="AG161" s="366"/>
      <c r="AH161" s="366"/>
      <c r="AI161" s="366"/>
      <c r="AJ161" s="366"/>
      <c r="AK161" s="366"/>
      <c r="AL161" s="366"/>
      <c r="AM161" s="366"/>
      <c r="AN161" s="366"/>
      <c r="AO161" s="366"/>
      <c r="AP161" s="366"/>
      <c r="AQ161" s="366"/>
      <c r="AR161" s="366"/>
      <c r="AS161" s="366"/>
      <c r="AT161" s="366"/>
      <c r="AU161" s="366"/>
      <c r="AV161" s="366"/>
    </row>
    <row r="162" spans="1:48" s="367" customFormat="1" ht="13.8" x14ac:dyDescent="0.3">
      <c r="A162" s="360" t="s">
        <v>74</v>
      </c>
      <c r="B162" s="361" t="s">
        <v>2824</v>
      </c>
      <c r="C162" s="362"/>
      <c r="D162" s="362" t="s">
        <v>2748</v>
      </c>
      <c r="E162" s="313"/>
      <c r="F162" s="313" t="s">
        <v>42</v>
      </c>
      <c r="G162" s="313" t="s">
        <v>42</v>
      </c>
      <c r="H162" s="313" t="s">
        <v>540</v>
      </c>
      <c r="I162" s="301">
        <v>15578</v>
      </c>
      <c r="J162" s="363" t="s">
        <v>2754</v>
      </c>
      <c r="K162" s="363" t="s">
        <v>2659</v>
      </c>
      <c r="L162" s="364" t="s">
        <v>2643</v>
      </c>
      <c r="M162" s="553">
        <v>116490</v>
      </c>
      <c r="N162" s="363" t="s">
        <v>11</v>
      </c>
      <c r="O162" s="370"/>
      <c r="P162" s="437"/>
      <c r="Q162" s="306" t="str">
        <f>Tabelle1411[[#This Row],[FOPPE Art.-Nr.]]</f>
        <v>1261557800S10</v>
      </c>
      <c r="R162" s="568"/>
      <c r="S162" s="366"/>
      <c r="T162" s="366"/>
      <c r="U162" s="366"/>
      <c r="V162" s="366"/>
      <c r="W162" s="366"/>
      <c r="X162" s="366"/>
      <c r="Y162" s="366"/>
      <c r="Z162" s="366"/>
      <c r="AA162" s="366"/>
      <c r="AB162" s="366"/>
      <c r="AC162" s="366"/>
      <c r="AD162" s="366"/>
      <c r="AE162" s="366"/>
      <c r="AF162" s="366"/>
      <c r="AG162" s="366"/>
      <c r="AH162" s="366"/>
      <c r="AI162" s="366"/>
      <c r="AJ162" s="366"/>
      <c r="AK162" s="366"/>
      <c r="AL162" s="366"/>
      <c r="AM162" s="366"/>
      <c r="AN162" s="366"/>
      <c r="AO162" s="366"/>
      <c r="AP162" s="366"/>
      <c r="AQ162" s="366"/>
      <c r="AR162" s="366"/>
      <c r="AS162" s="366"/>
      <c r="AT162" s="366"/>
      <c r="AU162" s="366"/>
      <c r="AV162" s="366"/>
    </row>
    <row r="163" spans="1:48" s="367" customFormat="1" ht="13.8" x14ac:dyDescent="0.3">
      <c r="A163" s="360" t="s">
        <v>74</v>
      </c>
      <c r="B163" s="361" t="s">
        <v>2828</v>
      </c>
      <c r="C163" s="362" t="s">
        <v>61</v>
      </c>
      <c r="D163" s="362" t="s">
        <v>2752</v>
      </c>
      <c r="E163" s="313"/>
      <c r="F163" s="313" t="s">
        <v>42</v>
      </c>
      <c r="G163" s="313" t="s">
        <v>42</v>
      </c>
      <c r="H163" s="313" t="s">
        <v>2987</v>
      </c>
      <c r="I163" s="301">
        <v>15579</v>
      </c>
      <c r="J163" s="363" t="s">
        <v>2749</v>
      </c>
      <c r="K163" s="363" t="s">
        <v>2690</v>
      </c>
      <c r="L163" s="364" t="s">
        <v>2643</v>
      </c>
      <c r="M163" s="554">
        <v>116635</v>
      </c>
      <c r="N163" s="363" t="s">
        <v>11</v>
      </c>
      <c r="O163" s="370"/>
      <c r="P163" s="436"/>
      <c r="Q163" s="306" t="str">
        <f>Tabelle1411[[#This Row],[FOPPE Art.-Nr.]]</f>
        <v>1261557900.1S100</v>
      </c>
      <c r="R163" s="568"/>
      <c r="S163" s="366"/>
      <c r="T163" s="366"/>
      <c r="U163" s="366"/>
      <c r="V163" s="366"/>
      <c r="W163" s="366"/>
      <c r="X163" s="366"/>
      <c r="Y163" s="366"/>
      <c r="Z163" s="366"/>
      <c r="AA163" s="366"/>
      <c r="AB163" s="366"/>
      <c r="AC163" s="366"/>
      <c r="AD163" s="366"/>
      <c r="AE163" s="366"/>
      <c r="AF163" s="366"/>
      <c r="AG163" s="366"/>
      <c r="AH163" s="366"/>
      <c r="AI163" s="366"/>
      <c r="AJ163" s="366"/>
      <c r="AK163" s="366"/>
      <c r="AL163" s="366"/>
      <c r="AM163" s="366"/>
      <c r="AN163" s="366"/>
      <c r="AO163" s="366"/>
      <c r="AP163" s="366"/>
      <c r="AQ163" s="366"/>
      <c r="AR163" s="366"/>
      <c r="AS163" s="366"/>
      <c r="AT163" s="366"/>
      <c r="AU163" s="366"/>
      <c r="AV163" s="366"/>
    </row>
    <row r="164" spans="1:48" s="367" customFormat="1" ht="13.8" x14ac:dyDescent="0.3">
      <c r="A164" s="360" t="s">
        <v>74</v>
      </c>
      <c r="B164" s="361" t="s">
        <v>2826</v>
      </c>
      <c r="C164" s="362"/>
      <c r="D164" s="362" t="s">
        <v>2748</v>
      </c>
      <c r="E164" s="313"/>
      <c r="F164" s="313" t="s">
        <v>42</v>
      </c>
      <c r="G164" s="313" t="s">
        <v>42</v>
      </c>
      <c r="H164" s="313" t="s">
        <v>457</v>
      </c>
      <c r="I164" s="301">
        <v>15579</v>
      </c>
      <c r="J164" s="363" t="s">
        <v>2749</v>
      </c>
      <c r="K164" s="363" t="s">
        <v>2656</v>
      </c>
      <c r="L164" s="364" t="s">
        <v>2643</v>
      </c>
      <c r="M164" s="554">
        <v>118318</v>
      </c>
      <c r="N164" s="363" t="s">
        <v>2657</v>
      </c>
      <c r="O164" s="370"/>
      <c r="P164" s="437"/>
      <c r="Q164" s="306" t="str">
        <f>Tabelle1411[[#This Row],[FOPPE Art.-Nr.]]</f>
        <v>1261557900S1</v>
      </c>
      <c r="R164" s="568"/>
      <c r="S164" s="366"/>
      <c r="T164" s="366"/>
      <c r="U164" s="366"/>
      <c r="V164" s="366"/>
      <c r="W164" s="366"/>
      <c r="X164" s="366"/>
      <c r="Y164" s="366"/>
      <c r="Z164" s="366"/>
      <c r="AA164" s="366"/>
      <c r="AB164" s="366"/>
      <c r="AC164" s="366"/>
      <c r="AD164" s="366"/>
      <c r="AE164" s="366"/>
      <c r="AF164" s="366"/>
      <c r="AG164" s="366"/>
      <c r="AH164" s="366"/>
      <c r="AI164" s="366"/>
      <c r="AJ164" s="366"/>
      <c r="AK164" s="366"/>
      <c r="AL164" s="366"/>
      <c r="AM164" s="366"/>
      <c r="AN164" s="366"/>
      <c r="AO164" s="366"/>
      <c r="AP164" s="366"/>
      <c r="AQ164" s="366"/>
      <c r="AR164" s="366"/>
      <c r="AS164" s="366"/>
      <c r="AT164" s="366"/>
      <c r="AU164" s="366"/>
      <c r="AV164" s="366"/>
    </row>
    <row r="165" spans="1:48" s="367" customFormat="1" ht="13.8" x14ac:dyDescent="0.3">
      <c r="A165" s="360" t="s">
        <v>74</v>
      </c>
      <c r="B165" s="361" t="s">
        <v>2827</v>
      </c>
      <c r="C165" s="362"/>
      <c r="D165" s="362" t="s">
        <v>2748</v>
      </c>
      <c r="E165" s="313"/>
      <c r="F165" s="313" t="s">
        <v>42</v>
      </c>
      <c r="G165" s="313" t="s">
        <v>42</v>
      </c>
      <c r="H165" s="313" t="s">
        <v>457</v>
      </c>
      <c r="I165" s="301">
        <v>15579</v>
      </c>
      <c r="J165" s="363" t="s">
        <v>2749</v>
      </c>
      <c r="K165" s="363" t="s">
        <v>2659</v>
      </c>
      <c r="L165" s="364" t="s">
        <v>2643</v>
      </c>
      <c r="M165" s="554">
        <v>116491</v>
      </c>
      <c r="N165" s="363" t="s">
        <v>11</v>
      </c>
      <c r="O165" s="370"/>
      <c r="P165" s="436"/>
      <c r="Q165" s="306" t="str">
        <f>Tabelle1411[[#This Row],[FOPPE Art.-Nr.]]</f>
        <v>1261557900S10</v>
      </c>
      <c r="R165" s="568"/>
      <c r="S165" s="366"/>
      <c r="T165" s="366"/>
      <c r="U165" s="366"/>
      <c r="V165" s="366"/>
      <c r="W165" s="366"/>
      <c r="X165" s="366"/>
      <c r="Y165" s="366"/>
      <c r="Z165" s="366"/>
      <c r="AA165" s="366"/>
      <c r="AB165" s="366"/>
      <c r="AC165" s="366"/>
      <c r="AD165" s="366"/>
      <c r="AE165" s="366"/>
      <c r="AF165" s="366"/>
      <c r="AG165" s="366"/>
      <c r="AH165" s="366"/>
      <c r="AI165" s="366"/>
      <c r="AJ165" s="366"/>
      <c r="AK165" s="366"/>
      <c r="AL165" s="366"/>
      <c r="AM165" s="366"/>
      <c r="AN165" s="366"/>
      <c r="AO165" s="366"/>
      <c r="AP165" s="366"/>
      <c r="AQ165" s="366"/>
      <c r="AR165" s="366"/>
      <c r="AS165" s="366"/>
      <c r="AT165" s="366"/>
      <c r="AU165" s="366"/>
      <c r="AV165" s="366"/>
    </row>
    <row r="166" spans="1:48" s="367" customFormat="1" ht="13.8" x14ac:dyDescent="0.3">
      <c r="A166" s="360" t="s">
        <v>74</v>
      </c>
      <c r="B166" s="361" t="s">
        <v>2831</v>
      </c>
      <c r="C166" s="362" t="s">
        <v>61</v>
      </c>
      <c r="D166" s="362" t="s">
        <v>2752</v>
      </c>
      <c r="E166" s="313"/>
      <c r="F166" s="313" t="s">
        <v>42</v>
      </c>
      <c r="G166" s="313" t="s">
        <v>42</v>
      </c>
      <c r="H166" s="313" t="s">
        <v>2987</v>
      </c>
      <c r="I166" s="301">
        <v>15587</v>
      </c>
      <c r="J166" s="363" t="s">
        <v>2754</v>
      </c>
      <c r="K166" s="363" t="s">
        <v>2690</v>
      </c>
      <c r="L166" s="364" t="s">
        <v>2643</v>
      </c>
      <c r="M166" s="553">
        <v>116635</v>
      </c>
      <c r="N166" s="363" t="s">
        <v>11</v>
      </c>
      <c r="O166" s="370"/>
      <c r="P166" s="437"/>
      <c r="Q166" s="306" t="str">
        <f>Tabelle1411[[#This Row],[FOPPE Art.-Nr.]]</f>
        <v>1261558700.1S100</v>
      </c>
      <c r="R166" s="568"/>
      <c r="S166" s="366"/>
      <c r="T166" s="366"/>
      <c r="U166" s="366"/>
      <c r="V166" s="366"/>
      <c r="W166" s="366"/>
      <c r="X166" s="366"/>
      <c r="Y166" s="366"/>
      <c r="Z166" s="366"/>
      <c r="AA166" s="366"/>
      <c r="AB166" s="366"/>
      <c r="AC166" s="366"/>
      <c r="AD166" s="366"/>
      <c r="AE166" s="366"/>
      <c r="AF166" s="366"/>
      <c r="AG166" s="366"/>
      <c r="AH166" s="366"/>
      <c r="AI166" s="366"/>
      <c r="AJ166" s="366"/>
      <c r="AK166" s="366"/>
      <c r="AL166" s="366"/>
      <c r="AM166" s="366"/>
      <c r="AN166" s="366"/>
      <c r="AO166" s="366"/>
      <c r="AP166" s="366"/>
      <c r="AQ166" s="366"/>
      <c r="AR166" s="366"/>
      <c r="AS166" s="366"/>
      <c r="AT166" s="366"/>
      <c r="AU166" s="366"/>
      <c r="AV166" s="366"/>
    </row>
    <row r="167" spans="1:48" s="367" customFormat="1" ht="13.8" x14ac:dyDescent="0.3">
      <c r="A167" s="360" t="s">
        <v>74</v>
      </c>
      <c r="B167" s="361" t="s">
        <v>2829</v>
      </c>
      <c r="C167" s="362"/>
      <c r="D167" s="362" t="s">
        <v>2748</v>
      </c>
      <c r="E167" s="313"/>
      <c r="F167" s="313" t="s">
        <v>42</v>
      </c>
      <c r="G167" s="313" t="s">
        <v>42</v>
      </c>
      <c r="H167" s="313" t="s">
        <v>457</v>
      </c>
      <c r="I167" s="301">
        <v>15587</v>
      </c>
      <c r="J167" s="363" t="s">
        <v>2754</v>
      </c>
      <c r="K167" s="363" t="s">
        <v>2656</v>
      </c>
      <c r="L167" s="364" t="s">
        <v>2643</v>
      </c>
      <c r="M167" s="553">
        <v>118318</v>
      </c>
      <c r="N167" s="363" t="s">
        <v>2657</v>
      </c>
      <c r="O167" s="370"/>
      <c r="P167" s="436"/>
      <c r="Q167" s="306" t="str">
        <f>Tabelle1411[[#This Row],[FOPPE Art.-Nr.]]</f>
        <v>1261558700S1</v>
      </c>
      <c r="R167" s="568"/>
      <c r="S167" s="366"/>
      <c r="T167" s="366"/>
      <c r="U167" s="366"/>
      <c r="V167" s="366"/>
      <c r="W167" s="366"/>
      <c r="X167" s="366"/>
      <c r="Y167" s="366"/>
      <c r="Z167" s="366"/>
      <c r="AA167" s="366"/>
      <c r="AB167" s="366"/>
      <c r="AC167" s="366"/>
      <c r="AD167" s="366"/>
      <c r="AE167" s="366"/>
      <c r="AF167" s="366"/>
      <c r="AG167" s="366"/>
      <c r="AH167" s="366"/>
      <c r="AI167" s="366"/>
      <c r="AJ167" s="366"/>
      <c r="AK167" s="366"/>
      <c r="AL167" s="366"/>
      <c r="AM167" s="366"/>
      <c r="AN167" s="366"/>
      <c r="AO167" s="366"/>
      <c r="AP167" s="366"/>
      <c r="AQ167" s="366"/>
      <c r="AR167" s="366"/>
      <c r="AS167" s="366"/>
      <c r="AT167" s="366"/>
      <c r="AU167" s="366"/>
      <c r="AV167" s="366"/>
    </row>
    <row r="168" spans="1:48" s="367" customFormat="1" ht="13.8" x14ac:dyDescent="0.3">
      <c r="A168" s="360" t="s">
        <v>74</v>
      </c>
      <c r="B168" s="361" t="s">
        <v>2830</v>
      </c>
      <c r="C168" s="362"/>
      <c r="D168" s="362" t="s">
        <v>2748</v>
      </c>
      <c r="E168" s="313"/>
      <c r="F168" s="313" t="s">
        <v>42</v>
      </c>
      <c r="G168" s="313" t="s">
        <v>42</v>
      </c>
      <c r="H168" s="313" t="s">
        <v>457</v>
      </c>
      <c r="I168" s="301">
        <v>15587</v>
      </c>
      <c r="J168" s="363" t="s">
        <v>2754</v>
      </c>
      <c r="K168" s="363" t="s">
        <v>2659</v>
      </c>
      <c r="L168" s="364" t="s">
        <v>2643</v>
      </c>
      <c r="M168" s="553">
        <v>116491</v>
      </c>
      <c r="N168" s="363" t="s">
        <v>11</v>
      </c>
      <c r="O168" s="370"/>
      <c r="P168" s="437"/>
      <c r="Q168" s="306" t="str">
        <f>Tabelle1411[[#This Row],[FOPPE Art.-Nr.]]</f>
        <v>1261558700S10</v>
      </c>
      <c r="R168" s="568"/>
      <c r="S168" s="366"/>
      <c r="T168" s="366"/>
      <c r="U168" s="366"/>
      <c r="V168" s="366"/>
      <c r="W168" s="366"/>
      <c r="X168" s="366"/>
      <c r="Y168" s="366"/>
      <c r="Z168" s="366"/>
      <c r="AA168" s="366"/>
      <c r="AB168" s="366"/>
      <c r="AC168" s="366"/>
      <c r="AD168" s="366"/>
      <c r="AE168" s="366"/>
      <c r="AF168" s="366"/>
      <c r="AG168" s="366"/>
      <c r="AH168" s="366"/>
      <c r="AI168" s="366"/>
      <c r="AJ168" s="366"/>
      <c r="AK168" s="366"/>
      <c r="AL168" s="366"/>
      <c r="AM168" s="366"/>
      <c r="AN168" s="366"/>
      <c r="AO168" s="366"/>
      <c r="AP168" s="366"/>
      <c r="AQ168" s="366"/>
      <c r="AR168" s="366"/>
      <c r="AS168" s="366"/>
      <c r="AT168" s="366"/>
      <c r="AU168" s="366"/>
      <c r="AV168" s="366"/>
    </row>
    <row r="169" spans="1:48" s="367" customFormat="1" ht="13.8" x14ac:dyDescent="0.3">
      <c r="A169" s="360" t="s">
        <v>74</v>
      </c>
      <c r="B169" s="361" t="s">
        <v>2832</v>
      </c>
      <c r="C169" s="362"/>
      <c r="D169" s="362" t="s">
        <v>2748</v>
      </c>
      <c r="E169" s="313"/>
      <c r="F169" s="313" t="s">
        <v>42</v>
      </c>
      <c r="G169" s="313" t="s">
        <v>42</v>
      </c>
      <c r="H169" s="313" t="s">
        <v>169</v>
      </c>
      <c r="I169" s="301">
        <v>15588</v>
      </c>
      <c r="J169" s="363" t="s">
        <v>2749</v>
      </c>
      <c r="K169" s="363" t="s">
        <v>2656</v>
      </c>
      <c r="L169" s="364" t="s">
        <v>2643</v>
      </c>
      <c r="M169" s="554">
        <v>118319</v>
      </c>
      <c r="N169" s="363" t="s">
        <v>2657</v>
      </c>
      <c r="O169" s="370"/>
      <c r="P169" s="436"/>
      <c r="Q169" s="306" t="str">
        <f>Tabelle1411[[#This Row],[FOPPE Art.-Nr.]]</f>
        <v>1261558800S1</v>
      </c>
      <c r="R169" s="568"/>
      <c r="S169" s="366"/>
      <c r="T169" s="366"/>
      <c r="U169" s="366"/>
      <c r="V169" s="366"/>
      <c r="W169" s="366"/>
      <c r="X169" s="366"/>
      <c r="Y169" s="366"/>
      <c r="Z169" s="366"/>
      <c r="AA169" s="366"/>
      <c r="AB169" s="366"/>
      <c r="AC169" s="366"/>
      <c r="AD169" s="366"/>
      <c r="AE169" s="366"/>
      <c r="AF169" s="366"/>
      <c r="AG169" s="366"/>
      <c r="AH169" s="366"/>
      <c r="AI169" s="366"/>
      <c r="AJ169" s="366"/>
      <c r="AK169" s="366"/>
      <c r="AL169" s="366"/>
      <c r="AM169" s="366"/>
      <c r="AN169" s="366"/>
      <c r="AO169" s="366"/>
      <c r="AP169" s="366"/>
      <c r="AQ169" s="366"/>
      <c r="AR169" s="366"/>
      <c r="AS169" s="366"/>
      <c r="AT169" s="366"/>
      <c r="AU169" s="366"/>
      <c r="AV169" s="366"/>
    </row>
    <row r="170" spans="1:48" s="367" customFormat="1" ht="13.8" x14ac:dyDescent="0.3">
      <c r="A170" s="360" t="s">
        <v>74</v>
      </c>
      <c r="B170" s="361" t="s">
        <v>2833</v>
      </c>
      <c r="C170" s="362"/>
      <c r="D170" s="362" t="s">
        <v>2748</v>
      </c>
      <c r="E170" s="313"/>
      <c r="F170" s="313" t="s">
        <v>42</v>
      </c>
      <c r="G170" s="313" t="s">
        <v>42</v>
      </c>
      <c r="H170" s="313" t="s">
        <v>169</v>
      </c>
      <c r="I170" s="301">
        <v>15588</v>
      </c>
      <c r="J170" s="363" t="s">
        <v>2749</v>
      </c>
      <c r="K170" s="363" t="s">
        <v>2659</v>
      </c>
      <c r="L170" s="364" t="s">
        <v>2643</v>
      </c>
      <c r="M170" s="554">
        <v>116495</v>
      </c>
      <c r="N170" s="363" t="s">
        <v>11</v>
      </c>
      <c r="O170" s="370"/>
      <c r="P170" s="437"/>
      <c r="Q170" s="306" t="str">
        <f>Tabelle1411[[#This Row],[FOPPE Art.-Nr.]]</f>
        <v>1261558800S10</v>
      </c>
      <c r="R170" s="568"/>
      <c r="S170" s="366"/>
      <c r="T170" s="366"/>
      <c r="U170" s="366"/>
      <c r="V170" s="366"/>
      <c r="W170" s="366"/>
      <c r="X170" s="366"/>
      <c r="Y170" s="366"/>
      <c r="Z170" s="366"/>
      <c r="AA170" s="366"/>
      <c r="AB170" s="366"/>
      <c r="AC170" s="366"/>
      <c r="AD170" s="366"/>
      <c r="AE170" s="366"/>
      <c r="AF170" s="366"/>
      <c r="AG170" s="366"/>
      <c r="AH170" s="366"/>
      <c r="AI170" s="366"/>
      <c r="AJ170" s="366"/>
      <c r="AK170" s="366"/>
      <c r="AL170" s="366"/>
      <c r="AM170" s="366"/>
      <c r="AN170" s="366"/>
      <c r="AO170" s="366"/>
      <c r="AP170" s="366"/>
      <c r="AQ170" s="366"/>
      <c r="AR170" s="366"/>
      <c r="AS170" s="366"/>
      <c r="AT170" s="366"/>
      <c r="AU170" s="366"/>
      <c r="AV170" s="366"/>
    </row>
    <row r="171" spans="1:48" s="367" customFormat="1" ht="13.8" x14ac:dyDescent="0.3">
      <c r="A171" s="360" t="s">
        <v>74</v>
      </c>
      <c r="B171" s="361" t="s">
        <v>2834</v>
      </c>
      <c r="C171" s="362"/>
      <c r="D171" s="362" t="s">
        <v>2748</v>
      </c>
      <c r="E171" s="313"/>
      <c r="F171" s="313" t="s">
        <v>42</v>
      </c>
      <c r="G171" s="313" t="s">
        <v>42</v>
      </c>
      <c r="H171" s="313" t="s">
        <v>169</v>
      </c>
      <c r="I171" s="301">
        <v>15589</v>
      </c>
      <c r="J171" s="363" t="s">
        <v>2754</v>
      </c>
      <c r="K171" s="363" t="s">
        <v>2656</v>
      </c>
      <c r="L171" s="364" t="s">
        <v>2643</v>
      </c>
      <c r="M171" s="553">
        <v>118319</v>
      </c>
      <c r="N171" s="363" t="s">
        <v>2657</v>
      </c>
      <c r="O171" s="370"/>
      <c r="P171" s="436"/>
      <c r="Q171" s="306" t="str">
        <f>Tabelle1411[[#This Row],[FOPPE Art.-Nr.]]</f>
        <v>1261558900S1</v>
      </c>
      <c r="R171" s="568"/>
      <c r="S171" s="366"/>
      <c r="T171" s="366"/>
      <c r="U171" s="366"/>
      <c r="V171" s="366"/>
      <c r="W171" s="366"/>
      <c r="X171" s="366"/>
      <c r="Y171" s="366"/>
      <c r="Z171" s="366"/>
      <c r="AA171" s="366"/>
      <c r="AB171" s="366"/>
      <c r="AC171" s="366"/>
      <c r="AD171" s="366"/>
      <c r="AE171" s="366"/>
      <c r="AF171" s="366"/>
      <c r="AG171" s="366"/>
      <c r="AH171" s="366"/>
      <c r="AI171" s="366"/>
      <c r="AJ171" s="366"/>
      <c r="AK171" s="366"/>
      <c r="AL171" s="366"/>
      <c r="AM171" s="366"/>
      <c r="AN171" s="366"/>
      <c r="AO171" s="366"/>
      <c r="AP171" s="366"/>
      <c r="AQ171" s="366"/>
      <c r="AR171" s="366"/>
      <c r="AS171" s="366"/>
      <c r="AT171" s="366"/>
      <c r="AU171" s="366"/>
      <c r="AV171" s="366"/>
    </row>
    <row r="172" spans="1:48" s="367" customFormat="1" ht="13.8" x14ac:dyDescent="0.3">
      <c r="A172" s="360" t="s">
        <v>74</v>
      </c>
      <c r="B172" s="361" t="s">
        <v>2835</v>
      </c>
      <c r="C172" s="362"/>
      <c r="D172" s="362" t="s">
        <v>2748</v>
      </c>
      <c r="E172" s="313"/>
      <c r="F172" s="313" t="s">
        <v>42</v>
      </c>
      <c r="G172" s="313" t="s">
        <v>42</v>
      </c>
      <c r="H172" s="313" t="s">
        <v>169</v>
      </c>
      <c r="I172" s="301">
        <v>15589</v>
      </c>
      <c r="J172" s="363" t="s">
        <v>2754</v>
      </c>
      <c r="K172" s="363" t="s">
        <v>2659</v>
      </c>
      <c r="L172" s="364" t="s">
        <v>2643</v>
      </c>
      <c r="M172" s="553">
        <v>116495</v>
      </c>
      <c r="N172" s="363" t="s">
        <v>11</v>
      </c>
      <c r="O172" s="370"/>
      <c r="P172" s="437"/>
      <c r="Q172" s="306" t="str">
        <f>Tabelle1411[[#This Row],[FOPPE Art.-Nr.]]</f>
        <v>1261558900S10</v>
      </c>
      <c r="R172" s="568"/>
      <c r="S172" s="366"/>
      <c r="T172" s="366"/>
      <c r="U172" s="366"/>
      <c r="V172" s="366"/>
      <c r="W172" s="366"/>
      <c r="X172" s="366"/>
      <c r="Y172" s="366"/>
      <c r="Z172" s="366"/>
      <c r="AA172" s="366"/>
      <c r="AB172" s="366"/>
      <c r="AC172" s="366"/>
      <c r="AD172" s="366"/>
      <c r="AE172" s="366"/>
      <c r="AF172" s="366"/>
      <c r="AG172" s="366"/>
      <c r="AH172" s="366"/>
      <c r="AI172" s="366"/>
      <c r="AJ172" s="366"/>
      <c r="AK172" s="366"/>
      <c r="AL172" s="366"/>
      <c r="AM172" s="366"/>
      <c r="AN172" s="366"/>
      <c r="AO172" s="366"/>
      <c r="AP172" s="366"/>
      <c r="AQ172" s="366"/>
      <c r="AR172" s="366"/>
      <c r="AS172" s="366"/>
      <c r="AT172" s="366"/>
      <c r="AU172" s="366"/>
      <c r="AV172" s="366"/>
    </row>
    <row r="173" spans="1:48" s="367" customFormat="1" ht="13.8" x14ac:dyDescent="0.3">
      <c r="A173" s="360" t="s">
        <v>74</v>
      </c>
      <c r="B173" s="361" t="s">
        <v>2836</v>
      </c>
      <c r="C173" s="362"/>
      <c r="D173" s="362" t="s">
        <v>2748</v>
      </c>
      <c r="E173" s="313"/>
      <c r="F173" s="313" t="s">
        <v>42</v>
      </c>
      <c r="G173" s="313" t="s">
        <v>42</v>
      </c>
      <c r="H173" s="313" t="s">
        <v>2988</v>
      </c>
      <c r="I173" s="301">
        <v>15590</v>
      </c>
      <c r="J173" s="363" t="s">
        <v>2749</v>
      </c>
      <c r="K173" s="363" t="s">
        <v>2656</v>
      </c>
      <c r="L173" s="364" t="s">
        <v>2643</v>
      </c>
      <c r="M173" s="554">
        <v>118320</v>
      </c>
      <c r="N173" s="363" t="s">
        <v>2657</v>
      </c>
      <c r="O173" s="370"/>
      <c r="P173" s="436"/>
      <c r="Q173" s="306" t="str">
        <f>Tabelle1411[[#This Row],[FOPPE Art.-Nr.]]</f>
        <v>1261559000S1</v>
      </c>
      <c r="R173" s="568"/>
      <c r="S173" s="366"/>
      <c r="T173" s="366"/>
      <c r="U173" s="366"/>
      <c r="V173" s="366"/>
      <c r="W173" s="366"/>
      <c r="X173" s="366"/>
      <c r="Y173" s="366"/>
      <c r="Z173" s="366"/>
      <c r="AA173" s="366"/>
      <c r="AB173" s="366"/>
      <c r="AC173" s="366"/>
      <c r="AD173" s="366"/>
      <c r="AE173" s="366"/>
      <c r="AF173" s="366"/>
      <c r="AG173" s="366"/>
      <c r="AH173" s="366"/>
      <c r="AI173" s="366"/>
      <c r="AJ173" s="366"/>
      <c r="AK173" s="366"/>
      <c r="AL173" s="366"/>
      <c r="AM173" s="366"/>
      <c r="AN173" s="366"/>
      <c r="AO173" s="366"/>
      <c r="AP173" s="366"/>
      <c r="AQ173" s="366"/>
      <c r="AR173" s="366"/>
      <c r="AS173" s="366"/>
      <c r="AT173" s="366"/>
      <c r="AU173" s="366"/>
      <c r="AV173" s="366"/>
    </row>
    <row r="174" spans="1:48" s="367" customFormat="1" ht="13.8" x14ac:dyDescent="0.3">
      <c r="A174" s="360" t="s">
        <v>74</v>
      </c>
      <c r="B174" s="361" t="s">
        <v>2837</v>
      </c>
      <c r="C174" s="362"/>
      <c r="D174" s="362" t="s">
        <v>2748</v>
      </c>
      <c r="E174" s="313"/>
      <c r="F174" s="313" t="s">
        <v>42</v>
      </c>
      <c r="G174" s="313" t="s">
        <v>42</v>
      </c>
      <c r="H174" s="313" t="s">
        <v>2988</v>
      </c>
      <c r="I174" s="301">
        <v>15590</v>
      </c>
      <c r="J174" s="363" t="s">
        <v>2749</v>
      </c>
      <c r="K174" s="363" t="s">
        <v>2659</v>
      </c>
      <c r="L174" s="364" t="s">
        <v>2643</v>
      </c>
      <c r="M174" s="554">
        <v>116496</v>
      </c>
      <c r="N174" s="363" t="s">
        <v>11</v>
      </c>
      <c r="O174" s="370"/>
      <c r="P174" s="437"/>
      <c r="Q174" s="306" t="str">
        <f>Tabelle1411[[#This Row],[FOPPE Art.-Nr.]]</f>
        <v>1261559000S10</v>
      </c>
      <c r="R174" s="568"/>
      <c r="S174" s="366"/>
      <c r="T174" s="366"/>
      <c r="U174" s="366"/>
      <c r="V174" s="366"/>
      <c r="W174" s="366"/>
      <c r="X174" s="366"/>
      <c r="Y174" s="366"/>
      <c r="Z174" s="366"/>
      <c r="AA174" s="366"/>
      <c r="AB174" s="366"/>
      <c r="AC174" s="366"/>
      <c r="AD174" s="366"/>
      <c r="AE174" s="366"/>
      <c r="AF174" s="366"/>
      <c r="AG174" s="366"/>
      <c r="AH174" s="366"/>
      <c r="AI174" s="366"/>
      <c r="AJ174" s="366"/>
      <c r="AK174" s="366"/>
      <c r="AL174" s="366"/>
      <c r="AM174" s="366"/>
      <c r="AN174" s="366"/>
      <c r="AO174" s="366"/>
      <c r="AP174" s="366"/>
      <c r="AQ174" s="366"/>
      <c r="AR174" s="366"/>
      <c r="AS174" s="366"/>
      <c r="AT174" s="366"/>
      <c r="AU174" s="366"/>
      <c r="AV174" s="366"/>
    </row>
    <row r="175" spans="1:48" s="367" customFormat="1" ht="13.8" x14ac:dyDescent="0.3">
      <c r="A175" s="360" t="s">
        <v>74</v>
      </c>
      <c r="B175" s="361" t="s">
        <v>2838</v>
      </c>
      <c r="C175" s="362"/>
      <c r="D175" s="362" t="s">
        <v>2748</v>
      </c>
      <c r="E175" s="313"/>
      <c r="F175" s="313" t="s">
        <v>42</v>
      </c>
      <c r="G175" s="313" t="s">
        <v>42</v>
      </c>
      <c r="H175" s="313" t="s">
        <v>2988</v>
      </c>
      <c r="I175" s="301">
        <v>15591</v>
      </c>
      <c r="J175" s="363" t="s">
        <v>2754</v>
      </c>
      <c r="K175" s="363" t="s">
        <v>2656</v>
      </c>
      <c r="L175" s="364" t="s">
        <v>2643</v>
      </c>
      <c r="M175" s="553">
        <v>118320</v>
      </c>
      <c r="N175" s="363" t="s">
        <v>2657</v>
      </c>
      <c r="O175" s="370"/>
      <c r="P175" s="436"/>
      <c r="Q175" s="306" t="str">
        <f>Tabelle1411[[#This Row],[FOPPE Art.-Nr.]]</f>
        <v>1261559100S1</v>
      </c>
      <c r="R175" s="568"/>
      <c r="S175" s="366"/>
      <c r="T175" s="366"/>
      <c r="U175" s="366"/>
      <c r="V175" s="366"/>
      <c r="W175" s="366"/>
      <c r="X175" s="366"/>
      <c r="Y175" s="366"/>
      <c r="Z175" s="366"/>
      <c r="AA175" s="366"/>
      <c r="AB175" s="366"/>
      <c r="AC175" s="366"/>
      <c r="AD175" s="366"/>
      <c r="AE175" s="366"/>
      <c r="AF175" s="366"/>
      <c r="AG175" s="366"/>
      <c r="AH175" s="366"/>
      <c r="AI175" s="366"/>
      <c r="AJ175" s="366"/>
      <c r="AK175" s="366"/>
      <c r="AL175" s="366"/>
      <c r="AM175" s="366"/>
      <c r="AN175" s="366"/>
      <c r="AO175" s="366"/>
      <c r="AP175" s="366"/>
      <c r="AQ175" s="366"/>
      <c r="AR175" s="366"/>
      <c r="AS175" s="366"/>
      <c r="AT175" s="366"/>
      <c r="AU175" s="366"/>
      <c r="AV175" s="366"/>
    </row>
    <row r="176" spans="1:48" s="367" customFormat="1" ht="13.8" x14ac:dyDescent="0.3">
      <c r="A176" s="360" t="s">
        <v>74</v>
      </c>
      <c r="B176" s="361" t="s">
        <v>2839</v>
      </c>
      <c r="C176" s="362"/>
      <c r="D176" s="362" t="s">
        <v>2748</v>
      </c>
      <c r="E176" s="313"/>
      <c r="F176" s="313" t="s">
        <v>42</v>
      </c>
      <c r="G176" s="313" t="s">
        <v>42</v>
      </c>
      <c r="H176" s="313" t="s">
        <v>2988</v>
      </c>
      <c r="I176" s="301">
        <v>15591</v>
      </c>
      <c r="J176" s="363" t="s">
        <v>2754</v>
      </c>
      <c r="K176" s="363" t="s">
        <v>2659</v>
      </c>
      <c r="L176" s="364" t="s">
        <v>2643</v>
      </c>
      <c r="M176" s="553">
        <v>116496</v>
      </c>
      <c r="N176" s="363" t="s">
        <v>11</v>
      </c>
      <c r="O176" s="370"/>
      <c r="P176" s="437"/>
      <c r="Q176" s="306" t="str">
        <f>Tabelle1411[[#This Row],[FOPPE Art.-Nr.]]</f>
        <v>1261559100S10</v>
      </c>
      <c r="R176" s="568"/>
      <c r="S176" s="366"/>
      <c r="T176" s="366"/>
      <c r="U176" s="366"/>
      <c r="V176" s="366"/>
      <c r="W176" s="366"/>
      <c r="X176" s="366"/>
      <c r="Y176" s="366"/>
      <c r="Z176" s="366"/>
      <c r="AA176" s="366"/>
      <c r="AB176" s="366"/>
      <c r="AC176" s="366"/>
      <c r="AD176" s="366"/>
      <c r="AE176" s="366"/>
      <c r="AF176" s="366"/>
      <c r="AG176" s="366"/>
      <c r="AH176" s="366"/>
      <c r="AI176" s="366"/>
      <c r="AJ176" s="366"/>
      <c r="AK176" s="366"/>
      <c r="AL176" s="366"/>
      <c r="AM176" s="366"/>
      <c r="AN176" s="366"/>
      <c r="AO176" s="366"/>
      <c r="AP176" s="366"/>
      <c r="AQ176" s="366"/>
      <c r="AR176" s="366"/>
      <c r="AS176" s="366"/>
      <c r="AT176" s="366"/>
      <c r="AU176" s="366"/>
      <c r="AV176" s="366"/>
    </row>
    <row r="177" spans="1:48" s="367" customFormat="1" ht="13.8" x14ac:dyDescent="0.3">
      <c r="A177" s="360" t="s">
        <v>102</v>
      </c>
      <c r="B177" s="361" t="s">
        <v>2840</v>
      </c>
      <c r="C177" s="362"/>
      <c r="D177" s="362" t="s">
        <v>2841</v>
      </c>
      <c r="E177" s="313" t="s">
        <v>42</v>
      </c>
      <c r="F177" s="313" t="s">
        <v>42</v>
      </c>
      <c r="G177" s="313" t="s">
        <v>42</v>
      </c>
      <c r="H177" s="313" t="s">
        <v>92</v>
      </c>
      <c r="I177" s="301">
        <v>15608</v>
      </c>
      <c r="J177" s="363" t="s">
        <v>2655</v>
      </c>
      <c r="K177" s="363" t="s">
        <v>2656</v>
      </c>
      <c r="L177" s="364" t="s">
        <v>2643</v>
      </c>
      <c r="M177" s="554">
        <v>120192</v>
      </c>
      <c r="N177" s="363" t="s">
        <v>2657</v>
      </c>
      <c r="O177" s="370"/>
      <c r="P177" s="436"/>
      <c r="Q177" s="306" t="str">
        <f>Tabelle1411[[#This Row],[FOPPE Art.-Nr.]]</f>
        <v>1161560800S1</v>
      </c>
      <c r="R177" s="568"/>
      <c r="S177" s="366"/>
      <c r="T177" s="366"/>
      <c r="U177" s="366"/>
      <c r="V177" s="366"/>
      <c r="W177" s="366"/>
      <c r="X177" s="366"/>
      <c r="Y177" s="366"/>
      <c r="Z177" s="366"/>
      <c r="AA177" s="366"/>
      <c r="AB177" s="366"/>
      <c r="AC177" s="366"/>
      <c r="AD177" s="366"/>
      <c r="AE177" s="366"/>
      <c r="AF177" s="366"/>
      <c r="AG177" s="366"/>
      <c r="AH177" s="366"/>
      <c r="AI177" s="366"/>
      <c r="AJ177" s="366"/>
      <c r="AK177" s="366"/>
      <c r="AL177" s="366"/>
      <c r="AM177" s="366"/>
      <c r="AN177" s="366"/>
      <c r="AO177" s="366"/>
      <c r="AP177" s="366"/>
      <c r="AQ177" s="366"/>
      <c r="AR177" s="366"/>
      <c r="AS177" s="366"/>
      <c r="AT177" s="366"/>
      <c r="AU177" s="366"/>
      <c r="AV177" s="366"/>
    </row>
    <row r="178" spans="1:48" s="367" customFormat="1" ht="13.8" x14ac:dyDescent="0.3">
      <c r="A178" s="360" t="s">
        <v>102</v>
      </c>
      <c r="B178" s="361" t="s">
        <v>2842</v>
      </c>
      <c r="C178" s="362"/>
      <c r="D178" s="362" t="s">
        <v>2841</v>
      </c>
      <c r="E178" s="313" t="s">
        <v>42</v>
      </c>
      <c r="F178" s="313" t="s">
        <v>42</v>
      </c>
      <c r="G178" s="313" t="s">
        <v>42</v>
      </c>
      <c r="H178" s="313" t="s">
        <v>92</v>
      </c>
      <c r="I178" s="301">
        <v>15608</v>
      </c>
      <c r="J178" s="363" t="s">
        <v>2655</v>
      </c>
      <c r="K178" s="363" t="s">
        <v>2659</v>
      </c>
      <c r="L178" s="364" t="s">
        <v>2643</v>
      </c>
      <c r="M178" s="554">
        <v>120193</v>
      </c>
      <c r="N178" s="363" t="s">
        <v>11</v>
      </c>
      <c r="O178" s="370"/>
      <c r="P178" s="437"/>
      <c r="Q178" s="306" t="str">
        <f>Tabelle1411[[#This Row],[FOPPE Art.-Nr.]]</f>
        <v>1161560800S10</v>
      </c>
      <c r="R178" s="568"/>
      <c r="S178" s="366"/>
      <c r="T178" s="366"/>
      <c r="U178" s="366"/>
      <c r="V178" s="366"/>
      <c r="W178" s="366"/>
      <c r="X178" s="366"/>
      <c r="Y178" s="366"/>
      <c r="Z178" s="366"/>
      <c r="AA178" s="366"/>
      <c r="AB178" s="366"/>
      <c r="AC178" s="366"/>
      <c r="AD178" s="366"/>
      <c r="AE178" s="366"/>
      <c r="AF178" s="366"/>
      <c r="AG178" s="366"/>
      <c r="AH178" s="366"/>
      <c r="AI178" s="366"/>
      <c r="AJ178" s="366"/>
      <c r="AK178" s="366"/>
      <c r="AL178" s="366"/>
      <c r="AM178" s="366"/>
      <c r="AN178" s="366"/>
      <c r="AO178" s="366"/>
      <c r="AP178" s="366"/>
      <c r="AQ178" s="366"/>
      <c r="AR178" s="366"/>
      <c r="AS178" s="366"/>
      <c r="AT178" s="366"/>
      <c r="AU178" s="366"/>
      <c r="AV178" s="366"/>
    </row>
    <row r="179" spans="1:48" s="367" customFormat="1" ht="13.8" x14ac:dyDescent="0.3">
      <c r="A179" s="360" t="s">
        <v>102</v>
      </c>
      <c r="B179" s="361" t="s">
        <v>2843</v>
      </c>
      <c r="C179" s="362"/>
      <c r="D179" s="362" t="s">
        <v>2841</v>
      </c>
      <c r="E179" s="313" t="s">
        <v>42</v>
      </c>
      <c r="F179" s="313" t="s">
        <v>42</v>
      </c>
      <c r="G179" s="313" t="s">
        <v>42</v>
      </c>
      <c r="H179" s="313" t="s">
        <v>92</v>
      </c>
      <c r="I179" s="301">
        <v>15609</v>
      </c>
      <c r="J179" s="363" t="s">
        <v>2661</v>
      </c>
      <c r="K179" s="363" t="s">
        <v>2656</v>
      </c>
      <c r="L179" s="364" t="s">
        <v>2643</v>
      </c>
      <c r="M179" s="553">
        <v>120192</v>
      </c>
      <c r="N179" s="363" t="s">
        <v>2657</v>
      </c>
      <c r="O179" s="370"/>
      <c r="P179" s="436"/>
      <c r="Q179" s="306" t="str">
        <f>Tabelle1411[[#This Row],[FOPPE Art.-Nr.]]</f>
        <v>1161560900S1</v>
      </c>
      <c r="R179" s="568"/>
      <c r="S179" s="366"/>
      <c r="T179" s="366"/>
      <c r="U179" s="366"/>
      <c r="V179" s="366"/>
      <c r="W179" s="366"/>
      <c r="X179" s="366"/>
      <c r="Y179" s="366"/>
      <c r="Z179" s="366"/>
      <c r="AA179" s="366"/>
      <c r="AB179" s="366"/>
      <c r="AC179" s="366"/>
      <c r="AD179" s="366"/>
      <c r="AE179" s="366"/>
      <c r="AF179" s="366"/>
      <c r="AG179" s="366"/>
      <c r="AH179" s="366"/>
      <c r="AI179" s="366"/>
      <c r="AJ179" s="366"/>
      <c r="AK179" s="366"/>
      <c r="AL179" s="366"/>
      <c r="AM179" s="366"/>
      <c r="AN179" s="366"/>
      <c r="AO179" s="366"/>
      <c r="AP179" s="366"/>
      <c r="AQ179" s="366"/>
      <c r="AR179" s="366"/>
      <c r="AS179" s="366"/>
      <c r="AT179" s="366"/>
      <c r="AU179" s="366"/>
      <c r="AV179" s="366"/>
    </row>
    <row r="180" spans="1:48" s="367" customFormat="1" ht="13.8" x14ac:dyDescent="0.3">
      <c r="A180" s="360" t="s">
        <v>102</v>
      </c>
      <c r="B180" s="361" t="s">
        <v>2844</v>
      </c>
      <c r="C180" s="362"/>
      <c r="D180" s="362" t="s">
        <v>2841</v>
      </c>
      <c r="E180" s="313" t="s">
        <v>42</v>
      </c>
      <c r="F180" s="313" t="s">
        <v>42</v>
      </c>
      <c r="G180" s="313" t="s">
        <v>42</v>
      </c>
      <c r="H180" s="313" t="s">
        <v>92</v>
      </c>
      <c r="I180" s="301">
        <v>15609</v>
      </c>
      <c r="J180" s="363" t="s">
        <v>2661</v>
      </c>
      <c r="K180" s="363" t="s">
        <v>2659</v>
      </c>
      <c r="L180" s="364" t="s">
        <v>2643</v>
      </c>
      <c r="M180" s="553">
        <v>120193</v>
      </c>
      <c r="N180" s="363" t="s">
        <v>11</v>
      </c>
      <c r="O180" s="370"/>
      <c r="P180" s="437"/>
      <c r="Q180" s="306" t="str">
        <f>Tabelle1411[[#This Row],[FOPPE Art.-Nr.]]</f>
        <v>1161560900S10</v>
      </c>
      <c r="R180" s="568"/>
      <c r="S180" s="366"/>
      <c r="T180" s="366"/>
      <c r="U180" s="366"/>
      <c r="V180" s="366"/>
      <c r="W180" s="366"/>
      <c r="X180" s="366"/>
      <c r="Y180" s="366"/>
      <c r="Z180" s="366"/>
      <c r="AA180" s="366"/>
      <c r="AB180" s="366"/>
      <c r="AC180" s="366"/>
      <c r="AD180" s="366"/>
      <c r="AE180" s="366"/>
      <c r="AF180" s="366"/>
      <c r="AG180" s="366"/>
      <c r="AH180" s="366"/>
      <c r="AI180" s="366"/>
      <c r="AJ180" s="366"/>
      <c r="AK180" s="366"/>
      <c r="AL180" s="366"/>
      <c r="AM180" s="366"/>
      <c r="AN180" s="366"/>
      <c r="AO180" s="366"/>
      <c r="AP180" s="366"/>
      <c r="AQ180" s="366"/>
      <c r="AR180" s="366"/>
      <c r="AS180" s="366"/>
      <c r="AT180" s="366"/>
      <c r="AU180" s="366"/>
      <c r="AV180" s="366"/>
    </row>
    <row r="181" spans="1:48" s="367" customFormat="1" ht="13.8" x14ac:dyDescent="0.3">
      <c r="A181" s="360" t="s">
        <v>102</v>
      </c>
      <c r="B181" s="361" t="s">
        <v>2845</v>
      </c>
      <c r="C181" s="362"/>
      <c r="D181" s="362" t="s">
        <v>2841</v>
      </c>
      <c r="E181" s="313" t="s">
        <v>42</v>
      </c>
      <c r="F181" s="313" t="s">
        <v>42</v>
      </c>
      <c r="G181" s="313" t="s">
        <v>42</v>
      </c>
      <c r="H181" s="313" t="s">
        <v>2989</v>
      </c>
      <c r="I181" s="301">
        <v>15610</v>
      </c>
      <c r="J181" s="363" t="s">
        <v>2655</v>
      </c>
      <c r="K181" s="363" t="s">
        <v>2656</v>
      </c>
      <c r="L181" s="364" t="s">
        <v>2643</v>
      </c>
      <c r="M181" s="554">
        <v>120195</v>
      </c>
      <c r="N181" s="363" t="s">
        <v>2657</v>
      </c>
      <c r="O181" s="370"/>
      <c r="P181" s="436"/>
      <c r="Q181" s="306" t="str">
        <f>Tabelle1411[[#This Row],[FOPPE Art.-Nr.]]</f>
        <v>1161561000S1</v>
      </c>
      <c r="R181" s="568"/>
      <c r="S181" s="366"/>
      <c r="T181" s="366"/>
      <c r="U181" s="366"/>
      <c r="V181" s="366"/>
      <c r="W181" s="366"/>
      <c r="X181" s="366"/>
      <c r="Y181" s="366"/>
      <c r="Z181" s="366"/>
      <c r="AA181" s="366"/>
      <c r="AB181" s="366"/>
      <c r="AC181" s="366"/>
      <c r="AD181" s="366"/>
      <c r="AE181" s="366"/>
      <c r="AF181" s="366"/>
      <c r="AG181" s="366"/>
      <c r="AH181" s="366"/>
      <c r="AI181" s="366"/>
      <c r="AJ181" s="366"/>
      <c r="AK181" s="366"/>
      <c r="AL181" s="366"/>
      <c r="AM181" s="366"/>
      <c r="AN181" s="366"/>
      <c r="AO181" s="366"/>
      <c r="AP181" s="366"/>
      <c r="AQ181" s="366"/>
      <c r="AR181" s="366"/>
      <c r="AS181" s="366"/>
      <c r="AT181" s="366"/>
      <c r="AU181" s="366"/>
      <c r="AV181" s="366"/>
    </row>
    <row r="182" spans="1:48" s="367" customFormat="1" ht="13.8" x14ac:dyDescent="0.3">
      <c r="A182" s="360" t="s">
        <v>102</v>
      </c>
      <c r="B182" s="361" t="s">
        <v>2846</v>
      </c>
      <c r="C182" s="362"/>
      <c r="D182" s="362" t="s">
        <v>2841</v>
      </c>
      <c r="E182" s="313" t="s">
        <v>42</v>
      </c>
      <c r="F182" s="313" t="s">
        <v>42</v>
      </c>
      <c r="G182" s="313" t="s">
        <v>42</v>
      </c>
      <c r="H182" s="313" t="s">
        <v>2989</v>
      </c>
      <c r="I182" s="301">
        <v>15610</v>
      </c>
      <c r="J182" s="363" t="s">
        <v>2655</v>
      </c>
      <c r="K182" s="363" t="s">
        <v>2659</v>
      </c>
      <c r="L182" s="364" t="s">
        <v>2643</v>
      </c>
      <c r="M182" s="554">
        <v>120196</v>
      </c>
      <c r="N182" s="363" t="s">
        <v>11</v>
      </c>
      <c r="O182" s="370"/>
      <c r="P182" s="437"/>
      <c r="Q182" s="306" t="str">
        <f>Tabelle1411[[#This Row],[FOPPE Art.-Nr.]]</f>
        <v>1161561000S10</v>
      </c>
      <c r="R182" s="568"/>
      <c r="S182" s="366"/>
      <c r="T182" s="366"/>
      <c r="U182" s="366"/>
      <c r="V182" s="366"/>
      <c r="W182" s="366"/>
      <c r="X182" s="366"/>
      <c r="Y182" s="366"/>
      <c r="Z182" s="366"/>
      <c r="AA182" s="366"/>
      <c r="AB182" s="366"/>
      <c r="AC182" s="366"/>
      <c r="AD182" s="366"/>
      <c r="AE182" s="366"/>
      <c r="AF182" s="366"/>
      <c r="AG182" s="366"/>
      <c r="AH182" s="366"/>
      <c r="AI182" s="366"/>
      <c r="AJ182" s="366"/>
      <c r="AK182" s="366"/>
      <c r="AL182" s="366"/>
      <c r="AM182" s="366"/>
      <c r="AN182" s="366"/>
      <c r="AO182" s="366"/>
      <c r="AP182" s="366"/>
      <c r="AQ182" s="366"/>
      <c r="AR182" s="366"/>
      <c r="AS182" s="366"/>
      <c r="AT182" s="366"/>
      <c r="AU182" s="366"/>
      <c r="AV182" s="366"/>
    </row>
    <row r="183" spans="1:48" s="367" customFormat="1" ht="13.8" x14ac:dyDescent="0.3">
      <c r="A183" s="360" t="s">
        <v>102</v>
      </c>
      <c r="B183" s="361" t="s">
        <v>2847</v>
      </c>
      <c r="C183" s="362"/>
      <c r="D183" s="362" t="s">
        <v>2841</v>
      </c>
      <c r="E183" s="313" t="s">
        <v>42</v>
      </c>
      <c r="F183" s="313" t="s">
        <v>42</v>
      </c>
      <c r="G183" s="313" t="s">
        <v>42</v>
      </c>
      <c r="H183" s="313" t="s">
        <v>2989</v>
      </c>
      <c r="I183" s="301">
        <v>15611</v>
      </c>
      <c r="J183" s="363" t="s">
        <v>2661</v>
      </c>
      <c r="K183" s="363" t="s">
        <v>2656</v>
      </c>
      <c r="L183" s="364" t="s">
        <v>2643</v>
      </c>
      <c r="M183" s="553">
        <v>120195</v>
      </c>
      <c r="N183" s="363" t="s">
        <v>2657</v>
      </c>
      <c r="O183" s="370"/>
      <c r="P183" s="436"/>
      <c r="Q183" s="306" t="str">
        <f>Tabelle1411[[#This Row],[FOPPE Art.-Nr.]]</f>
        <v>1161561100S1</v>
      </c>
      <c r="R183" s="568"/>
      <c r="S183" s="366"/>
      <c r="T183" s="366"/>
      <c r="U183" s="366"/>
      <c r="V183" s="366"/>
      <c r="W183" s="366"/>
      <c r="X183" s="366"/>
      <c r="Y183" s="366"/>
      <c r="Z183" s="366"/>
      <c r="AA183" s="366"/>
      <c r="AB183" s="366"/>
      <c r="AC183" s="366"/>
      <c r="AD183" s="366"/>
      <c r="AE183" s="366"/>
      <c r="AF183" s="366"/>
      <c r="AG183" s="366"/>
      <c r="AH183" s="366"/>
      <c r="AI183" s="366"/>
      <c r="AJ183" s="366"/>
      <c r="AK183" s="366"/>
      <c r="AL183" s="366"/>
      <c r="AM183" s="366"/>
      <c r="AN183" s="366"/>
      <c r="AO183" s="366"/>
      <c r="AP183" s="366"/>
      <c r="AQ183" s="366"/>
      <c r="AR183" s="366"/>
      <c r="AS183" s="366"/>
      <c r="AT183" s="366"/>
      <c r="AU183" s="366"/>
      <c r="AV183" s="366"/>
    </row>
    <row r="184" spans="1:48" s="367" customFormat="1" ht="13.8" x14ac:dyDescent="0.3">
      <c r="A184" s="360" t="s">
        <v>102</v>
      </c>
      <c r="B184" s="361" t="s">
        <v>2848</v>
      </c>
      <c r="C184" s="362"/>
      <c r="D184" s="362" t="s">
        <v>2841</v>
      </c>
      <c r="E184" s="313" t="s">
        <v>42</v>
      </c>
      <c r="F184" s="313" t="s">
        <v>42</v>
      </c>
      <c r="G184" s="313" t="s">
        <v>42</v>
      </c>
      <c r="H184" s="313" t="s">
        <v>2989</v>
      </c>
      <c r="I184" s="301">
        <v>15611</v>
      </c>
      <c r="J184" s="363" t="s">
        <v>2661</v>
      </c>
      <c r="K184" s="363" t="s">
        <v>2659</v>
      </c>
      <c r="L184" s="364" t="s">
        <v>2643</v>
      </c>
      <c r="M184" s="553">
        <v>120196</v>
      </c>
      <c r="N184" s="363" t="s">
        <v>11</v>
      </c>
      <c r="O184" s="370"/>
      <c r="P184" s="437"/>
      <c r="Q184" s="306" t="str">
        <f>Tabelle1411[[#This Row],[FOPPE Art.-Nr.]]</f>
        <v>1161561100S10</v>
      </c>
      <c r="R184" s="568"/>
      <c r="S184" s="366"/>
      <c r="T184" s="366"/>
      <c r="U184" s="366"/>
      <c r="V184" s="366"/>
      <c r="W184" s="366"/>
      <c r="X184" s="366"/>
      <c r="Y184" s="366"/>
      <c r="Z184" s="366"/>
      <c r="AA184" s="366"/>
      <c r="AB184" s="366"/>
      <c r="AC184" s="366"/>
      <c r="AD184" s="366"/>
      <c r="AE184" s="366"/>
      <c r="AF184" s="366"/>
      <c r="AG184" s="366"/>
      <c r="AH184" s="366"/>
      <c r="AI184" s="366"/>
      <c r="AJ184" s="366"/>
      <c r="AK184" s="366"/>
      <c r="AL184" s="366"/>
      <c r="AM184" s="366"/>
      <c r="AN184" s="366"/>
      <c r="AO184" s="366"/>
      <c r="AP184" s="366"/>
      <c r="AQ184" s="366"/>
      <c r="AR184" s="366"/>
      <c r="AS184" s="366"/>
      <c r="AT184" s="366"/>
      <c r="AU184" s="366"/>
      <c r="AV184" s="366"/>
    </row>
    <row r="185" spans="1:48" s="367" customFormat="1" ht="13.8" x14ac:dyDescent="0.3">
      <c r="A185" s="360" t="s">
        <v>102</v>
      </c>
      <c r="B185" s="361" t="s">
        <v>2849</v>
      </c>
      <c r="C185" s="362"/>
      <c r="D185" s="362" t="s">
        <v>2841</v>
      </c>
      <c r="E185" s="313" t="s">
        <v>42</v>
      </c>
      <c r="F185" s="313" t="s">
        <v>42</v>
      </c>
      <c r="G185" s="313" t="s">
        <v>42</v>
      </c>
      <c r="H185" s="313" t="s">
        <v>446</v>
      </c>
      <c r="I185" s="301">
        <v>15612</v>
      </c>
      <c r="J185" s="363" t="s">
        <v>2655</v>
      </c>
      <c r="K185" s="363" t="s">
        <v>2656</v>
      </c>
      <c r="L185" s="364" t="s">
        <v>2643</v>
      </c>
      <c r="M185" s="554">
        <v>120197</v>
      </c>
      <c r="N185" s="363" t="s">
        <v>2657</v>
      </c>
      <c r="O185" s="370"/>
      <c r="P185" s="436"/>
      <c r="Q185" s="306" t="str">
        <f>Tabelle1411[[#This Row],[FOPPE Art.-Nr.]]</f>
        <v>1161561200S1</v>
      </c>
      <c r="R185" s="568"/>
      <c r="S185" s="366"/>
      <c r="T185" s="366"/>
      <c r="U185" s="366"/>
      <c r="V185" s="366"/>
      <c r="W185" s="366"/>
      <c r="X185" s="366"/>
      <c r="Y185" s="366"/>
      <c r="Z185" s="366"/>
      <c r="AA185" s="366"/>
      <c r="AB185" s="366"/>
      <c r="AC185" s="366"/>
      <c r="AD185" s="366"/>
      <c r="AE185" s="366"/>
      <c r="AF185" s="366"/>
      <c r="AG185" s="366"/>
      <c r="AH185" s="366"/>
      <c r="AI185" s="366"/>
      <c r="AJ185" s="366"/>
      <c r="AK185" s="366"/>
      <c r="AL185" s="366"/>
      <c r="AM185" s="366"/>
      <c r="AN185" s="366"/>
      <c r="AO185" s="366"/>
      <c r="AP185" s="366"/>
      <c r="AQ185" s="366"/>
      <c r="AR185" s="366"/>
      <c r="AS185" s="366"/>
      <c r="AT185" s="366"/>
      <c r="AU185" s="366"/>
      <c r="AV185" s="366"/>
    </row>
    <row r="186" spans="1:48" s="367" customFormat="1" ht="13.8" x14ac:dyDescent="0.3">
      <c r="A186" s="360" t="s">
        <v>102</v>
      </c>
      <c r="B186" s="361" t="s">
        <v>2850</v>
      </c>
      <c r="C186" s="362"/>
      <c r="D186" s="362" t="s">
        <v>2841</v>
      </c>
      <c r="E186" s="313" t="s">
        <v>42</v>
      </c>
      <c r="F186" s="313" t="s">
        <v>42</v>
      </c>
      <c r="G186" s="313" t="s">
        <v>42</v>
      </c>
      <c r="H186" s="313" t="s">
        <v>446</v>
      </c>
      <c r="I186" s="301">
        <v>15612</v>
      </c>
      <c r="J186" s="363" t="s">
        <v>2655</v>
      </c>
      <c r="K186" s="363" t="s">
        <v>2659</v>
      </c>
      <c r="L186" s="364" t="s">
        <v>2643</v>
      </c>
      <c r="M186" s="554">
        <v>120198</v>
      </c>
      <c r="N186" s="363" t="s">
        <v>11</v>
      </c>
      <c r="O186" s="370"/>
      <c r="P186" s="437"/>
      <c r="Q186" s="306" t="str">
        <f>Tabelle1411[[#This Row],[FOPPE Art.-Nr.]]</f>
        <v>1161561200S10</v>
      </c>
      <c r="R186" s="568"/>
      <c r="S186" s="366"/>
      <c r="T186" s="366"/>
      <c r="U186" s="366"/>
      <c r="V186" s="366"/>
      <c r="W186" s="366"/>
      <c r="X186" s="366"/>
      <c r="Y186" s="366"/>
      <c r="Z186" s="366"/>
      <c r="AA186" s="366"/>
      <c r="AB186" s="366"/>
      <c r="AC186" s="366"/>
      <c r="AD186" s="366"/>
      <c r="AE186" s="366"/>
      <c r="AF186" s="366"/>
      <c r="AG186" s="366"/>
      <c r="AH186" s="366"/>
      <c r="AI186" s="366"/>
      <c r="AJ186" s="366"/>
      <c r="AK186" s="366"/>
      <c r="AL186" s="366"/>
      <c r="AM186" s="366"/>
      <c r="AN186" s="366"/>
      <c r="AO186" s="366"/>
      <c r="AP186" s="366"/>
      <c r="AQ186" s="366"/>
      <c r="AR186" s="366"/>
      <c r="AS186" s="366"/>
      <c r="AT186" s="366"/>
      <c r="AU186" s="366"/>
      <c r="AV186" s="366"/>
    </row>
    <row r="187" spans="1:48" s="367" customFormat="1" ht="13.8" x14ac:dyDescent="0.3">
      <c r="A187" s="360" t="s">
        <v>102</v>
      </c>
      <c r="B187" s="361" t="s">
        <v>2851</v>
      </c>
      <c r="C187" s="362"/>
      <c r="D187" s="362" t="s">
        <v>2841</v>
      </c>
      <c r="E187" s="313" t="s">
        <v>42</v>
      </c>
      <c r="F187" s="313" t="s">
        <v>42</v>
      </c>
      <c r="G187" s="313" t="s">
        <v>42</v>
      </c>
      <c r="H187" s="313" t="s">
        <v>446</v>
      </c>
      <c r="I187" s="301">
        <v>15613</v>
      </c>
      <c r="J187" s="363" t="s">
        <v>2661</v>
      </c>
      <c r="K187" s="363" t="s">
        <v>2656</v>
      </c>
      <c r="L187" s="364" t="s">
        <v>2643</v>
      </c>
      <c r="M187" s="553">
        <v>120197</v>
      </c>
      <c r="N187" s="363" t="s">
        <v>2657</v>
      </c>
      <c r="O187" s="370"/>
      <c r="P187" s="436"/>
      <c r="Q187" s="306" t="str">
        <f>Tabelle1411[[#This Row],[FOPPE Art.-Nr.]]</f>
        <v>1161561300S1</v>
      </c>
      <c r="R187" s="568"/>
      <c r="S187" s="366"/>
      <c r="T187" s="366"/>
      <c r="U187" s="366"/>
      <c r="V187" s="366"/>
      <c r="W187" s="366"/>
      <c r="X187" s="366"/>
      <c r="Y187" s="366"/>
      <c r="Z187" s="366"/>
      <c r="AA187" s="366"/>
      <c r="AB187" s="366"/>
      <c r="AC187" s="366"/>
      <c r="AD187" s="366"/>
      <c r="AE187" s="366"/>
      <c r="AF187" s="366"/>
      <c r="AG187" s="366"/>
      <c r="AH187" s="366"/>
      <c r="AI187" s="366"/>
      <c r="AJ187" s="366"/>
      <c r="AK187" s="366"/>
      <c r="AL187" s="366"/>
      <c r="AM187" s="366"/>
      <c r="AN187" s="366"/>
      <c r="AO187" s="366"/>
      <c r="AP187" s="366"/>
      <c r="AQ187" s="366"/>
      <c r="AR187" s="366"/>
      <c r="AS187" s="366"/>
      <c r="AT187" s="366"/>
      <c r="AU187" s="366"/>
      <c r="AV187" s="366"/>
    </row>
    <row r="188" spans="1:48" s="367" customFormat="1" ht="13.8" x14ac:dyDescent="0.3">
      <c r="A188" s="360" t="s">
        <v>102</v>
      </c>
      <c r="B188" s="361" t="s">
        <v>2852</v>
      </c>
      <c r="C188" s="362"/>
      <c r="D188" s="362" t="s">
        <v>2841</v>
      </c>
      <c r="E188" s="313" t="s">
        <v>42</v>
      </c>
      <c r="F188" s="313" t="s">
        <v>42</v>
      </c>
      <c r="G188" s="313" t="s">
        <v>42</v>
      </c>
      <c r="H188" s="313" t="s">
        <v>446</v>
      </c>
      <c r="I188" s="301">
        <v>15613</v>
      </c>
      <c r="J188" s="363" t="s">
        <v>2661</v>
      </c>
      <c r="K188" s="363" t="s">
        <v>2659</v>
      </c>
      <c r="L188" s="364" t="s">
        <v>2643</v>
      </c>
      <c r="M188" s="553">
        <v>120198</v>
      </c>
      <c r="N188" s="363" t="s">
        <v>11</v>
      </c>
      <c r="O188" s="370"/>
      <c r="P188" s="437"/>
      <c r="Q188" s="306" t="str">
        <f>Tabelle1411[[#This Row],[FOPPE Art.-Nr.]]</f>
        <v>1161561300S10</v>
      </c>
      <c r="R188" s="568"/>
      <c r="S188" s="366"/>
      <c r="T188" s="366"/>
      <c r="U188" s="366"/>
      <c r="V188" s="366"/>
      <c r="W188" s="366"/>
      <c r="X188" s="366"/>
      <c r="Y188" s="366"/>
      <c r="Z188" s="366"/>
      <c r="AA188" s="366"/>
      <c r="AB188" s="366"/>
      <c r="AC188" s="366"/>
      <c r="AD188" s="366"/>
      <c r="AE188" s="366"/>
      <c r="AF188" s="366"/>
      <c r="AG188" s="366"/>
      <c r="AH188" s="366"/>
      <c r="AI188" s="366"/>
      <c r="AJ188" s="366"/>
      <c r="AK188" s="366"/>
      <c r="AL188" s="366"/>
      <c r="AM188" s="366"/>
      <c r="AN188" s="366"/>
      <c r="AO188" s="366"/>
      <c r="AP188" s="366"/>
      <c r="AQ188" s="366"/>
      <c r="AR188" s="366"/>
      <c r="AS188" s="366"/>
      <c r="AT188" s="366"/>
      <c r="AU188" s="366"/>
      <c r="AV188" s="366"/>
    </row>
    <row r="189" spans="1:48" s="372" customFormat="1" ht="13.8" x14ac:dyDescent="0.3">
      <c r="A189" s="360" t="s">
        <v>102</v>
      </c>
      <c r="B189" s="361" t="s">
        <v>2853</v>
      </c>
      <c r="C189" s="362"/>
      <c r="D189" s="362" t="s">
        <v>2841</v>
      </c>
      <c r="E189" s="313" t="s">
        <v>42</v>
      </c>
      <c r="F189" s="313" t="s">
        <v>42</v>
      </c>
      <c r="G189" s="313" t="s">
        <v>42</v>
      </c>
      <c r="H189" s="313" t="s">
        <v>2990</v>
      </c>
      <c r="I189" s="301">
        <v>15616</v>
      </c>
      <c r="J189" s="363" t="s">
        <v>2656</v>
      </c>
      <c r="K189" s="363" t="s">
        <v>2656</v>
      </c>
      <c r="L189" s="364" t="s">
        <v>2643</v>
      </c>
      <c r="M189" s="554">
        <v>120189</v>
      </c>
      <c r="N189" s="363" t="s">
        <v>2657</v>
      </c>
      <c r="O189" s="370"/>
      <c r="P189" s="436"/>
      <c r="Q189" s="306" t="str">
        <f>Tabelle1411[[#This Row],[FOPPE Art.-Nr.]]</f>
        <v>1161561600S1</v>
      </c>
      <c r="R189" s="568"/>
      <c r="S189" s="371"/>
      <c r="T189" s="371"/>
      <c r="U189" s="371"/>
      <c r="V189" s="371"/>
      <c r="W189" s="371"/>
      <c r="X189" s="371"/>
      <c r="Y189" s="371"/>
      <c r="Z189" s="371"/>
      <c r="AA189" s="371"/>
      <c r="AB189" s="371"/>
      <c r="AC189" s="371"/>
      <c r="AD189" s="371"/>
      <c r="AE189" s="371"/>
      <c r="AF189" s="371"/>
      <c r="AG189" s="371"/>
      <c r="AH189" s="371"/>
      <c r="AI189" s="371"/>
      <c r="AJ189" s="371"/>
      <c r="AK189" s="371"/>
      <c r="AL189" s="371"/>
      <c r="AM189" s="371"/>
      <c r="AN189" s="371"/>
      <c r="AO189" s="371"/>
      <c r="AP189" s="371"/>
      <c r="AQ189" s="371"/>
      <c r="AR189" s="371"/>
      <c r="AS189" s="371"/>
      <c r="AT189" s="371"/>
      <c r="AU189" s="371"/>
      <c r="AV189" s="371"/>
    </row>
    <row r="190" spans="1:48" s="372" customFormat="1" ht="13.8" x14ac:dyDescent="0.3">
      <c r="A190" s="360" t="s">
        <v>102</v>
      </c>
      <c r="B190" s="361" t="s">
        <v>2854</v>
      </c>
      <c r="C190" s="362"/>
      <c r="D190" s="362" t="s">
        <v>2841</v>
      </c>
      <c r="E190" s="313" t="s">
        <v>42</v>
      </c>
      <c r="F190" s="313" t="s">
        <v>42</v>
      </c>
      <c r="G190" s="313" t="s">
        <v>42</v>
      </c>
      <c r="H190" s="313" t="s">
        <v>2990</v>
      </c>
      <c r="I190" s="301">
        <v>15616</v>
      </c>
      <c r="J190" s="363" t="s">
        <v>2656</v>
      </c>
      <c r="K190" s="363" t="s">
        <v>2659</v>
      </c>
      <c r="L190" s="364" t="s">
        <v>2643</v>
      </c>
      <c r="M190" s="554">
        <v>120190</v>
      </c>
      <c r="N190" s="363" t="s">
        <v>11</v>
      </c>
      <c r="O190" s="370"/>
      <c r="P190" s="437"/>
      <c r="Q190" s="306" t="str">
        <f>Tabelle1411[[#This Row],[FOPPE Art.-Nr.]]</f>
        <v>1161561600S10</v>
      </c>
      <c r="R190" s="568"/>
      <c r="S190" s="371"/>
      <c r="T190" s="371"/>
      <c r="U190" s="371"/>
      <c r="V190" s="371"/>
      <c r="W190" s="371"/>
      <c r="X190" s="371"/>
      <c r="Y190" s="371"/>
      <c r="Z190" s="371"/>
      <c r="AA190" s="371"/>
      <c r="AB190" s="371"/>
      <c r="AC190" s="371"/>
      <c r="AD190" s="371"/>
      <c r="AE190" s="371"/>
      <c r="AF190" s="371"/>
      <c r="AG190" s="371"/>
      <c r="AH190" s="371"/>
      <c r="AI190" s="371"/>
      <c r="AJ190" s="371"/>
      <c r="AK190" s="371"/>
      <c r="AL190" s="371"/>
      <c r="AM190" s="371"/>
      <c r="AN190" s="371"/>
      <c r="AO190" s="371"/>
      <c r="AP190" s="371"/>
      <c r="AQ190" s="371"/>
      <c r="AR190" s="371"/>
      <c r="AS190" s="371"/>
      <c r="AT190" s="371"/>
      <c r="AU190" s="371"/>
      <c r="AV190" s="371"/>
    </row>
    <row r="191" spans="1:48" s="367" customFormat="1" ht="13.8" x14ac:dyDescent="0.3">
      <c r="A191" s="360" t="s">
        <v>102</v>
      </c>
      <c r="B191" s="361" t="s">
        <v>2855</v>
      </c>
      <c r="C191" s="362"/>
      <c r="D191" s="362" t="s">
        <v>2841</v>
      </c>
      <c r="E191" s="313" t="s">
        <v>42</v>
      </c>
      <c r="F191" s="313" t="s">
        <v>42</v>
      </c>
      <c r="G191" s="313" t="s">
        <v>42</v>
      </c>
      <c r="H191" s="313" t="s">
        <v>2990</v>
      </c>
      <c r="I191" s="301">
        <v>15618</v>
      </c>
      <c r="J191" s="363" t="s">
        <v>2659</v>
      </c>
      <c r="K191" s="363" t="s">
        <v>2656</v>
      </c>
      <c r="L191" s="364" t="s">
        <v>2643</v>
      </c>
      <c r="M191" s="553">
        <v>120189</v>
      </c>
      <c r="N191" s="363" t="s">
        <v>2657</v>
      </c>
      <c r="O191" s="370"/>
      <c r="P191" s="436"/>
      <c r="Q191" s="306" t="str">
        <f>Tabelle1411[[#This Row],[FOPPE Art.-Nr.]]</f>
        <v>1161561800S1</v>
      </c>
      <c r="R191" s="568"/>
      <c r="S191" s="366"/>
      <c r="T191" s="366"/>
      <c r="U191" s="366"/>
      <c r="V191" s="366"/>
      <c r="W191" s="366"/>
      <c r="X191" s="366"/>
      <c r="Y191" s="366"/>
      <c r="Z191" s="366"/>
      <c r="AA191" s="366"/>
      <c r="AB191" s="366"/>
      <c r="AC191" s="366"/>
      <c r="AD191" s="366"/>
      <c r="AE191" s="366"/>
      <c r="AF191" s="366"/>
      <c r="AG191" s="366"/>
      <c r="AH191" s="366"/>
      <c r="AI191" s="366"/>
      <c r="AJ191" s="366"/>
      <c r="AK191" s="366"/>
      <c r="AL191" s="366"/>
      <c r="AM191" s="366"/>
      <c r="AN191" s="366"/>
      <c r="AO191" s="366"/>
      <c r="AP191" s="366"/>
      <c r="AQ191" s="366"/>
      <c r="AR191" s="366"/>
      <c r="AS191" s="366"/>
      <c r="AT191" s="366"/>
      <c r="AU191" s="366"/>
      <c r="AV191" s="366"/>
    </row>
    <row r="192" spans="1:48" s="372" customFormat="1" ht="13.8" x14ac:dyDescent="0.3">
      <c r="A192" s="360" t="s">
        <v>102</v>
      </c>
      <c r="B192" s="361" t="s">
        <v>2856</v>
      </c>
      <c r="C192" s="362"/>
      <c r="D192" s="362" t="s">
        <v>2841</v>
      </c>
      <c r="E192" s="313" t="s">
        <v>42</v>
      </c>
      <c r="F192" s="313" t="s">
        <v>42</v>
      </c>
      <c r="G192" s="313" t="s">
        <v>42</v>
      </c>
      <c r="H192" s="313" t="s">
        <v>2990</v>
      </c>
      <c r="I192" s="301">
        <v>15618</v>
      </c>
      <c r="J192" s="363" t="s">
        <v>2659</v>
      </c>
      <c r="K192" s="363" t="s">
        <v>2659</v>
      </c>
      <c r="L192" s="364" t="s">
        <v>2643</v>
      </c>
      <c r="M192" s="553">
        <v>120190</v>
      </c>
      <c r="N192" s="363" t="s">
        <v>11</v>
      </c>
      <c r="O192" s="370"/>
      <c r="P192" s="437"/>
      <c r="Q192" s="306" t="str">
        <f>Tabelle1411[[#This Row],[FOPPE Art.-Nr.]]</f>
        <v>1161561800S10</v>
      </c>
      <c r="R192" s="568"/>
      <c r="S192" s="371"/>
      <c r="T192" s="371"/>
      <c r="U192" s="371"/>
      <c r="V192" s="371"/>
      <c r="W192" s="371"/>
      <c r="X192" s="371"/>
      <c r="Y192" s="371"/>
      <c r="Z192" s="371"/>
      <c r="AA192" s="371"/>
      <c r="AB192" s="371"/>
      <c r="AC192" s="371"/>
      <c r="AD192" s="371"/>
      <c r="AE192" s="371"/>
      <c r="AF192" s="371"/>
      <c r="AG192" s="371"/>
      <c r="AH192" s="371"/>
      <c r="AI192" s="371"/>
      <c r="AJ192" s="371"/>
      <c r="AK192" s="371"/>
      <c r="AL192" s="371"/>
      <c r="AM192" s="371"/>
      <c r="AN192" s="371"/>
      <c r="AO192" s="371"/>
      <c r="AP192" s="371"/>
      <c r="AQ192" s="371"/>
      <c r="AR192" s="371"/>
      <c r="AS192" s="371"/>
      <c r="AT192" s="371"/>
      <c r="AU192" s="371"/>
      <c r="AV192" s="371"/>
    </row>
    <row r="193" spans="1:48" s="372" customFormat="1" ht="13.8" x14ac:dyDescent="0.3">
      <c r="A193" s="360" t="s">
        <v>102</v>
      </c>
      <c r="B193" s="361" t="s">
        <v>2857</v>
      </c>
      <c r="C193" s="362"/>
      <c r="D193" s="362" t="s">
        <v>2841</v>
      </c>
      <c r="E193" s="313" t="s">
        <v>42</v>
      </c>
      <c r="F193" s="313" t="s">
        <v>42</v>
      </c>
      <c r="G193" s="313" t="s">
        <v>42</v>
      </c>
      <c r="H193" s="313" t="s">
        <v>2991</v>
      </c>
      <c r="I193" s="301">
        <v>15631</v>
      </c>
      <c r="J193" s="363" t="s">
        <v>2655</v>
      </c>
      <c r="K193" s="363" t="s">
        <v>2659</v>
      </c>
      <c r="L193" s="364" t="s">
        <v>2643</v>
      </c>
      <c r="M193" s="553">
        <v>121332</v>
      </c>
      <c r="N193" s="363" t="s">
        <v>11</v>
      </c>
      <c r="O193" s="370"/>
      <c r="P193" s="436"/>
      <c r="Q193" s="306" t="str">
        <f>Tabelle1411[[#This Row],[FOPPE Art.-Nr.]]</f>
        <v>1161563100S10</v>
      </c>
      <c r="R193" s="568"/>
      <c r="S193" s="371"/>
      <c r="T193" s="371"/>
      <c r="U193" s="371"/>
      <c r="V193" s="371"/>
      <c r="W193" s="371"/>
      <c r="X193" s="371"/>
      <c r="Y193" s="371"/>
      <c r="Z193" s="371"/>
      <c r="AA193" s="371"/>
      <c r="AB193" s="371"/>
      <c r="AC193" s="371"/>
      <c r="AD193" s="371"/>
      <c r="AE193" s="371"/>
      <c r="AF193" s="371"/>
      <c r="AG193" s="371"/>
      <c r="AH193" s="371"/>
      <c r="AI193" s="371"/>
      <c r="AJ193" s="371"/>
      <c r="AK193" s="371"/>
      <c r="AL193" s="371"/>
      <c r="AM193" s="371"/>
      <c r="AN193" s="371"/>
      <c r="AO193" s="371"/>
      <c r="AP193" s="371"/>
      <c r="AQ193" s="371"/>
      <c r="AR193" s="371"/>
      <c r="AS193" s="371"/>
      <c r="AT193" s="371"/>
      <c r="AU193" s="371"/>
      <c r="AV193" s="371"/>
    </row>
    <row r="194" spans="1:48" s="372" customFormat="1" ht="13.8" x14ac:dyDescent="0.3">
      <c r="A194" s="360" t="s">
        <v>102</v>
      </c>
      <c r="B194" s="361" t="s">
        <v>2858</v>
      </c>
      <c r="C194" s="362"/>
      <c r="D194" s="362" t="s">
        <v>2841</v>
      </c>
      <c r="E194" s="313" t="s">
        <v>42</v>
      </c>
      <c r="F194" s="313" t="s">
        <v>42</v>
      </c>
      <c r="G194" s="313" t="s">
        <v>42</v>
      </c>
      <c r="H194" s="313" t="s">
        <v>2991</v>
      </c>
      <c r="I194" s="301">
        <v>15632</v>
      </c>
      <c r="J194" s="363" t="s">
        <v>2661</v>
      </c>
      <c r="K194" s="363" t="s">
        <v>2659</v>
      </c>
      <c r="L194" s="364" t="s">
        <v>2643</v>
      </c>
      <c r="M194" s="554">
        <v>121332</v>
      </c>
      <c r="N194" s="363" t="s">
        <v>11</v>
      </c>
      <c r="O194" s="370"/>
      <c r="P194" s="437"/>
      <c r="Q194" s="306" t="str">
        <f>Tabelle1411[[#This Row],[FOPPE Art.-Nr.]]</f>
        <v>1161563200S10</v>
      </c>
      <c r="R194" s="568"/>
      <c r="S194" s="371"/>
      <c r="T194" s="371"/>
      <c r="U194" s="371"/>
      <c r="V194" s="371"/>
      <c r="W194" s="371"/>
      <c r="X194" s="371"/>
      <c r="Y194" s="371"/>
      <c r="Z194" s="371"/>
      <c r="AA194" s="371"/>
      <c r="AB194" s="371"/>
      <c r="AC194" s="371"/>
      <c r="AD194" s="371"/>
      <c r="AE194" s="371"/>
      <c r="AF194" s="371"/>
      <c r="AG194" s="371"/>
      <c r="AH194" s="371"/>
      <c r="AI194" s="371"/>
      <c r="AJ194" s="371"/>
      <c r="AK194" s="371"/>
      <c r="AL194" s="371"/>
      <c r="AM194" s="371"/>
      <c r="AN194" s="371"/>
      <c r="AO194" s="371"/>
      <c r="AP194" s="371"/>
      <c r="AQ194" s="371"/>
      <c r="AR194" s="371"/>
      <c r="AS194" s="371"/>
      <c r="AT194" s="371"/>
      <c r="AU194" s="371"/>
      <c r="AV194" s="371"/>
    </row>
    <row r="195" spans="1:48" s="372" customFormat="1" ht="13.8" x14ac:dyDescent="0.3">
      <c r="A195" s="360" t="s">
        <v>102</v>
      </c>
      <c r="B195" s="361" t="s">
        <v>2859</v>
      </c>
      <c r="C195" s="362"/>
      <c r="D195" s="362" t="s">
        <v>2841</v>
      </c>
      <c r="E195" s="313" t="s">
        <v>42</v>
      </c>
      <c r="F195" s="313" t="s">
        <v>42</v>
      </c>
      <c r="G195" s="313" t="s">
        <v>42</v>
      </c>
      <c r="H195" s="313" t="s">
        <v>2992</v>
      </c>
      <c r="I195" s="301">
        <v>15655</v>
      </c>
      <c r="J195" s="363" t="s">
        <v>2655</v>
      </c>
      <c r="K195" s="363" t="s">
        <v>2656</v>
      </c>
      <c r="L195" s="364" t="s">
        <v>2643</v>
      </c>
      <c r="M195" s="554">
        <v>119975</v>
      </c>
      <c r="N195" s="363" t="s">
        <v>2657</v>
      </c>
      <c r="O195" s="370"/>
      <c r="P195" s="436"/>
      <c r="Q195" s="306" t="str">
        <f>Tabelle1411[[#This Row],[FOPPE Art.-Nr.]]</f>
        <v>1161565500S1</v>
      </c>
      <c r="R195" s="568"/>
      <c r="S195" s="371"/>
      <c r="T195" s="371"/>
      <c r="U195" s="371"/>
      <c r="V195" s="371"/>
      <c r="W195" s="371"/>
      <c r="X195" s="371"/>
      <c r="Y195" s="371"/>
      <c r="Z195" s="371"/>
      <c r="AA195" s="371"/>
      <c r="AB195" s="371"/>
      <c r="AC195" s="371"/>
      <c r="AD195" s="371"/>
      <c r="AE195" s="371"/>
      <c r="AF195" s="371"/>
      <c r="AG195" s="371"/>
      <c r="AH195" s="371"/>
      <c r="AI195" s="371"/>
      <c r="AJ195" s="371"/>
      <c r="AK195" s="371"/>
      <c r="AL195" s="371"/>
      <c r="AM195" s="371"/>
      <c r="AN195" s="371"/>
      <c r="AO195" s="371"/>
      <c r="AP195" s="371"/>
      <c r="AQ195" s="371"/>
      <c r="AR195" s="371"/>
      <c r="AS195" s="371"/>
      <c r="AT195" s="371"/>
      <c r="AU195" s="371"/>
      <c r="AV195" s="371"/>
    </row>
    <row r="196" spans="1:48" s="367" customFormat="1" ht="13.8" x14ac:dyDescent="0.3">
      <c r="A196" s="360" t="s">
        <v>102</v>
      </c>
      <c r="B196" s="361" t="s">
        <v>2860</v>
      </c>
      <c r="C196" s="362"/>
      <c r="D196" s="362" t="s">
        <v>2841</v>
      </c>
      <c r="E196" s="313" t="s">
        <v>42</v>
      </c>
      <c r="F196" s="313" t="s">
        <v>42</v>
      </c>
      <c r="G196" s="313" t="s">
        <v>42</v>
      </c>
      <c r="H196" s="313" t="s">
        <v>2993</v>
      </c>
      <c r="I196" s="301">
        <v>15695</v>
      </c>
      <c r="J196" s="363" t="s">
        <v>2749</v>
      </c>
      <c r="K196" s="363" t="s">
        <v>2656</v>
      </c>
      <c r="L196" s="364" t="s">
        <v>2643</v>
      </c>
      <c r="M196" s="554">
        <v>119379</v>
      </c>
      <c r="N196" s="363" t="s">
        <v>2657</v>
      </c>
      <c r="O196" s="370"/>
      <c r="P196" s="437"/>
      <c r="Q196" s="306" t="str">
        <f>Tabelle1411[[#This Row],[FOPPE Art.-Nr.]]</f>
        <v>1161569500S1</v>
      </c>
      <c r="R196" s="568"/>
      <c r="S196" s="366"/>
      <c r="T196" s="366"/>
      <c r="U196" s="366"/>
      <c r="V196" s="366"/>
      <c r="W196" s="366"/>
      <c r="X196" s="366"/>
      <c r="Y196" s="366"/>
      <c r="Z196" s="366"/>
      <c r="AA196" s="366"/>
      <c r="AB196" s="366"/>
      <c r="AC196" s="366"/>
      <c r="AD196" s="366"/>
      <c r="AE196" s="366"/>
      <c r="AF196" s="366"/>
      <c r="AG196" s="366"/>
      <c r="AH196" s="366"/>
      <c r="AI196" s="366"/>
      <c r="AJ196" s="366"/>
      <c r="AK196" s="366"/>
      <c r="AL196" s="366"/>
      <c r="AM196" s="366"/>
      <c r="AN196" s="366"/>
      <c r="AO196" s="366"/>
      <c r="AP196" s="366"/>
      <c r="AQ196" s="366"/>
      <c r="AR196" s="366"/>
      <c r="AS196" s="366"/>
      <c r="AT196" s="366"/>
      <c r="AU196" s="366"/>
      <c r="AV196" s="366"/>
    </row>
    <row r="197" spans="1:48" s="367" customFormat="1" ht="13.8" x14ac:dyDescent="0.3">
      <c r="A197" s="360" t="s">
        <v>102</v>
      </c>
      <c r="B197" s="361" t="s">
        <v>2861</v>
      </c>
      <c r="C197" s="362"/>
      <c r="D197" s="362" t="s">
        <v>2841</v>
      </c>
      <c r="E197" s="313" t="s">
        <v>42</v>
      </c>
      <c r="F197" s="313" t="s">
        <v>42</v>
      </c>
      <c r="G197" s="313" t="s">
        <v>42</v>
      </c>
      <c r="H197" s="313" t="s">
        <v>2993</v>
      </c>
      <c r="I197" s="301">
        <v>15695</v>
      </c>
      <c r="J197" s="363" t="s">
        <v>2749</v>
      </c>
      <c r="K197" s="363" t="s">
        <v>2659</v>
      </c>
      <c r="L197" s="364" t="s">
        <v>2643</v>
      </c>
      <c r="M197" s="554">
        <v>119375</v>
      </c>
      <c r="N197" s="363" t="s">
        <v>11</v>
      </c>
      <c r="O197" s="370"/>
      <c r="P197" s="436"/>
      <c r="Q197" s="306" t="str">
        <f>Tabelle1411[[#This Row],[FOPPE Art.-Nr.]]</f>
        <v>1161569500S10</v>
      </c>
      <c r="R197" s="568"/>
      <c r="S197" s="366"/>
      <c r="T197" s="366"/>
      <c r="U197" s="366"/>
      <c r="V197" s="366"/>
      <c r="W197" s="366"/>
      <c r="X197" s="366"/>
      <c r="Y197" s="366"/>
      <c r="Z197" s="366"/>
      <c r="AA197" s="366"/>
      <c r="AB197" s="366"/>
      <c r="AC197" s="366"/>
      <c r="AD197" s="366"/>
      <c r="AE197" s="366"/>
      <c r="AF197" s="366"/>
      <c r="AG197" s="366"/>
      <c r="AH197" s="366"/>
      <c r="AI197" s="366"/>
      <c r="AJ197" s="366"/>
      <c r="AK197" s="366"/>
      <c r="AL197" s="366"/>
      <c r="AM197" s="366"/>
      <c r="AN197" s="366"/>
      <c r="AO197" s="366"/>
      <c r="AP197" s="366"/>
      <c r="AQ197" s="366"/>
      <c r="AR197" s="366"/>
      <c r="AS197" s="366"/>
      <c r="AT197" s="366"/>
      <c r="AU197" s="366"/>
      <c r="AV197" s="366"/>
    </row>
    <row r="198" spans="1:48" s="367" customFormat="1" ht="13.8" x14ac:dyDescent="0.3">
      <c r="A198" s="360" t="s">
        <v>102</v>
      </c>
      <c r="B198" s="361" t="s">
        <v>2862</v>
      </c>
      <c r="C198" s="362"/>
      <c r="D198" s="362" t="s">
        <v>2841</v>
      </c>
      <c r="E198" s="313" t="s">
        <v>42</v>
      </c>
      <c r="F198" s="313" t="s">
        <v>42</v>
      </c>
      <c r="G198" s="313" t="s">
        <v>42</v>
      </c>
      <c r="H198" s="313" t="s">
        <v>2993</v>
      </c>
      <c r="I198" s="301">
        <v>15696</v>
      </c>
      <c r="J198" s="363" t="s">
        <v>2754</v>
      </c>
      <c r="K198" s="363" t="s">
        <v>2656</v>
      </c>
      <c r="L198" s="364" t="s">
        <v>2643</v>
      </c>
      <c r="M198" s="553">
        <v>119379</v>
      </c>
      <c r="N198" s="363" t="s">
        <v>2657</v>
      </c>
      <c r="O198" s="370"/>
      <c r="P198" s="437"/>
      <c r="Q198" s="306" t="str">
        <f>Tabelle1411[[#This Row],[FOPPE Art.-Nr.]]</f>
        <v>1161569600S1</v>
      </c>
      <c r="R198" s="568"/>
      <c r="S198" s="366"/>
      <c r="T198" s="366"/>
      <c r="U198" s="366"/>
      <c r="V198" s="366"/>
      <c r="W198" s="366"/>
      <c r="X198" s="366"/>
      <c r="Y198" s="366"/>
      <c r="Z198" s="366"/>
      <c r="AA198" s="366"/>
      <c r="AB198" s="366"/>
      <c r="AC198" s="366"/>
      <c r="AD198" s="366"/>
      <c r="AE198" s="366"/>
      <c r="AF198" s="366"/>
      <c r="AG198" s="366"/>
      <c r="AH198" s="366"/>
      <c r="AI198" s="366"/>
      <c r="AJ198" s="366"/>
      <c r="AK198" s="366"/>
      <c r="AL198" s="366"/>
      <c r="AM198" s="366"/>
      <c r="AN198" s="366"/>
      <c r="AO198" s="366"/>
      <c r="AP198" s="366"/>
      <c r="AQ198" s="366"/>
      <c r="AR198" s="366"/>
      <c r="AS198" s="366"/>
      <c r="AT198" s="366"/>
      <c r="AU198" s="366"/>
      <c r="AV198" s="366"/>
    </row>
    <row r="199" spans="1:48" s="367" customFormat="1" ht="13.8" x14ac:dyDescent="0.3">
      <c r="A199" s="360" t="s">
        <v>102</v>
      </c>
      <c r="B199" s="361" t="s">
        <v>2863</v>
      </c>
      <c r="C199" s="362"/>
      <c r="D199" s="362" t="s">
        <v>2841</v>
      </c>
      <c r="E199" s="313" t="s">
        <v>42</v>
      </c>
      <c r="F199" s="313" t="s">
        <v>42</v>
      </c>
      <c r="G199" s="313" t="s">
        <v>42</v>
      </c>
      <c r="H199" s="313" t="s">
        <v>2993</v>
      </c>
      <c r="I199" s="301">
        <v>15696</v>
      </c>
      <c r="J199" s="363" t="s">
        <v>2754</v>
      </c>
      <c r="K199" s="363" t="s">
        <v>2659</v>
      </c>
      <c r="L199" s="364" t="s">
        <v>2643</v>
      </c>
      <c r="M199" s="553">
        <v>119375</v>
      </c>
      <c r="N199" s="363" t="s">
        <v>11</v>
      </c>
      <c r="O199" s="370"/>
      <c r="P199" s="436"/>
      <c r="Q199" s="306" t="str">
        <f>Tabelle1411[[#This Row],[FOPPE Art.-Nr.]]</f>
        <v>1161569600S10</v>
      </c>
      <c r="R199" s="568"/>
      <c r="S199" s="366"/>
      <c r="T199" s="366"/>
      <c r="U199" s="366"/>
      <c r="V199" s="366"/>
      <c r="W199" s="366"/>
      <c r="X199" s="366"/>
      <c r="Y199" s="366"/>
      <c r="Z199" s="366"/>
      <c r="AA199" s="366"/>
      <c r="AB199" s="366"/>
      <c r="AC199" s="366"/>
      <c r="AD199" s="366"/>
      <c r="AE199" s="366"/>
      <c r="AF199" s="366"/>
      <c r="AG199" s="366"/>
      <c r="AH199" s="366"/>
      <c r="AI199" s="366"/>
      <c r="AJ199" s="366"/>
      <c r="AK199" s="366"/>
      <c r="AL199" s="366"/>
      <c r="AM199" s="366"/>
      <c r="AN199" s="366"/>
      <c r="AO199" s="366"/>
      <c r="AP199" s="366"/>
      <c r="AQ199" s="366"/>
      <c r="AR199" s="366"/>
      <c r="AS199" s="366"/>
      <c r="AT199" s="366"/>
      <c r="AU199" s="366"/>
      <c r="AV199" s="366"/>
    </row>
    <row r="200" spans="1:48" s="367" customFormat="1" ht="13.8" x14ac:dyDescent="0.3">
      <c r="A200" s="360" t="s">
        <v>102</v>
      </c>
      <c r="B200" s="361" t="s">
        <v>2864</v>
      </c>
      <c r="C200" s="362"/>
      <c r="D200" s="362" t="s">
        <v>2841</v>
      </c>
      <c r="E200" s="313" t="s">
        <v>42</v>
      </c>
      <c r="F200" s="313" t="s">
        <v>42</v>
      </c>
      <c r="G200" s="313" t="s">
        <v>42</v>
      </c>
      <c r="H200" s="313" t="s">
        <v>2994</v>
      </c>
      <c r="I200" s="301">
        <v>15697</v>
      </c>
      <c r="J200" s="363" t="s">
        <v>2749</v>
      </c>
      <c r="K200" s="363" t="s">
        <v>2656</v>
      </c>
      <c r="L200" s="364" t="s">
        <v>2643</v>
      </c>
      <c r="M200" s="554">
        <v>119383</v>
      </c>
      <c r="N200" s="363" t="s">
        <v>2657</v>
      </c>
      <c r="O200" s="370"/>
      <c r="P200" s="437"/>
      <c r="Q200" s="306" t="str">
        <f>Tabelle1411[[#This Row],[FOPPE Art.-Nr.]]</f>
        <v>1161569700S1</v>
      </c>
      <c r="R200" s="568"/>
      <c r="S200" s="366"/>
      <c r="T200" s="366"/>
      <c r="U200" s="366"/>
      <c r="V200" s="366"/>
      <c r="W200" s="366"/>
      <c r="X200" s="366"/>
      <c r="Y200" s="366"/>
      <c r="Z200" s="366"/>
      <c r="AA200" s="366"/>
      <c r="AB200" s="366"/>
      <c r="AC200" s="366"/>
      <c r="AD200" s="366"/>
      <c r="AE200" s="366"/>
      <c r="AF200" s="366"/>
      <c r="AG200" s="366"/>
      <c r="AH200" s="366"/>
      <c r="AI200" s="366"/>
      <c r="AJ200" s="366"/>
      <c r="AK200" s="366"/>
      <c r="AL200" s="366"/>
      <c r="AM200" s="366"/>
      <c r="AN200" s="366"/>
      <c r="AO200" s="366"/>
      <c r="AP200" s="366"/>
      <c r="AQ200" s="366"/>
      <c r="AR200" s="366"/>
      <c r="AS200" s="366"/>
      <c r="AT200" s="366"/>
      <c r="AU200" s="366"/>
      <c r="AV200" s="366"/>
    </row>
    <row r="201" spans="1:48" s="367" customFormat="1" ht="13.8" x14ac:dyDescent="0.3">
      <c r="A201" s="360" t="s">
        <v>102</v>
      </c>
      <c r="B201" s="361" t="s">
        <v>2865</v>
      </c>
      <c r="C201" s="362"/>
      <c r="D201" s="362" t="s">
        <v>2841</v>
      </c>
      <c r="E201" s="313" t="s">
        <v>42</v>
      </c>
      <c r="F201" s="313" t="s">
        <v>42</v>
      </c>
      <c r="G201" s="313" t="s">
        <v>42</v>
      </c>
      <c r="H201" s="313" t="s">
        <v>2994</v>
      </c>
      <c r="I201" s="301">
        <v>15697</v>
      </c>
      <c r="J201" s="363" t="s">
        <v>2749</v>
      </c>
      <c r="K201" s="363" t="s">
        <v>2659</v>
      </c>
      <c r="L201" s="364" t="s">
        <v>2643</v>
      </c>
      <c r="M201" s="554">
        <v>119380</v>
      </c>
      <c r="N201" s="363" t="s">
        <v>11</v>
      </c>
      <c r="O201" s="370"/>
      <c r="P201" s="436"/>
      <c r="Q201" s="306" t="str">
        <f>Tabelle1411[[#This Row],[FOPPE Art.-Nr.]]</f>
        <v>1161569700S10</v>
      </c>
      <c r="R201" s="568"/>
      <c r="S201" s="366"/>
      <c r="T201" s="366"/>
      <c r="U201" s="366"/>
      <c r="V201" s="366"/>
      <c r="W201" s="366"/>
      <c r="X201" s="366"/>
      <c r="Y201" s="366"/>
      <c r="Z201" s="366"/>
      <c r="AA201" s="366"/>
      <c r="AB201" s="366"/>
      <c r="AC201" s="366"/>
      <c r="AD201" s="366"/>
      <c r="AE201" s="366"/>
      <c r="AF201" s="366"/>
      <c r="AG201" s="366"/>
      <c r="AH201" s="366"/>
      <c r="AI201" s="366"/>
      <c r="AJ201" s="366"/>
      <c r="AK201" s="366"/>
      <c r="AL201" s="366"/>
      <c r="AM201" s="366"/>
      <c r="AN201" s="366"/>
      <c r="AO201" s="366"/>
      <c r="AP201" s="366"/>
      <c r="AQ201" s="366"/>
      <c r="AR201" s="366"/>
      <c r="AS201" s="366"/>
      <c r="AT201" s="366"/>
      <c r="AU201" s="366"/>
      <c r="AV201" s="366"/>
    </row>
    <row r="202" spans="1:48" s="372" customFormat="1" ht="13.8" x14ac:dyDescent="0.3">
      <c r="A202" s="360" t="s">
        <v>102</v>
      </c>
      <c r="B202" s="361" t="s">
        <v>2866</v>
      </c>
      <c r="C202" s="362"/>
      <c r="D202" s="362" t="s">
        <v>2841</v>
      </c>
      <c r="E202" s="313" t="s">
        <v>42</v>
      </c>
      <c r="F202" s="313" t="s">
        <v>42</v>
      </c>
      <c r="G202" s="313" t="s">
        <v>42</v>
      </c>
      <c r="H202" s="313" t="s">
        <v>2994</v>
      </c>
      <c r="I202" s="301">
        <v>15698</v>
      </c>
      <c r="J202" s="363" t="s">
        <v>2754</v>
      </c>
      <c r="K202" s="363" t="s">
        <v>2656</v>
      </c>
      <c r="L202" s="364" t="s">
        <v>2643</v>
      </c>
      <c r="M202" s="553">
        <v>119383</v>
      </c>
      <c r="N202" s="363" t="s">
        <v>2657</v>
      </c>
      <c r="O202" s="370"/>
      <c r="P202" s="437"/>
      <c r="Q202" s="306" t="str">
        <f>Tabelle1411[[#This Row],[FOPPE Art.-Nr.]]</f>
        <v>1161569800S1</v>
      </c>
      <c r="R202" s="568"/>
      <c r="S202" s="371"/>
      <c r="T202" s="371"/>
      <c r="U202" s="371"/>
      <c r="V202" s="371"/>
      <c r="W202" s="371"/>
      <c r="X202" s="371"/>
      <c r="Y202" s="371"/>
      <c r="Z202" s="371"/>
      <c r="AA202" s="371"/>
      <c r="AB202" s="371"/>
      <c r="AC202" s="371"/>
      <c r="AD202" s="371"/>
      <c r="AE202" s="371"/>
      <c r="AF202" s="371"/>
      <c r="AG202" s="371"/>
      <c r="AH202" s="371"/>
      <c r="AI202" s="371"/>
      <c r="AJ202" s="371"/>
      <c r="AK202" s="371"/>
      <c r="AL202" s="371"/>
      <c r="AM202" s="371"/>
      <c r="AN202" s="371"/>
      <c r="AO202" s="371"/>
      <c r="AP202" s="371"/>
      <c r="AQ202" s="371"/>
      <c r="AR202" s="371"/>
      <c r="AS202" s="371"/>
      <c r="AT202" s="371"/>
      <c r="AU202" s="371"/>
      <c r="AV202" s="371"/>
    </row>
    <row r="203" spans="1:48" s="372" customFormat="1" ht="13.8" x14ac:dyDescent="0.3">
      <c r="A203" s="360" t="s">
        <v>102</v>
      </c>
      <c r="B203" s="361" t="s">
        <v>2867</v>
      </c>
      <c r="C203" s="362"/>
      <c r="D203" s="362" t="s">
        <v>2841</v>
      </c>
      <c r="E203" s="313" t="s">
        <v>42</v>
      </c>
      <c r="F203" s="313" t="s">
        <v>42</v>
      </c>
      <c r="G203" s="313" t="s">
        <v>42</v>
      </c>
      <c r="H203" s="313" t="s">
        <v>2994</v>
      </c>
      <c r="I203" s="301">
        <v>15698</v>
      </c>
      <c r="J203" s="363" t="s">
        <v>2754</v>
      </c>
      <c r="K203" s="363" t="s">
        <v>2659</v>
      </c>
      <c r="L203" s="364" t="s">
        <v>2643</v>
      </c>
      <c r="M203" s="553">
        <v>119380</v>
      </c>
      <c r="N203" s="363" t="s">
        <v>11</v>
      </c>
      <c r="O203" s="370"/>
      <c r="P203" s="436"/>
      <c r="Q203" s="306" t="str">
        <f>Tabelle1411[[#This Row],[FOPPE Art.-Nr.]]</f>
        <v>1161569800S10</v>
      </c>
      <c r="R203" s="568"/>
      <c r="S203" s="371"/>
      <c r="T203" s="371"/>
      <c r="U203" s="371"/>
      <c r="V203" s="371"/>
      <c r="W203" s="371"/>
      <c r="X203" s="371"/>
      <c r="Y203" s="371"/>
      <c r="Z203" s="371"/>
      <c r="AA203" s="371"/>
      <c r="AB203" s="371"/>
      <c r="AC203" s="371"/>
      <c r="AD203" s="371"/>
      <c r="AE203" s="371"/>
      <c r="AF203" s="371"/>
      <c r="AG203" s="371"/>
      <c r="AH203" s="371"/>
      <c r="AI203" s="371"/>
      <c r="AJ203" s="371"/>
      <c r="AK203" s="371"/>
      <c r="AL203" s="371"/>
      <c r="AM203" s="371"/>
      <c r="AN203" s="371"/>
      <c r="AO203" s="371"/>
      <c r="AP203" s="371"/>
      <c r="AQ203" s="371"/>
      <c r="AR203" s="371"/>
      <c r="AS203" s="371"/>
      <c r="AT203" s="371"/>
      <c r="AU203" s="371"/>
      <c r="AV203" s="371"/>
    </row>
    <row r="204" spans="1:48" s="372" customFormat="1" ht="13.8" x14ac:dyDescent="0.3">
      <c r="A204" s="360" t="s">
        <v>102</v>
      </c>
      <c r="B204" s="361" t="s">
        <v>2868</v>
      </c>
      <c r="C204" s="362"/>
      <c r="D204" s="362" t="s">
        <v>2841</v>
      </c>
      <c r="E204" s="313" t="s">
        <v>42</v>
      </c>
      <c r="F204" s="313" t="s">
        <v>42</v>
      </c>
      <c r="G204" s="313" t="s">
        <v>42</v>
      </c>
      <c r="H204" s="313" t="s">
        <v>2995</v>
      </c>
      <c r="I204" s="301">
        <v>15699</v>
      </c>
      <c r="J204" s="363" t="s">
        <v>2749</v>
      </c>
      <c r="K204" s="363" t="s">
        <v>2656</v>
      </c>
      <c r="L204" s="364" t="s">
        <v>2643</v>
      </c>
      <c r="M204" s="554">
        <v>119385</v>
      </c>
      <c r="N204" s="363" t="s">
        <v>2657</v>
      </c>
      <c r="O204" s="370"/>
      <c r="P204" s="437"/>
      <c r="Q204" s="306" t="str">
        <f>Tabelle1411[[#This Row],[FOPPE Art.-Nr.]]</f>
        <v>1161569900S1</v>
      </c>
      <c r="R204" s="568"/>
      <c r="S204" s="371"/>
      <c r="T204" s="371"/>
      <c r="U204" s="371"/>
      <c r="V204" s="371"/>
      <c r="W204" s="371"/>
      <c r="X204" s="371"/>
      <c r="Y204" s="371"/>
      <c r="Z204" s="371"/>
      <c r="AA204" s="371"/>
      <c r="AB204" s="371"/>
      <c r="AC204" s="371"/>
      <c r="AD204" s="371"/>
      <c r="AE204" s="371"/>
      <c r="AF204" s="371"/>
      <c r="AG204" s="371"/>
      <c r="AH204" s="371"/>
      <c r="AI204" s="371"/>
      <c r="AJ204" s="371"/>
      <c r="AK204" s="371"/>
      <c r="AL204" s="371"/>
      <c r="AM204" s="371"/>
      <c r="AN204" s="371"/>
      <c r="AO204" s="371"/>
      <c r="AP204" s="371"/>
      <c r="AQ204" s="371"/>
      <c r="AR204" s="371"/>
      <c r="AS204" s="371"/>
      <c r="AT204" s="371"/>
      <c r="AU204" s="371"/>
      <c r="AV204" s="371"/>
    </row>
    <row r="205" spans="1:48" s="372" customFormat="1" ht="13.8" x14ac:dyDescent="0.3">
      <c r="A205" s="360" t="s">
        <v>102</v>
      </c>
      <c r="B205" s="361" t="s">
        <v>2869</v>
      </c>
      <c r="C205" s="362"/>
      <c r="D205" s="362" t="s">
        <v>2841</v>
      </c>
      <c r="E205" s="313" t="s">
        <v>42</v>
      </c>
      <c r="F205" s="313" t="s">
        <v>42</v>
      </c>
      <c r="G205" s="313" t="s">
        <v>42</v>
      </c>
      <c r="H205" s="313" t="s">
        <v>2995</v>
      </c>
      <c r="I205" s="301">
        <v>15699</v>
      </c>
      <c r="J205" s="363" t="s">
        <v>2749</v>
      </c>
      <c r="K205" s="363" t="s">
        <v>2659</v>
      </c>
      <c r="L205" s="364" t="s">
        <v>2643</v>
      </c>
      <c r="M205" s="554">
        <v>119384</v>
      </c>
      <c r="N205" s="363" t="s">
        <v>11</v>
      </c>
      <c r="O205" s="370"/>
      <c r="P205" s="436"/>
      <c r="Q205" s="306" t="str">
        <f>Tabelle1411[[#This Row],[FOPPE Art.-Nr.]]</f>
        <v>1161569900S10</v>
      </c>
      <c r="R205" s="568"/>
      <c r="S205" s="371"/>
      <c r="T205" s="371"/>
      <c r="U205" s="371"/>
      <c r="V205" s="371"/>
      <c r="W205" s="371"/>
      <c r="X205" s="371"/>
      <c r="Y205" s="371"/>
      <c r="Z205" s="371"/>
      <c r="AA205" s="371"/>
      <c r="AB205" s="371"/>
      <c r="AC205" s="371"/>
      <c r="AD205" s="371"/>
      <c r="AE205" s="371"/>
      <c r="AF205" s="371"/>
      <c r="AG205" s="371"/>
      <c r="AH205" s="371"/>
      <c r="AI205" s="371"/>
      <c r="AJ205" s="371"/>
      <c r="AK205" s="371"/>
      <c r="AL205" s="371"/>
      <c r="AM205" s="371"/>
      <c r="AN205" s="371"/>
      <c r="AO205" s="371"/>
      <c r="AP205" s="371"/>
      <c r="AQ205" s="371"/>
      <c r="AR205" s="371"/>
      <c r="AS205" s="371"/>
      <c r="AT205" s="371"/>
      <c r="AU205" s="371"/>
      <c r="AV205" s="371"/>
    </row>
    <row r="206" spans="1:48" s="372" customFormat="1" ht="13.8" x14ac:dyDescent="0.3">
      <c r="A206" s="360" t="s">
        <v>102</v>
      </c>
      <c r="B206" s="361" t="s">
        <v>2870</v>
      </c>
      <c r="C206" s="362"/>
      <c r="D206" s="362" t="s">
        <v>2841</v>
      </c>
      <c r="E206" s="313" t="s">
        <v>42</v>
      </c>
      <c r="F206" s="313" t="s">
        <v>42</v>
      </c>
      <c r="G206" s="313" t="s">
        <v>42</v>
      </c>
      <c r="H206" s="313" t="s">
        <v>2995</v>
      </c>
      <c r="I206" s="301">
        <v>15700</v>
      </c>
      <c r="J206" s="363" t="s">
        <v>2754</v>
      </c>
      <c r="K206" s="363" t="s">
        <v>2656</v>
      </c>
      <c r="L206" s="364" t="s">
        <v>2643</v>
      </c>
      <c r="M206" s="553">
        <v>119385</v>
      </c>
      <c r="N206" s="363" t="s">
        <v>2657</v>
      </c>
      <c r="O206" s="370"/>
      <c r="P206" s="437"/>
      <c r="Q206" s="306" t="str">
        <f>Tabelle1411[[#This Row],[FOPPE Art.-Nr.]]</f>
        <v>1161570000S1</v>
      </c>
      <c r="R206" s="568"/>
      <c r="S206" s="371"/>
      <c r="T206" s="371"/>
      <c r="U206" s="371"/>
      <c r="V206" s="371"/>
      <c r="W206" s="371"/>
      <c r="X206" s="371"/>
      <c r="Y206" s="371"/>
      <c r="Z206" s="371"/>
      <c r="AA206" s="371"/>
      <c r="AB206" s="371"/>
      <c r="AC206" s="371"/>
      <c r="AD206" s="371"/>
      <c r="AE206" s="371"/>
      <c r="AF206" s="371"/>
      <c r="AG206" s="371"/>
      <c r="AH206" s="371"/>
      <c r="AI206" s="371"/>
      <c r="AJ206" s="371"/>
      <c r="AK206" s="371"/>
      <c r="AL206" s="371"/>
      <c r="AM206" s="371"/>
      <c r="AN206" s="371"/>
      <c r="AO206" s="371"/>
      <c r="AP206" s="371"/>
      <c r="AQ206" s="371"/>
      <c r="AR206" s="371"/>
      <c r="AS206" s="371"/>
      <c r="AT206" s="371"/>
      <c r="AU206" s="371"/>
      <c r="AV206" s="371"/>
    </row>
    <row r="207" spans="1:48" s="372" customFormat="1" ht="13.8" x14ac:dyDescent="0.3">
      <c r="A207" s="360" t="s">
        <v>102</v>
      </c>
      <c r="B207" s="361" t="s">
        <v>2871</v>
      </c>
      <c r="C207" s="362"/>
      <c r="D207" s="362" t="s">
        <v>2841</v>
      </c>
      <c r="E207" s="313" t="s">
        <v>42</v>
      </c>
      <c r="F207" s="313" t="s">
        <v>42</v>
      </c>
      <c r="G207" s="313" t="s">
        <v>42</v>
      </c>
      <c r="H207" s="313" t="s">
        <v>2995</v>
      </c>
      <c r="I207" s="301">
        <v>15700</v>
      </c>
      <c r="J207" s="363" t="s">
        <v>2754</v>
      </c>
      <c r="K207" s="363" t="s">
        <v>2659</v>
      </c>
      <c r="L207" s="364" t="s">
        <v>2643</v>
      </c>
      <c r="M207" s="553">
        <v>119384</v>
      </c>
      <c r="N207" s="363" t="s">
        <v>11</v>
      </c>
      <c r="O207" s="370"/>
      <c r="P207" s="436"/>
      <c r="Q207" s="306" t="str">
        <f>Tabelle1411[[#This Row],[FOPPE Art.-Nr.]]</f>
        <v>1161570000S10</v>
      </c>
      <c r="R207" s="568"/>
      <c r="S207" s="371"/>
      <c r="T207" s="371"/>
      <c r="U207" s="371"/>
      <c r="V207" s="371"/>
      <c r="W207" s="371"/>
      <c r="X207" s="371"/>
      <c r="Y207" s="371"/>
      <c r="Z207" s="371"/>
      <c r="AA207" s="371"/>
      <c r="AB207" s="371"/>
      <c r="AC207" s="371"/>
      <c r="AD207" s="371"/>
      <c r="AE207" s="371"/>
      <c r="AF207" s="371"/>
      <c r="AG207" s="371"/>
      <c r="AH207" s="371"/>
      <c r="AI207" s="371"/>
      <c r="AJ207" s="371"/>
      <c r="AK207" s="371"/>
      <c r="AL207" s="371"/>
      <c r="AM207" s="371"/>
      <c r="AN207" s="371"/>
      <c r="AO207" s="371"/>
      <c r="AP207" s="371"/>
      <c r="AQ207" s="371"/>
      <c r="AR207" s="371"/>
      <c r="AS207" s="371"/>
      <c r="AT207" s="371"/>
      <c r="AU207" s="371"/>
      <c r="AV207" s="371"/>
    </row>
    <row r="208" spans="1:48" s="372" customFormat="1" ht="13.8" x14ac:dyDescent="0.3">
      <c r="A208" s="360" t="s">
        <v>102</v>
      </c>
      <c r="B208" s="361" t="s">
        <v>2872</v>
      </c>
      <c r="C208" s="362"/>
      <c r="D208" s="362" t="s">
        <v>2841</v>
      </c>
      <c r="E208" s="313" t="s">
        <v>42</v>
      </c>
      <c r="F208" s="313" t="s">
        <v>42</v>
      </c>
      <c r="G208" s="313" t="s">
        <v>42</v>
      </c>
      <c r="H208" s="313" t="s">
        <v>2996</v>
      </c>
      <c r="I208" s="301">
        <v>15701</v>
      </c>
      <c r="J208" s="363" t="s">
        <v>2655</v>
      </c>
      <c r="K208" s="363" t="s">
        <v>2656</v>
      </c>
      <c r="L208" s="364" t="s">
        <v>2643</v>
      </c>
      <c r="M208" s="554">
        <v>119893</v>
      </c>
      <c r="N208" s="363" t="s">
        <v>2657</v>
      </c>
      <c r="O208" s="370"/>
      <c r="P208" s="437"/>
      <c r="Q208" s="306" t="str">
        <f>Tabelle1411[[#This Row],[FOPPE Art.-Nr.]]</f>
        <v>1161570100S1</v>
      </c>
      <c r="R208" s="568"/>
      <c r="S208" s="371"/>
      <c r="T208" s="371"/>
      <c r="U208" s="371"/>
      <c r="V208" s="371"/>
      <c r="W208" s="371"/>
      <c r="X208" s="371"/>
      <c r="Y208" s="371"/>
      <c r="Z208" s="371"/>
      <c r="AA208" s="371"/>
      <c r="AB208" s="371"/>
      <c r="AC208" s="371"/>
      <c r="AD208" s="371"/>
      <c r="AE208" s="371"/>
      <c r="AF208" s="371"/>
      <c r="AG208" s="371"/>
      <c r="AH208" s="371"/>
      <c r="AI208" s="371"/>
      <c r="AJ208" s="371"/>
      <c r="AK208" s="371"/>
      <c r="AL208" s="371"/>
      <c r="AM208" s="371"/>
      <c r="AN208" s="371"/>
      <c r="AO208" s="371"/>
      <c r="AP208" s="371"/>
      <c r="AQ208" s="371"/>
      <c r="AR208" s="371"/>
      <c r="AS208" s="371"/>
      <c r="AT208" s="371"/>
      <c r="AU208" s="371"/>
      <c r="AV208" s="371"/>
    </row>
    <row r="209" spans="1:48" s="372" customFormat="1" ht="13.8" x14ac:dyDescent="0.3">
      <c r="A209" s="360" t="s">
        <v>102</v>
      </c>
      <c r="B209" s="361" t="s">
        <v>2873</v>
      </c>
      <c r="C209" s="362"/>
      <c r="D209" s="362" t="s">
        <v>2841</v>
      </c>
      <c r="E209" s="313" t="s">
        <v>42</v>
      </c>
      <c r="F209" s="313" t="s">
        <v>42</v>
      </c>
      <c r="G209" s="313" t="s">
        <v>42</v>
      </c>
      <c r="H209" s="313" t="s">
        <v>2996</v>
      </c>
      <c r="I209" s="301">
        <v>15701</v>
      </c>
      <c r="J209" s="363" t="s">
        <v>2655</v>
      </c>
      <c r="K209" s="363" t="s">
        <v>2659</v>
      </c>
      <c r="L209" s="364" t="s">
        <v>2643</v>
      </c>
      <c r="M209" s="554">
        <v>119894</v>
      </c>
      <c r="N209" s="363" t="s">
        <v>11</v>
      </c>
      <c r="O209" s="370"/>
      <c r="P209" s="436"/>
      <c r="Q209" s="306" t="str">
        <f>Tabelle1411[[#This Row],[FOPPE Art.-Nr.]]</f>
        <v>1161570100S10</v>
      </c>
      <c r="R209" s="568"/>
      <c r="S209" s="371"/>
      <c r="T209" s="371"/>
      <c r="U209" s="371"/>
      <c r="V209" s="371"/>
      <c r="W209" s="371"/>
      <c r="X209" s="371"/>
      <c r="Y209" s="371"/>
      <c r="Z209" s="371"/>
      <c r="AA209" s="371"/>
      <c r="AB209" s="371"/>
      <c r="AC209" s="371"/>
      <c r="AD209" s="371"/>
      <c r="AE209" s="371"/>
      <c r="AF209" s="371"/>
      <c r="AG209" s="371"/>
      <c r="AH209" s="371"/>
      <c r="AI209" s="371"/>
      <c r="AJ209" s="371"/>
      <c r="AK209" s="371"/>
      <c r="AL209" s="371"/>
      <c r="AM209" s="371"/>
      <c r="AN209" s="371"/>
      <c r="AO209" s="371"/>
      <c r="AP209" s="371"/>
      <c r="AQ209" s="371"/>
      <c r="AR209" s="371"/>
      <c r="AS209" s="371"/>
      <c r="AT209" s="371"/>
      <c r="AU209" s="371"/>
      <c r="AV209" s="371"/>
    </row>
    <row r="210" spans="1:48" s="372" customFormat="1" ht="13.8" x14ac:dyDescent="0.3">
      <c r="A210" s="360" t="s">
        <v>102</v>
      </c>
      <c r="B210" s="361" t="s">
        <v>2874</v>
      </c>
      <c r="C210" s="362"/>
      <c r="D210" s="362" t="s">
        <v>2841</v>
      </c>
      <c r="E210" s="313" t="s">
        <v>42</v>
      </c>
      <c r="F210" s="313" t="s">
        <v>42</v>
      </c>
      <c r="G210" s="313" t="s">
        <v>42</v>
      </c>
      <c r="H210" s="313" t="s">
        <v>2996</v>
      </c>
      <c r="I210" s="301">
        <v>15702</v>
      </c>
      <c r="J210" s="363" t="s">
        <v>2754</v>
      </c>
      <c r="K210" s="363" t="s">
        <v>2656</v>
      </c>
      <c r="L210" s="364" t="s">
        <v>2643</v>
      </c>
      <c r="M210" s="553">
        <v>119893</v>
      </c>
      <c r="N210" s="363" t="s">
        <v>2657</v>
      </c>
      <c r="O210" s="370"/>
      <c r="P210" s="437"/>
      <c r="Q210" s="306" t="str">
        <f>Tabelle1411[[#This Row],[FOPPE Art.-Nr.]]</f>
        <v>1161570200S1</v>
      </c>
      <c r="R210" s="568"/>
      <c r="S210" s="371"/>
      <c r="T210" s="371"/>
      <c r="U210" s="371"/>
      <c r="V210" s="371"/>
      <c r="W210" s="371"/>
      <c r="X210" s="371"/>
      <c r="Y210" s="371"/>
      <c r="Z210" s="371"/>
      <c r="AA210" s="371"/>
      <c r="AB210" s="371"/>
      <c r="AC210" s="371"/>
      <c r="AD210" s="371"/>
      <c r="AE210" s="371"/>
      <c r="AF210" s="371"/>
      <c r="AG210" s="371"/>
      <c r="AH210" s="371"/>
      <c r="AI210" s="371"/>
      <c r="AJ210" s="371"/>
      <c r="AK210" s="371"/>
      <c r="AL210" s="371"/>
      <c r="AM210" s="371"/>
      <c r="AN210" s="371"/>
      <c r="AO210" s="371"/>
      <c r="AP210" s="371"/>
      <c r="AQ210" s="371"/>
      <c r="AR210" s="371"/>
      <c r="AS210" s="371"/>
      <c r="AT210" s="371"/>
      <c r="AU210" s="371"/>
      <c r="AV210" s="371"/>
    </row>
    <row r="211" spans="1:48" s="372" customFormat="1" ht="13.95" customHeight="1" x14ac:dyDescent="0.3">
      <c r="A211" s="360" t="s">
        <v>102</v>
      </c>
      <c r="B211" s="361" t="s">
        <v>2875</v>
      </c>
      <c r="C211" s="362"/>
      <c r="D211" s="362" t="s">
        <v>2841</v>
      </c>
      <c r="E211" s="313" t="s">
        <v>42</v>
      </c>
      <c r="F211" s="313" t="s">
        <v>42</v>
      </c>
      <c r="G211" s="313" t="s">
        <v>42</v>
      </c>
      <c r="H211" s="313" t="s">
        <v>2996</v>
      </c>
      <c r="I211" s="301">
        <v>15702</v>
      </c>
      <c r="J211" s="363" t="s">
        <v>2754</v>
      </c>
      <c r="K211" s="363" t="s">
        <v>2659</v>
      </c>
      <c r="L211" s="364" t="s">
        <v>2643</v>
      </c>
      <c r="M211" s="553">
        <v>119894</v>
      </c>
      <c r="N211" s="363" t="s">
        <v>11</v>
      </c>
      <c r="O211" s="370"/>
      <c r="P211" s="436"/>
      <c r="Q211" s="306" t="str">
        <f>Tabelle1411[[#This Row],[FOPPE Art.-Nr.]]</f>
        <v>1161570200S10</v>
      </c>
      <c r="R211" s="568"/>
      <c r="S211" s="371"/>
      <c r="T211" s="371"/>
      <c r="U211" s="371"/>
      <c r="V211" s="371"/>
      <c r="W211" s="371"/>
      <c r="X211" s="371"/>
      <c r="Y211" s="371"/>
      <c r="Z211" s="371"/>
      <c r="AA211" s="371"/>
      <c r="AB211" s="371"/>
      <c r="AC211" s="371"/>
      <c r="AD211" s="371"/>
      <c r="AE211" s="371"/>
      <c r="AF211" s="371"/>
      <c r="AG211" s="371"/>
      <c r="AH211" s="371"/>
      <c r="AI211" s="371"/>
      <c r="AJ211" s="371"/>
      <c r="AK211" s="371"/>
      <c r="AL211" s="371"/>
      <c r="AM211" s="371"/>
      <c r="AN211" s="371"/>
      <c r="AO211" s="371"/>
      <c r="AP211" s="371"/>
      <c r="AQ211" s="371"/>
      <c r="AR211" s="371"/>
      <c r="AS211" s="371"/>
      <c r="AT211" s="371"/>
      <c r="AU211" s="371"/>
      <c r="AV211" s="371"/>
    </row>
    <row r="212" spans="1:48" s="367" customFormat="1" ht="13.8" x14ac:dyDescent="0.3">
      <c r="A212" s="360" t="s">
        <v>102</v>
      </c>
      <c r="B212" s="361" t="s">
        <v>2876</v>
      </c>
      <c r="C212" s="362"/>
      <c r="D212" s="362" t="s">
        <v>2841</v>
      </c>
      <c r="E212" s="313" t="s">
        <v>42</v>
      </c>
      <c r="F212" s="313" t="s">
        <v>42</v>
      </c>
      <c r="G212" s="313" t="s">
        <v>42</v>
      </c>
      <c r="H212" s="313" t="s">
        <v>2997</v>
      </c>
      <c r="I212" s="301">
        <v>15703</v>
      </c>
      <c r="J212" s="363" t="s">
        <v>2749</v>
      </c>
      <c r="K212" s="363" t="s">
        <v>2656</v>
      </c>
      <c r="L212" s="364" t="s">
        <v>2643</v>
      </c>
      <c r="M212" s="554">
        <v>119399</v>
      </c>
      <c r="N212" s="363" t="s">
        <v>2657</v>
      </c>
      <c r="O212" s="370"/>
      <c r="P212" s="437"/>
      <c r="Q212" s="306" t="str">
        <f>Tabelle1411[[#This Row],[FOPPE Art.-Nr.]]</f>
        <v>1161570300S1</v>
      </c>
      <c r="R212" s="568"/>
      <c r="S212" s="366"/>
      <c r="T212" s="366"/>
      <c r="U212" s="366"/>
      <c r="V212" s="366"/>
      <c r="W212" s="366"/>
      <c r="X212" s="366"/>
      <c r="Y212" s="366"/>
      <c r="Z212" s="366"/>
      <c r="AA212" s="366"/>
      <c r="AB212" s="366"/>
      <c r="AC212" s="366"/>
      <c r="AD212" s="366"/>
      <c r="AE212" s="366"/>
      <c r="AF212" s="366"/>
      <c r="AG212" s="366"/>
      <c r="AH212" s="366"/>
      <c r="AI212" s="366"/>
      <c r="AJ212" s="366"/>
      <c r="AK212" s="366"/>
      <c r="AL212" s="366"/>
      <c r="AM212" s="366"/>
      <c r="AN212" s="366"/>
      <c r="AO212" s="366"/>
      <c r="AP212" s="366"/>
      <c r="AQ212" s="366"/>
      <c r="AR212" s="366"/>
      <c r="AS212" s="366"/>
      <c r="AT212" s="366"/>
      <c r="AU212" s="366"/>
      <c r="AV212" s="366"/>
    </row>
    <row r="213" spans="1:48" s="372" customFormat="1" ht="13.8" x14ac:dyDescent="0.3">
      <c r="A213" s="360" t="s">
        <v>102</v>
      </c>
      <c r="B213" s="361" t="s">
        <v>2877</v>
      </c>
      <c r="C213" s="362"/>
      <c r="D213" s="362" t="s">
        <v>2841</v>
      </c>
      <c r="E213" s="313" t="s">
        <v>42</v>
      </c>
      <c r="F213" s="313" t="s">
        <v>42</v>
      </c>
      <c r="G213" s="313" t="s">
        <v>42</v>
      </c>
      <c r="H213" s="313" t="s">
        <v>2997</v>
      </c>
      <c r="I213" s="301">
        <v>15703</v>
      </c>
      <c r="J213" s="363" t="s">
        <v>2749</v>
      </c>
      <c r="K213" s="363" t="s">
        <v>2659</v>
      </c>
      <c r="L213" s="364" t="s">
        <v>2643</v>
      </c>
      <c r="M213" s="554">
        <v>119398</v>
      </c>
      <c r="N213" s="363" t="s">
        <v>11</v>
      </c>
      <c r="O213" s="370"/>
      <c r="P213" s="436"/>
      <c r="Q213" s="306" t="str">
        <f>Tabelle1411[[#This Row],[FOPPE Art.-Nr.]]</f>
        <v>1161570300S10</v>
      </c>
      <c r="R213" s="568"/>
      <c r="S213" s="371"/>
      <c r="T213" s="371"/>
      <c r="U213" s="371"/>
      <c r="V213" s="371"/>
      <c r="W213" s="371"/>
      <c r="X213" s="371"/>
      <c r="Y213" s="371"/>
      <c r="Z213" s="371"/>
      <c r="AA213" s="371"/>
      <c r="AB213" s="371"/>
      <c r="AC213" s="371"/>
      <c r="AD213" s="371"/>
      <c r="AE213" s="371"/>
      <c r="AF213" s="371"/>
      <c r="AG213" s="371"/>
      <c r="AH213" s="371"/>
      <c r="AI213" s="371"/>
      <c r="AJ213" s="371"/>
      <c r="AK213" s="371"/>
      <c r="AL213" s="371"/>
      <c r="AM213" s="371"/>
      <c r="AN213" s="371"/>
      <c r="AO213" s="371"/>
      <c r="AP213" s="371"/>
      <c r="AQ213" s="371"/>
      <c r="AR213" s="371"/>
      <c r="AS213" s="371"/>
      <c r="AT213" s="371"/>
      <c r="AU213" s="371"/>
      <c r="AV213" s="371"/>
    </row>
    <row r="214" spans="1:48" s="367" customFormat="1" ht="13.8" x14ac:dyDescent="0.3">
      <c r="A214" s="360" t="s">
        <v>102</v>
      </c>
      <c r="B214" s="361" t="s">
        <v>2878</v>
      </c>
      <c r="C214" s="362"/>
      <c r="D214" s="362" t="s">
        <v>2841</v>
      </c>
      <c r="E214" s="313" t="s">
        <v>42</v>
      </c>
      <c r="F214" s="313" t="s">
        <v>42</v>
      </c>
      <c r="G214" s="313" t="s">
        <v>42</v>
      </c>
      <c r="H214" s="313" t="s">
        <v>2997</v>
      </c>
      <c r="I214" s="301">
        <v>15704</v>
      </c>
      <c r="J214" s="363" t="s">
        <v>2754</v>
      </c>
      <c r="K214" s="363" t="s">
        <v>2656</v>
      </c>
      <c r="L214" s="364" t="s">
        <v>2643</v>
      </c>
      <c r="M214" s="553">
        <v>119399</v>
      </c>
      <c r="N214" s="363" t="s">
        <v>2657</v>
      </c>
      <c r="O214" s="370"/>
      <c r="P214" s="437"/>
      <c r="Q214" s="306" t="str">
        <f>Tabelle1411[[#This Row],[FOPPE Art.-Nr.]]</f>
        <v>1161570400S1</v>
      </c>
      <c r="R214" s="568"/>
      <c r="S214" s="366"/>
      <c r="T214" s="366"/>
      <c r="U214" s="366"/>
      <c r="V214" s="366"/>
      <c r="W214" s="366"/>
      <c r="X214" s="366"/>
      <c r="Y214" s="366"/>
      <c r="Z214" s="366"/>
      <c r="AA214" s="366"/>
      <c r="AB214" s="366"/>
      <c r="AC214" s="366"/>
      <c r="AD214" s="366"/>
      <c r="AE214" s="366"/>
      <c r="AF214" s="366"/>
      <c r="AG214" s="366"/>
      <c r="AH214" s="366"/>
      <c r="AI214" s="366"/>
      <c r="AJ214" s="366"/>
      <c r="AK214" s="366"/>
      <c r="AL214" s="366"/>
      <c r="AM214" s="366"/>
      <c r="AN214" s="366"/>
      <c r="AO214" s="366"/>
      <c r="AP214" s="366"/>
      <c r="AQ214" s="366"/>
      <c r="AR214" s="366"/>
      <c r="AS214" s="366"/>
      <c r="AT214" s="366"/>
      <c r="AU214" s="366"/>
      <c r="AV214" s="366"/>
    </row>
    <row r="215" spans="1:48" s="372" customFormat="1" ht="13.8" x14ac:dyDescent="0.3">
      <c r="A215" s="360" t="s">
        <v>102</v>
      </c>
      <c r="B215" s="361" t="s">
        <v>2879</v>
      </c>
      <c r="C215" s="362"/>
      <c r="D215" s="362" t="s">
        <v>2841</v>
      </c>
      <c r="E215" s="313" t="s">
        <v>42</v>
      </c>
      <c r="F215" s="313" t="s">
        <v>42</v>
      </c>
      <c r="G215" s="313" t="s">
        <v>42</v>
      </c>
      <c r="H215" s="313" t="s">
        <v>2997</v>
      </c>
      <c r="I215" s="301">
        <v>15704</v>
      </c>
      <c r="J215" s="363" t="s">
        <v>2754</v>
      </c>
      <c r="K215" s="363" t="s">
        <v>2659</v>
      </c>
      <c r="L215" s="364" t="s">
        <v>2643</v>
      </c>
      <c r="M215" s="553">
        <v>119398</v>
      </c>
      <c r="N215" s="363" t="s">
        <v>11</v>
      </c>
      <c r="O215" s="370"/>
      <c r="P215" s="436"/>
      <c r="Q215" s="306" t="str">
        <f>Tabelle1411[[#This Row],[FOPPE Art.-Nr.]]</f>
        <v>1161570400S10</v>
      </c>
      <c r="R215" s="568"/>
      <c r="S215" s="371"/>
      <c r="T215" s="371"/>
      <c r="U215" s="371"/>
      <c r="V215" s="371"/>
      <c r="W215" s="371"/>
      <c r="X215" s="371"/>
      <c r="Y215" s="371"/>
      <c r="Z215" s="371"/>
      <c r="AA215" s="371"/>
      <c r="AB215" s="371"/>
      <c r="AC215" s="371"/>
      <c r="AD215" s="371"/>
      <c r="AE215" s="371"/>
      <c r="AF215" s="371"/>
      <c r="AG215" s="371"/>
      <c r="AH215" s="371"/>
      <c r="AI215" s="371"/>
      <c r="AJ215" s="371"/>
      <c r="AK215" s="371"/>
      <c r="AL215" s="371"/>
      <c r="AM215" s="371"/>
      <c r="AN215" s="371"/>
      <c r="AO215" s="371"/>
      <c r="AP215" s="371"/>
      <c r="AQ215" s="371"/>
      <c r="AR215" s="371"/>
      <c r="AS215" s="371"/>
      <c r="AT215" s="371"/>
      <c r="AU215" s="371"/>
      <c r="AV215" s="371"/>
    </row>
    <row r="216" spans="1:48" s="372" customFormat="1" ht="13.8" x14ac:dyDescent="0.3">
      <c r="A216" s="360" t="s">
        <v>102</v>
      </c>
      <c r="B216" s="361" t="s">
        <v>2880</v>
      </c>
      <c r="C216" s="362"/>
      <c r="D216" s="362" t="s">
        <v>2841</v>
      </c>
      <c r="E216" s="313" t="s">
        <v>42</v>
      </c>
      <c r="F216" s="313" t="s">
        <v>42</v>
      </c>
      <c r="G216" s="313" t="s">
        <v>42</v>
      </c>
      <c r="H216" s="313" t="s">
        <v>2998</v>
      </c>
      <c r="I216" s="301">
        <v>15707</v>
      </c>
      <c r="J216" s="363" t="s">
        <v>2749</v>
      </c>
      <c r="K216" s="363" t="s">
        <v>2656</v>
      </c>
      <c r="L216" s="364" t="s">
        <v>2643</v>
      </c>
      <c r="M216" s="554">
        <v>119817</v>
      </c>
      <c r="N216" s="363" t="s">
        <v>18</v>
      </c>
      <c r="O216" s="370"/>
      <c r="P216" s="437"/>
      <c r="Q216" s="306" t="str">
        <f>Tabelle1411[[#This Row],[FOPPE Art.-Nr.]]</f>
        <v>1161570700S1</v>
      </c>
      <c r="R216" s="568"/>
      <c r="S216" s="371"/>
      <c r="T216" s="371"/>
      <c r="U216" s="371"/>
      <c r="V216" s="371"/>
      <c r="W216" s="371"/>
      <c r="X216" s="371"/>
      <c r="Y216" s="371"/>
      <c r="Z216" s="371"/>
      <c r="AA216" s="371"/>
      <c r="AB216" s="371"/>
      <c r="AC216" s="371"/>
      <c r="AD216" s="371"/>
      <c r="AE216" s="371"/>
      <c r="AF216" s="371"/>
      <c r="AG216" s="371"/>
      <c r="AH216" s="371"/>
      <c r="AI216" s="371"/>
      <c r="AJ216" s="371"/>
      <c r="AK216" s="371"/>
      <c r="AL216" s="371"/>
      <c r="AM216" s="371"/>
      <c r="AN216" s="371"/>
      <c r="AO216" s="371"/>
      <c r="AP216" s="371"/>
      <c r="AQ216" s="371"/>
      <c r="AR216" s="371"/>
      <c r="AS216" s="371"/>
      <c r="AT216" s="371"/>
      <c r="AU216" s="371"/>
      <c r="AV216" s="371"/>
    </row>
    <row r="217" spans="1:48" s="372" customFormat="1" ht="13.8" x14ac:dyDescent="0.3">
      <c r="A217" s="360" t="s">
        <v>102</v>
      </c>
      <c r="B217" s="361" t="s">
        <v>2881</v>
      </c>
      <c r="C217" s="362"/>
      <c r="D217" s="362" t="s">
        <v>2841</v>
      </c>
      <c r="E217" s="313" t="s">
        <v>42</v>
      </c>
      <c r="F217" s="313" t="s">
        <v>42</v>
      </c>
      <c r="G217" s="313" t="s">
        <v>42</v>
      </c>
      <c r="H217" s="313" t="s">
        <v>2998</v>
      </c>
      <c r="I217" s="301">
        <v>15707</v>
      </c>
      <c r="J217" s="363" t="s">
        <v>2749</v>
      </c>
      <c r="K217" s="363" t="s">
        <v>2882</v>
      </c>
      <c r="L217" s="364" t="s">
        <v>2643</v>
      </c>
      <c r="M217" s="554">
        <v>119818</v>
      </c>
      <c r="N217" s="363" t="s">
        <v>11</v>
      </c>
      <c r="O217" s="370"/>
      <c r="P217" s="436"/>
      <c r="Q217" s="306" t="str">
        <f>Tabelle1411[[#This Row],[FOPPE Art.-Nr.]]</f>
        <v>1161570700S10</v>
      </c>
      <c r="R217" s="568"/>
      <c r="S217" s="371"/>
      <c r="T217" s="371"/>
      <c r="U217" s="371"/>
      <c r="V217" s="371"/>
      <c r="W217" s="371"/>
      <c r="X217" s="371"/>
      <c r="Y217" s="371"/>
      <c r="Z217" s="371"/>
      <c r="AA217" s="371"/>
      <c r="AB217" s="371"/>
      <c r="AC217" s="371"/>
      <c r="AD217" s="371"/>
      <c r="AE217" s="371"/>
      <c r="AF217" s="371"/>
      <c r="AG217" s="371"/>
      <c r="AH217" s="371"/>
      <c r="AI217" s="371"/>
      <c r="AJ217" s="371"/>
      <c r="AK217" s="371"/>
      <c r="AL217" s="371"/>
      <c r="AM217" s="371"/>
      <c r="AN217" s="371"/>
      <c r="AO217" s="371"/>
      <c r="AP217" s="371"/>
      <c r="AQ217" s="371"/>
      <c r="AR217" s="371"/>
      <c r="AS217" s="371"/>
      <c r="AT217" s="371"/>
      <c r="AU217" s="371"/>
      <c r="AV217" s="371"/>
    </row>
    <row r="218" spans="1:48" s="372" customFormat="1" ht="13.8" x14ac:dyDescent="0.3">
      <c r="A218" s="360" t="s">
        <v>102</v>
      </c>
      <c r="B218" s="361" t="s">
        <v>2883</v>
      </c>
      <c r="C218" s="362"/>
      <c r="D218" s="362" t="s">
        <v>2841</v>
      </c>
      <c r="E218" s="313" t="s">
        <v>42</v>
      </c>
      <c r="F218" s="313" t="s">
        <v>42</v>
      </c>
      <c r="G218" s="313" t="s">
        <v>42</v>
      </c>
      <c r="H218" s="313" t="s">
        <v>2998</v>
      </c>
      <c r="I218" s="301">
        <v>15708</v>
      </c>
      <c r="J218" s="363" t="s">
        <v>2754</v>
      </c>
      <c r="K218" s="363" t="s">
        <v>2656</v>
      </c>
      <c r="L218" s="364" t="s">
        <v>2643</v>
      </c>
      <c r="M218" s="553">
        <v>119817</v>
      </c>
      <c r="N218" s="363" t="s">
        <v>18</v>
      </c>
      <c r="O218" s="370"/>
      <c r="P218" s="437"/>
      <c r="Q218" s="306" t="str">
        <f>Tabelle1411[[#This Row],[FOPPE Art.-Nr.]]</f>
        <v>1161570800S1</v>
      </c>
      <c r="R218" s="568"/>
      <c r="S218" s="371"/>
      <c r="T218" s="371"/>
      <c r="U218" s="371"/>
      <c r="V218" s="371"/>
      <c r="W218" s="371"/>
      <c r="X218" s="371"/>
      <c r="Y218" s="371"/>
      <c r="Z218" s="371"/>
      <c r="AA218" s="371"/>
      <c r="AB218" s="371"/>
      <c r="AC218" s="371"/>
      <c r="AD218" s="371"/>
      <c r="AE218" s="371"/>
      <c r="AF218" s="371"/>
      <c r="AG218" s="371"/>
      <c r="AH218" s="371"/>
      <c r="AI218" s="371"/>
      <c r="AJ218" s="371"/>
      <c r="AK218" s="371"/>
      <c r="AL218" s="371"/>
      <c r="AM218" s="371"/>
      <c r="AN218" s="371"/>
      <c r="AO218" s="371"/>
      <c r="AP218" s="371"/>
      <c r="AQ218" s="371"/>
      <c r="AR218" s="371"/>
      <c r="AS218" s="371"/>
      <c r="AT218" s="371"/>
      <c r="AU218" s="371"/>
      <c r="AV218" s="371"/>
    </row>
    <row r="219" spans="1:48" s="372" customFormat="1" ht="13.8" x14ac:dyDescent="0.3">
      <c r="A219" s="360" t="s">
        <v>102</v>
      </c>
      <c r="B219" s="361" t="s">
        <v>2884</v>
      </c>
      <c r="C219" s="362"/>
      <c r="D219" s="362" t="s">
        <v>2841</v>
      </c>
      <c r="E219" s="313" t="s">
        <v>42</v>
      </c>
      <c r="F219" s="313" t="s">
        <v>42</v>
      </c>
      <c r="G219" s="313" t="s">
        <v>42</v>
      </c>
      <c r="H219" s="313" t="s">
        <v>2998</v>
      </c>
      <c r="I219" s="301">
        <v>15708</v>
      </c>
      <c r="J219" s="363" t="s">
        <v>2754</v>
      </c>
      <c r="K219" s="363" t="s">
        <v>2882</v>
      </c>
      <c r="L219" s="364" t="s">
        <v>2643</v>
      </c>
      <c r="M219" s="553">
        <v>119818</v>
      </c>
      <c r="N219" s="363" t="s">
        <v>11</v>
      </c>
      <c r="O219" s="370"/>
      <c r="P219" s="436"/>
      <c r="Q219" s="306" t="str">
        <f>Tabelle1411[[#This Row],[FOPPE Art.-Nr.]]</f>
        <v>1161570800S10</v>
      </c>
      <c r="R219" s="568"/>
      <c r="S219" s="371"/>
      <c r="T219" s="371"/>
      <c r="U219" s="371"/>
      <c r="V219" s="371"/>
      <c r="W219" s="371"/>
      <c r="X219" s="371"/>
      <c r="Y219" s="371"/>
      <c r="Z219" s="371"/>
      <c r="AA219" s="371"/>
      <c r="AB219" s="371"/>
      <c r="AC219" s="371"/>
      <c r="AD219" s="371"/>
      <c r="AE219" s="371"/>
      <c r="AF219" s="371"/>
      <c r="AG219" s="371"/>
      <c r="AH219" s="371"/>
      <c r="AI219" s="371"/>
      <c r="AJ219" s="371"/>
      <c r="AK219" s="371"/>
      <c r="AL219" s="371"/>
      <c r="AM219" s="371"/>
      <c r="AN219" s="371"/>
      <c r="AO219" s="371"/>
      <c r="AP219" s="371"/>
      <c r="AQ219" s="371"/>
      <c r="AR219" s="371"/>
      <c r="AS219" s="371"/>
      <c r="AT219" s="371"/>
      <c r="AU219" s="371"/>
      <c r="AV219" s="371"/>
    </row>
    <row r="220" spans="1:48" s="367" customFormat="1" ht="13.8" x14ac:dyDescent="0.3">
      <c r="A220" s="360" t="s">
        <v>102</v>
      </c>
      <c r="B220" s="361" t="s">
        <v>2885</v>
      </c>
      <c r="C220" s="362"/>
      <c r="D220" s="362" t="s">
        <v>2841</v>
      </c>
      <c r="E220" s="313" t="s">
        <v>42</v>
      </c>
      <c r="F220" s="313" t="s">
        <v>42</v>
      </c>
      <c r="G220" s="313" t="s">
        <v>42</v>
      </c>
      <c r="H220" s="313" t="s">
        <v>2999</v>
      </c>
      <c r="I220" s="301">
        <v>15709</v>
      </c>
      <c r="J220" s="363" t="s">
        <v>2749</v>
      </c>
      <c r="K220" s="363" t="s">
        <v>2656</v>
      </c>
      <c r="L220" s="364" t="s">
        <v>2643</v>
      </c>
      <c r="M220" s="554">
        <v>119815</v>
      </c>
      <c r="N220" s="363" t="s">
        <v>18</v>
      </c>
      <c r="O220" s="370"/>
      <c r="P220" s="437"/>
      <c r="Q220" s="306" t="str">
        <f>Tabelle1411[[#This Row],[FOPPE Art.-Nr.]]</f>
        <v>1161570900S1</v>
      </c>
      <c r="R220" s="568"/>
      <c r="S220" s="366"/>
      <c r="T220" s="366"/>
      <c r="U220" s="366"/>
      <c r="V220" s="366"/>
      <c r="W220" s="366"/>
      <c r="X220" s="366"/>
      <c r="Y220" s="366"/>
      <c r="Z220" s="366"/>
      <c r="AA220" s="366"/>
      <c r="AB220" s="366"/>
      <c r="AC220" s="366"/>
      <c r="AD220" s="366"/>
      <c r="AE220" s="366"/>
      <c r="AF220" s="366"/>
      <c r="AG220" s="366"/>
      <c r="AH220" s="366"/>
      <c r="AI220" s="366"/>
      <c r="AJ220" s="366"/>
      <c r="AK220" s="366"/>
      <c r="AL220" s="366"/>
      <c r="AM220" s="366"/>
      <c r="AN220" s="366"/>
      <c r="AO220" s="366"/>
      <c r="AP220" s="366"/>
      <c r="AQ220" s="366"/>
      <c r="AR220" s="366"/>
      <c r="AS220" s="366"/>
      <c r="AT220" s="366"/>
      <c r="AU220" s="366"/>
      <c r="AV220" s="366"/>
    </row>
    <row r="221" spans="1:48" s="372" customFormat="1" ht="13.8" x14ac:dyDescent="0.3">
      <c r="A221" s="360" t="s">
        <v>102</v>
      </c>
      <c r="B221" s="361" t="s">
        <v>2886</v>
      </c>
      <c r="C221" s="362"/>
      <c r="D221" s="362" t="s">
        <v>2841</v>
      </c>
      <c r="E221" s="313" t="s">
        <v>42</v>
      </c>
      <c r="F221" s="313" t="s">
        <v>42</v>
      </c>
      <c r="G221" s="313" t="s">
        <v>42</v>
      </c>
      <c r="H221" s="313" t="s">
        <v>2999</v>
      </c>
      <c r="I221" s="301">
        <v>15709</v>
      </c>
      <c r="J221" s="363" t="s">
        <v>2749</v>
      </c>
      <c r="K221" s="363" t="s">
        <v>2882</v>
      </c>
      <c r="L221" s="364" t="s">
        <v>2643</v>
      </c>
      <c r="M221" s="554">
        <v>119816</v>
      </c>
      <c r="N221" s="363" t="s">
        <v>11</v>
      </c>
      <c r="O221" s="370"/>
      <c r="P221" s="436"/>
      <c r="Q221" s="306" t="str">
        <f>Tabelle1411[[#This Row],[FOPPE Art.-Nr.]]</f>
        <v>1161570900S10</v>
      </c>
      <c r="R221" s="568"/>
      <c r="S221" s="371"/>
      <c r="T221" s="371"/>
      <c r="U221" s="371"/>
      <c r="V221" s="371"/>
      <c r="W221" s="371"/>
      <c r="X221" s="371"/>
      <c r="Y221" s="371"/>
      <c r="Z221" s="371"/>
      <c r="AA221" s="371"/>
      <c r="AB221" s="371"/>
      <c r="AC221" s="371"/>
      <c r="AD221" s="371"/>
      <c r="AE221" s="371"/>
      <c r="AF221" s="371"/>
      <c r="AG221" s="371"/>
      <c r="AH221" s="371"/>
      <c r="AI221" s="371"/>
      <c r="AJ221" s="371"/>
      <c r="AK221" s="371"/>
      <c r="AL221" s="371"/>
      <c r="AM221" s="371"/>
      <c r="AN221" s="371"/>
      <c r="AO221" s="371"/>
      <c r="AP221" s="371"/>
      <c r="AQ221" s="371"/>
      <c r="AR221" s="371"/>
      <c r="AS221" s="371"/>
      <c r="AT221" s="371"/>
      <c r="AU221" s="371"/>
      <c r="AV221" s="371"/>
    </row>
    <row r="222" spans="1:48" s="367" customFormat="1" ht="13.8" x14ac:dyDescent="0.3">
      <c r="A222" s="360" t="s">
        <v>102</v>
      </c>
      <c r="B222" s="361" t="s">
        <v>2887</v>
      </c>
      <c r="C222" s="362"/>
      <c r="D222" s="362" t="s">
        <v>2841</v>
      </c>
      <c r="E222" s="313" t="s">
        <v>42</v>
      </c>
      <c r="F222" s="313" t="s">
        <v>42</v>
      </c>
      <c r="G222" s="313" t="s">
        <v>42</v>
      </c>
      <c r="H222" s="313" t="s">
        <v>2999</v>
      </c>
      <c r="I222" s="301">
        <v>15710</v>
      </c>
      <c r="J222" s="363" t="s">
        <v>2754</v>
      </c>
      <c r="K222" s="363" t="s">
        <v>2656</v>
      </c>
      <c r="L222" s="364" t="s">
        <v>2643</v>
      </c>
      <c r="M222" s="553">
        <v>119815</v>
      </c>
      <c r="N222" s="363" t="s">
        <v>18</v>
      </c>
      <c r="O222" s="370"/>
      <c r="P222" s="437"/>
      <c r="Q222" s="306" t="str">
        <f>Tabelle1411[[#This Row],[FOPPE Art.-Nr.]]</f>
        <v>1161571000S1</v>
      </c>
      <c r="R222" s="568"/>
      <c r="S222" s="366"/>
      <c r="T222" s="366"/>
      <c r="U222" s="366"/>
      <c r="V222" s="366"/>
      <c r="W222" s="366"/>
      <c r="X222" s="366"/>
      <c r="Y222" s="366"/>
      <c r="Z222" s="366"/>
      <c r="AA222" s="366"/>
      <c r="AB222" s="366"/>
      <c r="AC222" s="366"/>
      <c r="AD222" s="366"/>
      <c r="AE222" s="366"/>
      <c r="AF222" s="366"/>
      <c r="AG222" s="366"/>
      <c r="AH222" s="366"/>
      <c r="AI222" s="366"/>
      <c r="AJ222" s="366"/>
      <c r="AK222" s="366"/>
      <c r="AL222" s="366"/>
      <c r="AM222" s="366"/>
      <c r="AN222" s="366"/>
      <c r="AO222" s="366"/>
      <c r="AP222" s="366"/>
      <c r="AQ222" s="366"/>
      <c r="AR222" s="366"/>
      <c r="AS222" s="366"/>
      <c r="AT222" s="366"/>
      <c r="AU222" s="366"/>
      <c r="AV222" s="366"/>
    </row>
    <row r="223" spans="1:48" s="367" customFormat="1" ht="13.8" x14ac:dyDescent="0.3">
      <c r="A223" s="360" t="s">
        <v>102</v>
      </c>
      <c r="B223" s="361" t="s">
        <v>2888</v>
      </c>
      <c r="C223" s="362"/>
      <c r="D223" s="362" t="s">
        <v>2841</v>
      </c>
      <c r="E223" s="313" t="s">
        <v>42</v>
      </c>
      <c r="F223" s="313" t="s">
        <v>42</v>
      </c>
      <c r="G223" s="313" t="s">
        <v>42</v>
      </c>
      <c r="H223" s="313" t="s">
        <v>2999</v>
      </c>
      <c r="I223" s="301">
        <v>15710</v>
      </c>
      <c r="J223" s="363" t="s">
        <v>2754</v>
      </c>
      <c r="K223" s="363" t="s">
        <v>2882</v>
      </c>
      <c r="L223" s="364" t="s">
        <v>2643</v>
      </c>
      <c r="M223" s="553">
        <v>119816</v>
      </c>
      <c r="N223" s="363" t="s">
        <v>11</v>
      </c>
      <c r="O223" s="370"/>
      <c r="P223" s="436"/>
      <c r="Q223" s="306" t="str">
        <f>Tabelle1411[[#This Row],[FOPPE Art.-Nr.]]</f>
        <v>1161571000S10</v>
      </c>
      <c r="R223" s="568"/>
      <c r="S223" s="366"/>
      <c r="T223" s="366"/>
      <c r="U223" s="366"/>
      <c r="V223" s="366"/>
      <c r="W223" s="366"/>
      <c r="X223" s="366"/>
      <c r="Y223" s="366"/>
      <c r="Z223" s="366"/>
      <c r="AA223" s="366"/>
      <c r="AB223" s="366"/>
      <c r="AC223" s="366"/>
      <c r="AD223" s="366"/>
      <c r="AE223" s="366"/>
      <c r="AF223" s="366"/>
      <c r="AG223" s="366"/>
      <c r="AH223" s="366"/>
      <c r="AI223" s="366"/>
      <c r="AJ223" s="366"/>
      <c r="AK223" s="366"/>
      <c r="AL223" s="366"/>
      <c r="AM223" s="366"/>
      <c r="AN223" s="366"/>
      <c r="AO223" s="366"/>
      <c r="AP223" s="366"/>
      <c r="AQ223" s="366"/>
      <c r="AR223" s="366"/>
      <c r="AS223" s="366"/>
      <c r="AT223" s="366"/>
      <c r="AU223" s="366"/>
      <c r="AV223" s="366"/>
    </row>
    <row r="224" spans="1:48" s="367" customFormat="1" ht="13.8" x14ac:dyDescent="0.3">
      <c r="A224" s="360" t="s">
        <v>102</v>
      </c>
      <c r="B224" s="361" t="s">
        <v>2889</v>
      </c>
      <c r="C224" s="362"/>
      <c r="D224" s="362" t="s">
        <v>2841</v>
      </c>
      <c r="E224" s="313" t="s">
        <v>42</v>
      </c>
      <c r="F224" s="313" t="s">
        <v>42</v>
      </c>
      <c r="G224" s="313" t="s">
        <v>42</v>
      </c>
      <c r="H224" s="313" t="s">
        <v>3000</v>
      </c>
      <c r="I224" s="301">
        <v>15711</v>
      </c>
      <c r="J224" s="363" t="s">
        <v>2749</v>
      </c>
      <c r="K224" s="363" t="s">
        <v>2882</v>
      </c>
      <c r="L224" s="364" t="s">
        <v>2643</v>
      </c>
      <c r="M224" s="554">
        <v>119820</v>
      </c>
      <c r="N224" s="363" t="s">
        <v>11</v>
      </c>
      <c r="O224" s="370"/>
      <c r="P224" s="436"/>
      <c r="Q224" s="306" t="str">
        <f>Tabelle1411[[#This Row],[FOPPE Art.-Nr.]]</f>
        <v>1161571100S10</v>
      </c>
      <c r="R224" s="568"/>
      <c r="S224" s="366"/>
      <c r="T224" s="366"/>
      <c r="U224" s="366"/>
      <c r="V224" s="366"/>
      <c r="W224" s="366"/>
      <c r="X224" s="366"/>
      <c r="Y224" s="366"/>
      <c r="Z224" s="366"/>
      <c r="AA224" s="366"/>
      <c r="AB224" s="366"/>
      <c r="AC224" s="366"/>
      <c r="AD224" s="366"/>
      <c r="AE224" s="366"/>
      <c r="AF224" s="366"/>
      <c r="AG224" s="366"/>
      <c r="AH224" s="366"/>
      <c r="AI224" s="366"/>
      <c r="AJ224" s="366"/>
      <c r="AK224" s="366"/>
      <c r="AL224" s="366"/>
      <c r="AM224" s="366"/>
      <c r="AN224" s="366"/>
      <c r="AO224" s="366"/>
      <c r="AP224" s="366"/>
      <c r="AQ224" s="366"/>
      <c r="AR224" s="366"/>
      <c r="AS224" s="366"/>
      <c r="AT224" s="366"/>
      <c r="AU224" s="366"/>
      <c r="AV224" s="366"/>
    </row>
    <row r="225" spans="1:48" s="367" customFormat="1" ht="13.8" x14ac:dyDescent="0.3">
      <c r="A225" s="360" t="s">
        <v>102</v>
      </c>
      <c r="B225" s="361" t="s">
        <v>2890</v>
      </c>
      <c r="C225" s="362"/>
      <c r="D225" s="362" t="s">
        <v>2841</v>
      </c>
      <c r="E225" s="313" t="s">
        <v>42</v>
      </c>
      <c r="F225" s="313" t="s">
        <v>42</v>
      </c>
      <c r="G225" s="313" t="s">
        <v>42</v>
      </c>
      <c r="H225" s="313" t="s">
        <v>3000</v>
      </c>
      <c r="I225" s="301">
        <v>15712</v>
      </c>
      <c r="J225" s="363" t="s">
        <v>2754</v>
      </c>
      <c r="K225" s="363" t="s">
        <v>2882</v>
      </c>
      <c r="L225" s="364" t="s">
        <v>2643</v>
      </c>
      <c r="M225" s="553">
        <v>119820</v>
      </c>
      <c r="N225" s="363" t="s">
        <v>11</v>
      </c>
      <c r="O225" s="370"/>
      <c r="P225" s="436"/>
      <c r="Q225" s="306" t="str">
        <f>Tabelle1411[[#This Row],[FOPPE Art.-Nr.]]</f>
        <v>1161571200S10</v>
      </c>
      <c r="R225" s="568"/>
      <c r="S225" s="366"/>
      <c r="T225" s="366"/>
      <c r="U225" s="366"/>
      <c r="V225" s="366"/>
      <c r="W225" s="366"/>
      <c r="X225" s="366"/>
      <c r="Y225" s="366"/>
      <c r="Z225" s="366"/>
      <c r="AA225" s="366"/>
      <c r="AB225" s="366"/>
      <c r="AC225" s="366"/>
      <c r="AD225" s="366"/>
      <c r="AE225" s="366"/>
      <c r="AF225" s="366"/>
      <c r="AG225" s="366"/>
      <c r="AH225" s="366"/>
      <c r="AI225" s="366"/>
      <c r="AJ225" s="366"/>
      <c r="AK225" s="366"/>
      <c r="AL225" s="366"/>
      <c r="AM225" s="366"/>
      <c r="AN225" s="366"/>
      <c r="AO225" s="366"/>
      <c r="AP225" s="366"/>
      <c r="AQ225" s="366"/>
      <c r="AR225" s="366"/>
      <c r="AS225" s="366"/>
      <c r="AT225" s="366"/>
      <c r="AU225" s="366"/>
      <c r="AV225" s="366"/>
    </row>
    <row r="226" spans="1:48" s="367" customFormat="1" ht="13.8" x14ac:dyDescent="0.3">
      <c r="A226" s="360" t="s">
        <v>102</v>
      </c>
      <c r="B226" s="361" t="s">
        <v>2891</v>
      </c>
      <c r="C226" s="362"/>
      <c r="D226" s="362" t="s">
        <v>2841</v>
      </c>
      <c r="E226" s="313" t="s">
        <v>42</v>
      </c>
      <c r="F226" s="313" t="s">
        <v>42</v>
      </c>
      <c r="G226" s="313" t="s">
        <v>42</v>
      </c>
      <c r="H226" s="313" t="s">
        <v>3001</v>
      </c>
      <c r="I226" s="301">
        <v>15716</v>
      </c>
      <c r="J226" s="363" t="s">
        <v>2749</v>
      </c>
      <c r="K226" s="363" t="s">
        <v>2656</v>
      </c>
      <c r="L226" s="364" t="s">
        <v>2643</v>
      </c>
      <c r="M226" s="554">
        <v>119407</v>
      </c>
      <c r="N226" s="363" t="s">
        <v>2657</v>
      </c>
      <c r="O226" s="370"/>
      <c r="P226" s="437"/>
      <c r="Q226" s="306" t="str">
        <f>Tabelle1411[[#This Row],[FOPPE Art.-Nr.]]</f>
        <v>1161571600S1</v>
      </c>
      <c r="R226" s="568"/>
      <c r="S226" s="366"/>
      <c r="T226" s="366"/>
      <c r="U226" s="366"/>
      <c r="V226" s="366"/>
      <c r="W226" s="366"/>
      <c r="X226" s="366"/>
      <c r="Y226" s="366"/>
      <c r="Z226" s="366"/>
      <c r="AA226" s="366"/>
      <c r="AB226" s="366"/>
      <c r="AC226" s="366"/>
      <c r="AD226" s="366"/>
      <c r="AE226" s="366"/>
      <c r="AF226" s="366"/>
      <c r="AG226" s="366"/>
      <c r="AH226" s="366"/>
      <c r="AI226" s="366"/>
      <c r="AJ226" s="366"/>
      <c r="AK226" s="366"/>
      <c r="AL226" s="366"/>
      <c r="AM226" s="366"/>
      <c r="AN226" s="366"/>
      <c r="AO226" s="366"/>
      <c r="AP226" s="366"/>
      <c r="AQ226" s="366"/>
      <c r="AR226" s="366"/>
      <c r="AS226" s="366"/>
      <c r="AT226" s="366"/>
      <c r="AU226" s="366"/>
      <c r="AV226" s="366"/>
    </row>
    <row r="227" spans="1:48" s="367" customFormat="1" ht="13.8" x14ac:dyDescent="0.3">
      <c r="A227" s="360" t="s">
        <v>102</v>
      </c>
      <c r="B227" s="361" t="s">
        <v>2892</v>
      </c>
      <c r="C227" s="362"/>
      <c r="D227" s="362" t="s">
        <v>2841</v>
      </c>
      <c r="E227" s="313" t="s">
        <v>42</v>
      </c>
      <c r="F227" s="313" t="s">
        <v>42</v>
      </c>
      <c r="G227" s="313" t="s">
        <v>42</v>
      </c>
      <c r="H227" s="313" t="s">
        <v>3001</v>
      </c>
      <c r="I227" s="301">
        <v>15716</v>
      </c>
      <c r="J227" s="363" t="s">
        <v>2749</v>
      </c>
      <c r="K227" s="363" t="s">
        <v>2659</v>
      </c>
      <c r="L227" s="364" t="s">
        <v>2643</v>
      </c>
      <c r="M227" s="554">
        <v>119406</v>
      </c>
      <c r="N227" s="363" t="s">
        <v>11</v>
      </c>
      <c r="O227" s="370"/>
      <c r="P227" s="436"/>
      <c r="Q227" s="306" t="str">
        <f>Tabelle1411[[#This Row],[FOPPE Art.-Nr.]]</f>
        <v>1161571600S10</v>
      </c>
      <c r="R227" s="568"/>
      <c r="S227" s="366"/>
      <c r="T227" s="366"/>
      <c r="U227" s="366"/>
      <c r="V227" s="366"/>
      <c r="W227" s="366"/>
      <c r="X227" s="366"/>
      <c r="Y227" s="366"/>
      <c r="Z227" s="366"/>
      <c r="AA227" s="366"/>
      <c r="AB227" s="366"/>
      <c r="AC227" s="366"/>
      <c r="AD227" s="366"/>
      <c r="AE227" s="366"/>
      <c r="AF227" s="366"/>
      <c r="AG227" s="366"/>
      <c r="AH227" s="366"/>
      <c r="AI227" s="366"/>
      <c r="AJ227" s="366"/>
      <c r="AK227" s="366"/>
      <c r="AL227" s="366"/>
      <c r="AM227" s="366"/>
      <c r="AN227" s="366"/>
      <c r="AO227" s="366"/>
      <c r="AP227" s="366"/>
      <c r="AQ227" s="366"/>
      <c r="AR227" s="366"/>
      <c r="AS227" s="366"/>
      <c r="AT227" s="366"/>
      <c r="AU227" s="366"/>
      <c r="AV227" s="366"/>
    </row>
    <row r="228" spans="1:48" s="367" customFormat="1" ht="13.8" x14ac:dyDescent="0.3">
      <c r="A228" s="360" t="s">
        <v>102</v>
      </c>
      <c r="B228" s="361" t="s">
        <v>2893</v>
      </c>
      <c r="C228" s="362"/>
      <c r="D228" s="362" t="s">
        <v>2841</v>
      </c>
      <c r="E228" s="313" t="s">
        <v>42</v>
      </c>
      <c r="F228" s="313" t="s">
        <v>42</v>
      </c>
      <c r="G228" s="313" t="s">
        <v>42</v>
      </c>
      <c r="H228" s="313" t="s">
        <v>3001</v>
      </c>
      <c r="I228" s="301">
        <v>15717</v>
      </c>
      <c r="J228" s="363" t="s">
        <v>2754</v>
      </c>
      <c r="K228" s="363" t="s">
        <v>2656</v>
      </c>
      <c r="L228" s="364" t="s">
        <v>2643</v>
      </c>
      <c r="M228" s="553">
        <v>119407</v>
      </c>
      <c r="N228" s="363" t="s">
        <v>2657</v>
      </c>
      <c r="O228" s="370"/>
      <c r="P228" s="437"/>
      <c r="Q228" s="306" t="str">
        <f>Tabelle1411[[#This Row],[FOPPE Art.-Nr.]]</f>
        <v>1161571700S1</v>
      </c>
      <c r="R228" s="568"/>
      <c r="S228" s="366"/>
      <c r="T228" s="366"/>
      <c r="U228" s="366"/>
      <c r="V228" s="366"/>
      <c r="W228" s="366"/>
      <c r="X228" s="366"/>
      <c r="Y228" s="366"/>
      <c r="Z228" s="366"/>
      <c r="AA228" s="366"/>
      <c r="AB228" s="366"/>
      <c r="AC228" s="366"/>
      <c r="AD228" s="366"/>
      <c r="AE228" s="366"/>
      <c r="AF228" s="366"/>
      <c r="AG228" s="366"/>
      <c r="AH228" s="366"/>
      <c r="AI228" s="366"/>
      <c r="AJ228" s="366"/>
      <c r="AK228" s="366"/>
      <c r="AL228" s="366"/>
      <c r="AM228" s="366"/>
      <c r="AN228" s="366"/>
      <c r="AO228" s="366"/>
      <c r="AP228" s="366"/>
      <c r="AQ228" s="366"/>
      <c r="AR228" s="366"/>
      <c r="AS228" s="366"/>
      <c r="AT228" s="366"/>
      <c r="AU228" s="366"/>
      <c r="AV228" s="366"/>
    </row>
    <row r="229" spans="1:48" s="367" customFormat="1" ht="13.8" x14ac:dyDescent="0.3">
      <c r="A229" s="360" t="s">
        <v>102</v>
      </c>
      <c r="B229" s="361" t="s">
        <v>2894</v>
      </c>
      <c r="C229" s="362"/>
      <c r="D229" s="362" t="s">
        <v>2841</v>
      </c>
      <c r="E229" s="313" t="s">
        <v>42</v>
      </c>
      <c r="F229" s="313" t="s">
        <v>42</v>
      </c>
      <c r="G229" s="313" t="s">
        <v>42</v>
      </c>
      <c r="H229" s="313" t="s">
        <v>3001</v>
      </c>
      <c r="I229" s="301">
        <v>15717</v>
      </c>
      <c r="J229" s="363" t="s">
        <v>2754</v>
      </c>
      <c r="K229" s="363" t="s">
        <v>2659</v>
      </c>
      <c r="L229" s="364" t="s">
        <v>2643</v>
      </c>
      <c r="M229" s="553">
        <v>119406</v>
      </c>
      <c r="N229" s="363" t="s">
        <v>11</v>
      </c>
      <c r="O229" s="370"/>
      <c r="P229" s="436"/>
      <c r="Q229" s="306" t="str">
        <f>Tabelle1411[[#This Row],[FOPPE Art.-Nr.]]</f>
        <v>1161571700S10</v>
      </c>
      <c r="R229" s="568"/>
      <c r="S229" s="366"/>
      <c r="T229" s="366"/>
      <c r="U229" s="366"/>
      <c r="V229" s="366"/>
      <c r="W229" s="366"/>
      <c r="X229" s="366"/>
      <c r="Y229" s="366"/>
      <c r="Z229" s="366"/>
      <c r="AA229" s="366"/>
      <c r="AB229" s="366"/>
      <c r="AC229" s="366"/>
      <c r="AD229" s="366"/>
      <c r="AE229" s="366"/>
      <c r="AF229" s="366"/>
      <c r="AG229" s="366"/>
      <c r="AH229" s="366"/>
      <c r="AI229" s="366"/>
      <c r="AJ229" s="366"/>
      <c r="AK229" s="366"/>
      <c r="AL229" s="366"/>
      <c r="AM229" s="366"/>
      <c r="AN229" s="366"/>
      <c r="AO229" s="366"/>
      <c r="AP229" s="366"/>
      <c r="AQ229" s="366"/>
      <c r="AR229" s="366"/>
      <c r="AS229" s="366"/>
      <c r="AT229" s="366"/>
      <c r="AU229" s="366"/>
      <c r="AV229" s="366"/>
    </row>
    <row r="230" spans="1:48" s="367" customFormat="1" ht="13.8" x14ac:dyDescent="0.3">
      <c r="A230" s="360" t="s">
        <v>102</v>
      </c>
      <c r="B230" s="361" t="s">
        <v>2895</v>
      </c>
      <c r="C230" s="362"/>
      <c r="D230" s="362" t="s">
        <v>2841</v>
      </c>
      <c r="E230" s="313" t="s">
        <v>42</v>
      </c>
      <c r="F230" s="313" t="s">
        <v>42</v>
      </c>
      <c r="G230" s="313" t="s">
        <v>42</v>
      </c>
      <c r="H230" s="313" t="s">
        <v>3002</v>
      </c>
      <c r="I230" s="301">
        <v>15718</v>
      </c>
      <c r="J230" s="363" t="s">
        <v>2749</v>
      </c>
      <c r="K230" s="363" t="s">
        <v>2656</v>
      </c>
      <c r="L230" s="364" t="s">
        <v>2643</v>
      </c>
      <c r="M230" s="554">
        <v>119409</v>
      </c>
      <c r="N230" s="363" t="s">
        <v>2657</v>
      </c>
      <c r="O230" s="370"/>
      <c r="P230" s="437"/>
      <c r="Q230" s="306" t="str">
        <f>Tabelle1411[[#This Row],[FOPPE Art.-Nr.]]</f>
        <v>1161571800S1</v>
      </c>
      <c r="R230" s="568"/>
      <c r="S230" s="366"/>
      <c r="T230" s="366"/>
      <c r="U230" s="366"/>
      <c r="V230" s="366"/>
      <c r="W230" s="366"/>
      <c r="X230" s="366"/>
      <c r="Y230" s="366"/>
      <c r="Z230" s="366"/>
      <c r="AA230" s="366"/>
      <c r="AB230" s="366"/>
      <c r="AC230" s="366"/>
      <c r="AD230" s="366"/>
      <c r="AE230" s="366"/>
      <c r="AF230" s="366"/>
      <c r="AG230" s="366"/>
      <c r="AH230" s="366"/>
      <c r="AI230" s="366"/>
      <c r="AJ230" s="366"/>
      <c r="AK230" s="366"/>
      <c r="AL230" s="366"/>
      <c r="AM230" s="366"/>
      <c r="AN230" s="366"/>
      <c r="AO230" s="366"/>
      <c r="AP230" s="366"/>
      <c r="AQ230" s="366"/>
      <c r="AR230" s="366"/>
      <c r="AS230" s="366"/>
      <c r="AT230" s="366"/>
      <c r="AU230" s="366"/>
      <c r="AV230" s="366"/>
    </row>
    <row r="231" spans="1:48" s="367" customFormat="1" ht="13.8" x14ac:dyDescent="0.3">
      <c r="A231" s="360" t="s">
        <v>102</v>
      </c>
      <c r="B231" s="361" t="s">
        <v>2896</v>
      </c>
      <c r="C231" s="362"/>
      <c r="D231" s="362" t="s">
        <v>2841</v>
      </c>
      <c r="E231" s="313" t="s">
        <v>42</v>
      </c>
      <c r="F231" s="313" t="s">
        <v>42</v>
      </c>
      <c r="G231" s="313" t="s">
        <v>42</v>
      </c>
      <c r="H231" s="313" t="s">
        <v>3002</v>
      </c>
      <c r="I231" s="301">
        <v>15718</v>
      </c>
      <c r="J231" s="363" t="s">
        <v>2749</v>
      </c>
      <c r="K231" s="363" t="s">
        <v>2659</v>
      </c>
      <c r="L231" s="364" t="s">
        <v>2643</v>
      </c>
      <c r="M231" s="554">
        <v>119408</v>
      </c>
      <c r="N231" s="363" t="s">
        <v>11</v>
      </c>
      <c r="O231" s="370"/>
      <c r="P231" s="436"/>
      <c r="Q231" s="306" t="str">
        <f>Tabelle1411[[#This Row],[FOPPE Art.-Nr.]]</f>
        <v>1161571800S10</v>
      </c>
      <c r="R231" s="568"/>
      <c r="S231" s="366"/>
      <c r="T231" s="366"/>
      <c r="U231" s="366"/>
      <c r="V231" s="366"/>
      <c r="W231" s="366"/>
      <c r="X231" s="366"/>
      <c r="Y231" s="366"/>
      <c r="Z231" s="366"/>
      <c r="AA231" s="366"/>
      <c r="AB231" s="366"/>
      <c r="AC231" s="366"/>
      <c r="AD231" s="366"/>
      <c r="AE231" s="366"/>
      <c r="AF231" s="366"/>
      <c r="AG231" s="366"/>
      <c r="AH231" s="366"/>
      <c r="AI231" s="366"/>
      <c r="AJ231" s="366"/>
      <c r="AK231" s="366"/>
      <c r="AL231" s="366"/>
      <c r="AM231" s="366"/>
      <c r="AN231" s="366"/>
      <c r="AO231" s="366"/>
      <c r="AP231" s="366"/>
      <c r="AQ231" s="366"/>
      <c r="AR231" s="366"/>
      <c r="AS231" s="366"/>
      <c r="AT231" s="366"/>
      <c r="AU231" s="366"/>
      <c r="AV231" s="366"/>
    </row>
    <row r="232" spans="1:48" s="367" customFormat="1" ht="13.8" x14ac:dyDescent="0.3">
      <c r="A232" s="360" t="s">
        <v>102</v>
      </c>
      <c r="B232" s="361" t="s">
        <v>2897</v>
      </c>
      <c r="C232" s="362"/>
      <c r="D232" s="362" t="s">
        <v>2841</v>
      </c>
      <c r="E232" s="313" t="s">
        <v>42</v>
      </c>
      <c r="F232" s="313" t="s">
        <v>42</v>
      </c>
      <c r="G232" s="313" t="s">
        <v>42</v>
      </c>
      <c r="H232" s="313" t="s">
        <v>3002</v>
      </c>
      <c r="I232" s="301">
        <v>15719</v>
      </c>
      <c r="J232" s="363" t="s">
        <v>2754</v>
      </c>
      <c r="K232" s="363" t="s">
        <v>2656</v>
      </c>
      <c r="L232" s="364" t="s">
        <v>2643</v>
      </c>
      <c r="M232" s="553">
        <v>119409</v>
      </c>
      <c r="N232" s="363" t="s">
        <v>2657</v>
      </c>
      <c r="O232" s="370"/>
      <c r="P232" s="437"/>
      <c r="Q232" s="306" t="str">
        <f>Tabelle1411[[#This Row],[FOPPE Art.-Nr.]]</f>
        <v>1161571900S1</v>
      </c>
      <c r="R232" s="568"/>
      <c r="S232" s="366"/>
      <c r="T232" s="366"/>
      <c r="U232" s="366"/>
      <c r="V232" s="366"/>
      <c r="W232" s="366"/>
      <c r="X232" s="366"/>
      <c r="Y232" s="366"/>
      <c r="Z232" s="366"/>
      <c r="AA232" s="366"/>
      <c r="AB232" s="366"/>
      <c r="AC232" s="366"/>
      <c r="AD232" s="366"/>
      <c r="AE232" s="366"/>
      <c r="AF232" s="366"/>
      <c r="AG232" s="366"/>
      <c r="AH232" s="366"/>
      <c r="AI232" s="366"/>
      <c r="AJ232" s="366"/>
      <c r="AK232" s="366"/>
      <c r="AL232" s="366"/>
      <c r="AM232" s="366"/>
      <c r="AN232" s="366"/>
      <c r="AO232" s="366"/>
      <c r="AP232" s="366"/>
      <c r="AQ232" s="366"/>
      <c r="AR232" s="366"/>
      <c r="AS232" s="366"/>
      <c r="AT232" s="366"/>
      <c r="AU232" s="366"/>
      <c r="AV232" s="366"/>
    </row>
    <row r="233" spans="1:48" s="367" customFormat="1" ht="13.8" x14ac:dyDescent="0.3">
      <c r="A233" s="360" t="s">
        <v>102</v>
      </c>
      <c r="B233" s="361" t="s">
        <v>2898</v>
      </c>
      <c r="C233" s="362"/>
      <c r="D233" s="362" t="s">
        <v>2841</v>
      </c>
      <c r="E233" s="313" t="s">
        <v>42</v>
      </c>
      <c r="F233" s="313" t="s">
        <v>42</v>
      </c>
      <c r="G233" s="313" t="s">
        <v>42</v>
      </c>
      <c r="H233" s="313" t="s">
        <v>3002</v>
      </c>
      <c r="I233" s="301">
        <v>15719</v>
      </c>
      <c r="J233" s="363" t="s">
        <v>2754</v>
      </c>
      <c r="K233" s="363" t="s">
        <v>2659</v>
      </c>
      <c r="L233" s="364" t="s">
        <v>2643</v>
      </c>
      <c r="M233" s="553">
        <v>119408</v>
      </c>
      <c r="N233" s="363" t="s">
        <v>11</v>
      </c>
      <c r="O233" s="370"/>
      <c r="P233" s="436"/>
      <c r="Q233" s="306" t="str">
        <f>Tabelle1411[[#This Row],[FOPPE Art.-Nr.]]</f>
        <v>1161571900S10</v>
      </c>
      <c r="R233" s="568"/>
      <c r="S233" s="366"/>
      <c r="T233" s="366"/>
      <c r="U233" s="366"/>
      <c r="V233" s="366"/>
      <c r="W233" s="366"/>
      <c r="X233" s="366"/>
      <c r="Y233" s="366"/>
      <c r="Z233" s="366"/>
      <c r="AA233" s="366"/>
      <c r="AB233" s="366"/>
      <c r="AC233" s="366"/>
      <c r="AD233" s="366"/>
      <c r="AE233" s="366"/>
      <c r="AF233" s="366"/>
      <c r="AG233" s="366"/>
      <c r="AH233" s="366"/>
      <c r="AI233" s="366"/>
      <c r="AJ233" s="366"/>
      <c r="AK233" s="366"/>
      <c r="AL233" s="366"/>
      <c r="AM233" s="366"/>
      <c r="AN233" s="366"/>
      <c r="AO233" s="366"/>
      <c r="AP233" s="366"/>
      <c r="AQ233" s="366"/>
      <c r="AR233" s="366"/>
      <c r="AS233" s="366"/>
      <c r="AT233" s="366"/>
      <c r="AU233" s="366"/>
      <c r="AV233" s="366"/>
    </row>
    <row r="234" spans="1:48" s="367" customFormat="1" ht="27.6" x14ac:dyDescent="0.3">
      <c r="A234" s="360" t="s">
        <v>102</v>
      </c>
      <c r="B234" s="361" t="s">
        <v>2899</v>
      </c>
      <c r="C234" s="362"/>
      <c r="D234" s="368" t="s">
        <v>3118</v>
      </c>
      <c r="E234" s="313" t="s">
        <v>42</v>
      </c>
      <c r="F234" s="313" t="s">
        <v>42</v>
      </c>
      <c r="G234" s="313"/>
      <c r="H234" s="313" t="s">
        <v>3003</v>
      </c>
      <c r="I234" s="301">
        <v>15731</v>
      </c>
      <c r="J234" s="363" t="s">
        <v>2900</v>
      </c>
      <c r="K234" s="363" t="s">
        <v>2656</v>
      </c>
      <c r="L234" s="364" t="s">
        <v>2643</v>
      </c>
      <c r="M234" s="554">
        <v>119981</v>
      </c>
      <c r="N234" s="363" t="s">
        <v>2657</v>
      </c>
      <c r="O234" s="370"/>
      <c r="P234" s="437"/>
      <c r="Q234" s="306" t="str">
        <f>Tabelle1411[[#This Row],[FOPPE Art.-Nr.]]</f>
        <v>1161573100S1</v>
      </c>
      <c r="R234" s="568"/>
      <c r="S234" s="366"/>
      <c r="T234" s="366"/>
      <c r="U234" s="366"/>
      <c r="V234" s="366"/>
      <c r="W234" s="366"/>
      <c r="X234" s="366"/>
      <c r="Y234" s="366"/>
      <c r="Z234" s="366"/>
      <c r="AA234" s="366"/>
      <c r="AB234" s="366"/>
      <c r="AC234" s="366"/>
      <c r="AD234" s="366"/>
      <c r="AE234" s="366"/>
      <c r="AF234" s="366"/>
      <c r="AG234" s="366"/>
      <c r="AH234" s="366"/>
      <c r="AI234" s="366"/>
      <c r="AJ234" s="366"/>
      <c r="AK234" s="366"/>
      <c r="AL234" s="366"/>
      <c r="AM234" s="366"/>
      <c r="AN234" s="366"/>
      <c r="AO234" s="366"/>
      <c r="AP234" s="366"/>
      <c r="AQ234" s="366"/>
      <c r="AR234" s="366"/>
      <c r="AS234" s="366"/>
      <c r="AT234" s="366"/>
      <c r="AU234" s="366"/>
      <c r="AV234" s="366"/>
    </row>
    <row r="235" spans="1:48" s="367" customFormat="1" ht="27.6" x14ac:dyDescent="0.3">
      <c r="A235" s="360" t="s">
        <v>102</v>
      </c>
      <c r="B235" s="361" t="s">
        <v>2901</v>
      </c>
      <c r="C235" s="362"/>
      <c r="D235" s="368" t="s">
        <v>3118</v>
      </c>
      <c r="E235" s="313" t="s">
        <v>42</v>
      </c>
      <c r="F235" s="313" t="s">
        <v>42</v>
      </c>
      <c r="G235" s="313"/>
      <c r="H235" s="313" t="s">
        <v>3003</v>
      </c>
      <c r="I235" s="301">
        <v>15731</v>
      </c>
      <c r="J235" s="363" t="s">
        <v>113</v>
      </c>
      <c r="K235" s="363" t="s">
        <v>2882</v>
      </c>
      <c r="L235" s="364" t="s">
        <v>2643</v>
      </c>
      <c r="M235" s="553">
        <v>119983</v>
      </c>
      <c r="N235" s="363" t="s">
        <v>11</v>
      </c>
      <c r="O235" s="370"/>
      <c r="P235" s="436"/>
      <c r="Q235" s="306" t="str">
        <f>Tabelle1411[[#This Row],[FOPPE Art.-Nr.]]</f>
        <v>1161573100S10</v>
      </c>
      <c r="R235" s="568"/>
      <c r="S235" s="366"/>
      <c r="T235" s="366"/>
      <c r="U235" s="366"/>
      <c r="V235" s="366"/>
      <c r="W235" s="366"/>
      <c r="X235" s="366"/>
      <c r="Y235" s="366"/>
      <c r="Z235" s="366"/>
      <c r="AA235" s="366"/>
      <c r="AB235" s="366"/>
      <c r="AC235" s="366"/>
      <c r="AD235" s="366"/>
      <c r="AE235" s="366"/>
      <c r="AF235" s="366"/>
      <c r="AG235" s="366"/>
      <c r="AH235" s="366"/>
      <c r="AI235" s="366"/>
      <c r="AJ235" s="366"/>
      <c r="AK235" s="366"/>
      <c r="AL235" s="366"/>
      <c r="AM235" s="366"/>
      <c r="AN235" s="366"/>
      <c r="AO235" s="366"/>
      <c r="AP235" s="366"/>
      <c r="AQ235" s="366"/>
      <c r="AR235" s="366"/>
      <c r="AS235" s="366"/>
      <c r="AT235" s="366"/>
      <c r="AU235" s="366"/>
      <c r="AV235" s="366"/>
    </row>
    <row r="236" spans="1:48" s="367" customFormat="1" ht="13.8" x14ac:dyDescent="0.3">
      <c r="A236" s="360" t="s">
        <v>102</v>
      </c>
      <c r="B236" s="361" t="s">
        <v>2902</v>
      </c>
      <c r="C236" s="362"/>
      <c r="D236" s="362" t="s">
        <v>2841</v>
      </c>
      <c r="E236" s="313" t="s">
        <v>42</v>
      </c>
      <c r="F236" s="313" t="s">
        <v>42</v>
      </c>
      <c r="G236" s="313" t="s">
        <v>42</v>
      </c>
      <c r="H236" s="313" t="s">
        <v>3004</v>
      </c>
      <c r="I236" s="301">
        <v>15739</v>
      </c>
      <c r="J236" s="363" t="s">
        <v>2749</v>
      </c>
      <c r="K236" s="363" t="s">
        <v>2903</v>
      </c>
      <c r="L236" s="364" t="s">
        <v>2643</v>
      </c>
      <c r="M236" s="554">
        <v>119965</v>
      </c>
      <c r="N236" s="363" t="s">
        <v>2657</v>
      </c>
      <c r="O236" s="373"/>
      <c r="P236" s="437"/>
      <c r="Q236" s="306" t="str">
        <f>Tabelle1411[[#This Row],[FOPPE Art.-Nr.]]</f>
        <v>1161573900S1</v>
      </c>
      <c r="R236" s="568"/>
      <c r="S236" s="366"/>
      <c r="T236" s="366"/>
      <c r="U236" s="366"/>
      <c r="V236" s="366"/>
      <c r="W236" s="366"/>
      <c r="X236" s="366"/>
      <c r="Y236" s="366"/>
      <c r="Z236" s="366"/>
      <c r="AA236" s="366"/>
      <c r="AB236" s="366"/>
      <c r="AC236" s="366"/>
      <c r="AD236" s="366"/>
      <c r="AE236" s="366"/>
      <c r="AF236" s="366"/>
      <c r="AG236" s="366"/>
      <c r="AH236" s="366"/>
      <c r="AI236" s="366"/>
      <c r="AJ236" s="366"/>
      <c r="AK236" s="366"/>
      <c r="AL236" s="366"/>
      <c r="AM236" s="366"/>
      <c r="AN236" s="366"/>
      <c r="AO236" s="366"/>
      <c r="AP236" s="366"/>
      <c r="AQ236" s="366"/>
      <c r="AR236" s="366"/>
      <c r="AS236" s="366"/>
      <c r="AT236" s="366"/>
      <c r="AU236" s="366"/>
      <c r="AV236" s="366"/>
    </row>
    <row r="237" spans="1:48" s="367" customFormat="1" ht="13.8" x14ac:dyDescent="0.3">
      <c r="A237" s="360" t="s">
        <v>102</v>
      </c>
      <c r="B237" s="361" t="s">
        <v>2904</v>
      </c>
      <c r="C237" s="362"/>
      <c r="D237" s="362" t="s">
        <v>2841</v>
      </c>
      <c r="E237" s="313" t="s">
        <v>42</v>
      </c>
      <c r="F237" s="313" t="s">
        <v>42</v>
      </c>
      <c r="G237" s="313" t="s">
        <v>42</v>
      </c>
      <c r="H237" s="313" t="s">
        <v>3004</v>
      </c>
      <c r="I237" s="301">
        <v>15739</v>
      </c>
      <c r="J237" s="363" t="s">
        <v>2749</v>
      </c>
      <c r="K237" s="363" t="s">
        <v>2659</v>
      </c>
      <c r="L237" s="364" t="s">
        <v>2643</v>
      </c>
      <c r="M237" s="554">
        <v>119966</v>
      </c>
      <c r="N237" s="363" t="s">
        <v>11</v>
      </c>
      <c r="O237" s="373"/>
      <c r="P237" s="436"/>
      <c r="Q237" s="306" t="str">
        <f>Tabelle1411[[#This Row],[FOPPE Art.-Nr.]]</f>
        <v>1161573900S10</v>
      </c>
      <c r="R237" s="568"/>
      <c r="S237" s="366"/>
      <c r="T237" s="366"/>
      <c r="U237" s="366"/>
      <c r="V237" s="366"/>
      <c r="W237" s="366"/>
      <c r="X237" s="366"/>
      <c r="Y237" s="366"/>
      <c r="Z237" s="366"/>
      <c r="AA237" s="366"/>
      <c r="AB237" s="366"/>
      <c r="AC237" s="366"/>
      <c r="AD237" s="366"/>
      <c r="AE237" s="366"/>
      <c r="AF237" s="366"/>
      <c r="AG237" s="366"/>
      <c r="AH237" s="366"/>
      <c r="AI237" s="366"/>
      <c r="AJ237" s="366"/>
      <c r="AK237" s="366"/>
      <c r="AL237" s="366"/>
      <c r="AM237" s="366"/>
      <c r="AN237" s="366"/>
      <c r="AO237" s="366"/>
      <c r="AP237" s="366"/>
      <c r="AQ237" s="366"/>
      <c r="AR237" s="366"/>
      <c r="AS237" s="366"/>
      <c r="AT237" s="366"/>
      <c r="AU237" s="366"/>
      <c r="AV237" s="366"/>
    </row>
    <row r="238" spans="1:48" s="367" customFormat="1" ht="13.8" x14ac:dyDescent="0.3">
      <c r="A238" s="360" t="s">
        <v>102</v>
      </c>
      <c r="B238" s="361" t="s">
        <v>2905</v>
      </c>
      <c r="C238" s="362"/>
      <c r="D238" s="362" t="s">
        <v>2841</v>
      </c>
      <c r="E238" s="313" t="s">
        <v>42</v>
      </c>
      <c r="F238" s="313" t="s">
        <v>42</v>
      </c>
      <c r="G238" s="313" t="s">
        <v>42</v>
      </c>
      <c r="H238" s="313" t="s">
        <v>3004</v>
      </c>
      <c r="I238" s="301">
        <v>15740</v>
      </c>
      <c r="J238" s="363" t="s">
        <v>2754</v>
      </c>
      <c r="K238" s="363" t="s">
        <v>2903</v>
      </c>
      <c r="L238" s="364" t="s">
        <v>2643</v>
      </c>
      <c r="M238" s="553">
        <v>119965</v>
      </c>
      <c r="N238" s="363" t="s">
        <v>2657</v>
      </c>
      <c r="O238" s="373"/>
      <c r="P238" s="437"/>
      <c r="Q238" s="306" t="str">
        <f>Tabelle1411[[#This Row],[FOPPE Art.-Nr.]]</f>
        <v>1161574000S1</v>
      </c>
      <c r="R238" s="568"/>
      <c r="S238" s="366"/>
      <c r="T238" s="366"/>
      <c r="U238" s="366"/>
      <c r="V238" s="366"/>
      <c r="W238" s="366"/>
      <c r="X238" s="366"/>
      <c r="Y238" s="366"/>
      <c r="Z238" s="366"/>
      <c r="AA238" s="366"/>
      <c r="AB238" s="366"/>
      <c r="AC238" s="366"/>
      <c r="AD238" s="366"/>
      <c r="AE238" s="366"/>
      <c r="AF238" s="366"/>
      <c r="AG238" s="366"/>
      <c r="AH238" s="366"/>
      <c r="AI238" s="366"/>
      <c r="AJ238" s="366"/>
      <c r="AK238" s="366"/>
      <c r="AL238" s="366"/>
      <c r="AM238" s="366"/>
      <c r="AN238" s="366"/>
      <c r="AO238" s="366"/>
      <c r="AP238" s="366"/>
      <c r="AQ238" s="366"/>
      <c r="AR238" s="366"/>
      <c r="AS238" s="366"/>
      <c r="AT238" s="366"/>
      <c r="AU238" s="366"/>
      <c r="AV238" s="366"/>
    </row>
    <row r="239" spans="1:48" s="367" customFormat="1" ht="13.8" x14ac:dyDescent="0.3">
      <c r="A239" s="360" t="s">
        <v>102</v>
      </c>
      <c r="B239" s="361" t="s">
        <v>2906</v>
      </c>
      <c r="C239" s="362"/>
      <c r="D239" s="362" t="s">
        <v>2841</v>
      </c>
      <c r="E239" s="313" t="s">
        <v>42</v>
      </c>
      <c r="F239" s="313" t="s">
        <v>42</v>
      </c>
      <c r="G239" s="313" t="s">
        <v>42</v>
      </c>
      <c r="H239" s="313" t="s">
        <v>3004</v>
      </c>
      <c r="I239" s="301">
        <v>15740</v>
      </c>
      <c r="J239" s="363" t="s">
        <v>2754</v>
      </c>
      <c r="K239" s="363" t="s">
        <v>2659</v>
      </c>
      <c r="L239" s="364" t="s">
        <v>2643</v>
      </c>
      <c r="M239" s="553">
        <v>119966</v>
      </c>
      <c r="N239" s="363" t="s">
        <v>11</v>
      </c>
      <c r="O239" s="373"/>
      <c r="P239" s="436"/>
      <c r="Q239" s="306" t="str">
        <f>Tabelle1411[[#This Row],[FOPPE Art.-Nr.]]</f>
        <v>1161574000S10</v>
      </c>
      <c r="R239" s="568"/>
      <c r="S239" s="366"/>
      <c r="T239" s="366"/>
      <c r="U239" s="366"/>
      <c r="V239" s="366"/>
      <c r="W239" s="366"/>
      <c r="X239" s="366"/>
      <c r="Y239" s="366"/>
      <c r="Z239" s="366"/>
      <c r="AA239" s="366"/>
      <c r="AB239" s="366"/>
      <c r="AC239" s="366"/>
      <c r="AD239" s="366"/>
      <c r="AE239" s="366"/>
      <c r="AF239" s="366"/>
      <c r="AG239" s="366"/>
      <c r="AH239" s="366"/>
      <c r="AI239" s="366"/>
      <c r="AJ239" s="366"/>
      <c r="AK239" s="366"/>
      <c r="AL239" s="366"/>
      <c r="AM239" s="366"/>
      <c r="AN239" s="366"/>
      <c r="AO239" s="366"/>
      <c r="AP239" s="366"/>
      <c r="AQ239" s="366"/>
      <c r="AR239" s="366"/>
      <c r="AS239" s="366"/>
      <c r="AT239" s="366"/>
      <c r="AU239" s="366"/>
      <c r="AV239" s="366"/>
    </row>
    <row r="240" spans="1:48" s="367" customFormat="1" ht="13.8" x14ac:dyDescent="0.3">
      <c r="A240" s="360" t="s">
        <v>102</v>
      </c>
      <c r="B240" s="361" t="s">
        <v>2907</v>
      </c>
      <c r="C240" s="362"/>
      <c r="D240" s="362" t="s">
        <v>2841</v>
      </c>
      <c r="E240" s="313" t="s">
        <v>42</v>
      </c>
      <c r="F240" s="313" t="s">
        <v>42</v>
      </c>
      <c r="G240" s="313" t="s">
        <v>42</v>
      </c>
      <c r="H240" s="313" t="s">
        <v>3005</v>
      </c>
      <c r="I240" s="301">
        <v>15741</v>
      </c>
      <c r="J240" s="363" t="s">
        <v>2749</v>
      </c>
      <c r="K240" s="363" t="s">
        <v>2656</v>
      </c>
      <c r="L240" s="364" t="s">
        <v>2643</v>
      </c>
      <c r="M240" s="554">
        <v>119971</v>
      </c>
      <c r="N240" s="363" t="s">
        <v>2657</v>
      </c>
      <c r="O240" s="370"/>
      <c r="P240" s="437"/>
      <c r="Q240" s="306" t="str">
        <f>Tabelle1411[[#This Row],[FOPPE Art.-Nr.]]</f>
        <v>1161574100S1</v>
      </c>
      <c r="R240" s="568"/>
      <c r="S240" s="366"/>
      <c r="T240" s="366"/>
      <c r="U240" s="366"/>
      <c r="V240" s="366"/>
      <c r="W240" s="366"/>
      <c r="X240" s="366"/>
      <c r="Y240" s="366"/>
      <c r="Z240" s="366"/>
      <c r="AA240" s="366"/>
      <c r="AB240" s="366"/>
      <c r="AC240" s="366"/>
      <c r="AD240" s="366"/>
      <c r="AE240" s="366"/>
      <c r="AF240" s="366"/>
      <c r="AG240" s="366"/>
      <c r="AH240" s="366"/>
      <c r="AI240" s="366"/>
      <c r="AJ240" s="366"/>
      <c r="AK240" s="366"/>
      <c r="AL240" s="366"/>
      <c r="AM240" s="366"/>
      <c r="AN240" s="366"/>
      <c r="AO240" s="366"/>
      <c r="AP240" s="366"/>
      <c r="AQ240" s="366"/>
      <c r="AR240" s="366"/>
      <c r="AS240" s="366"/>
      <c r="AT240" s="366"/>
      <c r="AU240" s="366"/>
      <c r="AV240" s="366"/>
    </row>
    <row r="241" spans="1:48" s="367" customFormat="1" ht="13.8" x14ac:dyDescent="0.3">
      <c r="A241" s="360" t="s">
        <v>102</v>
      </c>
      <c r="B241" s="361" t="s">
        <v>2908</v>
      </c>
      <c r="C241" s="362"/>
      <c r="D241" s="362" t="s">
        <v>2841</v>
      </c>
      <c r="E241" s="313" t="s">
        <v>42</v>
      </c>
      <c r="F241" s="313" t="s">
        <v>42</v>
      </c>
      <c r="G241" s="313" t="s">
        <v>42</v>
      </c>
      <c r="H241" s="313" t="s">
        <v>3005</v>
      </c>
      <c r="I241" s="301">
        <v>15741</v>
      </c>
      <c r="J241" s="363" t="s">
        <v>2749</v>
      </c>
      <c r="K241" s="363" t="s">
        <v>2659</v>
      </c>
      <c r="L241" s="364" t="s">
        <v>2643</v>
      </c>
      <c r="M241" s="554">
        <v>119968</v>
      </c>
      <c r="N241" s="363" t="s">
        <v>11</v>
      </c>
      <c r="O241" s="370"/>
      <c r="P241" s="436"/>
      <c r="Q241" s="306" t="str">
        <f>Tabelle1411[[#This Row],[FOPPE Art.-Nr.]]</f>
        <v>1161574100S10</v>
      </c>
      <c r="R241" s="568"/>
      <c r="S241" s="366"/>
      <c r="T241" s="366"/>
      <c r="U241" s="366"/>
      <c r="V241" s="366"/>
      <c r="W241" s="366"/>
      <c r="X241" s="366"/>
      <c r="Y241" s="366"/>
      <c r="Z241" s="366"/>
      <c r="AA241" s="366"/>
      <c r="AB241" s="366"/>
      <c r="AC241" s="366"/>
      <c r="AD241" s="366"/>
      <c r="AE241" s="366"/>
      <c r="AF241" s="366"/>
      <c r="AG241" s="366"/>
      <c r="AH241" s="366"/>
      <c r="AI241" s="366"/>
      <c r="AJ241" s="366"/>
      <c r="AK241" s="366"/>
      <c r="AL241" s="366"/>
      <c r="AM241" s="366"/>
      <c r="AN241" s="366"/>
      <c r="AO241" s="366"/>
      <c r="AP241" s="366"/>
      <c r="AQ241" s="366"/>
      <c r="AR241" s="366"/>
      <c r="AS241" s="366"/>
      <c r="AT241" s="366"/>
      <c r="AU241" s="366"/>
      <c r="AV241" s="366"/>
    </row>
    <row r="242" spans="1:48" s="367" customFormat="1" ht="13.8" x14ac:dyDescent="0.3">
      <c r="A242" s="360" t="s">
        <v>102</v>
      </c>
      <c r="B242" s="361" t="s">
        <v>2909</v>
      </c>
      <c r="C242" s="362"/>
      <c r="D242" s="362" t="s">
        <v>2841</v>
      </c>
      <c r="E242" s="313" t="s">
        <v>42</v>
      </c>
      <c r="F242" s="313" t="s">
        <v>42</v>
      </c>
      <c r="G242" s="313" t="s">
        <v>42</v>
      </c>
      <c r="H242" s="313" t="s">
        <v>3005</v>
      </c>
      <c r="I242" s="301">
        <v>15742</v>
      </c>
      <c r="J242" s="363" t="s">
        <v>2754</v>
      </c>
      <c r="K242" s="363" t="s">
        <v>2656</v>
      </c>
      <c r="L242" s="364" t="s">
        <v>2643</v>
      </c>
      <c r="M242" s="553">
        <v>119971</v>
      </c>
      <c r="N242" s="363" t="s">
        <v>2657</v>
      </c>
      <c r="O242" s="370"/>
      <c r="P242" s="437"/>
      <c r="Q242" s="306" t="str">
        <f>Tabelle1411[[#This Row],[FOPPE Art.-Nr.]]</f>
        <v>1161574200S1</v>
      </c>
      <c r="R242" s="568"/>
      <c r="S242" s="366"/>
      <c r="T242" s="366"/>
      <c r="U242" s="366"/>
      <c r="V242" s="366"/>
      <c r="W242" s="366"/>
      <c r="X242" s="366"/>
      <c r="Y242" s="366"/>
      <c r="Z242" s="366"/>
      <c r="AA242" s="366"/>
      <c r="AB242" s="366"/>
      <c r="AC242" s="366"/>
      <c r="AD242" s="366"/>
      <c r="AE242" s="366"/>
      <c r="AF242" s="366"/>
      <c r="AG242" s="366"/>
      <c r="AH242" s="366"/>
      <c r="AI242" s="366"/>
      <c r="AJ242" s="366"/>
      <c r="AK242" s="366"/>
      <c r="AL242" s="366"/>
      <c r="AM242" s="366"/>
      <c r="AN242" s="366"/>
      <c r="AO242" s="366"/>
      <c r="AP242" s="366"/>
      <c r="AQ242" s="366"/>
      <c r="AR242" s="366"/>
      <c r="AS242" s="366"/>
      <c r="AT242" s="366"/>
      <c r="AU242" s="366"/>
      <c r="AV242" s="366"/>
    </row>
    <row r="243" spans="1:48" s="367" customFormat="1" ht="13.8" x14ac:dyDescent="0.3">
      <c r="A243" s="360" t="s">
        <v>102</v>
      </c>
      <c r="B243" s="361" t="s">
        <v>2910</v>
      </c>
      <c r="C243" s="362"/>
      <c r="D243" s="362" t="s">
        <v>2841</v>
      </c>
      <c r="E243" s="313" t="s">
        <v>42</v>
      </c>
      <c r="F243" s="313" t="s">
        <v>42</v>
      </c>
      <c r="G243" s="313" t="s">
        <v>42</v>
      </c>
      <c r="H243" s="313" t="s">
        <v>3005</v>
      </c>
      <c r="I243" s="301">
        <v>15742</v>
      </c>
      <c r="J243" s="363" t="s">
        <v>2754</v>
      </c>
      <c r="K243" s="363" t="s">
        <v>2659</v>
      </c>
      <c r="L243" s="364" t="s">
        <v>2643</v>
      </c>
      <c r="M243" s="553">
        <v>119968</v>
      </c>
      <c r="N243" s="363" t="s">
        <v>11</v>
      </c>
      <c r="O243" s="370"/>
      <c r="P243" s="436"/>
      <c r="Q243" s="306" t="str">
        <f>Tabelle1411[[#This Row],[FOPPE Art.-Nr.]]</f>
        <v>1161574200S10</v>
      </c>
      <c r="R243" s="568"/>
      <c r="S243" s="366"/>
      <c r="T243" s="366"/>
      <c r="U243" s="366"/>
      <c r="V243" s="366"/>
      <c r="W243" s="366"/>
      <c r="X243" s="366"/>
      <c r="Y243" s="366"/>
      <c r="Z243" s="366"/>
      <c r="AA243" s="366"/>
      <c r="AB243" s="366"/>
      <c r="AC243" s="366"/>
      <c r="AD243" s="366"/>
      <c r="AE243" s="366"/>
      <c r="AF243" s="366"/>
      <c r="AG243" s="366"/>
      <c r="AH243" s="366"/>
      <c r="AI243" s="366"/>
      <c r="AJ243" s="366"/>
      <c r="AK243" s="366"/>
      <c r="AL243" s="366"/>
      <c r="AM243" s="366"/>
      <c r="AN243" s="366"/>
      <c r="AO243" s="366"/>
      <c r="AP243" s="366"/>
      <c r="AQ243" s="366"/>
      <c r="AR243" s="366"/>
      <c r="AS243" s="366"/>
      <c r="AT243" s="366"/>
      <c r="AU243" s="366"/>
      <c r="AV243" s="366"/>
    </row>
    <row r="244" spans="1:48" s="367" customFormat="1" ht="13.8" x14ac:dyDescent="0.3">
      <c r="A244" s="360" t="s">
        <v>74</v>
      </c>
      <c r="B244" s="361" t="s">
        <v>2913</v>
      </c>
      <c r="C244" s="362" t="s">
        <v>61</v>
      </c>
      <c r="D244" s="362" t="s">
        <v>2752</v>
      </c>
      <c r="E244" s="313"/>
      <c r="F244" s="313" t="s">
        <v>42</v>
      </c>
      <c r="G244" s="313" t="s">
        <v>42</v>
      </c>
      <c r="H244" s="313" t="s">
        <v>3007</v>
      </c>
      <c r="I244" s="301">
        <v>15747</v>
      </c>
      <c r="J244" s="363" t="s">
        <v>2749</v>
      </c>
      <c r="K244" s="363" t="s">
        <v>2690</v>
      </c>
      <c r="L244" s="364" t="s">
        <v>2643</v>
      </c>
      <c r="M244" s="554">
        <v>118295</v>
      </c>
      <c r="N244" s="363" t="s">
        <v>11</v>
      </c>
      <c r="O244" s="370"/>
      <c r="P244" s="437"/>
      <c r="Q244" s="306" t="str">
        <f>Tabelle1411[[#This Row],[FOPPE Art.-Nr.]]</f>
        <v>1261574700.1S100</v>
      </c>
      <c r="R244" s="568"/>
      <c r="S244" s="366"/>
      <c r="T244" s="366"/>
      <c r="U244" s="366"/>
      <c r="V244" s="366"/>
      <c r="W244" s="366"/>
      <c r="X244" s="366"/>
      <c r="Y244" s="366"/>
      <c r="Z244" s="366"/>
      <c r="AA244" s="366"/>
      <c r="AB244" s="366"/>
      <c r="AC244" s="366"/>
      <c r="AD244" s="366"/>
      <c r="AE244" s="366"/>
      <c r="AF244" s="366"/>
      <c r="AG244" s="366"/>
      <c r="AH244" s="366"/>
      <c r="AI244" s="366"/>
      <c r="AJ244" s="366"/>
      <c r="AK244" s="366"/>
      <c r="AL244" s="366"/>
      <c r="AM244" s="366"/>
      <c r="AN244" s="366"/>
      <c r="AO244" s="366"/>
      <c r="AP244" s="366"/>
      <c r="AQ244" s="366"/>
      <c r="AR244" s="366"/>
      <c r="AS244" s="366"/>
      <c r="AT244" s="366"/>
      <c r="AU244" s="366"/>
      <c r="AV244" s="366"/>
    </row>
    <row r="245" spans="1:48" s="367" customFormat="1" ht="13.8" x14ac:dyDescent="0.3">
      <c r="A245" s="360" t="s">
        <v>74</v>
      </c>
      <c r="B245" s="361" t="s">
        <v>2911</v>
      </c>
      <c r="C245" s="362"/>
      <c r="D245" s="362" t="s">
        <v>3119</v>
      </c>
      <c r="E245" s="313"/>
      <c r="F245" s="313" t="s">
        <v>42</v>
      </c>
      <c r="G245" s="313" t="s">
        <v>42</v>
      </c>
      <c r="H245" s="313" t="s">
        <v>3006</v>
      </c>
      <c r="I245" s="301">
        <v>15747</v>
      </c>
      <c r="J245" s="363" t="s">
        <v>2749</v>
      </c>
      <c r="K245" s="363" t="s">
        <v>2656</v>
      </c>
      <c r="L245" s="364" t="s">
        <v>2643</v>
      </c>
      <c r="M245" s="554">
        <v>118297</v>
      </c>
      <c r="N245" s="363" t="s">
        <v>2657</v>
      </c>
      <c r="O245" s="370"/>
      <c r="P245" s="436"/>
      <c r="Q245" s="306" t="str">
        <f>Tabelle1411[[#This Row],[FOPPE Art.-Nr.]]</f>
        <v>1261574700S1</v>
      </c>
      <c r="R245" s="568"/>
      <c r="S245" s="366"/>
      <c r="T245" s="366"/>
      <c r="U245" s="366"/>
      <c r="V245" s="366"/>
      <c r="W245" s="366"/>
      <c r="X245" s="366"/>
      <c r="Y245" s="366"/>
      <c r="Z245" s="366"/>
      <c r="AA245" s="366"/>
      <c r="AB245" s="366"/>
      <c r="AC245" s="366"/>
      <c r="AD245" s="366"/>
      <c r="AE245" s="366"/>
      <c r="AF245" s="366"/>
      <c r="AG245" s="366"/>
      <c r="AH245" s="366"/>
      <c r="AI245" s="366"/>
      <c r="AJ245" s="366"/>
      <c r="AK245" s="366"/>
      <c r="AL245" s="366"/>
      <c r="AM245" s="366"/>
      <c r="AN245" s="366"/>
      <c r="AO245" s="366"/>
      <c r="AP245" s="366"/>
      <c r="AQ245" s="366"/>
      <c r="AR245" s="366"/>
      <c r="AS245" s="366"/>
      <c r="AT245" s="366"/>
      <c r="AU245" s="366"/>
      <c r="AV245" s="366"/>
    </row>
    <row r="246" spans="1:48" s="367" customFormat="1" ht="13.8" x14ac:dyDescent="0.3">
      <c r="A246" s="360" t="s">
        <v>74</v>
      </c>
      <c r="B246" s="361" t="s">
        <v>2912</v>
      </c>
      <c r="C246" s="362"/>
      <c r="D246" s="362" t="s">
        <v>3119</v>
      </c>
      <c r="E246" s="313"/>
      <c r="F246" s="313" t="s">
        <v>42</v>
      </c>
      <c r="G246" s="313" t="s">
        <v>42</v>
      </c>
      <c r="H246" s="313" t="s">
        <v>3006</v>
      </c>
      <c r="I246" s="301">
        <v>15747</v>
      </c>
      <c r="J246" s="363" t="s">
        <v>2749</v>
      </c>
      <c r="K246" s="363" t="s">
        <v>2659</v>
      </c>
      <c r="L246" s="364" t="s">
        <v>2643</v>
      </c>
      <c r="M246" s="554">
        <v>118294</v>
      </c>
      <c r="N246" s="363" t="s">
        <v>11</v>
      </c>
      <c r="O246" s="370"/>
      <c r="P246" s="437"/>
      <c r="Q246" s="306" t="str">
        <f>Tabelle1411[[#This Row],[FOPPE Art.-Nr.]]</f>
        <v>1261574700S10</v>
      </c>
      <c r="R246" s="568"/>
      <c r="S246" s="366"/>
      <c r="T246" s="366"/>
      <c r="U246" s="366"/>
      <c r="V246" s="366"/>
      <c r="W246" s="366"/>
      <c r="X246" s="366"/>
      <c r="Y246" s="366"/>
      <c r="Z246" s="366"/>
      <c r="AA246" s="366"/>
      <c r="AB246" s="366"/>
      <c r="AC246" s="366"/>
      <c r="AD246" s="366"/>
      <c r="AE246" s="366"/>
      <c r="AF246" s="366"/>
      <c r="AG246" s="366"/>
      <c r="AH246" s="366"/>
      <c r="AI246" s="366"/>
      <c r="AJ246" s="366"/>
      <c r="AK246" s="366"/>
      <c r="AL246" s="366"/>
      <c r="AM246" s="366"/>
      <c r="AN246" s="366"/>
      <c r="AO246" s="366"/>
      <c r="AP246" s="366"/>
      <c r="AQ246" s="366"/>
      <c r="AR246" s="366"/>
      <c r="AS246" s="366"/>
      <c r="AT246" s="366"/>
      <c r="AU246" s="366"/>
      <c r="AV246" s="366"/>
    </row>
    <row r="247" spans="1:48" s="372" customFormat="1" ht="13.8" x14ac:dyDescent="0.3">
      <c r="A247" s="360" t="s">
        <v>74</v>
      </c>
      <c r="B247" s="361" t="s">
        <v>2916</v>
      </c>
      <c r="C247" s="362" t="s">
        <v>61</v>
      </c>
      <c r="D247" s="362" t="s">
        <v>2752</v>
      </c>
      <c r="E247" s="313"/>
      <c r="F247" s="313" t="s">
        <v>42</v>
      </c>
      <c r="G247" s="313" t="s">
        <v>42</v>
      </c>
      <c r="H247" s="313" t="s">
        <v>3007</v>
      </c>
      <c r="I247" s="301">
        <v>15748</v>
      </c>
      <c r="J247" s="363" t="s">
        <v>2754</v>
      </c>
      <c r="K247" s="363" t="s">
        <v>2690</v>
      </c>
      <c r="L247" s="364" t="s">
        <v>2643</v>
      </c>
      <c r="M247" s="553">
        <v>118295</v>
      </c>
      <c r="N247" s="363" t="s">
        <v>11</v>
      </c>
      <c r="O247" s="370"/>
      <c r="P247" s="436"/>
      <c r="Q247" s="306" t="str">
        <f>Tabelle1411[[#This Row],[FOPPE Art.-Nr.]]</f>
        <v>1261574800.1S100</v>
      </c>
      <c r="R247" s="568"/>
      <c r="S247" s="371"/>
      <c r="T247" s="371"/>
      <c r="U247" s="371"/>
      <c r="V247" s="371"/>
      <c r="W247" s="371"/>
      <c r="X247" s="371"/>
      <c r="Y247" s="371"/>
      <c r="Z247" s="371"/>
      <c r="AA247" s="371"/>
      <c r="AB247" s="371"/>
      <c r="AC247" s="371"/>
      <c r="AD247" s="371"/>
      <c r="AE247" s="371"/>
      <c r="AF247" s="371"/>
      <c r="AG247" s="371"/>
      <c r="AH247" s="371"/>
      <c r="AI247" s="371"/>
      <c r="AJ247" s="371"/>
      <c r="AK247" s="371"/>
      <c r="AL247" s="371"/>
      <c r="AM247" s="371"/>
      <c r="AN247" s="371"/>
      <c r="AO247" s="371"/>
      <c r="AP247" s="371"/>
      <c r="AQ247" s="371"/>
      <c r="AR247" s="371"/>
      <c r="AS247" s="371"/>
      <c r="AT247" s="371"/>
      <c r="AU247" s="371"/>
      <c r="AV247" s="371"/>
    </row>
    <row r="248" spans="1:48" s="372" customFormat="1" ht="13.8" x14ac:dyDescent="0.3">
      <c r="A248" s="360" t="s">
        <v>74</v>
      </c>
      <c r="B248" s="361" t="s">
        <v>2914</v>
      </c>
      <c r="C248" s="362"/>
      <c r="D248" s="362" t="s">
        <v>3119</v>
      </c>
      <c r="E248" s="313"/>
      <c r="F248" s="313" t="s">
        <v>42</v>
      </c>
      <c r="G248" s="313" t="s">
        <v>42</v>
      </c>
      <c r="H248" s="313" t="s">
        <v>3006</v>
      </c>
      <c r="I248" s="301">
        <v>15748</v>
      </c>
      <c r="J248" s="363" t="s">
        <v>2754</v>
      </c>
      <c r="K248" s="363" t="s">
        <v>2656</v>
      </c>
      <c r="L248" s="364" t="s">
        <v>2643</v>
      </c>
      <c r="M248" s="553">
        <v>118297</v>
      </c>
      <c r="N248" s="363" t="s">
        <v>2657</v>
      </c>
      <c r="O248" s="370"/>
      <c r="P248" s="437"/>
      <c r="Q248" s="306" t="str">
        <f>Tabelle1411[[#This Row],[FOPPE Art.-Nr.]]</f>
        <v>1261574800S1</v>
      </c>
      <c r="R248" s="568"/>
      <c r="S248" s="371"/>
      <c r="T248" s="371"/>
      <c r="U248" s="371"/>
      <c r="V248" s="371"/>
      <c r="W248" s="371"/>
      <c r="X248" s="371"/>
      <c r="Y248" s="371"/>
      <c r="Z248" s="371"/>
      <c r="AA248" s="371"/>
      <c r="AB248" s="371"/>
      <c r="AC248" s="371"/>
      <c r="AD248" s="371"/>
      <c r="AE248" s="371"/>
      <c r="AF248" s="371"/>
      <c r="AG248" s="371"/>
      <c r="AH248" s="371"/>
      <c r="AI248" s="371"/>
      <c r="AJ248" s="371"/>
      <c r="AK248" s="371"/>
      <c r="AL248" s="371"/>
      <c r="AM248" s="371"/>
      <c r="AN248" s="371"/>
      <c r="AO248" s="371"/>
      <c r="AP248" s="371"/>
      <c r="AQ248" s="371"/>
      <c r="AR248" s="371"/>
      <c r="AS248" s="371"/>
      <c r="AT248" s="371"/>
      <c r="AU248" s="371"/>
      <c r="AV248" s="371"/>
    </row>
    <row r="249" spans="1:48" s="372" customFormat="1" ht="13.8" x14ac:dyDescent="0.3">
      <c r="A249" s="360" t="s">
        <v>74</v>
      </c>
      <c r="B249" s="361" t="s">
        <v>2915</v>
      </c>
      <c r="C249" s="362"/>
      <c r="D249" s="362" t="s">
        <v>3119</v>
      </c>
      <c r="E249" s="313"/>
      <c r="F249" s="313" t="s">
        <v>42</v>
      </c>
      <c r="G249" s="313" t="s">
        <v>42</v>
      </c>
      <c r="H249" s="313" t="s">
        <v>3006</v>
      </c>
      <c r="I249" s="301">
        <v>15748</v>
      </c>
      <c r="J249" s="363" t="s">
        <v>2754</v>
      </c>
      <c r="K249" s="363" t="s">
        <v>2659</v>
      </c>
      <c r="L249" s="364" t="s">
        <v>2643</v>
      </c>
      <c r="M249" s="553">
        <v>118294</v>
      </c>
      <c r="N249" s="363" t="s">
        <v>11</v>
      </c>
      <c r="O249" s="370"/>
      <c r="P249" s="436"/>
      <c r="Q249" s="306" t="str">
        <f>Tabelle1411[[#This Row],[FOPPE Art.-Nr.]]</f>
        <v>1261574800S10</v>
      </c>
      <c r="R249" s="568"/>
      <c r="S249" s="371"/>
      <c r="T249" s="371"/>
      <c r="U249" s="371"/>
      <c r="V249" s="371"/>
      <c r="W249" s="371"/>
      <c r="X249" s="371"/>
      <c r="Y249" s="371"/>
      <c r="Z249" s="371"/>
      <c r="AA249" s="371"/>
      <c r="AB249" s="371"/>
      <c r="AC249" s="371"/>
      <c r="AD249" s="371"/>
      <c r="AE249" s="371"/>
      <c r="AF249" s="371"/>
      <c r="AG249" s="371"/>
      <c r="AH249" s="371"/>
      <c r="AI249" s="371"/>
      <c r="AJ249" s="371"/>
      <c r="AK249" s="371"/>
      <c r="AL249" s="371"/>
      <c r="AM249" s="371"/>
      <c r="AN249" s="371"/>
      <c r="AO249" s="371"/>
      <c r="AP249" s="371"/>
      <c r="AQ249" s="371"/>
      <c r="AR249" s="371"/>
      <c r="AS249" s="371"/>
      <c r="AT249" s="371"/>
      <c r="AU249" s="371"/>
      <c r="AV249" s="371"/>
    </row>
    <row r="250" spans="1:48" s="367" customFormat="1" ht="13.8" x14ac:dyDescent="0.3">
      <c r="A250" s="360" t="s">
        <v>74</v>
      </c>
      <c r="B250" s="361" t="s">
        <v>2919</v>
      </c>
      <c r="C250" s="362" t="s">
        <v>61</v>
      </c>
      <c r="D250" s="362" t="s">
        <v>2752</v>
      </c>
      <c r="E250" s="313"/>
      <c r="F250" s="313" t="s">
        <v>42</v>
      </c>
      <c r="G250" s="313" t="s">
        <v>42</v>
      </c>
      <c r="H250" s="313" t="s">
        <v>3007</v>
      </c>
      <c r="I250" s="301">
        <v>15749</v>
      </c>
      <c r="J250" s="363" t="s">
        <v>2749</v>
      </c>
      <c r="K250" s="363" t="s">
        <v>2690</v>
      </c>
      <c r="L250" s="364" t="s">
        <v>2643</v>
      </c>
      <c r="M250" s="554">
        <v>118298</v>
      </c>
      <c r="N250" s="363" t="s">
        <v>11</v>
      </c>
      <c r="O250" s="370"/>
      <c r="P250" s="437"/>
      <c r="Q250" s="306" t="str">
        <f>Tabelle1411[[#This Row],[FOPPE Art.-Nr.]]</f>
        <v>1261574900.1S100</v>
      </c>
      <c r="R250" s="568"/>
      <c r="S250" s="366"/>
      <c r="T250" s="366"/>
      <c r="U250" s="366"/>
      <c r="V250" s="366"/>
      <c r="W250" s="366"/>
      <c r="X250" s="366"/>
      <c r="Y250" s="366"/>
      <c r="Z250" s="366"/>
      <c r="AA250" s="366"/>
      <c r="AB250" s="366"/>
      <c r="AC250" s="366"/>
      <c r="AD250" s="366"/>
      <c r="AE250" s="366"/>
      <c r="AF250" s="366"/>
      <c r="AG250" s="366"/>
      <c r="AH250" s="366"/>
      <c r="AI250" s="366"/>
      <c r="AJ250" s="366"/>
      <c r="AK250" s="366"/>
      <c r="AL250" s="366"/>
      <c r="AM250" s="366"/>
      <c r="AN250" s="366"/>
      <c r="AO250" s="366"/>
      <c r="AP250" s="366"/>
      <c r="AQ250" s="366"/>
      <c r="AR250" s="366"/>
      <c r="AS250" s="366"/>
      <c r="AT250" s="366"/>
      <c r="AU250" s="366"/>
      <c r="AV250" s="366"/>
    </row>
    <row r="251" spans="1:48" s="367" customFormat="1" ht="13.8" x14ac:dyDescent="0.3">
      <c r="A251" s="360" t="s">
        <v>74</v>
      </c>
      <c r="B251" s="361" t="s">
        <v>2917</v>
      </c>
      <c r="C251" s="362"/>
      <c r="D251" s="362" t="s">
        <v>3119</v>
      </c>
      <c r="E251" s="313"/>
      <c r="F251" s="313" t="s">
        <v>42</v>
      </c>
      <c r="G251" s="313" t="s">
        <v>42</v>
      </c>
      <c r="H251" s="313" t="s">
        <v>3008</v>
      </c>
      <c r="I251" s="301">
        <v>15749</v>
      </c>
      <c r="J251" s="363" t="s">
        <v>2749</v>
      </c>
      <c r="K251" s="363" t="s">
        <v>2656</v>
      </c>
      <c r="L251" s="364" t="s">
        <v>2643</v>
      </c>
      <c r="M251" s="554">
        <v>118302</v>
      </c>
      <c r="N251" s="363" t="s">
        <v>2657</v>
      </c>
      <c r="O251" s="370"/>
      <c r="P251" s="436"/>
      <c r="Q251" s="306" t="str">
        <f>Tabelle1411[[#This Row],[FOPPE Art.-Nr.]]</f>
        <v>1261574900S1</v>
      </c>
      <c r="R251" s="568"/>
      <c r="S251" s="366"/>
      <c r="T251" s="366"/>
      <c r="U251" s="366"/>
      <c r="V251" s="366"/>
      <c r="W251" s="366"/>
      <c r="X251" s="366"/>
      <c r="Y251" s="366"/>
      <c r="Z251" s="366"/>
      <c r="AA251" s="366"/>
      <c r="AB251" s="366"/>
      <c r="AC251" s="366"/>
      <c r="AD251" s="366"/>
      <c r="AE251" s="366"/>
      <c r="AF251" s="366"/>
      <c r="AG251" s="366"/>
      <c r="AH251" s="366"/>
      <c r="AI251" s="366"/>
      <c r="AJ251" s="366"/>
      <c r="AK251" s="366"/>
      <c r="AL251" s="366"/>
      <c r="AM251" s="366"/>
      <c r="AN251" s="366"/>
      <c r="AO251" s="366"/>
      <c r="AP251" s="366"/>
      <c r="AQ251" s="366"/>
      <c r="AR251" s="366"/>
      <c r="AS251" s="366"/>
      <c r="AT251" s="366"/>
      <c r="AU251" s="366"/>
      <c r="AV251" s="366"/>
    </row>
    <row r="252" spans="1:48" s="367" customFormat="1" ht="13.8" x14ac:dyDescent="0.3">
      <c r="A252" s="360" t="s">
        <v>74</v>
      </c>
      <c r="B252" s="361" t="s">
        <v>2918</v>
      </c>
      <c r="C252" s="362"/>
      <c r="D252" s="362" t="s">
        <v>3119</v>
      </c>
      <c r="E252" s="313"/>
      <c r="F252" s="313" t="s">
        <v>42</v>
      </c>
      <c r="G252" s="313" t="s">
        <v>42</v>
      </c>
      <c r="H252" s="313" t="s">
        <v>3008</v>
      </c>
      <c r="I252" s="301">
        <v>15749</v>
      </c>
      <c r="J252" s="363" t="s">
        <v>2749</v>
      </c>
      <c r="K252" s="363" t="s">
        <v>2659</v>
      </c>
      <c r="L252" s="364" t="s">
        <v>2643</v>
      </c>
      <c r="M252" s="554">
        <v>118300</v>
      </c>
      <c r="N252" s="363" t="s">
        <v>11</v>
      </c>
      <c r="O252" s="370"/>
      <c r="P252" s="437"/>
      <c r="Q252" s="306" t="str">
        <f>Tabelle1411[[#This Row],[FOPPE Art.-Nr.]]</f>
        <v>1261574900S10</v>
      </c>
      <c r="R252" s="568"/>
      <c r="S252" s="366"/>
      <c r="T252" s="366"/>
      <c r="U252" s="366"/>
      <c r="V252" s="366"/>
      <c r="W252" s="366"/>
      <c r="X252" s="366"/>
      <c r="Y252" s="366"/>
      <c r="Z252" s="366"/>
      <c r="AA252" s="366"/>
      <c r="AB252" s="366"/>
      <c r="AC252" s="366"/>
      <c r="AD252" s="366"/>
      <c r="AE252" s="366"/>
      <c r="AF252" s="366"/>
      <c r="AG252" s="366"/>
      <c r="AH252" s="366"/>
      <c r="AI252" s="366"/>
      <c r="AJ252" s="366"/>
      <c r="AK252" s="366"/>
      <c r="AL252" s="366"/>
      <c r="AM252" s="366"/>
      <c r="AN252" s="366"/>
      <c r="AO252" s="366"/>
      <c r="AP252" s="366"/>
      <c r="AQ252" s="366"/>
      <c r="AR252" s="366"/>
      <c r="AS252" s="366"/>
      <c r="AT252" s="366"/>
      <c r="AU252" s="366"/>
      <c r="AV252" s="366"/>
    </row>
    <row r="253" spans="1:48" s="367" customFormat="1" ht="13.8" x14ac:dyDescent="0.3">
      <c r="A253" s="360" t="s">
        <v>74</v>
      </c>
      <c r="B253" s="361" t="s">
        <v>2922</v>
      </c>
      <c r="C253" s="362" t="s">
        <v>61</v>
      </c>
      <c r="D253" s="362" t="s">
        <v>2752</v>
      </c>
      <c r="E253" s="313"/>
      <c r="F253" s="313" t="s">
        <v>42</v>
      </c>
      <c r="G253" s="313" t="s">
        <v>42</v>
      </c>
      <c r="H253" s="313" t="s">
        <v>3007</v>
      </c>
      <c r="I253" s="301">
        <v>15750</v>
      </c>
      <c r="J253" s="363" t="s">
        <v>2754</v>
      </c>
      <c r="K253" s="363" t="s">
        <v>2690</v>
      </c>
      <c r="L253" s="364" t="s">
        <v>2643</v>
      </c>
      <c r="M253" s="553">
        <v>118298</v>
      </c>
      <c r="N253" s="363" t="s">
        <v>11</v>
      </c>
      <c r="O253" s="370"/>
      <c r="P253" s="436"/>
      <c r="Q253" s="306" t="str">
        <f>Tabelle1411[[#This Row],[FOPPE Art.-Nr.]]</f>
        <v>1261575000.1S100</v>
      </c>
      <c r="R253" s="568"/>
      <c r="S253" s="366"/>
      <c r="T253" s="366"/>
      <c r="U253" s="366"/>
      <c r="V253" s="366"/>
      <c r="W253" s="366"/>
      <c r="X253" s="366"/>
      <c r="Y253" s="366"/>
      <c r="Z253" s="366"/>
      <c r="AA253" s="366"/>
      <c r="AB253" s="366"/>
      <c r="AC253" s="366"/>
      <c r="AD253" s="366"/>
      <c r="AE253" s="366"/>
      <c r="AF253" s="366"/>
      <c r="AG253" s="366"/>
      <c r="AH253" s="366"/>
      <c r="AI253" s="366"/>
      <c r="AJ253" s="366"/>
      <c r="AK253" s="366"/>
      <c r="AL253" s="366"/>
      <c r="AM253" s="366"/>
      <c r="AN253" s="366"/>
      <c r="AO253" s="366"/>
      <c r="AP253" s="366"/>
      <c r="AQ253" s="366"/>
      <c r="AR253" s="366"/>
      <c r="AS253" s="366"/>
      <c r="AT253" s="366"/>
      <c r="AU253" s="366"/>
      <c r="AV253" s="366"/>
    </row>
    <row r="254" spans="1:48" s="367" customFormat="1" ht="13.8" x14ac:dyDescent="0.3">
      <c r="A254" s="360" t="s">
        <v>74</v>
      </c>
      <c r="B254" s="361" t="s">
        <v>2920</v>
      </c>
      <c r="C254" s="362"/>
      <c r="D254" s="362" t="s">
        <v>3119</v>
      </c>
      <c r="E254" s="313"/>
      <c r="F254" s="313" t="s">
        <v>42</v>
      </c>
      <c r="G254" s="313" t="s">
        <v>42</v>
      </c>
      <c r="H254" s="313" t="s">
        <v>3008</v>
      </c>
      <c r="I254" s="301">
        <v>15750</v>
      </c>
      <c r="J254" s="363" t="s">
        <v>2754</v>
      </c>
      <c r="K254" s="363" t="s">
        <v>2656</v>
      </c>
      <c r="L254" s="364" t="s">
        <v>2643</v>
      </c>
      <c r="M254" s="553">
        <v>118302</v>
      </c>
      <c r="N254" s="363" t="s">
        <v>2657</v>
      </c>
      <c r="O254" s="370"/>
      <c r="P254" s="437"/>
      <c r="Q254" s="306" t="str">
        <f>Tabelle1411[[#This Row],[FOPPE Art.-Nr.]]</f>
        <v>1261575000S1</v>
      </c>
      <c r="R254" s="568"/>
      <c r="S254" s="366"/>
      <c r="T254" s="366"/>
      <c r="U254" s="366"/>
      <c r="V254" s="366"/>
      <c r="W254" s="366"/>
      <c r="X254" s="366"/>
      <c r="Y254" s="366"/>
      <c r="Z254" s="366"/>
      <c r="AA254" s="366"/>
      <c r="AB254" s="366"/>
      <c r="AC254" s="366"/>
      <c r="AD254" s="366"/>
      <c r="AE254" s="366"/>
      <c r="AF254" s="366"/>
      <c r="AG254" s="366"/>
      <c r="AH254" s="366"/>
      <c r="AI254" s="366"/>
      <c r="AJ254" s="366"/>
      <c r="AK254" s="366"/>
      <c r="AL254" s="366"/>
      <c r="AM254" s="366"/>
      <c r="AN254" s="366"/>
      <c r="AO254" s="366"/>
      <c r="AP254" s="366"/>
      <c r="AQ254" s="366"/>
      <c r="AR254" s="366"/>
      <c r="AS254" s="366"/>
      <c r="AT254" s="366"/>
      <c r="AU254" s="366"/>
      <c r="AV254" s="366"/>
    </row>
    <row r="255" spans="1:48" s="367" customFormat="1" ht="13.8" x14ac:dyDescent="0.3">
      <c r="A255" s="360" t="s">
        <v>74</v>
      </c>
      <c r="B255" s="361" t="s">
        <v>2921</v>
      </c>
      <c r="C255" s="362"/>
      <c r="D255" s="362" t="s">
        <v>3119</v>
      </c>
      <c r="E255" s="313"/>
      <c r="F255" s="313" t="s">
        <v>42</v>
      </c>
      <c r="G255" s="313" t="s">
        <v>42</v>
      </c>
      <c r="H255" s="313" t="s">
        <v>3008</v>
      </c>
      <c r="I255" s="301">
        <v>15750</v>
      </c>
      <c r="J255" s="363" t="s">
        <v>2754</v>
      </c>
      <c r="K255" s="363" t="s">
        <v>2659</v>
      </c>
      <c r="L255" s="364" t="s">
        <v>2643</v>
      </c>
      <c r="M255" s="553">
        <v>118300</v>
      </c>
      <c r="N255" s="363" t="s">
        <v>11</v>
      </c>
      <c r="O255" s="370"/>
      <c r="P255" s="436"/>
      <c r="Q255" s="306" t="str">
        <f>Tabelle1411[[#This Row],[FOPPE Art.-Nr.]]</f>
        <v>1261575000S10</v>
      </c>
      <c r="R255" s="568"/>
      <c r="S255" s="366"/>
      <c r="T255" s="366"/>
      <c r="U255" s="366"/>
      <c r="V255" s="366"/>
      <c r="W255" s="366"/>
      <c r="X255" s="366"/>
      <c r="Y255" s="366"/>
      <c r="Z255" s="366"/>
      <c r="AA255" s="366"/>
      <c r="AB255" s="366"/>
      <c r="AC255" s="366"/>
      <c r="AD255" s="366"/>
      <c r="AE255" s="366"/>
      <c r="AF255" s="366"/>
      <c r="AG255" s="366"/>
      <c r="AH255" s="366"/>
      <c r="AI255" s="366"/>
      <c r="AJ255" s="366"/>
      <c r="AK255" s="366"/>
      <c r="AL255" s="366"/>
      <c r="AM255" s="366"/>
      <c r="AN255" s="366"/>
      <c r="AO255" s="366"/>
      <c r="AP255" s="366"/>
      <c r="AQ255" s="366"/>
      <c r="AR255" s="366"/>
      <c r="AS255" s="366"/>
      <c r="AT255" s="366"/>
      <c r="AU255" s="366"/>
      <c r="AV255" s="366"/>
    </row>
    <row r="256" spans="1:48" s="367" customFormat="1" ht="13.8" x14ac:dyDescent="0.3">
      <c r="A256" s="360" t="s">
        <v>102</v>
      </c>
      <c r="B256" s="361" t="s">
        <v>2923</v>
      </c>
      <c r="C256" s="362"/>
      <c r="D256" s="362" t="s">
        <v>2841</v>
      </c>
      <c r="E256" s="313" t="s">
        <v>42</v>
      </c>
      <c r="F256" s="313" t="s">
        <v>42</v>
      </c>
      <c r="G256" s="313" t="s">
        <v>42</v>
      </c>
      <c r="H256" s="313" t="s">
        <v>3009</v>
      </c>
      <c r="I256" s="301">
        <v>15757</v>
      </c>
      <c r="J256" s="363" t="s">
        <v>2749</v>
      </c>
      <c r="K256" s="363" t="s">
        <v>2656</v>
      </c>
      <c r="L256" s="364" t="s">
        <v>2643</v>
      </c>
      <c r="M256" s="554">
        <v>119390</v>
      </c>
      <c r="N256" s="363" t="s">
        <v>2657</v>
      </c>
      <c r="O256" s="370"/>
      <c r="P256" s="437"/>
      <c r="Q256" s="306" t="str">
        <f>Tabelle1411[[#This Row],[FOPPE Art.-Nr.]]</f>
        <v>1161575700S1</v>
      </c>
      <c r="R256" s="568"/>
      <c r="S256" s="366"/>
      <c r="T256" s="366"/>
      <c r="U256" s="366"/>
      <c r="V256" s="366"/>
      <c r="W256" s="366"/>
      <c r="X256" s="366"/>
      <c r="Y256" s="366"/>
      <c r="Z256" s="366"/>
      <c r="AA256" s="366"/>
      <c r="AB256" s="366"/>
      <c r="AC256" s="366"/>
      <c r="AD256" s="366"/>
      <c r="AE256" s="366"/>
      <c r="AF256" s="366"/>
      <c r="AG256" s="366"/>
      <c r="AH256" s="366"/>
      <c r="AI256" s="366"/>
      <c r="AJ256" s="366"/>
      <c r="AK256" s="366"/>
      <c r="AL256" s="366"/>
      <c r="AM256" s="366"/>
      <c r="AN256" s="366"/>
      <c r="AO256" s="366"/>
      <c r="AP256" s="366"/>
      <c r="AQ256" s="366"/>
      <c r="AR256" s="366"/>
      <c r="AS256" s="366"/>
      <c r="AT256" s="366"/>
      <c r="AU256" s="366"/>
      <c r="AV256" s="366"/>
    </row>
    <row r="257" spans="1:48" s="367" customFormat="1" ht="13.8" x14ac:dyDescent="0.3">
      <c r="A257" s="360" t="s">
        <v>102</v>
      </c>
      <c r="B257" s="361" t="s">
        <v>2924</v>
      </c>
      <c r="C257" s="362"/>
      <c r="D257" s="362" t="s">
        <v>2841</v>
      </c>
      <c r="E257" s="313" t="s">
        <v>42</v>
      </c>
      <c r="F257" s="313" t="s">
        <v>42</v>
      </c>
      <c r="G257" s="313" t="s">
        <v>42</v>
      </c>
      <c r="H257" s="313" t="s">
        <v>3009</v>
      </c>
      <c r="I257" s="301">
        <v>15757</v>
      </c>
      <c r="J257" s="363" t="s">
        <v>2749</v>
      </c>
      <c r="K257" s="363" t="s">
        <v>2659</v>
      </c>
      <c r="L257" s="364" t="s">
        <v>2643</v>
      </c>
      <c r="M257" s="554">
        <v>119388</v>
      </c>
      <c r="N257" s="363" t="s">
        <v>11</v>
      </c>
      <c r="O257" s="370"/>
      <c r="P257" s="436"/>
      <c r="Q257" s="306" t="str">
        <f>Tabelle1411[[#This Row],[FOPPE Art.-Nr.]]</f>
        <v>1161575700S10</v>
      </c>
      <c r="R257" s="568"/>
      <c r="S257" s="366"/>
      <c r="T257" s="366"/>
      <c r="U257" s="366"/>
      <c r="V257" s="366"/>
      <c r="W257" s="366"/>
      <c r="X257" s="366"/>
      <c r="Y257" s="366"/>
      <c r="Z257" s="366"/>
      <c r="AA257" s="366"/>
      <c r="AB257" s="366"/>
      <c r="AC257" s="366"/>
      <c r="AD257" s="366"/>
      <c r="AE257" s="366"/>
      <c r="AF257" s="366"/>
      <c r="AG257" s="366"/>
      <c r="AH257" s="366"/>
      <c r="AI257" s="366"/>
      <c r="AJ257" s="366"/>
      <c r="AK257" s="366"/>
      <c r="AL257" s="366"/>
      <c r="AM257" s="366"/>
      <c r="AN257" s="366"/>
      <c r="AO257" s="366"/>
      <c r="AP257" s="366"/>
      <c r="AQ257" s="366"/>
      <c r="AR257" s="366"/>
      <c r="AS257" s="366"/>
      <c r="AT257" s="366"/>
      <c r="AU257" s="366"/>
      <c r="AV257" s="366"/>
    </row>
    <row r="258" spans="1:48" s="367" customFormat="1" ht="13.8" x14ac:dyDescent="0.3">
      <c r="A258" s="360" t="s">
        <v>102</v>
      </c>
      <c r="B258" s="361" t="s">
        <v>2925</v>
      </c>
      <c r="C258" s="362"/>
      <c r="D258" s="362" t="s">
        <v>2841</v>
      </c>
      <c r="E258" s="313" t="s">
        <v>42</v>
      </c>
      <c r="F258" s="313" t="s">
        <v>42</v>
      </c>
      <c r="G258" s="313" t="s">
        <v>42</v>
      </c>
      <c r="H258" s="313" t="s">
        <v>3009</v>
      </c>
      <c r="I258" s="301">
        <v>15758</v>
      </c>
      <c r="J258" s="363" t="s">
        <v>2754</v>
      </c>
      <c r="K258" s="363" t="s">
        <v>2656</v>
      </c>
      <c r="L258" s="364" t="s">
        <v>2643</v>
      </c>
      <c r="M258" s="553">
        <v>119390</v>
      </c>
      <c r="N258" s="363" t="s">
        <v>2657</v>
      </c>
      <c r="O258" s="370"/>
      <c r="P258" s="437"/>
      <c r="Q258" s="306" t="str">
        <f>Tabelle1411[[#This Row],[FOPPE Art.-Nr.]]</f>
        <v>1161575800S1</v>
      </c>
      <c r="R258" s="568"/>
      <c r="S258" s="366"/>
      <c r="T258" s="366"/>
      <c r="U258" s="366"/>
      <c r="V258" s="366"/>
      <c r="W258" s="366"/>
      <c r="X258" s="366"/>
      <c r="Y258" s="366"/>
      <c r="Z258" s="366"/>
      <c r="AA258" s="366"/>
      <c r="AB258" s="366"/>
      <c r="AC258" s="366"/>
      <c r="AD258" s="366"/>
      <c r="AE258" s="366"/>
      <c r="AF258" s="366"/>
      <c r="AG258" s="366"/>
      <c r="AH258" s="366"/>
      <c r="AI258" s="366"/>
      <c r="AJ258" s="366"/>
      <c r="AK258" s="366"/>
      <c r="AL258" s="366"/>
      <c r="AM258" s="366"/>
      <c r="AN258" s="366"/>
      <c r="AO258" s="366"/>
      <c r="AP258" s="366"/>
      <c r="AQ258" s="366"/>
      <c r="AR258" s="366"/>
      <c r="AS258" s="366"/>
      <c r="AT258" s="366"/>
      <c r="AU258" s="366"/>
      <c r="AV258" s="366"/>
    </row>
    <row r="259" spans="1:48" s="367" customFormat="1" ht="13.8" x14ac:dyDescent="0.3">
      <c r="A259" s="360" t="s">
        <v>102</v>
      </c>
      <c r="B259" s="361" t="s">
        <v>2926</v>
      </c>
      <c r="C259" s="362"/>
      <c r="D259" s="362" t="s">
        <v>2841</v>
      </c>
      <c r="E259" s="313" t="s">
        <v>42</v>
      </c>
      <c r="F259" s="313" t="s">
        <v>42</v>
      </c>
      <c r="G259" s="313" t="s">
        <v>42</v>
      </c>
      <c r="H259" s="313" t="s">
        <v>3009</v>
      </c>
      <c r="I259" s="301">
        <v>15758</v>
      </c>
      <c r="J259" s="363" t="s">
        <v>2754</v>
      </c>
      <c r="K259" s="363" t="s">
        <v>2659</v>
      </c>
      <c r="L259" s="364" t="s">
        <v>2643</v>
      </c>
      <c r="M259" s="553">
        <v>119388</v>
      </c>
      <c r="N259" s="363" t="s">
        <v>11</v>
      </c>
      <c r="O259" s="370"/>
      <c r="P259" s="436"/>
      <c r="Q259" s="306" t="str">
        <f>Tabelle1411[[#This Row],[FOPPE Art.-Nr.]]</f>
        <v>1161575800S10</v>
      </c>
      <c r="R259" s="568"/>
      <c r="S259" s="366"/>
      <c r="T259" s="366"/>
      <c r="U259" s="366"/>
      <c r="V259" s="366"/>
      <c r="W259" s="366"/>
      <c r="X259" s="366"/>
      <c r="Y259" s="366"/>
      <c r="Z259" s="366"/>
      <c r="AA259" s="366"/>
      <c r="AB259" s="366"/>
      <c r="AC259" s="366"/>
      <c r="AD259" s="366"/>
      <c r="AE259" s="366"/>
      <c r="AF259" s="366"/>
      <c r="AG259" s="366"/>
      <c r="AH259" s="366"/>
      <c r="AI259" s="366"/>
      <c r="AJ259" s="366"/>
      <c r="AK259" s="366"/>
      <c r="AL259" s="366"/>
      <c r="AM259" s="366"/>
      <c r="AN259" s="366"/>
      <c r="AO259" s="366"/>
      <c r="AP259" s="366"/>
      <c r="AQ259" s="366"/>
      <c r="AR259" s="366"/>
      <c r="AS259" s="366"/>
      <c r="AT259" s="366"/>
      <c r="AU259" s="366"/>
      <c r="AV259" s="366"/>
    </row>
    <row r="260" spans="1:48" s="367" customFormat="1" ht="13.8" x14ac:dyDescent="0.3">
      <c r="A260" s="360" t="s">
        <v>102</v>
      </c>
      <c r="B260" s="361" t="s">
        <v>2927</v>
      </c>
      <c r="C260" s="362"/>
      <c r="D260" s="362" t="s">
        <v>2654</v>
      </c>
      <c r="E260" s="313" t="s">
        <v>42</v>
      </c>
      <c r="F260" s="313" t="s">
        <v>42</v>
      </c>
      <c r="G260" s="313" t="s">
        <v>42</v>
      </c>
      <c r="H260" s="313" t="s">
        <v>3010</v>
      </c>
      <c r="I260" s="301">
        <v>15759</v>
      </c>
      <c r="J260" s="363" t="s">
        <v>2749</v>
      </c>
      <c r="K260" s="363" t="s">
        <v>2656</v>
      </c>
      <c r="L260" s="364" t="s">
        <v>2643</v>
      </c>
      <c r="M260" s="554">
        <v>119411</v>
      </c>
      <c r="N260" s="363" t="s">
        <v>2657</v>
      </c>
      <c r="O260" s="370"/>
      <c r="P260" s="437"/>
      <c r="Q260" s="306" t="str">
        <f>Tabelle1411[[#This Row],[FOPPE Art.-Nr.]]</f>
        <v>1161575900S1</v>
      </c>
      <c r="R260" s="568"/>
      <c r="S260" s="366"/>
      <c r="T260" s="366"/>
      <c r="U260" s="366"/>
      <c r="V260" s="366"/>
      <c r="W260" s="366"/>
      <c r="X260" s="366"/>
      <c r="Y260" s="366"/>
      <c r="Z260" s="366"/>
      <c r="AA260" s="366"/>
      <c r="AB260" s="366"/>
      <c r="AC260" s="366"/>
      <c r="AD260" s="366"/>
      <c r="AE260" s="366"/>
      <c r="AF260" s="366"/>
      <c r="AG260" s="366"/>
      <c r="AH260" s="366"/>
      <c r="AI260" s="366"/>
      <c r="AJ260" s="366"/>
      <c r="AK260" s="366"/>
      <c r="AL260" s="366"/>
      <c r="AM260" s="366"/>
      <c r="AN260" s="366"/>
      <c r="AO260" s="366"/>
      <c r="AP260" s="366"/>
      <c r="AQ260" s="366"/>
      <c r="AR260" s="366"/>
      <c r="AS260" s="366"/>
      <c r="AT260" s="366"/>
      <c r="AU260" s="366"/>
      <c r="AV260" s="366"/>
    </row>
    <row r="261" spans="1:48" s="367" customFormat="1" ht="13.8" x14ac:dyDescent="0.3">
      <c r="A261" s="360" t="s">
        <v>102</v>
      </c>
      <c r="B261" s="361" t="s">
        <v>2928</v>
      </c>
      <c r="C261" s="362"/>
      <c r="D261" s="362" t="s">
        <v>2654</v>
      </c>
      <c r="E261" s="313" t="s">
        <v>42</v>
      </c>
      <c r="F261" s="313" t="s">
        <v>42</v>
      </c>
      <c r="G261" s="313" t="s">
        <v>42</v>
      </c>
      <c r="H261" s="313" t="s">
        <v>3010</v>
      </c>
      <c r="I261" s="301">
        <v>15759</v>
      </c>
      <c r="J261" s="363" t="s">
        <v>2749</v>
      </c>
      <c r="K261" s="363" t="s">
        <v>2659</v>
      </c>
      <c r="L261" s="364" t="s">
        <v>2643</v>
      </c>
      <c r="M261" s="554">
        <v>119410</v>
      </c>
      <c r="N261" s="363" t="s">
        <v>11</v>
      </c>
      <c r="O261" s="370"/>
      <c r="P261" s="436"/>
      <c r="Q261" s="306" t="str">
        <f>Tabelle1411[[#This Row],[FOPPE Art.-Nr.]]</f>
        <v>1161575900S10</v>
      </c>
      <c r="R261" s="568"/>
      <c r="S261" s="366"/>
      <c r="T261" s="366"/>
      <c r="U261" s="366"/>
      <c r="V261" s="366"/>
      <c r="W261" s="366"/>
      <c r="X261" s="366"/>
      <c r="Y261" s="366"/>
      <c r="Z261" s="366"/>
      <c r="AA261" s="366"/>
      <c r="AB261" s="366"/>
      <c r="AC261" s="366"/>
      <c r="AD261" s="366"/>
      <c r="AE261" s="366"/>
      <c r="AF261" s="366"/>
      <c r="AG261" s="366"/>
      <c r="AH261" s="366"/>
      <c r="AI261" s="366"/>
      <c r="AJ261" s="366"/>
      <c r="AK261" s="366"/>
      <c r="AL261" s="366"/>
      <c r="AM261" s="366"/>
      <c r="AN261" s="366"/>
      <c r="AO261" s="366"/>
      <c r="AP261" s="366"/>
      <c r="AQ261" s="366"/>
      <c r="AR261" s="366"/>
      <c r="AS261" s="366"/>
      <c r="AT261" s="366"/>
      <c r="AU261" s="366"/>
      <c r="AV261" s="366"/>
    </row>
    <row r="262" spans="1:48" s="367" customFormat="1" ht="13.8" x14ac:dyDescent="0.3">
      <c r="A262" s="360" t="s">
        <v>102</v>
      </c>
      <c r="B262" s="361" t="s">
        <v>2929</v>
      </c>
      <c r="C262" s="362"/>
      <c r="D262" s="362" t="s">
        <v>2654</v>
      </c>
      <c r="E262" s="313" t="s">
        <v>42</v>
      </c>
      <c r="F262" s="313" t="s">
        <v>42</v>
      </c>
      <c r="G262" s="313" t="s">
        <v>42</v>
      </c>
      <c r="H262" s="313" t="s">
        <v>3010</v>
      </c>
      <c r="I262" s="301">
        <v>15760</v>
      </c>
      <c r="J262" s="363" t="s">
        <v>2754</v>
      </c>
      <c r="K262" s="363" t="s">
        <v>2656</v>
      </c>
      <c r="L262" s="364" t="s">
        <v>2643</v>
      </c>
      <c r="M262" s="553">
        <v>119411</v>
      </c>
      <c r="N262" s="363" t="s">
        <v>2657</v>
      </c>
      <c r="O262" s="370"/>
      <c r="P262" s="437"/>
      <c r="Q262" s="306" t="str">
        <f>Tabelle1411[[#This Row],[FOPPE Art.-Nr.]]</f>
        <v>1161576000S1</v>
      </c>
      <c r="R262" s="568"/>
      <c r="S262" s="366"/>
      <c r="T262" s="366"/>
      <c r="U262" s="366"/>
      <c r="V262" s="366"/>
      <c r="W262" s="366"/>
      <c r="X262" s="366"/>
      <c r="Y262" s="366"/>
      <c r="Z262" s="366"/>
      <c r="AA262" s="366"/>
      <c r="AB262" s="366"/>
      <c r="AC262" s="366"/>
      <c r="AD262" s="366"/>
      <c r="AE262" s="366"/>
      <c r="AF262" s="366"/>
      <c r="AG262" s="366"/>
      <c r="AH262" s="366"/>
      <c r="AI262" s="366"/>
      <c r="AJ262" s="366"/>
      <c r="AK262" s="366"/>
      <c r="AL262" s="366"/>
      <c r="AM262" s="366"/>
      <c r="AN262" s="366"/>
      <c r="AO262" s="366"/>
      <c r="AP262" s="366"/>
      <c r="AQ262" s="366"/>
      <c r="AR262" s="366"/>
      <c r="AS262" s="366"/>
      <c r="AT262" s="366"/>
      <c r="AU262" s="366"/>
      <c r="AV262" s="366"/>
    </row>
    <row r="263" spans="1:48" s="367" customFormat="1" ht="13.8" x14ac:dyDescent="0.3">
      <c r="A263" s="360" t="s">
        <v>102</v>
      </c>
      <c r="B263" s="361" t="s">
        <v>2930</v>
      </c>
      <c r="C263" s="362"/>
      <c r="D263" s="362" t="s">
        <v>2654</v>
      </c>
      <c r="E263" s="313" t="s">
        <v>42</v>
      </c>
      <c r="F263" s="313" t="s">
        <v>42</v>
      </c>
      <c r="G263" s="313" t="s">
        <v>42</v>
      </c>
      <c r="H263" s="313" t="s">
        <v>3010</v>
      </c>
      <c r="I263" s="301">
        <v>15760</v>
      </c>
      <c r="J263" s="363" t="s">
        <v>2754</v>
      </c>
      <c r="K263" s="363" t="s">
        <v>2659</v>
      </c>
      <c r="L263" s="364" t="s">
        <v>2643</v>
      </c>
      <c r="M263" s="553">
        <v>119410</v>
      </c>
      <c r="N263" s="363" t="s">
        <v>11</v>
      </c>
      <c r="O263" s="370"/>
      <c r="P263" s="436"/>
      <c r="Q263" s="306" t="str">
        <f>Tabelle1411[[#This Row],[FOPPE Art.-Nr.]]</f>
        <v>1161576000S10</v>
      </c>
      <c r="R263" s="568"/>
      <c r="S263" s="366"/>
      <c r="T263" s="366"/>
      <c r="U263" s="366"/>
      <c r="V263" s="366"/>
      <c r="W263" s="366"/>
      <c r="X263" s="366"/>
      <c r="Y263" s="366"/>
      <c r="Z263" s="366"/>
      <c r="AA263" s="366"/>
      <c r="AB263" s="366"/>
      <c r="AC263" s="366"/>
      <c r="AD263" s="366"/>
      <c r="AE263" s="366"/>
      <c r="AF263" s="366"/>
      <c r="AG263" s="366"/>
      <c r="AH263" s="366"/>
      <c r="AI263" s="366"/>
      <c r="AJ263" s="366"/>
      <c r="AK263" s="366"/>
      <c r="AL263" s="366"/>
      <c r="AM263" s="366"/>
      <c r="AN263" s="366"/>
      <c r="AO263" s="366"/>
      <c r="AP263" s="366"/>
      <c r="AQ263" s="366"/>
      <c r="AR263" s="366"/>
      <c r="AS263" s="366"/>
      <c r="AT263" s="366"/>
      <c r="AU263" s="366"/>
      <c r="AV263" s="366"/>
    </row>
    <row r="264" spans="1:48" s="367" customFormat="1" ht="13.8" x14ac:dyDescent="0.3">
      <c r="A264" s="360" t="s">
        <v>102</v>
      </c>
      <c r="B264" s="361" t="s">
        <v>2931</v>
      </c>
      <c r="C264" s="362"/>
      <c r="D264" s="362" t="s">
        <v>2654</v>
      </c>
      <c r="E264" s="313" t="s">
        <v>42</v>
      </c>
      <c r="F264" s="313" t="s">
        <v>42</v>
      </c>
      <c r="G264" s="313" t="s">
        <v>42</v>
      </c>
      <c r="H264" s="313" t="s">
        <v>3011</v>
      </c>
      <c r="I264" s="301">
        <v>15761</v>
      </c>
      <c r="J264" s="363" t="s">
        <v>2749</v>
      </c>
      <c r="K264" s="363" t="s">
        <v>2656</v>
      </c>
      <c r="L264" s="364" t="s">
        <v>2643</v>
      </c>
      <c r="M264" s="554">
        <v>119413</v>
      </c>
      <c r="N264" s="363" t="s">
        <v>2657</v>
      </c>
      <c r="O264" s="370"/>
      <c r="P264" s="437"/>
      <c r="Q264" s="306" t="str">
        <f>Tabelle1411[[#This Row],[FOPPE Art.-Nr.]]</f>
        <v>1161576100S1</v>
      </c>
      <c r="R264" s="568"/>
      <c r="S264" s="366"/>
      <c r="T264" s="366"/>
      <c r="U264" s="366"/>
      <c r="V264" s="366"/>
      <c r="W264" s="366"/>
      <c r="X264" s="366"/>
      <c r="Y264" s="366"/>
      <c r="Z264" s="366"/>
      <c r="AA264" s="366"/>
      <c r="AB264" s="366"/>
      <c r="AC264" s="366"/>
      <c r="AD264" s="366"/>
      <c r="AE264" s="366"/>
      <c r="AF264" s="366"/>
      <c r="AG264" s="366"/>
      <c r="AH264" s="366"/>
      <c r="AI264" s="366"/>
      <c r="AJ264" s="366"/>
      <c r="AK264" s="366"/>
      <c r="AL264" s="366"/>
      <c r="AM264" s="366"/>
      <c r="AN264" s="366"/>
      <c r="AO264" s="366"/>
      <c r="AP264" s="366"/>
      <c r="AQ264" s="366"/>
      <c r="AR264" s="366"/>
      <c r="AS264" s="366"/>
      <c r="AT264" s="366"/>
      <c r="AU264" s="366"/>
      <c r="AV264" s="366"/>
    </row>
    <row r="265" spans="1:48" s="367" customFormat="1" ht="13.8" x14ac:dyDescent="0.3">
      <c r="A265" s="360" t="s">
        <v>102</v>
      </c>
      <c r="B265" s="361" t="s">
        <v>2932</v>
      </c>
      <c r="C265" s="362"/>
      <c r="D265" s="362" t="s">
        <v>2654</v>
      </c>
      <c r="E265" s="313" t="s">
        <v>42</v>
      </c>
      <c r="F265" s="313" t="s">
        <v>42</v>
      </c>
      <c r="G265" s="313" t="s">
        <v>42</v>
      </c>
      <c r="H265" s="313" t="s">
        <v>3011</v>
      </c>
      <c r="I265" s="301">
        <v>15761</v>
      </c>
      <c r="J265" s="363" t="s">
        <v>2749</v>
      </c>
      <c r="K265" s="363" t="s">
        <v>2659</v>
      </c>
      <c r="L265" s="364" t="s">
        <v>2643</v>
      </c>
      <c r="M265" s="554">
        <v>119412</v>
      </c>
      <c r="N265" s="363" t="s">
        <v>11</v>
      </c>
      <c r="O265" s="370"/>
      <c r="P265" s="436"/>
      <c r="Q265" s="306" t="str">
        <f>Tabelle1411[[#This Row],[FOPPE Art.-Nr.]]</f>
        <v>1161576100S10</v>
      </c>
      <c r="R265" s="568"/>
      <c r="S265" s="366"/>
      <c r="T265" s="366"/>
      <c r="U265" s="366"/>
      <c r="V265" s="366"/>
      <c r="W265" s="366"/>
      <c r="X265" s="366"/>
      <c r="Y265" s="366"/>
      <c r="Z265" s="366"/>
      <c r="AA265" s="366"/>
      <c r="AB265" s="366"/>
      <c r="AC265" s="366"/>
      <c r="AD265" s="366"/>
      <c r="AE265" s="366"/>
      <c r="AF265" s="366"/>
      <c r="AG265" s="366"/>
      <c r="AH265" s="366"/>
      <c r="AI265" s="366"/>
      <c r="AJ265" s="366"/>
      <c r="AK265" s="366"/>
      <c r="AL265" s="366"/>
      <c r="AM265" s="366"/>
      <c r="AN265" s="366"/>
      <c r="AO265" s="366"/>
      <c r="AP265" s="366"/>
      <c r="AQ265" s="366"/>
      <c r="AR265" s="366"/>
      <c r="AS265" s="366"/>
      <c r="AT265" s="366"/>
      <c r="AU265" s="366"/>
      <c r="AV265" s="366"/>
    </row>
    <row r="266" spans="1:48" s="367" customFormat="1" ht="13.8" x14ac:dyDescent="0.3">
      <c r="A266" s="360" t="s">
        <v>102</v>
      </c>
      <c r="B266" s="361" t="s">
        <v>2933</v>
      </c>
      <c r="C266" s="362"/>
      <c r="D266" s="362" t="s">
        <v>2654</v>
      </c>
      <c r="E266" s="313" t="s">
        <v>42</v>
      </c>
      <c r="F266" s="313" t="s">
        <v>42</v>
      </c>
      <c r="G266" s="313" t="s">
        <v>42</v>
      </c>
      <c r="H266" s="313" t="s">
        <v>3011</v>
      </c>
      <c r="I266" s="301">
        <v>15762</v>
      </c>
      <c r="J266" s="363" t="s">
        <v>2754</v>
      </c>
      <c r="K266" s="363" t="s">
        <v>2656</v>
      </c>
      <c r="L266" s="364" t="s">
        <v>2643</v>
      </c>
      <c r="M266" s="553">
        <v>119413</v>
      </c>
      <c r="N266" s="363" t="s">
        <v>2657</v>
      </c>
      <c r="O266" s="370"/>
      <c r="P266" s="437"/>
      <c r="Q266" s="306" t="str">
        <f>Tabelle1411[[#This Row],[FOPPE Art.-Nr.]]</f>
        <v>1161576200S1</v>
      </c>
      <c r="R266" s="568"/>
      <c r="S266" s="366"/>
      <c r="T266" s="366"/>
      <c r="U266" s="366"/>
      <c r="V266" s="366"/>
      <c r="W266" s="366"/>
      <c r="X266" s="366"/>
      <c r="Y266" s="366"/>
      <c r="Z266" s="366"/>
      <c r="AA266" s="366"/>
      <c r="AB266" s="366"/>
      <c r="AC266" s="366"/>
      <c r="AD266" s="366"/>
      <c r="AE266" s="366"/>
      <c r="AF266" s="366"/>
      <c r="AG266" s="366"/>
      <c r="AH266" s="366"/>
      <c r="AI266" s="366"/>
      <c r="AJ266" s="366"/>
      <c r="AK266" s="366"/>
      <c r="AL266" s="366"/>
      <c r="AM266" s="366"/>
      <c r="AN266" s="366"/>
      <c r="AO266" s="366"/>
      <c r="AP266" s="366"/>
      <c r="AQ266" s="366"/>
      <c r="AR266" s="366"/>
      <c r="AS266" s="366"/>
      <c r="AT266" s="366"/>
      <c r="AU266" s="366"/>
      <c r="AV266" s="366"/>
    </row>
    <row r="267" spans="1:48" s="367" customFormat="1" ht="13.8" x14ac:dyDescent="0.3">
      <c r="A267" s="360" t="s">
        <v>102</v>
      </c>
      <c r="B267" s="361" t="s">
        <v>2934</v>
      </c>
      <c r="C267" s="362"/>
      <c r="D267" s="362" t="s">
        <v>2654</v>
      </c>
      <c r="E267" s="313" t="s">
        <v>42</v>
      </c>
      <c r="F267" s="313" t="s">
        <v>42</v>
      </c>
      <c r="G267" s="313" t="s">
        <v>42</v>
      </c>
      <c r="H267" s="313" t="s">
        <v>3011</v>
      </c>
      <c r="I267" s="301">
        <v>15762</v>
      </c>
      <c r="J267" s="363" t="s">
        <v>2754</v>
      </c>
      <c r="K267" s="363" t="s">
        <v>2659</v>
      </c>
      <c r="L267" s="364" t="s">
        <v>2643</v>
      </c>
      <c r="M267" s="553">
        <v>119412</v>
      </c>
      <c r="N267" s="363" t="s">
        <v>11</v>
      </c>
      <c r="O267" s="370"/>
      <c r="P267" s="436"/>
      <c r="Q267" s="306" t="str">
        <f>Tabelle1411[[#This Row],[FOPPE Art.-Nr.]]</f>
        <v>1161576200S10</v>
      </c>
      <c r="R267" s="568"/>
      <c r="S267" s="366"/>
      <c r="T267" s="366"/>
      <c r="U267" s="366"/>
      <c r="V267" s="366"/>
      <c r="W267" s="366"/>
      <c r="X267" s="366"/>
      <c r="Y267" s="366"/>
      <c r="Z267" s="366"/>
      <c r="AA267" s="366"/>
      <c r="AB267" s="366"/>
      <c r="AC267" s="366"/>
      <c r="AD267" s="366"/>
      <c r="AE267" s="366"/>
      <c r="AF267" s="366"/>
      <c r="AG267" s="366"/>
      <c r="AH267" s="366"/>
      <c r="AI267" s="366"/>
      <c r="AJ267" s="366"/>
      <c r="AK267" s="366"/>
      <c r="AL267" s="366"/>
      <c r="AM267" s="366"/>
      <c r="AN267" s="366"/>
      <c r="AO267" s="366"/>
      <c r="AP267" s="366"/>
      <c r="AQ267" s="366"/>
      <c r="AR267" s="366"/>
      <c r="AS267" s="366"/>
      <c r="AT267" s="366"/>
      <c r="AU267" s="366"/>
      <c r="AV267" s="366"/>
    </row>
    <row r="268" spans="1:48" s="367" customFormat="1" ht="13.8" x14ac:dyDescent="0.3">
      <c r="A268" s="360" t="s">
        <v>102</v>
      </c>
      <c r="B268" s="361" t="s">
        <v>2935</v>
      </c>
      <c r="C268" s="362"/>
      <c r="D268" s="362" t="s">
        <v>2841</v>
      </c>
      <c r="E268" s="313" t="s">
        <v>42</v>
      </c>
      <c r="F268" s="313" t="s">
        <v>42</v>
      </c>
      <c r="G268" s="313" t="s">
        <v>42</v>
      </c>
      <c r="H268" s="313" t="s">
        <v>3012</v>
      </c>
      <c r="I268" s="301">
        <v>15763</v>
      </c>
      <c r="J268" s="363" t="s">
        <v>2749</v>
      </c>
      <c r="K268" s="363" t="s">
        <v>2656</v>
      </c>
      <c r="L268" s="364" t="s">
        <v>2643</v>
      </c>
      <c r="M268" s="554">
        <v>119415</v>
      </c>
      <c r="N268" s="363" t="s">
        <v>2657</v>
      </c>
      <c r="O268" s="370"/>
      <c r="P268" s="437"/>
      <c r="Q268" s="306" t="str">
        <f>Tabelle1411[[#This Row],[FOPPE Art.-Nr.]]</f>
        <v>1161576300S1</v>
      </c>
      <c r="R268" s="568"/>
      <c r="S268" s="366"/>
      <c r="T268" s="366"/>
      <c r="U268" s="366"/>
      <c r="V268" s="366"/>
      <c r="W268" s="366"/>
      <c r="X268" s="366"/>
      <c r="Y268" s="366"/>
      <c r="Z268" s="366"/>
      <c r="AA268" s="366"/>
      <c r="AB268" s="366"/>
      <c r="AC268" s="366"/>
      <c r="AD268" s="366"/>
      <c r="AE268" s="366"/>
      <c r="AF268" s="366"/>
      <c r="AG268" s="366"/>
      <c r="AH268" s="366"/>
      <c r="AI268" s="366"/>
      <c r="AJ268" s="366"/>
      <c r="AK268" s="366"/>
      <c r="AL268" s="366"/>
      <c r="AM268" s="366"/>
      <c r="AN268" s="366"/>
      <c r="AO268" s="366"/>
      <c r="AP268" s="366"/>
      <c r="AQ268" s="366"/>
      <c r="AR268" s="366"/>
      <c r="AS268" s="366"/>
      <c r="AT268" s="366"/>
      <c r="AU268" s="366"/>
      <c r="AV268" s="366"/>
    </row>
    <row r="269" spans="1:48" s="367" customFormat="1" ht="13.8" x14ac:dyDescent="0.3">
      <c r="A269" s="360" t="s">
        <v>102</v>
      </c>
      <c r="B269" s="361" t="s">
        <v>2936</v>
      </c>
      <c r="C269" s="362"/>
      <c r="D269" s="362" t="s">
        <v>2841</v>
      </c>
      <c r="E269" s="313" t="s">
        <v>42</v>
      </c>
      <c r="F269" s="313" t="s">
        <v>42</v>
      </c>
      <c r="G269" s="313" t="s">
        <v>42</v>
      </c>
      <c r="H269" s="313" t="s">
        <v>3012</v>
      </c>
      <c r="I269" s="301">
        <v>15763</v>
      </c>
      <c r="J269" s="363" t="s">
        <v>2749</v>
      </c>
      <c r="K269" s="363" t="s">
        <v>2659</v>
      </c>
      <c r="L269" s="364" t="s">
        <v>2643</v>
      </c>
      <c r="M269" s="554">
        <v>119414</v>
      </c>
      <c r="N269" s="363" t="s">
        <v>11</v>
      </c>
      <c r="O269" s="370"/>
      <c r="P269" s="436"/>
      <c r="Q269" s="306" t="str">
        <f>Tabelle1411[[#This Row],[FOPPE Art.-Nr.]]</f>
        <v>1161576300S10</v>
      </c>
      <c r="R269" s="568"/>
      <c r="S269" s="366"/>
      <c r="T269" s="366"/>
      <c r="U269" s="366"/>
      <c r="V269" s="366"/>
      <c r="W269" s="366"/>
      <c r="X269" s="366"/>
      <c r="Y269" s="366"/>
      <c r="Z269" s="366"/>
      <c r="AA269" s="366"/>
      <c r="AB269" s="366"/>
      <c r="AC269" s="366"/>
      <c r="AD269" s="366"/>
      <c r="AE269" s="366"/>
      <c r="AF269" s="366"/>
      <c r="AG269" s="366"/>
      <c r="AH269" s="366"/>
      <c r="AI269" s="366"/>
      <c r="AJ269" s="366"/>
      <c r="AK269" s="366"/>
      <c r="AL269" s="366"/>
      <c r="AM269" s="366"/>
      <c r="AN269" s="366"/>
      <c r="AO269" s="366"/>
      <c r="AP269" s="366"/>
      <c r="AQ269" s="366"/>
      <c r="AR269" s="366"/>
      <c r="AS269" s="366"/>
      <c r="AT269" s="366"/>
      <c r="AU269" s="366"/>
      <c r="AV269" s="366"/>
    </row>
    <row r="270" spans="1:48" s="367" customFormat="1" ht="13.8" x14ac:dyDescent="0.3">
      <c r="A270" s="360" t="s">
        <v>102</v>
      </c>
      <c r="B270" s="361" t="s">
        <v>2937</v>
      </c>
      <c r="C270" s="362"/>
      <c r="D270" s="362" t="s">
        <v>2841</v>
      </c>
      <c r="E270" s="313" t="s">
        <v>42</v>
      </c>
      <c r="F270" s="313" t="s">
        <v>42</v>
      </c>
      <c r="G270" s="313" t="s">
        <v>42</v>
      </c>
      <c r="H270" s="313" t="s">
        <v>3012</v>
      </c>
      <c r="I270" s="301">
        <v>15764</v>
      </c>
      <c r="J270" s="363" t="s">
        <v>2754</v>
      </c>
      <c r="K270" s="363" t="s">
        <v>2656</v>
      </c>
      <c r="L270" s="364" t="s">
        <v>2643</v>
      </c>
      <c r="M270" s="553">
        <v>119415</v>
      </c>
      <c r="N270" s="363" t="s">
        <v>2657</v>
      </c>
      <c r="O270" s="370"/>
      <c r="P270" s="437"/>
      <c r="Q270" s="306" t="str">
        <f>Tabelle1411[[#This Row],[FOPPE Art.-Nr.]]</f>
        <v>1161576400S1</v>
      </c>
      <c r="R270" s="568"/>
      <c r="S270" s="366"/>
      <c r="T270" s="366"/>
      <c r="U270" s="366"/>
      <c r="V270" s="366"/>
      <c r="W270" s="366"/>
      <c r="X270" s="366"/>
      <c r="Y270" s="366"/>
      <c r="Z270" s="366"/>
      <c r="AA270" s="366"/>
      <c r="AB270" s="366"/>
      <c r="AC270" s="366"/>
      <c r="AD270" s="366"/>
      <c r="AE270" s="366"/>
      <c r="AF270" s="366"/>
      <c r="AG270" s="366"/>
      <c r="AH270" s="366"/>
      <c r="AI270" s="366"/>
      <c r="AJ270" s="366"/>
      <c r="AK270" s="366"/>
      <c r="AL270" s="366"/>
      <c r="AM270" s="366"/>
      <c r="AN270" s="366"/>
      <c r="AO270" s="366"/>
      <c r="AP270" s="366"/>
      <c r="AQ270" s="366"/>
      <c r="AR270" s="366"/>
      <c r="AS270" s="366"/>
      <c r="AT270" s="366"/>
      <c r="AU270" s="366"/>
      <c r="AV270" s="366"/>
    </row>
    <row r="271" spans="1:48" s="367" customFormat="1" ht="13.8" x14ac:dyDescent="0.3">
      <c r="A271" s="360" t="s">
        <v>102</v>
      </c>
      <c r="B271" s="361" t="s">
        <v>2938</v>
      </c>
      <c r="C271" s="362"/>
      <c r="D271" s="362" t="s">
        <v>2841</v>
      </c>
      <c r="E271" s="313" t="s">
        <v>42</v>
      </c>
      <c r="F271" s="313" t="s">
        <v>42</v>
      </c>
      <c r="G271" s="313" t="s">
        <v>42</v>
      </c>
      <c r="H271" s="313" t="s">
        <v>3012</v>
      </c>
      <c r="I271" s="301">
        <v>15764</v>
      </c>
      <c r="J271" s="363" t="s">
        <v>2754</v>
      </c>
      <c r="K271" s="363" t="s">
        <v>2659</v>
      </c>
      <c r="L271" s="364" t="s">
        <v>2643</v>
      </c>
      <c r="M271" s="553">
        <v>119414</v>
      </c>
      <c r="N271" s="363" t="s">
        <v>11</v>
      </c>
      <c r="O271" s="370"/>
      <c r="P271" s="436"/>
      <c r="Q271" s="306" t="str">
        <f>Tabelle1411[[#This Row],[FOPPE Art.-Nr.]]</f>
        <v>1161576400S10</v>
      </c>
      <c r="R271" s="568"/>
      <c r="S271" s="366"/>
      <c r="T271" s="366"/>
      <c r="U271" s="366"/>
      <c r="V271" s="366"/>
      <c r="W271" s="366"/>
      <c r="X271" s="366"/>
      <c r="Y271" s="366"/>
      <c r="Z271" s="366"/>
      <c r="AA271" s="366"/>
      <c r="AB271" s="366"/>
      <c r="AC271" s="366"/>
      <c r="AD271" s="366"/>
      <c r="AE271" s="366"/>
      <c r="AF271" s="366"/>
      <c r="AG271" s="366"/>
      <c r="AH271" s="366"/>
      <c r="AI271" s="366"/>
      <c r="AJ271" s="366"/>
      <c r="AK271" s="366"/>
      <c r="AL271" s="366"/>
      <c r="AM271" s="366"/>
      <c r="AN271" s="366"/>
      <c r="AO271" s="366"/>
      <c r="AP271" s="366"/>
      <c r="AQ271" s="366"/>
      <c r="AR271" s="366"/>
      <c r="AS271" s="366"/>
      <c r="AT271" s="366"/>
      <c r="AU271" s="366"/>
      <c r="AV271" s="366"/>
    </row>
    <row r="272" spans="1:48" s="367" customFormat="1" ht="13.8" x14ac:dyDescent="0.3">
      <c r="A272" s="360" t="s">
        <v>102</v>
      </c>
      <c r="B272" s="361" t="s">
        <v>2939</v>
      </c>
      <c r="C272" s="362"/>
      <c r="D272" s="362" t="s">
        <v>2841</v>
      </c>
      <c r="E272" s="313" t="s">
        <v>42</v>
      </c>
      <c r="F272" s="313" t="s">
        <v>42</v>
      </c>
      <c r="G272" s="313" t="s">
        <v>42</v>
      </c>
      <c r="H272" s="313" t="s">
        <v>3013</v>
      </c>
      <c r="I272" s="301">
        <v>15775</v>
      </c>
      <c r="J272" s="363" t="s">
        <v>2749</v>
      </c>
      <c r="K272" s="363" t="s">
        <v>2656</v>
      </c>
      <c r="L272" s="364" t="s">
        <v>2643</v>
      </c>
      <c r="M272" s="554">
        <v>119405</v>
      </c>
      <c r="N272" s="363" t="s">
        <v>2657</v>
      </c>
      <c r="O272" s="370"/>
      <c r="P272" s="437"/>
      <c r="Q272" s="306" t="str">
        <f>Tabelle1411[[#This Row],[FOPPE Art.-Nr.]]</f>
        <v>1161577500S1</v>
      </c>
      <c r="R272" s="568"/>
      <c r="S272" s="366"/>
      <c r="T272" s="366"/>
      <c r="U272" s="366"/>
      <c r="V272" s="366"/>
      <c r="W272" s="366"/>
      <c r="X272" s="366"/>
      <c r="Y272" s="366"/>
      <c r="Z272" s="366"/>
      <c r="AA272" s="366"/>
      <c r="AB272" s="366"/>
      <c r="AC272" s="366"/>
      <c r="AD272" s="366"/>
      <c r="AE272" s="366"/>
      <c r="AF272" s="366"/>
      <c r="AG272" s="366"/>
      <c r="AH272" s="366"/>
      <c r="AI272" s="366"/>
      <c r="AJ272" s="366"/>
      <c r="AK272" s="366"/>
      <c r="AL272" s="366"/>
      <c r="AM272" s="366"/>
      <c r="AN272" s="366"/>
      <c r="AO272" s="366"/>
      <c r="AP272" s="366"/>
      <c r="AQ272" s="366"/>
      <c r="AR272" s="366"/>
      <c r="AS272" s="366"/>
      <c r="AT272" s="366"/>
      <c r="AU272" s="366"/>
      <c r="AV272" s="366"/>
    </row>
    <row r="273" spans="1:16345" s="367" customFormat="1" ht="13.8" x14ac:dyDescent="0.3">
      <c r="A273" s="360" t="s">
        <v>102</v>
      </c>
      <c r="B273" s="361" t="s">
        <v>2940</v>
      </c>
      <c r="C273" s="362"/>
      <c r="D273" s="362" t="s">
        <v>2841</v>
      </c>
      <c r="E273" s="313" t="s">
        <v>42</v>
      </c>
      <c r="F273" s="313" t="s">
        <v>42</v>
      </c>
      <c r="G273" s="313" t="s">
        <v>42</v>
      </c>
      <c r="H273" s="313" t="s">
        <v>3013</v>
      </c>
      <c r="I273" s="301">
        <v>15775</v>
      </c>
      <c r="J273" s="363" t="s">
        <v>2749</v>
      </c>
      <c r="K273" s="363" t="s">
        <v>2659</v>
      </c>
      <c r="L273" s="364" t="s">
        <v>2643</v>
      </c>
      <c r="M273" s="554">
        <v>119404</v>
      </c>
      <c r="N273" s="363" t="s">
        <v>11</v>
      </c>
      <c r="O273" s="370"/>
      <c r="P273" s="436"/>
      <c r="Q273" s="306" t="str">
        <f>Tabelle1411[[#This Row],[FOPPE Art.-Nr.]]</f>
        <v>1161577500S10</v>
      </c>
      <c r="R273" s="568"/>
      <c r="S273" s="366"/>
      <c r="T273" s="366"/>
      <c r="U273" s="366"/>
      <c r="V273" s="366"/>
      <c r="W273" s="366"/>
      <c r="X273" s="366"/>
      <c r="Y273" s="366"/>
      <c r="Z273" s="366"/>
      <c r="AA273" s="366"/>
      <c r="AB273" s="366"/>
      <c r="AC273" s="366"/>
      <c r="AD273" s="366"/>
      <c r="AE273" s="366"/>
      <c r="AF273" s="366"/>
      <c r="AG273" s="366"/>
      <c r="AH273" s="366"/>
      <c r="AI273" s="366"/>
      <c r="AJ273" s="366"/>
      <c r="AK273" s="366"/>
      <c r="AL273" s="366"/>
      <c r="AM273" s="366"/>
      <c r="AN273" s="366"/>
      <c r="AO273" s="366"/>
      <c r="AP273" s="366"/>
      <c r="AQ273" s="366"/>
      <c r="AR273" s="366"/>
      <c r="AS273" s="366"/>
      <c r="AT273" s="366"/>
      <c r="AU273" s="366"/>
      <c r="AV273" s="366"/>
    </row>
    <row r="274" spans="1:16345" s="367" customFormat="1" ht="13.8" x14ac:dyDescent="0.3">
      <c r="A274" s="360" t="s">
        <v>102</v>
      </c>
      <c r="B274" s="361" t="s">
        <v>2941</v>
      </c>
      <c r="C274" s="362"/>
      <c r="D274" s="362" t="s">
        <v>2841</v>
      </c>
      <c r="E274" s="313" t="s">
        <v>42</v>
      </c>
      <c r="F274" s="313" t="s">
        <v>42</v>
      </c>
      <c r="G274" s="313" t="s">
        <v>42</v>
      </c>
      <c r="H274" s="313" t="s">
        <v>3013</v>
      </c>
      <c r="I274" s="301">
        <v>15776</v>
      </c>
      <c r="J274" s="363" t="s">
        <v>2754</v>
      </c>
      <c r="K274" s="363" t="s">
        <v>2656</v>
      </c>
      <c r="L274" s="364" t="s">
        <v>2643</v>
      </c>
      <c r="M274" s="553">
        <v>119405</v>
      </c>
      <c r="N274" s="363" t="s">
        <v>2657</v>
      </c>
      <c r="O274" s="370"/>
      <c r="P274" s="437"/>
      <c r="Q274" s="306" t="str">
        <f>Tabelle1411[[#This Row],[FOPPE Art.-Nr.]]</f>
        <v>1161577600S1</v>
      </c>
      <c r="R274" s="568"/>
      <c r="S274" s="366"/>
      <c r="T274" s="366"/>
      <c r="U274" s="366"/>
      <c r="V274" s="366"/>
      <c r="W274" s="366"/>
      <c r="X274" s="366"/>
      <c r="Y274" s="366"/>
      <c r="Z274" s="366"/>
      <c r="AA274" s="366"/>
      <c r="AB274" s="366"/>
      <c r="AC274" s="366"/>
      <c r="AD274" s="366"/>
      <c r="AE274" s="366"/>
      <c r="AF274" s="366"/>
      <c r="AG274" s="366"/>
      <c r="AH274" s="366"/>
      <c r="AI274" s="366"/>
      <c r="AJ274" s="366"/>
      <c r="AK274" s="366"/>
      <c r="AL274" s="366"/>
      <c r="AM274" s="366"/>
      <c r="AN274" s="366"/>
      <c r="AO274" s="366"/>
      <c r="AP274" s="366"/>
      <c r="AQ274" s="366"/>
      <c r="AR274" s="366"/>
      <c r="AS274" s="366"/>
      <c r="AT274" s="366"/>
      <c r="AU274" s="366"/>
      <c r="AV274" s="366"/>
    </row>
    <row r="275" spans="1:16345" s="367" customFormat="1" ht="13.8" x14ac:dyDescent="0.3">
      <c r="A275" s="360" t="s">
        <v>102</v>
      </c>
      <c r="B275" s="361" t="s">
        <v>2942</v>
      </c>
      <c r="C275" s="362"/>
      <c r="D275" s="362" t="s">
        <v>2841</v>
      </c>
      <c r="E275" s="313" t="s">
        <v>42</v>
      </c>
      <c r="F275" s="313" t="s">
        <v>42</v>
      </c>
      <c r="G275" s="313" t="s">
        <v>42</v>
      </c>
      <c r="H275" s="313" t="s">
        <v>3013</v>
      </c>
      <c r="I275" s="301">
        <v>15776</v>
      </c>
      <c r="J275" s="363" t="s">
        <v>2754</v>
      </c>
      <c r="K275" s="363" t="s">
        <v>2659</v>
      </c>
      <c r="L275" s="364" t="s">
        <v>2643</v>
      </c>
      <c r="M275" s="553">
        <v>119404</v>
      </c>
      <c r="N275" s="363" t="s">
        <v>11</v>
      </c>
      <c r="O275" s="370"/>
      <c r="P275" s="436"/>
      <c r="Q275" s="306" t="str">
        <f>Tabelle1411[[#This Row],[FOPPE Art.-Nr.]]</f>
        <v>1161577600S10</v>
      </c>
      <c r="R275" s="568"/>
      <c r="S275" s="366"/>
      <c r="T275" s="366"/>
      <c r="U275" s="366"/>
      <c r="V275" s="366"/>
      <c r="W275" s="366"/>
      <c r="X275" s="366"/>
      <c r="Y275" s="366"/>
      <c r="Z275" s="366"/>
      <c r="AA275" s="366"/>
      <c r="AB275" s="366"/>
      <c r="AC275" s="366"/>
      <c r="AD275" s="366"/>
      <c r="AE275" s="366"/>
      <c r="AF275" s="366"/>
      <c r="AG275" s="366"/>
      <c r="AH275" s="366"/>
      <c r="AI275" s="366"/>
      <c r="AJ275" s="366"/>
      <c r="AK275" s="366"/>
      <c r="AL275" s="366"/>
      <c r="AM275" s="366"/>
      <c r="AN275" s="366"/>
      <c r="AO275" s="366"/>
      <c r="AP275" s="366"/>
      <c r="AQ275" s="366"/>
      <c r="AR275" s="366"/>
      <c r="AS275" s="366"/>
      <c r="AT275" s="366"/>
      <c r="AU275" s="366"/>
      <c r="AV275" s="366"/>
    </row>
    <row r="276" spans="1:16345" s="367" customFormat="1" ht="13.8" x14ac:dyDescent="0.3">
      <c r="A276" s="360" t="s">
        <v>102</v>
      </c>
      <c r="B276" s="361" t="s">
        <v>2943</v>
      </c>
      <c r="C276" s="374"/>
      <c r="D276" s="362" t="s">
        <v>2841</v>
      </c>
      <c r="E276" s="313" t="s">
        <v>42</v>
      </c>
      <c r="F276" s="313" t="s">
        <v>42</v>
      </c>
      <c r="G276" s="313" t="s">
        <v>42</v>
      </c>
      <c r="H276" s="313" t="s">
        <v>381</v>
      </c>
      <c r="I276" s="301">
        <v>15868</v>
      </c>
      <c r="J276" s="363" t="s">
        <v>2749</v>
      </c>
      <c r="K276" s="363" t="s">
        <v>2659</v>
      </c>
      <c r="L276" s="364" t="s">
        <v>2643</v>
      </c>
      <c r="M276" s="553">
        <v>123063</v>
      </c>
      <c r="N276" s="363" t="s">
        <v>11</v>
      </c>
      <c r="O276" s="375"/>
      <c r="P276" s="437"/>
      <c r="Q276" s="306" t="str">
        <f>Tabelle1411[[#This Row],[FOPPE Art.-Nr.]]</f>
        <v>1161586800S10</v>
      </c>
      <c r="R276" s="568"/>
      <c r="S276" s="366"/>
      <c r="T276" s="366"/>
      <c r="U276" s="366"/>
      <c r="V276" s="366"/>
      <c r="W276" s="366"/>
      <c r="X276" s="366"/>
      <c r="Y276" s="366"/>
      <c r="Z276" s="366"/>
      <c r="AA276" s="366"/>
      <c r="AB276" s="366"/>
      <c r="AC276" s="366"/>
      <c r="AD276" s="366"/>
      <c r="AE276" s="366"/>
      <c r="AF276" s="366"/>
      <c r="AG276" s="366"/>
      <c r="AH276" s="366"/>
      <c r="AI276" s="366"/>
      <c r="AJ276" s="366"/>
      <c r="AK276" s="366"/>
      <c r="AL276" s="366"/>
      <c r="AM276" s="366"/>
      <c r="AN276" s="366"/>
      <c r="AO276" s="366"/>
      <c r="AP276" s="366"/>
      <c r="AQ276" s="366"/>
      <c r="AR276" s="366"/>
      <c r="AS276" s="366"/>
      <c r="AT276" s="366"/>
      <c r="AU276" s="366"/>
      <c r="AV276" s="366"/>
    </row>
    <row r="277" spans="1:16345" s="367" customFormat="1" ht="13.8" x14ac:dyDescent="0.3">
      <c r="A277" s="360" t="s">
        <v>102</v>
      </c>
      <c r="B277" s="361" t="s">
        <v>2944</v>
      </c>
      <c r="C277" s="374"/>
      <c r="D277" s="362" t="s">
        <v>2841</v>
      </c>
      <c r="E277" s="313" t="s">
        <v>42</v>
      </c>
      <c r="F277" s="313" t="s">
        <v>42</v>
      </c>
      <c r="G277" s="313" t="s">
        <v>42</v>
      </c>
      <c r="H277" s="313" t="s">
        <v>381</v>
      </c>
      <c r="I277" s="301">
        <v>15869</v>
      </c>
      <c r="J277" s="363" t="s">
        <v>2754</v>
      </c>
      <c r="K277" s="363" t="s">
        <v>2659</v>
      </c>
      <c r="L277" s="364" t="s">
        <v>2643</v>
      </c>
      <c r="M277" s="554">
        <v>123063</v>
      </c>
      <c r="N277" s="363" t="s">
        <v>11</v>
      </c>
      <c r="O277" s="375"/>
      <c r="P277" s="436"/>
      <c r="Q277" s="306" t="str">
        <f>Tabelle1411[[#This Row],[FOPPE Art.-Nr.]]</f>
        <v>1161586900S10</v>
      </c>
      <c r="R277" s="568"/>
      <c r="S277" s="366"/>
      <c r="T277" s="366"/>
      <c r="U277" s="366"/>
      <c r="V277" s="366"/>
      <c r="W277" s="366"/>
      <c r="X277" s="366"/>
      <c r="Y277" s="366"/>
      <c r="Z277" s="366"/>
      <c r="AA277" s="366"/>
      <c r="AB277" s="366"/>
      <c r="AC277" s="366"/>
      <c r="AD277" s="366"/>
      <c r="AE277" s="366"/>
      <c r="AF277" s="366"/>
      <c r="AG277" s="366"/>
      <c r="AH277" s="366"/>
      <c r="AI277" s="366"/>
      <c r="AJ277" s="366"/>
      <c r="AK277" s="366"/>
      <c r="AL277" s="366"/>
      <c r="AM277" s="366"/>
      <c r="AN277" s="366"/>
      <c r="AO277" s="366"/>
      <c r="AP277" s="366"/>
      <c r="AQ277" s="366"/>
      <c r="AR277" s="366"/>
      <c r="AS277" s="366"/>
      <c r="AT277" s="366"/>
      <c r="AU277" s="366"/>
      <c r="AV277" s="366"/>
    </row>
    <row r="278" spans="1:16345" s="367" customFormat="1" ht="13.95" customHeight="1" x14ac:dyDescent="0.25">
      <c r="A278" s="360" t="s">
        <v>74</v>
      </c>
      <c r="B278" s="376" t="s">
        <v>2945</v>
      </c>
      <c r="C278" s="374"/>
      <c r="D278" s="362" t="s">
        <v>2748</v>
      </c>
      <c r="E278" s="377"/>
      <c r="F278" s="377" t="s">
        <v>42</v>
      </c>
      <c r="G278" s="377" t="s">
        <v>42</v>
      </c>
      <c r="H278" s="377" t="s">
        <v>333</v>
      </c>
      <c r="I278" s="378">
        <v>15899</v>
      </c>
      <c r="J278" s="363" t="s">
        <v>2749</v>
      </c>
      <c r="K278" s="363" t="s">
        <v>2659</v>
      </c>
      <c r="L278" s="364" t="s">
        <v>2643</v>
      </c>
      <c r="M278" s="554">
        <v>123046</v>
      </c>
      <c r="N278" s="363" t="s">
        <v>11</v>
      </c>
      <c r="O278" s="781"/>
      <c r="P278" s="436"/>
      <c r="Q278" s="306" t="str">
        <f>Tabelle1411[[#This Row],[FOPPE Art.-Nr.]]</f>
        <v>1261589900S10</v>
      </c>
      <c r="R278" s="568"/>
      <c r="S278" s="366"/>
      <c r="T278" s="366"/>
      <c r="U278" s="366"/>
      <c r="V278" s="366"/>
      <c r="W278" s="366"/>
      <c r="X278" s="366"/>
      <c r="Y278" s="366"/>
      <c r="Z278" s="366"/>
      <c r="AA278" s="366"/>
      <c r="AB278" s="366"/>
      <c r="AC278" s="366"/>
      <c r="AD278" s="366"/>
      <c r="AE278" s="366"/>
      <c r="AF278" s="366"/>
      <c r="AG278" s="366"/>
      <c r="AH278" s="366"/>
      <c r="AI278" s="366"/>
      <c r="AJ278" s="366"/>
      <c r="AK278" s="366"/>
      <c r="AL278" s="366"/>
      <c r="AM278" s="366"/>
      <c r="AN278" s="366"/>
      <c r="AO278" s="366"/>
      <c r="AP278" s="366"/>
      <c r="AQ278" s="366"/>
      <c r="AR278" s="366"/>
      <c r="AS278" s="366"/>
      <c r="AT278" s="366"/>
      <c r="AU278" s="366"/>
      <c r="AV278" s="366"/>
    </row>
    <row r="279" spans="1:16345" s="372" customFormat="1" ht="13.95" customHeight="1" x14ac:dyDescent="0.25">
      <c r="A279" s="379" t="s">
        <v>102</v>
      </c>
      <c r="B279" s="380" t="s">
        <v>2946</v>
      </c>
      <c r="C279" s="374"/>
      <c r="D279" s="362" t="s">
        <v>2654</v>
      </c>
      <c r="E279" s="377" t="s">
        <v>42</v>
      </c>
      <c r="F279" s="377" t="s">
        <v>42</v>
      </c>
      <c r="G279" s="377" t="s">
        <v>42</v>
      </c>
      <c r="H279" s="377" t="s">
        <v>343</v>
      </c>
      <c r="I279" s="378">
        <v>15942</v>
      </c>
      <c r="J279" s="363" t="s">
        <v>2754</v>
      </c>
      <c r="K279" s="363" t="s">
        <v>2659</v>
      </c>
      <c r="L279" s="364" t="s">
        <v>2643</v>
      </c>
      <c r="M279" s="554">
        <v>124302</v>
      </c>
      <c r="N279" s="363" t="s">
        <v>11</v>
      </c>
      <c r="O279" s="375"/>
      <c r="P279" s="437"/>
      <c r="Q279" s="306" t="str">
        <f>Tabelle1411[[#This Row],[FOPPE Art.-Nr.]]</f>
        <v xml:space="preserve">1161594200S10 </v>
      </c>
      <c r="R279" s="568"/>
      <c r="S279" s="371"/>
      <c r="T279" s="371"/>
      <c r="U279" s="371"/>
      <c r="V279" s="371"/>
      <c r="W279" s="371"/>
      <c r="X279" s="371"/>
      <c r="Y279" s="371"/>
      <c r="Z279" s="371"/>
      <c r="AA279" s="371"/>
      <c r="AB279" s="371"/>
      <c r="AC279" s="371"/>
      <c r="AD279" s="371"/>
      <c r="AE279" s="371"/>
      <c r="AF279" s="371"/>
      <c r="AG279" s="371"/>
      <c r="AH279" s="371"/>
      <c r="AI279" s="371"/>
      <c r="AJ279" s="371"/>
      <c r="AK279" s="371"/>
      <c r="AL279" s="371"/>
      <c r="AM279" s="371"/>
      <c r="AN279" s="371"/>
      <c r="AO279" s="371"/>
      <c r="AP279" s="371"/>
      <c r="AQ279" s="371"/>
      <c r="AR279" s="371"/>
      <c r="AS279" s="371"/>
      <c r="AT279" s="371"/>
      <c r="AU279" s="371"/>
      <c r="AV279" s="371"/>
    </row>
    <row r="280" spans="1:16345" s="367" customFormat="1" ht="13.95" customHeight="1" x14ac:dyDescent="0.3">
      <c r="A280" s="360" t="s">
        <v>2651</v>
      </c>
      <c r="B280" s="361">
        <v>3161899000</v>
      </c>
      <c r="C280" s="362"/>
      <c r="D280" s="362" t="s">
        <v>2947</v>
      </c>
      <c r="E280" s="313"/>
      <c r="F280" s="313"/>
      <c r="G280" s="313"/>
      <c r="H280" s="313"/>
      <c r="I280" s="301">
        <v>18990</v>
      </c>
      <c r="J280" s="363" t="s">
        <v>2650</v>
      </c>
      <c r="K280" s="363" t="s">
        <v>2650</v>
      </c>
      <c r="L280" s="364" t="s">
        <v>2643</v>
      </c>
      <c r="M280" s="554">
        <v>116451</v>
      </c>
      <c r="N280" s="363" t="s">
        <v>11</v>
      </c>
      <c r="O280" s="370"/>
      <c r="P280" s="436"/>
      <c r="Q280" s="306">
        <f>Tabelle1411[[#This Row],[FOPPE Art.-Nr.]]</f>
        <v>3161899000</v>
      </c>
      <c r="R280" s="568"/>
      <c r="S280" s="366"/>
      <c r="T280" s="366"/>
      <c r="U280" s="366"/>
      <c r="V280" s="366"/>
      <c r="W280" s="366"/>
      <c r="X280" s="366"/>
      <c r="Y280" s="366"/>
      <c r="Z280" s="366"/>
      <c r="AA280" s="366"/>
      <c r="AB280" s="366"/>
      <c r="AC280" s="366"/>
      <c r="AD280" s="366"/>
      <c r="AE280" s="366"/>
      <c r="AF280" s="366"/>
      <c r="AG280" s="366"/>
      <c r="AH280" s="366"/>
      <c r="AI280" s="366"/>
      <c r="AJ280" s="366"/>
      <c r="AK280" s="366"/>
      <c r="AL280" s="366"/>
      <c r="AM280" s="366"/>
      <c r="AN280" s="366"/>
      <c r="AO280" s="366"/>
      <c r="AP280" s="366"/>
      <c r="AQ280" s="366"/>
      <c r="AR280" s="366"/>
      <c r="AS280" s="366"/>
      <c r="AT280" s="366"/>
      <c r="AU280" s="366"/>
      <c r="AV280" s="366"/>
    </row>
    <row r="281" spans="1:16345" s="367" customFormat="1" ht="13.8" x14ac:dyDescent="0.3">
      <c r="A281" s="360" t="s">
        <v>2651</v>
      </c>
      <c r="B281" s="361">
        <v>3161899100</v>
      </c>
      <c r="C281" s="362"/>
      <c r="D281" s="362" t="s">
        <v>2948</v>
      </c>
      <c r="E281" s="313"/>
      <c r="F281" s="313"/>
      <c r="G281" s="313"/>
      <c r="H281" s="313"/>
      <c r="I281" s="301">
        <v>18991</v>
      </c>
      <c r="J281" s="363" t="s">
        <v>2650</v>
      </c>
      <c r="K281" s="363" t="s">
        <v>2650</v>
      </c>
      <c r="L281" s="364" t="s">
        <v>2643</v>
      </c>
      <c r="M281" s="553">
        <v>116452</v>
      </c>
      <c r="N281" s="363" t="s">
        <v>11</v>
      </c>
      <c r="O281" s="381"/>
      <c r="P281" s="437"/>
      <c r="Q281" s="306">
        <f>Tabelle1411[[#This Row],[FOPPE Art.-Nr.]]</f>
        <v>3161899100</v>
      </c>
      <c r="R281" s="568"/>
      <c r="S281" s="366"/>
      <c r="T281" s="366"/>
      <c r="U281" s="366"/>
      <c r="V281" s="366"/>
      <c r="W281" s="366"/>
      <c r="X281" s="366"/>
      <c r="Y281" s="366"/>
      <c r="Z281" s="366"/>
      <c r="AA281" s="366"/>
      <c r="AB281" s="366"/>
      <c r="AC281" s="366"/>
      <c r="AD281" s="366"/>
      <c r="AE281" s="366"/>
      <c r="AF281" s="366"/>
      <c r="AG281" s="366"/>
      <c r="AH281" s="366"/>
      <c r="AI281" s="366"/>
      <c r="AJ281" s="366"/>
      <c r="AK281" s="366"/>
      <c r="AL281" s="366"/>
      <c r="AM281" s="366"/>
      <c r="AN281" s="366"/>
      <c r="AO281" s="366"/>
      <c r="AP281" s="366"/>
      <c r="AQ281" s="366"/>
      <c r="AR281" s="366"/>
      <c r="AS281" s="366"/>
      <c r="AT281" s="366"/>
      <c r="AU281" s="366"/>
      <c r="AV281" s="366"/>
    </row>
    <row r="282" spans="1:16345" s="367" customFormat="1" ht="13.8" x14ac:dyDescent="0.3">
      <c r="A282" s="360" t="s">
        <v>2651</v>
      </c>
      <c r="B282" s="361">
        <v>3161899200</v>
      </c>
      <c r="C282" s="362"/>
      <c r="D282" s="362" t="s">
        <v>2949</v>
      </c>
      <c r="E282" s="313"/>
      <c r="F282" s="313"/>
      <c r="G282" s="313"/>
      <c r="H282" s="313"/>
      <c r="I282" s="301">
        <v>18992</v>
      </c>
      <c r="J282" s="363" t="s">
        <v>2650</v>
      </c>
      <c r="K282" s="363" t="s">
        <v>2650</v>
      </c>
      <c r="L282" s="364" t="s">
        <v>2643</v>
      </c>
      <c r="M282" s="554">
        <v>116453</v>
      </c>
      <c r="N282" s="363" t="s">
        <v>11</v>
      </c>
      <c r="O282" s="381"/>
      <c r="P282" s="436"/>
      <c r="Q282" s="306">
        <f>Tabelle1411[[#This Row],[FOPPE Art.-Nr.]]</f>
        <v>3161899200</v>
      </c>
      <c r="R282" s="568"/>
      <c r="S282" s="366"/>
      <c r="T282" s="366"/>
      <c r="U282" s="366"/>
      <c r="V282" s="366"/>
      <c r="W282" s="366"/>
      <c r="X282" s="366"/>
      <c r="Y282" s="366"/>
      <c r="Z282" s="366"/>
      <c r="AA282" s="366"/>
      <c r="AB282" s="366"/>
      <c r="AC282" s="366"/>
      <c r="AD282" s="366"/>
      <c r="AE282" s="366"/>
      <c r="AF282" s="366"/>
      <c r="AG282" s="366"/>
      <c r="AH282" s="366"/>
      <c r="AI282" s="366"/>
      <c r="AJ282" s="366"/>
      <c r="AK282" s="366"/>
      <c r="AL282" s="366"/>
      <c r="AM282" s="366"/>
      <c r="AN282" s="366"/>
      <c r="AO282" s="366"/>
      <c r="AP282" s="366"/>
      <c r="AQ282" s="366"/>
      <c r="AR282" s="366"/>
      <c r="AS282" s="366"/>
      <c r="AT282" s="366"/>
      <c r="AU282" s="366"/>
      <c r="AV282" s="366"/>
    </row>
    <row r="283" spans="1:16345" s="367" customFormat="1" ht="13.8" x14ac:dyDescent="0.3">
      <c r="A283" s="360" t="s">
        <v>2651</v>
      </c>
      <c r="B283" s="361">
        <v>3161899300</v>
      </c>
      <c r="C283" s="362"/>
      <c r="D283" s="362" t="s">
        <v>2950</v>
      </c>
      <c r="E283" s="313"/>
      <c r="F283" s="313"/>
      <c r="G283" s="313"/>
      <c r="H283" s="313"/>
      <c r="I283" s="301">
        <v>18993</v>
      </c>
      <c r="J283" s="363" t="s">
        <v>2650</v>
      </c>
      <c r="K283" s="363" t="s">
        <v>2650</v>
      </c>
      <c r="L283" s="364" t="s">
        <v>2643</v>
      </c>
      <c r="M283" s="553">
        <v>116454</v>
      </c>
      <c r="N283" s="363" t="s">
        <v>11</v>
      </c>
      <c r="O283" s="381"/>
      <c r="P283" s="437"/>
      <c r="Q283" s="306">
        <f>Tabelle1411[[#This Row],[FOPPE Art.-Nr.]]</f>
        <v>3161899300</v>
      </c>
      <c r="R283" s="568"/>
      <c r="S283" s="366"/>
      <c r="T283" s="366"/>
      <c r="U283" s="366"/>
      <c r="V283" s="366"/>
      <c r="W283" s="366"/>
      <c r="X283" s="366"/>
      <c r="Y283" s="366"/>
      <c r="Z283" s="366"/>
      <c r="AA283" s="366"/>
      <c r="AB283" s="366"/>
      <c r="AC283" s="366"/>
      <c r="AD283" s="366"/>
      <c r="AE283" s="366"/>
      <c r="AF283" s="366"/>
      <c r="AG283" s="366"/>
      <c r="AH283" s="366"/>
      <c r="AI283" s="366"/>
      <c r="AJ283" s="366"/>
      <c r="AK283" s="366"/>
      <c r="AL283" s="366"/>
      <c r="AM283" s="366"/>
      <c r="AN283" s="366"/>
      <c r="AO283" s="366"/>
      <c r="AP283" s="366"/>
      <c r="AQ283" s="366"/>
      <c r="AR283" s="366"/>
      <c r="AS283" s="366"/>
      <c r="AT283" s="366"/>
      <c r="AU283" s="366"/>
      <c r="AV283" s="366"/>
    </row>
    <row r="284" spans="1:16345" s="367" customFormat="1" ht="55.2" customHeight="1" x14ac:dyDescent="0.25">
      <c r="A284" s="388" t="s">
        <v>2951</v>
      </c>
      <c r="B284" s="231">
        <v>286072211</v>
      </c>
      <c r="C284" s="389" t="s">
        <v>408</v>
      </c>
      <c r="D284" s="288" t="s">
        <v>7005</v>
      </c>
      <c r="E284" s="377"/>
      <c r="F284" s="377"/>
      <c r="G284" s="377"/>
      <c r="H284" s="313"/>
      <c r="I284" s="301" t="s">
        <v>26</v>
      </c>
      <c r="J284" s="363" t="s">
        <v>26</v>
      </c>
      <c r="K284" s="390" t="s">
        <v>2649</v>
      </c>
      <c r="L284" s="392">
        <v>99</v>
      </c>
      <c r="M284" s="744" t="s">
        <v>7006</v>
      </c>
      <c r="N284" s="391" t="s">
        <v>11</v>
      </c>
      <c r="O284" s="628"/>
      <c r="P284" s="436"/>
      <c r="Q284" s="306">
        <f>Tabelle1411[[#This Row],[FOPPE Art.-Nr.]]</f>
        <v>286072211</v>
      </c>
      <c r="R284" s="749"/>
      <c r="S284" s="366"/>
      <c r="T284" s="366"/>
      <c r="U284" s="366"/>
      <c r="V284" s="366"/>
      <c r="W284" s="366"/>
      <c r="X284" s="366"/>
      <c r="Y284" s="366"/>
      <c r="Z284" s="366"/>
      <c r="AA284" s="366"/>
      <c r="AB284" s="366"/>
      <c r="AC284" s="366"/>
      <c r="AD284" s="366"/>
      <c r="AE284" s="366"/>
      <c r="AF284" s="366"/>
      <c r="AG284" s="366"/>
      <c r="AH284" s="366"/>
      <c r="AI284" s="366"/>
      <c r="AJ284" s="366"/>
      <c r="AK284" s="366"/>
      <c r="AL284" s="366"/>
      <c r="AM284" s="366"/>
      <c r="AN284" s="366"/>
      <c r="AO284" s="366"/>
      <c r="AP284" s="366"/>
      <c r="AQ284" s="366"/>
      <c r="AR284" s="366"/>
      <c r="AS284" s="366"/>
      <c r="AT284" s="366"/>
      <c r="AU284" s="366"/>
      <c r="AV284" s="366"/>
    </row>
    <row r="285" spans="1:16345" s="367" customFormat="1" ht="41.4" customHeight="1" x14ac:dyDescent="0.25">
      <c r="A285" s="388" t="s">
        <v>2951</v>
      </c>
      <c r="B285" s="209">
        <v>286072212</v>
      </c>
      <c r="C285" s="389" t="s">
        <v>408</v>
      </c>
      <c r="D285" s="210" t="s">
        <v>6909</v>
      </c>
      <c r="E285" s="377"/>
      <c r="F285" s="377"/>
      <c r="G285" s="377"/>
      <c r="H285" s="313"/>
      <c r="I285" s="301" t="s">
        <v>26</v>
      </c>
      <c r="J285" s="363" t="s">
        <v>26</v>
      </c>
      <c r="K285" s="390" t="s">
        <v>2649</v>
      </c>
      <c r="L285" s="392">
        <v>99</v>
      </c>
      <c r="M285" s="745" t="s">
        <v>7007</v>
      </c>
      <c r="N285" s="391" t="s">
        <v>11</v>
      </c>
      <c r="O285" s="628"/>
      <c r="P285" s="436"/>
      <c r="Q285" s="306">
        <f>Tabelle1411[[#This Row],[FOPPE Art.-Nr.]]</f>
        <v>286072212</v>
      </c>
      <c r="R285" s="749"/>
      <c r="S285" s="366"/>
      <c r="T285" s="366"/>
      <c r="U285" s="366"/>
      <c r="V285" s="366"/>
      <c r="W285" s="366"/>
      <c r="X285" s="366"/>
      <c r="Y285" s="366"/>
      <c r="Z285" s="366"/>
      <c r="AA285" s="366"/>
      <c r="AB285" s="366"/>
      <c r="AC285" s="366"/>
      <c r="AD285" s="366"/>
      <c r="AE285" s="366"/>
      <c r="AF285" s="366"/>
      <c r="AG285" s="366"/>
      <c r="AH285" s="366"/>
      <c r="AI285" s="366"/>
      <c r="AJ285" s="366"/>
      <c r="AK285" s="366"/>
      <c r="AL285" s="366"/>
      <c r="AM285" s="366"/>
      <c r="AN285" s="366"/>
      <c r="AO285" s="366"/>
      <c r="AP285" s="366"/>
      <c r="AQ285" s="366"/>
      <c r="AR285" s="366"/>
      <c r="AS285" s="366"/>
      <c r="AT285" s="366"/>
      <c r="AU285" s="366"/>
      <c r="AV285" s="366"/>
    </row>
    <row r="286" spans="1:16345" s="367" customFormat="1" ht="13.95" customHeight="1" x14ac:dyDescent="0.25">
      <c r="A286" s="765" t="s">
        <v>2951</v>
      </c>
      <c r="B286" s="286">
        <v>286072311</v>
      </c>
      <c r="C286" s="768" t="s">
        <v>408</v>
      </c>
      <c r="D286" s="770" t="s">
        <v>6908</v>
      </c>
      <c r="E286" s="773"/>
      <c r="F286" s="773"/>
      <c r="G286" s="773"/>
      <c r="H286" s="355"/>
      <c r="I286" s="382" t="s">
        <v>26</v>
      </c>
      <c r="J286" s="383" t="s">
        <v>26</v>
      </c>
      <c r="K286" s="774" t="s">
        <v>2649</v>
      </c>
      <c r="L286" s="776">
        <v>99</v>
      </c>
      <c r="M286" s="778" t="s">
        <v>7008</v>
      </c>
      <c r="N286" s="779" t="s">
        <v>11</v>
      </c>
      <c r="O286" s="782"/>
      <c r="P286" s="783"/>
      <c r="Q286" s="306">
        <f>Tabelle1411[[#This Row],[FOPPE Art.-Nr.]]</f>
        <v>286072311</v>
      </c>
      <c r="R286" s="749"/>
      <c r="S286" s="366"/>
      <c r="T286" s="366"/>
      <c r="U286" s="366"/>
      <c r="V286" s="366"/>
      <c r="W286" s="366"/>
      <c r="X286" s="366"/>
      <c r="Y286" s="366"/>
      <c r="Z286" s="366"/>
      <c r="AA286" s="366"/>
      <c r="AB286" s="366"/>
      <c r="AC286" s="366"/>
      <c r="AD286" s="366"/>
      <c r="AE286" s="366"/>
      <c r="AF286" s="366"/>
      <c r="AG286" s="366"/>
      <c r="AH286" s="366"/>
      <c r="AI286" s="366"/>
      <c r="AJ286" s="366"/>
      <c r="AK286" s="366"/>
      <c r="AL286" s="366"/>
      <c r="AM286" s="366"/>
      <c r="AN286" s="366"/>
      <c r="AO286" s="366"/>
      <c r="AP286" s="366"/>
      <c r="AQ286" s="366"/>
      <c r="AR286" s="366"/>
      <c r="AS286" s="366"/>
      <c r="AT286" s="366"/>
      <c r="AU286" s="366"/>
      <c r="AV286" s="366"/>
    </row>
    <row r="287" spans="1:16345" s="385" customFormat="1" ht="13.95" customHeight="1" x14ac:dyDescent="0.25">
      <c r="A287" s="388" t="s">
        <v>2951</v>
      </c>
      <c r="B287" s="281">
        <v>286072312</v>
      </c>
      <c r="C287" s="389" t="s">
        <v>408</v>
      </c>
      <c r="D287" s="210" t="s">
        <v>6907</v>
      </c>
      <c r="E287" s="377"/>
      <c r="F287" s="377"/>
      <c r="G287" s="377"/>
      <c r="H287" s="313"/>
      <c r="I287" s="301" t="s">
        <v>26</v>
      </c>
      <c r="J287" s="363" t="s">
        <v>26</v>
      </c>
      <c r="K287" s="390" t="s">
        <v>2649</v>
      </c>
      <c r="L287" s="392">
        <v>99</v>
      </c>
      <c r="M287" s="745" t="s">
        <v>7009</v>
      </c>
      <c r="N287" s="391" t="s">
        <v>11</v>
      </c>
      <c r="O287" s="780"/>
      <c r="P287" s="442"/>
      <c r="Q287" s="306">
        <f>Tabelle1411[[#This Row],[FOPPE Art.-Nr.]]</f>
        <v>286072312</v>
      </c>
      <c r="R287" s="749"/>
      <c r="S287" s="371"/>
      <c r="T287" s="371"/>
      <c r="U287" s="371"/>
      <c r="V287" s="371"/>
      <c r="W287" s="371"/>
      <c r="X287" s="371"/>
      <c r="Y287" s="371"/>
      <c r="Z287" s="371"/>
      <c r="AA287" s="371"/>
      <c r="AB287" s="371"/>
      <c r="AC287" s="371"/>
      <c r="AD287" s="371"/>
      <c r="AE287" s="371"/>
      <c r="AF287" s="371"/>
      <c r="AG287" s="371"/>
      <c r="AH287" s="371"/>
      <c r="AI287" s="371"/>
      <c r="AJ287" s="371"/>
      <c r="AK287" s="371"/>
      <c r="AL287" s="371"/>
      <c r="AM287" s="371"/>
      <c r="AN287" s="371"/>
      <c r="AO287" s="371"/>
      <c r="AP287" s="371"/>
      <c r="AQ287" s="371"/>
      <c r="AR287" s="371"/>
      <c r="AS287" s="371"/>
      <c r="AT287" s="371"/>
      <c r="AU287" s="371"/>
      <c r="AV287" s="371"/>
      <c r="AW287" s="384"/>
      <c r="AX287" s="384"/>
      <c r="AY287" s="384"/>
      <c r="AZ287" s="384"/>
      <c r="BA287" s="384"/>
      <c r="BB287" s="384"/>
      <c r="BC287" s="384"/>
      <c r="BD287" s="384"/>
      <c r="BE287" s="384"/>
      <c r="BF287" s="384"/>
      <c r="BG287" s="384"/>
      <c r="BH287" s="384"/>
      <c r="BI287" s="384"/>
      <c r="BJ287" s="384"/>
      <c r="BK287" s="384"/>
      <c r="BL287" s="384"/>
      <c r="BM287" s="384"/>
      <c r="BN287" s="384"/>
      <c r="BO287" s="384"/>
      <c r="BP287" s="384"/>
      <c r="BQ287" s="384"/>
      <c r="BR287" s="384"/>
      <c r="BS287" s="384"/>
      <c r="BT287" s="384"/>
      <c r="BU287" s="384"/>
      <c r="BV287" s="384"/>
      <c r="BW287" s="384"/>
      <c r="BX287" s="384"/>
      <c r="BY287" s="384"/>
      <c r="BZ287" s="384"/>
      <c r="CA287" s="384"/>
      <c r="CB287" s="384"/>
      <c r="CC287" s="384"/>
      <c r="CD287" s="384"/>
      <c r="CE287" s="384"/>
      <c r="CF287" s="384"/>
      <c r="CG287" s="384"/>
      <c r="CH287" s="384"/>
      <c r="CI287" s="384"/>
      <c r="CJ287" s="384"/>
      <c r="CK287" s="384"/>
      <c r="CL287" s="384"/>
      <c r="CM287" s="384"/>
      <c r="CN287" s="384"/>
      <c r="CO287" s="384"/>
      <c r="CP287" s="384"/>
      <c r="CQ287" s="384"/>
      <c r="CR287" s="384"/>
      <c r="CS287" s="384"/>
      <c r="CT287" s="384"/>
      <c r="CU287" s="384"/>
      <c r="CV287" s="384"/>
      <c r="CW287" s="384"/>
      <c r="CX287" s="384"/>
      <c r="CY287" s="384"/>
      <c r="CZ287" s="384"/>
      <c r="DA287" s="384"/>
      <c r="DB287" s="384"/>
      <c r="DC287" s="384"/>
      <c r="DD287" s="384"/>
      <c r="DE287" s="384"/>
      <c r="DF287" s="384"/>
      <c r="DG287" s="384"/>
      <c r="DH287" s="384"/>
      <c r="DI287" s="384"/>
      <c r="DJ287" s="384"/>
      <c r="DK287" s="384"/>
      <c r="DL287" s="384"/>
      <c r="DM287" s="384"/>
      <c r="DN287" s="384"/>
      <c r="DO287" s="384"/>
      <c r="DP287" s="384"/>
      <c r="DQ287" s="384"/>
      <c r="DR287" s="384"/>
      <c r="DS287" s="384"/>
      <c r="DT287" s="384"/>
      <c r="DU287" s="384"/>
      <c r="DV287" s="384"/>
      <c r="DW287" s="384"/>
      <c r="DX287" s="384"/>
      <c r="DY287" s="384"/>
      <c r="DZ287" s="384"/>
      <c r="EA287" s="384"/>
      <c r="EB287" s="384"/>
      <c r="EC287" s="384"/>
      <c r="ED287" s="384"/>
      <c r="EE287" s="384"/>
      <c r="EF287" s="384"/>
      <c r="EG287" s="384"/>
      <c r="EH287" s="384"/>
      <c r="EI287" s="384"/>
      <c r="EJ287" s="384"/>
      <c r="EK287" s="384"/>
      <c r="EL287" s="384"/>
      <c r="EM287" s="384"/>
      <c r="EN287" s="384"/>
      <c r="EO287" s="384"/>
      <c r="EP287" s="384"/>
      <c r="EQ287" s="384"/>
      <c r="ER287" s="384"/>
      <c r="ES287" s="384"/>
      <c r="ET287" s="384"/>
      <c r="EU287" s="384"/>
      <c r="EV287" s="384"/>
      <c r="EW287" s="384"/>
      <c r="EX287" s="384"/>
      <c r="EY287" s="384"/>
      <c r="EZ287" s="384"/>
      <c r="FA287" s="384"/>
      <c r="FB287" s="384"/>
      <c r="FC287" s="384"/>
      <c r="FD287" s="384"/>
      <c r="FE287" s="384"/>
      <c r="FF287" s="384"/>
      <c r="FG287" s="384"/>
      <c r="FH287" s="384"/>
      <c r="FI287" s="384"/>
      <c r="FJ287" s="384"/>
      <c r="FK287" s="384"/>
      <c r="FL287" s="384"/>
      <c r="FM287" s="384"/>
      <c r="FN287" s="384"/>
      <c r="FO287" s="384"/>
      <c r="FP287" s="384"/>
      <c r="FQ287" s="384"/>
      <c r="FR287" s="384"/>
      <c r="FS287" s="384"/>
      <c r="FT287" s="384"/>
      <c r="FU287" s="384"/>
      <c r="FV287" s="384"/>
      <c r="FW287" s="384"/>
      <c r="FX287" s="384"/>
      <c r="FY287" s="384"/>
      <c r="FZ287" s="384"/>
      <c r="GA287" s="384"/>
      <c r="GB287" s="384"/>
      <c r="GC287" s="384"/>
      <c r="GD287" s="384"/>
      <c r="GE287" s="384"/>
      <c r="GF287" s="384"/>
      <c r="GG287" s="384"/>
      <c r="GH287" s="384"/>
      <c r="GI287" s="384"/>
      <c r="GJ287" s="384"/>
      <c r="GK287" s="384"/>
      <c r="GL287" s="384"/>
      <c r="GM287" s="384"/>
      <c r="GN287" s="384"/>
      <c r="GO287" s="384"/>
      <c r="GP287" s="384"/>
      <c r="GQ287" s="384"/>
      <c r="GR287" s="384"/>
      <c r="GS287" s="384"/>
      <c r="GT287" s="384"/>
      <c r="GU287" s="384"/>
      <c r="GV287" s="384"/>
      <c r="GW287" s="384"/>
      <c r="GX287" s="384"/>
      <c r="GY287" s="384"/>
      <c r="GZ287" s="384"/>
      <c r="HA287" s="384"/>
      <c r="HB287" s="384"/>
      <c r="HC287" s="384"/>
      <c r="HD287" s="384"/>
      <c r="HE287" s="384"/>
      <c r="HF287" s="384"/>
      <c r="HG287" s="384"/>
      <c r="HH287" s="384"/>
      <c r="HI287" s="384"/>
      <c r="HJ287" s="384"/>
      <c r="HK287" s="384"/>
      <c r="HL287" s="384"/>
      <c r="HM287" s="384"/>
      <c r="HN287" s="384"/>
      <c r="HO287" s="384"/>
      <c r="HP287" s="384"/>
      <c r="HQ287" s="384"/>
      <c r="HR287" s="384"/>
      <c r="HS287" s="384"/>
      <c r="HT287" s="384"/>
      <c r="HU287" s="384"/>
      <c r="HV287" s="384"/>
      <c r="HW287" s="384"/>
      <c r="HX287" s="384"/>
      <c r="HY287" s="384"/>
      <c r="HZ287" s="384"/>
      <c r="IA287" s="384"/>
      <c r="IB287" s="384"/>
      <c r="IC287" s="384"/>
      <c r="ID287" s="384"/>
      <c r="IE287" s="384"/>
      <c r="IF287" s="384"/>
      <c r="IG287" s="384"/>
      <c r="IH287" s="384"/>
      <c r="II287" s="384"/>
      <c r="IJ287" s="384"/>
      <c r="IK287" s="384"/>
      <c r="IL287" s="384"/>
      <c r="IM287" s="384"/>
      <c r="IN287" s="384"/>
      <c r="IO287" s="384"/>
      <c r="IP287" s="384"/>
      <c r="IQ287" s="384"/>
      <c r="IR287" s="384"/>
      <c r="IS287" s="384"/>
      <c r="IT287" s="384"/>
      <c r="IU287" s="384"/>
      <c r="IV287" s="384"/>
      <c r="IW287" s="384"/>
      <c r="IX287" s="384"/>
      <c r="IY287" s="384"/>
      <c r="IZ287" s="384"/>
      <c r="JA287" s="384"/>
      <c r="JB287" s="384"/>
      <c r="JC287" s="384"/>
      <c r="JD287" s="384"/>
      <c r="JE287" s="384"/>
      <c r="JF287" s="384"/>
      <c r="JG287" s="384"/>
      <c r="JH287" s="384"/>
      <c r="JI287" s="384"/>
      <c r="JJ287" s="384"/>
      <c r="JK287" s="384"/>
      <c r="JL287" s="384"/>
      <c r="JM287" s="384"/>
      <c r="JN287" s="384"/>
      <c r="JO287" s="384"/>
      <c r="JP287" s="384"/>
      <c r="JQ287" s="384"/>
      <c r="JR287" s="384"/>
      <c r="JS287" s="384"/>
      <c r="JT287" s="384"/>
      <c r="JU287" s="384"/>
      <c r="JV287" s="384"/>
      <c r="JW287" s="384"/>
      <c r="JX287" s="384"/>
      <c r="JY287" s="384"/>
      <c r="JZ287" s="384"/>
      <c r="KA287" s="384"/>
      <c r="KB287" s="384"/>
      <c r="KC287" s="384"/>
      <c r="KD287" s="384"/>
      <c r="KE287" s="384"/>
      <c r="KF287" s="384"/>
      <c r="KG287" s="384"/>
      <c r="KH287" s="384"/>
      <c r="KI287" s="384"/>
      <c r="KJ287" s="384"/>
      <c r="KK287" s="384"/>
      <c r="KL287" s="384"/>
      <c r="KM287" s="384"/>
      <c r="KN287" s="384"/>
      <c r="KO287" s="384"/>
      <c r="KP287" s="384"/>
      <c r="KQ287" s="384"/>
      <c r="KR287" s="384"/>
      <c r="KS287" s="384"/>
      <c r="KT287" s="384"/>
      <c r="KU287" s="384"/>
      <c r="KV287" s="384"/>
      <c r="KW287" s="384"/>
      <c r="KX287" s="384"/>
      <c r="KY287" s="384"/>
      <c r="KZ287" s="384"/>
      <c r="LA287" s="384"/>
      <c r="LB287" s="384"/>
      <c r="LC287" s="384"/>
      <c r="LD287" s="384"/>
      <c r="LE287" s="384"/>
      <c r="LF287" s="384"/>
      <c r="LG287" s="384"/>
      <c r="LH287" s="384"/>
      <c r="LI287" s="384"/>
      <c r="LJ287" s="384"/>
      <c r="LK287" s="384"/>
      <c r="LL287" s="384"/>
      <c r="LM287" s="384"/>
      <c r="LN287" s="384"/>
      <c r="LO287" s="384"/>
      <c r="LP287" s="384"/>
      <c r="LQ287" s="384"/>
      <c r="LR287" s="384"/>
      <c r="LS287" s="384"/>
      <c r="LT287" s="384"/>
      <c r="LU287" s="384"/>
      <c r="LV287" s="384"/>
      <c r="LW287" s="384"/>
      <c r="LX287" s="384"/>
      <c r="LY287" s="384"/>
      <c r="LZ287" s="384"/>
      <c r="MA287" s="384"/>
      <c r="MB287" s="384"/>
      <c r="MC287" s="384"/>
      <c r="MD287" s="384"/>
      <c r="ME287" s="384"/>
      <c r="MF287" s="384"/>
      <c r="MG287" s="384"/>
      <c r="MH287" s="384"/>
      <c r="MI287" s="384"/>
      <c r="MJ287" s="384"/>
      <c r="MK287" s="384"/>
      <c r="ML287" s="384"/>
      <c r="MM287" s="384"/>
      <c r="MN287" s="384"/>
      <c r="MO287" s="384"/>
      <c r="MP287" s="384"/>
      <c r="MQ287" s="384"/>
      <c r="MR287" s="384"/>
      <c r="MS287" s="384"/>
      <c r="MT287" s="384"/>
      <c r="MU287" s="384"/>
      <c r="MV287" s="384"/>
      <c r="MW287" s="384"/>
      <c r="MX287" s="384"/>
      <c r="MY287" s="384"/>
      <c r="MZ287" s="384"/>
      <c r="NA287" s="384"/>
      <c r="NB287" s="384"/>
      <c r="NC287" s="384"/>
      <c r="ND287" s="384"/>
      <c r="NE287" s="384"/>
      <c r="NF287" s="384"/>
      <c r="NG287" s="384"/>
      <c r="NH287" s="384"/>
      <c r="NI287" s="384"/>
      <c r="NJ287" s="384"/>
      <c r="NK287" s="384"/>
      <c r="NL287" s="384"/>
      <c r="NM287" s="384"/>
      <c r="NN287" s="384"/>
      <c r="NO287" s="384"/>
      <c r="NP287" s="384"/>
      <c r="NQ287" s="384"/>
      <c r="NR287" s="384"/>
      <c r="NS287" s="384"/>
      <c r="NT287" s="384"/>
      <c r="NU287" s="384"/>
      <c r="NV287" s="384"/>
      <c r="NW287" s="384"/>
      <c r="NX287" s="384"/>
      <c r="NY287" s="384"/>
      <c r="NZ287" s="384"/>
      <c r="OA287" s="384"/>
      <c r="OB287" s="384"/>
      <c r="OC287" s="384"/>
      <c r="OD287" s="384"/>
      <c r="OE287" s="384"/>
      <c r="OF287" s="384"/>
      <c r="OG287" s="384"/>
      <c r="OH287" s="384"/>
      <c r="OI287" s="384"/>
      <c r="OJ287" s="384"/>
      <c r="OK287" s="384"/>
      <c r="OL287" s="384"/>
      <c r="OM287" s="384"/>
      <c r="ON287" s="384"/>
      <c r="OO287" s="384"/>
      <c r="OP287" s="384"/>
      <c r="OQ287" s="384"/>
      <c r="OR287" s="384"/>
      <c r="OS287" s="384"/>
      <c r="OT287" s="384"/>
      <c r="OU287" s="384"/>
      <c r="OV287" s="384"/>
      <c r="OW287" s="384"/>
      <c r="OX287" s="384"/>
      <c r="OY287" s="384"/>
      <c r="OZ287" s="384"/>
      <c r="PA287" s="384"/>
      <c r="PB287" s="384"/>
      <c r="PC287" s="384"/>
      <c r="PD287" s="384"/>
      <c r="PE287" s="384"/>
      <c r="PF287" s="384"/>
      <c r="PG287" s="384"/>
      <c r="PH287" s="384"/>
      <c r="PI287" s="384"/>
      <c r="PJ287" s="384"/>
      <c r="PK287" s="384"/>
      <c r="PL287" s="384"/>
      <c r="PM287" s="384"/>
      <c r="PN287" s="384"/>
      <c r="PO287" s="384"/>
      <c r="PP287" s="384"/>
      <c r="PQ287" s="384"/>
      <c r="PR287" s="384"/>
      <c r="PS287" s="384"/>
      <c r="PT287" s="384"/>
      <c r="PU287" s="384"/>
      <c r="PV287" s="384"/>
      <c r="PW287" s="384"/>
      <c r="PX287" s="384"/>
      <c r="PY287" s="384"/>
      <c r="PZ287" s="384"/>
      <c r="QA287" s="384"/>
      <c r="QB287" s="384"/>
      <c r="QC287" s="384"/>
      <c r="QD287" s="384"/>
      <c r="QE287" s="384"/>
      <c r="QF287" s="384"/>
      <c r="QG287" s="384"/>
      <c r="QH287" s="384"/>
      <c r="QI287" s="384"/>
      <c r="QJ287" s="384"/>
      <c r="QK287" s="384"/>
      <c r="QL287" s="384"/>
      <c r="QM287" s="384"/>
      <c r="QN287" s="384"/>
      <c r="QO287" s="384"/>
      <c r="QP287" s="384"/>
      <c r="QQ287" s="384"/>
      <c r="QR287" s="384"/>
      <c r="QS287" s="384"/>
      <c r="QT287" s="384"/>
      <c r="QU287" s="384"/>
      <c r="QV287" s="384"/>
      <c r="QW287" s="384"/>
      <c r="QX287" s="384"/>
      <c r="QY287" s="384"/>
      <c r="QZ287" s="384"/>
      <c r="RA287" s="384"/>
      <c r="RB287" s="384"/>
      <c r="RC287" s="384"/>
      <c r="RD287" s="384"/>
      <c r="RE287" s="384"/>
      <c r="RF287" s="384"/>
      <c r="RG287" s="384"/>
      <c r="RH287" s="384"/>
      <c r="RI287" s="384"/>
      <c r="RJ287" s="384"/>
      <c r="RK287" s="384"/>
      <c r="RL287" s="384"/>
      <c r="RM287" s="384"/>
      <c r="RN287" s="384"/>
      <c r="RO287" s="384"/>
      <c r="RP287" s="384"/>
      <c r="RQ287" s="384"/>
      <c r="RR287" s="384"/>
      <c r="RS287" s="384"/>
      <c r="RT287" s="384"/>
      <c r="RU287" s="384"/>
      <c r="RV287" s="384"/>
      <c r="RW287" s="384"/>
      <c r="RX287" s="384"/>
      <c r="RY287" s="384"/>
      <c r="RZ287" s="384"/>
      <c r="SA287" s="384"/>
      <c r="SB287" s="384"/>
      <c r="SC287" s="384"/>
      <c r="SD287" s="384"/>
      <c r="SE287" s="384"/>
      <c r="SF287" s="384"/>
      <c r="SG287" s="384"/>
      <c r="SH287" s="384"/>
      <c r="SI287" s="384"/>
      <c r="SJ287" s="384"/>
      <c r="SK287" s="384"/>
      <c r="SL287" s="384"/>
      <c r="SM287" s="384"/>
      <c r="SN287" s="384"/>
      <c r="SO287" s="384"/>
      <c r="SP287" s="384"/>
      <c r="SQ287" s="384"/>
      <c r="SR287" s="384"/>
      <c r="SS287" s="384"/>
      <c r="ST287" s="384"/>
      <c r="SU287" s="384"/>
      <c r="SV287" s="384"/>
      <c r="SW287" s="384"/>
      <c r="SX287" s="384"/>
      <c r="SY287" s="384"/>
      <c r="SZ287" s="384"/>
      <c r="TA287" s="384"/>
      <c r="TB287" s="384"/>
      <c r="TC287" s="384"/>
      <c r="TD287" s="384"/>
      <c r="TE287" s="384"/>
      <c r="TF287" s="384"/>
      <c r="TG287" s="384"/>
      <c r="TH287" s="384"/>
      <c r="TI287" s="384"/>
      <c r="TJ287" s="384"/>
      <c r="TK287" s="384"/>
      <c r="TL287" s="384"/>
      <c r="TM287" s="384"/>
      <c r="TN287" s="384"/>
      <c r="TO287" s="384"/>
      <c r="TP287" s="384"/>
      <c r="TQ287" s="384"/>
      <c r="TR287" s="384"/>
      <c r="TS287" s="384"/>
      <c r="TT287" s="384"/>
      <c r="TU287" s="384"/>
      <c r="TV287" s="384"/>
      <c r="TW287" s="384"/>
      <c r="TX287" s="384"/>
      <c r="TY287" s="384"/>
      <c r="TZ287" s="384"/>
      <c r="UA287" s="384"/>
      <c r="UB287" s="384"/>
      <c r="UC287" s="384"/>
      <c r="UD287" s="384"/>
      <c r="UE287" s="384"/>
      <c r="UF287" s="384"/>
      <c r="UG287" s="384"/>
      <c r="UH287" s="384"/>
      <c r="UI287" s="384"/>
      <c r="UJ287" s="384"/>
      <c r="UK287" s="384"/>
      <c r="UL287" s="384"/>
      <c r="UM287" s="384"/>
      <c r="UN287" s="384"/>
      <c r="UO287" s="384"/>
      <c r="UP287" s="384"/>
      <c r="UQ287" s="384"/>
      <c r="UR287" s="384"/>
      <c r="US287" s="384"/>
      <c r="UT287" s="384"/>
      <c r="UU287" s="384"/>
      <c r="UV287" s="384"/>
      <c r="UW287" s="384"/>
      <c r="UX287" s="384"/>
      <c r="UY287" s="384"/>
      <c r="UZ287" s="384"/>
      <c r="VA287" s="384"/>
      <c r="VB287" s="384"/>
      <c r="VC287" s="384"/>
      <c r="VD287" s="384"/>
      <c r="VE287" s="384"/>
      <c r="VF287" s="384"/>
      <c r="VG287" s="384"/>
      <c r="VH287" s="384"/>
      <c r="VI287" s="384"/>
      <c r="VJ287" s="384"/>
      <c r="VK287" s="384"/>
      <c r="VL287" s="384"/>
      <c r="VM287" s="384"/>
      <c r="VN287" s="384"/>
      <c r="VO287" s="384"/>
      <c r="VP287" s="384"/>
      <c r="VQ287" s="384"/>
      <c r="VR287" s="384"/>
      <c r="VS287" s="384"/>
      <c r="VT287" s="384"/>
      <c r="VU287" s="384"/>
      <c r="VV287" s="384"/>
      <c r="VW287" s="384"/>
      <c r="VX287" s="384"/>
      <c r="VY287" s="384"/>
      <c r="VZ287" s="384"/>
      <c r="WA287" s="384"/>
      <c r="WB287" s="384"/>
      <c r="WC287" s="384"/>
      <c r="WD287" s="384"/>
      <c r="WE287" s="384"/>
      <c r="WF287" s="384"/>
      <c r="WG287" s="384"/>
      <c r="WH287" s="384"/>
      <c r="WI287" s="384"/>
      <c r="WJ287" s="384"/>
      <c r="WK287" s="384"/>
      <c r="WL287" s="384"/>
      <c r="WM287" s="384"/>
      <c r="WN287" s="384"/>
      <c r="WO287" s="384"/>
      <c r="WP287" s="384"/>
      <c r="WQ287" s="384"/>
      <c r="WR287" s="384"/>
      <c r="WS287" s="384"/>
      <c r="WT287" s="384"/>
      <c r="WU287" s="384"/>
      <c r="WV287" s="384"/>
      <c r="WW287" s="384"/>
      <c r="WX287" s="384"/>
      <c r="WY287" s="384"/>
      <c r="WZ287" s="384"/>
      <c r="XA287" s="384"/>
      <c r="XB287" s="384"/>
      <c r="XC287" s="384"/>
      <c r="XD287" s="384"/>
      <c r="XE287" s="384"/>
      <c r="XF287" s="384"/>
      <c r="XG287" s="384"/>
      <c r="XH287" s="384"/>
      <c r="XI287" s="384"/>
      <c r="XJ287" s="384"/>
      <c r="XK287" s="384"/>
      <c r="XL287" s="384"/>
      <c r="XM287" s="384"/>
      <c r="XN287" s="384"/>
      <c r="XO287" s="384"/>
      <c r="XP287" s="384"/>
      <c r="XQ287" s="384"/>
      <c r="XR287" s="384"/>
      <c r="XS287" s="384"/>
      <c r="XT287" s="384"/>
      <c r="XU287" s="384"/>
      <c r="XV287" s="384"/>
      <c r="XW287" s="384"/>
      <c r="XX287" s="384"/>
      <c r="XY287" s="384"/>
      <c r="XZ287" s="384"/>
      <c r="YA287" s="384"/>
      <c r="YB287" s="384"/>
      <c r="YC287" s="384"/>
      <c r="YD287" s="384"/>
      <c r="YE287" s="384"/>
      <c r="YF287" s="384"/>
      <c r="YG287" s="384"/>
      <c r="YH287" s="384"/>
      <c r="YI287" s="384"/>
      <c r="YJ287" s="384"/>
      <c r="YK287" s="384"/>
      <c r="YL287" s="384"/>
      <c r="YM287" s="384"/>
      <c r="YN287" s="384"/>
      <c r="YO287" s="384"/>
      <c r="YP287" s="384"/>
      <c r="YQ287" s="384"/>
      <c r="YR287" s="384"/>
      <c r="YS287" s="384"/>
      <c r="YT287" s="384"/>
      <c r="YU287" s="384"/>
      <c r="YV287" s="384"/>
      <c r="YW287" s="384"/>
      <c r="YX287" s="384"/>
      <c r="YY287" s="384"/>
      <c r="YZ287" s="384"/>
      <c r="ZA287" s="384"/>
      <c r="ZB287" s="384"/>
      <c r="ZC287" s="384"/>
      <c r="ZD287" s="384"/>
      <c r="ZE287" s="384"/>
      <c r="ZF287" s="384"/>
      <c r="ZG287" s="384"/>
      <c r="ZH287" s="384"/>
      <c r="ZI287" s="384"/>
      <c r="ZJ287" s="384"/>
      <c r="ZK287" s="384"/>
      <c r="ZL287" s="384"/>
      <c r="ZM287" s="384"/>
      <c r="ZN287" s="384"/>
      <c r="ZO287" s="384"/>
      <c r="ZP287" s="384"/>
      <c r="ZQ287" s="384"/>
      <c r="ZR287" s="384"/>
      <c r="ZS287" s="384"/>
      <c r="ZT287" s="384"/>
      <c r="ZU287" s="384"/>
      <c r="ZV287" s="384"/>
      <c r="ZW287" s="384"/>
      <c r="ZX287" s="384"/>
      <c r="ZY287" s="384"/>
      <c r="ZZ287" s="384"/>
      <c r="AAA287" s="384"/>
      <c r="AAB287" s="384"/>
      <c r="AAC287" s="384"/>
      <c r="AAD287" s="384"/>
      <c r="AAE287" s="384"/>
      <c r="AAF287" s="384"/>
      <c r="AAG287" s="384"/>
      <c r="AAH287" s="384"/>
      <c r="AAI287" s="384"/>
      <c r="AAJ287" s="384"/>
      <c r="AAK287" s="384"/>
      <c r="AAL287" s="384"/>
      <c r="AAM287" s="384"/>
      <c r="AAN287" s="384"/>
      <c r="AAO287" s="384"/>
      <c r="AAP287" s="384"/>
      <c r="AAQ287" s="384"/>
      <c r="AAR287" s="384"/>
      <c r="AAS287" s="384"/>
      <c r="AAT287" s="384"/>
      <c r="AAU287" s="384"/>
      <c r="AAV287" s="384"/>
      <c r="AAW287" s="384"/>
      <c r="AAX287" s="384"/>
      <c r="AAY287" s="384"/>
      <c r="AAZ287" s="384"/>
      <c r="ABA287" s="384"/>
      <c r="ABB287" s="384"/>
      <c r="ABC287" s="384"/>
      <c r="ABD287" s="384"/>
      <c r="ABE287" s="384"/>
      <c r="ABF287" s="384"/>
      <c r="ABG287" s="384"/>
      <c r="ABH287" s="384"/>
      <c r="ABI287" s="384"/>
      <c r="ABJ287" s="384"/>
      <c r="ABK287" s="384"/>
      <c r="ABL287" s="384"/>
      <c r="ABM287" s="384"/>
      <c r="ABN287" s="384"/>
      <c r="ABO287" s="384"/>
      <c r="ABP287" s="384"/>
      <c r="ABQ287" s="384"/>
      <c r="ABR287" s="384"/>
      <c r="ABS287" s="384"/>
      <c r="ABT287" s="384"/>
      <c r="ABU287" s="384"/>
      <c r="ABV287" s="384"/>
      <c r="ABW287" s="384"/>
      <c r="ABX287" s="384"/>
      <c r="ABY287" s="384"/>
      <c r="ABZ287" s="384"/>
      <c r="ACA287" s="384"/>
      <c r="ACB287" s="384"/>
      <c r="ACC287" s="384"/>
      <c r="ACD287" s="384"/>
      <c r="ACE287" s="384"/>
      <c r="ACF287" s="384"/>
      <c r="ACG287" s="384"/>
      <c r="ACH287" s="384"/>
      <c r="ACI287" s="384"/>
      <c r="ACJ287" s="384"/>
      <c r="ACK287" s="384"/>
      <c r="ACL287" s="384"/>
      <c r="ACM287" s="384"/>
      <c r="ACN287" s="384"/>
      <c r="ACO287" s="384"/>
      <c r="ACP287" s="384"/>
      <c r="ACQ287" s="384"/>
      <c r="ACR287" s="384"/>
      <c r="ACS287" s="384"/>
      <c r="ACT287" s="384"/>
      <c r="ACU287" s="384"/>
      <c r="ACV287" s="384"/>
      <c r="ACW287" s="384"/>
      <c r="ACX287" s="384"/>
      <c r="ACY287" s="384"/>
      <c r="ACZ287" s="384"/>
      <c r="ADA287" s="384"/>
      <c r="ADB287" s="384"/>
      <c r="ADC287" s="384"/>
      <c r="ADD287" s="384"/>
      <c r="ADE287" s="384"/>
      <c r="ADF287" s="384"/>
      <c r="ADG287" s="384"/>
      <c r="ADH287" s="384"/>
      <c r="ADI287" s="384"/>
      <c r="ADJ287" s="384"/>
      <c r="ADK287" s="384"/>
      <c r="ADL287" s="384"/>
      <c r="ADM287" s="384"/>
      <c r="ADN287" s="384"/>
      <c r="ADO287" s="384"/>
      <c r="ADP287" s="384"/>
      <c r="ADQ287" s="384"/>
      <c r="ADR287" s="384"/>
      <c r="ADS287" s="384"/>
      <c r="ADT287" s="384"/>
      <c r="ADU287" s="384"/>
      <c r="ADV287" s="384"/>
      <c r="ADW287" s="384"/>
      <c r="ADX287" s="384"/>
      <c r="ADY287" s="384"/>
      <c r="ADZ287" s="384"/>
      <c r="AEA287" s="384"/>
      <c r="AEB287" s="384"/>
      <c r="AEC287" s="384"/>
      <c r="AED287" s="384"/>
      <c r="AEE287" s="384"/>
      <c r="AEF287" s="384"/>
      <c r="AEG287" s="384"/>
      <c r="AEH287" s="384"/>
      <c r="AEI287" s="384"/>
      <c r="AEJ287" s="384"/>
      <c r="AEK287" s="384"/>
      <c r="AEL287" s="384"/>
      <c r="AEM287" s="384"/>
      <c r="AEN287" s="384"/>
      <c r="AEO287" s="384"/>
      <c r="AEP287" s="384"/>
      <c r="AEQ287" s="384"/>
      <c r="AER287" s="384"/>
      <c r="AES287" s="384"/>
      <c r="AET287" s="384"/>
      <c r="AEU287" s="384"/>
      <c r="AEV287" s="384"/>
      <c r="AEW287" s="384"/>
      <c r="AEX287" s="384"/>
      <c r="AEY287" s="384"/>
      <c r="AEZ287" s="384"/>
      <c r="AFA287" s="384"/>
      <c r="AFB287" s="384"/>
      <c r="AFC287" s="384"/>
      <c r="AFD287" s="384"/>
      <c r="AFE287" s="384"/>
      <c r="AFF287" s="384"/>
      <c r="AFG287" s="384"/>
      <c r="AFH287" s="384"/>
      <c r="AFI287" s="384"/>
      <c r="AFJ287" s="384"/>
      <c r="AFK287" s="384"/>
      <c r="AFL287" s="384"/>
      <c r="AFM287" s="384"/>
      <c r="AFN287" s="384"/>
      <c r="AFO287" s="384"/>
      <c r="AFP287" s="384"/>
      <c r="AFQ287" s="384"/>
      <c r="AFR287" s="384"/>
      <c r="AFS287" s="384"/>
      <c r="AFT287" s="384"/>
      <c r="AFU287" s="384"/>
      <c r="AFV287" s="384"/>
      <c r="AFW287" s="384"/>
      <c r="AFX287" s="384"/>
      <c r="AFY287" s="384"/>
      <c r="AFZ287" s="384"/>
      <c r="AGA287" s="384"/>
      <c r="AGB287" s="384"/>
      <c r="AGC287" s="384"/>
      <c r="AGD287" s="384"/>
      <c r="AGE287" s="384"/>
      <c r="AGF287" s="384"/>
      <c r="AGG287" s="384"/>
      <c r="AGH287" s="384"/>
      <c r="AGI287" s="384"/>
      <c r="AGJ287" s="384"/>
      <c r="AGK287" s="384"/>
      <c r="AGL287" s="384"/>
      <c r="AGM287" s="384"/>
      <c r="AGN287" s="384"/>
      <c r="AGO287" s="384"/>
      <c r="AGP287" s="384"/>
      <c r="AGQ287" s="384"/>
      <c r="AGR287" s="384"/>
      <c r="AGS287" s="384"/>
      <c r="AGT287" s="384"/>
      <c r="AGU287" s="384"/>
      <c r="AGV287" s="384"/>
      <c r="AGW287" s="384"/>
      <c r="AGX287" s="384"/>
      <c r="AGY287" s="384"/>
      <c r="AGZ287" s="384"/>
      <c r="AHA287" s="384"/>
      <c r="AHB287" s="384"/>
      <c r="AHC287" s="384"/>
      <c r="AHD287" s="384"/>
      <c r="AHE287" s="384"/>
      <c r="AHF287" s="384"/>
      <c r="AHG287" s="384"/>
      <c r="AHH287" s="384"/>
      <c r="AHI287" s="384"/>
      <c r="AHJ287" s="384"/>
      <c r="AHK287" s="384"/>
      <c r="AHL287" s="384"/>
      <c r="AHM287" s="384"/>
      <c r="AHN287" s="384"/>
      <c r="AHO287" s="384"/>
      <c r="AHP287" s="384"/>
      <c r="AHQ287" s="384"/>
      <c r="AHR287" s="384"/>
      <c r="AHS287" s="384"/>
      <c r="AHT287" s="384"/>
      <c r="AHU287" s="384"/>
      <c r="AHV287" s="384"/>
      <c r="AHW287" s="384"/>
      <c r="AHX287" s="384"/>
      <c r="AHY287" s="384"/>
      <c r="AHZ287" s="384"/>
      <c r="AIA287" s="384"/>
      <c r="AIB287" s="384"/>
      <c r="AIC287" s="384"/>
      <c r="AID287" s="384"/>
      <c r="AIE287" s="384"/>
      <c r="AIF287" s="384"/>
      <c r="AIG287" s="384"/>
      <c r="AIH287" s="384"/>
      <c r="AII287" s="384"/>
      <c r="AIJ287" s="384"/>
      <c r="AIK287" s="384"/>
      <c r="AIL287" s="384"/>
      <c r="AIM287" s="384"/>
      <c r="AIN287" s="384"/>
      <c r="AIO287" s="384"/>
      <c r="AIP287" s="384"/>
      <c r="AIQ287" s="384"/>
      <c r="AIR287" s="384"/>
      <c r="AIS287" s="384"/>
      <c r="AIT287" s="384"/>
      <c r="AIU287" s="384"/>
      <c r="AIV287" s="384"/>
      <c r="AIW287" s="384"/>
      <c r="AIX287" s="384"/>
      <c r="AIY287" s="384"/>
      <c r="AIZ287" s="384"/>
      <c r="AJA287" s="384"/>
      <c r="AJB287" s="384"/>
      <c r="AJC287" s="384"/>
      <c r="AJD287" s="384"/>
      <c r="AJE287" s="384"/>
      <c r="AJF287" s="384"/>
      <c r="AJG287" s="384"/>
      <c r="AJH287" s="384"/>
      <c r="AJI287" s="384"/>
      <c r="AJJ287" s="384"/>
      <c r="AJK287" s="384"/>
      <c r="AJL287" s="384"/>
      <c r="AJM287" s="384"/>
      <c r="AJN287" s="384"/>
      <c r="AJO287" s="384"/>
      <c r="AJP287" s="384"/>
      <c r="AJQ287" s="384"/>
      <c r="AJR287" s="384"/>
      <c r="AJS287" s="384"/>
      <c r="AJT287" s="384"/>
      <c r="AJU287" s="384"/>
      <c r="AJV287" s="384"/>
      <c r="AJW287" s="384"/>
      <c r="AJX287" s="384"/>
      <c r="AJY287" s="384"/>
      <c r="AJZ287" s="384"/>
      <c r="AKA287" s="384"/>
      <c r="AKB287" s="384"/>
      <c r="AKC287" s="384"/>
      <c r="AKD287" s="384"/>
      <c r="AKE287" s="384"/>
      <c r="AKF287" s="384"/>
      <c r="AKG287" s="384"/>
      <c r="AKH287" s="384"/>
      <c r="AKI287" s="384"/>
      <c r="AKJ287" s="384"/>
      <c r="AKK287" s="384"/>
      <c r="AKL287" s="384"/>
      <c r="AKM287" s="384"/>
      <c r="AKN287" s="384"/>
      <c r="AKO287" s="384"/>
      <c r="AKP287" s="384"/>
      <c r="AKQ287" s="384"/>
      <c r="AKR287" s="384"/>
      <c r="AKS287" s="384"/>
      <c r="AKT287" s="384"/>
      <c r="AKU287" s="384"/>
      <c r="AKV287" s="384"/>
      <c r="AKW287" s="384"/>
      <c r="AKX287" s="384"/>
      <c r="AKY287" s="384"/>
      <c r="AKZ287" s="384"/>
      <c r="ALA287" s="384"/>
      <c r="ALB287" s="384"/>
      <c r="ALC287" s="384"/>
      <c r="ALD287" s="384"/>
      <c r="ALE287" s="384"/>
      <c r="ALF287" s="384"/>
      <c r="ALG287" s="384"/>
      <c r="ALH287" s="384"/>
      <c r="ALI287" s="384"/>
      <c r="ALJ287" s="384"/>
      <c r="ALK287" s="384"/>
      <c r="ALL287" s="384"/>
      <c r="ALM287" s="384"/>
      <c r="ALN287" s="384"/>
      <c r="ALO287" s="384"/>
      <c r="ALP287" s="384"/>
      <c r="ALQ287" s="384"/>
      <c r="ALR287" s="384"/>
      <c r="ALS287" s="384"/>
      <c r="ALT287" s="384"/>
      <c r="ALU287" s="384"/>
      <c r="ALV287" s="384"/>
      <c r="ALW287" s="384"/>
      <c r="ALX287" s="384"/>
      <c r="ALY287" s="384"/>
      <c r="ALZ287" s="384"/>
      <c r="AMA287" s="384"/>
      <c r="AMB287" s="384"/>
      <c r="AMC287" s="384"/>
      <c r="AMD287" s="384"/>
      <c r="AME287" s="384"/>
      <c r="AMF287" s="384"/>
      <c r="AMG287" s="384"/>
      <c r="AMH287" s="384"/>
      <c r="AMI287" s="384"/>
      <c r="AMJ287" s="384"/>
      <c r="AMK287" s="384"/>
      <c r="AML287" s="384"/>
      <c r="AMM287" s="384"/>
      <c r="AMN287" s="384"/>
      <c r="AMO287" s="384"/>
      <c r="AMP287" s="384"/>
      <c r="AMQ287" s="384"/>
      <c r="AMR287" s="384"/>
      <c r="AMS287" s="384"/>
      <c r="AMT287" s="384"/>
      <c r="AMU287" s="384"/>
      <c r="AMV287" s="384"/>
      <c r="AMW287" s="384"/>
      <c r="AMX287" s="384"/>
      <c r="AMY287" s="384"/>
      <c r="AMZ287" s="384"/>
      <c r="ANA287" s="384"/>
      <c r="ANB287" s="384"/>
      <c r="ANC287" s="384"/>
      <c r="AND287" s="384"/>
      <c r="ANE287" s="384"/>
      <c r="ANF287" s="384"/>
      <c r="ANG287" s="384"/>
      <c r="ANH287" s="384"/>
      <c r="ANI287" s="384"/>
      <c r="ANJ287" s="384"/>
      <c r="ANK287" s="384"/>
      <c r="ANL287" s="384"/>
      <c r="ANM287" s="384"/>
      <c r="ANN287" s="384"/>
      <c r="ANO287" s="384"/>
      <c r="ANP287" s="384"/>
      <c r="ANQ287" s="384"/>
      <c r="ANR287" s="384"/>
      <c r="ANS287" s="384"/>
      <c r="ANT287" s="384"/>
      <c r="ANU287" s="384"/>
      <c r="ANV287" s="384"/>
      <c r="ANW287" s="384"/>
      <c r="ANX287" s="384"/>
      <c r="ANY287" s="384"/>
      <c r="ANZ287" s="384"/>
      <c r="AOA287" s="384"/>
      <c r="AOB287" s="384"/>
      <c r="AOC287" s="384"/>
      <c r="AOD287" s="384"/>
      <c r="AOE287" s="384"/>
      <c r="AOF287" s="384"/>
      <c r="AOG287" s="384"/>
      <c r="AOH287" s="384"/>
      <c r="AOI287" s="384"/>
      <c r="AOJ287" s="384"/>
      <c r="AOK287" s="384"/>
      <c r="AOL287" s="384"/>
      <c r="AOM287" s="384"/>
      <c r="AON287" s="384"/>
      <c r="AOO287" s="384"/>
      <c r="AOP287" s="384"/>
      <c r="AOQ287" s="384"/>
      <c r="AOR287" s="384"/>
      <c r="AOS287" s="384"/>
      <c r="AOT287" s="384"/>
      <c r="AOU287" s="384"/>
      <c r="AOV287" s="384"/>
      <c r="AOW287" s="384"/>
      <c r="AOX287" s="384"/>
      <c r="AOY287" s="384"/>
      <c r="AOZ287" s="384"/>
      <c r="APA287" s="384"/>
      <c r="APB287" s="384"/>
      <c r="APC287" s="384"/>
      <c r="APD287" s="384"/>
      <c r="APE287" s="384"/>
      <c r="APF287" s="384"/>
      <c r="APG287" s="384"/>
      <c r="APH287" s="384"/>
      <c r="API287" s="384"/>
      <c r="APJ287" s="384"/>
      <c r="APK287" s="384"/>
      <c r="APL287" s="384"/>
      <c r="APM287" s="384"/>
      <c r="APN287" s="384"/>
      <c r="APO287" s="384"/>
      <c r="APP287" s="384"/>
      <c r="APQ287" s="384"/>
      <c r="APR287" s="384"/>
      <c r="APS287" s="384"/>
      <c r="APT287" s="384"/>
      <c r="APU287" s="384"/>
      <c r="APV287" s="384"/>
      <c r="APW287" s="384"/>
      <c r="APX287" s="384"/>
      <c r="APY287" s="384"/>
      <c r="APZ287" s="384"/>
      <c r="AQA287" s="384"/>
      <c r="AQB287" s="384"/>
      <c r="AQC287" s="384"/>
      <c r="AQD287" s="384"/>
      <c r="AQE287" s="384"/>
      <c r="AQF287" s="384"/>
      <c r="AQG287" s="384"/>
      <c r="AQH287" s="384"/>
      <c r="AQI287" s="384"/>
      <c r="AQJ287" s="384"/>
      <c r="AQK287" s="384"/>
      <c r="AQL287" s="384"/>
      <c r="AQM287" s="384"/>
      <c r="AQN287" s="384"/>
      <c r="AQO287" s="384"/>
      <c r="AQP287" s="384"/>
      <c r="AQQ287" s="384"/>
      <c r="AQR287" s="384"/>
      <c r="AQS287" s="384"/>
      <c r="AQT287" s="384"/>
      <c r="AQU287" s="384"/>
      <c r="AQV287" s="384"/>
      <c r="AQW287" s="384"/>
      <c r="AQX287" s="384"/>
      <c r="AQY287" s="384"/>
      <c r="AQZ287" s="384"/>
      <c r="ARA287" s="384"/>
      <c r="ARB287" s="384"/>
      <c r="ARC287" s="384"/>
      <c r="ARD287" s="384"/>
      <c r="ARE287" s="384"/>
      <c r="ARF287" s="384"/>
      <c r="ARG287" s="384"/>
      <c r="ARH287" s="384"/>
      <c r="ARI287" s="384"/>
      <c r="ARJ287" s="384"/>
      <c r="ARK287" s="384"/>
      <c r="ARL287" s="384"/>
      <c r="ARM287" s="384"/>
      <c r="ARN287" s="384"/>
      <c r="ARO287" s="384"/>
      <c r="ARP287" s="384"/>
      <c r="ARQ287" s="384"/>
      <c r="ARR287" s="384"/>
      <c r="ARS287" s="384"/>
      <c r="ART287" s="384"/>
      <c r="ARU287" s="384"/>
      <c r="ARV287" s="384"/>
      <c r="ARW287" s="384"/>
      <c r="ARX287" s="384"/>
      <c r="ARY287" s="384"/>
      <c r="ARZ287" s="384"/>
      <c r="ASA287" s="384"/>
      <c r="ASB287" s="384"/>
      <c r="ASC287" s="384"/>
      <c r="ASD287" s="384"/>
      <c r="ASE287" s="384"/>
      <c r="ASF287" s="384"/>
      <c r="ASG287" s="384"/>
      <c r="ASH287" s="384"/>
      <c r="ASI287" s="384"/>
      <c r="ASJ287" s="384"/>
      <c r="ASK287" s="384"/>
      <c r="ASL287" s="384"/>
      <c r="ASM287" s="384"/>
      <c r="ASN287" s="384"/>
      <c r="ASO287" s="384"/>
      <c r="ASP287" s="384"/>
      <c r="ASQ287" s="384"/>
      <c r="ASR287" s="384"/>
      <c r="ASS287" s="384"/>
      <c r="AST287" s="384"/>
      <c r="ASU287" s="384"/>
      <c r="ASV287" s="384"/>
      <c r="ASW287" s="384"/>
      <c r="ASX287" s="384"/>
      <c r="ASY287" s="384"/>
      <c r="ASZ287" s="384"/>
      <c r="ATA287" s="384"/>
      <c r="ATB287" s="384"/>
      <c r="ATC287" s="384"/>
      <c r="ATD287" s="384"/>
      <c r="ATE287" s="384"/>
      <c r="ATF287" s="384"/>
      <c r="ATG287" s="384"/>
      <c r="ATH287" s="384"/>
      <c r="ATI287" s="384"/>
      <c r="ATJ287" s="384"/>
      <c r="ATK287" s="384"/>
      <c r="ATL287" s="384"/>
      <c r="ATM287" s="384"/>
      <c r="ATN287" s="384"/>
      <c r="ATO287" s="384"/>
      <c r="ATP287" s="384"/>
      <c r="ATQ287" s="384"/>
      <c r="ATR287" s="384"/>
      <c r="ATS287" s="384"/>
      <c r="ATT287" s="384"/>
      <c r="ATU287" s="384"/>
      <c r="ATV287" s="384"/>
      <c r="ATW287" s="384"/>
      <c r="ATX287" s="384"/>
      <c r="ATY287" s="384"/>
      <c r="ATZ287" s="384"/>
      <c r="AUA287" s="384"/>
      <c r="AUB287" s="384"/>
      <c r="AUC287" s="384"/>
      <c r="AUD287" s="384"/>
      <c r="AUE287" s="384"/>
      <c r="AUF287" s="384"/>
      <c r="AUG287" s="384"/>
      <c r="AUH287" s="384"/>
      <c r="AUI287" s="384"/>
      <c r="AUJ287" s="384"/>
      <c r="AUK287" s="384"/>
      <c r="AUL287" s="384"/>
      <c r="AUM287" s="384"/>
      <c r="AUN287" s="384"/>
      <c r="AUO287" s="384"/>
      <c r="AUP287" s="384"/>
      <c r="AUQ287" s="384"/>
      <c r="AUR287" s="384"/>
      <c r="AUS287" s="384"/>
      <c r="AUT287" s="384"/>
      <c r="AUU287" s="384"/>
      <c r="AUV287" s="384"/>
      <c r="AUW287" s="384"/>
      <c r="AUX287" s="384"/>
      <c r="AUY287" s="384"/>
      <c r="AUZ287" s="384"/>
      <c r="AVA287" s="384"/>
      <c r="AVB287" s="384"/>
      <c r="AVC287" s="384"/>
      <c r="AVD287" s="384"/>
      <c r="AVE287" s="384"/>
      <c r="AVF287" s="384"/>
      <c r="AVG287" s="384"/>
      <c r="AVH287" s="384"/>
      <c r="AVI287" s="384"/>
      <c r="AVJ287" s="384"/>
      <c r="AVK287" s="384"/>
      <c r="AVL287" s="384"/>
      <c r="AVM287" s="384"/>
      <c r="AVN287" s="384"/>
      <c r="AVO287" s="384"/>
      <c r="AVP287" s="384"/>
      <c r="AVQ287" s="384"/>
      <c r="AVR287" s="384"/>
      <c r="AVS287" s="384"/>
      <c r="AVT287" s="384"/>
      <c r="AVU287" s="384"/>
      <c r="AVV287" s="384"/>
      <c r="AVW287" s="384"/>
      <c r="AVX287" s="384"/>
      <c r="AVY287" s="384"/>
      <c r="AVZ287" s="384"/>
      <c r="AWA287" s="384"/>
      <c r="AWB287" s="384"/>
      <c r="AWC287" s="384"/>
      <c r="AWD287" s="384"/>
      <c r="AWE287" s="384"/>
      <c r="AWF287" s="384"/>
      <c r="AWG287" s="384"/>
      <c r="AWH287" s="384"/>
      <c r="AWI287" s="384"/>
      <c r="AWJ287" s="384"/>
      <c r="AWK287" s="384"/>
      <c r="AWL287" s="384"/>
      <c r="AWM287" s="384"/>
      <c r="AWN287" s="384"/>
      <c r="AWO287" s="384"/>
      <c r="AWP287" s="384"/>
      <c r="AWQ287" s="384"/>
      <c r="AWR287" s="384"/>
      <c r="AWS287" s="384"/>
      <c r="AWT287" s="384"/>
      <c r="AWU287" s="384"/>
      <c r="AWV287" s="384"/>
      <c r="AWW287" s="384"/>
      <c r="AWX287" s="384"/>
      <c r="AWY287" s="384"/>
      <c r="AWZ287" s="384"/>
      <c r="AXA287" s="384"/>
      <c r="AXB287" s="384"/>
      <c r="AXC287" s="384"/>
      <c r="AXD287" s="384"/>
      <c r="AXE287" s="384"/>
      <c r="AXF287" s="384"/>
      <c r="AXG287" s="384"/>
      <c r="AXH287" s="384"/>
      <c r="AXI287" s="384"/>
      <c r="AXJ287" s="384"/>
      <c r="AXK287" s="384"/>
      <c r="AXL287" s="384"/>
      <c r="AXM287" s="384"/>
      <c r="AXN287" s="384"/>
      <c r="AXO287" s="384"/>
      <c r="AXP287" s="384"/>
      <c r="AXQ287" s="384"/>
      <c r="AXR287" s="384"/>
      <c r="AXS287" s="384"/>
      <c r="AXT287" s="384"/>
      <c r="AXU287" s="384"/>
      <c r="AXV287" s="384"/>
      <c r="AXW287" s="384"/>
      <c r="AXX287" s="384"/>
      <c r="AXY287" s="384"/>
      <c r="AXZ287" s="384"/>
      <c r="AYA287" s="384"/>
      <c r="AYB287" s="384"/>
      <c r="AYC287" s="384"/>
      <c r="AYD287" s="384"/>
      <c r="AYE287" s="384"/>
      <c r="AYF287" s="384"/>
      <c r="AYG287" s="384"/>
      <c r="AYH287" s="384"/>
      <c r="AYI287" s="384"/>
      <c r="AYJ287" s="384"/>
      <c r="AYK287" s="384"/>
      <c r="AYL287" s="384"/>
      <c r="AYM287" s="384"/>
      <c r="AYN287" s="384"/>
      <c r="AYO287" s="384"/>
      <c r="AYP287" s="384"/>
      <c r="AYQ287" s="384"/>
      <c r="AYR287" s="384"/>
      <c r="AYS287" s="384"/>
      <c r="AYT287" s="384"/>
      <c r="AYU287" s="384"/>
      <c r="AYV287" s="384"/>
      <c r="AYW287" s="384"/>
      <c r="AYX287" s="384"/>
      <c r="AYY287" s="384"/>
      <c r="AYZ287" s="384"/>
      <c r="AZA287" s="384"/>
      <c r="AZB287" s="384"/>
      <c r="AZC287" s="384"/>
      <c r="AZD287" s="384"/>
      <c r="AZE287" s="384"/>
      <c r="AZF287" s="384"/>
      <c r="AZG287" s="384"/>
      <c r="AZH287" s="384"/>
      <c r="AZI287" s="384"/>
      <c r="AZJ287" s="384"/>
      <c r="AZK287" s="384"/>
      <c r="AZL287" s="384"/>
      <c r="AZM287" s="384"/>
      <c r="AZN287" s="384"/>
      <c r="AZO287" s="384"/>
      <c r="AZP287" s="384"/>
      <c r="AZQ287" s="384"/>
      <c r="AZR287" s="384"/>
      <c r="AZS287" s="384"/>
      <c r="AZT287" s="384"/>
      <c r="AZU287" s="384"/>
      <c r="AZV287" s="384"/>
      <c r="AZW287" s="384"/>
      <c r="AZX287" s="384"/>
      <c r="AZY287" s="384"/>
      <c r="AZZ287" s="384"/>
      <c r="BAA287" s="384"/>
      <c r="BAB287" s="384"/>
      <c r="BAC287" s="384"/>
      <c r="BAD287" s="384"/>
      <c r="BAE287" s="384"/>
      <c r="BAF287" s="384"/>
      <c r="BAG287" s="384"/>
      <c r="BAH287" s="384"/>
      <c r="BAI287" s="384"/>
      <c r="BAJ287" s="384"/>
      <c r="BAK287" s="384"/>
      <c r="BAL287" s="384"/>
      <c r="BAM287" s="384"/>
      <c r="BAN287" s="384"/>
      <c r="BAO287" s="384"/>
      <c r="BAP287" s="384"/>
      <c r="BAQ287" s="384"/>
      <c r="BAR287" s="384"/>
      <c r="BAS287" s="384"/>
      <c r="BAT287" s="384"/>
      <c r="BAU287" s="384"/>
      <c r="BAV287" s="384"/>
      <c r="BAW287" s="384"/>
      <c r="BAX287" s="384"/>
      <c r="BAY287" s="384"/>
      <c r="BAZ287" s="384"/>
      <c r="BBA287" s="384"/>
      <c r="BBB287" s="384"/>
      <c r="BBC287" s="384"/>
      <c r="BBD287" s="384"/>
      <c r="BBE287" s="384"/>
      <c r="BBF287" s="384"/>
      <c r="BBG287" s="384"/>
      <c r="BBH287" s="384"/>
      <c r="BBI287" s="384"/>
      <c r="BBJ287" s="384"/>
      <c r="BBK287" s="384"/>
      <c r="BBL287" s="384"/>
      <c r="BBM287" s="384"/>
      <c r="BBN287" s="384"/>
      <c r="BBO287" s="384"/>
      <c r="BBP287" s="384"/>
      <c r="BBQ287" s="384"/>
      <c r="BBR287" s="384"/>
      <c r="BBS287" s="384"/>
      <c r="BBT287" s="384"/>
      <c r="BBU287" s="384"/>
      <c r="BBV287" s="384"/>
      <c r="BBW287" s="384"/>
      <c r="BBX287" s="384"/>
      <c r="BBY287" s="384"/>
      <c r="BBZ287" s="384"/>
      <c r="BCA287" s="384"/>
      <c r="BCB287" s="384"/>
      <c r="BCC287" s="384"/>
      <c r="BCD287" s="384"/>
      <c r="BCE287" s="384"/>
      <c r="BCF287" s="384"/>
      <c r="BCG287" s="384"/>
      <c r="BCH287" s="384"/>
      <c r="BCI287" s="384"/>
      <c r="BCJ287" s="384"/>
      <c r="BCK287" s="384"/>
      <c r="BCL287" s="384"/>
      <c r="BCM287" s="384"/>
      <c r="BCN287" s="384"/>
      <c r="BCO287" s="384"/>
      <c r="BCP287" s="384"/>
      <c r="BCQ287" s="384"/>
      <c r="BCR287" s="384"/>
      <c r="BCS287" s="384"/>
      <c r="BCT287" s="384"/>
      <c r="BCU287" s="384"/>
      <c r="BCV287" s="384"/>
      <c r="BCW287" s="384"/>
      <c r="BCX287" s="384"/>
      <c r="BCY287" s="384"/>
      <c r="BCZ287" s="384"/>
      <c r="BDA287" s="384"/>
      <c r="BDB287" s="384"/>
      <c r="BDC287" s="384"/>
      <c r="BDD287" s="384"/>
      <c r="BDE287" s="384"/>
      <c r="BDF287" s="384"/>
      <c r="BDG287" s="384"/>
      <c r="BDH287" s="384"/>
      <c r="BDI287" s="384"/>
      <c r="BDJ287" s="384"/>
      <c r="BDK287" s="384"/>
      <c r="BDL287" s="384"/>
      <c r="BDM287" s="384"/>
      <c r="BDN287" s="384"/>
      <c r="BDO287" s="384"/>
      <c r="BDP287" s="384"/>
      <c r="BDQ287" s="384"/>
      <c r="BDR287" s="384"/>
      <c r="BDS287" s="384"/>
      <c r="BDT287" s="384"/>
      <c r="BDU287" s="384"/>
      <c r="BDV287" s="384"/>
      <c r="BDW287" s="384"/>
      <c r="BDX287" s="384"/>
      <c r="BDY287" s="384"/>
      <c r="BDZ287" s="384"/>
      <c r="BEA287" s="384"/>
      <c r="BEB287" s="384"/>
      <c r="BEC287" s="384"/>
      <c r="BED287" s="384"/>
      <c r="BEE287" s="384"/>
      <c r="BEF287" s="384"/>
      <c r="BEG287" s="384"/>
      <c r="BEH287" s="384"/>
      <c r="BEI287" s="384"/>
      <c r="BEJ287" s="384"/>
      <c r="BEK287" s="384"/>
      <c r="BEL287" s="384"/>
      <c r="BEM287" s="384"/>
      <c r="BEN287" s="384"/>
      <c r="BEO287" s="384"/>
      <c r="BEP287" s="384"/>
      <c r="BEQ287" s="384"/>
      <c r="BER287" s="384"/>
      <c r="BES287" s="384"/>
      <c r="BET287" s="384"/>
      <c r="BEU287" s="384"/>
      <c r="BEV287" s="384"/>
      <c r="BEW287" s="384"/>
      <c r="BEX287" s="384"/>
      <c r="BEY287" s="384"/>
      <c r="BEZ287" s="384"/>
      <c r="BFA287" s="384"/>
      <c r="BFB287" s="384"/>
      <c r="BFC287" s="384"/>
      <c r="BFD287" s="384"/>
      <c r="BFE287" s="384"/>
      <c r="BFF287" s="384"/>
      <c r="BFG287" s="384"/>
      <c r="BFH287" s="384"/>
      <c r="BFI287" s="384"/>
      <c r="BFJ287" s="384"/>
      <c r="BFK287" s="384"/>
      <c r="BFL287" s="384"/>
      <c r="BFM287" s="384"/>
      <c r="BFN287" s="384"/>
      <c r="BFO287" s="384"/>
      <c r="BFP287" s="384"/>
      <c r="BFQ287" s="384"/>
      <c r="BFR287" s="384"/>
      <c r="BFS287" s="384"/>
      <c r="BFT287" s="384"/>
      <c r="BFU287" s="384"/>
      <c r="BFV287" s="384"/>
      <c r="BFW287" s="384"/>
      <c r="BFX287" s="384"/>
      <c r="BFY287" s="384"/>
      <c r="BFZ287" s="384"/>
      <c r="BGA287" s="384"/>
      <c r="BGB287" s="384"/>
      <c r="BGC287" s="384"/>
      <c r="BGD287" s="384"/>
      <c r="BGE287" s="384"/>
      <c r="BGF287" s="384"/>
      <c r="BGG287" s="384"/>
      <c r="BGH287" s="384"/>
      <c r="BGI287" s="384"/>
      <c r="BGJ287" s="384"/>
      <c r="BGK287" s="384"/>
      <c r="BGL287" s="384"/>
      <c r="BGM287" s="384"/>
      <c r="BGN287" s="384"/>
      <c r="BGO287" s="384"/>
      <c r="BGP287" s="384"/>
      <c r="BGQ287" s="384"/>
      <c r="BGR287" s="384"/>
      <c r="BGS287" s="384"/>
      <c r="BGT287" s="384"/>
      <c r="BGU287" s="384"/>
      <c r="BGV287" s="384"/>
      <c r="BGW287" s="384"/>
      <c r="BGX287" s="384"/>
      <c r="BGY287" s="384"/>
      <c r="BGZ287" s="384"/>
      <c r="BHA287" s="384"/>
      <c r="BHB287" s="384"/>
      <c r="BHC287" s="384"/>
      <c r="BHD287" s="384"/>
      <c r="BHE287" s="384"/>
      <c r="BHF287" s="384"/>
      <c r="BHG287" s="384"/>
      <c r="BHH287" s="384"/>
      <c r="BHI287" s="384"/>
      <c r="BHJ287" s="384"/>
      <c r="BHK287" s="384"/>
      <c r="BHL287" s="384"/>
      <c r="BHM287" s="384"/>
      <c r="BHN287" s="384"/>
      <c r="BHO287" s="384"/>
      <c r="BHP287" s="384"/>
      <c r="BHQ287" s="384"/>
      <c r="BHR287" s="384"/>
      <c r="BHS287" s="384"/>
      <c r="BHT287" s="384"/>
      <c r="BHU287" s="384"/>
      <c r="BHV287" s="384"/>
      <c r="BHW287" s="384"/>
      <c r="BHX287" s="384"/>
      <c r="BHY287" s="384"/>
      <c r="BHZ287" s="384"/>
      <c r="BIA287" s="384"/>
      <c r="BIB287" s="384"/>
      <c r="BIC287" s="384"/>
      <c r="BID287" s="384"/>
      <c r="BIE287" s="384"/>
      <c r="BIF287" s="384"/>
      <c r="BIG287" s="384"/>
      <c r="BIH287" s="384"/>
      <c r="BII287" s="384"/>
      <c r="BIJ287" s="384"/>
      <c r="BIK287" s="384"/>
      <c r="BIL287" s="384"/>
      <c r="BIM287" s="384"/>
      <c r="BIN287" s="384"/>
      <c r="BIO287" s="384"/>
      <c r="BIP287" s="384"/>
      <c r="BIQ287" s="384"/>
      <c r="BIR287" s="384"/>
      <c r="BIS287" s="384"/>
      <c r="BIT287" s="384"/>
      <c r="BIU287" s="384"/>
      <c r="BIV287" s="384"/>
      <c r="BIW287" s="384"/>
      <c r="BIX287" s="384"/>
      <c r="BIY287" s="384"/>
      <c r="BIZ287" s="384"/>
      <c r="BJA287" s="384"/>
      <c r="BJB287" s="384"/>
      <c r="BJC287" s="384"/>
      <c r="BJD287" s="384"/>
      <c r="BJE287" s="384"/>
      <c r="BJF287" s="384"/>
      <c r="BJG287" s="384"/>
      <c r="BJH287" s="384"/>
      <c r="BJI287" s="384"/>
      <c r="BJJ287" s="384"/>
      <c r="BJK287" s="384"/>
      <c r="BJL287" s="384"/>
      <c r="BJM287" s="384"/>
      <c r="BJN287" s="384"/>
      <c r="BJO287" s="384"/>
      <c r="BJP287" s="384"/>
      <c r="BJQ287" s="384"/>
      <c r="BJR287" s="384"/>
      <c r="BJS287" s="384"/>
      <c r="BJT287" s="384"/>
      <c r="BJU287" s="384"/>
      <c r="BJV287" s="384"/>
      <c r="BJW287" s="384"/>
      <c r="BJX287" s="384"/>
      <c r="BJY287" s="384"/>
      <c r="BJZ287" s="384"/>
      <c r="BKA287" s="384"/>
      <c r="BKB287" s="384"/>
      <c r="BKC287" s="384"/>
      <c r="BKD287" s="384"/>
      <c r="BKE287" s="384"/>
      <c r="BKF287" s="384"/>
      <c r="BKG287" s="384"/>
      <c r="BKH287" s="384"/>
      <c r="BKI287" s="384"/>
      <c r="BKJ287" s="384"/>
      <c r="BKK287" s="384"/>
      <c r="BKL287" s="384"/>
      <c r="BKM287" s="384"/>
      <c r="BKN287" s="384"/>
      <c r="BKO287" s="384"/>
      <c r="BKP287" s="384"/>
      <c r="BKQ287" s="384"/>
      <c r="BKR287" s="384"/>
      <c r="BKS287" s="384"/>
      <c r="BKT287" s="384"/>
      <c r="BKU287" s="384"/>
      <c r="BKV287" s="384"/>
      <c r="BKW287" s="384"/>
      <c r="BKX287" s="384"/>
      <c r="BKY287" s="384"/>
      <c r="BKZ287" s="384"/>
      <c r="BLA287" s="384"/>
      <c r="BLB287" s="384"/>
      <c r="BLC287" s="384"/>
      <c r="BLD287" s="384"/>
      <c r="BLE287" s="384"/>
      <c r="BLF287" s="384"/>
      <c r="BLG287" s="384"/>
      <c r="BLH287" s="384"/>
      <c r="BLI287" s="384"/>
      <c r="BLJ287" s="384"/>
      <c r="BLK287" s="384"/>
      <c r="BLL287" s="384"/>
      <c r="BLM287" s="384"/>
      <c r="BLN287" s="384"/>
      <c r="BLO287" s="384"/>
      <c r="BLP287" s="384"/>
      <c r="BLQ287" s="384"/>
      <c r="BLR287" s="384"/>
      <c r="BLS287" s="384"/>
      <c r="BLT287" s="384"/>
      <c r="BLU287" s="384"/>
      <c r="BLV287" s="384"/>
      <c r="BLW287" s="384"/>
      <c r="BLX287" s="384"/>
      <c r="BLY287" s="384"/>
      <c r="BLZ287" s="384"/>
      <c r="BMA287" s="384"/>
      <c r="BMB287" s="384"/>
      <c r="BMC287" s="384"/>
      <c r="BMD287" s="384"/>
      <c r="BME287" s="384"/>
      <c r="BMF287" s="384"/>
      <c r="BMG287" s="384"/>
      <c r="BMH287" s="384"/>
      <c r="BMI287" s="384"/>
      <c r="BMJ287" s="384"/>
      <c r="BMK287" s="384"/>
      <c r="BML287" s="384"/>
      <c r="BMM287" s="384"/>
      <c r="BMN287" s="384"/>
      <c r="BMO287" s="384"/>
      <c r="BMP287" s="384"/>
      <c r="BMQ287" s="384"/>
      <c r="BMR287" s="384"/>
      <c r="BMS287" s="384"/>
      <c r="BMT287" s="384"/>
      <c r="BMU287" s="384"/>
      <c r="BMV287" s="384"/>
      <c r="BMW287" s="384"/>
      <c r="BMX287" s="384"/>
      <c r="BMY287" s="384"/>
      <c r="BMZ287" s="384"/>
      <c r="BNA287" s="384"/>
      <c r="BNB287" s="384"/>
      <c r="BNC287" s="384"/>
      <c r="BND287" s="384"/>
      <c r="BNE287" s="384"/>
      <c r="BNF287" s="384"/>
      <c r="BNG287" s="384"/>
      <c r="BNH287" s="384"/>
      <c r="BNI287" s="384"/>
      <c r="BNJ287" s="384"/>
      <c r="BNK287" s="384"/>
      <c r="BNL287" s="384"/>
      <c r="BNM287" s="384"/>
      <c r="BNN287" s="384"/>
      <c r="BNO287" s="384"/>
      <c r="BNP287" s="384"/>
      <c r="BNQ287" s="384"/>
      <c r="BNR287" s="384"/>
      <c r="BNS287" s="384"/>
      <c r="BNT287" s="384"/>
      <c r="BNU287" s="384"/>
      <c r="BNV287" s="384"/>
      <c r="BNW287" s="384"/>
      <c r="BNX287" s="384"/>
      <c r="BNY287" s="384"/>
      <c r="BNZ287" s="384"/>
      <c r="BOA287" s="384"/>
      <c r="BOB287" s="384"/>
      <c r="BOC287" s="384"/>
      <c r="BOD287" s="384"/>
      <c r="BOE287" s="384"/>
      <c r="BOF287" s="384"/>
      <c r="BOG287" s="384"/>
      <c r="BOH287" s="384"/>
      <c r="BOI287" s="384"/>
      <c r="BOJ287" s="384"/>
      <c r="BOK287" s="384"/>
      <c r="BOL287" s="384"/>
      <c r="BOM287" s="384"/>
      <c r="BON287" s="384"/>
      <c r="BOO287" s="384"/>
      <c r="BOP287" s="384"/>
      <c r="BOQ287" s="384"/>
      <c r="BOR287" s="384"/>
      <c r="BOS287" s="384"/>
      <c r="BOT287" s="384"/>
      <c r="BOU287" s="384"/>
      <c r="BOV287" s="384"/>
      <c r="BOW287" s="384"/>
      <c r="BOX287" s="384"/>
      <c r="BOY287" s="384"/>
      <c r="BOZ287" s="384"/>
      <c r="BPA287" s="384"/>
      <c r="BPB287" s="384"/>
      <c r="BPC287" s="384"/>
      <c r="BPD287" s="384"/>
      <c r="BPE287" s="384"/>
      <c r="BPF287" s="384"/>
      <c r="BPG287" s="384"/>
      <c r="BPH287" s="384"/>
      <c r="BPI287" s="384"/>
      <c r="BPJ287" s="384"/>
      <c r="BPK287" s="384"/>
      <c r="BPL287" s="384"/>
      <c r="BPM287" s="384"/>
      <c r="BPN287" s="384"/>
      <c r="BPO287" s="384"/>
      <c r="BPP287" s="384"/>
      <c r="BPQ287" s="384"/>
      <c r="BPR287" s="384"/>
      <c r="BPS287" s="384"/>
      <c r="BPT287" s="384"/>
      <c r="BPU287" s="384"/>
      <c r="BPV287" s="384"/>
      <c r="BPW287" s="384"/>
      <c r="BPX287" s="384"/>
      <c r="BPY287" s="384"/>
      <c r="BPZ287" s="384"/>
      <c r="BQA287" s="384"/>
      <c r="BQB287" s="384"/>
      <c r="BQC287" s="384"/>
      <c r="BQD287" s="384"/>
      <c r="BQE287" s="384"/>
      <c r="BQF287" s="384"/>
      <c r="BQG287" s="384"/>
      <c r="BQH287" s="384"/>
      <c r="BQI287" s="384"/>
      <c r="BQJ287" s="384"/>
      <c r="BQK287" s="384"/>
      <c r="BQL287" s="384"/>
      <c r="BQM287" s="384"/>
      <c r="BQN287" s="384"/>
      <c r="BQO287" s="384"/>
      <c r="BQP287" s="384"/>
      <c r="BQQ287" s="384"/>
      <c r="BQR287" s="384"/>
      <c r="BQS287" s="384"/>
      <c r="BQT287" s="384"/>
      <c r="BQU287" s="384"/>
      <c r="BQV287" s="384"/>
      <c r="BQW287" s="384"/>
      <c r="BQX287" s="384"/>
      <c r="BQY287" s="384"/>
      <c r="BQZ287" s="384"/>
      <c r="BRA287" s="384"/>
      <c r="BRB287" s="384"/>
      <c r="BRC287" s="384"/>
      <c r="BRD287" s="384"/>
      <c r="BRE287" s="384"/>
      <c r="BRF287" s="384"/>
      <c r="BRG287" s="384"/>
      <c r="BRH287" s="384"/>
      <c r="BRI287" s="384"/>
      <c r="BRJ287" s="384"/>
      <c r="BRK287" s="384"/>
      <c r="BRL287" s="384"/>
      <c r="BRM287" s="384"/>
      <c r="BRN287" s="384"/>
      <c r="BRO287" s="384"/>
      <c r="BRP287" s="384"/>
      <c r="BRQ287" s="384"/>
      <c r="BRR287" s="384"/>
      <c r="BRS287" s="384"/>
      <c r="BRT287" s="384"/>
      <c r="BRU287" s="384"/>
      <c r="BRV287" s="384"/>
      <c r="BRW287" s="384"/>
      <c r="BRX287" s="384"/>
      <c r="BRY287" s="384"/>
      <c r="BRZ287" s="384"/>
      <c r="BSA287" s="384"/>
      <c r="BSB287" s="384"/>
      <c r="BSC287" s="384"/>
      <c r="BSD287" s="384"/>
      <c r="BSE287" s="384"/>
      <c r="BSF287" s="384"/>
      <c r="BSG287" s="384"/>
      <c r="BSH287" s="384"/>
      <c r="BSI287" s="384"/>
      <c r="BSJ287" s="384"/>
      <c r="BSK287" s="384"/>
      <c r="BSL287" s="384"/>
      <c r="BSM287" s="384"/>
      <c r="BSN287" s="384"/>
      <c r="BSO287" s="384"/>
      <c r="BSP287" s="384"/>
      <c r="BSQ287" s="384"/>
      <c r="BSR287" s="384"/>
      <c r="BSS287" s="384"/>
      <c r="BST287" s="384"/>
      <c r="BSU287" s="384"/>
      <c r="BSV287" s="384"/>
      <c r="BSW287" s="384"/>
      <c r="BSX287" s="384"/>
      <c r="BSY287" s="384"/>
      <c r="BSZ287" s="384"/>
      <c r="BTA287" s="384"/>
      <c r="BTB287" s="384"/>
      <c r="BTC287" s="384"/>
      <c r="BTD287" s="384"/>
      <c r="BTE287" s="384"/>
      <c r="BTF287" s="384"/>
      <c r="BTG287" s="384"/>
      <c r="BTH287" s="384"/>
      <c r="BTI287" s="384"/>
      <c r="BTJ287" s="384"/>
      <c r="BTK287" s="384"/>
      <c r="BTL287" s="384"/>
      <c r="BTM287" s="384"/>
      <c r="BTN287" s="384"/>
      <c r="BTO287" s="384"/>
      <c r="BTP287" s="384"/>
      <c r="BTQ287" s="384"/>
      <c r="BTR287" s="384"/>
      <c r="BTS287" s="384"/>
      <c r="BTT287" s="384"/>
      <c r="BTU287" s="384"/>
      <c r="BTV287" s="384"/>
      <c r="BTW287" s="384"/>
      <c r="BTX287" s="384"/>
      <c r="BTY287" s="384"/>
      <c r="BTZ287" s="384"/>
      <c r="BUA287" s="384"/>
      <c r="BUB287" s="384"/>
      <c r="BUC287" s="384"/>
      <c r="BUD287" s="384"/>
      <c r="BUE287" s="384"/>
      <c r="BUF287" s="384"/>
      <c r="BUG287" s="384"/>
      <c r="BUH287" s="384"/>
      <c r="BUI287" s="384"/>
      <c r="BUJ287" s="384"/>
      <c r="BUK287" s="384"/>
      <c r="BUL287" s="384"/>
      <c r="BUM287" s="384"/>
      <c r="BUN287" s="384"/>
      <c r="BUO287" s="384"/>
      <c r="BUP287" s="384"/>
      <c r="BUQ287" s="384"/>
      <c r="BUR287" s="384"/>
      <c r="BUS287" s="384"/>
      <c r="BUT287" s="384"/>
      <c r="BUU287" s="384"/>
      <c r="BUV287" s="384"/>
      <c r="BUW287" s="384"/>
      <c r="BUX287" s="384"/>
      <c r="BUY287" s="384"/>
      <c r="BUZ287" s="384"/>
      <c r="BVA287" s="384"/>
      <c r="BVB287" s="384"/>
      <c r="BVC287" s="384"/>
      <c r="BVD287" s="384"/>
      <c r="BVE287" s="384"/>
      <c r="BVF287" s="384"/>
      <c r="BVG287" s="384"/>
      <c r="BVH287" s="384"/>
      <c r="BVI287" s="384"/>
      <c r="BVJ287" s="384"/>
      <c r="BVK287" s="384"/>
      <c r="BVL287" s="384"/>
      <c r="BVM287" s="384"/>
      <c r="BVN287" s="384"/>
      <c r="BVO287" s="384"/>
      <c r="BVP287" s="384"/>
      <c r="BVQ287" s="384"/>
      <c r="BVR287" s="384"/>
      <c r="BVS287" s="384"/>
      <c r="BVT287" s="384"/>
      <c r="BVU287" s="384"/>
      <c r="BVV287" s="384"/>
      <c r="BVW287" s="384"/>
      <c r="BVX287" s="384"/>
      <c r="BVY287" s="384"/>
      <c r="BVZ287" s="384"/>
      <c r="BWA287" s="384"/>
      <c r="BWB287" s="384"/>
      <c r="BWC287" s="384"/>
      <c r="BWD287" s="384"/>
      <c r="BWE287" s="384"/>
      <c r="BWF287" s="384"/>
      <c r="BWG287" s="384"/>
      <c r="BWH287" s="384"/>
      <c r="BWI287" s="384"/>
      <c r="BWJ287" s="384"/>
      <c r="BWK287" s="384"/>
      <c r="BWL287" s="384"/>
      <c r="BWM287" s="384"/>
      <c r="BWN287" s="384"/>
      <c r="BWO287" s="384"/>
      <c r="BWP287" s="384"/>
      <c r="BWQ287" s="384"/>
      <c r="BWR287" s="384"/>
      <c r="BWS287" s="384"/>
      <c r="BWT287" s="384"/>
      <c r="BWU287" s="384"/>
      <c r="BWV287" s="384"/>
      <c r="BWW287" s="384"/>
      <c r="BWX287" s="384"/>
      <c r="BWY287" s="384"/>
      <c r="BWZ287" s="384"/>
      <c r="BXA287" s="384"/>
      <c r="BXB287" s="384"/>
      <c r="BXC287" s="384"/>
      <c r="BXD287" s="384"/>
      <c r="BXE287" s="384"/>
      <c r="BXF287" s="384"/>
      <c r="BXG287" s="384"/>
      <c r="BXH287" s="384"/>
      <c r="BXI287" s="384"/>
      <c r="BXJ287" s="384"/>
      <c r="BXK287" s="384"/>
      <c r="BXL287" s="384"/>
      <c r="BXM287" s="384"/>
      <c r="BXN287" s="384"/>
      <c r="BXO287" s="384"/>
      <c r="BXP287" s="384"/>
      <c r="BXQ287" s="384"/>
      <c r="BXR287" s="384"/>
      <c r="BXS287" s="384"/>
      <c r="BXT287" s="384"/>
      <c r="BXU287" s="384"/>
      <c r="BXV287" s="384"/>
      <c r="BXW287" s="384"/>
      <c r="BXX287" s="384"/>
      <c r="BXY287" s="384"/>
      <c r="BXZ287" s="384"/>
      <c r="BYA287" s="384"/>
      <c r="BYB287" s="384"/>
      <c r="BYC287" s="384"/>
      <c r="BYD287" s="384"/>
      <c r="BYE287" s="384"/>
      <c r="BYF287" s="384"/>
      <c r="BYG287" s="384"/>
      <c r="BYH287" s="384"/>
      <c r="BYI287" s="384"/>
      <c r="BYJ287" s="384"/>
      <c r="BYK287" s="384"/>
      <c r="BYL287" s="384"/>
      <c r="BYM287" s="384"/>
      <c r="BYN287" s="384"/>
      <c r="BYO287" s="384"/>
      <c r="BYP287" s="384"/>
      <c r="BYQ287" s="384"/>
      <c r="BYR287" s="384"/>
      <c r="BYS287" s="384"/>
      <c r="BYT287" s="384"/>
      <c r="BYU287" s="384"/>
      <c r="BYV287" s="384"/>
      <c r="BYW287" s="384"/>
      <c r="BYX287" s="384"/>
      <c r="BYY287" s="384"/>
      <c r="BYZ287" s="384"/>
      <c r="BZA287" s="384"/>
      <c r="BZB287" s="384"/>
      <c r="BZC287" s="384"/>
      <c r="BZD287" s="384"/>
      <c r="BZE287" s="384"/>
      <c r="BZF287" s="384"/>
      <c r="BZG287" s="384"/>
      <c r="BZH287" s="384"/>
      <c r="BZI287" s="384"/>
      <c r="BZJ287" s="384"/>
      <c r="BZK287" s="384"/>
      <c r="BZL287" s="384"/>
      <c r="BZM287" s="384"/>
      <c r="BZN287" s="384"/>
      <c r="BZO287" s="384"/>
      <c r="BZP287" s="384"/>
      <c r="BZQ287" s="384"/>
      <c r="BZR287" s="384"/>
      <c r="BZS287" s="384"/>
      <c r="BZT287" s="384"/>
      <c r="BZU287" s="384"/>
      <c r="BZV287" s="384"/>
      <c r="BZW287" s="384"/>
      <c r="BZX287" s="384"/>
      <c r="BZY287" s="384"/>
      <c r="BZZ287" s="384"/>
      <c r="CAA287" s="384"/>
      <c r="CAB287" s="384"/>
      <c r="CAC287" s="384"/>
      <c r="CAD287" s="384"/>
      <c r="CAE287" s="384"/>
      <c r="CAF287" s="384"/>
      <c r="CAG287" s="384"/>
      <c r="CAH287" s="384"/>
      <c r="CAI287" s="384"/>
      <c r="CAJ287" s="384"/>
      <c r="CAK287" s="384"/>
      <c r="CAL287" s="384"/>
      <c r="CAM287" s="384"/>
      <c r="CAN287" s="384"/>
      <c r="CAO287" s="384"/>
      <c r="CAP287" s="384"/>
      <c r="CAQ287" s="384"/>
      <c r="CAR287" s="384"/>
      <c r="CAS287" s="384"/>
      <c r="CAT287" s="384"/>
      <c r="CAU287" s="384"/>
      <c r="CAV287" s="384"/>
      <c r="CAW287" s="384"/>
      <c r="CAX287" s="384"/>
      <c r="CAY287" s="384"/>
      <c r="CAZ287" s="384"/>
      <c r="CBA287" s="384"/>
      <c r="CBB287" s="384"/>
      <c r="CBC287" s="384"/>
      <c r="CBD287" s="384"/>
      <c r="CBE287" s="384"/>
      <c r="CBF287" s="384"/>
      <c r="CBG287" s="384"/>
      <c r="CBH287" s="384"/>
      <c r="CBI287" s="384"/>
      <c r="CBJ287" s="384"/>
      <c r="CBK287" s="384"/>
      <c r="CBL287" s="384"/>
      <c r="CBM287" s="384"/>
      <c r="CBN287" s="384"/>
      <c r="CBO287" s="384"/>
      <c r="CBP287" s="384"/>
      <c r="CBQ287" s="384"/>
      <c r="CBR287" s="384"/>
      <c r="CBS287" s="384"/>
      <c r="CBT287" s="384"/>
      <c r="CBU287" s="384"/>
      <c r="CBV287" s="384"/>
      <c r="CBW287" s="384"/>
      <c r="CBX287" s="384"/>
      <c r="CBY287" s="384"/>
      <c r="CBZ287" s="384"/>
      <c r="CCA287" s="384"/>
      <c r="CCB287" s="384"/>
      <c r="CCC287" s="384"/>
      <c r="CCD287" s="384"/>
      <c r="CCE287" s="384"/>
      <c r="CCF287" s="384"/>
      <c r="CCG287" s="384"/>
      <c r="CCH287" s="384"/>
      <c r="CCI287" s="384"/>
      <c r="CCJ287" s="384"/>
      <c r="CCK287" s="384"/>
      <c r="CCL287" s="384"/>
      <c r="CCM287" s="384"/>
      <c r="CCN287" s="384"/>
      <c r="CCO287" s="384"/>
      <c r="CCP287" s="384"/>
      <c r="CCQ287" s="384"/>
      <c r="CCR287" s="384"/>
      <c r="CCS287" s="384"/>
      <c r="CCT287" s="384"/>
      <c r="CCU287" s="384"/>
      <c r="CCV287" s="384"/>
      <c r="CCW287" s="384"/>
      <c r="CCX287" s="384"/>
      <c r="CCY287" s="384"/>
      <c r="CCZ287" s="384"/>
      <c r="CDA287" s="384"/>
      <c r="CDB287" s="384"/>
      <c r="CDC287" s="384"/>
      <c r="CDD287" s="384"/>
      <c r="CDE287" s="384"/>
      <c r="CDF287" s="384"/>
      <c r="CDG287" s="384"/>
      <c r="CDH287" s="384"/>
      <c r="CDI287" s="384"/>
      <c r="CDJ287" s="384"/>
      <c r="CDK287" s="384"/>
      <c r="CDL287" s="384"/>
      <c r="CDM287" s="384"/>
      <c r="CDN287" s="384"/>
      <c r="CDO287" s="384"/>
      <c r="CDP287" s="384"/>
      <c r="CDQ287" s="384"/>
      <c r="CDR287" s="384"/>
      <c r="CDS287" s="384"/>
      <c r="CDT287" s="384"/>
      <c r="CDU287" s="384"/>
      <c r="CDV287" s="384"/>
      <c r="CDW287" s="384"/>
      <c r="CDX287" s="384"/>
      <c r="CDY287" s="384"/>
      <c r="CDZ287" s="384"/>
      <c r="CEA287" s="384"/>
      <c r="CEB287" s="384"/>
      <c r="CEC287" s="384"/>
      <c r="CED287" s="384"/>
      <c r="CEE287" s="384"/>
      <c r="CEF287" s="384"/>
      <c r="CEG287" s="384"/>
      <c r="CEH287" s="384"/>
      <c r="CEI287" s="384"/>
      <c r="CEJ287" s="384"/>
      <c r="CEK287" s="384"/>
      <c r="CEL287" s="384"/>
      <c r="CEM287" s="384"/>
      <c r="CEN287" s="384"/>
      <c r="CEO287" s="384"/>
      <c r="CEP287" s="384"/>
      <c r="CEQ287" s="384"/>
      <c r="CER287" s="384"/>
      <c r="CES287" s="384"/>
      <c r="CET287" s="384"/>
      <c r="CEU287" s="384"/>
      <c r="CEV287" s="384"/>
      <c r="CEW287" s="384"/>
      <c r="CEX287" s="384"/>
      <c r="CEY287" s="384"/>
      <c r="CEZ287" s="384"/>
      <c r="CFA287" s="384"/>
      <c r="CFB287" s="384"/>
      <c r="CFC287" s="384"/>
      <c r="CFD287" s="384"/>
      <c r="CFE287" s="384"/>
      <c r="CFF287" s="384"/>
      <c r="CFG287" s="384"/>
      <c r="CFH287" s="384"/>
      <c r="CFI287" s="384"/>
      <c r="CFJ287" s="384"/>
      <c r="CFK287" s="384"/>
      <c r="CFL287" s="384"/>
      <c r="CFM287" s="384"/>
      <c r="CFN287" s="384"/>
      <c r="CFO287" s="384"/>
      <c r="CFP287" s="384"/>
      <c r="CFQ287" s="384"/>
      <c r="CFR287" s="384"/>
      <c r="CFS287" s="384"/>
      <c r="CFT287" s="384"/>
      <c r="CFU287" s="384"/>
      <c r="CFV287" s="384"/>
      <c r="CFW287" s="384"/>
      <c r="CFX287" s="384"/>
      <c r="CFY287" s="384"/>
      <c r="CFZ287" s="384"/>
      <c r="CGA287" s="384"/>
      <c r="CGB287" s="384"/>
      <c r="CGC287" s="384"/>
      <c r="CGD287" s="384"/>
      <c r="CGE287" s="384"/>
      <c r="CGF287" s="384"/>
      <c r="CGG287" s="384"/>
      <c r="CGH287" s="384"/>
      <c r="CGI287" s="384"/>
      <c r="CGJ287" s="384"/>
      <c r="CGK287" s="384"/>
      <c r="CGL287" s="384"/>
      <c r="CGM287" s="384"/>
      <c r="CGN287" s="384"/>
      <c r="CGO287" s="384"/>
      <c r="CGP287" s="384"/>
      <c r="CGQ287" s="384"/>
      <c r="CGR287" s="384"/>
      <c r="CGS287" s="384"/>
      <c r="CGT287" s="384"/>
      <c r="CGU287" s="384"/>
      <c r="CGV287" s="384"/>
      <c r="CGW287" s="384"/>
      <c r="CGX287" s="384"/>
      <c r="CGY287" s="384"/>
      <c r="CGZ287" s="384"/>
      <c r="CHA287" s="384"/>
      <c r="CHB287" s="384"/>
      <c r="CHC287" s="384"/>
      <c r="CHD287" s="384"/>
      <c r="CHE287" s="384"/>
      <c r="CHF287" s="384"/>
      <c r="CHG287" s="384"/>
      <c r="CHH287" s="384"/>
      <c r="CHI287" s="384"/>
      <c r="CHJ287" s="384"/>
      <c r="CHK287" s="384"/>
      <c r="CHL287" s="384"/>
      <c r="CHM287" s="384"/>
      <c r="CHN287" s="384"/>
      <c r="CHO287" s="384"/>
      <c r="CHP287" s="384"/>
      <c r="CHQ287" s="384"/>
      <c r="CHR287" s="384"/>
      <c r="CHS287" s="384"/>
      <c r="CHT287" s="384"/>
      <c r="CHU287" s="384"/>
      <c r="CHV287" s="384"/>
      <c r="CHW287" s="384"/>
      <c r="CHX287" s="384"/>
      <c r="CHY287" s="384"/>
      <c r="CHZ287" s="384"/>
      <c r="CIA287" s="384"/>
      <c r="CIB287" s="384"/>
      <c r="CIC287" s="384"/>
      <c r="CID287" s="384"/>
      <c r="CIE287" s="384"/>
      <c r="CIF287" s="384"/>
      <c r="CIG287" s="384"/>
      <c r="CIH287" s="384"/>
      <c r="CII287" s="384"/>
      <c r="CIJ287" s="384"/>
      <c r="CIK287" s="384"/>
      <c r="CIL287" s="384"/>
      <c r="CIM287" s="384"/>
      <c r="CIN287" s="384"/>
      <c r="CIO287" s="384"/>
      <c r="CIP287" s="384"/>
      <c r="CIQ287" s="384"/>
      <c r="CIR287" s="384"/>
      <c r="CIS287" s="384"/>
      <c r="CIT287" s="384"/>
      <c r="CIU287" s="384"/>
      <c r="CIV287" s="384"/>
      <c r="CIW287" s="384"/>
      <c r="CIX287" s="384"/>
      <c r="CIY287" s="384"/>
      <c r="CIZ287" s="384"/>
      <c r="CJA287" s="384"/>
      <c r="CJB287" s="384"/>
      <c r="CJC287" s="384"/>
      <c r="CJD287" s="384"/>
      <c r="CJE287" s="384"/>
      <c r="CJF287" s="384"/>
      <c r="CJG287" s="384"/>
      <c r="CJH287" s="384"/>
      <c r="CJI287" s="384"/>
      <c r="CJJ287" s="384"/>
      <c r="CJK287" s="384"/>
      <c r="CJL287" s="384"/>
      <c r="CJM287" s="384"/>
      <c r="CJN287" s="384"/>
      <c r="CJO287" s="384"/>
      <c r="CJP287" s="384"/>
      <c r="CJQ287" s="384"/>
      <c r="CJR287" s="384"/>
      <c r="CJS287" s="384"/>
      <c r="CJT287" s="384"/>
      <c r="CJU287" s="384"/>
      <c r="CJV287" s="384"/>
      <c r="CJW287" s="384"/>
      <c r="CJX287" s="384"/>
      <c r="CJY287" s="384"/>
      <c r="CJZ287" s="384"/>
      <c r="CKA287" s="384"/>
      <c r="CKB287" s="384"/>
      <c r="CKC287" s="384"/>
      <c r="CKD287" s="384"/>
      <c r="CKE287" s="384"/>
      <c r="CKF287" s="384"/>
      <c r="CKG287" s="384"/>
      <c r="CKH287" s="384"/>
      <c r="CKI287" s="384"/>
      <c r="CKJ287" s="384"/>
      <c r="CKK287" s="384"/>
      <c r="CKL287" s="384"/>
      <c r="CKM287" s="384"/>
      <c r="CKN287" s="384"/>
      <c r="CKO287" s="384"/>
      <c r="CKP287" s="384"/>
      <c r="CKQ287" s="384"/>
      <c r="CKR287" s="384"/>
      <c r="CKS287" s="384"/>
      <c r="CKT287" s="384"/>
      <c r="CKU287" s="384"/>
      <c r="CKV287" s="384"/>
      <c r="CKW287" s="384"/>
      <c r="CKX287" s="384"/>
      <c r="CKY287" s="384"/>
      <c r="CKZ287" s="384"/>
      <c r="CLA287" s="384"/>
      <c r="CLB287" s="384"/>
      <c r="CLC287" s="384"/>
      <c r="CLD287" s="384"/>
      <c r="CLE287" s="384"/>
      <c r="CLF287" s="384"/>
      <c r="CLG287" s="384"/>
      <c r="CLH287" s="384"/>
      <c r="CLI287" s="384"/>
      <c r="CLJ287" s="384"/>
      <c r="CLK287" s="384"/>
      <c r="CLL287" s="384"/>
      <c r="CLM287" s="384"/>
      <c r="CLN287" s="384"/>
      <c r="CLO287" s="384"/>
      <c r="CLP287" s="384"/>
      <c r="CLQ287" s="384"/>
      <c r="CLR287" s="384"/>
      <c r="CLS287" s="384"/>
      <c r="CLT287" s="384"/>
      <c r="CLU287" s="384"/>
      <c r="CLV287" s="384"/>
      <c r="CLW287" s="384"/>
      <c r="CLX287" s="384"/>
      <c r="CLY287" s="384"/>
      <c r="CLZ287" s="384"/>
      <c r="CMA287" s="384"/>
      <c r="CMB287" s="384"/>
      <c r="CMC287" s="384"/>
      <c r="CMD287" s="384"/>
      <c r="CME287" s="384"/>
      <c r="CMF287" s="384"/>
      <c r="CMG287" s="384"/>
      <c r="CMH287" s="384"/>
      <c r="CMI287" s="384"/>
      <c r="CMJ287" s="384"/>
      <c r="CMK287" s="384"/>
      <c r="CML287" s="384"/>
      <c r="CMM287" s="384"/>
      <c r="CMN287" s="384"/>
      <c r="CMO287" s="384"/>
      <c r="CMP287" s="384"/>
      <c r="CMQ287" s="384"/>
      <c r="CMR287" s="384"/>
      <c r="CMS287" s="384"/>
      <c r="CMT287" s="384"/>
      <c r="CMU287" s="384"/>
      <c r="CMV287" s="384"/>
      <c r="CMW287" s="384"/>
      <c r="CMX287" s="384"/>
      <c r="CMY287" s="384"/>
      <c r="CMZ287" s="384"/>
      <c r="CNA287" s="384"/>
      <c r="CNB287" s="384"/>
      <c r="CNC287" s="384"/>
      <c r="CND287" s="384"/>
      <c r="CNE287" s="384"/>
      <c r="CNF287" s="384"/>
      <c r="CNG287" s="384"/>
      <c r="CNH287" s="384"/>
      <c r="CNI287" s="384"/>
      <c r="CNJ287" s="384"/>
      <c r="CNK287" s="384"/>
      <c r="CNL287" s="384"/>
      <c r="CNM287" s="384"/>
      <c r="CNN287" s="384"/>
      <c r="CNO287" s="384"/>
      <c r="CNP287" s="384"/>
      <c r="CNQ287" s="384"/>
      <c r="CNR287" s="384"/>
      <c r="CNS287" s="384"/>
      <c r="CNT287" s="384"/>
      <c r="CNU287" s="384"/>
      <c r="CNV287" s="384"/>
      <c r="CNW287" s="384"/>
      <c r="CNX287" s="384"/>
      <c r="CNY287" s="384"/>
      <c r="CNZ287" s="384"/>
      <c r="COA287" s="384"/>
      <c r="COB287" s="384"/>
      <c r="COC287" s="384"/>
      <c r="COD287" s="384"/>
      <c r="COE287" s="384"/>
      <c r="COF287" s="384"/>
      <c r="COG287" s="384"/>
      <c r="COH287" s="384"/>
      <c r="COI287" s="384"/>
      <c r="COJ287" s="384"/>
      <c r="COK287" s="384"/>
      <c r="COL287" s="384"/>
      <c r="COM287" s="384"/>
      <c r="CON287" s="384"/>
      <c r="COO287" s="384"/>
      <c r="COP287" s="384"/>
      <c r="COQ287" s="384"/>
      <c r="COR287" s="384"/>
      <c r="COS287" s="384"/>
      <c r="COT287" s="384"/>
      <c r="COU287" s="384"/>
      <c r="COV287" s="384"/>
      <c r="COW287" s="384"/>
      <c r="COX287" s="384"/>
      <c r="COY287" s="384"/>
      <c r="COZ287" s="384"/>
      <c r="CPA287" s="384"/>
      <c r="CPB287" s="384"/>
      <c r="CPC287" s="384"/>
      <c r="CPD287" s="384"/>
      <c r="CPE287" s="384"/>
      <c r="CPF287" s="384"/>
      <c r="CPG287" s="384"/>
      <c r="CPH287" s="384"/>
      <c r="CPI287" s="384"/>
      <c r="CPJ287" s="384"/>
      <c r="CPK287" s="384"/>
      <c r="CPL287" s="384"/>
      <c r="CPM287" s="384"/>
      <c r="CPN287" s="384"/>
      <c r="CPO287" s="384"/>
      <c r="CPP287" s="384"/>
      <c r="CPQ287" s="384"/>
      <c r="CPR287" s="384"/>
      <c r="CPS287" s="384"/>
      <c r="CPT287" s="384"/>
      <c r="CPU287" s="384"/>
      <c r="CPV287" s="384"/>
      <c r="CPW287" s="384"/>
      <c r="CPX287" s="384"/>
      <c r="CPY287" s="384"/>
      <c r="CPZ287" s="384"/>
      <c r="CQA287" s="384"/>
      <c r="CQB287" s="384"/>
      <c r="CQC287" s="384"/>
      <c r="CQD287" s="384"/>
      <c r="CQE287" s="384"/>
      <c r="CQF287" s="384"/>
      <c r="CQG287" s="384"/>
      <c r="CQH287" s="384"/>
      <c r="CQI287" s="384"/>
      <c r="CQJ287" s="384"/>
      <c r="CQK287" s="384"/>
      <c r="CQL287" s="384"/>
      <c r="CQM287" s="384"/>
      <c r="CQN287" s="384"/>
      <c r="CQO287" s="384"/>
      <c r="CQP287" s="384"/>
      <c r="CQQ287" s="384"/>
      <c r="CQR287" s="384"/>
      <c r="CQS287" s="384"/>
      <c r="CQT287" s="384"/>
      <c r="CQU287" s="384"/>
      <c r="CQV287" s="384"/>
      <c r="CQW287" s="384"/>
      <c r="CQX287" s="384"/>
      <c r="CQY287" s="384"/>
      <c r="CQZ287" s="384"/>
      <c r="CRA287" s="384"/>
      <c r="CRB287" s="384"/>
      <c r="CRC287" s="384"/>
      <c r="CRD287" s="384"/>
      <c r="CRE287" s="384"/>
      <c r="CRF287" s="384"/>
      <c r="CRG287" s="384"/>
      <c r="CRH287" s="384"/>
      <c r="CRI287" s="384"/>
      <c r="CRJ287" s="384"/>
      <c r="CRK287" s="384"/>
      <c r="CRL287" s="384"/>
      <c r="CRM287" s="384"/>
      <c r="CRN287" s="384"/>
      <c r="CRO287" s="384"/>
      <c r="CRP287" s="384"/>
      <c r="CRQ287" s="384"/>
      <c r="CRR287" s="384"/>
      <c r="CRS287" s="384"/>
      <c r="CRT287" s="384"/>
      <c r="CRU287" s="384"/>
      <c r="CRV287" s="384"/>
      <c r="CRW287" s="384"/>
      <c r="CRX287" s="384"/>
      <c r="CRY287" s="384"/>
      <c r="CRZ287" s="384"/>
      <c r="CSA287" s="384"/>
      <c r="CSB287" s="384"/>
      <c r="CSC287" s="384"/>
      <c r="CSD287" s="384"/>
      <c r="CSE287" s="384"/>
      <c r="CSF287" s="384"/>
      <c r="CSG287" s="384"/>
      <c r="CSH287" s="384"/>
      <c r="CSI287" s="384"/>
      <c r="CSJ287" s="384"/>
      <c r="CSK287" s="384"/>
      <c r="CSL287" s="384"/>
      <c r="CSM287" s="384"/>
      <c r="CSN287" s="384"/>
      <c r="CSO287" s="384"/>
      <c r="CSP287" s="384"/>
      <c r="CSQ287" s="384"/>
      <c r="CSR287" s="384"/>
      <c r="CSS287" s="384"/>
      <c r="CST287" s="384"/>
      <c r="CSU287" s="384"/>
      <c r="CSV287" s="384"/>
      <c r="CSW287" s="384"/>
      <c r="CSX287" s="384"/>
      <c r="CSY287" s="384"/>
      <c r="CSZ287" s="384"/>
      <c r="CTA287" s="384"/>
      <c r="CTB287" s="384"/>
      <c r="CTC287" s="384"/>
      <c r="CTD287" s="384"/>
      <c r="CTE287" s="384"/>
      <c r="CTF287" s="384"/>
      <c r="CTG287" s="384"/>
      <c r="CTH287" s="384"/>
      <c r="CTI287" s="384"/>
      <c r="CTJ287" s="384"/>
      <c r="CTK287" s="384"/>
      <c r="CTL287" s="384"/>
      <c r="CTM287" s="384"/>
      <c r="CTN287" s="384"/>
      <c r="CTO287" s="384"/>
      <c r="CTP287" s="384"/>
      <c r="CTQ287" s="384"/>
      <c r="CTR287" s="384"/>
      <c r="CTS287" s="384"/>
      <c r="CTT287" s="384"/>
      <c r="CTU287" s="384"/>
      <c r="CTV287" s="384"/>
      <c r="CTW287" s="384"/>
      <c r="CTX287" s="384"/>
      <c r="CTY287" s="384"/>
      <c r="CTZ287" s="384"/>
      <c r="CUA287" s="384"/>
      <c r="CUB287" s="384"/>
      <c r="CUC287" s="384"/>
      <c r="CUD287" s="384"/>
      <c r="CUE287" s="384"/>
      <c r="CUF287" s="384"/>
      <c r="CUG287" s="384"/>
      <c r="CUH287" s="384"/>
      <c r="CUI287" s="384"/>
      <c r="CUJ287" s="384"/>
      <c r="CUK287" s="384"/>
      <c r="CUL287" s="384"/>
      <c r="CUM287" s="384"/>
      <c r="CUN287" s="384"/>
      <c r="CUO287" s="384"/>
      <c r="CUP287" s="384"/>
      <c r="CUQ287" s="384"/>
      <c r="CUR287" s="384"/>
      <c r="CUS287" s="384"/>
      <c r="CUT287" s="384"/>
      <c r="CUU287" s="384"/>
      <c r="CUV287" s="384"/>
      <c r="CUW287" s="384"/>
      <c r="CUX287" s="384"/>
      <c r="CUY287" s="384"/>
      <c r="CUZ287" s="384"/>
      <c r="CVA287" s="384"/>
      <c r="CVB287" s="384"/>
      <c r="CVC287" s="384"/>
      <c r="CVD287" s="384"/>
      <c r="CVE287" s="384"/>
      <c r="CVF287" s="384"/>
      <c r="CVG287" s="384"/>
      <c r="CVH287" s="384"/>
      <c r="CVI287" s="384"/>
      <c r="CVJ287" s="384"/>
      <c r="CVK287" s="384"/>
      <c r="CVL287" s="384"/>
      <c r="CVM287" s="384"/>
      <c r="CVN287" s="384"/>
      <c r="CVO287" s="384"/>
      <c r="CVP287" s="384"/>
      <c r="CVQ287" s="384"/>
      <c r="CVR287" s="384"/>
      <c r="CVS287" s="384"/>
      <c r="CVT287" s="384"/>
      <c r="CVU287" s="384"/>
      <c r="CVV287" s="384"/>
      <c r="CVW287" s="384"/>
      <c r="CVX287" s="384"/>
      <c r="CVY287" s="384"/>
      <c r="CVZ287" s="384"/>
      <c r="CWA287" s="384"/>
      <c r="CWB287" s="384"/>
      <c r="CWC287" s="384"/>
      <c r="CWD287" s="384"/>
      <c r="CWE287" s="384"/>
      <c r="CWF287" s="384"/>
      <c r="CWG287" s="384"/>
      <c r="CWH287" s="384"/>
      <c r="CWI287" s="384"/>
      <c r="CWJ287" s="384"/>
      <c r="CWK287" s="384"/>
      <c r="CWL287" s="384"/>
      <c r="CWM287" s="384"/>
      <c r="CWN287" s="384"/>
      <c r="CWO287" s="384"/>
      <c r="CWP287" s="384"/>
      <c r="CWQ287" s="384"/>
      <c r="CWR287" s="384"/>
      <c r="CWS287" s="384"/>
      <c r="CWT287" s="384"/>
      <c r="CWU287" s="384"/>
      <c r="CWV287" s="384"/>
      <c r="CWW287" s="384"/>
      <c r="CWX287" s="384"/>
      <c r="CWY287" s="384"/>
      <c r="CWZ287" s="384"/>
      <c r="CXA287" s="384"/>
      <c r="CXB287" s="384"/>
      <c r="CXC287" s="384"/>
      <c r="CXD287" s="384"/>
      <c r="CXE287" s="384"/>
      <c r="CXF287" s="384"/>
      <c r="CXG287" s="384"/>
      <c r="CXH287" s="384"/>
      <c r="CXI287" s="384"/>
      <c r="CXJ287" s="384"/>
      <c r="CXK287" s="384"/>
      <c r="CXL287" s="384"/>
      <c r="CXM287" s="384"/>
      <c r="CXN287" s="384"/>
      <c r="CXO287" s="384"/>
      <c r="CXP287" s="384"/>
      <c r="CXQ287" s="384"/>
      <c r="CXR287" s="384"/>
      <c r="CXS287" s="384"/>
      <c r="CXT287" s="384"/>
      <c r="CXU287" s="384"/>
      <c r="CXV287" s="384"/>
      <c r="CXW287" s="384"/>
      <c r="CXX287" s="384"/>
      <c r="CXY287" s="384"/>
      <c r="CXZ287" s="384"/>
      <c r="CYA287" s="384"/>
      <c r="CYB287" s="384"/>
      <c r="CYC287" s="384"/>
      <c r="CYD287" s="384"/>
      <c r="CYE287" s="384"/>
      <c r="CYF287" s="384"/>
      <c r="CYG287" s="384"/>
      <c r="CYH287" s="384"/>
      <c r="CYI287" s="384"/>
      <c r="CYJ287" s="384"/>
      <c r="CYK287" s="384"/>
      <c r="CYL287" s="384"/>
      <c r="CYM287" s="384"/>
      <c r="CYN287" s="384"/>
      <c r="CYO287" s="384"/>
      <c r="CYP287" s="384"/>
      <c r="CYQ287" s="384"/>
      <c r="CYR287" s="384"/>
      <c r="CYS287" s="384"/>
      <c r="CYT287" s="384"/>
      <c r="CYU287" s="384"/>
      <c r="CYV287" s="384"/>
      <c r="CYW287" s="384"/>
      <c r="CYX287" s="384"/>
      <c r="CYY287" s="384"/>
      <c r="CYZ287" s="384"/>
      <c r="CZA287" s="384"/>
      <c r="CZB287" s="384"/>
      <c r="CZC287" s="384"/>
      <c r="CZD287" s="384"/>
      <c r="CZE287" s="384"/>
      <c r="CZF287" s="384"/>
      <c r="CZG287" s="384"/>
      <c r="CZH287" s="384"/>
      <c r="CZI287" s="384"/>
      <c r="CZJ287" s="384"/>
      <c r="CZK287" s="384"/>
      <c r="CZL287" s="384"/>
      <c r="CZM287" s="384"/>
      <c r="CZN287" s="384"/>
      <c r="CZO287" s="384"/>
      <c r="CZP287" s="384"/>
      <c r="CZQ287" s="384"/>
      <c r="CZR287" s="384"/>
      <c r="CZS287" s="384"/>
      <c r="CZT287" s="384"/>
      <c r="CZU287" s="384"/>
      <c r="CZV287" s="384"/>
      <c r="CZW287" s="384"/>
      <c r="CZX287" s="384"/>
      <c r="CZY287" s="384"/>
      <c r="CZZ287" s="384"/>
      <c r="DAA287" s="384"/>
      <c r="DAB287" s="384"/>
      <c r="DAC287" s="384"/>
      <c r="DAD287" s="384"/>
      <c r="DAE287" s="384"/>
      <c r="DAF287" s="384"/>
      <c r="DAG287" s="384"/>
      <c r="DAH287" s="384"/>
      <c r="DAI287" s="384"/>
      <c r="DAJ287" s="384"/>
      <c r="DAK287" s="384"/>
      <c r="DAL287" s="384"/>
      <c r="DAM287" s="384"/>
      <c r="DAN287" s="384"/>
      <c r="DAO287" s="384"/>
      <c r="DAP287" s="384"/>
      <c r="DAQ287" s="384"/>
      <c r="DAR287" s="384"/>
      <c r="DAS287" s="384"/>
      <c r="DAT287" s="384"/>
      <c r="DAU287" s="384"/>
      <c r="DAV287" s="384"/>
      <c r="DAW287" s="384"/>
      <c r="DAX287" s="384"/>
      <c r="DAY287" s="384"/>
      <c r="DAZ287" s="384"/>
      <c r="DBA287" s="384"/>
      <c r="DBB287" s="384"/>
      <c r="DBC287" s="384"/>
      <c r="DBD287" s="384"/>
      <c r="DBE287" s="384"/>
      <c r="DBF287" s="384"/>
      <c r="DBG287" s="384"/>
      <c r="DBH287" s="384"/>
      <c r="DBI287" s="384"/>
      <c r="DBJ287" s="384"/>
      <c r="DBK287" s="384"/>
      <c r="DBL287" s="384"/>
      <c r="DBM287" s="384"/>
      <c r="DBN287" s="384"/>
      <c r="DBO287" s="384"/>
      <c r="DBP287" s="384"/>
      <c r="DBQ287" s="384"/>
      <c r="DBR287" s="384"/>
      <c r="DBS287" s="384"/>
      <c r="DBT287" s="384"/>
      <c r="DBU287" s="384"/>
      <c r="DBV287" s="384"/>
      <c r="DBW287" s="384"/>
      <c r="DBX287" s="384"/>
      <c r="DBY287" s="384"/>
      <c r="DBZ287" s="384"/>
      <c r="DCA287" s="384"/>
      <c r="DCB287" s="384"/>
      <c r="DCC287" s="384"/>
      <c r="DCD287" s="384"/>
      <c r="DCE287" s="384"/>
      <c r="DCF287" s="384"/>
      <c r="DCG287" s="384"/>
      <c r="DCH287" s="384"/>
      <c r="DCI287" s="384"/>
      <c r="DCJ287" s="384"/>
      <c r="DCK287" s="384"/>
      <c r="DCL287" s="384"/>
      <c r="DCM287" s="384"/>
      <c r="DCN287" s="384"/>
      <c r="DCO287" s="384"/>
      <c r="DCP287" s="384"/>
      <c r="DCQ287" s="384"/>
      <c r="DCR287" s="384"/>
      <c r="DCS287" s="384"/>
      <c r="DCT287" s="384"/>
      <c r="DCU287" s="384"/>
      <c r="DCV287" s="384"/>
      <c r="DCW287" s="384"/>
      <c r="DCX287" s="384"/>
      <c r="DCY287" s="384"/>
      <c r="DCZ287" s="384"/>
      <c r="DDA287" s="384"/>
      <c r="DDB287" s="384"/>
      <c r="DDC287" s="384"/>
      <c r="DDD287" s="384"/>
      <c r="DDE287" s="384"/>
      <c r="DDF287" s="384"/>
      <c r="DDG287" s="384"/>
      <c r="DDH287" s="384"/>
      <c r="DDI287" s="384"/>
      <c r="DDJ287" s="384"/>
      <c r="DDK287" s="384"/>
      <c r="DDL287" s="384"/>
      <c r="DDM287" s="384"/>
      <c r="DDN287" s="384"/>
      <c r="DDO287" s="384"/>
      <c r="DDP287" s="384"/>
      <c r="DDQ287" s="384"/>
      <c r="DDR287" s="384"/>
      <c r="DDS287" s="384"/>
      <c r="DDT287" s="384"/>
      <c r="DDU287" s="384"/>
      <c r="DDV287" s="384"/>
      <c r="DDW287" s="384"/>
      <c r="DDX287" s="384"/>
      <c r="DDY287" s="384"/>
      <c r="DDZ287" s="384"/>
      <c r="DEA287" s="384"/>
      <c r="DEB287" s="384"/>
      <c r="DEC287" s="384"/>
      <c r="DED287" s="384"/>
      <c r="DEE287" s="384"/>
      <c r="DEF287" s="384"/>
      <c r="DEG287" s="384"/>
      <c r="DEH287" s="384"/>
      <c r="DEI287" s="384"/>
      <c r="DEJ287" s="384"/>
      <c r="DEK287" s="384"/>
      <c r="DEL287" s="384"/>
      <c r="DEM287" s="384"/>
      <c r="DEN287" s="384"/>
      <c r="DEO287" s="384"/>
      <c r="DEP287" s="384"/>
      <c r="DEQ287" s="384"/>
      <c r="DER287" s="384"/>
      <c r="DES287" s="384"/>
      <c r="DET287" s="384"/>
      <c r="DEU287" s="384"/>
      <c r="DEV287" s="384"/>
      <c r="DEW287" s="384"/>
      <c r="DEX287" s="384"/>
      <c r="DEY287" s="384"/>
      <c r="DEZ287" s="384"/>
      <c r="DFA287" s="384"/>
      <c r="DFB287" s="384"/>
      <c r="DFC287" s="384"/>
      <c r="DFD287" s="384"/>
      <c r="DFE287" s="384"/>
      <c r="DFF287" s="384"/>
      <c r="DFG287" s="384"/>
      <c r="DFH287" s="384"/>
      <c r="DFI287" s="384"/>
      <c r="DFJ287" s="384"/>
      <c r="DFK287" s="384"/>
      <c r="DFL287" s="384"/>
      <c r="DFM287" s="384"/>
      <c r="DFN287" s="384"/>
      <c r="DFO287" s="384"/>
      <c r="DFP287" s="384"/>
      <c r="DFQ287" s="384"/>
      <c r="DFR287" s="384"/>
      <c r="DFS287" s="384"/>
      <c r="DFT287" s="384"/>
      <c r="DFU287" s="384"/>
      <c r="DFV287" s="384"/>
      <c r="DFW287" s="384"/>
      <c r="DFX287" s="384"/>
      <c r="DFY287" s="384"/>
      <c r="DFZ287" s="384"/>
      <c r="DGA287" s="384"/>
      <c r="DGB287" s="384"/>
      <c r="DGC287" s="384"/>
      <c r="DGD287" s="384"/>
      <c r="DGE287" s="384"/>
      <c r="DGF287" s="384"/>
      <c r="DGG287" s="384"/>
      <c r="DGH287" s="384"/>
      <c r="DGI287" s="384"/>
      <c r="DGJ287" s="384"/>
      <c r="DGK287" s="384"/>
      <c r="DGL287" s="384"/>
      <c r="DGM287" s="384"/>
      <c r="DGN287" s="384"/>
      <c r="DGO287" s="384"/>
      <c r="DGP287" s="384"/>
      <c r="DGQ287" s="384"/>
      <c r="DGR287" s="384"/>
      <c r="DGS287" s="384"/>
      <c r="DGT287" s="384"/>
      <c r="DGU287" s="384"/>
      <c r="DGV287" s="384"/>
      <c r="DGW287" s="384"/>
      <c r="DGX287" s="384"/>
      <c r="DGY287" s="384"/>
      <c r="DGZ287" s="384"/>
      <c r="DHA287" s="384"/>
      <c r="DHB287" s="384"/>
      <c r="DHC287" s="384"/>
      <c r="DHD287" s="384"/>
      <c r="DHE287" s="384"/>
      <c r="DHF287" s="384"/>
      <c r="DHG287" s="384"/>
      <c r="DHH287" s="384"/>
      <c r="DHI287" s="384"/>
      <c r="DHJ287" s="384"/>
      <c r="DHK287" s="384"/>
      <c r="DHL287" s="384"/>
      <c r="DHM287" s="384"/>
      <c r="DHN287" s="384"/>
      <c r="DHO287" s="384"/>
      <c r="DHP287" s="384"/>
      <c r="DHQ287" s="384"/>
      <c r="DHR287" s="384"/>
      <c r="DHS287" s="384"/>
      <c r="DHT287" s="384"/>
      <c r="DHU287" s="384"/>
      <c r="DHV287" s="384"/>
      <c r="DHW287" s="384"/>
      <c r="DHX287" s="384"/>
      <c r="DHY287" s="384"/>
      <c r="DHZ287" s="384"/>
      <c r="DIA287" s="384"/>
      <c r="DIB287" s="384"/>
      <c r="DIC287" s="384"/>
      <c r="DID287" s="384"/>
      <c r="DIE287" s="384"/>
      <c r="DIF287" s="384"/>
      <c r="DIG287" s="384"/>
      <c r="DIH287" s="384"/>
      <c r="DII287" s="384"/>
      <c r="DIJ287" s="384"/>
      <c r="DIK287" s="384"/>
      <c r="DIL287" s="384"/>
      <c r="DIM287" s="384"/>
      <c r="DIN287" s="384"/>
      <c r="DIO287" s="384"/>
      <c r="DIP287" s="384"/>
      <c r="DIQ287" s="384"/>
      <c r="DIR287" s="384"/>
      <c r="DIS287" s="384"/>
      <c r="DIT287" s="384"/>
      <c r="DIU287" s="384"/>
      <c r="DIV287" s="384"/>
      <c r="DIW287" s="384"/>
      <c r="DIX287" s="384"/>
      <c r="DIY287" s="384"/>
      <c r="DIZ287" s="384"/>
      <c r="DJA287" s="384"/>
      <c r="DJB287" s="384"/>
      <c r="DJC287" s="384"/>
      <c r="DJD287" s="384"/>
      <c r="DJE287" s="384"/>
      <c r="DJF287" s="384"/>
      <c r="DJG287" s="384"/>
      <c r="DJH287" s="384"/>
      <c r="DJI287" s="384"/>
      <c r="DJJ287" s="384"/>
      <c r="DJK287" s="384"/>
      <c r="DJL287" s="384"/>
      <c r="DJM287" s="384"/>
      <c r="DJN287" s="384"/>
      <c r="DJO287" s="384"/>
      <c r="DJP287" s="384"/>
      <c r="DJQ287" s="384"/>
      <c r="DJR287" s="384"/>
      <c r="DJS287" s="384"/>
      <c r="DJT287" s="384"/>
      <c r="DJU287" s="384"/>
      <c r="DJV287" s="384"/>
      <c r="DJW287" s="384"/>
      <c r="DJX287" s="384"/>
      <c r="DJY287" s="384"/>
      <c r="DJZ287" s="384"/>
      <c r="DKA287" s="384"/>
      <c r="DKB287" s="384"/>
      <c r="DKC287" s="384"/>
      <c r="DKD287" s="384"/>
      <c r="DKE287" s="384"/>
      <c r="DKF287" s="384"/>
      <c r="DKG287" s="384"/>
      <c r="DKH287" s="384"/>
      <c r="DKI287" s="384"/>
      <c r="DKJ287" s="384"/>
      <c r="DKK287" s="384"/>
      <c r="DKL287" s="384"/>
      <c r="DKM287" s="384"/>
      <c r="DKN287" s="384"/>
      <c r="DKO287" s="384"/>
      <c r="DKP287" s="384"/>
      <c r="DKQ287" s="384"/>
      <c r="DKR287" s="384"/>
      <c r="DKS287" s="384"/>
      <c r="DKT287" s="384"/>
      <c r="DKU287" s="384"/>
      <c r="DKV287" s="384"/>
      <c r="DKW287" s="384"/>
      <c r="DKX287" s="384"/>
      <c r="DKY287" s="384"/>
      <c r="DKZ287" s="384"/>
      <c r="DLA287" s="384"/>
      <c r="DLB287" s="384"/>
      <c r="DLC287" s="384"/>
      <c r="DLD287" s="384"/>
      <c r="DLE287" s="384"/>
      <c r="DLF287" s="384"/>
      <c r="DLG287" s="384"/>
      <c r="DLH287" s="384"/>
      <c r="DLI287" s="384"/>
      <c r="DLJ287" s="384"/>
      <c r="DLK287" s="384"/>
      <c r="DLL287" s="384"/>
      <c r="DLM287" s="384"/>
      <c r="DLN287" s="384"/>
      <c r="DLO287" s="384"/>
      <c r="DLP287" s="384"/>
      <c r="DLQ287" s="384"/>
      <c r="DLR287" s="384"/>
      <c r="DLS287" s="384"/>
      <c r="DLT287" s="384"/>
      <c r="DLU287" s="384"/>
      <c r="DLV287" s="384"/>
      <c r="DLW287" s="384"/>
      <c r="DLX287" s="384"/>
      <c r="DLY287" s="384"/>
      <c r="DLZ287" s="384"/>
      <c r="DMA287" s="384"/>
      <c r="DMB287" s="384"/>
      <c r="DMC287" s="384"/>
      <c r="DMD287" s="384"/>
      <c r="DME287" s="384"/>
      <c r="DMF287" s="384"/>
      <c r="DMG287" s="384"/>
      <c r="DMH287" s="384"/>
      <c r="DMI287" s="384"/>
      <c r="DMJ287" s="384"/>
      <c r="DMK287" s="384"/>
      <c r="DML287" s="384"/>
      <c r="DMM287" s="384"/>
      <c r="DMN287" s="384"/>
      <c r="DMO287" s="384"/>
      <c r="DMP287" s="384"/>
      <c r="DMQ287" s="384"/>
      <c r="DMR287" s="384"/>
      <c r="DMS287" s="384"/>
      <c r="DMT287" s="384"/>
      <c r="DMU287" s="384"/>
      <c r="DMV287" s="384"/>
      <c r="DMW287" s="384"/>
      <c r="DMX287" s="384"/>
      <c r="DMY287" s="384"/>
      <c r="DMZ287" s="384"/>
      <c r="DNA287" s="384"/>
      <c r="DNB287" s="384"/>
      <c r="DNC287" s="384"/>
      <c r="DND287" s="384"/>
      <c r="DNE287" s="384"/>
      <c r="DNF287" s="384"/>
      <c r="DNG287" s="384"/>
      <c r="DNH287" s="384"/>
      <c r="DNI287" s="384"/>
      <c r="DNJ287" s="384"/>
      <c r="DNK287" s="384"/>
      <c r="DNL287" s="384"/>
      <c r="DNM287" s="384"/>
      <c r="DNN287" s="384"/>
      <c r="DNO287" s="384"/>
      <c r="DNP287" s="384"/>
      <c r="DNQ287" s="384"/>
      <c r="DNR287" s="384"/>
      <c r="DNS287" s="384"/>
      <c r="DNT287" s="384"/>
      <c r="DNU287" s="384"/>
      <c r="DNV287" s="384"/>
      <c r="DNW287" s="384"/>
      <c r="DNX287" s="384"/>
      <c r="DNY287" s="384"/>
      <c r="DNZ287" s="384"/>
      <c r="DOA287" s="384"/>
      <c r="DOB287" s="384"/>
      <c r="DOC287" s="384"/>
      <c r="DOD287" s="384"/>
      <c r="DOE287" s="384"/>
      <c r="DOF287" s="384"/>
      <c r="DOG287" s="384"/>
      <c r="DOH287" s="384"/>
      <c r="DOI287" s="384"/>
      <c r="DOJ287" s="384"/>
      <c r="DOK287" s="384"/>
      <c r="DOL287" s="384"/>
      <c r="DOM287" s="384"/>
      <c r="DON287" s="384"/>
      <c r="DOO287" s="384"/>
      <c r="DOP287" s="384"/>
      <c r="DOQ287" s="384"/>
      <c r="DOR287" s="384"/>
      <c r="DOS287" s="384"/>
      <c r="DOT287" s="384"/>
      <c r="DOU287" s="384"/>
      <c r="DOV287" s="384"/>
      <c r="DOW287" s="384"/>
      <c r="DOX287" s="384"/>
      <c r="DOY287" s="384"/>
      <c r="DOZ287" s="384"/>
      <c r="DPA287" s="384"/>
      <c r="DPB287" s="384"/>
      <c r="DPC287" s="384"/>
      <c r="DPD287" s="384"/>
      <c r="DPE287" s="384"/>
      <c r="DPF287" s="384"/>
      <c r="DPG287" s="384"/>
      <c r="DPH287" s="384"/>
      <c r="DPI287" s="384"/>
      <c r="DPJ287" s="384"/>
      <c r="DPK287" s="384"/>
      <c r="DPL287" s="384"/>
      <c r="DPM287" s="384"/>
      <c r="DPN287" s="384"/>
      <c r="DPO287" s="384"/>
      <c r="DPP287" s="384"/>
      <c r="DPQ287" s="384"/>
      <c r="DPR287" s="384"/>
      <c r="DPS287" s="384"/>
      <c r="DPT287" s="384"/>
      <c r="DPU287" s="384"/>
      <c r="DPV287" s="384"/>
      <c r="DPW287" s="384"/>
      <c r="DPX287" s="384"/>
      <c r="DPY287" s="384"/>
      <c r="DPZ287" s="384"/>
      <c r="DQA287" s="384"/>
      <c r="DQB287" s="384"/>
      <c r="DQC287" s="384"/>
      <c r="DQD287" s="384"/>
      <c r="DQE287" s="384"/>
      <c r="DQF287" s="384"/>
      <c r="DQG287" s="384"/>
      <c r="DQH287" s="384"/>
      <c r="DQI287" s="384"/>
      <c r="DQJ287" s="384"/>
      <c r="DQK287" s="384"/>
      <c r="DQL287" s="384"/>
      <c r="DQM287" s="384"/>
      <c r="DQN287" s="384"/>
      <c r="DQO287" s="384"/>
      <c r="DQP287" s="384"/>
      <c r="DQQ287" s="384"/>
      <c r="DQR287" s="384"/>
      <c r="DQS287" s="384"/>
      <c r="DQT287" s="384"/>
      <c r="DQU287" s="384"/>
      <c r="DQV287" s="384"/>
      <c r="DQW287" s="384"/>
      <c r="DQX287" s="384"/>
      <c r="DQY287" s="384"/>
      <c r="DQZ287" s="384"/>
      <c r="DRA287" s="384"/>
      <c r="DRB287" s="384"/>
      <c r="DRC287" s="384"/>
      <c r="DRD287" s="384"/>
      <c r="DRE287" s="384"/>
      <c r="DRF287" s="384"/>
      <c r="DRG287" s="384"/>
      <c r="DRH287" s="384"/>
      <c r="DRI287" s="384"/>
      <c r="DRJ287" s="384"/>
      <c r="DRK287" s="384"/>
      <c r="DRL287" s="384"/>
      <c r="DRM287" s="384"/>
      <c r="DRN287" s="384"/>
      <c r="DRO287" s="384"/>
      <c r="DRP287" s="384"/>
      <c r="DRQ287" s="384"/>
      <c r="DRR287" s="384"/>
      <c r="DRS287" s="384"/>
      <c r="DRT287" s="384"/>
      <c r="DRU287" s="384"/>
      <c r="DRV287" s="384"/>
      <c r="DRW287" s="384"/>
      <c r="DRX287" s="384"/>
      <c r="DRY287" s="384"/>
      <c r="DRZ287" s="384"/>
      <c r="DSA287" s="384"/>
      <c r="DSB287" s="384"/>
      <c r="DSC287" s="384"/>
      <c r="DSD287" s="384"/>
      <c r="DSE287" s="384"/>
      <c r="DSF287" s="384"/>
      <c r="DSG287" s="384"/>
      <c r="DSH287" s="384"/>
      <c r="DSI287" s="384"/>
      <c r="DSJ287" s="384"/>
      <c r="DSK287" s="384"/>
      <c r="DSL287" s="384"/>
      <c r="DSM287" s="384"/>
      <c r="DSN287" s="384"/>
      <c r="DSO287" s="384"/>
      <c r="DSP287" s="384"/>
      <c r="DSQ287" s="384"/>
      <c r="DSR287" s="384"/>
      <c r="DSS287" s="384"/>
      <c r="DST287" s="384"/>
      <c r="DSU287" s="384"/>
      <c r="DSV287" s="384"/>
      <c r="DSW287" s="384"/>
      <c r="DSX287" s="384"/>
      <c r="DSY287" s="384"/>
      <c r="DSZ287" s="384"/>
      <c r="DTA287" s="384"/>
      <c r="DTB287" s="384"/>
      <c r="DTC287" s="384"/>
      <c r="DTD287" s="384"/>
      <c r="DTE287" s="384"/>
      <c r="DTF287" s="384"/>
      <c r="DTG287" s="384"/>
      <c r="DTH287" s="384"/>
      <c r="DTI287" s="384"/>
      <c r="DTJ287" s="384"/>
      <c r="DTK287" s="384"/>
      <c r="DTL287" s="384"/>
      <c r="DTM287" s="384"/>
      <c r="DTN287" s="384"/>
      <c r="DTO287" s="384"/>
      <c r="DTP287" s="384"/>
      <c r="DTQ287" s="384"/>
      <c r="DTR287" s="384"/>
      <c r="DTS287" s="384"/>
      <c r="DTT287" s="384"/>
      <c r="DTU287" s="384"/>
      <c r="DTV287" s="384"/>
      <c r="DTW287" s="384"/>
      <c r="DTX287" s="384"/>
      <c r="DTY287" s="384"/>
      <c r="DTZ287" s="384"/>
      <c r="DUA287" s="384"/>
      <c r="DUB287" s="384"/>
      <c r="DUC287" s="384"/>
      <c r="DUD287" s="384"/>
      <c r="DUE287" s="384"/>
      <c r="DUF287" s="384"/>
      <c r="DUG287" s="384"/>
      <c r="DUH287" s="384"/>
      <c r="DUI287" s="384"/>
      <c r="DUJ287" s="384"/>
      <c r="DUK287" s="384"/>
      <c r="DUL287" s="384"/>
      <c r="DUM287" s="384"/>
      <c r="DUN287" s="384"/>
      <c r="DUO287" s="384"/>
      <c r="DUP287" s="384"/>
      <c r="DUQ287" s="384"/>
      <c r="DUR287" s="384"/>
      <c r="DUS287" s="384"/>
      <c r="DUT287" s="384"/>
      <c r="DUU287" s="384"/>
      <c r="DUV287" s="384"/>
      <c r="DUW287" s="384"/>
      <c r="DUX287" s="384"/>
      <c r="DUY287" s="384"/>
      <c r="DUZ287" s="384"/>
      <c r="DVA287" s="384"/>
      <c r="DVB287" s="384"/>
      <c r="DVC287" s="384"/>
      <c r="DVD287" s="384"/>
      <c r="DVE287" s="384"/>
      <c r="DVF287" s="384"/>
      <c r="DVG287" s="384"/>
      <c r="DVH287" s="384"/>
      <c r="DVI287" s="384"/>
      <c r="DVJ287" s="384"/>
      <c r="DVK287" s="384"/>
      <c r="DVL287" s="384"/>
      <c r="DVM287" s="384"/>
      <c r="DVN287" s="384"/>
      <c r="DVO287" s="384"/>
      <c r="DVP287" s="384"/>
      <c r="DVQ287" s="384"/>
      <c r="DVR287" s="384"/>
      <c r="DVS287" s="384"/>
      <c r="DVT287" s="384"/>
      <c r="DVU287" s="384"/>
      <c r="DVV287" s="384"/>
      <c r="DVW287" s="384"/>
      <c r="DVX287" s="384"/>
      <c r="DVY287" s="384"/>
      <c r="DVZ287" s="384"/>
      <c r="DWA287" s="384"/>
      <c r="DWB287" s="384"/>
      <c r="DWC287" s="384"/>
      <c r="DWD287" s="384"/>
      <c r="DWE287" s="384"/>
      <c r="DWF287" s="384"/>
      <c r="DWG287" s="384"/>
      <c r="DWH287" s="384"/>
      <c r="DWI287" s="384"/>
      <c r="DWJ287" s="384"/>
      <c r="DWK287" s="384"/>
      <c r="DWL287" s="384"/>
      <c r="DWM287" s="384"/>
      <c r="DWN287" s="384"/>
      <c r="DWO287" s="384"/>
      <c r="DWP287" s="384"/>
      <c r="DWQ287" s="384"/>
      <c r="DWR287" s="384"/>
      <c r="DWS287" s="384"/>
      <c r="DWT287" s="384"/>
      <c r="DWU287" s="384"/>
      <c r="DWV287" s="384"/>
      <c r="DWW287" s="384"/>
      <c r="DWX287" s="384"/>
      <c r="DWY287" s="384"/>
      <c r="DWZ287" s="384"/>
      <c r="DXA287" s="384"/>
      <c r="DXB287" s="384"/>
      <c r="DXC287" s="384"/>
      <c r="DXD287" s="384"/>
      <c r="DXE287" s="384"/>
      <c r="DXF287" s="384"/>
      <c r="DXG287" s="384"/>
      <c r="DXH287" s="384"/>
      <c r="DXI287" s="384"/>
      <c r="DXJ287" s="384"/>
      <c r="DXK287" s="384"/>
      <c r="DXL287" s="384"/>
      <c r="DXM287" s="384"/>
      <c r="DXN287" s="384"/>
      <c r="DXO287" s="384"/>
      <c r="DXP287" s="384"/>
      <c r="DXQ287" s="384"/>
      <c r="DXR287" s="384"/>
      <c r="DXS287" s="384"/>
      <c r="DXT287" s="384"/>
      <c r="DXU287" s="384"/>
      <c r="DXV287" s="384"/>
      <c r="DXW287" s="384"/>
      <c r="DXX287" s="384"/>
      <c r="DXY287" s="384"/>
      <c r="DXZ287" s="384"/>
      <c r="DYA287" s="384"/>
      <c r="DYB287" s="384"/>
      <c r="DYC287" s="384"/>
      <c r="DYD287" s="384"/>
      <c r="DYE287" s="384"/>
      <c r="DYF287" s="384"/>
      <c r="DYG287" s="384"/>
      <c r="DYH287" s="384"/>
      <c r="DYI287" s="384"/>
      <c r="DYJ287" s="384"/>
      <c r="DYK287" s="384"/>
      <c r="DYL287" s="384"/>
      <c r="DYM287" s="384"/>
      <c r="DYN287" s="384"/>
      <c r="DYO287" s="384"/>
      <c r="DYP287" s="384"/>
      <c r="DYQ287" s="384"/>
      <c r="DYR287" s="384"/>
      <c r="DYS287" s="384"/>
      <c r="DYT287" s="384"/>
      <c r="DYU287" s="384"/>
      <c r="DYV287" s="384"/>
      <c r="DYW287" s="384"/>
      <c r="DYX287" s="384"/>
      <c r="DYY287" s="384"/>
      <c r="DYZ287" s="384"/>
      <c r="DZA287" s="384"/>
      <c r="DZB287" s="384"/>
      <c r="DZC287" s="384"/>
      <c r="DZD287" s="384"/>
      <c r="DZE287" s="384"/>
      <c r="DZF287" s="384"/>
      <c r="DZG287" s="384"/>
      <c r="DZH287" s="384"/>
      <c r="DZI287" s="384"/>
      <c r="DZJ287" s="384"/>
      <c r="DZK287" s="384"/>
      <c r="DZL287" s="384"/>
      <c r="DZM287" s="384"/>
      <c r="DZN287" s="384"/>
      <c r="DZO287" s="384"/>
      <c r="DZP287" s="384"/>
      <c r="DZQ287" s="384"/>
      <c r="DZR287" s="384"/>
      <c r="DZS287" s="384"/>
      <c r="DZT287" s="384"/>
      <c r="DZU287" s="384"/>
      <c r="DZV287" s="384"/>
      <c r="DZW287" s="384"/>
      <c r="DZX287" s="384"/>
      <c r="DZY287" s="384"/>
      <c r="DZZ287" s="384"/>
      <c r="EAA287" s="384"/>
      <c r="EAB287" s="384"/>
      <c r="EAC287" s="384"/>
      <c r="EAD287" s="384"/>
      <c r="EAE287" s="384"/>
      <c r="EAF287" s="384"/>
      <c r="EAG287" s="384"/>
      <c r="EAH287" s="384"/>
      <c r="EAI287" s="384"/>
      <c r="EAJ287" s="384"/>
      <c r="EAK287" s="384"/>
      <c r="EAL287" s="384"/>
      <c r="EAM287" s="384"/>
      <c r="EAN287" s="384"/>
      <c r="EAO287" s="384"/>
      <c r="EAP287" s="384"/>
      <c r="EAQ287" s="384"/>
      <c r="EAR287" s="384"/>
      <c r="EAS287" s="384"/>
      <c r="EAT287" s="384"/>
      <c r="EAU287" s="384"/>
      <c r="EAV287" s="384"/>
      <c r="EAW287" s="384"/>
      <c r="EAX287" s="384"/>
      <c r="EAY287" s="384"/>
      <c r="EAZ287" s="384"/>
      <c r="EBA287" s="384"/>
      <c r="EBB287" s="384"/>
      <c r="EBC287" s="384"/>
      <c r="EBD287" s="384"/>
      <c r="EBE287" s="384"/>
      <c r="EBF287" s="384"/>
      <c r="EBG287" s="384"/>
      <c r="EBH287" s="384"/>
      <c r="EBI287" s="384"/>
      <c r="EBJ287" s="384"/>
      <c r="EBK287" s="384"/>
      <c r="EBL287" s="384"/>
      <c r="EBM287" s="384"/>
      <c r="EBN287" s="384"/>
      <c r="EBO287" s="384"/>
      <c r="EBP287" s="384"/>
      <c r="EBQ287" s="384"/>
      <c r="EBR287" s="384"/>
      <c r="EBS287" s="384"/>
      <c r="EBT287" s="384"/>
      <c r="EBU287" s="384"/>
      <c r="EBV287" s="384"/>
      <c r="EBW287" s="384"/>
      <c r="EBX287" s="384"/>
      <c r="EBY287" s="384"/>
      <c r="EBZ287" s="384"/>
      <c r="ECA287" s="384"/>
      <c r="ECB287" s="384"/>
      <c r="ECC287" s="384"/>
      <c r="ECD287" s="384"/>
      <c r="ECE287" s="384"/>
      <c r="ECF287" s="384"/>
      <c r="ECG287" s="384"/>
      <c r="ECH287" s="384"/>
      <c r="ECI287" s="384"/>
      <c r="ECJ287" s="384"/>
      <c r="ECK287" s="384"/>
      <c r="ECL287" s="384"/>
      <c r="ECM287" s="384"/>
      <c r="ECN287" s="384"/>
      <c r="ECO287" s="384"/>
      <c r="ECP287" s="384"/>
      <c r="ECQ287" s="384"/>
      <c r="ECR287" s="384"/>
      <c r="ECS287" s="384"/>
      <c r="ECT287" s="384"/>
      <c r="ECU287" s="384"/>
      <c r="ECV287" s="384"/>
      <c r="ECW287" s="384"/>
      <c r="ECX287" s="384"/>
      <c r="ECY287" s="384"/>
      <c r="ECZ287" s="384"/>
      <c r="EDA287" s="384"/>
      <c r="EDB287" s="384"/>
      <c r="EDC287" s="384"/>
      <c r="EDD287" s="384"/>
      <c r="EDE287" s="384"/>
      <c r="EDF287" s="384"/>
      <c r="EDG287" s="384"/>
      <c r="EDH287" s="384"/>
      <c r="EDI287" s="384"/>
      <c r="EDJ287" s="384"/>
      <c r="EDK287" s="384"/>
      <c r="EDL287" s="384"/>
      <c r="EDM287" s="384"/>
      <c r="EDN287" s="384"/>
      <c r="EDO287" s="384"/>
      <c r="EDP287" s="384"/>
      <c r="EDQ287" s="384"/>
      <c r="EDR287" s="384"/>
      <c r="EDS287" s="384"/>
      <c r="EDT287" s="384"/>
      <c r="EDU287" s="384"/>
      <c r="EDV287" s="384"/>
      <c r="EDW287" s="384"/>
      <c r="EDX287" s="384"/>
      <c r="EDY287" s="384"/>
      <c r="EDZ287" s="384"/>
      <c r="EEA287" s="384"/>
      <c r="EEB287" s="384"/>
      <c r="EEC287" s="384"/>
      <c r="EED287" s="384"/>
      <c r="EEE287" s="384"/>
      <c r="EEF287" s="384"/>
      <c r="EEG287" s="384"/>
      <c r="EEH287" s="384"/>
      <c r="EEI287" s="384"/>
      <c r="EEJ287" s="384"/>
      <c r="EEK287" s="384"/>
      <c r="EEL287" s="384"/>
      <c r="EEM287" s="384"/>
      <c r="EEN287" s="384"/>
      <c r="EEO287" s="384"/>
      <c r="EEP287" s="384"/>
      <c r="EEQ287" s="384"/>
      <c r="EER287" s="384"/>
      <c r="EES287" s="384"/>
      <c r="EET287" s="384"/>
      <c r="EEU287" s="384"/>
      <c r="EEV287" s="384"/>
      <c r="EEW287" s="384"/>
      <c r="EEX287" s="384"/>
      <c r="EEY287" s="384"/>
      <c r="EEZ287" s="384"/>
      <c r="EFA287" s="384"/>
      <c r="EFB287" s="384"/>
      <c r="EFC287" s="384"/>
      <c r="EFD287" s="384"/>
      <c r="EFE287" s="384"/>
      <c r="EFF287" s="384"/>
      <c r="EFG287" s="384"/>
      <c r="EFH287" s="384"/>
      <c r="EFI287" s="384"/>
      <c r="EFJ287" s="384"/>
      <c r="EFK287" s="384"/>
      <c r="EFL287" s="384"/>
      <c r="EFM287" s="384"/>
      <c r="EFN287" s="384"/>
      <c r="EFO287" s="384"/>
      <c r="EFP287" s="384"/>
      <c r="EFQ287" s="384"/>
      <c r="EFR287" s="384"/>
      <c r="EFS287" s="384"/>
      <c r="EFT287" s="384"/>
      <c r="EFU287" s="384"/>
      <c r="EFV287" s="384"/>
      <c r="EFW287" s="384"/>
      <c r="EFX287" s="384"/>
      <c r="EFY287" s="384"/>
      <c r="EFZ287" s="384"/>
      <c r="EGA287" s="384"/>
      <c r="EGB287" s="384"/>
      <c r="EGC287" s="384"/>
      <c r="EGD287" s="384"/>
      <c r="EGE287" s="384"/>
      <c r="EGF287" s="384"/>
      <c r="EGG287" s="384"/>
      <c r="EGH287" s="384"/>
      <c r="EGI287" s="384"/>
      <c r="EGJ287" s="384"/>
      <c r="EGK287" s="384"/>
      <c r="EGL287" s="384"/>
      <c r="EGM287" s="384"/>
      <c r="EGN287" s="384"/>
      <c r="EGO287" s="384"/>
      <c r="EGP287" s="384"/>
      <c r="EGQ287" s="384"/>
      <c r="EGR287" s="384"/>
      <c r="EGS287" s="384"/>
      <c r="EGT287" s="384"/>
      <c r="EGU287" s="384"/>
      <c r="EGV287" s="384"/>
      <c r="EGW287" s="384"/>
      <c r="EGX287" s="384"/>
      <c r="EGY287" s="384"/>
      <c r="EGZ287" s="384"/>
      <c r="EHA287" s="384"/>
      <c r="EHB287" s="384"/>
      <c r="EHC287" s="384"/>
      <c r="EHD287" s="384"/>
      <c r="EHE287" s="384"/>
      <c r="EHF287" s="384"/>
      <c r="EHG287" s="384"/>
      <c r="EHH287" s="384"/>
      <c r="EHI287" s="384"/>
      <c r="EHJ287" s="384"/>
      <c r="EHK287" s="384"/>
      <c r="EHL287" s="384"/>
      <c r="EHM287" s="384"/>
      <c r="EHN287" s="384"/>
      <c r="EHO287" s="384"/>
      <c r="EHP287" s="384"/>
      <c r="EHQ287" s="384"/>
      <c r="EHR287" s="384"/>
      <c r="EHS287" s="384"/>
      <c r="EHT287" s="384"/>
      <c r="EHU287" s="384"/>
      <c r="EHV287" s="384"/>
      <c r="EHW287" s="384"/>
      <c r="EHX287" s="384"/>
      <c r="EHY287" s="384"/>
      <c r="EHZ287" s="384"/>
      <c r="EIA287" s="384"/>
      <c r="EIB287" s="384"/>
      <c r="EIC287" s="384"/>
      <c r="EID287" s="384"/>
      <c r="EIE287" s="384"/>
      <c r="EIF287" s="384"/>
      <c r="EIG287" s="384"/>
      <c r="EIH287" s="384"/>
      <c r="EII287" s="384"/>
      <c r="EIJ287" s="384"/>
      <c r="EIK287" s="384"/>
      <c r="EIL287" s="384"/>
      <c r="EIM287" s="384"/>
      <c r="EIN287" s="384"/>
      <c r="EIO287" s="384"/>
      <c r="EIP287" s="384"/>
      <c r="EIQ287" s="384"/>
      <c r="EIR287" s="384"/>
      <c r="EIS287" s="384"/>
      <c r="EIT287" s="384"/>
      <c r="EIU287" s="384"/>
      <c r="EIV287" s="384"/>
      <c r="EIW287" s="384"/>
      <c r="EIX287" s="384"/>
      <c r="EIY287" s="384"/>
      <c r="EIZ287" s="384"/>
      <c r="EJA287" s="384"/>
      <c r="EJB287" s="384"/>
      <c r="EJC287" s="384"/>
      <c r="EJD287" s="384"/>
      <c r="EJE287" s="384"/>
      <c r="EJF287" s="384"/>
      <c r="EJG287" s="384"/>
      <c r="EJH287" s="384"/>
      <c r="EJI287" s="384"/>
      <c r="EJJ287" s="384"/>
      <c r="EJK287" s="384"/>
      <c r="EJL287" s="384"/>
      <c r="EJM287" s="384"/>
      <c r="EJN287" s="384"/>
      <c r="EJO287" s="384"/>
      <c r="EJP287" s="384"/>
      <c r="EJQ287" s="384"/>
      <c r="EJR287" s="384"/>
      <c r="EJS287" s="384"/>
      <c r="EJT287" s="384"/>
      <c r="EJU287" s="384"/>
      <c r="EJV287" s="384"/>
      <c r="EJW287" s="384"/>
      <c r="EJX287" s="384"/>
      <c r="EJY287" s="384"/>
      <c r="EJZ287" s="384"/>
      <c r="EKA287" s="384"/>
      <c r="EKB287" s="384"/>
      <c r="EKC287" s="384"/>
      <c r="EKD287" s="384"/>
      <c r="EKE287" s="384"/>
      <c r="EKF287" s="384"/>
      <c r="EKG287" s="384"/>
      <c r="EKH287" s="384"/>
      <c r="EKI287" s="384"/>
      <c r="EKJ287" s="384"/>
      <c r="EKK287" s="384"/>
      <c r="EKL287" s="384"/>
      <c r="EKM287" s="384"/>
      <c r="EKN287" s="384"/>
      <c r="EKO287" s="384"/>
      <c r="EKP287" s="384"/>
      <c r="EKQ287" s="384"/>
      <c r="EKR287" s="384"/>
      <c r="EKS287" s="384"/>
      <c r="EKT287" s="384"/>
      <c r="EKU287" s="384"/>
      <c r="EKV287" s="384"/>
      <c r="EKW287" s="384"/>
      <c r="EKX287" s="384"/>
      <c r="EKY287" s="384"/>
      <c r="EKZ287" s="384"/>
      <c r="ELA287" s="384"/>
      <c r="ELB287" s="384"/>
      <c r="ELC287" s="384"/>
      <c r="ELD287" s="384"/>
      <c r="ELE287" s="384"/>
      <c r="ELF287" s="384"/>
      <c r="ELG287" s="384"/>
      <c r="ELH287" s="384"/>
      <c r="ELI287" s="384"/>
      <c r="ELJ287" s="384"/>
      <c r="ELK287" s="384"/>
      <c r="ELL287" s="384"/>
      <c r="ELM287" s="384"/>
      <c r="ELN287" s="384"/>
      <c r="ELO287" s="384"/>
      <c r="ELP287" s="384"/>
      <c r="ELQ287" s="384"/>
      <c r="ELR287" s="384"/>
      <c r="ELS287" s="384"/>
      <c r="ELT287" s="384"/>
      <c r="ELU287" s="384"/>
      <c r="ELV287" s="384"/>
      <c r="ELW287" s="384"/>
      <c r="ELX287" s="384"/>
      <c r="ELY287" s="384"/>
      <c r="ELZ287" s="384"/>
      <c r="EMA287" s="384"/>
      <c r="EMB287" s="384"/>
      <c r="EMC287" s="384"/>
      <c r="EMD287" s="384"/>
      <c r="EME287" s="384"/>
      <c r="EMF287" s="384"/>
      <c r="EMG287" s="384"/>
      <c r="EMH287" s="384"/>
      <c r="EMI287" s="384"/>
      <c r="EMJ287" s="384"/>
      <c r="EMK287" s="384"/>
      <c r="EML287" s="384"/>
      <c r="EMM287" s="384"/>
      <c r="EMN287" s="384"/>
      <c r="EMO287" s="384"/>
      <c r="EMP287" s="384"/>
      <c r="EMQ287" s="384"/>
      <c r="EMR287" s="384"/>
      <c r="EMS287" s="384"/>
      <c r="EMT287" s="384"/>
      <c r="EMU287" s="384"/>
      <c r="EMV287" s="384"/>
      <c r="EMW287" s="384"/>
      <c r="EMX287" s="384"/>
      <c r="EMY287" s="384"/>
      <c r="EMZ287" s="384"/>
      <c r="ENA287" s="384"/>
      <c r="ENB287" s="384"/>
      <c r="ENC287" s="384"/>
      <c r="END287" s="384"/>
      <c r="ENE287" s="384"/>
      <c r="ENF287" s="384"/>
      <c r="ENG287" s="384"/>
      <c r="ENH287" s="384"/>
      <c r="ENI287" s="384"/>
      <c r="ENJ287" s="384"/>
      <c r="ENK287" s="384"/>
      <c r="ENL287" s="384"/>
      <c r="ENM287" s="384"/>
      <c r="ENN287" s="384"/>
      <c r="ENO287" s="384"/>
      <c r="ENP287" s="384"/>
      <c r="ENQ287" s="384"/>
      <c r="ENR287" s="384"/>
      <c r="ENS287" s="384"/>
      <c r="ENT287" s="384"/>
      <c r="ENU287" s="384"/>
      <c r="ENV287" s="384"/>
      <c r="ENW287" s="384"/>
      <c r="ENX287" s="384"/>
      <c r="ENY287" s="384"/>
      <c r="ENZ287" s="384"/>
      <c r="EOA287" s="384"/>
      <c r="EOB287" s="384"/>
      <c r="EOC287" s="384"/>
      <c r="EOD287" s="384"/>
      <c r="EOE287" s="384"/>
      <c r="EOF287" s="384"/>
      <c r="EOG287" s="384"/>
      <c r="EOH287" s="384"/>
      <c r="EOI287" s="384"/>
      <c r="EOJ287" s="384"/>
      <c r="EOK287" s="384"/>
      <c r="EOL287" s="384"/>
      <c r="EOM287" s="384"/>
      <c r="EON287" s="384"/>
      <c r="EOO287" s="384"/>
      <c r="EOP287" s="384"/>
      <c r="EOQ287" s="384"/>
      <c r="EOR287" s="384"/>
      <c r="EOS287" s="384"/>
      <c r="EOT287" s="384"/>
      <c r="EOU287" s="384"/>
      <c r="EOV287" s="384"/>
      <c r="EOW287" s="384"/>
      <c r="EOX287" s="384"/>
      <c r="EOY287" s="384"/>
      <c r="EOZ287" s="384"/>
      <c r="EPA287" s="384"/>
      <c r="EPB287" s="384"/>
      <c r="EPC287" s="384"/>
      <c r="EPD287" s="384"/>
      <c r="EPE287" s="384"/>
      <c r="EPF287" s="384"/>
      <c r="EPG287" s="384"/>
      <c r="EPH287" s="384"/>
      <c r="EPI287" s="384"/>
      <c r="EPJ287" s="384"/>
      <c r="EPK287" s="384"/>
      <c r="EPL287" s="384"/>
      <c r="EPM287" s="384"/>
      <c r="EPN287" s="384"/>
      <c r="EPO287" s="384"/>
      <c r="EPP287" s="384"/>
      <c r="EPQ287" s="384"/>
      <c r="EPR287" s="384"/>
      <c r="EPS287" s="384"/>
      <c r="EPT287" s="384"/>
      <c r="EPU287" s="384"/>
      <c r="EPV287" s="384"/>
      <c r="EPW287" s="384"/>
      <c r="EPX287" s="384"/>
      <c r="EPY287" s="384"/>
      <c r="EPZ287" s="384"/>
      <c r="EQA287" s="384"/>
      <c r="EQB287" s="384"/>
      <c r="EQC287" s="384"/>
      <c r="EQD287" s="384"/>
      <c r="EQE287" s="384"/>
      <c r="EQF287" s="384"/>
      <c r="EQG287" s="384"/>
      <c r="EQH287" s="384"/>
      <c r="EQI287" s="384"/>
      <c r="EQJ287" s="384"/>
      <c r="EQK287" s="384"/>
      <c r="EQL287" s="384"/>
      <c r="EQM287" s="384"/>
      <c r="EQN287" s="384"/>
      <c r="EQO287" s="384"/>
      <c r="EQP287" s="384"/>
      <c r="EQQ287" s="384"/>
      <c r="EQR287" s="384"/>
      <c r="EQS287" s="384"/>
      <c r="EQT287" s="384"/>
      <c r="EQU287" s="384"/>
      <c r="EQV287" s="384"/>
      <c r="EQW287" s="384"/>
      <c r="EQX287" s="384"/>
      <c r="EQY287" s="384"/>
      <c r="EQZ287" s="384"/>
      <c r="ERA287" s="384"/>
      <c r="ERB287" s="384"/>
      <c r="ERC287" s="384"/>
      <c r="ERD287" s="384"/>
      <c r="ERE287" s="384"/>
      <c r="ERF287" s="384"/>
      <c r="ERG287" s="384"/>
      <c r="ERH287" s="384"/>
      <c r="ERI287" s="384"/>
      <c r="ERJ287" s="384"/>
      <c r="ERK287" s="384"/>
      <c r="ERL287" s="384"/>
      <c r="ERM287" s="384"/>
      <c r="ERN287" s="384"/>
      <c r="ERO287" s="384"/>
      <c r="ERP287" s="384"/>
      <c r="ERQ287" s="384"/>
      <c r="ERR287" s="384"/>
      <c r="ERS287" s="384"/>
      <c r="ERT287" s="384"/>
      <c r="ERU287" s="384"/>
      <c r="ERV287" s="384"/>
      <c r="ERW287" s="384"/>
      <c r="ERX287" s="384"/>
      <c r="ERY287" s="384"/>
      <c r="ERZ287" s="384"/>
      <c r="ESA287" s="384"/>
      <c r="ESB287" s="384"/>
      <c r="ESC287" s="384"/>
      <c r="ESD287" s="384"/>
      <c r="ESE287" s="384"/>
      <c r="ESF287" s="384"/>
      <c r="ESG287" s="384"/>
      <c r="ESH287" s="384"/>
      <c r="ESI287" s="384"/>
      <c r="ESJ287" s="384"/>
      <c r="ESK287" s="384"/>
      <c r="ESL287" s="384"/>
      <c r="ESM287" s="384"/>
      <c r="ESN287" s="384"/>
      <c r="ESO287" s="384"/>
      <c r="ESP287" s="384"/>
      <c r="ESQ287" s="384"/>
      <c r="ESR287" s="384"/>
      <c r="ESS287" s="384"/>
      <c r="EST287" s="384"/>
      <c r="ESU287" s="384"/>
      <c r="ESV287" s="384"/>
      <c r="ESW287" s="384"/>
      <c r="ESX287" s="384"/>
      <c r="ESY287" s="384"/>
      <c r="ESZ287" s="384"/>
      <c r="ETA287" s="384"/>
      <c r="ETB287" s="384"/>
      <c r="ETC287" s="384"/>
      <c r="ETD287" s="384"/>
      <c r="ETE287" s="384"/>
      <c r="ETF287" s="384"/>
      <c r="ETG287" s="384"/>
      <c r="ETH287" s="384"/>
      <c r="ETI287" s="384"/>
      <c r="ETJ287" s="384"/>
      <c r="ETK287" s="384"/>
      <c r="ETL287" s="384"/>
      <c r="ETM287" s="384"/>
      <c r="ETN287" s="384"/>
      <c r="ETO287" s="384"/>
      <c r="ETP287" s="384"/>
      <c r="ETQ287" s="384"/>
      <c r="ETR287" s="384"/>
      <c r="ETS287" s="384"/>
      <c r="ETT287" s="384"/>
      <c r="ETU287" s="384"/>
      <c r="ETV287" s="384"/>
      <c r="ETW287" s="384"/>
      <c r="ETX287" s="384"/>
      <c r="ETY287" s="384"/>
      <c r="ETZ287" s="384"/>
      <c r="EUA287" s="384"/>
      <c r="EUB287" s="384"/>
      <c r="EUC287" s="384"/>
      <c r="EUD287" s="384"/>
      <c r="EUE287" s="384"/>
      <c r="EUF287" s="384"/>
      <c r="EUG287" s="384"/>
      <c r="EUH287" s="384"/>
      <c r="EUI287" s="384"/>
      <c r="EUJ287" s="384"/>
      <c r="EUK287" s="384"/>
      <c r="EUL287" s="384"/>
      <c r="EUM287" s="384"/>
      <c r="EUN287" s="384"/>
      <c r="EUO287" s="384"/>
      <c r="EUP287" s="384"/>
      <c r="EUQ287" s="384"/>
      <c r="EUR287" s="384"/>
      <c r="EUS287" s="384"/>
      <c r="EUT287" s="384"/>
      <c r="EUU287" s="384"/>
      <c r="EUV287" s="384"/>
      <c r="EUW287" s="384"/>
      <c r="EUX287" s="384"/>
      <c r="EUY287" s="384"/>
      <c r="EUZ287" s="384"/>
      <c r="EVA287" s="384"/>
      <c r="EVB287" s="384"/>
      <c r="EVC287" s="384"/>
      <c r="EVD287" s="384"/>
      <c r="EVE287" s="384"/>
      <c r="EVF287" s="384"/>
      <c r="EVG287" s="384"/>
      <c r="EVH287" s="384"/>
      <c r="EVI287" s="384"/>
      <c r="EVJ287" s="384"/>
      <c r="EVK287" s="384"/>
      <c r="EVL287" s="384"/>
      <c r="EVM287" s="384"/>
      <c r="EVN287" s="384"/>
      <c r="EVO287" s="384"/>
      <c r="EVP287" s="384"/>
      <c r="EVQ287" s="384"/>
      <c r="EVR287" s="384"/>
      <c r="EVS287" s="384"/>
      <c r="EVT287" s="384"/>
      <c r="EVU287" s="384"/>
      <c r="EVV287" s="384"/>
      <c r="EVW287" s="384"/>
      <c r="EVX287" s="384"/>
      <c r="EVY287" s="384"/>
      <c r="EVZ287" s="384"/>
      <c r="EWA287" s="384"/>
      <c r="EWB287" s="384"/>
      <c r="EWC287" s="384"/>
      <c r="EWD287" s="384"/>
      <c r="EWE287" s="384"/>
      <c r="EWF287" s="384"/>
      <c r="EWG287" s="384"/>
      <c r="EWH287" s="384"/>
      <c r="EWI287" s="384"/>
      <c r="EWJ287" s="384"/>
      <c r="EWK287" s="384"/>
      <c r="EWL287" s="384"/>
      <c r="EWM287" s="384"/>
      <c r="EWN287" s="384"/>
      <c r="EWO287" s="384"/>
      <c r="EWP287" s="384"/>
      <c r="EWQ287" s="384"/>
      <c r="EWR287" s="384"/>
      <c r="EWS287" s="384"/>
      <c r="EWT287" s="384"/>
      <c r="EWU287" s="384"/>
      <c r="EWV287" s="384"/>
      <c r="EWW287" s="384"/>
      <c r="EWX287" s="384"/>
      <c r="EWY287" s="384"/>
      <c r="EWZ287" s="384"/>
      <c r="EXA287" s="384"/>
      <c r="EXB287" s="384"/>
      <c r="EXC287" s="384"/>
      <c r="EXD287" s="384"/>
      <c r="EXE287" s="384"/>
      <c r="EXF287" s="384"/>
      <c r="EXG287" s="384"/>
      <c r="EXH287" s="384"/>
      <c r="EXI287" s="384"/>
      <c r="EXJ287" s="384"/>
      <c r="EXK287" s="384"/>
      <c r="EXL287" s="384"/>
      <c r="EXM287" s="384"/>
      <c r="EXN287" s="384"/>
      <c r="EXO287" s="384"/>
      <c r="EXP287" s="384"/>
      <c r="EXQ287" s="384"/>
      <c r="EXR287" s="384"/>
      <c r="EXS287" s="384"/>
      <c r="EXT287" s="384"/>
      <c r="EXU287" s="384"/>
      <c r="EXV287" s="384"/>
      <c r="EXW287" s="384"/>
      <c r="EXX287" s="384"/>
      <c r="EXY287" s="384"/>
      <c r="EXZ287" s="384"/>
      <c r="EYA287" s="384"/>
      <c r="EYB287" s="384"/>
      <c r="EYC287" s="384"/>
      <c r="EYD287" s="384"/>
      <c r="EYE287" s="384"/>
      <c r="EYF287" s="384"/>
      <c r="EYG287" s="384"/>
      <c r="EYH287" s="384"/>
      <c r="EYI287" s="384"/>
      <c r="EYJ287" s="384"/>
      <c r="EYK287" s="384"/>
      <c r="EYL287" s="384"/>
      <c r="EYM287" s="384"/>
      <c r="EYN287" s="384"/>
      <c r="EYO287" s="384"/>
      <c r="EYP287" s="384"/>
      <c r="EYQ287" s="384"/>
      <c r="EYR287" s="384"/>
      <c r="EYS287" s="384"/>
      <c r="EYT287" s="384"/>
      <c r="EYU287" s="384"/>
      <c r="EYV287" s="384"/>
      <c r="EYW287" s="384"/>
      <c r="EYX287" s="384"/>
      <c r="EYY287" s="384"/>
      <c r="EYZ287" s="384"/>
      <c r="EZA287" s="384"/>
      <c r="EZB287" s="384"/>
      <c r="EZC287" s="384"/>
      <c r="EZD287" s="384"/>
      <c r="EZE287" s="384"/>
      <c r="EZF287" s="384"/>
      <c r="EZG287" s="384"/>
      <c r="EZH287" s="384"/>
      <c r="EZI287" s="384"/>
      <c r="EZJ287" s="384"/>
      <c r="EZK287" s="384"/>
      <c r="EZL287" s="384"/>
      <c r="EZM287" s="384"/>
      <c r="EZN287" s="384"/>
      <c r="EZO287" s="384"/>
      <c r="EZP287" s="384"/>
      <c r="EZQ287" s="384"/>
      <c r="EZR287" s="384"/>
      <c r="EZS287" s="384"/>
      <c r="EZT287" s="384"/>
      <c r="EZU287" s="384"/>
      <c r="EZV287" s="384"/>
      <c r="EZW287" s="384"/>
      <c r="EZX287" s="384"/>
      <c r="EZY287" s="384"/>
      <c r="EZZ287" s="384"/>
      <c r="FAA287" s="384"/>
      <c r="FAB287" s="384"/>
      <c r="FAC287" s="384"/>
      <c r="FAD287" s="384"/>
      <c r="FAE287" s="384"/>
      <c r="FAF287" s="384"/>
      <c r="FAG287" s="384"/>
      <c r="FAH287" s="384"/>
      <c r="FAI287" s="384"/>
      <c r="FAJ287" s="384"/>
      <c r="FAK287" s="384"/>
      <c r="FAL287" s="384"/>
      <c r="FAM287" s="384"/>
      <c r="FAN287" s="384"/>
      <c r="FAO287" s="384"/>
      <c r="FAP287" s="384"/>
      <c r="FAQ287" s="384"/>
      <c r="FAR287" s="384"/>
      <c r="FAS287" s="384"/>
      <c r="FAT287" s="384"/>
      <c r="FAU287" s="384"/>
      <c r="FAV287" s="384"/>
      <c r="FAW287" s="384"/>
      <c r="FAX287" s="384"/>
      <c r="FAY287" s="384"/>
      <c r="FAZ287" s="384"/>
      <c r="FBA287" s="384"/>
      <c r="FBB287" s="384"/>
      <c r="FBC287" s="384"/>
      <c r="FBD287" s="384"/>
      <c r="FBE287" s="384"/>
      <c r="FBF287" s="384"/>
      <c r="FBG287" s="384"/>
      <c r="FBH287" s="384"/>
      <c r="FBI287" s="384"/>
      <c r="FBJ287" s="384"/>
      <c r="FBK287" s="384"/>
      <c r="FBL287" s="384"/>
      <c r="FBM287" s="384"/>
      <c r="FBN287" s="384"/>
      <c r="FBO287" s="384"/>
      <c r="FBP287" s="384"/>
      <c r="FBQ287" s="384"/>
      <c r="FBR287" s="384"/>
      <c r="FBS287" s="384"/>
      <c r="FBT287" s="384"/>
      <c r="FBU287" s="384"/>
      <c r="FBV287" s="384"/>
      <c r="FBW287" s="384"/>
      <c r="FBX287" s="384"/>
      <c r="FBY287" s="384"/>
      <c r="FBZ287" s="384"/>
      <c r="FCA287" s="384"/>
      <c r="FCB287" s="384"/>
      <c r="FCC287" s="384"/>
      <c r="FCD287" s="384"/>
      <c r="FCE287" s="384"/>
      <c r="FCF287" s="384"/>
      <c r="FCG287" s="384"/>
      <c r="FCH287" s="384"/>
      <c r="FCI287" s="384"/>
      <c r="FCJ287" s="384"/>
      <c r="FCK287" s="384"/>
      <c r="FCL287" s="384"/>
      <c r="FCM287" s="384"/>
      <c r="FCN287" s="384"/>
      <c r="FCO287" s="384"/>
      <c r="FCP287" s="384"/>
      <c r="FCQ287" s="384"/>
      <c r="FCR287" s="384"/>
      <c r="FCS287" s="384"/>
      <c r="FCT287" s="384"/>
      <c r="FCU287" s="384"/>
      <c r="FCV287" s="384"/>
      <c r="FCW287" s="384"/>
      <c r="FCX287" s="384"/>
      <c r="FCY287" s="384"/>
      <c r="FCZ287" s="384"/>
      <c r="FDA287" s="384"/>
      <c r="FDB287" s="384"/>
      <c r="FDC287" s="384"/>
      <c r="FDD287" s="384"/>
      <c r="FDE287" s="384"/>
      <c r="FDF287" s="384"/>
      <c r="FDG287" s="384"/>
      <c r="FDH287" s="384"/>
      <c r="FDI287" s="384"/>
      <c r="FDJ287" s="384"/>
      <c r="FDK287" s="384"/>
      <c r="FDL287" s="384"/>
      <c r="FDM287" s="384"/>
      <c r="FDN287" s="384"/>
      <c r="FDO287" s="384"/>
      <c r="FDP287" s="384"/>
      <c r="FDQ287" s="384"/>
      <c r="FDR287" s="384"/>
      <c r="FDS287" s="384"/>
      <c r="FDT287" s="384"/>
      <c r="FDU287" s="384"/>
      <c r="FDV287" s="384"/>
      <c r="FDW287" s="384"/>
      <c r="FDX287" s="384"/>
      <c r="FDY287" s="384"/>
      <c r="FDZ287" s="384"/>
      <c r="FEA287" s="384"/>
      <c r="FEB287" s="384"/>
      <c r="FEC287" s="384"/>
      <c r="FED287" s="384"/>
      <c r="FEE287" s="384"/>
      <c r="FEF287" s="384"/>
      <c r="FEG287" s="384"/>
      <c r="FEH287" s="384"/>
      <c r="FEI287" s="384"/>
      <c r="FEJ287" s="384"/>
      <c r="FEK287" s="384"/>
      <c r="FEL287" s="384"/>
      <c r="FEM287" s="384"/>
      <c r="FEN287" s="384"/>
      <c r="FEO287" s="384"/>
      <c r="FEP287" s="384"/>
      <c r="FEQ287" s="384"/>
      <c r="FER287" s="384"/>
      <c r="FES287" s="384"/>
      <c r="FET287" s="384"/>
      <c r="FEU287" s="384"/>
      <c r="FEV287" s="384"/>
      <c r="FEW287" s="384"/>
      <c r="FEX287" s="384"/>
      <c r="FEY287" s="384"/>
      <c r="FEZ287" s="384"/>
      <c r="FFA287" s="384"/>
      <c r="FFB287" s="384"/>
      <c r="FFC287" s="384"/>
      <c r="FFD287" s="384"/>
      <c r="FFE287" s="384"/>
      <c r="FFF287" s="384"/>
      <c r="FFG287" s="384"/>
      <c r="FFH287" s="384"/>
      <c r="FFI287" s="384"/>
      <c r="FFJ287" s="384"/>
      <c r="FFK287" s="384"/>
      <c r="FFL287" s="384"/>
      <c r="FFM287" s="384"/>
      <c r="FFN287" s="384"/>
      <c r="FFO287" s="384"/>
      <c r="FFP287" s="384"/>
      <c r="FFQ287" s="384"/>
      <c r="FFR287" s="384"/>
      <c r="FFS287" s="384"/>
      <c r="FFT287" s="384"/>
      <c r="FFU287" s="384"/>
      <c r="FFV287" s="384"/>
      <c r="FFW287" s="384"/>
      <c r="FFX287" s="384"/>
      <c r="FFY287" s="384"/>
      <c r="FFZ287" s="384"/>
      <c r="FGA287" s="384"/>
      <c r="FGB287" s="384"/>
      <c r="FGC287" s="384"/>
      <c r="FGD287" s="384"/>
      <c r="FGE287" s="384"/>
      <c r="FGF287" s="384"/>
      <c r="FGG287" s="384"/>
      <c r="FGH287" s="384"/>
      <c r="FGI287" s="384"/>
      <c r="FGJ287" s="384"/>
      <c r="FGK287" s="384"/>
      <c r="FGL287" s="384"/>
      <c r="FGM287" s="384"/>
      <c r="FGN287" s="384"/>
      <c r="FGO287" s="384"/>
      <c r="FGP287" s="384"/>
      <c r="FGQ287" s="384"/>
      <c r="FGR287" s="384"/>
      <c r="FGS287" s="384"/>
      <c r="FGT287" s="384"/>
      <c r="FGU287" s="384"/>
      <c r="FGV287" s="384"/>
      <c r="FGW287" s="384"/>
      <c r="FGX287" s="384"/>
      <c r="FGY287" s="384"/>
      <c r="FGZ287" s="384"/>
      <c r="FHA287" s="384"/>
      <c r="FHB287" s="384"/>
      <c r="FHC287" s="384"/>
      <c r="FHD287" s="384"/>
      <c r="FHE287" s="384"/>
      <c r="FHF287" s="384"/>
      <c r="FHG287" s="384"/>
      <c r="FHH287" s="384"/>
      <c r="FHI287" s="384"/>
      <c r="FHJ287" s="384"/>
      <c r="FHK287" s="384"/>
      <c r="FHL287" s="384"/>
      <c r="FHM287" s="384"/>
      <c r="FHN287" s="384"/>
      <c r="FHO287" s="384"/>
      <c r="FHP287" s="384"/>
      <c r="FHQ287" s="384"/>
      <c r="FHR287" s="384"/>
      <c r="FHS287" s="384"/>
      <c r="FHT287" s="384"/>
      <c r="FHU287" s="384"/>
      <c r="FHV287" s="384"/>
      <c r="FHW287" s="384"/>
      <c r="FHX287" s="384"/>
      <c r="FHY287" s="384"/>
      <c r="FHZ287" s="384"/>
      <c r="FIA287" s="384"/>
      <c r="FIB287" s="384"/>
      <c r="FIC287" s="384"/>
      <c r="FID287" s="384"/>
      <c r="FIE287" s="384"/>
      <c r="FIF287" s="384"/>
      <c r="FIG287" s="384"/>
      <c r="FIH287" s="384"/>
      <c r="FII287" s="384"/>
      <c r="FIJ287" s="384"/>
      <c r="FIK287" s="384"/>
      <c r="FIL287" s="384"/>
      <c r="FIM287" s="384"/>
      <c r="FIN287" s="384"/>
      <c r="FIO287" s="384"/>
      <c r="FIP287" s="384"/>
      <c r="FIQ287" s="384"/>
      <c r="FIR287" s="384"/>
      <c r="FIS287" s="384"/>
      <c r="FIT287" s="384"/>
      <c r="FIU287" s="384"/>
      <c r="FIV287" s="384"/>
      <c r="FIW287" s="384"/>
      <c r="FIX287" s="384"/>
      <c r="FIY287" s="384"/>
      <c r="FIZ287" s="384"/>
      <c r="FJA287" s="384"/>
      <c r="FJB287" s="384"/>
      <c r="FJC287" s="384"/>
      <c r="FJD287" s="384"/>
      <c r="FJE287" s="384"/>
      <c r="FJF287" s="384"/>
      <c r="FJG287" s="384"/>
      <c r="FJH287" s="384"/>
      <c r="FJI287" s="384"/>
      <c r="FJJ287" s="384"/>
      <c r="FJK287" s="384"/>
      <c r="FJL287" s="384"/>
      <c r="FJM287" s="384"/>
      <c r="FJN287" s="384"/>
      <c r="FJO287" s="384"/>
      <c r="FJP287" s="384"/>
      <c r="FJQ287" s="384"/>
      <c r="FJR287" s="384"/>
      <c r="FJS287" s="384"/>
      <c r="FJT287" s="384"/>
      <c r="FJU287" s="384"/>
      <c r="FJV287" s="384"/>
      <c r="FJW287" s="384"/>
      <c r="FJX287" s="384"/>
      <c r="FJY287" s="384"/>
      <c r="FJZ287" s="384"/>
      <c r="FKA287" s="384"/>
      <c r="FKB287" s="384"/>
      <c r="FKC287" s="384"/>
      <c r="FKD287" s="384"/>
      <c r="FKE287" s="384"/>
      <c r="FKF287" s="384"/>
      <c r="FKG287" s="384"/>
      <c r="FKH287" s="384"/>
      <c r="FKI287" s="384"/>
      <c r="FKJ287" s="384"/>
      <c r="FKK287" s="384"/>
      <c r="FKL287" s="384"/>
      <c r="FKM287" s="384"/>
      <c r="FKN287" s="384"/>
      <c r="FKO287" s="384"/>
      <c r="FKP287" s="384"/>
      <c r="FKQ287" s="384"/>
      <c r="FKR287" s="384"/>
      <c r="FKS287" s="384"/>
      <c r="FKT287" s="384"/>
      <c r="FKU287" s="384"/>
      <c r="FKV287" s="384"/>
      <c r="FKW287" s="384"/>
      <c r="FKX287" s="384"/>
      <c r="FKY287" s="384"/>
      <c r="FKZ287" s="384"/>
      <c r="FLA287" s="384"/>
      <c r="FLB287" s="384"/>
      <c r="FLC287" s="384"/>
      <c r="FLD287" s="384"/>
      <c r="FLE287" s="384"/>
      <c r="FLF287" s="384"/>
      <c r="FLG287" s="384"/>
      <c r="FLH287" s="384"/>
      <c r="FLI287" s="384"/>
      <c r="FLJ287" s="384"/>
      <c r="FLK287" s="384"/>
      <c r="FLL287" s="384"/>
      <c r="FLM287" s="384"/>
      <c r="FLN287" s="384"/>
      <c r="FLO287" s="384"/>
      <c r="FLP287" s="384"/>
      <c r="FLQ287" s="384"/>
      <c r="FLR287" s="384"/>
      <c r="FLS287" s="384"/>
      <c r="FLT287" s="384"/>
      <c r="FLU287" s="384"/>
      <c r="FLV287" s="384"/>
      <c r="FLW287" s="384"/>
      <c r="FLX287" s="384"/>
      <c r="FLY287" s="384"/>
      <c r="FLZ287" s="384"/>
      <c r="FMA287" s="384"/>
      <c r="FMB287" s="384"/>
      <c r="FMC287" s="384"/>
      <c r="FMD287" s="384"/>
      <c r="FME287" s="384"/>
      <c r="FMF287" s="384"/>
      <c r="FMG287" s="384"/>
      <c r="FMH287" s="384"/>
      <c r="FMI287" s="384"/>
      <c r="FMJ287" s="384"/>
      <c r="FMK287" s="384"/>
      <c r="FML287" s="384"/>
      <c r="FMM287" s="384"/>
      <c r="FMN287" s="384"/>
      <c r="FMO287" s="384"/>
      <c r="FMP287" s="384"/>
      <c r="FMQ287" s="384"/>
      <c r="FMR287" s="384"/>
      <c r="FMS287" s="384"/>
      <c r="FMT287" s="384"/>
      <c r="FMU287" s="384"/>
      <c r="FMV287" s="384"/>
      <c r="FMW287" s="384"/>
      <c r="FMX287" s="384"/>
      <c r="FMY287" s="384"/>
      <c r="FMZ287" s="384"/>
      <c r="FNA287" s="384"/>
      <c r="FNB287" s="384"/>
      <c r="FNC287" s="384"/>
      <c r="FND287" s="384"/>
      <c r="FNE287" s="384"/>
      <c r="FNF287" s="384"/>
      <c r="FNG287" s="384"/>
      <c r="FNH287" s="384"/>
      <c r="FNI287" s="384"/>
      <c r="FNJ287" s="384"/>
      <c r="FNK287" s="384"/>
      <c r="FNL287" s="384"/>
      <c r="FNM287" s="384"/>
      <c r="FNN287" s="384"/>
      <c r="FNO287" s="384"/>
      <c r="FNP287" s="384"/>
      <c r="FNQ287" s="384"/>
      <c r="FNR287" s="384"/>
      <c r="FNS287" s="384"/>
      <c r="FNT287" s="384"/>
      <c r="FNU287" s="384"/>
      <c r="FNV287" s="384"/>
      <c r="FNW287" s="384"/>
      <c r="FNX287" s="384"/>
      <c r="FNY287" s="384"/>
      <c r="FNZ287" s="384"/>
      <c r="FOA287" s="384"/>
      <c r="FOB287" s="384"/>
      <c r="FOC287" s="384"/>
      <c r="FOD287" s="384"/>
      <c r="FOE287" s="384"/>
      <c r="FOF287" s="384"/>
      <c r="FOG287" s="384"/>
      <c r="FOH287" s="384"/>
      <c r="FOI287" s="384"/>
      <c r="FOJ287" s="384"/>
      <c r="FOK287" s="384"/>
      <c r="FOL287" s="384"/>
      <c r="FOM287" s="384"/>
      <c r="FON287" s="384"/>
      <c r="FOO287" s="384"/>
      <c r="FOP287" s="384"/>
      <c r="FOQ287" s="384"/>
      <c r="FOR287" s="384"/>
      <c r="FOS287" s="384"/>
      <c r="FOT287" s="384"/>
      <c r="FOU287" s="384"/>
      <c r="FOV287" s="384"/>
      <c r="FOW287" s="384"/>
      <c r="FOX287" s="384"/>
      <c r="FOY287" s="384"/>
      <c r="FOZ287" s="384"/>
      <c r="FPA287" s="384"/>
      <c r="FPB287" s="384"/>
      <c r="FPC287" s="384"/>
      <c r="FPD287" s="384"/>
      <c r="FPE287" s="384"/>
      <c r="FPF287" s="384"/>
      <c r="FPG287" s="384"/>
      <c r="FPH287" s="384"/>
      <c r="FPI287" s="384"/>
      <c r="FPJ287" s="384"/>
      <c r="FPK287" s="384"/>
      <c r="FPL287" s="384"/>
      <c r="FPM287" s="384"/>
      <c r="FPN287" s="384"/>
      <c r="FPO287" s="384"/>
      <c r="FPP287" s="384"/>
      <c r="FPQ287" s="384"/>
      <c r="FPR287" s="384"/>
      <c r="FPS287" s="384"/>
      <c r="FPT287" s="384"/>
      <c r="FPU287" s="384"/>
      <c r="FPV287" s="384"/>
      <c r="FPW287" s="384"/>
      <c r="FPX287" s="384"/>
      <c r="FPY287" s="384"/>
      <c r="FPZ287" s="384"/>
      <c r="FQA287" s="384"/>
      <c r="FQB287" s="384"/>
      <c r="FQC287" s="384"/>
      <c r="FQD287" s="384"/>
      <c r="FQE287" s="384"/>
      <c r="FQF287" s="384"/>
      <c r="FQG287" s="384"/>
      <c r="FQH287" s="384"/>
      <c r="FQI287" s="384"/>
      <c r="FQJ287" s="384"/>
      <c r="FQK287" s="384"/>
      <c r="FQL287" s="384"/>
      <c r="FQM287" s="384"/>
      <c r="FQN287" s="384"/>
      <c r="FQO287" s="384"/>
      <c r="FQP287" s="384"/>
      <c r="FQQ287" s="384"/>
      <c r="FQR287" s="384"/>
      <c r="FQS287" s="384"/>
      <c r="FQT287" s="384"/>
      <c r="FQU287" s="384"/>
      <c r="FQV287" s="384"/>
      <c r="FQW287" s="384"/>
      <c r="FQX287" s="384"/>
      <c r="FQY287" s="384"/>
      <c r="FQZ287" s="384"/>
      <c r="FRA287" s="384"/>
      <c r="FRB287" s="384"/>
      <c r="FRC287" s="384"/>
      <c r="FRD287" s="384"/>
      <c r="FRE287" s="384"/>
      <c r="FRF287" s="384"/>
      <c r="FRG287" s="384"/>
      <c r="FRH287" s="384"/>
      <c r="FRI287" s="384"/>
      <c r="FRJ287" s="384"/>
      <c r="FRK287" s="384"/>
      <c r="FRL287" s="384"/>
      <c r="FRM287" s="384"/>
      <c r="FRN287" s="384"/>
      <c r="FRO287" s="384"/>
      <c r="FRP287" s="384"/>
      <c r="FRQ287" s="384"/>
      <c r="FRR287" s="384"/>
      <c r="FRS287" s="384"/>
      <c r="FRT287" s="384"/>
      <c r="FRU287" s="384"/>
      <c r="FRV287" s="384"/>
      <c r="FRW287" s="384"/>
      <c r="FRX287" s="384"/>
      <c r="FRY287" s="384"/>
      <c r="FRZ287" s="384"/>
      <c r="FSA287" s="384"/>
      <c r="FSB287" s="384"/>
      <c r="FSC287" s="384"/>
      <c r="FSD287" s="384"/>
      <c r="FSE287" s="384"/>
      <c r="FSF287" s="384"/>
      <c r="FSG287" s="384"/>
      <c r="FSH287" s="384"/>
      <c r="FSI287" s="384"/>
      <c r="FSJ287" s="384"/>
      <c r="FSK287" s="384"/>
      <c r="FSL287" s="384"/>
      <c r="FSM287" s="384"/>
      <c r="FSN287" s="384"/>
      <c r="FSO287" s="384"/>
      <c r="FSP287" s="384"/>
      <c r="FSQ287" s="384"/>
      <c r="FSR287" s="384"/>
      <c r="FSS287" s="384"/>
      <c r="FST287" s="384"/>
      <c r="FSU287" s="384"/>
      <c r="FSV287" s="384"/>
      <c r="FSW287" s="384"/>
      <c r="FSX287" s="384"/>
      <c r="FSY287" s="384"/>
      <c r="FSZ287" s="384"/>
      <c r="FTA287" s="384"/>
      <c r="FTB287" s="384"/>
      <c r="FTC287" s="384"/>
      <c r="FTD287" s="384"/>
      <c r="FTE287" s="384"/>
      <c r="FTF287" s="384"/>
      <c r="FTG287" s="384"/>
      <c r="FTH287" s="384"/>
      <c r="FTI287" s="384"/>
      <c r="FTJ287" s="384"/>
      <c r="FTK287" s="384"/>
      <c r="FTL287" s="384"/>
      <c r="FTM287" s="384"/>
      <c r="FTN287" s="384"/>
      <c r="FTO287" s="384"/>
      <c r="FTP287" s="384"/>
      <c r="FTQ287" s="384"/>
      <c r="FTR287" s="384"/>
      <c r="FTS287" s="384"/>
      <c r="FTT287" s="384"/>
      <c r="FTU287" s="384"/>
      <c r="FTV287" s="384"/>
      <c r="FTW287" s="384"/>
      <c r="FTX287" s="384"/>
      <c r="FTY287" s="384"/>
      <c r="FTZ287" s="384"/>
      <c r="FUA287" s="384"/>
      <c r="FUB287" s="384"/>
      <c r="FUC287" s="384"/>
      <c r="FUD287" s="384"/>
      <c r="FUE287" s="384"/>
      <c r="FUF287" s="384"/>
      <c r="FUG287" s="384"/>
      <c r="FUH287" s="384"/>
      <c r="FUI287" s="384"/>
      <c r="FUJ287" s="384"/>
      <c r="FUK287" s="384"/>
      <c r="FUL287" s="384"/>
      <c r="FUM287" s="384"/>
      <c r="FUN287" s="384"/>
      <c r="FUO287" s="384"/>
      <c r="FUP287" s="384"/>
      <c r="FUQ287" s="384"/>
      <c r="FUR287" s="384"/>
      <c r="FUS287" s="384"/>
      <c r="FUT287" s="384"/>
      <c r="FUU287" s="384"/>
      <c r="FUV287" s="384"/>
      <c r="FUW287" s="384"/>
      <c r="FUX287" s="384"/>
      <c r="FUY287" s="384"/>
      <c r="FUZ287" s="384"/>
      <c r="FVA287" s="384"/>
      <c r="FVB287" s="384"/>
      <c r="FVC287" s="384"/>
      <c r="FVD287" s="384"/>
      <c r="FVE287" s="384"/>
      <c r="FVF287" s="384"/>
      <c r="FVG287" s="384"/>
      <c r="FVH287" s="384"/>
      <c r="FVI287" s="384"/>
      <c r="FVJ287" s="384"/>
      <c r="FVK287" s="384"/>
      <c r="FVL287" s="384"/>
      <c r="FVM287" s="384"/>
      <c r="FVN287" s="384"/>
      <c r="FVO287" s="384"/>
      <c r="FVP287" s="384"/>
      <c r="FVQ287" s="384"/>
      <c r="FVR287" s="384"/>
      <c r="FVS287" s="384"/>
      <c r="FVT287" s="384"/>
      <c r="FVU287" s="384"/>
      <c r="FVV287" s="384"/>
      <c r="FVW287" s="384"/>
      <c r="FVX287" s="384"/>
      <c r="FVY287" s="384"/>
      <c r="FVZ287" s="384"/>
      <c r="FWA287" s="384"/>
      <c r="FWB287" s="384"/>
      <c r="FWC287" s="384"/>
      <c r="FWD287" s="384"/>
      <c r="FWE287" s="384"/>
      <c r="FWF287" s="384"/>
      <c r="FWG287" s="384"/>
      <c r="FWH287" s="384"/>
      <c r="FWI287" s="384"/>
      <c r="FWJ287" s="384"/>
      <c r="FWK287" s="384"/>
      <c r="FWL287" s="384"/>
      <c r="FWM287" s="384"/>
      <c r="FWN287" s="384"/>
      <c r="FWO287" s="384"/>
      <c r="FWP287" s="384"/>
      <c r="FWQ287" s="384"/>
      <c r="FWR287" s="384"/>
      <c r="FWS287" s="384"/>
      <c r="FWT287" s="384"/>
      <c r="FWU287" s="384"/>
      <c r="FWV287" s="384"/>
      <c r="FWW287" s="384"/>
      <c r="FWX287" s="384"/>
      <c r="FWY287" s="384"/>
      <c r="FWZ287" s="384"/>
      <c r="FXA287" s="384"/>
      <c r="FXB287" s="384"/>
      <c r="FXC287" s="384"/>
      <c r="FXD287" s="384"/>
      <c r="FXE287" s="384"/>
      <c r="FXF287" s="384"/>
      <c r="FXG287" s="384"/>
      <c r="FXH287" s="384"/>
      <c r="FXI287" s="384"/>
      <c r="FXJ287" s="384"/>
      <c r="FXK287" s="384"/>
      <c r="FXL287" s="384"/>
      <c r="FXM287" s="384"/>
      <c r="FXN287" s="384"/>
      <c r="FXO287" s="384"/>
      <c r="FXP287" s="384"/>
      <c r="FXQ287" s="384"/>
      <c r="FXR287" s="384"/>
      <c r="FXS287" s="384"/>
      <c r="FXT287" s="384"/>
      <c r="FXU287" s="384"/>
      <c r="FXV287" s="384"/>
      <c r="FXW287" s="384"/>
      <c r="FXX287" s="384"/>
      <c r="FXY287" s="384"/>
      <c r="FXZ287" s="384"/>
      <c r="FYA287" s="384"/>
      <c r="FYB287" s="384"/>
      <c r="FYC287" s="384"/>
      <c r="FYD287" s="384"/>
      <c r="FYE287" s="384"/>
      <c r="FYF287" s="384"/>
      <c r="FYG287" s="384"/>
      <c r="FYH287" s="384"/>
      <c r="FYI287" s="384"/>
      <c r="FYJ287" s="384"/>
      <c r="FYK287" s="384"/>
      <c r="FYL287" s="384"/>
      <c r="FYM287" s="384"/>
      <c r="FYN287" s="384"/>
      <c r="FYO287" s="384"/>
      <c r="FYP287" s="384"/>
      <c r="FYQ287" s="384"/>
      <c r="FYR287" s="384"/>
      <c r="FYS287" s="384"/>
      <c r="FYT287" s="384"/>
      <c r="FYU287" s="384"/>
      <c r="FYV287" s="384"/>
      <c r="FYW287" s="384"/>
      <c r="FYX287" s="384"/>
      <c r="FYY287" s="384"/>
      <c r="FYZ287" s="384"/>
      <c r="FZA287" s="384"/>
      <c r="FZB287" s="384"/>
      <c r="FZC287" s="384"/>
      <c r="FZD287" s="384"/>
      <c r="FZE287" s="384"/>
      <c r="FZF287" s="384"/>
      <c r="FZG287" s="384"/>
      <c r="FZH287" s="384"/>
      <c r="FZI287" s="384"/>
      <c r="FZJ287" s="384"/>
      <c r="FZK287" s="384"/>
      <c r="FZL287" s="384"/>
      <c r="FZM287" s="384"/>
      <c r="FZN287" s="384"/>
      <c r="FZO287" s="384"/>
      <c r="FZP287" s="384"/>
      <c r="FZQ287" s="384"/>
      <c r="FZR287" s="384"/>
      <c r="FZS287" s="384"/>
      <c r="FZT287" s="384"/>
      <c r="FZU287" s="384"/>
      <c r="FZV287" s="384"/>
      <c r="FZW287" s="384"/>
      <c r="FZX287" s="384"/>
      <c r="FZY287" s="384"/>
      <c r="FZZ287" s="384"/>
      <c r="GAA287" s="384"/>
      <c r="GAB287" s="384"/>
      <c r="GAC287" s="384"/>
      <c r="GAD287" s="384"/>
      <c r="GAE287" s="384"/>
      <c r="GAF287" s="384"/>
      <c r="GAG287" s="384"/>
      <c r="GAH287" s="384"/>
      <c r="GAI287" s="384"/>
      <c r="GAJ287" s="384"/>
      <c r="GAK287" s="384"/>
      <c r="GAL287" s="384"/>
      <c r="GAM287" s="384"/>
      <c r="GAN287" s="384"/>
      <c r="GAO287" s="384"/>
      <c r="GAP287" s="384"/>
      <c r="GAQ287" s="384"/>
      <c r="GAR287" s="384"/>
      <c r="GAS287" s="384"/>
      <c r="GAT287" s="384"/>
      <c r="GAU287" s="384"/>
      <c r="GAV287" s="384"/>
      <c r="GAW287" s="384"/>
      <c r="GAX287" s="384"/>
      <c r="GAY287" s="384"/>
      <c r="GAZ287" s="384"/>
      <c r="GBA287" s="384"/>
      <c r="GBB287" s="384"/>
      <c r="GBC287" s="384"/>
      <c r="GBD287" s="384"/>
      <c r="GBE287" s="384"/>
      <c r="GBF287" s="384"/>
      <c r="GBG287" s="384"/>
      <c r="GBH287" s="384"/>
      <c r="GBI287" s="384"/>
      <c r="GBJ287" s="384"/>
      <c r="GBK287" s="384"/>
      <c r="GBL287" s="384"/>
      <c r="GBM287" s="384"/>
      <c r="GBN287" s="384"/>
      <c r="GBO287" s="384"/>
      <c r="GBP287" s="384"/>
      <c r="GBQ287" s="384"/>
      <c r="GBR287" s="384"/>
      <c r="GBS287" s="384"/>
      <c r="GBT287" s="384"/>
      <c r="GBU287" s="384"/>
      <c r="GBV287" s="384"/>
      <c r="GBW287" s="384"/>
      <c r="GBX287" s="384"/>
      <c r="GBY287" s="384"/>
      <c r="GBZ287" s="384"/>
      <c r="GCA287" s="384"/>
      <c r="GCB287" s="384"/>
      <c r="GCC287" s="384"/>
      <c r="GCD287" s="384"/>
      <c r="GCE287" s="384"/>
      <c r="GCF287" s="384"/>
      <c r="GCG287" s="384"/>
      <c r="GCH287" s="384"/>
      <c r="GCI287" s="384"/>
      <c r="GCJ287" s="384"/>
      <c r="GCK287" s="384"/>
      <c r="GCL287" s="384"/>
      <c r="GCM287" s="384"/>
      <c r="GCN287" s="384"/>
      <c r="GCO287" s="384"/>
      <c r="GCP287" s="384"/>
      <c r="GCQ287" s="384"/>
      <c r="GCR287" s="384"/>
      <c r="GCS287" s="384"/>
      <c r="GCT287" s="384"/>
      <c r="GCU287" s="384"/>
      <c r="GCV287" s="384"/>
      <c r="GCW287" s="384"/>
      <c r="GCX287" s="384"/>
      <c r="GCY287" s="384"/>
      <c r="GCZ287" s="384"/>
      <c r="GDA287" s="384"/>
      <c r="GDB287" s="384"/>
      <c r="GDC287" s="384"/>
      <c r="GDD287" s="384"/>
      <c r="GDE287" s="384"/>
      <c r="GDF287" s="384"/>
      <c r="GDG287" s="384"/>
      <c r="GDH287" s="384"/>
      <c r="GDI287" s="384"/>
      <c r="GDJ287" s="384"/>
      <c r="GDK287" s="384"/>
      <c r="GDL287" s="384"/>
      <c r="GDM287" s="384"/>
      <c r="GDN287" s="384"/>
      <c r="GDO287" s="384"/>
      <c r="GDP287" s="384"/>
      <c r="GDQ287" s="384"/>
      <c r="GDR287" s="384"/>
      <c r="GDS287" s="384"/>
      <c r="GDT287" s="384"/>
      <c r="GDU287" s="384"/>
      <c r="GDV287" s="384"/>
      <c r="GDW287" s="384"/>
      <c r="GDX287" s="384"/>
      <c r="GDY287" s="384"/>
      <c r="GDZ287" s="384"/>
      <c r="GEA287" s="384"/>
      <c r="GEB287" s="384"/>
      <c r="GEC287" s="384"/>
      <c r="GED287" s="384"/>
      <c r="GEE287" s="384"/>
      <c r="GEF287" s="384"/>
      <c r="GEG287" s="384"/>
      <c r="GEH287" s="384"/>
      <c r="GEI287" s="384"/>
      <c r="GEJ287" s="384"/>
      <c r="GEK287" s="384"/>
      <c r="GEL287" s="384"/>
      <c r="GEM287" s="384"/>
      <c r="GEN287" s="384"/>
      <c r="GEO287" s="384"/>
      <c r="GEP287" s="384"/>
      <c r="GEQ287" s="384"/>
      <c r="GER287" s="384"/>
      <c r="GES287" s="384"/>
      <c r="GET287" s="384"/>
      <c r="GEU287" s="384"/>
      <c r="GEV287" s="384"/>
      <c r="GEW287" s="384"/>
      <c r="GEX287" s="384"/>
      <c r="GEY287" s="384"/>
      <c r="GEZ287" s="384"/>
      <c r="GFA287" s="384"/>
      <c r="GFB287" s="384"/>
      <c r="GFC287" s="384"/>
      <c r="GFD287" s="384"/>
      <c r="GFE287" s="384"/>
      <c r="GFF287" s="384"/>
      <c r="GFG287" s="384"/>
      <c r="GFH287" s="384"/>
      <c r="GFI287" s="384"/>
      <c r="GFJ287" s="384"/>
      <c r="GFK287" s="384"/>
      <c r="GFL287" s="384"/>
      <c r="GFM287" s="384"/>
      <c r="GFN287" s="384"/>
      <c r="GFO287" s="384"/>
      <c r="GFP287" s="384"/>
      <c r="GFQ287" s="384"/>
      <c r="GFR287" s="384"/>
      <c r="GFS287" s="384"/>
      <c r="GFT287" s="384"/>
      <c r="GFU287" s="384"/>
      <c r="GFV287" s="384"/>
      <c r="GFW287" s="384"/>
      <c r="GFX287" s="384"/>
      <c r="GFY287" s="384"/>
      <c r="GFZ287" s="384"/>
      <c r="GGA287" s="384"/>
      <c r="GGB287" s="384"/>
      <c r="GGC287" s="384"/>
      <c r="GGD287" s="384"/>
      <c r="GGE287" s="384"/>
      <c r="GGF287" s="384"/>
      <c r="GGG287" s="384"/>
      <c r="GGH287" s="384"/>
      <c r="GGI287" s="384"/>
      <c r="GGJ287" s="384"/>
      <c r="GGK287" s="384"/>
      <c r="GGL287" s="384"/>
      <c r="GGM287" s="384"/>
      <c r="GGN287" s="384"/>
      <c r="GGO287" s="384"/>
      <c r="GGP287" s="384"/>
      <c r="GGQ287" s="384"/>
      <c r="GGR287" s="384"/>
      <c r="GGS287" s="384"/>
      <c r="GGT287" s="384"/>
      <c r="GGU287" s="384"/>
      <c r="GGV287" s="384"/>
      <c r="GGW287" s="384"/>
      <c r="GGX287" s="384"/>
      <c r="GGY287" s="384"/>
      <c r="GGZ287" s="384"/>
      <c r="GHA287" s="384"/>
      <c r="GHB287" s="384"/>
      <c r="GHC287" s="384"/>
      <c r="GHD287" s="384"/>
      <c r="GHE287" s="384"/>
      <c r="GHF287" s="384"/>
      <c r="GHG287" s="384"/>
      <c r="GHH287" s="384"/>
      <c r="GHI287" s="384"/>
      <c r="GHJ287" s="384"/>
      <c r="GHK287" s="384"/>
      <c r="GHL287" s="384"/>
      <c r="GHM287" s="384"/>
      <c r="GHN287" s="384"/>
      <c r="GHO287" s="384"/>
      <c r="GHP287" s="384"/>
      <c r="GHQ287" s="384"/>
      <c r="GHR287" s="384"/>
      <c r="GHS287" s="384"/>
      <c r="GHT287" s="384"/>
      <c r="GHU287" s="384"/>
      <c r="GHV287" s="384"/>
      <c r="GHW287" s="384"/>
      <c r="GHX287" s="384"/>
      <c r="GHY287" s="384"/>
      <c r="GHZ287" s="384"/>
      <c r="GIA287" s="384"/>
      <c r="GIB287" s="384"/>
      <c r="GIC287" s="384"/>
      <c r="GID287" s="384"/>
      <c r="GIE287" s="384"/>
      <c r="GIF287" s="384"/>
      <c r="GIG287" s="384"/>
      <c r="GIH287" s="384"/>
      <c r="GII287" s="384"/>
      <c r="GIJ287" s="384"/>
      <c r="GIK287" s="384"/>
      <c r="GIL287" s="384"/>
      <c r="GIM287" s="384"/>
      <c r="GIN287" s="384"/>
      <c r="GIO287" s="384"/>
      <c r="GIP287" s="384"/>
      <c r="GIQ287" s="384"/>
      <c r="GIR287" s="384"/>
      <c r="GIS287" s="384"/>
      <c r="GIT287" s="384"/>
      <c r="GIU287" s="384"/>
      <c r="GIV287" s="384"/>
      <c r="GIW287" s="384"/>
      <c r="GIX287" s="384"/>
      <c r="GIY287" s="384"/>
      <c r="GIZ287" s="384"/>
      <c r="GJA287" s="384"/>
      <c r="GJB287" s="384"/>
      <c r="GJC287" s="384"/>
      <c r="GJD287" s="384"/>
      <c r="GJE287" s="384"/>
      <c r="GJF287" s="384"/>
      <c r="GJG287" s="384"/>
      <c r="GJH287" s="384"/>
      <c r="GJI287" s="384"/>
      <c r="GJJ287" s="384"/>
      <c r="GJK287" s="384"/>
      <c r="GJL287" s="384"/>
      <c r="GJM287" s="384"/>
      <c r="GJN287" s="384"/>
      <c r="GJO287" s="384"/>
      <c r="GJP287" s="384"/>
      <c r="GJQ287" s="384"/>
      <c r="GJR287" s="384"/>
      <c r="GJS287" s="384"/>
      <c r="GJT287" s="384"/>
      <c r="GJU287" s="384"/>
      <c r="GJV287" s="384"/>
      <c r="GJW287" s="384"/>
      <c r="GJX287" s="384"/>
      <c r="GJY287" s="384"/>
      <c r="GJZ287" s="384"/>
      <c r="GKA287" s="384"/>
      <c r="GKB287" s="384"/>
      <c r="GKC287" s="384"/>
      <c r="GKD287" s="384"/>
      <c r="GKE287" s="384"/>
      <c r="GKF287" s="384"/>
      <c r="GKG287" s="384"/>
      <c r="GKH287" s="384"/>
      <c r="GKI287" s="384"/>
      <c r="GKJ287" s="384"/>
      <c r="GKK287" s="384"/>
      <c r="GKL287" s="384"/>
      <c r="GKM287" s="384"/>
      <c r="GKN287" s="384"/>
      <c r="GKO287" s="384"/>
      <c r="GKP287" s="384"/>
      <c r="GKQ287" s="384"/>
      <c r="GKR287" s="384"/>
      <c r="GKS287" s="384"/>
      <c r="GKT287" s="384"/>
      <c r="GKU287" s="384"/>
      <c r="GKV287" s="384"/>
      <c r="GKW287" s="384"/>
      <c r="GKX287" s="384"/>
      <c r="GKY287" s="384"/>
      <c r="GKZ287" s="384"/>
      <c r="GLA287" s="384"/>
      <c r="GLB287" s="384"/>
      <c r="GLC287" s="384"/>
      <c r="GLD287" s="384"/>
      <c r="GLE287" s="384"/>
      <c r="GLF287" s="384"/>
      <c r="GLG287" s="384"/>
      <c r="GLH287" s="384"/>
      <c r="GLI287" s="384"/>
      <c r="GLJ287" s="384"/>
      <c r="GLK287" s="384"/>
      <c r="GLL287" s="384"/>
      <c r="GLM287" s="384"/>
      <c r="GLN287" s="384"/>
      <c r="GLO287" s="384"/>
      <c r="GLP287" s="384"/>
      <c r="GLQ287" s="384"/>
      <c r="GLR287" s="384"/>
      <c r="GLS287" s="384"/>
      <c r="GLT287" s="384"/>
      <c r="GLU287" s="384"/>
      <c r="GLV287" s="384"/>
      <c r="GLW287" s="384"/>
      <c r="GLX287" s="384"/>
      <c r="GLY287" s="384"/>
      <c r="GLZ287" s="384"/>
      <c r="GMA287" s="384"/>
      <c r="GMB287" s="384"/>
      <c r="GMC287" s="384"/>
      <c r="GMD287" s="384"/>
      <c r="GME287" s="384"/>
      <c r="GMF287" s="384"/>
      <c r="GMG287" s="384"/>
      <c r="GMH287" s="384"/>
      <c r="GMI287" s="384"/>
      <c r="GMJ287" s="384"/>
      <c r="GMK287" s="384"/>
      <c r="GML287" s="384"/>
      <c r="GMM287" s="384"/>
      <c r="GMN287" s="384"/>
      <c r="GMO287" s="384"/>
      <c r="GMP287" s="384"/>
      <c r="GMQ287" s="384"/>
      <c r="GMR287" s="384"/>
      <c r="GMS287" s="384"/>
      <c r="GMT287" s="384"/>
      <c r="GMU287" s="384"/>
      <c r="GMV287" s="384"/>
      <c r="GMW287" s="384"/>
      <c r="GMX287" s="384"/>
      <c r="GMY287" s="384"/>
      <c r="GMZ287" s="384"/>
      <c r="GNA287" s="384"/>
      <c r="GNB287" s="384"/>
      <c r="GNC287" s="384"/>
      <c r="GND287" s="384"/>
      <c r="GNE287" s="384"/>
      <c r="GNF287" s="384"/>
      <c r="GNG287" s="384"/>
      <c r="GNH287" s="384"/>
      <c r="GNI287" s="384"/>
      <c r="GNJ287" s="384"/>
      <c r="GNK287" s="384"/>
      <c r="GNL287" s="384"/>
      <c r="GNM287" s="384"/>
      <c r="GNN287" s="384"/>
      <c r="GNO287" s="384"/>
      <c r="GNP287" s="384"/>
      <c r="GNQ287" s="384"/>
      <c r="GNR287" s="384"/>
      <c r="GNS287" s="384"/>
      <c r="GNT287" s="384"/>
      <c r="GNU287" s="384"/>
      <c r="GNV287" s="384"/>
      <c r="GNW287" s="384"/>
      <c r="GNX287" s="384"/>
      <c r="GNY287" s="384"/>
      <c r="GNZ287" s="384"/>
      <c r="GOA287" s="384"/>
      <c r="GOB287" s="384"/>
      <c r="GOC287" s="384"/>
      <c r="GOD287" s="384"/>
      <c r="GOE287" s="384"/>
      <c r="GOF287" s="384"/>
      <c r="GOG287" s="384"/>
      <c r="GOH287" s="384"/>
      <c r="GOI287" s="384"/>
      <c r="GOJ287" s="384"/>
      <c r="GOK287" s="384"/>
      <c r="GOL287" s="384"/>
      <c r="GOM287" s="384"/>
      <c r="GON287" s="384"/>
      <c r="GOO287" s="384"/>
      <c r="GOP287" s="384"/>
      <c r="GOQ287" s="384"/>
      <c r="GOR287" s="384"/>
      <c r="GOS287" s="384"/>
      <c r="GOT287" s="384"/>
      <c r="GOU287" s="384"/>
      <c r="GOV287" s="384"/>
      <c r="GOW287" s="384"/>
      <c r="GOX287" s="384"/>
      <c r="GOY287" s="384"/>
      <c r="GOZ287" s="384"/>
      <c r="GPA287" s="384"/>
      <c r="GPB287" s="384"/>
      <c r="GPC287" s="384"/>
      <c r="GPD287" s="384"/>
      <c r="GPE287" s="384"/>
      <c r="GPF287" s="384"/>
      <c r="GPG287" s="384"/>
      <c r="GPH287" s="384"/>
      <c r="GPI287" s="384"/>
      <c r="GPJ287" s="384"/>
      <c r="GPK287" s="384"/>
      <c r="GPL287" s="384"/>
      <c r="GPM287" s="384"/>
      <c r="GPN287" s="384"/>
      <c r="GPO287" s="384"/>
      <c r="GPP287" s="384"/>
      <c r="GPQ287" s="384"/>
      <c r="GPR287" s="384"/>
      <c r="GPS287" s="384"/>
      <c r="GPT287" s="384"/>
      <c r="GPU287" s="384"/>
      <c r="GPV287" s="384"/>
      <c r="GPW287" s="384"/>
      <c r="GPX287" s="384"/>
      <c r="GPY287" s="384"/>
      <c r="GPZ287" s="384"/>
      <c r="GQA287" s="384"/>
      <c r="GQB287" s="384"/>
      <c r="GQC287" s="384"/>
      <c r="GQD287" s="384"/>
      <c r="GQE287" s="384"/>
      <c r="GQF287" s="384"/>
      <c r="GQG287" s="384"/>
      <c r="GQH287" s="384"/>
      <c r="GQI287" s="384"/>
      <c r="GQJ287" s="384"/>
      <c r="GQK287" s="384"/>
      <c r="GQL287" s="384"/>
      <c r="GQM287" s="384"/>
      <c r="GQN287" s="384"/>
      <c r="GQO287" s="384"/>
      <c r="GQP287" s="384"/>
      <c r="GQQ287" s="384"/>
      <c r="GQR287" s="384"/>
      <c r="GQS287" s="384"/>
      <c r="GQT287" s="384"/>
      <c r="GQU287" s="384"/>
      <c r="GQV287" s="384"/>
      <c r="GQW287" s="384"/>
      <c r="GQX287" s="384"/>
      <c r="GQY287" s="384"/>
      <c r="GQZ287" s="384"/>
      <c r="GRA287" s="384"/>
      <c r="GRB287" s="384"/>
      <c r="GRC287" s="384"/>
      <c r="GRD287" s="384"/>
      <c r="GRE287" s="384"/>
      <c r="GRF287" s="384"/>
      <c r="GRG287" s="384"/>
      <c r="GRH287" s="384"/>
      <c r="GRI287" s="384"/>
      <c r="GRJ287" s="384"/>
      <c r="GRK287" s="384"/>
      <c r="GRL287" s="384"/>
      <c r="GRM287" s="384"/>
      <c r="GRN287" s="384"/>
      <c r="GRO287" s="384"/>
      <c r="GRP287" s="384"/>
      <c r="GRQ287" s="384"/>
      <c r="GRR287" s="384"/>
      <c r="GRS287" s="384"/>
      <c r="GRT287" s="384"/>
      <c r="GRU287" s="384"/>
      <c r="GRV287" s="384"/>
      <c r="GRW287" s="384"/>
      <c r="GRX287" s="384"/>
      <c r="GRY287" s="384"/>
      <c r="GRZ287" s="384"/>
      <c r="GSA287" s="384"/>
      <c r="GSB287" s="384"/>
      <c r="GSC287" s="384"/>
      <c r="GSD287" s="384"/>
      <c r="GSE287" s="384"/>
      <c r="GSF287" s="384"/>
      <c r="GSG287" s="384"/>
      <c r="GSH287" s="384"/>
      <c r="GSI287" s="384"/>
      <c r="GSJ287" s="384"/>
      <c r="GSK287" s="384"/>
      <c r="GSL287" s="384"/>
      <c r="GSM287" s="384"/>
      <c r="GSN287" s="384"/>
      <c r="GSO287" s="384"/>
      <c r="GSP287" s="384"/>
      <c r="GSQ287" s="384"/>
      <c r="GSR287" s="384"/>
      <c r="GSS287" s="384"/>
      <c r="GST287" s="384"/>
      <c r="GSU287" s="384"/>
      <c r="GSV287" s="384"/>
      <c r="GSW287" s="384"/>
      <c r="GSX287" s="384"/>
      <c r="GSY287" s="384"/>
      <c r="GSZ287" s="384"/>
      <c r="GTA287" s="384"/>
      <c r="GTB287" s="384"/>
      <c r="GTC287" s="384"/>
      <c r="GTD287" s="384"/>
      <c r="GTE287" s="384"/>
      <c r="GTF287" s="384"/>
      <c r="GTG287" s="384"/>
      <c r="GTH287" s="384"/>
      <c r="GTI287" s="384"/>
      <c r="GTJ287" s="384"/>
      <c r="GTK287" s="384"/>
      <c r="GTL287" s="384"/>
      <c r="GTM287" s="384"/>
      <c r="GTN287" s="384"/>
      <c r="GTO287" s="384"/>
      <c r="GTP287" s="384"/>
      <c r="GTQ287" s="384"/>
      <c r="GTR287" s="384"/>
      <c r="GTS287" s="384"/>
      <c r="GTT287" s="384"/>
      <c r="GTU287" s="384"/>
      <c r="GTV287" s="384"/>
      <c r="GTW287" s="384"/>
      <c r="GTX287" s="384"/>
      <c r="GTY287" s="384"/>
      <c r="GTZ287" s="384"/>
      <c r="GUA287" s="384"/>
      <c r="GUB287" s="384"/>
      <c r="GUC287" s="384"/>
      <c r="GUD287" s="384"/>
      <c r="GUE287" s="384"/>
      <c r="GUF287" s="384"/>
      <c r="GUG287" s="384"/>
      <c r="GUH287" s="384"/>
      <c r="GUI287" s="384"/>
      <c r="GUJ287" s="384"/>
      <c r="GUK287" s="384"/>
      <c r="GUL287" s="384"/>
      <c r="GUM287" s="384"/>
      <c r="GUN287" s="384"/>
      <c r="GUO287" s="384"/>
      <c r="GUP287" s="384"/>
      <c r="GUQ287" s="384"/>
      <c r="GUR287" s="384"/>
      <c r="GUS287" s="384"/>
      <c r="GUT287" s="384"/>
      <c r="GUU287" s="384"/>
      <c r="GUV287" s="384"/>
      <c r="GUW287" s="384"/>
      <c r="GUX287" s="384"/>
      <c r="GUY287" s="384"/>
      <c r="GUZ287" s="384"/>
      <c r="GVA287" s="384"/>
      <c r="GVB287" s="384"/>
      <c r="GVC287" s="384"/>
      <c r="GVD287" s="384"/>
      <c r="GVE287" s="384"/>
      <c r="GVF287" s="384"/>
      <c r="GVG287" s="384"/>
      <c r="GVH287" s="384"/>
      <c r="GVI287" s="384"/>
      <c r="GVJ287" s="384"/>
      <c r="GVK287" s="384"/>
      <c r="GVL287" s="384"/>
      <c r="GVM287" s="384"/>
      <c r="GVN287" s="384"/>
      <c r="GVO287" s="384"/>
      <c r="GVP287" s="384"/>
      <c r="GVQ287" s="384"/>
      <c r="GVR287" s="384"/>
      <c r="GVS287" s="384"/>
      <c r="GVT287" s="384"/>
      <c r="GVU287" s="384"/>
      <c r="GVV287" s="384"/>
      <c r="GVW287" s="384"/>
      <c r="GVX287" s="384"/>
      <c r="GVY287" s="384"/>
      <c r="GVZ287" s="384"/>
      <c r="GWA287" s="384"/>
      <c r="GWB287" s="384"/>
      <c r="GWC287" s="384"/>
      <c r="GWD287" s="384"/>
      <c r="GWE287" s="384"/>
      <c r="GWF287" s="384"/>
      <c r="GWG287" s="384"/>
      <c r="GWH287" s="384"/>
      <c r="GWI287" s="384"/>
      <c r="GWJ287" s="384"/>
      <c r="GWK287" s="384"/>
      <c r="GWL287" s="384"/>
      <c r="GWM287" s="384"/>
      <c r="GWN287" s="384"/>
      <c r="GWO287" s="384"/>
      <c r="GWP287" s="384"/>
      <c r="GWQ287" s="384"/>
      <c r="GWR287" s="384"/>
      <c r="GWS287" s="384"/>
      <c r="GWT287" s="384"/>
      <c r="GWU287" s="384"/>
      <c r="GWV287" s="384"/>
      <c r="GWW287" s="384"/>
      <c r="GWX287" s="384"/>
      <c r="GWY287" s="384"/>
      <c r="GWZ287" s="384"/>
      <c r="GXA287" s="384"/>
      <c r="GXB287" s="384"/>
      <c r="GXC287" s="384"/>
      <c r="GXD287" s="384"/>
      <c r="GXE287" s="384"/>
      <c r="GXF287" s="384"/>
      <c r="GXG287" s="384"/>
      <c r="GXH287" s="384"/>
      <c r="GXI287" s="384"/>
      <c r="GXJ287" s="384"/>
      <c r="GXK287" s="384"/>
      <c r="GXL287" s="384"/>
      <c r="GXM287" s="384"/>
      <c r="GXN287" s="384"/>
      <c r="GXO287" s="384"/>
      <c r="GXP287" s="384"/>
      <c r="GXQ287" s="384"/>
      <c r="GXR287" s="384"/>
      <c r="GXS287" s="384"/>
      <c r="GXT287" s="384"/>
      <c r="GXU287" s="384"/>
      <c r="GXV287" s="384"/>
      <c r="GXW287" s="384"/>
      <c r="GXX287" s="384"/>
      <c r="GXY287" s="384"/>
      <c r="GXZ287" s="384"/>
      <c r="GYA287" s="384"/>
      <c r="GYB287" s="384"/>
      <c r="GYC287" s="384"/>
      <c r="GYD287" s="384"/>
      <c r="GYE287" s="384"/>
      <c r="GYF287" s="384"/>
      <c r="GYG287" s="384"/>
      <c r="GYH287" s="384"/>
      <c r="GYI287" s="384"/>
      <c r="GYJ287" s="384"/>
      <c r="GYK287" s="384"/>
      <c r="GYL287" s="384"/>
      <c r="GYM287" s="384"/>
      <c r="GYN287" s="384"/>
      <c r="GYO287" s="384"/>
      <c r="GYP287" s="384"/>
      <c r="GYQ287" s="384"/>
      <c r="GYR287" s="384"/>
      <c r="GYS287" s="384"/>
      <c r="GYT287" s="384"/>
      <c r="GYU287" s="384"/>
      <c r="GYV287" s="384"/>
      <c r="GYW287" s="384"/>
      <c r="GYX287" s="384"/>
      <c r="GYY287" s="384"/>
      <c r="GYZ287" s="384"/>
      <c r="GZA287" s="384"/>
      <c r="GZB287" s="384"/>
      <c r="GZC287" s="384"/>
      <c r="GZD287" s="384"/>
      <c r="GZE287" s="384"/>
      <c r="GZF287" s="384"/>
      <c r="GZG287" s="384"/>
      <c r="GZH287" s="384"/>
      <c r="GZI287" s="384"/>
      <c r="GZJ287" s="384"/>
      <c r="GZK287" s="384"/>
      <c r="GZL287" s="384"/>
      <c r="GZM287" s="384"/>
      <c r="GZN287" s="384"/>
      <c r="GZO287" s="384"/>
      <c r="GZP287" s="384"/>
      <c r="GZQ287" s="384"/>
      <c r="GZR287" s="384"/>
      <c r="GZS287" s="384"/>
      <c r="GZT287" s="384"/>
      <c r="GZU287" s="384"/>
      <c r="GZV287" s="384"/>
      <c r="GZW287" s="384"/>
      <c r="GZX287" s="384"/>
      <c r="GZY287" s="384"/>
      <c r="GZZ287" s="384"/>
      <c r="HAA287" s="384"/>
      <c r="HAB287" s="384"/>
      <c r="HAC287" s="384"/>
      <c r="HAD287" s="384"/>
      <c r="HAE287" s="384"/>
      <c r="HAF287" s="384"/>
      <c r="HAG287" s="384"/>
      <c r="HAH287" s="384"/>
      <c r="HAI287" s="384"/>
      <c r="HAJ287" s="384"/>
      <c r="HAK287" s="384"/>
      <c r="HAL287" s="384"/>
      <c r="HAM287" s="384"/>
      <c r="HAN287" s="384"/>
      <c r="HAO287" s="384"/>
      <c r="HAP287" s="384"/>
      <c r="HAQ287" s="384"/>
      <c r="HAR287" s="384"/>
      <c r="HAS287" s="384"/>
      <c r="HAT287" s="384"/>
      <c r="HAU287" s="384"/>
      <c r="HAV287" s="384"/>
      <c r="HAW287" s="384"/>
      <c r="HAX287" s="384"/>
      <c r="HAY287" s="384"/>
      <c r="HAZ287" s="384"/>
      <c r="HBA287" s="384"/>
      <c r="HBB287" s="384"/>
      <c r="HBC287" s="384"/>
      <c r="HBD287" s="384"/>
      <c r="HBE287" s="384"/>
      <c r="HBF287" s="384"/>
      <c r="HBG287" s="384"/>
      <c r="HBH287" s="384"/>
      <c r="HBI287" s="384"/>
      <c r="HBJ287" s="384"/>
      <c r="HBK287" s="384"/>
      <c r="HBL287" s="384"/>
      <c r="HBM287" s="384"/>
      <c r="HBN287" s="384"/>
      <c r="HBO287" s="384"/>
      <c r="HBP287" s="384"/>
      <c r="HBQ287" s="384"/>
      <c r="HBR287" s="384"/>
      <c r="HBS287" s="384"/>
      <c r="HBT287" s="384"/>
      <c r="HBU287" s="384"/>
      <c r="HBV287" s="384"/>
      <c r="HBW287" s="384"/>
      <c r="HBX287" s="384"/>
      <c r="HBY287" s="384"/>
      <c r="HBZ287" s="384"/>
      <c r="HCA287" s="384"/>
      <c r="HCB287" s="384"/>
      <c r="HCC287" s="384"/>
      <c r="HCD287" s="384"/>
      <c r="HCE287" s="384"/>
      <c r="HCF287" s="384"/>
      <c r="HCG287" s="384"/>
      <c r="HCH287" s="384"/>
      <c r="HCI287" s="384"/>
      <c r="HCJ287" s="384"/>
      <c r="HCK287" s="384"/>
      <c r="HCL287" s="384"/>
      <c r="HCM287" s="384"/>
      <c r="HCN287" s="384"/>
      <c r="HCO287" s="384"/>
      <c r="HCP287" s="384"/>
      <c r="HCQ287" s="384"/>
      <c r="HCR287" s="384"/>
      <c r="HCS287" s="384"/>
      <c r="HCT287" s="384"/>
      <c r="HCU287" s="384"/>
      <c r="HCV287" s="384"/>
      <c r="HCW287" s="384"/>
      <c r="HCX287" s="384"/>
      <c r="HCY287" s="384"/>
      <c r="HCZ287" s="384"/>
      <c r="HDA287" s="384"/>
      <c r="HDB287" s="384"/>
      <c r="HDC287" s="384"/>
      <c r="HDD287" s="384"/>
      <c r="HDE287" s="384"/>
      <c r="HDF287" s="384"/>
      <c r="HDG287" s="384"/>
      <c r="HDH287" s="384"/>
      <c r="HDI287" s="384"/>
      <c r="HDJ287" s="384"/>
      <c r="HDK287" s="384"/>
      <c r="HDL287" s="384"/>
      <c r="HDM287" s="384"/>
      <c r="HDN287" s="384"/>
      <c r="HDO287" s="384"/>
      <c r="HDP287" s="384"/>
      <c r="HDQ287" s="384"/>
      <c r="HDR287" s="384"/>
      <c r="HDS287" s="384"/>
      <c r="HDT287" s="384"/>
      <c r="HDU287" s="384"/>
      <c r="HDV287" s="384"/>
      <c r="HDW287" s="384"/>
      <c r="HDX287" s="384"/>
      <c r="HDY287" s="384"/>
      <c r="HDZ287" s="384"/>
      <c r="HEA287" s="384"/>
      <c r="HEB287" s="384"/>
      <c r="HEC287" s="384"/>
      <c r="HED287" s="384"/>
      <c r="HEE287" s="384"/>
      <c r="HEF287" s="384"/>
      <c r="HEG287" s="384"/>
      <c r="HEH287" s="384"/>
      <c r="HEI287" s="384"/>
      <c r="HEJ287" s="384"/>
      <c r="HEK287" s="384"/>
      <c r="HEL287" s="384"/>
      <c r="HEM287" s="384"/>
      <c r="HEN287" s="384"/>
      <c r="HEO287" s="384"/>
      <c r="HEP287" s="384"/>
      <c r="HEQ287" s="384"/>
      <c r="HER287" s="384"/>
      <c r="HES287" s="384"/>
      <c r="HET287" s="384"/>
      <c r="HEU287" s="384"/>
      <c r="HEV287" s="384"/>
      <c r="HEW287" s="384"/>
      <c r="HEX287" s="384"/>
      <c r="HEY287" s="384"/>
      <c r="HEZ287" s="384"/>
      <c r="HFA287" s="384"/>
      <c r="HFB287" s="384"/>
      <c r="HFC287" s="384"/>
      <c r="HFD287" s="384"/>
      <c r="HFE287" s="384"/>
      <c r="HFF287" s="384"/>
      <c r="HFG287" s="384"/>
      <c r="HFH287" s="384"/>
      <c r="HFI287" s="384"/>
      <c r="HFJ287" s="384"/>
      <c r="HFK287" s="384"/>
      <c r="HFL287" s="384"/>
      <c r="HFM287" s="384"/>
      <c r="HFN287" s="384"/>
      <c r="HFO287" s="384"/>
      <c r="HFP287" s="384"/>
      <c r="HFQ287" s="384"/>
      <c r="HFR287" s="384"/>
      <c r="HFS287" s="384"/>
      <c r="HFT287" s="384"/>
      <c r="HFU287" s="384"/>
      <c r="HFV287" s="384"/>
      <c r="HFW287" s="384"/>
      <c r="HFX287" s="384"/>
      <c r="HFY287" s="384"/>
      <c r="HFZ287" s="384"/>
      <c r="HGA287" s="384"/>
      <c r="HGB287" s="384"/>
      <c r="HGC287" s="384"/>
      <c r="HGD287" s="384"/>
      <c r="HGE287" s="384"/>
      <c r="HGF287" s="384"/>
      <c r="HGG287" s="384"/>
      <c r="HGH287" s="384"/>
      <c r="HGI287" s="384"/>
      <c r="HGJ287" s="384"/>
      <c r="HGK287" s="384"/>
      <c r="HGL287" s="384"/>
      <c r="HGM287" s="384"/>
      <c r="HGN287" s="384"/>
      <c r="HGO287" s="384"/>
      <c r="HGP287" s="384"/>
      <c r="HGQ287" s="384"/>
      <c r="HGR287" s="384"/>
      <c r="HGS287" s="384"/>
      <c r="HGT287" s="384"/>
      <c r="HGU287" s="384"/>
      <c r="HGV287" s="384"/>
      <c r="HGW287" s="384"/>
      <c r="HGX287" s="384"/>
      <c r="HGY287" s="384"/>
      <c r="HGZ287" s="384"/>
      <c r="HHA287" s="384"/>
      <c r="HHB287" s="384"/>
      <c r="HHC287" s="384"/>
      <c r="HHD287" s="384"/>
      <c r="HHE287" s="384"/>
      <c r="HHF287" s="384"/>
      <c r="HHG287" s="384"/>
      <c r="HHH287" s="384"/>
      <c r="HHI287" s="384"/>
      <c r="HHJ287" s="384"/>
      <c r="HHK287" s="384"/>
      <c r="HHL287" s="384"/>
      <c r="HHM287" s="384"/>
      <c r="HHN287" s="384"/>
      <c r="HHO287" s="384"/>
      <c r="HHP287" s="384"/>
      <c r="HHQ287" s="384"/>
      <c r="HHR287" s="384"/>
      <c r="HHS287" s="384"/>
      <c r="HHT287" s="384"/>
      <c r="HHU287" s="384"/>
      <c r="HHV287" s="384"/>
      <c r="HHW287" s="384"/>
      <c r="HHX287" s="384"/>
      <c r="HHY287" s="384"/>
      <c r="HHZ287" s="384"/>
      <c r="HIA287" s="384"/>
      <c r="HIB287" s="384"/>
      <c r="HIC287" s="384"/>
      <c r="HID287" s="384"/>
      <c r="HIE287" s="384"/>
      <c r="HIF287" s="384"/>
      <c r="HIG287" s="384"/>
      <c r="HIH287" s="384"/>
      <c r="HII287" s="384"/>
      <c r="HIJ287" s="384"/>
      <c r="HIK287" s="384"/>
      <c r="HIL287" s="384"/>
      <c r="HIM287" s="384"/>
      <c r="HIN287" s="384"/>
      <c r="HIO287" s="384"/>
      <c r="HIP287" s="384"/>
      <c r="HIQ287" s="384"/>
      <c r="HIR287" s="384"/>
      <c r="HIS287" s="384"/>
      <c r="HIT287" s="384"/>
      <c r="HIU287" s="384"/>
      <c r="HIV287" s="384"/>
      <c r="HIW287" s="384"/>
      <c r="HIX287" s="384"/>
      <c r="HIY287" s="384"/>
      <c r="HIZ287" s="384"/>
      <c r="HJA287" s="384"/>
      <c r="HJB287" s="384"/>
      <c r="HJC287" s="384"/>
      <c r="HJD287" s="384"/>
      <c r="HJE287" s="384"/>
      <c r="HJF287" s="384"/>
      <c r="HJG287" s="384"/>
      <c r="HJH287" s="384"/>
      <c r="HJI287" s="384"/>
      <c r="HJJ287" s="384"/>
      <c r="HJK287" s="384"/>
      <c r="HJL287" s="384"/>
      <c r="HJM287" s="384"/>
      <c r="HJN287" s="384"/>
      <c r="HJO287" s="384"/>
      <c r="HJP287" s="384"/>
      <c r="HJQ287" s="384"/>
      <c r="HJR287" s="384"/>
      <c r="HJS287" s="384"/>
      <c r="HJT287" s="384"/>
      <c r="HJU287" s="384"/>
      <c r="HJV287" s="384"/>
      <c r="HJW287" s="384"/>
      <c r="HJX287" s="384"/>
      <c r="HJY287" s="384"/>
      <c r="HJZ287" s="384"/>
      <c r="HKA287" s="384"/>
      <c r="HKB287" s="384"/>
      <c r="HKC287" s="384"/>
      <c r="HKD287" s="384"/>
      <c r="HKE287" s="384"/>
      <c r="HKF287" s="384"/>
      <c r="HKG287" s="384"/>
      <c r="HKH287" s="384"/>
      <c r="HKI287" s="384"/>
      <c r="HKJ287" s="384"/>
      <c r="HKK287" s="384"/>
      <c r="HKL287" s="384"/>
      <c r="HKM287" s="384"/>
      <c r="HKN287" s="384"/>
      <c r="HKO287" s="384"/>
      <c r="HKP287" s="384"/>
      <c r="HKQ287" s="384"/>
      <c r="HKR287" s="384"/>
      <c r="HKS287" s="384"/>
      <c r="HKT287" s="384"/>
      <c r="HKU287" s="384"/>
      <c r="HKV287" s="384"/>
      <c r="HKW287" s="384"/>
      <c r="HKX287" s="384"/>
      <c r="HKY287" s="384"/>
      <c r="HKZ287" s="384"/>
      <c r="HLA287" s="384"/>
      <c r="HLB287" s="384"/>
      <c r="HLC287" s="384"/>
      <c r="HLD287" s="384"/>
      <c r="HLE287" s="384"/>
      <c r="HLF287" s="384"/>
      <c r="HLG287" s="384"/>
      <c r="HLH287" s="384"/>
      <c r="HLI287" s="384"/>
      <c r="HLJ287" s="384"/>
      <c r="HLK287" s="384"/>
      <c r="HLL287" s="384"/>
      <c r="HLM287" s="384"/>
      <c r="HLN287" s="384"/>
      <c r="HLO287" s="384"/>
      <c r="HLP287" s="384"/>
      <c r="HLQ287" s="384"/>
      <c r="HLR287" s="384"/>
      <c r="HLS287" s="384"/>
      <c r="HLT287" s="384"/>
      <c r="HLU287" s="384"/>
      <c r="HLV287" s="384"/>
      <c r="HLW287" s="384"/>
      <c r="HLX287" s="384"/>
      <c r="HLY287" s="384"/>
      <c r="HLZ287" s="384"/>
      <c r="HMA287" s="384"/>
      <c r="HMB287" s="384"/>
      <c r="HMC287" s="384"/>
      <c r="HMD287" s="384"/>
      <c r="HME287" s="384"/>
      <c r="HMF287" s="384"/>
      <c r="HMG287" s="384"/>
      <c r="HMH287" s="384"/>
      <c r="HMI287" s="384"/>
      <c r="HMJ287" s="384"/>
      <c r="HMK287" s="384"/>
      <c r="HML287" s="384"/>
      <c r="HMM287" s="384"/>
      <c r="HMN287" s="384"/>
      <c r="HMO287" s="384"/>
      <c r="HMP287" s="384"/>
      <c r="HMQ287" s="384"/>
      <c r="HMR287" s="384"/>
      <c r="HMS287" s="384"/>
      <c r="HMT287" s="384"/>
      <c r="HMU287" s="384"/>
      <c r="HMV287" s="384"/>
      <c r="HMW287" s="384"/>
      <c r="HMX287" s="384"/>
      <c r="HMY287" s="384"/>
      <c r="HMZ287" s="384"/>
      <c r="HNA287" s="384"/>
      <c r="HNB287" s="384"/>
      <c r="HNC287" s="384"/>
      <c r="HND287" s="384"/>
      <c r="HNE287" s="384"/>
      <c r="HNF287" s="384"/>
      <c r="HNG287" s="384"/>
      <c r="HNH287" s="384"/>
      <c r="HNI287" s="384"/>
      <c r="HNJ287" s="384"/>
      <c r="HNK287" s="384"/>
      <c r="HNL287" s="384"/>
      <c r="HNM287" s="384"/>
      <c r="HNN287" s="384"/>
      <c r="HNO287" s="384"/>
      <c r="HNP287" s="384"/>
      <c r="HNQ287" s="384"/>
      <c r="HNR287" s="384"/>
      <c r="HNS287" s="384"/>
      <c r="HNT287" s="384"/>
      <c r="HNU287" s="384"/>
      <c r="HNV287" s="384"/>
      <c r="HNW287" s="384"/>
      <c r="HNX287" s="384"/>
      <c r="HNY287" s="384"/>
      <c r="HNZ287" s="384"/>
      <c r="HOA287" s="384"/>
      <c r="HOB287" s="384"/>
      <c r="HOC287" s="384"/>
      <c r="HOD287" s="384"/>
      <c r="HOE287" s="384"/>
      <c r="HOF287" s="384"/>
      <c r="HOG287" s="384"/>
      <c r="HOH287" s="384"/>
      <c r="HOI287" s="384"/>
      <c r="HOJ287" s="384"/>
      <c r="HOK287" s="384"/>
      <c r="HOL287" s="384"/>
      <c r="HOM287" s="384"/>
      <c r="HON287" s="384"/>
      <c r="HOO287" s="384"/>
      <c r="HOP287" s="384"/>
      <c r="HOQ287" s="384"/>
      <c r="HOR287" s="384"/>
      <c r="HOS287" s="384"/>
      <c r="HOT287" s="384"/>
      <c r="HOU287" s="384"/>
      <c r="HOV287" s="384"/>
      <c r="HOW287" s="384"/>
      <c r="HOX287" s="384"/>
      <c r="HOY287" s="384"/>
      <c r="HOZ287" s="384"/>
      <c r="HPA287" s="384"/>
      <c r="HPB287" s="384"/>
      <c r="HPC287" s="384"/>
      <c r="HPD287" s="384"/>
      <c r="HPE287" s="384"/>
      <c r="HPF287" s="384"/>
      <c r="HPG287" s="384"/>
      <c r="HPH287" s="384"/>
      <c r="HPI287" s="384"/>
      <c r="HPJ287" s="384"/>
      <c r="HPK287" s="384"/>
      <c r="HPL287" s="384"/>
      <c r="HPM287" s="384"/>
      <c r="HPN287" s="384"/>
      <c r="HPO287" s="384"/>
      <c r="HPP287" s="384"/>
      <c r="HPQ287" s="384"/>
      <c r="HPR287" s="384"/>
      <c r="HPS287" s="384"/>
      <c r="HPT287" s="384"/>
      <c r="HPU287" s="384"/>
      <c r="HPV287" s="384"/>
      <c r="HPW287" s="384"/>
      <c r="HPX287" s="384"/>
      <c r="HPY287" s="384"/>
      <c r="HPZ287" s="384"/>
      <c r="HQA287" s="384"/>
      <c r="HQB287" s="384"/>
      <c r="HQC287" s="384"/>
      <c r="HQD287" s="384"/>
      <c r="HQE287" s="384"/>
      <c r="HQF287" s="384"/>
      <c r="HQG287" s="384"/>
      <c r="HQH287" s="384"/>
      <c r="HQI287" s="384"/>
      <c r="HQJ287" s="384"/>
      <c r="HQK287" s="384"/>
      <c r="HQL287" s="384"/>
      <c r="HQM287" s="384"/>
      <c r="HQN287" s="384"/>
      <c r="HQO287" s="384"/>
      <c r="HQP287" s="384"/>
      <c r="HQQ287" s="384"/>
      <c r="HQR287" s="384"/>
      <c r="HQS287" s="384"/>
      <c r="HQT287" s="384"/>
      <c r="HQU287" s="384"/>
      <c r="HQV287" s="384"/>
      <c r="HQW287" s="384"/>
      <c r="HQX287" s="384"/>
      <c r="HQY287" s="384"/>
      <c r="HQZ287" s="384"/>
      <c r="HRA287" s="384"/>
      <c r="HRB287" s="384"/>
      <c r="HRC287" s="384"/>
      <c r="HRD287" s="384"/>
      <c r="HRE287" s="384"/>
      <c r="HRF287" s="384"/>
      <c r="HRG287" s="384"/>
      <c r="HRH287" s="384"/>
      <c r="HRI287" s="384"/>
      <c r="HRJ287" s="384"/>
      <c r="HRK287" s="384"/>
      <c r="HRL287" s="384"/>
      <c r="HRM287" s="384"/>
      <c r="HRN287" s="384"/>
      <c r="HRO287" s="384"/>
      <c r="HRP287" s="384"/>
      <c r="HRQ287" s="384"/>
      <c r="HRR287" s="384"/>
      <c r="HRS287" s="384"/>
      <c r="HRT287" s="384"/>
      <c r="HRU287" s="384"/>
      <c r="HRV287" s="384"/>
      <c r="HRW287" s="384"/>
      <c r="HRX287" s="384"/>
      <c r="HRY287" s="384"/>
      <c r="HRZ287" s="384"/>
      <c r="HSA287" s="384"/>
      <c r="HSB287" s="384"/>
      <c r="HSC287" s="384"/>
      <c r="HSD287" s="384"/>
      <c r="HSE287" s="384"/>
      <c r="HSF287" s="384"/>
      <c r="HSG287" s="384"/>
      <c r="HSH287" s="384"/>
      <c r="HSI287" s="384"/>
      <c r="HSJ287" s="384"/>
      <c r="HSK287" s="384"/>
      <c r="HSL287" s="384"/>
      <c r="HSM287" s="384"/>
      <c r="HSN287" s="384"/>
      <c r="HSO287" s="384"/>
      <c r="HSP287" s="384"/>
      <c r="HSQ287" s="384"/>
      <c r="HSR287" s="384"/>
      <c r="HSS287" s="384"/>
      <c r="HST287" s="384"/>
      <c r="HSU287" s="384"/>
      <c r="HSV287" s="384"/>
      <c r="HSW287" s="384"/>
      <c r="HSX287" s="384"/>
      <c r="HSY287" s="384"/>
      <c r="HSZ287" s="384"/>
      <c r="HTA287" s="384"/>
      <c r="HTB287" s="384"/>
      <c r="HTC287" s="384"/>
      <c r="HTD287" s="384"/>
      <c r="HTE287" s="384"/>
      <c r="HTF287" s="384"/>
      <c r="HTG287" s="384"/>
      <c r="HTH287" s="384"/>
      <c r="HTI287" s="384"/>
      <c r="HTJ287" s="384"/>
      <c r="HTK287" s="384"/>
      <c r="HTL287" s="384"/>
      <c r="HTM287" s="384"/>
      <c r="HTN287" s="384"/>
      <c r="HTO287" s="384"/>
      <c r="HTP287" s="384"/>
      <c r="HTQ287" s="384"/>
      <c r="HTR287" s="384"/>
      <c r="HTS287" s="384"/>
      <c r="HTT287" s="384"/>
      <c r="HTU287" s="384"/>
      <c r="HTV287" s="384"/>
      <c r="HTW287" s="384"/>
      <c r="HTX287" s="384"/>
      <c r="HTY287" s="384"/>
      <c r="HTZ287" s="384"/>
      <c r="HUA287" s="384"/>
      <c r="HUB287" s="384"/>
      <c r="HUC287" s="384"/>
      <c r="HUD287" s="384"/>
      <c r="HUE287" s="384"/>
      <c r="HUF287" s="384"/>
      <c r="HUG287" s="384"/>
      <c r="HUH287" s="384"/>
      <c r="HUI287" s="384"/>
      <c r="HUJ287" s="384"/>
      <c r="HUK287" s="384"/>
      <c r="HUL287" s="384"/>
      <c r="HUM287" s="384"/>
      <c r="HUN287" s="384"/>
      <c r="HUO287" s="384"/>
      <c r="HUP287" s="384"/>
      <c r="HUQ287" s="384"/>
      <c r="HUR287" s="384"/>
      <c r="HUS287" s="384"/>
      <c r="HUT287" s="384"/>
      <c r="HUU287" s="384"/>
      <c r="HUV287" s="384"/>
      <c r="HUW287" s="384"/>
      <c r="HUX287" s="384"/>
      <c r="HUY287" s="384"/>
      <c r="HUZ287" s="384"/>
      <c r="HVA287" s="384"/>
      <c r="HVB287" s="384"/>
      <c r="HVC287" s="384"/>
      <c r="HVD287" s="384"/>
      <c r="HVE287" s="384"/>
      <c r="HVF287" s="384"/>
      <c r="HVG287" s="384"/>
      <c r="HVH287" s="384"/>
      <c r="HVI287" s="384"/>
      <c r="HVJ287" s="384"/>
      <c r="HVK287" s="384"/>
      <c r="HVL287" s="384"/>
      <c r="HVM287" s="384"/>
      <c r="HVN287" s="384"/>
      <c r="HVO287" s="384"/>
      <c r="HVP287" s="384"/>
      <c r="HVQ287" s="384"/>
      <c r="HVR287" s="384"/>
      <c r="HVS287" s="384"/>
      <c r="HVT287" s="384"/>
      <c r="HVU287" s="384"/>
      <c r="HVV287" s="384"/>
      <c r="HVW287" s="384"/>
      <c r="HVX287" s="384"/>
      <c r="HVY287" s="384"/>
      <c r="HVZ287" s="384"/>
      <c r="HWA287" s="384"/>
      <c r="HWB287" s="384"/>
      <c r="HWC287" s="384"/>
      <c r="HWD287" s="384"/>
      <c r="HWE287" s="384"/>
      <c r="HWF287" s="384"/>
      <c r="HWG287" s="384"/>
      <c r="HWH287" s="384"/>
      <c r="HWI287" s="384"/>
      <c r="HWJ287" s="384"/>
      <c r="HWK287" s="384"/>
      <c r="HWL287" s="384"/>
      <c r="HWM287" s="384"/>
      <c r="HWN287" s="384"/>
      <c r="HWO287" s="384"/>
      <c r="HWP287" s="384"/>
      <c r="HWQ287" s="384"/>
      <c r="HWR287" s="384"/>
      <c r="HWS287" s="384"/>
      <c r="HWT287" s="384"/>
      <c r="HWU287" s="384"/>
      <c r="HWV287" s="384"/>
      <c r="HWW287" s="384"/>
      <c r="HWX287" s="384"/>
      <c r="HWY287" s="384"/>
      <c r="HWZ287" s="384"/>
      <c r="HXA287" s="384"/>
      <c r="HXB287" s="384"/>
      <c r="HXC287" s="384"/>
      <c r="HXD287" s="384"/>
      <c r="HXE287" s="384"/>
      <c r="HXF287" s="384"/>
      <c r="HXG287" s="384"/>
      <c r="HXH287" s="384"/>
      <c r="HXI287" s="384"/>
      <c r="HXJ287" s="384"/>
      <c r="HXK287" s="384"/>
      <c r="HXL287" s="384"/>
      <c r="HXM287" s="384"/>
      <c r="HXN287" s="384"/>
      <c r="HXO287" s="384"/>
      <c r="HXP287" s="384"/>
      <c r="HXQ287" s="384"/>
      <c r="HXR287" s="384"/>
      <c r="HXS287" s="384"/>
      <c r="HXT287" s="384"/>
      <c r="HXU287" s="384"/>
      <c r="HXV287" s="384"/>
      <c r="HXW287" s="384"/>
      <c r="HXX287" s="384"/>
      <c r="HXY287" s="384"/>
      <c r="HXZ287" s="384"/>
      <c r="HYA287" s="384"/>
      <c r="HYB287" s="384"/>
      <c r="HYC287" s="384"/>
      <c r="HYD287" s="384"/>
      <c r="HYE287" s="384"/>
      <c r="HYF287" s="384"/>
      <c r="HYG287" s="384"/>
      <c r="HYH287" s="384"/>
      <c r="HYI287" s="384"/>
      <c r="HYJ287" s="384"/>
      <c r="HYK287" s="384"/>
      <c r="HYL287" s="384"/>
      <c r="HYM287" s="384"/>
      <c r="HYN287" s="384"/>
      <c r="HYO287" s="384"/>
      <c r="HYP287" s="384"/>
      <c r="HYQ287" s="384"/>
      <c r="HYR287" s="384"/>
      <c r="HYS287" s="384"/>
      <c r="HYT287" s="384"/>
      <c r="HYU287" s="384"/>
      <c r="HYV287" s="384"/>
      <c r="HYW287" s="384"/>
      <c r="HYX287" s="384"/>
      <c r="HYY287" s="384"/>
      <c r="HYZ287" s="384"/>
      <c r="HZA287" s="384"/>
      <c r="HZB287" s="384"/>
      <c r="HZC287" s="384"/>
      <c r="HZD287" s="384"/>
      <c r="HZE287" s="384"/>
      <c r="HZF287" s="384"/>
      <c r="HZG287" s="384"/>
      <c r="HZH287" s="384"/>
      <c r="HZI287" s="384"/>
      <c r="HZJ287" s="384"/>
      <c r="HZK287" s="384"/>
      <c r="HZL287" s="384"/>
      <c r="HZM287" s="384"/>
      <c r="HZN287" s="384"/>
      <c r="HZO287" s="384"/>
      <c r="HZP287" s="384"/>
      <c r="HZQ287" s="384"/>
      <c r="HZR287" s="384"/>
      <c r="HZS287" s="384"/>
      <c r="HZT287" s="384"/>
      <c r="HZU287" s="384"/>
      <c r="HZV287" s="384"/>
      <c r="HZW287" s="384"/>
      <c r="HZX287" s="384"/>
      <c r="HZY287" s="384"/>
      <c r="HZZ287" s="384"/>
      <c r="IAA287" s="384"/>
      <c r="IAB287" s="384"/>
      <c r="IAC287" s="384"/>
      <c r="IAD287" s="384"/>
      <c r="IAE287" s="384"/>
      <c r="IAF287" s="384"/>
      <c r="IAG287" s="384"/>
      <c r="IAH287" s="384"/>
      <c r="IAI287" s="384"/>
      <c r="IAJ287" s="384"/>
      <c r="IAK287" s="384"/>
      <c r="IAL287" s="384"/>
      <c r="IAM287" s="384"/>
      <c r="IAN287" s="384"/>
      <c r="IAO287" s="384"/>
      <c r="IAP287" s="384"/>
      <c r="IAQ287" s="384"/>
      <c r="IAR287" s="384"/>
      <c r="IAS287" s="384"/>
      <c r="IAT287" s="384"/>
      <c r="IAU287" s="384"/>
      <c r="IAV287" s="384"/>
      <c r="IAW287" s="384"/>
      <c r="IAX287" s="384"/>
      <c r="IAY287" s="384"/>
      <c r="IAZ287" s="384"/>
      <c r="IBA287" s="384"/>
      <c r="IBB287" s="384"/>
      <c r="IBC287" s="384"/>
      <c r="IBD287" s="384"/>
      <c r="IBE287" s="384"/>
      <c r="IBF287" s="384"/>
      <c r="IBG287" s="384"/>
      <c r="IBH287" s="384"/>
      <c r="IBI287" s="384"/>
      <c r="IBJ287" s="384"/>
      <c r="IBK287" s="384"/>
      <c r="IBL287" s="384"/>
      <c r="IBM287" s="384"/>
      <c r="IBN287" s="384"/>
      <c r="IBO287" s="384"/>
      <c r="IBP287" s="384"/>
      <c r="IBQ287" s="384"/>
      <c r="IBR287" s="384"/>
      <c r="IBS287" s="384"/>
      <c r="IBT287" s="384"/>
      <c r="IBU287" s="384"/>
      <c r="IBV287" s="384"/>
      <c r="IBW287" s="384"/>
      <c r="IBX287" s="384"/>
      <c r="IBY287" s="384"/>
      <c r="IBZ287" s="384"/>
      <c r="ICA287" s="384"/>
      <c r="ICB287" s="384"/>
      <c r="ICC287" s="384"/>
      <c r="ICD287" s="384"/>
      <c r="ICE287" s="384"/>
      <c r="ICF287" s="384"/>
      <c r="ICG287" s="384"/>
      <c r="ICH287" s="384"/>
      <c r="ICI287" s="384"/>
      <c r="ICJ287" s="384"/>
      <c r="ICK287" s="384"/>
      <c r="ICL287" s="384"/>
      <c r="ICM287" s="384"/>
      <c r="ICN287" s="384"/>
      <c r="ICO287" s="384"/>
      <c r="ICP287" s="384"/>
      <c r="ICQ287" s="384"/>
      <c r="ICR287" s="384"/>
      <c r="ICS287" s="384"/>
      <c r="ICT287" s="384"/>
      <c r="ICU287" s="384"/>
      <c r="ICV287" s="384"/>
      <c r="ICW287" s="384"/>
      <c r="ICX287" s="384"/>
      <c r="ICY287" s="384"/>
      <c r="ICZ287" s="384"/>
      <c r="IDA287" s="384"/>
      <c r="IDB287" s="384"/>
      <c r="IDC287" s="384"/>
      <c r="IDD287" s="384"/>
      <c r="IDE287" s="384"/>
      <c r="IDF287" s="384"/>
      <c r="IDG287" s="384"/>
      <c r="IDH287" s="384"/>
      <c r="IDI287" s="384"/>
      <c r="IDJ287" s="384"/>
      <c r="IDK287" s="384"/>
      <c r="IDL287" s="384"/>
      <c r="IDM287" s="384"/>
      <c r="IDN287" s="384"/>
      <c r="IDO287" s="384"/>
      <c r="IDP287" s="384"/>
      <c r="IDQ287" s="384"/>
      <c r="IDR287" s="384"/>
      <c r="IDS287" s="384"/>
      <c r="IDT287" s="384"/>
      <c r="IDU287" s="384"/>
      <c r="IDV287" s="384"/>
      <c r="IDW287" s="384"/>
      <c r="IDX287" s="384"/>
      <c r="IDY287" s="384"/>
      <c r="IDZ287" s="384"/>
      <c r="IEA287" s="384"/>
      <c r="IEB287" s="384"/>
      <c r="IEC287" s="384"/>
      <c r="IED287" s="384"/>
      <c r="IEE287" s="384"/>
      <c r="IEF287" s="384"/>
      <c r="IEG287" s="384"/>
      <c r="IEH287" s="384"/>
      <c r="IEI287" s="384"/>
      <c r="IEJ287" s="384"/>
      <c r="IEK287" s="384"/>
      <c r="IEL287" s="384"/>
      <c r="IEM287" s="384"/>
      <c r="IEN287" s="384"/>
      <c r="IEO287" s="384"/>
      <c r="IEP287" s="384"/>
      <c r="IEQ287" s="384"/>
      <c r="IER287" s="384"/>
      <c r="IES287" s="384"/>
      <c r="IET287" s="384"/>
      <c r="IEU287" s="384"/>
      <c r="IEV287" s="384"/>
      <c r="IEW287" s="384"/>
      <c r="IEX287" s="384"/>
      <c r="IEY287" s="384"/>
      <c r="IEZ287" s="384"/>
      <c r="IFA287" s="384"/>
      <c r="IFB287" s="384"/>
      <c r="IFC287" s="384"/>
      <c r="IFD287" s="384"/>
      <c r="IFE287" s="384"/>
      <c r="IFF287" s="384"/>
      <c r="IFG287" s="384"/>
      <c r="IFH287" s="384"/>
      <c r="IFI287" s="384"/>
      <c r="IFJ287" s="384"/>
      <c r="IFK287" s="384"/>
      <c r="IFL287" s="384"/>
      <c r="IFM287" s="384"/>
      <c r="IFN287" s="384"/>
      <c r="IFO287" s="384"/>
      <c r="IFP287" s="384"/>
      <c r="IFQ287" s="384"/>
      <c r="IFR287" s="384"/>
      <c r="IFS287" s="384"/>
      <c r="IFT287" s="384"/>
      <c r="IFU287" s="384"/>
      <c r="IFV287" s="384"/>
      <c r="IFW287" s="384"/>
      <c r="IFX287" s="384"/>
      <c r="IFY287" s="384"/>
      <c r="IFZ287" s="384"/>
      <c r="IGA287" s="384"/>
      <c r="IGB287" s="384"/>
      <c r="IGC287" s="384"/>
      <c r="IGD287" s="384"/>
      <c r="IGE287" s="384"/>
      <c r="IGF287" s="384"/>
      <c r="IGG287" s="384"/>
      <c r="IGH287" s="384"/>
      <c r="IGI287" s="384"/>
      <c r="IGJ287" s="384"/>
      <c r="IGK287" s="384"/>
      <c r="IGL287" s="384"/>
      <c r="IGM287" s="384"/>
      <c r="IGN287" s="384"/>
      <c r="IGO287" s="384"/>
      <c r="IGP287" s="384"/>
      <c r="IGQ287" s="384"/>
      <c r="IGR287" s="384"/>
      <c r="IGS287" s="384"/>
      <c r="IGT287" s="384"/>
      <c r="IGU287" s="384"/>
      <c r="IGV287" s="384"/>
      <c r="IGW287" s="384"/>
      <c r="IGX287" s="384"/>
      <c r="IGY287" s="384"/>
      <c r="IGZ287" s="384"/>
      <c r="IHA287" s="384"/>
      <c r="IHB287" s="384"/>
      <c r="IHC287" s="384"/>
      <c r="IHD287" s="384"/>
      <c r="IHE287" s="384"/>
      <c r="IHF287" s="384"/>
      <c r="IHG287" s="384"/>
      <c r="IHH287" s="384"/>
      <c r="IHI287" s="384"/>
      <c r="IHJ287" s="384"/>
      <c r="IHK287" s="384"/>
      <c r="IHL287" s="384"/>
      <c r="IHM287" s="384"/>
      <c r="IHN287" s="384"/>
      <c r="IHO287" s="384"/>
      <c r="IHP287" s="384"/>
      <c r="IHQ287" s="384"/>
      <c r="IHR287" s="384"/>
      <c r="IHS287" s="384"/>
      <c r="IHT287" s="384"/>
      <c r="IHU287" s="384"/>
      <c r="IHV287" s="384"/>
      <c r="IHW287" s="384"/>
      <c r="IHX287" s="384"/>
      <c r="IHY287" s="384"/>
      <c r="IHZ287" s="384"/>
      <c r="IIA287" s="384"/>
      <c r="IIB287" s="384"/>
      <c r="IIC287" s="384"/>
      <c r="IID287" s="384"/>
      <c r="IIE287" s="384"/>
      <c r="IIF287" s="384"/>
      <c r="IIG287" s="384"/>
      <c r="IIH287" s="384"/>
      <c r="III287" s="384"/>
      <c r="IIJ287" s="384"/>
      <c r="IIK287" s="384"/>
      <c r="IIL287" s="384"/>
      <c r="IIM287" s="384"/>
      <c r="IIN287" s="384"/>
      <c r="IIO287" s="384"/>
      <c r="IIP287" s="384"/>
      <c r="IIQ287" s="384"/>
      <c r="IIR287" s="384"/>
      <c r="IIS287" s="384"/>
      <c r="IIT287" s="384"/>
      <c r="IIU287" s="384"/>
      <c r="IIV287" s="384"/>
      <c r="IIW287" s="384"/>
      <c r="IIX287" s="384"/>
      <c r="IIY287" s="384"/>
      <c r="IIZ287" s="384"/>
      <c r="IJA287" s="384"/>
      <c r="IJB287" s="384"/>
      <c r="IJC287" s="384"/>
      <c r="IJD287" s="384"/>
      <c r="IJE287" s="384"/>
      <c r="IJF287" s="384"/>
      <c r="IJG287" s="384"/>
      <c r="IJH287" s="384"/>
      <c r="IJI287" s="384"/>
      <c r="IJJ287" s="384"/>
      <c r="IJK287" s="384"/>
      <c r="IJL287" s="384"/>
      <c r="IJM287" s="384"/>
      <c r="IJN287" s="384"/>
      <c r="IJO287" s="384"/>
      <c r="IJP287" s="384"/>
      <c r="IJQ287" s="384"/>
      <c r="IJR287" s="384"/>
      <c r="IJS287" s="384"/>
      <c r="IJT287" s="384"/>
      <c r="IJU287" s="384"/>
      <c r="IJV287" s="384"/>
      <c r="IJW287" s="384"/>
      <c r="IJX287" s="384"/>
      <c r="IJY287" s="384"/>
      <c r="IJZ287" s="384"/>
      <c r="IKA287" s="384"/>
      <c r="IKB287" s="384"/>
      <c r="IKC287" s="384"/>
      <c r="IKD287" s="384"/>
      <c r="IKE287" s="384"/>
      <c r="IKF287" s="384"/>
      <c r="IKG287" s="384"/>
      <c r="IKH287" s="384"/>
      <c r="IKI287" s="384"/>
      <c r="IKJ287" s="384"/>
      <c r="IKK287" s="384"/>
      <c r="IKL287" s="384"/>
      <c r="IKM287" s="384"/>
      <c r="IKN287" s="384"/>
      <c r="IKO287" s="384"/>
      <c r="IKP287" s="384"/>
      <c r="IKQ287" s="384"/>
      <c r="IKR287" s="384"/>
      <c r="IKS287" s="384"/>
      <c r="IKT287" s="384"/>
      <c r="IKU287" s="384"/>
      <c r="IKV287" s="384"/>
      <c r="IKW287" s="384"/>
      <c r="IKX287" s="384"/>
      <c r="IKY287" s="384"/>
      <c r="IKZ287" s="384"/>
      <c r="ILA287" s="384"/>
      <c r="ILB287" s="384"/>
      <c r="ILC287" s="384"/>
      <c r="ILD287" s="384"/>
      <c r="ILE287" s="384"/>
      <c r="ILF287" s="384"/>
      <c r="ILG287" s="384"/>
      <c r="ILH287" s="384"/>
      <c r="ILI287" s="384"/>
      <c r="ILJ287" s="384"/>
      <c r="ILK287" s="384"/>
      <c r="ILL287" s="384"/>
      <c r="ILM287" s="384"/>
      <c r="ILN287" s="384"/>
      <c r="ILO287" s="384"/>
      <c r="ILP287" s="384"/>
      <c r="ILQ287" s="384"/>
      <c r="ILR287" s="384"/>
      <c r="ILS287" s="384"/>
      <c r="ILT287" s="384"/>
      <c r="ILU287" s="384"/>
      <c r="ILV287" s="384"/>
      <c r="ILW287" s="384"/>
      <c r="ILX287" s="384"/>
      <c r="ILY287" s="384"/>
      <c r="ILZ287" s="384"/>
      <c r="IMA287" s="384"/>
      <c r="IMB287" s="384"/>
      <c r="IMC287" s="384"/>
      <c r="IMD287" s="384"/>
      <c r="IME287" s="384"/>
      <c r="IMF287" s="384"/>
      <c r="IMG287" s="384"/>
      <c r="IMH287" s="384"/>
      <c r="IMI287" s="384"/>
      <c r="IMJ287" s="384"/>
      <c r="IMK287" s="384"/>
      <c r="IML287" s="384"/>
      <c r="IMM287" s="384"/>
      <c r="IMN287" s="384"/>
      <c r="IMO287" s="384"/>
      <c r="IMP287" s="384"/>
      <c r="IMQ287" s="384"/>
      <c r="IMR287" s="384"/>
      <c r="IMS287" s="384"/>
      <c r="IMT287" s="384"/>
      <c r="IMU287" s="384"/>
      <c r="IMV287" s="384"/>
      <c r="IMW287" s="384"/>
      <c r="IMX287" s="384"/>
      <c r="IMY287" s="384"/>
      <c r="IMZ287" s="384"/>
      <c r="INA287" s="384"/>
      <c r="INB287" s="384"/>
      <c r="INC287" s="384"/>
      <c r="IND287" s="384"/>
      <c r="INE287" s="384"/>
      <c r="INF287" s="384"/>
      <c r="ING287" s="384"/>
      <c r="INH287" s="384"/>
      <c r="INI287" s="384"/>
      <c r="INJ287" s="384"/>
      <c r="INK287" s="384"/>
      <c r="INL287" s="384"/>
      <c r="INM287" s="384"/>
      <c r="INN287" s="384"/>
      <c r="INO287" s="384"/>
      <c r="INP287" s="384"/>
      <c r="INQ287" s="384"/>
      <c r="INR287" s="384"/>
      <c r="INS287" s="384"/>
      <c r="INT287" s="384"/>
      <c r="INU287" s="384"/>
      <c r="INV287" s="384"/>
      <c r="INW287" s="384"/>
      <c r="INX287" s="384"/>
      <c r="INY287" s="384"/>
      <c r="INZ287" s="384"/>
      <c r="IOA287" s="384"/>
      <c r="IOB287" s="384"/>
      <c r="IOC287" s="384"/>
      <c r="IOD287" s="384"/>
      <c r="IOE287" s="384"/>
      <c r="IOF287" s="384"/>
      <c r="IOG287" s="384"/>
      <c r="IOH287" s="384"/>
      <c r="IOI287" s="384"/>
      <c r="IOJ287" s="384"/>
      <c r="IOK287" s="384"/>
      <c r="IOL287" s="384"/>
      <c r="IOM287" s="384"/>
      <c r="ION287" s="384"/>
      <c r="IOO287" s="384"/>
      <c r="IOP287" s="384"/>
      <c r="IOQ287" s="384"/>
      <c r="IOR287" s="384"/>
      <c r="IOS287" s="384"/>
      <c r="IOT287" s="384"/>
      <c r="IOU287" s="384"/>
      <c r="IOV287" s="384"/>
      <c r="IOW287" s="384"/>
      <c r="IOX287" s="384"/>
      <c r="IOY287" s="384"/>
      <c r="IOZ287" s="384"/>
      <c r="IPA287" s="384"/>
      <c r="IPB287" s="384"/>
      <c r="IPC287" s="384"/>
      <c r="IPD287" s="384"/>
      <c r="IPE287" s="384"/>
      <c r="IPF287" s="384"/>
      <c r="IPG287" s="384"/>
      <c r="IPH287" s="384"/>
      <c r="IPI287" s="384"/>
      <c r="IPJ287" s="384"/>
      <c r="IPK287" s="384"/>
      <c r="IPL287" s="384"/>
      <c r="IPM287" s="384"/>
      <c r="IPN287" s="384"/>
      <c r="IPO287" s="384"/>
      <c r="IPP287" s="384"/>
      <c r="IPQ287" s="384"/>
      <c r="IPR287" s="384"/>
      <c r="IPS287" s="384"/>
      <c r="IPT287" s="384"/>
      <c r="IPU287" s="384"/>
      <c r="IPV287" s="384"/>
      <c r="IPW287" s="384"/>
      <c r="IPX287" s="384"/>
      <c r="IPY287" s="384"/>
      <c r="IPZ287" s="384"/>
      <c r="IQA287" s="384"/>
      <c r="IQB287" s="384"/>
      <c r="IQC287" s="384"/>
      <c r="IQD287" s="384"/>
      <c r="IQE287" s="384"/>
      <c r="IQF287" s="384"/>
      <c r="IQG287" s="384"/>
      <c r="IQH287" s="384"/>
      <c r="IQI287" s="384"/>
      <c r="IQJ287" s="384"/>
      <c r="IQK287" s="384"/>
      <c r="IQL287" s="384"/>
      <c r="IQM287" s="384"/>
      <c r="IQN287" s="384"/>
      <c r="IQO287" s="384"/>
      <c r="IQP287" s="384"/>
      <c r="IQQ287" s="384"/>
      <c r="IQR287" s="384"/>
      <c r="IQS287" s="384"/>
      <c r="IQT287" s="384"/>
      <c r="IQU287" s="384"/>
      <c r="IQV287" s="384"/>
      <c r="IQW287" s="384"/>
      <c r="IQX287" s="384"/>
      <c r="IQY287" s="384"/>
      <c r="IQZ287" s="384"/>
      <c r="IRA287" s="384"/>
      <c r="IRB287" s="384"/>
      <c r="IRC287" s="384"/>
      <c r="IRD287" s="384"/>
      <c r="IRE287" s="384"/>
      <c r="IRF287" s="384"/>
      <c r="IRG287" s="384"/>
      <c r="IRH287" s="384"/>
      <c r="IRI287" s="384"/>
      <c r="IRJ287" s="384"/>
      <c r="IRK287" s="384"/>
      <c r="IRL287" s="384"/>
      <c r="IRM287" s="384"/>
      <c r="IRN287" s="384"/>
      <c r="IRO287" s="384"/>
      <c r="IRP287" s="384"/>
      <c r="IRQ287" s="384"/>
      <c r="IRR287" s="384"/>
      <c r="IRS287" s="384"/>
      <c r="IRT287" s="384"/>
      <c r="IRU287" s="384"/>
      <c r="IRV287" s="384"/>
      <c r="IRW287" s="384"/>
      <c r="IRX287" s="384"/>
      <c r="IRY287" s="384"/>
      <c r="IRZ287" s="384"/>
      <c r="ISA287" s="384"/>
      <c r="ISB287" s="384"/>
      <c r="ISC287" s="384"/>
      <c r="ISD287" s="384"/>
      <c r="ISE287" s="384"/>
      <c r="ISF287" s="384"/>
      <c r="ISG287" s="384"/>
      <c r="ISH287" s="384"/>
      <c r="ISI287" s="384"/>
      <c r="ISJ287" s="384"/>
      <c r="ISK287" s="384"/>
      <c r="ISL287" s="384"/>
      <c r="ISM287" s="384"/>
      <c r="ISN287" s="384"/>
      <c r="ISO287" s="384"/>
      <c r="ISP287" s="384"/>
      <c r="ISQ287" s="384"/>
      <c r="ISR287" s="384"/>
      <c r="ISS287" s="384"/>
      <c r="IST287" s="384"/>
      <c r="ISU287" s="384"/>
      <c r="ISV287" s="384"/>
      <c r="ISW287" s="384"/>
      <c r="ISX287" s="384"/>
      <c r="ISY287" s="384"/>
      <c r="ISZ287" s="384"/>
      <c r="ITA287" s="384"/>
      <c r="ITB287" s="384"/>
      <c r="ITC287" s="384"/>
      <c r="ITD287" s="384"/>
      <c r="ITE287" s="384"/>
      <c r="ITF287" s="384"/>
      <c r="ITG287" s="384"/>
      <c r="ITH287" s="384"/>
      <c r="ITI287" s="384"/>
      <c r="ITJ287" s="384"/>
      <c r="ITK287" s="384"/>
      <c r="ITL287" s="384"/>
      <c r="ITM287" s="384"/>
      <c r="ITN287" s="384"/>
      <c r="ITO287" s="384"/>
      <c r="ITP287" s="384"/>
      <c r="ITQ287" s="384"/>
      <c r="ITR287" s="384"/>
      <c r="ITS287" s="384"/>
      <c r="ITT287" s="384"/>
      <c r="ITU287" s="384"/>
      <c r="ITV287" s="384"/>
      <c r="ITW287" s="384"/>
      <c r="ITX287" s="384"/>
      <c r="ITY287" s="384"/>
      <c r="ITZ287" s="384"/>
      <c r="IUA287" s="384"/>
      <c r="IUB287" s="384"/>
      <c r="IUC287" s="384"/>
      <c r="IUD287" s="384"/>
      <c r="IUE287" s="384"/>
      <c r="IUF287" s="384"/>
      <c r="IUG287" s="384"/>
      <c r="IUH287" s="384"/>
      <c r="IUI287" s="384"/>
      <c r="IUJ287" s="384"/>
      <c r="IUK287" s="384"/>
      <c r="IUL287" s="384"/>
      <c r="IUM287" s="384"/>
      <c r="IUN287" s="384"/>
      <c r="IUO287" s="384"/>
      <c r="IUP287" s="384"/>
      <c r="IUQ287" s="384"/>
      <c r="IUR287" s="384"/>
      <c r="IUS287" s="384"/>
      <c r="IUT287" s="384"/>
      <c r="IUU287" s="384"/>
      <c r="IUV287" s="384"/>
      <c r="IUW287" s="384"/>
      <c r="IUX287" s="384"/>
      <c r="IUY287" s="384"/>
      <c r="IUZ287" s="384"/>
      <c r="IVA287" s="384"/>
      <c r="IVB287" s="384"/>
      <c r="IVC287" s="384"/>
      <c r="IVD287" s="384"/>
      <c r="IVE287" s="384"/>
      <c r="IVF287" s="384"/>
      <c r="IVG287" s="384"/>
      <c r="IVH287" s="384"/>
      <c r="IVI287" s="384"/>
      <c r="IVJ287" s="384"/>
      <c r="IVK287" s="384"/>
      <c r="IVL287" s="384"/>
      <c r="IVM287" s="384"/>
      <c r="IVN287" s="384"/>
      <c r="IVO287" s="384"/>
      <c r="IVP287" s="384"/>
      <c r="IVQ287" s="384"/>
      <c r="IVR287" s="384"/>
      <c r="IVS287" s="384"/>
      <c r="IVT287" s="384"/>
      <c r="IVU287" s="384"/>
      <c r="IVV287" s="384"/>
      <c r="IVW287" s="384"/>
      <c r="IVX287" s="384"/>
      <c r="IVY287" s="384"/>
      <c r="IVZ287" s="384"/>
      <c r="IWA287" s="384"/>
      <c r="IWB287" s="384"/>
      <c r="IWC287" s="384"/>
      <c r="IWD287" s="384"/>
      <c r="IWE287" s="384"/>
      <c r="IWF287" s="384"/>
      <c r="IWG287" s="384"/>
      <c r="IWH287" s="384"/>
      <c r="IWI287" s="384"/>
      <c r="IWJ287" s="384"/>
      <c r="IWK287" s="384"/>
      <c r="IWL287" s="384"/>
      <c r="IWM287" s="384"/>
      <c r="IWN287" s="384"/>
      <c r="IWO287" s="384"/>
      <c r="IWP287" s="384"/>
      <c r="IWQ287" s="384"/>
      <c r="IWR287" s="384"/>
      <c r="IWS287" s="384"/>
      <c r="IWT287" s="384"/>
      <c r="IWU287" s="384"/>
      <c r="IWV287" s="384"/>
      <c r="IWW287" s="384"/>
      <c r="IWX287" s="384"/>
      <c r="IWY287" s="384"/>
      <c r="IWZ287" s="384"/>
      <c r="IXA287" s="384"/>
      <c r="IXB287" s="384"/>
      <c r="IXC287" s="384"/>
      <c r="IXD287" s="384"/>
      <c r="IXE287" s="384"/>
      <c r="IXF287" s="384"/>
      <c r="IXG287" s="384"/>
      <c r="IXH287" s="384"/>
      <c r="IXI287" s="384"/>
      <c r="IXJ287" s="384"/>
      <c r="IXK287" s="384"/>
      <c r="IXL287" s="384"/>
      <c r="IXM287" s="384"/>
      <c r="IXN287" s="384"/>
      <c r="IXO287" s="384"/>
      <c r="IXP287" s="384"/>
      <c r="IXQ287" s="384"/>
      <c r="IXR287" s="384"/>
      <c r="IXS287" s="384"/>
      <c r="IXT287" s="384"/>
      <c r="IXU287" s="384"/>
      <c r="IXV287" s="384"/>
      <c r="IXW287" s="384"/>
      <c r="IXX287" s="384"/>
      <c r="IXY287" s="384"/>
      <c r="IXZ287" s="384"/>
      <c r="IYA287" s="384"/>
      <c r="IYB287" s="384"/>
      <c r="IYC287" s="384"/>
      <c r="IYD287" s="384"/>
      <c r="IYE287" s="384"/>
      <c r="IYF287" s="384"/>
      <c r="IYG287" s="384"/>
      <c r="IYH287" s="384"/>
      <c r="IYI287" s="384"/>
      <c r="IYJ287" s="384"/>
      <c r="IYK287" s="384"/>
      <c r="IYL287" s="384"/>
      <c r="IYM287" s="384"/>
      <c r="IYN287" s="384"/>
      <c r="IYO287" s="384"/>
      <c r="IYP287" s="384"/>
      <c r="IYQ287" s="384"/>
      <c r="IYR287" s="384"/>
      <c r="IYS287" s="384"/>
      <c r="IYT287" s="384"/>
      <c r="IYU287" s="384"/>
      <c r="IYV287" s="384"/>
      <c r="IYW287" s="384"/>
      <c r="IYX287" s="384"/>
      <c r="IYY287" s="384"/>
      <c r="IYZ287" s="384"/>
      <c r="IZA287" s="384"/>
      <c r="IZB287" s="384"/>
      <c r="IZC287" s="384"/>
      <c r="IZD287" s="384"/>
      <c r="IZE287" s="384"/>
      <c r="IZF287" s="384"/>
      <c r="IZG287" s="384"/>
      <c r="IZH287" s="384"/>
      <c r="IZI287" s="384"/>
      <c r="IZJ287" s="384"/>
      <c r="IZK287" s="384"/>
      <c r="IZL287" s="384"/>
      <c r="IZM287" s="384"/>
      <c r="IZN287" s="384"/>
      <c r="IZO287" s="384"/>
      <c r="IZP287" s="384"/>
      <c r="IZQ287" s="384"/>
      <c r="IZR287" s="384"/>
      <c r="IZS287" s="384"/>
      <c r="IZT287" s="384"/>
      <c r="IZU287" s="384"/>
      <c r="IZV287" s="384"/>
      <c r="IZW287" s="384"/>
      <c r="IZX287" s="384"/>
      <c r="IZY287" s="384"/>
      <c r="IZZ287" s="384"/>
      <c r="JAA287" s="384"/>
      <c r="JAB287" s="384"/>
      <c r="JAC287" s="384"/>
      <c r="JAD287" s="384"/>
      <c r="JAE287" s="384"/>
      <c r="JAF287" s="384"/>
      <c r="JAG287" s="384"/>
      <c r="JAH287" s="384"/>
      <c r="JAI287" s="384"/>
      <c r="JAJ287" s="384"/>
      <c r="JAK287" s="384"/>
      <c r="JAL287" s="384"/>
      <c r="JAM287" s="384"/>
      <c r="JAN287" s="384"/>
      <c r="JAO287" s="384"/>
      <c r="JAP287" s="384"/>
      <c r="JAQ287" s="384"/>
      <c r="JAR287" s="384"/>
      <c r="JAS287" s="384"/>
      <c r="JAT287" s="384"/>
      <c r="JAU287" s="384"/>
      <c r="JAV287" s="384"/>
      <c r="JAW287" s="384"/>
      <c r="JAX287" s="384"/>
      <c r="JAY287" s="384"/>
      <c r="JAZ287" s="384"/>
      <c r="JBA287" s="384"/>
      <c r="JBB287" s="384"/>
      <c r="JBC287" s="384"/>
      <c r="JBD287" s="384"/>
      <c r="JBE287" s="384"/>
      <c r="JBF287" s="384"/>
      <c r="JBG287" s="384"/>
      <c r="JBH287" s="384"/>
      <c r="JBI287" s="384"/>
      <c r="JBJ287" s="384"/>
      <c r="JBK287" s="384"/>
      <c r="JBL287" s="384"/>
      <c r="JBM287" s="384"/>
      <c r="JBN287" s="384"/>
      <c r="JBO287" s="384"/>
      <c r="JBP287" s="384"/>
      <c r="JBQ287" s="384"/>
      <c r="JBR287" s="384"/>
      <c r="JBS287" s="384"/>
      <c r="JBT287" s="384"/>
      <c r="JBU287" s="384"/>
      <c r="JBV287" s="384"/>
      <c r="JBW287" s="384"/>
      <c r="JBX287" s="384"/>
      <c r="JBY287" s="384"/>
      <c r="JBZ287" s="384"/>
      <c r="JCA287" s="384"/>
      <c r="JCB287" s="384"/>
      <c r="JCC287" s="384"/>
      <c r="JCD287" s="384"/>
      <c r="JCE287" s="384"/>
      <c r="JCF287" s="384"/>
      <c r="JCG287" s="384"/>
      <c r="JCH287" s="384"/>
      <c r="JCI287" s="384"/>
      <c r="JCJ287" s="384"/>
      <c r="JCK287" s="384"/>
      <c r="JCL287" s="384"/>
      <c r="JCM287" s="384"/>
      <c r="JCN287" s="384"/>
      <c r="JCO287" s="384"/>
      <c r="JCP287" s="384"/>
      <c r="JCQ287" s="384"/>
      <c r="JCR287" s="384"/>
      <c r="JCS287" s="384"/>
      <c r="JCT287" s="384"/>
      <c r="JCU287" s="384"/>
      <c r="JCV287" s="384"/>
      <c r="JCW287" s="384"/>
      <c r="JCX287" s="384"/>
      <c r="JCY287" s="384"/>
      <c r="JCZ287" s="384"/>
      <c r="JDA287" s="384"/>
      <c r="JDB287" s="384"/>
      <c r="JDC287" s="384"/>
      <c r="JDD287" s="384"/>
      <c r="JDE287" s="384"/>
      <c r="JDF287" s="384"/>
      <c r="JDG287" s="384"/>
      <c r="JDH287" s="384"/>
      <c r="JDI287" s="384"/>
      <c r="JDJ287" s="384"/>
      <c r="JDK287" s="384"/>
      <c r="JDL287" s="384"/>
      <c r="JDM287" s="384"/>
      <c r="JDN287" s="384"/>
      <c r="JDO287" s="384"/>
      <c r="JDP287" s="384"/>
      <c r="JDQ287" s="384"/>
      <c r="JDR287" s="384"/>
      <c r="JDS287" s="384"/>
      <c r="JDT287" s="384"/>
      <c r="JDU287" s="384"/>
      <c r="JDV287" s="384"/>
      <c r="JDW287" s="384"/>
      <c r="JDX287" s="384"/>
      <c r="JDY287" s="384"/>
      <c r="JDZ287" s="384"/>
      <c r="JEA287" s="384"/>
      <c r="JEB287" s="384"/>
      <c r="JEC287" s="384"/>
      <c r="JED287" s="384"/>
      <c r="JEE287" s="384"/>
      <c r="JEF287" s="384"/>
      <c r="JEG287" s="384"/>
      <c r="JEH287" s="384"/>
      <c r="JEI287" s="384"/>
      <c r="JEJ287" s="384"/>
      <c r="JEK287" s="384"/>
      <c r="JEL287" s="384"/>
      <c r="JEM287" s="384"/>
      <c r="JEN287" s="384"/>
      <c r="JEO287" s="384"/>
      <c r="JEP287" s="384"/>
      <c r="JEQ287" s="384"/>
      <c r="JER287" s="384"/>
      <c r="JES287" s="384"/>
      <c r="JET287" s="384"/>
      <c r="JEU287" s="384"/>
      <c r="JEV287" s="384"/>
      <c r="JEW287" s="384"/>
      <c r="JEX287" s="384"/>
      <c r="JEY287" s="384"/>
      <c r="JEZ287" s="384"/>
      <c r="JFA287" s="384"/>
      <c r="JFB287" s="384"/>
      <c r="JFC287" s="384"/>
      <c r="JFD287" s="384"/>
      <c r="JFE287" s="384"/>
      <c r="JFF287" s="384"/>
      <c r="JFG287" s="384"/>
      <c r="JFH287" s="384"/>
      <c r="JFI287" s="384"/>
      <c r="JFJ287" s="384"/>
      <c r="JFK287" s="384"/>
      <c r="JFL287" s="384"/>
      <c r="JFM287" s="384"/>
      <c r="JFN287" s="384"/>
      <c r="JFO287" s="384"/>
      <c r="JFP287" s="384"/>
      <c r="JFQ287" s="384"/>
      <c r="JFR287" s="384"/>
      <c r="JFS287" s="384"/>
      <c r="JFT287" s="384"/>
      <c r="JFU287" s="384"/>
      <c r="JFV287" s="384"/>
      <c r="JFW287" s="384"/>
      <c r="JFX287" s="384"/>
      <c r="JFY287" s="384"/>
      <c r="JFZ287" s="384"/>
      <c r="JGA287" s="384"/>
      <c r="JGB287" s="384"/>
      <c r="JGC287" s="384"/>
      <c r="JGD287" s="384"/>
      <c r="JGE287" s="384"/>
      <c r="JGF287" s="384"/>
      <c r="JGG287" s="384"/>
      <c r="JGH287" s="384"/>
      <c r="JGI287" s="384"/>
      <c r="JGJ287" s="384"/>
      <c r="JGK287" s="384"/>
      <c r="JGL287" s="384"/>
      <c r="JGM287" s="384"/>
      <c r="JGN287" s="384"/>
      <c r="JGO287" s="384"/>
      <c r="JGP287" s="384"/>
      <c r="JGQ287" s="384"/>
      <c r="JGR287" s="384"/>
      <c r="JGS287" s="384"/>
      <c r="JGT287" s="384"/>
      <c r="JGU287" s="384"/>
      <c r="JGV287" s="384"/>
      <c r="JGW287" s="384"/>
      <c r="JGX287" s="384"/>
      <c r="JGY287" s="384"/>
      <c r="JGZ287" s="384"/>
      <c r="JHA287" s="384"/>
      <c r="JHB287" s="384"/>
      <c r="JHC287" s="384"/>
      <c r="JHD287" s="384"/>
      <c r="JHE287" s="384"/>
      <c r="JHF287" s="384"/>
      <c r="JHG287" s="384"/>
      <c r="JHH287" s="384"/>
      <c r="JHI287" s="384"/>
      <c r="JHJ287" s="384"/>
      <c r="JHK287" s="384"/>
      <c r="JHL287" s="384"/>
      <c r="JHM287" s="384"/>
      <c r="JHN287" s="384"/>
      <c r="JHO287" s="384"/>
      <c r="JHP287" s="384"/>
      <c r="JHQ287" s="384"/>
      <c r="JHR287" s="384"/>
      <c r="JHS287" s="384"/>
      <c r="JHT287" s="384"/>
      <c r="JHU287" s="384"/>
      <c r="JHV287" s="384"/>
      <c r="JHW287" s="384"/>
      <c r="JHX287" s="384"/>
      <c r="JHY287" s="384"/>
      <c r="JHZ287" s="384"/>
      <c r="JIA287" s="384"/>
      <c r="JIB287" s="384"/>
      <c r="JIC287" s="384"/>
      <c r="JID287" s="384"/>
      <c r="JIE287" s="384"/>
      <c r="JIF287" s="384"/>
      <c r="JIG287" s="384"/>
      <c r="JIH287" s="384"/>
      <c r="JII287" s="384"/>
      <c r="JIJ287" s="384"/>
      <c r="JIK287" s="384"/>
      <c r="JIL287" s="384"/>
      <c r="JIM287" s="384"/>
      <c r="JIN287" s="384"/>
      <c r="JIO287" s="384"/>
      <c r="JIP287" s="384"/>
      <c r="JIQ287" s="384"/>
      <c r="JIR287" s="384"/>
      <c r="JIS287" s="384"/>
      <c r="JIT287" s="384"/>
      <c r="JIU287" s="384"/>
      <c r="JIV287" s="384"/>
      <c r="JIW287" s="384"/>
      <c r="JIX287" s="384"/>
      <c r="JIY287" s="384"/>
      <c r="JIZ287" s="384"/>
      <c r="JJA287" s="384"/>
      <c r="JJB287" s="384"/>
      <c r="JJC287" s="384"/>
      <c r="JJD287" s="384"/>
      <c r="JJE287" s="384"/>
      <c r="JJF287" s="384"/>
      <c r="JJG287" s="384"/>
      <c r="JJH287" s="384"/>
      <c r="JJI287" s="384"/>
      <c r="JJJ287" s="384"/>
      <c r="JJK287" s="384"/>
      <c r="JJL287" s="384"/>
      <c r="JJM287" s="384"/>
      <c r="JJN287" s="384"/>
      <c r="JJO287" s="384"/>
      <c r="JJP287" s="384"/>
      <c r="JJQ287" s="384"/>
      <c r="JJR287" s="384"/>
      <c r="JJS287" s="384"/>
      <c r="JJT287" s="384"/>
      <c r="JJU287" s="384"/>
      <c r="JJV287" s="384"/>
      <c r="JJW287" s="384"/>
      <c r="JJX287" s="384"/>
      <c r="JJY287" s="384"/>
      <c r="JJZ287" s="384"/>
      <c r="JKA287" s="384"/>
      <c r="JKB287" s="384"/>
      <c r="JKC287" s="384"/>
      <c r="JKD287" s="384"/>
      <c r="JKE287" s="384"/>
      <c r="JKF287" s="384"/>
      <c r="JKG287" s="384"/>
      <c r="JKH287" s="384"/>
      <c r="JKI287" s="384"/>
      <c r="JKJ287" s="384"/>
      <c r="JKK287" s="384"/>
      <c r="JKL287" s="384"/>
      <c r="JKM287" s="384"/>
      <c r="JKN287" s="384"/>
      <c r="JKO287" s="384"/>
      <c r="JKP287" s="384"/>
      <c r="JKQ287" s="384"/>
      <c r="JKR287" s="384"/>
      <c r="JKS287" s="384"/>
      <c r="JKT287" s="384"/>
      <c r="JKU287" s="384"/>
      <c r="JKV287" s="384"/>
      <c r="JKW287" s="384"/>
      <c r="JKX287" s="384"/>
      <c r="JKY287" s="384"/>
      <c r="JKZ287" s="384"/>
      <c r="JLA287" s="384"/>
      <c r="JLB287" s="384"/>
      <c r="JLC287" s="384"/>
      <c r="JLD287" s="384"/>
      <c r="JLE287" s="384"/>
      <c r="JLF287" s="384"/>
      <c r="JLG287" s="384"/>
      <c r="JLH287" s="384"/>
      <c r="JLI287" s="384"/>
      <c r="JLJ287" s="384"/>
      <c r="JLK287" s="384"/>
      <c r="JLL287" s="384"/>
      <c r="JLM287" s="384"/>
      <c r="JLN287" s="384"/>
      <c r="JLO287" s="384"/>
      <c r="JLP287" s="384"/>
      <c r="JLQ287" s="384"/>
      <c r="JLR287" s="384"/>
      <c r="JLS287" s="384"/>
      <c r="JLT287" s="384"/>
      <c r="JLU287" s="384"/>
      <c r="JLV287" s="384"/>
      <c r="JLW287" s="384"/>
      <c r="JLX287" s="384"/>
      <c r="JLY287" s="384"/>
      <c r="JLZ287" s="384"/>
      <c r="JMA287" s="384"/>
      <c r="JMB287" s="384"/>
      <c r="JMC287" s="384"/>
      <c r="JMD287" s="384"/>
      <c r="JME287" s="384"/>
      <c r="JMF287" s="384"/>
      <c r="JMG287" s="384"/>
      <c r="JMH287" s="384"/>
      <c r="JMI287" s="384"/>
      <c r="JMJ287" s="384"/>
      <c r="JMK287" s="384"/>
      <c r="JML287" s="384"/>
      <c r="JMM287" s="384"/>
      <c r="JMN287" s="384"/>
      <c r="JMO287" s="384"/>
      <c r="JMP287" s="384"/>
      <c r="JMQ287" s="384"/>
      <c r="JMR287" s="384"/>
      <c r="JMS287" s="384"/>
      <c r="JMT287" s="384"/>
      <c r="JMU287" s="384"/>
      <c r="JMV287" s="384"/>
      <c r="JMW287" s="384"/>
      <c r="JMX287" s="384"/>
      <c r="JMY287" s="384"/>
      <c r="JMZ287" s="384"/>
      <c r="JNA287" s="384"/>
      <c r="JNB287" s="384"/>
      <c r="JNC287" s="384"/>
      <c r="JND287" s="384"/>
      <c r="JNE287" s="384"/>
      <c r="JNF287" s="384"/>
      <c r="JNG287" s="384"/>
      <c r="JNH287" s="384"/>
      <c r="JNI287" s="384"/>
      <c r="JNJ287" s="384"/>
      <c r="JNK287" s="384"/>
      <c r="JNL287" s="384"/>
      <c r="JNM287" s="384"/>
      <c r="JNN287" s="384"/>
      <c r="JNO287" s="384"/>
      <c r="JNP287" s="384"/>
      <c r="JNQ287" s="384"/>
      <c r="JNR287" s="384"/>
      <c r="JNS287" s="384"/>
      <c r="JNT287" s="384"/>
      <c r="JNU287" s="384"/>
      <c r="JNV287" s="384"/>
      <c r="JNW287" s="384"/>
      <c r="JNX287" s="384"/>
      <c r="JNY287" s="384"/>
      <c r="JNZ287" s="384"/>
      <c r="JOA287" s="384"/>
      <c r="JOB287" s="384"/>
      <c r="JOC287" s="384"/>
      <c r="JOD287" s="384"/>
      <c r="JOE287" s="384"/>
      <c r="JOF287" s="384"/>
      <c r="JOG287" s="384"/>
      <c r="JOH287" s="384"/>
      <c r="JOI287" s="384"/>
      <c r="JOJ287" s="384"/>
      <c r="JOK287" s="384"/>
      <c r="JOL287" s="384"/>
      <c r="JOM287" s="384"/>
      <c r="JON287" s="384"/>
      <c r="JOO287" s="384"/>
      <c r="JOP287" s="384"/>
      <c r="JOQ287" s="384"/>
      <c r="JOR287" s="384"/>
      <c r="JOS287" s="384"/>
      <c r="JOT287" s="384"/>
      <c r="JOU287" s="384"/>
      <c r="JOV287" s="384"/>
      <c r="JOW287" s="384"/>
      <c r="JOX287" s="384"/>
      <c r="JOY287" s="384"/>
      <c r="JOZ287" s="384"/>
      <c r="JPA287" s="384"/>
      <c r="JPB287" s="384"/>
      <c r="JPC287" s="384"/>
      <c r="JPD287" s="384"/>
      <c r="JPE287" s="384"/>
      <c r="JPF287" s="384"/>
      <c r="JPG287" s="384"/>
      <c r="JPH287" s="384"/>
      <c r="JPI287" s="384"/>
      <c r="JPJ287" s="384"/>
      <c r="JPK287" s="384"/>
      <c r="JPL287" s="384"/>
      <c r="JPM287" s="384"/>
      <c r="JPN287" s="384"/>
      <c r="JPO287" s="384"/>
      <c r="JPP287" s="384"/>
      <c r="JPQ287" s="384"/>
      <c r="JPR287" s="384"/>
      <c r="JPS287" s="384"/>
      <c r="JPT287" s="384"/>
      <c r="JPU287" s="384"/>
      <c r="JPV287" s="384"/>
      <c r="JPW287" s="384"/>
      <c r="JPX287" s="384"/>
      <c r="JPY287" s="384"/>
      <c r="JPZ287" s="384"/>
      <c r="JQA287" s="384"/>
      <c r="JQB287" s="384"/>
      <c r="JQC287" s="384"/>
      <c r="JQD287" s="384"/>
      <c r="JQE287" s="384"/>
      <c r="JQF287" s="384"/>
      <c r="JQG287" s="384"/>
      <c r="JQH287" s="384"/>
      <c r="JQI287" s="384"/>
      <c r="JQJ287" s="384"/>
      <c r="JQK287" s="384"/>
      <c r="JQL287" s="384"/>
      <c r="JQM287" s="384"/>
      <c r="JQN287" s="384"/>
      <c r="JQO287" s="384"/>
      <c r="JQP287" s="384"/>
      <c r="JQQ287" s="384"/>
      <c r="JQR287" s="384"/>
      <c r="JQS287" s="384"/>
      <c r="JQT287" s="384"/>
      <c r="JQU287" s="384"/>
      <c r="JQV287" s="384"/>
      <c r="JQW287" s="384"/>
      <c r="JQX287" s="384"/>
      <c r="JQY287" s="384"/>
      <c r="JQZ287" s="384"/>
      <c r="JRA287" s="384"/>
      <c r="JRB287" s="384"/>
      <c r="JRC287" s="384"/>
      <c r="JRD287" s="384"/>
      <c r="JRE287" s="384"/>
      <c r="JRF287" s="384"/>
      <c r="JRG287" s="384"/>
      <c r="JRH287" s="384"/>
      <c r="JRI287" s="384"/>
      <c r="JRJ287" s="384"/>
      <c r="JRK287" s="384"/>
      <c r="JRL287" s="384"/>
      <c r="JRM287" s="384"/>
      <c r="JRN287" s="384"/>
      <c r="JRO287" s="384"/>
      <c r="JRP287" s="384"/>
      <c r="JRQ287" s="384"/>
      <c r="JRR287" s="384"/>
      <c r="JRS287" s="384"/>
      <c r="JRT287" s="384"/>
      <c r="JRU287" s="384"/>
      <c r="JRV287" s="384"/>
      <c r="JRW287" s="384"/>
      <c r="JRX287" s="384"/>
      <c r="JRY287" s="384"/>
      <c r="JRZ287" s="384"/>
      <c r="JSA287" s="384"/>
      <c r="JSB287" s="384"/>
      <c r="JSC287" s="384"/>
      <c r="JSD287" s="384"/>
      <c r="JSE287" s="384"/>
      <c r="JSF287" s="384"/>
      <c r="JSG287" s="384"/>
      <c r="JSH287" s="384"/>
      <c r="JSI287" s="384"/>
      <c r="JSJ287" s="384"/>
      <c r="JSK287" s="384"/>
      <c r="JSL287" s="384"/>
      <c r="JSM287" s="384"/>
      <c r="JSN287" s="384"/>
      <c r="JSO287" s="384"/>
      <c r="JSP287" s="384"/>
      <c r="JSQ287" s="384"/>
      <c r="JSR287" s="384"/>
      <c r="JSS287" s="384"/>
      <c r="JST287" s="384"/>
      <c r="JSU287" s="384"/>
      <c r="JSV287" s="384"/>
      <c r="JSW287" s="384"/>
      <c r="JSX287" s="384"/>
      <c r="JSY287" s="384"/>
      <c r="JSZ287" s="384"/>
      <c r="JTA287" s="384"/>
      <c r="JTB287" s="384"/>
      <c r="JTC287" s="384"/>
      <c r="JTD287" s="384"/>
      <c r="JTE287" s="384"/>
      <c r="JTF287" s="384"/>
      <c r="JTG287" s="384"/>
      <c r="JTH287" s="384"/>
      <c r="JTI287" s="384"/>
      <c r="JTJ287" s="384"/>
      <c r="JTK287" s="384"/>
      <c r="JTL287" s="384"/>
      <c r="JTM287" s="384"/>
      <c r="JTN287" s="384"/>
      <c r="JTO287" s="384"/>
      <c r="JTP287" s="384"/>
      <c r="JTQ287" s="384"/>
      <c r="JTR287" s="384"/>
      <c r="JTS287" s="384"/>
      <c r="JTT287" s="384"/>
      <c r="JTU287" s="384"/>
      <c r="JTV287" s="384"/>
      <c r="JTW287" s="384"/>
      <c r="JTX287" s="384"/>
      <c r="JTY287" s="384"/>
      <c r="JTZ287" s="384"/>
      <c r="JUA287" s="384"/>
      <c r="JUB287" s="384"/>
      <c r="JUC287" s="384"/>
      <c r="JUD287" s="384"/>
      <c r="JUE287" s="384"/>
      <c r="JUF287" s="384"/>
      <c r="JUG287" s="384"/>
      <c r="JUH287" s="384"/>
      <c r="JUI287" s="384"/>
      <c r="JUJ287" s="384"/>
      <c r="JUK287" s="384"/>
      <c r="JUL287" s="384"/>
      <c r="JUM287" s="384"/>
      <c r="JUN287" s="384"/>
      <c r="JUO287" s="384"/>
      <c r="JUP287" s="384"/>
      <c r="JUQ287" s="384"/>
      <c r="JUR287" s="384"/>
      <c r="JUS287" s="384"/>
      <c r="JUT287" s="384"/>
      <c r="JUU287" s="384"/>
      <c r="JUV287" s="384"/>
      <c r="JUW287" s="384"/>
      <c r="JUX287" s="384"/>
      <c r="JUY287" s="384"/>
      <c r="JUZ287" s="384"/>
      <c r="JVA287" s="384"/>
      <c r="JVB287" s="384"/>
      <c r="JVC287" s="384"/>
      <c r="JVD287" s="384"/>
      <c r="JVE287" s="384"/>
      <c r="JVF287" s="384"/>
      <c r="JVG287" s="384"/>
      <c r="JVH287" s="384"/>
      <c r="JVI287" s="384"/>
      <c r="JVJ287" s="384"/>
      <c r="JVK287" s="384"/>
      <c r="JVL287" s="384"/>
      <c r="JVM287" s="384"/>
      <c r="JVN287" s="384"/>
      <c r="JVO287" s="384"/>
      <c r="JVP287" s="384"/>
      <c r="JVQ287" s="384"/>
      <c r="JVR287" s="384"/>
      <c r="JVS287" s="384"/>
      <c r="JVT287" s="384"/>
      <c r="JVU287" s="384"/>
      <c r="JVV287" s="384"/>
      <c r="JVW287" s="384"/>
      <c r="JVX287" s="384"/>
      <c r="JVY287" s="384"/>
      <c r="JVZ287" s="384"/>
      <c r="JWA287" s="384"/>
      <c r="JWB287" s="384"/>
      <c r="JWC287" s="384"/>
      <c r="JWD287" s="384"/>
      <c r="JWE287" s="384"/>
      <c r="JWF287" s="384"/>
      <c r="JWG287" s="384"/>
      <c r="JWH287" s="384"/>
      <c r="JWI287" s="384"/>
      <c r="JWJ287" s="384"/>
      <c r="JWK287" s="384"/>
      <c r="JWL287" s="384"/>
      <c r="JWM287" s="384"/>
      <c r="JWN287" s="384"/>
      <c r="JWO287" s="384"/>
      <c r="JWP287" s="384"/>
      <c r="JWQ287" s="384"/>
      <c r="JWR287" s="384"/>
      <c r="JWS287" s="384"/>
      <c r="JWT287" s="384"/>
      <c r="JWU287" s="384"/>
      <c r="JWV287" s="384"/>
      <c r="JWW287" s="384"/>
      <c r="JWX287" s="384"/>
      <c r="JWY287" s="384"/>
      <c r="JWZ287" s="384"/>
      <c r="JXA287" s="384"/>
      <c r="JXB287" s="384"/>
      <c r="JXC287" s="384"/>
      <c r="JXD287" s="384"/>
      <c r="JXE287" s="384"/>
      <c r="JXF287" s="384"/>
      <c r="JXG287" s="384"/>
      <c r="JXH287" s="384"/>
      <c r="JXI287" s="384"/>
      <c r="JXJ287" s="384"/>
      <c r="JXK287" s="384"/>
      <c r="JXL287" s="384"/>
      <c r="JXM287" s="384"/>
      <c r="JXN287" s="384"/>
      <c r="JXO287" s="384"/>
      <c r="JXP287" s="384"/>
      <c r="JXQ287" s="384"/>
      <c r="JXR287" s="384"/>
      <c r="JXS287" s="384"/>
      <c r="JXT287" s="384"/>
      <c r="JXU287" s="384"/>
      <c r="JXV287" s="384"/>
      <c r="JXW287" s="384"/>
      <c r="JXX287" s="384"/>
      <c r="JXY287" s="384"/>
      <c r="JXZ287" s="384"/>
      <c r="JYA287" s="384"/>
      <c r="JYB287" s="384"/>
      <c r="JYC287" s="384"/>
      <c r="JYD287" s="384"/>
      <c r="JYE287" s="384"/>
      <c r="JYF287" s="384"/>
      <c r="JYG287" s="384"/>
      <c r="JYH287" s="384"/>
      <c r="JYI287" s="384"/>
      <c r="JYJ287" s="384"/>
      <c r="JYK287" s="384"/>
      <c r="JYL287" s="384"/>
      <c r="JYM287" s="384"/>
      <c r="JYN287" s="384"/>
      <c r="JYO287" s="384"/>
      <c r="JYP287" s="384"/>
      <c r="JYQ287" s="384"/>
      <c r="JYR287" s="384"/>
      <c r="JYS287" s="384"/>
      <c r="JYT287" s="384"/>
      <c r="JYU287" s="384"/>
      <c r="JYV287" s="384"/>
      <c r="JYW287" s="384"/>
      <c r="JYX287" s="384"/>
      <c r="JYY287" s="384"/>
      <c r="JYZ287" s="384"/>
      <c r="JZA287" s="384"/>
      <c r="JZB287" s="384"/>
      <c r="JZC287" s="384"/>
      <c r="JZD287" s="384"/>
      <c r="JZE287" s="384"/>
      <c r="JZF287" s="384"/>
      <c r="JZG287" s="384"/>
      <c r="JZH287" s="384"/>
      <c r="JZI287" s="384"/>
      <c r="JZJ287" s="384"/>
      <c r="JZK287" s="384"/>
      <c r="JZL287" s="384"/>
      <c r="JZM287" s="384"/>
      <c r="JZN287" s="384"/>
      <c r="JZO287" s="384"/>
      <c r="JZP287" s="384"/>
      <c r="JZQ287" s="384"/>
      <c r="JZR287" s="384"/>
      <c r="JZS287" s="384"/>
      <c r="JZT287" s="384"/>
      <c r="JZU287" s="384"/>
      <c r="JZV287" s="384"/>
      <c r="JZW287" s="384"/>
      <c r="JZX287" s="384"/>
      <c r="JZY287" s="384"/>
      <c r="JZZ287" s="384"/>
      <c r="KAA287" s="384"/>
      <c r="KAB287" s="384"/>
      <c r="KAC287" s="384"/>
      <c r="KAD287" s="384"/>
      <c r="KAE287" s="384"/>
      <c r="KAF287" s="384"/>
      <c r="KAG287" s="384"/>
      <c r="KAH287" s="384"/>
      <c r="KAI287" s="384"/>
      <c r="KAJ287" s="384"/>
      <c r="KAK287" s="384"/>
      <c r="KAL287" s="384"/>
      <c r="KAM287" s="384"/>
      <c r="KAN287" s="384"/>
      <c r="KAO287" s="384"/>
      <c r="KAP287" s="384"/>
      <c r="KAQ287" s="384"/>
      <c r="KAR287" s="384"/>
      <c r="KAS287" s="384"/>
      <c r="KAT287" s="384"/>
      <c r="KAU287" s="384"/>
      <c r="KAV287" s="384"/>
      <c r="KAW287" s="384"/>
      <c r="KAX287" s="384"/>
      <c r="KAY287" s="384"/>
      <c r="KAZ287" s="384"/>
      <c r="KBA287" s="384"/>
      <c r="KBB287" s="384"/>
      <c r="KBC287" s="384"/>
      <c r="KBD287" s="384"/>
      <c r="KBE287" s="384"/>
      <c r="KBF287" s="384"/>
      <c r="KBG287" s="384"/>
      <c r="KBH287" s="384"/>
      <c r="KBI287" s="384"/>
      <c r="KBJ287" s="384"/>
      <c r="KBK287" s="384"/>
      <c r="KBL287" s="384"/>
      <c r="KBM287" s="384"/>
      <c r="KBN287" s="384"/>
      <c r="KBO287" s="384"/>
      <c r="KBP287" s="384"/>
      <c r="KBQ287" s="384"/>
      <c r="KBR287" s="384"/>
      <c r="KBS287" s="384"/>
      <c r="KBT287" s="384"/>
      <c r="KBU287" s="384"/>
      <c r="KBV287" s="384"/>
      <c r="KBW287" s="384"/>
      <c r="KBX287" s="384"/>
      <c r="KBY287" s="384"/>
      <c r="KBZ287" s="384"/>
      <c r="KCA287" s="384"/>
      <c r="KCB287" s="384"/>
      <c r="KCC287" s="384"/>
      <c r="KCD287" s="384"/>
      <c r="KCE287" s="384"/>
      <c r="KCF287" s="384"/>
      <c r="KCG287" s="384"/>
      <c r="KCH287" s="384"/>
      <c r="KCI287" s="384"/>
      <c r="KCJ287" s="384"/>
      <c r="KCK287" s="384"/>
      <c r="KCL287" s="384"/>
      <c r="KCM287" s="384"/>
      <c r="KCN287" s="384"/>
      <c r="KCO287" s="384"/>
      <c r="KCP287" s="384"/>
      <c r="KCQ287" s="384"/>
      <c r="KCR287" s="384"/>
      <c r="KCS287" s="384"/>
      <c r="KCT287" s="384"/>
      <c r="KCU287" s="384"/>
      <c r="KCV287" s="384"/>
      <c r="KCW287" s="384"/>
      <c r="KCX287" s="384"/>
      <c r="KCY287" s="384"/>
      <c r="KCZ287" s="384"/>
      <c r="KDA287" s="384"/>
      <c r="KDB287" s="384"/>
      <c r="KDC287" s="384"/>
      <c r="KDD287" s="384"/>
      <c r="KDE287" s="384"/>
      <c r="KDF287" s="384"/>
      <c r="KDG287" s="384"/>
      <c r="KDH287" s="384"/>
      <c r="KDI287" s="384"/>
      <c r="KDJ287" s="384"/>
      <c r="KDK287" s="384"/>
      <c r="KDL287" s="384"/>
      <c r="KDM287" s="384"/>
      <c r="KDN287" s="384"/>
      <c r="KDO287" s="384"/>
      <c r="KDP287" s="384"/>
      <c r="KDQ287" s="384"/>
      <c r="KDR287" s="384"/>
      <c r="KDS287" s="384"/>
      <c r="KDT287" s="384"/>
      <c r="KDU287" s="384"/>
      <c r="KDV287" s="384"/>
      <c r="KDW287" s="384"/>
      <c r="KDX287" s="384"/>
      <c r="KDY287" s="384"/>
      <c r="KDZ287" s="384"/>
      <c r="KEA287" s="384"/>
      <c r="KEB287" s="384"/>
      <c r="KEC287" s="384"/>
      <c r="KED287" s="384"/>
      <c r="KEE287" s="384"/>
      <c r="KEF287" s="384"/>
      <c r="KEG287" s="384"/>
      <c r="KEH287" s="384"/>
      <c r="KEI287" s="384"/>
      <c r="KEJ287" s="384"/>
      <c r="KEK287" s="384"/>
      <c r="KEL287" s="384"/>
      <c r="KEM287" s="384"/>
      <c r="KEN287" s="384"/>
      <c r="KEO287" s="384"/>
      <c r="KEP287" s="384"/>
      <c r="KEQ287" s="384"/>
      <c r="KER287" s="384"/>
      <c r="KES287" s="384"/>
      <c r="KET287" s="384"/>
      <c r="KEU287" s="384"/>
      <c r="KEV287" s="384"/>
      <c r="KEW287" s="384"/>
      <c r="KEX287" s="384"/>
      <c r="KEY287" s="384"/>
      <c r="KEZ287" s="384"/>
      <c r="KFA287" s="384"/>
      <c r="KFB287" s="384"/>
      <c r="KFC287" s="384"/>
      <c r="KFD287" s="384"/>
      <c r="KFE287" s="384"/>
      <c r="KFF287" s="384"/>
      <c r="KFG287" s="384"/>
      <c r="KFH287" s="384"/>
      <c r="KFI287" s="384"/>
      <c r="KFJ287" s="384"/>
      <c r="KFK287" s="384"/>
      <c r="KFL287" s="384"/>
      <c r="KFM287" s="384"/>
      <c r="KFN287" s="384"/>
      <c r="KFO287" s="384"/>
      <c r="KFP287" s="384"/>
      <c r="KFQ287" s="384"/>
      <c r="KFR287" s="384"/>
      <c r="KFS287" s="384"/>
      <c r="KFT287" s="384"/>
      <c r="KFU287" s="384"/>
      <c r="KFV287" s="384"/>
      <c r="KFW287" s="384"/>
      <c r="KFX287" s="384"/>
      <c r="KFY287" s="384"/>
      <c r="KFZ287" s="384"/>
      <c r="KGA287" s="384"/>
      <c r="KGB287" s="384"/>
      <c r="KGC287" s="384"/>
      <c r="KGD287" s="384"/>
      <c r="KGE287" s="384"/>
      <c r="KGF287" s="384"/>
      <c r="KGG287" s="384"/>
      <c r="KGH287" s="384"/>
      <c r="KGI287" s="384"/>
      <c r="KGJ287" s="384"/>
      <c r="KGK287" s="384"/>
      <c r="KGL287" s="384"/>
      <c r="KGM287" s="384"/>
      <c r="KGN287" s="384"/>
      <c r="KGO287" s="384"/>
      <c r="KGP287" s="384"/>
      <c r="KGQ287" s="384"/>
      <c r="KGR287" s="384"/>
      <c r="KGS287" s="384"/>
      <c r="KGT287" s="384"/>
      <c r="KGU287" s="384"/>
      <c r="KGV287" s="384"/>
      <c r="KGW287" s="384"/>
      <c r="KGX287" s="384"/>
      <c r="KGY287" s="384"/>
      <c r="KGZ287" s="384"/>
      <c r="KHA287" s="384"/>
      <c r="KHB287" s="384"/>
      <c r="KHC287" s="384"/>
      <c r="KHD287" s="384"/>
      <c r="KHE287" s="384"/>
      <c r="KHF287" s="384"/>
      <c r="KHG287" s="384"/>
      <c r="KHH287" s="384"/>
      <c r="KHI287" s="384"/>
      <c r="KHJ287" s="384"/>
      <c r="KHK287" s="384"/>
      <c r="KHL287" s="384"/>
      <c r="KHM287" s="384"/>
      <c r="KHN287" s="384"/>
      <c r="KHO287" s="384"/>
      <c r="KHP287" s="384"/>
      <c r="KHQ287" s="384"/>
      <c r="KHR287" s="384"/>
      <c r="KHS287" s="384"/>
      <c r="KHT287" s="384"/>
      <c r="KHU287" s="384"/>
      <c r="KHV287" s="384"/>
      <c r="KHW287" s="384"/>
      <c r="KHX287" s="384"/>
      <c r="KHY287" s="384"/>
      <c r="KHZ287" s="384"/>
      <c r="KIA287" s="384"/>
      <c r="KIB287" s="384"/>
      <c r="KIC287" s="384"/>
      <c r="KID287" s="384"/>
      <c r="KIE287" s="384"/>
      <c r="KIF287" s="384"/>
      <c r="KIG287" s="384"/>
      <c r="KIH287" s="384"/>
      <c r="KII287" s="384"/>
      <c r="KIJ287" s="384"/>
      <c r="KIK287" s="384"/>
      <c r="KIL287" s="384"/>
      <c r="KIM287" s="384"/>
      <c r="KIN287" s="384"/>
      <c r="KIO287" s="384"/>
      <c r="KIP287" s="384"/>
      <c r="KIQ287" s="384"/>
      <c r="KIR287" s="384"/>
      <c r="KIS287" s="384"/>
      <c r="KIT287" s="384"/>
      <c r="KIU287" s="384"/>
      <c r="KIV287" s="384"/>
      <c r="KIW287" s="384"/>
      <c r="KIX287" s="384"/>
      <c r="KIY287" s="384"/>
      <c r="KIZ287" s="384"/>
      <c r="KJA287" s="384"/>
      <c r="KJB287" s="384"/>
      <c r="KJC287" s="384"/>
      <c r="KJD287" s="384"/>
      <c r="KJE287" s="384"/>
      <c r="KJF287" s="384"/>
      <c r="KJG287" s="384"/>
      <c r="KJH287" s="384"/>
      <c r="KJI287" s="384"/>
      <c r="KJJ287" s="384"/>
      <c r="KJK287" s="384"/>
      <c r="KJL287" s="384"/>
      <c r="KJM287" s="384"/>
      <c r="KJN287" s="384"/>
      <c r="KJO287" s="384"/>
      <c r="KJP287" s="384"/>
      <c r="KJQ287" s="384"/>
      <c r="KJR287" s="384"/>
      <c r="KJS287" s="384"/>
      <c r="KJT287" s="384"/>
      <c r="KJU287" s="384"/>
      <c r="KJV287" s="384"/>
      <c r="KJW287" s="384"/>
      <c r="KJX287" s="384"/>
      <c r="KJY287" s="384"/>
      <c r="KJZ287" s="384"/>
      <c r="KKA287" s="384"/>
      <c r="KKB287" s="384"/>
      <c r="KKC287" s="384"/>
      <c r="KKD287" s="384"/>
      <c r="KKE287" s="384"/>
      <c r="KKF287" s="384"/>
      <c r="KKG287" s="384"/>
      <c r="KKH287" s="384"/>
      <c r="KKI287" s="384"/>
      <c r="KKJ287" s="384"/>
      <c r="KKK287" s="384"/>
      <c r="KKL287" s="384"/>
      <c r="KKM287" s="384"/>
      <c r="KKN287" s="384"/>
      <c r="KKO287" s="384"/>
      <c r="KKP287" s="384"/>
      <c r="KKQ287" s="384"/>
      <c r="KKR287" s="384"/>
      <c r="KKS287" s="384"/>
      <c r="KKT287" s="384"/>
      <c r="KKU287" s="384"/>
      <c r="KKV287" s="384"/>
      <c r="KKW287" s="384"/>
      <c r="KKX287" s="384"/>
      <c r="KKY287" s="384"/>
      <c r="KKZ287" s="384"/>
      <c r="KLA287" s="384"/>
      <c r="KLB287" s="384"/>
      <c r="KLC287" s="384"/>
      <c r="KLD287" s="384"/>
      <c r="KLE287" s="384"/>
      <c r="KLF287" s="384"/>
      <c r="KLG287" s="384"/>
      <c r="KLH287" s="384"/>
      <c r="KLI287" s="384"/>
      <c r="KLJ287" s="384"/>
      <c r="KLK287" s="384"/>
      <c r="KLL287" s="384"/>
      <c r="KLM287" s="384"/>
      <c r="KLN287" s="384"/>
      <c r="KLO287" s="384"/>
      <c r="KLP287" s="384"/>
      <c r="KLQ287" s="384"/>
      <c r="KLR287" s="384"/>
      <c r="KLS287" s="384"/>
      <c r="KLT287" s="384"/>
      <c r="KLU287" s="384"/>
      <c r="KLV287" s="384"/>
      <c r="KLW287" s="384"/>
      <c r="KLX287" s="384"/>
      <c r="KLY287" s="384"/>
      <c r="KLZ287" s="384"/>
      <c r="KMA287" s="384"/>
      <c r="KMB287" s="384"/>
      <c r="KMC287" s="384"/>
      <c r="KMD287" s="384"/>
      <c r="KME287" s="384"/>
      <c r="KMF287" s="384"/>
      <c r="KMG287" s="384"/>
      <c r="KMH287" s="384"/>
      <c r="KMI287" s="384"/>
      <c r="KMJ287" s="384"/>
      <c r="KMK287" s="384"/>
      <c r="KML287" s="384"/>
      <c r="KMM287" s="384"/>
      <c r="KMN287" s="384"/>
      <c r="KMO287" s="384"/>
      <c r="KMP287" s="384"/>
      <c r="KMQ287" s="384"/>
      <c r="KMR287" s="384"/>
      <c r="KMS287" s="384"/>
      <c r="KMT287" s="384"/>
      <c r="KMU287" s="384"/>
      <c r="KMV287" s="384"/>
      <c r="KMW287" s="384"/>
      <c r="KMX287" s="384"/>
      <c r="KMY287" s="384"/>
      <c r="KMZ287" s="384"/>
      <c r="KNA287" s="384"/>
      <c r="KNB287" s="384"/>
      <c r="KNC287" s="384"/>
      <c r="KND287" s="384"/>
      <c r="KNE287" s="384"/>
      <c r="KNF287" s="384"/>
      <c r="KNG287" s="384"/>
      <c r="KNH287" s="384"/>
      <c r="KNI287" s="384"/>
      <c r="KNJ287" s="384"/>
      <c r="KNK287" s="384"/>
      <c r="KNL287" s="384"/>
      <c r="KNM287" s="384"/>
      <c r="KNN287" s="384"/>
      <c r="KNO287" s="384"/>
      <c r="KNP287" s="384"/>
      <c r="KNQ287" s="384"/>
      <c r="KNR287" s="384"/>
      <c r="KNS287" s="384"/>
      <c r="KNT287" s="384"/>
      <c r="KNU287" s="384"/>
      <c r="KNV287" s="384"/>
      <c r="KNW287" s="384"/>
      <c r="KNX287" s="384"/>
      <c r="KNY287" s="384"/>
      <c r="KNZ287" s="384"/>
      <c r="KOA287" s="384"/>
      <c r="KOB287" s="384"/>
      <c r="KOC287" s="384"/>
      <c r="KOD287" s="384"/>
      <c r="KOE287" s="384"/>
      <c r="KOF287" s="384"/>
      <c r="KOG287" s="384"/>
      <c r="KOH287" s="384"/>
      <c r="KOI287" s="384"/>
      <c r="KOJ287" s="384"/>
      <c r="KOK287" s="384"/>
      <c r="KOL287" s="384"/>
      <c r="KOM287" s="384"/>
      <c r="KON287" s="384"/>
      <c r="KOO287" s="384"/>
      <c r="KOP287" s="384"/>
      <c r="KOQ287" s="384"/>
      <c r="KOR287" s="384"/>
      <c r="KOS287" s="384"/>
      <c r="KOT287" s="384"/>
      <c r="KOU287" s="384"/>
      <c r="KOV287" s="384"/>
      <c r="KOW287" s="384"/>
      <c r="KOX287" s="384"/>
      <c r="KOY287" s="384"/>
      <c r="KOZ287" s="384"/>
      <c r="KPA287" s="384"/>
      <c r="KPB287" s="384"/>
      <c r="KPC287" s="384"/>
      <c r="KPD287" s="384"/>
      <c r="KPE287" s="384"/>
      <c r="KPF287" s="384"/>
      <c r="KPG287" s="384"/>
      <c r="KPH287" s="384"/>
      <c r="KPI287" s="384"/>
      <c r="KPJ287" s="384"/>
      <c r="KPK287" s="384"/>
      <c r="KPL287" s="384"/>
      <c r="KPM287" s="384"/>
      <c r="KPN287" s="384"/>
      <c r="KPO287" s="384"/>
      <c r="KPP287" s="384"/>
      <c r="KPQ287" s="384"/>
      <c r="KPR287" s="384"/>
      <c r="KPS287" s="384"/>
      <c r="KPT287" s="384"/>
      <c r="KPU287" s="384"/>
      <c r="KPV287" s="384"/>
      <c r="KPW287" s="384"/>
      <c r="KPX287" s="384"/>
      <c r="KPY287" s="384"/>
      <c r="KPZ287" s="384"/>
      <c r="KQA287" s="384"/>
      <c r="KQB287" s="384"/>
      <c r="KQC287" s="384"/>
      <c r="KQD287" s="384"/>
      <c r="KQE287" s="384"/>
      <c r="KQF287" s="384"/>
      <c r="KQG287" s="384"/>
      <c r="KQH287" s="384"/>
      <c r="KQI287" s="384"/>
      <c r="KQJ287" s="384"/>
      <c r="KQK287" s="384"/>
      <c r="KQL287" s="384"/>
      <c r="KQM287" s="384"/>
      <c r="KQN287" s="384"/>
      <c r="KQO287" s="384"/>
      <c r="KQP287" s="384"/>
      <c r="KQQ287" s="384"/>
      <c r="KQR287" s="384"/>
      <c r="KQS287" s="384"/>
      <c r="KQT287" s="384"/>
      <c r="KQU287" s="384"/>
      <c r="KQV287" s="384"/>
      <c r="KQW287" s="384"/>
      <c r="KQX287" s="384"/>
      <c r="KQY287" s="384"/>
      <c r="KQZ287" s="384"/>
      <c r="KRA287" s="384"/>
      <c r="KRB287" s="384"/>
      <c r="KRC287" s="384"/>
      <c r="KRD287" s="384"/>
      <c r="KRE287" s="384"/>
      <c r="KRF287" s="384"/>
      <c r="KRG287" s="384"/>
      <c r="KRH287" s="384"/>
      <c r="KRI287" s="384"/>
      <c r="KRJ287" s="384"/>
      <c r="KRK287" s="384"/>
      <c r="KRL287" s="384"/>
      <c r="KRM287" s="384"/>
      <c r="KRN287" s="384"/>
      <c r="KRO287" s="384"/>
      <c r="KRP287" s="384"/>
      <c r="KRQ287" s="384"/>
      <c r="KRR287" s="384"/>
      <c r="KRS287" s="384"/>
      <c r="KRT287" s="384"/>
      <c r="KRU287" s="384"/>
      <c r="KRV287" s="384"/>
      <c r="KRW287" s="384"/>
      <c r="KRX287" s="384"/>
      <c r="KRY287" s="384"/>
      <c r="KRZ287" s="384"/>
      <c r="KSA287" s="384"/>
      <c r="KSB287" s="384"/>
      <c r="KSC287" s="384"/>
      <c r="KSD287" s="384"/>
      <c r="KSE287" s="384"/>
      <c r="KSF287" s="384"/>
      <c r="KSG287" s="384"/>
      <c r="KSH287" s="384"/>
      <c r="KSI287" s="384"/>
      <c r="KSJ287" s="384"/>
      <c r="KSK287" s="384"/>
      <c r="KSL287" s="384"/>
      <c r="KSM287" s="384"/>
      <c r="KSN287" s="384"/>
      <c r="KSO287" s="384"/>
      <c r="KSP287" s="384"/>
      <c r="KSQ287" s="384"/>
      <c r="KSR287" s="384"/>
      <c r="KSS287" s="384"/>
      <c r="KST287" s="384"/>
      <c r="KSU287" s="384"/>
      <c r="KSV287" s="384"/>
      <c r="KSW287" s="384"/>
      <c r="KSX287" s="384"/>
      <c r="KSY287" s="384"/>
      <c r="KSZ287" s="384"/>
      <c r="KTA287" s="384"/>
      <c r="KTB287" s="384"/>
      <c r="KTC287" s="384"/>
      <c r="KTD287" s="384"/>
      <c r="KTE287" s="384"/>
      <c r="KTF287" s="384"/>
      <c r="KTG287" s="384"/>
      <c r="KTH287" s="384"/>
      <c r="KTI287" s="384"/>
      <c r="KTJ287" s="384"/>
      <c r="KTK287" s="384"/>
      <c r="KTL287" s="384"/>
      <c r="KTM287" s="384"/>
      <c r="KTN287" s="384"/>
      <c r="KTO287" s="384"/>
      <c r="KTP287" s="384"/>
      <c r="KTQ287" s="384"/>
      <c r="KTR287" s="384"/>
      <c r="KTS287" s="384"/>
      <c r="KTT287" s="384"/>
      <c r="KTU287" s="384"/>
      <c r="KTV287" s="384"/>
      <c r="KTW287" s="384"/>
      <c r="KTX287" s="384"/>
      <c r="KTY287" s="384"/>
      <c r="KTZ287" s="384"/>
      <c r="KUA287" s="384"/>
      <c r="KUB287" s="384"/>
      <c r="KUC287" s="384"/>
      <c r="KUD287" s="384"/>
      <c r="KUE287" s="384"/>
      <c r="KUF287" s="384"/>
      <c r="KUG287" s="384"/>
      <c r="KUH287" s="384"/>
      <c r="KUI287" s="384"/>
      <c r="KUJ287" s="384"/>
      <c r="KUK287" s="384"/>
      <c r="KUL287" s="384"/>
      <c r="KUM287" s="384"/>
      <c r="KUN287" s="384"/>
      <c r="KUO287" s="384"/>
      <c r="KUP287" s="384"/>
      <c r="KUQ287" s="384"/>
      <c r="KUR287" s="384"/>
      <c r="KUS287" s="384"/>
      <c r="KUT287" s="384"/>
      <c r="KUU287" s="384"/>
      <c r="KUV287" s="384"/>
      <c r="KUW287" s="384"/>
      <c r="KUX287" s="384"/>
      <c r="KUY287" s="384"/>
      <c r="KUZ287" s="384"/>
      <c r="KVA287" s="384"/>
      <c r="KVB287" s="384"/>
      <c r="KVC287" s="384"/>
      <c r="KVD287" s="384"/>
      <c r="KVE287" s="384"/>
      <c r="KVF287" s="384"/>
      <c r="KVG287" s="384"/>
      <c r="KVH287" s="384"/>
      <c r="KVI287" s="384"/>
      <c r="KVJ287" s="384"/>
      <c r="KVK287" s="384"/>
      <c r="KVL287" s="384"/>
      <c r="KVM287" s="384"/>
      <c r="KVN287" s="384"/>
      <c r="KVO287" s="384"/>
      <c r="KVP287" s="384"/>
      <c r="KVQ287" s="384"/>
      <c r="KVR287" s="384"/>
      <c r="KVS287" s="384"/>
      <c r="KVT287" s="384"/>
      <c r="KVU287" s="384"/>
      <c r="KVV287" s="384"/>
      <c r="KVW287" s="384"/>
      <c r="KVX287" s="384"/>
      <c r="KVY287" s="384"/>
      <c r="KVZ287" s="384"/>
      <c r="KWA287" s="384"/>
      <c r="KWB287" s="384"/>
      <c r="KWC287" s="384"/>
      <c r="KWD287" s="384"/>
      <c r="KWE287" s="384"/>
      <c r="KWF287" s="384"/>
      <c r="KWG287" s="384"/>
      <c r="KWH287" s="384"/>
      <c r="KWI287" s="384"/>
      <c r="KWJ287" s="384"/>
      <c r="KWK287" s="384"/>
      <c r="KWL287" s="384"/>
      <c r="KWM287" s="384"/>
      <c r="KWN287" s="384"/>
      <c r="KWO287" s="384"/>
      <c r="KWP287" s="384"/>
      <c r="KWQ287" s="384"/>
      <c r="KWR287" s="384"/>
      <c r="KWS287" s="384"/>
      <c r="KWT287" s="384"/>
      <c r="KWU287" s="384"/>
      <c r="KWV287" s="384"/>
      <c r="KWW287" s="384"/>
      <c r="KWX287" s="384"/>
      <c r="KWY287" s="384"/>
      <c r="KWZ287" s="384"/>
      <c r="KXA287" s="384"/>
      <c r="KXB287" s="384"/>
      <c r="KXC287" s="384"/>
      <c r="KXD287" s="384"/>
      <c r="KXE287" s="384"/>
      <c r="KXF287" s="384"/>
      <c r="KXG287" s="384"/>
      <c r="KXH287" s="384"/>
      <c r="KXI287" s="384"/>
      <c r="KXJ287" s="384"/>
      <c r="KXK287" s="384"/>
      <c r="KXL287" s="384"/>
      <c r="KXM287" s="384"/>
      <c r="KXN287" s="384"/>
      <c r="KXO287" s="384"/>
      <c r="KXP287" s="384"/>
      <c r="KXQ287" s="384"/>
      <c r="KXR287" s="384"/>
      <c r="KXS287" s="384"/>
      <c r="KXT287" s="384"/>
      <c r="KXU287" s="384"/>
      <c r="KXV287" s="384"/>
      <c r="KXW287" s="384"/>
      <c r="KXX287" s="384"/>
      <c r="KXY287" s="384"/>
      <c r="KXZ287" s="384"/>
      <c r="KYA287" s="384"/>
      <c r="KYB287" s="384"/>
      <c r="KYC287" s="384"/>
      <c r="KYD287" s="384"/>
      <c r="KYE287" s="384"/>
      <c r="KYF287" s="384"/>
      <c r="KYG287" s="384"/>
      <c r="KYH287" s="384"/>
      <c r="KYI287" s="384"/>
      <c r="KYJ287" s="384"/>
      <c r="KYK287" s="384"/>
      <c r="KYL287" s="384"/>
      <c r="KYM287" s="384"/>
      <c r="KYN287" s="384"/>
      <c r="KYO287" s="384"/>
      <c r="KYP287" s="384"/>
      <c r="KYQ287" s="384"/>
      <c r="KYR287" s="384"/>
      <c r="KYS287" s="384"/>
      <c r="KYT287" s="384"/>
      <c r="KYU287" s="384"/>
      <c r="KYV287" s="384"/>
      <c r="KYW287" s="384"/>
      <c r="KYX287" s="384"/>
      <c r="KYY287" s="384"/>
      <c r="KYZ287" s="384"/>
      <c r="KZA287" s="384"/>
      <c r="KZB287" s="384"/>
      <c r="KZC287" s="384"/>
      <c r="KZD287" s="384"/>
      <c r="KZE287" s="384"/>
      <c r="KZF287" s="384"/>
      <c r="KZG287" s="384"/>
      <c r="KZH287" s="384"/>
      <c r="KZI287" s="384"/>
      <c r="KZJ287" s="384"/>
      <c r="KZK287" s="384"/>
      <c r="KZL287" s="384"/>
      <c r="KZM287" s="384"/>
      <c r="KZN287" s="384"/>
      <c r="KZO287" s="384"/>
      <c r="KZP287" s="384"/>
      <c r="KZQ287" s="384"/>
      <c r="KZR287" s="384"/>
      <c r="KZS287" s="384"/>
      <c r="KZT287" s="384"/>
      <c r="KZU287" s="384"/>
      <c r="KZV287" s="384"/>
      <c r="KZW287" s="384"/>
      <c r="KZX287" s="384"/>
      <c r="KZY287" s="384"/>
      <c r="KZZ287" s="384"/>
      <c r="LAA287" s="384"/>
      <c r="LAB287" s="384"/>
      <c r="LAC287" s="384"/>
      <c r="LAD287" s="384"/>
      <c r="LAE287" s="384"/>
      <c r="LAF287" s="384"/>
      <c r="LAG287" s="384"/>
      <c r="LAH287" s="384"/>
      <c r="LAI287" s="384"/>
      <c r="LAJ287" s="384"/>
      <c r="LAK287" s="384"/>
      <c r="LAL287" s="384"/>
      <c r="LAM287" s="384"/>
      <c r="LAN287" s="384"/>
      <c r="LAO287" s="384"/>
      <c r="LAP287" s="384"/>
      <c r="LAQ287" s="384"/>
      <c r="LAR287" s="384"/>
      <c r="LAS287" s="384"/>
      <c r="LAT287" s="384"/>
      <c r="LAU287" s="384"/>
      <c r="LAV287" s="384"/>
      <c r="LAW287" s="384"/>
      <c r="LAX287" s="384"/>
      <c r="LAY287" s="384"/>
      <c r="LAZ287" s="384"/>
      <c r="LBA287" s="384"/>
      <c r="LBB287" s="384"/>
      <c r="LBC287" s="384"/>
      <c r="LBD287" s="384"/>
      <c r="LBE287" s="384"/>
      <c r="LBF287" s="384"/>
      <c r="LBG287" s="384"/>
      <c r="LBH287" s="384"/>
      <c r="LBI287" s="384"/>
      <c r="LBJ287" s="384"/>
      <c r="LBK287" s="384"/>
      <c r="LBL287" s="384"/>
      <c r="LBM287" s="384"/>
      <c r="LBN287" s="384"/>
      <c r="LBO287" s="384"/>
      <c r="LBP287" s="384"/>
      <c r="LBQ287" s="384"/>
      <c r="LBR287" s="384"/>
      <c r="LBS287" s="384"/>
      <c r="LBT287" s="384"/>
      <c r="LBU287" s="384"/>
      <c r="LBV287" s="384"/>
      <c r="LBW287" s="384"/>
      <c r="LBX287" s="384"/>
      <c r="LBY287" s="384"/>
      <c r="LBZ287" s="384"/>
      <c r="LCA287" s="384"/>
      <c r="LCB287" s="384"/>
      <c r="LCC287" s="384"/>
      <c r="LCD287" s="384"/>
      <c r="LCE287" s="384"/>
      <c r="LCF287" s="384"/>
      <c r="LCG287" s="384"/>
      <c r="LCH287" s="384"/>
      <c r="LCI287" s="384"/>
      <c r="LCJ287" s="384"/>
      <c r="LCK287" s="384"/>
      <c r="LCL287" s="384"/>
      <c r="LCM287" s="384"/>
      <c r="LCN287" s="384"/>
      <c r="LCO287" s="384"/>
      <c r="LCP287" s="384"/>
      <c r="LCQ287" s="384"/>
      <c r="LCR287" s="384"/>
      <c r="LCS287" s="384"/>
      <c r="LCT287" s="384"/>
      <c r="LCU287" s="384"/>
      <c r="LCV287" s="384"/>
      <c r="LCW287" s="384"/>
      <c r="LCX287" s="384"/>
      <c r="LCY287" s="384"/>
      <c r="LCZ287" s="384"/>
      <c r="LDA287" s="384"/>
      <c r="LDB287" s="384"/>
      <c r="LDC287" s="384"/>
      <c r="LDD287" s="384"/>
      <c r="LDE287" s="384"/>
      <c r="LDF287" s="384"/>
      <c r="LDG287" s="384"/>
      <c r="LDH287" s="384"/>
      <c r="LDI287" s="384"/>
      <c r="LDJ287" s="384"/>
      <c r="LDK287" s="384"/>
      <c r="LDL287" s="384"/>
      <c r="LDM287" s="384"/>
      <c r="LDN287" s="384"/>
      <c r="LDO287" s="384"/>
      <c r="LDP287" s="384"/>
      <c r="LDQ287" s="384"/>
      <c r="LDR287" s="384"/>
      <c r="LDS287" s="384"/>
      <c r="LDT287" s="384"/>
      <c r="LDU287" s="384"/>
      <c r="LDV287" s="384"/>
      <c r="LDW287" s="384"/>
      <c r="LDX287" s="384"/>
      <c r="LDY287" s="384"/>
      <c r="LDZ287" s="384"/>
      <c r="LEA287" s="384"/>
      <c r="LEB287" s="384"/>
      <c r="LEC287" s="384"/>
      <c r="LED287" s="384"/>
      <c r="LEE287" s="384"/>
      <c r="LEF287" s="384"/>
      <c r="LEG287" s="384"/>
      <c r="LEH287" s="384"/>
      <c r="LEI287" s="384"/>
      <c r="LEJ287" s="384"/>
      <c r="LEK287" s="384"/>
      <c r="LEL287" s="384"/>
      <c r="LEM287" s="384"/>
      <c r="LEN287" s="384"/>
      <c r="LEO287" s="384"/>
      <c r="LEP287" s="384"/>
      <c r="LEQ287" s="384"/>
      <c r="LER287" s="384"/>
      <c r="LES287" s="384"/>
      <c r="LET287" s="384"/>
      <c r="LEU287" s="384"/>
      <c r="LEV287" s="384"/>
      <c r="LEW287" s="384"/>
      <c r="LEX287" s="384"/>
      <c r="LEY287" s="384"/>
      <c r="LEZ287" s="384"/>
      <c r="LFA287" s="384"/>
      <c r="LFB287" s="384"/>
      <c r="LFC287" s="384"/>
      <c r="LFD287" s="384"/>
      <c r="LFE287" s="384"/>
      <c r="LFF287" s="384"/>
      <c r="LFG287" s="384"/>
      <c r="LFH287" s="384"/>
      <c r="LFI287" s="384"/>
      <c r="LFJ287" s="384"/>
      <c r="LFK287" s="384"/>
      <c r="LFL287" s="384"/>
      <c r="LFM287" s="384"/>
      <c r="LFN287" s="384"/>
      <c r="LFO287" s="384"/>
      <c r="LFP287" s="384"/>
      <c r="LFQ287" s="384"/>
      <c r="LFR287" s="384"/>
      <c r="LFS287" s="384"/>
      <c r="LFT287" s="384"/>
      <c r="LFU287" s="384"/>
      <c r="LFV287" s="384"/>
      <c r="LFW287" s="384"/>
      <c r="LFX287" s="384"/>
      <c r="LFY287" s="384"/>
      <c r="LFZ287" s="384"/>
      <c r="LGA287" s="384"/>
      <c r="LGB287" s="384"/>
      <c r="LGC287" s="384"/>
      <c r="LGD287" s="384"/>
      <c r="LGE287" s="384"/>
      <c r="LGF287" s="384"/>
      <c r="LGG287" s="384"/>
      <c r="LGH287" s="384"/>
      <c r="LGI287" s="384"/>
      <c r="LGJ287" s="384"/>
      <c r="LGK287" s="384"/>
      <c r="LGL287" s="384"/>
      <c r="LGM287" s="384"/>
      <c r="LGN287" s="384"/>
      <c r="LGO287" s="384"/>
      <c r="LGP287" s="384"/>
      <c r="LGQ287" s="384"/>
      <c r="LGR287" s="384"/>
      <c r="LGS287" s="384"/>
      <c r="LGT287" s="384"/>
      <c r="LGU287" s="384"/>
      <c r="LGV287" s="384"/>
      <c r="LGW287" s="384"/>
      <c r="LGX287" s="384"/>
      <c r="LGY287" s="384"/>
      <c r="LGZ287" s="384"/>
      <c r="LHA287" s="384"/>
      <c r="LHB287" s="384"/>
      <c r="LHC287" s="384"/>
      <c r="LHD287" s="384"/>
      <c r="LHE287" s="384"/>
      <c r="LHF287" s="384"/>
      <c r="LHG287" s="384"/>
      <c r="LHH287" s="384"/>
      <c r="LHI287" s="384"/>
      <c r="LHJ287" s="384"/>
      <c r="LHK287" s="384"/>
      <c r="LHL287" s="384"/>
      <c r="LHM287" s="384"/>
      <c r="LHN287" s="384"/>
      <c r="LHO287" s="384"/>
      <c r="LHP287" s="384"/>
      <c r="LHQ287" s="384"/>
      <c r="LHR287" s="384"/>
      <c r="LHS287" s="384"/>
      <c r="LHT287" s="384"/>
      <c r="LHU287" s="384"/>
      <c r="LHV287" s="384"/>
      <c r="LHW287" s="384"/>
      <c r="LHX287" s="384"/>
      <c r="LHY287" s="384"/>
      <c r="LHZ287" s="384"/>
      <c r="LIA287" s="384"/>
      <c r="LIB287" s="384"/>
      <c r="LIC287" s="384"/>
      <c r="LID287" s="384"/>
      <c r="LIE287" s="384"/>
      <c r="LIF287" s="384"/>
      <c r="LIG287" s="384"/>
      <c r="LIH287" s="384"/>
      <c r="LII287" s="384"/>
      <c r="LIJ287" s="384"/>
      <c r="LIK287" s="384"/>
      <c r="LIL287" s="384"/>
      <c r="LIM287" s="384"/>
      <c r="LIN287" s="384"/>
      <c r="LIO287" s="384"/>
      <c r="LIP287" s="384"/>
      <c r="LIQ287" s="384"/>
      <c r="LIR287" s="384"/>
      <c r="LIS287" s="384"/>
      <c r="LIT287" s="384"/>
      <c r="LIU287" s="384"/>
      <c r="LIV287" s="384"/>
      <c r="LIW287" s="384"/>
      <c r="LIX287" s="384"/>
      <c r="LIY287" s="384"/>
      <c r="LIZ287" s="384"/>
      <c r="LJA287" s="384"/>
      <c r="LJB287" s="384"/>
      <c r="LJC287" s="384"/>
      <c r="LJD287" s="384"/>
      <c r="LJE287" s="384"/>
      <c r="LJF287" s="384"/>
      <c r="LJG287" s="384"/>
      <c r="LJH287" s="384"/>
      <c r="LJI287" s="384"/>
      <c r="LJJ287" s="384"/>
      <c r="LJK287" s="384"/>
      <c r="LJL287" s="384"/>
      <c r="LJM287" s="384"/>
      <c r="LJN287" s="384"/>
      <c r="LJO287" s="384"/>
      <c r="LJP287" s="384"/>
      <c r="LJQ287" s="384"/>
      <c r="LJR287" s="384"/>
      <c r="LJS287" s="384"/>
      <c r="LJT287" s="384"/>
      <c r="LJU287" s="384"/>
      <c r="LJV287" s="384"/>
      <c r="LJW287" s="384"/>
      <c r="LJX287" s="384"/>
      <c r="LJY287" s="384"/>
      <c r="LJZ287" s="384"/>
      <c r="LKA287" s="384"/>
      <c r="LKB287" s="384"/>
      <c r="LKC287" s="384"/>
      <c r="LKD287" s="384"/>
      <c r="LKE287" s="384"/>
      <c r="LKF287" s="384"/>
      <c r="LKG287" s="384"/>
      <c r="LKH287" s="384"/>
      <c r="LKI287" s="384"/>
      <c r="LKJ287" s="384"/>
      <c r="LKK287" s="384"/>
      <c r="LKL287" s="384"/>
      <c r="LKM287" s="384"/>
      <c r="LKN287" s="384"/>
      <c r="LKO287" s="384"/>
      <c r="LKP287" s="384"/>
      <c r="LKQ287" s="384"/>
      <c r="LKR287" s="384"/>
      <c r="LKS287" s="384"/>
      <c r="LKT287" s="384"/>
      <c r="LKU287" s="384"/>
      <c r="LKV287" s="384"/>
      <c r="LKW287" s="384"/>
      <c r="LKX287" s="384"/>
      <c r="LKY287" s="384"/>
      <c r="LKZ287" s="384"/>
      <c r="LLA287" s="384"/>
      <c r="LLB287" s="384"/>
      <c r="LLC287" s="384"/>
      <c r="LLD287" s="384"/>
      <c r="LLE287" s="384"/>
      <c r="LLF287" s="384"/>
      <c r="LLG287" s="384"/>
      <c r="LLH287" s="384"/>
      <c r="LLI287" s="384"/>
      <c r="LLJ287" s="384"/>
      <c r="LLK287" s="384"/>
      <c r="LLL287" s="384"/>
      <c r="LLM287" s="384"/>
      <c r="LLN287" s="384"/>
      <c r="LLO287" s="384"/>
      <c r="LLP287" s="384"/>
      <c r="LLQ287" s="384"/>
      <c r="LLR287" s="384"/>
      <c r="LLS287" s="384"/>
      <c r="LLT287" s="384"/>
      <c r="LLU287" s="384"/>
      <c r="LLV287" s="384"/>
      <c r="LLW287" s="384"/>
      <c r="LLX287" s="384"/>
      <c r="LLY287" s="384"/>
      <c r="LLZ287" s="384"/>
      <c r="LMA287" s="384"/>
      <c r="LMB287" s="384"/>
      <c r="LMC287" s="384"/>
      <c r="LMD287" s="384"/>
      <c r="LME287" s="384"/>
      <c r="LMF287" s="384"/>
      <c r="LMG287" s="384"/>
      <c r="LMH287" s="384"/>
      <c r="LMI287" s="384"/>
      <c r="LMJ287" s="384"/>
      <c r="LMK287" s="384"/>
      <c r="LML287" s="384"/>
      <c r="LMM287" s="384"/>
      <c r="LMN287" s="384"/>
      <c r="LMO287" s="384"/>
      <c r="LMP287" s="384"/>
      <c r="LMQ287" s="384"/>
      <c r="LMR287" s="384"/>
      <c r="LMS287" s="384"/>
      <c r="LMT287" s="384"/>
      <c r="LMU287" s="384"/>
      <c r="LMV287" s="384"/>
      <c r="LMW287" s="384"/>
      <c r="LMX287" s="384"/>
      <c r="LMY287" s="384"/>
      <c r="LMZ287" s="384"/>
      <c r="LNA287" s="384"/>
      <c r="LNB287" s="384"/>
      <c r="LNC287" s="384"/>
      <c r="LND287" s="384"/>
      <c r="LNE287" s="384"/>
      <c r="LNF287" s="384"/>
      <c r="LNG287" s="384"/>
      <c r="LNH287" s="384"/>
      <c r="LNI287" s="384"/>
      <c r="LNJ287" s="384"/>
      <c r="LNK287" s="384"/>
      <c r="LNL287" s="384"/>
      <c r="LNM287" s="384"/>
      <c r="LNN287" s="384"/>
      <c r="LNO287" s="384"/>
      <c r="LNP287" s="384"/>
      <c r="LNQ287" s="384"/>
      <c r="LNR287" s="384"/>
      <c r="LNS287" s="384"/>
      <c r="LNT287" s="384"/>
      <c r="LNU287" s="384"/>
      <c r="LNV287" s="384"/>
      <c r="LNW287" s="384"/>
      <c r="LNX287" s="384"/>
      <c r="LNY287" s="384"/>
      <c r="LNZ287" s="384"/>
      <c r="LOA287" s="384"/>
      <c r="LOB287" s="384"/>
      <c r="LOC287" s="384"/>
      <c r="LOD287" s="384"/>
      <c r="LOE287" s="384"/>
      <c r="LOF287" s="384"/>
      <c r="LOG287" s="384"/>
      <c r="LOH287" s="384"/>
      <c r="LOI287" s="384"/>
      <c r="LOJ287" s="384"/>
      <c r="LOK287" s="384"/>
      <c r="LOL287" s="384"/>
      <c r="LOM287" s="384"/>
      <c r="LON287" s="384"/>
      <c r="LOO287" s="384"/>
      <c r="LOP287" s="384"/>
      <c r="LOQ287" s="384"/>
      <c r="LOR287" s="384"/>
      <c r="LOS287" s="384"/>
      <c r="LOT287" s="384"/>
      <c r="LOU287" s="384"/>
      <c r="LOV287" s="384"/>
      <c r="LOW287" s="384"/>
      <c r="LOX287" s="384"/>
      <c r="LOY287" s="384"/>
      <c r="LOZ287" s="384"/>
      <c r="LPA287" s="384"/>
      <c r="LPB287" s="384"/>
      <c r="LPC287" s="384"/>
      <c r="LPD287" s="384"/>
      <c r="LPE287" s="384"/>
      <c r="LPF287" s="384"/>
      <c r="LPG287" s="384"/>
      <c r="LPH287" s="384"/>
      <c r="LPI287" s="384"/>
      <c r="LPJ287" s="384"/>
      <c r="LPK287" s="384"/>
      <c r="LPL287" s="384"/>
      <c r="LPM287" s="384"/>
      <c r="LPN287" s="384"/>
      <c r="LPO287" s="384"/>
      <c r="LPP287" s="384"/>
      <c r="LPQ287" s="384"/>
      <c r="LPR287" s="384"/>
      <c r="LPS287" s="384"/>
      <c r="LPT287" s="384"/>
      <c r="LPU287" s="384"/>
      <c r="LPV287" s="384"/>
      <c r="LPW287" s="384"/>
      <c r="LPX287" s="384"/>
      <c r="LPY287" s="384"/>
      <c r="LPZ287" s="384"/>
      <c r="LQA287" s="384"/>
      <c r="LQB287" s="384"/>
      <c r="LQC287" s="384"/>
      <c r="LQD287" s="384"/>
      <c r="LQE287" s="384"/>
      <c r="LQF287" s="384"/>
      <c r="LQG287" s="384"/>
      <c r="LQH287" s="384"/>
      <c r="LQI287" s="384"/>
      <c r="LQJ287" s="384"/>
      <c r="LQK287" s="384"/>
      <c r="LQL287" s="384"/>
      <c r="LQM287" s="384"/>
      <c r="LQN287" s="384"/>
      <c r="LQO287" s="384"/>
      <c r="LQP287" s="384"/>
      <c r="LQQ287" s="384"/>
      <c r="LQR287" s="384"/>
      <c r="LQS287" s="384"/>
      <c r="LQT287" s="384"/>
      <c r="LQU287" s="384"/>
      <c r="LQV287" s="384"/>
      <c r="LQW287" s="384"/>
      <c r="LQX287" s="384"/>
      <c r="LQY287" s="384"/>
      <c r="LQZ287" s="384"/>
      <c r="LRA287" s="384"/>
      <c r="LRB287" s="384"/>
      <c r="LRC287" s="384"/>
      <c r="LRD287" s="384"/>
      <c r="LRE287" s="384"/>
      <c r="LRF287" s="384"/>
      <c r="LRG287" s="384"/>
      <c r="LRH287" s="384"/>
      <c r="LRI287" s="384"/>
      <c r="LRJ287" s="384"/>
      <c r="LRK287" s="384"/>
      <c r="LRL287" s="384"/>
      <c r="LRM287" s="384"/>
      <c r="LRN287" s="384"/>
      <c r="LRO287" s="384"/>
      <c r="LRP287" s="384"/>
      <c r="LRQ287" s="384"/>
      <c r="LRR287" s="384"/>
      <c r="LRS287" s="384"/>
      <c r="LRT287" s="384"/>
      <c r="LRU287" s="384"/>
      <c r="LRV287" s="384"/>
      <c r="LRW287" s="384"/>
      <c r="LRX287" s="384"/>
      <c r="LRY287" s="384"/>
      <c r="LRZ287" s="384"/>
      <c r="LSA287" s="384"/>
      <c r="LSB287" s="384"/>
      <c r="LSC287" s="384"/>
      <c r="LSD287" s="384"/>
      <c r="LSE287" s="384"/>
      <c r="LSF287" s="384"/>
      <c r="LSG287" s="384"/>
      <c r="LSH287" s="384"/>
      <c r="LSI287" s="384"/>
      <c r="LSJ287" s="384"/>
      <c r="LSK287" s="384"/>
      <c r="LSL287" s="384"/>
      <c r="LSM287" s="384"/>
      <c r="LSN287" s="384"/>
      <c r="LSO287" s="384"/>
      <c r="LSP287" s="384"/>
      <c r="LSQ287" s="384"/>
      <c r="LSR287" s="384"/>
      <c r="LSS287" s="384"/>
      <c r="LST287" s="384"/>
      <c r="LSU287" s="384"/>
      <c r="LSV287" s="384"/>
      <c r="LSW287" s="384"/>
      <c r="LSX287" s="384"/>
      <c r="LSY287" s="384"/>
      <c r="LSZ287" s="384"/>
      <c r="LTA287" s="384"/>
      <c r="LTB287" s="384"/>
      <c r="LTC287" s="384"/>
      <c r="LTD287" s="384"/>
      <c r="LTE287" s="384"/>
      <c r="LTF287" s="384"/>
      <c r="LTG287" s="384"/>
      <c r="LTH287" s="384"/>
      <c r="LTI287" s="384"/>
      <c r="LTJ287" s="384"/>
      <c r="LTK287" s="384"/>
      <c r="LTL287" s="384"/>
      <c r="LTM287" s="384"/>
      <c r="LTN287" s="384"/>
      <c r="LTO287" s="384"/>
      <c r="LTP287" s="384"/>
      <c r="LTQ287" s="384"/>
      <c r="LTR287" s="384"/>
      <c r="LTS287" s="384"/>
      <c r="LTT287" s="384"/>
      <c r="LTU287" s="384"/>
      <c r="LTV287" s="384"/>
      <c r="LTW287" s="384"/>
      <c r="LTX287" s="384"/>
      <c r="LTY287" s="384"/>
      <c r="LTZ287" s="384"/>
      <c r="LUA287" s="384"/>
      <c r="LUB287" s="384"/>
      <c r="LUC287" s="384"/>
      <c r="LUD287" s="384"/>
      <c r="LUE287" s="384"/>
      <c r="LUF287" s="384"/>
      <c r="LUG287" s="384"/>
      <c r="LUH287" s="384"/>
      <c r="LUI287" s="384"/>
      <c r="LUJ287" s="384"/>
      <c r="LUK287" s="384"/>
      <c r="LUL287" s="384"/>
      <c r="LUM287" s="384"/>
      <c r="LUN287" s="384"/>
      <c r="LUO287" s="384"/>
      <c r="LUP287" s="384"/>
      <c r="LUQ287" s="384"/>
      <c r="LUR287" s="384"/>
      <c r="LUS287" s="384"/>
      <c r="LUT287" s="384"/>
      <c r="LUU287" s="384"/>
      <c r="LUV287" s="384"/>
      <c r="LUW287" s="384"/>
      <c r="LUX287" s="384"/>
      <c r="LUY287" s="384"/>
      <c r="LUZ287" s="384"/>
      <c r="LVA287" s="384"/>
      <c r="LVB287" s="384"/>
      <c r="LVC287" s="384"/>
      <c r="LVD287" s="384"/>
      <c r="LVE287" s="384"/>
      <c r="LVF287" s="384"/>
      <c r="LVG287" s="384"/>
      <c r="LVH287" s="384"/>
      <c r="LVI287" s="384"/>
      <c r="LVJ287" s="384"/>
      <c r="LVK287" s="384"/>
      <c r="LVL287" s="384"/>
      <c r="LVM287" s="384"/>
      <c r="LVN287" s="384"/>
      <c r="LVO287" s="384"/>
      <c r="LVP287" s="384"/>
      <c r="LVQ287" s="384"/>
      <c r="LVR287" s="384"/>
      <c r="LVS287" s="384"/>
      <c r="LVT287" s="384"/>
      <c r="LVU287" s="384"/>
      <c r="LVV287" s="384"/>
      <c r="LVW287" s="384"/>
      <c r="LVX287" s="384"/>
      <c r="LVY287" s="384"/>
      <c r="LVZ287" s="384"/>
      <c r="LWA287" s="384"/>
      <c r="LWB287" s="384"/>
      <c r="LWC287" s="384"/>
      <c r="LWD287" s="384"/>
      <c r="LWE287" s="384"/>
      <c r="LWF287" s="384"/>
      <c r="LWG287" s="384"/>
      <c r="LWH287" s="384"/>
      <c r="LWI287" s="384"/>
      <c r="LWJ287" s="384"/>
      <c r="LWK287" s="384"/>
      <c r="LWL287" s="384"/>
      <c r="LWM287" s="384"/>
      <c r="LWN287" s="384"/>
      <c r="LWO287" s="384"/>
      <c r="LWP287" s="384"/>
      <c r="LWQ287" s="384"/>
      <c r="LWR287" s="384"/>
      <c r="LWS287" s="384"/>
      <c r="LWT287" s="384"/>
      <c r="LWU287" s="384"/>
      <c r="LWV287" s="384"/>
      <c r="LWW287" s="384"/>
      <c r="LWX287" s="384"/>
      <c r="LWY287" s="384"/>
      <c r="LWZ287" s="384"/>
      <c r="LXA287" s="384"/>
      <c r="LXB287" s="384"/>
      <c r="LXC287" s="384"/>
      <c r="LXD287" s="384"/>
      <c r="LXE287" s="384"/>
      <c r="LXF287" s="384"/>
      <c r="LXG287" s="384"/>
      <c r="LXH287" s="384"/>
      <c r="LXI287" s="384"/>
      <c r="LXJ287" s="384"/>
      <c r="LXK287" s="384"/>
      <c r="LXL287" s="384"/>
      <c r="LXM287" s="384"/>
      <c r="LXN287" s="384"/>
      <c r="LXO287" s="384"/>
      <c r="LXP287" s="384"/>
      <c r="LXQ287" s="384"/>
      <c r="LXR287" s="384"/>
      <c r="LXS287" s="384"/>
      <c r="LXT287" s="384"/>
      <c r="LXU287" s="384"/>
      <c r="LXV287" s="384"/>
      <c r="LXW287" s="384"/>
      <c r="LXX287" s="384"/>
      <c r="LXY287" s="384"/>
      <c r="LXZ287" s="384"/>
      <c r="LYA287" s="384"/>
      <c r="LYB287" s="384"/>
      <c r="LYC287" s="384"/>
      <c r="LYD287" s="384"/>
      <c r="LYE287" s="384"/>
      <c r="LYF287" s="384"/>
      <c r="LYG287" s="384"/>
      <c r="LYH287" s="384"/>
      <c r="LYI287" s="384"/>
      <c r="LYJ287" s="384"/>
      <c r="LYK287" s="384"/>
      <c r="LYL287" s="384"/>
      <c r="LYM287" s="384"/>
      <c r="LYN287" s="384"/>
      <c r="LYO287" s="384"/>
      <c r="LYP287" s="384"/>
      <c r="LYQ287" s="384"/>
      <c r="LYR287" s="384"/>
      <c r="LYS287" s="384"/>
      <c r="LYT287" s="384"/>
      <c r="LYU287" s="384"/>
      <c r="LYV287" s="384"/>
      <c r="LYW287" s="384"/>
      <c r="LYX287" s="384"/>
      <c r="LYY287" s="384"/>
      <c r="LYZ287" s="384"/>
      <c r="LZA287" s="384"/>
      <c r="LZB287" s="384"/>
      <c r="LZC287" s="384"/>
      <c r="LZD287" s="384"/>
      <c r="LZE287" s="384"/>
      <c r="LZF287" s="384"/>
      <c r="LZG287" s="384"/>
      <c r="LZH287" s="384"/>
      <c r="LZI287" s="384"/>
      <c r="LZJ287" s="384"/>
      <c r="LZK287" s="384"/>
      <c r="LZL287" s="384"/>
      <c r="LZM287" s="384"/>
      <c r="LZN287" s="384"/>
      <c r="LZO287" s="384"/>
      <c r="LZP287" s="384"/>
      <c r="LZQ287" s="384"/>
      <c r="LZR287" s="384"/>
      <c r="LZS287" s="384"/>
      <c r="LZT287" s="384"/>
      <c r="LZU287" s="384"/>
      <c r="LZV287" s="384"/>
      <c r="LZW287" s="384"/>
      <c r="LZX287" s="384"/>
      <c r="LZY287" s="384"/>
      <c r="LZZ287" s="384"/>
      <c r="MAA287" s="384"/>
      <c r="MAB287" s="384"/>
      <c r="MAC287" s="384"/>
      <c r="MAD287" s="384"/>
      <c r="MAE287" s="384"/>
      <c r="MAF287" s="384"/>
      <c r="MAG287" s="384"/>
      <c r="MAH287" s="384"/>
      <c r="MAI287" s="384"/>
      <c r="MAJ287" s="384"/>
      <c r="MAK287" s="384"/>
      <c r="MAL287" s="384"/>
      <c r="MAM287" s="384"/>
      <c r="MAN287" s="384"/>
      <c r="MAO287" s="384"/>
      <c r="MAP287" s="384"/>
      <c r="MAQ287" s="384"/>
      <c r="MAR287" s="384"/>
      <c r="MAS287" s="384"/>
      <c r="MAT287" s="384"/>
      <c r="MAU287" s="384"/>
      <c r="MAV287" s="384"/>
      <c r="MAW287" s="384"/>
      <c r="MAX287" s="384"/>
      <c r="MAY287" s="384"/>
      <c r="MAZ287" s="384"/>
      <c r="MBA287" s="384"/>
      <c r="MBB287" s="384"/>
      <c r="MBC287" s="384"/>
      <c r="MBD287" s="384"/>
      <c r="MBE287" s="384"/>
      <c r="MBF287" s="384"/>
      <c r="MBG287" s="384"/>
      <c r="MBH287" s="384"/>
      <c r="MBI287" s="384"/>
      <c r="MBJ287" s="384"/>
      <c r="MBK287" s="384"/>
      <c r="MBL287" s="384"/>
      <c r="MBM287" s="384"/>
      <c r="MBN287" s="384"/>
      <c r="MBO287" s="384"/>
      <c r="MBP287" s="384"/>
      <c r="MBQ287" s="384"/>
      <c r="MBR287" s="384"/>
      <c r="MBS287" s="384"/>
      <c r="MBT287" s="384"/>
      <c r="MBU287" s="384"/>
      <c r="MBV287" s="384"/>
      <c r="MBW287" s="384"/>
      <c r="MBX287" s="384"/>
      <c r="MBY287" s="384"/>
      <c r="MBZ287" s="384"/>
      <c r="MCA287" s="384"/>
      <c r="MCB287" s="384"/>
      <c r="MCC287" s="384"/>
      <c r="MCD287" s="384"/>
      <c r="MCE287" s="384"/>
      <c r="MCF287" s="384"/>
      <c r="MCG287" s="384"/>
      <c r="MCH287" s="384"/>
      <c r="MCI287" s="384"/>
      <c r="MCJ287" s="384"/>
      <c r="MCK287" s="384"/>
      <c r="MCL287" s="384"/>
      <c r="MCM287" s="384"/>
      <c r="MCN287" s="384"/>
      <c r="MCO287" s="384"/>
      <c r="MCP287" s="384"/>
      <c r="MCQ287" s="384"/>
      <c r="MCR287" s="384"/>
      <c r="MCS287" s="384"/>
      <c r="MCT287" s="384"/>
      <c r="MCU287" s="384"/>
      <c r="MCV287" s="384"/>
      <c r="MCW287" s="384"/>
      <c r="MCX287" s="384"/>
      <c r="MCY287" s="384"/>
      <c r="MCZ287" s="384"/>
      <c r="MDA287" s="384"/>
      <c r="MDB287" s="384"/>
      <c r="MDC287" s="384"/>
      <c r="MDD287" s="384"/>
      <c r="MDE287" s="384"/>
      <c r="MDF287" s="384"/>
      <c r="MDG287" s="384"/>
      <c r="MDH287" s="384"/>
      <c r="MDI287" s="384"/>
      <c r="MDJ287" s="384"/>
      <c r="MDK287" s="384"/>
      <c r="MDL287" s="384"/>
      <c r="MDM287" s="384"/>
      <c r="MDN287" s="384"/>
      <c r="MDO287" s="384"/>
      <c r="MDP287" s="384"/>
      <c r="MDQ287" s="384"/>
      <c r="MDR287" s="384"/>
      <c r="MDS287" s="384"/>
      <c r="MDT287" s="384"/>
      <c r="MDU287" s="384"/>
      <c r="MDV287" s="384"/>
      <c r="MDW287" s="384"/>
      <c r="MDX287" s="384"/>
      <c r="MDY287" s="384"/>
      <c r="MDZ287" s="384"/>
      <c r="MEA287" s="384"/>
      <c r="MEB287" s="384"/>
      <c r="MEC287" s="384"/>
      <c r="MED287" s="384"/>
      <c r="MEE287" s="384"/>
      <c r="MEF287" s="384"/>
      <c r="MEG287" s="384"/>
      <c r="MEH287" s="384"/>
      <c r="MEI287" s="384"/>
      <c r="MEJ287" s="384"/>
      <c r="MEK287" s="384"/>
      <c r="MEL287" s="384"/>
      <c r="MEM287" s="384"/>
      <c r="MEN287" s="384"/>
      <c r="MEO287" s="384"/>
      <c r="MEP287" s="384"/>
      <c r="MEQ287" s="384"/>
      <c r="MER287" s="384"/>
      <c r="MES287" s="384"/>
      <c r="MET287" s="384"/>
      <c r="MEU287" s="384"/>
      <c r="MEV287" s="384"/>
      <c r="MEW287" s="384"/>
      <c r="MEX287" s="384"/>
      <c r="MEY287" s="384"/>
      <c r="MEZ287" s="384"/>
      <c r="MFA287" s="384"/>
      <c r="MFB287" s="384"/>
      <c r="MFC287" s="384"/>
      <c r="MFD287" s="384"/>
      <c r="MFE287" s="384"/>
      <c r="MFF287" s="384"/>
      <c r="MFG287" s="384"/>
      <c r="MFH287" s="384"/>
      <c r="MFI287" s="384"/>
      <c r="MFJ287" s="384"/>
      <c r="MFK287" s="384"/>
      <c r="MFL287" s="384"/>
      <c r="MFM287" s="384"/>
      <c r="MFN287" s="384"/>
      <c r="MFO287" s="384"/>
      <c r="MFP287" s="384"/>
      <c r="MFQ287" s="384"/>
      <c r="MFR287" s="384"/>
      <c r="MFS287" s="384"/>
      <c r="MFT287" s="384"/>
      <c r="MFU287" s="384"/>
      <c r="MFV287" s="384"/>
      <c r="MFW287" s="384"/>
      <c r="MFX287" s="384"/>
      <c r="MFY287" s="384"/>
      <c r="MFZ287" s="384"/>
      <c r="MGA287" s="384"/>
      <c r="MGB287" s="384"/>
      <c r="MGC287" s="384"/>
      <c r="MGD287" s="384"/>
      <c r="MGE287" s="384"/>
      <c r="MGF287" s="384"/>
      <c r="MGG287" s="384"/>
      <c r="MGH287" s="384"/>
      <c r="MGI287" s="384"/>
      <c r="MGJ287" s="384"/>
      <c r="MGK287" s="384"/>
      <c r="MGL287" s="384"/>
      <c r="MGM287" s="384"/>
      <c r="MGN287" s="384"/>
      <c r="MGO287" s="384"/>
      <c r="MGP287" s="384"/>
      <c r="MGQ287" s="384"/>
      <c r="MGR287" s="384"/>
      <c r="MGS287" s="384"/>
      <c r="MGT287" s="384"/>
      <c r="MGU287" s="384"/>
      <c r="MGV287" s="384"/>
      <c r="MGW287" s="384"/>
      <c r="MGX287" s="384"/>
      <c r="MGY287" s="384"/>
      <c r="MGZ287" s="384"/>
      <c r="MHA287" s="384"/>
      <c r="MHB287" s="384"/>
      <c r="MHC287" s="384"/>
      <c r="MHD287" s="384"/>
      <c r="MHE287" s="384"/>
      <c r="MHF287" s="384"/>
      <c r="MHG287" s="384"/>
      <c r="MHH287" s="384"/>
      <c r="MHI287" s="384"/>
      <c r="MHJ287" s="384"/>
      <c r="MHK287" s="384"/>
      <c r="MHL287" s="384"/>
      <c r="MHM287" s="384"/>
      <c r="MHN287" s="384"/>
      <c r="MHO287" s="384"/>
      <c r="MHP287" s="384"/>
      <c r="MHQ287" s="384"/>
      <c r="MHR287" s="384"/>
      <c r="MHS287" s="384"/>
      <c r="MHT287" s="384"/>
      <c r="MHU287" s="384"/>
      <c r="MHV287" s="384"/>
      <c r="MHW287" s="384"/>
      <c r="MHX287" s="384"/>
      <c r="MHY287" s="384"/>
      <c r="MHZ287" s="384"/>
      <c r="MIA287" s="384"/>
      <c r="MIB287" s="384"/>
      <c r="MIC287" s="384"/>
      <c r="MID287" s="384"/>
      <c r="MIE287" s="384"/>
      <c r="MIF287" s="384"/>
      <c r="MIG287" s="384"/>
      <c r="MIH287" s="384"/>
      <c r="MII287" s="384"/>
      <c r="MIJ287" s="384"/>
      <c r="MIK287" s="384"/>
      <c r="MIL287" s="384"/>
      <c r="MIM287" s="384"/>
      <c r="MIN287" s="384"/>
      <c r="MIO287" s="384"/>
      <c r="MIP287" s="384"/>
      <c r="MIQ287" s="384"/>
      <c r="MIR287" s="384"/>
      <c r="MIS287" s="384"/>
      <c r="MIT287" s="384"/>
      <c r="MIU287" s="384"/>
      <c r="MIV287" s="384"/>
      <c r="MIW287" s="384"/>
      <c r="MIX287" s="384"/>
      <c r="MIY287" s="384"/>
      <c r="MIZ287" s="384"/>
      <c r="MJA287" s="384"/>
      <c r="MJB287" s="384"/>
      <c r="MJC287" s="384"/>
      <c r="MJD287" s="384"/>
      <c r="MJE287" s="384"/>
      <c r="MJF287" s="384"/>
      <c r="MJG287" s="384"/>
      <c r="MJH287" s="384"/>
      <c r="MJI287" s="384"/>
      <c r="MJJ287" s="384"/>
      <c r="MJK287" s="384"/>
      <c r="MJL287" s="384"/>
      <c r="MJM287" s="384"/>
      <c r="MJN287" s="384"/>
      <c r="MJO287" s="384"/>
      <c r="MJP287" s="384"/>
      <c r="MJQ287" s="384"/>
      <c r="MJR287" s="384"/>
      <c r="MJS287" s="384"/>
      <c r="MJT287" s="384"/>
      <c r="MJU287" s="384"/>
      <c r="MJV287" s="384"/>
      <c r="MJW287" s="384"/>
      <c r="MJX287" s="384"/>
      <c r="MJY287" s="384"/>
      <c r="MJZ287" s="384"/>
      <c r="MKA287" s="384"/>
      <c r="MKB287" s="384"/>
      <c r="MKC287" s="384"/>
      <c r="MKD287" s="384"/>
      <c r="MKE287" s="384"/>
      <c r="MKF287" s="384"/>
      <c r="MKG287" s="384"/>
      <c r="MKH287" s="384"/>
      <c r="MKI287" s="384"/>
      <c r="MKJ287" s="384"/>
      <c r="MKK287" s="384"/>
      <c r="MKL287" s="384"/>
      <c r="MKM287" s="384"/>
      <c r="MKN287" s="384"/>
      <c r="MKO287" s="384"/>
      <c r="MKP287" s="384"/>
      <c r="MKQ287" s="384"/>
      <c r="MKR287" s="384"/>
      <c r="MKS287" s="384"/>
      <c r="MKT287" s="384"/>
      <c r="MKU287" s="384"/>
      <c r="MKV287" s="384"/>
      <c r="MKW287" s="384"/>
      <c r="MKX287" s="384"/>
      <c r="MKY287" s="384"/>
      <c r="MKZ287" s="384"/>
      <c r="MLA287" s="384"/>
      <c r="MLB287" s="384"/>
      <c r="MLC287" s="384"/>
      <c r="MLD287" s="384"/>
      <c r="MLE287" s="384"/>
      <c r="MLF287" s="384"/>
      <c r="MLG287" s="384"/>
      <c r="MLH287" s="384"/>
      <c r="MLI287" s="384"/>
      <c r="MLJ287" s="384"/>
      <c r="MLK287" s="384"/>
      <c r="MLL287" s="384"/>
      <c r="MLM287" s="384"/>
      <c r="MLN287" s="384"/>
      <c r="MLO287" s="384"/>
      <c r="MLP287" s="384"/>
      <c r="MLQ287" s="384"/>
      <c r="MLR287" s="384"/>
      <c r="MLS287" s="384"/>
      <c r="MLT287" s="384"/>
      <c r="MLU287" s="384"/>
      <c r="MLV287" s="384"/>
      <c r="MLW287" s="384"/>
      <c r="MLX287" s="384"/>
      <c r="MLY287" s="384"/>
      <c r="MLZ287" s="384"/>
      <c r="MMA287" s="384"/>
      <c r="MMB287" s="384"/>
      <c r="MMC287" s="384"/>
      <c r="MMD287" s="384"/>
      <c r="MME287" s="384"/>
      <c r="MMF287" s="384"/>
      <c r="MMG287" s="384"/>
      <c r="MMH287" s="384"/>
      <c r="MMI287" s="384"/>
      <c r="MMJ287" s="384"/>
      <c r="MMK287" s="384"/>
      <c r="MML287" s="384"/>
      <c r="MMM287" s="384"/>
      <c r="MMN287" s="384"/>
      <c r="MMO287" s="384"/>
      <c r="MMP287" s="384"/>
      <c r="MMQ287" s="384"/>
      <c r="MMR287" s="384"/>
      <c r="MMS287" s="384"/>
      <c r="MMT287" s="384"/>
      <c r="MMU287" s="384"/>
      <c r="MMV287" s="384"/>
      <c r="MMW287" s="384"/>
      <c r="MMX287" s="384"/>
      <c r="MMY287" s="384"/>
      <c r="MMZ287" s="384"/>
      <c r="MNA287" s="384"/>
      <c r="MNB287" s="384"/>
      <c r="MNC287" s="384"/>
      <c r="MND287" s="384"/>
      <c r="MNE287" s="384"/>
      <c r="MNF287" s="384"/>
      <c r="MNG287" s="384"/>
      <c r="MNH287" s="384"/>
      <c r="MNI287" s="384"/>
      <c r="MNJ287" s="384"/>
      <c r="MNK287" s="384"/>
      <c r="MNL287" s="384"/>
      <c r="MNM287" s="384"/>
      <c r="MNN287" s="384"/>
      <c r="MNO287" s="384"/>
      <c r="MNP287" s="384"/>
      <c r="MNQ287" s="384"/>
      <c r="MNR287" s="384"/>
      <c r="MNS287" s="384"/>
      <c r="MNT287" s="384"/>
      <c r="MNU287" s="384"/>
      <c r="MNV287" s="384"/>
      <c r="MNW287" s="384"/>
      <c r="MNX287" s="384"/>
      <c r="MNY287" s="384"/>
      <c r="MNZ287" s="384"/>
      <c r="MOA287" s="384"/>
      <c r="MOB287" s="384"/>
      <c r="MOC287" s="384"/>
      <c r="MOD287" s="384"/>
      <c r="MOE287" s="384"/>
      <c r="MOF287" s="384"/>
      <c r="MOG287" s="384"/>
      <c r="MOH287" s="384"/>
      <c r="MOI287" s="384"/>
      <c r="MOJ287" s="384"/>
      <c r="MOK287" s="384"/>
      <c r="MOL287" s="384"/>
      <c r="MOM287" s="384"/>
      <c r="MON287" s="384"/>
      <c r="MOO287" s="384"/>
      <c r="MOP287" s="384"/>
      <c r="MOQ287" s="384"/>
      <c r="MOR287" s="384"/>
      <c r="MOS287" s="384"/>
      <c r="MOT287" s="384"/>
      <c r="MOU287" s="384"/>
      <c r="MOV287" s="384"/>
      <c r="MOW287" s="384"/>
      <c r="MOX287" s="384"/>
      <c r="MOY287" s="384"/>
      <c r="MOZ287" s="384"/>
      <c r="MPA287" s="384"/>
      <c r="MPB287" s="384"/>
      <c r="MPC287" s="384"/>
      <c r="MPD287" s="384"/>
      <c r="MPE287" s="384"/>
      <c r="MPF287" s="384"/>
      <c r="MPG287" s="384"/>
      <c r="MPH287" s="384"/>
      <c r="MPI287" s="384"/>
      <c r="MPJ287" s="384"/>
      <c r="MPK287" s="384"/>
      <c r="MPL287" s="384"/>
      <c r="MPM287" s="384"/>
      <c r="MPN287" s="384"/>
      <c r="MPO287" s="384"/>
      <c r="MPP287" s="384"/>
      <c r="MPQ287" s="384"/>
      <c r="MPR287" s="384"/>
      <c r="MPS287" s="384"/>
      <c r="MPT287" s="384"/>
      <c r="MPU287" s="384"/>
      <c r="MPV287" s="384"/>
      <c r="MPW287" s="384"/>
      <c r="MPX287" s="384"/>
      <c r="MPY287" s="384"/>
      <c r="MPZ287" s="384"/>
      <c r="MQA287" s="384"/>
      <c r="MQB287" s="384"/>
      <c r="MQC287" s="384"/>
      <c r="MQD287" s="384"/>
      <c r="MQE287" s="384"/>
      <c r="MQF287" s="384"/>
      <c r="MQG287" s="384"/>
      <c r="MQH287" s="384"/>
      <c r="MQI287" s="384"/>
      <c r="MQJ287" s="384"/>
      <c r="MQK287" s="384"/>
      <c r="MQL287" s="384"/>
      <c r="MQM287" s="384"/>
      <c r="MQN287" s="384"/>
      <c r="MQO287" s="384"/>
      <c r="MQP287" s="384"/>
      <c r="MQQ287" s="384"/>
      <c r="MQR287" s="384"/>
      <c r="MQS287" s="384"/>
      <c r="MQT287" s="384"/>
      <c r="MQU287" s="384"/>
      <c r="MQV287" s="384"/>
      <c r="MQW287" s="384"/>
      <c r="MQX287" s="384"/>
      <c r="MQY287" s="384"/>
      <c r="MQZ287" s="384"/>
      <c r="MRA287" s="384"/>
      <c r="MRB287" s="384"/>
      <c r="MRC287" s="384"/>
      <c r="MRD287" s="384"/>
      <c r="MRE287" s="384"/>
      <c r="MRF287" s="384"/>
      <c r="MRG287" s="384"/>
      <c r="MRH287" s="384"/>
      <c r="MRI287" s="384"/>
      <c r="MRJ287" s="384"/>
      <c r="MRK287" s="384"/>
      <c r="MRL287" s="384"/>
      <c r="MRM287" s="384"/>
      <c r="MRN287" s="384"/>
      <c r="MRO287" s="384"/>
      <c r="MRP287" s="384"/>
      <c r="MRQ287" s="384"/>
      <c r="MRR287" s="384"/>
      <c r="MRS287" s="384"/>
      <c r="MRT287" s="384"/>
      <c r="MRU287" s="384"/>
      <c r="MRV287" s="384"/>
      <c r="MRW287" s="384"/>
      <c r="MRX287" s="384"/>
      <c r="MRY287" s="384"/>
      <c r="MRZ287" s="384"/>
      <c r="MSA287" s="384"/>
      <c r="MSB287" s="384"/>
      <c r="MSC287" s="384"/>
      <c r="MSD287" s="384"/>
      <c r="MSE287" s="384"/>
      <c r="MSF287" s="384"/>
      <c r="MSG287" s="384"/>
      <c r="MSH287" s="384"/>
      <c r="MSI287" s="384"/>
      <c r="MSJ287" s="384"/>
      <c r="MSK287" s="384"/>
      <c r="MSL287" s="384"/>
      <c r="MSM287" s="384"/>
      <c r="MSN287" s="384"/>
      <c r="MSO287" s="384"/>
      <c r="MSP287" s="384"/>
      <c r="MSQ287" s="384"/>
      <c r="MSR287" s="384"/>
      <c r="MSS287" s="384"/>
      <c r="MST287" s="384"/>
      <c r="MSU287" s="384"/>
      <c r="MSV287" s="384"/>
      <c r="MSW287" s="384"/>
      <c r="MSX287" s="384"/>
      <c r="MSY287" s="384"/>
      <c r="MSZ287" s="384"/>
      <c r="MTA287" s="384"/>
      <c r="MTB287" s="384"/>
      <c r="MTC287" s="384"/>
      <c r="MTD287" s="384"/>
      <c r="MTE287" s="384"/>
      <c r="MTF287" s="384"/>
      <c r="MTG287" s="384"/>
      <c r="MTH287" s="384"/>
      <c r="MTI287" s="384"/>
      <c r="MTJ287" s="384"/>
      <c r="MTK287" s="384"/>
      <c r="MTL287" s="384"/>
      <c r="MTM287" s="384"/>
      <c r="MTN287" s="384"/>
      <c r="MTO287" s="384"/>
      <c r="MTP287" s="384"/>
      <c r="MTQ287" s="384"/>
      <c r="MTR287" s="384"/>
      <c r="MTS287" s="384"/>
      <c r="MTT287" s="384"/>
      <c r="MTU287" s="384"/>
      <c r="MTV287" s="384"/>
      <c r="MTW287" s="384"/>
      <c r="MTX287" s="384"/>
      <c r="MTY287" s="384"/>
      <c r="MTZ287" s="384"/>
      <c r="MUA287" s="384"/>
      <c r="MUB287" s="384"/>
      <c r="MUC287" s="384"/>
      <c r="MUD287" s="384"/>
      <c r="MUE287" s="384"/>
      <c r="MUF287" s="384"/>
      <c r="MUG287" s="384"/>
      <c r="MUH287" s="384"/>
      <c r="MUI287" s="384"/>
      <c r="MUJ287" s="384"/>
      <c r="MUK287" s="384"/>
      <c r="MUL287" s="384"/>
      <c r="MUM287" s="384"/>
      <c r="MUN287" s="384"/>
      <c r="MUO287" s="384"/>
      <c r="MUP287" s="384"/>
      <c r="MUQ287" s="384"/>
      <c r="MUR287" s="384"/>
      <c r="MUS287" s="384"/>
      <c r="MUT287" s="384"/>
      <c r="MUU287" s="384"/>
      <c r="MUV287" s="384"/>
      <c r="MUW287" s="384"/>
      <c r="MUX287" s="384"/>
      <c r="MUY287" s="384"/>
      <c r="MUZ287" s="384"/>
      <c r="MVA287" s="384"/>
      <c r="MVB287" s="384"/>
      <c r="MVC287" s="384"/>
      <c r="MVD287" s="384"/>
      <c r="MVE287" s="384"/>
      <c r="MVF287" s="384"/>
      <c r="MVG287" s="384"/>
      <c r="MVH287" s="384"/>
      <c r="MVI287" s="384"/>
      <c r="MVJ287" s="384"/>
      <c r="MVK287" s="384"/>
      <c r="MVL287" s="384"/>
      <c r="MVM287" s="384"/>
      <c r="MVN287" s="384"/>
      <c r="MVO287" s="384"/>
      <c r="MVP287" s="384"/>
      <c r="MVQ287" s="384"/>
      <c r="MVR287" s="384"/>
      <c r="MVS287" s="384"/>
      <c r="MVT287" s="384"/>
      <c r="MVU287" s="384"/>
      <c r="MVV287" s="384"/>
      <c r="MVW287" s="384"/>
      <c r="MVX287" s="384"/>
      <c r="MVY287" s="384"/>
      <c r="MVZ287" s="384"/>
      <c r="MWA287" s="384"/>
      <c r="MWB287" s="384"/>
      <c r="MWC287" s="384"/>
      <c r="MWD287" s="384"/>
      <c r="MWE287" s="384"/>
      <c r="MWF287" s="384"/>
      <c r="MWG287" s="384"/>
      <c r="MWH287" s="384"/>
      <c r="MWI287" s="384"/>
      <c r="MWJ287" s="384"/>
      <c r="MWK287" s="384"/>
      <c r="MWL287" s="384"/>
      <c r="MWM287" s="384"/>
      <c r="MWN287" s="384"/>
      <c r="MWO287" s="384"/>
      <c r="MWP287" s="384"/>
      <c r="MWQ287" s="384"/>
      <c r="MWR287" s="384"/>
      <c r="MWS287" s="384"/>
      <c r="MWT287" s="384"/>
      <c r="MWU287" s="384"/>
      <c r="MWV287" s="384"/>
      <c r="MWW287" s="384"/>
      <c r="MWX287" s="384"/>
      <c r="MWY287" s="384"/>
      <c r="MWZ287" s="384"/>
      <c r="MXA287" s="384"/>
      <c r="MXB287" s="384"/>
      <c r="MXC287" s="384"/>
      <c r="MXD287" s="384"/>
      <c r="MXE287" s="384"/>
      <c r="MXF287" s="384"/>
      <c r="MXG287" s="384"/>
      <c r="MXH287" s="384"/>
      <c r="MXI287" s="384"/>
      <c r="MXJ287" s="384"/>
      <c r="MXK287" s="384"/>
      <c r="MXL287" s="384"/>
      <c r="MXM287" s="384"/>
      <c r="MXN287" s="384"/>
      <c r="MXO287" s="384"/>
      <c r="MXP287" s="384"/>
      <c r="MXQ287" s="384"/>
      <c r="MXR287" s="384"/>
      <c r="MXS287" s="384"/>
      <c r="MXT287" s="384"/>
      <c r="MXU287" s="384"/>
      <c r="MXV287" s="384"/>
      <c r="MXW287" s="384"/>
      <c r="MXX287" s="384"/>
      <c r="MXY287" s="384"/>
      <c r="MXZ287" s="384"/>
      <c r="MYA287" s="384"/>
      <c r="MYB287" s="384"/>
      <c r="MYC287" s="384"/>
      <c r="MYD287" s="384"/>
      <c r="MYE287" s="384"/>
      <c r="MYF287" s="384"/>
      <c r="MYG287" s="384"/>
      <c r="MYH287" s="384"/>
      <c r="MYI287" s="384"/>
      <c r="MYJ287" s="384"/>
      <c r="MYK287" s="384"/>
      <c r="MYL287" s="384"/>
      <c r="MYM287" s="384"/>
      <c r="MYN287" s="384"/>
      <c r="MYO287" s="384"/>
      <c r="MYP287" s="384"/>
      <c r="MYQ287" s="384"/>
      <c r="MYR287" s="384"/>
      <c r="MYS287" s="384"/>
      <c r="MYT287" s="384"/>
      <c r="MYU287" s="384"/>
      <c r="MYV287" s="384"/>
      <c r="MYW287" s="384"/>
      <c r="MYX287" s="384"/>
      <c r="MYY287" s="384"/>
      <c r="MYZ287" s="384"/>
      <c r="MZA287" s="384"/>
      <c r="MZB287" s="384"/>
      <c r="MZC287" s="384"/>
      <c r="MZD287" s="384"/>
      <c r="MZE287" s="384"/>
      <c r="MZF287" s="384"/>
      <c r="MZG287" s="384"/>
      <c r="MZH287" s="384"/>
      <c r="MZI287" s="384"/>
      <c r="MZJ287" s="384"/>
      <c r="MZK287" s="384"/>
      <c r="MZL287" s="384"/>
      <c r="MZM287" s="384"/>
      <c r="MZN287" s="384"/>
      <c r="MZO287" s="384"/>
      <c r="MZP287" s="384"/>
      <c r="MZQ287" s="384"/>
      <c r="MZR287" s="384"/>
      <c r="MZS287" s="384"/>
      <c r="MZT287" s="384"/>
      <c r="MZU287" s="384"/>
      <c r="MZV287" s="384"/>
      <c r="MZW287" s="384"/>
      <c r="MZX287" s="384"/>
      <c r="MZY287" s="384"/>
      <c r="MZZ287" s="384"/>
      <c r="NAA287" s="384"/>
      <c r="NAB287" s="384"/>
      <c r="NAC287" s="384"/>
      <c r="NAD287" s="384"/>
      <c r="NAE287" s="384"/>
      <c r="NAF287" s="384"/>
      <c r="NAG287" s="384"/>
      <c r="NAH287" s="384"/>
      <c r="NAI287" s="384"/>
      <c r="NAJ287" s="384"/>
      <c r="NAK287" s="384"/>
      <c r="NAL287" s="384"/>
      <c r="NAM287" s="384"/>
      <c r="NAN287" s="384"/>
      <c r="NAO287" s="384"/>
      <c r="NAP287" s="384"/>
      <c r="NAQ287" s="384"/>
      <c r="NAR287" s="384"/>
      <c r="NAS287" s="384"/>
      <c r="NAT287" s="384"/>
      <c r="NAU287" s="384"/>
      <c r="NAV287" s="384"/>
      <c r="NAW287" s="384"/>
      <c r="NAX287" s="384"/>
      <c r="NAY287" s="384"/>
      <c r="NAZ287" s="384"/>
      <c r="NBA287" s="384"/>
      <c r="NBB287" s="384"/>
      <c r="NBC287" s="384"/>
      <c r="NBD287" s="384"/>
      <c r="NBE287" s="384"/>
      <c r="NBF287" s="384"/>
      <c r="NBG287" s="384"/>
      <c r="NBH287" s="384"/>
      <c r="NBI287" s="384"/>
      <c r="NBJ287" s="384"/>
      <c r="NBK287" s="384"/>
      <c r="NBL287" s="384"/>
      <c r="NBM287" s="384"/>
      <c r="NBN287" s="384"/>
      <c r="NBO287" s="384"/>
      <c r="NBP287" s="384"/>
      <c r="NBQ287" s="384"/>
      <c r="NBR287" s="384"/>
      <c r="NBS287" s="384"/>
      <c r="NBT287" s="384"/>
      <c r="NBU287" s="384"/>
      <c r="NBV287" s="384"/>
      <c r="NBW287" s="384"/>
      <c r="NBX287" s="384"/>
      <c r="NBY287" s="384"/>
      <c r="NBZ287" s="384"/>
      <c r="NCA287" s="384"/>
      <c r="NCB287" s="384"/>
      <c r="NCC287" s="384"/>
      <c r="NCD287" s="384"/>
      <c r="NCE287" s="384"/>
      <c r="NCF287" s="384"/>
      <c r="NCG287" s="384"/>
      <c r="NCH287" s="384"/>
      <c r="NCI287" s="384"/>
      <c r="NCJ287" s="384"/>
      <c r="NCK287" s="384"/>
      <c r="NCL287" s="384"/>
      <c r="NCM287" s="384"/>
      <c r="NCN287" s="384"/>
      <c r="NCO287" s="384"/>
      <c r="NCP287" s="384"/>
      <c r="NCQ287" s="384"/>
      <c r="NCR287" s="384"/>
      <c r="NCS287" s="384"/>
      <c r="NCT287" s="384"/>
      <c r="NCU287" s="384"/>
      <c r="NCV287" s="384"/>
      <c r="NCW287" s="384"/>
      <c r="NCX287" s="384"/>
      <c r="NCY287" s="384"/>
      <c r="NCZ287" s="384"/>
      <c r="NDA287" s="384"/>
      <c r="NDB287" s="384"/>
      <c r="NDC287" s="384"/>
      <c r="NDD287" s="384"/>
      <c r="NDE287" s="384"/>
      <c r="NDF287" s="384"/>
      <c r="NDG287" s="384"/>
      <c r="NDH287" s="384"/>
      <c r="NDI287" s="384"/>
      <c r="NDJ287" s="384"/>
      <c r="NDK287" s="384"/>
      <c r="NDL287" s="384"/>
      <c r="NDM287" s="384"/>
      <c r="NDN287" s="384"/>
      <c r="NDO287" s="384"/>
      <c r="NDP287" s="384"/>
      <c r="NDQ287" s="384"/>
      <c r="NDR287" s="384"/>
      <c r="NDS287" s="384"/>
      <c r="NDT287" s="384"/>
      <c r="NDU287" s="384"/>
      <c r="NDV287" s="384"/>
      <c r="NDW287" s="384"/>
      <c r="NDX287" s="384"/>
      <c r="NDY287" s="384"/>
      <c r="NDZ287" s="384"/>
      <c r="NEA287" s="384"/>
      <c r="NEB287" s="384"/>
      <c r="NEC287" s="384"/>
      <c r="NED287" s="384"/>
      <c r="NEE287" s="384"/>
      <c r="NEF287" s="384"/>
      <c r="NEG287" s="384"/>
      <c r="NEH287" s="384"/>
      <c r="NEI287" s="384"/>
      <c r="NEJ287" s="384"/>
      <c r="NEK287" s="384"/>
      <c r="NEL287" s="384"/>
      <c r="NEM287" s="384"/>
      <c r="NEN287" s="384"/>
      <c r="NEO287" s="384"/>
      <c r="NEP287" s="384"/>
      <c r="NEQ287" s="384"/>
      <c r="NER287" s="384"/>
      <c r="NES287" s="384"/>
      <c r="NET287" s="384"/>
      <c r="NEU287" s="384"/>
      <c r="NEV287" s="384"/>
      <c r="NEW287" s="384"/>
      <c r="NEX287" s="384"/>
      <c r="NEY287" s="384"/>
      <c r="NEZ287" s="384"/>
      <c r="NFA287" s="384"/>
      <c r="NFB287" s="384"/>
      <c r="NFC287" s="384"/>
      <c r="NFD287" s="384"/>
      <c r="NFE287" s="384"/>
      <c r="NFF287" s="384"/>
      <c r="NFG287" s="384"/>
      <c r="NFH287" s="384"/>
      <c r="NFI287" s="384"/>
      <c r="NFJ287" s="384"/>
      <c r="NFK287" s="384"/>
      <c r="NFL287" s="384"/>
      <c r="NFM287" s="384"/>
      <c r="NFN287" s="384"/>
      <c r="NFO287" s="384"/>
      <c r="NFP287" s="384"/>
      <c r="NFQ287" s="384"/>
      <c r="NFR287" s="384"/>
      <c r="NFS287" s="384"/>
      <c r="NFT287" s="384"/>
      <c r="NFU287" s="384"/>
      <c r="NFV287" s="384"/>
      <c r="NFW287" s="384"/>
      <c r="NFX287" s="384"/>
      <c r="NFY287" s="384"/>
      <c r="NFZ287" s="384"/>
      <c r="NGA287" s="384"/>
      <c r="NGB287" s="384"/>
      <c r="NGC287" s="384"/>
      <c r="NGD287" s="384"/>
      <c r="NGE287" s="384"/>
      <c r="NGF287" s="384"/>
      <c r="NGG287" s="384"/>
      <c r="NGH287" s="384"/>
      <c r="NGI287" s="384"/>
      <c r="NGJ287" s="384"/>
      <c r="NGK287" s="384"/>
      <c r="NGL287" s="384"/>
      <c r="NGM287" s="384"/>
      <c r="NGN287" s="384"/>
      <c r="NGO287" s="384"/>
      <c r="NGP287" s="384"/>
      <c r="NGQ287" s="384"/>
      <c r="NGR287" s="384"/>
      <c r="NGS287" s="384"/>
      <c r="NGT287" s="384"/>
      <c r="NGU287" s="384"/>
      <c r="NGV287" s="384"/>
      <c r="NGW287" s="384"/>
      <c r="NGX287" s="384"/>
      <c r="NGY287" s="384"/>
      <c r="NGZ287" s="384"/>
      <c r="NHA287" s="384"/>
      <c r="NHB287" s="384"/>
      <c r="NHC287" s="384"/>
      <c r="NHD287" s="384"/>
      <c r="NHE287" s="384"/>
      <c r="NHF287" s="384"/>
      <c r="NHG287" s="384"/>
      <c r="NHH287" s="384"/>
      <c r="NHI287" s="384"/>
      <c r="NHJ287" s="384"/>
      <c r="NHK287" s="384"/>
      <c r="NHL287" s="384"/>
      <c r="NHM287" s="384"/>
      <c r="NHN287" s="384"/>
      <c r="NHO287" s="384"/>
      <c r="NHP287" s="384"/>
      <c r="NHQ287" s="384"/>
      <c r="NHR287" s="384"/>
      <c r="NHS287" s="384"/>
      <c r="NHT287" s="384"/>
      <c r="NHU287" s="384"/>
      <c r="NHV287" s="384"/>
      <c r="NHW287" s="384"/>
      <c r="NHX287" s="384"/>
      <c r="NHY287" s="384"/>
      <c r="NHZ287" s="384"/>
      <c r="NIA287" s="384"/>
      <c r="NIB287" s="384"/>
      <c r="NIC287" s="384"/>
      <c r="NID287" s="384"/>
      <c r="NIE287" s="384"/>
      <c r="NIF287" s="384"/>
      <c r="NIG287" s="384"/>
      <c r="NIH287" s="384"/>
      <c r="NII287" s="384"/>
      <c r="NIJ287" s="384"/>
      <c r="NIK287" s="384"/>
      <c r="NIL287" s="384"/>
      <c r="NIM287" s="384"/>
      <c r="NIN287" s="384"/>
      <c r="NIO287" s="384"/>
      <c r="NIP287" s="384"/>
      <c r="NIQ287" s="384"/>
      <c r="NIR287" s="384"/>
      <c r="NIS287" s="384"/>
      <c r="NIT287" s="384"/>
      <c r="NIU287" s="384"/>
      <c r="NIV287" s="384"/>
      <c r="NIW287" s="384"/>
      <c r="NIX287" s="384"/>
      <c r="NIY287" s="384"/>
      <c r="NIZ287" s="384"/>
      <c r="NJA287" s="384"/>
      <c r="NJB287" s="384"/>
      <c r="NJC287" s="384"/>
      <c r="NJD287" s="384"/>
      <c r="NJE287" s="384"/>
      <c r="NJF287" s="384"/>
      <c r="NJG287" s="384"/>
      <c r="NJH287" s="384"/>
      <c r="NJI287" s="384"/>
      <c r="NJJ287" s="384"/>
      <c r="NJK287" s="384"/>
      <c r="NJL287" s="384"/>
      <c r="NJM287" s="384"/>
      <c r="NJN287" s="384"/>
      <c r="NJO287" s="384"/>
      <c r="NJP287" s="384"/>
      <c r="NJQ287" s="384"/>
      <c r="NJR287" s="384"/>
      <c r="NJS287" s="384"/>
      <c r="NJT287" s="384"/>
      <c r="NJU287" s="384"/>
      <c r="NJV287" s="384"/>
      <c r="NJW287" s="384"/>
      <c r="NJX287" s="384"/>
      <c r="NJY287" s="384"/>
      <c r="NJZ287" s="384"/>
      <c r="NKA287" s="384"/>
      <c r="NKB287" s="384"/>
      <c r="NKC287" s="384"/>
      <c r="NKD287" s="384"/>
      <c r="NKE287" s="384"/>
      <c r="NKF287" s="384"/>
      <c r="NKG287" s="384"/>
      <c r="NKH287" s="384"/>
      <c r="NKI287" s="384"/>
      <c r="NKJ287" s="384"/>
      <c r="NKK287" s="384"/>
      <c r="NKL287" s="384"/>
      <c r="NKM287" s="384"/>
      <c r="NKN287" s="384"/>
      <c r="NKO287" s="384"/>
      <c r="NKP287" s="384"/>
      <c r="NKQ287" s="384"/>
      <c r="NKR287" s="384"/>
      <c r="NKS287" s="384"/>
      <c r="NKT287" s="384"/>
      <c r="NKU287" s="384"/>
      <c r="NKV287" s="384"/>
      <c r="NKW287" s="384"/>
      <c r="NKX287" s="384"/>
      <c r="NKY287" s="384"/>
      <c r="NKZ287" s="384"/>
      <c r="NLA287" s="384"/>
      <c r="NLB287" s="384"/>
      <c r="NLC287" s="384"/>
      <c r="NLD287" s="384"/>
      <c r="NLE287" s="384"/>
      <c r="NLF287" s="384"/>
      <c r="NLG287" s="384"/>
      <c r="NLH287" s="384"/>
      <c r="NLI287" s="384"/>
      <c r="NLJ287" s="384"/>
      <c r="NLK287" s="384"/>
      <c r="NLL287" s="384"/>
      <c r="NLM287" s="384"/>
      <c r="NLN287" s="384"/>
      <c r="NLO287" s="384"/>
      <c r="NLP287" s="384"/>
      <c r="NLQ287" s="384"/>
      <c r="NLR287" s="384"/>
      <c r="NLS287" s="384"/>
      <c r="NLT287" s="384"/>
      <c r="NLU287" s="384"/>
      <c r="NLV287" s="384"/>
      <c r="NLW287" s="384"/>
      <c r="NLX287" s="384"/>
      <c r="NLY287" s="384"/>
      <c r="NLZ287" s="384"/>
      <c r="NMA287" s="384"/>
      <c r="NMB287" s="384"/>
      <c r="NMC287" s="384"/>
      <c r="NMD287" s="384"/>
      <c r="NME287" s="384"/>
      <c r="NMF287" s="384"/>
      <c r="NMG287" s="384"/>
      <c r="NMH287" s="384"/>
      <c r="NMI287" s="384"/>
      <c r="NMJ287" s="384"/>
      <c r="NMK287" s="384"/>
      <c r="NML287" s="384"/>
      <c r="NMM287" s="384"/>
      <c r="NMN287" s="384"/>
      <c r="NMO287" s="384"/>
      <c r="NMP287" s="384"/>
      <c r="NMQ287" s="384"/>
      <c r="NMR287" s="384"/>
      <c r="NMS287" s="384"/>
      <c r="NMT287" s="384"/>
      <c r="NMU287" s="384"/>
      <c r="NMV287" s="384"/>
      <c r="NMW287" s="384"/>
      <c r="NMX287" s="384"/>
      <c r="NMY287" s="384"/>
      <c r="NMZ287" s="384"/>
      <c r="NNA287" s="384"/>
      <c r="NNB287" s="384"/>
      <c r="NNC287" s="384"/>
      <c r="NND287" s="384"/>
      <c r="NNE287" s="384"/>
      <c r="NNF287" s="384"/>
      <c r="NNG287" s="384"/>
      <c r="NNH287" s="384"/>
      <c r="NNI287" s="384"/>
      <c r="NNJ287" s="384"/>
      <c r="NNK287" s="384"/>
      <c r="NNL287" s="384"/>
      <c r="NNM287" s="384"/>
      <c r="NNN287" s="384"/>
      <c r="NNO287" s="384"/>
      <c r="NNP287" s="384"/>
      <c r="NNQ287" s="384"/>
      <c r="NNR287" s="384"/>
      <c r="NNS287" s="384"/>
      <c r="NNT287" s="384"/>
      <c r="NNU287" s="384"/>
      <c r="NNV287" s="384"/>
      <c r="NNW287" s="384"/>
      <c r="NNX287" s="384"/>
      <c r="NNY287" s="384"/>
      <c r="NNZ287" s="384"/>
      <c r="NOA287" s="384"/>
      <c r="NOB287" s="384"/>
      <c r="NOC287" s="384"/>
      <c r="NOD287" s="384"/>
      <c r="NOE287" s="384"/>
      <c r="NOF287" s="384"/>
      <c r="NOG287" s="384"/>
      <c r="NOH287" s="384"/>
      <c r="NOI287" s="384"/>
      <c r="NOJ287" s="384"/>
      <c r="NOK287" s="384"/>
      <c r="NOL287" s="384"/>
      <c r="NOM287" s="384"/>
      <c r="NON287" s="384"/>
      <c r="NOO287" s="384"/>
      <c r="NOP287" s="384"/>
      <c r="NOQ287" s="384"/>
      <c r="NOR287" s="384"/>
      <c r="NOS287" s="384"/>
      <c r="NOT287" s="384"/>
      <c r="NOU287" s="384"/>
      <c r="NOV287" s="384"/>
      <c r="NOW287" s="384"/>
      <c r="NOX287" s="384"/>
      <c r="NOY287" s="384"/>
      <c r="NOZ287" s="384"/>
      <c r="NPA287" s="384"/>
      <c r="NPB287" s="384"/>
      <c r="NPC287" s="384"/>
      <c r="NPD287" s="384"/>
      <c r="NPE287" s="384"/>
      <c r="NPF287" s="384"/>
      <c r="NPG287" s="384"/>
      <c r="NPH287" s="384"/>
      <c r="NPI287" s="384"/>
      <c r="NPJ287" s="384"/>
      <c r="NPK287" s="384"/>
      <c r="NPL287" s="384"/>
      <c r="NPM287" s="384"/>
      <c r="NPN287" s="384"/>
      <c r="NPO287" s="384"/>
      <c r="NPP287" s="384"/>
      <c r="NPQ287" s="384"/>
      <c r="NPR287" s="384"/>
      <c r="NPS287" s="384"/>
      <c r="NPT287" s="384"/>
      <c r="NPU287" s="384"/>
      <c r="NPV287" s="384"/>
      <c r="NPW287" s="384"/>
      <c r="NPX287" s="384"/>
      <c r="NPY287" s="384"/>
      <c r="NPZ287" s="384"/>
      <c r="NQA287" s="384"/>
      <c r="NQB287" s="384"/>
      <c r="NQC287" s="384"/>
      <c r="NQD287" s="384"/>
      <c r="NQE287" s="384"/>
      <c r="NQF287" s="384"/>
      <c r="NQG287" s="384"/>
      <c r="NQH287" s="384"/>
      <c r="NQI287" s="384"/>
      <c r="NQJ287" s="384"/>
      <c r="NQK287" s="384"/>
      <c r="NQL287" s="384"/>
      <c r="NQM287" s="384"/>
      <c r="NQN287" s="384"/>
      <c r="NQO287" s="384"/>
      <c r="NQP287" s="384"/>
      <c r="NQQ287" s="384"/>
      <c r="NQR287" s="384"/>
      <c r="NQS287" s="384"/>
      <c r="NQT287" s="384"/>
      <c r="NQU287" s="384"/>
      <c r="NQV287" s="384"/>
      <c r="NQW287" s="384"/>
      <c r="NQX287" s="384"/>
      <c r="NQY287" s="384"/>
      <c r="NQZ287" s="384"/>
      <c r="NRA287" s="384"/>
      <c r="NRB287" s="384"/>
      <c r="NRC287" s="384"/>
      <c r="NRD287" s="384"/>
      <c r="NRE287" s="384"/>
      <c r="NRF287" s="384"/>
      <c r="NRG287" s="384"/>
      <c r="NRH287" s="384"/>
      <c r="NRI287" s="384"/>
      <c r="NRJ287" s="384"/>
      <c r="NRK287" s="384"/>
      <c r="NRL287" s="384"/>
      <c r="NRM287" s="384"/>
      <c r="NRN287" s="384"/>
      <c r="NRO287" s="384"/>
      <c r="NRP287" s="384"/>
      <c r="NRQ287" s="384"/>
      <c r="NRR287" s="384"/>
      <c r="NRS287" s="384"/>
      <c r="NRT287" s="384"/>
      <c r="NRU287" s="384"/>
      <c r="NRV287" s="384"/>
      <c r="NRW287" s="384"/>
      <c r="NRX287" s="384"/>
      <c r="NRY287" s="384"/>
      <c r="NRZ287" s="384"/>
      <c r="NSA287" s="384"/>
      <c r="NSB287" s="384"/>
      <c r="NSC287" s="384"/>
      <c r="NSD287" s="384"/>
      <c r="NSE287" s="384"/>
      <c r="NSF287" s="384"/>
      <c r="NSG287" s="384"/>
      <c r="NSH287" s="384"/>
      <c r="NSI287" s="384"/>
      <c r="NSJ287" s="384"/>
      <c r="NSK287" s="384"/>
      <c r="NSL287" s="384"/>
      <c r="NSM287" s="384"/>
      <c r="NSN287" s="384"/>
      <c r="NSO287" s="384"/>
      <c r="NSP287" s="384"/>
      <c r="NSQ287" s="384"/>
      <c r="NSR287" s="384"/>
      <c r="NSS287" s="384"/>
      <c r="NST287" s="384"/>
      <c r="NSU287" s="384"/>
      <c r="NSV287" s="384"/>
      <c r="NSW287" s="384"/>
      <c r="NSX287" s="384"/>
      <c r="NSY287" s="384"/>
      <c r="NSZ287" s="384"/>
      <c r="NTA287" s="384"/>
      <c r="NTB287" s="384"/>
      <c r="NTC287" s="384"/>
      <c r="NTD287" s="384"/>
      <c r="NTE287" s="384"/>
      <c r="NTF287" s="384"/>
      <c r="NTG287" s="384"/>
      <c r="NTH287" s="384"/>
      <c r="NTI287" s="384"/>
      <c r="NTJ287" s="384"/>
      <c r="NTK287" s="384"/>
      <c r="NTL287" s="384"/>
      <c r="NTM287" s="384"/>
      <c r="NTN287" s="384"/>
      <c r="NTO287" s="384"/>
      <c r="NTP287" s="384"/>
      <c r="NTQ287" s="384"/>
      <c r="NTR287" s="384"/>
      <c r="NTS287" s="384"/>
      <c r="NTT287" s="384"/>
      <c r="NTU287" s="384"/>
      <c r="NTV287" s="384"/>
      <c r="NTW287" s="384"/>
      <c r="NTX287" s="384"/>
      <c r="NTY287" s="384"/>
      <c r="NTZ287" s="384"/>
      <c r="NUA287" s="384"/>
      <c r="NUB287" s="384"/>
      <c r="NUC287" s="384"/>
      <c r="NUD287" s="384"/>
      <c r="NUE287" s="384"/>
      <c r="NUF287" s="384"/>
      <c r="NUG287" s="384"/>
      <c r="NUH287" s="384"/>
      <c r="NUI287" s="384"/>
      <c r="NUJ287" s="384"/>
      <c r="NUK287" s="384"/>
      <c r="NUL287" s="384"/>
      <c r="NUM287" s="384"/>
      <c r="NUN287" s="384"/>
      <c r="NUO287" s="384"/>
      <c r="NUP287" s="384"/>
      <c r="NUQ287" s="384"/>
      <c r="NUR287" s="384"/>
      <c r="NUS287" s="384"/>
      <c r="NUT287" s="384"/>
      <c r="NUU287" s="384"/>
      <c r="NUV287" s="384"/>
      <c r="NUW287" s="384"/>
      <c r="NUX287" s="384"/>
      <c r="NUY287" s="384"/>
      <c r="NUZ287" s="384"/>
      <c r="NVA287" s="384"/>
      <c r="NVB287" s="384"/>
      <c r="NVC287" s="384"/>
      <c r="NVD287" s="384"/>
      <c r="NVE287" s="384"/>
      <c r="NVF287" s="384"/>
      <c r="NVG287" s="384"/>
      <c r="NVH287" s="384"/>
      <c r="NVI287" s="384"/>
      <c r="NVJ287" s="384"/>
      <c r="NVK287" s="384"/>
      <c r="NVL287" s="384"/>
      <c r="NVM287" s="384"/>
      <c r="NVN287" s="384"/>
      <c r="NVO287" s="384"/>
      <c r="NVP287" s="384"/>
      <c r="NVQ287" s="384"/>
      <c r="NVR287" s="384"/>
      <c r="NVS287" s="384"/>
      <c r="NVT287" s="384"/>
      <c r="NVU287" s="384"/>
      <c r="NVV287" s="384"/>
      <c r="NVW287" s="384"/>
      <c r="NVX287" s="384"/>
      <c r="NVY287" s="384"/>
      <c r="NVZ287" s="384"/>
      <c r="NWA287" s="384"/>
      <c r="NWB287" s="384"/>
      <c r="NWC287" s="384"/>
      <c r="NWD287" s="384"/>
      <c r="NWE287" s="384"/>
      <c r="NWF287" s="384"/>
      <c r="NWG287" s="384"/>
      <c r="NWH287" s="384"/>
      <c r="NWI287" s="384"/>
      <c r="NWJ287" s="384"/>
      <c r="NWK287" s="384"/>
      <c r="NWL287" s="384"/>
      <c r="NWM287" s="384"/>
      <c r="NWN287" s="384"/>
      <c r="NWO287" s="384"/>
      <c r="NWP287" s="384"/>
      <c r="NWQ287" s="384"/>
      <c r="NWR287" s="384"/>
      <c r="NWS287" s="384"/>
      <c r="NWT287" s="384"/>
      <c r="NWU287" s="384"/>
      <c r="NWV287" s="384"/>
      <c r="NWW287" s="384"/>
      <c r="NWX287" s="384"/>
      <c r="NWY287" s="384"/>
      <c r="NWZ287" s="384"/>
      <c r="NXA287" s="384"/>
      <c r="NXB287" s="384"/>
      <c r="NXC287" s="384"/>
      <c r="NXD287" s="384"/>
      <c r="NXE287" s="384"/>
      <c r="NXF287" s="384"/>
      <c r="NXG287" s="384"/>
      <c r="NXH287" s="384"/>
      <c r="NXI287" s="384"/>
      <c r="NXJ287" s="384"/>
      <c r="NXK287" s="384"/>
      <c r="NXL287" s="384"/>
      <c r="NXM287" s="384"/>
      <c r="NXN287" s="384"/>
      <c r="NXO287" s="384"/>
      <c r="NXP287" s="384"/>
      <c r="NXQ287" s="384"/>
      <c r="NXR287" s="384"/>
      <c r="NXS287" s="384"/>
      <c r="NXT287" s="384"/>
      <c r="NXU287" s="384"/>
      <c r="NXV287" s="384"/>
      <c r="NXW287" s="384"/>
      <c r="NXX287" s="384"/>
      <c r="NXY287" s="384"/>
      <c r="NXZ287" s="384"/>
      <c r="NYA287" s="384"/>
      <c r="NYB287" s="384"/>
      <c r="NYC287" s="384"/>
      <c r="NYD287" s="384"/>
      <c r="NYE287" s="384"/>
      <c r="NYF287" s="384"/>
      <c r="NYG287" s="384"/>
      <c r="NYH287" s="384"/>
      <c r="NYI287" s="384"/>
      <c r="NYJ287" s="384"/>
      <c r="NYK287" s="384"/>
      <c r="NYL287" s="384"/>
      <c r="NYM287" s="384"/>
      <c r="NYN287" s="384"/>
      <c r="NYO287" s="384"/>
      <c r="NYP287" s="384"/>
      <c r="NYQ287" s="384"/>
      <c r="NYR287" s="384"/>
      <c r="NYS287" s="384"/>
      <c r="NYT287" s="384"/>
      <c r="NYU287" s="384"/>
      <c r="NYV287" s="384"/>
      <c r="NYW287" s="384"/>
      <c r="NYX287" s="384"/>
      <c r="NYY287" s="384"/>
      <c r="NYZ287" s="384"/>
      <c r="NZA287" s="384"/>
      <c r="NZB287" s="384"/>
      <c r="NZC287" s="384"/>
      <c r="NZD287" s="384"/>
      <c r="NZE287" s="384"/>
      <c r="NZF287" s="384"/>
      <c r="NZG287" s="384"/>
      <c r="NZH287" s="384"/>
      <c r="NZI287" s="384"/>
      <c r="NZJ287" s="384"/>
      <c r="NZK287" s="384"/>
      <c r="NZL287" s="384"/>
      <c r="NZM287" s="384"/>
      <c r="NZN287" s="384"/>
      <c r="NZO287" s="384"/>
      <c r="NZP287" s="384"/>
      <c r="NZQ287" s="384"/>
      <c r="NZR287" s="384"/>
      <c r="NZS287" s="384"/>
      <c r="NZT287" s="384"/>
      <c r="NZU287" s="384"/>
      <c r="NZV287" s="384"/>
      <c r="NZW287" s="384"/>
      <c r="NZX287" s="384"/>
      <c r="NZY287" s="384"/>
      <c r="NZZ287" s="384"/>
      <c r="OAA287" s="384"/>
      <c r="OAB287" s="384"/>
      <c r="OAC287" s="384"/>
      <c r="OAD287" s="384"/>
      <c r="OAE287" s="384"/>
      <c r="OAF287" s="384"/>
      <c r="OAG287" s="384"/>
      <c r="OAH287" s="384"/>
      <c r="OAI287" s="384"/>
      <c r="OAJ287" s="384"/>
      <c r="OAK287" s="384"/>
      <c r="OAL287" s="384"/>
      <c r="OAM287" s="384"/>
      <c r="OAN287" s="384"/>
      <c r="OAO287" s="384"/>
      <c r="OAP287" s="384"/>
      <c r="OAQ287" s="384"/>
      <c r="OAR287" s="384"/>
      <c r="OAS287" s="384"/>
      <c r="OAT287" s="384"/>
      <c r="OAU287" s="384"/>
      <c r="OAV287" s="384"/>
      <c r="OAW287" s="384"/>
      <c r="OAX287" s="384"/>
      <c r="OAY287" s="384"/>
      <c r="OAZ287" s="384"/>
      <c r="OBA287" s="384"/>
      <c r="OBB287" s="384"/>
      <c r="OBC287" s="384"/>
      <c r="OBD287" s="384"/>
      <c r="OBE287" s="384"/>
      <c r="OBF287" s="384"/>
      <c r="OBG287" s="384"/>
      <c r="OBH287" s="384"/>
      <c r="OBI287" s="384"/>
      <c r="OBJ287" s="384"/>
      <c r="OBK287" s="384"/>
      <c r="OBL287" s="384"/>
      <c r="OBM287" s="384"/>
      <c r="OBN287" s="384"/>
      <c r="OBO287" s="384"/>
      <c r="OBP287" s="384"/>
      <c r="OBQ287" s="384"/>
      <c r="OBR287" s="384"/>
      <c r="OBS287" s="384"/>
      <c r="OBT287" s="384"/>
      <c r="OBU287" s="384"/>
      <c r="OBV287" s="384"/>
      <c r="OBW287" s="384"/>
      <c r="OBX287" s="384"/>
      <c r="OBY287" s="384"/>
      <c r="OBZ287" s="384"/>
      <c r="OCA287" s="384"/>
      <c r="OCB287" s="384"/>
      <c r="OCC287" s="384"/>
      <c r="OCD287" s="384"/>
      <c r="OCE287" s="384"/>
      <c r="OCF287" s="384"/>
      <c r="OCG287" s="384"/>
      <c r="OCH287" s="384"/>
      <c r="OCI287" s="384"/>
      <c r="OCJ287" s="384"/>
      <c r="OCK287" s="384"/>
      <c r="OCL287" s="384"/>
      <c r="OCM287" s="384"/>
      <c r="OCN287" s="384"/>
      <c r="OCO287" s="384"/>
      <c r="OCP287" s="384"/>
      <c r="OCQ287" s="384"/>
      <c r="OCR287" s="384"/>
      <c r="OCS287" s="384"/>
      <c r="OCT287" s="384"/>
      <c r="OCU287" s="384"/>
      <c r="OCV287" s="384"/>
      <c r="OCW287" s="384"/>
      <c r="OCX287" s="384"/>
      <c r="OCY287" s="384"/>
      <c r="OCZ287" s="384"/>
      <c r="ODA287" s="384"/>
      <c r="ODB287" s="384"/>
      <c r="ODC287" s="384"/>
      <c r="ODD287" s="384"/>
      <c r="ODE287" s="384"/>
      <c r="ODF287" s="384"/>
      <c r="ODG287" s="384"/>
      <c r="ODH287" s="384"/>
      <c r="ODI287" s="384"/>
      <c r="ODJ287" s="384"/>
      <c r="ODK287" s="384"/>
      <c r="ODL287" s="384"/>
      <c r="ODM287" s="384"/>
      <c r="ODN287" s="384"/>
      <c r="ODO287" s="384"/>
      <c r="ODP287" s="384"/>
      <c r="ODQ287" s="384"/>
      <c r="ODR287" s="384"/>
      <c r="ODS287" s="384"/>
      <c r="ODT287" s="384"/>
      <c r="ODU287" s="384"/>
      <c r="ODV287" s="384"/>
      <c r="ODW287" s="384"/>
      <c r="ODX287" s="384"/>
      <c r="ODY287" s="384"/>
      <c r="ODZ287" s="384"/>
      <c r="OEA287" s="384"/>
      <c r="OEB287" s="384"/>
      <c r="OEC287" s="384"/>
      <c r="OED287" s="384"/>
      <c r="OEE287" s="384"/>
      <c r="OEF287" s="384"/>
      <c r="OEG287" s="384"/>
      <c r="OEH287" s="384"/>
      <c r="OEI287" s="384"/>
      <c r="OEJ287" s="384"/>
      <c r="OEK287" s="384"/>
      <c r="OEL287" s="384"/>
      <c r="OEM287" s="384"/>
      <c r="OEN287" s="384"/>
      <c r="OEO287" s="384"/>
      <c r="OEP287" s="384"/>
      <c r="OEQ287" s="384"/>
      <c r="OER287" s="384"/>
      <c r="OES287" s="384"/>
      <c r="OET287" s="384"/>
      <c r="OEU287" s="384"/>
      <c r="OEV287" s="384"/>
      <c r="OEW287" s="384"/>
      <c r="OEX287" s="384"/>
      <c r="OEY287" s="384"/>
      <c r="OEZ287" s="384"/>
      <c r="OFA287" s="384"/>
      <c r="OFB287" s="384"/>
      <c r="OFC287" s="384"/>
      <c r="OFD287" s="384"/>
      <c r="OFE287" s="384"/>
      <c r="OFF287" s="384"/>
      <c r="OFG287" s="384"/>
      <c r="OFH287" s="384"/>
      <c r="OFI287" s="384"/>
      <c r="OFJ287" s="384"/>
      <c r="OFK287" s="384"/>
      <c r="OFL287" s="384"/>
      <c r="OFM287" s="384"/>
      <c r="OFN287" s="384"/>
      <c r="OFO287" s="384"/>
      <c r="OFP287" s="384"/>
      <c r="OFQ287" s="384"/>
      <c r="OFR287" s="384"/>
      <c r="OFS287" s="384"/>
      <c r="OFT287" s="384"/>
      <c r="OFU287" s="384"/>
      <c r="OFV287" s="384"/>
      <c r="OFW287" s="384"/>
      <c r="OFX287" s="384"/>
      <c r="OFY287" s="384"/>
      <c r="OFZ287" s="384"/>
      <c r="OGA287" s="384"/>
      <c r="OGB287" s="384"/>
      <c r="OGC287" s="384"/>
      <c r="OGD287" s="384"/>
      <c r="OGE287" s="384"/>
      <c r="OGF287" s="384"/>
      <c r="OGG287" s="384"/>
      <c r="OGH287" s="384"/>
      <c r="OGI287" s="384"/>
      <c r="OGJ287" s="384"/>
      <c r="OGK287" s="384"/>
      <c r="OGL287" s="384"/>
      <c r="OGM287" s="384"/>
      <c r="OGN287" s="384"/>
      <c r="OGO287" s="384"/>
      <c r="OGP287" s="384"/>
      <c r="OGQ287" s="384"/>
      <c r="OGR287" s="384"/>
      <c r="OGS287" s="384"/>
      <c r="OGT287" s="384"/>
      <c r="OGU287" s="384"/>
      <c r="OGV287" s="384"/>
      <c r="OGW287" s="384"/>
      <c r="OGX287" s="384"/>
      <c r="OGY287" s="384"/>
      <c r="OGZ287" s="384"/>
      <c r="OHA287" s="384"/>
      <c r="OHB287" s="384"/>
      <c r="OHC287" s="384"/>
      <c r="OHD287" s="384"/>
      <c r="OHE287" s="384"/>
      <c r="OHF287" s="384"/>
      <c r="OHG287" s="384"/>
      <c r="OHH287" s="384"/>
      <c r="OHI287" s="384"/>
      <c r="OHJ287" s="384"/>
      <c r="OHK287" s="384"/>
      <c r="OHL287" s="384"/>
      <c r="OHM287" s="384"/>
      <c r="OHN287" s="384"/>
      <c r="OHO287" s="384"/>
      <c r="OHP287" s="384"/>
      <c r="OHQ287" s="384"/>
      <c r="OHR287" s="384"/>
      <c r="OHS287" s="384"/>
      <c r="OHT287" s="384"/>
      <c r="OHU287" s="384"/>
      <c r="OHV287" s="384"/>
      <c r="OHW287" s="384"/>
      <c r="OHX287" s="384"/>
      <c r="OHY287" s="384"/>
      <c r="OHZ287" s="384"/>
      <c r="OIA287" s="384"/>
      <c r="OIB287" s="384"/>
      <c r="OIC287" s="384"/>
      <c r="OID287" s="384"/>
      <c r="OIE287" s="384"/>
      <c r="OIF287" s="384"/>
      <c r="OIG287" s="384"/>
      <c r="OIH287" s="384"/>
      <c r="OII287" s="384"/>
      <c r="OIJ287" s="384"/>
      <c r="OIK287" s="384"/>
      <c r="OIL287" s="384"/>
      <c r="OIM287" s="384"/>
      <c r="OIN287" s="384"/>
      <c r="OIO287" s="384"/>
      <c r="OIP287" s="384"/>
      <c r="OIQ287" s="384"/>
      <c r="OIR287" s="384"/>
      <c r="OIS287" s="384"/>
      <c r="OIT287" s="384"/>
      <c r="OIU287" s="384"/>
      <c r="OIV287" s="384"/>
      <c r="OIW287" s="384"/>
      <c r="OIX287" s="384"/>
      <c r="OIY287" s="384"/>
      <c r="OIZ287" s="384"/>
      <c r="OJA287" s="384"/>
      <c r="OJB287" s="384"/>
      <c r="OJC287" s="384"/>
      <c r="OJD287" s="384"/>
      <c r="OJE287" s="384"/>
      <c r="OJF287" s="384"/>
      <c r="OJG287" s="384"/>
      <c r="OJH287" s="384"/>
      <c r="OJI287" s="384"/>
      <c r="OJJ287" s="384"/>
      <c r="OJK287" s="384"/>
      <c r="OJL287" s="384"/>
      <c r="OJM287" s="384"/>
      <c r="OJN287" s="384"/>
      <c r="OJO287" s="384"/>
      <c r="OJP287" s="384"/>
      <c r="OJQ287" s="384"/>
      <c r="OJR287" s="384"/>
      <c r="OJS287" s="384"/>
      <c r="OJT287" s="384"/>
      <c r="OJU287" s="384"/>
      <c r="OJV287" s="384"/>
      <c r="OJW287" s="384"/>
      <c r="OJX287" s="384"/>
      <c r="OJY287" s="384"/>
      <c r="OJZ287" s="384"/>
      <c r="OKA287" s="384"/>
      <c r="OKB287" s="384"/>
      <c r="OKC287" s="384"/>
      <c r="OKD287" s="384"/>
      <c r="OKE287" s="384"/>
      <c r="OKF287" s="384"/>
      <c r="OKG287" s="384"/>
      <c r="OKH287" s="384"/>
      <c r="OKI287" s="384"/>
      <c r="OKJ287" s="384"/>
      <c r="OKK287" s="384"/>
      <c r="OKL287" s="384"/>
      <c r="OKM287" s="384"/>
      <c r="OKN287" s="384"/>
      <c r="OKO287" s="384"/>
      <c r="OKP287" s="384"/>
      <c r="OKQ287" s="384"/>
      <c r="OKR287" s="384"/>
      <c r="OKS287" s="384"/>
      <c r="OKT287" s="384"/>
      <c r="OKU287" s="384"/>
      <c r="OKV287" s="384"/>
      <c r="OKW287" s="384"/>
      <c r="OKX287" s="384"/>
      <c r="OKY287" s="384"/>
      <c r="OKZ287" s="384"/>
      <c r="OLA287" s="384"/>
      <c r="OLB287" s="384"/>
      <c r="OLC287" s="384"/>
      <c r="OLD287" s="384"/>
      <c r="OLE287" s="384"/>
      <c r="OLF287" s="384"/>
      <c r="OLG287" s="384"/>
      <c r="OLH287" s="384"/>
      <c r="OLI287" s="384"/>
      <c r="OLJ287" s="384"/>
      <c r="OLK287" s="384"/>
      <c r="OLL287" s="384"/>
      <c r="OLM287" s="384"/>
      <c r="OLN287" s="384"/>
      <c r="OLO287" s="384"/>
      <c r="OLP287" s="384"/>
      <c r="OLQ287" s="384"/>
      <c r="OLR287" s="384"/>
      <c r="OLS287" s="384"/>
      <c r="OLT287" s="384"/>
      <c r="OLU287" s="384"/>
      <c r="OLV287" s="384"/>
      <c r="OLW287" s="384"/>
      <c r="OLX287" s="384"/>
      <c r="OLY287" s="384"/>
      <c r="OLZ287" s="384"/>
      <c r="OMA287" s="384"/>
      <c r="OMB287" s="384"/>
      <c r="OMC287" s="384"/>
      <c r="OMD287" s="384"/>
      <c r="OME287" s="384"/>
      <c r="OMF287" s="384"/>
      <c r="OMG287" s="384"/>
      <c r="OMH287" s="384"/>
      <c r="OMI287" s="384"/>
      <c r="OMJ287" s="384"/>
      <c r="OMK287" s="384"/>
      <c r="OML287" s="384"/>
      <c r="OMM287" s="384"/>
      <c r="OMN287" s="384"/>
      <c r="OMO287" s="384"/>
      <c r="OMP287" s="384"/>
      <c r="OMQ287" s="384"/>
      <c r="OMR287" s="384"/>
      <c r="OMS287" s="384"/>
      <c r="OMT287" s="384"/>
      <c r="OMU287" s="384"/>
      <c r="OMV287" s="384"/>
      <c r="OMW287" s="384"/>
      <c r="OMX287" s="384"/>
      <c r="OMY287" s="384"/>
      <c r="OMZ287" s="384"/>
      <c r="ONA287" s="384"/>
      <c r="ONB287" s="384"/>
      <c r="ONC287" s="384"/>
      <c r="OND287" s="384"/>
      <c r="ONE287" s="384"/>
      <c r="ONF287" s="384"/>
      <c r="ONG287" s="384"/>
      <c r="ONH287" s="384"/>
      <c r="ONI287" s="384"/>
      <c r="ONJ287" s="384"/>
      <c r="ONK287" s="384"/>
      <c r="ONL287" s="384"/>
      <c r="ONM287" s="384"/>
      <c r="ONN287" s="384"/>
      <c r="ONO287" s="384"/>
      <c r="ONP287" s="384"/>
      <c r="ONQ287" s="384"/>
      <c r="ONR287" s="384"/>
      <c r="ONS287" s="384"/>
      <c r="ONT287" s="384"/>
      <c r="ONU287" s="384"/>
      <c r="ONV287" s="384"/>
      <c r="ONW287" s="384"/>
      <c r="ONX287" s="384"/>
      <c r="ONY287" s="384"/>
      <c r="ONZ287" s="384"/>
      <c r="OOA287" s="384"/>
      <c r="OOB287" s="384"/>
      <c r="OOC287" s="384"/>
      <c r="OOD287" s="384"/>
      <c r="OOE287" s="384"/>
      <c r="OOF287" s="384"/>
      <c r="OOG287" s="384"/>
      <c r="OOH287" s="384"/>
      <c r="OOI287" s="384"/>
      <c r="OOJ287" s="384"/>
      <c r="OOK287" s="384"/>
      <c r="OOL287" s="384"/>
      <c r="OOM287" s="384"/>
      <c r="OON287" s="384"/>
      <c r="OOO287" s="384"/>
      <c r="OOP287" s="384"/>
      <c r="OOQ287" s="384"/>
      <c r="OOR287" s="384"/>
      <c r="OOS287" s="384"/>
      <c r="OOT287" s="384"/>
      <c r="OOU287" s="384"/>
      <c r="OOV287" s="384"/>
      <c r="OOW287" s="384"/>
      <c r="OOX287" s="384"/>
      <c r="OOY287" s="384"/>
      <c r="OOZ287" s="384"/>
      <c r="OPA287" s="384"/>
      <c r="OPB287" s="384"/>
      <c r="OPC287" s="384"/>
      <c r="OPD287" s="384"/>
      <c r="OPE287" s="384"/>
      <c r="OPF287" s="384"/>
      <c r="OPG287" s="384"/>
      <c r="OPH287" s="384"/>
      <c r="OPI287" s="384"/>
      <c r="OPJ287" s="384"/>
      <c r="OPK287" s="384"/>
      <c r="OPL287" s="384"/>
      <c r="OPM287" s="384"/>
      <c r="OPN287" s="384"/>
      <c r="OPO287" s="384"/>
      <c r="OPP287" s="384"/>
      <c r="OPQ287" s="384"/>
      <c r="OPR287" s="384"/>
      <c r="OPS287" s="384"/>
      <c r="OPT287" s="384"/>
      <c r="OPU287" s="384"/>
      <c r="OPV287" s="384"/>
      <c r="OPW287" s="384"/>
      <c r="OPX287" s="384"/>
      <c r="OPY287" s="384"/>
      <c r="OPZ287" s="384"/>
      <c r="OQA287" s="384"/>
      <c r="OQB287" s="384"/>
      <c r="OQC287" s="384"/>
      <c r="OQD287" s="384"/>
      <c r="OQE287" s="384"/>
      <c r="OQF287" s="384"/>
      <c r="OQG287" s="384"/>
      <c r="OQH287" s="384"/>
      <c r="OQI287" s="384"/>
      <c r="OQJ287" s="384"/>
      <c r="OQK287" s="384"/>
      <c r="OQL287" s="384"/>
      <c r="OQM287" s="384"/>
      <c r="OQN287" s="384"/>
      <c r="OQO287" s="384"/>
      <c r="OQP287" s="384"/>
      <c r="OQQ287" s="384"/>
      <c r="OQR287" s="384"/>
      <c r="OQS287" s="384"/>
      <c r="OQT287" s="384"/>
      <c r="OQU287" s="384"/>
      <c r="OQV287" s="384"/>
      <c r="OQW287" s="384"/>
      <c r="OQX287" s="384"/>
      <c r="OQY287" s="384"/>
      <c r="OQZ287" s="384"/>
      <c r="ORA287" s="384"/>
      <c r="ORB287" s="384"/>
      <c r="ORC287" s="384"/>
      <c r="ORD287" s="384"/>
      <c r="ORE287" s="384"/>
      <c r="ORF287" s="384"/>
      <c r="ORG287" s="384"/>
      <c r="ORH287" s="384"/>
      <c r="ORI287" s="384"/>
      <c r="ORJ287" s="384"/>
      <c r="ORK287" s="384"/>
      <c r="ORL287" s="384"/>
      <c r="ORM287" s="384"/>
      <c r="ORN287" s="384"/>
      <c r="ORO287" s="384"/>
      <c r="ORP287" s="384"/>
      <c r="ORQ287" s="384"/>
      <c r="ORR287" s="384"/>
      <c r="ORS287" s="384"/>
      <c r="ORT287" s="384"/>
      <c r="ORU287" s="384"/>
      <c r="ORV287" s="384"/>
      <c r="ORW287" s="384"/>
      <c r="ORX287" s="384"/>
      <c r="ORY287" s="384"/>
      <c r="ORZ287" s="384"/>
      <c r="OSA287" s="384"/>
      <c r="OSB287" s="384"/>
      <c r="OSC287" s="384"/>
      <c r="OSD287" s="384"/>
      <c r="OSE287" s="384"/>
      <c r="OSF287" s="384"/>
      <c r="OSG287" s="384"/>
      <c r="OSH287" s="384"/>
      <c r="OSI287" s="384"/>
      <c r="OSJ287" s="384"/>
      <c r="OSK287" s="384"/>
      <c r="OSL287" s="384"/>
      <c r="OSM287" s="384"/>
      <c r="OSN287" s="384"/>
      <c r="OSO287" s="384"/>
      <c r="OSP287" s="384"/>
      <c r="OSQ287" s="384"/>
      <c r="OSR287" s="384"/>
      <c r="OSS287" s="384"/>
      <c r="OST287" s="384"/>
      <c r="OSU287" s="384"/>
      <c r="OSV287" s="384"/>
      <c r="OSW287" s="384"/>
      <c r="OSX287" s="384"/>
      <c r="OSY287" s="384"/>
      <c r="OSZ287" s="384"/>
      <c r="OTA287" s="384"/>
      <c r="OTB287" s="384"/>
      <c r="OTC287" s="384"/>
      <c r="OTD287" s="384"/>
      <c r="OTE287" s="384"/>
      <c r="OTF287" s="384"/>
      <c r="OTG287" s="384"/>
      <c r="OTH287" s="384"/>
      <c r="OTI287" s="384"/>
      <c r="OTJ287" s="384"/>
      <c r="OTK287" s="384"/>
      <c r="OTL287" s="384"/>
      <c r="OTM287" s="384"/>
      <c r="OTN287" s="384"/>
      <c r="OTO287" s="384"/>
      <c r="OTP287" s="384"/>
      <c r="OTQ287" s="384"/>
      <c r="OTR287" s="384"/>
      <c r="OTS287" s="384"/>
      <c r="OTT287" s="384"/>
      <c r="OTU287" s="384"/>
      <c r="OTV287" s="384"/>
      <c r="OTW287" s="384"/>
      <c r="OTX287" s="384"/>
      <c r="OTY287" s="384"/>
      <c r="OTZ287" s="384"/>
      <c r="OUA287" s="384"/>
      <c r="OUB287" s="384"/>
      <c r="OUC287" s="384"/>
      <c r="OUD287" s="384"/>
      <c r="OUE287" s="384"/>
      <c r="OUF287" s="384"/>
      <c r="OUG287" s="384"/>
      <c r="OUH287" s="384"/>
      <c r="OUI287" s="384"/>
      <c r="OUJ287" s="384"/>
      <c r="OUK287" s="384"/>
      <c r="OUL287" s="384"/>
      <c r="OUM287" s="384"/>
      <c r="OUN287" s="384"/>
      <c r="OUO287" s="384"/>
      <c r="OUP287" s="384"/>
      <c r="OUQ287" s="384"/>
      <c r="OUR287" s="384"/>
      <c r="OUS287" s="384"/>
      <c r="OUT287" s="384"/>
      <c r="OUU287" s="384"/>
      <c r="OUV287" s="384"/>
      <c r="OUW287" s="384"/>
      <c r="OUX287" s="384"/>
      <c r="OUY287" s="384"/>
      <c r="OUZ287" s="384"/>
      <c r="OVA287" s="384"/>
      <c r="OVB287" s="384"/>
      <c r="OVC287" s="384"/>
      <c r="OVD287" s="384"/>
      <c r="OVE287" s="384"/>
      <c r="OVF287" s="384"/>
      <c r="OVG287" s="384"/>
      <c r="OVH287" s="384"/>
      <c r="OVI287" s="384"/>
      <c r="OVJ287" s="384"/>
      <c r="OVK287" s="384"/>
      <c r="OVL287" s="384"/>
      <c r="OVM287" s="384"/>
      <c r="OVN287" s="384"/>
      <c r="OVO287" s="384"/>
      <c r="OVP287" s="384"/>
      <c r="OVQ287" s="384"/>
      <c r="OVR287" s="384"/>
      <c r="OVS287" s="384"/>
      <c r="OVT287" s="384"/>
      <c r="OVU287" s="384"/>
      <c r="OVV287" s="384"/>
      <c r="OVW287" s="384"/>
      <c r="OVX287" s="384"/>
      <c r="OVY287" s="384"/>
      <c r="OVZ287" s="384"/>
      <c r="OWA287" s="384"/>
      <c r="OWB287" s="384"/>
      <c r="OWC287" s="384"/>
      <c r="OWD287" s="384"/>
      <c r="OWE287" s="384"/>
      <c r="OWF287" s="384"/>
      <c r="OWG287" s="384"/>
      <c r="OWH287" s="384"/>
      <c r="OWI287" s="384"/>
      <c r="OWJ287" s="384"/>
      <c r="OWK287" s="384"/>
      <c r="OWL287" s="384"/>
      <c r="OWM287" s="384"/>
      <c r="OWN287" s="384"/>
      <c r="OWO287" s="384"/>
      <c r="OWP287" s="384"/>
      <c r="OWQ287" s="384"/>
      <c r="OWR287" s="384"/>
      <c r="OWS287" s="384"/>
      <c r="OWT287" s="384"/>
      <c r="OWU287" s="384"/>
      <c r="OWV287" s="384"/>
      <c r="OWW287" s="384"/>
      <c r="OWX287" s="384"/>
      <c r="OWY287" s="384"/>
      <c r="OWZ287" s="384"/>
      <c r="OXA287" s="384"/>
      <c r="OXB287" s="384"/>
      <c r="OXC287" s="384"/>
      <c r="OXD287" s="384"/>
      <c r="OXE287" s="384"/>
      <c r="OXF287" s="384"/>
      <c r="OXG287" s="384"/>
      <c r="OXH287" s="384"/>
      <c r="OXI287" s="384"/>
      <c r="OXJ287" s="384"/>
      <c r="OXK287" s="384"/>
      <c r="OXL287" s="384"/>
      <c r="OXM287" s="384"/>
      <c r="OXN287" s="384"/>
      <c r="OXO287" s="384"/>
      <c r="OXP287" s="384"/>
      <c r="OXQ287" s="384"/>
      <c r="OXR287" s="384"/>
      <c r="OXS287" s="384"/>
      <c r="OXT287" s="384"/>
      <c r="OXU287" s="384"/>
      <c r="OXV287" s="384"/>
      <c r="OXW287" s="384"/>
      <c r="OXX287" s="384"/>
      <c r="OXY287" s="384"/>
      <c r="OXZ287" s="384"/>
      <c r="OYA287" s="384"/>
      <c r="OYB287" s="384"/>
      <c r="OYC287" s="384"/>
      <c r="OYD287" s="384"/>
      <c r="OYE287" s="384"/>
      <c r="OYF287" s="384"/>
      <c r="OYG287" s="384"/>
      <c r="OYH287" s="384"/>
      <c r="OYI287" s="384"/>
      <c r="OYJ287" s="384"/>
      <c r="OYK287" s="384"/>
      <c r="OYL287" s="384"/>
      <c r="OYM287" s="384"/>
      <c r="OYN287" s="384"/>
      <c r="OYO287" s="384"/>
      <c r="OYP287" s="384"/>
      <c r="OYQ287" s="384"/>
      <c r="OYR287" s="384"/>
      <c r="OYS287" s="384"/>
      <c r="OYT287" s="384"/>
      <c r="OYU287" s="384"/>
      <c r="OYV287" s="384"/>
      <c r="OYW287" s="384"/>
      <c r="OYX287" s="384"/>
      <c r="OYY287" s="384"/>
      <c r="OYZ287" s="384"/>
      <c r="OZA287" s="384"/>
      <c r="OZB287" s="384"/>
      <c r="OZC287" s="384"/>
      <c r="OZD287" s="384"/>
      <c r="OZE287" s="384"/>
      <c r="OZF287" s="384"/>
      <c r="OZG287" s="384"/>
      <c r="OZH287" s="384"/>
      <c r="OZI287" s="384"/>
      <c r="OZJ287" s="384"/>
      <c r="OZK287" s="384"/>
      <c r="OZL287" s="384"/>
      <c r="OZM287" s="384"/>
      <c r="OZN287" s="384"/>
      <c r="OZO287" s="384"/>
      <c r="OZP287" s="384"/>
      <c r="OZQ287" s="384"/>
      <c r="OZR287" s="384"/>
      <c r="OZS287" s="384"/>
      <c r="OZT287" s="384"/>
      <c r="OZU287" s="384"/>
      <c r="OZV287" s="384"/>
      <c r="OZW287" s="384"/>
      <c r="OZX287" s="384"/>
      <c r="OZY287" s="384"/>
      <c r="OZZ287" s="384"/>
      <c r="PAA287" s="384"/>
      <c r="PAB287" s="384"/>
      <c r="PAC287" s="384"/>
      <c r="PAD287" s="384"/>
      <c r="PAE287" s="384"/>
      <c r="PAF287" s="384"/>
      <c r="PAG287" s="384"/>
      <c r="PAH287" s="384"/>
      <c r="PAI287" s="384"/>
      <c r="PAJ287" s="384"/>
      <c r="PAK287" s="384"/>
      <c r="PAL287" s="384"/>
      <c r="PAM287" s="384"/>
      <c r="PAN287" s="384"/>
      <c r="PAO287" s="384"/>
      <c r="PAP287" s="384"/>
      <c r="PAQ287" s="384"/>
      <c r="PAR287" s="384"/>
      <c r="PAS287" s="384"/>
      <c r="PAT287" s="384"/>
      <c r="PAU287" s="384"/>
      <c r="PAV287" s="384"/>
      <c r="PAW287" s="384"/>
      <c r="PAX287" s="384"/>
      <c r="PAY287" s="384"/>
      <c r="PAZ287" s="384"/>
      <c r="PBA287" s="384"/>
      <c r="PBB287" s="384"/>
      <c r="PBC287" s="384"/>
      <c r="PBD287" s="384"/>
      <c r="PBE287" s="384"/>
      <c r="PBF287" s="384"/>
      <c r="PBG287" s="384"/>
      <c r="PBH287" s="384"/>
      <c r="PBI287" s="384"/>
      <c r="PBJ287" s="384"/>
      <c r="PBK287" s="384"/>
      <c r="PBL287" s="384"/>
      <c r="PBM287" s="384"/>
      <c r="PBN287" s="384"/>
      <c r="PBO287" s="384"/>
      <c r="PBP287" s="384"/>
      <c r="PBQ287" s="384"/>
      <c r="PBR287" s="384"/>
      <c r="PBS287" s="384"/>
      <c r="PBT287" s="384"/>
      <c r="PBU287" s="384"/>
      <c r="PBV287" s="384"/>
      <c r="PBW287" s="384"/>
      <c r="PBX287" s="384"/>
      <c r="PBY287" s="384"/>
      <c r="PBZ287" s="384"/>
      <c r="PCA287" s="384"/>
      <c r="PCB287" s="384"/>
      <c r="PCC287" s="384"/>
      <c r="PCD287" s="384"/>
      <c r="PCE287" s="384"/>
      <c r="PCF287" s="384"/>
      <c r="PCG287" s="384"/>
      <c r="PCH287" s="384"/>
      <c r="PCI287" s="384"/>
      <c r="PCJ287" s="384"/>
      <c r="PCK287" s="384"/>
      <c r="PCL287" s="384"/>
      <c r="PCM287" s="384"/>
      <c r="PCN287" s="384"/>
      <c r="PCO287" s="384"/>
      <c r="PCP287" s="384"/>
      <c r="PCQ287" s="384"/>
      <c r="PCR287" s="384"/>
      <c r="PCS287" s="384"/>
      <c r="PCT287" s="384"/>
      <c r="PCU287" s="384"/>
      <c r="PCV287" s="384"/>
      <c r="PCW287" s="384"/>
      <c r="PCX287" s="384"/>
      <c r="PCY287" s="384"/>
      <c r="PCZ287" s="384"/>
      <c r="PDA287" s="384"/>
      <c r="PDB287" s="384"/>
      <c r="PDC287" s="384"/>
      <c r="PDD287" s="384"/>
      <c r="PDE287" s="384"/>
      <c r="PDF287" s="384"/>
      <c r="PDG287" s="384"/>
      <c r="PDH287" s="384"/>
      <c r="PDI287" s="384"/>
      <c r="PDJ287" s="384"/>
      <c r="PDK287" s="384"/>
      <c r="PDL287" s="384"/>
      <c r="PDM287" s="384"/>
      <c r="PDN287" s="384"/>
      <c r="PDO287" s="384"/>
      <c r="PDP287" s="384"/>
      <c r="PDQ287" s="384"/>
      <c r="PDR287" s="384"/>
      <c r="PDS287" s="384"/>
      <c r="PDT287" s="384"/>
      <c r="PDU287" s="384"/>
      <c r="PDV287" s="384"/>
      <c r="PDW287" s="384"/>
      <c r="PDX287" s="384"/>
      <c r="PDY287" s="384"/>
      <c r="PDZ287" s="384"/>
      <c r="PEA287" s="384"/>
      <c r="PEB287" s="384"/>
      <c r="PEC287" s="384"/>
      <c r="PED287" s="384"/>
      <c r="PEE287" s="384"/>
      <c r="PEF287" s="384"/>
      <c r="PEG287" s="384"/>
      <c r="PEH287" s="384"/>
      <c r="PEI287" s="384"/>
      <c r="PEJ287" s="384"/>
      <c r="PEK287" s="384"/>
      <c r="PEL287" s="384"/>
      <c r="PEM287" s="384"/>
      <c r="PEN287" s="384"/>
      <c r="PEO287" s="384"/>
      <c r="PEP287" s="384"/>
      <c r="PEQ287" s="384"/>
      <c r="PER287" s="384"/>
      <c r="PES287" s="384"/>
      <c r="PET287" s="384"/>
      <c r="PEU287" s="384"/>
      <c r="PEV287" s="384"/>
      <c r="PEW287" s="384"/>
      <c r="PEX287" s="384"/>
      <c r="PEY287" s="384"/>
      <c r="PEZ287" s="384"/>
      <c r="PFA287" s="384"/>
      <c r="PFB287" s="384"/>
      <c r="PFC287" s="384"/>
      <c r="PFD287" s="384"/>
      <c r="PFE287" s="384"/>
      <c r="PFF287" s="384"/>
      <c r="PFG287" s="384"/>
      <c r="PFH287" s="384"/>
      <c r="PFI287" s="384"/>
      <c r="PFJ287" s="384"/>
      <c r="PFK287" s="384"/>
      <c r="PFL287" s="384"/>
      <c r="PFM287" s="384"/>
      <c r="PFN287" s="384"/>
      <c r="PFO287" s="384"/>
      <c r="PFP287" s="384"/>
      <c r="PFQ287" s="384"/>
      <c r="PFR287" s="384"/>
      <c r="PFS287" s="384"/>
      <c r="PFT287" s="384"/>
      <c r="PFU287" s="384"/>
      <c r="PFV287" s="384"/>
      <c r="PFW287" s="384"/>
      <c r="PFX287" s="384"/>
      <c r="PFY287" s="384"/>
      <c r="PFZ287" s="384"/>
      <c r="PGA287" s="384"/>
      <c r="PGB287" s="384"/>
      <c r="PGC287" s="384"/>
      <c r="PGD287" s="384"/>
      <c r="PGE287" s="384"/>
      <c r="PGF287" s="384"/>
      <c r="PGG287" s="384"/>
      <c r="PGH287" s="384"/>
      <c r="PGI287" s="384"/>
      <c r="PGJ287" s="384"/>
      <c r="PGK287" s="384"/>
      <c r="PGL287" s="384"/>
      <c r="PGM287" s="384"/>
      <c r="PGN287" s="384"/>
      <c r="PGO287" s="384"/>
      <c r="PGP287" s="384"/>
      <c r="PGQ287" s="384"/>
      <c r="PGR287" s="384"/>
      <c r="PGS287" s="384"/>
      <c r="PGT287" s="384"/>
      <c r="PGU287" s="384"/>
      <c r="PGV287" s="384"/>
      <c r="PGW287" s="384"/>
      <c r="PGX287" s="384"/>
      <c r="PGY287" s="384"/>
      <c r="PGZ287" s="384"/>
      <c r="PHA287" s="384"/>
      <c r="PHB287" s="384"/>
      <c r="PHC287" s="384"/>
      <c r="PHD287" s="384"/>
      <c r="PHE287" s="384"/>
      <c r="PHF287" s="384"/>
      <c r="PHG287" s="384"/>
      <c r="PHH287" s="384"/>
      <c r="PHI287" s="384"/>
      <c r="PHJ287" s="384"/>
      <c r="PHK287" s="384"/>
      <c r="PHL287" s="384"/>
      <c r="PHM287" s="384"/>
      <c r="PHN287" s="384"/>
      <c r="PHO287" s="384"/>
      <c r="PHP287" s="384"/>
      <c r="PHQ287" s="384"/>
      <c r="PHR287" s="384"/>
      <c r="PHS287" s="384"/>
      <c r="PHT287" s="384"/>
      <c r="PHU287" s="384"/>
      <c r="PHV287" s="384"/>
      <c r="PHW287" s="384"/>
      <c r="PHX287" s="384"/>
      <c r="PHY287" s="384"/>
      <c r="PHZ287" s="384"/>
      <c r="PIA287" s="384"/>
      <c r="PIB287" s="384"/>
      <c r="PIC287" s="384"/>
      <c r="PID287" s="384"/>
      <c r="PIE287" s="384"/>
      <c r="PIF287" s="384"/>
      <c r="PIG287" s="384"/>
      <c r="PIH287" s="384"/>
      <c r="PII287" s="384"/>
      <c r="PIJ287" s="384"/>
      <c r="PIK287" s="384"/>
      <c r="PIL287" s="384"/>
      <c r="PIM287" s="384"/>
      <c r="PIN287" s="384"/>
      <c r="PIO287" s="384"/>
      <c r="PIP287" s="384"/>
      <c r="PIQ287" s="384"/>
      <c r="PIR287" s="384"/>
      <c r="PIS287" s="384"/>
      <c r="PIT287" s="384"/>
      <c r="PIU287" s="384"/>
      <c r="PIV287" s="384"/>
      <c r="PIW287" s="384"/>
      <c r="PIX287" s="384"/>
      <c r="PIY287" s="384"/>
      <c r="PIZ287" s="384"/>
      <c r="PJA287" s="384"/>
      <c r="PJB287" s="384"/>
      <c r="PJC287" s="384"/>
      <c r="PJD287" s="384"/>
      <c r="PJE287" s="384"/>
      <c r="PJF287" s="384"/>
      <c r="PJG287" s="384"/>
      <c r="PJH287" s="384"/>
      <c r="PJI287" s="384"/>
      <c r="PJJ287" s="384"/>
      <c r="PJK287" s="384"/>
      <c r="PJL287" s="384"/>
      <c r="PJM287" s="384"/>
      <c r="PJN287" s="384"/>
      <c r="PJO287" s="384"/>
      <c r="PJP287" s="384"/>
      <c r="PJQ287" s="384"/>
      <c r="PJR287" s="384"/>
      <c r="PJS287" s="384"/>
      <c r="PJT287" s="384"/>
      <c r="PJU287" s="384"/>
      <c r="PJV287" s="384"/>
      <c r="PJW287" s="384"/>
      <c r="PJX287" s="384"/>
      <c r="PJY287" s="384"/>
      <c r="PJZ287" s="384"/>
      <c r="PKA287" s="384"/>
      <c r="PKB287" s="384"/>
      <c r="PKC287" s="384"/>
      <c r="PKD287" s="384"/>
      <c r="PKE287" s="384"/>
      <c r="PKF287" s="384"/>
      <c r="PKG287" s="384"/>
      <c r="PKH287" s="384"/>
      <c r="PKI287" s="384"/>
      <c r="PKJ287" s="384"/>
      <c r="PKK287" s="384"/>
      <c r="PKL287" s="384"/>
      <c r="PKM287" s="384"/>
      <c r="PKN287" s="384"/>
      <c r="PKO287" s="384"/>
      <c r="PKP287" s="384"/>
      <c r="PKQ287" s="384"/>
      <c r="PKR287" s="384"/>
      <c r="PKS287" s="384"/>
      <c r="PKT287" s="384"/>
      <c r="PKU287" s="384"/>
      <c r="PKV287" s="384"/>
      <c r="PKW287" s="384"/>
      <c r="PKX287" s="384"/>
      <c r="PKY287" s="384"/>
      <c r="PKZ287" s="384"/>
      <c r="PLA287" s="384"/>
      <c r="PLB287" s="384"/>
      <c r="PLC287" s="384"/>
      <c r="PLD287" s="384"/>
      <c r="PLE287" s="384"/>
      <c r="PLF287" s="384"/>
      <c r="PLG287" s="384"/>
      <c r="PLH287" s="384"/>
      <c r="PLI287" s="384"/>
      <c r="PLJ287" s="384"/>
      <c r="PLK287" s="384"/>
      <c r="PLL287" s="384"/>
      <c r="PLM287" s="384"/>
      <c r="PLN287" s="384"/>
      <c r="PLO287" s="384"/>
      <c r="PLP287" s="384"/>
      <c r="PLQ287" s="384"/>
      <c r="PLR287" s="384"/>
      <c r="PLS287" s="384"/>
      <c r="PLT287" s="384"/>
      <c r="PLU287" s="384"/>
      <c r="PLV287" s="384"/>
      <c r="PLW287" s="384"/>
      <c r="PLX287" s="384"/>
      <c r="PLY287" s="384"/>
      <c r="PLZ287" s="384"/>
      <c r="PMA287" s="384"/>
      <c r="PMB287" s="384"/>
      <c r="PMC287" s="384"/>
      <c r="PMD287" s="384"/>
      <c r="PME287" s="384"/>
      <c r="PMF287" s="384"/>
      <c r="PMG287" s="384"/>
      <c r="PMH287" s="384"/>
      <c r="PMI287" s="384"/>
      <c r="PMJ287" s="384"/>
      <c r="PMK287" s="384"/>
      <c r="PML287" s="384"/>
      <c r="PMM287" s="384"/>
      <c r="PMN287" s="384"/>
      <c r="PMO287" s="384"/>
      <c r="PMP287" s="384"/>
      <c r="PMQ287" s="384"/>
      <c r="PMR287" s="384"/>
      <c r="PMS287" s="384"/>
      <c r="PMT287" s="384"/>
      <c r="PMU287" s="384"/>
      <c r="PMV287" s="384"/>
      <c r="PMW287" s="384"/>
      <c r="PMX287" s="384"/>
      <c r="PMY287" s="384"/>
      <c r="PMZ287" s="384"/>
      <c r="PNA287" s="384"/>
      <c r="PNB287" s="384"/>
      <c r="PNC287" s="384"/>
      <c r="PND287" s="384"/>
      <c r="PNE287" s="384"/>
      <c r="PNF287" s="384"/>
      <c r="PNG287" s="384"/>
      <c r="PNH287" s="384"/>
      <c r="PNI287" s="384"/>
      <c r="PNJ287" s="384"/>
      <c r="PNK287" s="384"/>
      <c r="PNL287" s="384"/>
      <c r="PNM287" s="384"/>
      <c r="PNN287" s="384"/>
      <c r="PNO287" s="384"/>
      <c r="PNP287" s="384"/>
      <c r="PNQ287" s="384"/>
      <c r="PNR287" s="384"/>
      <c r="PNS287" s="384"/>
      <c r="PNT287" s="384"/>
      <c r="PNU287" s="384"/>
      <c r="PNV287" s="384"/>
      <c r="PNW287" s="384"/>
      <c r="PNX287" s="384"/>
      <c r="PNY287" s="384"/>
      <c r="PNZ287" s="384"/>
      <c r="POA287" s="384"/>
      <c r="POB287" s="384"/>
      <c r="POC287" s="384"/>
      <c r="POD287" s="384"/>
      <c r="POE287" s="384"/>
      <c r="POF287" s="384"/>
      <c r="POG287" s="384"/>
      <c r="POH287" s="384"/>
      <c r="POI287" s="384"/>
      <c r="POJ287" s="384"/>
      <c r="POK287" s="384"/>
      <c r="POL287" s="384"/>
      <c r="POM287" s="384"/>
      <c r="PON287" s="384"/>
      <c r="POO287" s="384"/>
      <c r="POP287" s="384"/>
      <c r="POQ287" s="384"/>
      <c r="POR287" s="384"/>
      <c r="POS287" s="384"/>
      <c r="POT287" s="384"/>
      <c r="POU287" s="384"/>
      <c r="POV287" s="384"/>
      <c r="POW287" s="384"/>
      <c r="POX287" s="384"/>
      <c r="POY287" s="384"/>
      <c r="POZ287" s="384"/>
      <c r="PPA287" s="384"/>
      <c r="PPB287" s="384"/>
      <c r="PPC287" s="384"/>
      <c r="PPD287" s="384"/>
      <c r="PPE287" s="384"/>
      <c r="PPF287" s="384"/>
      <c r="PPG287" s="384"/>
      <c r="PPH287" s="384"/>
      <c r="PPI287" s="384"/>
      <c r="PPJ287" s="384"/>
      <c r="PPK287" s="384"/>
      <c r="PPL287" s="384"/>
      <c r="PPM287" s="384"/>
      <c r="PPN287" s="384"/>
      <c r="PPO287" s="384"/>
      <c r="PPP287" s="384"/>
      <c r="PPQ287" s="384"/>
      <c r="PPR287" s="384"/>
      <c r="PPS287" s="384"/>
      <c r="PPT287" s="384"/>
      <c r="PPU287" s="384"/>
      <c r="PPV287" s="384"/>
      <c r="PPW287" s="384"/>
      <c r="PPX287" s="384"/>
      <c r="PPY287" s="384"/>
      <c r="PPZ287" s="384"/>
      <c r="PQA287" s="384"/>
      <c r="PQB287" s="384"/>
      <c r="PQC287" s="384"/>
      <c r="PQD287" s="384"/>
      <c r="PQE287" s="384"/>
      <c r="PQF287" s="384"/>
      <c r="PQG287" s="384"/>
      <c r="PQH287" s="384"/>
      <c r="PQI287" s="384"/>
      <c r="PQJ287" s="384"/>
      <c r="PQK287" s="384"/>
      <c r="PQL287" s="384"/>
      <c r="PQM287" s="384"/>
      <c r="PQN287" s="384"/>
      <c r="PQO287" s="384"/>
      <c r="PQP287" s="384"/>
      <c r="PQQ287" s="384"/>
      <c r="PQR287" s="384"/>
      <c r="PQS287" s="384"/>
      <c r="PQT287" s="384"/>
      <c r="PQU287" s="384"/>
      <c r="PQV287" s="384"/>
      <c r="PQW287" s="384"/>
      <c r="PQX287" s="384"/>
      <c r="PQY287" s="384"/>
      <c r="PQZ287" s="384"/>
      <c r="PRA287" s="384"/>
      <c r="PRB287" s="384"/>
      <c r="PRC287" s="384"/>
      <c r="PRD287" s="384"/>
      <c r="PRE287" s="384"/>
      <c r="PRF287" s="384"/>
      <c r="PRG287" s="384"/>
      <c r="PRH287" s="384"/>
      <c r="PRI287" s="384"/>
      <c r="PRJ287" s="384"/>
      <c r="PRK287" s="384"/>
      <c r="PRL287" s="384"/>
      <c r="PRM287" s="384"/>
      <c r="PRN287" s="384"/>
      <c r="PRO287" s="384"/>
      <c r="PRP287" s="384"/>
      <c r="PRQ287" s="384"/>
      <c r="PRR287" s="384"/>
      <c r="PRS287" s="384"/>
      <c r="PRT287" s="384"/>
      <c r="PRU287" s="384"/>
      <c r="PRV287" s="384"/>
      <c r="PRW287" s="384"/>
      <c r="PRX287" s="384"/>
      <c r="PRY287" s="384"/>
      <c r="PRZ287" s="384"/>
      <c r="PSA287" s="384"/>
      <c r="PSB287" s="384"/>
      <c r="PSC287" s="384"/>
      <c r="PSD287" s="384"/>
      <c r="PSE287" s="384"/>
      <c r="PSF287" s="384"/>
      <c r="PSG287" s="384"/>
      <c r="PSH287" s="384"/>
      <c r="PSI287" s="384"/>
      <c r="PSJ287" s="384"/>
      <c r="PSK287" s="384"/>
      <c r="PSL287" s="384"/>
      <c r="PSM287" s="384"/>
      <c r="PSN287" s="384"/>
      <c r="PSO287" s="384"/>
      <c r="PSP287" s="384"/>
      <c r="PSQ287" s="384"/>
      <c r="PSR287" s="384"/>
      <c r="PSS287" s="384"/>
      <c r="PST287" s="384"/>
      <c r="PSU287" s="384"/>
      <c r="PSV287" s="384"/>
      <c r="PSW287" s="384"/>
      <c r="PSX287" s="384"/>
      <c r="PSY287" s="384"/>
      <c r="PSZ287" s="384"/>
      <c r="PTA287" s="384"/>
      <c r="PTB287" s="384"/>
      <c r="PTC287" s="384"/>
      <c r="PTD287" s="384"/>
      <c r="PTE287" s="384"/>
      <c r="PTF287" s="384"/>
      <c r="PTG287" s="384"/>
      <c r="PTH287" s="384"/>
      <c r="PTI287" s="384"/>
      <c r="PTJ287" s="384"/>
      <c r="PTK287" s="384"/>
      <c r="PTL287" s="384"/>
      <c r="PTM287" s="384"/>
      <c r="PTN287" s="384"/>
      <c r="PTO287" s="384"/>
      <c r="PTP287" s="384"/>
      <c r="PTQ287" s="384"/>
      <c r="PTR287" s="384"/>
      <c r="PTS287" s="384"/>
      <c r="PTT287" s="384"/>
      <c r="PTU287" s="384"/>
      <c r="PTV287" s="384"/>
      <c r="PTW287" s="384"/>
      <c r="PTX287" s="384"/>
      <c r="PTY287" s="384"/>
      <c r="PTZ287" s="384"/>
      <c r="PUA287" s="384"/>
      <c r="PUB287" s="384"/>
      <c r="PUC287" s="384"/>
      <c r="PUD287" s="384"/>
      <c r="PUE287" s="384"/>
      <c r="PUF287" s="384"/>
      <c r="PUG287" s="384"/>
      <c r="PUH287" s="384"/>
      <c r="PUI287" s="384"/>
      <c r="PUJ287" s="384"/>
      <c r="PUK287" s="384"/>
      <c r="PUL287" s="384"/>
      <c r="PUM287" s="384"/>
      <c r="PUN287" s="384"/>
      <c r="PUO287" s="384"/>
      <c r="PUP287" s="384"/>
      <c r="PUQ287" s="384"/>
      <c r="PUR287" s="384"/>
      <c r="PUS287" s="384"/>
      <c r="PUT287" s="384"/>
      <c r="PUU287" s="384"/>
      <c r="PUV287" s="384"/>
      <c r="PUW287" s="384"/>
      <c r="PUX287" s="384"/>
      <c r="PUY287" s="384"/>
      <c r="PUZ287" s="384"/>
      <c r="PVA287" s="384"/>
      <c r="PVB287" s="384"/>
      <c r="PVC287" s="384"/>
      <c r="PVD287" s="384"/>
      <c r="PVE287" s="384"/>
      <c r="PVF287" s="384"/>
      <c r="PVG287" s="384"/>
      <c r="PVH287" s="384"/>
      <c r="PVI287" s="384"/>
      <c r="PVJ287" s="384"/>
      <c r="PVK287" s="384"/>
      <c r="PVL287" s="384"/>
      <c r="PVM287" s="384"/>
      <c r="PVN287" s="384"/>
      <c r="PVO287" s="384"/>
      <c r="PVP287" s="384"/>
      <c r="PVQ287" s="384"/>
      <c r="PVR287" s="384"/>
      <c r="PVS287" s="384"/>
      <c r="PVT287" s="384"/>
      <c r="PVU287" s="384"/>
      <c r="PVV287" s="384"/>
      <c r="PVW287" s="384"/>
      <c r="PVX287" s="384"/>
      <c r="PVY287" s="384"/>
      <c r="PVZ287" s="384"/>
      <c r="PWA287" s="384"/>
      <c r="PWB287" s="384"/>
      <c r="PWC287" s="384"/>
      <c r="PWD287" s="384"/>
      <c r="PWE287" s="384"/>
      <c r="PWF287" s="384"/>
      <c r="PWG287" s="384"/>
      <c r="PWH287" s="384"/>
      <c r="PWI287" s="384"/>
      <c r="PWJ287" s="384"/>
      <c r="PWK287" s="384"/>
      <c r="PWL287" s="384"/>
      <c r="PWM287" s="384"/>
      <c r="PWN287" s="384"/>
      <c r="PWO287" s="384"/>
      <c r="PWP287" s="384"/>
      <c r="PWQ287" s="384"/>
      <c r="PWR287" s="384"/>
      <c r="PWS287" s="384"/>
      <c r="PWT287" s="384"/>
      <c r="PWU287" s="384"/>
      <c r="PWV287" s="384"/>
      <c r="PWW287" s="384"/>
      <c r="PWX287" s="384"/>
      <c r="PWY287" s="384"/>
      <c r="PWZ287" s="384"/>
      <c r="PXA287" s="384"/>
      <c r="PXB287" s="384"/>
      <c r="PXC287" s="384"/>
      <c r="PXD287" s="384"/>
      <c r="PXE287" s="384"/>
      <c r="PXF287" s="384"/>
      <c r="PXG287" s="384"/>
      <c r="PXH287" s="384"/>
      <c r="PXI287" s="384"/>
      <c r="PXJ287" s="384"/>
      <c r="PXK287" s="384"/>
      <c r="PXL287" s="384"/>
      <c r="PXM287" s="384"/>
      <c r="PXN287" s="384"/>
      <c r="PXO287" s="384"/>
      <c r="PXP287" s="384"/>
      <c r="PXQ287" s="384"/>
      <c r="PXR287" s="384"/>
      <c r="PXS287" s="384"/>
      <c r="PXT287" s="384"/>
      <c r="PXU287" s="384"/>
      <c r="PXV287" s="384"/>
      <c r="PXW287" s="384"/>
      <c r="PXX287" s="384"/>
      <c r="PXY287" s="384"/>
      <c r="PXZ287" s="384"/>
      <c r="PYA287" s="384"/>
      <c r="PYB287" s="384"/>
      <c r="PYC287" s="384"/>
      <c r="PYD287" s="384"/>
      <c r="PYE287" s="384"/>
      <c r="PYF287" s="384"/>
      <c r="PYG287" s="384"/>
      <c r="PYH287" s="384"/>
      <c r="PYI287" s="384"/>
      <c r="PYJ287" s="384"/>
      <c r="PYK287" s="384"/>
      <c r="PYL287" s="384"/>
      <c r="PYM287" s="384"/>
      <c r="PYN287" s="384"/>
      <c r="PYO287" s="384"/>
      <c r="PYP287" s="384"/>
      <c r="PYQ287" s="384"/>
      <c r="PYR287" s="384"/>
      <c r="PYS287" s="384"/>
      <c r="PYT287" s="384"/>
      <c r="PYU287" s="384"/>
      <c r="PYV287" s="384"/>
      <c r="PYW287" s="384"/>
      <c r="PYX287" s="384"/>
      <c r="PYY287" s="384"/>
      <c r="PYZ287" s="384"/>
      <c r="PZA287" s="384"/>
      <c r="PZB287" s="384"/>
      <c r="PZC287" s="384"/>
      <c r="PZD287" s="384"/>
      <c r="PZE287" s="384"/>
      <c r="PZF287" s="384"/>
      <c r="PZG287" s="384"/>
      <c r="PZH287" s="384"/>
      <c r="PZI287" s="384"/>
      <c r="PZJ287" s="384"/>
      <c r="PZK287" s="384"/>
      <c r="PZL287" s="384"/>
      <c r="PZM287" s="384"/>
      <c r="PZN287" s="384"/>
      <c r="PZO287" s="384"/>
      <c r="PZP287" s="384"/>
      <c r="PZQ287" s="384"/>
      <c r="PZR287" s="384"/>
      <c r="PZS287" s="384"/>
      <c r="PZT287" s="384"/>
      <c r="PZU287" s="384"/>
      <c r="PZV287" s="384"/>
      <c r="PZW287" s="384"/>
      <c r="PZX287" s="384"/>
      <c r="PZY287" s="384"/>
      <c r="PZZ287" s="384"/>
      <c r="QAA287" s="384"/>
      <c r="QAB287" s="384"/>
      <c r="QAC287" s="384"/>
      <c r="QAD287" s="384"/>
      <c r="QAE287" s="384"/>
      <c r="QAF287" s="384"/>
      <c r="QAG287" s="384"/>
      <c r="QAH287" s="384"/>
      <c r="QAI287" s="384"/>
      <c r="QAJ287" s="384"/>
      <c r="QAK287" s="384"/>
      <c r="QAL287" s="384"/>
      <c r="QAM287" s="384"/>
      <c r="QAN287" s="384"/>
      <c r="QAO287" s="384"/>
      <c r="QAP287" s="384"/>
      <c r="QAQ287" s="384"/>
      <c r="QAR287" s="384"/>
      <c r="QAS287" s="384"/>
      <c r="QAT287" s="384"/>
      <c r="QAU287" s="384"/>
      <c r="QAV287" s="384"/>
      <c r="QAW287" s="384"/>
      <c r="QAX287" s="384"/>
      <c r="QAY287" s="384"/>
      <c r="QAZ287" s="384"/>
      <c r="QBA287" s="384"/>
      <c r="QBB287" s="384"/>
      <c r="QBC287" s="384"/>
      <c r="QBD287" s="384"/>
      <c r="QBE287" s="384"/>
      <c r="QBF287" s="384"/>
      <c r="QBG287" s="384"/>
      <c r="QBH287" s="384"/>
      <c r="QBI287" s="384"/>
      <c r="QBJ287" s="384"/>
      <c r="QBK287" s="384"/>
      <c r="QBL287" s="384"/>
      <c r="QBM287" s="384"/>
      <c r="QBN287" s="384"/>
      <c r="QBO287" s="384"/>
      <c r="QBP287" s="384"/>
      <c r="QBQ287" s="384"/>
      <c r="QBR287" s="384"/>
      <c r="QBS287" s="384"/>
      <c r="QBT287" s="384"/>
      <c r="QBU287" s="384"/>
      <c r="QBV287" s="384"/>
      <c r="QBW287" s="384"/>
      <c r="QBX287" s="384"/>
      <c r="QBY287" s="384"/>
      <c r="QBZ287" s="384"/>
      <c r="QCA287" s="384"/>
      <c r="QCB287" s="384"/>
      <c r="QCC287" s="384"/>
      <c r="QCD287" s="384"/>
      <c r="QCE287" s="384"/>
      <c r="QCF287" s="384"/>
      <c r="QCG287" s="384"/>
      <c r="QCH287" s="384"/>
      <c r="QCI287" s="384"/>
      <c r="QCJ287" s="384"/>
      <c r="QCK287" s="384"/>
      <c r="QCL287" s="384"/>
      <c r="QCM287" s="384"/>
      <c r="QCN287" s="384"/>
      <c r="QCO287" s="384"/>
      <c r="QCP287" s="384"/>
      <c r="QCQ287" s="384"/>
      <c r="QCR287" s="384"/>
      <c r="QCS287" s="384"/>
      <c r="QCT287" s="384"/>
      <c r="QCU287" s="384"/>
      <c r="QCV287" s="384"/>
      <c r="QCW287" s="384"/>
      <c r="QCX287" s="384"/>
      <c r="QCY287" s="384"/>
      <c r="QCZ287" s="384"/>
      <c r="QDA287" s="384"/>
      <c r="QDB287" s="384"/>
      <c r="QDC287" s="384"/>
      <c r="QDD287" s="384"/>
      <c r="QDE287" s="384"/>
      <c r="QDF287" s="384"/>
      <c r="QDG287" s="384"/>
      <c r="QDH287" s="384"/>
      <c r="QDI287" s="384"/>
      <c r="QDJ287" s="384"/>
      <c r="QDK287" s="384"/>
      <c r="QDL287" s="384"/>
      <c r="QDM287" s="384"/>
      <c r="QDN287" s="384"/>
      <c r="QDO287" s="384"/>
      <c r="QDP287" s="384"/>
      <c r="QDQ287" s="384"/>
      <c r="QDR287" s="384"/>
      <c r="QDS287" s="384"/>
      <c r="QDT287" s="384"/>
      <c r="QDU287" s="384"/>
      <c r="QDV287" s="384"/>
      <c r="QDW287" s="384"/>
      <c r="QDX287" s="384"/>
      <c r="QDY287" s="384"/>
      <c r="QDZ287" s="384"/>
      <c r="QEA287" s="384"/>
      <c r="QEB287" s="384"/>
      <c r="QEC287" s="384"/>
      <c r="QED287" s="384"/>
      <c r="QEE287" s="384"/>
      <c r="QEF287" s="384"/>
      <c r="QEG287" s="384"/>
      <c r="QEH287" s="384"/>
      <c r="QEI287" s="384"/>
      <c r="QEJ287" s="384"/>
      <c r="QEK287" s="384"/>
      <c r="QEL287" s="384"/>
      <c r="QEM287" s="384"/>
      <c r="QEN287" s="384"/>
      <c r="QEO287" s="384"/>
      <c r="QEP287" s="384"/>
      <c r="QEQ287" s="384"/>
      <c r="QER287" s="384"/>
      <c r="QES287" s="384"/>
      <c r="QET287" s="384"/>
      <c r="QEU287" s="384"/>
      <c r="QEV287" s="384"/>
      <c r="QEW287" s="384"/>
      <c r="QEX287" s="384"/>
      <c r="QEY287" s="384"/>
      <c r="QEZ287" s="384"/>
      <c r="QFA287" s="384"/>
      <c r="QFB287" s="384"/>
      <c r="QFC287" s="384"/>
      <c r="QFD287" s="384"/>
      <c r="QFE287" s="384"/>
      <c r="QFF287" s="384"/>
      <c r="QFG287" s="384"/>
      <c r="QFH287" s="384"/>
      <c r="QFI287" s="384"/>
      <c r="QFJ287" s="384"/>
      <c r="QFK287" s="384"/>
      <c r="QFL287" s="384"/>
      <c r="QFM287" s="384"/>
      <c r="QFN287" s="384"/>
      <c r="QFO287" s="384"/>
      <c r="QFP287" s="384"/>
      <c r="QFQ287" s="384"/>
      <c r="QFR287" s="384"/>
      <c r="QFS287" s="384"/>
      <c r="QFT287" s="384"/>
      <c r="QFU287" s="384"/>
      <c r="QFV287" s="384"/>
      <c r="QFW287" s="384"/>
      <c r="QFX287" s="384"/>
      <c r="QFY287" s="384"/>
      <c r="QFZ287" s="384"/>
      <c r="QGA287" s="384"/>
      <c r="QGB287" s="384"/>
      <c r="QGC287" s="384"/>
      <c r="QGD287" s="384"/>
      <c r="QGE287" s="384"/>
      <c r="QGF287" s="384"/>
      <c r="QGG287" s="384"/>
      <c r="QGH287" s="384"/>
      <c r="QGI287" s="384"/>
      <c r="QGJ287" s="384"/>
      <c r="QGK287" s="384"/>
      <c r="QGL287" s="384"/>
      <c r="QGM287" s="384"/>
      <c r="QGN287" s="384"/>
      <c r="QGO287" s="384"/>
      <c r="QGP287" s="384"/>
      <c r="QGQ287" s="384"/>
      <c r="QGR287" s="384"/>
      <c r="QGS287" s="384"/>
      <c r="QGT287" s="384"/>
      <c r="QGU287" s="384"/>
      <c r="QGV287" s="384"/>
      <c r="QGW287" s="384"/>
      <c r="QGX287" s="384"/>
      <c r="QGY287" s="384"/>
      <c r="QGZ287" s="384"/>
      <c r="QHA287" s="384"/>
      <c r="QHB287" s="384"/>
      <c r="QHC287" s="384"/>
      <c r="QHD287" s="384"/>
      <c r="QHE287" s="384"/>
      <c r="QHF287" s="384"/>
      <c r="QHG287" s="384"/>
      <c r="QHH287" s="384"/>
      <c r="QHI287" s="384"/>
      <c r="QHJ287" s="384"/>
      <c r="QHK287" s="384"/>
      <c r="QHL287" s="384"/>
      <c r="QHM287" s="384"/>
      <c r="QHN287" s="384"/>
      <c r="QHO287" s="384"/>
      <c r="QHP287" s="384"/>
      <c r="QHQ287" s="384"/>
      <c r="QHR287" s="384"/>
      <c r="QHS287" s="384"/>
      <c r="QHT287" s="384"/>
      <c r="QHU287" s="384"/>
      <c r="QHV287" s="384"/>
      <c r="QHW287" s="384"/>
      <c r="QHX287" s="384"/>
      <c r="QHY287" s="384"/>
      <c r="QHZ287" s="384"/>
      <c r="QIA287" s="384"/>
      <c r="QIB287" s="384"/>
      <c r="QIC287" s="384"/>
      <c r="QID287" s="384"/>
      <c r="QIE287" s="384"/>
      <c r="QIF287" s="384"/>
      <c r="QIG287" s="384"/>
      <c r="QIH287" s="384"/>
      <c r="QII287" s="384"/>
      <c r="QIJ287" s="384"/>
      <c r="QIK287" s="384"/>
      <c r="QIL287" s="384"/>
      <c r="QIM287" s="384"/>
      <c r="QIN287" s="384"/>
      <c r="QIO287" s="384"/>
      <c r="QIP287" s="384"/>
      <c r="QIQ287" s="384"/>
      <c r="QIR287" s="384"/>
      <c r="QIS287" s="384"/>
      <c r="QIT287" s="384"/>
      <c r="QIU287" s="384"/>
      <c r="QIV287" s="384"/>
      <c r="QIW287" s="384"/>
      <c r="QIX287" s="384"/>
      <c r="QIY287" s="384"/>
      <c r="QIZ287" s="384"/>
      <c r="QJA287" s="384"/>
      <c r="QJB287" s="384"/>
      <c r="QJC287" s="384"/>
      <c r="QJD287" s="384"/>
      <c r="QJE287" s="384"/>
      <c r="QJF287" s="384"/>
      <c r="QJG287" s="384"/>
      <c r="QJH287" s="384"/>
      <c r="QJI287" s="384"/>
      <c r="QJJ287" s="384"/>
      <c r="QJK287" s="384"/>
      <c r="QJL287" s="384"/>
      <c r="QJM287" s="384"/>
      <c r="QJN287" s="384"/>
      <c r="QJO287" s="384"/>
      <c r="QJP287" s="384"/>
      <c r="QJQ287" s="384"/>
      <c r="QJR287" s="384"/>
      <c r="QJS287" s="384"/>
      <c r="QJT287" s="384"/>
      <c r="QJU287" s="384"/>
      <c r="QJV287" s="384"/>
      <c r="QJW287" s="384"/>
      <c r="QJX287" s="384"/>
      <c r="QJY287" s="384"/>
      <c r="QJZ287" s="384"/>
      <c r="QKA287" s="384"/>
      <c r="QKB287" s="384"/>
      <c r="QKC287" s="384"/>
      <c r="QKD287" s="384"/>
      <c r="QKE287" s="384"/>
      <c r="QKF287" s="384"/>
      <c r="QKG287" s="384"/>
      <c r="QKH287" s="384"/>
      <c r="QKI287" s="384"/>
      <c r="QKJ287" s="384"/>
      <c r="QKK287" s="384"/>
      <c r="QKL287" s="384"/>
      <c r="QKM287" s="384"/>
      <c r="QKN287" s="384"/>
      <c r="QKO287" s="384"/>
      <c r="QKP287" s="384"/>
      <c r="QKQ287" s="384"/>
      <c r="QKR287" s="384"/>
      <c r="QKS287" s="384"/>
      <c r="QKT287" s="384"/>
      <c r="QKU287" s="384"/>
      <c r="QKV287" s="384"/>
      <c r="QKW287" s="384"/>
      <c r="QKX287" s="384"/>
      <c r="QKY287" s="384"/>
      <c r="QKZ287" s="384"/>
      <c r="QLA287" s="384"/>
      <c r="QLB287" s="384"/>
      <c r="QLC287" s="384"/>
      <c r="QLD287" s="384"/>
      <c r="QLE287" s="384"/>
      <c r="QLF287" s="384"/>
      <c r="QLG287" s="384"/>
      <c r="QLH287" s="384"/>
      <c r="QLI287" s="384"/>
      <c r="QLJ287" s="384"/>
      <c r="QLK287" s="384"/>
      <c r="QLL287" s="384"/>
      <c r="QLM287" s="384"/>
      <c r="QLN287" s="384"/>
      <c r="QLO287" s="384"/>
      <c r="QLP287" s="384"/>
      <c r="QLQ287" s="384"/>
      <c r="QLR287" s="384"/>
      <c r="QLS287" s="384"/>
      <c r="QLT287" s="384"/>
      <c r="QLU287" s="384"/>
      <c r="QLV287" s="384"/>
      <c r="QLW287" s="384"/>
      <c r="QLX287" s="384"/>
      <c r="QLY287" s="384"/>
      <c r="QLZ287" s="384"/>
      <c r="QMA287" s="384"/>
      <c r="QMB287" s="384"/>
      <c r="QMC287" s="384"/>
      <c r="QMD287" s="384"/>
      <c r="QME287" s="384"/>
      <c r="QMF287" s="384"/>
      <c r="QMG287" s="384"/>
      <c r="QMH287" s="384"/>
      <c r="QMI287" s="384"/>
      <c r="QMJ287" s="384"/>
      <c r="QMK287" s="384"/>
      <c r="QML287" s="384"/>
      <c r="QMM287" s="384"/>
      <c r="QMN287" s="384"/>
      <c r="QMO287" s="384"/>
      <c r="QMP287" s="384"/>
      <c r="QMQ287" s="384"/>
      <c r="QMR287" s="384"/>
      <c r="QMS287" s="384"/>
      <c r="QMT287" s="384"/>
      <c r="QMU287" s="384"/>
      <c r="QMV287" s="384"/>
      <c r="QMW287" s="384"/>
      <c r="QMX287" s="384"/>
      <c r="QMY287" s="384"/>
      <c r="QMZ287" s="384"/>
      <c r="QNA287" s="384"/>
      <c r="QNB287" s="384"/>
      <c r="QNC287" s="384"/>
      <c r="QND287" s="384"/>
      <c r="QNE287" s="384"/>
      <c r="QNF287" s="384"/>
      <c r="QNG287" s="384"/>
      <c r="QNH287" s="384"/>
      <c r="QNI287" s="384"/>
      <c r="QNJ287" s="384"/>
      <c r="QNK287" s="384"/>
      <c r="QNL287" s="384"/>
      <c r="QNM287" s="384"/>
      <c r="QNN287" s="384"/>
      <c r="QNO287" s="384"/>
      <c r="QNP287" s="384"/>
      <c r="QNQ287" s="384"/>
      <c r="QNR287" s="384"/>
      <c r="QNS287" s="384"/>
      <c r="QNT287" s="384"/>
      <c r="QNU287" s="384"/>
      <c r="QNV287" s="384"/>
      <c r="QNW287" s="384"/>
      <c r="QNX287" s="384"/>
      <c r="QNY287" s="384"/>
      <c r="QNZ287" s="384"/>
      <c r="QOA287" s="384"/>
      <c r="QOB287" s="384"/>
      <c r="QOC287" s="384"/>
      <c r="QOD287" s="384"/>
      <c r="QOE287" s="384"/>
      <c r="QOF287" s="384"/>
      <c r="QOG287" s="384"/>
      <c r="QOH287" s="384"/>
      <c r="QOI287" s="384"/>
      <c r="QOJ287" s="384"/>
      <c r="QOK287" s="384"/>
      <c r="QOL287" s="384"/>
      <c r="QOM287" s="384"/>
      <c r="QON287" s="384"/>
      <c r="QOO287" s="384"/>
      <c r="QOP287" s="384"/>
      <c r="QOQ287" s="384"/>
      <c r="QOR287" s="384"/>
      <c r="QOS287" s="384"/>
      <c r="QOT287" s="384"/>
      <c r="QOU287" s="384"/>
      <c r="QOV287" s="384"/>
      <c r="QOW287" s="384"/>
      <c r="QOX287" s="384"/>
      <c r="QOY287" s="384"/>
      <c r="QOZ287" s="384"/>
      <c r="QPA287" s="384"/>
      <c r="QPB287" s="384"/>
      <c r="QPC287" s="384"/>
      <c r="QPD287" s="384"/>
      <c r="QPE287" s="384"/>
      <c r="QPF287" s="384"/>
      <c r="QPG287" s="384"/>
      <c r="QPH287" s="384"/>
      <c r="QPI287" s="384"/>
      <c r="QPJ287" s="384"/>
      <c r="QPK287" s="384"/>
      <c r="QPL287" s="384"/>
      <c r="QPM287" s="384"/>
      <c r="QPN287" s="384"/>
      <c r="QPO287" s="384"/>
      <c r="QPP287" s="384"/>
      <c r="QPQ287" s="384"/>
      <c r="QPR287" s="384"/>
      <c r="QPS287" s="384"/>
      <c r="QPT287" s="384"/>
      <c r="QPU287" s="384"/>
      <c r="QPV287" s="384"/>
      <c r="QPW287" s="384"/>
      <c r="QPX287" s="384"/>
      <c r="QPY287" s="384"/>
      <c r="QPZ287" s="384"/>
      <c r="QQA287" s="384"/>
      <c r="QQB287" s="384"/>
      <c r="QQC287" s="384"/>
      <c r="QQD287" s="384"/>
      <c r="QQE287" s="384"/>
      <c r="QQF287" s="384"/>
      <c r="QQG287" s="384"/>
      <c r="QQH287" s="384"/>
      <c r="QQI287" s="384"/>
      <c r="QQJ287" s="384"/>
      <c r="QQK287" s="384"/>
      <c r="QQL287" s="384"/>
      <c r="QQM287" s="384"/>
      <c r="QQN287" s="384"/>
      <c r="QQO287" s="384"/>
      <c r="QQP287" s="384"/>
      <c r="QQQ287" s="384"/>
      <c r="QQR287" s="384"/>
      <c r="QQS287" s="384"/>
      <c r="QQT287" s="384"/>
      <c r="QQU287" s="384"/>
      <c r="QQV287" s="384"/>
      <c r="QQW287" s="384"/>
      <c r="QQX287" s="384"/>
      <c r="QQY287" s="384"/>
      <c r="QQZ287" s="384"/>
      <c r="QRA287" s="384"/>
      <c r="QRB287" s="384"/>
      <c r="QRC287" s="384"/>
      <c r="QRD287" s="384"/>
      <c r="QRE287" s="384"/>
      <c r="QRF287" s="384"/>
      <c r="QRG287" s="384"/>
      <c r="QRH287" s="384"/>
      <c r="QRI287" s="384"/>
      <c r="QRJ287" s="384"/>
      <c r="QRK287" s="384"/>
      <c r="QRL287" s="384"/>
      <c r="QRM287" s="384"/>
      <c r="QRN287" s="384"/>
      <c r="QRO287" s="384"/>
      <c r="QRP287" s="384"/>
      <c r="QRQ287" s="384"/>
      <c r="QRR287" s="384"/>
      <c r="QRS287" s="384"/>
      <c r="QRT287" s="384"/>
      <c r="QRU287" s="384"/>
      <c r="QRV287" s="384"/>
      <c r="QRW287" s="384"/>
      <c r="QRX287" s="384"/>
      <c r="QRY287" s="384"/>
      <c r="QRZ287" s="384"/>
      <c r="QSA287" s="384"/>
      <c r="QSB287" s="384"/>
      <c r="QSC287" s="384"/>
      <c r="QSD287" s="384"/>
      <c r="QSE287" s="384"/>
      <c r="QSF287" s="384"/>
      <c r="QSG287" s="384"/>
      <c r="QSH287" s="384"/>
      <c r="QSI287" s="384"/>
      <c r="QSJ287" s="384"/>
      <c r="QSK287" s="384"/>
      <c r="QSL287" s="384"/>
      <c r="QSM287" s="384"/>
      <c r="QSN287" s="384"/>
      <c r="QSO287" s="384"/>
      <c r="QSP287" s="384"/>
      <c r="QSQ287" s="384"/>
      <c r="QSR287" s="384"/>
      <c r="QSS287" s="384"/>
      <c r="QST287" s="384"/>
      <c r="QSU287" s="384"/>
      <c r="QSV287" s="384"/>
      <c r="QSW287" s="384"/>
      <c r="QSX287" s="384"/>
      <c r="QSY287" s="384"/>
      <c r="QSZ287" s="384"/>
      <c r="QTA287" s="384"/>
      <c r="QTB287" s="384"/>
      <c r="QTC287" s="384"/>
      <c r="QTD287" s="384"/>
      <c r="QTE287" s="384"/>
      <c r="QTF287" s="384"/>
      <c r="QTG287" s="384"/>
      <c r="QTH287" s="384"/>
      <c r="QTI287" s="384"/>
      <c r="QTJ287" s="384"/>
      <c r="QTK287" s="384"/>
      <c r="QTL287" s="384"/>
      <c r="QTM287" s="384"/>
      <c r="QTN287" s="384"/>
      <c r="QTO287" s="384"/>
      <c r="QTP287" s="384"/>
      <c r="QTQ287" s="384"/>
      <c r="QTR287" s="384"/>
      <c r="QTS287" s="384"/>
      <c r="QTT287" s="384"/>
      <c r="QTU287" s="384"/>
      <c r="QTV287" s="384"/>
      <c r="QTW287" s="384"/>
      <c r="QTX287" s="384"/>
      <c r="QTY287" s="384"/>
      <c r="QTZ287" s="384"/>
      <c r="QUA287" s="384"/>
      <c r="QUB287" s="384"/>
      <c r="QUC287" s="384"/>
      <c r="QUD287" s="384"/>
      <c r="QUE287" s="384"/>
      <c r="QUF287" s="384"/>
      <c r="QUG287" s="384"/>
      <c r="QUH287" s="384"/>
      <c r="QUI287" s="384"/>
      <c r="QUJ287" s="384"/>
      <c r="QUK287" s="384"/>
      <c r="QUL287" s="384"/>
      <c r="QUM287" s="384"/>
      <c r="QUN287" s="384"/>
      <c r="QUO287" s="384"/>
      <c r="QUP287" s="384"/>
      <c r="QUQ287" s="384"/>
      <c r="QUR287" s="384"/>
      <c r="QUS287" s="384"/>
      <c r="QUT287" s="384"/>
      <c r="QUU287" s="384"/>
      <c r="QUV287" s="384"/>
      <c r="QUW287" s="384"/>
      <c r="QUX287" s="384"/>
      <c r="QUY287" s="384"/>
      <c r="QUZ287" s="384"/>
      <c r="QVA287" s="384"/>
      <c r="QVB287" s="384"/>
      <c r="QVC287" s="384"/>
      <c r="QVD287" s="384"/>
      <c r="QVE287" s="384"/>
      <c r="QVF287" s="384"/>
      <c r="QVG287" s="384"/>
      <c r="QVH287" s="384"/>
      <c r="QVI287" s="384"/>
      <c r="QVJ287" s="384"/>
      <c r="QVK287" s="384"/>
      <c r="QVL287" s="384"/>
      <c r="QVM287" s="384"/>
      <c r="QVN287" s="384"/>
      <c r="QVO287" s="384"/>
      <c r="QVP287" s="384"/>
      <c r="QVQ287" s="384"/>
      <c r="QVR287" s="384"/>
      <c r="QVS287" s="384"/>
      <c r="QVT287" s="384"/>
      <c r="QVU287" s="384"/>
      <c r="QVV287" s="384"/>
      <c r="QVW287" s="384"/>
      <c r="QVX287" s="384"/>
      <c r="QVY287" s="384"/>
      <c r="QVZ287" s="384"/>
      <c r="QWA287" s="384"/>
      <c r="QWB287" s="384"/>
      <c r="QWC287" s="384"/>
      <c r="QWD287" s="384"/>
      <c r="QWE287" s="384"/>
      <c r="QWF287" s="384"/>
      <c r="QWG287" s="384"/>
      <c r="QWH287" s="384"/>
      <c r="QWI287" s="384"/>
      <c r="QWJ287" s="384"/>
      <c r="QWK287" s="384"/>
      <c r="QWL287" s="384"/>
      <c r="QWM287" s="384"/>
      <c r="QWN287" s="384"/>
      <c r="QWO287" s="384"/>
      <c r="QWP287" s="384"/>
      <c r="QWQ287" s="384"/>
      <c r="QWR287" s="384"/>
      <c r="QWS287" s="384"/>
      <c r="QWT287" s="384"/>
      <c r="QWU287" s="384"/>
      <c r="QWV287" s="384"/>
      <c r="QWW287" s="384"/>
      <c r="QWX287" s="384"/>
      <c r="QWY287" s="384"/>
      <c r="QWZ287" s="384"/>
      <c r="QXA287" s="384"/>
      <c r="QXB287" s="384"/>
      <c r="QXC287" s="384"/>
      <c r="QXD287" s="384"/>
      <c r="QXE287" s="384"/>
      <c r="QXF287" s="384"/>
      <c r="QXG287" s="384"/>
      <c r="QXH287" s="384"/>
      <c r="QXI287" s="384"/>
      <c r="QXJ287" s="384"/>
      <c r="QXK287" s="384"/>
      <c r="QXL287" s="384"/>
      <c r="QXM287" s="384"/>
      <c r="QXN287" s="384"/>
      <c r="QXO287" s="384"/>
      <c r="QXP287" s="384"/>
      <c r="QXQ287" s="384"/>
      <c r="QXR287" s="384"/>
      <c r="QXS287" s="384"/>
      <c r="QXT287" s="384"/>
      <c r="QXU287" s="384"/>
      <c r="QXV287" s="384"/>
      <c r="QXW287" s="384"/>
      <c r="QXX287" s="384"/>
      <c r="QXY287" s="384"/>
      <c r="QXZ287" s="384"/>
      <c r="QYA287" s="384"/>
      <c r="QYB287" s="384"/>
      <c r="QYC287" s="384"/>
      <c r="QYD287" s="384"/>
      <c r="QYE287" s="384"/>
      <c r="QYF287" s="384"/>
      <c r="QYG287" s="384"/>
      <c r="QYH287" s="384"/>
      <c r="QYI287" s="384"/>
      <c r="QYJ287" s="384"/>
      <c r="QYK287" s="384"/>
      <c r="QYL287" s="384"/>
      <c r="QYM287" s="384"/>
      <c r="QYN287" s="384"/>
      <c r="QYO287" s="384"/>
      <c r="QYP287" s="384"/>
      <c r="QYQ287" s="384"/>
      <c r="QYR287" s="384"/>
      <c r="QYS287" s="384"/>
      <c r="QYT287" s="384"/>
      <c r="QYU287" s="384"/>
      <c r="QYV287" s="384"/>
      <c r="QYW287" s="384"/>
      <c r="QYX287" s="384"/>
      <c r="QYY287" s="384"/>
      <c r="QYZ287" s="384"/>
      <c r="QZA287" s="384"/>
      <c r="QZB287" s="384"/>
      <c r="QZC287" s="384"/>
      <c r="QZD287" s="384"/>
      <c r="QZE287" s="384"/>
      <c r="QZF287" s="384"/>
      <c r="QZG287" s="384"/>
      <c r="QZH287" s="384"/>
      <c r="QZI287" s="384"/>
      <c r="QZJ287" s="384"/>
      <c r="QZK287" s="384"/>
      <c r="QZL287" s="384"/>
      <c r="QZM287" s="384"/>
      <c r="QZN287" s="384"/>
      <c r="QZO287" s="384"/>
      <c r="QZP287" s="384"/>
      <c r="QZQ287" s="384"/>
      <c r="QZR287" s="384"/>
      <c r="QZS287" s="384"/>
      <c r="QZT287" s="384"/>
      <c r="QZU287" s="384"/>
      <c r="QZV287" s="384"/>
      <c r="QZW287" s="384"/>
      <c r="QZX287" s="384"/>
      <c r="QZY287" s="384"/>
      <c r="QZZ287" s="384"/>
      <c r="RAA287" s="384"/>
      <c r="RAB287" s="384"/>
      <c r="RAC287" s="384"/>
      <c r="RAD287" s="384"/>
      <c r="RAE287" s="384"/>
      <c r="RAF287" s="384"/>
      <c r="RAG287" s="384"/>
      <c r="RAH287" s="384"/>
      <c r="RAI287" s="384"/>
      <c r="RAJ287" s="384"/>
      <c r="RAK287" s="384"/>
      <c r="RAL287" s="384"/>
      <c r="RAM287" s="384"/>
      <c r="RAN287" s="384"/>
      <c r="RAO287" s="384"/>
      <c r="RAP287" s="384"/>
      <c r="RAQ287" s="384"/>
      <c r="RAR287" s="384"/>
      <c r="RAS287" s="384"/>
      <c r="RAT287" s="384"/>
      <c r="RAU287" s="384"/>
      <c r="RAV287" s="384"/>
      <c r="RAW287" s="384"/>
      <c r="RAX287" s="384"/>
      <c r="RAY287" s="384"/>
      <c r="RAZ287" s="384"/>
      <c r="RBA287" s="384"/>
      <c r="RBB287" s="384"/>
      <c r="RBC287" s="384"/>
      <c r="RBD287" s="384"/>
      <c r="RBE287" s="384"/>
      <c r="RBF287" s="384"/>
      <c r="RBG287" s="384"/>
      <c r="RBH287" s="384"/>
      <c r="RBI287" s="384"/>
      <c r="RBJ287" s="384"/>
      <c r="RBK287" s="384"/>
      <c r="RBL287" s="384"/>
      <c r="RBM287" s="384"/>
      <c r="RBN287" s="384"/>
      <c r="RBO287" s="384"/>
      <c r="RBP287" s="384"/>
      <c r="RBQ287" s="384"/>
      <c r="RBR287" s="384"/>
      <c r="RBS287" s="384"/>
      <c r="RBT287" s="384"/>
      <c r="RBU287" s="384"/>
      <c r="RBV287" s="384"/>
      <c r="RBW287" s="384"/>
      <c r="RBX287" s="384"/>
      <c r="RBY287" s="384"/>
      <c r="RBZ287" s="384"/>
      <c r="RCA287" s="384"/>
      <c r="RCB287" s="384"/>
      <c r="RCC287" s="384"/>
      <c r="RCD287" s="384"/>
      <c r="RCE287" s="384"/>
      <c r="RCF287" s="384"/>
      <c r="RCG287" s="384"/>
      <c r="RCH287" s="384"/>
      <c r="RCI287" s="384"/>
      <c r="RCJ287" s="384"/>
      <c r="RCK287" s="384"/>
      <c r="RCL287" s="384"/>
      <c r="RCM287" s="384"/>
      <c r="RCN287" s="384"/>
      <c r="RCO287" s="384"/>
      <c r="RCP287" s="384"/>
      <c r="RCQ287" s="384"/>
      <c r="RCR287" s="384"/>
      <c r="RCS287" s="384"/>
      <c r="RCT287" s="384"/>
      <c r="RCU287" s="384"/>
      <c r="RCV287" s="384"/>
      <c r="RCW287" s="384"/>
      <c r="RCX287" s="384"/>
      <c r="RCY287" s="384"/>
      <c r="RCZ287" s="384"/>
      <c r="RDA287" s="384"/>
      <c r="RDB287" s="384"/>
      <c r="RDC287" s="384"/>
      <c r="RDD287" s="384"/>
      <c r="RDE287" s="384"/>
      <c r="RDF287" s="384"/>
      <c r="RDG287" s="384"/>
      <c r="RDH287" s="384"/>
      <c r="RDI287" s="384"/>
      <c r="RDJ287" s="384"/>
      <c r="RDK287" s="384"/>
      <c r="RDL287" s="384"/>
      <c r="RDM287" s="384"/>
      <c r="RDN287" s="384"/>
      <c r="RDO287" s="384"/>
      <c r="RDP287" s="384"/>
      <c r="RDQ287" s="384"/>
      <c r="RDR287" s="384"/>
      <c r="RDS287" s="384"/>
      <c r="RDT287" s="384"/>
      <c r="RDU287" s="384"/>
      <c r="RDV287" s="384"/>
      <c r="RDW287" s="384"/>
      <c r="RDX287" s="384"/>
      <c r="RDY287" s="384"/>
      <c r="RDZ287" s="384"/>
      <c r="REA287" s="384"/>
      <c r="REB287" s="384"/>
      <c r="REC287" s="384"/>
      <c r="RED287" s="384"/>
      <c r="REE287" s="384"/>
      <c r="REF287" s="384"/>
      <c r="REG287" s="384"/>
      <c r="REH287" s="384"/>
      <c r="REI287" s="384"/>
      <c r="REJ287" s="384"/>
      <c r="REK287" s="384"/>
      <c r="REL287" s="384"/>
      <c r="REM287" s="384"/>
      <c r="REN287" s="384"/>
      <c r="REO287" s="384"/>
      <c r="REP287" s="384"/>
      <c r="REQ287" s="384"/>
      <c r="RER287" s="384"/>
      <c r="RES287" s="384"/>
      <c r="RET287" s="384"/>
      <c r="REU287" s="384"/>
      <c r="REV287" s="384"/>
      <c r="REW287" s="384"/>
      <c r="REX287" s="384"/>
      <c r="REY287" s="384"/>
      <c r="REZ287" s="384"/>
      <c r="RFA287" s="384"/>
      <c r="RFB287" s="384"/>
      <c r="RFC287" s="384"/>
      <c r="RFD287" s="384"/>
      <c r="RFE287" s="384"/>
      <c r="RFF287" s="384"/>
      <c r="RFG287" s="384"/>
      <c r="RFH287" s="384"/>
      <c r="RFI287" s="384"/>
      <c r="RFJ287" s="384"/>
      <c r="RFK287" s="384"/>
      <c r="RFL287" s="384"/>
      <c r="RFM287" s="384"/>
      <c r="RFN287" s="384"/>
      <c r="RFO287" s="384"/>
      <c r="RFP287" s="384"/>
      <c r="RFQ287" s="384"/>
      <c r="RFR287" s="384"/>
      <c r="RFS287" s="384"/>
      <c r="RFT287" s="384"/>
      <c r="RFU287" s="384"/>
      <c r="RFV287" s="384"/>
      <c r="RFW287" s="384"/>
      <c r="RFX287" s="384"/>
      <c r="RFY287" s="384"/>
      <c r="RFZ287" s="384"/>
      <c r="RGA287" s="384"/>
      <c r="RGB287" s="384"/>
      <c r="RGC287" s="384"/>
      <c r="RGD287" s="384"/>
      <c r="RGE287" s="384"/>
      <c r="RGF287" s="384"/>
      <c r="RGG287" s="384"/>
      <c r="RGH287" s="384"/>
      <c r="RGI287" s="384"/>
      <c r="RGJ287" s="384"/>
      <c r="RGK287" s="384"/>
      <c r="RGL287" s="384"/>
      <c r="RGM287" s="384"/>
      <c r="RGN287" s="384"/>
      <c r="RGO287" s="384"/>
      <c r="RGP287" s="384"/>
      <c r="RGQ287" s="384"/>
      <c r="RGR287" s="384"/>
      <c r="RGS287" s="384"/>
      <c r="RGT287" s="384"/>
      <c r="RGU287" s="384"/>
      <c r="RGV287" s="384"/>
      <c r="RGW287" s="384"/>
      <c r="RGX287" s="384"/>
      <c r="RGY287" s="384"/>
      <c r="RGZ287" s="384"/>
      <c r="RHA287" s="384"/>
      <c r="RHB287" s="384"/>
      <c r="RHC287" s="384"/>
      <c r="RHD287" s="384"/>
      <c r="RHE287" s="384"/>
      <c r="RHF287" s="384"/>
      <c r="RHG287" s="384"/>
      <c r="RHH287" s="384"/>
      <c r="RHI287" s="384"/>
      <c r="RHJ287" s="384"/>
      <c r="RHK287" s="384"/>
      <c r="RHL287" s="384"/>
      <c r="RHM287" s="384"/>
      <c r="RHN287" s="384"/>
      <c r="RHO287" s="384"/>
      <c r="RHP287" s="384"/>
      <c r="RHQ287" s="384"/>
      <c r="RHR287" s="384"/>
      <c r="RHS287" s="384"/>
      <c r="RHT287" s="384"/>
      <c r="RHU287" s="384"/>
      <c r="RHV287" s="384"/>
      <c r="RHW287" s="384"/>
      <c r="RHX287" s="384"/>
      <c r="RHY287" s="384"/>
      <c r="RHZ287" s="384"/>
      <c r="RIA287" s="384"/>
      <c r="RIB287" s="384"/>
      <c r="RIC287" s="384"/>
      <c r="RID287" s="384"/>
      <c r="RIE287" s="384"/>
      <c r="RIF287" s="384"/>
      <c r="RIG287" s="384"/>
      <c r="RIH287" s="384"/>
      <c r="RII287" s="384"/>
      <c r="RIJ287" s="384"/>
      <c r="RIK287" s="384"/>
      <c r="RIL287" s="384"/>
      <c r="RIM287" s="384"/>
      <c r="RIN287" s="384"/>
      <c r="RIO287" s="384"/>
      <c r="RIP287" s="384"/>
      <c r="RIQ287" s="384"/>
      <c r="RIR287" s="384"/>
      <c r="RIS287" s="384"/>
      <c r="RIT287" s="384"/>
      <c r="RIU287" s="384"/>
      <c r="RIV287" s="384"/>
      <c r="RIW287" s="384"/>
      <c r="RIX287" s="384"/>
      <c r="RIY287" s="384"/>
      <c r="RIZ287" s="384"/>
      <c r="RJA287" s="384"/>
      <c r="RJB287" s="384"/>
      <c r="RJC287" s="384"/>
      <c r="RJD287" s="384"/>
      <c r="RJE287" s="384"/>
      <c r="RJF287" s="384"/>
      <c r="RJG287" s="384"/>
      <c r="RJH287" s="384"/>
      <c r="RJI287" s="384"/>
      <c r="RJJ287" s="384"/>
      <c r="RJK287" s="384"/>
      <c r="RJL287" s="384"/>
      <c r="RJM287" s="384"/>
      <c r="RJN287" s="384"/>
      <c r="RJO287" s="384"/>
      <c r="RJP287" s="384"/>
      <c r="RJQ287" s="384"/>
      <c r="RJR287" s="384"/>
      <c r="RJS287" s="384"/>
      <c r="RJT287" s="384"/>
      <c r="RJU287" s="384"/>
      <c r="RJV287" s="384"/>
      <c r="RJW287" s="384"/>
      <c r="RJX287" s="384"/>
      <c r="RJY287" s="384"/>
      <c r="RJZ287" s="384"/>
      <c r="RKA287" s="384"/>
      <c r="RKB287" s="384"/>
      <c r="RKC287" s="384"/>
      <c r="RKD287" s="384"/>
      <c r="RKE287" s="384"/>
      <c r="RKF287" s="384"/>
      <c r="RKG287" s="384"/>
      <c r="RKH287" s="384"/>
      <c r="RKI287" s="384"/>
      <c r="RKJ287" s="384"/>
      <c r="RKK287" s="384"/>
      <c r="RKL287" s="384"/>
      <c r="RKM287" s="384"/>
      <c r="RKN287" s="384"/>
      <c r="RKO287" s="384"/>
      <c r="RKP287" s="384"/>
      <c r="RKQ287" s="384"/>
      <c r="RKR287" s="384"/>
      <c r="RKS287" s="384"/>
      <c r="RKT287" s="384"/>
      <c r="RKU287" s="384"/>
      <c r="RKV287" s="384"/>
      <c r="RKW287" s="384"/>
      <c r="RKX287" s="384"/>
      <c r="RKY287" s="384"/>
      <c r="RKZ287" s="384"/>
      <c r="RLA287" s="384"/>
      <c r="RLB287" s="384"/>
      <c r="RLC287" s="384"/>
      <c r="RLD287" s="384"/>
      <c r="RLE287" s="384"/>
      <c r="RLF287" s="384"/>
      <c r="RLG287" s="384"/>
      <c r="RLH287" s="384"/>
      <c r="RLI287" s="384"/>
      <c r="RLJ287" s="384"/>
      <c r="RLK287" s="384"/>
      <c r="RLL287" s="384"/>
      <c r="RLM287" s="384"/>
      <c r="RLN287" s="384"/>
      <c r="RLO287" s="384"/>
      <c r="RLP287" s="384"/>
      <c r="RLQ287" s="384"/>
      <c r="RLR287" s="384"/>
      <c r="RLS287" s="384"/>
      <c r="RLT287" s="384"/>
      <c r="RLU287" s="384"/>
      <c r="RLV287" s="384"/>
      <c r="RLW287" s="384"/>
      <c r="RLX287" s="384"/>
      <c r="RLY287" s="384"/>
      <c r="RLZ287" s="384"/>
      <c r="RMA287" s="384"/>
      <c r="RMB287" s="384"/>
      <c r="RMC287" s="384"/>
      <c r="RMD287" s="384"/>
      <c r="RME287" s="384"/>
      <c r="RMF287" s="384"/>
      <c r="RMG287" s="384"/>
      <c r="RMH287" s="384"/>
      <c r="RMI287" s="384"/>
      <c r="RMJ287" s="384"/>
      <c r="RMK287" s="384"/>
      <c r="RML287" s="384"/>
      <c r="RMM287" s="384"/>
      <c r="RMN287" s="384"/>
      <c r="RMO287" s="384"/>
      <c r="RMP287" s="384"/>
      <c r="RMQ287" s="384"/>
      <c r="RMR287" s="384"/>
      <c r="RMS287" s="384"/>
      <c r="RMT287" s="384"/>
      <c r="RMU287" s="384"/>
      <c r="RMV287" s="384"/>
      <c r="RMW287" s="384"/>
      <c r="RMX287" s="384"/>
      <c r="RMY287" s="384"/>
      <c r="RMZ287" s="384"/>
      <c r="RNA287" s="384"/>
      <c r="RNB287" s="384"/>
      <c r="RNC287" s="384"/>
      <c r="RND287" s="384"/>
      <c r="RNE287" s="384"/>
      <c r="RNF287" s="384"/>
      <c r="RNG287" s="384"/>
      <c r="RNH287" s="384"/>
      <c r="RNI287" s="384"/>
      <c r="RNJ287" s="384"/>
      <c r="RNK287" s="384"/>
      <c r="RNL287" s="384"/>
      <c r="RNM287" s="384"/>
      <c r="RNN287" s="384"/>
      <c r="RNO287" s="384"/>
      <c r="RNP287" s="384"/>
      <c r="RNQ287" s="384"/>
      <c r="RNR287" s="384"/>
      <c r="RNS287" s="384"/>
      <c r="RNT287" s="384"/>
      <c r="RNU287" s="384"/>
      <c r="RNV287" s="384"/>
      <c r="RNW287" s="384"/>
      <c r="RNX287" s="384"/>
      <c r="RNY287" s="384"/>
      <c r="RNZ287" s="384"/>
      <c r="ROA287" s="384"/>
      <c r="ROB287" s="384"/>
      <c r="ROC287" s="384"/>
      <c r="ROD287" s="384"/>
      <c r="ROE287" s="384"/>
      <c r="ROF287" s="384"/>
      <c r="ROG287" s="384"/>
      <c r="ROH287" s="384"/>
      <c r="ROI287" s="384"/>
      <c r="ROJ287" s="384"/>
      <c r="ROK287" s="384"/>
      <c r="ROL287" s="384"/>
      <c r="ROM287" s="384"/>
      <c r="RON287" s="384"/>
      <c r="ROO287" s="384"/>
      <c r="ROP287" s="384"/>
      <c r="ROQ287" s="384"/>
      <c r="ROR287" s="384"/>
      <c r="ROS287" s="384"/>
      <c r="ROT287" s="384"/>
      <c r="ROU287" s="384"/>
      <c r="ROV287" s="384"/>
      <c r="ROW287" s="384"/>
      <c r="ROX287" s="384"/>
      <c r="ROY287" s="384"/>
      <c r="ROZ287" s="384"/>
      <c r="RPA287" s="384"/>
      <c r="RPB287" s="384"/>
      <c r="RPC287" s="384"/>
      <c r="RPD287" s="384"/>
      <c r="RPE287" s="384"/>
      <c r="RPF287" s="384"/>
      <c r="RPG287" s="384"/>
      <c r="RPH287" s="384"/>
      <c r="RPI287" s="384"/>
      <c r="RPJ287" s="384"/>
      <c r="RPK287" s="384"/>
      <c r="RPL287" s="384"/>
      <c r="RPM287" s="384"/>
      <c r="RPN287" s="384"/>
      <c r="RPO287" s="384"/>
      <c r="RPP287" s="384"/>
      <c r="RPQ287" s="384"/>
      <c r="RPR287" s="384"/>
      <c r="RPS287" s="384"/>
      <c r="RPT287" s="384"/>
      <c r="RPU287" s="384"/>
      <c r="RPV287" s="384"/>
      <c r="RPW287" s="384"/>
      <c r="RPX287" s="384"/>
      <c r="RPY287" s="384"/>
      <c r="RPZ287" s="384"/>
      <c r="RQA287" s="384"/>
      <c r="RQB287" s="384"/>
      <c r="RQC287" s="384"/>
      <c r="RQD287" s="384"/>
      <c r="RQE287" s="384"/>
      <c r="RQF287" s="384"/>
      <c r="RQG287" s="384"/>
      <c r="RQH287" s="384"/>
      <c r="RQI287" s="384"/>
      <c r="RQJ287" s="384"/>
      <c r="RQK287" s="384"/>
      <c r="RQL287" s="384"/>
      <c r="RQM287" s="384"/>
      <c r="RQN287" s="384"/>
      <c r="RQO287" s="384"/>
      <c r="RQP287" s="384"/>
      <c r="RQQ287" s="384"/>
      <c r="RQR287" s="384"/>
      <c r="RQS287" s="384"/>
      <c r="RQT287" s="384"/>
      <c r="RQU287" s="384"/>
      <c r="RQV287" s="384"/>
      <c r="RQW287" s="384"/>
      <c r="RQX287" s="384"/>
      <c r="RQY287" s="384"/>
      <c r="RQZ287" s="384"/>
      <c r="RRA287" s="384"/>
      <c r="RRB287" s="384"/>
      <c r="RRC287" s="384"/>
      <c r="RRD287" s="384"/>
      <c r="RRE287" s="384"/>
      <c r="RRF287" s="384"/>
      <c r="RRG287" s="384"/>
      <c r="RRH287" s="384"/>
      <c r="RRI287" s="384"/>
      <c r="RRJ287" s="384"/>
      <c r="RRK287" s="384"/>
      <c r="RRL287" s="384"/>
      <c r="RRM287" s="384"/>
      <c r="RRN287" s="384"/>
      <c r="RRO287" s="384"/>
      <c r="RRP287" s="384"/>
      <c r="RRQ287" s="384"/>
      <c r="RRR287" s="384"/>
      <c r="RRS287" s="384"/>
      <c r="RRT287" s="384"/>
      <c r="RRU287" s="384"/>
      <c r="RRV287" s="384"/>
      <c r="RRW287" s="384"/>
      <c r="RRX287" s="384"/>
      <c r="RRY287" s="384"/>
      <c r="RRZ287" s="384"/>
      <c r="RSA287" s="384"/>
      <c r="RSB287" s="384"/>
      <c r="RSC287" s="384"/>
      <c r="RSD287" s="384"/>
      <c r="RSE287" s="384"/>
      <c r="RSF287" s="384"/>
      <c r="RSG287" s="384"/>
      <c r="RSH287" s="384"/>
      <c r="RSI287" s="384"/>
      <c r="RSJ287" s="384"/>
      <c r="RSK287" s="384"/>
      <c r="RSL287" s="384"/>
      <c r="RSM287" s="384"/>
      <c r="RSN287" s="384"/>
      <c r="RSO287" s="384"/>
      <c r="RSP287" s="384"/>
      <c r="RSQ287" s="384"/>
      <c r="RSR287" s="384"/>
      <c r="RSS287" s="384"/>
      <c r="RST287" s="384"/>
      <c r="RSU287" s="384"/>
      <c r="RSV287" s="384"/>
      <c r="RSW287" s="384"/>
      <c r="RSX287" s="384"/>
      <c r="RSY287" s="384"/>
      <c r="RSZ287" s="384"/>
      <c r="RTA287" s="384"/>
      <c r="RTB287" s="384"/>
      <c r="RTC287" s="384"/>
      <c r="RTD287" s="384"/>
      <c r="RTE287" s="384"/>
      <c r="RTF287" s="384"/>
      <c r="RTG287" s="384"/>
      <c r="RTH287" s="384"/>
      <c r="RTI287" s="384"/>
      <c r="RTJ287" s="384"/>
      <c r="RTK287" s="384"/>
      <c r="RTL287" s="384"/>
      <c r="RTM287" s="384"/>
      <c r="RTN287" s="384"/>
      <c r="RTO287" s="384"/>
      <c r="RTP287" s="384"/>
      <c r="RTQ287" s="384"/>
      <c r="RTR287" s="384"/>
      <c r="RTS287" s="384"/>
      <c r="RTT287" s="384"/>
      <c r="RTU287" s="384"/>
      <c r="RTV287" s="384"/>
      <c r="RTW287" s="384"/>
      <c r="RTX287" s="384"/>
      <c r="RTY287" s="384"/>
      <c r="RTZ287" s="384"/>
      <c r="RUA287" s="384"/>
      <c r="RUB287" s="384"/>
      <c r="RUC287" s="384"/>
      <c r="RUD287" s="384"/>
      <c r="RUE287" s="384"/>
      <c r="RUF287" s="384"/>
      <c r="RUG287" s="384"/>
      <c r="RUH287" s="384"/>
      <c r="RUI287" s="384"/>
      <c r="RUJ287" s="384"/>
      <c r="RUK287" s="384"/>
      <c r="RUL287" s="384"/>
      <c r="RUM287" s="384"/>
      <c r="RUN287" s="384"/>
      <c r="RUO287" s="384"/>
      <c r="RUP287" s="384"/>
      <c r="RUQ287" s="384"/>
      <c r="RUR287" s="384"/>
      <c r="RUS287" s="384"/>
      <c r="RUT287" s="384"/>
      <c r="RUU287" s="384"/>
      <c r="RUV287" s="384"/>
      <c r="RUW287" s="384"/>
      <c r="RUX287" s="384"/>
      <c r="RUY287" s="384"/>
      <c r="RUZ287" s="384"/>
      <c r="RVA287" s="384"/>
      <c r="RVB287" s="384"/>
      <c r="RVC287" s="384"/>
      <c r="RVD287" s="384"/>
      <c r="RVE287" s="384"/>
      <c r="RVF287" s="384"/>
      <c r="RVG287" s="384"/>
      <c r="RVH287" s="384"/>
      <c r="RVI287" s="384"/>
      <c r="RVJ287" s="384"/>
      <c r="RVK287" s="384"/>
      <c r="RVL287" s="384"/>
      <c r="RVM287" s="384"/>
      <c r="RVN287" s="384"/>
      <c r="RVO287" s="384"/>
      <c r="RVP287" s="384"/>
      <c r="RVQ287" s="384"/>
      <c r="RVR287" s="384"/>
      <c r="RVS287" s="384"/>
      <c r="RVT287" s="384"/>
      <c r="RVU287" s="384"/>
      <c r="RVV287" s="384"/>
      <c r="RVW287" s="384"/>
      <c r="RVX287" s="384"/>
      <c r="RVY287" s="384"/>
      <c r="RVZ287" s="384"/>
      <c r="RWA287" s="384"/>
      <c r="RWB287" s="384"/>
      <c r="RWC287" s="384"/>
      <c r="RWD287" s="384"/>
      <c r="RWE287" s="384"/>
      <c r="RWF287" s="384"/>
      <c r="RWG287" s="384"/>
      <c r="RWH287" s="384"/>
      <c r="RWI287" s="384"/>
      <c r="RWJ287" s="384"/>
      <c r="RWK287" s="384"/>
      <c r="RWL287" s="384"/>
      <c r="RWM287" s="384"/>
      <c r="RWN287" s="384"/>
      <c r="RWO287" s="384"/>
      <c r="RWP287" s="384"/>
      <c r="RWQ287" s="384"/>
      <c r="RWR287" s="384"/>
      <c r="RWS287" s="384"/>
      <c r="RWT287" s="384"/>
      <c r="RWU287" s="384"/>
      <c r="RWV287" s="384"/>
      <c r="RWW287" s="384"/>
      <c r="RWX287" s="384"/>
      <c r="RWY287" s="384"/>
      <c r="RWZ287" s="384"/>
      <c r="RXA287" s="384"/>
      <c r="RXB287" s="384"/>
      <c r="RXC287" s="384"/>
      <c r="RXD287" s="384"/>
      <c r="RXE287" s="384"/>
      <c r="RXF287" s="384"/>
      <c r="RXG287" s="384"/>
      <c r="RXH287" s="384"/>
      <c r="RXI287" s="384"/>
      <c r="RXJ287" s="384"/>
      <c r="RXK287" s="384"/>
      <c r="RXL287" s="384"/>
      <c r="RXM287" s="384"/>
      <c r="RXN287" s="384"/>
      <c r="RXO287" s="384"/>
      <c r="RXP287" s="384"/>
      <c r="RXQ287" s="384"/>
      <c r="RXR287" s="384"/>
      <c r="RXS287" s="384"/>
      <c r="RXT287" s="384"/>
      <c r="RXU287" s="384"/>
      <c r="RXV287" s="384"/>
      <c r="RXW287" s="384"/>
      <c r="RXX287" s="384"/>
      <c r="RXY287" s="384"/>
      <c r="RXZ287" s="384"/>
      <c r="RYA287" s="384"/>
      <c r="RYB287" s="384"/>
      <c r="RYC287" s="384"/>
      <c r="RYD287" s="384"/>
      <c r="RYE287" s="384"/>
      <c r="RYF287" s="384"/>
      <c r="RYG287" s="384"/>
      <c r="RYH287" s="384"/>
      <c r="RYI287" s="384"/>
      <c r="RYJ287" s="384"/>
      <c r="RYK287" s="384"/>
      <c r="RYL287" s="384"/>
      <c r="RYM287" s="384"/>
      <c r="RYN287" s="384"/>
      <c r="RYO287" s="384"/>
      <c r="RYP287" s="384"/>
      <c r="RYQ287" s="384"/>
      <c r="RYR287" s="384"/>
      <c r="RYS287" s="384"/>
      <c r="RYT287" s="384"/>
      <c r="RYU287" s="384"/>
      <c r="RYV287" s="384"/>
      <c r="RYW287" s="384"/>
      <c r="RYX287" s="384"/>
      <c r="RYY287" s="384"/>
      <c r="RYZ287" s="384"/>
      <c r="RZA287" s="384"/>
      <c r="RZB287" s="384"/>
      <c r="RZC287" s="384"/>
      <c r="RZD287" s="384"/>
      <c r="RZE287" s="384"/>
      <c r="RZF287" s="384"/>
      <c r="RZG287" s="384"/>
      <c r="RZH287" s="384"/>
      <c r="RZI287" s="384"/>
      <c r="RZJ287" s="384"/>
      <c r="RZK287" s="384"/>
      <c r="RZL287" s="384"/>
      <c r="RZM287" s="384"/>
      <c r="RZN287" s="384"/>
      <c r="RZO287" s="384"/>
      <c r="RZP287" s="384"/>
      <c r="RZQ287" s="384"/>
      <c r="RZR287" s="384"/>
      <c r="RZS287" s="384"/>
      <c r="RZT287" s="384"/>
      <c r="RZU287" s="384"/>
      <c r="RZV287" s="384"/>
      <c r="RZW287" s="384"/>
      <c r="RZX287" s="384"/>
      <c r="RZY287" s="384"/>
      <c r="RZZ287" s="384"/>
      <c r="SAA287" s="384"/>
      <c r="SAB287" s="384"/>
      <c r="SAC287" s="384"/>
      <c r="SAD287" s="384"/>
      <c r="SAE287" s="384"/>
      <c r="SAF287" s="384"/>
      <c r="SAG287" s="384"/>
      <c r="SAH287" s="384"/>
      <c r="SAI287" s="384"/>
      <c r="SAJ287" s="384"/>
      <c r="SAK287" s="384"/>
      <c r="SAL287" s="384"/>
      <c r="SAM287" s="384"/>
      <c r="SAN287" s="384"/>
      <c r="SAO287" s="384"/>
      <c r="SAP287" s="384"/>
      <c r="SAQ287" s="384"/>
      <c r="SAR287" s="384"/>
      <c r="SAS287" s="384"/>
      <c r="SAT287" s="384"/>
      <c r="SAU287" s="384"/>
      <c r="SAV287" s="384"/>
      <c r="SAW287" s="384"/>
      <c r="SAX287" s="384"/>
      <c r="SAY287" s="384"/>
      <c r="SAZ287" s="384"/>
      <c r="SBA287" s="384"/>
      <c r="SBB287" s="384"/>
      <c r="SBC287" s="384"/>
      <c r="SBD287" s="384"/>
      <c r="SBE287" s="384"/>
      <c r="SBF287" s="384"/>
      <c r="SBG287" s="384"/>
      <c r="SBH287" s="384"/>
      <c r="SBI287" s="384"/>
      <c r="SBJ287" s="384"/>
      <c r="SBK287" s="384"/>
      <c r="SBL287" s="384"/>
      <c r="SBM287" s="384"/>
      <c r="SBN287" s="384"/>
      <c r="SBO287" s="384"/>
      <c r="SBP287" s="384"/>
      <c r="SBQ287" s="384"/>
      <c r="SBR287" s="384"/>
      <c r="SBS287" s="384"/>
      <c r="SBT287" s="384"/>
      <c r="SBU287" s="384"/>
      <c r="SBV287" s="384"/>
      <c r="SBW287" s="384"/>
      <c r="SBX287" s="384"/>
      <c r="SBY287" s="384"/>
      <c r="SBZ287" s="384"/>
      <c r="SCA287" s="384"/>
      <c r="SCB287" s="384"/>
      <c r="SCC287" s="384"/>
      <c r="SCD287" s="384"/>
      <c r="SCE287" s="384"/>
      <c r="SCF287" s="384"/>
      <c r="SCG287" s="384"/>
      <c r="SCH287" s="384"/>
      <c r="SCI287" s="384"/>
      <c r="SCJ287" s="384"/>
      <c r="SCK287" s="384"/>
      <c r="SCL287" s="384"/>
      <c r="SCM287" s="384"/>
      <c r="SCN287" s="384"/>
      <c r="SCO287" s="384"/>
      <c r="SCP287" s="384"/>
      <c r="SCQ287" s="384"/>
      <c r="SCR287" s="384"/>
      <c r="SCS287" s="384"/>
      <c r="SCT287" s="384"/>
      <c r="SCU287" s="384"/>
      <c r="SCV287" s="384"/>
      <c r="SCW287" s="384"/>
      <c r="SCX287" s="384"/>
      <c r="SCY287" s="384"/>
      <c r="SCZ287" s="384"/>
      <c r="SDA287" s="384"/>
      <c r="SDB287" s="384"/>
      <c r="SDC287" s="384"/>
      <c r="SDD287" s="384"/>
      <c r="SDE287" s="384"/>
      <c r="SDF287" s="384"/>
      <c r="SDG287" s="384"/>
      <c r="SDH287" s="384"/>
      <c r="SDI287" s="384"/>
      <c r="SDJ287" s="384"/>
      <c r="SDK287" s="384"/>
      <c r="SDL287" s="384"/>
      <c r="SDM287" s="384"/>
      <c r="SDN287" s="384"/>
      <c r="SDO287" s="384"/>
      <c r="SDP287" s="384"/>
      <c r="SDQ287" s="384"/>
      <c r="SDR287" s="384"/>
      <c r="SDS287" s="384"/>
      <c r="SDT287" s="384"/>
      <c r="SDU287" s="384"/>
      <c r="SDV287" s="384"/>
      <c r="SDW287" s="384"/>
      <c r="SDX287" s="384"/>
      <c r="SDY287" s="384"/>
      <c r="SDZ287" s="384"/>
      <c r="SEA287" s="384"/>
      <c r="SEB287" s="384"/>
      <c r="SEC287" s="384"/>
      <c r="SED287" s="384"/>
      <c r="SEE287" s="384"/>
      <c r="SEF287" s="384"/>
      <c r="SEG287" s="384"/>
      <c r="SEH287" s="384"/>
      <c r="SEI287" s="384"/>
      <c r="SEJ287" s="384"/>
      <c r="SEK287" s="384"/>
      <c r="SEL287" s="384"/>
      <c r="SEM287" s="384"/>
      <c r="SEN287" s="384"/>
      <c r="SEO287" s="384"/>
      <c r="SEP287" s="384"/>
      <c r="SEQ287" s="384"/>
      <c r="SER287" s="384"/>
      <c r="SES287" s="384"/>
      <c r="SET287" s="384"/>
      <c r="SEU287" s="384"/>
      <c r="SEV287" s="384"/>
      <c r="SEW287" s="384"/>
      <c r="SEX287" s="384"/>
      <c r="SEY287" s="384"/>
      <c r="SEZ287" s="384"/>
      <c r="SFA287" s="384"/>
      <c r="SFB287" s="384"/>
      <c r="SFC287" s="384"/>
      <c r="SFD287" s="384"/>
      <c r="SFE287" s="384"/>
      <c r="SFF287" s="384"/>
      <c r="SFG287" s="384"/>
      <c r="SFH287" s="384"/>
      <c r="SFI287" s="384"/>
      <c r="SFJ287" s="384"/>
      <c r="SFK287" s="384"/>
      <c r="SFL287" s="384"/>
      <c r="SFM287" s="384"/>
      <c r="SFN287" s="384"/>
      <c r="SFO287" s="384"/>
      <c r="SFP287" s="384"/>
      <c r="SFQ287" s="384"/>
      <c r="SFR287" s="384"/>
      <c r="SFS287" s="384"/>
      <c r="SFT287" s="384"/>
      <c r="SFU287" s="384"/>
      <c r="SFV287" s="384"/>
      <c r="SFW287" s="384"/>
      <c r="SFX287" s="384"/>
      <c r="SFY287" s="384"/>
      <c r="SFZ287" s="384"/>
      <c r="SGA287" s="384"/>
      <c r="SGB287" s="384"/>
      <c r="SGC287" s="384"/>
      <c r="SGD287" s="384"/>
      <c r="SGE287" s="384"/>
      <c r="SGF287" s="384"/>
      <c r="SGG287" s="384"/>
      <c r="SGH287" s="384"/>
      <c r="SGI287" s="384"/>
      <c r="SGJ287" s="384"/>
      <c r="SGK287" s="384"/>
      <c r="SGL287" s="384"/>
      <c r="SGM287" s="384"/>
      <c r="SGN287" s="384"/>
      <c r="SGO287" s="384"/>
      <c r="SGP287" s="384"/>
      <c r="SGQ287" s="384"/>
      <c r="SGR287" s="384"/>
      <c r="SGS287" s="384"/>
      <c r="SGT287" s="384"/>
      <c r="SGU287" s="384"/>
      <c r="SGV287" s="384"/>
      <c r="SGW287" s="384"/>
      <c r="SGX287" s="384"/>
      <c r="SGY287" s="384"/>
      <c r="SGZ287" s="384"/>
      <c r="SHA287" s="384"/>
      <c r="SHB287" s="384"/>
      <c r="SHC287" s="384"/>
      <c r="SHD287" s="384"/>
      <c r="SHE287" s="384"/>
      <c r="SHF287" s="384"/>
      <c r="SHG287" s="384"/>
      <c r="SHH287" s="384"/>
      <c r="SHI287" s="384"/>
      <c r="SHJ287" s="384"/>
      <c r="SHK287" s="384"/>
      <c r="SHL287" s="384"/>
      <c r="SHM287" s="384"/>
      <c r="SHN287" s="384"/>
      <c r="SHO287" s="384"/>
      <c r="SHP287" s="384"/>
      <c r="SHQ287" s="384"/>
      <c r="SHR287" s="384"/>
      <c r="SHS287" s="384"/>
      <c r="SHT287" s="384"/>
      <c r="SHU287" s="384"/>
      <c r="SHV287" s="384"/>
      <c r="SHW287" s="384"/>
      <c r="SHX287" s="384"/>
      <c r="SHY287" s="384"/>
      <c r="SHZ287" s="384"/>
      <c r="SIA287" s="384"/>
      <c r="SIB287" s="384"/>
      <c r="SIC287" s="384"/>
      <c r="SID287" s="384"/>
      <c r="SIE287" s="384"/>
      <c r="SIF287" s="384"/>
      <c r="SIG287" s="384"/>
      <c r="SIH287" s="384"/>
      <c r="SII287" s="384"/>
      <c r="SIJ287" s="384"/>
      <c r="SIK287" s="384"/>
      <c r="SIL287" s="384"/>
      <c r="SIM287" s="384"/>
      <c r="SIN287" s="384"/>
      <c r="SIO287" s="384"/>
      <c r="SIP287" s="384"/>
      <c r="SIQ287" s="384"/>
      <c r="SIR287" s="384"/>
      <c r="SIS287" s="384"/>
      <c r="SIT287" s="384"/>
      <c r="SIU287" s="384"/>
      <c r="SIV287" s="384"/>
      <c r="SIW287" s="384"/>
      <c r="SIX287" s="384"/>
      <c r="SIY287" s="384"/>
      <c r="SIZ287" s="384"/>
      <c r="SJA287" s="384"/>
      <c r="SJB287" s="384"/>
      <c r="SJC287" s="384"/>
      <c r="SJD287" s="384"/>
      <c r="SJE287" s="384"/>
      <c r="SJF287" s="384"/>
      <c r="SJG287" s="384"/>
      <c r="SJH287" s="384"/>
      <c r="SJI287" s="384"/>
      <c r="SJJ287" s="384"/>
      <c r="SJK287" s="384"/>
      <c r="SJL287" s="384"/>
      <c r="SJM287" s="384"/>
      <c r="SJN287" s="384"/>
      <c r="SJO287" s="384"/>
      <c r="SJP287" s="384"/>
      <c r="SJQ287" s="384"/>
      <c r="SJR287" s="384"/>
      <c r="SJS287" s="384"/>
      <c r="SJT287" s="384"/>
      <c r="SJU287" s="384"/>
      <c r="SJV287" s="384"/>
      <c r="SJW287" s="384"/>
      <c r="SJX287" s="384"/>
      <c r="SJY287" s="384"/>
      <c r="SJZ287" s="384"/>
      <c r="SKA287" s="384"/>
      <c r="SKB287" s="384"/>
      <c r="SKC287" s="384"/>
      <c r="SKD287" s="384"/>
      <c r="SKE287" s="384"/>
      <c r="SKF287" s="384"/>
      <c r="SKG287" s="384"/>
      <c r="SKH287" s="384"/>
      <c r="SKI287" s="384"/>
      <c r="SKJ287" s="384"/>
      <c r="SKK287" s="384"/>
      <c r="SKL287" s="384"/>
      <c r="SKM287" s="384"/>
      <c r="SKN287" s="384"/>
      <c r="SKO287" s="384"/>
      <c r="SKP287" s="384"/>
      <c r="SKQ287" s="384"/>
      <c r="SKR287" s="384"/>
      <c r="SKS287" s="384"/>
      <c r="SKT287" s="384"/>
      <c r="SKU287" s="384"/>
      <c r="SKV287" s="384"/>
      <c r="SKW287" s="384"/>
      <c r="SKX287" s="384"/>
      <c r="SKY287" s="384"/>
      <c r="SKZ287" s="384"/>
      <c r="SLA287" s="384"/>
      <c r="SLB287" s="384"/>
      <c r="SLC287" s="384"/>
      <c r="SLD287" s="384"/>
      <c r="SLE287" s="384"/>
      <c r="SLF287" s="384"/>
      <c r="SLG287" s="384"/>
      <c r="SLH287" s="384"/>
      <c r="SLI287" s="384"/>
      <c r="SLJ287" s="384"/>
      <c r="SLK287" s="384"/>
      <c r="SLL287" s="384"/>
      <c r="SLM287" s="384"/>
      <c r="SLN287" s="384"/>
      <c r="SLO287" s="384"/>
      <c r="SLP287" s="384"/>
      <c r="SLQ287" s="384"/>
      <c r="SLR287" s="384"/>
      <c r="SLS287" s="384"/>
      <c r="SLT287" s="384"/>
      <c r="SLU287" s="384"/>
      <c r="SLV287" s="384"/>
      <c r="SLW287" s="384"/>
      <c r="SLX287" s="384"/>
      <c r="SLY287" s="384"/>
      <c r="SLZ287" s="384"/>
      <c r="SMA287" s="384"/>
      <c r="SMB287" s="384"/>
      <c r="SMC287" s="384"/>
      <c r="SMD287" s="384"/>
      <c r="SME287" s="384"/>
      <c r="SMF287" s="384"/>
      <c r="SMG287" s="384"/>
      <c r="SMH287" s="384"/>
      <c r="SMI287" s="384"/>
      <c r="SMJ287" s="384"/>
      <c r="SMK287" s="384"/>
      <c r="SML287" s="384"/>
      <c r="SMM287" s="384"/>
      <c r="SMN287" s="384"/>
      <c r="SMO287" s="384"/>
      <c r="SMP287" s="384"/>
      <c r="SMQ287" s="384"/>
      <c r="SMR287" s="384"/>
      <c r="SMS287" s="384"/>
      <c r="SMT287" s="384"/>
      <c r="SMU287" s="384"/>
      <c r="SMV287" s="384"/>
      <c r="SMW287" s="384"/>
      <c r="SMX287" s="384"/>
      <c r="SMY287" s="384"/>
      <c r="SMZ287" s="384"/>
      <c r="SNA287" s="384"/>
      <c r="SNB287" s="384"/>
      <c r="SNC287" s="384"/>
      <c r="SND287" s="384"/>
      <c r="SNE287" s="384"/>
      <c r="SNF287" s="384"/>
      <c r="SNG287" s="384"/>
      <c r="SNH287" s="384"/>
      <c r="SNI287" s="384"/>
      <c r="SNJ287" s="384"/>
      <c r="SNK287" s="384"/>
      <c r="SNL287" s="384"/>
      <c r="SNM287" s="384"/>
      <c r="SNN287" s="384"/>
      <c r="SNO287" s="384"/>
      <c r="SNP287" s="384"/>
      <c r="SNQ287" s="384"/>
      <c r="SNR287" s="384"/>
      <c r="SNS287" s="384"/>
      <c r="SNT287" s="384"/>
      <c r="SNU287" s="384"/>
      <c r="SNV287" s="384"/>
      <c r="SNW287" s="384"/>
      <c r="SNX287" s="384"/>
      <c r="SNY287" s="384"/>
      <c r="SNZ287" s="384"/>
      <c r="SOA287" s="384"/>
      <c r="SOB287" s="384"/>
      <c r="SOC287" s="384"/>
      <c r="SOD287" s="384"/>
      <c r="SOE287" s="384"/>
      <c r="SOF287" s="384"/>
      <c r="SOG287" s="384"/>
      <c r="SOH287" s="384"/>
      <c r="SOI287" s="384"/>
      <c r="SOJ287" s="384"/>
      <c r="SOK287" s="384"/>
      <c r="SOL287" s="384"/>
      <c r="SOM287" s="384"/>
      <c r="SON287" s="384"/>
      <c r="SOO287" s="384"/>
      <c r="SOP287" s="384"/>
      <c r="SOQ287" s="384"/>
      <c r="SOR287" s="384"/>
      <c r="SOS287" s="384"/>
      <c r="SOT287" s="384"/>
      <c r="SOU287" s="384"/>
      <c r="SOV287" s="384"/>
      <c r="SOW287" s="384"/>
      <c r="SOX287" s="384"/>
      <c r="SOY287" s="384"/>
      <c r="SOZ287" s="384"/>
      <c r="SPA287" s="384"/>
      <c r="SPB287" s="384"/>
      <c r="SPC287" s="384"/>
      <c r="SPD287" s="384"/>
      <c r="SPE287" s="384"/>
      <c r="SPF287" s="384"/>
      <c r="SPG287" s="384"/>
      <c r="SPH287" s="384"/>
      <c r="SPI287" s="384"/>
      <c r="SPJ287" s="384"/>
      <c r="SPK287" s="384"/>
      <c r="SPL287" s="384"/>
      <c r="SPM287" s="384"/>
      <c r="SPN287" s="384"/>
      <c r="SPO287" s="384"/>
      <c r="SPP287" s="384"/>
      <c r="SPQ287" s="384"/>
      <c r="SPR287" s="384"/>
      <c r="SPS287" s="384"/>
      <c r="SPT287" s="384"/>
      <c r="SPU287" s="384"/>
      <c r="SPV287" s="384"/>
      <c r="SPW287" s="384"/>
      <c r="SPX287" s="384"/>
      <c r="SPY287" s="384"/>
      <c r="SPZ287" s="384"/>
      <c r="SQA287" s="384"/>
      <c r="SQB287" s="384"/>
      <c r="SQC287" s="384"/>
      <c r="SQD287" s="384"/>
      <c r="SQE287" s="384"/>
      <c r="SQF287" s="384"/>
      <c r="SQG287" s="384"/>
      <c r="SQH287" s="384"/>
      <c r="SQI287" s="384"/>
      <c r="SQJ287" s="384"/>
      <c r="SQK287" s="384"/>
      <c r="SQL287" s="384"/>
      <c r="SQM287" s="384"/>
      <c r="SQN287" s="384"/>
      <c r="SQO287" s="384"/>
      <c r="SQP287" s="384"/>
      <c r="SQQ287" s="384"/>
      <c r="SQR287" s="384"/>
      <c r="SQS287" s="384"/>
      <c r="SQT287" s="384"/>
      <c r="SQU287" s="384"/>
      <c r="SQV287" s="384"/>
      <c r="SQW287" s="384"/>
      <c r="SQX287" s="384"/>
      <c r="SQY287" s="384"/>
      <c r="SQZ287" s="384"/>
      <c r="SRA287" s="384"/>
      <c r="SRB287" s="384"/>
      <c r="SRC287" s="384"/>
      <c r="SRD287" s="384"/>
      <c r="SRE287" s="384"/>
      <c r="SRF287" s="384"/>
      <c r="SRG287" s="384"/>
      <c r="SRH287" s="384"/>
      <c r="SRI287" s="384"/>
      <c r="SRJ287" s="384"/>
      <c r="SRK287" s="384"/>
      <c r="SRL287" s="384"/>
      <c r="SRM287" s="384"/>
      <c r="SRN287" s="384"/>
      <c r="SRO287" s="384"/>
      <c r="SRP287" s="384"/>
      <c r="SRQ287" s="384"/>
      <c r="SRR287" s="384"/>
      <c r="SRS287" s="384"/>
      <c r="SRT287" s="384"/>
      <c r="SRU287" s="384"/>
      <c r="SRV287" s="384"/>
      <c r="SRW287" s="384"/>
      <c r="SRX287" s="384"/>
      <c r="SRY287" s="384"/>
      <c r="SRZ287" s="384"/>
      <c r="SSA287" s="384"/>
      <c r="SSB287" s="384"/>
      <c r="SSC287" s="384"/>
      <c r="SSD287" s="384"/>
      <c r="SSE287" s="384"/>
      <c r="SSF287" s="384"/>
      <c r="SSG287" s="384"/>
      <c r="SSH287" s="384"/>
      <c r="SSI287" s="384"/>
      <c r="SSJ287" s="384"/>
      <c r="SSK287" s="384"/>
      <c r="SSL287" s="384"/>
      <c r="SSM287" s="384"/>
      <c r="SSN287" s="384"/>
      <c r="SSO287" s="384"/>
      <c r="SSP287" s="384"/>
      <c r="SSQ287" s="384"/>
      <c r="SSR287" s="384"/>
      <c r="SSS287" s="384"/>
      <c r="SST287" s="384"/>
      <c r="SSU287" s="384"/>
      <c r="SSV287" s="384"/>
      <c r="SSW287" s="384"/>
      <c r="SSX287" s="384"/>
      <c r="SSY287" s="384"/>
      <c r="SSZ287" s="384"/>
      <c r="STA287" s="384"/>
      <c r="STB287" s="384"/>
      <c r="STC287" s="384"/>
      <c r="STD287" s="384"/>
      <c r="STE287" s="384"/>
      <c r="STF287" s="384"/>
      <c r="STG287" s="384"/>
      <c r="STH287" s="384"/>
      <c r="STI287" s="384"/>
      <c r="STJ287" s="384"/>
      <c r="STK287" s="384"/>
      <c r="STL287" s="384"/>
      <c r="STM287" s="384"/>
      <c r="STN287" s="384"/>
      <c r="STO287" s="384"/>
      <c r="STP287" s="384"/>
      <c r="STQ287" s="384"/>
      <c r="STR287" s="384"/>
      <c r="STS287" s="384"/>
      <c r="STT287" s="384"/>
      <c r="STU287" s="384"/>
      <c r="STV287" s="384"/>
      <c r="STW287" s="384"/>
      <c r="STX287" s="384"/>
      <c r="STY287" s="384"/>
      <c r="STZ287" s="384"/>
      <c r="SUA287" s="384"/>
      <c r="SUB287" s="384"/>
      <c r="SUC287" s="384"/>
      <c r="SUD287" s="384"/>
      <c r="SUE287" s="384"/>
      <c r="SUF287" s="384"/>
      <c r="SUG287" s="384"/>
      <c r="SUH287" s="384"/>
      <c r="SUI287" s="384"/>
      <c r="SUJ287" s="384"/>
      <c r="SUK287" s="384"/>
      <c r="SUL287" s="384"/>
      <c r="SUM287" s="384"/>
      <c r="SUN287" s="384"/>
      <c r="SUO287" s="384"/>
      <c r="SUP287" s="384"/>
      <c r="SUQ287" s="384"/>
      <c r="SUR287" s="384"/>
      <c r="SUS287" s="384"/>
      <c r="SUT287" s="384"/>
      <c r="SUU287" s="384"/>
      <c r="SUV287" s="384"/>
      <c r="SUW287" s="384"/>
      <c r="SUX287" s="384"/>
      <c r="SUY287" s="384"/>
      <c r="SUZ287" s="384"/>
      <c r="SVA287" s="384"/>
      <c r="SVB287" s="384"/>
      <c r="SVC287" s="384"/>
      <c r="SVD287" s="384"/>
      <c r="SVE287" s="384"/>
      <c r="SVF287" s="384"/>
      <c r="SVG287" s="384"/>
      <c r="SVH287" s="384"/>
      <c r="SVI287" s="384"/>
      <c r="SVJ287" s="384"/>
      <c r="SVK287" s="384"/>
      <c r="SVL287" s="384"/>
      <c r="SVM287" s="384"/>
      <c r="SVN287" s="384"/>
      <c r="SVO287" s="384"/>
      <c r="SVP287" s="384"/>
      <c r="SVQ287" s="384"/>
      <c r="SVR287" s="384"/>
      <c r="SVS287" s="384"/>
      <c r="SVT287" s="384"/>
      <c r="SVU287" s="384"/>
      <c r="SVV287" s="384"/>
      <c r="SVW287" s="384"/>
      <c r="SVX287" s="384"/>
      <c r="SVY287" s="384"/>
      <c r="SVZ287" s="384"/>
      <c r="SWA287" s="384"/>
      <c r="SWB287" s="384"/>
      <c r="SWC287" s="384"/>
      <c r="SWD287" s="384"/>
      <c r="SWE287" s="384"/>
      <c r="SWF287" s="384"/>
      <c r="SWG287" s="384"/>
      <c r="SWH287" s="384"/>
      <c r="SWI287" s="384"/>
      <c r="SWJ287" s="384"/>
      <c r="SWK287" s="384"/>
      <c r="SWL287" s="384"/>
      <c r="SWM287" s="384"/>
      <c r="SWN287" s="384"/>
      <c r="SWO287" s="384"/>
      <c r="SWP287" s="384"/>
      <c r="SWQ287" s="384"/>
      <c r="SWR287" s="384"/>
      <c r="SWS287" s="384"/>
      <c r="SWT287" s="384"/>
      <c r="SWU287" s="384"/>
      <c r="SWV287" s="384"/>
      <c r="SWW287" s="384"/>
      <c r="SWX287" s="384"/>
      <c r="SWY287" s="384"/>
      <c r="SWZ287" s="384"/>
      <c r="SXA287" s="384"/>
      <c r="SXB287" s="384"/>
      <c r="SXC287" s="384"/>
      <c r="SXD287" s="384"/>
      <c r="SXE287" s="384"/>
      <c r="SXF287" s="384"/>
      <c r="SXG287" s="384"/>
      <c r="SXH287" s="384"/>
      <c r="SXI287" s="384"/>
      <c r="SXJ287" s="384"/>
      <c r="SXK287" s="384"/>
      <c r="SXL287" s="384"/>
      <c r="SXM287" s="384"/>
      <c r="SXN287" s="384"/>
      <c r="SXO287" s="384"/>
      <c r="SXP287" s="384"/>
      <c r="SXQ287" s="384"/>
      <c r="SXR287" s="384"/>
      <c r="SXS287" s="384"/>
      <c r="SXT287" s="384"/>
      <c r="SXU287" s="384"/>
      <c r="SXV287" s="384"/>
      <c r="SXW287" s="384"/>
      <c r="SXX287" s="384"/>
      <c r="SXY287" s="384"/>
      <c r="SXZ287" s="384"/>
      <c r="SYA287" s="384"/>
      <c r="SYB287" s="384"/>
      <c r="SYC287" s="384"/>
      <c r="SYD287" s="384"/>
      <c r="SYE287" s="384"/>
      <c r="SYF287" s="384"/>
      <c r="SYG287" s="384"/>
      <c r="SYH287" s="384"/>
      <c r="SYI287" s="384"/>
      <c r="SYJ287" s="384"/>
      <c r="SYK287" s="384"/>
      <c r="SYL287" s="384"/>
      <c r="SYM287" s="384"/>
      <c r="SYN287" s="384"/>
      <c r="SYO287" s="384"/>
      <c r="SYP287" s="384"/>
      <c r="SYQ287" s="384"/>
      <c r="SYR287" s="384"/>
      <c r="SYS287" s="384"/>
      <c r="SYT287" s="384"/>
      <c r="SYU287" s="384"/>
      <c r="SYV287" s="384"/>
      <c r="SYW287" s="384"/>
      <c r="SYX287" s="384"/>
      <c r="SYY287" s="384"/>
      <c r="SYZ287" s="384"/>
      <c r="SZA287" s="384"/>
      <c r="SZB287" s="384"/>
      <c r="SZC287" s="384"/>
      <c r="SZD287" s="384"/>
      <c r="SZE287" s="384"/>
      <c r="SZF287" s="384"/>
      <c r="SZG287" s="384"/>
      <c r="SZH287" s="384"/>
      <c r="SZI287" s="384"/>
      <c r="SZJ287" s="384"/>
      <c r="SZK287" s="384"/>
      <c r="SZL287" s="384"/>
      <c r="SZM287" s="384"/>
      <c r="SZN287" s="384"/>
      <c r="SZO287" s="384"/>
      <c r="SZP287" s="384"/>
      <c r="SZQ287" s="384"/>
      <c r="SZR287" s="384"/>
      <c r="SZS287" s="384"/>
      <c r="SZT287" s="384"/>
      <c r="SZU287" s="384"/>
      <c r="SZV287" s="384"/>
      <c r="SZW287" s="384"/>
      <c r="SZX287" s="384"/>
      <c r="SZY287" s="384"/>
      <c r="SZZ287" s="384"/>
      <c r="TAA287" s="384"/>
      <c r="TAB287" s="384"/>
      <c r="TAC287" s="384"/>
      <c r="TAD287" s="384"/>
      <c r="TAE287" s="384"/>
      <c r="TAF287" s="384"/>
      <c r="TAG287" s="384"/>
      <c r="TAH287" s="384"/>
      <c r="TAI287" s="384"/>
      <c r="TAJ287" s="384"/>
      <c r="TAK287" s="384"/>
      <c r="TAL287" s="384"/>
      <c r="TAM287" s="384"/>
      <c r="TAN287" s="384"/>
      <c r="TAO287" s="384"/>
      <c r="TAP287" s="384"/>
      <c r="TAQ287" s="384"/>
      <c r="TAR287" s="384"/>
      <c r="TAS287" s="384"/>
      <c r="TAT287" s="384"/>
      <c r="TAU287" s="384"/>
      <c r="TAV287" s="384"/>
      <c r="TAW287" s="384"/>
      <c r="TAX287" s="384"/>
      <c r="TAY287" s="384"/>
      <c r="TAZ287" s="384"/>
      <c r="TBA287" s="384"/>
      <c r="TBB287" s="384"/>
      <c r="TBC287" s="384"/>
      <c r="TBD287" s="384"/>
      <c r="TBE287" s="384"/>
      <c r="TBF287" s="384"/>
      <c r="TBG287" s="384"/>
      <c r="TBH287" s="384"/>
      <c r="TBI287" s="384"/>
      <c r="TBJ287" s="384"/>
      <c r="TBK287" s="384"/>
      <c r="TBL287" s="384"/>
      <c r="TBM287" s="384"/>
      <c r="TBN287" s="384"/>
      <c r="TBO287" s="384"/>
      <c r="TBP287" s="384"/>
      <c r="TBQ287" s="384"/>
      <c r="TBR287" s="384"/>
      <c r="TBS287" s="384"/>
      <c r="TBT287" s="384"/>
      <c r="TBU287" s="384"/>
      <c r="TBV287" s="384"/>
      <c r="TBW287" s="384"/>
      <c r="TBX287" s="384"/>
      <c r="TBY287" s="384"/>
      <c r="TBZ287" s="384"/>
      <c r="TCA287" s="384"/>
      <c r="TCB287" s="384"/>
      <c r="TCC287" s="384"/>
      <c r="TCD287" s="384"/>
      <c r="TCE287" s="384"/>
      <c r="TCF287" s="384"/>
      <c r="TCG287" s="384"/>
      <c r="TCH287" s="384"/>
      <c r="TCI287" s="384"/>
      <c r="TCJ287" s="384"/>
      <c r="TCK287" s="384"/>
      <c r="TCL287" s="384"/>
      <c r="TCM287" s="384"/>
      <c r="TCN287" s="384"/>
      <c r="TCO287" s="384"/>
      <c r="TCP287" s="384"/>
      <c r="TCQ287" s="384"/>
      <c r="TCR287" s="384"/>
      <c r="TCS287" s="384"/>
      <c r="TCT287" s="384"/>
      <c r="TCU287" s="384"/>
      <c r="TCV287" s="384"/>
      <c r="TCW287" s="384"/>
      <c r="TCX287" s="384"/>
      <c r="TCY287" s="384"/>
      <c r="TCZ287" s="384"/>
      <c r="TDA287" s="384"/>
      <c r="TDB287" s="384"/>
      <c r="TDC287" s="384"/>
      <c r="TDD287" s="384"/>
      <c r="TDE287" s="384"/>
      <c r="TDF287" s="384"/>
      <c r="TDG287" s="384"/>
      <c r="TDH287" s="384"/>
      <c r="TDI287" s="384"/>
      <c r="TDJ287" s="384"/>
      <c r="TDK287" s="384"/>
      <c r="TDL287" s="384"/>
      <c r="TDM287" s="384"/>
      <c r="TDN287" s="384"/>
      <c r="TDO287" s="384"/>
      <c r="TDP287" s="384"/>
      <c r="TDQ287" s="384"/>
      <c r="TDR287" s="384"/>
      <c r="TDS287" s="384"/>
      <c r="TDT287" s="384"/>
      <c r="TDU287" s="384"/>
      <c r="TDV287" s="384"/>
      <c r="TDW287" s="384"/>
      <c r="TDX287" s="384"/>
      <c r="TDY287" s="384"/>
      <c r="TDZ287" s="384"/>
      <c r="TEA287" s="384"/>
      <c r="TEB287" s="384"/>
      <c r="TEC287" s="384"/>
      <c r="TED287" s="384"/>
      <c r="TEE287" s="384"/>
      <c r="TEF287" s="384"/>
      <c r="TEG287" s="384"/>
      <c r="TEH287" s="384"/>
      <c r="TEI287" s="384"/>
      <c r="TEJ287" s="384"/>
      <c r="TEK287" s="384"/>
      <c r="TEL287" s="384"/>
      <c r="TEM287" s="384"/>
      <c r="TEN287" s="384"/>
      <c r="TEO287" s="384"/>
      <c r="TEP287" s="384"/>
      <c r="TEQ287" s="384"/>
      <c r="TER287" s="384"/>
      <c r="TES287" s="384"/>
      <c r="TET287" s="384"/>
      <c r="TEU287" s="384"/>
      <c r="TEV287" s="384"/>
      <c r="TEW287" s="384"/>
      <c r="TEX287" s="384"/>
      <c r="TEY287" s="384"/>
      <c r="TEZ287" s="384"/>
      <c r="TFA287" s="384"/>
      <c r="TFB287" s="384"/>
      <c r="TFC287" s="384"/>
      <c r="TFD287" s="384"/>
      <c r="TFE287" s="384"/>
      <c r="TFF287" s="384"/>
      <c r="TFG287" s="384"/>
      <c r="TFH287" s="384"/>
      <c r="TFI287" s="384"/>
      <c r="TFJ287" s="384"/>
      <c r="TFK287" s="384"/>
      <c r="TFL287" s="384"/>
      <c r="TFM287" s="384"/>
      <c r="TFN287" s="384"/>
      <c r="TFO287" s="384"/>
      <c r="TFP287" s="384"/>
      <c r="TFQ287" s="384"/>
      <c r="TFR287" s="384"/>
      <c r="TFS287" s="384"/>
      <c r="TFT287" s="384"/>
      <c r="TFU287" s="384"/>
      <c r="TFV287" s="384"/>
      <c r="TFW287" s="384"/>
      <c r="TFX287" s="384"/>
      <c r="TFY287" s="384"/>
      <c r="TFZ287" s="384"/>
      <c r="TGA287" s="384"/>
      <c r="TGB287" s="384"/>
      <c r="TGC287" s="384"/>
      <c r="TGD287" s="384"/>
      <c r="TGE287" s="384"/>
      <c r="TGF287" s="384"/>
      <c r="TGG287" s="384"/>
      <c r="TGH287" s="384"/>
      <c r="TGI287" s="384"/>
      <c r="TGJ287" s="384"/>
      <c r="TGK287" s="384"/>
      <c r="TGL287" s="384"/>
      <c r="TGM287" s="384"/>
      <c r="TGN287" s="384"/>
      <c r="TGO287" s="384"/>
      <c r="TGP287" s="384"/>
      <c r="TGQ287" s="384"/>
      <c r="TGR287" s="384"/>
      <c r="TGS287" s="384"/>
      <c r="TGT287" s="384"/>
      <c r="TGU287" s="384"/>
      <c r="TGV287" s="384"/>
      <c r="TGW287" s="384"/>
      <c r="TGX287" s="384"/>
      <c r="TGY287" s="384"/>
      <c r="TGZ287" s="384"/>
      <c r="THA287" s="384"/>
      <c r="THB287" s="384"/>
      <c r="THC287" s="384"/>
      <c r="THD287" s="384"/>
      <c r="THE287" s="384"/>
      <c r="THF287" s="384"/>
      <c r="THG287" s="384"/>
      <c r="THH287" s="384"/>
      <c r="THI287" s="384"/>
      <c r="THJ287" s="384"/>
      <c r="THK287" s="384"/>
      <c r="THL287" s="384"/>
      <c r="THM287" s="384"/>
      <c r="THN287" s="384"/>
      <c r="THO287" s="384"/>
      <c r="THP287" s="384"/>
      <c r="THQ287" s="384"/>
      <c r="THR287" s="384"/>
      <c r="THS287" s="384"/>
      <c r="THT287" s="384"/>
      <c r="THU287" s="384"/>
      <c r="THV287" s="384"/>
      <c r="THW287" s="384"/>
      <c r="THX287" s="384"/>
      <c r="THY287" s="384"/>
      <c r="THZ287" s="384"/>
      <c r="TIA287" s="384"/>
      <c r="TIB287" s="384"/>
      <c r="TIC287" s="384"/>
      <c r="TID287" s="384"/>
      <c r="TIE287" s="384"/>
      <c r="TIF287" s="384"/>
      <c r="TIG287" s="384"/>
      <c r="TIH287" s="384"/>
      <c r="TII287" s="384"/>
      <c r="TIJ287" s="384"/>
      <c r="TIK287" s="384"/>
      <c r="TIL287" s="384"/>
      <c r="TIM287" s="384"/>
      <c r="TIN287" s="384"/>
      <c r="TIO287" s="384"/>
      <c r="TIP287" s="384"/>
      <c r="TIQ287" s="384"/>
      <c r="TIR287" s="384"/>
      <c r="TIS287" s="384"/>
      <c r="TIT287" s="384"/>
      <c r="TIU287" s="384"/>
      <c r="TIV287" s="384"/>
      <c r="TIW287" s="384"/>
      <c r="TIX287" s="384"/>
      <c r="TIY287" s="384"/>
      <c r="TIZ287" s="384"/>
      <c r="TJA287" s="384"/>
      <c r="TJB287" s="384"/>
      <c r="TJC287" s="384"/>
      <c r="TJD287" s="384"/>
      <c r="TJE287" s="384"/>
      <c r="TJF287" s="384"/>
      <c r="TJG287" s="384"/>
      <c r="TJH287" s="384"/>
      <c r="TJI287" s="384"/>
      <c r="TJJ287" s="384"/>
      <c r="TJK287" s="384"/>
      <c r="TJL287" s="384"/>
      <c r="TJM287" s="384"/>
      <c r="TJN287" s="384"/>
      <c r="TJO287" s="384"/>
      <c r="TJP287" s="384"/>
      <c r="TJQ287" s="384"/>
      <c r="TJR287" s="384"/>
      <c r="TJS287" s="384"/>
      <c r="TJT287" s="384"/>
      <c r="TJU287" s="384"/>
      <c r="TJV287" s="384"/>
      <c r="TJW287" s="384"/>
      <c r="TJX287" s="384"/>
      <c r="TJY287" s="384"/>
      <c r="TJZ287" s="384"/>
      <c r="TKA287" s="384"/>
      <c r="TKB287" s="384"/>
      <c r="TKC287" s="384"/>
      <c r="TKD287" s="384"/>
      <c r="TKE287" s="384"/>
      <c r="TKF287" s="384"/>
      <c r="TKG287" s="384"/>
      <c r="TKH287" s="384"/>
      <c r="TKI287" s="384"/>
      <c r="TKJ287" s="384"/>
      <c r="TKK287" s="384"/>
      <c r="TKL287" s="384"/>
      <c r="TKM287" s="384"/>
      <c r="TKN287" s="384"/>
      <c r="TKO287" s="384"/>
      <c r="TKP287" s="384"/>
      <c r="TKQ287" s="384"/>
      <c r="TKR287" s="384"/>
      <c r="TKS287" s="384"/>
      <c r="TKT287" s="384"/>
      <c r="TKU287" s="384"/>
      <c r="TKV287" s="384"/>
      <c r="TKW287" s="384"/>
      <c r="TKX287" s="384"/>
      <c r="TKY287" s="384"/>
      <c r="TKZ287" s="384"/>
      <c r="TLA287" s="384"/>
      <c r="TLB287" s="384"/>
      <c r="TLC287" s="384"/>
      <c r="TLD287" s="384"/>
      <c r="TLE287" s="384"/>
      <c r="TLF287" s="384"/>
      <c r="TLG287" s="384"/>
      <c r="TLH287" s="384"/>
      <c r="TLI287" s="384"/>
      <c r="TLJ287" s="384"/>
      <c r="TLK287" s="384"/>
      <c r="TLL287" s="384"/>
      <c r="TLM287" s="384"/>
      <c r="TLN287" s="384"/>
      <c r="TLO287" s="384"/>
      <c r="TLP287" s="384"/>
      <c r="TLQ287" s="384"/>
      <c r="TLR287" s="384"/>
      <c r="TLS287" s="384"/>
      <c r="TLT287" s="384"/>
      <c r="TLU287" s="384"/>
      <c r="TLV287" s="384"/>
      <c r="TLW287" s="384"/>
      <c r="TLX287" s="384"/>
      <c r="TLY287" s="384"/>
      <c r="TLZ287" s="384"/>
      <c r="TMA287" s="384"/>
      <c r="TMB287" s="384"/>
      <c r="TMC287" s="384"/>
      <c r="TMD287" s="384"/>
      <c r="TME287" s="384"/>
      <c r="TMF287" s="384"/>
      <c r="TMG287" s="384"/>
      <c r="TMH287" s="384"/>
      <c r="TMI287" s="384"/>
      <c r="TMJ287" s="384"/>
      <c r="TMK287" s="384"/>
      <c r="TML287" s="384"/>
      <c r="TMM287" s="384"/>
      <c r="TMN287" s="384"/>
      <c r="TMO287" s="384"/>
      <c r="TMP287" s="384"/>
      <c r="TMQ287" s="384"/>
      <c r="TMR287" s="384"/>
      <c r="TMS287" s="384"/>
      <c r="TMT287" s="384"/>
      <c r="TMU287" s="384"/>
      <c r="TMV287" s="384"/>
      <c r="TMW287" s="384"/>
      <c r="TMX287" s="384"/>
      <c r="TMY287" s="384"/>
      <c r="TMZ287" s="384"/>
      <c r="TNA287" s="384"/>
      <c r="TNB287" s="384"/>
      <c r="TNC287" s="384"/>
      <c r="TND287" s="384"/>
      <c r="TNE287" s="384"/>
      <c r="TNF287" s="384"/>
      <c r="TNG287" s="384"/>
      <c r="TNH287" s="384"/>
      <c r="TNI287" s="384"/>
      <c r="TNJ287" s="384"/>
      <c r="TNK287" s="384"/>
      <c r="TNL287" s="384"/>
      <c r="TNM287" s="384"/>
      <c r="TNN287" s="384"/>
      <c r="TNO287" s="384"/>
      <c r="TNP287" s="384"/>
      <c r="TNQ287" s="384"/>
      <c r="TNR287" s="384"/>
      <c r="TNS287" s="384"/>
      <c r="TNT287" s="384"/>
      <c r="TNU287" s="384"/>
      <c r="TNV287" s="384"/>
      <c r="TNW287" s="384"/>
      <c r="TNX287" s="384"/>
      <c r="TNY287" s="384"/>
      <c r="TNZ287" s="384"/>
      <c r="TOA287" s="384"/>
      <c r="TOB287" s="384"/>
      <c r="TOC287" s="384"/>
      <c r="TOD287" s="384"/>
      <c r="TOE287" s="384"/>
      <c r="TOF287" s="384"/>
      <c r="TOG287" s="384"/>
      <c r="TOH287" s="384"/>
      <c r="TOI287" s="384"/>
      <c r="TOJ287" s="384"/>
      <c r="TOK287" s="384"/>
      <c r="TOL287" s="384"/>
      <c r="TOM287" s="384"/>
      <c r="TON287" s="384"/>
      <c r="TOO287" s="384"/>
      <c r="TOP287" s="384"/>
      <c r="TOQ287" s="384"/>
      <c r="TOR287" s="384"/>
      <c r="TOS287" s="384"/>
      <c r="TOT287" s="384"/>
      <c r="TOU287" s="384"/>
      <c r="TOV287" s="384"/>
      <c r="TOW287" s="384"/>
      <c r="TOX287" s="384"/>
      <c r="TOY287" s="384"/>
      <c r="TOZ287" s="384"/>
      <c r="TPA287" s="384"/>
      <c r="TPB287" s="384"/>
      <c r="TPC287" s="384"/>
      <c r="TPD287" s="384"/>
      <c r="TPE287" s="384"/>
      <c r="TPF287" s="384"/>
      <c r="TPG287" s="384"/>
      <c r="TPH287" s="384"/>
      <c r="TPI287" s="384"/>
      <c r="TPJ287" s="384"/>
      <c r="TPK287" s="384"/>
      <c r="TPL287" s="384"/>
      <c r="TPM287" s="384"/>
      <c r="TPN287" s="384"/>
      <c r="TPO287" s="384"/>
      <c r="TPP287" s="384"/>
      <c r="TPQ287" s="384"/>
      <c r="TPR287" s="384"/>
      <c r="TPS287" s="384"/>
      <c r="TPT287" s="384"/>
      <c r="TPU287" s="384"/>
      <c r="TPV287" s="384"/>
      <c r="TPW287" s="384"/>
      <c r="TPX287" s="384"/>
      <c r="TPY287" s="384"/>
      <c r="TPZ287" s="384"/>
      <c r="TQA287" s="384"/>
      <c r="TQB287" s="384"/>
      <c r="TQC287" s="384"/>
      <c r="TQD287" s="384"/>
      <c r="TQE287" s="384"/>
      <c r="TQF287" s="384"/>
      <c r="TQG287" s="384"/>
      <c r="TQH287" s="384"/>
      <c r="TQI287" s="384"/>
      <c r="TQJ287" s="384"/>
      <c r="TQK287" s="384"/>
      <c r="TQL287" s="384"/>
      <c r="TQM287" s="384"/>
      <c r="TQN287" s="384"/>
      <c r="TQO287" s="384"/>
      <c r="TQP287" s="384"/>
      <c r="TQQ287" s="384"/>
      <c r="TQR287" s="384"/>
      <c r="TQS287" s="384"/>
      <c r="TQT287" s="384"/>
      <c r="TQU287" s="384"/>
      <c r="TQV287" s="384"/>
      <c r="TQW287" s="384"/>
      <c r="TQX287" s="384"/>
      <c r="TQY287" s="384"/>
      <c r="TQZ287" s="384"/>
      <c r="TRA287" s="384"/>
      <c r="TRB287" s="384"/>
      <c r="TRC287" s="384"/>
      <c r="TRD287" s="384"/>
      <c r="TRE287" s="384"/>
      <c r="TRF287" s="384"/>
      <c r="TRG287" s="384"/>
      <c r="TRH287" s="384"/>
      <c r="TRI287" s="384"/>
      <c r="TRJ287" s="384"/>
      <c r="TRK287" s="384"/>
      <c r="TRL287" s="384"/>
      <c r="TRM287" s="384"/>
      <c r="TRN287" s="384"/>
      <c r="TRO287" s="384"/>
      <c r="TRP287" s="384"/>
      <c r="TRQ287" s="384"/>
      <c r="TRR287" s="384"/>
      <c r="TRS287" s="384"/>
      <c r="TRT287" s="384"/>
      <c r="TRU287" s="384"/>
      <c r="TRV287" s="384"/>
      <c r="TRW287" s="384"/>
      <c r="TRX287" s="384"/>
      <c r="TRY287" s="384"/>
      <c r="TRZ287" s="384"/>
      <c r="TSA287" s="384"/>
      <c r="TSB287" s="384"/>
      <c r="TSC287" s="384"/>
      <c r="TSD287" s="384"/>
      <c r="TSE287" s="384"/>
      <c r="TSF287" s="384"/>
      <c r="TSG287" s="384"/>
      <c r="TSH287" s="384"/>
      <c r="TSI287" s="384"/>
      <c r="TSJ287" s="384"/>
      <c r="TSK287" s="384"/>
      <c r="TSL287" s="384"/>
      <c r="TSM287" s="384"/>
      <c r="TSN287" s="384"/>
      <c r="TSO287" s="384"/>
      <c r="TSP287" s="384"/>
      <c r="TSQ287" s="384"/>
      <c r="TSR287" s="384"/>
      <c r="TSS287" s="384"/>
      <c r="TST287" s="384"/>
      <c r="TSU287" s="384"/>
      <c r="TSV287" s="384"/>
      <c r="TSW287" s="384"/>
      <c r="TSX287" s="384"/>
      <c r="TSY287" s="384"/>
      <c r="TSZ287" s="384"/>
      <c r="TTA287" s="384"/>
      <c r="TTB287" s="384"/>
      <c r="TTC287" s="384"/>
      <c r="TTD287" s="384"/>
      <c r="TTE287" s="384"/>
      <c r="TTF287" s="384"/>
      <c r="TTG287" s="384"/>
      <c r="TTH287" s="384"/>
      <c r="TTI287" s="384"/>
      <c r="TTJ287" s="384"/>
      <c r="TTK287" s="384"/>
      <c r="TTL287" s="384"/>
      <c r="TTM287" s="384"/>
      <c r="TTN287" s="384"/>
      <c r="TTO287" s="384"/>
      <c r="TTP287" s="384"/>
      <c r="TTQ287" s="384"/>
      <c r="TTR287" s="384"/>
      <c r="TTS287" s="384"/>
      <c r="TTT287" s="384"/>
      <c r="TTU287" s="384"/>
      <c r="TTV287" s="384"/>
      <c r="TTW287" s="384"/>
      <c r="TTX287" s="384"/>
      <c r="TTY287" s="384"/>
      <c r="TTZ287" s="384"/>
      <c r="TUA287" s="384"/>
      <c r="TUB287" s="384"/>
      <c r="TUC287" s="384"/>
      <c r="TUD287" s="384"/>
      <c r="TUE287" s="384"/>
      <c r="TUF287" s="384"/>
      <c r="TUG287" s="384"/>
      <c r="TUH287" s="384"/>
      <c r="TUI287" s="384"/>
      <c r="TUJ287" s="384"/>
      <c r="TUK287" s="384"/>
      <c r="TUL287" s="384"/>
      <c r="TUM287" s="384"/>
      <c r="TUN287" s="384"/>
      <c r="TUO287" s="384"/>
      <c r="TUP287" s="384"/>
      <c r="TUQ287" s="384"/>
      <c r="TUR287" s="384"/>
      <c r="TUS287" s="384"/>
      <c r="TUT287" s="384"/>
      <c r="TUU287" s="384"/>
      <c r="TUV287" s="384"/>
      <c r="TUW287" s="384"/>
      <c r="TUX287" s="384"/>
      <c r="TUY287" s="384"/>
      <c r="TUZ287" s="384"/>
      <c r="TVA287" s="384"/>
      <c r="TVB287" s="384"/>
      <c r="TVC287" s="384"/>
      <c r="TVD287" s="384"/>
      <c r="TVE287" s="384"/>
      <c r="TVF287" s="384"/>
      <c r="TVG287" s="384"/>
      <c r="TVH287" s="384"/>
      <c r="TVI287" s="384"/>
      <c r="TVJ287" s="384"/>
      <c r="TVK287" s="384"/>
      <c r="TVL287" s="384"/>
      <c r="TVM287" s="384"/>
      <c r="TVN287" s="384"/>
      <c r="TVO287" s="384"/>
      <c r="TVP287" s="384"/>
      <c r="TVQ287" s="384"/>
      <c r="TVR287" s="384"/>
      <c r="TVS287" s="384"/>
      <c r="TVT287" s="384"/>
      <c r="TVU287" s="384"/>
      <c r="TVV287" s="384"/>
      <c r="TVW287" s="384"/>
      <c r="TVX287" s="384"/>
      <c r="TVY287" s="384"/>
      <c r="TVZ287" s="384"/>
      <c r="TWA287" s="384"/>
      <c r="TWB287" s="384"/>
      <c r="TWC287" s="384"/>
      <c r="TWD287" s="384"/>
      <c r="TWE287" s="384"/>
      <c r="TWF287" s="384"/>
      <c r="TWG287" s="384"/>
      <c r="TWH287" s="384"/>
      <c r="TWI287" s="384"/>
      <c r="TWJ287" s="384"/>
      <c r="TWK287" s="384"/>
      <c r="TWL287" s="384"/>
      <c r="TWM287" s="384"/>
      <c r="TWN287" s="384"/>
      <c r="TWO287" s="384"/>
      <c r="TWP287" s="384"/>
      <c r="TWQ287" s="384"/>
      <c r="TWR287" s="384"/>
      <c r="TWS287" s="384"/>
      <c r="TWT287" s="384"/>
      <c r="TWU287" s="384"/>
      <c r="TWV287" s="384"/>
      <c r="TWW287" s="384"/>
      <c r="TWX287" s="384"/>
      <c r="TWY287" s="384"/>
      <c r="TWZ287" s="384"/>
      <c r="TXA287" s="384"/>
      <c r="TXB287" s="384"/>
      <c r="TXC287" s="384"/>
      <c r="TXD287" s="384"/>
      <c r="TXE287" s="384"/>
      <c r="TXF287" s="384"/>
      <c r="TXG287" s="384"/>
      <c r="TXH287" s="384"/>
      <c r="TXI287" s="384"/>
      <c r="TXJ287" s="384"/>
      <c r="TXK287" s="384"/>
      <c r="TXL287" s="384"/>
      <c r="TXM287" s="384"/>
      <c r="TXN287" s="384"/>
      <c r="TXO287" s="384"/>
      <c r="TXP287" s="384"/>
      <c r="TXQ287" s="384"/>
      <c r="TXR287" s="384"/>
      <c r="TXS287" s="384"/>
      <c r="TXT287" s="384"/>
      <c r="TXU287" s="384"/>
      <c r="TXV287" s="384"/>
      <c r="TXW287" s="384"/>
      <c r="TXX287" s="384"/>
      <c r="TXY287" s="384"/>
      <c r="TXZ287" s="384"/>
      <c r="TYA287" s="384"/>
      <c r="TYB287" s="384"/>
      <c r="TYC287" s="384"/>
      <c r="TYD287" s="384"/>
      <c r="TYE287" s="384"/>
      <c r="TYF287" s="384"/>
      <c r="TYG287" s="384"/>
      <c r="TYH287" s="384"/>
      <c r="TYI287" s="384"/>
      <c r="TYJ287" s="384"/>
      <c r="TYK287" s="384"/>
      <c r="TYL287" s="384"/>
      <c r="TYM287" s="384"/>
      <c r="TYN287" s="384"/>
      <c r="TYO287" s="384"/>
      <c r="TYP287" s="384"/>
      <c r="TYQ287" s="384"/>
      <c r="TYR287" s="384"/>
      <c r="TYS287" s="384"/>
      <c r="TYT287" s="384"/>
      <c r="TYU287" s="384"/>
      <c r="TYV287" s="384"/>
      <c r="TYW287" s="384"/>
      <c r="TYX287" s="384"/>
      <c r="TYY287" s="384"/>
      <c r="TYZ287" s="384"/>
      <c r="TZA287" s="384"/>
      <c r="TZB287" s="384"/>
      <c r="TZC287" s="384"/>
      <c r="TZD287" s="384"/>
      <c r="TZE287" s="384"/>
      <c r="TZF287" s="384"/>
      <c r="TZG287" s="384"/>
      <c r="TZH287" s="384"/>
      <c r="TZI287" s="384"/>
      <c r="TZJ287" s="384"/>
      <c r="TZK287" s="384"/>
      <c r="TZL287" s="384"/>
      <c r="TZM287" s="384"/>
      <c r="TZN287" s="384"/>
      <c r="TZO287" s="384"/>
      <c r="TZP287" s="384"/>
      <c r="TZQ287" s="384"/>
      <c r="TZR287" s="384"/>
      <c r="TZS287" s="384"/>
      <c r="TZT287" s="384"/>
      <c r="TZU287" s="384"/>
      <c r="TZV287" s="384"/>
      <c r="TZW287" s="384"/>
      <c r="TZX287" s="384"/>
      <c r="TZY287" s="384"/>
      <c r="TZZ287" s="384"/>
      <c r="UAA287" s="384"/>
      <c r="UAB287" s="384"/>
      <c r="UAC287" s="384"/>
      <c r="UAD287" s="384"/>
      <c r="UAE287" s="384"/>
      <c r="UAF287" s="384"/>
      <c r="UAG287" s="384"/>
      <c r="UAH287" s="384"/>
      <c r="UAI287" s="384"/>
      <c r="UAJ287" s="384"/>
      <c r="UAK287" s="384"/>
      <c r="UAL287" s="384"/>
      <c r="UAM287" s="384"/>
      <c r="UAN287" s="384"/>
      <c r="UAO287" s="384"/>
      <c r="UAP287" s="384"/>
      <c r="UAQ287" s="384"/>
      <c r="UAR287" s="384"/>
      <c r="UAS287" s="384"/>
      <c r="UAT287" s="384"/>
      <c r="UAU287" s="384"/>
      <c r="UAV287" s="384"/>
      <c r="UAW287" s="384"/>
      <c r="UAX287" s="384"/>
      <c r="UAY287" s="384"/>
      <c r="UAZ287" s="384"/>
      <c r="UBA287" s="384"/>
      <c r="UBB287" s="384"/>
      <c r="UBC287" s="384"/>
      <c r="UBD287" s="384"/>
      <c r="UBE287" s="384"/>
      <c r="UBF287" s="384"/>
      <c r="UBG287" s="384"/>
      <c r="UBH287" s="384"/>
      <c r="UBI287" s="384"/>
      <c r="UBJ287" s="384"/>
      <c r="UBK287" s="384"/>
      <c r="UBL287" s="384"/>
      <c r="UBM287" s="384"/>
      <c r="UBN287" s="384"/>
      <c r="UBO287" s="384"/>
      <c r="UBP287" s="384"/>
      <c r="UBQ287" s="384"/>
      <c r="UBR287" s="384"/>
      <c r="UBS287" s="384"/>
      <c r="UBT287" s="384"/>
      <c r="UBU287" s="384"/>
      <c r="UBV287" s="384"/>
      <c r="UBW287" s="384"/>
      <c r="UBX287" s="384"/>
      <c r="UBY287" s="384"/>
      <c r="UBZ287" s="384"/>
      <c r="UCA287" s="384"/>
      <c r="UCB287" s="384"/>
      <c r="UCC287" s="384"/>
      <c r="UCD287" s="384"/>
      <c r="UCE287" s="384"/>
      <c r="UCF287" s="384"/>
      <c r="UCG287" s="384"/>
      <c r="UCH287" s="384"/>
      <c r="UCI287" s="384"/>
      <c r="UCJ287" s="384"/>
      <c r="UCK287" s="384"/>
      <c r="UCL287" s="384"/>
      <c r="UCM287" s="384"/>
      <c r="UCN287" s="384"/>
      <c r="UCO287" s="384"/>
      <c r="UCP287" s="384"/>
      <c r="UCQ287" s="384"/>
      <c r="UCR287" s="384"/>
      <c r="UCS287" s="384"/>
      <c r="UCT287" s="384"/>
      <c r="UCU287" s="384"/>
      <c r="UCV287" s="384"/>
      <c r="UCW287" s="384"/>
      <c r="UCX287" s="384"/>
      <c r="UCY287" s="384"/>
      <c r="UCZ287" s="384"/>
      <c r="UDA287" s="384"/>
      <c r="UDB287" s="384"/>
      <c r="UDC287" s="384"/>
      <c r="UDD287" s="384"/>
      <c r="UDE287" s="384"/>
      <c r="UDF287" s="384"/>
      <c r="UDG287" s="384"/>
      <c r="UDH287" s="384"/>
      <c r="UDI287" s="384"/>
      <c r="UDJ287" s="384"/>
      <c r="UDK287" s="384"/>
      <c r="UDL287" s="384"/>
      <c r="UDM287" s="384"/>
      <c r="UDN287" s="384"/>
      <c r="UDO287" s="384"/>
      <c r="UDP287" s="384"/>
      <c r="UDQ287" s="384"/>
      <c r="UDR287" s="384"/>
      <c r="UDS287" s="384"/>
      <c r="UDT287" s="384"/>
      <c r="UDU287" s="384"/>
      <c r="UDV287" s="384"/>
      <c r="UDW287" s="384"/>
      <c r="UDX287" s="384"/>
      <c r="UDY287" s="384"/>
      <c r="UDZ287" s="384"/>
      <c r="UEA287" s="384"/>
      <c r="UEB287" s="384"/>
      <c r="UEC287" s="384"/>
      <c r="UED287" s="384"/>
      <c r="UEE287" s="384"/>
      <c r="UEF287" s="384"/>
      <c r="UEG287" s="384"/>
      <c r="UEH287" s="384"/>
      <c r="UEI287" s="384"/>
      <c r="UEJ287" s="384"/>
      <c r="UEK287" s="384"/>
      <c r="UEL287" s="384"/>
      <c r="UEM287" s="384"/>
      <c r="UEN287" s="384"/>
      <c r="UEO287" s="384"/>
      <c r="UEP287" s="384"/>
      <c r="UEQ287" s="384"/>
      <c r="UER287" s="384"/>
      <c r="UES287" s="384"/>
      <c r="UET287" s="384"/>
      <c r="UEU287" s="384"/>
      <c r="UEV287" s="384"/>
      <c r="UEW287" s="384"/>
      <c r="UEX287" s="384"/>
      <c r="UEY287" s="384"/>
      <c r="UEZ287" s="384"/>
      <c r="UFA287" s="384"/>
      <c r="UFB287" s="384"/>
      <c r="UFC287" s="384"/>
      <c r="UFD287" s="384"/>
      <c r="UFE287" s="384"/>
      <c r="UFF287" s="384"/>
      <c r="UFG287" s="384"/>
      <c r="UFH287" s="384"/>
      <c r="UFI287" s="384"/>
      <c r="UFJ287" s="384"/>
      <c r="UFK287" s="384"/>
      <c r="UFL287" s="384"/>
      <c r="UFM287" s="384"/>
      <c r="UFN287" s="384"/>
      <c r="UFO287" s="384"/>
      <c r="UFP287" s="384"/>
      <c r="UFQ287" s="384"/>
      <c r="UFR287" s="384"/>
      <c r="UFS287" s="384"/>
      <c r="UFT287" s="384"/>
      <c r="UFU287" s="384"/>
      <c r="UFV287" s="384"/>
      <c r="UFW287" s="384"/>
      <c r="UFX287" s="384"/>
      <c r="UFY287" s="384"/>
      <c r="UFZ287" s="384"/>
      <c r="UGA287" s="384"/>
      <c r="UGB287" s="384"/>
      <c r="UGC287" s="384"/>
      <c r="UGD287" s="384"/>
      <c r="UGE287" s="384"/>
      <c r="UGF287" s="384"/>
      <c r="UGG287" s="384"/>
      <c r="UGH287" s="384"/>
      <c r="UGI287" s="384"/>
      <c r="UGJ287" s="384"/>
      <c r="UGK287" s="384"/>
      <c r="UGL287" s="384"/>
      <c r="UGM287" s="384"/>
      <c r="UGN287" s="384"/>
      <c r="UGO287" s="384"/>
      <c r="UGP287" s="384"/>
      <c r="UGQ287" s="384"/>
      <c r="UGR287" s="384"/>
      <c r="UGS287" s="384"/>
      <c r="UGT287" s="384"/>
      <c r="UGU287" s="384"/>
      <c r="UGV287" s="384"/>
      <c r="UGW287" s="384"/>
      <c r="UGX287" s="384"/>
      <c r="UGY287" s="384"/>
      <c r="UGZ287" s="384"/>
      <c r="UHA287" s="384"/>
      <c r="UHB287" s="384"/>
      <c r="UHC287" s="384"/>
      <c r="UHD287" s="384"/>
      <c r="UHE287" s="384"/>
      <c r="UHF287" s="384"/>
      <c r="UHG287" s="384"/>
      <c r="UHH287" s="384"/>
      <c r="UHI287" s="384"/>
      <c r="UHJ287" s="384"/>
      <c r="UHK287" s="384"/>
      <c r="UHL287" s="384"/>
      <c r="UHM287" s="384"/>
      <c r="UHN287" s="384"/>
      <c r="UHO287" s="384"/>
      <c r="UHP287" s="384"/>
      <c r="UHQ287" s="384"/>
      <c r="UHR287" s="384"/>
      <c r="UHS287" s="384"/>
      <c r="UHT287" s="384"/>
      <c r="UHU287" s="384"/>
      <c r="UHV287" s="384"/>
      <c r="UHW287" s="384"/>
      <c r="UHX287" s="384"/>
      <c r="UHY287" s="384"/>
      <c r="UHZ287" s="384"/>
      <c r="UIA287" s="384"/>
      <c r="UIB287" s="384"/>
      <c r="UIC287" s="384"/>
      <c r="UID287" s="384"/>
      <c r="UIE287" s="384"/>
      <c r="UIF287" s="384"/>
      <c r="UIG287" s="384"/>
      <c r="UIH287" s="384"/>
      <c r="UII287" s="384"/>
      <c r="UIJ287" s="384"/>
      <c r="UIK287" s="384"/>
      <c r="UIL287" s="384"/>
      <c r="UIM287" s="384"/>
      <c r="UIN287" s="384"/>
      <c r="UIO287" s="384"/>
      <c r="UIP287" s="384"/>
      <c r="UIQ287" s="384"/>
      <c r="UIR287" s="384"/>
      <c r="UIS287" s="384"/>
      <c r="UIT287" s="384"/>
      <c r="UIU287" s="384"/>
      <c r="UIV287" s="384"/>
      <c r="UIW287" s="384"/>
      <c r="UIX287" s="384"/>
      <c r="UIY287" s="384"/>
      <c r="UIZ287" s="384"/>
      <c r="UJA287" s="384"/>
      <c r="UJB287" s="384"/>
      <c r="UJC287" s="384"/>
      <c r="UJD287" s="384"/>
      <c r="UJE287" s="384"/>
      <c r="UJF287" s="384"/>
      <c r="UJG287" s="384"/>
      <c r="UJH287" s="384"/>
      <c r="UJI287" s="384"/>
      <c r="UJJ287" s="384"/>
      <c r="UJK287" s="384"/>
      <c r="UJL287" s="384"/>
      <c r="UJM287" s="384"/>
      <c r="UJN287" s="384"/>
      <c r="UJO287" s="384"/>
      <c r="UJP287" s="384"/>
      <c r="UJQ287" s="384"/>
      <c r="UJR287" s="384"/>
      <c r="UJS287" s="384"/>
      <c r="UJT287" s="384"/>
      <c r="UJU287" s="384"/>
      <c r="UJV287" s="384"/>
      <c r="UJW287" s="384"/>
      <c r="UJX287" s="384"/>
      <c r="UJY287" s="384"/>
      <c r="UJZ287" s="384"/>
      <c r="UKA287" s="384"/>
      <c r="UKB287" s="384"/>
      <c r="UKC287" s="384"/>
      <c r="UKD287" s="384"/>
      <c r="UKE287" s="384"/>
      <c r="UKF287" s="384"/>
      <c r="UKG287" s="384"/>
      <c r="UKH287" s="384"/>
      <c r="UKI287" s="384"/>
      <c r="UKJ287" s="384"/>
      <c r="UKK287" s="384"/>
      <c r="UKL287" s="384"/>
      <c r="UKM287" s="384"/>
      <c r="UKN287" s="384"/>
      <c r="UKO287" s="384"/>
      <c r="UKP287" s="384"/>
      <c r="UKQ287" s="384"/>
      <c r="UKR287" s="384"/>
      <c r="UKS287" s="384"/>
      <c r="UKT287" s="384"/>
      <c r="UKU287" s="384"/>
      <c r="UKV287" s="384"/>
      <c r="UKW287" s="384"/>
      <c r="UKX287" s="384"/>
      <c r="UKY287" s="384"/>
      <c r="UKZ287" s="384"/>
      <c r="ULA287" s="384"/>
      <c r="ULB287" s="384"/>
      <c r="ULC287" s="384"/>
      <c r="ULD287" s="384"/>
      <c r="ULE287" s="384"/>
      <c r="ULF287" s="384"/>
      <c r="ULG287" s="384"/>
      <c r="ULH287" s="384"/>
      <c r="ULI287" s="384"/>
      <c r="ULJ287" s="384"/>
      <c r="ULK287" s="384"/>
      <c r="ULL287" s="384"/>
      <c r="ULM287" s="384"/>
      <c r="ULN287" s="384"/>
      <c r="ULO287" s="384"/>
      <c r="ULP287" s="384"/>
      <c r="ULQ287" s="384"/>
      <c r="ULR287" s="384"/>
      <c r="ULS287" s="384"/>
      <c r="ULT287" s="384"/>
      <c r="ULU287" s="384"/>
      <c r="ULV287" s="384"/>
      <c r="ULW287" s="384"/>
      <c r="ULX287" s="384"/>
      <c r="ULY287" s="384"/>
      <c r="ULZ287" s="384"/>
      <c r="UMA287" s="384"/>
      <c r="UMB287" s="384"/>
      <c r="UMC287" s="384"/>
      <c r="UMD287" s="384"/>
      <c r="UME287" s="384"/>
      <c r="UMF287" s="384"/>
      <c r="UMG287" s="384"/>
      <c r="UMH287" s="384"/>
      <c r="UMI287" s="384"/>
      <c r="UMJ287" s="384"/>
      <c r="UMK287" s="384"/>
      <c r="UML287" s="384"/>
      <c r="UMM287" s="384"/>
      <c r="UMN287" s="384"/>
      <c r="UMO287" s="384"/>
      <c r="UMP287" s="384"/>
      <c r="UMQ287" s="384"/>
      <c r="UMR287" s="384"/>
      <c r="UMS287" s="384"/>
      <c r="UMT287" s="384"/>
      <c r="UMU287" s="384"/>
      <c r="UMV287" s="384"/>
      <c r="UMW287" s="384"/>
      <c r="UMX287" s="384"/>
      <c r="UMY287" s="384"/>
      <c r="UMZ287" s="384"/>
      <c r="UNA287" s="384"/>
      <c r="UNB287" s="384"/>
      <c r="UNC287" s="384"/>
      <c r="UND287" s="384"/>
      <c r="UNE287" s="384"/>
      <c r="UNF287" s="384"/>
      <c r="UNG287" s="384"/>
      <c r="UNH287" s="384"/>
      <c r="UNI287" s="384"/>
      <c r="UNJ287" s="384"/>
      <c r="UNK287" s="384"/>
      <c r="UNL287" s="384"/>
      <c r="UNM287" s="384"/>
      <c r="UNN287" s="384"/>
      <c r="UNO287" s="384"/>
      <c r="UNP287" s="384"/>
      <c r="UNQ287" s="384"/>
      <c r="UNR287" s="384"/>
      <c r="UNS287" s="384"/>
      <c r="UNT287" s="384"/>
      <c r="UNU287" s="384"/>
      <c r="UNV287" s="384"/>
      <c r="UNW287" s="384"/>
      <c r="UNX287" s="384"/>
      <c r="UNY287" s="384"/>
      <c r="UNZ287" s="384"/>
      <c r="UOA287" s="384"/>
      <c r="UOB287" s="384"/>
      <c r="UOC287" s="384"/>
      <c r="UOD287" s="384"/>
      <c r="UOE287" s="384"/>
      <c r="UOF287" s="384"/>
      <c r="UOG287" s="384"/>
      <c r="UOH287" s="384"/>
      <c r="UOI287" s="384"/>
      <c r="UOJ287" s="384"/>
      <c r="UOK287" s="384"/>
      <c r="UOL287" s="384"/>
      <c r="UOM287" s="384"/>
      <c r="UON287" s="384"/>
      <c r="UOO287" s="384"/>
      <c r="UOP287" s="384"/>
      <c r="UOQ287" s="384"/>
      <c r="UOR287" s="384"/>
      <c r="UOS287" s="384"/>
      <c r="UOT287" s="384"/>
      <c r="UOU287" s="384"/>
      <c r="UOV287" s="384"/>
      <c r="UOW287" s="384"/>
      <c r="UOX287" s="384"/>
      <c r="UOY287" s="384"/>
      <c r="UOZ287" s="384"/>
      <c r="UPA287" s="384"/>
      <c r="UPB287" s="384"/>
      <c r="UPC287" s="384"/>
      <c r="UPD287" s="384"/>
      <c r="UPE287" s="384"/>
      <c r="UPF287" s="384"/>
      <c r="UPG287" s="384"/>
      <c r="UPH287" s="384"/>
      <c r="UPI287" s="384"/>
      <c r="UPJ287" s="384"/>
      <c r="UPK287" s="384"/>
      <c r="UPL287" s="384"/>
      <c r="UPM287" s="384"/>
      <c r="UPN287" s="384"/>
      <c r="UPO287" s="384"/>
      <c r="UPP287" s="384"/>
      <c r="UPQ287" s="384"/>
      <c r="UPR287" s="384"/>
      <c r="UPS287" s="384"/>
      <c r="UPT287" s="384"/>
      <c r="UPU287" s="384"/>
      <c r="UPV287" s="384"/>
      <c r="UPW287" s="384"/>
      <c r="UPX287" s="384"/>
      <c r="UPY287" s="384"/>
      <c r="UPZ287" s="384"/>
      <c r="UQA287" s="384"/>
      <c r="UQB287" s="384"/>
      <c r="UQC287" s="384"/>
      <c r="UQD287" s="384"/>
      <c r="UQE287" s="384"/>
      <c r="UQF287" s="384"/>
      <c r="UQG287" s="384"/>
      <c r="UQH287" s="384"/>
      <c r="UQI287" s="384"/>
      <c r="UQJ287" s="384"/>
      <c r="UQK287" s="384"/>
      <c r="UQL287" s="384"/>
      <c r="UQM287" s="384"/>
      <c r="UQN287" s="384"/>
      <c r="UQO287" s="384"/>
      <c r="UQP287" s="384"/>
      <c r="UQQ287" s="384"/>
      <c r="UQR287" s="384"/>
      <c r="UQS287" s="384"/>
      <c r="UQT287" s="384"/>
      <c r="UQU287" s="384"/>
      <c r="UQV287" s="384"/>
      <c r="UQW287" s="384"/>
      <c r="UQX287" s="384"/>
      <c r="UQY287" s="384"/>
      <c r="UQZ287" s="384"/>
      <c r="URA287" s="384"/>
      <c r="URB287" s="384"/>
      <c r="URC287" s="384"/>
      <c r="URD287" s="384"/>
      <c r="URE287" s="384"/>
      <c r="URF287" s="384"/>
      <c r="URG287" s="384"/>
      <c r="URH287" s="384"/>
      <c r="URI287" s="384"/>
      <c r="URJ287" s="384"/>
      <c r="URK287" s="384"/>
      <c r="URL287" s="384"/>
      <c r="URM287" s="384"/>
      <c r="URN287" s="384"/>
      <c r="URO287" s="384"/>
      <c r="URP287" s="384"/>
      <c r="URQ287" s="384"/>
      <c r="URR287" s="384"/>
      <c r="URS287" s="384"/>
      <c r="URT287" s="384"/>
      <c r="URU287" s="384"/>
      <c r="URV287" s="384"/>
      <c r="URW287" s="384"/>
      <c r="URX287" s="384"/>
      <c r="URY287" s="384"/>
      <c r="URZ287" s="384"/>
      <c r="USA287" s="384"/>
      <c r="USB287" s="384"/>
      <c r="USC287" s="384"/>
      <c r="USD287" s="384"/>
      <c r="USE287" s="384"/>
      <c r="USF287" s="384"/>
      <c r="USG287" s="384"/>
      <c r="USH287" s="384"/>
      <c r="USI287" s="384"/>
      <c r="USJ287" s="384"/>
      <c r="USK287" s="384"/>
      <c r="USL287" s="384"/>
      <c r="USM287" s="384"/>
      <c r="USN287" s="384"/>
      <c r="USO287" s="384"/>
      <c r="USP287" s="384"/>
      <c r="USQ287" s="384"/>
      <c r="USR287" s="384"/>
      <c r="USS287" s="384"/>
      <c r="UST287" s="384"/>
      <c r="USU287" s="384"/>
      <c r="USV287" s="384"/>
      <c r="USW287" s="384"/>
      <c r="USX287" s="384"/>
      <c r="USY287" s="384"/>
      <c r="USZ287" s="384"/>
      <c r="UTA287" s="384"/>
      <c r="UTB287" s="384"/>
      <c r="UTC287" s="384"/>
      <c r="UTD287" s="384"/>
      <c r="UTE287" s="384"/>
      <c r="UTF287" s="384"/>
      <c r="UTG287" s="384"/>
      <c r="UTH287" s="384"/>
      <c r="UTI287" s="384"/>
      <c r="UTJ287" s="384"/>
      <c r="UTK287" s="384"/>
      <c r="UTL287" s="384"/>
      <c r="UTM287" s="384"/>
      <c r="UTN287" s="384"/>
      <c r="UTO287" s="384"/>
      <c r="UTP287" s="384"/>
      <c r="UTQ287" s="384"/>
      <c r="UTR287" s="384"/>
      <c r="UTS287" s="384"/>
      <c r="UTT287" s="384"/>
      <c r="UTU287" s="384"/>
      <c r="UTV287" s="384"/>
      <c r="UTW287" s="384"/>
      <c r="UTX287" s="384"/>
      <c r="UTY287" s="384"/>
      <c r="UTZ287" s="384"/>
      <c r="UUA287" s="384"/>
      <c r="UUB287" s="384"/>
      <c r="UUC287" s="384"/>
      <c r="UUD287" s="384"/>
      <c r="UUE287" s="384"/>
      <c r="UUF287" s="384"/>
      <c r="UUG287" s="384"/>
      <c r="UUH287" s="384"/>
      <c r="UUI287" s="384"/>
      <c r="UUJ287" s="384"/>
      <c r="UUK287" s="384"/>
      <c r="UUL287" s="384"/>
      <c r="UUM287" s="384"/>
      <c r="UUN287" s="384"/>
      <c r="UUO287" s="384"/>
      <c r="UUP287" s="384"/>
      <c r="UUQ287" s="384"/>
      <c r="UUR287" s="384"/>
      <c r="UUS287" s="384"/>
      <c r="UUT287" s="384"/>
      <c r="UUU287" s="384"/>
      <c r="UUV287" s="384"/>
      <c r="UUW287" s="384"/>
      <c r="UUX287" s="384"/>
      <c r="UUY287" s="384"/>
      <c r="UUZ287" s="384"/>
      <c r="UVA287" s="384"/>
      <c r="UVB287" s="384"/>
      <c r="UVC287" s="384"/>
      <c r="UVD287" s="384"/>
      <c r="UVE287" s="384"/>
      <c r="UVF287" s="384"/>
      <c r="UVG287" s="384"/>
      <c r="UVH287" s="384"/>
      <c r="UVI287" s="384"/>
      <c r="UVJ287" s="384"/>
      <c r="UVK287" s="384"/>
      <c r="UVL287" s="384"/>
      <c r="UVM287" s="384"/>
      <c r="UVN287" s="384"/>
      <c r="UVO287" s="384"/>
      <c r="UVP287" s="384"/>
      <c r="UVQ287" s="384"/>
      <c r="UVR287" s="384"/>
      <c r="UVS287" s="384"/>
      <c r="UVT287" s="384"/>
      <c r="UVU287" s="384"/>
      <c r="UVV287" s="384"/>
      <c r="UVW287" s="384"/>
      <c r="UVX287" s="384"/>
      <c r="UVY287" s="384"/>
      <c r="UVZ287" s="384"/>
      <c r="UWA287" s="384"/>
      <c r="UWB287" s="384"/>
      <c r="UWC287" s="384"/>
      <c r="UWD287" s="384"/>
      <c r="UWE287" s="384"/>
      <c r="UWF287" s="384"/>
      <c r="UWG287" s="384"/>
      <c r="UWH287" s="384"/>
      <c r="UWI287" s="384"/>
      <c r="UWJ287" s="384"/>
      <c r="UWK287" s="384"/>
      <c r="UWL287" s="384"/>
      <c r="UWM287" s="384"/>
      <c r="UWN287" s="384"/>
      <c r="UWO287" s="384"/>
      <c r="UWP287" s="384"/>
      <c r="UWQ287" s="384"/>
      <c r="UWR287" s="384"/>
      <c r="UWS287" s="384"/>
      <c r="UWT287" s="384"/>
      <c r="UWU287" s="384"/>
      <c r="UWV287" s="384"/>
      <c r="UWW287" s="384"/>
      <c r="UWX287" s="384"/>
      <c r="UWY287" s="384"/>
      <c r="UWZ287" s="384"/>
      <c r="UXA287" s="384"/>
      <c r="UXB287" s="384"/>
      <c r="UXC287" s="384"/>
      <c r="UXD287" s="384"/>
      <c r="UXE287" s="384"/>
      <c r="UXF287" s="384"/>
      <c r="UXG287" s="384"/>
      <c r="UXH287" s="384"/>
      <c r="UXI287" s="384"/>
      <c r="UXJ287" s="384"/>
      <c r="UXK287" s="384"/>
      <c r="UXL287" s="384"/>
      <c r="UXM287" s="384"/>
      <c r="UXN287" s="384"/>
      <c r="UXO287" s="384"/>
      <c r="UXP287" s="384"/>
      <c r="UXQ287" s="384"/>
      <c r="UXR287" s="384"/>
      <c r="UXS287" s="384"/>
      <c r="UXT287" s="384"/>
      <c r="UXU287" s="384"/>
      <c r="UXV287" s="384"/>
      <c r="UXW287" s="384"/>
      <c r="UXX287" s="384"/>
      <c r="UXY287" s="384"/>
      <c r="UXZ287" s="384"/>
      <c r="UYA287" s="384"/>
      <c r="UYB287" s="384"/>
      <c r="UYC287" s="384"/>
      <c r="UYD287" s="384"/>
      <c r="UYE287" s="384"/>
      <c r="UYF287" s="384"/>
      <c r="UYG287" s="384"/>
      <c r="UYH287" s="384"/>
      <c r="UYI287" s="384"/>
      <c r="UYJ287" s="384"/>
      <c r="UYK287" s="384"/>
      <c r="UYL287" s="384"/>
      <c r="UYM287" s="384"/>
      <c r="UYN287" s="384"/>
      <c r="UYO287" s="384"/>
      <c r="UYP287" s="384"/>
      <c r="UYQ287" s="384"/>
      <c r="UYR287" s="384"/>
      <c r="UYS287" s="384"/>
      <c r="UYT287" s="384"/>
      <c r="UYU287" s="384"/>
      <c r="UYV287" s="384"/>
      <c r="UYW287" s="384"/>
      <c r="UYX287" s="384"/>
      <c r="UYY287" s="384"/>
      <c r="UYZ287" s="384"/>
      <c r="UZA287" s="384"/>
      <c r="UZB287" s="384"/>
      <c r="UZC287" s="384"/>
      <c r="UZD287" s="384"/>
      <c r="UZE287" s="384"/>
      <c r="UZF287" s="384"/>
      <c r="UZG287" s="384"/>
      <c r="UZH287" s="384"/>
      <c r="UZI287" s="384"/>
      <c r="UZJ287" s="384"/>
      <c r="UZK287" s="384"/>
      <c r="UZL287" s="384"/>
      <c r="UZM287" s="384"/>
      <c r="UZN287" s="384"/>
      <c r="UZO287" s="384"/>
      <c r="UZP287" s="384"/>
      <c r="UZQ287" s="384"/>
      <c r="UZR287" s="384"/>
      <c r="UZS287" s="384"/>
      <c r="UZT287" s="384"/>
      <c r="UZU287" s="384"/>
      <c r="UZV287" s="384"/>
      <c r="UZW287" s="384"/>
      <c r="UZX287" s="384"/>
      <c r="UZY287" s="384"/>
      <c r="UZZ287" s="384"/>
      <c r="VAA287" s="384"/>
      <c r="VAB287" s="384"/>
      <c r="VAC287" s="384"/>
      <c r="VAD287" s="384"/>
      <c r="VAE287" s="384"/>
      <c r="VAF287" s="384"/>
      <c r="VAG287" s="384"/>
      <c r="VAH287" s="384"/>
      <c r="VAI287" s="384"/>
      <c r="VAJ287" s="384"/>
      <c r="VAK287" s="384"/>
      <c r="VAL287" s="384"/>
      <c r="VAM287" s="384"/>
      <c r="VAN287" s="384"/>
      <c r="VAO287" s="384"/>
      <c r="VAP287" s="384"/>
      <c r="VAQ287" s="384"/>
      <c r="VAR287" s="384"/>
      <c r="VAS287" s="384"/>
      <c r="VAT287" s="384"/>
      <c r="VAU287" s="384"/>
      <c r="VAV287" s="384"/>
      <c r="VAW287" s="384"/>
      <c r="VAX287" s="384"/>
      <c r="VAY287" s="384"/>
      <c r="VAZ287" s="384"/>
      <c r="VBA287" s="384"/>
      <c r="VBB287" s="384"/>
      <c r="VBC287" s="384"/>
      <c r="VBD287" s="384"/>
      <c r="VBE287" s="384"/>
      <c r="VBF287" s="384"/>
      <c r="VBG287" s="384"/>
      <c r="VBH287" s="384"/>
      <c r="VBI287" s="384"/>
      <c r="VBJ287" s="384"/>
      <c r="VBK287" s="384"/>
      <c r="VBL287" s="384"/>
      <c r="VBM287" s="384"/>
      <c r="VBN287" s="384"/>
      <c r="VBO287" s="384"/>
      <c r="VBP287" s="384"/>
      <c r="VBQ287" s="384"/>
      <c r="VBR287" s="384"/>
      <c r="VBS287" s="384"/>
      <c r="VBT287" s="384"/>
      <c r="VBU287" s="384"/>
      <c r="VBV287" s="384"/>
      <c r="VBW287" s="384"/>
      <c r="VBX287" s="384"/>
      <c r="VBY287" s="384"/>
      <c r="VBZ287" s="384"/>
      <c r="VCA287" s="384"/>
      <c r="VCB287" s="384"/>
      <c r="VCC287" s="384"/>
      <c r="VCD287" s="384"/>
      <c r="VCE287" s="384"/>
      <c r="VCF287" s="384"/>
      <c r="VCG287" s="384"/>
      <c r="VCH287" s="384"/>
      <c r="VCI287" s="384"/>
      <c r="VCJ287" s="384"/>
      <c r="VCK287" s="384"/>
      <c r="VCL287" s="384"/>
      <c r="VCM287" s="384"/>
      <c r="VCN287" s="384"/>
      <c r="VCO287" s="384"/>
      <c r="VCP287" s="384"/>
      <c r="VCQ287" s="384"/>
      <c r="VCR287" s="384"/>
      <c r="VCS287" s="384"/>
      <c r="VCT287" s="384"/>
      <c r="VCU287" s="384"/>
      <c r="VCV287" s="384"/>
      <c r="VCW287" s="384"/>
      <c r="VCX287" s="384"/>
      <c r="VCY287" s="384"/>
      <c r="VCZ287" s="384"/>
      <c r="VDA287" s="384"/>
      <c r="VDB287" s="384"/>
      <c r="VDC287" s="384"/>
      <c r="VDD287" s="384"/>
      <c r="VDE287" s="384"/>
      <c r="VDF287" s="384"/>
      <c r="VDG287" s="384"/>
      <c r="VDH287" s="384"/>
      <c r="VDI287" s="384"/>
      <c r="VDJ287" s="384"/>
      <c r="VDK287" s="384"/>
      <c r="VDL287" s="384"/>
      <c r="VDM287" s="384"/>
      <c r="VDN287" s="384"/>
      <c r="VDO287" s="384"/>
      <c r="VDP287" s="384"/>
      <c r="VDQ287" s="384"/>
      <c r="VDR287" s="384"/>
      <c r="VDS287" s="384"/>
      <c r="VDT287" s="384"/>
      <c r="VDU287" s="384"/>
      <c r="VDV287" s="384"/>
      <c r="VDW287" s="384"/>
      <c r="VDX287" s="384"/>
      <c r="VDY287" s="384"/>
      <c r="VDZ287" s="384"/>
      <c r="VEA287" s="384"/>
      <c r="VEB287" s="384"/>
      <c r="VEC287" s="384"/>
      <c r="VED287" s="384"/>
      <c r="VEE287" s="384"/>
      <c r="VEF287" s="384"/>
      <c r="VEG287" s="384"/>
      <c r="VEH287" s="384"/>
      <c r="VEI287" s="384"/>
      <c r="VEJ287" s="384"/>
      <c r="VEK287" s="384"/>
      <c r="VEL287" s="384"/>
      <c r="VEM287" s="384"/>
      <c r="VEN287" s="384"/>
      <c r="VEO287" s="384"/>
      <c r="VEP287" s="384"/>
      <c r="VEQ287" s="384"/>
      <c r="VER287" s="384"/>
      <c r="VES287" s="384"/>
      <c r="VET287" s="384"/>
      <c r="VEU287" s="384"/>
      <c r="VEV287" s="384"/>
      <c r="VEW287" s="384"/>
      <c r="VEX287" s="384"/>
      <c r="VEY287" s="384"/>
      <c r="VEZ287" s="384"/>
      <c r="VFA287" s="384"/>
      <c r="VFB287" s="384"/>
      <c r="VFC287" s="384"/>
      <c r="VFD287" s="384"/>
      <c r="VFE287" s="384"/>
      <c r="VFF287" s="384"/>
      <c r="VFG287" s="384"/>
      <c r="VFH287" s="384"/>
      <c r="VFI287" s="384"/>
      <c r="VFJ287" s="384"/>
      <c r="VFK287" s="384"/>
      <c r="VFL287" s="384"/>
      <c r="VFM287" s="384"/>
      <c r="VFN287" s="384"/>
      <c r="VFO287" s="384"/>
      <c r="VFP287" s="384"/>
      <c r="VFQ287" s="384"/>
      <c r="VFR287" s="384"/>
      <c r="VFS287" s="384"/>
      <c r="VFT287" s="384"/>
      <c r="VFU287" s="384"/>
      <c r="VFV287" s="384"/>
      <c r="VFW287" s="384"/>
      <c r="VFX287" s="384"/>
      <c r="VFY287" s="384"/>
      <c r="VFZ287" s="384"/>
      <c r="VGA287" s="384"/>
      <c r="VGB287" s="384"/>
      <c r="VGC287" s="384"/>
      <c r="VGD287" s="384"/>
      <c r="VGE287" s="384"/>
      <c r="VGF287" s="384"/>
      <c r="VGG287" s="384"/>
      <c r="VGH287" s="384"/>
      <c r="VGI287" s="384"/>
      <c r="VGJ287" s="384"/>
      <c r="VGK287" s="384"/>
      <c r="VGL287" s="384"/>
      <c r="VGM287" s="384"/>
      <c r="VGN287" s="384"/>
      <c r="VGO287" s="384"/>
      <c r="VGP287" s="384"/>
      <c r="VGQ287" s="384"/>
      <c r="VGR287" s="384"/>
      <c r="VGS287" s="384"/>
      <c r="VGT287" s="384"/>
      <c r="VGU287" s="384"/>
      <c r="VGV287" s="384"/>
      <c r="VGW287" s="384"/>
      <c r="VGX287" s="384"/>
      <c r="VGY287" s="384"/>
      <c r="VGZ287" s="384"/>
      <c r="VHA287" s="384"/>
      <c r="VHB287" s="384"/>
      <c r="VHC287" s="384"/>
      <c r="VHD287" s="384"/>
      <c r="VHE287" s="384"/>
      <c r="VHF287" s="384"/>
      <c r="VHG287" s="384"/>
      <c r="VHH287" s="384"/>
      <c r="VHI287" s="384"/>
      <c r="VHJ287" s="384"/>
      <c r="VHK287" s="384"/>
      <c r="VHL287" s="384"/>
      <c r="VHM287" s="384"/>
      <c r="VHN287" s="384"/>
      <c r="VHO287" s="384"/>
      <c r="VHP287" s="384"/>
      <c r="VHQ287" s="384"/>
      <c r="VHR287" s="384"/>
      <c r="VHS287" s="384"/>
      <c r="VHT287" s="384"/>
      <c r="VHU287" s="384"/>
      <c r="VHV287" s="384"/>
      <c r="VHW287" s="384"/>
      <c r="VHX287" s="384"/>
      <c r="VHY287" s="384"/>
      <c r="VHZ287" s="384"/>
      <c r="VIA287" s="384"/>
      <c r="VIB287" s="384"/>
      <c r="VIC287" s="384"/>
      <c r="VID287" s="384"/>
      <c r="VIE287" s="384"/>
      <c r="VIF287" s="384"/>
      <c r="VIG287" s="384"/>
      <c r="VIH287" s="384"/>
      <c r="VII287" s="384"/>
      <c r="VIJ287" s="384"/>
      <c r="VIK287" s="384"/>
      <c r="VIL287" s="384"/>
      <c r="VIM287" s="384"/>
      <c r="VIN287" s="384"/>
      <c r="VIO287" s="384"/>
      <c r="VIP287" s="384"/>
      <c r="VIQ287" s="384"/>
      <c r="VIR287" s="384"/>
      <c r="VIS287" s="384"/>
      <c r="VIT287" s="384"/>
      <c r="VIU287" s="384"/>
      <c r="VIV287" s="384"/>
      <c r="VIW287" s="384"/>
      <c r="VIX287" s="384"/>
      <c r="VIY287" s="384"/>
      <c r="VIZ287" s="384"/>
      <c r="VJA287" s="384"/>
      <c r="VJB287" s="384"/>
      <c r="VJC287" s="384"/>
      <c r="VJD287" s="384"/>
      <c r="VJE287" s="384"/>
      <c r="VJF287" s="384"/>
      <c r="VJG287" s="384"/>
      <c r="VJH287" s="384"/>
      <c r="VJI287" s="384"/>
      <c r="VJJ287" s="384"/>
      <c r="VJK287" s="384"/>
      <c r="VJL287" s="384"/>
      <c r="VJM287" s="384"/>
      <c r="VJN287" s="384"/>
      <c r="VJO287" s="384"/>
      <c r="VJP287" s="384"/>
      <c r="VJQ287" s="384"/>
      <c r="VJR287" s="384"/>
      <c r="VJS287" s="384"/>
      <c r="VJT287" s="384"/>
      <c r="VJU287" s="384"/>
      <c r="VJV287" s="384"/>
      <c r="VJW287" s="384"/>
      <c r="VJX287" s="384"/>
      <c r="VJY287" s="384"/>
      <c r="VJZ287" s="384"/>
      <c r="VKA287" s="384"/>
      <c r="VKB287" s="384"/>
      <c r="VKC287" s="384"/>
      <c r="VKD287" s="384"/>
      <c r="VKE287" s="384"/>
      <c r="VKF287" s="384"/>
      <c r="VKG287" s="384"/>
      <c r="VKH287" s="384"/>
      <c r="VKI287" s="384"/>
      <c r="VKJ287" s="384"/>
      <c r="VKK287" s="384"/>
      <c r="VKL287" s="384"/>
      <c r="VKM287" s="384"/>
      <c r="VKN287" s="384"/>
      <c r="VKO287" s="384"/>
      <c r="VKP287" s="384"/>
      <c r="VKQ287" s="384"/>
      <c r="VKR287" s="384"/>
      <c r="VKS287" s="384"/>
      <c r="VKT287" s="384"/>
      <c r="VKU287" s="384"/>
      <c r="VKV287" s="384"/>
      <c r="VKW287" s="384"/>
      <c r="VKX287" s="384"/>
      <c r="VKY287" s="384"/>
      <c r="VKZ287" s="384"/>
      <c r="VLA287" s="384"/>
      <c r="VLB287" s="384"/>
      <c r="VLC287" s="384"/>
      <c r="VLD287" s="384"/>
      <c r="VLE287" s="384"/>
      <c r="VLF287" s="384"/>
      <c r="VLG287" s="384"/>
      <c r="VLH287" s="384"/>
      <c r="VLI287" s="384"/>
      <c r="VLJ287" s="384"/>
      <c r="VLK287" s="384"/>
      <c r="VLL287" s="384"/>
      <c r="VLM287" s="384"/>
      <c r="VLN287" s="384"/>
      <c r="VLO287" s="384"/>
      <c r="VLP287" s="384"/>
      <c r="VLQ287" s="384"/>
      <c r="VLR287" s="384"/>
      <c r="VLS287" s="384"/>
      <c r="VLT287" s="384"/>
      <c r="VLU287" s="384"/>
      <c r="VLV287" s="384"/>
      <c r="VLW287" s="384"/>
      <c r="VLX287" s="384"/>
      <c r="VLY287" s="384"/>
      <c r="VLZ287" s="384"/>
      <c r="VMA287" s="384"/>
      <c r="VMB287" s="384"/>
      <c r="VMC287" s="384"/>
      <c r="VMD287" s="384"/>
      <c r="VME287" s="384"/>
      <c r="VMF287" s="384"/>
      <c r="VMG287" s="384"/>
      <c r="VMH287" s="384"/>
      <c r="VMI287" s="384"/>
      <c r="VMJ287" s="384"/>
      <c r="VMK287" s="384"/>
      <c r="VML287" s="384"/>
      <c r="VMM287" s="384"/>
      <c r="VMN287" s="384"/>
      <c r="VMO287" s="384"/>
      <c r="VMP287" s="384"/>
      <c r="VMQ287" s="384"/>
      <c r="VMR287" s="384"/>
      <c r="VMS287" s="384"/>
      <c r="VMT287" s="384"/>
      <c r="VMU287" s="384"/>
      <c r="VMV287" s="384"/>
      <c r="VMW287" s="384"/>
      <c r="VMX287" s="384"/>
      <c r="VMY287" s="384"/>
      <c r="VMZ287" s="384"/>
      <c r="VNA287" s="384"/>
      <c r="VNB287" s="384"/>
      <c r="VNC287" s="384"/>
      <c r="VND287" s="384"/>
      <c r="VNE287" s="384"/>
      <c r="VNF287" s="384"/>
      <c r="VNG287" s="384"/>
      <c r="VNH287" s="384"/>
      <c r="VNI287" s="384"/>
      <c r="VNJ287" s="384"/>
      <c r="VNK287" s="384"/>
      <c r="VNL287" s="384"/>
      <c r="VNM287" s="384"/>
      <c r="VNN287" s="384"/>
      <c r="VNO287" s="384"/>
      <c r="VNP287" s="384"/>
      <c r="VNQ287" s="384"/>
      <c r="VNR287" s="384"/>
      <c r="VNS287" s="384"/>
      <c r="VNT287" s="384"/>
      <c r="VNU287" s="384"/>
      <c r="VNV287" s="384"/>
      <c r="VNW287" s="384"/>
      <c r="VNX287" s="384"/>
      <c r="VNY287" s="384"/>
      <c r="VNZ287" s="384"/>
      <c r="VOA287" s="384"/>
      <c r="VOB287" s="384"/>
      <c r="VOC287" s="384"/>
      <c r="VOD287" s="384"/>
      <c r="VOE287" s="384"/>
      <c r="VOF287" s="384"/>
      <c r="VOG287" s="384"/>
      <c r="VOH287" s="384"/>
      <c r="VOI287" s="384"/>
      <c r="VOJ287" s="384"/>
      <c r="VOK287" s="384"/>
      <c r="VOL287" s="384"/>
      <c r="VOM287" s="384"/>
      <c r="VON287" s="384"/>
      <c r="VOO287" s="384"/>
      <c r="VOP287" s="384"/>
      <c r="VOQ287" s="384"/>
      <c r="VOR287" s="384"/>
      <c r="VOS287" s="384"/>
      <c r="VOT287" s="384"/>
      <c r="VOU287" s="384"/>
      <c r="VOV287" s="384"/>
      <c r="VOW287" s="384"/>
      <c r="VOX287" s="384"/>
      <c r="VOY287" s="384"/>
      <c r="VOZ287" s="384"/>
      <c r="VPA287" s="384"/>
      <c r="VPB287" s="384"/>
      <c r="VPC287" s="384"/>
      <c r="VPD287" s="384"/>
      <c r="VPE287" s="384"/>
      <c r="VPF287" s="384"/>
      <c r="VPG287" s="384"/>
      <c r="VPH287" s="384"/>
      <c r="VPI287" s="384"/>
      <c r="VPJ287" s="384"/>
      <c r="VPK287" s="384"/>
      <c r="VPL287" s="384"/>
      <c r="VPM287" s="384"/>
      <c r="VPN287" s="384"/>
      <c r="VPO287" s="384"/>
      <c r="VPP287" s="384"/>
      <c r="VPQ287" s="384"/>
      <c r="VPR287" s="384"/>
      <c r="VPS287" s="384"/>
      <c r="VPT287" s="384"/>
      <c r="VPU287" s="384"/>
      <c r="VPV287" s="384"/>
      <c r="VPW287" s="384"/>
      <c r="VPX287" s="384"/>
      <c r="VPY287" s="384"/>
      <c r="VPZ287" s="384"/>
      <c r="VQA287" s="384"/>
      <c r="VQB287" s="384"/>
      <c r="VQC287" s="384"/>
      <c r="VQD287" s="384"/>
      <c r="VQE287" s="384"/>
      <c r="VQF287" s="384"/>
      <c r="VQG287" s="384"/>
      <c r="VQH287" s="384"/>
      <c r="VQI287" s="384"/>
      <c r="VQJ287" s="384"/>
      <c r="VQK287" s="384"/>
      <c r="VQL287" s="384"/>
      <c r="VQM287" s="384"/>
      <c r="VQN287" s="384"/>
      <c r="VQO287" s="384"/>
      <c r="VQP287" s="384"/>
      <c r="VQQ287" s="384"/>
      <c r="VQR287" s="384"/>
      <c r="VQS287" s="384"/>
      <c r="VQT287" s="384"/>
      <c r="VQU287" s="384"/>
      <c r="VQV287" s="384"/>
      <c r="VQW287" s="384"/>
      <c r="VQX287" s="384"/>
      <c r="VQY287" s="384"/>
      <c r="VQZ287" s="384"/>
      <c r="VRA287" s="384"/>
      <c r="VRB287" s="384"/>
      <c r="VRC287" s="384"/>
      <c r="VRD287" s="384"/>
      <c r="VRE287" s="384"/>
      <c r="VRF287" s="384"/>
      <c r="VRG287" s="384"/>
      <c r="VRH287" s="384"/>
      <c r="VRI287" s="384"/>
      <c r="VRJ287" s="384"/>
      <c r="VRK287" s="384"/>
      <c r="VRL287" s="384"/>
      <c r="VRM287" s="384"/>
      <c r="VRN287" s="384"/>
      <c r="VRO287" s="384"/>
      <c r="VRP287" s="384"/>
      <c r="VRQ287" s="384"/>
      <c r="VRR287" s="384"/>
      <c r="VRS287" s="384"/>
      <c r="VRT287" s="384"/>
      <c r="VRU287" s="384"/>
      <c r="VRV287" s="384"/>
      <c r="VRW287" s="384"/>
      <c r="VRX287" s="384"/>
      <c r="VRY287" s="384"/>
      <c r="VRZ287" s="384"/>
      <c r="VSA287" s="384"/>
      <c r="VSB287" s="384"/>
      <c r="VSC287" s="384"/>
      <c r="VSD287" s="384"/>
      <c r="VSE287" s="384"/>
      <c r="VSF287" s="384"/>
      <c r="VSG287" s="384"/>
      <c r="VSH287" s="384"/>
      <c r="VSI287" s="384"/>
      <c r="VSJ287" s="384"/>
      <c r="VSK287" s="384"/>
      <c r="VSL287" s="384"/>
      <c r="VSM287" s="384"/>
      <c r="VSN287" s="384"/>
      <c r="VSO287" s="384"/>
      <c r="VSP287" s="384"/>
      <c r="VSQ287" s="384"/>
      <c r="VSR287" s="384"/>
      <c r="VSS287" s="384"/>
      <c r="VST287" s="384"/>
      <c r="VSU287" s="384"/>
      <c r="VSV287" s="384"/>
      <c r="VSW287" s="384"/>
      <c r="VSX287" s="384"/>
      <c r="VSY287" s="384"/>
      <c r="VSZ287" s="384"/>
      <c r="VTA287" s="384"/>
      <c r="VTB287" s="384"/>
      <c r="VTC287" s="384"/>
      <c r="VTD287" s="384"/>
      <c r="VTE287" s="384"/>
      <c r="VTF287" s="384"/>
      <c r="VTG287" s="384"/>
      <c r="VTH287" s="384"/>
      <c r="VTI287" s="384"/>
      <c r="VTJ287" s="384"/>
      <c r="VTK287" s="384"/>
      <c r="VTL287" s="384"/>
      <c r="VTM287" s="384"/>
      <c r="VTN287" s="384"/>
      <c r="VTO287" s="384"/>
      <c r="VTP287" s="384"/>
      <c r="VTQ287" s="384"/>
      <c r="VTR287" s="384"/>
      <c r="VTS287" s="384"/>
      <c r="VTT287" s="384"/>
      <c r="VTU287" s="384"/>
      <c r="VTV287" s="384"/>
      <c r="VTW287" s="384"/>
      <c r="VTX287" s="384"/>
      <c r="VTY287" s="384"/>
      <c r="VTZ287" s="384"/>
      <c r="VUA287" s="384"/>
      <c r="VUB287" s="384"/>
      <c r="VUC287" s="384"/>
      <c r="VUD287" s="384"/>
      <c r="VUE287" s="384"/>
      <c r="VUF287" s="384"/>
      <c r="VUG287" s="384"/>
      <c r="VUH287" s="384"/>
      <c r="VUI287" s="384"/>
      <c r="VUJ287" s="384"/>
      <c r="VUK287" s="384"/>
      <c r="VUL287" s="384"/>
      <c r="VUM287" s="384"/>
      <c r="VUN287" s="384"/>
      <c r="VUO287" s="384"/>
      <c r="VUP287" s="384"/>
      <c r="VUQ287" s="384"/>
      <c r="VUR287" s="384"/>
      <c r="VUS287" s="384"/>
      <c r="VUT287" s="384"/>
      <c r="VUU287" s="384"/>
      <c r="VUV287" s="384"/>
      <c r="VUW287" s="384"/>
      <c r="VUX287" s="384"/>
      <c r="VUY287" s="384"/>
      <c r="VUZ287" s="384"/>
      <c r="VVA287" s="384"/>
      <c r="VVB287" s="384"/>
      <c r="VVC287" s="384"/>
      <c r="VVD287" s="384"/>
      <c r="VVE287" s="384"/>
      <c r="VVF287" s="384"/>
      <c r="VVG287" s="384"/>
      <c r="VVH287" s="384"/>
      <c r="VVI287" s="384"/>
      <c r="VVJ287" s="384"/>
      <c r="VVK287" s="384"/>
      <c r="VVL287" s="384"/>
      <c r="VVM287" s="384"/>
      <c r="VVN287" s="384"/>
      <c r="VVO287" s="384"/>
      <c r="VVP287" s="384"/>
      <c r="VVQ287" s="384"/>
      <c r="VVR287" s="384"/>
      <c r="VVS287" s="384"/>
      <c r="VVT287" s="384"/>
      <c r="VVU287" s="384"/>
      <c r="VVV287" s="384"/>
      <c r="VVW287" s="384"/>
      <c r="VVX287" s="384"/>
      <c r="VVY287" s="384"/>
      <c r="VVZ287" s="384"/>
      <c r="VWA287" s="384"/>
      <c r="VWB287" s="384"/>
      <c r="VWC287" s="384"/>
      <c r="VWD287" s="384"/>
      <c r="VWE287" s="384"/>
      <c r="VWF287" s="384"/>
      <c r="VWG287" s="384"/>
      <c r="VWH287" s="384"/>
      <c r="VWI287" s="384"/>
      <c r="VWJ287" s="384"/>
      <c r="VWK287" s="384"/>
      <c r="VWL287" s="384"/>
      <c r="VWM287" s="384"/>
      <c r="VWN287" s="384"/>
      <c r="VWO287" s="384"/>
      <c r="VWP287" s="384"/>
      <c r="VWQ287" s="384"/>
      <c r="VWR287" s="384"/>
      <c r="VWS287" s="384"/>
      <c r="VWT287" s="384"/>
      <c r="VWU287" s="384"/>
      <c r="VWV287" s="384"/>
      <c r="VWW287" s="384"/>
      <c r="VWX287" s="384"/>
      <c r="VWY287" s="384"/>
      <c r="VWZ287" s="384"/>
      <c r="VXA287" s="384"/>
      <c r="VXB287" s="384"/>
      <c r="VXC287" s="384"/>
      <c r="VXD287" s="384"/>
      <c r="VXE287" s="384"/>
      <c r="VXF287" s="384"/>
      <c r="VXG287" s="384"/>
      <c r="VXH287" s="384"/>
      <c r="VXI287" s="384"/>
      <c r="VXJ287" s="384"/>
      <c r="VXK287" s="384"/>
      <c r="VXL287" s="384"/>
      <c r="VXM287" s="384"/>
      <c r="VXN287" s="384"/>
      <c r="VXO287" s="384"/>
      <c r="VXP287" s="384"/>
      <c r="VXQ287" s="384"/>
      <c r="VXR287" s="384"/>
      <c r="VXS287" s="384"/>
      <c r="VXT287" s="384"/>
      <c r="VXU287" s="384"/>
      <c r="VXV287" s="384"/>
      <c r="VXW287" s="384"/>
      <c r="VXX287" s="384"/>
      <c r="VXY287" s="384"/>
      <c r="VXZ287" s="384"/>
      <c r="VYA287" s="384"/>
      <c r="VYB287" s="384"/>
      <c r="VYC287" s="384"/>
      <c r="VYD287" s="384"/>
      <c r="VYE287" s="384"/>
      <c r="VYF287" s="384"/>
      <c r="VYG287" s="384"/>
      <c r="VYH287" s="384"/>
      <c r="VYI287" s="384"/>
      <c r="VYJ287" s="384"/>
      <c r="VYK287" s="384"/>
      <c r="VYL287" s="384"/>
      <c r="VYM287" s="384"/>
      <c r="VYN287" s="384"/>
      <c r="VYO287" s="384"/>
      <c r="VYP287" s="384"/>
      <c r="VYQ287" s="384"/>
      <c r="VYR287" s="384"/>
      <c r="VYS287" s="384"/>
      <c r="VYT287" s="384"/>
      <c r="VYU287" s="384"/>
      <c r="VYV287" s="384"/>
      <c r="VYW287" s="384"/>
      <c r="VYX287" s="384"/>
      <c r="VYY287" s="384"/>
      <c r="VYZ287" s="384"/>
      <c r="VZA287" s="384"/>
      <c r="VZB287" s="384"/>
      <c r="VZC287" s="384"/>
      <c r="VZD287" s="384"/>
      <c r="VZE287" s="384"/>
      <c r="VZF287" s="384"/>
      <c r="VZG287" s="384"/>
      <c r="VZH287" s="384"/>
      <c r="VZI287" s="384"/>
      <c r="VZJ287" s="384"/>
      <c r="VZK287" s="384"/>
      <c r="VZL287" s="384"/>
      <c r="VZM287" s="384"/>
      <c r="VZN287" s="384"/>
      <c r="VZO287" s="384"/>
      <c r="VZP287" s="384"/>
      <c r="VZQ287" s="384"/>
      <c r="VZR287" s="384"/>
      <c r="VZS287" s="384"/>
      <c r="VZT287" s="384"/>
      <c r="VZU287" s="384"/>
      <c r="VZV287" s="384"/>
      <c r="VZW287" s="384"/>
      <c r="VZX287" s="384"/>
      <c r="VZY287" s="384"/>
      <c r="VZZ287" s="384"/>
      <c r="WAA287" s="384"/>
      <c r="WAB287" s="384"/>
      <c r="WAC287" s="384"/>
      <c r="WAD287" s="384"/>
      <c r="WAE287" s="384"/>
      <c r="WAF287" s="384"/>
      <c r="WAG287" s="384"/>
      <c r="WAH287" s="384"/>
      <c r="WAI287" s="384"/>
      <c r="WAJ287" s="384"/>
      <c r="WAK287" s="384"/>
      <c r="WAL287" s="384"/>
      <c r="WAM287" s="384"/>
      <c r="WAN287" s="384"/>
      <c r="WAO287" s="384"/>
      <c r="WAP287" s="384"/>
      <c r="WAQ287" s="384"/>
      <c r="WAR287" s="384"/>
      <c r="WAS287" s="384"/>
      <c r="WAT287" s="384"/>
      <c r="WAU287" s="384"/>
      <c r="WAV287" s="384"/>
      <c r="WAW287" s="384"/>
      <c r="WAX287" s="384"/>
      <c r="WAY287" s="384"/>
      <c r="WAZ287" s="384"/>
      <c r="WBA287" s="384"/>
      <c r="WBB287" s="384"/>
      <c r="WBC287" s="384"/>
      <c r="WBD287" s="384"/>
      <c r="WBE287" s="384"/>
      <c r="WBF287" s="384"/>
      <c r="WBG287" s="384"/>
      <c r="WBH287" s="384"/>
      <c r="WBI287" s="384"/>
      <c r="WBJ287" s="384"/>
      <c r="WBK287" s="384"/>
      <c r="WBL287" s="384"/>
      <c r="WBM287" s="384"/>
      <c r="WBN287" s="384"/>
      <c r="WBO287" s="384"/>
      <c r="WBP287" s="384"/>
      <c r="WBQ287" s="384"/>
      <c r="WBR287" s="384"/>
      <c r="WBS287" s="384"/>
      <c r="WBT287" s="384"/>
      <c r="WBU287" s="384"/>
      <c r="WBV287" s="384"/>
      <c r="WBW287" s="384"/>
      <c r="WBX287" s="384"/>
      <c r="WBY287" s="384"/>
      <c r="WBZ287" s="384"/>
      <c r="WCA287" s="384"/>
      <c r="WCB287" s="384"/>
      <c r="WCC287" s="384"/>
      <c r="WCD287" s="384"/>
      <c r="WCE287" s="384"/>
      <c r="WCF287" s="384"/>
      <c r="WCG287" s="384"/>
      <c r="WCH287" s="384"/>
      <c r="WCI287" s="384"/>
      <c r="WCJ287" s="384"/>
      <c r="WCK287" s="384"/>
      <c r="WCL287" s="384"/>
      <c r="WCM287" s="384"/>
      <c r="WCN287" s="384"/>
      <c r="WCO287" s="384"/>
      <c r="WCP287" s="384"/>
      <c r="WCQ287" s="384"/>
      <c r="WCR287" s="384"/>
      <c r="WCS287" s="384"/>
      <c r="WCT287" s="384"/>
      <c r="WCU287" s="384"/>
      <c r="WCV287" s="384"/>
      <c r="WCW287" s="384"/>
      <c r="WCX287" s="384"/>
      <c r="WCY287" s="384"/>
      <c r="WCZ287" s="384"/>
      <c r="WDA287" s="384"/>
      <c r="WDB287" s="384"/>
      <c r="WDC287" s="384"/>
      <c r="WDD287" s="384"/>
      <c r="WDE287" s="384"/>
      <c r="WDF287" s="384"/>
      <c r="WDG287" s="384"/>
      <c r="WDH287" s="384"/>
      <c r="WDI287" s="384"/>
      <c r="WDJ287" s="384"/>
      <c r="WDK287" s="384"/>
      <c r="WDL287" s="384"/>
      <c r="WDM287" s="384"/>
      <c r="WDN287" s="384"/>
      <c r="WDO287" s="384"/>
      <c r="WDP287" s="384"/>
      <c r="WDQ287" s="384"/>
      <c r="WDR287" s="384"/>
      <c r="WDS287" s="384"/>
      <c r="WDT287" s="384"/>
      <c r="WDU287" s="384"/>
      <c r="WDV287" s="384"/>
      <c r="WDW287" s="384"/>
      <c r="WDX287" s="384"/>
      <c r="WDY287" s="384"/>
      <c r="WDZ287" s="384"/>
      <c r="WEA287" s="384"/>
      <c r="WEB287" s="384"/>
      <c r="WEC287" s="384"/>
      <c r="WED287" s="384"/>
      <c r="WEE287" s="384"/>
      <c r="WEF287" s="384"/>
      <c r="WEG287" s="384"/>
      <c r="WEH287" s="384"/>
      <c r="WEI287" s="384"/>
      <c r="WEJ287" s="384"/>
      <c r="WEK287" s="384"/>
      <c r="WEL287" s="384"/>
      <c r="WEM287" s="384"/>
      <c r="WEN287" s="384"/>
      <c r="WEO287" s="384"/>
      <c r="WEP287" s="384"/>
      <c r="WEQ287" s="384"/>
      <c r="WER287" s="384"/>
      <c r="WES287" s="384"/>
      <c r="WET287" s="384"/>
      <c r="WEU287" s="384"/>
      <c r="WEV287" s="384"/>
      <c r="WEW287" s="384"/>
      <c r="WEX287" s="384"/>
      <c r="WEY287" s="384"/>
      <c r="WEZ287" s="384"/>
      <c r="WFA287" s="384"/>
      <c r="WFB287" s="384"/>
      <c r="WFC287" s="384"/>
      <c r="WFD287" s="384"/>
      <c r="WFE287" s="384"/>
      <c r="WFF287" s="384"/>
      <c r="WFG287" s="384"/>
      <c r="WFH287" s="384"/>
      <c r="WFI287" s="384"/>
      <c r="WFJ287" s="384"/>
      <c r="WFK287" s="384"/>
      <c r="WFL287" s="384"/>
      <c r="WFM287" s="384"/>
      <c r="WFN287" s="384"/>
      <c r="WFO287" s="384"/>
      <c r="WFP287" s="384"/>
      <c r="WFQ287" s="384"/>
      <c r="WFR287" s="384"/>
      <c r="WFS287" s="384"/>
      <c r="WFT287" s="384"/>
      <c r="WFU287" s="384"/>
      <c r="WFV287" s="384"/>
      <c r="WFW287" s="384"/>
      <c r="WFX287" s="384"/>
      <c r="WFY287" s="384"/>
      <c r="WFZ287" s="384"/>
      <c r="WGA287" s="384"/>
      <c r="WGB287" s="384"/>
      <c r="WGC287" s="384"/>
      <c r="WGD287" s="384"/>
      <c r="WGE287" s="384"/>
      <c r="WGF287" s="384"/>
      <c r="WGG287" s="384"/>
      <c r="WGH287" s="384"/>
      <c r="WGI287" s="384"/>
      <c r="WGJ287" s="384"/>
      <c r="WGK287" s="384"/>
      <c r="WGL287" s="384"/>
      <c r="WGM287" s="384"/>
      <c r="WGN287" s="384"/>
      <c r="WGO287" s="384"/>
      <c r="WGP287" s="384"/>
      <c r="WGQ287" s="384"/>
      <c r="WGR287" s="384"/>
      <c r="WGS287" s="384"/>
      <c r="WGT287" s="384"/>
      <c r="WGU287" s="384"/>
      <c r="WGV287" s="384"/>
      <c r="WGW287" s="384"/>
      <c r="WGX287" s="384"/>
      <c r="WGY287" s="384"/>
      <c r="WGZ287" s="384"/>
      <c r="WHA287" s="384"/>
      <c r="WHB287" s="384"/>
      <c r="WHC287" s="384"/>
      <c r="WHD287" s="384"/>
      <c r="WHE287" s="384"/>
      <c r="WHF287" s="384"/>
      <c r="WHG287" s="384"/>
      <c r="WHH287" s="384"/>
      <c r="WHI287" s="384"/>
      <c r="WHJ287" s="384"/>
      <c r="WHK287" s="384"/>
      <c r="WHL287" s="384"/>
      <c r="WHM287" s="384"/>
      <c r="WHN287" s="384"/>
      <c r="WHO287" s="384"/>
      <c r="WHP287" s="384"/>
      <c r="WHQ287" s="384"/>
      <c r="WHR287" s="384"/>
      <c r="WHS287" s="384"/>
      <c r="WHT287" s="384"/>
      <c r="WHU287" s="384"/>
      <c r="WHV287" s="384"/>
      <c r="WHW287" s="384"/>
      <c r="WHX287" s="384"/>
      <c r="WHY287" s="384"/>
      <c r="WHZ287" s="384"/>
      <c r="WIA287" s="384"/>
      <c r="WIB287" s="384"/>
      <c r="WIC287" s="384"/>
      <c r="WID287" s="384"/>
      <c r="WIE287" s="384"/>
      <c r="WIF287" s="384"/>
      <c r="WIG287" s="384"/>
      <c r="WIH287" s="384"/>
      <c r="WII287" s="384"/>
      <c r="WIJ287" s="384"/>
      <c r="WIK287" s="384"/>
      <c r="WIL287" s="384"/>
      <c r="WIM287" s="384"/>
      <c r="WIN287" s="384"/>
      <c r="WIO287" s="384"/>
      <c r="WIP287" s="384"/>
      <c r="WIQ287" s="384"/>
      <c r="WIR287" s="384"/>
      <c r="WIS287" s="384"/>
      <c r="WIT287" s="384"/>
      <c r="WIU287" s="384"/>
      <c r="WIV287" s="384"/>
      <c r="WIW287" s="384"/>
      <c r="WIX287" s="384"/>
      <c r="WIY287" s="384"/>
      <c r="WIZ287" s="384"/>
      <c r="WJA287" s="384"/>
      <c r="WJB287" s="384"/>
      <c r="WJC287" s="384"/>
      <c r="WJD287" s="384"/>
      <c r="WJE287" s="384"/>
      <c r="WJF287" s="384"/>
      <c r="WJG287" s="384"/>
      <c r="WJH287" s="384"/>
      <c r="WJI287" s="384"/>
      <c r="WJJ287" s="384"/>
      <c r="WJK287" s="384"/>
      <c r="WJL287" s="384"/>
      <c r="WJM287" s="384"/>
      <c r="WJN287" s="384"/>
      <c r="WJO287" s="384"/>
      <c r="WJP287" s="384"/>
      <c r="WJQ287" s="384"/>
      <c r="WJR287" s="384"/>
      <c r="WJS287" s="384"/>
      <c r="WJT287" s="384"/>
      <c r="WJU287" s="384"/>
      <c r="WJV287" s="384"/>
      <c r="WJW287" s="384"/>
      <c r="WJX287" s="384"/>
      <c r="WJY287" s="384"/>
      <c r="WJZ287" s="384"/>
      <c r="WKA287" s="384"/>
      <c r="WKB287" s="384"/>
      <c r="WKC287" s="384"/>
      <c r="WKD287" s="384"/>
      <c r="WKE287" s="384"/>
      <c r="WKF287" s="384"/>
      <c r="WKG287" s="384"/>
      <c r="WKH287" s="384"/>
      <c r="WKI287" s="384"/>
      <c r="WKJ287" s="384"/>
      <c r="WKK287" s="384"/>
      <c r="WKL287" s="384"/>
      <c r="WKM287" s="384"/>
      <c r="WKN287" s="384"/>
      <c r="WKO287" s="384"/>
      <c r="WKP287" s="384"/>
      <c r="WKQ287" s="384"/>
      <c r="WKR287" s="384"/>
      <c r="WKS287" s="384"/>
      <c r="WKT287" s="384"/>
      <c r="WKU287" s="384"/>
      <c r="WKV287" s="384"/>
      <c r="WKW287" s="384"/>
      <c r="WKX287" s="384"/>
      <c r="WKY287" s="384"/>
      <c r="WKZ287" s="384"/>
      <c r="WLA287" s="384"/>
      <c r="WLB287" s="384"/>
      <c r="WLC287" s="384"/>
      <c r="WLD287" s="384"/>
      <c r="WLE287" s="384"/>
      <c r="WLF287" s="384"/>
      <c r="WLG287" s="384"/>
      <c r="WLH287" s="384"/>
      <c r="WLI287" s="384"/>
      <c r="WLJ287" s="384"/>
      <c r="WLK287" s="384"/>
      <c r="WLL287" s="384"/>
      <c r="WLM287" s="384"/>
      <c r="WLN287" s="384"/>
      <c r="WLO287" s="384"/>
      <c r="WLP287" s="384"/>
      <c r="WLQ287" s="384"/>
      <c r="WLR287" s="384"/>
      <c r="WLS287" s="384"/>
      <c r="WLT287" s="384"/>
      <c r="WLU287" s="384"/>
      <c r="WLV287" s="384"/>
      <c r="WLW287" s="384"/>
      <c r="WLX287" s="384"/>
      <c r="WLY287" s="384"/>
      <c r="WLZ287" s="384"/>
      <c r="WMA287" s="384"/>
      <c r="WMB287" s="384"/>
      <c r="WMC287" s="384"/>
      <c r="WMD287" s="384"/>
      <c r="WME287" s="384"/>
      <c r="WMF287" s="384"/>
      <c r="WMG287" s="384"/>
      <c r="WMH287" s="384"/>
      <c r="WMI287" s="384"/>
      <c r="WMJ287" s="384"/>
      <c r="WMK287" s="384"/>
      <c r="WML287" s="384"/>
      <c r="WMM287" s="384"/>
      <c r="WMN287" s="384"/>
      <c r="WMO287" s="384"/>
      <c r="WMP287" s="384"/>
      <c r="WMQ287" s="384"/>
      <c r="WMR287" s="384"/>
      <c r="WMS287" s="384"/>
      <c r="WMT287" s="384"/>
      <c r="WMU287" s="384"/>
      <c r="WMV287" s="384"/>
      <c r="WMW287" s="384"/>
      <c r="WMX287" s="384"/>
      <c r="WMY287" s="384"/>
      <c r="WMZ287" s="384"/>
      <c r="WNA287" s="384"/>
      <c r="WNB287" s="384"/>
      <c r="WNC287" s="384"/>
      <c r="WND287" s="384"/>
      <c r="WNE287" s="384"/>
      <c r="WNF287" s="384"/>
      <c r="WNG287" s="384"/>
      <c r="WNH287" s="384"/>
      <c r="WNI287" s="384"/>
      <c r="WNJ287" s="384"/>
      <c r="WNK287" s="384"/>
      <c r="WNL287" s="384"/>
      <c r="WNM287" s="384"/>
      <c r="WNN287" s="384"/>
      <c r="WNO287" s="384"/>
      <c r="WNP287" s="384"/>
      <c r="WNQ287" s="384"/>
      <c r="WNR287" s="384"/>
      <c r="WNS287" s="384"/>
      <c r="WNT287" s="384"/>
      <c r="WNU287" s="384"/>
      <c r="WNV287" s="384"/>
      <c r="WNW287" s="384"/>
      <c r="WNX287" s="384"/>
      <c r="WNY287" s="384"/>
      <c r="WNZ287" s="384"/>
      <c r="WOA287" s="384"/>
      <c r="WOB287" s="384"/>
      <c r="WOC287" s="384"/>
      <c r="WOD287" s="384"/>
      <c r="WOE287" s="384"/>
      <c r="WOF287" s="384"/>
      <c r="WOG287" s="384"/>
      <c r="WOH287" s="384"/>
      <c r="WOI287" s="384"/>
      <c r="WOJ287" s="384"/>
      <c r="WOK287" s="384"/>
      <c r="WOL287" s="384"/>
      <c r="WOM287" s="384"/>
      <c r="WON287" s="384"/>
      <c r="WOO287" s="384"/>
      <c r="WOP287" s="384"/>
      <c r="WOQ287" s="384"/>
      <c r="WOR287" s="384"/>
      <c r="WOS287" s="384"/>
      <c r="WOT287" s="384"/>
      <c r="WOU287" s="384"/>
      <c r="WOV287" s="384"/>
      <c r="WOW287" s="384"/>
      <c r="WOX287" s="384"/>
      <c r="WOY287" s="384"/>
      <c r="WOZ287" s="384"/>
      <c r="WPA287" s="384"/>
      <c r="WPB287" s="384"/>
      <c r="WPC287" s="384"/>
      <c r="WPD287" s="384"/>
      <c r="WPE287" s="384"/>
      <c r="WPF287" s="384"/>
      <c r="WPG287" s="384"/>
      <c r="WPH287" s="384"/>
      <c r="WPI287" s="384"/>
      <c r="WPJ287" s="384"/>
      <c r="WPK287" s="384"/>
      <c r="WPL287" s="384"/>
      <c r="WPM287" s="384"/>
      <c r="WPN287" s="384"/>
      <c r="WPO287" s="384"/>
      <c r="WPP287" s="384"/>
      <c r="WPQ287" s="384"/>
      <c r="WPR287" s="384"/>
      <c r="WPS287" s="384"/>
      <c r="WPT287" s="384"/>
      <c r="WPU287" s="384"/>
      <c r="WPV287" s="384"/>
      <c r="WPW287" s="384"/>
      <c r="WPX287" s="384"/>
      <c r="WPY287" s="384"/>
      <c r="WPZ287" s="384"/>
      <c r="WQA287" s="384"/>
      <c r="WQB287" s="384"/>
      <c r="WQC287" s="384"/>
      <c r="WQD287" s="384"/>
      <c r="WQE287" s="384"/>
      <c r="WQF287" s="384"/>
      <c r="WQG287" s="384"/>
      <c r="WQH287" s="384"/>
      <c r="WQI287" s="384"/>
      <c r="WQJ287" s="384"/>
      <c r="WQK287" s="384"/>
      <c r="WQL287" s="384"/>
      <c r="WQM287" s="384"/>
      <c r="WQN287" s="384"/>
      <c r="WQO287" s="384"/>
      <c r="WQP287" s="384"/>
      <c r="WQQ287" s="384"/>
      <c r="WQR287" s="384"/>
      <c r="WQS287" s="384"/>
      <c r="WQT287" s="384"/>
      <c r="WQU287" s="384"/>
      <c r="WQV287" s="384"/>
      <c r="WQW287" s="384"/>
      <c r="WQX287" s="384"/>
      <c r="WQY287" s="384"/>
      <c r="WQZ287" s="384"/>
      <c r="WRA287" s="384"/>
      <c r="WRB287" s="384"/>
      <c r="WRC287" s="384"/>
      <c r="WRD287" s="384"/>
      <c r="WRE287" s="384"/>
      <c r="WRF287" s="384"/>
      <c r="WRG287" s="384"/>
      <c r="WRH287" s="384"/>
      <c r="WRI287" s="384"/>
      <c r="WRJ287" s="384"/>
      <c r="WRK287" s="384"/>
      <c r="WRL287" s="384"/>
      <c r="WRM287" s="384"/>
      <c r="WRN287" s="384"/>
      <c r="WRO287" s="384"/>
      <c r="WRP287" s="384"/>
      <c r="WRQ287" s="384"/>
      <c r="WRR287" s="384"/>
      <c r="WRS287" s="384"/>
      <c r="WRT287" s="384"/>
      <c r="WRU287" s="384"/>
      <c r="WRV287" s="384"/>
      <c r="WRW287" s="384"/>
      <c r="WRX287" s="384"/>
      <c r="WRY287" s="384"/>
      <c r="WRZ287" s="384"/>
      <c r="WSA287" s="384"/>
      <c r="WSB287" s="384"/>
      <c r="WSC287" s="384"/>
      <c r="WSD287" s="384"/>
      <c r="WSE287" s="384"/>
      <c r="WSF287" s="384"/>
      <c r="WSG287" s="384"/>
      <c r="WSH287" s="384"/>
      <c r="WSI287" s="384"/>
      <c r="WSJ287" s="384"/>
      <c r="WSK287" s="384"/>
      <c r="WSL287" s="384"/>
      <c r="WSM287" s="384"/>
      <c r="WSN287" s="384"/>
      <c r="WSO287" s="384"/>
      <c r="WSP287" s="384"/>
      <c r="WSQ287" s="384"/>
      <c r="WSR287" s="384"/>
      <c r="WSS287" s="384"/>
      <c r="WST287" s="384"/>
      <c r="WSU287" s="384"/>
      <c r="WSV287" s="384"/>
      <c r="WSW287" s="384"/>
      <c r="WSX287" s="384"/>
      <c r="WSY287" s="384"/>
      <c r="WSZ287" s="384"/>
      <c r="WTA287" s="384"/>
      <c r="WTB287" s="384"/>
      <c r="WTC287" s="384"/>
      <c r="WTD287" s="384"/>
      <c r="WTE287" s="384"/>
      <c r="WTF287" s="384"/>
      <c r="WTG287" s="384"/>
      <c r="WTH287" s="384"/>
      <c r="WTI287" s="384"/>
      <c r="WTJ287" s="384"/>
      <c r="WTK287" s="384"/>
      <c r="WTL287" s="384"/>
      <c r="WTM287" s="384"/>
      <c r="WTN287" s="384"/>
      <c r="WTO287" s="384"/>
      <c r="WTP287" s="384"/>
      <c r="WTQ287" s="384"/>
      <c r="WTR287" s="384"/>
      <c r="WTS287" s="384"/>
      <c r="WTT287" s="384"/>
      <c r="WTU287" s="384"/>
      <c r="WTV287" s="384"/>
      <c r="WTW287" s="384"/>
      <c r="WTX287" s="384"/>
      <c r="WTY287" s="384"/>
      <c r="WTZ287" s="384"/>
      <c r="WUA287" s="384"/>
      <c r="WUB287" s="384"/>
      <c r="WUC287" s="384"/>
      <c r="WUD287" s="384"/>
      <c r="WUE287" s="384"/>
      <c r="WUF287" s="384"/>
      <c r="WUG287" s="384"/>
      <c r="WUH287" s="384"/>
      <c r="WUI287" s="384"/>
      <c r="WUJ287" s="384"/>
      <c r="WUK287" s="384"/>
      <c r="WUL287" s="384"/>
      <c r="WUM287" s="384"/>
      <c r="WUN287" s="384"/>
      <c r="WUO287" s="384"/>
      <c r="WUP287" s="384"/>
      <c r="WUQ287" s="384"/>
      <c r="WUR287" s="384"/>
      <c r="WUS287" s="384"/>
      <c r="WUT287" s="384"/>
      <c r="WUU287" s="384"/>
      <c r="WUV287" s="384"/>
      <c r="WUW287" s="384"/>
      <c r="WUX287" s="384"/>
      <c r="WUY287" s="384"/>
      <c r="WUZ287" s="384"/>
      <c r="WVA287" s="384"/>
      <c r="WVB287" s="384"/>
      <c r="WVC287" s="384"/>
      <c r="WVD287" s="384"/>
      <c r="WVE287" s="384"/>
      <c r="WVF287" s="384"/>
      <c r="WVG287" s="384"/>
      <c r="WVH287" s="384"/>
      <c r="WVI287" s="384"/>
      <c r="WVJ287" s="384"/>
      <c r="WVK287" s="384"/>
      <c r="WVL287" s="384"/>
      <c r="WVM287" s="384"/>
      <c r="WVN287" s="384"/>
      <c r="WVO287" s="384"/>
      <c r="WVP287" s="384"/>
      <c r="WVQ287" s="384"/>
      <c r="WVR287" s="384"/>
      <c r="WVS287" s="384"/>
      <c r="WVT287" s="384"/>
      <c r="WVU287" s="384"/>
      <c r="WVV287" s="384"/>
      <c r="WVW287" s="384"/>
      <c r="WVX287" s="384"/>
      <c r="WVY287" s="384"/>
      <c r="WVZ287" s="384"/>
      <c r="WWA287" s="384"/>
      <c r="WWB287" s="384"/>
      <c r="WWC287" s="384"/>
      <c r="WWD287" s="384"/>
      <c r="WWE287" s="384"/>
      <c r="WWF287" s="384"/>
      <c r="WWG287" s="384"/>
      <c r="WWH287" s="384"/>
      <c r="WWI287" s="384"/>
      <c r="WWJ287" s="384"/>
      <c r="WWK287" s="384"/>
      <c r="WWL287" s="384"/>
      <c r="WWM287" s="384"/>
      <c r="WWN287" s="384"/>
      <c r="WWO287" s="384"/>
      <c r="WWP287" s="384"/>
      <c r="WWQ287" s="384"/>
      <c r="WWR287" s="384"/>
      <c r="WWS287" s="384"/>
      <c r="WWT287" s="384"/>
      <c r="WWU287" s="384"/>
      <c r="WWV287" s="384"/>
      <c r="WWW287" s="384"/>
      <c r="WWX287" s="384"/>
      <c r="WWY287" s="384"/>
      <c r="WWZ287" s="384"/>
      <c r="WXA287" s="384"/>
      <c r="WXB287" s="384"/>
      <c r="WXC287" s="384"/>
      <c r="WXD287" s="384"/>
      <c r="WXE287" s="384"/>
      <c r="WXF287" s="384"/>
      <c r="WXG287" s="384"/>
      <c r="WXH287" s="384"/>
      <c r="WXI287" s="384"/>
      <c r="WXJ287" s="384"/>
      <c r="WXK287" s="384"/>
      <c r="WXL287" s="384"/>
      <c r="WXM287" s="384"/>
      <c r="WXN287" s="384"/>
      <c r="WXO287" s="384"/>
      <c r="WXP287" s="384"/>
      <c r="WXQ287" s="384"/>
      <c r="WXR287" s="384"/>
      <c r="WXS287" s="384"/>
      <c r="WXT287" s="384"/>
      <c r="WXU287" s="384"/>
      <c r="WXV287" s="384"/>
      <c r="WXW287" s="384"/>
      <c r="WXX287" s="384"/>
      <c r="WXY287" s="384"/>
      <c r="WXZ287" s="384"/>
      <c r="WYA287" s="384"/>
      <c r="WYB287" s="384"/>
      <c r="WYC287" s="384"/>
      <c r="WYD287" s="384"/>
      <c r="WYE287" s="384"/>
      <c r="WYF287" s="384"/>
      <c r="WYG287" s="384"/>
      <c r="WYH287" s="384"/>
      <c r="WYI287" s="384"/>
      <c r="WYJ287" s="384"/>
      <c r="WYK287" s="384"/>
      <c r="WYL287" s="384"/>
      <c r="WYM287" s="384"/>
      <c r="WYN287" s="384"/>
      <c r="WYO287" s="384"/>
      <c r="WYP287" s="384"/>
      <c r="WYQ287" s="384"/>
      <c r="WYR287" s="384"/>
      <c r="WYS287" s="384"/>
      <c r="WYT287" s="384"/>
      <c r="WYU287" s="384"/>
      <c r="WYV287" s="384"/>
      <c r="WYW287" s="384"/>
      <c r="WYX287" s="384"/>
      <c r="WYY287" s="384"/>
      <c r="WYZ287" s="384"/>
      <c r="WZA287" s="384"/>
      <c r="WZB287" s="384"/>
      <c r="WZC287" s="384"/>
      <c r="WZD287" s="384"/>
      <c r="WZE287" s="384"/>
      <c r="WZF287" s="384"/>
      <c r="WZG287" s="384"/>
      <c r="WZH287" s="384"/>
      <c r="WZI287" s="384"/>
      <c r="WZJ287" s="384"/>
      <c r="WZK287" s="384"/>
      <c r="WZL287" s="384"/>
      <c r="WZM287" s="384"/>
      <c r="WZN287" s="384"/>
      <c r="WZO287" s="384"/>
      <c r="WZP287" s="384"/>
      <c r="WZQ287" s="384"/>
      <c r="WZR287" s="384"/>
      <c r="WZS287" s="384"/>
      <c r="WZT287" s="384"/>
      <c r="WZU287" s="384"/>
      <c r="WZV287" s="384"/>
      <c r="WZW287" s="384"/>
      <c r="WZX287" s="384"/>
      <c r="WZY287" s="384"/>
      <c r="WZZ287" s="384"/>
      <c r="XAA287" s="384"/>
      <c r="XAB287" s="384"/>
      <c r="XAC287" s="384"/>
      <c r="XAD287" s="384"/>
      <c r="XAE287" s="384"/>
      <c r="XAF287" s="384"/>
      <c r="XAG287" s="384"/>
      <c r="XAH287" s="384"/>
      <c r="XAI287" s="384"/>
      <c r="XAJ287" s="384"/>
      <c r="XAK287" s="384"/>
      <c r="XAL287" s="384"/>
      <c r="XAM287" s="384"/>
      <c r="XAN287" s="384"/>
      <c r="XAO287" s="384"/>
      <c r="XAP287" s="384"/>
      <c r="XAQ287" s="384"/>
      <c r="XAR287" s="384"/>
      <c r="XAS287" s="384"/>
      <c r="XAT287" s="384"/>
      <c r="XAU287" s="384"/>
      <c r="XAV287" s="384"/>
      <c r="XAW287" s="384"/>
      <c r="XAX287" s="384"/>
      <c r="XAY287" s="384"/>
      <c r="XAZ287" s="384"/>
      <c r="XBA287" s="384"/>
      <c r="XBB287" s="384"/>
      <c r="XBC287" s="384"/>
      <c r="XBD287" s="384"/>
      <c r="XBE287" s="384"/>
      <c r="XBF287" s="384"/>
      <c r="XBG287" s="384"/>
      <c r="XBH287" s="384"/>
      <c r="XBI287" s="384"/>
      <c r="XBJ287" s="384"/>
      <c r="XBK287" s="384"/>
      <c r="XBL287" s="384"/>
      <c r="XBM287" s="384"/>
      <c r="XBN287" s="384"/>
      <c r="XBO287" s="384"/>
      <c r="XBP287" s="384"/>
      <c r="XBQ287" s="384"/>
      <c r="XBR287" s="384"/>
      <c r="XBS287" s="384"/>
      <c r="XBT287" s="384"/>
      <c r="XBU287" s="384"/>
      <c r="XBV287" s="384"/>
      <c r="XBW287" s="384"/>
      <c r="XBX287" s="384"/>
      <c r="XBY287" s="384"/>
      <c r="XBZ287" s="384"/>
      <c r="XCA287" s="384"/>
      <c r="XCB287" s="384"/>
      <c r="XCC287" s="384"/>
      <c r="XCD287" s="384"/>
      <c r="XCE287" s="384"/>
      <c r="XCF287" s="384"/>
      <c r="XCG287" s="384"/>
      <c r="XCH287" s="384"/>
      <c r="XCI287" s="384"/>
      <c r="XCJ287" s="384"/>
      <c r="XCK287" s="384"/>
      <c r="XCL287" s="384"/>
      <c r="XCM287" s="384"/>
      <c r="XCN287" s="384"/>
      <c r="XCO287" s="384"/>
      <c r="XCP287" s="384"/>
      <c r="XCQ287" s="384"/>
      <c r="XCR287" s="384"/>
      <c r="XCS287" s="384"/>
      <c r="XCT287" s="384"/>
      <c r="XCU287" s="384"/>
      <c r="XCV287" s="384"/>
      <c r="XCW287" s="384"/>
      <c r="XCX287" s="384"/>
      <c r="XCY287" s="384"/>
      <c r="XCZ287" s="384"/>
      <c r="XDA287" s="384"/>
      <c r="XDB287" s="384"/>
      <c r="XDC287" s="384"/>
      <c r="XDD287" s="384"/>
      <c r="XDE287" s="384"/>
      <c r="XDF287" s="384"/>
      <c r="XDG287" s="384"/>
      <c r="XDH287" s="384"/>
      <c r="XDI287" s="384"/>
      <c r="XDJ287" s="384"/>
      <c r="XDK287" s="384"/>
      <c r="XDL287" s="384"/>
      <c r="XDM287" s="384"/>
      <c r="XDN287" s="384"/>
      <c r="XDO287" s="384"/>
      <c r="XDP287" s="384"/>
      <c r="XDQ287" s="384"/>
    </row>
    <row r="288" spans="1:16345" s="367" customFormat="1" ht="13.95" customHeight="1" x14ac:dyDescent="0.25">
      <c r="A288" s="386" t="s">
        <v>2951</v>
      </c>
      <c r="B288" s="276">
        <v>286072351</v>
      </c>
      <c r="C288" s="767" t="s">
        <v>408</v>
      </c>
      <c r="D288" s="771" t="s">
        <v>6906</v>
      </c>
      <c r="E288" s="772"/>
      <c r="F288" s="772"/>
      <c r="G288" s="772"/>
      <c r="H288" s="387"/>
      <c r="I288" s="301" t="s">
        <v>26</v>
      </c>
      <c r="J288" s="363" t="s">
        <v>26</v>
      </c>
      <c r="K288" s="775" t="s">
        <v>2649</v>
      </c>
      <c r="L288" s="392">
        <v>99</v>
      </c>
      <c r="M288" s="744" t="s">
        <v>7010</v>
      </c>
      <c r="N288" s="391" t="s">
        <v>11</v>
      </c>
      <c r="O288" s="780"/>
      <c r="P288" s="442"/>
      <c r="Q288" s="306">
        <f>Tabelle1411[[#This Row],[FOPPE Art.-Nr.]]</f>
        <v>286072351</v>
      </c>
      <c r="R288" s="749"/>
      <c r="S288" s="366"/>
      <c r="T288" s="366"/>
      <c r="U288" s="366"/>
      <c r="V288" s="366"/>
      <c r="W288" s="366"/>
      <c r="X288" s="366"/>
      <c r="Y288" s="366"/>
      <c r="Z288" s="366"/>
      <c r="AA288" s="366"/>
      <c r="AB288" s="366"/>
      <c r="AC288" s="366"/>
      <c r="AD288" s="366"/>
      <c r="AE288" s="366"/>
      <c r="AF288" s="366"/>
      <c r="AG288" s="366"/>
      <c r="AH288" s="366"/>
      <c r="AI288" s="366"/>
      <c r="AJ288" s="366"/>
      <c r="AK288" s="366"/>
      <c r="AL288" s="366"/>
      <c r="AM288" s="366"/>
      <c r="AN288" s="366"/>
      <c r="AO288" s="366"/>
      <c r="AP288" s="366"/>
      <c r="AQ288" s="366"/>
      <c r="AR288" s="366"/>
      <c r="AS288" s="366"/>
      <c r="AT288" s="366"/>
      <c r="AU288" s="366"/>
      <c r="AV288" s="366"/>
    </row>
    <row r="289" spans="1:78" s="367" customFormat="1" ht="13.95" customHeight="1" x14ac:dyDescent="0.25">
      <c r="A289" s="388" t="s">
        <v>2951</v>
      </c>
      <c r="B289" s="231">
        <v>286072352</v>
      </c>
      <c r="C289" s="389"/>
      <c r="D289" s="288" t="s">
        <v>6905</v>
      </c>
      <c r="E289" s="377"/>
      <c r="F289" s="377"/>
      <c r="G289" s="377"/>
      <c r="H289" s="313"/>
      <c r="I289" s="301" t="s">
        <v>26</v>
      </c>
      <c r="J289" s="363" t="s">
        <v>26</v>
      </c>
      <c r="K289" s="390" t="s">
        <v>2649</v>
      </c>
      <c r="L289" s="392">
        <v>99</v>
      </c>
      <c r="M289" s="744" t="s">
        <v>7011</v>
      </c>
      <c r="N289" s="391" t="s">
        <v>11</v>
      </c>
      <c r="O289" s="780"/>
      <c r="P289" s="442"/>
      <c r="Q289" s="306">
        <f>Tabelle1411[[#This Row],[FOPPE Art.-Nr.]]</f>
        <v>286072352</v>
      </c>
      <c r="R289" s="749"/>
    </row>
    <row r="290" spans="1:78" s="367" customFormat="1" ht="13.95" customHeight="1" x14ac:dyDescent="0.25">
      <c r="A290" s="388" t="s">
        <v>2951</v>
      </c>
      <c r="B290" s="231">
        <v>286072361</v>
      </c>
      <c r="C290" s="389" t="s">
        <v>408</v>
      </c>
      <c r="D290" s="288" t="s">
        <v>6904</v>
      </c>
      <c r="E290" s="377"/>
      <c r="F290" s="377"/>
      <c r="G290" s="377"/>
      <c r="H290" s="313"/>
      <c r="I290" s="301" t="s">
        <v>26</v>
      </c>
      <c r="J290" s="363" t="s">
        <v>26</v>
      </c>
      <c r="K290" s="390" t="s">
        <v>2649</v>
      </c>
      <c r="L290" s="392">
        <v>99</v>
      </c>
      <c r="M290" s="777" t="s">
        <v>7012</v>
      </c>
      <c r="N290" s="391" t="s">
        <v>11</v>
      </c>
      <c r="O290" s="780"/>
      <c r="P290" s="442"/>
      <c r="Q290" s="306">
        <f>Tabelle1411[[#This Row],[FOPPE Art.-Nr.]]</f>
        <v>286072361</v>
      </c>
      <c r="R290" s="749"/>
    </row>
    <row r="291" spans="1:78" s="367" customFormat="1" ht="13.95" customHeight="1" x14ac:dyDescent="0.25">
      <c r="A291" s="388" t="s">
        <v>2951</v>
      </c>
      <c r="B291" s="231">
        <v>286072362</v>
      </c>
      <c r="C291" s="389" t="s">
        <v>408</v>
      </c>
      <c r="D291" s="288" t="s">
        <v>6903</v>
      </c>
      <c r="E291" s="377"/>
      <c r="F291" s="377"/>
      <c r="G291" s="377"/>
      <c r="H291" s="313"/>
      <c r="I291" s="301" t="s">
        <v>26</v>
      </c>
      <c r="J291" s="363" t="s">
        <v>26</v>
      </c>
      <c r="K291" s="390" t="s">
        <v>2649</v>
      </c>
      <c r="L291" s="392">
        <v>99</v>
      </c>
      <c r="M291" s="777" t="s">
        <v>7013</v>
      </c>
      <c r="N291" s="391" t="s">
        <v>11</v>
      </c>
      <c r="O291" s="780"/>
      <c r="P291" s="442"/>
      <c r="Q291" s="306">
        <f>Tabelle1411[[#This Row],[FOPPE Art.-Nr.]]</f>
        <v>286072362</v>
      </c>
      <c r="R291" s="749"/>
    </row>
    <row r="292" spans="1:78" s="367" customFormat="1" ht="13.95" customHeight="1" x14ac:dyDescent="0.25">
      <c r="A292" s="388" t="s">
        <v>2951</v>
      </c>
      <c r="B292" s="231">
        <v>286072401</v>
      </c>
      <c r="C292" s="389" t="s">
        <v>408</v>
      </c>
      <c r="D292" s="288" t="s">
        <v>6902</v>
      </c>
      <c r="E292" s="377"/>
      <c r="F292" s="377"/>
      <c r="G292" s="377"/>
      <c r="H292" s="313"/>
      <c r="I292" s="301" t="s">
        <v>26</v>
      </c>
      <c r="J292" s="363" t="s">
        <v>26</v>
      </c>
      <c r="K292" s="390" t="s">
        <v>2649</v>
      </c>
      <c r="L292" s="392">
        <v>99</v>
      </c>
      <c r="M292" s="777" t="s">
        <v>7014</v>
      </c>
      <c r="N292" s="391" t="s">
        <v>11</v>
      </c>
      <c r="O292" s="780"/>
      <c r="P292" s="442"/>
      <c r="Q292" s="306">
        <f>Tabelle1411[[#This Row],[FOPPE Art.-Nr.]]</f>
        <v>286072401</v>
      </c>
      <c r="R292" s="568"/>
    </row>
    <row r="293" spans="1:78" s="367" customFormat="1" ht="13.95" customHeight="1" x14ac:dyDescent="0.25">
      <c r="A293" s="388" t="s">
        <v>2951</v>
      </c>
      <c r="B293" s="231">
        <v>286072402</v>
      </c>
      <c r="C293" s="389" t="s">
        <v>408</v>
      </c>
      <c r="D293" s="288" t="s">
        <v>6901</v>
      </c>
      <c r="E293" s="377"/>
      <c r="F293" s="377"/>
      <c r="G293" s="377"/>
      <c r="H293" s="313"/>
      <c r="I293" s="301" t="s">
        <v>26</v>
      </c>
      <c r="J293" s="363" t="s">
        <v>26</v>
      </c>
      <c r="K293" s="390" t="s">
        <v>2649</v>
      </c>
      <c r="L293" s="393">
        <v>99</v>
      </c>
      <c r="M293" s="777" t="s">
        <v>7015</v>
      </c>
      <c r="N293" s="391" t="s">
        <v>11</v>
      </c>
      <c r="O293" s="780"/>
      <c r="P293" s="442"/>
      <c r="Q293" s="306">
        <f>Tabelle1411[[#This Row],[FOPPE Art.-Nr.]]</f>
        <v>286072402</v>
      </c>
      <c r="R293" s="568"/>
    </row>
    <row r="294" spans="1:78" s="367" customFormat="1" ht="13.95" customHeight="1" x14ac:dyDescent="0.25">
      <c r="A294" s="388" t="s">
        <v>2951</v>
      </c>
      <c r="B294" s="231">
        <v>286072461</v>
      </c>
      <c r="C294" s="389" t="s">
        <v>408</v>
      </c>
      <c r="D294" s="288" t="s">
        <v>6900</v>
      </c>
      <c r="E294" s="377"/>
      <c r="F294" s="377"/>
      <c r="G294" s="377"/>
      <c r="H294" s="313"/>
      <c r="I294" s="301" t="s">
        <v>26</v>
      </c>
      <c r="J294" s="363" t="s">
        <v>26</v>
      </c>
      <c r="K294" s="390" t="s">
        <v>2649</v>
      </c>
      <c r="L294" s="392">
        <v>99</v>
      </c>
      <c r="M294" s="777" t="s">
        <v>7016</v>
      </c>
      <c r="N294" s="391" t="s">
        <v>11</v>
      </c>
      <c r="O294" s="780"/>
      <c r="P294" s="442"/>
      <c r="Q294" s="306">
        <f>Tabelle1411[[#This Row],[FOPPE Art.-Nr.]]</f>
        <v>286072461</v>
      </c>
      <c r="R294" s="568"/>
    </row>
    <row r="295" spans="1:78" s="367" customFormat="1" ht="13.95" customHeight="1" x14ac:dyDescent="0.25">
      <c r="A295" s="388" t="s">
        <v>2951</v>
      </c>
      <c r="B295" s="231">
        <v>286072462</v>
      </c>
      <c r="C295" s="389" t="s">
        <v>408</v>
      </c>
      <c r="D295" s="288" t="s">
        <v>6899</v>
      </c>
      <c r="E295" s="377"/>
      <c r="F295" s="377"/>
      <c r="G295" s="377"/>
      <c r="H295" s="313"/>
      <c r="I295" s="301" t="s">
        <v>26</v>
      </c>
      <c r="J295" s="363" t="s">
        <v>26</v>
      </c>
      <c r="K295" s="390" t="s">
        <v>2649</v>
      </c>
      <c r="L295" s="393">
        <v>99</v>
      </c>
      <c r="M295" s="777" t="s">
        <v>7017</v>
      </c>
      <c r="N295" s="391" t="s">
        <v>11</v>
      </c>
      <c r="O295" s="780"/>
      <c r="P295" s="442"/>
      <c r="Q295" s="306">
        <f>Tabelle1411[[#This Row],[FOPPE Art.-Nr.]]</f>
        <v>286072462</v>
      </c>
      <c r="R295" s="568"/>
    </row>
    <row r="296" spans="1:78" s="367" customFormat="1" ht="13.8" x14ac:dyDescent="0.25">
      <c r="A296" s="388" t="s">
        <v>2951</v>
      </c>
      <c r="B296" s="231">
        <v>286072561</v>
      </c>
      <c r="C296" s="389" t="s">
        <v>408</v>
      </c>
      <c r="D296" s="288" t="s">
        <v>6898</v>
      </c>
      <c r="E296" s="377"/>
      <c r="F296" s="377"/>
      <c r="G296" s="377"/>
      <c r="H296" s="313"/>
      <c r="I296" s="301" t="s">
        <v>26</v>
      </c>
      <c r="J296" s="363" t="s">
        <v>26</v>
      </c>
      <c r="K296" s="390" t="s">
        <v>2649</v>
      </c>
      <c r="L296" s="392">
        <v>99</v>
      </c>
      <c r="M296" s="777" t="s">
        <v>7018</v>
      </c>
      <c r="N296" s="391" t="s">
        <v>11</v>
      </c>
      <c r="O296" s="780"/>
      <c r="P296" s="442"/>
      <c r="Q296" s="306">
        <f>Tabelle1411[[#This Row],[FOPPE Art.-Nr.]]</f>
        <v>286072561</v>
      </c>
      <c r="R296" s="568"/>
    </row>
    <row r="297" spans="1:78" s="367" customFormat="1" ht="13.95" customHeight="1" x14ac:dyDescent="0.25">
      <c r="A297" s="388" t="s">
        <v>2951</v>
      </c>
      <c r="B297" s="766">
        <v>286072562</v>
      </c>
      <c r="C297" s="767" t="s">
        <v>408</v>
      </c>
      <c r="D297" s="769" t="s">
        <v>6897</v>
      </c>
      <c r="E297" s="772"/>
      <c r="F297" s="772"/>
      <c r="G297" s="772"/>
      <c r="H297" s="387"/>
      <c r="I297" s="301" t="s">
        <v>26</v>
      </c>
      <c r="J297" s="363" t="s">
        <v>26</v>
      </c>
      <c r="K297" s="390" t="s">
        <v>2649</v>
      </c>
      <c r="L297" s="393">
        <v>99</v>
      </c>
      <c r="M297" s="744" t="s">
        <v>7019</v>
      </c>
      <c r="N297" s="391" t="s">
        <v>11</v>
      </c>
      <c r="O297" s="780"/>
      <c r="P297" s="442"/>
      <c r="Q297" s="306">
        <f>Tabelle1411[[#This Row],[FOPPE Art.-Nr.]]</f>
        <v>286072562</v>
      </c>
      <c r="R297" s="568"/>
      <c r="S297" s="366"/>
      <c r="T297" s="366"/>
      <c r="U297" s="366"/>
      <c r="V297" s="366"/>
      <c r="W297" s="366"/>
      <c r="X297" s="366"/>
      <c r="Y297" s="366"/>
      <c r="Z297" s="366"/>
      <c r="AA297" s="366"/>
      <c r="AB297" s="366"/>
      <c r="AC297" s="366"/>
      <c r="AD297" s="366"/>
      <c r="AE297" s="366"/>
      <c r="AF297" s="366"/>
      <c r="AG297" s="366"/>
      <c r="AH297" s="366"/>
      <c r="AI297" s="366"/>
      <c r="AJ297" s="366"/>
      <c r="AK297" s="366"/>
      <c r="AL297" s="366"/>
      <c r="AM297" s="366"/>
      <c r="AN297" s="366"/>
      <c r="AO297" s="366"/>
      <c r="AP297" s="366"/>
      <c r="AQ297" s="366"/>
      <c r="AR297" s="366"/>
      <c r="AS297" s="366"/>
      <c r="AT297" s="366"/>
      <c r="AU297" s="366"/>
      <c r="AV297" s="366"/>
    </row>
    <row r="298" spans="1:78" s="367" customFormat="1" ht="13.95" customHeight="1" x14ac:dyDescent="0.25">
      <c r="A298" s="388" t="s">
        <v>2951</v>
      </c>
      <c r="B298" s="766">
        <v>286072601</v>
      </c>
      <c r="C298" s="389" t="s">
        <v>408</v>
      </c>
      <c r="D298" s="769" t="s">
        <v>6896</v>
      </c>
      <c r="E298" s="377"/>
      <c r="F298" s="377"/>
      <c r="G298" s="377"/>
      <c r="H298" s="313"/>
      <c r="I298" s="301" t="s">
        <v>26</v>
      </c>
      <c r="J298" s="363" t="s">
        <v>26</v>
      </c>
      <c r="K298" s="390" t="s">
        <v>2649</v>
      </c>
      <c r="L298" s="392">
        <v>99</v>
      </c>
      <c r="M298" s="744" t="s">
        <v>7020</v>
      </c>
      <c r="N298" s="391" t="s">
        <v>11</v>
      </c>
      <c r="O298" s="780"/>
      <c r="P298" s="442"/>
      <c r="Q298" s="306">
        <f>Tabelle1411[[#This Row],[FOPPE Art.-Nr.]]</f>
        <v>286072601</v>
      </c>
      <c r="R298" s="568"/>
      <c r="S298" s="366"/>
      <c r="T298" s="366"/>
      <c r="U298" s="366"/>
      <c r="V298" s="366"/>
      <c r="W298" s="366"/>
      <c r="X298" s="366"/>
      <c r="Y298" s="366"/>
      <c r="Z298" s="366"/>
      <c r="AA298" s="366"/>
      <c r="AB298" s="366"/>
      <c r="AC298" s="366"/>
      <c r="AD298" s="366"/>
      <c r="AE298" s="366"/>
      <c r="AF298" s="366"/>
      <c r="AG298" s="366"/>
      <c r="AH298" s="366"/>
      <c r="AI298" s="366"/>
      <c r="AJ298" s="366"/>
      <c r="AK298" s="366"/>
      <c r="AL298" s="366"/>
      <c r="AM298" s="366"/>
      <c r="AN298" s="366"/>
      <c r="AO298" s="366"/>
      <c r="AP298" s="366"/>
      <c r="AQ298" s="366"/>
      <c r="AR298" s="366"/>
      <c r="AS298" s="366"/>
      <c r="AT298" s="366"/>
      <c r="AU298" s="366"/>
      <c r="AV298" s="366"/>
    </row>
    <row r="299" spans="1:78" s="367" customFormat="1" ht="13.95" customHeight="1" x14ac:dyDescent="0.25">
      <c r="A299" s="388" t="s">
        <v>2951</v>
      </c>
      <c r="B299" s="766">
        <v>286072602</v>
      </c>
      <c r="C299" s="389" t="s">
        <v>408</v>
      </c>
      <c r="D299" s="769" t="s">
        <v>6895</v>
      </c>
      <c r="E299" s="377"/>
      <c r="F299" s="377"/>
      <c r="G299" s="377"/>
      <c r="H299" s="313"/>
      <c r="I299" s="301" t="s">
        <v>26</v>
      </c>
      <c r="J299" s="363" t="s">
        <v>26</v>
      </c>
      <c r="K299" s="390" t="s">
        <v>2649</v>
      </c>
      <c r="L299" s="488">
        <v>99</v>
      </c>
      <c r="M299" s="744" t="s">
        <v>7021</v>
      </c>
      <c r="N299" s="391" t="s">
        <v>11</v>
      </c>
      <c r="O299" s="780"/>
      <c r="P299" s="442"/>
      <c r="Q299" s="306">
        <f>Tabelle1411[[#This Row],[FOPPE Art.-Nr.]]</f>
        <v>286072602</v>
      </c>
      <c r="R299" s="568"/>
      <c r="S299" s="366"/>
      <c r="T299" s="366"/>
      <c r="U299" s="366"/>
      <c r="V299" s="366"/>
      <c r="W299" s="366"/>
      <c r="X299" s="366"/>
      <c r="Y299" s="366"/>
      <c r="Z299" s="366"/>
      <c r="AA299" s="366"/>
      <c r="AB299" s="366"/>
      <c r="AC299" s="366"/>
      <c r="AD299" s="366"/>
      <c r="AE299" s="366"/>
      <c r="AF299" s="366"/>
      <c r="AG299" s="366"/>
      <c r="AH299" s="366"/>
      <c r="AI299" s="366"/>
      <c r="AJ299" s="366"/>
      <c r="AK299" s="366"/>
      <c r="AL299" s="366"/>
      <c r="AM299" s="366"/>
      <c r="AN299" s="366"/>
      <c r="AO299" s="366"/>
      <c r="AP299" s="366"/>
      <c r="AQ299" s="366"/>
      <c r="AR299" s="366"/>
      <c r="AS299" s="366"/>
      <c r="AT299" s="366"/>
      <c r="AU299" s="366"/>
      <c r="AV299" s="366"/>
    </row>
    <row r="300" spans="1:78" s="367" customFormat="1" ht="13.95" customHeight="1" x14ac:dyDescent="0.3">
      <c r="A300" s="360" t="s">
        <v>118</v>
      </c>
      <c r="B300" s="625" t="s">
        <v>7004</v>
      </c>
      <c r="C300" s="362"/>
      <c r="D300" s="626" t="s">
        <v>2952</v>
      </c>
      <c r="E300" s="313"/>
      <c r="F300" s="313"/>
      <c r="G300" s="313"/>
      <c r="H300" s="313"/>
      <c r="I300" s="301" t="s">
        <v>26</v>
      </c>
      <c r="J300" s="363" t="s">
        <v>26</v>
      </c>
      <c r="K300" s="363" t="s">
        <v>2650</v>
      </c>
      <c r="L300" s="364" t="s">
        <v>2643</v>
      </c>
      <c r="M300" s="554">
        <v>119881</v>
      </c>
      <c r="N300" s="363" t="s">
        <v>11</v>
      </c>
      <c r="O300" s="624" t="s">
        <v>2953</v>
      </c>
      <c r="P300" s="442"/>
      <c r="Q300" s="306" t="str">
        <f>Tabelle1411[[#This Row],[FOPPE Art.-Nr.]]</f>
        <v>13677518SVE</v>
      </c>
      <c r="R300" s="568"/>
      <c r="S300" s="366"/>
      <c r="T300" s="366"/>
      <c r="U300" s="366"/>
      <c r="V300" s="366"/>
      <c r="W300" s="366"/>
      <c r="X300" s="366"/>
      <c r="Y300" s="366"/>
      <c r="Z300" s="366"/>
      <c r="AA300" s="366"/>
      <c r="AB300" s="366"/>
      <c r="AC300" s="366"/>
      <c r="AD300" s="366"/>
      <c r="AE300" s="366"/>
      <c r="AF300" s="366"/>
      <c r="AG300" s="366"/>
      <c r="AH300" s="366"/>
      <c r="AI300" s="366"/>
      <c r="AJ300" s="366"/>
      <c r="AK300" s="366"/>
      <c r="AL300" s="366"/>
      <c r="AM300" s="366"/>
      <c r="AN300" s="366"/>
      <c r="AO300" s="366"/>
      <c r="AP300" s="366"/>
      <c r="AQ300" s="366"/>
      <c r="AR300" s="366"/>
      <c r="AS300" s="366"/>
      <c r="AT300" s="366"/>
      <c r="AU300" s="366"/>
      <c r="AV300" s="366"/>
    </row>
    <row r="301" spans="1:78" s="367" customFormat="1" ht="14.4" customHeight="1" thickBot="1" x14ac:dyDescent="0.35">
      <c r="A301" s="360" t="s">
        <v>118</v>
      </c>
      <c r="B301" s="625" t="s">
        <v>2954</v>
      </c>
      <c r="C301" s="362"/>
      <c r="D301" s="626" t="s">
        <v>2955</v>
      </c>
      <c r="E301" s="313"/>
      <c r="F301" s="313"/>
      <c r="G301" s="313"/>
      <c r="H301" s="313"/>
      <c r="I301" s="301" t="s">
        <v>26</v>
      </c>
      <c r="J301" s="363" t="s">
        <v>26</v>
      </c>
      <c r="K301" s="363" t="s">
        <v>2650</v>
      </c>
      <c r="L301" s="364" t="s">
        <v>2643</v>
      </c>
      <c r="M301" s="627">
        <v>119883</v>
      </c>
      <c r="N301" s="363" t="s">
        <v>11</v>
      </c>
      <c r="O301" s="624" t="s">
        <v>2956</v>
      </c>
      <c r="P301" s="442"/>
      <c r="Q301" s="306" t="str">
        <f>Tabelle1411[[#This Row],[FOPPE Art.-Nr.]]</f>
        <v>13678518SVE</v>
      </c>
      <c r="R301" s="568"/>
      <c r="S301" s="366"/>
      <c r="T301" s="366"/>
      <c r="U301" s="366"/>
      <c r="V301" s="366"/>
      <c r="W301" s="366"/>
      <c r="X301" s="366"/>
      <c r="Y301" s="366"/>
      <c r="Z301" s="366"/>
      <c r="AA301" s="366"/>
      <c r="AB301" s="366"/>
      <c r="AC301" s="366"/>
      <c r="AD301" s="366"/>
      <c r="AE301" s="366"/>
      <c r="AF301" s="366"/>
      <c r="AG301" s="366"/>
      <c r="AH301" s="366"/>
      <c r="AI301" s="366"/>
      <c r="AJ301" s="366"/>
      <c r="AK301" s="366"/>
      <c r="AL301" s="366"/>
      <c r="AM301" s="366"/>
      <c r="AN301" s="366"/>
      <c r="AO301" s="366"/>
      <c r="AP301" s="366"/>
      <c r="AQ301" s="366"/>
      <c r="AR301" s="366"/>
      <c r="AS301" s="366"/>
      <c r="AT301" s="366"/>
      <c r="AU301" s="366"/>
      <c r="AV301" s="366"/>
    </row>
    <row r="302" spans="1:78" s="367" customFormat="1" ht="14.4" thickBot="1" x14ac:dyDescent="0.35">
      <c r="A302" s="856" t="s">
        <v>6986</v>
      </c>
      <c r="B302" s="857"/>
      <c r="C302" s="857"/>
      <c r="D302" s="857"/>
      <c r="E302" s="857"/>
      <c r="F302" s="858" t="s">
        <v>675</v>
      </c>
      <c r="G302" s="858"/>
      <c r="H302" s="858"/>
      <c r="I302" s="858"/>
      <c r="J302" s="858"/>
      <c r="K302" s="858"/>
      <c r="L302" s="887"/>
      <c r="M302" s="474"/>
      <c r="N302" s="475"/>
      <c r="O302" s="476"/>
      <c r="P302" s="474"/>
      <c r="Q302" s="474"/>
      <c r="R302" s="578"/>
      <c r="S302" s="366"/>
      <c r="T302" s="366"/>
      <c r="U302" s="366"/>
      <c r="V302" s="366"/>
      <c r="W302" s="366"/>
      <c r="X302" s="366"/>
      <c r="Y302" s="366"/>
      <c r="Z302" s="366"/>
      <c r="AA302" s="366"/>
      <c r="AB302" s="366"/>
      <c r="AC302" s="366"/>
      <c r="AD302" s="366"/>
      <c r="AE302" s="366"/>
    </row>
    <row r="303" spans="1:78" s="257" customFormat="1" ht="13.8" x14ac:dyDescent="0.25">
      <c r="A303" s="232" t="s">
        <v>912</v>
      </c>
      <c r="B303" s="234"/>
      <c r="C303" s="233"/>
      <c r="D303" s="234"/>
      <c r="E303" s="235"/>
      <c r="F303" s="236"/>
      <c r="G303" s="236"/>
      <c r="H303" s="236"/>
      <c r="I303" s="237"/>
      <c r="J303" s="236"/>
      <c r="K303" s="236"/>
      <c r="L303" s="238"/>
      <c r="M303" s="542"/>
      <c r="N303" s="239"/>
      <c r="O303" s="239"/>
      <c r="P303" s="239"/>
      <c r="Q303" s="239"/>
      <c r="R303" s="461"/>
      <c r="S303" s="366"/>
      <c r="T303" s="366"/>
      <c r="U303" s="366"/>
      <c r="V303" s="366"/>
      <c r="W303" s="366"/>
      <c r="X303" s="366"/>
      <c r="Y303" s="366"/>
      <c r="Z303" s="366"/>
      <c r="AA303" s="366"/>
      <c r="AB303" s="366"/>
      <c r="AC303" s="366"/>
      <c r="AD303" s="366"/>
      <c r="AE303" s="366"/>
      <c r="AF303" s="258"/>
      <c r="AG303" s="258"/>
      <c r="AH303" s="258"/>
      <c r="AI303" s="258"/>
      <c r="AJ303" s="258"/>
      <c r="AK303" s="258"/>
      <c r="AL303" s="258"/>
      <c r="AM303" s="258"/>
      <c r="AN303" s="258"/>
      <c r="AO303" s="258"/>
      <c r="AP303" s="258"/>
      <c r="AQ303" s="258"/>
      <c r="AR303" s="258"/>
      <c r="AS303" s="258"/>
      <c r="AT303" s="258"/>
      <c r="AU303" s="258"/>
      <c r="AV303" s="258"/>
      <c r="AW303" s="258"/>
      <c r="AX303" s="258"/>
      <c r="AY303" s="258"/>
      <c r="AZ303" s="258"/>
      <c r="BA303" s="258"/>
      <c r="BB303" s="258"/>
      <c r="BC303" s="258"/>
      <c r="BD303" s="258"/>
      <c r="BE303" s="258"/>
      <c r="BF303" s="258"/>
      <c r="BG303" s="258"/>
      <c r="BH303" s="258"/>
      <c r="BI303" s="258"/>
      <c r="BJ303" s="258"/>
      <c r="BK303" s="258"/>
      <c r="BL303" s="258"/>
      <c r="BM303" s="258"/>
      <c r="BN303" s="258"/>
      <c r="BO303" s="258"/>
      <c r="BP303" s="258"/>
      <c r="BQ303" s="258"/>
      <c r="BR303" s="258"/>
      <c r="BS303" s="258"/>
      <c r="BT303" s="258"/>
      <c r="BU303" s="258"/>
      <c r="BV303" s="258"/>
      <c r="BW303" s="258"/>
      <c r="BX303" s="258"/>
      <c r="BY303" s="258"/>
      <c r="BZ303" s="258"/>
    </row>
    <row r="304" spans="1:78" s="257" customFormat="1" ht="14.4" thickBot="1" x14ac:dyDescent="0.3">
      <c r="A304" s="240" t="s">
        <v>2285</v>
      </c>
      <c r="B304" s="242"/>
      <c r="C304" s="241"/>
      <c r="D304" s="242"/>
      <c r="E304" s="243"/>
      <c r="F304" s="244"/>
      <c r="G304" s="244"/>
      <c r="H304" s="244"/>
      <c r="I304" s="245"/>
      <c r="J304" s="244"/>
      <c r="K304" s="244"/>
      <c r="L304" s="247"/>
      <c r="M304" s="543"/>
      <c r="N304" s="248"/>
      <c r="O304" s="248"/>
      <c r="P304" s="248"/>
      <c r="Q304" s="248"/>
      <c r="R304" s="459"/>
      <c r="S304" s="366"/>
      <c r="T304" s="366"/>
      <c r="U304" s="366"/>
      <c r="V304" s="366"/>
      <c r="W304" s="366"/>
      <c r="X304" s="366"/>
      <c r="Y304" s="366"/>
      <c r="Z304" s="366"/>
      <c r="AA304" s="366"/>
      <c r="AB304" s="366"/>
      <c r="AC304" s="366"/>
      <c r="AD304" s="366"/>
      <c r="AE304" s="366"/>
      <c r="AF304" s="258"/>
      <c r="AG304" s="258"/>
      <c r="AH304" s="258"/>
      <c r="AI304" s="258"/>
      <c r="AJ304" s="258"/>
      <c r="AK304" s="258"/>
      <c r="AL304" s="258"/>
      <c r="AM304" s="258"/>
      <c r="AN304" s="258"/>
      <c r="AO304" s="258"/>
      <c r="AP304" s="258"/>
      <c r="AQ304" s="258"/>
      <c r="AR304" s="258"/>
      <c r="AS304" s="258"/>
      <c r="AT304" s="258"/>
      <c r="AU304" s="258"/>
      <c r="AV304" s="258"/>
      <c r="AW304" s="258"/>
      <c r="AX304" s="258"/>
      <c r="AY304" s="258"/>
      <c r="AZ304" s="258"/>
      <c r="BA304" s="258"/>
      <c r="BB304" s="258"/>
      <c r="BC304" s="258"/>
      <c r="BD304" s="258"/>
      <c r="BE304" s="258"/>
      <c r="BF304" s="258"/>
      <c r="BG304" s="258"/>
      <c r="BH304" s="258"/>
      <c r="BI304" s="258"/>
      <c r="BJ304" s="258"/>
      <c r="BK304" s="258"/>
      <c r="BL304" s="258"/>
      <c r="BM304" s="258"/>
      <c r="BN304" s="258"/>
      <c r="BO304" s="258"/>
      <c r="BP304" s="258"/>
      <c r="BQ304" s="258"/>
      <c r="BR304" s="258"/>
      <c r="BS304" s="258"/>
      <c r="BT304" s="258"/>
      <c r="BU304" s="258"/>
      <c r="BV304" s="258"/>
      <c r="BW304" s="258"/>
      <c r="BX304" s="258"/>
      <c r="BY304" s="258"/>
      <c r="BZ304" s="258"/>
    </row>
    <row r="305" spans="1:48" s="106" customFormat="1" ht="13.8" x14ac:dyDescent="0.25">
      <c r="A305" s="122"/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555"/>
      <c r="N305" s="122"/>
      <c r="O305" s="122"/>
      <c r="P305" s="122"/>
      <c r="Q305" s="122"/>
      <c r="R305" s="122"/>
      <c r="S305" s="366"/>
      <c r="T305" s="366"/>
      <c r="U305" s="366"/>
      <c r="V305" s="366"/>
      <c r="W305" s="366"/>
      <c r="X305" s="366"/>
      <c r="Y305" s="366"/>
      <c r="Z305" s="366"/>
      <c r="AA305" s="366"/>
      <c r="AB305" s="366"/>
      <c r="AC305" s="366"/>
      <c r="AD305" s="366"/>
      <c r="AE305" s="366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</row>
    <row r="306" spans="1:48" ht="13.8" x14ac:dyDescent="0.2">
      <c r="S306" s="366"/>
      <c r="T306" s="366"/>
      <c r="U306" s="366"/>
      <c r="V306" s="366"/>
      <c r="W306" s="366"/>
      <c r="X306" s="366"/>
      <c r="Y306" s="366"/>
      <c r="Z306" s="366"/>
      <c r="AA306" s="366"/>
      <c r="AB306" s="366"/>
      <c r="AC306" s="366"/>
      <c r="AD306" s="366"/>
      <c r="AE306" s="366"/>
    </row>
    <row r="307" spans="1:48" ht="13.8" x14ac:dyDescent="0.2">
      <c r="S307" s="366"/>
      <c r="T307" s="366"/>
      <c r="U307" s="366"/>
      <c r="V307" s="366"/>
      <c r="W307" s="366"/>
      <c r="X307" s="366"/>
      <c r="Y307" s="366"/>
      <c r="Z307" s="366"/>
      <c r="AA307" s="366"/>
      <c r="AB307" s="366"/>
      <c r="AC307" s="366"/>
      <c r="AD307" s="366"/>
      <c r="AE307" s="366"/>
    </row>
  </sheetData>
  <mergeCells count="18">
    <mergeCell ref="A302:E302"/>
    <mergeCell ref="F302:L302"/>
    <mergeCell ref="P7:R7"/>
    <mergeCell ref="P8:R8"/>
    <mergeCell ref="P9:R9"/>
    <mergeCell ref="P10:R10"/>
    <mergeCell ref="E8:J12"/>
    <mergeCell ref="J1:L1"/>
    <mergeCell ref="A5:D5"/>
    <mergeCell ref="A3:D4"/>
    <mergeCell ref="Q6:R6"/>
    <mergeCell ref="A7:D7"/>
    <mergeCell ref="E7:H7"/>
    <mergeCell ref="Q2:R2"/>
    <mergeCell ref="Q3:R3"/>
    <mergeCell ref="Q4:R4"/>
    <mergeCell ref="Q5:R5"/>
    <mergeCell ref="J2:L2"/>
  </mergeCells>
  <hyperlinks>
    <hyperlink ref="F302" r:id="rId1"/>
  </hyperlinks>
  <pageMargins left="0.15748031496062992" right="0" top="0" bottom="0.43307086614173229" header="0.51181102362204722" footer="0.19685039370078741"/>
  <pageSetup paperSize="9" scale="53" fitToHeight="12" orientation="landscape" horizontalDpi="4294967292" r:id="rId2"/>
  <headerFooter alignWithMargins="0">
    <oddFooter>&amp;L&amp;"Arial,Standard"&amp;8FOPPE Direkt Versand GmbH&amp;C&amp;"Arial,Standard"&amp;8&amp;P von &amp;N&amp;R&amp;"Arial,Standard"&amp;8Stand: 01.01.2025</oddFooter>
  </headerFooter>
  <drawing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Y95"/>
  <sheetViews>
    <sheetView showGridLines="0" zoomScale="70" zoomScaleNormal="70" workbookViewId="0">
      <pane xSplit="1" ySplit="13" topLeftCell="B14" activePane="bottomRight" state="frozen"/>
      <selection pane="topRight" activeCell="B1" sqref="B1"/>
      <selection pane="bottomLeft" activeCell="A14" sqref="A14"/>
      <selection pane="bottomRight" sqref="A1:D1"/>
    </sheetView>
  </sheetViews>
  <sheetFormatPr baseColWidth="10" defaultColWidth="11.44140625" defaultRowHeight="13.2" x14ac:dyDescent="0.25"/>
  <cols>
    <col min="1" max="1" width="23" style="106" customWidth="1"/>
    <col min="2" max="2" width="18.6640625" style="431" bestFit="1" customWidth="1"/>
    <col min="3" max="3" width="2.6640625" style="106" hidden="1" customWidth="1"/>
    <col min="4" max="4" width="55.33203125" style="106" customWidth="1"/>
    <col min="5" max="5" width="10.5546875" style="106" customWidth="1"/>
    <col min="6" max="6" width="9" style="106" customWidth="1"/>
    <col min="7" max="7" width="8.5546875" style="106" customWidth="1"/>
    <col min="8" max="8" width="16.44140625" style="106" customWidth="1"/>
    <col min="9" max="9" width="9.33203125" style="100" hidden="1" customWidth="1"/>
    <col min="10" max="10" width="8.44140625" style="100" hidden="1" customWidth="1"/>
    <col min="11" max="11" width="8.44140625" style="106" customWidth="1"/>
    <col min="12" max="12" width="12.88671875" style="106" customWidth="1"/>
    <col min="13" max="13" width="11.44140625" style="106"/>
    <col min="14" max="14" width="19.109375" style="9" bestFit="1" customWidth="1"/>
    <col min="15" max="16384" width="11.44140625" style="106"/>
  </cols>
  <sheetData>
    <row r="1" spans="1:15" ht="21" x14ac:dyDescent="0.25">
      <c r="A1" s="250" t="s">
        <v>7028</v>
      </c>
      <c r="B1" s="395"/>
      <c r="C1" s="396"/>
      <c r="D1" s="397"/>
      <c r="E1" s="397"/>
      <c r="F1" s="397"/>
      <c r="G1" s="398"/>
      <c r="H1" s="399"/>
      <c r="I1" s="557"/>
      <c r="J1" s="558"/>
      <c r="K1" s="400"/>
      <c r="L1" s="400"/>
      <c r="M1" s="595" t="s">
        <v>2287</v>
      </c>
      <c r="N1" s="596" t="s">
        <v>2959</v>
      </c>
      <c r="O1" s="597" t="str">
        <f>Artikelübersicht!O1</f>
        <v xml:space="preserve"> </v>
      </c>
    </row>
    <row r="2" spans="1:15" ht="15.6" x14ac:dyDescent="0.3">
      <c r="A2" s="434" t="s">
        <v>6984</v>
      </c>
      <c r="B2" s="401"/>
      <c r="C2" s="402"/>
      <c r="D2" s="7"/>
      <c r="E2" s="7"/>
      <c r="F2" s="7"/>
      <c r="G2" s="403"/>
      <c r="H2" s="41"/>
      <c r="I2" s="405"/>
      <c r="J2" s="405"/>
      <c r="K2" s="3"/>
      <c r="L2" s="3"/>
      <c r="M2" s="432" t="s">
        <v>2493</v>
      </c>
      <c r="N2" s="834" t="str">
        <f>Artikelübersicht!N2</f>
        <v xml:space="preserve"> </v>
      </c>
      <c r="O2" s="835"/>
    </row>
    <row r="3" spans="1:15" ht="27.6" customHeight="1" thickBot="1" x14ac:dyDescent="0.3">
      <c r="A3" s="406"/>
      <c r="B3" s="407"/>
      <c r="C3" s="408"/>
      <c r="D3" s="7"/>
      <c r="E3" s="7"/>
      <c r="F3" s="7"/>
      <c r="G3" s="404"/>
      <c r="H3" s="409"/>
      <c r="I3" s="405"/>
      <c r="J3" s="410"/>
      <c r="K3" s="405"/>
      <c r="L3" s="405"/>
      <c r="M3" s="433" t="s">
        <v>2494</v>
      </c>
      <c r="N3" s="834" t="str">
        <f>Artikelübersicht!N3</f>
        <v xml:space="preserve"> </v>
      </c>
      <c r="O3" s="835"/>
    </row>
    <row r="4" spans="1:15" ht="34.5" customHeight="1" thickBot="1" x14ac:dyDescent="0.3">
      <c r="A4" s="914" t="s">
        <v>2962</v>
      </c>
      <c r="B4" s="915"/>
      <c r="C4" s="448"/>
      <c r="D4" s="411" t="s">
        <v>6924</v>
      </c>
      <c r="E4" s="916" t="s">
        <v>6925</v>
      </c>
      <c r="F4" s="917"/>
      <c r="G4" s="404"/>
      <c r="H4" s="409"/>
      <c r="I4" s="405"/>
      <c r="J4" s="410"/>
      <c r="K4" s="405"/>
      <c r="L4" s="7"/>
      <c r="M4" s="433" t="s">
        <v>2495</v>
      </c>
      <c r="N4" s="834" t="str">
        <f>Artikelübersicht!N4</f>
        <v xml:space="preserve"> </v>
      </c>
      <c r="O4" s="835"/>
    </row>
    <row r="5" spans="1:15" ht="22.8" x14ac:dyDescent="0.25">
      <c r="A5" s="918" t="s">
        <v>6926</v>
      </c>
      <c r="B5" s="919"/>
      <c r="C5" s="412"/>
      <c r="D5" s="413" t="s">
        <v>6927</v>
      </c>
      <c r="E5" s="920">
        <v>0</v>
      </c>
      <c r="F5" s="921"/>
      <c r="G5" s="404"/>
      <c r="H5" s="409"/>
      <c r="I5" s="405"/>
      <c r="J5" s="410"/>
      <c r="K5" s="405"/>
      <c r="L5" s="7"/>
      <c r="M5" s="433" t="s">
        <v>2960</v>
      </c>
      <c r="N5" s="834" t="str">
        <f>Artikelübersicht!N5</f>
        <v xml:space="preserve"> </v>
      </c>
      <c r="O5" s="835"/>
    </row>
    <row r="6" spans="1:15" ht="22.8" x14ac:dyDescent="0.25">
      <c r="A6" s="910" t="s">
        <v>6928</v>
      </c>
      <c r="B6" s="911"/>
      <c r="C6" s="414"/>
      <c r="D6" s="415" t="s">
        <v>6929</v>
      </c>
      <c r="E6" s="908">
        <v>0</v>
      </c>
      <c r="F6" s="909"/>
      <c r="G6" s="404"/>
      <c r="H6" s="409"/>
      <c r="I6" s="405"/>
      <c r="J6" s="410"/>
      <c r="K6" s="405"/>
      <c r="L6" s="7"/>
      <c r="M6" s="433" t="s">
        <v>3015</v>
      </c>
      <c r="N6" s="834" t="str">
        <f>Artikelübersicht!N6</f>
        <v xml:space="preserve"> </v>
      </c>
      <c r="O6" s="835"/>
    </row>
    <row r="7" spans="1:15" ht="16.2" thickBot="1" x14ac:dyDescent="0.3">
      <c r="A7" s="912">
        <v>99</v>
      </c>
      <c r="B7" s="913"/>
      <c r="C7" s="416"/>
      <c r="D7" s="417" t="s">
        <v>6930</v>
      </c>
      <c r="E7" s="418" t="s">
        <v>6931</v>
      </c>
      <c r="F7" s="454"/>
      <c r="G7" s="404"/>
      <c r="H7" s="409"/>
      <c r="I7" s="405"/>
      <c r="J7" s="410"/>
      <c r="K7" s="405"/>
      <c r="L7" s="7"/>
      <c r="M7" s="893" t="str">
        <f>Artikelübersicht!M7</f>
        <v>Ihr FOPPE Kontakt bei Fragen:</v>
      </c>
      <c r="N7" s="894"/>
      <c r="O7" s="895"/>
    </row>
    <row r="8" spans="1:15" ht="22.5" customHeight="1" thickBot="1" x14ac:dyDescent="0.3">
      <c r="A8" s="419" t="s">
        <v>6932</v>
      </c>
      <c r="B8" s="420"/>
      <c r="C8" s="421"/>
      <c r="D8" s="422"/>
      <c r="E8" s="423"/>
      <c r="F8" s="455"/>
      <c r="G8" s="404"/>
      <c r="H8" s="409"/>
      <c r="I8" s="405"/>
      <c r="J8" s="410"/>
      <c r="K8" s="405"/>
      <c r="L8" s="160"/>
      <c r="M8" s="890" t="str">
        <f>Artikelübersicht!M8</f>
        <v>Name KD-Betreuer/in:</v>
      </c>
      <c r="N8" s="891"/>
      <c r="O8" s="892"/>
    </row>
    <row r="9" spans="1:15" ht="13.95" customHeight="1" x14ac:dyDescent="0.25">
      <c r="A9" s="902" t="s">
        <v>7024</v>
      </c>
      <c r="B9" s="903"/>
      <c r="C9" s="903"/>
      <c r="D9" s="903"/>
      <c r="E9" s="903"/>
      <c r="F9" s="811"/>
      <c r="G9" s="812"/>
      <c r="H9" s="409"/>
      <c r="I9" s="405"/>
      <c r="J9" s="410"/>
      <c r="K9" s="405"/>
      <c r="L9" s="424"/>
      <c r="M9" s="896" t="str">
        <f>Artikelübersicht!M9</f>
        <v>Tel.: +49 5904-9393-</v>
      </c>
      <c r="N9" s="897"/>
      <c r="O9" s="898"/>
    </row>
    <row r="10" spans="1:15" ht="15.6" customHeight="1" x14ac:dyDescent="0.25">
      <c r="A10" s="904"/>
      <c r="B10" s="905"/>
      <c r="C10" s="905"/>
      <c r="D10" s="905"/>
      <c r="E10" s="905"/>
      <c r="F10" s="813"/>
      <c r="G10" s="814"/>
      <c r="H10" s="409"/>
      <c r="I10" s="405"/>
      <c r="J10" s="410"/>
      <c r="K10" s="405"/>
      <c r="L10" s="425"/>
      <c r="M10" s="899" t="str">
        <f>Artikelübersicht!M10</f>
        <v>Mail:</v>
      </c>
      <c r="N10" s="900"/>
      <c r="O10" s="901"/>
    </row>
    <row r="11" spans="1:15" ht="14.25" customHeight="1" x14ac:dyDescent="0.25">
      <c r="A11" s="904"/>
      <c r="B11" s="905"/>
      <c r="C11" s="905"/>
      <c r="D11" s="905"/>
      <c r="E11" s="905"/>
      <c r="F11" s="813"/>
      <c r="G11" s="814"/>
      <c r="H11" s="409"/>
      <c r="I11" s="405"/>
      <c r="J11" s="410"/>
      <c r="K11" s="405"/>
      <c r="L11" s="425"/>
      <c r="M11" s="425"/>
      <c r="N11" s="425"/>
      <c r="O11" s="598"/>
    </row>
    <row r="12" spans="1:15" ht="16.2" thickBot="1" x14ac:dyDescent="0.3">
      <c r="A12" s="906"/>
      <c r="B12" s="907"/>
      <c r="C12" s="907"/>
      <c r="D12" s="907"/>
      <c r="E12" s="907"/>
      <c r="F12" s="815"/>
      <c r="G12" s="816"/>
      <c r="H12" s="409"/>
      <c r="I12" s="405"/>
      <c r="J12" s="410"/>
      <c r="K12" s="405"/>
      <c r="L12" s="426"/>
      <c r="M12" s="426"/>
      <c r="N12" s="426"/>
      <c r="O12" s="599"/>
    </row>
    <row r="13" spans="1:15" s="429" customFormat="1" ht="69" customHeight="1" x14ac:dyDescent="0.3">
      <c r="A13" s="451" t="s">
        <v>6933</v>
      </c>
      <c r="B13" s="452" t="s">
        <v>2</v>
      </c>
      <c r="C13" s="453" t="s">
        <v>850</v>
      </c>
      <c r="D13" s="452" t="s">
        <v>2647</v>
      </c>
      <c r="E13" s="452" t="s">
        <v>6934</v>
      </c>
      <c r="F13" s="452" t="s">
        <v>6935</v>
      </c>
      <c r="G13" s="452" t="s">
        <v>6936</v>
      </c>
      <c r="H13" s="427" t="s">
        <v>2272</v>
      </c>
      <c r="I13" s="427" t="s">
        <v>2648</v>
      </c>
      <c r="J13" s="427" t="s">
        <v>2271</v>
      </c>
      <c r="K13" s="428" t="s">
        <v>2268</v>
      </c>
      <c r="L13" s="428" t="s">
        <v>8</v>
      </c>
      <c r="M13" s="594" t="s">
        <v>7002</v>
      </c>
      <c r="N13" s="620" t="s">
        <v>7003</v>
      </c>
      <c r="O13" s="621" t="s">
        <v>3017</v>
      </c>
    </row>
    <row r="14" spans="1:15" s="479" customFormat="1" ht="13.8" x14ac:dyDescent="0.25">
      <c r="A14" s="489" t="s">
        <v>39</v>
      </c>
      <c r="B14" s="490">
        <v>11270170</v>
      </c>
      <c r="C14" s="491"/>
      <c r="D14" s="491" t="s">
        <v>6937</v>
      </c>
      <c r="E14" s="492">
        <v>270170</v>
      </c>
      <c r="F14" s="492">
        <v>1</v>
      </c>
      <c r="G14" s="492">
        <v>1</v>
      </c>
      <c r="H14" s="493" t="s">
        <v>6928</v>
      </c>
      <c r="I14" s="559">
        <v>106730</v>
      </c>
      <c r="J14" s="559">
        <v>106730</v>
      </c>
      <c r="K14" s="491" t="s">
        <v>18</v>
      </c>
      <c r="L14" s="494"/>
      <c r="M14" s="305"/>
      <c r="N14" s="306">
        <f>Tabelle2[[#This Row],[FOPPE Art.-Nr.]]</f>
        <v>11270170</v>
      </c>
      <c r="O14" s="568"/>
    </row>
    <row r="15" spans="1:15" s="479" customFormat="1" ht="13.8" x14ac:dyDescent="0.25">
      <c r="A15" s="489" t="s">
        <v>39</v>
      </c>
      <c r="B15" s="490">
        <v>11270174</v>
      </c>
      <c r="C15" s="491" t="s">
        <v>6923</v>
      </c>
      <c r="D15" s="491" t="s">
        <v>39</v>
      </c>
      <c r="E15" s="492">
        <v>270174</v>
      </c>
      <c r="F15" s="492">
        <v>1</v>
      </c>
      <c r="G15" s="492">
        <v>1</v>
      </c>
      <c r="H15" s="493" t="s">
        <v>6928</v>
      </c>
      <c r="I15" s="559">
        <v>106731</v>
      </c>
      <c r="J15" s="559">
        <v>106731</v>
      </c>
      <c r="K15" s="491" t="s">
        <v>18</v>
      </c>
      <c r="L15" s="491"/>
      <c r="M15" s="305"/>
      <c r="N15" s="306">
        <f>Tabelle2[[#This Row],[FOPPE Art.-Nr.]]</f>
        <v>11270174</v>
      </c>
      <c r="O15" s="568"/>
    </row>
    <row r="16" spans="1:15" s="479" customFormat="1" ht="13.8" x14ac:dyDescent="0.25">
      <c r="A16" s="489" t="s">
        <v>39</v>
      </c>
      <c r="B16" s="490">
        <v>11270177</v>
      </c>
      <c r="C16" s="491" t="s">
        <v>6923</v>
      </c>
      <c r="D16" s="491" t="s">
        <v>39</v>
      </c>
      <c r="E16" s="492">
        <v>270177</v>
      </c>
      <c r="F16" s="492">
        <v>1</v>
      </c>
      <c r="G16" s="492">
        <v>1</v>
      </c>
      <c r="H16" s="493" t="s">
        <v>6928</v>
      </c>
      <c r="I16" s="559">
        <v>106732</v>
      </c>
      <c r="J16" s="559">
        <v>106732</v>
      </c>
      <c r="K16" s="491" t="s">
        <v>18</v>
      </c>
      <c r="L16" s="494"/>
      <c r="M16" s="305"/>
      <c r="N16" s="306">
        <f>Tabelle2[[#This Row],[FOPPE Art.-Nr.]]</f>
        <v>11270177</v>
      </c>
      <c r="O16" s="568"/>
    </row>
    <row r="17" spans="1:15" s="479" customFormat="1" ht="13.8" x14ac:dyDescent="0.25">
      <c r="A17" s="489" t="s">
        <v>39</v>
      </c>
      <c r="B17" s="490">
        <v>11270536</v>
      </c>
      <c r="C17" s="491"/>
      <c r="D17" s="491" t="s">
        <v>39</v>
      </c>
      <c r="E17" s="492">
        <v>270536</v>
      </c>
      <c r="F17" s="492">
        <v>1</v>
      </c>
      <c r="G17" s="492">
        <v>1</v>
      </c>
      <c r="H17" s="493" t="s">
        <v>6928</v>
      </c>
      <c r="I17" s="559">
        <v>106735</v>
      </c>
      <c r="J17" s="559">
        <v>106735</v>
      </c>
      <c r="K17" s="491" t="s">
        <v>18</v>
      </c>
      <c r="L17" s="491"/>
      <c r="M17" s="309"/>
      <c r="N17" s="306">
        <f>Tabelle2[[#This Row],[FOPPE Art.-Nr.]]</f>
        <v>11270536</v>
      </c>
      <c r="O17" s="568"/>
    </row>
    <row r="18" spans="1:15" s="479" customFormat="1" ht="13.8" x14ac:dyDescent="0.25">
      <c r="A18" s="489" t="s">
        <v>39</v>
      </c>
      <c r="B18" s="490">
        <v>11270541</v>
      </c>
      <c r="C18" s="491"/>
      <c r="D18" s="491" t="s">
        <v>39</v>
      </c>
      <c r="E18" s="492">
        <v>270541</v>
      </c>
      <c r="F18" s="492">
        <v>1</v>
      </c>
      <c r="G18" s="492">
        <v>1</v>
      </c>
      <c r="H18" s="493" t="s">
        <v>6928</v>
      </c>
      <c r="I18" s="559">
        <v>106737</v>
      </c>
      <c r="J18" s="559">
        <v>106737</v>
      </c>
      <c r="K18" s="491" t="s">
        <v>18</v>
      </c>
      <c r="L18" s="491"/>
      <c r="M18" s="309"/>
      <c r="N18" s="306">
        <f>Tabelle2[[#This Row],[FOPPE Art.-Nr.]]</f>
        <v>11270541</v>
      </c>
      <c r="O18" s="568"/>
    </row>
    <row r="19" spans="1:15" s="479" customFormat="1" ht="13.8" x14ac:dyDescent="0.25">
      <c r="A19" s="489" t="s">
        <v>39</v>
      </c>
      <c r="B19" s="490">
        <v>11270543</v>
      </c>
      <c r="C19" s="491"/>
      <c r="D19" s="491" t="s">
        <v>39</v>
      </c>
      <c r="E19" s="492">
        <v>270543</v>
      </c>
      <c r="F19" s="492">
        <v>1</v>
      </c>
      <c r="G19" s="492">
        <v>1</v>
      </c>
      <c r="H19" s="493" t="s">
        <v>6928</v>
      </c>
      <c r="I19" s="559">
        <v>106738</v>
      </c>
      <c r="J19" s="559">
        <v>106738</v>
      </c>
      <c r="K19" s="491" t="s">
        <v>18</v>
      </c>
      <c r="L19" s="491"/>
      <c r="M19" s="305"/>
      <c r="N19" s="306">
        <f>Tabelle2[[#This Row],[FOPPE Art.-Nr.]]</f>
        <v>11270543</v>
      </c>
      <c r="O19" s="568"/>
    </row>
    <row r="20" spans="1:15" s="479" customFormat="1" ht="13.8" x14ac:dyDescent="0.25">
      <c r="A20" s="489" t="s">
        <v>39</v>
      </c>
      <c r="B20" s="490">
        <v>11270549</v>
      </c>
      <c r="C20" s="491"/>
      <c r="D20" s="491" t="s">
        <v>39</v>
      </c>
      <c r="E20" s="492">
        <v>270549</v>
      </c>
      <c r="F20" s="492">
        <v>1</v>
      </c>
      <c r="G20" s="492">
        <v>1</v>
      </c>
      <c r="H20" s="493" t="s">
        <v>6928</v>
      </c>
      <c r="I20" s="559">
        <v>111052</v>
      </c>
      <c r="J20" s="559">
        <v>111052</v>
      </c>
      <c r="K20" s="491" t="s">
        <v>18</v>
      </c>
      <c r="L20" s="491"/>
      <c r="M20" s="305"/>
      <c r="N20" s="306">
        <f>Tabelle2[[#This Row],[FOPPE Art.-Nr.]]</f>
        <v>11270549</v>
      </c>
      <c r="O20" s="568"/>
    </row>
    <row r="21" spans="1:15" s="479" customFormat="1" ht="13.8" x14ac:dyDescent="0.25">
      <c r="A21" s="489" t="s">
        <v>39</v>
      </c>
      <c r="B21" s="490">
        <v>11270705</v>
      </c>
      <c r="C21" s="491"/>
      <c r="D21" s="491" t="s">
        <v>6937</v>
      </c>
      <c r="E21" s="492">
        <v>270705</v>
      </c>
      <c r="F21" s="492">
        <v>1</v>
      </c>
      <c r="G21" s="492">
        <v>1</v>
      </c>
      <c r="H21" s="493" t="s">
        <v>6928</v>
      </c>
      <c r="I21" s="559">
        <v>111301</v>
      </c>
      <c r="J21" s="559">
        <v>111301</v>
      </c>
      <c r="K21" s="491" t="s">
        <v>18</v>
      </c>
      <c r="L21" s="491"/>
      <c r="M21" s="305"/>
      <c r="N21" s="306">
        <f>Tabelle2[[#This Row],[FOPPE Art.-Nr.]]</f>
        <v>11270705</v>
      </c>
      <c r="O21" s="568"/>
    </row>
    <row r="22" spans="1:15" s="479" customFormat="1" ht="13.8" x14ac:dyDescent="0.25">
      <c r="A22" s="489" t="s">
        <v>39</v>
      </c>
      <c r="B22" s="490">
        <v>11270706</v>
      </c>
      <c r="C22" s="491" t="s">
        <v>6923</v>
      </c>
      <c r="D22" s="491" t="s">
        <v>39</v>
      </c>
      <c r="E22" s="492">
        <v>270706</v>
      </c>
      <c r="F22" s="492">
        <v>1</v>
      </c>
      <c r="G22" s="492">
        <v>1</v>
      </c>
      <c r="H22" s="493" t="s">
        <v>6928</v>
      </c>
      <c r="I22" s="559">
        <v>106743</v>
      </c>
      <c r="J22" s="559">
        <v>106743</v>
      </c>
      <c r="K22" s="491" t="s">
        <v>18</v>
      </c>
      <c r="L22" s="491"/>
      <c r="M22" s="305"/>
      <c r="N22" s="306">
        <f>Tabelle2[[#This Row],[FOPPE Art.-Nr.]]</f>
        <v>11270706</v>
      </c>
      <c r="O22" s="568"/>
    </row>
    <row r="23" spans="1:15" s="479" customFormat="1" ht="13.8" x14ac:dyDescent="0.25">
      <c r="A23" s="489" t="s">
        <v>39</v>
      </c>
      <c r="B23" s="490">
        <v>11270707</v>
      </c>
      <c r="C23" s="491" t="s">
        <v>6923</v>
      </c>
      <c r="D23" s="491" t="s">
        <v>39</v>
      </c>
      <c r="E23" s="492">
        <v>270707</v>
      </c>
      <c r="F23" s="492">
        <v>1</v>
      </c>
      <c r="G23" s="492">
        <v>1</v>
      </c>
      <c r="H23" s="493" t="s">
        <v>6928</v>
      </c>
      <c r="I23" s="559">
        <v>106744</v>
      </c>
      <c r="J23" s="559">
        <v>106744</v>
      </c>
      <c r="K23" s="491" t="s">
        <v>18</v>
      </c>
      <c r="L23" s="491"/>
      <c r="M23" s="305"/>
      <c r="N23" s="306">
        <f>Tabelle2[[#This Row],[FOPPE Art.-Nr.]]</f>
        <v>11270707</v>
      </c>
      <c r="O23" s="568"/>
    </row>
    <row r="24" spans="1:15" s="479" customFormat="1" ht="13.8" x14ac:dyDescent="0.25">
      <c r="A24" s="489" t="s">
        <v>39</v>
      </c>
      <c r="B24" s="490">
        <v>11270805</v>
      </c>
      <c r="C24" s="491" t="s">
        <v>6923</v>
      </c>
      <c r="D24" s="491" t="s">
        <v>39</v>
      </c>
      <c r="E24" s="492">
        <v>270805</v>
      </c>
      <c r="F24" s="492">
        <v>1</v>
      </c>
      <c r="G24" s="492">
        <v>1</v>
      </c>
      <c r="H24" s="493" t="s">
        <v>6928</v>
      </c>
      <c r="I24" s="559">
        <v>106750</v>
      </c>
      <c r="J24" s="559">
        <v>106750</v>
      </c>
      <c r="K24" s="491" t="s">
        <v>18</v>
      </c>
      <c r="L24" s="491"/>
      <c r="M24" s="305"/>
      <c r="N24" s="306">
        <f>Tabelle2[[#This Row],[FOPPE Art.-Nr.]]</f>
        <v>11270805</v>
      </c>
      <c r="O24" s="568"/>
    </row>
    <row r="25" spans="1:15" s="479" customFormat="1" ht="13.8" x14ac:dyDescent="0.25">
      <c r="A25" s="489" t="s">
        <v>39</v>
      </c>
      <c r="B25" s="490">
        <v>11271811</v>
      </c>
      <c r="C25" s="491"/>
      <c r="D25" s="491" t="s">
        <v>6954</v>
      </c>
      <c r="E25" s="492">
        <v>271811</v>
      </c>
      <c r="F25" s="492">
        <v>1</v>
      </c>
      <c r="G25" s="492">
        <v>1</v>
      </c>
      <c r="H25" s="493" t="s">
        <v>6928</v>
      </c>
      <c r="I25" s="559">
        <v>102930</v>
      </c>
      <c r="J25" s="559">
        <v>102930</v>
      </c>
      <c r="K25" s="491" t="s">
        <v>18</v>
      </c>
      <c r="L25" s="491"/>
      <c r="M25" s="305"/>
      <c r="N25" s="306">
        <f>Tabelle2[[#This Row],[FOPPE Art.-Nr.]]</f>
        <v>11271811</v>
      </c>
      <c r="O25" s="568"/>
    </row>
    <row r="26" spans="1:15" s="479" customFormat="1" ht="13.8" x14ac:dyDescent="0.25">
      <c r="A26" s="489" t="s">
        <v>39</v>
      </c>
      <c r="B26" s="490">
        <v>11272229</v>
      </c>
      <c r="C26" s="491"/>
      <c r="D26" s="491" t="s">
        <v>39</v>
      </c>
      <c r="E26" s="492">
        <v>272229</v>
      </c>
      <c r="F26" s="492">
        <v>1</v>
      </c>
      <c r="G26" s="492">
        <v>1</v>
      </c>
      <c r="H26" s="493" t="s">
        <v>6928</v>
      </c>
      <c r="I26" s="559">
        <v>100123</v>
      </c>
      <c r="J26" s="559">
        <v>100123</v>
      </c>
      <c r="K26" s="491" t="s">
        <v>18</v>
      </c>
      <c r="L26" s="491"/>
      <c r="M26" s="305"/>
      <c r="N26" s="306">
        <f>Tabelle2[[#This Row],[FOPPE Art.-Nr.]]</f>
        <v>11272229</v>
      </c>
      <c r="O26" s="568"/>
    </row>
    <row r="27" spans="1:15" s="479" customFormat="1" ht="13.8" x14ac:dyDescent="0.25">
      <c r="A27" s="489" t="s">
        <v>39</v>
      </c>
      <c r="B27" s="490">
        <v>11272236</v>
      </c>
      <c r="C27" s="491"/>
      <c r="D27" s="491" t="s">
        <v>39</v>
      </c>
      <c r="E27" s="492">
        <v>272236</v>
      </c>
      <c r="F27" s="492">
        <v>1</v>
      </c>
      <c r="G27" s="492">
        <v>1</v>
      </c>
      <c r="H27" s="493" t="s">
        <v>6928</v>
      </c>
      <c r="I27" s="559">
        <v>100129</v>
      </c>
      <c r="J27" s="559">
        <v>100129</v>
      </c>
      <c r="K27" s="491" t="s">
        <v>18</v>
      </c>
      <c r="L27" s="491"/>
      <c r="M27" s="305"/>
      <c r="N27" s="306">
        <f>Tabelle2[[#This Row],[FOPPE Art.-Nr.]]</f>
        <v>11272236</v>
      </c>
      <c r="O27" s="568"/>
    </row>
    <row r="28" spans="1:15" s="479" customFormat="1" ht="13.8" x14ac:dyDescent="0.25">
      <c r="A28" s="489" t="s">
        <v>39</v>
      </c>
      <c r="B28" s="490">
        <v>11272241</v>
      </c>
      <c r="C28" s="491"/>
      <c r="D28" s="491" t="s">
        <v>39</v>
      </c>
      <c r="E28" s="492">
        <v>272241</v>
      </c>
      <c r="F28" s="492">
        <v>1</v>
      </c>
      <c r="G28" s="492">
        <v>1</v>
      </c>
      <c r="H28" s="493" t="s">
        <v>6928</v>
      </c>
      <c r="I28" s="559">
        <v>100134</v>
      </c>
      <c r="J28" s="559">
        <v>100134</v>
      </c>
      <c r="K28" s="491" t="s">
        <v>18</v>
      </c>
      <c r="L28" s="491"/>
      <c r="M28" s="305"/>
      <c r="N28" s="306">
        <f>Tabelle2[[#This Row],[FOPPE Art.-Nr.]]</f>
        <v>11272241</v>
      </c>
      <c r="O28" s="568"/>
    </row>
    <row r="29" spans="1:15" s="479" customFormat="1" ht="13.8" x14ac:dyDescent="0.25">
      <c r="A29" s="489" t="s">
        <v>39</v>
      </c>
      <c r="B29" s="490">
        <v>11272261</v>
      </c>
      <c r="C29" s="491"/>
      <c r="D29" s="491" t="s">
        <v>6966</v>
      </c>
      <c r="E29" s="492">
        <v>272261</v>
      </c>
      <c r="F29" s="492">
        <v>1</v>
      </c>
      <c r="G29" s="492">
        <v>1</v>
      </c>
      <c r="H29" s="493" t="s">
        <v>6928</v>
      </c>
      <c r="I29" s="559">
        <v>103206</v>
      </c>
      <c r="J29" s="559">
        <v>103206</v>
      </c>
      <c r="K29" s="491" t="s">
        <v>18</v>
      </c>
      <c r="L29" s="491"/>
      <c r="M29" s="305"/>
      <c r="N29" s="306">
        <f>Tabelle2[[#This Row],[FOPPE Art.-Nr.]]</f>
        <v>11272261</v>
      </c>
      <c r="O29" s="568"/>
    </row>
    <row r="30" spans="1:15" s="479" customFormat="1" ht="13.8" x14ac:dyDescent="0.25">
      <c r="A30" s="489" t="s">
        <v>39</v>
      </c>
      <c r="B30" s="490">
        <v>11275283</v>
      </c>
      <c r="C30" s="491"/>
      <c r="D30" s="491" t="s">
        <v>39</v>
      </c>
      <c r="E30" s="492">
        <v>275283</v>
      </c>
      <c r="F30" s="492">
        <v>1</v>
      </c>
      <c r="G30" s="492">
        <v>1</v>
      </c>
      <c r="H30" s="493" t="s">
        <v>6928</v>
      </c>
      <c r="I30" s="559">
        <v>106860</v>
      </c>
      <c r="J30" s="559">
        <v>106860</v>
      </c>
      <c r="K30" s="491" t="s">
        <v>18</v>
      </c>
      <c r="L30" s="491"/>
      <c r="M30" s="305"/>
      <c r="N30" s="306">
        <f>Tabelle2[[#This Row],[FOPPE Art.-Nr.]]</f>
        <v>11275283</v>
      </c>
      <c r="O30" s="568"/>
    </row>
    <row r="31" spans="1:15" s="479" customFormat="1" ht="13.8" x14ac:dyDescent="0.25">
      <c r="A31" s="489" t="s">
        <v>39</v>
      </c>
      <c r="B31" s="490">
        <v>11275284</v>
      </c>
      <c r="C31" s="491"/>
      <c r="D31" s="491" t="s">
        <v>39</v>
      </c>
      <c r="E31" s="492">
        <v>275284</v>
      </c>
      <c r="F31" s="492">
        <v>1</v>
      </c>
      <c r="G31" s="492">
        <v>1</v>
      </c>
      <c r="H31" s="493" t="s">
        <v>6928</v>
      </c>
      <c r="I31" s="559">
        <v>106864</v>
      </c>
      <c r="J31" s="559">
        <v>106864</v>
      </c>
      <c r="K31" s="491" t="s">
        <v>18</v>
      </c>
      <c r="L31" s="496"/>
      <c r="M31" s="305"/>
      <c r="N31" s="306">
        <f>Tabelle2[[#This Row],[FOPPE Art.-Nr.]]</f>
        <v>11275284</v>
      </c>
      <c r="O31" s="568"/>
    </row>
    <row r="32" spans="1:15" s="479" customFormat="1" ht="13.8" x14ac:dyDescent="0.25">
      <c r="A32" s="489" t="s">
        <v>39</v>
      </c>
      <c r="B32" s="490">
        <v>11275285</v>
      </c>
      <c r="C32" s="491"/>
      <c r="D32" s="491" t="s">
        <v>6966</v>
      </c>
      <c r="E32" s="492">
        <v>275285</v>
      </c>
      <c r="F32" s="492">
        <v>1</v>
      </c>
      <c r="G32" s="492">
        <v>1</v>
      </c>
      <c r="H32" s="493" t="s">
        <v>6928</v>
      </c>
      <c r="I32" s="559">
        <v>106867</v>
      </c>
      <c r="J32" s="559">
        <v>106867</v>
      </c>
      <c r="K32" s="491" t="s">
        <v>18</v>
      </c>
      <c r="L32" s="496"/>
      <c r="M32" s="305"/>
      <c r="N32" s="306">
        <f>Tabelle2[[#This Row],[FOPPE Art.-Nr.]]</f>
        <v>11275285</v>
      </c>
      <c r="O32" s="568"/>
    </row>
    <row r="33" spans="1:15" s="479" customFormat="1" ht="13.8" x14ac:dyDescent="0.25">
      <c r="A33" s="489" t="s">
        <v>39</v>
      </c>
      <c r="B33" s="490">
        <v>11275286</v>
      </c>
      <c r="C33" s="491"/>
      <c r="D33" s="491" t="s">
        <v>39</v>
      </c>
      <c r="E33" s="492">
        <v>275286</v>
      </c>
      <c r="F33" s="492">
        <v>1</v>
      </c>
      <c r="G33" s="492">
        <v>1</v>
      </c>
      <c r="H33" s="493" t="s">
        <v>6928</v>
      </c>
      <c r="I33" s="559">
        <v>106868</v>
      </c>
      <c r="J33" s="559">
        <v>106868</v>
      </c>
      <c r="K33" s="491" t="s">
        <v>18</v>
      </c>
      <c r="L33" s="491"/>
      <c r="M33" s="305"/>
      <c r="N33" s="306">
        <f>Tabelle2[[#This Row],[FOPPE Art.-Nr.]]</f>
        <v>11275286</v>
      </c>
      <c r="O33" s="568"/>
    </row>
    <row r="34" spans="1:15" s="479" customFormat="1" ht="13.8" x14ac:dyDescent="0.25">
      <c r="A34" s="489" t="s">
        <v>39</v>
      </c>
      <c r="B34" s="490">
        <v>11275287</v>
      </c>
      <c r="C34" s="491"/>
      <c r="D34" s="491" t="s">
        <v>39</v>
      </c>
      <c r="E34" s="492">
        <v>275287</v>
      </c>
      <c r="F34" s="492">
        <v>1</v>
      </c>
      <c r="G34" s="492">
        <v>1</v>
      </c>
      <c r="H34" s="493" t="s">
        <v>6928</v>
      </c>
      <c r="I34" s="559">
        <v>106862</v>
      </c>
      <c r="J34" s="559">
        <v>106862</v>
      </c>
      <c r="K34" s="491" t="s">
        <v>18</v>
      </c>
      <c r="L34" s="491"/>
      <c r="M34" s="305"/>
      <c r="N34" s="306">
        <f>Tabelle2[[#This Row],[FOPPE Art.-Nr.]]</f>
        <v>11275287</v>
      </c>
      <c r="O34" s="568"/>
    </row>
    <row r="35" spans="1:15" s="479" customFormat="1" ht="13.8" x14ac:dyDescent="0.25">
      <c r="A35" s="489" t="s">
        <v>39</v>
      </c>
      <c r="B35" s="490">
        <v>11275288</v>
      </c>
      <c r="C35" s="491"/>
      <c r="D35" s="491" t="s">
        <v>39</v>
      </c>
      <c r="E35" s="492">
        <v>275288</v>
      </c>
      <c r="F35" s="492">
        <v>1</v>
      </c>
      <c r="G35" s="492">
        <v>1</v>
      </c>
      <c r="H35" s="493" t="s">
        <v>6928</v>
      </c>
      <c r="I35" s="559">
        <v>106861</v>
      </c>
      <c r="J35" s="559">
        <v>106861</v>
      </c>
      <c r="K35" s="491" t="s">
        <v>18</v>
      </c>
      <c r="L35" s="491"/>
      <c r="M35" s="305"/>
      <c r="N35" s="306">
        <f>Tabelle2[[#This Row],[FOPPE Art.-Nr.]]</f>
        <v>11275288</v>
      </c>
      <c r="O35" s="568"/>
    </row>
    <row r="36" spans="1:15" s="479" customFormat="1" ht="13.8" x14ac:dyDescent="0.25">
      <c r="A36" s="489" t="s">
        <v>39</v>
      </c>
      <c r="B36" s="490">
        <v>11275289</v>
      </c>
      <c r="C36" s="491"/>
      <c r="D36" s="491" t="s">
        <v>39</v>
      </c>
      <c r="E36" s="492">
        <v>275289</v>
      </c>
      <c r="F36" s="492">
        <v>1</v>
      </c>
      <c r="G36" s="492">
        <v>1</v>
      </c>
      <c r="H36" s="493" t="s">
        <v>6928</v>
      </c>
      <c r="I36" s="559">
        <v>106863</v>
      </c>
      <c r="J36" s="559">
        <v>106863</v>
      </c>
      <c r="K36" s="491" t="s">
        <v>18</v>
      </c>
      <c r="L36" s="491"/>
      <c r="M36" s="305"/>
      <c r="N36" s="306">
        <f>Tabelle2[[#This Row],[FOPPE Art.-Nr.]]</f>
        <v>11275289</v>
      </c>
      <c r="O36" s="568"/>
    </row>
    <row r="37" spans="1:15" s="479" customFormat="1" ht="13.8" x14ac:dyDescent="0.25">
      <c r="A37" s="489" t="s">
        <v>39</v>
      </c>
      <c r="B37" s="490">
        <v>11275290</v>
      </c>
      <c r="C37" s="491"/>
      <c r="D37" s="491" t="s">
        <v>39</v>
      </c>
      <c r="E37" s="492">
        <v>275290</v>
      </c>
      <c r="F37" s="492">
        <v>1</v>
      </c>
      <c r="G37" s="492">
        <v>1</v>
      </c>
      <c r="H37" s="493" t="s">
        <v>6928</v>
      </c>
      <c r="I37" s="559">
        <v>106870</v>
      </c>
      <c r="J37" s="559">
        <v>106870</v>
      </c>
      <c r="K37" s="491" t="s">
        <v>18</v>
      </c>
      <c r="L37" s="491"/>
      <c r="M37" s="305"/>
      <c r="N37" s="306">
        <f>Tabelle2[[#This Row],[FOPPE Art.-Nr.]]</f>
        <v>11275290</v>
      </c>
      <c r="O37" s="568"/>
    </row>
    <row r="38" spans="1:15" s="479" customFormat="1" ht="13.8" x14ac:dyDescent="0.25">
      <c r="A38" s="489" t="s">
        <v>39</v>
      </c>
      <c r="B38" s="490">
        <v>11275291</v>
      </c>
      <c r="C38" s="491"/>
      <c r="D38" s="491" t="s">
        <v>6966</v>
      </c>
      <c r="E38" s="492">
        <v>275291</v>
      </c>
      <c r="F38" s="492">
        <v>1</v>
      </c>
      <c r="G38" s="492">
        <v>1</v>
      </c>
      <c r="H38" s="493" t="s">
        <v>6928</v>
      </c>
      <c r="I38" s="559">
        <v>106866</v>
      </c>
      <c r="J38" s="559">
        <v>106866</v>
      </c>
      <c r="K38" s="491" t="s">
        <v>18</v>
      </c>
      <c r="L38" s="491"/>
      <c r="M38" s="305"/>
      <c r="N38" s="306">
        <f>Tabelle2[[#This Row],[FOPPE Art.-Nr.]]</f>
        <v>11275291</v>
      </c>
      <c r="O38" s="568"/>
    </row>
    <row r="39" spans="1:15" s="479" customFormat="1" ht="13.8" x14ac:dyDescent="0.25">
      <c r="A39" s="489" t="s">
        <v>39</v>
      </c>
      <c r="B39" s="490">
        <v>11275832</v>
      </c>
      <c r="C39" s="491"/>
      <c r="D39" s="491" t="s">
        <v>39</v>
      </c>
      <c r="E39" s="492">
        <v>275832</v>
      </c>
      <c r="F39" s="492">
        <v>1</v>
      </c>
      <c r="G39" s="492">
        <v>1</v>
      </c>
      <c r="H39" s="493" t="s">
        <v>6928</v>
      </c>
      <c r="I39" s="559">
        <v>110605</v>
      </c>
      <c r="J39" s="559">
        <v>110605</v>
      </c>
      <c r="K39" s="491" t="s">
        <v>18</v>
      </c>
      <c r="L39" s="491"/>
      <c r="M39" s="305"/>
      <c r="N39" s="306">
        <f>Tabelle2[[#This Row],[FOPPE Art.-Nr.]]</f>
        <v>11275832</v>
      </c>
      <c r="O39" s="568"/>
    </row>
    <row r="40" spans="1:15" s="479" customFormat="1" ht="13.8" x14ac:dyDescent="0.25">
      <c r="A40" s="489" t="s">
        <v>6948</v>
      </c>
      <c r="B40" s="490">
        <v>12270620</v>
      </c>
      <c r="C40" s="491"/>
      <c r="D40" s="491" t="s">
        <v>6948</v>
      </c>
      <c r="E40" s="492">
        <v>270620</v>
      </c>
      <c r="F40" s="492">
        <v>1</v>
      </c>
      <c r="G40" s="492">
        <v>1</v>
      </c>
      <c r="H40" s="493" t="s">
        <v>6928</v>
      </c>
      <c r="I40" s="559">
        <v>111783</v>
      </c>
      <c r="J40" s="559">
        <v>111783</v>
      </c>
      <c r="K40" s="491" t="s">
        <v>18</v>
      </c>
      <c r="L40" s="491"/>
      <c r="M40" s="305"/>
      <c r="N40" s="306">
        <f>Tabelle2[[#This Row],[FOPPE Art.-Nr.]]</f>
        <v>12270620</v>
      </c>
      <c r="O40" s="568"/>
    </row>
    <row r="41" spans="1:15" s="479" customFormat="1" ht="13.8" x14ac:dyDescent="0.25">
      <c r="A41" s="489" t="s">
        <v>6948</v>
      </c>
      <c r="B41" s="490">
        <v>12270622</v>
      </c>
      <c r="C41" s="491" t="s">
        <v>6923</v>
      </c>
      <c r="D41" s="491" t="s">
        <v>6948</v>
      </c>
      <c r="E41" s="492">
        <v>270622</v>
      </c>
      <c r="F41" s="492">
        <v>1</v>
      </c>
      <c r="G41" s="492">
        <v>1</v>
      </c>
      <c r="H41" s="493" t="s">
        <v>6928</v>
      </c>
      <c r="I41" s="559">
        <v>111786</v>
      </c>
      <c r="J41" s="559">
        <v>111786</v>
      </c>
      <c r="K41" s="491" t="s">
        <v>18</v>
      </c>
      <c r="L41" s="491"/>
      <c r="M41" s="305"/>
      <c r="N41" s="306">
        <f>Tabelle2[[#This Row],[FOPPE Art.-Nr.]]</f>
        <v>12270622</v>
      </c>
      <c r="O41" s="568"/>
    </row>
    <row r="42" spans="1:15" s="479" customFormat="1" ht="13.8" x14ac:dyDescent="0.25">
      <c r="A42" s="489" t="s">
        <v>6948</v>
      </c>
      <c r="B42" s="490">
        <v>12270623</v>
      </c>
      <c r="C42" s="491" t="s">
        <v>6923</v>
      </c>
      <c r="D42" s="491" t="s">
        <v>6948</v>
      </c>
      <c r="E42" s="492">
        <v>270623</v>
      </c>
      <c r="F42" s="492">
        <v>1</v>
      </c>
      <c r="G42" s="492">
        <v>1</v>
      </c>
      <c r="H42" s="493" t="s">
        <v>6928</v>
      </c>
      <c r="I42" s="559">
        <v>111787</v>
      </c>
      <c r="J42" s="559">
        <v>111787</v>
      </c>
      <c r="K42" s="491" t="s">
        <v>18</v>
      </c>
      <c r="L42" s="491"/>
      <c r="M42" s="305"/>
      <c r="N42" s="306">
        <f>Tabelle2[[#This Row],[FOPPE Art.-Nr.]]</f>
        <v>12270623</v>
      </c>
      <c r="O42" s="568"/>
    </row>
    <row r="43" spans="1:15" s="479" customFormat="1" ht="13.8" x14ac:dyDescent="0.25">
      <c r="A43" s="489" t="s">
        <v>6948</v>
      </c>
      <c r="B43" s="490">
        <v>12270624</v>
      </c>
      <c r="C43" s="491" t="s">
        <v>6923</v>
      </c>
      <c r="D43" s="491" t="s">
        <v>6948</v>
      </c>
      <c r="E43" s="492">
        <v>270624</v>
      </c>
      <c r="F43" s="492">
        <v>1</v>
      </c>
      <c r="G43" s="492">
        <v>1</v>
      </c>
      <c r="H43" s="493" t="s">
        <v>6928</v>
      </c>
      <c r="I43" s="559">
        <v>111789</v>
      </c>
      <c r="J43" s="559">
        <v>111789</v>
      </c>
      <c r="K43" s="491" t="s">
        <v>18</v>
      </c>
      <c r="L43" s="491"/>
      <c r="M43" s="305"/>
      <c r="N43" s="306">
        <f>Tabelle2[[#This Row],[FOPPE Art.-Nr.]]</f>
        <v>12270624</v>
      </c>
      <c r="O43" s="568"/>
    </row>
    <row r="44" spans="1:15" s="479" customFormat="1" ht="13.8" x14ac:dyDescent="0.25">
      <c r="A44" s="489" t="s">
        <v>6948</v>
      </c>
      <c r="B44" s="490">
        <v>12270625</v>
      </c>
      <c r="C44" s="491" t="s">
        <v>6923</v>
      </c>
      <c r="D44" s="491" t="s">
        <v>6948</v>
      </c>
      <c r="E44" s="492">
        <v>270625</v>
      </c>
      <c r="F44" s="492">
        <v>1</v>
      </c>
      <c r="G44" s="492">
        <v>1</v>
      </c>
      <c r="H44" s="493" t="s">
        <v>6928</v>
      </c>
      <c r="I44" s="559">
        <v>111791</v>
      </c>
      <c r="J44" s="559">
        <v>111791</v>
      </c>
      <c r="K44" s="491" t="s">
        <v>18</v>
      </c>
      <c r="L44" s="491"/>
      <c r="M44" s="305"/>
      <c r="N44" s="306">
        <f>Tabelle2[[#This Row],[FOPPE Art.-Nr.]]</f>
        <v>12270625</v>
      </c>
      <c r="O44" s="568"/>
    </row>
    <row r="45" spans="1:15" s="479" customFormat="1" ht="13.8" x14ac:dyDescent="0.25">
      <c r="A45" s="489" t="s">
        <v>6948</v>
      </c>
      <c r="B45" s="490">
        <v>12270626</v>
      </c>
      <c r="C45" s="491" t="s">
        <v>6923</v>
      </c>
      <c r="D45" s="491" t="s">
        <v>6948</v>
      </c>
      <c r="E45" s="492">
        <v>270626</v>
      </c>
      <c r="F45" s="492">
        <v>1</v>
      </c>
      <c r="G45" s="492">
        <v>1</v>
      </c>
      <c r="H45" s="493" t="s">
        <v>6928</v>
      </c>
      <c r="I45" s="559">
        <v>111792</v>
      </c>
      <c r="J45" s="559">
        <v>111792</v>
      </c>
      <c r="K45" s="491" t="s">
        <v>18</v>
      </c>
      <c r="L45" s="491"/>
      <c r="M45" s="305"/>
      <c r="N45" s="306">
        <f>Tabelle2[[#This Row],[FOPPE Art.-Nr.]]</f>
        <v>12270626</v>
      </c>
      <c r="O45" s="568"/>
    </row>
    <row r="46" spans="1:15" s="479" customFormat="1" ht="13.8" x14ac:dyDescent="0.25">
      <c r="A46" s="489" t="s">
        <v>6948</v>
      </c>
      <c r="B46" s="490">
        <v>12271924</v>
      </c>
      <c r="C46" s="491"/>
      <c r="D46" s="491" t="s">
        <v>6955</v>
      </c>
      <c r="E46" s="492">
        <v>271924</v>
      </c>
      <c r="F46" s="492">
        <v>1</v>
      </c>
      <c r="G46" s="492">
        <v>1</v>
      </c>
      <c r="H46" s="493" t="s">
        <v>6928</v>
      </c>
      <c r="I46" s="559">
        <v>100258</v>
      </c>
      <c r="J46" s="559">
        <v>100258</v>
      </c>
      <c r="K46" s="491" t="s">
        <v>18</v>
      </c>
      <c r="L46" s="491"/>
      <c r="M46" s="305"/>
      <c r="N46" s="306">
        <f>Tabelle2[[#This Row],[FOPPE Art.-Nr.]]</f>
        <v>12271924</v>
      </c>
      <c r="O46" s="568"/>
    </row>
    <row r="47" spans="1:15" s="479" customFormat="1" ht="13.8" x14ac:dyDescent="0.25">
      <c r="A47" s="489" t="s">
        <v>6948</v>
      </c>
      <c r="B47" s="490">
        <v>12271926</v>
      </c>
      <c r="C47" s="491"/>
      <c r="D47" s="491" t="s">
        <v>6955</v>
      </c>
      <c r="E47" s="492">
        <v>271926</v>
      </c>
      <c r="F47" s="492">
        <v>1</v>
      </c>
      <c r="G47" s="492">
        <v>1</v>
      </c>
      <c r="H47" s="493" t="s">
        <v>6928</v>
      </c>
      <c r="I47" s="559">
        <v>100260</v>
      </c>
      <c r="J47" s="559">
        <v>100260</v>
      </c>
      <c r="K47" s="491" t="s">
        <v>18</v>
      </c>
      <c r="L47" s="491"/>
      <c r="M47" s="305"/>
      <c r="N47" s="306">
        <f>Tabelle2[[#This Row],[FOPPE Art.-Nr.]]</f>
        <v>12271926</v>
      </c>
      <c r="O47" s="568"/>
    </row>
    <row r="48" spans="1:15" s="479" customFormat="1" ht="13.8" x14ac:dyDescent="0.25">
      <c r="A48" s="489" t="s">
        <v>6948</v>
      </c>
      <c r="B48" s="490">
        <v>12271927</v>
      </c>
      <c r="C48" s="491"/>
      <c r="D48" s="491" t="s">
        <v>6955</v>
      </c>
      <c r="E48" s="492">
        <v>271927</v>
      </c>
      <c r="F48" s="492">
        <v>1</v>
      </c>
      <c r="G48" s="492">
        <v>1</v>
      </c>
      <c r="H48" s="493" t="s">
        <v>6928</v>
      </c>
      <c r="I48" s="559">
        <v>100261</v>
      </c>
      <c r="J48" s="559">
        <v>100261</v>
      </c>
      <c r="K48" s="491" t="s">
        <v>18</v>
      </c>
      <c r="L48" s="491"/>
      <c r="M48" s="305"/>
      <c r="N48" s="306">
        <f>Tabelle2[[#This Row],[FOPPE Art.-Nr.]]</f>
        <v>12271927</v>
      </c>
      <c r="O48" s="568"/>
    </row>
    <row r="49" spans="1:15" s="479" customFormat="1" ht="13.8" x14ac:dyDescent="0.25">
      <c r="A49" s="489" t="s">
        <v>6948</v>
      </c>
      <c r="B49" s="490">
        <v>12271928</v>
      </c>
      <c r="C49" s="491"/>
      <c r="D49" s="491" t="s">
        <v>6955</v>
      </c>
      <c r="E49" s="492">
        <v>271928</v>
      </c>
      <c r="F49" s="492">
        <v>1</v>
      </c>
      <c r="G49" s="492">
        <v>1</v>
      </c>
      <c r="H49" s="493" t="s">
        <v>6928</v>
      </c>
      <c r="I49" s="559">
        <v>100262</v>
      </c>
      <c r="J49" s="559">
        <v>100262</v>
      </c>
      <c r="K49" s="491" t="s">
        <v>18</v>
      </c>
      <c r="L49" s="491"/>
      <c r="M49" s="305"/>
      <c r="N49" s="306">
        <f>Tabelle2[[#This Row],[FOPPE Art.-Nr.]]</f>
        <v>12271928</v>
      </c>
      <c r="O49" s="568"/>
    </row>
    <row r="50" spans="1:15" s="479" customFormat="1" ht="13.8" x14ac:dyDescent="0.25">
      <c r="A50" s="489" t="s">
        <v>6948</v>
      </c>
      <c r="B50" s="490">
        <v>12271929</v>
      </c>
      <c r="C50" s="491"/>
      <c r="D50" s="491" t="s">
        <v>6955</v>
      </c>
      <c r="E50" s="492">
        <v>271929</v>
      </c>
      <c r="F50" s="492">
        <v>1</v>
      </c>
      <c r="G50" s="492">
        <v>1</v>
      </c>
      <c r="H50" s="493" t="s">
        <v>6928</v>
      </c>
      <c r="I50" s="559">
        <v>100263</v>
      </c>
      <c r="J50" s="559">
        <v>100263</v>
      </c>
      <c r="K50" s="491" t="s">
        <v>18</v>
      </c>
      <c r="L50" s="491"/>
      <c r="M50" s="305"/>
      <c r="N50" s="306">
        <f>Tabelle2[[#This Row],[FOPPE Art.-Nr.]]</f>
        <v>12271929</v>
      </c>
      <c r="O50" s="568"/>
    </row>
    <row r="51" spans="1:15" s="479" customFormat="1" ht="13.8" x14ac:dyDescent="0.25">
      <c r="A51" s="489" t="s">
        <v>6948</v>
      </c>
      <c r="B51" s="490">
        <v>12271930</v>
      </c>
      <c r="C51" s="491"/>
      <c r="D51" s="491" t="s">
        <v>6955</v>
      </c>
      <c r="E51" s="492">
        <v>271930</v>
      </c>
      <c r="F51" s="492">
        <v>1</v>
      </c>
      <c r="G51" s="492">
        <v>1</v>
      </c>
      <c r="H51" s="493" t="s">
        <v>6928</v>
      </c>
      <c r="I51" s="559">
        <v>102430</v>
      </c>
      <c r="J51" s="559">
        <v>102430</v>
      </c>
      <c r="K51" s="491" t="s">
        <v>18</v>
      </c>
      <c r="L51" s="491"/>
      <c r="M51" s="305"/>
      <c r="N51" s="306">
        <f>Tabelle2[[#This Row],[FOPPE Art.-Nr.]]</f>
        <v>12271930</v>
      </c>
      <c r="O51" s="568"/>
    </row>
    <row r="52" spans="1:15" s="479" customFormat="1" ht="13.8" x14ac:dyDescent="0.25">
      <c r="A52" s="489" t="s">
        <v>6948</v>
      </c>
      <c r="B52" s="490">
        <v>12271931</v>
      </c>
      <c r="C52" s="491"/>
      <c r="D52" s="491" t="s">
        <v>6955</v>
      </c>
      <c r="E52" s="492">
        <v>271931</v>
      </c>
      <c r="F52" s="492">
        <v>1</v>
      </c>
      <c r="G52" s="492">
        <v>1</v>
      </c>
      <c r="H52" s="493" t="s">
        <v>6928</v>
      </c>
      <c r="I52" s="559">
        <v>100265</v>
      </c>
      <c r="J52" s="559">
        <v>100265</v>
      </c>
      <c r="K52" s="491" t="s">
        <v>18</v>
      </c>
      <c r="L52" s="491"/>
      <c r="M52" s="305"/>
      <c r="N52" s="306">
        <f>Tabelle2[[#This Row],[FOPPE Art.-Nr.]]</f>
        <v>12271931</v>
      </c>
      <c r="O52" s="568"/>
    </row>
    <row r="53" spans="1:15" s="479" customFormat="1" ht="13.8" x14ac:dyDescent="0.25">
      <c r="A53" s="489" t="s">
        <v>6948</v>
      </c>
      <c r="B53" s="490">
        <v>12271933</v>
      </c>
      <c r="C53" s="491"/>
      <c r="D53" s="491" t="s">
        <v>6955</v>
      </c>
      <c r="E53" s="492">
        <v>271933</v>
      </c>
      <c r="F53" s="492">
        <v>1</v>
      </c>
      <c r="G53" s="492">
        <v>1</v>
      </c>
      <c r="H53" s="493" t="s">
        <v>6928</v>
      </c>
      <c r="I53" s="559">
        <v>100267</v>
      </c>
      <c r="J53" s="559">
        <v>100267</v>
      </c>
      <c r="K53" s="491" t="s">
        <v>18</v>
      </c>
      <c r="L53" s="491" t="s">
        <v>6951</v>
      </c>
      <c r="M53" s="305"/>
      <c r="N53" s="306">
        <f>Tabelle2[[#This Row],[FOPPE Art.-Nr.]]</f>
        <v>12271933</v>
      </c>
      <c r="O53" s="568"/>
    </row>
    <row r="54" spans="1:15" s="479" customFormat="1" ht="13.8" x14ac:dyDescent="0.25">
      <c r="A54" s="489" t="s">
        <v>6948</v>
      </c>
      <c r="B54" s="490">
        <v>12272161</v>
      </c>
      <c r="C54" s="491" t="s">
        <v>6923</v>
      </c>
      <c r="D54" s="491" t="s">
        <v>6955</v>
      </c>
      <c r="E54" s="492">
        <v>272261</v>
      </c>
      <c r="F54" s="492">
        <v>1</v>
      </c>
      <c r="G54" s="492">
        <v>1</v>
      </c>
      <c r="H54" s="493" t="s">
        <v>6928</v>
      </c>
      <c r="I54" s="559">
        <v>111795</v>
      </c>
      <c r="J54" s="559">
        <v>111795</v>
      </c>
      <c r="K54" s="491" t="s">
        <v>18</v>
      </c>
      <c r="L54" s="491"/>
      <c r="M54" s="305"/>
      <c r="N54" s="306">
        <f>Tabelle2[[#This Row],[FOPPE Art.-Nr.]]</f>
        <v>12272161</v>
      </c>
      <c r="O54" s="568"/>
    </row>
    <row r="55" spans="1:15" s="479" customFormat="1" ht="13.8" x14ac:dyDescent="0.25">
      <c r="A55" s="489" t="s">
        <v>52</v>
      </c>
      <c r="B55" s="490">
        <v>12272766</v>
      </c>
      <c r="C55" s="491"/>
      <c r="D55" s="491" t="s">
        <v>6967</v>
      </c>
      <c r="E55" s="492">
        <v>272766</v>
      </c>
      <c r="F55" s="492"/>
      <c r="G55" s="492">
        <v>10</v>
      </c>
      <c r="H55" s="493" t="s">
        <v>6928</v>
      </c>
      <c r="I55" s="559">
        <v>124411</v>
      </c>
      <c r="J55" s="559">
        <v>124411</v>
      </c>
      <c r="K55" s="491" t="s">
        <v>2679</v>
      </c>
      <c r="L55" s="491"/>
      <c r="M55" s="305"/>
      <c r="N55" s="306">
        <f>Tabelle2[[#This Row],[FOPPE Art.-Nr.]]</f>
        <v>12272766</v>
      </c>
      <c r="O55" s="568"/>
    </row>
    <row r="56" spans="1:15" s="479" customFormat="1" ht="13.8" x14ac:dyDescent="0.25">
      <c r="A56" s="489" t="s">
        <v>52</v>
      </c>
      <c r="B56" s="490">
        <v>12272767</v>
      </c>
      <c r="C56" s="491"/>
      <c r="D56" s="491" t="s">
        <v>6968</v>
      </c>
      <c r="E56" s="492">
        <v>272767</v>
      </c>
      <c r="F56" s="492"/>
      <c r="G56" s="492">
        <v>10</v>
      </c>
      <c r="H56" s="493" t="s">
        <v>6928</v>
      </c>
      <c r="I56" s="559">
        <v>124402</v>
      </c>
      <c r="J56" s="559">
        <v>124402</v>
      </c>
      <c r="K56" s="491" t="s">
        <v>2679</v>
      </c>
      <c r="L56" s="491"/>
      <c r="M56" s="305"/>
      <c r="N56" s="306">
        <f>Tabelle2[[#This Row],[FOPPE Art.-Nr.]]</f>
        <v>12272767</v>
      </c>
      <c r="O56" s="568"/>
    </row>
    <row r="57" spans="1:15" s="479" customFormat="1" ht="13.8" x14ac:dyDescent="0.25">
      <c r="A57" s="489" t="s">
        <v>52</v>
      </c>
      <c r="B57" s="490">
        <v>12272768</v>
      </c>
      <c r="C57" s="491"/>
      <c r="D57" s="491" t="s">
        <v>6969</v>
      </c>
      <c r="E57" s="492">
        <v>272768</v>
      </c>
      <c r="F57" s="492"/>
      <c r="G57" s="492">
        <v>10</v>
      </c>
      <c r="H57" s="493" t="s">
        <v>6928</v>
      </c>
      <c r="I57" s="559">
        <v>124403</v>
      </c>
      <c r="J57" s="559">
        <v>124403</v>
      </c>
      <c r="K57" s="491" t="s">
        <v>2679</v>
      </c>
      <c r="L57" s="491"/>
      <c r="M57" s="305"/>
      <c r="N57" s="306">
        <f>Tabelle2[[#This Row],[FOPPE Art.-Nr.]]</f>
        <v>12272768</v>
      </c>
      <c r="O57" s="568"/>
    </row>
    <row r="58" spans="1:15" s="479" customFormat="1" ht="13.8" x14ac:dyDescent="0.25">
      <c r="A58" s="489" t="s">
        <v>52</v>
      </c>
      <c r="B58" s="490">
        <v>12272769</v>
      </c>
      <c r="C58" s="491"/>
      <c r="D58" s="491" t="s">
        <v>6970</v>
      </c>
      <c r="E58" s="492">
        <v>272769</v>
      </c>
      <c r="F58" s="492"/>
      <c r="G58" s="492">
        <v>10</v>
      </c>
      <c r="H58" s="493" t="s">
        <v>6928</v>
      </c>
      <c r="I58" s="559">
        <v>124404</v>
      </c>
      <c r="J58" s="559">
        <v>124404</v>
      </c>
      <c r="K58" s="491" t="s">
        <v>2679</v>
      </c>
      <c r="L58" s="491"/>
      <c r="M58" s="305"/>
      <c r="N58" s="306">
        <f>Tabelle2[[#This Row],[FOPPE Art.-Nr.]]</f>
        <v>12272769</v>
      </c>
      <c r="O58" s="568"/>
    </row>
    <row r="59" spans="1:15" s="479" customFormat="1" ht="13.8" x14ac:dyDescent="0.25">
      <c r="A59" s="489" t="s">
        <v>52</v>
      </c>
      <c r="B59" s="490">
        <v>12272770</v>
      </c>
      <c r="C59" s="491"/>
      <c r="D59" s="491" t="s">
        <v>6971</v>
      </c>
      <c r="E59" s="492">
        <v>272770</v>
      </c>
      <c r="F59" s="492"/>
      <c r="G59" s="492">
        <v>10</v>
      </c>
      <c r="H59" s="493" t="s">
        <v>6928</v>
      </c>
      <c r="I59" s="559">
        <v>124405</v>
      </c>
      <c r="J59" s="559">
        <v>124405</v>
      </c>
      <c r="K59" s="491" t="s">
        <v>2679</v>
      </c>
      <c r="L59" s="491"/>
      <c r="M59" s="305"/>
      <c r="N59" s="306">
        <f>Tabelle2[[#This Row],[FOPPE Art.-Nr.]]</f>
        <v>12272770</v>
      </c>
      <c r="O59" s="568"/>
    </row>
    <row r="60" spans="1:15" s="479" customFormat="1" ht="13.8" x14ac:dyDescent="0.25">
      <c r="A60" s="489" t="s">
        <v>52</v>
      </c>
      <c r="B60" s="490">
        <v>12272771</v>
      </c>
      <c r="C60" s="491"/>
      <c r="D60" s="491" t="s">
        <v>6972</v>
      </c>
      <c r="E60" s="492">
        <v>272771</v>
      </c>
      <c r="F60" s="492"/>
      <c r="G60" s="492">
        <v>10</v>
      </c>
      <c r="H60" s="493" t="s">
        <v>6928</v>
      </c>
      <c r="I60" s="559">
        <v>124406</v>
      </c>
      <c r="J60" s="559">
        <v>124406</v>
      </c>
      <c r="K60" s="491" t="s">
        <v>2679</v>
      </c>
      <c r="L60" s="491"/>
      <c r="M60" s="305"/>
      <c r="N60" s="306">
        <f>Tabelle2[[#This Row],[FOPPE Art.-Nr.]]</f>
        <v>12272771</v>
      </c>
      <c r="O60" s="568"/>
    </row>
    <row r="61" spans="1:15" s="479" customFormat="1" ht="13.8" x14ac:dyDescent="0.25">
      <c r="A61" s="489" t="s">
        <v>52</v>
      </c>
      <c r="B61" s="490">
        <v>12272772</v>
      </c>
      <c r="C61" s="491"/>
      <c r="D61" s="491" t="s">
        <v>6973</v>
      </c>
      <c r="E61" s="492">
        <v>272772</v>
      </c>
      <c r="F61" s="492"/>
      <c r="G61" s="492">
        <v>10</v>
      </c>
      <c r="H61" s="493" t="s">
        <v>6928</v>
      </c>
      <c r="I61" s="559">
        <v>124407</v>
      </c>
      <c r="J61" s="559">
        <v>124407</v>
      </c>
      <c r="K61" s="491" t="s">
        <v>2679</v>
      </c>
      <c r="L61" s="491"/>
      <c r="M61" s="305"/>
      <c r="N61" s="306">
        <f>Tabelle2[[#This Row],[FOPPE Art.-Nr.]]</f>
        <v>12272772</v>
      </c>
      <c r="O61" s="568"/>
    </row>
    <row r="62" spans="1:15" s="479" customFormat="1" ht="13.8" x14ac:dyDescent="0.25">
      <c r="A62" s="489" t="s">
        <v>52</v>
      </c>
      <c r="B62" s="490">
        <v>12272773</v>
      </c>
      <c r="C62" s="491"/>
      <c r="D62" s="491" t="s">
        <v>6974</v>
      </c>
      <c r="E62" s="492">
        <v>272773</v>
      </c>
      <c r="F62" s="492"/>
      <c r="G62" s="492">
        <v>10</v>
      </c>
      <c r="H62" s="493" t="s">
        <v>6928</v>
      </c>
      <c r="I62" s="559">
        <v>124408</v>
      </c>
      <c r="J62" s="559">
        <v>124408</v>
      </c>
      <c r="K62" s="491" t="s">
        <v>2679</v>
      </c>
      <c r="L62" s="491"/>
      <c r="M62" s="305"/>
      <c r="N62" s="306">
        <f>Tabelle2[[#This Row],[FOPPE Art.-Nr.]]</f>
        <v>12272773</v>
      </c>
      <c r="O62" s="568"/>
    </row>
    <row r="63" spans="1:15" s="479" customFormat="1" ht="13.8" x14ac:dyDescent="0.25">
      <c r="A63" s="489" t="s">
        <v>6948</v>
      </c>
      <c r="B63" s="490">
        <v>12275296</v>
      </c>
      <c r="C63" s="491"/>
      <c r="D63" s="491" t="s">
        <v>6955</v>
      </c>
      <c r="E63" s="492">
        <v>275296</v>
      </c>
      <c r="F63" s="492">
        <v>1</v>
      </c>
      <c r="G63" s="492">
        <v>1</v>
      </c>
      <c r="H63" s="493" t="s">
        <v>6928</v>
      </c>
      <c r="I63" s="559">
        <v>106879</v>
      </c>
      <c r="J63" s="559">
        <v>106879</v>
      </c>
      <c r="K63" s="491" t="s">
        <v>18</v>
      </c>
      <c r="L63" s="491"/>
      <c r="M63" s="305"/>
      <c r="N63" s="306">
        <f>Tabelle2[[#This Row],[FOPPE Art.-Nr.]]</f>
        <v>12275296</v>
      </c>
      <c r="O63" s="568"/>
    </row>
    <row r="64" spans="1:15" s="479" customFormat="1" ht="13.8" x14ac:dyDescent="0.25">
      <c r="A64" s="489" t="s">
        <v>6941</v>
      </c>
      <c r="B64" s="490">
        <v>13270183</v>
      </c>
      <c r="C64" s="491"/>
      <c r="D64" s="491" t="s">
        <v>6942</v>
      </c>
      <c r="E64" s="492">
        <v>270183</v>
      </c>
      <c r="F64" s="492">
        <v>100</v>
      </c>
      <c r="G64" s="492">
        <v>100</v>
      </c>
      <c r="H64" s="493" t="s">
        <v>6926</v>
      </c>
      <c r="I64" s="559">
        <v>102249</v>
      </c>
      <c r="J64" s="559">
        <v>102249</v>
      </c>
      <c r="K64" s="491" t="s">
        <v>2679</v>
      </c>
      <c r="L64" s="491"/>
      <c r="M64" s="305"/>
      <c r="N64" s="306">
        <f>Tabelle2[[#This Row],[FOPPE Art.-Nr.]]</f>
        <v>13270183</v>
      </c>
      <c r="O64" s="568"/>
    </row>
    <row r="65" spans="1:15" s="479" customFormat="1" ht="13.8" x14ac:dyDescent="0.25">
      <c r="A65" s="489" t="s">
        <v>6941</v>
      </c>
      <c r="B65" s="490">
        <v>13270184</v>
      </c>
      <c r="C65" s="491"/>
      <c r="D65" s="491" t="s">
        <v>6943</v>
      </c>
      <c r="E65" s="492">
        <v>270184</v>
      </c>
      <c r="F65" s="492">
        <v>100</v>
      </c>
      <c r="G65" s="492">
        <v>100</v>
      </c>
      <c r="H65" s="493" t="s">
        <v>6926</v>
      </c>
      <c r="I65" s="559">
        <v>102250</v>
      </c>
      <c r="J65" s="559">
        <v>102250</v>
      </c>
      <c r="K65" s="491" t="s">
        <v>2679</v>
      </c>
      <c r="L65" s="491"/>
      <c r="M65" s="305"/>
      <c r="N65" s="306">
        <f>Tabelle2[[#This Row],[FOPPE Art.-Nr.]]</f>
        <v>13270184</v>
      </c>
      <c r="O65" s="568"/>
    </row>
    <row r="66" spans="1:15" s="479" customFormat="1" ht="13.8" x14ac:dyDescent="0.25">
      <c r="A66" s="489" t="s">
        <v>6941</v>
      </c>
      <c r="B66" s="490">
        <v>13270185</v>
      </c>
      <c r="C66" s="491"/>
      <c r="D66" s="491" t="s">
        <v>6944</v>
      </c>
      <c r="E66" s="492">
        <v>270185</v>
      </c>
      <c r="F66" s="492">
        <v>100</v>
      </c>
      <c r="G66" s="492">
        <v>100</v>
      </c>
      <c r="H66" s="493" t="s">
        <v>6926</v>
      </c>
      <c r="I66" s="559">
        <v>102251</v>
      </c>
      <c r="J66" s="559">
        <v>102251</v>
      </c>
      <c r="K66" s="491" t="s">
        <v>2679</v>
      </c>
      <c r="L66" s="491"/>
      <c r="M66" s="305"/>
      <c r="N66" s="306">
        <f>Tabelle2[[#This Row],[FOPPE Art.-Nr.]]</f>
        <v>13270185</v>
      </c>
      <c r="O66" s="568"/>
    </row>
    <row r="67" spans="1:15" s="479" customFormat="1" ht="13.8" x14ac:dyDescent="0.25">
      <c r="A67" s="489" t="s">
        <v>6941</v>
      </c>
      <c r="B67" s="490">
        <v>13271982</v>
      </c>
      <c r="C67" s="491"/>
      <c r="D67" s="491" t="s">
        <v>6959</v>
      </c>
      <c r="E67" s="492">
        <v>271982</v>
      </c>
      <c r="F67" s="492">
        <v>100</v>
      </c>
      <c r="G67" s="492">
        <v>100</v>
      </c>
      <c r="H67" s="493" t="s">
        <v>6926</v>
      </c>
      <c r="I67" s="559">
        <v>105004</v>
      </c>
      <c r="J67" s="559">
        <v>105004</v>
      </c>
      <c r="K67" s="491" t="s">
        <v>2679</v>
      </c>
      <c r="L67" s="491"/>
      <c r="M67" s="305"/>
      <c r="N67" s="306">
        <f>Tabelle2[[#This Row],[FOPPE Art.-Nr.]]</f>
        <v>13271982</v>
      </c>
      <c r="O67" s="568"/>
    </row>
    <row r="68" spans="1:15" s="479" customFormat="1" ht="13.8" x14ac:dyDescent="0.25">
      <c r="A68" s="489" t="s">
        <v>6941</v>
      </c>
      <c r="B68" s="490">
        <v>13272208</v>
      </c>
      <c r="C68" s="491"/>
      <c r="D68" s="491" t="s">
        <v>6960</v>
      </c>
      <c r="E68" s="492">
        <v>272208</v>
      </c>
      <c r="F68" s="492">
        <v>100</v>
      </c>
      <c r="G68" s="492">
        <v>100</v>
      </c>
      <c r="H68" s="493" t="s">
        <v>6926</v>
      </c>
      <c r="I68" s="559">
        <v>109689</v>
      </c>
      <c r="J68" s="559">
        <v>109689</v>
      </c>
      <c r="K68" s="491" t="s">
        <v>2679</v>
      </c>
      <c r="L68" s="491"/>
      <c r="M68" s="305"/>
      <c r="N68" s="306">
        <f>Tabelle2[[#This Row],[FOPPE Art.-Nr.]]</f>
        <v>13272208</v>
      </c>
      <c r="O68" s="568"/>
    </row>
    <row r="69" spans="1:15" s="479" customFormat="1" ht="13.8" x14ac:dyDescent="0.25">
      <c r="A69" s="489" t="s">
        <v>6941</v>
      </c>
      <c r="B69" s="490">
        <v>13272209</v>
      </c>
      <c r="C69" s="491"/>
      <c r="D69" s="491" t="s">
        <v>6961</v>
      </c>
      <c r="E69" s="492">
        <v>272209</v>
      </c>
      <c r="F69" s="492">
        <v>100</v>
      </c>
      <c r="G69" s="492">
        <v>100</v>
      </c>
      <c r="H69" s="493" t="s">
        <v>6926</v>
      </c>
      <c r="I69" s="559">
        <v>109690</v>
      </c>
      <c r="J69" s="559">
        <v>109690</v>
      </c>
      <c r="K69" s="491" t="s">
        <v>2679</v>
      </c>
      <c r="L69" s="491"/>
      <c r="M69" s="305"/>
      <c r="N69" s="306">
        <f>Tabelle2[[#This Row],[FOPPE Art.-Nr.]]</f>
        <v>13272209</v>
      </c>
      <c r="O69" s="568"/>
    </row>
    <row r="70" spans="1:15" s="479" customFormat="1" ht="13.8" x14ac:dyDescent="0.25">
      <c r="A70" s="489" t="s">
        <v>6945</v>
      </c>
      <c r="B70" s="495">
        <v>22270305</v>
      </c>
      <c r="C70" s="491"/>
      <c r="D70" s="491" t="s">
        <v>6946</v>
      </c>
      <c r="E70" s="492">
        <v>270305</v>
      </c>
      <c r="F70" s="492">
        <v>100</v>
      </c>
      <c r="G70" s="492">
        <v>250</v>
      </c>
      <c r="H70" s="493" t="s">
        <v>6926</v>
      </c>
      <c r="I70" s="559">
        <v>102812</v>
      </c>
      <c r="J70" s="559">
        <v>102812</v>
      </c>
      <c r="K70" s="491" t="s">
        <v>2679</v>
      </c>
      <c r="L70" s="491"/>
      <c r="M70" s="305"/>
      <c r="N70" s="306">
        <f>Tabelle2[[#This Row],[FOPPE Art.-Nr.]]</f>
        <v>22270305</v>
      </c>
      <c r="O70" s="568"/>
    </row>
    <row r="71" spans="1:15" s="479" customFormat="1" ht="13.8" x14ac:dyDescent="0.25">
      <c r="A71" s="489" t="s">
        <v>6953</v>
      </c>
      <c r="B71" s="490">
        <v>84270657</v>
      </c>
      <c r="C71" s="491"/>
      <c r="D71" s="491" t="s">
        <v>6985</v>
      </c>
      <c r="E71" s="492">
        <v>270657</v>
      </c>
      <c r="F71" s="492">
        <v>1</v>
      </c>
      <c r="G71" s="492">
        <v>1</v>
      </c>
      <c r="H71" s="493" t="s">
        <v>6926</v>
      </c>
      <c r="I71" s="559">
        <v>108588</v>
      </c>
      <c r="J71" s="559">
        <v>108588</v>
      </c>
      <c r="K71" s="491" t="s">
        <v>18</v>
      </c>
      <c r="L71" s="491"/>
      <c r="M71" s="305"/>
      <c r="N71" s="306">
        <f>Tabelle2[[#This Row],[FOPPE Art.-Nr.]]</f>
        <v>84270657</v>
      </c>
      <c r="O71" s="568"/>
    </row>
    <row r="72" spans="1:15" s="479" customFormat="1" ht="13.8" x14ac:dyDescent="0.25">
      <c r="A72" s="489" t="s">
        <v>39</v>
      </c>
      <c r="B72" s="490">
        <v>112600398</v>
      </c>
      <c r="C72" s="491"/>
      <c r="D72" s="491" t="s">
        <v>6979</v>
      </c>
      <c r="E72" s="492">
        <v>6000398</v>
      </c>
      <c r="F72" s="492">
        <v>1</v>
      </c>
      <c r="G72" s="492">
        <v>10</v>
      </c>
      <c r="H72" s="493" t="s">
        <v>6928</v>
      </c>
      <c r="I72" s="559">
        <v>118338</v>
      </c>
      <c r="J72" s="559">
        <v>118338</v>
      </c>
      <c r="K72" s="491" t="s">
        <v>2679</v>
      </c>
      <c r="L72" s="491"/>
      <c r="M72" s="305"/>
      <c r="N72" s="306">
        <f>Tabelle2[[#This Row],[FOPPE Art.-Nr.]]</f>
        <v>112600398</v>
      </c>
      <c r="O72" s="568"/>
    </row>
    <row r="73" spans="1:15" s="479" customFormat="1" ht="13.8" x14ac:dyDescent="0.25">
      <c r="A73" s="489" t="s">
        <v>39</v>
      </c>
      <c r="B73" s="490">
        <v>112600399</v>
      </c>
      <c r="C73" s="491"/>
      <c r="D73" s="491" t="s">
        <v>6982</v>
      </c>
      <c r="E73" s="492">
        <v>6000399</v>
      </c>
      <c r="F73" s="492">
        <v>1</v>
      </c>
      <c r="G73" s="492">
        <v>10</v>
      </c>
      <c r="H73" s="493" t="s">
        <v>6928</v>
      </c>
      <c r="I73" s="559">
        <v>123288</v>
      </c>
      <c r="J73" s="559">
        <v>123288</v>
      </c>
      <c r="K73" s="491" t="s">
        <v>2679</v>
      </c>
      <c r="L73" s="491"/>
      <c r="M73" s="305"/>
      <c r="N73" s="306">
        <f>Tabelle2[[#This Row],[FOPPE Art.-Nr.]]</f>
        <v>112600399</v>
      </c>
      <c r="O73" s="568"/>
    </row>
    <row r="74" spans="1:15" s="479" customFormat="1" ht="13.8" x14ac:dyDescent="0.25">
      <c r="A74" s="489" t="s">
        <v>39</v>
      </c>
      <c r="B74" s="490" t="s">
        <v>6980</v>
      </c>
      <c r="C74" s="491"/>
      <c r="D74" s="491" t="s">
        <v>6981</v>
      </c>
      <c r="E74" s="492">
        <v>6000398</v>
      </c>
      <c r="F74" s="492">
        <v>1</v>
      </c>
      <c r="G74" s="492">
        <v>100</v>
      </c>
      <c r="H74" s="493" t="s">
        <v>6928</v>
      </c>
      <c r="I74" s="559">
        <v>123728</v>
      </c>
      <c r="J74" s="559">
        <v>123728</v>
      </c>
      <c r="K74" s="491" t="s">
        <v>2679</v>
      </c>
      <c r="L74" s="491"/>
      <c r="M74" s="305"/>
      <c r="N74" s="306" t="str">
        <f>Tabelle2[[#This Row],[FOPPE Art.-Nr.]]</f>
        <v>112600398L</v>
      </c>
      <c r="O74" s="568"/>
    </row>
    <row r="75" spans="1:15" s="479" customFormat="1" ht="13.8" x14ac:dyDescent="0.25">
      <c r="A75" s="489" t="s">
        <v>39</v>
      </c>
      <c r="B75" s="490" t="s">
        <v>6983</v>
      </c>
      <c r="C75" s="491"/>
      <c r="D75" s="491" t="s">
        <v>6981</v>
      </c>
      <c r="E75" s="492">
        <v>6000399</v>
      </c>
      <c r="F75" s="492">
        <v>1</v>
      </c>
      <c r="G75" s="492">
        <v>100</v>
      </c>
      <c r="H75" s="493" t="s">
        <v>6928</v>
      </c>
      <c r="I75" s="559">
        <v>123732</v>
      </c>
      <c r="J75" s="559">
        <v>123732</v>
      </c>
      <c r="K75" s="491" t="s">
        <v>2679</v>
      </c>
      <c r="L75" s="491"/>
      <c r="M75" s="305"/>
      <c r="N75" s="306" t="str">
        <f>Tabelle2[[#This Row],[FOPPE Art.-Nr.]]</f>
        <v>112600399L</v>
      </c>
      <c r="O75" s="568"/>
    </row>
    <row r="76" spans="1:15" s="479" customFormat="1" ht="13.8" x14ac:dyDescent="0.25">
      <c r="A76" s="489" t="s">
        <v>39</v>
      </c>
      <c r="B76" s="490" t="s">
        <v>6938</v>
      </c>
      <c r="C76" s="491"/>
      <c r="D76" s="491" t="s">
        <v>6939</v>
      </c>
      <c r="E76" s="492">
        <v>270170</v>
      </c>
      <c r="F76" s="492">
        <v>1</v>
      </c>
      <c r="G76" s="492">
        <v>100</v>
      </c>
      <c r="H76" s="493" t="s">
        <v>6928</v>
      </c>
      <c r="I76" s="559">
        <v>120702</v>
      </c>
      <c r="J76" s="559">
        <v>120702</v>
      </c>
      <c r="K76" s="491" t="s">
        <v>18</v>
      </c>
      <c r="L76" s="494"/>
      <c r="M76" s="305"/>
      <c r="N76" s="306" t="str">
        <f>Tabelle2[[#This Row],[FOPPE Art.-Nr.]]</f>
        <v>11270170L</v>
      </c>
      <c r="O76" s="568"/>
    </row>
    <row r="77" spans="1:15" s="479" customFormat="1" ht="13.8" x14ac:dyDescent="0.25">
      <c r="A77" s="489" t="s">
        <v>39</v>
      </c>
      <c r="B77" s="490" t="s">
        <v>6940</v>
      </c>
      <c r="C77" s="491" t="s">
        <v>6923</v>
      </c>
      <c r="D77" s="491" t="s">
        <v>39</v>
      </c>
      <c r="E77" s="492">
        <v>270174</v>
      </c>
      <c r="F77" s="492">
        <v>1</v>
      </c>
      <c r="G77" s="492">
        <v>1</v>
      </c>
      <c r="H77" s="493" t="s">
        <v>6928</v>
      </c>
      <c r="I77" s="559">
        <v>120703</v>
      </c>
      <c r="J77" s="559">
        <v>120703</v>
      </c>
      <c r="K77" s="491" t="s">
        <v>18</v>
      </c>
      <c r="L77" s="491"/>
      <c r="M77" s="305"/>
      <c r="N77" s="306" t="str">
        <f>Tabelle2[[#This Row],[FOPPE Art.-Nr.]]</f>
        <v>11270174L</v>
      </c>
      <c r="O77" s="568"/>
    </row>
    <row r="78" spans="1:15" s="479" customFormat="1" ht="13.8" x14ac:dyDescent="0.25">
      <c r="A78" s="489" t="s">
        <v>39</v>
      </c>
      <c r="B78" s="490" t="s">
        <v>6962</v>
      </c>
      <c r="C78" s="491"/>
      <c r="D78" s="491" t="s">
        <v>6963</v>
      </c>
      <c r="E78" s="492">
        <v>272239</v>
      </c>
      <c r="F78" s="492">
        <v>1</v>
      </c>
      <c r="G78" s="492">
        <v>1</v>
      </c>
      <c r="H78" s="493" t="s">
        <v>6928</v>
      </c>
      <c r="I78" s="559">
        <v>115594</v>
      </c>
      <c r="J78" s="559">
        <v>115594</v>
      </c>
      <c r="K78" s="491" t="s">
        <v>18</v>
      </c>
      <c r="L78" s="491"/>
      <c r="M78" s="305"/>
      <c r="N78" s="306" t="str">
        <f>Tabelle2[[#This Row],[FOPPE Art.-Nr.]]</f>
        <v>11272239ST</v>
      </c>
      <c r="O78" s="568"/>
    </row>
    <row r="79" spans="1:15" s="479" customFormat="1" ht="13.8" x14ac:dyDescent="0.25">
      <c r="A79" s="489" t="s">
        <v>39</v>
      </c>
      <c r="B79" s="490" t="s">
        <v>6964</v>
      </c>
      <c r="C79" s="491"/>
      <c r="D79" s="491" t="s">
        <v>6965</v>
      </c>
      <c r="E79" s="492">
        <v>272252</v>
      </c>
      <c r="F79" s="492">
        <v>1</v>
      </c>
      <c r="G79" s="492">
        <v>1</v>
      </c>
      <c r="H79" s="493" t="s">
        <v>6928</v>
      </c>
      <c r="I79" s="559">
        <v>113982</v>
      </c>
      <c r="J79" s="559">
        <v>113982</v>
      </c>
      <c r="K79" s="491" t="s">
        <v>18</v>
      </c>
      <c r="L79" s="491"/>
      <c r="M79" s="305"/>
      <c r="N79" s="306" t="str">
        <f>Tabelle2[[#This Row],[FOPPE Art.-Nr.]]</f>
        <v>11272252ALT</v>
      </c>
      <c r="O79" s="568"/>
    </row>
    <row r="80" spans="1:15" s="479" customFormat="1" ht="13.8" x14ac:dyDescent="0.25">
      <c r="A80" s="489" t="s">
        <v>39</v>
      </c>
      <c r="B80" s="490" t="s">
        <v>6975</v>
      </c>
      <c r="C80" s="491" t="s">
        <v>61</v>
      </c>
      <c r="D80" s="491" t="s">
        <v>6976</v>
      </c>
      <c r="E80" s="492">
        <v>275285</v>
      </c>
      <c r="F80" s="492" t="s">
        <v>113</v>
      </c>
      <c r="G80" s="492">
        <v>100</v>
      </c>
      <c r="H80" s="493" t="s">
        <v>6928</v>
      </c>
      <c r="I80" s="559">
        <v>110359</v>
      </c>
      <c r="J80" s="559">
        <v>110359</v>
      </c>
      <c r="K80" s="491" t="s">
        <v>18</v>
      </c>
      <c r="L80" s="491"/>
      <c r="M80" s="305"/>
      <c r="N80" s="306" t="str">
        <f>Tabelle2[[#This Row],[FOPPE Art.-Nr.]]</f>
        <v>11275285L</v>
      </c>
      <c r="O80" s="568"/>
    </row>
    <row r="81" spans="1:77" s="479" customFormat="1" ht="13.8" x14ac:dyDescent="0.25">
      <c r="A81" s="489" t="s">
        <v>39</v>
      </c>
      <c r="B81" s="490" t="s">
        <v>6977</v>
      </c>
      <c r="C81" s="491" t="s">
        <v>61</v>
      </c>
      <c r="D81" s="491" t="s">
        <v>734</v>
      </c>
      <c r="E81" s="492">
        <v>275290</v>
      </c>
      <c r="F81" s="492" t="s">
        <v>113</v>
      </c>
      <c r="G81" s="492">
        <v>100</v>
      </c>
      <c r="H81" s="493" t="s">
        <v>6928</v>
      </c>
      <c r="I81" s="559">
        <v>109395</v>
      </c>
      <c r="J81" s="559">
        <v>109395</v>
      </c>
      <c r="K81" s="491" t="s">
        <v>18</v>
      </c>
      <c r="L81" s="491"/>
      <c r="M81" s="305"/>
      <c r="N81" s="306" t="str">
        <f>Tabelle2[[#This Row],[FOPPE Art.-Nr.]]</f>
        <v>11275290L</v>
      </c>
      <c r="O81" s="568"/>
    </row>
    <row r="82" spans="1:77" s="479" customFormat="1" ht="13.8" x14ac:dyDescent="0.25">
      <c r="A82" s="489" t="s">
        <v>6948</v>
      </c>
      <c r="B82" s="490" t="s">
        <v>6949</v>
      </c>
      <c r="C82" s="491" t="s">
        <v>6923</v>
      </c>
      <c r="D82" s="491" t="s">
        <v>6950</v>
      </c>
      <c r="E82" s="492">
        <v>270622</v>
      </c>
      <c r="F82" s="492">
        <v>1</v>
      </c>
      <c r="G82" s="492">
        <v>100</v>
      </c>
      <c r="H82" s="493" t="s">
        <v>6928</v>
      </c>
      <c r="I82" s="559">
        <v>112430</v>
      </c>
      <c r="J82" s="559">
        <v>112430</v>
      </c>
      <c r="K82" s="491" t="s">
        <v>18</v>
      </c>
      <c r="L82" s="491"/>
      <c r="M82" s="305"/>
      <c r="N82" s="306" t="str">
        <f>Tabelle2[[#This Row],[FOPPE Art.-Nr.]]</f>
        <v>12270622L</v>
      </c>
      <c r="O82" s="568"/>
    </row>
    <row r="83" spans="1:77" s="479" customFormat="1" ht="13.8" x14ac:dyDescent="0.25">
      <c r="A83" s="489" t="s">
        <v>6948</v>
      </c>
      <c r="B83" s="490" t="s">
        <v>6952</v>
      </c>
      <c r="C83" s="491" t="s">
        <v>61</v>
      </c>
      <c r="D83" s="491" t="s">
        <v>6950</v>
      </c>
      <c r="E83" s="492">
        <v>270629</v>
      </c>
      <c r="F83" s="492" t="s">
        <v>113</v>
      </c>
      <c r="G83" s="492">
        <v>100</v>
      </c>
      <c r="H83" s="493" t="s">
        <v>6928</v>
      </c>
      <c r="I83" s="559">
        <v>116905</v>
      </c>
      <c r="J83" s="559">
        <v>116905</v>
      </c>
      <c r="K83" s="491" t="s">
        <v>18</v>
      </c>
      <c r="L83" s="491" t="s">
        <v>6951</v>
      </c>
      <c r="M83" s="305"/>
      <c r="N83" s="306" t="str">
        <f>Tabelle2[[#This Row],[FOPPE Art.-Nr.]]</f>
        <v>12270629L</v>
      </c>
      <c r="O83" s="568"/>
    </row>
    <row r="84" spans="1:77" s="479" customFormat="1" ht="13.8" x14ac:dyDescent="0.25">
      <c r="A84" s="489" t="s">
        <v>6948</v>
      </c>
      <c r="B84" s="490" t="s">
        <v>6956</v>
      </c>
      <c r="C84" s="491" t="s">
        <v>61</v>
      </c>
      <c r="D84" s="491" t="s">
        <v>6957</v>
      </c>
      <c r="E84" s="492">
        <v>271926</v>
      </c>
      <c r="F84" s="492">
        <v>1</v>
      </c>
      <c r="G84" s="492">
        <v>100</v>
      </c>
      <c r="H84" s="493" t="s">
        <v>6928</v>
      </c>
      <c r="I84" s="559">
        <v>109298</v>
      </c>
      <c r="J84" s="559">
        <v>109298</v>
      </c>
      <c r="K84" s="491" t="s">
        <v>18</v>
      </c>
      <c r="L84" s="491"/>
      <c r="M84" s="305"/>
      <c r="N84" s="306" t="str">
        <f>Tabelle2[[#This Row],[FOPPE Art.-Nr.]]</f>
        <v>12271926L</v>
      </c>
      <c r="O84" s="568"/>
    </row>
    <row r="85" spans="1:77" s="479" customFormat="1" ht="13.8" x14ac:dyDescent="0.25">
      <c r="A85" s="489" t="s">
        <v>6948</v>
      </c>
      <c r="B85" s="490" t="s">
        <v>6958</v>
      </c>
      <c r="C85" s="491" t="s">
        <v>61</v>
      </c>
      <c r="D85" s="491" t="s">
        <v>6957</v>
      </c>
      <c r="E85" s="492">
        <v>271930</v>
      </c>
      <c r="F85" s="492">
        <v>1</v>
      </c>
      <c r="G85" s="492">
        <v>100</v>
      </c>
      <c r="H85" s="493" t="s">
        <v>6928</v>
      </c>
      <c r="I85" s="559">
        <v>108830</v>
      </c>
      <c r="J85" s="559">
        <v>108830</v>
      </c>
      <c r="K85" s="491" t="s">
        <v>18</v>
      </c>
      <c r="L85" s="491"/>
      <c r="M85" s="305"/>
      <c r="N85" s="306" t="str">
        <f>Tabelle2[[#This Row],[FOPPE Art.-Nr.]]</f>
        <v>12271930L</v>
      </c>
      <c r="O85" s="568"/>
    </row>
    <row r="86" spans="1:77" s="479" customFormat="1" ht="13.8" x14ac:dyDescent="0.25">
      <c r="A86" s="489" t="s">
        <v>6948</v>
      </c>
      <c r="B86" s="490" t="s">
        <v>6978</v>
      </c>
      <c r="C86" s="491" t="s">
        <v>61</v>
      </c>
      <c r="D86" s="491" t="s">
        <v>6957</v>
      </c>
      <c r="E86" s="492">
        <v>275296</v>
      </c>
      <c r="F86" s="492" t="s">
        <v>113</v>
      </c>
      <c r="G86" s="492">
        <v>100</v>
      </c>
      <c r="H86" s="493" t="s">
        <v>6928</v>
      </c>
      <c r="I86" s="559">
        <v>109397</v>
      </c>
      <c r="J86" s="559">
        <v>109397</v>
      </c>
      <c r="K86" s="491" t="s">
        <v>18</v>
      </c>
      <c r="L86" s="491"/>
      <c r="M86" s="305"/>
      <c r="N86" s="306" t="str">
        <f>Tabelle2[[#This Row],[FOPPE Art.-Nr.]]</f>
        <v>12275296L</v>
      </c>
      <c r="O86" s="568"/>
    </row>
    <row r="87" spans="1:77" s="479" customFormat="1" ht="14.4" thickBot="1" x14ac:dyDescent="0.3">
      <c r="A87" s="489" t="s">
        <v>6945</v>
      </c>
      <c r="B87" s="490" t="s">
        <v>6947</v>
      </c>
      <c r="C87" s="491"/>
      <c r="D87" s="491" t="s">
        <v>6946</v>
      </c>
      <c r="E87" s="492">
        <v>270305</v>
      </c>
      <c r="F87" s="492">
        <v>100</v>
      </c>
      <c r="G87" s="492">
        <v>100</v>
      </c>
      <c r="H87" s="493" t="s">
        <v>6926</v>
      </c>
      <c r="I87" s="559">
        <v>107368</v>
      </c>
      <c r="J87" s="559">
        <v>107368</v>
      </c>
      <c r="K87" s="491" t="s">
        <v>2679</v>
      </c>
      <c r="L87" s="494"/>
      <c r="M87" s="305"/>
      <c r="N87" s="306" t="str">
        <f>Tabelle2[[#This Row],[FOPPE Art.-Nr.]]</f>
        <v>22270305SVE</v>
      </c>
      <c r="O87" s="568"/>
    </row>
    <row r="88" spans="1:77" s="505" customFormat="1" ht="14.4" thickBot="1" x14ac:dyDescent="0.35">
      <c r="A88" s="497" t="s">
        <v>6987</v>
      </c>
      <c r="B88" s="498"/>
      <c r="C88" s="499"/>
      <c r="D88" s="500"/>
      <c r="E88" s="500"/>
      <c r="F88" s="501"/>
      <c r="G88" s="501"/>
      <c r="H88" s="502"/>
      <c r="I88" s="503"/>
      <c r="J88" s="503"/>
      <c r="K88" s="500"/>
      <c r="L88" s="500"/>
      <c r="M88" s="500"/>
      <c r="N88" s="500"/>
      <c r="O88" s="504"/>
    </row>
    <row r="89" spans="1:77" s="257" customFormat="1" ht="13.8" x14ac:dyDescent="0.25">
      <c r="A89" s="600" t="s">
        <v>912</v>
      </c>
      <c r="B89" s="604"/>
      <c r="C89" s="602"/>
      <c r="D89" s="604"/>
      <c r="E89" s="606"/>
      <c r="F89" s="608"/>
      <c r="G89" s="608"/>
      <c r="H89" s="610"/>
      <c r="I89" s="612"/>
      <c r="J89" s="614"/>
      <c r="K89" s="616"/>
      <c r="L89" s="616"/>
      <c r="M89" s="618"/>
      <c r="N89" s="239"/>
      <c r="O89" s="461"/>
      <c r="P89" s="505"/>
      <c r="Q89" s="505"/>
      <c r="R89" s="505"/>
      <c r="S89" s="505"/>
      <c r="T89" s="505"/>
      <c r="U89" s="505"/>
      <c r="V89" s="505"/>
      <c r="W89" s="258"/>
      <c r="X89" s="258"/>
      <c r="Y89" s="258"/>
      <c r="Z89" s="258"/>
      <c r="AA89" s="258"/>
      <c r="AB89" s="258"/>
      <c r="AC89" s="258"/>
      <c r="AD89" s="258"/>
      <c r="AE89" s="258"/>
      <c r="AF89" s="258"/>
      <c r="AG89" s="258"/>
      <c r="AH89" s="258"/>
      <c r="AI89" s="258"/>
      <c r="AJ89" s="258"/>
      <c r="AK89" s="258"/>
      <c r="AL89" s="258"/>
      <c r="AM89" s="258"/>
      <c r="AN89" s="258"/>
      <c r="AO89" s="258"/>
      <c r="AP89" s="258"/>
      <c r="AQ89" s="258"/>
      <c r="AR89" s="258"/>
      <c r="AS89" s="258"/>
      <c r="AT89" s="258"/>
      <c r="AU89" s="258"/>
      <c r="AV89" s="258"/>
      <c r="AW89" s="258"/>
      <c r="AX89" s="258"/>
      <c r="AY89" s="258"/>
      <c r="AZ89" s="258"/>
      <c r="BA89" s="258"/>
      <c r="BB89" s="258"/>
      <c r="BC89" s="258"/>
      <c r="BD89" s="258"/>
      <c r="BE89" s="258"/>
      <c r="BF89" s="258"/>
      <c r="BG89" s="258"/>
      <c r="BH89" s="258"/>
      <c r="BI89" s="258"/>
      <c r="BJ89" s="258"/>
      <c r="BK89" s="258"/>
      <c r="BL89" s="258"/>
      <c r="BM89" s="258"/>
      <c r="BN89" s="258"/>
      <c r="BO89" s="258"/>
      <c r="BP89" s="258"/>
      <c r="BQ89" s="258"/>
      <c r="BR89" s="258"/>
      <c r="BS89" s="258"/>
      <c r="BT89" s="258"/>
      <c r="BU89" s="258"/>
      <c r="BV89" s="258"/>
      <c r="BW89" s="258"/>
      <c r="BX89" s="258"/>
      <c r="BY89" s="258"/>
    </row>
    <row r="90" spans="1:77" s="257" customFormat="1" ht="14.4" thickBot="1" x14ac:dyDescent="0.3">
      <c r="A90" s="601" t="s">
        <v>2285</v>
      </c>
      <c r="B90" s="605"/>
      <c r="C90" s="603"/>
      <c r="D90" s="605"/>
      <c r="E90" s="607"/>
      <c r="F90" s="609"/>
      <c r="G90" s="609"/>
      <c r="H90" s="611"/>
      <c r="I90" s="613"/>
      <c r="J90" s="615"/>
      <c r="K90" s="617"/>
      <c r="L90" s="617"/>
      <c r="M90" s="619"/>
      <c r="N90" s="248"/>
      <c r="O90" s="459"/>
      <c r="P90" s="505"/>
      <c r="Q90" s="505"/>
      <c r="R90" s="505"/>
      <c r="S90" s="505"/>
      <c r="T90" s="505"/>
      <c r="U90" s="505"/>
      <c r="V90" s="505"/>
      <c r="W90" s="258"/>
      <c r="X90" s="258"/>
      <c r="Y90" s="258"/>
      <c r="Z90" s="258"/>
      <c r="AA90" s="258"/>
      <c r="AB90" s="258"/>
      <c r="AC90" s="258"/>
      <c r="AD90" s="258"/>
      <c r="AE90" s="258"/>
      <c r="AF90" s="258"/>
      <c r="AG90" s="258"/>
      <c r="AH90" s="258"/>
      <c r="AI90" s="258"/>
      <c r="AJ90" s="258"/>
      <c r="AK90" s="258"/>
      <c r="AL90" s="258"/>
      <c r="AM90" s="258"/>
      <c r="AN90" s="258"/>
      <c r="AO90" s="258"/>
      <c r="AP90" s="258"/>
      <c r="AQ90" s="258"/>
      <c r="AR90" s="258"/>
      <c r="AS90" s="258"/>
      <c r="AT90" s="258"/>
      <c r="AU90" s="258"/>
      <c r="AV90" s="258"/>
      <c r="AW90" s="258"/>
      <c r="AX90" s="258"/>
      <c r="AY90" s="258"/>
      <c r="AZ90" s="258"/>
      <c r="BA90" s="258"/>
      <c r="BB90" s="258"/>
      <c r="BC90" s="258"/>
      <c r="BD90" s="258"/>
      <c r="BE90" s="258"/>
      <c r="BF90" s="258"/>
      <c r="BG90" s="258"/>
      <c r="BH90" s="258"/>
      <c r="BI90" s="258"/>
      <c r="BJ90" s="258"/>
      <c r="BK90" s="258"/>
      <c r="BL90" s="258"/>
      <c r="BM90" s="258"/>
      <c r="BN90" s="258"/>
      <c r="BO90" s="258"/>
      <c r="BP90" s="258"/>
      <c r="BQ90" s="258"/>
      <c r="BR90" s="258"/>
      <c r="BS90" s="258"/>
      <c r="BT90" s="258"/>
      <c r="BU90" s="258"/>
      <c r="BV90" s="258"/>
      <c r="BW90" s="258"/>
      <c r="BX90" s="258"/>
      <c r="BY90" s="258"/>
    </row>
    <row r="91" spans="1:77" s="479" customFormat="1" ht="13.8" x14ac:dyDescent="0.25">
      <c r="B91" s="480"/>
      <c r="I91" s="481"/>
      <c r="J91" s="481"/>
      <c r="P91" s="505"/>
      <c r="Q91" s="505"/>
      <c r="R91" s="505"/>
      <c r="S91" s="505"/>
      <c r="T91" s="505"/>
      <c r="U91" s="505"/>
      <c r="V91" s="505"/>
    </row>
    <row r="92" spans="1:77" x14ac:dyDescent="0.25">
      <c r="P92" s="430"/>
      <c r="Q92" s="430"/>
      <c r="R92" s="430"/>
      <c r="S92" s="430"/>
      <c r="T92" s="430"/>
      <c r="U92" s="430"/>
      <c r="V92" s="430"/>
    </row>
    <row r="93" spans="1:77" x14ac:dyDescent="0.25">
      <c r="P93" s="430"/>
      <c r="Q93" s="430"/>
      <c r="R93" s="430"/>
      <c r="S93" s="430"/>
      <c r="T93" s="430"/>
      <c r="U93" s="430"/>
      <c r="V93" s="430"/>
    </row>
    <row r="94" spans="1:77" x14ac:dyDescent="0.25">
      <c r="P94" s="430"/>
      <c r="Q94" s="430"/>
      <c r="R94" s="430"/>
      <c r="S94" s="430"/>
      <c r="T94" s="430"/>
      <c r="U94" s="430"/>
      <c r="V94" s="430"/>
    </row>
    <row r="95" spans="1:77" x14ac:dyDescent="0.25">
      <c r="P95" s="430"/>
      <c r="Q95" s="430"/>
      <c r="R95" s="430"/>
      <c r="S95" s="430"/>
      <c r="T95" s="430"/>
      <c r="U95" s="430"/>
      <c r="V95" s="430"/>
    </row>
  </sheetData>
  <mergeCells count="17">
    <mergeCell ref="A9:E12"/>
    <mergeCell ref="E6:F6"/>
    <mergeCell ref="A6:B6"/>
    <mergeCell ref="A7:B7"/>
    <mergeCell ref="A4:B4"/>
    <mergeCell ref="E4:F4"/>
    <mergeCell ref="A5:B5"/>
    <mergeCell ref="E5:F5"/>
    <mergeCell ref="M8:O8"/>
    <mergeCell ref="M7:O7"/>
    <mergeCell ref="M9:O9"/>
    <mergeCell ref="M10:O10"/>
    <mergeCell ref="N2:O2"/>
    <mergeCell ref="N3:O3"/>
    <mergeCell ref="N4:O4"/>
    <mergeCell ref="N5:O5"/>
    <mergeCell ref="N6:O6"/>
  </mergeCells>
  <hyperlinks>
    <hyperlink ref="M10" r:id="rId1" display="verkauf@foppe.de"/>
  </hyperlinks>
  <pageMargins left="0.27559055118110237" right="0" top="0" bottom="0.31496062992125984" header="0.19685039370078741" footer="0.19685039370078741"/>
  <pageSetup paperSize="9" scale="70" fitToHeight="8" orientation="landscape" horizontalDpi="4294967293" r:id="rId2"/>
  <headerFooter>
    <oddFooter>&amp;L&amp;8FOPPE Direkt Versand GmbH &amp;C&amp;8&amp;P von &amp;N</oddFooter>
  </headerFooter>
  <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BY381"/>
  <sheetViews>
    <sheetView showGridLines="0" zoomScale="70" zoomScaleNormal="70" zoomScaleSheetLayoutView="55" workbookViewId="0">
      <pane xSplit="3" ySplit="12" topLeftCell="D364" activePane="bottomRight" state="frozen"/>
      <selection pane="topRight" activeCell="D1" sqref="D1"/>
      <selection pane="bottomLeft" activeCell="A14" sqref="A14"/>
      <selection pane="bottomRight" sqref="A1:D1"/>
    </sheetView>
  </sheetViews>
  <sheetFormatPr baseColWidth="10" defaultColWidth="11.5546875" defaultRowHeight="13.2" x14ac:dyDescent="0.25"/>
  <cols>
    <col min="1" max="1" width="15" style="60" bestFit="1" customWidth="1"/>
    <col min="2" max="2" width="29.6640625" style="59" customWidth="1"/>
    <col min="3" max="3" width="14.6640625" style="58" hidden="1" customWidth="1"/>
    <col min="4" max="4" width="6.5546875" style="57" hidden="1" customWidth="1"/>
    <col min="5" max="5" width="44.33203125" style="56" customWidth="1"/>
    <col min="6" max="6" width="8.5546875" style="55" customWidth="1"/>
    <col min="7" max="7" width="12.44140625" style="55" customWidth="1"/>
    <col min="8" max="8" width="12.44140625" style="54" customWidth="1"/>
    <col min="9" max="9" width="10.6640625" style="512" bestFit="1" customWidth="1"/>
    <col min="10" max="10" width="12.44140625" style="521" hidden="1" customWidth="1"/>
    <col min="11" max="11" width="12.44140625" style="52" customWidth="1"/>
    <col min="12" max="12" width="12.44140625" style="53" customWidth="1"/>
    <col min="13" max="13" width="7.44140625" style="52" customWidth="1"/>
    <col min="14" max="14" width="10.5546875" style="52" bestFit="1" customWidth="1"/>
    <col min="15" max="15" width="18.5546875" style="51" customWidth="1"/>
    <col min="16" max="19" width="11.5546875" style="51"/>
    <col min="20" max="16384" width="11.5546875" style="50"/>
  </cols>
  <sheetData>
    <row r="1" spans="1:77" ht="17.399999999999999" x14ac:dyDescent="0.3">
      <c r="A1" s="820" t="s">
        <v>7028</v>
      </c>
      <c r="B1" s="821"/>
      <c r="C1" s="821"/>
      <c r="D1" s="821"/>
      <c r="E1" s="220"/>
      <c r="F1" s="661"/>
      <c r="G1" s="661"/>
      <c r="H1" s="661"/>
      <c r="I1" s="662"/>
      <c r="J1" s="513"/>
      <c r="K1" s="89"/>
      <c r="L1" s="89"/>
      <c r="M1" s="822" t="s">
        <v>3028</v>
      </c>
      <c r="N1" s="823"/>
      <c r="O1" s="188" t="str">
        <f>Artikelübersicht!O1</f>
        <v xml:space="preserve"> </v>
      </c>
      <c r="P1" s="81"/>
    </row>
    <row r="2" spans="1:77" s="80" customFormat="1" ht="16.8" x14ac:dyDescent="0.3">
      <c r="A2" s="831" t="s">
        <v>2281</v>
      </c>
      <c r="B2" s="832"/>
      <c r="C2" s="832"/>
      <c r="D2" s="832"/>
      <c r="E2" s="832"/>
      <c r="F2" s="102"/>
      <c r="G2" s="75"/>
      <c r="H2" s="74"/>
      <c r="I2" s="506"/>
      <c r="J2" s="514"/>
      <c r="K2" s="83"/>
      <c r="L2" s="83"/>
      <c r="M2" s="179" t="s">
        <v>3025</v>
      </c>
      <c r="N2" s="824" t="str">
        <f>Artikelübersicht!N2</f>
        <v xml:space="preserve"> </v>
      </c>
      <c r="O2" s="825"/>
      <c r="P2" s="81"/>
      <c r="Q2" s="81"/>
      <c r="R2" s="81"/>
      <c r="S2" s="81"/>
    </row>
    <row r="3" spans="1:77" s="80" customFormat="1" ht="16.8" x14ac:dyDescent="0.3">
      <c r="A3" s="181"/>
      <c r="B3" s="88"/>
      <c r="C3" s="87"/>
      <c r="D3" s="86"/>
      <c r="E3" s="102"/>
      <c r="F3" s="73"/>
      <c r="G3" s="73"/>
      <c r="H3" s="73"/>
      <c r="I3" s="506"/>
      <c r="J3" s="515"/>
      <c r="K3" s="83"/>
      <c r="L3" s="83"/>
      <c r="M3" s="180" t="s">
        <v>2494</v>
      </c>
      <c r="N3" s="824" t="str">
        <f>Artikelübersicht!N3</f>
        <v xml:space="preserve"> </v>
      </c>
      <c r="O3" s="825"/>
      <c r="P3" s="81"/>
      <c r="Q3" s="81"/>
      <c r="R3" s="81"/>
      <c r="S3" s="81"/>
    </row>
    <row r="4" spans="1:77" s="80" customFormat="1" ht="22.8" x14ac:dyDescent="0.3">
      <c r="A4" s="84"/>
      <c r="B4" s="101"/>
      <c r="C4" s="96"/>
      <c r="D4" s="96"/>
      <c r="E4" s="102"/>
      <c r="F4" s="102"/>
      <c r="G4" s="75"/>
      <c r="H4" s="74"/>
      <c r="I4" s="506"/>
      <c r="J4" s="515"/>
      <c r="K4" s="83"/>
      <c r="L4" s="83"/>
      <c r="M4" s="180" t="s">
        <v>2495</v>
      </c>
      <c r="N4" s="824" t="str">
        <f>Artikelübersicht!N4</f>
        <v xml:space="preserve"> </v>
      </c>
      <c r="O4" s="825"/>
      <c r="P4" s="81"/>
      <c r="Q4" s="81"/>
      <c r="R4" s="81"/>
      <c r="S4" s="81"/>
    </row>
    <row r="5" spans="1:77" s="80" customFormat="1" ht="22.8" x14ac:dyDescent="0.3">
      <c r="A5" s="84"/>
      <c r="B5" s="82"/>
      <c r="C5" s="82"/>
      <c r="D5" s="85"/>
      <c r="E5" s="102"/>
      <c r="F5" s="73"/>
      <c r="G5" s="73"/>
      <c r="H5" s="73"/>
      <c r="I5" s="506"/>
      <c r="J5" s="516"/>
      <c r="K5" s="83"/>
      <c r="L5" s="83"/>
      <c r="M5" s="180" t="s">
        <v>3026</v>
      </c>
      <c r="N5" s="824" t="str">
        <f>Artikelübersicht!N5</f>
        <v xml:space="preserve"> </v>
      </c>
      <c r="O5" s="825"/>
      <c r="P5" s="81"/>
      <c r="Q5" s="81"/>
      <c r="R5" s="81"/>
      <c r="S5" s="81"/>
    </row>
    <row r="6" spans="1:77" s="80" customFormat="1" ht="34.200000000000003" x14ac:dyDescent="0.3">
      <c r="A6" s="84"/>
      <c r="B6" s="82"/>
      <c r="C6" s="82"/>
      <c r="D6" s="6"/>
      <c r="E6" s="102"/>
      <c r="F6" s="102"/>
      <c r="G6" s="75"/>
      <c r="H6" s="74"/>
      <c r="I6" s="506"/>
      <c r="J6" s="516"/>
      <c r="K6" s="83"/>
      <c r="L6" s="83"/>
      <c r="M6" s="180" t="s">
        <v>3015</v>
      </c>
      <c r="N6" s="824" t="str">
        <f>Artikelübersicht!N6</f>
        <v xml:space="preserve"> </v>
      </c>
      <c r="O6" s="825"/>
      <c r="P6" s="81"/>
      <c r="Q6" s="81"/>
      <c r="R6" s="81"/>
      <c r="S6" s="81"/>
    </row>
    <row r="7" spans="1:77" ht="17.399999999999999" thickBot="1" x14ac:dyDescent="0.35">
      <c r="A7" s="78"/>
      <c r="B7" s="76"/>
      <c r="C7" s="182"/>
      <c r="D7" s="7"/>
      <c r="E7" s="102"/>
      <c r="F7" s="73"/>
      <c r="G7" s="73"/>
      <c r="H7" s="73"/>
      <c r="I7" s="506"/>
      <c r="J7" s="517"/>
      <c r="K7" s="77"/>
      <c r="L7" s="77"/>
      <c r="M7" s="178" t="s">
        <v>911</v>
      </c>
      <c r="N7" s="177"/>
      <c r="O7" s="189"/>
    </row>
    <row r="8" spans="1:77" ht="16.95" customHeight="1" x14ac:dyDescent="0.3">
      <c r="A8" s="78"/>
      <c r="B8" s="76"/>
      <c r="C8" s="182"/>
      <c r="D8" s="6"/>
      <c r="E8" s="842" t="s">
        <v>7024</v>
      </c>
      <c r="F8" s="843"/>
      <c r="G8" s="844"/>
      <c r="H8" s="693"/>
      <c r="I8" s="506"/>
      <c r="J8" s="518"/>
      <c r="K8" s="77"/>
      <c r="L8" s="77"/>
      <c r="M8" s="833" t="s">
        <v>2496</v>
      </c>
      <c r="N8" s="834"/>
      <c r="O8" s="835"/>
    </row>
    <row r="9" spans="1:77" ht="16.8" x14ac:dyDescent="0.3">
      <c r="A9" s="78"/>
      <c r="B9" s="103" t="s">
        <v>2283</v>
      </c>
      <c r="C9" s="182"/>
      <c r="D9" s="6"/>
      <c r="E9" s="845"/>
      <c r="F9" s="846"/>
      <c r="G9" s="847"/>
      <c r="H9" s="693"/>
      <c r="I9" s="506"/>
      <c r="J9" s="518"/>
      <c r="K9" s="77"/>
      <c r="L9" s="77"/>
      <c r="M9" s="836" t="s">
        <v>895</v>
      </c>
      <c r="N9" s="837"/>
      <c r="O9" s="838"/>
    </row>
    <row r="10" spans="1:77" ht="17.399999999999999" thickBot="1" x14ac:dyDescent="0.35">
      <c r="A10" s="78"/>
      <c r="B10" s="36" t="s">
        <v>2286</v>
      </c>
      <c r="C10" s="182"/>
      <c r="D10" s="6"/>
      <c r="E10" s="845"/>
      <c r="F10" s="846"/>
      <c r="G10" s="847"/>
      <c r="H10" s="693"/>
      <c r="I10" s="506"/>
      <c r="J10" s="518"/>
      <c r="K10" s="77"/>
      <c r="L10" s="77"/>
      <c r="M10" s="839" t="s">
        <v>3027</v>
      </c>
      <c r="N10" s="840"/>
      <c r="O10" s="841"/>
    </row>
    <row r="11" spans="1:77" s="68" customFormat="1" ht="13.8" thickBot="1" x14ac:dyDescent="0.25">
      <c r="A11" s="806" t="s">
        <v>2280</v>
      </c>
      <c r="B11" s="807"/>
      <c r="C11" s="807"/>
      <c r="D11" s="807"/>
      <c r="E11" s="848"/>
      <c r="F11" s="849"/>
      <c r="G11" s="850"/>
      <c r="H11" s="74"/>
      <c r="I11" s="507"/>
      <c r="J11" s="75"/>
      <c r="K11" s="72"/>
      <c r="L11" s="176"/>
      <c r="M11" s="71"/>
      <c r="N11" s="71"/>
      <c r="O11" s="190"/>
      <c r="P11" s="70"/>
      <c r="Q11" s="70"/>
      <c r="R11" s="70"/>
      <c r="S11" s="70"/>
      <c r="T11" s="70"/>
      <c r="U11" s="70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</row>
    <row r="12" spans="1:77" s="66" customFormat="1" ht="73.95" customHeight="1" thickBot="1" x14ac:dyDescent="0.3">
      <c r="A12" s="183" t="s">
        <v>2279</v>
      </c>
      <c r="B12" s="90" t="s">
        <v>2278</v>
      </c>
      <c r="C12" s="90" t="s">
        <v>2277</v>
      </c>
      <c r="D12" s="90" t="s">
        <v>3018</v>
      </c>
      <c r="E12" s="91" t="s">
        <v>2276</v>
      </c>
      <c r="F12" s="92" t="s">
        <v>2275</v>
      </c>
      <c r="G12" s="93" t="s">
        <v>2274</v>
      </c>
      <c r="H12" s="93" t="s">
        <v>2273</v>
      </c>
      <c r="I12" s="90" t="s">
        <v>2272</v>
      </c>
      <c r="J12" s="91" t="s">
        <v>2271</v>
      </c>
      <c r="K12" s="94" t="s">
        <v>2270</v>
      </c>
      <c r="L12" s="94" t="s">
        <v>2269</v>
      </c>
      <c r="M12" s="91" t="s">
        <v>2268</v>
      </c>
      <c r="N12" s="623" t="s">
        <v>3017</v>
      </c>
      <c r="O12" s="731" t="s">
        <v>3016</v>
      </c>
      <c r="P12" s="67"/>
      <c r="Q12" s="67"/>
      <c r="R12" s="67"/>
      <c r="S12" s="67"/>
      <c r="T12" s="67"/>
      <c r="U12" s="67"/>
    </row>
    <row r="13" spans="1:77" s="258" customFormat="1" ht="13.8" x14ac:dyDescent="0.25">
      <c r="A13" s="295" t="s">
        <v>3019</v>
      </c>
      <c r="B13" s="463" t="s">
        <v>919</v>
      </c>
      <c r="C13" s="464">
        <v>23007035</v>
      </c>
      <c r="D13" s="254"/>
      <c r="E13" s="465" t="s">
        <v>1172</v>
      </c>
      <c r="F13" s="466"/>
      <c r="G13" s="466"/>
      <c r="H13" s="467">
        <v>500</v>
      </c>
      <c r="I13" s="530"/>
      <c r="J13" s="531">
        <v>100477</v>
      </c>
      <c r="K13" s="294">
        <v>1</v>
      </c>
      <c r="L13" s="294">
        <v>3</v>
      </c>
      <c r="M13" s="255" t="s">
        <v>11</v>
      </c>
      <c r="N13" s="205"/>
      <c r="O13" s="732">
        <f>Tabelle442435[[#This Row],[FOPPE Art.-Nr. ]]</f>
        <v>23007035</v>
      </c>
      <c r="P13" s="257"/>
      <c r="Q13" s="257"/>
      <c r="R13" s="257"/>
      <c r="S13" s="257"/>
      <c r="T13" s="257"/>
      <c r="U13" s="257"/>
    </row>
    <row r="14" spans="1:77" s="258" customFormat="1" ht="13.8" x14ac:dyDescent="0.25">
      <c r="A14" s="295" t="s">
        <v>3019</v>
      </c>
      <c r="B14" s="259" t="s">
        <v>919</v>
      </c>
      <c r="C14" s="252">
        <v>23007040</v>
      </c>
      <c r="D14" s="254"/>
      <c r="E14" s="253" t="s">
        <v>1144</v>
      </c>
      <c r="F14" s="254"/>
      <c r="G14" s="254"/>
      <c r="H14" s="255">
        <v>500</v>
      </c>
      <c r="I14" s="509"/>
      <c r="J14" s="519">
        <v>100478</v>
      </c>
      <c r="K14" s="256">
        <v>1</v>
      </c>
      <c r="L14" s="256">
        <v>3</v>
      </c>
      <c r="M14" s="255" t="s">
        <v>11</v>
      </c>
      <c r="N14" s="205"/>
      <c r="O14" s="732">
        <f>Tabelle442435[[#This Row],[FOPPE Art.-Nr. ]]</f>
        <v>23007040</v>
      </c>
      <c r="P14" s="257"/>
      <c r="Q14" s="257"/>
      <c r="R14" s="257"/>
      <c r="S14" s="257"/>
    </row>
    <row r="15" spans="1:77" s="258" customFormat="1" ht="13.8" x14ac:dyDescent="0.25">
      <c r="A15" s="295" t="s">
        <v>3019</v>
      </c>
      <c r="B15" s="259" t="s">
        <v>919</v>
      </c>
      <c r="C15" s="252">
        <v>23009005</v>
      </c>
      <c r="D15" s="254"/>
      <c r="E15" s="253" t="s">
        <v>1141</v>
      </c>
      <c r="F15" s="254"/>
      <c r="G15" s="254"/>
      <c r="H15" s="255">
        <v>500</v>
      </c>
      <c r="I15" s="509"/>
      <c r="J15" s="519">
        <v>100472</v>
      </c>
      <c r="K15" s="256">
        <v>1</v>
      </c>
      <c r="L15" s="256">
        <v>3</v>
      </c>
      <c r="M15" s="255" t="s">
        <v>11</v>
      </c>
      <c r="N15" s="252"/>
      <c r="O15" s="732">
        <f>Tabelle442435[[#This Row],[FOPPE Art.-Nr. ]]</f>
        <v>23009005</v>
      </c>
      <c r="P15" s="257"/>
      <c r="Q15" s="257"/>
      <c r="R15" s="257"/>
      <c r="S15" s="257"/>
    </row>
    <row r="16" spans="1:77" s="258" customFormat="1" ht="13.8" x14ac:dyDescent="0.25">
      <c r="A16" s="295" t="s">
        <v>3019</v>
      </c>
      <c r="B16" s="259" t="s">
        <v>919</v>
      </c>
      <c r="C16" s="252">
        <v>23009006</v>
      </c>
      <c r="D16" s="254"/>
      <c r="E16" s="253" t="s">
        <v>1139</v>
      </c>
      <c r="F16" s="254"/>
      <c r="G16" s="254"/>
      <c r="H16" s="255">
        <v>500</v>
      </c>
      <c r="I16" s="509"/>
      <c r="J16" s="519">
        <v>100480</v>
      </c>
      <c r="K16" s="256">
        <v>1</v>
      </c>
      <c r="L16" s="256">
        <v>3</v>
      </c>
      <c r="M16" s="255" t="s">
        <v>11</v>
      </c>
      <c r="N16" s="252"/>
      <c r="O16" s="732">
        <f>Tabelle442435[[#This Row],[FOPPE Art.-Nr. ]]</f>
        <v>23009006</v>
      </c>
      <c r="P16" s="257"/>
      <c r="Q16" s="257"/>
      <c r="R16" s="257"/>
      <c r="S16" s="257"/>
    </row>
    <row r="17" spans="1:19" s="258" customFormat="1" ht="13.8" x14ac:dyDescent="0.25">
      <c r="A17" s="295" t="s">
        <v>3019</v>
      </c>
      <c r="B17" s="259" t="s">
        <v>919</v>
      </c>
      <c r="C17" s="252">
        <v>23009007</v>
      </c>
      <c r="D17" s="254"/>
      <c r="E17" s="253" t="s">
        <v>1137</v>
      </c>
      <c r="F17" s="254"/>
      <c r="G17" s="254"/>
      <c r="H17" s="255">
        <v>500</v>
      </c>
      <c r="I17" s="509"/>
      <c r="J17" s="519">
        <v>100481</v>
      </c>
      <c r="K17" s="256">
        <v>1</v>
      </c>
      <c r="L17" s="256">
        <v>3</v>
      </c>
      <c r="M17" s="255" t="s">
        <v>11</v>
      </c>
      <c r="N17" s="252"/>
      <c r="O17" s="732">
        <f>Tabelle442435[[#This Row],[FOPPE Art.-Nr. ]]</f>
        <v>23009007</v>
      </c>
      <c r="P17" s="257"/>
      <c r="Q17" s="257"/>
      <c r="R17" s="257"/>
      <c r="S17" s="257"/>
    </row>
    <row r="18" spans="1:19" s="258" customFormat="1" ht="13.8" x14ac:dyDescent="0.25">
      <c r="A18" s="295" t="s">
        <v>3019</v>
      </c>
      <c r="B18" s="259" t="s">
        <v>919</v>
      </c>
      <c r="C18" s="252">
        <v>23009010</v>
      </c>
      <c r="D18" s="254"/>
      <c r="E18" s="253" t="s">
        <v>1135</v>
      </c>
      <c r="F18" s="254"/>
      <c r="G18" s="254"/>
      <c r="H18" s="255">
        <v>500</v>
      </c>
      <c r="I18" s="509"/>
      <c r="J18" s="519">
        <v>100473</v>
      </c>
      <c r="K18" s="256">
        <v>1</v>
      </c>
      <c r="L18" s="256">
        <v>3</v>
      </c>
      <c r="M18" s="255" t="s">
        <v>11</v>
      </c>
      <c r="N18" s="252"/>
      <c r="O18" s="732">
        <f>Tabelle442435[[#This Row],[FOPPE Art.-Nr. ]]</f>
        <v>23009010</v>
      </c>
      <c r="P18" s="257"/>
      <c r="Q18" s="257"/>
      <c r="R18" s="257"/>
      <c r="S18" s="257"/>
    </row>
    <row r="19" spans="1:19" s="258" customFormat="1" ht="13.8" x14ac:dyDescent="0.25">
      <c r="A19" s="295" t="s">
        <v>3019</v>
      </c>
      <c r="B19" s="259" t="s">
        <v>919</v>
      </c>
      <c r="C19" s="252">
        <v>23009016</v>
      </c>
      <c r="D19" s="254"/>
      <c r="E19" s="253" t="s">
        <v>1131</v>
      </c>
      <c r="F19" s="254"/>
      <c r="G19" s="254"/>
      <c r="H19" s="255">
        <v>500</v>
      </c>
      <c r="I19" s="509"/>
      <c r="J19" s="519">
        <v>100482</v>
      </c>
      <c r="K19" s="256">
        <v>1</v>
      </c>
      <c r="L19" s="256">
        <v>3</v>
      </c>
      <c r="M19" s="255" t="s">
        <v>11</v>
      </c>
      <c r="N19" s="252"/>
      <c r="O19" s="732">
        <f>Tabelle442435[[#This Row],[FOPPE Art.-Nr. ]]</f>
        <v>23009016</v>
      </c>
      <c r="P19" s="257"/>
      <c r="Q19" s="257"/>
      <c r="R19" s="257"/>
      <c r="S19" s="257"/>
    </row>
    <row r="20" spans="1:19" s="258" customFormat="1" ht="13.8" x14ac:dyDescent="0.25">
      <c r="A20" s="295" t="s">
        <v>3019</v>
      </c>
      <c r="B20" s="259" t="s">
        <v>1170</v>
      </c>
      <c r="C20" s="252">
        <v>31024152</v>
      </c>
      <c r="D20" s="193" t="s">
        <v>959</v>
      </c>
      <c r="E20" s="253" t="s">
        <v>2267</v>
      </c>
      <c r="F20" s="254">
        <v>224152</v>
      </c>
      <c r="G20" s="254">
        <v>50</v>
      </c>
      <c r="H20" s="255">
        <v>50</v>
      </c>
      <c r="I20" s="510">
        <v>99</v>
      </c>
      <c r="J20" s="519">
        <v>100673</v>
      </c>
      <c r="K20" s="256">
        <v>1</v>
      </c>
      <c r="L20" s="256">
        <v>3</v>
      </c>
      <c r="M20" s="255" t="s">
        <v>11</v>
      </c>
      <c r="N20" s="252"/>
      <c r="O20" s="732">
        <f>Tabelle442435[[#This Row],[FOPPE Art.-Nr. ]]</f>
        <v>31024152</v>
      </c>
      <c r="P20" s="257"/>
      <c r="Q20" s="257"/>
      <c r="R20" s="257"/>
      <c r="S20" s="257"/>
    </row>
    <row r="21" spans="1:19" s="258" customFormat="1" ht="13.8" x14ac:dyDescent="0.25">
      <c r="A21" s="295" t="s">
        <v>3019</v>
      </c>
      <c r="B21" s="259" t="s">
        <v>1170</v>
      </c>
      <c r="C21" s="252">
        <v>31024153</v>
      </c>
      <c r="D21" s="193" t="s">
        <v>959</v>
      </c>
      <c r="E21" s="253" t="s">
        <v>2266</v>
      </c>
      <c r="F21" s="254">
        <v>224153</v>
      </c>
      <c r="G21" s="254">
        <v>50</v>
      </c>
      <c r="H21" s="255">
        <v>50</v>
      </c>
      <c r="I21" s="510">
        <v>99</v>
      </c>
      <c r="J21" s="519">
        <v>100674</v>
      </c>
      <c r="K21" s="256">
        <v>1</v>
      </c>
      <c r="L21" s="256">
        <v>3</v>
      </c>
      <c r="M21" s="255" t="s">
        <v>11</v>
      </c>
      <c r="N21" s="252"/>
      <c r="O21" s="732">
        <f>Tabelle442435[[#This Row],[FOPPE Art.-Nr. ]]</f>
        <v>31024153</v>
      </c>
      <c r="P21" s="257"/>
      <c r="Q21" s="257"/>
      <c r="R21" s="257"/>
      <c r="S21" s="257"/>
    </row>
    <row r="22" spans="1:19" s="258" customFormat="1" ht="13.8" x14ac:dyDescent="0.25">
      <c r="A22" s="295" t="s">
        <v>3019</v>
      </c>
      <c r="B22" s="259" t="s">
        <v>1170</v>
      </c>
      <c r="C22" s="252">
        <v>31024154</v>
      </c>
      <c r="D22" s="193" t="s">
        <v>959</v>
      </c>
      <c r="E22" s="253" t="s">
        <v>1171</v>
      </c>
      <c r="F22" s="254">
        <v>224154</v>
      </c>
      <c r="G22" s="254">
        <v>50</v>
      </c>
      <c r="H22" s="255">
        <v>50</v>
      </c>
      <c r="I22" s="510">
        <v>99</v>
      </c>
      <c r="J22" s="519">
        <v>100675</v>
      </c>
      <c r="K22" s="256">
        <v>1</v>
      </c>
      <c r="L22" s="256">
        <v>3</v>
      </c>
      <c r="M22" s="255" t="s">
        <v>11</v>
      </c>
      <c r="N22" s="252"/>
      <c r="O22" s="732">
        <f>Tabelle442435[[#This Row],[FOPPE Art.-Nr. ]]</f>
        <v>31024154</v>
      </c>
      <c r="P22" s="257"/>
      <c r="Q22" s="257"/>
      <c r="R22" s="257"/>
      <c r="S22" s="257"/>
    </row>
    <row r="23" spans="1:19" s="258" customFormat="1" ht="13.8" x14ac:dyDescent="0.25">
      <c r="A23" s="295" t="s">
        <v>3019</v>
      </c>
      <c r="B23" s="259" t="s">
        <v>1170</v>
      </c>
      <c r="C23" s="252">
        <v>31024155</v>
      </c>
      <c r="D23" s="193" t="s">
        <v>959</v>
      </c>
      <c r="E23" s="253" t="s">
        <v>1169</v>
      </c>
      <c r="F23" s="254">
        <v>224155</v>
      </c>
      <c r="G23" s="254">
        <v>50</v>
      </c>
      <c r="H23" s="255">
        <v>50</v>
      </c>
      <c r="I23" s="510">
        <v>99</v>
      </c>
      <c r="J23" s="519">
        <v>100676</v>
      </c>
      <c r="K23" s="256">
        <v>1</v>
      </c>
      <c r="L23" s="256">
        <v>3</v>
      </c>
      <c r="M23" s="255" t="s">
        <v>11</v>
      </c>
      <c r="N23" s="252"/>
      <c r="O23" s="732">
        <f>Tabelle442435[[#This Row],[FOPPE Art.-Nr. ]]</f>
        <v>31024155</v>
      </c>
      <c r="P23" s="257"/>
      <c r="Q23" s="257"/>
      <c r="R23" s="257"/>
      <c r="S23" s="257"/>
    </row>
    <row r="24" spans="1:19" s="258" customFormat="1" ht="13.8" x14ac:dyDescent="0.25">
      <c r="A24" s="295" t="s">
        <v>3019</v>
      </c>
      <c r="B24" s="194" t="s">
        <v>2232</v>
      </c>
      <c r="C24" s="231">
        <v>83002229</v>
      </c>
      <c r="D24" s="287"/>
      <c r="E24" s="288" t="s">
        <v>2265</v>
      </c>
      <c r="F24" s="287"/>
      <c r="G24" s="287"/>
      <c r="H24" s="289">
        <v>1</v>
      </c>
      <c r="I24" s="510"/>
      <c r="J24" s="532">
        <v>100896</v>
      </c>
      <c r="K24" s="290">
        <v>1</v>
      </c>
      <c r="L24" s="290">
        <v>3</v>
      </c>
      <c r="M24" s="289" t="s">
        <v>18</v>
      </c>
      <c r="N24" s="252"/>
      <c r="O24" s="732">
        <f>Tabelle442435[[#This Row],[FOPPE Art.-Nr. ]]</f>
        <v>83002229</v>
      </c>
      <c r="P24" s="257"/>
      <c r="Q24" s="257"/>
      <c r="R24" s="257"/>
      <c r="S24" s="257"/>
    </row>
    <row r="25" spans="1:19" s="258" customFormat="1" ht="13.8" x14ac:dyDescent="0.25">
      <c r="A25" s="295" t="s">
        <v>3019</v>
      </c>
      <c r="B25" s="194" t="s">
        <v>2232</v>
      </c>
      <c r="C25" s="209">
        <v>83008273</v>
      </c>
      <c r="D25" s="193" t="s">
        <v>959</v>
      </c>
      <c r="E25" s="210" t="s">
        <v>2264</v>
      </c>
      <c r="F25" s="193">
        <v>298273</v>
      </c>
      <c r="G25" s="193">
        <v>1</v>
      </c>
      <c r="H25" s="211">
        <v>1</v>
      </c>
      <c r="I25" s="510">
        <v>99</v>
      </c>
      <c r="J25" s="520">
        <v>100921</v>
      </c>
      <c r="K25" s="212">
        <v>1</v>
      </c>
      <c r="L25" s="231"/>
      <c r="M25" s="211" t="s">
        <v>11</v>
      </c>
      <c r="N25" s="252"/>
      <c r="O25" s="732">
        <f>Tabelle442435[[#This Row],[FOPPE Art.-Nr. ]]</f>
        <v>83008273</v>
      </c>
      <c r="P25" s="257"/>
      <c r="Q25" s="257"/>
      <c r="R25" s="257"/>
      <c r="S25" s="257"/>
    </row>
    <row r="26" spans="1:19" s="258" customFormat="1" ht="13.8" x14ac:dyDescent="0.25">
      <c r="A26" s="295" t="s">
        <v>3019</v>
      </c>
      <c r="B26" s="194" t="s">
        <v>2232</v>
      </c>
      <c r="C26" s="231">
        <v>83110015</v>
      </c>
      <c r="D26" s="287"/>
      <c r="E26" s="288" t="s">
        <v>2263</v>
      </c>
      <c r="F26" s="287"/>
      <c r="G26" s="287"/>
      <c r="H26" s="211">
        <v>80</v>
      </c>
      <c r="I26" s="510"/>
      <c r="J26" s="532">
        <v>119870</v>
      </c>
      <c r="K26" s="212">
        <v>1</v>
      </c>
      <c r="L26" s="231"/>
      <c r="M26" s="211" t="s">
        <v>11</v>
      </c>
      <c r="N26" s="252"/>
      <c r="O26" s="732">
        <f>Tabelle442435[[#This Row],[FOPPE Art.-Nr. ]]</f>
        <v>83110015</v>
      </c>
      <c r="P26" s="257"/>
      <c r="Q26" s="257"/>
      <c r="R26" s="257"/>
      <c r="S26" s="257"/>
    </row>
    <row r="27" spans="1:19" s="258" customFormat="1" ht="13.8" x14ac:dyDescent="0.25">
      <c r="A27" s="295" t="s">
        <v>3019</v>
      </c>
      <c r="B27" s="194" t="s">
        <v>2232</v>
      </c>
      <c r="C27" s="209">
        <v>83110025</v>
      </c>
      <c r="D27" s="193"/>
      <c r="E27" s="210" t="s">
        <v>2262</v>
      </c>
      <c r="F27" s="193"/>
      <c r="G27" s="193"/>
      <c r="H27" s="211">
        <v>10</v>
      </c>
      <c r="I27" s="510"/>
      <c r="J27" s="520">
        <v>109364</v>
      </c>
      <c r="K27" s="212">
        <v>1</v>
      </c>
      <c r="L27" s="212">
        <v>2</v>
      </c>
      <c r="M27" s="211" t="s">
        <v>11</v>
      </c>
      <c r="N27" s="252"/>
      <c r="O27" s="732">
        <f>Tabelle442435[[#This Row],[FOPPE Art.-Nr. ]]</f>
        <v>83110025</v>
      </c>
      <c r="P27" s="257"/>
      <c r="Q27" s="257"/>
      <c r="R27" s="257"/>
      <c r="S27" s="257"/>
    </row>
    <row r="28" spans="1:19" s="258" customFormat="1" ht="13.8" x14ac:dyDescent="0.25">
      <c r="A28" s="295" t="s">
        <v>3019</v>
      </c>
      <c r="B28" s="194" t="s">
        <v>2232</v>
      </c>
      <c r="C28" s="231">
        <v>83110030</v>
      </c>
      <c r="D28" s="287"/>
      <c r="E28" s="288" t="s">
        <v>2261</v>
      </c>
      <c r="F28" s="287"/>
      <c r="G28" s="287"/>
      <c r="H28" s="211">
        <v>10</v>
      </c>
      <c r="I28" s="510"/>
      <c r="J28" s="532">
        <v>115456</v>
      </c>
      <c r="K28" s="212">
        <v>1</v>
      </c>
      <c r="L28" s="212">
        <v>2</v>
      </c>
      <c r="M28" s="211" t="s">
        <v>11</v>
      </c>
      <c r="N28" s="252"/>
      <c r="O28" s="732">
        <f>Tabelle442435[[#This Row],[FOPPE Art.-Nr. ]]</f>
        <v>83110030</v>
      </c>
      <c r="P28" s="257"/>
      <c r="Q28" s="257"/>
      <c r="R28" s="257"/>
      <c r="S28" s="257"/>
    </row>
    <row r="29" spans="1:19" s="258" customFormat="1" ht="13.8" x14ac:dyDescent="0.25">
      <c r="A29" s="295" t="s">
        <v>3019</v>
      </c>
      <c r="B29" s="194" t="s">
        <v>2232</v>
      </c>
      <c r="C29" s="209">
        <v>83110038</v>
      </c>
      <c r="D29" s="193"/>
      <c r="E29" s="210" t="s">
        <v>2260</v>
      </c>
      <c r="F29" s="193"/>
      <c r="G29" s="193"/>
      <c r="H29" s="211">
        <v>10</v>
      </c>
      <c r="I29" s="510"/>
      <c r="J29" s="520">
        <v>109365</v>
      </c>
      <c r="K29" s="212">
        <v>1</v>
      </c>
      <c r="L29" s="212">
        <v>2</v>
      </c>
      <c r="M29" s="211" t="s">
        <v>11</v>
      </c>
      <c r="N29" s="252"/>
      <c r="O29" s="732">
        <f>Tabelle442435[[#This Row],[FOPPE Art.-Nr. ]]</f>
        <v>83110038</v>
      </c>
      <c r="P29" s="257"/>
      <c r="Q29" s="257"/>
      <c r="R29" s="257"/>
      <c r="S29" s="257"/>
    </row>
    <row r="30" spans="1:19" s="258" customFormat="1" ht="13.8" x14ac:dyDescent="0.25">
      <c r="A30" s="295" t="s">
        <v>3019</v>
      </c>
      <c r="B30" s="194" t="s">
        <v>2232</v>
      </c>
      <c r="C30" s="231">
        <v>83110045</v>
      </c>
      <c r="D30" s="287"/>
      <c r="E30" s="288" t="s">
        <v>2259</v>
      </c>
      <c r="F30" s="287"/>
      <c r="G30" s="287"/>
      <c r="H30" s="211">
        <v>10</v>
      </c>
      <c r="I30" s="510"/>
      <c r="J30" s="532">
        <v>119552</v>
      </c>
      <c r="K30" s="212">
        <v>1</v>
      </c>
      <c r="L30" s="212">
        <v>2</v>
      </c>
      <c r="M30" s="211" t="s">
        <v>11</v>
      </c>
      <c r="N30" s="252"/>
      <c r="O30" s="732">
        <f>Tabelle442435[[#This Row],[FOPPE Art.-Nr. ]]</f>
        <v>83110045</v>
      </c>
      <c r="P30" s="257"/>
      <c r="Q30" s="257"/>
      <c r="R30" s="257"/>
      <c r="S30" s="257"/>
    </row>
    <row r="31" spans="1:19" s="258" customFormat="1" ht="13.8" x14ac:dyDescent="0.25">
      <c r="A31" s="295" t="s">
        <v>3019</v>
      </c>
      <c r="B31" s="194" t="s">
        <v>2232</v>
      </c>
      <c r="C31" s="209">
        <v>83110052</v>
      </c>
      <c r="D31" s="193"/>
      <c r="E31" s="210" t="s">
        <v>2258</v>
      </c>
      <c r="F31" s="193"/>
      <c r="G31" s="193"/>
      <c r="H31" s="211">
        <v>10</v>
      </c>
      <c r="I31" s="510"/>
      <c r="J31" s="520">
        <v>109366</v>
      </c>
      <c r="K31" s="212">
        <v>1</v>
      </c>
      <c r="L31" s="212">
        <v>2</v>
      </c>
      <c r="M31" s="211" t="s">
        <v>11</v>
      </c>
      <c r="N31" s="252"/>
      <c r="O31" s="732">
        <f>Tabelle442435[[#This Row],[FOPPE Art.-Nr. ]]</f>
        <v>83110052</v>
      </c>
      <c r="P31" s="257"/>
      <c r="Q31" s="257"/>
      <c r="R31" s="257"/>
      <c r="S31" s="257"/>
    </row>
    <row r="32" spans="1:19" s="258" customFormat="1" ht="13.8" x14ac:dyDescent="0.25">
      <c r="A32" s="295" t="s">
        <v>3019</v>
      </c>
      <c r="B32" s="194" t="s">
        <v>2232</v>
      </c>
      <c r="C32" s="231">
        <v>83110058</v>
      </c>
      <c r="D32" s="287"/>
      <c r="E32" s="288" t="s">
        <v>2257</v>
      </c>
      <c r="F32" s="287"/>
      <c r="G32" s="287"/>
      <c r="H32" s="211">
        <v>10</v>
      </c>
      <c r="I32" s="510"/>
      <c r="J32" s="532">
        <v>122453</v>
      </c>
      <c r="K32" s="212">
        <v>1</v>
      </c>
      <c r="L32" s="231"/>
      <c r="M32" s="211" t="s">
        <v>11</v>
      </c>
      <c r="N32" s="252"/>
      <c r="O32" s="732">
        <f>Tabelle442435[[#This Row],[FOPPE Art.-Nr. ]]</f>
        <v>83110058</v>
      </c>
      <c r="P32" s="257"/>
      <c r="Q32" s="257"/>
      <c r="R32" s="257"/>
      <c r="S32" s="257"/>
    </row>
    <row r="33" spans="1:19" s="258" customFormat="1" ht="13.8" x14ac:dyDescent="0.25">
      <c r="A33" s="295" t="s">
        <v>3019</v>
      </c>
      <c r="B33" s="194" t="s">
        <v>2232</v>
      </c>
      <c r="C33" s="209">
        <v>83110069</v>
      </c>
      <c r="D33" s="193" t="s">
        <v>978</v>
      </c>
      <c r="E33" s="210" t="s">
        <v>2256</v>
      </c>
      <c r="F33" s="193" t="s">
        <v>2255</v>
      </c>
      <c r="G33" s="193"/>
      <c r="H33" s="211">
        <v>10</v>
      </c>
      <c r="I33" s="510"/>
      <c r="J33" s="520">
        <v>109367</v>
      </c>
      <c r="K33" s="212">
        <v>1</v>
      </c>
      <c r="L33" s="212">
        <v>2</v>
      </c>
      <c r="M33" s="211" t="s">
        <v>11</v>
      </c>
      <c r="N33" s="252"/>
      <c r="O33" s="732">
        <f>Tabelle442435[[#This Row],[FOPPE Art.-Nr. ]]</f>
        <v>83110069</v>
      </c>
      <c r="P33" s="257"/>
      <c r="Q33" s="257"/>
      <c r="R33" s="257"/>
      <c r="S33" s="257"/>
    </row>
    <row r="34" spans="1:19" s="258" customFormat="1" ht="13.8" x14ac:dyDescent="0.25">
      <c r="A34" s="295" t="s">
        <v>3019</v>
      </c>
      <c r="B34" s="194" t="s">
        <v>2232</v>
      </c>
      <c r="C34" s="209">
        <v>83110085</v>
      </c>
      <c r="D34" s="193"/>
      <c r="E34" s="210" t="s">
        <v>2254</v>
      </c>
      <c r="F34" s="193"/>
      <c r="G34" s="193"/>
      <c r="H34" s="211">
        <v>10</v>
      </c>
      <c r="I34" s="510"/>
      <c r="J34" s="520">
        <v>109369</v>
      </c>
      <c r="K34" s="212">
        <v>1</v>
      </c>
      <c r="L34" s="212">
        <v>2</v>
      </c>
      <c r="M34" s="211" t="s">
        <v>11</v>
      </c>
      <c r="N34" s="252"/>
      <c r="O34" s="732">
        <f>Tabelle442435[[#This Row],[FOPPE Art.-Nr. ]]</f>
        <v>83110085</v>
      </c>
      <c r="P34" s="257"/>
      <c r="Q34" s="257"/>
      <c r="R34" s="257"/>
      <c r="S34" s="257"/>
    </row>
    <row r="35" spans="1:19" s="258" customFormat="1" ht="13.8" x14ac:dyDescent="0.25">
      <c r="A35" s="295" t="s">
        <v>3019</v>
      </c>
      <c r="B35" s="194" t="s">
        <v>2232</v>
      </c>
      <c r="C35" s="209">
        <v>83110100</v>
      </c>
      <c r="D35" s="193" t="s">
        <v>978</v>
      </c>
      <c r="E35" s="210" t="s">
        <v>2253</v>
      </c>
      <c r="F35" s="193" t="s">
        <v>2252</v>
      </c>
      <c r="G35" s="193"/>
      <c r="H35" s="211">
        <v>5</v>
      </c>
      <c r="I35" s="510"/>
      <c r="J35" s="520">
        <v>109370</v>
      </c>
      <c r="K35" s="212">
        <v>1</v>
      </c>
      <c r="L35" s="212">
        <v>2</v>
      </c>
      <c r="M35" s="211" t="s">
        <v>11</v>
      </c>
      <c r="N35" s="252"/>
      <c r="O35" s="732">
        <f>Tabelle442435[[#This Row],[FOPPE Art.-Nr. ]]</f>
        <v>83110100</v>
      </c>
      <c r="P35" s="257"/>
      <c r="Q35" s="257"/>
      <c r="R35" s="257"/>
      <c r="S35" s="257"/>
    </row>
    <row r="36" spans="1:19" s="258" customFormat="1" ht="13.8" x14ac:dyDescent="0.25">
      <c r="A36" s="295" t="s">
        <v>3019</v>
      </c>
      <c r="B36" s="194" t="s">
        <v>2232</v>
      </c>
      <c r="C36" s="209">
        <v>83110150</v>
      </c>
      <c r="D36" s="193"/>
      <c r="E36" s="210" t="s">
        <v>2251</v>
      </c>
      <c r="F36" s="193"/>
      <c r="G36" s="193"/>
      <c r="H36" s="211">
        <v>5</v>
      </c>
      <c r="I36" s="510"/>
      <c r="J36" s="520">
        <v>109371</v>
      </c>
      <c r="K36" s="212">
        <v>1</v>
      </c>
      <c r="L36" s="212">
        <v>2</v>
      </c>
      <c r="M36" s="211" t="s">
        <v>11</v>
      </c>
      <c r="N36" s="252"/>
      <c r="O36" s="732">
        <f>Tabelle442435[[#This Row],[FOPPE Art.-Nr. ]]</f>
        <v>83110150</v>
      </c>
      <c r="P36" s="257"/>
      <c r="Q36" s="257"/>
      <c r="R36" s="257"/>
      <c r="S36" s="257"/>
    </row>
    <row r="37" spans="1:19" s="258" customFormat="1" ht="13.8" x14ac:dyDescent="0.25">
      <c r="A37" s="295" t="s">
        <v>3019</v>
      </c>
      <c r="B37" s="194" t="s">
        <v>2232</v>
      </c>
      <c r="C37" s="231">
        <v>83110310</v>
      </c>
      <c r="D37" s="287"/>
      <c r="E37" s="288" t="s">
        <v>2250</v>
      </c>
      <c r="F37" s="287"/>
      <c r="G37" s="287"/>
      <c r="H37" s="211">
        <v>4</v>
      </c>
      <c r="I37" s="510"/>
      <c r="J37" s="532">
        <v>122629</v>
      </c>
      <c r="K37" s="212">
        <v>1</v>
      </c>
      <c r="L37" s="231"/>
      <c r="M37" s="211" t="s">
        <v>11</v>
      </c>
      <c r="N37" s="252"/>
      <c r="O37" s="732">
        <f>Tabelle442435[[#This Row],[FOPPE Art.-Nr. ]]</f>
        <v>83110310</v>
      </c>
      <c r="P37" s="257"/>
      <c r="Q37" s="257"/>
      <c r="R37" s="257"/>
      <c r="S37" s="257"/>
    </row>
    <row r="38" spans="1:19" s="258" customFormat="1" ht="13.8" x14ac:dyDescent="0.25">
      <c r="A38" s="295" t="s">
        <v>3019</v>
      </c>
      <c r="B38" s="194" t="s">
        <v>2232</v>
      </c>
      <c r="C38" s="209">
        <v>83111250</v>
      </c>
      <c r="D38" s="193"/>
      <c r="E38" s="210" t="s">
        <v>2249</v>
      </c>
      <c r="F38" s="193"/>
      <c r="G38" s="193"/>
      <c r="H38" s="211">
        <v>1</v>
      </c>
      <c r="I38" s="510"/>
      <c r="J38" s="520">
        <v>109372</v>
      </c>
      <c r="K38" s="212">
        <v>1</v>
      </c>
      <c r="L38" s="212">
        <v>2</v>
      </c>
      <c r="M38" s="211" t="s">
        <v>11</v>
      </c>
      <c r="N38" s="252"/>
      <c r="O38" s="732">
        <f>Tabelle442435[[#This Row],[FOPPE Art.-Nr. ]]</f>
        <v>83111250</v>
      </c>
      <c r="P38" s="257"/>
      <c r="Q38" s="257"/>
      <c r="R38" s="257"/>
      <c r="S38" s="257"/>
    </row>
    <row r="39" spans="1:19" s="258" customFormat="1" ht="13.8" x14ac:dyDescent="0.25">
      <c r="A39" s="295" t="s">
        <v>3019</v>
      </c>
      <c r="B39" s="194" t="s">
        <v>2232</v>
      </c>
      <c r="C39" s="231">
        <v>83120020</v>
      </c>
      <c r="D39" s="287"/>
      <c r="E39" s="288" t="s">
        <v>2248</v>
      </c>
      <c r="F39" s="287"/>
      <c r="G39" s="287"/>
      <c r="H39" s="211">
        <v>10</v>
      </c>
      <c r="I39" s="510"/>
      <c r="J39" s="532">
        <v>121215</v>
      </c>
      <c r="K39" s="212">
        <v>1</v>
      </c>
      <c r="L39" s="231"/>
      <c r="M39" s="211" t="s">
        <v>11</v>
      </c>
      <c r="N39" s="252"/>
      <c r="O39" s="732">
        <f>Tabelle442435[[#This Row],[FOPPE Art.-Nr. ]]</f>
        <v>83120020</v>
      </c>
      <c r="P39" s="257"/>
      <c r="Q39" s="257"/>
      <c r="R39" s="257"/>
      <c r="S39" s="257"/>
    </row>
    <row r="40" spans="1:19" s="258" customFormat="1" ht="13.8" x14ac:dyDescent="0.25">
      <c r="A40" s="295" t="s">
        <v>3019</v>
      </c>
      <c r="B40" s="194" t="s">
        <v>2232</v>
      </c>
      <c r="C40" s="209">
        <v>83120025</v>
      </c>
      <c r="D40" s="193"/>
      <c r="E40" s="210" t="s">
        <v>2247</v>
      </c>
      <c r="F40" s="193"/>
      <c r="G40" s="193"/>
      <c r="H40" s="211">
        <v>10</v>
      </c>
      <c r="I40" s="510"/>
      <c r="J40" s="520">
        <v>119297</v>
      </c>
      <c r="K40" s="212">
        <v>1</v>
      </c>
      <c r="L40" s="231"/>
      <c r="M40" s="211" t="s">
        <v>11</v>
      </c>
      <c r="N40" s="252"/>
      <c r="O40" s="732">
        <f>Tabelle442435[[#This Row],[FOPPE Art.-Nr. ]]</f>
        <v>83120025</v>
      </c>
      <c r="P40" s="257"/>
      <c r="Q40" s="257"/>
      <c r="R40" s="257"/>
      <c r="S40" s="257"/>
    </row>
    <row r="41" spans="1:19" s="258" customFormat="1" ht="13.8" x14ac:dyDescent="0.25">
      <c r="A41" s="295" t="s">
        <v>3019</v>
      </c>
      <c r="B41" s="194" t="s">
        <v>2232</v>
      </c>
      <c r="C41" s="209">
        <v>83120038</v>
      </c>
      <c r="D41" s="193"/>
      <c r="E41" s="210" t="s">
        <v>2246</v>
      </c>
      <c r="F41" s="193"/>
      <c r="G41" s="193"/>
      <c r="H41" s="211">
        <v>10</v>
      </c>
      <c r="I41" s="510"/>
      <c r="J41" s="520">
        <v>114934</v>
      </c>
      <c r="K41" s="212">
        <v>1</v>
      </c>
      <c r="L41" s="231"/>
      <c r="M41" s="211" t="s">
        <v>11</v>
      </c>
      <c r="N41" s="252"/>
      <c r="O41" s="732">
        <f>Tabelle442435[[#This Row],[FOPPE Art.-Nr. ]]</f>
        <v>83120038</v>
      </c>
      <c r="P41" s="257"/>
      <c r="Q41" s="257"/>
      <c r="R41" s="257"/>
      <c r="S41" s="257"/>
    </row>
    <row r="42" spans="1:19" s="258" customFormat="1" ht="13.8" x14ac:dyDescent="0.25">
      <c r="A42" s="295" t="s">
        <v>3019</v>
      </c>
      <c r="B42" s="194" t="s">
        <v>2232</v>
      </c>
      <c r="C42" s="209">
        <v>83120045</v>
      </c>
      <c r="D42" s="193"/>
      <c r="E42" s="210" t="s">
        <v>2245</v>
      </c>
      <c r="F42" s="193"/>
      <c r="G42" s="193"/>
      <c r="H42" s="211">
        <v>10</v>
      </c>
      <c r="I42" s="510"/>
      <c r="J42" s="520">
        <v>119300</v>
      </c>
      <c r="K42" s="212">
        <v>1</v>
      </c>
      <c r="L42" s="231"/>
      <c r="M42" s="211" t="s">
        <v>11</v>
      </c>
      <c r="N42" s="252"/>
      <c r="O42" s="732">
        <f>Tabelle442435[[#This Row],[FOPPE Art.-Nr. ]]</f>
        <v>83120045</v>
      </c>
      <c r="P42" s="257"/>
      <c r="Q42" s="257"/>
      <c r="R42" s="257"/>
      <c r="S42" s="257"/>
    </row>
    <row r="43" spans="1:19" s="258" customFormat="1" ht="13.8" x14ac:dyDescent="0.25">
      <c r="A43" s="295" t="s">
        <v>3019</v>
      </c>
      <c r="B43" s="194" t="s">
        <v>2232</v>
      </c>
      <c r="C43" s="209">
        <v>83120052</v>
      </c>
      <c r="D43" s="193"/>
      <c r="E43" s="210" t="s">
        <v>2244</v>
      </c>
      <c r="F43" s="193"/>
      <c r="G43" s="193"/>
      <c r="H43" s="211">
        <v>10</v>
      </c>
      <c r="I43" s="510"/>
      <c r="J43" s="520">
        <v>114941</v>
      </c>
      <c r="K43" s="212">
        <v>1</v>
      </c>
      <c r="L43" s="231"/>
      <c r="M43" s="211" t="s">
        <v>11</v>
      </c>
      <c r="N43" s="252"/>
      <c r="O43" s="732">
        <f>Tabelle442435[[#This Row],[FOPPE Art.-Nr. ]]</f>
        <v>83120052</v>
      </c>
      <c r="P43" s="257"/>
      <c r="Q43" s="257"/>
      <c r="R43" s="257"/>
      <c r="S43" s="257"/>
    </row>
    <row r="44" spans="1:19" s="258" customFormat="1" ht="13.8" x14ac:dyDescent="0.25">
      <c r="A44" s="295" t="s">
        <v>3019</v>
      </c>
      <c r="B44" s="194" t="s">
        <v>2232</v>
      </c>
      <c r="C44" s="209">
        <v>83120069</v>
      </c>
      <c r="D44" s="193"/>
      <c r="E44" s="210" t="s">
        <v>2243</v>
      </c>
      <c r="F44" s="193"/>
      <c r="G44" s="193"/>
      <c r="H44" s="211">
        <v>10</v>
      </c>
      <c r="I44" s="510"/>
      <c r="J44" s="520">
        <v>114942</v>
      </c>
      <c r="K44" s="212">
        <v>1</v>
      </c>
      <c r="L44" s="231"/>
      <c r="M44" s="211" t="s">
        <v>11</v>
      </c>
      <c r="N44" s="252"/>
      <c r="O44" s="732">
        <f>Tabelle442435[[#This Row],[FOPPE Art.-Nr. ]]</f>
        <v>83120069</v>
      </c>
      <c r="P44" s="257"/>
      <c r="Q44" s="257"/>
      <c r="R44" s="257"/>
      <c r="S44" s="257"/>
    </row>
    <row r="45" spans="1:19" s="258" customFormat="1" ht="13.8" x14ac:dyDescent="0.25">
      <c r="A45" s="295" t="s">
        <v>3019</v>
      </c>
      <c r="B45" s="194" t="s">
        <v>2232</v>
      </c>
      <c r="C45" s="209">
        <v>83120085</v>
      </c>
      <c r="D45" s="193"/>
      <c r="E45" s="210" t="s">
        <v>2242</v>
      </c>
      <c r="F45" s="193"/>
      <c r="G45" s="193"/>
      <c r="H45" s="211">
        <v>10</v>
      </c>
      <c r="I45" s="510"/>
      <c r="J45" s="520">
        <v>114948</v>
      </c>
      <c r="K45" s="212">
        <v>1</v>
      </c>
      <c r="L45" s="231"/>
      <c r="M45" s="211" t="s">
        <v>11</v>
      </c>
      <c r="N45" s="252"/>
      <c r="O45" s="732">
        <f>Tabelle442435[[#This Row],[FOPPE Art.-Nr. ]]</f>
        <v>83120085</v>
      </c>
      <c r="P45" s="257"/>
      <c r="Q45" s="257"/>
      <c r="R45" s="257"/>
      <c r="S45" s="257"/>
    </row>
    <row r="46" spans="1:19" s="258" customFormat="1" ht="13.8" x14ac:dyDescent="0.25">
      <c r="A46" s="295" t="s">
        <v>3019</v>
      </c>
      <c r="B46" s="194" t="s">
        <v>2232</v>
      </c>
      <c r="C46" s="209">
        <v>83120100</v>
      </c>
      <c r="D46" s="193"/>
      <c r="E46" s="210" t="s">
        <v>2241</v>
      </c>
      <c r="F46" s="193"/>
      <c r="G46" s="193"/>
      <c r="H46" s="211">
        <v>5</v>
      </c>
      <c r="I46" s="510"/>
      <c r="J46" s="520">
        <v>114946</v>
      </c>
      <c r="K46" s="212">
        <v>1</v>
      </c>
      <c r="L46" s="231"/>
      <c r="M46" s="211" t="s">
        <v>11</v>
      </c>
      <c r="N46" s="252"/>
      <c r="O46" s="732">
        <f>Tabelle442435[[#This Row],[FOPPE Art.-Nr. ]]</f>
        <v>83120100</v>
      </c>
      <c r="P46" s="257"/>
      <c r="Q46" s="257"/>
      <c r="R46" s="257"/>
      <c r="S46" s="257"/>
    </row>
    <row r="47" spans="1:19" s="258" customFormat="1" ht="13.8" x14ac:dyDescent="0.25">
      <c r="A47" s="295" t="s">
        <v>3019</v>
      </c>
      <c r="B47" s="194" t="s">
        <v>2232</v>
      </c>
      <c r="C47" s="231">
        <v>83120150</v>
      </c>
      <c r="D47" s="287"/>
      <c r="E47" s="288" t="s">
        <v>2240</v>
      </c>
      <c r="F47" s="287"/>
      <c r="G47" s="287"/>
      <c r="H47" s="211">
        <v>5</v>
      </c>
      <c r="I47" s="510"/>
      <c r="J47" s="532">
        <v>114947</v>
      </c>
      <c r="K47" s="212">
        <v>1</v>
      </c>
      <c r="L47" s="231"/>
      <c r="M47" s="211" t="s">
        <v>11</v>
      </c>
      <c r="N47" s="252"/>
      <c r="O47" s="732">
        <f>Tabelle442435[[#This Row],[FOPPE Art.-Nr. ]]</f>
        <v>83120150</v>
      </c>
      <c r="P47" s="257"/>
      <c r="Q47" s="257"/>
      <c r="R47" s="257"/>
      <c r="S47" s="257"/>
    </row>
    <row r="48" spans="1:19" s="258" customFormat="1" ht="13.8" x14ac:dyDescent="0.25">
      <c r="A48" s="295" t="s">
        <v>3019</v>
      </c>
      <c r="B48" s="194" t="s">
        <v>2232</v>
      </c>
      <c r="C48" s="209">
        <v>83120300</v>
      </c>
      <c r="D48" s="193"/>
      <c r="E48" s="210" t="s">
        <v>2239</v>
      </c>
      <c r="F48" s="193"/>
      <c r="G48" s="193"/>
      <c r="H48" s="211">
        <v>2</v>
      </c>
      <c r="I48" s="510"/>
      <c r="J48" s="520">
        <v>119301</v>
      </c>
      <c r="K48" s="212">
        <v>1</v>
      </c>
      <c r="L48" s="231"/>
      <c r="M48" s="211" t="s">
        <v>11</v>
      </c>
      <c r="N48" s="252"/>
      <c r="O48" s="732">
        <f>Tabelle442435[[#This Row],[FOPPE Art.-Nr. ]]</f>
        <v>83120300</v>
      </c>
      <c r="P48" s="257"/>
      <c r="Q48" s="257"/>
      <c r="R48" s="257"/>
      <c r="S48" s="257"/>
    </row>
    <row r="49" spans="1:19" s="258" customFormat="1" ht="13.8" x14ac:dyDescent="0.25">
      <c r="A49" s="295" t="s">
        <v>3019</v>
      </c>
      <c r="B49" s="194" t="s">
        <v>2232</v>
      </c>
      <c r="C49" s="209">
        <v>83121250</v>
      </c>
      <c r="D49" s="193"/>
      <c r="E49" s="210" t="s">
        <v>2238</v>
      </c>
      <c r="F49" s="193"/>
      <c r="G49" s="193"/>
      <c r="H49" s="211">
        <v>1</v>
      </c>
      <c r="I49" s="510"/>
      <c r="J49" s="520">
        <v>114949</v>
      </c>
      <c r="K49" s="212">
        <v>1</v>
      </c>
      <c r="L49" s="231"/>
      <c r="M49" s="211" t="s">
        <v>11</v>
      </c>
      <c r="N49" s="252"/>
      <c r="O49" s="732">
        <f>Tabelle442435[[#This Row],[FOPPE Art.-Nr. ]]</f>
        <v>83121250</v>
      </c>
      <c r="P49" s="257"/>
      <c r="Q49" s="257"/>
      <c r="R49" s="257"/>
      <c r="S49" s="257"/>
    </row>
    <row r="50" spans="1:19" s="258" customFormat="1" ht="13.8" x14ac:dyDescent="0.25">
      <c r="A50" s="295" t="s">
        <v>3019</v>
      </c>
      <c r="B50" s="259" t="s">
        <v>938</v>
      </c>
      <c r="C50" s="252">
        <v>140106501</v>
      </c>
      <c r="D50" s="254"/>
      <c r="E50" s="253" t="s">
        <v>1168</v>
      </c>
      <c r="F50" s="254"/>
      <c r="G50" s="254"/>
      <c r="H50" s="255">
        <v>10</v>
      </c>
      <c r="I50" s="509"/>
      <c r="J50" s="519">
        <v>111250</v>
      </c>
      <c r="K50" s="256">
        <v>1</v>
      </c>
      <c r="L50" s="231"/>
      <c r="M50" s="255" t="s">
        <v>11</v>
      </c>
      <c r="N50" s="252"/>
      <c r="O50" s="732">
        <f>Tabelle442435[[#This Row],[FOPPE Art.-Nr. ]]</f>
        <v>140106501</v>
      </c>
      <c r="P50" s="257"/>
      <c r="Q50" s="257"/>
      <c r="R50" s="257"/>
      <c r="S50" s="257"/>
    </row>
    <row r="51" spans="1:19" s="258" customFormat="1" ht="13.8" x14ac:dyDescent="0.25">
      <c r="A51" s="295" t="s">
        <v>3019</v>
      </c>
      <c r="B51" s="259" t="s">
        <v>938</v>
      </c>
      <c r="C51" s="252">
        <v>140106502</v>
      </c>
      <c r="D51" s="254"/>
      <c r="E51" s="253" t="s">
        <v>1167</v>
      </c>
      <c r="F51" s="254"/>
      <c r="G51" s="254"/>
      <c r="H51" s="255">
        <v>10</v>
      </c>
      <c r="I51" s="509"/>
      <c r="J51" s="519">
        <v>111251</v>
      </c>
      <c r="K51" s="256">
        <v>1</v>
      </c>
      <c r="L51" s="231"/>
      <c r="M51" s="255" t="s">
        <v>11</v>
      </c>
      <c r="N51" s="252"/>
      <c r="O51" s="732">
        <f>Tabelle442435[[#This Row],[FOPPE Art.-Nr. ]]</f>
        <v>140106502</v>
      </c>
      <c r="P51" s="257"/>
      <c r="Q51" s="257"/>
      <c r="R51" s="257"/>
      <c r="S51" s="257"/>
    </row>
    <row r="52" spans="1:19" s="258" customFormat="1" ht="13.8" x14ac:dyDescent="0.25">
      <c r="A52" s="295" t="s">
        <v>3019</v>
      </c>
      <c r="B52" s="259" t="s">
        <v>938</v>
      </c>
      <c r="C52" s="252">
        <v>140106503</v>
      </c>
      <c r="D52" s="254"/>
      <c r="E52" s="253" t="s">
        <v>1166</v>
      </c>
      <c r="F52" s="254"/>
      <c r="G52" s="254"/>
      <c r="H52" s="255">
        <v>10</v>
      </c>
      <c r="I52" s="509"/>
      <c r="J52" s="519">
        <v>111252</v>
      </c>
      <c r="K52" s="256">
        <v>1</v>
      </c>
      <c r="L52" s="231"/>
      <c r="M52" s="255" t="s">
        <v>11</v>
      </c>
      <c r="N52" s="252"/>
      <c r="O52" s="732">
        <f>Tabelle442435[[#This Row],[FOPPE Art.-Nr. ]]</f>
        <v>140106503</v>
      </c>
      <c r="P52" s="257"/>
      <c r="Q52" s="257"/>
      <c r="R52" s="257"/>
      <c r="S52" s="257"/>
    </row>
    <row r="53" spans="1:19" s="258" customFormat="1" ht="13.8" x14ac:dyDescent="0.25">
      <c r="A53" s="295" t="s">
        <v>3019</v>
      </c>
      <c r="B53" s="259" t="s">
        <v>938</v>
      </c>
      <c r="C53" s="252">
        <v>140106504</v>
      </c>
      <c r="D53" s="254"/>
      <c r="E53" s="253" t="s">
        <v>1165</v>
      </c>
      <c r="F53" s="254"/>
      <c r="G53" s="254"/>
      <c r="H53" s="255">
        <v>10</v>
      </c>
      <c r="I53" s="509"/>
      <c r="J53" s="519">
        <v>111253</v>
      </c>
      <c r="K53" s="256">
        <v>1</v>
      </c>
      <c r="L53" s="231"/>
      <c r="M53" s="255" t="s">
        <v>11</v>
      </c>
      <c r="N53" s="252"/>
      <c r="O53" s="732">
        <f>Tabelle442435[[#This Row],[FOPPE Art.-Nr. ]]</f>
        <v>140106504</v>
      </c>
      <c r="P53" s="257"/>
      <c r="Q53" s="257"/>
      <c r="R53" s="257"/>
      <c r="S53" s="257"/>
    </row>
    <row r="54" spans="1:19" s="258" customFormat="1" ht="13.8" x14ac:dyDescent="0.25">
      <c r="A54" s="295" t="s">
        <v>3019</v>
      </c>
      <c r="B54" s="259" t="s">
        <v>938</v>
      </c>
      <c r="C54" s="252">
        <v>140106505</v>
      </c>
      <c r="D54" s="254"/>
      <c r="E54" s="253" t="s">
        <v>1164</v>
      </c>
      <c r="F54" s="254"/>
      <c r="G54" s="254"/>
      <c r="H54" s="255">
        <v>10</v>
      </c>
      <c r="I54" s="509"/>
      <c r="J54" s="519">
        <v>111516</v>
      </c>
      <c r="K54" s="256">
        <v>1</v>
      </c>
      <c r="L54" s="231"/>
      <c r="M54" s="255" t="s">
        <v>11</v>
      </c>
      <c r="N54" s="252"/>
      <c r="O54" s="732">
        <f>Tabelle442435[[#This Row],[FOPPE Art.-Nr. ]]</f>
        <v>140106505</v>
      </c>
      <c r="P54" s="257"/>
      <c r="Q54" s="257"/>
      <c r="R54" s="257"/>
      <c r="S54" s="257"/>
    </row>
    <row r="55" spans="1:19" s="258" customFormat="1" ht="13.8" x14ac:dyDescent="0.25">
      <c r="A55" s="295" t="s">
        <v>3019</v>
      </c>
      <c r="B55" s="259" t="s">
        <v>938</v>
      </c>
      <c r="C55" s="252">
        <v>140106506</v>
      </c>
      <c r="D55" s="254"/>
      <c r="E55" s="253" t="s">
        <v>1163</v>
      </c>
      <c r="F55" s="254"/>
      <c r="G55" s="254"/>
      <c r="H55" s="255">
        <v>10</v>
      </c>
      <c r="I55" s="509"/>
      <c r="J55" s="519">
        <v>113222</v>
      </c>
      <c r="K55" s="256">
        <v>1</v>
      </c>
      <c r="L55" s="231"/>
      <c r="M55" s="255" t="s">
        <v>11</v>
      </c>
      <c r="N55" s="252"/>
      <c r="O55" s="732">
        <f>Tabelle442435[[#This Row],[FOPPE Art.-Nr. ]]</f>
        <v>140106506</v>
      </c>
      <c r="P55" s="257"/>
      <c r="Q55" s="257"/>
      <c r="R55" s="257"/>
      <c r="S55" s="257"/>
    </row>
    <row r="56" spans="1:19" s="258" customFormat="1" ht="13.8" x14ac:dyDescent="0.25">
      <c r="A56" s="295" t="s">
        <v>3019</v>
      </c>
      <c r="B56" s="259" t="s">
        <v>938</v>
      </c>
      <c r="C56" s="252">
        <v>140106507</v>
      </c>
      <c r="D56" s="254"/>
      <c r="E56" s="253" t="s">
        <v>1162</v>
      </c>
      <c r="F56" s="254"/>
      <c r="G56" s="254"/>
      <c r="H56" s="255">
        <v>10</v>
      </c>
      <c r="I56" s="509"/>
      <c r="J56" s="519">
        <v>116003</v>
      </c>
      <c r="K56" s="256">
        <v>1</v>
      </c>
      <c r="L56" s="231"/>
      <c r="M56" s="255" t="s">
        <v>11</v>
      </c>
      <c r="N56" s="252"/>
      <c r="O56" s="732">
        <f>Tabelle442435[[#This Row],[FOPPE Art.-Nr. ]]</f>
        <v>140106507</v>
      </c>
      <c r="P56" s="257"/>
      <c r="Q56" s="257"/>
      <c r="R56" s="257"/>
      <c r="S56" s="257"/>
    </row>
    <row r="57" spans="1:19" s="258" customFormat="1" ht="13.8" x14ac:dyDescent="0.25">
      <c r="A57" s="295" t="s">
        <v>3019</v>
      </c>
      <c r="B57" s="259" t="s">
        <v>938</v>
      </c>
      <c r="C57" s="252">
        <v>140106508</v>
      </c>
      <c r="D57" s="254"/>
      <c r="E57" s="253" t="s">
        <v>1161</v>
      </c>
      <c r="F57" s="254"/>
      <c r="G57" s="254"/>
      <c r="H57" s="255">
        <v>10</v>
      </c>
      <c r="I57" s="509"/>
      <c r="J57" s="519">
        <v>116004</v>
      </c>
      <c r="K57" s="256">
        <v>1</v>
      </c>
      <c r="L57" s="231"/>
      <c r="M57" s="255" t="s">
        <v>11</v>
      </c>
      <c r="N57" s="252"/>
      <c r="O57" s="732">
        <f>Tabelle442435[[#This Row],[FOPPE Art.-Nr. ]]</f>
        <v>140106508</v>
      </c>
      <c r="P57" s="257"/>
      <c r="Q57" s="257"/>
      <c r="R57" s="257"/>
      <c r="S57" s="257"/>
    </row>
    <row r="58" spans="1:19" s="258" customFormat="1" ht="13.8" x14ac:dyDescent="0.25">
      <c r="A58" s="295" t="s">
        <v>3019</v>
      </c>
      <c r="B58" s="259" t="s">
        <v>938</v>
      </c>
      <c r="C58" s="252">
        <v>140106509</v>
      </c>
      <c r="D58" s="254"/>
      <c r="E58" s="253" t="s">
        <v>1160</v>
      </c>
      <c r="F58" s="254"/>
      <c r="G58" s="254"/>
      <c r="H58" s="255">
        <v>10</v>
      </c>
      <c r="I58" s="509"/>
      <c r="J58" s="519">
        <v>114219</v>
      </c>
      <c r="K58" s="256">
        <v>1</v>
      </c>
      <c r="L58" s="231"/>
      <c r="M58" s="255" t="s">
        <v>11</v>
      </c>
      <c r="N58" s="252"/>
      <c r="O58" s="732">
        <f>Tabelle442435[[#This Row],[FOPPE Art.-Nr. ]]</f>
        <v>140106509</v>
      </c>
      <c r="P58" s="257"/>
      <c r="Q58" s="257"/>
      <c r="R58" s="257"/>
      <c r="S58" s="257"/>
    </row>
    <row r="59" spans="1:19" s="258" customFormat="1" ht="13.8" x14ac:dyDescent="0.25">
      <c r="A59" s="295" t="s">
        <v>3019</v>
      </c>
      <c r="B59" s="259" t="s">
        <v>938</v>
      </c>
      <c r="C59" s="252">
        <v>140106903</v>
      </c>
      <c r="D59" s="254"/>
      <c r="E59" s="253" t="s">
        <v>1159</v>
      </c>
      <c r="F59" s="254"/>
      <c r="G59" s="254"/>
      <c r="H59" s="255">
        <v>1</v>
      </c>
      <c r="I59" s="509"/>
      <c r="J59" s="519">
        <v>111328</v>
      </c>
      <c r="K59" s="256">
        <v>1</v>
      </c>
      <c r="L59" s="231"/>
      <c r="M59" s="255" t="s">
        <v>18</v>
      </c>
      <c r="N59" s="252"/>
      <c r="O59" s="732">
        <f>Tabelle442435[[#This Row],[FOPPE Art.-Nr. ]]</f>
        <v>140106903</v>
      </c>
      <c r="P59" s="257"/>
      <c r="Q59" s="257"/>
      <c r="R59" s="257"/>
      <c r="S59" s="257"/>
    </row>
    <row r="60" spans="1:19" s="258" customFormat="1" ht="13.8" x14ac:dyDescent="0.25">
      <c r="A60" s="295" t="s">
        <v>3019</v>
      </c>
      <c r="B60" s="194" t="s">
        <v>2134</v>
      </c>
      <c r="C60" s="209">
        <v>155200751</v>
      </c>
      <c r="D60" s="193"/>
      <c r="E60" s="210" t="s">
        <v>2237</v>
      </c>
      <c r="F60" s="193"/>
      <c r="G60" s="193"/>
      <c r="H60" s="211" t="s">
        <v>2233</v>
      </c>
      <c r="I60" s="510"/>
      <c r="J60" s="520">
        <v>116563</v>
      </c>
      <c r="K60" s="212">
        <v>1</v>
      </c>
      <c r="L60" s="212">
        <v>3</v>
      </c>
      <c r="M60" s="211" t="s">
        <v>11</v>
      </c>
      <c r="N60" s="252"/>
      <c r="O60" s="732">
        <f>Tabelle442435[[#This Row],[FOPPE Art.-Nr. ]]</f>
        <v>155200751</v>
      </c>
      <c r="P60" s="257"/>
      <c r="Q60" s="257"/>
      <c r="R60" s="257"/>
      <c r="S60" s="257"/>
    </row>
    <row r="61" spans="1:19" s="258" customFormat="1" ht="13.8" x14ac:dyDescent="0.25">
      <c r="A61" s="295" t="s">
        <v>3019</v>
      </c>
      <c r="B61" s="194" t="s">
        <v>2134</v>
      </c>
      <c r="C61" s="209">
        <v>155201001</v>
      </c>
      <c r="D61" s="193"/>
      <c r="E61" s="210" t="s">
        <v>2236</v>
      </c>
      <c r="F61" s="193"/>
      <c r="G61" s="193"/>
      <c r="H61" s="211" t="s">
        <v>2233</v>
      </c>
      <c r="I61" s="510"/>
      <c r="J61" s="520">
        <v>116564</v>
      </c>
      <c r="K61" s="212">
        <v>1</v>
      </c>
      <c r="L61" s="212">
        <v>3</v>
      </c>
      <c r="M61" s="211" t="s">
        <v>11</v>
      </c>
      <c r="N61" s="252"/>
      <c r="O61" s="732">
        <f>Tabelle442435[[#This Row],[FOPPE Art.-Nr. ]]</f>
        <v>155201001</v>
      </c>
      <c r="P61" s="257"/>
      <c r="Q61" s="257"/>
      <c r="R61" s="257"/>
      <c r="S61" s="257"/>
    </row>
    <row r="62" spans="1:19" s="258" customFormat="1" ht="13.8" x14ac:dyDescent="0.25">
      <c r="A62" s="295" t="s">
        <v>3019</v>
      </c>
      <c r="B62" s="194" t="s">
        <v>2134</v>
      </c>
      <c r="C62" s="209">
        <v>155201201</v>
      </c>
      <c r="D62" s="193"/>
      <c r="E62" s="210" t="s">
        <v>2235</v>
      </c>
      <c r="F62" s="193"/>
      <c r="G62" s="193"/>
      <c r="H62" s="211" t="s">
        <v>2233</v>
      </c>
      <c r="I62" s="510"/>
      <c r="J62" s="520">
        <v>116565</v>
      </c>
      <c r="K62" s="212">
        <v>1</v>
      </c>
      <c r="L62" s="212">
        <v>3</v>
      </c>
      <c r="M62" s="211" t="s">
        <v>11</v>
      </c>
      <c r="N62" s="252"/>
      <c r="O62" s="732">
        <f>Tabelle442435[[#This Row],[FOPPE Art.-Nr. ]]</f>
        <v>155201201</v>
      </c>
      <c r="P62" s="257"/>
      <c r="Q62" s="257"/>
      <c r="R62" s="257"/>
      <c r="S62" s="257"/>
    </row>
    <row r="63" spans="1:19" s="258" customFormat="1" ht="13.8" x14ac:dyDescent="0.25">
      <c r="A63" s="295" t="s">
        <v>3019</v>
      </c>
      <c r="B63" s="194" t="s">
        <v>2134</v>
      </c>
      <c r="C63" s="209">
        <v>155201801</v>
      </c>
      <c r="D63" s="193"/>
      <c r="E63" s="210" t="s">
        <v>2234</v>
      </c>
      <c r="F63" s="193"/>
      <c r="G63" s="193"/>
      <c r="H63" s="211" t="s">
        <v>2233</v>
      </c>
      <c r="I63" s="510"/>
      <c r="J63" s="520">
        <v>116566</v>
      </c>
      <c r="K63" s="212">
        <v>1</v>
      </c>
      <c r="L63" s="212">
        <v>3</v>
      </c>
      <c r="M63" s="211" t="s">
        <v>11</v>
      </c>
      <c r="N63" s="252"/>
      <c r="O63" s="732">
        <f>Tabelle442435[[#This Row],[FOPPE Art.-Nr. ]]</f>
        <v>155201801</v>
      </c>
      <c r="P63" s="257"/>
      <c r="Q63" s="257"/>
      <c r="R63" s="257"/>
      <c r="S63" s="257"/>
    </row>
    <row r="64" spans="1:19" s="258" customFormat="1" ht="13.8" x14ac:dyDescent="0.25">
      <c r="A64" s="295" t="s">
        <v>3019</v>
      </c>
      <c r="B64" s="194" t="s">
        <v>2232</v>
      </c>
      <c r="C64" s="252">
        <v>351370799</v>
      </c>
      <c r="D64" s="254"/>
      <c r="E64" s="253" t="s">
        <v>2231</v>
      </c>
      <c r="F64" s="254"/>
      <c r="G64" s="254"/>
      <c r="H64" s="255">
        <v>400</v>
      </c>
      <c r="I64" s="509"/>
      <c r="J64" s="519">
        <v>123584</v>
      </c>
      <c r="K64" s="256"/>
      <c r="L64" s="256"/>
      <c r="M64" s="255" t="s">
        <v>11</v>
      </c>
      <c r="N64" s="252"/>
      <c r="O64" s="732">
        <f>Tabelle442435[[#This Row],[FOPPE Art.-Nr. ]]</f>
        <v>351370799</v>
      </c>
      <c r="P64" s="257"/>
      <c r="Q64" s="257"/>
      <c r="R64" s="257"/>
      <c r="S64" s="257"/>
    </row>
    <row r="65" spans="1:19" s="258" customFormat="1" ht="13.8" x14ac:dyDescent="0.25">
      <c r="A65" s="295" t="s">
        <v>3019</v>
      </c>
      <c r="B65" s="259" t="s">
        <v>1155</v>
      </c>
      <c r="C65" s="252">
        <v>701110118</v>
      </c>
      <c r="D65" s="193" t="s">
        <v>959</v>
      </c>
      <c r="E65" s="253" t="s">
        <v>1158</v>
      </c>
      <c r="F65" s="254"/>
      <c r="G65" s="254"/>
      <c r="H65" s="255">
        <v>100</v>
      </c>
      <c r="I65" s="509"/>
      <c r="J65" s="519">
        <v>121788</v>
      </c>
      <c r="K65" s="256">
        <v>1</v>
      </c>
      <c r="L65" s="231"/>
      <c r="M65" s="255" t="s">
        <v>11</v>
      </c>
      <c r="N65" s="252"/>
      <c r="O65" s="732">
        <f>Tabelle442435[[#This Row],[FOPPE Art.-Nr. ]]</f>
        <v>701110118</v>
      </c>
      <c r="P65" s="257"/>
      <c r="Q65" s="257"/>
      <c r="R65" s="257"/>
      <c r="S65" s="257"/>
    </row>
    <row r="66" spans="1:19" s="258" customFormat="1" ht="13.8" x14ac:dyDescent="0.25">
      <c r="A66" s="295" t="s">
        <v>3019</v>
      </c>
      <c r="B66" s="259" t="s">
        <v>1155</v>
      </c>
      <c r="C66" s="252">
        <v>701110119</v>
      </c>
      <c r="D66" s="193" t="s">
        <v>959</v>
      </c>
      <c r="E66" s="253" t="s">
        <v>1157</v>
      </c>
      <c r="F66" s="254"/>
      <c r="G66" s="254"/>
      <c r="H66" s="255">
        <v>100</v>
      </c>
      <c r="I66" s="509"/>
      <c r="J66" s="519">
        <v>121789</v>
      </c>
      <c r="K66" s="256">
        <v>1</v>
      </c>
      <c r="L66" s="231"/>
      <c r="M66" s="255" t="s">
        <v>11</v>
      </c>
      <c r="N66" s="252"/>
      <c r="O66" s="732">
        <f>Tabelle442435[[#This Row],[FOPPE Art.-Nr. ]]</f>
        <v>701110119</v>
      </c>
      <c r="P66" s="257"/>
      <c r="Q66" s="257"/>
      <c r="R66" s="257"/>
      <c r="S66" s="257"/>
    </row>
    <row r="67" spans="1:19" s="258" customFormat="1" ht="13.8" x14ac:dyDescent="0.25">
      <c r="A67" s="295" t="s">
        <v>3019</v>
      </c>
      <c r="B67" s="259" t="s">
        <v>1155</v>
      </c>
      <c r="C67" s="252">
        <v>701110120</v>
      </c>
      <c r="D67" s="193" t="s">
        <v>959</v>
      </c>
      <c r="E67" s="253" t="s">
        <v>1156</v>
      </c>
      <c r="F67" s="254"/>
      <c r="G67" s="254"/>
      <c r="H67" s="255">
        <v>100</v>
      </c>
      <c r="I67" s="509"/>
      <c r="J67" s="519">
        <v>121790</v>
      </c>
      <c r="K67" s="256">
        <v>1</v>
      </c>
      <c r="L67" s="231"/>
      <c r="M67" s="255" t="s">
        <v>11</v>
      </c>
      <c r="N67" s="252"/>
      <c r="O67" s="732">
        <f>Tabelle442435[[#This Row],[FOPPE Art.-Nr. ]]</f>
        <v>701110120</v>
      </c>
      <c r="P67" s="257"/>
      <c r="Q67" s="257"/>
      <c r="R67" s="257"/>
      <c r="S67" s="257"/>
    </row>
    <row r="68" spans="1:19" s="258" customFormat="1" ht="13.8" x14ac:dyDescent="0.25">
      <c r="A68" s="295" t="s">
        <v>3019</v>
      </c>
      <c r="B68" s="259" t="s">
        <v>1155</v>
      </c>
      <c r="C68" s="252">
        <v>701110121</v>
      </c>
      <c r="D68" s="193" t="s">
        <v>959</v>
      </c>
      <c r="E68" s="253" t="s">
        <v>1154</v>
      </c>
      <c r="F68" s="254"/>
      <c r="G68" s="254"/>
      <c r="H68" s="255">
        <v>100</v>
      </c>
      <c r="I68" s="509"/>
      <c r="J68" s="519">
        <v>121791</v>
      </c>
      <c r="K68" s="256">
        <v>1</v>
      </c>
      <c r="L68" s="231"/>
      <c r="M68" s="255" t="s">
        <v>11</v>
      </c>
      <c r="N68" s="252"/>
      <c r="O68" s="732">
        <f>Tabelle442435[[#This Row],[FOPPE Art.-Nr. ]]</f>
        <v>701110121</v>
      </c>
      <c r="P68" s="257"/>
      <c r="Q68" s="257"/>
      <c r="R68" s="257"/>
      <c r="S68" s="257"/>
    </row>
    <row r="69" spans="1:19" s="258" customFormat="1" ht="13.8" x14ac:dyDescent="0.25">
      <c r="A69" s="295" t="s">
        <v>3019</v>
      </c>
      <c r="B69" s="259" t="s">
        <v>2108</v>
      </c>
      <c r="C69" s="252" t="s">
        <v>2107</v>
      </c>
      <c r="D69" s="254"/>
      <c r="E69" s="253" t="s">
        <v>2106</v>
      </c>
      <c r="F69" s="254"/>
      <c r="G69" s="254"/>
      <c r="H69" s="255">
        <v>1</v>
      </c>
      <c r="I69" s="509"/>
      <c r="J69" s="519">
        <v>116526</v>
      </c>
      <c r="K69" s="256">
        <v>1</v>
      </c>
      <c r="L69" s="231"/>
      <c r="M69" s="255" t="s">
        <v>11</v>
      </c>
      <c r="N69" s="252"/>
      <c r="O69" s="732" t="str">
        <f>Tabelle442435[[#This Row],[FOPPE Art.-Nr. ]]</f>
        <v>2802108200.20</v>
      </c>
      <c r="P69" s="257"/>
      <c r="Q69" s="257"/>
      <c r="R69" s="257"/>
      <c r="S69" s="257"/>
    </row>
    <row r="70" spans="1:19" s="258" customFormat="1" ht="13.8" x14ac:dyDescent="0.25">
      <c r="A70" s="295" t="s">
        <v>3019</v>
      </c>
      <c r="B70" s="259" t="s">
        <v>2108</v>
      </c>
      <c r="C70" s="252" t="s">
        <v>2110</v>
      </c>
      <c r="D70" s="254"/>
      <c r="E70" s="253" t="s">
        <v>2109</v>
      </c>
      <c r="F70" s="254"/>
      <c r="G70" s="254"/>
      <c r="H70" s="255">
        <v>1</v>
      </c>
      <c r="I70" s="509"/>
      <c r="J70" s="519">
        <v>116524</v>
      </c>
      <c r="K70" s="256">
        <v>1</v>
      </c>
      <c r="L70" s="231"/>
      <c r="M70" s="255" t="s">
        <v>11</v>
      </c>
      <c r="N70" s="252"/>
      <c r="O70" s="732" t="str">
        <f>Tabelle442435[[#This Row],[FOPPE Art.-Nr. ]]</f>
        <v>2802108180.20</v>
      </c>
      <c r="P70" s="257"/>
      <c r="Q70" s="257"/>
      <c r="R70" s="257"/>
      <c r="S70" s="257"/>
    </row>
    <row r="71" spans="1:19" s="258" customFormat="1" ht="13.8" x14ac:dyDescent="0.25">
      <c r="A71" s="295" t="s">
        <v>3019</v>
      </c>
      <c r="B71" s="259" t="s">
        <v>2108</v>
      </c>
      <c r="C71" s="252" t="s">
        <v>2112</v>
      </c>
      <c r="D71" s="254"/>
      <c r="E71" s="253" t="s">
        <v>2111</v>
      </c>
      <c r="F71" s="254"/>
      <c r="G71" s="254"/>
      <c r="H71" s="255">
        <v>1</v>
      </c>
      <c r="I71" s="509"/>
      <c r="J71" s="519">
        <v>116481</v>
      </c>
      <c r="K71" s="256">
        <v>1</v>
      </c>
      <c r="L71" s="231"/>
      <c r="M71" s="255" t="s">
        <v>11</v>
      </c>
      <c r="N71" s="252"/>
      <c r="O71" s="732" t="str">
        <f>Tabelle442435[[#This Row],[FOPPE Art.-Nr. ]]</f>
        <v>2802108160.20</v>
      </c>
      <c r="P71" s="257"/>
      <c r="Q71" s="257"/>
      <c r="R71" s="257"/>
      <c r="S71" s="257"/>
    </row>
    <row r="72" spans="1:19" s="258" customFormat="1" ht="13.8" x14ac:dyDescent="0.25">
      <c r="A72" s="295" t="s">
        <v>3019</v>
      </c>
      <c r="B72" s="259" t="s">
        <v>2108</v>
      </c>
      <c r="C72" s="252" t="s">
        <v>2113</v>
      </c>
      <c r="D72" s="254"/>
      <c r="E72" s="253" t="s">
        <v>2642</v>
      </c>
      <c r="F72" s="254"/>
      <c r="G72" s="254"/>
      <c r="H72" s="255">
        <v>1</v>
      </c>
      <c r="I72" s="509"/>
      <c r="J72" s="519">
        <v>119577</v>
      </c>
      <c r="K72" s="256">
        <v>1</v>
      </c>
      <c r="L72" s="231"/>
      <c r="M72" s="255" t="s">
        <v>11</v>
      </c>
      <c r="N72" s="252"/>
      <c r="O72" s="732" t="str">
        <f>Tabelle442435[[#This Row],[FOPPE Art.-Nr. ]]</f>
        <v>2802108160.15</v>
      </c>
      <c r="P72" s="257"/>
      <c r="Q72" s="257"/>
      <c r="R72" s="257"/>
      <c r="S72" s="257"/>
    </row>
    <row r="73" spans="1:19" s="258" customFormat="1" ht="13.8" x14ac:dyDescent="0.25">
      <c r="A73" s="295" t="s">
        <v>3019</v>
      </c>
      <c r="B73" s="259" t="s">
        <v>2108</v>
      </c>
      <c r="C73" s="252" t="s">
        <v>2115</v>
      </c>
      <c r="D73" s="254"/>
      <c r="E73" s="253" t="s">
        <v>2114</v>
      </c>
      <c r="F73" s="254"/>
      <c r="G73" s="254"/>
      <c r="H73" s="255">
        <v>1</v>
      </c>
      <c r="I73" s="509"/>
      <c r="J73" s="519">
        <v>116520</v>
      </c>
      <c r="K73" s="256">
        <v>1</v>
      </c>
      <c r="L73" s="231"/>
      <c r="M73" s="255" t="s">
        <v>11</v>
      </c>
      <c r="N73" s="252"/>
      <c r="O73" s="732" t="str">
        <f>Tabelle442435[[#This Row],[FOPPE Art.-Nr. ]]</f>
        <v>2802108126.20</v>
      </c>
      <c r="P73" s="257"/>
      <c r="Q73" s="257"/>
      <c r="R73" s="257"/>
      <c r="S73" s="257"/>
    </row>
    <row r="74" spans="1:19" s="258" customFormat="1" ht="13.8" x14ac:dyDescent="0.25">
      <c r="A74" s="295" t="s">
        <v>3019</v>
      </c>
      <c r="B74" s="259" t="s">
        <v>2108</v>
      </c>
      <c r="C74" s="252" t="s">
        <v>2117</v>
      </c>
      <c r="D74" s="254"/>
      <c r="E74" s="253" t="s">
        <v>2116</v>
      </c>
      <c r="F74" s="254"/>
      <c r="G74" s="254"/>
      <c r="H74" s="255">
        <v>1</v>
      </c>
      <c r="I74" s="509"/>
      <c r="J74" s="519">
        <v>116518</v>
      </c>
      <c r="K74" s="256">
        <v>1</v>
      </c>
      <c r="L74" s="231"/>
      <c r="M74" s="255" t="s">
        <v>11</v>
      </c>
      <c r="N74" s="252"/>
      <c r="O74" s="732" t="str">
        <f>Tabelle442435[[#This Row],[FOPPE Art.-Nr. ]]</f>
        <v>2802108106.20</v>
      </c>
      <c r="P74" s="257"/>
      <c r="Q74" s="257"/>
      <c r="R74" s="257"/>
      <c r="S74" s="257"/>
    </row>
    <row r="75" spans="1:19" s="258" customFormat="1" ht="13.8" x14ac:dyDescent="0.25">
      <c r="A75" s="295" t="s">
        <v>3019</v>
      </c>
      <c r="B75" s="259" t="s">
        <v>2108</v>
      </c>
      <c r="C75" s="252" t="s">
        <v>2119</v>
      </c>
      <c r="D75" s="254"/>
      <c r="E75" s="253" t="s">
        <v>2118</v>
      </c>
      <c r="F75" s="254"/>
      <c r="G75" s="254"/>
      <c r="H75" s="255">
        <v>1</v>
      </c>
      <c r="I75" s="509"/>
      <c r="J75" s="519">
        <v>116513</v>
      </c>
      <c r="K75" s="256">
        <v>1</v>
      </c>
      <c r="L75" s="231"/>
      <c r="M75" s="255" t="s">
        <v>11</v>
      </c>
      <c r="N75" s="252"/>
      <c r="O75" s="732" t="str">
        <f>Tabelle442435[[#This Row],[FOPPE Art.-Nr. ]]</f>
        <v>2802108086.20</v>
      </c>
      <c r="P75" s="257"/>
      <c r="Q75" s="257"/>
      <c r="R75" s="257"/>
      <c r="S75" s="257"/>
    </row>
    <row r="76" spans="1:19" s="258" customFormat="1" ht="13.8" x14ac:dyDescent="0.25">
      <c r="A76" s="295" t="s">
        <v>3019</v>
      </c>
      <c r="B76" s="259" t="s">
        <v>2108</v>
      </c>
      <c r="C76" s="252" t="s">
        <v>2121</v>
      </c>
      <c r="D76" s="254"/>
      <c r="E76" s="253" t="s">
        <v>2120</v>
      </c>
      <c r="F76" s="254"/>
      <c r="G76" s="254"/>
      <c r="H76" s="255">
        <v>1</v>
      </c>
      <c r="I76" s="509"/>
      <c r="J76" s="519">
        <v>119347</v>
      </c>
      <c r="K76" s="256">
        <v>1</v>
      </c>
      <c r="L76" s="231"/>
      <c r="M76" s="255" t="s">
        <v>11</v>
      </c>
      <c r="N76" s="252"/>
      <c r="O76" s="732" t="str">
        <f>Tabelle442435[[#This Row],[FOPPE Art.-Nr. ]]</f>
        <v>2802078200.15</v>
      </c>
      <c r="P76" s="257"/>
      <c r="Q76" s="257"/>
      <c r="R76" s="257"/>
      <c r="S76" s="257"/>
    </row>
    <row r="77" spans="1:19" s="258" customFormat="1" ht="13.8" x14ac:dyDescent="0.25">
      <c r="A77" s="295" t="s">
        <v>3019</v>
      </c>
      <c r="B77" s="259" t="s">
        <v>2108</v>
      </c>
      <c r="C77" s="252" t="s">
        <v>2123</v>
      </c>
      <c r="D77" s="254"/>
      <c r="E77" s="253" t="s">
        <v>2122</v>
      </c>
      <c r="F77" s="254"/>
      <c r="G77" s="254"/>
      <c r="H77" s="255">
        <v>1</v>
      </c>
      <c r="I77" s="509"/>
      <c r="J77" s="519">
        <v>119344</v>
      </c>
      <c r="K77" s="256">
        <v>1</v>
      </c>
      <c r="L77" s="231"/>
      <c r="M77" s="255" t="s">
        <v>11</v>
      </c>
      <c r="N77" s="252"/>
      <c r="O77" s="732" t="str">
        <f>Tabelle442435[[#This Row],[FOPPE Art.-Nr. ]]</f>
        <v>2802078180.15</v>
      </c>
      <c r="P77" s="257"/>
      <c r="Q77" s="257"/>
      <c r="R77" s="257"/>
      <c r="S77" s="257"/>
    </row>
    <row r="78" spans="1:19" s="258" customFormat="1" ht="13.8" x14ac:dyDescent="0.25">
      <c r="A78" s="295" t="s">
        <v>3019</v>
      </c>
      <c r="B78" s="259" t="s">
        <v>2108</v>
      </c>
      <c r="C78" s="252" t="s">
        <v>2125</v>
      </c>
      <c r="D78" s="254"/>
      <c r="E78" s="253" t="s">
        <v>2124</v>
      </c>
      <c r="F78" s="254"/>
      <c r="G78" s="254"/>
      <c r="H78" s="255">
        <v>1</v>
      </c>
      <c r="I78" s="509"/>
      <c r="J78" s="519">
        <v>119334</v>
      </c>
      <c r="K78" s="256">
        <v>1</v>
      </c>
      <c r="L78" s="231"/>
      <c r="M78" s="255" t="s">
        <v>11</v>
      </c>
      <c r="N78" s="252"/>
      <c r="O78" s="732" t="str">
        <f>Tabelle442435[[#This Row],[FOPPE Art.-Nr. ]]</f>
        <v>2802078106.15</v>
      </c>
      <c r="P78" s="257"/>
      <c r="Q78" s="257"/>
      <c r="R78" s="257"/>
      <c r="S78" s="257"/>
    </row>
    <row r="79" spans="1:19" s="258" customFormat="1" ht="13.8" x14ac:dyDescent="0.25">
      <c r="A79" s="295" t="s">
        <v>3019</v>
      </c>
      <c r="B79" s="259" t="s">
        <v>2108</v>
      </c>
      <c r="C79" s="252" t="s">
        <v>2127</v>
      </c>
      <c r="D79" s="254"/>
      <c r="E79" s="253" t="s">
        <v>2126</v>
      </c>
      <c r="F79" s="254"/>
      <c r="G79" s="254"/>
      <c r="H79" s="255">
        <v>1</v>
      </c>
      <c r="I79" s="509"/>
      <c r="J79" s="519">
        <v>116500</v>
      </c>
      <c r="K79" s="256">
        <v>1</v>
      </c>
      <c r="L79" s="231"/>
      <c r="M79" s="255" t="s">
        <v>11</v>
      </c>
      <c r="N79" s="252"/>
      <c r="O79" s="732" t="str">
        <f>Tabelle442435[[#This Row],[FOPPE Art.-Nr. ]]</f>
        <v>2802078086.20</v>
      </c>
      <c r="P79" s="257"/>
      <c r="Q79" s="257"/>
      <c r="R79" s="257"/>
      <c r="S79" s="257"/>
    </row>
    <row r="80" spans="1:19" s="258" customFormat="1" ht="13.8" x14ac:dyDescent="0.25">
      <c r="A80" s="295" t="s">
        <v>3019</v>
      </c>
      <c r="B80" s="259" t="s">
        <v>2108</v>
      </c>
      <c r="C80" s="252" t="s">
        <v>2129</v>
      </c>
      <c r="D80" s="254"/>
      <c r="E80" s="253" t="s">
        <v>2128</v>
      </c>
      <c r="F80" s="254"/>
      <c r="G80" s="254"/>
      <c r="H80" s="255">
        <v>1</v>
      </c>
      <c r="I80" s="509"/>
      <c r="J80" s="519">
        <v>119332</v>
      </c>
      <c r="K80" s="256">
        <v>1</v>
      </c>
      <c r="L80" s="231"/>
      <c r="M80" s="255" t="s">
        <v>11</v>
      </c>
      <c r="N80" s="252"/>
      <c r="O80" s="732" t="str">
        <f>Tabelle442435[[#This Row],[FOPPE Art.-Nr. ]]</f>
        <v>2802078086.15</v>
      </c>
      <c r="P80" s="257"/>
      <c r="Q80" s="257"/>
      <c r="R80" s="257"/>
      <c r="S80" s="257"/>
    </row>
    <row r="81" spans="1:19" s="258" customFormat="1" ht="13.8" x14ac:dyDescent="0.25">
      <c r="A81" s="295" t="s">
        <v>3019</v>
      </c>
      <c r="B81" s="259" t="s">
        <v>2108</v>
      </c>
      <c r="C81" s="252" t="s">
        <v>2131</v>
      </c>
      <c r="D81" s="254"/>
      <c r="E81" s="253" t="s">
        <v>2130</v>
      </c>
      <c r="F81" s="254"/>
      <c r="G81" s="254"/>
      <c r="H81" s="255">
        <v>1</v>
      </c>
      <c r="I81" s="509"/>
      <c r="J81" s="519">
        <v>119333</v>
      </c>
      <c r="K81" s="256">
        <v>1</v>
      </c>
      <c r="L81" s="231"/>
      <c r="M81" s="255" t="s">
        <v>11</v>
      </c>
      <c r="N81" s="252"/>
      <c r="O81" s="732" t="str">
        <f>Tabelle442435[[#This Row],[FOPPE Art.-Nr. ]]</f>
        <v>2802078086.12</v>
      </c>
      <c r="P81" s="257"/>
      <c r="Q81" s="257"/>
      <c r="R81" s="257"/>
      <c r="S81" s="257"/>
    </row>
    <row r="82" spans="1:19" s="258" customFormat="1" ht="13.8" x14ac:dyDescent="0.25">
      <c r="A82" s="295" t="s">
        <v>3019</v>
      </c>
      <c r="B82" s="259" t="s">
        <v>2108</v>
      </c>
      <c r="C82" s="252">
        <v>28097661504</v>
      </c>
      <c r="D82" s="254"/>
      <c r="E82" s="253" t="s">
        <v>2143</v>
      </c>
      <c r="F82" s="254"/>
      <c r="G82" s="254"/>
      <c r="H82" s="255">
        <v>1</v>
      </c>
      <c r="I82" s="509"/>
      <c r="J82" s="519">
        <v>124540</v>
      </c>
      <c r="K82" s="256">
        <v>1</v>
      </c>
      <c r="L82" s="231"/>
      <c r="M82" s="255" t="s">
        <v>11</v>
      </c>
      <c r="N82" s="252"/>
      <c r="O82" s="732">
        <f>Tabelle442435[[#This Row],[FOPPE Art.-Nr. ]]</f>
        <v>28097661504</v>
      </c>
      <c r="P82" s="257"/>
      <c r="Q82" s="257"/>
      <c r="R82" s="257"/>
      <c r="S82" s="257"/>
    </row>
    <row r="83" spans="1:19" s="258" customFormat="1" ht="13.8" x14ac:dyDescent="0.25">
      <c r="A83" s="295" t="s">
        <v>3019</v>
      </c>
      <c r="B83" s="259" t="s">
        <v>2108</v>
      </c>
      <c r="C83" s="252">
        <v>28097661503</v>
      </c>
      <c r="D83" s="254"/>
      <c r="E83" s="253" t="s">
        <v>2144</v>
      </c>
      <c r="F83" s="254"/>
      <c r="G83" s="254"/>
      <c r="H83" s="255">
        <v>1</v>
      </c>
      <c r="I83" s="509"/>
      <c r="J83" s="519">
        <v>124539</v>
      </c>
      <c r="K83" s="256">
        <v>1</v>
      </c>
      <c r="L83" s="231"/>
      <c r="M83" s="255" t="s">
        <v>11</v>
      </c>
      <c r="N83" s="252"/>
      <c r="O83" s="732">
        <f>Tabelle442435[[#This Row],[FOPPE Art.-Nr. ]]</f>
        <v>28097661503</v>
      </c>
      <c r="P83" s="257"/>
      <c r="Q83" s="257"/>
      <c r="R83" s="257"/>
      <c r="S83" s="257"/>
    </row>
    <row r="84" spans="1:19" s="258" customFormat="1" ht="13.8" x14ac:dyDescent="0.25">
      <c r="A84" s="295" t="s">
        <v>3019</v>
      </c>
      <c r="B84" s="259" t="s">
        <v>2108</v>
      </c>
      <c r="C84" s="252">
        <v>28097661304</v>
      </c>
      <c r="D84" s="254"/>
      <c r="E84" s="253" t="s">
        <v>2145</v>
      </c>
      <c r="F84" s="254"/>
      <c r="G84" s="254"/>
      <c r="H84" s="255">
        <v>1</v>
      </c>
      <c r="I84" s="509"/>
      <c r="J84" s="519">
        <v>124538</v>
      </c>
      <c r="K84" s="256">
        <v>1</v>
      </c>
      <c r="L84" s="231"/>
      <c r="M84" s="255" t="s">
        <v>11</v>
      </c>
      <c r="N84" s="252"/>
      <c r="O84" s="732">
        <f>Tabelle442435[[#This Row],[FOPPE Art.-Nr. ]]</f>
        <v>28097661304</v>
      </c>
      <c r="P84" s="257"/>
      <c r="Q84" s="257"/>
      <c r="R84" s="257"/>
      <c r="S84" s="257"/>
    </row>
    <row r="85" spans="1:19" s="258" customFormat="1" ht="13.8" x14ac:dyDescent="0.25">
      <c r="A85" s="295" t="s">
        <v>3019</v>
      </c>
      <c r="B85" s="259" t="s">
        <v>2108</v>
      </c>
      <c r="C85" s="252">
        <v>28097661303</v>
      </c>
      <c r="D85" s="254"/>
      <c r="E85" s="253" t="s">
        <v>2146</v>
      </c>
      <c r="F85" s="254"/>
      <c r="G85" s="254"/>
      <c r="H85" s="255">
        <v>1</v>
      </c>
      <c r="I85" s="509"/>
      <c r="J85" s="519">
        <v>124537</v>
      </c>
      <c r="K85" s="256">
        <v>1</v>
      </c>
      <c r="L85" s="231"/>
      <c r="M85" s="255" t="s">
        <v>11</v>
      </c>
      <c r="N85" s="252"/>
      <c r="O85" s="732">
        <f>Tabelle442435[[#This Row],[FOPPE Art.-Nr. ]]</f>
        <v>28097661303</v>
      </c>
      <c r="P85" s="257"/>
      <c r="Q85" s="257"/>
      <c r="R85" s="257"/>
      <c r="S85" s="257"/>
    </row>
    <row r="86" spans="1:19" s="258" customFormat="1" ht="13.8" x14ac:dyDescent="0.25">
      <c r="A86" s="295" t="s">
        <v>3019</v>
      </c>
      <c r="B86" s="259" t="s">
        <v>2108</v>
      </c>
      <c r="C86" s="252">
        <v>28097661004</v>
      </c>
      <c r="D86" s="254"/>
      <c r="E86" s="253" t="s">
        <v>2147</v>
      </c>
      <c r="F86" s="254"/>
      <c r="G86" s="254"/>
      <c r="H86" s="255">
        <v>1</v>
      </c>
      <c r="I86" s="509"/>
      <c r="J86" s="519">
        <v>124536</v>
      </c>
      <c r="K86" s="256">
        <v>1</v>
      </c>
      <c r="L86" s="231"/>
      <c r="M86" s="255" t="s">
        <v>11</v>
      </c>
      <c r="N86" s="252"/>
      <c r="O86" s="732">
        <f>Tabelle442435[[#This Row],[FOPPE Art.-Nr. ]]</f>
        <v>28097661004</v>
      </c>
      <c r="P86" s="257"/>
      <c r="Q86" s="257"/>
      <c r="R86" s="257"/>
      <c r="S86" s="257"/>
    </row>
    <row r="87" spans="1:19" s="258" customFormat="1" ht="13.8" x14ac:dyDescent="0.25">
      <c r="A87" s="295" t="s">
        <v>3019</v>
      </c>
      <c r="B87" s="259" t="s">
        <v>2108</v>
      </c>
      <c r="C87" s="252">
        <v>28097661003</v>
      </c>
      <c r="D87" s="254"/>
      <c r="E87" s="253" t="s">
        <v>2148</v>
      </c>
      <c r="F87" s="254"/>
      <c r="G87" s="254"/>
      <c r="H87" s="255">
        <v>1</v>
      </c>
      <c r="I87" s="509"/>
      <c r="J87" s="519">
        <v>124535</v>
      </c>
      <c r="K87" s="256">
        <v>1</v>
      </c>
      <c r="L87" s="231"/>
      <c r="M87" s="255" t="s">
        <v>11</v>
      </c>
      <c r="N87" s="252"/>
      <c r="O87" s="732">
        <f>Tabelle442435[[#This Row],[FOPPE Art.-Nr. ]]</f>
        <v>28097661003</v>
      </c>
      <c r="P87" s="257"/>
      <c r="Q87" s="257"/>
      <c r="R87" s="257"/>
      <c r="S87" s="257"/>
    </row>
    <row r="88" spans="1:19" s="258" customFormat="1" ht="13.8" x14ac:dyDescent="0.25">
      <c r="A88" s="295" t="s">
        <v>3019</v>
      </c>
      <c r="B88" s="259" t="s">
        <v>2108</v>
      </c>
      <c r="C88" s="252">
        <v>28097660804</v>
      </c>
      <c r="D88" s="254"/>
      <c r="E88" s="253" t="s">
        <v>2149</v>
      </c>
      <c r="F88" s="254"/>
      <c r="G88" s="254"/>
      <c r="H88" s="255">
        <v>1</v>
      </c>
      <c r="I88" s="509"/>
      <c r="J88" s="519">
        <v>124534</v>
      </c>
      <c r="K88" s="256">
        <v>1</v>
      </c>
      <c r="L88" s="231"/>
      <c r="M88" s="255" t="s">
        <v>11</v>
      </c>
      <c r="N88" s="252"/>
      <c r="O88" s="732">
        <f>Tabelle442435[[#This Row],[FOPPE Art.-Nr. ]]</f>
        <v>28097660804</v>
      </c>
      <c r="P88" s="257"/>
      <c r="Q88" s="257"/>
      <c r="R88" s="257"/>
      <c r="S88" s="257"/>
    </row>
    <row r="89" spans="1:19" s="258" customFormat="1" ht="13.8" x14ac:dyDescent="0.25">
      <c r="A89" s="295" t="s">
        <v>3019</v>
      </c>
      <c r="B89" s="259" t="s">
        <v>2108</v>
      </c>
      <c r="C89" s="252">
        <v>28097660803</v>
      </c>
      <c r="D89" s="254"/>
      <c r="E89" s="253" t="s">
        <v>2150</v>
      </c>
      <c r="F89" s="254"/>
      <c r="G89" s="254"/>
      <c r="H89" s="255">
        <v>1</v>
      </c>
      <c r="I89" s="509"/>
      <c r="J89" s="519">
        <v>124533</v>
      </c>
      <c r="K89" s="256">
        <v>1</v>
      </c>
      <c r="L89" s="231"/>
      <c r="M89" s="255" t="s">
        <v>11</v>
      </c>
      <c r="N89" s="252"/>
      <c r="O89" s="732">
        <f>Tabelle442435[[#This Row],[FOPPE Art.-Nr. ]]</f>
        <v>28097660803</v>
      </c>
      <c r="P89" s="257"/>
      <c r="Q89" s="257"/>
      <c r="R89" s="257"/>
      <c r="S89" s="257"/>
    </row>
    <row r="90" spans="1:19" s="258" customFormat="1" ht="13.8" x14ac:dyDescent="0.25">
      <c r="A90" s="295" t="s">
        <v>3019</v>
      </c>
      <c r="B90" s="259" t="s">
        <v>2108</v>
      </c>
      <c r="C90" s="252">
        <v>28097660504</v>
      </c>
      <c r="D90" s="254"/>
      <c r="E90" s="253" t="s">
        <v>2151</v>
      </c>
      <c r="F90" s="254"/>
      <c r="G90" s="254"/>
      <c r="H90" s="255">
        <v>1</v>
      </c>
      <c r="I90" s="509"/>
      <c r="J90" s="519">
        <v>124532</v>
      </c>
      <c r="K90" s="256">
        <v>1</v>
      </c>
      <c r="L90" s="231"/>
      <c r="M90" s="255" t="s">
        <v>11</v>
      </c>
      <c r="N90" s="252"/>
      <c r="O90" s="732">
        <f>Tabelle442435[[#This Row],[FOPPE Art.-Nr. ]]</f>
        <v>28097660504</v>
      </c>
      <c r="P90" s="257"/>
      <c r="Q90" s="257"/>
      <c r="R90" s="257"/>
      <c r="S90" s="257"/>
    </row>
    <row r="91" spans="1:19" s="258" customFormat="1" ht="13.8" x14ac:dyDescent="0.25">
      <c r="A91" s="295" t="s">
        <v>3019</v>
      </c>
      <c r="B91" s="259" t="s">
        <v>2108</v>
      </c>
      <c r="C91" s="252">
        <v>28097660503</v>
      </c>
      <c r="D91" s="254"/>
      <c r="E91" s="253" t="s">
        <v>2152</v>
      </c>
      <c r="F91" s="254"/>
      <c r="G91" s="254"/>
      <c r="H91" s="255">
        <v>1</v>
      </c>
      <c r="I91" s="509"/>
      <c r="J91" s="519">
        <v>124531</v>
      </c>
      <c r="K91" s="256">
        <v>1</v>
      </c>
      <c r="L91" s="231"/>
      <c r="M91" s="255" t="s">
        <v>11</v>
      </c>
      <c r="N91" s="252"/>
      <c r="O91" s="732">
        <f>Tabelle442435[[#This Row],[FOPPE Art.-Nr. ]]</f>
        <v>28097660503</v>
      </c>
      <c r="P91" s="257"/>
      <c r="Q91" s="257"/>
      <c r="R91" s="257"/>
      <c r="S91" s="257"/>
    </row>
    <row r="92" spans="1:19" s="258" customFormat="1" ht="13.8" x14ac:dyDescent="0.25">
      <c r="A92" s="295" t="s">
        <v>3019</v>
      </c>
      <c r="B92" s="259" t="s">
        <v>2108</v>
      </c>
      <c r="C92" s="252">
        <v>28097660404</v>
      </c>
      <c r="D92" s="254"/>
      <c r="E92" s="253" t="s">
        <v>2153</v>
      </c>
      <c r="F92" s="254"/>
      <c r="G92" s="254"/>
      <c r="H92" s="255">
        <v>1</v>
      </c>
      <c r="I92" s="509"/>
      <c r="J92" s="519">
        <v>124530</v>
      </c>
      <c r="K92" s="256">
        <v>1</v>
      </c>
      <c r="L92" s="231"/>
      <c r="M92" s="255" t="s">
        <v>11</v>
      </c>
      <c r="N92" s="252"/>
      <c r="O92" s="732">
        <f>Tabelle442435[[#This Row],[FOPPE Art.-Nr. ]]</f>
        <v>28097660404</v>
      </c>
      <c r="P92" s="257"/>
      <c r="Q92" s="257"/>
      <c r="R92" s="257"/>
      <c r="S92" s="257"/>
    </row>
    <row r="93" spans="1:19" s="258" customFormat="1" ht="13.8" x14ac:dyDescent="0.25">
      <c r="A93" s="295" t="s">
        <v>3019</v>
      </c>
      <c r="B93" s="259" t="s">
        <v>2108</v>
      </c>
      <c r="C93" s="252">
        <v>28097660403</v>
      </c>
      <c r="D93" s="254"/>
      <c r="E93" s="253" t="s">
        <v>2154</v>
      </c>
      <c r="F93" s="254"/>
      <c r="G93" s="254"/>
      <c r="H93" s="255">
        <v>1</v>
      </c>
      <c r="I93" s="509"/>
      <c r="J93" s="519">
        <v>124529</v>
      </c>
      <c r="K93" s="256">
        <v>1</v>
      </c>
      <c r="L93" s="231"/>
      <c r="M93" s="255" t="s">
        <v>11</v>
      </c>
      <c r="N93" s="252"/>
      <c r="O93" s="732">
        <f>Tabelle442435[[#This Row],[FOPPE Art.-Nr. ]]</f>
        <v>28097660403</v>
      </c>
      <c r="P93" s="257"/>
      <c r="Q93" s="257"/>
      <c r="R93" s="257"/>
      <c r="S93" s="257"/>
    </row>
    <row r="94" spans="1:19" s="258" customFormat="1" ht="13.8" x14ac:dyDescent="0.25">
      <c r="A94" s="295" t="s">
        <v>3019</v>
      </c>
      <c r="B94" s="259" t="s">
        <v>2108</v>
      </c>
      <c r="C94" s="252">
        <v>28097660304</v>
      </c>
      <c r="D94" s="254"/>
      <c r="E94" s="253" t="s">
        <v>2155</v>
      </c>
      <c r="F94" s="254"/>
      <c r="G94" s="254"/>
      <c r="H94" s="255">
        <v>1</v>
      </c>
      <c r="I94" s="509"/>
      <c r="J94" s="519">
        <v>124528</v>
      </c>
      <c r="K94" s="256">
        <v>1</v>
      </c>
      <c r="L94" s="231"/>
      <c r="M94" s="255" t="s">
        <v>11</v>
      </c>
      <c r="N94" s="252"/>
      <c r="O94" s="732">
        <f>Tabelle442435[[#This Row],[FOPPE Art.-Nr. ]]</f>
        <v>28097660304</v>
      </c>
      <c r="P94" s="257"/>
      <c r="Q94" s="257"/>
      <c r="R94" s="257"/>
      <c r="S94" s="257"/>
    </row>
    <row r="95" spans="1:19" s="258" customFormat="1" ht="13.8" x14ac:dyDescent="0.25">
      <c r="A95" s="295" t="s">
        <v>3019</v>
      </c>
      <c r="B95" s="259" t="s">
        <v>2108</v>
      </c>
      <c r="C95" s="252">
        <v>28097660303</v>
      </c>
      <c r="D95" s="254"/>
      <c r="E95" s="253" t="s">
        <v>2156</v>
      </c>
      <c r="F95" s="254"/>
      <c r="G95" s="254"/>
      <c r="H95" s="255">
        <v>1</v>
      </c>
      <c r="I95" s="509"/>
      <c r="J95" s="519">
        <v>124527</v>
      </c>
      <c r="K95" s="256">
        <v>1</v>
      </c>
      <c r="L95" s="231"/>
      <c r="M95" s="255" t="s">
        <v>11</v>
      </c>
      <c r="N95" s="252"/>
      <c r="O95" s="732">
        <f>Tabelle442435[[#This Row],[FOPPE Art.-Nr. ]]</f>
        <v>28097660303</v>
      </c>
      <c r="P95" s="257"/>
      <c r="Q95" s="257"/>
      <c r="R95" s="257"/>
      <c r="S95" s="257"/>
    </row>
    <row r="96" spans="1:19" s="258" customFormat="1" ht="13.8" x14ac:dyDescent="0.25">
      <c r="A96" s="295" t="s">
        <v>3019</v>
      </c>
      <c r="B96" s="259" t="s">
        <v>2108</v>
      </c>
      <c r="C96" s="252">
        <v>2809418074</v>
      </c>
      <c r="D96" s="254"/>
      <c r="E96" s="253" t="s">
        <v>2171</v>
      </c>
      <c r="F96" s="254"/>
      <c r="G96" s="254"/>
      <c r="H96" s="255">
        <v>1</v>
      </c>
      <c r="I96" s="509"/>
      <c r="J96" s="519">
        <v>121586</v>
      </c>
      <c r="K96" s="256">
        <v>1</v>
      </c>
      <c r="L96" s="231"/>
      <c r="M96" s="255" t="s">
        <v>11</v>
      </c>
      <c r="N96" s="252"/>
      <c r="O96" s="732">
        <f>Tabelle442435[[#This Row],[FOPPE Art.-Nr. ]]</f>
        <v>2809418074</v>
      </c>
      <c r="P96" s="257"/>
      <c r="Q96" s="257"/>
      <c r="R96" s="257"/>
      <c r="S96" s="257"/>
    </row>
    <row r="97" spans="1:19" s="258" customFormat="1" ht="13.8" x14ac:dyDescent="0.25">
      <c r="A97" s="295" t="s">
        <v>3019</v>
      </c>
      <c r="B97" s="259" t="s">
        <v>2108</v>
      </c>
      <c r="C97" s="252">
        <v>2809418068</v>
      </c>
      <c r="D97" s="254"/>
      <c r="E97" s="253" t="s">
        <v>2172</v>
      </c>
      <c r="F97" s="254"/>
      <c r="G97" s="254"/>
      <c r="H97" s="255">
        <v>1</v>
      </c>
      <c r="I97" s="509"/>
      <c r="J97" s="519">
        <v>121582</v>
      </c>
      <c r="K97" s="256">
        <v>1</v>
      </c>
      <c r="L97" s="231"/>
      <c r="M97" s="255" t="s">
        <v>11</v>
      </c>
      <c r="N97" s="252"/>
      <c r="O97" s="732">
        <f>Tabelle442435[[#This Row],[FOPPE Art.-Nr. ]]</f>
        <v>2809418068</v>
      </c>
      <c r="P97" s="257"/>
      <c r="Q97" s="257"/>
      <c r="R97" s="257"/>
      <c r="S97" s="257"/>
    </row>
    <row r="98" spans="1:19" s="258" customFormat="1" ht="13.8" x14ac:dyDescent="0.25">
      <c r="A98" s="295" t="s">
        <v>3019</v>
      </c>
      <c r="B98" s="259" t="s">
        <v>2108</v>
      </c>
      <c r="C98" s="252">
        <v>2809418064</v>
      </c>
      <c r="D98" s="254"/>
      <c r="E98" s="253" t="s">
        <v>2173</v>
      </c>
      <c r="F98" s="254"/>
      <c r="G98" s="254"/>
      <c r="H98" s="255">
        <v>1</v>
      </c>
      <c r="I98" s="509"/>
      <c r="J98" s="519">
        <v>121577</v>
      </c>
      <c r="K98" s="256">
        <v>1</v>
      </c>
      <c r="L98" s="231"/>
      <c r="M98" s="255" t="s">
        <v>11</v>
      </c>
      <c r="N98" s="252"/>
      <c r="O98" s="732">
        <f>Tabelle442435[[#This Row],[FOPPE Art.-Nr. ]]</f>
        <v>2809418064</v>
      </c>
      <c r="P98" s="257"/>
      <c r="Q98" s="257"/>
      <c r="R98" s="257"/>
      <c r="S98" s="257"/>
    </row>
    <row r="99" spans="1:19" s="258" customFormat="1" ht="13.8" x14ac:dyDescent="0.25">
      <c r="A99" s="295" t="s">
        <v>3019</v>
      </c>
      <c r="B99" s="259" t="s">
        <v>2108</v>
      </c>
      <c r="C99" s="252">
        <v>2809418060</v>
      </c>
      <c r="D99" s="254"/>
      <c r="E99" s="253" t="s">
        <v>2174</v>
      </c>
      <c r="F99" s="254"/>
      <c r="G99" s="254"/>
      <c r="H99" s="255">
        <v>1</v>
      </c>
      <c r="I99" s="509"/>
      <c r="J99" s="519">
        <v>121569</v>
      </c>
      <c r="K99" s="256">
        <v>1</v>
      </c>
      <c r="L99" s="231"/>
      <c r="M99" s="255" t="s">
        <v>11</v>
      </c>
      <c r="N99" s="252"/>
      <c r="O99" s="732">
        <f>Tabelle442435[[#This Row],[FOPPE Art.-Nr. ]]</f>
        <v>2809418060</v>
      </c>
      <c r="P99" s="257"/>
      <c r="Q99" s="257"/>
      <c r="R99" s="257"/>
      <c r="S99" s="257"/>
    </row>
    <row r="100" spans="1:19" s="258" customFormat="1" ht="13.8" x14ac:dyDescent="0.25">
      <c r="A100" s="295" t="s">
        <v>3019</v>
      </c>
      <c r="B100" s="259" t="s">
        <v>2108</v>
      </c>
      <c r="C100" s="252">
        <v>2809416564</v>
      </c>
      <c r="D100" s="254"/>
      <c r="E100" s="253" t="s">
        <v>2175</v>
      </c>
      <c r="F100" s="254"/>
      <c r="G100" s="254"/>
      <c r="H100" s="255">
        <v>1</v>
      </c>
      <c r="I100" s="509"/>
      <c r="J100" s="519">
        <v>121576</v>
      </c>
      <c r="K100" s="256">
        <v>1</v>
      </c>
      <c r="L100" s="231"/>
      <c r="M100" s="255" t="s">
        <v>11</v>
      </c>
      <c r="N100" s="252"/>
      <c r="O100" s="732">
        <f>Tabelle442435[[#This Row],[FOPPE Art.-Nr. ]]</f>
        <v>2809416564</v>
      </c>
      <c r="P100" s="257"/>
      <c r="Q100" s="257"/>
      <c r="R100" s="257"/>
      <c r="S100" s="257"/>
    </row>
    <row r="101" spans="1:19" s="258" customFormat="1" ht="13.8" x14ac:dyDescent="0.25">
      <c r="A101" s="295" t="s">
        <v>3019</v>
      </c>
      <c r="B101" s="259" t="s">
        <v>2108</v>
      </c>
      <c r="C101" s="252">
        <v>2809415074</v>
      </c>
      <c r="D101" s="254"/>
      <c r="E101" s="253" t="s">
        <v>2176</v>
      </c>
      <c r="F101" s="254"/>
      <c r="G101" s="254"/>
      <c r="H101" s="255">
        <v>1</v>
      </c>
      <c r="I101" s="509"/>
      <c r="J101" s="519">
        <v>121585</v>
      </c>
      <c r="K101" s="256">
        <v>1</v>
      </c>
      <c r="L101" s="231"/>
      <c r="M101" s="255" t="s">
        <v>11</v>
      </c>
      <c r="N101" s="252"/>
      <c r="O101" s="732">
        <f>Tabelle442435[[#This Row],[FOPPE Art.-Nr. ]]</f>
        <v>2809415074</v>
      </c>
      <c r="P101" s="257"/>
      <c r="Q101" s="257"/>
      <c r="R101" s="257"/>
      <c r="S101" s="257"/>
    </row>
    <row r="102" spans="1:19" s="258" customFormat="1" ht="13.8" x14ac:dyDescent="0.25">
      <c r="A102" s="295" t="s">
        <v>3019</v>
      </c>
      <c r="B102" s="259" t="s">
        <v>2108</v>
      </c>
      <c r="C102" s="252">
        <v>2809415068</v>
      </c>
      <c r="D102" s="254"/>
      <c r="E102" s="253" t="s">
        <v>2177</v>
      </c>
      <c r="F102" s="254"/>
      <c r="G102" s="254"/>
      <c r="H102" s="255">
        <v>1</v>
      </c>
      <c r="I102" s="509"/>
      <c r="J102" s="519">
        <v>121580</v>
      </c>
      <c r="K102" s="256">
        <v>1</v>
      </c>
      <c r="L102" s="231"/>
      <c r="M102" s="255" t="s">
        <v>11</v>
      </c>
      <c r="N102" s="252"/>
      <c r="O102" s="732">
        <f>Tabelle442435[[#This Row],[FOPPE Art.-Nr. ]]</f>
        <v>2809415068</v>
      </c>
      <c r="P102" s="257"/>
      <c r="Q102" s="257"/>
      <c r="R102" s="257"/>
      <c r="S102" s="257"/>
    </row>
    <row r="103" spans="1:19" s="258" customFormat="1" ht="13.8" x14ac:dyDescent="0.25">
      <c r="A103" s="295" t="s">
        <v>3019</v>
      </c>
      <c r="B103" s="259" t="s">
        <v>2108</v>
      </c>
      <c r="C103" s="252">
        <v>2809415064</v>
      </c>
      <c r="D103" s="254"/>
      <c r="E103" s="253" t="s">
        <v>2178</v>
      </c>
      <c r="F103" s="254"/>
      <c r="G103" s="254"/>
      <c r="H103" s="255">
        <v>1</v>
      </c>
      <c r="I103" s="509"/>
      <c r="J103" s="519">
        <v>121575</v>
      </c>
      <c r="K103" s="256">
        <v>1</v>
      </c>
      <c r="L103" s="231"/>
      <c r="M103" s="255" t="s">
        <v>11</v>
      </c>
      <c r="N103" s="252"/>
      <c r="O103" s="732">
        <f>Tabelle442435[[#This Row],[FOPPE Art.-Nr. ]]</f>
        <v>2809415064</v>
      </c>
      <c r="P103" s="257"/>
      <c r="Q103" s="257"/>
      <c r="R103" s="257"/>
      <c r="S103" s="257"/>
    </row>
    <row r="104" spans="1:19" s="258" customFormat="1" ht="13.8" x14ac:dyDescent="0.25">
      <c r="A104" s="295" t="s">
        <v>3019</v>
      </c>
      <c r="B104" s="259" t="s">
        <v>2108</v>
      </c>
      <c r="C104" s="252">
        <v>2809415060</v>
      </c>
      <c r="D104" s="254"/>
      <c r="E104" s="253" t="s">
        <v>2179</v>
      </c>
      <c r="F104" s="254"/>
      <c r="G104" s="254"/>
      <c r="H104" s="255">
        <v>1</v>
      </c>
      <c r="I104" s="509"/>
      <c r="J104" s="519">
        <v>121632</v>
      </c>
      <c r="K104" s="256">
        <v>1</v>
      </c>
      <c r="L104" s="231"/>
      <c r="M104" s="255" t="s">
        <v>11</v>
      </c>
      <c r="N104" s="252"/>
      <c r="O104" s="732">
        <f>Tabelle442435[[#This Row],[FOPPE Art.-Nr. ]]</f>
        <v>2809415060</v>
      </c>
      <c r="P104" s="257"/>
      <c r="Q104" s="257"/>
      <c r="R104" s="257"/>
      <c r="S104" s="257"/>
    </row>
    <row r="105" spans="1:19" s="258" customFormat="1" ht="13.8" x14ac:dyDescent="0.25">
      <c r="A105" s="295" t="s">
        <v>3019</v>
      </c>
      <c r="B105" s="259" t="s">
        <v>2108</v>
      </c>
      <c r="C105" s="252">
        <v>2809413074</v>
      </c>
      <c r="D105" s="254"/>
      <c r="E105" s="253" t="s">
        <v>2180</v>
      </c>
      <c r="F105" s="254"/>
      <c r="G105" s="254"/>
      <c r="H105" s="255">
        <v>1</v>
      </c>
      <c r="I105" s="509"/>
      <c r="J105" s="519">
        <v>121584</v>
      </c>
      <c r="K105" s="256">
        <v>1</v>
      </c>
      <c r="L105" s="231"/>
      <c r="M105" s="255" t="s">
        <v>11</v>
      </c>
      <c r="N105" s="252"/>
      <c r="O105" s="732">
        <f>Tabelle442435[[#This Row],[FOPPE Art.-Nr. ]]</f>
        <v>2809413074</v>
      </c>
      <c r="P105" s="257"/>
      <c r="Q105" s="257"/>
      <c r="R105" s="257"/>
      <c r="S105" s="257"/>
    </row>
    <row r="106" spans="1:19" s="258" customFormat="1" ht="13.8" x14ac:dyDescent="0.25">
      <c r="A106" s="295" t="s">
        <v>3019</v>
      </c>
      <c r="B106" s="259" t="s">
        <v>2108</v>
      </c>
      <c r="C106" s="252">
        <v>2809413068</v>
      </c>
      <c r="D106" s="254"/>
      <c r="E106" s="253" t="s">
        <v>2181</v>
      </c>
      <c r="F106" s="254"/>
      <c r="G106" s="254"/>
      <c r="H106" s="255">
        <v>1</v>
      </c>
      <c r="I106" s="509"/>
      <c r="J106" s="519">
        <v>121579</v>
      </c>
      <c r="K106" s="256">
        <v>1</v>
      </c>
      <c r="L106" s="231"/>
      <c r="M106" s="255" t="s">
        <v>11</v>
      </c>
      <c r="N106" s="252"/>
      <c r="O106" s="732">
        <f>Tabelle442435[[#This Row],[FOPPE Art.-Nr. ]]</f>
        <v>2809413068</v>
      </c>
      <c r="P106" s="257"/>
      <c r="Q106" s="257"/>
      <c r="R106" s="257"/>
      <c r="S106" s="257"/>
    </row>
    <row r="107" spans="1:19" s="258" customFormat="1" ht="13.8" x14ac:dyDescent="0.25">
      <c r="A107" s="295" t="s">
        <v>3019</v>
      </c>
      <c r="B107" s="259" t="s">
        <v>2108</v>
      </c>
      <c r="C107" s="252">
        <v>2809413064</v>
      </c>
      <c r="D107" s="254"/>
      <c r="E107" s="253" t="s">
        <v>2182</v>
      </c>
      <c r="F107" s="254"/>
      <c r="G107" s="254"/>
      <c r="H107" s="255">
        <v>1</v>
      </c>
      <c r="I107" s="509"/>
      <c r="J107" s="519">
        <v>121574</v>
      </c>
      <c r="K107" s="256">
        <v>1</v>
      </c>
      <c r="L107" s="231"/>
      <c r="M107" s="255" t="s">
        <v>11</v>
      </c>
      <c r="N107" s="252"/>
      <c r="O107" s="732">
        <f>Tabelle442435[[#This Row],[FOPPE Art.-Nr. ]]</f>
        <v>2809413064</v>
      </c>
      <c r="P107" s="257"/>
      <c r="Q107" s="257"/>
      <c r="R107" s="257"/>
      <c r="S107" s="257"/>
    </row>
    <row r="108" spans="1:19" s="258" customFormat="1" ht="13.8" x14ac:dyDescent="0.25">
      <c r="A108" s="295" t="s">
        <v>3019</v>
      </c>
      <c r="B108" s="259" t="s">
        <v>2108</v>
      </c>
      <c r="C108" s="252">
        <v>2809413060</v>
      </c>
      <c r="D108" s="254"/>
      <c r="E108" s="253" t="s">
        <v>2183</v>
      </c>
      <c r="F108" s="254"/>
      <c r="G108" s="254"/>
      <c r="H108" s="255">
        <v>1</v>
      </c>
      <c r="I108" s="509"/>
      <c r="J108" s="519">
        <v>121568</v>
      </c>
      <c r="K108" s="256">
        <v>1</v>
      </c>
      <c r="L108" s="231"/>
      <c r="M108" s="255" t="s">
        <v>11</v>
      </c>
      <c r="N108" s="252"/>
      <c r="O108" s="732">
        <f>Tabelle442435[[#This Row],[FOPPE Art.-Nr. ]]</f>
        <v>2809413060</v>
      </c>
      <c r="P108" s="257"/>
      <c r="Q108" s="257"/>
      <c r="R108" s="257"/>
      <c r="S108" s="257"/>
    </row>
    <row r="109" spans="1:19" s="258" customFormat="1" ht="13.8" x14ac:dyDescent="0.25">
      <c r="A109" s="295" t="s">
        <v>3019</v>
      </c>
      <c r="B109" s="259" t="s">
        <v>2108</v>
      </c>
      <c r="C109" s="252">
        <v>2809410074</v>
      </c>
      <c r="D109" s="254"/>
      <c r="E109" s="253" t="s">
        <v>2184</v>
      </c>
      <c r="F109" s="254"/>
      <c r="G109" s="254"/>
      <c r="H109" s="255">
        <v>1</v>
      </c>
      <c r="I109" s="509"/>
      <c r="J109" s="519">
        <v>121583</v>
      </c>
      <c r="K109" s="256">
        <v>1</v>
      </c>
      <c r="L109" s="231"/>
      <c r="M109" s="255" t="s">
        <v>11</v>
      </c>
      <c r="N109" s="252"/>
      <c r="O109" s="732">
        <f>Tabelle442435[[#This Row],[FOPPE Art.-Nr. ]]</f>
        <v>2809410074</v>
      </c>
      <c r="P109" s="257"/>
      <c r="Q109" s="257"/>
      <c r="R109" s="257"/>
      <c r="S109" s="257"/>
    </row>
    <row r="110" spans="1:19" s="258" customFormat="1" ht="13.8" x14ac:dyDescent="0.25">
      <c r="A110" s="295" t="s">
        <v>3019</v>
      </c>
      <c r="B110" s="259" t="s">
        <v>2108</v>
      </c>
      <c r="C110" s="252">
        <v>2809410068</v>
      </c>
      <c r="D110" s="254"/>
      <c r="E110" s="253" t="s">
        <v>2185</v>
      </c>
      <c r="F110" s="254"/>
      <c r="G110" s="254"/>
      <c r="H110" s="255">
        <v>1</v>
      </c>
      <c r="I110" s="509"/>
      <c r="J110" s="519">
        <v>121578</v>
      </c>
      <c r="K110" s="256">
        <v>1</v>
      </c>
      <c r="L110" s="231"/>
      <c r="M110" s="255" t="s">
        <v>11</v>
      </c>
      <c r="N110" s="252"/>
      <c r="O110" s="732">
        <f>Tabelle442435[[#This Row],[FOPPE Art.-Nr. ]]</f>
        <v>2809410068</v>
      </c>
      <c r="P110" s="257"/>
      <c r="Q110" s="257"/>
      <c r="R110" s="257"/>
      <c r="S110" s="257"/>
    </row>
    <row r="111" spans="1:19" s="258" customFormat="1" ht="13.8" x14ac:dyDescent="0.25">
      <c r="A111" s="295" t="s">
        <v>3019</v>
      </c>
      <c r="B111" s="259" t="s">
        <v>2108</v>
      </c>
      <c r="C111" s="252">
        <v>2809410064</v>
      </c>
      <c r="D111" s="254"/>
      <c r="E111" s="253" t="s">
        <v>2186</v>
      </c>
      <c r="F111" s="254"/>
      <c r="G111" s="254"/>
      <c r="H111" s="255">
        <v>1</v>
      </c>
      <c r="I111" s="509"/>
      <c r="J111" s="519">
        <v>121573</v>
      </c>
      <c r="K111" s="256">
        <v>1</v>
      </c>
      <c r="L111" s="231"/>
      <c r="M111" s="255" t="s">
        <v>11</v>
      </c>
      <c r="N111" s="252"/>
      <c r="O111" s="732">
        <f>Tabelle442435[[#This Row],[FOPPE Art.-Nr. ]]</f>
        <v>2809410064</v>
      </c>
      <c r="P111" s="257"/>
      <c r="Q111" s="257"/>
      <c r="R111" s="257"/>
      <c r="S111" s="257"/>
    </row>
    <row r="112" spans="1:19" s="258" customFormat="1" ht="13.8" x14ac:dyDescent="0.25">
      <c r="A112" s="295" t="s">
        <v>3019</v>
      </c>
      <c r="B112" s="259" t="s">
        <v>2108</v>
      </c>
      <c r="C112" s="252">
        <v>2809410060</v>
      </c>
      <c r="D112" s="254"/>
      <c r="E112" s="253" t="s">
        <v>2187</v>
      </c>
      <c r="F112" s="254"/>
      <c r="G112" s="254"/>
      <c r="H112" s="255">
        <v>1</v>
      </c>
      <c r="I112" s="509"/>
      <c r="J112" s="519">
        <v>121623</v>
      </c>
      <c r="K112" s="256">
        <v>1</v>
      </c>
      <c r="L112" s="231"/>
      <c r="M112" s="255" t="s">
        <v>11</v>
      </c>
      <c r="N112" s="252"/>
      <c r="O112" s="732">
        <f>Tabelle442435[[#This Row],[FOPPE Art.-Nr. ]]</f>
        <v>2809410060</v>
      </c>
      <c r="P112" s="257"/>
      <c r="Q112" s="257"/>
      <c r="R112" s="257"/>
      <c r="S112" s="257"/>
    </row>
    <row r="113" spans="1:19" s="258" customFormat="1" ht="13.8" x14ac:dyDescent="0.25">
      <c r="A113" s="295" t="s">
        <v>3019</v>
      </c>
      <c r="B113" s="259" t="s">
        <v>2108</v>
      </c>
      <c r="C113" s="252">
        <v>2809405064</v>
      </c>
      <c r="D113" s="254"/>
      <c r="E113" s="253" t="s">
        <v>2188</v>
      </c>
      <c r="F113" s="254"/>
      <c r="G113" s="254"/>
      <c r="H113" s="255">
        <v>1</v>
      </c>
      <c r="I113" s="509"/>
      <c r="J113" s="519">
        <v>121570</v>
      </c>
      <c r="K113" s="256">
        <v>1</v>
      </c>
      <c r="L113" s="231"/>
      <c r="M113" s="255" t="s">
        <v>11</v>
      </c>
      <c r="N113" s="252"/>
      <c r="O113" s="732">
        <f>Tabelle442435[[#This Row],[FOPPE Art.-Nr. ]]</f>
        <v>2809405064</v>
      </c>
      <c r="P113" s="257"/>
      <c r="Q113" s="257"/>
      <c r="R113" s="257"/>
      <c r="S113" s="257"/>
    </row>
    <row r="114" spans="1:19" s="258" customFormat="1" ht="13.8" x14ac:dyDescent="0.25">
      <c r="A114" s="295" t="s">
        <v>3019</v>
      </c>
      <c r="B114" s="259" t="s">
        <v>2108</v>
      </c>
      <c r="C114" s="252">
        <v>2809405060</v>
      </c>
      <c r="D114" s="254"/>
      <c r="E114" s="253" t="s">
        <v>2189</v>
      </c>
      <c r="F114" s="254"/>
      <c r="G114" s="254"/>
      <c r="H114" s="255">
        <v>1</v>
      </c>
      <c r="I114" s="509"/>
      <c r="J114" s="519">
        <v>121566</v>
      </c>
      <c r="K114" s="256">
        <v>1</v>
      </c>
      <c r="L114" s="231"/>
      <c r="M114" s="255" t="s">
        <v>11</v>
      </c>
      <c r="N114" s="252"/>
      <c r="O114" s="732">
        <f>Tabelle442435[[#This Row],[FOPPE Art.-Nr. ]]</f>
        <v>2809405060</v>
      </c>
      <c r="P114" s="257"/>
      <c r="Q114" s="257"/>
      <c r="R114" s="257"/>
      <c r="S114" s="257"/>
    </row>
    <row r="115" spans="1:19" s="258" customFormat="1" ht="13.8" x14ac:dyDescent="0.25">
      <c r="A115" s="295" t="s">
        <v>3019</v>
      </c>
      <c r="B115" s="259" t="s">
        <v>2108</v>
      </c>
      <c r="C115" s="252">
        <v>2809310074</v>
      </c>
      <c r="D115" s="254"/>
      <c r="E115" s="253" t="s">
        <v>2190</v>
      </c>
      <c r="F115" s="254"/>
      <c r="G115" s="254"/>
      <c r="H115" s="255">
        <v>6</v>
      </c>
      <c r="I115" s="509"/>
      <c r="J115" s="519">
        <v>124573</v>
      </c>
      <c r="K115" s="256">
        <v>1</v>
      </c>
      <c r="L115" s="231"/>
      <c r="M115" s="255" t="s">
        <v>11</v>
      </c>
      <c r="N115" s="252"/>
      <c r="O115" s="732">
        <f>Tabelle442435[[#This Row],[FOPPE Art.-Nr. ]]</f>
        <v>2809310074</v>
      </c>
      <c r="P115" s="257"/>
      <c r="Q115" s="257"/>
      <c r="R115" s="257"/>
      <c r="S115" s="257"/>
    </row>
    <row r="116" spans="1:19" s="258" customFormat="1" ht="13.8" x14ac:dyDescent="0.25">
      <c r="A116" s="295" t="s">
        <v>3019</v>
      </c>
      <c r="B116" s="259" t="s">
        <v>2108</v>
      </c>
      <c r="C116" s="252">
        <v>2809310066</v>
      </c>
      <c r="D116" s="254"/>
      <c r="E116" s="253" t="s">
        <v>2191</v>
      </c>
      <c r="F116" s="254"/>
      <c r="G116" s="254"/>
      <c r="H116" s="255">
        <v>8</v>
      </c>
      <c r="I116" s="509"/>
      <c r="J116" s="519">
        <v>123105</v>
      </c>
      <c r="K116" s="256">
        <v>1</v>
      </c>
      <c r="L116" s="231"/>
      <c r="M116" s="255" t="s">
        <v>11</v>
      </c>
      <c r="N116" s="252"/>
      <c r="O116" s="732">
        <f>Tabelle442435[[#This Row],[FOPPE Art.-Nr. ]]</f>
        <v>2809310066</v>
      </c>
      <c r="P116" s="257"/>
      <c r="Q116" s="257"/>
      <c r="R116" s="257"/>
      <c r="S116" s="257"/>
    </row>
    <row r="117" spans="1:19" s="258" customFormat="1" ht="13.8" x14ac:dyDescent="0.25">
      <c r="A117" s="295" t="s">
        <v>3019</v>
      </c>
      <c r="B117" s="259" t="s">
        <v>2108</v>
      </c>
      <c r="C117" s="252">
        <v>2809310064</v>
      </c>
      <c r="D117" s="254"/>
      <c r="E117" s="253" t="s">
        <v>2192</v>
      </c>
      <c r="F117" s="254"/>
      <c r="G117" s="254"/>
      <c r="H117" s="255">
        <v>6</v>
      </c>
      <c r="I117" s="509"/>
      <c r="J117" s="519">
        <v>121314</v>
      </c>
      <c r="K117" s="256">
        <v>1</v>
      </c>
      <c r="L117" s="231"/>
      <c r="M117" s="255" t="s">
        <v>11</v>
      </c>
      <c r="N117" s="252"/>
      <c r="O117" s="732">
        <f>Tabelle442435[[#This Row],[FOPPE Art.-Nr. ]]</f>
        <v>2809310064</v>
      </c>
      <c r="P117" s="257"/>
      <c r="Q117" s="257"/>
      <c r="R117" s="257"/>
      <c r="S117" s="257"/>
    </row>
    <row r="118" spans="1:19" s="258" customFormat="1" ht="13.8" x14ac:dyDescent="0.25">
      <c r="A118" s="295" t="s">
        <v>3019</v>
      </c>
      <c r="B118" s="259" t="s">
        <v>2108</v>
      </c>
      <c r="C118" s="252">
        <v>2809310060</v>
      </c>
      <c r="D118" s="254"/>
      <c r="E118" s="253" t="s">
        <v>2193</v>
      </c>
      <c r="F118" s="254"/>
      <c r="G118" s="254"/>
      <c r="H118" s="255">
        <v>8</v>
      </c>
      <c r="I118" s="509"/>
      <c r="J118" s="519">
        <v>124301</v>
      </c>
      <c r="K118" s="256">
        <v>1</v>
      </c>
      <c r="L118" s="231"/>
      <c r="M118" s="255" t="s">
        <v>11</v>
      </c>
      <c r="N118" s="252"/>
      <c r="O118" s="732">
        <f>Tabelle442435[[#This Row],[FOPPE Art.-Nr. ]]</f>
        <v>2809310060</v>
      </c>
      <c r="P118" s="257"/>
      <c r="Q118" s="257"/>
      <c r="R118" s="257"/>
      <c r="S118" s="257"/>
    </row>
    <row r="119" spans="1:19" s="258" customFormat="1" ht="13.8" x14ac:dyDescent="0.25">
      <c r="A119" s="295" t="s">
        <v>3019</v>
      </c>
      <c r="B119" s="259" t="s">
        <v>2108</v>
      </c>
      <c r="C119" s="252">
        <v>2809310055</v>
      </c>
      <c r="D119" s="254"/>
      <c r="E119" s="253" t="s">
        <v>2194</v>
      </c>
      <c r="F119" s="254"/>
      <c r="G119" s="254"/>
      <c r="H119" s="255">
        <v>8</v>
      </c>
      <c r="I119" s="509"/>
      <c r="J119" s="519">
        <v>124297</v>
      </c>
      <c r="K119" s="256">
        <v>1</v>
      </c>
      <c r="L119" s="231"/>
      <c r="M119" s="255" t="s">
        <v>11</v>
      </c>
      <c r="N119" s="252"/>
      <c r="O119" s="732">
        <f>Tabelle442435[[#This Row],[FOPPE Art.-Nr. ]]</f>
        <v>2809310055</v>
      </c>
      <c r="P119" s="257"/>
      <c r="Q119" s="257"/>
      <c r="R119" s="257"/>
      <c r="S119" s="257"/>
    </row>
    <row r="120" spans="1:19" s="258" customFormat="1" ht="13.8" x14ac:dyDescent="0.25">
      <c r="A120" s="295" t="s">
        <v>3019</v>
      </c>
      <c r="B120" s="259" t="s">
        <v>2108</v>
      </c>
      <c r="C120" s="252">
        <v>2809308074</v>
      </c>
      <c r="D120" s="254"/>
      <c r="E120" s="253" t="s">
        <v>2195</v>
      </c>
      <c r="F120" s="254"/>
      <c r="G120" s="254"/>
      <c r="H120" s="255">
        <v>9</v>
      </c>
      <c r="I120" s="509"/>
      <c r="J120" s="519">
        <v>123387</v>
      </c>
      <c r="K120" s="256">
        <v>1</v>
      </c>
      <c r="L120" s="231"/>
      <c r="M120" s="255" t="s">
        <v>11</v>
      </c>
      <c r="N120" s="252"/>
      <c r="O120" s="732">
        <f>Tabelle442435[[#This Row],[FOPPE Art.-Nr. ]]</f>
        <v>2809308074</v>
      </c>
      <c r="P120" s="257"/>
      <c r="Q120" s="257"/>
      <c r="R120" s="257"/>
      <c r="S120" s="257"/>
    </row>
    <row r="121" spans="1:19" s="258" customFormat="1" ht="13.8" x14ac:dyDescent="0.25">
      <c r="A121" s="295" t="s">
        <v>3019</v>
      </c>
      <c r="B121" s="259" t="s">
        <v>2108</v>
      </c>
      <c r="C121" s="252">
        <v>2809308066</v>
      </c>
      <c r="D121" s="254"/>
      <c r="E121" s="253" t="s">
        <v>2196</v>
      </c>
      <c r="F121" s="254"/>
      <c r="G121" s="254"/>
      <c r="H121" s="255">
        <v>12</v>
      </c>
      <c r="I121" s="509"/>
      <c r="J121" s="519">
        <v>123510</v>
      </c>
      <c r="K121" s="256">
        <v>1</v>
      </c>
      <c r="L121" s="231"/>
      <c r="M121" s="255" t="s">
        <v>11</v>
      </c>
      <c r="N121" s="252"/>
      <c r="O121" s="732">
        <f>Tabelle442435[[#This Row],[FOPPE Art.-Nr. ]]</f>
        <v>2809308066</v>
      </c>
      <c r="P121" s="257"/>
      <c r="Q121" s="257"/>
      <c r="R121" s="257"/>
      <c r="S121" s="257"/>
    </row>
    <row r="122" spans="1:19" s="258" customFormat="1" ht="13.8" x14ac:dyDescent="0.25">
      <c r="A122" s="295" t="s">
        <v>3019</v>
      </c>
      <c r="B122" s="259" t="s">
        <v>2108</v>
      </c>
      <c r="C122" s="252">
        <v>2809308060</v>
      </c>
      <c r="D122" s="254"/>
      <c r="E122" s="253" t="s">
        <v>2197</v>
      </c>
      <c r="F122" s="254"/>
      <c r="G122" s="254"/>
      <c r="H122" s="255">
        <v>12</v>
      </c>
      <c r="I122" s="509"/>
      <c r="J122" s="519">
        <v>124300</v>
      </c>
      <c r="K122" s="256">
        <v>1</v>
      </c>
      <c r="L122" s="231"/>
      <c r="M122" s="255" t="s">
        <v>11</v>
      </c>
      <c r="N122" s="252"/>
      <c r="O122" s="732">
        <f>Tabelle442435[[#This Row],[FOPPE Art.-Nr. ]]</f>
        <v>2809308060</v>
      </c>
      <c r="P122" s="257"/>
      <c r="Q122" s="257"/>
      <c r="R122" s="257"/>
      <c r="S122" s="257"/>
    </row>
    <row r="123" spans="1:19" s="258" customFormat="1" ht="13.8" x14ac:dyDescent="0.25">
      <c r="A123" s="295" t="s">
        <v>3019</v>
      </c>
      <c r="B123" s="259" t="s">
        <v>2108</v>
      </c>
      <c r="C123" s="252">
        <v>2809308055</v>
      </c>
      <c r="D123" s="254"/>
      <c r="E123" s="253" t="s">
        <v>2198</v>
      </c>
      <c r="F123" s="254"/>
      <c r="G123" s="254"/>
      <c r="H123" s="255">
        <v>12</v>
      </c>
      <c r="I123" s="509"/>
      <c r="J123" s="519">
        <v>124296</v>
      </c>
      <c r="K123" s="256">
        <v>1</v>
      </c>
      <c r="L123" s="231"/>
      <c r="M123" s="255" t="s">
        <v>11</v>
      </c>
      <c r="N123" s="252"/>
      <c r="O123" s="732">
        <f>Tabelle442435[[#This Row],[FOPPE Art.-Nr. ]]</f>
        <v>2809308055</v>
      </c>
      <c r="P123" s="257"/>
      <c r="Q123" s="257"/>
      <c r="R123" s="257"/>
      <c r="S123" s="257"/>
    </row>
    <row r="124" spans="1:19" s="258" customFormat="1" ht="13.8" x14ac:dyDescent="0.25">
      <c r="A124" s="295" t="s">
        <v>3019</v>
      </c>
      <c r="B124" s="259" t="s">
        <v>2108</v>
      </c>
      <c r="C124" s="252">
        <v>2809305074</v>
      </c>
      <c r="D124" s="254"/>
      <c r="E124" s="253" t="s">
        <v>2199</v>
      </c>
      <c r="F124" s="254"/>
      <c r="G124" s="254"/>
      <c r="H124" s="255">
        <v>20</v>
      </c>
      <c r="I124" s="509"/>
      <c r="J124" s="519">
        <v>123184</v>
      </c>
      <c r="K124" s="256">
        <v>1</v>
      </c>
      <c r="L124" s="231"/>
      <c r="M124" s="255" t="s">
        <v>11</v>
      </c>
      <c r="N124" s="252"/>
      <c r="O124" s="732">
        <f>Tabelle442435[[#This Row],[FOPPE Art.-Nr. ]]</f>
        <v>2809305074</v>
      </c>
      <c r="P124" s="257"/>
      <c r="Q124" s="257"/>
      <c r="R124" s="257"/>
      <c r="S124" s="257"/>
    </row>
    <row r="125" spans="1:19" s="258" customFormat="1" ht="13.8" x14ac:dyDescent="0.25">
      <c r="A125" s="295" t="s">
        <v>3019</v>
      </c>
      <c r="B125" s="259" t="s">
        <v>2108</v>
      </c>
      <c r="C125" s="252">
        <v>2809305066</v>
      </c>
      <c r="D125" s="254"/>
      <c r="E125" s="253" t="s">
        <v>2200</v>
      </c>
      <c r="F125" s="254"/>
      <c r="G125" s="254"/>
      <c r="H125" s="255">
        <v>12</v>
      </c>
      <c r="I125" s="509"/>
      <c r="J125" s="519">
        <v>123104</v>
      </c>
      <c r="K125" s="256">
        <v>1</v>
      </c>
      <c r="L125" s="231"/>
      <c r="M125" s="255" t="s">
        <v>11</v>
      </c>
      <c r="N125" s="252"/>
      <c r="O125" s="732">
        <f>Tabelle442435[[#This Row],[FOPPE Art.-Nr. ]]</f>
        <v>2809305066</v>
      </c>
      <c r="P125" s="257"/>
      <c r="Q125" s="257"/>
      <c r="R125" s="257"/>
      <c r="S125" s="257"/>
    </row>
    <row r="126" spans="1:19" s="258" customFormat="1" ht="13.8" x14ac:dyDescent="0.25">
      <c r="A126" s="295" t="s">
        <v>3019</v>
      </c>
      <c r="B126" s="259" t="s">
        <v>2108</v>
      </c>
      <c r="C126" s="252">
        <v>2809305064</v>
      </c>
      <c r="D126" s="254"/>
      <c r="E126" s="253" t="s">
        <v>2201</v>
      </c>
      <c r="F126" s="254"/>
      <c r="G126" s="254"/>
      <c r="H126" s="255">
        <v>12</v>
      </c>
      <c r="I126" s="509"/>
      <c r="J126" s="519">
        <v>121313</v>
      </c>
      <c r="K126" s="256">
        <v>1</v>
      </c>
      <c r="L126" s="231"/>
      <c r="M126" s="255" t="s">
        <v>11</v>
      </c>
      <c r="N126" s="252"/>
      <c r="O126" s="732">
        <f>Tabelle442435[[#This Row],[FOPPE Art.-Nr. ]]</f>
        <v>2809305064</v>
      </c>
      <c r="P126" s="257"/>
      <c r="Q126" s="257"/>
      <c r="R126" s="257"/>
      <c r="S126" s="257"/>
    </row>
    <row r="127" spans="1:19" s="258" customFormat="1" ht="13.8" x14ac:dyDescent="0.25">
      <c r="A127" s="295" t="s">
        <v>3019</v>
      </c>
      <c r="B127" s="259" t="s">
        <v>2108</v>
      </c>
      <c r="C127" s="252">
        <v>2809305060</v>
      </c>
      <c r="D127" s="254"/>
      <c r="E127" s="253" t="s">
        <v>2202</v>
      </c>
      <c r="F127" s="254"/>
      <c r="G127" s="254"/>
      <c r="H127" s="255">
        <v>12</v>
      </c>
      <c r="I127" s="509"/>
      <c r="J127" s="519">
        <v>124299</v>
      </c>
      <c r="K127" s="256">
        <v>1</v>
      </c>
      <c r="L127" s="231"/>
      <c r="M127" s="255" t="s">
        <v>11</v>
      </c>
      <c r="N127" s="252"/>
      <c r="O127" s="732">
        <f>Tabelle442435[[#This Row],[FOPPE Art.-Nr. ]]</f>
        <v>2809305060</v>
      </c>
      <c r="P127" s="257"/>
      <c r="Q127" s="257"/>
      <c r="R127" s="257"/>
      <c r="S127" s="257"/>
    </row>
    <row r="128" spans="1:19" s="258" customFormat="1" ht="13.8" x14ac:dyDescent="0.25">
      <c r="A128" s="295" t="s">
        <v>3019</v>
      </c>
      <c r="B128" s="259" t="s">
        <v>2108</v>
      </c>
      <c r="C128" s="252">
        <v>2809305055</v>
      </c>
      <c r="D128" s="254"/>
      <c r="E128" s="253" t="s">
        <v>2203</v>
      </c>
      <c r="F128" s="254"/>
      <c r="G128" s="254"/>
      <c r="H128" s="255">
        <v>12</v>
      </c>
      <c r="I128" s="509"/>
      <c r="J128" s="519">
        <v>124286</v>
      </c>
      <c r="K128" s="256">
        <v>1</v>
      </c>
      <c r="L128" s="231"/>
      <c r="M128" s="255" t="s">
        <v>11</v>
      </c>
      <c r="N128" s="252"/>
      <c r="O128" s="732">
        <f>Tabelle442435[[#This Row],[FOPPE Art.-Nr. ]]</f>
        <v>2809305055</v>
      </c>
      <c r="P128" s="257"/>
      <c r="Q128" s="257"/>
      <c r="R128" s="257"/>
      <c r="S128" s="257"/>
    </row>
    <row r="129" spans="1:19" s="258" customFormat="1" ht="13.8" x14ac:dyDescent="0.25">
      <c r="A129" s="295" t="s">
        <v>3019</v>
      </c>
      <c r="B129" s="194" t="s">
        <v>2004</v>
      </c>
      <c r="C129" s="209">
        <v>8300200008</v>
      </c>
      <c r="D129" s="193"/>
      <c r="E129" s="210" t="s">
        <v>2170</v>
      </c>
      <c r="F129" s="193"/>
      <c r="G129" s="193"/>
      <c r="H129" s="211">
        <v>1</v>
      </c>
      <c r="I129" s="510"/>
      <c r="J129" s="520">
        <v>122615</v>
      </c>
      <c r="K129" s="212">
        <v>1</v>
      </c>
      <c r="L129" s="231"/>
      <c r="M129" s="211" t="s">
        <v>11</v>
      </c>
      <c r="N129" s="252"/>
      <c r="O129" s="732">
        <f>Tabelle442435[[#This Row],[FOPPE Art.-Nr. ]]</f>
        <v>8300200008</v>
      </c>
      <c r="P129" s="257"/>
      <c r="Q129" s="257"/>
      <c r="R129" s="257"/>
      <c r="S129" s="257"/>
    </row>
    <row r="130" spans="1:19" s="258" customFormat="1" ht="13.8" x14ac:dyDescent="0.25">
      <c r="A130" s="295" t="s">
        <v>3019</v>
      </c>
      <c r="B130" s="194" t="s">
        <v>2004</v>
      </c>
      <c r="C130" s="209">
        <v>8300200025</v>
      </c>
      <c r="D130" s="193"/>
      <c r="E130" s="210" t="s">
        <v>2169</v>
      </c>
      <c r="F130" s="193"/>
      <c r="G130" s="193"/>
      <c r="H130" s="211">
        <v>1</v>
      </c>
      <c r="I130" s="510"/>
      <c r="J130" s="520">
        <v>101761</v>
      </c>
      <c r="K130" s="212">
        <v>1</v>
      </c>
      <c r="L130" s="212">
        <v>5</v>
      </c>
      <c r="M130" s="211" t="s">
        <v>18</v>
      </c>
      <c r="N130" s="252"/>
      <c r="O130" s="732">
        <f>Tabelle442435[[#This Row],[FOPPE Art.-Nr. ]]</f>
        <v>8300200025</v>
      </c>
      <c r="P130" s="257"/>
      <c r="Q130" s="257"/>
      <c r="R130" s="257"/>
      <c r="S130" s="257"/>
    </row>
    <row r="131" spans="1:19" s="258" customFormat="1" ht="13.8" x14ac:dyDescent="0.25">
      <c r="A131" s="295" t="s">
        <v>3019</v>
      </c>
      <c r="B131" s="194" t="s">
        <v>2004</v>
      </c>
      <c r="C131" s="209">
        <v>8300200065</v>
      </c>
      <c r="D131" s="193"/>
      <c r="E131" s="210" t="s">
        <v>2168</v>
      </c>
      <c r="F131" s="193"/>
      <c r="G131" s="193"/>
      <c r="H131" s="211">
        <v>1</v>
      </c>
      <c r="I131" s="510"/>
      <c r="J131" s="520">
        <v>104620</v>
      </c>
      <c r="K131" s="212">
        <v>1</v>
      </c>
      <c r="L131" s="212">
        <v>5</v>
      </c>
      <c r="M131" s="211" t="s">
        <v>18</v>
      </c>
      <c r="N131" s="252"/>
      <c r="O131" s="732">
        <f>Tabelle442435[[#This Row],[FOPPE Art.-Nr. ]]</f>
        <v>8300200065</v>
      </c>
      <c r="P131" s="257"/>
      <c r="Q131" s="257"/>
      <c r="R131" s="257"/>
      <c r="S131" s="257"/>
    </row>
    <row r="132" spans="1:19" s="258" customFormat="1" ht="13.8" x14ac:dyDescent="0.25">
      <c r="A132" s="295" t="s">
        <v>3019</v>
      </c>
      <c r="B132" s="194" t="s">
        <v>2004</v>
      </c>
      <c r="C132" s="231">
        <v>8300200157</v>
      </c>
      <c r="D132" s="287"/>
      <c r="E132" s="288" t="s">
        <v>2167</v>
      </c>
      <c r="F132" s="287"/>
      <c r="G132" s="287"/>
      <c r="H132" s="289">
        <v>30</v>
      </c>
      <c r="I132" s="510"/>
      <c r="J132" s="532">
        <v>122271</v>
      </c>
      <c r="K132" s="290">
        <v>1</v>
      </c>
      <c r="L132" s="231"/>
      <c r="M132" s="289" t="s">
        <v>11</v>
      </c>
      <c r="N132" s="252"/>
      <c r="O132" s="732">
        <f>Tabelle442435[[#This Row],[FOPPE Art.-Nr. ]]</f>
        <v>8300200157</v>
      </c>
      <c r="P132" s="257"/>
      <c r="Q132" s="257"/>
      <c r="R132" s="257"/>
      <c r="S132" s="257"/>
    </row>
    <row r="133" spans="1:19" s="258" customFormat="1" ht="13.8" x14ac:dyDescent="0.25">
      <c r="A133" s="295" t="s">
        <v>3019</v>
      </c>
      <c r="B133" s="194" t="s">
        <v>2004</v>
      </c>
      <c r="C133" s="231">
        <v>8300200158</v>
      </c>
      <c r="D133" s="287"/>
      <c r="E133" s="288" t="s">
        <v>2166</v>
      </c>
      <c r="F133" s="287"/>
      <c r="G133" s="287"/>
      <c r="H133" s="289">
        <v>30</v>
      </c>
      <c r="I133" s="510"/>
      <c r="J133" s="532">
        <v>120180</v>
      </c>
      <c r="K133" s="290">
        <v>1</v>
      </c>
      <c r="L133" s="290">
        <v>3</v>
      </c>
      <c r="M133" s="289" t="s">
        <v>11</v>
      </c>
      <c r="N133" s="252"/>
      <c r="O133" s="732">
        <f>Tabelle442435[[#This Row],[FOPPE Art.-Nr. ]]</f>
        <v>8300200158</v>
      </c>
      <c r="P133" s="257"/>
      <c r="Q133" s="257"/>
      <c r="R133" s="257"/>
      <c r="S133" s="257"/>
    </row>
    <row r="134" spans="1:19" s="258" customFormat="1" ht="13.8" x14ac:dyDescent="0.25">
      <c r="A134" s="295" t="s">
        <v>3019</v>
      </c>
      <c r="B134" s="194" t="s">
        <v>2004</v>
      </c>
      <c r="C134" s="209">
        <v>8300200161</v>
      </c>
      <c r="D134" s="193" t="s">
        <v>959</v>
      </c>
      <c r="E134" s="210" t="s">
        <v>2165</v>
      </c>
      <c r="F134" s="193">
        <v>298444</v>
      </c>
      <c r="G134" s="193">
        <v>50</v>
      </c>
      <c r="H134" s="211">
        <v>30</v>
      </c>
      <c r="I134" s="510">
        <v>99</v>
      </c>
      <c r="J134" s="520">
        <v>101768</v>
      </c>
      <c r="K134" s="212">
        <v>1</v>
      </c>
      <c r="L134" s="212">
        <v>3</v>
      </c>
      <c r="M134" s="211" t="s">
        <v>11</v>
      </c>
      <c r="N134" s="252"/>
      <c r="O134" s="732">
        <f>Tabelle442435[[#This Row],[FOPPE Art.-Nr. ]]</f>
        <v>8300200161</v>
      </c>
      <c r="P134" s="257"/>
      <c r="Q134" s="257"/>
      <c r="R134" s="257"/>
      <c r="S134" s="257"/>
    </row>
    <row r="135" spans="1:19" s="258" customFormat="1" ht="13.8" x14ac:dyDescent="0.25">
      <c r="A135" s="295" t="s">
        <v>3019</v>
      </c>
      <c r="B135" s="194" t="s">
        <v>2004</v>
      </c>
      <c r="C135" s="252">
        <v>8300200300</v>
      </c>
      <c r="D135" s="254"/>
      <c r="E135" s="253" t="s">
        <v>2164</v>
      </c>
      <c r="F135" s="254"/>
      <c r="G135" s="254"/>
      <c r="H135" s="255">
        <v>1</v>
      </c>
      <c r="I135" s="509"/>
      <c r="J135" s="519">
        <v>123793</v>
      </c>
      <c r="K135" s="256"/>
      <c r="L135" s="256"/>
      <c r="M135" s="255" t="s">
        <v>11</v>
      </c>
      <c r="N135" s="252"/>
      <c r="O135" s="732">
        <f>Tabelle442435[[#This Row],[FOPPE Art.-Nr. ]]</f>
        <v>8300200300</v>
      </c>
      <c r="P135" s="257"/>
      <c r="Q135" s="257"/>
      <c r="R135" s="257"/>
      <c r="S135" s="257"/>
    </row>
    <row r="136" spans="1:19" s="258" customFormat="1" ht="13.8" x14ac:dyDescent="0.25">
      <c r="A136" s="295" t="s">
        <v>3019</v>
      </c>
      <c r="B136" s="194" t="s">
        <v>2004</v>
      </c>
      <c r="C136" s="209">
        <v>8300200922</v>
      </c>
      <c r="D136" s="193" t="s">
        <v>959</v>
      </c>
      <c r="E136" s="210" t="s">
        <v>2007</v>
      </c>
      <c r="F136" s="193">
        <v>296704</v>
      </c>
      <c r="G136" s="193">
        <v>1</v>
      </c>
      <c r="H136" s="211">
        <v>1</v>
      </c>
      <c r="I136" s="510">
        <v>99</v>
      </c>
      <c r="J136" s="520">
        <v>101788</v>
      </c>
      <c r="K136" s="212">
        <v>1</v>
      </c>
      <c r="L136" s="231"/>
      <c r="M136" s="211" t="s">
        <v>18</v>
      </c>
      <c r="N136" s="252"/>
      <c r="O136" s="732">
        <f>Tabelle442435[[#This Row],[FOPPE Art.-Nr. ]]</f>
        <v>8300200922</v>
      </c>
      <c r="P136" s="257"/>
      <c r="Q136" s="257"/>
      <c r="R136" s="257"/>
      <c r="S136" s="257"/>
    </row>
    <row r="137" spans="1:19" s="258" customFormat="1" ht="13.8" x14ac:dyDescent="0.25">
      <c r="A137" s="295" t="s">
        <v>3019</v>
      </c>
      <c r="B137" s="259" t="s">
        <v>2004</v>
      </c>
      <c r="C137" s="252">
        <v>8300200922</v>
      </c>
      <c r="D137" s="254" t="s">
        <v>959</v>
      </c>
      <c r="E137" s="253" t="s">
        <v>2007</v>
      </c>
      <c r="F137" s="254">
        <v>296704</v>
      </c>
      <c r="G137" s="254">
        <v>1</v>
      </c>
      <c r="H137" s="255">
        <v>1</v>
      </c>
      <c r="I137" s="509">
        <v>99</v>
      </c>
      <c r="J137" s="519">
        <v>101788</v>
      </c>
      <c r="K137" s="256">
        <v>1</v>
      </c>
      <c r="L137" s="231"/>
      <c r="M137" s="255" t="s">
        <v>18</v>
      </c>
      <c r="N137" s="252"/>
      <c r="O137" s="732">
        <f>Tabelle442435[[#This Row],[FOPPE Art.-Nr. ]]</f>
        <v>8300200922</v>
      </c>
      <c r="P137" s="257"/>
      <c r="Q137" s="257"/>
      <c r="R137" s="257"/>
      <c r="S137" s="257"/>
    </row>
    <row r="138" spans="1:19" s="258" customFormat="1" ht="13.8" x14ac:dyDescent="0.25">
      <c r="A138" s="295" t="s">
        <v>3019</v>
      </c>
      <c r="B138" s="194" t="s">
        <v>2004</v>
      </c>
      <c r="C138" s="209">
        <v>8300200923</v>
      </c>
      <c r="D138" s="193"/>
      <c r="E138" s="210" t="s">
        <v>2006</v>
      </c>
      <c r="F138" s="193"/>
      <c r="G138" s="193"/>
      <c r="H138" s="211">
        <v>1</v>
      </c>
      <c r="I138" s="510"/>
      <c r="J138" s="520">
        <v>104972</v>
      </c>
      <c r="K138" s="212">
        <v>1</v>
      </c>
      <c r="L138" s="231"/>
      <c r="M138" s="211" t="s">
        <v>18</v>
      </c>
      <c r="N138" s="252"/>
      <c r="O138" s="732">
        <f>Tabelle442435[[#This Row],[FOPPE Art.-Nr. ]]</f>
        <v>8300200923</v>
      </c>
      <c r="P138" s="257"/>
      <c r="Q138" s="257"/>
      <c r="R138" s="257"/>
      <c r="S138" s="257"/>
    </row>
    <row r="139" spans="1:19" s="258" customFormat="1" ht="13.8" x14ac:dyDescent="0.25">
      <c r="A139" s="295" t="s">
        <v>3019</v>
      </c>
      <c r="B139" s="259" t="s">
        <v>2004</v>
      </c>
      <c r="C139" s="252">
        <v>8300200923</v>
      </c>
      <c r="D139" s="254"/>
      <c r="E139" s="253" t="s">
        <v>2006</v>
      </c>
      <c r="F139" s="254"/>
      <c r="G139" s="254"/>
      <c r="H139" s="255">
        <v>1</v>
      </c>
      <c r="I139" s="509"/>
      <c r="J139" s="519">
        <v>104972</v>
      </c>
      <c r="K139" s="256">
        <v>1</v>
      </c>
      <c r="L139" s="231"/>
      <c r="M139" s="255" t="s">
        <v>18</v>
      </c>
      <c r="N139" s="252"/>
      <c r="O139" s="732">
        <f>Tabelle442435[[#This Row],[FOPPE Art.-Nr. ]]</f>
        <v>8300200923</v>
      </c>
      <c r="P139" s="257"/>
      <c r="Q139" s="257"/>
      <c r="R139" s="257"/>
      <c r="S139" s="257"/>
    </row>
    <row r="140" spans="1:19" s="258" customFormat="1" ht="13.8" x14ac:dyDescent="0.25">
      <c r="A140" s="295" t="s">
        <v>3019</v>
      </c>
      <c r="B140" s="194" t="s">
        <v>2004</v>
      </c>
      <c r="C140" s="209">
        <v>8300200927</v>
      </c>
      <c r="D140" s="193"/>
      <c r="E140" s="210" t="s">
        <v>2005</v>
      </c>
      <c r="F140" s="193"/>
      <c r="G140" s="193"/>
      <c r="H140" s="211">
        <v>1</v>
      </c>
      <c r="I140" s="510"/>
      <c r="J140" s="520">
        <v>122858</v>
      </c>
      <c r="K140" s="212">
        <v>1</v>
      </c>
      <c r="L140" s="231"/>
      <c r="M140" s="211" t="s">
        <v>11</v>
      </c>
      <c r="N140" s="252"/>
      <c r="O140" s="732">
        <f>Tabelle442435[[#This Row],[FOPPE Art.-Nr. ]]</f>
        <v>8300200927</v>
      </c>
      <c r="P140" s="257"/>
      <c r="Q140" s="257"/>
      <c r="R140" s="257"/>
      <c r="S140" s="257"/>
    </row>
    <row r="141" spans="1:19" s="258" customFormat="1" ht="13.8" x14ac:dyDescent="0.25">
      <c r="A141" s="295" t="s">
        <v>3019</v>
      </c>
      <c r="B141" s="259" t="s">
        <v>2004</v>
      </c>
      <c r="C141" s="252">
        <v>8300200927</v>
      </c>
      <c r="D141" s="254"/>
      <c r="E141" s="253" t="s">
        <v>2005</v>
      </c>
      <c r="F141" s="254"/>
      <c r="G141" s="254"/>
      <c r="H141" s="255">
        <v>1</v>
      </c>
      <c r="I141" s="509"/>
      <c r="J141" s="519">
        <v>122858</v>
      </c>
      <c r="K141" s="256">
        <v>1</v>
      </c>
      <c r="L141" s="231"/>
      <c r="M141" s="255" t="s">
        <v>11</v>
      </c>
      <c r="N141" s="252"/>
      <c r="O141" s="732">
        <f>Tabelle442435[[#This Row],[FOPPE Art.-Nr. ]]</f>
        <v>8300200927</v>
      </c>
      <c r="P141" s="257"/>
      <c r="Q141" s="257"/>
      <c r="R141" s="257"/>
      <c r="S141" s="257"/>
    </row>
    <row r="142" spans="1:19" s="258" customFormat="1" ht="13.8" x14ac:dyDescent="0.25">
      <c r="A142" s="295" t="s">
        <v>3019</v>
      </c>
      <c r="B142" s="194" t="s">
        <v>2004</v>
      </c>
      <c r="C142" s="209">
        <v>8300200931</v>
      </c>
      <c r="D142" s="193" t="s">
        <v>959</v>
      </c>
      <c r="E142" s="210" t="s">
        <v>2003</v>
      </c>
      <c r="F142" s="193">
        <v>296427</v>
      </c>
      <c r="G142" s="193">
        <v>1</v>
      </c>
      <c r="H142" s="211">
        <v>1</v>
      </c>
      <c r="I142" s="510">
        <v>99</v>
      </c>
      <c r="J142" s="520">
        <v>101789</v>
      </c>
      <c r="K142" s="212">
        <v>1</v>
      </c>
      <c r="L142" s="231"/>
      <c r="M142" s="211" t="s">
        <v>18</v>
      </c>
      <c r="N142" s="252"/>
      <c r="O142" s="732">
        <f>Tabelle442435[[#This Row],[FOPPE Art.-Nr. ]]</f>
        <v>8300200931</v>
      </c>
      <c r="P142" s="257"/>
      <c r="Q142" s="257"/>
      <c r="R142" s="257"/>
      <c r="S142" s="257"/>
    </row>
    <row r="143" spans="1:19" s="258" customFormat="1" ht="13.8" x14ac:dyDescent="0.25">
      <c r="A143" s="295" t="s">
        <v>3019</v>
      </c>
      <c r="B143" s="259" t="s">
        <v>2004</v>
      </c>
      <c r="C143" s="252">
        <v>8300200931</v>
      </c>
      <c r="D143" s="254" t="s">
        <v>959</v>
      </c>
      <c r="E143" s="253" t="s">
        <v>2003</v>
      </c>
      <c r="F143" s="254">
        <v>296427</v>
      </c>
      <c r="G143" s="254">
        <v>1</v>
      </c>
      <c r="H143" s="255">
        <v>1</v>
      </c>
      <c r="I143" s="509">
        <v>99</v>
      </c>
      <c r="J143" s="519">
        <v>101789</v>
      </c>
      <c r="K143" s="256">
        <v>1</v>
      </c>
      <c r="L143" s="231"/>
      <c r="M143" s="255" t="s">
        <v>18</v>
      </c>
      <c r="N143" s="252"/>
      <c r="O143" s="732">
        <f>Tabelle442435[[#This Row],[FOPPE Art.-Nr. ]]</f>
        <v>8300200931</v>
      </c>
      <c r="P143" s="257"/>
      <c r="Q143" s="257"/>
      <c r="R143" s="257"/>
      <c r="S143" s="257"/>
    </row>
    <row r="144" spans="1:19" s="258" customFormat="1" ht="13.8" x14ac:dyDescent="0.25">
      <c r="A144" s="295" t="s">
        <v>3019</v>
      </c>
      <c r="B144" s="194" t="s">
        <v>2004</v>
      </c>
      <c r="C144" s="231">
        <v>8300200941</v>
      </c>
      <c r="D144" s="287"/>
      <c r="E144" s="288" t="s">
        <v>2163</v>
      </c>
      <c r="F144" s="287"/>
      <c r="G144" s="287"/>
      <c r="H144" s="289">
        <v>1</v>
      </c>
      <c r="I144" s="510"/>
      <c r="J144" s="532">
        <v>101791</v>
      </c>
      <c r="K144" s="290">
        <v>1</v>
      </c>
      <c r="L144" s="231"/>
      <c r="M144" s="289" t="s">
        <v>18</v>
      </c>
      <c r="N144" s="252"/>
      <c r="O144" s="732">
        <f>Tabelle442435[[#This Row],[FOPPE Art.-Nr. ]]</f>
        <v>8300200941</v>
      </c>
      <c r="P144" s="257"/>
      <c r="Q144" s="257"/>
      <c r="R144" s="257"/>
      <c r="S144" s="257"/>
    </row>
    <row r="145" spans="1:19" s="258" customFormat="1" ht="13.8" x14ac:dyDescent="0.25">
      <c r="A145" s="295" t="s">
        <v>3019</v>
      </c>
      <c r="B145" s="194" t="s">
        <v>2004</v>
      </c>
      <c r="C145" s="231">
        <v>8300298864</v>
      </c>
      <c r="D145" s="287"/>
      <c r="E145" s="288" t="s">
        <v>2162</v>
      </c>
      <c r="F145" s="287"/>
      <c r="G145" s="287"/>
      <c r="H145" s="289">
        <v>1</v>
      </c>
      <c r="I145" s="510"/>
      <c r="J145" s="532">
        <v>115147</v>
      </c>
      <c r="K145" s="290">
        <v>1</v>
      </c>
      <c r="L145" s="290">
        <v>3</v>
      </c>
      <c r="M145" s="289" t="s">
        <v>18</v>
      </c>
      <c r="N145" s="252"/>
      <c r="O145" s="732">
        <f>Tabelle442435[[#This Row],[FOPPE Art.-Nr. ]]</f>
        <v>8300298864</v>
      </c>
      <c r="P145" s="257"/>
      <c r="Q145" s="257"/>
      <c r="R145" s="257"/>
      <c r="S145" s="257"/>
    </row>
    <row r="146" spans="1:19" s="258" customFormat="1" ht="13.8" x14ac:dyDescent="0.25">
      <c r="A146" s="295" t="s">
        <v>3019</v>
      </c>
      <c r="B146" s="194" t="s">
        <v>2004</v>
      </c>
      <c r="C146" s="209">
        <v>8300481038</v>
      </c>
      <c r="D146" s="193"/>
      <c r="E146" s="210" t="s">
        <v>2161</v>
      </c>
      <c r="F146" s="193"/>
      <c r="G146" s="193"/>
      <c r="H146" s="211" t="s">
        <v>1186</v>
      </c>
      <c r="I146" s="510"/>
      <c r="J146" s="520">
        <v>101797</v>
      </c>
      <c r="K146" s="212">
        <v>1</v>
      </c>
      <c r="L146" s="231"/>
      <c r="M146" s="211" t="s">
        <v>11</v>
      </c>
      <c r="N146" s="252"/>
      <c r="O146" s="732">
        <f>Tabelle442435[[#This Row],[FOPPE Art.-Nr. ]]</f>
        <v>8300481038</v>
      </c>
      <c r="P146" s="257"/>
      <c r="Q146" s="257"/>
      <c r="R146" s="257"/>
      <c r="S146" s="257"/>
    </row>
    <row r="147" spans="1:19" s="258" customFormat="1" ht="13.8" x14ac:dyDescent="0.25">
      <c r="A147" s="295" t="s">
        <v>3019</v>
      </c>
      <c r="B147" s="194" t="s">
        <v>2004</v>
      </c>
      <c r="C147" s="209">
        <v>8300481050</v>
      </c>
      <c r="D147" s="193"/>
      <c r="E147" s="210" t="s">
        <v>2160</v>
      </c>
      <c r="F147" s="193"/>
      <c r="G147" s="193"/>
      <c r="H147" s="211" t="s">
        <v>1186</v>
      </c>
      <c r="I147" s="510"/>
      <c r="J147" s="520">
        <v>101798</v>
      </c>
      <c r="K147" s="212">
        <v>1</v>
      </c>
      <c r="L147" s="231"/>
      <c r="M147" s="211" t="s">
        <v>11</v>
      </c>
      <c r="N147" s="252"/>
      <c r="O147" s="732">
        <f>Tabelle442435[[#This Row],[FOPPE Art.-Nr. ]]</f>
        <v>8300481050</v>
      </c>
      <c r="P147" s="257"/>
      <c r="Q147" s="257"/>
      <c r="R147" s="257"/>
      <c r="S147" s="257"/>
    </row>
    <row r="148" spans="1:19" s="258" customFormat="1" ht="13.8" x14ac:dyDescent="0.25">
      <c r="A148" s="295" t="s">
        <v>3019</v>
      </c>
      <c r="B148" s="194" t="s">
        <v>2004</v>
      </c>
      <c r="C148" s="209">
        <v>8300481075</v>
      </c>
      <c r="D148" s="193"/>
      <c r="E148" s="210" t="s">
        <v>2159</v>
      </c>
      <c r="F148" s="193"/>
      <c r="G148" s="193"/>
      <c r="H148" s="211" t="s">
        <v>1186</v>
      </c>
      <c r="I148" s="510"/>
      <c r="J148" s="520">
        <v>101799</v>
      </c>
      <c r="K148" s="212">
        <v>1</v>
      </c>
      <c r="L148" s="231"/>
      <c r="M148" s="211" t="s">
        <v>11</v>
      </c>
      <c r="N148" s="252"/>
      <c r="O148" s="732">
        <f>Tabelle442435[[#This Row],[FOPPE Art.-Nr. ]]</f>
        <v>8300481075</v>
      </c>
      <c r="P148" s="257"/>
      <c r="Q148" s="257"/>
      <c r="R148" s="257"/>
      <c r="S148" s="257"/>
    </row>
    <row r="149" spans="1:19" s="258" customFormat="1" ht="13.8" x14ac:dyDescent="0.25">
      <c r="A149" s="295" t="s">
        <v>3019</v>
      </c>
      <c r="B149" s="194" t="s">
        <v>2004</v>
      </c>
      <c r="C149" s="209">
        <v>8360750110</v>
      </c>
      <c r="D149" s="193"/>
      <c r="E149" s="210" t="s">
        <v>2158</v>
      </c>
      <c r="F149" s="193"/>
      <c r="G149" s="193"/>
      <c r="H149" s="211">
        <v>1</v>
      </c>
      <c r="I149" s="510"/>
      <c r="J149" s="520">
        <v>116206</v>
      </c>
      <c r="K149" s="212">
        <v>1</v>
      </c>
      <c r="L149" s="231"/>
      <c r="M149" s="211" t="s">
        <v>11</v>
      </c>
      <c r="N149" s="252"/>
      <c r="O149" s="732">
        <f>Tabelle442435[[#This Row],[FOPPE Art.-Nr. ]]</f>
        <v>8360750110</v>
      </c>
      <c r="P149" s="257"/>
      <c r="Q149" s="257"/>
      <c r="R149" s="257"/>
      <c r="S149" s="257"/>
    </row>
    <row r="150" spans="1:19" s="258" customFormat="1" ht="13.8" x14ac:dyDescent="0.25">
      <c r="A150" s="295" t="s">
        <v>3019</v>
      </c>
      <c r="B150" s="194" t="s">
        <v>2004</v>
      </c>
      <c r="C150" s="209">
        <v>8392931012</v>
      </c>
      <c r="D150" s="193"/>
      <c r="E150" s="210" t="s">
        <v>2157</v>
      </c>
      <c r="F150" s="193"/>
      <c r="G150" s="193"/>
      <c r="H150" s="211">
        <v>1</v>
      </c>
      <c r="I150" s="510"/>
      <c r="J150" s="520">
        <v>108997</v>
      </c>
      <c r="K150" s="212">
        <v>1</v>
      </c>
      <c r="L150" s="231"/>
      <c r="M150" s="211" t="s">
        <v>11</v>
      </c>
      <c r="N150" s="252"/>
      <c r="O150" s="732">
        <f>Tabelle442435[[#This Row],[FOPPE Art.-Nr. ]]</f>
        <v>8392931012</v>
      </c>
      <c r="P150" s="257"/>
      <c r="Q150" s="257"/>
      <c r="R150" s="257"/>
      <c r="S150" s="257"/>
    </row>
    <row r="151" spans="1:19" s="258" customFormat="1" ht="13.8" x14ac:dyDescent="0.25">
      <c r="A151" s="295" t="s">
        <v>3019</v>
      </c>
      <c r="B151" s="259" t="s">
        <v>2108</v>
      </c>
      <c r="C151" s="252">
        <v>2809303066</v>
      </c>
      <c r="D151" s="254"/>
      <c r="E151" s="253" t="s">
        <v>2204</v>
      </c>
      <c r="F151" s="254"/>
      <c r="G151" s="254"/>
      <c r="H151" s="255">
        <v>20</v>
      </c>
      <c r="I151" s="509"/>
      <c r="J151" s="519">
        <v>123102</v>
      </c>
      <c r="K151" s="256">
        <v>1</v>
      </c>
      <c r="L151" s="231"/>
      <c r="M151" s="255" t="s">
        <v>11</v>
      </c>
      <c r="N151" s="252"/>
      <c r="O151" s="732">
        <f>Tabelle442435[[#This Row],[FOPPE Art.-Nr. ]]</f>
        <v>2809303066</v>
      </c>
      <c r="P151" s="257"/>
      <c r="Q151" s="257"/>
      <c r="R151" s="257"/>
      <c r="S151" s="257"/>
    </row>
    <row r="152" spans="1:19" s="258" customFormat="1" ht="13.8" x14ac:dyDescent="0.25">
      <c r="A152" s="295" t="s">
        <v>3019</v>
      </c>
      <c r="B152" s="259" t="s">
        <v>2108</v>
      </c>
      <c r="C152" s="252">
        <v>2809303064</v>
      </c>
      <c r="D152" s="254"/>
      <c r="E152" s="253" t="s">
        <v>2205</v>
      </c>
      <c r="F152" s="254"/>
      <c r="G152" s="254"/>
      <c r="H152" s="255">
        <v>20</v>
      </c>
      <c r="I152" s="509"/>
      <c r="J152" s="519">
        <v>121312</v>
      </c>
      <c r="K152" s="256">
        <v>1</v>
      </c>
      <c r="L152" s="231"/>
      <c r="M152" s="255" t="s">
        <v>11</v>
      </c>
      <c r="N152" s="252"/>
      <c r="O152" s="732">
        <f>Tabelle442435[[#This Row],[FOPPE Art.-Nr. ]]</f>
        <v>2809303064</v>
      </c>
      <c r="P152" s="257"/>
      <c r="Q152" s="257"/>
      <c r="R152" s="257"/>
      <c r="S152" s="257"/>
    </row>
    <row r="153" spans="1:19" s="258" customFormat="1" ht="13.8" x14ac:dyDescent="0.25">
      <c r="A153" s="295" t="s">
        <v>3019</v>
      </c>
      <c r="B153" s="259" t="s">
        <v>2108</v>
      </c>
      <c r="C153" s="252">
        <v>2809303060</v>
      </c>
      <c r="D153" s="254"/>
      <c r="E153" s="253" t="s">
        <v>2206</v>
      </c>
      <c r="F153" s="254"/>
      <c r="G153" s="254"/>
      <c r="H153" s="255">
        <v>20</v>
      </c>
      <c r="I153" s="509"/>
      <c r="J153" s="519">
        <v>124298</v>
      </c>
      <c r="K153" s="256">
        <v>1</v>
      </c>
      <c r="L153" s="231"/>
      <c r="M153" s="255" t="s">
        <v>11</v>
      </c>
      <c r="N153" s="252"/>
      <c r="O153" s="732">
        <f>Tabelle442435[[#This Row],[FOPPE Art.-Nr. ]]</f>
        <v>2809303060</v>
      </c>
      <c r="P153" s="257"/>
      <c r="Q153" s="257"/>
      <c r="R153" s="257"/>
      <c r="S153" s="257"/>
    </row>
    <row r="154" spans="1:19" s="258" customFormat="1" ht="13.8" x14ac:dyDescent="0.25">
      <c r="A154" s="295" t="s">
        <v>3019</v>
      </c>
      <c r="B154" s="259" t="s">
        <v>2108</v>
      </c>
      <c r="C154" s="252">
        <v>2809303055</v>
      </c>
      <c r="D154" s="254"/>
      <c r="E154" s="253" t="s">
        <v>2207</v>
      </c>
      <c r="F154" s="254"/>
      <c r="G154" s="254"/>
      <c r="H154" s="255">
        <v>20</v>
      </c>
      <c r="I154" s="509"/>
      <c r="J154" s="519">
        <v>124285</v>
      </c>
      <c r="K154" s="256">
        <v>1</v>
      </c>
      <c r="L154" s="231"/>
      <c r="M154" s="255" t="s">
        <v>11</v>
      </c>
      <c r="N154" s="252"/>
      <c r="O154" s="732">
        <f>Tabelle442435[[#This Row],[FOPPE Art.-Nr. ]]</f>
        <v>2809303055</v>
      </c>
      <c r="P154" s="257"/>
      <c r="Q154" s="257"/>
      <c r="R154" s="257"/>
      <c r="S154" s="257"/>
    </row>
    <row r="155" spans="1:19" s="258" customFormat="1" ht="13.8" x14ac:dyDescent="0.25">
      <c r="A155" s="295" t="s">
        <v>3019</v>
      </c>
      <c r="B155" s="259" t="s">
        <v>2108</v>
      </c>
      <c r="C155" s="252">
        <v>2809218074</v>
      </c>
      <c r="D155" s="254"/>
      <c r="E155" s="253" t="s">
        <v>2208</v>
      </c>
      <c r="F155" s="254"/>
      <c r="G155" s="254"/>
      <c r="H155" s="255">
        <v>1</v>
      </c>
      <c r="I155" s="509"/>
      <c r="J155" s="519">
        <v>121622</v>
      </c>
      <c r="K155" s="256">
        <v>1</v>
      </c>
      <c r="L155" s="231"/>
      <c r="M155" s="255" t="s">
        <v>11</v>
      </c>
      <c r="N155" s="252"/>
      <c r="O155" s="732">
        <f>Tabelle442435[[#This Row],[FOPPE Art.-Nr. ]]</f>
        <v>2809218074</v>
      </c>
      <c r="P155" s="257"/>
      <c r="Q155" s="257"/>
      <c r="R155" s="257"/>
      <c r="S155" s="257"/>
    </row>
    <row r="156" spans="1:19" s="258" customFormat="1" ht="13.8" x14ac:dyDescent="0.25">
      <c r="A156" s="295" t="s">
        <v>3019</v>
      </c>
      <c r="B156" s="259" t="s">
        <v>2108</v>
      </c>
      <c r="C156" s="252">
        <v>2809218068</v>
      </c>
      <c r="D156" s="254"/>
      <c r="E156" s="253" t="s">
        <v>2209</v>
      </c>
      <c r="F156" s="254"/>
      <c r="G156" s="254"/>
      <c r="H156" s="255">
        <v>1</v>
      </c>
      <c r="I156" s="509"/>
      <c r="J156" s="519">
        <v>121618</v>
      </c>
      <c r="K156" s="256">
        <v>1</v>
      </c>
      <c r="L156" s="231"/>
      <c r="M156" s="255" t="s">
        <v>11</v>
      </c>
      <c r="N156" s="252"/>
      <c r="O156" s="732">
        <f>Tabelle442435[[#This Row],[FOPPE Art.-Nr. ]]</f>
        <v>2809218068</v>
      </c>
      <c r="P156" s="257"/>
      <c r="Q156" s="257"/>
      <c r="R156" s="257"/>
      <c r="S156" s="257"/>
    </row>
    <row r="157" spans="1:19" s="258" customFormat="1" ht="13.8" x14ac:dyDescent="0.25">
      <c r="A157" s="295" t="s">
        <v>3019</v>
      </c>
      <c r="B157" s="259" t="s">
        <v>2108</v>
      </c>
      <c r="C157" s="252">
        <v>2809218064</v>
      </c>
      <c r="D157" s="254"/>
      <c r="E157" s="253" t="s">
        <v>2210</v>
      </c>
      <c r="F157" s="254"/>
      <c r="G157" s="254"/>
      <c r="H157" s="255">
        <v>1</v>
      </c>
      <c r="I157" s="509"/>
      <c r="J157" s="519">
        <v>121614</v>
      </c>
      <c r="K157" s="256">
        <v>1</v>
      </c>
      <c r="L157" s="231"/>
      <c r="M157" s="255" t="s">
        <v>11</v>
      </c>
      <c r="N157" s="252"/>
      <c r="O157" s="732">
        <f>Tabelle442435[[#This Row],[FOPPE Art.-Nr. ]]</f>
        <v>2809218064</v>
      </c>
      <c r="P157" s="257"/>
      <c r="Q157" s="257"/>
      <c r="R157" s="257"/>
      <c r="S157" s="257"/>
    </row>
    <row r="158" spans="1:19" s="258" customFormat="1" ht="13.8" x14ac:dyDescent="0.25">
      <c r="A158" s="295" t="s">
        <v>3019</v>
      </c>
      <c r="B158" s="259" t="s">
        <v>2108</v>
      </c>
      <c r="C158" s="252">
        <v>2809218050</v>
      </c>
      <c r="D158" s="254"/>
      <c r="E158" s="253" t="s">
        <v>2211</v>
      </c>
      <c r="F158" s="254"/>
      <c r="G158" s="254"/>
      <c r="H158" s="255">
        <v>1</v>
      </c>
      <c r="I158" s="509"/>
      <c r="J158" s="519">
        <v>121608</v>
      </c>
      <c r="K158" s="256">
        <v>1</v>
      </c>
      <c r="L158" s="231"/>
      <c r="M158" s="255" t="s">
        <v>11</v>
      </c>
      <c r="N158" s="252"/>
      <c r="O158" s="732">
        <f>Tabelle442435[[#This Row],[FOPPE Art.-Nr. ]]</f>
        <v>2809218050</v>
      </c>
      <c r="P158" s="257"/>
      <c r="Q158" s="257"/>
      <c r="R158" s="257"/>
      <c r="S158" s="257"/>
    </row>
    <row r="159" spans="1:19" s="258" customFormat="1" ht="13.8" x14ac:dyDescent="0.25">
      <c r="A159" s="295" t="s">
        <v>3019</v>
      </c>
      <c r="B159" s="259" t="s">
        <v>2108</v>
      </c>
      <c r="C159" s="252">
        <v>2809215074</v>
      </c>
      <c r="D159" s="254"/>
      <c r="E159" s="253" t="s">
        <v>2212</v>
      </c>
      <c r="F159" s="254"/>
      <c r="G159" s="254"/>
      <c r="H159" s="255">
        <v>1</v>
      </c>
      <c r="I159" s="509"/>
      <c r="J159" s="519">
        <v>121621</v>
      </c>
      <c r="K159" s="256">
        <v>1</v>
      </c>
      <c r="L159" s="231"/>
      <c r="M159" s="255" t="s">
        <v>11</v>
      </c>
      <c r="N159" s="252"/>
      <c r="O159" s="732">
        <f>Tabelle442435[[#This Row],[FOPPE Art.-Nr. ]]</f>
        <v>2809215074</v>
      </c>
      <c r="P159" s="257"/>
      <c r="Q159" s="257"/>
      <c r="R159" s="257"/>
      <c r="S159" s="257"/>
    </row>
    <row r="160" spans="1:19" s="258" customFormat="1" ht="13.8" x14ac:dyDescent="0.25">
      <c r="A160" s="295" t="s">
        <v>3019</v>
      </c>
      <c r="B160" s="259" t="s">
        <v>2108</v>
      </c>
      <c r="C160" s="252">
        <v>2809215068</v>
      </c>
      <c r="D160" s="254"/>
      <c r="E160" s="253" t="s">
        <v>2213</v>
      </c>
      <c r="F160" s="254"/>
      <c r="G160" s="254"/>
      <c r="H160" s="255">
        <v>1</v>
      </c>
      <c r="I160" s="509"/>
      <c r="J160" s="519">
        <v>121617</v>
      </c>
      <c r="K160" s="256">
        <v>1</v>
      </c>
      <c r="L160" s="231"/>
      <c r="M160" s="255" t="s">
        <v>11</v>
      </c>
      <c r="N160" s="252"/>
      <c r="O160" s="732">
        <f>Tabelle442435[[#This Row],[FOPPE Art.-Nr. ]]</f>
        <v>2809215068</v>
      </c>
      <c r="P160" s="257"/>
      <c r="Q160" s="257"/>
      <c r="R160" s="257"/>
      <c r="S160" s="257"/>
    </row>
    <row r="161" spans="1:19" s="258" customFormat="1" ht="13.8" x14ac:dyDescent="0.25">
      <c r="A161" s="295" t="s">
        <v>3019</v>
      </c>
      <c r="B161" s="259" t="s">
        <v>2108</v>
      </c>
      <c r="C161" s="252">
        <v>2809215064</v>
      </c>
      <c r="D161" s="254"/>
      <c r="E161" s="253" t="s">
        <v>2214</v>
      </c>
      <c r="F161" s="254"/>
      <c r="G161" s="254"/>
      <c r="H161" s="255">
        <v>1</v>
      </c>
      <c r="I161" s="509"/>
      <c r="J161" s="519">
        <v>121613</v>
      </c>
      <c r="K161" s="256">
        <v>1</v>
      </c>
      <c r="L161" s="231"/>
      <c r="M161" s="255" t="s">
        <v>11</v>
      </c>
      <c r="N161" s="252"/>
      <c r="O161" s="732">
        <f>Tabelle442435[[#This Row],[FOPPE Art.-Nr. ]]</f>
        <v>2809215064</v>
      </c>
      <c r="P161" s="257"/>
      <c r="Q161" s="257"/>
      <c r="R161" s="257"/>
      <c r="S161" s="257"/>
    </row>
    <row r="162" spans="1:19" s="258" customFormat="1" ht="13.8" x14ac:dyDescent="0.25">
      <c r="A162" s="295" t="s">
        <v>3019</v>
      </c>
      <c r="B162" s="259" t="s">
        <v>2108</v>
      </c>
      <c r="C162" s="252">
        <v>2809215050</v>
      </c>
      <c r="D162" s="254"/>
      <c r="E162" s="253" t="s">
        <v>2215</v>
      </c>
      <c r="F162" s="254"/>
      <c r="G162" s="254"/>
      <c r="H162" s="255">
        <v>1</v>
      </c>
      <c r="I162" s="509"/>
      <c r="J162" s="519">
        <v>121607</v>
      </c>
      <c r="K162" s="256">
        <v>1</v>
      </c>
      <c r="L162" s="231"/>
      <c r="M162" s="255" t="s">
        <v>11</v>
      </c>
      <c r="N162" s="252"/>
      <c r="O162" s="732">
        <f>Tabelle442435[[#This Row],[FOPPE Art.-Nr. ]]</f>
        <v>2809215050</v>
      </c>
      <c r="P162" s="257"/>
      <c r="Q162" s="257"/>
      <c r="R162" s="257"/>
      <c r="S162" s="257"/>
    </row>
    <row r="163" spans="1:19" s="258" customFormat="1" ht="13.8" x14ac:dyDescent="0.25">
      <c r="A163" s="295" t="s">
        <v>3019</v>
      </c>
      <c r="B163" s="259" t="s">
        <v>2108</v>
      </c>
      <c r="C163" s="252">
        <v>2809214066</v>
      </c>
      <c r="D163" s="254"/>
      <c r="E163" s="253" t="s">
        <v>2216</v>
      </c>
      <c r="F163" s="254"/>
      <c r="G163" s="254"/>
      <c r="H163" s="255">
        <v>1</v>
      </c>
      <c r="I163" s="509"/>
      <c r="J163" s="519">
        <v>122969</v>
      </c>
      <c r="K163" s="256">
        <v>1</v>
      </c>
      <c r="L163" s="231"/>
      <c r="M163" s="255" t="s">
        <v>11</v>
      </c>
      <c r="N163" s="252"/>
      <c r="O163" s="732">
        <f>Tabelle442435[[#This Row],[FOPPE Art.-Nr. ]]</f>
        <v>2809214066</v>
      </c>
      <c r="P163" s="257"/>
      <c r="Q163" s="257"/>
      <c r="R163" s="257"/>
      <c r="S163" s="257"/>
    </row>
    <row r="164" spans="1:19" s="258" customFormat="1" ht="13.8" x14ac:dyDescent="0.25">
      <c r="A164" s="295" t="s">
        <v>3019</v>
      </c>
      <c r="B164" s="259" t="s">
        <v>2108</v>
      </c>
      <c r="C164" s="252">
        <v>2809214064</v>
      </c>
      <c r="D164" s="254"/>
      <c r="E164" s="253" t="s">
        <v>2217</v>
      </c>
      <c r="F164" s="254"/>
      <c r="G164" s="254"/>
      <c r="H164" s="255">
        <v>1</v>
      </c>
      <c r="I164" s="509"/>
      <c r="J164" s="519">
        <v>121612</v>
      </c>
      <c r="K164" s="256">
        <v>1</v>
      </c>
      <c r="L164" s="231"/>
      <c r="M164" s="255" t="s">
        <v>11</v>
      </c>
      <c r="N164" s="252"/>
      <c r="O164" s="732">
        <f>Tabelle442435[[#This Row],[FOPPE Art.-Nr. ]]</f>
        <v>2809214064</v>
      </c>
      <c r="P164" s="257"/>
      <c r="Q164" s="257"/>
      <c r="R164" s="257"/>
      <c r="S164" s="257"/>
    </row>
    <row r="165" spans="1:19" s="258" customFormat="1" ht="13.8" x14ac:dyDescent="0.25">
      <c r="A165" s="295" t="s">
        <v>3019</v>
      </c>
      <c r="B165" s="194" t="s">
        <v>2004</v>
      </c>
      <c r="C165" s="209">
        <v>32910004337</v>
      </c>
      <c r="D165" s="193"/>
      <c r="E165" s="210" t="s">
        <v>2142</v>
      </c>
      <c r="F165" s="193"/>
      <c r="G165" s="193"/>
      <c r="H165" s="211">
        <v>1</v>
      </c>
      <c r="I165" s="510"/>
      <c r="J165" s="520">
        <v>112897</v>
      </c>
      <c r="K165" s="212">
        <v>1</v>
      </c>
      <c r="L165" s="212">
        <v>5</v>
      </c>
      <c r="M165" s="211" t="s">
        <v>11</v>
      </c>
      <c r="N165" s="252"/>
      <c r="O165" s="732">
        <f>Tabelle442435[[#This Row],[FOPPE Art.-Nr. ]]</f>
        <v>32910004337</v>
      </c>
      <c r="P165" s="257"/>
      <c r="Q165" s="257"/>
      <c r="R165" s="257"/>
      <c r="S165" s="257"/>
    </row>
    <row r="166" spans="1:19" s="258" customFormat="1" ht="13.8" x14ac:dyDescent="0.25">
      <c r="A166" s="295" t="s">
        <v>3019</v>
      </c>
      <c r="B166" s="194" t="s">
        <v>2004</v>
      </c>
      <c r="C166" s="209">
        <v>83093102010</v>
      </c>
      <c r="D166" s="193"/>
      <c r="E166" s="210" t="s">
        <v>2141</v>
      </c>
      <c r="F166" s="193"/>
      <c r="G166" s="193"/>
      <c r="H166" s="211">
        <v>1</v>
      </c>
      <c r="I166" s="510"/>
      <c r="J166" s="520">
        <v>101456</v>
      </c>
      <c r="K166" s="212">
        <v>1</v>
      </c>
      <c r="L166" s="231"/>
      <c r="M166" s="211" t="s">
        <v>18</v>
      </c>
      <c r="N166" s="252"/>
      <c r="O166" s="732">
        <f>Tabelle442435[[#This Row],[FOPPE Art.-Nr. ]]</f>
        <v>83093102010</v>
      </c>
      <c r="P166" s="257"/>
      <c r="Q166" s="257"/>
      <c r="R166" s="257"/>
      <c r="S166" s="257"/>
    </row>
    <row r="167" spans="1:19" s="258" customFormat="1" ht="13.8" x14ac:dyDescent="0.25">
      <c r="A167" s="295" t="s">
        <v>3019</v>
      </c>
      <c r="B167" s="194" t="s">
        <v>2134</v>
      </c>
      <c r="C167" s="252" t="s">
        <v>2140</v>
      </c>
      <c r="D167" s="193" t="s">
        <v>959</v>
      </c>
      <c r="E167" s="253" t="s">
        <v>2139</v>
      </c>
      <c r="F167" s="254"/>
      <c r="G167" s="254"/>
      <c r="H167" s="255">
        <v>10</v>
      </c>
      <c r="I167" s="510"/>
      <c r="J167" s="519">
        <v>122844</v>
      </c>
      <c r="K167" s="256">
        <v>1</v>
      </c>
      <c r="L167" s="256">
        <v>10</v>
      </c>
      <c r="M167" s="255" t="s">
        <v>11</v>
      </c>
      <c r="N167" s="252"/>
      <c r="O167" s="732" t="str">
        <f>Tabelle442435[[#This Row],[FOPPE Art.-Nr. ]]</f>
        <v>121392209S10</v>
      </c>
      <c r="P167" s="257"/>
      <c r="Q167" s="257"/>
      <c r="R167" s="257"/>
      <c r="S167" s="257"/>
    </row>
    <row r="168" spans="1:19" s="258" customFormat="1" ht="13.8" x14ac:dyDescent="0.25">
      <c r="A168" s="295" t="s">
        <v>3019</v>
      </c>
      <c r="B168" s="194" t="s">
        <v>2134</v>
      </c>
      <c r="C168" s="252" t="s">
        <v>2138</v>
      </c>
      <c r="D168" s="193" t="s">
        <v>959</v>
      </c>
      <c r="E168" s="253" t="s">
        <v>2137</v>
      </c>
      <c r="F168" s="254"/>
      <c r="G168" s="254"/>
      <c r="H168" s="255">
        <v>10</v>
      </c>
      <c r="I168" s="510"/>
      <c r="J168" s="519">
        <v>108863</v>
      </c>
      <c r="K168" s="256">
        <v>1</v>
      </c>
      <c r="L168" s="256">
        <v>10</v>
      </c>
      <c r="M168" s="255" t="s">
        <v>11</v>
      </c>
      <c r="N168" s="252"/>
      <c r="O168" s="732" t="str">
        <f>Tabelle442435[[#This Row],[FOPPE Art.-Nr. ]]</f>
        <v>121392679S10</v>
      </c>
      <c r="P168" s="257"/>
      <c r="Q168" s="257"/>
      <c r="R168" s="257"/>
      <c r="S168" s="257"/>
    </row>
    <row r="169" spans="1:19" s="258" customFormat="1" ht="13.8" x14ac:dyDescent="0.25">
      <c r="A169" s="295" t="s">
        <v>3019</v>
      </c>
      <c r="B169" s="194" t="s">
        <v>2134</v>
      </c>
      <c r="C169" s="252" t="s">
        <v>2136</v>
      </c>
      <c r="D169" s="193" t="s">
        <v>959</v>
      </c>
      <c r="E169" s="253" t="s">
        <v>2135</v>
      </c>
      <c r="F169" s="254"/>
      <c r="G169" s="254"/>
      <c r="H169" s="255">
        <v>10</v>
      </c>
      <c r="I169" s="510"/>
      <c r="J169" s="519">
        <v>108861</v>
      </c>
      <c r="K169" s="256">
        <v>1</v>
      </c>
      <c r="L169" s="256">
        <v>10</v>
      </c>
      <c r="M169" s="255" t="s">
        <v>11</v>
      </c>
      <c r="N169" s="252"/>
      <c r="O169" s="732" t="str">
        <f>Tabelle442435[[#This Row],[FOPPE Art.-Nr. ]]</f>
        <v>121393309S10</v>
      </c>
      <c r="P169" s="257"/>
      <c r="Q169" s="257"/>
      <c r="R169" s="257"/>
      <c r="S169" s="257"/>
    </row>
    <row r="170" spans="1:19" s="258" customFormat="1" ht="13.8" x14ac:dyDescent="0.25">
      <c r="A170" s="295" t="s">
        <v>3019</v>
      </c>
      <c r="B170" s="194" t="s">
        <v>2134</v>
      </c>
      <c r="C170" s="252" t="s">
        <v>2133</v>
      </c>
      <c r="D170" s="193" t="s">
        <v>959</v>
      </c>
      <c r="E170" s="253" t="s">
        <v>2132</v>
      </c>
      <c r="F170" s="254"/>
      <c r="G170" s="254"/>
      <c r="H170" s="255">
        <v>10</v>
      </c>
      <c r="I170" s="510"/>
      <c r="J170" s="519">
        <v>109232</v>
      </c>
      <c r="K170" s="256">
        <v>1</v>
      </c>
      <c r="L170" s="256">
        <v>10</v>
      </c>
      <c r="M170" s="255" t="s">
        <v>11</v>
      </c>
      <c r="N170" s="252"/>
      <c r="O170" s="732" t="str">
        <f>Tabelle442435[[#This Row],[FOPPE Art.-Nr. ]]</f>
        <v>121393679S10</v>
      </c>
      <c r="P170" s="257"/>
      <c r="Q170" s="257"/>
      <c r="R170" s="257"/>
      <c r="S170" s="257"/>
    </row>
    <row r="171" spans="1:19" s="258" customFormat="1" ht="13.8" x14ac:dyDescent="0.25">
      <c r="A171" s="295" t="s">
        <v>3019</v>
      </c>
      <c r="B171" s="194" t="s">
        <v>2134</v>
      </c>
      <c r="C171" s="207" t="s">
        <v>2491</v>
      </c>
      <c r="D171" s="193" t="s">
        <v>959</v>
      </c>
      <c r="E171" s="208" t="s">
        <v>2492</v>
      </c>
      <c r="F171" s="254"/>
      <c r="G171" s="254"/>
      <c r="H171" s="255">
        <v>10</v>
      </c>
      <c r="I171" s="510"/>
      <c r="J171" s="519">
        <v>108862</v>
      </c>
      <c r="K171" s="256">
        <v>1</v>
      </c>
      <c r="L171" s="256">
        <v>10</v>
      </c>
      <c r="M171" s="255" t="s">
        <v>11</v>
      </c>
      <c r="N171" s="252"/>
      <c r="O171" s="732" t="str">
        <f>Tabelle442435[[#This Row],[FOPPE Art.-Nr. ]]</f>
        <v>121394309S10</v>
      </c>
      <c r="P171" s="257"/>
      <c r="Q171" s="257"/>
      <c r="R171" s="257"/>
      <c r="S171" s="257"/>
    </row>
    <row r="172" spans="1:19" s="258" customFormat="1" ht="96.6" x14ac:dyDescent="0.25">
      <c r="A172" s="295" t="s">
        <v>3019</v>
      </c>
      <c r="B172" s="194" t="s">
        <v>147</v>
      </c>
      <c r="C172" s="195" t="s">
        <v>659</v>
      </c>
      <c r="D172" s="193" t="s">
        <v>959</v>
      </c>
      <c r="E172" s="195" t="s">
        <v>660</v>
      </c>
      <c r="F172" s="254"/>
      <c r="G172" s="254"/>
      <c r="H172" s="197">
        <v>10</v>
      </c>
      <c r="I172" s="522"/>
      <c r="J172" s="523">
        <v>100988</v>
      </c>
      <c r="K172" s="256">
        <v>1</v>
      </c>
      <c r="L172" s="231"/>
      <c r="M172" s="255" t="s">
        <v>11</v>
      </c>
      <c r="N172" s="252"/>
      <c r="O172" s="732" t="str">
        <f>Tabelle442435[[#This Row],[FOPPE Art.-Nr. ]]</f>
        <v>121578330S10</v>
      </c>
      <c r="P172" s="257"/>
      <c r="Q172" s="257"/>
      <c r="R172" s="257"/>
      <c r="S172" s="257"/>
    </row>
    <row r="173" spans="1:19" s="258" customFormat="1" ht="96.6" x14ac:dyDescent="0.25">
      <c r="A173" s="295" t="s">
        <v>3019</v>
      </c>
      <c r="B173" s="194" t="s">
        <v>147</v>
      </c>
      <c r="C173" s="195" t="s">
        <v>651</v>
      </c>
      <c r="D173" s="193" t="s">
        <v>959</v>
      </c>
      <c r="E173" s="195" t="s">
        <v>652</v>
      </c>
      <c r="F173" s="254"/>
      <c r="G173" s="254"/>
      <c r="H173" s="197">
        <v>10</v>
      </c>
      <c r="I173" s="522"/>
      <c r="J173" s="523">
        <v>100983</v>
      </c>
      <c r="K173" s="256">
        <v>1</v>
      </c>
      <c r="L173" s="231"/>
      <c r="M173" s="255" t="s">
        <v>11</v>
      </c>
      <c r="N173" s="252"/>
      <c r="O173" s="732" t="str">
        <f>Tabelle442435[[#This Row],[FOPPE Art.-Nr. ]]</f>
        <v>121578340S10</v>
      </c>
      <c r="P173" s="257"/>
      <c r="Q173" s="257"/>
      <c r="R173" s="257"/>
      <c r="S173" s="257"/>
    </row>
    <row r="174" spans="1:19" s="258" customFormat="1" ht="96.6" x14ac:dyDescent="0.25">
      <c r="A174" s="295" t="s">
        <v>3019</v>
      </c>
      <c r="B174" s="194" t="s">
        <v>147</v>
      </c>
      <c r="C174" s="195" t="s">
        <v>663</v>
      </c>
      <c r="D174" s="193" t="s">
        <v>959</v>
      </c>
      <c r="E174" s="201" t="s">
        <v>664</v>
      </c>
      <c r="F174" s="254"/>
      <c r="G174" s="254"/>
      <c r="H174" s="197">
        <v>10</v>
      </c>
      <c r="I174" s="522"/>
      <c r="J174" s="523">
        <v>100990</v>
      </c>
      <c r="K174" s="256">
        <v>1</v>
      </c>
      <c r="L174" s="231"/>
      <c r="M174" s="255" t="s">
        <v>11</v>
      </c>
      <c r="N174" s="252"/>
      <c r="O174" s="732" t="str">
        <f>Tabelle442435[[#This Row],[FOPPE Art.-Nr. ]]</f>
        <v>121578350S10</v>
      </c>
      <c r="P174" s="257"/>
      <c r="Q174" s="257"/>
      <c r="R174" s="257"/>
      <c r="S174" s="257"/>
    </row>
    <row r="175" spans="1:19" s="258" customFormat="1" ht="55.2" x14ac:dyDescent="0.25">
      <c r="A175" s="295" t="s">
        <v>3019</v>
      </c>
      <c r="B175" s="194" t="s">
        <v>147</v>
      </c>
      <c r="C175" s="195" t="s">
        <v>655</v>
      </c>
      <c r="D175" s="193" t="s">
        <v>959</v>
      </c>
      <c r="E175" s="201" t="s">
        <v>656</v>
      </c>
      <c r="F175" s="254"/>
      <c r="G175" s="254"/>
      <c r="H175" s="197">
        <v>10</v>
      </c>
      <c r="I175" s="522"/>
      <c r="J175" s="523">
        <v>100986</v>
      </c>
      <c r="K175" s="256">
        <v>1</v>
      </c>
      <c r="L175" s="231"/>
      <c r="M175" s="255" t="s">
        <v>11</v>
      </c>
      <c r="N175" s="252"/>
      <c r="O175" s="732" t="str">
        <f>Tabelle442435[[#This Row],[FOPPE Art.-Nr. ]]</f>
        <v>121578390S10</v>
      </c>
      <c r="P175" s="257"/>
      <c r="Q175" s="257"/>
      <c r="R175" s="257"/>
      <c r="S175" s="257"/>
    </row>
    <row r="176" spans="1:19" s="258" customFormat="1" ht="55.2" x14ac:dyDescent="0.25">
      <c r="A176" s="295" t="s">
        <v>3019</v>
      </c>
      <c r="B176" s="194" t="s">
        <v>147</v>
      </c>
      <c r="C176" s="195" t="s">
        <v>657</v>
      </c>
      <c r="D176" s="193" t="s">
        <v>959</v>
      </c>
      <c r="E176" s="201" t="s">
        <v>658</v>
      </c>
      <c r="F176" s="254"/>
      <c r="G176" s="254"/>
      <c r="H176" s="197">
        <v>10</v>
      </c>
      <c r="I176" s="522"/>
      <c r="J176" s="523">
        <v>100987</v>
      </c>
      <c r="K176" s="256">
        <v>1</v>
      </c>
      <c r="L176" s="231"/>
      <c r="M176" s="255" t="s">
        <v>11</v>
      </c>
      <c r="N176" s="252"/>
      <c r="O176" s="732" t="str">
        <f>Tabelle442435[[#This Row],[FOPPE Art.-Nr. ]]</f>
        <v>121578400S10</v>
      </c>
      <c r="P176" s="257"/>
      <c r="Q176" s="257"/>
      <c r="R176" s="257"/>
      <c r="S176" s="257"/>
    </row>
    <row r="177" spans="1:19" s="258" customFormat="1" ht="82.8" x14ac:dyDescent="0.25">
      <c r="A177" s="295" t="s">
        <v>3019</v>
      </c>
      <c r="B177" s="194" t="s">
        <v>147</v>
      </c>
      <c r="C177" s="195" t="s">
        <v>661</v>
      </c>
      <c r="D177" s="193" t="s">
        <v>959</v>
      </c>
      <c r="E177" s="201" t="s">
        <v>662</v>
      </c>
      <c r="F177" s="254"/>
      <c r="G177" s="254"/>
      <c r="H177" s="197">
        <v>10</v>
      </c>
      <c r="I177" s="522"/>
      <c r="J177" s="523">
        <v>100988</v>
      </c>
      <c r="K177" s="256">
        <v>1</v>
      </c>
      <c r="L177" s="231"/>
      <c r="M177" s="255" t="s">
        <v>11</v>
      </c>
      <c r="N177" s="252"/>
      <c r="O177" s="732" t="str">
        <f>Tabelle442435[[#This Row],[FOPPE Art.-Nr. ]]</f>
        <v>121578410S10</v>
      </c>
      <c r="P177" s="257"/>
      <c r="Q177" s="257"/>
      <c r="R177" s="257"/>
      <c r="S177" s="257"/>
    </row>
    <row r="178" spans="1:19" s="258" customFormat="1" ht="96.6" x14ac:dyDescent="0.25">
      <c r="A178" s="295" t="s">
        <v>3019</v>
      </c>
      <c r="B178" s="194" t="s">
        <v>147</v>
      </c>
      <c r="C178" s="195" t="s">
        <v>653</v>
      </c>
      <c r="D178" s="193" t="s">
        <v>959</v>
      </c>
      <c r="E178" s="201" t="s">
        <v>654</v>
      </c>
      <c r="F178" s="254"/>
      <c r="G178" s="254"/>
      <c r="H178" s="197">
        <v>10</v>
      </c>
      <c r="I178" s="522"/>
      <c r="J178" s="523">
        <v>100983</v>
      </c>
      <c r="K178" s="256">
        <v>1</v>
      </c>
      <c r="L178" s="231"/>
      <c r="M178" s="255" t="s">
        <v>11</v>
      </c>
      <c r="N178" s="252"/>
      <c r="O178" s="732" t="str">
        <f>Tabelle442435[[#This Row],[FOPPE Art.-Nr. ]]</f>
        <v>121578420S10</v>
      </c>
      <c r="P178" s="257"/>
      <c r="Q178" s="257"/>
      <c r="R178" s="257"/>
      <c r="S178" s="257"/>
    </row>
    <row r="179" spans="1:19" s="258" customFormat="1" ht="96.6" x14ac:dyDescent="0.25">
      <c r="A179" s="295" t="s">
        <v>3019</v>
      </c>
      <c r="B179" s="194" t="s">
        <v>147</v>
      </c>
      <c r="C179" s="195" t="s">
        <v>665</v>
      </c>
      <c r="D179" s="193" t="s">
        <v>959</v>
      </c>
      <c r="E179" s="201" t="s">
        <v>666</v>
      </c>
      <c r="F179" s="254"/>
      <c r="G179" s="254"/>
      <c r="H179" s="197">
        <v>10</v>
      </c>
      <c r="I179" s="522"/>
      <c r="J179" s="523">
        <v>100990</v>
      </c>
      <c r="K179" s="256">
        <v>1</v>
      </c>
      <c r="L179" s="231"/>
      <c r="M179" s="255" t="s">
        <v>11</v>
      </c>
      <c r="N179" s="252"/>
      <c r="O179" s="732" t="str">
        <f>Tabelle442435[[#This Row],[FOPPE Art.-Nr. ]]</f>
        <v>121578430S10</v>
      </c>
      <c r="P179" s="257"/>
      <c r="Q179" s="257"/>
      <c r="R179" s="257"/>
      <c r="S179" s="257"/>
    </row>
    <row r="180" spans="1:19" s="258" customFormat="1" ht="55.2" x14ac:dyDescent="0.25">
      <c r="A180" s="295" t="s">
        <v>3019</v>
      </c>
      <c r="B180" s="194" t="s">
        <v>147</v>
      </c>
      <c r="C180" s="195" t="s">
        <v>667</v>
      </c>
      <c r="D180" s="193" t="s">
        <v>959</v>
      </c>
      <c r="E180" s="201" t="s">
        <v>668</v>
      </c>
      <c r="F180" s="254"/>
      <c r="G180" s="254"/>
      <c r="H180" s="197">
        <v>10</v>
      </c>
      <c r="I180" s="522"/>
      <c r="J180" s="523">
        <v>100991</v>
      </c>
      <c r="K180" s="256">
        <v>1</v>
      </c>
      <c r="L180" s="231"/>
      <c r="M180" s="255" t="s">
        <v>11</v>
      </c>
      <c r="N180" s="252"/>
      <c r="O180" s="732" t="str">
        <f>Tabelle442435[[#This Row],[FOPPE Art.-Nr. ]]</f>
        <v>121578440S10</v>
      </c>
      <c r="P180" s="257"/>
      <c r="Q180" s="257"/>
      <c r="R180" s="257"/>
      <c r="S180" s="257"/>
    </row>
    <row r="181" spans="1:19" s="258" customFormat="1" ht="55.2" x14ac:dyDescent="0.25">
      <c r="A181" s="295" t="s">
        <v>3019</v>
      </c>
      <c r="B181" s="194" t="s">
        <v>147</v>
      </c>
      <c r="C181" s="195" t="s">
        <v>669</v>
      </c>
      <c r="D181" s="193" t="s">
        <v>959</v>
      </c>
      <c r="E181" s="201" t="s">
        <v>670</v>
      </c>
      <c r="F181" s="254"/>
      <c r="G181" s="254"/>
      <c r="H181" s="197">
        <v>10</v>
      </c>
      <c r="I181" s="522"/>
      <c r="J181" s="523">
        <v>100992</v>
      </c>
      <c r="K181" s="256">
        <v>1</v>
      </c>
      <c r="L181" s="231"/>
      <c r="M181" s="255" t="s">
        <v>11</v>
      </c>
      <c r="N181" s="252"/>
      <c r="O181" s="732" t="str">
        <f>Tabelle442435[[#This Row],[FOPPE Art.-Nr. ]]</f>
        <v>121578450S10</v>
      </c>
      <c r="P181" s="257"/>
      <c r="Q181" s="257"/>
      <c r="R181" s="257"/>
      <c r="S181" s="257"/>
    </row>
    <row r="182" spans="1:19" s="258" customFormat="1" ht="55.2" x14ac:dyDescent="0.25">
      <c r="A182" s="295" t="s">
        <v>3019</v>
      </c>
      <c r="B182" s="194" t="s">
        <v>147</v>
      </c>
      <c r="C182" s="202" t="s">
        <v>650</v>
      </c>
      <c r="D182" s="193" t="s">
        <v>959</v>
      </c>
      <c r="E182" s="203" t="s">
        <v>885</v>
      </c>
      <c r="F182" s="254"/>
      <c r="G182" s="254"/>
      <c r="H182" s="204">
        <v>10</v>
      </c>
      <c r="I182" s="524"/>
      <c r="J182" s="523">
        <v>122441</v>
      </c>
      <c r="K182" s="256">
        <v>1</v>
      </c>
      <c r="L182" s="231"/>
      <c r="M182" s="255" t="s">
        <v>11</v>
      </c>
      <c r="N182" s="252"/>
      <c r="O182" s="732" t="str">
        <f>Tabelle442435[[#This Row],[FOPPE Art.-Nr. ]]</f>
        <v>121578590S10</v>
      </c>
      <c r="P182" s="257"/>
      <c r="Q182" s="257"/>
      <c r="R182" s="257"/>
      <c r="S182" s="257"/>
    </row>
    <row r="183" spans="1:19" s="258" customFormat="1" ht="55.2" x14ac:dyDescent="0.25">
      <c r="A183" s="295" t="s">
        <v>3019</v>
      </c>
      <c r="B183" s="194" t="s">
        <v>147</v>
      </c>
      <c r="C183" s="195" t="s">
        <v>671</v>
      </c>
      <c r="D183" s="193" t="s">
        <v>959</v>
      </c>
      <c r="E183" s="201" t="s">
        <v>672</v>
      </c>
      <c r="F183" s="254"/>
      <c r="G183" s="254"/>
      <c r="H183" s="197">
        <v>10</v>
      </c>
      <c r="I183" s="522"/>
      <c r="J183" s="523">
        <v>101003</v>
      </c>
      <c r="K183" s="256">
        <v>1</v>
      </c>
      <c r="L183" s="231"/>
      <c r="M183" s="255" t="s">
        <v>11</v>
      </c>
      <c r="N183" s="252"/>
      <c r="O183" s="732" t="str">
        <f>Tabelle442435[[#This Row],[FOPPE Art.-Nr. ]]</f>
        <v>121648440S10</v>
      </c>
      <c r="P183" s="257"/>
      <c r="Q183" s="257"/>
      <c r="R183" s="257"/>
      <c r="S183" s="257"/>
    </row>
    <row r="184" spans="1:19" s="258" customFormat="1" ht="55.2" x14ac:dyDescent="0.25">
      <c r="A184" s="295" t="s">
        <v>3019</v>
      </c>
      <c r="B184" s="194" t="s">
        <v>147</v>
      </c>
      <c r="C184" s="195" t="s">
        <v>673</v>
      </c>
      <c r="D184" s="193" t="s">
        <v>959</v>
      </c>
      <c r="E184" s="201" t="s">
        <v>674</v>
      </c>
      <c r="F184" s="254"/>
      <c r="G184" s="254"/>
      <c r="H184" s="197">
        <v>10</v>
      </c>
      <c r="I184" s="522"/>
      <c r="J184" s="525">
        <v>101005</v>
      </c>
      <c r="K184" s="256">
        <v>1</v>
      </c>
      <c r="L184" s="231"/>
      <c r="M184" s="255" t="s">
        <v>11</v>
      </c>
      <c r="N184" s="252"/>
      <c r="O184" s="732" t="str">
        <f>Tabelle442435[[#This Row],[FOPPE Art.-Nr. ]]</f>
        <v>121648460S10</v>
      </c>
      <c r="P184" s="257"/>
      <c r="Q184" s="257"/>
      <c r="R184" s="257"/>
      <c r="S184" s="257"/>
    </row>
    <row r="185" spans="1:19" s="258" customFormat="1" ht="13.8" x14ac:dyDescent="0.25">
      <c r="A185" s="295" t="s">
        <v>3019</v>
      </c>
      <c r="B185" s="259" t="s">
        <v>919</v>
      </c>
      <c r="C185" s="252" t="s">
        <v>24</v>
      </c>
      <c r="D185" s="254"/>
      <c r="E185" s="253" t="s">
        <v>1153</v>
      </c>
      <c r="F185" s="254"/>
      <c r="G185" s="254"/>
      <c r="H185" s="255">
        <v>500</v>
      </c>
      <c r="I185" s="509"/>
      <c r="J185" s="519">
        <v>112591</v>
      </c>
      <c r="K185" s="256">
        <v>1</v>
      </c>
      <c r="L185" s="256">
        <v>3</v>
      </c>
      <c r="M185" s="255" t="s">
        <v>11</v>
      </c>
      <c r="N185" s="252"/>
      <c r="O185" s="732" t="str">
        <f>Tabelle442435[[#This Row],[FOPPE Art.-Nr. ]]</f>
        <v>23000693.2</v>
      </c>
      <c r="P185" s="257"/>
      <c r="Q185" s="257"/>
      <c r="R185" s="257"/>
      <c r="S185" s="257"/>
    </row>
    <row r="186" spans="1:19" s="258" customFormat="1" ht="13.8" x14ac:dyDescent="0.25">
      <c r="A186" s="295" t="s">
        <v>3019</v>
      </c>
      <c r="B186" s="259" t="s">
        <v>919</v>
      </c>
      <c r="C186" s="252" t="s">
        <v>27</v>
      </c>
      <c r="D186" s="254"/>
      <c r="E186" s="253" t="s">
        <v>1152</v>
      </c>
      <c r="F186" s="254"/>
      <c r="G186" s="254"/>
      <c r="H186" s="255">
        <v>100</v>
      </c>
      <c r="I186" s="509"/>
      <c r="J186" s="519">
        <v>112593</v>
      </c>
      <c r="K186" s="256">
        <v>1</v>
      </c>
      <c r="L186" s="256">
        <v>5</v>
      </c>
      <c r="M186" s="255" t="s">
        <v>11</v>
      </c>
      <c r="N186" s="252"/>
      <c r="O186" s="732" t="str">
        <f>Tabelle442435[[#This Row],[FOPPE Art.-Nr. ]]</f>
        <v>23000693.2SVE</v>
      </c>
      <c r="P186" s="257"/>
      <c r="Q186" s="257"/>
      <c r="R186" s="257"/>
      <c r="S186" s="257"/>
    </row>
    <row r="187" spans="1:19" s="258" customFormat="1" ht="13.8" x14ac:dyDescent="0.25">
      <c r="A187" s="295" t="s">
        <v>3019</v>
      </c>
      <c r="B187" s="259" t="s">
        <v>919</v>
      </c>
      <c r="C187" s="252" t="s">
        <v>31</v>
      </c>
      <c r="D187" s="254"/>
      <c r="E187" s="253" t="s">
        <v>1151</v>
      </c>
      <c r="F187" s="254"/>
      <c r="G187" s="254"/>
      <c r="H187" s="255">
        <v>500</v>
      </c>
      <c r="I187" s="509"/>
      <c r="J187" s="519">
        <v>112601</v>
      </c>
      <c r="K187" s="256">
        <v>1</v>
      </c>
      <c r="L187" s="256">
        <v>3</v>
      </c>
      <c r="M187" s="255" t="s">
        <v>11</v>
      </c>
      <c r="N187" s="252"/>
      <c r="O187" s="732" t="str">
        <f>Tabelle442435[[#This Row],[FOPPE Art.-Nr. ]]</f>
        <v>23000694.2</v>
      </c>
      <c r="P187" s="257"/>
      <c r="Q187" s="257"/>
      <c r="R187" s="257"/>
      <c r="S187" s="257"/>
    </row>
    <row r="188" spans="1:19" s="258" customFormat="1" ht="13.8" x14ac:dyDescent="0.25">
      <c r="A188" s="295" t="s">
        <v>3019</v>
      </c>
      <c r="B188" s="259" t="s">
        <v>919</v>
      </c>
      <c r="C188" s="252" t="s">
        <v>29</v>
      </c>
      <c r="D188" s="254"/>
      <c r="E188" s="253" t="s">
        <v>1150</v>
      </c>
      <c r="F188" s="254"/>
      <c r="G188" s="254"/>
      <c r="H188" s="255">
        <v>100</v>
      </c>
      <c r="I188" s="509"/>
      <c r="J188" s="519">
        <v>112594</v>
      </c>
      <c r="K188" s="256">
        <v>1</v>
      </c>
      <c r="L188" s="256">
        <v>5</v>
      </c>
      <c r="M188" s="255" t="s">
        <v>11</v>
      </c>
      <c r="N188" s="252"/>
      <c r="O188" s="732" t="str">
        <f>Tabelle442435[[#This Row],[FOPPE Art.-Nr. ]]</f>
        <v>23000694.2SVE</v>
      </c>
      <c r="P188" s="257"/>
      <c r="Q188" s="257"/>
      <c r="R188" s="257"/>
      <c r="S188" s="257"/>
    </row>
    <row r="189" spans="1:19" s="258" customFormat="1" ht="13.8" x14ac:dyDescent="0.25">
      <c r="A189" s="295" t="s">
        <v>3019</v>
      </c>
      <c r="B189" s="259" t="s">
        <v>919</v>
      </c>
      <c r="C189" s="252" t="s">
        <v>35</v>
      </c>
      <c r="D189" s="254"/>
      <c r="E189" s="253" t="s">
        <v>1149</v>
      </c>
      <c r="F189" s="254"/>
      <c r="G189" s="254"/>
      <c r="H189" s="255">
        <v>500</v>
      </c>
      <c r="I189" s="509"/>
      <c r="J189" s="519">
        <v>112602</v>
      </c>
      <c r="K189" s="256">
        <v>1</v>
      </c>
      <c r="L189" s="256">
        <v>3</v>
      </c>
      <c r="M189" s="255" t="s">
        <v>11</v>
      </c>
      <c r="N189" s="252"/>
      <c r="O189" s="732" t="str">
        <f>Tabelle442435[[#This Row],[FOPPE Art.-Nr. ]]</f>
        <v>23000695.2</v>
      </c>
      <c r="P189" s="257"/>
      <c r="Q189" s="257"/>
      <c r="R189" s="257"/>
      <c r="S189" s="257"/>
    </row>
    <row r="190" spans="1:19" s="258" customFormat="1" ht="13.8" x14ac:dyDescent="0.25">
      <c r="A190" s="295" t="s">
        <v>3019</v>
      </c>
      <c r="B190" s="259" t="s">
        <v>919</v>
      </c>
      <c r="C190" s="252" t="s">
        <v>33</v>
      </c>
      <c r="D190" s="254"/>
      <c r="E190" s="253" t="s">
        <v>1148</v>
      </c>
      <c r="F190" s="254"/>
      <c r="G190" s="254"/>
      <c r="H190" s="255">
        <v>100</v>
      </c>
      <c r="I190" s="509"/>
      <c r="J190" s="519">
        <v>112595</v>
      </c>
      <c r="K190" s="256">
        <v>1</v>
      </c>
      <c r="L190" s="256">
        <v>5</v>
      </c>
      <c r="M190" s="255" t="s">
        <v>11</v>
      </c>
      <c r="N190" s="252"/>
      <c r="O190" s="732" t="str">
        <f>Tabelle442435[[#This Row],[FOPPE Art.-Nr. ]]</f>
        <v>23000695.2SVE</v>
      </c>
      <c r="P190" s="257"/>
      <c r="Q190" s="257"/>
      <c r="R190" s="257"/>
      <c r="S190" s="257"/>
    </row>
    <row r="191" spans="1:19" s="258" customFormat="1" ht="13.8" x14ac:dyDescent="0.25">
      <c r="A191" s="295" t="s">
        <v>3019</v>
      </c>
      <c r="B191" s="259" t="s">
        <v>919</v>
      </c>
      <c r="C191" s="252" t="s">
        <v>1147</v>
      </c>
      <c r="D191" s="254"/>
      <c r="E191" s="253" t="s">
        <v>1134</v>
      </c>
      <c r="F191" s="254"/>
      <c r="G191" s="254"/>
      <c r="H191" s="255">
        <v>500</v>
      </c>
      <c r="I191" s="509"/>
      <c r="J191" s="519">
        <v>112603</v>
      </c>
      <c r="K191" s="256">
        <v>1</v>
      </c>
      <c r="L191" s="231"/>
      <c r="M191" s="255" t="s">
        <v>11</v>
      </c>
      <c r="N191" s="252"/>
      <c r="O191" s="732" t="str">
        <f>Tabelle442435[[#This Row],[FOPPE Art.-Nr. ]]</f>
        <v>23000696.2</v>
      </c>
      <c r="P191" s="257"/>
      <c r="Q191" s="257"/>
      <c r="R191" s="257"/>
      <c r="S191" s="257"/>
    </row>
    <row r="192" spans="1:19" s="258" customFormat="1" ht="13.8" x14ac:dyDescent="0.25">
      <c r="A192" s="295" t="s">
        <v>3019</v>
      </c>
      <c r="B192" s="259" t="s">
        <v>919</v>
      </c>
      <c r="C192" s="252" t="s">
        <v>1146</v>
      </c>
      <c r="D192" s="254"/>
      <c r="E192" s="253" t="s">
        <v>1133</v>
      </c>
      <c r="F192" s="254"/>
      <c r="G192" s="254"/>
      <c r="H192" s="255">
        <v>100</v>
      </c>
      <c r="I192" s="509"/>
      <c r="J192" s="519">
        <v>112596</v>
      </c>
      <c r="K192" s="256">
        <v>1</v>
      </c>
      <c r="L192" s="256">
        <v>5</v>
      </c>
      <c r="M192" s="255" t="s">
        <v>11</v>
      </c>
      <c r="N192" s="252"/>
      <c r="O192" s="732" t="str">
        <f>Tabelle442435[[#This Row],[FOPPE Art.-Nr. ]]</f>
        <v>23000696.2SVE</v>
      </c>
      <c r="P192" s="257"/>
      <c r="Q192" s="257"/>
      <c r="R192" s="257"/>
      <c r="S192" s="257"/>
    </row>
    <row r="193" spans="1:19" s="258" customFormat="1" ht="13.8" x14ac:dyDescent="0.25">
      <c r="A193" s="295" t="s">
        <v>3019</v>
      </c>
      <c r="B193" s="259" t="s">
        <v>919</v>
      </c>
      <c r="C193" s="252" t="s">
        <v>1145</v>
      </c>
      <c r="D193" s="254"/>
      <c r="E193" s="253" t="s">
        <v>1144</v>
      </c>
      <c r="F193" s="254"/>
      <c r="G193" s="254"/>
      <c r="H193" s="255">
        <v>100</v>
      </c>
      <c r="I193" s="509"/>
      <c r="J193" s="519">
        <v>107329</v>
      </c>
      <c r="K193" s="256">
        <v>1</v>
      </c>
      <c r="L193" s="231"/>
      <c r="M193" s="255" t="s">
        <v>11</v>
      </c>
      <c r="N193" s="252"/>
      <c r="O193" s="732" t="str">
        <f>Tabelle442435[[#This Row],[FOPPE Art.-Nr. ]]</f>
        <v>23007040SVE</v>
      </c>
      <c r="P193" s="257"/>
      <c r="Q193" s="257"/>
      <c r="R193" s="257"/>
      <c r="S193" s="257"/>
    </row>
    <row r="194" spans="1:19" s="258" customFormat="1" ht="13.8" x14ac:dyDescent="0.25">
      <c r="A194" s="295" t="s">
        <v>3019</v>
      </c>
      <c r="B194" s="259" t="s">
        <v>919</v>
      </c>
      <c r="C194" s="252" t="s">
        <v>193</v>
      </c>
      <c r="D194" s="254"/>
      <c r="E194" s="253" t="s">
        <v>1143</v>
      </c>
      <c r="F194" s="254"/>
      <c r="G194" s="254"/>
      <c r="H194" s="255">
        <v>500</v>
      </c>
      <c r="I194" s="509"/>
      <c r="J194" s="519">
        <v>100482</v>
      </c>
      <c r="K194" s="256">
        <v>1</v>
      </c>
      <c r="L194" s="256">
        <v>3</v>
      </c>
      <c r="M194" s="255" t="s">
        <v>11</v>
      </c>
      <c r="N194" s="252"/>
      <c r="O194" s="732" t="str">
        <f>Tabelle442435[[#This Row],[FOPPE Art.-Nr. ]]</f>
        <v>23007542.2</v>
      </c>
      <c r="P194" s="257"/>
      <c r="Q194" s="257"/>
      <c r="R194" s="257"/>
      <c r="S194" s="257"/>
    </row>
    <row r="195" spans="1:19" s="258" customFormat="1" ht="13.8" x14ac:dyDescent="0.25">
      <c r="A195" s="295" t="s">
        <v>3019</v>
      </c>
      <c r="B195" s="259" t="s">
        <v>919</v>
      </c>
      <c r="C195" s="252" t="s">
        <v>194</v>
      </c>
      <c r="D195" s="254"/>
      <c r="E195" s="253" t="s">
        <v>1133</v>
      </c>
      <c r="F195" s="254"/>
      <c r="G195" s="254"/>
      <c r="H195" s="255">
        <v>100</v>
      </c>
      <c r="I195" s="509"/>
      <c r="J195" s="519">
        <v>112596</v>
      </c>
      <c r="K195" s="256">
        <v>1</v>
      </c>
      <c r="L195" s="256">
        <v>5</v>
      </c>
      <c r="M195" s="255" t="s">
        <v>11</v>
      </c>
      <c r="N195" s="252"/>
      <c r="O195" s="732" t="str">
        <f>Tabelle442435[[#This Row],[FOPPE Art.-Nr. ]]</f>
        <v>23007542.2SVE</v>
      </c>
      <c r="P195" s="257"/>
      <c r="Q195" s="257"/>
      <c r="R195" s="257"/>
      <c r="S195" s="257"/>
    </row>
    <row r="196" spans="1:19" s="258" customFormat="1" ht="13.8" x14ac:dyDescent="0.25">
      <c r="A196" s="295" t="s">
        <v>3019</v>
      </c>
      <c r="B196" s="259" t="s">
        <v>919</v>
      </c>
      <c r="C196" s="252" t="s">
        <v>1142</v>
      </c>
      <c r="D196" s="254"/>
      <c r="E196" s="253" t="s">
        <v>1141</v>
      </c>
      <c r="F196" s="254"/>
      <c r="G196" s="254"/>
      <c r="H196" s="255">
        <v>100</v>
      </c>
      <c r="I196" s="509"/>
      <c r="J196" s="519">
        <v>107330</v>
      </c>
      <c r="K196" s="256">
        <v>1</v>
      </c>
      <c r="L196" s="231"/>
      <c r="M196" s="255" t="s">
        <v>11</v>
      </c>
      <c r="N196" s="252"/>
      <c r="O196" s="732" t="str">
        <f>Tabelle442435[[#This Row],[FOPPE Art.-Nr. ]]</f>
        <v>23009005SVE</v>
      </c>
      <c r="P196" s="257"/>
      <c r="Q196" s="257"/>
      <c r="R196" s="257"/>
      <c r="S196" s="257"/>
    </row>
    <row r="197" spans="1:19" s="258" customFormat="1" ht="13.8" x14ac:dyDescent="0.25">
      <c r="A197" s="295" t="s">
        <v>3019</v>
      </c>
      <c r="B197" s="259" t="s">
        <v>919</v>
      </c>
      <c r="C197" s="252" t="s">
        <v>1140</v>
      </c>
      <c r="D197" s="254"/>
      <c r="E197" s="253" t="s">
        <v>1139</v>
      </c>
      <c r="F197" s="254"/>
      <c r="G197" s="254"/>
      <c r="H197" s="255">
        <v>100</v>
      </c>
      <c r="I197" s="509"/>
      <c r="J197" s="519">
        <v>111420</v>
      </c>
      <c r="K197" s="256">
        <v>1</v>
      </c>
      <c r="L197" s="231"/>
      <c r="M197" s="255" t="s">
        <v>11</v>
      </c>
      <c r="N197" s="252"/>
      <c r="O197" s="732" t="str">
        <f>Tabelle442435[[#This Row],[FOPPE Art.-Nr. ]]</f>
        <v>23009006SVE</v>
      </c>
      <c r="P197" s="257"/>
      <c r="Q197" s="257"/>
      <c r="R197" s="257"/>
      <c r="S197" s="257"/>
    </row>
    <row r="198" spans="1:19" s="258" customFormat="1" ht="13.8" x14ac:dyDescent="0.25">
      <c r="A198" s="295" t="s">
        <v>3019</v>
      </c>
      <c r="B198" s="259" t="s">
        <v>919</v>
      </c>
      <c r="C198" s="252" t="s">
        <v>1138</v>
      </c>
      <c r="D198" s="254"/>
      <c r="E198" s="253" t="s">
        <v>1137</v>
      </c>
      <c r="F198" s="254"/>
      <c r="G198" s="254"/>
      <c r="H198" s="255">
        <v>100</v>
      </c>
      <c r="I198" s="509"/>
      <c r="J198" s="519">
        <v>111421</v>
      </c>
      <c r="K198" s="256">
        <v>1</v>
      </c>
      <c r="L198" s="231"/>
      <c r="M198" s="255" t="s">
        <v>11</v>
      </c>
      <c r="N198" s="252"/>
      <c r="O198" s="732" t="str">
        <f>Tabelle442435[[#This Row],[FOPPE Art.-Nr. ]]</f>
        <v>23009007SVE</v>
      </c>
      <c r="P198" s="257"/>
      <c r="Q198" s="257"/>
      <c r="R198" s="257"/>
      <c r="S198" s="257"/>
    </row>
    <row r="199" spans="1:19" s="258" customFormat="1" ht="13.8" x14ac:dyDescent="0.25">
      <c r="A199" s="295" t="s">
        <v>3019</v>
      </c>
      <c r="B199" s="259" t="s">
        <v>919</v>
      </c>
      <c r="C199" s="252" t="s">
        <v>1136</v>
      </c>
      <c r="D199" s="254"/>
      <c r="E199" s="253" t="s">
        <v>1135</v>
      </c>
      <c r="F199" s="254"/>
      <c r="G199" s="254"/>
      <c r="H199" s="255">
        <v>100</v>
      </c>
      <c r="I199" s="509"/>
      <c r="J199" s="519">
        <v>107334</v>
      </c>
      <c r="K199" s="256">
        <v>1</v>
      </c>
      <c r="L199" s="231"/>
      <c r="M199" s="255" t="s">
        <v>11</v>
      </c>
      <c r="N199" s="252"/>
      <c r="O199" s="732" t="str">
        <f>Tabelle442435[[#This Row],[FOPPE Art.-Nr. ]]</f>
        <v>23009010SVE</v>
      </c>
      <c r="P199" s="257"/>
      <c r="Q199" s="257"/>
      <c r="R199" s="257"/>
      <c r="S199" s="257"/>
    </row>
    <row r="200" spans="1:19" s="258" customFormat="1" ht="13.8" x14ac:dyDescent="0.25">
      <c r="A200" s="295" t="s">
        <v>3019</v>
      </c>
      <c r="B200" s="259" t="s">
        <v>919</v>
      </c>
      <c r="C200" s="252" t="s">
        <v>197</v>
      </c>
      <c r="D200" s="254"/>
      <c r="E200" s="253" t="s">
        <v>1134</v>
      </c>
      <c r="F200" s="254"/>
      <c r="G200" s="254"/>
      <c r="H200" s="255">
        <v>500</v>
      </c>
      <c r="I200" s="509"/>
      <c r="J200" s="519">
        <v>112603</v>
      </c>
      <c r="K200" s="256">
        <v>1</v>
      </c>
      <c r="L200" s="231"/>
      <c r="M200" s="255" t="s">
        <v>11</v>
      </c>
      <c r="N200" s="252"/>
      <c r="O200" s="732" t="str">
        <f>Tabelle442435[[#This Row],[FOPPE Art.-Nr. ]]</f>
        <v>23009016.2</v>
      </c>
      <c r="P200" s="257"/>
      <c r="Q200" s="257"/>
      <c r="R200" s="257"/>
      <c r="S200" s="257"/>
    </row>
    <row r="201" spans="1:19" s="258" customFormat="1" ht="13.8" x14ac:dyDescent="0.25">
      <c r="A201" s="295" t="s">
        <v>3019</v>
      </c>
      <c r="B201" s="259" t="s">
        <v>919</v>
      </c>
      <c r="C201" s="252" t="s">
        <v>196</v>
      </c>
      <c r="D201" s="254"/>
      <c r="E201" s="253" t="s">
        <v>1133</v>
      </c>
      <c r="F201" s="254"/>
      <c r="G201" s="254"/>
      <c r="H201" s="255">
        <v>100</v>
      </c>
      <c r="I201" s="509"/>
      <c r="J201" s="519">
        <v>112596</v>
      </c>
      <c r="K201" s="256">
        <v>1</v>
      </c>
      <c r="L201" s="256">
        <v>5</v>
      </c>
      <c r="M201" s="255" t="s">
        <v>11</v>
      </c>
      <c r="N201" s="252"/>
      <c r="O201" s="732" t="str">
        <f>Tabelle442435[[#This Row],[FOPPE Art.-Nr. ]]</f>
        <v>23009016.2SVE</v>
      </c>
      <c r="P201" s="257"/>
      <c r="Q201" s="257"/>
      <c r="R201" s="257"/>
      <c r="S201" s="257"/>
    </row>
    <row r="202" spans="1:19" s="258" customFormat="1" ht="13.8" x14ac:dyDescent="0.25">
      <c r="A202" s="295" t="s">
        <v>3019</v>
      </c>
      <c r="B202" s="259" t="s">
        <v>919</v>
      </c>
      <c r="C202" s="252" t="s">
        <v>1132</v>
      </c>
      <c r="D202" s="254"/>
      <c r="E202" s="253" t="s">
        <v>1131</v>
      </c>
      <c r="F202" s="254"/>
      <c r="G202" s="254"/>
      <c r="H202" s="255">
        <v>100</v>
      </c>
      <c r="I202" s="509"/>
      <c r="J202" s="519">
        <v>107332</v>
      </c>
      <c r="K202" s="256">
        <v>1</v>
      </c>
      <c r="L202" s="231"/>
      <c r="M202" s="255" t="s">
        <v>11</v>
      </c>
      <c r="N202" s="252"/>
      <c r="O202" s="732" t="str">
        <f>Tabelle442435[[#This Row],[FOPPE Art.-Nr. ]]</f>
        <v>23009016SVE</v>
      </c>
      <c r="P202" s="257"/>
      <c r="Q202" s="257"/>
      <c r="R202" s="257"/>
      <c r="S202" s="257"/>
    </row>
    <row r="203" spans="1:19" s="258" customFormat="1" ht="13.8" x14ac:dyDescent="0.25">
      <c r="A203" s="295" t="s">
        <v>3019</v>
      </c>
      <c r="B203" s="259" t="s">
        <v>2108</v>
      </c>
      <c r="C203" s="252">
        <v>2809214050</v>
      </c>
      <c r="D203" s="254"/>
      <c r="E203" s="253" t="s">
        <v>2218</v>
      </c>
      <c r="F203" s="254"/>
      <c r="G203" s="254"/>
      <c r="H203" s="255">
        <v>1</v>
      </c>
      <c r="I203" s="509"/>
      <c r="J203" s="519">
        <v>121606</v>
      </c>
      <c r="K203" s="256">
        <v>1</v>
      </c>
      <c r="L203" s="231"/>
      <c r="M203" s="255" t="s">
        <v>11</v>
      </c>
      <c r="N203" s="252"/>
      <c r="O203" s="732">
        <f>Tabelle442435[[#This Row],[FOPPE Art.-Nr. ]]</f>
        <v>2809214050</v>
      </c>
      <c r="P203" s="257"/>
      <c r="Q203" s="257"/>
      <c r="R203" s="257"/>
      <c r="S203" s="257"/>
    </row>
    <row r="204" spans="1:19" s="258" customFormat="1" ht="13.8" x14ac:dyDescent="0.25">
      <c r="A204" s="295" t="s">
        <v>3019</v>
      </c>
      <c r="B204" s="259" t="s">
        <v>2108</v>
      </c>
      <c r="C204" s="252">
        <v>2809213074</v>
      </c>
      <c r="D204" s="254"/>
      <c r="E204" s="253" t="s">
        <v>2219</v>
      </c>
      <c r="F204" s="254"/>
      <c r="G204" s="254"/>
      <c r="H204" s="255">
        <v>1</v>
      </c>
      <c r="I204" s="509"/>
      <c r="J204" s="519">
        <v>121620</v>
      </c>
      <c r="K204" s="256">
        <v>1</v>
      </c>
      <c r="L204" s="231"/>
      <c r="M204" s="255" t="s">
        <v>11</v>
      </c>
      <c r="N204" s="252"/>
      <c r="O204" s="732">
        <f>Tabelle442435[[#This Row],[FOPPE Art.-Nr. ]]</f>
        <v>2809213074</v>
      </c>
      <c r="P204" s="257"/>
      <c r="Q204" s="257"/>
      <c r="R204" s="257"/>
      <c r="S204" s="257"/>
    </row>
    <row r="205" spans="1:19" s="258" customFormat="1" ht="13.8" x14ac:dyDescent="0.25">
      <c r="A205" s="295" t="s">
        <v>3019</v>
      </c>
      <c r="B205" s="259" t="s">
        <v>2108</v>
      </c>
      <c r="C205" s="252">
        <v>2809213068</v>
      </c>
      <c r="D205" s="254"/>
      <c r="E205" s="253" t="s">
        <v>2220</v>
      </c>
      <c r="F205" s="254"/>
      <c r="G205" s="254"/>
      <c r="H205" s="255">
        <v>1</v>
      </c>
      <c r="I205" s="509"/>
      <c r="J205" s="519">
        <v>121616</v>
      </c>
      <c r="K205" s="256">
        <v>1</v>
      </c>
      <c r="L205" s="231"/>
      <c r="M205" s="255" t="s">
        <v>11</v>
      </c>
      <c r="N205" s="252"/>
      <c r="O205" s="732">
        <f>Tabelle442435[[#This Row],[FOPPE Art.-Nr. ]]</f>
        <v>2809213068</v>
      </c>
      <c r="P205" s="257"/>
      <c r="Q205" s="257"/>
      <c r="R205" s="257"/>
      <c r="S205" s="257"/>
    </row>
    <row r="206" spans="1:19" s="258" customFormat="1" ht="13.8" x14ac:dyDescent="0.25">
      <c r="A206" s="295" t="s">
        <v>3019</v>
      </c>
      <c r="B206" s="259" t="s">
        <v>2108</v>
      </c>
      <c r="C206" s="252">
        <v>2809213064</v>
      </c>
      <c r="D206" s="254"/>
      <c r="E206" s="253" t="s">
        <v>2221</v>
      </c>
      <c r="F206" s="254"/>
      <c r="G206" s="254"/>
      <c r="H206" s="255">
        <v>1</v>
      </c>
      <c r="I206" s="509"/>
      <c r="J206" s="519">
        <v>121611</v>
      </c>
      <c r="K206" s="256">
        <v>1</v>
      </c>
      <c r="L206" s="231"/>
      <c r="M206" s="255" t="s">
        <v>11</v>
      </c>
      <c r="N206" s="252"/>
      <c r="O206" s="732">
        <f>Tabelle442435[[#This Row],[FOPPE Art.-Nr. ]]</f>
        <v>2809213064</v>
      </c>
      <c r="P206" s="257"/>
      <c r="Q206" s="257"/>
      <c r="R206" s="257"/>
      <c r="S206" s="257"/>
    </row>
    <row r="207" spans="1:19" s="258" customFormat="1" ht="13.8" x14ac:dyDescent="0.25">
      <c r="A207" s="295" t="s">
        <v>3019</v>
      </c>
      <c r="B207" s="259" t="s">
        <v>2108</v>
      </c>
      <c r="C207" s="252">
        <v>2809213050</v>
      </c>
      <c r="D207" s="254"/>
      <c r="E207" s="253" t="s">
        <v>2222</v>
      </c>
      <c r="F207" s="254"/>
      <c r="G207" s="254"/>
      <c r="H207" s="255">
        <v>1</v>
      </c>
      <c r="I207" s="509"/>
      <c r="J207" s="519">
        <v>121605</v>
      </c>
      <c r="K207" s="256">
        <v>1</v>
      </c>
      <c r="L207" s="231"/>
      <c r="M207" s="255" t="s">
        <v>11</v>
      </c>
      <c r="N207" s="252"/>
      <c r="O207" s="732">
        <f>Tabelle442435[[#This Row],[FOPPE Art.-Nr. ]]</f>
        <v>2809213050</v>
      </c>
      <c r="P207" s="257"/>
      <c r="Q207" s="257"/>
      <c r="R207" s="257"/>
      <c r="S207" s="257"/>
    </row>
    <row r="208" spans="1:19" s="258" customFormat="1" ht="13.8" x14ac:dyDescent="0.25">
      <c r="A208" s="295" t="s">
        <v>3019</v>
      </c>
      <c r="B208" s="259" t="s">
        <v>2108</v>
      </c>
      <c r="C208" s="252">
        <v>2809210074</v>
      </c>
      <c r="D208" s="254"/>
      <c r="E208" s="253" t="s">
        <v>2223</v>
      </c>
      <c r="F208" s="254"/>
      <c r="G208" s="254"/>
      <c r="H208" s="255">
        <v>1</v>
      </c>
      <c r="I208" s="509"/>
      <c r="J208" s="519">
        <v>121619</v>
      </c>
      <c r="K208" s="256">
        <v>1</v>
      </c>
      <c r="L208" s="231"/>
      <c r="M208" s="255" t="s">
        <v>11</v>
      </c>
      <c r="N208" s="252"/>
      <c r="O208" s="732">
        <f>Tabelle442435[[#This Row],[FOPPE Art.-Nr. ]]</f>
        <v>2809210074</v>
      </c>
      <c r="P208" s="257"/>
      <c r="Q208" s="257"/>
      <c r="R208" s="257"/>
      <c r="S208" s="257"/>
    </row>
    <row r="209" spans="1:19" s="258" customFormat="1" ht="13.8" x14ac:dyDescent="0.25">
      <c r="A209" s="295" t="s">
        <v>3019</v>
      </c>
      <c r="B209" s="259" t="s">
        <v>2108</v>
      </c>
      <c r="C209" s="252">
        <v>2809210068</v>
      </c>
      <c r="D209" s="254"/>
      <c r="E209" s="253" t="s">
        <v>2224</v>
      </c>
      <c r="F209" s="254"/>
      <c r="G209" s="254"/>
      <c r="H209" s="255">
        <v>1</v>
      </c>
      <c r="I209" s="509"/>
      <c r="J209" s="519">
        <v>121615</v>
      </c>
      <c r="K209" s="256">
        <v>1</v>
      </c>
      <c r="L209" s="231"/>
      <c r="M209" s="255" t="s">
        <v>11</v>
      </c>
      <c r="N209" s="252"/>
      <c r="O209" s="732">
        <f>Tabelle442435[[#This Row],[FOPPE Art.-Nr. ]]</f>
        <v>2809210068</v>
      </c>
      <c r="P209" s="257"/>
      <c r="Q209" s="257"/>
      <c r="R209" s="257"/>
      <c r="S209" s="257"/>
    </row>
    <row r="210" spans="1:19" s="258" customFormat="1" ht="13.8" x14ac:dyDescent="0.25">
      <c r="A210" s="295" t="s">
        <v>3019</v>
      </c>
      <c r="B210" s="259" t="s">
        <v>2108</v>
      </c>
      <c r="C210" s="252">
        <v>2809210064</v>
      </c>
      <c r="D210" s="254"/>
      <c r="E210" s="253" t="s">
        <v>2225</v>
      </c>
      <c r="F210" s="254"/>
      <c r="G210" s="254"/>
      <c r="H210" s="255">
        <v>1</v>
      </c>
      <c r="I210" s="509"/>
      <c r="J210" s="519">
        <v>121610</v>
      </c>
      <c r="K210" s="256">
        <v>1</v>
      </c>
      <c r="L210" s="231"/>
      <c r="M210" s="255" t="s">
        <v>11</v>
      </c>
      <c r="N210" s="252"/>
      <c r="O210" s="732">
        <f>Tabelle442435[[#This Row],[FOPPE Art.-Nr. ]]</f>
        <v>2809210064</v>
      </c>
      <c r="P210" s="257"/>
      <c r="Q210" s="257"/>
      <c r="R210" s="257"/>
      <c r="S210" s="257"/>
    </row>
    <row r="211" spans="1:19" s="258" customFormat="1" ht="13.8" x14ac:dyDescent="0.25">
      <c r="A211" s="295" t="s">
        <v>3019</v>
      </c>
      <c r="B211" s="259" t="s">
        <v>2108</v>
      </c>
      <c r="C211" s="252">
        <v>2809210050</v>
      </c>
      <c r="D211" s="254"/>
      <c r="E211" s="253" t="s">
        <v>2226</v>
      </c>
      <c r="F211" s="254"/>
      <c r="G211" s="254"/>
      <c r="H211" s="255">
        <v>1</v>
      </c>
      <c r="I211" s="509"/>
      <c r="J211" s="519">
        <v>121604</v>
      </c>
      <c r="K211" s="256">
        <v>1</v>
      </c>
      <c r="L211" s="231"/>
      <c r="M211" s="255" t="s">
        <v>11</v>
      </c>
      <c r="N211" s="252"/>
      <c r="O211" s="732">
        <f>Tabelle442435[[#This Row],[FOPPE Art.-Nr. ]]</f>
        <v>2809210050</v>
      </c>
      <c r="P211" s="257"/>
      <c r="Q211" s="257"/>
      <c r="R211" s="257"/>
      <c r="S211" s="257"/>
    </row>
    <row r="212" spans="1:19" s="258" customFormat="1" ht="13.8" x14ac:dyDescent="0.25">
      <c r="A212" s="295" t="s">
        <v>3019</v>
      </c>
      <c r="B212" s="259" t="s">
        <v>2108</v>
      </c>
      <c r="C212" s="252">
        <v>2809204074</v>
      </c>
      <c r="D212" s="254"/>
      <c r="E212" s="253" t="s">
        <v>2227</v>
      </c>
      <c r="F212" s="254"/>
      <c r="G212" s="254"/>
      <c r="H212" s="255">
        <v>1</v>
      </c>
      <c r="I212" s="509"/>
      <c r="J212" s="519">
        <v>124562</v>
      </c>
      <c r="K212" s="256">
        <v>1</v>
      </c>
      <c r="L212" s="231"/>
      <c r="M212" s="255" t="s">
        <v>11</v>
      </c>
      <c r="N212" s="252"/>
      <c r="O212" s="732">
        <f>Tabelle442435[[#This Row],[FOPPE Art.-Nr. ]]</f>
        <v>2809204074</v>
      </c>
      <c r="P212" s="257"/>
      <c r="Q212" s="257"/>
      <c r="R212" s="257"/>
      <c r="S212" s="257"/>
    </row>
    <row r="213" spans="1:19" s="258" customFormat="1" ht="13.8" x14ac:dyDescent="0.25">
      <c r="A213" s="295" t="s">
        <v>3019</v>
      </c>
      <c r="B213" s="259" t="s">
        <v>2108</v>
      </c>
      <c r="C213" s="252">
        <v>2809204066</v>
      </c>
      <c r="D213" s="254"/>
      <c r="E213" s="253" t="s">
        <v>2228</v>
      </c>
      <c r="F213" s="254"/>
      <c r="G213" s="254"/>
      <c r="H213" s="255">
        <v>1</v>
      </c>
      <c r="I213" s="509"/>
      <c r="J213" s="519">
        <v>122842</v>
      </c>
      <c r="K213" s="256">
        <v>1</v>
      </c>
      <c r="L213" s="231"/>
      <c r="M213" s="255" t="s">
        <v>11</v>
      </c>
      <c r="N213" s="252"/>
      <c r="O213" s="732">
        <f>Tabelle442435[[#This Row],[FOPPE Art.-Nr. ]]</f>
        <v>2809204066</v>
      </c>
      <c r="P213" s="257"/>
      <c r="Q213" s="257"/>
      <c r="R213" s="257"/>
      <c r="S213" s="257"/>
    </row>
    <row r="214" spans="1:19" s="258" customFormat="1" ht="13.8" x14ac:dyDescent="0.25">
      <c r="A214" s="295" t="s">
        <v>3019</v>
      </c>
      <c r="B214" s="259" t="s">
        <v>2108</v>
      </c>
      <c r="C214" s="252">
        <v>2809204064</v>
      </c>
      <c r="D214" s="254"/>
      <c r="E214" s="253" t="s">
        <v>2229</v>
      </c>
      <c r="F214" s="254"/>
      <c r="G214" s="254"/>
      <c r="H214" s="255">
        <v>1</v>
      </c>
      <c r="I214" s="509"/>
      <c r="J214" s="519">
        <v>121609</v>
      </c>
      <c r="K214" s="256">
        <v>1</v>
      </c>
      <c r="L214" s="231"/>
      <c r="M214" s="255" t="s">
        <v>11</v>
      </c>
      <c r="N214" s="252"/>
      <c r="O214" s="732">
        <f>Tabelle442435[[#This Row],[FOPPE Art.-Nr. ]]</f>
        <v>2809204064</v>
      </c>
      <c r="P214" s="257"/>
      <c r="Q214" s="257"/>
      <c r="R214" s="257"/>
      <c r="S214" s="257"/>
    </row>
    <row r="215" spans="1:19" s="258" customFormat="1" ht="13.8" x14ac:dyDescent="0.25">
      <c r="A215" s="295" t="s">
        <v>3019</v>
      </c>
      <c r="B215" s="259" t="s">
        <v>2108</v>
      </c>
      <c r="C215" s="252">
        <v>2809204050</v>
      </c>
      <c r="D215" s="254"/>
      <c r="E215" s="253" t="s">
        <v>2230</v>
      </c>
      <c r="F215" s="254"/>
      <c r="G215" s="254"/>
      <c r="H215" s="255">
        <v>1</v>
      </c>
      <c r="I215" s="509"/>
      <c r="J215" s="519">
        <v>121603</v>
      </c>
      <c r="K215" s="256">
        <v>1</v>
      </c>
      <c r="L215" s="231"/>
      <c r="M215" s="255" t="s">
        <v>11</v>
      </c>
      <c r="N215" s="252"/>
      <c r="O215" s="732">
        <f>Tabelle442435[[#This Row],[FOPPE Art.-Nr. ]]</f>
        <v>2809204050</v>
      </c>
      <c r="P215" s="257"/>
      <c r="Q215" s="257"/>
      <c r="R215" s="257"/>
      <c r="S215" s="257"/>
    </row>
    <row r="216" spans="1:19" s="258" customFormat="1" ht="13.8" x14ac:dyDescent="0.25">
      <c r="A216" s="295" t="s">
        <v>3019</v>
      </c>
      <c r="B216" s="194" t="s">
        <v>2004</v>
      </c>
      <c r="C216" s="209" t="s">
        <v>2105</v>
      </c>
      <c r="D216" s="193"/>
      <c r="E216" s="210" t="s">
        <v>2104</v>
      </c>
      <c r="F216" s="193"/>
      <c r="G216" s="193"/>
      <c r="H216" s="211">
        <v>1</v>
      </c>
      <c r="I216" s="510"/>
      <c r="J216" s="520">
        <v>122804</v>
      </c>
      <c r="K216" s="212">
        <v>1</v>
      </c>
      <c r="L216" s="231"/>
      <c r="M216" s="211" t="s">
        <v>11</v>
      </c>
      <c r="N216" s="252"/>
      <c r="O216" s="732" t="str">
        <f>Tabelle442435[[#This Row],[FOPPE Art.-Nr. ]]</f>
        <v>328600171E</v>
      </c>
      <c r="P216" s="257"/>
      <c r="Q216" s="257"/>
      <c r="R216" s="257"/>
      <c r="S216" s="257"/>
    </row>
    <row r="217" spans="1:19" s="258" customFormat="1" ht="13.8" x14ac:dyDescent="0.25">
      <c r="A217" s="295" t="s">
        <v>3019</v>
      </c>
      <c r="B217" s="194" t="s">
        <v>2004</v>
      </c>
      <c r="C217" s="231" t="s">
        <v>2103</v>
      </c>
      <c r="D217" s="287"/>
      <c r="E217" s="288" t="s">
        <v>2102</v>
      </c>
      <c r="F217" s="287"/>
      <c r="G217" s="287"/>
      <c r="H217" s="289">
        <v>20</v>
      </c>
      <c r="I217" s="510"/>
      <c r="J217" s="532">
        <v>104428</v>
      </c>
      <c r="K217" s="290">
        <v>1</v>
      </c>
      <c r="L217" s="290">
        <v>3</v>
      </c>
      <c r="M217" s="289" t="s">
        <v>11</v>
      </c>
      <c r="N217" s="252"/>
      <c r="O217" s="732" t="str">
        <f>Tabelle442435[[#This Row],[FOPPE Art.-Nr. ]]</f>
        <v>8300144934L</v>
      </c>
      <c r="P217" s="257"/>
      <c r="Q217" s="257"/>
      <c r="R217" s="257"/>
      <c r="S217" s="257"/>
    </row>
    <row r="218" spans="1:19" s="258" customFormat="1" ht="13.8" x14ac:dyDescent="0.25">
      <c r="A218" s="295" t="s">
        <v>3019</v>
      </c>
      <c r="B218" s="194" t="s">
        <v>2004</v>
      </c>
      <c r="C218" s="231" t="s">
        <v>2101</v>
      </c>
      <c r="D218" s="287"/>
      <c r="E218" s="288" t="s">
        <v>2100</v>
      </c>
      <c r="F218" s="287"/>
      <c r="G218" s="287"/>
      <c r="H218" s="289">
        <v>12</v>
      </c>
      <c r="I218" s="510"/>
      <c r="J218" s="532">
        <v>121193</v>
      </c>
      <c r="K218" s="290">
        <v>1</v>
      </c>
      <c r="L218" s="290">
        <v>3</v>
      </c>
      <c r="M218" s="289" t="s">
        <v>11</v>
      </c>
      <c r="N218" s="252"/>
      <c r="O218" s="732" t="str">
        <f>Tabelle442435[[#This Row],[FOPPE Art.-Nr. ]]</f>
        <v>8300180102L</v>
      </c>
      <c r="P218" s="257"/>
      <c r="Q218" s="257"/>
      <c r="R218" s="257"/>
      <c r="S218" s="257"/>
    </row>
    <row r="219" spans="1:19" s="258" customFormat="1" ht="13.8" x14ac:dyDescent="0.25">
      <c r="A219" s="295" t="s">
        <v>3019</v>
      </c>
      <c r="B219" s="194" t="s">
        <v>2004</v>
      </c>
      <c r="C219" s="209" t="s">
        <v>2099</v>
      </c>
      <c r="D219" s="193"/>
      <c r="E219" s="210" t="s">
        <v>2098</v>
      </c>
      <c r="F219" s="193"/>
      <c r="G219" s="193"/>
      <c r="H219" s="211">
        <v>10</v>
      </c>
      <c r="I219" s="510"/>
      <c r="J219" s="520">
        <v>121549</v>
      </c>
      <c r="K219" s="212">
        <v>1</v>
      </c>
      <c r="L219" s="231"/>
      <c r="M219" s="211" t="s">
        <v>11</v>
      </c>
      <c r="N219" s="252"/>
      <c r="O219" s="732" t="str">
        <f>Tabelle442435[[#This Row],[FOPPE Art.-Nr. ]]</f>
        <v>8300200008L</v>
      </c>
      <c r="P219" s="257"/>
      <c r="Q219" s="257"/>
      <c r="R219" s="257"/>
      <c r="S219" s="257"/>
    </row>
    <row r="220" spans="1:19" s="258" customFormat="1" ht="13.8" x14ac:dyDescent="0.25">
      <c r="A220" s="295" t="s">
        <v>3019</v>
      </c>
      <c r="B220" s="194" t="s">
        <v>2004</v>
      </c>
      <c r="C220" s="209" t="s">
        <v>2097</v>
      </c>
      <c r="D220" s="193"/>
      <c r="E220" s="210" t="s">
        <v>2096</v>
      </c>
      <c r="F220" s="193"/>
      <c r="G220" s="193"/>
      <c r="H220" s="211">
        <v>1</v>
      </c>
      <c r="I220" s="510"/>
      <c r="J220" s="520">
        <v>122653</v>
      </c>
      <c r="K220" s="212">
        <v>1</v>
      </c>
      <c r="L220" s="231"/>
      <c r="M220" s="211" t="s">
        <v>11</v>
      </c>
      <c r="N220" s="252"/>
      <c r="O220" s="732" t="str">
        <f>Tabelle442435[[#This Row],[FOPPE Art.-Nr. ]]</f>
        <v>8300200009L</v>
      </c>
      <c r="P220" s="257"/>
      <c r="Q220" s="257"/>
      <c r="R220" s="257"/>
      <c r="S220" s="257"/>
    </row>
    <row r="221" spans="1:19" s="258" customFormat="1" ht="13.8" x14ac:dyDescent="0.25">
      <c r="A221" s="295" t="s">
        <v>3019</v>
      </c>
      <c r="B221" s="194" t="s">
        <v>2004</v>
      </c>
      <c r="C221" s="209" t="s">
        <v>2095</v>
      </c>
      <c r="D221" s="193"/>
      <c r="E221" s="210" t="s">
        <v>2094</v>
      </c>
      <c r="F221" s="193"/>
      <c r="G221" s="193"/>
      <c r="H221" s="211">
        <v>10</v>
      </c>
      <c r="I221" s="510"/>
      <c r="J221" s="520">
        <v>102756</v>
      </c>
      <c r="K221" s="212">
        <v>1</v>
      </c>
      <c r="L221" s="231"/>
      <c r="M221" s="211" t="s">
        <v>11</v>
      </c>
      <c r="N221" s="252"/>
      <c r="O221" s="732" t="str">
        <f>Tabelle442435[[#This Row],[FOPPE Art.-Nr. ]]</f>
        <v>8300200016L</v>
      </c>
      <c r="P221" s="257"/>
      <c r="Q221" s="257"/>
      <c r="R221" s="257"/>
      <c r="S221" s="257"/>
    </row>
    <row r="222" spans="1:19" s="258" customFormat="1" ht="13.8" x14ac:dyDescent="0.25">
      <c r="A222" s="295" t="s">
        <v>3019</v>
      </c>
      <c r="B222" s="194" t="s">
        <v>2004</v>
      </c>
      <c r="C222" s="209" t="s">
        <v>2093</v>
      </c>
      <c r="D222" s="193" t="s">
        <v>959</v>
      </c>
      <c r="E222" s="210" t="s">
        <v>2092</v>
      </c>
      <c r="F222" s="193">
        <v>298290</v>
      </c>
      <c r="G222" s="193"/>
      <c r="H222" s="211">
        <v>10</v>
      </c>
      <c r="I222" s="510">
        <v>99</v>
      </c>
      <c r="J222" s="520">
        <v>101760</v>
      </c>
      <c r="K222" s="212">
        <v>1</v>
      </c>
      <c r="L222" s="231"/>
      <c r="M222" s="211" t="s">
        <v>11</v>
      </c>
      <c r="N222" s="252"/>
      <c r="O222" s="732" t="str">
        <f>Tabelle442435[[#This Row],[FOPPE Art.-Nr. ]]</f>
        <v>8300200024L</v>
      </c>
      <c r="P222" s="257"/>
      <c r="Q222" s="257"/>
      <c r="R222" s="257"/>
      <c r="S222" s="257"/>
    </row>
    <row r="223" spans="1:19" s="258" customFormat="1" ht="13.8" x14ac:dyDescent="0.25">
      <c r="A223" s="295" t="s">
        <v>3019</v>
      </c>
      <c r="B223" s="194" t="s">
        <v>2004</v>
      </c>
      <c r="C223" s="209" t="s">
        <v>2091</v>
      </c>
      <c r="D223" s="193"/>
      <c r="E223" s="210" t="s">
        <v>2090</v>
      </c>
      <c r="F223" s="193"/>
      <c r="G223" s="193"/>
      <c r="H223" s="211">
        <v>4</v>
      </c>
      <c r="I223" s="510"/>
      <c r="J223" s="520">
        <v>120711</v>
      </c>
      <c r="K223" s="212">
        <v>1</v>
      </c>
      <c r="L223" s="231"/>
      <c r="M223" s="211" t="s">
        <v>11</v>
      </c>
      <c r="N223" s="252"/>
      <c r="O223" s="732" t="str">
        <f>Tabelle442435[[#This Row],[FOPPE Art.-Nr. ]]</f>
        <v>8300200026L</v>
      </c>
      <c r="P223" s="257"/>
      <c r="Q223" s="257"/>
      <c r="R223" s="257"/>
      <c r="S223" s="257"/>
    </row>
    <row r="224" spans="1:19" s="258" customFormat="1" ht="13.8" x14ac:dyDescent="0.25">
      <c r="A224" s="295" t="s">
        <v>3019</v>
      </c>
      <c r="B224" s="194" t="s">
        <v>2004</v>
      </c>
      <c r="C224" s="209" t="s">
        <v>2089</v>
      </c>
      <c r="D224" s="193"/>
      <c r="E224" s="210" t="s">
        <v>2088</v>
      </c>
      <c r="F224" s="193"/>
      <c r="G224" s="193"/>
      <c r="H224" s="211">
        <v>10</v>
      </c>
      <c r="I224" s="510"/>
      <c r="J224" s="520">
        <v>104656</v>
      </c>
      <c r="K224" s="212">
        <v>1</v>
      </c>
      <c r="L224" s="231"/>
      <c r="M224" s="211" t="s">
        <v>11</v>
      </c>
      <c r="N224" s="252"/>
      <c r="O224" s="732" t="str">
        <f>Tabelle442435[[#This Row],[FOPPE Art.-Nr. ]]</f>
        <v>8300200064L</v>
      </c>
      <c r="P224" s="257"/>
      <c r="Q224" s="257"/>
      <c r="R224" s="257"/>
      <c r="S224" s="257"/>
    </row>
    <row r="225" spans="1:19" s="258" customFormat="1" ht="13.8" x14ac:dyDescent="0.25">
      <c r="A225" s="295" t="s">
        <v>3019</v>
      </c>
      <c r="B225" s="194" t="s">
        <v>2004</v>
      </c>
      <c r="C225" s="209" t="s">
        <v>2087</v>
      </c>
      <c r="D225" s="193" t="s">
        <v>959</v>
      </c>
      <c r="E225" s="210" t="s">
        <v>2086</v>
      </c>
      <c r="F225" s="193">
        <v>298074</v>
      </c>
      <c r="G225" s="193">
        <v>1</v>
      </c>
      <c r="H225" s="211">
        <v>24</v>
      </c>
      <c r="I225" s="510">
        <v>99</v>
      </c>
      <c r="J225" s="520">
        <v>101764</v>
      </c>
      <c r="K225" s="212">
        <v>1</v>
      </c>
      <c r="L225" s="212">
        <v>3</v>
      </c>
      <c r="M225" s="211" t="s">
        <v>11</v>
      </c>
      <c r="N225" s="252"/>
      <c r="O225" s="732" t="str">
        <f>Tabelle442435[[#This Row],[FOPPE Art.-Nr. ]]</f>
        <v>8300200092L</v>
      </c>
      <c r="P225" s="257"/>
      <c r="Q225" s="257"/>
      <c r="R225" s="257"/>
      <c r="S225" s="257"/>
    </row>
    <row r="226" spans="1:19" s="258" customFormat="1" ht="13.8" x14ac:dyDescent="0.25">
      <c r="A226" s="295" t="s">
        <v>3019</v>
      </c>
      <c r="B226" s="194" t="s">
        <v>2004</v>
      </c>
      <c r="C226" s="209" t="s">
        <v>2085</v>
      </c>
      <c r="D226" s="193"/>
      <c r="E226" s="210" t="s">
        <v>2084</v>
      </c>
      <c r="F226" s="193"/>
      <c r="G226" s="193"/>
      <c r="H226" s="211">
        <v>24</v>
      </c>
      <c r="I226" s="510"/>
      <c r="J226" s="520">
        <v>104423</v>
      </c>
      <c r="K226" s="212">
        <v>1</v>
      </c>
      <c r="L226" s="212">
        <v>3</v>
      </c>
      <c r="M226" s="211" t="s">
        <v>11</v>
      </c>
      <c r="N226" s="252"/>
      <c r="O226" s="732" t="str">
        <f>Tabelle442435[[#This Row],[FOPPE Art.-Nr. ]]</f>
        <v>8300200110L</v>
      </c>
      <c r="P226" s="257"/>
      <c r="Q226" s="257"/>
      <c r="R226" s="257"/>
      <c r="S226" s="257"/>
    </row>
    <row r="227" spans="1:19" s="258" customFormat="1" ht="13.8" x14ac:dyDescent="0.25">
      <c r="A227" s="295" t="s">
        <v>3019</v>
      </c>
      <c r="B227" s="194" t="s">
        <v>2004</v>
      </c>
      <c r="C227" s="209" t="s">
        <v>2083</v>
      </c>
      <c r="D227" s="193"/>
      <c r="E227" s="210" t="s">
        <v>2082</v>
      </c>
      <c r="F227" s="193"/>
      <c r="G227" s="193"/>
      <c r="H227" s="211">
        <v>10</v>
      </c>
      <c r="I227" s="510"/>
      <c r="J227" s="520">
        <v>111048</v>
      </c>
      <c r="K227" s="212">
        <v>1</v>
      </c>
      <c r="L227" s="212">
        <v>3</v>
      </c>
      <c r="M227" s="211" t="s">
        <v>11</v>
      </c>
      <c r="N227" s="252"/>
      <c r="O227" s="732" t="str">
        <f>Tabelle442435[[#This Row],[FOPPE Art.-Nr. ]]</f>
        <v>8300200112L</v>
      </c>
      <c r="P227" s="257"/>
      <c r="Q227" s="257"/>
      <c r="R227" s="257"/>
      <c r="S227" s="257"/>
    </row>
    <row r="228" spans="1:19" s="258" customFormat="1" ht="13.8" x14ac:dyDescent="0.25">
      <c r="A228" s="295" t="s">
        <v>3019</v>
      </c>
      <c r="B228" s="194" t="s">
        <v>2004</v>
      </c>
      <c r="C228" s="231" t="s">
        <v>2081</v>
      </c>
      <c r="D228" s="287"/>
      <c r="E228" s="288" t="s">
        <v>2080</v>
      </c>
      <c r="F228" s="287"/>
      <c r="G228" s="287"/>
      <c r="H228" s="289">
        <v>12</v>
      </c>
      <c r="I228" s="510"/>
      <c r="J228" s="532">
        <v>101766</v>
      </c>
      <c r="K228" s="290">
        <v>1</v>
      </c>
      <c r="L228" s="231"/>
      <c r="M228" s="289" t="s">
        <v>11</v>
      </c>
      <c r="N228" s="252"/>
      <c r="O228" s="732" t="str">
        <f>Tabelle442435[[#This Row],[FOPPE Art.-Nr. ]]</f>
        <v>8300200155L</v>
      </c>
      <c r="P228" s="257"/>
      <c r="Q228" s="257"/>
      <c r="R228" s="257"/>
      <c r="S228" s="257"/>
    </row>
    <row r="229" spans="1:19" s="258" customFormat="1" ht="13.8" x14ac:dyDescent="0.25">
      <c r="A229" s="295" t="s">
        <v>3019</v>
      </c>
      <c r="B229" s="194" t="s">
        <v>2004</v>
      </c>
      <c r="C229" s="231" t="s">
        <v>2079</v>
      </c>
      <c r="D229" s="287"/>
      <c r="E229" s="288" t="s">
        <v>2078</v>
      </c>
      <c r="F229" s="287"/>
      <c r="G229" s="287"/>
      <c r="H229" s="289">
        <v>1000</v>
      </c>
      <c r="I229" s="510"/>
      <c r="J229" s="532">
        <v>122269</v>
      </c>
      <c r="K229" s="290">
        <v>1</v>
      </c>
      <c r="L229" s="231"/>
      <c r="M229" s="289" t="s">
        <v>11</v>
      </c>
      <c r="N229" s="252"/>
      <c r="O229" s="732" t="str">
        <f>Tabelle442435[[#This Row],[FOPPE Art.-Nr. ]]</f>
        <v>8300200157L</v>
      </c>
      <c r="P229" s="257"/>
      <c r="Q229" s="257"/>
      <c r="R229" s="257"/>
      <c r="S229" s="257"/>
    </row>
    <row r="230" spans="1:19" s="258" customFormat="1" ht="13.8" x14ac:dyDescent="0.25">
      <c r="A230" s="295" t="s">
        <v>3019</v>
      </c>
      <c r="B230" s="194" t="s">
        <v>2004</v>
      </c>
      <c r="C230" s="209" t="s">
        <v>2077</v>
      </c>
      <c r="D230" s="193" t="s">
        <v>959</v>
      </c>
      <c r="E230" s="210" t="s">
        <v>2076</v>
      </c>
      <c r="F230" s="193">
        <v>298388</v>
      </c>
      <c r="G230" s="193">
        <v>6</v>
      </c>
      <c r="H230" s="211">
        <v>6</v>
      </c>
      <c r="I230" s="510">
        <v>99</v>
      </c>
      <c r="J230" s="520">
        <v>101767</v>
      </c>
      <c r="K230" s="212">
        <v>1</v>
      </c>
      <c r="L230" s="212">
        <v>3</v>
      </c>
      <c r="M230" s="211" t="s">
        <v>11</v>
      </c>
      <c r="N230" s="252"/>
      <c r="O230" s="732" t="str">
        <f>Tabelle442435[[#This Row],[FOPPE Art.-Nr. ]]</f>
        <v>8300200160L</v>
      </c>
      <c r="P230" s="257"/>
      <c r="Q230" s="257"/>
      <c r="R230" s="257"/>
      <c r="S230" s="257"/>
    </row>
    <row r="231" spans="1:19" s="258" customFormat="1" ht="13.8" x14ac:dyDescent="0.25">
      <c r="A231" s="295" t="s">
        <v>3019</v>
      </c>
      <c r="B231" s="194" t="s">
        <v>2004</v>
      </c>
      <c r="C231" s="209" t="s">
        <v>2075</v>
      </c>
      <c r="D231" s="193"/>
      <c r="E231" s="210" t="s">
        <v>2074</v>
      </c>
      <c r="F231" s="193"/>
      <c r="G231" s="193"/>
      <c r="H231" s="211">
        <v>30</v>
      </c>
      <c r="I231" s="510"/>
      <c r="J231" s="520">
        <v>122750</v>
      </c>
      <c r="K231" s="212">
        <v>1</v>
      </c>
      <c r="L231" s="212">
        <v>3</v>
      </c>
      <c r="M231" s="211" t="s">
        <v>11</v>
      </c>
      <c r="N231" s="252"/>
      <c r="O231" s="732" t="str">
        <f>Tabelle442435[[#This Row],[FOPPE Art.-Nr. ]]</f>
        <v>8300200161.1</v>
      </c>
      <c r="P231" s="257"/>
      <c r="Q231" s="257"/>
      <c r="R231" s="257"/>
      <c r="S231" s="257"/>
    </row>
    <row r="232" spans="1:19" s="258" customFormat="1" ht="13.8" x14ac:dyDescent="0.25">
      <c r="A232" s="295" t="s">
        <v>3019</v>
      </c>
      <c r="B232" s="194" t="s">
        <v>2004</v>
      </c>
      <c r="C232" s="209" t="s">
        <v>2073</v>
      </c>
      <c r="D232" s="193" t="s">
        <v>959</v>
      </c>
      <c r="E232" s="210" t="s">
        <v>2072</v>
      </c>
      <c r="F232" s="193">
        <v>298444</v>
      </c>
      <c r="G232" s="193">
        <v>50</v>
      </c>
      <c r="H232" s="211">
        <v>500</v>
      </c>
      <c r="I232" s="510">
        <v>99</v>
      </c>
      <c r="J232" s="520">
        <v>115628</v>
      </c>
      <c r="K232" s="212">
        <v>1</v>
      </c>
      <c r="L232" s="212">
        <v>3</v>
      </c>
      <c r="M232" s="211" t="s">
        <v>11</v>
      </c>
      <c r="N232" s="252"/>
      <c r="O232" s="732" t="str">
        <f>Tabelle442435[[#This Row],[FOPPE Art.-Nr. ]]</f>
        <v>8300200161.2</v>
      </c>
      <c r="P232" s="257"/>
      <c r="Q232" s="257"/>
      <c r="R232" s="257"/>
      <c r="S232" s="257"/>
    </row>
    <row r="233" spans="1:19" s="258" customFormat="1" ht="13.8" x14ac:dyDescent="0.25">
      <c r="A233" s="295" t="s">
        <v>3019</v>
      </c>
      <c r="B233" s="194" t="s">
        <v>2004</v>
      </c>
      <c r="C233" s="209" t="s">
        <v>2071</v>
      </c>
      <c r="D233" s="193" t="s">
        <v>959</v>
      </c>
      <c r="E233" s="210" t="s">
        <v>2070</v>
      </c>
      <c r="F233" s="193">
        <v>298444</v>
      </c>
      <c r="G233" s="193">
        <v>50</v>
      </c>
      <c r="H233" s="211">
        <v>500</v>
      </c>
      <c r="I233" s="510">
        <v>99</v>
      </c>
      <c r="J233" s="520">
        <v>124476</v>
      </c>
      <c r="K233" s="212">
        <v>1</v>
      </c>
      <c r="L233" s="212">
        <v>3</v>
      </c>
      <c r="M233" s="211" t="s">
        <v>11</v>
      </c>
      <c r="N233" s="252"/>
      <c r="O233" s="732" t="str">
        <f>Tabelle442435[[#This Row],[FOPPE Art.-Nr. ]]</f>
        <v>8300200161L</v>
      </c>
      <c r="P233" s="257"/>
      <c r="Q233" s="257"/>
      <c r="R233" s="257"/>
      <c r="S233" s="257"/>
    </row>
    <row r="234" spans="1:19" s="258" customFormat="1" ht="13.8" x14ac:dyDescent="0.25">
      <c r="A234" s="295" t="s">
        <v>3019</v>
      </c>
      <c r="B234" s="194" t="s">
        <v>2004</v>
      </c>
      <c r="C234" s="209" t="s">
        <v>2069</v>
      </c>
      <c r="D234" s="193" t="s">
        <v>959</v>
      </c>
      <c r="E234" s="210" t="s">
        <v>2068</v>
      </c>
      <c r="F234" s="193">
        <v>298354</v>
      </c>
      <c r="G234" s="193">
        <v>6</v>
      </c>
      <c r="H234" s="211">
        <v>6</v>
      </c>
      <c r="I234" s="510">
        <v>99</v>
      </c>
      <c r="J234" s="520">
        <v>103184</v>
      </c>
      <c r="K234" s="212">
        <v>1</v>
      </c>
      <c r="L234" s="212">
        <v>3</v>
      </c>
      <c r="M234" s="211" t="s">
        <v>11</v>
      </c>
      <c r="N234" s="252"/>
      <c r="O234" s="732" t="str">
        <f>Tabelle442435[[#This Row],[FOPPE Art.-Nr. ]]</f>
        <v>8300200162L</v>
      </c>
      <c r="P234" s="257"/>
      <c r="Q234" s="257"/>
      <c r="R234" s="257"/>
      <c r="S234" s="257"/>
    </row>
    <row r="235" spans="1:19" s="258" customFormat="1" ht="13.8" x14ac:dyDescent="0.25">
      <c r="A235" s="295" t="s">
        <v>3019</v>
      </c>
      <c r="B235" s="194" t="s">
        <v>2004</v>
      </c>
      <c r="C235" s="209" t="s">
        <v>2067</v>
      </c>
      <c r="D235" s="193" t="s">
        <v>959</v>
      </c>
      <c r="E235" s="210" t="s">
        <v>2066</v>
      </c>
      <c r="F235" s="193">
        <v>298396</v>
      </c>
      <c r="G235" s="193">
        <v>6</v>
      </c>
      <c r="H235" s="211">
        <v>6</v>
      </c>
      <c r="I235" s="510">
        <v>99</v>
      </c>
      <c r="J235" s="520">
        <v>103317</v>
      </c>
      <c r="K235" s="212">
        <v>1</v>
      </c>
      <c r="L235" s="212">
        <v>3</v>
      </c>
      <c r="M235" s="211" t="s">
        <v>11</v>
      </c>
      <c r="N235" s="252"/>
      <c r="O235" s="732" t="str">
        <f>Tabelle442435[[#This Row],[FOPPE Art.-Nr. ]]</f>
        <v>8300200163L</v>
      </c>
      <c r="P235" s="257"/>
      <c r="Q235" s="257"/>
      <c r="R235" s="257"/>
      <c r="S235" s="257"/>
    </row>
    <row r="236" spans="1:19" s="258" customFormat="1" ht="13.8" x14ac:dyDescent="0.25">
      <c r="A236" s="295" t="s">
        <v>3019</v>
      </c>
      <c r="B236" s="194" t="s">
        <v>2004</v>
      </c>
      <c r="C236" s="209" t="s">
        <v>2065</v>
      </c>
      <c r="D236" s="193"/>
      <c r="E236" s="210" t="s">
        <v>2064</v>
      </c>
      <c r="F236" s="193"/>
      <c r="G236" s="193"/>
      <c r="H236" s="211">
        <v>6</v>
      </c>
      <c r="I236" s="510"/>
      <c r="J236" s="520">
        <v>103271</v>
      </c>
      <c r="K236" s="212">
        <v>1</v>
      </c>
      <c r="L236" s="212">
        <v>3</v>
      </c>
      <c r="M236" s="211" t="s">
        <v>11</v>
      </c>
      <c r="N236" s="252"/>
      <c r="O236" s="732" t="str">
        <f>Tabelle442435[[#This Row],[FOPPE Art.-Nr. ]]</f>
        <v>8300200164L</v>
      </c>
      <c r="P236" s="257"/>
      <c r="Q236" s="257"/>
      <c r="R236" s="257"/>
      <c r="S236" s="257"/>
    </row>
    <row r="237" spans="1:19" s="258" customFormat="1" ht="13.8" x14ac:dyDescent="0.25">
      <c r="A237" s="295" t="s">
        <v>3019</v>
      </c>
      <c r="B237" s="194" t="s">
        <v>2004</v>
      </c>
      <c r="C237" s="209" t="s">
        <v>2063</v>
      </c>
      <c r="D237" s="193" t="s">
        <v>959</v>
      </c>
      <c r="E237" s="210" t="s">
        <v>2062</v>
      </c>
      <c r="F237" s="193">
        <v>298736</v>
      </c>
      <c r="G237" s="193">
        <v>6</v>
      </c>
      <c r="H237" s="211">
        <v>6</v>
      </c>
      <c r="I237" s="510">
        <v>99</v>
      </c>
      <c r="J237" s="520">
        <v>106115</v>
      </c>
      <c r="K237" s="212">
        <v>1</v>
      </c>
      <c r="L237" s="212">
        <v>3</v>
      </c>
      <c r="M237" s="211" t="s">
        <v>11</v>
      </c>
      <c r="N237" s="252"/>
      <c r="O237" s="732" t="str">
        <f>Tabelle442435[[#This Row],[FOPPE Art.-Nr. ]]</f>
        <v>8300200166L</v>
      </c>
      <c r="P237" s="257"/>
      <c r="Q237" s="257"/>
      <c r="R237" s="257"/>
      <c r="S237" s="257"/>
    </row>
    <row r="238" spans="1:19" s="258" customFormat="1" ht="13.8" x14ac:dyDescent="0.25">
      <c r="A238" s="295" t="s">
        <v>3019</v>
      </c>
      <c r="B238" s="194" t="s">
        <v>2004</v>
      </c>
      <c r="C238" s="209" t="s">
        <v>2061</v>
      </c>
      <c r="D238" s="193"/>
      <c r="E238" s="210" t="s">
        <v>2060</v>
      </c>
      <c r="F238" s="193"/>
      <c r="G238" s="193"/>
      <c r="H238" s="211">
        <v>6</v>
      </c>
      <c r="I238" s="510"/>
      <c r="J238" s="520">
        <v>110432</v>
      </c>
      <c r="K238" s="212">
        <v>1</v>
      </c>
      <c r="L238" s="212">
        <v>3</v>
      </c>
      <c r="M238" s="211" t="s">
        <v>11</v>
      </c>
      <c r="N238" s="252"/>
      <c r="O238" s="732" t="str">
        <f>Tabelle442435[[#This Row],[FOPPE Art.-Nr. ]]</f>
        <v>8300200167L</v>
      </c>
      <c r="P238" s="257"/>
      <c r="Q238" s="257"/>
      <c r="R238" s="257"/>
      <c r="S238" s="257"/>
    </row>
    <row r="239" spans="1:19" s="258" customFormat="1" ht="13.8" x14ac:dyDescent="0.25">
      <c r="A239" s="295" t="s">
        <v>3019</v>
      </c>
      <c r="B239" s="194" t="s">
        <v>2004</v>
      </c>
      <c r="C239" s="209" t="s">
        <v>2059</v>
      </c>
      <c r="D239" s="193"/>
      <c r="E239" s="210" t="s">
        <v>2058</v>
      </c>
      <c r="F239" s="193"/>
      <c r="G239" s="193"/>
      <c r="H239" s="211">
        <v>6</v>
      </c>
      <c r="I239" s="510"/>
      <c r="J239" s="520">
        <v>110580</v>
      </c>
      <c r="K239" s="212">
        <v>1</v>
      </c>
      <c r="L239" s="212">
        <v>3</v>
      </c>
      <c r="M239" s="211" t="s">
        <v>11</v>
      </c>
      <c r="N239" s="252"/>
      <c r="O239" s="732" t="str">
        <f>Tabelle442435[[#This Row],[FOPPE Art.-Nr. ]]</f>
        <v>8300200168L</v>
      </c>
      <c r="P239" s="257"/>
      <c r="Q239" s="257"/>
      <c r="R239" s="257"/>
      <c r="S239" s="257"/>
    </row>
    <row r="240" spans="1:19" s="258" customFormat="1" ht="13.8" x14ac:dyDescent="0.25">
      <c r="A240" s="295" t="s">
        <v>3019</v>
      </c>
      <c r="B240" s="194" t="s">
        <v>2004</v>
      </c>
      <c r="C240" s="209" t="s">
        <v>2057</v>
      </c>
      <c r="D240" s="193"/>
      <c r="E240" s="210" t="s">
        <v>2056</v>
      </c>
      <c r="F240" s="193"/>
      <c r="G240" s="193"/>
      <c r="H240" s="211">
        <v>6</v>
      </c>
      <c r="I240" s="510"/>
      <c r="J240" s="520">
        <v>110582</v>
      </c>
      <c r="K240" s="212">
        <v>1</v>
      </c>
      <c r="L240" s="212">
        <v>3</v>
      </c>
      <c r="M240" s="211" t="s">
        <v>11</v>
      </c>
      <c r="N240" s="252"/>
      <c r="O240" s="732" t="str">
        <f>Tabelle442435[[#This Row],[FOPPE Art.-Nr. ]]</f>
        <v>8300200169L</v>
      </c>
      <c r="P240" s="257"/>
      <c r="Q240" s="257"/>
      <c r="R240" s="257"/>
      <c r="S240" s="257"/>
    </row>
    <row r="241" spans="1:19" s="258" customFormat="1" ht="13.8" x14ac:dyDescent="0.25">
      <c r="A241" s="295" t="s">
        <v>3019</v>
      </c>
      <c r="B241" s="194" t="s">
        <v>2004</v>
      </c>
      <c r="C241" s="209" t="s">
        <v>2055</v>
      </c>
      <c r="D241" s="193"/>
      <c r="E241" s="210" t="s">
        <v>2054</v>
      </c>
      <c r="F241" s="193"/>
      <c r="G241" s="193"/>
      <c r="H241" s="211">
        <v>6</v>
      </c>
      <c r="I241" s="510"/>
      <c r="J241" s="520">
        <v>118592</v>
      </c>
      <c r="K241" s="212">
        <v>1</v>
      </c>
      <c r="L241" s="212">
        <v>3</v>
      </c>
      <c r="M241" s="211" t="s">
        <v>11</v>
      </c>
      <c r="N241" s="252"/>
      <c r="O241" s="732" t="str">
        <f>Tabelle442435[[#This Row],[FOPPE Art.-Nr. ]]</f>
        <v>8300200173L</v>
      </c>
      <c r="P241" s="257"/>
      <c r="Q241" s="257"/>
      <c r="R241" s="257"/>
      <c r="S241" s="257"/>
    </row>
    <row r="242" spans="1:19" s="258" customFormat="1" ht="13.8" x14ac:dyDescent="0.25">
      <c r="A242" s="295" t="s">
        <v>3019</v>
      </c>
      <c r="B242" s="194" t="s">
        <v>2004</v>
      </c>
      <c r="C242" s="209" t="s">
        <v>2053</v>
      </c>
      <c r="D242" s="193"/>
      <c r="E242" s="210" t="s">
        <v>2052</v>
      </c>
      <c r="F242" s="193"/>
      <c r="G242" s="193"/>
      <c r="H242" s="211">
        <v>6</v>
      </c>
      <c r="I242" s="510"/>
      <c r="J242" s="520">
        <v>119205</v>
      </c>
      <c r="K242" s="212">
        <v>1</v>
      </c>
      <c r="L242" s="212">
        <v>3</v>
      </c>
      <c r="M242" s="211" t="s">
        <v>11</v>
      </c>
      <c r="N242" s="252"/>
      <c r="O242" s="732" t="str">
        <f>Tabelle442435[[#This Row],[FOPPE Art.-Nr. ]]</f>
        <v>8300200174L</v>
      </c>
      <c r="P242" s="257"/>
      <c r="Q242" s="257"/>
      <c r="R242" s="257"/>
      <c r="S242" s="257"/>
    </row>
    <row r="243" spans="1:19" s="258" customFormat="1" ht="13.8" x14ac:dyDescent="0.25">
      <c r="A243" s="295" t="s">
        <v>3019</v>
      </c>
      <c r="B243" s="194" t="s">
        <v>2004</v>
      </c>
      <c r="C243" s="209" t="s">
        <v>2051</v>
      </c>
      <c r="D243" s="193"/>
      <c r="E243" s="210" t="s">
        <v>2050</v>
      </c>
      <c r="F243" s="193"/>
      <c r="G243" s="193"/>
      <c r="H243" s="211">
        <v>6</v>
      </c>
      <c r="I243" s="510"/>
      <c r="J243" s="520">
        <v>119206</v>
      </c>
      <c r="K243" s="212">
        <v>1</v>
      </c>
      <c r="L243" s="212">
        <v>3</v>
      </c>
      <c r="M243" s="211" t="s">
        <v>11</v>
      </c>
      <c r="N243" s="252"/>
      <c r="O243" s="732" t="str">
        <f>Tabelle442435[[#This Row],[FOPPE Art.-Nr. ]]</f>
        <v>8300200175L</v>
      </c>
      <c r="P243" s="257"/>
      <c r="Q243" s="257"/>
      <c r="R243" s="257"/>
      <c r="S243" s="257"/>
    </row>
    <row r="244" spans="1:19" s="258" customFormat="1" ht="13.8" x14ac:dyDescent="0.25">
      <c r="A244" s="295" t="s">
        <v>3019</v>
      </c>
      <c r="B244" s="194" t="s">
        <v>2004</v>
      </c>
      <c r="C244" s="209" t="s">
        <v>2049</v>
      </c>
      <c r="D244" s="193"/>
      <c r="E244" s="210" t="s">
        <v>2048</v>
      </c>
      <c r="F244" s="193"/>
      <c r="G244" s="193"/>
      <c r="H244" s="211">
        <v>6</v>
      </c>
      <c r="I244" s="510"/>
      <c r="J244" s="520">
        <v>119277</v>
      </c>
      <c r="K244" s="212">
        <v>1</v>
      </c>
      <c r="L244" s="212">
        <v>3</v>
      </c>
      <c r="M244" s="211" t="s">
        <v>11</v>
      </c>
      <c r="N244" s="252"/>
      <c r="O244" s="732" t="str">
        <f>Tabelle442435[[#This Row],[FOPPE Art.-Nr. ]]</f>
        <v>8300200176L</v>
      </c>
      <c r="P244" s="257"/>
      <c r="Q244" s="257"/>
      <c r="R244" s="257"/>
      <c r="S244" s="257"/>
    </row>
    <row r="245" spans="1:19" s="258" customFormat="1" ht="13.8" x14ac:dyDescent="0.25">
      <c r="A245" s="295" t="s">
        <v>3019</v>
      </c>
      <c r="B245" s="194" t="s">
        <v>2004</v>
      </c>
      <c r="C245" s="231" t="s">
        <v>2047</v>
      </c>
      <c r="D245" s="287"/>
      <c r="E245" s="288" t="s">
        <v>2046</v>
      </c>
      <c r="F245" s="287"/>
      <c r="G245" s="287"/>
      <c r="H245" s="289">
        <v>6</v>
      </c>
      <c r="I245" s="510"/>
      <c r="J245" s="532">
        <v>121824</v>
      </c>
      <c r="K245" s="290">
        <v>1</v>
      </c>
      <c r="L245" s="290">
        <v>3</v>
      </c>
      <c r="M245" s="289" t="s">
        <v>11</v>
      </c>
      <c r="N245" s="252"/>
      <c r="O245" s="732" t="str">
        <f>Tabelle442435[[#This Row],[FOPPE Art.-Nr. ]]</f>
        <v>8300200177L</v>
      </c>
      <c r="P245" s="257"/>
      <c r="Q245" s="257"/>
      <c r="R245" s="257"/>
      <c r="S245" s="257"/>
    </row>
    <row r="246" spans="1:19" s="258" customFormat="1" ht="13.8" x14ac:dyDescent="0.25">
      <c r="A246" s="295" t="s">
        <v>3019</v>
      </c>
      <c r="B246" s="194" t="s">
        <v>2004</v>
      </c>
      <c r="C246" s="209" t="s">
        <v>2045</v>
      </c>
      <c r="D246" s="193"/>
      <c r="E246" s="210" t="s">
        <v>2044</v>
      </c>
      <c r="F246" s="193"/>
      <c r="G246" s="193"/>
      <c r="H246" s="211">
        <v>6</v>
      </c>
      <c r="I246" s="510"/>
      <c r="J246" s="520">
        <v>119280</v>
      </c>
      <c r="K246" s="212">
        <v>1</v>
      </c>
      <c r="L246" s="212">
        <v>3</v>
      </c>
      <c r="M246" s="211" t="s">
        <v>11</v>
      </c>
      <c r="N246" s="252"/>
      <c r="O246" s="732" t="str">
        <f>Tabelle442435[[#This Row],[FOPPE Art.-Nr. ]]</f>
        <v>8300200179L</v>
      </c>
      <c r="P246" s="257"/>
      <c r="Q246" s="257"/>
      <c r="R246" s="257"/>
      <c r="S246" s="257"/>
    </row>
    <row r="247" spans="1:19" s="258" customFormat="1" ht="13.8" x14ac:dyDescent="0.25">
      <c r="A247" s="295" t="s">
        <v>3019</v>
      </c>
      <c r="B247" s="194" t="s">
        <v>2004</v>
      </c>
      <c r="C247" s="209" t="s">
        <v>2043</v>
      </c>
      <c r="D247" s="193"/>
      <c r="E247" s="210" t="s">
        <v>2042</v>
      </c>
      <c r="F247" s="193"/>
      <c r="G247" s="193"/>
      <c r="H247" s="211">
        <v>6</v>
      </c>
      <c r="I247" s="510"/>
      <c r="J247" s="520">
        <v>119281</v>
      </c>
      <c r="K247" s="212">
        <v>1</v>
      </c>
      <c r="L247" s="212">
        <v>3</v>
      </c>
      <c r="M247" s="211" t="s">
        <v>11</v>
      </c>
      <c r="N247" s="252"/>
      <c r="O247" s="732" t="str">
        <f>Tabelle442435[[#This Row],[FOPPE Art.-Nr. ]]</f>
        <v>8300200180L</v>
      </c>
      <c r="P247" s="257"/>
      <c r="Q247" s="257"/>
      <c r="R247" s="257"/>
      <c r="S247" s="257"/>
    </row>
    <row r="248" spans="1:19" s="258" customFormat="1" ht="13.8" x14ac:dyDescent="0.25">
      <c r="A248" s="295" t="s">
        <v>3019</v>
      </c>
      <c r="B248" s="194" t="s">
        <v>2004</v>
      </c>
      <c r="C248" s="209" t="s">
        <v>2041</v>
      </c>
      <c r="D248" s="193"/>
      <c r="E248" s="210" t="s">
        <v>2040</v>
      </c>
      <c r="F248" s="193"/>
      <c r="G248" s="193"/>
      <c r="H248" s="211">
        <v>6</v>
      </c>
      <c r="I248" s="510"/>
      <c r="J248" s="520">
        <v>113842</v>
      </c>
      <c r="K248" s="212">
        <v>1</v>
      </c>
      <c r="L248" s="212">
        <v>3</v>
      </c>
      <c r="M248" s="211" t="s">
        <v>11</v>
      </c>
      <c r="N248" s="252"/>
      <c r="O248" s="732" t="str">
        <f>Tabelle442435[[#This Row],[FOPPE Art.-Nr. ]]</f>
        <v>8300200190L</v>
      </c>
      <c r="P248" s="257"/>
      <c r="Q248" s="257"/>
      <c r="R248" s="257"/>
      <c r="S248" s="257"/>
    </row>
    <row r="249" spans="1:19" s="258" customFormat="1" ht="13.8" x14ac:dyDescent="0.25">
      <c r="A249" s="295" t="s">
        <v>3019</v>
      </c>
      <c r="B249" s="194" t="s">
        <v>2004</v>
      </c>
      <c r="C249" s="209" t="s">
        <v>2039</v>
      </c>
      <c r="D249" s="193"/>
      <c r="E249" s="210" t="s">
        <v>2038</v>
      </c>
      <c r="F249" s="193"/>
      <c r="G249" s="193"/>
      <c r="H249" s="211">
        <v>6</v>
      </c>
      <c r="I249" s="510"/>
      <c r="J249" s="520">
        <v>113844</v>
      </c>
      <c r="K249" s="212">
        <v>1</v>
      </c>
      <c r="L249" s="212">
        <v>3</v>
      </c>
      <c r="M249" s="211" t="s">
        <v>11</v>
      </c>
      <c r="N249" s="252"/>
      <c r="O249" s="732" t="str">
        <f>Tabelle442435[[#This Row],[FOPPE Art.-Nr. ]]</f>
        <v>8300200192L</v>
      </c>
      <c r="P249" s="257"/>
      <c r="Q249" s="257"/>
      <c r="R249" s="257"/>
      <c r="S249" s="257"/>
    </row>
    <row r="250" spans="1:19" s="258" customFormat="1" ht="13.8" x14ac:dyDescent="0.25">
      <c r="A250" s="295" t="s">
        <v>3019</v>
      </c>
      <c r="B250" s="194" t="s">
        <v>2004</v>
      </c>
      <c r="C250" s="231" t="s">
        <v>2037</v>
      </c>
      <c r="D250" s="287"/>
      <c r="E250" s="288" t="s">
        <v>2036</v>
      </c>
      <c r="F250" s="287"/>
      <c r="G250" s="287"/>
      <c r="H250" s="289">
        <v>6</v>
      </c>
      <c r="I250" s="510"/>
      <c r="J250" s="532">
        <v>122481</v>
      </c>
      <c r="K250" s="290">
        <v>1</v>
      </c>
      <c r="L250" s="290">
        <v>3</v>
      </c>
      <c r="M250" s="289" t="s">
        <v>11</v>
      </c>
      <c r="N250" s="252"/>
      <c r="O250" s="732" t="str">
        <f>Tabelle442435[[#This Row],[FOPPE Art.-Nr. ]]</f>
        <v>8300200194L</v>
      </c>
      <c r="P250" s="257"/>
      <c r="Q250" s="257"/>
      <c r="R250" s="257"/>
      <c r="S250" s="257"/>
    </row>
    <row r="251" spans="1:19" s="258" customFormat="1" ht="13.8" x14ac:dyDescent="0.25">
      <c r="A251" s="295" t="s">
        <v>3019</v>
      </c>
      <c r="B251" s="194" t="s">
        <v>2004</v>
      </c>
      <c r="C251" s="231" t="s">
        <v>2303</v>
      </c>
      <c r="D251" s="287"/>
      <c r="E251" s="288" t="s">
        <v>2296</v>
      </c>
      <c r="F251" s="287"/>
      <c r="G251" s="287"/>
      <c r="H251" s="289">
        <v>6</v>
      </c>
      <c r="I251" s="510"/>
      <c r="J251" s="532">
        <v>126622</v>
      </c>
      <c r="K251" s="290">
        <v>1</v>
      </c>
      <c r="L251" s="290">
        <v>3</v>
      </c>
      <c r="M251" s="289" t="s">
        <v>11</v>
      </c>
      <c r="N251" s="252"/>
      <c r="O251" s="732" t="str">
        <f>Tabelle442435[[#This Row],[FOPPE Art.-Nr. ]]</f>
        <v>8300200201L</v>
      </c>
      <c r="P251" s="257"/>
      <c r="Q251" s="257"/>
      <c r="R251" s="257"/>
      <c r="S251" s="257"/>
    </row>
    <row r="252" spans="1:19" s="269" customFormat="1" ht="13.8" x14ac:dyDescent="0.25">
      <c r="A252" s="295" t="s">
        <v>3019</v>
      </c>
      <c r="B252" s="192" t="s">
        <v>2004</v>
      </c>
      <c r="C252" s="468" t="s">
        <v>2302</v>
      </c>
      <c r="D252" s="469"/>
      <c r="E252" s="470" t="s">
        <v>2295</v>
      </c>
      <c r="F252" s="469"/>
      <c r="G252" s="469"/>
      <c r="H252" s="289">
        <v>6</v>
      </c>
      <c r="I252" s="510"/>
      <c r="J252" s="532">
        <v>126621</v>
      </c>
      <c r="K252" s="290">
        <v>1</v>
      </c>
      <c r="L252" s="290">
        <v>3</v>
      </c>
      <c r="M252" s="289" t="s">
        <v>11</v>
      </c>
      <c r="N252" s="252"/>
      <c r="O252" s="732" t="str">
        <f>Tabelle442435[[#This Row],[FOPPE Art.-Nr. ]]</f>
        <v>8300200202L</v>
      </c>
      <c r="P252" s="268"/>
      <c r="Q252" s="268"/>
      <c r="R252" s="268"/>
      <c r="S252" s="268"/>
    </row>
    <row r="253" spans="1:19" s="258" customFormat="1" ht="13.8" x14ac:dyDescent="0.25">
      <c r="A253" s="295" t="s">
        <v>3019</v>
      </c>
      <c r="B253" s="194" t="s">
        <v>2004</v>
      </c>
      <c r="C253" s="231" t="s">
        <v>2301</v>
      </c>
      <c r="D253" s="287"/>
      <c r="E253" s="288" t="s">
        <v>2294</v>
      </c>
      <c r="F253" s="287"/>
      <c r="G253" s="287"/>
      <c r="H253" s="289">
        <v>6</v>
      </c>
      <c r="I253" s="510"/>
      <c r="J253" s="532">
        <v>126620</v>
      </c>
      <c r="K253" s="290">
        <v>1</v>
      </c>
      <c r="L253" s="290">
        <v>3</v>
      </c>
      <c r="M253" s="289" t="s">
        <v>11</v>
      </c>
      <c r="N253" s="252"/>
      <c r="O253" s="732" t="str">
        <f>Tabelle442435[[#This Row],[FOPPE Art.-Nr. ]]</f>
        <v>8300200203L</v>
      </c>
      <c r="P253" s="257"/>
      <c r="Q253" s="257"/>
      <c r="R253" s="257"/>
      <c r="S253" s="257"/>
    </row>
    <row r="254" spans="1:19" s="258" customFormat="1" ht="13.8" x14ac:dyDescent="0.25">
      <c r="A254" s="295" t="s">
        <v>3019</v>
      </c>
      <c r="B254" s="194" t="s">
        <v>2004</v>
      </c>
      <c r="C254" s="231" t="s">
        <v>2300</v>
      </c>
      <c r="D254" s="287"/>
      <c r="E254" s="288" t="s">
        <v>2293</v>
      </c>
      <c r="F254" s="287"/>
      <c r="G254" s="287"/>
      <c r="H254" s="289">
        <v>6</v>
      </c>
      <c r="I254" s="510"/>
      <c r="J254" s="532">
        <v>126619</v>
      </c>
      <c r="K254" s="290">
        <v>1</v>
      </c>
      <c r="L254" s="290">
        <v>3</v>
      </c>
      <c r="M254" s="289" t="s">
        <v>11</v>
      </c>
      <c r="N254" s="252"/>
      <c r="O254" s="732" t="str">
        <f>Tabelle442435[[#This Row],[FOPPE Art.-Nr. ]]</f>
        <v>8300200204L</v>
      </c>
      <c r="P254" s="257"/>
      <c r="Q254" s="257"/>
      <c r="R254" s="257"/>
      <c r="S254" s="257"/>
    </row>
    <row r="255" spans="1:19" s="258" customFormat="1" ht="13.8" x14ac:dyDescent="0.25">
      <c r="A255" s="295" t="s">
        <v>3019</v>
      </c>
      <c r="B255" s="194" t="s">
        <v>2004</v>
      </c>
      <c r="C255" s="231" t="s">
        <v>2307</v>
      </c>
      <c r="D255" s="287"/>
      <c r="E255" s="288" t="s">
        <v>2308</v>
      </c>
      <c r="F255" s="287"/>
      <c r="G255" s="287"/>
      <c r="H255" s="289">
        <v>6</v>
      </c>
      <c r="I255" s="510"/>
      <c r="J255" s="532">
        <v>126626</v>
      </c>
      <c r="K255" s="290">
        <v>1</v>
      </c>
      <c r="L255" s="290">
        <v>3</v>
      </c>
      <c r="M255" s="289" t="s">
        <v>11</v>
      </c>
      <c r="N255" s="252"/>
      <c r="O255" s="732" t="str">
        <f>Tabelle442435[[#This Row],[FOPPE Art.-Nr. ]]</f>
        <v>8300200211L</v>
      </c>
      <c r="P255" s="257"/>
      <c r="Q255" s="257"/>
      <c r="R255" s="257"/>
      <c r="S255" s="257"/>
    </row>
    <row r="256" spans="1:19" s="258" customFormat="1" ht="13.8" x14ac:dyDescent="0.25">
      <c r="A256" s="295" t="s">
        <v>3019</v>
      </c>
      <c r="B256" s="194" t="s">
        <v>2004</v>
      </c>
      <c r="C256" s="231" t="s">
        <v>2306</v>
      </c>
      <c r="D256" s="287"/>
      <c r="E256" s="288" t="s">
        <v>2299</v>
      </c>
      <c r="F256" s="287"/>
      <c r="G256" s="287"/>
      <c r="H256" s="289">
        <v>6</v>
      </c>
      <c r="I256" s="510"/>
      <c r="J256" s="532">
        <v>126625</v>
      </c>
      <c r="K256" s="290">
        <v>1</v>
      </c>
      <c r="L256" s="290">
        <v>3</v>
      </c>
      <c r="M256" s="289" t="s">
        <v>11</v>
      </c>
      <c r="N256" s="252"/>
      <c r="O256" s="732" t="str">
        <f>Tabelle442435[[#This Row],[FOPPE Art.-Nr. ]]</f>
        <v>8300200212L</v>
      </c>
      <c r="P256" s="257"/>
      <c r="Q256" s="257"/>
      <c r="R256" s="257"/>
      <c r="S256" s="257"/>
    </row>
    <row r="257" spans="1:19" s="258" customFormat="1" ht="13.8" x14ac:dyDescent="0.25">
      <c r="A257" s="295" t="s">
        <v>3019</v>
      </c>
      <c r="B257" s="194" t="s">
        <v>2004</v>
      </c>
      <c r="C257" s="231" t="s">
        <v>2305</v>
      </c>
      <c r="D257" s="287"/>
      <c r="E257" s="288" t="s">
        <v>2298</v>
      </c>
      <c r="F257" s="287"/>
      <c r="G257" s="287"/>
      <c r="H257" s="289">
        <v>6</v>
      </c>
      <c r="I257" s="510"/>
      <c r="J257" s="532">
        <v>126624</v>
      </c>
      <c r="K257" s="290">
        <v>1</v>
      </c>
      <c r="L257" s="290">
        <v>3</v>
      </c>
      <c r="M257" s="289" t="s">
        <v>11</v>
      </c>
      <c r="N257" s="252"/>
      <c r="O257" s="732" t="str">
        <f>Tabelle442435[[#This Row],[FOPPE Art.-Nr. ]]</f>
        <v>8300200213L</v>
      </c>
      <c r="P257" s="257"/>
      <c r="Q257" s="257"/>
      <c r="R257" s="257"/>
      <c r="S257" s="257"/>
    </row>
    <row r="258" spans="1:19" s="258" customFormat="1" ht="13.8" x14ac:dyDescent="0.25">
      <c r="A258" s="295" t="s">
        <v>3019</v>
      </c>
      <c r="B258" s="194" t="s">
        <v>2004</v>
      </c>
      <c r="C258" s="231" t="s">
        <v>2304</v>
      </c>
      <c r="D258" s="287"/>
      <c r="E258" s="288" t="s">
        <v>2297</v>
      </c>
      <c r="F258" s="287"/>
      <c r="G258" s="287"/>
      <c r="H258" s="289">
        <v>6</v>
      </c>
      <c r="I258" s="510"/>
      <c r="J258" s="532">
        <v>126623</v>
      </c>
      <c r="K258" s="290">
        <v>1</v>
      </c>
      <c r="L258" s="290">
        <v>3</v>
      </c>
      <c r="M258" s="289" t="s">
        <v>11</v>
      </c>
      <c r="N258" s="252"/>
      <c r="O258" s="732" t="str">
        <f>Tabelle442435[[#This Row],[FOPPE Art.-Nr. ]]</f>
        <v>8300200214L</v>
      </c>
      <c r="P258" s="257"/>
      <c r="Q258" s="257"/>
      <c r="R258" s="257"/>
      <c r="S258" s="257"/>
    </row>
    <row r="259" spans="1:19" s="258" customFormat="1" ht="13.8" x14ac:dyDescent="0.25">
      <c r="A259" s="295" t="s">
        <v>3019</v>
      </c>
      <c r="B259" s="194" t="s">
        <v>2004</v>
      </c>
      <c r="C259" s="231" t="s">
        <v>2035</v>
      </c>
      <c r="D259" s="287"/>
      <c r="E259" s="288" t="s">
        <v>2034</v>
      </c>
      <c r="F259" s="287"/>
      <c r="G259" s="287"/>
      <c r="H259" s="289">
        <v>10</v>
      </c>
      <c r="I259" s="510"/>
      <c r="J259" s="532">
        <v>120922</v>
      </c>
      <c r="K259" s="290">
        <v>1</v>
      </c>
      <c r="L259" s="231"/>
      <c r="M259" s="289" t="s">
        <v>11</v>
      </c>
      <c r="N259" s="252"/>
      <c r="O259" s="732" t="str">
        <f>Tabelle442435[[#This Row],[FOPPE Art.-Nr. ]]</f>
        <v>8300200300L</v>
      </c>
      <c r="P259" s="257"/>
      <c r="Q259" s="257"/>
      <c r="R259" s="257"/>
      <c r="S259" s="257"/>
    </row>
    <row r="260" spans="1:19" s="258" customFormat="1" ht="13.8" x14ac:dyDescent="0.25">
      <c r="A260" s="295" t="s">
        <v>3019</v>
      </c>
      <c r="B260" s="194" t="s">
        <v>2004</v>
      </c>
      <c r="C260" s="209" t="s">
        <v>2033</v>
      </c>
      <c r="D260" s="193" t="s">
        <v>959</v>
      </c>
      <c r="E260" s="210" t="s">
        <v>2032</v>
      </c>
      <c r="F260" s="193">
        <v>298138</v>
      </c>
      <c r="G260" s="193">
        <v>1</v>
      </c>
      <c r="H260" s="211">
        <v>12</v>
      </c>
      <c r="I260" s="510">
        <v>99</v>
      </c>
      <c r="J260" s="520">
        <v>101771</v>
      </c>
      <c r="K260" s="212">
        <v>1</v>
      </c>
      <c r="L260" s="212">
        <v>3</v>
      </c>
      <c r="M260" s="211" t="s">
        <v>11</v>
      </c>
      <c r="N260" s="252"/>
      <c r="O260" s="732" t="str">
        <f>Tabelle442435[[#This Row],[FOPPE Art.-Nr. ]]</f>
        <v>8300200600L</v>
      </c>
      <c r="P260" s="257"/>
      <c r="Q260" s="257"/>
      <c r="R260" s="257"/>
      <c r="S260" s="257"/>
    </row>
    <row r="261" spans="1:19" s="258" customFormat="1" ht="13.8" x14ac:dyDescent="0.25">
      <c r="A261" s="295" t="s">
        <v>3019</v>
      </c>
      <c r="B261" s="194" t="s">
        <v>2004</v>
      </c>
      <c r="C261" s="231" t="s">
        <v>2031</v>
      </c>
      <c r="D261" s="287"/>
      <c r="E261" s="288" t="s">
        <v>2030</v>
      </c>
      <c r="F261" s="287"/>
      <c r="G261" s="287"/>
      <c r="H261" s="289">
        <v>12</v>
      </c>
      <c r="I261" s="510"/>
      <c r="J261" s="532">
        <v>101780</v>
      </c>
      <c r="K261" s="290">
        <v>1</v>
      </c>
      <c r="L261" s="231"/>
      <c r="M261" s="289" t="s">
        <v>11</v>
      </c>
      <c r="N261" s="252"/>
      <c r="O261" s="732" t="str">
        <f>Tabelle442435[[#This Row],[FOPPE Art.-Nr. ]]</f>
        <v>8300200803L</v>
      </c>
      <c r="P261" s="257"/>
      <c r="Q261" s="257"/>
      <c r="R261" s="257"/>
      <c r="S261" s="257"/>
    </row>
    <row r="262" spans="1:19" s="258" customFormat="1" ht="13.8" x14ac:dyDescent="0.25">
      <c r="A262" s="295" t="s">
        <v>3019</v>
      </c>
      <c r="B262" s="194" t="s">
        <v>2004</v>
      </c>
      <c r="C262" s="209" t="s">
        <v>2029</v>
      </c>
      <c r="D262" s="193"/>
      <c r="E262" s="210" t="s">
        <v>2028</v>
      </c>
      <c r="F262" s="193"/>
      <c r="G262" s="193"/>
      <c r="H262" s="211">
        <v>12</v>
      </c>
      <c r="I262" s="510"/>
      <c r="J262" s="520">
        <v>101781</v>
      </c>
      <c r="K262" s="212">
        <v>1</v>
      </c>
      <c r="L262" s="212">
        <v>3</v>
      </c>
      <c r="M262" s="211" t="s">
        <v>11</v>
      </c>
      <c r="N262" s="252"/>
      <c r="O262" s="732" t="str">
        <f>Tabelle442435[[#This Row],[FOPPE Art.-Nr. ]]</f>
        <v>8300200804L</v>
      </c>
      <c r="P262" s="257"/>
      <c r="Q262" s="257"/>
      <c r="R262" s="257"/>
      <c r="S262" s="257"/>
    </row>
    <row r="263" spans="1:19" s="258" customFormat="1" ht="13.8" x14ac:dyDescent="0.25">
      <c r="A263" s="295" t="s">
        <v>3019</v>
      </c>
      <c r="B263" s="194" t="s">
        <v>2004</v>
      </c>
      <c r="C263" s="231" t="s">
        <v>2027</v>
      </c>
      <c r="D263" s="287"/>
      <c r="E263" s="288" t="s">
        <v>2026</v>
      </c>
      <c r="F263" s="287"/>
      <c r="G263" s="287"/>
      <c r="H263" s="289">
        <v>12</v>
      </c>
      <c r="I263" s="510"/>
      <c r="J263" s="532">
        <v>104444</v>
      </c>
      <c r="K263" s="290">
        <v>1</v>
      </c>
      <c r="L263" s="290">
        <v>3</v>
      </c>
      <c r="M263" s="289" t="s">
        <v>11</v>
      </c>
      <c r="N263" s="252"/>
      <c r="O263" s="732" t="str">
        <f>Tabelle442435[[#This Row],[FOPPE Art.-Nr. ]]</f>
        <v>8300200860L</v>
      </c>
      <c r="P263" s="257"/>
      <c r="Q263" s="257"/>
      <c r="R263" s="257"/>
      <c r="S263" s="257"/>
    </row>
    <row r="264" spans="1:19" s="258" customFormat="1" ht="13.8" x14ac:dyDescent="0.25">
      <c r="A264" s="295" t="s">
        <v>3019</v>
      </c>
      <c r="B264" s="194" t="s">
        <v>2004</v>
      </c>
      <c r="C264" s="468" t="s">
        <v>2025</v>
      </c>
      <c r="D264" s="287"/>
      <c r="E264" s="288" t="s">
        <v>2024</v>
      </c>
      <c r="F264" s="287"/>
      <c r="G264" s="287"/>
      <c r="H264" s="289">
        <v>12</v>
      </c>
      <c r="I264" s="510"/>
      <c r="J264" s="532">
        <v>121629</v>
      </c>
      <c r="K264" s="290">
        <v>1</v>
      </c>
      <c r="L264" s="290">
        <v>3</v>
      </c>
      <c r="M264" s="289" t="s">
        <v>11</v>
      </c>
      <c r="N264" s="252"/>
      <c r="O264" s="732" t="str">
        <f>Tabelle442435[[#This Row],[FOPPE Art.-Nr. ]]</f>
        <v>8300200863L</v>
      </c>
      <c r="P264" s="257"/>
      <c r="Q264" s="257"/>
      <c r="R264" s="257"/>
      <c r="S264" s="257"/>
    </row>
    <row r="265" spans="1:19" s="258" customFormat="1" ht="13.8" x14ac:dyDescent="0.25">
      <c r="A265" s="295" t="s">
        <v>3019</v>
      </c>
      <c r="B265" s="194" t="s">
        <v>2004</v>
      </c>
      <c r="C265" s="231" t="s">
        <v>2023</v>
      </c>
      <c r="D265" s="287"/>
      <c r="E265" s="288" t="s">
        <v>2022</v>
      </c>
      <c r="F265" s="287"/>
      <c r="G265" s="287"/>
      <c r="H265" s="289">
        <v>20</v>
      </c>
      <c r="I265" s="510"/>
      <c r="J265" s="532">
        <v>120907</v>
      </c>
      <c r="K265" s="290">
        <v>1</v>
      </c>
      <c r="L265" s="231"/>
      <c r="M265" s="289" t="s">
        <v>11</v>
      </c>
      <c r="N265" s="252"/>
      <c r="O265" s="732" t="str">
        <f>Tabelle442435[[#This Row],[FOPPE Art.-Nr. ]]</f>
        <v>8300200885L</v>
      </c>
      <c r="P265" s="257"/>
      <c r="Q265" s="257"/>
      <c r="R265" s="257"/>
      <c r="S265" s="257"/>
    </row>
    <row r="266" spans="1:19" s="258" customFormat="1" ht="13.8" x14ac:dyDescent="0.25">
      <c r="A266" s="295" t="s">
        <v>3019</v>
      </c>
      <c r="B266" s="194" t="s">
        <v>2004</v>
      </c>
      <c r="C266" s="231" t="s">
        <v>2021</v>
      </c>
      <c r="D266" s="287"/>
      <c r="E266" s="288" t="s">
        <v>2020</v>
      </c>
      <c r="F266" s="287"/>
      <c r="G266" s="287"/>
      <c r="H266" s="289">
        <v>6</v>
      </c>
      <c r="I266" s="510"/>
      <c r="J266" s="532">
        <v>122361</v>
      </c>
      <c r="K266" s="290">
        <v>1</v>
      </c>
      <c r="L266" s="231"/>
      <c r="M266" s="289" t="s">
        <v>11</v>
      </c>
      <c r="N266" s="252"/>
      <c r="O266" s="732" t="str">
        <f>Tabelle442435[[#This Row],[FOPPE Art.-Nr. ]]</f>
        <v>8300200886L</v>
      </c>
      <c r="P266" s="257"/>
      <c r="Q266" s="257"/>
      <c r="R266" s="257"/>
      <c r="S266" s="257"/>
    </row>
    <row r="267" spans="1:19" s="258" customFormat="1" ht="13.8" x14ac:dyDescent="0.25">
      <c r="A267" s="295" t="s">
        <v>3019</v>
      </c>
      <c r="B267" s="194" t="s">
        <v>2004</v>
      </c>
      <c r="C267" s="209" t="s">
        <v>2019</v>
      </c>
      <c r="D267" s="193"/>
      <c r="E267" s="210" t="s">
        <v>2018</v>
      </c>
      <c r="F267" s="193"/>
      <c r="G267" s="193"/>
      <c r="H267" s="211">
        <v>12</v>
      </c>
      <c r="I267" s="510"/>
      <c r="J267" s="520">
        <v>115146</v>
      </c>
      <c r="K267" s="212">
        <v>1</v>
      </c>
      <c r="L267" s="212">
        <v>3</v>
      </c>
      <c r="M267" s="211" t="s">
        <v>11</v>
      </c>
      <c r="N267" s="252"/>
      <c r="O267" s="732" t="str">
        <f>Tabelle442435[[#This Row],[FOPPE Art.-Nr. ]]</f>
        <v>8300298864L</v>
      </c>
      <c r="P267" s="257"/>
      <c r="Q267" s="257"/>
      <c r="R267" s="257"/>
      <c r="S267" s="257"/>
    </row>
    <row r="268" spans="1:19" s="258" customFormat="1" ht="13.8" x14ac:dyDescent="0.25">
      <c r="A268" s="295" t="s">
        <v>3019</v>
      </c>
      <c r="B268" s="194" t="s">
        <v>2004</v>
      </c>
      <c r="C268" s="231" t="s">
        <v>2017</v>
      </c>
      <c r="D268" s="287"/>
      <c r="E268" s="288" t="s">
        <v>2016</v>
      </c>
      <c r="F268" s="287"/>
      <c r="G268" s="287"/>
      <c r="H268" s="289">
        <v>12</v>
      </c>
      <c r="I268" s="510"/>
      <c r="J268" s="532">
        <v>122355</v>
      </c>
      <c r="K268" s="290">
        <v>1</v>
      </c>
      <c r="L268" s="231"/>
      <c r="M268" s="289" t="s">
        <v>11</v>
      </c>
      <c r="N268" s="252"/>
      <c r="O268" s="732" t="str">
        <f>Tabelle442435[[#This Row],[FOPPE Art.-Nr. ]]</f>
        <v>8300400804L</v>
      </c>
      <c r="P268" s="257"/>
      <c r="Q268" s="257"/>
      <c r="R268" s="257"/>
      <c r="S268" s="257"/>
    </row>
    <row r="269" spans="1:19" s="258" customFormat="1" ht="13.8" x14ac:dyDescent="0.25">
      <c r="A269" s="295" t="s">
        <v>3019</v>
      </c>
      <c r="B269" s="194" t="s">
        <v>2004</v>
      </c>
      <c r="C269" s="209" t="s">
        <v>2015</v>
      </c>
      <c r="D269" s="193" t="s">
        <v>959</v>
      </c>
      <c r="E269" s="210" t="s">
        <v>2014</v>
      </c>
      <c r="F269" s="193">
        <v>298260</v>
      </c>
      <c r="G269" s="193" t="s">
        <v>26</v>
      </c>
      <c r="H269" s="211">
        <v>5</v>
      </c>
      <c r="I269" s="510">
        <v>99</v>
      </c>
      <c r="J269" s="520">
        <v>100913</v>
      </c>
      <c r="K269" s="212">
        <v>1</v>
      </c>
      <c r="L269" s="212">
        <v>3</v>
      </c>
      <c r="M269" s="211" t="s">
        <v>11</v>
      </c>
      <c r="N269" s="252"/>
      <c r="O269" s="732" t="str">
        <f>Tabelle442435[[#This Row],[FOPPE Art.-Nr. ]]</f>
        <v>83006000L</v>
      </c>
      <c r="P269" s="257"/>
      <c r="Q269" s="257"/>
      <c r="R269" s="257"/>
      <c r="S269" s="257"/>
    </row>
    <row r="270" spans="1:19" s="258" customFormat="1" ht="13.8" x14ac:dyDescent="0.25">
      <c r="A270" s="295" t="s">
        <v>3019</v>
      </c>
      <c r="B270" s="194" t="s">
        <v>2004</v>
      </c>
      <c r="C270" s="209" t="s">
        <v>2013</v>
      </c>
      <c r="D270" s="193" t="s">
        <v>959</v>
      </c>
      <c r="E270" s="210" t="s">
        <v>2012</v>
      </c>
      <c r="F270" s="193">
        <v>298864</v>
      </c>
      <c r="G270" s="193">
        <v>12</v>
      </c>
      <c r="H270" s="211">
        <v>12</v>
      </c>
      <c r="I270" s="510">
        <v>99</v>
      </c>
      <c r="J270" s="520">
        <v>116732</v>
      </c>
      <c r="K270" s="212">
        <v>1</v>
      </c>
      <c r="L270" s="212">
        <v>3</v>
      </c>
      <c r="M270" s="211" t="s">
        <v>11</v>
      </c>
      <c r="N270" s="252"/>
      <c r="O270" s="732" t="str">
        <f>Tabelle442435[[#This Row],[FOPPE Art.-Nr. ]]</f>
        <v>8300600850L</v>
      </c>
      <c r="P270" s="257"/>
      <c r="Q270" s="257"/>
      <c r="R270" s="257"/>
      <c r="S270" s="257"/>
    </row>
    <row r="271" spans="1:19" s="258" customFormat="1" ht="13.8" x14ac:dyDescent="0.25">
      <c r="A271" s="295" t="s">
        <v>3019</v>
      </c>
      <c r="B271" s="194" t="s">
        <v>2004</v>
      </c>
      <c r="C271" s="209" t="s">
        <v>2011</v>
      </c>
      <c r="D271" s="193" t="s">
        <v>959</v>
      </c>
      <c r="E271" s="210" t="s">
        <v>2010</v>
      </c>
      <c r="F271" s="193">
        <v>298864</v>
      </c>
      <c r="G271" s="193">
        <v>12</v>
      </c>
      <c r="H271" s="211">
        <v>28</v>
      </c>
      <c r="I271" s="510">
        <v>99</v>
      </c>
      <c r="J271" s="520">
        <v>105110</v>
      </c>
      <c r="K271" s="212">
        <v>1</v>
      </c>
      <c r="L271" s="231"/>
      <c r="M271" s="211" t="s">
        <v>11</v>
      </c>
      <c r="N271" s="252"/>
      <c r="O271" s="732" t="str">
        <f>Tabelle442435[[#This Row],[FOPPE Art.-Nr. ]]</f>
        <v>8360100300L</v>
      </c>
      <c r="P271" s="257"/>
      <c r="Q271" s="257"/>
      <c r="R271" s="257"/>
      <c r="S271" s="257"/>
    </row>
    <row r="272" spans="1:19" s="258" customFormat="1" ht="13.8" x14ac:dyDescent="0.25">
      <c r="A272" s="295" t="s">
        <v>3019</v>
      </c>
      <c r="B272" s="194" t="s">
        <v>2004</v>
      </c>
      <c r="C272" s="252" t="s">
        <v>2009</v>
      </c>
      <c r="D272" s="254"/>
      <c r="E272" s="253" t="s">
        <v>2008</v>
      </c>
      <c r="F272" s="254">
        <v>298260</v>
      </c>
      <c r="G272" s="254" t="s">
        <v>26</v>
      </c>
      <c r="H272" s="255">
        <v>1</v>
      </c>
      <c r="I272" s="510">
        <v>99</v>
      </c>
      <c r="J272" s="519">
        <v>100913</v>
      </c>
      <c r="K272" s="256">
        <v>1</v>
      </c>
      <c r="L272" s="256">
        <v>3</v>
      </c>
      <c r="M272" s="255" t="s">
        <v>11</v>
      </c>
      <c r="N272" s="252"/>
      <c r="O272" s="732" t="str">
        <f>Tabelle442435[[#This Row],[FOPPE Art.-Nr. ]]</f>
        <v>8360200110L</v>
      </c>
      <c r="P272" s="257"/>
      <c r="Q272" s="257"/>
      <c r="R272" s="257"/>
      <c r="S272" s="257"/>
    </row>
    <row r="273" spans="1:19" s="258" customFormat="1" ht="13.8" x14ac:dyDescent="0.25">
      <c r="A273" s="192" t="s">
        <v>920</v>
      </c>
      <c r="B273" s="194" t="s">
        <v>946</v>
      </c>
      <c r="C273" s="252">
        <v>13270183</v>
      </c>
      <c r="D273" s="193" t="s">
        <v>978</v>
      </c>
      <c r="E273" s="253" t="s">
        <v>950</v>
      </c>
      <c r="F273" s="253" t="s">
        <v>949</v>
      </c>
      <c r="G273" s="254"/>
      <c r="H273" s="255">
        <v>100</v>
      </c>
      <c r="I273" s="509"/>
      <c r="J273" s="519">
        <v>102249</v>
      </c>
      <c r="K273" s="256">
        <v>1</v>
      </c>
      <c r="L273" s="231"/>
      <c r="M273" s="255" t="s">
        <v>11</v>
      </c>
      <c r="N273" s="252"/>
      <c r="O273" s="732">
        <f>Tabelle442435[[#This Row],[FOPPE Art.-Nr. ]]</f>
        <v>13270183</v>
      </c>
      <c r="P273" s="257"/>
      <c r="Q273" s="257"/>
      <c r="R273" s="257"/>
      <c r="S273" s="257"/>
    </row>
    <row r="274" spans="1:19" s="258" customFormat="1" ht="13.8" x14ac:dyDescent="0.25">
      <c r="A274" s="192" t="s">
        <v>920</v>
      </c>
      <c r="B274" s="194" t="s">
        <v>946</v>
      </c>
      <c r="C274" s="252">
        <v>13270184</v>
      </c>
      <c r="D274" s="193" t="s">
        <v>978</v>
      </c>
      <c r="E274" s="253" t="s">
        <v>948</v>
      </c>
      <c r="F274" s="253" t="s">
        <v>947</v>
      </c>
      <c r="G274" s="254"/>
      <c r="H274" s="255">
        <v>100</v>
      </c>
      <c r="I274" s="509"/>
      <c r="J274" s="519">
        <v>102250</v>
      </c>
      <c r="K274" s="256">
        <v>1</v>
      </c>
      <c r="L274" s="231"/>
      <c r="M274" s="255" t="s">
        <v>11</v>
      </c>
      <c r="N274" s="252"/>
      <c r="O274" s="732">
        <f>Tabelle442435[[#This Row],[FOPPE Art.-Nr. ]]</f>
        <v>13270184</v>
      </c>
      <c r="P274" s="257"/>
      <c r="Q274" s="257"/>
      <c r="R274" s="257"/>
      <c r="S274" s="257"/>
    </row>
    <row r="275" spans="1:19" s="258" customFormat="1" ht="13.8" x14ac:dyDescent="0.25">
      <c r="A275" s="192" t="s">
        <v>920</v>
      </c>
      <c r="B275" s="194" t="s">
        <v>946</v>
      </c>
      <c r="C275" s="252">
        <v>13270185</v>
      </c>
      <c r="D275" s="193" t="s">
        <v>978</v>
      </c>
      <c r="E275" s="253" t="s">
        <v>945</v>
      </c>
      <c r="F275" s="253" t="s">
        <v>944</v>
      </c>
      <c r="G275" s="254"/>
      <c r="H275" s="255">
        <v>100</v>
      </c>
      <c r="I275" s="509"/>
      <c r="J275" s="519">
        <v>102251</v>
      </c>
      <c r="K275" s="256">
        <v>1</v>
      </c>
      <c r="L275" s="231"/>
      <c r="M275" s="255" t="s">
        <v>11</v>
      </c>
      <c r="N275" s="252"/>
      <c r="O275" s="732">
        <f>Tabelle442435[[#This Row],[FOPPE Art.-Nr. ]]</f>
        <v>13270185</v>
      </c>
      <c r="P275" s="257"/>
      <c r="Q275" s="257"/>
      <c r="R275" s="257"/>
      <c r="S275" s="257"/>
    </row>
    <row r="276" spans="1:19" s="258" customFormat="1" ht="13.8" x14ac:dyDescent="0.25">
      <c r="A276" s="192" t="s">
        <v>920</v>
      </c>
      <c r="B276" s="194" t="s">
        <v>946</v>
      </c>
      <c r="C276" s="252">
        <v>13271982</v>
      </c>
      <c r="D276" s="193" t="s">
        <v>978</v>
      </c>
      <c r="E276" s="253" t="s">
        <v>952</v>
      </c>
      <c r="F276" s="253" t="s">
        <v>951</v>
      </c>
      <c r="G276" s="254"/>
      <c r="H276" s="255">
        <v>100</v>
      </c>
      <c r="I276" s="509"/>
      <c r="J276" s="519">
        <v>105004</v>
      </c>
      <c r="K276" s="256">
        <v>1</v>
      </c>
      <c r="L276" s="231"/>
      <c r="M276" s="255" t="s">
        <v>11</v>
      </c>
      <c r="N276" s="252"/>
      <c r="O276" s="732">
        <f>Tabelle442435[[#This Row],[FOPPE Art.-Nr. ]]</f>
        <v>13271982</v>
      </c>
      <c r="P276" s="257"/>
      <c r="Q276" s="257"/>
      <c r="R276" s="257"/>
      <c r="S276" s="257"/>
    </row>
    <row r="277" spans="1:19" s="258" customFormat="1" ht="13.8" x14ac:dyDescent="0.25">
      <c r="A277" s="192" t="s">
        <v>920</v>
      </c>
      <c r="B277" s="194" t="s">
        <v>919</v>
      </c>
      <c r="C277" s="209">
        <v>23007035</v>
      </c>
      <c r="D277" s="193"/>
      <c r="E277" s="210" t="s">
        <v>1172</v>
      </c>
      <c r="F277" s="193"/>
      <c r="G277" s="193"/>
      <c r="H277" s="211">
        <v>500</v>
      </c>
      <c r="I277" s="510"/>
      <c r="J277" s="520">
        <v>100477</v>
      </c>
      <c r="K277" s="212">
        <v>1</v>
      </c>
      <c r="L277" s="212">
        <v>3</v>
      </c>
      <c r="M277" s="211" t="s">
        <v>11</v>
      </c>
      <c r="N277" s="252"/>
      <c r="O277" s="732">
        <f>Tabelle442435[[#This Row],[FOPPE Art.-Nr. ]]</f>
        <v>23007035</v>
      </c>
      <c r="P277" s="257"/>
      <c r="Q277" s="257"/>
      <c r="R277" s="257"/>
      <c r="S277" s="257"/>
    </row>
    <row r="278" spans="1:19" s="258" customFormat="1" ht="13.8" x14ac:dyDescent="0.25">
      <c r="A278" s="192" t="s">
        <v>920</v>
      </c>
      <c r="B278" s="194" t="s">
        <v>919</v>
      </c>
      <c r="C278" s="209">
        <v>23007040</v>
      </c>
      <c r="D278" s="193"/>
      <c r="E278" s="210" t="s">
        <v>1144</v>
      </c>
      <c r="F278" s="193"/>
      <c r="G278" s="193"/>
      <c r="H278" s="211">
        <v>500</v>
      </c>
      <c r="I278" s="510"/>
      <c r="J278" s="520">
        <v>100478</v>
      </c>
      <c r="K278" s="212">
        <v>1</v>
      </c>
      <c r="L278" s="212">
        <v>3</v>
      </c>
      <c r="M278" s="211" t="s">
        <v>11</v>
      </c>
      <c r="N278" s="252"/>
      <c r="O278" s="732">
        <f>Tabelle442435[[#This Row],[FOPPE Art.-Nr. ]]</f>
        <v>23007040</v>
      </c>
      <c r="P278" s="257"/>
      <c r="Q278" s="257"/>
      <c r="R278" s="257"/>
      <c r="S278" s="257"/>
    </row>
    <row r="279" spans="1:19" s="258" customFormat="1" ht="13.8" x14ac:dyDescent="0.25">
      <c r="A279" s="192" t="s">
        <v>920</v>
      </c>
      <c r="B279" s="194" t="s">
        <v>919</v>
      </c>
      <c r="C279" s="209">
        <v>23009005</v>
      </c>
      <c r="D279" s="193"/>
      <c r="E279" s="210" t="s">
        <v>1141</v>
      </c>
      <c r="F279" s="193"/>
      <c r="G279" s="193"/>
      <c r="H279" s="211">
        <v>500</v>
      </c>
      <c r="I279" s="510"/>
      <c r="J279" s="520">
        <v>100472</v>
      </c>
      <c r="K279" s="212">
        <v>1</v>
      </c>
      <c r="L279" s="212">
        <v>3</v>
      </c>
      <c r="M279" s="211" t="s">
        <v>11</v>
      </c>
      <c r="N279" s="252"/>
      <c r="O279" s="732">
        <f>Tabelle442435[[#This Row],[FOPPE Art.-Nr. ]]</f>
        <v>23009005</v>
      </c>
      <c r="P279" s="257"/>
      <c r="Q279" s="257"/>
      <c r="R279" s="257"/>
      <c r="S279" s="257"/>
    </row>
    <row r="280" spans="1:19" s="258" customFormat="1" ht="13.8" x14ac:dyDescent="0.25">
      <c r="A280" s="192" t="s">
        <v>920</v>
      </c>
      <c r="B280" s="194" t="s">
        <v>919</v>
      </c>
      <c r="C280" s="209">
        <v>23009006</v>
      </c>
      <c r="D280" s="193"/>
      <c r="E280" s="210" t="s">
        <v>1139</v>
      </c>
      <c r="F280" s="193"/>
      <c r="G280" s="193"/>
      <c r="H280" s="211">
        <v>500</v>
      </c>
      <c r="I280" s="510"/>
      <c r="J280" s="520">
        <v>100480</v>
      </c>
      <c r="K280" s="212">
        <v>1</v>
      </c>
      <c r="L280" s="212">
        <v>3</v>
      </c>
      <c r="M280" s="211" t="s">
        <v>11</v>
      </c>
      <c r="N280" s="252"/>
      <c r="O280" s="732">
        <f>Tabelle442435[[#This Row],[FOPPE Art.-Nr. ]]</f>
        <v>23009006</v>
      </c>
      <c r="P280" s="257"/>
      <c r="Q280" s="257"/>
      <c r="R280" s="257"/>
      <c r="S280" s="257"/>
    </row>
    <row r="281" spans="1:19" s="258" customFormat="1" ht="13.8" x14ac:dyDescent="0.25">
      <c r="A281" s="192" t="s">
        <v>920</v>
      </c>
      <c r="B281" s="194" t="s">
        <v>919</v>
      </c>
      <c r="C281" s="209">
        <v>23009007</v>
      </c>
      <c r="D281" s="193"/>
      <c r="E281" s="210" t="s">
        <v>1137</v>
      </c>
      <c r="F281" s="193"/>
      <c r="G281" s="193"/>
      <c r="H281" s="211">
        <v>500</v>
      </c>
      <c r="I281" s="510"/>
      <c r="J281" s="520">
        <v>100481</v>
      </c>
      <c r="K281" s="212">
        <v>1</v>
      </c>
      <c r="L281" s="212">
        <v>3</v>
      </c>
      <c r="M281" s="211" t="s">
        <v>11</v>
      </c>
      <c r="N281" s="252"/>
      <c r="O281" s="732">
        <f>Tabelle442435[[#This Row],[FOPPE Art.-Nr. ]]</f>
        <v>23009007</v>
      </c>
      <c r="P281" s="257"/>
      <c r="Q281" s="257"/>
      <c r="R281" s="257"/>
      <c r="S281" s="257"/>
    </row>
    <row r="282" spans="1:19" s="258" customFormat="1" ht="13.8" x14ac:dyDescent="0.25">
      <c r="A282" s="192" t="s">
        <v>920</v>
      </c>
      <c r="B282" s="194" t="s">
        <v>919</v>
      </c>
      <c r="C282" s="209">
        <v>23009010</v>
      </c>
      <c r="D282" s="193"/>
      <c r="E282" s="210" t="s">
        <v>1135</v>
      </c>
      <c r="F282" s="193"/>
      <c r="G282" s="193"/>
      <c r="H282" s="211">
        <v>500</v>
      </c>
      <c r="I282" s="510"/>
      <c r="J282" s="520">
        <v>100473</v>
      </c>
      <c r="K282" s="212">
        <v>1</v>
      </c>
      <c r="L282" s="212">
        <v>3</v>
      </c>
      <c r="M282" s="211" t="s">
        <v>11</v>
      </c>
      <c r="N282" s="252"/>
      <c r="O282" s="732">
        <f>Tabelle442435[[#This Row],[FOPPE Art.-Nr. ]]</f>
        <v>23009010</v>
      </c>
      <c r="P282" s="257"/>
      <c r="Q282" s="257"/>
      <c r="R282" s="257"/>
      <c r="S282" s="257"/>
    </row>
    <row r="283" spans="1:19" s="258" customFormat="1" ht="13.8" x14ac:dyDescent="0.25">
      <c r="A283" s="192" t="s">
        <v>920</v>
      </c>
      <c r="B283" s="194" t="s">
        <v>919</v>
      </c>
      <c r="C283" s="209">
        <v>23009016</v>
      </c>
      <c r="D283" s="193"/>
      <c r="E283" s="210" t="s">
        <v>1131</v>
      </c>
      <c r="F283" s="193"/>
      <c r="G283" s="193"/>
      <c r="H283" s="211">
        <v>500</v>
      </c>
      <c r="I283" s="510"/>
      <c r="J283" s="520">
        <v>100482</v>
      </c>
      <c r="K283" s="212">
        <v>1</v>
      </c>
      <c r="L283" s="212">
        <v>3</v>
      </c>
      <c r="M283" s="211" t="s">
        <v>11</v>
      </c>
      <c r="N283" s="252"/>
      <c r="O283" s="732">
        <f>Tabelle442435[[#This Row],[FOPPE Art.-Nr. ]]</f>
        <v>23009016</v>
      </c>
      <c r="P283" s="257"/>
      <c r="Q283" s="257"/>
      <c r="R283" s="257"/>
      <c r="S283" s="257"/>
    </row>
    <row r="284" spans="1:19" s="258" customFormat="1" ht="13.8" x14ac:dyDescent="0.25">
      <c r="A284" s="192" t="s">
        <v>920</v>
      </c>
      <c r="B284" s="194" t="s">
        <v>1170</v>
      </c>
      <c r="C284" s="252">
        <v>31024152</v>
      </c>
      <c r="D284" s="193" t="s">
        <v>959</v>
      </c>
      <c r="E284" s="253" t="s">
        <v>2267</v>
      </c>
      <c r="F284" s="254">
        <v>224152</v>
      </c>
      <c r="G284" s="254">
        <v>50</v>
      </c>
      <c r="H284" s="255">
        <v>50</v>
      </c>
      <c r="I284" s="510">
        <v>99</v>
      </c>
      <c r="J284" s="519">
        <v>100673</v>
      </c>
      <c r="K284" s="256">
        <v>1</v>
      </c>
      <c r="L284" s="256">
        <v>3</v>
      </c>
      <c r="M284" s="255" t="s">
        <v>11</v>
      </c>
      <c r="N284" s="252"/>
      <c r="O284" s="732">
        <f>Tabelle442435[[#This Row],[FOPPE Art.-Nr. ]]</f>
        <v>31024152</v>
      </c>
      <c r="P284" s="257"/>
      <c r="Q284" s="257"/>
      <c r="R284" s="257"/>
      <c r="S284" s="257"/>
    </row>
    <row r="285" spans="1:19" s="258" customFormat="1" ht="13.8" x14ac:dyDescent="0.25">
      <c r="A285" s="192" t="s">
        <v>920</v>
      </c>
      <c r="B285" s="194" t="s">
        <v>1170</v>
      </c>
      <c r="C285" s="252">
        <v>31024153</v>
      </c>
      <c r="D285" s="193" t="s">
        <v>959</v>
      </c>
      <c r="E285" s="253" t="s">
        <v>2266</v>
      </c>
      <c r="F285" s="254">
        <v>224153</v>
      </c>
      <c r="G285" s="254">
        <v>50</v>
      </c>
      <c r="H285" s="255">
        <v>50</v>
      </c>
      <c r="I285" s="510">
        <v>99</v>
      </c>
      <c r="J285" s="519">
        <v>100674</v>
      </c>
      <c r="K285" s="256">
        <v>1</v>
      </c>
      <c r="L285" s="256">
        <v>3</v>
      </c>
      <c r="M285" s="255" t="s">
        <v>11</v>
      </c>
      <c r="N285" s="252"/>
      <c r="O285" s="732">
        <f>Tabelle442435[[#This Row],[FOPPE Art.-Nr. ]]</f>
        <v>31024153</v>
      </c>
      <c r="P285" s="257"/>
      <c r="Q285" s="257"/>
      <c r="R285" s="257"/>
      <c r="S285" s="257"/>
    </row>
    <row r="286" spans="1:19" s="258" customFormat="1" ht="13.8" x14ac:dyDescent="0.25">
      <c r="A286" s="192" t="s">
        <v>920</v>
      </c>
      <c r="B286" s="194" t="s">
        <v>1170</v>
      </c>
      <c r="C286" s="209">
        <v>31024154</v>
      </c>
      <c r="D286" s="193" t="s">
        <v>959</v>
      </c>
      <c r="E286" s="210" t="s">
        <v>1171</v>
      </c>
      <c r="F286" s="193">
        <v>224154</v>
      </c>
      <c r="G286" s="254">
        <v>50</v>
      </c>
      <c r="H286" s="211">
        <v>50</v>
      </c>
      <c r="I286" s="510">
        <v>99</v>
      </c>
      <c r="J286" s="520">
        <v>100675</v>
      </c>
      <c r="K286" s="212">
        <v>1</v>
      </c>
      <c r="L286" s="212">
        <v>3</v>
      </c>
      <c r="M286" s="211" t="s">
        <v>11</v>
      </c>
      <c r="N286" s="252"/>
      <c r="O286" s="732">
        <f>Tabelle442435[[#This Row],[FOPPE Art.-Nr. ]]</f>
        <v>31024154</v>
      </c>
      <c r="P286" s="257"/>
      <c r="Q286" s="257"/>
      <c r="R286" s="257"/>
      <c r="S286" s="257"/>
    </row>
    <row r="287" spans="1:19" s="258" customFormat="1" ht="13.8" x14ac:dyDescent="0.25">
      <c r="A287" s="192" t="s">
        <v>920</v>
      </c>
      <c r="B287" s="194" t="s">
        <v>1170</v>
      </c>
      <c r="C287" s="209">
        <v>31024155</v>
      </c>
      <c r="D287" s="193" t="s">
        <v>959</v>
      </c>
      <c r="E287" s="210" t="s">
        <v>1169</v>
      </c>
      <c r="F287" s="193">
        <v>224155</v>
      </c>
      <c r="G287" s="254">
        <v>50</v>
      </c>
      <c r="H287" s="211">
        <v>50</v>
      </c>
      <c r="I287" s="510">
        <v>99</v>
      </c>
      <c r="J287" s="520">
        <v>100676</v>
      </c>
      <c r="K287" s="212">
        <v>1</v>
      </c>
      <c r="L287" s="212">
        <v>3</v>
      </c>
      <c r="M287" s="211" t="s">
        <v>11</v>
      </c>
      <c r="N287" s="252"/>
      <c r="O287" s="732">
        <f>Tabelle442435[[#This Row],[FOPPE Art.-Nr. ]]</f>
        <v>31024155</v>
      </c>
      <c r="P287" s="257"/>
      <c r="Q287" s="257"/>
      <c r="R287" s="257"/>
      <c r="S287" s="257"/>
    </row>
    <row r="288" spans="1:19" s="258" customFormat="1" ht="13.8" x14ac:dyDescent="0.25">
      <c r="A288" s="192" t="s">
        <v>920</v>
      </c>
      <c r="B288" s="194" t="s">
        <v>938</v>
      </c>
      <c r="C288" s="209">
        <v>140106501</v>
      </c>
      <c r="D288" s="193"/>
      <c r="E288" s="210" t="s">
        <v>1168</v>
      </c>
      <c r="F288" s="193"/>
      <c r="G288" s="193"/>
      <c r="H288" s="211">
        <v>10</v>
      </c>
      <c r="I288" s="510"/>
      <c r="J288" s="520">
        <v>111250</v>
      </c>
      <c r="K288" s="212">
        <v>1</v>
      </c>
      <c r="L288" s="231"/>
      <c r="M288" s="211" t="s">
        <v>11</v>
      </c>
      <c r="N288" s="252"/>
      <c r="O288" s="732">
        <f>Tabelle442435[[#This Row],[FOPPE Art.-Nr. ]]</f>
        <v>140106501</v>
      </c>
      <c r="P288" s="257"/>
      <c r="Q288" s="257"/>
      <c r="R288" s="257"/>
      <c r="S288" s="257"/>
    </row>
    <row r="289" spans="1:19" s="258" customFormat="1" ht="13.8" x14ac:dyDescent="0.25">
      <c r="A289" s="192" t="s">
        <v>920</v>
      </c>
      <c r="B289" s="194" t="s">
        <v>938</v>
      </c>
      <c r="C289" s="209">
        <v>140106502</v>
      </c>
      <c r="D289" s="193"/>
      <c r="E289" s="210" t="s">
        <v>1167</v>
      </c>
      <c r="F289" s="193"/>
      <c r="G289" s="193"/>
      <c r="H289" s="211">
        <v>10</v>
      </c>
      <c r="I289" s="510"/>
      <c r="J289" s="520">
        <v>111251</v>
      </c>
      <c r="K289" s="212">
        <v>1</v>
      </c>
      <c r="L289" s="231"/>
      <c r="M289" s="211" t="s">
        <v>11</v>
      </c>
      <c r="N289" s="252"/>
      <c r="O289" s="732">
        <f>Tabelle442435[[#This Row],[FOPPE Art.-Nr. ]]</f>
        <v>140106502</v>
      </c>
      <c r="P289" s="257"/>
      <c r="Q289" s="257"/>
      <c r="R289" s="257"/>
      <c r="S289" s="257"/>
    </row>
    <row r="290" spans="1:19" s="258" customFormat="1" ht="13.8" x14ac:dyDescent="0.25">
      <c r="A290" s="192" t="s">
        <v>920</v>
      </c>
      <c r="B290" s="194" t="s">
        <v>938</v>
      </c>
      <c r="C290" s="209">
        <v>140106503</v>
      </c>
      <c r="D290" s="193"/>
      <c r="E290" s="210" t="s">
        <v>1166</v>
      </c>
      <c r="F290" s="193"/>
      <c r="G290" s="193"/>
      <c r="H290" s="211">
        <v>10</v>
      </c>
      <c r="I290" s="510"/>
      <c r="J290" s="520">
        <v>111252</v>
      </c>
      <c r="K290" s="212">
        <v>1</v>
      </c>
      <c r="L290" s="231"/>
      <c r="M290" s="211" t="s">
        <v>11</v>
      </c>
      <c r="N290" s="252"/>
      <c r="O290" s="732">
        <f>Tabelle442435[[#This Row],[FOPPE Art.-Nr. ]]</f>
        <v>140106503</v>
      </c>
      <c r="P290" s="257"/>
      <c r="Q290" s="257"/>
      <c r="R290" s="257"/>
      <c r="S290" s="257"/>
    </row>
    <row r="291" spans="1:19" s="258" customFormat="1" ht="13.8" x14ac:dyDescent="0.25">
      <c r="A291" s="192" t="s">
        <v>920</v>
      </c>
      <c r="B291" s="194" t="s">
        <v>938</v>
      </c>
      <c r="C291" s="209">
        <v>140106504</v>
      </c>
      <c r="D291" s="193"/>
      <c r="E291" s="210" t="s">
        <v>1165</v>
      </c>
      <c r="F291" s="193"/>
      <c r="G291" s="193"/>
      <c r="H291" s="211">
        <v>10</v>
      </c>
      <c r="I291" s="510"/>
      <c r="J291" s="520">
        <v>111253</v>
      </c>
      <c r="K291" s="212">
        <v>1</v>
      </c>
      <c r="L291" s="231"/>
      <c r="M291" s="211" t="s">
        <v>11</v>
      </c>
      <c r="N291" s="252"/>
      <c r="O291" s="732">
        <f>Tabelle442435[[#This Row],[FOPPE Art.-Nr. ]]</f>
        <v>140106504</v>
      </c>
      <c r="P291" s="257"/>
      <c r="Q291" s="257"/>
      <c r="R291" s="257"/>
      <c r="S291" s="257"/>
    </row>
    <row r="292" spans="1:19" s="258" customFormat="1" ht="13.8" x14ac:dyDescent="0.25">
      <c r="A292" s="192" t="s">
        <v>920</v>
      </c>
      <c r="B292" s="194" t="s">
        <v>938</v>
      </c>
      <c r="C292" s="209">
        <v>140106505</v>
      </c>
      <c r="D292" s="193"/>
      <c r="E292" s="210" t="s">
        <v>1164</v>
      </c>
      <c r="F292" s="193"/>
      <c r="G292" s="193"/>
      <c r="H292" s="211">
        <v>10</v>
      </c>
      <c r="I292" s="510"/>
      <c r="J292" s="520">
        <v>111516</v>
      </c>
      <c r="K292" s="212">
        <v>1</v>
      </c>
      <c r="L292" s="231"/>
      <c r="M292" s="211" t="s">
        <v>11</v>
      </c>
      <c r="N292" s="252"/>
      <c r="O292" s="732">
        <f>Tabelle442435[[#This Row],[FOPPE Art.-Nr. ]]</f>
        <v>140106505</v>
      </c>
      <c r="P292" s="257"/>
      <c r="Q292" s="257"/>
      <c r="R292" s="257"/>
      <c r="S292" s="257"/>
    </row>
    <row r="293" spans="1:19" s="258" customFormat="1" ht="13.8" x14ac:dyDescent="0.25">
      <c r="A293" s="192" t="s">
        <v>920</v>
      </c>
      <c r="B293" s="194" t="s">
        <v>938</v>
      </c>
      <c r="C293" s="209">
        <v>140106506</v>
      </c>
      <c r="D293" s="193"/>
      <c r="E293" s="210" t="s">
        <v>1163</v>
      </c>
      <c r="F293" s="193"/>
      <c r="G293" s="193"/>
      <c r="H293" s="211">
        <v>10</v>
      </c>
      <c r="I293" s="510"/>
      <c r="J293" s="520">
        <v>113222</v>
      </c>
      <c r="K293" s="212">
        <v>1</v>
      </c>
      <c r="L293" s="231"/>
      <c r="M293" s="211" t="s">
        <v>11</v>
      </c>
      <c r="N293" s="252"/>
      <c r="O293" s="732">
        <f>Tabelle442435[[#This Row],[FOPPE Art.-Nr. ]]</f>
        <v>140106506</v>
      </c>
      <c r="P293" s="257"/>
      <c r="Q293" s="257"/>
      <c r="R293" s="257"/>
      <c r="S293" s="257"/>
    </row>
    <row r="294" spans="1:19" s="258" customFormat="1" ht="13.8" x14ac:dyDescent="0.25">
      <c r="A294" s="192" t="s">
        <v>920</v>
      </c>
      <c r="B294" s="194" t="s">
        <v>938</v>
      </c>
      <c r="C294" s="209">
        <v>140106507</v>
      </c>
      <c r="D294" s="193"/>
      <c r="E294" s="210" t="s">
        <v>1162</v>
      </c>
      <c r="F294" s="193"/>
      <c r="G294" s="193"/>
      <c r="H294" s="211">
        <v>10</v>
      </c>
      <c r="I294" s="510"/>
      <c r="J294" s="520">
        <v>116003</v>
      </c>
      <c r="K294" s="212">
        <v>1</v>
      </c>
      <c r="L294" s="231"/>
      <c r="M294" s="211" t="s">
        <v>11</v>
      </c>
      <c r="N294" s="252"/>
      <c r="O294" s="732">
        <f>Tabelle442435[[#This Row],[FOPPE Art.-Nr. ]]</f>
        <v>140106507</v>
      </c>
      <c r="P294" s="257"/>
      <c r="Q294" s="257"/>
      <c r="R294" s="257"/>
      <c r="S294" s="257"/>
    </row>
    <row r="295" spans="1:19" s="258" customFormat="1" ht="13.8" x14ac:dyDescent="0.25">
      <c r="A295" s="192" t="s">
        <v>920</v>
      </c>
      <c r="B295" s="194" t="s">
        <v>938</v>
      </c>
      <c r="C295" s="209">
        <v>140106508</v>
      </c>
      <c r="D295" s="193"/>
      <c r="E295" s="210" t="s">
        <v>1161</v>
      </c>
      <c r="F295" s="193"/>
      <c r="G295" s="193"/>
      <c r="H295" s="211">
        <v>10</v>
      </c>
      <c r="I295" s="510"/>
      <c r="J295" s="520">
        <v>116004</v>
      </c>
      <c r="K295" s="212">
        <v>1</v>
      </c>
      <c r="L295" s="231"/>
      <c r="M295" s="211" t="s">
        <v>11</v>
      </c>
      <c r="N295" s="252"/>
      <c r="O295" s="732">
        <f>Tabelle442435[[#This Row],[FOPPE Art.-Nr. ]]</f>
        <v>140106508</v>
      </c>
      <c r="P295" s="257"/>
      <c r="Q295" s="257"/>
      <c r="R295" s="257"/>
      <c r="S295" s="257"/>
    </row>
    <row r="296" spans="1:19" s="258" customFormat="1" ht="13.8" x14ac:dyDescent="0.25">
      <c r="A296" s="192" t="s">
        <v>920</v>
      </c>
      <c r="B296" s="194" t="s">
        <v>938</v>
      </c>
      <c r="C296" s="209">
        <v>140106509</v>
      </c>
      <c r="D296" s="193"/>
      <c r="E296" s="210" t="s">
        <v>1160</v>
      </c>
      <c r="F296" s="193"/>
      <c r="G296" s="193"/>
      <c r="H296" s="211">
        <v>10</v>
      </c>
      <c r="I296" s="510"/>
      <c r="J296" s="520">
        <v>114219</v>
      </c>
      <c r="K296" s="212">
        <v>1</v>
      </c>
      <c r="L296" s="231"/>
      <c r="M296" s="211" t="s">
        <v>11</v>
      </c>
      <c r="N296" s="252"/>
      <c r="O296" s="732">
        <f>Tabelle442435[[#This Row],[FOPPE Art.-Nr. ]]</f>
        <v>140106509</v>
      </c>
      <c r="P296" s="257"/>
      <c r="Q296" s="257"/>
      <c r="R296" s="257"/>
      <c r="S296" s="257"/>
    </row>
    <row r="297" spans="1:19" s="258" customFormat="1" ht="13.8" x14ac:dyDescent="0.25">
      <c r="A297" s="192" t="s">
        <v>920</v>
      </c>
      <c r="B297" s="194" t="s">
        <v>938</v>
      </c>
      <c r="C297" s="252">
        <v>140106603</v>
      </c>
      <c r="D297" s="254"/>
      <c r="E297" s="253" t="s">
        <v>937</v>
      </c>
      <c r="F297" s="254"/>
      <c r="G297" s="254"/>
      <c r="H297" s="255">
        <v>10</v>
      </c>
      <c r="I297" s="509"/>
      <c r="J297" s="519">
        <v>122116</v>
      </c>
      <c r="K297" s="256">
        <v>1</v>
      </c>
      <c r="L297" s="231"/>
      <c r="M297" s="255" t="s">
        <v>11</v>
      </c>
      <c r="N297" s="252"/>
      <c r="O297" s="732">
        <f>Tabelle442435[[#This Row],[FOPPE Art.-Nr. ]]</f>
        <v>140106603</v>
      </c>
      <c r="P297" s="257"/>
      <c r="Q297" s="257"/>
      <c r="R297" s="257"/>
      <c r="S297" s="257"/>
    </row>
    <row r="298" spans="1:19" s="258" customFormat="1" ht="13.8" x14ac:dyDescent="0.25">
      <c r="A298" s="192" t="s">
        <v>920</v>
      </c>
      <c r="B298" s="194" t="s">
        <v>938</v>
      </c>
      <c r="C298" s="209">
        <v>140106903</v>
      </c>
      <c r="D298" s="193"/>
      <c r="E298" s="210" t="s">
        <v>1159</v>
      </c>
      <c r="F298" s="193"/>
      <c r="G298" s="193"/>
      <c r="H298" s="211">
        <v>1</v>
      </c>
      <c r="I298" s="510"/>
      <c r="J298" s="520">
        <v>111328</v>
      </c>
      <c r="K298" s="212">
        <v>1</v>
      </c>
      <c r="L298" s="231"/>
      <c r="M298" s="211" t="s">
        <v>18</v>
      </c>
      <c r="N298" s="252"/>
      <c r="O298" s="732">
        <f>Tabelle442435[[#This Row],[FOPPE Art.-Nr. ]]</f>
        <v>140106903</v>
      </c>
      <c r="P298" s="257"/>
      <c r="Q298" s="257"/>
      <c r="R298" s="257"/>
      <c r="S298" s="257"/>
    </row>
    <row r="299" spans="1:19" s="258" customFormat="1" ht="13.8" x14ac:dyDescent="0.25">
      <c r="A299" s="192" t="s">
        <v>920</v>
      </c>
      <c r="B299" s="194" t="s">
        <v>1155</v>
      </c>
      <c r="C299" s="252">
        <v>701110118</v>
      </c>
      <c r="D299" s="193" t="s">
        <v>959</v>
      </c>
      <c r="E299" s="253" t="s">
        <v>1158</v>
      </c>
      <c r="F299" s="254"/>
      <c r="G299" s="254"/>
      <c r="H299" s="255">
        <v>100</v>
      </c>
      <c r="I299" s="510"/>
      <c r="J299" s="519">
        <v>121788</v>
      </c>
      <c r="K299" s="256">
        <v>1</v>
      </c>
      <c r="L299" s="231"/>
      <c r="M299" s="255" t="s">
        <v>11</v>
      </c>
      <c r="N299" s="252"/>
      <c r="O299" s="732">
        <f>Tabelle442435[[#This Row],[FOPPE Art.-Nr. ]]</f>
        <v>701110118</v>
      </c>
      <c r="P299" s="257"/>
      <c r="Q299" s="257"/>
      <c r="R299" s="257"/>
      <c r="S299" s="257"/>
    </row>
    <row r="300" spans="1:19" s="258" customFormat="1" ht="13.8" x14ac:dyDescent="0.25">
      <c r="A300" s="192" t="s">
        <v>920</v>
      </c>
      <c r="B300" s="194" t="s">
        <v>1155</v>
      </c>
      <c r="C300" s="252">
        <v>701110119</v>
      </c>
      <c r="D300" s="193" t="s">
        <v>959</v>
      </c>
      <c r="E300" s="253" t="s">
        <v>1157</v>
      </c>
      <c r="F300" s="254"/>
      <c r="G300" s="254"/>
      <c r="H300" s="255">
        <v>100</v>
      </c>
      <c r="I300" s="510"/>
      <c r="J300" s="519">
        <v>121789</v>
      </c>
      <c r="K300" s="256">
        <v>1</v>
      </c>
      <c r="L300" s="231"/>
      <c r="M300" s="255" t="s">
        <v>11</v>
      </c>
      <c r="N300" s="252"/>
      <c r="O300" s="732">
        <f>Tabelle442435[[#This Row],[FOPPE Art.-Nr. ]]</f>
        <v>701110119</v>
      </c>
      <c r="P300" s="257"/>
      <c r="Q300" s="257"/>
      <c r="R300" s="257"/>
      <c r="S300" s="257"/>
    </row>
    <row r="301" spans="1:19" s="258" customFormat="1" ht="13.8" x14ac:dyDescent="0.25">
      <c r="A301" s="192" t="s">
        <v>920</v>
      </c>
      <c r="B301" s="194" t="s">
        <v>1155</v>
      </c>
      <c r="C301" s="252">
        <v>701110120</v>
      </c>
      <c r="D301" s="193" t="s">
        <v>959</v>
      </c>
      <c r="E301" s="253" t="s">
        <v>1156</v>
      </c>
      <c r="F301" s="254"/>
      <c r="G301" s="254"/>
      <c r="H301" s="255">
        <v>100</v>
      </c>
      <c r="I301" s="510"/>
      <c r="J301" s="519">
        <v>121790</v>
      </c>
      <c r="K301" s="256">
        <v>1</v>
      </c>
      <c r="L301" s="231"/>
      <c r="M301" s="255" t="s">
        <v>11</v>
      </c>
      <c r="N301" s="252"/>
      <c r="O301" s="732">
        <f>Tabelle442435[[#This Row],[FOPPE Art.-Nr. ]]</f>
        <v>701110120</v>
      </c>
      <c r="P301" s="257"/>
      <c r="Q301" s="257"/>
      <c r="R301" s="257"/>
      <c r="S301" s="257"/>
    </row>
    <row r="302" spans="1:19" s="258" customFormat="1" ht="13.8" x14ac:dyDescent="0.25">
      <c r="A302" s="192" t="s">
        <v>920</v>
      </c>
      <c r="B302" s="194" t="s">
        <v>1155</v>
      </c>
      <c r="C302" s="252">
        <v>701110121</v>
      </c>
      <c r="D302" s="193" t="s">
        <v>959</v>
      </c>
      <c r="E302" s="253" t="s">
        <v>1154</v>
      </c>
      <c r="F302" s="254"/>
      <c r="G302" s="254"/>
      <c r="H302" s="255">
        <v>100</v>
      </c>
      <c r="I302" s="510"/>
      <c r="J302" s="519">
        <v>121791</v>
      </c>
      <c r="K302" s="256">
        <v>1</v>
      </c>
      <c r="L302" s="231"/>
      <c r="M302" s="255" t="s">
        <v>11</v>
      </c>
      <c r="N302" s="252"/>
      <c r="O302" s="732">
        <f>Tabelle442435[[#This Row],[FOPPE Art.-Nr. ]]</f>
        <v>701110121</v>
      </c>
      <c r="P302" s="257"/>
      <c r="Q302" s="257"/>
      <c r="R302" s="257"/>
      <c r="S302" s="257"/>
    </row>
    <row r="303" spans="1:19" s="258" customFormat="1" ht="13.8" x14ac:dyDescent="0.25">
      <c r="A303" s="192" t="s">
        <v>920</v>
      </c>
      <c r="B303" s="194" t="s">
        <v>938</v>
      </c>
      <c r="C303" s="252">
        <v>1402106950</v>
      </c>
      <c r="D303" s="254"/>
      <c r="E303" s="253" t="s">
        <v>941</v>
      </c>
      <c r="F303" s="253"/>
      <c r="G303" s="254"/>
      <c r="H303" s="255">
        <v>1</v>
      </c>
      <c r="I303" s="509"/>
      <c r="J303" s="519">
        <v>123715</v>
      </c>
      <c r="K303" s="256">
        <v>1</v>
      </c>
      <c r="L303" s="231"/>
      <c r="M303" s="255" t="s">
        <v>11</v>
      </c>
      <c r="N303" s="252"/>
      <c r="O303" s="732">
        <f>Tabelle442435[[#This Row],[FOPPE Art.-Nr. ]]</f>
        <v>1402106950</v>
      </c>
      <c r="P303" s="257"/>
      <c r="Q303" s="257"/>
      <c r="R303" s="257"/>
      <c r="S303" s="257"/>
    </row>
    <row r="304" spans="1:19" s="258" customFormat="1" ht="13.8" x14ac:dyDescent="0.25">
      <c r="A304" s="192" t="s">
        <v>920</v>
      </c>
      <c r="B304" s="194" t="s">
        <v>938</v>
      </c>
      <c r="C304" s="252">
        <v>1402106960</v>
      </c>
      <c r="D304" s="254"/>
      <c r="E304" s="253" t="s">
        <v>940</v>
      </c>
      <c r="F304" s="253"/>
      <c r="G304" s="254"/>
      <c r="H304" s="255">
        <v>1</v>
      </c>
      <c r="I304" s="509"/>
      <c r="J304" s="519">
        <v>123716</v>
      </c>
      <c r="K304" s="256">
        <v>1</v>
      </c>
      <c r="L304" s="231"/>
      <c r="M304" s="255" t="s">
        <v>11</v>
      </c>
      <c r="N304" s="252"/>
      <c r="O304" s="732">
        <f>Tabelle442435[[#This Row],[FOPPE Art.-Nr. ]]</f>
        <v>1402106960</v>
      </c>
      <c r="P304" s="257"/>
      <c r="Q304" s="257"/>
      <c r="R304" s="257"/>
      <c r="S304" s="257"/>
    </row>
    <row r="305" spans="1:19" s="258" customFormat="1" ht="13.8" x14ac:dyDescent="0.25">
      <c r="A305" s="192" t="s">
        <v>920</v>
      </c>
      <c r="B305" s="194" t="s">
        <v>919</v>
      </c>
      <c r="C305" s="252">
        <v>2321020052</v>
      </c>
      <c r="D305" s="254"/>
      <c r="E305" s="253" t="s">
        <v>935</v>
      </c>
      <c r="F305" s="254"/>
      <c r="G305" s="254"/>
      <c r="H305" s="255">
        <v>100</v>
      </c>
      <c r="I305" s="509"/>
      <c r="J305" s="519">
        <v>104888</v>
      </c>
      <c r="K305" s="256">
        <v>1</v>
      </c>
      <c r="L305" s="231"/>
      <c r="M305" s="255" t="s">
        <v>11</v>
      </c>
      <c r="N305" s="252"/>
      <c r="O305" s="732">
        <f>Tabelle442435[[#This Row],[FOPPE Art.-Nr. ]]</f>
        <v>2321020052</v>
      </c>
      <c r="P305" s="257"/>
      <c r="Q305" s="257"/>
      <c r="R305" s="257"/>
      <c r="S305" s="257"/>
    </row>
    <row r="306" spans="1:19" s="258" customFormat="1" ht="13.8" x14ac:dyDescent="0.25">
      <c r="A306" s="192" t="s">
        <v>920</v>
      </c>
      <c r="B306" s="194" t="s">
        <v>919</v>
      </c>
      <c r="C306" s="252">
        <v>2321020053</v>
      </c>
      <c r="D306" s="254"/>
      <c r="E306" s="253" t="s">
        <v>936</v>
      </c>
      <c r="F306" s="254"/>
      <c r="G306" s="254"/>
      <c r="H306" s="255">
        <v>1000</v>
      </c>
      <c r="I306" s="509"/>
      <c r="J306" s="519">
        <v>124357</v>
      </c>
      <c r="K306" s="256">
        <v>1</v>
      </c>
      <c r="L306" s="231"/>
      <c r="M306" s="255" t="s">
        <v>11</v>
      </c>
      <c r="N306" s="252"/>
      <c r="O306" s="732">
        <f>Tabelle442435[[#This Row],[FOPPE Art.-Nr. ]]</f>
        <v>2321020053</v>
      </c>
      <c r="P306" s="257"/>
      <c r="Q306" s="257"/>
      <c r="R306" s="257"/>
      <c r="S306" s="257"/>
    </row>
    <row r="307" spans="1:19" s="258" customFormat="1" ht="13.8" x14ac:dyDescent="0.25">
      <c r="A307" s="192" t="s">
        <v>920</v>
      </c>
      <c r="B307" s="194" t="s">
        <v>939</v>
      </c>
      <c r="C307" s="252">
        <v>3190015075</v>
      </c>
      <c r="D307" s="193" t="s">
        <v>959</v>
      </c>
      <c r="E307" s="253" t="s">
        <v>905</v>
      </c>
      <c r="F307" s="193">
        <v>220772</v>
      </c>
      <c r="G307" s="254"/>
      <c r="H307" s="255">
        <v>25</v>
      </c>
      <c r="I307" s="509"/>
      <c r="J307" s="519">
        <v>123148</v>
      </c>
      <c r="K307" s="256">
        <v>1</v>
      </c>
      <c r="L307" s="231"/>
      <c r="M307" s="255" t="s">
        <v>11</v>
      </c>
      <c r="N307" s="252"/>
      <c r="O307" s="732">
        <f>Tabelle442435[[#This Row],[FOPPE Art.-Nr. ]]</f>
        <v>3190015075</v>
      </c>
      <c r="P307" s="257"/>
      <c r="Q307" s="257"/>
      <c r="R307" s="257"/>
      <c r="S307" s="257"/>
    </row>
    <row r="308" spans="1:19" s="258" customFormat="1" ht="13.8" x14ac:dyDescent="0.25">
      <c r="A308" s="192" t="s">
        <v>920</v>
      </c>
      <c r="B308" s="194" t="s">
        <v>919</v>
      </c>
      <c r="C308" s="209" t="s">
        <v>24</v>
      </c>
      <c r="D308" s="193"/>
      <c r="E308" s="210" t="s">
        <v>1153</v>
      </c>
      <c r="F308" s="193"/>
      <c r="G308" s="193"/>
      <c r="H308" s="211">
        <v>500</v>
      </c>
      <c r="I308" s="510"/>
      <c r="J308" s="520">
        <v>112591</v>
      </c>
      <c r="K308" s="212">
        <v>1</v>
      </c>
      <c r="L308" s="212">
        <v>3</v>
      </c>
      <c r="M308" s="211" t="s">
        <v>11</v>
      </c>
      <c r="N308" s="252"/>
      <c r="O308" s="732" t="str">
        <f>Tabelle442435[[#This Row],[FOPPE Art.-Nr. ]]</f>
        <v>23000693.2</v>
      </c>
      <c r="P308" s="257"/>
      <c r="Q308" s="257"/>
      <c r="R308" s="257"/>
      <c r="S308" s="257"/>
    </row>
    <row r="309" spans="1:19" s="258" customFormat="1" ht="13.8" x14ac:dyDescent="0.25">
      <c r="A309" s="192" t="s">
        <v>920</v>
      </c>
      <c r="B309" s="194" t="s">
        <v>919</v>
      </c>
      <c r="C309" s="209" t="s">
        <v>27</v>
      </c>
      <c r="D309" s="193"/>
      <c r="E309" s="210" t="s">
        <v>1152</v>
      </c>
      <c r="F309" s="193"/>
      <c r="G309" s="193"/>
      <c r="H309" s="211">
        <v>100</v>
      </c>
      <c r="I309" s="510"/>
      <c r="J309" s="520">
        <v>112593</v>
      </c>
      <c r="K309" s="212">
        <v>1</v>
      </c>
      <c r="L309" s="256">
        <v>5</v>
      </c>
      <c r="M309" s="211" t="s">
        <v>11</v>
      </c>
      <c r="N309" s="252"/>
      <c r="O309" s="732" t="str">
        <f>Tabelle442435[[#This Row],[FOPPE Art.-Nr. ]]</f>
        <v>23000693.2SVE</v>
      </c>
      <c r="P309" s="257"/>
      <c r="Q309" s="257"/>
      <c r="R309" s="257"/>
      <c r="S309" s="257"/>
    </row>
    <row r="310" spans="1:19" s="258" customFormat="1" ht="13.8" x14ac:dyDescent="0.25">
      <c r="A310" s="192" t="s">
        <v>920</v>
      </c>
      <c r="B310" s="194" t="s">
        <v>919</v>
      </c>
      <c r="C310" s="209" t="s">
        <v>31</v>
      </c>
      <c r="D310" s="193"/>
      <c r="E310" s="210" t="s">
        <v>1151</v>
      </c>
      <c r="F310" s="193"/>
      <c r="G310" s="193"/>
      <c r="H310" s="211">
        <v>500</v>
      </c>
      <c r="I310" s="510"/>
      <c r="J310" s="520">
        <v>112601</v>
      </c>
      <c r="K310" s="212">
        <v>1</v>
      </c>
      <c r="L310" s="212">
        <v>3</v>
      </c>
      <c r="M310" s="211" t="s">
        <v>11</v>
      </c>
      <c r="N310" s="252"/>
      <c r="O310" s="732" t="str">
        <f>Tabelle442435[[#This Row],[FOPPE Art.-Nr. ]]</f>
        <v>23000694.2</v>
      </c>
      <c r="P310" s="257"/>
      <c r="Q310" s="257"/>
      <c r="R310" s="257"/>
      <c r="S310" s="257"/>
    </row>
    <row r="311" spans="1:19" s="258" customFormat="1" ht="13.8" x14ac:dyDescent="0.25">
      <c r="A311" s="192" t="s">
        <v>920</v>
      </c>
      <c r="B311" s="194" t="s">
        <v>919</v>
      </c>
      <c r="C311" s="209" t="s">
        <v>29</v>
      </c>
      <c r="D311" s="193"/>
      <c r="E311" s="210" t="s">
        <v>1150</v>
      </c>
      <c r="F311" s="193"/>
      <c r="G311" s="193"/>
      <c r="H311" s="211">
        <v>100</v>
      </c>
      <c r="I311" s="510"/>
      <c r="J311" s="520">
        <v>112594</v>
      </c>
      <c r="K311" s="212">
        <v>1</v>
      </c>
      <c r="L311" s="256">
        <v>5</v>
      </c>
      <c r="M311" s="211" t="s">
        <v>11</v>
      </c>
      <c r="N311" s="252"/>
      <c r="O311" s="732" t="str">
        <f>Tabelle442435[[#This Row],[FOPPE Art.-Nr. ]]</f>
        <v>23000694.2SVE</v>
      </c>
      <c r="P311" s="257"/>
      <c r="Q311" s="257"/>
      <c r="R311" s="257"/>
      <c r="S311" s="257"/>
    </row>
    <row r="312" spans="1:19" s="258" customFormat="1" ht="13.8" x14ac:dyDescent="0.25">
      <c r="A312" s="192" t="s">
        <v>920</v>
      </c>
      <c r="B312" s="194" t="s">
        <v>919</v>
      </c>
      <c r="C312" s="209" t="s">
        <v>35</v>
      </c>
      <c r="D312" s="193"/>
      <c r="E312" s="210" t="s">
        <v>1149</v>
      </c>
      <c r="F312" s="193"/>
      <c r="G312" s="193"/>
      <c r="H312" s="211">
        <v>500</v>
      </c>
      <c r="I312" s="510"/>
      <c r="J312" s="520">
        <v>112602</v>
      </c>
      <c r="K312" s="212">
        <v>1</v>
      </c>
      <c r="L312" s="212">
        <v>3</v>
      </c>
      <c r="M312" s="211" t="s">
        <v>11</v>
      </c>
      <c r="N312" s="252"/>
      <c r="O312" s="732" t="str">
        <f>Tabelle442435[[#This Row],[FOPPE Art.-Nr. ]]</f>
        <v>23000695.2</v>
      </c>
      <c r="P312" s="257"/>
      <c r="Q312" s="257"/>
      <c r="R312" s="257"/>
      <c r="S312" s="257"/>
    </row>
    <row r="313" spans="1:19" s="258" customFormat="1" ht="13.8" x14ac:dyDescent="0.25">
      <c r="A313" s="192" t="s">
        <v>920</v>
      </c>
      <c r="B313" s="194" t="s">
        <v>919</v>
      </c>
      <c r="C313" s="209" t="s">
        <v>33</v>
      </c>
      <c r="D313" s="193"/>
      <c r="E313" s="210" t="s">
        <v>1148</v>
      </c>
      <c r="F313" s="193"/>
      <c r="G313" s="193"/>
      <c r="H313" s="211">
        <v>100</v>
      </c>
      <c r="I313" s="510"/>
      <c r="J313" s="520">
        <v>112595</v>
      </c>
      <c r="K313" s="212">
        <v>1</v>
      </c>
      <c r="L313" s="256">
        <v>5</v>
      </c>
      <c r="M313" s="211" t="s">
        <v>11</v>
      </c>
      <c r="N313" s="252"/>
      <c r="O313" s="732" t="str">
        <f>Tabelle442435[[#This Row],[FOPPE Art.-Nr. ]]</f>
        <v>23000695.2SVE</v>
      </c>
      <c r="P313" s="257"/>
      <c r="Q313" s="257"/>
      <c r="R313" s="257"/>
      <c r="S313" s="257"/>
    </row>
    <row r="314" spans="1:19" s="258" customFormat="1" ht="13.8" x14ac:dyDescent="0.25">
      <c r="A314" s="192" t="s">
        <v>920</v>
      </c>
      <c r="B314" s="194" t="s">
        <v>919</v>
      </c>
      <c r="C314" s="209" t="s">
        <v>1147</v>
      </c>
      <c r="D314" s="193"/>
      <c r="E314" s="210" t="s">
        <v>1134</v>
      </c>
      <c r="F314" s="193"/>
      <c r="G314" s="193"/>
      <c r="H314" s="211">
        <v>500</v>
      </c>
      <c r="I314" s="510"/>
      <c r="J314" s="520">
        <v>112603</v>
      </c>
      <c r="K314" s="212">
        <v>1</v>
      </c>
      <c r="L314" s="231"/>
      <c r="M314" s="211" t="s">
        <v>11</v>
      </c>
      <c r="N314" s="252"/>
      <c r="O314" s="732" t="str">
        <f>Tabelle442435[[#This Row],[FOPPE Art.-Nr. ]]</f>
        <v>23000696.2</v>
      </c>
      <c r="P314" s="257"/>
      <c r="Q314" s="257"/>
      <c r="R314" s="257"/>
      <c r="S314" s="257"/>
    </row>
    <row r="315" spans="1:19" s="258" customFormat="1" ht="13.8" x14ac:dyDescent="0.25">
      <c r="A315" s="192" t="s">
        <v>920</v>
      </c>
      <c r="B315" s="194" t="s">
        <v>919</v>
      </c>
      <c r="C315" s="209" t="s">
        <v>1146</v>
      </c>
      <c r="D315" s="193"/>
      <c r="E315" s="210" t="s">
        <v>1133</v>
      </c>
      <c r="F315" s="193"/>
      <c r="G315" s="193"/>
      <c r="H315" s="211">
        <v>100</v>
      </c>
      <c r="I315" s="510"/>
      <c r="J315" s="520">
        <v>112596</v>
      </c>
      <c r="K315" s="212">
        <v>1</v>
      </c>
      <c r="L315" s="256">
        <v>5</v>
      </c>
      <c r="M315" s="211" t="s">
        <v>11</v>
      </c>
      <c r="N315" s="252"/>
      <c r="O315" s="732" t="str">
        <f>Tabelle442435[[#This Row],[FOPPE Art.-Nr. ]]</f>
        <v>23000696.2SVE</v>
      </c>
      <c r="P315" s="257"/>
      <c r="Q315" s="257"/>
      <c r="R315" s="257"/>
      <c r="S315" s="257"/>
    </row>
    <row r="316" spans="1:19" s="258" customFormat="1" ht="13.8" x14ac:dyDescent="0.25">
      <c r="A316" s="192" t="s">
        <v>920</v>
      </c>
      <c r="B316" s="194" t="s">
        <v>919</v>
      </c>
      <c r="C316" s="252" t="s">
        <v>932</v>
      </c>
      <c r="D316" s="254"/>
      <c r="E316" s="253" t="s">
        <v>931</v>
      </c>
      <c r="F316" s="254"/>
      <c r="G316" s="254"/>
      <c r="H316" s="255">
        <v>500</v>
      </c>
      <c r="I316" s="509"/>
      <c r="J316" s="519">
        <v>112607</v>
      </c>
      <c r="K316" s="256">
        <v>1</v>
      </c>
      <c r="L316" s="231"/>
      <c r="M316" s="255" t="s">
        <v>11</v>
      </c>
      <c r="N316" s="252"/>
      <c r="O316" s="732" t="str">
        <f>Tabelle442435[[#This Row],[FOPPE Art.-Nr. ]]</f>
        <v>23007015.2</v>
      </c>
      <c r="P316" s="257"/>
      <c r="Q316" s="257"/>
      <c r="R316" s="257"/>
      <c r="S316" s="257"/>
    </row>
    <row r="317" spans="1:19" s="258" customFormat="1" ht="13.8" x14ac:dyDescent="0.25">
      <c r="A317" s="192" t="s">
        <v>920</v>
      </c>
      <c r="B317" s="194" t="s">
        <v>919</v>
      </c>
      <c r="C317" s="252" t="s">
        <v>934</v>
      </c>
      <c r="D317" s="254"/>
      <c r="E317" s="253" t="s">
        <v>933</v>
      </c>
      <c r="F317" s="254"/>
      <c r="G317" s="254"/>
      <c r="H317" s="255">
        <v>100</v>
      </c>
      <c r="I317" s="509"/>
      <c r="J317" s="519">
        <v>112597</v>
      </c>
      <c r="K317" s="256">
        <v>1</v>
      </c>
      <c r="L317" s="231"/>
      <c r="M317" s="255" t="s">
        <v>11</v>
      </c>
      <c r="N317" s="252"/>
      <c r="O317" s="732" t="str">
        <f>Tabelle442435[[#This Row],[FOPPE Art.-Nr. ]]</f>
        <v>23007015.2SVE</v>
      </c>
      <c r="P317" s="257"/>
      <c r="Q317" s="257"/>
      <c r="R317" s="257"/>
      <c r="S317" s="257"/>
    </row>
    <row r="318" spans="1:19" s="258" customFormat="1" ht="13.8" x14ac:dyDescent="0.25">
      <c r="A318" s="192" t="s">
        <v>920</v>
      </c>
      <c r="B318" s="194" t="s">
        <v>919</v>
      </c>
      <c r="C318" s="252" t="s">
        <v>930</v>
      </c>
      <c r="D318" s="254"/>
      <c r="E318" s="253" t="s">
        <v>929</v>
      </c>
      <c r="F318" s="254"/>
      <c r="G318" s="254"/>
      <c r="H318" s="255">
        <v>500</v>
      </c>
      <c r="I318" s="509"/>
      <c r="J318" s="519">
        <v>114968</v>
      </c>
      <c r="K318" s="256">
        <v>1</v>
      </c>
      <c r="L318" s="231"/>
      <c r="M318" s="255" t="s">
        <v>11</v>
      </c>
      <c r="N318" s="252"/>
      <c r="O318" s="732" t="str">
        <f>Tabelle442435[[#This Row],[FOPPE Art.-Nr. ]]</f>
        <v>23007016.2</v>
      </c>
      <c r="P318" s="257"/>
      <c r="Q318" s="257"/>
      <c r="R318" s="257"/>
      <c r="S318" s="257"/>
    </row>
    <row r="319" spans="1:19" s="258" customFormat="1" ht="13.8" x14ac:dyDescent="0.25">
      <c r="A319" s="192" t="s">
        <v>920</v>
      </c>
      <c r="B319" s="194" t="s">
        <v>919</v>
      </c>
      <c r="C319" s="252" t="s">
        <v>926</v>
      </c>
      <c r="D319" s="254"/>
      <c r="E319" s="253" t="s">
        <v>925</v>
      </c>
      <c r="F319" s="254"/>
      <c r="G319" s="254"/>
      <c r="H319" s="255">
        <v>500</v>
      </c>
      <c r="I319" s="509"/>
      <c r="J319" s="519">
        <v>112608</v>
      </c>
      <c r="K319" s="256">
        <v>1</v>
      </c>
      <c r="L319" s="231"/>
      <c r="M319" s="255" t="s">
        <v>11</v>
      </c>
      <c r="N319" s="252"/>
      <c r="O319" s="732" t="str">
        <f>Tabelle442435[[#This Row],[FOPPE Art.-Nr. ]]</f>
        <v>23007035.2</v>
      </c>
      <c r="P319" s="257"/>
      <c r="Q319" s="257"/>
      <c r="R319" s="257"/>
      <c r="S319" s="257"/>
    </row>
    <row r="320" spans="1:19" s="258" customFormat="1" ht="13.8" x14ac:dyDescent="0.25">
      <c r="A320" s="192" t="s">
        <v>920</v>
      </c>
      <c r="B320" s="194" t="s">
        <v>919</v>
      </c>
      <c r="C320" s="252" t="s">
        <v>928</v>
      </c>
      <c r="D320" s="254"/>
      <c r="E320" s="253" t="s">
        <v>927</v>
      </c>
      <c r="F320" s="254"/>
      <c r="G320" s="254"/>
      <c r="H320" s="255">
        <v>100</v>
      </c>
      <c r="I320" s="509"/>
      <c r="J320" s="519">
        <v>112598</v>
      </c>
      <c r="K320" s="256">
        <v>1</v>
      </c>
      <c r="L320" s="231"/>
      <c r="M320" s="255" t="s">
        <v>11</v>
      </c>
      <c r="N320" s="252"/>
      <c r="O320" s="732" t="str">
        <f>Tabelle442435[[#This Row],[FOPPE Art.-Nr. ]]</f>
        <v>23007035.2SVE</v>
      </c>
      <c r="P320" s="257"/>
      <c r="Q320" s="257"/>
      <c r="R320" s="257"/>
      <c r="S320" s="257"/>
    </row>
    <row r="321" spans="1:19" s="258" customFormat="1" ht="13.8" x14ac:dyDescent="0.25">
      <c r="A321" s="192" t="s">
        <v>920</v>
      </c>
      <c r="B321" s="194" t="s">
        <v>919</v>
      </c>
      <c r="C321" s="209" t="s">
        <v>1145</v>
      </c>
      <c r="D321" s="193"/>
      <c r="E321" s="210" t="s">
        <v>1144</v>
      </c>
      <c r="F321" s="193"/>
      <c r="G321" s="193"/>
      <c r="H321" s="211">
        <v>100</v>
      </c>
      <c r="I321" s="510"/>
      <c r="J321" s="520">
        <v>107329</v>
      </c>
      <c r="K321" s="212">
        <v>1</v>
      </c>
      <c r="L321" s="231"/>
      <c r="M321" s="211" t="s">
        <v>11</v>
      </c>
      <c r="N321" s="252"/>
      <c r="O321" s="732" t="str">
        <f>Tabelle442435[[#This Row],[FOPPE Art.-Nr. ]]</f>
        <v>23007040SVE</v>
      </c>
      <c r="P321" s="257"/>
      <c r="Q321" s="257"/>
      <c r="R321" s="257"/>
      <c r="S321" s="257"/>
    </row>
    <row r="322" spans="1:19" s="258" customFormat="1" ht="13.8" x14ac:dyDescent="0.25">
      <c r="A322" s="192" t="s">
        <v>920</v>
      </c>
      <c r="B322" s="194" t="s">
        <v>919</v>
      </c>
      <c r="C322" s="209" t="s">
        <v>193</v>
      </c>
      <c r="D322" s="193"/>
      <c r="E322" s="210" t="s">
        <v>1143</v>
      </c>
      <c r="F322" s="193"/>
      <c r="G322" s="193"/>
      <c r="H322" s="211">
        <v>500</v>
      </c>
      <c r="I322" s="510"/>
      <c r="J322" s="520">
        <v>100482</v>
      </c>
      <c r="K322" s="212">
        <v>1</v>
      </c>
      <c r="L322" s="212">
        <v>3</v>
      </c>
      <c r="M322" s="211" t="s">
        <v>11</v>
      </c>
      <c r="N322" s="252"/>
      <c r="O322" s="732" t="str">
        <f>Tabelle442435[[#This Row],[FOPPE Art.-Nr. ]]</f>
        <v>23007542.2</v>
      </c>
      <c r="P322" s="257"/>
      <c r="Q322" s="257"/>
      <c r="R322" s="257"/>
      <c r="S322" s="257"/>
    </row>
    <row r="323" spans="1:19" s="258" customFormat="1" ht="13.8" x14ac:dyDescent="0.25">
      <c r="A323" s="192" t="s">
        <v>920</v>
      </c>
      <c r="B323" s="194" t="s">
        <v>919</v>
      </c>
      <c r="C323" s="209" t="s">
        <v>194</v>
      </c>
      <c r="D323" s="193"/>
      <c r="E323" s="210" t="s">
        <v>1133</v>
      </c>
      <c r="F323" s="193"/>
      <c r="G323" s="193"/>
      <c r="H323" s="211">
        <v>100</v>
      </c>
      <c r="I323" s="510"/>
      <c r="J323" s="520">
        <v>112596</v>
      </c>
      <c r="K323" s="212">
        <v>1</v>
      </c>
      <c r="L323" s="256">
        <v>5</v>
      </c>
      <c r="M323" s="211" t="s">
        <v>11</v>
      </c>
      <c r="N323" s="252"/>
      <c r="O323" s="732" t="str">
        <f>Tabelle442435[[#This Row],[FOPPE Art.-Nr. ]]</f>
        <v>23007542.2SVE</v>
      </c>
      <c r="P323" s="257"/>
      <c r="Q323" s="257"/>
      <c r="R323" s="257"/>
      <c r="S323" s="257"/>
    </row>
    <row r="324" spans="1:19" s="258" customFormat="1" ht="13.8" x14ac:dyDescent="0.25">
      <c r="A324" s="192" t="s">
        <v>920</v>
      </c>
      <c r="B324" s="194" t="s">
        <v>919</v>
      </c>
      <c r="C324" s="209" t="s">
        <v>1142</v>
      </c>
      <c r="D324" s="193"/>
      <c r="E324" s="210" t="s">
        <v>1141</v>
      </c>
      <c r="F324" s="193"/>
      <c r="G324" s="193"/>
      <c r="H324" s="211">
        <v>100</v>
      </c>
      <c r="I324" s="510"/>
      <c r="J324" s="520">
        <v>107330</v>
      </c>
      <c r="K324" s="212">
        <v>1</v>
      </c>
      <c r="L324" s="231"/>
      <c r="M324" s="211" t="s">
        <v>11</v>
      </c>
      <c r="N324" s="252"/>
      <c r="O324" s="732" t="str">
        <f>Tabelle442435[[#This Row],[FOPPE Art.-Nr. ]]</f>
        <v>23009005SVE</v>
      </c>
      <c r="P324" s="257"/>
      <c r="Q324" s="257"/>
      <c r="R324" s="257"/>
      <c r="S324" s="257"/>
    </row>
    <row r="325" spans="1:19" s="258" customFormat="1" ht="13.8" x14ac:dyDescent="0.25">
      <c r="A325" s="192" t="s">
        <v>920</v>
      </c>
      <c r="B325" s="194" t="s">
        <v>919</v>
      </c>
      <c r="C325" s="252" t="s">
        <v>922</v>
      </c>
      <c r="D325" s="254"/>
      <c r="E325" s="253" t="s">
        <v>921</v>
      </c>
      <c r="F325" s="254"/>
      <c r="G325" s="254"/>
      <c r="H325" s="255">
        <v>500</v>
      </c>
      <c r="I325" s="509"/>
      <c r="J325" s="519">
        <v>112604</v>
      </c>
      <c r="K325" s="256">
        <v>1</v>
      </c>
      <c r="L325" s="231"/>
      <c r="M325" s="255" t="s">
        <v>11</v>
      </c>
      <c r="N325" s="252"/>
      <c r="O325" s="732" t="str">
        <f>Tabelle442435[[#This Row],[FOPPE Art.-Nr. ]]</f>
        <v>23009006.2</v>
      </c>
      <c r="P325" s="257"/>
      <c r="Q325" s="257"/>
      <c r="R325" s="257"/>
      <c r="S325" s="257"/>
    </row>
    <row r="326" spans="1:19" s="258" customFormat="1" ht="13.8" x14ac:dyDescent="0.25">
      <c r="A326" s="192" t="s">
        <v>920</v>
      </c>
      <c r="B326" s="194" t="s">
        <v>919</v>
      </c>
      <c r="C326" s="252" t="s">
        <v>924</v>
      </c>
      <c r="D326" s="254"/>
      <c r="E326" s="253" t="s">
        <v>923</v>
      </c>
      <c r="F326" s="254"/>
      <c r="G326" s="254"/>
      <c r="H326" s="255">
        <v>100</v>
      </c>
      <c r="I326" s="509"/>
      <c r="J326" s="519">
        <v>112600</v>
      </c>
      <c r="K326" s="256">
        <v>1</v>
      </c>
      <c r="L326" s="231"/>
      <c r="M326" s="255" t="s">
        <v>11</v>
      </c>
      <c r="N326" s="252"/>
      <c r="O326" s="732" t="str">
        <f>Tabelle442435[[#This Row],[FOPPE Art.-Nr. ]]</f>
        <v>23009006.2SVE</v>
      </c>
      <c r="P326" s="257"/>
      <c r="Q326" s="257"/>
      <c r="R326" s="257"/>
      <c r="S326" s="257"/>
    </row>
    <row r="327" spans="1:19" s="258" customFormat="1" ht="13.8" x14ac:dyDescent="0.25">
      <c r="A327" s="192" t="s">
        <v>920</v>
      </c>
      <c r="B327" s="194" t="s">
        <v>919</v>
      </c>
      <c r="C327" s="209" t="s">
        <v>1140</v>
      </c>
      <c r="D327" s="193"/>
      <c r="E327" s="210" t="s">
        <v>1139</v>
      </c>
      <c r="F327" s="193"/>
      <c r="G327" s="193"/>
      <c r="H327" s="211">
        <v>100</v>
      </c>
      <c r="I327" s="510"/>
      <c r="J327" s="520">
        <v>111420</v>
      </c>
      <c r="K327" s="212">
        <v>1</v>
      </c>
      <c r="L327" s="231"/>
      <c r="M327" s="211" t="s">
        <v>11</v>
      </c>
      <c r="N327" s="252"/>
      <c r="O327" s="732" t="str">
        <f>Tabelle442435[[#This Row],[FOPPE Art.-Nr. ]]</f>
        <v>23009006SVE</v>
      </c>
      <c r="P327" s="257"/>
      <c r="Q327" s="257"/>
      <c r="R327" s="257"/>
      <c r="S327" s="257"/>
    </row>
    <row r="328" spans="1:19" s="258" customFormat="1" ht="13.8" x14ac:dyDescent="0.25">
      <c r="A328" s="192" t="s">
        <v>920</v>
      </c>
      <c r="B328" s="194" t="s">
        <v>919</v>
      </c>
      <c r="C328" s="252" t="s">
        <v>918</v>
      </c>
      <c r="D328" s="254"/>
      <c r="E328" s="253" t="s">
        <v>917</v>
      </c>
      <c r="F328" s="254"/>
      <c r="G328" s="254"/>
      <c r="H328" s="255">
        <v>500</v>
      </c>
      <c r="I328" s="509"/>
      <c r="J328" s="519">
        <v>112605</v>
      </c>
      <c r="K328" s="256">
        <v>1</v>
      </c>
      <c r="L328" s="231"/>
      <c r="M328" s="255" t="s">
        <v>11</v>
      </c>
      <c r="N328" s="252"/>
      <c r="O328" s="732" t="str">
        <f>Tabelle442435[[#This Row],[FOPPE Art.-Nr. ]]</f>
        <v>23009007.2</v>
      </c>
      <c r="P328" s="257"/>
      <c r="Q328" s="257"/>
      <c r="R328" s="257"/>
      <c r="S328" s="257"/>
    </row>
    <row r="329" spans="1:19" s="258" customFormat="1" ht="13.8" x14ac:dyDescent="0.25">
      <c r="A329" s="192" t="s">
        <v>920</v>
      </c>
      <c r="B329" s="194" t="s">
        <v>919</v>
      </c>
      <c r="C329" s="209" t="s">
        <v>1138</v>
      </c>
      <c r="D329" s="193"/>
      <c r="E329" s="210" t="s">
        <v>1137</v>
      </c>
      <c r="F329" s="193"/>
      <c r="G329" s="193"/>
      <c r="H329" s="211">
        <v>100</v>
      </c>
      <c r="I329" s="510"/>
      <c r="J329" s="520">
        <v>111421</v>
      </c>
      <c r="K329" s="212">
        <v>1</v>
      </c>
      <c r="L329" s="231"/>
      <c r="M329" s="211" t="s">
        <v>11</v>
      </c>
      <c r="N329" s="252"/>
      <c r="O329" s="732" t="str">
        <f>Tabelle442435[[#This Row],[FOPPE Art.-Nr. ]]</f>
        <v>23009007SVE</v>
      </c>
      <c r="P329" s="257"/>
      <c r="Q329" s="257"/>
      <c r="R329" s="257"/>
      <c r="S329" s="257"/>
    </row>
    <row r="330" spans="1:19" s="258" customFormat="1" ht="13.8" x14ac:dyDescent="0.25">
      <c r="A330" s="192" t="s">
        <v>920</v>
      </c>
      <c r="B330" s="194" t="s">
        <v>919</v>
      </c>
      <c r="C330" s="209" t="s">
        <v>1136</v>
      </c>
      <c r="D330" s="193"/>
      <c r="E330" s="210" t="s">
        <v>1135</v>
      </c>
      <c r="F330" s="193"/>
      <c r="G330" s="193"/>
      <c r="H330" s="211">
        <v>100</v>
      </c>
      <c r="I330" s="510"/>
      <c r="J330" s="520">
        <v>107334</v>
      </c>
      <c r="K330" s="212">
        <v>1</v>
      </c>
      <c r="L330" s="231"/>
      <c r="M330" s="211" t="s">
        <v>11</v>
      </c>
      <c r="N330" s="252"/>
      <c r="O330" s="732" t="str">
        <f>Tabelle442435[[#This Row],[FOPPE Art.-Nr. ]]</f>
        <v>23009010SVE</v>
      </c>
      <c r="P330" s="257"/>
      <c r="Q330" s="257"/>
      <c r="R330" s="257"/>
      <c r="S330" s="257"/>
    </row>
    <row r="331" spans="1:19" s="258" customFormat="1" ht="13.8" x14ac:dyDescent="0.25">
      <c r="A331" s="192" t="s">
        <v>920</v>
      </c>
      <c r="B331" s="194" t="s">
        <v>919</v>
      </c>
      <c r="C331" s="209" t="s">
        <v>197</v>
      </c>
      <c r="D331" s="193"/>
      <c r="E331" s="210" t="s">
        <v>1134</v>
      </c>
      <c r="F331" s="193"/>
      <c r="G331" s="193"/>
      <c r="H331" s="211">
        <v>500</v>
      </c>
      <c r="I331" s="510"/>
      <c r="J331" s="520">
        <v>112603</v>
      </c>
      <c r="K331" s="212">
        <v>1</v>
      </c>
      <c r="L331" s="231"/>
      <c r="M331" s="211" t="s">
        <v>11</v>
      </c>
      <c r="N331" s="252"/>
      <c r="O331" s="732" t="str">
        <f>Tabelle442435[[#This Row],[FOPPE Art.-Nr. ]]</f>
        <v>23009016.2</v>
      </c>
      <c r="P331" s="257"/>
      <c r="Q331" s="257"/>
      <c r="R331" s="257"/>
      <c r="S331" s="257"/>
    </row>
    <row r="332" spans="1:19" s="258" customFormat="1" ht="13.8" x14ac:dyDescent="0.25">
      <c r="A332" s="192" t="s">
        <v>920</v>
      </c>
      <c r="B332" s="194" t="s">
        <v>919</v>
      </c>
      <c r="C332" s="209" t="s">
        <v>196</v>
      </c>
      <c r="D332" s="193"/>
      <c r="E332" s="210" t="s">
        <v>1133</v>
      </c>
      <c r="F332" s="193"/>
      <c r="G332" s="193"/>
      <c r="H332" s="211">
        <v>100</v>
      </c>
      <c r="I332" s="510"/>
      <c r="J332" s="520">
        <v>112596</v>
      </c>
      <c r="K332" s="212">
        <v>1</v>
      </c>
      <c r="L332" s="256">
        <v>5</v>
      </c>
      <c r="M332" s="211" t="s">
        <v>11</v>
      </c>
      <c r="N332" s="252"/>
      <c r="O332" s="732" t="str">
        <f>Tabelle442435[[#This Row],[FOPPE Art.-Nr. ]]</f>
        <v>23009016.2SVE</v>
      </c>
      <c r="P332" s="257"/>
      <c r="Q332" s="257"/>
      <c r="R332" s="257"/>
      <c r="S332" s="257"/>
    </row>
    <row r="333" spans="1:19" s="258" customFormat="1" ht="13.8" x14ac:dyDescent="0.25">
      <c r="A333" s="192" t="s">
        <v>920</v>
      </c>
      <c r="B333" s="194" t="s">
        <v>919</v>
      </c>
      <c r="C333" s="209" t="s">
        <v>1132</v>
      </c>
      <c r="D333" s="193"/>
      <c r="E333" s="210" t="s">
        <v>1131</v>
      </c>
      <c r="F333" s="193"/>
      <c r="G333" s="193"/>
      <c r="H333" s="211">
        <v>100</v>
      </c>
      <c r="I333" s="510"/>
      <c r="J333" s="520">
        <v>107332</v>
      </c>
      <c r="K333" s="212">
        <v>1</v>
      </c>
      <c r="L333" s="231"/>
      <c r="M333" s="211" t="s">
        <v>11</v>
      </c>
      <c r="N333" s="252"/>
      <c r="O333" s="732" t="str">
        <f>Tabelle442435[[#This Row],[FOPPE Art.-Nr. ]]</f>
        <v>23009016SVE</v>
      </c>
      <c r="P333" s="257"/>
      <c r="Q333" s="257"/>
      <c r="R333" s="257"/>
      <c r="S333" s="257"/>
    </row>
    <row r="334" spans="1:19" s="258" customFormat="1" ht="13.8" x14ac:dyDescent="0.25">
      <c r="A334" s="192" t="s">
        <v>920</v>
      </c>
      <c r="B334" s="194" t="s">
        <v>939</v>
      </c>
      <c r="C334" s="209" t="s">
        <v>1130</v>
      </c>
      <c r="D334" s="193"/>
      <c r="E334" s="210" t="s">
        <v>1129</v>
      </c>
      <c r="F334" s="193"/>
      <c r="G334" s="193" t="s">
        <v>1121</v>
      </c>
      <c r="H334" s="211" t="s">
        <v>1126</v>
      </c>
      <c r="I334" s="510"/>
      <c r="J334" s="520">
        <v>100860</v>
      </c>
      <c r="K334" s="212">
        <v>1</v>
      </c>
      <c r="L334" s="212">
        <v>2</v>
      </c>
      <c r="M334" s="211" t="s">
        <v>11</v>
      </c>
      <c r="N334" s="252"/>
      <c r="O334" s="732" t="str">
        <f>Tabelle442435[[#This Row],[FOPPE Art.-Nr. ]]</f>
        <v>34000035L</v>
      </c>
      <c r="P334" s="257"/>
      <c r="Q334" s="257"/>
      <c r="R334" s="257"/>
      <c r="S334" s="257"/>
    </row>
    <row r="335" spans="1:19" s="258" customFormat="1" ht="13.8" x14ac:dyDescent="0.25">
      <c r="A335" s="192" t="s">
        <v>920</v>
      </c>
      <c r="B335" s="194" t="s">
        <v>939</v>
      </c>
      <c r="C335" s="209" t="s">
        <v>1128</v>
      </c>
      <c r="D335" s="193"/>
      <c r="E335" s="210" t="s">
        <v>1127</v>
      </c>
      <c r="F335" s="193"/>
      <c r="G335" s="193" t="s">
        <v>1121</v>
      </c>
      <c r="H335" s="211" t="s">
        <v>1126</v>
      </c>
      <c r="I335" s="510"/>
      <c r="J335" s="520">
        <v>100855</v>
      </c>
      <c r="K335" s="212">
        <v>1</v>
      </c>
      <c r="L335" s="212">
        <v>2</v>
      </c>
      <c r="M335" s="211" t="s">
        <v>11</v>
      </c>
      <c r="N335" s="252"/>
      <c r="O335" s="732" t="str">
        <f>Tabelle442435[[#This Row],[FOPPE Art.-Nr. ]]</f>
        <v>34000040L</v>
      </c>
      <c r="P335" s="257"/>
      <c r="Q335" s="257"/>
      <c r="R335" s="257"/>
      <c r="S335" s="257"/>
    </row>
    <row r="336" spans="1:19" s="258" customFormat="1" ht="13.8" x14ac:dyDescent="0.25">
      <c r="A336" s="192" t="s">
        <v>920</v>
      </c>
      <c r="B336" s="194" t="s">
        <v>939</v>
      </c>
      <c r="C336" s="209" t="s">
        <v>1125</v>
      </c>
      <c r="D336" s="193"/>
      <c r="E336" s="210" t="s">
        <v>1124</v>
      </c>
      <c r="F336" s="193"/>
      <c r="G336" s="193" t="s">
        <v>1121</v>
      </c>
      <c r="H336" s="211" t="s">
        <v>1120</v>
      </c>
      <c r="I336" s="510"/>
      <c r="J336" s="520">
        <v>100861</v>
      </c>
      <c r="K336" s="212">
        <v>1</v>
      </c>
      <c r="L336" s="212">
        <v>2</v>
      </c>
      <c r="M336" s="211" t="s">
        <v>11</v>
      </c>
      <c r="N336" s="252"/>
      <c r="O336" s="732" t="str">
        <f>Tabelle442435[[#This Row],[FOPPE Art.-Nr. ]]</f>
        <v>34000045L</v>
      </c>
      <c r="P336" s="257"/>
      <c r="Q336" s="257"/>
      <c r="R336" s="257"/>
      <c r="S336" s="257"/>
    </row>
    <row r="337" spans="1:19" s="258" customFormat="1" ht="13.8" x14ac:dyDescent="0.25">
      <c r="A337" s="192" t="s">
        <v>920</v>
      </c>
      <c r="B337" s="194" t="s">
        <v>939</v>
      </c>
      <c r="C337" s="252" t="s">
        <v>943</v>
      </c>
      <c r="D337" s="254"/>
      <c r="E337" s="253" t="s">
        <v>942</v>
      </c>
      <c r="F337" s="253"/>
      <c r="G337" s="254"/>
      <c r="H337" s="255">
        <v>80</v>
      </c>
      <c r="I337" s="509"/>
      <c r="J337" s="519">
        <v>122800</v>
      </c>
      <c r="K337" s="256">
        <v>1</v>
      </c>
      <c r="L337" s="231"/>
      <c r="M337" s="255" t="s">
        <v>11</v>
      </c>
      <c r="N337" s="252"/>
      <c r="O337" s="732" t="str">
        <f>Tabelle442435[[#This Row],[FOPPE Art.-Nr. ]]</f>
        <v>34000050.2L</v>
      </c>
      <c r="P337" s="257"/>
      <c r="Q337" s="257"/>
      <c r="R337" s="257"/>
      <c r="S337" s="257"/>
    </row>
    <row r="338" spans="1:19" s="258" customFormat="1" ht="13.8" x14ac:dyDescent="0.25">
      <c r="A338" s="192" t="s">
        <v>920</v>
      </c>
      <c r="B338" s="194" t="s">
        <v>939</v>
      </c>
      <c r="C338" s="209" t="s">
        <v>1123</v>
      </c>
      <c r="D338" s="193"/>
      <c r="E338" s="210" t="s">
        <v>1122</v>
      </c>
      <c r="F338" s="193"/>
      <c r="G338" s="193" t="s">
        <v>1121</v>
      </c>
      <c r="H338" s="211" t="s">
        <v>1120</v>
      </c>
      <c r="I338" s="510"/>
      <c r="J338" s="520">
        <v>100856</v>
      </c>
      <c r="K338" s="212">
        <v>1</v>
      </c>
      <c r="L338" s="212">
        <v>2</v>
      </c>
      <c r="M338" s="211" t="s">
        <v>11</v>
      </c>
      <c r="N338" s="252"/>
      <c r="O338" s="732" t="str">
        <f>Tabelle442435[[#This Row],[FOPPE Art.-Nr. ]]</f>
        <v>34000050L</v>
      </c>
      <c r="P338" s="257"/>
      <c r="Q338" s="257"/>
      <c r="R338" s="257"/>
      <c r="S338" s="257"/>
    </row>
    <row r="339" spans="1:19" s="258" customFormat="1" ht="13.8" x14ac:dyDescent="0.25">
      <c r="A339" s="192" t="s">
        <v>920</v>
      </c>
      <c r="B339" s="194" t="s">
        <v>939</v>
      </c>
      <c r="C339" s="209" t="s">
        <v>1119</v>
      </c>
      <c r="D339" s="193"/>
      <c r="E339" s="210" t="s">
        <v>1118</v>
      </c>
      <c r="F339" s="193"/>
      <c r="G339" s="193" t="s">
        <v>1117</v>
      </c>
      <c r="H339" s="211" t="s">
        <v>1116</v>
      </c>
      <c r="I339" s="510"/>
      <c r="J339" s="520">
        <v>100859</v>
      </c>
      <c r="K339" s="212">
        <v>1</v>
      </c>
      <c r="L339" s="212">
        <v>2</v>
      </c>
      <c r="M339" s="211" t="s">
        <v>11</v>
      </c>
      <c r="N339" s="252"/>
      <c r="O339" s="732" t="str">
        <f>Tabelle442435[[#This Row],[FOPPE Art.-Nr. ]]</f>
        <v>34000100L</v>
      </c>
      <c r="P339" s="257"/>
      <c r="Q339" s="257"/>
      <c r="R339" s="257"/>
      <c r="S339" s="257"/>
    </row>
    <row r="340" spans="1:19" s="258" customFormat="1" ht="13.8" x14ac:dyDescent="0.25">
      <c r="A340" s="192" t="s">
        <v>920</v>
      </c>
      <c r="B340" s="194" t="s">
        <v>939</v>
      </c>
      <c r="C340" s="209" t="s">
        <v>1115</v>
      </c>
      <c r="D340" s="193"/>
      <c r="E340" s="210" t="s">
        <v>1114</v>
      </c>
      <c r="F340" s="193"/>
      <c r="G340" s="193"/>
      <c r="H340" s="211">
        <v>120</v>
      </c>
      <c r="I340" s="510"/>
      <c r="J340" s="520">
        <v>121803</v>
      </c>
      <c r="K340" s="212">
        <v>1</v>
      </c>
      <c r="L340" s="231"/>
      <c r="M340" s="211" t="s">
        <v>11</v>
      </c>
      <c r="N340" s="252"/>
      <c r="O340" s="732" t="str">
        <f>Tabelle442435[[#This Row],[FOPPE Art.-Nr. ]]</f>
        <v>340008008L</v>
      </c>
      <c r="P340" s="257"/>
      <c r="Q340" s="257"/>
      <c r="R340" s="257"/>
      <c r="S340" s="257"/>
    </row>
    <row r="341" spans="1:19" s="258" customFormat="1" ht="13.8" x14ac:dyDescent="0.25">
      <c r="A341" s="192" t="s">
        <v>920</v>
      </c>
      <c r="B341" s="194" t="s">
        <v>939</v>
      </c>
      <c r="C341" s="209" t="s">
        <v>1113</v>
      </c>
      <c r="D341" s="193"/>
      <c r="E341" s="210" t="s">
        <v>1112</v>
      </c>
      <c r="F341" s="193"/>
      <c r="G341" s="193"/>
      <c r="H341" s="211">
        <v>60</v>
      </c>
      <c r="I341" s="510"/>
      <c r="J341" s="520">
        <v>121805</v>
      </c>
      <c r="K341" s="212">
        <v>1</v>
      </c>
      <c r="L341" s="231"/>
      <c r="M341" s="211" t="s">
        <v>11</v>
      </c>
      <c r="N341" s="252"/>
      <c r="O341" s="732" t="str">
        <f>Tabelle442435[[#This Row],[FOPPE Art.-Nr. ]]</f>
        <v>340012008L</v>
      </c>
      <c r="P341" s="257"/>
      <c r="Q341" s="257"/>
      <c r="R341" s="257"/>
      <c r="S341" s="257"/>
    </row>
    <row r="342" spans="1:19" s="258" customFormat="1" ht="13.8" x14ac:dyDescent="0.25">
      <c r="A342" s="192" t="s">
        <v>920</v>
      </c>
      <c r="B342" s="194" t="s">
        <v>939</v>
      </c>
      <c r="C342" s="209" t="s">
        <v>1111</v>
      </c>
      <c r="D342" s="193"/>
      <c r="E342" s="210" t="s">
        <v>1110</v>
      </c>
      <c r="F342" s="193"/>
      <c r="G342" s="193"/>
      <c r="H342" s="211">
        <v>60</v>
      </c>
      <c r="I342" s="510"/>
      <c r="J342" s="520">
        <v>121806</v>
      </c>
      <c r="K342" s="212">
        <v>1</v>
      </c>
      <c r="L342" s="231"/>
      <c r="M342" s="211" t="s">
        <v>11</v>
      </c>
      <c r="N342" s="252"/>
      <c r="O342" s="732" t="str">
        <f>Tabelle442435[[#This Row],[FOPPE Art.-Nr. ]]</f>
        <v>340015008L</v>
      </c>
      <c r="P342" s="257"/>
      <c r="Q342" s="257"/>
      <c r="R342" s="257"/>
      <c r="S342" s="257"/>
    </row>
    <row r="343" spans="1:19" s="258" customFormat="1" ht="13.8" x14ac:dyDescent="0.25">
      <c r="A343" s="192" t="s">
        <v>920</v>
      </c>
      <c r="B343" s="194" t="s">
        <v>939</v>
      </c>
      <c r="C343" s="209" t="s">
        <v>1109</v>
      </c>
      <c r="D343" s="193"/>
      <c r="E343" s="210" t="s">
        <v>1108</v>
      </c>
      <c r="F343" s="193"/>
      <c r="G343" s="193"/>
      <c r="H343" s="211">
        <v>60</v>
      </c>
      <c r="I343" s="510"/>
      <c r="J343" s="520">
        <v>121808</v>
      </c>
      <c r="K343" s="212">
        <v>1</v>
      </c>
      <c r="L343" s="231"/>
      <c r="M343" s="211" t="s">
        <v>11</v>
      </c>
      <c r="N343" s="252"/>
      <c r="O343" s="732" t="str">
        <f>Tabelle442435[[#This Row],[FOPPE Art.-Nr. ]]</f>
        <v>340020008L</v>
      </c>
      <c r="P343" s="257"/>
      <c r="Q343" s="257"/>
      <c r="R343" s="257"/>
      <c r="S343" s="257"/>
    </row>
    <row r="344" spans="1:19" s="258" customFormat="1" ht="13.8" x14ac:dyDescent="0.25">
      <c r="A344" s="192" t="s">
        <v>920</v>
      </c>
      <c r="B344" s="194" t="s">
        <v>939</v>
      </c>
      <c r="C344" s="209" t="s">
        <v>614</v>
      </c>
      <c r="D344" s="193"/>
      <c r="E344" s="210" t="s">
        <v>1107</v>
      </c>
      <c r="F344" s="193"/>
      <c r="G344" s="193"/>
      <c r="H344" s="211">
        <v>160</v>
      </c>
      <c r="I344" s="510"/>
      <c r="J344" s="520">
        <v>121797</v>
      </c>
      <c r="K344" s="212">
        <v>1</v>
      </c>
      <c r="L344" s="231"/>
      <c r="M344" s="211" t="s">
        <v>11</v>
      </c>
      <c r="N344" s="252"/>
      <c r="O344" s="732" t="str">
        <f>Tabelle442435[[#This Row],[FOPPE Art.-Nr. ]]</f>
        <v>340088046L</v>
      </c>
      <c r="P344" s="257"/>
      <c r="Q344" s="257"/>
      <c r="R344" s="257"/>
      <c r="S344" s="257"/>
    </row>
    <row r="345" spans="1:19" s="258" customFormat="1" ht="13.8" x14ac:dyDescent="0.25">
      <c r="A345" s="192" t="s">
        <v>920</v>
      </c>
      <c r="B345" s="194" t="s">
        <v>939</v>
      </c>
      <c r="C345" s="209" t="s">
        <v>615</v>
      </c>
      <c r="D345" s="193"/>
      <c r="E345" s="210" t="s">
        <v>1106</v>
      </c>
      <c r="F345" s="193"/>
      <c r="G345" s="193"/>
      <c r="H345" s="211">
        <v>240</v>
      </c>
      <c r="I345" s="510"/>
      <c r="J345" s="520">
        <v>121798</v>
      </c>
      <c r="K345" s="212">
        <v>1</v>
      </c>
      <c r="L345" s="231"/>
      <c r="M345" s="211" t="s">
        <v>11</v>
      </c>
      <c r="N345" s="252"/>
      <c r="O345" s="732" t="str">
        <f>Tabelle442435[[#This Row],[FOPPE Art.-Nr. ]]</f>
        <v>340088047L</v>
      </c>
      <c r="P345" s="257"/>
      <c r="Q345" s="257"/>
      <c r="R345" s="257"/>
      <c r="S345" s="257"/>
    </row>
    <row r="346" spans="1:19" s="258" customFormat="1" ht="13.8" x14ac:dyDescent="0.25">
      <c r="A346" s="192" t="s">
        <v>920</v>
      </c>
      <c r="B346" s="194" t="s">
        <v>939</v>
      </c>
      <c r="C346" s="209" t="s">
        <v>617</v>
      </c>
      <c r="D346" s="193"/>
      <c r="E346" s="210" t="s">
        <v>1105</v>
      </c>
      <c r="F346" s="193"/>
      <c r="G346" s="193"/>
      <c r="H346" s="211">
        <v>180</v>
      </c>
      <c r="I346" s="510"/>
      <c r="J346" s="520">
        <v>121799</v>
      </c>
      <c r="K346" s="212">
        <v>1</v>
      </c>
      <c r="L346" s="231"/>
      <c r="M346" s="211" t="s">
        <v>11</v>
      </c>
      <c r="N346" s="252"/>
      <c r="O346" s="732" t="str">
        <f>Tabelle442435[[#This Row],[FOPPE Art.-Nr. ]]</f>
        <v>340088048L</v>
      </c>
      <c r="P346" s="257"/>
      <c r="Q346" s="257"/>
      <c r="R346" s="257"/>
      <c r="S346" s="257"/>
    </row>
    <row r="347" spans="1:19" s="258" customFormat="1" ht="13.8" x14ac:dyDescent="0.25">
      <c r="A347" s="192" t="s">
        <v>920</v>
      </c>
      <c r="B347" s="194" t="s">
        <v>939</v>
      </c>
      <c r="C347" s="209" t="s">
        <v>619</v>
      </c>
      <c r="D347" s="193"/>
      <c r="E347" s="210" t="s">
        <v>1104</v>
      </c>
      <c r="F347" s="193"/>
      <c r="G347" s="193"/>
      <c r="H347" s="211">
        <v>180</v>
      </c>
      <c r="I347" s="510"/>
      <c r="J347" s="520">
        <v>121800</v>
      </c>
      <c r="K347" s="212">
        <v>1</v>
      </c>
      <c r="L347" s="231"/>
      <c r="M347" s="211" t="s">
        <v>11</v>
      </c>
      <c r="N347" s="252"/>
      <c r="O347" s="732" t="str">
        <f>Tabelle442435[[#This Row],[FOPPE Art.-Nr. ]]</f>
        <v>340088049L</v>
      </c>
      <c r="P347" s="257"/>
      <c r="Q347" s="257"/>
      <c r="R347" s="257"/>
      <c r="S347" s="257"/>
    </row>
    <row r="348" spans="1:19" s="258" customFormat="1" ht="13.8" x14ac:dyDescent="0.25">
      <c r="A348" s="192" t="s">
        <v>920</v>
      </c>
      <c r="B348" s="194" t="s">
        <v>939</v>
      </c>
      <c r="C348" s="209" t="s">
        <v>621</v>
      </c>
      <c r="D348" s="193"/>
      <c r="E348" s="210" t="s">
        <v>1103</v>
      </c>
      <c r="F348" s="193"/>
      <c r="G348" s="193"/>
      <c r="H348" s="211">
        <v>180</v>
      </c>
      <c r="I348" s="510"/>
      <c r="J348" s="520">
        <v>121801</v>
      </c>
      <c r="K348" s="212">
        <v>1</v>
      </c>
      <c r="L348" s="231"/>
      <c r="M348" s="211" t="s">
        <v>11</v>
      </c>
      <c r="N348" s="252"/>
      <c r="O348" s="732" t="str">
        <f>Tabelle442435[[#This Row],[FOPPE Art.-Nr. ]]</f>
        <v>340088050L</v>
      </c>
      <c r="P348" s="257"/>
      <c r="Q348" s="257"/>
      <c r="R348" s="257"/>
      <c r="S348" s="257"/>
    </row>
    <row r="349" spans="1:19" s="258" customFormat="1" ht="13.8" x14ac:dyDescent="0.25">
      <c r="A349" s="192" t="s">
        <v>920</v>
      </c>
      <c r="B349" s="194" t="s">
        <v>939</v>
      </c>
      <c r="C349" s="209" t="s">
        <v>623</v>
      </c>
      <c r="D349" s="193"/>
      <c r="E349" s="210" t="s">
        <v>1102</v>
      </c>
      <c r="F349" s="193"/>
      <c r="G349" s="193"/>
      <c r="H349" s="211">
        <v>120</v>
      </c>
      <c r="I349" s="510"/>
      <c r="J349" s="520">
        <v>121802</v>
      </c>
      <c r="K349" s="212">
        <v>1</v>
      </c>
      <c r="L349" s="231"/>
      <c r="M349" s="211" t="s">
        <v>11</v>
      </c>
      <c r="N349" s="252"/>
      <c r="O349" s="732" t="str">
        <f>Tabelle442435[[#This Row],[FOPPE Art.-Nr. ]]</f>
        <v>340088051L</v>
      </c>
      <c r="P349" s="257"/>
      <c r="Q349" s="257"/>
      <c r="R349" s="257"/>
      <c r="S349" s="257"/>
    </row>
    <row r="350" spans="1:19" s="258" customFormat="1" ht="13.8" x14ac:dyDescent="0.25">
      <c r="A350" s="192" t="s">
        <v>920</v>
      </c>
      <c r="B350" s="194" t="s">
        <v>939</v>
      </c>
      <c r="C350" s="209" t="s">
        <v>625</v>
      </c>
      <c r="D350" s="193"/>
      <c r="E350" s="210" t="s">
        <v>1101</v>
      </c>
      <c r="F350" s="193"/>
      <c r="G350" s="193"/>
      <c r="H350" s="211">
        <v>40</v>
      </c>
      <c r="I350" s="510"/>
      <c r="J350" s="520">
        <v>121804</v>
      </c>
      <c r="K350" s="212">
        <v>1</v>
      </c>
      <c r="L350" s="231"/>
      <c r="M350" s="211" t="s">
        <v>11</v>
      </c>
      <c r="N350" s="252"/>
      <c r="O350" s="732" t="str">
        <f>Tabelle442435[[#This Row],[FOPPE Art.-Nr. ]]</f>
        <v>340088052L</v>
      </c>
      <c r="P350" s="257"/>
      <c r="Q350" s="257"/>
      <c r="R350" s="257"/>
      <c r="S350" s="257"/>
    </row>
    <row r="351" spans="1:19" s="258" customFormat="1" ht="13.8" x14ac:dyDescent="0.25">
      <c r="A351" s="192" t="s">
        <v>1077</v>
      </c>
      <c r="B351" s="194" t="s">
        <v>1076</v>
      </c>
      <c r="C351" s="209">
        <v>30013100</v>
      </c>
      <c r="D351" s="193"/>
      <c r="E351" s="210" t="s">
        <v>1100</v>
      </c>
      <c r="F351" s="193"/>
      <c r="G351" s="193"/>
      <c r="H351" s="211">
        <v>40</v>
      </c>
      <c r="I351" s="510"/>
      <c r="J351" s="520">
        <v>103329</v>
      </c>
      <c r="K351" s="212">
        <v>1</v>
      </c>
      <c r="L351" s="212">
        <v>3</v>
      </c>
      <c r="M351" s="211" t="s">
        <v>11</v>
      </c>
      <c r="N351" s="252"/>
      <c r="O351" s="732">
        <f>Tabelle442435[[#This Row],[FOPPE Art.-Nr. ]]</f>
        <v>30013100</v>
      </c>
      <c r="P351" s="257"/>
      <c r="Q351" s="257"/>
      <c r="R351" s="257"/>
      <c r="S351" s="257"/>
    </row>
    <row r="352" spans="1:19" s="258" customFormat="1" ht="13.8" x14ac:dyDescent="0.25">
      <c r="A352" s="192" t="s">
        <v>1077</v>
      </c>
      <c r="B352" s="194" t="s">
        <v>1076</v>
      </c>
      <c r="C352" s="209">
        <v>30013101</v>
      </c>
      <c r="D352" s="193"/>
      <c r="E352" s="210" t="s">
        <v>1099</v>
      </c>
      <c r="F352" s="193"/>
      <c r="G352" s="193"/>
      <c r="H352" s="211">
        <v>40</v>
      </c>
      <c r="I352" s="510"/>
      <c r="J352" s="520">
        <v>103330</v>
      </c>
      <c r="K352" s="212">
        <v>1</v>
      </c>
      <c r="L352" s="212">
        <v>3</v>
      </c>
      <c r="M352" s="211" t="s">
        <v>11</v>
      </c>
      <c r="N352" s="252"/>
      <c r="O352" s="732">
        <f>Tabelle442435[[#This Row],[FOPPE Art.-Nr. ]]</f>
        <v>30013101</v>
      </c>
      <c r="P352" s="257"/>
      <c r="Q352" s="257"/>
      <c r="R352" s="257"/>
      <c r="S352" s="257"/>
    </row>
    <row r="353" spans="1:19" s="258" customFormat="1" ht="13.8" x14ac:dyDescent="0.25">
      <c r="A353" s="192" t="s">
        <v>1077</v>
      </c>
      <c r="B353" s="194" t="s">
        <v>1096</v>
      </c>
      <c r="C353" s="209">
        <v>180001310</v>
      </c>
      <c r="D353" s="193"/>
      <c r="E353" s="210" t="s">
        <v>1098</v>
      </c>
      <c r="F353" s="193"/>
      <c r="G353" s="193"/>
      <c r="H353" s="211">
        <v>1</v>
      </c>
      <c r="I353" s="510"/>
      <c r="J353" s="520">
        <v>101030</v>
      </c>
      <c r="K353" s="212">
        <v>1</v>
      </c>
      <c r="L353" s="231"/>
      <c r="M353" s="211" t="s">
        <v>18</v>
      </c>
      <c r="N353" s="252"/>
      <c r="O353" s="732">
        <f>Tabelle442435[[#This Row],[FOPPE Art.-Nr. ]]</f>
        <v>180001310</v>
      </c>
      <c r="P353" s="257"/>
      <c r="Q353" s="257"/>
      <c r="R353" s="257"/>
      <c r="S353" s="257"/>
    </row>
    <row r="354" spans="1:19" s="258" customFormat="1" ht="13.8" x14ac:dyDescent="0.25">
      <c r="A354" s="192" t="s">
        <v>1077</v>
      </c>
      <c r="B354" s="194" t="s">
        <v>1096</v>
      </c>
      <c r="C354" s="209">
        <v>180001311</v>
      </c>
      <c r="D354" s="193"/>
      <c r="E354" s="210" t="s">
        <v>1097</v>
      </c>
      <c r="F354" s="193"/>
      <c r="G354" s="193"/>
      <c r="H354" s="211">
        <v>1</v>
      </c>
      <c r="I354" s="510"/>
      <c r="J354" s="520">
        <v>105279</v>
      </c>
      <c r="K354" s="212">
        <v>1</v>
      </c>
      <c r="L354" s="231"/>
      <c r="M354" s="211" t="s">
        <v>18</v>
      </c>
      <c r="N354" s="252"/>
      <c r="O354" s="732">
        <f>Tabelle442435[[#This Row],[FOPPE Art.-Nr. ]]</f>
        <v>180001311</v>
      </c>
      <c r="P354" s="257"/>
      <c r="Q354" s="257"/>
      <c r="R354" s="257"/>
      <c r="S354" s="257"/>
    </row>
    <row r="355" spans="1:19" s="258" customFormat="1" ht="13.8" x14ac:dyDescent="0.25">
      <c r="A355" s="192" t="s">
        <v>1077</v>
      </c>
      <c r="B355" s="194" t="s">
        <v>1096</v>
      </c>
      <c r="C355" s="209">
        <v>190001310</v>
      </c>
      <c r="D355" s="193"/>
      <c r="E355" s="210" t="s">
        <v>1095</v>
      </c>
      <c r="F355" s="193"/>
      <c r="G355" s="193"/>
      <c r="H355" s="211">
        <v>1</v>
      </c>
      <c r="I355" s="510"/>
      <c r="J355" s="520">
        <v>101031</v>
      </c>
      <c r="K355" s="212">
        <v>1</v>
      </c>
      <c r="L355" s="231"/>
      <c r="M355" s="211" t="s">
        <v>18</v>
      </c>
      <c r="N355" s="252"/>
      <c r="O355" s="732">
        <f>Tabelle442435[[#This Row],[FOPPE Art.-Nr. ]]</f>
        <v>190001310</v>
      </c>
      <c r="P355" s="257"/>
      <c r="Q355" s="257"/>
      <c r="R355" s="257"/>
      <c r="S355" s="257"/>
    </row>
    <row r="356" spans="1:19" s="258" customFormat="1" ht="13.8" x14ac:dyDescent="0.25">
      <c r="A356" s="192" t="s">
        <v>1077</v>
      </c>
      <c r="B356" s="194" t="s">
        <v>1079</v>
      </c>
      <c r="C356" s="209">
        <v>351370701</v>
      </c>
      <c r="D356" s="193"/>
      <c r="E356" s="210" t="s">
        <v>1094</v>
      </c>
      <c r="F356" s="193"/>
      <c r="G356" s="193"/>
      <c r="H356" s="211">
        <v>4000</v>
      </c>
      <c r="I356" s="510"/>
      <c r="J356" s="520">
        <v>101205</v>
      </c>
      <c r="K356" s="212">
        <v>1</v>
      </c>
      <c r="L356" s="212">
        <v>3</v>
      </c>
      <c r="M356" s="211" t="s">
        <v>11</v>
      </c>
      <c r="N356" s="252"/>
      <c r="O356" s="732">
        <f>Tabelle442435[[#This Row],[FOPPE Art.-Nr. ]]</f>
        <v>351370701</v>
      </c>
      <c r="P356" s="257"/>
      <c r="Q356" s="257"/>
      <c r="R356" s="257"/>
      <c r="S356" s="257"/>
    </row>
    <row r="357" spans="1:19" s="258" customFormat="1" ht="13.8" x14ac:dyDescent="0.25">
      <c r="A357" s="192" t="s">
        <v>1077</v>
      </c>
      <c r="B357" s="194" t="s">
        <v>1079</v>
      </c>
      <c r="C357" s="209">
        <v>351370702</v>
      </c>
      <c r="D357" s="193"/>
      <c r="E357" s="210" t="s">
        <v>1093</v>
      </c>
      <c r="F357" s="193"/>
      <c r="G357" s="193"/>
      <c r="H357" s="211">
        <v>2000</v>
      </c>
      <c r="I357" s="510"/>
      <c r="J357" s="520">
        <v>101206</v>
      </c>
      <c r="K357" s="212">
        <v>1</v>
      </c>
      <c r="L357" s="212">
        <v>3</v>
      </c>
      <c r="M357" s="211" t="s">
        <v>11</v>
      </c>
      <c r="N357" s="252"/>
      <c r="O357" s="732">
        <f>Tabelle442435[[#This Row],[FOPPE Art.-Nr. ]]</f>
        <v>351370702</v>
      </c>
      <c r="P357" s="257"/>
      <c r="Q357" s="257"/>
      <c r="R357" s="257"/>
      <c r="S357" s="257"/>
    </row>
    <row r="358" spans="1:19" s="258" customFormat="1" ht="13.8" x14ac:dyDescent="0.25">
      <c r="A358" s="192" t="s">
        <v>1077</v>
      </c>
      <c r="B358" s="194" t="s">
        <v>1079</v>
      </c>
      <c r="C358" s="209">
        <v>351370709</v>
      </c>
      <c r="D358" s="193"/>
      <c r="E358" s="210" t="s">
        <v>1092</v>
      </c>
      <c r="F358" s="193"/>
      <c r="G358" s="193"/>
      <c r="H358" s="211">
        <v>5000</v>
      </c>
      <c r="I358" s="510"/>
      <c r="J358" s="520">
        <v>102592</v>
      </c>
      <c r="K358" s="212">
        <v>1</v>
      </c>
      <c r="L358" s="212">
        <v>3</v>
      </c>
      <c r="M358" s="211" t="s">
        <v>11</v>
      </c>
      <c r="N358" s="252"/>
      <c r="O358" s="732">
        <f>Tabelle442435[[#This Row],[FOPPE Art.-Nr. ]]</f>
        <v>351370709</v>
      </c>
      <c r="P358" s="257"/>
      <c r="Q358" s="257"/>
      <c r="R358" s="257"/>
      <c r="S358" s="257"/>
    </row>
    <row r="359" spans="1:19" s="258" customFormat="1" ht="13.8" x14ac:dyDescent="0.25">
      <c r="A359" s="192" t="s">
        <v>1077</v>
      </c>
      <c r="B359" s="194" t="s">
        <v>1079</v>
      </c>
      <c r="C359" s="209">
        <v>351370710</v>
      </c>
      <c r="D359" s="193"/>
      <c r="E359" s="210" t="s">
        <v>1091</v>
      </c>
      <c r="F359" s="193"/>
      <c r="G359" s="193"/>
      <c r="H359" s="211">
        <v>4000</v>
      </c>
      <c r="I359" s="510"/>
      <c r="J359" s="520">
        <v>103936</v>
      </c>
      <c r="K359" s="212">
        <v>1</v>
      </c>
      <c r="L359" s="212">
        <v>3</v>
      </c>
      <c r="M359" s="211" t="s">
        <v>11</v>
      </c>
      <c r="N359" s="252"/>
      <c r="O359" s="732">
        <f>Tabelle442435[[#This Row],[FOPPE Art.-Nr. ]]</f>
        <v>351370710</v>
      </c>
      <c r="P359" s="257"/>
      <c r="Q359" s="257"/>
      <c r="R359" s="257"/>
      <c r="S359" s="257"/>
    </row>
    <row r="360" spans="1:19" s="258" customFormat="1" ht="13.8" x14ac:dyDescent="0.25">
      <c r="A360" s="192" t="s">
        <v>1077</v>
      </c>
      <c r="B360" s="194" t="s">
        <v>1079</v>
      </c>
      <c r="C360" s="209">
        <v>351370711</v>
      </c>
      <c r="D360" s="193"/>
      <c r="E360" s="210" t="s">
        <v>1090</v>
      </c>
      <c r="F360" s="193"/>
      <c r="G360" s="193"/>
      <c r="H360" s="211">
        <v>2000</v>
      </c>
      <c r="I360" s="510"/>
      <c r="J360" s="520">
        <v>102595</v>
      </c>
      <c r="K360" s="212">
        <v>1</v>
      </c>
      <c r="L360" s="212">
        <v>3</v>
      </c>
      <c r="M360" s="211" t="s">
        <v>11</v>
      </c>
      <c r="N360" s="252"/>
      <c r="O360" s="732">
        <f>Tabelle442435[[#This Row],[FOPPE Art.-Nr. ]]</f>
        <v>351370711</v>
      </c>
      <c r="P360" s="257"/>
      <c r="Q360" s="257"/>
      <c r="R360" s="257"/>
      <c r="S360" s="257"/>
    </row>
    <row r="361" spans="1:19" s="258" customFormat="1" ht="13.8" x14ac:dyDescent="0.25">
      <c r="A361" s="192" t="s">
        <v>1077</v>
      </c>
      <c r="B361" s="194" t="s">
        <v>1079</v>
      </c>
      <c r="C361" s="209">
        <v>351370714</v>
      </c>
      <c r="D361" s="193"/>
      <c r="E361" s="210" t="s">
        <v>1089</v>
      </c>
      <c r="F361" s="193"/>
      <c r="G361" s="193"/>
      <c r="H361" s="211">
        <v>4000</v>
      </c>
      <c r="I361" s="510"/>
      <c r="J361" s="520">
        <v>103937</v>
      </c>
      <c r="K361" s="212">
        <v>1</v>
      </c>
      <c r="L361" s="212">
        <v>3</v>
      </c>
      <c r="M361" s="211" t="s">
        <v>11</v>
      </c>
      <c r="N361" s="252"/>
      <c r="O361" s="732">
        <f>Tabelle442435[[#This Row],[FOPPE Art.-Nr. ]]</f>
        <v>351370714</v>
      </c>
      <c r="P361" s="257"/>
      <c r="Q361" s="257"/>
      <c r="R361" s="257"/>
      <c r="S361" s="257"/>
    </row>
    <row r="362" spans="1:19" s="258" customFormat="1" ht="13.8" x14ac:dyDescent="0.25">
      <c r="A362" s="192" t="s">
        <v>1077</v>
      </c>
      <c r="B362" s="194" t="s">
        <v>1079</v>
      </c>
      <c r="C362" s="209">
        <v>351370715</v>
      </c>
      <c r="D362" s="193"/>
      <c r="E362" s="210" t="s">
        <v>1088</v>
      </c>
      <c r="F362" s="193"/>
      <c r="G362" s="193"/>
      <c r="H362" s="211">
        <v>2000</v>
      </c>
      <c r="I362" s="510"/>
      <c r="J362" s="520">
        <v>102784</v>
      </c>
      <c r="K362" s="212">
        <v>1</v>
      </c>
      <c r="L362" s="212">
        <v>3</v>
      </c>
      <c r="M362" s="211" t="s">
        <v>11</v>
      </c>
      <c r="N362" s="252"/>
      <c r="O362" s="732">
        <f>Tabelle442435[[#This Row],[FOPPE Art.-Nr. ]]</f>
        <v>351370715</v>
      </c>
      <c r="P362" s="257"/>
      <c r="Q362" s="257"/>
      <c r="R362" s="257"/>
      <c r="S362" s="257"/>
    </row>
    <row r="363" spans="1:19" s="258" customFormat="1" ht="13.8" x14ac:dyDescent="0.25">
      <c r="A363" s="192" t="s">
        <v>1077</v>
      </c>
      <c r="B363" s="194" t="s">
        <v>1079</v>
      </c>
      <c r="C363" s="209">
        <v>351370720</v>
      </c>
      <c r="D363" s="193"/>
      <c r="E363" s="210" t="s">
        <v>1087</v>
      </c>
      <c r="F363" s="193"/>
      <c r="G363" s="193"/>
      <c r="H363" s="211">
        <v>200</v>
      </c>
      <c r="I363" s="510"/>
      <c r="J363" s="520">
        <v>109978</v>
      </c>
      <c r="K363" s="212">
        <v>1</v>
      </c>
      <c r="L363" s="212">
        <v>3</v>
      </c>
      <c r="M363" s="211" t="s">
        <v>11</v>
      </c>
      <c r="N363" s="252"/>
      <c r="O363" s="732">
        <f>Tabelle442435[[#This Row],[FOPPE Art.-Nr. ]]</f>
        <v>351370720</v>
      </c>
      <c r="P363" s="257"/>
      <c r="Q363" s="257"/>
      <c r="R363" s="257"/>
      <c r="S363" s="257"/>
    </row>
    <row r="364" spans="1:19" s="258" customFormat="1" ht="13.8" x14ac:dyDescent="0.25">
      <c r="A364" s="192" t="s">
        <v>1077</v>
      </c>
      <c r="B364" s="194" t="s">
        <v>1079</v>
      </c>
      <c r="C364" s="209">
        <v>351370721</v>
      </c>
      <c r="D364" s="193"/>
      <c r="E364" s="210" t="s">
        <v>1086</v>
      </c>
      <c r="F364" s="193"/>
      <c r="G364" s="193"/>
      <c r="H364" s="211">
        <v>200</v>
      </c>
      <c r="I364" s="510"/>
      <c r="J364" s="520">
        <v>109979</v>
      </c>
      <c r="K364" s="212">
        <v>1</v>
      </c>
      <c r="L364" s="212">
        <v>3</v>
      </c>
      <c r="M364" s="211" t="s">
        <v>11</v>
      </c>
      <c r="N364" s="252"/>
      <c r="O364" s="732">
        <f>Tabelle442435[[#This Row],[FOPPE Art.-Nr. ]]</f>
        <v>351370721</v>
      </c>
      <c r="P364" s="257"/>
      <c r="Q364" s="257"/>
      <c r="R364" s="257"/>
      <c r="S364" s="257"/>
    </row>
    <row r="365" spans="1:19" s="258" customFormat="1" ht="13.8" x14ac:dyDescent="0.25">
      <c r="A365" s="192" t="s">
        <v>1077</v>
      </c>
      <c r="B365" s="194" t="s">
        <v>1079</v>
      </c>
      <c r="C365" s="209">
        <v>351370743</v>
      </c>
      <c r="D365" s="193"/>
      <c r="E365" s="210" t="s">
        <v>1085</v>
      </c>
      <c r="F365" s="193"/>
      <c r="G365" s="193"/>
      <c r="H365" s="211">
        <v>5000</v>
      </c>
      <c r="I365" s="510"/>
      <c r="J365" s="520">
        <v>102586</v>
      </c>
      <c r="K365" s="212">
        <v>1</v>
      </c>
      <c r="L365" s="212">
        <v>3</v>
      </c>
      <c r="M365" s="211" t="s">
        <v>11</v>
      </c>
      <c r="N365" s="252"/>
      <c r="O365" s="732">
        <f>Tabelle442435[[#This Row],[FOPPE Art.-Nr. ]]</f>
        <v>351370743</v>
      </c>
      <c r="P365" s="257"/>
      <c r="Q365" s="257"/>
      <c r="R365" s="257"/>
      <c r="S365" s="257"/>
    </row>
    <row r="366" spans="1:19" s="258" customFormat="1" ht="13.8" x14ac:dyDescent="0.25">
      <c r="A366" s="192" t="s">
        <v>1077</v>
      </c>
      <c r="B366" s="194" t="s">
        <v>1079</v>
      </c>
      <c r="C366" s="209">
        <v>351370751</v>
      </c>
      <c r="D366" s="193"/>
      <c r="E366" s="210" t="s">
        <v>1084</v>
      </c>
      <c r="F366" s="193"/>
      <c r="G366" s="193"/>
      <c r="H366" s="211">
        <v>4000</v>
      </c>
      <c r="I366" s="510"/>
      <c r="J366" s="520">
        <v>103933</v>
      </c>
      <c r="K366" s="212">
        <v>1</v>
      </c>
      <c r="L366" s="212">
        <v>3</v>
      </c>
      <c r="M366" s="211" t="s">
        <v>11</v>
      </c>
      <c r="N366" s="252"/>
      <c r="O366" s="732">
        <f>Tabelle442435[[#This Row],[FOPPE Art.-Nr. ]]</f>
        <v>351370751</v>
      </c>
      <c r="P366" s="257"/>
      <c r="Q366" s="257"/>
      <c r="R366" s="257"/>
      <c r="S366" s="257"/>
    </row>
    <row r="367" spans="1:19" s="258" customFormat="1" ht="13.8" x14ac:dyDescent="0.25">
      <c r="A367" s="192" t="s">
        <v>1077</v>
      </c>
      <c r="B367" s="194" t="s">
        <v>1079</v>
      </c>
      <c r="C367" s="209">
        <v>351370797</v>
      </c>
      <c r="D367" s="193"/>
      <c r="E367" s="210" t="s">
        <v>1083</v>
      </c>
      <c r="F367" s="193"/>
      <c r="G367" s="193"/>
      <c r="H367" s="211">
        <v>800</v>
      </c>
      <c r="I367" s="510"/>
      <c r="J367" s="520">
        <v>109360</v>
      </c>
      <c r="K367" s="212">
        <v>1</v>
      </c>
      <c r="L367" s="212">
        <v>3</v>
      </c>
      <c r="M367" s="211" t="s">
        <v>11</v>
      </c>
      <c r="N367" s="252"/>
      <c r="O367" s="732">
        <f>Tabelle442435[[#This Row],[FOPPE Art.-Nr. ]]</f>
        <v>351370797</v>
      </c>
      <c r="P367" s="257"/>
      <c r="Q367" s="257"/>
      <c r="R367" s="257"/>
      <c r="S367" s="257"/>
    </row>
    <row r="368" spans="1:19" s="258" customFormat="1" ht="13.8" x14ac:dyDescent="0.25">
      <c r="A368" s="192" t="s">
        <v>1077</v>
      </c>
      <c r="B368" s="194" t="s">
        <v>1079</v>
      </c>
      <c r="C368" s="209">
        <v>351370798</v>
      </c>
      <c r="D368" s="193"/>
      <c r="E368" s="210" t="s">
        <v>1082</v>
      </c>
      <c r="F368" s="193"/>
      <c r="G368" s="193"/>
      <c r="H368" s="211">
        <v>800</v>
      </c>
      <c r="I368" s="510"/>
      <c r="J368" s="520">
        <v>109361</v>
      </c>
      <c r="K368" s="212">
        <v>1</v>
      </c>
      <c r="L368" s="212">
        <v>3</v>
      </c>
      <c r="M368" s="211" t="s">
        <v>11</v>
      </c>
      <c r="N368" s="252"/>
      <c r="O368" s="732">
        <f>Tabelle442435[[#This Row],[FOPPE Art.-Nr. ]]</f>
        <v>351370798</v>
      </c>
      <c r="P368" s="257"/>
      <c r="Q368" s="257"/>
      <c r="R368" s="257"/>
      <c r="S368" s="257"/>
    </row>
    <row r="369" spans="1:19" s="258" customFormat="1" ht="13.8" x14ac:dyDescent="0.25">
      <c r="A369" s="192" t="s">
        <v>1077</v>
      </c>
      <c r="B369" s="194" t="s">
        <v>1079</v>
      </c>
      <c r="C369" s="217">
        <v>3513404010</v>
      </c>
      <c r="D369" s="193"/>
      <c r="E369" s="210" t="s">
        <v>1081</v>
      </c>
      <c r="F369" s="193"/>
      <c r="G369" s="193"/>
      <c r="H369" s="211">
        <v>1000</v>
      </c>
      <c r="I369" s="510"/>
      <c r="J369" s="520">
        <v>103290</v>
      </c>
      <c r="K369" s="212">
        <v>1</v>
      </c>
      <c r="L369" s="212">
        <v>3</v>
      </c>
      <c r="M369" s="211" t="s">
        <v>11</v>
      </c>
      <c r="N369" s="252"/>
      <c r="O369" s="732">
        <f>Tabelle442435[[#This Row],[FOPPE Art.-Nr. ]]</f>
        <v>3513404010</v>
      </c>
      <c r="P369" s="257"/>
      <c r="Q369" s="257"/>
      <c r="R369" s="257"/>
      <c r="S369" s="257"/>
    </row>
    <row r="370" spans="1:19" s="258" customFormat="1" ht="13.8" x14ac:dyDescent="0.25">
      <c r="A370" s="192" t="s">
        <v>1077</v>
      </c>
      <c r="B370" s="194" t="s">
        <v>1079</v>
      </c>
      <c r="C370" s="217">
        <v>3513505015</v>
      </c>
      <c r="D370" s="193"/>
      <c r="E370" s="210" t="s">
        <v>1080</v>
      </c>
      <c r="F370" s="193"/>
      <c r="G370" s="193"/>
      <c r="H370" s="211">
        <v>5000</v>
      </c>
      <c r="I370" s="510"/>
      <c r="J370" s="520">
        <v>103290</v>
      </c>
      <c r="K370" s="212">
        <v>1</v>
      </c>
      <c r="L370" s="231"/>
      <c r="M370" s="211" t="s">
        <v>11</v>
      </c>
      <c r="N370" s="252"/>
      <c r="O370" s="732">
        <f>Tabelle442435[[#This Row],[FOPPE Art.-Nr. ]]</f>
        <v>3513505015</v>
      </c>
      <c r="P370" s="257"/>
      <c r="Q370" s="257"/>
      <c r="R370" s="257"/>
      <c r="S370" s="257"/>
    </row>
    <row r="371" spans="1:19" s="258" customFormat="1" ht="13.8" x14ac:dyDescent="0.25">
      <c r="A371" s="192" t="s">
        <v>1077</v>
      </c>
      <c r="B371" s="194" t="s">
        <v>1079</v>
      </c>
      <c r="C371" s="217">
        <v>3513505020</v>
      </c>
      <c r="D371" s="193"/>
      <c r="E371" s="210" t="s">
        <v>1078</v>
      </c>
      <c r="F371" s="193"/>
      <c r="G371" s="193"/>
      <c r="H371" s="211">
        <v>3600</v>
      </c>
      <c r="I371" s="510"/>
      <c r="J371" s="520">
        <v>103290</v>
      </c>
      <c r="K371" s="212">
        <v>1</v>
      </c>
      <c r="L371" s="231"/>
      <c r="M371" s="211" t="s">
        <v>11</v>
      </c>
      <c r="N371" s="252"/>
      <c r="O371" s="732">
        <f>Tabelle442435[[#This Row],[FOPPE Art.-Nr. ]]</f>
        <v>3513505020</v>
      </c>
      <c r="P371" s="257"/>
      <c r="Q371" s="257"/>
      <c r="R371" s="257"/>
      <c r="S371" s="257"/>
    </row>
    <row r="372" spans="1:19" s="258" customFormat="1" ht="13.8" x14ac:dyDescent="0.25">
      <c r="A372" s="192" t="s">
        <v>1077</v>
      </c>
      <c r="B372" s="194" t="s">
        <v>1076</v>
      </c>
      <c r="C372" s="209">
        <v>30003006570</v>
      </c>
      <c r="D372" s="193"/>
      <c r="E372" s="210" t="s">
        <v>1075</v>
      </c>
      <c r="F372" s="193"/>
      <c r="G372" s="193"/>
      <c r="H372" s="211">
        <v>40</v>
      </c>
      <c r="I372" s="510"/>
      <c r="J372" s="520">
        <v>116541</v>
      </c>
      <c r="K372" s="212">
        <v>1</v>
      </c>
      <c r="L372" s="212">
        <v>3</v>
      </c>
      <c r="M372" s="211" t="s">
        <v>11</v>
      </c>
      <c r="N372" s="252"/>
      <c r="O372" s="732">
        <f>Tabelle442435[[#This Row],[FOPPE Art.-Nr. ]]</f>
        <v>30003006570</v>
      </c>
      <c r="P372" s="257"/>
      <c r="Q372" s="257"/>
      <c r="R372" s="257"/>
      <c r="S372" s="257"/>
    </row>
    <row r="373" spans="1:19" s="258" customFormat="1" ht="13.8" x14ac:dyDescent="0.25">
      <c r="A373" s="192" t="s">
        <v>916</v>
      </c>
      <c r="B373" s="194" t="s">
        <v>960</v>
      </c>
      <c r="C373" s="209">
        <v>84196813</v>
      </c>
      <c r="D373" s="193" t="s">
        <v>959</v>
      </c>
      <c r="E373" s="210" t="s">
        <v>979</v>
      </c>
      <c r="F373" s="193">
        <v>296813</v>
      </c>
      <c r="G373" s="193">
        <v>1</v>
      </c>
      <c r="H373" s="211">
        <v>1</v>
      </c>
      <c r="I373" s="510">
        <v>99</v>
      </c>
      <c r="J373" s="520">
        <v>106914</v>
      </c>
      <c r="K373" s="212">
        <v>1</v>
      </c>
      <c r="L373" s="231"/>
      <c r="M373" s="211" t="s">
        <v>11</v>
      </c>
      <c r="N373" s="252"/>
      <c r="O373" s="732">
        <f>Tabelle442435[[#This Row],[FOPPE Art.-Nr. ]]</f>
        <v>84196813</v>
      </c>
      <c r="P373" s="257"/>
      <c r="Q373" s="257"/>
      <c r="R373" s="257"/>
      <c r="S373" s="257"/>
    </row>
    <row r="374" spans="1:19" s="258" customFormat="1" ht="13.8" x14ac:dyDescent="0.25">
      <c r="A374" s="192" t="s">
        <v>916</v>
      </c>
      <c r="B374" s="194" t="s">
        <v>960</v>
      </c>
      <c r="C374" s="209">
        <v>84270657</v>
      </c>
      <c r="D374" s="193" t="s">
        <v>978</v>
      </c>
      <c r="E374" s="210" t="s">
        <v>977</v>
      </c>
      <c r="F374" s="193" t="s">
        <v>976</v>
      </c>
      <c r="G374" s="193"/>
      <c r="H374" s="211">
        <v>1</v>
      </c>
      <c r="I374" s="510"/>
      <c r="J374" s="520">
        <v>108588</v>
      </c>
      <c r="K374" s="212">
        <v>1</v>
      </c>
      <c r="L374" s="231"/>
      <c r="M374" s="211" t="s">
        <v>18</v>
      </c>
      <c r="N374" s="252"/>
      <c r="O374" s="732">
        <f>Tabelle442435[[#This Row],[FOPPE Art.-Nr. ]]</f>
        <v>84270657</v>
      </c>
      <c r="P374" s="257"/>
      <c r="Q374" s="257"/>
      <c r="R374" s="257"/>
      <c r="S374" s="257"/>
    </row>
    <row r="375" spans="1:19" s="258" customFormat="1" ht="13.8" x14ac:dyDescent="0.25">
      <c r="A375" s="192" t="s">
        <v>916</v>
      </c>
      <c r="B375" s="194" t="s">
        <v>960</v>
      </c>
      <c r="C375" s="209">
        <v>712115301</v>
      </c>
      <c r="D375" s="193"/>
      <c r="E375" s="210" t="s">
        <v>963</v>
      </c>
      <c r="F375" s="193"/>
      <c r="G375" s="193"/>
      <c r="H375" s="211">
        <v>1</v>
      </c>
      <c r="I375" s="510"/>
      <c r="J375" s="520">
        <v>110515</v>
      </c>
      <c r="K375" s="212">
        <v>1</v>
      </c>
      <c r="L375" s="212">
        <v>10</v>
      </c>
      <c r="M375" s="211" t="s">
        <v>11</v>
      </c>
      <c r="N375" s="252"/>
      <c r="O375" s="732">
        <f>Tabelle442435[[#This Row],[FOPPE Art.-Nr. ]]</f>
        <v>712115301</v>
      </c>
      <c r="P375" s="257"/>
      <c r="Q375" s="257"/>
      <c r="R375" s="257"/>
      <c r="S375" s="257"/>
    </row>
    <row r="376" spans="1:19" s="258" customFormat="1" ht="13.8" x14ac:dyDescent="0.25">
      <c r="A376" s="192" t="s">
        <v>916</v>
      </c>
      <c r="B376" s="194" t="s">
        <v>960</v>
      </c>
      <c r="C376" s="209">
        <v>7155950201</v>
      </c>
      <c r="D376" s="193" t="s">
        <v>959</v>
      </c>
      <c r="E376" s="210" t="s">
        <v>962</v>
      </c>
      <c r="F376" s="193">
        <v>293136</v>
      </c>
      <c r="G376" s="193">
        <v>1</v>
      </c>
      <c r="H376" s="211">
        <v>1</v>
      </c>
      <c r="I376" s="510">
        <v>99</v>
      </c>
      <c r="J376" s="520">
        <v>104292</v>
      </c>
      <c r="K376" s="212">
        <v>1</v>
      </c>
      <c r="L376" s="212">
        <v>2</v>
      </c>
      <c r="M376" s="211" t="s">
        <v>11</v>
      </c>
      <c r="N376" s="252"/>
      <c r="O376" s="732">
        <f>Tabelle442435[[#This Row],[FOPPE Art.-Nr. ]]</f>
        <v>7155950201</v>
      </c>
      <c r="P376" s="257"/>
      <c r="Q376" s="257"/>
      <c r="R376" s="257"/>
      <c r="S376" s="257"/>
    </row>
    <row r="377" spans="1:19" s="258" customFormat="1" ht="13.8" x14ac:dyDescent="0.25">
      <c r="A377" s="192" t="s">
        <v>916</v>
      </c>
      <c r="B377" s="194" t="s">
        <v>960</v>
      </c>
      <c r="C377" s="209">
        <v>7155950202</v>
      </c>
      <c r="D377" s="193"/>
      <c r="E377" s="210" t="s">
        <v>961</v>
      </c>
      <c r="F377" s="193"/>
      <c r="G377" s="193"/>
      <c r="H377" s="211">
        <v>1</v>
      </c>
      <c r="I377" s="510"/>
      <c r="J377" s="520">
        <v>104294</v>
      </c>
      <c r="K377" s="212">
        <v>1</v>
      </c>
      <c r="L377" s="231"/>
      <c r="M377" s="211" t="s">
        <v>11</v>
      </c>
      <c r="N377" s="252"/>
      <c r="O377" s="732">
        <f>Tabelle442435[[#This Row],[FOPPE Art.-Nr. ]]</f>
        <v>7155950202</v>
      </c>
      <c r="P377" s="257"/>
      <c r="Q377" s="257"/>
      <c r="R377" s="257"/>
      <c r="S377" s="257"/>
    </row>
    <row r="378" spans="1:19" s="258" customFormat="1" ht="13.8" x14ac:dyDescent="0.25">
      <c r="A378" s="192" t="s">
        <v>916</v>
      </c>
      <c r="B378" s="194" t="s">
        <v>960</v>
      </c>
      <c r="C378" s="209">
        <v>8391901000</v>
      </c>
      <c r="D378" s="193" t="s">
        <v>959</v>
      </c>
      <c r="E378" s="210" t="s">
        <v>958</v>
      </c>
      <c r="F378" s="193">
        <v>293889</v>
      </c>
      <c r="G378" s="193">
        <v>1</v>
      </c>
      <c r="H378" s="211">
        <v>1</v>
      </c>
      <c r="I378" s="510">
        <v>99</v>
      </c>
      <c r="J378" s="520">
        <v>100771</v>
      </c>
      <c r="K378" s="212">
        <v>1</v>
      </c>
      <c r="L378" s="231"/>
      <c r="M378" s="211" t="s">
        <v>11</v>
      </c>
      <c r="N378" s="252"/>
      <c r="O378" s="732">
        <f>Tabelle442435[[#This Row],[FOPPE Art.-Nr. ]]</f>
        <v>8391901000</v>
      </c>
      <c r="P378" s="257"/>
      <c r="Q378" s="257"/>
      <c r="R378" s="257"/>
      <c r="S378" s="257"/>
    </row>
    <row r="379" spans="1:19" s="258" customFormat="1" ht="14.4" thickBot="1" x14ac:dyDescent="0.3">
      <c r="A379" s="296" t="s">
        <v>916</v>
      </c>
      <c r="B379" s="297" t="s">
        <v>915</v>
      </c>
      <c r="C379" s="281">
        <v>32910003667</v>
      </c>
      <c r="D379" s="282"/>
      <c r="E379" s="283" t="s">
        <v>957</v>
      </c>
      <c r="F379" s="282"/>
      <c r="G379" s="282"/>
      <c r="H379" s="284">
        <v>1</v>
      </c>
      <c r="I379" s="533"/>
      <c r="J379" s="534">
        <v>122657</v>
      </c>
      <c r="K379" s="285">
        <v>1</v>
      </c>
      <c r="L379" s="285">
        <v>5</v>
      </c>
      <c r="M379" s="284" t="s">
        <v>11</v>
      </c>
      <c r="N379" s="560"/>
      <c r="O379" s="733">
        <f>Tabelle442435[[#This Row],[FOPPE Art.-Nr. ]]</f>
        <v>32910003667</v>
      </c>
      <c r="P379" s="257"/>
      <c r="Q379" s="257"/>
      <c r="R379" s="257"/>
      <c r="S379" s="257"/>
    </row>
    <row r="380" spans="1:19" s="258" customFormat="1" ht="13.8" x14ac:dyDescent="0.25">
      <c r="A380" s="756" t="s">
        <v>912</v>
      </c>
      <c r="B380" s="757"/>
      <c r="C380" s="758"/>
      <c r="D380" s="759"/>
      <c r="E380" s="235"/>
      <c r="F380" s="236"/>
      <c r="G380" s="236"/>
      <c r="H380" s="760"/>
      <c r="I380" s="761"/>
      <c r="J380" s="762"/>
      <c r="K380" s="238"/>
      <c r="L380" s="239"/>
      <c r="M380" s="763"/>
      <c r="N380" s="238"/>
      <c r="O380" s="764"/>
      <c r="P380" s="257"/>
      <c r="Q380" s="257"/>
      <c r="R380" s="257"/>
      <c r="S380" s="257"/>
    </row>
    <row r="381" spans="1:19" s="258" customFormat="1" ht="14.4" thickBot="1" x14ac:dyDescent="0.3">
      <c r="A381" s="462" t="s">
        <v>7022</v>
      </c>
      <c r="B381" s="582"/>
      <c r="C381" s="583"/>
      <c r="D381" s="584"/>
      <c r="E381" s="243"/>
      <c r="F381" s="244"/>
      <c r="G381" s="244"/>
      <c r="H381" s="585"/>
      <c r="I381" s="511"/>
      <c r="J381" s="586"/>
      <c r="K381" s="247"/>
      <c r="L381" s="248"/>
      <c r="M381" s="730"/>
      <c r="N381" s="247"/>
      <c r="O381" s="249"/>
      <c r="P381" s="257"/>
      <c r="Q381" s="257"/>
      <c r="R381" s="257"/>
      <c r="S381" s="257"/>
    </row>
  </sheetData>
  <mergeCells count="11">
    <mergeCell ref="M10:O10"/>
    <mergeCell ref="M1:N1"/>
    <mergeCell ref="A2:E2"/>
    <mergeCell ref="N2:O2"/>
    <mergeCell ref="N3:O3"/>
    <mergeCell ref="N4:O4"/>
    <mergeCell ref="E8:G11"/>
    <mergeCell ref="N5:O5"/>
    <mergeCell ref="N6:O6"/>
    <mergeCell ref="M8:O8"/>
    <mergeCell ref="M9:O9"/>
  </mergeCells>
  <pageMargins left="0.15748031496062992" right="0" top="0.19685039370078741" bottom="0.31496062992125984" header="0.51181102362204722" footer="0.15748031496062992"/>
  <pageSetup paperSize="9" scale="52" fitToHeight="0" orientation="portrait" horizontalDpi="4294967293" r:id="rId1"/>
  <headerFooter alignWithMargins="0">
    <oddFooter>&amp;L&amp;8FOPPE Direkt Versand GmbH&amp;C&amp;8&amp;P von &amp;N</oddFooter>
  </headerFooter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Q419"/>
  <sheetViews>
    <sheetView showGridLines="0" zoomScale="70" zoomScaleNormal="70" zoomScaleSheetLayoutView="55" workbookViewId="0">
      <pane xSplit="3" ySplit="12" topLeftCell="D340" activePane="bottomRight" state="frozen"/>
      <selection pane="topRight" activeCell="D1" sqref="D1"/>
      <selection pane="bottomLeft" activeCell="A14" sqref="A14"/>
      <selection pane="bottomRight" sqref="A1:D1"/>
    </sheetView>
  </sheetViews>
  <sheetFormatPr baseColWidth="10" defaultColWidth="11.5546875" defaultRowHeight="13.2" x14ac:dyDescent="0.25"/>
  <cols>
    <col min="1" max="1" width="13.88671875" style="60" customWidth="1"/>
    <col min="2" max="2" width="29.6640625" style="59" customWidth="1"/>
    <col min="3" max="3" width="15.6640625" style="58" hidden="1" customWidth="1"/>
    <col min="4" max="4" width="6.5546875" style="57" hidden="1" customWidth="1"/>
    <col min="5" max="5" width="44.33203125" style="56" customWidth="1"/>
    <col min="6" max="6" width="8.5546875" style="55" customWidth="1"/>
    <col min="7" max="7" width="9.44140625" style="55" customWidth="1"/>
    <col min="8" max="8" width="11.109375" style="54" bestFit="1" customWidth="1"/>
    <col min="9" max="9" width="10.109375" style="512" customWidth="1"/>
    <col min="10" max="10" width="12.88671875" style="521" hidden="1" customWidth="1"/>
    <col min="11" max="11" width="7.6640625" style="52" customWidth="1"/>
    <col min="12" max="12" width="9" style="53" customWidth="1"/>
    <col min="13" max="13" width="11.44140625" style="52" customWidth="1"/>
    <col min="14" max="14" width="10.6640625" style="52" bestFit="1" customWidth="1"/>
    <col min="15" max="15" width="17.33203125" style="175" customWidth="1"/>
    <col min="16" max="16" width="11.5546875" style="51"/>
    <col min="17" max="16384" width="11.5546875" style="50"/>
  </cols>
  <sheetData>
    <row r="1" spans="1:74" ht="17.399999999999999" x14ac:dyDescent="0.3">
      <c r="A1" s="820" t="s">
        <v>7028</v>
      </c>
      <c r="B1" s="821"/>
      <c r="C1" s="821"/>
      <c r="D1" s="821"/>
      <c r="E1" s="220"/>
      <c r="F1" s="661"/>
      <c r="G1" s="661"/>
      <c r="H1" s="661"/>
      <c r="I1" s="662"/>
      <c r="J1" s="513"/>
      <c r="K1" s="89"/>
      <c r="L1" s="89"/>
      <c r="M1" s="822" t="s">
        <v>3028</v>
      </c>
      <c r="N1" s="823"/>
      <c r="O1" s="188" t="str">
        <f>Artikelübersicht!O1</f>
        <v xml:space="preserve"> </v>
      </c>
    </row>
    <row r="2" spans="1:74" s="80" customFormat="1" ht="16.95" customHeight="1" x14ac:dyDescent="0.3">
      <c r="A2" s="831" t="s">
        <v>2281</v>
      </c>
      <c r="B2" s="832"/>
      <c r="C2" s="832"/>
      <c r="D2" s="832"/>
      <c r="E2" s="832"/>
      <c r="F2" s="102"/>
      <c r="G2" s="75"/>
      <c r="H2" s="74"/>
      <c r="I2" s="506"/>
      <c r="J2" s="514"/>
      <c r="K2" s="83"/>
      <c r="L2" s="83"/>
      <c r="M2" s="179" t="s">
        <v>3025</v>
      </c>
      <c r="N2" s="824" t="str">
        <f>Artikelübersicht!N2</f>
        <v xml:space="preserve"> </v>
      </c>
      <c r="O2" s="825"/>
      <c r="P2" s="81"/>
    </row>
    <row r="3" spans="1:74" s="80" customFormat="1" ht="22.95" customHeight="1" x14ac:dyDescent="0.3">
      <c r="A3" s="181"/>
      <c r="B3" s="88"/>
      <c r="C3" s="87"/>
      <c r="D3" s="86"/>
      <c r="E3" s="102"/>
      <c r="F3" s="73"/>
      <c r="G3" s="73"/>
      <c r="H3" s="73"/>
      <c r="I3" s="506"/>
      <c r="J3" s="515"/>
      <c r="K3" s="83"/>
      <c r="L3" s="83"/>
      <c r="M3" s="180" t="s">
        <v>2494</v>
      </c>
      <c r="N3" s="824" t="str">
        <f>Artikelübersicht!N3</f>
        <v xml:space="preserve"> </v>
      </c>
      <c r="O3" s="825"/>
      <c r="P3" s="81"/>
    </row>
    <row r="4" spans="1:74" s="80" customFormat="1" ht="22.95" customHeight="1" x14ac:dyDescent="0.3">
      <c r="A4" s="84"/>
      <c r="B4" s="101"/>
      <c r="C4" s="96"/>
      <c r="D4" s="96"/>
      <c r="E4" s="102"/>
      <c r="F4" s="102"/>
      <c r="G4" s="75"/>
      <c r="H4" s="74"/>
      <c r="I4" s="506"/>
      <c r="J4" s="515"/>
      <c r="K4" s="83"/>
      <c r="L4" s="83"/>
      <c r="M4" s="180" t="s">
        <v>2495</v>
      </c>
      <c r="N4" s="824" t="str">
        <f>Artikelübersicht!N4</f>
        <v xml:space="preserve"> </v>
      </c>
      <c r="O4" s="825"/>
      <c r="P4" s="81"/>
    </row>
    <row r="5" spans="1:74" s="80" customFormat="1" ht="22.8" x14ac:dyDescent="0.3">
      <c r="A5" s="84"/>
      <c r="B5" s="82"/>
      <c r="C5" s="82"/>
      <c r="D5" s="85"/>
      <c r="E5" s="102"/>
      <c r="F5" s="73"/>
      <c r="G5" s="73"/>
      <c r="H5" s="73"/>
      <c r="I5" s="506"/>
      <c r="J5" s="516"/>
      <c r="K5" s="83"/>
      <c r="L5" s="83"/>
      <c r="M5" s="180" t="s">
        <v>3026</v>
      </c>
      <c r="N5" s="824" t="str">
        <f>Artikelübersicht!N5</f>
        <v xml:space="preserve"> </v>
      </c>
      <c r="O5" s="825"/>
      <c r="P5" s="81"/>
    </row>
    <row r="6" spans="1:74" s="80" customFormat="1" ht="23.4" thickBot="1" x14ac:dyDescent="0.35">
      <c r="A6" s="84"/>
      <c r="B6" s="82"/>
      <c r="C6" s="82"/>
      <c r="D6" s="6"/>
      <c r="E6" s="102"/>
      <c r="F6" s="102"/>
      <c r="G6" s="75"/>
      <c r="H6" s="74"/>
      <c r="I6" s="506"/>
      <c r="J6" s="516"/>
      <c r="K6" s="83"/>
      <c r="L6" s="83"/>
      <c r="M6" s="180" t="s">
        <v>3015</v>
      </c>
      <c r="N6" s="824" t="str">
        <f>Artikelübersicht!N6</f>
        <v xml:space="preserve"> </v>
      </c>
      <c r="O6" s="825"/>
      <c r="P6" s="81"/>
    </row>
    <row r="7" spans="1:74" ht="16.95" customHeight="1" x14ac:dyDescent="0.3">
      <c r="A7" s="78"/>
      <c r="B7" s="76"/>
      <c r="C7" s="182"/>
      <c r="D7" s="7"/>
      <c r="E7" s="842" t="s">
        <v>7024</v>
      </c>
      <c r="F7" s="843"/>
      <c r="G7" s="844"/>
      <c r="H7" s="73"/>
      <c r="I7" s="506"/>
      <c r="J7" s="517"/>
      <c r="K7" s="77"/>
      <c r="L7" s="77"/>
      <c r="M7" s="178" t="s">
        <v>911</v>
      </c>
      <c r="N7" s="177"/>
      <c r="O7" s="189"/>
    </row>
    <row r="8" spans="1:74" ht="13.95" customHeight="1" x14ac:dyDescent="0.3">
      <c r="A8" s="78"/>
      <c r="B8" s="76"/>
      <c r="C8" s="182"/>
      <c r="D8" s="6"/>
      <c r="E8" s="845"/>
      <c r="F8" s="846"/>
      <c r="G8" s="847"/>
      <c r="H8" s="693"/>
      <c r="I8" s="506"/>
      <c r="J8" s="518"/>
      <c r="K8" s="77"/>
      <c r="L8" s="77"/>
      <c r="M8" s="833" t="s">
        <v>2496</v>
      </c>
      <c r="N8" s="834"/>
      <c r="O8" s="835"/>
    </row>
    <row r="9" spans="1:74" ht="13.95" customHeight="1" x14ac:dyDescent="0.3">
      <c r="A9" s="78"/>
      <c r="B9" s="103" t="s">
        <v>2283</v>
      </c>
      <c r="C9" s="182"/>
      <c r="D9" s="6"/>
      <c r="E9" s="845"/>
      <c r="F9" s="846"/>
      <c r="G9" s="847"/>
      <c r="H9" s="693"/>
      <c r="I9" s="506"/>
      <c r="J9" s="518"/>
      <c r="K9" s="77"/>
      <c r="L9" s="77"/>
      <c r="M9" s="836" t="s">
        <v>895</v>
      </c>
      <c r="N9" s="837"/>
      <c r="O9" s="838"/>
    </row>
    <row r="10" spans="1:74" ht="14.4" customHeight="1" thickBot="1" x14ac:dyDescent="0.35">
      <c r="A10" s="78"/>
      <c r="B10" s="36" t="s">
        <v>2286</v>
      </c>
      <c r="C10" s="182"/>
      <c r="D10" s="6"/>
      <c r="E10" s="848"/>
      <c r="F10" s="849"/>
      <c r="G10" s="850"/>
      <c r="H10" s="693"/>
      <c r="I10" s="506"/>
      <c r="J10" s="518"/>
      <c r="K10" s="77"/>
      <c r="L10" s="77"/>
      <c r="M10" s="839" t="s">
        <v>3027</v>
      </c>
      <c r="N10" s="840"/>
      <c r="O10" s="841"/>
    </row>
    <row r="11" spans="1:74" s="68" customFormat="1" ht="13.8" thickBot="1" x14ac:dyDescent="0.3">
      <c r="A11" s="828" t="s">
        <v>2280</v>
      </c>
      <c r="B11" s="829"/>
      <c r="C11" s="829"/>
      <c r="D11" s="829"/>
      <c r="E11" s="830"/>
      <c r="F11" s="33"/>
      <c r="G11" s="75"/>
      <c r="H11" s="74"/>
      <c r="I11" s="507"/>
      <c r="J11" s="75"/>
      <c r="K11" s="72"/>
      <c r="L11" s="176"/>
      <c r="M11" s="71"/>
      <c r="N11" s="71"/>
      <c r="O11" s="190"/>
      <c r="P11" s="70"/>
      <c r="Q11" s="70"/>
      <c r="R11" s="70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</row>
    <row r="12" spans="1:74" s="66" customFormat="1" ht="60" x14ac:dyDescent="0.25">
      <c r="A12" s="183" t="s">
        <v>2279</v>
      </c>
      <c r="B12" s="90" t="s">
        <v>2278</v>
      </c>
      <c r="C12" s="90" t="s">
        <v>2277</v>
      </c>
      <c r="D12" s="90" t="s">
        <v>3018</v>
      </c>
      <c r="E12" s="91" t="s">
        <v>2276</v>
      </c>
      <c r="F12" s="92" t="s">
        <v>2275</v>
      </c>
      <c r="G12" s="93" t="s">
        <v>2274</v>
      </c>
      <c r="H12" s="93" t="s">
        <v>2273</v>
      </c>
      <c r="I12" s="90" t="s">
        <v>2272</v>
      </c>
      <c r="J12" s="91" t="s">
        <v>2271</v>
      </c>
      <c r="K12" s="94" t="s">
        <v>2270</v>
      </c>
      <c r="L12" s="94" t="s">
        <v>2269</v>
      </c>
      <c r="M12" s="91" t="s">
        <v>2268</v>
      </c>
      <c r="N12" s="632" t="s">
        <v>3017</v>
      </c>
      <c r="O12" s="694" t="s">
        <v>3016</v>
      </c>
      <c r="P12" s="67"/>
      <c r="Q12" s="67"/>
      <c r="R12" s="67"/>
    </row>
    <row r="13" spans="1:74" s="257" customFormat="1" ht="13.8" x14ac:dyDescent="0.25">
      <c r="A13" s="192" t="s">
        <v>3020</v>
      </c>
      <c r="B13" s="194" t="s">
        <v>1263</v>
      </c>
      <c r="C13" s="209">
        <v>29896101</v>
      </c>
      <c r="D13" s="193"/>
      <c r="E13" s="210" t="s">
        <v>1645</v>
      </c>
      <c r="F13" s="193"/>
      <c r="G13" s="193"/>
      <c r="H13" s="211">
        <v>250</v>
      </c>
      <c r="I13" s="510"/>
      <c r="J13" s="520">
        <v>122374</v>
      </c>
      <c r="K13" s="212">
        <v>1</v>
      </c>
      <c r="L13" s="231"/>
      <c r="M13" s="211" t="s">
        <v>11</v>
      </c>
      <c r="N13" s="277"/>
      <c r="O13" s="278">
        <f>Tabelle4424353[[#This Row],[FOPPE Art.-Nr. ]]</f>
        <v>29896101</v>
      </c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</row>
    <row r="14" spans="1:74" s="257" customFormat="1" ht="13.8" x14ac:dyDescent="0.25">
      <c r="A14" s="192" t="s">
        <v>3020</v>
      </c>
      <c r="B14" s="194" t="s">
        <v>1263</v>
      </c>
      <c r="C14" s="209">
        <v>29896102</v>
      </c>
      <c r="D14" s="193"/>
      <c r="E14" s="210" t="s">
        <v>1644</v>
      </c>
      <c r="F14" s="193"/>
      <c r="G14" s="193"/>
      <c r="H14" s="211">
        <v>250</v>
      </c>
      <c r="I14" s="510"/>
      <c r="J14" s="520">
        <v>122375</v>
      </c>
      <c r="K14" s="212">
        <v>1</v>
      </c>
      <c r="L14" s="231"/>
      <c r="M14" s="211" t="s">
        <v>11</v>
      </c>
      <c r="N14" s="277"/>
      <c r="O14" s="278">
        <f>Tabelle4424353[[#This Row],[FOPPE Art.-Nr. ]]</f>
        <v>29896102</v>
      </c>
      <c r="Q14" s="258"/>
      <c r="R14" s="258"/>
      <c r="S14" s="258"/>
      <c r="T14" s="258"/>
      <c r="U14" s="258"/>
      <c r="V14" s="258"/>
      <c r="W14" s="258"/>
      <c r="X14" s="258"/>
      <c r="Y14" s="258"/>
      <c r="Z14" s="258"/>
      <c r="AA14" s="258"/>
      <c r="AB14" s="258"/>
      <c r="AC14" s="258"/>
      <c r="AD14" s="258"/>
      <c r="AE14" s="258"/>
      <c r="AF14" s="258"/>
      <c r="AG14" s="258"/>
      <c r="AH14" s="258"/>
      <c r="AI14" s="258"/>
      <c r="AJ14" s="258"/>
      <c r="AK14" s="258"/>
      <c r="AL14" s="258"/>
      <c r="AM14" s="258"/>
      <c r="AN14" s="258"/>
      <c r="AO14" s="258"/>
      <c r="AP14" s="258"/>
      <c r="AQ14" s="258"/>
      <c r="AR14" s="258"/>
      <c r="AS14" s="258"/>
      <c r="AT14" s="258"/>
      <c r="AU14" s="258"/>
      <c r="AV14" s="258"/>
      <c r="AW14" s="258"/>
      <c r="AX14" s="258"/>
      <c r="AY14" s="258"/>
      <c r="AZ14" s="258"/>
      <c r="BA14" s="258"/>
      <c r="BB14" s="258"/>
      <c r="BC14" s="258"/>
      <c r="BD14" s="258"/>
      <c r="BE14" s="258"/>
      <c r="BF14" s="258"/>
      <c r="BG14" s="258"/>
      <c r="BH14" s="258"/>
      <c r="BI14" s="258"/>
      <c r="BJ14" s="258"/>
      <c r="BK14" s="258"/>
      <c r="BL14" s="258"/>
      <c r="BM14" s="258"/>
      <c r="BN14" s="258"/>
      <c r="BO14" s="258"/>
      <c r="BP14" s="258"/>
      <c r="BQ14" s="258"/>
      <c r="BR14" s="258"/>
      <c r="BS14" s="258"/>
      <c r="BT14" s="258"/>
      <c r="BU14" s="258"/>
      <c r="BV14" s="258"/>
    </row>
    <row r="15" spans="1:74" s="257" customFormat="1" ht="13.8" x14ac:dyDescent="0.25">
      <c r="A15" s="192" t="s">
        <v>3020</v>
      </c>
      <c r="B15" s="194" t="s">
        <v>1263</v>
      </c>
      <c r="C15" s="209">
        <v>29896001100</v>
      </c>
      <c r="D15" s="193"/>
      <c r="E15" s="210" t="s">
        <v>1425</v>
      </c>
      <c r="F15" s="193"/>
      <c r="G15" s="193"/>
      <c r="H15" s="211">
        <v>100</v>
      </c>
      <c r="I15" s="510"/>
      <c r="J15" s="520">
        <v>122108</v>
      </c>
      <c r="K15" s="212">
        <v>1</v>
      </c>
      <c r="L15" s="231"/>
      <c r="M15" s="211" t="s">
        <v>11</v>
      </c>
      <c r="N15" s="277"/>
      <c r="O15" s="278">
        <f>Tabelle4424353[[#This Row],[FOPPE Art.-Nr. ]]</f>
        <v>29896001100</v>
      </c>
      <c r="Q15" s="258"/>
      <c r="R15" s="258"/>
      <c r="S15" s="258"/>
      <c r="T15" s="258"/>
      <c r="U15" s="258"/>
      <c r="V15" s="258"/>
      <c r="W15" s="258"/>
      <c r="X15" s="258"/>
      <c r="Y15" s="258"/>
      <c r="Z15" s="258"/>
      <c r="AA15" s="258"/>
      <c r="AB15" s="258"/>
      <c r="AC15" s="258"/>
      <c r="AD15" s="258"/>
      <c r="AE15" s="258"/>
      <c r="AF15" s="258"/>
      <c r="AG15" s="258"/>
      <c r="AH15" s="258"/>
      <c r="AI15" s="258"/>
      <c r="AJ15" s="258"/>
      <c r="AK15" s="258"/>
      <c r="AL15" s="258"/>
      <c r="AM15" s="258"/>
      <c r="AN15" s="258"/>
      <c r="AO15" s="258"/>
      <c r="AP15" s="258"/>
      <c r="AQ15" s="258"/>
      <c r="AR15" s="258"/>
      <c r="AS15" s="258"/>
      <c r="AT15" s="258"/>
      <c r="AU15" s="258"/>
      <c r="AV15" s="258"/>
      <c r="AW15" s="258"/>
      <c r="AX15" s="258"/>
      <c r="AY15" s="258"/>
      <c r="AZ15" s="258"/>
      <c r="BA15" s="258"/>
      <c r="BB15" s="258"/>
      <c r="BC15" s="258"/>
      <c r="BD15" s="258"/>
      <c r="BE15" s="258"/>
      <c r="BF15" s="258"/>
      <c r="BG15" s="258"/>
      <c r="BH15" s="258"/>
      <c r="BI15" s="258"/>
      <c r="BJ15" s="258"/>
      <c r="BK15" s="258"/>
      <c r="BL15" s="258"/>
      <c r="BM15" s="258"/>
      <c r="BN15" s="258"/>
      <c r="BO15" s="258"/>
      <c r="BP15" s="258"/>
      <c r="BQ15" s="258"/>
      <c r="BR15" s="258"/>
      <c r="BS15" s="258"/>
      <c r="BT15" s="258"/>
      <c r="BU15" s="258"/>
      <c r="BV15" s="258"/>
    </row>
    <row r="16" spans="1:74" s="257" customFormat="1" ht="13.8" x14ac:dyDescent="0.25">
      <c r="A16" s="192" t="s">
        <v>3020</v>
      </c>
      <c r="B16" s="194" t="s">
        <v>1263</v>
      </c>
      <c r="C16" s="209">
        <v>29896002100</v>
      </c>
      <c r="D16" s="193"/>
      <c r="E16" s="210" t="s">
        <v>1424</v>
      </c>
      <c r="F16" s="193"/>
      <c r="G16" s="193"/>
      <c r="H16" s="211">
        <v>100</v>
      </c>
      <c r="I16" s="510"/>
      <c r="J16" s="520">
        <v>122194</v>
      </c>
      <c r="K16" s="212">
        <v>1</v>
      </c>
      <c r="L16" s="231"/>
      <c r="M16" s="211" t="s">
        <v>11</v>
      </c>
      <c r="N16" s="277"/>
      <c r="O16" s="278">
        <f>Tabelle4424353[[#This Row],[FOPPE Art.-Nr. ]]</f>
        <v>29896002100</v>
      </c>
      <c r="Q16" s="258"/>
      <c r="R16" s="258"/>
      <c r="S16" s="258"/>
      <c r="T16" s="258"/>
      <c r="U16" s="258"/>
      <c r="V16" s="258"/>
      <c r="W16" s="258"/>
      <c r="X16" s="258"/>
      <c r="Y16" s="258"/>
      <c r="Z16" s="258"/>
      <c r="AA16" s="258"/>
      <c r="AB16" s="258"/>
      <c r="AC16" s="258"/>
      <c r="AD16" s="258"/>
      <c r="AE16" s="258"/>
      <c r="AF16" s="258"/>
      <c r="AG16" s="258"/>
      <c r="AH16" s="258"/>
      <c r="AI16" s="258"/>
      <c r="AJ16" s="258"/>
      <c r="AK16" s="258"/>
      <c r="AL16" s="258"/>
      <c r="AM16" s="258"/>
      <c r="AN16" s="258"/>
      <c r="AO16" s="258"/>
      <c r="AP16" s="258"/>
      <c r="AQ16" s="258"/>
      <c r="AR16" s="258"/>
      <c r="AS16" s="258"/>
      <c r="AT16" s="258"/>
      <c r="AU16" s="258"/>
      <c r="AV16" s="258"/>
      <c r="AW16" s="258"/>
      <c r="AX16" s="258"/>
      <c r="AY16" s="258"/>
      <c r="AZ16" s="258"/>
      <c r="BA16" s="258"/>
      <c r="BB16" s="258"/>
      <c r="BC16" s="258"/>
      <c r="BD16" s="258"/>
      <c r="BE16" s="258"/>
      <c r="BF16" s="258"/>
      <c r="BG16" s="258"/>
      <c r="BH16" s="258"/>
      <c r="BI16" s="258"/>
      <c r="BJ16" s="258"/>
      <c r="BK16" s="258"/>
      <c r="BL16" s="258"/>
      <c r="BM16" s="258"/>
      <c r="BN16" s="258"/>
      <c r="BO16" s="258"/>
      <c r="BP16" s="258"/>
      <c r="BQ16" s="258"/>
      <c r="BR16" s="258"/>
      <c r="BS16" s="258"/>
      <c r="BT16" s="258"/>
      <c r="BU16" s="258"/>
      <c r="BV16" s="258"/>
    </row>
    <row r="17" spans="1:74" s="257" customFormat="1" ht="13.8" x14ac:dyDescent="0.25">
      <c r="A17" s="192" t="s">
        <v>3020</v>
      </c>
      <c r="B17" s="194" t="s">
        <v>1263</v>
      </c>
      <c r="C17" s="209">
        <v>29896003100</v>
      </c>
      <c r="D17" s="193"/>
      <c r="E17" s="210" t="s">
        <v>1423</v>
      </c>
      <c r="F17" s="193"/>
      <c r="G17" s="193"/>
      <c r="H17" s="211">
        <v>100</v>
      </c>
      <c r="I17" s="510"/>
      <c r="J17" s="520">
        <v>122195</v>
      </c>
      <c r="K17" s="212">
        <v>1</v>
      </c>
      <c r="L17" s="231"/>
      <c r="M17" s="211" t="s">
        <v>11</v>
      </c>
      <c r="N17" s="229"/>
      <c r="O17" s="278">
        <f>Tabelle4424353[[#This Row],[FOPPE Art.-Nr. ]]</f>
        <v>29896003100</v>
      </c>
      <c r="Q17" s="258"/>
      <c r="R17" s="258"/>
      <c r="S17" s="258"/>
      <c r="T17" s="258"/>
      <c r="U17" s="258"/>
      <c r="V17" s="258"/>
      <c r="W17" s="258"/>
      <c r="X17" s="258"/>
      <c r="Y17" s="258"/>
      <c r="Z17" s="258"/>
      <c r="AA17" s="258"/>
      <c r="AB17" s="258"/>
      <c r="AC17" s="258"/>
      <c r="AD17" s="258"/>
      <c r="AE17" s="258"/>
      <c r="AF17" s="258"/>
      <c r="AG17" s="258"/>
      <c r="AH17" s="258"/>
      <c r="AI17" s="258"/>
      <c r="AJ17" s="258"/>
      <c r="AK17" s="258"/>
      <c r="AL17" s="258"/>
      <c r="AM17" s="258"/>
      <c r="AN17" s="258"/>
      <c r="AO17" s="258"/>
      <c r="AP17" s="258"/>
      <c r="AQ17" s="258"/>
      <c r="AR17" s="258"/>
      <c r="AS17" s="258"/>
      <c r="AT17" s="258"/>
      <c r="AU17" s="258"/>
      <c r="AV17" s="258"/>
      <c r="AW17" s="258"/>
      <c r="AX17" s="258"/>
      <c r="AY17" s="258"/>
      <c r="AZ17" s="258"/>
      <c r="BA17" s="258"/>
      <c r="BB17" s="258"/>
      <c r="BC17" s="258"/>
      <c r="BD17" s="258"/>
      <c r="BE17" s="258"/>
      <c r="BF17" s="258"/>
      <c r="BG17" s="258"/>
      <c r="BH17" s="258"/>
      <c r="BI17" s="258"/>
      <c r="BJ17" s="258"/>
      <c r="BK17" s="258"/>
      <c r="BL17" s="258"/>
      <c r="BM17" s="258"/>
      <c r="BN17" s="258"/>
      <c r="BO17" s="258"/>
      <c r="BP17" s="258"/>
      <c r="BQ17" s="258"/>
      <c r="BR17" s="258"/>
      <c r="BS17" s="258"/>
      <c r="BT17" s="258"/>
      <c r="BU17" s="258"/>
      <c r="BV17" s="258"/>
    </row>
    <row r="18" spans="1:74" s="257" customFormat="1" ht="13.8" x14ac:dyDescent="0.25">
      <c r="A18" s="192" t="s">
        <v>3020</v>
      </c>
      <c r="B18" s="194" t="s">
        <v>1263</v>
      </c>
      <c r="C18" s="209">
        <v>29896004100</v>
      </c>
      <c r="D18" s="193"/>
      <c r="E18" s="210" t="s">
        <v>1422</v>
      </c>
      <c r="F18" s="193"/>
      <c r="G18" s="193"/>
      <c r="H18" s="211">
        <v>100</v>
      </c>
      <c r="I18" s="510"/>
      <c r="J18" s="520">
        <v>122196</v>
      </c>
      <c r="K18" s="212">
        <v>1</v>
      </c>
      <c r="L18" s="231"/>
      <c r="M18" s="211" t="s">
        <v>11</v>
      </c>
      <c r="N18" s="229"/>
      <c r="O18" s="278">
        <f>Tabelle4424353[[#This Row],[FOPPE Art.-Nr. ]]</f>
        <v>29896004100</v>
      </c>
      <c r="Q18" s="258"/>
      <c r="R18" s="258"/>
      <c r="S18" s="258"/>
      <c r="T18" s="258"/>
      <c r="U18" s="258"/>
      <c r="V18" s="258"/>
      <c r="W18" s="258"/>
      <c r="X18" s="258"/>
      <c r="Y18" s="258"/>
      <c r="Z18" s="258"/>
      <c r="AA18" s="258"/>
      <c r="AB18" s="258"/>
      <c r="AC18" s="258"/>
      <c r="AD18" s="258"/>
      <c r="AE18" s="258"/>
      <c r="AF18" s="258"/>
      <c r="AG18" s="258"/>
      <c r="AH18" s="258"/>
      <c r="AI18" s="258"/>
      <c r="AJ18" s="258"/>
      <c r="AK18" s="258"/>
      <c r="AL18" s="258"/>
      <c r="AM18" s="258"/>
      <c r="AN18" s="258"/>
      <c r="AO18" s="258"/>
      <c r="AP18" s="258"/>
      <c r="AQ18" s="258"/>
      <c r="AR18" s="258"/>
      <c r="AS18" s="258"/>
      <c r="AT18" s="258"/>
      <c r="AU18" s="258"/>
      <c r="AV18" s="258"/>
      <c r="AW18" s="258"/>
      <c r="AX18" s="258"/>
      <c r="AY18" s="258"/>
      <c r="AZ18" s="258"/>
      <c r="BA18" s="258"/>
      <c r="BB18" s="258"/>
      <c r="BC18" s="258"/>
      <c r="BD18" s="258"/>
      <c r="BE18" s="258"/>
      <c r="BF18" s="258"/>
      <c r="BG18" s="258"/>
      <c r="BH18" s="258"/>
      <c r="BI18" s="258"/>
      <c r="BJ18" s="258"/>
      <c r="BK18" s="258"/>
      <c r="BL18" s="258"/>
      <c r="BM18" s="258"/>
      <c r="BN18" s="258"/>
      <c r="BO18" s="258"/>
      <c r="BP18" s="258"/>
      <c r="BQ18" s="258"/>
      <c r="BR18" s="258"/>
      <c r="BS18" s="258"/>
      <c r="BT18" s="258"/>
      <c r="BU18" s="258"/>
      <c r="BV18" s="258"/>
    </row>
    <row r="19" spans="1:74" s="257" customFormat="1" ht="13.8" x14ac:dyDescent="0.25">
      <c r="A19" s="192" t="s">
        <v>3020</v>
      </c>
      <c r="B19" s="194" t="s">
        <v>1263</v>
      </c>
      <c r="C19" s="209">
        <v>29896005100</v>
      </c>
      <c r="D19" s="193"/>
      <c r="E19" s="210" t="s">
        <v>1421</v>
      </c>
      <c r="F19" s="193"/>
      <c r="G19" s="193"/>
      <c r="H19" s="211">
        <v>100</v>
      </c>
      <c r="I19" s="510"/>
      <c r="J19" s="520">
        <v>122197</v>
      </c>
      <c r="K19" s="212">
        <v>1</v>
      </c>
      <c r="L19" s="231"/>
      <c r="M19" s="211" t="s">
        <v>11</v>
      </c>
      <c r="N19" s="277"/>
      <c r="O19" s="278">
        <f>Tabelle4424353[[#This Row],[FOPPE Art.-Nr. ]]</f>
        <v>29896005100</v>
      </c>
      <c r="Q19" s="258"/>
      <c r="R19" s="258"/>
      <c r="S19" s="258"/>
      <c r="T19" s="258"/>
      <c r="U19" s="258"/>
      <c r="V19" s="258"/>
      <c r="W19" s="258"/>
      <c r="X19" s="258"/>
      <c r="Y19" s="258"/>
      <c r="Z19" s="258"/>
      <c r="AA19" s="258"/>
      <c r="AB19" s="258"/>
      <c r="AC19" s="258"/>
      <c r="AD19" s="258"/>
      <c r="AE19" s="258"/>
      <c r="AF19" s="258"/>
      <c r="AG19" s="258"/>
      <c r="AH19" s="258"/>
      <c r="AI19" s="258"/>
      <c r="AJ19" s="258"/>
      <c r="AK19" s="258"/>
      <c r="AL19" s="258"/>
      <c r="AM19" s="258"/>
      <c r="AN19" s="258"/>
      <c r="AO19" s="258"/>
      <c r="AP19" s="258"/>
      <c r="AQ19" s="258"/>
      <c r="AR19" s="258"/>
      <c r="AS19" s="258"/>
      <c r="AT19" s="258"/>
      <c r="AU19" s="258"/>
      <c r="AV19" s="258"/>
      <c r="AW19" s="258"/>
      <c r="AX19" s="258"/>
      <c r="AY19" s="258"/>
      <c r="AZ19" s="258"/>
      <c r="BA19" s="258"/>
      <c r="BB19" s="258"/>
      <c r="BC19" s="258"/>
      <c r="BD19" s="258"/>
      <c r="BE19" s="258"/>
      <c r="BF19" s="258"/>
      <c r="BG19" s="258"/>
      <c r="BH19" s="258"/>
      <c r="BI19" s="258"/>
      <c r="BJ19" s="258"/>
      <c r="BK19" s="258"/>
      <c r="BL19" s="258"/>
      <c r="BM19" s="258"/>
      <c r="BN19" s="258"/>
      <c r="BO19" s="258"/>
      <c r="BP19" s="258"/>
      <c r="BQ19" s="258"/>
      <c r="BR19" s="258"/>
      <c r="BS19" s="258"/>
      <c r="BT19" s="258"/>
      <c r="BU19" s="258"/>
      <c r="BV19" s="258"/>
    </row>
    <row r="20" spans="1:74" s="257" customFormat="1" ht="13.8" x14ac:dyDescent="0.25">
      <c r="A20" s="192" t="s">
        <v>3020</v>
      </c>
      <c r="B20" s="194" t="s">
        <v>1263</v>
      </c>
      <c r="C20" s="209">
        <v>29896006100</v>
      </c>
      <c r="D20" s="193"/>
      <c r="E20" s="210" t="s">
        <v>1420</v>
      </c>
      <c r="F20" s="193"/>
      <c r="G20" s="193"/>
      <c r="H20" s="211">
        <v>100</v>
      </c>
      <c r="I20" s="510"/>
      <c r="J20" s="520">
        <v>122198</v>
      </c>
      <c r="K20" s="212">
        <v>1</v>
      </c>
      <c r="L20" s="231"/>
      <c r="M20" s="211" t="s">
        <v>11</v>
      </c>
      <c r="N20" s="229"/>
      <c r="O20" s="278">
        <f>Tabelle4424353[[#This Row],[FOPPE Art.-Nr. ]]</f>
        <v>29896006100</v>
      </c>
      <c r="Q20" s="258"/>
      <c r="R20" s="258"/>
      <c r="S20" s="258"/>
      <c r="T20" s="258"/>
      <c r="U20" s="258"/>
      <c r="V20" s="258"/>
      <c r="W20" s="258"/>
      <c r="X20" s="258"/>
      <c r="Y20" s="258"/>
      <c r="Z20" s="258"/>
      <c r="AA20" s="258"/>
      <c r="AB20" s="258"/>
      <c r="AC20" s="258"/>
      <c r="AD20" s="258"/>
      <c r="AE20" s="258"/>
      <c r="AF20" s="258"/>
      <c r="AG20" s="258"/>
      <c r="AH20" s="258"/>
      <c r="AI20" s="258"/>
      <c r="AJ20" s="258"/>
      <c r="AK20" s="258"/>
      <c r="AL20" s="258"/>
      <c r="AM20" s="258"/>
      <c r="AN20" s="258"/>
      <c r="AO20" s="258"/>
      <c r="AP20" s="258"/>
      <c r="AQ20" s="258"/>
      <c r="AR20" s="258"/>
      <c r="AS20" s="258"/>
      <c r="AT20" s="258"/>
      <c r="AU20" s="258"/>
      <c r="AV20" s="258"/>
      <c r="AW20" s="258"/>
      <c r="AX20" s="258"/>
      <c r="AY20" s="258"/>
      <c r="AZ20" s="258"/>
      <c r="BA20" s="258"/>
      <c r="BB20" s="258"/>
      <c r="BC20" s="258"/>
      <c r="BD20" s="258"/>
      <c r="BE20" s="258"/>
      <c r="BF20" s="258"/>
      <c r="BG20" s="258"/>
      <c r="BH20" s="258"/>
      <c r="BI20" s="258"/>
      <c r="BJ20" s="258"/>
      <c r="BK20" s="258"/>
      <c r="BL20" s="258"/>
      <c r="BM20" s="258"/>
      <c r="BN20" s="258"/>
      <c r="BO20" s="258"/>
      <c r="BP20" s="258"/>
      <c r="BQ20" s="258"/>
      <c r="BR20" s="258"/>
      <c r="BS20" s="258"/>
      <c r="BT20" s="258"/>
      <c r="BU20" s="258"/>
      <c r="BV20" s="258"/>
    </row>
    <row r="21" spans="1:74" s="257" customFormat="1" ht="13.8" x14ac:dyDescent="0.25">
      <c r="A21" s="192" t="s">
        <v>3020</v>
      </c>
      <c r="B21" s="194" t="s">
        <v>1263</v>
      </c>
      <c r="C21" s="209">
        <v>29896007100</v>
      </c>
      <c r="D21" s="193"/>
      <c r="E21" s="210" t="s">
        <v>1419</v>
      </c>
      <c r="F21" s="193"/>
      <c r="G21" s="193"/>
      <c r="H21" s="211">
        <v>100</v>
      </c>
      <c r="I21" s="510"/>
      <c r="J21" s="520">
        <v>122199</v>
      </c>
      <c r="K21" s="212">
        <v>1</v>
      </c>
      <c r="L21" s="231"/>
      <c r="M21" s="211" t="s">
        <v>11</v>
      </c>
      <c r="N21" s="229"/>
      <c r="O21" s="278">
        <f>Tabelle4424353[[#This Row],[FOPPE Art.-Nr. ]]</f>
        <v>29896007100</v>
      </c>
      <c r="Q21" s="258"/>
      <c r="R21" s="258"/>
      <c r="S21" s="258"/>
      <c r="T21" s="258"/>
      <c r="U21" s="258"/>
      <c r="V21" s="258"/>
      <c r="W21" s="258"/>
      <c r="X21" s="258"/>
      <c r="Y21" s="258"/>
      <c r="Z21" s="258"/>
      <c r="AA21" s="258"/>
      <c r="AB21" s="258"/>
      <c r="AC21" s="258"/>
      <c r="AD21" s="258"/>
      <c r="AE21" s="258"/>
      <c r="AF21" s="258"/>
      <c r="AG21" s="258"/>
      <c r="AH21" s="258"/>
      <c r="AI21" s="258"/>
      <c r="AJ21" s="258"/>
      <c r="AK21" s="258"/>
      <c r="AL21" s="258"/>
      <c r="AM21" s="258"/>
      <c r="AN21" s="258"/>
      <c r="AO21" s="258"/>
      <c r="AP21" s="258"/>
      <c r="AQ21" s="258"/>
      <c r="AR21" s="258"/>
      <c r="AS21" s="258"/>
      <c r="AT21" s="258"/>
      <c r="AU21" s="258"/>
      <c r="AV21" s="258"/>
      <c r="AW21" s="258"/>
      <c r="AX21" s="258"/>
      <c r="AY21" s="258"/>
      <c r="AZ21" s="258"/>
      <c r="BA21" s="258"/>
      <c r="BB21" s="258"/>
      <c r="BC21" s="258"/>
      <c r="BD21" s="258"/>
      <c r="BE21" s="258"/>
      <c r="BF21" s="258"/>
      <c r="BG21" s="258"/>
      <c r="BH21" s="258"/>
      <c r="BI21" s="258"/>
      <c r="BJ21" s="258"/>
      <c r="BK21" s="258"/>
      <c r="BL21" s="258"/>
      <c r="BM21" s="258"/>
      <c r="BN21" s="258"/>
      <c r="BO21" s="258"/>
      <c r="BP21" s="258"/>
      <c r="BQ21" s="258"/>
      <c r="BR21" s="258"/>
      <c r="BS21" s="258"/>
      <c r="BT21" s="258"/>
      <c r="BU21" s="258"/>
      <c r="BV21" s="258"/>
    </row>
    <row r="22" spans="1:74" s="257" customFormat="1" ht="13.8" x14ac:dyDescent="0.25">
      <c r="A22" s="192" t="s">
        <v>3020</v>
      </c>
      <c r="B22" s="194" t="s">
        <v>1263</v>
      </c>
      <c r="C22" s="209">
        <v>29896008100</v>
      </c>
      <c r="D22" s="193"/>
      <c r="E22" s="210" t="s">
        <v>1418</v>
      </c>
      <c r="F22" s="193"/>
      <c r="G22" s="193"/>
      <c r="H22" s="211">
        <v>100</v>
      </c>
      <c r="I22" s="510"/>
      <c r="J22" s="520">
        <v>122200</v>
      </c>
      <c r="K22" s="212">
        <v>1</v>
      </c>
      <c r="L22" s="231"/>
      <c r="M22" s="211" t="s">
        <v>11</v>
      </c>
      <c r="N22" s="229"/>
      <c r="O22" s="278">
        <f>Tabelle4424353[[#This Row],[FOPPE Art.-Nr. ]]</f>
        <v>29896008100</v>
      </c>
      <c r="Q22" s="258"/>
      <c r="R22" s="258"/>
      <c r="S22" s="258"/>
      <c r="T22" s="258"/>
      <c r="U22" s="258"/>
      <c r="V22" s="258"/>
      <c r="W22" s="258"/>
      <c r="X22" s="258"/>
      <c r="Y22" s="258"/>
      <c r="Z22" s="258"/>
      <c r="AA22" s="258"/>
      <c r="AB22" s="258"/>
      <c r="AC22" s="258"/>
      <c r="AD22" s="258"/>
      <c r="AE22" s="258"/>
      <c r="AF22" s="258"/>
      <c r="AG22" s="258"/>
      <c r="AH22" s="258"/>
      <c r="AI22" s="258"/>
      <c r="AJ22" s="258"/>
      <c r="AK22" s="258"/>
      <c r="AL22" s="258"/>
      <c r="AM22" s="258"/>
      <c r="AN22" s="258"/>
      <c r="AO22" s="258"/>
      <c r="AP22" s="258"/>
      <c r="AQ22" s="258"/>
      <c r="AR22" s="258"/>
      <c r="AS22" s="258"/>
      <c r="AT22" s="258"/>
      <c r="AU22" s="258"/>
      <c r="AV22" s="258"/>
      <c r="AW22" s="258"/>
      <c r="AX22" s="258"/>
      <c r="AY22" s="258"/>
      <c r="AZ22" s="258"/>
      <c r="BA22" s="258"/>
      <c r="BB22" s="258"/>
      <c r="BC22" s="258"/>
      <c r="BD22" s="258"/>
      <c r="BE22" s="258"/>
      <c r="BF22" s="258"/>
      <c r="BG22" s="258"/>
      <c r="BH22" s="258"/>
      <c r="BI22" s="258"/>
      <c r="BJ22" s="258"/>
      <c r="BK22" s="258"/>
      <c r="BL22" s="258"/>
      <c r="BM22" s="258"/>
      <c r="BN22" s="258"/>
      <c r="BO22" s="258"/>
      <c r="BP22" s="258"/>
      <c r="BQ22" s="258"/>
      <c r="BR22" s="258"/>
      <c r="BS22" s="258"/>
      <c r="BT22" s="258"/>
      <c r="BU22" s="258"/>
      <c r="BV22" s="258"/>
    </row>
    <row r="23" spans="1:74" s="257" customFormat="1" ht="13.8" x14ac:dyDescent="0.25">
      <c r="A23" s="192" t="s">
        <v>3020</v>
      </c>
      <c r="B23" s="194" t="s">
        <v>1263</v>
      </c>
      <c r="C23" s="209">
        <v>29896009100</v>
      </c>
      <c r="D23" s="193"/>
      <c r="E23" s="210" t="s">
        <v>1417</v>
      </c>
      <c r="F23" s="193"/>
      <c r="G23" s="193"/>
      <c r="H23" s="211">
        <v>100</v>
      </c>
      <c r="I23" s="510"/>
      <c r="J23" s="520">
        <v>122220</v>
      </c>
      <c r="K23" s="212">
        <v>1</v>
      </c>
      <c r="L23" s="231"/>
      <c r="M23" s="211" t="s">
        <v>11</v>
      </c>
      <c r="N23" s="277"/>
      <c r="O23" s="278">
        <f>Tabelle4424353[[#This Row],[FOPPE Art.-Nr. ]]</f>
        <v>29896009100</v>
      </c>
      <c r="Q23" s="258"/>
      <c r="R23" s="258"/>
      <c r="S23" s="258"/>
      <c r="T23" s="258"/>
      <c r="U23" s="258"/>
      <c r="V23" s="258"/>
      <c r="W23" s="258"/>
      <c r="X23" s="258"/>
      <c r="Y23" s="258"/>
      <c r="Z23" s="258"/>
      <c r="AA23" s="258"/>
      <c r="AB23" s="258"/>
      <c r="AC23" s="258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258"/>
      <c r="AZ23" s="258"/>
      <c r="BA23" s="258"/>
      <c r="BB23" s="258"/>
      <c r="BC23" s="258"/>
      <c r="BD23" s="258"/>
      <c r="BE23" s="258"/>
      <c r="BF23" s="258"/>
      <c r="BG23" s="258"/>
      <c r="BH23" s="258"/>
      <c r="BI23" s="258"/>
      <c r="BJ23" s="258"/>
      <c r="BK23" s="258"/>
      <c r="BL23" s="258"/>
      <c r="BM23" s="258"/>
      <c r="BN23" s="258"/>
      <c r="BO23" s="258"/>
      <c r="BP23" s="258"/>
      <c r="BQ23" s="258"/>
      <c r="BR23" s="258"/>
      <c r="BS23" s="258"/>
      <c r="BT23" s="258"/>
      <c r="BU23" s="258"/>
      <c r="BV23" s="258"/>
    </row>
    <row r="24" spans="1:74" s="257" customFormat="1" ht="13.8" x14ac:dyDescent="0.25">
      <c r="A24" s="192" t="s">
        <v>3020</v>
      </c>
      <c r="B24" s="194" t="s">
        <v>1263</v>
      </c>
      <c r="C24" s="209">
        <v>29896010100</v>
      </c>
      <c r="D24" s="193"/>
      <c r="E24" s="210" t="s">
        <v>1416</v>
      </c>
      <c r="F24" s="193"/>
      <c r="G24" s="193"/>
      <c r="H24" s="211">
        <v>100</v>
      </c>
      <c r="I24" s="510"/>
      <c r="J24" s="520">
        <v>122201</v>
      </c>
      <c r="K24" s="212">
        <v>1</v>
      </c>
      <c r="L24" s="231"/>
      <c r="M24" s="211" t="s">
        <v>11</v>
      </c>
      <c r="N24" s="277"/>
      <c r="O24" s="278">
        <f>Tabelle4424353[[#This Row],[FOPPE Art.-Nr. ]]</f>
        <v>29896010100</v>
      </c>
      <c r="Q24" s="258"/>
      <c r="R24" s="258"/>
      <c r="S24" s="258"/>
      <c r="T24" s="258"/>
      <c r="U24" s="258"/>
      <c r="V24" s="258"/>
      <c r="W24" s="258"/>
      <c r="X24" s="258"/>
      <c r="Y24" s="258"/>
      <c r="Z24" s="258"/>
      <c r="AA24" s="258"/>
      <c r="AB24" s="258"/>
      <c r="AC24" s="258"/>
      <c r="AD24" s="258"/>
      <c r="AE24" s="258"/>
      <c r="AF24" s="258"/>
      <c r="AG24" s="258"/>
      <c r="AH24" s="258"/>
      <c r="AI24" s="258"/>
      <c r="AJ24" s="258"/>
      <c r="AK24" s="258"/>
      <c r="AL24" s="258"/>
      <c r="AM24" s="258"/>
      <c r="AN24" s="258"/>
      <c r="AO24" s="258"/>
      <c r="AP24" s="258"/>
      <c r="AQ24" s="258"/>
      <c r="AR24" s="258"/>
      <c r="AS24" s="258"/>
      <c r="AT24" s="258"/>
      <c r="AU24" s="258"/>
      <c r="AV24" s="258"/>
      <c r="AW24" s="258"/>
      <c r="AX24" s="258"/>
      <c r="AY24" s="258"/>
      <c r="AZ24" s="258"/>
      <c r="BA24" s="258"/>
      <c r="BB24" s="258"/>
      <c r="BC24" s="258"/>
      <c r="BD24" s="258"/>
      <c r="BE24" s="258"/>
      <c r="BF24" s="258"/>
      <c r="BG24" s="258"/>
      <c r="BH24" s="258"/>
      <c r="BI24" s="258"/>
      <c r="BJ24" s="258"/>
      <c r="BK24" s="258"/>
      <c r="BL24" s="258"/>
      <c r="BM24" s="258"/>
      <c r="BN24" s="258"/>
      <c r="BO24" s="258"/>
      <c r="BP24" s="258"/>
      <c r="BQ24" s="258"/>
      <c r="BR24" s="258"/>
      <c r="BS24" s="258"/>
      <c r="BT24" s="258"/>
      <c r="BU24" s="258"/>
      <c r="BV24" s="258"/>
    </row>
    <row r="25" spans="1:74" s="257" customFormat="1" ht="13.8" x14ac:dyDescent="0.25">
      <c r="A25" s="192" t="s">
        <v>3020</v>
      </c>
      <c r="B25" s="194" t="s">
        <v>1263</v>
      </c>
      <c r="C25" s="209">
        <v>29896015100</v>
      </c>
      <c r="D25" s="193"/>
      <c r="E25" s="210" t="s">
        <v>1415</v>
      </c>
      <c r="F25" s="193"/>
      <c r="G25" s="193"/>
      <c r="H25" s="211">
        <v>100</v>
      </c>
      <c r="I25" s="510"/>
      <c r="J25" s="520">
        <v>122202</v>
      </c>
      <c r="K25" s="212">
        <v>1</v>
      </c>
      <c r="L25" s="231"/>
      <c r="M25" s="211" t="s">
        <v>11</v>
      </c>
      <c r="N25" s="277"/>
      <c r="O25" s="278">
        <f>Tabelle4424353[[#This Row],[FOPPE Art.-Nr. ]]</f>
        <v>29896015100</v>
      </c>
      <c r="Q25" s="258"/>
      <c r="R25" s="258"/>
      <c r="S25" s="258"/>
      <c r="T25" s="258"/>
      <c r="U25" s="258"/>
      <c r="V25" s="258"/>
      <c r="W25" s="258"/>
      <c r="X25" s="258"/>
      <c r="Y25" s="258"/>
      <c r="Z25" s="258"/>
      <c r="AA25" s="258"/>
      <c r="AB25" s="258"/>
      <c r="AC25" s="258"/>
      <c r="AD25" s="258"/>
      <c r="AE25" s="258"/>
      <c r="AF25" s="258"/>
      <c r="AG25" s="258"/>
      <c r="AH25" s="258"/>
      <c r="AI25" s="258"/>
      <c r="AJ25" s="258"/>
      <c r="AK25" s="258"/>
      <c r="AL25" s="258"/>
      <c r="AM25" s="258"/>
      <c r="AN25" s="258"/>
      <c r="AO25" s="258"/>
      <c r="AP25" s="258"/>
      <c r="AQ25" s="258"/>
      <c r="AR25" s="258"/>
      <c r="AS25" s="258"/>
      <c r="AT25" s="258"/>
      <c r="AU25" s="258"/>
      <c r="AV25" s="258"/>
      <c r="AW25" s="258"/>
      <c r="AX25" s="258"/>
      <c r="AY25" s="258"/>
      <c r="AZ25" s="258"/>
      <c r="BA25" s="258"/>
      <c r="BB25" s="258"/>
      <c r="BC25" s="258"/>
      <c r="BD25" s="258"/>
      <c r="BE25" s="258"/>
      <c r="BF25" s="258"/>
      <c r="BG25" s="258"/>
      <c r="BH25" s="258"/>
      <c r="BI25" s="258"/>
      <c r="BJ25" s="258"/>
      <c r="BK25" s="258"/>
      <c r="BL25" s="258"/>
      <c r="BM25" s="258"/>
      <c r="BN25" s="258"/>
      <c r="BO25" s="258"/>
      <c r="BP25" s="258"/>
      <c r="BQ25" s="258"/>
      <c r="BR25" s="258"/>
      <c r="BS25" s="258"/>
      <c r="BT25" s="258"/>
      <c r="BU25" s="258"/>
      <c r="BV25" s="258"/>
    </row>
    <row r="26" spans="1:74" s="257" customFormat="1" ht="13.8" x14ac:dyDescent="0.25">
      <c r="A26" s="192" t="s">
        <v>3020</v>
      </c>
      <c r="B26" s="194" t="s">
        <v>1263</v>
      </c>
      <c r="C26" s="209">
        <v>29896020100</v>
      </c>
      <c r="D26" s="193"/>
      <c r="E26" s="210" t="s">
        <v>1414</v>
      </c>
      <c r="F26" s="193"/>
      <c r="G26" s="193"/>
      <c r="H26" s="211">
        <v>100</v>
      </c>
      <c r="I26" s="510"/>
      <c r="J26" s="520">
        <v>122203</v>
      </c>
      <c r="K26" s="212">
        <v>1</v>
      </c>
      <c r="L26" s="231"/>
      <c r="M26" s="211" t="s">
        <v>11</v>
      </c>
      <c r="N26" s="277"/>
      <c r="O26" s="278">
        <f>Tabelle4424353[[#This Row],[FOPPE Art.-Nr. ]]</f>
        <v>29896020100</v>
      </c>
      <c r="Q26" s="258"/>
      <c r="R26" s="258"/>
      <c r="S26" s="258"/>
      <c r="T26" s="258"/>
      <c r="U26" s="258"/>
      <c r="V26" s="258"/>
      <c r="W26" s="258"/>
      <c r="X26" s="258"/>
      <c r="Y26" s="258"/>
      <c r="Z26" s="258"/>
      <c r="AA26" s="258"/>
      <c r="AB26" s="258"/>
      <c r="AC26" s="258"/>
      <c r="AD26" s="258"/>
      <c r="AE26" s="258"/>
      <c r="AF26" s="258"/>
      <c r="AG26" s="258"/>
      <c r="AH26" s="258"/>
      <c r="AI26" s="258"/>
      <c r="AJ26" s="258"/>
      <c r="AK26" s="258"/>
      <c r="AL26" s="258"/>
      <c r="AM26" s="258"/>
      <c r="AN26" s="258"/>
      <c r="AO26" s="258"/>
      <c r="AP26" s="258"/>
      <c r="AQ26" s="258"/>
      <c r="AR26" s="258"/>
      <c r="AS26" s="258"/>
      <c r="AT26" s="258"/>
      <c r="AU26" s="258"/>
      <c r="AV26" s="258"/>
      <c r="AW26" s="258"/>
      <c r="AX26" s="258"/>
      <c r="AY26" s="258"/>
      <c r="AZ26" s="258"/>
      <c r="BA26" s="258"/>
      <c r="BB26" s="258"/>
      <c r="BC26" s="258"/>
      <c r="BD26" s="258"/>
      <c r="BE26" s="258"/>
      <c r="BF26" s="258"/>
      <c r="BG26" s="258"/>
      <c r="BH26" s="258"/>
      <c r="BI26" s="258"/>
      <c r="BJ26" s="258"/>
      <c r="BK26" s="258"/>
      <c r="BL26" s="258"/>
      <c r="BM26" s="258"/>
      <c r="BN26" s="258"/>
      <c r="BO26" s="258"/>
      <c r="BP26" s="258"/>
      <c r="BQ26" s="258"/>
      <c r="BR26" s="258"/>
      <c r="BS26" s="258"/>
      <c r="BT26" s="258"/>
      <c r="BU26" s="258"/>
      <c r="BV26" s="258"/>
    </row>
    <row r="27" spans="1:74" s="257" customFormat="1" ht="13.8" x14ac:dyDescent="0.25">
      <c r="A27" s="192" t="s">
        <v>3020</v>
      </c>
      <c r="B27" s="194" t="s">
        <v>1263</v>
      </c>
      <c r="C27" s="209" t="s">
        <v>1283</v>
      </c>
      <c r="D27" s="193"/>
      <c r="E27" s="210" t="s">
        <v>1282</v>
      </c>
      <c r="F27" s="193"/>
      <c r="G27" s="193"/>
      <c r="H27" s="211">
        <v>250</v>
      </c>
      <c r="I27" s="510"/>
      <c r="J27" s="520">
        <v>121668</v>
      </c>
      <c r="K27" s="212">
        <v>1</v>
      </c>
      <c r="L27" s="231"/>
      <c r="M27" s="211" t="s">
        <v>11</v>
      </c>
      <c r="N27" s="277"/>
      <c r="O27" s="278" t="str">
        <f>Tabelle4424353[[#This Row],[FOPPE Art.-Nr. ]]</f>
        <v>29896002L</v>
      </c>
      <c r="Q27" s="258"/>
      <c r="R27" s="258"/>
      <c r="S27" s="258"/>
      <c r="T27" s="258"/>
      <c r="U27" s="258"/>
      <c r="V27" s="258"/>
      <c r="W27" s="258"/>
      <c r="X27" s="258"/>
      <c r="Y27" s="258"/>
      <c r="Z27" s="258"/>
      <c r="AA27" s="258"/>
      <c r="AB27" s="258"/>
      <c r="AC27" s="258"/>
      <c r="AD27" s="258"/>
      <c r="AE27" s="258"/>
      <c r="AF27" s="258"/>
      <c r="AG27" s="258"/>
      <c r="AH27" s="258"/>
      <c r="AI27" s="258"/>
      <c r="AJ27" s="258"/>
      <c r="AK27" s="258"/>
      <c r="AL27" s="258"/>
      <c r="AM27" s="258"/>
      <c r="AN27" s="258"/>
      <c r="AO27" s="258"/>
      <c r="AP27" s="258"/>
      <c r="AQ27" s="258"/>
      <c r="AR27" s="258"/>
      <c r="AS27" s="258"/>
      <c r="AT27" s="258"/>
      <c r="AU27" s="258"/>
      <c r="AV27" s="258"/>
      <c r="AW27" s="258"/>
      <c r="AX27" s="258"/>
      <c r="AY27" s="258"/>
      <c r="AZ27" s="258"/>
      <c r="BA27" s="258"/>
      <c r="BB27" s="258"/>
      <c r="BC27" s="258"/>
      <c r="BD27" s="258"/>
      <c r="BE27" s="258"/>
      <c r="BF27" s="258"/>
      <c r="BG27" s="258"/>
      <c r="BH27" s="258"/>
      <c r="BI27" s="258"/>
      <c r="BJ27" s="258"/>
      <c r="BK27" s="258"/>
      <c r="BL27" s="258"/>
      <c r="BM27" s="258"/>
      <c r="BN27" s="258"/>
      <c r="BO27" s="258"/>
      <c r="BP27" s="258"/>
      <c r="BQ27" s="258"/>
      <c r="BR27" s="258"/>
      <c r="BS27" s="258"/>
      <c r="BT27" s="258"/>
      <c r="BU27" s="258"/>
      <c r="BV27" s="258"/>
    </row>
    <row r="28" spans="1:74" s="257" customFormat="1" ht="13.8" x14ac:dyDescent="0.25">
      <c r="A28" s="192" t="s">
        <v>3020</v>
      </c>
      <c r="B28" s="194" t="s">
        <v>1263</v>
      </c>
      <c r="C28" s="281" t="s">
        <v>1281</v>
      </c>
      <c r="D28" s="282"/>
      <c r="E28" s="283" t="s">
        <v>1280</v>
      </c>
      <c r="F28" s="282"/>
      <c r="G28" s="282"/>
      <c r="H28" s="284">
        <v>250</v>
      </c>
      <c r="I28" s="533"/>
      <c r="J28" s="534">
        <v>121669</v>
      </c>
      <c r="K28" s="285">
        <v>1</v>
      </c>
      <c r="L28" s="286"/>
      <c r="M28" s="211" t="s">
        <v>11</v>
      </c>
      <c r="N28" s="277"/>
      <c r="O28" s="278" t="str">
        <f>Tabelle4424353[[#This Row],[FOPPE Art.-Nr. ]]</f>
        <v>29896003L</v>
      </c>
      <c r="Q28" s="258"/>
      <c r="R28" s="258"/>
      <c r="S28" s="258"/>
      <c r="T28" s="258"/>
      <c r="U28" s="258"/>
      <c r="V28" s="258"/>
      <c r="W28" s="258"/>
      <c r="X28" s="258"/>
      <c r="Y28" s="258"/>
      <c r="Z28" s="258"/>
      <c r="AA28" s="258"/>
      <c r="AB28" s="258"/>
      <c r="AC28" s="258"/>
      <c r="AD28" s="258"/>
      <c r="AE28" s="258"/>
      <c r="AF28" s="258"/>
      <c r="AG28" s="258"/>
      <c r="AH28" s="258"/>
      <c r="AI28" s="258"/>
      <c r="AJ28" s="258"/>
      <c r="AK28" s="258"/>
      <c r="AL28" s="258"/>
      <c r="AM28" s="258"/>
      <c r="AN28" s="258"/>
      <c r="AO28" s="258"/>
      <c r="AP28" s="258"/>
      <c r="AQ28" s="258"/>
      <c r="AR28" s="258"/>
      <c r="AS28" s="258"/>
      <c r="AT28" s="258"/>
      <c r="AU28" s="258"/>
      <c r="AV28" s="258"/>
      <c r="AW28" s="258"/>
      <c r="AX28" s="258"/>
      <c r="AY28" s="258"/>
      <c r="AZ28" s="258"/>
      <c r="BA28" s="258"/>
      <c r="BB28" s="258"/>
      <c r="BC28" s="258"/>
      <c r="BD28" s="258"/>
      <c r="BE28" s="258"/>
      <c r="BF28" s="258"/>
      <c r="BG28" s="258"/>
      <c r="BH28" s="258"/>
      <c r="BI28" s="258"/>
      <c r="BJ28" s="258"/>
      <c r="BK28" s="258"/>
      <c r="BL28" s="258"/>
      <c r="BM28" s="258"/>
      <c r="BN28" s="258"/>
      <c r="BO28" s="258"/>
      <c r="BP28" s="258"/>
      <c r="BQ28" s="258"/>
      <c r="BR28" s="258"/>
      <c r="BS28" s="258"/>
      <c r="BT28" s="258"/>
      <c r="BU28" s="258"/>
      <c r="BV28" s="258"/>
    </row>
    <row r="29" spans="1:74" s="257" customFormat="1" ht="13.8" x14ac:dyDescent="0.25">
      <c r="A29" s="192" t="s">
        <v>3020</v>
      </c>
      <c r="B29" s="194" t="s">
        <v>1263</v>
      </c>
      <c r="C29" s="209" t="s">
        <v>1279</v>
      </c>
      <c r="D29" s="193"/>
      <c r="E29" s="210" t="s">
        <v>1278</v>
      </c>
      <c r="F29" s="193"/>
      <c r="G29" s="193"/>
      <c r="H29" s="211">
        <v>250</v>
      </c>
      <c r="I29" s="510"/>
      <c r="J29" s="520">
        <v>121670</v>
      </c>
      <c r="K29" s="212">
        <v>1</v>
      </c>
      <c r="L29" s="231"/>
      <c r="M29" s="211" t="s">
        <v>11</v>
      </c>
      <c r="N29" s="277"/>
      <c r="O29" s="278" t="str">
        <f>Tabelle4424353[[#This Row],[FOPPE Art.-Nr. ]]</f>
        <v>29896004L</v>
      </c>
      <c r="Q29" s="258"/>
      <c r="R29" s="258"/>
      <c r="S29" s="258"/>
      <c r="T29" s="258"/>
      <c r="U29" s="258"/>
      <c r="V29" s="258"/>
      <c r="W29" s="258"/>
      <c r="X29" s="258"/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  <c r="AI29" s="258"/>
      <c r="AJ29" s="258"/>
      <c r="AK29" s="258"/>
      <c r="AL29" s="258"/>
      <c r="AM29" s="258"/>
      <c r="AN29" s="258"/>
      <c r="AO29" s="258"/>
      <c r="AP29" s="258"/>
      <c r="AQ29" s="258"/>
      <c r="AR29" s="258"/>
      <c r="AS29" s="258"/>
      <c r="AT29" s="258"/>
      <c r="AU29" s="258"/>
      <c r="AV29" s="258"/>
      <c r="AW29" s="258"/>
      <c r="AX29" s="258"/>
      <c r="AY29" s="258"/>
      <c r="AZ29" s="258"/>
      <c r="BA29" s="258"/>
      <c r="BB29" s="258"/>
      <c r="BC29" s="258"/>
      <c r="BD29" s="258"/>
      <c r="BE29" s="258"/>
      <c r="BF29" s="258"/>
      <c r="BG29" s="258"/>
      <c r="BH29" s="258"/>
      <c r="BI29" s="258"/>
      <c r="BJ29" s="258"/>
      <c r="BK29" s="258"/>
      <c r="BL29" s="258"/>
      <c r="BM29" s="258"/>
      <c r="BN29" s="258"/>
      <c r="BO29" s="258"/>
      <c r="BP29" s="258"/>
      <c r="BQ29" s="258"/>
      <c r="BR29" s="258"/>
      <c r="BS29" s="258"/>
      <c r="BT29" s="258"/>
      <c r="BU29" s="258"/>
      <c r="BV29" s="258"/>
    </row>
    <row r="30" spans="1:74" s="257" customFormat="1" ht="13.8" x14ac:dyDescent="0.25">
      <c r="A30" s="192" t="s">
        <v>3020</v>
      </c>
      <c r="B30" s="194" t="s">
        <v>1263</v>
      </c>
      <c r="C30" s="209" t="s">
        <v>1277</v>
      </c>
      <c r="D30" s="193"/>
      <c r="E30" s="210" t="s">
        <v>1276</v>
      </c>
      <c r="F30" s="193"/>
      <c r="G30" s="193"/>
      <c r="H30" s="211">
        <v>250</v>
      </c>
      <c r="I30" s="510"/>
      <c r="J30" s="520">
        <v>121671</v>
      </c>
      <c r="K30" s="212">
        <v>1</v>
      </c>
      <c r="L30" s="231"/>
      <c r="M30" s="211" t="s">
        <v>11</v>
      </c>
      <c r="N30" s="277"/>
      <c r="O30" s="278" t="str">
        <f>Tabelle4424353[[#This Row],[FOPPE Art.-Nr. ]]</f>
        <v>29896005L</v>
      </c>
      <c r="Q30" s="258"/>
      <c r="R30" s="258"/>
      <c r="S30" s="258"/>
      <c r="T30" s="258"/>
      <c r="U30" s="258"/>
      <c r="V30" s="258"/>
      <c r="W30" s="258"/>
      <c r="X30" s="258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  <c r="AI30" s="258"/>
      <c r="AJ30" s="258"/>
      <c r="AK30" s="258"/>
      <c r="AL30" s="258"/>
      <c r="AM30" s="258"/>
      <c r="AN30" s="258"/>
      <c r="AO30" s="258"/>
      <c r="AP30" s="258"/>
      <c r="AQ30" s="258"/>
      <c r="AR30" s="258"/>
      <c r="AS30" s="258"/>
      <c r="AT30" s="258"/>
      <c r="AU30" s="258"/>
      <c r="AV30" s="258"/>
      <c r="AW30" s="258"/>
      <c r="AX30" s="258"/>
      <c r="AY30" s="258"/>
      <c r="AZ30" s="258"/>
      <c r="BA30" s="258"/>
      <c r="BB30" s="258"/>
      <c r="BC30" s="258"/>
      <c r="BD30" s="258"/>
      <c r="BE30" s="258"/>
      <c r="BF30" s="258"/>
      <c r="BG30" s="258"/>
      <c r="BH30" s="258"/>
      <c r="BI30" s="258"/>
      <c r="BJ30" s="258"/>
      <c r="BK30" s="258"/>
      <c r="BL30" s="258"/>
      <c r="BM30" s="258"/>
      <c r="BN30" s="258"/>
      <c r="BO30" s="258"/>
      <c r="BP30" s="258"/>
      <c r="BQ30" s="258"/>
      <c r="BR30" s="258"/>
      <c r="BS30" s="258"/>
      <c r="BT30" s="258"/>
      <c r="BU30" s="258"/>
      <c r="BV30" s="258"/>
    </row>
    <row r="31" spans="1:74" s="257" customFormat="1" ht="13.8" x14ac:dyDescent="0.25">
      <c r="A31" s="192" t="s">
        <v>3020</v>
      </c>
      <c r="B31" s="194" t="s">
        <v>1263</v>
      </c>
      <c r="C31" s="209" t="s">
        <v>1275</v>
      </c>
      <c r="D31" s="193"/>
      <c r="E31" s="210" t="s">
        <v>1274</v>
      </c>
      <c r="F31" s="193"/>
      <c r="G31" s="193"/>
      <c r="H31" s="211">
        <v>250</v>
      </c>
      <c r="I31" s="510"/>
      <c r="J31" s="520">
        <v>121672</v>
      </c>
      <c r="K31" s="212">
        <v>1</v>
      </c>
      <c r="L31" s="231"/>
      <c r="M31" s="211" t="s">
        <v>11</v>
      </c>
      <c r="N31" s="277"/>
      <c r="O31" s="278" t="str">
        <f>Tabelle4424353[[#This Row],[FOPPE Art.-Nr. ]]</f>
        <v>29896006L</v>
      </c>
      <c r="Q31" s="258"/>
      <c r="R31" s="258"/>
      <c r="S31" s="258"/>
      <c r="T31" s="258"/>
      <c r="U31" s="258"/>
      <c r="V31" s="258"/>
      <c r="W31" s="258"/>
      <c r="X31" s="258"/>
      <c r="Y31" s="258"/>
      <c r="Z31" s="258"/>
      <c r="AA31" s="258"/>
      <c r="AB31" s="258"/>
      <c r="AC31" s="258"/>
      <c r="AD31" s="258"/>
      <c r="AE31" s="258"/>
      <c r="AF31" s="258"/>
      <c r="AG31" s="258"/>
      <c r="AH31" s="258"/>
      <c r="AI31" s="258"/>
      <c r="AJ31" s="258"/>
      <c r="AK31" s="258"/>
      <c r="AL31" s="258"/>
      <c r="AM31" s="258"/>
      <c r="AN31" s="258"/>
      <c r="AO31" s="258"/>
      <c r="AP31" s="258"/>
      <c r="AQ31" s="258"/>
      <c r="AR31" s="258"/>
      <c r="AS31" s="258"/>
      <c r="AT31" s="258"/>
      <c r="AU31" s="258"/>
      <c r="AV31" s="258"/>
      <c r="AW31" s="258"/>
      <c r="AX31" s="258"/>
      <c r="AY31" s="258"/>
      <c r="AZ31" s="258"/>
      <c r="BA31" s="258"/>
      <c r="BB31" s="258"/>
      <c r="BC31" s="258"/>
      <c r="BD31" s="258"/>
      <c r="BE31" s="258"/>
      <c r="BF31" s="258"/>
      <c r="BG31" s="258"/>
      <c r="BH31" s="258"/>
      <c r="BI31" s="258"/>
      <c r="BJ31" s="258"/>
      <c r="BK31" s="258"/>
      <c r="BL31" s="258"/>
      <c r="BM31" s="258"/>
      <c r="BN31" s="258"/>
      <c r="BO31" s="258"/>
      <c r="BP31" s="258"/>
      <c r="BQ31" s="258"/>
      <c r="BR31" s="258"/>
      <c r="BS31" s="258"/>
      <c r="BT31" s="258"/>
      <c r="BU31" s="258"/>
      <c r="BV31" s="258"/>
    </row>
    <row r="32" spans="1:74" s="257" customFormat="1" ht="13.8" x14ac:dyDescent="0.25">
      <c r="A32" s="192" t="s">
        <v>3020</v>
      </c>
      <c r="B32" s="194" t="s">
        <v>1263</v>
      </c>
      <c r="C32" s="209" t="s">
        <v>1273</v>
      </c>
      <c r="D32" s="193"/>
      <c r="E32" s="210" t="s">
        <v>1272</v>
      </c>
      <c r="F32" s="193"/>
      <c r="G32" s="193"/>
      <c r="H32" s="211">
        <v>250</v>
      </c>
      <c r="I32" s="510"/>
      <c r="J32" s="520">
        <v>121673</v>
      </c>
      <c r="K32" s="212">
        <v>1</v>
      </c>
      <c r="L32" s="231"/>
      <c r="M32" s="211" t="s">
        <v>11</v>
      </c>
      <c r="N32" s="277"/>
      <c r="O32" s="278" t="str">
        <f>Tabelle4424353[[#This Row],[FOPPE Art.-Nr. ]]</f>
        <v>29896007L</v>
      </c>
      <c r="Q32" s="258"/>
      <c r="R32" s="258"/>
      <c r="S32" s="258"/>
      <c r="T32" s="258"/>
      <c r="U32" s="258"/>
      <c r="V32" s="258"/>
      <c r="W32" s="258"/>
      <c r="X32" s="258"/>
      <c r="Y32" s="258"/>
      <c r="Z32" s="258"/>
      <c r="AA32" s="258"/>
      <c r="AB32" s="258"/>
      <c r="AC32" s="258"/>
      <c r="AD32" s="258"/>
      <c r="AE32" s="258"/>
      <c r="AF32" s="258"/>
      <c r="AG32" s="258"/>
      <c r="AH32" s="258"/>
      <c r="AI32" s="258"/>
      <c r="AJ32" s="258"/>
      <c r="AK32" s="258"/>
      <c r="AL32" s="258"/>
      <c r="AM32" s="258"/>
      <c r="AN32" s="258"/>
      <c r="AO32" s="258"/>
      <c r="AP32" s="258"/>
      <c r="AQ32" s="258"/>
      <c r="AR32" s="258"/>
      <c r="AS32" s="258"/>
      <c r="AT32" s="258"/>
      <c r="AU32" s="258"/>
      <c r="AV32" s="258"/>
      <c r="AW32" s="258"/>
      <c r="AX32" s="258"/>
      <c r="AY32" s="258"/>
      <c r="AZ32" s="258"/>
      <c r="BA32" s="258"/>
      <c r="BB32" s="258"/>
      <c r="BC32" s="258"/>
      <c r="BD32" s="258"/>
      <c r="BE32" s="258"/>
      <c r="BF32" s="258"/>
      <c r="BG32" s="258"/>
      <c r="BH32" s="258"/>
      <c r="BI32" s="258"/>
      <c r="BJ32" s="258"/>
      <c r="BK32" s="258"/>
      <c r="BL32" s="258"/>
      <c r="BM32" s="258"/>
      <c r="BN32" s="258"/>
      <c r="BO32" s="258"/>
      <c r="BP32" s="258"/>
      <c r="BQ32" s="258"/>
      <c r="BR32" s="258"/>
      <c r="BS32" s="258"/>
      <c r="BT32" s="258"/>
      <c r="BU32" s="258"/>
      <c r="BV32" s="258"/>
    </row>
    <row r="33" spans="1:74" s="257" customFormat="1" ht="13.8" x14ac:dyDescent="0.25">
      <c r="A33" s="192" t="s">
        <v>3020</v>
      </c>
      <c r="B33" s="194" t="s">
        <v>1263</v>
      </c>
      <c r="C33" s="209" t="s">
        <v>1271</v>
      </c>
      <c r="D33" s="193"/>
      <c r="E33" s="210" t="s">
        <v>1270</v>
      </c>
      <c r="F33" s="193"/>
      <c r="G33" s="193"/>
      <c r="H33" s="211">
        <v>250</v>
      </c>
      <c r="I33" s="510"/>
      <c r="J33" s="520">
        <v>121674</v>
      </c>
      <c r="K33" s="212">
        <v>1</v>
      </c>
      <c r="L33" s="231"/>
      <c r="M33" s="211" t="s">
        <v>11</v>
      </c>
      <c r="N33" s="277"/>
      <c r="O33" s="278" t="str">
        <f>Tabelle4424353[[#This Row],[FOPPE Art.-Nr. ]]</f>
        <v>29896008L</v>
      </c>
      <c r="Q33" s="258"/>
      <c r="R33" s="258"/>
      <c r="S33" s="258"/>
      <c r="T33" s="258"/>
      <c r="U33" s="258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8"/>
      <c r="AG33" s="258"/>
      <c r="AH33" s="258"/>
      <c r="AI33" s="258"/>
      <c r="AJ33" s="258"/>
      <c r="AK33" s="258"/>
      <c r="AL33" s="258"/>
      <c r="AM33" s="258"/>
      <c r="AN33" s="258"/>
      <c r="AO33" s="258"/>
      <c r="AP33" s="258"/>
      <c r="AQ33" s="258"/>
      <c r="AR33" s="258"/>
      <c r="AS33" s="258"/>
      <c r="AT33" s="258"/>
      <c r="AU33" s="258"/>
      <c r="AV33" s="258"/>
      <c r="AW33" s="258"/>
      <c r="AX33" s="258"/>
      <c r="AY33" s="258"/>
      <c r="AZ33" s="258"/>
      <c r="BA33" s="258"/>
      <c r="BB33" s="258"/>
      <c r="BC33" s="258"/>
      <c r="BD33" s="258"/>
      <c r="BE33" s="258"/>
      <c r="BF33" s="258"/>
      <c r="BG33" s="258"/>
      <c r="BH33" s="258"/>
      <c r="BI33" s="258"/>
      <c r="BJ33" s="258"/>
      <c r="BK33" s="258"/>
      <c r="BL33" s="258"/>
      <c r="BM33" s="258"/>
      <c r="BN33" s="258"/>
      <c r="BO33" s="258"/>
      <c r="BP33" s="258"/>
      <c r="BQ33" s="258"/>
      <c r="BR33" s="258"/>
      <c r="BS33" s="258"/>
      <c r="BT33" s="258"/>
      <c r="BU33" s="258"/>
      <c r="BV33" s="258"/>
    </row>
    <row r="34" spans="1:74" s="257" customFormat="1" ht="13.8" x14ac:dyDescent="0.25">
      <c r="A34" s="192" t="s">
        <v>3020</v>
      </c>
      <c r="B34" s="194" t="s">
        <v>1263</v>
      </c>
      <c r="C34" s="209" t="s">
        <v>1269</v>
      </c>
      <c r="D34" s="193"/>
      <c r="E34" s="210" t="s">
        <v>1268</v>
      </c>
      <c r="F34" s="193"/>
      <c r="G34" s="193"/>
      <c r="H34" s="211">
        <v>250</v>
      </c>
      <c r="I34" s="510"/>
      <c r="J34" s="520">
        <v>122219</v>
      </c>
      <c r="K34" s="212">
        <v>1</v>
      </c>
      <c r="L34" s="231"/>
      <c r="M34" s="211" t="s">
        <v>11</v>
      </c>
      <c r="N34" s="229"/>
      <c r="O34" s="278" t="str">
        <f>Tabelle4424353[[#This Row],[FOPPE Art.-Nr. ]]</f>
        <v>29896009L</v>
      </c>
      <c r="Q34" s="258"/>
      <c r="R34" s="258"/>
      <c r="S34" s="258"/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258"/>
      <c r="AI34" s="258"/>
      <c r="AJ34" s="258"/>
      <c r="AK34" s="258"/>
      <c r="AL34" s="258"/>
      <c r="AM34" s="258"/>
      <c r="AN34" s="258"/>
      <c r="AO34" s="258"/>
      <c r="AP34" s="258"/>
      <c r="AQ34" s="258"/>
      <c r="AR34" s="258"/>
      <c r="AS34" s="258"/>
      <c r="AT34" s="258"/>
      <c r="AU34" s="258"/>
      <c r="AV34" s="258"/>
      <c r="AW34" s="258"/>
      <c r="AX34" s="258"/>
      <c r="AY34" s="258"/>
      <c r="AZ34" s="258"/>
      <c r="BA34" s="258"/>
      <c r="BB34" s="258"/>
      <c r="BC34" s="258"/>
      <c r="BD34" s="258"/>
      <c r="BE34" s="258"/>
      <c r="BF34" s="258"/>
      <c r="BG34" s="258"/>
      <c r="BH34" s="258"/>
      <c r="BI34" s="258"/>
      <c r="BJ34" s="258"/>
      <c r="BK34" s="258"/>
      <c r="BL34" s="258"/>
      <c r="BM34" s="258"/>
      <c r="BN34" s="258"/>
      <c r="BO34" s="258"/>
      <c r="BP34" s="258"/>
      <c r="BQ34" s="258"/>
      <c r="BR34" s="258"/>
      <c r="BS34" s="258"/>
      <c r="BT34" s="258"/>
      <c r="BU34" s="258"/>
      <c r="BV34" s="258"/>
    </row>
    <row r="35" spans="1:74" s="257" customFormat="1" ht="13.8" x14ac:dyDescent="0.25">
      <c r="A35" s="192" t="s">
        <v>3020</v>
      </c>
      <c r="B35" s="194" t="s">
        <v>1263</v>
      </c>
      <c r="C35" s="209" t="s">
        <v>1267</v>
      </c>
      <c r="D35" s="193"/>
      <c r="E35" s="210" t="s">
        <v>1266</v>
      </c>
      <c r="F35" s="193"/>
      <c r="G35" s="193"/>
      <c r="H35" s="211">
        <v>250</v>
      </c>
      <c r="I35" s="510"/>
      <c r="J35" s="520">
        <v>121675</v>
      </c>
      <c r="K35" s="212">
        <v>1</v>
      </c>
      <c r="L35" s="231"/>
      <c r="M35" s="211" t="s">
        <v>11</v>
      </c>
      <c r="N35" s="277"/>
      <c r="O35" s="278" t="str">
        <f>Tabelle4424353[[#This Row],[FOPPE Art.-Nr. ]]</f>
        <v>29896010L</v>
      </c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</row>
    <row r="36" spans="1:74" s="257" customFormat="1" ht="13.8" x14ac:dyDescent="0.25">
      <c r="A36" s="192" t="s">
        <v>3020</v>
      </c>
      <c r="B36" s="194" t="s">
        <v>1263</v>
      </c>
      <c r="C36" s="209" t="s">
        <v>1265</v>
      </c>
      <c r="D36" s="193"/>
      <c r="E36" s="210" t="s">
        <v>1264</v>
      </c>
      <c r="F36" s="193"/>
      <c r="G36" s="193"/>
      <c r="H36" s="211">
        <v>200</v>
      </c>
      <c r="I36" s="510"/>
      <c r="J36" s="520">
        <v>121676</v>
      </c>
      <c r="K36" s="212">
        <v>1</v>
      </c>
      <c r="L36" s="231"/>
      <c r="M36" s="211" t="s">
        <v>11</v>
      </c>
      <c r="N36" s="277"/>
      <c r="O36" s="278" t="str">
        <f>Tabelle4424353[[#This Row],[FOPPE Art.-Nr. ]]</f>
        <v>29896015L</v>
      </c>
      <c r="Q36" s="258"/>
      <c r="R36" s="258"/>
      <c r="S36" s="258"/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8"/>
      <c r="AG36" s="258"/>
      <c r="AH36" s="258"/>
      <c r="AI36" s="258"/>
      <c r="AJ36" s="258"/>
      <c r="AK36" s="258"/>
      <c r="AL36" s="258"/>
      <c r="AM36" s="258"/>
      <c r="AN36" s="258"/>
      <c r="AO36" s="258"/>
      <c r="AP36" s="258"/>
      <c r="AQ36" s="258"/>
      <c r="AR36" s="258"/>
      <c r="AS36" s="258"/>
      <c r="AT36" s="258"/>
      <c r="AU36" s="258"/>
      <c r="AV36" s="258"/>
      <c r="AW36" s="258"/>
      <c r="AX36" s="258"/>
      <c r="AY36" s="258"/>
      <c r="AZ36" s="258"/>
      <c r="BA36" s="258"/>
      <c r="BB36" s="258"/>
      <c r="BC36" s="258"/>
      <c r="BD36" s="258"/>
      <c r="BE36" s="258"/>
      <c r="BF36" s="258"/>
      <c r="BG36" s="258"/>
      <c r="BH36" s="258"/>
      <c r="BI36" s="258"/>
      <c r="BJ36" s="258"/>
      <c r="BK36" s="258"/>
      <c r="BL36" s="258"/>
      <c r="BM36" s="258"/>
      <c r="BN36" s="258"/>
      <c r="BO36" s="258"/>
      <c r="BP36" s="258"/>
      <c r="BQ36" s="258"/>
      <c r="BR36" s="258"/>
      <c r="BS36" s="258"/>
      <c r="BT36" s="258"/>
      <c r="BU36" s="258"/>
      <c r="BV36" s="258"/>
    </row>
    <row r="37" spans="1:74" s="257" customFormat="1" ht="13.8" x14ac:dyDescent="0.25">
      <c r="A37" s="192" t="s">
        <v>3020</v>
      </c>
      <c r="B37" s="194" t="s">
        <v>1263</v>
      </c>
      <c r="C37" s="209" t="s">
        <v>1262</v>
      </c>
      <c r="D37" s="193"/>
      <c r="E37" s="210" t="s">
        <v>1261</v>
      </c>
      <c r="F37" s="193"/>
      <c r="G37" s="193"/>
      <c r="H37" s="211">
        <v>200</v>
      </c>
      <c r="I37" s="510"/>
      <c r="J37" s="520">
        <v>121677</v>
      </c>
      <c r="K37" s="212">
        <v>1</v>
      </c>
      <c r="L37" s="231"/>
      <c r="M37" s="211" t="s">
        <v>11</v>
      </c>
      <c r="N37" s="277"/>
      <c r="O37" s="278" t="str">
        <f>Tabelle4424353[[#This Row],[FOPPE Art.-Nr. ]]</f>
        <v>29896020L</v>
      </c>
      <c r="Q37" s="258"/>
      <c r="R37" s="258"/>
      <c r="S37" s="258"/>
      <c r="T37" s="258"/>
      <c r="U37" s="258"/>
      <c r="V37" s="258"/>
      <c r="W37" s="258"/>
      <c r="X37" s="258"/>
      <c r="Y37" s="258"/>
      <c r="Z37" s="258"/>
      <c r="AA37" s="258"/>
      <c r="AB37" s="258"/>
      <c r="AC37" s="258"/>
      <c r="AD37" s="258"/>
      <c r="AE37" s="258"/>
      <c r="AF37" s="258"/>
      <c r="AG37" s="258"/>
      <c r="AH37" s="258"/>
      <c r="AI37" s="258"/>
      <c r="AJ37" s="258"/>
      <c r="AK37" s="258"/>
      <c r="AL37" s="258"/>
      <c r="AM37" s="258"/>
      <c r="AN37" s="258"/>
      <c r="AO37" s="258"/>
      <c r="AP37" s="258"/>
      <c r="AQ37" s="258"/>
      <c r="AR37" s="258"/>
      <c r="AS37" s="258"/>
      <c r="AT37" s="258"/>
      <c r="AU37" s="258"/>
      <c r="AV37" s="258"/>
      <c r="AW37" s="258"/>
      <c r="AX37" s="258"/>
      <c r="AY37" s="258"/>
      <c r="AZ37" s="258"/>
      <c r="BA37" s="258"/>
      <c r="BB37" s="258"/>
      <c r="BC37" s="258"/>
      <c r="BD37" s="258"/>
      <c r="BE37" s="258"/>
      <c r="BF37" s="258"/>
      <c r="BG37" s="258"/>
      <c r="BH37" s="258"/>
      <c r="BI37" s="258"/>
      <c r="BJ37" s="258"/>
      <c r="BK37" s="258"/>
      <c r="BL37" s="258"/>
      <c r="BM37" s="258"/>
      <c r="BN37" s="258"/>
      <c r="BO37" s="258"/>
      <c r="BP37" s="258"/>
      <c r="BQ37" s="258"/>
      <c r="BR37" s="258"/>
      <c r="BS37" s="258"/>
      <c r="BT37" s="258"/>
      <c r="BU37" s="258"/>
      <c r="BV37" s="258"/>
    </row>
    <row r="38" spans="1:74" s="257" customFormat="1" ht="13.8" x14ac:dyDescent="0.25">
      <c r="A38" s="192" t="s">
        <v>3020</v>
      </c>
      <c r="B38" s="259" t="s">
        <v>1340</v>
      </c>
      <c r="C38" s="209">
        <v>15003060</v>
      </c>
      <c r="D38" s="193"/>
      <c r="E38" s="210" t="s">
        <v>1958</v>
      </c>
      <c r="F38" s="193"/>
      <c r="G38" s="193"/>
      <c r="H38" s="211">
        <v>25</v>
      </c>
      <c r="I38" s="510"/>
      <c r="J38" s="520">
        <v>102918</v>
      </c>
      <c r="K38" s="212">
        <v>1</v>
      </c>
      <c r="L38" s="212">
        <v>2</v>
      </c>
      <c r="M38" s="211" t="s">
        <v>11</v>
      </c>
      <c r="N38" s="277"/>
      <c r="O38" s="278">
        <f>Tabelle4424353[[#This Row],[FOPPE Art.-Nr. ]]</f>
        <v>15003060</v>
      </c>
      <c r="Q38" s="258"/>
      <c r="R38" s="258"/>
      <c r="S38" s="258"/>
      <c r="T38" s="258"/>
      <c r="U38" s="258"/>
      <c r="V38" s="258"/>
      <c r="W38" s="258"/>
      <c r="X38" s="258"/>
      <c r="Y38" s="258"/>
      <c r="Z38" s="258"/>
      <c r="AA38" s="258"/>
      <c r="AB38" s="258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E38" s="258"/>
      <c r="BF38" s="258"/>
      <c r="BG38" s="258"/>
      <c r="BH38" s="258"/>
      <c r="BI38" s="258"/>
      <c r="BJ38" s="258"/>
      <c r="BK38" s="258"/>
      <c r="BL38" s="258"/>
      <c r="BM38" s="258"/>
      <c r="BN38" s="258"/>
      <c r="BO38" s="258"/>
      <c r="BP38" s="258"/>
      <c r="BQ38" s="258"/>
      <c r="BR38" s="258"/>
      <c r="BS38" s="258"/>
      <c r="BT38" s="258"/>
      <c r="BU38" s="258"/>
      <c r="BV38" s="258"/>
    </row>
    <row r="39" spans="1:74" s="257" customFormat="1" ht="13.8" x14ac:dyDescent="0.25">
      <c r="A39" s="192" t="s">
        <v>3020</v>
      </c>
      <c r="B39" s="259" t="s">
        <v>1340</v>
      </c>
      <c r="C39" s="209">
        <v>15003161</v>
      </c>
      <c r="D39" s="193"/>
      <c r="E39" s="210" t="s">
        <v>1957</v>
      </c>
      <c r="F39" s="193"/>
      <c r="G39" s="193"/>
      <c r="H39" s="211">
        <v>25</v>
      </c>
      <c r="I39" s="510"/>
      <c r="J39" s="520">
        <v>102921</v>
      </c>
      <c r="K39" s="212">
        <v>1</v>
      </c>
      <c r="L39" s="212">
        <v>2</v>
      </c>
      <c r="M39" s="211" t="s">
        <v>11</v>
      </c>
      <c r="N39" s="229"/>
      <c r="O39" s="278">
        <f>Tabelle4424353[[#This Row],[FOPPE Art.-Nr. ]]</f>
        <v>15003161</v>
      </c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  <c r="AC39" s="258"/>
      <c r="AD39" s="258"/>
      <c r="AE39" s="258"/>
      <c r="AF39" s="258"/>
      <c r="AG39" s="258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258"/>
      <c r="BC39" s="258"/>
      <c r="BD39" s="258"/>
      <c r="BE39" s="258"/>
      <c r="BF39" s="258"/>
      <c r="BG39" s="258"/>
      <c r="BH39" s="258"/>
      <c r="BI39" s="258"/>
      <c r="BJ39" s="258"/>
      <c r="BK39" s="258"/>
      <c r="BL39" s="258"/>
      <c r="BM39" s="258"/>
      <c r="BN39" s="258"/>
      <c r="BO39" s="258"/>
      <c r="BP39" s="258"/>
      <c r="BQ39" s="258"/>
      <c r="BR39" s="258"/>
      <c r="BS39" s="258"/>
      <c r="BT39" s="258"/>
      <c r="BU39" s="258"/>
      <c r="BV39" s="258"/>
    </row>
    <row r="40" spans="1:74" s="257" customFormat="1" ht="13.8" x14ac:dyDescent="0.25">
      <c r="A40" s="192" t="s">
        <v>3020</v>
      </c>
      <c r="B40" s="259" t="s">
        <v>1340</v>
      </c>
      <c r="C40" s="209">
        <v>15003262</v>
      </c>
      <c r="D40" s="193"/>
      <c r="E40" s="210" t="s">
        <v>1956</v>
      </c>
      <c r="F40" s="193"/>
      <c r="G40" s="193"/>
      <c r="H40" s="211">
        <v>25</v>
      </c>
      <c r="I40" s="510"/>
      <c r="J40" s="520">
        <v>102923</v>
      </c>
      <c r="K40" s="212">
        <v>1</v>
      </c>
      <c r="L40" s="212">
        <v>2</v>
      </c>
      <c r="M40" s="211" t="s">
        <v>11</v>
      </c>
      <c r="N40" s="229"/>
      <c r="O40" s="278">
        <f>Tabelle4424353[[#This Row],[FOPPE Art.-Nr. ]]</f>
        <v>15003262</v>
      </c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58"/>
      <c r="AZ40" s="258"/>
      <c r="BA40" s="258"/>
      <c r="BB40" s="258"/>
      <c r="BC40" s="258"/>
      <c r="BD40" s="258"/>
      <c r="BE40" s="258"/>
      <c r="BF40" s="258"/>
      <c r="BG40" s="258"/>
      <c r="BH40" s="258"/>
      <c r="BI40" s="258"/>
      <c r="BJ40" s="258"/>
      <c r="BK40" s="258"/>
      <c r="BL40" s="258"/>
      <c r="BM40" s="258"/>
      <c r="BN40" s="258"/>
      <c r="BO40" s="258"/>
      <c r="BP40" s="258"/>
      <c r="BQ40" s="258"/>
      <c r="BR40" s="258"/>
      <c r="BS40" s="258"/>
      <c r="BT40" s="258"/>
      <c r="BU40" s="258"/>
      <c r="BV40" s="258"/>
    </row>
    <row r="41" spans="1:74" s="257" customFormat="1" ht="13.8" x14ac:dyDescent="0.25">
      <c r="A41" s="192" t="s">
        <v>3020</v>
      </c>
      <c r="B41" s="194" t="s">
        <v>1340</v>
      </c>
      <c r="C41" s="231">
        <v>15003363</v>
      </c>
      <c r="D41" s="287"/>
      <c r="E41" s="288" t="s">
        <v>1955</v>
      </c>
      <c r="F41" s="287"/>
      <c r="G41" s="287"/>
      <c r="H41" s="289">
        <v>25</v>
      </c>
      <c r="I41" s="510"/>
      <c r="J41" s="532">
        <v>114879</v>
      </c>
      <c r="K41" s="290">
        <v>1</v>
      </c>
      <c r="L41" s="231"/>
      <c r="M41" s="289" t="s">
        <v>11</v>
      </c>
      <c r="N41" s="229"/>
      <c r="O41" s="278">
        <f>Tabelle4424353[[#This Row],[FOPPE Art.-Nr. ]]</f>
        <v>15003363</v>
      </c>
      <c r="Q41" s="258"/>
      <c r="R41" s="258"/>
      <c r="S41" s="258"/>
      <c r="T41" s="258"/>
      <c r="U41" s="258"/>
      <c r="V41" s="258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  <c r="AG41" s="258"/>
      <c r="AH41" s="258"/>
      <c r="AI41" s="258"/>
      <c r="AJ41" s="258"/>
      <c r="AK41" s="258"/>
      <c r="AL41" s="258"/>
      <c r="AM41" s="258"/>
      <c r="AN41" s="258"/>
      <c r="AO41" s="258"/>
      <c r="AP41" s="258"/>
      <c r="AQ41" s="258"/>
      <c r="AR41" s="258"/>
      <c r="AS41" s="258"/>
      <c r="AT41" s="258"/>
      <c r="AU41" s="258"/>
      <c r="AV41" s="258"/>
      <c r="AW41" s="258"/>
      <c r="AX41" s="258"/>
      <c r="AY41" s="258"/>
      <c r="AZ41" s="258"/>
      <c r="BA41" s="258"/>
      <c r="BB41" s="258"/>
      <c r="BC41" s="258"/>
      <c r="BD41" s="258"/>
      <c r="BE41" s="258"/>
      <c r="BF41" s="258"/>
      <c r="BG41" s="258"/>
      <c r="BH41" s="258"/>
      <c r="BI41" s="258"/>
      <c r="BJ41" s="258"/>
      <c r="BK41" s="258"/>
      <c r="BL41" s="258"/>
      <c r="BM41" s="258"/>
      <c r="BN41" s="258"/>
      <c r="BO41" s="258"/>
      <c r="BP41" s="258"/>
      <c r="BQ41" s="258"/>
      <c r="BR41" s="258"/>
      <c r="BS41" s="258"/>
      <c r="BT41" s="258"/>
      <c r="BU41" s="258"/>
      <c r="BV41" s="258"/>
    </row>
    <row r="42" spans="1:74" s="257" customFormat="1" ht="13.8" x14ac:dyDescent="0.25">
      <c r="A42" s="192" t="s">
        <v>3020</v>
      </c>
      <c r="B42" s="259" t="s">
        <v>1340</v>
      </c>
      <c r="C42" s="209">
        <v>15500002</v>
      </c>
      <c r="D42" s="193"/>
      <c r="E42" s="210" t="s">
        <v>1954</v>
      </c>
      <c r="F42" s="193"/>
      <c r="G42" s="193"/>
      <c r="H42" s="211">
        <v>100</v>
      </c>
      <c r="I42" s="510"/>
      <c r="J42" s="520">
        <v>115551</v>
      </c>
      <c r="K42" s="212">
        <v>1</v>
      </c>
      <c r="L42" s="212">
        <v>5</v>
      </c>
      <c r="M42" s="211" t="s">
        <v>11</v>
      </c>
      <c r="N42" s="229"/>
      <c r="O42" s="278">
        <f>Tabelle4424353[[#This Row],[FOPPE Art.-Nr. ]]</f>
        <v>15500002</v>
      </c>
      <c r="Q42" s="258"/>
      <c r="R42" s="258"/>
      <c r="S42" s="258"/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  <c r="BA42" s="258"/>
      <c r="BB42" s="258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258"/>
      <c r="BN42" s="258"/>
      <c r="BO42" s="258"/>
      <c r="BP42" s="258"/>
      <c r="BQ42" s="258"/>
      <c r="BR42" s="258"/>
      <c r="BS42" s="258"/>
      <c r="BT42" s="258"/>
      <c r="BU42" s="258"/>
      <c r="BV42" s="258"/>
    </row>
    <row r="43" spans="1:74" s="257" customFormat="1" ht="13.8" x14ac:dyDescent="0.25">
      <c r="A43" s="192" t="s">
        <v>3020</v>
      </c>
      <c r="B43" s="259" t="s">
        <v>1340</v>
      </c>
      <c r="C43" s="209">
        <v>15500081</v>
      </c>
      <c r="D43" s="193"/>
      <c r="E43" s="210" t="s">
        <v>1953</v>
      </c>
      <c r="F43" s="193"/>
      <c r="G43" s="193"/>
      <c r="H43" s="211">
        <v>100</v>
      </c>
      <c r="I43" s="510"/>
      <c r="J43" s="520">
        <v>115512</v>
      </c>
      <c r="K43" s="212">
        <v>1</v>
      </c>
      <c r="L43" s="212">
        <v>5</v>
      </c>
      <c r="M43" s="211" t="s">
        <v>11</v>
      </c>
      <c r="N43" s="277"/>
      <c r="O43" s="278">
        <f>Tabelle4424353[[#This Row],[FOPPE Art.-Nr. ]]</f>
        <v>15500081</v>
      </c>
      <c r="Q43" s="258"/>
      <c r="R43" s="258"/>
      <c r="S43" s="258"/>
      <c r="T43" s="258"/>
      <c r="U43" s="258"/>
      <c r="V43" s="258"/>
      <c r="W43" s="258"/>
      <c r="X43" s="258"/>
      <c r="Y43" s="258"/>
      <c r="Z43" s="258"/>
      <c r="AA43" s="258"/>
      <c r="AB43" s="258"/>
      <c r="AC43" s="258"/>
      <c r="AD43" s="258"/>
      <c r="AE43" s="258"/>
      <c r="AF43" s="258"/>
      <c r="AG43" s="258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258"/>
      <c r="AU43" s="258"/>
      <c r="AV43" s="258"/>
      <c r="AW43" s="258"/>
      <c r="AX43" s="258"/>
      <c r="AY43" s="258"/>
      <c r="AZ43" s="258"/>
      <c r="BA43" s="258"/>
      <c r="BB43" s="258"/>
      <c r="BC43" s="258"/>
      <c r="BD43" s="258"/>
      <c r="BE43" s="258"/>
      <c r="BF43" s="258"/>
      <c r="BG43" s="258"/>
      <c r="BH43" s="258"/>
      <c r="BI43" s="258"/>
      <c r="BJ43" s="258"/>
      <c r="BK43" s="258"/>
      <c r="BL43" s="258"/>
      <c r="BM43" s="258"/>
      <c r="BN43" s="258"/>
      <c r="BO43" s="258"/>
      <c r="BP43" s="258"/>
      <c r="BQ43" s="258"/>
      <c r="BR43" s="258"/>
      <c r="BS43" s="258"/>
      <c r="BT43" s="258"/>
      <c r="BU43" s="258"/>
      <c r="BV43" s="258"/>
    </row>
    <row r="44" spans="1:74" s="257" customFormat="1" ht="13.8" x14ac:dyDescent="0.25">
      <c r="A44" s="192" t="s">
        <v>3020</v>
      </c>
      <c r="B44" s="259" t="s">
        <v>1340</v>
      </c>
      <c r="C44" s="209">
        <v>15500082</v>
      </c>
      <c r="D44" s="193"/>
      <c r="E44" s="210" t="s">
        <v>1952</v>
      </c>
      <c r="F44" s="193"/>
      <c r="G44" s="193"/>
      <c r="H44" s="211">
        <v>100</v>
      </c>
      <c r="I44" s="510"/>
      <c r="J44" s="520">
        <v>115398</v>
      </c>
      <c r="K44" s="212">
        <v>1</v>
      </c>
      <c r="L44" s="212">
        <v>5</v>
      </c>
      <c r="M44" s="211" t="s">
        <v>11</v>
      </c>
      <c r="N44" s="277"/>
      <c r="O44" s="278">
        <f>Tabelle4424353[[#This Row],[FOPPE Art.-Nr. ]]</f>
        <v>15500082</v>
      </c>
      <c r="Q44" s="258"/>
      <c r="R44" s="258"/>
      <c r="S44" s="258"/>
      <c r="T44" s="258"/>
      <c r="U44" s="258"/>
      <c r="V44" s="258"/>
      <c r="W44" s="258"/>
      <c r="X44" s="258"/>
      <c r="Y44" s="258"/>
      <c r="Z44" s="258"/>
      <c r="AA44" s="258"/>
      <c r="AB44" s="258"/>
      <c r="AC44" s="258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258"/>
      <c r="AR44" s="258"/>
      <c r="AS44" s="258"/>
      <c r="AT44" s="258"/>
      <c r="AU44" s="258"/>
      <c r="AV44" s="258"/>
      <c r="AW44" s="258"/>
      <c r="AX44" s="258"/>
      <c r="AY44" s="258"/>
      <c r="AZ44" s="258"/>
      <c r="BA44" s="258"/>
      <c r="BB44" s="258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  <c r="BM44" s="258"/>
      <c r="BN44" s="258"/>
      <c r="BO44" s="258"/>
      <c r="BP44" s="258"/>
      <c r="BQ44" s="258"/>
      <c r="BR44" s="258"/>
      <c r="BS44" s="258"/>
      <c r="BT44" s="258"/>
      <c r="BU44" s="258"/>
      <c r="BV44" s="258"/>
    </row>
    <row r="45" spans="1:74" s="257" customFormat="1" ht="13.8" x14ac:dyDescent="0.25">
      <c r="A45" s="192" t="s">
        <v>3020</v>
      </c>
      <c r="B45" s="259" t="s">
        <v>1340</v>
      </c>
      <c r="C45" s="209">
        <v>15500083</v>
      </c>
      <c r="D45" s="193"/>
      <c r="E45" s="210" t="s">
        <v>1951</v>
      </c>
      <c r="F45" s="193"/>
      <c r="G45" s="193"/>
      <c r="H45" s="211">
        <v>100</v>
      </c>
      <c r="I45" s="510"/>
      <c r="J45" s="520">
        <v>115522</v>
      </c>
      <c r="K45" s="212">
        <v>1</v>
      </c>
      <c r="L45" s="212">
        <v>5</v>
      </c>
      <c r="M45" s="211" t="s">
        <v>11</v>
      </c>
      <c r="N45" s="277"/>
      <c r="O45" s="278">
        <f>Tabelle4424353[[#This Row],[FOPPE Art.-Nr. ]]</f>
        <v>15500083</v>
      </c>
      <c r="Q45" s="258"/>
      <c r="R45" s="258"/>
      <c r="S45" s="258"/>
      <c r="T45" s="258"/>
      <c r="U45" s="258"/>
      <c r="V45" s="258"/>
      <c r="W45" s="258"/>
      <c r="X45" s="258"/>
      <c r="Y45" s="258"/>
      <c r="Z45" s="258"/>
      <c r="AA45" s="258"/>
      <c r="AB45" s="258"/>
      <c r="AC45" s="258"/>
      <c r="AD45" s="258"/>
      <c r="AE45" s="258"/>
      <c r="AF45" s="258"/>
      <c r="AG45" s="258"/>
      <c r="AH45" s="258"/>
      <c r="AI45" s="258"/>
      <c r="AJ45" s="258"/>
      <c r="AK45" s="258"/>
      <c r="AL45" s="258"/>
      <c r="AM45" s="258"/>
      <c r="AN45" s="258"/>
      <c r="AO45" s="258"/>
      <c r="AP45" s="258"/>
      <c r="AQ45" s="258"/>
      <c r="AR45" s="258"/>
      <c r="AS45" s="258"/>
      <c r="AT45" s="258"/>
      <c r="AU45" s="258"/>
      <c r="AV45" s="258"/>
      <c r="AW45" s="258"/>
      <c r="AX45" s="258"/>
      <c r="AY45" s="258"/>
      <c r="AZ45" s="258"/>
      <c r="BA45" s="258"/>
      <c r="BB45" s="258"/>
      <c r="BC45" s="258"/>
      <c r="BD45" s="258"/>
      <c r="BE45" s="258"/>
      <c r="BF45" s="258"/>
      <c r="BG45" s="258"/>
      <c r="BH45" s="258"/>
      <c r="BI45" s="258"/>
      <c r="BJ45" s="258"/>
      <c r="BK45" s="258"/>
      <c r="BL45" s="258"/>
      <c r="BM45" s="258"/>
      <c r="BN45" s="258"/>
      <c r="BO45" s="258"/>
      <c r="BP45" s="258"/>
      <c r="BQ45" s="258"/>
      <c r="BR45" s="258"/>
      <c r="BS45" s="258"/>
      <c r="BT45" s="258"/>
      <c r="BU45" s="258"/>
      <c r="BV45" s="258"/>
    </row>
    <row r="46" spans="1:74" s="257" customFormat="1" ht="13.8" x14ac:dyDescent="0.25">
      <c r="A46" s="192" t="s">
        <v>3020</v>
      </c>
      <c r="B46" s="259" t="s">
        <v>1340</v>
      </c>
      <c r="C46" s="209">
        <v>15500084</v>
      </c>
      <c r="D46" s="193"/>
      <c r="E46" s="210" t="s">
        <v>1950</v>
      </c>
      <c r="F46" s="193"/>
      <c r="G46" s="193"/>
      <c r="H46" s="211">
        <v>100</v>
      </c>
      <c r="I46" s="510"/>
      <c r="J46" s="520">
        <v>115521</v>
      </c>
      <c r="K46" s="212">
        <v>1</v>
      </c>
      <c r="L46" s="212">
        <v>5</v>
      </c>
      <c r="M46" s="211" t="s">
        <v>11</v>
      </c>
      <c r="N46" s="277"/>
      <c r="O46" s="278">
        <f>Tabelle4424353[[#This Row],[FOPPE Art.-Nr. ]]</f>
        <v>15500084</v>
      </c>
      <c r="Q46" s="258"/>
      <c r="R46" s="258"/>
      <c r="S46" s="258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258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258"/>
      <c r="BN46" s="258"/>
      <c r="BO46" s="258"/>
      <c r="BP46" s="258"/>
      <c r="BQ46" s="258"/>
      <c r="BR46" s="258"/>
      <c r="BS46" s="258"/>
      <c r="BT46" s="258"/>
      <c r="BU46" s="258"/>
      <c r="BV46" s="258"/>
    </row>
    <row r="47" spans="1:74" s="257" customFormat="1" ht="13.8" x14ac:dyDescent="0.25">
      <c r="A47" s="192" t="s">
        <v>3020</v>
      </c>
      <c r="B47" s="259" t="s">
        <v>1340</v>
      </c>
      <c r="C47" s="209">
        <v>15500133</v>
      </c>
      <c r="D47" s="193"/>
      <c r="E47" s="210" t="s">
        <v>1949</v>
      </c>
      <c r="F47" s="193"/>
      <c r="G47" s="193"/>
      <c r="H47" s="211">
        <v>50</v>
      </c>
      <c r="I47" s="510"/>
      <c r="J47" s="520">
        <v>115540</v>
      </c>
      <c r="K47" s="212">
        <v>1</v>
      </c>
      <c r="L47" s="212">
        <v>5</v>
      </c>
      <c r="M47" s="211" t="s">
        <v>11</v>
      </c>
      <c r="N47" s="277"/>
      <c r="O47" s="278">
        <f>Tabelle4424353[[#This Row],[FOPPE Art.-Nr. ]]</f>
        <v>15500133</v>
      </c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  <c r="AC47" s="258"/>
      <c r="AD47" s="258"/>
      <c r="AE47" s="258"/>
      <c r="AF47" s="258"/>
      <c r="AG47" s="258"/>
      <c r="AH47" s="258"/>
      <c r="AI47" s="258"/>
      <c r="AJ47" s="258"/>
      <c r="AK47" s="258"/>
      <c r="AL47" s="258"/>
      <c r="AM47" s="258"/>
      <c r="AN47" s="258"/>
      <c r="AO47" s="258"/>
      <c r="AP47" s="258"/>
      <c r="AQ47" s="258"/>
      <c r="AR47" s="258"/>
      <c r="AS47" s="258"/>
      <c r="AT47" s="258"/>
      <c r="AU47" s="258"/>
      <c r="AV47" s="258"/>
      <c r="AW47" s="258"/>
      <c r="AX47" s="258"/>
      <c r="AY47" s="258"/>
      <c r="AZ47" s="258"/>
      <c r="BA47" s="258"/>
      <c r="BB47" s="258"/>
      <c r="BC47" s="258"/>
      <c r="BD47" s="258"/>
      <c r="BE47" s="258"/>
      <c r="BF47" s="258"/>
      <c r="BG47" s="258"/>
      <c r="BH47" s="258"/>
      <c r="BI47" s="258"/>
      <c r="BJ47" s="258"/>
      <c r="BK47" s="258"/>
      <c r="BL47" s="258"/>
      <c r="BM47" s="258"/>
      <c r="BN47" s="258"/>
      <c r="BO47" s="258"/>
      <c r="BP47" s="258"/>
      <c r="BQ47" s="258"/>
      <c r="BR47" s="258"/>
      <c r="BS47" s="258"/>
      <c r="BT47" s="258"/>
      <c r="BU47" s="258"/>
      <c r="BV47" s="258"/>
    </row>
    <row r="48" spans="1:74" s="257" customFormat="1" ht="13.8" x14ac:dyDescent="0.25">
      <c r="A48" s="192" t="s">
        <v>3020</v>
      </c>
      <c r="B48" s="259" t="s">
        <v>1340</v>
      </c>
      <c r="C48" s="209">
        <v>15500137</v>
      </c>
      <c r="D48" s="193"/>
      <c r="E48" s="210" t="s">
        <v>1948</v>
      </c>
      <c r="F48" s="193"/>
      <c r="G48" s="193"/>
      <c r="H48" s="211">
        <v>50</v>
      </c>
      <c r="I48" s="510"/>
      <c r="J48" s="520">
        <v>115554</v>
      </c>
      <c r="K48" s="212">
        <v>1</v>
      </c>
      <c r="L48" s="212">
        <v>5</v>
      </c>
      <c r="M48" s="211" t="s">
        <v>11</v>
      </c>
      <c r="N48" s="277"/>
      <c r="O48" s="278">
        <f>Tabelle4424353[[#This Row],[FOPPE Art.-Nr. ]]</f>
        <v>15500137</v>
      </c>
      <c r="Q48" s="258"/>
      <c r="R48" s="258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  <c r="AC48" s="258"/>
      <c r="AD48" s="258"/>
      <c r="AE48" s="258"/>
      <c r="AF48" s="258"/>
      <c r="AG48" s="258"/>
      <c r="AH48" s="258"/>
      <c r="AI48" s="258"/>
      <c r="AJ48" s="258"/>
      <c r="AK48" s="258"/>
      <c r="AL48" s="258"/>
      <c r="AM48" s="258"/>
      <c r="AN48" s="258"/>
      <c r="AO48" s="258"/>
      <c r="AP48" s="258"/>
      <c r="AQ48" s="258"/>
      <c r="AR48" s="258"/>
      <c r="AS48" s="258"/>
      <c r="AT48" s="258"/>
      <c r="AU48" s="258"/>
      <c r="AV48" s="258"/>
      <c r="AW48" s="258"/>
      <c r="AX48" s="258"/>
      <c r="AY48" s="258"/>
      <c r="AZ48" s="258"/>
      <c r="BA48" s="258"/>
      <c r="BB48" s="258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  <c r="BM48" s="258"/>
      <c r="BN48" s="258"/>
      <c r="BO48" s="258"/>
      <c r="BP48" s="258"/>
      <c r="BQ48" s="258"/>
      <c r="BR48" s="258"/>
      <c r="BS48" s="258"/>
      <c r="BT48" s="258"/>
      <c r="BU48" s="258"/>
      <c r="BV48" s="258"/>
    </row>
    <row r="49" spans="1:74" s="257" customFormat="1" ht="13.8" x14ac:dyDescent="0.25">
      <c r="A49" s="192" t="s">
        <v>3020</v>
      </c>
      <c r="B49" s="259" t="s">
        <v>1340</v>
      </c>
      <c r="C49" s="252">
        <v>15500146</v>
      </c>
      <c r="D49" s="254"/>
      <c r="E49" s="253" t="s">
        <v>1947</v>
      </c>
      <c r="F49" s="254"/>
      <c r="G49" s="254"/>
      <c r="H49" s="255">
        <v>50</v>
      </c>
      <c r="I49" s="509"/>
      <c r="J49" s="519">
        <v>122652</v>
      </c>
      <c r="K49" s="256">
        <v>1</v>
      </c>
      <c r="L49" s="256"/>
      <c r="M49" s="211" t="s">
        <v>11</v>
      </c>
      <c r="N49" s="277"/>
      <c r="O49" s="278">
        <f>Tabelle4424353[[#This Row],[FOPPE Art.-Nr. ]]</f>
        <v>15500146</v>
      </c>
      <c r="Q49" s="258"/>
      <c r="R49" s="258"/>
      <c r="S49" s="258"/>
      <c r="T49" s="258"/>
      <c r="U49" s="258"/>
      <c r="V49" s="258"/>
      <c r="W49" s="258"/>
      <c r="X49" s="258"/>
      <c r="Y49" s="258"/>
      <c r="Z49" s="258"/>
      <c r="AA49" s="258"/>
      <c r="AB49" s="258"/>
      <c r="AC49" s="258"/>
      <c r="AD49" s="258"/>
      <c r="AE49" s="258"/>
      <c r="AF49" s="258"/>
      <c r="AG49" s="258"/>
      <c r="AH49" s="258"/>
      <c r="AI49" s="258"/>
      <c r="AJ49" s="258"/>
      <c r="AK49" s="258"/>
      <c r="AL49" s="258"/>
      <c r="AM49" s="258"/>
      <c r="AN49" s="258"/>
      <c r="AO49" s="258"/>
      <c r="AP49" s="258"/>
      <c r="AQ49" s="258"/>
      <c r="AR49" s="258"/>
      <c r="AS49" s="258"/>
      <c r="AT49" s="258"/>
      <c r="AU49" s="258"/>
      <c r="AV49" s="258"/>
      <c r="AW49" s="258"/>
      <c r="AX49" s="258"/>
      <c r="AY49" s="258"/>
      <c r="AZ49" s="258"/>
      <c r="BA49" s="258"/>
      <c r="BB49" s="258"/>
      <c r="BC49" s="258"/>
      <c r="BD49" s="258"/>
      <c r="BE49" s="258"/>
      <c r="BF49" s="258"/>
      <c r="BG49" s="258"/>
      <c r="BH49" s="258"/>
      <c r="BI49" s="258"/>
      <c r="BJ49" s="258"/>
      <c r="BK49" s="258"/>
      <c r="BL49" s="258"/>
      <c r="BM49" s="258"/>
      <c r="BN49" s="258"/>
      <c r="BO49" s="258"/>
      <c r="BP49" s="258"/>
      <c r="BQ49" s="258"/>
      <c r="BR49" s="258"/>
      <c r="BS49" s="258"/>
      <c r="BT49" s="258"/>
      <c r="BU49" s="258"/>
      <c r="BV49" s="258"/>
    </row>
    <row r="50" spans="1:74" s="257" customFormat="1" ht="13.8" x14ac:dyDescent="0.25">
      <c r="A50" s="192" t="s">
        <v>3020</v>
      </c>
      <c r="B50" s="259" t="s">
        <v>1340</v>
      </c>
      <c r="C50" s="209">
        <v>15500147</v>
      </c>
      <c r="D50" s="193"/>
      <c r="E50" s="210" t="s">
        <v>1946</v>
      </c>
      <c r="F50" s="193"/>
      <c r="G50" s="193"/>
      <c r="H50" s="211">
        <v>50</v>
      </c>
      <c r="I50" s="510"/>
      <c r="J50" s="520">
        <v>115577</v>
      </c>
      <c r="K50" s="212">
        <v>1</v>
      </c>
      <c r="L50" s="212">
        <v>5</v>
      </c>
      <c r="M50" s="211" t="s">
        <v>11</v>
      </c>
      <c r="N50" s="277"/>
      <c r="O50" s="278">
        <f>Tabelle4424353[[#This Row],[FOPPE Art.-Nr. ]]</f>
        <v>15500147</v>
      </c>
      <c r="Q50" s="258"/>
      <c r="R50" s="258"/>
      <c r="S50" s="258"/>
      <c r="T50" s="258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258"/>
      <c r="AN50" s="258"/>
      <c r="AO50" s="258"/>
      <c r="AP50" s="258"/>
      <c r="AQ50" s="258"/>
      <c r="AR50" s="258"/>
      <c r="AS50" s="258"/>
      <c r="AT50" s="258"/>
      <c r="AU50" s="258"/>
      <c r="AV50" s="258"/>
      <c r="AW50" s="258"/>
      <c r="AX50" s="258"/>
      <c r="AY50" s="258"/>
      <c r="AZ50" s="258"/>
      <c r="BA50" s="258"/>
      <c r="BB50" s="258"/>
      <c r="BC50" s="258"/>
      <c r="BD50" s="258"/>
      <c r="BE50" s="258"/>
      <c r="BF50" s="258"/>
      <c r="BG50" s="258"/>
      <c r="BH50" s="258"/>
      <c r="BI50" s="258"/>
      <c r="BJ50" s="258"/>
      <c r="BK50" s="258"/>
      <c r="BL50" s="258"/>
      <c r="BM50" s="258"/>
      <c r="BN50" s="258"/>
      <c r="BO50" s="258"/>
      <c r="BP50" s="258"/>
      <c r="BQ50" s="258"/>
      <c r="BR50" s="258"/>
      <c r="BS50" s="258"/>
      <c r="BT50" s="258"/>
      <c r="BU50" s="258"/>
      <c r="BV50" s="258"/>
    </row>
    <row r="51" spans="1:74" s="257" customFormat="1" ht="13.8" x14ac:dyDescent="0.25">
      <c r="A51" s="192" t="s">
        <v>3020</v>
      </c>
      <c r="B51" s="259" t="s">
        <v>1340</v>
      </c>
      <c r="C51" s="209">
        <v>15500152</v>
      </c>
      <c r="D51" s="193"/>
      <c r="E51" s="210" t="s">
        <v>1945</v>
      </c>
      <c r="F51" s="193"/>
      <c r="G51" s="193"/>
      <c r="H51" s="211">
        <v>50</v>
      </c>
      <c r="I51" s="510"/>
      <c r="J51" s="520">
        <v>115524</v>
      </c>
      <c r="K51" s="212">
        <v>1</v>
      </c>
      <c r="L51" s="212">
        <v>5</v>
      </c>
      <c r="M51" s="211" t="s">
        <v>11</v>
      </c>
      <c r="N51" s="277"/>
      <c r="O51" s="278">
        <f>Tabelle4424353[[#This Row],[FOPPE Art.-Nr. ]]</f>
        <v>15500152</v>
      </c>
      <c r="Q51" s="258"/>
      <c r="R51" s="258"/>
      <c r="S51" s="258"/>
      <c r="T51" s="258"/>
      <c r="U51" s="258"/>
      <c r="V51" s="258"/>
      <c r="W51" s="258"/>
      <c r="X51" s="258"/>
      <c r="Y51" s="258"/>
      <c r="Z51" s="258"/>
      <c r="AA51" s="258"/>
      <c r="AB51" s="258"/>
      <c r="AC51" s="258"/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  <c r="AN51" s="258"/>
      <c r="AO51" s="258"/>
      <c r="AP51" s="258"/>
      <c r="AQ51" s="258"/>
      <c r="AR51" s="258"/>
      <c r="AS51" s="258"/>
      <c r="AT51" s="258"/>
      <c r="AU51" s="258"/>
      <c r="AV51" s="258"/>
      <c r="AW51" s="258"/>
      <c r="AX51" s="258"/>
      <c r="AY51" s="258"/>
      <c r="AZ51" s="258"/>
      <c r="BA51" s="258"/>
      <c r="BB51" s="258"/>
      <c r="BC51" s="258"/>
      <c r="BD51" s="258"/>
      <c r="BE51" s="258"/>
      <c r="BF51" s="258"/>
      <c r="BG51" s="258"/>
      <c r="BH51" s="258"/>
      <c r="BI51" s="258"/>
      <c r="BJ51" s="258"/>
      <c r="BK51" s="258"/>
      <c r="BL51" s="258"/>
      <c r="BM51" s="258"/>
      <c r="BN51" s="258"/>
      <c r="BO51" s="258"/>
      <c r="BP51" s="258"/>
      <c r="BQ51" s="258"/>
      <c r="BR51" s="258"/>
      <c r="BS51" s="258"/>
      <c r="BT51" s="258"/>
      <c r="BU51" s="258"/>
      <c r="BV51" s="258"/>
    </row>
    <row r="52" spans="1:74" s="257" customFormat="1" ht="13.8" x14ac:dyDescent="0.25">
      <c r="A52" s="192" t="s">
        <v>3020</v>
      </c>
      <c r="B52" s="259" t="s">
        <v>1340</v>
      </c>
      <c r="C52" s="209">
        <v>15500171</v>
      </c>
      <c r="D52" s="193"/>
      <c r="E52" s="210" t="s">
        <v>1944</v>
      </c>
      <c r="F52" s="193"/>
      <c r="G52" s="193"/>
      <c r="H52" s="211">
        <v>100</v>
      </c>
      <c r="I52" s="510"/>
      <c r="J52" s="520">
        <v>115475</v>
      </c>
      <c r="K52" s="212">
        <v>1</v>
      </c>
      <c r="L52" s="212">
        <v>10</v>
      </c>
      <c r="M52" s="211" t="s">
        <v>11</v>
      </c>
      <c r="N52" s="229"/>
      <c r="O52" s="278">
        <f>Tabelle4424353[[#This Row],[FOPPE Art.-Nr. ]]</f>
        <v>15500171</v>
      </c>
      <c r="Q52" s="258"/>
      <c r="R52" s="258"/>
      <c r="S52" s="258"/>
      <c r="T52" s="258"/>
      <c r="U52" s="258"/>
      <c r="V52" s="258"/>
      <c r="W52" s="258"/>
      <c r="X52" s="258"/>
      <c r="Y52" s="258"/>
      <c r="Z52" s="258"/>
      <c r="AA52" s="258"/>
      <c r="AB52" s="258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258"/>
      <c r="AN52" s="258"/>
      <c r="AO52" s="258"/>
      <c r="AP52" s="258"/>
      <c r="AQ52" s="258"/>
      <c r="AR52" s="258"/>
      <c r="AS52" s="258"/>
      <c r="AT52" s="258"/>
      <c r="AU52" s="258"/>
      <c r="AV52" s="258"/>
      <c r="AW52" s="258"/>
      <c r="AX52" s="258"/>
      <c r="AY52" s="258"/>
      <c r="AZ52" s="258"/>
      <c r="BA52" s="258"/>
      <c r="BB52" s="258"/>
      <c r="BC52" s="258"/>
      <c r="BD52" s="258"/>
      <c r="BE52" s="258"/>
      <c r="BF52" s="258"/>
      <c r="BG52" s="258"/>
      <c r="BH52" s="258"/>
      <c r="BI52" s="258"/>
      <c r="BJ52" s="258"/>
      <c r="BK52" s="258"/>
      <c r="BL52" s="258"/>
      <c r="BM52" s="258"/>
      <c r="BN52" s="258"/>
      <c r="BO52" s="258"/>
      <c r="BP52" s="258"/>
      <c r="BQ52" s="258"/>
      <c r="BR52" s="258"/>
      <c r="BS52" s="258"/>
      <c r="BT52" s="258"/>
      <c r="BU52" s="258"/>
      <c r="BV52" s="258"/>
    </row>
    <row r="53" spans="1:74" s="257" customFormat="1" ht="13.8" x14ac:dyDescent="0.25">
      <c r="A53" s="192" t="s">
        <v>3020</v>
      </c>
      <c r="B53" s="259" t="s">
        <v>1340</v>
      </c>
      <c r="C53" s="209">
        <v>15500177</v>
      </c>
      <c r="D53" s="193"/>
      <c r="E53" s="210" t="s">
        <v>1943</v>
      </c>
      <c r="F53" s="193"/>
      <c r="G53" s="193"/>
      <c r="H53" s="211">
        <v>50</v>
      </c>
      <c r="I53" s="510"/>
      <c r="J53" s="520">
        <v>115556</v>
      </c>
      <c r="K53" s="212">
        <v>1</v>
      </c>
      <c r="L53" s="212">
        <v>5</v>
      </c>
      <c r="M53" s="211" t="s">
        <v>11</v>
      </c>
      <c r="N53" s="277"/>
      <c r="O53" s="278">
        <f>Tabelle4424353[[#This Row],[FOPPE Art.-Nr. ]]</f>
        <v>15500177</v>
      </c>
      <c r="Q53" s="258"/>
      <c r="R53" s="258"/>
      <c r="S53" s="258"/>
      <c r="T53" s="258"/>
      <c r="U53" s="258"/>
      <c r="V53" s="258"/>
      <c r="W53" s="258"/>
      <c r="X53" s="258"/>
      <c r="Y53" s="258"/>
      <c r="Z53" s="258"/>
      <c r="AA53" s="258"/>
      <c r="AB53" s="258"/>
      <c r="AC53" s="258"/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AQ53" s="258"/>
      <c r="AR53" s="258"/>
      <c r="AS53" s="258"/>
      <c r="AT53" s="258"/>
      <c r="AU53" s="258"/>
      <c r="AV53" s="258"/>
      <c r="AW53" s="258"/>
      <c r="AX53" s="258"/>
      <c r="AY53" s="258"/>
      <c r="AZ53" s="258"/>
      <c r="BA53" s="258"/>
      <c r="BB53" s="258"/>
      <c r="BC53" s="258"/>
      <c r="BD53" s="258"/>
      <c r="BE53" s="258"/>
      <c r="BF53" s="258"/>
      <c r="BG53" s="258"/>
      <c r="BH53" s="258"/>
      <c r="BI53" s="258"/>
      <c r="BJ53" s="258"/>
      <c r="BK53" s="258"/>
      <c r="BL53" s="258"/>
      <c r="BM53" s="258"/>
      <c r="BN53" s="258"/>
      <c r="BO53" s="258"/>
      <c r="BP53" s="258"/>
      <c r="BQ53" s="258"/>
      <c r="BR53" s="258"/>
      <c r="BS53" s="258"/>
      <c r="BT53" s="258"/>
      <c r="BU53" s="258"/>
      <c r="BV53" s="258"/>
    </row>
    <row r="54" spans="1:74" s="257" customFormat="1" ht="13.8" x14ac:dyDescent="0.25">
      <c r="A54" s="192" t="s">
        <v>3020</v>
      </c>
      <c r="B54" s="259" t="s">
        <v>1340</v>
      </c>
      <c r="C54" s="209">
        <v>15500197</v>
      </c>
      <c r="D54" s="193"/>
      <c r="E54" s="210" t="s">
        <v>1942</v>
      </c>
      <c r="F54" s="193"/>
      <c r="G54" s="193"/>
      <c r="H54" s="211">
        <v>50</v>
      </c>
      <c r="I54" s="510"/>
      <c r="J54" s="520">
        <v>115539</v>
      </c>
      <c r="K54" s="212">
        <v>1</v>
      </c>
      <c r="L54" s="212">
        <v>10</v>
      </c>
      <c r="M54" s="211" t="s">
        <v>11</v>
      </c>
      <c r="N54" s="277"/>
      <c r="O54" s="278">
        <f>Tabelle4424353[[#This Row],[FOPPE Art.-Nr. ]]</f>
        <v>15500197</v>
      </c>
      <c r="Q54" s="258"/>
      <c r="R54" s="258"/>
      <c r="S54" s="258"/>
      <c r="T54" s="258"/>
      <c r="U54" s="258"/>
      <c r="V54" s="258"/>
      <c r="W54" s="258"/>
      <c r="X54" s="258"/>
      <c r="Y54" s="258"/>
      <c r="Z54" s="258"/>
      <c r="AA54" s="258"/>
      <c r="AB54" s="258"/>
      <c r="AC54" s="258"/>
      <c r="AD54" s="258"/>
      <c r="AE54" s="258"/>
      <c r="AF54" s="258"/>
      <c r="AG54" s="258"/>
      <c r="AH54" s="258"/>
      <c r="AI54" s="258"/>
      <c r="AJ54" s="258"/>
      <c r="AK54" s="258"/>
      <c r="AL54" s="258"/>
      <c r="AM54" s="258"/>
      <c r="AN54" s="258"/>
      <c r="AO54" s="258"/>
      <c r="AP54" s="258"/>
      <c r="AQ54" s="258"/>
      <c r="AR54" s="258"/>
      <c r="AS54" s="258"/>
      <c r="AT54" s="258"/>
      <c r="AU54" s="258"/>
      <c r="AV54" s="258"/>
      <c r="AW54" s="258"/>
      <c r="AX54" s="258"/>
      <c r="AY54" s="258"/>
      <c r="AZ54" s="258"/>
      <c r="BA54" s="258"/>
      <c r="BB54" s="258"/>
      <c r="BC54" s="258"/>
      <c r="BD54" s="258"/>
      <c r="BE54" s="258"/>
      <c r="BF54" s="258"/>
      <c r="BG54" s="258"/>
      <c r="BH54" s="258"/>
      <c r="BI54" s="258"/>
      <c r="BJ54" s="258"/>
      <c r="BK54" s="258"/>
      <c r="BL54" s="258"/>
      <c r="BM54" s="258"/>
      <c r="BN54" s="258"/>
      <c r="BO54" s="258"/>
      <c r="BP54" s="258"/>
      <c r="BQ54" s="258"/>
      <c r="BR54" s="258"/>
      <c r="BS54" s="258"/>
      <c r="BT54" s="258"/>
      <c r="BU54" s="258"/>
      <c r="BV54" s="258"/>
    </row>
    <row r="55" spans="1:74" s="257" customFormat="1" ht="13.8" x14ac:dyDescent="0.25">
      <c r="A55" s="192" t="s">
        <v>3020</v>
      </c>
      <c r="B55" s="259" t="s">
        <v>1340</v>
      </c>
      <c r="C55" s="209">
        <v>15500198</v>
      </c>
      <c r="D55" s="193"/>
      <c r="E55" s="210" t="s">
        <v>1941</v>
      </c>
      <c r="F55" s="193"/>
      <c r="G55" s="193"/>
      <c r="H55" s="211">
        <v>50</v>
      </c>
      <c r="I55" s="510"/>
      <c r="J55" s="520">
        <v>115585</v>
      </c>
      <c r="K55" s="212">
        <v>1</v>
      </c>
      <c r="L55" s="212">
        <v>5</v>
      </c>
      <c r="M55" s="211" t="s">
        <v>11</v>
      </c>
      <c r="N55" s="277"/>
      <c r="O55" s="278">
        <f>Tabelle4424353[[#This Row],[FOPPE Art.-Nr. ]]</f>
        <v>15500198</v>
      </c>
      <c r="Q55" s="258"/>
      <c r="R55" s="258"/>
      <c r="S55" s="258"/>
      <c r="T55" s="258"/>
      <c r="U55" s="258"/>
      <c r="V55" s="258"/>
      <c r="W55" s="258"/>
      <c r="X55" s="258"/>
      <c r="Y55" s="258"/>
      <c r="Z55" s="258"/>
      <c r="AA55" s="258"/>
      <c r="AB55" s="258"/>
      <c r="AC55" s="258"/>
      <c r="AD55" s="258"/>
      <c r="AE55" s="258"/>
      <c r="AF55" s="258"/>
      <c r="AG55" s="258"/>
      <c r="AH55" s="258"/>
      <c r="AI55" s="258"/>
      <c r="AJ55" s="258"/>
      <c r="AK55" s="258"/>
      <c r="AL55" s="258"/>
      <c r="AM55" s="258"/>
      <c r="AN55" s="258"/>
      <c r="AO55" s="258"/>
      <c r="AP55" s="258"/>
      <c r="AQ55" s="258"/>
      <c r="AR55" s="258"/>
      <c r="AS55" s="258"/>
      <c r="AT55" s="258"/>
      <c r="AU55" s="258"/>
      <c r="AV55" s="258"/>
      <c r="AW55" s="258"/>
      <c r="AX55" s="258"/>
      <c r="AY55" s="258"/>
      <c r="AZ55" s="258"/>
      <c r="BA55" s="258"/>
      <c r="BB55" s="258"/>
      <c r="BC55" s="258"/>
      <c r="BD55" s="258"/>
      <c r="BE55" s="258"/>
      <c r="BF55" s="258"/>
      <c r="BG55" s="258"/>
      <c r="BH55" s="258"/>
      <c r="BI55" s="258"/>
      <c r="BJ55" s="258"/>
      <c r="BK55" s="258"/>
      <c r="BL55" s="258"/>
      <c r="BM55" s="258"/>
      <c r="BN55" s="258"/>
      <c r="BO55" s="258"/>
      <c r="BP55" s="258"/>
      <c r="BQ55" s="258"/>
      <c r="BR55" s="258"/>
      <c r="BS55" s="258"/>
      <c r="BT55" s="258"/>
      <c r="BU55" s="258"/>
      <c r="BV55" s="258"/>
    </row>
    <row r="56" spans="1:74" s="257" customFormat="1" ht="13.8" x14ac:dyDescent="0.25">
      <c r="A56" s="192" t="s">
        <v>3020</v>
      </c>
      <c r="B56" s="259" t="s">
        <v>1340</v>
      </c>
      <c r="C56" s="209">
        <v>15500202</v>
      </c>
      <c r="D56" s="193"/>
      <c r="E56" s="210" t="s">
        <v>1940</v>
      </c>
      <c r="F56" s="193"/>
      <c r="G56" s="193"/>
      <c r="H56" s="211">
        <v>100</v>
      </c>
      <c r="I56" s="510"/>
      <c r="J56" s="520">
        <v>115471</v>
      </c>
      <c r="K56" s="212">
        <v>1</v>
      </c>
      <c r="L56" s="212">
        <v>10</v>
      </c>
      <c r="M56" s="211" t="s">
        <v>11</v>
      </c>
      <c r="N56" s="229"/>
      <c r="O56" s="278">
        <f>Tabelle4424353[[#This Row],[FOPPE Art.-Nr. ]]</f>
        <v>15500202</v>
      </c>
      <c r="Q56" s="258"/>
      <c r="R56" s="258"/>
      <c r="S56" s="258"/>
      <c r="T56" s="258"/>
      <c r="U56" s="258"/>
      <c r="V56" s="258"/>
      <c r="W56" s="258"/>
      <c r="X56" s="258"/>
      <c r="Y56" s="258"/>
      <c r="Z56" s="258"/>
      <c r="AA56" s="258"/>
      <c r="AB56" s="258"/>
      <c r="AC56" s="258"/>
      <c r="AD56" s="258"/>
      <c r="AE56" s="258"/>
      <c r="AF56" s="258"/>
      <c r="AG56" s="258"/>
      <c r="AH56" s="258"/>
      <c r="AI56" s="258"/>
      <c r="AJ56" s="258"/>
      <c r="AK56" s="258"/>
      <c r="AL56" s="258"/>
      <c r="AM56" s="258"/>
      <c r="AN56" s="258"/>
      <c r="AO56" s="258"/>
      <c r="AP56" s="258"/>
      <c r="AQ56" s="258"/>
      <c r="AR56" s="258"/>
      <c r="AS56" s="258"/>
      <c r="AT56" s="258"/>
      <c r="AU56" s="258"/>
      <c r="AV56" s="258"/>
      <c r="AW56" s="258"/>
      <c r="AX56" s="258"/>
      <c r="AY56" s="258"/>
      <c r="AZ56" s="258"/>
      <c r="BA56" s="258"/>
      <c r="BB56" s="258"/>
      <c r="BC56" s="258"/>
      <c r="BD56" s="258"/>
      <c r="BE56" s="258"/>
      <c r="BF56" s="258"/>
      <c r="BG56" s="258"/>
      <c r="BH56" s="258"/>
      <c r="BI56" s="258"/>
      <c r="BJ56" s="258"/>
      <c r="BK56" s="258"/>
      <c r="BL56" s="258"/>
      <c r="BM56" s="258"/>
      <c r="BN56" s="258"/>
      <c r="BO56" s="258"/>
      <c r="BP56" s="258"/>
      <c r="BQ56" s="258"/>
      <c r="BR56" s="258"/>
      <c r="BS56" s="258"/>
      <c r="BT56" s="258"/>
      <c r="BU56" s="258"/>
      <c r="BV56" s="258"/>
    </row>
    <row r="57" spans="1:74" s="257" customFormat="1" ht="13.8" x14ac:dyDescent="0.25">
      <c r="A57" s="192" t="s">
        <v>3020</v>
      </c>
      <c r="B57" s="259" t="s">
        <v>1340</v>
      </c>
      <c r="C57" s="209">
        <v>15500203</v>
      </c>
      <c r="D57" s="193"/>
      <c r="E57" s="210" t="s">
        <v>1939</v>
      </c>
      <c r="F57" s="193"/>
      <c r="G57" s="193"/>
      <c r="H57" s="211">
        <v>100</v>
      </c>
      <c r="I57" s="510"/>
      <c r="J57" s="520">
        <v>115472</v>
      </c>
      <c r="K57" s="212">
        <v>1</v>
      </c>
      <c r="L57" s="212">
        <v>5</v>
      </c>
      <c r="M57" s="211" t="s">
        <v>11</v>
      </c>
      <c r="N57" s="229"/>
      <c r="O57" s="278">
        <f>Tabelle4424353[[#This Row],[FOPPE Art.-Nr. ]]</f>
        <v>15500203</v>
      </c>
      <c r="Q57" s="258"/>
      <c r="R57" s="258"/>
      <c r="S57" s="258"/>
      <c r="T57" s="258"/>
      <c r="U57" s="258"/>
      <c r="V57" s="258"/>
      <c r="W57" s="258"/>
      <c r="X57" s="258"/>
      <c r="Y57" s="258"/>
      <c r="Z57" s="258"/>
      <c r="AA57" s="258"/>
      <c r="AB57" s="258"/>
      <c r="AC57" s="258"/>
      <c r="AD57" s="258"/>
      <c r="AE57" s="258"/>
      <c r="AF57" s="258"/>
      <c r="AG57" s="258"/>
      <c r="AH57" s="258"/>
      <c r="AI57" s="258"/>
      <c r="AJ57" s="258"/>
      <c r="AK57" s="258"/>
      <c r="AL57" s="258"/>
      <c r="AM57" s="258"/>
      <c r="AN57" s="258"/>
      <c r="AO57" s="258"/>
      <c r="AP57" s="258"/>
      <c r="AQ57" s="258"/>
      <c r="AR57" s="258"/>
      <c r="AS57" s="258"/>
      <c r="AT57" s="258"/>
      <c r="AU57" s="258"/>
      <c r="AV57" s="258"/>
      <c r="AW57" s="258"/>
      <c r="AX57" s="258"/>
      <c r="AY57" s="258"/>
      <c r="AZ57" s="258"/>
      <c r="BA57" s="258"/>
      <c r="BB57" s="258"/>
      <c r="BC57" s="258"/>
      <c r="BD57" s="258"/>
      <c r="BE57" s="258"/>
      <c r="BF57" s="258"/>
      <c r="BG57" s="258"/>
      <c r="BH57" s="258"/>
      <c r="BI57" s="258"/>
      <c r="BJ57" s="258"/>
      <c r="BK57" s="258"/>
      <c r="BL57" s="258"/>
      <c r="BM57" s="258"/>
      <c r="BN57" s="258"/>
      <c r="BO57" s="258"/>
      <c r="BP57" s="258"/>
      <c r="BQ57" s="258"/>
      <c r="BR57" s="258"/>
      <c r="BS57" s="258"/>
      <c r="BT57" s="258"/>
      <c r="BU57" s="258"/>
      <c r="BV57" s="258"/>
    </row>
    <row r="58" spans="1:74" s="257" customFormat="1" ht="13.8" x14ac:dyDescent="0.25">
      <c r="A58" s="192" t="s">
        <v>3020</v>
      </c>
      <c r="B58" s="259" t="s">
        <v>1340</v>
      </c>
      <c r="C58" s="209">
        <v>15500221</v>
      </c>
      <c r="D58" s="193"/>
      <c r="E58" s="210" t="s">
        <v>1938</v>
      </c>
      <c r="F58" s="193"/>
      <c r="G58" s="193"/>
      <c r="H58" s="211">
        <v>50</v>
      </c>
      <c r="I58" s="510"/>
      <c r="J58" s="520">
        <v>115526</v>
      </c>
      <c r="K58" s="212">
        <v>1</v>
      </c>
      <c r="L58" s="212">
        <v>5</v>
      </c>
      <c r="M58" s="211" t="s">
        <v>11</v>
      </c>
      <c r="N58" s="229"/>
      <c r="O58" s="278">
        <f>Tabelle4424353[[#This Row],[FOPPE Art.-Nr. ]]</f>
        <v>15500221</v>
      </c>
      <c r="Q58" s="258"/>
      <c r="R58" s="258"/>
      <c r="S58" s="258"/>
      <c r="T58" s="258"/>
      <c r="U58" s="258"/>
      <c r="V58" s="258"/>
      <c r="W58" s="258"/>
      <c r="X58" s="258"/>
      <c r="Y58" s="258"/>
      <c r="Z58" s="258"/>
      <c r="AA58" s="258"/>
      <c r="AB58" s="258"/>
      <c r="AC58" s="258"/>
      <c r="AD58" s="258"/>
      <c r="AE58" s="258"/>
      <c r="AF58" s="258"/>
      <c r="AG58" s="258"/>
      <c r="AH58" s="258"/>
      <c r="AI58" s="258"/>
      <c r="AJ58" s="258"/>
      <c r="AK58" s="258"/>
      <c r="AL58" s="258"/>
      <c r="AM58" s="258"/>
      <c r="AN58" s="258"/>
      <c r="AO58" s="258"/>
      <c r="AP58" s="258"/>
      <c r="AQ58" s="258"/>
      <c r="AR58" s="258"/>
      <c r="AS58" s="258"/>
      <c r="AT58" s="258"/>
      <c r="AU58" s="258"/>
      <c r="AV58" s="258"/>
      <c r="AW58" s="258"/>
      <c r="AX58" s="258"/>
      <c r="AY58" s="258"/>
      <c r="AZ58" s="258"/>
      <c r="BA58" s="258"/>
      <c r="BB58" s="258"/>
      <c r="BC58" s="258"/>
      <c r="BD58" s="258"/>
      <c r="BE58" s="258"/>
      <c r="BF58" s="258"/>
      <c r="BG58" s="258"/>
      <c r="BH58" s="258"/>
      <c r="BI58" s="258"/>
      <c r="BJ58" s="258"/>
      <c r="BK58" s="258"/>
      <c r="BL58" s="258"/>
      <c r="BM58" s="258"/>
      <c r="BN58" s="258"/>
      <c r="BO58" s="258"/>
      <c r="BP58" s="258"/>
      <c r="BQ58" s="258"/>
      <c r="BR58" s="258"/>
      <c r="BS58" s="258"/>
      <c r="BT58" s="258"/>
      <c r="BU58" s="258"/>
      <c r="BV58" s="258"/>
    </row>
    <row r="59" spans="1:74" s="257" customFormat="1" ht="13.8" x14ac:dyDescent="0.25">
      <c r="A59" s="192" t="s">
        <v>3020</v>
      </c>
      <c r="B59" s="259" t="s">
        <v>1340</v>
      </c>
      <c r="C59" s="209">
        <v>15500239</v>
      </c>
      <c r="D59" s="193"/>
      <c r="E59" s="210" t="s">
        <v>1937</v>
      </c>
      <c r="F59" s="193"/>
      <c r="G59" s="193"/>
      <c r="H59" s="211">
        <v>50</v>
      </c>
      <c r="I59" s="510"/>
      <c r="J59" s="520">
        <v>115399</v>
      </c>
      <c r="K59" s="212">
        <v>1</v>
      </c>
      <c r="L59" s="212">
        <v>5</v>
      </c>
      <c r="M59" s="211" t="s">
        <v>11</v>
      </c>
      <c r="N59" s="229"/>
      <c r="O59" s="278">
        <f>Tabelle4424353[[#This Row],[FOPPE Art.-Nr. ]]</f>
        <v>15500239</v>
      </c>
      <c r="Q59" s="258"/>
      <c r="R59" s="258"/>
      <c r="S59" s="258"/>
      <c r="T59" s="258"/>
      <c r="U59" s="258"/>
      <c r="V59" s="258"/>
      <c r="W59" s="258"/>
      <c r="X59" s="258"/>
      <c r="Y59" s="258"/>
      <c r="Z59" s="258"/>
      <c r="AA59" s="258"/>
      <c r="AB59" s="258"/>
      <c r="AC59" s="258"/>
      <c r="AD59" s="258"/>
      <c r="AE59" s="258"/>
      <c r="AF59" s="258"/>
      <c r="AG59" s="258"/>
      <c r="AH59" s="258"/>
      <c r="AI59" s="258"/>
      <c r="AJ59" s="258"/>
      <c r="AK59" s="258"/>
      <c r="AL59" s="258"/>
      <c r="AM59" s="258"/>
      <c r="AN59" s="258"/>
      <c r="AO59" s="258"/>
      <c r="AP59" s="258"/>
      <c r="AQ59" s="258"/>
      <c r="AR59" s="258"/>
      <c r="AS59" s="258"/>
      <c r="AT59" s="258"/>
      <c r="AU59" s="258"/>
      <c r="AV59" s="258"/>
      <c r="AW59" s="258"/>
      <c r="AX59" s="258"/>
      <c r="AY59" s="258"/>
      <c r="AZ59" s="258"/>
      <c r="BA59" s="258"/>
      <c r="BB59" s="258"/>
      <c r="BC59" s="258"/>
      <c r="BD59" s="258"/>
      <c r="BE59" s="258"/>
      <c r="BF59" s="258"/>
      <c r="BG59" s="258"/>
      <c r="BH59" s="258"/>
      <c r="BI59" s="258"/>
      <c r="BJ59" s="258"/>
      <c r="BK59" s="258"/>
      <c r="BL59" s="258"/>
      <c r="BM59" s="258"/>
      <c r="BN59" s="258"/>
      <c r="BO59" s="258"/>
      <c r="BP59" s="258"/>
      <c r="BQ59" s="258"/>
      <c r="BR59" s="258"/>
      <c r="BS59" s="258"/>
      <c r="BT59" s="258"/>
      <c r="BU59" s="258"/>
      <c r="BV59" s="258"/>
    </row>
    <row r="60" spans="1:74" s="257" customFormat="1" ht="13.8" x14ac:dyDescent="0.25">
      <c r="A60" s="192" t="s">
        <v>3020</v>
      </c>
      <c r="B60" s="259" t="s">
        <v>1340</v>
      </c>
      <c r="C60" s="209">
        <v>15500256</v>
      </c>
      <c r="D60" s="193"/>
      <c r="E60" s="210" t="s">
        <v>1936</v>
      </c>
      <c r="F60" s="193"/>
      <c r="G60" s="193"/>
      <c r="H60" s="211">
        <v>50</v>
      </c>
      <c r="I60" s="510"/>
      <c r="J60" s="520">
        <v>115560</v>
      </c>
      <c r="K60" s="212">
        <v>1</v>
      </c>
      <c r="L60" s="212">
        <v>5</v>
      </c>
      <c r="M60" s="211" t="s">
        <v>11</v>
      </c>
      <c r="N60" s="229"/>
      <c r="O60" s="278">
        <f>Tabelle4424353[[#This Row],[FOPPE Art.-Nr. ]]</f>
        <v>15500256</v>
      </c>
      <c r="Q60" s="258"/>
      <c r="R60" s="258"/>
      <c r="S60" s="258"/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8"/>
      <c r="AE60" s="258"/>
      <c r="AF60" s="258"/>
      <c r="AG60" s="258"/>
      <c r="AH60" s="258"/>
      <c r="AI60" s="258"/>
      <c r="AJ60" s="258"/>
      <c r="AK60" s="258"/>
      <c r="AL60" s="258"/>
      <c r="AM60" s="258"/>
      <c r="AN60" s="258"/>
      <c r="AO60" s="258"/>
      <c r="AP60" s="258"/>
      <c r="AQ60" s="258"/>
      <c r="AR60" s="258"/>
      <c r="AS60" s="258"/>
      <c r="AT60" s="258"/>
      <c r="AU60" s="258"/>
      <c r="AV60" s="258"/>
      <c r="AW60" s="258"/>
      <c r="AX60" s="258"/>
      <c r="AY60" s="258"/>
      <c r="AZ60" s="258"/>
      <c r="BA60" s="258"/>
      <c r="BB60" s="258"/>
      <c r="BC60" s="258"/>
      <c r="BD60" s="258"/>
      <c r="BE60" s="258"/>
      <c r="BF60" s="258"/>
      <c r="BG60" s="258"/>
      <c r="BH60" s="258"/>
      <c r="BI60" s="258"/>
      <c r="BJ60" s="258"/>
      <c r="BK60" s="258"/>
      <c r="BL60" s="258"/>
      <c r="BM60" s="258"/>
      <c r="BN60" s="258"/>
      <c r="BO60" s="258"/>
      <c r="BP60" s="258"/>
      <c r="BQ60" s="258"/>
      <c r="BR60" s="258"/>
      <c r="BS60" s="258"/>
      <c r="BT60" s="258"/>
      <c r="BU60" s="258"/>
      <c r="BV60" s="258"/>
    </row>
    <row r="61" spans="1:74" s="257" customFormat="1" ht="13.8" x14ac:dyDescent="0.25">
      <c r="A61" s="192" t="s">
        <v>3020</v>
      </c>
      <c r="B61" s="259" t="s">
        <v>1340</v>
      </c>
      <c r="C61" s="209">
        <v>15500262</v>
      </c>
      <c r="D61" s="193"/>
      <c r="E61" s="210" t="s">
        <v>1935</v>
      </c>
      <c r="F61" s="193"/>
      <c r="G61" s="193"/>
      <c r="H61" s="211">
        <v>50</v>
      </c>
      <c r="I61" s="510"/>
      <c r="J61" s="520">
        <v>115576</v>
      </c>
      <c r="K61" s="212">
        <v>1</v>
      </c>
      <c r="L61" s="212">
        <v>5</v>
      </c>
      <c r="M61" s="211" t="s">
        <v>11</v>
      </c>
      <c r="N61" s="277"/>
      <c r="O61" s="278">
        <f>Tabelle4424353[[#This Row],[FOPPE Art.-Nr. ]]</f>
        <v>15500262</v>
      </c>
      <c r="Q61" s="258"/>
      <c r="R61" s="258"/>
      <c r="S61" s="258"/>
      <c r="T61" s="258"/>
      <c r="U61" s="258"/>
      <c r="V61" s="258"/>
      <c r="W61" s="258"/>
      <c r="X61" s="258"/>
      <c r="Y61" s="258"/>
      <c r="Z61" s="258"/>
      <c r="AA61" s="258"/>
      <c r="AB61" s="258"/>
      <c r="AC61" s="258"/>
      <c r="AD61" s="258"/>
      <c r="AE61" s="258"/>
      <c r="AF61" s="258"/>
      <c r="AG61" s="258"/>
      <c r="AH61" s="258"/>
      <c r="AI61" s="258"/>
      <c r="AJ61" s="258"/>
      <c r="AK61" s="258"/>
      <c r="AL61" s="258"/>
      <c r="AM61" s="258"/>
      <c r="AN61" s="258"/>
      <c r="AO61" s="258"/>
      <c r="AP61" s="258"/>
      <c r="AQ61" s="258"/>
      <c r="AR61" s="258"/>
      <c r="AS61" s="258"/>
      <c r="AT61" s="258"/>
      <c r="AU61" s="258"/>
      <c r="AV61" s="258"/>
      <c r="AW61" s="258"/>
      <c r="AX61" s="258"/>
      <c r="AY61" s="258"/>
      <c r="AZ61" s="258"/>
      <c r="BA61" s="258"/>
      <c r="BB61" s="258"/>
      <c r="BC61" s="258"/>
      <c r="BD61" s="258"/>
      <c r="BE61" s="258"/>
      <c r="BF61" s="258"/>
      <c r="BG61" s="258"/>
      <c r="BH61" s="258"/>
      <c r="BI61" s="258"/>
      <c r="BJ61" s="258"/>
      <c r="BK61" s="258"/>
      <c r="BL61" s="258"/>
      <c r="BM61" s="258"/>
      <c r="BN61" s="258"/>
      <c r="BO61" s="258"/>
      <c r="BP61" s="258"/>
      <c r="BQ61" s="258"/>
      <c r="BR61" s="258"/>
      <c r="BS61" s="258"/>
      <c r="BT61" s="258"/>
      <c r="BU61" s="258"/>
      <c r="BV61" s="258"/>
    </row>
    <row r="62" spans="1:74" s="257" customFormat="1" ht="13.8" x14ac:dyDescent="0.25">
      <c r="A62" s="192" t="s">
        <v>3020</v>
      </c>
      <c r="B62" s="259" t="s">
        <v>1340</v>
      </c>
      <c r="C62" s="209">
        <v>15500265</v>
      </c>
      <c r="D62" s="193"/>
      <c r="E62" s="210" t="s">
        <v>1934</v>
      </c>
      <c r="F62" s="193"/>
      <c r="G62" s="193"/>
      <c r="H62" s="211">
        <v>50</v>
      </c>
      <c r="I62" s="510"/>
      <c r="J62" s="520">
        <v>115570</v>
      </c>
      <c r="K62" s="212">
        <v>1</v>
      </c>
      <c r="L62" s="212">
        <v>5</v>
      </c>
      <c r="M62" s="211" t="s">
        <v>11</v>
      </c>
      <c r="N62" s="277"/>
      <c r="O62" s="278">
        <f>Tabelle4424353[[#This Row],[FOPPE Art.-Nr. ]]</f>
        <v>15500265</v>
      </c>
      <c r="Q62" s="258"/>
      <c r="R62" s="258"/>
      <c r="S62" s="258"/>
      <c r="T62" s="258"/>
      <c r="U62" s="258"/>
      <c r="V62" s="258"/>
      <c r="W62" s="258"/>
      <c r="X62" s="258"/>
      <c r="Y62" s="258"/>
      <c r="Z62" s="258"/>
      <c r="AA62" s="258"/>
      <c r="AB62" s="258"/>
      <c r="AC62" s="258"/>
      <c r="AD62" s="258"/>
      <c r="AE62" s="258"/>
      <c r="AF62" s="258"/>
      <c r="AG62" s="258"/>
      <c r="AH62" s="258"/>
      <c r="AI62" s="258"/>
      <c r="AJ62" s="258"/>
      <c r="AK62" s="258"/>
      <c r="AL62" s="258"/>
      <c r="AM62" s="258"/>
      <c r="AN62" s="258"/>
      <c r="AO62" s="258"/>
      <c r="AP62" s="258"/>
      <c r="AQ62" s="258"/>
      <c r="AR62" s="258"/>
      <c r="AS62" s="258"/>
      <c r="AT62" s="258"/>
      <c r="AU62" s="258"/>
      <c r="AV62" s="258"/>
      <c r="AW62" s="258"/>
      <c r="AX62" s="258"/>
      <c r="AY62" s="258"/>
      <c r="AZ62" s="258"/>
      <c r="BA62" s="258"/>
      <c r="BB62" s="258"/>
      <c r="BC62" s="258"/>
      <c r="BD62" s="258"/>
      <c r="BE62" s="258"/>
      <c r="BF62" s="258"/>
      <c r="BG62" s="258"/>
      <c r="BH62" s="258"/>
      <c r="BI62" s="258"/>
      <c r="BJ62" s="258"/>
      <c r="BK62" s="258"/>
      <c r="BL62" s="258"/>
      <c r="BM62" s="258"/>
      <c r="BN62" s="258"/>
      <c r="BO62" s="258"/>
      <c r="BP62" s="258"/>
      <c r="BQ62" s="258"/>
      <c r="BR62" s="258"/>
      <c r="BS62" s="258"/>
      <c r="BT62" s="258"/>
      <c r="BU62" s="258"/>
      <c r="BV62" s="258"/>
    </row>
    <row r="63" spans="1:74" s="257" customFormat="1" ht="13.8" x14ac:dyDescent="0.25">
      <c r="A63" s="192" t="s">
        <v>3020</v>
      </c>
      <c r="B63" s="259" t="s">
        <v>1340</v>
      </c>
      <c r="C63" s="209">
        <v>15501289</v>
      </c>
      <c r="D63" s="193"/>
      <c r="E63" s="210" t="s">
        <v>1933</v>
      </c>
      <c r="F63" s="193"/>
      <c r="G63" s="193"/>
      <c r="H63" s="211">
        <v>50</v>
      </c>
      <c r="I63" s="510"/>
      <c r="J63" s="520">
        <v>115980</v>
      </c>
      <c r="K63" s="212">
        <v>1</v>
      </c>
      <c r="L63" s="212">
        <v>5</v>
      </c>
      <c r="M63" s="211" t="s">
        <v>11</v>
      </c>
      <c r="N63" s="277"/>
      <c r="O63" s="278">
        <f>Tabelle4424353[[#This Row],[FOPPE Art.-Nr. ]]</f>
        <v>15501289</v>
      </c>
      <c r="Q63" s="258"/>
      <c r="R63" s="258"/>
      <c r="S63" s="258"/>
      <c r="T63" s="258"/>
      <c r="U63" s="258"/>
      <c r="V63" s="258"/>
      <c r="W63" s="258"/>
      <c r="X63" s="258"/>
      <c r="Y63" s="258"/>
      <c r="Z63" s="258"/>
      <c r="AA63" s="258"/>
      <c r="AB63" s="258"/>
      <c r="AC63" s="258"/>
      <c r="AD63" s="258"/>
      <c r="AE63" s="258"/>
      <c r="AF63" s="258"/>
      <c r="AG63" s="258"/>
      <c r="AH63" s="258"/>
      <c r="AI63" s="258"/>
      <c r="AJ63" s="258"/>
      <c r="AK63" s="258"/>
      <c r="AL63" s="258"/>
      <c r="AM63" s="258"/>
      <c r="AN63" s="258"/>
      <c r="AO63" s="258"/>
      <c r="AP63" s="258"/>
      <c r="AQ63" s="258"/>
      <c r="AR63" s="258"/>
      <c r="AS63" s="258"/>
      <c r="AT63" s="258"/>
      <c r="AU63" s="258"/>
      <c r="AV63" s="258"/>
      <c r="AW63" s="258"/>
      <c r="AX63" s="258"/>
      <c r="AY63" s="258"/>
      <c r="AZ63" s="258"/>
      <c r="BA63" s="258"/>
      <c r="BB63" s="258"/>
      <c r="BC63" s="258"/>
      <c r="BD63" s="258"/>
      <c r="BE63" s="258"/>
      <c r="BF63" s="258"/>
      <c r="BG63" s="258"/>
      <c r="BH63" s="258"/>
      <c r="BI63" s="258"/>
      <c r="BJ63" s="258"/>
      <c r="BK63" s="258"/>
      <c r="BL63" s="258"/>
      <c r="BM63" s="258"/>
      <c r="BN63" s="258"/>
      <c r="BO63" s="258"/>
      <c r="BP63" s="258"/>
      <c r="BQ63" s="258"/>
      <c r="BR63" s="258"/>
      <c r="BS63" s="258"/>
      <c r="BT63" s="258"/>
      <c r="BU63" s="258"/>
      <c r="BV63" s="258"/>
    </row>
    <row r="64" spans="1:74" s="257" customFormat="1" ht="13.8" x14ac:dyDescent="0.25">
      <c r="A64" s="192" t="s">
        <v>3020</v>
      </c>
      <c r="B64" s="259" t="s">
        <v>1340</v>
      </c>
      <c r="C64" s="209">
        <v>150030601</v>
      </c>
      <c r="D64" s="193"/>
      <c r="E64" s="210" t="s">
        <v>1634</v>
      </c>
      <c r="F64" s="193"/>
      <c r="G64" s="193"/>
      <c r="H64" s="211">
        <v>25</v>
      </c>
      <c r="I64" s="510"/>
      <c r="J64" s="520">
        <v>102919</v>
      </c>
      <c r="K64" s="212">
        <v>1</v>
      </c>
      <c r="L64" s="212">
        <v>2</v>
      </c>
      <c r="M64" s="211" t="s">
        <v>11</v>
      </c>
      <c r="N64" s="277"/>
      <c r="O64" s="278">
        <f>Tabelle4424353[[#This Row],[FOPPE Art.-Nr. ]]</f>
        <v>150030601</v>
      </c>
      <c r="Q64" s="258"/>
      <c r="R64" s="258"/>
      <c r="S64" s="258"/>
      <c r="T64" s="258"/>
      <c r="U64" s="258"/>
      <c r="V64" s="258"/>
      <c r="W64" s="258"/>
      <c r="X64" s="258"/>
      <c r="Y64" s="258"/>
      <c r="Z64" s="258"/>
      <c r="AA64" s="258"/>
      <c r="AB64" s="258"/>
      <c r="AC64" s="258"/>
      <c r="AD64" s="258"/>
      <c r="AE64" s="258"/>
      <c r="AF64" s="258"/>
      <c r="AG64" s="258"/>
      <c r="AH64" s="258"/>
      <c r="AI64" s="258"/>
      <c r="AJ64" s="258"/>
      <c r="AK64" s="258"/>
      <c r="AL64" s="258"/>
      <c r="AM64" s="258"/>
      <c r="AN64" s="258"/>
      <c r="AO64" s="258"/>
      <c r="AP64" s="258"/>
      <c r="AQ64" s="258"/>
      <c r="AR64" s="258"/>
      <c r="AS64" s="258"/>
      <c r="AT64" s="258"/>
      <c r="AU64" s="258"/>
      <c r="AV64" s="258"/>
      <c r="AW64" s="258"/>
      <c r="AX64" s="258"/>
      <c r="AY64" s="258"/>
      <c r="AZ64" s="258"/>
      <c r="BA64" s="258"/>
      <c r="BB64" s="258"/>
      <c r="BC64" s="258"/>
      <c r="BD64" s="258"/>
      <c r="BE64" s="258"/>
      <c r="BF64" s="258"/>
      <c r="BG64" s="258"/>
      <c r="BH64" s="258"/>
      <c r="BI64" s="258"/>
      <c r="BJ64" s="258"/>
      <c r="BK64" s="258"/>
      <c r="BL64" s="258"/>
      <c r="BM64" s="258"/>
      <c r="BN64" s="258"/>
      <c r="BO64" s="258"/>
      <c r="BP64" s="258"/>
      <c r="BQ64" s="258"/>
      <c r="BR64" s="258"/>
      <c r="BS64" s="258"/>
      <c r="BT64" s="258"/>
      <c r="BU64" s="258"/>
      <c r="BV64" s="258"/>
    </row>
    <row r="65" spans="1:74" s="257" customFormat="1" ht="13.8" x14ac:dyDescent="0.25">
      <c r="A65" s="192" t="s">
        <v>3020</v>
      </c>
      <c r="B65" s="259" t="s">
        <v>1340</v>
      </c>
      <c r="C65" s="209">
        <v>150031610</v>
      </c>
      <c r="D65" s="193"/>
      <c r="E65" s="210" t="s">
        <v>1633</v>
      </c>
      <c r="F65" s="193"/>
      <c r="G65" s="193"/>
      <c r="H65" s="211">
        <v>100</v>
      </c>
      <c r="I65" s="510"/>
      <c r="J65" s="520">
        <v>103671</v>
      </c>
      <c r="K65" s="212">
        <v>1</v>
      </c>
      <c r="L65" s="231"/>
      <c r="M65" s="211" t="s">
        <v>11</v>
      </c>
      <c r="N65" s="229"/>
      <c r="O65" s="278">
        <f>Tabelle4424353[[#This Row],[FOPPE Art.-Nr. ]]</f>
        <v>150031610</v>
      </c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</row>
    <row r="66" spans="1:74" s="257" customFormat="1" ht="13.8" x14ac:dyDescent="0.25">
      <c r="A66" s="192" t="s">
        <v>3020</v>
      </c>
      <c r="B66" s="259" t="s">
        <v>1340</v>
      </c>
      <c r="C66" s="209">
        <v>150031611</v>
      </c>
      <c r="D66" s="193"/>
      <c r="E66" s="210" t="s">
        <v>1632</v>
      </c>
      <c r="F66" s="193"/>
      <c r="G66" s="193"/>
      <c r="H66" s="211">
        <v>25</v>
      </c>
      <c r="I66" s="510"/>
      <c r="J66" s="520">
        <v>102922</v>
      </c>
      <c r="K66" s="212">
        <v>1</v>
      </c>
      <c r="L66" s="212">
        <v>2</v>
      </c>
      <c r="M66" s="211" t="s">
        <v>11</v>
      </c>
      <c r="N66" s="229"/>
      <c r="O66" s="278">
        <f>Tabelle4424353[[#This Row],[FOPPE Art.-Nr. ]]</f>
        <v>150031611</v>
      </c>
      <c r="Q66" s="258"/>
      <c r="R66" s="258"/>
      <c r="S66" s="258"/>
      <c r="T66" s="258"/>
      <c r="U66" s="258"/>
      <c r="V66" s="258"/>
      <c r="W66" s="258"/>
      <c r="X66" s="258"/>
      <c r="Y66" s="258"/>
      <c r="Z66" s="258"/>
      <c r="AA66" s="258"/>
      <c r="AB66" s="258"/>
      <c r="AC66" s="258"/>
      <c r="AD66" s="258"/>
      <c r="AE66" s="258"/>
      <c r="AF66" s="258"/>
      <c r="AG66" s="258"/>
      <c r="AH66" s="258"/>
      <c r="AI66" s="258"/>
      <c r="AJ66" s="258"/>
      <c r="AK66" s="258"/>
      <c r="AL66" s="258"/>
      <c r="AM66" s="258"/>
      <c r="AN66" s="258"/>
      <c r="AO66" s="258"/>
      <c r="AP66" s="258"/>
      <c r="AQ66" s="258"/>
      <c r="AR66" s="258"/>
      <c r="AS66" s="258"/>
      <c r="AT66" s="258"/>
      <c r="AU66" s="258"/>
      <c r="AV66" s="258"/>
      <c r="AW66" s="258"/>
      <c r="AX66" s="258"/>
      <c r="AY66" s="258"/>
      <c r="AZ66" s="258"/>
      <c r="BA66" s="258"/>
      <c r="BB66" s="258"/>
      <c r="BC66" s="258"/>
      <c r="BD66" s="258"/>
      <c r="BE66" s="258"/>
      <c r="BF66" s="258"/>
      <c r="BG66" s="258"/>
      <c r="BH66" s="258"/>
      <c r="BI66" s="258"/>
      <c r="BJ66" s="258"/>
      <c r="BK66" s="258"/>
      <c r="BL66" s="258"/>
      <c r="BM66" s="258"/>
      <c r="BN66" s="258"/>
      <c r="BO66" s="258"/>
      <c r="BP66" s="258"/>
      <c r="BQ66" s="258"/>
      <c r="BR66" s="258"/>
      <c r="BS66" s="258"/>
      <c r="BT66" s="258"/>
      <c r="BU66" s="258"/>
      <c r="BV66" s="258"/>
    </row>
    <row r="67" spans="1:74" s="257" customFormat="1" ht="13.8" x14ac:dyDescent="0.25">
      <c r="A67" s="192" t="s">
        <v>3020</v>
      </c>
      <c r="B67" s="259" t="s">
        <v>1340</v>
      </c>
      <c r="C67" s="209">
        <v>150032621</v>
      </c>
      <c r="D67" s="193"/>
      <c r="E67" s="210" t="s">
        <v>1631</v>
      </c>
      <c r="F67" s="193"/>
      <c r="G67" s="193"/>
      <c r="H67" s="211">
        <v>25</v>
      </c>
      <c r="I67" s="510"/>
      <c r="J67" s="520">
        <v>102924</v>
      </c>
      <c r="K67" s="212">
        <v>1</v>
      </c>
      <c r="L67" s="212">
        <v>2</v>
      </c>
      <c r="M67" s="211" t="s">
        <v>11</v>
      </c>
      <c r="N67" s="229"/>
      <c r="O67" s="278">
        <f>Tabelle4424353[[#This Row],[FOPPE Art.-Nr. ]]</f>
        <v>150032621</v>
      </c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</row>
    <row r="68" spans="1:74" s="257" customFormat="1" ht="13.8" x14ac:dyDescent="0.25">
      <c r="A68" s="192" t="s">
        <v>3020</v>
      </c>
      <c r="B68" s="194" t="s">
        <v>1340</v>
      </c>
      <c r="C68" s="252">
        <v>155021701</v>
      </c>
      <c r="D68" s="254"/>
      <c r="E68" s="253" t="s">
        <v>1630</v>
      </c>
      <c r="F68" s="254"/>
      <c r="G68" s="254"/>
      <c r="H68" s="255">
        <v>50</v>
      </c>
      <c r="I68" s="509"/>
      <c r="J68" s="519">
        <v>115513</v>
      </c>
      <c r="K68" s="256">
        <v>1</v>
      </c>
      <c r="L68" s="256">
        <v>3</v>
      </c>
      <c r="M68" s="211" t="s">
        <v>11</v>
      </c>
      <c r="N68" s="277"/>
      <c r="O68" s="278">
        <f>Tabelle4424353[[#This Row],[FOPPE Art.-Nr. ]]</f>
        <v>155021701</v>
      </c>
      <c r="Q68" s="258"/>
      <c r="R68" s="258"/>
      <c r="S68" s="258"/>
      <c r="T68" s="258"/>
      <c r="U68" s="258"/>
      <c r="V68" s="258"/>
      <c r="W68" s="258"/>
      <c r="X68" s="258"/>
      <c r="Y68" s="258"/>
      <c r="Z68" s="258"/>
      <c r="AA68" s="258"/>
      <c r="AB68" s="258"/>
      <c r="AC68" s="258"/>
      <c r="AD68" s="258"/>
      <c r="AE68" s="258"/>
      <c r="AF68" s="258"/>
      <c r="AG68" s="258"/>
      <c r="AH68" s="258"/>
      <c r="AI68" s="258"/>
      <c r="AJ68" s="258"/>
      <c r="AK68" s="258"/>
      <c r="AL68" s="258"/>
      <c r="AM68" s="258"/>
      <c r="AN68" s="258"/>
      <c r="AO68" s="258"/>
      <c r="AP68" s="258"/>
      <c r="AQ68" s="258"/>
      <c r="AR68" s="258"/>
      <c r="AS68" s="258"/>
      <c r="AT68" s="258"/>
      <c r="AU68" s="258"/>
      <c r="AV68" s="258"/>
      <c r="AW68" s="258"/>
      <c r="AX68" s="258"/>
      <c r="AY68" s="258"/>
      <c r="AZ68" s="258"/>
      <c r="BA68" s="258"/>
      <c r="BB68" s="258"/>
      <c r="BC68" s="258"/>
      <c r="BD68" s="258"/>
      <c r="BE68" s="258"/>
      <c r="BF68" s="258"/>
      <c r="BG68" s="258"/>
      <c r="BH68" s="258"/>
      <c r="BI68" s="258"/>
      <c r="BJ68" s="258"/>
      <c r="BK68" s="258"/>
      <c r="BL68" s="258"/>
      <c r="BM68" s="258"/>
      <c r="BN68" s="258"/>
      <c r="BO68" s="258"/>
      <c r="BP68" s="258"/>
      <c r="BQ68" s="258"/>
      <c r="BR68" s="258"/>
      <c r="BS68" s="258"/>
      <c r="BT68" s="258"/>
      <c r="BU68" s="258"/>
      <c r="BV68" s="258"/>
    </row>
    <row r="69" spans="1:74" s="257" customFormat="1" ht="13.8" x14ac:dyDescent="0.25">
      <c r="A69" s="192" t="s">
        <v>3020</v>
      </c>
      <c r="B69" s="194" t="s">
        <v>1340</v>
      </c>
      <c r="C69" s="252">
        <v>155105124</v>
      </c>
      <c r="D69" s="254"/>
      <c r="E69" s="253" t="s">
        <v>1629</v>
      </c>
      <c r="F69" s="254"/>
      <c r="G69" s="254"/>
      <c r="H69" s="255">
        <v>50</v>
      </c>
      <c r="I69" s="509"/>
      <c r="J69" s="519">
        <v>123375</v>
      </c>
      <c r="K69" s="256">
        <v>1</v>
      </c>
      <c r="L69" s="231"/>
      <c r="M69" s="255" t="s">
        <v>11</v>
      </c>
      <c r="N69" s="229"/>
      <c r="O69" s="278">
        <f>Tabelle4424353[[#This Row],[FOPPE Art.-Nr. ]]</f>
        <v>155105124</v>
      </c>
      <c r="Q69" s="258"/>
      <c r="R69" s="258"/>
      <c r="S69" s="258"/>
      <c r="T69" s="25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</row>
    <row r="70" spans="1:74" s="257" customFormat="1" ht="13.8" x14ac:dyDescent="0.25">
      <c r="A70" s="192" t="s">
        <v>3020</v>
      </c>
      <c r="B70" s="194" t="s">
        <v>1340</v>
      </c>
      <c r="C70" s="252">
        <v>155205065</v>
      </c>
      <c r="D70" s="254"/>
      <c r="E70" s="253" t="s">
        <v>1626</v>
      </c>
      <c r="F70" s="254"/>
      <c r="G70" s="254"/>
      <c r="H70" s="255">
        <v>50</v>
      </c>
      <c r="I70" s="509"/>
      <c r="J70" s="519">
        <v>121880</v>
      </c>
      <c r="K70" s="256">
        <v>1</v>
      </c>
      <c r="L70" s="256"/>
      <c r="M70" s="211" t="s">
        <v>11</v>
      </c>
      <c r="N70" s="277"/>
      <c r="O70" s="278">
        <f>Tabelle4424353[[#This Row],[FOPPE Art.-Nr. ]]</f>
        <v>155205065</v>
      </c>
      <c r="Q70" s="258"/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</row>
    <row r="71" spans="1:74" s="257" customFormat="1" ht="13.8" x14ac:dyDescent="0.25">
      <c r="A71" s="192" t="s">
        <v>3020</v>
      </c>
      <c r="B71" s="194" t="s">
        <v>1340</v>
      </c>
      <c r="C71" s="252">
        <v>155205071</v>
      </c>
      <c r="D71" s="254"/>
      <c r="E71" s="253" t="s">
        <v>1625</v>
      </c>
      <c r="F71" s="254"/>
      <c r="G71" s="254"/>
      <c r="H71" s="255">
        <v>25</v>
      </c>
      <c r="I71" s="509"/>
      <c r="J71" s="519">
        <v>124557</v>
      </c>
      <c r="K71" s="256">
        <v>1</v>
      </c>
      <c r="L71" s="231"/>
      <c r="M71" s="255" t="s">
        <v>11</v>
      </c>
      <c r="N71" s="277"/>
      <c r="O71" s="278">
        <f>Tabelle4424353[[#This Row],[FOPPE Art.-Nr. ]]</f>
        <v>155205071</v>
      </c>
      <c r="Q71" s="258"/>
      <c r="R71" s="258"/>
      <c r="S71" s="258"/>
      <c r="T71" s="25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</row>
    <row r="72" spans="1:74" s="257" customFormat="1" ht="13.8" x14ac:dyDescent="0.25">
      <c r="A72" s="192" t="s">
        <v>3020</v>
      </c>
      <c r="B72" s="194" t="s">
        <v>1340</v>
      </c>
      <c r="C72" s="252">
        <v>155205084</v>
      </c>
      <c r="D72" s="254"/>
      <c r="E72" s="253" t="s">
        <v>1624</v>
      </c>
      <c r="F72" s="254"/>
      <c r="G72" s="254"/>
      <c r="H72" s="255">
        <v>50</v>
      </c>
      <c r="I72" s="509"/>
      <c r="J72" s="519">
        <v>121003</v>
      </c>
      <c r="K72" s="256">
        <v>1</v>
      </c>
      <c r="L72" s="231"/>
      <c r="M72" s="255" t="s">
        <v>11</v>
      </c>
      <c r="N72" s="277"/>
      <c r="O72" s="278">
        <f>Tabelle4424353[[#This Row],[FOPPE Art.-Nr. ]]</f>
        <v>155205084</v>
      </c>
      <c r="Q72" s="258"/>
      <c r="R72" s="258"/>
      <c r="S72" s="258"/>
      <c r="T72" s="25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</row>
    <row r="73" spans="1:74" s="257" customFormat="1" ht="13.8" x14ac:dyDescent="0.25">
      <c r="A73" s="192" t="s">
        <v>3020</v>
      </c>
      <c r="B73" s="194" t="s">
        <v>1340</v>
      </c>
      <c r="C73" s="252">
        <v>155205094</v>
      </c>
      <c r="D73" s="254"/>
      <c r="E73" s="253" t="s">
        <v>1623</v>
      </c>
      <c r="F73" s="254"/>
      <c r="G73" s="254"/>
      <c r="H73" s="255">
        <v>50</v>
      </c>
      <c r="I73" s="509"/>
      <c r="J73" s="519">
        <v>120972</v>
      </c>
      <c r="K73" s="256">
        <v>1</v>
      </c>
      <c r="L73" s="231"/>
      <c r="M73" s="255" t="s">
        <v>11</v>
      </c>
      <c r="N73" s="229"/>
      <c r="O73" s="278">
        <f>Tabelle4424353[[#This Row],[FOPPE Art.-Nr. ]]</f>
        <v>155205094</v>
      </c>
      <c r="Q73" s="258"/>
      <c r="R73" s="258"/>
      <c r="S73" s="258"/>
      <c r="T73" s="25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</row>
    <row r="74" spans="1:74" s="257" customFormat="1" ht="13.8" x14ac:dyDescent="0.25">
      <c r="A74" s="192" t="s">
        <v>3020</v>
      </c>
      <c r="B74" s="194" t="s">
        <v>1340</v>
      </c>
      <c r="C74" s="252">
        <v>155205104</v>
      </c>
      <c r="D74" s="254"/>
      <c r="E74" s="253" t="s">
        <v>1622</v>
      </c>
      <c r="F74" s="254"/>
      <c r="G74" s="254"/>
      <c r="H74" s="255">
        <v>50</v>
      </c>
      <c r="I74" s="509"/>
      <c r="J74" s="519">
        <v>120970</v>
      </c>
      <c r="K74" s="256">
        <v>1</v>
      </c>
      <c r="L74" s="231"/>
      <c r="M74" s="255" t="s">
        <v>11</v>
      </c>
      <c r="N74" s="277"/>
      <c r="O74" s="278">
        <f>Tabelle4424353[[#This Row],[FOPPE Art.-Nr. ]]</f>
        <v>155205104</v>
      </c>
      <c r="Q74" s="258"/>
      <c r="R74" s="258"/>
      <c r="S74" s="258"/>
      <c r="T74" s="25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</row>
    <row r="75" spans="1:74" s="257" customFormat="1" ht="13.8" x14ac:dyDescent="0.25">
      <c r="A75" s="192" t="s">
        <v>3020</v>
      </c>
      <c r="B75" s="194" t="s">
        <v>1340</v>
      </c>
      <c r="C75" s="252">
        <v>155205106</v>
      </c>
      <c r="D75" s="254"/>
      <c r="E75" s="253" t="s">
        <v>1621</v>
      </c>
      <c r="F75" s="254"/>
      <c r="G75" s="254"/>
      <c r="H75" s="255">
        <v>50</v>
      </c>
      <c r="I75" s="509"/>
      <c r="J75" s="519">
        <v>122754</v>
      </c>
      <c r="K75" s="256">
        <v>1</v>
      </c>
      <c r="L75" s="231"/>
      <c r="M75" s="255" t="s">
        <v>11</v>
      </c>
      <c r="N75" s="277"/>
      <c r="O75" s="278">
        <f>Tabelle4424353[[#This Row],[FOPPE Art.-Nr. ]]</f>
        <v>155205106</v>
      </c>
      <c r="Q75" s="258"/>
      <c r="R75" s="258"/>
      <c r="S75" s="258"/>
      <c r="T75" s="258"/>
      <c r="U75" s="258"/>
      <c r="V75" s="258"/>
      <c r="W75" s="258"/>
      <c r="X75" s="258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58"/>
      <c r="AZ75" s="258"/>
      <c r="BA75" s="258"/>
      <c r="BB75" s="258"/>
      <c r="BC75" s="258"/>
      <c r="BD75" s="258"/>
      <c r="BE75" s="258"/>
      <c r="BF75" s="258"/>
      <c r="BG75" s="258"/>
      <c r="BH75" s="258"/>
      <c r="BI75" s="258"/>
      <c r="BJ75" s="258"/>
      <c r="BK75" s="258"/>
      <c r="BL75" s="258"/>
      <c r="BM75" s="258"/>
      <c r="BN75" s="258"/>
      <c r="BO75" s="258"/>
      <c r="BP75" s="258"/>
      <c r="BQ75" s="258"/>
      <c r="BR75" s="258"/>
      <c r="BS75" s="258"/>
      <c r="BT75" s="258"/>
      <c r="BU75" s="258"/>
      <c r="BV75" s="258"/>
    </row>
    <row r="76" spans="1:74" s="257" customFormat="1" ht="13.8" x14ac:dyDescent="0.25">
      <c r="A76" s="192" t="s">
        <v>3020</v>
      </c>
      <c r="B76" s="194" t="s">
        <v>1340</v>
      </c>
      <c r="C76" s="252">
        <v>155205112</v>
      </c>
      <c r="D76" s="254"/>
      <c r="E76" s="253" t="s">
        <v>1620</v>
      </c>
      <c r="F76" s="254"/>
      <c r="G76" s="254"/>
      <c r="H76" s="255">
        <v>50</v>
      </c>
      <c r="I76" s="509"/>
      <c r="J76" s="519">
        <v>121764</v>
      </c>
      <c r="K76" s="256">
        <v>1</v>
      </c>
      <c r="L76" s="231"/>
      <c r="M76" s="255" t="s">
        <v>11</v>
      </c>
      <c r="N76" s="277"/>
      <c r="O76" s="278">
        <f>Tabelle4424353[[#This Row],[FOPPE Art.-Nr. ]]</f>
        <v>155205112</v>
      </c>
      <c r="Q76" s="258"/>
      <c r="R76" s="258"/>
      <c r="S76" s="258"/>
      <c r="T76" s="258"/>
      <c r="U76" s="258"/>
      <c r="V76" s="258"/>
      <c r="W76" s="258"/>
      <c r="X76" s="258"/>
      <c r="Y76" s="25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58"/>
      <c r="AZ76" s="258"/>
      <c r="BA76" s="258"/>
      <c r="BB76" s="258"/>
      <c r="BC76" s="258"/>
      <c r="BD76" s="258"/>
      <c r="BE76" s="258"/>
      <c r="BF76" s="258"/>
      <c r="BG76" s="258"/>
      <c r="BH76" s="258"/>
      <c r="BI76" s="258"/>
      <c r="BJ76" s="258"/>
      <c r="BK76" s="258"/>
      <c r="BL76" s="258"/>
      <c r="BM76" s="258"/>
      <c r="BN76" s="258"/>
      <c r="BO76" s="258"/>
      <c r="BP76" s="258"/>
      <c r="BQ76" s="258"/>
      <c r="BR76" s="258"/>
      <c r="BS76" s="258"/>
      <c r="BT76" s="258"/>
      <c r="BU76" s="258"/>
      <c r="BV76" s="258"/>
    </row>
    <row r="77" spans="1:74" s="257" customFormat="1" ht="13.8" x14ac:dyDescent="0.25">
      <c r="A77" s="192" t="s">
        <v>3020</v>
      </c>
      <c r="B77" s="194" t="s">
        <v>1340</v>
      </c>
      <c r="C77" s="252">
        <v>155205112</v>
      </c>
      <c r="D77" s="254"/>
      <c r="E77" s="253" t="s">
        <v>1619</v>
      </c>
      <c r="F77" s="254"/>
      <c r="G77" s="254"/>
      <c r="H77" s="255">
        <v>50</v>
      </c>
      <c r="I77" s="509"/>
      <c r="J77" s="519">
        <v>126550</v>
      </c>
      <c r="K77" s="256">
        <v>1</v>
      </c>
      <c r="L77" s="231"/>
      <c r="M77" s="255" t="s">
        <v>11</v>
      </c>
      <c r="N77" s="229"/>
      <c r="O77" s="278">
        <f>Tabelle4424353[[#This Row],[FOPPE Art.-Nr. ]]</f>
        <v>155205112</v>
      </c>
      <c r="Q77" s="258"/>
      <c r="R77" s="258"/>
      <c r="S77" s="258"/>
      <c r="T77" s="258"/>
      <c r="U77" s="258"/>
      <c r="V77" s="258"/>
      <c r="W77" s="258"/>
      <c r="X77" s="258"/>
      <c r="Y77" s="258"/>
      <c r="Z77" s="258"/>
      <c r="AA77" s="258"/>
      <c r="AB77" s="258"/>
      <c r="AC77" s="258"/>
      <c r="AD77" s="258"/>
      <c r="AE77" s="258"/>
      <c r="AF77" s="258"/>
      <c r="AG77" s="258"/>
      <c r="AH77" s="258"/>
      <c r="AI77" s="258"/>
      <c r="AJ77" s="258"/>
      <c r="AK77" s="258"/>
      <c r="AL77" s="258"/>
      <c r="AM77" s="258"/>
      <c r="AN77" s="258"/>
      <c r="AO77" s="258"/>
      <c r="AP77" s="258"/>
      <c r="AQ77" s="258"/>
      <c r="AR77" s="258"/>
      <c r="AS77" s="258"/>
      <c r="AT77" s="258"/>
      <c r="AU77" s="258"/>
      <c r="AV77" s="258"/>
      <c r="AW77" s="258"/>
      <c r="AX77" s="258"/>
      <c r="AY77" s="258"/>
      <c r="AZ77" s="258"/>
      <c r="BA77" s="258"/>
      <c r="BB77" s="258"/>
      <c r="BC77" s="258"/>
      <c r="BD77" s="258"/>
      <c r="BE77" s="258"/>
      <c r="BF77" s="258"/>
      <c r="BG77" s="258"/>
      <c r="BH77" s="258"/>
      <c r="BI77" s="258"/>
      <c r="BJ77" s="258"/>
      <c r="BK77" s="258"/>
      <c r="BL77" s="258"/>
      <c r="BM77" s="258"/>
      <c r="BN77" s="258"/>
      <c r="BO77" s="258"/>
      <c r="BP77" s="258"/>
      <c r="BQ77" s="258"/>
      <c r="BR77" s="258"/>
      <c r="BS77" s="258"/>
      <c r="BT77" s="258"/>
      <c r="BU77" s="258"/>
      <c r="BV77" s="258"/>
    </row>
    <row r="78" spans="1:74" s="257" customFormat="1" ht="13.8" x14ac:dyDescent="0.25">
      <c r="A78" s="192" t="s">
        <v>3020</v>
      </c>
      <c r="B78" s="194" t="s">
        <v>1340</v>
      </c>
      <c r="C78" s="252">
        <v>155205114</v>
      </c>
      <c r="D78" s="254"/>
      <c r="E78" s="253" t="s">
        <v>1618</v>
      </c>
      <c r="F78" s="254"/>
      <c r="G78" s="254"/>
      <c r="H78" s="255">
        <v>50</v>
      </c>
      <c r="I78" s="509"/>
      <c r="J78" s="519">
        <v>121762</v>
      </c>
      <c r="K78" s="256">
        <v>1</v>
      </c>
      <c r="L78" s="231"/>
      <c r="M78" s="255" t="s">
        <v>11</v>
      </c>
      <c r="N78" s="229"/>
      <c r="O78" s="278">
        <f>Tabelle4424353[[#This Row],[FOPPE Art.-Nr. ]]</f>
        <v>155205114</v>
      </c>
      <c r="Q78" s="258"/>
      <c r="R78" s="258"/>
      <c r="S78" s="258"/>
      <c r="T78" s="258"/>
      <c r="U78" s="258"/>
      <c r="V78" s="258"/>
      <c r="W78" s="258"/>
      <c r="X78" s="258"/>
      <c r="Y78" s="258"/>
      <c r="Z78" s="258"/>
      <c r="AA78" s="258"/>
      <c r="AB78" s="258"/>
      <c r="AC78" s="258"/>
      <c r="AD78" s="258"/>
      <c r="AE78" s="258"/>
      <c r="AF78" s="258"/>
      <c r="AG78" s="258"/>
      <c r="AH78" s="258"/>
      <c r="AI78" s="258"/>
      <c r="AJ78" s="258"/>
      <c r="AK78" s="258"/>
      <c r="AL78" s="258"/>
      <c r="AM78" s="258"/>
      <c r="AN78" s="258"/>
      <c r="AO78" s="258"/>
      <c r="AP78" s="258"/>
      <c r="AQ78" s="258"/>
      <c r="AR78" s="258"/>
      <c r="AS78" s="258"/>
      <c r="AT78" s="258"/>
      <c r="AU78" s="258"/>
      <c r="AV78" s="258"/>
      <c r="AW78" s="258"/>
      <c r="AX78" s="258"/>
      <c r="AY78" s="258"/>
      <c r="AZ78" s="258"/>
      <c r="BA78" s="258"/>
      <c r="BB78" s="258"/>
      <c r="BC78" s="258"/>
      <c r="BD78" s="258"/>
      <c r="BE78" s="258"/>
      <c r="BF78" s="258"/>
      <c r="BG78" s="258"/>
      <c r="BH78" s="258"/>
      <c r="BI78" s="258"/>
      <c r="BJ78" s="258"/>
      <c r="BK78" s="258"/>
      <c r="BL78" s="258"/>
      <c r="BM78" s="258"/>
      <c r="BN78" s="258"/>
      <c r="BO78" s="258"/>
      <c r="BP78" s="258"/>
      <c r="BQ78" s="258"/>
      <c r="BR78" s="258"/>
      <c r="BS78" s="258"/>
      <c r="BT78" s="258"/>
      <c r="BU78" s="258"/>
      <c r="BV78" s="258"/>
    </row>
    <row r="79" spans="1:74" s="257" customFormat="1" ht="13.8" x14ac:dyDescent="0.25">
      <c r="A79" s="192" t="s">
        <v>3020</v>
      </c>
      <c r="B79" s="194" t="s">
        <v>1340</v>
      </c>
      <c r="C79" s="252">
        <v>155205116</v>
      </c>
      <c r="D79" s="254"/>
      <c r="E79" s="253" t="s">
        <v>1617</v>
      </c>
      <c r="F79" s="254"/>
      <c r="G79" s="254"/>
      <c r="H79" s="255">
        <v>50</v>
      </c>
      <c r="I79" s="509"/>
      <c r="J79" s="519">
        <v>123953</v>
      </c>
      <c r="K79" s="256">
        <v>1</v>
      </c>
      <c r="L79" s="256"/>
      <c r="M79" s="211" t="s">
        <v>11</v>
      </c>
      <c r="N79" s="229"/>
      <c r="O79" s="278">
        <f>Tabelle4424353[[#This Row],[FOPPE Art.-Nr. ]]</f>
        <v>155205116</v>
      </c>
      <c r="Q79" s="258"/>
      <c r="R79" s="258"/>
      <c r="S79" s="258"/>
      <c r="T79" s="258"/>
      <c r="U79" s="258"/>
      <c r="V79" s="258"/>
      <c r="W79" s="258"/>
      <c r="X79" s="258"/>
      <c r="Y79" s="258"/>
      <c r="Z79" s="258"/>
      <c r="AA79" s="258"/>
      <c r="AB79" s="258"/>
      <c r="AC79" s="258"/>
      <c r="AD79" s="258"/>
      <c r="AE79" s="258"/>
      <c r="AF79" s="258"/>
      <c r="AG79" s="258"/>
      <c r="AH79" s="258"/>
      <c r="AI79" s="258"/>
      <c r="AJ79" s="258"/>
      <c r="AK79" s="258"/>
      <c r="AL79" s="258"/>
      <c r="AM79" s="258"/>
      <c r="AN79" s="258"/>
      <c r="AO79" s="258"/>
      <c r="AP79" s="258"/>
      <c r="AQ79" s="258"/>
      <c r="AR79" s="258"/>
      <c r="AS79" s="258"/>
      <c r="AT79" s="258"/>
      <c r="AU79" s="258"/>
      <c r="AV79" s="258"/>
      <c r="AW79" s="258"/>
      <c r="AX79" s="258"/>
      <c r="AY79" s="258"/>
      <c r="AZ79" s="258"/>
      <c r="BA79" s="258"/>
      <c r="BB79" s="258"/>
      <c r="BC79" s="258"/>
      <c r="BD79" s="258"/>
      <c r="BE79" s="258"/>
      <c r="BF79" s="258"/>
      <c r="BG79" s="258"/>
      <c r="BH79" s="258"/>
      <c r="BI79" s="258"/>
      <c r="BJ79" s="258"/>
      <c r="BK79" s="258"/>
      <c r="BL79" s="258"/>
      <c r="BM79" s="258"/>
      <c r="BN79" s="258"/>
      <c r="BO79" s="258"/>
      <c r="BP79" s="258"/>
      <c r="BQ79" s="258"/>
      <c r="BR79" s="258"/>
      <c r="BS79" s="258"/>
      <c r="BT79" s="258"/>
      <c r="BU79" s="258"/>
      <c r="BV79" s="258"/>
    </row>
    <row r="80" spans="1:74" s="257" customFormat="1" ht="13.8" x14ac:dyDescent="0.25">
      <c r="A80" s="192" t="s">
        <v>3020</v>
      </c>
      <c r="B80" s="194" t="s">
        <v>1340</v>
      </c>
      <c r="C80" s="252">
        <v>155205117</v>
      </c>
      <c r="D80" s="254"/>
      <c r="E80" s="253" t="s">
        <v>1616</v>
      </c>
      <c r="F80" s="254"/>
      <c r="G80" s="254"/>
      <c r="H80" s="255">
        <v>50</v>
      </c>
      <c r="I80" s="509"/>
      <c r="J80" s="519">
        <v>123959</v>
      </c>
      <c r="K80" s="256">
        <v>1</v>
      </c>
      <c r="L80" s="256"/>
      <c r="M80" s="211" t="s">
        <v>11</v>
      </c>
      <c r="N80" s="229"/>
      <c r="O80" s="278">
        <f>Tabelle4424353[[#This Row],[FOPPE Art.-Nr. ]]</f>
        <v>155205117</v>
      </c>
      <c r="Q80" s="258"/>
      <c r="R80" s="258"/>
      <c r="S80" s="258"/>
      <c r="T80" s="258"/>
      <c r="U80" s="258"/>
      <c r="V80" s="258"/>
      <c r="W80" s="258"/>
      <c r="X80" s="258"/>
      <c r="Y80" s="258"/>
      <c r="Z80" s="258"/>
      <c r="AA80" s="258"/>
      <c r="AB80" s="258"/>
      <c r="AC80" s="258"/>
      <c r="AD80" s="258"/>
      <c r="AE80" s="258"/>
      <c r="AF80" s="258"/>
      <c r="AG80" s="258"/>
      <c r="AH80" s="258"/>
      <c r="AI80" s="258"/>
      <c r="AJ80" s="258"/>
      <c r="AK80" s="258"/>
      <c r="AL80" s="258"/>
      <c r="AM80" s="258"/>
      <c r="AN80" s="258"/>
      <c r="AO80" s="258"/>
      <c r="AP80" s="258"/>
      <c r="AQ80" s="258"/>
      <c r="AR80" s="258"/>
      <c r="AS80" s="258"/>
      <c r="AT80" s="258"/>
      <c r="AU80" s="258"/>
      <c r="AV80" s="258"/>
      <c r="AW80" s="258"/>
      <c r="AX80" s="258"/>
      <c r="AY80" s="258"/>
      <c r="AZ80" s="258"/>
      <c r="BA80" s="258"/>
      <c r="BB80" s="258"/>
      <c r="BC80" s="258"/>
      <c r="BD80" s="258"/>
      <c r="BE80" s="258"/>
      <c r="BF80" s="258"/>
      <c r="BG80" s="258"/>
      <c r="BH80" s="258"/>
      <c r="BI80" s="258"/>
      <c r="BJ80" s="258"/>
      <c r="BK80" s="258"/>
      <c r="BL80" s="258"/>
      <c r="BM80" s="258"/>
      <c r="BN80" s="258"/>
      <c r="BO80" s="258"/>
      <c r="BP80" s="258"/>
      <c r="BQ80" s="258"/>
      <c r="BR80" s="258"/>
      <c r="BS80" s="258"/>
      <c r="BT80" s="258"/>
      <c r="BU80" s="258"/>
      <c r="BV80" s="258"/>
    </row>
    <row r="81" spans="1:74" s="257" customFormat="1" ht="13.8" x14ac:dyDescent="0.25">
      <c r="A81" s="192" t="s">
        <v>3020</v>
      </c>
      <c r="B81" s="194" t="s">
        <v>1340</v>
      </c>
      <c r="C81" s="252">
        <v>155205120</v>
      </c>
      <c r="D81" s="254"/>
      <c r="E81" s="253" t="s">
        <v>1615</v>
      </c>
      <c r="F81" s="254"/>
      <c r="G81" s="254"/>
      <c r="H81" s="255">
        <v>50</v>
      </c>
      <c r="I81" s="509"/>
      <c r="J81" s="519">
        <v>123576</v>
      </c>
      <c r="K81" s="256">
        <v>1</v>
      </c>
      <c r="L81" s="256"/>
      <c r="M81" s="211" t="s">
        <v>11</v>
      </c>
      <c r="N81" s="229"/>
      <c r="O81" s="278">
        <f>Tabelle4424353[[#This Row],[FOPPE Art.-Nr. ]]</f>
        <v>155205120</v>
      </c>
      <c r="Q81" s="258"/>
      <c r="R81" s="258"/>
      <c r="S81" s="258"/>
      <c r="T81" s="258"/>
      <c r="U81" s="258"/>
      <c r="V81" s="258"/>
      <c r="W81" s="258"/>
      <c r="X81" s="258"/>
      <c r="Y81" s="258"/>
      <c r="Z81" s="258"/>
      <c r="AA81" s="258"/>
      <c r="AB81" s="258"/>
      <c r="AC81" s="258"/>
      <c r="AD81" s="258"/>
      <c r="AE81" s="258"/>
      <c r="AF81" s="258"/>
      <c r="AG81" s="258"/>
      <c r="AH81" s="258"/>
      <c r="AI81" s="258"/>
      <c r="AJ81" s="258"/>
      <c r="AK81" s="258"/>
      <c r="AL81" s="258"/>
      <c r="AM81" s="258"/>
      <c r="AN81" s="258"/>
      <c r="AO81" s="258"/>
      <c r="AP81" s="258"/>
      <c r="AQ81" s="258"/>
      <c r="AR81" s="258"/>
      <c r="AS81" s="258"/>
      <c r="AT81" s="258"/>
      <c r="AU81" s="258"/>
      <c r="AV81" s="258"/>
      <c r="AW81" s="258"/>
      <c r="AX81" s="258"/>
      <c r="AY81" s="258"/>
      <c r="AZ81" s="258"/>
      <c r="BA81" s="258"/>
      <c r="BB81" s="258"/>
      <c r="BC81" s="258"/>
      <c r="BD81" s="258"/>
      <c r="BE81" s="258"/>
      <c r="BF81" s="258"/>
      <c r="BG81" s="258"/>
      <c r="BH81" s="258"/>
      <c r="BI81" s="258"/>
      <c r="BJ81" s="258"/>
      <c r="BK81" s="258"/>
      <c r="BL81" s="258"/>
      <c r="BM81" s="258"/>
      <c r="BN81" s="258"/>
      <c r="BO81" s="258"/>
      <c r="BP81" s="258"/>
      <c r="BQ81" s="258"/>
      <c r="BR81" s="258"/>
      <c r="BS81" s="258"/>
      <c r="BT81" s="258"/>
      <c r="BU81" s="258"/>
      <c r="BV81" s="258"/>
    </row>
    <row r="82" spans="1:74" s="257" customFormat="1" ht="13.8" x14ac:dyDescent="0.25">
      <c r="A82" s="192" t="s">
        <v>3020</v>
      </c>
      <c r="B82" s="194" t="s">
        <v>1340</v>
      </c>
      <c r="C82" s="252">
        <v>155205121</v>
      </c>
      <c r="D82" s="254"/>
      <c r="E82" s="253" t="s">
        <v>1614</v>
      </c>
      <c r="F82" s="254"/>
      <c r="G82" s="254"/>
      <c r="H82" s="255">
        <v>50</v>
      </c>
      <c r="I82" s="509"/>
      <c r="J82" s="519">
        <v>123577</v>
      </c>
      <c r="K82" s="256">
        <v>1</v>
      </c>
      <c r="L82" s="256"/>
      <c r="M82" s="211" t="s">
        <v>11</v>
      </c>
      <c r="N82" s="229"/>
      <c r="O82" s="278">
        <f>Tabelle4424353[[#This Row],[FOPPE Art.-Nr. ]]</f>
        <v>155205121</v>
      </c>
      <c r="Q82" s="258"/>
      <c r="R82" s="258"/>
      <c r="S82" s="258"/>
      <c r="T82" s="258"/>
      <c r="U82" s="258"/>
      <c r="V82" s="258"/>
      <c r="W82" s="258"/>
      <c r="X82" s="258"/>
      <c r="Y82" s="258"/>
      <c r="Z82" s="258"/>
      <c r="AA82" s="258"/>
      <c r="AB82" s="258"/>
      <c r="AC82" s="258"/>
      <c r="AD82" s="258"/>
      <c r="AE82" s="258"/>
      <c r="AF82" s="258"/>
      <c r="AG82" s="258"/>
      <c r="AH82" s="258"/>
      <c r="AI82" s="258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58"/>
      <c r="AZ82" s="258"/>
      <c r="BA82" s="258"/>
      <c r="BB82" s="258"/>
      <c r="BC82" s="258"/>
      <c r="BD82" s="258"/>
      <c r="BE82" s="258"/>
      <c r="BF82" s="258"/>
      <c r="BG82" s="258"/>
      <c r="BH82" s="258"/>
      <c r="BI82" s="258"/>
      <c r="BJ82" s="258"/>
      <c r="BK82" s="258"/>
      <c r="BL82" s="258"/>
      <c r="BM82" s="258"/>
      <c r="BN82" s="258"/>
      <c r="BO82" s="258"/>
      <c r="BP82" s="258"/>
      <c r="BQ82" s="258"/>
      <c r="BR82" s="258"/>
      <c r="BS82" s="258"/>
      <c r="BT82" s="258"/>
      <c r="BU82" s="258"/>
      <c r="BV82" s="258"/>
    </row>
    <row r="83" spans="1:74" s="257" customFormat="1" ht="13.8" x14ac:dyDescent="0.25">
      <c r="A83" s="192" t="s">
        <v>3020</v>
      </c>
      <c r="B83" s="194" t="s">
        <v>1340</v>
      </c>
      <c r="C83" s="252">
        <v>155205122</v>
      </c>
      <c r="D83" s="254"/>
      <c r="E83" s="253" t="s">
        <v>1613</v>
      </c>
      <c r="F83" s="254"/>
      <c r="G83" s="254"/>
      <c r="H83" s="255">
        <v>50</v>
      </c>
      <c r="I83" s="509"/>
      <c r="J83" s="519">
        <v>121819</v>
      </c>
      <c r="K83" s="256">
        <v>1</v>
      </c>
      <c r="L83" s="256"/>
      <c r="M83" s="211" t="s">
        <v>11</v>
      </c>
      <c r="N83" s="229"/>
      <c r="O83" s="278">
        <f>Tabelle4424353[[#This Row],[FOPPE Art.-Nr. ]]</f>
        <v>155205122</v>
      </c>
      <c r="Q83" s="258"/>
      <c r="R83" s="258"/>
      <c r="S83" s="258"/>
      <c r="T83" s="258"/>
      <c r="U83" s="258"/>
      <c r="V83" s="258"/>
      <c r="W83" s="258"/>
      <c r="X83" s="258"/>
      <c r="Y83" s="258"/>
      <c r="Z83" s="258"/>
      <c r="AA83" s="258"/>
      <c r="AB83" s="258"/>
      <c r="AC83" s="258"/>
      <c r="AD83" s="258"/>
      <c r="AE83" s="258"/>
      <c r="AF83" s="258"/>
      <c r="AG83" s="258"/>
      <c r="AH83" s="258"/>
      <c r="AI83" s="258"/>
      <c r="AJ83" s="258"/>
      <c r="AK83" s="258"/>
      <c r="AL83" s="258"/>
      <c r="AM83" s="258"/>
      <c r="AN83" s="258"/>
      <c r="AO83" s="258"/>
      <c r="AP83" s="258"/>
      <c r="AQ83" s="258"/>
      <c r="AR83" s="258"/>
      <c r="AS83" s="258"/>
      <c r="AT83" s="258"/>
      <c r="AU83" s="258"/>
      <c r="AV83" s="258"/>
      <c r="AW83" s="258"/>
      <c r="AX83" s="258"/>
      <c r="AY83" s="258"/>
      <c r="AZ83" s="258"/>
      <c r="BA83" s="258"/>
      <c r="BB83" s="258"/>
      <c r="BC83" s="258"/>
      <c r="BD83" s="258"/>
      <c r="BE83" s="258"/>
      <c r="BF83" s="258"/>
      <c r="BG83" s="258"/>
      <c r="BH83" s="258"/>
      <c r="BI83" s="258"/>
      <c r="BJ83" s="258"/>
      <c r="BK83" s="258"/>
      <c r="BL83" s="258"/>
      <c r="BM83" s="258"/>
      <c r="BN83" s="258"/>
      <c r="BO83" s="258"/>
      <c r="BP83" s="258"/>
      <c r="BQ83" s="258"/>
      <c r="BR83" s="258"/>
      <c r="BS83" s="258"/>
      <c r="BT83" s="258"/>
      <c r="BU83" s="258"/>
      <c r="BV83" s="258"/>
    </row>
    <row r="84" spans="1:74" s="257" customFormat="1" ht="13.8" x14ac:dyDescent="0.25">
      <c r="A84" s="192" t="s">
        <v>3020</v>
      </c>
      <c r="B84" s="194" t="s">
        <v>1340</v>
      </c>
      <c r="C84" s="252">
        <v>155205123</v>
      </c>
      <c r="D84" s="254"/>
      <c r="E84" s="253" t="s">
        <v>1612</v>
      </c>
      <c r="F84" s="254"/>
      <c r="G84" s="254"/>
      <c r="H84" s="255">
        <v>50</v>
      </c>
      <c r="I84" s="509"/>
      <c r="J84" s="519">
        <v>123575</v>
      </c>
      <c r="K84" s="256">
        <v>1</v>
      </c>
      <c r="L84" s="256"/>
      <c r="M84" s="211" t="s">
        <v>11</v>
      </c>
      <c r="N84" s="229"/>
      <c r="O84" s="278">
        <f>Tabelle4424353[[#This Row],[FOPPE Art.-Nr. ]]</f>
        <v>155205123</v>
      </c>
      <c r="Q84" s="258"/>
      <c r="R84" s="258"/>
      <c r="S84" s="258"/>
      <c r="T84" s="258"/>
      <c r="U84" s="258"/>
      <c r="V84" s="258"/>
      <c r="W84" s="258"/>
      <c r="X84" s="258"/>
      <c r="Y84" s="258"/>
      <c r="Z84" s="258"/>
      <c r="AA84" s="258"/>
      <c r="AB84" s="258"/>
      <c r="AC84" s="258"/>
      <c r="AD84" s="258"/>
      <c r="AE84" s="258"/>
      <c r="AF84" s="258"/>
      <c r="AG84" s="258"/>
      <c r="AH84" s="258"/>
      <c r="AI84" s="258"/>
      <c r="AJ84" s="258"/>
      <c r="AK84" s="258"/>
      <c r="AL84" s="258"/>
      <c r="AM84" s="258"/>
      <c r="AN84" s="258"/>
      <c r="AO84" s="258"/>
      <c r="AP84" s="258"/>
      <c r="AQ84" s="258"/>
      <c r="AR84" s="258"/>
      <c r="AS84" s="258"/>
      <c r="AT84" s="258"/>
      <c r="AU84" s="258"/>
      <c r="AV84" s="258"/>
      <c r="AW84" s="258"/>
      <c r="AX84" s="258"/>
      <c r="AY84" s="258"/>
      <c r="AZ84" s="258"/>
      <c r="BA84" s="258"/>
      <c r="BB84" s="258"/>
      <c r="BC84" s="258"/>
      <c r="BD84" s="258"/>
      <c r="BE84" s="258"/>
      <c r="BF84" s="258"/>
      <c r="BG84" s="258"/>
      <c r="BH84" s="258"/>
      <c r="BI84" s="258"/>
      <c r="BJ84" s="258"/>
      <c r="BK84" s="258"/>
      <c r="BL84" s="258"/>
      <c r="BM84" s="258"/>
      <c r="BN84" s="258"/>
      <c r="BO84" s="258"/>
      <c r="BP84" s="258"/>
      <c r="BQ84" s="258"/>
      <c r="BR84" s="258"/>
      <c r="BS84" s="258"/>
      <c r="BT84" s="258"/>
      <c r="BU84" s="258"/>
      <c r="BV84" s="258"/>
    </row>
    <row r="85" spans="1:74" s="257" customFormat="1" ht="13.8" x14ac:dyDescent="0.25">
      <c r="A85" s="192" t="s">
        <v>3020</v>
      </c>
      <c r="B85" s="194" t="s">
        <v>1340</v>
      </c>
      <c r="C85" s="252">
        <v>155205124</v>
      </c>
      <c r="D85" s="254"/>
      <c r="E85" s="253" t="s">
        <v>1611</v>
      </c>
      <c r="F85" s="254"/>
      <c r="G85" s="254"/>
      <c r="H85" s="255">
        <v>50</v>
      </c>
      <c r="I85" s="509"/>
      <c r="J85" s="519">
        <v>123578</v>
      </c>
      <c r="K85" s="256">
        <v>1</v>
      </c>
      <c r="L85" s="256"/>
      <c r="M85" s="211" t="s">
        <v>11</v>
      </c>
      <c r="N85" s="229"/>
      <c r="O85" s="278">
        <f>Tabelle4424353[[#This Row],[FOPPE Art.-Nr. ]]</f>
        <v>155205124</v>
      </c>
      <c r="Q85" s="258"/>
      <c r="R85" s="258"/>
      <c r="S85" s="258"/>
      <c r="T85" s="258"/>
      <c r="U85" s="258"/>
      <c r="V85" s="258"/>
      <c r="W85" s="258"/>
      <c r="X85" s="258"/>
      <c r="Y85" s="258"/>
      <c r="Z85" s="258"/>
      <c r="AA85" s="258"/>
      <c r="AB85" s="258"/>
      <c r="AC85" s="258"/>
      <c r="AD85" s="258"/>
      <c r="AE85" s="258"/>
      <c r="AF85" s="258"/>
      <c r="AG85" s="258"/>
      <c r="AH85" s="258"/>
      <c r="AI85" s="258"/>
      <c r="AJ85" s="258"/>
      <c r="AK85" s="258"/>
      <c r="AL85" s="258"/>
      <c r="AM85" s="258"/>
      <c r="AN85" s="258"/>
      <c r="AO85" s="258"/>
      <c r="AP85" s="258"/>
      <c r="AQ85" s="258"/>
      <c r="AR85" s="258"/>
      <c r="AS85" s="258"/>
      <c r="AT85" s="258"/>
      <c r="AU85" s="258"/>
      <c r="AV85" s="258"/>
      <c r="AW85" s="258"/>
      <c r="AX85" s="258"/>
      <c r="AY85" s="258"/>
      <c r="AZ85" s="258"/>
      <c r="BA85" s="258"/>
      <c r="BB85" s="258"/>
      <c r="BC85" s="258"/>
      <c r="BD85" s="258"/>
      <c r="BE85" s="258"/>
      <c r="BF85" s="258"/>
      <c r="BG85" s="258"/>
      <c r="BH85" s="258"/>
      <c r="BI85" s="258"/>
      <c r="BJ85" s="258"/>
      <c r="BK85" s="258"/>
      <c r="BL85" s="258"/>
      <c r="BM85" s="258"/>
      <c r="BN85" s="258"/>
      <c r="BO85" s="258"/>
      <c r="BP85" s="258"/>
      <c r="BQ85" s="258"/>
      <c r="BR85" s="258"/>
      <c r="BS85" s="258"/>
      <c r="BT85" s="258"/>
      <c r="BU85" s="258"/>
      <c r="BV85" s="258"/>
    </row>
    <row r="86" spans="1:74" s="257" customFormat="1" ht="13.8" x14ac:dyDescent="0.25">
      <c r="A86" s="192" t="s">
        <v>3020</v>
      </c>
      <c r="B86" s="194" t="s">
        <v>1340</v>
      </c>
      <c r="C86" s="252">
        <v>155205125</v>
      </c>
      <c r="D86" s="254"/>
      <c r="E86" s="253" t="s">
        <v>1610</v>
      </c>
      <c r="F86" s="254"/>
      <c r="G86" s="254"/>
      <c r="H86" s="255">
        <v>50</v>
      </c>
      <c r="I86" s="509"/>
      <c r="J86" s="519">
        <v>123964</v>
      </c>
      <c r="K86" s="256">
        <v>1</v>
      </c>
      <c r="L86" s="256"/>
      <c r="M86" s="211" t="s">
        <v>11</v>
      </c>
      <c r="N86" s="229"/>
      <c r="O86" s="278">
        <f>Tabelle4424353[[#This Row],[FOPPE Art.-Nr. ]]</f>
        <v>155205125</v>
      </c>
      <c r="Q86" s="258"/>
      <c r="R86" s="258"/>
      <c r="S86" s="258"/>
      <c r="T86" s="258"/>
      <c r="U86" s="258"/>
      <c r="V86" s="258"/>
      <c r="W86" s="258"/>
      <c r="X86" s="258"/>
      <c r="Y86" s="258"/>
      <c r="Z86" s="258"/>
      <c r="AA86" s="258"/>
      <c r="AB86" s="258"/>
      <c r="AC86" s="258"/>
      <c r="AD86" s="258"/>
      <c r="AE86" s="258"/>
      <c r="AF86" s="258"/>
      <c r="AG86" s="258"/>
      <c r="AH86" s="258"/>
      <c r="AI86" s="258"/>
      <c r="AJ86" s="258"/>
      <c r="AK86" s="258"/>
      <c r="AL86" s="258"/>
      <c r="AM86" s="258"/>
      <c r="AN86" s="258"/>
      <c r="AO86" s="258"/>
      <c r="AP86" s="258"/>
      <c r="AQ86" s="258"/>
      <c r="AR86" s="258"/>
      <c r="AS86" s="258"/>
      <c r="AT86" s="258"/>
      <c r="AU86" s="258"/>
      <c r="AV86" s="258"/>
      <c r="AW86" s="258"/>
      <c r="AX86" s="258"/>
      <c r="AY86" s="258"/>
      <c r="AZ86" s="258"/>
      <c r="BA86" s="258"/>
      <c r="BB86" s="258"/>
      <c r="BC86" s="258"/>
      <c r="BD86" s="258"/>
      <c r="BE86" s="258"/>
      <c r="BF86" s="258"/>
      <c r="BG86" s="258"/>
      <c r="BH86" s="258"/>
      <c r="BI86" s="258"/>
      <c r="BJ86" s="258"/>
      <c r="BK86" s="258"/>
      <c r="BL86" s="258"/>
      <c r="BM86" s="258"/>
      <c r="BN86" s="258"/>
      <c r="BO86" s="258"/>
      <c r="BP86" s="258"/>
      <c r="BQ86" s="258"/>
      <c r="BR86" s="258"/>
      <c r="BS86" s="258"/>
      <c r="BT86" s="258"/>
      <c r="BU86" s="258"/>
      <c r="BV86" s="258"/>
    </row>
    <row r="87" spans="1:74" s="257" customFormat="1" ht="13.8" x14ac:dyDescent="0.25">
      <c r="A87" s="192" t="s">
        <v>3020</v>
      </c>
      <c r="B87" s="194" t="s">
        <v>1340</v>
      </c>
      <c r="C87" s="252">
        <v>155205126</v>
      </c>
      <c r="D87" s="254"/>
      <c r="E87" s="253" t="s">
        <v>1609</v>
      </c>
      <c r="F87" s="254"/>
      <c r="G87" s="254"/>
      <c r="H87" s="255">
        <v>50</v>
      </c>
      <c r="I87" s="509"/>
      <c r="J87" s="519">
        <v>123965</v>
      </c>
      <c r="K87" s="256">
        <v>1</v>
      </c>
      <c r="L87" s="256"/>
      <c r="M87" s="211" t="s">
        <v>11</v>
      </c>
      <c r="N87" s="229"/>
      <c r="O87" s="278">
        <f>Tabelle4424353[[#This Row],[FOPPE Art.-Nr. ]]</f>
        <v>155205126</v>
      </c>
      <c r="Q87" s="258"/>
      <c r="R87" s="258"/>
      <c r="S87" s="258"/>
      <c r="T87" s="258"/>
      <c r="U87" s="258"/>
      <c r="V87" s="258"/>
      <c r="W87" s="258"/>
      <c r="X87" s="258"/>
      <c r="Y87" s="258"/>
      <c r="Z87" s="258"/>
      <c r="AA87" s="258"/>
      <c r="AB87" s="258"/>
      <c r="AC87" s="258"/>
      <c r="AD87" s="258"/>
      <c r="AE87" s="258"/>
      <c r="AF87" s="258"/>
      <c r="AG87" s="258"/>
      <c r="AH87" s="258"/>
      <c r="AI87" s="258"/>
      <c r="AJ87" s="258"/>
      <c r="AK87" s="258"/>
      <c r="AL87" s="258"/>
      <c r="AM87" s="258"/>
      <c r="AN87" s="258"/>
      <c r="AO87" s="258"/>
      <c r="AP87" s="258"/>
      <c r="AQ87" s="258"/>
      <c r="AR87" s="258"/>
      <c r="AS87" s="258"/>
      <c r="AT87" s="258"/>
      <c r="AU87" s="258"/>
      <c r="AV87" s="258"/>
      <c r="AW87" s="258"/>
      <c r="AX87" s="258"/>
      <c r="AY87" s="258"/>
      <c r="AZ87" s="258"/>
      <c r="BA87" s="258"/>
      <c r="BB87" s="258"/>
      <c r="BC87" s="258"/>
      <c r="BD87" s="258"/>
      <c r="BE87" s="258"/>
      <c r="BF87" s="258"/>
      <c r="BG87" s="258"/>
      <c r="BH87" s="258"/>
      <c r="BI87" s="258"/>
      <c r="BJ87" s="258"/>
      <c r="BK87" s="258"/>
      <c r="BL87" s="258"/>
      <c r="BM87" s="258"/>
      <c r="BN87" s="258"/>
      <c r="BO87" s="258"/>
      <c r="BP87" s="258"/>
      <c r="BQ87" s="258"/>
      <c r="BR87" s="258"/>
      <c r="BS87" s="258"/>
      <c r="BT87" s="258"/>
      <c r="BU87" s="258"/>
      <c r="BV87" s="258"/>
    </row>
    <row r="88" spans="1:74" s="257" customFormat="1" ht="13.8" x14ac:dyDescent="0.25">
      <c r="A88" s="192" t="s">
        <v>3020</v>
      </c>
      <c r="B88" s="194" t="s">
        <v>1340</v>
      </c>
      <c r="C88" s="252">
        <v>155205127</v>
      </c>
      <c r="D88" s="254"/>
      <c r="E88" s="253" t="s">
        <v>1608</v>
      </c>
      <c r="F88" s="254"/>
      <c r="G88" s="254"/>
      <c r="H88" s="255">
        <v>50</v>
      </c>
      <c r="I88" s="509"/>
      <c r="J88" s="519">
        <v>123963</v>
      </c>
      <c r="K88" s="256">
        <v>1</v>
      </c>
      <c r="L88" s="256"/>
      <c r="M88" s="211" t="s">
        <v>11</v>
      </c>
      <c r="N88" s="229"/>
      <c r="O88" s="278">
        <f>Tabelle4424353[[#This Row],[FOPPE Art.-Nr. ]]</f>
        <v>155205127</v>
      </c>
      <c r="Q88" s="258"/>
      <c r="R88" s="258"/>
      <c r="S88" s="258"/>
      <c r="T88" s="258"/>
      <c r="U88" s="258"/>
      <c r="V88" s="258"/>
      <c r="W88" s="258"/>
      <c r="X88" s="258"/>
      <c r="Y88" s="258"/>
      <c r="Z88" s="258"/>
      <c r="AA88" s="258"/>
      <c r="AB88" s="258"/>
      <c r="AC88" s="258"/>
      <c r="AD88" s="258"/>
      <c r="AE88" s="258"/>
      <c r="AF88" s="258"/>
      <c r="AG88" s="258"/>
      <c r="AH88" s="258"/>
      <c r="AI88" s="258"/>
      <c r="AJ88" s="258"/>
      <c r="AK88" s="258"/>
      <c r="AL88" s="258"/>
      <c r="AM88" s="258"/>
      <c r="AN88" s="258"/>
      <c r="AO88" s="258"/>
      <c r="AP88" s="258"/>
      <c r="AQ88" s="258"/>
      <c r="AR88" s="258"/>
      <c r="AS88" s="258"/>
      <c r="AT88" s="258"/>
      <c r="AU88" s="258"/>
      <c r="AV88" s="258"/>
      <c r="AW88" s="258"/>
      <c r="AX88" s="258"/>
      <c r="AY88" s="258"/>
      <c r="AZ88" s="258"/>
      <c r="BA88" s="258"/>
      <c r="BB88" s="258"/>
      <c r="BC88" s="258"/>
      <c r="BD88" s="258"/>
      <c r="BE88" s="258"/>
      <c r="BF88" s="258"/>
      <c r="BG88" s="258"/>
      <c r="BH88" s="258"/>
      <c r="BI88" s="258"/>
      <c r="BJ88" s="258"/>
      <c r="BK88" s="258"/>
      <c r="BL88" s="258"/>
      <c r="BM88" s="258"/>
      <c r="BN88" s="258"/>
      <c r="BO88" s="258"/>
      <c r="BP88" s="258"/>
      <c r="BQ88" s="258"/>
      <c r="BR88" s="258"/>
      <c r="BS88" s="258"/>
      <c r="BT88" s="258"/>
      <c r="BU88" s="258"/>
      <c r="BV88" s="258"/>
    </row>
    <row r="89" spans="1:74" s="257" customFormat="1" ht="13.8" x14ac:dyDescent="0.25">
      <c r="A89" s="192" t="s">
        <v>3020</v>
      </c>
      <c r="B89" s="194" t="s">
        <v>1340</v>
      </c>
      <c r="C89" s="252">
        <v>155205128</v>
      </c>
      <c r="D89" s="254"/>
      <c r="E89" s="253" t="s">
        <v>1607</v>
      </c>
      <c r="F89" s="254"/>
      <c r="G89" s="254"/>
      <c r="H89" s="255">
        <v>50</v>
      </c>
      <c r="I89" s="509"/>
      <c r="J89" s="519">
        <v>121820</v>
      </c>
      <c r="K89" s="256">
        <v>1</v>
      </c>
      <c r="L89" s="231"/>
      <c r="M89" s="255" t="s">
        <v>11</v>
      </c>
      <c r="N89" s="229"/>
      <c r="O89" s="278">
        <f>Tabelle4424353[[#This Row],[FOPPE Art.-Nr. ]]</f>
        <v>155205128</v>
      </c>
      <c r="Q89" s="258"/>
      <c r="R89" s="258"/>
      <c r="S89" s="258"/>
      <c r="T89" s="258"/>
      <c r="U89" s="258"/>
      <c r="V89" s="258"/>
      <c r="W89" s="258"/>
      <c r="X89" s="258"/>
      <c r="Y89" s="258"/>
      <c r="Z89" s="258"/>
      <c r="AA89" s="258"/>
      <c r="AB89" s="258"/>
      <c r="AC89" s="258"/>
      <c r="AD89" s="258"/>
      <c r="AE89" s="258"/>
      <c r="AF89" s="258"/>
      <c r="AG89" s="258"/>
      <c r="AH89" s="258"/>
      <c r="AI89" s="258"/>
      <c r="AJ89" s="258"/>
      <c r="AK89" s="258"/>
      <c r="AL89" s="258"/>
      <c r="AM89" s="258"/>
      <c r="AN89" s="258"/>
      <c r="AO89" s="258"/>
      <c r="AP89" s="258"/>
      <c r="AQ89" s="258"/>
      <c r="AR89" s="258"/>
      <c r="AS89" s="258"/>
      <c r="AT89" s="258"/>
      <c r="AU89" s="258"/>
      <c r="AV89" s="258"/>
      <c r="AW89" s="258"/>
      <c r="AX89" s="258"/>
      <c r="AY89" s="258"/>
      <c r="AZ89" s="258"/>
      <c r="BA89" s="258"/>
      <c r="BB89" s="258"/>
      <c r="BC89" s="258"/>
      <c r="BD89" s="258"/>
      <c r="BE89" s="258"/>
      <c r="BF89" s="258"/>
      <c r="BG89" s="258"/>
      <c r="BH89" s="258"/>
      <c r="BI89" s="258"/>
      <c r="BJ89" s="258"/>
      <c r="BK89" s="258"/>
      <c r="BL89" s="258"/>
      <c r="BM89" s="258"/>
      <c r="BN89" s="258"/>
      <c r="BO89" s="258"/>
      <c r="BP89" s="258"/>
      <c r="BQ89" s="258"/>
      <c r="BR89" s="258"/>
      <c r="BS89" s="258"/>
      <c r="BT89" s="258"/>
      <c r="BU89" s="258"/>
      <c r="BV89" s="258"/>
    </row>
    <row r="90" spans="1:74" s="257" customFormat="1" ht="13.8" x14ac:dyDescent="0.25">
      <c r="A90" s="192" t="s">
        <v>3020</v>
      </c>
      <c r="B90" s="194" t="s">
        <v>1340</v>
      </c>
      <c r="C90" s="252">
        <v>155205196</v>
      </c>
      <c r="D90" s="254"/>
      <c r="E90" s="253" t="s">
        <v>1606</v>
      </c>
      <c r="F90" s="254"/>
      <c r="G90" s="254"/>
      <c r="H90" s="255">
        <v>5</v>
      </c>
      <c r="I90" s="509"/>
      <c r="J90" s="519">
        <v>123667</v>
      </c>
      <c r="K90" s="256">
        <v>1</v>
      </c>
      <c r="L90" s="231"/>
      <c r="M90" s="255" t="s">
        <v>11</v>
      </c>
      <c r="N90" s="229"/>
      <c r="O90" s="278">
        <f>Tabelle4424353[[#This Row],[FOPPE Art.-Nr. ]]</f>
        <v>155205196</v>
      </c>
      <c r="Q90" s="258"/>
      <c r="R90" s="258"/>
      <c r="S90" s="258"/>
      <c r="T90" s="258"/>
      <c r="U90" s="258"/>
      <c r="V90" s="258"/>
      <c r="W90" s="258"/>
      <c r="X90" s="258"/>
      <c r="Y90" s="258"/>
      <c r="Z90" s="258"/>
      <c r="AA90" s="258"/>
      <c r="AB90" s="258"/>
      <c r="AC90" s="258"/>
      <c r="AD90" s="258"/>
      <c r="AE90" s="258"/>
      <c r="AF90" s="258"/>
      <c r="AG90" s="258"/>
      <c r="AH90" s="258"/>
      <c r="AI90" s="258"/>
      <c r="AJ90" s="258"/>
      <c r="AK90" s="258"/>
      <c r="AL90" s="258"/>
      <c r="AM90" s="258"/>
      <c r="AN90" s="258"/>
      <c r="AO90" s="258"/>
      <c r="AP90" s="258"/>
      <c r="AQ90" s="258"/>
      <c r="AR90" s="258"/>
      <c r="AS90" s="258"/>
      <c r="AT90" s="258"/>
      <c r="AU90" s="258"/>
      <c r="AV90" s="258"/>
      <c r="AW90" s="258"/>
      <c r="AX90" s="258"/>
      <c r="AY90" s="258"/>
      <c r="AZ90" s="258"/>
      <c r="BA90" s="258"/>
      <c r="BB90" s="258"/>
      <c r="BC90" s="258"/>
      <c r="BD90" s="258"/>
      <c r="BE90" s="258"/>
      <c r="BF90" s="258"/>
      <c r="BG90" s="258"/>
      <c r="BH90" s="258"/>
      <c r="BI90" s="258"/>
      <c r="BJ90" s="258"/>
      <c r="BK90" s="258"/>
      <c r="BL90" s="258"/>
      <c r="BM90" s="258"/>
      <c r="BN90" s="258"/>
      <c r="BO90" s="258"/>
      <c r="BP90" s="258"/>
      <c r="BQ90" s="258"/>
      <c r="BR90" s="258"/>
      <c r="BS90" s="258"/>
      <c r="BT90" s="258"/>
      <c r="BU90" s="258"/>
      <c r="BV90" s="258"/>
    </row>
    <row r="91" spans="1:74" s="257" customFormat="1" ht="13.8" x14ac:dyDescent="0.25">
      <c r="A91" s="192" t="s">
        <v>3020</v>
      </c>
      <c r="B91" s="194" t="s">
        <v>1340</v>
      </c>
      <c r="C91" s="252">
        <v>155205202</v>
      </c>
      <c r="D91" s="254"/>
      <c r="E91" s="253" t="s">
        <v>1605</v>
      </c>
      <c r="F91" s="254"/>
      <c r="G91" s="254"/>
      <c r="H91" s="255">
        <v>10</v>
      </c>
      <c r="I91" s="509"/>
      <c r="J91" s="519">
        <v>121508</v>
      </c>
      <c r="K91" s="256">
        <v>1</v>
      </c>
      <c r="L91" s="231"/>
      <c r="M91" s="255" t="s">
        <v>11</v>
      </c>
      <c r="N91" s="229"/>
      <c r="O91" s="278">
        <f>Tabelle4424353[[#This Row],[FOPPE Art.-Nr. ]]</f>
        <v>155205202</v>
      </c>
      <c r="Q91" s="258"/>
      <c r="R91" s="258"/>
      <c r="S91" s="258"/>
      <c r="T91" s="258"/>
      <c r="U91" s="258"/>
      <c r="V91" s="258"/>
      <c r="W91" s="258"/>
      <c r="X91" s="258"/>
      <c r="Y91" s="258"/>
      <c r="Z91" s="258"/>
      <c r="AA91" s="258"/>
      <c r="AB91" s="258"/>
      <c r="AC91" s="258"/>
      <c r="AD91" s="258"/>
      <c r="AE91" s="258"/>
      <c r="AF91" s="258"/>
      <c r="AG91" s="258"/>
      <c r="AH91" s="258"/>
      <c r="AI91" s="258"/>
      <c r="AJ91" s="258"/>
      <c r="AK91" s="258"/>
      <c r="AL91" s="258"/>
      <c r="AM91" s="258"/>
      <c r="AN91" s="258"/>
      <c r="AO91" s="258"/>
      <c r="AP91" s="258"/>
      <c r="AQ91" s="258"/>
      <c r="AR91" s="258"/>
      <c r="AS91" s="258"/>
      <c r="AT91" s="258"/>
      <c r="AU91" s="258"/>
      <c r="AV91" s="258"/>
      <c r="AW91" s="258"/>
      <c r="AX91" s="258"/>
      <c r="AY91" s="258"/>
      <c r="AZ91" s="258"/>
      <c r="BA91" s="258"/>
      <c r="BB91" s="258"/>
      <c r="BC91" s="258"/>
      <c r="BD91" s="258"/>
      <c r="BE91" s="258"/>
      <c r="BF91" s="258"/>
      <c r="BG91" s="258"/>
      <c r="BH91" s="258"/>
      <c r="BI91" s="258"/>
      <c r="BJ91" s="258"/>
      <c r="BK91" s="258"/>
      <c r="BL91" s="258"/>
      <c r="BM91" s="258"/>
      <c r="BN91" s="258"/>
      <c r="BO91" s="258"/>
      <c r="BP91" s="258"/>
      <c r="BQ91" s="258"/>
      <c r="BR91" s="258"/>
      <c r="BS91" s="258"/>
      <c r="BT91" s="258"/>
      <c r="BU91" s="258"/>
      <c r="BV91" s="258"/>
    </row>
    <row r="92" spans="1:74" s="257" customFormat="1" ht="13.8" x14ac:dyDescent="0.25">
      <c r="A92" s="192" t="s">
        <v>3020</v>
      </c>
      <c r="B92" s="194" t="s">
        <v>1340</v>
      </c>
      <c r="C92" s="252">
        <v>155205222</v>
      </c>
      <c r="D92" s="254"/>
      <c r="E92" s="253" t="s">
        <v>1604</v>
      </c>
      <c r="F92" s="254"/>
      <c r="G92" s="254"/>
      <c r="H92" s="255">
        <v>50</v>
      </c>
      <c r="I92" s="509"/>
      <c r="J92" s="519">
        <v>126553</v>
      </c>
      <c r="K92" s="256">
        <v>1</v>
      </c>
      <c r="L92" s="231"/>
      <c r="M92" s="255" t="s">
        <v>11</v>
      </c>
      <c r="N92" s="229"/>
      <c r="O92" s="278">
        <f>Tabelle4424353[[#This Row],[FOPPE Art.-Nr. ]]</f>
        <v>155205222</v>
      </c>
      <c r="Q92" s="258"/>
      <c r="R92" s="258"/>
      <c r="S92" s="258"/>
      <c r="T92" s="258"/>
      <c r="U92" s="258"/>
      <c r="V92" s="258"/>
      <c r="W92" s="258"/>
      <c r="X92" s="258"/>
      <c r="Y92" s="258"/>
      <c r="Z92" s="258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58"/>
      <c r="AL92" s="258"/>
      <c r="AM92" s="258"/>
      <c r="AN92" s="258"/>
      <c r="AO92" s="258"/>
      <c r="AP92" s="258"/>
      <c r="AQ92" s="258"/>
      <c r="AR92" s="258"/>
      <c r="AS92" s="258"/>
      <c r="AT92" s="258"/>
      <c r="AU92" s="258"/>
      <c r="AV92" s="258"/>
      <c r="AW92" s="258"/>
      <c r="AX92" s="258"/>
      <c r="AY92" s="258"/>
      <c r="AZ92" s="258"/>
      <c r="BA92" s="258"/>
      <c r="BB92" s="258"/>
      <c r="BC92" s="258"/>
      <c r="BD92" s="258"/>
      <c r="BE92" s="258"/>
      <c r="BF92" s="258"/>
      <c r="BG92" s="258"/>
      <c r="BH92" s="258"/>
      <c r="BI92" s="258"/>
      <c r="BJ92" s="258"/>
      <c r="BK92" s="258"/>
      <c r="BL92" s="258"/>
      <c r="BM92" s="258"/>
      <c r="BN92" s="258"/>
      <c r="BO92" s="258"/>
      <c r="BP92" s="258"/>
      <c r="BQ92" s="258"/>
      <c r="BR92" s="258"/>
      <c r="BS92" s="258"/>
      <c r="BT92" s="258"/>
      <c r="BU92" s="258"/>
      <c r="BV92" s="258"/>
    </row>
    <row r="93" spans="1:74" s="257" customFormat="1" ht="13.8" x14ac:dyDescent="0.25">
      <c r="A93" s="192" t="s">
        <v>3020</v>
      </c>
      <c r="B93" s="194" t="s">
        <v>1340</v>
      </c>
      <c r="C93" s="252">
        <v>155205270</v>
      </c>
      <c r="D93" s="254"/>
      <c r="E93" s="253" t="s">
        <v>1603</v>
      </c>
      <c r="F93" s="254"/>
      <c r="G93" s="254"/>
      <c r="H93" s="255">
        <v>25</v>
      </c>
      <c r="I93" s="509"/>
      <c r="J93" s="519">
        <v>121763</v>
      </c>
      <c r="K93" s="256">
        <v>1</v>
      </c>
      <c r="L93" s="231"/>
      <c r="M93" s="255" t="s">
        <v>11</v>
      </c>
      <c r="N93" s="229"/>
      <c r="O93" s="278">
        <f>Tabelle4424353[[#This Row],[FOPPE Art.-Nr. ]]</f>
        <v>155205270</v>
      </c>
      <c r="Q93" s="258"/>
      <c r="R93" s="258"/>
      <c r="S93" s="258"/>
      <c r="T93" s="258"/>
      <c r="U93" s="258"/>
      <c r="V93" s="258"/>
      <c r="W93" s="258"/>
      <c r="X93" s="258"/>
      <c r="Y93" s="258"/>
      <c r="Z93" s="258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58"/>
      <c r="AL93" s="258"/>
      <c r="AM93" s="258"/>
      <c r="AN93" s="258"/>
      <c r="AO93" s="258"/>
      <c r="AP93" s="258"/>
      <c r="AQ93" s="258"/>
      <c r="AR93" s="258"/>
      <c r="AS93" s="258"/>
      <c r="AT93" s="258"/>
      <c r="AU93" s="258"/>
      <c r="AV93" s="258"/>
      <c r="AW93" s="258"/>
      <c r="AX93" s="258"/>
      <c r="AY93" s="258"/>
      <c r="AZ93" s="258"/>
      <c r="BA93" s="258"/>
      <c r="BB93" s="258"/>
      <c r="BC93" s="258"/>
      <c r="BD93" s="258"/>
      <c r="BE93" s="258"/>
      <c r="BF93" s="258"/>
      <c r="BG93" s="258"/>
      <c r="BH93" s="258"/>
      <c r="BI93" s="258"/>
      <c r="BJ93" s="258"/>
      <c r="BK93" s="258"/>
      <c r="BL93" s="258"/>
      <c r="BM93" s="258"/>
      <c r="BN93" s="258"/>
      <c r="BO93" s="258"/>
      <c r="BP93" s="258"/>
      <c r="BQ93" s="258"/>
      <c r="BR93" s="258"/>
      <c r="BS93" s="258"/>
      <c r="BT93" s="258"/>
      <c r="BU93" s="258"/>
      <c r="BV93" s="258"/>
    </row>
    <row r="94" spans="1:74" s="257" customFormat="1" ht="13.8" x14ac:dyDescent="0.25">
      <c r="A94" s="192" t="s">
        <v>3020</v>
      </c>
      <c r="B94" s="194" t="s">
        <v>1340</v>
      </c>
      <c r="C94" s="252">
        <v>155205271</v>
      </c>
      <c r="D94" s="254"/>
      <c r="E94" s="253" t="s">
        <v>1602</v>
      </c>
      <c r="F94" s="254"/>
      <c r="G94" s="254"/>
      <c r="H94" s="255">
        <v>25</v>
      </c>
      <c r="I94" s="509"/>
      <c r="J94" s="519">
        <v>123359</v>
      </c>
      <c r="K94" s="256">
        <v>1</v>
      </c>
      <c r="L94" s="231"/>
      <c r="M94" s="255" t="s">
        <v>11</v>
      </c>
      <c r="N94" s="229"/>
      <c r="O94" s="278">
        <f>Tabelle4424353[[#This Row],[FOPPE Art.-Nr. ]]</f>
        <v>155205271</v>
      </c>
      <c r="Q94" s="258"/>
      <c r="R94" s="258"/>
      <c r="S94" s="258"/>
      <c r="T94" s="258"/>
      <c r="U94" s="258"/>
      <c r="V94" s="258"/>
      <c r="W94" s="258"/>
      <c r="X94" s="258"/>
      <c r="Y94" s="258"/>
      <c r="Z94" s="258"/>
      <c r="AA94" s="258"/>
      <c r="AB94" s="258"/>
      <c r="AC94" s="258"/>
      <c r="AD94" s="258"/>
      <c r="AE94" s="258"/>
      <c r="AF94" s="258"/>
      <c r="AG94" s="258"/>
      <c r="AH94" s="258"/>
      <c r="AI94" s="258"/>
      <c r="AJ94" s="258"/>
      <c r="AK94" s="258"/>
      <c r="AL94" s="258"/>
      <c r="AM94" s="258"/>
      <c r="AN94" s="258"/>
      <c r="AO94" s="258"/>
      <c r="AP94" s="258"/>
      <c r="AQ94" s="258"/>
      <c r="AR94" s="258"/>
      <c r="AS94" s="258"/>
      <c r="AT94" s="258"/>
      <c r="AU94" s="258"/>
      <c r="AV94" s="258"/>
      <c r="AW94" s="258"/>
      <c r="AX94" s="258"/>
      <c r="AY94" s="258"/>
      <c r="AZ94" s="258"/>
      <c r="BA94" s="258"/>
      <c r="BB94" s="258"/>
      <c r="BC94" s="258"/>
      <c r="BD94" s="258"/>
      <c r="BE94" s="258"/>
      <c r="BF94" s="258"/>
      <c r="BG94" s="258"/>
      <c r="BH94" s="258"/>
      <c r="BI94" s="258"/>
      <c r="BJ94" s="258"/>
      <c r="BK94" s="258"/>
      <c r="BL94" s="258"/>
      <c r="BM94" s="258"/>
      <c r="BN94" s="258"/>
      <c r="BO94" s="258"/>
      <c r="BP94" s="258"/>
      <c r="BQ94" s="258"/>
      <c r="BR94" s="258"/>
      <c r="BS94" s="258"/>
      <c r="BT94" s="258"/>
      <c r="BU94" s="258"/>
      <c r="BV94" s="258"/>
    </row>
    <row r="95" spans="1:74" s="257" customFormat="1" ht="13.8" x14ac:dyDescent="0.25">
      <c r="A95" s="192" t="s">
        <v>3020</v>
      </c>
      <c r="B95" s="194" t="s">
        <v>1340</v>
      </c>
      <c r="C95" s="252">
        <v>155205272</v>
      </c>
      <c r="D95" s="254"/>
      <c r="E95" s="253" t="s">
        <v>1601</v>
      </c>
      <c r="F95" s="254"/>
      <c r="G95" s="254"/>
      <c r="H95" s="255">
        <v>25</v>
      </c>
      <c r="I95" s="509"/>
      <c r="J95" s="519">
        <v>123360</v>
      </c>
      <c r="K95" s="256">
        <v>1</v>
      </c>
      <c r="L95" s="231"/>
      <c r="M95" s="255" t="s">
        <v>11</v>
      </c>
      <c r="N95" s="229"/>
      <c r="O95" s="278">
        <f>Tabelle4424353[[#This Row],[FOPPE Art.-Nr. ]]</f>
        <v>155205272</v>
      </c>
      <c r="Q95" s="258"/>
      <c r="R95" s="258"/>
      <c r="S95" s="258"/>
      <c r="T95" s="258"/>
      <c r="U95" s="258"/>
      <c r="V95" s="258"/>
      <c r="W95" s="258"/>
      <c r="X95" s="258"/>
      <c r="Y95" s="258"/>
      <c r="Z95" s="258"/>
      <c r="AA95" s="258"/>
      <c r="AB95" s="258"/>
      <c r="AC95" s="258"/>
      <c r="AD95" s="258"/>
      <c r="AE95" s="258"/>
      <c r="AF95" s="258"/>
      <c r="AG95" s="258"/>
      <c r="AH95" s="258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258"/>
      <c r="BF95" s="258"/>
      <c r="BG95" s="258"/>
      <c r="BH95" s="258"/>
      <c r="BI95" s="258"/>
      <c r="BJ95" s="258"/>
      <c r="BK95" s="258"/>
      <c r="BL95" s="258"/>
      <c r="BM95" s="258"/>
      <c r="BN95" s="258"/>
      <c r="BO95" s="258"/>
      <c r="BP95" s="258"/>
      <c r="BQ95" s="258"/>
      <c r="BR95" s="258"/>
      <c r="BS95" s="258"/>
      <c r="BT95" s="258"/>
      <c r="BU95" s="258"/>
      <c r="BV95" s="258"/>
    </row>
    <row r="96" spans="1:74" s="257" customFormat="1" ht="13.8" x14ac:dyDescent="0.25">
      <c r="A96" s="192" t="s">
        <v>3020</v>
      </c>
      <c r="B96" s="194" t="s">
        <v>1340</v>
      </c>
      <c r="C96" s="252">
        <v>155205273</v>
      </c>
      <c r="D96" s="254"/>
      <c r="E96" s="253" t="s">
        <v>1600</v>
      </c>
      <c r="F96" s="254"/>
      <c r="G96" s="254"/>
      <c r="H96" s="255">
        <v>25</v>
      </c>
      <c r="I96" s="509"/>
      <c r="J96" s="519">
        <v>123361</v>
      </c>
      <c r="K96" s="256">
        <v>1</v>
      </c>
      <c r="L96" s="231"/>
      <c r="M96" s="255" t="s">
        <v>11</v>
      </c>
      <c r="N96" s="229"/>
      <c r="O96" s="278">
        <f>Tabelle4424353[[#This Row],[FOPPE Art.-Nr. ]]</f>
        <v>155205273</v>
      </c>
      <c r="Q96" s="258"/>
      <c r="R96" s="258"/>
      <c r="S96" s="258"/>
      <c r="T96" s="258"/>
      <c r="U96" s="258"/>
      <c r="V96" s="258"/>
      <c r="W96" s="258"/>
      <c r="X96" s="258"/>
      <c r="Y96" s="258"/>
      <c r="Z96" s="258"/>
      <c r="AA96" s="258"/>
      <c r="AB96" s="258"/>
      <c r="AC96" s="258"/>
      <c r="AD96" s="258"/>
      <c r="AE96" s="258"/>
      <c r="AF96" s="258"/>
      <c r="AG96" s="258"/>
      <c r="AH96" s="258"/>
      <c r="AI96" s="258"/>
      <c r="AJ96" s="258"/>
      <c r="AK96" s="258"/>
      <c r="AL96" s="258"/>
      <c r="AM96" s="258"/>
      <c r="AN96" s="258"/>
      <c r="AO96" s="258"/>
      <c r="AP96" s="258"/>
      <c r="AQ96" s="258"/>
      <c r="AR96" s="258"/>
      <c r="AS96" s="258"/>
      <c r="AT96" s="258"/>
      <c r="AU96" s="258"/>
      <c r="AV96" s="258"/>
      <c r="AW96" s="258"/>
      <c r="AX96" s="258"/>
      <c r="AY96" s="258"/>
      <c r="AZ96" s="258"/>
      <c r="BA96" s="258"/>
      <c r="BB96" s="258"/>
      <c r="BC96" s="258"/>
      <c r="BD96" s="258"/>
      <c r="BE96" s="258"/>
      <c r="BF96" s="258"/>
      <c r="BG96" s="258"/>
      <c r="BH96" s="258"/>
      <c r="BI96" s="258"/>
      <c r="BJ96" s="258"/>
      <c r="BK96" s="258"/>
      <c r="BL96" s="258"/>
      <c r="BM96" s="258"/>
      <c r="BN96" s="258"/>
      <c r="BO96" s="258"/>
      <c r="BP96" s="258"/>
      <c r="BQ96" s="258"/>
      <c r="BR96" s="258"/>
      <c r="BS96" s="258"/>
      <c r="BT96" s="258"/>
      <c r="BU96" s="258"/>
      <c r="BV96" s="258"/>
    </row>
    <row r="97" spans="1:74" s="257" customFormat="1" ht="13.8" x14ac:dyDescent="0.25">
      <c r="A97" s="192" t="s">
        <v>3020</v>
      </c>
      <c r="B97" s="194" t="s">
        <v>1340</v>
      </c>
      <c r="C97" s="252">
        <v>155209120</v>
      </c>
      <c r="D97" s="254"/>
      <c r="E97" s="253" t="s">
        <v>1597</v>
      </c>
      <c r="F97" s="254"/>
      <c r="G97" s="254"/>
      <c r="H97" s="255">
        <v>50</v>
      </c>
      <c r="I97" s="509"/>
      <c r="J97" s="519">
        <v>126552</v>
      </c>
      <c r="K97" s="256">
        <v>1</v>
      </c>
      <c r="L97" s="231"/>
      <c r="M97" s="255" t="s">
        <v>11</v>
      </c>
      <c r="N97" s="229"/>
      <c r="O97" s="278">
        <f>Tabelle4424353[[#This Row],[FOPPE Art.-Nr. ]]</f>
        <v>155209120</v>
      </c>
      <c r="Q97" s="258"/>
      <c r="R97" s="258"/>
      <c r="S97" s="258"/>
      <c r="T97" s="258"/>
      <c r="U97" s="258"/>
      <c r="V97" s="258"/>
      <c r="W97" s="258"/>
      <c r="X97" s="258"/>
      <c r="Y97" s="258"/>
      <c r="Z97" s="258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L97" s="258"/>
      <c r="AM97" s="258"/>
      <c r="AN97" s="258"/>
      <c r="AO97" s="258"/>
      <c r="AP97" s="258"/>
      <c r="AQ97" s="258"/>
      <c r="AR97" s="258"/>
      <c r="AS97" s="258"/>
      <c r="AT97" s="258"/>
      <c r="AU97" s="258"/>
      <c r="AV97" s="258"/>
      <c r="AW97" s="258"/>
      <c r="AX97" s="258"/>
      <c r="AY97" s="258"/>
      <c r="AZ97" s="258"/>
      <c r="BA97" s="258"/>
      <c r="BB97" s="258"/>
      <c r="BC97" s="258"/>
      <c r="BD97" s="258"/>
      <c r="BE97" s="258"/>
      <c r="BF97" s="258"/>
      <c r="BG97" s="258"/>
      <c r="BH97" s="258"/>
      <c r="BI97" s="258"/>
      <c r="BJ97" s="258"/>
      <c r="BK97" s="258"/>
      <c r="BL97" s="258"/>
      <c r="BM97" s="258"/>
      <c r="BN97" s="258"/>
      <c r="BO97" s="258"/>
      <c r="BP97" s="258"/>
      <c r="BQ97" s="258"/>
      <c r="BR97" s="258"/>
      <c r="BS97" s="258"/>
      <c r="BT97" s="258"/>
      <c r="BU97" s="258"/>
      <c r="BV97" s="258"/>
    </row>
    <row r="98" spans="1:74" s="257" customFormat="1" ht="13.8" x14ac:dyDescent="0.25">
      <c r="A98" s="192" t="s">
        <v>3020</v>
      </c>
      <c r="B98" s="194" t="s">
        <v>1340</v>
      </c>
      <c r="C98" s="252">
        <v>155602503</v>
      </c>
      <c r="D98" s="254"/>
      <c r="E98" s="253" t="s">
        <v>1596</v>
      </c>
      <c r="F98" s="254"/>
      <c r="G98" s="254"/>
      <c r="H98" s="255">
        <v>50</v>
      </c>
      <c r="I98" s="509"/>
      <c r="J98" s="519">
        <v>122642</v>
      </c>
      <c r="K98" s="256">
        <v>1</v>
      </c>
      <c r="L98" s="256"/>
      <c r="M98" s="211" t="s">
        <v>11</v>
      </c>
      <c r="N98" s="229"/>
      <c r="O98" s="278">
        <f>Tabelle4424353[[#This Row],[FOPPE Art.-Nr. ]]</f>
        <v>155602503</v>
      </c>
      <c r="Q98" s="258"/>
      <c r="R98" s="258"/>
      <c r="S98" s="258"/>
      <c r="T98" s="258"/>
      <c r="U98" s="258"/>
      <c r="V98" s="258"/>
      <c r="W98" s="258"/>
      <c r="X98" s="258"/>
      <c r="Y98" s="258"/>
      <c r="Z98" s="258"/>
      <c r="AA98" s="258"/>
      <c r="AB98" s="258"/>
      <c r="AC98" s="258"/>
      <c r="AD98" s="258"/>
      <c r="AE98" s="258"/>
      <c r="AF98" s="258"/>
      <c r="AG98" s="258"/>
      <c r="AH98" s="258"/>
      <c r="AI98" s="258"/>
      <c r="AJ98" s="258"/>
      <c r="AK98" s="258"/>
      <c r="AL98" s="258"/>
      <c r="AM98" s="258"/>
      <c r="AN98" s="258"/>
      <c r="AO98" s="258"/>
      <c r="AP98" s="258"/>
      <c r="AQ98" s="258"/>
      <c r="AR98" s="258"/>
      <c r="AS98" s="258"/>
      <c r="AT98" s="258"/>
      <c r="AU98" s="258"/>
      <c r="AV98" s="258"/>
      <c r="AW98" s="258"/>
      <c r="AX98" s="258"/>
      <c r="AY98" s="258"/>
      <c r="AZ98" s="258"/>
      <c r="BA98" s="258"/>
      <c r="BB98" s="258"/>
      <c r="BC98" s="258"/>
      <c r="BD98" s="258"/>
      <c r="BE98" s="258"/>
      <c r="BF98" s="258"/>
      <c r="BG98" s="258"/>
      <c r="BH98" s="258"/>
      <c r="BI98" s="258"/>
      <c r="BJ98" s="258"/>
      <c r="BK98" s="258"/>
      <c r="BL98" s="258"/>
      <c r="BM98" s="258"/>
      <c r="BN98" s="258"/>
      <c r="BO98" s="258"/>
      <c r="BP98" s="258"/>
      <c r="BQ98" s="258"/>
      <c r="BR98" s="258"/>
      <c r="BS98" s="258"/>
      <c r="BT98" s="258"/>
      <c r="BU98" s="258"/>
      <c r="BV98" s="258"/>
    </row>
    <row r="99" spans="1:74" s="257" customFormat="1" ht="13.8" x14ac:dyDescent="0.25">
      <c r="A99" s="192" t="s">
        <v>3020</v>
      </c>
      <c r="B99" s="194" t="s">
        <v>1340</v>
      </c>
      <c r="C99" s="252">
        <v>280501014</v>
      </c>
      <c r="D99" s="254"/>
      <c r="E99" s="253" t="s">
        <v>1588</v>
      </c>
      <c r="F99" s="254"/>
      <c r="G99" s="254"/>
      <c r="H99" s="255">
        <v>8</v>
      </c>
      <c r="I99" s="509"/>
      <c r="J99" s="519">
        <v>122851</v>
      </c>
      <c r="K99" s="256">
        <v>1</v>
      </c>
      <c r="L99" s="256"/>
      <c r="M99" s="211" t="s">
        <v>11</v>
      </c>
      <c r="N99" s="229"/>
      <c r="O99" s="278">
        <f>Tabelle4424353[[#This Row],[FOPPE Art.-Nr. ]]</f>
        <v>280501014</v>
      </c>
      <c r="Q99" s="258"/>
      <c r="R99" s="258"/>
      <c r="S99" s="258"/>
      <c r="T99" s="258"/>
      <c r="U99" s="258"/>
      <c r="V99" s="258"/>
      <c r="W99" s="258"/>
      <c r="X99" s="258"/>
      <c r="Y99" s="258"/>
      <c r="Z99" s="258"/>
      <c r="AA99" s="258"/>
      <c r="AB99" s="258"/>
      <c r="AC99" s="258"/>
      <c r="AD99" s="258"/>
      <c r="AE99" s="258"/>
      <c r="AF99" s="258"/>
      <c r="AG99" s="258"/>
      <c r="AH99" s="258"/>
      <c r="AI99" s="258"/>
      <c r="AJ99" s="258"/>
      <c r="AK99" s="258"/>
      <c r="AL99" s="258"/>
      <c r="AM99" s="258"/>
      <c r="AN99" s="258"/>
      <c r="AO99" s="258"/>
      <c r="AP99" s="258"/>
      <c r="AQ99" s="258"/>
      <c r="AR99" s="258"/>
      <c r="AS99" s="258"/>
      <c r="AT99" s="258"/>
      <c r="AU99" s="258"/>
      <c r="AV99" s="258"/>
      <c r="AW99" s="258"/>
      <c r="AX99" s="258"/>
      <c r="AY99" s="258"/>
      <c r="AZ99" s="258"/>
      <c r="BA99" s="258"/>
      <c r="BB99" s="258"/>
      <c r="BC99" s="258"/>
      <c r="BD99" s="258"/>
      <c r="BE99" s="258"/>
      <c r="BF99" s="258"/>
      <c r="BG99" s="258"/>
      <c r="BH99" s="258"/>
      <c r="BI99" s="258"/>
      <c r="BJ99" s="258"/>
      <c r="BK99" s="258"/>
      <c r="BL99" s="258"/>
      <c r="BM99" s="258"/>
      <c r="BN99" s="258"/>
      <c r="BO99" s="258"/>
      <c r="BP99" s="258"/>
      <c r="BQ99" s="258"/>
      <c r="BR99" s="258"/>
      <c r="BS99" s="258"/>
      <c r="BT99" s="258"/>
      <c r="BU99" s="258"/>
      <c r="BV99" s="258"/>
    </row>
    <row r="100" spans="1:74" s="257" customFormat="1" ht="13.8" x14ac:dyDescent="0.25">
      <c r="A100" s="192" t="s">
        <v>3020</v>
      </c>
      <c r="B100" s="194" t="s">
        <v>1340</v>
      </c>
      <c r="C100" s="252">
        <v>280501020</v>
      </c>
      <c r="D100" s="254"/>
      <c r="E100" s="253" t="s">
        <v>1587</v>
      </c>
      <c r="F100" s="254"/>
      <c r="G100" s="254"/>
      <c r="H100" s="255">
        <v>240</v>
      </c>
      <c r="I100" s="509"/>
      <c r="J100" s="519">
        <v>120505</v>
      </c>
      <c r="K100" s="256">
        <v>1</v>
      </c>
      <c r="L100" s="231"/>
      <c r="M100" s="255" t="s">
        <v>11</v>
      </c>
      <c r="N100" s="229"/>
      <c r="O100" s="278">
        <f>Tabelle4424353[[#This Row],[FOPPE Art.-Nr. ]]</f>
        <v>280501020</v>
      </c>
      <c r="Q100" s="258"/>
      <c r="R100" s="258"/>
      <c r="S100" s="258"/>
      <c r="T100" s="258"/>
      <c r="U100" s="258"/>
      <c r="V100" s="258"/>
      <c r="W100" s="258"/>
      <c r="X100" s="258"/>
      <c r="Y100" s="258"/>
      <c r="Z100" s="258"/>
      <c r="AA100" s="258"/>
      <c r="AB100" s="258"/>
      <c r="AC100" s="258"/>
      <c r="AD100" s="258"/>
      <c r="AE100" s="258"/>
      <c r="AF100" s="258"/>
      <c r="AG100" s="258"/>
      <c r="AH100" s="258"/>
      <c r="AI100" s="258"/>
      <c r="AJ100" s="258"/>
      <c r="AK100" s="258"/>
      <c r="AL100" s="258"/>
      <c r="AM100" s="258"/>
      <c r="AN100" s="258"/>
      <c r="AO100" s="258"/>
      <c r="AP100" s="258"/>
      <c r="AQ100" s="258"/>
      <c r="AR100" s="258"/>
      <c r="AS100" s="258"/>
      <c r="AT100" s="258"/>
      <c r="AU100" s="258"/>
      <c r="AV100" s="258"/>
      <c r="AW100" s="258"/>
      <c r="AX100" s="258"/>
      <c r="AY100" s="258"/>
      <c r="AZ100" s="258"/>
      <c r="BA100" s="258"/>
      <c r="BB100" s="258"/>
      <c r="BC100" s="258"/>
      <c r="BD100" s="258"/>
      <c r="BE100" s="258"/>
      <c r="BF100" s="258"/>
      <c r="BG100" s="258"/>
      <c r="BH100" s="258"/>
      <c r="BI100" s="258"/>
      <c r="BJ100" s="258"/>
      <c r="BK100" s="258"/>
      <c r="BL100" s="258"/>
      <c r="BM100" s="258"/>
      <c r="BN100" s="258"/>
      <c r="BO100" s="258"/>
      <c r="BP100" s="258"/>
      <c r="BQ100" s="258"/>
      <c r="BR100" s="258"/>
      <c r="BS100" s="258"/>
      <c r="BT100" s="258"/>
      <c r="BU100" s="258"/>
      <c r="BV100" s="258"/>
    </row>
    <row r="101" spans="1:74" s="257" customFormat="1" ht="13.8" x14ac:dyDescent="0.25">
      <c r="A101" s="192" t="s">
        <v>3020</v>
      </c>
      <c r="B101" s="194" t="s">
        <v>1340</v>
      </c>
      <c r="C101" s="209">
        <v>701623160</v>
      </c>
      <c r="D101" s="193"/>
      <c r="E101" s="210" t="s">
        <v>1500</v>
      </c>
      <c r="F101" s="193"/>
      <c r="G101" s="193"/>
      <c r="H101" s="211">
        <v>250</v>
      </c>
      <c r="I101" s="510"/>
      <c r="J101" s="520">
        <v>122869</v>
      </c>
      <c r="K101" s="212">
        <v>1</v>
      </c>
      <c r="L101" s="231"/>
      <c r="M101" s="211" t="s">
        <v>11</v>
      </c>
      <c r="N101" s="229"/>
      <c r="O101" s="278">
        <f>Tabelle4424353[[#This Row],[FOPPE Art.-Nr. ]]</f>
        <v>701623160</v>
      </c>
      <c r="Q101" s="258"/>
      <c r="R101" s="258"/>
      <c r="S101" s="258"/>
      <c r="T101" s="258"/>
      <c r="U101" s="258"/>
      <c r="V101" s="258"/>
      <c r="W101" s="258"/>
      <c r="X101" s="258"/>
      <c r="Y101" s="258"/>
      <c r="Z101" s="258"/>
      <c r="AA101" s="258"/>
      <c r="AB101" s="258"/>
      <c r="AC101" s="258"/>
      <c r="AD101" s="258"/>
      <c r="AE101" s="258"/>
      <c r="AF101" s="258"/>
      <c r="AG101" s="258"/>
      <c r="AH101" s="258"/>
      <c r="AI101" s="258"/>
      <c r="AJ101" s="258"/>
      <c r="AK101" s="258"/>
      <c r="AL101" s="258"/>
      <c r="AM101" s="258"/>
      <c r="AN101" s="258"/>
      <c r="AO101" s="258"/>
      <c r="AP101" s="258"/>
      <c r="AQ101" s="258"/>
      <c r="AR101" s="258"/>
      <c r="AS101" s="258"/>
      <c r="AT101" s="258"/>
      <c r="AU101" s="258"/>
      <c r="AV101" s="258"/>
      <c r="AW101" s="258"/>
      <c r="AX101" s="258"/>
      <c r="AY101" s="258"/>
      <c r="AZ101" s="258"/>
      <c r="BA101" s="258"/>
      <c r="BB101" s="258"/>
      <c r="BC101" s="258"/>
      <c r="BD101" s="258"/>
      <c r="BE101" s="258"/>
      <c r="BF101" s="258"/>
      <c r="BG101" s="258"/>
      <c r="BH101" s="258"/>
      <c r="BI101" s="258"/>
      <c r="BJ101" s="258"/>
      <c r="BK101" s="258"/>
      <c r="BL101" s="258"/>
      <c r="BM101" s="258"/>
      <c r="BN101" s="258"/>
      <c r="BO101" s="258"/>
      <c r="BP101" s="258"/>
      <c r="BQ101" s="258"/>
      <c r="BR101" s="258"/>
      <c r="BS101" s="258"/>
      <c r="BT101" s="258"/>
      <c r="BU101" s="258"/>
      <c r="BV101" s="258"/>
    </row>
    <row r="102" spans="1:74" s="257" customFormat="1" ht="13.8" x14ac:dyDescent="0.25">
      <c r="A102" s="192" t="s">
        <v>3020</v>
      </c>
      <c r="B102" s="194" t="s">
        <v>1340</v>
      </c>
      <c r="C102" s="209">
        <v>1502250952</v>
      </c>
      <c r="D102" s="193"/>
      <c r="E102" s="210" t="s">
        <v>1493</v>
      </c>
      <c r="F102" s="193"/>
      <c r="G102" s="193"/>
      <c r="H102" s="211">
        <v>100</v>
      </c>
      <c r="I102" s="510"/>
      <c r="J102" s="520">
        <v>111661</v>
      </c>
      <c r="K102" s="212">
        <v>1</v>
      </c>
      <c r="L102" s="212">
        <v>3</v>
      </c>
      <c r="M102" s="211" t="s">
        <v>11</v>
      </c>
      <c r="N102" s="229"/>
      <c r="O102" s="278">
        <f>Tabelle4424353[[#This Row],[FOPPE Art.-Nr. ]]</f>
        <v>1502250952</v>
      </c>
      <c r="Q102" s="258"/>
      <c r="R102" s="258"/>
      <c r="S102" s="258"/>
      <c r="T102" s="258"/>
      <c r="U102" s="258"/>
      <c r="V102" s="258"/>
      <c r="W102" s="258"/>
      <c r="X102" s="258"/>
      <c r="Y102" s="258"/>
      <c r="Z102" s="258"/>
      <c r="AA102" s="258"/>
      <c r="AB102" s="258"/>
      <c r="AC102" s="258"/>
      <c r="AD102" s="258"/>
      <c r="AE102" s="258"/>
      <c r="AF102" s="258"/>
      <c r="AG102" s="258"/>
      <c r="AH102" s="258"/>
      <c r="AI102" s="258"/>
      <c r="AJ102" s="258"/>
      <c r="AK102" s="258"/>
      <c r="AL102" s="258"/>
      <c r="AM102" s="258"/>
      <c r="AN102" s="258"/>
      <c r="AO102" s="258"/>
      <c r="AP102" s="258"/>
      <c r="AQ102" s="258"/>
      <c r="AR102" s="258"/>
      <c r="AS102" s="258"/>
      <c r="AT102" s="258"/>
      <c r="AU102" s="258"/>
      <c r="AV102" s="258"/>
      <c r="AW102" s="258"/>
      <c r="AX102" s="258"/>
      <c r="AY102" s="258"/>
      <c r="AZ102" s="258"/>
      <c r="BA102" s="258"/>
      <c r="BB102" s="258"/>
      <c r="BC102" s="258"/>
      <c r="BD102" s="258"/>
      <c r="BE102" s="258"/>
      <c r="BF102" s="258"/>
      <c r="BG102" s="258"/>
      <c r="BH102" s="258"/>
      <c r="BI102" s="258"/>
      <c r="BJ102" s="258"/>
      <c r="BK102" s="258"/>
      <c r="BL102" s="258"/>
      <c r="BM102" s="258"/>
      <c r="BN102" s="258"/>
      <c r="BO102" s="258"/>
      <c r="BP102" s="258"/>
      <c r="BQ102" s="258"/>
      <c r="BR102" s="258"/>
      <c r="BS102" s="258"/>
      <c r="BT102" s="258"/>
      <c r="BU102" s="258"/>
      <c r="BV102" s="258"/>
    </row>
    <row r="103" spans="1:74" s="257" customFormat="1" ht="13.8" x14ac:dyDescent="0.25">
      <c r="A103" s="192" t="s">
        <v>3020</v>
      </c>
      <c r="B103" s="194" t="s">
        <v>1340</v>
      </c>
      <c r="C103" s="252">
        <v>1552051173</v>
      </c>
      <c r="D103" s="254"/>
      <c r="E103" s="253" t="s">
        <v>1491</v>
      </c>
      <c r="F103" s="254"/>
      <c r="G103" s="254"/>
      <c r="H103" s="255">
        <v>50</v>
      </c>
      <c r="I103" s="509"/>
      <c r="J103" s="519">
        <v>123960</v>
      </c>
      <c r="K103" s="256">
        <v>1</v>
      </c>
      <c r="L103" s="256"/>
      <c r="M103" s="211" t="s">
        <v>11</v>
      </c>
      <c r="N103" s="229"/>
      <c r="O103" s="278">
        <f>Tabelle4424353[[#This Row],[FOPPE Art.-Nr. ]]</f>
        <v>1552051173</v>
      </c>
      <c r="Q103" s="258"/>
      <c r="R103" s="258"/>
      <c r="S103" s="258"/>
      <c r="T103" s="258"/>
      <c r="U103" s="258"/>
      <c r="V103" s="258"/>
      <c r="W103" s="258"/>
      <c r="X103" s="258"/>
      <c r="Y103" s="258"/>
      <c r="Z103" s="258"/>
      <c r="AA103" s="258"/>
      <c r="AB103" s="258"/>
      <c r="AC103" s="258"/>
      <c r="AD103" s="258"/>
      <c r="AE103" s="258"/>
      <c r="AF103" s="258"/>
      <c r="AG103" s="258"/>
      <c r="AH103" s="258"/>
      <c r="AI103" s="258"/>
      <c r="AJ103" s="258"/>
      <c r="AK103" s="258"/>
      <c r="AL103" s="258"/>
      <c r="AM103" s="258"/>
      <c r="AN103" s="258"/>
      <c r="AO103" s="258"/>
      <c r="AP103" s="258"/>
      <c r="AQ103" s="258"/>
      <c r="AR103" s="258"/>
      <c r="AS103" s="258"/>
      <c r="AT103" s="258"/>
      <c r="AU103" s="258"/>
      <c r="AV103" s="258"/>
      <c r="AW103" s="258"/>
      <c r="AX103" s="258"/>
      <c r="AY103" s="258"/>
      <c r="AZ103" s="258"/>
      <c r="BA103" s="258"/>
      <c r="BB103" s="258"/>
      <c r="BC103" s="258"/>
      <c r="BD103" s="258"/>
      <c r="BE103" s="258"/>
      <c r="BF103" s="258"/>
      <c r="BG103" s="258"/>
      <c r="BH103" s="258"/>
      <c r="BI103" s="258"/>
      <c r="BJ103" s="258"/>
      <c r="BK103" s="258"/>
      <c r="BL103" s="258"/>
      <c r="BM103" s="258"/>
      <c r="BN103" s="258"/>
      <c r="BO103" s="258"/>
      <c r="BP103" s="258"/>
      <c r="BQ103" s="258"/>
      <c r="BR103" s="258"/>
      <c r="BS103" s="258"/>
      <c r="BT103" s="258"/>
      <c r="BU103" s="258"/>
      <c r="BV103" s="258"/>
    </row>
    <row r="104" spans="1:74" s="257" customFormat="1" ht="13.8" x14ac:dyDescent="0.25">
      <c r="A104" s="192" t="s">
        <v>3020</v>
      </c>
      <c r="B104" s="194" t="s">
        <v>1340</v>
      </c>
      <c r="C104" s="252">
        <v>1552051181</v>
      </c>
      <c r="D104" s="254"/>
      <c r="E104" s="253" t="s">
        <v>1490</v>
      </c>
      <c r="F104" s="254"/>
      <c r="G104" s="254"/>
      <c r="H104" s="255">
        <v>50</v>
      </c>
      <c r="I104" s="509"/>
      <c r="J104" s="519">
        <v>123961</v>
      </c>
      <c r="K104" s="256">
        <v>1</v>
      </c>
      <c r="L104" s="256"/>
      <c r="M104" s="211" t="s">
        <v>11</v>
      </c>
      <c r="N104" s="229"/>
      <c r="O104" s="278">
        <f>Tabelle4424353[[#This Row],[FOPPE Art.-Nr. ]]</f>
        <v>1552051181</v>
      </c>
      <c r="Q104" s="258"/>
      <c r="R104" s="258"/>
      <c r="S104" s="258"/>
      <c r="T104" s="258"/>
      <c r="U104" s="258"/>
      <c r="V104" s="258"/>
      <c r="W104" s="258"/>
      <c r="X104" s="258"/>
      <c r="Y104" s="258"/>
      <c r="Z104" s="258"/>
      <c r="AA104" s="258"/>
      <c r="AB104" s="258"/>
      <c r="AC104" s="258"/>
      <c r="AD104" s="258"/>
      <c r="AE104" s="258"/>
      <c r="AF104" s="258"/>
      <c r="AG104" s="258"/>
      <c r="AH104" s="258"/>
      <c r="AI104" s="258"/>
      <c r="AJ104" s="258"/>
      <c r="AK104" s="258"/>
      <c r="AL104" s="258"/>
      <c r="AM104" s="258"/>
      <c r="AN104" s="258"/>
      <c r="AO104" s="258"/>
      <c r="AP104" s="258"/>
      <c r="AQ104" s="258"/>
      <c r="AR104" s="258"/>
      <c r="AS104" s="258"/>
      <c r="AT104" s="258"/>
      <c r="AU104" s="258"/>
      <c r="AV104" s="258"/>
      <c r="AW104" s="258"/>
      <c r="AX104" s="258"/>
      <c r="AY104" s="258"/>
      <c r="AZ104" s="258"/>
      <c r="BA104" s="258"/>
      <c r="BB104" s="258"/>
      <c r="BC104" s="258"/>
      <c r="BD104" s="258"/>
      <c r="BE104" s="258"/>
      <c r="BF104" s="258"/>
      <c r="BG104" s="258"/>
      <c r="BH104" s="258"/>
      <c r="BI104" s="258"/>
      <c r="BJ104" s="258"/>
      <c r="BK104" s="258"/>
      <c r="BL104" s="258"/>
      <c r="BM104" s="258"/>
      <c r="BN104" s="258"/>
      <c r="BO104" s="258"/>
      <c r="BP104" s="258"/>
      <c r="BQ104" s="258"/>
      <c r="BR104" s="258"/>
      <c r="BS104" s="258"/>
      <c r="BT104" s="258"/>
      <c r="BU104" s="258"/>
      <c r="BV104" s="258"/>
    </row>
    <row r="105" spans="1:74" s="257" customFormat="1" ht="13.8" x14ac:dyDescent="0.25">
      <c r="A105" s="192" t="s">
        <v>3020</v>
      </c>
      <c r="B105" s="194" t="s">
        <v>1340</v>
      </c>
      <c r="C105" s="252">
        <v>1552051182</v>
      </c>
      <c r="D105" s="254"/>
      <c r="E105" s="253" t="s">
        <v>1489</v>
      </c>
      <c r="F105" s="254"/>
      <c r="G105" s="254"/>
      <c r="H105" s="255">
        <v>50</v>
      </c>
      <c r="I105" s="509"/>
      <c r="J105" s="519">
        <v>123962</v>
      </c>
      <c r="K105" s="256">
        <v>1</v>
      </c>
      <c r="L105" s="256"/>
      <c r="M105" s="211" t="s">
        <v>11</v>
      </c>
      <c r="N105" s="229"/>
      <c r="O105" s="278">
        <f>Tabelle4424353[[#This Row],[FOPPE Art.-Nr. ]]</f>
        <v>1552051182</v>
      </c>
      <c r="Q105" s="258"/>
      <c r="R105" s="258"/>
      <c r="S105" s="258"/>
      <c r="T105" s="258"/>
      <c r="U105" s="258"/>
      <c r="V105" s="258"/>
      <c r="W105" s="258"/>
      <c r="X105" s="258"/>
      <c r="Y105" s="258"/>
      <c r="Z105" s="258"/>
      <c r="AA105" s="258"/>
      <c r="AB105" s="258"/>
      <c r="AC105" s="258"/>
      <c r="AD105" s="258"/>
      <c r="AE105" s="258"/>
      <c r="AF105" s="258"/>
      <c r="AG105" s="258"/>
      <c r="AH105" s="258"/>
      <c r="AI105" s="258"/>
      <c r="AJ105" s="258"/>
      <c r="AK105" s="258"/>
      <c r="AL105" s="258"/>
      <c r="AM105" s="258"/>
      <c r="AN105" s="258"/>
      <c r="AO105" s="258"/>
      <c r="AP105" s="258"/>
      <c r="AQ105" s="258"/>
      <c r="AR105" s="258"/>
      <c r="AS105" s="258"/>
      <c r="AT105" s="258"/>
      <c r="AU105" s="258"/>
      <c r="AV105" s="258"/>
      <c r="AW105" s="258"/>
      <c r="AX105" s="258"/>
      <c r="AY105" s="258"/>
      <c r="AZ105" s="258"/>
      <c r="BA105" s="258"/>
      <c r="BB105" s="258"/>
      <c r="BC105" s="258"/>
      <c r="BD105" s="258"/>
      <c r="BE105" s="258"/>
      <c r="BF105" s="258"/>
      <c r="BG105" s="258"/>
      <c r="BH105" s="258"/>
      <c r="BI105" s="258"/>
      <c r="BJ105" s="258"/>
      <c r="BK105" s="258"/>
      <c r="BL105" s="258"/>
      <c r="BM105" s="258"/>
      <c r="BN105" s="258"/>
      <c r="BO105" s="258"/>
      <c r="BP105" s="258"/>
      <c r="BQ105" s="258"/>
      <c r="BR105" s="258"/>
      <c r="BS105" s="258"/>
      <c r="BT105" s="258"/>
      <c r="BU105" s="258"/>
      <c r="BV105" s="258"/>
    </row>
    <row r="106" spans="1:74" s="257" customFormat="1" ht="13.8" x14ac:dyDescent="0.25">
      <c r="A106" s="192" t="s">
        <v>3020</v>
      </c>
      <c r="B106" s="194" t="s">
        <v>1340</v>
      </c>
      <c r="C106" s="252">
        <v>1552051223</v>
      </c>
      <c r="D106" s="254"/>
      <c r="E106" s="253" t="s">
        <v>1488</v>
      </c>
      <c r="F106" s="254"/>
      <c r="G106" s="254"/>
      <c r="H106" s="255">
        <v>50</v>
      </c>
      <c r="I106" s="509"/>
      <c r="J106" s="519">
        <v>123585</v>
      </c>
      <c r="K106" s="256">
        <v>1</v>
      </c>
      <c r="L106" s="256"/>
      <c r="M106" s="211" t="s">
        <v>11</v>
      </c>
      <c r="N106" s="229"/>
      <c r="O106" s="278">
        <f>Tabelle4424353[[#This Row],[FOPPE Art.-Nr. ]]</f>
        <v>1552051223</v>
      </c>
      <c r="Q106" s="258"/>
      <c r="R106" s="258"/>
      <c r="S106" s="258"/>
      <c r="T106" s="258"/>
      <c r="U106" s="258"/>
      <c r="V106" s="258"/>
      <c r="W106" s="258"/>
      <c r="X106" s="258"/>
      <c r="Y106" s="258"/>
      <c r="Z106" s="258"/>
      <c r="AA106" s="258"/>
      <c r="AB106" s="258"/>
      <c r="AC106" s="258"/>
      <c r="AD106" s="258"/>
      <c r="AE106" s="258"/>
      <c r="AF106" s="258"/>
      <c r="AG106" s="258"/>
      <c r="AH106" s="258"/>
      <c r="AI106" s="258"/>
      <c r="AJ106" s="258"/>
      <c r="AK106" s="258"/>
      <c r="AL106" s="258"/>
      <c r="AM106" s="258"/>
      <c r="AN106" s="258"/>
      <c r="AO106" s="258"/>
      <c r="AP106" s="258"/>
      <c r="AQ106" s="258"/>
      <c r="AR106" s="258"/>
      <c r="AS106" s="258"/>
      <c r="AT106" s="258"/>
      <c r="AU106" s="258"/>
      <c r="AV106" s="258"/>
      <c r="AW106" s="258"/>
      <c r="AX106" s="258"/>
      <c r="AY106" s="258"/>
      <c r="AZ106" s="258"/>
      <c r="BA106" s="258"/>
      <c r="BB106" s="258"/>
      <c r="BC106" s="258"/>
      <c r="BD106" s="258"/>
      <c r="BE106" s="258"/>
      <c r="BF106" s="258"/>
      <c r="BG106" s="258"/>
      <c r="BH106" s="258"/>
      <c r="BI106" s="258"/>
      <c r="BJ106" s="258"/>
      <c r="BK106" s="258"/>
      <c r="BL106" s="258"/>
      <c r="BM106" s="258"/>
      <c r="BN106" s="258"/>
      <c r="BO106" s="258"/>
      <c r="BP106" s="258"/>
      <c r="BQ106" s="258"/>
      <c r="BR106" s="258"/>
      <c r="BS106" s="258"/>
      <c r="BT106" s="258"/>
      <c r="BU106" s="258"/>
      <c r="BV106" s="258"/>
    </row>
    <row r="107" spans="1:74" s="257" customFormat="1" ht="13.8" x14ac:dyDescent="0.25">
      <c r="A107" s="192" t="s">
        <v>3020</v>
      </c>
      <c r="B107" s="194" t="s">
        <v>1340</v>
      </c>
      <c r="C107" s="252">
        <v>1552051370</v>
      </c>
      <c r="D107" s="254"/>
      <c r="E107" s="253" t="s">
        <v>1487</v>
      </c>
      <c r="F107" s="254"/>
      <c r="G107" s="254"/>
      <c r="H107" s="255">
        <v>50</v>
      </c>
      <c r="I107" s="509"/>
      <c r="J107" s="519">
        <v>121071</v>
      </c>
      <c r="K107" s="256">
        <v>1</v>
      </c>
      <c r="L107" s="256"/>
      <c r="M107" s="211" t="s">
        <v>11</v>
      </c>
      <c r="N107" s="229"/>
      <c r="O107" s="278">
        <f>Tabelle4424353[[#This Row],[FOPPE Art.-Nr. ]]</f>
        <v>1552051370</v>
      </c>
      <c r="Q107" s="258"/>
      <c r="R107" s="258"/>
      <c r="S107" s="258"/>
      <c r="T107" s="258"/>
      <c r="U107" s="258"/>
      <c r="V107" s="258"/>
      <c r="W107" s="258"/>
      <c r="X107" s="258"/>
      <c r="Y107" s="258"/>
      <c r="Z107" s="258"/>
      <c r="AA107" s="258"/>
      <c r="AB107" s="258"/>
      <c r="AC107" s="258"/>
      <c r="AD107" s="258"/>
      <c r="AE107" s="258"/>
      <c r="AF107" s="258"/>
      <c r="AG107" s="258"/>
      <c r="AH107" s="258"/>
      <c r="AI107" s="258"/>
      <c r="AJ107" s="258"/>
      <c r="AK107" s="258"/>
      <c r="AL107" s="258"/>
      <c r="AM107" s="258"/>
      <c r="AN107" s="258"/>
      <c r="AO107" s="258"/>
      <c r="AP107" s="258"/>
      <c r="AQ107" s="258"/>
      <c r="AR107" s="258"/>
      <c r="AS107" s="258"/>
      <c r="AT107" s="258"/>
      <c r="AU107" s="258"/>
      <c r="AV107" s="258"/>
      <c r="AW107" s="258"/>
      <c r="AX107" s="258"/>
      <c r="AY107" s="258"/>
      <c r="AZ107" s="258"/>
      <c r="BA107" s="258"/>
      <c r="BB107" s="258"/>
      <c r="BC107" s="258"/>
      <c r="BD107" s="258"/>
      <c r="BE107" s="258"/>
      <c r="BF107" s="258"/>
      <c r="BG107" s="258"/>
      <c r="BH107" s="258"/>
      <c r="BI107" s="258"/>
      <c r="BJ107" s="258"/>
      <c r="BK107" s="258"/>
      <c r="BL107" s="258"/>
      <c r="BM107" s="258"/>
      <c r="BN107" s="258"/>
      <c r="BO107" s="258"/>
      <c r="BP107" s="258"/>
      <c r="BQ107" s="258"/>
      <c r="BR107" s="258"/>
      <c r="BS107" s="258"/>
      <c r="BT107" s="258"/>
      <c r="BU107" s="258"/>
      <c r="BV107" s="258"/>
    </row>
    <row r="108" spans="1:74" s="257" customFormat="1" ht="13.8" x14ac:dyDescent="0.25">
      <c r="A108" s="192" t="s">
        <v>3020</v>
      </c>
      <c r="B108" s="194" t="s">
        <v>1340</v>
      </c>
      <c r="C108" s="252">
        <v>1552051551</v>
      </c>
      <c r="D108" s="254"/>
      <c r="E108" s="253" t="s">
        <v>1486</v>
      </c>
      <c r="F108" s="254"/>
      <c r="G108" s="254"/>
      <c r="H108" s="255">
        <v>50</v>
      </c>
      <c r="I108" s="509"/>
      <c r="J108" s="519">
        <v>124556</v>
      </c>
      <c r="K108" s="256">
        <v>1</v>
      </c>
      <c r="L108" s="231"/>
      <c r="M108" s="255" t="s">
        <v>11</v>
      </c>
      <c r="N108" s="229"/>
      <c r="O108" s="278">
        <f>Tabelle4424353[[#This Row],[FOPPE Art.-Nr. ]]</f>
        <v>1552051551</v>
      </c>
      <c r="Q108" s="258"/>
      <c r="R108" s="258"/>
      <c r="S108" s="258"/>
      <c r="T108" s="258"/>
      <c r="U108" s="258"/>
      <c r="V108" s="258"/>
      <c r="W108" s="258"/>
      <c r="X108" s="258"/>
      <c r="Y108" s="258"/>
      <c r="Z108" s="258"/>
      <c r="AA108" s="258"/>
      <c r="AB108" s="258"/>
      <c r="AC108" s="258"/>
      <c r="AD108" s="258"/>
      <c r="AE108" s="258"/>
      <c r="AF108" s="258"/>
      <c r="AG108" s="258"/>
      <c r="AH108" s="258"/>
      <c r="AI108" s="258"/>
      <c r="AJ108" s="258"/>
      <c r="AK108" s="258"/>
      <c r="AL108" s="258"/>
      <c r="AM108" s="258"/>
      <c r="AN108" s="258"/>
      <c r="AO108" s="258"/>
      <c r="AP108" s="258"/>
      <c r="AQ108" s="258"/>
      <c r="AR108" s="258"/>
      <c r="AS108" s="258"/>
      <c r="AT108" s="258"/>
      <c r="AU108" s="258"/>
      <c r="AV108" s="258"/>
      <c r="AW108" s="258"/>
      <c r="AX108" s="258"/>
      <c r="AY108" s="258"/>
      <c r="AZ108" s="258"/>
      <c r="BA108" s="258"/>
      <c r="BB108" s="258"/>
      <c r="BC108" s="258"/>
      <c r="BD108" s="258"/>
      <c r="BE108" s="258"/>
      <c r="BF108" s="258"/>
      <c r="BG108" s="258"/>
      <c r="BH108" s="258"/>
      <c r="BI108" s="258"/>
      <c r="BJ108" s="258"/>
      <c r="BK108" s="258"/>
      <c r="BL108" s="258"/>
      <c r="BM108" s="258"/>
      <c r="BN108" s="258"/>
      <c r="BO108" s="258"/>
      <c r="BP108" s="258"/>
      <c r="BQ108" s="258"/>
      <c r="BR108" s="258"/>
      <c r="BS108" s="258"/>
      <c r="BT108" s="258"/>
      <c r="BU108" s="258"/>
      <c r="BV108" s="258"/>
    </row>
    <row r="109" spans="1:74" s="257" customFormat="1" ht="13.8" x14ac:dyDescent="0.25">
      <c r="A109" s="192" t="s">
        <v>3020</v>
      </c>
      <c r="B109" s="194" t="s">
        <v>1340</v>
      </c>
      <c r="C109" s="252">
        <v>1552052012</v>
      </c>
      <c r="D109" s="254"/>
      <c r="E109" s="253" t="s">
        <v>1485</v>
      </c>
      <c r="F109" s="254"/>
      <c r="G109" s="254"/>
      <c r="H109" s="255">
        <v>10</v>
      </c>
      <c r="I109" s="509"/>
      <c r="J109" s="519">
        <v>124106</v>
      </c>
      <c r="K109" s="256">
        <v>1</v>
      </c>
      <c r="L109" s="256"/>
      <c r="M109" s="211" t="s">
        <v>11</v>
      </c>
      <c r="N109" s="229"/>
      <c r="O109" s="278">
        <f>Tabelle4424353[[#This Row],[FOPPE Art.-Nr. ]]</f>
        <v>1552052012</v>
      </c>
      <c r="Q109" s="258"/>
      <c r="R109" s="258"/>
      <c r="S109" s="258"/>
      <c r="T109" s="258"/>
      <c r="U109" s="258"/>
      <c r="V109" s="258"/>
      <c r="W109" s="258"/>
      <c r="X109" s="258"/>
      <c r="Y109" s="258"/>
      <c r="Z109" s="258"/>
      <c r="AA109" s="258"/>
      <c r="AB109" s="258"/>
      <c r="AC109" s="258"/>
      <c r="AD109" s="258"/>
      <c r="AE109" s="258"/>
      <c r="AF109" s="258"/>
      <c r="AG109" s="258"/>
      <c r="AH109" s="258"/>
      <c r="AI109" s="258"/>
      <c r="AJ109" s="258"/>
      <c r="AK109" s="258"/>
      <c r="AL109" s="258"/>
      <c r="AM109" s="258"/>
      <c r="AN109" s="258"/>
      <c r="AO109" s="258"/>
      <c r="AP109" s="258"/>
      <c r="AQ109" s="258"/>
      <c r="AR109" s="258"/>
      <c r="AS109" s="258"/>
      <c r="AT109" s="258"/>
      <c r="AU109" s="258"/>
      <c r="AV109" s="258"/>
      <c r="AW109" s="258"/>
      <c r="AX109" s="258"/>
      <c r="AY109" s="258"/>
      <c r="AZ109" s="258"/>
      <c r="BA109" s="258"/>
      <c r="BB109" s="258"/>
      <c r="BC109" s="258"/>
      <c r="BD109" s="258"/>
      <c r="BE109" s="258"/>
      <c r="BF109" s="258"/>
      <c r="BG109" s="258"/>
      <c r="BH109" s="258"/>
      <c r="BI109" s="258"/>
      <c r="BJ109" s="258"/>
      <c r="BK109" s="258"/>
      <c r="BL109" s="258"/>
      <c r="BM109" s="258"/>
      <c r="BN109" s="258"/>
      <c r="BO109" s="258"/>
      <c r="BP109" s="258"/>
      <c r="BQ109" s="258"/>
      <c r="BR109" s="258"/>
      <c r="BS109" s="258"/>
      <c r="BT109" s="258"/>
      <c r="BU109" s="258"/>
      <c r="BV109" s="258"/>
    </row>
    <row r="110" spans="1:74" s="257" customFormat="1" ht="13.8" x14ac:dyDescent="0.25">
      <c r="A110" s="192" t="s">
        <v>3020</v>
      </c>
      <c r="B110" s="194" t="s">
        <v>1340</v>
      </c>
      <c r="C110" s="252" t="s">
        <v>1339</v>
      </c>
      <c r="D110" s="254"/>
      <c r="E110" s="253" t="s">
        <v>1338</v>
      </c>
      <c r="F110" s="254"/>
      <c r="G110" s="254"/>
      <c r="H110" s="255">
        <v>50</v>
      </c>
      <c r="I110" s="509"/>
      <c r="J110" s="519">
        <v>126551</v>
      </c>
      <c r="K110" s="256">
        <v>1</v>
      </c>
      <c r="L110" s="231"/>
      <c r="M110" s="255" t="s">
        <v>11</v>
      </c>
      <c r="N110" s="229"/>
      <c r="O110" s="278" t="str">
        <f>Tabelle4424353[[#This Row],[FOPPE Art.-Nr. ]]</f>
        <v>155205101F</v>
      </c>
      <c r="Q110" s="258"/>
      <c r="R110" s="258"/>
      <c r="S110" s="258"/>
      <c r="T110" s="258"/>
      <c r="U110" s="258"/>
      <c r="V110" s="258"/>
      <c r="W110" s="258"/>
      <c r="X110" s="258"/>
      <c r="Y110" s="258"/>
      <c r="Z110" s="258"/>
      <c r="AA110" s="258"/>
      <c r="AB110" s="258"/>
      <c r="AC110" s="258"/>
      <c r="AD110" s="258"/>
      <c r="AE110" s="258"/>
      <c r="AF110" s="258"/>
      <c r="AG110" s="258"/>
      <c r="AH110" s="258"/>
      <c r="AI110" s="258"/>
      <c r="AJ110" s="258"/>
      <c r="AK110" s="258"/>
      <c r="AL110" s="258"/>
      <c r="AM110" s="258"/>
      <c r="AN110" s="258"/>
      <c r="AO110" s="258"/>
      <c r="AP110" s="258"/>
      <c r="AQ110" s="258"/>
      <c r="AR110" s="258"/>
      <c r="AS110" s="258"/>
      <c r="AT110" s="258"/>
      <c r="AU110" s="258"/>
      <c r="AV110" s="258"/>
      <c r="AW110" s="258"/>
      <c r="AX110" s="258"/>
      <c r="AY110" s="258"/>
      <c r="AZ110" s="258"/>
      <c r="BA110" s="258"/>
      <c r="BB110" s="258"/>
      <c r="BC110" s="258"/>
      <c r="BD110" s="258"/>
      <c r="BE110" s="258"/>
      <c r="BF110" s="258"/>
      <c r="BG110" s="258"/>
      <c r="BH110" s="258"/>
      <c r="BI110" s="258"/>
      <c r="BJ110" s="258"/>
      <c r="BK110" s="258"/>
      <c r="BL110" s="258"/>
      <c r="BM110" s="258"/>
      <c r="BN110" s="258"/>
      <c r="BO110" s="258"/>
      <c r="BP110" s="258"/>
      <c r="BQ110" s="258"/>
      <c r="BR110" s="258"/>
      <c r="BS110" s="258"/>
      <c r="BT110" s="258"/>
      <c r="BU110" s="258"/>
      <c r="BV110" s="258"/>
    </row>
    <row r="111" spans="1:74" s="257" customFormat="1" ht="13.8" x14ac:dyDescent="0.25">
      <c r="A111" s="192" t="s">
        <v>3020</v>
      </c>
      <c r="B111" s="259" t="s">
        <v>1753</v>
      </c>
      <c r="C111" s="209">
        <v>25112574</v>
      </c>
      <c r="D111" s="193"/>
      <c r="E111" s="210" t="s">
        <v>1816</v>
      </c>
      <c r="F111" s="193"/>
      <c r="G111" s="193"/>
      <c r="H111" s="211">
        <v>1310</v>
      </c>
      <c r="I111" s="510"/>
      <c r="J111" s="520">
        <v>104527</v>
      </c>
      <c r="K111" s="212">
        <v>1</v>
      </c>
      <c r="L111" s="212">
        <v>3</v>
      </c>
      <c r="M111" s="211" t="s">
        <v>11</v>
      </c>
      <c r="N111" s="229"/>
      <c r="O111" s="278">
        <f>Tabelle4424353[[#This Row],[FOPPE Art.-Nr. ]]</f>
        <v>25112574</v>
      </c>
      <c r="Q111" s="258"/>
      <c r="R111" s="258"/>
      <c r="S111" s="258"/>
      <c r="T111" s="258"/>
      <c r="U111" s="258"/>
      <c r="V111" s="258"/>
      <c r="W111" s="258"/>
      <c r="X111" s="258"/>
      <c r="Y111" s="258"/>
      <c r="Z111" s="258"/>
      <c r="AA111" s="258"/>
      <c r="AB111" s="258"/>
      <c r="AC111" s="258"/>
      <c r="AD111" s="258"/>
      <c r="AE111" s="258"/>
      <c r="AF111" s="258"/>
      <c r="AG111" s="258"/>
      <c r="AH111" s="258"/>
      <c r="AI111" s="258"/>
      <c r="AJ111" s="258"/>
      <c r="AK111" s="258"/>
      <c r="AL111" s="258"/>
      <c r="AM111" s="258"/>
      <c r="AN111" s="258"/>
      <c r="AO111" s="258"/>
      <c r="AP111" s="258"/>
      <c r="AQ111" s="258"/>
      <c r="AR111" s="258"/>
      <c r="AS111" s="258"/>
      <c r="AT111" s="258"/>
      <c r="AU111" s="258"/>
      <c r="AV111" s="258"/>
      <c r="AW111" s="258"/>
      <c r="AX111" s="258"/>
      <c r="AY111" s="258"/>
      <c r="AZ111" s="258"/>
      <c r="BA111" s="258"/>
      <c r="BB111" s="258"/>
      <c r="BC111" s="258"/>
      <c r="BD111" s="258"/>
      <c r="BE111" s="258"/>
      <c r="BF111" s="258"/>
      <c r="BG111" s="258"/>
      <c r="BH111" s="258"/>
      <c r="BI111" s="258"/>
      <c r="BJ111" s="258"/>
      <c r="BK111" s="258"/>
      <c r="BL111" s="258"/>
      <c r="BM111" s="258"/>
      <c r="BN111" s="258"/>
      <c r="BO111" s="258"/>
      <c r="BP111" s="258"/>
      <c r="BQ111" s="258"/>
      <c r="BR111" s="258"/>
      <c r="BS111" s="258"/>
      <c r="BT111" s="258"/>
      <c r="BU111" s="258"/>
      <c r="BV111" s="258"/>
    </row>
    <row r="112" spans="1:74" s="257" customFormat="1" ht="13.8" x14ac:dyDescent="0.25">
      <c r="A112" s="192" t="s">
        <v>3020</v>
      </c>
      <c r="B112" s="259" t="s">
        <v>1753</v>
      </c>
      <c r="C112" s="209">
        <v>25112575</v>
      </c>
      <c r="D112" s="193"/>
      <c r="E112" s="210" t="s">
        <v>1815</v>
      </c>
      <c r="F112" s="193"/>
      <c r="G112" s="193"/>
      <c r="H112" s="211">
        <v>1700</v>
      </c>
      <c r="I112" s="510"/>
      <c r="J112" s="520">
        <v>105177</v>
      </c>
      <c r="K112" s="212">
        <v>1</v>
      </c>
      <c r="L112" s="212">
        <v>3</v>
      </c>
      <c r="M112" s="211" t="s">
        <v>11</v>
      </c>
      <c r="N112" s="229"/>
      <c r="O112" s="278">
        <f>Tabelle4424353[[#This Row],[FOPPE Art.-Nr. ]]</f>
        <v>25112575</v>
      </c>
      <c r="Q112" s="258"/>
      <c r="R112" s="258"/>
      <c r="S112" s="258"/>
      <c r="T112" s="258"/>
      <c r="U112" s="258"/>
      <c r="V112" s="258"/>
      <c r="W112" s="258"/>
      <c r="X112" s="258"/>
      <c r="Y112" s="258"/>
      <c r="Z112" s="258"/>
      <c r="AA112" s="258"/>
      <c r="AB112" s="258"/>
      <c r="AC112" s="258"/>
      <c r="AD112" s="258"/>
      <c r="AE112" s="258"/>
      <c r="AF112" s="258"/>
      <c r="AG112" s="258"/>
      <c r="AH112" s="258"/>
      <c r="AI112" s="258"/>
      <c r="AJ112" s="258"/>
      <c r="AK112" s="258"/>
      <c r="AL112" s="258"/>
      <c r="AM112" s="258"/>
      <c r="AN112" s="258"/>
      <c r="AO112" s="258"/>
      <c r="AP112" s="258"/>
      <c r="AQ112" s="258"/>
      <c r="AR112" s="258"/>
      <c r="AS112" s="258"/>
      <c r="AT112" s="258"/>
      <c r="AU112" s="258"/>
      <c r="AV112" s="258"/>
      <c r="AW112" s="258"/>
      <c r="AX112" s="258"/>
      <c r="AY112" s="258"/>
      <c r="AZ112" s="258"/>
      <c r="BA112" s="258"/>
      <c r="BB112" s="258"/>
      <c r="BC112" s="258"/>
      <c r="BD112" s="258"/>
      <c r="BE112" s="258"/>
      <c r="BF112" s="258"/>
      <c r="BG112" s="258"/>
      <c r="BH112" s="258"/>
      <c r="BI112" s="258"/>
      <c r="BJ112" s="258"/>
      <c r="BK112" s="258"/>
      <c r="BL112" s="258"/>
      <c r="BM112" s="258"/>
      <c r="BN112" s="258"/>
      <c r="BO112" s="258"/>
      <c r="BP112" s="258"/>
      <c r="BQ112" s="258"/>
      <c r="BR112" s="258"/>
      <c r="BS112" s="258"/>
      <c r="BT112" s="258"/>
      <c r="BU112" s="258"/>
      <c r="BV112" s="258"/>
    </row>
    <row r="113" spans="1:74" s="257" customFormat="1" ht="13.8" x14ac:dyDescent="0.25">
      <c r="A113" s="192" t="s">
        <v>3020</v>
      </c>
      <c r="B113" s="259" t="s">
        <v>1753</v>
      </c>
      <c r="C113" s="209">
        <v>25112581</v>
      </c>
      <c r="D113" s="193"/>
      <c r="E113" s="210" t="s">
        <v>1814</v>
      </c>
      <c r="F113" s="193"/>
      <c r="G113" s="193"/>
      <c r="H113" s="211">
        <v>1000</v>
      </c>
      <c r="I113" s="510"/>
      <c r="J113" s="520">
        <v>106438</v>
      </c>
      <c r="K113" s="212">
        <v>1</v>
      </c>
      <c r="L113" s="212">
        <v>3</v>
      </c>
      <c r="M113" s="211" t="s">
        <v>11</v>
      </c>
      <c r="N113" s="229"/>
      <c r="O113" s="278">
        <f>Tabelle4424353[[#This Row],[FOPPE Art.-Nr. ]]</f>
        <v>25112581</v>
      </c>
      <c r="Q113" s="258"/>
      <c r="R113" s="258"/>
      <c r="S113" s="258"/>
      <c r="T113" s="258"/>
      <c r="U113" s="258"/>
      <c r="V113" s="258"/>
      <c r="W113" s="258"/>
      <c r="X113" s="258"/>
      <c r="Y113" s="258"/>
      <c r="Z113" s="258"/>
      <c r="AA113" s="258"/>
      <c r="AB113" s="258"/>
      <c r="AC113" s="258"/>
      <c r="AD113" s="258"/>
      <c r="AE113" s="258"/>
      <c r="AF113" s="258"/>
      <c r="AG113" s="258"/>
      <c r="AH113" s="258"/>
      <c r="AI113" s="258"/>
      <c r="AJ113" s="258"/>
      <c r="AK113" s="258"/>
      <c r="AL113" s="258"/>
      <c r="AM113" s="258"/>
      <c r="AN113" s="258"/>
      <c r="AO113" s="258"/>
      <c r="AP113" s="258"/>
      <c r="AQ113" s="258"/>
      <c r="AR113" s="258"/>
      <c r="AS113" s="258"/>
      <c r="AT113" s="258"/>
      <c r="AU113" s="258"/>
      <c r="AV113" s="258"/>
      <c r="AW113" s="258"/>
      <c r="AX113" s="258"/>
      <c r="AY113" s="258"/>
      <c r="AZ113" s="258"/>
      <c r="BA113" s="258"/>
      <c r="BB113" s="258"/>
      <c r="BC113" s="258"/>
      <c r="BD113" s="258"/>
      <c r="BE113" s="258"/>
      <c r="BF113" s="258"/>
      <c r="BG113" s="258"/>
      <c r="BH113" s="258"/>
      <c r="BI113" s="258"/>
      <c r="BJ113" s="258"/>
      <c r="BK113" s="258"/>
      <c r="BL113" s="258"/>
      <c r="BM113" s="258"/>
      <c r="BN113" s="258"/>
      <c r="BO113" s="258"/>
      <c r="BP113" s="258"/>
      <c r="BQ113" s="258"/>
      <c r="BR113" s="258"/>
      <c r="BS113" s="258"/>
      <c r="BT113" s="258"/>
      <c r="BU113" s="258"/>
      <c r="BV113" s="258"/>
    </row>
    <row r="114" spans="1:74" s="257" customFormat="1" ht="13.8" x14ac:dyDescent="0.25">
      <c r="A114" s="192" t="s">
        <v>3020</v>
      </c>
      <c r="B114" s="259" t="s">
        <v>1753</v>
      </c>
      <c r="C114" s="209">
        <v>25112582</v>
      </c>
      <c r="D114" s="193"/>
      <c r="E114" s="210" t="s">
        <v>1813</v>
      </c>
      <c r="F114" s="193"/>
      <c r="G114" s="193"/>
      <c r="H114" s="211">
        <v>1000</v>
      </c>
      <c r="I114" s="510"/>
      <c r="J114" s="520">
        <v>105529</v>
      </c>
      <c r="K114" s="212">
        <v>1</v>
      </c>
      <c r="L114" s="212">
        <v>3</v>
      </c>
      <c r="M114" s="211" t="s">
        <v>11</v>
      </c>
      <c r="N114" s="229"/>
      <c r="O114" s="278">
        <f>Tabelle4424353[[#This Row],[FOPPE Art.-Nr. ]]</f>
        <v>25112582</v>
      </c>
      <c r="Q114" s="258"/>
      <c r="R114" s="258"/>
      <c r="S114" s="258"/>
      <c r="T114" s="258"/>
      <c r="U114" s="258"/>
      <c r="V114" s="258"/>
      <c r="W114" s="258"/>
      <c r="X114" s="258"/>
      <c r="Y114" s="258"/>
      <c r="Z114" s="258"/>
      <c r="AA114" s="258"/>
      <c r="AB114" s="258"/>
      <c r="AC114" s="258"/>
      <c r="AD114" s="258"/>
      <c r="AE114" s="258"/>
      <c r="AF114" s="258"/>
      <c r="AG114" s="258"/>
      <c r="AH114" s="258"/>
      <c r="AI114" s="258"/>
      <c r="AJ114" s="258"/>
      <c r="AK114" s="258"/>
      <c r="AL114" s="258"/>
      <c r="AM114" s="258"/>
      <c r="AN114" s="258"/>
      <c r="AO114" s="258"/>
      <c r="AP114" s="258"/>
      <c r="AQ114" s="258"/>
      <c r="AR114" s="258"/>
      <c r="AS114" s="258"/>
      <c r="AT114" s="258"/>
      <c r="AU114" s="258"/>
      <c r="AV114" s="258"/>
      <c r="AW114" s="258"/>
      <c r="AX114" s="258"/>
      <c r="AY114" s="258"/>
      <c r="AZ114" s="258"/>
      <c r="BA114" s="258"/>
      <c r="BB114" s="258"/>
      <c r="BC114" s="258"/>
      <c r="BD114" s="258"/>
      <c r="BE114" s="258"/>
      <c r="BF114" s="258"/>
      <c r="BG114" s="258"/>
      <c r="BH114" s="258"/>
      <c r="BI114" s="258"/>
      <c r="BJ114" s="258"/>
      <c r="BK114" s="258"/>
      <c r="BL114" s="258"/>
      <c r="BM114" s="258"/>
      <c r="BN114" s="258"/>
      <c r="BO114" s="258"/>
      <c r="BP114" s="258"/>
      <c r="BQ114" s="258"/>
      <c r="BR114" s="258"/>
      <c r="BS114" s="258"/>
      <c r="BT114" s="258"/>
      <c r="BU114" s="258"/>
      <c r="BV114" s="258"/>
    </row>
    <row r="115" spans="1:74" s="257" customFormat="1" ht="13.8" x14ac:dyDescent="0.25">
      <c r="A115" s="192" t="s">
        <v>3020</v>
      </c>
      <c r="B115" s="259" t="s">
        <v>1753</v>
      </c>
      <c r="C115" s="209">
        <v>25112583</v>
      </c>
      <c r="D115" s="193"/>
      <c r="E115" s="210" t="s">
        <v>1812</v>
      </c>
      <c r="F115" s="193"/>
      <c r="G115" s="193"/>
      <c r="H115" s="211">
        <v>1000</v>
      </c>
      <c r="I115" s="510"/>
      <c r="J115" s="520">
        <v>104608</v>
      </c>
      <c r="K115" s="212">
        <v>1</v>
      </c>
      <c r="L115" s="212">
        <v>3</v>
      </c>
      <c r="M115" s="211" t="s">
        <v>11</v>
      </c>
      <c r="N115" s="229"/>
      <c r="O115" s="278">
        <f>Tabelle4424353[[#This Row],[FOPPE Art.-Nr. ]]</f>
        <v>25112583</v>
      </c>
      <c r="Q115" s="258"/>
      <c r="R115" s="258"/>
      <c r="S115" s="258"/>
      <c r="T115" s="258"/>
      <c r="U115" s="258"/>
      <c r="V115" s="258"/>
      <c r="W115" s="258"/>
      <c r="X115" s="258"/>
      <c r="Y115" s="258"/>
      <c r="Z115" s="258"/>
      <c r="AA115" s="258"/>
      <c r="AB115" s="258"/>
      <c r="AC115" s="258"/>
      <c r="AD115" s="258"/>
      <c r="AE115" s="258"/>
      <c r="AF115" s="258"/>
      <c r="AG115" s="258"/>
      <c r="AH115" s="258"/>
      <c r="AI115" s="258"/>
      <c r="AJ115" s="258"/>
      <c r="AK115" s="258"/>
      <c r="AL115" s="258"/>
      <c r="AM115" s="258"/>
      <c r="AN115" s="258"/>
      <c r="AO115" s="258"/>
      <c r="AP115" s="258"/>
      <c r="AQ115" s="258"/>
      <c r="AR115" s="258"/>
      <c r="AS115" s="258"/>
      <c r="AT115" s="258"/>
      <c r="AU115" s="258"/>
      <c r="AV115" s="258"/>
      <c r="AW115" s="258"/>
      <c r="AX115" s="258"/>
      <c r="AY115" s="258"/>
      <c r="AZ115" s="258"/>
      <c r="BA115" s="258"/>
      <c r="BB115" s="258"/>
      <c r="BC115" s="258"/>
      <c r="BD115" s="258"/>
      <c r="BE115" s="258"/>
      <c r="BF115" s="258"/>
      <c r="BG115" s="258"/>
      <c r="BH115" s="258"/>
      <c r="BI115" s="258"/>
      <c r="BJ115" s="258"/>
      <c r="BK115" s="258"/>
      <c r="BL115" s="258"/>
      <c r="BM115" s="258"/>
      <c r="BN115" s="258"/>
      <c r="BO115" s="258"/>
      <c r="BP115" s="258"/>
      <c r="BQ115" s="258"/>
      <c r="BR115" s="258"/>
      <c r="BS115" s="258"/>
      <c r="BT115" s="258"/>
      <c r="BU115" s="258"/>
      <c r="BV115" s="258"/>
    </row>
    <row r="116" spans="1:74" s="257" customFormat="1" ht="13.8" x14ac:dyDescent="0.25">
      <c r="A116" s="192" t="s">
        <v>3020</v>
      </c>
      <c r="B116" s="259" t="s">
        <v>1753</v>
      </c>
      <c r="C116" s="209">
        <v>25112584</v>
      </c>
      <c r="D116" s="193"/>
      <c r="E116" s="210" t="s">
        <v>1811</v>
      </c>
      <c r="F116" s="193"/>
      <c r="G116" s="193"/>
      <c r="H116" s="211">
        <v>1000</v>
      </c>
      <c r="I116" s="510"/>
      <c r="J116" s="520">
        <v>104611</v>
      </c>
      <c r="K116" s="212">
        <v>1</v>
      </c>
      <c r="L116" s="212">
        <v>3</v>
      </c>
      <c r="M116" s="211" t="s">
        <v>11</v>
      </c>
      <c r="N116" s="229"/>
      <c r="O116" s="278">
        <f>Tabelle4424353[[#This Row],[FOPPE Art.-Nr. ]]</f>
        <v>25112584</v>
      </c>
      <c r="Q116" s="258"/>
      <c r="R116" s="258"/>
      <c r="S116" s="258"/>
      <c r="T116" s="258"/>
      <c r="U116" s="258"/>
      <c r="V116" s="258"/>
      <c r="W116" s="258"/>
      <c r="X116" s="258"/>
      <c r="Y116" s="258"/>
      <c r="Z116" s="258"/>
      <c r="AA116" s="258"/>
      <c r="AB116" s="258"/>
      <c r="AC116" s="258"/>
      <c r="AD116" s="258"/>
      <c r="AE116" s="258"/>
      <c r="AF116" s="258"/>
      <c r="AG116" s="258"/>
      <c r="AH116" s="258"/>
      <c r="AI116" s="258"/>
      <c r="AJ116" s="258"/>
      <c r="AK116" s="258"/>
      <c r="AL116" s="258"/>
      <c r="AM116" s="258"/>
      <c r="AN116" s="258"/>
      <c r="AO116" s="258"/>
      <c r="AP116" s="258"/>
      <c r="AQ116" s="258"/>
      <c r="AR116" s="258"/>
      <c r="AS116" s="258"/>
      <c r="AT116" s="258"/>
      <c r="AU116" s="258"/>
      <c r="AV116" s="258"/>
      <c r="AW116" s="258"/>
      <c r="AX116" s="258"/>
      <c r="AY116" s="258"/>
      <c r="AZ116" s="258"/>
      <c r="BA116" s="258"/>
      <c r="BB116" s="258"/>
      <c r="BC116" s="258"/>
      <c r="BD116" s="258"/>
      <c r="BE116" s="258"/>
      <c r="BF116" s="258"/>
      <c r="BG116" s="258"/>
      <c r="BH116" s="258"/>
      <c r="BI116" s="258"/>
      <c r="BJ116" s="258"/>
      <c r="BK116" s="258"/>
      <c r="BL116" s="258"/>
      <c r="BM116" s="258"/>
      <c r="BN116" s="258"/>
      <c r="BO116" s="258"/>
      <c r="BP116" s="258"/>
      <c r="BQ116" s="258"/>
      <c r="BR116" s="258"/>
      <c r="BS116" s="258"/>
      <c r="BT116" s="258"/>
      <c r="BU116" s="258"/>
      <c r="BV116" s="258"/>
    </row>
    <row r="117" spans="1:74" s="257" customFormat="1" ht="13.8" x14ac:dyDescent="0.25">
      <c r="A117" s="192" t="s">
        <v>3020</v>
      </c>
      <c r="B117" s="259" t="s">
        <v>1753</v>
      </c>
      <c r="C117" s="209">
        <v>25112585</v>
      </c>
      <c r="D117" s="193"/>
      <c r="E117" s="210" t="s">
        <v>1810</v>
      </c>
      <c r="F117" s="193"/>
      <c r="G117" s="193"/>
      <c r="H117" s="211">
        <v>1000</v>
      </c>
      <c r="I117" s="510"/>
      <c r="J117" s="520">
        <v>104612</v>
      </c>
      <c r="K117" s="212">
        <v>1</v>
      </c>
      <c r="L117" s="212">
        <v>3</v>
      </c>
      <c r="M117" s="211" t="s">
        <v>11</v>
      </c>
      <c r="N117" s="229"/>
      <c r="O117" s="278">
        <f>Tabelle4424353[[#This Row],[FOPPE Art.-Nr. ]]</f>
        <v>25112585</v>
      </c>
      <c r="Q117" s="258"/>
      <c r="R117" s="258"/>
      <c r="S117" s="258"/>
      <c r="T117" s="258"/>
      <c r="U117" s="258"/>
      <c r="V117" s="258"/>
      <c r="W117" s="258"/>
      <c r="X117" s="258"/>
      <c r="Y117" s="258"/>
      <c r="Z117" s="258"/>
      <c r="AA117" s="258"/>
      <c r="AB117" s="258"/>
      <c r="AC117" s="258"/>
      <c r="AD117" s="258"/>
      <c r="AE117" s="258"/>
      <c r="AF117" s="258"/>
      <c r="AG117" s="258"/>
      <c r="AH117" s="258"/>
      <c r="AI117" s="258"/>
      <c r="AJ117" s="258"/>
      <c r="AK117" s="258"/>
      <c r="AL117" s="258"/>
      <c r="AM117" s="258"/>
      <c r="AN117" s="258"/>
      <c r="AO117" s="258"/>
      <c r="AP117" s="258"/>
      <c r="AQ117" s="258"/>
      <c r="AR117" s="258"/>
      <c r="AS117" s="258"/>
      <c r="AT117" s="258"/>
      <c r="AU117" s="258"/>
      <c r="AV117" s="258"/>
      <c r="AW117" s="258"/>
      <c r="AX117" s="258"/>
      <c r="AY117" s="258"/>
      <c r="AZ117" s="258"/>
      <c r="BA117" s="258"/>
      <c r="BB117" s="258"/>
      <c r="BC117" s="258"/>
      <c r="BD117" s="258"/>
      <c r="BE117" s="258"/>
      <c r="BF117" s="258"/>
      <c r="BG117" s="258"/>
      <c r="BH117" s="258"/>
      <c r="BI117" s="258"/>
      <c r="BJ117" s="258"/>
      <c r="BK117" s="258"/>
      <c r="BL117" s="258"/>
      <c r="BM117" s="258"/>
      <c r="BN117" s="258"/>
      <c r="BO117" s="258"/>
      <c r="BP117" s="258"/>
      <c r="BQ117" s="258"/>
      <c r="BR117" s="258"/>
      <c r="BS117" s="258"/>
      <c r="BT117" s="258"/>
      <c r="BU117" s="258"/>
      <c r="BV117" s="258"/>
    </row>
    <row r="118" spans="1:74" s="257" customFormat="1" ht="13.8" x14ac:dyDescent="0.25">
      <c r="A118" s="192" t="s">
        <v>3020</v>
      </c>
      <c r="B118" s="259" t="s">
        <v>1753</v>
      </c>
      <c r="C118" s="209">
        <v>25112595</v>
      </c>
      <c r="D118" s="193"/>
      <c r="E118" s="210" t="s">
        <v>1809</v>
      </c>
      <c r="F118" s="193"/>
      <c r="G118" s="193"/>
      <c r="H118" s="211">
        <v>1000</v>
      </c>
      <c r="I118" s="510"/>
      <c r="J118" s="520">
        <v>106341</v>
      </c>
      <c r="K118" s="212">
        <v>1</v>
      </c>
      <c r="L118" s="212">
        <v>3</v>
      </c>
      <c r="M118" s="211" t="s">
        <v>11</v>
      </c>
      <c r="N118" s="229"/>
      <c r="O118" s="278">
        <f>Tabelle4424353[[#This Row],[FOPPE Art.-Nr. ]]</f>
        <v>25112595</v>
      </c>
      <c r="Q118" s="258"/>
      <c r="R118" s="258"/>
      <c r="S118" s="258"/>
      <c r="T118" s="258"/>
      <c r="U118" s="258"/>
      <c r="V118" s="258"/>
      <c r="W118" s="258"/>
      <c r="X118" s="258"/>
      <c r="Y118" s="258"/>
      <c r="Z118" s="258"/>
      <c r="AA118" s="258"/>
      <c r="AB118" s="258"/>
      <c r="AC118" s="258"/>
      <c r="AD118" s="258"/>
      <c r="AE118" s="258"/>
      <c r="AF118" s="258"/>
      <c r="AG118" s="258"/>
      <c r="AH118" s="258"/>
      <c r="AI118" s="258"/>
      <c r="AJ118" s="258"/>
      <c r="AK118" s="258"/>
      <c r="AL118" s="258"/>
      <c r="AM118" s="258"/>
      <c r="AN118" s="258"/>
      <c r="AO118" s="258"/>
      <c r="AP118" s="258"/>
      <c r="AQ118" s="258"/>
      <c r="AR118" s="258"/>
      <c r="AS118" s="258"/>
      <c r="AT118" s="258"/>
      <c r="AU118" s="258"/>
      <c r="AV118" s="258"/>
      <c r="AW118" s="258"/>
      <c r="AX118" s="258"/>
      <c r="AY118" s="258"/>
      <c r="AZ118" s="258"/>
      <c r="BA118" s="258"/>
      <c r="BB118" s="258"/>
      <c r="BC118" s="258"/>
      <c r="BD118" s="258"/>
      <c r="BE118" s="258"/>
      <c r="BF118" s="258"/>
      <c r="BG118" s="258"/>
      <c r="BH118" s="258"/>
      <c r="BI118" s="258"/>
      <c r="BJ118" s="258"/>
      <c r="BK118" s="258"/>
      <c r="BL118" s="258"/>
      <c r="BM118" s="258"/>
      <c r="BN118" s="258"/>
      <c r="BO118" s="258"/>
      <c r="BP118" s="258"/>
      <c r="BQ118" s="258"/>
      <c r="BR118" s="258"/>
      <c r="BS118" s="258"/>
      <c r="BT118" s="258"/>
      <c r="BU118" s="258"/>
      <c r="BV118" s="258"/>
    </row>
    <row r="119" spans="1:74" s="257" customFormat="1" ht="13.8" x14ac:dyDescent="0.25">
      <c r="A119" s="192" t="s">
        <v>3020</v>
      </c>
      <c r="B119" s="259" t="s">
        <v>1753</v>
      </c>
      <c r="C119" s="209">
        <v>25112596</v>
      </c>
      <c r="D119" s="193"/>
      <c r="E119" s="210" t="s">
        <v>1808</v>
      </c>
      <c r="F119" s="193"/>
      <c r="G119" s="193"/>
      <c r="H119" s="211">
        <v>1000</v>
      </c>
      <c r="I119" s="510"/>
      <c r="J119" s="520">
        <v>106343</v>
      </c>
      <c r="K119" s="212">
        <v>1</v>
      </c>
      <c r="L119" s="212">
        <v>3</v>
      </c>
      <c r="M119" s="211" t="s">
        <v>11</v>
      </c>
      <c r="N119" s="229"/>
      <c r="O119" s="278">
        <f>Tabelle4424353[[#This Row],[FOPPE Art.-Nr. ]]</f>
        <v>25112596</v>
      </c>
      <c r="Q119" s="258"/>
      <c r="R119" s="258"/>
      <c r="S119" s="258"/>
      <c r="T119" s="258"/>
      <c r="U119" s="258"/>
      <c r="V119" s="258"/>
      <c r="W119" s="258"/>
      <c r="X119" s="258"/>
      <c r="Y119" s="258"/>
      <c r="Z119" s="258"/>
      <c r="AA119" s="258"/>
      <c r="AB119" s="258"/>
      <c r="AC119" s="258"/>
      <c r="AD119" s="258"/>
      <c r="AE119" s="258"/>
      <c r="AF119" s="258"/>
      <c r="AG119" s="258"/>
      <c r="AH119" s="258"/>
      <c r="AI119" s="258"/>
      <c r="AJ119" s="258"/>
      <c r="AK119" s="258"/>
      <c r="AL119" s="258"/>
      <c r="AM119" s="258"/>
      <c r="AN119" s="258"/>
      <c r="AO119" s="258"/>
      <c r="AP119" s="258"/>
      <c r="AQ119" s="258"/>
      <c r="AR119" s="258"/>
      <c r="AS119" s="258"/>
      <c r="AT119" s="258"/>
      <c r="AU119" s="258"/>
      <c r="AV119" s="258"/>
      <c r="AW119" s="258"/>
      <c r="AX119" s="258"/>
      <c r="AY119" s="258"/>
      <c r="AZ119" s="258"/>
      <c r="BA119" s="258"/>
      <c r="BB119" s="258"/>
      <c r="BC119" s="258"/>
      <c r="BD119" s="258"/>
      <c r="BE119" s="258"/>
      <c r="BF119" s="258"/>
      <c r="BG119" s="258"/>
      <c r="BH119" s="258"/>
      <c r="BI119" s="258"/>
      <c r="BJ119" s="258"/>
      <c r="BK119" s="258"/>
      <c r="BL119" s="258"/>
      <c r="BM119" s="258"/>
      <c r="BN119" s="258"/>
      <c r="BO119" s="258"/>
      <c r="BP119" s="258"/>
      <c r="BQ119" s="258"/>
      <c r="BR119" s="258"/>
      <c r="BS119" s="258"/>
      <c r="BT119" s="258"/>
      <c r="BU119" s="258"/>
      <c r="BV119" s="258"/>
    </row>
    <row r="120" spans="1:74" s="257" customFormat="1" ht="13.8" x14ac:dyDescent="0.25">
      <c r="A120" s="192" t="s">
        <v>3020</v>
      </c>
      <c r="B120" s="259" t="s">
        <v>1753</v>
      </c>
      <c r="C120" s="209">
        <v>25112597</v>
      </c>
      <c r="D120" s="193"/>
      <c r="E120" s="210" t="s">
        <v>1807</v>
      </c>
      <c r="F120" s="193"/>
      <c r="G120" s="193"/>
      <c r="H120" s="211">
        <v>1000</v>
      </c>
      <c r="I120" s="510"/>
      <c r="J120" s="520">
        <v>106344</v>
      </c>
      <c r="K120" s="212">
        <v>1</v>
      </c>
      <c r="L120" s="212">
        <v>3</v>
      </c>
      <c r="M120" s="211" t="s">
        <v>11</v>
      </c>
      <c r="N120" s="229"/>
      <c r="O120" s="278">
        <f>Tabelle4424353[[#This Row],[FOPPE Art.-Nr. ]]</f>
        <v>25112597</v>
      </c>
      <c r="Q120" s="258"/>
      <c r="R120" s="258"/>
      <c r="S120" s="258"/>
      <c r="T120" s="258"/>
      <c r="U120" s="258"/>
      <c r="V120" s="258"/>
      <c r="W120" s="258"/>
      <c r="X120" s="258"/>
      <c r="Y120" s="258"/>
      <c r="Z120" s="258"/>
      <c r="AA120" s="258"/>
      <c r="AB120" s="258"/>
      <c r="AC120" s="258"/>
      <c r="AD120" s="258"/>
      <c r="AE120" s="258"/>
      <c r="AF120" s="258"/>
      <c r="AG120" s="258"/>
      <c r="AH120" s="258"/>
      <c r="AI120" s="258"/>
      <c r="AJ120" s="258"/>
      <c r="AK120" s="258"/>
      <c r="AL120" s="258"/>
      <c r="AM120" s="258"/>
      <c r="AN120" s="258"/>
      <c r="AO120" s="258"/>
      <c r="AP120" s="258"/>
      <c r="AQ120" s="258"/>
      <c r="AR120" s="258"/>
      <c r="AS120" s="258"/>
      <c r="AT120" s="258"/>
      <c r="AU120" s="258"/>
      <c r="AV120" s="258"/>
      <c r="AW120" s="258"/>
      <c r="AX120" s="258"/>
      <c r="AY120" s="258"/>
      <c r="AZ120" s="258"/>
      <c r="BA120" s="258"/>
      <c r="BB120" s="258"/>
      <c r="BC120" s="258"/>
      <c r="BD120" s="258"/>
      <c r="BE120" s="258"/>
      <c r="BF120" s="258"/>
      <c r="BG120" s="258"/>
      <c r="BH120" s="258"/>
      <c r="BI120" s="258"/>
      <c r="BJ120" s="258"/>
      <c r="BK120" s="258"/>
      <c r="BL120" s="258"/>
      <c r="BM120" s="258"/>
      <c r="BN120" s="258"/>
      <c r="BO120" s="258"/>
      <c r="BP120" s="258"/>
      <c r="BQ120" s="258"/>
      <c r="BR120" s="258"/>
      <c r="BS120" s="258"/>
      <c r="BT120" s="258"/>
      <c r="BU120" s="258"/>
      <c r="BV120" s="258"/>
    </row>
    <row r="121" spans="1:74" s="257" customFormat="1" ht="13.8" x14ac:dyDescent="0.25">
      <c r="A121" s="192" t="s">
        <v>3020</v>
      </c>
      <c r="B121" s="259" t="s">
        <v>1753</v>
      </c>
      <c r="C121" s="209">
        <v>25112598</v>
      </c>
      <c r="D121" s="193"/>
      <c r="E121" s="210" t="s">
        <v>1806</v>
      </c>
      <c r="F121" s="193"/>
      <c r="G121" s="193"/>
      <c r="H121" s="211">
        <v>1000</v>
      </c>
      <c r="I121" s="510"/>
      <c r="J121" s="520">
        <v>106345</v>
      </c>
      <c r="K121" s="212">
        <v>1</v>
      </c>
      <c r="L121" s="212">
        <v>3</v>
      </c>
      <c r="M121" s="211" t="s">
        <v>11</v>
      </c>
      <c r="N121" s="229"/>
      <c r="O121" s="278">
        <f>Tabelle4424353[[#This Row],[FOPPE Art.-Nr. ]]</f>
        <v>25112598</v>
      </c>
      <c r="Q121" s="258"/>
      <c r="R121" s="258"/>
      <c r="S121" s="258"/>
      <c r="T121" s="258"/>
      <c r="U121" s="258"/>
      <c r="V121" s="258"/>
      <c r="W121" s="258"/>
      <c r="X121" s="258"/>
      <c r="Y121" s="258"/>
      <c r="Z121" s="258"/>
      <c r="AA121" s="258"/>
      <c r="AB121" s="258"/>
      <c r="AC121" s="258"/>
      <c r="AD121" s="258"/>
      <c r="AE121" s="258"/>
      <c r="AF121" s="258"/>
      <c r="AG121" s="258"/>
      <c r="AH121" s="258"/>
      <c r="AI121" s="258"/>
      <c r="AJ121" s="258"/>
      <c r="AK121" s="258"/>
      <c r="AL121" s="258"/>
      <c r="AM121" s="258"/>
      <c r="AN121" s="258"/>
      <c r="AO121" s="258"/>
      <c r="AP121" s="258"/>
      <c r="AQ121" s="258"/>
      <c r="AR121" s="258"/>
      <c r="AS121" s="258"/>
      <c r="AT121" s="258"/>
      <c r="AU121" s="258"/>
      <c r="AV121" s="258"/>
      <c r="AW121" s="258"/>
      <c r="AX121" s="258"/>
      <c r="AY121" s="258"/>
      <c r="AZ121" s="258"/>
      <c r="BA121" s="258"/>
      <c r="BB121" s="258"/>
      <c r="BC121" s="258"/>
      <c r="BD121" s="258"/>
      <c r="BE121" s="258"/>
      <c r="BF121" s="258"/>
      <c r="BG121" s="258"/>
      <c r="BH121" s="258"/>
      <c r="BI121" s="258"/>
      <c r="BJ121" s="258"/>
      <c r="BK121" s="258"/>
      <c r="BL121" s="258"/>
      <c r="BM121" s="258"/>
      <c r="BN121" s="258"/>
      <c r="BO121" s="258"/>
      <c r="BP121" s="258"/>
      <c r="BQ121" s="258"/>
      <c r="BR121" s="258"/>
      <c r="BS121" s="258"/>
      <c r="BT121" s="258"/>
      <c r="BU121" s="258"/>
      <c r="BV121" s="258"/>
    </row>
    <row r="122" spans="1:74" s="257" customFormat="1" ht="13.8" x14ac:dyDescent="0.25">
      <c r="A122" s="192" t="s">
        <v>3020</v>
      </c>
      <c r="B122" s="259" t="s">
        <v>1753</v>
      </c>
      <c r="C122" s="209">
        <v>25112606</v>
      </c>
      <c r="D122" s="193"/>
      <c r="E122" s="210" t="s">
        <v>1805</v>
      </c>
      <c r="F122" s="193"/>
      <c r="G122" s="193"/>
      <c r="H122" s="211">
        <v>1000</v>
      </c>
      <c r="I122" s="510"/>
      <c r="J122" s="520">
        <v>104032</v>
      </c>
      <c r="K122" s="212">
        <v>1</v>
      </c>
      <c r="L122" s="212">
        <v>3</v>
      </c>
      <c r="M122" s="211" t="s">
        <v>11</v>
      </c>
      <c r="N122" s="229"/>
      <c r="O122" s="278">
        <f>Tabelle4424353[[#This Row],[FOPPE Art.-Nr. ]]</f>
        <v>25112606</v>
      </c>
      <c r="Q122" s="258"/>
      <c r="R122" s="258"/>
      <c r="S122" s="258"/>
      <c r="T122" s="258"/>
      <c r="U122" s="258"/>
      <c r="V122" s="258"/>
      <c r="W122" s="258"/>
      <c r="X122" s="258"/>
      <c r="Y122" s="258"/>
      <c r="Z122" s="258"/>
      <c r="AA122" s="258"/>
      <c r="AB122" s="258"/>
      <c r="AC122" s="258"/>
      <c r="AD122" s="258"/>
      <c r="AE122" s="258"/>
      <c r="AF122" s="258"/>
      <c r="AG122" s="258"/>
      <c r="AH122" s="258"/>
      <c r="AI122" s="258"/>
      <c r="AJ122" s="258"/>
      <c r="AK122" s="258"/>
      <c r="AL122" s="258"/>
      <c r="AM122" s="258"/>
      <c r="AN122" s="258"/>
      <c r="AO122" s="258"/>
      <c r="AP122" s="258"/>
      <c r="AQ122" s="258"/>
      <c r="AR122" s="258"/>
      <c r="AS122" s="258"/>
      <c r="AT122" s="258"/>
      <c r="AU122" s="258"/>
      <c r="AV122" s="258"/>
      <c r="AW122" s="258"/>
      <c r="AX122" s="258"/>
      <c r="AY122" s="258"/>
      <c r="AZ122" s="258"/>
      <c r="BA122" s="258"/>
      <c r="BB122" s="258"/>
      <c r="BC122" s="258"/>
      <c r="BD122" s="258"/>
      <c r="BE122" s="258"/>
      <c r="BF122" s="258"/>
      <c r="BG122" s="258"/>
      <c r="BH122" s="258"/>
      <c r="BI122" s="258"/>
      <c r="BJ122" s="258"/>
      <c r="BK122" s="258"/>
      <c r="BL122" s="258"/>
      <c r="BM122" s="258"/>
      <c r="BN122" s="258"/>
      <c r="BO122" s="258"/>
      <c r="BP122" s="258"/>
      <c r="BQ122" s="258"/>
      <c r="BR122" s="258"/>
      <c r="BS122" s="258"/>
      <c r="BT122" s="258"/>
      <c r="BU122" s="258"/>
      <c r="BV122" s="258"/>
    </row>
    <row r="123" spans="1:74" s="257" customFormat="1" ht="13.8" x14ac:dyDescent="0.25">
      <c r="A123" s="192" t="s">
        <v>3020</v>
      </c>
      <c r="B123" s="259" t="s">
        <v>1753</v>
      </c>
      <c r="C123" s="209">
        <v>25112607</v>
      </c>
      <c r="D123" s="193"/>
      <c r="E123" s="210" t="s">
        <v>1804</v>
      </c>
      <c r="F123" s="193"/>
      <c r="G123" s="193"/>
      <c r="H123" s="211">
        <v>1000</v>
      </c>
      <c r="I123" s="510"/>
      <c r="J123" s="520">
        <v>104033</v>
      </c>
      <c r="K123" s="212">
        <v>1</v>
      </c>
      <c r="L123" s="212">
        <v>3</v>
      </c>
      <c r="M123" s="211" t="s">
        <v>11</v>
      </c>
      <c r="N123" s="229"/>
      <c r="O123" s="278">
        <f>Tabelle4424353[[#This Row],[FOPPE Art.-Nr. ]]</f>
        <v>25112607</v>
      </c>
      <c r="Q123" s="258"/>
      <c r="R123" s="258"/>
      <c r="S123" s="258"/>
      <c r="T123" s="258"/>
      <c r="U123" s="258"/>
      <c r="V123" s="258"/>
      <c r="W123" s="258"/>
      <c r="X123" s="258"/>
      <c r="Y123" s="258"/>
      <c r="Z123" s="258"/>
      <c r="AA123" s="258"/>
      <c r="AB123" s="258"/>
      <c r="AC123" s="258"/>
      <c r="AD123" s="258"/>
      <c r="AE123" s="258"/>
      <c r="AF123" s="258"/>
      <c r="AG123" s="258"/>
      <c r="AH123" s="258"/>
      <c r="AI123" s="258"/>
      <c r="AJ123" s="258"/>
      <c r="AK123" s="258"/>
      <c r="AL123" s="258"/>
      <c r="AM123" s="258"/>
      <c r="AN123" s="258"/>
      <c r="AO123" s="258"/>
      <c r="AP123" s="258"/>
      <c r="AQ123" s="258"/>
      <c r="AR123" s="258"/>
      <c r="AS123" s="258"/>
      <c r="AT123" s="258"/>
      <c r="AU123" s="258"/>
      <c r="AV123" s="258"/>
      <c r="AW123" s="258"/>
      <c r="AX123" s="258"/>
      <c r="AY123" s="258"/>
      <c r="AZ123" s="258"/>
      <c r="BA123" s="258"/>
      <c r="BB123" s="258"/>
      <c r="BC123" s="258"/>
      <c r="BD123" s="258"/>
      <c r="BE123" s="258"/>
      <c r="BF123" s="258"/>
      <c r="BG123" s="258"/>
      <c r="BH123" s="258"/>
      <c r="BI123" s="258"/>
      <c r="BJ123" s="258"/>
      <c r="BK123" s="258"/>
      <c r="BL123" s="258"/>
      <c r="BM123" s="258"/>
      <c r="BN123" s="258"/>
      <c r="BO123" s="258"/>
      <c r="BP123" s="258"/>
      <c r="BQ123" s="258"/>
      <c r="BR123" s="258"/>
      <c r="BS123" s="258"/>
      <c r="BT123" s="258"/>
      <c r="BU123" s="258"/>
      <c r="BV123" s="258"/>
    </row>
    <row r="124" spans="1:74" s="257" customFormat="1" ht="13.8" x14ac:dyDescent="0.25">
      <c r="A124" s="192" t="s">
        <v>3020</v>
      </c>
      <c r="B124" s="259" t="s">
        <v>1753</v>
      </c>
      <c r="C124" s="209">
        <v>25112608</v>
      </c>
      <c r="D124" s="193"/>
      <c r="E124" s="210" t="s">
        <v>1803</v>
      </c>
      <c r="F124" s="193"/>
      <c r="G124" s="193"/>
      <c r="H124" s="211">
        <v>1000</v>
      </c>
      <c r="I124" s="510"/>
      <c r="J124" s="520">
        <v>105076</v>
      </c>
      <c r="K124" s="212">
        <v>1</v>
      </c>
      <c r="L124" s="212">
        <v>3</v>
      </c>
      <c r="M124" s="211" t="s">
        <v>11</v>
      </c>
      <c r="N124" s="229"/>
      <c r="O124" s="278">
        <f>Tabelle4424353[[#This Row],[FOPPE Art.-Nr. ]]</f>
        <v>25112608</v>
      </c>
      <c r="Q124" s="258"/>
      <c r="R124" s="258"/>
      <c r="S124" s="258"/>
      <c r="T124" s="258"/>
      <c r="U124" s="258"/>
      <c r="V124" s="258"/>
      <c r="W124" s="258"/>
      <c r="X124" s="258"/>
      <c r="Y124" s="258"/>
      <c r="Z124" s="258"/>
      <c r="AA124" s="258"/>
      <c r="AB124" s="258"/>
      <c r="AC124" s="258"/>
      <c r="AD124" s="258"/>
      <c r="AE124" s="258"/>
      <c r="AF124" s="258"/>
      <c r="AG124" s="258"/>
      <c r="AH124" s="258"/>
      <c r="AI124" s="258"/>
      <c r="AJ124" s="258"/>
      <c r="AK124" s="258"/>
      <c r="AL124" s="258"/>
      <c r="AM124" s="258"/>
      <c r="AN124" s="258"/>
      <c r="AO124" s="258"/>
      <c r="AP124" s="258"/>
      <c r="AQ124" s="258"/>
      <c r="AR124" s="258"/>
      <c r="AS124" s="258"/>
      <c r="AT124" s="258"/>
      <c r="AU124" s="258"/>
      <c r="AV124" s="258"/>
      <c r="AW124" s="258"/>
      <c r="AX124" s="258"/>
      <c r="AY124" s="258"/>
      <c r="AZ124" s="258"/>
      <c r="BA124" s="258"/>
      <c r="BB124" s="258"/>
      <c r="BC124" s="258"/>
      <c r="BD124" s="258"/>
      <c r="BE124" s="258"/>
      <c r="BF124" s="258"/>
      <c r="BG124" s="258"/>
      <c r="BH124" s="258"/>
      <c r="BI124" s="258"/>
      <c r="BJ124" s="258"/>
      <c r="BK124" s="258"/>
      <c r="BL124" s="258"/>
      <c r="BM124" s="258"/>
      <c r="BN124" s="258"/>
      <c r="BO124" s="258"/>
      <c r="BP124" s="258"/>
      <c r="BQ124" s="258"/>
      <c r="BR124" s="258"/>
      <c r="BS124" s="258"/>
      <c r="BT124" s="258"/>
      <c r="BU124" s="258"/>
      <c r="BV124" s="258"/>
    </row>
    <row r="125" spans="1:74" s="257" customFormat="1" ht="13.8" x14ac:dyDescent="0.25">
      <c r="A125" s="192" t="s">
        <v>3020</v>
      </c>
      <c r="B125" s="259" t="s">
        <v>1753</v>
      </c>
      <c r="C125" s="209">
        <v>25112609</v>
      </c>
      <c r="D125" s="193"/>
      <c r="E125" s="210" t="s">
        <v>1802</v>
      </c>
      <c r="F125" s="193"/>
      <c r="G125" s="193"/>
      <c r="H125" s="211">
        <v>1000</v>
      </c>
      <c r="I125" s="510"/>
      <c r="J125" s="520">
        <v>104034</v>
      </c>
      <c r="K125" s="212">
        <v>1</v>
      </c>
      <c r="L125" s="212">
        <v>3</v>
      </c>
      <c r="M125" s="211" t="s">
        <v>11</v>
      </c>
      <c r="N125" s="229"/>
      <c r="O125" s="278">
        <f>Tabelle4424353[[#This Row],[FOPPE Art.-Nr. ]]</f>
        <v>25112609</v>
      </c>
      <c r="Q125" s="258"/>
      <c r="R125" s="258"/>
      <c r="S125" s="258"/>
      <c r="T125" s="258"/>
      <c r="U125" s="258"/>
      <c r="V125" s="258"/>
      <c r="W125" s="258"/>
      <c r="X125" s="258"/>
      <c r="Y125" s="258"/>
      <c r="Z125" s="258"/>
      <c r="AA125" s="258"/>
      <c r="AB125" s="258"/>
      <c r="AC125" s="258"/>
      <c r="AD125" s="258"/>
      <c r="AE125" s="258"/>
      <c r="AF125" s="258"/>
      <c r="AG125" s="258"/>
      <c r="AH125" s="258"/>
      <c r="AI125" s="258"/>
      <c r="AJ125" s="258"/>
      <c r="AK125" s="258"/>
      <c r="AL125" s="258"/>
      <c r="AM125" s="258"/>
      <c r="AN125" s="258"/>
      <c r="AO125" s="258"/>
      <c r="AP125" s="258"/>
      <c r="AQ125" s="258"/>
      <c r="AR125" s="258"/>
      <c r="AS125" s="258"/>
      <c r="AT125" s="258"/>
      <c r="AU125" s="258"/>
      <c r="AV125" s="258"/>
      <c r="AW125" s="258"/>
      <c r="AX125" s="258"/>
      <c r="AY125" s="258"/>
      <c r="AZ125" s="258"/>
      <c r="BA125" s="258"/>
      <c r="BB125" s="258"/>
      <c r="BC125" s="258"/>
      <c r="BD125" s="258"/>
      <c r="BE125" s="258"/>
      <c r="BF125" s="258"/>
      <c r="BG125" s="258"/>
      <c r="BH125" s="258"/>
      <c r="BI125" s="258"/>
      <c r="BJ125" s="258"/>
      <c r="BK125" s="258"/>
      <c r="BL125" s="258"/>
      <c r="BM125" s="258"/>
      <c r="BN125" s="258"/>
      <c r="BO125" s="258"/>
      <c r="BP125" s="258"/>
      <c r="BQ125" s="258"/>
      <c r="BR125" s="258"/>
      <c r="BS125" s="258"/>
      <c r="BT125" s="258"/>
      <c r="BU125" s="258"/>
      <c r="BV125" s="258"/>
    </row>
    <row r="126" spans="1:74" s="257" customFormat="1" ht="13.8" x14ac:dyDescent="0.25">
      <c r="A126" s="192" t="s">
        <v>3020</v>
      </c>
      <c r="B126" s="259" t="s">
        <v>1753</v>
      </c>
      <c r="C126" s="209">
        <v>25112610</v>
      </c>
      <c r="D126" s="193"/>
      <c r="E126" s="210" t="s">
        <v>1801</v>
      </c>
      <c r="F126" s="193"/>
      <c r="G126" s="193"/>
      <c r="H126" s="211">
        <v>1000</v>
      </c>
      <c r="I126" s="510"/>
      <c r="J126" s="520">
        <v>104035</v>
      </c>
      <c r="K126" s="212">
        <v>1</v>
      </c>
      <c r="L126" s="212">
        <v>3</v>
      </c>
      <c r="M126" s="211" t="s">
        <v>11</v>
      </c>
      <c r="N126" s="229"/>
      <c r="O126" s="278">
        <f>Tabelle4424353[[#This Row],[FOPPE Art.-Nr. ]]</f>
        <v>25112610</v>
      </c>
      <c r="Q126" s="258"/>
      <c r="R126" s="258"/>
      <c r="S126" s="258"/>
      <c r="T126" s="258"/>
      <c r="U126" s="258"/>
      <c r="V126" s="258"/>
      <c r="W126" s="258"/>
      <c r="X126" s="258"/>
      <c r="Y126" s="258"/>
      <c r="Z126" s="258"/>
      <c r="AA126" s="258"/>
      <c r="AB126" s="258"/>
      <c r="AC126" s="258"/>
      <c r="AD126" s="258"/>
      <c r="AE126" s="258"/>
      <c r="AF126" s="258"/>
      <c r="AG126" s="258"/>
      <c r="AH126" s="258"/>
      <c r="AI126" s="258"/>
      <c r="AJ126" s="258"/>
      <c r="AK126" s="258"/>
      <c r="AL126" s="258"/>
      <c r="AM126" s="258"/>
      <c r="AN126" s="258"/>
      <c r="AO126" s="258"/>
      <c r="AP126" s="258"/>
      <c r="AQ126" s="258"/>
      <c r="AR126" s="258"/>
      <c r="AS126" s="258"/>
      <c r="AT126" s="258"/>
      <c r="AU126" s="258"/>
      <c r="AV126" s="258"/>
      <c r="AW126" s="258"/>
      <c r="AX126" s="258"/>
      <c r="AY126" s="258"/>
      <c r="AZ126" s="258"/>
      <c r="BA126" s="258"/>
      <c r="BB126" s="258"/>
      <c r="BC126" s="258"/>
      <c r="BD126" s="258"/>
      <c r="BE126" s="258"/>
      <c r="BF126" s="258"/>
      <c r="BG126" s="258"/>
      <c r="BH126" s="258"/>
      <c r="BI126" s="258"/>
      <c r="BJ126" s="258"/>
      <c r="BK126" s="258"/>
      <c r="BL126" s="258"/>
      <c r="BM126" s="258"/>
      <c r="BN126" s="258"/>
      <c r="BO126" s="258"/>
      <c r="BP126" s="258"/>
      <c r="BQ126" s="258"/>
      <c r="BR126" s="258"/>
      <c r="BS126" s="258"/>
      <c r="BT126" s="258"/>
      <c r="BU126" s="258"/>
      <c r="BV126" s="258"/>
    </row>
    <row r="127" spans="1:74" s="257" customFormat="1" ht="13.8" x14ac:dyDescent="0.25">
      <c r="A127" s="192" t="s">
        <v>3020</v>
      </c>
      <c r="B127" s="259" t="s">
        <v>1753</v>
      </c>
      <c r="C127" s="209">
        <v>25112611</v>
      </c>
      <c r="D127" s="193"/>
      <c r="E127" s="210" t="s">
        <v>1800</v>
      </c>
      <c r="F127" s="193"/>
      <c r="G127" s="193"/>
      <c r="H127" s="211">
        <v>500</v>
      </c>
      <c r="I127" s="510"/>
      <c r="J127" s="520">
        <v>105077</v>
      </c>
      <c r="K127" s="212">
        <v>1</v>
      </c>
      <c r="L127" s="212">
        <v>3</v>
      </c>
      <c r="M127" s="211" t="s">
        <v>11</v>
      </c>
      <c r="N127" s="229"/>
      <c r="O127" s="278">
        <f>Tabelle4424353[[#This Row],[FOPPE Art.-Nr. ]]</f>
        <v>25112611</v>
      </c>
      <c r="Q127" s="258"/>
      <c r="R127" s="258"/>
      <c r="S127" s="258"/>
      <c r="T127" s="258"/>
      <c r="U127" s="258"/>
      <c r="V127" s="258"/>
      <c r="W127" s="258"/>
      <c r="X127" s="258"/>
      <c r="Y127" s="258"/>
      <c r="Z127" s="258"/>
      <c r="AA127" s="258"/>
      <c r="AB127" s="258"/>
      <c r="AC127" s="258"/>
      <c r="AD127" s="258"/>
      <c r="AE127" s="258"/>
      <c r="AF127" s="258"/>
      <c r="AG127" s="258"/>
      <c r="AH127" s="258"/>
      <c r="AI127" s="258"/>
      <c r="AJ127" s="258"/>
      <c r="AK127" s="258"/>
      <c r="AL127" s="258"/>
      <c r="AM127" s="258"/>
      <c r="AN127" s="258"/>
      <c r="AO127" s="258"/>
      <c r="AP127" s="258"/>
      <c r="AQ127" s="258"/>
      <c r="AR127" s="258"/>
      <c r="AS127" s="258"/>
      <c r="AT127" s="258"/>
      <c r="AU127" s="258"/>
      <c r="AV127" s="258"/>
      <c r="AW127" s="258"/>
      <c r="AX127" s="258"/>
      <c r="AY127" s="258"/>
      <c r="AZ127" s="258"/>
      <c r="BA127" s="258"/>
      <c r="BB127" s="258"/>
      <c r="BC127" s="258"/>
      <c r="BD127" s="258"/>
      <c r="BE127" s="258"/>
      <c r="BF127" s="258"/>
      <c r="BG127" s="258"/>
      <c r="BH127" s="258"/>
      <c r="BI127" s="258"/>
      <c r="BJ127" s="258"/>
      <c r="BK127" s="258"/>
      <c r="BL127" s="258"/>
      <c r="BM127" s="258"/>
      <c r="BN127" s="258"/>
      <c r="BO127" s="258"/>
      <c r="BP127" s="258"/>
      <c r="BQ127" s="258"/>
      <c r="BR127" s="258"/>
      <c r="BS127" s="258"/>
      <c r="BT127" s="258"/>
      <c r="BU127" s="258"/>
      <c r="BV127" s="258"/>
    </row>
    <row r="128" spans="1:74" s="257" customFormat="1" ht="13.8" x14ac:dyDescent="0.25">
      <c r="A128" s="192" t="s">
        <v>3020</v>
      </c>
      <c r="B128" s="259" t="s">
        <v>1753</v>
      </c>
      <c r="C128" s="209">
        <v>25112612</v>
      </c>
      <c r="D128" s="193"/>
      <c r="E128" s="210" t="s">
        <v>1799</v>
      </c>
      <c r="F128" s="193"/>
      <c r="G128" s="193"/>
      <c r="H128" s="211">
        <v>500</v>
      </c>
      <c r="I128" s="510"/>
      <c r="J128" s="520">
        <v>105078</v>
      </c>
      <c r="K128" s="212">
        <v>1</v>
      </c>
      <c r="L128" s="212">
        <v>3</v>
      </c>
      <c r="M128" s="211" t="s">
        <v>11</v>
      </c>
      <c r="N128" s="229"/>
      <c r="O128" s="278">
        <f>Tabelle4424353[[#This Row],[FOPPE Art.-Nr. ]]</f>
        <v>25112612</v>
      </c>
      <c r="Q128" s="258"/>
      <c r="R128" s="258"/>
      <c r="S128" s="258"/>
      <c r="T128" s="258"/>
      <c r="U128" s="258"/>
      <c r="V128" s="258"/>
      <c r="W128" s="258"/>
      <c r="X128" s="258"/>
      <c r="Y128" s="258"/>
      <c r="Z128" s="258"/>
      <c r="AA128" s="258"/>
      <c r="AB128" s="258"/>
      <c r="AC128" s="258"/>
      <c r="AD128" s="258"/>
      <c r="AE128" s="258"/>
      <c r="AF128" s="258"/>
      <c r="AG128" s="258"/>
      <c r="AH128" s="258"/>
      <c r="AI128" s="258"/>
      <c r="AJ128" s="258"/>
      <c r="AK128" s="258"/>
      <c r="AL128" s="258"/>
      <c r="AM128" s="258"/>
      <c r="AN128" s="258"/>
      <c r="AO128" s="258"/>
      <c r="AP128" s="258"/>
      <c r="AQ128" s="258"/>
      <c r="AR128" s="258"/>
      <c r="AS128" s="258"/>
      <c r="AT128" s="258"/>
      <c r="AU128" s="258"/>
      <c r="AV128" s="258"/>
      <c r="AW128" s="258"/>
      <c r="AX128" s="258"/>
      <c r="AY128" s="258"/>
      <c r="AZ128" s="258"/>
      <c r="BA128" s="258"/>
      <c r="BB128" s="258"/>
      <c r="BC128" s="258"/>
      <c r="BD128" s="258"/>
      <c r="BE128" s="258"/>
      <c r="BF128" s="258"/>
      <c r="BG128" s="258"/>
      <c r="BH128" s="258"/>
      <c r="BI128" s="258"/>
      <c r="BJ128" s="258"/>
      <c r="BK128" s="258"/>
      <c r="BL128" s="258"/>
      <c r="BM128" s="258"/>
      <c r="BN128" s="258"/>
      <c r="BO128" s="258"/>
      <c r="BP128" s="258"/>
      <c r="BQ128" s="258"/>
      <c r="BR128" s="258"/>
      <c r="BS128" s="258"/>
      <c r="BT128" s="258"/>
      <c r="BU128" s="258"/>
      <c r="BV128" s="258"/>
    </row>
    <row r="129" spans="1:74" s="257" customFormat="1" ht="13.8" x14ac:dyDescent="0.25">
      <c r="A129" s="192" t="s">
        <v>3020</v>
      </c>
      <c r="B129" s="259" t="s">
        <v>1753</v>
      </c>
      <c r="C129" s="209">
        <v>25112613</v>
      </c>
      <c r="D129" s="193"/>
      <c r="E129" s="210" t="s">
        <v>1798</v>
      </c>
      <c r="F129" s="193"/>
      <c r="G129" s="193"/>
      <c r="H129" s="211">
        <v>500</v>
      </c>
      <c r="I129" s="510"/>
      <c r="J129" s="520">
        <v>105079</v>
      </c>
      <c r="K129" s="212">
        <v>1</v>
      </c>
      <c r="L129" s="212">
        <v>3</v>
      </c>
      <c r="M129" s="211" t="s">
        <v>11</v>
      </c>
      <c r="N129" s="229"/>
      <c r="O129" s="278">
        <f>Tabelle4424353[[#This Row],[FOPPE Art.-Nr. ]]</f>
        <v>25112613</v>
      </c>
      <c r="Q129" s="258"/>
      <c r="R129" s="258"/>
      <c r="S129" s="258"/>
      <c r="T129" s="258"/>
      <c r="U129" s="258"/>
      <c r="V129" s="258"/>
      <c r="W129" s="258"/>
      <c r="X129" s="258"/>
      <c r="Y129" s="258"/>
      <c r="Z129" s="258"/>
      <c r="AA129" s="258"/>
      <c r="AB129" s="258"/>
      <c r="AC129" s="258"/>
      <c r="AD129" s="258"/>
      <c r="AE129" s="258"/>
      <c r="AF129" s="258"/>
      <c r="AG129" s="258"/>
      <c r="AH129" s="258"/>
      <c r="AI129" s="258"/>
      <c r="AJ129" s="258"/>
      <c r="AK129" s="258"/>
      <c r="AL129" s="258"/>
      <c r="AM129" s="258"/>
      <c r="AN129" s="258"/>
      <c r="AO129" s="258"/>
      <c r="AP129" s="258"/>
      <c r="AQ129" s="258"/>
      <c r="AR129" s="258"/>
      <c r="AS129" s="258"/>
      <c r="AT129" s="258"/>
      <c r="AU129" s="258"/>
      <c r="AV129" s="258"/>
      <c r="AW129" s="258"/>
      <c r="AX129" s="258"/>
      <c r="AY129" s="258"/>
      <c r="AZ129" s="258"/>
      <c r="BA129" s="258"/>
      <c r="BB129" s="258"/>
      <c r="BC129" s="258"/>
      <c r="BD129" s="258"/>
      <c r="BE129" s="258"/>
      <c r="BF129" s="258"/>
      <c r="BG129" s="258"/>
      <c r="BH129" s="258"/>
      <c r="BI129" s="258"/>
      <c r="BJ129" s="258"/>
      <c r="BK129" s="258"/>
      <c r="BL129" s="258"/>
      <c r="BM129" s="258"/>
      <c r="BN129" s="258"/>
      <c r="BO129" s="258"/>
      <c r="BP129" s="258"/>
      <c r="BQ129" s="258"/>
      <c r="BR129" s="258"/>
      <c r="BS129" s="258"/>
      <c r="BT129" s="258"/>
      <c r="BU129" s="258"/>
      <c r="BV129" s="258"/>
    </row>
    <row r="130" spans="1:74" s="257" customFormat="1" ht="13.8" x14ac:dyDescent="0.25">
      <c r="A130" s="192" t="s">
        <v>3020</v>
      </c>
      <c r="B130" s="194" t="s">
        <v>1753</v>
      </c>
      <c r="C130" s="209">
        <v>25120947</v>
      </c>
      <c r="D130" s="193"/>
      <c r="E130" s="210" t="s">
        <v>1760</v>
      </c>
      <c r="F130" s="193"/>
      <c r="G130" s="193"/>
      <c r="H130" s="211">
        <v>1000</v>
      </c>
      <c r="I130" s="510"/>
      <c r="J130" s="520">
        <v>105159</v>
      </c>
      <c r="K130" s="212">
        <v>1</v>
      </c>
      <c r="L130" s="212">
        <v>3</v>
      </c>
      <c r="M130" s="211" t="s">
        <v>11</v>
      </c>
      <c r="N130" s="229"/>
      <c r="O130" s="278">
        <f>Tabelle4424353[[#This Row],[FOPPE Art.-Nr. ]]</f>
        <v>25120947</v>
      </c>
      <c r="Q130" s="258"/>
      <c r="R130" s="258"/>
      <c r="S130" s="258"/>
      <c r="T130" s="258"/>
      <c r="U130" s="258"/>
      <c r="V130" s="258"/>
      <c r="W130" s="258"/>
      <c r="X130" s="258"/>
      <c r="Y130" s="258"/>
      <c r="Z130" s="258"/>
      <c r="AA130" s="258"/>
      <c r="AB130" s="258"/>
      <c r="AC130" s="258"/>
      <c r="AD130" s="258"/>
      <c r="AE130" s="258"/>
      <c r="AF130" s="258"/>
      <c r="AG130" s="258"/>
      <c r="AH130" s="258"/>
      <c r="AI130" s="258"/>
      <c r="AJ130" s="258"/>
      <c r="AK130" s="258"/>
      <c r="AL130" s="258"/>
      <c r="AM130" s="258"/>
      <c r="AN130" s="258"/>
      <c r="AO130" s="258"/>
      <c r="AP130" s="258"/>
      <c r="AQ130" s="258"/>
      <c r="AR130" s="258"/>
      <c r="AS130" s="258"/>
      <c r="AT130" s="258"/>
      <c r="AU130" s="258"/>
      <c r="AV130" s="258"/>
      <c r="AW130" s="258"/>
      <c r="AX130" s="258"/>
      <c r="AY130" s="258"/>
      <c r="AZ130" s="258"/>
      <c r="BA130" s="258"/>
      <c r="BB130" s="258"/>
      <c r="BC130" s="258"/>
      <c r="BD130" s="258"/>
      <c r="BE130" s="258"/>
      <c r="BF130" s="258"/>
      <c r="BG130" s="258"/>
      <c r="BH130" s="258"/>
      <c r="BI130" s="258"/>
      <c r="BJ130" s="258"/>
      <c r="BK130" s="258"/>
      <c r="BL130" s="258"/>
      <c r="BM130" s="258"/>
      <c r="BN130" s="258"/>
      <c r="BO130" s="258"/>
      <c r="BP130" s="258"/>
      <c r="BQ130" s="258"/>
      <c r="BR130" s="258"/>
      <c r="BS130" s="258"/>
      <c r="BT130" s="258"/>
      <c r="BU130" s="258"/>
      <c r="BV130" s="258"/>
    </row>
    <row r="131" spans="1:74" s="257" customFormat="1" ht="13.8" x14ac:dyDescent="0.25">
      <c r="A131" s="192" t="s">
        <v>3020</v>
      </c>
      <c r="B131" s="194" t="s">
        <v>1753</v>
      </c>
      <c r="C131" s="209">
        <v>25120962</v>
      </c>
      <c r="D131" s="193"/>
      <c r="E131" s="210" t="s">
        <v>1759</v>
      </c>
      <c r="F131" s="193"/>
      <c r="G131" s="193"/>
      <c r="H131" s="211">
        <v>1000</v>
      </c>
      <c r="I131" s="510"/>
      <c r="J131" s="520">
        <v>105151</v>
      </c>
      <c r="K131" s="212">
        <v>1</v>
      </c>
      <c r="L131" s="212">
        <v>3</v>
      </c>
      <c r="M131" s="211" t="s">
        <v>11</v>
      </c>
      <c r="N131" s="229"/>
      <c r="O131" s="278">
        <f>Tabelle4424353[[#This Row],[FOPPE Art.-Nr. ]]</f>
        <v>25120962</v>
      </c>
      <c r="Q131" s="258"/>
      <c r="R131" s="258"/>
      <c r="S131" s="258"/>
      <c r="T131" s="258"/>
      <c r="U131" s="258"/>
      <c r="V131" s="258"/>
      <c r="W131" s="258"/>
      <c r="X131" s="258"/>
      <c r="Y131" s="258"/>
      <c r="Z131" s="258"/>
      <c r="AA131" s="258"/>
      <c r="AB131" s="258"/>
      <c r="AC131" s="258"/>
      <c r="AD131" s="258"/>
      <c r="AE131" s="258"/>
      <c r="AF131" s="258"/>
      <c r="AG131" s="258"/>
      <c r="AH131" s="258"/>
      <c r="AI131" s="258"/>
      <c r="AJ131" s="258"/>
      <c r="AK131" s="258"/>
      <c r="AL131" s="258"/>
      <c r="AM131" s="258"/>
      <c r="AN131" s="258"/>
      <c r="AO131" s="258"/>
      <c r="AP131" s="258"/>
      <c r="AQ131" s="258"/>
      <c r="AR131" s="258"/>
      <c r="AS131" s="258"/>
      <c r="AT131" s="258"/>
      <c r="AU131" s="258"/>
      <c r="AV131" s="258"/>
      <c r="AW131" s="258"/>
      <c r="AX131" s="258"/>
      <c r="AY131" s="258"/>
      <c r="AZ131" s="258"/>
      <c r="BA131" s="258"/>
      <c r="BB131" s="258"/>
      <c r="BC131" s="258"/>
      <c r="BD131" s="258"/>
      <c r="BE131" s="258"/>
      <c r="BF131" s="258"/>
      <c r="BG131" s="258"/>
      <c r="BH131" s="258"/>
      <c r="BI131" s="258"/>
      <c r="BJ131" s="258"/>
      <c r="BK131" s="258"/>
      <c r="BL131" s="258"/>
      <c r="BM131" s="258"/>
      <c r="BN131" s="258"/>
      <c r="BO131" s="258"/>
      <c r="BP131" s="258"/>
      <c r="BQ131" s="258"/>
      <c r="BR131" s="258"/>
      <c r="BS131" s="258"/>
      <c r="BT131" s="258"/>
      <c r="BU131" s="258"/>
      <c r="BV131" s="258"/>
    </row>
    <row r="132" spans="1:74" s="257" customFormat="1" ht="13.8" x14ac:dyDescent="0.25">
      <c r="A132" s="192" t="s">
        <v>3020</v>
      </c>
      <c r="B132" s="194" t="s">
        <v>1753</v>
      </c>
      <c r="C132" s="209">
        <v>25120963</v>
      </c>
      <c r="D132" s="193"/>
      <c r="E132" s="210" t="s">
        <v>1758</v>
      </c>
      <c r="F132" s="193"/>
      <c r="G132" s="193"/>
      <c r="H132" s="211">
        <v>1000</v>
      </c>
      <c r="I132" s="510"/>
      <c r="J132" s="520">
        <v>105153</v>
      </c>
      <c r="K132" s="212">
        <v>1</v>
      </c>
      <c r="L132" s="212">
        <v>3</v>
      </c>
      <c r="M132" s="211" t="s">
        <v>11</v>
      </c>
      <c r="N132" s="229"/>
      <c r="O132" s="278">
        <f>Tabelle4424353[[#This Row],[FOPPE Art.-Nr. ]]</f>
        <v>25120963</v>
      </c>
      <c r="Q132" s="258"/>
      <c r="R132" s="258"/>
      <c r="S132" s="258"/>
      <c r="T132" s="258"/>
      <c r="U132" s="258"/>
      <c r="V132" s="258"/>
      <c r="W132" s="258"/>
      <c r="X132" s="258"/>
      <c r="Y132" s="258"/>
      <c r="Z132" s="258"/>
      <c r="AA132" s="258"/>
      <c r="AB132" s="258"/>
      <c r="AC132" s="258"/>
      <c r="AD132" s="258"/>
      <c r="AE132" s="258"/>
      <c r="AF132" s="258"/>
      <c r="AG132" s="258"/>
      <c r="AH132" s="258"/>
      <c r="AI132" s="258"/>
      <c r="AJ132" s="258"/>
      <c r="AK132" s="258"/>
      <c r="AL132" s="258"/>
      <c r="AM132" s="258"/>
      <c r="AN132" s="258"/>
      <c r="AO132" s="258"/>
      <c r="AP132" s="258"/>
      <c r="AQ132" s="258"/>
      <c r="AR132" s="258"/>
      <c r="AS132" s="258"/>
      <c r="AT132" s="258"/>
      <c r="AU132" s="258"/>
      <c r="AV132" s="258"/>
      <c r="AW132" s="258"/>
      <c r="AX132" s="258"/>
      <c r="AY132" s="258"/>
      <c r="AZ132" s="258"/>
      <c r="BA132" s="258"/>
      <c r="BB132" s="258"/>
      <c r="BC132" s="258"/>
      <c r="BD132" s="258"/>
      <c r="BE132" s="258"/>
      <c r="BF132" s="258"/>
      <c r="BG132" s="258"/>
      <c r="BH132" s="258"/>
      <c r="BI132" s="258"/>
      <c r="BJ132" s="258"/>
      <c r="BK132" s="258"/>
      <c r="BL132" s="258"/>
      <c r="BM132" s="258"/>
      <c r="BN132" s="258"/>
      <c r="BO132" s="258"/>
      <c r="BP132" s="258"/>
      <c r="BQ132" s="258"/>
      <c r="BR132" s="258"/>
      <c r="BS132" s="258"/>
      <c r="BT132" s="258"/>
      <c r="BU132" s="258"/>
      <c r="BV132" s="258"/>
    </row>
    <row r="133" spans="1:74" s="257" customFormat="1" ht="13.8" x14ac:dyDescent="0.25">
      <c r="A133" s="192" t="s">
        <v>3020</v>
      </c>
      <c r="B133" s="194" t="s">
        <v>1753</v>
      </c>
      <c r="C133" s="209">
        <v>25120964</v>
      </c>
      <c r="D133" s="193"/>
      <c r="E133" s="210" t="s">
        <v>1757</v>
      </c>
      <c r="F133" s="193"/>
      <c r="G133" s="193"/>
      <c r="H133" s="211">
        <v>500</v>
      </c>
      <c r="I133" s="510"/>
      <c r="J133" s="520">
        <v>105154</v>
      </c>
      <c r="K133" s="212">
        <v>1</v>
      </c>
      <c r="L133" s="212">
        <v>3</v>
      </c>
      <c r="M133" s="211" t="s">
        <v>11</v>
      </c>
      <c r="N133" s="229"/>
      <c r="O133" s="278">
        <f>Tabelle4424353[[#This Row],[FOPPE Art.-Nr. ]]</f>
        <v>25120964</v>
      </c>
      <c r="Q133" s="258"/>
      <c r="R133" s="258"/>
      <c r="S133" s="258"/>
      <c r="T133" s="258"/>
      <c r="U133" s="258"/>
      <c r="V133" s="258"/>
      <c r="W133" s="258"/>
      <c r="X133" s="258"/>
      <c r="Y133" s="258"/>
      <c r="Z133" s="258"/>
      <c r="AA133" s="258"/>
      <c r="AB133" s="258"/>
      <c r="AC133" s="258"/>
      <c r="AD133" s="258"/>
      <c r="AE133" s="258"/>
      <c r="AF133" s="258"/>
      <c r="AG133" s="258"/>
      <c r="AH133" s="258"/>
      <c r="AI133" s="258"/>
      <c r="AJ133" s="258"/>
      <c r="AK133" s="258"/>
      <c r="AL133" s="258"/>
      <c r="AM133" s="258"/>
      <c r="AN133" s="258"/>
      <c r="AO133" s="258"/>
      <c r="AP133" s="258"/>
      <c r="AQ133" s="258"/>
      <c r="AR133" s="258"/>
      <c r="AS133" s="258"/>
      <c r="AT133" s="258"/>
      <c r="AU133" s="258"/>
      <c r="AV133" s="258"/>
      <c r="AW133" s="258"/>
      <c r="AX133" s="258"/>
      <c r="AY133" s="258"/>
      <c r="AZ133" s="258"/>
      <c r="BA133" s="258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8"/>
      <c r="BL133" s="258"/>
      <c r="BM133" s="258"/>
      <c r="BN133" s="258"/>
      <c r="BO133" s="258"/>
      <c r="BP133" s="258"/>
      <c r="BQ133" s="258"/>
      <c r="BR133" s="258"/>
      <c r="BS133" s="258"/>
      <c r="BT133" s="258"/>
      <c r="BU133" s="258"/>
      <c r="BV133" s="258"/>
    </row>
    <row r="134" spans="1:74" s="257" customFormat="1" ht="13.8" x14ac:dyDescent="0.25">
      <c r="A134" s="192" t="s">
        <v>3020</v>
      </c>
      <c r="B134" s="194" t="s">
        <v>1753</v>
      </c>
      <c r="C134" s="209">
        <v>25120965</v>
      </c>
      <c r="D134" s="193"/>
      <c r="E134" s="210" t="s">
        <v>1756</v>
      </c>
      <c r="F134" s="193"/>
      <c r="G134" s="193"/>
      <c r="H134" s="211">
        <v>500</v>
      </c>
      <c r="I134" s="510"/>
      <c r="J134" s="520">
        <v>105155</v>
      </c>
      <c r="K134" s="212">
        <v>1</v>
      </c>
      <c r="L134" s="212">
        <v>3</v>
      </c>
      <c r="M134" s="211" t="s">
        <v>11</v>
      </c>
      <c r="N134" s="229"/>
      <c r="O134" s="278">
        <f>Tabelle4424353[[#This Row],[FOPPE Art.-Nr. ]]</f>
        <v>25120965</v>
      </c>
      <c r="Q134" s="258"/>
      <c r="R134" s="258"/>
      <c r="S134" s="258"/>
      <c r="T134" s="258"/>
      <c r="U134" s="258"/>
      <c r="V134" s="258"/>
      <c r="W134" s="258"/>
      <c r="X134" s="258"/>
      <c r="Y134" s="258"/>
      <c r="Z134" s="258"/>
      <c r="AA134" s="258"/>
      <c r="AB134" s="258"/>
      <c r="AC134" s="258"/>
      <c r="AD134" s="258"/>
      <c r="AE134" s="258"/>
      <c r="AF134" s="258"/>
      <c r="AG134" s="258"/>
      <c r="AH134" s="258"/>
      <c r="AI134" s="258"/>
      <c r="AJ134" s="258"/>
      <c r="AK134" s="258"/>
      <c r="AL134" s="258"/>
      <c r="AM134" s="258"/>
      <c r="AN134" s="258"/>
      <c r="AO134" s="258"/>
      <c r="AP134" s="258"/>
      <c r="AQ134" s="258"/>
      <c r="AR134" s="258"/>
      <c r="AS134" s="258"/>
      <c r="AT134" s="258"/>
      <c r="AU134" s="258"/>
      <c r="AV134" s="258"/>
      <c r="AW134" s="258"/>
      <c r="AX134" s="258"/>
      <c r="AY134" s="258"/>
      <c r="AZ134" s="258"/>
      <c r="BA134" s="258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8"/>
      <c r="BL134" s="258"/>
      <c r="BM134" s="258"/>
      <c r="BN134" s="258"/>
      <c r="BO134" s="258"/>
      <c r="BP134" s="258"/>
      <c r="BQ134" s="258"/>
      <c r="BR134" s="258"/>
      <c r="BS134" s="258"/>
      <c r="BT134" s="258"/>
      <c r="BU134" s="258"/>
      <c r="BV134" s="258"/>
    </row>
    <row r="135" spans="1:74" s="257" customFormat="1" ht="13.8" x14ac:dyDescent="0.25">
      <c r="A135" s="192" t="s">
        <v>3020</v>
      </c>
      <c r="B135" s="194" t="s">
        <v>1753</v>
      </c>
      <c r="C135" s="209">
        <v>25120966</v>
      </c>
      <c r="D135" s="193"/>
      <c r="E135" s="210" t="s">
        <v>1755</v>
      </c>
      <c r="F135" s="193"/>
      <c r="G135" s="193"/>
      <c r="H135" s="211">
        <v>500</v>
      </c>
      <c r="I135" s="510"/>
      <c r="J135" s="520">
        <v>105156</v>
      </c>
      <c r="K135" s="212">
        <v>1</v>
      </c>
      <c r="L135" s="212">
        <v>3</v>
      </c>
      <c r="M135" s="211" t="s">
        <v>11</v>
      </c>
      <c r="N135" s="229"/>
      <c r="O135" s="278">
        <f>Tabelle4424353[[#This Row],[FOPPE Art.-Nr. ]]</f>
        <v>25120966</v>
      </c>
      <c r="Q135" s="258"/>
      <c r="R135" s="258"/>
      <c r="S135" s="258"/>
      <c r="T135" s="258"/>
      <c r="U135" s="258"/>
      <c r="V135" s="258"/>
      <c r="W135" s="258"/>
      <c r="X135" s="258"/>
      <c r="Y135" s="258"/>
      <c r="Z135" s="258"/>
      <c r="AA135" s="258"/>
      <c r="AB135" s="258"/>
      <c r="AC135" s="258"/>
      <c r="AD135" s="258"/>
      <c r="AE135" s="258"/>
      <c r="AF135" s="258"/>
      <c r="AG135" s="258"/>
      <c r="AH135" s="258"/>
      <c r="AI135" s="258"/>
      <c r="AJ135" s="258"/>
      <c r="AK135" s="258"/>
      <c r="AL135" s="258"/>
      <c r="AM135" s="258"/>
      <c r="AN135" s="258"/>
      <c r="AO135" s="258"/>
      <c r="AP135" s="258"/>
      <c r="AQ135" s="258"/>
      <c r="AR135" s="258"/>
      <c r="AS135" s="258"/>
      <c r="AT135" s="258"/>
      <c r="AU135" s="258"/>
      <c r="AV135" s="258"/>
      <c r="AW135" s="258"/>
      <c r="AX135" s="258"/>
      <c r="AY135" s="258"/>
      <c r="AZ135" s="258"/>
      <c r="BA135" s="258"/>
      <c r="BB135" s="258"/>
      <c r="BC135" s="258"/>
      <c r="BD135" s="258"/>
      <c r="BE135" s="258"/>
      <c r="BF135" s="258"/>
      <c r="BG135" s="258"/>
      <c r="BH135" s="258"/>
      <c r="BI135" s="258"/>
      <c r="BJ135" s="258"/>
      <c r="BK135" s="258"/>
      <c r="BL135" s="258"/>
      <c r="BM135" s="258"/>
      <c r="BN135" s="258"/>
      <c r="BO135" s="258"/>
      <c r="BP135" s="258"/>
      <c r="BQ135" s="258"/>
      <c r="BR135" s="258"/>
      <c r="BS135" s="258"/>
      <c r="BT135" s="258"/>
      <c r="BU135" s="258"/>
      <c r="BV135" s="258"/>
    </row>
    <row r="136" spans="1:74" s="257" customFormat="1" ht="13.8" x14ac:dyDescent="0.25">
      <c r="A136" s="192" t="s">
        <v>3020</v>
      </c>
      <c r="B136" s="194" t="s">
        <v>1753</v>
      </c>
      <c r="C136" s="209">
        <v>25120967</v>
      </c>
      <c r="D136" s="193"/>
      <c r="E136" s="210" t="s">
        <v>1754</v>
      </c>
      <c r="F136" s="193"/>
      <c r="G136" s="193"/>
      <c r="H136" s="211">
        <v>500</v>
      </c>
      <c r="I136" s="510"/>
      <c r="J136" s="520">
        <v>105157</v>
      </c>
      <c r="K136" s="212">
        <v>1</v>
      </c>
      <c r="L136" s="212">
        <v>3</v>
      </c>
      <c r="M136" s="211" t="s">
        <v>11</v>
      </c>
      <c r="N136" s="229"/>
      <c r="O136" s="278">
        <f>Tabelle4424353[[#This Row],[FOPPE Art.-Nr. ]]</f>
        <v>25120967</v>
      </c>
      <c r="Q136" s="258"/>
      <c r="R136" s="258"/>
      <c r="S136" s="258"/>
      <c r="T136" s="258"/>
      <c r="U136" s="258"/>
      <c r="V136" s="258"/>
      <c r="W136" s="258"/>
      <c r="X136" s="258"/>
      <c r="Y136" s="258"/>
      <c r="Z136" s="258"/>
      <c r="AA136" s="258"/>
      <c r="AB136" s="258"/>
      <c r="AC136" s="258"/>
      <c r="AD136" s="258"/>
      <c r="AE136" s="258"/>
      <c r="AF136" s="258"/>
      <c r="AG136" s="258"/>
      <c r="AH136" s="258"/>
      <c r="AI136" s="258"/>
      <c r="AJ136" s="258"/>
      <c r="AK136" s="258"/>
      <c r="AL136" s="258"/>
      <c r="AM136" s="258"/>
      <c r="AN136" s="258"/>
      <c r="AO136" s="258"/>
      <c r="AP136" s="258"/>
      <c r="AQ136" s="258"/>
      <c r="AR136" s="258"/>
      <c r="AS136" s="258"/>
      <c r="AT136" s="258"/>
      <c r="AU136" s="258"/>
      <c r="AV136" s="258"/>
      <c r="AW136" s="258"/>
      <c r="AX136" s="258"/>
      <c r="AY136" s="258"/>
      <c r="AZ136" s="258"/>
      <c r="BA136" s="258"/>
      <c r="BB136" s="258"/>
      <c r="BC136" s="258"/>
      <c r="BD136" s="258"/>
      <c r="BE136" s="258"/>
      <c r="BF136" s="258"/>
      <c r="BG136" s="258"/>
      <c r="BH136" s="258"/>
      <c r="BI136" s="258"/>
      <c r="BJ136" s="258"/>
      <c r="BK136" s="258"/>
      <c r="BL136" s="258"/>
      <c r="BM136" s="258"/>
      <c r="BN136" s="258"/>
      <c r="BO136" s="258"/>
      <c r="BP136" s="258"/>
      <c r="BQ136" s="258"/>
      <c r="BR136" s="258"/>
      <c r="BS136" s="258"/>
      <c r="BT136" s="258"/>
      <c r="BU136" s="258"/>
      <c r="BV136" s="258"/>
    </row>
    <row r="137" spans="1:74" s="257" customFormat="1" ht="13.8" x14ac:dyDescent="0.25">
      <c r="A137" s="192" t="s">
        <v>3020</v>
      </c>
      <c r="B137" s="194" t="s">
        <v>1753</v>
      </c>
      <c r="C137" s="209">
        <v>25120968</v>
      </c>
      <c r="D137" s="193"/>
      <c r="E137" s="210" t="s">
        <v>1752</v>
      </c>
      <c r="F137" s="193"/>
      <c r="G137" s="193"/>
      <c r="H137" s="211">
        <v>500</v>
      </c>
      <c r="I137" s="510"/>
      <c r="J137" s="520">
        <v>105158</v>
      </c>
      <c r="K137" s="212">
        <v>1</v>
      </c>
      <c r="L137" s="212">
        <v>3</v>
      </c>
      <c r="M137" s="211" t="s">
        <v>11</v>
      </c>
      <c r="N137" s="229"/>
      <c r="O137" s="278">
        <f>Tabelle4424353[[#This Row],[FOPPE Art.-Nr. ]]</f>
        <v>25120968</v>
      </c>
      <c r="Q137" s="258"/>
      <c r="R137" s="258"/>
      <c r="S137" s="258"/>
      <c r="T137" s="258"/>
      <c r="U137" s="258"/>
      <c r="V137" s="258"/>
      <c r="W137" s="258"/>
      <c r="X137" s="258"/>
      <c r="Y137" s="258"/>
      <c r="Z137" s="258"/>
      <c r="AA137" s="258"/>
      <c r="AB137" s="258"/>
      <c r="AC137" s="258"/>
      <c r="AD137" s="258"/>
      <c r="AE137" s="258"/>
      <c r="AF137" s="258"/>
      <c r="AG137" s="258"/>
      <c r="AH137" s="258"/>
      <c r="AI137" s="258"/>
      <c r="AJ137" s="258"/>
      <c r="AK137" s="258"/>
      <c r="AL137" s="258"/>
      <c r="AM137" s="258"/>
      <c r="AN137" s="258"/>
      <c r="AO137" s="258"/>
      <c r="AP137" s="258"/>
      <c r="AQ137" s="258"/>
      <c r="AR137" s="258"/>
      <c r="AS137" s="258"/>
      <c r="AT137" s="258"/>
      <c r="AU137" s="258"/>
      <c r="AV137" s="258"/>
      <c r="AW137" s="258"/>
      <c r="AX137" s="258"/>
      <c r="AY137" s="258"/>
      <c r="AZ137" s="258"/>
      <c r="BA137" s="258"/>
      <c r="BB137" s="258"/>
      <c r="BC137" s="258"/>
      <c r="BD137" s="258"/>
      <c r="BE137" s="258"/>
      <c r="BF137" s="258"/>
      <c r="BG137" s="258"/>
      <c r="BH137" s="258"/>
      <c r="BI137" s="258"/>
      <c r="BJ137" s="258"/>
      <c r="BK137" s="258"/>
      <c r="BL137" s="258"/>
      <c r="BM137" s="258"/>
      <c r="BN137" s="258"/>
      <c r="BO137" s="258"/>
      <c r="BP137" s="258"/>
      <c r="BQ137" s="258"/>
      <c r="BR137" s="258"/>
      <c r="BS137" s="258"/>
      <c r="BT137" s="258"/>
      <c r="BU137" s="258"/>
      <c r="BV137" s="258"/>
    </row>
    <row r="138" spans="1:74" s="257" customFormat="1" ht="13.8" x14ac:dyDescent="0.25">
      <c r="A138" s="192" t="s">
        <v>3020</v>
      </c>
      <c r="B138" s="194" t="s">
        <v>1372</v>
      </c>
      <c r="C138" s="209">
        <v>70107200</v>
      </c>
      <c r="D138" s="193" t="s">
        <v>959</v>
      </c>
      <c r="E138" s="210" t="s">
        <v>1640</v>
      </c>
      <c r="F138" s="193">
        <v>268696</v>
      </c>
      <c r="G138" s="193">
        <v>50</v>
      </c>
      <c r="H138" s="211">
        <v>200</v>
      </c>
      <c r="I138" s="510">
        <v>99</v>
      </c>
      <c r="J138" s="520">
        <v>102708</v>
      </c>
      <c r="K138" s="212">
        <v>1</v>
      </c>
      <c r="L138" s="212">
        <v>3</v>
      </c>
      <c r="M138" s="211" t="s">
        <v>11</v>
      </c>
      <c r="N138" s="229"/>
      <c r="O138" s="278">
        <f>Tabelle4424353[[#This Row],[FOPPE Art.-Nr. ]]</f>
        <v>70107200</v>
      </c>
      <c r="Q138" s="258"/>
      <c r="R138" s="258"/>
      <c r="S138" s="258"/>
      <c r="T138" s="258"/>
      <c r="U138" s="258"/>
      <c r="V138" s="258"/>
      <c r="W138" s="258"/>
      <c r="X138" s="258"/>
      <c r="Y138" s="258"/>
      <c r="Z138" s="258"/>
      <c r="AA138" s="258"/>
      <c r="AB138" s="258"/>
      <c r="AC138" s="258"/>
      <c r="AD138" s="258"/>
      <c r="AE138" s="258"/>
      <c r="AF138" s="258"/>
      <c r="AG138" s="258"/>
      <c r="AH138" s="258"/>
      <c r="AI138" s="258"/>
      <c r="AJ138" s="258"/>
      <c r="AK138" s="258"/>
      <c r="AL138" s="258"/>
      <c r="AM138" s="258"/>
      <c r="AN138" s="258"/>
      <c r="AO138" s="258"/>
      <c r="AP138" s="258"/>
      <c r="AQ138" s="258"/>
      <c r="AR138" s="258"/>
      <c r="AS138" s="258"/>
      <c r="AT138" s="258"/>
      <c r="AU138" s="258"/>
      <c r="AV138" s="258"/>
      <c r="AW138" s="258"/>
      <c r="AX138" s="258"/>
      <c r="AY138" s="258"/>
      <c r="AZ138" s="258"/>
      <c r="BA138" s="258"/>
      <c r="BB138" s="258"/>
      <c r="BC138" s="258"/>
      <c r="BD138" s="258"/>
      <c r="BE138" s="258"/>
      <c r="BF138" s="258"/>
      <c r="BG138" s="258"/>
      <c r="BH138" s="258"/>
      <c r="BI138" s="258"/>
      <c r="BJ138" s="258"/>
      <c r="BK138" s="258"/>
      <c r="BL138" s="258"/>
      <c r="BM138" s="258"/>
      <c r="BN138" s="258"/>
      <c r="BO138" s="258"/>
      <c r="BP138" s="258"/>
      <c r="BQ138" s="258"/>
      <c r="BR138" s="258"/>
      <c r="BS138" s="258"/>
      <c r="BT138" s="258"/>
      <c r="BU138" s="258"/>
      <c r="BV138" s="258"/>
    </row>
    <row r="139" spans="1:74" s="257" customFormat="1" ht="13.8" x14ac:dyDescent="0.25">
      <c r="A139" s="192" t="s">
        <v>3020</v>
      </c>
      <c r="B139" s="194" t="s">
        <v>1372</v>
      </c>
      <c r="C139" s="209">
        <v>70107240</v>
      </c>
      <c r="D139" s="193" t="s">
        <v>959</v>
      </c>
      <c r="E139" s="210" t="s">
        <v>1639</v>
      </c>
      <c r="F139" s="193"/>
      <c r="G139" s="193"/>
      <c r="H139" s="211">
        <v>200</v>
      </c>
      <c r="I139" s="510"/>
      <c r="J139" s="520">
        <v>118901</v>
      </c>
      <c r="K139" s="212">
        <v>1</v>
      </c>
      <c r="L139" s="212">
        <v>3</v>
      </c>
      <c r="M139" s="211" t="s">
        <v>11</v>
      </c>
      <c r="N139" s="229"/>
      <c r="O139" s="278">
        <f>Tabelle4424353[[#This Row],[FOPPE Art.-Nr. ]]</f>
        <v>70107240</v>
      </c>
      <c r="Q139" s="258"/>
      <c r="R139" s="258"/>
      <c r="S139" s="258"/>
      <c r="T139" s="258"/>
      <c r="U139" s="258"/>
      <c r="V139" s="258"/>
      <c r="W139" s="258"/>
      <c r="X139" s="258"/>
      <c r="Y139" s="258"/>
      <c r="Z139" s="258"/>
      <c r="AA139" s="258"/>
      <c r="AB139" s="258"/>
      <c r="AC139" s="258"/>
      <c r="AD139" s="258"/>
      <c r="AE139" s="258"/>
      <c r="AF139" s="258"/>
      <c r="AG139" s="258"/>
      <c r="AH139" s="258"/>
      <c r="AI139" s="258"/>
      <c r="AJ139" s="258"/>
      <c r="AK139" s="258"/>
      <c r="AL139" s="258"/>
      <c r="AM139" s="258"/>
      <c r="AN139" s="258"/>
      <c r="AO139" s="258"/>
      <c r="AP139" s="258"/>
      <c r="AQ139" s="258"/>
      <c r="AR139" s="258"/>
      <c r="AS139" s="258"/>
      <c r="AT139" s="258"/>
      <c r="AU139" s="258"/>
      <c r="AV139" s="258"/>
      <c r="AW139" s="258"/>
      <c r="AX139" s="258"/>
      <c r="AY139" s="258"/>
      <c r="AZ139" s="258"/>
      <c r="BA139" s="258"/>
      <c r="BB139" s="258"/>
      <c r="BC139" s="258"/>
      <c r="BD139" s="258"/>
      <c r="BE139" s="258"/>
      <c r="BF139" s="258"/>
      <c r="BG139" s="258"/>
      <c r="BH139" s="258"/>
      <c r="BI139" s="258"/>
      <c r="BJ139" s="258"/>
      <c r="BK139" s="258"/>
      <c r="BL139" s="258"/>
      <c r="BM139" s="258"/>
      <c r="BN139" s="258"/>
      <c r="BO139" s="258"/>
      <c r="BP139" s="258"/>
      <c r="BQ139" s="258"/>
      <c r="BR139" s="258"/>
      <c r="BS139" s="258"/>
      <c r="BT139" s="258"/>
      <c r="BU139" s="258"/>
      <c r="BV139" s="258"/>
    </row>
    <row r="140" spans="1:74" s="257" customFormat="1" ht="13.8" x14ac:dyDescent="0.25">
      <c r="A140" s="192" t="s">
        <v>3020</v>
      </c>
      <c r="B140" s="194" t="s">
        <v>1372</v>
      </c>
      <c r="C140" s="209">
        <v>70107260</v>
      </c>
      <c r="D140" s="193" t="s">
        <v>959</v>
      </c>
      <c r="E140" s="210" t="s">
        <v>1638</v>
      </c>
      <c r="F140" s="193"/>
      <c r="G140" s="193"/>
      <c r="H140" s="211">
        <v>150</v>
      </c>
      <c r="I140" s="510"/>
      <c r="J140" s="520">
        <v>118902</v>
      </c>
      <c r="K140" s="212">
        <v>1</v>
      </c>
      <c r="L140" s="212"/>
      <c r="M140" s="211" t="s">
        <v>11</v>
      </c>
      <c r="N140" s="229"/>
      <c r="O140" s="278">
        <f>Tabelle4424353[[#This Row],[FOPPE Art.-Nr. ]]</f>
        <v>70107260</v>
      </c>
      <c r="Q140" s="258"/>
      <c r="R140" s="258"/>
      <c r="S140" s="258"/>
      <c r="T140" s="258"/>
      <c r="U140" s="258"/>
      <c r="V140" s="258"/>
      <c r="W140" s="258"/>
      <c r="X140" s="258"/>
      <c r="Y140" s="258"/>
      <c r="Z140" s="258"/>
      <c r="AA140" s="258"/>
      <c r="AB140" s="258"/>
      <c r="AC140" s="258"/>
      <c r="AD140" s="258"/>
      <c r="AE140" s="258"/>
      <c r="AF140" s="258"/>
      <c r="AG140" s="258"/>
      <c r="AH140" s="258"/>
      <c r="AI140" s="258"/>
      <c r="AJ140" s="258"/>
      <c r="AK140" s="258"/>
      <c r="AL140" s="258"/>
      <c r="AM140" s="258"/>
      <c r="AN140" s="258"/>
      <c r="AO140" s="258"/>
      <c r="AP140" s="258"/>
      <c r="AQ140" s="258"/>
      <c r="AR140" s="258"/>
      <c r="AS140" s="258"/>
      <c r="AT140" s="258"/>
      <c r="AU140" s="258"/>
      <c r="AV140" s="258"/>
      <c r="AW140" s="258"/>
      <c r="AX140" s="258"/>
      <c r="AY140" s="258"/>
      <c r="AZ140" s="258"/>
      <c r="BA140" s="258"/>
      <c r="BB140" s="258"/>
      <c r="BC140" s="258"/>
      <c r="BD140" s="258"/>
      <c r="BE140" s="258"/>
      <c r="BF140" s="258"/>
      <c r="BG140" s="258"/>
      <c r="BH140" s="258"/>
      <c r="BI140" s="258"/>
      <c r="BJ140" s="258"/>
      <c r="BK140" s="258"/>
      <c r="BL140" s="258"/>
      <c r="BM140" s="258"/>
      <c r="BN140" s="258"/>
      <c r="BO140" s="258"/>
      <c r="BP140" s="258"/>
      <c r="BQ140" s="258"/>
      <c r="BR140" s="258"/>
      <c r="BS140" s="258"/>
      <c r="BT140" s="258"/>
      <c r="BU140" s="258"/>
      <c r="BV140" s="258"/>
    </row>
    <row r="141" spans="1:74" s="257" customFormat="1" ht="13.8" x14ac:dyDescent="0.25">
      <c r="A141" s="192" t="s">
        <v>3020</v>
      </c>
      <c r="B141" s="194" t="s">
        <v>1372</v>
      </c>
      <c r="C141" s="209">
        <v>70107300</v>
      </c>
      <c r="D141" s="193" t="s">
        <v>959</v>
      </c>
      <c r="E141" s="210" t="s">
        <v>1637</v>
      </c>
      <c r="F141" s="193"/>
      <c r="G141" s="193"/>
      <c r="H141" s="211">
        <v>100</v>
      </c>
      <c r="I141" s="510"/>
      <c r="J141" s="520">
        <v>118903</v>
      </c>
      <c r="K141" s="212">
        <v>1</v>
      </c>
      <c r="L141" s="212">
        <v>3</v>
      </c>
      <c r="M141" s="211" t="s">
        <v>11</v>
      </c>
      <c r="N141" s="229"/>
      <c r="O141" s="278">
        <f>Tabelle4424353[[#This Row],[FOPPE Art.-Nr. ]]</f>
        <v>70107300</v>
      </c>
      <c r="Q141" s="258"/>
      <c r="R141" s="258"/>
      <c r="S141" s="258"/>
      <c r="T141" s="258"/>
      <c r="U141" s="258"/>
      <c r="V141" s="258"/>
      <c r="W141" s="258"/>
      <c r="X141" s="258"/>
      <c r="Y141" s="258"/>
      <c r="Z141" s="258"/>
      <c r="AA141" s="258"/>
      <c r="AB141" s="258"/>
      <c r="AC141" s="258"/>
      <c r="AD141" s="258"/>
      <c r="AE141" s="258"/>
      <c r="AF141" s="258"/>
      <c r="AG141" s="258"/>
      <c r="AH141" s="258"/>
      <c r="AI141" s="258"/>
      <c r="AJ141" s="258"/>
      <c r="AK141" s="258"/>
      <c r="AL141" s="258"/>
      <c r="AM141" s="258"/>
      <c r="AN141" s="258"/>
      <c r="AO141" s="258"/>
      <c r="AP141" s="258"/>
      <c r="AQ141" s="258"/>
      <c r="AR141" s="258"/>
      <c r="AS141" s="258"/>
      <c r="AT141" s="258"/>
      <c r="AU141" s="258"/>
      <c r="AV141" s="258"/>
      <c r="AW141" s="258"/>
      <c r="AX141" s="258"/>
      <c r="AY141" s="258"/>
      <c r="AZ141" s="258"/>
      <c r="BA141" s="258"/>
      <c r="BB141" s="258"/>
      <c r="BC141" s="258"/>
      <c r="BD141" s="258"/>
      <c r="BE141" s="258"/>
      <c r="BF141" s="258"/>
      <c r="BG141" s="258"/>
      <c r="BH141" s="258"/>
      <c r="BI141" s="258"/>
      <c r="BJ141" s="258"/>
      <c r="BK141" s="258"/>
      <c r="BL141" s="258"/>
      <c r="BM141" s="258"/>
      <c r="BN141" s="258"/>
      <c r="BO141" s="258"/>
      <c r="BP141" s="258"/>
      <c r="BQ141" s="258"/>
      <c r="BR141" s="258"/>
      <c r="BS141" s="258"/>
      <c r="BT141" s="258"/>
      <c r="BU141" s="258"/>
      <c r="BV141" s="258"/>
    </row>
    <row r="142" spans="1:74" s="257" customFormat="1" ht="13.8" x14ac:dyDescent="0.25">
      <c r="A142" s="192" t="s">
        <v>3020</v>
      </c>
      <c r="B142" s="194" t="s">
        <v>1372</v>
      </c>
      <c r="C142" s="209">
        <v>70107499</v>
      </c>
      <c r="D142" s="193" t="s">
        <v>959</v>
      </c>
      <c r="E142" s="210" t="s">
        <v>1636</v>
      </c>
      <c r="F142" s="193"/>
      <c r="G142" s="193"/>
      <c r="H142" s="211">
        <v>250</v>
      </c>
      <c r="I142" s="510"/>
      <c r="J142" s="520">
        <v>105182</v>
      </c>
      <c r="K142" s="212">
        <v>1</v>
      </c>
      <c r="L142" s="212">
        <v>3</v>
      </c>
      <c r="M142" s="211" t="s">
        <v>11</v>
      </c>
      <c r="N142" s="229"/>
      <c r="O142" s="278">
        <f>Tabelle4424353[[#This Row],[FOPPE Art.-Nr. ]]</f>
        <v>70107499</v>
      </c>
      <c r="Q142" s="258"/>
      <c r="R142" s="258"/>
      <c r="S142" s="258"/>
      <c r="T142" s="258"/>
      <c r="U142" s="258"/>
      <c r="V142" s="258"/>
      <c r="W142" s="258"/>
      <c r="X142" s="258"/>
      <c r="Y142" s="258"/>
      <c r="Z142" s="258"/>
      <c r="AA142" s="258"/>
      <c r="AB142" s="258"/>
      <c r="AC142" s="258"/>
      <c r="AD142" s="258"/>
      <c r="AE142" s="258"/>
      <c r="AF142" s="258"/>
      <c r="AG142" s="258"/>
      <c r="AH142" s="258"/>
      <c r="AI142" s="258"/>
      <c r="AJ142" s="258"/>
      <c r="AK142" s="258"/>
      <c r="AL142" s="258"/>
      <c r="AM142" s="258"/>
      <c r="AN142" s="258"/>
      <c r="AO142" s="258"/>
      <c r="AP142" s="258"/>
      <c r="AQ142" s="258"/>
      <c r="AR142" s="258"/>
      <c r="AS142" s="258"/>
      <c r="AT142" s="258"/>
      <c r="AU142" s="258"/>
      <c r="AV142" s="258"/>
      <c r="AW142" s="258"/>
      <c r="AX142" s="258"/>
      <c r="AY142" s="258"/>
      <c r="AZ142" s="258"/>
      <c r="BA142" s="258"/>
      <c r="BB142" s="258"/>
      <c r="BC142" s="258"/>
      <c r="BD142" s="258"/>
      <c r="BE142" s="258"/>
      <c r="BF142" s="258"/>
      <c r="BG142" s="258"/>
      <c r="BH142" s="258"/>
      <c r="BI142" s="258"/>
      <c r="BJ142" s="258"/>
      <c r="BK142" s="258"/>
      <c r="BL142" s="258"/>
      <c r="BM142" s="258"/>
      <c r="BN142" s="258"/>
      <c r="BO142" s="258"/>
      <c r="BP142" s="258"/>
      <c r="BQ142" s="258"/>
      <c r="BR142" s="258"/>
      <c r="BS142" s="258"/>
      <c r="BT142" s="258"/>
      <c r="BU142" s="258"/>
      <c r="BV142" s="258"/>
    </row>
    <row r="143" spans="1:74" s="257" customFormat="1" ht="13.8" x14ac:dyDescent="0.25">
      <c r="A143" s="192" t="s">
        <v>3020</v>
      </c>
      <c r="B143" s="194" t="s">
        <v>1372</v>
      </c>
      <c r="C143" s="209">
        <v>70103735301</v>
      </c>
      <c r="D143" s="193"/>
      <c r="E143" s="210" t="s">
        <v>1371</v>
      </c>
      <c r="F143" s="193"/>
      <c r="G143" s="193"/>
      <c r="H143" s="211">
        <v>250</v>
      </c>
      <c r="I143" s="510"/>
      <c r="J143" s="520">
        <v>122833</v>
      </c>
      <c r="K143" s="212">
        <v>1</v>
      </c>
      <c r="L143" s="231"/>
      <c r="M143" s="211" t="s">
        <v>11</v>
      </c>
      <c r="N143" s="229"/>
      <c r="O143" s="278">
        <f>Tabelle4424353[[#This Row],[FOPPE Art.-Nr. ]]</f>
        <v>70103735301</v>
      </c>
      <c r="Q143" s="258"/>
      <c r="R143" s="258"/>
      <c r="S143" s="258"/>
      <c r="T143" s="258"/>
      <c r="U143" s="258"/>
      <c r="V143" s="258"/>
      <c r="W143" s="258"/>
      <c r="X143" s="258"/>
      <c r="Y143" s="258"/>
      <c r="Z143" s="258"/>
      <c r="AA143" s="258"/>
      <c r="AB143" s="258"/>
      <c r="AC143" s="258"/>
      <c r="AD143" s="258"/>
      <c r="AE143" s="258"/>
      <c r="AF143" s="258"/>
      <c r="AG143" s="258"/>
      <c r="AH143" s="258"/>
      <c r="AI143" s="258"/>
      <c r="AJ143" s="258"/>
      <c r="AK143" s="258"/>
      <c r="AL143" s="258"/>
      <c r="AM143" s="258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58"/>
      <c r="AX143" s="258"/>
      <c r="AY143" s="258"/>
      <c r="AZ143" s="258"/>
      <c r="BA143" s="258"/>
      <c r="BB143" s="258"/>
      <c r="BC143" s="258"/>
      <c r="BD143" s="258"/>
      <c r="BE143" s="258"/>
      <c r="BF143" s="258"/>
      <c r="BG143" s="258"/>
      <c r="BH143" s="258"/>
      <c r="BI143" s="258"/>
      <c r="BJ143" s="258"/>
      <c r="BK143" s="258"/>
      <c r="BL143" s="258"/>
      <c r="BM143" s="258"/>
      <c r="BN143" s="258"/>
      <c r="BO143" s="258"/>
      <c r="BP143" s="258"/>
      <c r="BQ143" s="258"/>
      <c r="BR143" s="258"/>
      <c r="BS143" s="258"/>
      <c r="BT143" s="258"/>
      <c r="BU143" s="258"/>
      <c r="BV143" s="258"/>
    </row>
    <row r="144" spans="1:74" s="257" customFormat="1" ht="13.8" x14ac:dyDescent="0.25">
      <c r="A144" s="192" t="s">
        <v>3020</v>
      </c>
      <c r="B144" s="194" t="s">
        <v>1762</v>
      </c>
      <c r="C144" s="209">
        <v>25112620</v>
      </c>
      <c r="D144" s="193"/>
      <c r="E144" s="210" t="s">
        <v>1797</v>
      </c>
      <c r="F144" s="193"/>
      <c r="G144" s="193"/>
      <c r="H144" s="211">
        <v>1000</v>
      </c>
      <c r="I144" s="510"/>
      <c r="J144" s="520">
        <v>104193</v>
      </c>
      <c r="K144" s="212">
        <v>1</v>
      </c>
      <c r="L144" s="212">
        <v>3</v>
      </c>
      <c r="M144" s="211" t="s">
        <v>11</v>
      </c>
      <c r="N144" s="229"/>
      <c r="O144" s="278">
        <f>Tabelle4424353[[#This Row],[FOPPE Art.-Nr. ]]</f>
        <v>25112620</v>
      </c>
      <c r="Q144" s="258"/>
      <c r="R144" s="258"/>
      <c r="S144" s="258"/>
      <c r="T144" s="258"/>
      <c r="U144" s="258"/>
      <c r="V144" s="258"/>
      <c r="W144" s="258"/>
      <c r="X144" s="258"/>
      <c r="Y144" s="258"/>
      <c r="Z144" s="258"/>
      <c r="AA144" s="258"/>
      <c r="AB144" s="258"/>
      <c r="AC144" s="258"/>
      <c r="AD144" s="258"/>
      <c r="AE144" s="258"/>
      <c r="AF144" s="258"/>
      <c r="AG144" s="258"/>
      <c r="AH144" s="258"/>
      <c r="AI144" s="258"/>
      <c r="AJ144" s="258"/>
      <c r="AK144" s="258"/>
      <c r="AL144" s="258"/>
      <c r="AM144" s="258"/>
      <c r="AN144" s="258"/>
      <c r="AO144" s="258"/>
      <c r="AP144" s="258"/>
      <c r="AQ144" s="258"/>
      <c r="AR144" s="258"/>
      <c r="AS144" s="258"/>
      <c r="AT144" s="258"/>
      <c r="AU144" s="258"/>
      <c r="AV144" s="258"/>
      <c r="AW144" s="258"/>
      <c r="AX144" s="258"/>
      <c r="AY144" s="258"/>
      <c r="AZ144" s="258"/>
      <c r="BA144" s="258"/>
      <c r="BB144" s="258"/>
      <c r="BC144" s="258"/>
      <c r="BD144" s="258"/>
      <c r="BE144" s="258"/>
      <c r="BF144" s="258"/>
      <c r="BG144" s="258"/>
      <c r="BH144" s="258"/>
      <c r="BI144" s="258"/>
      <c r="BJ144" s="258"/>
      <c r="BK144" s="258"/>
      <c r="BL144" s="258"/>
      <c r="BM144" s="258"/>
      <c r="BN144" s="258"/>
      <c r="BO144" s="258"/>
      <c r="BP144" s="258"/>
      <c r="BQ144" s="258"/>
      <c r="BR144" s="258"/>
      <c r="BS144" s="258"/>
      <c r="BT144" s="258"/>
      <c r="BU144" s="258"/>
      <c r="BV144" s="258"/>
    </row>
    <row r="145" spans="1:74" s="257" customFormat="1" ht="13.8" x14ac:dyDescent="0.25">
      <c r="A145" s="192" t="s">
        <v>3020</v>
      </c>
      <c r="B145" s="194" t="s">
        <v>1762</v>
      </c>
      <c r="C145" s="209">
        <v>25112621</v>
      </c>
      <c r="D145" s="193"/>
      <c r="E145" s="210" t="s">
        <v>1796</v>
      </c>
      <c r="F145" s="193"/>
      <c r="G145" s="193"/>
      <c r="H145" s="211">
        <v>1000</v>
      </c>
      <c r="I145" s="510"/>
      <c r="J145" s="520">
        <v>104194</v>
      </c>
      <c r="K145" s="212">
        <v>1</v>
      </c>
      <c r="L145" s="212">
        <v>3</v>
      </c>
      <c r="M145" s="211" t="s">
        <v>11</v>
      </c>
      <c r="N145" s="229"/>
      <c r="O145" s="278">
        <f>Tabelle4424353[[#This Row],[FOPPE Art.-Nr. ]]</f>
        <v>25112621</v>
      </c>
      <c r="Q145" s="258"/>
      <c r="R145" s="258"/>
      <c r="S145" s="258"/>
      <c r="T145" s="258"/>
      <c r="U145" s="258"/>
      <c r="V145" s="258"/>
      <c r="W145" s="258"/>
      <c r="X145" s="258"/>
      <c r="Y145" s="258"/>
      <c r="Z145" s="258"/>
      <c r="AA145" s="258"/>
      <c r="AB145" s="258"/>
      <c r="AC145" s="258"/>
      <c r="AD145" s="258"/>
      <c r="AE145" s="258"/>
      <c r="AF145" s="258"/>
      <c r="AG145" s="258"/>
      <c r="AH145" s="258"/>
      <c r="AI145" s="258"/>
      <c r="AJ145" s="258"/>
      <c r="AK145" s="258"/>
      <c r="AL145" s="258"/>
      <c r="AM145" s="258"/>
      <c r="AN145" s="258"/>
      <c r="AO145" s="258"/>
      <c r="AP145" s="258"/>
      <c r="AQ145" s="258"/>
      <c r="AR145" s="258"/>
      <c r="AS145" s="258"/>
      <c r="AT145" s="258"/>
      <c r="AU145" s="258"/>
      <c r="AV145" s="258"/>
      <c r="AW145" s="258"/>
      <c r="AX145" s="258"/>
      <c r="AY145" s="258"/>
      <c r="AZ145" s="258"/>
      <c r="BA145" s="258"/>
      <c r="BB145" s="258"/>
      <c r="BC145" s="258"/>
      <c r="BD145" s="258"/>
      <c r="BE145" s="258"/>
      <c r="BF145" s="258"/>
      <c r="BG145" s="258"/>
      <c r="BH145" s="258"/>
      <c r="BI145" s="258"/>
      <c r="BJ145" s="258"/>
      <c r="BK145" s="258"/>
      <c r="BL145" s="258"/>
      <c r="BM145" s="258"/>
      <c r="BN145" s="258"/>
      <c r="BO145" s="258"/>
      <c r="BP145" s="258"/>
      <c r="BQ145" s="258"/>
      <c r="BR145" s="258"/>
      <c r="BS145" s="258"/>
      <c r="BT145" s="258"/>
      <c r="BU145" s="258"/>
      <c r="BV145" s="258"/>
    </row>
    <row r="146" spans="1:74" s="257" customFormat="1" ht="13.8" x14ac:dyDescent="0.25">
      <c r="A146" s="192" t="s">
        <v>3020</v>
      </c>
      <c r="B146" s="194" t="s">
        <v>1762</v>
      </c>
      <c r="C146" s="209">
        <v>25112622</v>
      </c>
      <c r="D146" s="193"/>
      <c r="E146" s="210" t="s">
        <v>1795</v>
      </c>
      <c r="F146" s="193"/>
      <c r="G146" s="193"/>
      <c r="H146" s="211">
        <v>1000</v>
      </c>
      <c r="I146" s="510"/>
      <c r="J146" s="520">
        <v>104195</v>
      </c>
      <c r="K146" s="212">
        <v>1</v>
      </c>
      <c r="L146" s="212">
        <v>3</v>
      </c>
      <c r="M146" s="211" t="s">
        <v>11</v>
      </c>
      <c r="N146" s="229"/>
      <c r="O146" s="278">
        <f>Tabelle4424353[[#This Row],[FOPPE Art.-Nr. ]]</f>
        <v>25112622</v>
      </c>
      <c r="Q146" s="258"/>
      <c r="R146" s="258"/>
      <c r="S146" s="258"/>
      <c r="T146" s="258"/>
      <c r="U146" s="258"/>
      <c r="V146" s="258"/>
      <c r="W146" s="258"/>
      <c r="X146" s="258"/>
      <c r="Y146" s="258"/>
      <c r="Z146" s="258"/>
      <c r="AA146" s="258"/>
      <c r="AB146" s="258"/>
      <c r="AC146" s="258"/>
      <c r="AD146" s="258"/>
      <c r="AE146" s="258"/>
      <c r="AF146" s="258"/>
      <c r="AG146" s="258"/>
      <c r="AH146" s="258"/>
      <c r="AI146" s="258"/>
      <c r="AJ146" s="258"/>
      <c r="AK146" s="258"/>
      <c r="AL146" s="258"/>
      <c r="AM146" s="258"/>
      <c r="AN146" s="258"/>
      <c r="AO146" s="258"/>
      <c r="AP146" s="258"/>
      <c r="AQ146" s="258"/>
      <c r="AR146" s="258"/>
      <c r="AS146" s="258"/>
      <c r="AT146" s="258"/>
      <c r="AU146" s="258"/>
      <c r="AV146" s="258"/>
      <c r="AW146" s="258"/>
      <c r="AX146" s="258"/>
      <c r="AY146" s="258"/>
      <c r="AZ146" s="258"/>
      <c r="BA146" s="258"/>
      <c r="BB146" s="258"/>
      <c r="BC146" s="258"/>
      <c r="BD146" s="258"/>
      <c r="BE146" s="258"/>
      <c r="BF146" s="258"/>
      <c r="BG146" s="258"/>
      <c r="BH146" s="258"/>
      <c r="BI146" s="258"/>
      <c r="BJ146" s="258"/>
      <c r="BK146" s="258"/>
      <c r="BL146" s="258"/>
      <c r="BM146" s="258"/>
      <c r="BN146" s="258"/>
      <c r="BO146" s="258"/>
      <c r="BP146" s="258"/>
      <c r="BQ146" s="258"/>
      <c r="BR146" s="258"/>
      <c r="BS146" s="258"/>
      <c r="BT146" s="258"/>
      <c r="BU146" s="258"/>
      <c r="BV146" s="258"/>
    </row>
    <row r="147" spans="1:74" s="257" customFormat="1" ht="13.8" x14ac:dyDescent="0.25">
      <c r="A147" s="192" t="s">
        <v>3020</v>
      </c>
      <c r="B147" s="194" t="s">
        <v>1762</v>
      </c>
      <c r="C147" s="209">
        <v>25112623</v>
      </c>
      <c r="D147" s="193"/>
      <c r="E147" s="210" t="s">
        <v>1794</v>
      </c>
      <c r="F147" s="193"/>
      <c r="G147" s="193"/>
      <c r="H147" s="211">
        <v>1000</v>
      </c>
      <c r="I147" s="510"/>
      <c r="J147" s="520">
        <v>104196</v>
      </c>
      <c r="K147" s="212">
        <v>1</v>
      </c>
      <c r="L147" s="212">
        <v>3</v>
      </c>
      <c r="M147" s="211" t="s">
        <v>11</v>
      </c>
      <c r="N147" s="229"/>
      <c r="O147" s="278">
        <f>Tabelle4424353[[#This Row],[FOPPE Art.-Nr. ]]</f>
        <v>25112623</v>
      </c>
      <c r="Q147" s="258"/>
      <c r="R147" s="258"/>
      <c r="S147" s="258"/>
      <c r="T147" s="258"/>
      <c r="U147" s="258"/>
      <c r="V147" s="258"/>
      <c r="W147" s="258"/>
      <c r="X147" s="258"/>
      <c r="Y147" s="258"/>
      <c r="Z147" s="258"/>
      <c r="AA147" s="258"/>
      <c r="AB147" s="258"/>
      <c r="AC147" s="258"/>
      <c r="AD147" s="258"/>
      <c r="AE147" s="258"/>
      <c r="AF147" s="258"/>
      <c r="AG147" s="258"/>
      <c r="AH147" s="258"/>
      <c r="AI147" s="258"/>
      <c r="AJ147" s="258"/>
      <c r="AK147" s="258"/>
      <c r="AL147" s="258"/>
      <c r="AM147" s="258"/>
      <c r="AN147" s="258"/>
      <c r="AO147" s="258"/>
      <c r="AP147" s="258"/>
      <c r="AQ147" s="258"/>
      <c r="AR147" s="258"/>
      <c r="AS147" s="258"/>
      <c r="AT147" s="258"/>
      <c r="AU147" s="258"/>
      <c r="AV147" s="258"/>
      <c r="AW147" s="258"/>
      <c r="AX147" s="258"/>
      <c r="AY147" s="258"/>
      <c r="AZ147" s="258"/>
      <c r="BA147" s="258"/>
      <c r="BB147" s="258"/>
      <c r="BC147" s="258"/>
      <c r="BD147" s="258"/>
      <c r="BE147" s="258"/>
      <c r="BF147" s="258"/>
      <c r="BG147" s="258"/>
      <c r="BH147" s="258"/>
      <c r="BI147" s="258"/>
      <c r="BJ147" s="258"/>
      <c r="BK147" s="258"/>
      <c r="BL147" s="258"/>
      <c r="BM147" s="258"/>
      <c r="BN147" s="258"/>
      <c r="BO147" s="258"/>
      <c r="BP147" s="258"/>
      <c r="BQ147" s="258"/>
      <c r="BR147" s="258"/>
      <c r="BS147" s="258"/>
      <c r="BT147" s="258"/>
      <c r="BU147" s="258"/>
      <c r="BV147" s="258"/>
    </row>
    <row r="148" spans="1:74" s="257" customFormat="1" ht="13.8" x14ac:dyDescent="0.25">
      <c r="A148" s="192" t="s">
        <v>3020</v>
      </c>
      <c r="B148" s="194" t="s">
        <v>1762</v>
      </c>
      <c r="C148" s="209">
        <v>25112624</v>
      </c>
      <c r="D148" s="193"/>
      <c r="E148" s="210" t="s">
        <v>1793</v>
      </c>
      <c r="F148" s="193"/>
      <c r="G148" s="193"/>
      <c r="H148" s="211">
        <v>1000</v>
      </c>
      <c r="I148" s="510"/>
      <c r="J148" s="520">
        <v>104197</v>
      </c>
      <c r="K148" s="212">
        <v>1</v>
      </c>
      <c r="L148" s="212">
        <v>3</v>
      </c>
      <c r="M148" s="211" t="s">
        <v>11</v>
      </c>
      <c r="N148" s="229"/>
      <c r="O148" s="278">
        <f>Tabelle4424353[[#This Row],[FOPPE Art.-Nr. ]]</f>
        <v>25112624</v>
      </c>
      <c r="Q148" s="258"/>
      <c r="R148" s="258"/>
      <c r="S148" s="258"/>
      <c r="T148" s="258"/>
      <c r="U148" s="258"/>
      <c r="V148" s="258"/>
      <c r="W148" s="258"/>
      <c r="X148" s="258"/>
      <c r="Y148" s="258"/>
      <c r="Z148" s="258"/>
      <c r="AA148" s="258"/>
      <c r="AB148" s="258"/>
      <c r="AC148" s="258"/>
      <c r="AD148" s="258"/>
      <c r="AE148" s="258"/>
      <c r="AF148" s="258"/>
      <c r="AG148" s="258"/>
      <c r="AH148" s="258"/>
      <c r="AI148" s="258"/>
      <c r="AJ148" s="258"/>
      <c r="AK148" s="258"/>
      <c r="AL148" s="258"/>
      <c r="AM148" s="258"/>
      <c r="AN148" s="258"/>
      <c r="AO148" s="258"/>
      <c r="AP148" s="258"/>
      <c r="AQ148" s="258"/>
      <c r="AR148" s="258"/>
      <c r="AS148" s="258"/>
      <c r="AT148" s="258"/>
      <c r="AU148" s="258"/>
      <c r="AV148" s="258"/>
      <c r="AW148" s="258"/>
      <c r="AX148" s="258"/>
      <c r="AY148" s="258"/>
      <c r="AZ148" s="258"/>
      <c r="BA148" s="258"/>
      <c r="BB148" s="258"/>
      <c r="BC148" s="258"/>
      <c r="BD148" s="258"/>
      <c r="BE148" s="258"/>
      <c r="BF148" s="258"/>
      <c r="BG148" s="258"/>
      <c r="BH148" s="258"/>
      <c r="BI148" s="258"/>
      <c r="BJ148" s="258"/>
      <c r="BK148" s="258"/>
      <c r="BL148" s="258"/>
      <c r="BM148" s="258"/>
      <c r="BN148" s="258"/>
      <c r="BO148" s="258"/>
      <c r="BP148" s="258"/>
      <c r="BQ148" s="258"/>
      <c r="BR148" s="258"/>
      <c r="BS148" s="258"/>
      <c r="BT148" s="258"/>
      <c r="BU148" s="258"/>
      <c r="BV148" s="258"/>
    </row>
    <row r="149" spans="1:74" s="257" customFormat="1" ht="13.8" x14ac:dyDescent="0.25">
      <c r="A149" s="192" t="s">
        <v>3020</v>
      </c>
      <c r="B149" s="194" t="s">
        <v>1762</v>
      </c>
      <c r="C149" s="209">
        <v>25112625</v>
      </c>
      <c r="D149" s="193"/>
      <c r="E149" s="210" t="s">
        <v>1792</v>
      </c>
      <c r="F149" s="193"/>
      <c r="G149" s="193"/>
      <c r="H149" s="211">
        <v>1000</v>
      </c>
      <c r="I149" s="510"/>
      <c r="J149" s="520">
        <v>104198</v>
      </c>
      <c r="K149" s="212">
        <v>1</v>
      </c>
      <c r="L149" s="212">
        <v>3</v>
      </c>
      <c r="M149" s="211" t="s">
        <v>11</v>
      </c>
      <c r="N149" s="229"/>
      <c r="O149" s="278">
        <f>Tabelle4424353[[#This Row],[FOPPE Art.-Nr. ]]</f>
        <v>25112625</v>
      </c>
      <c r="Q149" s="258"/>
      <c r="R149" s="258"/>
      <c r="S149" s="258"/>
      <c r="T149" s="258"/>
      <c r="U149" s="258"/>
      <c r="V149" s="258"/>
      <c r="W149" s="258"/>
      <c r="X149" s="258"/>
      <c r="Y149" s="258"/>
      <c r="Z149" s="258"/>
      <c r="AA149" s="258"/>
      <c r="AB149" s="258"/>
      <c r="AC149" s="258"/>
      <c r="AD149" s="258"/>
      <c r="AE149" s="258"/>
      <c r="AF149" s="258"/>
      <c r="AG149" s="258"/>
      <c r="AH149" s="258"/>
      <c r="AI149" s="258"/>
      <c r="AJ149" s="258"/>
      <c r="AK149" s="258"/>
      <c r="AL149" s="258"/>
      <c r="AM149" s="258"/>
      <c r="AN149" s="258"/>
      <c r="AO149" s="258"/>
      <c r="AP149" s="258"/>
      <c r="AQ149" s="258"/>
      <c r="AR149" s="258"/>
      <c r="AS149" s="258"/>
      <c r="AT149" s="258"/>
      <c r="AU149" s="258"/>
      <c r="AV149" s="258"/>
      <c r="AW149" s="258"/>
      <c r="AX149" s="258"/>
      <c r="AY149" s="258"/>
      <c r="AZ149" s="258"/>
      <c r="BA149" s="258"/>
      <c r="BB149" s="258"/>
      <c r="BC149" s="258"/>
      <c r="BD149" s="258"/>
      <c r="BE149" s="258"/>
      <c r="BF149" s="258"/>
      <c r="BG149" s="258"/>
      <c r="BH149" s="258"/>
      <c r="BI149" s="258"/>
      <c r="BJ149" s="258"/>
      <c r="BK149" s="258"/>
      <c r="BL149" s="258"/>
      <c r="BM149" s="258"/>
      <c r="BN149" s="258"/>
      <c r="BO149" s="258"/>
      <c r="BP149" s="258"/>
      <c r="BQ149" s="258"/>
      <c r="BR149" s="258"/>
      <c r="BS149" s="258"/>
      <c r="BT149" s="258"/>
      <c r="BU149" s="258"/>
      <c r="BV149" s="258"/>
    </row>
    <row r="150" spans="1:74" s="257" customFormat="1" ht="13.8" x14ac:dyDescent="0.25">
      <c r="A150" s="192" t="s">
        <v>3020</v>
      </c>
      <c r="B150" s="194" t="s">
        <v>1762</v>
      </c>
      <c r="C150" s="209">
        <v>25112626</v>
      </c>
      <c r="D150" s="193"/>
      <c r="E150" s="210" t="s">
        <v>1791</v>
      </c>
      <c r="F150" s="193"/>
      <c r="G150" s="193"/>
      <c r="H150" s="211">
        <v>500</v>
      </c>
      <c r="I150" s="510"/>
      <c r="J150" s="520">
        <v>104199</v>
      </c>
      <c r="K150" s="212">
        <v>1</v>
      </c>
      <c r="L150" s="212">
        <v>3</v>
      </c>
      <c r="M150" s="211" t="s">
        <v>11</v>
      </c>
      <c r="N150" s="277"/>
      <c r="O150" s="278">
        <f>Tabelle4424353[[#This Row],[FOPPE Art.-Nr. ]]</f>
        <v>25112626</v>
      </c>
      <c r="Q150" s="258"/>
      <c r="R150" s="258"/>
      <c r="S150" s="258"/>
      <c r="T150" s="258"/>
      <c r="U150" s="258"/>
      <c r="V150" s="258"/>
      <c r="W150" s="258"/>
      <c r="X150" s="258"/>
      <c r="Y150" s="258"/>
      <c r="Z150" s="258"/>
      <c r="AA150" s="258"/>
      <c r="AB150" s="258"/>
      <c r="AC150" s="258"/>
      <c r="AD150" s="258"/>
      <c r="AE150" s="258"/>
      <c r="AF150" s="258"/>
      <c r="AG150" s="258"/>
      <c r="AH150" s="258"/>
      <c r="AI150" s="258"/>
      <c r="AJ150" s="258"/>
      <c r="AK150" s="258"/>
      <c r="AL150" s="258"/>
      <c r="AM150" s="258"/>
      <c r="AN150" s="258"/>
      <c r="AO150" s="258"/>
      <c r="AP150" s="258"/>
      <c r="AQ150" s="258"/>
      <c r="AR150" s="258"/>
      <c r="AS150" s="258"/>
      <c r="AT150" s="258"/>
      <c r="AU150" s="258"/>
      <c r="AV150" s="258"/>
      <c r="AW150" s="258"/>
      <c r="AX150" s="258"/>
      <c r="AY150" s="258"/>
      <c r="AZ150" s="258"/>
      <c r="BA150" s="258"/>
      <c r="BB150" s="258"/>
      <c r="BC150" s="258"/>
      <c r="BD150" s="258"/>
      <c r="BE150" s="258"/>
      <c r="BF150" s="258"/>
      <c r="BG150" s="258"/>
      <c r="BH150" s="258"/>
      <c r="BI150" s="258"/>
      <c r="BJ150" s="258"/>
      <c r="BK150" s="258"/>
      <c r="BL150" s="258"/>
      <c r="BM150" s="258"/>
      <c r="BN150" s="258"/>
      <c r="BO150" s="258"/>
      <c r="BP150" s="258"/>
      <c r="BQ150" s="258"/>
      <c r="BR150" s="258"/>
      <c r="BS150" s="258"/>
      <c r="BT150" s="258"/>
      <c r="BU150" s="258"/>
      <c r="BV150" s="258"/>
    </row>
    <row r="151" spans="1:74" s="257" customFormat="1" ht="13.8" x14ac:dyDescent="0.25">
      <c r="A151" s="192" t="s">
        <v>3020</v>
      </c>
      <c r="B151" s="194" t="s">
        <v>1762</v>
      </c>
      <c r="C151" s="209">
        <v>25112627</v>
      </c>
      <c r="D151" s="193"/>
      <c r="E151" s="210" t="s">
        <v>1790</v>
      </c>
      <c r="F151" s="193"/>
      <c r="G151" s="193"/>
      <c r="H151" s="211">
        <v>500</v>
      </c>
      <c r="I151" s="510"/>
      <c r="J151" s="520">
        <v>104200</v>
      </c>
      <c r="K151" s="212">
        <v>1</v>
      </c>
      <c r="L151" s="212">
        <v>3</v>
      </c>
      <c r="M151" s="211" t="s">
        <v>11</v>
      </c>
      <c r="N151" s="279"/>
      <c r="O151" s="278">
        <f>Tabelle4424353[[#This Row],[FOPPE Art.-Nr. ]]</f>
        <v>25112627</v>
      </c>
      <c r="Q151" s="258"/>
      <c r="R151" s="258"/>
      <c r="S151" s="258"/>
      <c r="T151" s="258"/>
      <c r="U151" s="258"/>
      <c r="V151" s="258"/>
      <c r="W151" s="258"/>
      <c r="X151" s="258"/>
      <c r="Y151" s="258"/>
      <c r="Z151" s="258"/>
      <c r="AA151" s="258"/>
      <c r="AB151" s="258"/>
      <c r="AC151" s="258"/>
      <c r="AD151" s="258"/>
      <c r="AE151" s="258"/>
      <c r="AF151" s="258"/>
      <c r="AG151" s="258"/>
      <c r="AH151" s="258"/>
      <c r="AI151" s="258"/>
      <c r="AJ151" s="258"/>
      <c r="AK151" s="258"/>
      <c r="AL151" s="258"/>
      <c r="AM151" s="258"/>
      <c r="AN151" s="258"/>
      <c r="AO151" s="258"/>
      <c r="AP151" s="258"/>
      <c r="AQ151" s="258"/>
      <c r="AR151" s="258"/>
      <c r="AS151" s="258"/>
      <c r="AT151" s="258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58"/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8"/>
      <c r="BV151" s="258"/>
    </row>
    <row r="152" spans="1:74" s="257" customFormat="1" ht="13.8" x14ac:dyDescent="0.25">
      <c r="A152" s="192" t="s">
        <v>3020</v>
      </c>
      <c r="B152" s="194" t="s">
        <v>1762</v>
      </c>
      <c r="C152" s="209">
        <v>25114481</v>
      </c>
      <c r="D152" s="193"/>
      <c r="E152" s="210" t="s">
        <v>1789</v>
      </c>
      <c r="F152" s="193"/>
      <c r="G152" s="193"/>
      <c r="H152" s="211">
        <v>1000</v>
      </c>
      <c r="I152" s="510"/>
      <c r="J152" s="520">
        <v>104227</v>
      </c>
      <c r="K152" s="212">
        <v>1</v>
      </c>
      <c r="L152" s="212">
        <v>3</v>
      </c>
      <c r="M152" s="211" t="s">
        <v>11</v>
      </c>
      <c r="N152" s="229"/>
      <c r="O152" s="278">
        <f>Tabelle4424353[[#This Row],[FOPPE Art.-Nr. ]]</f>
        <v>25114481</v>
      </c>
      <c r="Q152" s="258"/>
      <c r="R152" s="258"/>
      <c r="S152" s="258"/>
      <c r="T152" s="258"/>
      <c r="U152" s="258"/>
      <c r="V152" s="258"/>
      <c r="W152" s="258"/>
      <c r="X152" s="258"/>
      <c r="Y152" s="258"/>
      <c r="Z152" s="258"/>
      <c r="AA152" s="258"/>
      <c r="AB152" s="258"/>
      <c r="AC152" s="258"/>
      <c r="AD152" s="258"/>
      <c r="AE152" s="258"/>
      <c r="AF152" s="258"/>
      <c r="AG152" s="258"/>
      <c r="AH152" s="258"/>
      <c r="AI152" s="258"/>
      <c r="AJ152" s="258"/>
      <c r="AK152" s="258"/>
      <c r="AL152" s="258"/>
      <c r="AM152" s="258"/>
      <c r="AN152" s="258"/>
      <c r="AO152" s="258"/>
      <c r="AP152" s="258"/>
      <c r="AQ152" s="258"/>
      <c r="AR152" s="258"/>
      <c r="AS152" s="258"/>
      <c r="AT152" s="258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58"/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</row>
    <row r="153" spans="1:74" s="257" customFormat="1" ht="13.8" x14ac:dyDescent="0.25">
      <c r="A153" s="192" t="s">
        <v>3020</v>
      </c>
      <c r="B153" s="194" t="s">
        <v>1762</v>
      </c>
      <c r="C153" s="209">
        <v>25114482</v>
      </c>
      <c r="D153" s="193"/>
      <c r="E153" s="210" t="s">
        <v>1788</v>
      </c>
      <c r="F153" s="193"/>
      <c r="G153" s="193"/>
      <c r="H153" s="211">
        <v>1000</v>
      </c>
      <c r="I153" s="510"/>
      <c r="J153" s="520">
        <v>104228</v>
      </c>
      <c r="K153" s="212">
        <v>1</v>
      </c>
      <c r="L153" s="212">
        <v>3</v>
      </c>
      <c r="M153" s="211" t="s">
        <v>11</v>
      </c>
      <c r="N153" s="229"/>
      <c r="O153" s="278">
        <f>Tabelle4424353[[#This Row],[FOPPE Art.-Nr. ]]</f>
        <v>25114482</v>
      </c>
      <c r="Q153" s="258"/>
      <c r="R153" s="258"/>
      <c r="S153" s="258"/>
      <c r="T153" s="258"/>
      <c r="U153" s="258"/>
      <c r="V153" s="258"/>
      <c r="W153" s="258"/>
      <c r="X153" s="258"/>
      <c r="Y153" s="258"/>
      <c r="Z153" s="258"/>
      <c r="AA153" s="258"/>
      <c r="AB153" s="258"/>
      <c r="AC153" s="258"/>
      <c r="AD153" s="258"/>
      <c r="AE153" s="258"/>
      <c r="AF153" s="258"/>
      <c r="AG153" s="258"/>
      <c r="AH153" s="258"/>
      <c r="AI153" s="258"/>
      <c r="AJ153" s="258"/>
      <c r="AK153" s="258"/>
      <c r="AL153" s="258"/>
      <c r="AM153" s="258"/>
      <c r="AN153" s="258"/>
      <c r="AO153" s="258"/>
      <c r="AP153" s="258"/>
      <c r="AQ153" s="258"/>
      <c r="AR153" s="258"/>
      <c r="AS153" s="258"/>
      <c r="AT153" s="258"/>
      <c r="AU153" s="258"/>
      <c r="AV153" s="258"/>
      <c r="AW153" s="258"/>
      <c r="AX153" s="258"/>
      <c r="AY153" s="258"/>
      <c r="AZ153" s="258"/>
      <c r="BA153" s="258"/>
      <c r="BB153" s="258"/>
      <c r="BC153" s="258"/>
      <c r="BD153" s="258"/>
      <c r="BE153" s="258"/>
      <c r="BF153" s="258"/>
      <c r="BG153" s="258"/>
      <c r="BH153" s="258"/>
      <c r="BI153" s="258"/>
      <c r="BJ153" s="258"/>
      <c r="BK153" s="258"/>
      <c r="BL153" s="258"/>
      <c r="BM153" s="258"/>
      <c r="BN153" s="258"/>
      <c r="BO153" s="258"/>
      <c r="BP153" s="258"/>
      <c r="BQ153" s="258"/>
      <c r="BR153" s="258"/>
      <c r="BS153" s="258"/>
      <c r="BT153" s="258"/>
      <c r="BU153" s="258"/>
      <c r="BV153" s="258"/>
    </row>
    <row r="154" spans="1:74" s="257" customFormat="1" ht="13.8" x14ac:dyDescent="0.25">
      <c r="A154" s="192" t="s">
        <v>3020</v>
      </c>
      <c r="B154" s="194" t="s">
        <v>1762</v>
      </c>
      <c r="C154" s="209">
        <v>25114483</v>
      </c>
      <c r="D154" s="193"/>
      <c r="E154" s="210" t="s">
        <v>1787</v>
      </c>
      <c r="F154" s="193"/>
      <c r="G154" s="193"/>
      <c r="H154" s="211">
        <v>1000</v>
      </c>
      <c r="I154" s="510"/>
      <c r="J154" s="520">
        <v>104229</v>
      </c>
      <c r="K154" s="212">
        <v>1</v>
      </c>
      <c r="L154" s="212">
        <v>3</v>
      </c>
      <c r="M154" s="211" t="s">
        <v>11</v>
      </c>
      <c r="N154" s="229"/>
      <c r="O154" s="278">
        <f>Tabelle4424353[[#This Row],[FOPPE Art.-Nr. ]]</f>
        <v>25114483</v>
      </c>
      <c r="Q154" s="258"/>
      <c r="R154" s="258"/>
      <c r="S154" s="258"/>
      <c r="T154" s="258"/>
      <c r="U154" s="258"/>
      <c r="V154" s="258"/>
      <c r="W154" s="258"/>
      <c r="X154" s="258"/>
      <c r="Y154" s="258"/>
      <c r="Z154" s="258"/>
      <c r="AA154" s="258"/>
      <c r="AB154" s="258"/>
      <c r="AC154" s="258"/>
      <c r="AD154" s="258"/>
      <c r="AE154" s="258"/>
      <c r="AF154" s="258"/>
      <c r="AG154" s="258"/>
      <c r="AH154" s="258"/>
      <c r="AI154" s="258"/>
      <c r="AJ154" s="258"/>
      <c r="AK154" s="258"/>
      <c r="AL154" s="258"/>
      <c r="AM154" s="258"/>
      <c r="AN154" s="258"/>
      <c r="AO154" s="258"/>
      <c r="AP154" s="258"/>
      <c r="AQ154" s="258"/>
      <c r="AR154" s="258"/>
      <c r="AS154" s="258"/>
      <c r="AT154" s="258"/>
      <c r="AU154" s="258"/>
      <c r="AV154" s="258"/>
      <c r="AW154" s="258"/>
      <c r="AX154" s="258"/>
      <c r="AY154" s="258"/>
      <c r="AZ154" s="258"/>
      <c r="BA154" s="258"/>
      <c r="BB154" s="258"/>
      <c r="BC154" s="258"/>
      <c r="BD154" s="258"/>
      <c r="BE154" s="258"/>
      <c r="BF154" s="258"/>
      <c r="BG154" s="258"/>
      <c r="BH154" s="258"/>
      <c r="BI154" s="258"/>
      <c r="BJ154" s="258"/>
      <c r="BK154" s="258"/>
      <c r="BL154" s="258"/>
      <c r="BM154" s="258"/>
      <c r="BN154" s="258"/>
      <c r="BO154" s="258"/>
      <c r="BP154" s="258"/>
      <c r="BQ154" s="258"/>
      <c r="BR154" s="258"/>
      <c r="BS154" s="258"/>
      <c r="BT154" s="258"/>
      <c r="BU154" s="258"/>
      <c r="BV154" s="258"/>
    </row>
    <row r="155" spans="1:74" s="257" customFormat="1" ht="13.8" x14ac:dyDescent="0.25">
      <c r="A155" s="192" t="s">
        <v>3020</v>
      </c>
      <c r="B155" s="194" t="s">
        <v>1762</v>
      </c>
      <c r="C155" s="209">
        <v>25114484</v>
      </c>
      <c r="D155" s="193"/>
      <c r="E155" s="210" t="s">
        <v>1786</v>
      </c>
      <c r="F155" s="193"/>
      <c r="G155" s="193"/>
      <c r="H155" s="211">
        <v>1000</v>
      </c>
      <c r="I155" s="510"/>
      <c r="J155" s="520">
        <v>104230</v>
      </c>
      <c r="K155" s="212">
        <v>1</v>
      </c>
      <c r="L155" s="212">
        <v>3</v>
      </c>
      <c r="M155" s="211" t="s">
        <v>11</v>
      </c>
      <c r="N155" s="229"/>
      <c r="O155" s="278">
        <f>Tabelle4424353[[#This Row],[FOPPE Art.-Nr. ]]</f>
        <v>25114484</v>
      </c>
      <c r="Q155" s="258"/>
      <c r="R155" s="258"/>
      <c r="S155" s="258"/>
      <c r="T155" s="258"/>
      <c r="U155" s="258"/>
      <c r="V155" s="258"/>
      <c r="W155" s="258"/>
      <c r="X155" s="258"/>
      <c r="Y155" s="258"/>
      <c r="Z155" s="258"/>
      <c r="AA155" s="258"/>
      <c r="AB155" s="258"/>
      <c r="AC155" s="258"/>
      <c r="AD155" s="258"/>
      <c r="AE155" s="258"/>
      <c r="AF155" s="258"/>
      <c r="AG155" s="258"/>
      <c r="AH155" s="258"/>
      <c r="AI155" s="258"/>
      <c r="AJ155" s="258"/>
      <c r="AK155" s="258"/>
      <c r="AL155" s="258"/>
      <c r="AM155" s="258"/>
      <c r="AN155" s="258"/>
      <c r="AO155" s="258"/>
      <c r="AP155" s="258"/>
      <c r="AQ155" s="258"/>
      <c r="AR155" s="258"/>
      <c r="AS155" s="258"/>
      <c r="AT155" s="258"/>
      <c r="AU155" s="258"/>
      <c r="AV155" s="258"/>
      <c r="AW155" s="258"/>
      <c r="AX155" s="258"/>
      <c r="AY155" s="258"/>
      <c r="AZ155" s="258"/>
      <c r="BA155" s="258"/>
      <c r="BB155" s="258"/>
      <c r="BC155" s="258"/>
      <c r="BD155" s="258"/>
      <c r="BE155" s="258"/>
      <c r="BF155" s="258"/>
      <c r="BG155" s="258"/>
      <c r="BH155" s="258"/>
      <c r="BI155" s="258"/>
      <c r="BJ155" s="258"/>
      <c r="BK155" s="258"/>
      <c r="BL155" s="258"/>
      <c r="BM155" s="258"/>
      <c r="BN155" s="258"/>
      <c r="BO155" s="258"/>
      <c r="BP155" s="258"/>
      <c r="BQ155" s="258"/>
      <c r="BR155" s="258"/>
      <c r="BS155" s="258"/>
      <c r="BT155" s="258"/>
      <c r="BU155" s="258"/>
      <c r="BV155" s="258"/>
    </row>
    <row r="156" spans="1:74" s="257" customFormat="1" ht="13.8" x14ac:dyDescent="0.25">
      <c r="A156" s="192" t="s">
        <v>3020</v>
      </c>
      <c r="B156" s="194" t="s">
        <v>1762</v>
      </c>
      <c r="C156" s="209">
        <v>25114485</v>
      </c>
      <c r="D156" s="193"/>
      <c r="E156" s="210" t="s">
        <v>1785</v>
      </c>
      <c r="F156" s="193"/>
      <c r="G156" s="193"/>
      <c r="H156" s="211">
        <v>500</v>
      </c>
      <c r="I156" s="510"/>
      <c r="J156" s="520">
        <v>104231</v>
      </c>
      <c r="K156" s="212">
        <v>1</v>
      </c>
      <c r="L156" s="212">
        <v>3</v>
      </c>
      <c r="M156" s="211" t="s">
        <v>11</v>
      </c>
      <c r="N156" s="229"/>
      <c r="O156" s="278">
        <f>Tabelle4424353[[#This Row],[FOPPE Art.-Nr. ]]</f>
        <v>25114485</v>
      </c>
      <c r="Q156" s="258"/>
      <c r="R156" s="258"/>
      <c r="S156" s="258"/>
      <c r="T156" s="258"/>
      <c r="U156" s="258"/>
      <c r="V156" s="258"/>
      <c r="W156" s="258"/>
      <c r="X156" s="258"/>
      <c r="Y156" s="258"/>
      <c r="Z156" s="258"/>
      <c r="AA156" s="258"/>
      <c r="AB156" s="258"/>
      <c r="AC156" s="258"/>
      <c r="AD156" s="258"/>
      <c r="AE156" s="258"/>
      <c r="AF156" s="258"/>
      <c r="AG156" s="258"/>
      <c r="AH156" s="258"/>
      <c r="AI156" s="258"/>
      <c r="AJ156" s="258"/>
      <c r="AK156" s="258"/>
      <c r="AL156" s="258"/>
      <c r="AM156" s="258"/>
      <c r="AN156" s="258"/>
      <c r="AO156" s="258"/>
      <c r="AP156" s="258"/>
      <c r="AQ156" s="258"/>
      <c r="AR156" s="258"/>
      <c r="AS156" s="258"/>
      <c r="AT156" s="258"/>
      <c r="AU156" s="258"/>
      <c r="AV156" s="258"/>
      <c r="AW156" s="258"/>
      <c r="AX156" s="258"/>
      <c r="AY156" s="258"/>
      <c r="AZ156" s="258"/>
      <c r="BA156" s="258"/>
      <c r="BB156" s="258"/>
      <c r="BC156" s="258"/>
      <c r="BD156" s="258"/>
      <c r="BE156" s="258"/>
      <c r="BF156" s="258"/>
      <c r="BG156" s="258"/>
      <c r="BH156" s="258"/>
      <c r="BI156" s="258"/>
      <c r="BJ156" s="258"/>
      <c r="BK156" s="258"/>
      <c r="BL156" s="258"/>
      <c r="BM156" s="258"/>
      <c r="BN156" s="258"/>
      <c r="BO156" s="258"/>
      <c r="BP156" s="258"/>
      <c r="BQ156" s="258"/>
      <c r="BR156" s="258"/>
      <c r="BS156" s="258"/>
      <c r="BT156" s="258"/>
      <c r="BU156" s="258"/>
      <c r="BV156" s="258"/>
    </row>
    <row r="157" spans="1:74" s="257" customFormat="1" ht="13.8" x14ac:dyDescent="0.25">
      <c r="A157" s="192" t="s">
        <v>3020</v>
      </c>
      <c r="B157" s="194" t="s">
        <v>1762</v>
      </c>
      <c r="C157" s="209">
        <v>25114486</v>
      </c>
      <c r="D157" s="193"/>
      <c r="E157" s="210" t="s">
        <v>1784</v>
      </c>
      <c r="F157" s="193"/>
      <c r="G157" s="193"/>
      <c r="H157" s="211">
        <v>500</v>
      </c>
      <c r="I157" s="510"/>
      <c r="J157" s="520">
        <v>104232</v>
      </c>
      <c r="K157" s="212">
        <v>1</v>
      </c>
      <c r="L157" s="212">
        <v>3</v>
      </c>
      <c r="M157" s="211" t="s">
        <v>11</v>
      </c>
      <c r="N157" s="229"/>
      <c r="O157" s="278">
        <f>Tabelle4424353[[#This Row],[FOPPE Art.-Nr. ]]</f>
        <v>25114486</v>
      </c>
      <c r="Q157" s="258"/>
      <c r="R157" s="258"/>
      <c r="S157" s="258"/>
      <c r="T157" s="258"/>
      <c r="U157" s="258"/>
      <c r="V157" s="258"/>
      <c r="W157" s="258"/>
      <c r="X157" s="258"/>
      <c r="Y157" s="258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58"/>
      <c r="AT157" s="258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58"/>
      <c r="BO157" s="258"/>
      <c r="BP157" s="258"/>
      <c r="BQ157" s="258"/>
      <c r="BR157" s="258"/>
      <c r="BS157" s="258"/>
      <c r="BT157" s="258"/>
      <c r="BU157" s="258"/>
      <c r="BV157" s="258"/>
    </row>
    <row r="158" spans="1:74" s="257" customFormat="1" ht="13.8" x14ac:dyDescent="0.25">
      <c r="A158" s="192" t="s">
        <v>3020</v>
      </c>
      <c r="B158" s="194" t="s">
        <v>1762</v>
      </c>
      <c r="C158" s="209">
        <v>25114487</v>
      </c>
      <c r="D158" s="193"/>
      <c r="E158" s="210" t="s">
        <v>1783</v>
      </c>
      <c r="F158" s="193"/>
      <c r="G158" s="193"/>
      <c r="H158" s="211">
        <v>500</v>
      </c>
      <c r="I158" s="510"/>
      <c r="J158" s="520">
        <v>104233</v>
      </c>
      <c r="K158" s="212">
        <v>1</v>
      </c>
      <c r="L158" s="212">
        <v>3</v>
      </c>
      <c r="M158" s="211" t="s">
        <v>11</v>
      </c>
      <c r="N158" s="229"/>
      <c r="O158" s="278">
        <f>Tabelle4424353[[#This Row],[FOPPE Art.-Nr. ]]</f>
        <v>25114487</v>
      </c>
      <c r="Q158" s="258"/>
      <c r="R158" s="258"/>
      <c r="S158" s="258"/>
      <c r="T158" s="258"/>
      <c r="U158" s="258"/>
      <c r="V158" s="258"/>
      <c r="W158" s="258"/>
      <c r="X158" s="258"/>
      <c r="Y158" s="258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58"/>
      <c r="AT158" s="258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58"/>
      <c r="BO158" s="258"/>
      <c r="BP158" s="258"/>
      <c r="BQ158" s="258"/>
      <c r="BR158" s="258"/>
      <c r="BS158" s="258"/>
      <c r="BT158" s="258"/>
      <c r="BU158" s="258"/>
      <c r="BV158" s="258"/>
    </row>
    <row r="159" spans="1:74" s="257" customFormat="1" ht="13.8" x14ac:dyDescent="0.25">
      <c r="A159" s="192" t="s">
        <v>3020</v>
      </c>
      <c r="B159" s="194" t="s">
        <v>1762</v>
      </c>
      <c r="C159" s="209">
        <v>25114488</v>
      </c>
      <c r="D159" s="193"/>
      <c r="E159" s="210" t="s">
        <v>1782</v>
      </c>
      <c r="F159" s="193"/>
      <c r="G159" s="193"/>
      <c r="H159" s="211">
        <v>500</v>
      </c>
      <c r="I159" s="510"/>
      <c r="J159" s="520">
        <v>104234</v>
      </c>
      <c r="K159" s="212">
        <v>1</v>
      </c>
      <c r="L159" s="212">
        <v>3</v>
      </c>
      <c r="M159" s="211" t="s">
        <v>11</v>
      </c>
      <c r="N159" s="229"/>
      <c r="O159" s="278">
        <f>Tabelle4424353[[#This Row],[FOPPE Art.-Nr. ]]</f>
        <v>25114488</v>
      </c>
      <c r="Q159" s="258"/>
      <c r="R159" s="258"/>
      <c r="S159" s="258"/>
      <c r="T159" s="258"/>
      <c r="U159" s="258"/>
      <c r="V159" s="258"/>
      <c r="W159" s="258"/>
      <c r="X159" s="258"/>
      <c r="Y159" s="258"/>
      <c r="Z159" s="258"/>
      <c r="AA159" s="258"/>
      <c r="AB159" s="258"/>
      <c r="AC159" s="258"/>
      <c r="AD159" s="258"/>
      <c r="AE159" s="258"/>
      <c r="AF159" s="258"/>
      <c r="AG159" s="258"/>
      <c r="AH159" s="258"/>
      <c r="AI159" s="258"/>
      <c r="AJ159" s="258"/>
      <c r="AK159" s="258"/>
      <c r="AL159" s="258"/>
      <c r="AM159" s="258"/>
      <c r="AN159" s="258"/>
      <c r="AO159" s="258"/>
      <c r="AP159" s="258"/>
      <c r="AQ159" s="258"/>
      <c r="AR159" s="258"/>
      <c r="AS159" s="258"/>
      <c r="AT159" s="258"/>
      <c r="AU159" s="258"/>
      <c r="AV159" s="258"/>
      <c r="AW159" s="258"/>
      <c r="AX159" s="258"/>
      <c r="AY159" s="258"/>
      <c r="AZ159" s="258"/>
      <c r="BA159" s="258"/>
      <c r="BB159" s="258"/>
      <c r="BC159" s="258"/>
      <c r="BD159" s="258"/>
      <c r="BE159" s="258"/>
      <c r="BF159" s="258"/>
      <c r="BG159" s="258"/>
      <c r="BH159" s="258"/>
      <c r="BI159" s="258"/>
      <c r="BJ159" s="258"/>
      <c r="BK159" s="258"/>
      <c r="BL159" s="258"/>
      <c r="BM159" s="258"/>
      <c r="BN159" s="258"/>
      <c r="BO159" s="258"/>
      <c r="BP159" s="258"/>
      <c r="BQ159" s="258"/>
      <c r="BR159" s="258"/>
      <c r="BS159" s="258"/>
      <c r="BT159" s="258"/>
      <c r="BU159" s="258"/>
      <c r="BV159" s="258"/>
    </row>
    <row r="160" spans="1:74" s="257" customFormat="1" ht="13.8" x14ac:dyDescent="0.25">
      <c r="A160" s="192" t="s">
        <v>3020</v>
      </c>
      <c r="B160" s="194" t="s">
        <v>1762</v>
      </c>
      <c r="C160" s="209">
        <v>25114489</v>
      </c>
      <c r="D160" s="193"/>
      <c r="E160" s="210" t="s">
        <v>1781</v>
      </c>
      <c r="F160" s="193"/>
      <c r="G160" s="193"/>
      <c r="H160" s="211">
        <v>1000</v>
      </c>
      <c r="I160" s="510"/>
      <c r="J160" s="520">
        <v>104202</v>
      </c>
      <c r="K160" s="212">
        <v>1</v>
      </c>
      <c r="L160" s="212">
        <v>3</v>
      </c>
      <c r="M160" s="211" t="s">
        <v>11</v>
      </c>
      <c r="N160" s="229"/>
      <c r="O160" s="278">
        <f>Tabelle4424353[[#This Row],[FOPPE Art.-Nr. ]]</f>
        <v>25114489</v>
      </c>
      <c r="Q160" s="258"/>
      <c r="R160" s="258"/>
      <c r="S160" s="258"/>
      <c r="T160" s="258"/>
      <c r="U160" s="258"/>
      <c r="V160" s="258"/>
      <c r="W160" s="258"/>
      <c r="X160" s="258"/>
      <c r="Y160" s="258"/>
      <c r="Z160" s="258"/>
      <c r="AA160" s="258"/>
      <c r="AB160" s="258"/>
      <c r="AC160" s="258"/>
      <c r="AD160" s="258"/>
      <c r="AE160" s="258"/>
      <c r="AF160" s="258"/>
      <c r="AG160" s="258"/>
      <c r="AH160" s="258"/>
      <c r="AI160" s="258"/>
      <c r="AJ160" s="258"/>
      <c r="AK160" s="258"/>
      <c r="AL160" s="258"/>
      <c r="AM160" s="258"/>
      <c r="AN160" s="258"/>
      <c r="AO160" s="258"/>
      <c r="AP160" s="258"/>
      <c r="AQ160" s="258"/>
      <c r="AR160" s="258"/>
      <c r="AS160" s="258"/>
      <c r="AT160" s="258"/>
      <c r="AU160" s="258"/>
      <c r="AV160" s="258"/>
      <c r="AW160" s="258"/>
      <c r="AX160" s="258"/>
      <c r="AY160" s="258"/>
      <c r="AZ160" s="258"/>
      <c r="BA160" s="258"/>
      <c r="BB160" s="258"/>
      <c r="BC160" s="258"/>
      <c r="BD160" s="258"/>
      <c r="BE160" s="258"/>
      <c r="BF160" s="258"/>
      <c r="BG160" s="258"/>
      <c r="BH160" s="258"/>
      <c r="BI160" s="258"/>
      <c r="BJ160" s="258"/>
      <c r="BK160" s="258"/>
      <c r="BL160" s="258"/>
      <c r="BM160" s="258"/>
      <c r="BN160" s="258"/>
      <c r="BO160" s="258"/>
      <c r="BP160" s="258"/>
      <c r="BQ160" s="258"/>
      <c r="BR160" s="258"/>
      <c r="BS160" s="258"/>
      <c r="BT160" s="258"/>
      <c r="BU160" s="258"/>
      <c r="BV160" s="258"/>
    </row>
    <row r="161" spans="1:74" s="257" customFormat="1" ht="13.8" x14ac:dyDescent="0.25">
      <c r="A161" s="192" t="s">
        <v>3020</v>
      </c>
      <c r="B161" s="194" t="s">
        <v>1762</v>
      </c>
      <c r="C161" s="209">
        <v>25114490</v>
      </c>
      <c r="D161" s="193"/>
      <c r="E161" s="210" t="s">
        <v>1780</v>
      </c>
      <c r="F161" s="193"/>
      <c r="G161" s="193"/>
      <c r="H161" s="211">
        <v>1000</v>
      </c>
      <c r="I161" s="510"/>
      <c r="J161" s="520">
        <v>104203</v>
      </c>
      <c r="K161" s="212">
        <v>1</v>
      </c>
      <c r="L161" s="212">
        <v>3</v>
      </c>
      <c r="M161" s="211" t="s">
        <v>11</v>
      </c>
      <c r="N161" s="229"/>
      <c r="O161" s="278">
        <f>Tabelle4424353[[#This Row],[FOPPE Art.-Nr. ]]</f>
        <v>25114490</v>
      </c>
      <c r="Q161" s="258"/>
      <c r="R161" s="258"/>
      <c r="S161" s="258"/>
      <c r="T161" s="258"/>
      <c r="U161" s="258"/>
      <c r="V161" s="258"/>
      <c r="W161" s="258"/>
      <c r="X161" s="258"/>
      <c r="Y161" s="258"/>
      <c r="Z161" s="258"/>
      <c r="AA161" s="258"/>
      <c r="AB161" s="258"/>
      <c r="AC161" s="258"/>
      <c r="AD161" s="258"/>
      <c r="AE161" s="258"/>
      <c r="AF161" s="258"/>
      <c r="AG161" s="258"/>
      <c r="AH161" s="258"/>
      <c r="AI161" s="258"/>
      <c r="AJ161" s="258"/>
      <c r="AK161" s="258"/>
      <c r="AL161" s="258"/>
      <c r="AM161" s="258"/>
      <c r="AN161" s="258"/>
      <c r="AO161" s="258"/>
      <c r="AP161" s="258"/>
      <c r="AQ161" s="258"/>
      <c r="AR161" s="258"/>
      <c r="AS161" s="258"/>
      <c r="AT161" s="258"/>
      <c r="AU161" s="258"/>
      <c r="AV161" s="258"/>
      <c r="AW161" s="258"/>
      <c r="AX161" s="258"/>
      <c r="AY161" s="258"/>
      <c r="AZ161" s="258"/>
      <c r="BA161" s="258"/>
      <c r="BB161" s="258"/>
      <c r="BC161" s="258"/>
      <c r="BD161" s="258"/>
      <c r="BE161" s="258"/>
      <c r="BF161" s="258"/>
      <c r="BG161" s="258"/>
      <c r="BH161" s="258"/>
      <c r="BI161" s="258"/>
      <c r="BJ161" s="258"/>
      <c r="BK161" s="258"/>
      <c r="BL161" s="258"/>
      <c r="BM161" s="258"/>
      <c r="BN161" s="258"/>
      <c r="BO161" s="258"/>
      <c r="BP161" s="258"/>
      <c r="BQ161" s="258"/>
      <c r="BR161" s="258"/>
      <c r="BS161" s="258"/>
      <c r="BT161" s="258"/>
      <c r="BU161" s="258"/>
      <c r="BV161" s="258"/>
    </row>
    <row r="162" spans="1:74" s="257" customFormat="1" ht="13.8" x14ac:dyDescent="0.25">
      <c r="A162" s="192" t="s">
        <v>3020</v>
      </c>
      <c r="B162" s="194" t="s">
        <v>1762</v>
      </c>
      <c r="C162" s="209">
        <v>25114491</v>
      </c>
      <c r="D162" s="193"/>
      <c r="E162" s="210" t="s">
        <v>1779</v>
      </c>
      <c r="F162" s="193"/>
      <c r="G162" s="193"/>
      <c r="H162" s="211">
        <v>1000</v>
      </c>
      <c r="I162" s="510"/>
      <c r="J162" s="520">
        <v>104204</v>
      </c>
      <c r="K162" s="212">
        <v>1</v>
      </c>
      <c r="L162" s="212">
        <v>3</v>
      </c>
      <c r="M162" s="211" t="s">
        <v>11</v>
      </c>
      <c r="N162" s="229"/>
      <c r="O162" s="278">
        <f>Tabelle4424353[[#This Row],[FOPPE Art.-Nr. ]]</f>
        <v>25114491</v>
      </c>
      <c r="Q162" s="258"/>
      <c r="R162" s="258"/>
      <c r="S162" s="258"/>
      <c r="T162" s="258"/>
      <c r="U162" s="258"/>
      <c r="V162" s="258"/>
      <c r="W162" s="258"/>
      <c r="X162" s="258"/>
      <c r="Y162" s="258"/>
      <c r="Z162" s="258"/>
      <c r="AA162" s="258"/>
      <c r="AB162" s="258"/>
      <c r="AC162" s="258"/>
      <c r="AD162" s="258"/>
      <c r="AE162" s="258"/>
      <c r="AF162" s="258"/>
      <c r="AG162" s="258"/>
      <c r="AH162" s="258"/>
      <c r="AI162" s="258"/>
      <c r="AJ162" s="258"/>
      <c r="AK162" s="258"/>
      <c r="AL162" s="258"/>
      <c r="AM162" s="258"/>
      <c r="AN162" s="258"/>
      <c r="AO162" s="258"/>
      <c r="AP162" s="258"/>
      <c r="AQ162" s="258"/>
      <c r="AR162" s="258"/>
      <c r="AS162" s="258"/>
      <c r="AT162" s="258"/>
      <c r="AU162" s="258"/>
      <c r="AV162" s="258"/>
      <c r="AW162" s="258"/>
      <c r="AX162" s="258"/>
      <c r="AY162" s="258"/>
      <c r="AZ162" s="258"/>
      <c r="BA162" s="258"/>
      <c r="BB162" s="258"/>
      <c r="BC162" s="258"/>
      <c r="BD162" s="258"/>
      <c r="BE162" s="258"/>
      <c r="BF162" s="258"/>
      <c r="BG162" s="258"/>
      <c r="BH162" s="258"/>
      <c r="BI162" s="258"/>
      <c r="BJ162" s="258"/>
      <c r="BK162" s="258"/>
      <c r="BL162" s="258"/>
      <c r="BM162" s="258"/>
      <c r="BN162" s="258"/>
      <c r="BO162" s="258"/>
      <c r="BP162" s="258"/>
      <c r="BQ162" s="258"/>
      <c r="BR162" s="258"/>
      <c r="BS162" s="258"/>
      <c r="BT162" s="258"/>
      <c r="BU162" s="258"/>
      <c r="BV162" s="258"/>
    </row>
    <row r="163" spans="1:74" s="257" customFormat="1" ht="13.8" x14ac:dyDescent="0.25">
      <c r="A163" s="192" t="s">
        <v>3020</v>
      </c>
      <c r="B163" s="194" t="s">
        <v>1762</v>
      </c>
      <c r="C163" s="209">
        <v>25114492</v>
      </c>
      <c r="D163" s="193"/>
      <c r="E163" s="210" t="s">
        <v>1778</v>
      </c>
      <c r="F163" s="193"/>
      <c r="G163" s="193"/>
      <c r="H163" s="211">
        <v>500</v>
      </c>
      <c r="I163" s="510"/>
      <c r="J163" s="520">
        <v>104205</v>
      </c>
      <c r="K163" s="212">
        <v>1</v>
      </c>
      <c r="L163" s="212">
        <v>3</v>
      </c>
      <c r="M163" s="211" t="s">
        <v>11</v>
      </c>
      <c r="N163" s="229"/>
      <c r="O163" s="278">
        <f>Tabelle4424353[[#This Row],[FOPPE Art.-Nr. ]]</f>
        <v>25114492</v>
      </c>
      <c r="Q163" s="258"/>
      <c r="R163" s="258"/>
      <c r="S163" s="258"/>
      <c r="T163" s="258"/>
      <c r="U163" s="258"/>
      <c r="V163" s="258"/>
      <c r="W163" s="258"/>
      <c r="X163" s="258"/>
      <c r="Y163" s="258"/>
      <c r="Z163" s="258"/>
      <c r="AA163" s="258"/>
      <c r="AB163" s="258"/>
      <c r="AC163" s="258"/>
      <c r="AD163" s="258"/>
      <c r="AE163" s="258"/>
      <c r="AF163" s="258"/>
      <c r="AG163" s="258"/>
      <c r="AH163" s="258"/>
      <c r="AI163" s="258"/>
      <c r="AJ163" s="258"/>
      <c r="AK163" s="258"/>
      <c r="AL163" s="258"/>
      <c r="AM163" s="258"/>
      <c r="AN163" s="258"/>
      <c r="AO163" s="258"/>
      <c r="AP163" s="258"/>
      <c r="AQ163" s="258"/>
      <c r="AR163" s="258"/>
      <c r="AS163" s="258"/>
      <c r="AT163" s="258"/>
      <c r="AU163" s="258"/>
      <c r="AV163" s="258"/>
      <c r="AW163" s="258"/>
      <c r="AX163" s="258"/>
      <c r="AY163" s="258"/>
      <c r="AZ163" s="258"/>
      <c r="BA163" s="258"/>
      <c r="BB163" s="258"/>
      <c r="BC163" s="258"/>
      <c r="BD163" s="258"/>
      <c r="BE163" s="258"/>
      <c r="BF163" s="258"/>
      <c r="BG163" s="258"/>
      <c r="BH163" s="258"/>
      <c r="BI163" s="258"/>
      <c r="BJ163" s="258"/>
      <c r="BK163" s="258"/>
      <c r="BL163" s="258"/>
      <c r="BM163" s="258"/>
      <c r="BN163" s="258"/>
      <c r="BO163" s="258"/>
      <c r="BP163" s="258"/>
      <c r="BQ163" s="258"/>
      <c r="BR163" s="258"/>
      <c r="BS163" s="258"/>
      <c r="BT163" s="258"/>
      <c r="BU163" s="258"/>
      <c r="BV163" s="258"/>
    </row>
    <row r="164" spans="1:74" s="257" customFormat="1" ht="13.8" x14ac:dyDescent="0.25">
      <c r="A164" s="192" t="s">
        <v>3020</v>
      </c>
      <c r="B164" s="194" t="s">
        <v>1762</v>
      </c>
      <c r="C164" s="209">
        <v>25114493</v>
      </c>
      <c r="D164" s="193"/>
      <c r="E164" s="210" t="s">
        <v>1777</v>
      </c>
      <c r="F164" s="193"/>
      <c r="G164" s="193"/>
      <c r="H164" s="211">
        <v>500</v>
      </c>
      <c r="I164" s="510"/>
      <c r="J164" s="520">
        <v>104206</v>
      </c>
      <c r="K164" s="212">
        <v>1</v>
      </c>
      <c r="L164" s="212">
        <v>3</v>
      </c>
      <c r="M164" s="211" t="s">
        <v>11</v>
      </c>
      <c r="N164" s="277"/>
      <c r="O164" s="278">
        <f>Tabelle4424353[[#This Row],[FOPPE Art.-Nr. ]]</f>
        <v>25114493</v>
      </c>
      <c r="Q164" s="258"/>
      <c r="R164" s="258"/>
      <c r="S164" s="258"/>
      <c r="T164" s="258"/>
      <c r="U164" s="258"/>
      <c r="V164" s="258"/>
      <c r="W164" s="258"/>
      <c r="X164" s="258"/>
      <c r="Y164" s="258"/>
      <c r="Z164" s="258"/>
      <c r="AA164" s="258"/>
      <c r="AB164" s="258"/>
      <c r="AC164" s="258"/>
      <c r="AD164" s="258"/>
      <c r="AE164" s="258"/>
      <c r="AF164" s="258"/>
      <c r="AG164" s="258"/>
      <c r="AH164" s="258"/>
      <c r="AI164" s="258"/>
      <c r="AJ164" s="258"/>
      <c r="AK164" s="258"/>
      <c r="AL164" s="258"/>
      <c r="AM164" s="258"/>
      <c r="AN164" s="258"/>
      <c r="AO164" s="258"/>
      <c r="AP164" s="258"/>
      <c r="AQ164" s="258"/>
      <c r="AR164" s="258"/>
      <c r="AS164" s="258"/>
      <c r="AT164" s="258"/>
      <c r="AU164" s="258"/>
      <c r="AV164" s="258"/>
      <c r="AW164" s="258"/>
      <c r="AX164" s="258"/>
      <c r="AY164" s="258"/>
      <c r="AZ164" s="258"/>
      <c r="BA164" s="258"/>
      <c r="BB164" s="258"/>
      <c r="BC164" s="258"/>
      <c r="BD164" s="258"/>
      <c r="BE164" s="258"/>
      <c r="BF164" s="258"/>
      <c r="BG164" s="258"/>
      <c r="BH164" s="258"/>
      <c r="BI164" s="258"/>
      <c r="BJ164" s="258"/>
      <c r="BK164" s="258"/>
      <c r="BL164" s="258"/>
      <c r="BM164" s="258"/>
      <c r="BN164" s="258"/>
      <c r="BO164" s="258"/>
      <c r="BP164" s="258"/>
      <c r="BQ164" s="258"/>
      <c r="BR164" s="258"/>
      <c r="BS164" s="258"/>
      <c r="BT164" s="258"/>
      <c r="BU164" s="258"/>
      <c r="BV164" s="258"/>
    </row>
    <row r="165" spans="1:74" s="257" customFormat="1" ht="13.8" x14ac:dyDescent="0.25">
      <c r="A165" s="192" t="s">
        <v>3020</v>
      </c>
      <c r="B165" s="194" t="s">
        <v>1762</v>
      </c>
      <c r="C165" s="209">
        <v>25114494</v>
      </c>
      <c r="D165" s="193"/>
      <c r="E165" s="210" t="s">
        <v>1776</v>
      </c>
      <c r="F165" s="193"/>
      <c r="G165" s="193"/>
      <c r="H165" s="211">
        <v>500</v>
      </c>
      <c r="I165" s="510"/>
      <c r="J165" s="520">
        <v>104207</v>
      </c>
      <c r="K165" s="212">
        <v>1</v>
      </c>
      <c r="L165" s="212">
        <v>5</v>
      </c>
      <c r="M165" s="211" t="s">
        <v>11</v>
      </c>
      <c r="N165" s="277"/>
      <c r="O165" s="278">
        <f>Tabelle4424353[[#This Row],[FOPPE Art.-Nr. ]]</f>
        <v>25114494</v>
      </c>
      <c r="Q165" s="258"/>
      <c r="R165" s="258"/>
      <c r="S165" s="258"/>
      <c r="T165" s="258"/>
      <c r="U165" s="258"/>
      <c r="V165" s="258"/>
      <c r="W165" s="258"/>
      <c r="X165" s="258"/>
      <c r="Y165" s="258"/>
      <c r="Z165" s="258"/>
      <c r="AA165" s="258"/>
      <c r="AB165" s="258"/>
      <c r="AC165" s="258"/>
      <c r="AD165" s="258"/>
      <c r="AE165" s="258"/>
      <c r="AF165" s="258"/>
      <c r="AG165" s="258"/>
      <c r="AH165" s="258"/>
      <c r="AI165" s="258"/>
      <c r="AJ165" s="258"/>
      <c r="AK165" s="258"/>
      <c r="AL165" s="258"/>
      <c r="AM165" s="258"/>
      <c r="AN165" s="258"/>
      <c r="AO165" s="258"/>
      <c r="AP165" s="258"/>
      <c r="AQ165" s="258"/>
      <c r="AR165" s="258"/>
      <c r="AS165" s="258"/>
      <c r="AT165" s="258"/>
      <c r="AU165" s="258"/>
      <c r="AV165" s="258"/>
      <c r="AW165" s="258"/>
      <c r="AX165" s="258"/>
      <c r="AY165" s="258"/>
      <c r="AZ165" s="258"/>
      <c r="BA165" s="258"/>
      <c r="BB165" s="258"/>
      <c r="BC165" s="258"/>
      <c r="BD165" s="258"/>
      <c r="BE165" s="258"/>
      <c r="BF165" s="258"/>
      <c r="BG165" s="258"/>
      <c r="BH165" s="258"/>
      <c r="BI165" s="258"/>
      <c r="BJ165" s="258"/>
      <c r="BK165" s="258"/>
      <c r="BL165" s="258"/>
      <c r="BM165" s="258"/>
      <c r="BN165" s="258"/>
      <c r="BO165" s="258"/>
      <c r="BP165" s="258"/>
      <c r="BQ165" s="258"/>
      <c r="BR165" s="258"/>
      <c r="BS165" s="258"/>
      <c r="BT165" s="258"/>
      <c r="BU165" s="258"/>
      <c r="BV165" s="258"/>
    </row>
    <row r="166" spans="1:74" s="257" customFormat="1" ht="13.8" x14ac:dyDescent="0.25">
      <c r="A166" s="192" t="s">
        <v>3020</v>
      </c>
      <c r="B166" s="194" t="s">
        <v>1762</v>
      </c>
      <c r="C166" s="209">
        <v>25114495</v>
      </c>
      <c r="D166" s="193"/>
      <c r="E166" s="210" t="s">
        <v>1775</v>
      </c>
      <c r="F166" s="193"/>
      <c r="G166" s="193"/>
      <c r="H166" s="211">
        <v>500</v>
      </c>
      <c r="I166" s="510"/>
      <c r="J166" s="520">
        <v>104208</v>
      </c>
      <c r="K166" s="212">
        <v>1</v>
      </c>
      <c r="L166" s="212">
        <v>3</v>
      </c>
      <c r="M166" s="211" t="s">
        <v>11</v>
      </c>
      <c r="N166" s="277"/>
      <c r="O166" s="278">
        <f>Tabelle4424353[[#This Row],[FOPPE Art.-Nr. ]]</f>
        <v>25114495</v>
      </c>
      <c r="Q166" s="258"/>
      <c r="R166" s="258"/>
      <c r="S166" s="258"/>
      <c r="T166" s="258"/>
      <c r="U166" s="258"/>
      <c r="V166" s="258"/>
      <c r="W166" s="258"/>
      <c r="X166" s="258"/>
      <c r="Y166" s="258"/>
      <c r="Z166" s="258"/>
      <c r="AA166" s="258"/>
      <c r="AB166" s="258"/>
      <c r="AC166" s="258"/>
      <c r="AD166" s="258"/>
      <c r="AE166" s="258"/>
      <c r="AF166" s="258"/>
      <c r="AG166" s="258"/>
      <c r="AH166" s="258"/>
      <c r="AI166" s="258"/>
      <c r="AJ166" s="258"/>
      <c r="AK166" s="258"/>
      <c r="AL166" s="258"/>
      <c r="AM166" s="258"/>
      <c r="AN166" s="258"/>
      <c r="AO166" s="258"/>
      <c r="AP166" s="258"/>
      <c r="AQ166" s="258"/>
      <c r="AR166" s="258"/>
      <c r="AS166" s="258"/>
      <c r="AT166" s="258"/>
      <c r="AU166" s="258"/>
      <c r="AV166" s="258"/>
      <c r="AW166" s="258"/>
      <c r="AX166" s="258"/>
      <c r="AY166" s="258"/>
      <c r="AZ166" s="258"/>
      <c r="BA166" s="258"/>
      <c r="BB166" s="258"/>
      <c r="BC166" s="258"/>
      <c r="BD166" s="258"/>
      <c r="BE166" s="258"/>
      <c r="BF166" s="258"/>
      <c r="BG166" s="258"/>
      <c r="BH166" s="258"/>
      <c r="BI166" s="258"/>
      <c r="BJ166" s="258"/>
      <c r="BK166" s="258"/>
      <c r="BL166" s="258"/>
      <c r="BM166" s="258"/>
      <c r="BN166" s="258"/>
      <c r="BO166" s="258"/>
      <c r="BP166" s="258"/>
      <c r="BQ166" s="258"/>
      <c r="BR166" s="258"/>
      <c r="BS166" s="258"/>
      <c r="BT166" s="258"/>
      <c r="BU166" s="258"/>
      <c r="BV166" s="258"/>
    </row>
    <row r="167" spans="1:74" s="257" customFormat="1" ht="13.8" x14ac:dyDescent="0.25">
      <c r="A167" s="192" t="s">
        <v>3020</v>
      </c>
      <c r="B167" s="194" t="s">
        <v>1762</v>
      </c>
      <c r="C167" s="209">
        <v>25114496</v>
      </c>
      <c r="D167" s="193"/>
      <c r="E167" s="210" t="s">
        <v>1774</v>
      </c>
      <c r="F167" s="193"/>
      <c r="G167" s="193"/>
      <c r="H167" s="211">
        <v>1000</v>
      </c>
      <c r="I167" s="510"/>
      <c r="J167" s="520">
        <v>106126</v>
      </c>
      <c r="K167" s="212">
        <v>1</v>
      </c>
      <c r="L167" s="212">
        <v>3</v>
      </c>
      <c r="M167" s="211" t="s">
        <v>11</v>
      </c>
      <c r="N167" s="277"/>
      <c r="O167" s="278">
        <f>Tabelle4424353[[#This Row],[FOPPE Art.-Nr. ]]</f>
        <v>25114496</v>
      </c>
      <c r="Q167" s="258"/>
      <c r="R167" s="258"/>
      <c r="S167" s="258"/>
      <c r="T167" s="258"/>
      <c r="U167" s="258"/>
      <c r="V167" s="258"/>
      <c r="W167" s="258"/>
      <c r="X167" s="258"/>
      <c r="Y167" s="258"/>
      <c r="Z167" s="258"/>
      <c r="AA167" s="258"/>
      <c r="AB167" s="258"/>
      <c r="AC167" s="258"/>
      <c r="AD167" s="258"/>
      <c r="AE167" s="258"/>
      <c r="AF167" s="258"/>
      <c r="AG167" s="258"/>
      <c r="AH167" s="258"/>
      <c r="AI167" s="258"/>
      <c r="AJ167" s="258"/>
      <c r="AK167" s="258"/>
      <c r="AL167" s="258"/>
      <c r="AM167" s="258"/>
      <c r="AN167" s="258"/>
      <c r="AO167" s="258"/>
      <c r="AP167" s="258"/>
      <c r="AQ167" s="258"/>
      <c r="AR167" s="258"/>
      <c r="AS167" s="258"/>
      <c r="AT167" s="258"/>
      <c r="AU167" s="258"/>
      <c r="AV167" s="258"/>
      <c r="AW167" s="258"/>
      <c r="AX167" s="258"/>
      <c r="AY167" s="258"/>
      <c r="AZ167" s="258"/>
      <c r="BA167" s="258"/>
      <c r="BB167" s="258"/>
      <c r="BC167" s="258"/>
      <c r="BD167" s="258"/>
      <c r="BE167" s="258"/>
      <c r="BF167" s="258"/>
      <c r="BG167" s="258"/>
      <c r="BH167" s="258"/>
      <c r="BI167" s="258"/>
      <c r="BJ167" s="258"/>
      <c r="BK167" s="258"/>
      <c r="BL167" s="258"/>
      <c r="BM167" s="258"/>
      <c r="BN167" s="258"/>
      <c r="BO167" s="258"/>
      <c r="BP167" s="258"/>
      <c r="BQ167" s="258"/>
      <c r="BR167" s="258"/>
      <c r="BS167" s="258"/>
      <c r="BT167" s="258"/>
      <c r="BU167" s="258"/>
      <c r="BV167" s="258"/>
    </row>
    <row r="168" spans="1:74" s="257" customFormat="1" ht="13.8" x14ac:dyDescent="0.25">
      <c r="A168" s="192" t="s">
        <v>3020</v>
      </c>
      <c r="B168" s="194" t="s">
        <v>1762</v>
      </c>
      <c r="C168" s="209">
        <v>25114497</v>
      </c>
      <c r="D168" s="193"/>
      <c r="E168" s="210" t="s">
        <v>1773</v>
      </c>
      <c r="F168" s="193"/>
      <c r="G168" s="193"/>
      <c r="H168" s="211">
        <v>1000</v>
      </c>
      <c r="I168" s="510"/>
      <c r="J168" s="520">
        <v>106166</v>
      </c>
      <c r="K168" s="212">
        <v>1</v>
      </c>
      <c r="L168" s="212">
        <v>3</v>
      </c>
      <c r="M168" s="211" t="s">
        <v>11</v>
      </c>
      <c r="N168" s="277"/>
      <c r="O168" s="278">
        <f>Tabelle4424353[[#This Row],[FOPPE Art.-Nr. ]]</f>
        <v>25114497</v>
      </c>
      <c r="Q168" s="258"/>
      <c r="R168" s="258"/>
      <c r="S168" s="258"/>
      <c r="T168" s="258"/>
      <c r="U168" s="258"/>
      <c r="V168" s="258"/>
      <c r="W168" s="258"/>
      <c r="X168" s="258"/>
      <c r="Y168" s="258"/>
      <c r="Z168" s="258"/>
      <c r="AA168" s="258"/>
      <c r="AB168" s="258"/>
      <c r="AC168" s="258"/>
      <c r="AD168" s="258"/>
      <c r="AE168" s="258"/>
      <c r="AF168" s="258"/>
      <c r="AG168" s="258"/>
      <c r="AH168" s="258"/>
      <c r="AI168" s="258"/>
      <c r="AJ168" s="258"/>
      <c r="AK168" s="258"/>
      <c r="AL168" s="258"/>
      <c r="AM168" s="258"/>
      <c r="AN168" s="258"/>
      <c r="AO168" s="258"/>
      <c r="AP168" s="258"/>
      <c r="AQ168" s="258"/>
      <c r="AR168" s="258"/>
      <c r="AS168" s="258"/>
      <c r="AT168" s="258"/>
      <c r="AU168" s="258"/>
      <c r="AV168" s="258"/>
      <c r="AW168" s="258"/>
      <c r="AX168" s="258"/>
      <c r="AY168" s="258"/>
      <c r="AZ168" s="258"/>
      <c r="BA168" s="258"/>
      <c r="BB168" s="258"/>
      <c r="BC168" s="258"/>
      <c r="BD168" s="258"/>
      <c r="BE168" s="258"/>
      <c r="BF168" s="258"/>
      <c r="BG168" s="258"/>
      <c r="BH168" s="258"/>
      <c r="BI168" s="258"/>
      <c r="BJ168" s="258"/>
      <c r="BK168" s="258"/>
      <c r="BL168" s="258"/>
      <c r="BM168" s="258"/>
      <c r="BN168" s="258"/>
      <c r="BO168" s="258"/>
      <c r="BP168" s="258"/>
      <c r="BQ168" s="258"/>
      <c r="BR168" s="258"/>
      <c r="BS168" s="258"/>
      <c r="BT168" s="258"/>
      <c r="BU168" s="258"/>
      <c r="BV168" s="258"/>
    </row>
    <row r="169" spans="1:74" s="257" customFormat="1" ht="13.8" x14ac:dyDescent="0.25">
      <c r="A169" s="192" t="s">
        <v>3020</v>
      </c>
      <c r="B169" s="194" t="s">
        <v>1762</v>
      </c>
      <c r="C169" s="209">
        <v>25114498</v>
      </c>
      <c r="D169" s="193"/>
      <c r="E169" s="210" t="s">
        <v>1772</v>
      </c>
      <c r="F169" s="193"/>
      <c r="G169" s="193"/>
      <c r="H169" s="211">
        <v>1000</v>
      </c>
      <c r="I169" s="510"/>
      <c r="J169" s="520">
        <v>106167</v>
      </c>
      <c r="K169" s="212">
        <v>1</v>
      </c>
      <c r="L169" s="212">
        <v>3</v>
      </c>
      <c r="M169" s="211" t="s">
        <v>11</v>
      </c>
      <c r="N169" s="277"/>
      <c r="O169" s="278">
        <f>Tabelle4424353[[#This Row],[FOPPE Art.-Nr. ]]</f>
        <v>25114498</v>
      </c>
      <c r="Q169" s="258"/>
      <c r="R169" s="258"/>
      <c r="S169" s="258"/>
      <c r="T169" s="258"/>
      <c r="U169" s="258"/>
      <c r="V169" s="258"/>
      <c r="W169" s="258"/>
      <c r="X169" s="258"/>
      <c r="Y169" s="258"/>
      <c r="Z169" s="258"/>
      <c r="AA169" s="258"/>
      <c r="AB169" s="258"/>
      <c r="AC169" s="258"/>
      <c r="AD169" s="258"/>
      <c r="AE169" s="258"/>
      <c r="AF169" s="258"/>
      <c r="AG169" s="258"/>
      <c r="AH169" s="258"/>
      <c r="AI169" s="258"/>
      <c r="AJ169" s="258"/>
      <c r="AK169" s="258"/>
      <c r="AL169" s="258"/>
      <c r="AM169" s="258"/>
      <c r="AN169" s="258"/>
      <c r="AO169" s="258"/>
      <c r="AP169" s="258"/>
      <c r="AQ169" s="258"/>
      <c r="AR169" s="258"/>
      <c r="AS169" s="258"/>
      <c r="AT169" s="258"/>
      <c r="AU169" s="258"/>
      <c r="AV169" s="258"/>
      <c r="AW169" s="258"/>
      <c r="AX169" s="258"/>
      <c r="AY169" s="258"/>
      <c r="AZ169" s="258"/>
      <c r="BA169" s="258"/>
      <c r="BB169" s="258"/>
      <c r="BC169" s="258"/>
      <c r="BD169" s="258"/>
      <c r="BE169" s="258"/>
      <c r="BF169" s="258"/>
      <c r="BG169" s="258"/>
      <c r="BH169" s="258"/>
      <c r="BI169" s="258"/>
      <c r="BJ169" s="258"/>
      <c r="BK169" s="258"/>
      <c r="BL169" s="258"/>
      <c r="BM169" s="258"/>
      <c r="BN169" s="258"/>
      <c r="BO169" s="258"/>
      <c r="BP169" s="258"/>
      <c r="BQ169" s="258"/>
      <c r="BR169" s="258"/>
      <c r="BS169" s="258"/>
      <c r="BT169" s="258"/>
      <c r="BU169" s="258"/>
      <c r="BV169" s="258"/>
    </row>
    <row r="170" spans="1:74" s="257" customFormat="1" ht="13.8" x14ac:dyDescent="0.25">
      <c r="A170" s="192" t="s">
        <v>3020</v>
      </c>
      <c r="B170" s="194" t="s">
        <v>1762</v>
      </c>
      <c r="C170" s="209">
        <v>25114499</v>
      </c>
      <c r="D170" s="193"/>
      <c r="E170" s="210" t="s">
        <v>1771</v>
      </c>
      <c r="F170" s="193"/>
      <c r="G170" s="193"/>
      <c r="H170" s="211">
        <v>500</v>
      </c>
      <c r="I170" s="510"/>
      <c r="J170" s="520">
        <v>106168</v>
      </c>
      <c r="K170" s="212">
        <v>1</v>
      </c>
      <c r="L170" s="212">
        <v>3</v>
      </c>
      <c r="M170" s="211" t="s">
        <v>11</v>
      </c>
      <c r="N170" s="277"/>
      <c r="O170" s="278">
        <f>Tabelle4424353[[#This Row],[FOPPE Art.-Nr. ]]</f>
        <v>25114499</v>
      </c>
      <c r="Q170" s="258"/>
      <c r="R170" s="258"/>
      <c r="S170" s="258"/>
      <c r="T170" s="258"/>
      <c r="U170" s="258"/>
      <c r="V170" s="258"/>
      <c r="W170" s="258"/>
      <c r="X170" s="258"/>
      <c r="Y170" s="258"/>
      <c r="Z170" s="258"/>
      <c r="AA170" s="258"/>
      <c r="AB170" s="258"/>
      <c r="AC170" s="258"/>
      <c r="AD170" s="258"/>
      <c r="AE170" s="258"/>
      <c r="AF170" s="258"/>
      <c r="AG170" s="258"/>
      <c r="AH170" s="258"/>
      <c r="AI170" s="258"/>
      <c r="AJ170" s="258"/>
      <c r="AK170" s="258"/>
      <c r="AL170" s="258"/>
      <c r="AM170" s="258"/>
      <c r="AN170" s="258"/>
      <c r="AO170" s="258"/>
      <c r="AP170" s="258"/>
      <c r="AQ170" s="258"/>
      <c r="AR170" s="258"/>
      <c r="AS170" s="258"/>
      <c r="AT170" s="258"/>
      <c r="AU170" s="258"/>
      <c r="AV170" s="258"/>
      <c r="AW170" s="258"/>
      <c r="AX170" s="258"/>
      <c r="AY170" s="258"/>
      <c r="AZ170" s="258"/>
      <c r="BA170" s="258"/>
      <c r="BB170" s="258"/>
      <c r="BC170" s="258"/>
      <c r="BD170" s="258"/>
      <c r="BE170" s="258"/>
      <c r="BF170" s="258"/>
      <c r="BG170" s="258"/>
      <c r="BH170" s="258"/>
      <c r="BI170" s="258"/>
      <c r="BJ170" s="258"/>
      <c r="BK170" s="258"/>
      <c r="BL170" s="258"/>
      <c r="BM170" s="258"/>
      <c r="BN170" s="258"/>
      <c r="BO170" s="258"/>
      <c r="BP170" s="258"/>
      <c r="BQ170" s="258"/>
      <c r="BR170" s="258"/>
      <c r="BS170" s="258"/>
      <c r="BT170" s="258"/>
      <c r="BU170" s="258"/>
      <c r="BV170" s="258"/>
    </row>
    <row r="171" spans="1:74" s="257" customFormat="1" ht="13.8" x14ac:dyDescent="0.25">
      <c r="A171" s="192" t="s">
        <v>3020</v>
      </c>
      <c r="B171" s="194" t="s">
        <v>1762</v>
      </c>
      <c r="C171" s="209">
        <v>25114500</v>
      </c>
      <c r="D171" s="193"/>
      <c r="E171" s="210" t="s">
        <v>1770</v>
      </c>
      <c r="F171" s="193"/>
      <c r="G171" s="193"/>
      <c r="H171" s="211">
        <v>500</v>
      </c>
      <c r="I171" s="510"/>
      <c r="J171" s="520">
        <v>106357</v>
      </c>
      <c r="K171" s="212">
        <v>1</v>
      </c>
      <c r="L171" s="212">
        <v>3</v>
      </c>
      <c r="M171" s="211" t="s">
        <v>11</v>
      </c>
      <c r="N171" s="277"/>
      <c r="O171" s="278">
        <f>Tabelle4424353[[#This Row],[FOPPE Art.-Nr. ]]</f>
        <v>25114500</v>
      </c>
      <c r="Q171" s="258"/>
      <c r="R171" s="258"/>
      <c r="S171" s="258"/>
      <c r="T171" s="258"/>
      <c r="U171" s="258"/>
      <c r="V171" s="258"/>
      <c r="W171" s="258"/>
      <c r="X171" s="258"/>
      <c r="Y171" s="258"/>
      <c r="Z171" s="258"/>
      <c r="AA171" s="258"/>
      <c r="AB171" s="258"/>
      <c r="AC171" s="258"/>
      <c r="AD171" s="258"/>
      <c r="AE171" s="258"/>
      <c r="AF171" s="258"/>
      <c r="AG171" s="258"/>
      <c r="AH171" s="258"/>
      <c r="AI171" s="258"/>
      <c r="AJ171" s="258"/>
      <c r="AK171" s="258"/>
      <c r="AL171" s="258"/>
      <c r="AM171" s="258"/>
      <c r="AN171" s="258"/>
      <c r="AO171" s="258"/>
      <c r="AP171" s="258"/>
      <c r="AQ171" s="258"/>
      <c r="AR171" s="258"/>
      <c r="AS171" s="258"/>
      <c r="AT171" s="258"/>
      <c r="AU171" s="258"/>
      <c r="AV171" s="258"/>
      <c r="AW171" s="258"/>
      <c r="AX171" s="258"/>
      <c r="AY171" s="258"/>
      <c r="AZ171" s="258"/>
      <c r="BA171" s="258"/>
      <c r="BB171" s="258"/>
      <c r="BC171" s="258"/>
      <c r="BD171" s="258"/>
      <c r="BE171" s="258"/>
      <c r="BF171" s="258"/>
      <c r="BG171" s="258"/>
      <c r="BH171" s="258"/>
      <c r="BI171" s="258"/>
      <c r="BJ171" s="258"/>
      <c r="BK171" s="258"/>
      <c r="BL171" s="258"/>
      <c r="BM171" s="258"/>
      <c r="BN171" s="258"/>
      <c r="BO171" s="258"/>
      <c r="BP171" s="258"/>
      <c r="BQ171" s="258"/>
      <c r="BR171" s="258"/>
      <c r="BS171" s="258"/>
      <c r="BT171" s="258"/>
      <c r="BU171" s="258"/>
      <c r="BV171" s="258"/>
    </row>
    <row r="172" spans="1:74" s="257" customFormat="1" ht="13.8" x14ac:dyDescent="0.25">
      <c r="A172" s="192" t="s">
        <v>3020</v>
      </c>
      <c r="B172" s="194" t="s">
        <v>1762</v>
      </c>
      <c r="C172" s="209">
        <v>25114501</v>
      </c>
      <c r="D172" s="193"/>
      <c r="E172" s="210" t="s">
        <v>1769</v>
      </c>
      <c r="F172" s="193"/>
      <c r="G172" s="193"/>
      <c r="H172" s="211">
        <v>500</v>
      </c>
      <c r="I172" s="510"/>
      <c r="J172" s="520">
        <v>106358</v>
      </c>
      <c r="K172" s="212">
        <v>1</v>
      </c>
      <c r="L172" s="212">
        <v>3</v>
      </c>
      <c r="M172" s="211" t="s">
        <v>11</v>
      </c>
      <c r="N172" s="229"/>
      <c r="O172" s="278">
        <f>Tabelle4424353[[#This Row],[FOPPE Art.-Nr. ]]</f>
        <v>25114501</v>
      </c>
      <c r="Q172" s="258"/>
      <c r="R172" s="258"/>
      <c r="S172" s="258"/>
      <c r="T172" s="258"/>
      <c r="U172" s="258"/>
      <c r="V172" s="258"/>
      <c r="W172" s="258"/>
      <c r="X172" s="258"/>
      <c r="Y172" s="258"/>
      <c r="Z172" s="258"/>
      <c r="AA172" s="258"/>
      <c r="AB172" s="258"/>
      <c r="AC172" s="258"/>
      <c r="AD172" s="258"/>
      <c r="AE172" s="258"/>
      <c r="AF172" s="258"/>
      <c r="AG172" s="258"/>
      <c r="AH172" s="258"/>
      <c r="AI172" s="258"/>
      <c r="AJ172" s="258"/>
      <c r="AK172" s="258"/>
      <c r="AL172" s="258"/>
      <c r="AM172" s="258"/>
      <c r="AN172" s="258"/>
      <c r="AO172" s="258"/>
      <c r="AP172" s="258"/>
      <c r="AQ172" s="258"/>
      <c r="AR172" s="258"/>
      <c r="AS172" s="258"/>
      <c r="AT172" s="258"/>
      <c r="AU172" s="258"/>
      <c r="AV172" s="258"/>
      <c r="AW172" s="258"/>
      <c r="AX172" s="258"/>
      <c r="AY172" s="258"/>
      <c r="AZ172" s="258"/>
      <c r="BA172" s="258"/>
      <c r="BB172" s="258"/>
      <c r="BC172" s="258"/>
      <c r="BD172" s="258"/>
      <c r="BE172" s="258"/>
      <c r="BF172" s="258"/>
      <c r="BG172" s="258"/>
      <c r="BH172" s="258"/>
      <c r="BI172" s="258"/>
      <c r="BJ172" s="258"/>
      <c r="BK172" s="258"/>
      <c r="BL172" s="258"/>
      <c r="BM172" s="258"/>
      <c r="BN172" s="258"/>
      <c r="BO172" s="258"/>
      <c r="BP172" s="258"/>
      <c r="BQ172" s="258"/>
      <c r="BR172" s="258"/>
      <c r="BS172" s="258"/>
      <c r="BT172" s="258"/>
      <c r="BU172" s="258"/>
      <c r="BV172" s="258"/>
    </row>
    <row r="173" spans="1:74" s="257" customFormat="1" ht="13.8" x14ac:dyDescent="0.25">
      <c r="A173" s="192" t="s">
        <v>3020</v>
      </c>
      <c r="B173" s="194" t="s">
        <v>1762</v>
      </c>
      <c r="C173" s="209">
        <v>25114502</v>
      </c>
      <c r="D173" s="193"/>
      <c r="E173" s="210" t="s">
        <v>1768</v>
      </c>
      <c r="F173" s="193"/>
      <c r="G173" s="193"/>
      <c r="H173" s="211">
        <v>500</v>
      </c>
      <c r="I173" s="510"/>
      <c r="J173" s="520">
        <v>106359</v>
      </c>
      <c r="K173" s="212">
        <v>1</v>
      </c>
      <c r="L173" s="212">
        <v>3</v>
      </c>
      <c r="M173" s="211" t="s">
        <v>11</v>
      </c>
      <c r="N173" s="229"/>
      <c r="O173" s="278">
        <f>Tabelle4424353[[#This Row],[FOPPE Art.-Nr. ]]</f>
        <v>25114502</v>
      </c>
      <c r="Q173" s="258"/>
      <c r="R173" s="258"/>
      <c r="S173" s="258"/>
      <c r="T173" s="258"/>
      <c r="U173" s="258"/>
      <c r="V173" s="258"/>
      <c r="W173" s="258"/>
      <c r="X173" s="258"/>
      <c r="Y173" s="258"/>
      <c r="Z173" s="258"/>
      <c r="AA173" s="258"/>
      <c r="AB173" s="258"/>
      <c r="AC173" s="258"/>
      <c r="AD173" s="258"/>
      <c r="AE173" s="258"/>
      <c r="AF173" s="258"/>
      <c r="AG173" s="258"/>
      <c r="AH173" s="258"/>
      <c r="AI173" s="258"/>
      <c r="AJ173" s="258"/>
      <c r="AK173" s="258"/>
      <c r="AL173" s="258"/>
      <c r="AM173" s="258"/>
      <c r="AN173" s="258"/>
      <c r="AO173" s="258"/>
      <c r="AP173" s="258"/>
      <c r="AQ173" s="258"/>
      <c r="AR173" s="258"/>
      <c r="AS173" s="258"/>
      <c r="AT173" s="258"/>
      <c r="AU173" s="258"/>
      <c r="AV173" s="258"/>
      <c r="AW173" s="258"/>
      <c r="AX173" s="258"/>
      <c r="AY173" s="258"/>
      <c r="AZ173" s="258"/>
      <c r="BA173" s="258"/>
      <c r="BB173" s="258"/>
      <c r="BC173" s="258"/>
      <c r="BD173" s="258"/>
      <c r="BE173" s="258"/>
      <c r="BF173" s="258"/>
      <c r="BG173" s="258"/>
      <c r="BH173" s="258"/>
      <c r="BI173" s="258"/>
      <c r="BJ173" s="258"/>
      <c r="BK173" s="258"/>
      <c r="BL173" s="258"/>
      <c r="BM173" s="258"/>
      <c r="BN173" s="258"/>
      <c r="BO173" s="258"/>
      <c r="BP173" s="258"/>
      <c r="BQ173" s="258"/>
      <c r="BR173" s="258"/>
      <c r="BS173" s="258"/>
      <c r="BT173" s="258"/>
      <c r="BU173" s="258"/>
      <c r="BV173" s="258"/>
    </row>
    <row r="174" spans="1:74" s="257" customFormat="1" ht="13.8" x14ac:dyDescent="0.25">
      <c r="A174" s="192" t="s">
        <v>3020</v>
      </c>
      <c r="B174" s="194" t="s">
        <v>1762</v>
      </c>
      <c r="C174" s="209">
        <v>25114557</v>
      </c>
      <c r="D174" s="193"/>
      <c r="E174" s="210" t="s">
        <v>1767</v>
      </c>
      <c r="F174" s="193"/>
      <c r="G174" s="193"/>
      <c r="H174" s="211">
        <v>1000</v>
      </c>
      <c r="I174" s="510"/>
      <c r="J174" s="520">
        <v>104201</v>
      </c>
      <c r="K174" s="212">
        <v>1</v>
      </c>
      <c r="L174" s="212">
        <v>3</v>
      </c>
      <c r="M174" s="211" t="s">
        <v>11</v>
      </c>
      <c r="N174" s="229"/>
      <c r="O174" s="278">
        <f>Tabelle4424353[[#This Row],[FOPPE Art.-Nr. ]]</f>
        <v>25114557</v>
      </c>
      <c r="Q174" s="258"/>
      <c r="R174" s="258"/>
      <c r="S174" s="258"/>
      <c r="T174" s="258"/>
      <c r="U174" s="258"/>
      <c r="V174" s="258"/>
      <c r="W174" s="258"/>
      <c r="X174" s="258"/>
      <c r="Y174" s="258"/>
      <c r="Z174" s="258"/>
      <c r="AA174" s="258"/>
      <c r="AB174" s="258"/>
      <c r="AC174" s="258"/>
      <c r="AD174" s="258"/>
      <c r="AE174" s="258"/>
      <c r="AF174" s="258"/>
      <c r="AG174" s="258"/>
      <c r="AH174" s="258"/>
      <c r="AI174" s="258"/>
      <c r="AJ174" s="258"/>
      <c r="AK174" s="258"/>
      <c r="AL174" s="258"/>
      <c r="AM174" s="258"/>
      <c r="AN174" s="258"/>
      <c r="AO174" s="258"/>
      <c r="AP174" s="258"/>
      <c r="AQ174" s="258"/>
      <c r="AR174" s="258"/>
      <c r="AS174" s="258"/>
      <c r="AT174" s="258"/>
      <c r="AU174" s="258"/>
      <c r="AV174" s="258"/>
      <c r="AW174" s="258"/>
      <c r="AX174" s="258"/>
      <c r="AY174" s="258"/>
      <c r="AZ174" s="258"/>
      <c r="BA174" s="258"/>
      <c r="BB174" s="258"/>
      <c r="BC174" s="258"/>
      <c r="BD174" s="258"/>
      <c r="BE174" s="258"/>
      <c r="BF174" s="258"/>
      <c r="BG174" s="258"/>
      <c r="BH174" s="258"/>
      <c r="BI174" s="258"/>
      <c r="BJ174" s="258"/>
      <c r="BK174" s="258"/>
      <c r="BL174" s="258"/>
      <c r="BM174" s="258"/>
      <c r="BN174" s="258"/>
      <c r="BO174" s="258"/>
      <c r="BP174" s="258"/>
      <c r="BQ174" s="258"/>
      <c r="BR174" s="258"/>
      <c r="BS174" s="258"/>
      <c r="BT174" s="258"/>
      <c r="BU174" s="258"/>
      <c r="BV174" s="258"/>
    </row>
    <row r="175" spans="1:74" s="257" customFormat="1" ht="13.8" x14ac:dyDescent="0.25">
      <c r="A175" s="192" t="s">
        <v>3020</v>
      </c>
      <c r="B175" s="194" t="s">
        <v>1762</v>
      </c>
      <c r="C175" s="209">
        <v>25114558</v>
      </c>
      <c r="D175" s="193"/>
      <c r="E175" s="210" t="s">
        <v>1766</v>
      </c>
      <c r="F175" s="193"/>
      <c r="G175" s="193"/>
      <c r="H175" s="211">
        <v>1000</v>
      </c>
      <c r="I175" s="510"/>
      <c r="J175" s="520">
        <v>106380</v>
      </c>
      <c r="K175" s="212">
        <v>1</v>
      </c>
      <c r="L175" s="212">
        <v>3</v>
      </c>
      <c r="M175" s="211" t="s">
        <v>11</v>
      </c>
      <c r="N175" s="229"/>
      <c r="O175" s="278">
        <f>Tabelle4424353[[#This Row],[FOPPE Art.-Nr. ]]</f>
        <v>25114558</v>
      </c>
      <c r="Q175" s="258"/>
      <c r="R175" s="258"/>
      <c r="S175" s="258"/>
      <c r="T175" s="258"/>
      <c r="U175" s="258"/>
      <c r="V175" s="258"/>
      <c r="W175" s="258"/>
      <c r="X175" s="258"/>
      <c r="Y175" s="258"/>
      <c r="Z175" s="258"/>
      <c r="AA175" s="258"/>
      <c r="AB175" s="258"/>
      <c r="AC175" s="258"/>
      <c r="AD175" s="258"/>
      <c r="AE175" s="258"/>
      <c r="AF175" s="258"/>
      <c r="AG175" s="258"/>
      <c r="AH175" s="258"/>
      <c r="AI175" s="258"/>
      <c r="AJ175" s="258"/>
      <c r="AK175" s="258"/>
      <c r="AL175" s="258"/>
      <c r="AM175" s="258"/>
      <c r="AN175" s="258"/>
      <c r="AO175" s="258"/>
      <c r="AP175" s="258"/>
      <c r="AQ175" s="258"/>
      <c r="AR175" s="258"/>
      <c r="AS175" s="258"/>
      <c r="AT175" s="258"/>
      <c r="AU175" s="258"/>
      <c r="AV175" s="258"/>
      <c r="AW175" s="258"/>
      <c r="AX175" s="258"/>
      <c r="AY175" s="258"/>
      <c r="AZ175" s="258"/>
      <c r="BA175" s="258"/>
      <c r="BB175" s="258"/>
      <c r="BC175" s="258"/>
      <c r="BD175" s="258"/>
      <c r="BE175" s="258"/>
      <c r="BF175" s="258"/>
      <c r="BG175" s="258"/>
      <c r="BH175" s="258"/>
      <c r="BI175" s="258"/>
      <c r="BJ175" s="258"/>
      <c r="BK175" s="258"/>
      <c r="BL175" s="258"/>
      <c r="BM175" s="258"/>
      <c r="BN175" s="258"/>
      <c r="BO175" s="258"/>
      <c r="BP175" s="258"/>
      <c r="BQ175" s="258"/>
      <c r="BR175" s="258"/>
      <c r="BS175" s="258"/>
      <c r="BT175" s="258"/>
      <c r="BU175" s="258"/>
      <c r="BV175" s="258"/>
    </row>
    <row r="176" spans="1:74" s="257" customFormat="1" ht="13.8" x14ac:dyDescent="0.25">
      <c r="A176" s="192" t="s">
        <v>3020</v>
      </c>
      <c r="B176" s="194" t="s">
        <v>1762</v>
      </c>
      <c r="C176" s="209">
        <v>25116985</v>
      </c>
      <c r="D176" s="193"/>
      <c r="E176" s="210" t="s">
        <v>1765</v>
      </c>
      <c r="F176" s="193"/>
      <c r="G176" s="193"/>
      <c r="H176" s="211">
        <v>1310</v>
      </c>
      <c r="I176" s="510"/>
      <c r="J176" s="520">
        <v>104560</v>
      </c>
      <c r="K176" s="212">
        <v>1</v>
      </c>
      <c r="L176" s="212">
        <v>3</v>
      </c>
      <c r="M176" s="211" t="s">
        <v>11</v>
      </c>
      <c r="N176" s="229"/>
      <c r="O176" s="278">
        <f>Tabelle4424353[[#This Row],[FOPPE Art.-Nr. ]]</f>
        <v>25116985</v>
      </c>
      <c r="Q176" s="258"/>
      <c r="R176" s="258"/>
      <c r="S176" s="258"/>
      <c r="T176" s="258"/>
      <c r="U176" s="258"/>
      <c r="V176" s="258"/>
      <c r="W176" s="258"/>
      <c r="X176" s="258"/>
      <c r="Y176" s="258"/>
      <c r="Z176" s="258"/>
      <c r="AA176" s="258"/>
      <c r="AB176" s="258"/>
      <c r="AC176" s="258"/>
      <c r="AD176" s="258"/>
      <c r="AE176" s="258"/>
      <c r="AF176" s="258"/>
      <c r="AG176" s="258"/>
      <c r="AH176" s="258"/>
      <c r="AI176" s="258"/>
      <c r="AJ176" s="258"/>
      <c r="AK176" s="258"/>
      <c r="AL176" s="258"/>
      <c r="AM176" s="258"/>
      <c r="AN176" s="258"/>
      <c r="AO176" s="258"/>
      <c r="AP176" s="258"/>
      <c r="AQ176" s="258"/>
      <c r="AR176" s="258"/>
      <c r="AS176" s="258"/>
      <c r="AT176" s="258"/>
      <c r="AU176" s="258"/>
      <c r="AV176" s="258"/>
      <c r="AW176" s="258"/>
      <c r="AX176" s="258"/>
      <c r="AY176" s="258"/>
      <c r="AZ176" s="258"/>
      <c r="BA176" s="258"/>
      <c r="BB176" s="258"/>
      <c r="BC176" s="258"/>
      <c r="BD176" s="258"/>
      <c r="BE176" s="258"/>
      <c r="BF176" s="258"/>
      <c r="BG176" s="258"/>
      <c r="BH176" s="258"/>
      <c r="BI176" s="258"/>
      <c r="BJ176" s="258"/>
      <c r="BK176" s="258"/>
      <c r="BL176" s="258"/>
      <c r="BM176" s="258"/>
      <c r="BN176" s="258"/>
      <c r="BO176" s="258"/>
      <c r="BP176" s="258"/>
      <c r="BQ176" s="258"/>
      <c r="BR176" s="258"/>
      <c r="BS176" s="258"/>
      <c r="BT176" s="258"/>
      <c r="BU176" s="258"/>
      <c r="BV176" s="258"/>
    </row>
    <row r="177" spans="1:74" s="257" customFormat="1" ht="13.8" x14ac:dyDescent="0.25">
      <c r="A177" s="192" t="s">
        <v>3020</v>
      </c>
      <c r="B177" s="194" t="s">
        <v>1762</v>
      </c>
      <c r="C177" s="209">
        <v>25117372</v>
      </c>
      <c r="D177" s="193"/>
      <c r="E177" s="210" t="s">
        <v>1764</v>
      </c>
      <c r="F177" s="193"/>
      <c r="G177" s="193"/>
      <c r="H177" s="211">
        <v>1310</v>
      </c>
      <c r="I177" s="510"/>
      <c r="J177" s="520">
        <v>104542</v>
      </c>
      <c r="K177" s="212">
        <v>1</v>
      </c>
      <c r="L177" s="212">
        <v>3</v>
      </c>
      <c r="M177" s="211" t="s">
        <v>11</v>
      </c>
      <c r="N177" s="229"/>
      <c r="O177" s="278">
        <f>Tabelle4424353[[#This Row],[FOPPE Art.-Nr. ]]</f>
        <v>25117372</v>
      </c>
      <c r="Q177" s="258"/>
      <c r="R177" s="258"/>
      <c r="S177" s="258"/>
      <c r="T177" s="258"/>
      <c r="U177" s="258"/>
      <c r="V177" s="258"/>
      <c r="W177" s="258"/>
      <c r="X177" s="258"/>
      <c r="Y177" s="258"/>
      <c r="Z177" s="258"/>
      <c r="AA177" s="258"/>
      <c r="AB177" s="258"/>
      <c r="AC177" s="258"/>
      <c r="AD177" s="258"/>
      <c r="AE177" s="258"/>
      <c r="AF177" s="258"/>
      <c r="AG177" s="258"/>
      <c r="AH177" s="258"/>
      <c r="AI177" s="258"/>
      <c r="AJ177" s="258"/>
      <c r="AK177" s="258"/>
      <c r="AL177" s="258"/>
      <c r="AM177" s="258"/>
      <c r="AN177" s="258"/>
      <c r="AO177" s="258"/>
      <c r="AP177" s="258"/>
      <c r="AQ177" s="258"/>
      <c r="AR177" s="258"/>
      <c r="AS177" s="258"/>
      <c r="AT177" s="258"/>
      <c r="AU177" s="258"/>
      <c r="AV177" s="258"/>
      <c r="AW177" s="258"/>
      <c r="AX177" s="258"/>
      <c r="AY177" s="258"/>
      <c r="AZ177" s="258"/>
      <c r="BA177" s="258"/>
      <c r="BB177" s="258"/>
      <c r="BC177" s="258"/>
      <c r="BD177" s="258"/>
      <c r="BE177" s="258"/>
      <c r="BF177" s="258"/>
      <c r="BG177" s="258"/>
      <c r="BH177" s="258"/>
      <c r="BI177" s="258"/>
      <c r="BJ177" s="258"/>
      <c r="BK177" s="258"/>
      <c r="BL177" s="258"/>
      <c r="BM177" s="258"/>
      <c r="BN177" s="258"/>
      <c r="BO177" s="258"/>
      <c r="BP177" s="258"/>
      <c r="BQ177" s="258"/>
      <c r="BR177" s="258"/>
      <c r="BS177" s="258"/>
      <c r="BT177" s="258"/>
      <c r="BU177" s="258"/>
      <c r="BV177" s="258"/>
    </row>
    <row r="178" spans="1:74" s="257" customFormat="1" ht="13.8" x14ac:dyDescent="0.25">
      <c r="A178" s="192" t="s">
        <v>3020</v>
      </c>
      <c r="B178" s="194" t="s">
        <v>1762</v>
      </c>
      <c r="C178" s="209">
        <v>25117373</v>
      </c>
      <c r="D178" s="193"/>
      <c r="E178" s="210" t="s">
        <v>1763</v>
      </c>
      <c r="F178" s="193"/>
      <c r="G178" s="193"/>
      <c r="H178" s="211">
        <v>1700</v>
      </c>
      <c r="I178" s="510"/>
      <c r="J178" s="520">
        <v>104556</v>
      </c>
      <c r="K178" s="212">
        <v>1</v>
      </c>
      <c r="L178" s="212">
        <v>3</v>
      </c>
      <c r="M178" s="211" t="s">
        <v>11</v>
      </c>
      <c r="N178" s="229"/>
      <c r="O178" s="278">
        <f>Tabelle4424353[[#This Row],[FOPPE Art.-Nr. ]]</f>
        <v>25117373</v>
      </c>
      <c r="Q178" s="258"/>
      <c r="R178" s="258"/>
      <c r="S178" s="258"/>
      <c r="T178" s="258"/>
      <c r="U178" s="258"/>
      <c r="V178" s="258"/>
      <c r="W178" s="258"/>
      <c r="X178" s="258"/>
      <c r="Y178" s="258"/>
      <c r="Z178" s="258"/>
      <c r="AA178" s="258"/>
      <c r="AB178" s="258"/>
      <c r="AC178" s="258"/>
      <c r="AD178" s="258"/>
      <c r="AE178" s="258"/>
      <c r="AF178" s="258"/>
      <c r="AG178" s="258"/>
      <c r="AH178" s="258"/>
      <c r="AI178" s="258"/>
      <c r="AJ178" s="258"/>
      <c r="AK178" s="258"/>
      <c r="AL178" s="258"/>
      <c r="AM178" s="258"/>
      <c r="AN178" s="258"/>
      <c r="AO178" s="258"/>
      <c r="AP178" s="258"/>
      <c r="AQ178" s="258"/>
      <c r="AR178" s="258"/>
      <c r="AS178" s="258"/>
      <c r="AT178" s="258"/>
      <c r="AU178" s="258"/>
      <c r="AV178" s="258"/>
      <c r="AW178" s="258"/>
      <c r="AX178" s="258"/>
      <c r="AY178" s="258"/>
      <c r="AZ178" s="258"/>
      <c r="BA178" s="258"/>
      <c r="BB178" s="258"/>
      <c r="BC178" s="258"/>
      <c r="BD178" s="258"/>
      <c r="BE178" s="258"/>
      <c r="BF178" s="258"/>
      <c r="BG178" s="258"/>
      <c r="BH178" s="258"/>
      <c r="BI178" s="258"/>
      <c r="BJ178" s="258"/>
      <c r="BK178" s="258"/>
      <c r="BL178" s="258"/>
      <c r="BM178" s="258"/>
      <c r="BN178" s="258"/>
      <c r="BO178" s="258"/>
      <c r="BP178" s="258"/>
      <c r="BQ178" s="258"/>
      <c r="BR178" s="258"/>
      <c r="BS178" s="258"/>
      <c r="BT178" s="258"/>
      <c r="BU178" s="258"/>
      <c r="BV178" s="258"/>
    </row>
    <row r="179" spans="1:74" s="257" customFormat="1" ht="13.8" x14ac:dyDescent="0.25">
      <c r="A179" s="192" t="s">
        <v>3020</v>
      </c>
      <c r="B179" s="194" t="s">
        <v>1762</v>
      </c>
      <c r="C179" s="252">
        <v>25118768</v>
      </c>
      <c r="D179" s="254"/>
      <c r="E179" s="253" t="s">
        <v>1761</v>
      </c>
      <c r="F179" s="254"/>
      <c r="G179" s="254"/>
      <c r="H179" s="255">
        <v>1700</v>
      </c>
      <c r="I179" s="509"/>
      <c r="J179" s="519">
        <v>104593</v>
      </c>
      <c r="K179" s="256">
        <v>1</v>
      </c>
      <c r="L179" s="256">
        <v>3</v>
      </c>
      <c r="M179" s="211" t="s">
        <v>11</v>
      </c>
      <c r="N179" s="229"/>
      <c r="O179" s="278">
        <f>Tabelle4424353[[#This Row],[FOPPE Art.-Nr. ]]</f>
        <v>25118768</v>
      </c>
      <c r="Q179" s="258"/>
      <c r="R179" s="258"/>
      <c r="S179" s="258"/>
      <c r="T179" s="258"/>
      <c r="U179" s="258"/>
      <c r="V179" s="258"/>
      <c r="W179" s="258"/>
      <c r="X179" s="258"/>
      <c r="Y179" s="258"/>
      <c r="Z179" s="258"/>
      <c r="AA179" s="258"/>
      <c r="AB179" s="258"/>
      <c r="AC179" s="258"/>
      <c r="AD179" s="258"/>
      <c r="AE179" s="258"/>
      <c r="AF179" s="258"/>
      <c r="AG179" s="258"/>
      <c r="AH179" s="258"/>
      <c r="AI179" s="258"/>
      <c r="AJ179" s="258"/>
      <c r="AK179" s="258"/>
      <c r="AL179" s="258"/>
      <c r="AM179" s="258"/>
      <c r="AN179" s="258"/>
      <c r="AO179" s="258"/>
      <c r="AP179" s="258"/>
      <c r="AQ179" s="258"/>
      <c r="AR179" s="258"/>
      <c r="AS179" s="258"/>
      <c r="AT179" s="258"/>
      <c r="AU179" s="258"/>
      <c r="AV179" s="258"/>
      <c r="AW179" s="258"/>
      <c r="AX179" s="258"/>
      <c r="AY179" s="258"/>
      <c r="AZ179" s="258"/>
      <c r="BA179" s="258"/>
      <c r="BB179" s="258"/>
      <c r="BC179" s="258"/>
      <c r="BD179" s="258"/>
      <c r="BE179" s="258"/>
      <c r="BF179" s="258"/>
      <c r="BG179" s="258"/>
      <c r="BH179" s="258"/>
      <c r="BI179" s="258"/>
      <c r="BJ179" s="258"/>
      <c r="BK179" s="258"/>
      <c r="BL179" s="258"/>
      <c r="BM179" s="258"/>
      <c r="BN179" s="258"/>
      <c r="BO179" s="258"/>
      <c r="BP179" s="258"/>
      <c r="BQ179" s="258"/>
      <c r="BR179" s="258"/>
      <c r="BS179" s="258"/>
      <c r="BT179" s="258"/>
      <c r="BU179" s="258"/>
      <c r="BV179" s="258"/>
    </row>
    <row r="180" spans="1:74" s="257" customFormat="1" ht="13.8" x14ac:dyDescent="0.25">
      <c r="A180" s="192" t="s">
        <v>3020</v>
      </c>
      <c r="B180" s="194" t="s">
        <v>1225</v>
      </c>
      <c r="C180" s="231">
        <v>29898101</v>
      </c>
      <c r="D180" s="193"/>
      <c r="E180" s="288" t="s">
        <v>1642</v>
      </c>
      <c r="F180" s="193"/>
      <c r="G180" s="193"/>
      <c r="H180" s="289">
        <v>250</v>
      </c>
      <c r="I180" s="510"/>
      <c r="J180" s="532">
        <v>123107</v>
      </c>
      <c r="K180" s="212">
        <v>1</v>
      </c>
      <c r="L180" s="231"/>
      <c r="M180" s="211" t="s">
        <v>11</v>
      </c>
      <c r="N180" s="277"/>
      <c r="O180" s="278">
        <f>Tabelle4424353[[#This Row],[FOPPE Art.-Nr. ]]</f>
        <v>29898101</v>
      </c>
      <c r="Q180" s="258"/>
      <c r="R180" s="258"/>
      <c r="S180" s="258"/>
      <c r="T180" s="258"/>
      <c r="U180" s="258"/>
      <c r="V180" s="258"/>
      <c r="W180" s="258"/>
      <c r="X180" s="258"/>
      <c r="Y180" s="258"/>
      <c r="Z180" s="258"/>
      <c r="AA180" s="258"/>
      <c r="AB180" s="258"/>
      <c r="AC180" s="258"/>
      <c r="AD180" s="258"/>
      <c r="AE180" s="258"/>
      <c r="AF180" s="258"/>
      <c r="AG180" s="258"/>
      <c r="AH180" s="258"/>
      <c r="AI180" s="258"/>
      <c r="AJ180" s="258"/>
      <c r="AK180" s="258"/>
      <c r="AL180" s="258"/>
      <c r="AM180" s="258"/>
      <c r="AN180" s="258"/>
      <c r="AO180" s="258"/>
      <c r="AP180" s="258"/>
      <c r="AQ180" s="258"/>
      <c r="AR180" s="258"/>
      <c r="AS180" s="258"/>
      <c r="AT180" s="258"/>
      <c r="AU180" s="258"/>
      <c r="AV180" s="258"/>
      <c r="AW180" s="258"/>
      <c r="AX180" s="258"/>
      <c r="AY180" s="258"/>
      <c r="AZ180" s="258"/>
      <c r="BA180" s="258"/>
      <c r="BB180" s="258"/>
      <c r="BC180" s="258"/>
      <c r="BD180" s="258"/>
      <c r="BE180" s="258"/>
      <c r="BF180" s="258"/>
      <c r="BG180" s="258"/>
      <c r="BH180" s="258"/>
      <c r="BI180" s="258"/>
      <c r="BJ180" s="258"/>
      <c r="BK180" s="258"/>
      <c r="BL180" s="258"/>
      <c r="BM180" s="258"/>
      <c r="BN180" s="258"/>
      <c r="BO180" s="258"/>
      <c r="BP180" s="258"/>
      <c r="BQ180" s="258"/>
      <c r="BR180" s="258"/>
      <c r="BS180" s="258"/>
      <c r="BT180" s="258"/>
      <c r="BU180" s="258"/>
      <c r="BV180" s="258"/>
    </row>
    <row r="181" spans="1:74" s="257" customFormat="1" ht="13.8" x14ac:dyDescent="0.25">
      <c r="A181" s="192" t="s">
        <v>3020</v>
      </c>
      <c r="B181" s="194" t="s">
        <v>1225</v>
      </c>
      <c r="C181" s="231">
        <v>29898102</v>
      </c>
      <c r="D181" s="287"/>
      <c r="E181" s="288" t="s">
        <v>1641</v>
      </c>
      <c r="F181" s="287"/>
      <c r="G181" s="287"/>
      <c r="H181" s="289">
        <v>250</v>
      </c>
      <c r="I181" s="510"/>
      <c r="J181" s="532">
        <v>123183</v>
      </c>
      <c r="K181" s="290">
        <v>1</v>
      </c>
      <c r="L181" s="231"/>
      <c r="M181" s="289" t="s">
        <v>11</v>
      </c>
      <c r="N181" s="277"/>
      <c r="O181" s="278">
        <f>Tabelle4424353[[#This Row],[FOPPE Art.-Nr. ]]</f>
        <v>29898102</v>
      </c>
      <c r="Q181" s="258"/>
      <c r="R181" s="258"/>
      <c r="S181" s="258"/>
      <c r="T181" s="258"/>
      <c r="U181" s="258"/>
      <c r="V181" s="258"/>
      <c r="W181" s="258"/>
      <c r="X181" s="258"/>
      <c r="Y181" s="258"/>
      <c r="Z181" s="258"/>
      <c r="AA181" s="258"/>
      <c r="AB181" s="258"/>
      <c r="AC181" s="258"/>
      <c r="AD181" s="258"/>
      <c r="AE181" s="258"/>
      <c r="AF181" s="258"/>
      <c r="AG181" s="258"/>
      <c r="AH181" s="258"/>
      <c r="AI181" s="258"/>
      <c r="AJ181" s="258"/>
      <c r="AK181" s="258"/>
      <c r="AL181" s="258"/>
      <c r="AM181" s="258"/>
      <c r="AN181" s="258"/>
      <c r="AO181" s="258"/>
      <c r="AP181" s="258"/>
      <c r="AQ181" s="258"/>
      <c r="AR181" s="258"/>
      <c r="AS181" s="258"/>
      <c r="AT181" s="258"/>
      <c r="AU181" s="258"/>
      <c r="AV181" s="258"/>
      <c r="AW181" s="258"/>
      <c r="AX181" s="258"/>
      <c r="AY181" s="258"/>
      <c r="AZ181" s="258"/>
      <c r="BA181" s="258"/>
      <c r="BB181" s="258"/>
      <c r="BC181" s="258"/>
      <c r="BD181" s="258"/>
      <c r="BE181" s="258"/>
      <c r="BF181" s="258"/>
      <c r="BG181" s="258"/>
      <c r="BH181" s="258"/>
      <c r="BI181" s="258"/>
      <c r="BJ181" s="258"/>
      <c r="BK181" s="258"/>
      <c r="BL181" s="258"/>
      <c r="BM181" s="258"/>
      <c r="BN181" s="258"/>
      <c r="BO181" s="258"/>
      <c r="BP181" s="258"/>
      <c r="BQ181" s="258"/>
      <c r="BR181" s="258"/>
      <c r="BS181" s="258"/>
      <c r="BT181" s="258"/>
      <c r="BU181" s="258"/>
      <c r="BV181" s="258"/>
    </row>
    <row r="182" spans="1:74" s="257" customFormat="1" ht="13.8" x14ac:dyDescent="0.25">
      <c r="A182" s="192" t="s">
        <v>3020</v>
      </c>
      <c r="B182" s="194" t="s">
        <v>1225</v>
      </c>
      <c r="C182" s="209">
        <v>298804010</v>
      </c>
      <c r="D182" s="193"/>
      <c r="E182" s="210" t="s">
        <v>1586</v>
      </c>
      <c r="F182" s="193"/>
      <c r="G182" s="193"/>
      <c r="H182" s="211">
        <v>250</v>
      </c>
      <c r="I182" s="510"/>
      <c r="J182" s="520">
        <v>100584</v>
      </c>
      <c r="K182" s="212">
        <v>1</v>
      </c>
      <c r="L182" s="231"/>
      <c r="M182" s="211" t="s">
        <v>11</v>
      </c>
      <c r="N182" s="229"/>
      <c r="O182" s="278">
        <f>Tabelle4424353[[#This Row],[FOPPE Art.-Nr. ]]</f>
        <v>298804010</v>
      </c>
      <c r="Q182" s="258"/>
      <c r="R182" s="258"/>
      <c r="S182" s="258"/>
      <c r="T182" s="258"/>
      <c r="U182" s="258"/>
      <c r="V182" s="258"/>
      <c r="W182" s="258"/>
      <c r="X182" s="258"/>
      <c r="Y182" s="258"/>
      <c r="Z182" s="258"/>
      <c r="AA182" s="258"/>
      <c r="AB182" s="258"/>
      <c r="AC182" s="258"/>
      <c r="AD182" s="258"/>
      <c r="AE182" s="258"/>
      <c r="AF182" s="258"/>
      <c r="AG182" s="258"/>
      <c r="AH182" s="258"/>
      <c r="AI182" s="258"/>
      <c r="AJ182" s="258"/>
      <c r="AK182" s="258"/>
      <c r="AL182" s="258"/>
      <c r="AM182" s="258"/>
      <c r="AN182" s="258"/>
      <c r="AO182" s="258"/>
      <c r="AP182" s="258"/>
      <c r="AQ182" s="258"/>
      <c r="AR182" s="258"/>
      <c r="AS182" s="258"/>
      <c r="AT182" s="258"/>
      <c r="AU182" s="258"/>
      <c r="AV182" s="258"/>
      <c r="AW182" s="258"/>
      <c r="AX182" s="258"/>
      <c r="AY182" s="258"/>
      <c r="AZ182" s="258"/>
      <c r="BA182" s="258"/>
      <c r="BB182" s="258"/>
      <c r="BC182" s="258"/>
      <c r="BD182" s="258"/>
      <c r="BE182" s="258"/>
      <c r="BF182" s="258"/>
      <c r="BG182" s="258"/>
      <c r="BH182" s="258"/>
      <c r="BI182" s="258"/>
      <c r="BJ182" s="258"/>
      <c r="BK182" s="258"/>
      <c r="BL182" s="258"/>
      <c r="BM182" s="258"/>
      <c r="BN182" s="258"/>
      <c r="BO182" s="258"/>
      <c r="BP182" s="258"/>
      <c r="BQ182" s="258"/>
      <c r="BR182" s="258"/>
      <c r="BS182" s="258"/>
      <c r="BT182" s="258"/>
      <c r="BU182" s="258"/>
      <c r="BV182" s="258"/>
    </row>
    <row r="183" spans="1:74" s="257" customFormat="1" ht="13.8" x14ac:dyDescent="0.25">
      <c r="A183" s="192" t="s">
        <v>3020</v>
      </c>
      <c r="B183" s="194" t="s">
        <v>1225</v>
      </c>
      <c r="C183" s="252">
        <v>29898001100</v>
      </c>
      <c r="D183" s="254"/>
      <c r="E183" s="253" t="s">
        <v>1405</v>
      </c>
      <c r="F183" s="254"/>
      <c r="G183" s="254"/>
      <c r="H183" s="255">
        <v>100</v>
      </c>
      <c r="I183" s="509"/>
      <c r="J183" s="519">
        <v>123285</v>
      </c>
      <c r="K183" s="256">
        <v>1</v>
      </c>
      <c r="L183" s="256"/>
      <c r="M183" s="211" t="s">
        <v>11</v>
      </c>
      <c r="N183" s="229"/>
      <c r="O183" s="278">
        <f>Tabelle4424353[[#This Row],[FOPPE Art.-Nr. ]]</f>
        <v>29898001100</v>
      </c>
      <c r="Q183" s="258"/>
      <c r="R183" s="258"/>
      <c r="S183" s="258"/>
      <c r="T183" s="258"/>
      <c r="U183" s="258"/>
      <c r="V183" s="258"/>
      <c r="W183" s="258"/>
      <c r="X183" s="258"/>
      <c r="Y183" s="258"/>
      <c r="Z183" s="258"/>
      <c r="AA183" s="258"/>
      <c r="AB183" s="258"/>
      <c r="AC183" s="258"/>
      <c r="AD183" s="258"/>
      <c r="AE183" s="258"/>
      <c r="AF183" s="258"/>
      <c r="AG183" s="258"/>
      <c r="AH183" s="258"/>
      <c r="AI183" s="258"/>
      <c r="AJ183" s="258"/>
      <c r="AK183" s="258"/>
      <c r="AL183" s="258"/>
      <c r="AM183" s="258"/>
      <c r="AN183" s="258"/>
      <c r="AO183" s="258"/>
      <c r="AP183" s="258"/>
      <c r="AQ183" s="258"/>
      <c r="AR183" s="258"/>
      <c r="AS183" s="258"/>
      <c r="AT183" s="258"/>
      <c r="AU183" s="258"/>
      <c r="AV183" s="258"/>
      <c r="AW183" s="258"/>
      <c r="AX183" s="258"/>
      <c r="AY183" s="258"/>
      <c r="AZ183" s="258"/>
      <c r="BA183" s="258"/>
      <c r="BB183" s="258"/>
      <c r="BC183" s="258"/>
      <c r="BD183" s="258"/>
      <c r="BE183" s="258"/>
      <c r="BF183" s="258"/>
      <c r="BG183" s="258"/>
      <c r="BH183" s="258"/>
      <c r="BI183" s="258"/>
      <c r="BJ183" s="258"/>
      <c r="BK183" s="258"/>
      <c r="BL183" s="258"/>
      <c r="BM183" s="258"/>
      <c r="BN183" s="258"/>
      <c r="BO183" s="258"/>
      <c r="BP183" s="258"/>
      <c r="BQ183" s="258"/>
      <c r="BR183" s="258"/>
      <c r="BS183" s="258"/>
      <c r="BT183" s="258"/>
      <c r="BU183" s="258"/>
      <c r="BV183" s="258"/>
    </row>
    <row r="184" spans="1:74" s="257" customFormat="1" ht="13.8" x14ac:dyDescent="0.25">
      <c r="A184" s="192" t="s">
        <v>3020</v>
      </c>
      <c r="B184" s="194" t="s">
        <v>1225</v>
      </c>
      <c r="C184" s="209">
        <v>29898002100</v>
      </c>
      <c r="D184" s="193"/>
      <c r="E184" s="210" t="s">
        <v>1404</v>
      </c>
      <c r="F184" s="193"/>
      <c r="G184" s="193"/>
      <c r="H184" s="211">
        <v>100</v>
      </c>
      <c r="I184" s="510"/>
      <c r="J184" s="520">
        <v>122996</v>
      </c>
      <c r="K184" s="212">
        <v>1</v>
      </c>
      <c r="L184" s="231"/>
      <c r="M184" s="211" t="s">
        <v>11</v>
      </c>
      <c r="N184" s="229"/>
      <c r="O184" s="278">
        <f>Tabelle4424353[[#This Row],[FOPPE Art.-Nr. ]]</f>
        <v>29898002100</v>
      </c>
      <c r="Q184" s="258"/>
      <c r="R184" s="258"/>
      <c r="S184" s="258"/>
      <c r="T184" s="258"/>
      <c r="U184" s="258"/>
      <c r="V184" s="258"/>
      <c r="W184" s="258"/>
      <c r="X184" s="258"/>
      <c r="Y184" s="258"/>
      <c r="Z184" s="258"/>
      <c r="AA184" s="258"/>
      <c r="AB184" s="258"/>
      <c r="AC184" s="258"/>
      <c r="AD184" s="258"/>
      <c r="AE184" s="258"/>
      <c r="AF184" s="258"/>
      <c r="AG184" s="258"/>
      <c r="AH184" s="258"/>
      <c r="AI184" s="258"/>
      <c r="AJ184" s="258"/>
      <c r="AK184" s="258"/>
      <c r="AL184" s="258"/>
      <c r="AM184" s="258"/>
      <c r="AN184" s="258"/>
      <c r="AO184" s="258"/>
      <c r="AP184" s="258"/>
      <c r="AQ184" s="258"/>
      <c r="AR184" s="258"/>
      <c r="AS184" s="258"/>
      <c r="AT184" s="258"/>
      <c r="AU184" s="258"/>
      <c r="AV184" s="258"/>
      <c r="AW184" s="258"/>
      <c r="AX184" s="258"/>
      <c r="AY184" s="258"/>
      <c r="AZ184" s="258"/>
      <c r="BA184" s="258"/>
      <c r="BB184" s="258"/>
      <c r="BC184" s="258"/>
      <c r="BD184" s="258"/>
      <c r="BE184" s="258"/>
      <c r="BF184" s="258"/>
      <c r="BG184" s="258"/>
      <c r="BH184" s="258"/>
      <c r="BI184" s="258"/>
      <c r="BJ184" s="258"/>
      <c r="BK184" s="258"/>
      <c r="BL184" s="258"/>
      <c r="BM184" s="258"/>
      <c r="BN184" s="258"/>
      <c r="BO184" s="258"/>
      <c r="BP184" s="258"/>
      <c r="BQ184" s="258"/>
      <c r="BR184" s="258"/>
      <c r="BS184" s="258"/>
      <c r="BT184" s="258"/>
      <c r="BU184" s="258"/>
      <c r="BV184" s="258"/>
    </row>
    <row r="185" spans="1:74" s="257" customFormat="1" ht="13.8" x14ac:dyDescent="0.25">
      <c r="A185" s="192" t="s">
        <v>3020</v>
      </c>
      <c r="B185" s="194" t="s">
        <v>1225</v>
      </c>
      <c r="C185" s="209">
        <v>29898003100</v>
      </c>
      <c r="D185" s="193"/>
      <c r="E185" s="210" t="s">
        <v>1403</v>
      </c>
      <c r="F185" s="193"/>
      <c r="G185" s="193"/>
      <c r="H185" s="211">
        <v>100</v>
      </c>
      <c r="I185" s="510"/>
      <c r="J185" s="520">
        <v>122997</v>
      </c>
      <c r="K185" s="212">
        <v>1</v>
      </c>
      <c r="L185" s="231"/>
      <c r="M185" s="211" t="s">
        <v>11</v>
      </c>
      <c r="N185" s="229"/>
      <c r="O185" s="278">
        <f>Tabelle4424353[[#This Row],[FOPPE Art.-Nr. ]]</f>
        <v>29898003100</v>
      </c>
      <c r="Q185" s="258"/>
      <c r="R185" s="258"/>
      <c r="S185" s="258"/>
      <c r="T185" s="258"/>
      <c r="U185" s="258"/>
      <c r="V185" s="258"/>
      <c r="W185" s="258"/>
      <c r="X185" s="258"/>
      <c r="Y185" s="258"/>
      <c r="Z185" s="258"/>
      <c r="AA185" s="258"/>
      <c r="AB185" s="258"/>
      <c r="AC185" s="258"/>
      <c r="AD185" s="258"/>
      <c r="AE185" s="258"/>
      <c r="AF185" s="258"/>
      <c r="AG185" s="258"/>
      <c r="AH185" s="258"/>
      <c r="AI185" s="258"/>
      <c r="AJ185" s="258"/>
      <c r="AK185" s="258"/>
      <c r="AL185" s="258"/>
      <c r="AM185" s="258"/>
      <c r="AN185" s="258"/>
      <c r="AO185" s="258"/>
      <c r="AP185" s="258"/>
      <c r="AQ185" s="258"/>
      <c r="AR185" s="258"/>
      <c r="AS185" s="258"/>
      <c r="AT185" s="258"/>
      <c r="AU185" s="258"/>
      <c r="AV185" s="258"/>
      <c r="AW185" s="258"/>
      <c r="AX185" s="258"/>
      <c r="AY185" s="258"/>
      <c r="AZ185" s="258"/>
      <c r="BA185" s="258"/>
      <c r="BB185" s="258"/>
      <c r="BC185" s="258"/>
      <c r="BD185" s="258"/>
      <c r="BE185" s="258"/>
      <c r="BF185" s="258"/>
      <c r="BG185" s="258"/>
      <c r="BH185" s="258"/>
      <c r="BI185" s="258"/>
      <c r="BJ185" s="258"/>
      <c r="BK185" s="258"/>
      <c r="BL185" s="258"/>
      <c r="BM185" s="258"/>
      <c r="BN185" s="258"/>
      <c r="BO185" s="258"/>
      <c r="BP185" s="258"/>
      <c r="BQ185" s="258"/>
      <c r="BR185" s="258"/>
      <c r="BS185" s="258"/>
      <c r="BT185" s="258"/>
      <c r="BU185" s="258"/>
      <c r="BV185" s="258"/>
    </row>
    <row r="186" spans="1:74" s="257" customFormat="1" ht="13.8" x14ac:dyDescent="0.25">
      <c r="A186" s="192" t="s">
        <v>3020</v>
      </c>
      <c r="B186" s="194" t="s">
        <v>1225</v>
      </c>
      <c r="C186" s="209">
        <v>29898004100</v>
      </c>
      <c r="D186" s="193"/>
      <c r="E186" s="210" t="s">
        <v>1402</v>
      </c>
      <c r="F186" s="193"/>
      <c r="G186" s="193"/>
      <c r="H186" s="211">
        <v>100</v>
      </c>
      <c r="I186" s="510"/>
      <c r="J186" s="520">
        <v>122998</v>
      </c>
      <c r="K186" s="212">
        <v>1</v>
      </c>
      <c r="L186" s="231"/>
      <c r="M186" s="211" t="s">
        <v>11</v>
      </c>
      <c r="N186" s="229"/>
      <c r="O186" s="278">
        <f>Tabelle4424353[[#This Row],[FOPPE Art.-Nr. ]]</f>
        <v>29898004100</v>
      </c>
      <c r="Q186" s="258"/>
      <c r="R186" s="258"/>
      <c r="S186" s="258"/>
      <c r="T186" s="258"/>
      <c r="U186" s="258"/>
      <c r="V186" s="258"/>
      <c r="W186" s="258"/>
      <c r="X186" s="258"/>
      <c r="Y186" s="258"/>
      <c r="Z186" s="258"/>
      <c r="AA186" s="258"/>
      <c r="AB186" s="258"/>
      <c r="AC186" s="258"/>
      <c r="AD186" s="258"/>
      <c r="AE186" s="258"/>
      <c r="AF186" s="258"/>
      <c r="AG186" s="258"/>
      <c r="AH186" s="258"/>
      <c r="AI186" s="258"/>
      <c r="AJ186" s="258"/>
      <c r="AK186" s="258"/>
      <c r="AL186" s="258"/>
      <c r="AM186" s="258"/>
      <c r="AN186" s="258"/>
      <c r="AO186" s="258"/>
      <c r="AP186" s="258"/>
      <c r="AQ186" s="258"/>
      <c r="AR186" s="258"/>
      <c r="AS186" s="258"/>
      <c r="AT186" s="258"/>
      <c r="AU186" s="258"/>
      <c r="AV186" s="258"/>
      <c r="AW186" s="258"/>
      <c r="AX186" s="258"/>
      <c r="AY186" s="258"/>
      <c r="AZ186" s="258"/>
      <c r="BA186" s="258"/>
      <c r="BB186" s="258"/>
      <c r="BC186" s="258"/>
      <c r="BD186" s="258"/>
      <c r="BE186" s="258"/>
      <c r="BF186" s="258"/>
      <c r="BG186" s="258"/>
      <c r="BH186" s="258"/>
      <c r="BI186" s="258"/>
      <c r="BJ186" s="258"/>
      <c r="BK186" s="258"/>
      <c r="BL186" s="258"/>
      <c r="BM186" s="258"/>
      <c r="BN186" s="258"/>
      <c r="BO186" s="258"/>
      <c r="BP186" s="258"/>
      <c r="BQ186" s="258"/>
      <c r="BR186" s="258"/>
      <c r="BS186" s="258"/>
      <c r="BT186" s="258"/>
      <c r="BU186" s="258"/>
      <c r="BV186" s="258"/>
    </row>
    <row r="187" spans="1:74" s="257" customFormat="1" ht="13.8" x14ac:dyDescent="0.25">
      <c r="A187" s="192" t="s">
        <v>3020</v>
      </c>
      <c r="B187" s="194" t="s">
        <v>1225</v>
      </c>
      <c r="C187" s="209">
        <v>29898005100</v>
      </c>
      <c r="D187" s="193"/>
      <c r="E187" s="210" t="s">
        <v>1401</v>
      </c>
      <c r="F187" s="193"/>
      <c r="G187" s="193"/>
      <c r="H187" s="211">
        <v>100</v>
      </c>
      <c r="I187" s="510"/>
      <c r="J187" s="520">
        <v>122999</v>
      </c>
      <c r="K187" s="212">
        <v>1</v>
      </c>
      <c r="L187" s="231"/>
      <c r="M187" s="211" t="s">
        <v>11</v>
      </c>
      <c r="N187" s="229"/>
      <c r="O187" s="278">
        <f>Tabelle4424353[[#This Row],[FOPPE Art.-Nr. ]]</f>
        <v>29898005100</v>
      </c>
      <c r="Q187" s="258"/>
      <c r="R187" s="258"/>
      <c r="S187" s="258"/>
      <c r="T187" s="258"/>
      <c r="U187" s="258"/>
      <c r="V187" s="258"/>
      <c r="W187" s="258"/>
      <c r="X187" s="258"/>
      <c r="Y187" s="258"/>
      <c r="Z187" s="258"/>
      <c r="AA187" s="258"/>
      <c r="AB187" s="258"/>
      <c r="AC187" s="258"/>
      <c r="AD187" s="258"/>
      <c r="AE187" s="258"/>
      <c r="AF187" s="258"/>
      <c r="AG187" s="258"/>
      <c r="AH187" s="258"/>
      <c r="AI187" s="258"/>
      <c r="AJ187" s="258"/>
      <c r="AK187" s="258"/>
      <c r="AL187" s="258"/>
      <c r="AM187" s="258"/>
      <c r="AN187" s="258"/>
      <c r="AO187" s="258"/>
      <c r="AP187" s="258"/>
      <c r="AQ187" s="258"/>
      <c r="AR187" s="258"/>
      <c r="AS187" s="258"/>
      <c r="AT187" s="258"/>
      <c r="AU187" s="258"/>
      <c r="AV187" s="258"/>
      <c r="AW187" s="258"/>
      <c r="AX187" s="258"/>
      <c r="AY187" s="258"/>
      <c r="AZ187" s="258"/>
      <c r="BA187" s="258"/>
      <c r="BB187" s="258"/>
      <c r="BC187" s="258"/>
      <c r="BD187" s="258"/>
      <c r="BE187" s="258"/>
      <c r="BF187" s="258"/>
      <c r="BG187" s="258"/>
      <c r="BH187" s="258"/>
      <c r="BI187" s="258"/>
      <c r="BJ187" s="258"/>
      <c r="BK187" s="258"/>
      <c r="BL187" s="258"/>
      <c r="BM187" s="258"/>
      <c r="BN187" s="258"/>
      <c r="BO187" s="258"/>
      <c r="BP187" s="258"/>
      <c r="BQ187" s="258"/>
      <c r="BR187" s="258"/>
      <c r="BS187" s="258"/>
      <c r="BT187" s="258"/>
      <c r="BU187" s="258"/>
      <c r="BV187" s="258"/>
    </row>
    <row r="188" spans="1:74" s="257" customFormat="1" ht="13.8" x14ac:dyDescent="0.25">
      <c r="A188" s="192" t="s">
        <v>3020</v>
      </c>
      <c r="B188" s="194" t="s">
        <v>1225</v>
      </c>
      <c r="C188" s="209">
        <v>29898006100</v>
      </c>
      <c r="D188" s="193"/>
      <c r="E188" s="210" t="s">
        <v>1400</v>
      </c>
      <c r="F188" s="193"/>
      <c r="G188" s="193"/>
      <c r="H188" s="211">
        <v>100</v>
      </c>
      <c r="I188" s="510"/>
      <c r="J188" s="520">
        <v>123000</v>
      </c>
      <c r="K188" s="212">
        <v>1</v>
      </c>
      <c r="L188" s="231"/>
      <c r="M188" s="211" t="s">
        <v>11</v>
      </c>
      <c r="N188" s="229"/>
      <c r="O188" s="278">
        <f>Tabelle4424353[[#This Row],[FOPPE Art.-Nr. ]]</f>
        <v>29898006100</v>
      </c>
      <c r="Q188" s="258"/>
      <c r="R188" s="258"/>
      <c r="S188" s="258"/>
      <c r="T188" s="258"/>
      <c r="U188" s="258"/>
      <c r="V188" s="258"/>
      <c r="W188" s="258"/>
      <c r="X188" s="258"/>
      <c r="Y188" s="258"/>
      <c r="Z188" s="258"/>
      <c r="AA188" s="258"/>
      <c r="AB188" s="258"/>
      <c r="AC188" s="258"/>
      <c r="AD188" s="258"/>
      <c r="AE188" s="258"/>
      <c r="AF188" s="258"/>
      <c r="AG188" s="258"/>
      <c r="AH188" s="258"/>
      <c r="AI188" s="258"/>
      <c r="AJ188" s="258"/>
      <c r="AK188" s="258"/>
      <c r="AL188" s="258"/>
      <c r="AM188" s="258"/>
      <c r="AN188" s="258"/>
      <c r="AO188" s="258"/>
      <c r="AP188" s="258"/>
      <c r="AQ188" s="258"/>
      <c r="AR188" s="258"/>
      <c r="AS188" s="258"/>
      <c r="AT188" s="258"/>
      <c r="AU188" s="258"/>
      <c r="AV188" s="258"/>
      <c r="AW188" s="258"/>
      <c r="AX188" s="258"/>
      <c r="AY188" s="258"/>
      <c r="AZ188" s="258"/>
      <c r="BA188" s="258"/>
      <c r="BB188" s="258"/>
      <c r="BC188" s="258"/>
      <c r="BD188" s="258"/>
      <c r="BE188" s="258"/>
      <c r="BF188" s="258"/>
      <c r="BG188" s="258"/>
      <c r="BH188" s="258"/>
      <c r="BI188" s="258"/>
      <c r="BJ188" s="258"/>
      <c r="BK188" s="258"/>
      <c r="BL188" s="258"/>
      <c r="BM188" s="258"/>
      <c r="BN188" s="258"/>
      <c r="BO188" s="258"/>
      <c r="BP188" s="258"/>
      <c r="BQ188" s="258"/>
      <c r="BR188" s="258"/>
      <c r="BS188" s="258"/>
      <c r="BT188" s="258"/>
      <c r="BU188" s="258"/>
      <c r="BV188" s="258"/>
    </row>
    <row r="189" spans="1:74" s="257" customFormat="1" ht="13.8" x14ac:dyDescent="0.25">
      <c r="A189" s="192" t="s">
        <v>3020</v>
      </c>
      <c r="B189" s="194" t="s">
        <v>1225</v>
      </c>
      <c r="C189" s="209">
        <v>29898007100</v>
      </c>
      <c r="D189" s="193"/>
      <c r="E189" s="210" t="s">
        <v>1399</v>
      </c>
      <c r="F189" s="193"/>
      <c r="G189" s="193"/>
      <c r="H189" s="211">
        <v>100</v>
      </c>
      <c r="I189" s="510"/>
      <c r="J189" s="520">
        <v>123001</v>
      </c>
      <c r="K189" s="212">
        <v>1</v>
      </c>
      <c r="L189" s="231"/>
      <c r="M189" s="211" t="s">
        <v>11</v>
      </c>
      <c r="N189" s="229"/>
      <c r="O189" s="278">
        <f>Tabelle4424353[[#This Row],[FOPPE Art.-Nr. ]]</f>
        <v>29898007100</v>
      </c>
      <c r="Q189" s="258"/>
      <c r="R189" s="258"/>
      <c r="S189" s="258"/>
      <c r="T189" s="258"/>
      <c r="U189" s="258"/>
      <c r="V189" s="258"/>
      <c r="W189" s="258"/>
      <c r="X189" s="258"/>
      <c r="Y189" s="258"/>
      <c r="Z189" s="258"/>
      <c r="AA189" s="258"/>
      <c r="AB189" s="258"/>
      <c r="AC189" s="258"/>
      <c r="AD189" s="258"/>
      <c r="AE189" s="258"/>
      <c r="AF189" s="258"/>
      <c r="AG189" s="258"/>
      <c r="AH189" s="258"/>
      <c r="AI189" s="258"/>
      <c r="AJ189" s="258"/>
      <c r="AK189" s="258"/>
      <c r="AL189" s="258"/>
      <c r="AM189" s="258"/>
      <c r="AN189" s="258"/>
      <c r="AO189" s="258"/>
      <c r="AP189" s="258"/>
      <c r="AQ189" s="258"/>
      <c r="AR189" s="258"/>
      <c r="AS189" s="258"/>
      <c r="AT189" s="258"/>
      <c r="AU189" s="258"/>
      <c r="AV189" s="258"/>
      <c r="AW189" s="258"/>
      <c r="AX189" s="258"/>
      <c r="AY189" s="258"/>
      <c r="AZ189" s="258"/>
      <c r="BA189" s="258"/>
      <c r="BB189" s="258"/>
      <c r="BC189" s="258"/>
      <c r="BD189" s="258"/>
      <c r="BE189" s="258"/>
      <c r="BF189" s="258"/>
      <c r="BG189" s="258"/>
      <c r="BH189" s="258"/>
      <c r="BI189" s="258"/>
      <c r="BJ189" s="258"/>
      <c r="BK189" s="258"/>
      <c r="BL189" s="258"/>
      <c r="BM189" s="258"/>
      <c r="BN189" s="258"/>
      <c r="BO189" s="258"/>
      <c r="BP189" s="258"/>
      <c r="BQ189" s="258"/>
      <c r="BR189" s="258"/>
      <c r="BS189" s="258"/>
      <c r="BT189" s="258"/>
      <c r="BU189" s="258"/>
      <c r="BV189" s="258"/>
    </row>
    <row r="190" spans="1:74" s="257" customFormat="1" ht="13.8" x14ac:dyDescent="0.25">
      <c r="A190" s="192" t="s">
        <v>3020</v>
      </c>
      <c r="B190" s="194" t="s">
        <v>1225</v>
      </c>
      <c r="C190" s="209">
        <v>29898008100</v>
      </c>
      <c r="D190" s="193"/>
      <c r="E190" s="210" t="s">
        <v>1398</v>
      </c>
      <c r="F190" s="193"/>
      <c r="G190" s="193"/>
      <c r="H190" s="211">
        <v>100</v>
      </c>
      <c r="I190" s="510"/>
      <c r="J190" s="520">
        <v>123002</v>
      </c>
      <c r="K190" s="212">
        <v>1</v>
      </c>
      <c r="L190" s="231"/>
      <c r="M190" s="211" t="s">
        <v>11</v>
      </c>
      <c r="N190" s="277"/>
      <c r="O190" s="278">
        <f>Tabelle4424353[[#This Row],[FOPPE Art.-Nr. ]]</f>
        <v>29898008100</v>
      </c>
      <c r="Q190" s="258"/>
      <c r="R190" s="258"/>
      <c r="S190" s="258"/>
      <c r="T190" s="258"/>
      <c r="U190" s="258"/>
      <c r="V190" s="258"/>
      <c r="W190" s="258"/>
      <c r="X190" s="258"/>
      <c r="Y190" s="258"/>
      <c r="Z190" s="258"/>
      <c r="AA190" s="258"/>
      <c r="AB190" s="258"/>
      <c r="AC190" s="258"/>
      <c r="AD190" s="258"/>
      <c r="AE190" s="258"/>
      <c r="AF190" s="258"/>
      <c r="AG190" s="258"/>
      <c r="AH190" s="258"/>
      <c r="AI190" s="258"/>
      <c r="AJ190" s="258"/>
      <c r="AK190" s="258"/>
      <c r="AL190" s="258"/>
      <c r="AM190" s="258"/>
      <c r="AN190" s="258"/>
      <c r="AO190" s="258"/>
      <c r="AP190" s="258"/>
      <c r="AQ190" s="258"/>
      <c r="AR190" s="258"/>
      <c r="AS190" s="258"/>
      <c r="AT190" s="258"/>
      <c r="AU190" s="258"/>
      <c r="AV190" s="258"/>
      <c r="AW190" s="258"/>
      <c r="AX190" s="258"/>
      <c r="AY190" s="258"/>
      <c r="AZ190" s="258"/>
      <c r="BA190" s="258"/>
      <c r="BB190" s="258"/>
      <c r="BC190" s="258"/>
      <c r="BD190" s="258"/>
      <c r="BE190" s="258"/>
      <c r="BF190" s="258"/>
      <c r="BG190" s="258"/>
      <c r="BH190" s="258"/>
      <c r="BI190" s="258"/>
      <c r="BJ190" s="258"/>
      <c r="BK190" s="258"/>
      <c r="BL190" s="258"/>
      <c r="BM190" s="258"/>
      <c r="BN190" s="258"/>
      <c r="BO190" s="258"/>
      <c r="BP190" s="258"/>
      <c r="BQ190" s="258"/>
      <c r="BR190" s="258"/>
      <c r="BS190" s="258"/>
      <c r="BT190" s="258"/>
      <c r="BU190" s="258"/>
      <c r="BV190" s="258"/>
    </row>
    <row r="191" spans="1:74" s="257" customFormat="1" ht="13.8" x14ac:dyDescent="0.25">
      <c r="A191" s="192" t="s">
        <v>3020</v>
      </c>
      <c r="B191" s="194" t="s">
        <v>1225</v>
      </c>
      <c r="C191" s="209">
        <v>29898010100</v>
      </c>
      <c r="D191" s="193"/>
      <c r="E191" s="210" t="s">
        <v>1397</v>
      </c>
      <c r="F191" s="193"/>
      <c r="G191" s="193"/>
      <c r="H191" s="211">
        <v>100</v>
      </c>
      <c r="I191" s="510"/>
      <c r="J191" s="520">
        <v>123003</v>
      </c>
      <c r="K191" s="212">
        <v>1</v>
      </c>
      <c r="L191" s="231"/>
      <c r="M191" s="211" t="s">
        <v>11</v>
      </c>
      <c r="N191" s="229"/>
      <c r="O191" s="278">
        <f>Tabelle4424353[[#This Row],[FOPPE Art.-Nr. ]]</f>
        <v>29898010100</v>
      </c>
      <c r="Q191" s="258"/>
      <c r="R191" s="258"/>
      <c r="S191" s="258"/>
      <c r="T191" s="258"/>
      <c r="U191" s="258"/>
      <c r="V191" s="258"/>
      <c r="W191" s="258"/>
      <c r="X191" s="258"/>
      <c r="Y191" s="258"/>
      <c r="Z191" s="258"/>
      <c r="AA191" s="258"/>
      <c r="AB191" s="258"/>
      <c r="AC191" s="258"/>
      <c r="AD191" s="258"/>
      <c r="AE191" s="258"/>
      <c r="AF191" s="258"/>
      <c r="AG191" s="258"/>
      <c r="AH191" s="258"/>
      <c r="AI191" s="258"/>
      <c r="AJ191" s="258"/>
      <c r="AK191" s="258"/>
      <c r="AL191" s="258"/>
      <c r="AM191" s="258"/>
      <c r="AN191" s="258"/>
      <c r="AO191" s="258"/>
      <c r="AP191" s="258"/>
      <c r="AQ191" s="258"/>
      <c r="AR191" s="258"/>
      <c r="AS191" s="258"/>
      <c r="AT191" s="258"/>
      <c r="AU191" s="258"/>
      <c r="AV191" s="258"/>
      <c r="AW191" s="258"/>
      <c r="AX191" s="258"/>
      <c r="AY191" s="258"/>
      <c r="AZ191" s="258"/>
      <c r="BA191" s="258"/>
      <c r="BB191" s="258"/>
      <c r="BC191" s="258"/>
      <c r="BD191" s="258"/>
      <c r="BE191" s="258"/>
      <c r="BF191" s="258"/>
      <c r="BG191" s="258"/>
      <c r="BH191" s="258"/>
      <c r="BI191" s="258"/>
      <c r="BJ191" s="258"/>
      <c r="BK191" s="258"/>
      <c r="BL191" s="258"/>
      <c r="BM191" s="258"/>
      <c r="BN191" s="258"/>
      <c r="BO191" s="258"/>
      <c r="BP191" s="258"/>
      <c r="BQ191" s="258"/>
      <c r="BR191" s="258"/>
      <c r="BS191" s="258"/>
      <c r="BT191" s="258"/>
      <c r="BU191" s="258"/>
      <c r="BV191" s="258"/>
    </row>
    <row r="192" spans="1:74" s="257" customFormat="1" ht="13.8" x14ac:dyDescent="0.25">
      <c r="A192" s="192" t="s">
        <v>3020</v>
      </c>
      <c r="B192" s="194" t="s">
        <v>1225</v>
      </c>
      <c r="C192" s="209">
        <v>29898015100</v>
      </c>
      <c r="D192" s="193"/>
      <c r="E192" s="210" t="s">
        <v>1396</v>
      </c>
      <c r="F192" s="193"/>
      <c r="G192" s="193"/>
      <c r="H192" s="211">
        <v>100</v>
      </c>
      <c r="I192" s="510"/>
      <c r="J192" s="520">
        <v>123004</v>
      </c>
      <c r="K192" s="212">
        <v>1</v>
      </c>
      <c r="L192" s="231"/>
      <c r="M192" s="211" t="s">
        <v>11</v>
      </c>
      <c r="N192" s="229"/>
      <c r="O192" s="278">
        <f>Tabelle4424353[[#This Row],[FOPPE Art.-Nr. ]]</f>
        <v>29898015100</v>
      </c>
      <c r="Q192" s="258"/>
      <c r="R192" s="258"/>
      <c r="S192" s="258"/>
      <c r="T192" s="258"/>
      <c r="U192" s="258"/>
      <c r="V192" s="258"/>
      <c r="W192" s="258"/>
      <c r="X192" s="258"/>
      <c r="Y192" s="258"/>
      <c r="Z192" s="258"/>
      <c r="AA192" s="258"/>
      <c r="AB192" s="258"/>
      <c r="AC192" s="258"/>
      <c r="AD192" s="258"/>
      <c r="AE192" s="258"/>
      <c r="AF192" s="258"/>
      <c r="AG192" s="258"/>
      <c r="AH192" s="258"/>
      <c r="AI192" s="258"/>
      <c r="AJ192" s="258"/>
      <c r="AK192" s="258"/>
      <c r="AL192" s="258"/>
      <c r="AM192" s="258"/>
      <c r="AN192" s="258"/>
      <c r="AO192" s="258"/>
      <c r="AP192" s="258"/>
      <c r="AQ192" s="258"/>
      <c r="AR192" s="258"/>
      <c r="AS192" s="258"/>
      <c r="AT192" s="258"/>
      <c r="AU192" s="258"/>
      <c r="AV192" s="258"/>
      <c r="AW192" s="258"/>
      <c r="AX192" s="258"/>
      <c r="AY192" s="258"/>
      <c r="AZ192" s="258"/>
      <c r="BA192" s="258"/>
      <c r="BB192" s="258"/>
      <c r="BC192" s="258"/>
      <c r="BD192" s="258"/>
      <c r="BE192" s="258"/>
      <c r="BF192" s="258"/>
      <c r="BG192" s="258"/>
      <c r="BH192" s="258"/>
      <c r="BI192" s="258"/>
      <c r="BJ192" s="258"/>
      <c r="BK192" s="258"/>
      <c r="BL192" s="258"/>
      <c r="BM192" s="258"/>
      <c r="BN192" s="258"/>
      <c r="BO192" s="258"/>
      <c r="BP192" s="258"/>
      <c r="BQ192" s="258"/>
      <c r="BR192" s="258"/>
      <c r="BS192" s="258"/>
      <c r="BT192" s="258"/>
      <c r="BU192" s="258"/>
      <c r="BV192" s="258"/>
    </row>
    <row r="193" spans="1:74" s="257" customFormat="1" ht="13.8" x14ac:dyDescent="0.25">
      <c r="A193" s="192" t="s">
        <v>3020</v>
      </c>
      <c r="B193" s="194" t="s">
        <v>1225</v>
      </c>
      <c r="C193" s="209">
        <v>29898020100</v>
      </c>
      <c r="D193" s="193"/>
      <c r="E193" s="210" t="s">
        <v>1395</v>
      </c>
      <c r="F193" s="193"/>
      <c r="G193" s="193"/>
      <c r="H193" s="211">
        <v>100</v>
      </c>
      <c r="I193" s="510"/>
      <c r="J193" s="520">
        <v>123005</v>
      </c>
      <c r="K193" s="212">
        <v>1</v>
      </c>
      <c r="L193" s="231"/>
      <c r="M193" s="211" t="s">
        <v>11</v>
      </c>
      <c r="N193" s="229"/>
      <c r="O193" s="278">
        <f>Tabelle4424353[[#This Row],[FOPPE Art.-Nr. ]]</f>
        <v>29898020100</v>
      </c>
      <c r="Q193" s="258"/>
      <c r="R193" s="258"/>
      <c r="S193" s="258"/>
      <c r="T193" s="258"/>
      <c r="U193" s="258"/>
      <c r="V193" s="258"/>
      <c r="W193" s="258"/>
      <c r="X193" s="258"/>
      <c r="Y193" s="258"/>
      <c r="Z193" s="258"/>
      <c r="AA193" s="258"/>
      <c r="AB193" s="258"/>
      <c r="AC193" s="258"/>
      <c r="AD193" s="258"/>
      <c r="AE193" s="258"/>
      <c r="AF193" s="258"/>
      <c r="AG193" s="258"/>
      <c r="AH193" s="258"/>
      <c r="AI193" s="258"/>
      <c r="AJ193" s="258"/>
      <c r="AK193" s="258"/>
      <c r="AL193" s="258"/>
      <c r="AM193" s="258"/>
      <c r="AN193" s="258"/>
      <c r="AO193" s="258"/>
      <c r="AP193" s="258"/>
      <c r="AQ193" s="258"/>
      <c r="AR193" s="258"/>
      <c r="AS193" s="258"/>
      <c r="AT193" s="258"/>
      <c r="AU193" s="258"/>
      <c r="AV193" s="258"/>
      <c r="AW193" s="258"/>
      <c r="AX193" s="258"/>
      <c r="AY193" s="258"/>
      <c r="AZ193" s="258"/>
      <c r="BA193" s="258"/>
      <c r="BB193" s="258"/>
      <c r="BC193" s="258"/>
      <c r="BD193" s="258"/>
      <c r="BE193" s="258"/>
      <c r="BF193" s="258"/>
      <c r="BG193" s="258"/>
      <c r="BH193" s="258"/>
      <c r="BI193" s="258"/>
      <c r="BJ193" s="258"/>
      <c r="BK193" s="258"/>
      <c r="BL193" s="258"/>
      <c r="BM193" s="258"/>
      <c r="BN193" s="258"/>
      <c r="BO193" s="258"/>
      <c r="BP193" s="258"/>
      <c r="BQ193" s="258"/>
      <c r="BR193" s="258"/>
      <c r="BS193" s="258"/>
      <c r="BT193" s="258"/>
      <c r="BU193" s="258"/>
      <c r="BV193" s="258"/>
    </row>
    <row r="194" spans="1:74" s="257" customFormat="1" ht="13.8" x14ac:dyDescent="0.25">
      <c r="A194" s="192" t="s">
        <v>3020</v>
      </c>
      <c r="B194" s="194" t="s">
        <v>1225</v>
      </c>
      <c r="C194" s="252" t="s">
        <v>1245</v>
      </c>
      <c r="D194" s="254"/>
      <c r="E194" s="253" t="s">
        <v>1244</v>
      </c>
      <c r="F194" s="254"/>
      <c r="G194" s="254"/>
      <c r="H194" s="255">
        <v>250</v>
      </c>
      <c r="I194" s="509"/>
      <c r="J194" s="519">
        <v>123286</v>
      </c>
      <c r="K194" s="256">
        <v>1</v>
      </c>
      <c r="L194" s="256"/>
      <c r="M194" s="211" t="s">
        <v>11</v>
      </c>
      <c r="N194" s="229"/>
      <c r="O194" s="278" t="str">
        <f>Tabelle4424353[[#This Row],[FOPPE Art.-Nr. ]]</f>
        <v>29898001L</v>
      </c>
      <c r="Q194" s="258"/>
      <c r="R194" s="258"/>
      <c r="S194" s="258"/>
      <c r="T194" s="258"/>
      <c r="U194" s="258"/>
      <c r="V194" s="258"/>
      <c r="W194" s="258"/>
      <c r="X194" s="258"/>
      <c r="Y194" s="258"/>
      <c r="Z194" s="258"/>
      <c r="AA194" s="258"/>
      <c r="AB194" s="258"/>
      <c r="AC194" s="258"/>
      <c r="AD194" s="258"/>
      <c r="AE194" s="258"/>
      <c r="AF194" s="258"/>
      <c r="AG194" s="258"/>
      <c r="AH194" s="258"/>
      <c r="AI194" s="258"/>
      <c r="AJ194" s="258"/>
      <c r="AK194" s="258"/>
      <c r="AL194" s="258"/>
      <c r="AM194" s="258"/>
      <c r="AN194" s="258"/>
      <c r="AO194" s="258"/>
      <c r="AP194" s="258"/>
      <c r="AQ194" s="258"/>
      <c r="AR194" s="258"/>
      <c r="AS194" s="258"/>
      <c r="AT194" s="258"/>
      <c r="AU194" s="258"/>
      <c r="AV194" s="258"/>
      <c r="AW194" s="258"/>
      <c r="AX194" s="258"/>
      <c r="AY194" s="258"/>
      <c r="AZ194" s="258"/>
      <c r="BA194" s="258"/>
      <c r="BB194" s="258"/>
      <c r="BC194" s="258"/>
      <c r="BD194" s="258"/>
      <c r="BE194" s="258"/>
      <c r="BF194" s="258"/>
      <c r="BG194" s="258"/>
      <c r="BH194" s="258"/>
      <c r="BI194" s="258"/>
      <c r="BJ194" s="258"/>
      <c r="BK194" s="258"/>
      <c r="BL194" s="258"/>
      <c r="BM194" s="258"/>
      <c r="BN194" s="258"/>
      <c r="BO194" s="258"/>
      <c r="BP194" s="258"/>
      <c r="BQ194" s="258"/>
      <c r="BR194" s="258"/>
      <c r="BS194" s="258"/>
      <c r="BT194" s="258"/>
      <c r="BU194" s="258"/>
      <c r="BV194" s="258"/>
    </row>
    <row r="195" spans="1:74" s="257" customFormat="1" ht="13.8" x14ac:dyDescent="0.25">
      <c r="A195" s="192" t="s">
        <v>3020</v>
      </c>
      <c r="B195" s="194" t="s">
        <v>1225</v>
      </c>
      <c r="C195" s="209" t="s">
        <v>1243</v>
      </c>
      <c r="D195" s="193"/>
      <c r="E195" s="210" t="s">
        <v>1242</v>
      </c>
      <c r="F195" s="193"/>
      <c r="G195" s="193"/>
      <c r="H195" s="211">
        <v>250</v>
      </c>
      <c r="I195" s="510"/>
      <c r="J195" s="520">
        <v>123006</v>
      </c>
      <c r="K195" s="212">
        <v>1</v>
      </c>
      <c r="L195" s="231"/>
      <c r="M195" s="211" t="s">
        <v>11</v>
      </c>
      <c r="N195" s="229"/>
      <c r="O195" s="278" t="str">
        <f>Tabelle4424353[[#This Row],[FOPPE Art.-Nr. ]]</f>
        <v>29898002L</v>
      </c>
      <c r="Q195" s="258"/>
      <c r="R195" s="258"/>
      <c r="S195" s="258"/>
      <c r="T195" s="258"/>
      <c r="U195" s="258"/>
      <c r="V195" s="258"/>
      <c r="W195" s="258"/>
      <c r="X195" s="258"/>
      <c r="Y195" s="258"/>
      <c r="Z195" s="258"/>
      <c r="AA195" s="258"/>
      <c r="AB195" s="258"/>
      <c r="AC195" s="258"/>
      <c r="AD195" s="258"/>
      <c r="AE195" s="258"/>
      <c r="AF195" s="258"/>
      <c r="AG195" s="258"/>
      <c r="AH195" s="258"/>
      <c r="AI195" s="258"/>
      <c r="AJ195" s="258"/>
      <c r="AK195" s="258"/>
      <c r="AL195" s="258"/>
      <c r="AM195" s="258"/>
      <c r="AN195" s="258"/>
      <c r="AO195" s="258"/>
      <c r="AP195" s="258"/>
      <c r="AQ195" s="258"/>
      <c r="AR195" s="258"/>
      <c r="AS195" s="258"/>
      <c r="AT195" s="258"/>
      <c r="AU195" s="258"/>
      <c r="AV195" s="258"/>
      <c r="AW195" s="258"/>
      <c r="AX195" s="258"/>
      <c r="AY195" s="258"/>
      <c r="AZ195" s="258"/>
      <c r="BA195" s="258"/>
      <c r="BB195" s="258"/>
      <c r="BC195" s="258"/>
      <c r="BD195" s="258"/>
      <c r="BE195" s="258"/>
      <c r="BF195" s="258"/>
      <c r="BG195" s="258"/>
      <c r="BH195" s="258"/>
      <c r="BI195" s="258"/>
      <c r="BJ195" s="258"/>
      <c r="BK195" s="258"/>
      <c r="BL195" s="258"/>
      <c r="BM195" s="258"/>
      <c r="BN195" s="258"/>
      <c r="BO195" s="258"/>
      <c r="BP195" s="258"/>
      <c r="BQ195" s="258"/>
      <c r="BR195" s="258"/>
      <c r="BS195" s="258"/>
      <c r="BT195" s="258"/>
      <c r="BU195" s="258"/>
      <c r="BV195" s="258"/>
    </row>
    <row r="196" spans="1:74" s="257" customFormat="1" ht="13.8" x14ac:dyDescent="0.25">
      <c r="A196" s="192" t="s">
        <v>3020</v>
      </c>
      <c r="B196" s="194" t="s">
        <v>1225</v>
      </c>
      <c r="C196" s="209" t="s">
        <v>1241</v>
      </c>
      <c r="D196" s="193"/>
      <c r="E196" s="210" t="s">
        <v>1240</v>
      </c>
      <c r="F196" s="193"/>
      <c r="G196" s="193"/>
      <c r="H196" s="211">
        <v>250</v>
      </c>
      <c r="I196" s="510"/>
      <c r="J196" s="520">
        <v>123007</v>
      </c>
      <c r="K196" s="212">
        <v>1</v>
      </c>
      <c r="L196" s="231"/>
      <c r="M196" s="211" t="s">
        <v>11</v>
      </c>
      <c r="N196" s="229"/>
      <c r="O196" s="278" t="str">
        <f>Tabelle4424353[[#This Row],[FOPPE Art.-Nr. ]]</f>
        <v>29898003L</v>
      </c>
      <c r="Q196" s="258"/>
      <c r="R196" s="258"/>
      <c r="S196" s="258"/>
      <c r="T196" s="258"/>
      <c r="U196" s="258"/>
      <c r="V196" s="258"/>
      <c r="W196" s="258"/>
      <c r="X196" s="258"/>
      <c r="Y196" s="258"/>
      <c r="Z196" s="258"/>
      <c r="AA196" s="258"/>
      <c r="AB196" s="258"/>
      <c r="AC196" s="258"/>
      <c r="AD196" s="258"/>
      <c r="AE196" s="258"/>
      <c r="AF196" s="258"/>
      <c r="AG196" s="258"/>
      <c r="AH196" s="258"/>
      <c r="AI196" s="258"/>
      <c r="AJ196" s="258"/>
      <c r="AK196" s="258"/>
      <c r="AL196" s="258"/>
      <c r="AM196" s="258"/>
      <c r="AN196" s="258"/>
      <c r="AO196" s="258"/>
      <c r="AP196" s="258"/>
      <c r="AQ196" s="258"/>
      <c r="AR196" s="258"/>
      <c r="AS196" s="258"/>
      <c r="AT196" s="258"/>
      <c r="AU196" s="258"/>
      <c r="AV196" s="258"/>
      <c r="AW196" s="258"/>
      <c r="AX196" s="258"/>
      <c r="AY196" s="258"/>
      <c r="AZ196" s="258"/>
      <c r="BA196" s="258"/>
      <c r="BB196" s="258"/>
      <c r="BC196" s="258"/>
      <c r="BD196" s="258"/>
      <c r="BE196" s="258"/>
      <c r="BF196" s="258"/>
      <c r="BG196" s="258"/>
      <c r="BH196" s="258"/>
      <c r="BI196" s="258"/>
      <c r="BJ196" s="258"/>
      <c r="BK196" s="258"/>
      <c r="BL196" s="258"/>
      <c r="BM196" s="258"/>
      <c r="BN196" s="258"/>
      <c r="BO196" s="258"/>
      <c r="BP196" s="258"/>
      <c r="BQ196" s="258"/>
      <c r="BR196" s="258"/>
      <c r="BS196" s="258"/>
      <c r="BT196" s="258"/>
      <c r="BU196" s="258"/>
      <c r="BV196" s="258"/>
    </row>
    <row r="197" spans="1:74" s="257" customFormat="1" ht="13.8" x14ac:dyDescent="0.25">
      <c r="A197" s="192" t="s">
        <v>3020</v>
      </c>
      <c r="B197" s="194" t="s">
        <v>1225</v>
      </c>
      <c r="C197" s="209" t="s">
        <v>1239</v>
      </c>
      <c r="D197" s="193"/>
      <c r="E197" s="210" t="s">
        <v>1238</v>
      </c>
      <c r="F197" s="193"/>
      <c r="G197" s="193"/>
      <c r="H197" s="211">
        <v>250</v>
      </c>
      <c r="I197" s="510"/>
      <c r="J197" s="520">
        <v>123008</v>
      </c>
      <c r="K197" s="212">
        <v>1</v>
      </c>
      <c r="L197" s="231"/>
      <c r="M197" s="211" t="s">
        <v>11</v>
      </c>
      <c r="N197" s="229"/>
      <c r="O197" s="278" t="str">
        <f>Tabelle4424353[[#This Row],[FOPPE Art.-Nr. ]]</f>
        <v>29898004L</v>
      </c>
      <c r="Q197" s="258"/>
      <c r="R197" s="258"/>
      <c r="S197" s="258"/>
      <c r="T197" s="258"/>
      <c r="U197" s="258"/>
      <c r="V197" s="258"/>
      <c r="W197" s="258"/>
      <c r="X197" s="258"/>
      <c r="Y197" s="258"/>
      <c r="Z197" s="258"/>
      <c r="AA197" s="258"/>
      <c r="AB197" s="258"/>
      <c r="AC197" s="258"/>
      <c r="AD197" s="258"/>
      <c r="AE197" s="258"/>
      <c r="AF197" s="258"/>
      <c r="AG197" s="258"/>
      <c r="AH197" s="258"/>
      <c r="AI197" s="258"/>
      <c r="AJ197" s="258"/>
      <c r="AK197" s="258"/>
      <c r="AL197" s="258"/>
      <c r="AM197" s="258"/>
      <c r="AN197" s="258"/>
      <c r="AO197" s="258"/>
      <c r="AP197" s="258"/>
      <c r="AQ197" s="258"/>
      <c r="AR197" s="258"/>
      <c r="AS197" s="258"/>
      <c r="AT197" s="258"/>
      <c r="AU197" s="258"/>
      <c r="AV197" s="258"/>
      <c r="AW197" s="258"/>
      <c r="AX197" s="258"/>
      <c r="AY197" s="258"/>
      <c r="AZ197" s="258"/>
      <c r="BA197" s="258"/>
      <c r="BB197" s="258"/>
      <c r="BC197" s="258"/>
      <c r="BD197" s="258"/>
      <c r="BE197" s="258"/>
      <c r="BF197" s="258"/>
      <c r="BG197" s="258"/>
      <c r="BH197" s="258"/>
      <c r="BI197" s="258"/>
      <c r="BJ197" s="258"/>
      <c r="BK197" s="258"/>
      <c r="BL197" s="258"/>
      <c r="BM197" s="258"/>
      <c r="BN197" s="258"/>
      <c r="BO197" s="258"/>
      <c r="BP197" s="258"/>
      <c r="BQ197" s="258"/>
      <c r="BR197" s="258"/>
      <c r="BS197" s="258"/>
      <c r="BT197" s="258"/>
      <c r="BU197" s="258"/>
      <c r="BV197" s="258"/>
    </row>
    <row r="198" spans="1:74" s="257" customFormat="1" ht="13.8" x14ac:dyDescent="0.25">
      <c r="A198" s="192" t="s">
        <v>3020</v>
      </c>
      <c r="B198" s="194" t="s">
        <v>1225</v>
      </c>
      <c r="C198" s="209" t="s">
        <v>1237</v>
      </c>
      <c r="D198" s="193"/>
      <c r="E198" s="210" t="s">
        <v>1236</v>
      </c>
      <c r="F198" s="193"/>
      <c r="G198" s="193"/>
      <c r="H198" s="211">
        <v>250</v>
      </c>
      <c r="I198" s="510"/>
      <c r="J198" s="520">
        <v>123009</v>
      </c>
      <c r="K198" s="212">
        <v>1</v>
      </c>
      <c r="L198" s="231"/>
      <c r="M198" s="211" t="s">
        <v>11</v>
      </c>
      <c r="N198" s="229"/>
      <c r="O198" s="278" t="str">
        <f>Tabelle4424353[[#This Row],[FOPPE Art.-Nr. ]]</f>
        <v>29898005L</v>
      </c>
      <c r="Q198" s="258"/>
      <c r="R198" s="258"/>
      <c r="S198" s="258"/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258"/>
      <c r="AM198" s="258"/>
      <c r="AN198" s="258"/>
      <c r="AO198" s="258"/>
      <c r="AP198" s="258"/>
      <c r="AQ198" s="258"/>
      <c r="AR198" s="258"/>
      <c r="AS198" s="258"/>
      <c r="AT198" s="258"/>
      <c r="AU198" s="258"/>
      <c r="AV198" s="258"/>
      <c r="AW198" s="258"/>
      <c r="AX198" s="258"/>
      <c r="AY198" s="258"/>
      <c r="AZ198" s="258"/>
      <c r="BA198" s="258"/>
      <c r="BB198" s="258"/>
      <c r="BC198" s="258"/>
      <c r="BD198" s="258"/>
      <c r="BE198" s="258"/>
      <c r="BF198" s="258"/>
      <c r="BG198" s="258"/>
      <c r="BH198" s="258"/>
      <c r="BI198" s="258"/>
      <c r="BJ198" s="258"/>
      <c r="BK198" s="258"/>
      <c r="BL198" s="258"/>
      <c r="BM198" s="258"/>
      <c r="BN198" s="258"/>
      <c r="BO198" s="258"/>
      <c r="BP198" s="258"/>
      <c r="BQ198" s="258"/>
      <c r="BR198" s="258"/>
      <c r="BS198" s="258"/>
      <c r="BT198" s="258"/>
      <c r="BU198" s="258"/>
      <c r="BV198" s="258"/>
    </row>
    <row r="199" spans="1:74" s="257" customFormat="1" ht="13.8" x14ac:dyDescent="0.25">
      <c r="A199" s="192" t="s">
        <v>3020</v>
      </c>
      <c r="B199" s="194" t="s">
        <v>1225</v>
      </c>
      <c r="C199" s="209" t="s">
        <v>1235</v>
      </c>
      <c r="D199" s="193"/>
      <c r="E199" s="210" t="s">
        <v>1234</v>
      </c>
      <c r="F199" s="193"/>
      <c r="G199" s="193"/>
      <c r="H199" s="211">
        <v>250</v>
      </c>
      <c r="I199" s="510"/>
      <c r="J199" s="520">
        <v>123010</v>
      </c>
      <c r="K199" s="212">
        <v>1</v>
      </c>
      <c r="L199" s="231"/>
      <c r="M199" s="211" t="s">
        <v>11</v>
      </c>
      <c r="N199" s="229"/>
      <c r="O199" s="278" t="str">
        <f>Tabelle4424353[[#This Row],[FOPPE Art.-Nr. ]]</f>
        <v>29898006L</v>
      </c>
      <c r="Q199" s="258"/>
      <c r="R199" s="258"/>
      <c r="S199" s="258"/>
      <c r="T199" s="258"/>
      <c r="U199" s="258"/>
      <c r="V199" s="258"/>
      <c r="W199" s="258"/>
      <c r="X199" s="258"/>
      <c r="Y199" s="258"/>
      <c r="Z199" s="258"/>
      <c r="AA199" s="258"/>
      <c r="AB199" s="258"/>
      <c r="AC199" s="258"/>
      <c r="AD199" s="258"/>
      <c r="AE199" s="258"/>
      <c r="AF199" s="258"/>
      <c r="AG199" s="258"/>
      <c r="AH199" s="258"/>
      <c r="AI199" s="258"/>
      <c r="AJ199" s="258"/>
      <c r="AK199" s="258"/>
      <c r="AL199" s="258"/>
      <c r="AM199" s="258"/>
      <c r="AN199" s="258"/>
      <c r="AO199" s="258"/>
      <c r="AP199" s="258"/>
      <c r="AQ199" s="258"/>
      <c r="AR199" s="258"/>
      <c r="AS199" s="258"/>
      <c r="AT199" s="258"/>
      <c r="AU199" s="258"/>
      <c r="AV199" s="258"/>
      <c r="AW199" s="258"/>
      <c r="AX199" s="258"/>
      <c r="AY199" s="258"/>
      <c r="AZ199" s="258"/>
      <c r="BA199" s="258"/>
      <c r="BB199" s="258"/>
      <c r="BC199" s="258"/>
      <c r="BD199" s="258"/>
      <c r="BE199" s="258"/>
      <c r="BF199" s="258"/>
      <c r="BG199" s="258"/>
      <c r="BH199" s="258"/>
      <c r="BI199" s="258"/>
      <c r="BJ199" s="258"/>
      <c r="BK199" s="258"/>
      <c r="BL199" s="258"/>
      <c r="BM199" s="258"/>
      <c r="BN199" s="258"/>
      <c r="BO199" s="258"/>
      <c r="BP199" s="258"/>
      <c r="BQ199" s="258"/>
      <c r="BR199" s="258"/>
      <c r="BS199" s="258"/>
      <c r="BT199" s="258"/>
      <c r="BU199" s="258"/>
      <c r="BV199" s="258"/>
    </row>
    <row r="200" spans="1:74" s="257" customFormat="1" ht="13.8" x14ac:dyDescent="0.25">
      <c r="A200" s="192" t="s">
        <v>3020</v>
      </c>
      <c r="B200" s="194" t="s">
        <v>1225</v>
      </c>
      <c r="C200" s="209" t="s">
        <v>1233</v>
      </c>
      <c r="D200" s="193"/>
      <c r="E200" s="210" t="s">
        <v>1232</v>
      </c>
      <c r="F200" s="193"/>
      <c r="G200" s="193"/>
      <c r="H200" s="211">
        <v>250</v>
      </c>
      <c r="I200" s="510"/>
      <c r="J200" s="520">
        <v>123011</v>
      </c>
      <c r="K200" s="212">
        <v>1</v>
      </c>
      <c r="L200" s="231"/>
      <c r="M200" s="211" t="s">
        <v>11</v>
      </c>
      <c r="N200" s="229"/>
      <c r="O200" s="278" t="str">
        <f>Tabelle4424353[[#This Row],[FOPPE Art.-Nr. ]]</f>
        <v>29898007L</v>
      </c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  <c r="AA200" s="258"/>
      <c r="AB200" s="258"/>
      <c r="AC200" s="258"/>
      <c r="AD200" s="258"/>
      <c r="AE200" s="258"/>
      <c r="AF200" s="258"/>
      <c r="AG200" s="258"/>
      <c r="AH200" s="258"/>
      <c r="AI200" s="258"/>
      <c r="AJ200" s="258"/>
      <c r="AK200" s="258"/>
      <c r="AL200" s="258"/>
      <c r="AM200" s="258"/>
      <c r="AN200" s="258"/>
      <c r="AO200" s="258"/>
      <c r="AP200" s="258"/>
      <c r="AQ200" s="258"/>
      <c r="AR200" s="258"/>
      <c r="AS200" s="258"/>
      <c r="AT200" s="258"/>
      <c r="AU200" s="258"/>
      <c r="AV200" s="258"/>
      <c r="AW200" s="258"/>
      <c r="AX200" s="258"/>
      <c r="AY200" s="258"/>
      <c r="AZ200" s="258"/>
      <c r="BA200" s="258"/>
      <c r="BB200" s="258"/>
      <c r="BC200" s="258"/>
      <c r="BD200" s="258"/>
      <c r="BE200" s="258"/>
      <c r="BF200" s="258"/>
      <c r="BG200" s="258"/>
      <c r="BH200" s="258"/>
      <c r="BI200" s="258"/>
      <c r="BJ200" s="258"/>
      <c r="BK200" s="258"/>
      <c r="BL200" s="258"/>
      <c r="BM200" s="258"/>
      <c r="BN200" s="258"/>
      <c r="BO200" s="258"/>
      <c r="BP200" s="258"/>
      <c r="BQ200" s="258"/>
      <c r="BR200" s="258"/>
      <c r="BS200" s="258"/>
      <c r="BT200" s="258"/>
      <c r="BU200" s="258"/>
      <c r="BV200" s="258"/>
    </row>
    <row r="201" spans="1:74" s="257" customFormat="1" ht="13.8" x14ac:dyDescent="0.25">
      <c r="A201" s="192" t="s">
        <v>3020</v>
      </c>
      <c r="B201" s="194" t="s">
        <v>1225</v>
      </c>
      <c r="C201" s="209" t="s">
        <v>1231</v>
      </c>
      <c r="D201" s="193"/>
      <c r="E201" s="210" t="s">
        <v>1230</v>
      </c>
      <c r="F201" s="193"/>
      <c r="G201" s="193"/>
      <c r="H201" s="211">
        <v>250</v>
      </c>
      <c r="I201" s="510"/>
      <c r="J201" s="520">
        <v>123012</v>
      </c>
      <c r="K201" s="212">
        <v>1</v>
      </c>
      <c r="L201" s="231"/>
      <c r="M201" s="211" t="s">
        <v>11</v>
      </c>
      <c r="N201" s="229"/>
      <c r="O201" s="278" t="str">
        <f>Tabelle4424353[[#This Row],[FOPPE Art.-Nr. ]]</f>
        <v>29898008L</v>
      </c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  <c r="AA201" s="258"/>
      <c r="AB201" s="258"/>
      <c r="AC201" s="258"/>
      <c r="AD201" s="258"/>
      <c r="AE201" s="258"/>
      <c r="AF201" s="258"/>
      <c r="AG201" s="258"/>
      <c r="AH201" s="258"/>
      <c r="AI201" s="258"/>
      <c r="AJ201" s="258"/>
      <c r="AK201" s="258"/>
      <c r="AL201" s="258"/>
      <c r="AM201" s="258"/>
      <c r="AN201" s="258"/>
      <c r="AO201" s="258"/>
      <c r="AP201" s="258"/>
      <c r="AQ201" s="258"/>
      <c r="AR201" s="258"/>
      <c r="AS201" s="258"/>
      <c r="AT201" s="258"/>
      <c r="AU201" s="258"/>
      <c r="AV201" s="258"/>
      <c r="AW201" s="258"/>
      <c r="AX201" s="258"/>
      <c r="AY201" s="258"/>
      <c r="AZ201" s="258"/>
      <c r="BA201" s="258"/>
      <c r="BB201" s="258"/>
      <c r="BC201" s="258"/>
      <c r="BD201" s="258"/>
      <c r="BE201" s="258"/>
      <c r="BF201" s="258"/>
      <c r="BG201" s="258"/>
      <c r="BH201" s="258"/>
      <c r="BI201" s="258"/>
      <c r="BJ201" s="258"/>
      <c r="BK201" s="258"/>
      <c r="BL201" s="258"/>
      <c r="BM201" s="258"/>
      <c r="BN201" s="258"/>
      <c r="BO201" s="258"/>
      <c r="BP201" s="258"/>
      <c r="BQ201" s="258"/>
      <c r="BR201" s="258"/>
      <c r="BS201" s="258"/>
      <c r="BT201" s="258"/>
      <c r="BU201" s="258"/>
      <c r="BV201" s="258"/>
    </row>
    <row r="202" spans="1:74" s="257" customFormat="1" ht="13.8" x14ac:dyDescent="0.25">
      <c r="A202" s="192" t="s">
        <v>3020</v>
      </c>
      <c r="B202" s="194" t="s">
        <v>1225</v>
      </c>
      <c r="C202" s="209" t="s">
        <v>1229</v>
      </c>
      <c r="D202" s="193"/>
      <c r="E202" s="210" t="s">
        <v>1228</v>
      </c>
      <c r="F202" s="193"/>
      <c r="G202" s="193"/>
      <c r="H202" s="211">
        <v>250</v>
      </c>
      <c r="I202" s="510"/>
      <c r="J202" s="520">
        <v>123013</v>
      </c>
      <c r="K202" s="212">
        <v>1</v>
      </c>
      <c r="L202" s="231"/>
      <c r="M202" s="211" t="s">
        <v>11</v>
      </c>
      <c r="N202" s="229"/>
      <c r="O202" s="278" t="str">
        <f>Tabelle4424353[[#This Row],[FOPPE Art.-Nr. ]]</f>
        <v>29898010L</v>
      </c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  <c r="AD202" s="258"/>
      <c r="AE202" s="258"/>
      <c r="AF202" s="258"/>
      <c r="AG202" s="258"/>
      <c r="AH202" s="258"/>
      <c r="AI202" s="258"/>
      <c r="AJ202" s="258"/>
      <c r="AK202" s="258"/>
      <c r="AL202" s="258"/>
      <c r="AM202" s="258"/>
      <c r="AN202" s="258"/>
      <c r="AO202" s="258"/>
      <c r="AP202" s="258"/>
      <c r="AQ202" s="258"/>
      <c r="AR202" s="258"/>
      <c r="AS202" s="258"/>
      <c r="AT202" s="258"/>
      <c r="AU202" s="258"/>
      <c r="AV202" s="258"/>
      <c r="AW202" s="258"/>
      <c r="AX202" s="258"/>
      <c r="AY202" s="258"/>
      <c r="AZ202" s="258"/>
      <c r="BA202" s="258"/>
      <c r="BB202" s="258"/>
      <c r="BC202" s="258"/>
      <c r="BD202" s="258"/>
      <c r="BE202" s="258"/>
      <c r="BF202" s="258"/>
      <c r="BG202" s="258"/>
      <c r="BH202" s="258"/>
      <c r="BI202" s="258"/>
      <c r="BJ202" s="258"/>
      <c r="BK202" s="258"/>
      <c r="BL202" s="258"/>
      <c r="BM202" s="258"/>
      <c r="BN202" s="258"/>
      <c r="BO202" s="258"/>
      <c r="BP202" s="258"/>
      <c r="BQ202" s="258"/>
      <c r="BR202" s="258"/>
      <c r="BS202" s="258"/>
      <c r="BT202" s="258"/>
      <c r="BU202" s="258"/>
      <c r="BV202" s="258"/>
    </row>
    <row r="203" spans="1:74" s="257" customFormat="1" ht="13.8" x14ac:dyDescent="0.25">
      <c r="A203" s="192" t="s">
        <v>3020</v>
      </c>
      <c r="B203" s="194" t="s">
        <v>1225</v>
      </c>
      <c r="C203" s="209" t="s">
        <v>1227</v>
      </c>
      <c r="D203" s="193"/>
      <c r="E203" s="210" t="s">
        <v>1226</v>
      </c>
      <c r="F203" s="193"/>
      <c r="G203" s="193"/>
      <c r="H203" s="211">
        <v>200</v>
      </c>
      <c r="I203" s="510"/>
      <c r="J203" s="520">
        <v>123014</v>
      </c>
      <c r="K203" s="212">
        <v>1</v>
      </c>
      <c r="L203" s="231"/>
      <c r="M203" s="211" t="s">
        <v>11</v>
      </c>
      <c r="N203" s="229"/>
      <c r="O203" s="278" t="str">
        <f>Tabelle4424353[[#This Row],[FOPPE Art.-Nr. ]]</f>
        <v>29898015L</v>
      </c>
      <c r="Q203" s="258"/>
      <c r="R203" s="258"/>
      <c r="S203" s="258"/>
      <c r="T203" s="258"/>
      <c r="U203" s="258"/>
      <c r="V203" s="258"/>
      <c r="W203" s="258"/>
      <c r="X203" s="258"/>
      <c r="Y203" s="258"/>
      <c r="Z203" s="258"/>
      <c r="AA203" s="258"/>
      <c r="AB203" s="258"/>
      <c r="AC203" s="258"/>
      <c r="AD203" s="258"/>
      <c r="AE203" s="258"/>
      <c r="AF203" s="258"/>
      <c r="AG203" s="258"/>
      <c r="AH203" s="258"/>
      <c r="AI203" s="258"/>
      <c r="AJ203" s="258"/>
      <c r="AK203" s="258"/>
      <c r="AL203" s="258"/>
      <c r="AM203" s="258"/>
      <c r="AN203" s="258"/>
      <c r="AO203" s="258"/>
      <c r="AP203" s="258"/>
      <c r="AQ203" s="258"/>
      <c r="AR203" s="258"/>
      <c r="AS203" s="258"/>
      <c r="AT203" s="258"/>
      <c r="AU203" s="258"/>
      <c r="AV203" s="258"/>
      <c r="AW203" s="258"/>
      <c r="AX203" s="258"/>
      <c r="AY203" s="258"/>
      <c r="AZ203" s="258"/>
      <c r="BA203" s="258"/>
      <c r="BB203" s="258"/>
      <c r="BC203" s="258"/>
      <c r="BD203" s="258"/>
      <c r="BE203" s="258"/>
      <c r="BF203" s="258"/>
      <c r="BG203" s="258"/>
      <c r="BH203" s="258"/>
      <c r="BI203" s="258"/>
      <c r="BJ203" s="258"/>
      <c r="BK203" s="258"/>
      <c r="BL203" s="258"/>
      <c r="BM203" s="258"/>
      <c r="BN203" s="258"/>
      <c r="BO203" s="258"/>
      <c r="BP203" s="258"/>
      <c r="BQ203" s="258"/>
      <c r="BR203" s="258"/>
      <c r="BS203" s="258"/>
      <c r="BT203" s="258"/>
      <c r="BU203" s="258"/>
      <c r="BV203" s="258"/>
    </row>
    <row r="204" spans="1:74" s="257" customFormat="1" ht="13.8" x14ac:dyDescent="0.25">
      <c r="A204" s="192" t="s">
        <v>3020</v>
      </c>
      <c r="B204" s="194" t="s">
        <v>1225</v>
      </c>
      <c r="C204" s="209" t="s">
        <v>1224</v>
      </c>
      <c r="D204" s="193"/>
      <c r="E204" s="210" t="s">
        <v>1223</v>
      </c>
      <c r="F204" s="193"/>
      <c r="G204" s="193"/>
      <c r="H204" s="211">
        <v>200</v>
      </c>
      <c r="I204" s="510"/>
      <c r="J204" s="520">
        <v>123015</v>
      </c>
      <c r="K204" s="212">
        <v>1</v>
      </c>
      <c r="L204" s="231"/>
      <c r="M204" s="211" t="s">
        <v>11</v>
      </c>
      <c r="N204" s="229"/>
      <c r="O204" s="278" t="str">
        <f>Tabelle4424353[[#This Row],[FOPPE Art.-Nr. ]]</f>
        <v>29898020L</v>
      </c>
      <c r="Q204" s="258"/>
      <c r="R204" s="258"/>
      <c r="S204" s="258"/>
      <c r="T204" s="258"/>
      <c r="U204" s="258"/>
      <c r="V204" s="258"/>
      <c r="W204" s="258"/>
      <c r="X204" s="258"/>
      <c r="Y204" s="258"/>
      <c r="Z204" s="258"/>
      <c r="AA204" s="258"/>
      <c r="AB204" s="258"/>
      <c r="AC204" s="258"/>
      <c r="AD204" s="258"/>
      <c r="AE204" s="258"/>
      <c r="AF204" s="258"/>
      <c r="AG204" s="258"/>
      <c r="AH204" s="258"/>
      <c r="AI204" s="258"/>
      <c r="AJ204" s="258"/>
      <c r="AK204" s="258"/>
      <c r="AL204" s="258"/>
      <c r="AM204" s="258"/>
      <c r="AN204" s="258"/>
      <c r="AO204" s="258"/>
      <c r="AP204" s="258"/>
      <c r="AQ204" s="258"/>
      <c r="AR204" s="258"/>
      <c r="AS204" s="258"/>
      <c r="AT204" s="258"/>
      <c r="AU204" s="258"/>
      <c r="AV204" s="258"/>
      <c r="AW204" s="258"/>
      <c r="AX204" s="258"/>
      <c r="AY204" s="258"/>
      <c r="AZ204" s="258"/>
      <c r="BA204" s="258"/>
      <c r="BB204" s="258"/>
      <c r="BC204" s="258"/>
      <c r="BD204" s="258"/>
      <c r="BE204" s="258"/>
      <c r="BF204" s="258"/>
      <c r="BG204" s="258"/>
      <c r="BH204" s="258"/>
      <c r="BI204" s="258"/>
      <c r="BJ204" s="258"/>
      <c r="BK204" s="258"/>
      <c r="BL204" s="258"/>
      <c r="BM204" s="258"/>
      <c r="BN204" s="258"/>
      <c r="BO204" s="258"/>
      <c r="BP204" s="258"/>
      <c r="BQ204" s="258"/>
      <c r="BR204" s="258"/>
      <c r="BS204" s="258"/>
      <c r="BT204" s="258"/>
      <c r="BU204" s="258"/>
      <c r="BV204" s="258"/>
    </row>
    <row r="205" spans="1:74" s="257" customFormat="1" ht="13.8" x14ac:dyDescent="0.25">
      <c r="A205" s="192" t="s">
        <v>3020</v>
      </c>
      <c r="B205" s="194" t="s">
        <v>1296</v>
      </c>
      <c r="C205" s="252">
        <v>25112550</v>
      </c>
      <c r="D205" s="254"/>
      <c r="E205" s="253" t="s">
        <v>1818</v>
      </c>
      <c r="F205" s="254"/>
      <c r="G205" s="254"/>
      <c r="H205" s="255">
        <v>500</v>
      </c>
      <c r="I205" s="509"/>
      <c r="J205" s="519">
        <v>124056</v>
      </c>
      <c r="K205" s="256">
        <v>1</v>
      </c>
      <c r="L205" s="256"/>
      <c r="M205" s="211" t="s">
        <v>11</v>
      </c>
      <c r="N205" s="229"/>
      <c r="O205" s="278">
        <f>Tabelle4424353[[#This Row],[FOPPE Art.-Nr. ]]</f>
        <v>25112550</v>
      </c>
      <c r="Q205" s="258"/>
      <c r="R205" s="258"/>
      <c r="S205" s="258"/>
      <c r="T205" s="258"/>
      <c r="U205" s="258"/>
      <c r="V205" s="258"/>
      <c r="W205" s="258"/>
      <c r="X205" s="258"/>
      <c r="Y205" s="258"/>
      <c r="Z205" s="258"/>
      <c r="AA205" s="258"/>
      <c r="AB205" s="258"/>
      <c r="AC205" s="258"/>
      <c r="AD205" s="258"/>
      <c r="AE205" s="258"/>
      <c r="AF205" s="258"/>
      <c r="AG205" s="258"/>
      <c r="AH205" s="258"/>
      <c r="AI205" s="258"/>
      <c r="AJ205" s="258"/>
      <c r="AK205" s="258"/>
      <c r="AL205" s="258"/>
      <c r="AM205" s="258"/>
      <c r="AN205" s="258"/>
      <c r="AO205" s="258"/>
      <c r="AP205" s="258"/>
      <c r="AQ205" s="258"/>
      <c r="AR205" s="258"/>
      <c r="AS205" s="258"/>
      <c r="AT205" s="258"/>
      <c r="AU205" s="258"/>
      <c r="AV205" s="258"/>
      <c r="AW205" s="258"/>
      <c r="AX205" s="258"/>
      <c r="AY205" s="258"/>
      <c r="AZ205" s="258"/>
      <c r="BA205" s="258"/>
      <c r="BB205" s="258"/>
      <c r="BC205" s="258"/>
      <c r="BD205" s="258"/>
      <c r="BE205" s="258"/>
      <c r="BF205" s="258"/>
      <c r="BG205" s="258"/>
      <c r="BH205" s="258"/>
      <c r="BI205" s="258"/>
      <c r="BJ205" s="258"/>
      <c r="BK205" s="258"/>
      <c r="BL205" s="258"/>
      <c r="BM205" s="258"/>
      <c r="BN205" s="258"/>
      <c r="BO205" s="258"/>
      <c r="BP205" s="258"/>
      <c r="BQ205" s="258"/>
      <c r="BR205" s="258"/>
      <c r="BS205" s="258"/>
      <c r="BT205" s="258"/>
      <c r="BU205" s="258"/>
      <c r="BV205" s="258"/>
    </row>
    <row r="206" spans="1:74" s="257" customFormat="1" ht="13.8" x14ac:dyDescent="0.25">
      <c r="A206" s="192" t="s">
        <v>3020</v>
      </c>
      <c r="B206" s="194" t="s">
        <v>1296</v>
      </c>
      <c r="C206" s="252">
        <v>25112560</v>
      </c>
      <c r="D206" s="254"/>
      <c r="E206" s="253" t="s">
        <v>1817</v>
      </c>
      <c r="F206" s="254"/>
      <c r="G206" s="254"/>
      <c r="H206" s="255">
        <v>1000</v>
      </c>
      <c r="I206" s="509"/>
      <c r="J206" s="519">
        <v>124057</v>
      </c>
      <c r="K206" s="256">
        <v>1</v>
      </c>
      <c r="L206" s="256"/>
      <c r="M206" s="211" t="s">
        <v>11</v>
      </c>
      <c r="N206" s="229"/>
      <c r="O206" s="278">
        <f>Tabelle4424353[[#This Row],[FOPPE Art.-Nr. ]]</f>
        <v>25112560</v>
      </c>
      <c r="Q206" s="258"/>
      <c r="R206" s="258"/>
      <c r="S206" s="258"/>
      <c r="T206" s="258"/>
      <c r="U206" s="258"/>
      <c r="V206" s="258"/>
      <c r="W206" s="258"/>
      <c r="X206" s="258"/>
      <c r="Y206" s="258"/>
      <c r="Z206" s="258"/>
      <c r="AA206" s="258"/>
      <c r="AB206" s="258"/>
      <c r="AC206" s="258"/>
      <c r="AD206" s="258"/>
      <c r="AE206" s="258"/>
      <c r="AF206" s="258"/>
      <c r="AG206" s="258"/>
      <c r="AH206" s="258"/>
      <c r="AI206" s="258"/>
      <c r="AJ206" s="258"/>
      <c r="AK206" s="258"/>
      <c r="AL206" s="258"/>
      <c r="AM206" s="258"/>
      <c r="AN206" s="258"/>
      <c r="AO206" s="258"/>
      <c r="AP206" s="258"/>
      <c r="AQ206" s="258"/>
      <c r="AR206" s="258"/>
      <c r="AS206" s="258"/>
      <c r="AT206" s="258"/>
      <c r="AU206" s="258"/>
      <c r="AV206" s="258"/>
      <c r="AW206" s="258"/>
      <c r="AX206" s="258"/>
      <c r="AY206" s="258"/>
      <c r="AZ206" s="258"/>
      <c r="BA206" s="258"/>
      <c r="BB206" s="258"/>
      <c r="BC206" s="258"/>
      <c r="BD206" s="258"/>
      <c r="BE206" s="258"/>
      <c r="BF206" s="258"/>
      <c r="BG206" s="258"/>
      <c r="BH206" s="258"/>
      <c r="BI206" s="258"/>
      <c r="BJ206" s="258"/>
      <c r="BK206" s="258"/>
      <c r="BL206" s="258"/>
      <c r="BM206" s="258"/>
      <c r="BN206" s="258"/>
      <c r="BO206" s="258"/>
      <c r="BP206" s="258"/>
      <c r="BQ206" s="258"/>
      <c r="BR206" s="258"/>
      <c r="BS206" s="258"/>
      <c r="BT206" s="258"/>
      <c r="BU206" s="258"/>
      <c r="BV206" s="258"/>
    </row>
    <row r="207" spans="1:74" s="257" customFormat="1" ht="13.8" x14ac:dyDescent="0.25">
      <c r="A207" s="192" t="s">
        <v>3020</v>
      </c>
      <c r="B207" s="194" t="s">
        <v>1296</v>
      </c>
      <c r="C207" s="209">
        <v>280501001</v>
      </c>
      <c r="D207" s="193"/>
      <c r="E207" s="210" t="s">
        <v>1592</v>
      </c>
      <c r="F207" s="193"/>
      <c r="G207" s="193"/>
      <c r="H207" s="211">
        <v>60</v>
      </c>
      <c r="I207" s="510"/>
      <c r="J207" s="520">
        <v>119889</v>
      </c>
      <c r="K207" s="212">
        <v>1</v>
      </c>
      <c r="L207" s="212">
        <v>4</v>
      </c>
      <c r="M207" s="211" t="s">
        <v>11</v>
      </c>
      <c r="N207" s="229"/>
      <c r="O207" s="278">
        <f>Tabelle4424353[[#This Row],[FOPPE Art.-Nr. ]]</f>
        <v>280501001</v>
      </c>
      <c r="Q207" s="258"/>
      <c r="R207" s="258"/>
      <c r="S207" s="258"/>
      <c r="T207" s="258"/>
      <c r="U207" s="258"/>
      <c r="V207" s="258"/>
      <c r="W207" s="258"/>
      <c r="X207" s="258"/>
      <c r="Y207" s="258"/>
      <c r="Z207" s="258"/>
      <c r="AA207" s="258"/>
      <c r="AB207" s="258"/>
      <c r="AC207" s="258"/>
      <c r="AD207" s="258"/>
      <c r="AE207" s="258"/>
      <c r="AF207" s="258"/>
      <c r="AG207" s="258"/>
      <c r="AH207" s="258"/>
      <c r="AI207" s="258"/>
      <c r="AJ207" s="258"/>
      <c r="AK207" s="258"/>
      <c r="AL207" s="258"/>
      <c r="AM207" s="258"/>
      <c r="AN207" s="258"/>
      <c r="AO207" s="258"/>
      <c r="AP207" s="258"/>
      <c r="AQ207" s="258"/>
      <c r="AR207" s="258"/>
      <c r="AS207" s="258"/>
      <c r="AT207" s="258"/>
      <c r="AU207" s="258"/>
      <c r="AV207" s="258"/>
      <c r="AW207" s="258"/>
      <c r="AX207" s="258"/>
      <c r="AY207" s="258"/>
      <c r="AZ207" s="258"/>
      <c r="BA207" s="258"/>
      <c r="BB207" s="258"/>
      <c r="BC207" s="258"/>
      <c r="BD207" s="258"/>
      <c r="BE207" s="258"/>
      <c r="BF207" s="258"/>
      <c r="BG207" s="258"/>
      <c r="BH207" s="258"/>
      <c r="BI207" s="258"/>
      <c r="BJ207" s="258"/>
      <c r="BK207" s="258"/>
      <c r="BL207" s="258"/>
      <c r="BM207" s="258"/>
      <c r="BN207" s="258"/>
      <c r="BO207" s="258"/>
      <c r="BP207" s="258"/>
      <c r="BQ207" s="258"/>
      <c r="BR207" s="258"/>
      <c r="BS207" s="258"/>
      <c r="BT207" s="258"/>
      <c r="BU207" s="258"/>
      <c r="BV207" s="258"/>
    </row>
    <row r="208" spans="1:74" s="257" customFormat="1" ht="13.8" x14ac:dyDescent="0.25">
      <c r="A208" s="192" t="s">
        <v>3020</v>
      </c>
      <c r="B208" s="194" t="s">
        <v>1296</v>
      </c>
      <c r="C208" s="209">
        <v>280501002</v>
      </c>
      <c r="D208" s="193"/>
      <c r="E208" s="210" t="s">
        <v>1591</v>
      </c>
      <c r="F208" s="193"/>
      <c r="G208" s="193"/>
      <c r="H208" s="211">
        <v>10</v>
      </c>
      <c r="I208" s="510"/>
      <c r="J208" s="520">
        <v>120102</v>
      </c>
      <c r="K208" s="212"/>
      <c r="L208" s="212"/>
      <c r="M208" s="211" t="s">
        <v>11</v>
      </c>
      <c r="N208" s="229"/>
      <c r="O208" s="278">
        <f>Tabelle4424353[[#This Row],[FOPPE Art.-Nr. ]]</f>
        <v>280501002</v>
      </c>
      <c r="Q208" s="258"/>
      <c r="R208" s="258"/>
      <c r="S208" s="258"/>
      <c r="T208" s="258"/>
      <c r="U208" s="258"/>
      <c r="V208" s="258"/>
      <c r="W208" s="258"/>
      <c r="X208" s="258"/>
      <c r="Y208" s="258"/>
      <c r="Z208" s="258"/>
      <c r="AA208" s="258"/>
      <c r="AB208" s="258"/>
      <c r="AC208" s="258"/>
      <c r="AD208" s="258"/>
      <c r="AE208" s="258"/>
      <c r="AF208" s="258"/>
      <c r="AG208" s="258"/>
      <c r="AH208" s="258"/>
      <c r="AI208" s="258"/>
      <c r="AJ208" s="258"/>
      <c r="AK208" s="258"/>
      <c r="AL208" s="258"/>
      <c r="AM208" s="258"/>
      <c r="AN208" s="258"/>
      <c r="AO208" s="258"/>
      <c r="AP208" s="258"/>
      <c r="AQ208" s="258"/>
      <c r="AR208" s="258"/>
      <c r="AS208" s="258"/>
      <c r="AT208" s="258"/>
      <c r="AU208" s="258"/>
      <c r="AV208" s="258"/>
      <c r="AW208" s="258"/>
      <c r="AX208" s="258"/>
      <c r="AY208" s="258"/>
      <c r="AZ208" s="258"/>
      <c r="BA208" s="258"/>
      <c r="BB208" s="258"/>
      <c r="BC208" s="258"/>
      <c r="BD208" s="258"/>
      <c r="BE208" s="258"/>
      <c r="BF208" s="258"/>
      <c r="BG208" s="258"/>
      <c r="BH208" s="258"/>
      <c r="BI208" s="258"/>
      <c r="BJ208" s="258"/>
      <c r="BK208" s="258"/>
      <c r="BL208" s="258"/>
      <c r="BM208" s="258"/>
      <c r="BN208" s="258"/>
      <c r="BO208" s="258"/>
      <c r="BP208" s="258"/>
      <c r="BQ208" s="258"/>
      <c r="BR208" s="258"/>
      <c r="BS208" s="258"/>
      <c r="BT208" s="258"/>
      <c r="BU208" s="258"/>
      <c r="BV208" s="258"/>
    </row>
    <row r="209" spans="1:74" s="257" customFormat="1" ht="13.8" x14ac:dyDescent="0.25">
      <c r="A209" s="192" t="s">
        <v>3020</v>
      </c>
      <c r="B209" s="194" t="s">
        <v>1296</v>
      </c>
      <c r="C209" s="252">
        <v>280501011</v>
      </c>
      <c r="D209" s="254"/>
      <c r="E209" s="253" t="s">
        <v>1590</v>
      </c>
      <c r="F209" s="254"/>
      <c r="G209" s="254"/>
      <c r="H209" s="255">
        <v>1</v>
      </c>
      <c r="I209" s="509"/>
      <c r="J209" s="519">
        <v>119890</v>
      </c>
      <c r="K209" s="256">
        <v>1</v>
      </c>
      <c r="L209" s="231"/>
      <c r="M209" s="255" t="s">
        <v>11</v>
      </c>
      <c r="N209" s="229"/>
      <c r="O209" s="278">
        <f>Tabelle4424353[[#This Row],[FOPPE Art.-Nr. ]]</f>
        <v>280501011</v>
      </c>
      <c r="Q209" s="258"/>
      <c r="R209" s="258"/>
      <c r="S209" s="258"/>
      <c r="T209" s="258"/>
      <c r="U209" s="258"/>
      <c r="V209" s="258"/>
      <c r="W209" s="258"/>
      <c r="X209" s="258"/>
      <c r="Y209" s="258"/>
      <c r="Z209" s="258"/>
      <c r="AA209" s="258"/>
      <c r="AB209" s="258"/>
      <c r="AC209" s="258"/>
      <c r="AD209" s="258"/>
      <c r="AE209" s="258"/>
      <c r="AF209" s="258"/>
      <c r="AG209" s="258"/>
      <c r="AH209" s="258"/>
      <c r="AI209" s="258"/>
      <c r="AJ209" s="258"/>
      <c r="AK209" s="258"/>
      <c r="AL209" s="258"/>
      <c r="AM209" s="258"/>
      <c r="AN209" s="258"/>
      <c r="AO209" s="258"/>
      <c r="AP209" s="258"/>
      <c r="AQ209" s="258"/>
      <c r="AR209" s="258"/>
      <c r="AS209" s="258"/>
      <c r="AT209" s="258"/>
      <c r="AU209" s="258"/>
      <c r="AV209" s="258"/>
      <c r="AW209" s="258"/>
      <c r="AX209" s="258"/>
      <c r="AY209" s="258"/>
      <c r="AZ209" s="258"/>
      <c r="BA209" s="258"/>
      <c r="BB209" s="258"/>
      <c r="BC209" s="258"/>
      <c r="BD209" s="258"/>
      <c r="BE209" s="258"/>
      <c r="BF209" s="258"/>
      <c r="BG209" s="258"/>
      <c r="BH209" s="258"/>
      <c r="BI209" s="258"/>
      <c r="BJ209" s="258"/>
      <c r="BK209" s="258"/>
      <c r="BL209" s="258"/>
      <c r="BM209" s="258"/>
      <c r="BN209" s="258"/>
      <c r="BO209" s="258"/>
      <c r="BP209" s="258"/>
      <c r="BQ209" s="258"/>
      <c r="BR209" s="258"/>
      <c r="BS209" s="258"/>
      <c r="BT209" s="258"/>
      <c r="BU209" s="258"/>
      <c r="BV209" s="258"/>
    </row>
    <row r="210" spans="1:74" s="257" customFormat="1" ht="13.8" x14ac:dyDescent="0.25">
      <c r="A210" s="192" t="s">
        <v>3020</v>
      </c>
      <c r="B210" s="194" t="s">
        <v>1296</v>
      </c>
      <c r="C210" s="209">
        <v>280501012</v>
      </c>
      <c r="D210" s="193"/>
      <c r="E210" s="210" t="s">
        <v>1589</v>
      </c>
      <c r="F210" s="193"/>
      <c r="G210" s="193"/>
      <c r="H210" s="211">
        <v>1</v>
      </c>
      <c r="I210" s="510"/>
      <c r="J210" s="520">
        <v>120352</v>
      </c>
      <c r="K210" s="212"/>
      <c r="L210" s="212"/>
      <c r="M210" s="211" t="s">
        <v>11</v>
      </c>
      <c r="N210" s="229"/>
      <c r="O210" s="278">
        <f>Tabelle4424353[[#This Row],[FOPPE Art.-Nr. ]]</f>
        <v>280501012</v>
      </c>
      <c r="Q210" s="258"/>
      <c r="R210" s="258"/>
      <c r="S210" s="258"/>
      <c r="T210" s="258"/>
      <c r="U210" s="258"/>
      <c r="V210" s="258"/>
      <c r="W210" s="258"/>
      <c r="X210" s="258"/>
      <c r="Y210" s="258"/>
      <c r="Z210" s="258"/>
      <c r="AA210" s="258"/>
      <c r="AB210" s="258"/>
      <c r="AC210" s="258"/>
      <c r="AD210" s="258"/>
      <c r="AE210" s="258"/>
      <c r="AF210" s="258"/>
      <c r="AG210" s="258"/>
      <c r="AH210" s="258"/>
      <c r="AI210" s="258"/>
      <c r="AJ210" s="258"/>
      <c r="AK210" s="258"/>
      <c r="AL210" s="258"/>
      <c r="AM210" s="258"/>
      <c r="AN210" s="258"/>
      <c r="AO210" s="258"/>
      <c r="AP210" s="258"/>
      <c r="AQ210" s="258"/>
      <c r="AR210" s="258"/>
      <c r="AS210" s="258"/>
      <c r="AT210" s="258"/>
      <c r="AU210" s="258"/>
      <c r="AV210" s="258"/>
      <c r="AW210" s="258"/>
      <c r="AX210" s="258"/>
      <c r="AY210" s="258"/>
      <c r="AZ210" s="258"/>
      <c r="BA210" s="258"/>
      <c r="BB210" s="258"/>
      <c r="BC210" s="258"/>
      <c r="BD210" s="258"/>
      <c r="BE210" s="258"/>
      <c r="BF210" s="258"/>
      <c r="BG210" s="258"/>
      <c r="BH210" s="258"/>
      <c r="BI210" s="258"/>
      <c r="BJ210" s="258"/>
      <c r="BK210" s="258"/>
      <c r="BL210" s="258"/>
      <c r="BM210" s="258"/>
      <c r="BN210" s="258"/>
      <c r="BO210" s="258"/>
      <c r="BP210" s="258"/>
      <c r="BQ210" s="258"/>
      <c r="BR210" s="258"/>
      <c r="BS210" s="258"/>
      <c r="BT210" s="258"/>
      <c r="BU210" s="258"/>
      <c r="BV210" s="258"/>
    </row>
    <row r="211" spans="1:74" s="257" customFormat="1" ht="13.8" x14ac:dyDescent="0.25">
      <c r="A211" s="192" t="s">
        <v>3020</v>
      </c>
      <c r="B211" s="194" t="s">
        <v>1296</v>
      </c>
      <c r="C211" s="209">
        <v>280501013</v>
      </c>
      <c r="D211" s="193"/>
      <c r="E211" s="210" t="s">
        <v>1295</v>
      </c>
      <c r="F211" s="193"/>
      <c r="G211" s="193"/>
      <c r="H211" s="211">
        <v>1</v>
      </c>
      <c r="I211" s="510"/>
      <c r="J211" s="520">
        <v>120446</v>
      </c>
      <c r="K211" s="212"/>
      <c r="L211" s="212"/>
      <c r="M211" s="211" t="s">
        <v>11</v>
      </c>
      <c r="N211" s="229"/>
      <c r="O211" s="278">
        <f>Tabelle4424353[[#This Row],[FOPPE Art.-Nr. ]]</f>
        <v>280501013</v>
      </c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  <c r="AA211" s="258"/>
      <c r="AB211" s="258"/>
      <c r="AC211" s="258"/>
      <c r="AD211" s="258"/>
      <c r="AE211" s="258"/>
      <c r="AF211" s="258"/>
      <c r="AG211" s="258"/>
      <c r="AH211" s="258"/>
      <c r="AI211" s="258"/>
      <c r="AJ211" s="258"/>
      <c r="AK211" s="258"/>
      <c r="AL211" s="258"/>
      <c r="AM211" s="258"/>
      <c r="AN211" s="258"/>
      <c r="AO211" s="258"/>
      <c r="AP211" s="258"/>
      <c r="AQ211" s="258"/>
      <c r="AR211" s="258"/>
      <c r="AS211" s="258"/>
      <c r="AT211" s="258"/>
      <c r="AU211" s="258"/>
      <c r="AV211" s="258"/>
      <c r="AW211" s="258"/>
      <c r="AX211" s="258"/>
      <c r="AY211" s="258"/>
      <c r="AZ211" s="258"/>
      <c r="BA211" s="258"/>
      <c r="BB211" s="258"/>
      <c r="BC211" s="258"/>
      <c r="BD211" s="258"/>
      <c r="BE211" s="258"/>
      <c r="BF211" s="258"/>
      <c r="BG211" s="258"/>
      <c r="BH211" s="258"/>
      <c r="BI211" s="258"/>
      <c r="BJ211" s="258"/>
      <c r="BK211" s="258"/>
      <c r="BL211" s="258"/>
      <c r="BM211" s="258"/>
      <c r="BN211" s="258"/>
      <c r="BO211" s="258"/>
      <c r="BP211" s="258"/>
      <c r="BQ211" s="258"/>
      <c r="BR211" s="258"/>
      <c r="BS211" s="258"/>
      <c r="BT211" s="258"/>
      <c r="BU211" s="258"/>
      <c r="BV211" s="258"/>
    </row>
    <row r="212" spans="1:74" s="257" customFormat="1" ht="13.8" x14ac:dyDescent="0.25">
      <c r="A212" s="192" t="s">
        <v>3020</v>
      </c>
      <c r="B212" s="194" t="s">
        <v>1296</v>
      </c>
      <c r="C212" s="252" t="s">
        <v>1298</v>
      </c>
      <c r="D212" s="254"/>
      <c r="E212" s="253" t="s">
        <v>1297</v>
      </c>
      <c r="F212" s="254"/>
      <c r="G212" s="254"/>
      <c r="H212" s="255">
        <v>60</v>
      </c>
      <c r="I212" s="509"/>
      <c r="J212" s="519">
        <v>123309</v>
      </c>
      <c r="K212" s="256">
        <v>1</v>
      </c>
      <c r="L212" s="231"/>
      <c r="M212" s="255" t="s">
        <v>11</v>
      </c>
      <c r="N212" s="229"/>
      <c r="O212" s="278" t="str">
        <f>Tabelle4424353[[#This Row],[FOPPE Art.-Nr. ]]</f>
        <v>280501001.1</v>
      </c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  <c r="AA212" s="258"/>
      <c r="AB212" s="258"/>
      <c r="AC212" s="258"/>
      <c r="AD212" s="258"/>
      <c r="AE212" s="258"/>
      <c r="AF212" s="258"/>
      <c r="AG212" s="258"/>
      <c r="AH212" s="258"/>
      <c r="AI212" s="258"/>
      <c r="AJ212" s="258"/>
      <c r="AK212" s="258"/>
      <c r="AL212" s="258"/>
      <c r="AM212" s="258"/>
      <c r="AN212" s="258"/>
      <c r="AO212" s="258"/>
      <c r="AP212" s="258"/>
      <c r="AQ212" s="258"/>
      <c r="AR212" s="258"/>
      <c r="AS212" s="258"/>
      <c r="AT212" s="258"/>
      <c r="AU212" s="258"/>
      <c r="AV212" s="258"/>
      <c r="AW212" s="258"/>
      <c r="AX212" s="258"/>
      <c r="AY212" s="258"/>
      <c r="AZ212" s="258"/>
      <c r="BA212" s="258"/>
      <c r="BB212" s="258"/>
      <c r="BC212" s="258"/>
      <c r="BD212" s="258"/>
      <c r="BE212" s="258"/>
      <c r="BF212" s="258"/>
      <c r="BG212" s="258"/>
      <c r="BH212" s="258"/>
      <c r="BI212" s="258"/>
      <c r="BJ212" s="258"/>
      <c r="BK212" s="258"/>
      <c r="BL212" s="258"/>
      <c r="BM212" s="258"/>
      <c r="BN212" s="258"/>
      <c r="BO212" s="258"/>
      <c r="BP212" s="258"/>
      <c r="BQ212" s="258"/>
      <c r="BR212" s="258"/>
      <c r="BS212" s="258"/>
      <c r="BT212" s="258"/>
      <c r="BU212" s="258"/>
      <c r="BV212" s="258"/>
    </row>
    <row r="213" spans="1:74" s="257" customFormat="1" ht="13.8" x14ac:dyDescent="0.25">
      <c r="A213" s="192" t="s">
        <v>3020</v>
      </c>
      <c r="B213" s="194" t="s">
        <v>1301</v>
      </c>
      <c r="C213" s="209">
        <v>2124006002</v>
      </c>
      <c r="D213" s="193"/>
      <c r="E213" s="210" t="s">
        <v>1484</v>
      </c>
      <c r="F213" s="193"/>
      <c r="G213" s="193"/>
      <c r="H213" s="211">
        <v>1000</v>
      </c>
      <c r="I213" s="510"/>
      <c r="J213" s="520">
        <v>121733</v>
      </c>
      <c r="K213" s="212">
        <v>1</v>
      </c>
      <c r="L213" s="212">
        <v>3</v>
      </c>
      <c r="M213" s="211" t="s">
        <v>11</v>
      </c>
      <c r="N213" s="229"/>
      <c r="O213" s="278">
        <f>Tabelle4424353[[#This Row],[FOPPE Art.-Nr. ]]</f>
        <v>2124006002</v>
      </c>
      <c r="Q213" s="258"/>
      <c r="R213" s="258"/>
      <c r="S213" s="258"/>
      <c r="T213" s="258"/>
      <c r="U213" s="258"/>
      <c r="V213" s="258"/>
      <c r="W213" s="258"/>
      <c r="X213" s="258"/>
      <c r="Y213" s="258"/>
      <c r="Z213" s="258"/>
      <c r="AA213" s="258"/>
      <c r="AB213" s="258"/>
      <c r="AC213" s="258"/>
      <c r="AD213" s="258"/>
      <c r="AE213" s="258"/>
      <c r="AF213" s="258"/>
      <c r="AG213" s="258"/>
      <c r="AH213" s="258"/>
      <c r="AI213" s="258"/>
      <c r="AJ213" s="258"/>
      <c r="AK213" s="258"/>
      <c r="AL213" s="258"/>
      <c r="AM213" s="258"/>
      <c r="AN213" s="258"/>
      <c r="AO213" s="258"/>
      <c r="AP213" s="258"/>
      <c r="AQ213" s="258"/>
      <c r="AR213" s="258"/>
      <c r="AS213" s="258"/>
      <c r="AT213" s="258"/>
      <c r="AU213" s="258"/>
      <c r="AV213" s="258"/>
      <c r="AW213" s="258"/>
      <c r="AX213" s="258"/>
      <c r="AY213" s="258"/>
      <c r="AZ213" s="258"/>
      <c r="BA213" s="258"/>
      <c r="BB213" s="258"/>
      <c r="BC213" s="258"/>
      <c r="BD213" s="258"/>
      <c r="BE213" s="258"/>
      <c r="BF213" s="258"/>
      <c r="BG213" s="258"/>
      <c r="BH213" s="258"/>
      <c r="BI213" s="258"/>
      <c r="BJ213" s="258"/>
      <c r="BK213" s="258"/>
      <c r="BL213" s="258"/>
      <c r="BM213" s="258"/>
      <c r="BN213" s="258"/>
      <c r="BO213" s="258"/>
      <c r="BP213" s="258"/>
      <c r="BQ213" s="258"/>
      <c r="BR213" s="258"/>
      <c r="BS213" s="258"/>
      <c r="BT213" s="258"/>
      <c r="BU213" s="258"/>
      <c r="BV213" s="258"/>
    </row>
    <row r="214" spans="1:74" s="257" customFormat="1" ht="13.8" x14ac:dyDescent="0.25">
      <c r="A214" s="192" t="s">
        <v>3020</v>
      </c>
      <c r="B214" s="194" t="s">
        <v>1301</v>
      </c>
      <c r="C214" s="209">
        <v>2124006003</v>
      </c>
      <c r="D214" s="193"/>
      <c r="E214" s="210" t="s">
        <v>1483</v>
      </c>
      <c r="F214" s="193"/>
      <c r="G214" s="193"/>
      <c r="H214" s="211">
        <v>1000</v>
      </c>
      <c r="I214" s="510"/>
      <c r="J214" s="520">
        <v>116061</v>
      </c>
      <c r="K214" s="212">
        <v>1</v>
      </c>
      <c r="L214" s="212">
        <v>3</v>
      </c>
      <c r="M214" s="211" t="s">
        <v>11</v>
      </c>
      <c r="N214" s="229"/>
      <c r="O214" s="278">
        <f>Tabelle4424353[[#This Row],[FOPPE Art.-Nr. ]]</f>
        <v>2124006003</v>
      </c>
      <c r="Q214" s="258"/>
      <c r="R214" s="258"/>
      <c r="S214" s="258"/>
      <c r="T214" s="258"/>
      <c r="U214" s="258"/>
      <c r="V214" s="258"/>
      <c r="W214" s="258"/>
      <c r="X214" s="258"/>
      <c r="Y214" s="258"/>
      <c r="Z214" s="258"/>
      <c r="AA214" s="258"/>
      <c r="AB214" s="258"/>
      <c r="AC214" s="258"/>
      <c r="AD214" s="258"/>
      <c r="AE214" s="258"/>
      <c r="AF214" s="258"/>
      <c r="AG214" s="258"/>
      <c r="AH214" s="258"/>
      <c r="AI214" s="258"/>
      <c r="AJ214" s="258"/>
      <c r="AK214" s="258"/>
      <c r="AL214" s="258"/>
      <c r="AM214" s="258"/>
      <c r="AN214" s="258"/>
      <c r="AO214" s="258"/>
      <c r="AP214" s="258"/>
      <c r="AQ214" s="258"/>
      <c r="AR214" s="258"/>
      <c r="AS214" s="258"/>
      <c r="AT214" s="258"/>
      <c r="AU214" s="258"/>
      <c r="AV214" s="258"/>
      <c r="AW214" s="258"/>
      <c r="AX214" s="258"/>
      <c r="AY214" s="258"/>
      <c r="AZ214" s="258"/>
      <c r="BA214" s="258"/>
      <c r="BB214" s="258"/>
      <c r="BC214" s="258"/>
      <c r="BD214" s="258"/>
      <c r="BE214" s="258"/>
      <c r="BF214" s="258"/>
      <c r="BG214" s="258"/>
      <c r="BH214" s="258"/>
      <c r="BI214" s="258"/>
      <c r="BJ214" s="258"/>
      <c r="BK214" s="258"/>
      <c r="BL214" s="258"/>
      <c r="BM214" s="258"/>
      <c r="BN214" s="258"/>
      <c r="BO214" s="258"/>
      <c r="BP214" s="258"/>
      <c r="BQ214" s="258"/>
      <c r="BR214" s="258"/>
      <c r="BS214" s="258"/>
      <c r="BT214" s="258"/>
      <c r="BU214" s="258"/>
      <c r="BV214" s="258"/>
    </row>
    <row r="215" spans="1:74" s="257" customFormat="1" ht="13.8" x14ac:dyDescent="0.25">
      <c r="A215" s="192" t="s">
        <v>3020</v>
      </c>
      <c r="B215" s="194" t="s">
        <v>1301</v>
      </c>
      <c r="C215" s="209">
        <v>2124006004</v>
      </c>
      <c r="D215" s="193"/>
      <c r="E215" s="210" t="s">
        <v>1482</v>
      </c>
      <c r="F215" s="193"/>
      <c r="G215" s="193"/>
      <c r="H215" s="211">
        <v>1000</v>
      </c>
      <c r="I215" s="510"/>
      <c r="J215" s="520">
        <v>122580</v>
      </c>
      <c r="K215" s="212">
        <v>1</v>
      </c>
      <c r="L215" s="231"/>
      <c r="M215" s="211" t="s">
        <v>11</v>
      </c>
      <c r="N215" s="229"/>
      <c r="O215" s="278">
        <f>Tabelle4424353[[#This Row],[FOPPE Art.-Nr. ]]</f>
        <v>2124006004</v>
      </c>
      <c r="Q215" s="258"/>
      <c r="R215" s="258"/>
      <c r="S215" s="258"/>
      <c r="T215" s="258"/>
      <c r="U215" s="258"/>
      <c r="V215" s="258"/>
      <c r="W215" s="258"/>
      <c r="X215" s="258"/>
      <c r="Y215" s="258"/>
      <c r="Z215" s="258"/>
      <c r="AA215" s="258"/>
      <c r="AB215" s="258"/>
      <c r="AC215" s="258"/>
      <c r="AD215" s="258"/>
      <c r="AE215" s="258"/>
      <c r="AF215" s="258"/>
      <c r="AG215" s="258"/>
      <c r="AH215" s="258"/>
      <c r="AI215" s="258"/>
      <c r="AJ215" s="258"/>
      <c r="AK215" s="258"/>
      <c r="AL215" s="258"/>
      <c r="AM215" s="258"/>
      <c r="AN215" s="258"/>
      <c r="AO215" s="258"/>
      <c r="AP215" s="258"/>
      <c r="AQ215" s="258"/>
      <c r="AR215" s="258"/>
      <c r="AS215" s="258"/>
      <c r="AT215" s="258"/>
      <c r="AU215" s="258"/>
      <c r="AV215" s="258"/>
      <c r="AW215" s="258"/>
      <c r="AX215" s="258"/>
      <c r="AY215" s="258"/>
      <c r="AZ215" s="258"/>
      <c r="BA215" s="258"/>
      <c r="BB215" s="258"/>
      <c r="BC215" s="258"/>
      <c r="BD215" s="258"/>
      <c r="BE215" s="258"/>
      <c r="BF215" s="258"/>
      <c r="BG215" s="258"/>
      <c r="BH215" s="258"/>
      <c r="BI215" s="258"/>
      <c r="BJ215" s="258"/>
      <c r="BK215" s="258"/>
      <c r="BL215" s="258"/>
      <c r="BM215" s="258"/>
      <c r="BN215" s="258"/>
      <c r="BO215" s="258"/>
      <c r="BP215" s="258"/>
      <c r="BQ215" s="258"/>
      <c r="BR215" s="258"/>
      <c r="BS215" s="258"/>
      <c r="BT215" s="258"/>
      <c r="BU215" s="258"/>
      <c r="BV215" s="258"/>
    </row>
    <row r="216" spans="1:74" s="257" customFormat="1" ht="13.8" x14ac:dyDescent="0.25">
      <c r="A216" s="192" t="s">
        <v>3020</v>
      </c>
      <c r="B216" s="194" t="s">
        <v>1301</v>
      </c>
      <c r="C216" s="209">
        <v>2124006005</v>
      </c>
      <c r="D216" s="193"/>
      <c r="E216" s="210" t="s">
        <v>1481</v>
      </c>
      <c r="F216" s="193"/>
      <c r="G216" s="193"/>
      <c r="H216" s="211">
        <v>1000</v>
      </c>
      <c r="I216" s="510"/>
      <c r="J216" s="520">
        <v>116062</v>
      </c>
      <c r="K216" s="212">
        <v>1</v>
      </c>
      <c r="L216" s="212">
        <v>3</v>
      </c>
      <c r="M216" s="211" t="s">
        <v>11</v>
      </c>
      <c r="N216" s="229"/>
      <c r="O216" s="278">
        <f>Tabelle4424353[[#This Row],[FOPPE Art.-Nr. ]]</f>
        <v>2124006005</v>
      </c>
      <c r="Q216" s="258"/>
      <c r="R216" s="258"/>
      <c r="S216" s="258"/>
      <c r="T216" s="258"/>
      <c r="U216" s="258"/>
      <c r="V216" s="258"/>
      <c r="W216" s="258"/>
      <c r="X216" s="258"/>
      <c r="Y216" s="258"/>
      <c r="Z216" s="258"/>
      <c r="AA216" s="258"/>
      <c r="AB216" s="258"/>
      <c r="AC216" s="258"/>
      <c r="AD216" s="258"/>
      <c r="AE216" s="258"/>
      <c r="AF216" s="258"/>
      <c r="AG216" s="258"/>
      <c r="AH216" s="258"/>
      <c r="AI216" s="258"/>
      <c r="AJ216" s="258"/>
      <c r="AK216" s="258"/>
      <c r="AL216" s="258"/>
      <c r="AM216" s="258"/>
      <c r="AN216" s="258"/>
      <c r="AO216" s="258"/>
      <c r="AP216" s="258"/>
      <c r="AQ216" s="258"/>
      <c r="AR216" s="258"/>
      <c r="AS216" s="258"/>
      <c r="AT216" s="258"/>
      <c r="AU216" s="258"/>
      <c r="AV216" s="258"/>
      <c r="AW216" s="258"/>
      <c r="AX216" s="258"/>
      <c r="AY216" s="258"/>
      <c r="AZ216" s="258"/>
      <c r="BA216" s="258"/>
      <c r="BB216" s="258"/>
      <c r="BC216" s="258"/>
      <c r="BD216" s="258"/>
      <c r="BE216" s="258"/>
      <c r="BF216" s="258"/>
      <c r="BG216" s="258"/>
      <c r="BH216" s="258"/>
      <c r="BI216" s="258"/>
      <c r="BJ216" s="258"/>
      <c r="BK216" s="258"/>
      <c r="BL216" s="258"/>
      <c r="BM216" s="258"/>
      <c r="BN216" s="258"/>
      <c r="BO216" s="258"/>
      <c r="BP216" s="258"/>
      <c r="BQ216" s="258"/>
      <c r="BR216" s="258"/>
      <c r="BS216" s="258"/>
      <c r="BT216" s="258"/>
      <c r="BU216" s="258"/>
      <c r="BV216" s="258"/>
    </row>
    <row r="217" spans="1:74" s="257" customFormat="1" ht="13.8" x14ac:dyDescent="0.25">
      <c r="A217" s="192" t="s">
        <v>3020</v>
      </c>
      <c r="B217" s="194" t="s">
        <v>1301</v>
      </c>
      <c r="C217" s="209">
        <v>2124006010</v>
      </c>
      <c r="D217" s="193"/>
      <c r="E217" s="210" t="s">
        <v>1480</v>
      </c>
      <c r="F217" s="193"/>
      <c r="G217" s="193"/>
      <c r="H217" s="211">
        <v>500</v>
      </c>
      <c r="I217" s="510"/>
      <c r="J217" s="520">
        <v>116063</v>
      </c>
      <c r="K217" s="212">
        <v>1</v>
      </c>
      <c r="L217" s="212">
        <v>3</v>
      </c>
      <c r="M217" s="211" t="s">
        <v>11</v>
      </c>
      <c r="N217" s="229"/>
      <c r="O217" s="278">
        <f>Tabelle4424353[[#This Row],[FOPPE Art.-Nr. ]]</f>
        <v>2124006010</v>
      </c>
      <c r="Q217" s="258"/>
      <c r="R217" s="258"/>
      <c r="S217" s="258"/>
      <c r="T217" s="258"/>
      <c r="U217" s="258"/>
      <c r="V217" s="258"/>
      <c r="W217" s="258"/>
      <c r="X217" s="258"/>
      <c r="Y217" s="258"/>
      <c r="Z217" s="258"/>
      <c r="AA217" s="258"/>
      <c r="AB217" s="258"/>
      <c r="AC217" s="258"/>
      <c r="AD217" s="258"/>
      <c r="AE217" s="258"/>
      <c r="AF217" s="258"/>
      <c r="AG217" s="258"/>
      <c r="AH217" s="258"/>
      <c r="AI217" s="258"/>
      <c r="AJ217" s="258"/>
      <c r="AK217" s="258"/>
      <c r="AL217" s="258"/>
      <c r="AM217" s="258"/>
      <c r="AN217" s="258"/>
      <c r="AO217" s="258"/>
      <c r="AP217" s="258"/>
      <c r="AQ217" s="258"/>
      <c r="AR217" s="258"/>
      <c r="AS217" s="258"/>
      <c r="AT217" s="258"/>
      <c r="AU217" s="258"/>
      <c r="AV217" s="258"/>
      <c r="AW217" s="258"/>
      <c r="AX217" s="258"/>
      <c r="AY217" s="258"/>
      <c r="AZ217" s="258"/>
      <c r="BA217" s="258"/>
      <c r="BB217" s="258"/>
      <c r="BC217" s="258"/>
      <c r="BD217" s="258"/>
      <c r="BE217" s="258"/>
      <c r="BF217" s="258"/>
      <c r="BG217" s="258"/>
      <c r="BH217" s="258"/>
      <c r="BI217" s="258"/>
      <c r="BJ217" s="258"/>
      <c r="BK217" s="258"/>
      <c r="BL217" s="258"/>
      <c r="BM217" s="258"/>
      <c r="BN217" s="258"/>
      <c r="BO217" s="258"/>
      <c r="BP217" s="258"/>
      <c r="BQ217" s="258"/>
      <c r="BR217" s="258"/>
      <c r="BS217" s="258"/>
      <c r="BT217" s="258"/>
      <c r="BU217" s="258"/>
      <c r="BV217" s="258"/>
    </row>
    <row r="218" spans="1:74" s="257" customFormat="1" ht="13.8" x14ac:dyDescent="0.25">
      <c r="A218" s="192" t="s">
        <v>3020</v>
      </c>
      <c r="B218" s="194" t="s">
        <v>1301</v>
      </c>
      <c r="C218" s="209">
        <v>2124006015</v>
      </c>
      <c r="D218" s="193"/>
      <c r="E218" s="210" t="s">
        <v>1479</v>
      </c>
      <c r="F218" s="193"/>
      <c r="G218" s="193"/>
      <c r="H218" s="211">
        <v>500</v>
      </c>
      <c r="I218" s="510"/>
      <c r="J218" s="520">
        <v>121736</v>
      </c>
      <c r="K218" s="212">
        <v>1</v>
      </c>
      <c r="L218" s="212">
        <v>3</v>
      </c>
      <c r="M218" s="211" t="s">
        <v>11</v>
      </c>
      <c r="N218" s="229"/>
      <c r="O218" s="278">
        <f>Tabelle4424353[[#This Row],[FOPPE Art.-Nr. ]]</f>
        <v>2124006015</v>
      </c>
      <c r="Q218" s="258"/>
      <c r="R218" s="258"/>
      <c r="S218" s="258"/>
      <c r="T218" s="258"/>
      <c r="U218" s="258"/>
      <c r="V218" s="258"/>
      <c r="W218" s="258"/>
      <c r="X218" s="258"/>
      <c r="Y218" s="258"/>
      <c r="Z218" s="258"/>
      <c r="AA218" s="258"/>
      <c r="AB218" s="258"/>
      <c r="AC218" s="258"/>
      <c r="AD218" s="258"/>
      <c r="AE218" s="258"/>
      <c r="AF218" s="258"/>
      <c r="AG218" s="258"/>
      <c r="AH218" s="258"/>
      <c r="AI218" s="258"/>
      <c r="AJ218" s="258"/>
      <c r="AK218" s="258"/>
      <c r="AL218" s="258"/>
      <c r="AM218" s="258"/>
      <c r="AN218" s="258"/>
      <c r="AO218" s="258"/>
      <c r="AP218" s="258"/>
      <c r="AQ218" s="258"/>
      <c r="AR218" s="258"/>
      <c r="AS218" s="258"/>
      <c r="AT218" s="258"/>
      <c r="AU218" s="258"/>
      <c r="AV218" s="258"/>
      <c r="AW218" s="258"/>
      <c r="AX218" s="258"/>
      <c r="AY218" s="258"/>
      <c r="AZ218" s="258"/>
      <c r="BA218" s="258"/>
      <c r="BB218" s="258"/>
      <c r="BC218" s="258"/>
      <c r="BD218" s="258"/>
      <c r="BE218" s="258"/>
      <c r="BF218" s="258"/>
      <c r="BG218" s="258"/>
      <c r="BH218" s="258"/>
      <c r="BI218" s="258"/>
      <c r="BJ218" s="258"/>
      <c r="BK218" s="258"/>
      <c r="BL218" s="258"/>
      <c r="BM218" s="258"/>
      <c r="BN218" s="258"/>
      <c r="BO218" s="258"/>
      <c r="BP218" s="258"/>
      <c r="BQ218" s="258"/>
      <c r="BR218" s="258"/>
      <c r="BS218" s="258"/>
      <c r="BT218" s="258"/>
      <c r="BU218" s="258"/>
      <c r="BV218" s="258"/>
    </row>
    <row r="219" spans="1:74" s="257" customFormat="1" ht="13.8" x14ac:dyDescent="0.25">
      <c r="A219" s="192" t="s">
        <v>3020</v>
      </c>
      <c r="B219" s="194" t="s">
        <v>1301</v>
      </c>
      <c r="C219" s="209">
        <v>2124006020</v>
      </c>
      <c r="D219" s="193"/>
      <c r="E219" s="210" t="s">
        <v>1478</v>
      </c>
      <c r="F219" s="193"/>
      <c r="G219" s="193"/>
      <c r="H219" s="211">
        <v>500</v>
      </c>
      <c r="I219" s="510"/>
      <c r="J219" s="520">
        <v>121737</v>
      </c>
      <c r="K219" s="212">
        <v>1</v>
      </c>
      <c r="L219" s="212">
        <v>3</v>
      </c>
      <c r="M219" s="211" t="s">
        <v>11</v>
      </c>
      <c r="N219" s="229"/>
      <c r="O219" s="278">
        <f>Tabelle4424353[[#This Row],[FOPPE Art.-Nr. ]]</f>
        <v>2124006020</v>
      </c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  <c r="AA219" s="258"/>
      <c r="AB219" s="258"/>
      <c r="AC219" s="258"/>
      <c r="AD219" s="258"/>
      <c r="AE219" s="258"/>
      <c r="AF219" s="258"/>
      <c r="AG219" s="258"/>
      <c r="AH219" s="258"/>
      <c r="AI219" s="258"/>
      <c r="AJ219" s="258"/>
      <c r="AK219" s="258"/>
      <c r="AL219" s="258"/>
      <c r="AM219" s="258"/>
      <c r="AN219" s="258"/>
      <c r="AO219" s="258"/>
      <c r="AP219" s="258"/>
      <c r="AQ219" s="258"/>
      <c r="AR219" s="258"/>
      <c r="AS219" s="258"/>
      <c r="AT219" s="258"/>
      <c r="AU219" s="258"/>
      <c r="AV219" s="258"/>
      <c r="AW219" s="258"/>
      <c r="AX219" s="258"/>
      <c r="AY219" s="258"/>
      <c r="AZ219" s="258"/>
      <c r="BA219" s="258"/>
      <c r="BB219" s="258"/>
      <c r="BC219" s="258"/>
      <c r="BD219" s="258"/>
      <c r="BE219" s="258"/>
      <c r="BF219" s="258"/>
      <c r="BG219" s="258"/>
      <c r="BH219" s="258"/>
      <c r="BI219" s="258"/>
      <c r="BJ219" s="258"/>
      <c r="BK219" s="258"/>
      <c r="BL219" s="258"/>
      <c r="BM219" s="258"/>
      <c r="BN219" s="258"/>
      <c r="BO219" s="258"/>
      <c r="BP219" s="258"/>
      <c r="BQ219" s="258"/>
      <c r="BR219" s="258"/>
      <c r="BS219" s="258"/>
      <c r="BT219" s="258"/>
      <c r="BU219" s="258"/>
      <c r="BV219" s="258"/>
    </row>
    <row r="220" spans="1:74" s="257" customFormat="1" ht="13.8" x14ac:dyDescent="0.25">
      <c r="A220" s="192" t="s">
        <v>3020</v>
      </c>
      <c r="B220" s="194" t="s">
        <v>1301</v>
      </c>
      <c r="C220" s="209">
        <v>2125306603</v>
      </c>
      <c r="D220" s="193"/>
      <c r="E220" s="210" t="s">
        <v>1477</v>
      </c>
      <c r="F220" s="193"/>
      <c r="G220" s="193"/>
      <c r="H220" s="211">
        <v>500</v>
      </c>
      <c r="I220" s="510"/>
      <c r="J220" s="520">
        <v>116066</v>
      </c>
      <c r="K220" s="212">
        <v>1</v>
      </c>
      <c r="L220" s="212">
        <v>3</v>
      </c>
      <c r="M220" s="211" t="s">
        <v>11</v>
      </c>
      <c r="N220" s="229"/>
      <c r="O220" s="278">
        <f>Tabelle4424353[[#This Row],[FOPPE Art.-Nr. ]]</f>
        <v>2125306603</v>
      </c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  <c r="AA220" s="258"/>
      <c r="AB220" s="258"/>
      <c r="AC220" s="258"/>
      <c r="AD220" s="258"/>
      <c r="AE220" s="258"/>
      <c r="AF220" s="258"/>
      <c r="AG220" s="258"/>
      <c r="AH220" s="258"/>
      <c r="AI220" s="258"/>
      <c r="AJ220" s="258"/>
      <c r="AK220" s="258"/>
      <c r="AL220" s="258"/>
      <c r="AM220" s="258"/>
      <c r="AN220" s="258"/>
      <c r="AO220" s="258"/>
      <c r="AP220" s="258"/>
      <c r="AQ220" s="258"/>
      <c r="AR220" s="258"/>
      <c r="AS220" s="258"/>
      <c r="AT220" s="258"/>
      <c r="AU220" s="258"/>
      <c r="AV220" s="258"/>
      <c r="AW220" s="258"/>
      <c r="AX220" s="258"/>
      <c r="AY220" s="258"/>
      <c r="AZ220" s="258"/>
      <c r="BA220" s="258"/>
      <c r="BB220" s="258"/>
      <c r="BC220" s="258"/>
      <c r="BD220" s="258"/>
      <c r="BE220" s="258"/>
      <c r="BF220" s="258"/>
      <c r="BG220" s="258"/>
      <c r="BH220" s="258"/>
      <c r="BI220" s="258"/>
      <c r="BJ220" s="258"/>
      <c r="BK220" s="258"/>
      <c r="BL220" s="258"/>
      <c r="BM220" s="258"/>
      <c r="BN220" s="258"/>
      <c r="BO220" s="258"/>
      <c r="BP220" s="258"/>
      <c r="BQ220" s="258"/>
      <c r="BR220" s="258"/>
      <c r="BS220" s="258"/>
      <c r="BT220" s="258"/>
      <c r="BU220" s="258"/>
      <c r="BV220" s="258"/>
    </row>
    <row r="221" spans="1:74" s="257" customFormat="1" ht="13.8" x14ac:dyDescent="0.25">
      <c r="A221" s="192" t="s">
        <v>3020</v>
      </c>
      <c r="B221" s="194" t="s">
        <v>1301</v>
      </c>
      <c r="C221" s="209">
        <v>2125306605</v>
      </c>
      <c r="D221" s="193"/>
      <c r="E221" s="210" t="s">
        <v>1476</v>
      </c>
      <c r="F221" s="193"/>
      <c r="G221" s="193"/>
      <c r="H221" s="211">
        <v>500</v>
      </c>
      <c r="I221" s="510"/>
      <c r="J221" s="520">
        <v>116067</v>
      </c>
      <c r="K221" s="212">
        <v>1</v>
      </c>
      <c r="L221" s="212">
        <v>3</v>
      </c>
      <c r="M221" s="211" t="s">
        <v>11</v>
      </c>
      <c r="N221" s="229"/>
      <c r="O221" s="278">
        <f>Tabelle4424353[[#This Row],[FOPPE Art.-Nr. ]]</f>
        <v>2125306605</v>
      </c>
      <c r="Q221" s="258"/>
      <c r="R221" s="258"/>
      <c r="S221" s="258"/>
      <c r="T221" s="258"/>
      <c r="U221" s="258"/>
      <c r="V221" s="258"/>
      <c r="W221" s="258"/>
      <c r="X221" s="258"/>
      <c r="Y221" s="258"/>
      <c r="Z221" s="258"/>
      <c r="AA221" s="258"/>
      <c r="AB221" s="258"/>
      <c r="AC221" s="258"/>
      <c r="AD221" s="258"/>
      <c r="AE221" s="258"/>
      <c r="AF221" s="258"/>
      <c r="AG221" s="258"/>
      <c r="AH221" s="258"/>
      <c r="AI221" s="258"/>
      <c r="AJ221" s="258"/>
      <c r="AK221" s="258"/>
      <c r="AL221" s="258"/>
      <c r="AM221" s="258"/>
      <c r="AN221" s="258"/>
      <c r="AO221" s="258"/>
      <c r="AP221" s="258"/>
      <c r="AQ221" s="258"/>
      <c r="AR221" s="258"/>
      <c r="AS221" s="258"/>
      <c r="AT221" s="258"/>
      <c r="AU221" s="258"/>
      <c r="AV221" s="258"/>
      <c r="AW221" s="258"/>
      <c r="AX221" s="258"/>
      <c r="AY221" s="258"/>
      <c r="AZ221" s="258"/>
      <c r="BA221" s="258"/>
      <c r="BB221" s="258"/>
      <c r="BC221" s="258"/>
      <c r="BD221" s="258"/>
      <c r="BE221" s="258"/>
      <c r="BF221" s="258"/>
      <c r="BG221" s="258"/>
      <c r="BH221" s="258"/>
      <c r="BI221" s="258"/>
      <c r="BJ221" s="258"/>
      <c r="BK221" s="258"/>
      <c r="BL221" s="258"/>
      <c r="BM221" s="258"/>
      <c r="BN221" s="258"/>
      <c r="BO221" s="258"/>
      <c r="BP221" s="258"/>
      <c r="BQ221" s="258"/>
      <c r="BR221" s="258"/>
      <c r="BS221" s="258"/>
      <c r="BT221" s="258"/>
      <c r="BU221" s="258"/>
      <c r="BV221" s="258"/>
    </row>
    <row r="222" spans="1:74" s="257" customFormat="1" ht="13.8" x14ac:dyDescent="0.25">
      <c r="A222" s="192" t="s">
        <v>3020</v>
      </c>
      <c r="B222" s="194" t="s">
        <v>1301</v>
      </c>
      <c r="C222" s="209">
        <v>2125306610</v>
      </c>
      <c r="D222" s="193"/>
      <c r="E222" s="210" t="s">
        <v>1475</v>
      </c>
      <c r="F222" s="193"/>
      <c r="G222" s="193"/>
      <c r="H222" s="211">
        <v>250</v>
      </c>
      <c r="I222" s="510"/>
      <c r="J222" s="520">
        <v>116068</v>
      </c>
      <c r="K222" s="212">
        <v>1</v>
      </c>
      <c r="L222" s="212">
        <v>3</v>
      </c>
      <c r="M222" s="211" t="s">
        <v>11</v>
      </c>
      <c r="N222" s="229"/>
      <c r="O222" s="278">
        <f>Tabelle4424353[[#This Row],[FOPPE Art.-Nr. ]]</f>
        <v>2125306610</v>
      </c>
      <c r="Q222" s="258"/>
      <c r="R222" s="258"/>
      <c r="S222" s="258"/>
      <c r="T222" s="258"/>
      <c r="U222" s="258"/>
      <c r="V222" s="258"/>
      <c r="W222" s="258"/>
      <c r="X222" s="258"/>
      <c r="Y222" s="258"/>
      <c r="Z222" s="258"/>
      <c r="AA222" s="258"/>
      <c r="AB222" s="258"/>
      <c r="AC222" s="258"/>
      <c r="AD222" s="258"/>
      <c r="AE222" s="258"/>
      <c r="AF222" s="258"/>
      <c r="AG222" s="258"/>
      <c r="AH222" s="258"/>
      <c r="AI222" s="258"/>
      <c r="AJ222" s="258"/>
      <c r="AK222" s="258"/>
      <c r="AL222" s="258"/>
      <c r="AM222" s="258"/>
      <c r="AN222" s="258"/>
      <c r="AO222" s="258"/>
      <c r="AP222" s="258"/>
      <c r="AQ222" s="258"/>
      <c r="AR222" s="258"/>
      <c r="AS222" s="258"/>
      <c r="AT222" s="258"/>
      <c r="AU222" s="258"/>
      <c r="AV222" s="258"/>
      <c r="AW222" s="258"/>
      <c r="AX222" s="258"/>
      <c r="AY222" s="258"/>
      <c r="AZ222" s="258"/>
      <c r="BA222" s="258"/>
      <c r="BB222" s="258"/>
      <c r="BC222" s="258"/>
      <c r="BD222" s="258"/>
      <c r="BE222" s="258"/>
      <c r="BF222" s="258"/>
      <c r="BG222" s="258"/>
      <c r="BH222" s="258"/>
      <c r="BI222" s="258"/>
      <c r="BJ222" s="258"/>
      <c r="BK222" s="258"/>
      <c r="BL222" s="258"/>
      <c r="BM222" s="258"/>
      <c r="BN222" s="258"/>
      <c r="BO222" s="258"/>
      <c r="BP222" s="258"/>
      <c r="BQ222" s="258"/>
      <c r="BR222" s="258"/>
      <c r="BS222" s="258"/>
      <c r="BT222" s="258"/>
      <c r="BU222" s="258"/>
      <c r="BV222" s="258"/>
    </row>
    <row r="223" spans="1:74" s="257" customFormat="1" ht="13.8" x14ac:dyDescent="0.25">
      <c r="A223" s="192" t="s">
        <v>3020</v>
      </c>
      <c r="B223" s="194" t="s">
        <v>1301</v>
      </c>
      <c r="C223" s="209">
        <v>2125314001</v>
      </c>
      <c r="D223" s="193"/>
      <c r="E223" s="210" t="s">
        <v>1474</v>
      </c>
      <c r="F223" s="193"/>
      <c r="G223" s="193"/>
      <c r="H223" s="211">
        <v>250</v>
      </c>
      <c r="I223" s="510"/>
      <c r="J223" s="520">
        <v>121868</v>
      </c>
      <c r="K223" s="212">
        <v>1</v>
      </c>
      <c r="L223" s="212">
        <v>3</v>
      </c>
      <c r="M223" s="211" t="s">
        <v>11</v>
      </c>
      <c r="N223" s="229"/>
      <c r="O223" s="278">
        <f>Tabelle4424353[[#This Row],[FOPPE Art.-Nr. ]]</f>
        <v>2125314001</v>
      </c>
      <c r="Q223" s="258"/>
      <c r="R223" s="258"/>
      <c r="S223" s="258"/>
      <c r="T223" s="258"/>
      <c r="U223" s="258"/>
      <c r="V223" s="258"/>
      <c r="W223" s="258"/>
      <c r="X223" s="258"/>
      <c r="Y223" s="258"/>
      <c r="Z223" s="258"/>
      <c r="AA223" s="258"/>
      <c r="AB223" s="258"/>
      <c r="AC223" s="258"/>
      <c r="AD223" s="258"/>
      <c r="AE223" s="258"/>
      <c r="AF223" s="258"/>
      <c r="AG223" s="258"/>
      <c r="AH223" s="258"/>
      <c r="AI223" s="258"/>
      <c r="AJ223" s="258"/>
      <c r="AK223" s="258"/>
      <c r="AL223" s="258"/>
      <c r="AM223" s="258"/>
      <c r="AN223" s="258"/>
      <c r="AO223" s="258"/>
      <c r="AP223" s="258"/>
      <c r="AQ223" s="258"/>
      <c r="AR223" s="258"/>
      <c r="AS223" s="258"/>
      <c r="AT223" s="258"/>
      <c r="AU223" s="258"/>
      <c r="AV223" s="258"/>
      <c r="AW223" s="258"/>
      <c r="AX223" s="258"/>
      <c r="AY223" s="258"/>
      <c r="AZ223" s="258"/>
      <c r="BA223" s="258"/>
      <c r="BB223" s="258"/>
      <c r="BC223" s="258"/>
      <c r="BD223" s="258"/>
      <c r="BE223" s="258"/>
      <c r="BF223" s="258"/>
      <c r="BG223" s="258"/>
      <c r="BH223" s="258"/>
      <c r="BI223" s="258"/>
      <c r="BJ223" s="258"/>
      <c r="BK223" s="258"/>
      <c r="BL223" s="258"/>
      <c r="BM223" s="258"/>
      <c r="BN223" s="258"/>
      <c r="BO223" s="258"/>
      <c r="BP223" s="258"/>
      <c r="BQ223" s="258"/>
      <c r="BR223" s="258"/>
      <c r="BS223" s="258"/>
      <c r="BT223" s="258"/>
      <c r="BU223" s="258"/>
      <c r="BV223" s="258"/>
    </row>
    <row r="224" spans="1:74" s="257" customFormat="1" ht="13.8" x14ac:dyDescent="0.25">
      <c r="A224" s="192" t="s">
        <v>3020</v>
      </c>
      <c r="B224" s="194" t="s">
        <v>1301</v>
      </c>
      <c r="C224" s="209">
        <v>2125314002</v>
      </c>
      <c r="D224" s="193"/>
      <c r="E224" s="210" t="s">
        <v>1473</v>
      </c>
      <c r="F224" s="193"/>
      <c r="G224" s="193"/>
      <c r="H224" s="211">
        <v>250</v>
      </c>
      <c r="I224" s="510"/>
      <c r="J224" s="520">
        <v>121901</v>
      </c>
      <c r="K224" s="212">
        <v>1</v>
      </c>
      <c r="L224" s="212">
        <v>3</v>
      </c>
      <c r="M224" s="211" t="s">
        <v>11</v>
      </c>
      <c r="N224" s="229"/>
      <c r="O224" s="278">
        <f>Tabelle4424353[[#This Row],[FOPPE Art.-Nr. ]]</f>
        <v>2125314002</v>
      </c>
      <c r="Q224" s="258"/>
      <c r="R224" s="258"/>
      <c r="S224" s="258"/>
      <c r="T224" s="258"/>
      <c r="U224" s="258"/>
      <c r="V224" s="258"/>
      <c r="W224" s="258"/>
      <c r="X224" s="258"/>
      <c r="Y224" s="258"/>
      <c r="Z224" s="258"/>
      <c r="AA224" s="258"/>
      <c r="AB224" s="258"/>
      <c r="AC224" s="258"/>
      <c r="AD224" s="258"/>
      <c r="AE224" s="258"/>
      <c r="AF224" s="258"/>
      <c r="AG224" s="258"/>
      <c r="AH224" s="258"/>
      <c r="AI224" s="258"/>
      <c r="AJ224" s="258"/>
      <c r="AK224" s="258"/>
      <c r="AL224" s="258"/>
      <c r="AM224" s="258"/>
      <c r="AN224" s="258"/>
      <c r="AO224" s="258"/>
      <c r="AP224" s="258"/>
      <c r="AQ224" s="258"/>
      <c r="AR224" s="258"/>
      <c r="AS224" s="258"/>
      <c r="AT224" s="258"/>
      <c r="AU224" s="258"/>
      <c r="AV224" s="258"/>
      <c r="AW224" s="258"/>
      <c r="AX224" s="258"/>
      <c r="AY224" s="258"/>
      <c r="AZ224" s="258"/>
      <c r="BA224" s="258"/>
      <c r="BB224" s="258"/>
      <c r="BC224" s="258"/>
      <c r="BD224" s="258"/>
      <c r="BE224" s="258"/>
      <c r="BF224" s="258"/>
      <c r="BG224" s="258"/>
      <c r="BH224" s="258"/>
      <c r="BI224" s="258"/>
      <c r="BJ224" s="258"/>
      <c r="BK224" s="258"/>
      <c r="BL224" s="258"/>
      <c r="BM224" s="258"/>
      <c r="BN224" s="258"/>
      <c r="BO224" s="258"/>
      <c r="BP224" s="258"/>
      <c r="BQ224" s="258"/>
      <c r="BR224" s="258"/>
      <c r="BS224" s="258"/>
      <c r="BT224" s="258"/>
      <c r="BU224" s="258"/>
      <c r="BV224" s="258"/>
    </row>
    <row r="225" spans="1:74" s="257" customFormat="1" ht="13.8" x14ac:dyDescent="0.25">
      <c r="A225" s="192" t="s">
        <v>3020</v>
      </c>
      <c r="B225" s="194" t="s">
        <v>1301</v>
      </c>
      <c r="C225" s="209">
        <v>2125314003</v>
      </c>
      <c r="D225" s="193"/>
      <c r="E225" s="210" t="s">
        <v>1472</v>
      </c>
      <c r="F225" s="193"/>
      <c r="G225" s="193"/>
      <c r="H225" s="211">
        <v>250</v>
      </c>
      <c r="I225" s="510"/>
      <c r="J225" s="520">
        <v>122077</v>
      </c>
      <c r="K225" s="212">
        <v>1</v>
      </c>
      <c r="L225" s="212">
        <v>3</v>
      </c>
      <c r="M225" s="211" t="s">
        <v>11</v>
      </c>
      <c r="N225" s="229"/>
      <c r="O225" s="278">
        <f>Tabelle4424353[[#This Row],[FOPPE Art.-Nr. ]]</f>
        <v>2125314003</v>
      </c>
      <c r="Q225" s="258"/>
      <c r="R225" s="258"/>
      <c r="S225" s="258"/>
      <c r="T225" s="258"/>
      <c r="U225" s="258"/>
      <c r="V225" s="258"/>
      <c r="W225" s="258"/>
      <c r="X225" s="258"/>
      <c r="Y225" s="258"/>
      <c r="Z225" s="258"/>
      <c r="AA225" s="258"/>
      <c r="AB225" s="258"/>
      <c r="AC225" s="258"/>
      <c r="AD225" s="258"/>
      <c r="AE225" s="258"/>
      <c r="AF225" s="258"/>
      <c r="AG225" s="258"/>
      <c r="AH225" s="258"/>
      <c r="AI225" s="258"/>
      <c r="AJ225" s="258"/>
      <c r="AK225" s="258"/>
      <c r="AL225" s="258"/>
      <c r="AM225" s="258"/>
      <c r="AN225" s="258"/>
      <c r="AO225" s="258"/>
      <c r="AP225" s="258"/>
      <c r="AQ225" s="258"/>
      <c r="AR225" s="258"/>
      <c r="AS225" s="258"/>
      <c r="AT225" s="258"/>
      <c r="AU225" s="258"/>
      <c r="AV225" s="258"/>
      <c r="AW225" s="258"/>
      <c r="AX225" s="258"/>
      <c r="AY225" s="258"/>
      <c r="AZ225" s="258"/>
      <c r="BA225" s="258"/>
      <c r="BB225" s="258"/>
      <c r="BC225" s="258"/>
      <c r="BD225" s="258"/>
      <c r="BE225" s="258"/>
      <c r="BF225" s="258"/>
      <c r="BG225" s="258"/>
      <c r="BH225" s="258"/>
      <c r="BI225" s="258"/>
      <c r="BJ225" s="258"/>
      <c r="BK225" s="258"/>
      <c r="BL225" s="258"/>
      <c r="BM225" s="258"/>
      <c r="BN225" s="258"/>
      <c r="BO225" s="258"/>
      <c r="BP225" s="258"/>
      <c r="BQ225" s="258"/>
      <c r="BR225" s="258"/>
      <c r="BS225" s="258"/>
      <c r="BT225" s="258"/>
      <c r="BU225" s="258"/>
      <c r="BV225" s="258"/>
    </row>
    <row r="226" spans="1:74" s="257" customFormat="1" ht="13.8" x14ac:dyDescent="0.25">
      <c r="A226" s="192" t="s">
        <v>3020</v>
      </c>
      <c r="B226" s="194" t="s">
        <v>1301</v>
      </c>
      <c r="C226" s="209">
        <v>2125314005</v>
      </c>
      <c r="D226" s="193"/>
      <c r="E226" s="210" t="s">
        <v>1471</v>
      </c>
      <c r="F226" s="193"/>
      <c r="G226" s="193"/>
      <c r="H226" s="211">
        <v>250</v>
      </c>
      <c r="I226" s="510"/>
      <c r="J226" s="520">
        <v>122078</v>
      </c>
      <c r="K226" s="212">
        <v>1</v>
      </c>
      <c r="L226" s="212">
        <v>3</v>
      </c>
      <c r="M226" s="211" t="s">
        <v>11</v>
      </c>
      <c r="N226" s="229"/>
      <c r="O226" s="278">
        <f>Tabelle4424353[[#This Row],[FOPPE Art.-Nr. ]]</f>
        <v>2125314005</v>
      </c>
      <c r="Q226" s="258"/>
      <c r="R226" s="258"/>
      <c r="S226" s="258"/>
      <c r="T226" s="258"/>
      <c r="U226" s="258"/>
      <c r="V226" s="258"/>
      <c r="W226" s="258"/>
      <c r="X226" s="258"/>
      <c r="Y226" s="258"/>
      <c r="Z226" s="258"/>
      <c r="AA226" s="258"/>
      <c r="AB226" s="258"/>
      <c r="AC226" s="258"/>
      <c r="AD226" s="258"/>
      <c r="AE226" s="258"/>
      <c r="AF226" s="258"/>
      <c r="AG226" s="258"/>
      <c r="AH226" s="258"/>
      <c r="AI226" s="258"/>
      <c r="AJ226" s="258"/>
      <c r="AK226" s="258"/>
      <c r="AL226" s="258"/>
      <c r="AM226" s="258"/>
      <c r="AN226" s="258"/>
      <c r="AO226" s="258"/>
      <c r="AP226" s="258"/>
      <c r="AQ226" s="258"/>
      <c r="AR226" s="258"/>
      <c r="AS226" s="258"/>
      <c r="AT226" s="258"/>
      <c r="AU226" s="258"/>
      <c r="AV226" s="258"/>
      <c r="AW226" s="258"/>
      <c r="AX226" s="258"/>
      <c r="AY226" s="258"/>
      <c r="AZ226" s="258"/>
      <c r="BA226" s="258"/>
      <c r="BB226" s="258"/>
      <c r="BC226" s="258"/>
      <c r="BD226" s="258"/>
      <c r="BE226" s="258"/>
      <c r="BF226" s="258"/>
      <c r="BG226" s="258"/>
      <c r="BH226" s="258"/>
      <c r="BI226" s="258"/>
      <c r="BJ226" s="258"/>
      <c r="BK226" s="258"/>
      <c r="BL226" s="258"/>
      <c r="BM226" s="258"/>
      <c r="BN226" s="258"/>
      <c r="BO226" s="258"/>
      <c r="BP226" s="258"/>
      <c r="BQ226" s="258"/>
      <c r="BR226" s="258"/>
      <c r="BS226" s="258"/>
      <c r="BT226" s="258"/>
      <c r="BU226" s="258"/>
      <c r="BV226" s="258"/>
    </row>
    <row r="227" spans="1:74" s="257" customFormat="1" ht="13.8" x14ac:dyDescent="0.25">
      <c r="A227" s="192" t="s">
        <v>3020</v>
      </c>
      <c r="B227" s="194" t="s">
        <v>1301</v>
      </c>
      <c r="C227" s="209">
        <v>2125314010</v>
      </c>
      <c r="D227" s="193"/>
      <c r="E227" s="210" t="s">
        <v>1470</v>
      </c>
      <c r="F227" s="193"/>
      <c r="G227" s="193"/>
      <c r="H227" s="211">
        <v>100</v>
      </c>
      <c r="I227" s="510"/>
      <c r="J227" s="520">
        <v>122079</v>
      </c>
      <c r="K227" s="212">
        <v>1</v>
      </c>
      <c r="L227" s="212">
        <v>3</v>
      </c>
      <c r="M227" s="211" t="s">
        <v>11</v>
      </c>
      <c r="N227" s="277"/>
      <c r="O227" s="278">
        <f>Tabelle4424353[[#This Row],[FOPPE Art.-Nr. ]]</f>
        <v>2125314010</v>
      </c>
      <c r="Q227" s="258"/>
      <c r="R227" s="258"/>
      <c r="S227" s="258"/>
      <c r="T227" s="258"/>
      <c r="U227" s="258"/>
      <c r="V227" s="258"/>
      <c r="W227" s="258"/>
      <c r="X227" s="258"/>
      <c r="Y227" s="258"/>
      <c r="Z227" s="258"/>
      <c r="AA227" s="258"/>
      <c r="AB227" s="258"/>
      <c r="AC227" s="258"/>
      <c r="AD227" s="258"/>
      <c r="AE227" s="258"/>
      <c r="AF227" s="258"/>
      <c r="AG227" s="258"/>
      <c r="AH227" s="258"/>
      <c r="AI227" s="258"/>
      <c r="AJ227" s="258"/>
      <c r="AK227" s="258"/>
      <c r="AL227" s="258"/>
      <c r="AM227" s="258"/>
      <c r="AN227" s="258"/>
      <c r="AO227" s="258"/>
      <c r="AP227" s="258"/>
      <c r="AQ227" s="258"/>
      <c r="AR227" s="258"/>
      <c r="AS227" s="258"/>
      <c r="AT227" s="258"/>
      <c r="AU227" s="258"/>
      <c r="AV227" s="258"/>
      <c r="AW227" s="258"/>
      <c r="AX227" s="258"/>
      <c r="AY227" s="258"/>
      <c r="AZ227" s="258"/>
      <c r="BA227" s="258"/>
      <c r="BB227" s="258"/>
      <c r="BC227" s="258"/>
      <c r="BD227" s="258"/>
      <c r="BE227" s="258"/>
      <c r="BF227" s="258"/>
      <c r="BG227" s="258"/>
      <c r="BH227" s="258"/>
      <c r="BI227" s="258"/>
      <c r="BJ227" s="258"/>
      <c r="BK227" s="258"/>
      <c r="BL227" s="258"/>
      <c r="BM227" s="258"/>
      <c r="BN227" s="258"/>
      <c r="BO227" s="258"/>
      <c r="BP227" s="258"/>
      <c r="BQ227" s="258"/>
      <c r="BR227" s="258"/>
      <c r="BS227" s="258"/>
      <c r="BT227" s="258"/>
      <c r="BU227" s="258"/>
      <c r="BV227" s="258"/>
    </row>
    <row r="228" spans="1:74" s="257" customFormat="1" ht="13.8" x14ac:dyDescent="0.25">
      <c r="A228" s="192" t="s">
        <v>3020</v>
      </c>
      <c r="B228" s="194" t="s">
        <v>1301</v>
      </c>
      <c r="C228" s="209">
        <v>2125314020</v>
      </c>
      <c r="D228" s="193"/>
      <c r="E228" s="210" t="s">
        <v>1469</v>
      </c>
      <c r="F228" s="193"/>
      <c r="G228" s="193"/>
      <c r="H228" s="211">
        <v>100</v>
      </c>
      <c r="I228" s="510"/>
      <c r="J228" s="520">
        <v>122080</v>
      </c>
      <c r="K228" s="212">
        <v>1</v>
      </c>
      <c r="L228" s="212">
        <v>3</v>
      </c>
      <c r="M228" s="211" t="s">
        <v>11</v>
      </c>
      <c r="N228" s="277"/>
      <c r="O228" s="278">
        <f>Tabelle4424353[[#This Row],[FOPPE Art.-Nr. ]]</f>
        <v>2125314020</v>
      </c>
      <c r="Q228" s="258"/>
      <c r="R228" s="258"/>
      <c r="S228" s="258"/>
      <c r="T228" s="258"/>
      <c r="U228" s="258"/>
      <c r="V228" s="258"/>
      <c r="W228" s="258"/>
      <c r="X228" s="258"/>
      <c r="Y228" s="258"/>
      <c r="Z228" s="258"/>
      <c r="AA228" s="258"/>
      <c r="AB228" s="258"/>
      <c r="AC228" s="258"/>
      <c r="AD228" s="258"/>
      <c r="AE228" s="258"/>
      <c r="AF228" s="258"/>
      <c r="AG228" s="258"/>
      <c r="AH228" s="258"/>
      <c r="AI228" s="258"/>
      <c r="AJ228" s="258"/>
      <c r="AK228" s="258"/>
      <c r="AL228" s="258"/>
      <c r="AM228" s="258"/>
      <c r="AN228" s="258"/>
      <c r="AO228" s="258"/>
      <c r="AP228" s="258"/>
      <c r="AQ228" s="258"/>
      <c r="AR228" s="258"/>
      <c r="AS228" s="258"/>
      <c r="AT228" s="258"/>
      <c r="AU228" s="258"/>
      <c r="AV228" s="258"/>
      <c r="AW228" s="258"/>
      <c r="AX228" s="258"/>
      <c r="AY228" s="258"/>
      <c r="AZ228" s="258"/>
      <c r="BA228" s="258"/>
      <c r="BB228" s="258"/>
      <c r="BC228" s="258"/>
      <c r="BD228" s="258"/>
      <c r="BE228" s="258"/>
      <c r="BF228" s="258"/>
      <c r="BG228" s="258"/>
      <c r="BH228" s="258"/>
      <c r="BI228" s="258"/>
      <c r="BJ228" s="258"/>
      <c r="BK228" s="258"/>
      <c r="BL228" s="258"/>
      <c r="BM228" s="258"/>
      <c r="BN228" s="258"/>
      <c r="BO228" s="258"/>
      <c r="BP228" s="258"/>
      <c r="BQ228" s="258"/>
      <c r="BR228" s="258"/>
      <c r="BS228" s="258"/>
      <c r="BT228" s="258"/>
      <c r="BU228" s="258"/>
      <c r="BV228" s="258"/>
    </row>
    <row r="229" spans="1:74" s="257" customFormat="1" ht="13.8" x14ac:dyDescent="0.25">
      <c r="A229" s="192" t="s">
        <v>3020</v>
      </c>
      <c r="B229" s="194" t="s">
        <v>1301</v>
      </c>
      <c r="C229" s="209">
        <v>2125317001</v>
      </c>
      <c r="D229" s="193"/>
      <c r="E229" s="210" t="s">
        <v>1468</v>
      </c>
      <c r="F229" s="193"/>
      <c r="G229" s="193"/>
      <c r="H229" s="211">
        <v>250</v>
      </c>
      <c r="I229" s="510"/>
      <c r="J229" s="520">
        <v>122081</v>
      </c>
      <c r="K229" s="212">
        <v>1</v>
      </c>
      <c r="L229" s="231"/>
      <c r="M229" s="211" t="s">
        <v>11</v>
      </c>
      <c r="N229" s="277"/>
      <c r="O229" s="278">
        <f>Tabelle4424353[[#This Row],[FOPPE Art.-Nr. ]]</f>
        <v>2125317001</v>
      </c>
      <c r="Q229" s="258"/>
      <c r="R229" s="258"/>
      <c r="S229" s="258"/>
      <c r="T229" s="258"/>
      <c r="U229" s="258"/>
      <c r="V229" s="258"/>
      <c r="W229" s="258"/>
      <c r="X229" s="258"/>
      <c r="Y229" s="258"/>
      <c r="Z229" s="258"/>
      <c r="AA229" s="258"/>
      <c r="AB229" s="258"/>
      <c r="AC229" s="258"/>
      <c r="AD229" s="258"/>
      <c r="AE229" s="258"/>
      <c r="AF229" s="258"/>
      <c r="AG229" s="258"/>
      <c r="AH229" s="258"/>
      <c r="AI229" s="258"/>
      <c r="AJ229" s="258"/>
      <c r="AK229" s="258"/>
      <c r="AL229" s="258"/>
      <c r="AM229" s="258"/>
      <c r="AN229" s="258"/>
      <c r="AO229" s="258"/>
      <c r="AP229" s="258"/>
      <c r="AQ229" s="258"/>
      <c r="AR229" s="258"/>
      <c r="AS229" s="258"/>
      <c r="AT229" s="258"/>
      <c r="AU229" s="258"/>
      <c r="AV229" s="258"/>
      <c r="AW229" s="258"/>
      <c r="AX229" s="258"/>
      <c r="AY229" s="258"/>
      <c r="AZ229" s="258"/>
      <c r="BA229" s="258"/>
      <c r="BB229" s="258"/>
      <c r="BC229" s="258"/>
      <c r="BD229" s="258"/>
      <c r="BE229" s="258"/>
      <c r="BF229" s="258"/>
      <c r="BG229" s="258"/>
      <c r="BH229" s="258"/>
      <c r="BI229" s="258"/>
      <c r="BJ229" s="258"/>
      <c r="BK229" s="258"/>
      <c r="BL229" s="258"/>
      <c r="BM229" s="258"/>
      <c r="BN229" s="258"/>
      <c r="BO229" s="258"/>
      <c r="BP229" s="258"/>
      <c r="BQ229" s="258"/>
      <c r="BR229" s="258"/>
      <c r="BS229" s="258"/>
      <c r="BT229" s="258"/>
      <c r="BU229" s="258"/>
      <c r="BV229" s="258"/>
    </row>
    <row r="230" spans="1:74" s="257" customFormat="1" ht="13.8" x14ac:dyDescent="0.25">
      <c r="A230" s="192" t="s">
        <v>3020</v>
      </c>
      <c r="B230" s="194" t="s">
        <v>1301</v>
      </c>
      <c r="C230" s="209">
        <v>2125317002</v>
      </c>
      <c r="D230" s="193"/>
      <c r="E230" s="210" t="s">
        <v>1467</v>
      </c>
      <c r="F230" s="193"/>
      <c r="G230" s="193"/>
      <c r="H230" s="211">
        <v>250</v>
      </c>
      <c r="I230" s="510"/>
      <c r="J230" s="520">
        <v>122082</v>
      </c>
      <c r="K230" s="212">
        <v>1</v>
      </c>
      <c r="L230" s="231"/>
      <c r="M230" s="211" t="s">
        <v>11</v>
      </c>
      <c r="N230" s="277"/>
      <c r="O230" s="278">
        <f>Tabelle4424353[[#This Row],[FOPPE Art.-Nr. ]]</f>
        <v>2125317002</v>
      </c>
      <c r="Q230" s="258"/>
      <c r="R230" s="258"/>
      <c r="S230" s="258"/>
      <c r="T230" s="258"/>
      <c r="U230" s="258"/>
      <c r="V230" s="258"/>
      <c r="W230" s="258"/>
      <c r="X230" s="258"/>
      <c r="Y230" s="258"/>
      <c r="Z230" s="258"/>
      <c r="AA230" s="258"/>
      <c r="AB230" s="258"/>
      <c r="AC230" s="258"/>
      <c r="AD230" s="258"/>
      <c r="AE230" s="258"/>
      <c r="AF230" s="258"/>
      <c r="AG230" s="258"/>
      <c r="AH230" s="258"/>
      <c r="AI230" s="258"/>
      <c r="AJ230" s="258"/>
      <c r="AK230" s="258"/>
      <c r="AL230" s="258"/>
      <c r="AM230" s="258"/>
      <c r="AN230" s="258"/>
      <c r="AO230" s="258"/>
      <c r="AP230" s="258"/>
      <c r="AQ230" s="258"/>
      <c r="AR230" s="258"/>
      <c r="AS230" s="258"/>
      <c r="AT230" s="258"/>
      <c r="AU230" s="258"/>
      <c r="AV230" s="258"/>
      <c r="AW230" s="258"/>
      <c r="AX230" s="258"/>
      <c r="AY230" s="258"/>
      <c r="AZ230" s="258"/>
      <c r="BA230" s="258"/>
      <c r="BB230" s="258"/>
      <c r="BC230" s="258"/>
      <c r="BD230" s="258"/>
      <c r="BE230" s="258"/>
      <c r="BF230" s="258"/>
      <c r="BG230" s="258"/>
      <c r="BH230" s="258"/>
      <c r="BI230" s="258"/>
      <c r="BJ230" s="258"/>
      <c r="BK230" s="258"/>
      <c r="BL230" s="258"/>
      <c r="BM230" s="258"/>
      <c r="BN230" s="258"/>
      <c r="BO230" s="258"/>
      <c r="BP230" s="258"/>
      <c r="BQ230" s="258"/>
      <c r="BR230" s="258"/>
      <c r="BS230" s="258"/>
      <c r="BT230" s="258"/>
      <c r="BU230" s="258"/>
      <c r="BV230" s="258"/>
    </row>
    <row r="231" spans="1:74" s="257" customFormat="1" ht="13.8" x14ac:dyDescent="0.25">
      <c r="A231" s="192" t="s">
        <v>3020</v>
      </c>
      <c r="B231" s="192" t="s">
        <v>1301</v>
      </c>
      <c r="C231" s="209">
        <v>2125317003</v>
      </c>
      <c r="D231" s="193"/>
      <c r="E231" s="210" t="s">
        <v>1466</v>
      </c>
      <c r="F231" s="193"/>
      <c r="G231" s="193"/>
      <c r="H231" s="211">
        <v>250</v>
      </c>
      <c r="I231" s="510"/>
      <c r="J231" s="520">
        <v>122083</v>
      </c>
      <c r="K231" s="212">
        <v>1</v>
      </c>
      <c r="L231" s="231"/>
      <c r="M231" s="211" t="s">
        <v>11</v>
      </c>
      <c r="N231" s="277"/>
      <c r="O231" s="278">
        <f>Tabelle4424353[[#This Row],[FOPPE Art.-Nr. ]]</f>
        <v>2125317003</v>
      </c>
      <c r="Q231" s="258"/>
      <c r="R231" s="258"/>
      <c r="S231" s="258"/>
      <c r="T231" s="258"/>
      <c r="U231" s="258"/>
      <c r="V231" s="258"/>
      <c r="W231" s="258"/>
      <c r="X231" s="258"/>
      <c r="Y231" s="258"/>
      <c r="Z231" s="258"/>
      <c r="AA231" s="258"/>
      <c r="AB231" s="258"/>
      <c r="AC231" s="258"/>
      <c r="AD231" s="258"/>
      <c r="AE231" s="258"/>
      <c r="AF231" s="258"/>
      <c r="AG231" s="258"/>
      <c r="AH231" s="258"/>
      <c r="AI231" s="258"/>
      <c r="AJ231" s="258"/>
      <c r="AK231" s="258"/>
      <c r="AL231" s="258"/>
      <c r="AM231" s="258"/>
      <c r="AN231" s="258"/>
      <c r="AO231" s="258"/>
      <c r="AP231" s="258"/>
      <c r="AQ231" s="258"/>
      <c r="AR231" s="258"/>
      <c r="AS231" s="258"/>
      <c r="AT231" s="258"/>
      <c r="AU231" s="258"/>
      <c r="AV231" s="258"/>
      <c r="AW231" s="258"/>
      <c r="AX231" s="258"/>
      <c r="AY231" s="258"/>
      <c r="AZ231" s="258"/>
      <c r="BA231" s="258"/>
      <c r="BB231" s="258"/>
      <c r="BC231" s="258"/>
      <c r="BD231" s="258"/>
      <c r="BE231" s="258"/>
      <c r="BF231" s="258"/>
      <c r="BG231" s="258"/>
      <c r="BH231" s="258"/>
      <c r="BI231" s="258"/>
      <c r="BJ231" s="258"/>
      <c r="BK231" s="258"/>
      <c r="BL231" s="258"/>
      <c r="BM231" s="258"/>
      <c r="BN231" s="258"/>
      <c r="BO231" s="258"/>
      <c r="BP231" s="258"/>
      <c r="BQ231" s="258"/>
      <c r="BR231" s="258"/>
      <c r="BS231" s="258"/>
      <c r="BT231" s="258"/>
      <c r="BU231" s="258"/>
      <c r="BV231" s="258"/>
    </row>
    <row r="232" spans="1:74" s="257" customFormat="1" ht="13.8" x14ac:dyDescent="0.25">
      <c r="A232" s="192" t="s">
        <v>3020</v>
      </c>
      <c r="B232" s="192" t="s">
        <v>1301</v>
      </c>
      <c r="C232" s="209">
        <v>2125317005</v>
      </c>
      <c r="D232" s="193"/>
      <c r="E232" s="210" t="s">
        <v>1465</v>
      </c>
      <c r="F232" s="193"/>
      <c r="G232" s="193"/>
      <c r="H232" s="211">
        <v>250</v>
      </c>
      <c r="I232" s="510"/>
      <c r="J232" s="520">
        <v>122084</v>
      </c>
      <c r="K232" s="212">
        <v>1</v>
      </c>
      <c r="L232" s="231"/>
      <c r="M232" s="211" t="s">
        <v>11</v>
      </c>
      <c r="N232" s="277"/>
      <c r="O232" s="278">
        <f>Tabelle4424353[[#This Row],[FOPPE Art.-Nr. ]]</f>
        <v>2125317005</v>
      </c>
      <c r="Q232" s="258"/>
      <c r="R232" s="258"/>
      <c r="S232" s="258"/>
      <c r="T232" s="258"/>
      <c r="U232" s="258"/>
      <c r="V232" s="258"/>
      <c r="W232" s="258"/>
      <c r="X232" s="258"/>
      <c r="Y232" s="258"/>
      <c r="Z232" s="258"/>
      <c r="AA232" s="258"/>
      <c r="AB232" s="258"/>
      <c r="AC232" s="258"/>
      <c r="AD232" s="258"/>
      <c r="AE232" s="258"/>
      <c r="AF232" s="258"/>
      <c r="AG232" s="258"/>
      <c r="AH232" s="258"/>
      <c r="AI232" s="258"/>
      <c r="AJ232" s="258"/>
      <c r="AK232" s="258"/>
      <c r="AL232" s="258"/>
      <c r="AM232" s="258"/>
      <c r="AN232" s="258"/>
      <c r="AO232" s="258"/>
      <c r="AP232" s="258"/>
      <c r="AQ232" s="258"/>
      <c r="AR232" s="258"/>
      <c r="AS232" s="258"/>
      <c r="AT232" s="258"/>
      <c r="AU232" s="258"/>
      <c r="AV232" s="258"/>
      <c r="AW232" s="258"/>
      <c r="AX232" s="258"/>
      <c r="AY232" s="258"/>
      <c r="AZ232" s="258"/>
      <c r="BA232" s="258"/>
      <c r="BB232" s="258"/>
      <c r="BC232" s="258"/>
      <c r="BD232" s="258"/>
      <c r="BE232" s="258"/>
      <c r="BF232" s="258"/>
      <c r="BG232" s="258"/>
      <c r="BH232" s="258"/>
      <c r="BI232" s="258"/>
      <c r="BJ232" s="258"/>
      <c r="BK232" s="258"/>
      <c r="BL232" s="258"/>
      <c r="BM232" s="258"/>
      <c r="BN232" s="258"/>
      <c r="BO232" s="258"/>
      <c r="BP232" s="258"/>
      <c r="BQ232" s="258"/>
      <c r="BR232" s="258"/>
      <c r="BS232" s="258"/>
      <c r="BT232" s="258"/>
      <c r="BU232" s="258"/>
      <c r="BV232" s="258"/>
    </row>
    <row r="233" spans="1:74" s="257" customFormat="1" ht="13.8" x14ac:dyDescent="0.25">
      <c r="A233" s="192" t="s">
        <v>3020</v>
      </c>
      <c r="B233" s="192" t="s">
        <v>1301</v>
      </c>
      <c r="C233" s="209">
        <v>2125317010</v>
      </c>
      <c r="D233" s="193"/>
      <c r="E233" s="210" t="s">
        <v>1464</v>
      </c>
      <c r="F233" s="193"/>
      <c r="G233" s="193"/>
      <c r="H233" s="211">
        <v>100</v>
      </c>
      <c r="I233" s="510"/>
      <c r="J233" s="520">
        <v>122085</v>
      </c>
      <c r="K233" s="212">
        <v>1</v>
      </c>
      <c r="L233" s="231"/>
      <c r="M233" s="211" t="s">
        <v>11</v>
      </c>
      <c r="N233" s="277"/>
      <c r="O233" s="278">
        <f>Tabelle4424353[[#This Row],[FOPPE Art.-Nr. ]]</f>
        <v>2125317010</v>
      </c>
      <c r="Q233" s="258"/>
      <c r="R233" s="258"/>
      <c r="S233" s="258"/>
      <c r="T233" s="258"/>
      <c r="U233" s="258"/>
      <c r="V233" s="258"/>
      <c r="W233" s="258"/>
      <c r="X233" s="258"/>
      <c r="Y233" s="258"/>
      <c r="Z233" s="258"/>
      <c r="AA233" s="258"/>
      <c r="AB233" s="258"/>
      <c r="AC233" s="258"/>
      <c r="AD233" s="258"/>
      <c r="AE233" s="258"/>
      <c r="AF233" s="258"/>
      <c r="AG233" s="258"/>
      <c r="AH233" s="258"/>
      <c r="AI233" s="258"/>
      <c r="AJ233" s="258"/>
      <c r="AK233" s="258"/>
      <c r="AL233" s="258"/>
      <c r="AM233" s="258"/>
      <c r="AN233" s="258"/>
      <c r="AO233" s="258"/>
      <c r="AP233" s="258"/>
      <c r="AQ233" s="258"/>
      <c r="AR233" s="258"/>
      <c r="AS233" s="258"/>
      <c r="AT233" s="258"/>
      <c r="AU233" s="258"/>
      <c r="AV233" s="258"/>
      <c r="AW233" s="258"/>
      <c r="AX233" s="258"/>
      <c r="AY233" s="258"/>
      <c r="AZ233" s="258"/>
      <c r="BA233" s="258"/>
      <c r="BB233" s="258"/>
      <c r="BC233" s="258"/>
      <c r="BD233" s="258"/>
      <c r="BE233" s="258"/>
      <c r="BF233" s="258"/>
      <c r="BG233" s="258"/>
      <c r="BH233" s="258"/>
      <c r="BI233" s="258"/>
      <c r="BJ233" s="258"/>
      <c r="BK233" s="258"/>
      <c r="BL233" s="258"/>
      <c r="BM233" s="258"/>
      <c r="BN233" s="258"/>
      <c r="BO233" s="258"/>
      <c r="BP233" s="258"/>
      <c r="BQ233" s="258"/>
      <c r="BR233" s="258"/>
      <c r="BS233" s="258"/>
      <c r="BT233" s="258"/>
      <c r="BU233" s="258"/>
      <c r="BV233" s="258"/>
    </row>
    <row r="234" spans="1:74" s="257" customFormat="1" ht="13.8" x14ac:dyDescent="0.25">
      <c r="A234" s="192" t="s">
        <v>3020</v>
      </c>
      <c r="B234" s="192" t="s">
        <v>1301</v>
      </c>
      <c r="C234" s="209">
        <v>2125317020</v>
      </c>
      <c r="D234" s="193"/>
      <c r="E234" s="210" t="s">
        <v>1463</v>
      </c>
      <c r="F234" s="193"/>
      <c r="G234" s="193"/>
      <c r="H234" s="211">
        <v>100</v>
      </c>
      <c r="I234" s="510"/>
      <c r="J234" s="520">
        <v>122086</v>
      </c>
      <c r="K234" s="212">
        <v>1</v>
      </c>
      <c r="L234" s="231"/>
      <c r="M234" s="211" t="s">
        <v>11</v>
      </c>
      <c r="N234" s="277"/>
      <c r="O234" s="278">
        <f>Tabelle4424353[[#This Row],[FOPPE Art.-Nr. ]]</f>
        <v>2125317020</v>
      </c>
      <c r="Q234" s="258"/>
      <c r="R234" s="258"/>
      <c r="S234" s="258"/>
      <c r="T234" s="258"/>
      <c r="U234" s="258"/>
      <c r="V234" s="258"/>
      <c r="W234" s="258"/>
      <c r="X234" s="258"/>
      <c r="Y234" s="258"/>
      <c r="Z234" s="258"/>
      <c r="AA234" s="258"/>
      <c r="AB234" s="258"/>
      <c r="AC234" s="258"/>
      <c r="AD234" s="258"/>
      <c r="AE234" s="258"/>
      <c r="AF234" s="258"/>
      <c r="AG234" s="258"/>
      <c r="AH234" s="258"/>
      <c r="AI234" s="258"/>
      <c r="AJ234" s="258"/>
      <c r="AK234" s="258"/>
      <c r="AL234" s="258"/>
      <c r="AM234" s="258"/>
      <c r="AN234" s="258"/>
      <c r="AO234" s="258"/>
      <c r="AP234" s="258"/>
      <c r="AQ234" s="258"/>
      <c r="AR234" s="258"/>
      <c r="AS234" s="258"/>
      <c r="AT234" s="258"/>
      <c r="AU234" s="258"/>
      <c r="AV234" s="258"/>
      <c r="AW234" s="258"/>
      <c r="AX234" s="258"/>
      <c r="AY234" s="258"/>
      <c r="AZ234" s="258"/>
      <c r="BA234" s="258"/>
      <c r="BB234" s="258"/>
      <c r="BC234" s="258"/>
      <c r="BD234" s="258"/>
      <c r="BE234" s="258"/>
      <c r="BF234" s="258"/>
      <c r="BG234" s="258"/>
      <c r="BH234" s="258"/>
      <c r="BI234" s="258"/>
      <c r="BJ234" s="258"/>
      <c r="BK234" s="258"/>
      <c r="BL234" s="258"/>
      <c r="BM234" s="258"/>
      <c r="BN234" s="258"/>
      <c r="BO234" s="258"/>
      <c r="BP234" s="258"/>
      <c r="BQ234" s="258"/>
      <c r="BR234" s="258"/>
      <c r="BS234" s="258"/>
      <c r="BT234" s="258"/>
      <c r="BU234" s="258"/>
      <c r="BV234" s="258"/>
    </row>
    <row r="235" spans="1:74" s="257" customFormat="1" ht="13.8" x14ac:dyDescent="0.25">
      <c r="A235" s="192" t="s">
        <v>3020</v>
      </c>
      <c r="B235" s="192" t="s">
        <v>1301</v>
      </c>
      <c r="C235" s="209">
        <v>2125321001</v>
      </c>
      <c r="D235" s="193"/>
      <c r="E235" s="210" t="s">
        <v>1462</v>
      </c>
      <c r="F235" s="193"/>
      <c r="G235" s="193"/>
      <c r="H235" s="211">
        <v>250</v>
      </c>
      <c r="I235" s="510"/>
      <c r="J235" s="520">
        <v>122087</v>
      </c>
      <c r="K235" s="212">
        <v>1</v>
      </c>
      <c r="L235" s="231"/>
      <c r="M235" s="211" t="s">
        <v>11</v>
      </c>
      <c r="N235" s="277"/>
      <c r="O235" s="278">
        <f>Tabelle4424353[[#This Row],[FOPPE Art.-Nr. ]]</f>
        <v>2125321001</v>
      </c>
      <c r="Q235" s="258"/>
      <c r="R235" s="258"/>
      <c r="S235" s="258"/>
      <c r="T235" s="258"/>
      <c r="U235" s="258"/>
      <c r="V235" s="258"/>
      <c r="W235" s="258"/>
      <c r="X235" s="258"/>
      <c r="Y235" s="258"/>
      <c r="Z235" s="258"/>
      <c r="AA235" s="258"/>
      <c r="AB235" s="258"/>
      <c r="AC235" s="258"/>
      <c r="AD235" s="258"/>
      <c r="AE235" s="258"/>
      <c r="AF235" s="258"/>
      <c r="AG235" s="258"/>
      <c r="AH235" s="258"/>
      <c r="AI235" s="258"/>
      <c r="AJ235" s="258"/>
      <c r="AK235" s="258"/>
      <c r="AL235" s="258"/>
      <c r="AM235" s="258"/>
      <c r="AN235" s="258"/>
      <c r="AO235" s="258"/>
      <c r="AP235" s="258"/>
      <c r="AQ235" s="258"/>
      <c r="AR235" s="258"/>
      <c r="AS235" s="258"/>
      <c r="AT235" s="258"/>
      <c r="AU235" s="258"/>
      <c r="AV235" s="258"/>
      <c r="AW235" s="258"/>
      <c r="AX235" s="258"/>
      <c r="AY235" s="258"/>
      <c r="AZ235" s="258"/>
      <c r="BA235" s="258"/>
      <c r="BB235" s="258"/>
      <c r="BC235" s="258"/>
      <c r="BD235" s="258"/>
      <c r="BE235" s="258"/>
      <c r="BF235" s="258"/>
      <c r="BG235" s="258"/>
      <c r="BH235" s="258"/>
      <c r="BI235" s="258"/>
      <c r="BJ235" s="258"/>
      <c r="BK235" s="258"/>
      <c r="BL235" s="258"/>
      <c r="BM235" s="258"/>
      <c r="BN235" s="258"/>
      <c r="BO235" s="258"/>
      <c r="BP235" s="258"/>
      <c r="BQ235" s="258"/>
      <c r="BR235" s="258"/>
      <c r="BS235" s="258"/>
      <c r="BT235" s="258"/>
      <c r="BU235" s="258"/>
      <c r="BV235" s="258"/>
    </row>
    <row r="236" spans="1:74" s="257" customFormat="1" ht="13.8" x14ac:dyDescent="0.25">
      <c r="A236" s="192" t="s">
        <v>3020</v>
      </c>
      <c r="B236" s="192" t="s">
        <v>1301</v>
      </c>
      <c r="C236" s="209">
        <v>2125321002</v>
      </c>
      <c r="D236" s="193"/>
      <c r="E236" s="210" t="s">
        <v>1461</v>
      </c>
      <c r="F236" s="193"/>
      <c r="G236" s="193"/>
      <c r="H236" s="211">
        <v>250</v>
      </c>
      <c r="I236" s="510"/>
      <c r="J236" s="520">
        <v>122088</v>
      </c>
      <c r="K236" s="212">
        <v>1</v>
      </c>
      <c r="L236" s="231"/>
      <c r="M236" s="211" t="s">
        <v>11</v>
      </c>
      <c r="N236" s="277"/>
      <c r="O236" s="278">
        <f>Tabelle4424353[[#This Row],[FOPPE Art.-Nr. ]]</f>
        <v>2125321002</v>
      </c>
      <c r="Q236" s="258"/>
      <c r="R236" s="258"/>
      <c r="S236" s="258"/>
      <c r="T236" s="258"/>
      <c r="U236" s="258"/>
      <c r="V236" s="258"/>
      <c r="W236" s="258"/>
      <c r="X236" s="258"/>
      <c r="Y236" s="258"/>
      <c r="Z236" s="258"/>
      <c r="AA236" s="258"/>
      <c r="AB236" s="258"/>
      <c r="AC236" s="258"/>
      <c r="AD236" s="258"/>
      <c r="AE236" s="258"/>
      <c r="AF236" s="258"/>
      <c r="AG236" s="258"/>
      <c r="AH236" s="258"/>
      <c r="AI236" s="258"/>
      <c r="AJ236" s="258"/>
      <c r="AK236" s="258"/>
      <c r="AL236" s="258"/>
      <c r="AM236" s="258"/>
      <c r="AN236" s="258"/>
      <c r="AO236" s="258"/>
      <c r="AP236" s="258"/>
      <c r="AQ236" s="258"/>
      <c r="AR236" s="258"/>
      <c r="AS236" s="258"/>
      <c r="AT236" s="258"/>
      <c r="AU236" s="258"/>
      <c r="AV236" s="258"/>
      <c r="AW236" s="258"/>
      <c r="AX236" s="258"/>
      <c r="AY236" s="258"/>
      <c r="AZ236" s="258"/>
      <c r="BA236" s="258"/>
      <c r="BB236" s="258"/>
      <c r="BC236" s="258"/>
      <c r="BD236" s="258"/>
      <c r="BE236" s="258"/>
      <c r="BF236" s="258"/>
      <c r="BG236" s="258"/>
      <c r="BH236" s="258"/>
      <c r="BI236" s="258"/>
      <c r="BJ236" s="258"/>
      <c r="BK236" s="258"/>
      <c r="BL236" s="258"/>
      <c r="BM236" s="258"/>
      <c r="BN236" s="258"/>
      <c r="BO236" s="258"/>
      <c r="BP236" s="258"/>
      <c r="BQ236" s="258"/>
      <c r="BR236" s="258"/>
      <c r="BS236" s="258"/>
      <c r="BT236" s="258"/>
      <c r="BU236" s="258"/>
      <c r="BV236" s="258"/>
    </row>
    <row r="237" spans="1:74" s="257" customFormat="1" ht="13.8" x14ac:dyDescent="0.25">
      <c r="A237" s="192" t="s">
        <v>3020</v>
      </c>
      <c r="B237" s="192" t="s">
        <v>1301</v>
      </c>
      <c r="C237" s="209">
        <v>2125321003</v>
      </c>
      <c r="D237" s="193"/>
      <c r="E237" s="210" t="s">
        <v>1460</v>
      </c>
      <c r="F237" s="193"/>
      <c r="G237" s="193"/>
      <c r="H237" s="211">
        <v>250</v>
      </c>
      <c r="I237" s="510"/>
      <c r="J237" s="520">
        <v>122089</v>
      </c>
      <c r="K237" s="212">
        <v>1</v>
      </c>
      <c r="L237" s="231"/>
      <c r="M237" s="211" t="s">
        <v>11</v>
      </c>
      <c r="N237" s="277"/>
      <c r="O237" s="278">
        <f>Tabelle4424353[[#This Row],[FOPPE Art.-Nr. ]]</f>
        <v>2125321003</v>
      </c>
      <c r="Q237" s="258"/>
      <c r="R237" s="258"/>
      <c r="S237" s="258"/>
      <c r="T237" s="258"/>
      <c r="U237" s="258"/>
      <c r="V237" s="258"/>
      <c r="W237" s="258"/>
      <c r="X237" s="258"/>
      <c r="Y237" s="258"/>
      <c r="Z237" s="258"/>
      <c r="AA237" s="258"/>
      <c r="AB237" s="258"/>
      <c r="AC237" s="258"/>
      <c r="AD237" s="258"/>
      <c r="AE237" s="258"/>
      <c r="AF237" s="258"/>
      <c r="AG237" s="258"/>
      <c r="AH237" s="258"/>
      <c r="AI237" s="258"/>
      <c r="AJ237" s="258"/>
      <c r="AK237" s="258"/>
      <c r="AL237" s="258"/>
      <c r="AM237" s="258"/>
      <c r="AN237" s="258"/>
      <c r="AO237" s="258"/>
      <c r="AP237" s="258"/>
      <c r="AQ237" s="258"/>
      <c r="AR237" s="258"/>
      <c r="AS237" s="258"/>
      <c r="AT237" s="258"/>
      <c r="AU237" s="258"/>
      <c r="AV237" s="258"/>
      <c r="AW237" s="258"/>
      <c r="AX237" s="258"/>
      <c r="AY237" s="258"/>
      <c r="AZ237" s="258"/>
      <c r="BA237" s="258"/>
      <c r="BB237" s="258"/>
      <c r="BC237" s="258"/>
      <c r="BD237" s="258"/>
      <c r="BE237" s="258"/>
      <c r="BF237" s="258"/>
      <c r="BG237" s="258"/>
      <c r="BH237" s="258"/>
      <c r="BI237" s="258"/>
      <c r="BJ237" s="258"/>
      <c r="BK237" s="258"/>
      <c r="BL237" s="258"/>
      <c r="BM237" s="258"/>
      <c r="BN237" s="258"/>
      <c r="BO237" s="258"/>
      <c r="BP237" s="258"/>
      <c r="BQ237" s="258"/>
      <c r="BR237" s="258"/>
      <c r="BS237" s="258"/>
      <c r="BT237" s="258"/>
      <c r="BU237" s="258"/>
      <c r="BV237" s="258"/>
    </row>
    <row r="238" spans="1:74" s="257" customFormat="1" ht="13.8" x14ac:dyDescent="0.25">
      <c r="A238" s="192" t="s">
        <v>3020</v>
      </c>
      <c r="B238" s="192" t="s">
        <v>1301</v>
      </c>
      <c r="C238" s="209">
        <v>2125321005</v>
      </c>
      <c r="D238" s="193"/>
      <c r="E238" s="210" t="s">
        <v>1459</v>
      </c>
      <c r="F238" s="193"/>
      <c r="G238" s="193"/>
      <c r="H238" s="211">
        <v>250</v>
      </c>
      <c r="I238" s="510"/>
      <c r="J238" s="520">
        <v>122090</v>
      </c>
      <c r="K238" s="212">
        <v>1</v>
      </c>
      <c r="L238" s="231"/>
      <c r="M238" s="211" t="s">
        <v>11</v>
      </c>
      <c r="N238" s="277"/>
      <c r="O238" s="278">
        <f>Tabelle4424353[[#This Row],[FOPPE Art.-Nr. ]]</f>
        <v>2125321005</v>
      </c>
      <c r="Q238" s="258"/>
      <c r="R238" s="258"/>
      <c r="S238" s="258"/>
      <c r="T238" s="258"/>
      <c r="U238" s="258"/>
      <c r="V238" s="258"/>
      <c r="W238" s="258"/>
      <c r="X238" s="258"/>
      <c r="Y238" s="258"/>
      <c r="Z238" s="258"/>
      <c r="AA238" s="258"/>
      <c r="AB238" s="258"/>
      <c r="AC238" s="258"/>
      <c r="AD238" s="258"/>
      <c r="AE238" s="258"/>
      <c r="AF238" s="258"/>
      <c r="AG238" s="258"/>
      <c r="AH238" s="258"/>
      <c r="AI238" s="258"/>
      <c r="AJ238" s="258"/>
      <c r="AK238" s="258"/>
      <c r="AL238" s="258"/>
      <c r="AM238" s="258"/>
      <c r="AN238" s="258"/>
      <c r="AO238" s="258"/>
      <c r="AP238" s="258"/>
      <c r="AQ238" s="258"/>
      <c r="AR238" s="258"/>
      <c r="AS238" s="258"/>
      <c r="AT238" s="258"/>
      <c r="AU238" s="258"/>
      <c r="AV238" s="258"/>
      <c r="AW238" s="258"/>
      <c r="AX238" s="258"/>
      <c r="AY238" s="258"/>
      <c r="AZ238" s="258"/>
      <c r="BA238" s="258"/>
      <c r="BB238" s="258"/>
      <c r="BC238" s="258"/>
      <c r="BD238" s="258"/>
      <c r="BE238" s="258"/>
      <c r="BF238" s="258"/>
      <c r="BG238" s="258"/>
      <c r="BH238" s="258"/>
      <c r="BI238" s="258"/>
      <c r="BJ238" s="258"/>
      <c r="BK238" s="258"/>
      <c r="BL238" s="258"/>
      <c r="BM238" s="258"/>
      <c r="BN238" s="258"/>
      <c r="BO238" s="258"/>
      <c r="BP238" s="258"/>
      <c r="BQ238" s="258"/>
      <c r="BR238" s="258"/>
      <c r="BS238" s="258"/>
      <c r="BT238" s="258"/>
      <c r="BU238" s="258"/>
      <c r="BV238" s="258"/>
    </row>
    <row r="239" spans="1:74" s="257" customFormat="1" ht="13.8" x14ac:dyDescent="0.25">
      <c r="A239" s="192" t="s">
        <v>3020</v>
      </c>
      <c r="B239" s="192" t="s">
        <v>1301</v>
      </c>
      <c r="C239" s="209">
        <v>2125321010</v>
      </c>
      <c r="D239" s="193"/>
      <c r="E239" s="210" t="s">
        <v>1458</v>
      </c>
      <c r="F239" s="193"/>
      <c r="G239" s="193"/>
      <c r="H239" s="211">
        <v>100</v>
      </c>
      <c r="I239" s="510"/>
      <c r="J239" s="520">
        <v>122091</v>
      </c>
      <c r="K239" s="212">
        <v>1</v>
      </c>
      <c r="L239" s="231"/>
      <c r="M239" s="211" t="s">
        <v>11</v>
      </c>
      <c r="N239" s="277"/>
      <c r="O239" s="278">
        <f>Tabelle4424353[[#This Row],[FOPPE Art.-Nr. ]]</f>
        <v>2125321010</v>
      </c>
      <c r="Q239" s="258"/>
      <c r="R239" s="258"/>
      <c r="S239" s="258"/>
      <c r="T239" s="258"/>
      <c r="U239" s="258"/>
      <c r="V239" s="258"/>
      <c r="W239" s="258"/>
      <c r="X239" s="258"/>
      <c r="Y239" s="258"/>
      <c r="Z239" s="258"/>
      <c r="AA239" s="258"/>
      <c r="AB239" s="258"/>
      <c r="AC239" s="258"/>
      <c r="AD239" s="258"/>
      <c r="AE239" s="258"/>
      <c r="AF239" s="258"/>
      <c r="AG239" s="258"/>
      <c r="AH239" s="258"/>
      <c r="AI239" s="258"/>
      <c r="AJ239" s="258"/>
      <c r="AK239" s="258"/>
      <c r="AL239" s="258"/>
      <c r="AM239" s="258"/>
      <c r="AN239" s="258"/>
      <c r="AO239" s="258"/>
      <c r="AP239" s="258"/>
      <c r="AQ239" s="258"/>
      <c r="AR239" s="258"/>
      <c r="AS239" s="258"/>
      <c r="AT239" s="258"/>
      <c r="AU239" s="258"/>
      <c r="AV239" s="258"/>
      <c r="AW239" s="258"/>
      <c r="AX239" s="258"/>
      <c r="AY239" s="258"/>
      <c r="AZ239" s="258"/>
      <c r="BA239" s="258"/>
      <c r="BB239" s="258"/>
      <c r="BC239" s="258"/>
      <c r="BD239" s="258"/>
      <c r="BE239" s="258"/>
      <c r="BF239" s="258"/>
      <c r="BG239" s="258"/>
      <c r="BH239" s="258"/>
      <c r="BI239" s="258"/>
      <c r="BJ239" s="258"/>
      <c r="BK239" s="258"/>
      <c r="BL239" s="258"/>
      <c r="BM239" s="258"/>
      <c r="BN239" s="258"/>
      <c r="BO239" s="258"/>
      <c r="BP239" s="258"/>
      <c r="BQ239" s="258"/>
      <c r="BR239" s="258"/>
      <c r="BS239" s="258"/>
      <c r="BT239" s="258"/>
      <c r="BU239" s="258"/>
      <c r="BV239" s="258"/>
    </row>
    <row r="240" spans="1:74" s="257" customFormat="1" ht="13.8" x14ac:dyDescent="0.25">
      <c r="A240" s="192" t="s">
        <v>3020</v>
      </c>
      <c r="B240" s="192" t="s">
        <v>1301</v>
      </c>
      <c r="C240" s="209">
        <v>2125321020</v>
      </c>
      <c r="D240" s="193"/>
      <c r="E240" s="210" t="s">
        <v>1457</v>
      </c>
      <c r="F240" s="193"/>
      <c r="G240" s="193"/>
      <c r="H240" s="211">
        <v>100</v>
      </c>
      <c r="I240" s="510"/>
      <c r="J240" s="520">
        <v>122092</v>
      </c>
      <c r="K240" s="212">
        <v>1</v>
      </c>
      <c r="L240" s="231"/>
      <c r="M240" s="211" t="s">
        <v>11</v>
      </c>
      <c r="N240" s="277"/>
      <c r="O240" s="278">
        <f>Tabelle4424353[[#This Row],[FOPPE Art.-Nr. ]]</f>
        <v>2125321020</v>
      </c>
      <c r="Q240" s="258"/>
      <c r="R240" s="258"/>
      <c r="S240" s="258"/>
      <c r="T240" s="258"/>
      <c r="U240" s="258"/>
      <c r="V240" s="258"/>
      <c r="W240" s="258"/>
      <c r="X240" s="258"/>
      <c r="Y240" s="258"/>
      <c r="Z240" s="258"/>
      <c r="AA240" s="258"/>
      <c r="AB240" s="258"/>
      <c r="AC240" s="258"/>
      <c r="AD240" s="258"/>
      <c r="AE240" s="258"/>
      <c r="AF240" s="258"/>
      <c r="AG240" s="258"/>
      <c r="AH240" s="258"/>
      <c r="AI240" s="258"/>
      <c r="AJ240" s="258"/>
      <c r="AK240" s="258"/>
      <c r="AL240" s="258"/>
      <c r="AM240" s="258"/>
      <c r="AN240" s="258"/>
      <c r="AO240" s="258"/>
      <c r="AP240" s="258"/>
      <c r="AQ240" s="258"/>
      <c r="AR240" s="258"/>
      <c r="AS240" s="258"/>
      <c r="AT240" s="258"/>
      <c r="AU240" s="258"/>
      <c r="AV240" s="258"/>
      <c r="AW240" s="258"/>
      <c r="AX240" s="258"/>
      <c r="AY240" s="258"/>
      <c r="AZ240" s="258"/>
      <c r="BA240" s="258"/>
      <c r="BB240" s="258"/>
      <c r="BC240" s="258"/>
      <c r="BD240" s="258"/>
      <c r="BE240" s="258"/>
      <c r="BF240" s="258"/>
      <c r="BG240" s="258"/>
      <c r="BH240" s="258"/>
      <c r="BI240" s="258"/>
      <c r="BJ240" s="258"/>
      <c r="BK240" s="258"/>
      <c r="BL240" s="258"/>
      <c r="BM240" s="258"/>
      <c r="BN240" s="258"/>
      <c r="BO240" s="258"/>
      <c r="BP240" s="258"/>
      <c r="BQ240" s="258"/>
      <c r="BR240" s="258"/>
      <c r="BS240" s="258"/>
      <c r="BT240" s="258"/>
      <c r="BU240" s="258"/>
      <c r="BV240" s="258"/>
    </row>
    <row r="241" spans="1:74" s="257" customFormat="1" ht="13.8" x14ac:dyDescent="0.25">
      <c r="A241" s="192" t="s">
        <v>3020</v>
      </c>
      <c r="B241" s="192" t="s">
        <v>1301</v>
      </c>
      <c r="C241" s="209">
        <v>2126018001</v>
      </c>
      <c r="D241" s="193"/>
      <c r="E241" s="210" t="s">
        <v>1456</v>
      </c>
      <c r="F241" s="193"/>
      <c r="G241" s="193"/>
      <c r="H241" s="211">
        <v>250</v>
      </c>
      <c r="I241" s="510"/>
      <c r="J241" s="520">
        <v>122583</v>
      </c>
      <c r="K241" s="212">
        <v>1</v>
      </c>
      <c r="L241" s="212">
        <v>3</v>
      </c>
      <c r="M241" s="211" t="s">
        <v>11</v>
      </c>
      <c r="N241" s="277"/>
      <c r="O241" s="278">
        <f>Tabelle4424353[[#This Row],[FOPPE Art.-Nr. ]]</f>
        <v>2126018001</v>
      </c>
      <c r="Q241" s="258"/>
      <c r="R241" s="258"/>
      <c r="S241" s="258"/>
      <c r="T241" s="258"/>
      <c r="U241" s="258"/>
      <c r="V241" s="258"/>
      <c r="W241" s="258"/>
      <c r="X241" s="258"/>
      <c r="Y241" s="258"/>
      <c r="Z241" s="258"/>
      <c r="AA241" s="258"/>
      <c r="AB241" s="258"/>
      <c r="AC241" s="258"/>
      <c r="AD241" s="258"/>
      <c r="AE241" s="258"/>
      <c r="AF241" s="258"/>
      <c r="AG241" s="258"/>
      <c r="AH241" s="258"/>
      <c r="AI241" s="258"/>
      <c r="AJ241" s="258"/>
      <c r="AK241" s="258"/>
      <c r="AL241" s="258"/>
      <c r="AM241" s="258"/>
      <c r="AN241" s="258"/>
      <c r="AO241" s="258"/>
      <c r="AP241" s="258"/>
      <c r="AQ241" s="258"/>
      <c r="AR241" s="258"/>
      <c r="AS241" s="258"/>
      <c r="AT241" s="258"/>
      <c r="AU241" s="258"/>
      <c r="AV241" s="258"/>
      <c r="AW241" s="258"/>
      <c r="AX241" s="258"/>
      <c r="AY241" s="258"/>
      <c r="AZ241" s="258"/>
      <c r="BA241" s="258"/>
      <c r="BB241" s="258"/>
      <c r="BC241" s="258"/>
      <c r="BD241" s="258"/>
      <c r="BE241" s="258"/>
      <c r="BF241" s="258"/>
      <c r="BG241" s="258"/>
      <c r="BH241" s="258"/>
      <c r="BI241" s="258"/>
      <c r="BJ241" s="258"/>
      <c r="BK241" s="258"/>
      <c r="BL241" s="258"/>
      <c r="BM241" s="258"/>
      <c r="BN241" s="258"/>
      <c r="BO241" s="258"/>
      <c r="BP241" s="258"/>
      <c r="BQ241" s="258"/>
      <c r="BR241" s="258"/>
      <c r="BS241" s="258"/>
      <c r="BT241" s="258"/>
      <c r="BU241" s="258"/>
      <c r="BV241" s="258"/>
    </row>
    <row r="242" spans="1:74" s="257" customFormat="1" ht="13.8" x14ac:dyDescent="0.25">
      <c r="A242" s="192" t="s">
        <v>3020</v>
      </c>
      <c r="B242" s="192" t="s">
        <v>1301</v>
      </c>
      <c r="C242" s="209">
        <v>2126018002</v>
      </c>
      <c r="D242" s="193"/>
      <c r="E242" s="210" t="s">
        <v>1455</v>
      </c>
      <c r="F242" s="193"/>
      <c r="G242" s="193"/>
      <c r="H242" s="211">
        <v>250</v>
      </c>
      <c r="I242" s="510"/>
      <c r="J242" s="520">
        <v>122584</v>
      </c>
      <c r="K242" s="212">
        <v>1</v>
      </c>
      <c r="L242" s="212">
        <v>3</v>
      </c>
      <c r="M242" s="211" t="s">
        <v>11</v>
      </c>
      <c r="N242" s="277"/>
      <c r="O242" s="278">
        <f>Tabelle4424353[[#This Row],[FOPPE Art.-Nr. ]]</f>
        <v>2126018002</v>
      </c>
      <c r="Q242" s="258"/>
      <c r="R242" s="258"/>
      <c r="S242" s="258"/>
      <c r="T242" s="258"/>
      <c r="U242" s="258"/>
      <c r="V242" s="258"/>
      <c r="W242" s="258"/>
      <c r="X242" s="258"/>
      <c r="Y242" s="258"/>
      <c r="Z242" s="258"/>
      <c r="AA242" s="258"/>
      <c r="AB242" s="258"/>
      <c r="AC242" s="258"/>
      <c r="AD242" s="258"/>
      <c r="AE242" s="258"/>
      <c r="AF242" s="258"/>
      <c r="AG242" s="258"/>
      <c r="AH242" s="258"/>
      <c r="AI242" s="258"/>
      <c r="AJ242" s="258"/>
      <c r="AK242" s="258"/>
      <c r="AL242" s="258"/>
      <c r="AM242" s="258"/>
      <c r="AN242" s="258"/>
      <c r="AO242" s="258"/>
      <c r="AP242" s="258"/>
      <c r="AQ242" s="258"/>
      <c r="AR242" s="258"/>
      <c r="AS242" s="258"/>
      <c r="AT242" s="258"/>
      <c r="AU242" s="258"/>
      <c r="AV242" s="258"/>
      <c r="AW242" s="258"/>
      <c r="AX242" s="258"/>
      <c r="AY242" s="258"/>
      <c r="AZ242" s="258"/>
      <c r="BA242" s="258"/>
      <c r="BB242" s="258"/>
      <c r="BC242" s="258"/>
      <c r="BD242" s="258"/>
      <c r="BE242" s="258"/>
      <c r="BF242" s="258"/>
      <c r="BG242" s="258"/>
      <c r="BH242" s="258"/>
      <c r="BI242" s="258"/>
      <c r="BJ242" s="258"/>
      <c r="BK242" s="258"/>
      <c r="BL242" s="258"/>
      <c r="BM242" s="258"/>
      <c r="BN242" s="258"/>
      <c r="BO242" s="258"/>
      <c r="BP242" s="258"/>
      <c r="BQ242" s="258"/>
      <c r="BR242" s="258"/>
      <c r="BS242" s="258"/>
      <c r="BT242" s="258"/>
      <c r="BU242" s="258"/>
      <c r="BV242" s="258"/>
    </row>
    <row r="243" spans="1:74" s="257" customFormat="1" ht="13.8" x14ac:dyDescent="0.25">
      <c r="A243" s="192" t="s">
        <v>3020</v>
      </c>
      <c r="B243" s="192" t="s">
        <v>1301</v>
      </c>
      <c r="C243" s="209">
        <v>2126018003</v>
      </c>
      <c r="D243" s="193"/>
      <c r="E243" s="210" t="s">
        <v>1454</v>
      </c>
      <c r="F243" s="193"/>
      <c r="G243" s="193"/>
      <c r="H243" s="211">
        <v>250</v>
      </c>
      <c r="I243" s="510"/>
      <c r="J243" s="520">
        <v>122585</v>
      </c>
      <c r="K243" s="212">
        <v>1</v>
      </c>
      <c r="L243" s="212">
        <v>3</v>
      </c>
      <c r="M243" s="211" t="s">
        <v>11</v>
      </c>
      <c r="N243" s="277"/>
      <c r="O243" s="278">
        <f>Tabelle4424353[[#This Row],[FOPPE Art.-Nr. ]]</f>
        <v>2126018003</v>
      </c>
      <c r="Q243" s="258"/>
      <c r="R243" s="258"/>
      <c r="S243" s="258"/>
      <c r="T243" s="258"/>
      <c r="U243" s="258"/>
      <c r="V243" s="258"/>
      <c r="W243" s="258"/>
      <c r="X243" s="258"/>
      <c r="Y243" s="258"/>
      <c r="Z243" s="258"/>
      <c r="AA243" s="258"/>
      <c r="AB243" s="258"/>
      <c r="AC243" s="258"/>
      <c r="AD243" s="258"/>
      <c r="AE243" s="258"/>
      <c r="AF243" s="258"/>
      <c r="AG243" s="258"/>
      <c r="AH243" s="258"/>
      <c r="AI243" s="258"/>
      <c r="AJ243" s="258"/>
      <c r="AK243" s="258"/>
      <c r="AL243" s="258"/>
      <c r="AM243" s="258"/>
      <c r="AN243" s="258"/>
      <c r="AO243" s="258"/>
      <c r="AP243" s="258"/>
      <c r="AQ243" s="258"/>
      <c r="AR243" s="258"/>
      <c r="AS243" s="258"/>
      <c r="AT243" s="258"/>
      <c r="AU243" s="258"/>
      <c r="AV243" s="258"/>
      <c r="AW243" s="258"/>
      <c r="AX243" s="258"/>
      <c r="AY243" s="258"/>
      <c r="AZ243" s="258"/>
      <c r="BA243" s="258"/>
      <c r="BB243" s="258"/>
      <c r="BC243" s="258"/>
      <c r="BD243" s="258"/>
      <c r="BE243" s="258"/>
      <c r="BF243" s="258"/>
      <c r="BG243" s="258"/>
      <c r="BH243" s="258"/>
      <c r="BI243" s="258"/>
      <c r="BJ243" s="258"/>
      <c r="BK243" s="258"/>
      <c r="BL243" s="258"/>
      <c r="BM243" s="258"/>
      <c r="BN243" s="258"/>
      <c r="BO243" s="258"/>
      <c r="BP243" s="258"/>
      <c r="BQ243" s="258"/>
      <c r="BR243" s="258"/>
      <c r="BS243" s="258"/>
      <c r="BT243" s="258"/>
      <c r="BU243" s="258"/>
      <c r="BV243" s="258"/>
    </row>
    <row r="244" spans="1:74" s="257" customFormat="1" ht="13.8" x14ac:dyDescent="0.25">
      <c r="A244" s="192" t="s">
        <v>3020</v>
      </c>
      <c r="B244" s="194" t="s">
        <v>1301</v>
      </c>
      <c r="C244" s="209">
        <v>2126018005</v>
      </c>
      <c r="D244" s="193"/>
      <c r="E244" s="210" t="s">
        <v>1453</v>
      </c>
      <c r="F244" s="193"/>
      <c r="G244" s="193"/>
      <c r="H244" s="211">
        <v>250</v>
      </c>
      <c r="I244" s="510"/>
      <c r="J244" s="520">
        <v>122586</v>
      </c>
      <c r="K244" s="212">
        <v>1</v>
      </c>
      <c r="L244" s="212">
        <v>3</v>
      </c>
      <c r="M244" s="211" t="s">
        <v>11</v>
      </c>
      <c r="N244" s="277"/>
      <c r="O244" s="278">
        <f>Tabelle4424353[[#This Row],[FOPPE Art.-Nr. ]]</f>
        <v>2126018005</v>
      </c>
      <c r="Q244" s="258"/>
      <c r="R244" s="258"/>
      <c r="S244" s="258"/>
      <c r="T244" s="258"/>
      <c r="U244" s="258"/>
      <c r="V244" s="258"/>
      <c r="W244" s="258"/>
      <c r="X244" s="258"/>
      <c r="Y244" s="258"/>
      <c r="Z244" s="258"/>
      <c r="AA244" s="258"/>
      <c r="AB244" s="258"/>
      <c r="AC244" s="258"/>
      <c r="AD244" s="258"/>
      <c r="AE244" s="258"/>
      <c r="AF244" s="258"/>
      <c r="AG244" s="258"/>
      <c r="AH244" s="258"/>
      <c r="AI244" s="258"/>
      <c r="AJ244" s="258"/>
      <c r="AK244" s="258"/>
      <c r="AL244" s="258"/>
      <c r="AM244" s="258"/>
      <c r="AN244" s="258"/>
      <c r="AO244" s="258"/>
      <c r="AP244" s="258"/>
      <c r="AQ244" s="258"/>
      <c r="AR244" s="258"/>
      <c r="AS244" s="258"/>
      <c r="AT244" s="258"/>
      <c r="AU244" s="258"/>
      <c r="AV244" s="258"/>
      <c r="AW244" s="258"/>
      <c r="AX244" s="258"/>
      <c r="AY244" s="258"/>
      <c r="AZ244" s="258"/>
      <c r="BA244" s="258"/>
      <c r="BB244" s="258"/>
      <c r="BC244" s="258"/>
      <c r="BD244" s="258"/>
      <c r="BE244" s="258"/>
      <c r="BF244" s="258"/>
      <c r="BG244" s="258"/>
      <c r="BH244" s="258"/>
      <c r="BI244" s="258"/>
      <c r="BJ244" s="258"/>
      <c r="BK244" s="258"/>
      <c r="BL244" s="258"/>
      <c r="BM244" s="258"/>
      <c r="BN244" s="258"/>
      <c r="BO244" s="258"/>
      <c r="BP244" s="258"/>
      <c r="BQ244" s="258"/>
      <c r="BR244" s="258"/>
      <c r="BS244" s="258"/>
      <c r="BT244" s="258"/>
      <c r="BU244" s="258"/>
      <c r="BV244" s="258"/>
    </row>
    <row r="245" spans="1:74" s="257" customFormat="1" ht="13.8" x14ac:dyDescent="0.25">
      <c r="A245" s="192" t="s">
        <v>3020</v>
      </c>
      <c r="B245" s="194" t="s">
        <v>1301</v>
      </c>
      <c r="C245" s="209">
        <v>2126018010</v>
      </c>
      <c r="D245" s="193"/>
      <c r="E245" s="210" t="s">
        <v>1452</v>
      </c>
      <c r="F245" s="193"/>
      <c r="G245" s="193"/>
      <c r="H245" s="211">
        <v>100</v>
      </c>
      <c r="I245" s="510"/>
      <c r="J245" s="520">
        <v>122587</v>
      </c>
      <c r="K245" s="212">
        <v>1</v>
      </c>
      <c r="L245" s="212">
        <v>3</v>
      </c>
      <c r="M245" s="211" t="s">
        <v>11</v>
      </c>
      <c r="N245" s="277"/>
      <c r="O245" s="278">
        <f>Tabelle4424353[[#This Row],[FOPPE Art.-Nr. ]]</f>
        <v>2126018010</v>
      </c>
      <c r="Q245" s="258"/>
      <c r="R245" s="258"/>
      <c r="S245" s="258"/>
      <c r="T245" s="258"/>
      <c r="U245" s="258"/>
      <c r="V245" s="258"/>
      <c r="W245" s="258"/>
      <c r="X245" s="258"/>
      <c r="Y245" s="258"/>
      <c r="Z245" s="258"/>
      <c r="AA245" s="258"/>
      <c r="AB245" s="258"/>
      <c r="AC245" s="258"/>
      <c r="AD245" s="258"/>
      <c r="AE245" s="258"/>
      <c r="AF245" s="258"/>
      <c r="AG245" s="258"/>
      <c r="AH245" s="258"/>
      <c r="AI245" s="258"/>
      <c r="AJ245" s="258"/>
      <c r="AK245" s="258"/>
      <c r="AL245" s="258"/>
      <c r="AM245" s="258"/>
      <c r="AN245" s="258"/>
      <c r="AO245" s="258"/>
      <c r="AP245" s="258"/>
      <c r="AQ245" s="258"/>
      <c r="AR245" s="258"/>
      <c r="AS245" s="258"/>
      <c r="AT245" s="258"/>
      <c r="AU245" s="258"/>
      <c r="AV245" s="258"/>
      <c r="AW245" s="258"/>
      <c r="AX245" s="258"/>
      <c r="AY245" s="258"/>
      <c r="AZ245" s="258"/>
      <c r="BA245" s="258"/>
      <c r="BB245" s="258"/>
      <c r="BC245" s="258"/>
      <c r="BD245" s="258"/>
      <c r="BE245" s="258"/>
      <c r="BF245" s="258"/>
      <c r="BG245" s="258"/>
      <c r="BH245" s="258"/>
      <c r="BI245" s="258"/>
      <c r="BJ245" s="258"/>
      <c r="BK245" s="258"/>
      <c r="BL245" s="258"/>
      <c r="BM245" s="258"/>
      <c r="BN245" s="258"/>
      <c r="BO245" s="258"/>
      <c r="BP245" s="258"/>
      <c r="BQ245" s="258"/>
      <c r="BR245" s="258"/>
      <c r="BS245" s="258"/>
      <c r="BT245" s="258"/>
      <c r="BU245" s="258"/>
      <c r="BV245" s="258"/>
    </row>
    <row r="246" spans="1:74" s="257" customFormat="1" ht="13.8" x14ac:dyDescent="0.25">
      <c r="A246" s="192" t="s">
        <v>3020</v>
      </c>
      <c r="B246" s="194" t="s">
        <v>1301</v>
      </c>
      <c r="C246" s="209">
        <v>2126018015</v>
      </c>
      <c r="D246" s="193"/>
      <c r="E246" s="210" t="s">
        <v>1451</v>
      </c>
      <c r="F246" s="193"/>
      <c r="G246" s="193"/>
      <c r="H246" s="211">
        <v>100</v>
      </c>
      <c r="I246" s="510"/>
      <c r="J246" s="520">
        <v>122588</v>
      </c>
      <c r="K246" s="212">
        <v>1</v>
      </c>
      <c r="L246" s="212">
        <v>3</v>
      </c>
      <c r="M246" s="211" t="s">
        <v>11</v>
      </c>
      <c r="N246" s="277"/>
      <c r="O246" s="278">
        <f>Tabelle4424353[[#This Row],[FOPPE Art.-Nr. ]]</f>
        <v>2126018015</v>
      </c>
      <c r="Q246" s="258"/>
      <c r="R246" s="258"/>
      <c r="S246" s="258"/>
      <c r="T246" s="258"/>
      <c r="U246" s="258"/>
      <c r="V246" s="258"/>
      <c r="W246" s="258"/>
      <c r="X246" s="258"/>
      <c r="Y246" s="258"/>
      <c r="Z246" s="258"/>
      <c r="AA246" s="258"/>
      <c r="AB246" s="258"/>
      <c r="AC246" s="258"/>
      <c r="AD246" s="258"/>
      <c r="AE246" s="258"/>
      <c r="AF246" s="258"/>
      <c r="AG246" s="258"/>
      <c r="AH246" s="258"/>
      <c r="AI246" s="258"/>
      <c r="AJ246" s="258"/>
      <c r="AK246" s="258"/>
      <c r="AL246" s="258"/>
      <c r="AM246" s="258"/>
      <c r="AN246" s="258"/>
      <c r="AO246" s="258"/>
      <c r="AP246" s="258"/>
      <c r="AQ246" s="258"/>
      <c r="AR246" s="258"/>
      <c r="AS246" s="258"/>
      <c r="AT246" s="258"/>
      <c r="AU246" s="258"/>
      <c r="AV246" s="258"/>
      <c r="AW246" s="258"/>
      <c r="AX246" s="258"/>
      <c r="AY246" s="258"/>
      <c r="AZ246" s="258"/>
      <c r="BA246" s="258"/>
      <c r="BB246" s="258"/>
      <c r="BC246" s="258"/>
      <c r="BD246" s="258"/>
      <c r="BE246" s="258"/>
      <c r="BF246" s="258"/>
      <c r="BG246" s="258"/>
      <c r="BH246" s="258"/>
      <c r="BI246" s="258"/>
      <c r="BJ246" s="258"/>
      <c r="BK246" s="258"/>
      <c r="BL246" s="258"/>
      <c r="BM246" s="258"/>
      <c r="BN246" s="258"/>
      <c r="BO246" s="258"/>
      <c r="BP246" s="258"/>
      <c r="BQ246" s="258"/>
      <c r="BR246" s="258"/>
      <c r="BS246" s="258"/>
      <c r="BT246" s="258"/>
      <c r="BU246" s="258"/>
      <c r="BV246" s="258"/>
    </row>
    <row r="247" spans="1:74" s="257" customFormat="1" ht="13.8" x14ac:dyDescent="0.25">
      <c r="A247" s="192" t="s">
        <v>3020</v>
      </c>
      <c r="B247" s="194" t="s">
        <v>1301</v>
      </c>
      <c r="C247" s="209">
        <v>2126018020</v>
      </c>
      <c r="D247" s="193"/>
      <c r="E247" s="210" t="s">
        <v>1450</v>
      </c>
      <c r="F247" s="193"/>
      <c r="G247" s="193"/>
      <c r="H247" s="211">
        <v>100</v>
      </c>
      <c r="I247" s="510"/>
      <c r="J247" s="520">
        <v>122589</v>
      </c>
      <c r="K247" s="212">
        <v>1</v>
      </c>
      <c r="L247" s="212">
        <v>3</v>
      </c>
      <c r="M247" s="211" t="s">
        <v>11</v>
      </c>
      <c r="N247" s="279"/>
      <c r="O247" s="278">
        <f>Tabelle4424353[[#This Row],[FOPPE Art.-Nr. ]]</f>
        <v>2126018020</v>
      </c>
      <c r="Q247" s="258"/>
      <c r="R247" s="258"/>
      <c r="S247" s="258"/>
      <c r="T247" s="258"/>
      <c r="U247" s="258"/>
      <c r="V247" s="258"/>
      <c r="W247" s="258"/>
      <c r="X247" s="258"/>
      <c r="Y247" s="258"/>
      <c r="Z247" s="258"/>
      <c r="AA247" s="258"/>
      <c r="AB247" s="258"/>
      <c r="AC247" s="258"/>
      <c r="AD247" s="258"/>
      <c r="AE247" s="258"/>
      <c r="AF247" s="258"/>
      <c r="AG247" s="258"/>
      <c r="AH247" s="258"/>
      <c r="AI247" s="258"/>
      <c r="AJ247" s="258"/>
      <c r="AK247" s="258"/>
      <c r="AL247" s="258"/>
      <c r="AM247" s="258"/>
      <c r="AN247" s="258"/>
      <c r="AO247" s="258"/>
      <c r="AP247" s="258"/>
      <c r="AQ247" s="258"/>
      <c r="AR247" s="258"/>
      <c r="AS247" s="258"/>
      <c r="AT247" s="258"/>
      <c r="AU247" s="258"/>
      <c r="AV247" s="258"/>
      <c r="AW247" s="258"/>
      <c r="AX247" s="258"/>
      <c r="AY247" s="258"/>
      <c r="AZ247" s="258"/>
      <c r="BA247" s="258"/>
      <c r="BB247" s="258"/>
      <c r="BC247" s="258"/>
      <c r="BD247" s="258"/>
      <c r="BE247" s="258"/>
      <c r="BF247" s="258"/>
      <c r="BG247" s="258"/>
      <c r="BH247" s="258"/>
      <c r="BI247" s="258"/>
      <c r="BJ247" s="258"/>
      <c r="BK247" s="258"/>
      <c r="BL247" s="258"/>
      <c r="BM247" s="258"/>
      <c r="BN247" s="258"/>
      <c r="BO247" s="258"/>
      <c r="BP247" s="258"/>
      <c r="BQ247" s="258"/>
      <c r="BR247" s="258"/>
      <c r="BS247" s="258"/>
      <c r="BT247" s="258"/>
      <c r="BU247" s="258"/>
      <c r="BV247" s="258"/>
    </row>
    <row r="248" spans="1:74" s="257" customFormat="1" ht="13.8" x14ac:dyDescent="0.25">
      <c r="A248" s="192" t="s">
        <v>3020</v>
      </c>
      <c r="B248" s="194" t="s">
        <v>1301</v>
      </c>
      <c r="C248" s="209">
        <v>21240060015</v>
      </c>
      <c r="D248" s="193"/>
      <c r="E248" s="210" t="s">
        <v>1426</v>
      </c>
      <c r="F248" s="193"/>
      <c r="G248" s="193"/>
      <c r="H248" s="211">
        <v>1000</v>
      </c>
      <c r="I248" s="510"/>
      <c r="J248" s="520">
        <v>116060</v>
      </c>
      <c r="K248" s="212">
        <v>1</v>
      </c>
      <c r="L248" s="212">
        <v>3</v>
      </c>
      <c r="M248" s="211" t="s">
        <v>11</v>
      </c>
      <c r="N248" s="277"/>
      <c r="O248" s="278">
        <f>Tabelle4424353[[#This Row],[FOPPE Art.-Nr. ]]</f>
        <v>21240060015</v>
      </c>
      <c r="Q248" s="258"/>
      <c r="R248" s="258"/>
      <c r="S248" s="258"/>
      <c r="T248" s="258"/>
      <c r="U248" s="258"/>
      <c r="V248" s="258"/>
      <c r="W248" s="258"/>
      <c r="X248" s="258"/>
      <c r="Y248" s="258"/>
      <c r="Z248" s="258"/>
      <c r="AA248" s="258"/>
      <c r="AB248" s="258"/>
      <c r="AC248" s="258"/>
      <c r="AD248" s="258"/>
      <c r="AE248" s="258"/>
      <c r="AF248" s="258"/>
      <c r="AG248" s="258"/>
      <c r="AH248" s="258"/>
      <c r="AI248" s="258"/>
      <c r="AJ248" s="258"/>
      <c r="AK248" s="258"/>
      <c r="AL248" s="258"/>
      <c r="AM248" s="258"/>
      <c r="AN248" s="258"/>
      <c r="AO248" s="258"/>
      <c r="AP248" s="258"/>
      <c r="AQ248" s="258"/>
      <c r="AR248" s="258"/>
      <c r="AS248" s="258"/>
      <c r="AT248" s="258"/>
      <c r="AU248" s="258"/>
      <c r="AV248" s="258"/>
      <c r="AW248" s="258"/>
      <c r="AX248" s="258"/>
      <c r="AY248" s="258"/>
      <c r="AZ248" s="258"/>
      <c r="BA248" s="258"/>
      <c r="BB248" s="258"/>
      <c r="BC248" s="258"/>
      <c r="BD248" s="258"/>
      <c r="BE248" s="258"/>
      <c r="BF248" s="258"/>
      <c r="BG248" s="258"/>
      <c r="BH248" s="258"/>
      <c r="BI248" s="258"/>
      <c r="BJ248" s="258"/>
      <c r="BK248" s="258"/>
      <c r="BL248" s="258"/>
      <c r="BM248" s="258"/>
      <c r="BN248" s="258"/>
      <c r="BO248" s="258"/>
      <c r="BP248" s="258"/>
      <c r="BQ248" s="258"/>
      <c r="BR248" s="258"/>
      <c r="BS248" s="258"/>
      <c r="BT248" s="258"/>
      <c r="BU248" s="258"/>
      <c r="BV248" s="258"/>
    </row>
    <row r="249" spans="1:74" s="257" customFormat="1" ht="13.8" x14ac:dyDescent="0.25">
      <c r="A249" s="192" t="s">
        <v>3020</v>
      </c>
      <c r="B249" s="194" t="s">
        <v>1301</v>
      </c>
      <c r="C249" s="209" t="s">
        <v>1309</v>
      </c>
      <c r="D249" s="193"/>
      <c r="E249" s="210" t="s">
        <v>1308</v>
      </c>
      <c r="F249" s="193"/>
      <c r="G249" s="193"/>
      <c r="H249" s="211">
        <v>1000</v>
      </c>
      <c r="I249" s="510"/>
      <c r="J249" s="520">
        <v>122751</v>
      </c>
      <c r="K249" s="212">
        <v>1</v>
      </c>
      <c r="L249" s="231"/>
      <c r="M249" s="211" t="s">
        <v>11</v>
      </c>
      <c r="N249" s="277"/>
      <c r="O249" s="278" t="str">
        <f>Tabelle4424353[[#This Row],[FOPPE Art.-Nr. ]]</f>
        <v>21240060015.1</v>
      </c>
      <c r="Q249" s="258"/>
      <c r="R249" s="258"/>
      <c r="S249" s="258"/>
      <c r="T249" s="258"/>
      <c r="U249" s="258"/>
      <c r="V249" s="258"/>
      <c r="W249" s="258"/>
      <c r="X249" s="258"/>
      <c r="Y249" s="258"/>
      <c r="Z249" s="258"/>
      <c r="AA249" s="258"/>
      <c r="AB249" s="258"/>
      <c r="AC249" s="258"/>
      <c r="AD249" s="258"/>
      <c r="AE249" s="258"/>
      <c r="AF249" s="258"/>
      <c r="AG249" s="258"/>
      <c r="AH249" s="258"/>
      <c r="AI249" s="258"/>
      <c r="AJ249" s="258"/>
      <c r="AK249" s="258"/>
      <c r="AL249" s="258"/>
      <c r="AM249" s="258"/>
      <c r="AN249" s="258"/>
      <c r="AO249" s="258"/>
      <c r="AP249" s="258"/>
      <c r="AQ249" s="258"/>
      <c r="AR249" s="258"/>
      <c r="AS249" s="258"/>
      <c r="AT249" s="258"/>
      <c r="AU249" s="258"/>
      <c r="AV249" s="258"/>
      <c r="AW249" s="258"/>
      <c r="AX249" s="258"/>
      <c r="AY249" s="258"/>
      <c r="AZ249" s="258"/>
      <c r="BA249" s="258"/>
      <c r="BB249" s="258"/>
      <c r="BC249" s="258"/>
      <c r="BD249" s="258"/>
      <c r="BE249" s="258"/>
      <c r="BF249" s="258"/>
      <c r="BG249" s="258"/>
      <c r="BH249" s="258"/>
      <c r="BI249" s="258"/>
      <c r="BJ249" s="258"/>
      <c r="BK249" s="258"/>
      <c r="BL249" s="258"/>
      <c r="BM249" s="258"/>
      <c r="BN249" s="258"/>
      <c r="BO249" s="258"/>
      <c r="BP249" s="258"/>
      <c r="BQ249" s="258"/>
      <c r="BR249" s="258"/>
      <c r="BS249" s="258"/>
      <c r="BT249" s="258"/>
      <c r="BU249" s="258"/>
      <c r="BV249" s="258"/>
    </row>
    <row r="250" spans="1:74" s="257" customFormat="1" ht="13.8" x14ac:dyDescent="0.25">
      <c r="A250" s="192" t="s">
        <v>3020</v>
      </c>
      <c r="B250" s="194" t="s">
        <v>1301</v>
      </c>
      <c r="C250" s="209" t="s">
        <v>1307</v>
      </c>
      <c r="D250" s="193"/>
      <c r="E250" s="210" t="s">
        <v>1306</v>
      </c>
      <c r="F250" s="193"/>
      <c r="G250" s="193"/>
      <c r="H250" s="211">
        <v>1000</v>
      </c>
      <c r="I250" s="510"/>
      <c r="J250" s="520">
        <v>122746</v>
      </c>
      <c r="K250" s="212">
        <v>1</v>
      </c>
      <c r="L250" s="231"/>
      <c r="M250" s="211" t="s">
        <v>11</v>
      </c>
      <c r="N250" s="277"/>
      <c r="O250" s="278" t="str">
        <f>Tabelle4424353[[#This Row],[FOPPE Art.-Nr. ]]</f>
        <v>2124006002.1</v>
      </c>
      <c r="Q250" s="258"/>
      <c r="R250" s="258"/>
      <c r="S250" s="258"/>
      <c r="T250" s="258"/>
      <c r="U250" s="258"/>
      <c r="V250" s="258"/>
      <c r="W250" s="258"/>
      <c r="X250" s="258"/>
      <c r="Y250" s="258"/>
      <c r="Z250" s="258"/>
      <c r="AA250" s="258"/>
      <c r="AB250" s="258"/>
      <c r="AC250" s="258"/>
      <c r="AD250" s="258"/>
      <c r="AE250" s="258"/>
      <c r="AF250" s="258"/>
      <c r="AG250" s="258"/>
      <c r="AH250" s="258"/>
      <c r="AI250" s="258"/>
      <c r="AJ250" s="258"/>
      <c r="AK250" s="258"/>
      <c r="AL250" s="258"/>
      <c r="AM250" s="258"/>
      <c r="AN250" s="258"/>
      <c r="AO250" s="258"/>
      <c r="AP250" s="258"/>
      <c r="AQ250" s="258"/>
      <c r="AR250" s="258"/>
      <c r="AS250" s="258"/>
      <c r="AT250" s="258"/>
      <c r="AU250" s="258"/>
      <c r="AV250" s="258"/>
      <c r="AW250" s="258"/>
      <c r="AX250" s="258"/>
      <c r="AY250" s="258"/>
      <c r="AZ250" s="258"/>
      <c r="BA250" s="258"/>
      <c r="BB250" s="258"/>
      <c r="BC250" s="258"/>
      <c r="BD250" s="258"/>
      <c r="BE250" s="258"/>
      <c r="BF250" s="258"/>
      <c r="BG250" s="258"/>
      <c r="BH250" s="258"/>
      <c r="BI250" s="258"/>
      <c r="BJ250" s="258"/>
      <c r="BK250" s="258"/>
      <c r="BL250" s="258"/>
      <c r="BM250" s="258"/>
      <c r="BN250" s="258"/>
      <c r="BO250" s="258"/>
      <c r="BP250" s="258"/>
      <c r="BQ250" s="258"/>
      <c r="BR250" s="258"/>
      <c r="BS250" s="258"/>
      <c r="BT250" s="258"/>
      <c r="BU250" s="258"/>
      <c r="BV250" s="258"/>
    </row>
    <row r="251" spans="1:74" s="257" customFormat="1" ht="13.8" x14ac:dyDescent="0.25">
      <c r="A251" s="192" t="s">
        <v>3020</v>
      </c>
      <c r="B251" s="194" t="s">
        <v>1301</v>
      </c>
      <c r="C251" s="209" t="s">
        <v>1305</v>
      </c>
      <c r="D251" s="193"/>
      <c r="E251" s="210" t="s">
        <v>1304</v>
      </c>
      <c r="F251" s="193"/>
      <c r="G251" s="193"/>
      <c r="H251" s="211">
        <v>1000</v>
      </c>
      <c r="I251" s="510"/>
      <c r="J251" s="520">
        <v>122747</v>
      </c>
      <c r="K251" s="212">
        <v>1</v>
      </c>
      <c r="L251" s="231"/>
      <c r="M251" s="211" t="s">
        <v>11</v>
      </c>
      <c r="N251" s="277"/>
      <c r="O251" s="278" t="str">
        <f>Tabelle4424353[[#This Row],[FOPPE Art.-Nr. ]]</f>
        <v>2124006003.1</v>
      </c>
      <c r="Q251" s="258"/>
      <c r="R251" s="258"/>
      <c r="S251" s="258"/>
      <c r="T251" s="258"/>
      <c r="U251" s="258"/>
      <c r="V251" s="258"/>
      <c r="W251" s="258"/>
      <c r="X251" s="258"/>
      <c r="Y251" s="258"/>
      <c r="Z251" s="258"/>
      <c r="AA251" s="258"/>
      <c r="AB251" s="258"/>
      <c r="AC251" s="258"/>
      <c r="AD251" s="258"/>
      <c r="AE251" s="258"/>
      <c r="AF251" s="258"/>
      <c r="AG251" s="258"/>
      <c r="AH251" s="258"/>
      <c r="AI251" s="258"/>
      <c r="AJ251" s="258"/>
      <c r="AK251" s="258"/>
      <c r="AL251" s="258"/>
      <c r="AM251" s="258"/>
      <c r="AN251" s="258"/>
      <c r="AO251" s="258"/>
      <c r="AP251" s="258"/>
      <c r="AQ251" s="258"/>
      <c r="AR251" s="258"/>
      <c r="AS251" s="258"/>
      <c r="AT251" s="258"/>
      <c r="AU251" s="258"/>
      <c r="AV251" s="258"/>
      <c r="AW251" s="258"/>
      <c r="AX251" s="258"/>
      <c r="AY251" s="258"/>
      <c r="AZ251" s="258"/>
      <c r="BA251" s="258"/>
      <c r="BB251" s="258"/>
      <c r="BC251" s="258"/>
      <c r="BD251" s="258"/>
      <c r="BE251" s="258"/>
      <c r="BF251" s="258"/>
      <c r="BG251" s="258"/>
      <c r="BH251" s="258"/>
      <c r="BI251" s="258"/>
      <c r="BJ251" s="258"/>
      <c r="BK251" s="258"/>
      <c r="BL251" s="258"/>
      <c r="BM251" s="258"/>
      <c r="BN251" s="258"/>
      <c r="BO251" s="258"/>
      <c r="BP251" s="258"/>
      <c r="BQ251" s="258"/>
      <c r="BR251" s="258"/>
      <c r="BS251" s="258"/>
      <c r="BT251" s="258"/>
      <c r="BU251" s="258"/>
      <c r="BV251" s="258"/>
    </row>
    <row r="252" spans="1:74" s="257" customFormat="1" ht="13.8" x14ac:dyDescent="0.25">
      <c r="A252" s="192" t="s">
        <v>3020</v>
      </c>
      <c r="B252" s="194" t="s">
        <v>1301</v>
      </c>
      <c r="C252" s="209" t="s">
        <v>1303</v>
      </c>
      <c r="D252" s="193"/>
      <c r="E252" s="210" t="s">
        <v>1302</v>
      </c>
      <c r="F252" s="193"/>
      <c r="G252" s="193"/>
      <c r="H252" s="211">
        <v>1000</v>
      </c>
      <c r="I252" s="510"/>
      <c r="J252" s="520">
        <v>122748</v>
      </c>
      <c r="K252" s="212">
        <v>1</v>
      </c>
      <c r="L252" s="231"/>
      <c r="M252" s="211" t="s">
        <v>11</v>
      </c>
      <c r="N252" s="277"/>
      <c r="O252" s="278" t="str">
        <f>Tabelle4424353[[#This Row],[FOPPE Art.-Nr. ]]</f>
        <v>2124006005.1</v>
      </c>
      <c r="Q252" s="258"/>
      <c r="R252" s="258"/>
      <c r="S252" s="258"/>
      <c r="T252" s="258"/>
      <c r="U252" s="258"/>
      <c r="V252" s="258"/>
      <c r="W252" s="258"/>
      <c r="X252" s="258"/>
      <c r="Y252" s="258"/>
      <c r="Z252" s="258"/>
      <c r="AA252" s="258"/>
      <c r="AB252" s="258"/>
      <c r="AC252" s="258"/>
      <c r="AD252" s="258"/>
      <c r="AE252" s="258"/>
      <c r="AF252" s="258"/>
      <c r="AG252" s="258"/>
      <c r="AH252" s="258"/>
      <c r="AI252" s="258"/>
      <c r="AJ252" s="258"/>
      <c r="AK252" s="258"/>
      <c r="AL252" s="258"/>
      <c r="AM252" s="258"/>
      <c r="AN252" s="258"/>
      <c r="AO252" s="258"/>
      <c r="AP252" s="258"/>
      <c r="AQ252" s="258"/>
      <c r="AR252" s="258"/>
      <c r="AS252" s="258"/>
      <c r="AT252" s="258"/>
      <c r="AU252" s="258"/>
      <c r="AV252" s="258"/>
      <c r="AW252" s="258"/>
      <c r="AX252" s="258"/>
      <c r="AY252" s="258"/>
      <c r="AZ252" s="258"/>
      <c r="BA252" s="258"/>
      <c r="BB252" s="258"/>
      <c r="BC252" s="258"/>
      <c r="BD252" s="258"/>
      <c r="BE252" s="258"/>
      <c r="BF252" s="258"/>
      <c r="BG252" s="258"/>
      <c r="BH252" s="258"/>
      <c r="BI252" s="258"/>
      <c r="BJ252" s="258"/>
      <c r="BK252" s="258"/>
      <c r="BL252" s="258"/>
      <c r="BM252" s="258"/>
      <c r="BN252" s="258"/>
      <c r="BO252" s="258"/>
      <c r="BP252" s="258"/>
      <c r="BQ252" s="258"/>
      <c r="BR252" s="258"/>
      <c r="BS252" s="258"/>
      <c r="BT252" s="258"/>
      <c r="BU252" s="258"/>
      <c r="BV252" s="258"/>
    </row>
    <row r="253" spans="1:74" s="257" customFormat="1" ht="13.8" x14ac:dyDescent="0.25">
      <c r="A253" s="192" t="s">
        <v>3020</v>
      </c>
      <c r="B253" s="194" t="s">
        <v>1301</v>
      </c>
      <c r="C253" s="209" t="s">
        <v>1300</v>
      </c>
      <c r="D253" s="193"/>
      <c r="E253" s="210" t="s">
        <v>1299</v>
      </c>
      <c r="F253" s="193"/>
      <c r="G253" s="193"/>
      <c r="H253" s="211">
        <v>500</v>
      </c>
      <c r="I253" s="510"/>
      <c r="J253" s="520">
        <v>122749</v>
      </c>
      <c r="K253" s="212">
        <v>1</v>
      </c>
      <c r="L253" s="231"/>
      <c r="M253" s="211" t="s">
        <v>11</v>
      </c>
      <c r="N253" s="277"/>
      <c r="O253" s="278" t="str">
        <f>Tabelle4424353[[#This Row],[FOPPE Art.-Nr. ]]</f>
        <v>2124006010.1</v>
      </c>
      <c r="Q253" s="258"/>
      <c r="R253" s="258"/>
      <c r="S253" s="258"/>
      <c r="T253" s="258"/>
      <c r="U253" s="258"/>
      <c r="V253" s="258"/>
      <c r="W253" s="258"/>
      <c r="X253" s="258"/>
      <c r="Y253" s="258"/>
      <c r="Z253" s="258"/>
      <c r="AA253" s="258"/>
      <c r="AB253" s="258"/>
      <c r="AC253" s="258"/>
      <c r="AD253" s="258"/>
      <c r="AE253" s="258"/>
      <c r="AF253" s="258"/>
      <c r="AG253" s="258"/>
      <c r="AH253" s="258"/>
      <c r="AI253" s="258"/>
      <c r="AJ253" s="258"/>
      <c r="AK253" s="258"/>
      <c r="AL253" s="258"/>
      <c r="AM253" s="258"/>
      <c r="AN253" s="258"/>
      <c r="AO253" s="258"/>
      <c r="AP253" s="258"/>
      <c r="AQ253" s="258"/>
      <c r="AR253" s="258"/>
      <c r="AS253" s="258"/>
      <c r="AT253" s="258"/>
      <c r="AU253" s="258"/>
      <c r="AV253" s="258"/>
      <c r="AW253" s="258"/>
      <c r="AX253" s="258"/>
      <c r="AY253" s="258"/>
      <c r="AZ253" s="258"/>
      <c r="BA253" s="258"/>
      <c r="BB253" s="258"/>
      <c r="BC253" s="258"/>
      <c r="BD253" s="258"/>
      <c r="BE253" s="258"/>
      <c r="BF253" s="258"/>
      <c r="BG253" s="258"/>
      <c r="BH253" s="258"/>
      <c r="BI253" s="258"/>
      <c r="BJ253" s="258"/>
      <c r="BK253" s="258"/>
      <c r="BL253" s="258"/>
      <c r="BM253" s="258"/>
      <c r="BN253" s="258"/>
      <c r="BO253" s="258"/>
      <c r="BP253" s="258"/>
      <c r="BQ253" s="258"/>
      <c r="BR253" s="258"/>
      <c r="BS253" s="258"/>
      <c r="BT253" s="258"/>
      <c r="BU253" s="258"/>
      <c r="BV253" s="258"/>
    </row>
    <row r="254" spans="1:74" s="257" customFormat="1" ht="13.8" x14ac:dyDescent="0.25">
      <c r="A254" s="192" t="s">
        <v>3020</v>
      </c>
      <c r="B254" s="194" t="s">
        <v>1175</v>
      </c>
      <c r="C254" s="252">
        <v>155202530</v>
      </c>
      <c r="D254" s="254"/>
      <c r="E254" s="253" t="s">
        <v>1628</v>
      </c>
      <c r="F254" s="254"/>
      <c r="G254" s="254"/>
      <c r="H254" s="255">
        <v>100</v>
      </c>
      <c r="I254" s="509"/>
      <c r="J254" s="519">
        <v>122756</v>
      </c>
      <c r="K254" s="256">
        <v>1</v>
      </c>
      <c r="L254" s="256"/>
      <c r="M254" s="211" t="s">
        <v>11</v>
      </c>
      <c r="N254" s="277"/>
      <c r="O254" s="278">
        <f>Tabelle4424353[[#This Row],[FOPPE Art.-Nr. ]]</f>
        <v>155202530</v>
      </c>
      <c r="Q254" s="258"/>
      <c r="R254" s="258"/>
      <c r="S254" s="258"/>
      <c r="T254" s="258"/>
      <c r="U254" s="258"/>
      <c r="V254" s="258"/>
      <c r="W254" s="258"/>
      <c r="X254" s="258"/>
      <c r="Y254" s="258"/>
      <c r="Z254" s="258"/>
      <c r="AA254" s="258"/>
      <c r="AB254" s="258"/>
      <c r="AC254" s="258"/>
      <c r="AD254" s="258"/>
      <c r="AE254" s="258"/>
      <c r="AF254" s="258"/>
      <c r="AG254" s="258"/>
      <c r="AH254" s="258"/>
      <c r="AI254" s="258"/>
      <c r="AJ254" s="258"/>
      <c r="AK254" s="258"/>
      <c r="AL254" s="258"/>
      <c r="AM254" s="258"/>
      <c r="AN254" s="258"/>
      <c r="AO254" s="258"/>
      <c r="AP254" s="258"/>
      <c r="AQ254" s="258"/>
      <c r="AR254" s="258"/>
      <c r="AS254" s="258"/>
      <c r="AT254" s="258"/>
      <c r="AU254" s="258"/>
      <c r="AV254" s="258"/>
      <c r="AW254" s="258"/>
      <c r="AX254" s="258"/>
      <c r="AY254" s="258"/>
      <c r="AZ254" s="258"/>
      <c r="BA254" s="258"/>
      <c r="BB254" s="258"/>
      <c r="BC254" s="258"/>
      <c r="BD254" s="258"/>
      <c r="BE254" s="258"/>
      <c r="BF254" s="258"/>
      <c r="BG254" s="258"/>
      <c r="BH254" s="258"/>
      <c r="BI254" s="258"/>
      <c r="BJ254" s="258"/>
      <c r="BK254" s="258"/>
      <c r="BL254" s="258"/>
      <c r="BM254" s="258"/>
      <c r="BN254" s="258"/>
      <c r="BO254" s="258"/>
      <c r="BP254" s="258"/>
      <c r="BQ254" s="258"/>
      <c r="BR254" s="258"/>
      <c r="BS254" s="258"/>
      <c r="BT254" s="258"/>
      <c r="BU254" s="258"/>
      <c r="BV254" s="258"/>
    </row>
    <row r="255" spans="1:74" s="257" customFormat="1" ht="13.8" x14ac:dyDescent="0.25">
      <c r="A255" s="192" t="s">
        <v>3020</v>
      </c>
      <c r="B255" s="194" t="s">
        <v>1175</v>
      </c>
      <c r="C255" s="252">
        <v>155204813</v>
      </c>
      <c r="D255" s="254"/>
      <c r="E255" s="253" t="s">
        <v>1627</v>
      </c>
      <c r="F255" s="254"/>
      <c r="G255" s="254"/>
      <c r="H255" s="255">
        <v>500</v>
      </c>
      <c r="I255" s="509"/>
      <c r="J255" s="519">
        <v>122757</v>
      </c>
      <c r="K255" s="256">
        <v>1</v>
      </c>
      <c r="L255" s="256"/>
      <c r="M255" s="211" t="s">
        <v>11</v>
      </c>
      <c r="N255" s="277"/>
      <c r="O255" s="278">
        <f>Tabelle4424353[[#This Row],[FOPPE Art.-Nr. ]]</f>
        <v>155204813</v>
      </c>
      <c r="Q255" s="258"/>
      <c r="R255" s="258"/>
      <c r="S255" s="258"/>
      <c r="T255" s="258"/>
      <c r="U255" s="258"/>
      <c r="V255" s="258"/>
      <c r="W255" s="258"/>
      <c r="X255" s="258"/>
      <c r="Y255" s="258"/>
      <c r="Z255" s="258"/>
      <c r="AA255" s="258"/>
      <c r="AB255" s="258"/>
      <c r="AC255" s="258"/>
      <c r="AD255" s="258"/>
      <c r="AE255" s="258"/>
      <c r="AF255" s="258"/>
      <c r="AG255" s="258"/>
      <c r="AH255" s="258"/>
      <c r="AI255" s="258"/>
      <c r="AJ255" s="258"/>
      <c r="AK255" s="258"/>
      <c r="AL255" s="258"/>
      <c r="AM255" s="258"/>
      <c r="AN255" s="258"/>
      <c r="AO255" s="258"/>
      <c r="AP255" s="258"/>
      <c r="AQ255" s="258"/>
      <c r="AR255" s="258"/>
      <c r="AS255" s="258"/>
      <c r="AT255" s="258"/>
      <c r="AU255" s="258"/>
      <c r="AV255" s="258"/>
      <c r="AW255" s="258"/>
      <c r="AX255" s="258"/>
      <c r="AY255" s="258"/>
      <c r="AZ255" s="258"/>
      <c r="BA255" s="258"/>
      <c r="BB255" s="258"/>
      <c r="BC255" s="258"/>
      <c r="BD255" s="258"/>
      <c r="BE255" s="258"/>
      <c r="BF255" s="258"/>
      <c r="BG255" s="258"/>
      <c r="BH255" s="258"/>
      <c r="BI255" s="258"/>
      <c r="BJ255" s="258"/>
      <c r="BK255" s="258"/>
      <c r="BL255" s="258"/>
      <c r="BM255" s="258"/>
      <c r="BN255" s="258"/>
      <c r="BO255" s="258"/>
      <c r="BP255" s="258"/>
      <c r="BQ255" s="258"/>
      <c r="BR255" s="258"/>
      <c r="BS255" s="258"/>
      <c r="BT255" s="258"/>
      <c r="BU255" s="258"/>
      <c r="BV255" s="258"/>
    </row>
    <row r="256" spans="1:74" s="257" customFormat="1" ht="13.8" x14ac:dyDescent="0.25">
      <c r="A256" s="192" t="s">
        <v>3020</v>
      </c>
      <c r="B256" s="194" t="s">
        <v>1175</v>
      </c>
      <c r="C256" s="252">
        <v>155206316</v>
      </c>
      <c r="D256" s="254"/>
      <c r="E256" s="253" t="s">
        <v>1599</v>
      </c>
      <c r="F256" s="254"/>
      <c r="G256" s="254"/>
      <c r="H256" s="255">
        <v>100</v>
      </c>
      <c r="I256" s="509"/>
      <c r="J256" s="519">
        <v>124107</v>
      </c>
      <c r="K256" s="256">
        <v>1</v>
      </c>
      <c r="L256" s="256"/>
      <c r="M256" s="211" t="s">
        <v>11</v>
      </c>
      <c r="N256" s="277"/>
      <c r="O256" s="278">
        <f>Tabelle4424353[[#This Row],[FOPPE Art.-Nr. ]]</f>
        <v>155206316</v>
      </c>
      <c r="Q256" s="258"/>
      <c r="R256" s="258"/>
      <c r="S256" s="258"/>
      <c r="T256" s="258"/>
      <c r="U256" s="258"/>
      <c r="V256" s="258"/>
      <c r="W256" s="258"/>
      <c r="X256" s="258"/>
      <c r="Y256" s="258"/>
      <c r="Z256" s="258"/>
      <c r="AA256" s="258"/>
      <c r="AB256" s="258"/>
      <c r="AC256" s="258"/>
      <c r="AD256" s="258"/>
      <c r="AE256" s="258"/>
      <c r="AF256" s="258"/>
      <c r="AG256" s="258"/>
      <c r="AH256" s="258"/>
      <c r="AI256" s="258"/>
      <c r="AJ256" s="258"/>
      <c r="AK256" s="258"/>
      <c r="AL256" s="258"/>
      <c r="AM256" s="258"/>
      <c r="AN256" s="258"/>
      <c r="AO256" s="258"/>
      <c r="AP256" s="258"/>
      <c r="AQ256" s="258"/>
      <c r="AR256" s="258"/>
      <c r="AS256" s="258"/>
      <c r="AT256" s="258"/>
      <c r="AU256" s="258"/>
      <c r="AV256" s="258"/>
      <c r="AW256" s="258"/>
      <c r="AX256" s="258"/>
      <c r="AY256" s="258"/>
      <c r="AZ256" s="258"/>
      <c r="BA256" s="258"/>
      <c r="BB256" s="258"/>
      <c r="BC256" s="258"/>
      <c r="BD256" s="258"/>
      <c r="BE256" s="258"/>
      <c r="BF256" s="258"/>
      <c r="BG256" s="258"/>
      <c r="BH256" s="258"/>
      <c r="BI256" s="258"/>
      <c r="BJ256" s="258"/>
      <c r="BK256" s="258"/>
      <c r="BL256" s="258"/>
      <c r="BM256" s="258"/>
      <c r="BN256" s="258"/>
      <c r="BO256" s="258"/>
      <c r="BP256" s="258"/>
      <c r="BQ256" s="258"/>
      <c r="BR256" s="258"/>
      <c r="BS256" s="258"/>
      <c r="BT256" s="258"/>
      <c r="BU256" s="258"/>
      <c r="BV256" s="258"/>
    </row>
    <row r="257" spans="1:74" s="257" customFormat="1" ht="13.8" x14ac:dyDescent="0.25">
      <c r="A257" s="192" t="s">
        <v>3020</v>
      </c>
      <c r="B257" s="194" t="s">
        <v>1175</v>
      </c>
      <c r="C257" s="252">
        <v>155206332</v>
      </c>
      <c r="D257" s="254"/>
      <c r="E257" s="253" t="s">
        <v>1598</v>
      </c>
      <c r="F257" s="254"/>
      <c r="G257" s="254"/>
      <c r="H257" s="255">
        <v>100</v>
      </c>
      <c r="I257" s="509"/>
      <c r="J257" s="519">
        <v>124108</v>
      </c>
      <c r="K257" s="256">
        <v>1</v>
      </c>
      <c r="L257" s="256"/>
      <c r="M257" s="211" t="s">
        <v>11</v>
      </c>
      <c r="N257" s="277"/>
      <c r="O257" s="278">
        <f>Tabelle4424353[[#This Row],[FOPPE Art.-Nr. ]]</f>
        <v>155206332</v>
      </c>
      <c r="Q257" s="258"/>
      <c r="R257" s="258"/>
      <c r="S257" s="258"/>
      <c r="T257" s="258"/>
      <c r="U257" s="258"/>
      <c r="V257" s="258"/>
      <c r="W257" s="258"/>
      <c r="X257" s="258"/>
      <c r="Y257" s="258"/>
      <c r="Z257" s="258"/>
      <c r="AA257" s="258"/>
      <c r="AB257" s="258"/>
      <c r="AC257" s="258"/>
      <c r="AD257" s="258"/>
      <c r="AE257" s="258"/>
      <c r="AF257" s="258"/>
      <c r="AG257" s="258"/>
      <c r="AH257" s="258"/>
      <c r="AI257" s="258"/>
      <c r="AJ257" s="258"/>
      <c r="AK257" s="258"/>
      <c r="AL257" s="258"/>
      <c r="AM257" s="258"/>
      <c r="AN257" s="258"/>
      <c r="AO257" s="258"/>
      <c r="AP257" s="258"/>
      <c r="AQ257" s="258"/>
      <c r="AR257" s="258"/>
      <c r="AS257" s="258"/>
      <c r="AT257" s="258"/>
      <c r="AU257" s="258"/>
      <c r="AV257" s="258"/>
      <c r="AW257" s="258"/>
      <c r="AX257" s="258"/>
      <c r="AY257" s="258"/>
      <c r="AZ257" s="258"/>
      <c r="BA257" s="258"/>
      <c r="BB257" s="258"/>
      <c r="BC257" s="258"/>
      <c r="BD257" s="258"/>
      <c r="BE257" s="258"/>
      <c r="BF257" s="258"/>
      <c r="BG257" s="258"/>
      <c r="BH257" s="258"/>
      <c r="BI257" s="258"/>
      <c r="BJ257" s="258"/>
      <c r="BK257" s="258"/>
      <c r="BL257" s="258"/>
      <c r="BM257" s="258"/>
      <c r="BN257" s="258"/>
      <c r="BO257" s="258"/>
      <c r="BP257" s="258"/>
      <c r="BQ257" s="258"/>
      <c r="BR257" s="258"/>
      <c r="BS257" s="258"/>
      <c r="BT257" s="258"/>
      <c r="BU257" s="258"/>
      <c r="BV257" s="258"/>
    </row>
    <row r="258" spans="1:74" s="257" customFormat="1" ht="13.8" x14ac:dyDescent="0.25">
      <c r="A258" s="192" t="s">
        <v>3020</v>
      </c>
      <c r="B258" s="194" t="s">
        <v>1175</v>
      </c>
      <c r="C258" s="252">
        <v>705075152</v>
      </c>
      <c r="D258" s="254"/>
      <c r="E258" s="253" t="s">
        <v>1499</v>
      </c>
      <c r="F258" s="254"/>
      <c r="G258" s="254"/>
      <c r="H258" s="255">
        <v>100</v>
      </c>
      <c r="I258" s="509"/>
      <c r="J258" s="519">
        <v>123976</v>
      </c>
      <c r="K258" s="256">
        <v>1</v>
      </c>
      <c r="L258" s="256"/>
      <c r="M258" s="211" t="s">
        <v>11</v>
      </c>
      <c r="N258" s="277"/>
      <c r="O258" s="278">
        <f>Tabelle4424353[[#This Row],[FOPPE Art.-Nr. ]]</f>
        <v>705075152</v>
      </c>
      <c r="Q258" s="258"/>
      <c r="R258" s="258"/>
      <c r="S258" s="258"/>
      <c r="T258" s="258"/>
      <c r="U258" s="258"/>
      <c r="V258" s="258"/>
      <c r="W258" s="258"/>
      <c r="X258" s="258"/>
      <c r="Y258" s="258"/>
      <c r="Z258" s="258"/>
      <c r="AA258" s="258"/>
      <c r="AB258" s="258"/>
      <c r="AC258" s="258"/>
      <c r="AD258" s="258"/>
      <c r="AE258" s="258"/>
      <c r="AF258" s="258"/>
      <c r="AG258" s="258"/>
      <c r="AH258" s="258"/>
      <c r="AI258" s="258"/>
      <c r="AJ258" s="258"/>
      <c r="AK258" s="258"/>
      <c r="AL258" s="258"/>
      <c r="AM258" s="258"/>
      <c r="AN258" s="258"/>
      <c r="AO258" s="258"/>
      <c r="AP258" s="258"/>
      <c r="AQ258" s="258"/>
      <c r="AR258" s="258"/>
      <c r="AS258" s="258"/>
      <c r="AT258" s="258"/>
      <c r="AU258" s="258"/>
      <c r="AV258" s="258"/>
      <c r="AW258" s="258"/>
      <c r="AX258" s="258"/>
      <c r="AY258" s="258"/>
      <c r="AZ258" s="258"/>
      <c r="BA258" s="258"/>
      <c r="BB258" s="258"/>
      <c r="BC258" s="258"/>
      <c r="BD258" s="258"/>
      <c r="BE258" s="258"/>
      <c r="BF258" s="258"/>
      <c r="BG258" s="258"/>
      <c r="BH258" s="258"/>
      <c r="BI258" s="258"/>
      <c r="BJ258" s="258"/>
      <c r="BK258" s="258"/>
      <c r="BL258" s="258"/>
      <c r="BM258" s="258"/>
      <c r="BN258" s="258"/>
      <c r="BO258" s="258"/>
      <c r="BP258" s="258"/>
      <c r="BQ258" s="258"/>
      <c r="BR258" s="258"/>
      <c r="BS258" s="258"/>
      <c r="BT258" s="258"/>
      <c r="BU258" s="258"/>
      <c r="BV258" s="258"/>
    </row>
    <row r="259" spans="1:74" s="257" customFormat="1" ht="13.8" x14ac:dyDescent="0.25">
      <c r="A259" s="192" t="s">
        <v>3020</v>
      </c>
      <c r="B259" s="194" t="s">
        <v>1175</v>
      </c>
      <c r="C259" s="252">
        <v>705075182</v>
      </c>
      <c r="D259" s="254"/>
      <c r="E259" s="253" t="s">
        <v>1498</v>
      </c>
      <c r="F259" s="254"/>
      <c r="G259" s="254"/>
      <c r="H259" s="255">
        <v>100</v>
      </c>
      <c r="I259" s="509"/>
      <c r="J259" s="519">
        <v>123977</v>
      </c>
      <c r="K259" s="256">
        <v>1</v>
      </c>
      <c r="L259" s="256"/>
      <c r="M259" s="211" t="s">
        <v>11</v>
      </c>
      <c r="N259" s="277"/>
      <c r="O259" s="278">
        <f>Tabelle4424353[[#This Row],[FOPPE Art.-Nr. ]]</f>
        <v>705075182</v>
      </c>
      <c r="Q259" s="258"/>
      <c r="R259" s="258"/>
      <c r="S259" s="258"/>
      <c r="T259" s="258"/>
      <c r="U259" s="258"/>
      <c r="V259" s="258"/>
      <c r="W259" s="258"/>
      <c r="X259" s="258"/>
      <c r="Y259" s="258"/>
      <c r="Z259" s="258"/>
      <c r="AA259" s="258"/>
      <c r="AB259" s="258"/>
      <c r="AC259" s="258"/>
      <c r="AD259" s="258"/>
      <c r="AE259" s="258"/>
      <c r="AF259" s="258"/>
      <c r="AG259" s="258"/>
      <c r="AH259" s="258"/>
      <c r="AI259" s="258"/>
      <c r="AJ259" s="258"/>
      <c r="AK259" s="258"/>
      <c r="AL259" s="258"/>
      <c r="AM259" s="258"/>
      <c r="AN259" s="258"/>
      <c r="AO259" s="258"/>
      <c r="AP259" s="258"/>
      <c r="AQ259" s="258"/>
      <c r="AR259" s="258"/>
      <c r="AS259" s="258"/>
      <c r="AT259" s="258"/>
      <c r="AU259" s="258"/>
      <c r="AV259" s="258"/>
      <c r="AW259" s="258"/>
      <c r="AX259" s="258"/>
      <c r="AY259" s="258"/>
      <c r="AZ259" s="258"/>
      <c r="BA259" s="258"/>
      <c r="BB259" s="258"/>
      <c r="BC259" s="258"/>
      <c r="BD259" s="258"/>
      <c r="BE259" s="258"/>
      <c r="BF259" s="258"/>
      <c r="BG259" s="258"/>
      <c r="BH259" s="258"/>
      <c r="BI259" s="258"/>
      <c r="BJ259" s="258"/>
      <c r="BK259" s="258"/>
      <c r="BL259" s="258"/>
      <c r="BM259" s="258"/>
      <c r="BN259" s="258"/>
      <c r="BO259" s="258"/>
      <c r="BP259" s="258"/>
      <c r="BQ259" s="258"/>
      <c r="BR259" s="258"/>
      <c r="BS259" s="258"/>
      <c r="BT259" s="258"/>
      <c r="BU259" s="258"/>
      <c r="BV259" s="258"/>
    </row>
    <row r="260" spans="1:74" s="257" customFormat="1" ht="13.8" x14ac:dyDescent="0.25">
      <c r="A260" s="192" t="s">
        <v>3020</v>
      </c>
      <c r="B260" s="194" t="s">
        <v>1175</v>
      </c>
      <c r="C260" s="252">
        <v>705175152</v>
      </c>
      <c r="D260" s="254"/>
      <c r="E260" s="253" t="s">
        <v>1497</v>
      </c>
      <c r="F260" s="254"/>
      <c r="G260" s="254"/>
      <c r="H260" s="255">
        <v>100</v>
      </c>
      <c r="I260" s="509"/>
      <c r="J260" s="519">
        <v>123978</v>
      </c>
      <c r="K260" s="256">
        <v>1</v>
      </c>
      <c r="L260" s="256"/>
      <c r="M260" s="211" t="s">
        <v>11</v>
      </c>
      <c r="N260" s="277"/>
      <c r="O260" s="278">
        <f>Tabelle4424353[[#This Row],[FOPPE Art.-Nr. ]]</f>
        <v>705175152</v>
      </c>
      <c r="Q260" s="258"/>
      <c r="R260" s="258"/>
      <c r="S260" s="258"/>
      <c r="T260" s="258"/>
      <c r="U260" s="258"/>
      <c r="V260" s="258"/>
      <c r="W260" s="258"/>
      <c r="X260" s="258"/>
      <c r="Y260" s="258"/>
      <c r="Z260" s="258"/>
      <c r="AA260" s="258"/>
      <c r="AB260" s="258"/>
      <c r="AC260" s="258"/>
      <c r="AD260" s="258"/>
      <c r="AE260" s="258"/>
      <c r="AF260" s="258"/>
      <c r="AG260" s="258"/>
      <c r="AH260" s="258"/>
      <c r="AI260" s="258"/>
      <c r="AJ260" s="258"/>
      <c r="AK260" s="258"/>
      <c r="AL260" s="258"/>
      <c r="AM260" s="258"/>
      <c r="AN260" s="258"/>
      <c r="AO260" s="258"/>
      <c r="AP260" s="258"/>
      <c r="AQ260" s="258"/>
      <c r="AR260" s="258"/>
      <c r="AS260" s="258"/>
      <c r="AT260" s="258"/>
      <c r="AU260" s="258"/>
      <c r="AV260" s="258"/>
      <c r="AW260" s="258"/>
      <c r="AX260" s="258"/>
      <c r="AY260" s="258"/>
      <c r="AZ260" s="258"/>
      <c r="BA260" s="258"/>
      <c r="BB260" s="258"/>
      <c r="BC260" s="258"/>
      <c r="BD260" s="258"/>
      <c r="BE260" s="258"/>
      <c r="BF260" s="258"/>
      <c r="BG260" s="258"/>
      <c r="BH260" s="258"/>
      <c r="BI260" s="258"/>
      <c r="BJ260" s="258"/>
      <c r="BK260" s="258"/>
      <c r="BL260" s="258"/>
      <c r="BM260" s="258"/>
      <c r="BN260" s="258"/>
      <c r="BO260" s="258"/>
      <c r="BP260" s="258"/>
      <c r="BQ260" s="258"/>
      <c r="BR260" s="258"/>
      <c r="BS260" s="258"/>
      <c r="BT260" s="258"/>
      <c r="BU260" s="258"/>
      <c r="BV260" s="258"/>
    </row>
    <row r="261" spans="1:74" s="257" customFormat="1" ht="13.8" x14ac:dyDescent="0.25">
      <c r="A261" s="192" t="s">
        <v>3020</v>
      </c>
      <c r="B261" s="194" t="s">
        <v>1175</v>
      </c>
      <c r="C261" s="252">
        <v>705175182</v>
      </c>
      <c r="D261" s="254"/>
      <c r="E261" s="253" t="s">
        <v>1496</v>
      </c>
      <c r="F261" s="254"/>
      <c r="G261" s="254"/>
      <c r="H261" s="255">
        <v>100</v>
      </c>
      <c r="I261" s="509"/>
      <c r="J261" s="519">
        <v>123979</v>
      </c>
      <c r="K261" s="256">
        <v>1</v>
      </c>
      <c r="L261" s="256"/>
      <c r="M261" s="211" t="s">
        <v>11</v>
      </c>
      <c r="N261" s="277"/>
      <c r="O261" s="278">
        <f>Tabelle4424353[[#This Row],[FOPPE Art.-Nr. ]]</f>
        <v>705175182</v>
      </c>
      <c r="Q261" s="258"/>
      <c r="R261" s="258"/>
      <c r="S261" s="258"/>
      <c r="T261" s="258"/>
      <c r="U261" s="258"/>
      <c r="V261" s="258"/>
      <c r="W261" s="258"/>
      <c r="X261" s="258"/>
      <c r="Y261" s="258"/>
      <c r="Z261" s="258"/>
      <c r="AA261" s="258"/>
      <c r="AB261" s="258"/>
      <c r="AC261" s="258"/>
      <c r="AD261" s="258"/>
      <c r="AE261" s="258"/>
      <c r="AF261" s="258"/>
      <c r="AG261" s="258"/>
      <c r="AH261" s="258"/>
      <c r="AI261" s="258"/>
      <c r="AJ261" s="258"/>
      <c r="AK261" s="258"/>
      <c r="AL261" s="258"/>
      <c r="AM261" s="258"/>
      <c r="AN261" s="258"/>
      <c r="AO261" s="258"/>
      <c r="AP261" s="258"/>
      <c r="AQ261" s="258"/>
      <c r="AR261" s="258"/>
      <c r="AS261" s="258"/>
      <c r="AT261" s="258"/>
      <c r="AU261" s="258"/>
      <c r="AV261" s="258"/>
      <c r="AW261" s="258"/>
      <c r="AX261" s="258"/>
      <c r="AY261" s="258"/>
      <c r="AZ261" s="258"/>
      <c r="BA261" s="258"/>
      <c r="BB261" s="258"/>
      <c r="BC261" s="258"/>
      <c r="BD261" s="258"/>
      <c r="BE261" s="258"/>
      <c r="BF261" s="258"/>
      <c r="BG261" s="258"/>
      <c r="BH261" s="258"/>
      <c r="BI261" s="258"/>
      <c r="BJ261" s="258"/>
      <c r="BK261" s="258"/>
      <c r="BL261" s="258"/>
      <c r="BM261" s="258"/>
      <c r="BN261" s="258"/>
      <c r="BO261" s="258"/>
      <c r="BP261" s="258"/>
      <c r="BQ261" s="258"/>
      <c r="BR261" s="258"/>
      <c r="BS261" s="258"/>
      <c r="BT261" s="258"/>
      <c r="BU261" s="258"/>
      <c r="BV261" s="258"/>
    </row>
    <row r="262" spans="1:74" s="257" customFormat="1" ht="13.8" x14ac:dyDescent="0.25">
      <c r="A262" s="192" t="s">
        <v>3020</v>
      </c>
      <c r="B262" s="194" t="s">
        <v>1175</v>
      </c>
      <c r="C262" s="252">
        <v>705275152</v>
      </c>
      <c r="D262" s="254"/>
      <c r="E262" s="253" t="s">
        <v>1495</v>
      </c>
      <c r="F262" s="254"/>
      <c r="G262" s="254"/>
      <c r="H262" s="255">
        <v>100</v>
      </c>
      <c r="I262" s="509"/>
      <c r="J262" s="519">
        <v>123980</v>
      </c>
      <c r="K262" s="256">
        <v>1</v>
      </c>
      <c r="L262" s="256"/>
      <c r="M262" s="211" t="s">
        <v>11</v>
      </c>
      <c r="N262" s="277"/>
      <c r="O262" s="278">
        <f>Tabelle4424353[[#This Row],[FOPPE Art.-Nr. ]]</f>
        <v>705275152</v>
      </c>
      <c r="Q262" s="258"/>
      <c r="R262" s="258"/>
      <c r="S262" s="258"/>
      <c r="T262" s="258"/>
      <c r="U262" s="258"/>
      <c r="V262" s="258"/>
      <c r="W262" s="258"/>
      <c r="X262" s="258"/>
      <c r="Y262" s="258"/>
      <c r="Z262" s="258"/>
      <c r="AA262" s="258"/>
      <c r="AB262" s="258"/>
      <c r="AC262" s="258"/>
      <c r="AD262" s="258"/>
      <c r="AE262" s="258"/>
      <c r="AF262" s="258"/>
      <c r="AG262" s="258"/>
      <c r="AH262" s="258"/>
      <c r="AI262" s="258"/>
      <c r="AJ262" s="258"/>
      <c r="AK262" s="258"/>
      <c r="AL262" s="258"/>
      <c r="AM262" s="258"/>
      <c r="AN262" s="258"/>
      <c r="AO262" s="258"/>
      <c r="AP262" s="258"/>
      <c r="AQ262" s="258"/>
      <c r="AR262" s="258"/>
      <c r="AS262" s="258"/>
      <c r="AT262" s="258"/>
      <c r="AU262" s="258"/>
      <c r="AV262" s="258"/>
      <c r="AW262" s="258"/>
      <c r="AX262" s="258"/>
      <c r="AY262" s="258"/>
      <c r="AZ262" s="258"/>
      <c r="BA262" s="258"/>
      <c r="BB262" s="258"/>
      <c r="BC262" s="258"/>
      <c r="BD262" s="258"/>
      <c r="BE262" s="258"/>
      <c r="BF262" s="258"/>
      <c r="BG262" s="258"/>
      <c r="BH262" s="258"/>
      <c r="BI262" s="258"/>
      <c r="BJ262" s="258"/>
      <c r="BK262" s="258"/>
      <c r="BL262" s="258"/>
      <c r="BM262" s="258"/>
      <c r="BN262" s="258"/>
      <c r="BO262" s="258"/>
      <c r="BP262" s="258"/>
      <c r="BQ262" s="258"/>
      <c r="BR262" s="258"/>
      <c r="BS262" s="258"/>
      <c r="BT262" s="258"/>
      <c r="BU262" s="258"/>
      <c r="BV262" s="258"/>
    </row>
    <row r="263" spans="1:74" s="257" customFormat="1" ht="13.8" x14ac:dyDescent="0.25">
      <c r="A263" s="192" t="s">
        <v>3020</v>
      </c>
      <c r="B263" s="194" t="s">
        <v>1175</v>
      </c>
      <c r="C263" s="252">
        <v>705275182</v>
      </c>
      <c r="D263" s="254"/>
      <c r="E263" s="253" t="s">
        <v>1494</v>
      </c>
      <c r="F263" s="254"/>
      <c r="G263" s="254"/>
      <c r="H263" s="255">
        <v>100</v>
      </c>
      <c r="I263" s="509"/>
      <c r="J263" s="519">
        <v>123981</v>
      </c>
      <c r="K263" s="256">
        <v>1</v>
      </c>
      <c r="L263" s="256"/>
      <c r="M263" s="211" t="s">
        <v>11</v>
      </c>
      <c r="N263" s="277"/>
      <c r="O263" s="278">
        <f>Tabelle4424353[[#This Row],[FOPPE Art.-Nr. ]]</f>
        <v>705275182</v>
      </c>
      <c r="Q263" s="258"/>
      <c r="R263" s="258"/>
      <c r="S263" s="258"/>
      <c r="T263" s="258"/>
      <c r="U263" s="258"/>
      <c r="V263" s="258"/>
      <c r="W263" s="258"/>
      <c r="X263" s="258"/>
      <c r="Y263" s="258"/>
      <c r="Z263" s="258"/>
      <c r="AA263" s="258"/>
      <c r="AB263" s="258"/>
      <c r="AC263" s="258"/>
      <c r="AD263" s="258"/>
      <c r="AE263" s="258"/>
      <c r="AF263" s="258"/>
      <c r="AG263" s="258"/>
      <c r="AH263" s="258"/>
      <c r="AI263" s="258"/>
      <c r="AJ263" s="258"/>
      <c r="AK263" s="258"/>
      <c r="AL263" s="258"/>
      <c r="AM263" s="258"/>
      <c r="AN263" s="258"/>
      <c r="AO263" s="258"/>
      <c r="AP263" s="258"/>
      <c r="AQ263" s="258"/>
      <c r="AR263" s="258"/>
      <c r="AS263" s="258"/>
      <c r="AT263" s="258"/>
      <c r="AU263" s="258"/>
      <c r="AV263" s="258"/>
      <c r="AW263" s="258"/>
      <c r="AX263" s="258"/>
      <c r="AY263" s="258"/>
      <c r="AZ263" s="258"/>
      <c r="BA263" s="258"/>
      <c r="BB263" s="258"/>
      <c r="BC263" s="258"/>
      <c r="BD263" s="258"/>
      <c r="BE263" s="258"/>
      <c r="BF263" s="258"/>
      <c r="BG263" s="258"/>
      <c r="BH263" s="258"/>
      <c r="BI263" s="258"/>
      <c r="BJ263" s="258"/>
      <c r="BK263" s="258"/>
      <c r="BL263" s="258"/>
      <c r="BM263" s="258"/>
      <c r="BN263" s="258"/>
      <c r="BO263" s="258"/>
      <c r="BP263" s="258"/>
      <c r="BQ263" s="258"/>
      <c r="BR263" s="258"/>
      <c r="BS263" s="258"/>
      <c r="BT263" s="258"/>
      <c r="BU263" s="258"/>
      <c r="BV263" s="258"/>
    </row>
    <row r="264" spans="1:74" s="257" customFormat="1" ht="13.8" x14ac:dyDescent="0.25">
      <c r="A264" s="192" t="s">
        <v>3020</v>
      </c>
      <c r="B264" s="194" t="s">
        <v>1175</v>
      </c>
      <c r="C264" s="209" t="s">
        <v>1174</v>
      </c>
      <c r="D264" s="193"/>
      <c r="E264" s="210" t="s">
        <v>1173</v>
      </c>
      <c r="F264" s="193"/>
      <c r="G264" s="193"/>
      <c r="H264" s="211">
        <v>50</v>
      </c>
      <c r="I264" s="510"/>
      <c r="J264" s="520">
        <v>122050</v>
      </c>
      <c r="K264" s="212">
        <v>1</v>
      </c>
      <c r="L264" s="212">
        <v>10</v>
      </c>
      <c r="M264" s="211" t="s">
        <v>11</v>
      </c>
      <c r="N264" s="277"/>
      <c r="O264" s="278" t="str">
        <f>Tabelle4424353[[#This Row],[FOPPE Art.-Nr. ]]</f>
        <v>7053808404.1</v>
      </c>
      <c r="Q264" s="258"/>
      <c r="R264" s="258"/>
      <c r="S264" s="258"/>
      <c r="T264" s="258"/>
      <c r="U264" s="258"/>
      <c r="V264" s="258"/>
      <c r="W264" s="258"/>
      <c r="X264" s="258"/>
      <c r="Y264" s="258"/>
      <c r="Z264" s="258"/>
      <c r="AA264" s="258"/>
      <c r="AB264" s="258"/>
      <c r="AC264" s="258"/>
      <c r="AD264" s="258"/>
      <c r="AE264" s="258"/>
      <c r="AF264" s="258"/>
      <c r="AG264" s="258"/>
      <c r="AH264" s="258"/>
      <c r="AI264" s="258"/>
      <c r="AJ264" s="258"/>
      <c r="AK264" s="258"/>
      <c r="AL264" s="258"/>
      <c r="AM264" s="258"/>
      <c r="AN264" s="258"/>
      <c r="AO264" s="258"/>
      <c r="AP264" s="258"/>
      <c r="AQ264" s="258"/>
      <c r="AR264" s="258"/>
      <c r="AS264" s="258"/>
      <c r="AT264" s="258"/>
      <c r="AU264" s="258"/>
      <c r="AV264" s="258"/>
      <c r="AW264" s="258"/>
      <c r="AX264" s="258"/>
      <c r="AY264" s="258"/>
      <c r="AZ264" s="258"/>
      <c r="BA264" s="258"/>
      <c r="BB264" s="258"/>
      <c r="BC264" s="258"/>
      <c r="BD264" s="258"/>
      <c r="BE264" s="258"/>
      <c r="BF264" s="258"/>
      <c r="BG264" s="258"/>
      <c r="BH264" s="258"/>
      <c r="BI264" s="258"/>
      <c r="BJ264" s="258"/>
      <c r="BK264" s="258"/>
      <c r="BL264" s="258"/>
      <c r="BM264" s="258"/>
      <c r="BN264" s="258"/>
      <c r="BO264" s="258"/>
      <c r="BP264" s="258"/>
      <c r="BQ264" s="258"/>
      <c r="BR264" s="258"/>
      <c r="BS264" s="258"/>
      <c r="BT264" s="258"/>
      <c r="BU264" s="258"/>
      <c r="BV264" s="258"/>
    </row>
    <row r="265" spans="1:74" s="257" customFormat="1" ht="13.8" x14ac:dyDescent="0.25">
      <c r="A265" s="192" t="s">
        <v>3020</v>
      </c>
      <c r="B265" s="194" t="s">
        <v>1428</v>
      </c>
      <c r="C265" s="225">
        <v>7050413152</v>
      </c>
      <c r="D265" s="193"/>
      <c r="E265" s="210" t="s">
        <v>1432</v>
      </c>
      <c r="F265" s="193"/>
      <c r="G265" s="193"/>
      <c r="H265" s="211">
        <v>100</v>
      </c>
      <c r="I265" s="510"/>
      <c r="J265" s="520">
        <v>104178</v>
      </c>
      <c r="K265" s="212">
        <v>1</v>
      </c>
      <c r="L265" s="212">
        <v>3</v>
      </c>
      <c r="M265" s="211" t="s">
        <v>11</v>
      </c>
      <c r="N265" s="277"/>
      <c r="O265" s="278">
        <f>Tabelle4424353[[#This Row],[FOPPE Art.-Nr. ]]</f>
        <v>7050413152</v>
      </c>
      <c r="Q265" s="258"/>
      <c r="R265" s="258"/>
      <c r="S265" s="258"/>
      <c r="T265" s="258"/>
      <c r="U265" s="258"/>
      <c r="V265" s="258"/>
      <c r="W265" s="258"/>
      <c r="X265" s="258"/>
      <c r="Y265" s="258"/>
      <c r="Z265" s="258"/>
      <c r="AA265" s="258"/>
      <c r="AB265" s="258"/>
      <c r="AC265" s="258"/>
      <c r="AD265" s="258"/>
      <c r="AE265" s="258"/>
      <c r="AF265" s="258"/>
      <c r="AG265" s="258"/>
      <c r="AH265" s="258"/>
      <c r="AI265" s="258"/>
      <c r="AJ265" s="258"/>
      <c r="AK265" s="258"/>
      <c r="AL265" s="258"/>
      <c r="AM265" s="258"/>
      <c r="AN265" s="258"/>
      <c r="AO265" s="258"/>
      <c r="AP265" s="258"/>
      <c r="AQ265" s="258"/>
      <c r="AR265" s="258"/>
      <c r="AS265" s="258"/>
      <c r="AT265" s="258"/>
      <c r="AU265" s="258"/>
      <c r="AV265" s="258"/>
      <c r="AW265" s="258"/>
      <c r="AX265" s="258"/>
      <c r="AY265" s="258"/>
      <c r="AZ265" s="258"/>
      <c r="BA265" s="258"/>
      <c r="BB265" s="258"/>
      <c r="BC265" s="258"/>
      <c r="BD265" s="258"/>
      <c r="BE265" s="258"/>
      <c r="BF265" s="258"/>
      <c r="BG265" s="258"/>
      <c r="BH265" s="258"/>
      <c r="BI265" s="258"/>
      <c r="BJ265" s="258"/>
      <c r="BK265" s="258"/>
      <c r="BL265" s="258"/>
      <c r="BM265" s="258"/>
      <c r="BN265" s="258"/>
      <c r="BO265" s="258"/>
      <c r="BP265" s="258"/>
      <c r="BQ265" s="258"/>
      <c r="BR265" s="258"/>
      <c r="BS265" s="258"/>
      <c r="BT265" s="258"/>
      <c r="BU265" s="258"/>
      <c r="BV265" s="258"/>
    </row>
    <row r="266" spans="1:74" s="257" customFormat="1" ht="13.8" x14ac:dyDescent="0.25">
      <c r="A266" s="192" t="s">
        <v>3020</v>
      </c>
      <c r="B266" s="259" t="s">
        <v>1428</v>
      </c>
      <c r="C266" s="209">
        <v>7050415112</v>
      </c>
      <c r="D266" s="193"/>
      <c r="E266" s="210" t="s">
        <v>1431</v>
      </c>
      <c r="F266" s="193"/>
      <c r="G266" s="193"/>
      <c r="H266" s="211">
        <v>100</v>
      </c>
      <c r="I266" s="510"/>
      <c r="J266" s="520">
        <v>104183</v>
      </c>
      <c r="K266" s="212">
        <v>1</v>
      </c>
      <c r="L266" s="212">
        <v>5</v>
      </c>
      <c r="M266" s="211" t="s">
        <v>11</v>
      </c>
      <c r="N266" s="277"/>
      <c r="O266" s="278">
        <f>Tabelle4424353[[#This Row],[FOPPE Art.-Nr. ]]</f>
        <v>7050415112</v>
      </c>
      <c r="Q266" s="258"/>
      <c r="R266" s="258"/>
      <c r="S266" s="258"/>
      <c r="T266" s="258"/>
      <c r="U266" s="258"/>
      <c r="V266" s="258"/>
      <c r="W266" s="258"/>
      <c r="X266" s="258"/>
      <c r="Y266" s="258"/>
      <c r="Z266" s="258"/>
      <c r="AA266" s="258"/>
      <c r="AB266" s="258"/>
      <c r="AC266" s="258"/>
      <c r="AD266" s="258"/>
      <c r="AE266" s="258"/>
      <c r="AF266" s="258"/>
      <c r="AG266" s="258"/>
      <c r="AH266" s="258"/>
      <c r="AI266" s="258"/>
      <c r="AJ266" s="258"/>
      <c r="AK266" s="258"/>
      <c r="AL266" s="258"/>
      <c r="AM266" s="258"/>
      <c r="AN266" s="258"/>
      <c r="AO266" s="258"/>
      <c r="AP266" s="258"/>
      <c r="AQ266" s="258"/>
      <c r="AR266" s="258"/>
      <c r="AS266" s="258"/>
      <c r="AT266" s="258"/>
      <c r="AU266" s="258"/>
      <c r="AV266" s="258"/>
      <c r="AW266" s="258"/>
      <c r="AX266" s="258"/>
      <c r="AY266" s="258"/>
      <c r="AZ266" s="258"/>
      <c r="BA266" s="258"/>
      <c r="BB266" s="258"/>
      <c r="BC266" s="258"/>
      <c r="BD266" s="258"/>
      <c r="BE266" s="258"/>
      <c r="BF266" s="258"/>
      <c r="BG266" s="258"/>
      <c r="BH266" s="258"/>
      <c r="BI266" s="258"/>
      <c r="BJ266" s="258"/>
      <c r="BK266" s="258"/>
      <c r="BL266" s="258"/>
      <c r="BM266" s="258"/>
      <c r="BN266" s="258"/>
      <c r="BO266" s="258"/>
      <c r="BP266" s="258"/>
      <c r="BQ266" s="258"/>
      <c r="BR266" s="258"/>
      <c r="BS266" s="258"/>
      <c r="BT266" s="258"/>
      <c r="BU266" s="258"/>
      <c r="BV266" s="258"/>
    </row>
    <row r="267" spans="1:74" s="257" customFormat="1" ht="13.8" x14ac:dyDescent="0.25">
      <c r="A267" s="192" t="s">
        <v>3020</v>
      </c>
      <c r="B267" s="259" t="s">
        <v>1428</v>
      </c>
      <c r="C267" s="209">
        <v>7050415132</v>
      </c>
      <c r="D267" s="193"/>
      <c r="E267" s="210" t="s">
        <v>1430</v>
      </c>
      <c r="F267" s="193"/>
      <c r="G267" s="193"/>
      <c r="H267" s="211">
        <v>100</v>
      </c>
      <c r="I267" s="510"/>
      <c r="J267" s="520">
        <v>104184</v>
      </c>
      <c r="K267" s="212">
        <v>1</v>
      </c>
      <c r="L267" s="212">
        <v>5</v>
      </c>
      <c r="M267" s="211" t="s">
        <v>11</v>
      </c>
      <c r="N267" s="277"/>
      <c r="O267" s="278">
        <f>Tabelle4424353[[#This Row],[FOPPE Art.-Nr. ]]</f>
        <v>7050415132</v>
      </c>
      <c r="Q267" s="258"/>
      <c r="R267" s="258"/>
      <c r="S267" s="258"/>
      <c r="T267" s="258"/>
      <c r="U267" s="258"/>
      <c r="V267" s="258"/>
      <c r="W267" s="258"/>
      <c r="X267" s="258"/>
      <c r="Y267" s="258"/>
      <c r="Z267" s="258"/>
      <c r="AA267" s="258"/>
      <c r="AB267" s="258"/>
      <c r="AC267" s="258"/>
      <c r="AD267" s="258"/>
      <c r="AE267" s="258"/>
      <c r="AF267" s="258"/>
      <c r="AG267" s="258"/>
      <c r="AH267" s="258"/>
      <c r="AI267" s="258"/>
      <c r="AJ267" s="258"/>
      <c r="AK267" s="258"/>
      <c r="AL267" s="258"/>
      <c r="AM267" s="258"/>
      <c r="AN267" s="258"/>
      <c r="AO267" s="258"/>
      <c r="AP267" s="258"/>
      <c r="AQ267" s="258"/>
      <c r="AR267" s="258"/>
      <c r="AS267" s="258"/>
      <c r="AT267" s="258"/>
      <c r="AU267" s="258"/>
      <c r="AV267" s="258"/>
      <c r="AW267" s="258"/>
      <c r="AX267" s="258"/>
      <c r="AY267" s="258"/>
      <c r="AZ267" s="258"/>
      <c r="BA267" s="258"/>
      <c r="BB267" s="258"/>
      <c r="BC267" s="258"/>
      <c r="BD267" s="258"/>
      <c r="BE267" s="258"/>
      <c r="BF267" s="258"/>
      <c r="BG267" s="258"/>
      <c r="BH267" s="258"/>
      <c r="BI267" s="258"/>
      <c r="BJ267" s="258"/>
      <c r="BK267" s="258"/>
      <c r="BL267" s="258"/>
      <c r="BM267" s="258"/>
      <c r="BN267" s="258"/>
      <c r="BO267" s="258"/>
      <c r="BP267" s="258"/>
      <c r="BQ267" s="258"/>
      <c r="BR267" s="258"/>
      <c r="BS267" s="258"/>
      <c r="BT267" s="258"/>
      <c r="BU267" s="258"/>
      <c r="BV267" s="258"/>
    </row>
    <row r="268" spans="1:74" s="257" customFormat="1" ht="13.8" x14ac:dyDescent="0.25">
      <c r="A268" s="192" t="s">
        <v>3020</v>
      </c>
      <c r="B268" s="259" t="s">
        <v>1428</v>
      </c>
      <c r="C268" s="209">
        <v>7050415152</v>
      </c>
      <c r="D268" s="193"/>
      <c r="E268" s="210" t="s">
        <v>1429</v>
      </c>
      <c r="F268" s="193"/>
      <c r="G268" s="193"/>
      <c r="H268" s="211">
        <v>100</v>
      </c>
      <c r="I268" s="510"/>
      <c r="J268" s="520">
        <v>104185</v>
      </c>
      <c r="K268" s="212">
        <v>1</v>
      </c>
      <c r="L268" s="212">
        <v>5</v>
      </c>
      <c r="M268" s="211" t="s">
        <v>11</v>
      </c>
      <c r="N268" s="277"/>
      <c r="O268" s="278">
        <f>Tabelle4424353[[#This Row],[FOPPE Art.-Nr. ]]</f>
        <v>7050415152</v>
      </c>
      <c r="Q268" s="258"/>
      <c r="R268" s="258"/>
      <c r="S268" s="258"/>
      <c r="T268" s="258"/>
      <c r="U268" s="258"/>
      <c r="V268" s="258"/>
      <c r="W268" s="258"/>
      <c r="X268" s="258"/>
      <c r="Y268" s="258"/>
      <c r="Z268" s="258"/>
      <c r="AA268" s="258"/>
      <c r="AB268" s="258"/>
      <c r="AC268" s="258"/>
      <c r="AD268" s="258"/>
      <c r="AE268" s="258"/>
      <c r="AF268" s="258"/>
      <c r="AG268" s="258"/>
      <c r="AH268" s="258"/>
      <c r="AI268" s="258"/>
      <c r="AJ268" s="258"/>
      <c r="AK268" s="258"/>
      <c r="AL268" s="258"/>
      <c r="AM268" s="258"/>
      <c r="AN268" s="258"/>
      <c r="AO268" s="258"/>
      <c r="AP268" s="258"/>
      <c r="AQ268" s="258"/>
      <c r="AR268" s="258"/>
      <c r="AS268" s="258"/>
      <c r="AT268" s="258"/>
      <c r="AU268" s="258"/>
      <c r="AV268" s="258"/>
      <c r="AW268" s="258"/>
      <c r="AX268" s="258"/>
      <c r="AY268" s="258"/>
      <c r="AZ268" s="258"/>
      <c r="BA268" s="258"/>
      <c r="BB268" s="258"/>
      <c r="BC268" s="258"/>
      <c r="BD268" s="258"/>
      <c r="BE268" s="258"/>
      <c r="BF268" s="258"/>
      <c r="BG268" s="258"/>
      <c r="BH268" s="258"/>
      <c r="BI268" s="258"/>
      <c r="BJ268" s="258"/>
      <c r="BK268" s="258"/>
      <c r="BL268" s="258"/>
      <c r="BM268" s="258"/>
      <c r="BN268" s="258"/>
      <c r="BO268" s="258"/>
      <c r="BP268" s="258"/>
      <c r="BQ268" s="258"/>
      <c r="BR268" s="258"/>
      <c r="BS268" s="258"/>
      <c r="BT268" s="258"/>
      <c r="BU268" s="258"/>
      <c r="BV268" s="258"/>
    </row>
    <row r="269" spans="1:74" s="257" customFormat="1" ht="13.8" x14ac:dyDescent="0.25">
      <c r="A269" s="192" t="s">
        <v>3020</v>
      </c>
      <c r="B269" s="259" t="s">
        <v>1428</v>
      </c>
      <c r="C269" s="209">
        <v>7050415182</v>
      </c>
      <c r="D269" s="193"/>
      <c r="E269" s="210" t="s">
        <v>1427</v>
      </c>
      <c r="F269" s="193"/>
      <c r="G269" s="193"/>
      <c r="H269" s="211">
        <v>100</v>
      </c>
      <c r="I269" s="510"/>
      <c r="J269" s="520">
        <v>104186</v>
      </c>
      <c r="K269" s="212">
        <v>1</v>
      </c>
      <c r="L269" s="212">
        <v>5</v>
      </c>
      <c r="M269" s="211" t="s">
        <v>11</v>
      </c>
      <c r="N269" s="277"/>
      <c r="O269" s="278">
        <f>Tabelle4424353[[#This Row],[FOPPE Art.-Nr. ]]</f>
        <v>7050415182</v>
      </c>
      <c r="Q269" s="258"/>
      <c r="R269" s="258"/>
      <c r="S269" s="258"/>
      <c r="T269" s="258"/>
      <c r="U269" s="258"/>
      <c r="V269" s="258"/>
      <c r="W269" s="258"/>
      <c r="X269" s="258"/>
      <c r="Y269" s="258"/>
      <c r="Z269" s="258"/>
      <c r="AA269" s="258"/>
      <c r="AB269" s="258"/>
      <c r="AC269" s="258"/>
      <c r="AD269" s="258"/>
      <c r="AE269" s="258"/>
      <c r="AF269" s="258"/>
      <c r="AG269" s="258"/>
      <c r="AH269" s="258"/>
      <c r="AI269" s="258"/>
      <c r="AJ269" s="258"/>
      <c r="AK269" s="258"/>
      <c r="AL269" s="258"/>
      <c r="AM269" s="258"/>
      <c r="AN269" s="258"/>
      <c r="AO269" s="258"/>
      <c r="AP269" s="258"/>
      <c r="AQ269" s="258"/>
      <c r="AR269" s="258"/>
      <c r="AS269" s="258"/>
      <c r="AT269" s="258"/>
      <c r="AU269" s="258"/>
      <c r="AV269" s="258"/>
      <c r="AW269" s="258"/>
      <c r="AX269" s="258"/>
      <c r="AY269" s="258"/>
      <c r="AZ269" s="258"/>
      <c r="BA269" s="258"/>
      <c r="BB269" s="258"/>
      <c r="BC269" s="258"/>
      <c r="BD269" s="258"/>
      <c r="BE269" s="258"/>
      <c r="BF269" s="258"/>
      <c r="BG269" s="258"/>
      <c r="BH269" s="258"/>
      <c r="BI269" s="258"/>
      <c r="BJ269" s="258"/>
      <c r="BK269" s="258"/>
      <c r="BL269" s="258"/>
      <c r="BM269" s="258"/>
      <c r="BN269" s="258"/>
      <c r="BO269" s="258"/>
      <c r="BP269" s="258"/>
      <c r="BQ269" s="258"/>
      <c r="BR269" s="258"/>
      <c r="BS269" s="258"/>
      <c r="BT269" s="258"/>
      <c r="BU269" s="258"/>
      <c r="BV269" s="258"/>
    </row>
    <row r="270" spans="1:74" s="257" customFormat="1" ht="13.8" x14ac:dyDescent="0.25">
      <c r="A270" s="192" t="s">
        <v>3020</v>
      </c>
      <c r="B270" s="194" t="s">
        <v>1248</v>
      </c>
      <c r="C270" s="231">
        <v>29897001</v>
      </c>
      <c r="D270" s="193"/>
      <c r="E270" s="288" t="s">
        <v>1413</v>
      </c>
      <c r="F270" s="193"/>
      <c r="G270" s="193"/>
      <c r="H270" s="289">
        <v>100</v>
      </c>
      <c r="I270" s="510"/>
      <c r="J270" s="532">
        <v>123071</v>
      </c>
      <c r="K270" s="212">
        <v>1</v>
      </c>
      <c r="L270" s="231"/>
      <c r="M270" s="211" t="s">
        <v>11</v>
      </c>
      <c r="N270" s="277"/>
      <c r="O270" s="278">
        <f>Tabelle4424353[[#This Row],[FOPPE Art.-Nr. ]]</f>
        <v>29897001</v>
      </c>
      <c r="Q270" s="258"/>
      <c r="R270" s="258"/>
      <c r="S270" s="258"/>
      <c r="T270" s="258"/>
      <c r="U270" s="258"/>
      <c r="V270" s="258"/>
      <c r="W270" s="258"/>
      <c r="X270" s="258"/>
      <c r="Y270" s="258"/>
      <c r="Z270" s="258"/>
      <c r="AA270" s="258"/>
      <c r="AB270" s="258"/>
      <c r="AC270" s="258"/>
      <c r="AD270" s="258"/>
      <c r="AE270" s="258"/>
      <c r="AF270" s="258"/>
      <c r="AG270" s="258"/>
      <c r="AH270" s="258"/>
      <c r="AI270" s="258"/>
      <c r="AJ270" s="258"/>
      <c r="AK270" s="258"/>
      <c r="AL270" s="258"/>
      <c r="AM270" s="258"/>
      <c r="AN270" s="258"/>
      <c r="AO270" s="258"/>
      <c r="AP270" s="258"/>
      <c r="AQ270" s="258"/>
      <c r="AR270" s="258"/>
      <c r="AS270" s="258"/>
      <c r="AT270" s="258"/>
      <c r="AU270" s="258"/>
      <c r="AV270" s="258"/>
      <c r="AW270" s="258"/>
      <c r="AX270" s="258"/>
      <c r="AY270" s="258"/>
      <c r="AZ270" s="258"/>
      <c r="BA270" s="258"/>
      <c r="BB270" s="258"/>
      <c r="BC270" s="258"/>
      <c r="BD270" s="258"/>
      <c r="BE270" s="258"/>
      <c r="BF270" s="258"/>
      <c r="BG270" s="258"/>
      <c r="BH270" s="258"/>
      <c r="BI270" s="258"/>
      <c r="BJ270" s="258"/>
      <c r="BK270" s="258"/>
      <c r="BL270" s="258"/>
      <c r="BM270" s="258"/>
      <c r="BN270" s="258"/>
      <c r="BO270" s="258"/>
      <c r="BP270" s="258"/>
      <c r="BQ270" s="258"/>
      <c r="BR270" s="258"/>
      <c r="BS270" s="258"/>
      <c r="BT270" s="258"/>
      <c r="BU270" s="258"/>
      <c r="BV270" s="258"/>
    </row>
    <row r="271" spans="1:74" s="257" customFormat="1" ht="13.8" x14ac:dyDescent="0.25">
      <c r="A271" s="192" t="s">
        <v>3020</v>
      </c>
      <c r="B271" s="194" t="s">
        <v>1248</v>
      </c>
      <c r="C271" s="231">
        <v>29897002</v>
      </c>
      <c r="D271" s="193"/>
      <c r="E271" s="288" t="s">
        <v>1412</v>
      </c>
      <c r="F271" s="193"/>
      <c r="G271" s="193"/>
      <c r="H271" s="289">
        <v>100</v>
      </c>
      <c r="I271" s="510"/>
      <c r="J271" s="532">
        <v>123077</v>
      </c>
      <c r="K271" s="212">
        <v>1</v>
      </c>
      <c r="L271" s="231"/>
      <c r="M271" s="211" t="s">
        <v>11</v>
      </c>
      <c r="N271" s="277"/>
      <c r="O271" s="278">
        <f>Tabelle4424353[[#This Row],[FOPPE Art.-Nr. ]]</f>
        <v>29897002</v>
      </c>
      <c r="Q271" s="258"/>
      <c r="R271" s="258"/>
      <c r="S271" s="258"/>
      <c r="T271" s="258"/>
      <c r="U271" s="258"/>
      <c r="V271" s="258"/>
      <c r="W271" s="258"/>
      <c r="X271" s="258"/>
      <c r="Y271" s="258"/>
      <c r="Z271" s="258"/>
      <c r="AA271" s="258"/>
      <c r="AB271" s="258"/>
      <c r="AC271" s="258"/>
      <c r="AD271" s="258"/>
      <c r="AE271" s="258"/>
      <c r="AF271" s="258"/>
      <c r="AG271" s="258"/>
      <c r="AH271" s="258"/>
      <c r="AI271" s="258"/>
      <c r="AJ271" s="258"/>
      <c r="AK271" s="258"/>
      <c r="AL271" s="258"/>
      <c r="AM271" s="258"/>
      <c r="AN271" s="258"/>
      <c r="AO271" s="258"/>
      <c r="AP271" s="258"/>
      <c r="AQ271" s="258"/>
      <c r="AR271" s="258"/>
      <c r="AS271" s="258"/>
      <c r="AT271" s="258"/>
      <c r="AU271" s="258"/>
      <c r="AV271" s="258"/>
      <c r="AW271" s="258"/>
      <c r="AX271" s="258"/>
      <c r="AY271" s="258"/>
      <c r="AZ271" s="258"/>
      <c r="BA271" s="258"/>
      <c r="BB271" s="258"/>
      <c r="BC271" s="258"/>
      <c r="BD271" s="258"/>
      <c r="BE271" s="258"/>
      <c r="BF271" s="258"/>
      <c r="BG271" s="258"/>
      <c r="BH271" s="258"/>
      <c r="BI271" s="258"/>
      <c r="BJ271" s="258"/>
      <c r="BK271" s="258"/>
      <c r="BL271" s="258"/>
      <c r="BM271" s="258"/>
      <c r="BN271" s="258"/>
      <c r="BO271" s="258"/>
      <c r="BP271" s="258"/>
      <c r="BQ271" s="258"/>
      <c r="BR271" s="258"/>
      <c r="BS271" s="258"/>
      <c r="BT271" s="258"/>
      <c r="BU271" s="258"/>
      <c r="BV271" s="258"/>
    </row>
    <row r="272" spans="1:74" s="257" customFormat="1" ht="13.8" x14ac:dyDescent="0.25">
      <c r="A272" s="192" t="s">
        <v>3020</v>
      </c>
      <c r="B272" s="194" t="s">
        <v>1248</v>
      </c>
      <c r="C272" s="231">
        <v>29897003</v>
      </c>
      <c r="D272" s="193"/>
      <c r="E272" s="288" t="s">
        <v>1411</v>
      </c>
      <c r="F272" s="193"/>
      <c r="G272" s="193"/>
      <c r="H272" s="289">
        <v>100</v>
      </c>
      <c r="I272" s="510"/>
      <c r="J272" s="532">
        <v>123078</v>
      </c>
      <c r="K272" s="212">
        <v>1</v>
      </c>
      <c r="L272" s="231"/>
      <c r="M272" s="211" t="s">
        <v>11</v>
      </c>
      <c r="N272" s="277"/>
      <c r="O272" s="278">
        <f>Tabelle4424353[[#This Row],[FOPPE Art.-Nr. ]]</f>
        <v>29897003</v>
      </c>
      <c r="Q272" s="258"/>
      <c r="R272" s="258"/>
      <c r="S272" s="258"/>
      <c r="T272" s="258"/>
      <c r="U272" s="258"/>
      <c r="V272" s="258"/>
      <c r="W272" s="258"/>
      <c r="X272" s="258"/>
      <c r="Y272" s="258"/>
      <c r="Z272" s="258"/>
      <c r="AA272" s="258"/>
      <c r="AB272" s="258"/>
      <c r="AC272" s="258"/>
      <c r="AD272" s="258"/>
      <c r="AE272" s="258"/>
      <c r="AF272" s="258"/>
      <c r="AG272" s="258"/>
      <c r="AH272" s="258"/>
      <c r="AI272" s="258"/>
      <c r="AJ272" s="258"/>
      <c r="AK272" s="258"/>
      <c r="AL272" s="258"/>
      <c r="AM272" s="258"/>
      <c r="AN272" s="258"/>
      <c r="AO272" s="258"/>
      <c r="AP272" s="258"/>
      <c r="AQ272" s="258"/>
      <c r="AR272" s="258"/>
      <c r="AS272" s="258"/>
      <c r="AT272" s="258"/>
      <c r="AU272" s="258"/>
      <c r="AV272" s="258"/>
      <c r="AW272" s="258"/>
      <c r="AX272" s="258"/>
      <c r="AY272" s="258"/>
      <c r="AZ272" s="258"/>
      <c r="BA272" s="258"/>
      <c r="BB272" s="258"/>
      <c r="BC272" s="258"/>
      <c r="BD272" s="258"/>
      <c r="BE272" s="258"/>
      <c r="BF272" s="258"/>
      <c r="BG272" s="258"/>
      <c r="BH272" s="258"/>
      <c r="BI272" s="258"/>
      <c r="BJ272" s="258"/>
      <c r="BK272" s="258"/>
      <c r="BL272" s="258"/>
      <c r="BM272" s="258"/>
      <c r="BN272" s="258"/>
      <c r="BO272" s="258"/>
      <c r="BP272" s="258"/>
      <c r="BQ272" s="258"/>
      <c r="BR272" s="258"/>
      <c r="BS272" s="258"/>
      <c r="BT272" s="258"/>
      <c r="BU272" s="258"/>
      <c r="BV272" s="258"/>
    </row>
    <row r="273" spans="1:74" s="257" customFormat="1" ht="13.8" x14ac:dyDescent="0.25">
      <c r="A273" s="192" t="s">
        <v>3020</v>
      </c>
      <c r="B273" s="194" t="s">
        <v>1248</v>
      </c>
      <c r="C273" s="231">
        <v>29897004</v>
      </c>
      <c r="D273" s="193"/>
      <c r="E273" s="288" t="s">
        <v>1410</v>
      </c>
      <c r="F273" s="193"/>
      <c r="G273" s="193"/>
      <c r="H273" s="289">
        <v>100</v>
      </c>
      <c r="I273" s="510"/>
      <c r="J273" s="532">
        <v>123079</v>
      </c>
      <c r="K273" s="212">
        <v>1</v>
      </c>
      <c r="L273" s="231"/>
      <c r="M273" s="211" t="s">
        <v>11</v>
      </c>
      <c r="N273" s="277"/>
      <c r="O273" s="278">
        <f>Tabelle4424353[[#This Row],[FOPPE Art.-Nr. ]]</f>
        <v>29897004</v>
      </c>
      <c r="Q273" s="258"/>
      <c r="R273" s="258"/>
      <c r="S273" s="258"/>
      <c r="T273" s="258"/>
      <c r="U273" s="258"/>
      <c r="V273" s="258"/>
      <c r="W273" s="258"/>
      <c r="X273" s="258"/>
      <c r="Y273" s="258"/>
      <c r="Z273" s="258"/>
      <c r="AA273" s="258"/>
      <c r="AB273" s="258"/>
      <c r="AC273" s="258"/>
      <c r="AD273" s="258"/>
      <c r="AE273" s="258"/>
      <c r="AF273" s="258"/>
      <c r="AG273" s="258"/>
      <c r="AH273" s="258"/>
      <c r="AI273" s="258"/>
      <c r="AJ273" s="258"/>
      <c r="AK273" s="258"/>
      <c r="AL273" s="258"/>
      <c r="AM273" s="258"/>
      <c r="AN273" s="258"/>
      <c r="AO273" s="258"/>
      <c r="AP273" s="258"/>
      <c r="AQ273" s="258"/>
      <c r="AR273" s="258"/>
      <c r="AS273" s="258"/>
      <c r="AT273" s="258"/>
      <c r="AU273" s="258"/>
      <c r="AV273" s="258"/>
      <c r="AW273" s="258"/>
      <c r="AX273" s="258"/>
      <c r="AY273" s="258"/>
      <c r="AZ273" s="258"/>
      <c r="BA273" s="258"/>
      <c r="BB273" s="258"/>
      <c r="BC273" s="258"/>
      <c r="BD273" s="258"/>
      <c r="BE273" s="258"/>
      <c r="BF273" s="258"/>
      <c r="BG273" s="258"/>
      <c r="BH273" s="258"/>
      <c r="BI273" s="258"/>
      <c r="BJ273" s="258"/>
      <c r="BK273" s="258"/>
      <c r="BL273" s="258"/>
      <c r="BM273" s="258"/>
      <c r="BN273" s="258"/>
      <c r="BO273" s="258"/>
      <c r="BP273" s="258"/>
      <c r="BQ273" s="258"/>
      <c r="BR273" s="258"/>
      <c r="BS273" s="258"/>
      <c r="BT273" s="258"/>
      <c r="BU273" s="258"/>
      <c r="BV273" s="258"/>
    </row>
    <row r="274" spans="1:74" s="257" customFormat="1" ht="13.8" x14ac:dyDescent="0.25">
      <c r="A274" s="192" t="s">
        <v>3020</v>
      </c>
      <c r="B274" s="194" t="s">
        <v>1248</v>
      </c>
      <c r="C274" s="231">
        <v>29897005</v>
      </c>
      <c r="D274" s="193"/>
      <c r="E274" s="288" t="s">
        <v>1409</v>
      </c>
      <c r="F274" s="193"/>
      <c r="G274" s="193"/>
      <c r="H274" s="289">
        <v>100</v>
      </c>
      <c r="I274" s="510"/>
      <c r="J274" s="532">
        <v>123080</v>
      </c>
      <c r="K274" s="212">
        <v>1</v>
      </c>
      <c r="L274" s="231"/>
      <c r="M274" s="211" t="s">
        <v>11</v>
      </c>
      <c r="N274" s="277"/>
      <c r="O274" s="278">
        <f>Tabelle4424353[[#This Row],[FOPPE Art.-Nr. ]]</f>
        <v>29897005</v>
      </c>
      <c r="Q274" s="258"/>
      <c r="R274" s="258"/>
      <c r="S274" s="258"/>
      <c r="T274" s="258"/>
      <c r="U274" s="258"/>
      <c r="V274" s="258"/>
      <c r="W274" s="258"/>
      <c r="X274" s="258"/>
      <c r="Y274" s="258"/>
      <c r="Z274" s="258"/>
      <c r="AA274" s="258"/>
      <c r="AB274" s="258"/>
      <c r="AC274" s="258"/>
      <c r="AD274" s="258"/>
      <c r="AE274" s="258"/>
      <c r="AF274" s="258"/>
      <c r="AG274" s="258"/>
      <c r="AH274" s="258"/>
      <c r="AI274" s="258"/>
      <c r="AJ274" s="258"/>
      <c r="AK274" s="258"/>
      <c r="AL274" s="258"/>
      <c r="AM274" s="258"/>
      <c r="AN274" s="258"/>
      <c r="AO274" s="258"/>
      <c r="AP274" s="258"/>
      <c r="AQ274" s="258"/>
      <c r="AR274" s="258"/>
      <c r="AS274" s="258"/>
      <c r="AT274" s="258"/>
      <c r="AU274" s="258"/>
      <c r="AV274" s="258"/>
      <c r="AW274" s="258"/>
      <c r="AX274" s="258"/>
      <c r="AY274" s="258"/>
      <c r="AZ274" s="258"/>
      <c r="BA274" s="258"/>
      <c r="BB274" s="258"/>
      <c r="BC274" s="258"/>
      <c r="BD274" s="258"/>
      <c r="BE274" s="258"/>
      <c r="BF274" s="258"/>
      <c r="BG274" s="258"/>
      <c r="BH274" s="258"/>
      <c r="BI274" s="258"/>
      <c r="BJ274" s="258"/>
      <c r="BK274" s="258"/>
      <c r="BL274" s="258"/>
      <c r="BM274" s="258"/>
      <c r="BN274" s="258"/>
      <c r="BO274" s="258"/>
      <c r="BP274" s="258"/>
      <c r="BQ274" s="258"/>
      <c r="BR274" s="258"/>
      <c r="BS274" s="258"/>
      <c r="BT274" s="258"/>
      <c r="BU274" s="258"/>
      <c r="BV274" s="258"/>
    </row>
    <row r="275" spans="1:74" s="257" customFormat="1" ht="13.8" x14ac:dyDescent="0.25">
      <c r="A275" s="192" t="s">
        <v>3020</v>
      </c>
      <c r="B275" s="194" t="s">
        <v>1248</v>
      </c>
      <c r="C275" s="231">
        <v>29897006</v>
      </c>
      <c r="D275" s="193"/>
      <c r="E275" s="288" t="s">
        <v>1408</v>
      </c>
      <c r="F275" s="193"/>
      <c r="G275" s="193"/>
      <c r="H275" s="289">
        <v>100</v>
      </c>
      <c r="I275" s="510"/>
      <c r="J275" s="532">
        <v>123081</v>
      </c>
      <c r="K275" s="212">
        <v>1</v>
      </c>
      <c r="L275" s="231"/>
      <c r="M275" s="211" t="s">
        <v>11</v>
      </c>
      <c r="N275" s="277"/>
      <c r="O275" s="278">
        <f>Tabelle4424353[[#This Row],[FOPPE Art.-Nr. ]]</f>
        <v>29897006</v>
      </c>
      <c r="Q275" s="258"/>
      <c r="R275" s="258"/>
      <c r="S275" s="258"/>
      <c r="T275" s="258"/>
      <c r="U275" s="258"/>
      <c r="V275" s="258"/>
      <c r="W275" s="258"/>
      <c r="X275" s="258"/>
      <c r="Y275" s="258"/>
      <c r="Z275" s="258"/>
      <c r="AA275" s="258"/>
      <c r="AB275" s="258"/>
      <c r="AC275" s="258"/>
      <c r="AD275" s="258"/>
      <c r="AE275" s="258"/>
      <c r="AF275" s="258"/>
      <c r="AG275" s="258"/>
      <c r="AH275" s="258"/>
      <c r="AI275" s="258"/>
      <c r="AJ275" s="258"/>
      <c r="AK275" s="258"/>
      <c r="AL275" s="258"/>
      <c r="AM275" s="258"/>
      <c r="AN275" s="258"/>
      <c r="AO275" s="258"/>
      <c r="AP275" s="258"/>
      <c r="AQ275" s="258"/>
      <c r="AR275" s="258"/>
      <c r="AS275" s="258"/>
      <c r="AT275" s="258"/>
      <c r="AU275" s="258"/>
      <c r="AV275" s="258"/>
      <c r="AW275" s="258"/>
      <c r="AX275" s="258"/>
      <c r="AY275" s="258"/>
      <c r="AZ275" s="258"/>
      <c r="BA275" s="258"/>
      <c r="BB275" s="258"/>
      <c r="BC275" s="258"/>
      <c r="BD275" s="258"/>
      <c r="BE275" s="258"/>
      <c r="BF275" s="258"/>
      <c r="BG275" s="258"/>
      <c r="BH275" s="258"/>
      <c r="BI275" s="258"/>
      <c r="BJ275" s="258"/>
      <c r="BK275" s="258"/>
      <c r="BL275" s="258"/>
      <c r="BM275" s="258"/>
      <c r="BN275" s="258"/>
      <c r="BO275" s="258"/>
      <c r="BP275" s="258"/>
      <c r="BQ275" s="258"/>
      <c r="BR275" s="258"/>
      <c r="BS275" s="258"/>
      <c r="BT275" s="258"/>
      <c r="BU275" s="258"/>
      <c r="BV275" s="258"/>
    </row>
    <row r="276" spans="1:74" s="257" customFormat="1" ht="13.8" x14ac:dyDescent="0.25">
      <c r="A276" s="192" t="s">
        <v>3020</v>
      </c>
      <c r="B276" s="194" t="s">
        <v>1248</v>
      </c>
      <c r="C276" s="231">
        <v>29897008</v>
      </c>
      <c r="D276" s="193"/>
      <c r="E276" s="288" t="s">
        <v>1407</v>
      </c>
      <c r="F276" s="193"/>
      <c r="G276" s="193"/>
      <c r="H276" s="289">
        <v>100</v>
      </c>
      <c r="I276" s="510"/>
      <c r="J276" s="532">
        <v>123082</v>
      </c>
      <c r="K276" s="212">
        <v>1</v>
      </c>
      <c r="L276" s="231"/>
      <c r="M276" s="211" t="s">
        <v>11</v>
      </c>
      <c r="N276" s="277"/>
      <c r="O276" s="278">
        <f>Tabelle4424353[[#This Row],[FOPPE Art.-Nr. ]]</f>
        <v>29897008</v>
      </c>
      <c r="Q276" s="258"/>
      <c r="R276" s="258"/>
      <c r="S276" s="258"/>
      <c r="T276" s="258"/>
      <c r="U276" s="258"/>
      <c r="V276" s="258"/>
      <c r="W276" s="258"/>
      <c r="X276" s="258"/>
      <c r="Y276" s="258"/>
      <c r="Z276" s="258"/>
      <c r="AA276" s="258"/>
      <c r="AB276" s="258"/>
      <c r="AC276" s="258"/>
      <c r="AD276" s="258"/>
      <c r="AE276" s="258"/>
      <c r="AF276" s="258"/>
      <c r="AG276" s="258"/>
      <c r="AH276" s="258"/>
      <c r="AI276" s="258"/>
      <c r="AJ276" s="258"/>
      <c r="AK276" s="258"/>
      <c r="AL276" s="258"/>
      <c r="AM276" s="258"/>
      <c r="AN276" s="258"/>
      <c r="AO276" s="258"/>
      <c r="AP276" s="258"/>
      <c r="AQ276" s="258"/>
      <c r="AR276" s="258"/>
      <c r="AS276" s="258"/>
      <c r="AT276" s="258"/>
      <c r="AU276" s="258"/>
      <c r="AV276" s="258"/>
      <c r="AW276" s="258"/>
      <c r="AX276" s="258"/>
      <c r="AY276" s="258"/>
      <c r="AZ276" s="258"/>
      <c r="BA276" s="258"/>
      <c r="BB276" s="258"/>
      <c r="BC276" s="258"/>
      <c r="BD276" s="258"/>
      <c r="BE276" s="258"/>
      <c r="BF276" s="258"/>
      <c r="BG276" s="258"/>
      <c r="BH276" s="258"/>
      <c r="BI276" s="258"/>
      <c r="BJ276" s="258"/>
      <c r="BK276" s="258"/>
      <c r="BL276" s="258"/>
      <c r="BM276" s="258"/>
      <c r="BN276" s="258"/>
      <c r="BO276" s="258"/>
      <c r="BP276" s="258"/>
      <c r="BQ276" s="258"/>
      <c r="BR276" s="258"/>
      <c r="BS276" s="258"/>
      <c r="BT276" s="258"/>
      <c r="BU276" s="258"/>
      <c r="BV276" s="258"/>
    </row>
    <row r="277" spans="1:74" s="257" customFormat="1" ht="13.8" x14ac:dyDescent="0.25">
      <c r="A277" s="192" t="s">
        <v>3020</v>
      </c>
      <c r="B277" s="194" t="s">
        <v>1248</v>
      </c>
      <c r="C277" s="231">
        <v>29897010</v>
      </c>
      <c r="D277" s="193"/>
      <c r="E277" s="288" t="s">
        <v>1406</v>
      </c>
      <c r="F277" s="193"/>
      <c r="G277" s="193"/>
      <c r="H277" s="289">
        <v>100</v>
      </c>
      <c r="I277" s="510"/>
      <c r="J277" s="532">
        <v>123083</v>
      </c>
      <c r="K277" s="212">
        <v>1</v>
      </c>
      <c r="L277" s="231"/>
      <c r="M277" s="211" t="s">
        <v>11</v>
      </c>
      <c r="N277" s="277"/>
      <c r="O277" s="278">
        <f>Tabelle4424353[[#This Row],[FOPPE Art.-Nr. ]]</f>
        <v>29897010</v>
      </c>
      <c r="Q277" s="258"/>
      <c r="R277" s="258"/>
      <c r="S277" s="258"/>
      <c r="T277" s="258"/>
      <c r="U277" s="258"/>
      <c r="V277" s="258"/>
      <c r="W277" s="258"/>
      <c r="X277" s="258"/>
      <c r="Y277" s="258"/>
      <c r="Z277" s="258"/>
      <c r="AA277" s="258"/>
      <c r="AB277" s="258"/>
      <c r="AC277" s="258"/>
      <c r="AD277" s="258"/>
      <c r="AE277" s="258"/>
      <c r="AF277" s="258"/>
      <c r="AG277" s="258"/>
      <c r="AH277" s="258"/>
      <c r="AI277" s="258"/>
      <c r="AJ277" s="258"/>
      <c r="AK277" s="258"/>
      <c r="AL277" s="258"/>
      <c r="AM277" s="258"/>
      <c r="AN277" s="258"/>
      <c r="AO277" s="258"/>
      <c r="AP277" s="258"/>
      <c r="AQ277" s="258"/>
      <c r="AR277" s="258"/>
      <c r="AS277" s="258"/>
      <c r="AT277" s="258"/>
      <c r="AU277" s="258"/>
      <c r="AV277" s="258"/>
      <c r="AW277" s="258"/>
      <c r="AX277" s="258"/>
      <c r="AY277" s="258"/>
      <c r="AZ277" s="258"/>
      <c r="BA277" s="258"/>
      <c r="BB277" s="258"/>
      <c r="BC277" s="258"/>
      <c r="BD277" s="258"/>
      <c r="BE277" s="258"/>
      <c r="BF277" s="258"/>
      <c r="BG277" s="258"/>
      <c r="BH277" s="258"/>
      <c r="BI277" s="258"/>
      <c r="BJ277" s="258"/>
      <c r="BK277" s="258"/>
      <c r="BL277" s="258"/>
      <c r="BM277" s="258"/>
      <c r="BN277" s="258"/>
      <c r="BO277" s="258"/>
      <c r="BP277" s="258"/>
      <c r="BQ277" s="258"/>
      <c r="BR277" s="258"/>
      <c r="BS277" s="258"/>
      <c r="BT277" s="258"/>
      <c r="BU277" s="258"/>
      <c r="BV277" s="258"/>
    </row>
    <row r="278" spans="1:74" s="257" customFormat="1" ht="13.8" x14ac:dyDescent="0.25">
      <c r="A278" s="192" t="s">
        <v>3020</v>
      </c>
      <c r="B278" s="194" t="s">
        <v>1248</v>
      </c>
      <c r="C278" s="231">
        <v>29897101</v>
      </c>
      <c r="D278" s="193"/>
      <c r="E278" s="288" t="s">
        <v>1643</v>
      </c>
      <c r="F278" s="193"/>
      <c r="G278" s="193"/>
      <c r="H278" s="289">
        <v>250</v>
      </c>
      <c r="I278" s="510"/>
      <c r="J278" s="532">
        <v>123106</v>
      </c>
      <c r="K278" s="212">
        <v>1</v>
      </c>
      <c r="L278" s="231"/>
      <c r="M278" s="211" t="s">
        <v>11</v>
      </c>
      <c r="N278" s="277"/>
      <c r="O278" s="278">
        <f>Tabelle4424353[[#This Row],[FOPPE Art.-Nr. ]]</f>
        <v>29897101</v>
      </c>
      <c r="Q278" s="258"/>
      <c r="R278" s="258"/>
      <c r="S278" s="258"/>
      <c r="T278" s="258"/>
      <c r="U278" s="258"/>
      <c r="V278" s="258"/>
      <c r="W278" s="258"/>
      <c r="X278" s="258"/>
      <c r="Y278" s="258"/>
      <c r="Z278" s="258"/>
      <c r="AA278" s="258"/>
      <c r="AB278" s="258"/>
      <c r="AC278" s="258"/>
      <c r="AD278" s="258"/>
      <c r="AE278" s="258"/>
      <c r="AF278" s="258"/>
      <c r="AG278" s="258"/>
      <c r="AH278" s="258"/>
      <c r="AI278" s="258"/>
      <c r="AJ278" s="258"/>
      <c r="AK278" s="258"/>
      <c r="AL278" s="258"/>
      <c r="AM278" s="258"/>
      <c r="AN278" s="258"/>
      <c r="AO278" s="258"/>
      <c r="AP278" s="258"/>
      <c r="AQ278" s="258"/>
      <c r="AR278" s="258"/>
      <c r="AS278" s="258"/>
      <c r="AT278" s="258"/>
      <c r="AU278" s="258"/>
      <c r="AV278" s="258"/>
      <c r="AW278" s="258"/>
      <c r="AX278" s="258"/>
      <c r="AY278" s="258"/>
      <c r="AZ278" s="258"/>
      <c r="BA278" s="258"/>
      <c r="BB278" s="258"/>
      <c r="BC278" s="258"/>
      <c r="BD278" s="258"/>
      <c r="BE278" s="258"/>
      <c r="BF278" s="258"/>
      <c r="BG278" s="258"/>
      <c r="BH278" s="258"/>
      <c r="BI278" s="258"/>
      <c r="BJ278" s="258"/>
      <c r="BK278" s="258"/>
      <c r="BL278" s="258"/>
      <c r="BM278" s="258"/>
      <c r="BN278" s="258"/>
      <c r="BO278" s="258"/>
      <c r="BP278" s="258"/>
      <c r="BQ278" s="258"/>
      <c r="BR278" s="258"/>
      <c r="BS278" s="258"/>
      <c r="BT278" s="258"/>
      <c r="BU278" s="258"/>
      <c r="BV278" s="258"/>
    </row>
    <row r="279" spans="1:74" s="257" customFormat="1" ht="13.8" x14ac:dyDescent="0.25">
      <c r="A279" s="192" t="s">
        <v>3020</v>
      </c>
      <c r="B279" s="194" t="s">
        <v>1248</v>
      </c>
      <c r="C279" s="252">
        <v>29897001100</v>
      </c>
      <c r="D279" s="254"/>
      <c r="E279" s="253" t="s">
        <v>1413</v>
      </c>
      <c r="F279" s="254"/>
      <c r="G279" s="254"/>
      <c r="H279" s="255">
        <v>100</v>
      </c>
      <c r="I279" s="509"/>
      <c r="J279" s="519">
        <v>123071</v>
      </c>
      <c r="K279" s="256">
        <v>1</v>
      </c>
      <c r="L279" s="256"/>
      <c r="M279" s="211" t="s">
        <v>11</v>
      </c>
      <c r="N279" s="277"/>
      <c r="O279" s="278">
        <f>Tabelle4424353[[#This Row],[FOPPE Art.-Nr. ]]</f>
        <v>29897001100</v>
      </c>
      <c r="Q279" s="258"/>
      <c r="R279" s="258"/>
      <c r="S279" s="258"/>
      <c r="T279" s="258"/>
      <c r="U279" s="258"/>
      <c r="V279" s="258"/>
      <c r="W279" s="258"/>
      <c r="X279" s="258"/>
      <c r="Y279" s="258"/>
      <c r="Z279" s="258"/>
      <c r="AA279" s="258"/>
      <c r="AB279" s="258"/>
      <c r="AC279" s="258"/>
      <c r="AD279" s="258"/>
      <c r="AE279" s="258"/>
      <c r="AF279" s="258"/>
      <c r="AG279" s="258"/>
      <c r="AH279" s="258"/>
      <c r="AI279" s="258"/>
      <c r="AJ279" s="258"/>
      <c r="AK279" s="258"/>
      <c r="AL279" s="258"/>
      <c r="AM279" s="258"/>
      <c r="AN279" s="258"/>
      <c r="AO279" s="258"/>
      <c r="AP279" s="258"/>
      <c r="AQ279" s="258"/>
      <c r="AR279" s="258"/>
      <c r="AS279" s="258"/>
      <c r="AT279" s="258"/>
      <c r="AU279" s="258"/>
      <c r="AV279" s="258"/>
      <c r="AW279" s="258"/>
      <c r="AX279" s="258"/>
      <c r="AY279" s="258"/>
      <c r="AZ279" s="258"/>
      <c r="BA279" s="258"/>
      <c r="BB279" s="258"/>
      <c r="BC279" s="258"/>
      <c r="BD279" s="258"/>
      <c r="BE279" s="258"/>
      <c r="BF279" s="258"/>
      <c r="BG279" s="258"/>
      <c r="BH279" s="258"/>
      <c r="BI279" s="258"/>
      <c r="BJ279" s="258"/>
      <c r="BK279" s="258"/>
      <c r="BL279" s="258"/>
      <c r="BM279" s="258"/>
      <c r="BN279" s="258"/>
      <c r="BO279" s="258"/>
      <c r="BP279" s="258"/>
      <c r="BQ279" s="258"/>
      <c r="BR279" s="258"/>
      <c r="BS279" s="258"/>
      <c r="BT279" s="258"/>
      <c r="BU279" s="258"/>
      <c r="BV279" s="258"/>
    </row>
    <row r="280" spans="1:74" s="257" customFormat="1" ht="13.8" x14ac:dyDescent="0.25">
      <c r="A280" s="192" t="s">
        <v>3020</v>
      </c>
      <c r="B280" s="194" t="s">
        <v>1248</v>
      </c>
      <c r="C280" s="252">
        <v>29897002100</v>
      </c>
      <c r="D280" s="254"/>
      <c r="E280" s="253" t="s">
        <v>1412</v>
      </c>
      <c r="F280" s="254"/>
      <c r="G280" s="254"/>
      <c r="H280" s="255">
        <v>100</v>
      </c>
      <c r="I280" s="509"/>
      <c r="J280" s="519">
        <v>123077</v>
      </c>
      <c r="K280" s="256">
        <v>1</v>
      </c>
      <c r="L280" s="256"/>
      <c r="M280" s="211" t="s">
        <v>11</v>
      </c>
      <c r="N280" s="277"/>
      <c r="O280" s="278">
        <f>Tabelle4424353[[#This Row],[FOPPE Art.-Nr. ]]</f>
        <v>29897002100</v>
      </c>
      <c r="Q280" s="258"/>
      <c r="R280" s="258"/>
      <c r="S280" s="258"/>
      <c r="T280" s="258"/>
      <c r="U280" s="258"/>
      <c r="V280" s="258"/>
      <c r="W280" s="258"/>
      <c r="X280" s="258"/>
      <c r="Y280" s="258"/>
      <c r="Z280" s="258"/>
      <c r="AA280" s="258"/>
      <c r="AB280" s="258"/>
      <c r="AC280" s="258"/>
      <c r="AD280" s="258"/>
      <c r="AE280" s="258"/>
      <c r="AF280" s="258"/>
      <c r="AG280" s="258"/>
      <c r="AH280" s="258"/>
      <c r="AI280" s="258"/>
      <c r="AJ280" s="258"/>
      <c r="AK280" s="258"/>
      <c r="AL280" s="258"/>
      <c r="AM280" s="258"/>
      <c r="AN280" s="258"/>
      <c r="AO280" s="258"/>
      <c r="AP280" s="258"/>
      <c r="AQ280" s="258"/>
      <c r="AR280" s="258"/>
      <c r="AS280" s="258"/>
      <c r="AT280" s="258"/>
      <c r="AU280" s="258"/>
      <c r="AV280" s="258"/>
      <c r="AW280" s="258"/>
      <c r="AX280" s="258"/>
      <c r="AY280" s="258"/>
      <c r="AZ280" s="258"/>
      <c r="BA280" s="258"/>
      <c r="BB280" s="258"/>
      <c r="BC280" s="258"/>
      <c r="BD280" s="258"/>
      <c r="BE280" s="258"/>
      <c r="BF280" s="258"/>
      <c r="BG280" s="258"/>
      <c r="BH280" s="258"/>
      <c r="BI280" s="258"/>
      <c r="BJ280" s="258"/>
      <c r="BK280" s="258"/>
      <c r="BL280" s="258"/>
      <c r="BM280" s="258"/>
      <c r="BN280" s="258"/>
      <c r="BO280" s="258"/>
      <c r="BP280" s="258"/>
      <c r="BQ280" s="258"/>
      <c r="BR280" s="258"/>
      <c r="BS280" s="258"/>
      <c r="BT280" s="258"/>
      <c r="BU280" s="258"/>
      <c r="BV280" s="258"/>
    </row>
    <row r="281" spans="1:74" s="257" customFormat="1" ht="13.8" x14ac:dyDescent="0.25">
      <c r="A281" s="192" t="s">
        <v>3020</v>
      </c>
      <c r="B281" s="194" t="s">
        <v>1248</v>
      </c>
      <c r="C281" s="252">
        <v>29897003100</v>
      </c>
      <c r="D281" s="254"/>
      <c r="E281" s="253" t="s">
        <v>1411</v>
      </c>
      <c r="F281" s="254"/>
      <c r="G281" s="254"/>
      <c r="H281" s="255">
        <v>100</v>
      </c>
      <c r="I281" s="509"/>
      <c r="J281" s="519">
        <v>123078</v>
      </c>
      <c r="K281" s="256">
        <v>1</v>
      </c>
      <c r="L281" s="256"/>
      <c r="M281" s="211" t="s">
        <v>11</v>
      </c>
      <c r="N281" s="277"/>
      <c r="O281" s="278">
        <f>Tabelle4424353[[#This Row],[FOPPE Art.-Nr. ]]</f>
        <v>29897003100</v>
      </c>
      <c r="Q281" s="258"/>
      <c r="R281" s="258"/>
      <c r="S281" s="258"/>
      <c r="T281" s="258"/>
      <c r="U281" s="258"/>
      <c r="V281" s="258"/>
      <c r="W281" s="258"/>
      <c r="X281" s="258"/>
      <c r="Y281" s="258"/>
      <c r="Z281" s="258"/>
      <c r="AA281" s="258"/>
      <c r="AB281" s="258"/>
      <c r="AC281" s="258"/>
      <c r="AD281" s="258"/>
      <c r="AE281" s="258"/>
      <c r="AF281" s="258"/>
      <c r="AG281" s="258"/>
      <c r="AH281" s="258"/>
      <c r="AI281" s="258"/>
      <c r="AJ281" s="258"/>
      <c r="AK281" s="258"/>
      <c r="AL281" s="258"/>
      <c r="AM281" s="258"/>
      <c r="AN281" s="258"/>
      <c r="AO281" s="258"/>
      <c r="AP281" s="258"/>
      <c r="AQ281" s="258"/>
      <c r="AR281" s="258"/>
      <c r="AS281" s="258"/>
      <c r="AT281" s="258"/>
      <c r="AU281" s="258"/>
      <c r="AV281" s="258"/>
      <c r="AW281" s="258"/>
      <c r="AX281" s="258"/>
      <c r="AY281" s="258"/>
      <c r="AZ281" s="258"/>
      <c r="BA281" s="258"/>
      <c r="BB281" s="258"/>
      <c r="BC281" s="258"/>
      <c r="BD281" s="258"/>
      <c r="BE281" s="258"/>
      <c r="BF281" s="258"/>
      <c r="BG281" s="258"/>
      <c r="BH281" s="258"/>
      <c r="BI281" s="258"/>
      <c r="BJ281" s="258"/>
      <c r="BK281" s="258"/>
      <c r="BL281" s="258"/>
      <c r="BM281" s="258"/>
      <c r="BN281" s="258"/>
      <c r="BO281" s="258"/>
      <c r="BP281" s="258"/>
      <c r="BQ281" s="258"/>
      <c r="BR281" s="258"/>
      <c r="BS281" s="258"/>
      <c r="BT281" s="258"/>
      <c r="BU281" s="258"/>
      <c r="BV281" s="258"/>
    </row>
    <row r="282" spans="1:74" s="257" customFormat="1" ht="13.8" x14ac:dyDescent="0.25">
      <c r="A282" s="192" t="s">
        <v>3020</v>
      </c>
      <c r="B282" s="194" t="s">
        <v>1248</v>
      </c>
      <c r="C282" s="252">
        <v>29897004100</v>
      </c>
      <c r="D282" s="254"/>
      <c r="E282" s="253" t="s">
        <v>1410</v>
      </c>
      <c r="F282" s="254"/>
      <c r="G282" s="254"/>
      <c r="H282" s="255">
        <v>100</v>
      </c>
      <c r="I282" s="509"/>
      <c r="J282" s="519">
        <v>123079</v>
      </c>
      <c r="K282" s="256">
        <v>1</v>
      </c>
      <c r="L282" s="256"/>
      <c r="M282" s="211" t="s">
        <v>11</v>
      </c>
      <c r="N282" s="277"/>
      <c r="O282" s="278">
        <f>Tabelle4424353[[#This Row],[FOPPE Art.-Nr. ]]</f>
        <v>29897004100</v>
      </c>
      <c r="Q282" s="258"/>
      <c r="R282" s="258"/>
      <c r="S282" s="258"/>
      <c r="T282" s="258"/>
      <c r="U282" s="258"/>
      <c r="V282" s="258"/>
      <c r="W282" s="258"/>
      <c r="X282" s="258"/>
      <c r="Y282" s="258"/>
      <c r="Z282" s="258"/>
      <c r="AA282" s="258"/>
      <c r="AB282" s="258"/>
      <c r="AC282" s="258"/>
      <c r="AD282" s="258"/>
      <c r="AE282" s="258"/>
      <c r="AF282" s="258"/>
      <c r="AG282" s="258"/>
      <c r="AH282" s="258"/>
      <c r="AI282" s="258"/>
      <c r="AJ282" s="258"/>
      <c r="AK282" s="258"/>
      <c r="AL282" s="258"/>
      <c r="AM282" s="258"/>
      <c r="AN282" s="258"/>
      <c r="AO282" s="258"/>
      <c r="AP282" s="258"/>
      <c r="AQ282" s="258"/>
      <c r="AR282" s="258"/>
      <c r="AS282" s="258"/>
      <c r="AT282" s="258"/>
      <c r="AU282" s="258"/>
      <c r="AV282" s="258"/>
      <c r="AW282" s="258"/>
      <c r="AX282" s="258"/>
      <c r="AY282" s="258"/>
      <c r="AZ282" s="258"/>
      <c r="BA282" s="258"/>
      <c r="BB282" s="258"/>
      <c r="BC282" s="258"/>
      <c r="BD282" s="258"/>
      <c r="BE282" s="258"/>
      <c r="BF282" s="258"/>
      <c r="BG282" s="258"/>
      <c r="BH282" s="258"/>
      <c r="BI282" s="258"/>
      <c r="BJ282" s="258"/>
      <c r="BK282" s="258"/>
      <c r="BL282" s="258"/>
      <c r="BM282" s="258"/>
      <c r="BN282" s="258"/>
      <c r="BO282" s="258"/>
      <c r="BP282" s="258"/>
      <c r="BQ282" s="258"/>
      <c r="BR282" s="258"/>
      <c r="BS282" s="258"/>
      <c r="BT282" s="258"/>
      <c r="BU282" s="258"/>
      <c r="BV282" s="258"/>
    </row>
    <row r="283" spans="1:74" s="257" customFormat="1" ht="13.8" x14ac:dyDescent="0.25">
      <c r="A283" s="192" t="s">
        <v>3020</v>
      </c>
      <c r="B283" s="194" t="s">
        <v>1248</v>
      </c>
      <c r="C283" s="252">
        <v>29897005100</v>
      </c>
      <c r="D283" s="254"/>
      <c r="E283" s="253" t="s">
        <v>1409</v>
      </c>
      <c r="F283" s="254"/>
      <c r="G283" s="254"/>
      <c r="H283" s="255">
        <v>100</v>
      </c>
      <c r="I283" s="509"/>
      <c r="J283" s="519">
        <v>123080</v>
      </c>
      <c r="K283" s="256">
        <v>1</v>
      </c>
      <c r="L283" s="256"/>
      <c r="M283" s="211" t="s">
        <v>11</v>
      </c>
      <c r="N283" s="277"/>
      <c r="O283" s="278">
        <f>Tabelle4424353[[#This Row],[FOPPE Art.-Nr. ]]</f>
        <v>29897005100</v>
      </c>
      <c r="Q283" s="258"/>
      <c r="R283" s="258"/>
      <c r="S283" s="258"/>
      <c r="T283" s="258"/>
      <c r="U283" s="258"/>
      <c r="V283" s="258"/>
      <c r="W283" s="258"/>
      <c r="X283" s="258"/>
      <c r="Y283" s="258"/>
      <c r="Z283" s="258"/>
      <c r="AA283" s="258"/>
      <c r="AB283" s="258"/>
      <c r="AC283" s="258"/>
      <c r="AD283" s="258"/>
      <c r="AE283" s="258"/>
      <c r="AF283" s="258"/>
      <c r="AG283" s="258"/>
      <c r="AH283" s="258"/>
      <c r="AI283" s="258"/>
      <c r="AJ283" s="258"/>
      <c r="AK283" s="258"/>
      <c r="AL283" s="258"/>
      <c r="AM283" s="258"/>
      <c r="AN283" s="258"/>
      <c r="AO283" s="258"/>
      <c r="AP283" s="258"/>
      <c r="AQ283" s="258"/>
      <c r="AR283" s="258"/>
      <c r="AS283" s="258"/>
      <c r="AT283" s="258"/>
      <c r="AU283" s="258"/>
      <c r="AV283" s="258"/>
      <c r="AW283" s="258"/>
      <c r="AX283" s="258"/>
      <c r="AY283" s="258"/>
      <c r="AZ283" s="258"/>
      <c r="BA283" s="258"/>
      <c r="BB283" s="258"/>
      <c r="BC283" s="258"/>
      <c r="BD283" s="258"/>
      <c r="BE283" s="258"/>
      <c r="BF283" s="258"/>
      <c r="BG283" s="258"/>
      <c r="BH283" s="258"/>
      <c r="BI283" s="258"/>
      <c r="BJ283" s="258"/>
      <c r="BK283" s="258"/>
      <c r="BL283" s="258"/>
      <c r="BM283" s="258"/>
      <c r="BN283" s="258"/>
      <c r="BO283" s="258"/>
      <c r="BP283" s="258"/>
      <c r="BQ283" s="258"/>
      <c r="BR283" s="258"/>
      <c r="BS283" s="258"/>
      <c r="BT283" s="258"/>
      <c r="BU283" s="258"/>
      <c r="BV283" s="258"/>
    </row>
    <row r="284" spans="1:74" s="257" customFormat="1" ht="13.8" x14ac:dyDescent="0.25">
      <c r="A284" s="192" t="s">
        <v>3020</v>
      </c>
      <c r="B284" s="194" t="s">
        <v>1248</v>
      </c>
      <c r="C284" s="252">
        <v>29897006100</v>
      </c>
      <c r="D284" s="254"/>
      <c r="E284" s="253" t="s">
        <v>1408</v>
      </c>
      <c r="F284" s="254"/>
      <c r="G284" s="254"/>
      <c r="H284" s="255">
        <v>100</v>
      </c>
      <c r="I284" s="509"/>
      <c r="J284" s="519">
        <v>123081</v>
      </c>
      <c r="K284" s="256">
        <v>1</v>
      </c>
      <c r="L284" s="256"/>
      <c r="M284" s="211" t="s">
        <v>11</v>
      </c>
      <c r="N284" s="277"/>
      <c r="O284" s="278">
        <f>Tabelle4424353[[#This Row],[FOPPE Art.-Nr. ]]</f>
        <v>29897006100</v>
      </c>
      <c r="Q284" s="258"/>
      <c r="R284" s="258"/>
      <c r="S284" s="258"/>
      <c r="T284" s="258"/>
      <c r="U284" s="258"/>
      <c r="V284" s="258"/>
      <c r="W284" s="258"/>
      <c r="X284" s="258"/>
      <c r="Y284" s="258"/>
      <c r="Z284" s="258"/>
      <c r="AA284" s="258"/>
      <c r="AB284" s="258"/>
      <c r="AC284" s="258"/>
      <c r="AD284" s="258"/>
      <c r="AE284" s="258"/>
      <c r="AF284" s="258"/>
      <c r="AG284" s="258"/>
      <c r="AH284" s="258"/>
      <c r="AI284" s="258"/>
      <c r="AJ284" s="258"/>
      <c r="AK284" s="258"/>
      <c r="AL284" s="258"/>
      <c r="AM284" s="258"/>
      <c r="AN284" s="258"/>
      <c r="AO284" s="258"/>
      <c r="AP284" s="258"/>
      <c r="AQ284" s="258"/>
      <c r="AR284" s="258"/>
      <c r="AS284" s="258"/>
      <c r="AT284" s="258"/>
      <c r="AU284" s="258"/>
      <c r="AV284" s="258"/>
      <c r="AW284" s="258"/>
      <c r="AX284" s="258"/>
      <c r="AY284" s="258"/>
      <c r="AZ284" s="258"/>
      <c r="BA284" s="258"/>
      <c r="BB284" s="258"/>
      <c r="BC284" s="258"/>
      <c r="BD284" s="258"/>
      <c r="BE284" s="258"/>
      <c r="BF284" s="258"/>
      <c r="BG284" s="258"/>
      <c r="BH284" s="258"/>
      <c r="BI284" s="258"/>
      <c r="BJ284" s="258"/>
      <c r="BK284" s="258"/>
      <c r="BL284" s="258"/>
      <c r="BM284" s="258"/>
      <c r="BN284" s="258"/>
      <c r="BO284" s="258"/>
      <c r="BP284" s="258"/>
      <c r="BQ284" s="258"/>
      <c r="BR284" s="258"/>
      <c r="BS284" s="258"/>
      <c r="BT284" s="258"/>
      <c r="BU284" s="258"/>
      <c r="BV284" s="258"/>
    </row>
    <row r="285" spans="1:74" s="257" customFormat="1" ht="13.8" x14ac:dyDescent="0.25">
      <c r="A285" s="192" t="s">
        <v>3020</v>
      </c>
      <c r="B285" s="194" t="s">
        <v>1248</v>
      </c>
      <c r="C285" s="252">
        <v>29897008100</v>
      </c>
      <c r="D285" s="254"/>
      <c r="E285" s="253" t="s">
        <v>1407</v>
      </c>
      <c r="F285" s="254"/>
      <c r="G285" s="254"/>
      <c r="H285" s="255">
        <v>100</v>
      </c>
      <c r="I285" s="509"/>
      <c r="J285" s="519">
        <v>123082</v>
      </c>
      <c r="K285" s="256">
        <v>1</v>
      </c>
      <c r="L285" s="256"/>
      <c r="M285" s="211" t="s">
        <v>11</v>
      </c>
      <c r="N285" s="277"/>
      <c r="O285" s="278">
        <f>Tabelle4424353[[#This Row],[FOPPE Art.-Nr. ]]</f>
        <v>29897008100</v>
      </c>
      <c r="Q285" s="258"/>
      <c r="R285" s="258"/>
      <c r="S285" s="258"/>
      <c r="T285" s="258"/>
      <c r="U285" s="258"/>
      <c r="V285" s="258"/>
      <c r="W285" s="258"/>
      <c r="X285" s="258"/>
      <c r="Y285" s="258"/>
      <c r="Z285" s="258"/>
      <c r="AA285" s="258"/>
      <c r="AB285" s="258"/>
      <c r="AC285" s="258"/>
      <c r="AD285" s="258"/>
      <c r="AE285" s="258"/>
      <c r="AF285" s="258"/>
      <c r="AG285" s="258"/>
      <c r="AH285" s="258"/>
      <c r="AI285" s="258"/>
      <c r="AJ285" s="258"/>
      <c r="AK285" s="258"/>
      <c r="AL285" s="258"/>
      <c r="AM285" s="258"/>
      <c r="AN285" s="258"/>
      <c r="AO285" s="258"/>
      <c r="AP285" s="258"/>
      <c r="AQ285" s="258"/>
      <c r="AR285" s="258"/>
      <c r="AS285" s="258"/>
      <c r="AT285" s="258"/>
      <c r="AU285" s="258"/>
      <c r="AV285" s="258"/>
      <c r="AW285" s="258"/>
      <c r="AX285" s="258"/>
      <c r="AY285" s="258"/>
      <c r="AZ285" s="258"/>
      <c r="BA285" s="258"/>
      <c r="BB285" s="258"/>
      <c r="BC285" s="258"/>
      <c r="BD285" s="258"/>
      <c r="BE285" s="258"/>
      <c r="BF285" s="258"/>
      <c r="BG285" s="258"/>
      <c r="BH285" s="258"/>
      <c r="BI285" s="258"/>
      <c r="BJ285" s="258"/>
      <c r="BK285" s="258"/>
      <c r="BL285" s="258"/>
      <c r="BM285" s="258"/>
      <c r="BN285" s="258"/>
      <c r="BO285" s="258"/>
      <c r="BP285" s="258"/>
      <c r="BQ285" s="258"/>
      <c r="BR285" s="258"/>
      <c r="BS285" s="258"/>
      <c r="BT285" s="258"/>
      <c r="BU285" s="258"/>
      <c r="BV285" s="258"/>
    </row>
    <row r="286" spans="1:74" s="257" customFormat="1" ht="13.8" x14ac:dyDescent="0.25">
      <c r="A286" s="192" t="s">
        <v>3020</v>
      </c>
      <c r="B286" s="194" t="s">
        <v>1248</v>
      </c>
      <c r="C286" s="252">
        <v>29897010100</v>
      </c>
      <c r="D286" s="254"/>
      <c r="E286" s="253" t="s">
        <v>1406</v>
      </c>
      <c r="F286" s="254"/>
      <c r="G286" s="254"/>
      <c r="H286" s="255">
        <v>100</v>
      </c>
      <c r="I286" s="509"/>
      <c r="J286" s="519">
        <v>123083</v>
      </c>
      <c r="K286" s="256">
        <v>1</v>
      </c>
      <c r="L286" s="256"/>
      <c r="M286" s="211" t="s">
        <v>11</v>
      </c>
      <c r="N286" s="277"/>
      <c r="O286" s="278">
        <f>Tabelle4424353[[#This Row],[FOPPE Art.-Nr. ]]</f>
        <v>29897010100</v>
      </c>
      <c r="Q286" s="258"/>
      <c r="R286" s="258"/>
      <c r="S286" s="258"/>
      <c r="T286" s="258"/>
      <c r="U286" s="258"/>
      <c r="V286" s="258"/>
      <c r="W286" s="258"/>
      <c r="X286" s="258"/>
      <c r="Y286" s="258"/>
      <c r="Z286" s="258"/>
      <c r="AA286" s="258"/>
      <c r="AB286" s="258"/>
      <c r="AC286" s="258"/>
      <c r="AD286" s="258"/>
      <c r="AE286" s="258"/>
      <c r="AF286" s="258"/>
      <c r="AG286" s="258"/>
      <c r="AH286" s="258"/>
      <c r="AI286" s="258"/>
      <c r="AJ286" s="258"/>
      <c r="AK286" s="258"/>
      <c r="AL286" s="258"/>
      <c r="AM286" s="258"/>
      <c r="AN286" s="258"/>
      <c r="AO286" s="258"/>
      <c r="AP286" s="258"/>
      <c r="AQ286" s="258"/>
      <c r="AR286" s="258"/>
      <c r="AS286" s="258"/>
      <c r="AT286" s="258"/>
      <c r="AU286" s="258"/>
      <c r="AV286" s="258"/>
      <c r="AW286" s="258"/>
      <c r="AX286" s="258"/>
      <c r="AY286" s="258"/>
      <c r="AZ286" s="258"/>
      <c r="BA286" s="258"/>
      <c r="BB286" s="258"/>
      <c r="BC286" s="258"/>
      <c r="BD286" s="258"/>
      <c r="BE286" s="258"/>
      <c r="BF286" s="258"/>
      <c r="BG286" s="258"/>
      <c r="BH286" s="258"/>
      <c r="BI286" s="258"/>
      <c r="BJ286" s="258"/>
      <c r="BK286" s="258"/>
      <c r="BL286" s="258"/>
      <c r="BM286" s="258"/>
      <c r="BN286" s="258"/>
      <c r="BO286" s="258"/>
      <c r="BP286" s="258"/>
      <c r="BQ286" s="258"/>
      <c r="BR286" s="258"/>
      <c r="BS286" s="258"/>
      <c r="BT286" s="258"/>
      <c r="BU286" s="258"/>
      <c r="BV286" s="258"/>
    </row>
    <row r="287" spans="1:74" s="257" customFormat="1" ht="13.8" x14ac:dyDescent="0.25">
      <c r="A287" s="192" t="s">
        <v>3020</v>
      </c>
      <c r="B287" s="194" t="s">
        <v>1248</v>
      </c>
      <c r="C287" s="252" t="s">
        <v>1260</v>
      </c>
      <c r="D287" s="254"/>
      <c r="E287" s="253" t="s">
        <v>1259</v>
      </c>
      <c r="F287" s="254"/>
      <c r="G287" s="254"/>
      <c r="H287" s="255">
        <v>100</v>
      </c>
      <c r="I287" s="509"/>
      <c r="J287" s="519">
        <v>122902</v>
      </c>
      <c r="K287" s="256">
        <v>1</v>
      </c>
      <c r="L287" s="256"/>
      <c r="M287" s="211" t="s">
        <v>11</v>
      </c>
      <c r="N287" s="277"/>
      <c r="O287" s="278" t="str">
        <f>Tabelle4424353[[#This Row],[FOPPE Art.-Nr. ]]</f>
        <v>29897000.5.100</v>
      </c>
      <c r="Q287" s="258"/>
      <c r="R287" s="258"/>
      <c r="S287" s="258"/>
      <c r="T287" s="258"/>
      <c r="U287" s="258"/>
      <c r="V287" s="258"/>
      <c r="W287" s="258"/>
      <c r="X287" s="258"/>
      <c r="Y287" s="258"/>
      <c r="Z287" s="258"/>
      <c r="AA287" s="258"/>
      <c r="AB287" s="258"/>
      <c r="AC287" s="258"/>
      <c r="AD287" s="258"/>
      <c r="AE287" s="258"/>
      <c r="AF287" s="258"/>
      <c r="AG287" s="258"/>
      <c r="AH287" s="258"/>
      <c r="AI287" s="258"/>
      <c r="AJ287" s="258"/>
      <c r="AK287" s="258"/>
      <c r="AL287" s="258"/>
      <c r="AM287" s="258"/>
      <c r="AN287" s="258"/>
      <c r="AO287" s="258"/>
      <c r="AP287" s="258"/>
      <c r="AQ287" s="258"/>
      <c r="AR287" s="258"/>
      <c r="AS287" s="258"/>
      <c r="AT287" s="258"/>
      <c r="AU287" s="258"/>
      <c r="AV287" s="258"/>
      <c r="AW287" s="258"/>
      <c r="AX287" s="258"/>
      <c r="AY287" s="258"/>
      <c r="AZ287" s="258"/>
      <c r="BA287" s="258"/>
      <c r="BB287" s="258"/>
      <c r="BC287" s="258"/>
      <c r="BD287" s="258"/>
      <c r="BE287" s="258"/>
      <c r="BF287" s="258"/>
      <c r="BG287" s="258"/>
      <c r="BH287" s="258"/>
      <c r="BI287" s="258"/>
      <c r="BJ287" s="258"/>
      <c r="BK287" s="258"/>
      <c r="BL287" s="258"/>
      <c r="BM287" s="258"/>
      <c r="BN287" s="258"/>
      <c r="BO287" s="258"/>
      <c r="BP287" s="258"/>
      <c r="BQ287" s="258"/>
      <c r="BR287" s="258"/>
      <c r="BS287" s="258"/>
      <c r="BT287" s="258"/>
      <c r="BU287" s="258"/>
      <c r="BV287" s="258"/>
    </row>
    <row r="288" spans="1:74" s="257" customFormat="1" ht="13.8" x14ac:dyDescent="0.25">
      <c r="A288" s="192" t="s">
        <v>3020</v>
      </c>
      <c r="B288" s="194" t="s">
        <v>1248</v>
      </c>
      <c r="C288" s="231" t="s">
        <v>1258</v>
      </c>
      <c r="D288" s="193"/>
      <c r="E288" s="288" t="s">
        <v>1257</v>
      </c>
      <c r="F288" s="193"/>
      <c r="G288" s="193"/>
      <c r="H288" s="289">
        <v>250</v>
      </c>
      <c r="I288" s="510"/>
      <c r="J288" s="532">
        <v>123084</v>
      </c>
      <c r="K288" s="212">
        <v>1</v>
      </c>
      <c r="L288" s="231"/>
      <c r="M288" s="211" t="s">
        <v>11</v>
      </c>
      <c r="N288" s="277"/>
      <c r="O288" s="278" t="str">
        <f>Tabelle4424353[[#This Row],[FOPPE Art.-Nr. ]]</f>
        <v>29897001L</v>
      </c>
      <c r="Q288" s="258"/>
      <c r="R288" s="258"/>
      <c r="S288" s="258"/>
      <c r="T288" s="258"/>
      <c r="U288" s="258"/>
      <c r="V288" s="258"/>
      <c r="W288" s="258"/>
      <c r="X288" s="258"/>
      <c r="Y288" s="258"/>
      <c r="Z288" s="258"/>
      <c r="AA288" s="258"/>
      <c r="AB288" s="258"/>
      <c r="AC288" s="258"/>
      <c r="AD288" s="258"/>
      <c r="AE288" s="258"/>
      <c r="AF288" s="258"/>
      <c r="AG288" s="258"/>
      <c r="AH288" s="258"/>
      <c r="AI288" s="258"/>
      <c r="AJ288" s="258"/>
      <c r="AK288" s="258"/>
      <c r="AL288" s="258"/>
      <c r="AM288" s="258"/>
      <c r="AN288" s="258"/>
      <c r="AO288" s="258"/>
      <c r="AP288" s="258"/>
      <c r="AQ288" s="258"/>
      <c r="AR288" s="258"/>
      <c r="AS288" s="258"/>
      <c r="AT288" s="258"/>
      <c r="AU288" s="258"/>
      <c r="AV288" s="258"/>
      <c r="AW288" s="258"/>
      <c r="AX288" s="258"/>
      <c r="AY288" s="258"/>
      <c r="AZ288" s="258"/>
      <c r="BA288" s="258"/>
      <c r="BB288" s="258"/>
      <c r="BC288" s="258"/>
      <c r="BD288" s="258"/>
      <c r="BE288" s="258"/>
      <c r="BF288" s="258"/>
      <c r="BG288" s="258"/>
      <c r="BH288" s="258"/>
      <c r="BI288" s="258"/>
      <c r="BJ288" s="258"/>
      <c r="BK288" s="258"/>
      <c r="BL288" s="258"/>
      <c r="BM288" s="258"/>
      <c r="BN288" s="258"/>
      <c r="BO288" s="258"/>
      <c r="BP288" s="258"/>
      <c r="BQ288" s="258"/>
      <c r="BR288" s="258"/>
      <c r="BS288" s="258"/>
      <c r="BT288" s="258"/>
      <c r="BU288" s="258"/>
      <c r="BV288" s="258"/>
    </row>
    <row r="289" spans="1:74" s="257" customFormat="1" ht="13.8" x14ac:dyDescent="0.25">
      <c r="A289" s="192" t="s">
        <v>3020</v>
      </c>
      <c r="B289" s="194" t="s">
        <v>1248</v>
      </c>
      <c r="C289" s="231" t="s">
        <v>1256</v>
      </c>
      <c r="D289" s="193"/>
      <c r="E289" s="288" t="s">
        <v>1255</v>
      </c>
      <c r="F289" s="193"/>
      <c r="G289" s="193"/>
      <c r="H289" s="289">
        <v>250</v>
      </c>
      <c r="I289" s="510"/>
      <c r="J289" s="532">
        <v>123085</v>
      </c>
      <c r="K289" s="212">
        <v>1</v>
      </c>
      <c r="L289" s="231"/>
      <c r="M289" s="211" t="s">
        <v>11</v>
      </c>
      <c r="N289" s="277"/>
      <c r="O289" s="278" t="str">
        <f>Tabelle4424353[[#This Row],[FOPPE Art.-Nr. ]]</f>
        <v>29897002L</v>
      </c>
      <c r="Q289" s="258"/>
      <c r="R289" s="258"/>
      <c r="S289" s="258"/>
      <c r="T289" s="258"/>
      <c r="U289" s="258"/>
      <c r="V289" s="258"/>
      <c r="W289" s="258"/>
      <c r="X289" s="258"/>
      <c r="Y289" s="258"/>
      <c r="Z289" s="258"/>
      <c r="AA289" s="258"/>
      <c r="AB289" s="258"/>
      <c r="AC289" s="258"/>
      <c r="AD289" s="258"/>
      <c r="AE289" s="258"/>
      <c r="AF289" s="258"/>
      <c r="AG289" s="258"/>
      <c r="AH289" s="258"/>
      <c r="AI289" s="258"/>
      <c r="AJ289" s="258"/>
      <c r="AK289" s="258"/>
      <c r="AL289" s="258"/>
      <c r="AM289" s="258"/>
      <c r="AN289" s="258"/>
      <c r="AO289" s="258"/>
      <c r="AP289" s="258"/>
      <c r="AQ289" s="258"/>
      <c r="AR289" s="258"/>
      <c r="AS289" s="258"/>
      <c r="AT289" s="258"/>
      <c r="AU289" s="258"/>
      <c r="AV289" s="258"/>
      <c r="AW289" s="258"/>
      <c r="AX289" s="258"/>
      <c r="AY289" s="258"/>
      <c r="AZ289" s="258"/>
      <c r="BA289" s="258"/>
      <c r="BB289" s="258"/>
      <c r="BC289" s="258"/>
      <c r="BD289" s="258"/>
      <c r="BE289" s="258"/>
      <c r="BF289" s="258"/>
      <c r="BG289" s="258"/>
      <c r="BH289" s="258"/>
      <c r="BI289" s="258"/>
      <c r="BJ289" s="258"/>
      <c r="BK289" s="258"/>
      <c r="BL289" s="258"/>
      <c r="BM289" s="258"/>
      <c r="BN289" s="258"/>
      <c r="BO289" s="258"/>
      <c r="BP289" s="258"/>
      <c r="BQ289" s="258"/>
      <c r="BR289" s="258"/>
      <c r="BS289" s="258"/>
      <c r="BT289" s="258"/>
      <c r="BU289" s="258"/>
      <c r="BV289" s="258"/>
    </row>
    <row r="290" spans="1:74" s="257" customFormat="1" ht="13.8" x14ac:dyDescent="0.25">
      <c r="A290" s="192" t="s">
        <v>3020</v>
      </c>
      <c r="B290" s="194" t="s">
        <v>1248</v>
      </c>
      <c r="C290" s="231" t="s">
        <v>1254</v>
      </c>
      <c r="D290" s="193"/>
      <c r="E290" s="288" t="s">
        <v>1253</v>
      </c>
      <c r="F290" s="193"/>
      <c r="G290" s="193"/>
      <c r="H290" s="289">
        <v>250</v>
      </c>
      <c r="I290" s="510"/>
      <c r="J290" s="532">
        <v>123086</v>
      </c>
      <c r="K290" s="212">
        <v>1</v>
      </c>
      <c r="L290" s="231"/>
      <c r="M290" s="211" t="s">
        <v>11</v>
      </c>
      <c r="N290" s="277"/>
      <c r="O290" s="278" t="str">
        <f>Tabelle4424353[[#This Row],[FOPPE Art.-Nr. ]]</f>
        <v>29897003L</v>
      </c>
      <c r="Q290" s="258"/>
      <c r="R290" s="258"/>
      <c r="S290" s="258"/>
      <c r="T290" s="258"/>
      <c r="U290" s="258"/>
      <c r="V290" s="258"/>
      <c r="W290" s="258"/>
      <c r="X290" s="258"/>
      <c r="Y290" s="258"/>
      <c r="Z290" s="258"/>
      <c r="AA290" s="258"/>
      <c r="AB290" s="258"/>
      <c r="AC290" s="258"/>
      <c r="AD290" s="258"/>
      <c r="AE290" s="258"/>
      <c r="AF290" s="258"/>
      <c r="AG290" s="258"/>
      <c r="AH290" s="258"/>
      <c r="AI290" s="258"/>
      <c r="AJ290" s="258"/>
      <c r="AK290" s="258"/>
      <c r="AL290" s="258"/>
      <c r="AM290" s="258"/>
      <c r="AN290" s="258"/>
      <c r="AO290" s="258"/>
      <c r="AP290" s="258"/>
      <c r="AQ290" s="258"/>
      <c r="AR290" s="258"/>
      <c r="AS290" s="258"/>
      <c r="AT290" s="258"/>
      <c r="AU290" s="258"/>
      <c r="AV290" s="258"/>
      <c r="AW290" s="258"/>
      <c r="AX290" s="258"/>
      <c r="AY290" s="258"/>
      <c r="AZ290" s="258"/>
      <c r="BA290" s="258"/>
      <c r="BB290" s="258"/>
      <c r="BC290" s="258"/>
      <c r="BD290" s="258"/>
      <c r="BE290" s="258"/>
      <c r="BF290" s="258"/>
      <c r="BG290" s="258"/>
      <c r="BH290" s="258"/>
      <c r="BI290" s="258"/>
      <c r="BJ290" s="258"/>
      <c r="BK290" s="258"/>
      <c r="BL290" s="258"/>
      <c r="BM290" s="258"/>
      <c r="BN290" s="258"/>
      <c r="BO290" s="258"/>
      <c r="BP290" s="258"/>
      <c r="BQ290" s="258"/>
      <c r="BR290" s="258"/>
      <c r="BS290" s="258"/>
      <c r="BT290" s="258"/>
      <c r="BU290" s="258"/>
      <c r="BV290" s="258"/>
    </row>
    <row r="291" spans="1:74" s="257" customFormat="1" ht="13.8" x14ac:dyDescent="0.25">
      <c r="A291" s="192" t="s">
        <v>3020</v>
      </c>
      <c r="B291" s="194" t="s">
        <v>1248</v>
      </c>
      <c r="C291" s="231" t="s">
        <v>1252</v>
      </c>
      <c r="D291" s="193"/>
      <c r="E291" s="288" t="s">
        <v>1251</v>
      </c>
      <c r="F291" s="193"/>
      <c r="G291" s="193"/>
      <c r="H291" s="289">
        <v>250</v>
      </c>
      <c r="I291" s="510"/>
      <c r="J291" s="532">
        <v>123087</v>
      </c>
      <c r="K291" s="212">
        <v>1</v>
      </c>
      <c r="L291" s="231"/>
      <c r="M291" s="211" t="s">
        <v>11</v>
      </c>
      <c r="N291" s="277"/>
      <c r="O291" s="278" t="str">
        <f>Tabelle4424353[[#This Row],[FOPPE Art.-Nr. ]]</f>
        <v>29897004L</v>
      </c>
      <c r="Q291" s="258"/>
      <c r="R291" s="258"/>
      <c r="S291" s="258"/>
      <c r="T291" s="258"/>
      <c r="U291" s="258"/>
      <c r="V291" s="258"/>
      <c r="W291" s="258"/>
      <c r="X291" s="258"/>
      <c r="Y291" s="258"/>
      <c r="Z291" s="258"/>
      <c r="AA291" s="258"/>
      <c r="AB291" s="258"/>
      <c r="AC291" s="258"/>
      <c r="AD291" s="258"/>
      <c r="AE291" s="258"/>
      <c r="AF291" s="258"/>
      <c r="AG291" s="258"/>
      <c r="AH291" s="258"/>
      <c r="AI291" s="258"/>
      <c r="AJ291" s="258"/>
      <c r="AK291" s="258"/>
      <c r="AL291" s="258"/>
      <c r="AM291" s="258"/>
      <c r="AN291" s="258"/>
      <c r="AO291" s="258"/>
      <c r="AP291" s="258"/>
      <c r="AQ291" s="258"/>
      <c r="AR291" s="258"/>
      <c r="AS291" s="258"/>
      <c r="AT291" s="258"/>
      <c r="AU291" s="258"/>
      <c r="AV291" s="258"/>
      <c r="AW291" s="258"/>
      <c r="AX291" s="258"/>
      <c r="AY291" s="258"/>
      <c r="AZ291" s="258"/>
      <c r="BA291" s="258"/>
      <c r="BB291" s="258"/>
      <c r="BC291" s="258"/>
      <c r="BD291" s="258"/>
      <c r="BE291" s="258"/>
      <c r="BF291" s="258"/>
      <c r="BG291" s="258"/>
      <c r="BH291" s="258"/>
      <c r="BI291" s="258"/>
      <c r="BJ291" s="258"/>
      <c r="BK291" s="258"/>
      <c r="BL291" s="258"/>
      <c r="BM291" s="258"/>
      <c r="BN291" s="258"/>
      <c r="BO291" s="258"/>
      <c r="BP291" s="258"/>
      <c r="BQ291" s="258"/>
      <c r="BR291" s="258"/>
      <c r="BS291" s="258"/>
      <c r="BT291" s="258"/>
      <c r="BU291" s="258"/>
      <c r="BV291" s="258"/>
    </row>
    <row r="292" spans="1:74" s="257" customFormat="1" ht="13.8" x14ac:dyDescent="0.25">
      <c r="A292" s="192" t="s">
        <v>3020</v>
      </c>
      <c r="B292" s="194" t="s">
        <v>1248</v>
      </c>
      <c r="C292" s="231" t="s">
        <v>1250</v>
      </c>
      <c r="D292" s="193"/>
      <c r="E292" s="288" t="s">
        <v>1249</v>
      </c>
      <c r="F292" s="193"/>
      <c r="G292" s="193"/>
      <c r="H292" s="289">
        <v>250</v>
      </c>
      <c r="I292" s="510"/>
      <c r="J292" s="532">
        <v>123088</v>
      </c>
      <c r="K292" s="212">
        <v>1</v>
      </c>
      <c r="L292" s="231"/>
      <c r="M292" s="211" t="s">
        <v>11</v>
      </c>
      <c r="N292" s="277"/>
      <c r="O292" s="278" t="str">
        <f>Tabelle4424353[[#This Row],[FOPPE Art.-Nr. ]]</f>
        <v>29897005L</v>
      </c>
      <c r="Q292" s="258"/>
      <c r="R292" s="258"/>
      <c r="S292" s="258"/>
      <c r="T292" s="258"/>
      <c r="U292" s="258"/>
      <c r="V292" s="258"/>
      <c r="W292" s="258"/>
      <c r="X292" s="258"/>
      <c r="Y292" s="258"/>
      <c r="Z292" s="258"/>
      <c r="AA292" s="258"/>
      <c r="AB292" s="258"/>
      <c r="AC292" s="258"/>
      <c r="AD292" s="258"/>
      <c r="AE292" s="258"/>
      <c r="AF292" s="258"/>
      <c r="AG292" s="258"/>
      <c r="AH292" s="258"/>
      <c r="AI292" s="258"/>
      <c r="AJ292" s="258"/>
      <c r="AK292" s="258"/>
      <c r="AL292" s="258"/>
      <c r="AM292" s="258"/>
      <c r="AN292" s="258"/>
      <c r="AO292" s="258"/>
      <c r="AP292" s="258"/>
      <c r="AQ292" s="258"/>
      <c r="AR292" s="258"/>
      <c r="AS292" s="258"/>
      <c r="AT292" s="258"/>
      <c r="AU292" s="258"/>
      <c r="AV292" s="258"/>
      <c r="AW292" s="258"/>
      <c r="AX292" s="258"/>
      <c r="AY292" s="258"/>
      <c r="AZ292" s="258"/>
      <c r="BA292" s="258"/>
      <c r="BB292" s="258"/>
      <c r="BC292" s="258"/>
      <c r="BD292" s="258"/>
      <c r="BE292" s="258"/>
      <c r="BF292" s="258"/>
      <c r="BG292" s="258"/>
      <c r="BH292" s="258"/>
      <c r="BI292" s="258"/>
      <c r="BJ292" s="258"/>
      <c r="BK292" s="258"/>
      <c r="BL292" s="258"/>
      <c r="BM292" s="258"/>
      <c r="BN292" s="258"/>
      <c r="BO292" s="258"/>
      <c r="BP292" s="258"/>
      <c r="BQ292" s="258"/>
      <c r="BR292" s="258"/>
      <c r="BS292" s="258"/>
      <c r="BT292" s="258"/>
      <c r="BU292" s="258"/>
      <c r="BV292" s="258"/>
    </row>
    <row r="293" spans="1:74" s="257" customFormat="1" ht="13.8" x14ac:dyDescent="0.25">
      <c r="A293" s="192" t="s">
        <v>3020</v>
      </c>
      <c r="B293" s="194" t="s">
        <v>1248</v>
      </c>
      <c r="C293" s="231" t="s">
        <v>1247</v>
      </c>
      <c r="D293" s="193"/>
      <c r="E293" s="288" t="s">
        <v>1246</v>
      </c>
      <c r="F293" s="193"/>
      <c r="G293" s="193"/>
      <c r="H293" s="289">
        <v>250</v>
      </c>
      <c r="I293" s="510"/>
      <c r="J293" s="532">
        <v>123089</v>
      </c>
      <c r="K293" s="212">
        <v>1</v>
      </c>
      <c r="L293" s="231"/>
      <c r="M293" s="211" t="s">
        <v>11</v>
      </c>
      <c r="N293" s="277"/>
      <c r="O293" s="278" t="str">
        <f>Tabelle4424353[[#This Row],[FOPPE Art.-Nr. ]]</f>
        <v>29897006L</v>
      </c>
      <c r="Q293" s="258"/>
      <c r="R293" s="258"/>
      <c r="S293" s="258"/>
      <c r="T293" s="258"/>
      <c r="U293" s="258"/>
      <c r="V293" s="258"/>
      <c r="W293" s="258"/>
      <c r="X293" s="258"/>
      <c r="Y293" s="258"/>
      <c r="Z293" s="258"/>
      <c r="AA293" s="258"/>
      <c r="AB293" s="258"/>
      <c r="AC293" s="258"/>
      <c r="AD293" s="258"/>
      <c r="AE293" s="258"/>
      <c r="AF293" s="258"/>
      <c r="AG293" s="258"/>
      <c r="AH293" s="258"/>
      <c r="AI293" s="258"/>
      <c r="AJ293" s="258"/>
      <c r="AK293" s="258"/>
      <c r="AL293" s="258"/>
      <c r="AM293" s="258"/>
      <c r="AN293" s="258"/>
      <c r="AO293" s="258"/>
      <c r="AP293" s="258"/>
      <c r="AQ293" s="258"/>
      <c r="AR293" s="258"/>
      <c r="AS293" s="258"/>
      <c r="AT293" s="258"/>
      <c r="AU293" s="258"/>
      <c r="AV293" s="258"/>
      <c r="AW293" s="258"/>
      <c r="AX293" s="258"/>
      <c r="AY293" s="258"/>
      <c r="AZ293" s="258"/>
      <c r="BA293" s="258"/>
      <c r="BB293" s="258"/>
      <c r="BC293" s="258"/>
      <c r="BD293" s="258"/>
      <c r="BE293" s="258"/>
      <c r="BF293" s="258"/>
      <c r="BG293" s="258"/>
      <c r="BH293" s="258"/>
      <c r="BI293" s="258"/>
      <c r="BJ293" s="258"/>
      <c r="BK293" s="258"/>
      <c r="BL293" s="258"/>
      <c r="BM293" s="258"/>
      <c r="BN293" s="258"/>
      <c r="BO293" s="258"/>
      <c r="BP293" s="258"/>
      <c r="BQ293" s="258"/>
      <c r="BR293" s="258"/>
      <c r="BS293" s="258"/>
      <c r="BT293" s="258"/>
      <c r="BU293" s="258"/>
      <c r="BV293" s="258"/>
    </row>
    <row r="294" spans="1:74" s="257" customFormat="1" ht="13.8" x14ac:dyDescent="0.25">
      <c r="A294" s="192" t="s">
        <v>3020</v>
      </c>
      <c r="B294" s="194" t="s">
        <v>1369</v>
      </c>
      <c r="C294" s="209">
        <v>1502250952</v>
      </c>
      <c r="D294" s="193"/>
      <c r="E294" s="210" t="s">
        <v>1493</v>
      </c>
      <c r="F294" s="193"/>
      <c r="G294" s="193"/>
      <c r="H294" s="211">
        <v>100</v>
      </c>
      <c r="I294" s="510"/>
      <c r="J294" s="520">
        <v>111661</v>
      </c>
      <c r="K294" s="212">
        <v>1</v>
      </c>
      <c r="L294" s="212">
        <v>3</v>
      </c>
      <c r="M294" s="211" t="s">
        <v>11</v>
      </c>
      <c r="N294" s="277"/>
      <c r="O294" s="278">
        <f>Tabelle4424353[[#This Row],[FOPPE Art.-Nr. ]]</f>
        <v>1502250952</v>
      </c>
      <c r="Q294" s="258"/>
      <c r="R294" s="258"/>
      <c r="S294" s="258"/>
      <c r="T294" s="258"/>
      <c r="U294" s="258"/>
      <c r="V294" s="258"/>
      <c r="W294" s="258"/>
      <c r="X294" s="258"/>
      <c r="Y294" s="258"/>
      <c r="Z294" s="258"/>
      <c r="AA294" s="258"/>
      <c r="AB294" s="258"/>
      <c r="AC294" s="258"/>
      <c r="AD294" s="258"/>
      <c r="AE294" s="258"/>
      <c r="AF294" s="258"/>
      <c r="AG294" s="258"/>
      <c r="AH294" s="258"/>
      <c r="AI294" s="258"/>
      <c r="AJ294" s="258"/>
      <c r="AK294" s="258"/>
      <c r="AL294" s="258"/>
      <c r="AM294" s="258"/>
      <c r="AN294" s="258"/>
      <c r="AO294" s="258"/>
      <c r="AP294" s="258"/>
      <c r="AQ294" s="258"/>
      <c r="AR294" s="258"/>
      <c r="AS294" s="258"/>
      <c r="AT294" s="258"/>
      <c r="AU294" s="258"/>
      <c r="AV294" s="258"/>
      <c r="AW294" s="258"/>
      <c r="AX294" s="258"/>
      <c r="AY294" s="258"/>
      <c r="AZ294" s="258"/>
      <c r="BA294" s="258"/>
      <c r="BB294" s="258"/>
      <c r="BC294" s="258"/>
      <c r="BD294" s="258"/>
      <c r="BE294" s="258"/>
      <c r="BF294" s="258"/>
      <c r="BG294" s="258"/>
      <c r="BH294" s="258"/>
      <c r="BI294" s="258"/>
      <c r="BJ294" s="258"/>
      <c r="BK294" s="258"/>
      <c r="BL294" s="258"/>
      <c r="BM294" s="258"/>
      <c r="BN294" s="258"/>
      <c r="BO294" s="258"/>
      <c r="BP294" s="258"/>
      <c r="BQ294" s="258"/>
      <c r="BR294" s="258"/>
      <c r="BS294" s="258"/>
      <c r="BT294" s="258"/>
      <c r="BU294" s="258"/>
      <c r="BV294" s="258"/>
    </row>
    <row r="295" spans="1:74" s="257" customFormat="1" ht="13.8" x14ac:dyDescent="0.25">
      <c r="A295" s="192" t="s">
        <v>3020</v>
      </c>
      <c r="B295" s="194" t="s">
        <v>1369</v>
      </c>
      <c r="C295" s="209">
        <v>1502735964</v>
      </c>
      <c r="D295" s="193"/>
      <c r="E295" s="210" t="s">
        <v>1492</v>
      </c>
      <c r="F295" s="193"/>
      <c r="G295" s="193"/>
      <c r="H295" s="211">
        <v>50</v>
      </c>
      <c r="I295" s="510"/>
      <c r="J295" s="520">
        <v>108300</v>
      </c>
      <c r="K295" s="212">
        <v>1</v>
      </c>
      <c r="L295" s="231"/>
      <c r="M295" s="211" t="s">
        <v>11</v>
      </c>
      <c r="N295" s="277"/>
      <c r="O295" s="278">
        <f>Tabelle4424353[[#This Row],[FOPPE Art.-Nr. ]]</f>
        <v>1502735964</v>
      </c>
      <c r="Q295" s="258"/>
      <c r="R295" s="258"/>
      <c r="S295" s="258"/>
      <c r="T295" s="258"/>
      <c r="U295" s="258"/>
      <c r="V295" s="258"/>
      <c r="W295" s="258"/>
      <c r="X295" s="258"/>
      <c r="Y295" s="258"/>
      <c r="Z295" s="258"/>
      <c r="AA295" s="258"/>
      <c r="AB295" s="258"/>
      <c r="AC295" s="258"/>
      <c r="AD295" s="258"/>
      <c r="AE295" s="258"/>
      <c r="AF295" s="258"/>
      <c r="AG295" s="258"/>
      <c r="AH295" s="258"/>
      <c r="AI295" s="258"/>
      <c r="AJ295" s="258"/>
      <c r="AK295" s="258"/>
      <c r="AL295" s="258"/>
      <c r="AM295" s="258"/>
      <c r="AN295" s="258"/>
      <c r="AO295" s="258"/>
      <c r="AP295" s="258"/>
      <c r="AQ295" s="258"/>
      <c r="AR295" s="258"/>
      <c r="AS295" s="258"/>
      <c r="AT295" s="258"/>
      <c r="AU295" s="258"/>
      <c r="AV295" s="258"/>
      <c r="AW295" s="258"/>
      <c r="AX295" s="258"/>
      <c r="AY295" s="258"/>
      <c r="AZ295" s="258"/>
      <c r="BA295" s="258"/>
      <c r="BB295" s="258"/>
      <c r="BC295" s="258"/>
      <c r="BD295" s="258"/>
      <c r="BE295" s="258"/>
      <c r="BF295" s="258"/>
      <c r="BG295" s="258"/>
      <c r="BH295" s="258"/>
      <c r="BI295" s="258"/>
      <c r="BJ295" s="258"/>
      <c r="BK295" s="258"/>
      <c r="BL295" s="258"/>
      <c r="BM295" s="258"/>
      <c r="BN295" s="258"/>
      <c r="BO295" s="258"/>
      <c r="BP295" s="258"/>
      <c r="BQ295" s="258"/>
      <c r="BR295" s="258"/>
      <c r="BS295" s="258"/>
      <c r="BT295" s="258"/>
      <c r="BU295" s="258"/>
      <c r="BV295" s="258"/>
    </row>
    <row r="296" spans="1:74" s="257" customFormat="1" ht="13.8" x14ac:dyDescent="0.25">
      <c r="A296" s="192" t="s">
        <v>3020</v>
      </c>
      <c r="B296" s="194" t="s">
        <v>1369</v>
      </c>
      <c r="C296" s="209">
        <v>280920801002</v>
      </c>
      <c r="D296" s="193"/>
      <c r="E296" s="210" t="s">
        <v>1370</v>
      </c>
      <c r="F296" s="193"/>
      <c r="G296" s="193"/>
      <c r="H296" s="211">
        <v>50</v>
      </c>
      <c r="I296" s="510"/>
      <c r="J296" s="520">
        <v>121811</v>
      </c>
      <c r="K296" s="212">
        <v>1</v>
      </c>
      <c r="L296" s="231"/>
      <c r="M296" s="211" t="s">
        <v>11</v>
      </c>
      <c r="N296" s="277"/>
      <c r="O296" s="278">
        <f>Tabelle4424353[[#This Row],[FOPPE Art.-Nr. ]]</f>
        <v>280920801002</v>
      </c>
      <c r="Q296" s="258"/>
      <c r="R296" s="258"/>
      <c r="S296" s="258"/>
      <c r="T296" s="258"/>
      <c r="U296" s="258"/>
      <c r="V296" s="258"/>
      <c r="W296" s="258"/>
      <c r="X296" s="258"/>
      <c r="Y296" s="258"/>
      <c r="Z296" s="258"/>
      <c r="AA296" s="258"/>
      <c r="AB296" s="258"/>
      <c r="AC296" s="258"/>
      <c r="AD296" s="258"/>
      <c r="AE296" s="258"/>
      <c r="AF296" s="258"/>
      <c r="AG296" s="258"/>
      <c r="AH296" s="258"/>
      <c r="AI296" s="258"/>
      <c r="AJ296" s="258"/>
      <c r="AK296" s="258"/>
      <c r="AL296" s="258"/>
      <c r="AM296" s="258"/>
      <c r="AN296" s="258"/>
      <c r="AO296" s="258"/>
      <c r="AP296" s="258"/>
      <c r="AQ296" s="258"/>
      <c r="AR296" s="258"/>
      <c r="AS296" s="258"/>
      <c r="AT296" s="258"/>
      <c r="AU296" s="258"/>
      <c r="AV296" s="258"/>
      <c r="AW296" s="258"/>
      <c r="AX296" s="258"/>
      <c r="AY296" s="258"/>
      <c r="AZ296" s="258"/>
      <c r="BA296" s="258"/>
      <c r="BB296" s="258"/>
      <c r="BC296" s="258"/>
      <c r="BD296" s="258"/>
      <c r="BE296" s="258"/>
      <c r="BF296" s="258"/>
      <c r="BG296" s="258"/>
      <c r="BH296" s="258"/>
      <c r="BI296" s="258"/>
      <c r="BJ296" s="258"/>
      <c r="BK296" s="258"/>
      <c r="BL296" s="258"/>
      <c r="BM296" s="258"/>
      <c r="BN296" s="258"/>
      <c r="BO296" s="258"/>
      <c r="BP296" s="258"/>
      <c r="BQ296" s="258"/>
      <c r="BR296" s="258"/>
      <c r="BS296" s="258"/>
      <c r="BT296" s="258"/>
      <c r="BU296" s="258"/>
      <c r="BV296" s="258"/>
    </row>
    <row r="297" spans="1:74" s="257" customFormat="1" ht="13.8" x14ac:dyDescent="0.25">
      <c r="A297" s="192" t="s">
        <v>3020</v>
      </c>
      <c r="B297" s="194" t="s">
        <v>1369</v>
      </c>
      <c r="C297" s="209">
        <v>280922001002</v>
      </c>
      <c r="D297" s="193"/>
      <c r="E297" s="210" t="s">
        <v>1368</v>
      </c>
      <c r="F297" s="193"/>
      <c r="G297" s="193"/>
      <c r="H297" s="211">
        <v>25</v>
      </c>
      <c r="I297" s="510"/>
      <c r="J297" s="520">
        <v>122739</v>
      </c>
      <c r="K297" s="212">
        <v>1</v>
      </c>
      <c r="L297" s="231"/>
      <c r="M297" s="211" t="s">
        <v>11</v>
      </c>
      <c r="N297" s="277"/>
      <c r="O297" s="278">
        <f>Tabelle4424353[[#This Row],[FOPPE Art.-Nr. ]]</f>
        <v>280922001002</v>
      </c>
      <c r="Q297" s="258"/>
      <c r="R297" s="258"/>
      <c r="S297" s="258"/>
      <c r="T297" s="258"/>
      <c r="U297" s="258"/>
      <c r="V297" s="258"/>
      <c r="W297" s="258"/>
      <c r="X297" s="258"/>
      <c r="Y297" s="258"/>
      <c r="Z297" s="258"/>
      <c r="AA297" s="258"/>
      <c r="AB297" s="258"/>
      <c r="AC297" s="258"/>
      <c r="AD297" s="258"/>
      <c r="AE297" s="258"/>
      <c r="AF297" s="258"/>
      <c r="AG297" s="258"/>
      <c r="AH297" s="258"/>
      <c r="AI297" s="258"/>
      <c r="AJ297" s="258"/>
      <c r="AK297" s="258"/>
      <c r="AL297" s="258"/>
      <c r="AM297" s="258"/>
      <c r="AN297" s="258"/>
      <c r="AO297" s="258"/>
      <c r="AP297" s="258"/>
      <c r="AQ297" s="258"/>
      <c r="AR297" s="258"/>
      <c r="AS297" s="258"/>
      <c r="AT297" s="258"/>
      <c r="AU297" s="258"/>
      <c r="AV297" s="258"/>
      <c r="AW297" s="258"/>
      <c r="AX297" s="258"/>
      <c r="AY297" s="258"/>
      <c r="AZ297" s="258"/>
      <c r="BA297" s="258"/>
      <c r="BB297" s="258"/>
      <c r="BC297" s="258"/>
      <c r="BD297" s="258"/>
      <c r="BE297" s="258"/>
      <c r="BF297" s="258"/>
      <c r="BG297" s="258"/>
      <c r="BH297" s="258"/>
      <c r="BI297" s="258"/>
      <c r="BJ297" s="258"/>
      <c r="BK297" s="258"/>
      <c r="BL297" s="258"/>
      <c r="BM297" s="258"/>
      <c r="BN297" s="258"/>
      <c r="BO297" s="258"/>
      <c r="BP297" s="258"/>
      <c r="BQ297" s="258"/>
      <c r="BR297" s="258"/>
      <c r="BS297" s="258"/>
      <c r="BT297" s="258"/>
      <c r="BU297" s="258"/>
      <c r="BV297" s="258"/>
    </row>
    <row r="298" spans="1:74" s="257" customFormat="1" ht="13.8" x14ac:dyDescent="0.25">
      <c r="A298" s="192" t="s">
        <v>3020</v>
      </c>
      <c r="B298" s="194" t="s">
        <v>1286</v>
      </c>
      <c r="C298" s="252">
        <v>2809575042</v>
      </c>
      <c r="D298" s="254"/>
      <c r="E298" s="253" t="s">
        <v>1449</v>
      </c>
      <c r="F298" s="254"/>
      <c r="G298" s="254"/>
      <c r="H298" s="255">
        <v>100</v>
      </c>
      <c r="I298" s="509"/>
      <c r="J298" s="519">
        <v>121810</v>
      </c>
      <c r="K298" s="256">
        <v>1</v>
      </c>
      <c r="L298" s="231"/>
      <c r="M298" s="255" t="s">
        <v>11</v>
      </c>
      <c r="N298" s="277"/>
      <c r="O298" s="278">
        <f>Tabelle4424353[[#This Row],[FOPPE Art.-Nr. ]]</f>
        <v>2809575042</v>
      </c>
      <c r="Q298" s="258"/>
      <c r="R298" s="258"/>
      <c r="S298" s="258"/>
      <c r="T298" s="258"/>
      <c r="U298" s="258"/>
      <c r="V298" s="258"/>
      <c r="W298" s="258"/>
      <c r="X298" s="258"/>
      <c r="Y298" s="258"/>
      <c r="Z298" s="258"/>
      <c r="AA298" s="258"/>
      <c r="AB298" s="258"/>
      <c r="AC298" s="258"/>
      <c r="AD298" s="258"/>
      <c r="AE298" s="258"/>
      <c r="AF298" s="258"/>
      <c r="AG298" s="258"/>
      <c r="AH298" s="258"/>
      <c r="AI298" s="258"/>
      <c r="AJ298" s="258"/>
      <c r="AK298" s="258"/>
      <c r="AL298" s="258"/>
      <c r="AM298" s="258"/>
      <c r="AN298" s="258"/>
      <c r="AO298" s="258"/>
      <c r="AP298" s="258"/>
      <c r="AQ298" s="258"/>
      <c r="AR298" s="258"/>
      <c r="AS298" s="258"/>
      <c r="AT298" s="258"/>
      <c r="AU298" s="258"/>
      <c r="AV298" s="258"/>
      <c r="AW298" s="258"/>
      <c r="AX298" s="258"/>
      <c r="AY298" s="258"/>
      <c r="AZ298" s="258"/>
      <c r="BA298" s="258"/>
      <c r="BB298" s="258"/>
      <c r="BC298" s="258"/>
      <c r="BD298" s="258"/>
      <c r="BE298" s="258"/>
      <c r="BF298" s="258"/>
      <c r="BG298" s="258"/>
      <c r="BH298" s="258"/>
      <c r="BI298" s="258"/>
      <c r="BJ298" s="258"/>
      <c r="BK298" s="258"/>
      <c r="BL298" s="258"/>
      <c r="BM298" s="258"/>
      <c r="BN298" s="258"/>
      <c r="BO298" s="258"/>
      <c r="BP298" s="258"/>
      <c r="BQ298" s="258"/>
      <c r="BR298" s="258"/>
      <c r="BS298" s="258"/>
      <c r="BT298" s="258"/>
      <c r="BU298" s="258"/>
      <c r="BV298" s="258"/>
    </row>
    <row r="299" spans="1:74" s="257" customFormat="1" ht="13.8" x14ac:dyDescent="0.25">
      <c r="A299" s="192" t="s">
        <v>3020</v>
      </c>
      <c r="B299" s="194" t="s">
        <v>1286</v>
      </c>
      <c r="C299" s="252">
        <v>2809575062</v>
      </c>
      <c r="D299" s="254"/>
      <c r="E299" s="253" t="s">
        <v>1448</v>
      </c>
      <c r="F299" s="254"/>
      <c r="G299" s="254"/>
      <c r="H299" s="255">
        <v>100</v>
      </c>
      <c r="I299" s="509"/>
      <c r="J299" s="519">
        <v>121304</v>
      </c>
      <c r="K299" s="256">
        <v>1</v>
      </c>
      <c r="L299" s="231"/>
      <c r="M299" s="255" t="s">
        <v>11</v>
      </c>
      <c r="N299" s="277"/>
      <c r="O299" s="278">
        <f>Tabelle4424353[[#This Row],[FOPPE Art.-Nr. ]]</f>
        <v>2809575062</v>
      </c>
      <c r="Q299" s="258"/>
      <c r="R299" s="258"/>
      <c r="S299" s="258"/>
      <c r="T299" s="258"/>
      <c r="U299" s="258"/>
      <c r="V299" s="258"/>
      <c r="W299" s="258"/>
      <c r="X299" s="258"/>
      <c r="Y299" s="258"/>
      <c r="Z299" s="258"/>
      <c r="AA299" s="258"/>
      <c r="AB299" s="258"/>
      <c r="AC299" s="258"/>
      <c r="AD299" s="258"/>
      <c r="AE299" s="258"/>
      <c r="AF299" s="258"/>
      <c r="AG299" s="258"/>
      <c r="AH299" s="258"/>
      <c r="AI299" s="258"/>
      <c r="AJ299" s="258"/>
      <c r="AK299" s="258"/>
      <c r="AL299" s="258"/>
      <c r="AM299" s="258"/>
      <c r="AN299" s="258"/>
      <c r="AO299" s="258"/>
      <c r="AP299" s="258"/>
      <c r="AQ299" s="258"/>
      <c r="AR299" s="258"/>
      <c r="AS299" s="258"/>
      <c r="AT299" s="258"/>
      <c r="AU299" s="258"/>
      <c r="AV299" s="258"/>
      <c r="AW299" s="258"/>
      <c r="AX299" s="258"/>
      <c r="AY299" s="258"/>
      <c r="AZ299" s="258"/>
      <c r="BA299" s="258"/>
      <c r="BB299" s="258"/>
      <c r="BC299" s="258"/>
      <c r="BD299" s="258"/>
      <c r="BE299" s="258"/>
      <c r="BF299" s="258"/>
      <c r="BG299" s="258"/>
      <c r="BH299" s="258"/>
      <c r="BI299" s="258"/>
      <c r="BJ299" s="258"/>
      <c r="BK299" s="258"/>
      <c r="BL299" s="258"/>
      <c r="BM299" s="258"/>
      <c r="BN299" s="258"/>
      <c r="BO299" s="258"/>
      <c r="BP299" s="258"/>
      <c r="BQ299" s="258"/>
      <c r="BR299" s="258"/>
      <c r="BS299" s="258"/>
      <c r="BT299" s="258"/>
      <c r="BU299" s="258"/>
      <c r="BV299" s="258"/>
    </row>
    <row r="300" spans="1:74" s="257" customFormat="1" ht="13.8" x14ac:dyDescent="0.25">
      <c r="A300" s="192" t="s">
        <v>3020</v>
      </c>
      <c r="B300" s="194" t="s">
        <v>1286</v>
      </c>
      <c r="C300" s="252">
        <v>2809575072</v>
      </c>
      <c r="D300" s="254"/>
      <c r="E300" s="253" t="s">
        <v>1447</v>
      </c>
      <c r="F300" s="254"/>
      <c r="G300" s="254"/>
      <c r="H300" s="255">
        <v>100</v>
      </c>
      <c r="I300" s="509"/>
      <c r="J300" s="519">
        <v>121962</v>
      </c>
      <c r="K300" s="256">
        <v>1</v>
      </c>
      <c r="L300" s="231"/>
      <c r="M300" s="255" t="s">
        <v>11</v>
      </c>
      <c r="N300" s="277"/>
      <c r="O300" s="278">
        <f>Tabelle4424353[[#This Row],[FOPPE Art.-Nr. ]]</f>
        <v>2809575072</v>
      </c>
      <c r="Q300" s="258"/>
      <c r="R300" s="258"/>
      <c r="S300" s="258"/>
      <c r="T300" s="258"/>
      <c r="U300" s="258"/>
      <c r="V300" s="258"/>
      <c r="W300" s="258"/>
      <c r="X300" s="258"/>
      <c r="Y300" s="258"/>
      <c r="Z300" s="258"/>
      <c r="AA300" s="258"/>
      <c r="AB300" s="258"/>
      <c r="AC300" s="258"/>
      <c r="AD300" s="258"/>
      <c r="AE300" s="258"/>
      <c r="AF300" s="258"/>
      <c r="AG300" s="258"/>
      <c r="AH300" s="258"/>
      <c r="AI300" s="258"/>
      <c r="AJ300" s="258"/>
      <c r="AK300" s="258"/>
      <c r="AL300" s="258"/>
      <c r="AM300" s="258"/>
      <c r="AN300" s="258"/>
      <c r="AO300" s="258"/>
      <c r="AP300" s="258"/>
      <c r="AQ300" s="258"/>
      <c r="AR300" s="258"/>
      <c r="AS300" s="258"/>
      <c r="AT300" s="258"/>
      <c r="AU300" s="258"/>
      <c r="AV300" s="258"/>
      <c r="AW300" s="258"/>
      <c r="AX300" s="258"/>
      <c r="AY300" s="258"/>
      <c r="AZ300" s="258"/>
      <c r="BA300" s="258"/>
      <c r="BB300" s="258"/>
      <c r="BC300" s="258"/>
      <c r="BD300" s="258"/>
      <c r="BE300" s="258"/>
      <c r="BF300" s="258"/>
      <c r="BG300" s="258"/>
      <c r="BH300" s="258"/>
      <c r="BI300" s="258"/>
      <c r="BJ300" s="258"/>
      <c r="BK300" s="258"/>
      <c r="BL300" s="258"/>
      <c r="BM300" s="258"/>
      <c r="BN300" s="258"/>
      <c r="BO300" s="258"/>
      <c r="BP300" s="258"/>
      <c r="BQ300" s="258"/>
      <c r="BR300" s="258"/>
      <c r="BS300" s="258"/>
      <c r="BT300" s="258"/>
      <c r="BU300" s="258"/>
      <c r="BV300" s="258"/>
    </row>
    <row r="301" spans="1:74" s="257" customFormat="1" ht="13.8" x14ac:dyDescent="0.25">
      <c r="A301" s="192" t="s">
        <v>3020</v>
      </c>
      <c r="B301" s="194" t="s">
        <v>1286</v>
      </c>
      <c r="C301" s="252">
        <v>2809575092</v>
      </c>
      <c r="D301" s="254"/>
      <c r="E301" s="253" t="s">
        <v>1446</v>
      </c>
      <c r="F301" s="254"/>
      <c r="G301" s="254"/>
      <c r="H301" s="255">
        <v>100</v>
      </c>
      <c r="I301" s="509"/>
      <c r="J301" s="519">
        <v>122302</v>
      </c>
      <c r="K301" s="256">
        <v>1</v>
      </c>
      <c r="L301" s="231"/>
      <c r="M301" s="255" t="s">
        <v>11</v>
      </c>
      <c r="N301" s="277"/>
      <c r="O301" s="278">
        <f>Tabelle4424353[[#This Row],[FOPPE Art.-Nr. ]]</f>
        <v>2809575092</v>
      </c>
      <c r="Q301" s="258"/>
      <c r="R301" s="258"/>
      <c r="S301" s="258"/>
      <c r="T301" s="258"/>
      <c r="U301" s="258"/>
      <c r="V301" s="258"/>
      <c r="W301" s="258"/>
      <c r="X301" s="258"/>
      <c r="Y301" s="258"/>
      <c r="Z301" s="258"/>
      <c r="AA301" s="258"/>
      <c r="AB301" s="258"/>
      <c r="AC301" s="258"/>
      <c r="AD301" s="258"/>
      <c r="AE301" s="258"/>
      <c r="AF301" s="258"/>
      <c r="AG301" s="258"/>
      <c r="AH301" s="258"/>
      <c r="AI301" s="258"/>
      <c r="AJ301" s="258"/>
      <c r="AK301" s="258"/>
      <c r="AL301" s="258"/>
      <c r="AM301" s="258"/>
      <c r="AN301" s="258"/>
      <c r="AO301" s="258"/>
      <c r="AP301" s="258"/>
      <c r="AQ301" s="258"/>
      <c r="AR301" s="258"/>
      <c r="AS301" s="258"/>
      <c r="AT301" s="258"/>
      <c r="AU301" s="258"/>
      <c r="AV301" s="258"/>
      <c r="AW301" s="258"/>
      <c r="AX301" s="258"/>
      <c r="AY301" s="258"/>
      <c r="AZ301" s="258"/>
      <c r="BA301" s="258"/>
      <c r="BB301" s="258"/>
      <c r="BC301" s="258"/>
      <c r="BD301" s="258"/>
      <c r="BE301" s="258"/>
      <c r="BF301" s="258"/>
      <c r="BG301" s="258"/>
      <c r="BH301" s="258"/>
      <c r="BI301" s="258"/>
      <c r="BJ301" s="258"/>
      <c r="BK301" s="258"/>
      <c r="BL301" s="258"/>
      <c r="BM301" s="258"/>
      <c r="BN301" s="258"/>
      <c r="BO301" s="258"/>
      <c r="BP301" s="258"/>
      <c r="BQ301" s="258"/>
      <c r="BR301" s="258"/>
      <c r="BS301" s="258"/>
      <c r="BT301" s="258"/>
      <c r="BU301" s="258"/>
      <c r="BV301" s="258"/>
    </row>
    <row r="302" spans="1:74" s="257" customFormat="1" ht="13.8" x14ac:dyDescent="0.25">
      <c r="A302" s="192" t="s">
        <v>3020</v>
      </c>
      <c r="B302" s="194" t="s">
        <v>1286</v>
      </c>
      <c r="C302" s="209">
        <v>2809575102</v>
      </c>
      <c r="D302" s="193"/>
      <c r="E302" s="210" t="s">
        <v>1445</v>
      </c>
      <c r="F302" s="193"/>
      <c r="G302" s="193"/>
      <c r="H302" s="211">
        <v>100</v>
      </c>
      <c r="I302" s="510"/>
      <c r="J302" s="520">
        <v>122630</v>
      </c>
      <c r="K302" s="212">
        <v>1</v>
      </c>
      <c r="L302" s="212">
        <v>3</v>
      </c>
      <c r="M302" s="211" t="s">
        <v>11</v>
      </c>
      <c r="N302" s="277"/>
      <c r="O302" s="278">
        <f>Tabelle4424353[[#This Row],[FOPPE Art.-Nr. ]]</f>
        <v>2809575102</v>
      </c>
      <c r="Q302" s="258"/>
      <c r="R302" s="258"/>
      <c r="S302" s="258"/>
      <c r="T302" s="258"/>
      <c r="U302" s="258"/>
      <c r="V302" s="258"/>
      <c r="W302" s="258"/>
      <c r="X302" s="258"/>
      <c r="Y302" s="258"/>
      <c r="Z302" s="258"/>
      <c r="AA302" s="258"/>
      <c r="AB302" s="258"/>
      <c r="AC302" s="258"/>
      <c r="AD302" s="258"/>
      <c r="AE302" s="258"/>
      <c r="AF302" s="258"/>
      <c r="AG302" s="258"/>
      <c r="AH302" s="258"/>
      <c r="AI302" s="258"/>
      <c r="AJ302" s="258"/>
      <c r="AK302" s="258"/>
      <c r="AL302" s="258"/>
      <c r="AM302" s="258"/>
      <c r="AN302" s="258"/>
      <c r="AO302" s="258"/>
      <c r="AP302" s="258"/>
      <c r="AQ302" s="258"/>
      <c r="AR302" s="258"/>
      <c r="AS302" s="258"/>
      <c r="AT302" s="258"/>
      <c r="AU302" s="258"/>
      <c r="AV302" s="258"/>
      <c r="AW302" s="258"/>
      <c r="AX302" s="258"/>
      <c r="AY302" s="258"/>
      <c r="AZ302" s="258"/>
      <c r="BA302" s="258"/>
      <c r="BB302" s="258"/>
      <c r="BC302" s="258"/>
      <c r="BD302" s="258"/>
      <c r="BE302" s="258"/>
      <c r="BF302" s="258"/>
      <c r="BG302" s="258"/>
      <c r="BH302" s="258"/>
      <c r="BI302" s="258"/>
      <c r="BJ302" s="258"/>
      <c r="BK302" s="258"/>
      <c r="BL302" s="258"/>
      <c r="BM302" s="258"/>
      <c r="BN302" s="258"/>
      <c r="BO302" s="258"/>
      <c r="BP302" s="258"/>
      <c r="BQ302" s="258"/>
      <c r="BR302" s="258"/>
      <c r="BS302" s="258"/>
      <c r="BT302" s="258"/>
      <c r="BU302" s="258"/>
      <c r="BV302" s="258"/>
    </row>
    <row r="303" spans="1:74" s="257" customFormat="1" ht="13.8" x14ac:dyDescent="0.25">
      <c r="A303" s="192" t="s">
        <v>3020</v>
      </c>
      <c r="B303" s="194" t="s">
        <v>1286</v>
      </c>
      <c r="C303" s="209">
        <v>2809575102</v>
      </c>
      <c r="D303" s="193"/>
      <c r="E303" s="210" t="s">
        <v>1445</v>
      </c>
      <c r="F303" s="193"/>
      <c r="G303" s="193"/>
      <c r="H303" s="211">
        <v>100</v>
      </c>
      <c r="I303" s="510"/>
      <c r="J303" s="520">
        <v>122630</v>
      </c>
      <c r="K303" s="212">
        <v>1</v>
      </c>
      <c r="L303" s="212">
        <v>3</v>
      </c>
      <c r="M303" s="211" t="s">
        <v>11</v>
      </c>
      <c r="N303" s="277"/>
      <c r="O303" s="278">
        <f>Tabelle4424353[[#This Row],[FOPPE Art.-Nr. ]]</f>
        <v>2809575102</v>
      </c>
      <c r="Q303" s="258"/>
      <c r="R303" s="258"/>
      <c r="S303" s="258"/>
      <c r="T303" s="258"/>
      <c r="U303" s="258"/>
      <c r="V303" s="258"/>
      <c r="W303" s="258"/>
      <c r="X303" s="258"/>
      <c r="Y303" s="258"/>
      <c r="Z303" s="258"/>
      <c r="AA303" s="258"/>
      <c r="AB303" s="258"/>
      <c r="AC303" s="258"/>
      <c r="AD303" s="258"/>
      <c r="AE303" s="258"/>
      <c r="AF303" s="258"/>
      <c r="AG303" s="258"/>
      <c r="AH303" s="258"/>
      <c r="AI303" s="258"/>
      <c r="AJ303" s="258"/>
      <c r="AK303" s="258"/>
      <c r="AL303" s="258"/>
      <c r="AM303" s="258"/>
      <c r="AN303" s="258"/>
      <c r="AO303" s="258"/>
      <c r="AP303" s="258"/>
      <c r="AQ303" s="258"/>
      <c r="AR303" s="258"/>
      <c r="AS303" s="258"/>
      <c r="AT303" s="258"/>
      <c r="AU303" s="258"/>
      <c r="AV303" s="258"/>
      <c r="AW303" s="258"/>
      <c r="AX303" s="258"/>
      <c r="AY303" s="258"/>
      <c r="AZ303" s="258"/>
      <c r="BA303" s="258"/>
      <c r="BB303" s="258"/>
      <c r="BC303" s="258"/>
      <c r="BD303" s="258"/>
      <c r="BE303" s="258"/>
      <c r="BF303" s="258"/>
      <c r="BG303" s="258"/>
      <c r="BH303" s="258"/>
      <c r="BI303" s="258"/>
      <c r="BJ303" s="258"/>
      <c r="BK303" s="258"/>
      <c r="BL303" s="258"/>
      <c r="BM303" s="258"/>
      <c r="BN303" s="258"/>
      <c r="BO303" s="258"/>
      <c r="BP303" s="258"/>
      <c r="BQ303" s="258"/>
      <c r="BR303" s="258"/>
      <c r="BS303" s="258"/>
      <c r="BT303" s="258"/>
      <c r="BU303" s="258"/>
      <c r="BV303" s="258"/>
    </row>
    <row r="304" spans="1:74" s="257" customFormat="1" ht="13.8" x14ac:dyDescent="0.25">
      <c r="A304" s="192" t="s">
        <v>3020</v>
      </c>
      <c r="B304" s="194" t="s">
        <v>1286</v>
      </c>
      <c r="C304" s="252">
        <v>2809575112</v>
      </c>
      <c r="D304" s="254"/>
      <c r="E304" s="253" t="s">
        <v>1444</v>
      </c>
      <c r="F304" s="254"/>
      <c r="G304" s="254"/>
      <c r="H304" s="255">
        <v>100</v>
      </c>
      <c r="I304" s="509"/>
      <c r="J304" s="519">
        <v>121307</v>
      </c>
      <c r="K304" s="256">
        <v>1</v>
      </c>
      <c r="L304" s="231"/>
      <c r="M304" s="255" t="s">
        <v>11</v>
      </c>
      <c r="N304" s="277"/>
      <c r="O304" s="278">
        <f>Tabelle4424353[[#This Row],[FOPPE Art.-Nr. ]]</f>
        <v>2809575112</v>
      </c>
      <c r="Q304" s="258"/>
      <c r="R304" s="258"/>
      <c r="S304" s="258"/>
      <c r="T304" s="258"/>
      <c r="U304" s="258"/>
      <c r="V304" s="258"/>
      <c r="W304" s="258"/>
      <c r="X304" s="258"/>
      <c r="Y304" s="258"/>
      <c r="Z304" s="258"/>
      <c r="AA304" s="258"/>
      <c r="AB304" s="258"/>
      <c r="AC304" s="258"/>
      <c r="AD304" s="258"/>
      <c r="AE304" s="258"/>
      <c r="AF304" s="258"/>
      <c r="AG304" s="258"/>
      <c r="AH304" s="258"/>
      <c r="AI304" s="258"/>
      <c r="AJ304" s="258"/>
      <c r="AK304" s="258"/>
      <c r="AL304" s="258"/>
      <c r="AM304" s="258"/>
      <c r="AN304" s="258"/>
      <c r="AO304" s="258"/>
      <c r="AP304" s="258"/>
      <c r="AQ304" s="258"/>
      <c r="AR304" s="258"/>
      <c r="AS304" s="258"/>
      <c r="AT304" s="258"/>
      <c r="AU304" s="258"/>
      <c r="AV304" s="258"/>
      <c r="AW304" s="258"/>
      <c r="AX304" s="258"/>
      <c r="AY304" s="258"/>
      <c r="AZ304" s="258"/>
      <c r="BA304" s="258"/>
      <c r="BB304" s="258"/>
      <c r="BC304" s="258"/>
      <c r="BD304" s="258"/>
      <c r="BE304" s="258"/>
      <c r="BF304" s="258"/>
      <c r="BG304" s="258"/>
      <c r="BH304" s="258"/>
      <c r="BI304" s="258"/>
      <c r="BJ304" s="258"/>
      <c r="BK304" s="258"/>
      <c r="BL304" s="258"/>
      <c r="BM304" s="258"/>
      <c r="BN304" s="258"/>
      <c r="BO304" s="258"/>
      <c r="BP304" s="258"/>
      <c r="BQ304" s="258"/>
      <c r="BR304" s="258"/>
      <c r="BS304" s="258"/>
      <c r="BT304" s="258"/>
      <c r="BU304" s="258"/>
      <c r="BV304" s="258"/>
    </row>
    <row r="305" spans="1:74" s="257" customFormat="1" ht="13.8" x14ac:dyDescent="0.25">
      <c r="A305" s="192" t="s">
        <v>3020</v>
      </c>
      <c r="B305" s="194" t="s">
        <v>1286</v>
      </c>
      <c r="C305" s="209">
        <v>2809575122</v>
      </c>
      <c r="D305" s="193"/>
      <c r="E305" s="210" t="s">
        <v>1443</v>
      </c>
      <c r="F305" s="193"/>
      <c r="G305" s="193"/>
      <c r="H305" s="211">
        <v>100</v>
      </c>
      <c r="I305" s="510"/>
      <c r="J305" s="520">
        <v>121738</v>
      </c>
      <c r="K305" s="212">
        <v>1</v>
      </c>
      <c r="L305" s="212">
        <v>3</v>
      </c>
      <c r="M305" s="211" t="s">
        <v>11</v>
      </c>
      <c r="N305" s="277"/>
      <c r="O305" s="278">
        <f>Tabelle4424353[[#This Row],[FOPPE Art.-Nr. ]]</f>
        <v>2809575122</v>
      </c>
      <c r="Q305" s="258"/>
      <c r="R305" s="258"/>
      <c r="S305" s="258"/>
      <c r="T305" s="258"/>
      <c r="U305" s="258"/>
      <c r="V305" s="258"/>
      <c r="W305" s="258"/>
      <c r="X305" s="258"/>
      <c r="Y305" s="258"/>
      <c r="Z305" s="258"/>
      <c r="AA305" s="258"/>
      <c r="AB305" s="258"/>
      <c r="AC305" s="258"/>
      <c r="AD305" s="258"/>
      <c r="AE305" s="258"/>
      <c r="AF305" s="258"/>
      <c r="AG305" s="258"/>
      <c r="AH305" s="258"/>
      <c r="AI305" s="258"/>
      <c r="AJ305" s="258"/>
      <c r="AK305" s="258"/>
      <c r="AL305" s="258"/>
      <c r="AM305" s="258"/>
      <c r="AN305" s="258"/>
      <c r="AO305" s="258"/>
      <c r="AP305" s="258"/>
      <c r="AQ305" s="258"/>
      <c r="AR305" s="258"/>
      <c r="AS305" s="258"/>
      <c r="AT305" s="258"/>
      <c r="AU305" s="258"/>
      <c r="AV305" s="258"/>
      <c r="AW305" s="258"/>
      <c r="AX305" s="258"/>
      <c r="AY305" s="258"/>
      <c r="AZ305" s="258"/>
      <c r="BA305" s="258"/>
      <c r="BB305" s="258"/>
      <c r="BC305" s="258"/>
      <c r="BD305" s="258"/>
      <c r="BE305" s="258"/>
      <c r="BF305" s="258"/>
      <c r="BG305" s="258"/>
      <c r="BH305" s="258"/>
      <c r="BI305" s="258"/>
      <c r="BJ305" s="258"/>
      <c r="BK305" s="258"/>
      <c r="BL305" s="258"/>
      <c r="BM305" s="258"/>
      <c r="BN305" s="258"/>
      <c r="BO305" s="258"/>
      <c r="BP305" s="258"/>
      <c r="BQ305" s="258"/>
      <c r="BR305" s="258"/>
      <c r="BS305" s="258"/>
      <c r="BT305" s="258"/>
      <c r="BU305" s="258"/>
      <c r="BV305" s="258"/>
    </row>
    <row r="306" spans="1:74" s="257" customFormat="1" ht="13.8" x14ac:dyDescent="0.25">
      <c r="A306" s="192" t="s">
        <v>3020</v>
      </c>
      <c r="B306" s="194" t="s">
        <v>1286</v>
      </c>
      <c r="C306" s="209">
        <v>2809575122</v>
      </c>
      <c r="D306" s="193"/>
      <c r="E306" s="210" t="s">
        <v>1443</v>
      </c>
      <c r="F306" s="193"/>
      <c r="G306" s="193"/>
      <c r="H306" s="211">
        <v>100</v>
      </c>
      <c r="I306" s="510"/>
      <c r="J306" s="520">
        <v>121738</v>
      </c>
      <c r="K306" s="212">
        <v>1</v>
      </c>
      <c r="L306" s="212">
        <v>3</v>
      </c>
      <c r="M306" s="211" t="s">
        <v>11</v>
      </c>
      <c r="N306" s="277"/>
      <c r="O306" s="278">
        <f>Tabelle4424353[[#This Row],[FOPPE Art.-Nr. ]]</f>
        <v>2809575122</v>
      </c>
      <c r="Q306" s="258"/>
      <c r="R306" s="258"/>
      <c r="S306" s="258"/>
      <c r="T306" s="258"/>
      <c r="U306" s="258"/>
      <c r="V306" s="258"/>
      <c r="W306" s="258"/>
      <c r="X306" s="258"/>
      <c r="Y306" s="258"/>
      <c r="Z306" s="258"/>
      <c r="AA306" s="258"/>
      <c r="AB306" s="258"/>
      <c r="AC306" s="258"/>
      <c r="AD306" s="258"/>
      <c r="AE306" s="258"/>
      <c r="AF306" s="258"/>
      <c r="AG306" s="258"/>
      <c r="AH306" s="258"/>
      <c r="AI306" s="258"/>
      <c r="AJ306" s="258"/>
      <c r="AK306" s="258"/>
      <c r="AL306" s="258"/>
      <c r="AM306" s="258"/>
      <c r="AN306" s="258"/>
      <c r="AO306" s="258"/>
      <c r="AP306" s="258"/>
      <c r="AQ306" s="258"/>
      <c r="AR306" s="258"/>
      <c r="AS306" s="258"/>
      <c r="AT306" s="258"/>
      <c r="AU306" s="258"/>
      <c r="AV306" s="258"/>
      <c r="AW306" s="258"/>
      <c r="AX306" s="258"/>
      <c r="AY306" s="258"/>
      <c r="AZ306" s="258"/>
      <c r="BA306" s="258"/>
      <c r="BB306" s="258"/>
      <c r="BC306" s="258"/>
      <c r="BD306" s="258"/>
      <c r="BE306" s="258"/>
      <c r="BF306" s="258"/>
      <c r="BG306" s="258"/>
      <c r="BH306" s="258"/>
      <c r="BI306" s="258"/>
      <c r="BJ306" s="258"/>
      <c r="BK306" s="258"/>
      <c r="BL306" s="258"/>
      <c r="BM306" s="258"/>
      <c r="BN306" s="258"/>
      <c r="BO306" s="258"/>
      <c r="BP306" s="258"/>
      <c r="BQ306" s="258"/>
      <c r="BR306" s="258"/>
      <c r="BS306" s="258"/>
      <c r="BT306" s="258"/>
      <c r="BU306" s="258"/>
      <c r="BV306" s="258"/>
    </row>
    <row r="307" spans="1:74" s="257" customFormat="1" ht="13.8" x14ac:dyDescent="0.25">
      <c r="A307" s="192" t="s">
        <v>3020</v>
      </c>
      <c r="B307" s="194" t="s">
        <v>1286</v>
      </c>
      <c r="C307" s="252">
        <v>2809575132</v>
      </c>
      <c r="D307" s="254"/>
      <c r="E307" s="253" t="s">
        <v>1442</v>
      </c>
      <c r="F307" s="254"/>
      <c r="G307" s="254"/>
      <c r="H307" s="255">
        <v>100</v>
      </c>
      <c r="I307" s="509"/>
      <c r="J307" s="519">
        <v>121308</v>
      </c>
      <c r="K307" s="256">
        <v>1</v>
      </c>
      <c r="L307" s="231"/>
      <c r="M307" s="255" t="s">
        <v>11</v>
      </c>
      <c r="N307" s="277"/>
      <c r="O307" s="278">
        <f>Tabelle4424353[[#This Row],[FOPPE Art.-Nr. ]]</f>
        <v>2809575132</v>
      </c>
      <c r="Q307" s="258"/>
      <c r="R307" s="258"/>
      <c r="S307" s="258"/>
      <c r="T307" s="258"/>
      <c r="U307" s="258"/>
      <c r="V307" s="258"/>
      <c r="W307" s="258"/>
      <c r="X307" s="258"/>
      <c r="Y307" s="258"/>
      <c r="Z307" s="258"/>
      <c r="AA307" s="258"/>
      <c r="AB307" s="258"/>
      <c r="AC307" s="258"/>
      <c r="AD307" s="258"/>
      <c r="AE307" s="258"/>
      <c r="AF307" s="258"/>
      <c r="AG307" s="258"/>
      <c r="AH307" s="258"/>
      <c r="AI307" s="258"/>
      <c r="AJ307" s="258"/>
      <c r="AK307" s="258"/>
      <c r="AL307" s="258"/>
      <c r="AM307" s="258"/>
      <c r="AN307" s="258"/>
      <c r="AO307" s="258"/>
      <c r="AP307" s="258"/>
      <c r="AQ307" s="258"/>
      <c r="AR307" s="258"/>
      <c r="AS307" s="258"/>
      <c r="AT307" s="258"/>
      <c r="AU307" s="258"/>
      <c r="AV307" s="258"/>
      <c r="AW307" s="258"/>
      <c r="AX307" s="258"/>
      <c r="AY307" s="258"/>
      <c r="AZ307" s="258"/>
      <c r="BA307" s="258"/>
      <c r="BB307" s="258"/>
      <c r="BC307" s="258"/>
      <c r="BD307" s="258"/>
      <c r="BE307" s="258"/>
      <c r="BF307" s="258"/>
      <c r="BG307" s="258"/>
      <c r="BH307" s="258"/>
      <c r="BI307" s="258"/>
      <c r="BJ307" s="258"/>
      <c r="BK307" s="258"/>
      <c r="BL307" s="258"/>
      <c r="BM307" s="258"/>
      <c r="BN307" s="258"/>
      <c r="BO307" s="258"/>
      <c r="BP307" s="258"/>
      <c r="BQ307" s="258"/>
      <c r="BR307" s="258"/>
      <c r="BS307" s="258"/>
      <c r="BT307" s="258"/>
      <c r="BU307" s="258"/>
      <c r="BV307" s="258"/>
    </row>
    <row r="308" spans="1:74" s="257" customFormat="1" ht="13.8" x14ac:dyDescent="0.25">
      <c r="A308" s="192" t="s">
        <v>3020</v>
      </c>
      <c r="B308" s="194" t="s">
        <v>1286</v>
      </c>
      <c r="C308" s="252">
        <v>2809575152</v>
      </c>
      <c r="D308" s="254"/>
      <c r="E308" s="253" t="s">
        <v>1441</v>
      </c>
      <c r="F308" s="254"/>
      <c r="G308" s="254"/>
      <c r="H308" s="255">
        <v>100</v>
      </c>
      <c r="I308" s="509"/>
      <c r="J308" s="519">
        <v>121309</v>
      </c>
      <c r="K308" s="256">
        <v>1</v>
      </c>
      <c r="L308" s="231"/>
      <c r="M308" s="255" t="s">
        <v>11</v>
      </c>
      <c r="N308" s="277"/>
      <c r="O308" s="278">
        <f>Tabelle4424353[[#This Row],[FOPPE Art.-Nr. ]]</f>
        <v>2809575152</v>
      </c>
      <c r="Q308" s="258"/>
      <c r="R308" s="258"/>
      <c r="S308" s="258"/>
      <c r="T308" s="258"/>
      <c r="U308" s="258"/>
      <c r="V308" s="258"/>
      <c r="W308" s="258"/>
      <c r="X308" s="258"/>
      <c r="Y308" s="258"/>
      <c r="Z308" s="258"/>
      <c r="AA308" s="258"/>
      <c r="AB308" s="258"/>
      <c r="AC308" s="258"/>
      <c r="AD308" s="258"/>
      <c r="AE308" s="258"/>
      <c r="AF308" s="258"/>
      <c r="AG308" s="258"/>
      <c r="AH308" s="258"/>
      <c r="AI308" s="258"/>
      <c r="AJ308" s="258"/>
      <c r="AK308" s="258"/>
      <c r="AL308" s="258"/>
      <c r="AM308" s="258"/>
      <c r="AN308" s="258"/>
      <c r="AO308" s="258"/>
      <c r="AP308" s="258"/>
      <c r="AQ308" s="258"/>
      <c r="AR308" s="258"/>
      <c r="AS308" s="258"/>
      <c r="AT308" s="258"/>
      <c r="AU308" s="258"/>
      <c r="AV308" s="258"/>
      <c r="AW308" s="258"/>
      <c r="AX308" s="258"/>
      <c r="AY308" s="258"/>
      <c r="AZ308" s="258"/>
      <c r="BA308" s="258"/>
      <c r="BB308" s="258"/>
      <c r="BC308" s="258"/>
      <c r="BD308" s="258"/>
      <c r="BE308" s="258"/>
      <c r="BF308" s="258"/>
      <c r="BG308" s="258"/>
      <c r="BH308" s="258"/>
      <c r="BI308" s="258"/>
      <c r="BJ308" s="258"/>
      <c r="BK308" s="258"/>
      <c r="BL308" s="258"/>
      <c r="BM308" s="258"/>
      <c r="BN308" s="258"/>
      <c r="BO308" s="258"/>
      <c r="BP308" s="258"/>
      <c r="BQ308" s="258"/>
      <c r="BR308" s="258"/>
      <c r="BS308" s="258"/>
      <c r="BT308" s="258"/>
      <c r="BU308" s="258"/>
      <c r="BV308" s="258"/>
    </row>
    <row r="309" spans="1:74" s="257" customFormat="1" ht="13.8" x14ac:dyDescent="0.25">
      <c r="A309" s="192" t="s">
        <v>3020</v>
      </c>
      <c r="B309" s="194" t="s">
        <v>1286</v>
      </c>
      <c r="C309" s="252">
        <v>2809575182</v>
      </c>
      <c r="D309" s="254"/>
      <c r="E309" s="253" t="s">
        <v>1440</v>
      </c>
      <c r="F309" s="254"/>
      <c r="G309" s="254"/>
      <c r="H309" s="255">
        <v>100</v>
      </c>
      <c r="I309" s="509"/>
      <c r="J309" s="519">
        <v>121310</v>
      </c>
      <c r="K309" s="256">
        <v>1</v>
      </c>
      <c r="L309" s="231"/>
      <c r="M309" s="255" t="s">
        <v>11</v>
      </c>
      <c r="N309" s="277"/>
      <c r="O309" s="278">
        <f>Tabelle4424353[[#This Row],[FOPPE Art.-Nr. ]]</f>
        <v>2809575182</v>
      </c>
      <c r="Q309" s="258"/>
      <c r="R309" s="258"/>
      <c r="S309" s="258"/>
      <c r="T309" s="258"/>
      <c r="U309" s="258"/>
      <c r="V309" s="258"/>
      <c r="W309" s="258"/>
      <c r="X309" s="258"/>
      <c r="Y309" s="258"/>
      <c r="Z309" s="258"/>
      <c r="AA309" s="258"/>
      <c r="AB309" s="258"/>
      <c r="AC309" s="258"/>
      <c r="AD309" s="258"/>
      <c r="AE309" s="258"/>
      <c r="AF309" s="258"/>
      <c r="AG309" s="258"/>
      <c r="AH309" s="258"/>
      <c r="AI309" s="258"/>
      <c r="AJ309" s="258"/>
      <c r="AK309" s="258"/>
      <c r="AL309" s="258"/>
      <c r="AM309" s="258"/>
      <c r="AN309" s="258"/>
      <c r="AO309" s="258"/>
      <c r="AP309" s="258"/>
      <c r="AQ309" s="258"/>
      <c r="AR309" s="258"/>
      <c r="AS309" s="258"/>
      <c r="AT309" s="258"/>
      <c r="AU309" s="258"/>
      <c r="AV309" s="258"/>
      <c r="AW309" s="258"/>
      <c r="AX309" s="258"/>
      <c r="AY309" s="258"/>
      <c r="AZ309" s="258"/>
      <c r="BA309" s="258"/>
      <c r="BB309" s="258"/>
      <c r="BC309" s="258"/>
      <c r="BD309" s="258"/>
      <c r="BE309" s="258"/>
      <c r="BF309" s="258"/>
      <c r="BG309" s="258"/>
      <c r="BH309" s="258"/>
      <c r="BI309" s="258"/>
      <c r="BJ309" s="258"/>
      <c r="BK309" s="258"/>
      <c r="BL309" s="258"/>
      <c r="BM309" s="258"/>
      <c r="BN309" s="258"/>
      <c r="BO309" s="258"/>
      <c r="BP309" s="258"/>
      <c r="BQ309" s="258"/>
      <c r="BR309" s="258"/>
      <c r="BS309" s="258"/>
      <c r="BT309" s="258"/>
      <c r="BU309" s="258"/>
      <c r="BV309" s="258"/>
    </row>
    <row r="310" spans="1:74" s="257" customFormat="1" ht="13.8" x14ac:dyDescent="0.25">
      <c r="A310" s="192" t="s">
        <v>3020</v>
      </c>
      <c r="B310" s="194" t="s">
        <v>1286</v>
      </c>
      <c r="C310" s="252">
        <v>2809575212</v>
      </c>
      <c r="D310" s="254"/>
      <c r="E310" s="253" t="s">
        <v>1439</v>
      </c>
      <c r="F310" s="254"/>
      <c r="G310" s="254"/>
      <c r="H310" s="255">
        <v>100</v>
      </c>
      <c r="I310" s="509"/>
      <c r="J310" s="519">
        <v>121311</v>
      </c>
      <c r="K310" s="256">
        <v>1</v>
      </c>
      <c r="L310" s="231"/>
      <c r="M310" s="255" t="s">
        <v>11</v>
      </c>
      <c r="N310" s="277"/>
      <c r="O310" s="278">
        <f>Tabelle4424353[[#This Row],[FOPPE Art.-Nr. ]]</f>
        <v>2809575212</v>
      </c>
      <c r="Q310" s="258"/>
      <c r="R310" s="258"/>
      <c r="S310" s="258"/>
      <c r="T310" s="258"/>
      <c r="U310" s="258"/>
      <c r="V310" s="258"/>
      <c r="W310" s="258"/>
      <c r="X310" s="258"/>
      <c r="Y310" s="258"/>
      <c r="Z310" s="258"/>
      <c r="AA310" s="258"/>
      <c r="AB310" s="258"/>
      <c r="AC310" s="258"/>
      <c r="AD310" s="258"/>
      <c r="AE310" s="258"/>
      <c r="AF310" s="258"/>
      <c r="AG310" s="258"/>
      <c r="AH310" s="258"/>
      <c r="AI310" s="258"/>
      <c r="AJ310" s="258"/>
      <c r="AK310" s="258"/>
      <c r="AL310" s="258"/>
      <c r="AM310" s="258"/>
      <c r="AN310" s="258"/>
      <c r="AO310" s="258"/>
      <c r="AP310" s="258"/>
      <c r="AQ310" s="258"/>
      <c r="AR310" s="258"/>
      <c r="AS310" s="258"/>
      <c r="AT310" s="258"/>
      <c r="AU310" s="258"/>
      <c r="AV310" s="258"/>
      <c r="AW310" s="258"/>
      <c r="AX310" s="258"/>
      <c r="AY310" s="258"/>
      <c r="AZ310" s="258"/>
      <c r="BA310" s="258"/>
      <c r="BB310" s="258"/>
      <c r="BC310" s="258"/>
      <c r="BD310" s="258"/>
      <c r="BE310" s="258"/>
      <c r="BF310" s="258"/>
      <c r="BG310" s="258"/>
      <c r="BH310" s="258"/>
      <c r="BI310" s="258"/>
      <c r="BJ310" s="258"/>
      <c r="BK310" s="258"/>
      <c r="BL310" s="258"/>
      <c r="BM310" s="258"/>
      <c r="BN310" s="258"/>
      <c r="BO310" s="258"/>
      <c r="BP310" s="258"/>
      <c r="BQ310" s="258"/>
      <c r="BR310" s="258"/>
      <c r="BS310" s="258"/>
      <c r="BT310" s="258"/>
      <c r="BU310" s="258"/>
      <c r="BV310" s="258"/>
    </row>
    <row r="311" spans="1:74" s="257" customFormat="1" ht="13.8" x14ac:dyDescent="0.25">
      <c r="A311" s="192" t="s">
        <v>3020</v>
      </c>
      <c r="B311" s="194" t="s">
        <v>1286</v>
      </c>
      <c r="C311" s="252">
        <v>2809575252</v>
      </c>
      <c r="D311" s="254"/>
      <c r="E311" s="253" t="s">
        <v>1438</v>
      </c>
      <c r="F311" s="254"/>
      <c r="G311" s="254"/>
      <c r="H311" s="255">
        <v>50</v>
      </c>
      <c r="I311" s="509"/>
      <c r="J311" s="519">
        <v>121318</v>
      </c>
      <c r="K311" s="256">
        <v>1</v>
      </c>
      <c r="L311" s="231"/>
      <c r="M311" s="255" t="s">
        <v>11</v>
      </c>
      <c r="N311" s="277"/>
      <c r="O311" s="278">
        <f>Tabelle4424353[[#This Row],[FOPPE Art.-Nr. ]]</f>
        <v>2809575252</v>
      </c>
      <c r="Q311" s="258"/>
      <c r="R311" s="258"/>
      <c r="S311" s="258"/>
      <c r="T311" s="258"/>
      <c r="U311" s="258"/>
      <c r="V311" s="258"/>
      <c r="W311" s="258"/>
      <c r="X311" s="258"/>
      <c r="Y311" s="258"/>
      <c r="Z311" s="258"/>
      <c r="AA311" s="258"/>
      <c r="AB311" s="258"/>
      <c r="AC311" s="258"/>
      <c r="AD311" s="258"/>
      <c r="AE311" s="258"/>
      <c r="AF311" s="258"/>
      <c r="AG311" s="258"/>
      <c r="AH311" s="258"/>
      <c r="AI311" s="258"/>
      <c r="AJ311" s="258"/>
      <c r="AK311" s="258"/>
      <c r="AL311" s="258"/>
      <c r="AM311" s="258"/>
      <c r="AN311" s="258"/>
      <c r="AO311" s="258"/>
      <c r="AP311" s="258"/>
      <c r="AQ311" s="258"/>
      <c r="AR311" s="258"/>
      <c r="AS311" s="258"/>
      <c r="AT311" s="258"/>
      <c r="AU311" s="258"/>
      <c r="AV311" s="258"/>
      <c r="AW311" s="258"/>
      <c r="AX311" s="258"/>
      <c r="AY311" s="258"/>
      <c r="AZ311" s="258"/>
      <c r="BA311" s="258"/>
      <c r="BB311" s="258"/>
      <c r="BC311" s="258"/>
      <c r="BD311" s="258"/>
      <c r="BE311" s="258"/>
      <c r="BF311" s="258"/>
      <c r="BG311" s="258"/>
      <c r="BH311" s="258"/>
      <c r="BI311" s="258"/>
      <c r="BJ311" s="258"/>
      <c r="BK311" s="258"/>
      <c r="BL311" s="258"/>
      <c r="BM311" s="258"/>
      <c r="BN311" s="258"/>
      <c r="BO311" s="258"/>
      <c r="BP311" s="258"/>
      <c r="BQ311" s="258"/>
      <c r="BR311" s="258"/>
      <c r="BS311" s="258"/>
      <c r="BT311" s="258"/>
      <c r="BU311" s="258"/>
      <c r="BV311" s="258"/>
    </row>
    <row r="312" spans="1:74" s="257" customFormat="1" ht="13.8" x14ac:dyDescent="0.25">
      <c r="A312" s="192" t="s">
        <v>3020</v>
      </c>
      <c r="B312" s="194" t="s">
        <v>1286</v>
      </c>
      <c r="C312" s="252">
        <v>2809575300</v>
      </c>
      <c r="D312" s="254"/>
      <c r="E312" s="253" t="s">
        <v>1437</v>
      </c>
      <c r="F312" s="254"/>
      <c r="G312" s="254"/>
      <c r="H312" s="255">
        <v>50</v>
      </c>
      <c r="I312" s="509"/>
      <c r="J312" s="519">
        <v>121319</v>
      </c>
      <c r="K312" s="256">
        <v>1</v>
      </c>
      <c r="L312" s="231"/>
      <c r="M312" s="255" t="s">
        <v>11</v>
      </c>
      <c r="N312" s="277"/>
      <c r="O312" s="278">
        <f>Tabelle4424353[[#This Row],[FOPPE Art.-Nr. ]]</f>
        <v>2809575300</v>
      </c>
      <c r="Q312" s="258"/>
      <c r="R312" s="258"/>
      <c r="S312" s="258"/>
      <c r="T312" s="258"/>
      <c r="U312" s="258"/>
      <c r="V312" s="258"/>
      <c r="W312" s="258"/>
      <c r="X312" s="258"/>
      <c r="Y312" s="258"/>
      <c r="Z312" s="258"/>
      <c r="AA312" s="258"/>
      <c r="AB312" s="258"/>
      <c r="AC312" s="258"/>
      <c r="AD312" s="258"/>
      <c r="AE312" s="258"/>
      <c r="AF312" s="258"/>
      <c r="AG312" s="258"/>
      <c r="AH312" s="258"/>
      <c r="AI312" s="258"/>
      <c r="AJ312" s="258"/>
      <c r="AK312" s="258"/>
      <c r="AL312" s="258"/>
      <c r="AM312" s="258"/>
      <c r="AN312" s="258"/>
      <c r="AO312" s="258"/>
      <c r="AP312" s="258"/>
      <c r="AQ312" s="258"/>
      <c r="AR312" s="258"/>
      <c r="AS312" s="258"/>
      <c r="AT312" s="258"/>
      <c r="AU312" s="258"/>
      <c r="AV312" s="258"/>
      <c r="AW312" s="258"/>
      <c r="AX312" s="258"/>
      <c r="AY312" s="258"/>
      <c r="AZ312" s="258"/>
      <c r="BA312" s="258"/>
      <c r="BB312" s="258"/>
      <c r="BC312" s="258"/>
      <c r="BD312" s="258"/>
      <c r="BE312" s="258"/>
      <c r="BF312" s="258"/>
      <c r="BG312" s="258"/>
      <c r="BH312" s="258"/>
      <c r="BI312" s="258"/>
      <c r="BJ312" s="258"/>
      <c r="BK312" s="258"/>
      <c r="BL312" s="258"/>
      <c r="BM312" s="258"/>
      <c r="BN312" s="258"/>
      <c r="BO312" s="258"/>
      <c r="BP312" s="258"/>
      <c r="BQ312" s="258"/>
      <c r="BR312" s="258"/>
      <c r="BS312" s="258"/>
      <c r="BT312" s="258"/>
      <c r="BU312" s="258"/>
      <c r="BV312" s="258"/>
    </row>
    <row r="313" spans="1:74" s="257" customFormat="1" ht="13.8" x14ac:dyDescent="0.25">
      <c r="A313" s="192" t="s">
        <v>3020</v>
      </c>
      <c r="B313" s="194" t="s">
        <v>1286</v>
      </c>
      <c r="C313" s="252">
        <v>2809575350</v>
      </c>
      <c r="D313" s="254"/>
      <c r="E313" s="253" t="s">
        <v>1436</v>
      </c>
      <c r="F313" s="254"/>
      <c r="G313" s="254"/>
      <c r="H313" s="255">
        <v>50</v>
      </c>
      <c r="I313" s="509"/>
      <c r="J313" s="519">
        <v>121320</v>
      </c>
      <c r="K313" s="256">
        <v>1</v>
      </c>
      <c r="L313" s="231"/>
      <c r="M313" s="255" t="s">
        <v>11</v>
      </c>
      <c r="N313" s="277"/>
      <c r="O313" s="278">
        <f>Tabelle4424353[[#This Row],[FOPPE Art.-Nr. ]]</f>
        <v>2809575350</v>
      </c>
      <c r="Q313" s="258"/>
      <c r="R313" s="258"/>
      <c r="S313" s="258"/>
      <c r="T313" s="258"/>
      <c r="U313" s="258"/>
      <c r="V313" s="258"/>
      <c r="W313" s="258"/>
      <c r="X313" s="258"/>
      <c r="Y313" s="258"/>
      <c r="Z313" s="258"/>
      <c r="AA313" s="258"/>
      <c r="AB313" s="258"/>
      <c r="AC313" s="258"/>
      <c r="AD313" s="258"/>
      <c r="AE313" s="258"/>
      <c r="AF313" s="258"/>
      <c r="AG313" s="258"/>
      <c r="AH313" s="258"/>
      <c r="AI313" s="258"/>
      <c r="AJ313" s="258"/>
      <c r="AK313" s="258"/>
      <c r="AL313" s="258"/>
      <c r="AM313" s="258"/>
      <c r="AN313" s="258"/>
      <c r="AO313" s="258"/>
      <c r="AP313" s="258"/>
      <c r="AQ313" s="258"/>
      <c r="AR313" s="258"/>
      <c r="AS313" s="258"/>
      <c r="AT313" s="258"/>
      <c r="AU313" s="258"/>
      <c r="AV313" s="258"/>
      <c r="AW313" s="258"/>
      <c r="AX313" s="258"/>
      <c r="AY313" s="258"/>
      <c r="AZ313" s="258"/>
      <c r="BA313" s="258"/>
      <c r="BB313" s="258"/>
      <c r="BC313" s="258"/>
      <c r="BD313" s="258"/>
      <c r="BE313" s="258"/>
      <c r="BF313" s="258"/>
      <c r="BG313" s="258"/>
      <c r="BH313" s="258"/>
      <c r="BI313" s="258"/>
      <c r="BJ313" s="258"/>
      <c r="BK313" s="258"/>
      <c r="BL313" s="258"/>
      <c r="BM313" s="258"/>
      <c r="BN313" s="258"/>
      <c r="BO313" s="258"/>
      <c r="BP313" s="258"/>
      <c r="BQ313" s="258"/>
      <c r="BR313" s="258"/>
      <c r="BS313" s="258"/>
      <c r="BT313" s="258"/>
      <c r="BU313" s="258"/>
      <c r="BV313" s="258"/>
    </row>
    <row r="314" spans="1:74" s="257" customFormat="1" ht="13.8" x14ac:dyDescent="0.25">
      <c r="A314" s="192" t="s">
        <v>3020</v>
      </c>
      <c r="B314" s="194" t="s">
        <v>1286</v>
      </c>
      <c r="C314" s="252" t="s">
        <v>1294</v>
      </c>
      <c r="D314" s="254"/>
      <c r="E314" s="253" t="s">
        <v>1293</v>
      </c>
      <c r="F314" s="254"/>
      <c r="G314" s="254"/>
      <c r="H314" s="255">
        <v>500</v>
      </c>
      <c r="I314" s="509"/>
      <c r="J314" s="519">
        <v>121639</v>
      </c>
      <c r="K314" s="256">
        <v>1</v>
      </c>
      <c r="L314" s="231"/>
      <c r="M314" s="255" t="s">
        <v>11</v>
      </c>
      <c r="N314" s="277"/>
      <c r="O314" s="278" t="str">
        <f>Tabelle4424353[[#This Row],[FOPPE Art.-Nr. ]]</f>
        <v>2809446010L</v>
      </c>
      <c r="Q314" s="258"/>
      <c r="R314" s="258"/>
      <c r="S314" s="258"/>
      <c r="T314" s="258"/>
      <c r="U314" s="258"/>
      <c r="V314" s="258"/>
      <c r="W314" s="258"/>
      <c r="X314" s="258"/>
      <c r="Y314" s="258"/>
      <c r="Z314" s="258"/>
      <c r="AA314" s="258"/>
      <c r="AB314" s="258"/>
      <c r="AC314" s="258"/>
      <c r="AD314" s="258"/>
      <c r="AE314" s="258"/>
      <c r="AF314" s="258"/>
      <c r="AG314" s="258"/>
      <c r="AH314" s="258"/>
      <c r="AI314" s="258"/>
      <c r="AJ314" s="258"/>
      <c r="AK314" s="258"/>
      <c r="AL314" s="258"/>
      <c r="AM314" s="258"/>
      <c r="AN314" s="258"/>
      <c r="AO314" s="258"/>
      <c r="AP314" s="258"/>
      <c r="AQ314" s="258"/>
      <c r="AR314" s="258"/>
      <c r="AS314" s="258"/>
      <c r="AT314" s="258"/>
      <c r="AU314" s="258"/>
      <c r="AV314" s="258"/>
      <c r="AW314" s="258"/>
      <c r="AX314" s="258"/>
      <c r="AY314" s="258"/>
      <c r="AZ314" s="258"/>
      <c r="BA314" s="258"/>
      <c r="BB314" s="258"/>
      <c r="BC314" s="258"/>
      <c r="BD314" s="258"/>
      <c r="BE314" s="258"/>
      <c r="BF314" s="258"/>
      <c r="BG314" s="258"/>
      <c r="BH314" s="258"/>
      <c r="BI314" s="258"/>
      <c r="BJ314" s="258"/>
      <c r="BK314" s="258"/>
      <c r="BL314" s="258"/>
      <c r="BM314" s="258"/>
      <c r="BN314" s="258"/>
      <c r="BO314" s="258"/>
      <c r="BP314" s="258"/>
      <c r="BQ314" s="258"/>
      <c r="BR314" s="258"/>
      <c r="BS314" s="258"/>
      <c r="BT314" s="258"/>
      <c r="BU314" s="258"/>
      <c r="BV314" s="258"/>
    </row>
    <row r="315" spans="1:74" s="257" customFormat="1" ht="13.8" x14ac:dyDescent="0.25">
      <c r="A315" s="192" t="s">
        <v>3020</v>
      </c>
      <c r="B315" s="259" t="s">
        <v>1286</v>
      </c>
      <c r="C315" s="252" t="s">
        <v>1292</v>
      </c>
      <c r="D315" s="254"/>
      <c r="E315" s="253" t="s">
        <v>1291</v>
      </c>
      <c r="F315" s="254"/>
      <c r="G315" s="254"/>
      <c r="H315" s="255">
        <v>100</v>
      </c>
      <c r="I315" s="509"/>
      <c r="J315" s="519">
        <v>123465</v>
      </c>
      <c r="K315" s="256">
        <v>1</v>
      </c>
      <c r="L315" s="231"/>
      <c r="M315" s="255" t="s">
        <v>11</v>
      </c>
      <c r="N315" s="277"/>
      <c r="O315" s="278" t="str">
        <f>Tabelle4424353[[#This Row],[FOPPE Art.-Nr. ]]</f>
        <v>2809575122.1</v>
      </c>
      <c r="Q315" s="258"/>
      <c r="R315" s="258"/>
      <c r="S315" s="258"/>
      <c r="T315" s="258"/>
      <c r="U315" s="258"/>
      <c r="V315" s="258"/>
      <c r="W315" s="258"/>
      <c r="X315" s="258"/>
      <c r="Y315" s="258"/>
      <c r="Z315" s="258"/>
      <c r="AA315" s="258"/>
      <c r="AB315" s="258"/>
      <c r="AC315" s="258"/>
      <c r="AD315" s="258"/>
      <c r="AE315" s="258"/>
      <c r="AF315" s="258"/>
      <c r="AG315" s="258"/>
      <c r="AH315" s="258"/>
      <c r="AI315" s="258"/>
      <c r="AJ315" s="258"/>
      <c r="AK315" s="258"/>
      <c r="AL315" s="258"/>
      <c r="AM315" s="258"/>
      <c r="AN315" s="258"/>
      <c r="AO315" s="258"/>
      <c r="AP315" s="258"/>
      <c r="AQ315" s="258"/>
      <c r="AR315" s="258"/>
      <c r="AS315" s="258"/>
      <c r="AT315" s="258"/>
      <c r="AU315" s="258"/>
      <c r="AV315" s="258"/>
      <c r="AW315" s="258"/>
      <c r="AX315" s="258"/>
      <c r="AY315" s="258"/>
      <c r="AZ315" s="258"/>
      <c r="BA315" s="258"/>
      <c r="BB315" s="258"/>
      <c r="BC315" s="258"/>
      <c r="BD315" s="258"/>
      <c r="BE315" s="258"/>
      <c r="BF315" s="258"/>
      <c r="BG315" s="258"/>
      <c r="BH315" s="258"/>
      <c r="BI315" s="258"/>
      <c r="BJ315" s="258"/>
      <c r="BK315" s="258"/>
      <c r="BL315" s="258"/>
      <c r="BM315" s="258"/>
      <c r="BN315" s="258"/>
      <c r="BO315" s="258"/>
      <c r="BP315" s="258"/>
      <c r="BQ315" s="258"/>
      <c r="BR315" s="258"/>
      <c r="BS315" s="258"/>
      <c r="BT315" s="258"/>
      <c r="BU315" s="258"/>
      <c r="BV315" s="258"/>
    </row>
    <row r="316" spans="1:74" s="257" customFormat="1" ht="13.8" x14ac:dyDescent="0.25">
      <c r="A316" s="192" t="s">
        <v>3020</v>
      </c>
      <c r="B316" s="259" t="s">
        <v>1286</v>
      </c>
      <c r="C316" s="252" t="s">
        <v>1290</v>
      </c>
      <c r="D316" s="254"/>
      <c r="E316" s="253" t="s">
        <v>1289</v>
      </c>
      <c r="F316" s="254"/>
      <c r="G316" s="254"/>
      <c r="H316" s="255">
        <v>100</v>
      </c>
      <c r="I316" s="509"/>
      <c r="J316" s="519">
        <v>122259</v>
      </c>
      <c r="K316" s="256">
        <v>1</v>
      </c>
      <c r="L316" s="231"/>
      <c r="M316" s="255" t="s">
        <v>11</v>
      </c>
      <c r="N316" s="277"/>
      <c r="O316" s="278" t="str">
        <f>Tabelle4424353[[#This Row],[FOPPE Art.-Nr. ]]</f>
        <v>2809575132.1</v>
      </c>
      <c r="Q316" s="258"/>
      <c r="R316" s="258"/>
      <c r="S316" s="258"/>
      <c r="T316" s="258"/>
      <c r="U316" s="258"/>
      <c r="V316" s="258"/>
      <c r="W316" s="258"/>
      <c r="X316" s="258"/>
      <c r="Y316" s="258"/>
      <c r="Z316" s="258"/>
      <c r="AA316" s="258"/>
      <c r="AB316" s="258"/>
      <c r="AC316" s="258"/>
      <c r="AD316" s="258"/>
      <c r="AE316" s="258"/>
      <c r="AF316" s="258"/>
      <c r="AG316" s="258"/>
      <c r="AH316" s="258"/>
      <c r="AI316" s="258"/>
      <c r="AJ316" s="258"/>
      <c r="AK316" s="258"/>
      <c r="AL316" s="258"/>
      <c r="AM316" s="258"/>
      <c r="AN316" s="258"/>
      <c r="AO316" s="258"/>
      <c r="AP316" s="258"/>
      <c r="AQ316" s="258"/>
      <c r="AR316" s="258"/>
      <c r="AS316" s="258"/>
      <c r="AT316" s="258"/>
      <c r="AU316" s="258"/>
      <c r="AV316" s="258"/>
      <c r="AW316" s="258"/>
      <c r="AX316" s="258"/>
      <c r="AY316" s="258"/>
      <c r="AZ316" s="258"/>
      <c r="BA316" s="258"/>
      <c r="BB316" s="258"/>
      <c r="BC316" s="258"/>
      <c r="BD316" s="258"/>
      <c r="BE316" s="258"/>
      <c r="BF316" s="258"/>
      <c r="BG316" s="258"/>
      <c r="BH316" s="258"/>
      <c r="BI316" s="258"/>
      <c r="BJ316" s="258"/>
      <c r="BK316" s="258"/>
      <c r="BL316" s="258"/>
      <c r="BM316" s="258"/>
      <c r="BN316" s="258"/>
      <c r="BO316" s="258"/>
      <c r="BP316" s="258"/>
      <c r="BQ316" s="258"/>
      <c r="BR316" s="258"/>
      <c r="BS316" s="258"/>
      <c r="BT316" s="258"/>
      <c r="BU316" s="258"/>
      <c r="BV316" s="258"/>
    </row>
    <row r="317" spans="1:74" s="257" customFormat="1" ht="13.8" x14ac:dyDescent="0.25">
      <c r="A317" s="192" t="s">
        <v>3020</v>
      </c>
      <c r="B317" s="259" t="s">
        <v>1286</v>
      </c>
      <c r="C317" s="252" t="s">
        <v>1288</v>
      </c>
      <c r="D317" s="254"/>
      <c r="E317" s="253" t="s">
        <v>1287</v>
      </c>
      <c r="F317" s="254"/>
      <c r="G317" s="254"/>
      <c r="H317" s="255">
        <v>100</v>
      </c>
      <c r="I317" s="509"/>
      <c r="J317" s="519">
        <v>122316</v>
      </c>
      <c r="K317" s="256">
        <v>1</v>
      </c>
      <c r="L317" s="231"/>
      <c r="M317" s="255" t="s">
        <v>11</v>
      </c>
      <c r="N317" s="277"/>
      <c r="O317" s="278" t="str">
        <f>Tabelle4424353[[#This Row],[FOPPE Art.-Nr. ]]</f>
        <v>2809575152.1</v>
      </c>
      <c r="Q317" s="258"/>
      <c r="R317" s="258"/>
      <c r="S317" s="258"/>
      <c r="T317" s="258"/>
      <c r="U317" s="258"/>
      <c r="V317" s="258"/>
      <c r="W317" s="258"/>
      <c r="X317" s="258"/>
      <c r="Y317" s="258"/>
      <c r="Z317" s="258"/>
      <c r="AA317" s="258"/>
      <c r="AB317" s="258"/>
      <c r="AC317" s="258"/>
      <c r="AD317" s="258"/>
      <c r="AE317" s="258"/>
      <c r="AF317" s="258"/>
      <c r="AG317" s="258"/>
      <c r="AH317" s="258"/>
      <c r="AI317" s="258"/>
      <c r="AJ317" s="258"/>
      <c r="AK317" s="258"/>
      <c r="AL317" s="258"/>
      <c r="AM317" s="258"/>
      <c r="AN317" s="258"/>
      <c r="AO317" s="258"/>
      <c r="AP317" s="258"/>
      <c r="AQ317" s="258"/>
      <c r="AR317" s="258"/>
      <c r="AS317" s="258"/>
      <c r="AT317" s="258"/>
      <c r="AU317" s="258"/>
      <c r="AV317" s="258"/>
      <c r="AW317" s="258"/>
      <c r="AX317" s="258"/>
      <c r="AY317" s="258"/>
      <c r="AZ317" s="258"/>
      <c r="BA317" s="258"/>
      <c r="BB317" s="258"/>
      <c r="BC317" s="258"/>
      <c r="BD317" s="258"/>
      <c r="BE317" s="258"/>
      <c r="BF317" s="258"/>
      <c r="BG317" s="258"/>
      <c r="BH317" s="258"/>
      <c r="BI317" s="258"/>
      <c r="BJ317" s="258"/>
      <c r="BK317" s="258"/>
      <c r="BL317" s="258"/>
      <c r="BM317" s="258"/>
      <c r="BN317" s="258"/>
      <c r="BO317" s="258"/>
      <c r="BP317" s="258"/>
      <c r="BQ317" s="258"/>
      <c r="BR317" s="258"/>
      <c r="BS317" s="258"/>
      <c r="BT317" s="258"/>
      <c r="BU317" s="258"/>
      <c r="BV317" s="258"/>
    </row>
    <row r="318" spans="1:74" s="257" customFormat="1" ht="13.8" x14ac:dyDescent="0.25">
      <c r="A318" s="192" t="s">
        <v>3020</v>
      </c>
      <c r="B318" s="259" t="s">
        <v>1286</v>
      </c>
      <c r="C318" s="252" t="s">
        <v>1285</v>
      </c>
      <c r="D318" s="254"/>
      <c r="E318" s="253" t="s">
        <v>1284</v>
      </c>
      <c r="F318" s="254"/>
      <c r="G318" s="254"/>
      <c r="H318" s="255">
        <v>100</v>
      </c>
      <c r="I318" s="509"/>
      <c r="J318" s="519">
        <v>121550</v>
      </c>
      <c r="K318" s="256">
        <v>1</v>
      </c>
      <c r="L318" s="231"/>
      <c r="M318" s="255" t="s">
        <v>11</v>
      </c>
      <c r="N318" s="277"/>
      <c r="O318" s="278" t="str">
        <f>Tabelle4424353[[#This Row],[FOPPE Art.-Nr. ]]</f>
        <v>2809575182.1</v>
      </c>
      <c r="Q318" s="258"/>
      <c r="R318" s="258"/>
      <c r="S318" s="258"/>
      <c r="T318" s="258"/>
      <c r="U318" s="258"/>
      <c r="V318" s="258"/>
      <c r="W318" s="258"/>
      <c r="X318" s="258"/>
      <c r="Y318" s="258"/>
      <c r="Z318" s="258"/>
      <c r="AA318" s="258"/>
      <c r="AB318" s="258"/>
      <c r="AC318" s="258"/>
      <c r="AD318" s="258"/>
      <c r="AE318" s="258"/>
      <c r="AF318" s="258"/>
      <c r="AG318" s="258"/>
      <c r="AH318" s="258"/>
      <c r="AI318" s="258"/>
      <c r="AJ318" s="258"/>
      <c r="AK318" s="258"/>
      <c r="AL318" s="258"/>
      <c r="AM318" s="258"/>
      <c r="AN318" s="258"/>
      <c r="AO318" s="258"/>
      <c r="AP318" s="258"/>
      <c r="AQ318" s="258"/>
      <c r="AR318" s="258"/>
      <c r="AS318" s="258"/>
      <c r="AT318" s="258"/>
      <c r="AU318" s="258"/>
      <c r="AV318" s="258"/>
      <c r="AW318" s="258"/>
      <c r="AX318" s="258"/>
      <c r="AY318" s="258"/>
      <c r="AZ318" s="258"/>
      <c r="BA318" s="258"/>
      <c r="BB318" s="258"/>
      <c r="BC318" s="258"/>
      <c r="BD318" s="258"/>
      <c r="BE318" s="258"/>
      <c r="BF318" s="258"/>
      <c r="BG318" s="258"/>
      <c r="BH318" s="258"/>
      <c r="BI318" s="258"/>
      <c r="BJ318" s="258"/>
      <c r="BK318" s="258"/>
      <c r="BL318" s="258"/>
      <c r="BM318" s="258"/>
      <c r="BN318" s="258"/>
      <c r="BO318" s="258"/>
      <c r="BP318" s="258"/>
      <c r="BQ318" s="258"/>
      <c r="BR318" s="258"/>
      <c r="BS318" s="258"/>
      <c r="BT318" s="258"/>
      <c r="BU318" s="258"/>
      <c r="BV318" s="258"/>
    </row>
    <row r="319" spans="1:74" s="257" customFormat="1" ht="13.8" x14ac:dyDescent="0.25">
      <c r="A319" s="192" t="s">
        <v>3020</v>
      </c>
      <c r="B319" s="194" t="s">
        <v>955</v>
      </c>
      <c r="C319" s="252">
        <v>329710001</v>
      </c>
      <c r="D319" s="254"/>
      <c r="E319" s="253" t="s">
        <v>1564</v>
      </c>
      <c r="F319" s="254"/>
      <c r="G319" s="254"/>
      <c r="H319" s="255">
        <v>12</v>
      </c>
      <c r="I319" s="509"/>
      <c r="J319" s="519">
        <v>123710</v>
      </c>
      <c r="K319" s="256">
        <v>1</v>
      </c>
      <c r="L319" s="256">
        <v>4</v>
      </c>
      <c r="M319" s="255" t="s">
        <v>11</v>
      </c>
      <c r="N319" s="277"/>
      <c r="O319" s="278">
        <f>Tabelle4424353[[#This Row],[FOPPE Art.-Nr. ]]</f>
        <v>329710001</v>
      </c>
      <c r="Q319" s="258"/>
      <c r="R319" s="258"/>
      <c r="S319" s="258"/>
      <c r="T319" s="258"/>
      <c r="U319" s="258"/>
      <c r="V319" s="258"/>
      <c r="W319" s="258"/>
      <c r="X319" s="258"/>
      <c r="Y319" s="258"/>
      <c r="Z319" s="258"/>
      <c r="AA319" s="258"/>
      <c r="AB319" s="258"/>
      <c r="AC319" s="258"/>
      <c r="AD319" s="258"/>
      <c r="AE319" s="258"/>
      <c r="AF319" s="258"/>
      <c r="AG319" s="258"/>
      <c r="AH319" s="258"/>
      <c r="AI319" s="258"/>
      <c r="AJ319" s="258"/>
      <c r="AK319" s="258"/>
      <c r="AL319" s="258"/>
      <c r="AM319" s="258"/>
      <c r="AN319" s="258"/>
      <c r="AO319" s="258"/>
      <c r="AP319" s="258"/>
      <c r="AQ319" s="258"/>
      <c r="AR319" s="258"/>
      <c r="AS319" s="258"/>
      <c r="AT319" s="258"/>
      <c r="AU319" s="258"/>
      <c r="AV319" s="258"/>
      <c r="AW319" s="258"/>
      <c r="AX319" s="258"/>
      <c r="AY319" s="258"/>
      <c r="AZ319" s="258"/>
      <c r="BA319" s="258"/>
      <c r="BB319" s="258"/>
      <c r="BC319" s="258"/>
      <c r="BD319" s="258"/>
      <c r="BE319" s="258"/>
      <c r="BF319" s="258"/>
      <c r="BG319" s="258"/>
      <c r="BH319" s="258"/>
      <c r="BI319" s="258"/>
      <c r="BJ319" s="258"/>
      <c r="BK319" s="258"/>
      <c r="BL319" s="258"/>
      <c r="BM319" s="258"/>
      <c r="BN319" s="258"/>
      <c r="BO319" s="258"/>
      <c r="BP319" s="258"/>
      <c r="BQ319" s="258"/>
      <c r="BR319" s="258"/>
      <c r="BS319" s="258"/>
      <c r="BT319" s="258"/>
      <c r="BU319" s="258"/>
      <c r="BV319" s="258"/>
    </row>
    <row r="320" spans="1:74" s="257" customFormat="1" ht="13.8" x14ac:dyDescent="0.25">
      <c r="A320" s="192" t="s">
        <v>3020</v>
      </c>
      <c r="B320" s="194" t="s">
        <v>955</v>
      </c>
      <c r="C320" s="252">
        <v>329710002</v>
      </c>
      <c r="D320" s="254"/>
      <c r="E320" s="253" t="s">
        <v>964</v>
      </c>
      <c r="F320" s="254"/>
      <c r="G320" s="254"/>
      <c r="H320" s="255">
        <v>1</v>
      </c>
      <c r="I320" s="509"/>
      <c r="J320" s="519">
        <v>123711</v>
      </c>
      <c r="K320" s="256">
        <v>1</v>
      </c>
      <c r="L320" s="256">
        <v>10</v>
      </c>
      <c r="M320" s="255" t="s">
        <v>11</v>
      </c>
      <c r="N320" s="277"/>
      <c r="O320" s="278">
        <f>Tabelle4424353[[#This Row],[FOPPE Art.-Nr. ]]</f>
        <v>329710002</v>
      </c>
      <c r="Q320" s="258"/>
      <c r="R320" s="258"/>
      <c r="S320" s="258"/>
      <c r="T320" s="258"/>
      <c r="U320" s="258"/>
      <c r="V320" s="258"/>
      <c r="W320" s="258"/>
      <c r="X320" s="258"/>
      <c r="Y320" s="258"/>
      <c r="Z320" s="258"/>
      <c r="AA320" s="258"/>
      <c r="AB320" s="258"/>
      <c r="AC320" s="258"/>
      <c r="AD320" s="258"/>
      <c r="AE320" s="258"/>
      <c r="AF320" s="258"/>
      <c r="AG320" s="258"/>
      <c r="AH320" s="258"/>
      <c r="AI320" s="258"/>
      <c r="AJ320" s="258"/>
      <c r="AK320" s="258"/>
      <c r="AL320" s="258"/>
      <c r="AM320" s="258"/>
      <c r="AN320" s="258"/>
      <c r="AO320" s="258"/>
      <c r="AP320" s="258"/>
      <c r="AQ320" s="258"/>
      <c r="AR320" s="258"/>
      <c r="AS320" s="258"/>
      <c r="AT320" s="258"/>
      <c r="AU320" s="258"/>
      <c r="AV320" s="258"/>
      <c r="AW320" s="258"/>
      <c r="AX320" s="258"/>
      <c r="AY320" s="258"/>
      <c r="AZ320" s="258"/>
      <c r="BA320" s="258"/>
      <c r="BB320" s="258"/>
      <c r="BC320" s="258"/>
      <c r="BD320" s="258"/>
      <c r="BE320" s="258"/>
      <c r="BF320" s="258"/>
      <c r="BG320" s="258"/>
      <c r="BH320" s="258"/>
      <c r="BI320" s="258"/>
      <c r="BJ320" s="258"/>
      <c r="BK320" s="258"/>
      <c r="BL320" s="258"/>
      <c r="BM320" s="258"/>
      <c r="BN320" s="258"/>
      <c r="BO320" s="258"/>
      <c r="BP320" s="258"/>
      <c r="BQ320" s="258"/>
      <c r="BR320" s="258"/>
      <c r="BS320" s="258"/>
      <c r="BT320" s="258"/>
      <c r="BU320" s="258"/>
      <c r="BV320" s="258"/>
    </row>
    <row r="321" spans="1:74" s="257" customFormat="1" ht="13.8" x14ac:dyDescent="0.25">
      <c r="A321" s="192" t="s">
        <v>3020</v>
      </c>
      <c r="B321" s="194" t="s">
        <v>955</v>
      </c>
      <c r="C321" s="252">
        <v>32910004338</v>
      </c>
      <c r="D321" s="254"/>
      <c r="E321" s="253" t="s">
        <v>956</v>
      </c>
      <c r="F321" s="254"/>
      <c r="G321" s="254"/>
      <c r="H321" s="255">
        <v>1</v>
      </c>
      <c r="I321" s="509"/>
      <c r="J321" s="519">
        <v>123340</v>
      </c>
      <c r="K321" s="256">
        <v>1</v>
      </c>
      <c r="L321" s="231"/>
      <c r="M321" s="255" t="s">
        <v>11</v>
      </c>
      <c r="N321" s="229"/>
      <c r="O321" s="278">
        <f>Tabelle4424353[[#This Row],[FOPPE Art.-Nr. ]]</f>
        <v>32910004338</v>
      </c>
      <c r="Q321" s="258"/>
      <c r="R321" s="258"/>
      <c r="S321" s="258"/>
      <c r="T321" s="258"/>
      <c r="U321" s="258"/>
      <c r="V321" s="258"/>
      <c r="W321" s="258"/>
      <c r="X321" s="258"/>
      <c r="Y321" s="258"/>
      <c r="Z321" s="258"/>
      <c r="AA321" s="258"/>
      <c r="AB321" s="258"/>
      <c r="AC321" s="258"/>
      <c r="AD321" s="258"/>
      <c r="AE321" s="258"/>
      <c r="AF321" s="258"/>
      <c r="AG321" s="258"/>
      <c r="AH321" s="258"/>
      <c r="AI321" s="258"/>
      <c r="AJ321" s="258"/>
      <c r="AK321" s="258"/>
      <c r="AL321" s="258"/>
      <c r="AM321" s="258"/>
      <c r="AN321" s="258"/>
      <c r="AO321" s="258"/>
      <c r="AP321" s="258"/>
      <c r="AQ321" s="258"/>
      <c r="AR321" s="258"/>
      <c r="AS321" s="258"/>
      <c r="AT321" s="258"/>
      <c r="AU321" s="258"/>
      <c r="AV321" s="258"/>
      <c r="AW321" s="258"/>
      <c r="AX321" s="258"/>
      <c r="AY321" s="258"/>
      <c r="AZ321" s="258"/>
      <c r="BA321" s="258"/>
      <c r="BB321" s="258"/>
      <c r="BC321" s="258"/>
      <c r="BD321" s="258"/>
      <c r="BE321" s="258"/>
      <c r="BF321" s="258"/>
      <c r="BG321" s="258"/>
      <c r="BH321" s="258"/>
      <c r="BI321" s="258"/>
      <c r="BJ321" s="258"/>
      <c r="BK321" s="258"/>
      <c r="BL321" s="258"/>
      <c r="BM321" s="258"/>
      <c r="BN321" s="258"/>
      <c r="BO321" s="258"/>
      <c r="BP321" s="258"/>
      <c r="BQ321" s="258"/>
      <c r="BR321" s="258"/>
      <c r="BS321" s="258"/>
      <c r="BT321" s="258"/>
      <c r="BU321" s="258"/>
      <c r="BV321" s="258"/>
    </row>
    <row r="322" spans="1:74" s="257" customFormat="1" ht="13.8" x14ac:dyDescent="0.25">
      <c r="A322" s="192" t="s">
        <v>3020</v>
      </c>
      <c r="B322" s="194" t="s">
        <v>955</v>
      </c>
      <c r="C322" s="252" t="s">
        <v>954</v>
      </c>
      <c r="D322" s="254"/>
      <c r="E322" s="253" t="s">
        <v>953</v>
      </c>
      <c r="F322" s="254"/>
      <c r="G322" s="254"/>
      <c r="H322" s="255">
        <v>1</v>
      </c>
      <c r="I322" s="509"/>
      <c r="J322" s="519">
        <v>123702</v>
      </c>
      <c r="K322" s="256">
        <v>1</v>
      </c>
      <c r="L322" s="231"/>
      <c r="M322" s="255" t="s">
        <v>11</v>
      </c>
      <c r="N322" s="229"/>
      <c r="O322" s="278" t="str">
        <f>Tabelle4424353[[#This Row],[FOPPE Art.-Nr. ]]</f>
        <v>32910004338.1</v>
      </c>
      <c r="Q322" s="258"/>
      <c r="R322" s="258"/>
      <c r="S322" s="258"/>
      <c r="T322" s="258"/>
      <c r="U322" s="258"/>
      <c r="V322" s="258"/>
      <c r="W322" s="258"/>
      <c r="X322" s="258"/>
      <c r="Y322" s="258"/>
      <c r="Z322" s="258"/>
      <c r="AA322" s="258"/>
      <c r="AB322" s="258"/>
      <c r="AC322" s="258"/>
      <c r="AD322" s="258"/>
      <c r="AE322" s="258"/>
      <c r="AF322" s="258"/>
      <c r="AG322" s="258"/>
      <c r="AH322" s="258"/>
      <c r="AI322" s="258"/>
      <c r="AJ322" s="258"/>
      <c r="AK322" s="258"/>
      <c r="AL322" s="258"/>
      <c r="AM322" s="258"/>
      <c r="AN322" s="258"/>
      <c r="AO322" s="258"/>
      <c r="AP322" s="258"/>
      <c r="AQ322" s="258"/>
      <c r="AR322" s="258"/>
      <c r="AS322" s="258"/>
      <c r="AT322" s="258"/>
      <c r="AU322" s="258"/>
      <c r="AV322" s="258"/>
      <c r="AW322" s="258"/>
      <c r="AX322" s="258"/>
      <c r="AY322" s="258"/>
      <c r="AZ322" s="258"/>
      <c r="BA322" s="258"/>
      <c r="BB322" s="258"/>
      <c r="BC322" s="258"/>
      <c r="BD322" s="258"/>
      <c r="BE322" s="258"/>
      <c r="BF322" s="258"/>
      <c r="BG322" s="258"/>
      <c r="BH322" s="258"/>
      <c r="BI322" s="258"/>
      <c r="BJ322" s="258"/>
      <c r="BK322" s="258"/>
      <c r="BL322" s="258"/>
      <c r="BM322" s="258"/>
      <c r="BN322" s="258"/>
      <c r="BO322" s="258"/>
      <c r="BP322" s="258"/>
      <c r="BQ322" s="258"/>
      <c r="BR322" s="258"/>
      <c r="BS322" s="258"/>
      <c r="BT322" s="258"/>
      <c r="BU322" s="258"/>
      <c r="BV322" s="258"/>
    </row>
    <row r="323" spans="1:74" s="257" customFormat="1" ht="13.8" x14ac:dyDescent="0.25">
      <c r="A323" s="192" t="s">
        <v>3020</v>
      </c>
      <c r="B323" s="259" t="s">
        <v>939</v>
      </c>
      <c r="C323" s="252" t="s">
        <v>1130</v>
      </c>
      <c r="D323" s="254"/>
      <c r="E323" s="253" t="s">
        <v>1129</v>
      </c>
      <c r="F323" s="254"/>
      <c r="G323" s="254" t="s">
        <v>1121</v>
      </c>
      <c r="H323" s="255" t="s">
        <v>1126</v>
      </c>
      <c r="I323" s="508">
        <v>215.55</v>
      </c>
      <c r="J323" s="508">
        <v>201.17</v>
      </c>
      <c r="K323" s="252"/>
      <c r="L323" s="221"/>
      <c r="M323" s="255" t="s">
        <v>11</v>
      </c>
      <c r="N323" s="277"/>
      <c r="O323" s="278" t="str">
        <f>Tabelle4424353[[#This Row],[FOPPE Art.-Nr. ]]</f>
        <v>34000035L</v>
      </c>
      <c r="Q323" s="258"/>
      <c r="R323" s="258"/>
      <c r="S323" s="258"/>
      <c r="T323" s="258"/>
      <c r="U323" s="258"/>
      <c r="V323" s="258"/>
      <c r="W323" s="258"/>
      <c r="X323" s="258"/>
      <c r="Y323" s="258"/>
      <c r="Z323" s="258"/>
      <c r="AA323" s="258"/>
      <c r="AB323" s="258"/>
      <c r="AC323" s="258"/>
      <c r="AD323" s="258"/>
      <c r="AE323" s="258"/>
      <c r="AF323" s="258"/>
      <c r="AG323" s="258"/>
      <c r="AH323" s="258"/>
      <c r="AI323" s="258"/>
      <c r="AJ323" s="258"/>
      <c r="AK323" s="258"/>
      <c r="AL323" s="258"/>
      <c r="AM323" s="258"/>
      <c r="AN323" s="258"/>
      <c r="AO323" s="258"/>
      <c r="AP323" s="258"/>
      <c r="AQ323" s="258"/>
      <c r="AR323" s="258"/>
      <c r="AS323" s="258"/>
      <c r="AT323" s="258"/>
      <c r="AU323" s="258"/>
      <c r="AV323" s="258"/>
      <c r="AW323" s="258"/>
      <c r="AX323" s="258"/>
      <c r="AY323" s="258"/>
      <c r="AZ323" s="258"/>
      <c r="BA323" s="258"/>
      <c r="BB323" s="258"/>
      <c r="BC323" s="258"/>
      <c r="BD323" s="258"/>
      <c r="BE323" s="258"/>
      <c r="BF323" s="258"/>
      <c r="BG323" s="258"/>
      <c r="BH323" s="258"/>
      <c r="BI323" s="258"/>
      <c r="BJ323" s="258"/>
      <c r="BK323" s="258"/>
      <c r="BL323" s="258"/>
      <c r="BM323" s="258"/>
      <c r="BN323" s="258"/>
      <c r="BO323" s="258"/>
      <c r="BP323" s="258"/>
      <c r="BQ323" s="258"/>
      <c r="BR323" s="258"/>
      <c r="BS323" s="258"/>
      <c r="BT323" s="258"/>
      <c r="BU323" s="258"/>
      <c r="BV323" s="258"/>
    </row>
    <row r="324" spans="1:74" s="257" customFormat="1" ht="13.8" x14ac:dyDescent="0.25">
      <c r="A324" s="192" t="s">
        <v>3020</v>
      </c>
      <c r="B324" s="259" t="s">
        <v>939</v>
      </c>
      <c r="C324" s="252" t="s">
        <v>1128</v>
      </c>
      <c r="D324" s="254"/>
      <c r="E324" s="253" t="s">
        <v>1127</v>
      </c>
      <c r="F324" s="254"/>
      <c r="G324" s="254" t="s">
        <v>1121</v>
      </c>
      <c r="H324" s="255" t="s">
        <v>1126</v>
      </c>
      <c r="I324" s="508">
        <v>246.05</v>
      </c>
      <c r="J324" s="508">
        <v>229.64</v>
      </c>
      <c r="K324" s="252"/>
      <c r="L324" s="221"/>
      <c r="M324" s="255" t="s">
        <v>11</v>
      </c>
      <c r="N324" s="229"/>
      <c r="O324" s="278" t="str">
        <f>Tabelle4424353[[#This Row],[FOPPE Art.-Nr. ]]</f>
        <v>34000040L</v>
      </c>
      <c r="Q324" s="258"/>
      <c r="R324" s="258"/>
      <c r="S324" s="258"/>
      <c r="T324" s="258"/>
      <c r="U324" s="258"/>
      <c r="V324" s="258"/>
      <c r="W324" s="258"/>
      <c r="X324" s="258"/>
      <c r="Y324" s="258"/>
      <c r="Z324" s="258"/>
      <c r="AA324" s="258"/>
      <c r="AB324" s="258"/>
      <c r="AC324" s="258"/>
      <c r="AD324" s="258"/>
      <c r="AE324" s="258"/>
      <c r="AF324" s="258"/>
      <c r="AG324" s="258"/>
      <c r="AH324" s="258"/>
      <c r="AI324" s="258"/>
      <c r="AJ324" s="258"/>
      <c r="AK324" s="258"/>
      <c r="AL324" s="258"/>
      <c r="AM324" s="258"/>
      <c r="AN324" s="258"/>
      <c r="AO324" s="258"/>
      <c r="AP324" s="258"/>
      <c r="AQ324" s="258"/>
      <c r="AR324" s="258"/>
      <c r="AS324" s="258"/>
      <c r="AT324" s="258"/>
      <c r="AU324" s="258"/>
      <c r="AV324" s="258"/>
      <c r="AW324" s="258"/>
      <c r="AX324" s="258"/>
      <c r="AY324" s="258"/>
      <c r="AZ324" s="258"/>
      <c r="BA324" s="258"/>
      <c r="BB324" s="258"/>
      <c r="BC324" s="258"/>
      <c r="BD324" s="258"/>
      <c r="BE324" s="258"/>
      <c r="BF324" s="258"/>
      <c r="BG324" s="258"/>
      <c r="BH324" s="258"/>
      <c r="BI324" s="258"/>
      <c r="BJ324" s="258"/>
      <c r="BK324" s="258"/>
      <c r="BL324" s="258"/>
      <c r="BM324" s="258"/>
      <c r="BN324" s="258"/>
      <c r="BO324" s="258"/>
      <c r="BP324" s="258"/>
      <c r="BQ324" s="258"/>
      <c r="BR324" s="258"/>
      <c r="BS324" s="258"/>
      <c r="BT324" s="258"/>
      <c r="BU324" s="258"/>
      <c r="BV324" s="258"/>
    </row>
    <row r="325" spans="1:74" s="257" customFormat="1" ht="13.8" x14ac:dyDescent="0.25">
      <c r="A325" s="192" t="s">
        <v>3020</v>
      </c>
      <c r="B325" s="259" t="s">
        <v>939</v>
      </c>
      <c r="C325" s="252" t="s">
        <v>1125</v>
      </c>
      <c r="D325" s="254"/>
      <c r="E325" s="253" t="s">
        <v>1124</v>
      </c>
      <c r="F325" s="254"/>
      <c r="G325" s="254" t="s">
        <v>1121</v>
      </c>
      <c r="H325" s="255" t="s">
        <v>1120</v>
      </c>
      <c r="I325" s="508">
        <v>190.78</v>
      </c>
      <c r="J325" s="508">
        <v>150.28</v>
      </c>
      <c r="K325" s="252"/>
      <c r="L325" s="221"/>
      <c r="M325" s="255" t="s">
        <v>11</v>
      </c>
      <c r="N325" s="229"/>
      <c r="O325" s="278" t="str">
        <f>Tabelle4424353[[#This Row],[FOPPE Art.-Nr. ]]</f>
        <v>34000045L</v>
      </c>
      <c r="Q325" s="258"/>
      <c r="R325" s="258"/>
      <c r="S325" s="258"/>
      <c r="T325" s="258"/>
      <c r="U325" s="258"/>
      <c r="V325" s="258"/>
      <c r="W325" s="258"/>
      <c r="X325" s="258"/>
      <c r="Y325" s="258"/>
      <c r="Z325" s="258"/>
      <c r="AA325" s="258"/>
      <c r="AB325" s="258"/>
      <c r="AC325" s="258"/>
      <c r="AD325" s="258"/>
      <c r="AE325" s="258"/>
      <c r="AF325" s="258"/>
      <c r="AG325" s="258"/>
      <c r="AH325" s="258"/>
      <c r="AI325" s="258"/>
      <c r="AJ325" s="258"/>
      <c r="AK325" s="258"/>
      <c r="AL325" s="258"/>
      <c r="AM325" s="258"/>
      <c r="AN325" s="258"/>
      <c r="AO325" s="258"/>
      <c r="AP325" s="258"/>
      <c r="AQ325" s="258"/>
      <c r="AR325" s="258"/>
      <c r="AS325" s="258"/>
      <c r="AT325" s="258"/>
      <c r="AU325" s="258"/>
      <c r="AV325" s="258"/>
      <c r="AW325" s="258"/>
      <c r="AX325" s="258"/>
      <c r="AY325" s="258"/>
      <c r="AZ325" s="258"/>
      <c r="BA325" s="258"/>
      <c r="BB325" s="258"/>
      <c r="BC325" s="258"/>
      <c r="BD325" s="258"/>
      <c r="BE325" s="258"/>
      <c r="BF325" s="258"/>
      <c r="BG325" s="258"/>
      <c r="BH325" s="258"/>
      <c r="BI325" s="258"/>
      <c r="BJ325" s="258"/>
      <c r="BK325" s="258"/>
      <c r="BL325" s="258"/>
      <c r="BM325" s="258"/>
      <c r="BN325" s="258"/>
      <c r="BO325" s="258"/>
      <c r="BP325" s="258"/>
      <c r="BQ325" s="258"/>
      <c r="BR325" s="258"/>
      <c r="BS325" s="258"/>
      <c r="BT325" s="258"/>
      <c r="BU325" s="258"/>
      <c r="BV325" s="258"/>
    </row>
    <row r="326" spans="1:74" s="257" customFormat="1" ht="13.8" x14ac:dyDescent="0.25">
      <c r="A326" s="192" t="s">
        <v>3020</v>
      </c>
      <c r="B326" s="259" t="s">
        <v>939</v>
      </c>
      <c r="C326" s="252" t="s">
        <v>1123</v>
      </c>
      <c r="D326" s="254"/>
      <c r="E326" s="253" t="s">
        <v>1122</v>
      </c>
      <c r="F326" s="254"/>
      <c r="G326" s="254" t="s">
        <v>1121</v>
      </c>
      <c r="H326" s="255" t="s">
        <v>1120</v>
      </c>
      <c r="I326" s="508">
        <v>183.06</v>
      </c>
      <c r="J326" s="508">
        <v>170.85</v>
      </c>
      <c r="K326" s="252"/>
      <c r="L326" s="221"/>
      <c r="M326" s="255" t="s">
        <v>11</v>
      </c>
      <c r="N326" s="277"/>
      <c r="O326" s="278" t="str">
        <f>Tabelle4424353[[#This Row],[FOPPE Art.-Nr. ]]</f>
        <v>34000050L</v>
      </c>
      <c r="Q326" s="258"/>
      <c r="R326" s="258"/>
      <c r="S326" s="258"/>
      <c r="T326" s="258"/>
      <c r="U326" s="258"/>
      <c r="V326" s="258"/>
      <c r="W326" s="258"/>
      <c r="X326" s="258"/>
      <c r="Y326" s="258"/>
      <c r="Z326" s="258"/>
      <c r="AA326" s="258"/>
      <c r="AB326" s="258"/>
      <c r="AC326" s="258"/>
      <c r="AD326" s="258"/>
      <c r="AE326" s="258"/>
      <c r="AF326" s="258"/>
      <c r="AG326" s="258"/>
      <c r="AH326" s="258"/>
      <c r="AI326" s="258"/>
      <c r="AJ326" s="258"/>
      <c r="AK326" s="258"/>
      <c r="AL326" s="258"/>
      <c r="AM326" s="258"/>
      <c r="AN326" s="258"/>
      <c r="AO326" s="258"/>
      <c r="AP326" s="258"/>
      <c r="AQ326" s="258"/>
      <c r="AR326" s="258"/>
      <c r="AS326" s="258"/>
      <c r="AT326" s="258"/>
      <c r="AU326" s="258"/>
      <c r="AV326" s="258"/>
      <c r="AW326" s="258"/>
      <c r="AX326" s="258"/>
      <c r="AY326" s="258"/>
      <c r="AZ326" s="258"/>
      <c r="BA326" s="258"/>
      <c r="BB326" s="258"/>
      <c r="BC326" s="258"/>
      <c r="BD326" s="258"/>
      <c r="BE326" s="258"/>
      <c r="BF326" s="258"/>
      <c r="BG326" s="258"/>
      <c r="BH326" s="258"/>
      <c r="BI326" s="258"/>
      <c r="BJ326" s="258"/>
      <c r="BK326" s="258"/>
      <c r="BL326" s="258"/>
      <c r="BM326" s="258"/>
      <c r="BN326" s="258"/>
      <c r="BO326" s="258"/>
      <c r="BP326" s="258"/>
      <c r="BQ326" s="258"/>
      <c r="BR326" s="258"/>
      <c r="BS326" s="258"/>
      <c r="BT326" s="258"/>
      <c r="BU326" s="258"/>
      <c r="BV326" s="258"/>
    </row>
    <row r="327" spans="1:74" s="257" customFormat="1" ht="13.8" x14ac:dyDescent="0.25">
      <c r="A327" s="192" t="s">
        <v>3020</v>
      </c>
      <c r="B327" s="259" t="s">
        <v>939</v>
      </c>
      <c r="C327" s="252" t="s">
        <v>1119</v>
      </c>
      <c r="D327" s="254"/>
      <c r="E327" s="253" t="s">
        <v>1118</v>
      </c>
      <c r="F327" s="254"/>
      <c r="G327" s="254" t="s">
        <v>1117</v>
      </c>
      <c r="H327" s="255" t="s">
        <v>1116</v>
      </c>
      <c r="I327" s="508">
        <v>253.62</v>
      </c>
      <c r="J327" s="508">
        <v>209.8</v>
      </c>
      <c r="K327" s="252"/>
      <c r="L327" s="221"/>
      <c r="M327" s="255" t="s">
        <v>11</v>
      </c>
      <c r="N327" s="277"/>
      <c r="O327" s="278" t="str">
        <f>Tabelle4424353[[#This Row],[FOPPE Art.-Nr. ]]</f>
        <v>34000100L</v>
      </c>
      <c r="Q327" s="258"/>
      <c r="R327" s="258"/>
      <c r="S327" s="258"/>
      <c r="T327" s="258"/>
      <c r="U327" s="258"/>
      <c r="V327" s="258"/>
      <c r="W327" s="258"/>
      <c r="X327" s="258"/>
      <c r="Y327" s="258"/>
      <c r="Z327" s="258"/>
      <c r="AA327" s="258"/>
      <c r="AB327" s="258"/>
      <c r="AC327" s="258"/>
      <c r="AD327" s="258"/>
      <c r="AE327" s="258"/>
      <c r="AF327" s="258"/>
      <c r="AG327" s="258"/>
      <c r="AH327" s="258"/>
      <c r="AI327" s="258"/>
      <c r="AJ327" s="258"/>
      <c r="AK327" s="258"/>
      <c r="AL327" s="258"/>
      <c r="AM327" s="258"/>
      <c r="AN327" s="258"/>
      <c r="AO327" s="258"/>
      <c r="AP327" s="258"/>
      <c r="AQ327" s="258"/>
      <c r="AR327" s="258"/>
      <c r="AS327" s="258"/>
      <c r="AT327" s="258"/>
      <c r="AU327" s="258"/>
      <c r="AV327" s="258"/>
      <c r="AW327" s="258"/>
      <c r="AX327" s="258"/>
      <c r="AY327" s="258"/>
      <c r="AZ327" s="258"/>
      <c r="BA327" s="258"/>
      <c r="BB327" s="258"/>
      <c r="BC327" s="258"/>
      <c r="BD327" s="258"/>
      <c r="BE327" s="258"/>
      <c r="BF327" s="258"/>
      <c r="BG327" s="258"/>
      <c r="BH327" s="258"/>
      <c r="BI327" s="258"/>
      <c r="BJ327" s="258"/>
      <c r="BK327" s="258"/>
      <c r="BL327" s="258"/>
      <c r="BM327" s="258"/>
      <c r="BN327" s="258"/>
      <c r="BO327" s="258"/>
      <c r="BP327" s="258"/>
      <c r="BQ327" s="258"/>
      <c r="BR327" s="258"/>
      <c r="BS327" s="258"/>
      <c r="BT327" s="258"/>
      <c r="BU327" s="258"/>
      <c r="BV327" s="258"/>
    </row>
    <row r="328" spans="1:74" s="257" customFormat="1" ht="13.8" x14ac:dyDescent="0.25">
      <c r="A328" s="192" t="s">
        <v>3020</v>
      </c>
      <c r="B328" s="259" t="s">
        <v>939</v>
      </c>
      <c r="C328" s="252" t="s">
        <v>1115</v>
      </c>
      <c r="D328" s="254"/>
      <c r="E328" s="253" t="s">
        <v>1114</v>
      </c>
      <c r="F328" s="254"/>
      <c r="G328" s="254"/>
      <c r="H328" s="255">
        <v>120</v>
      </c>
      <c r="I328" s="508">
        <v>356.34</v>
      </c>
      <c r="J328" s="508">
        <v>0</v>
      </c>
      <c r="K328" s="252"/>
      <c r="L328" s="221"/>
      <c r="M328" s="255" t="s">
        <v>11</v>
      </c>
      <c r="N328" s="229"/>
      <c r="O328" s="278" t="str">
        <f>Tabelle4424353[[#This Row],[FOPPE Art.-Nr. ]]</f>
        <v>340008008L</v>
      </c>
      <c r="Q328" s="258"/>
      <c r="R328" s="258"/>
      <c r="S328" s="258"/>
      <c r="T328" s="258"/>
      <c r="U328" s="258"/>
      <c r="V328" s="258"/>
      <c r="W328" s="258"/>
      <c r="X328" s="258"/>
      <c r="Y328" s="258"/>
      <c r="Z328" s="258"/>
      <c r="AA328" s="258"/>
      <c r="AB328" s="258"/>
      <c r="AC328" s="258"/>
      <c r="AD328" s="258"/>
      <c r="AE328" s="258"/>
      <c r="AF328" s="258"/>
      <c r="AG328" s="258"/>
      <c r="AH328" s="258"/>
      <c r="AI328" s="258"/>
      <c r="AJ328" s="258"/>
      <c r="AK328" s="258"/>
      <c r="AL328" s="258"/>
      <c r="AM328" s="258"/>
      <c r="AN328" s="258"/>
      <c r="AO328" s="258"/>
      <c r="AP328" s="258"/>
      <c r="AQ328" s="258"/>
      <c r="AR328" s="258"/>
      <c r="AS328" s="258"/>
      <c r="AT328" s="258"/>
      <c r="AU328" s="258"/>
      <c r="AV328" s="258"/>
      <c r="AW328" s="258"/>
      <c r="AX328" s="258"/>
      <c r="AY328" s="258"/>
      <c r="AZ328" s="258"/>
      <c r="BA328" s="258"/>
      <c r="BB328" s="258"/>
      <c r="BC328" s="258"/>
      <c r="BD328" s="258"/>
      <c r="BE328" s="258"/>
      <c r="BF328" s="258"/>
      <c r="BG328" s="258"/>
      <c r="BH328" s="258"/>
      <c r="BI328" s="258"/>
      <c r="BJ328" s="258"/>
      <c r="BK328" s="258"/>
      <c r="BL328" s="258"/>
      <c r="BM328" s="258"/>
      <c r="BN328" s="258"/>
      <c r="BO328" s="258"/>
      <c r="BP328" s="258"/>
      <c r="BQ328" s="258"/>
      <c r="BR328" s="258"/>
      <c r="BS328" s="258"/>
      <c r="BT328" s="258"/>
      <c r="BU328" s="258"/>
      <c r="BV328" s="258"/>
    </row>
    <row r="329" spans="1:74" s="257" customFormat="1" ht="13.8" x14ac:dyDescent="0.25">
      <c r="A329" s="192" t="s">
        <v>3020</v>
      </c>
      <c r="B329" s="259" t="s">
        <v>939</v>
      </c>
      <c r="C329" s="252" t="s">
        <v>1113</v>
      </c>
      <c r="D329" s="254"/>
      <c r="E329" s="253" t="s">
        <v>1112</v>
      </c>
      <c r="F329" s="254"/>
      <c r="G329" s="254"/>
      <c r="H329" s="255">
        <v>60</v>
      </c>
      <c r="I329" s="508">
        <v>239.65</v>
      </c>
      <c r="J329" s="508">
        <v>0</v>
      </c>
      <c r="K329" s="252"/>
      <c r="L329" s="221"/>
      <c r="M329" s="255" t="s">
        <v>11</v>
      </c>
      <c r="N329" s="229"/>
      <c r="O329" s="278" t="str">
        <f>Tabelle4424353[[#This Row],[FOPPE Art.-Nr. ]]</f>
        <v>340012008L</v>
      </c>
      <c r="Q329" s="258"/>
      <c r="R329" s="258"/>
      <c r="S329" s="258"/>
      <c r="T329" s="258"/>
      <c r="U329" s="258"/>
      <c r="V329" s="258"/>
      <c r="W329" s="258"/>
      <c r="X329" s="258"/>
      <c r="Y329" s="258"/>
      <c r="Z329" s="258"/>
      <c r="AA329" s="258"/>
      <c r="AB329" s="258"/>
      <c r="AC329" s="258"/>
      <c r="AD329" s="258"/>
      <c r="AE329" s="258"/>
      <c r="AF329" s="258"/>
      <c r="AG329" s="258"/>
      <c r="AH329" s="258"/>
      <c r="AI329" s="258"/>
      <c r="AJ329" s="258"/>
      <c r="AK329" s="258"/>
      <c r="AL329" s="258"/>
      <c r="AM329" s="258"/>
      <c r="AN329" s="258"/>
      <c r="AO329" s="258"/>
      <c r="AP329" s="258"/>
      <c r="AQ329" s="258"/>
      <c r="AR329" s="258"/>
      <c r="AS329" s="258"/>
      <c r="AT329" s="258"/>
      <c r="AU329" s="258"/>
      <c r="AV329" s="258"/>
      <c r="AW329" s="258"/>
      <c r="AX329" s="258"/>
      <c r="AY329" s="258"/>
      <c r="AZ329" s="258"/>
      <c r="BA329" s="258"/>
      <c r="BB329" s="258"/>
      <c r="BC329" s="258"/>
      <c r="BD329" s="258"/>
      <c r="BE329" s="258"/>
      <c r="BF329" s="258"/>
      <c r="BG329" s="258"/>
      <c r="BH329" s="258"/>
      <c r="BI329" s="258"/>
      <c r="BJ329" s="258"/>
      <c r="BK329" s="258"/>
      <c r="BL329" s="258"/>
      <c r="BM329" s="258"/>
      <c r="BN329" s="258"/>
      <c r="BO329" s="258"/>
      <c r="BP329" s="258"/>
      <c r="BQ329" s="258"/>
      <c r="BR329" s="258"/>
      <c r="BS329" s="258"/>
      <c r="BT329" s="258"/>
      <c r="BU329" s="258"/>
      <c r="BV329" s="258"/>
    </row>
    <row r="330" spans="1:74" s="257" customFormat="1" ht="13.8" x14ac:dyDescent="0.25">
      <c r="A330" s="192" t="s">
        <v>3020</v>
      </c>
      <c r="B330" s="259" t="s">
        <v>939</v>
      </c>
      <c r="C330" s="252" t="s">
        <v>1111</v>
      </c>
      <c r="D330" s="254"/>
      <c r="E330" s="253" t="s">
        <v>1110</v>
      </c>
      <c r="F330" s="254"/>
      <c r="G330" s="254"/>
      <c r="H330" s="255">
        <v>60</v>
      </c>
      <c r="I330" s="508">
        <v>284.39999999999998</v>
      </c>
      <c r="J330" s="508">
        <v>0</v>
      </c>
      <c r="K330" s="252"/>
      <c r="L330" s="221"/>
      <c r="M330" s="255" t="s">
        <v>11</v>
      </c>
      <c r="N330" s="229"/>
      <c r="O330" s="278" t="str">
        <f>Tabelle4424353[[#This Row],[FOPPE Art.-Nr. ]]</f>
        <v>340015008L</v>
      </c>
      <c r="Q330" s="258"/>
      <c r="R330" s="258"/>
      <c r="S330" s="258"/>
      <c r="T330" s="258"/>
      <c r="U330" s="258"/>
      <c r="V330" s="258"/>
      <c r="W330" s="258"/>
      <c r="X330" s="258"/>
      <c r="Y330" s="258"/>
      <c r="Z330" s="258"/>
      <c r="AA330" s="258"/>
      <c r="AB330" s="258"/>
      <c r="AC330" s="258"/>
      <c r="AD330" s="258"/>
      <c r="AE330" s="258"/>
      <c r="AF330" s="258"/>
      <c r="AG330" s="258"/>
      <c r="AH330" s="258"/>
      <c r="AI330" s="258"/>
      <c r="AJ330" s="258"/>
      <c r="AK330" s="258"/>
      <c r="AL330" s="258"/>
      <c r="AM330" s="258"/>
      <c r="AN330" s="258"/>
      <c r="AO330" s="258"/>
      <c r="AP330" s="258"/>
      <c r="AQ330" s="258"/>
      <c r="AR330" s="258"/>
      <c r="AS330" s="258"/>
      <c r="AT330" s="258"/>
      <c r="AU330" s="258"/>
      <c r="AV330" s="258"/>
      <c r="AW330" s="258"/>
      <c r="AX330" s="258"/>
      <c r="AY330" s="258"/>
      <c r="AZ330" s="258"/>
      <c r="BA330" s="258"/>
      <c r="BB330" s="258"/>
      <c r="BC330" s="258"/>
      <c r="BD330" s="258"/>
      <c r="BE330" s="258"/>
      <c r="BF330" s="258"/>
      <c r="BG330" s="258"/>
      <c r="BH330" s="258"/>
      <c r="BI330" s="258"/>
      <c r="BJ330" s="258"/>
      <c r="BK330" s="258"/>
      <c r="BL330" s="258"/>
      <c r="BM330" s="258"/>
      <c r="BN330" s="258"/>
      <c r="BO330" s="258"/>
      <c r="BP330" s="258"/>
      <c r="BQ330" s="258"/>
      <c r="BR330" s="258"/>
      <c r="BS330" s="258"/>
      <c r="BT330" s="258"/>
      <c r="BU330" s="258"/>
      <c r="BV330" s="258"/>
    </row>
    <row r="331" spans="1:74" s="257" customFormat="1" ht="13.8" x14ac:dyDescent="0.25">
      <c r="A331" s="192" t="s">
        <v>3020</v>
      </c>
      <c r="B331" s="259" t="s">
        <v>939</v>
      </c>
      <c r="C331" s="252" t="s">
        <v>1109</v>
      </c>
      <c r="D331" s="254"/>
      <c r="E331" s="253" t="s">
        <v>1108</v>
      </c>
      <c r="F331" s="254"/>
      <c r="G331" s="254"/>
      <c r="H331" s="255">
        <v>60</v>
      </c>
      <c r="I331" s="508">
        <v>426.12</v>
      </c>
      <c r="J331" s="508">
        <v>0</v>
      </c>
      <c r="K331" s="252"/>
      <c r="L331" s="221"/>
      <c r="M331" s="255" t="s">
        <v>11</v>
      </c>
      <c r="N331" s="229"/>
      <c r="O331" s="278" t="str">
        <f>Tabelle4424353[[#This Row],[FOPPE Art.-Nr. ]]</f>
        <v>340020008L</v>
      </c>
      <c r="Q331" s="258"/>
      <c r="R331" s="258"/>
      <c r="S331" s="258"/>
      <c r="T331" s="258"/>
      <c r="U331" s="258"/>
      <c r="V331" s="258"/>
      <c r="W331" s="258"/>
      <c r="X331" s="258"/>
      <c r="Y331" s="258"/>
      <c r="Z331" s="258"/>
      <c r="AA331" s="258"/>
      <c r="AB331" s="258"/>
      <c r="AC331" s="258"/>
      <c r="AD331" s="258"/>
      <c r="AE331" s="258"/>
      <c r="AF331" s="258"/>
      <c r="AG331" s="258"/>
      <c r="AH331" s="258"/>
      <c r="AI331" s="258"/>
      <c r="AJ331" s="258"/>
      <c r="AK331" s="258"/>
      <c r="AL331" s="258"/>
      <c r="AM331" s="258"/>
      <c r="AN331" s="258"/>
      <c r="AO331" s="258"/>
      <c r="AP331" s="258"/>
      <c r="AQ331" s="258"/>
      <c r="AR331" s="258"/>
      <c r="AS331" s="258"/>
      <c r="AT331" s="258"/>
      <c r="AU331" s="258"/>
      <c r="AV331" s="258"/>
      <c r="AW331" s="258"/>
      <c r="AX331" s="258"/>
      <c r="AY331" s="258"/>
      <c r="AZ331" s="258"/>
      <c r="BA331" s="258"/>
      <c r="BB331" s="258"/>
      <c r="BC331" s="258"/>
      <c r="BD331" s="258"/>
      <c r="BE331" s="258"/>
      <c r="BF331" s="258"/>
      <c r="BG331" s="258"/>
      <c r="BH331" s="258"/>
      <c r="BI331" s="258"/>
      <c r="BJ331" s="258"/>
      <c r="BK331" s="258"/>
      <c r="BL331" s="258"/>
      <c r="BM331" s="258"/>
      <c r="BN331" s="258"/>
      <c r="BO331" s="258"/>
      <c r="BP331" s="258"/>
      <c r="BQ331" s="258"/>
      <c r="BR331" s="258"/>
      <c r="BS331" s="258"/>
      <c r="BT331" s="258"/>
      <c r="BU331" s="258"/>
      <c r="BV331" s="258"/>
    </row>
    <row r="332" spans="1:74" s="257" customFormat="1" ht="13.8" x14ac:dyDescent="0.25">
      <c r="A332" s="192" t="s">
        <v>3020</v>
      </c>
      <c r="B332" s="259" t="s">
        <v>939</v>
      </c>
      <c r="C332" s="252" t="s">
        <v>614</v>
      </c>
      <c r="D332" s="254"/>
      <c r="E332" s="253" t="s">
        <v>1107</v>
      </c>
      <c r="F332" s="254"/>
      <c r="G332" s="254"/>
      <c r="H332" s="255">
        <v>160</v>
      </c>
      <c r="I332" s="508">
        <v>350.34</v>
      </c>
      <c r="J332" s="508">
        <v>0</v>
      </c>
      <c r="K332" s="252"/>
      <c r="L332" s="221"/>
      <c r="M332" s="255" t="s">
        <v>11</v>
      </c>
      <c r="N332" s="229"/>
      <c r="O332" s="278" t="str">
        <f>Tabelle4424353[[#This Row],[FOPPE Art.-Nr. ]]</f>
        <v>340088046L</v>
      </c>
      <c r="Q332" s="258"/>
      <c r="R332" s="258"/>
      <c r="S332" s="258"/>
      <c r="T332" s="258"/>
      <c r="U332" s="258"/>
      <c r="V332" s="258"/>
      <c r="W332" s="258"/>
      <c r="X332" s="258"/>
      <c r="Y332" s="258"/>
      <c r="Z332" s="258"/>
      <c r="AA332" s="258"/>
      <c r="AB332" s="258"/>
      <c r="AC332" s="258"/>
      <c r="AD332" s="258"/>
      <c r="AE332" s="258"/>
      <c r="AF332" s="258"/>
      <c r="AG332" s="258"/>
      <c r="AH332" s="258"/>
      <c r="AI332" s="258"/>
      <c r="AJ332" s="258"/>
      <c r="AK332" s="258"/>
      <c r="AL332" s="258"/>
      <c r="AM332" s="258"/>
      <c r="AN332" s="258"/>
      <c r="AO332" s="258"/>
      <c r="AP332" s="258"/>
      <c r="AQ332" s="258"/>
      <c r="AR332" s="258"/>
      <c r="AS332" s="258"/>
      <c r="AT332" s="258"/>
      <c r="AU332" s="258"/>
      <c r="AV332" s="258"/>
      <c r="AW332" s="258"/>
      <c r="AX332" s="258"/>
      <c r="AY332" s="258"/>
      <c r="AZ332" s="258"/>
      <c r="BA332" s="258"/>
      <c r="BB332" s="258"/>
      <c r="BC332" s="258"/>
      <c r="BD332" s="258"/>
      <c r="BE332" s="258"/>
      <c r="BF332" s="258"/>
      <c r="BG332" s="258"/>
      <c r="BH332" s="258"/>
      <c r="BI332" s="258"/>
      <c r="BJ332" s="258"/>
      <c r="BK332" s="258"/>
      <c r="BL332" s="258"/>
      <c r="BM332" s="258"/>
      <c r="BN332" s="258"/>
      <c r="BO332" s="258"/>
      <c r="BP332" s="258"/>
      <c r="BQ332" s="258"/>
      <c r="BR332" s="258"/>
      <c r="BS332" s="258"/>
      <c r="BT332" s="258"/>
      <c r="BU332" s="258"/>
      <c r="BV332" s="258"/>
    </row>
    <row r="333" spans="1:74" s="257" customFormat="1" ht="13.8" x14ac:dyDescent="0.25">
      <c r="A333" s="192" t="s">
        <v>3020</v>
      </c>
      <c r="B333" s="259" t="s">
        <v>939</v>
      </c>
      <c r="C333" s="252" t="s">
        <v>615</v>
      </c>
      <c r="D333" s="254"/>
      <c r="E333" s="253" t="s">
        <v>1106</v>
      </c>
      <c r="F333" s="254"/>
      <c r="G333" s="254"/>
      <c r="H333" s="255">
        <v>240</v>
      </c>
      <c r="I333" s="508">
        <v>391</v>
      </c>
      <c r="J333" s="508">
        <v>0</v>
      </c>
      <c r="K333" s="252"/>
      <c r="L333" s="221"/>
      <c r="M333" s="255" t="s">
        <v>11</v>
      </c>
      <c r="N333" s="229"/>
      <c r="O333" s="278" t="str">
        <f>Tabelle4424353[[#This Row],[FOPPE Art.-Nr. ]]</f>
        <v>340088047L</v>
      </c>
      <c r="Q333" s="258"/>
      <c r="R333" s="258"/>
      <c r="S333" s="258"/>
      <c r="T333" s="258"/>
      <c r="U333" s="258"/>
      <c r="V333" s="258"/>
      <c r="W333" s="258"/>
      <c r="X333" s="258"/>
      <c r="Y333" s="258"/>
      <c r="Z333" s="258"/>
      <c r="AA333" s="258"/>
      <c r="AB333" s="258"/>
      <c r="AC333" s="258"/>
      <c r="AD333" s="258"/>
      <c r="AE333" s="258"/>
      <c r="AF333" s="258"/>
      <c r="AG333" s="258"/>
      <c r="AH333" s="258"/>
      <c r="AI333" s="258"/>
      <c r="AJ333" s="258"/>
      <c r="AK333" s="258"/>
      <c r="AL333" s="258"/>
      <c r="AM333" s="258"/>
      <c r="AN333" s="258"/>
      <c r="AO333" s="258"/>
      <c r="AP333" s="258"/>
      <c r="AQ333" s="258"/>
      <c r="AR333" s="258"/>
      <c r="AS333" s="258"/>
      <c r="AT333" s="258"/>
      <c r="AU333" s="258"/>
      <c r="AV333" s="258"/>
      <c r="AW333" s="258"/>
      <c r="AX333" s="258"/>
      <c r="AY333" s="258"/>
      <c r="AZ333" s="258"/>
      <c r="BA333" s="258"/>
      <c r="BB333" s="258"/>
      <c r="BC333" s="258"/>
      <c r="BD333" s="258"/>
      <c r="BE333" s="258"/>
      <c r="BF333" s="258"/>
      <c r="BG333" s="258"/>
      <c r="BH333" s="258"/>
      <c r="BI333" s="258"/>
      <c r="BJ333" s="258"/>
      <c r="BK333" s="258"/>
      <c r="BL333" s="258"/>
      <c r="BM333" s="258"/>
      <c r="BN333" s="258"/>
      <c r="BO333" s="258"/>
      <c r="BP333" s="258"/>
      <c r="BQ333" s="258"/>
      <c r="BR333" s="258"/>
      <c r="BS333" s="258"/>
      <c r="BT333" s="258"/>
      <c r="BU333" s="258"/>
      <c r="BV333" s="258"/>
    </row>
    <row r="334" spans="1:74" s="257" customFormat="1" ht="13.8" x14ac:dyDescent="0.25">
      <c r="A334" s="192" t="s">
        <v>3020</v>
      </c>
      <c r="B334" s="259" t="s">
        <v>939</v>
      </c>
      <c r="C334" s="252" t="s">
        <v>617</v>
      </c>
      <c r="D334" s="254"/>
      <c r="E334" s="253" t="s">
        <v>1105</v>
      </c>
      <c r="F334" s="254"/>
      <c r="G334" s="254"/>
      <c r="H334" s="255">
        <v>180</v>
      </c>
      <c r="I334" s="508">
        <v>315.20999999999998</v>
      </c>
      <c r="J334" s="508">
        <v>0</v>
      </c>
      <c r="K334" s="252"/>
      <c r="L334" s="221"/>
      <c r="M334" s="255" t="s">
        <v>11</v>
      </c>
      <c r="N334" s="229"/>
      <c r="O334" s="278" t="str">
        <f>Tabelle4424353[[#This Row],[FOPPE Art.-Nr. ]]</f>
        <v>340088048L</v>
      </c>
      <c r="Q334" s="258"/>
      <c r="R334" s="258"/>
      <c r="S334" s="258"/>
      <c r="T334" s="258"/>
      <c r="U334" s="258"/>
      <c r="V334" s="258"/>
      <c r="W334" s="258"/>
      <c r="X334" s="258"/>
      <c r="Y334" s="258"/>
      <c r="Z334" s="258"/>
      <c r="AA334" s="258"/>
      <c r="AB334" s="258"/>
      <c r="AC334" s="258"/>
      <c r="AD334" s="258"/>
      <c r="AE334" s="258"/>
      <c r="AF334" s="258"/>
      <c r="AG334" s="258"/>
      <c r="AH334" s="258"/>
      <c r="AI334" s="258"/>
      <c r="AJ334" s="258"/>
      <c r="AK334" s="258"/>
      <c r="AL334" s="258"/>
      <c r="AM334" s="258"/>
      <c r="AN334" s="258"/>
      <c r="AO334" s="258"/>
      <c r="AP334" s="258"/>
      <c r="AQ334" s="258"/>
      <c r="AR334" s="258"/>
      <c r="AS334" s="258"/>
      <c r="AT334" s="258"/>
      <c r="AU334" s="258"/>
      <c r="AV334" s="258"/>
      <c r="AW334" s="258"/>
      <c r="AX334" s="258"/>
      <c r="AY334" s="258"/>
      <c r="AZ334" s="258"/>
      <c r="BA334" s="258"/>
      <c r="BB334" s="258"/>
      <c r="BC334" s="258"/>
      <c r="BD334" s="258"/>
      <c r="BE334" s="258"/>
      <c r="BF334" s="258"/>
      <c r="BG334" s="258"/>
      <c r="BH334" s="258"/>
      <c r="BI334" s="258"/>
      <c r="BJ334" s="258"/>
      <c r="BK334" s="258"/>
      <c r="BL334" s="258"/>
      <c r="BM334" s="258"/>
      <c r="BN334" s="258"/>
      <c r="BO334" s="258"/>
      <c r="BP334" s="258"/>
      <c r="BQ334" s="258"/>
      <c r="BR334" s="258"/>
      <c r="BS334" s="258"/>
      <c r="BT334" s="258"/>
      <c r="BU334" s="258"/>
      <c r="BV334" s="258"/>
    </row>
    <row r="335" spans="1:74" s="257" customFormat="1" ht="13.8" x14ac:dyDescent="0.25">
      <c r="A335" s="192" t="s">
        <v>3020</v>
      </c>
      <c r="B335" s="259" t="s">
        <v>939</v>
      </c>
      <c r="C335" s="252" t="s">
        <v>619</v>
      </c>
      <c r="D335" s="254"/>
      <c r="E335" s="253" t="s">
        <v>1104</v>
      </c>
      <c r="F335" s="254"/>
      <c r="G335" s="254"/>
      <c r="H335" s="255">
        <v>180</v>
      </c>
      <c r="I335" s="508">
        <v>672.83</v>
      </c>
      <c r="J335" s="508">
        <v>0</v>
      </c>
      <c r="K335" s="252"/>
      <c r="L335" s="221"/>
      <c r="M335" s="255" t="s">
        <v>11</v>
      </c>
      <c r="N335" s="229"/>
      <c r="O335" s="278" t="str">
        <f>Tabelle4424353[[#This Row],[FOPPE Art.-Nr. ]]</f>
        <v>340088049L</v>
      </c>
      <c r="Q335" s="258"/>
      <c r="R335" s="258"/>
      <c r="S335" s="258"/>
      <c r="T335" s="258"/>
      <c r="U335" s="258"/>
      <c r="V335" s="258"/>
      <c r="W335" s="258"/>
      <c r="X335" s="258"/>
      <c r="Y335" s="258"/>
      <c r="Z335" s="258"/>
      <c r="AA335" s="258"/>
      <c r="AB335" s="258"/>
      <c r="AC335" s="258"/>
      <c r="AD335" s="258"/>
      <c r="AE335" s="258"/>
      <c r="AF335" s="258"/>
      <c r="AG335" s="258"/>
      <c r="AH335" s="258"/>
      <c r="AI335" s="258"/>
      <c r="AJ335" s="258"/>
      <c r="AK335" s="258"/>
      <c r="AL335" s="258"/>
      <c r="AM335" s="258"/>
      <c r="AN335" s="258"/>
      <c r="AO335" s="258"/>
      <c r="AP335" s="258"/>
      <c r="AQ335" s="258"/>
      <c r="AR335" s="258"/>
      <c r="AS335" s="258"/>
      <c r="AT335" s="258"/>
      <c r="AU335" s="258"/>
      <c r="AV335" s="258"/>
      <c r="AW335" s="258"/>
      <c r="AX335" s="258"/>
      <c r="AY335" s="258"/>
      <c r="AZ335" s="258"/>
      <c r="BA335" s="258"/>
      <c r="BB335" s="258"/>
      <c r="BC335" s="258"/>
      <c r="BD335" s="258"/>
      <c r="BE335" s="258"/>
      <c r="BF335" s="258"/>
      <c r="BG335" s="258"/>
      <c r="BH335" s="258"/>
      <c r="BI335" s="258"/>
      <c r="BJ335" s="258"/>
      <c r="BK335" s="258"/>
      <c r="BL335" s="258"/>
      <c r="BM335" s="258"/>
      <c r="BN335" s="258"/>
      <c r="BO335" s="258"/>
      <c r="BP335" s="258"/>
      <c r="BQ335" s="258"/>
      <c r="BR335" s="258"/>
      <c r="BS335" s="258"/>
      <c r="BT335" s="258"/>
      <c r="BU335" s="258"/>
      <c r="BV335" s="258"/>
    </row>
    <row r="336" spans="1:74" s="257" customFormat="1" ht="13.8" x14ac:dyDescent="0.25">
      <c r="A336" s="192" t="s">
        <v>3020</v>
      </c>
      <c r="B336" s="259" t="s">
        <v>939</v>
      </c>
      <c r="C336" s="252" t="s">
        <v>621</v>
      </c>
      <c r="D336" s="254"/>
      <c r="E336" s="253" t="s">
        <v>1103</v>
      </c>
      <c r="F336" s="254"/>
      <c r="G336" s="254"/>
      <c r="H336" s="255">
        <v>180</v>
      </c>
      <c r="I336" s="508">
        <v>383.99</v>
      </c>
      <c r="J336" s="508">
        <v>0</v>
      </c>
      <c r="K336" s="252"/>
      <c r="L336" s="221"/>
      <c r="M336" s="291" t="s">
        <v>11</v>
      </c>
      <c r="N336" s="229"/>
      <c r="O336" s="278" t="str">
        <f>Tabelle4424353[[#This Row],[FOPPE Art.-Nr. ]]</f>
        <v>340088050L</v>
      </c>
      <c r="Q336" s="258"/>
      <c r="R336" s="258"/>
      <c r="S336" s="258"/>
      <c r="T336" s="258"/>
      <c r="U336" s="258"/>
      <c r="V336" s="258"/>
      <c r="W336" s="258"/>
      <c r="X336" s="258"/>
      <c r="Y336" s="258"/>
      <c r="Z336" s="258"/>
      <c r="AA336" s="258"/>
      <c r="AB336" s="258"/>
      <c r="AC336" s="258"/>
      <c r="AD336" s="258"/>
      <c r="AE336" s="258"/>
      <c r="AF336" s="258"/>
      <c r="AG336" s="258"/>
      <c r="AH336" s="258"/>
      <c r="AI336" s="258"/>
      <c r="AJ336" s="258"/>
      <c r="AK336" s="258"/>
      <c r="AL336" s="258"/>
      <c r="AM336" s="258"/>
      <c r="AN336" s="258"/>
      <c r="AO336" s="258"/>
      <c r="AP336" s="258"/>
      <c r="AQ336" s="258"/>
      <c r="AR336" s="258"/>
      <c r="AS336" s="258"/>
      <c r="AT336" s="258"/>
      <c r="AU336" s="258"/>
      <c r="AV336" s="258"/>
      <c r="AW336" s="258"/>
      <c r="AX336" s="258"/>
      <c r="AY336" s="258"/>
      <c r="AZ336" s="258"/>
      <c r="BA336" s="258"/>
      <c r="BB336" s="258"/>
      <c r="BC336" s="258"/>
      <c r="BD336" s="258"/>
      <c r="BE336" s="258"/>
      <c r="BF336" s="258"/>
      <c r="BG336" s="258"/>
      <c r="BH336" s="258"/>
      <c r="BI336" s="258"/>
      <c r="BJ336" s="258"/>
      <c r="BK336" s="258"/>
      <c r="BL336" s="258"/>
      <c r="BM336" s="258"/>
      <c r="BN336" s="258"/>
      <c r="BO336" s="258"/>
      <c r="BP336" s="258"/>
      <c r="BQ336" s="258"/>
      <c r="BR336" s="258"/>
      <c r="BS336" s="258"/>
      <c r="BT336" s="258"/>
      <c r="BU336" s="258"/>
      <c r="BV336" s="258"/>
    </row>
    <row r="337" spans="1:74" s="257" customFormat="1" ht="13.8" x14ac:dyDescent="0.25">
      <c r="A337" s="192" t="s">
        <v>3020</v>
      </c>
      <c r="B337" s="259" t="s">
        <v>939</v>
      </c>
      <c r="C337" s="252" t="s">
        <v>623</v>
      </c>
      <c r="D337" s="254"/>
      <c r="E337" s="253" t="s">
        <v>1102</v>
      </c>
      <c r="F337" s="254"/>
      <c r="G337" s="254"/>
      <c r="H337" s="255">
        <v>120</v>
      </c>
      <c r="I337" s="508">
        <v>280.02999999999997</v>
      </c>
      <c r="J337" s="508">
        <v>0</v>
      </c>
      <c r="K337" s="252"/>
      <c r="L337" s="221"/>
      <c r="M337" s="291" t="s">
        <v>11</v>
      </c>
      <c r="N337" s="229"/>
      <c r="O337" s="278" t="str">
        <f>Tabelle4424353[[#This Row],[FOPPE Art.-Nr. ]]</f>
        <v>340088051L</v>
      </c>
      <c r="Q337" s="258"/>
      <c r="R337" s="258"/>
      <c r="S337" s="258"/>
      <c r="T337" s="258"/>
      <c r="U337" s="258"/>
      <c r="V337" s="258"/>
      <c r="W337" s="258"/>
      <c r="X337" s="258"/>
      <c r="Y337" s="258"/>
      <c r="Z337" s="258"/>
      <c r="AA337" s="258"/>
      <c r="AB337" s="258"/>
      <c r="AC337" s="258"/>
      <c r="AD337" s="258"/>
      <c r="AE337" s="258"/>
      <c r="AF337" s="258"/>
      <c r="AG337" s="258"/>
      <c r="AH337" s="258"/>
      <c r="AI337" s="258"/>
      <c r="AJ337" s="258"/>
      <c r="AK337" s="258"/>
      <c r="AL337" s="258"/>
      <c r="AM337" s="258"/>
      <c r="AN337" s="258"/>
      <c r="AO337" s="258"/>
      <c r="AP337" s="258"/>
      <c r="AQ337" s="258"/>
      <c r="AR337" s="258"/>
      <c r="AS337" s="258"/>
      <c r="AT337" s="258"/>
      <c r="AU337" s="258"/>
      <c r="AV337" s="258"/>
      <c r="AW337" s="258"/>
      <c r="AX337" s="258"/>
      <c r="AY337" s="258"/>
      <c r="AZ337" s="258"/>
      <c r="BA337" s="258"/>
      <c r="BB337" s="258"/>
      <c r="BC337" s="258"/>
      <c r="BD337" s="258"/>
      <c r="BE337" s="258"/>
      <c r="BF337" s="258"/>
      <c r="BG337" s="258"/>
      <c r="BH337" s="258"/>
      <c r="BI337" s="258"/>
      <c r="BJ337" s="258"/>
      <c r="BK337" s="258"/>
      <c r="BL337" s="258"/>
      <c r="BM337" s="258"/>
      <c r="BN337" s="258"/>
      <c r="BO337" s="258"/>
      <c r="BP337" s="258"/>
      <c r="BQ337" s="258"/>
      <c r="BR337" s="258"/>
      <c r="BS337" s="258"/>
      <c r="BT337" s="258"/>
      <c r="BU337" s="258"/>
      <c r="BV337" s="258"/>
    </row>
    <row r="338" spans="1:74" s="257" customFormat="1" ht="13.8" x14ac:dyDescent="0.25">
      <c r="A338" s="192" t="s">
        <v>3020</v>
      </c>
      <c r="B338" s="259" t="s">
        <v>939</v>
      </c>
      <c r="C338" s="252" t="s">
        <v>625</v>
      </c>
      <c r="D338" s="254"/>
      <c r="E338" s="253" t="s">
        <v>1101</v>
      </c>
      <c r="F338" s="254"/>
      <c r="G338" s="254"/>
      <c r="H338" s="255">
        <v>40</v>
      </c>
      <c r="I338" s="508">
        <v>123.02</v>
      </c>
      <c r="J338" s="508">
        <v>0</v>
      </c>
      <c r="K338" s="252"/>
      <c r="L338" s="221"/>
      <c r="M338" s="291" t="s">
        <v>11</v>
      </c>
      <c r="N338" s="229"/>
      <c r="O338" s="278" t="str">
        <f>Tabelle4424353[[#This Row],[FOPPE Art.-Nr. ]]</f>
        <v>340088052L</v>
      </c>
      <c r="Q338" s="258"/>
      <c r="R338" s="258"/>
      <c r="S338" s="258"/>
      <c r="T338" s="258"/>
      <c r="U338" s="258"/>
      <c r="V338" s="258"/>
      <c r="W338" s="258"/>
      <c r="X338" s="258"/>
      <c r="Y338" s="258"/>
      <c r="Z338" s="258"/>
      <c r="AA338" s="258"/>
      <c r="AB338" s="258"/>
      <c r="AC338" s="258"/>
      <c r="AD338" s="258"/>
      <c r="AE338" s="258"/>
      <c r="AF338" s="258"/>
      <c r="AG338" s="258"/>
      <c r="AH338" s="258"/>
      <c r="AI338" s="258"/>
      <c r="AJ338" s="258"/>
      <c r="AK338" s="258"/>
      <c r="AL338" s="258"/>
      <c r="AM338" s="258"/>
      <c r="AN338" s="258"/>
      <c r="AO338" s="258"/>
      <c r="AP338" s="258"/>
      <c r="AQ338" s="258"/>
      <c r="AR338" s="258"/>
      <c r="AS338" s="258"/>
      <c r="AT338" s="258"/>
      <c r="AU338" s="258"/>
      <c r="AV338" s="258"/>
      <c r="AW338" s="258"/>
      <c r="AX338" s="258"/>
      <c r="AY338" s="258"/>
      <c r="AZ338" s="258"/>
      <c r="BA338" s="258"/>
      <c r="BB338" s="258"/>
      <c r="BC338" s="258"/>
      <c r="BD338" s="258"/>
      <c r="BE338" s="258"/>
      <c r="BF338" s="258"/>
      <c r="BG338" s="258"/>
      <c r="BH338" s="258"/>
      <c r="BI338" s="258"/>
      <c r="BJ338" s="258"/>
      <c r="BK338" s="258"/>
      <c r="BL338" s="258"/>
      <c r="BM338" s="258"/>
      <c r="BN338" s="258"/>
      <c r="BO338" s="258"/>
      <c r="BP338" s="258"/>
      <c r="BQ338" s="258"/>
      <c r="BR338" s="258"/>
      <c r="BS338" s="258"/>
      <c r="BT338" s="258"/>
      <c r="BU338" s="258"/>
      <c r="BV338" s="258"/>
    </row>
    <row r="339" spans="1:74" s="257" customFormat="1" ht="13.8" x14ac:dyDescent="0.25">
      <c r="A339" s="292" t="s">
        <v>1062</v>
      </c>
      <c r="B339" s="259" t="s">
        <v>1072</v>
      </c>
      <c r="C339" s="252">
        <v>2803017016</v>
      </c>
      <c r="D339" s="254"/>
      <c r="E339" s="253" t="s">
        <v>1074</v>
      </c>
      <c r="F339" s="254"/>
      <c r="G339" s="254"/>
      <c r="H339" s="255">
        <v>1</v>
      </c>
      <c r="I339" s="509"/>
      <c r="J339" s="519">
        <v>126580</v>
      </c>
      <c r="K339" s="256">
        <v>1</v>
      </c>
      <c r="L339" s="231"/>
      <c r="M339" s="255" t="s">
        <v>11</v>
      </c>
      <c r="N339" s="229"/>
      <c r="O339" s="278">
        <f>Tabelle4424353[[#This Row],[FOPPE Art.-Nr. ]]</f>
        <v>2803017016</v>
      </c>
      <c r="Q339" s="258"/>
      <c r="R339" s="258"/>
      <c r="S339" s="258"/>
      <c r="T339" s="258"/>
      <c r="U339" s="258"/>
      <c r="V339" s="258"/>
      <c r="W339" s="258"/>
      <c r="X339" s="258"/>
      <c r="Y339" s="258"/>
      <c r="Z339" s="258"/>
      <c r="AA339" s="258"/>
      <c r="AB339" s="258"/>
      <c r="AC339" s="258"/>
      <c r="AD339" s="258"/>
      <c r="AE339" s="258"/>
      <c r="AF339" s="258"/>
      <c r="AG339" s="258"/>
      <c r="AH339" s="258"/>
      <c r="AI339" s="258"/>
      <c r="AJ339" s="258"/>
      <c r="AK339" s="258"/>
      <c r="AL339" s="258"/>
      <c r="AM339" s="258"/>
      <c r="AN339" s="258"/>
      <c r="AO339" s="258"/>
      <c r="AP339" s="258"/>
      <c r="AQ339" s="258"/>
      <c r="AR339" s="258"/>
      <c r="AS339" s="258"/>
      <c r="AT339" s="258"/>
      <c r="AU339" s="258"/>
      <c r="AV339" s="258"/>
      <c r="AW339" s="258"/>
      <c r="AX339" s="258"/>
      <c r="AY339" s="258"/>
      <c r="AZ339" s="258"/>
      <c r="BA339" s="258"/>
      <c r="BB339" s="258"/>
      <c r="BC339" s="258"/>
      <c r="BD339" s="258"/>
      <c r="BE339" s="258"/>
      <c r="BF339" s="258"/>
      <c r="BG339" s="258"/>
      <c r="BH339" s="258"/>
      <c r="BI339" s="258"/>
      <c r="BJ339" s="258"/>
      <c r="BK339" s="258"/>
      <c r="BL339" s="258"/>
      <c r="BM339" s="258"/>
      <c r="BN339" s="258"/>
      <c r="BO339" s="258"/>
      <c r="BP339" s="258"/>
      <c r="BQ339" s="258"/>
      <c r="BR339" s="258"/>
      <c r="BS339" s="258"/>
      <c r="BT339" s="258"/>
      <c r="BU339" s="258"/>
      <c r="BV339" s="258"/>
    </row>
    <row r="340" spans="1:74" s="257" customFormat="1" ht="13.8" x14ac:dyDescent="0.25">
      <c r="A340" s="292" t="s">
        <v>1062</v>
      </c>
      <c r="B340" s="259" t="s">
        <v>1072</v>
      </c>
      <c r="C340" s="252">
        <v>2803019016</v>
      </c>
      <c r="D340" s="254"/>
      <c r="E340" s="253" t="s">
        <v>1073</v>
      </c>
      <c r="F340" s="254"/>
      <c r="G340" s="254"/>
      <c r="H340" s="255">
        <v>1</v>
      </c>
      <c r="I340" s="509"/>
      <c r="J340" s="519">
        <v>126579</v>
      </c>
      <c r="K340" s="256">
        <v>1</v>
      </c>
      <c r="L340" s="231"/>
      <c r="M340" s="255" t="s">
        <v>11</v>
      </c>
      <c r="N340" s="229"/>
      <c r="O340" s="278">
        <f>Tabelle4424353[[#This Row],[FOPPE Art.-Nr. ]]</f>
        <v>2803019016</v>
      </c>
      <c r="Q340" s="258"/>
      <c r="R340" s="258"/>
      <c r="S340" s="258"/>
      <c r="T340" s="258"/>
      <c r="U340" s="258"/>
      <c r="V340" s="258"/>
      <c r="W340" s="258"/>
      <c r="X340" s="258"/>
      <c r="Y340" s="258"/>
      <c r="Z340" s="258"/>
      <c r="AA340" s="258"/>
      <c r="AB340" s="258"/>
      <c r="AC340" s="258"/>
      <c r="AD340" s="258"/>
      <c r="AE340" s="258"/>
      <c r="AF340" s="258"/>
      <c r="AG340" s="258"/>
      <c r="AH340" s="258"/>
      <c r="AI340" s="258"/>
      <c r="AJ340" s="258"/>
      <c r="AK340" s="258"/>
      <c r="AL340" s="258"/>
      <c r="AM340" s="258"/>
      <c r="AN340" s="258"/>
      <c r="AO340" s="258"/>
      <c r="AP340" s="258"/>
      <c r="AQ340" s="258"/>
      <c r="AR340" s="258"/>
      <c r="AS340" s="258"/>
      <c r="AT340" s="258"/>
      <c r="AU340" s="258"/>
      <c r="AV340" s="258"/>
      <c r="AW340" s="258"/>
      <c r="AX340" s="258"/>
      <c r="AY340" s="258"/>
      <c r="AZ340" s="258"/>
      <c r="BA340" s="258"/>
      <c r="BB340" s="258"/>
      <c r="BC340" s="258"/>
      <c r="BD340" s="258"/>
      <c r="BE340" s="258"/>
      <c r="BF340" s="258"/>
      <c r="BG340" s="258"/>
      <c r="BH340" s="258"/>
      <c r="BI340" s="258"/>
      <c r="BJ340" s="258"/>
      <c r="BK340" s="258"/>
      <c r="BL340" s="258"/>
      <c r="BM340" s="258"/>
      <c r="BN340" s="258"/>
      <c r="BO340" s="258"/>
      <c r="BP340" s="258"/>
      <c r="BQ340" s="258"/>
      <c r="BR340" s="258"/>
      <c r="BS340" s="258"/>
      <c r="BT340" s="258"/>
      <c r="BU340" s="258"/>
      <c r="BV340" s="258"/>
    </row>
    <row r="341" spans="1:74" s="257" customFormat="1" ht="13.8" x14ac:dyDescent="0.25">
      <c r="A341" s="292" t="s">
        <v>1062</v>
      </c>
      <c r="B341" s="259" t="s">
        <v>1072</v>
      </c>
      <c r="C341" s="252">
        <v>2803021000</v>
      </c>
      <c r="D341" s="254"/>
      <c r="E341" s="253" t="s">
        <v>1071</v>
      </c>
      <c r="F341" s="254"/>
      <c r="G341" s="254"/>
      <c r="H341" s="255">
        <v>1</v>
      </c>
      <c r="I341" s="509"/>
      <c r="J341" s="519">
        <v>126583</v>
      </c>
      <c r="K341" s="256">
        <v>1</v>
      </c>
      <c r="L341" s="231"/>
      <c r="M341" s="255" t="s">
        <v>11</v>
      </c>
      <c r="N341" s="229"/>
      <c r="O341" s="278">
        <f>Tabelle4424353[[#This Row],[FOPPE Art.-Nr. ]]</f>
        <v>2803021000</v>
      </c>
      <c r="Q341" s="258"/>
      <c r="R341" s="258"/>
      <c r="S341" s="258"/>
      <c r="T341" s="258"/>
      <c r="U341" s="258"/>
      <c r="V341" s="258"/>
      <c r="W341" s="258"/>
      <c r="X341" s="258"/>
      <c r="Y341" s="258"/>
      <c r="Z341" s="258"/>
      <c r="AA341" s="258"/>
      <c r="AB341" s="258"/>
      <c r="AC341" s="258"/>
      <c r="AD341" s="258"/>
      <c r="AE341" s="258"/>
      <c r="AF341" s="258"/>
      <c r="AG341" s="258"/>
      <c r="AH341" s="258"/>
      <c r="AI341" s="258"/>
      <c r="AJ341" s="258"/>
      <c r="AK341" s="258"/>
      <c r="AL341" s="258"/>
      <c r="AM341" s="258"/>
      <c r="AN341" s="258"/>
      <c r="AO341" s="258"/>
      <c r="AP341" s="258"/>
      <c r="AQ341" s="258"/>
      <c r="AR341" s="258"/>
      <c r="AS341" s="258"/>
      <c r="AT341" s="258"/>
      <c r="AU341" s="258"/>
      <c r="AV341" s="258"/>
      <c r="AW341" s="258"/>
      <c r="AX341" s="258"/>
      <c r="AY341" s="258"/>
      <c r="AZ341" s="258"/>
      <c r="BA341" s="258"/>
      <c r="BB341" s="258"/>
      <c r="BC341" s="258"/>
      <c r="BD341" s="258"/>
      <c r="BE341" s="258"/>
      <c r="BF341" s="258"/>
      <c r="BG341" s="258"/>
      <c r="BH341" s="258"/>
      <c r="BI341" s="258"/>
      <c r="BJ341" s="258"/>
      <c r="BK341" s="258"/>
      <c r="BL341" s="258"/>
      <c r="BM341" s="258"/>
      <c r="BN341" s="258"/>
      <c r="BO341" s="258"/>
      <c r="BP341" s="258"/>
      <c r="BQ341" s="258"/>
      <c r="BR341" s="258"/>
      <c r="BS341" s="258"/>
      <c r="BT341" s="258"/>
      <c r="BU341" s="258"/>
      <c r="BV341" s="258"/>
    </row>
    <row r="342" spans="1:74" s="257" customFormat="1" ht="13.8" x14ac:dyDescent="0.25">
      <c r="A342" s="292" t="s">
        <v>1062</v>
      </c>
      <c r="B342" s="259" t="s">
        <v>1061</v>
      </c>
      <c r="C342" s="252">
        <v>28030117016</v>
      </c>
      <c r="D342" s="254"/>
      <c r="E342" s="253" t="s">
        <v>1070</v>
      </c>
      <c r="F342" s="254"/>
      <c r="G342" s="254"/>
      <c r="H342" s="255">
        <v>1</v>
      </c>
      <c r="I342" s="509"/>
      <c r="J342" s="519">
        <v>126596</v>
      </c>
      <c r="K342" s="256">
        <v>1</v>
      </c>
      <c r="L342" s="231"/>
      <c r="M342" s="255" t="s">
        <v>11</v>
      </c>
      <c r="N342" s="229"/>
      <c r="O342" s="278">
        <f>Tabelle4424353[[#This Row],[FOPPE Art.-Nr. ]]</f>
        <v>28030117016</v>
      </c>
      <c r="Q342" s="258"/>
      <c r="R342" s="258"/>
      <c r="S342" s="258"/>
      <c r="T342" s="258"/>
      <c r="U342" s="258"/>
      <c r="V342" s="258"/>
      <c r="W342" s="258"/>
      <c r="X342" s="258"/>
      <c r="Y342" s="258"/>
      <c r="Z342" s="258"/>
      <c r="AA342" s="258"/>
      <c r="AB342" s="258"/>
      <c r="AC342" s="258"/>
      <c r="AD342" s="258"/>
      <c r="AE342" s="258"/>
      <c r="AF342" s="258"/>
      <c r="AG342" s="258"/>
      <c r="AH342" s="258"/>
      <c r="AI342" s="258"/>
      <c r="AJ342" s="258"/>
      <c r="AK342" s="258"/>
      <c r="AL342" s="258"/>
      <c r="AM342" s="258"/>
      <c r="AN342" s="258"/>
      <c r="AO342" s="258"/>
      <c r="AP342" s="258"/>
      <c r="AQ342" s="258"/>
      <c r="AR342" s="258"/>
      <c r="AS342" s="258"/>
      <c r="AT342" s="258"/>
      <c r="AU342" s="258"/>
      <c r="AV342" s="258"/>
      <c r="AW342" s="258"/>
      <c r="AX342" s="258"/>
      <c r="AY342" s="258"/>
      <c r="AZ342" s="258"/>
      <c r="BA342" s="258"/>
      <c r="BB342" s="258"/>
      <c r="BC342" s="258"/>
      <c r="BD342" s="258"/>
      <c r="BE342" s="258"/>
      <c r="BF342" s="258"/>
      <c r="BG342" s="258"/>
      <c r="BH342" s="258"/>
      <c r="BI342" s="258"/>
      <c r="BJ342" s="258"/>
      <c r="BK342" s="258"/>
      <c r="BL342" s="258"/>
      <c r="BM342" s="258"/>
      <c r="BN342" s="258"/>
      <c r="BO342" s="258"/>
      <c r="BP342" s="258"/>
      <c r="BQ342" s="258"/>
      <c r="BR342" s="258"/>
      <c r="BS342" s="258"/>
      <c r="BT342" s="258"/>
      <c r="BU342" s="258"/>
      <c r="BV342" s="258"/>
    </row>
    <row r="343" spans="1:74" s="257" customFormat="1" ht="13.8" x14ac:dyDescent="0.25">
      <c r="A343" s="292" t="s">
        <v>1062</v>
      </c>
      <c r="B343" s="259" t="s">
        <v>1061</v>
      </c>
      <c r="C343" s="252">
        <v>28030119016</v>
      </c>
      <c r="D343" s="254"/>
      <c r="E343" s="253" t="s">
        <v>1069</v>
      </c>
      <c r="F343" s="254"/>
      <c r="G343" s="254"/>
      <c r="H343" s="255">
        <v>1</v>
      </c>
      <c r="I343" s="509"/>
      <c r="J343" s="519">
        <v>126595</v>
      </c>
      <c r="K343" s="256">
        <v>1</v>
      </c>
      <c r="L343" s="231"/>
      <c r="M343" s="255" t="s">
        <v>11</v>
      </c>
      <c r="N343" s="229"/>
      <c r="O343" s="278">
        <f>Tabelle4424353[[#This Row],[FOPPE Art.-Nr. ]]</f>
        <v>28030119016</v>
      </c>
      <c r="Q343" s="258"/>
      <c r="R343" s="258"/>
      <c r="S343" s="258"/>
      <c r="T343" s="258"/>
      <c r="U343" s="258"/>
      <c r="V343" s="258"/>
      <c r="W343" s="258"/>
      <c r="X343" s="258"/>
      <c r="Y343" s="258"/>
      <c r="Z343" s="258"/>
      <c r="AA343" s="258"/>
      <c r="AB343" s="258"/>
      <c r="AC343" s="258"/>
      <c r="AD343" s="258"/>
      <c r="AE343" s="258"/>
      <c r="AF343" s="258"/>
      <c r="AG343" s="258"/>
      <c r="AH343" s="258"/>
      <c r="AI343" s="258"/>
      <c r="AJ343" s="258"/>
      <c r="AK343" s="258"/>
      <c r="AL343" s="258"/>
      <c r="AM343" s="258"/>
      <c r="AN343" s="258"/>
      <c r="AO343" s="258"/>
      <c r="AP343" s="258"/>
      <c r="AQ343" s="258"/>
      <c r="AR343" s="258"/>
      <c r="AS343" s="258"/>
      <c r="AT343" s="258"/>
      <c r="AU343" s="258"/>
      <c r="AV343" s="258"/>
      <c r="AW343" s="258"/>
      <c r="AX343" s="258"/>
      <c r="AY343" s="258"/>
      <c r="AZ343" s="258"/>
      <c r="BA343" s="258"/>
      <c r="BB343" s="258"/>
      <c r="BC343" s="258"/>
      <c r="BD343" s="258"/>
      <c r="BE343" s="258"/>
      <c r="BF343" s="258"/>
      <c r="BG343" s="258"/>
      <c r="BH343" s="258"/>
      <c r="BI343" s="258"/>
      <c r="BJ343" s="258"/>
      <c r="BK343" s="258"/>
      <c r="BL343" s="258"/>
      <c r="BM343" s="258"/>
      <c r="BN343" s="258"/>
      <c r="BO343" s="258"/>
      <c r="BP343" s="258"/>
      <c r="BQ343" s="258"/>
      <c r="BR343" s="258"/>
      <c r="BS343" s="258"/>
      <c r="BT343" s="258"/>
      <c r="BU343" s="258"/>
      <c r="BV343" s="258"/>
    </row>
    <row r="344" spans="1:74" s="257" customFormat="1" ht="13.8" x14ac:dyDescent="0.25">
      <c r="A344" s="292" t="s">
        <v>1062</v>
      </c>
      <c r="B344" s="259" t="s">
        <v>1061</v>
      </c>
      <c r="C344" s="252">
        <v>28030217016</v>
      </c>
      <c r="D344" s="254"/>
      <c r="E344" s="253" t="s">
        <v>1068</v>
      </c>
      <c r="F344" s="254"/>
      <c r="G344" s="254"/>
      <c r="H344" s="255">
        <v>1</v>
      </c>
      <c r="I344" s="509"/>
      <c r="J344" s="519">
        <v>126586</v>
      </c>
      <c r="K344" s="256">
        <v>1</v>
      </c>
      <c r="L344" s="231"/>
      <c r="M344" s="255" t="s">
        <v>11</v>
      </c>
      <c r="N344" s="229"/>
      <c r="O344" s="278">
        <f>Tabelle4424353[[#This Row],[FOPPE Art.-Nr. ]]</f>
        <v>28030217016</v>
      </c>
      <c r="Q344" s="258"/>
      <c r="R344" s="258"/>
      <c r="S344" s="258"/>
      <c r="T344" s="258"/>
      <c r="U344" s="258"/>
      <c r="V344" s="258"/>
      <c r="W344" s="258"/>
      <c r="X344" s="258"/>
      <c r="Y344" s="258"/>
      <c r="Z344" s="258"/>
      <c r="AA344" s="258"/>
      <c r="AB344" s="258"/>
      <c r="AC344" s="258"/>
      <c r="AD344" s="258"/>
      <c r="AE344" s="258"/>
      <c r="AF344" s="258"/>
      <c r="AG344" s="258"/>
      <c r="AH344" s="258"/>
      <c r="AI344" s="258"/>
      <c r="AJ344" s="258"/>
      <c r="AK344" s="258"/>
      <c r="AL344" s="258"/>
      <c r="AM344" s="258"/>
      <c r="AN344" s="258"/>
      <c r="AO344" s="258"/>
      <c r="AP344" s="258"/>
      <c r="AQ344" s="258"/>
      <c r="AR344" s="258"/>
      <c r="AS344" s="258"/>
      <c r="AT344" s="258"/>
      <c r="AU344" s="258"/>
      <c r="AV344" s="258"/>
      <c r="AW344" s="258"/>
      <c r="AX344" s="258"/>
      <c r="AY344" s="258"/>
      <c r="AZ344" s="258"/>
      <c r="BA344" s="258"/>
      <c r="BB344" s="258"/>
      <c r="BC344" s="258"/>
      <c r="BD344" s="258"/>
      <c r="BE344" s="258"/>
      <c r="BF344" s="258"/>
      <c r="BG344" s="258"/>
      <c r="BH344" s="258"/>
      <c r="BI344" s="258"/>
      <c r="BJ344" s="258"/>
      <c r="BK344" s="258"/>
      <c r="BL344" s="258"/>
      <c r="BM344" s="258"/>
      <c r="BN344" s="258"/>
      <c r="BO344" s="258"/>
      <c r="BP344" s="258"/>
      <c r="BQ344" s="258"/>
      <c r="BR344" s="258"/>
      <c r="BS344" s="258"/>
      <c r="BT344" s="258"/>
      <c r="BU344" s="258"/>
      <c r="BV344" s="258"/>
    </row>
    <row r="345" spans="1:74" s="257" customFormat="1" ht="13.8" x14ac:dyDescent="0.25">
      <c r="A345" s="292" t="s">
        <v>1062</v>
      </c>
      <c r="B345" s="259" t="s">
        <v>1061</v>
      </c>
      <c r="C345" s="252">
        <v>28030219016</v>
      </c>
      <c r="D345" s="254"/>
      <c r="E345" s="253" t="s">
        <v>1067</v>
      </c>
      <c r="F345" s="254"/>
      <c r="G345" s="254"/>
      <c r="H345" s="255">
        <v>1</v>
      </c>
      <c r="I345" s="509"/>
      <c r="J345" s="519">
        <v>126585</v>
      </c>
      <c r="K345" s="256">
        <v>1</v>
      </c>
      <c r="L345" s="231"/>
      <c r="M345" s="255" t="s">
        <v>11</v>
      </c>
      <c r="N345" s="229"/>
      <c r="O345" s="278">
        <f>Tabelle4424353[[#This Row],[FOPPE Art.-Nr. ]]</f>
        <v>28030219016</v>
      </c>
      <c r="Q345" s="258"/>
      <c r="R345" s="258"/>
      <c r="S345" s="258"/>
      <c r="T345" s="258"/>
      <c r="U345" s="258"/>
      <c r="V345" s="258"/>
      <c r="W345" s="258"/>
      <c r="X345" s="258"/>
      <c r="Y345" s="258"/>
      <c r="Z345" s="258"/>
      <c r="AA345" s="258"/>
      <c r="AB345" s="258"/>
      <c r="AC345" s="258"/>
      <c r="AD345" s="258"/>
      <c r="AE345" s="258"/>
      <c r="AF345" s="258"/>
      <c r="AG345" s="258"/>
      <c r="AH345" s="258"/>
      <c r="AI345" s="258"/>
      <c r="AJ345" s="258"/>
      <c r="AK345" s="258"/>
      <c r="AL345" s="258"/>
      <c r="AM345" s="258"/>
      <c r="AN345" s="258"/>
      <c r="AO345" s="258"/>
      <c r="AP345" s="258"/>
      <c r="AQ345" s="258"/>
      <c r="AR345" s="258"/>
      <c r="AS345" s="258"/>
      <c r="AT345" s="258"/>
      <c r="AU345" s="258"/>
      <c r="AV345" s="258"/>
      <c r="AW345" s="258"/>
      <c r="AX345" s="258"/>
      <c r="AY345" s="258"/>
      <c r="AZ345" s="258"/>
      <c r="BA345" s="258"/>
      <c r="BB345" s="258"/>
      <c r="BC345" s="258"/>
      <c r="BD345" s="258"/>
      <c r="BE345" s="258"/>
      <c r="BF345" s="258"/>
      <c r="BG345" s="258"/>
      <c r="BH345" s="258"/>
      <c r="BI345" s="258"/>
      <c r="BJ345" s="258"/>
      <c r="BK345" s="258"/>
      <c r="BL345" s="258"/>
      <c r="BM345" s="258"/>
      <c r="BN345" s="258"/>
      <c r="BO345" s="258"/>
      <c r="BP345" s="258"/>
      <c r="BQ345" s="258"/>
      <c r="BR345" s="258"/>
      <c r="BS345" s="258"/>
      <c r="BT345" s="258"/>
      <c r="BU345" s="258"/>
      <c r="BV345" s="258"/>
    </row>
    <row r="346" spans="1:74" s="257" customFormat="1" ht="13.8" x14ac:dyDescent="0.25">
      <c r="A346" s="292" t="s">
        <v>1062</v>
      </c>
      <c r="B346" s="259" t="s">
        <v>1061</v>
      </c>
      <c r="C346" s="252">
        <v>28030227016</v>
      </c>
      <c r="D346" s="254"/>
      <c r="E346" s="253" t="s">
        <v>1066</v>
      </c>
      <c r="F346" s="254"/>
      <c r="G346" s="254"/>
      <c r="H346" s="255">
        <v>1</v>
      </c>
      <c r="I346" s="509"/>
      <c r="J346" s="519">
        <v>126594</v>
      </c>
      <c r="K346" s="256">
        <v>1</v>
      </c>
      <c r="L346" s="231"/>
      <c r="M346" s="255" t="s">
        <v>11</v>
      </c>
      <c r="N346" s="229"/>
      <c r="O346" s="278">
        <f>Tabelle4424353[[#This Row],[FOPPE Art.-Nr. ]]</f>
        <v>28030227016</v>
      </c>
      <c r="Q346" s="258"/>
      <c r="R346" s="258"/>
      <c r="S346" s="258"/>
      <c r="T346" s="258"/>
      <c r="U346" s="258"/>
      <c r="V346" s="258"/>
      <c r="W346" s="258"/>
      <c r="X346" s="258"/>
      <c r="Y346" s="258"/>
      <c r="Z346" s="258"/>
      <c r="AA346" s="258"/>
      <c r="AB346" s="258"/>
      <c r="AC346" s="258"/>
      <c r="AD346" s="258"/>
      <c r="AE346" s="258"/>
      <c r="AF346" s="258"/>
      <c r="AG346" s="258"/>
      <c r="AH346" s="258"/>
      <c r="AI346" s="258"/>
      <c r="AJ346" s="258"/>
      <c r="AK346" s="258"/>
      <c r="AL346" s="258"/>
      <c r="AM346" s="258"/>
      <c r="AN346" s="258"/>
      <c r="AO346" s="258"/>
      <c r="AP346" s="258"/>
      <c r="AQ346" s="258"/>
      <c r="AR346" s="258"/>
      <c r="AS346" s="258"/>
      <c r="AT346" s="258"/>
      <c r="AU346" s="258"/>
      <c r="AV346" s="258"/>
      <c r="AW346" s="258"/>
      <c r="AX346" s="258"/>
      <c r="AY346" s="258"/>
      <c r="AZ346" s="258"/>
      <c r="BA346" s="258"/>
      <c r="BB346" s="258"/>
      <c r="BC346" s="258"/>
      <c r="BD346" s="258"/>
      <c r="BE346" s="258"/>
      <c r="BF346" s="258"/>
      <c r="BG346" s="258"/>
      <c r="BH346" s="258"/>
      <c r="BI346" s="258"/>
      <c r="BJ346" s="258"/>
      <c r="BK346" s="258"/>
      <c r="BL346" s="258"/>
      <c r="BM346" s="258"/>
      <c r="BN346" s="258"/>
      <c r="BO346" s="258"/>
      <c r="BP346" s="258"/>
      <c r="BQ346" s="258"/>
      <c r="BR346" s="258"/>
      <c r="BS346" s="258"/>
      <c r="BT346" s="258"/>
      <c r="BU346" s="258"/>
      <c r="BV346" s="258"/>
    </row>
    <row r="347" spans="1:74" s="257" customFormat="1" ht="13.8" x14ac:dyDescent="0.25">
      <c r="A347" s="292" t="s">
        <v>1062</v>
      </c>
      <c r="B347" s="259" t="s">
        <v>1061</v>
      </c>
      <c r="C347" s="252">
        <v>28030229016</v>
      </c>
      <c r="D347" s="254"/>
      <c r="E347" s="253" t="s">
        <v>1065</v>
      </c>
      <c r="F347" s="254"/>
      <c r="G347" s="254"/>
      <c r="H347" s="255">
        <v>1</v>
      </c>
      <c r="I347" s="509"/>
      <c r="J347" s="519">
        <v>126598</v>
      </c>
      <c r="K347" s="256">
        <v>1</v>
      </c>
      <c r="L347" s="231"/>
      <c r="M347" s="255" t="s">
        <v>11</v>
      </c>
      <c r="N347" s="229"/>
      <c r="O347" s="278">
        <f>Tabelle4424353[[#This Row],[FOPPE Art.-Nr. ]]</f>
        <v>28030229016</v>
      </c>
      <c r="Q347" s="258"/>
      <c r="R347" s="258"/>
      <c r="S347" s="258"/>
      <c r="T347" s="258"/>
      <c r="U347" s="258"/>
      <c r="V347" s="258"/>
      <c r="W347" s="258"/>
      <c r="X347" s="258"/>
      <c r="Y347" s="258"/>
      <c r="Z347" s="258"/>
      <c r="AA347" s="258"/>
      <c r="AB347" s="258"/>
      <c r="AC347" s="258"/>
      <c r="AD347" s="258"/>
      <c r="AE347" s="258"/>
      <c r="AF347" s="258"/>
      <c r="AG347" s="258"/>
      <c r="AH347" s="258"/>
      <c r="AI347" s="258"/>
      <c r="AJ347" s="258"/>
      <c r="AK347" s="258"/>
      <c r="AL347" s="258"/>
      <c r="AM347" s="258"/>
      <c r="AN347" s="258"/>
      <c r="AO347" s="258"/>
      <c r="AP347" s="258"/>
      <c r="AQ347" s="258"/>
      <c r="AR347" s="258"/>
      <c r="AS347" s="258"/>
      <c r="AT347" s="258"/>
      <c r="AU347" s="258"/>
      <c r="AV347" s="258"/>
      <c r="AW347" s="258"/>
      <c r="AX347" s="258"/>
      <c r="AY347" s="258"/>
      <c r="AZ347" s="258"/>
      <c r="BA347" s="258"/>
      <c r="BB347" s="258"/>
      <c r="BC347" s="258"/>
      <c r="BD347" s="258"/>
      <c r="BE347" s="258"/>
      <c r="BF347" s="258"/>
      <c r="BG347" s="258"/>
      <c r="BH347" s="258"/>
      <c r="BI347" s="258"/>
      <c r="BJ347" s="258"/>
      <c r="BK347" s="258"/>
      <c r="BL347" s="258"/>
      <c r="BM347" s="258"/>
      <c r="BN347" s="258"/>
      <c r="BO347" s="258"/>
      <c r="BP347" s="258"/>
      <c r="BQ347" s="258"/>
      <c r="BR347" s="258"/>
      <c r="BS347" s="258"/>
      <c r="BT347" s="258"/>
      <c r="BU347" s="258"/>
      <c r="BV347" s="258"/>
    </row>
    <row r="348" spans="1:74" s="257" customFormat="1" ht="13.8" x14ac:dyDescent="0.25">
      <c r="A348" s="292" t="s">
        <v>1062</v>
      </c>
      <c r="B348" s="259" t="s">
        <v>1061</v>
      </c>
      <c r="C348" s="252" t="s">
        <v>1064</v>
      </c>
      <c r="D348" s="254"/>
      <c r="E348" s="253" t="s">
        <v>1063</v>
      </c>
      <c r="F348" s="254"/>
      <c r="G348" s="254"/>
      <c r="H348" s="255">
        <v>1</v>
      </c>
      <c r="I348" s="509"/>
      <c r="J348" s="519">
        <v>126584</v>
      </c>
      <c r="K348" s="256">
        <v>1</v>
      </c>
      <c r="L348" s="231"/>
      <c r="M348" s="255" t="s">
        <v>11</v>
      </c>
      <c r="N348" s="229"/>
      <c r="O348" s="278" t="str">
        <f>Tabelle4424353[[#This Row],[FOPPE Art.-Nr. ]]</f>
        <v>2803021EV1</v>
      </c>
      <c r="Q348" s="258"/>
      <c r="R348" s="258"/>
      <c r="S348" s="258"/>
      <c r="T348" s="258"/>
      <c r="U348" s="258"/>
      <c r="V348" s="258"/>
      <c r="W348" s="258"/>
      <c r="X348" s="258"/>
      <c r="Y348" s="258"/>
      <c r="Z348" s="258"/>
      <c r="AA348" s="258"/>
      <c r="AB348" s="258"/>
      <c r="AC348" s="258"/>
      <c r="AD348" s="258"/>
      <c r="AE348" s="258"/>
      <c r="AF348" s="258"/>
      <c r="AG348" s="258"/>
      <c r="AH348" s="258"/>
      <c r="AI348" s="258"/>
      <c r="AJ348" s="258"/>
      <c r="AK348" s="258"/>
      <c r="AL348" s="258"/>
      <c r="AM348" s="258"/>
      <c r="AN348" s="258"/>
      <c r="AO348" s="258"/>
      <c r="AP348" s="258"/>
      <c r="AQ348" s="258"/>
      <c r="AR348" s="258"/>
      <c r="AS348" s="258"/>
      <c r="AT348" s="258"/>
      <c r="AU348" s="258"/>
      <c r="AV348" s="258"/>
      <c r="AW348" s="258"/>
      <c r="AX348" s="258"/>
      <c r="AY348" s="258"/>
      <c r="AZ348" s="258"/>
      <c r="BA348" s="258"/>
      <c r="BB348" s="258"/>
      <c r="BC348" s="258"/>
      <c r="BD348" s="258"/>
      <c r="BE348" s="258"/>
      <c r="BF348" s="258"/>
      <c r="BG348" s="258"/>
      <c r="BH348" s="258"/>
      <c r="BI348" s="258"/>
      <c r="BJ348" s="258"/>
      <c r="BK348" s="258"/>
      <c r="BL348" s="258"/>
      <c r="BM348" s="258"/>
      <c r="BN348" s="258"/>
      <c r="BO348" s="258"/>
      <c r="BP348" s="258"/>
      <c r="BQ348" s="258"/>
      <c r="BR348" s="258"/>
      <c r="BS348" s="258"/>
      <c r="BT348" s="258"/>
      <c r="BU348" s="258"/>
      <c r="BV348" s="258"/>
    </row>
    <row r="349" spans="1:74" s="257" customFormat="1" ht="13.8" x14ac:dyDescent="0.25">
      <c r="A349" s="292" t="s">
        <v>1062</v>
      </c>
      <c r="B349" s="259" t="s">
        <v>1061</v>
      </c>
      <c r="C349" s="252" t="s">
        <v>1060</v>
      </c>
      <c r="D349" s="254"/>
      <c r="E349" s="253" t="s">
        <v>1059</v>
      </c>
      <c r="F349" s="254"/>
      <c r="G349" s="254"/>
      <c r="H349" s="255">
        <v>1</v>
      </c>
      <c r="I349" s="509"/>
      <c r="J349" s="519">
        <v>126597</v>
      </c>
      <c r="K349" s="256">
        <v>1</v>
      </c>
      <c r="L349" s="231"/>
      <c r="M349" s="255" t="s">
        <v>11</v>
      </c>
      <c r="N349" s="229"/>
      <c r="O349" s="278" t="str">
        <f>Tabelle4424353[[#This Row],[FOPPE Art.-Nr. ]]</f>
        <v>2803022EV1</v>
      </c>
      <c r="Q349" s="258"/>
      <c r="R349" s="258"/>
      <c r="S349" s="258"/>
      <c r="T349" s="258"/>
      <c r="U349" s="258"/>
      <c r="V349" s="258"/>
      <c r="W349" s="258"/>
      <c r="X349" s="258"/>
      <c r="Y349" s="258"/>
      <c r="Z349" s="258"/>
      <c r="AA349" s="258"/>
      <c r="AB349" s="258"/>
      <c r="AC349" s="258"/>
      <c r="AD349" s="258"/>
      <c r="AE349" s="258"/>
      <c r="AF349" s="258"/>
      <c r="AG349" s="258"/>
      <c r="AH349" s="258"/>
      <c r="AI349" s="258"/>
      <c r="AJ349" s="258"/>
      <c r="AK349" s="258"/>
      <c r="AL349" s="258"/>
      <c r="AM349" s="258"/>
      <c r="AN349" s="258"/>
      <c r="AO349" s="258"/>
      <c r="AP349" s="258"/>
      <c r="AQ349" s="258"/>
      <c r="AR349" s="258"/>
      <c r="AS349" s="258"/>
      <c r="AT349" s="258"/>
      <c r="AU349" s="258"/>
      <c r="AV349" s="258"/>
      <c r="AW349" s="258"/>
      <c r="AX349" s="258"/>
      <c r="AY349" s="258"/>
      <c r="AZ349" s="258"/>
      <c r="BA349" s="258"/>
      <c r="BB349" s="258"/>
      <c r="BC349" s="258"/>
      <c r="BD349" s="258"/>
      <c r="BE349" s="258"/>
      <c r="BF349" s="258"/>
      <c r="BG349" s="258"/>
      <c r="BH349" s="258"/>
      <c r="BI349" s="258"/>
      <c r="BJ349" s="258"/>
      <c r="BK349" s="258"/>
      <c r="BL349" s="258"/>
      <c r="BM349" s="258"/>
      <c r="BN349" s="258"/>
      <c r="BO349" s="258"/>
      <c r="BP349" s="258"/>
      <c r="BQ349" s="258"/>
      <c r="BR349" s="258"/>
      <c r="BS349" s="258"/>
      <c r="BT349" s="258"/>
      <c r="BU349" s="258"/>
      <c r="BV349" s="258"/>
    </row>
    <row r="350" spans="1:74" s="257" customFormat="1" ht="13.8" x14ac:dyDescent="0.25">
      <c r="A350" s="292" t="s">
        <v>984</v>
      </c>
      <c r="B350" s="259" t="s">
        <v>983</v>
      </c>
      <c r="C350" s="252">
        <v>280410101</v>
      </c>
      <c r="D350" s="254"/>
      <c r="E350" s="253" t="s">
        <v>1057</v>
      </c>
      <c r="F350" s="254"/>
      <c r="G350" s="254"/>
      <c r="H350" s="255">
        <v>12</v>
      </c>
      <c r="I350" s="509"/>
      <c r="J350" s="519">
        <v>119716</v>
      </c>
      <c r="K350" s="256">
        <v>1</v>
      </c>
      <c r="L350" s="231"/>
      <c r="M350" s="255" t="s">
        <v>11</v>
      </c>
      <c r="N350" s="229"/>
      <c r="O350" s="278">
        <f>Tabelle4424353[[#This Row],[FOPPE Art.-Nr. ]]</f>
        <v>280410101</v>
      </c>
      <c r="Q350" s="258"/>
      <c r="R350" s="258"/>
      <c r="S350" s="258"/>
      <c r="T350" s="258"/>
      <c r="U350" s="258"/>
      <c r="V350" s="258"/>
      <c r="W350" s="258"/>
      <c r="X350" s="258"/>
      <c r="Y350" s="258"/>
      <c r="Z350" s="258"/>
      <c r="AA350" s="258"/>
      <c r="AB350" s="258"/>
      <c r="AC350" s="258"/>
      <c r="AD350" s="258"/>
      <c r="AE350" s="258"/>
      <c r="AF350" s="258"/>
      <c r="AG350" s="258"/>
      <c r="AH350" s="258"/>
      <c r="AI350" s="258"/>
      <c r="AJ350" s="258"/>
      <c r="AK350" s="258"/>
      <c r="AL350" s="258"/>
      <c r="AM350" s="258"/>
      <c r="AN350" s="258"/>
      <c r="AO350" s="258"/>
      <c r="AP350" s="258"/>
      <c r="AQ350" s="258"/>
      <c r="AR350" s="258"/>
      <c r="AS350" s="258"/>
      <c r="AT350" s="258"/>
      <c r="AU350" s="258"/>
      <c r="AV350" s="258"/>
      <c r="AW350" s="258"/>
      <c r="AX350" s="258"/>
      <c r="AY350" s="258"/>
      <c r="AZ350" s="258"/>
      <c r="BA350" s="258"/>
      <c r="BB350" s="258"/>
      <c r="BC350" s="258"/>
      <c r="BD350" s="258"/>
      <c r="BE350" s="258"/>
      <c r="BF350" s="258"/>
      <c r="BG350" s="258"/>
      <c r="BH350" s="258"/>
      <c r="BI350" s="258"/>
      <c r="BJ350" s="258"/>
      <c r="BK350" s="258"/>
      <c r="BL350" s="258"/>
      <c r="BM350" s="258"/>
      <c r="BN350" s="258"/>
      <c r="BO350" s="258"/>
      <c r="BP350" s="258"/>
      <c r="BQ350" s="258"/>
      <c r="BR350" s="258"/>
      <c r="BS350" s="258"/>
      <c r="BT350" s="258"/>
      <c r="BU350" s="258"/>
      <c r="BV350" s="258"/>
    </row>
    <row r="351" spans="1:74" s="257" customFormat="1" ht="13.8" x14ac:dyDescent="0.25">
      <c r="A351" s="292" t="s">
        <v>984</v>
      </c>
      <c r="B351" s="259" t="s">
        <v>983</v>
      </c>
      <c r="C351" s="252">
        <v>280410102</v>
      </c>
      <c r="D351" s="254"/>
      <c r="E351" s="253" t="s">
        <v>1056</v>
      </c>
      <c r="F351" s="254"/>
      <c r="G351" s="254"/>
      <c r="H351" s="255">
        <v>20</v>
      </c>
      <c r="I351" s="509"/>
      <c r="J351" s="519">
        <v>119717</v>
      </c>
      <c r="K351" s="256">
        <v>1</v>
      </c>
      <c r="L351" s="231"/>
      <c r="M351" s="255" t="s">
        <v>11</v>
      </c>
      <c r="N351" s="229"/>
      <c r="O351" s="278">
        <f>Tabelle4424353[[#This Row],[FOPPE Art.-Nr. ]]</f>
        <v>280410102</v>
      </c>
      <c r="Q351" s="258"/>
      <c r="R351" s="258"/>
      <c r="S351" s="258"/>
      <c r="T351" s="258"/>
      <c r="U351" s="258"/>
      <c r="V351" s="258"/>
      <c r="W351" s="258"/>
      <c r="X351" s="258"/>
      <c r="Y351" s="258"/>
      <c r="Z351" s="258"/>
      <c r="AA351" s="258"/>
      <c r="AB351" s="258"/>
      <c r="AC351" s="258"/>
      <c r="AD351" s="258"/>
      <c r="AE351" s="258"/>
      <c r="AF351" s="258"/>
      <c r="AG351" s="258"/>
      <c r="AH351" s="258"/>
      <c r="AI351" s="258"/>
      <c r="AJ351" s="258"/>
      <c r="AK351" s="258"/>
      <c r="AL351" s="258"/>
      <c r="AM351" s="258"/>
      <c r="AN351" s="258"/>
      <c r="AO351" s="258"/>
      <c r="AP351" s="258"/>
      <c r="AQ351" s="258"/>
      <c r="AR351" s="258"/>
      <c r="AS351" s="258"/>
      <c r="AT351" s="258"/>
      <c r="AU351" s="258"/>
      <c r="AV351" s="258"/>
      <c r="AW351" s="258"/>
      <c r="AX351" s="258"/>
      <c r="AY351" s="258"/>
      <c r="AZ351" s="258"/>
      <c r="BA351" s="258"/>
      <c r="BB351" s="258"/>
      <c r="BC351" s="258"/>
      <c r="BD351" s="258"/>
      <c r="BE351" s="258"/>
      <c r="BF351" s="258"/>
      <c r="BG351" s="258"/>
      <c r="BH351" s="258"/>
      <c r="BI351" s="258"/>
      <c r="BJ351" s="258"/>
      <c r="BK351" s="258"/>
      <c r="BL351" s="258"/>
      <c r="BM351" s="258"/>
      <c r="BN351" s="258"/>
      <c r="BO351" s="258"/>
      <c r="BP351" s="258"/>
      <c r="BQ351" s="258"/>
      <c r="BR351" s="258"/>
      <c r="BS351" s="258"/>
      <c r="BT351" s="258"/>
      <c r="BU351" s="258"/>
      <c r="BV351" s="258"/>
    </row>
    <row r="352" spans="1:74" s="257" customFormat="1" ht="13.8" x14ac:dyDescent="0.25">
      <c r="A352" s="292" t="s">
        <v>984</v>
      </c>
      <c r="B352" s="259" t="s">
        <v>983</v>
      </c>
      <c r="C352" s="252">
        <v>2809085070</v>
      </c>
      <c r="D352" s="254"/>
      <c r="E352" s="253" t="s">
        <v>1049</v>
      </c>
      <c r="F352" s="254"/>
      <c r="G352" s="254"/>
      <c r="H352" s="255">
        <v>1</v>
      </c>
      <c r="I352" s="509"/>
      <c r="J352" s="519">
        <v>121283</v>
      </c>
      <c r="K352" s="256">
        <v>1</v>
      </c>
      <c r="L352" s="231"/>
      <c r="M352" s="255" t="s">
        <v>11</v>
      </c>
      <c r="N352" s="280"/>
      <c r="O352" s="278">
        <f>Tabelle4424353[[#This Row],[FOPPE Art.-Nr. ]]</f>
        <v>2809085070</v>
      </c>
      <c r="Q352" s="258"/>
      <c r="R352" s="258"/>
      <c r="S352" s="258"/>
      <c r="T352" s="258"/>
      <c r="U352" s="258"/>
      <c r="V352" s="258"/>
      <c r="W352" s="258"/>
      <c r="X352" s="258"/>
      <c r="Y352" s="258"/>
      <c r="Z352" s="258"/>
      <c r="AA352" s="258"/>
      <c r="AB352" s="258"/>
      <c r="AC352" s="258"/>
      <c r="AD352" s="258"/>
      <c r="AE352" s="258"/>
      <c r="AF352" s="258"/>
      <c r="AG352" s="258"/>
      <c r="AH352" s="258"/>
      <c r="AI352" s="258"/>
      <c r="AJ352" s="258"/>
      <c r="AK352" s="258"/>
      <c r="AL352" s="258"/>
      <c r="AM352" s="258"/>
      <c r="AN352" s="258"/>
      <c r="AO352" s="258"/>
      <c r="AP352" s="258"/>
      <c r="AQ352" s="258"/>
      <c r="AR352" s="258"/>
      <c r="AS352" s="258"/>
      <c r="AT352" s="258"/>
      <c r="AU352" s="258"/>
      <c r="AV352" s="258"/>
      <c r="AW352" s="258"/>
      <c r="AX352" s="258"/>
      <c r="AY352" s="258"/>
      <c r="AZ352" s="258"/>
      <c r="BA352" s="258"/>
      <c r="BB352" s="258"/>
      <c r="BC352" s="258"/>
      <c r="BD352" s="258"/>
      <c r="BE352" s="258"/>
      <c r="BF352" s="258"/>
      <c r="BG352" s="258"/>
      <c r="BH352" s="258"/>
      <c r="BI352" s="258"/>
      <c r="BJ352" s="258"/>
      <c r="BK352" s="258"/>
      <c r="BL352" s="258"/>
      <c r="BM352" s="258"/>
      <c r="BN352" s="258"/>
      <c r="BO352" s="258"/>
      <c r="BP352" s="258"/>
      <c r="BQ352" s="258"/>
      <c r="BR352" s="258"/>
      <c r="BS352" s="258"/>
      <c r="BT352" s="258"/>
      <c r="BU352" s="258"/>
      <c r="BV352" s="258"/>
    </row>
    <row r="353" spans="1:74" s="257" customFormat="1" ht="13.8" x14ac:dyDescent="0.25">
      <c r="A353" s="292" t="s">
        <v>984</v>
      </c>
      <c r="B353" s="259" t="s">
        <v>983</v>
      </c>
      <c r="C353" s="252">
        <v>2809085080</v>
      </c>
      <c r="D353" s="254"/>
      <c r="E353" s="253" t="s">
        <v>1048</v>
      </c>
      <c r="F353" s="254"/>
      <c r="G353" s="254"/>
      <c r="H353" s="255">
        <v>1</v>
      </c>
      <c r="I353" s="509"/>
      <c r="J353" s="519">
        <v>123531</v>
      </c>
      <c r="K353" s="256">
        <v>1</v>
      </c>
      <c r="L353" s="231"/>
      <c r="M353" s="255" t="s">
        <v>11</v>
      </c>
      <c r="N353" s="280"/>
      <c r="O353" s="278">
        <f>Tabelle4424353[[#This Row],[FOPPE Art.-Nr. ]]</f>
        <v>2809085080</v>
      </c>
      <c r="Q353" s="258"/>
      <c r="R353" s="258"/>
      <c r="S353" s="258"/>
      <c r="T353" s="258"/>
      <c r="U353" s="258"/>
      <c r="V353" s="258"/>
      <c r="W353" s="258"/>
      <c r="X353" s="258"/>
      <c r="Y353" s="258"/>
      <c r="Z353" s="258"/>
      <c r="AA353" s="258"/>
      <c r="AB353" s="258"/>
      <c r="AC353" s="258"/>
      <c r="AD353" s="258"/>
      <c r="AE353" s="258"/>
      <c r="AF353" s="258"/>
      <c r="AG353" s="258"/>
      <c r="AH353" s="258"/>
      <c r="AI353" s="258"/>
      <c r="AJ353" s="258"/>
      <c r="AK353" s="258"/>
      <c r="AL353" s="258"/>
      <c r="AM353" s="258"/>
      <c r="AN353" s="258"/>
      <c r="AO353" s="258"/>
      <c r="AP353" s="258"/>
      <c r="AQ353" s="258"/>
      <c r="AR353" s="258"/>
      <c r="AS353" s="258"/>
      <c r="AT353" s="258"/>
      <c r="AU353" s="258"/>
      <c r="AV353" s="258"/>
      <c r="AW353" s="258"/>
      <c r="AX353" s="258"/>
      <c r="AY353" s="258"/>
      <c r="AZ353" s="258"/>
      <c r="BA353" s="258"/>
      <c r="BB353" s="258"/>
      <c r="BC353" s="258"/>
      <c r="BD353" s="258"/>
      <c r="BE353" s="258"/>
      <c r="BF353" s="258"/>
      <c r="BG353" s="258"/>
      <c r="BH353" s="258"/>
      <c r="BI353" s="258"/>
      <c r="BJ353" s="258"/>
      <c r="BK353" s="258"/>
      <c r="BL353" s="258"/>
      <c r="BM353" s="258"/>
      <c r="BN353" s="258"/>
      <c r="BO353" s="258"/>
      <c r="BP353" s="258"/>
      <c r="BQ353" s="258"/>
      <c r="BR353" s="258"/>
      <c r="BS353" s="258"/>
      <c r="BT353" s="258"/>
      <c r="BU353" s="258"/>
      <c r="BV353" s="258"/>
    </row>
    <row r="354" spans="1:74" s="257" customFormat="1" ht="13.8" x14ac:dyDescent="0.25">
      <c r="A354" s="292" t="s">
        <v>984</v>
      </c>
      <c r="B354" s="259" t="s">
        <v>983</v>
      </c>
      <c r="C354" s="252">
        <v>2809085100</v>
      </c>
      <c r="D354" s="254"/>
      <c r="E354" s="253" t="s">
        <v>1047</v>
      </c>
      <c r="F354" s="254"/>
      <c r="G354" s="254"/>
      <c r="H354" s="255">
        <v>1</v>
      </c>
      <c r="I354" s="509"/>
      <c r="J354" s="519">
        <v>121280</v>
      </c>
      <c r="K354" s="256">
        <v>1</v>
      </c>
      <c r="L354" s="231"/>
      <c r="M354" s="255" t="s">
        <v>11</v>
      </c>
      <c r="N354" s="229"/>
      <c r="O354" s="278">
        <f>Tabelle4424353[[#This Row],[FOPPE Art.-Nr. ]]</f>
        <v>2809085100</v>
      </c>
      <c r="Q354" s="258"/>
      <c r="R354" s="258"/>
      <c r="S354" s="258"/>
      <c r="T354" s="258"/>
      <c r="U354" s="258"/>
      <c r="V354" s="258"/>
      <c r="W354" s="258"/>
      <c r="X354" s="258"/>
      <c r="Y354" s="258"/>
      <c r="Z354" s="258"/>
      <c r="AA354" s="258"/>
      <c r="AB354" s="258"/>
      <c r="AC354" s="258"/>
      <c r="AD354" s="258"/>
      <c r="AE354" s="258"/>
      <c r="AF354" s="258"/>
      <c r="AG354" s="258"/>
      <c r="AH354" s="258"/>
      <c r="AI354" s="258"/>
      <c r="AJ354" s="258"/>
      <c r="AK354" s="258"/>
      <c r="AL354" s="258"/>
      <c r="AM354" s="258"/>
      <c r="AN354" s="258"/>
      <c r="AO354" s="258"/>
      <c r="AP354" s="258"/>
      <c r="AQ354" s="258"/>
      <c r="AR354" s="258"/>
      <c r="AS354" s="258"/>
      <c r="AT354" s="258"/>
      <c r="AU354" s="258"/>
      <c r="AV354" s="258"/>
      <c r="AW354" s="258"/>
      <c r="AX354" s="258"/>
      <c r="AY354" s="258"/>
      <c r="AZ354" s="258"/>
      <c r="BA354" s="258"/>
      <c r="BB354" s="258"/>
      <c r="BC354" s="258"/>
      <c r="BD354" s="258"/>
      <c r="BE354" s="258"/>
      <c r="BF354" s="258"/>
      <c r="BG354" s="258"/>
      <c r="BH354" s="258"/>
      <c r="BI354" s="258"/>
      <c r="BJ354" s="258"/>
      <c r="BK354" s="258"/>
      <c r="BL354" s="258"/>
      <c r="BM354" s="258"/>
      <c r="BN354" s="258"/>
      <c r="BO354" s="258"/>
      <c r="BP354" s="258"/>
      <c r="BQ354" s="258"/>
      <c r="BR354" s="258"/>
      <c r="BS354" s="258"/>
      <c r="BT354" s="258"/>
      <c r="BU354" s="258"/>
      <c r="BV354" s="258"/>
    </row>
    <row r="355" spans="1:74" s="257" customFormat="1" ht="13.8" x14ac:dyDescent="0.25">
      <c r="A355" s="292" t="s">
        <v>984</v>
      </c>
      <c r="B355" s="259" t="s">
        <v>983</v>
      </c>
      <c r="C355" s="252">
        <v>2809085120</v>
      </c>
      <c r="D355" s="254"/>
      <c r="E355" s="253" t="s">
        <v>1046</v>
      </c>
      <c r="F355" s="254"/>
      <c r="G355" s="254"/>
      <c r="H355" s="255">
        <v>1</v>
      </c>
      <c r="I355" s="509"/>
      <c r="J355" s="519">
        <v>121284</v>
      </c>
      <c r="K355" s="256">
        <v>1</v>
      </c>
      <c r="L355" s="231"/>
      <c r="M355" s="255" t="s">
        <v>11</v>
      </c>
      <c r="N355" s="277"/>
      <c r="O355" s="278">
        <f>Tabelle4424353[[#This Row],[FOPPE Art.-Nr. ]]</f>
        <v>2809085120</v>
      </c>
      <c r="Q355" s="258"/>
      <c r="R355" s="258"/>
      <c r="S355" s="258"/>
      <c r="T355" s="258"/>
      <c r="U355" s="258"/>
      <c r="V355" s="258"/>
      <c r="W355" s="258"/>
      <c r="X355" s="258"/>
      <c r="Y355" s="258"/>
      <c r="Z355" s="258"/>
      <c r="AA355" s="258"/>
      <c r="AB355" s="258"/>
      <c r="AC355" s="258"/>
      <c r="AD355" s="258"/>
      <c r="AE355" s="258"/>
      <c r="AF355" s="258"/>
      <c r="AG355" s="258"/>
      <c r="AH355" s="258"/>
      <c r="AI355" s="258"/>
      <c r="AJ355" s="258"/>
      <c r="AK355" s="258"/>
      <c r="AL355" s="258"/>
      <c r="AM355" s="258"/>
      <c r="AN355" s="258"/>
      <c r="AO355" s="258"/>
      <c r="AP355" s="258"/>
      <c r="AQ355" s="258"/>
      <c r="AR355" s="258"/>
      <c r="AS355" s="258"/>
      <c r="AT355" s="258"/>
      <c r="AU355" s="258"/>
      <c r="AV355" s="258"/>
      <c r="AW355" s="258"/>
      <c r="AX355" s="258"/>
      <c r="AY355" s="258"/>
      <c r="AZ355" s="258"/>
      <c r="BA355" s="258"/>
      <c r="BB355" s="258"/>
      <c r="BC355" s="258"/>
      <c r="BD355" s="258"/>
      <c r="BE355" s="258"/>
      <c r="BF355" s="258"/>
      <c r="BG355" s="258"/>
      <c r="BH355" s="258"/>
      <c r="BI355" s="258"/>
      <c r="BJ355" s="258"/>
      <c r="BK355" s="258"/>
      <c r="BL355" s="258"/>
      <c r="BM355" s="258"/>
      <c r="BN355" s="258"/>
      <c r="BO355" s="258"/>
      <c r="BP355" s="258"/>
      <c r="BQ355" s="258"/>
      <c r="BR355" s="258"/>
      <c r="BS355" s="258"/>
      <c r="BT355" s="258"/>
      <c r="BU355" s="258"/>
      <c r="BV355" s="258"/>
    </row>
    <row r="356" spans="1:74" s="257" customFormat="1" ht="13.8" x14ac:dyDescent="0.25">
      <c r="A356" s="292" t="s">
        <v>984</v>
      </c>
      <c r="B356" s="259" t="s">
        <v>983</v>
      </c>
      <c r="C356" s="252">
        <v>2809085140</v>
      </c>
      <c r="D356" s="254"/>
      <c r="E356" s="253" t="s">
        <v>1045</v>
      </c>
      <c r="F356" s="254"/>
      <c r="G356" s="254"/>
      <c r="H356" s="255">
        <v>1</v>
      </c>
      <c r="I356" s="509"/>
      <c r="J356" s="519">
        <v>121285</v>
      </c>
      <c r="K356" s="256">
        <v>1</v>
      </c>
      <c r="L356" s="231"/>
      <c r="M356" s="255" t="s">
        <v>11</v>
      </c>
      <c r="N356" s="229"/>
      <c r="O356" s="278">
        <f>Tabelle4424353[[#This Row],[FOPPE Art.-Nr. ]]</f>
        <v>2809085140</v>
      </c>
      <c r="Q356" s="258"/>
      <c r="R356" s="258"/>
      <c r="S356" s="258"/>
      <c r="T356" s="258"/>
      <c r="U356" s="258"/>
      <c r="V356" s="258"/>
      <c r="W356" s="258"/>
      <c r="X356" s="258"/>
      <c r="Y356" s="258"/>
      <c r="Z356" s="258"/>
      <c r="AA356" s="258"/>
      <c r="AB356" s="258"/>
      <c r="AC356" s="258"/>
      <c r="AD356" s="258"/>
      <c r="AE356" s="258"/>
      <c r="AF356" s="258"/>
      <c r="AG356" s="258"/>
      <c r="AH356" s="258"/>
      <c r="AI356" s="258"/>
      <c r="AJ356" s="258"/>
      <c r="AK356" s="258"/>
      <c r="AL356" s="258"/>
      <c r="AM356" s="258"/>
      <c r="AN356" s="258"/>
      <c r="AO356" s="258"/>
      <c r="AP356" s="258"/>
      <c r="AQ356" s="258"/>
      <c r="AR356" s="258"/>
      <c r="AS356" s="258"/>
      <c r="AT356" s="258"/>
      <c r="AU356" s="258"/>
      <c r="AV356" s="258"/>
      <c r="AW356" s="258"/>
      <c r="AX356" s="258"/>
      <c r="AY356" s="258"/>
      <c r="AZ356" s="258"/>
      <c r="BA356" s="258"/>
      <c r="BB356" s="258"/>
      <c r="BC356" s="258"/>
      <c r="BD356" s="258"/>
      <c r="BE356" s="258"/>
      <c r="BF356" s="258"/>
      <c r="BG356" s="258"/>
      <c r="BH356" s="258"/>
      <c r="BI356" s="258"/>
      <c r="BJ356" s="258"/>
      <c r="BK356" s="258"/>
      <c r="BL356" s="258"/>
      <c r="BM356" s="258"/>
      <c r="BN356" s="258"/>
      <c r="BO356" s="258"/>
      <c r="BP356" s="258"/>
      <c r="BQ356" s="258"/>
      <c r="BR356" s="258"/>
      <c r="BS356" s="258"/>
      <c r="BT356" s="258"/>
      <c r="BU356" s="258"/>
      <c r="BV356" s="258"/>
    </row>
    <row r="357" spans="1:74" s="257" customFormat="1" ht="13.8" x14ac:dyDescent="0.25">
      <c r="A357" s="292" t="s">
        <v>984</v>
      </c>
      <c r="B357" s="259" t="s">
        <v>983</v>
      </c>
      <c r="C357" s="252">
        <v>2809085160</v>
      </c>
      <c r="D357" s="254"/>
      <c r="E357" s="253" t="s">
        <v>1044</v>
      </c>
      <c r="F357" s="254"/>
      <c r="G357" s="254"/>
      <c r="H357" s="255">
        <v>1</v>
      </c>
      <c r="I357" s="509"/>
      <c r="J357" s="519">
        <v>121286</v>
      </c>
      <c r="K357" s="256">
        <v>1</v>
      </c>
      <c r="L357" s="231"/>
      <c r="M357" s="255" t="s">
        <v>11</v>
      </c>
      <c r="N357" s="277"/>
      <c r="O357" s="278">
        <f>Tabelle4424353[[#This Row],[FOPPE Art.-Nr. ]]</f>
        <v>2809085160</v>
      </c>
      <c r="Q357" s="258"/>
      <c r="R357" s="258"/>
      <c r="S357" s="258"/>
      <c r="T357" s="258"/>
      <c r="U357" s="258"/>
      <c r="V357" s="258"/>
      <c r="W357" s="258"/>
      <c r="X357" s="258"/>
      <c r="Y357" s="258"/>
      <c r="Z357" s="258"/>
      <c r="AA357" s="258"/>
      <c r="AB357" s="258"/>
      <c r="AC357" s="258"/>
      <c r="AD357" s="258"/>
      <c r="AE357" s="258"/>
      <c r="AF357" s="258"/>
      <c r="AG357" s="258"/>
      <c r="AH357" s="258"/>
      <c r="AI357" s="258"/>
      <c r="AJ357" s="258"/>
      <c r="AK357" s="258"/>
      <c r="AL357" s="258"/>
      <c r="AM357" s="258"/>
      <c r="AN357" s="258"/>
      <c r="AO357" s="258"/>
      <c r="AP357" s="258"/>
      <c r="AQ357" s="258"/>
      <c r="AR357" s="258"/>
      <c r="AS357" s="258"/>
      <c r="AT357" s="258"/>
      <c r="AU357" s="258"/>
      <c r="AV357" s="258"/>
      <c r="AW357" s="258"/>
      <c r="AX357" s="258"/>
      <c r="AY357" s="258"/>
      <c r="AZ357" s="258"/>
      <c r="BA357" s="258"/>
      <c r="BB357" s="258"/>
      <c r="BC357" s="258"/>
      <c r="BD357" s="258"/>
      <c r="BE357" s="258"/>
      <c r="BF357" s="258"/>
      <c r="BG357" s="258"/>
      <c r="BH357" s="258"/>
      <c r="BI357" s="258"/>
      <c r="BJ357" s="258"/>
      <c r="BK357" s="258"/>
      <c r="BL357" s="258"/>
      <c r="BM357" s="258"/>
      <c r="BN357" s="258"/>
      <c r="BO357" s="258"/>
      <c r="BP357" s="258"/>
      <c r="BQ357" s="258"/>
      <c r="BR357" s="258"/>
      <c r="BS357" s="258"/>
      <c r="BT357" s="258"/>
      <c r="BU357" s="258"/>
      <c r="BV357" s="258"/>
    </row>
    <row r="358" spans="1:74" s="257" customFormat="1" ht="13.8" x14ac:dyDescent="0.25">
      <c r="A358" s="292" t="s">
        <v>984</v>
      </c>
      <c r="B358" s="259" t="s">
        <v>983</v>
      </c>
      <c r="C358" s="252">
        <v>2809085180</v>
      </c>
      <c r="D358" s="254"/>
      <c r="E358" s="253" t="s">
        <v>1043</v>
      </c>
      <c r="F358" s="254"/>
      <c r="G358" s="254"/>
      <c r="H358" s="255">
        <v>1</v>
      </c>
      <c r="I358" s="509"/>
      <c r="J358" s="519">
        <v>121287</v>
      </c>
      <c r="K358" s="256">
        <v>1</v>
      </c>
      <c r="L358" s="231"/>
      <c r="M358" s="255" t="s">
        <v>11</v>
      </c>
      <c r="N358" s="229"/>
      <c r="O358" s="278">
        <f>Tabelle4424353[[#This Row],[FOPPE Art.-Nr. ]]</f>
        <v>2809085180</v>
      </c>
      <c r="Q358" s="258"/>
      <c r="R358" s="258"/>
      <c r="S358" s="258"/>
      <c r="T358" s="258"/>
      <c r="U358" s="258"/>
      <c r="V358" s="258"/>
      <c r="W358" s="258"/>
      <c r="X358" s="258"/>
      <c r="Y358" s="258"/>
      <c r="Z358" s="258"/>
      <c r="AA358" s="258"/>
      <c r="AB358" s="258"/>
      <c r="AC358" s="258"/>
      <c r="AD358" s="258"/>
      <c r="AE358" s="258"/>
      <c r="AF358" s="258"/>
      <c r="AG358" s="258"/>
      <c r="AH358" s="258"/>
      <c r="AI358" s="258"/>
      <c r="AJ358" s="258"/>
      <c r="AK358" s="258"/>
      <c r="AL358" s="258"/>
      <c r="AM358" s="258"/>
      <c r="AN358" s="258"/>
      <c r="AO358" s="258"/>
      <c r="AP358" s="258"/>
      <c r="AQ358" s="258"/>
      <c r="AR358" s="258"/>
      <c r="AS358" s="258"/>
      <c r="AT358" s="258"/>
      <c r="AU358" s="258"/>
      <c r="AV358" s="258"/>
      <c r="AW358" s="258"/>
      <c r="AX358" s="258"/>
      <c r="AY358" s="258"/>
      <c r="AZ358" s="258"/>
      <c r="BA358" s="258"/>
      <c r="BB358" s="258"/>
      <c r="BC358" s="258"/>
      <c r="BD358" s="258"/>
      <c r="BE358" s="258"/>
      <c r="BF358" s="258"/>
      <c r="BG358" s="258"/>
      <c r="BH358" s="258"/>
      <c r="BI358" s="258"/>
      <c r="BJ358" s="258"/>
      <c r="BK358" s="258"/>
      <c r="BL358" s="258"/>
      <c r="BM358" s="258"/>
      <c r="BN358" s="258"/>
      <c r="BO358" s="258"/>
      <c r="BP358" s="258"/>
      <c r="BQ358" s="258"/>
      <c r="BR358" s="258"/>
      <c r="BS358" s="258"/>
      <c r="BT358" s="258"/>
      <c r="BU358" s="258"/>
      <c r="BV358" s="258"/>
    </row>
    <row r="359" spans="1:74" s="257" customFormat="1" ht="13.8" x14ac:dyDescent="0.25">
      <c r="A359" s="292" t="s">
        <v>984</v>
      </c>
      <c r="B359" s="259" t="s">
        <v>983</v>
      </c>
      <c r="C359" s="252">
        <v>2809085200</v>
      </c>
      <c r="D359" s="254"/>
      <c r="E359" s="253" t="s">
        <v>1042</v>
      </c>
      <c r="F359" s="254"/>
      <c r="G359" s="254"/>
      <c r="H359" s="255">
        <v>1</v>
      </c>
      <c r="I359" s="509"/>
      <c r="J359" s="519">
        <v>121288</v>
      </c>
      <c r="K359" s="256">
        <v>1</v>
      </c>
      <c r="L359" s="231"/>
      <c r="M359" s="255" t="s">
        <v>11</v>
      </c>
      <c r="N359" s="277"/>
      <c r="O359" s="278">
        <f>Tabelle4424353[[#This Row],[FOPPE Art.-Nr. ]]</f>
        <v>2809085200</v>
      </c>
      <c r="Q359" s="258"/>
      <c r="R359" s="258"/>
      <c r="S359" s="258"/>
      <c r="T359" s="258"/>
      <c r="U359" s="258"/>
      <c r="V359" s="258"/>
      <c r="W359" s="258"/>
      <c r="X359" s="258"/>
      <c r="Y359" s="258"/>
      <c r="Z359" s="258"/>
      <c r="AA359" s="258"/>
      <c r="AB359" s="258"/>
      <c r="AC359" s="258"/>
      <c r="AD359" s="258"/>
      <c r="AE359" s="258"/>
      <c r="AF359" s="258"/>
      <c r="AG359" s="258"/>
      <c r="AH359" s="258"/>
      <c r="AI359" s="258"/>
      <c r="AJ359" s="258"/>
      <c r="AK359" s="258"/>
      <c r="AL359" s="258"/>
      <c r="AM359" s="258"/>
      <c r="AN359" s="258"/>
      <c r="AO359" s="258"/>
      <c r="AP359" s="258"/>
      <c r="AQ359" s="258"/>
      <c r="AR359" s="258"/>
      <c r="AS359" s="258"/>
      <c r="AT359" s="258"/>
      <c r="AU359" s="258"/>
      <c r="AV359" s="258"/>
      <c r="AW359" s="258"/>
      <c r="AX359" s="258"/>
      <c r="AY359" s="258"/>
      <c r="AZ359" s="258"/>
      <c r="BA359" s="258"/>
      <c r="BB359" s="258"/>
      <c r="BC359" s="258"/>
      <c r="BD359" s="258"/>
      <c r="BE359" s="258"/>
      <c r="BF359" s="258"/>
      <c r="BG359" s="258"/>
      <c r="BH359" s="258"/>
      <c r="BI359" s="258"/>
      <c r="BJ359" s="258"/>
      <c r="BK359" s="258"/>
      <c r="BL359" s="258"/>
      <c r="BM359" s="258"/>
      <c r="BN359" s="258"/>
      <c r="BO359" s="258"/>
      <c r="BP359" s="258"/>
      <c r="BQ359" s="258"/>
      <c r="BR359" s="258"/>
      <c r="BS359" s="258"/>
      <c r="BT359" s="258"/>
      <c r="BU359" s="258"/>
      <c r="BV359" s="258"/>
    </row>
    <row r="360" spans="1:74" s="257" customFormat="1" ht="13.8" x14ac:dyDescent="0.25">
      <c r="A360" s="292" t="s">
        <v>984</v>
      </c>
      <c r="B360" s="259" t="s">
        <v>983</v>
      </c>
      <c r="C360" s="252">
        <v>2809085230</v>
      </c>
      <c r="D360" s="254"/>
      <c r="E360" s="253" t="s">
        <v>1041</v>
      </c>
      <c r="F360" s="254"/>
      <c r="G360" s="254"/>
      <c r="H360" s="255">
        <v>1</v>
      </c>
      <c r="I360" s="509"/>
      <c r="J360" s="519">
        <v>121289</v>
      </c>
      <c r="K360" s="256">
        <v>1</v>
      </c>
      <c r="L360" s="231"/>
      <c r="M360" s="255" t="s">
        <v>11</v>
      </c>
      <c r="N360" s="229"/>
      <c r="O360" s="278">
        <f>Tabelle4424353[[#This Row],[FOPPE Art.-Nr. ]]</f>
        <v>2809085230</v>
      </c>
      <c r="Q360" s="258"/>
      <c r="R360" s="258"/>
      <c r="S360" s="258"/>
      <c r="T360" s="258"/>
      <c r="U360" s="258"/>
      <c r="V360" s="258"/>
      <c r="W360" s="258"/>
      <c r="X360" s="258"/>
      <c r="Y360" s="258"/>
      <c r="Z360" s="258"/>
      <c r="AA360" s="258"/>
      <c r="AB360" s="258"/>
      <c r="AC360" s="258"/>
      <c r="AD360" s="258"/>
      <c r="AE360" s="258"/>
      <c r="AF360" s="258"/>
      <c r="AG360" s="258"/>
      <c r="AH360" s="258"/>
      <c r="AI360" s="258"/>
      <c r="AJ360" s="258"/>
      <c r="AK360" s="258"/>
      <c r="AL360" s="258"/>
      <c r="AM360" s="258"/>
      <c r="AN360" s="258"/>
      <c r="AO360" s="258"/>
      <c r="AP360" s="258"/>
      <c r="AQ360" s="258"/>
      <c r="AR360" s="258"/>
      <c r="AS360" s="258"/>
      <c r="AT360" s="258"/>
      <c r="AU360" s="258"/>
      <c r="AV360" s="258"/>
      <c r="AW360" s="258"/>
      <c r="AX360" s="258"/>
      <c r="AY360" s="258"/>
      <c r="AZ360" s="258"/>
      <c r="BA360" s="258"/>
      <c r="BB360" s="258"/>
      <c r="BC360" s="258"/>
      <c r="BD360" s="258"/>
      <c r="BE360" s="258"/>
      <c r="BF360" s="258"/>
      <c r="BG360" s="258"/>
      <c r="BH360" s="258"/>
      <c r="BI360" s="258"/>
      <c r="BJ360" s="258"/>
      <c r="BK360" s="258"/>
      <c r="BL360" s="258"/>
      <c r="BM360" s="258"/>
      <c r="BN360" s="258"/>
      <c r="BO360" s="258"/>
      <c r="BP360" s="258"/>
      <c r="BQ360" s="258"/>
      <c r="BR360" s="258"/>
      <c r="BS360" s="258"/>
      <c r="BT360" s="258"/>
      <c r="BU360" s="258"/>
      <c r="BV360" s="258"/>
    </row>
    <row r="361" spans="1:74" s="257" customFormat="1" ht="13.8" x14ac:dyDescent="0.25">
      <c r="A361" s="292" t="s">
        <v>984</v>
      </c>
      <c r="B361" s="259" t="s">
        <v>983</v>
      </c>
      <c r="C361" s="252">
        <v>2809446010</v>
      </c>
      <c r="D361" s="254"/>
      <c r="E361" s="253" t="s">
        <v>1040</v>
      </c>
      <c r="F361" s="254"/>
      <c r="G361" s="254"/>
      <c r="H361" s="255">
        <v>50</v>
      </c>
      <c r="I361" s="509"/>
      <c r="J361" s="519">
        <v>121640</v>
      </c>
      <c r="K361" s="256">
        <v>1</v>
      </c>
      <c r="L361" s="231"/>
      <c r="M361" s="255" t="s">
        <v>11</v>
      </c>
      <c r="N361" s="277"/>
      <c r="O361" s="278">
        <f>Tabelle4424353[[#This Row],[FOPPE Art.-Nr. ]]</f>
        <v>2809446010</v>
      </c>
      <c r="Q361" s="258"/>
      <c r="R361" s="258"/>
      <c r="S361" s="258"/>
      <c r="T361" s="258"/>
      <c r="U361" s="258"/>
      <c r="V361" s="258"/>
      <c r="W361" s="258"/>
      <c r="X361" s="258"/>
      <c r="Y361" s="258"/>
      <c r="Z361" s="258"/>
      <c r="AA361" s="258"/>
      <c r="AB361" s="258"/>
      <c r="AC361" s="258"/>
      <c r="AD361" s="258"/>
      <c r="AE361" s="258"/>
      <c r="AF361" s="258"/>
      <c r="AG361" s="258"/>
      <c r="AH361" s="258"/>
      <c r="AI361" s="258"/>
      <c r="AJ361" s="258"/>
      <c r="AK361" s="258"/>
      <c r="AL361" s="258"/>
      <c r="AM361" s="258"/>
      <c r="AN361" s="258"/>
      <c r="AO361" s="258"/>
      <c r="AP361" s="258"/>
      <c r="AQ361" s="258"/>
      <c r="AR361" s="258"/>
      <c r="AS361" s="258"/>
      <c r="AT361" s="258"/>
      <c r="AU361" s="258"/>
      <c r="AV361" s="258"/>
      <c r="AW361" s="258"/>
      <c r="AX361" s="258"/>
      <c r="AY361" s="258"/>
      <c r="AZ361" s="258"/>
      <c r="BA361" s="258"/>
      <c r="BB361" s="258"/>
      <c r="BC361" s="258"/>
      <c r="BD361" s="258"/>
      <c r="BE361" s="258"/>
      <c r="BF361" s="258"/>
      <c r="BG361" s="258"/>
      <c r="BH361" s="258"/>
      <c r="BI361" s="258"/>
      <c r="BJ361" s="258"/>
      <c r="BK361" s="258"/>
      <c r="BL361" s="258"/>
      <c r="BM361" s="258"/>
      <c r="BN361" s="258"/>
      <c r="BO361" s="258"/>
      <c r="BP361" s="258"/>
      <c r="BQ361" s="258"/>
      <c r="BR361" s="258"/>
      <c r="BS361" s="258"/>
      <c r="BT361" s="258"/>
      <c r="BU361" s="258"/>
      <c r="BV361" s="258"/>
    </row>
    <row r="362" spans="1:74" s="257" customFormat="1" ht="13.8" x14ac:dyDescent="0.25">
      <c r="A362" s="292" t="s">
        <v>984</v>
      </c>
      <c r="B362" s="259" t="s">
        <v>983</v>
      </c>
      <c r="C362" s="252">
        <v>2809499999</v>
      </c>
      <c r="D362" s="254"/>
      <c r="E362" s="253" t="s">
        <v>1039</v>
      </c>
      <c r="F362" s="254"/>
      <c r="G362" s="254"/>
      <c r="H362" s="255">
        <v>1</v>
      </c>
      <c r="I362" s="509"/>
      <c r="J362" s="519">
        <v>121730</v>
      </c>
      <c r="K362" s="256">
        <v>1</v>
      </c>
      <c r="L362" s="231"/>
      <c r="M362" s="255" t="s">
        <v>11</v>
      </c>
      <c r="N362" s="229"/>
      <c r="O362" s="278">
        <f>Tabelle4424353[[#This Row],[FOPPE Art.-Nr. ]]</f>
        <v>2809499999</v>
      </c>
      <c r="Q362" s="258"/>
      <c r="R362" s="258"/>
      <c r="S362" s="258"/>
      <c r="T362" s="258"/>
      <c r="U362" s="258"/>
      <c r="V362" s="258"/>
      <c r="W362" s="258"/>
      <c r="X362" s="258"/>
      <c r="Y362" s="258"/>
      <c r="Z362" s="258"/>
      <c r="AA362" s="258"/>
      <c r="AB362" s="258"/>
      <c r="AC362" s="258"/>
      <c r="AD362" s="258"/>
      <c r="AE362" s="258"/>
      <c r="AF362" s="258"/>
      <c r="AG362" s="258"/>
      <c r="AH362" s="258"/>
      <c r="AI362" s="258"/>
      <c r="AJ362" s="258"/>
      <c r="AK362" s="258"/>
      <c r="AL362" s="258"/>
      <c r="AM362" s="258"/>
      <c r="AN362" s="258"/>
      <c r="AO362" s="258"/>
      <c r="AP362" s="258"/>
      <c r="AQ362" s="258"/>
      <c r="AR362" s="258"/>
      <c r="AS362" s="258"/>
      <c r="AT362" s="258"/>
      <c r="AU362" s="258"/>
      <c r="AV362" s="258"/>
      <c r="AW362" s="258"/>
      <c r="AX362" s="258"/>
      <c r="AY362" s="258"/>
      <c r="AZ362" s="258"/>
      <c r="BA362" s="258"/>
      <c r="BB362" s="258"/>
      <c r="BC362" s="258"/>
      <c r="BD362" s="258"/>
      <c r="BE362" s="258"/>
      <c r="BF362" s="258"/>
      <c r="BG362" s="258"/>
      <c r="BH362" s="258"/>
      <c r="BI362" s="258"/>
      <c r="BJ362" s="258"/>
      <c r="BK362" s="258"/>
      <c r="BL362" s="258"/>
      <c r="BM362" s="258"/>
      <c r="BN362" s="258"/>
      <c r="BO362" s="258"/>
      <c r="BP362" s="258"/>
      <c r="BQ362" s="258"/>
      <c r="BR362" s="258"/>
      <c r="BS362" s="258"/>
      <c r="BT362" s="258"/>
      <c r="BU362" s="258"/>
      <c r="BV362" s="258"/>
    </row>
    <row r="363" spans="1:74" s="257" customFormat="1" ht="13.8" x14ac:dyDescent="0.25">
      <c r="A363" s="292" t="s">
        <v>984</v>
      </c>
      <c r="B363" s="259" t="s">
        <v>983</v>
      </c>
      <c r="C363" s="252">
        <v>2809545035</v>
      </c>
      <c r="D363" s="254"/>
      <c r="E363" s="253" t="s">
        <v>1038</v>
      </c>
      <c r="F363" s="254"/>
      <c r="G363" s="254"/>
      <c r="H363" s="255">
        <v>1000</v>
      </c>
      <c r="I363" s="509"/>
      <c r="J363" s="519">
        <v>124482</v>
      </c>
      <c r="K363" s="256">
        <v>1</v>
      </c>
      <c r="L363" s="231"/>
      <c r="M363" s="255" t="s">
        <v>11</v>
      </c>
      <c r="N363" s="277"/>
      <c r="O363" s="278">
        <f>Tabelle4424353[[#This Row],[FOPPE Art.-Nr. ]]</f>
        <v>2809545035</v>
      </c>
      <c r="Q363" s="258"/>
      <c r="R363" s="258"/>
      <c r="S363" s="258"/>
      <c r="T363" s="258"/>
      <c r="U363" s="258"/>
      <c r="V363" s="258"/>
      <c r="W363" s="258"/>
      <c r="X363" s="258"/>
      <c r="Y363" s="258"/>
      <c r="Z363" s="258"/>
      <c r="AA363" s="258"/>
      <c r="AB363" s="258"/>
      <c r="AC363" s="258"/>
      <c r="AD363" s="258"/>
      <c r="AE363" s="258"/>
      <c r="AF363" s="258"/>
      <c r="AG363" s="258"/>
      <c r="AH363" s="258"/>
      <c r="AI363" s="258"/>
      <c r="AJ363" s="258"/>
      <c r="AK363" s="258"/>
      <c r="AL363" s="258"/>
      <c r="AM363" s="258"/>
      <c r="AN363" s="258"/>
      <c r="AO363" s="258"/>
      <c r="AP363" s="258"/>
      <c r="AQ363" s="258"/>
      <c r="AR363" s="258"/>
      <c r="AS363" s="258"/>
      <c r="AT363" s="258"/>
      <c r="AU363" s="258"/>
      <c r="AV363" s="258"/>
      <c r="AW363" s="258"/>
      <c r="AX363" s="258"/>
      <c r="AY363" s="258"/>
      <c r="AZ363" s="258"/>
      <c r="BA363" s="258"/>
      <c r="BB363" s="258"/>
      <c r="BC363" s="258"/>
      <c r="BD363" s="258"/>
      <c r="BE363" s="258"/>
      <c r="BF363" s="258"/>
      <c r="BG363" s="258"/>
      <c r="BH363" s="258"/>
      <c r="BI363" s="258"/>
      <c r="BJ363" s="258"/>
      <c r="BK363" s="258"/>
      <c r="BL363" s="258"/>
      <c r="BM363" s="258"/>
      <c r="BN363" s="258"/>
      <c r="BO363" s="258"/>
      <c r="BP363" s="258"/>
      <c r="BQ363" s="258"/>
      <c r="BR363" s="258"/>
      <c r="BS363" s="258"/>
      <c r="BT363" s="258"/>
      <c r="BU363" s="258"/>
      <c r="BV363" s="258"/>
    </row>
    <row r="364" spans="1:74" s="257" customFormat="1" ht="13.8" x14ac:dyDescent="0.25">
      <c r="A364" s="292" t="s">
        <v>984</v>
      </c>
      <c r="B364" s="259" t="s">
        <v>983</v>
      </c>
      <c r="C364" s="252">
        <v>2809564615</v>
      </c>
      <c r="D364" s="254"/>
      <c r="E364" s="253" t="s">
        <v>1037</v>
      </c>
      <c r="F364" s="254"/>
      <c r="G364" s="254"/>
      <c r="H364" s="255">
        <v>1</v>
      </c>
      <c r="I364" s="509"/>
      <c r="J364" s="519">
        <v>121322</v>
      </c>
      <c r="K364" s="256">
        <v>1</v>
      </c>
      <c r="L364" s="231"/>
      <c r="M364" s="255" t="s">
        <v>11</v>
      </c>
      <c r="N364" s="280"/>
      <c r="O364" s="278">
        <f>Tabelle4424353[[#This Row],[FOPPE Art.-Nr. ]]</f>
        <v>2809564615</v>
      </c>
      <c r="Q364" s="258"/>
      <c r="R364" s="258"/>
      <c r="S364" s="258"/>
      <c r="T364" s="258"/>
      <c r="U364" s="258"/>
      <c r="V364" s="258"/>
      <c r="W364" s="258"/>
      <c r="X364" s="258"/>
      <c r="Y364" s="258"/>
      <c r="Z364" s="258"/>
      <c r="AA364" s="258"/>
      <c r="AB364" s="258"/>
      <c r="AC364" s="258"/>
      <c r="AD364" s="258"/>
      <c r="AE364" s="258"/>
      <c r="AF364" s="258"/>
      <c r="AG364" s="258"/>
      <c r="AH364" s="258"/>
      <c r="AI364" s="258"/>
      <c r="AJ364" s="258"/>
      <c r="AK364" s="258"/>
      <c r="AL364" s="258"/>
      <c r="AM364" s="258"/>
      <c r="AN364" s="258"/>
      <c r="AO364" s="258"/>
      <c r="AP364" s="258"/>
      <c r="AQ364" s="258"/>
      <c r="AR364" s="258"/>
      <c r="AS364" s="258"/>
      <c r="AT364" s="258"/>
      <c r="AU364" s="258"/>
      <c r="AV364" s="258"/>
      <c r="AW364" s="258"/>
      <c r="AX364" s="258"/>
      <c r="AY364" s="258"/>
      <c r="AZ364" s="258"/>
      <c r="BA364" s="258"/>
      <c r="BB364" s="258"/>
      <c r="BC364" s="258"/>
      <c r="BD364" s="258"/>
      <c r="BE364" s="258"/>
      <c r="BF364" s="258"/>
      <c r="BG364" s="258"/>
      <c r="BH364" s="258"/>
      <c r="BI364" s="258"/>
      <c r="BJ364" s="258"/>
      <c r="BK364" s="258"/>
      <c r="BL364" s="258"/>
      <c r="BM364" s="258"/>
      <c r="BN364" s="258"/>
      <c r="BO364" s="258"/>
      <c r="BP364" s="258"/>
      <c r="BQ364" s="258"/>
      <c r="BR364" s="258"/>
      <c r="BS364" s="258"/>
      <c r="BT364" s="258"/>
      <c r="BU364" s="258"/>
      <c r="BV364" s="258"/>
    </row>
    <row r="365" spans="1:74" s="257" customFormat="1" ht="13.8" x14ac:dyDescent="0.25">
      <c r="A365" s="292" t="s">
        <v>984</v>
      </c>
      <c r="B365" s="259" t="s">
        <v>983</v>
      </c>
      <c r="C365" s="252">
        <v>2809574615</v>
      </c>
      <c r="D365" s="254"/>
      <c r="E365" s="253" t="s">
        <v>1036</v>
      </c>
      <c r="F365" s="254"/>
      <c r="G365" s="254"/>
      <c r="H365" s="255">
        <v>1</v>
      </c>
      <c r="I365" s="509"/>
      <c r="J365" s="519">
        <v>121323</v>
      </c>
      <c r="K365" s="256">
        <v>1</v>
      </c>
      <c r="L365" s="231"/>
      <c r="M365" s="255" t="s">
        <v>11</v>
      </c>
      <c r="N365" s="280"/>
      <c r="O365" s="278">
        <f>Tabelle4424353[[#This Row],[FOPPE Art.-Nr. ]]</f>
        <v>2809574615</v>
      </c>
      <c r="Q365" s="258"/>
      <c r="R365" s="258"/>
      <c r="S365" s="258"/>
      <c r="T365" s="258"/>
      <c r="U365" s="258"/>
      <c r="V365" s="258"/>
      <c r="W365" s="258"/>
      <c r="X365" s="258"/>
      <c r="Y365" s="258"/>
      <c r="Z365" s="258"/>
      <c r="AA365" s="258"/>
      <c r="AB365" s="258"/>
      <c r="AC365" s="258"/>
      <c r="AD365" s="258"/>
      <c r="AE365" s="258"/>
      <c r="AF365" s="258"/>
      <c r="AG365" s="258"/>
      <c r="AH365" s="258"/>
      <c r="AI365" s="258"/>
      <c r="AJ365" s="258"/>
      <c r="AK365" s="258"/>
      <c r="AL365" s="258"/>
      <c r="AM365" s="258"/>
      <c r="AN365" s="258"/>
      <c r="AO365" s="258"/>
      <c r="AP365" s="258"/>
      <c r="AQ365" s="258"/>
      <c r="AR365" s="258"/>
      <c r="AS365" s="258"/>
      <c r="AT365" s="258"/>
      <c r="AU365" s="258"/>
      <c r="AV365" s="258"/>
      <c r="AW365" s="258"/>
      <c r="AX365" s="258"/>
      <c r="AY365" s="258"/>
      <c r="AZ365" s="258"/>
      <c r="BA365" s="258"/>
      <c r="BB365" s="258"/>
      <c r="BC365" s="258"/>
      <c r="BD365" s="258"/>
      <c r="BE365" s="258"/>
      <c r="BF365" s="258"/>
      <c r="BG365" s="258"/>
      <c r="BH365" s="258"/>
      <c r="BI365" s="258"/>
      <c r="BJ365" s="258"/>
      <c r="BK365" s="258"/>
      <c r="BL365" s="258"/>
      <c r="BM365" s="258"/>
      <c r="BN365" s="258"/>
      <c r="BO365" s="258"/>
      <c r="BP365" s="258"/>
      <c r="BQ365" s="258"/>
      <c r="BR365" s="258"/>
      <c r="BS365" s="258"/>
      <c r="BT365" s="258"/>
      <c r="BU365" s="258"/>
      <c r="BV365" s="258"/>
    </row>
    <row r="366" spans="1:74" s="257" customFormat="1" ht="13.8" x14ac:dyDescent="0.25">
      <c r="A366" s="292" t="s">
        <v>984</v>
      </c>
      <c r="B366" s="259" t="s">
        <v>983</v>
      </c>
      <c r="C366" s="252">
        <v>2809584615</v>
      </c>
      <c r="D366" s="254"/>
      <c r="E366" s="253" t="s">
        <v>1035</v>
      </c>
      <c r="F366" s="254"/>
      <c r="G366" s="254"/>
      <c r="H366" s="255">
        <v>1</v>
      </c>
      <c r="I366" s="509"/>
      <c r="J366" s="519">
        <v>121324</v>
      </c>
      <c r="K366" s="256">
        <v>1</v>
      </c>
      <c r="L366" s="231"/>
      <c r="M366" s="255" t="s">
        <v>11</v>
      </c>
      <c r="N366" s="229"/>
      <c r="O366" s="278">
        <f>Tabelle4424353[[#This Row],[FOPPE Art.-Nr. ]]</f>
        <v>2809584615</v>
      </c>
      <c r="Q366" s="258"/>
      <c r="R366" s="258"/>
      <c r="S366" s="258"/>
      <c r="T366" s="258"/>
      <c r="U366" s="258"/>
      <c r="V366" s="258"/>
      <c r="W366" s="258"/>
      <c r="X366" s="258"/>
      <c r="Y366" s="258"/>
      <c r="Z366" s="258"/>
      <c r="AA366" s="258"/>
      <c r="AB366" s="258"/>
      <c r="AC366" s="258"/>
      <c r="AD366" s="258"/>
      <c r="AE366" s="258"/>
      <c r="AF366" s="258"/>
      <c r="AG366" s="258"/>
      <c r="AH366" s="258"/>
      <c r="AI366" s="258"/>
      <c r="AJ366" s="258"/>
      <c r="AK366" s="258"/>
      <c r="AL366" s="258"/>
      <c r="AM366" s="258"/>
      <c r="AN366" s="258"/>
      <c r="AO366" s="258"/>
      <c r="AP366" s="258"/>
      <c r="AQ366" s="258"/>
      <c r="AR366" s="258"/>
      <c r="AS366" s="258"/>
      <c r="AT366" s="258"/>
      <c r="AU366" s="258"/>
      <c r="AV366" s="258"/>
      <c r="AW366" s="258"/>
      <c r="AX366" s="258"/>
      <c r="AY366" s="258"/>
      <c r="AZ366" s="258"/>
      <c r="BA366" s="258"/>
      <c r="BB366" s="258"/>
      <c r="BC366" s="258"/>
      <c r="BD366" s="258"/>
      <c r="BE366" s="258"/>
      <c r="BF366" s="258"/>
      <c r="BG366" s="258"/>
      <c r="BH366" s="258"/>
      <c r="BI366" s="258"/>
      <c r="BJ366" s="258"/>
      <c r="BK366" s="258"/>
      <c r="BL366" s="258"/>
      <c r="BM366" s="258"/>
      <c r="BN366" s="258"/>
      <c r="BO366" s="258"/>
      <c r="BP366" s="258"/>
      <c r="BQ366" s="258"/>
      <c r="BR366" s="258"/>
      <c r="BS366" s="258"/>
      <c r="BT366" s="258"/>
      <c r="BU366" s="258"/>
      <c r="BV366" s="258"/>
    </row>
    <row r="367" spans="1:74" s="257" customFormat="1" ht="13.8" x14ac:dyDescent="0.25">
      <c r="A367" s="292" t="s">
        <v>984</v>
      </c>
      <c r="B367" s="259" t="s">
        <v>983</v>
      </c>
      <c r="C367" s="252">
        <v>28095419825</v>
      </c>
      <c r="D367" s="254"/>
      <c r="E367" s="253" t="s">
        <v>1027</v>
      </c>
      <c r="F367" s="254"/>
      <c r="G367" s="254"/>
      <c r="H367" s="255">
        <v>1</v>
      </c>
      <c r="I367" s="509"/>
      <c r="J367" s="519">
        <v>121321</v>
      </c>
      <c r="K367" s="256">
        <v>1</v>
      </c>
      <c r="L367" s="231"/>
      <c r="M367" s="255" t="s">
        <v>11</v>
      </c>
      <c r="N367" s="229"/>
      <c r="O367" s="278">
        <f>Tabelle4424353[[#This Row],[FOPPE Art.-Nr. ]]</f>
        <v>28095419825</v>
      </c>
      <c r="Q367" s="258"/>
      <c r="R367" s="258"/>
      <c r="S367" s="258"/>
      <c r="T367" s="258"/>
      <c r="U367" s="258"/>
      <c r="V367" s="258"/>
      <c r="W367" s="258"/>
      <c r="X367" s="258"/>
      <c r="Y367" s="258"/>
      <c r="Z367" s="258"/>
      <c r="AA367" s="258"/>
      <c r="AB367" s="258"/>
      <c r="AC367" s="258"/>
      <c r="AD367" s="258"/>
      <c r="AE367" s="258"/>
      <c r="AF367" s="258"/>
      <c r="AG367" s="258"/>
      <c r="AH367" s="258"/>
      <c r="AI367" s="258"/>
      <c r="AJ367" s="258"/>
      <c r="AK367" s="258"/>
      <c r="AL367" s="258"/>
      <c r="AM367" s="258"/>
      <c r="AN367" s="258"/>
      <c r="AO367" s="258"/>
      <c r="AP367" s="258"/>
      <c r="AQ367" s="258"/>
      <c r="AR367" s="258"/>
      <c r="AS367" s="258"/>
      <c r="AT367" s="258"/>
      <c r="AU367" s="258"/>
      <c r="AV367" s="258"/>
      <c r="AW367" s="258"/>
      <c r="AX367" s="258"/>
      <c r="AY367" s="258"/>
      <c r="AZ367" s="258"/>
      <c r="BA367" s="258"/>
      <c r="BB367" s="258"/>
      <c r="BC367" s="258"/>
      <c r="BD367" s="258"/>
      <c r="BE367" s="258"/>
      <c r="BF367" s="258"/>
      <c r="BG367" s="258"/>
      <c r="BH367" s="258"/>
      <c r="BI367" s="258"/>
      <c r="BJ367" s="258"/>
      <c r="BK367" s="258"/>
      <c r="BL367" s="258"/>
      <c r="BM367" s="258"/>
      <c r="BN367" s="258"/>
      <c r="BO367" s="258"/>
      <c r="BP367" s="258"/>
      <c r="BQ367" s="258"/>
      <c r="BR367" s="258"/>
      <c r="BS367" s="258"/>
      <c r="BT367" s="258"/>
      <c r="BU367" s="258"/>
      <c r="BV367" s="258"/>
    </row>
    <row r="368" spans="1:74" s="257" customFormat="1" ht="13.8" x14ac:dyDescent="0.25">
      <c r="A368" s="292" t="s">
        <v>984</v>
      </c>
      <c r="B368" s="259" t="s">
        <v>983</v>
      </c>
      <c r="C368" s="252">
        <v>28095422030</v>
      </c>
      <c r="D368" s="254"/>
      <c r="E368" s="253" t="s">
        <v>1026</v>
      </c>
      <c r="F368" s="254"/>
      <c r="G368" s="254"/>
      <c r="H368" s="255">
        <v>20</v>
      </c>
      <c r="I368" s="509"/>
      <c r="J368" s="519">
        <v>121317</v>
      </c>
      <c r="K368" s="256">
        <v>1</v>
      </c>
      <c r="L368" s="231"/>
      <c r="M368" s="255" t="s">
        <v>11</v>
      </c>
      <c r="N368" s="229"/>
      <c r="O368" s="278">
        <f>Tabelle4424353[[#This Row],[FOPPE Art.-Nr. ]]</f>
        <v>28095422030</v>
      </c>
      <c r="Q368" s="258"/>
      <c r="R368" s="258"/>
      <c r="S368" s="258"/>
      <c r="T368" s="258"/>
      <c r="U368" s="258"/>
      <c r="V368" s="258"/>
      <c r="W368" s="258"/>
      <c r="X368" s="258"/>
      <c r="Y368" s="258"/>
      <c r="Z368" s="258"/>
      <c r="AA368" s="258"/>
      <c r="AB368" s="258"/>
      <c r="AC368" s="258"/>
      <c r="AD368" s="258"/>
      <c r="AE368" s="258"/>
      <c r="AF368" s="258"/>
      <c r="AG368" s="258"/>
      <c r="AH368" s="258"/>
      <c r="AI368" s="258"/>
      <c r="AJ368" s="258"/>
      <c r="AK368" s="258"/>
      <c r="AL368" s="258"/>
      <c r="AM368" s="258"/>
      <c r="AN368" s="258"/>
      <c r="AO368" s="258"/>
      <c r="AP368" s="258"/>
      <c r="AQ368" s="258"/>
      <c r="AR368" s="258"/>
      <c r="AS368" s="258"/>
      <c r="AT368" s="258"/>
      <c r="AU368" s="258"/>
      <c r="AV368" s="258"/>
      <c r="AW368" s="258"/>
      <c r="AX368" s="258"/>
      <c r="AY368" s="258"/>
      <c r="AZ368" s="258"/>
      <c r="BA368" s="258"/>
      <c r="BB368" s="258"/>
      <c r="BC368" s="258"/>
      <c r="BD368" s="258"/>
      <c r="BE368" s="258"/>
      <c r="BF368" s="258"/>
      <c r="BG368" s="258"/>
      <c r="BH368" s="258"/>
      <c r="BI368" s="258"/>
      <c r="BJ368" s="258"/>
      <c r="BK368" s="258"/>
      <c r="BL368" s="258"/>
      <c r="BM368" s="258"/>
      <c r="BN368" s="258"/>
      <c r="BO368" s="258"/>
      <c r="BP368" s="258"/>
      <c r="BQ368" s="258"/>
      <c r="BR368" s="258"/>
      <c r="BS368" s="258"/>
      <c r="BT368" s="258"/>
      <c r="BU368" s="258"/>
      <c r="BV368" s="258"/>
    </row>
    <row r="369" spans="1:74" s="257" customFormat="1" ht="13.8" x14ac:dyDescent="0.25">
      <c r="A369" s="292" t="s">
        <v>984</v>
      </c>
      <c r="B369" s="259" t="s">
        <v>983</v>
      </c>
      <c r="C369" s="252">
        <v>28095426600</v>
      </c>
      <c r="D369" s="254"/>
      <c r="E369" s="253" t="s">
        <v>1025</v>
      </c>
      <c r="F369" s="254"/>
      <c r="G369" s="254"/>
      <c r="H369" s="255">
        <v>12</v>
      </c>
      <c r="I369" s="509"/>
      <c r="J369" s="519">
        <v>121633</v>
      </c>
      <c r="K369" s="256">
        <v>1</v>
      </c>
      <c r="L369" s="231"/>
      <c r="M369" s="255" t="s">
        <v>11</v>
      </c>
      <c r="N369" s="229"/>
      <c r="O369" s="278">
        <f>Tabelle4424353[[#This Row],[FOPPE Art.-Nr. ]]</f>
        <v>28095426600</v>
      </c>
      <c r="Q369" s="258"/>
      <c r="R369" s="258"/>
      <c r="S369" s="258"/>
      <c r="T369" s="258"/>
      <c r="U369" s="258"/>
      <c r="V369" s="258"/>
      <c r="W369" s="258"/>
      <c r="X369" s="258"/>
      <c r="Y369" s="258"/>
      <c r="Z369" s="258"/>
      <c r="AA369" s="258"/>
      <c r="AB369" s="258"/>
      <c r="AC369" s="258"/>
      <c r="AD369" s="258"/>
      <c r="AE369" s="258"/>
      <c r="AF369" s="258"/>
      <c r="AG369" s="258"/>
      <c r="AH369" s="258"/>
      <c r="AI369" s="258"/>
      <c r="AJ369" s="258"/>
      <c r="AK369" s="258"/>
      <c r="AL369" s="258"/>
      <c r="AM369" s="258"/>
      <c r="AN369" s="258"/>
      <c r="AO369" s="258"/>
      <c r="AP369" s="258"/>
      <c r="AQ369" s="258"/>
      <c r="AR369" s="258"/>
      <c r="AS369" s="258"/>
      <c r="AT369" s="258"/>
      <c r="AU369" s="258"/>
      <c r="AV369" s="258"/>
      <c r="AW369" s="258"/>
      <c r="AX369" s="258"/>
      <c r="AY369" s="258"/>
      <c r="AZ369" s="258"/>
      <c r="BA369" s="258"/>
      <c r="BB369" s="258"/>
      <c r="BC369" s="258"/>
      <c r="BD369" s="258"/>
      <c r="BE369" s="258"/>
      <c r="BF369" s="258"/>
      <c r="BG369" s="258"/>
      <c r="BH369" s="258"/>
      <c r="BI369" s="258"/>
      <c r="BJ369" s="258"/>
      <c r="BK369" s="258"/>
      <c r="BL369" s="258"/>
      <c r="BM369" s="258"/>
      <c r="BN369" s="258"/>
      <c r="BO369" s="258"/>
      <c r="BP369" s="258"/>
      <c r="BQ369" s="258"/>
      <c r="BR369" s="258"/>
      <c r="BS369" s="258"/>
      <c r="BT369" s="258"/>
      <c r="BU369" s="258"/>
      <c r="BV369" s="258"/>
    </row>
    <row r="370" spans="1:74" s="257" customFormat="1" ht="13.8" x14ac:dyDescent="0.25">
      <c r="A370" s="292" t="s">
        <v>984</v>
      </c>
      <c r="B370" s="259" t="s">
        <v>983</v>
      </c>
      <c r="C370" s="252">
        <v>280902547250</v>
      </c>
      <c r="D370" s="254"/>
      <c r="E370" s="253" t="s">
        <v>1024</v>
      </c>
      <c r="F370" s="254"/>
      <c r="G370" s="254"/>
      <c r="H370" s="255">
        <v>1</v>
      </c>
      <c r="I370" s="509"/>
      <c r="J370" s="519">
        <v>123447</v>
      </c>
      <c r="K370" s="256">
        <v>1</v>
      </c>
      <c r="L370" s="231"/>
      <c r="M370" s="255" t="s">
        <v>11</v>
      </c>
      <c r="N370" s="229"/>
      <c r="O370" s="278">
        <f>Tabelle4424353[[#This Row],[FOPPE Art.-Nr. ]]</f>
        <v>280902547250</v>
      </c>
      <c r="Q370" s="258"/>
      <c r="R370" s="258"/>
      <c r="S370" s="258"/>
      <c r="T370" s="258"/>
      <c r="U370" s="258"/>
      <c r="V370" s="258"/>
      <c r="W370" s="258"/>
      <c r="X370" s="258"/>
      <c r="Y370" s="258"/>
      <c r="Z370" s="258"/>
      <c r="AA370" s="258"/>
      <c r="AB370" s="258"/>
      <c r="AC370" s="258"/>
      <c r="AD370" s="258"/>
      <c r="AE370" s="258"/>
      <c r="AF370" s="258"/>
      <c r="AG370" s="258"/>
      <c r="AH370" s="258"/>
      <c r="AI370" s="258"/>
      <c r="AJ370" s="258"/>
      <c r="AK370" s="258"/>
      <c r="AL370" s="258"/>
      <c r="AM370" s="258"/>
      <c r="AN370" s="258"/>
      <c r="AO370" s="258"/>
      <c r="AP370" s="258"/>
      <c r="AQ370" s="258"/>
      <c r="AR370" s="258"/>
      <c r="AS370" s="258"/>
      <c r="AT370" s="258"/>
      <c r="AU370" s="258"/>
      <c r="AV370" s="258"/>
      <c r="AW370" s="258"/>
      <c r="AX370" s="258"/>
      <c r="AY370" s="258"/>
      <c r="AZ370" s="258"/>
      <c r="BA370" s="258"/>
      <c r="BB370" s="258"/>
      <c r="BC370" s="258"/>
      <c r="BD370" s="258"/>
      <c r="BE370" s="258"/>
      <c r="BF370" s="258"/>
      <c r="BG370" s="258"/>
      <c r="BH370" s="258"/>
      <c r="BI370" s="258"/>
      <c r="BJ370" s="258"/>
      <c r="BK370" s="258"/>
      <c r="BL370" s="258"/>
      <c r="BM370" s="258"/>
      <c r="BN370" s="258"/>
      <c r="BO370" s="258"/>
      <c r="BP370" s="258"/>
      <c r="BQ370" s="258"/>
      <c r="BR370" s="258"/>
      <c r="BS370" s="258"/>
      <c r="BT370" s="258"/>
      <c r="BU370" s="258"/>
      <c r="BV370" s="258"/>
    </row>
    <row r="371" spans="1:74" s="257" customFormat="1" ht="13.8" x14ac:dyDescent="0.25">
      <c r="A371" s="292" t="s">
        <v>984</v>
      </c>
      <c r="B371" s="259" t="s">
        <v>983</v>
      </c>
      <c r="C371" s="252">
        <v>280904264250</v>
      </c>
      <c r="D371" s="254"/>
      <c r="E371" s="253" t="s">
        <v>1023</v>
      </c>
      <c r="F371" s="254"/>
      <c r="G371" s="254"/>
      <c r="H371" s="255">
        <v>1</v>
      </c>
      <c r="I371" s="509"/>
      <c r="J371" s="519">
        <v>121462</v>
      </c>
      <c r="K371" s="256">
        <v>1</v>
      </c>
      <c r="L371" s="231"/>
      <c r="M371" s="255" t="s">
        <v>11</v>
      </c>
      <c r="N371" s="229"/>
      <c r="O371" s="278">
        <f>Tabelle4424353[[#This Row],[FOPPE Art.-Nr. ]]</f>
        <v>280904264250</v>
      </c>
      <c r="Q371" s="258"/>
      <c r="R371" s="258"/>
      <c r="S371" s="258"/>
      <c r="T371" s="258"/>
      <c r="U371" s="258"/>
      <c r="V371" s="258"/>
      <c r="W371" s="258"/>
      <c r="X371" s="258"/>
      <c r="Y371" s="258"/>
      <c r="Z371" s="258"/>
      <c r="AA371" s="258"/>
      <c r="AB371" s="258"/>
      <c r="AC371" s="258"/>
      <c r="AD371" s="258"/>
      <c r="AE371" s="258"/>
      <c r="AF371" s="258"/>
      <c r="AG371" s="258"/>
      <c r="AH371" s="258"/>
      <c r="AI371" s="258"/>
      <c r="AJ371" s="258"/>
      <c r="AK371" s="258"/>
      <c r="AL371" s="258"/>
      <c r="AM371" s="258"/>
      <c r="AN371" s="258"/>
      <c r="AO371" s="258"/>
      <c r="AP371" s="258"/>
      <c r="AQ371" s="258"/>
      <c r="AR371" s="258"/>
      <c r="AS371" s="258"/>
      <c r="AT371" s="258"/>
      <c r="AU371" s="258"/>
      <c r="AV371" s="258"/>
      <c r="AW371" s="258"/>
      <c r="AX371" s="258"/>
      <c r="AY371" s="258"/>
      <c r="AZ371" s="258"/>
      <c r="BA371" s="258"/>
      <c r="BB371" s="258"/>
      <c r="BC371" s="258"/>
      <c r="BD371" s="258"/>
      <c r="BE371" s="258"/>
      <c r="BF371" s="258"/>
      <c r="BG371" s="258"/>
      <c r="BH371" s="258"/>
      <c r="BI371" s="258"/>
      <c r="BJ371" s="258"/>
      <c r="BK371" s="258"/>
      <c r="BL371" s="258"/>
      <c r="BM371" s="258"/>
      <c r="BN371" s="258"/>
      <c r="BO371" s="258"/>
      <c r="BP371" s="258"/>
      <c r="BQ371" s="258"/>
      <c r="BR371" s="258"/>
      <c r="BS371" s="258"/>
      <c r="BT371" s="258"/>
      <c r="BU371" s="258"/>
      <c r="BV371" s="258"/>
    </row>
    <row r="372" spans="1:74" s="257" customFormat="1" ht="13.8" x14ac:dyDescent="0.25">
      <c r="A372" s="292" t="s">
        <v>984</v>
      </c>
      <c r="B372" s="259" t="s">
        <v>983</v>
      </c>
      <c r="C372" s="252">
        <v>280905050100</v>
      </c>
      <c r="D372" s="254"/>
      <c r="E372" s="253" t="s">
        <v>1022</v>
      </c>
      <c r="F372" s="254"/>
      <c r="G372" s="254"/>
      <c r="H372" s="255">
        <v>1</v>
      </c>
      <c r="I372" s="509"/>
      <c r="J372" s="519">
        <v>121315</v>
      </c>
      <c r="K372" s="256">
        <v>1</v>
      </c>
      <c r="L372" s="231"/>
      <c r="M372" s="255" t="s">
        <v>11</v>
      </c>
      <c r="N372" s="277"/>
      <c r="O372" s="278">
        <f>Tabelle4424353[[#This Row],[FOPPE Art.-Nr. ]]</f>
        <v>280905050100</v>
      </c>
      <c r="Q372" s="258"/>
      <c r="R372" s="258"/>
      <c r="S372" s="258"/>
      <c r="T372" s="258"/>
      <c r="U372" s="258"/>
      <c r="V372" s="258"/>
      <c r="W372" s="258"/>
      <c r="X372" s="258"/>
      <c r="Y372" s="258"/>
      <c r="Z372" s="258"/>
      <c r="AA372" s="258"/>
      <c r="AB372" s="258"/>
      <c r="AC372" s="258"/>
      <c r="AD372" s="258"/>
      <c r="AE372" s="258"/>
      <c r="AF372" s="258"/>
      <c r="AG372" s="258"/>
      <c r="AH372" s="258"/>
      <c r="AI372" s="258"/>
      <c r="AJ372" s="258"/>
      <c r="AK372" s="258"/>
      <c r="AL372" s="258"/>
      <c r="AM372" s="258"/>
      <c r="AN372" s="258"/>
      <c r="AO372" s="258"/>
      <c r="AP372" s="258"/>
      <c r="AQ372" s="258"/>
      <c r="AR372" s="258"/>
      <c r="AS372" s="258"/>
      <c r="AT372" s="258"/>
      <c r="AU372" s="258"/>
      <c r="AV372" s="258"/>
      <c r="AW372" s="258"/>
      <c r="AX372" s="258"/>
      <c r="AY372" s="258"/>
      <c r="AZ372" s="258"/>
      <c r="BA372" s="258"/>
      <c r="BB372" s="258"/>
      <c r="BC372" s="258"/>
      <c r="BD372" s="258"/>
      <c r="BE372" s="258"/>
      <c r="BF372" s="258"/>
      <c r="BG372" s="258"/>
      <c r="BH372" s="258"/>
      <c r="BI372" s="258"/>
      <c r="BJ372" s="258"/>
      <c r="BK372" s="258"/>
      <c r="BL372" s="258"/>
      <c r="BM372" s="258"/>
      <c r="BN372" s="258"/>
      <c r="BO372" s="258"/>
      <c r="BP372" s="258"/>
      <c r="BQ372" s="258"/>
      <c r="BR372" s="258"/>
      <c r="BS372" s="258"/>
      <c r="BT372" s="258"/>
      <c r="BU372" s="258"/>
      <c r="BV372" s="258"/>
    </row>
    <row r="373" spans="1:74" s="257" customFormat="1" ht="13.8" x14ac:dyDescent="0.25">
      <c r="A373" s="292" t="s">
        <v>984</v>
      </c>
      <c r="B373" s="259" t="s">
        <v>983</v>
      </c>
      <c r="C373" s="252">
        <v>280951050060</v>
      </c>
      <c r="D373" s="254"/>
      <c r="E373" s="253" t="s">
        <v>1021</v>
      </c>
      <c r="F373" s="254"/>
      <c r="G373" s="254"/>
      <c r="H373" s="255">
        <v>1</v>
      </c>
      <c r="I373" s="509"/>
      <c r="J373" s="519">
        <v>122295</v>
      </c>
      <c r="K373" s="256">
        <v>1</v>
      </c>
      <c r="L373" s="231"/>
      <c r="M373" s="255" t="s">
        <v>11</v>
      </c>
      <c r="N373" s="277"/>
      <c r="O373" s="278">
        <f>Tabelle4424353[[#This Row],[FOPPE Art.-Nr. ]]</f>
        <v>280951050060</v>
      </c>
      <c r="Q373" s="258"/>
      <c r="R373" s="258"/>
      <c r="S373" s="258"/>
      <c r="T373" s="258"/>
      <c r="U373" s="258"/>
      <c r="V373" s="258"/>
      <c r="W373" s="258"/>
      <c r="X373" s="258"/>
      <c r="Y373" s="258"/>
      <c r="Z373" s="258"/>
      <c r="AA373" s="258"/>
      <c r="AB373" s="258"/>
      <c r="AC373" s="258"/>
      <c r="AD373" s="258"/>
      <c r="AE373" s="258"/>
      <c r="AF373" s="258"/>
      <c r="AG373" s="258"/>
      <c r="AH373" s="258"/>
      <c r="AI373" s="258"/>
      <c r="AJ373" s="258"/>
      <c r="AK373" s="258"/>
      <c r="AL373" s="258"/>
      <c r="AM373" s="258"/>
      <c r="AN373" s="258"/>
      <c r="AO373" s="258"/>
      <c r="AP373" s="258"/>
      <c r="AQ373" s="258"/>
      <c r="AR373" s="258"/>
      <c r="AS373" s="258"/>
      <c r="AT373" s="258"/>
      <c r="AU373" s="258"/>
      <c r="AV373" s="258"/>
      <c r="AW373" s="258"/>
      <c r="AX373" s="258"/>
      <c r="AY373" s="258"/>
      <c r="AZ373" s="258"/>
      <c r="BA373" s="258"/>
      <c r="BB373" s="258"/>
      <c r="BC373" s="258"/>
      <c r="BD373" s="258"/>
      <c r="BE373" s="258"/>
      <c r="BF373" s="258"/>
      <c r="BG373" s="258"/>
      <c r="BH373" s="258"/>
      <c r="BI373" s="258"/>
      <c r="BJ373" s="258"/>
      <c r="BK373" s="258"/>
      <c r="BL373" s="258"/>
      <c r="BM373" s="258"/>
      <c r="BN373" s="258"/>
      <c r="BO373" s="258"/>
      <c r="BP373" s="258"/>
      <c r="BQ373" s="258"/>
      <c r="BR373" s="258"/>
      <c r="BS373" s="258"/>
      <c r="BT373" s="258"/>
      <c r="BU373" s="258"/>
      <c r="BV373" s="258"/>
    </row>
    <row r="374" spans="1:74" s="257" customFormat="1" ht="13.8" x14ac:dyDescent="0.25">
      <c r="A374" s="292" t="s">
        <v>984</v>
      </c>
      <c r="B374" s="259" t="s">
        <v>983</v>
      </c>
      <c r="C374" s="252">
        <v>280951050120</v>
      </c>
      <c r="D374" s="254"/>
      <c r="E374" s="253" t="s">
        <v>1020</v>
      </c>
      <c r="F374" s="254"/>
      <c r="G374" s="254"/>
      <c r="H374" s="255">
        <v>1</v>
      </c>
      <c r="I374" s="509"/>
      <c r="J374" s="519">
        <v>122290</v>
      </c>
      <c r="K374" s="256">
        <v>1</v>
      </c>
      <c r="L374" s="231"/>
      <c r="M374" s="255" t="s">
        <v>11</v>
      </c>
      <c r="N374" s="277"/>
      <c r="O374" s="278">
        <f>Tabelle4424353[[#This Row],[FOPPE Art.-Nr. ]]</f>
        <v>280951050120</v>
      </c>
      <c r="Q374" s="258"/>
      <c r="R374" s="258"/>
      <c r="S374" s="258"/>
      <c r="T374" s="258"/>
      <c r="U374" s="258"/>
      <c r="V374" s="258"/>
      <c r="W374" s="258"/>
      <c r="X374" s="258"/>
      <c r="Y374" s="258"/>
      <c r="Z374" s="258"/>
      <c r="AA374" s="258"/>
      <c r="AB374" s="258"/>
      <c r="AC374" s="258"/>
      <c r="AD374" s="258"/>
      <c r="AE374" s="258"/>
      <c r="AF374" s="258"/>
      <c r="AG374" s="258"/>
      <c r="AH374" s="258"/>
      <c r="AI374" s="258"/>
      <c r="AJ374" s="258"/>
      <c r="AK374" s="258"/>
      <c r="AL374" s="258"/>
      <c r="AM374" s="258"/>
      <c r="AN374" s="258"/>
      <c r="AO374" s="258"/>
      <c r="AP374" s="258"/>
      <c r="AQ374" s="258"/>
      <c r="AR374" s="258"/>
      <c r="AS374" s="258"/>
      <c r="AT374" s="258"/>
      <c r="AU374" s="258"/>
      <c r="AV374" s="258"/>
      <c r="AW374" s="258"/>
      <c r="AX374" s="258"/>
      <c r="AY374" s="258"/>
      <c r="AZ374" s="258"/>
      <c r="BA374" s="258"/>
      <c r="BB374" s="258"/>
      <c r="BC374" s="258"/>
      <c r="BD374" s="258"/>
      <c r="BE374" s="258"/>
      <c r="BF374" s="258"/>
      <c r="BG374" s="258"/>
      <c r="BH374" s="258"/>
      <c r="BI374" s="258"/>
      <c r="BJ374" s="258"/>
      <c r="BK374" s="258"/>
      <c r="BL374" s="258"/>
      <c r="BM374" s="258"/>
      <c r="BN374" s="258"/>
      <c r="BO374" s="258"/>
      <c r="BP374" s="258"/>
      <c r="BQ374" s="258"/>
      <c r="BR374" s="258"/>
      <c r="BS374" s="258"/>
      <c r="BT374" s="258"/>
      <c r="BU374" s="258"/>
      <c r="BV374" s="258"/>
    </row>
    <row r="375" spans="1:74" s="257" customFormat="1" ht="13.8" x14ac:dyDescent="0.25">
      <c r="A375" s="292" t="s">
        <v>984</v>
      </c>
      <c r="B375" s="259" t="s">
        <v>983</v>
      </c>
      <c r="C375" s="252">
        <v>280951050200</v>
      </c>
      <c r="D375" s="254"/>
      <c r="E375" s="253" t="s">
        <v>1019</v>
      </c>
      <c r="F375" s="254"/>
      <c r="G375" s="254"/>
      <c r="H375" s="255">
        <v>4</v>
      </c>
      <c r="I375" s="509"/>
      <c r="J375" s="519">
        <v>122109</v>
      </c>
      <c r="K375" s="256">
        <v>1</v>
      </c>
      <c r="L375" s="231"/>
      <c r="M375" s="255" t="s">
        <v>11</v>
      </c>
      <c r="N375" s="277"/>
      <c r="O375" s="278">
        <f>Tabelle4424353[[#This Row],[FOPPE Art.-Nr. ]]</f>
        <v>280951050200</v>
      </c>
      <c r="Q375" s="258"/>
      <c r="R375" s="258"/>
      <c r="S375" s="258"/>
      <c r="T375" s="258"/>
      <c r="U375" s="258"/>
      <c r="V375" s="258"/>
      <c r="W375" s="258"/>
      <c r="X375" s="258"/>
      <c r="Y375" s="258"/>
      <c r="Z375" s="258"/>
      <c r="AA375" s="258"/>
      <c r="AB375" s="258"/>
      <c r="AC375" s="258"/>
      <c r="AD375" s="258"/>
      <c r="AE375" s="258"/>
      <c r="AF375" s="258"/>
      <c r="AG375" s="258"/>
      <c r="AH375" s="258"/>
      <c r="AI375" s="258"/>
      <c r="AJ375" s="258"/>
      <c r="AK375" s="258"/>
      <c r="AL375" s="258"/>
      <c r="AM375" s="258"/>
      <c r="AN375" s="258"/>
      <c r="AO375" s="258"/>
      <c r="AP375" s="258"/>
      <c r="AQ375" s="258"/>
      <c r="AR375" s="258"/>
      <c r="AS375" s="258"/>
      <c r="AT375" s="258"/>
      <c r="AU375" s="258"/>
      <c r="AV375" s="258"/>
      <c r="AW375" s="258"/>
      <c r="AX375" s="258"/>
      <c r="AY375" s="258"/>
      <c r="AZ375" s="258"/>
      <c r="BA375" s="258"/>
      <c r="BB375" s="258"/>
      <c r="BC375" s="258"/>
      <c r="BD375" s="258"/>
      <c r="BE375" s="258"/>
      <c r="BF375" s="258"/>
      <c r="BG375" s="258"/>
      <c r="BH375" s="258"/>
      <c r="BI375" s="258"/>
      <c r="BJ375" s="258"/>
      <c r="BK375" s="258"/>
      <c r="BL375" s="258"/>
      <c r="BM375" s="258"/>
      <c r="BN375" s="258"/>
      <c r="BO375" s="258"/>
      <c r="BP375" s="258"/>
      <c r="BQ375" s="258"/>
      <c r="BR375" s="258"/>
      <c r="BS375" s="258"/>
      <c r="BT375" s="258"/>
      <c r="BU375" s="258"/>
      <c r="BV375" s="258"/>
    </row>
    <row r="376" spans="1:74" s="257" customFormat="1" ht="13.8" x14ac:dyDescent="0.25">
      <c r="A376" s="292" t="s">
        <v>984</v>
      </c>
      <c r="B376" s="259" t="s">
        <v>983</v>
      </c>
      <c r="C376" s="252" t="s">
        <v>982</v>
      </c>
      <c r="D376" s="254"/>
      <c r="E376" s="253" t="s">
        <v>981</v>
      </c>
      <c r="F376" s="254"/>
      <c r="G376" s="254"/>
      <c r="H376" s="255">
        <v>10</v>
      </c>
      <c r="I376" s="509"/>
      <c r="J376" s="519">
        <v>121359</v>
      </c>
      <c r="K376" s="256">
        <v>1</v>
      </c>
      <c r="L376" s="231"/>
      <c r="M376" s="255" t="s">
        <v>11</v>
      </c>
      <c r="N376" s="277"/>
      <c r="O376" s="278" t="str">
        <f>Tabelle4424353[[#This Row],[FOPPE Art.-Nr. ]]</f>
        <v>280951050060L</v>
      </c>
      <c r="Q376" s="258"/>
      <c r="R376" s="258"/>
      <c r="S376" s="258"/>
      <c r="T376" s="258"/>
      <c r="U376" s="258"/>
      <c r="V376" s="258"/>
      <c r="W376" s="258"/>
      <c r="X376" s="258"/>
      <c r="Y376" s="258"/>
      <c r="Z376" s="258"/>
      <c r="AA376" s="258"/>
      <c r="AB376" s="258"/>
      <c r="AC376" s="258"/>
      <c r="AD376" s="258"/>
      <c r="AE376" s="258"/>
      <c r="AF376" s="258"/>
      <c r="AG376" s="258"/>
      <c r="AH376" s="258"/>
      <c r="AI376" s="258"/>
      <c r="AJ376" s="258"/>
      <c r="AK376" s="258"/>
      <c r="AL376" s="258"/>
      <c r="AM376" s="258"/>
      <c r="AN376" s="258"/>
      <c r="AO376" s="258"/>
      <c r="AP376" s="258"/>
      <c r="AQ376" s="258"/>
      <c r="AR376" s="258"/>
      <c r="AS376" s="258"/>
      <c r="AT376" s="258"/>
      <c r="AU376" s="258"/>
      <c r="AV376" s="258"/>
      <c r="AW376" s="258"/>
      <c r="AX376" s="258"/>
      <c r="AY376" s="258"/>
      <c r="AZ376" s="258"/>
      <c r="BA376" s="258"/>
      <c r="BB376" s="258"/>
      <c r="BC376" s="258"/>
      <c r="BD376" s="258"/>
      <c r="BE376" s="258"/>
      <c r="BF376" s="258"/>
      <c r="BG376" s="258"/>
      <c r="BH376" s="258"/>
      <c r="BI376" s="258"/>
      <c r="BJ376" s="258"/>
      <c r="BK376" s="258"/>
      <c r="BL376" s="258"/>
      <c r="BM376" s="258"/>
      <c r="BN376" s="258"/>
      <c r="BO376" s="258"/>
      <c r="BP376" s="258"/>
      <c r="BQ376" s="258"/>
      <c r="BR376" s="258"/>
      <c r="BS376" s="258"/>
      <c r="BT376" s="258"/>
      <c r="BU376" s="258"/>
      <c r="BV376" s="258"/>
    </row>
    <row r="377" spans="1:74" s="257" customFormat="1" ht="13.8" x14ac:dyDescent="0.25">
      <c r="A377" s="292" t="s">
        <v>984</v>
      </c>
      <c r="B377" s="259" t="s">
        <v>987</v>
      </c>
      <c r="C377" s="252">
        <v>280147710</v>
      </c>
      <c r="D377" s="254"/>
      <c r="E377" s="253" t="s">
        <v>1058</v>
      </c>
      <c r="F377" s="254"/>
      <c r="G377" s="254"/>
      <c r="H377" s="255">
        <v>10</v>
      </c>
      <c r="I377" s="509"/>
      <c r="J377" s="519">
        <v>120388</v>
      </c>
      <c r="K377" s="256">
        <v>1</v>
      </c>
      <c r="L377" s="231"/>
      <c r="M377" s="255" t="s">
        <v>11</v>
      </c>
      <c r="N377" s="277"/>
      <c r="O377" s="278">
        <f>Tabelle4424353[[#This Row],[FOPPE Art.-Nr. ]]</f>
        <v>280147710</v>
      </c>
      <c r="Q377" s="258"/>
      <c r="R377" s="258"/>
      <c r="S377" s="258"/>
      <c r="T377" s="258"/>
      <c r="U377" s="258"/>
      <c r="V377" s="258"/>
      <c r="W377" s="258"/>
      <c r="X377" s="258"/>
      <c r="Y377" s="258"/>
      <c r="Z377" s="258"/>
      <c r="AA377" s="258"/>
      <c r="AB377" s="258"/>
      <c r="AC377" s="258"/>
      <c r="AD377" s="258"/>
      <c r="AE377" s="258"/>
      <c r="AF377" s="258"/>
      <c r="AG377" s="258"/>
      <c r="AH377" s="258"/>
      <c r="AI377" s="258"/>
      <c r="AJ377" s="258"/>
      <c r="AK377" s="258"/>
      <c r="AL377" s="258"/>
      <c r="AM377" s="258"/>
      <c r="AN377" s="258"/>
      <c r="AO377" s="258"/>
      <c r="AP377" s="258"/>
      <c r="AQ377" s="258"/>
      <c r="AR377" s="258"/>
      <c r="AS377" s="258"/>
      <c r="AT377" s="258"/>
      <c r="AU377" s="258"/>
      <c r="AV377" s="258"/>
      <c r="AW377" s="258"/>
      <c r="AX377" s="258"/>
      <c r="AY377" s="258"/>
      <c r="AZ377" s="258"/>
      <c r="BA377" s="258"/>
      <c r="BB377" s="258"/>
      <c r="BC377" s="258"/>
      <c r="BD377" s="258"/>
      <c r="BE377" s="258"/>
      <c r="BF377" s="258"/>
      <c r="BG377" s="258"/>
      <c r="BH377" s="258"/>
      <c r="BI377" s="258"/>
      <c r="BJ377" s="258"/>
      <c r="BK377" s="258"/>
      <c r="BL377" s="258"/>
      <c r="BM377" s="258"/>
      <c r="BN377" s="258"/>
      <c r="BO377" s="258"/>
      <c r="BP377" s="258"/>
      <c r="BQ377" s="258"/>
      <c r="BR377" s="258"/>
      <c r="BS377" s="258"/>
      <c r="BT377" s="258"/>
      <c r="BU377" s="258"/>
      <c r="BV377" s="258"/>
    </row>
    <row r="378" spans="1:74" s="257" customFormat="1" ht="13.8" x14ac:dyDescent="0.25">
      <c r="A378" s="292" t="s">
        <v>984</v>
      </c>
      <c r="B378" s="259" t="s">
        <v>987</v>
      </c>
      <c r="C378" s="252">
        <v>280147714</v>
      </c>
      <c r="D378" s="254"/>
      <c r="E378" s="253" t="s">
        <v>988</v>
      </c>
      <c r="F378" s="254"/>
      <c r="G378" s="254"/>
      <c r="H378" s="255">
        <v>1</v>
      </c>
      <c r="I378" s="509"/>
      <c r="J378" s="519">
        <v>120390</v>
      </c>
      <c r="K378" s="256">
        <v>1</v>
      </c>
      <c r="L378" s="231"/>
      <c r="M378" s="255" t="s">
        <v>11</v>
      </c>
      <c r="N378" s="277"/>
      <c r="O378" s="278">
        <f>Tabelle4424353[[#This Row],[FOPPE Art.-Nr. ]]</f>
        <v>280147714</v>
      </c>
      <c r="Q378" s="258"/>
      <c r="R378" s="258"/>
      <c r="S378" s="258"/>
      <c r="T378" s="258"/>
      <c r="U378" s="258"/>
      <c r="V378" s="258"/>
      <c r="W378" s="258"/>
      <c r="X378" s="258"/>
      <c r="Y378" s="258"/>
      <c r="Z378" s="258"/>
      <c r="AA378" s="258"/>
      <c r="AB378" s="258"/>
      <c r="AC378" s="258"/>
      <c r="AD378" s="258"/>
      <c r="AE378" s="258"/>
      <c r="AF378" s="258"/>
      <c r="AG378" s="258"/>
      <c r="AH378" s="258"/>
      <c r="AI378" s="258"/>
      <c r="AJ378" s="258"/>
      <c r="AK378" s="258"/>
      <c r="AL378" s="258"/>
      <c r="AM378" s="258"/>
      <c r="AN378" s="258"/>
      <c r="AO378" s="258"/>
      <c r="AP378" s="258"/>
      <c r="AQ378" s="258"/>
      <c r="AR378" s="258"/>
      <c r="AS378" s="258"/>
      <c r="AT378" s="258"/>
      <c r="AU378" s="258"/>
      <c r="AV378" s="258"/>
      <c r="AW378" s="258"/>
      <c r="AX378" s="258"/>
      <c r="AY378" s="258"/>
      <c r="AZ378" s="258"/>
      <c r="BA378" s="258"/>
      <c r="BB378" s="258"/>
      <c r="BC378" s="258"/>
      <c r="BD378" s="258"/>
      <c r="BE378" s="258"/>
      <c r="BF378" s="258"/>
      <c r="BG378" s="258"/>
      <c r="BH378" s="258"/>
      <c r="BI378" s="258"/>
      <c r="BJ378" s="258"/>
      <c r="BK378" s="258"/>
      <c r="BL378" s="258"/>
      <c r="BM378" s="258"/>
      <c r="BN378" s="258"/>
      <c r="BO378" s="258"/>
      <c r="BP378" s="258"/>
      <c r="BQ378" s="258"/>
      <c r="BR378" s="258"/>
      <c r="BS378" s="258"/>
      <c r="BT378" s="258"/>
      <c r="BU378" s="258"/>
      <c r="BV378" s="258"/>
    </row>
    <row r="379" spans="1:74" s="257" customFormat="1" ht="13.8" x14ac:dyDescent="0.25">
      <c r="A379" s="292" t="s">
        <v>984</v>
      </c>
      <c r="B379" s="259" t="s">
        <v>987</v>
      </c>
      <c r="C379" s="252">
        <v>280147720</v>
      </c>
      <c r="D379" s="254"/>
      <c r="E379" s="253" t="s">
        <v>985</v>
      </c>
      <c r="F379" s="254"/>
      <c r="G379" s="254"/>
      <c r="H379" s="255">
        <v>1</v>
      </c>
      <c r="I379" s="509"/>
      <c r="J379" s="519">
        <v>120392</v>
      </c>
      <c r="K379" s="256">
        <v>1</v>
      </c>
      <c r="L379" s="231"/>
      <c r="M379" s="255" t="s">
        <v>11</v>
      </c>
      <c r="N379" s="277"/>
      <c r="O379" s="278">
        <f>Tabelle4424353[[#This Row],[FOPPE Art.-Nr. ]]</f>
        <v>280147720</v>
      </c>
      <c r="Q379" s="258"/>
      <c r="R379" s="258"/>
      <c r="S379" s="258"/>
      <c r="T379" s="258"/>
      <c r="U379" s="258"/>
      <c r="V379" s="258"/>
      <c r="W379" s="258"/>
      <c r="X379" s="258"/>
      <c r="Y379" s="258"/>
      <c r="Z379" s="258"/>
      <c r="AA379" s="258"/>
      <c r="AB379" s="258"/>
      <c r="AC379" s="258"/>
      <c r="AD379" s="258"/>
      <c r="AE379" s="258"/>
      <c r="AF379" s="258"/>
      <c r="AG379" s="258"/>
      <c r="AH379" s="258"/>
      <c r="AI379" s="258"/>
      <c r="AJ379" s="258"/>
      <c r="AK379" s="258"/>
      <c r="AL379" s="258"/>
      <c r="AM379" s="258"/>
      <c r="AN379" s="258"/>
      <c r="AO379" s="258"/>
      <c r="AP379" s="258"/>
      <c r="AQ379" s="258"/>
      <c r="AR379" s="258"/>
      <c r="AS379" s="258"/>
      <c r="AT379" s="258"/>
      <c r="AU379" s="258"/>
      <c r="AV379" s="258"/>
      <c r="AW379" s="258"/>
      <c r="AX379" s="258"/>
      <c r="AY379" s="258"/>
      <c r="AZ379" s="258"/>
      <c r="BA379" s="258"/>
      <c r="BB379" s="258"/>
      <c r="BC379" s="258"/>
      <c r="BD379" s="258"/>
      <c r="BE379" s="258"/>
      <c r="BF379" s="258"/>
      <c r="BG379" s="258"/>
      <c r="BH379" s="258"/>
      <c r="BI379" s="258"/>
      <c r="BJ379" s="258"/>
      <c r="BK379" s="258"/>
      <c r="BL379" s="258"/>
      <c r="BM379" s="258"/>
      <c r="BN379" s="258"/>
      <c r="BO379" s="258"/>
      <c r="BP379" s="258"/>
      <c r="BQ379" s="258"/>
      <c r="BR379" s="258"/>
      <c r="BS379" s="258"/>
      <c r="BT379" s="258"/>
      <c r="BU379" s="258"/>
      <c r="BV379" s="258"/>
    </row>
    <row r="380" spans="1:74" s="257" customFormat="1" ht="13.8" x14ac:dyDescent="0.25">
      <c r="A380" s="292" t="s">
        <v>984</v>
      </c>
      <c r="B380" s="259" t="s">
        <v>987</v>
      </c>
      <c r="C380" s="252">
        <v>2801472400</v>
      </c>
      <c r="D380" s="254"/>
      <c r="E380" s="253" t="s">
        <v>1055</v>
      </c>
      <c r="F380" s="254"/>
      <c r="G380" s="254"/>
      <c r="H380" s="255">
        <v>2.4</v>
      </c>
      <c r="I380" s="509"/>
      <c r="J380" s="519">
        <v>115181</v>
      </c>
      <c r="K380" s="256">
        <v>1</v>
      </c>
      <c r="L380" s="231"/>
      <c r="M380" s="255" t="s">
        <v>11</v>
      </c>
      <c r="N380" s="277"/>
      <c r="O380" s="278">
        <f>Tabelle4424353[[#This Row],[FOPPE Art.-Nr. ]]</f>
        <v>2801472400</v>
      </c>
      <c r="Q380" s="258"/>
      <c r="R380" s="258"/>
      <c r="S380" s="258"/>
      <c r="T380" s="258"/>
      <c r="U380" s="258"/>
      <c r="V380" s="258"/>
      <c r="W380" s="258"/>
      <c r="X380" s="258"/>
      <c r="Y380" s="258"/>
      <c r="Z380" s="258"/>
      <c r="AA380" s="258"/>
      <c r="AB380" s="258"/>
      <c r="AC380" s="258"/>
      <c r="AD380" s="258"/>
      <c r="AE380" s="258"/>
      <c r="AF380" s="258"/>
      <c r="AG380" s="258"/>
      <c r="AH380" s="258"/>
      <c r="AI380" s="258"/>
      <c r="AJ380" s="258"/>
      <c r="AK380" s="258"/>
      <c r="AL380" s="258"/>
      <c r="AM380" s="258"/>
      <c r="AN380" s="258"/>
      <c r="AO380" s="258"/>
      <c r="AP380" s="258"/>
      <c r="AQ380" s="258"/>
      <c r="AR380" s="258"/>
      <c r="AS380" s="258"/>
      <c r="AT380" s="258"/>
      <c r="AU380" s="258"/>
      <c r="AV380" s="258"/>
      <c r="AW380" s="258"/>
      <c r="AX380" s="258"/>
      <c r="AY380" s="258"/>
      <c r="AZ380" s="258"/>
      <c r="BA380" s="258"/>
      <c r="BB380" s="258"/>
      <c r="BC380" s="258"/>
      <c r="BD380" s="258"/>
      <c r="BE380" s="258"/>
      <c r="BF380" s="258"/>
      <c r="BG380" s="258"/>
      <c r="BH380" s="258"/>
      <c r="BI380" s="258"/>
      <c r="BJ380" s="258"/>
      <c r="BK380" s="258"/>
      <c r="BL380" s="258"/>
      <c r="BM380" s="258"/>
      <c r="BN380" s="258"/>
      <c r="BO380" s="258"/>
      <c r="BP380" s="258"/>
      <c r="BQ380" s="258"/>
      <c r="BR380" s="258"/>
      <c r="BS380" s="258"/>
      <c r="BT380" s="258"/>
      <c r="BU380" s="258"/>
      <c r="BV380" s="258"/>
    </row>
    <row r="381" spans="1:74" s="257" customFormat="1" ht="13.8" x14ac:dyDescent="0.25">
      <c r="A381" s="292" t="s">
        <v>984</v>
      </c>
      <c r="B381" s="259" t="s">
        <v>987</v>
      </c>
      <c r="C381" s="252">
        <v>2801472401</v>
      </c>
      <c r="D381" s="254"/>
      <c r="E381" s="253" t="s">
        <v>1054</v>
      </c>
      <c r="F381" s="254"/>
      <c r="G381" s="254"/>
      <c r="H381" s="255">
        <v>2.4</v>
      </c>
      <c r="I381" s="509"/>
      <c r="J381" s="519">
        <v>116398</v>
      </c>
      <c r="K381" s="256">
        <v>1</v>
      </c>
      <c r="L381" s="231"/>
      <c r="M381" s="255" t="s">
        <v>11</v>
      </c>
      <c r="N381" s="277"/>
      <c r="O381" s="278">
        <f>Tabelle4424353[[#This Row],[FOPPE Art.-Nr. ]]</f>
        <v>2801472401</v>
      </c>
      <c r="Q381" s="258"/>
      <c r="R381" s="258"/>
      <c r="S381" s="258"/>
      <c r="T381" s="258"/>
      <c r="U381" s="258"/>
      <c r="V381" s="258"/>
      <c r="W381" s="258"/>
      <c r="X381" s="258"/>
      <c r="Y381" s="258"/>
      <c r="Z381" s="258"/>
      <c r="AA381" s="258"/>
      <c r="AB381" s="258"/>
      <c r="AC381" s="258"/>
      <c r="AD381" s="258"/>
      <c r="AE381" s="258"/>
      <c r="AF381" s="258"/>
      <c r="AG381" s="258"/>
      <c r="AH381" s="258"/>
      <c r="AI381" s="258"/>
      <c r="AJ381" s="258"/>
      <c r="AK381" s="258"/>
      <c r="AL381" s="258"/>
      <c r="AM381" s="258"/>
      <c r="AN381" s="258"/>
      <c r="AO381" s="258"/>
      <c r="AP381" s="258"/>
      <c r="AQ381" s="258"/>
      <c r="AR381" s="258"/>
      <c r="AS381" s="258"/>
      <c r="AT381" s="258"/>
      <c r="AU381" s="258"/>
      <c r="AV381" s="258"/>
      <c r="AW381" s="258"/>
      <c r="AX381" s="258"/>
      <c r="AY381" s="258"/>
      <c r="AZ381" s="258"/>
      <c r="BA381" s="258"/>
      <c r="BB381" s="258"/>
      <c r="BC381" s="258"/>
      <c r="BD381" s="258"/>
      <c r="BE381" s="258"/>
      <c r="BF381" s="258"/>
      <c r="BG381" s="258"/>
      <c r="BH381" s="258"/>
      <c r="BI381" s="258"/>
      <c r="BJ381" s="258"/>
      <c r="BK381" s="258"/>
      <c r="BL381" s="258"/>
      <c r="BM381" s="258"/>
      <c r="BN381" s="258"/>
      <c r="BO381" s="258"/>
      <c r="BP381" s="258"/>
      <c r="BQ381" s="258"/>
      <c r="BR381" s="258"/>
      <c r="BS381" s="258"/>
      <c r="BT381" s="258"/>
      <c r="BU381" s="258"/>
      <c r="BV381" s="258"/>
    </row>
    <row r="382" spans="1:74" s="257" customFormat="1" ht="13.8" x14ac:dyDescent="0.25">
      <c r="A382" s="292" t="s">
        <v>984</v>
      </c>
      <c r="B382" s="259" t="s">
        <v>987</v>
      </c>
      <c r="C382" s="252">
        <v>2801473000</v>
      </c>
      <c r="D382" s="254"/>
      <c r="E382" s="253" t="s">
        <v>1053</v>
      </c>
      <c r="F382" s="254"/>
      <c r="G382" s="254"/>
      <c r="H382" s="255">
        <v>1</v>
      </c>
      <c r="I382" s="509"/>
      <c r="J382" s="519">
        <v>115180</v>
      </c>
      <c r="K382" s="256">
        <v>1</v>
      </c>
      <c r="L382" s="231"/>
      <c r="M382" s="255" t="s">
        <v>11</v>
      </c>
      <c r="N382" s="277"/>
      <c r="O382" s="278">
        <f>Tabelle4424353[[#This Row],[FOPPE Art.-Nr. ]]</f>
        <v>2801473000</v>
      </c>
      <c r="Q382" s="258"/>
      <c r="R382" s="258"/>
      <c r="S382" s="258"/>
      <c r="T382" s="258"/>
      <c r="U382" s="258"/>
      <c r="V382" s="258"/>
      <c r="W382" s="258"/>
      <c r="X382" s="258"/>
      <c r="Y382" s="258"/>
      <c r="Z382" s="258"/>
      <c r="AA382" s="258"/>
      <c r="AB382" s="258"/>
      <c r="AC382" s="258"/>
      <c r="AD382" s="258"/>
      <c r="AE382" s="258"/>
      <c r="AF382" s="258"/>
      <c r="AG382" s="258"/>
      <c r="AH382" s="258"/>
      <c r="AI382" s="258"/>
      <c r="AJ382" s="258"/>
      <c r="AK382" s="258"/>
      <c r="AL382" s="258"/>
      <c r="AM382" s="258"/>
      <c r="AN382" s="258"/>
      <c r="AO382" s="258"/>
      <c r="AP382" s="258"/>
      <c r="AQ382" s="258"/>
      <c r="AR382" s="258"/>
      <c r="AS382" s="258"/>
      <c r="AT382" s="258"/>
      <c r="AU382" s="258"/>
      <c r="AV382" s="258"/>
      <c r="AW382" s="258"/>
      <c r="AX382" s="258"/>
      <c r="AY382" s="258"/>
      <c r="AZ382" s="258"/>
      <c r="BA382" s="258"/>
      <c r="BB382" s="258"/>
      <c r="BC382" s="258"/>
      <c r="BD382" s="258"/>
      <c r="BE382" s="258"/>
      <c r="BF382" s="258"/>
      <c r="BG382" s="258"/>
      <c r="BH382" s="258"/>
      <c r="BI382" s="258"/>
      <c r="BJ382" s="258"/>
      <c r="BK382" s="258"/>
      <c r="BL382" s="258"/>
      <c r="BM382" s="258"/>
      <c r="BN382" s="258"/>
      <c r="BO382" s="258"/>
      <c r="BP382" s="258"/>
      <c r="BQ382" s="258"/>
      <c r="BR382" s="258"/>
      <c r="BS382" s="258"/>
      <c r="BT382" s="258"/>
      <c r="BU382" s="258"/>
      <c r="BV382" s="258"/>
    </row>
    <row r="383" spans="1:74" s="257" customFormat="1" ht="13.8" x14ac:dyDescent="0.25">
      <c r="A383" s="292" t="s">
        <v>984</v>
      </c>
      <c r="B383" s="259" t="s">
        <v>987</v>
      </c>
      <c r="C383" s="252">
        <v>2801473001</v>
      </c>
      <c r="D383" s="254"/>
      <c r="E383" s="253" t="s">
        <v>1052</v>
      </c>
      <c r="F383" s="254"/>
      <c r="G383" s="254"/>
      <c r="H383" s="255">
        <v>1</v>
      </c>
      <c r="I383" s="509"/>
      <c r="J383" s="519">
        <v>116399</v>
      </c>
      <c r="K383" s="256">
        <v>1</v>
      </c>
      <c r="L383" s="231"/>
      <c r="M383" s="255" t="s">
        <v>11</v>
      </c>
      <c r="N383" s="277"/>
      <c r="O383" s="278">
        <f>Tabelle4424353[[#This Row],[FOPPE Art.-Nr. ]]</f>
        <v>2801473001</v>
      </c>
      <c r="Q383" s="258"/>
      <c r="R383" s="258"/>
      <c r="S383" s="258"/>
      <c r="T383" s="258"/>
      <c r="U383" s="258"/>
      <c r="V383" s="258"/>
      <c r="W383" s="258"/>
      <c r="X383" s="258"/>
      <c r="Y383" s="258"/>
      <c r="Z383" s="258"/>
      <c r="AA383" s="258"/>
      <c r="AB383" s="258"/>
      <c r="AC383" s="258"/>
      <c r="AD383" s="258"/>
      <c r="AE383" s="258"/>
      <c r="AF383" s="258"/>
      <c r="AG383" s="258"/>
      <c r="AH383" s="258"/>
      <c r="AI383" s="258"/>
      <c r="AJ383" s="258"/>
      <c r="AK383" s="258"/>
      <c r="AL383" s="258"/>
      <c r="AM383" s="258"/>
      <c r="AN383" s="258"/>
      <c r="AO383" s="258"/>
      <c r="AP383" s="258"/>
      <c r="AQ383" s="258"/>
      <c r="AR383" s="258"/>
      <c r="AS383" s="258"/>
      <c r="AT383" s="258"/>
      <c r="AU383" s="258"/>
      <c r="AV383" s="258"/>
      <c r="AW383" s="258"/>
      <c r="AX383" s="258"/>
      <c r="AY383" s="258"/>
      <c r="AZ383" s="258"/>
      <c r="BA383" s="258"/>
      <c r="BB383" s="258"/>
      <c r="BC383" s="258"/>
      <c r="BD383" s="258"/>
      <c r="BE383" s="258"/>
      <c r="BF383" s="258"/>
      <c r="BG383" s="258"/>
      <c r="BH383" s="258"/>
      <c r="BI383" s="258"/>
      <c r="BJ383" s="258"/>
      <c r="BK383" s="258"/>
      <c r="BL383" s="258"/>
      <c r="BM383" s="258"/>
      <c r="BN383" s="258"/>
      <c r="BO383" s="258"/>
      <c r="BP383" s="258"/>
      <c r="BQ383" s="258"/>
      <c r="BR383" s="258"/>
      <c r="BS383" s="258"/>
      <c r="BT383" s="258"/>
      <c r="BU383" s="258"/>
      <c r="BV383" s="258"/>
    </row>
    <row r="384" spans="1:74" s="257" customFormat="1" ht="13.8" x14ac:dyDescent="0.25">
      <c r="A384" s="292" t="s">
        <v>984</v>
      </c>
      <c r="B384" s="259" t="s">
        <v>987</v>
      </c>
      <c r="C384" s="252">
        <v>2801476000</v>
      </c>
      <c r="D384" s="254"/>
      <c r="E384" s="253" t="s">
        <v>1051</v>
      </c>
      <c r="F384" s="254"/>
      <c r="G384" s="254"/>
      <c r="H384" s="255">
        <v>6</v>
      </c>
      <c r="I384" s="509"/>
      <c r="J384" s="519">
        <v>115179</v>
      </c>
      <c r="K384" s="256">
        <v>1</v>
      </c>
      <c r="L384" s="231"/>
      <c r="M384" s="255" t="s">
        <v>11</v>
      </c>
      <c r="N384" s="277"/>
      <c r="O384" s="278">
        <f>Tabelle4424353[[#This Row],[FOPPE Art.-Nr. ]]</f>
        <v>2801476000</v>
      </c>
      <c r="Q384" s="258"/>
      <c r="R384" s="258"/>
      <c r="S384" s="258"/>
      <c r="T384" s="258"/>
      <c r="U384" s="258"/>
      <c r="V384" s="258"/>
      <c r="W384" s="258"/>
      <c r="X384" s="258"/>
      <c r="Y384" s="258"/>
      <c r="Z384" s="258"/>
      <c r="AA384" s="258"/>
      <c r="AB384" s="258"/>
      <c r="AC384" s="258"/>
      <c r="AD384" s="258"/>
      <c r="AE384" s="258"/>
      <c r="AF384" s="258"/>
      <c r="AG384" s="258"/>
      <c r="AH384" s="258"/>
      <c r="AI384" s="258"/>
      <c r="AJ384" s="258"/>
      <c r="AK384" s="258"/>
      <c r="AL384" s="258"/>
      <c r="AM384" s="258"/>
      <c r="AN384" s="258"/>
      <c r="AO384" s="258"/>
      <c r="AP384" s="258"/>
      <c r="AQ384" s="258"/>
      <c r="AR384" s="258"/>
      <c r="AS384" s="258"/>
      <c r="AT384" s="258"/>
      <c r="AU384" s="258"/>
      <c r="AV384" s="258"/>
      <c r="AW384" s="258"/>
      <c r="AX384" s="258"/>
      <c r="AY384" s="258"/>
      <c r="AZ384" s="258"/>
      <c r="BA384" s="258"/>
      <c r="BB384" s="258"/>
      <c r="BC384" s="258"/>
      <c r="BD384" s="258"/>
      <c r="BE384" s="258"/>
      <c r="BF384" s="258"/>
      <c r="BG384" s="258"/>
      <c r="BH384" s="258"/>
      <c r="BI384" s="258"/>
      <c r="BJ384" s="258"/>
      <c r="BK384" s="258"/>
      <c r="BL384" s="258"/>
      <c r="BM384" s="258"/>
      <c r="BN384" s="258"/>
      <c r="BO384" s="258"/>
      <c r="BP384" s="258"/>
      <c r="BQ384" s="258"/>
      <c r="BR384" s="258"/>
      <c r="BS384" s="258"/>
      <c r="BT384" s="258"/>
      <c r="BU384" s="258"/>
      <c r="BV384" s="258"/>
    </row>
    <row r="385" spans="1:74" s="257" customFormat="1" ht="13.8" x14ac:dyDescent="0.25">
      <c r="A385" s="292" t="s">
        <v>984</v>
      </c>
      <c r="B385" s="259" t="s">
        <v>987</v>
      </c>
      <c r="C385" s="252">
        <v>2801476001</v>
      </c>
      <c r="D385" s="254"/>
      <c r="E385" s="253" t="s">
        <v>1050</v>
      </c>
      <c r="F385" s="254"/>
      <c r="G385" s="254"/>
      <c r="H385" s="255">
        <v>6</v>
      </c>
      <c r="I385" s="509"/>
      <c r="J385" s="519">
        <v>115561</v>
      </c>
      <c r="K385" s="256">
        <v>1</v>
      </c>
      <c r="L385" s="231"/>
      <c r="M385" s="255" t="s">
        <v>11</v>
      </c>
      <c r="N385" s="277"/>
      <c r="O385" s="278">
        <f>Tabelle4424353[[#This Row],[FOPPE Art.-Nr. ]]</f>
        <v>2801476001</v>
      </c>
      <c r="Q385" s="258"/>
      <c r="R385" s="258"/>
      <c r="S385" s="258"/>
      <c r="T385" s="258"/>
      <c r="U385" s="258"/>
      <c r="V385" s="258"/>
      <c r="W385" s="258"/>
      <c r="X385" s="258"/>
      <c r="Y385" s="258"/>
      <c r="Z385" s="258"/>
      <c r="AA385" s="258"/>
      <c r="AB385" s="258"/>
      <c r="AC385" s="258"/>
      <c r="AD385" s="258"/>
      <c r="AE385" s="258"/>
      <c r="AF385" s="258"/>
      <c r="AG385" s="258"/>
      <c r="AH385" s="258"/>
      <c r="AI385" s="258"/>
      <c r="AJ385" s="258"/>
      <c r="AK385" s="258"/>
      <c r="AL385" s="258"/>
      <c r="AM385" s="258"/>
      <c r="AN385" s="258"/>
      <c r="AO385" s="258"/>
      <c r="AP385" s="258"/>
      <c r="AQ385" s="258"/>
      <c r="AR385" s="258"/>
      <c r="AS385" s="258"/>
      <c r="AT385" s="258"/>
      <c r="AU385" s="258"/>
      <c r="AV385" s="258"/>
      <c r="AW385" s="258"/>
      <c r="AX385" s="258"/>
      <c r="AY385" s="258"/>
      <c r="AZ385" s="258"/>
      <c r="BA385" s="258"/>
      <c r="BB385" s="258"/>
      <c r="BC385" s="258"/>
      <c r="BD385" s="258"/>
      <c r="BE385" s="258"/>
      <c r="BF385" s="258"/>
      <c r="BG385" s="258"/>
      <c r="BH385" s="258"/>
      <c r="BI385" s="258"/>
      <c r="BJ385" s="258"/>
      <c r="BK385" s="258"/>
      <c r="BL385" s="258"/>
      <c r="BM385" s="258"/>
      <c r="BN385" s="258"/>
      <c r="BO385" s="258"/>
      <c r="BP385" s="258"/>
      <c r="BQ385" s="258"/>
      <c r="BR385" s="258"/>
      <c r="BS385" s="258"/>
      <c r="BT385" s="258"/>
      <c r="BU385" s="258"/>
      <c r="BV385" s="258"/>
    </row>
    <row r="386" spans="1:74" s="257" customFormat="1" ht="13.8" x14ac:dyDescent="0.25">
      <c r="A386" s="292" t="s">
        <v>984</v>
      </c>
      <c r="B386" s="259" t="s">
        <v>987</v>
      </c>
      <c r="C386" s="252">
        <v>28010276001</v>
      </c>
      <c r="D386" s="254"/>
      <c r="E386" s="253" t="s">
        <v>1034</v>
      </c>
      <c r="F386" s="254"/>
      <c r="G386" s="254"/>
      <c r="H386" s="255">
        <v>6</v>
      </c>
      <c r="I386" s="509"/>
      <c r="J386" s="519">
        <v>121037</v>
      </c>
      <c r="K386" s="256">
        <v>1</v>
      </c>
      <c r="L386" s="231"/>
      <c r="M386" s="255" t="s">
        <v>11</v>
      </c>
      <c r="N386" s="277"/>
      <c r="O386" s="278">
        <f>Tabelle4424353[[#This Row],[FOPPE Art.-Nr. ]]</f>
        <v>28010276001</v>
      </c>
      <c r="Q386" s="258"/>
      <c r="R386" s="258"/>
      <c r="S386" s="258"/>
      <c r="T386" s="258"/>
      <c r="U386" s="258"/>
      <c r="V386" s="258"/>
      <c r="W386" s="258"/>
      <c r="X386" s="258"/>
      <c r="Y386" s="258"/>
      <c r="Z386" s="258"/>
      <c r="AA386" s="258"/>
      <c r="AB386" s="258"/>
      <c r="AC386" s="258"/>
      <c r="AD386" s="258"/>
      <c r="AE386" s="258"/>
      <c r="AF386" s="258"/>
      <c r="AG386" s="258"/>
      <c r="AH386" s="258"/>
      <c r="AI386" s="258"/>
      <c r="AJ386" s="258"/>
      <c r="AK386" s="258"/>
      <c r="AL386" s="258"/>
      <c r="AM386" s="258"/>
      <c r="AN386" s="258"/>
      <c r="AO386" s="258"/>
      <c r="AP386" s="258"/>
      <c r="AQ386" s="258"/>
      <c r="AR386" s="258"/>
      <c r="AS386" s="258"/>
      <c r="AT386" s="258"/>
      <c r="AU386" s="258"/>
      <c r="AV386" s="258"/>
      <c r="AW386" s="258"/>
      <c r="AX386" s="258"/>
      <c r="AY386" s="258"/>
      <c r="AZ386" s="258"/>
      <c r="BA386" s="258"/>
      <c r="BB386" s="258"/>
      <c r="BC386" s="258"/>
      <c r="BD386" s="258"/>
      <c r="BE386" s="258"/>
      <c r="BF386" s="258"/>
      <c r="BG386" s="258"/>
      <c r="BH386" s="258"/>
      <c r="BI386" s="258"/>
      <c r="BJ386" s="258"/>
      <c r="BK386" s="258"/>
      <c r="BL386" s="258"/>
      <c r="BM386" s="258"/>
      <c r="BN386" s="258"/>
      <c r="BO386" s="258"/>
      <c r="BP386" s="258"/>
      <c r="BQ386" s="258"/>
      <c r="BR386" s="258"/>
      <c r="BS386" s="258"/>
      <c r="BT386" s="258"/>
      <c r="BU386" s="258"/>
      <c r="BV386" s="258"/>
    </row>
    <row r="387" spans="1:74" s="257" customFormat="1" ht="13.8" x14ac:dyDescent="0.25">
      <c r="A387" s="292" t="s">
        <v>984</v>
      </c>
      <c r="B387" s="259" t="s">
        <v>987</v>
      </c>
      <c r="C387" s="252">
        <v>28010476001</v>
      </c>
      <c r="D387" s="254"/>
      <c r="E387" s="253" t="s">
        <v>1033</v>
      </c>
      <c r="F387" s="254"/>
      <c r="G387" s="254"/>
      <c r="H387" s="255">
        <v>6</v>
      </c>
      <c r="I387" s="509"/>
      <c r="J387" s="519">
        <v>121036</v>
      </c>
      <c r="K387" s="256">
        <v>1</v>
      </c>
      <c r="L387" s="231"/>
      <c r="M387" s="255" t="s">
        <v>11</v>
      </c>
      <c r="N387" s="277"/>
      <c r="O387" s="278">
        <f>Tabelle4424353[[#This Row],[FOPPE Art.-Nr. ]]</f>
        <v>28010476001</v>
      </c>
      <c r="Q387" s="258"/>
      <c r="R387" s="258"/>
      <c r="S387" s="258"/>
      <c r="T387" s="258"/>
      <c r="U387" s="258"/>
      <c r="V387" s="258"/>
      <c r="W387" s="258"/>
      <c r="X387" s="258"/>
      <c r="Y387" s="258"/>
      <c r="Z387" s="258"/>
      <c r="AA387" s="258"/>
      <c r="AB387" s="258"/>
      <c r="AC387" s="258"/>
      <c r="AD387" s="258"/>
      <c r="AE387" s="258"/>
      <c r="AF387" s="258"/>
      <c r="AG387" s="258"/>
      <c r="AH387" s="258"/>
      <c r="AI387" s="258"/>
      <c r="AJ387" s="258"/>
      <c r="AK387" s="258"/>
      <c r="AL387" s="258"/>
      <c r="AM387" s="258"/>
      <c r="AN387" s="258"/>
      <c r="AO387" s="258"/>
      <c r="AP387" s="258"/>
      <c r="AQ387" s="258"/>
      <c r="AR387" s="258"/>
      <c r="AS387" s="258"/>
      <c r="AT387" s="258"/>
      <c r="AU387" s="258"/>
      <c r="AV387" s="258"/>
      <c r="AW387" s="258"/>
      <c r="AX387" s="258"/>
      <c r="AY387" s="258"/>
      <c r="AZ387" s="258"/>
      <c r="BA387" s="258"/>
      <c r="BB387" s="258"/>
      <c r="BC387" s="258"/>
      <c r="BD387" s="258"/>
      <c r="BE387" s="258"/>
      <c r="BF387" s="258"/>
      <c r="BG387" s="258"/>
      <c r="BH387" s="258"/>
      <c r="BI387" s="258"/>
      <c r="BJ387" s="258"/>
      <c r="BK387" s="258"/>
      <c r="BL387" s="258"/>
      <c r="BM387" s="258"/>
      <c r="BN387" s="258"/>
      <c r="BO387" s="258"/>
      <c r="BP387" s="258"/>
      <c r="BQ387" s="258"/>
      <c r="BR387" s="258"/>
      <c r="BS387" s="258"/>
      <c r="BT387" s="258"/>
      <c r="BU387" s="258"/>
      <c r="BV387" s="258"/>
    </row>
    <row r="388" spans="1:74" s="257" customFormat="1" ht="13.8" x14ac:dyDescent="0.25">
      <c r="A388" s="292" t="s">
        <v>984</v>
      </c>
      <c r="B388" s="259" t="s">
        <v>987</v>
      </c>
      <c r="C388" s="252">
        <v>28010676001</v>
      </c>
      <c r="D388" s="254"/>
      <c r="E388" s="253" t="s">
        <v>1032</v>
      </c>
      <c r="F388" s="254"/>
      <c r="G388" s="254"/>
      <c r="H388" s="255">
        <v>6</v>
      </c>
      <c r="I388" s="509"/>
      <c r="J388" s="519">
        <v>121035</v>
      </c>
      <c r="K388" s="256">
        <v>1</v>
      </c>
      <c r="L388" s="231"/>
      <c r="M388" s="255" t="s">
        <v>11</v>
      </c>
      <c r="N388" s="277"/>
      <c r="O388" s="278">
        <f>Tabelle4424353[[#This Row],[FOPPE Art.-Nr. ]]</f>
        <v>28010676001</v>
      </c>
      <c r="Q388" s="258"/>
      <c r="R388" s="258"/>
      <c r="S388" s="258"/>
      <c r="T388" s="258"/>
      <c r="U388" s="258"/>
      <c r="V388" s="258"/>
      <c r="W388" s="258"/>
      <c r="X388" s="258"/>
      <c r="Y388" s="258"/>
      <c r="Z388" s="258"/>
      <c r="AA388" s="258"/>
      <c r="AB388" s="258"/>
      <c r="AC388" s="258"/>
      <c r="AD388" s="258"/>
      <c r="AE388" s="258"/>
      <c r="AF388" s="258"/>
      <c r="AG388" s="258"/>
      <c r="AH388" s="258"/>
      <c r="AI388" s="258"/>
      <c r="AJ388" s="258"/>
      <c r="AK388" s="258"/>
      <c r="AL388" s="258"/>
      <c r="AM388" s="258"/>
      <c r="AN388" s="258"/>
      <c r="AO388" s="258"/>
      <c r="AP388" s="258"/>
      <c r="AQ388" s="258"/>
      <c r="AR388" s="258"/>
      <c r="AS388" s="258"/>
      <c r="AT388" s="258"/>
      <c r="AU388" s="258"/>
      <c r="AV388" s="258"/>
      <c r="AW388" s="258"/>
      <c r="AX388" s="258"/>
      <c r="AY388" s="258"/>
      <c r="AZ388" s="258"/>
      <c r="BA388" s="258"/>
      <c r="BB388" s="258"/>
      <c r="BC388" s="258"/>
      <c r="BD388" s="258"/>
      <c r="BE388" s="258"/>
      <c r="BF388" s="258"/>
      <c r="BG388" s="258"/>
      <c r="BH388" s="258"/>
      <c r="BI388" s="258"/>
      <c r="BJ388" s="258"/>
      <c r="BK388" s="258"/>
      <c r="BL388" s="258"/>
      <c r="BM388" s="258"/>
      <c r="BN388" s="258"/>
      <c r="BO388" s="258"/>
      <c r="BP388" s="258"/>
      <c r="BQ388" s="258"/>
      <c r="BR388" s="258"/>
      <c r="BS388" s="258"/>
      <c r="BT388" s="258"/>
      <c r="BU388" s="258"/>
      <c r="BV388" s="258"/>
    </row>
    <row r="389" spans="1:74" s="257" customFormat="1" ht="13.8" x14ac:dyDescent="0.25">
      <c r="A389" s="292" t="s">
        <v>984</v>
      </c>
      <c r="B389" s="259" t="s">
        <v>987</v>
      </c>
      <c r="C389" s="252">
        <v>28010871500</v>
      </c>
      <c r="D389" s="254"/>
      <c r="E389" s="253" t="s">
        <v>1031</v>
      </c>
      <c r="F389" s="254"/>
      <c r="G389" s="254"/>
      <c r="H389" s="255">
        <v>1.5</v>
      </c>
      <c r="I389" s="509"/>
      <c r="J389" s="519">
        <v>126509</v>
      </c>
      <c r="K389" s="256">
        <v>1</v>
      </c>
      <c r="L389" s="231"/>
      <c r="M389" s="255" t="s">
        <v>11</v>
      </c>
      <c r="N389" s="229"/>
      <c r="O389" s="278">
        <f>Tabelle4424353[[#This Row],[FOPPE Art.-Nr. ]]</f>
        <v>28010871500</v>
      </c>
      <c r="Q389" s="258"/>
      <c r="R389" s="258"/>
      <c r="S389" s="258"/>
      <c r="T389" s="258"/>
      <c r="U389" s="258"/>
      <c r="V389" s="258"/>
      <c r="W389" s="258"/>
      <c r="X389" s="258"/>
      <c r="Y389" s="258"/>
      <c r="Z389" s="258"/>
      <c r="AA389" s="258"/>
      <c r="AB389" s="258"/>
      <c r="AC389" s="258"/>
      <c r="AD389" s="258"/>
      <c r="AE389" s="258"/>
      <c r="AF389" s="258"/>
      <c r="AG389" s="258"/>
      <c r="AH389" s="258"/>
      <c r="AI389" s="258"/>
      <c r="AJ389" s="258"/>
      <c r="AK389" s="258"/>
      <c r="AL389" s="258"/>
      <c r="AM389" s="258"/>
      <c r="AN389" s="258"/>
      <c r="AO389" s="258"/>
      <c r="AP389" s="258"/>
      <c r="AQ389" s="258"/>
      <c r="AR389" s="258"/>
      <c r="AS389" s="258"/>
      <c r="AT389" s="258"/>
      <c r="AU389" s="258"/>
      <c r="AV389" s="258"/>
      <c r="AW389" s="258"/>
      <c r="AX389" s="258"/>
      <c r="AY389" s="258"/>
      <c r="AZ389" s="258"/>
      <c r="BA389" s="258"/>
      <c r="BB389" s="258"/>
      <c r="BC389" s="258"/>
      <c r="BD389" s="258"/>
      <c r="BE389" s="258"/>
      <c r="BF389" s="258"/>
      <c r="BG389" s="258"/>
      <c r="BH389" s="258"/>
      <c r="BI389" s="258"/>
      <c r="BJ389" s="258"/>
      <c r="BK389" s="258"/>
      <c r="BL389" s="258"/>
      <c r="BM389" s="258"/>
      <c r="BN389" s="258"/>
      <c r="BO389" s="258"/>
      <c r="BP389" s="258"/>
      <c r="BQ389" s="258"/>
      <c r="BR389" s="258"/>
      <c r="BS389" s="258"/>
      <c r="BT389" s="258"/>
      <c r="BU389" s="258"/>
      <c r="BV389" s="258"/>
    </row>
    <row r="390" spans="1:74" s="257" customFormat="1" ht="13.8" x14ac:dyDescent="0.25">
      <c r="A390" s="292" t="s">
        <v>984</v>
      </c>
      <c r="B390" s="259" t="s">
        <v>987</v>
      </c>
      <c r="C390" s="252">
        <v>28010876000</v>
      </c>
      <c r="D390" s="254"/>
      <c r="E390" s="253" t="s">
        <v>1030</v>
      </c>
      <c r="F390" s="254"/>
      <c r="G390" s="254"/>
      <c r="H390" s="255">
        <v>6</v>
      </c>
      <c r="I390" s="509"/>
      <c r="J390" s="519">
        <v>121034</v>
      </c>
      <c r="K390" s="256">
        <v>1</v>
      </c>
      <c r="L390" s="231"/>
      <c r="M390" s="255" t="s">
        <v>11</v>
      </c>
      <c r="N390" s="280"/>
      <c r="O390" s="278">
        <f>Tabelle4424353[[#This Row],[FOPPE Art.-Nr. ]]</f>
        <v>28010876000</v>
      </c>
      <c r="Q390" s="258"/>
      <c r="R390" s="258"/>
      <c r="S390" s="258"/>
      <c r="T390" s="258"/>
      <c r="U390" s="258"/>
      <c r="V390" s="258"/>
      <c r="W390" s="258"/>
      <c r="X390" s="258"/>
      <c r="Y390" s="258"/>
      <c r="Z390" s="258"/>
      <c r="AA390" s="258"/>
      <c r="AB390" s="258"/>
      <c r="AC390" s="258"/>
      <c r="AD390" s="258"/>
      <c r="AE390" s="258"/>
      <c r="AF390" s="258"/>
      <c r="AG390" s="258"/>
      <c r="AH390" s="258"/>
      <c r="AI390" s="258"/>
      <c r="AJ390" s="258"/>
      <c r="AK390" s="258"/>
      <c r="AL390" s="258"/>
      <c r="AM390" s="258"/>
      <c r="AN390" s="258"/>
      <c r="AO390" s="258"/>
      <c r="AP390" s="258"/>
      <c r="AQ390" s="258"/>
      <c r="AR390" s="258"/>
      <c r="AS390" s="258"/>
      <c r="AT390" s="258"/>
      <c r="AU390" s="258"/>
      <c r="AV390" s="258"/>
      <c r="AW390" s="258"/>
      <c r="AX390" s="258"/>
      <c r="AY390" s="258"/>
      <c r="AZ390" s="258"/>
      <c r="BA390" s="258"/>
      <c r="BB390" s="258"/>
      <c r="BC390" s="258"/>
      <c r="BD390" s="258"/>
      <c r="BE390" s="258"/>
      <c r="BF390" s="258"/>
      <c r="BG390" s="258"/>
      <c r="BH390" s="258"/>
      <c r="BI390" s="258"/>
      <c r="BJ390" s="258"/>
      <c r="BK390" s="258"/>
      <c r="BL390" s="258"/>
      <c r="BM390" s="258"/>
      <c r="BN390" s="258"/>
      <c r="BO390" s="258"/>
      <c r="BP390" s="258"/>
      <c r="BQ390" s="258"/>
      <c r="BR390" s="258"/>
      <c r="BS390" s="258"/>
      <c r="BT390" s="258"/>
      <c r="BU390" s="258"/>
      <c r="BV390" s="258"/>
    </row>
    <row r="391" spans="1:74" s="257" customFormat="1" ht="13.8" x14ac:dyDescent="0.25">
      <c r="A391" s="292" t="s">
        <v>984</v>
      </c>
      <c r="B391" s="259" t="s">
        <v>987</v>
      </c>
      <c r="C391" s="252">
        <v>28011076000</v>
      </c>
      <c r="D391" s="254"/>
      <c r="E391" s="253" t="s">
        <v>1029</v>
      </c>
      <c r="F391" s="254"/>
      <c r="G391" s="254"/>
      <c r="H391" s="255">
        <v>6</v>
      </c>
      <c r="I391" s="509"/>
      <c r="J391" s="519">
        <v>121033</v>
      </c>
      <c r="K391" s="256">
        <v>1</v>
      </c>
      <c r="L391" s="231"/>
      <c r="M391" s="255" t="s">
        <v>11</v>
      </c>
      <c r="N391" s="229"/>
      <c r="O391" s="278">
        <f>Tabelle4424353[[#This Row],[FOPPE Art.-Nr. ]]</f>
        <v>28011076000</v>
      </c>
      <c r="Q391" s="258"/>
      <c r="R391" s="258"/>
      <c r="S391" s="258"/>
      <c r="T391" s="258"/>
      <c r="U391" s="258"/>
      <c r="V391" s="258"/>
      <c r="W391" s="258"/>
      <c r="X391" s="258"/>
      <c r="Y391" s="258"/>
      <c r="Z391" s="258"/>
      <c r="AA391" s="258"/>
      <c r="AB391" s="258"/>
      <c r="AC391" s="258"/>
      <c r="AD391" s="258"/>
      <c r="AE391" s="258"/>
      <c r="AF391" s="258"/>
      <c r="AG391" s="258"/>
      <c r="AH391" s="258"/>
      <c r="AI391" s="258"/>
      <c r="AJ391" s="258"/>
      <c r="AK391" s="258"/>
      <c r="AL391" s="258"/>
      <c r="AM391" s="258"/>
      <c r="AN391" s="258"/>
      <c r="AO391" s="258"/>
      <c r="AP391" s="258"/>
      <c r="AQ391" s="258"/>
      <c r="AR391" s="258"/>
      <c r="AS391" s="258"/>
      <c r="AT391" s="258"/>
      <c r="AU391" s="258"/>
      <c r="AV391" s="258"/>
      <c r="AW391" s="258"/>
      <c r="AX391" s="258"/>
      <c r="AY391" s="258"/>
      <c r="AZ391" s="258"/>
      <c r="BA391" s="258"/>
      <c r="BB391" s="258"/>
      <c r="BC391" s="258"/>
      <c r="BD391" s="258"/>
      <c r="BE391" s="258"/>
      <c r="BF391" s="258"/>
      <c r="BG391" s="258"/>
      <c r="BH391" s="258"/>
      <c r="BI391" s="258"/>
      <c r="BJ391" s="258"/>
      <c r="BK391" s="258"/>
      <c r="BL391" s="258"/>
      <c r="BM391" s="258"/>
      <c r="BN391" s="258"/>
      <c r="BO391" s="258"/>
      <c r="BP391" s="258"/>
      <c r="BQ391" s="258"/>
      <c r="BR391" s="258"/>
      <c r="BS391" s="258"/>
      <c r="BT391" s="258"/>
      <c r="BU391" s="258"/>
      <c r="BV391" s="258"/>
    </row>
    <row r="392" spans="1:74" s="257" customFormat="1" ht="13.8" x14ac:dyDescent="0.25">
      <c r="A392" s="292" t="s">
        <v>984</v>
      </c>
      <c r="B392" s="259" t="s">
        <v>987</v>
      </c>
      <c r="C392" s="252">
        <v>28011276001</v>
      </c>
      <c r="D392" s="254"/>
      <c r="E392" s="253" t="s">
        <v>1028</v>
      </c>
      <c r="F392" s="254"/>
      <c r="G392" s="254"/>
      <c r="H392" s="255">
        <v>6</v>
      </c>
      <c r="I392" s="509"/>
      <c r="J392" s="519">
        <v>121032</v>
      </c>
      <c r="K392" s="256">
        <v>1</v>
      </c>
      <c r="L392" s="231"/>
      <c r="M392" s="255" t="s">
        <v>11</v>
      </c>
      <c r="N392" s="280"/>
      <c r="O392" s="278">
        <f>Tabelle4424353[[#This Row],[FOPPE Art.-Nr. ]]</f>
        <v>28011276001</v>
      </c>
      <c r="Q392" s="258"/>
      <c r="R392" s="258"/>
      <c r="S392" s="258"/>
      <c r="T392" s="258"/>
      <c r="U392" s="258"/>
      <c r="V392" s="258"/>
      <c r="W392" s="258"/>
      <c r="X392" s="258"/>
      <c r="Y392" s="258"/>
      <c r="Z392" s="258"/>
      <c r="AA392" s="258"/>
      <c r="AB392" s="258"/>
      <c r="AC392" s="258"/>
      <c r="AD392" s="258"/>
      <c r="AE392" s="258"/>
      <c r="AF392" s="258"/>
      <c r="AG392" s="258"/>
      <c r="AH392" s="258"/>
      <c r="AI392" s="258"/>
      <c r="AJ392" s="258"/>
      <c r="AK392" s="258"/>
      <c r="AL392" s="258"/>
      <c r="AM392" s="258"/>
      <c r="AN392" s="258"/>
      <c r="AO392" s="258"/>
      <c r="AP392" s="258"/>
      <c r="AQ392" s="258"/>
      <c r="AR392" s="258"/>
      <c r="AS392" s="258"/>
      <c r="AT392" s="258"/>
      <c r="AU392" s="258"/>
      <c r="AV392" s="258"/>
      <c r="AW392" s="258"/>
      <c r="AX392" s="258"/>
      <c r="AY392" s="258"/>
      <c r="AZ392" s="258"/>
      <c r="BA392" s="258"/>
      <c r="BB392" s="258"/>
      <c r="BC392" s="258"/>
      <c r="BD392" s="258"/>
      <c r="BE392" s="258"/>
      <c r="BF392" s="258"/>
      <c r="BG392" s="258"/>
      <c r="BH392" s="258"/>
      <c r="BI392" s="258"/>
      <c r="BJ392" s="258"/>
      <c r="BK392" s="258"/>
      <c r="BL392" s="258"/>
      <c r="BM392" s="258"/>
      <c r="BN392" s="258"/>
      <c r="BO392" s="258"/>
      <c r="BP392" s="258"/>
      <c r="BQ392" s="258"/>
      <c r="BR392" s="258"/>
      <c r="BS392" s="258"/>
      <c r="BT392" s="258"/>
      <c r="BU392" s="258"/>
      <c r="BV392" s="258"/>
    </row>
    <row r="393" spans="1:74" s="257" customFormat="1" ht="13.8" x14ac:dyDescent="0.25">
      <c r="A393" s="292" t="s">
        <v>984</v>
      </c>
      <c r="B393" s="259" t="s">
        <v>987</v>
      </c>
      <c r="C393" s="252">
        <v>2801902401160</v>
      </c>
      <c r="D393" s="254"/>
      <c r="E393" s="253" t="s">
        <v>1018</v>
      </c>
      <c r="F393" s="254"/>
      <c r="G393" s="254"/>
      <c r="H393" s="255">
        <v>2.4</v>
      </c>
      <c r="I393" s="509"/>
      <c r="J393" s="519">
        <v>122814</v>
      </c>
      <c r="K393" s="256">
        <v>1</v>
      </c>
      <c r="L393" s="231"/>
      <c r="M393" s="255" t="s">
        <v>11</v>
      </c>
      <c r="N393" s="280"/>
      <c r="O393" s="230">
        <f>Tabelle4424353[[#This Row],[FOPPE Art.-Nr. ]]</f>
        <v>2801902401160</v>
      </c>
      <c r="Q393" s="258"/>
      <c r="R393" s="258"/>
      <c r="S393" s="258"/>
      <c r="T393" s="258"/>
      <c r="U393" s="258"/>
      <c r="V393" s="258"/>
      <c r="W393" s="258"/>
      <c r="X393" s="258"/>
      <c r="Y393" s="258"/>
      <c r="Z393" s="258"/>
      <c r="AA393" s="258"/>
      <c r="AB393" s="258"/>
      <c r="AC393" s="258"/>
      <c r="AD393" s="258"/>
      <c r="AE393" s="258"/>
      <c r="AF393" s="258"/>
      <c r="AG393" s="258"/>
      <c r="AH393" s="258"/>
      <c r="AI393" s="258"/>
      <c r="AJ393" s="258"/>
      <c r="AK393" s="258"/>
      <c r="AL393" s="258"/>
      <c r="AM393" s="258"/>
      <c r="AN393" s="258"/>
      <c r="AO393" s="258"/>
      <c r="AP393" s="258"/>
      <c r="AQ393" s="258"/>
      <c r="AR393" s="258"/>
      <c r="AS393" s="258"/>
      <c r="AT393" s="258"/>
      <c r="AU393" s="258"/>
      <c r="AV393" s="258"/>
      <c r="AW393" s="258"/>
      <c r="AX393" s="258"/>
      <c r="AY393" s="258"/>
      <c r="AZ393" s="258"/>
      <c r="BA393" s="258"/>
      <c r="BB393" s="258"/>
      <c r="BC393" s="258"/>
      <c r="BD393" s="258"/>
      <c r="BE393" s="258"/>
      <c r="BF393" s="258"/>
      <c r="BG393" s="258"/>
      <c r="BH393" s="258"/>
      <c r="BI393" s="258"/>
      <c r="BJ393" s="258"/>
      <c r="BK393" s="258"/>
      <c r="BL393" s="258"/>
      <c r="BM393" s="258"/>
      <c r="BN393" s="258"/>
      <c r="BO393" s="258"/>
      <c r="BP393" s="258"/>
      <c r="BQ393" s="258"/>
      <c r="BR393" s="258"/>
      <c r="BS393" s="258"/>
      <c r="BT393" s="258"/>
      <c r="BU393" s="258"/>
      <c r="BV393" s="258"/>
    </row>
    <row r="394" spans="1:74" s="257" customFormat="1" ht="13.8" x14ac:dyDescent="0.25">
      <c r="A394" s="292" t="s">
        <v>984</v>
      </c>
      <c r="B394" s="259" t="s">
        <v>987</v>
      </c>
      <c r="C394" s="252">
        <v>2801906001190</v>
      </c>
      <c r="D394" s="254"/>
      <c r="E394" s="253" t="s">
        <v>1017</v>
      </c>
      <c r="F394" s="254"/>
      <c r="G394" s="254"/>
      <c r="H394" s="255">
        <v>6</v>
      </c>
      <c r="I394" s="509"/>
      <c r="J394" s="519">
        <v>118202</v>
      </c>
      <c r="K394" s="256">
        <v>1</v>
      </c>
      <c r="L394" s="231"/>
      <c r="M394" s="255" t="s">
        <v>11</v>
      </c>
      <c r="N394" s="280"/>
      <c r="O394" s="230">
        <f>Tabelle4424353[[#This Row],[FOPPE Art.-Nr. ]]</f>
        <v>2801906001190</v>
      </c>
      <c r="Q394" s="258"/>
      <c r="R394" s="258"/>
      <c r="S394" s="258"/>
      <c r="T394" s="258"/>
      <c r="U394" s="258"/>
      <c r="V394" s="258"/>
      <c r="W394" s="258"/>
      <c r="X394" s="258"/>
      <c r="Y394" s="258"/>
      <c r="Z394" s="258"/>
      <c r="AA394" s="258"/>
      <c r="AB394" s="258"/>
      <c r="AC394" s="258"/>
      <c r="AD394" s="258"/>
      <c r="AE394" s="258"/>
      <c r="AF394" s="258"/>
      <c r="AG394" s="258"/>
      <c r="AH394" s="258"/>
      <c r="AI394" s="258"/>
      <c r="AJ394" s="258"/>
      <c r="AK394" s="258"/>
      <c r="AL394" s="258"/>
      <c r="AM394" s="258"/>
      <c r="AN394" s="258"/>
      <c r="AO394" s="258"/>
      <c r="AP394" s="258"/>
      <c r="AQ394" s="258"/>
      <c r="AR394" s="258"/>
      <c r="AS394" s="258"/>
      <c r="AT394" s="258"/>
      <c r="AU394" s="258"/>
      <c r="AV394" s="258"/>
      <c r="AW394" s="258"/>
      <c r="AX394" s="258"/>
      <c r="AY394" s="258"/>
      <c r="AZ394" s="258"/>
      <c r="BA394" s="258"/>
      <c r="BB394" s="258"/>
      <c r="BC394" s="258"/>
      <c r="BD394" s="258"/>
      <c r="BE394" s="258"/>
      <c r="BF394" s="258"/>
      <c r="BG394" s="258"/>
      <c r="BH394" s="258"/>
      <c r="BI394" s="258"/>
      <c r="BJ394" s="258"/>
      <c r="BK394" s="258"/>
      <c r="BL394" s="258"/>
      <c r="BM394" s="258"/>
      <c r="BN394" s="258"/>
      <c r="BO394" s="258"/>
      <c r="BP394" s="258"/>
      <c r="BQ394" s="258"/>
      <c r="BR394" s="258"/>
      <c r="BS394" s="258"/>
      <c r="BT394" s="258"/>
      <c r="BU394" s="258"/>
      <c r="BV394" s="258"/>
    </row>
    <row r="395" spans="1:74" s="257" customFormat="1" ht="13.8" x14ac:dyDescent="0.25">
      <c r="A395" s="292" t="s">
        <v>984</v>
      </c>
      <c r="B395" s="259" t="s">
        <v>987</v>
      </c>
      <c r="C395" s="252">
        <v>2801906001180</v>
      </c>
      <c r="D395" s="254"/>
      <c r="E395" s="253" t="s">
        <v>1016</v>
      </c>
      <c r="F395" s="254"/>
      <c r="G395" s="254"/>
      <c r="H395" s="255">
        <v>6</v>
      </c>
      <c r="I395" s="509"/>
      <c r="J395" s="519">
        <v>122813</v>
      </c>
      <c r="K395" s="256">
        <v>1</v>
      </c>
      <c r="L395" s="231"/>
      <c r="M395" s="255" t="s">
        <v>11</v>
      </c>
      <c r="N395" s="280"/>
      <c r="O395" s="230">
        <f>Tabelle4424353[[#This Row],[FOPPE Art.-Nr. ]]</f>
        <v>2801906001180</v>
      </c>
      <c r="Q395" s="258"/>
      <c r="R395" s="258"/>
      <c r="S395" s="258"/>
      <c r="T395" s="258"/>
      <c r="U395" s="258"/>
      <c r="V395" s="258"/>
      <c r="W395" s="258"/>
      <c r="X395" s="258"/>
      <c r="Y395" s="258"/>
      <c r="Z395" s="258"/>
      <c r="AA395" s="258"/>
      <c r="AB395" s="258"/>
      <c r="AC395" s="258"/>
      <c r="AD395" s="258"/>
      <c r="AE395" s="258"/>
      <c r="AF395" s="258"/>
      <c r="AG395" s="258"/>
      <c r="AH395" s="258"/>
      <c r="AI395" s="258"/>
      <c r="AJ395" s="258"/>
      <c r="AK395" s="258"/>
      <c r="AL395" s="258"/>
      <c r="AM395" s="258"/>
      <c r="AN395" s="258"/>
      <c r="AO395" s="258"/>
      <c r="AP395" s="258"/>
      <c r="AQ395" s="258"/>
      <c r="AR395" s="258"/>
      <c r="AS395" s="258"/>
      <c r="AT395" s="258"/>
      <c r="AU395" s="258"/>
      <c r="AV395" s="258"/>
      <c r="AW395" s="258"/>
      <c r="AX395" s="258"/>
      <c r="AY395" s="258"/>
      <c r="AZ395" s="258"/>
      <c r="BA395" s="258"/>
      <c r="BB395" s="258"/>
      <c r="BC395" s="258"/>
      <c r="BD395" s="258"/>
      <c r="BE395" s="258"/>
      <c r="BF395" s="258"/>
      <c r="BG395" s="258"/>
      <c r="BH395" s="258"/>
      <c r="BI395" s="258"/>
      <c r="BJ395" s="258"/>
      <c r="BK395" s="258"/>
      <c r="BL395" s="258"/>
      <c r="BM395" s="258"/>
      <c r="BN395" s="258"/>
      <c r="BO395" s="258"/>
      <c r="BP395" s="258"/>
      <c r="BQ395" s="258"/>
      <c r="BR395" s="258"/>
      <c r="BS395" s="258"/>
      <c r="BT395" s="258"/>
      <c r="BU395" s="258"/>
      <c r="BV395" s="258"/>
    </row>
    <row r="396" spans="1:74" s="257" customFormat="1" ht="13.8" x14ac:dyDescent="0.25">
      <c r="A396" s="292" t="s">
        <v>984</v>
      </c>
      <c r="B396" s="259" t="s">
        <v>987</v>
      </c>
      <c r="C396" s="252" t="s">
        <v>1015</v>
      </c>
      <c r="D396" s="254"/>
      <c r="E396" s="253" t="s">
        <v>1014</v>
      </c>
      <c r="F396" s="254"/>
      <c r="G396" s="254"/>
      <c r="H396" s="255">
        <v>100</v>
      </c>
      <c r="I396" s="509"/>
      <c r="J396" s="519">
        <v>121635</v>
      </c>
      <c r="K396" s="256">
        <v>1</v>
      </c>
      <c r="L396" s="231"/>
      <c r="M396" s="255" t="s">
        <v>11</v>
      </c>
      <c r="N396" s="229"/>
      <c r="O396" s="278" t="str">
        <f>Tabelle4424353[[#This Row],[FOPPE Art.-Nr. ]]</f>
        <v>15514702.100L</v>
      </c>
      <c r="Q396" s="258"/>
      <c r="R396" s="258"/>
      <c r="S396" s="258"/>
      <c r="T396" s="258"/>
      <c r="U396" s="258"/>
      <c r="V396" s="258"/>
      <c r="W396" s="258"/>
      <c r="X396" s="258"/>
      <c r="Y396" s="258"/>
      <c r="Z396" s="258"/>
      <c r="AA396" s="258"/>
      <c r="AB396" s="258"/>
      <c r="AC396" s="258"/>
      <c r="AD396" s="258"/>
      <c r="AE396" s="258"/>
      <c r="AF396" s="258"/>
      <c r="AG396" s="258"/>
      <c r="AH396" s="258"/>
      <c r="AI396" s="258"/>
      <c r="AJ396" s="258"/>
      <c r="AK396" s="258"/>
      <c r="AL396" s="258"/>
      <c r="AM396" s="258"/>
      <c r="AN396" s="258"/>
      <c r="AO396" s="258"/>
      <c r="AP396" s="258"/>
      <c r="AQ396" s="258"/>
      <c r="AR396" s="258"/>
      <c r="AS396" s="258"/>
      <c r="AT396" s="258"/>
      <c r="AU396" s="258"/>
      <c r="AV396" s="258"/>
      <c r="AW396" s="258"/>
      <c r="AX396" s="258"/>
      <c r="AY396" s="258"/>
      <c r="AZ396" s="258"/>
      <c r="BA396" s="258"/>
      <c r="BB396" s="258"/>
      <c r="BC396" s="258"/>
      <c r="BD396" s="258"/>
      <c r="BE396" s="258"/>
      <c r="BF396" s="258"/>
      <c r="BG396" s="258"/>
      <c r="BH396" s="258"/>
      <c r="BI396" s="258"/>
      <c r="BJ396" s="258"/>
      <c r="BK396" s="258"/>
      <c r="BL396" s="258"/>
      <c r="BM396" s="258"/>
      <c r="BN396" s="258"/>
      <c r="BO396" s="258"/>
      <c r="BP396" s="258"/>
      <c r="BQ396" s="258"/>
      <c r="BR396" s="258"/>
      <c r="BS396" s="258"/>
      <c r="BT396" s="258"/>
      <c r="BU396" s="258"/>
      <c r="BV396" s="258"/>
    </row>
    <row r="397" spans="1:74" s="257" customFormat="1" ht="13.8" x14ac:dyDescent="0.25">
      <c r="A397" s="292" t="s">
        <v>984</v>
      </c>
      <c r="B397" s="259" t="s">
        <v>987</v>
      </c>
      <c r="C397" s="252" t="s">
        <v>1013</v>
      </c>
      <c r="D397" s="254"/>
      <c r="E397" s="253" t="s">
        <v>1012</v>
      </c>
      <c r="F397" s="254"/>
      <c r="G397" s="254"/>
      <c r="H397" s="255">
        <v>10</v>
      </c>
      <c r="I397" s="509"/>
      <c r="J397" s="519">
        <v>119421</v>
      </c>
      <c r="K397" s="256">
        <v>1</v>
      </c>
      <c r="L397" s="231"/>
      <c r="M397" s="255" t="s">
        <v>11</v>
      </c>
      <c r="N397" s="280"/>
      <c r="O397" s="278" t="str">
        <f>Tabelle4424353[[#This Row],[FOPPE Art.-Nr. ]]</f>
        <v>15514702.190E</v>
      </c>
      <c r="Q397" s="258"/>
      <c r="R397" s="258"/>
      <c r="S397" s="258"/>
      <c r="T397" s="258"/>
      <c r="U397" s="258"/>
      <c r="V397" s="258"/>
      <c r="W397" s="258"/>
      <c r="X397" s="258"/>
      <c r="Y397" s="258"/>
      <c r="Z397" s="258"/>
      <c r="AA397" s="258"/>
      <c r="AB397" s="258"/>
      <c r="AC397" s="258"/>
      <c r="AD397" s="258"/>
      <c r="AE397" s="258"/>
      <c r="AF397" s="258"/>
      <c r="AG397" s="258"/>
      <c r="AH397" s="258"/>
      <c r="AI397" s="258"/>
      <c r="AJ397" s="258"/>
      <c r="AK397" s="258"/>
      <c r="AL397" s="258"/>
      <c r="AM397" s="258"/>
      <c r="AN397" s="258"/>
      <c r="AO397" s="258"/>
      <c r="AP397" s="258"/>
      <c r="AQ397" s="258"/>
      <c r="AR397" s="258"/>
      <c r="AS397" s="258"/>
      <c r="AT397" s="258"/>
      <c r="AU397" s="258"/>
      <c r="AV397" s="258"/>
      <c r="AW397" s="258"/>
      <c r="AX397" s="258"/>
      <c r="AY397" s="258"/>
      <c r="AZ397" s="258"/>
      <c r="BA397" s="258"/>
      <c r="BB397" s="258"/>
      <c r="BC397" s="258"/>
      <c r="BD397" s="258"/>
      <c r="BE397" s="258"/>
      <c r="BF397" s="258"/>
      <c r="BG397" s="258"/>
      <c r="BH397" s="258"/>
      <c r="BI397" s="258"/>
      <c r="BJ397" s="258"/>
      <c r="BK397" s="258"/>
      <c r="BL397" s="258"/>
      <c r="BM397" s="258"/>
      <c r="BN397" s="258"/>
      <c r="BO397" s="258"/>
      <c r="BP397" s="258"/>
      <c r="BQ397" s="258"/>
      <c r="BR397" s="258"/>
      <c r="BS397" s="258"/>
      <c r="BT397" s="258"/>
      <c r="BU397" s="258"/>
      <c r="BV397" s="258"/>
    </row>
    <row r="398" spans="1:74" s="257" customFormat="1" ht="13.8" x14ac:dyDescent="0.25">
      <c r="A398" s="292" t="s">
        <v>984</v>
      </c>
      <c r="B398" s="259" t="s">
        <v>987</v>
      </c>
      <c r="C398" s="252" t="s">
        <v>1011</v>
      </c>
      <c r="D398" s="254"/>
      <c r="E398" s="253" t="s">
        <v>1010</v>
      </c>
      <c r="F398" s="254"/>
      <c r="G398" s="254"/>
      <c r="H398" s="255">
        <v>100</v>
      </c>
      <c r="I398" s="509"/>
      <c r="J398" s="519">
        <v>119420</v>
      </c>
      <c r="K398" s="256">
        <v>1</v>
      </c>
      <c r="L398" s="231"/>
      <c r="M398" s="255" t="s">
        <v>11</v>
      </c>
      <c r="N398" s="229"/>
      <c r="O398" s="278" t="str">
        <f>Tabelle4424353[[#This Row],[FOPPE Art.-Nr. ]]</f>
        <v>15514702.190L</v>
      </c>
      <c r="Q398" s="258"/>
      <c r="R398" s="258"/>
      <c r="S398" s="258"/>
      <c r="T398" s="258"/>
      <c r="U398" s="258"/>
      <c r="V398" s="258"/>
      <c r="W398" s="258"/>
      <c r="X398" s="258"/>
      <c r="Y398" s="258"/>
      <c r="Z398" s="258"/>
      <c r="AA398" s="258"/>
      <c r="AB398" s="258"/>
      <c r="AC398" s="258"/>
      <c r="AD398" s="258"/>
      <c r="AE398" s="258"/>
      <c r="AF398" s="258"/>
      <c r="AG398" s="258"/>
      <c r="AH398" s="258"/>
      <c r="AI398" s="258"/>
      <c r="AJ398" s="258"/>
      <c r="AK398" s="258"/>
      <c r="AL398" s="258"/>
      <c r="AM398" s="258"/>
      <c r="AN398" s="258"/>
      <c r="AO398" s="258"/>
      <c r="AP398" s="258"/>
      <c r="AQ398" s="258"/>
      <c r="AR398" s="258"/>
      <c r="AS398" s="258"/>
      <c r="AT398" s="258"/>
      <c r="AU398" s="258"/>
      <c r="AV398" s="258"/>
      <c r="AW398" s="258"/>
      <c r="AX398" s="258"/>
      <c r="AY398" s="258"/>
      <c r="AZ398" s="258"/>
      <c r="BA398" s="258"/>
      <c r="BB398" s="258"/>
      <c r="BC398" s="258"/>
      <c r="BD398" s="258"/>
      <c r="BE398" s="258"/>
      <c r="BF398" s="258"/>
      <c r="BG398" s="258"/>
      <c r="BH398" s="258"/>
      <c r="BI398" s="258"/>
      <c r="BJ398" s="258"/>
      <c r="BK398" s="258"/>
      <c r="BL398" s="258"/>
      <c r="BM398" s="258"/>
      <c r="BN398" s="258"/>
      <c r="BO398" s="258"/>
      <c r="BP398" s="258"/>
      <c r="BQ398" s="258"/>
      <c r="BR398" s="258"/>
      <c r="BS398" s="258"/>
      <c r="BT398" s="258"/>
      <c r="BU398" s="258"/>
      <c r="BV398" s="258"/>
    </row>
    <row r="399" spans="1:74" s="257" customFormat="1" ht="13.8" x14ac:dyDescent="0.25">
      <c r="A399" s="292" t="s">
        <v>984</v>
      </c>
      <c r="B399" s="259" t="s">
        <v>987</v>
      </c>
      <c r="C399" s="252" t="s">
        <v>1009</v>
      </c>
      <c r="D399" s="254"/>
      <c r="E399" s="253" t="s">
        <v>1008</v>
      </c>
      <c r="F399" s="254"/>
      <c r="G399" s="254"/>
      <c r="H399" s="255">
        <v>10</v>
      </c>
      <c r="I399" s="509"/>
      <c r="J399" s="519">
        <v>116340</v>
      </c>
      <c r="K399" s="256">
        <v>1</v>
      </c>
      <c r="L399" s="231"/>
      <c r="M399" s="255" t="s">
        <v>11</v>
      </c>
      <c r="N399" s="229"/>
      <c r="O399" s="278" t="str">
        <f>Tabelle4424353[[#This Row],[FOPPE Art.-Nr. ]]</f>
        <v>15514702E</v>
      </c>
      <c r="Q399" s="258"/>
      <c r="R399" s="258"/>
      <c r="S399" s="258"/>
      <c r="T399" s="258"/>
      <c r="U399" s="258"/>
      <c r="V399" s="258"/>
      <c r="W399" s="258"/>
      <c r="X399" s="258"/>
      <c r="Y399" s="258"/>
      <c r="Z399" s="258"/>
      <c r="AA399" s="258"/>
      <c r="AB399" s="258"/>
      <c r="AC399" s="258"/>
      <c r="AD399" s="258"/>
      <c r="AE399" s="258"/>
      <c r="AF399" s="258"/>
      <c r="AG399" s="258"/>
      <c r="AH399" s="258"/>
      <c r="AI399" s="258"/>
      <c r="AJ399" s="258"/>
      <c r="AK399" s="258"/>
      <c r="AL399" s="258"/>
      <c r="AM399" s="258"/>
      <c r="AN399" s="258"/>
      <c r="AO399" s="258"/>
      <c r="AP399" s="258"/>
      <c r="AQ399" s="258"/>
      <c r="AR399" s="258"/>
      <c r="AS399" s="258"/>
      <c r="AT399" s="258"/>
      <c r="AU399" s="258"/>
      <c r="AV399" s="258"/>
      <c r="AW399" s="258"/>
      <c r="AX399" s="258"/>
      <c r="AY399" s="258"/>
      <c r="AZ399" s="258"/>
      <c r="BA399" s="258"/>
      <c r="BB399" s="258"/>
      <c r="BC399" s="258"/>
      <c r="BD399" s="258"/>
      <c r="BE399" s="258"/>
      <c r="BF399" s="258"/>
      <c r="BG399" s="258"/>
      <c r="BH399" s="258"/>
      <c r="BI399" s="258"/>
      <c r="BJ399" s="258"/>
      <c r="BK399" s="258"/>
      <c r="BL399" s="258"/>
      <c r="BM399" s="258"/>
      <c r="BN399" s="258"/>
      <c r="BO399" s="258"/>
      <c r="BP399" s="258"/>
      <c r="BQ399" s="258"/>
      <c r="BR399" s="258"/>
      <c r="BS399" s="258"/>
      <c r="BT399" s="258"/>
      <c r="BU399" s="258"/>
      <c r="BV399" s="258"/>
    </row>
    <row r="400" spans="1:74" s="257" customFormat="1" ht="13.8" x14ac:dyDescent="0.25">
      <c r="A400" s="292" t="s">
        <v>984</v>
      </c>
      <c r="B400" s="259" t="s">
        <v>987</v>
      </c>
      <c r="C400" s="252" t="s">
        <v>1007</v>
      </c>
      <c r="D400" s="254"/>
      <c r="E400" s="253" t="s">
        <v>1006</v>
      </c>
      <c r="F400" s="254"/>
      <c r="G400" s="254"/>
      <c r="H400" s="255">
        <v>100</v>
      </c>
      <c r="I400" s="509"/>
      <c r="J400" s="519">
        <v>115613</v>
      </c>
      <c r="K400" s="256">
        <v>1</v>
      </c>
      <c r="L400" s="231"/>
      <c r="M400" s="255" t="s">
        <v>11</v>
      </c>
      <c r="N400" s="229"/>
      <c r="O400" s="278" t="str">
        <f>Tabelle4424353[[#This Row],[FOPPE Art.-Nr. ]]</f>
        <v>15514702L</v>
      </c>
      <c r="Q400" s="258"/>
      <c r="R400" s="258"/>
      <c r="S400" s="258"/>
      <c r="T400" s="258"/>
      <c r="U400" s="258"/>
      <c r="V400" s="258"/>
      <c r="W400" s="258"/>
      <c r="X400" s="258"/>
      <c r="Y400" s="258"/>
      <c r="Z400" s="258"/>
      <c r="AA400" s="258"/>
      <c r="AB400" s="258"/>
      <c r="AC400" s="258"/>
      <c r="AD400" s="258"/>
      <c r="AE400" s="258"/>
      <c r="AF400" s="258"/>
      <c r="AG400" s="258"/>
      <c r="AH400" s="258"/>
      <c r="AI400" s="258"/>
      <c r="AJ400" s="258"/>
      <c r="AK400" s="258"/>
      <c r="AL400" s="258"/>
      <c r="AM400" s="258"/>
      <c r="AN400" s="258"/>
      <c r="AO400" s="258"/>
      <c r="AP400" s="258"/>
      <c r="AQ400" s="258"/>
      <c r="AR400" s="258"/>
      <c r="AS400" s="258"/>
      <c r="AT400" s="258"/>
      <c r="AU400" s="258"/>
      <c r="AV400" s="258"/>
      <c r="AW400" s="258"/>
      <c r="AX400" s="258"/>
      <c r="AY400" s="258"/>
      <c r="AZ400" s="258"/>
      <c r="BA400" s="258"/>
      <c r="BB400" s="258"/>
      <c r="BC400" s="258"/>
      <c r="BD400" s="258"/>
      <c r="BE400" s="258"/>
      <c r="BF400" s="258"/>
      <c r="BG400" s="258"/>
      <c r="BH400" s="258"/>
      <c r="BI400" s="258"/>
      <c r="BJ400" s="258"/>
      <c r="BK400" s="258"/>
      <c r="BL400" s="258"/>
      <c r="BM400" s="258"/>
      <c r="BN400" s="258"/>
      <c r="BO400" s="258"/>
      <c r="BP400" s="258"/>
      <c r="BQ400" s="258"/>
      <c r="BR400" s="258"/>
      <c r="BS400" s="258"/>
      <c r="BT400" s="258"/>
      <c r="BU400" s="258"/>
      <c r="BV400" s="258"/>
    </row>
    <row r="401" spans="1:16371" s="257" customFormat="1" ht="13.8" x14ac:dyDescent="0.25">
      <c r="A401" s="293" t="s">
        <v>984</v>
      </c>
      <c r="B401" s="259" t="s">
        <v>987</v>
      </c>
      <c r="C401" s="252" t="s">
        <v>1005</v>
      </c>
      <c r="D401" s="254"/>
      <c r="E401" s="253" t="s">
        <v>1004</v>
      </c>
      <c r="F401" s="254"/>
      <c r="G401" s="254"/>
      <c r="H401" s="255">
        <v>40</v>
      </c>
      <c r="I401" s="509"/>
      <c r="J401" s="519">
        <v>126578</v>
      </c>
      <c r="K401" s="256">
        <v>1</v>
      </c>
      <c r="L401" s="231"/>
      <c r="M401" s="255" t="s">
        <v>11</v>
      </c>
      <c r="N401" s="229"/>
      <c r="O401" s="278" t="str">
        <f>Tabelle4424353[[#This Row],[FOPPE Art.-Nr. ]]</f>
        <v>155147047L</v>
      </c>
      <c r="P401" s="258"/>
      <c r="Q401" s="258"/>
      <c r="R401" s="258"/>
      <c r="S401" s="258"/>
      <c r="T401" s="258"/>
      <c r="U401" s="258"/>
      <c r="V401" s="258"/>
      <c r="W401" s="258"/>
      <c r="X401" s="258"/>
      <c r="Y401" s="258"/>
      <c r="Z401" s="258"/>
      <c r="AA401" s="258"/>
      <c r="AB401" s="258"/>
      <c r="AC401" s="258"/>
      <c r="AD401" s="258"/>
      <c r="AE401" s="258"/>
      <c r="AF401" s="258"/>
      <c r="AG401" s="258"/>
      <c r="AH401" s="258"/>
      <c r="AI401" s="258"/>
      <c r="AJ401" s="258"/>
      <c r="AK401" s="258"/>
      <c r="AL401" s="258"/>
      <c r="AM401" s="258"/>
      <c r="AN401" s="258"/>
      <c r="AO401" s="258"/>
      <c r="AP401" s="258"/>
      <c r="AQ401" s="258"/>
      <c r="AR401" s="258"/>
      <c r="AS401" s="258"/>
      <c r="AT401" s="258"/>
      <c r="AU401" s="258"/>
      <c r="AV401" s="258"/>
      <c r="AW401" s="258"/>
      <c r="AX401" s="258"/>
      <c r="AY401" s="258"/>
      <c r="AZ401" s="258"/>
      <c r="BA401" s="258"/>
      <c r="BB401" s="258"/>
      <c r="BC401" s="258"/>
      <c r="BD401" s="258"/>
      <c r="BE401" s="258"/>
      <c r="BF401" s="258"/>
      <c r="BG401" s="258"/>
      <c r="BH401" s="258"/>
      <c r="BI401" s="258"/>
      <c r="BJ401" s="258"/>
      <c r="BK401" s="258"/>
      <c r="BL401" s="258"/>
      <c r="BM401" s="258"/>
      <c r="BN401" s="258"/>
      <c r="BO401" s="258"/>
      <c r="BP401" s="258"/>
      <c r="BQ401" s="258"/>
      <c r="BR401" s="258"/>
      <c r="BS401" s="258"/>
      <c r="BT401" s="258"/>
      <c r="BU401" s="258"/>
      <c r="BV401" s="258"/>
      <c r="BW401" s="258"/>
      <c r="BX401" s="258"/>
      <c r="BY401" s="258"/>
      <c r="BZ401" s="258"/>
      <c r="CA401" s="258"/>
      <c r="CB401" s="258"/>
      <c r="CC401" s="258"/>
      <c r="CD401" s="258"/>
      <c r="CE401" s="258"/>
      <c r="CF401" s="258"/>
      <c r="CG401" s="258"/>
      <c r="CH401" s="258"/>
      <c r="CI401" s="258"/>
      <c r="CJ401" s="258"/>
      <c r="CK401" s="258"/>
      <c r="CL401" s="258"/>
      <c r="CM401" s="258"/>
      <c r="CN401" s="258"/>
      <c r="CO401" s="258"/>
      <c r="CP401" s="258"/>
      <c r="CQ401" s="258"/>
      <c r="CR401" s="258"/>
      <c r="CS401" s="258"/>
      <c r="CT401" s="258"/>
      <c r="CU401" s="258"/>
      <c r="CV401" s="258"/>
      <c r="CW401" s="258"/>
      <c r="CX401" s="258"/>
      <c r="CY401" s="258"/>
      <c r="CZ401" s="258"/>
      <c r="DA401" s="258"/>
      <c r="DB401" s="258"/>
      <c r="DC401" s="258"/>
      <c r="DD401" s="258"/>
      <c r="DE401" s="258"/>
      <c r="DF401" s="258"/>
      <c r="DG401" s="258"/>
      <c r="DH401" s="258"/>
      <c r="DI401" s="258"/>
      <c r="DJ401" s="258"/>
      <c r="DK401" s="258"/>
      <c r="DL401" s="258"/>
      <c r="DM401" s="258"/>
      <c r="DN401" s="258"/>
      <c r="DO401" s="258"/>
      <c r="DP401" s="258"/>
      <c r="DQ401" s="258"/>
      <c r="DR401" s="258"/>
      <c r="DS401" s="258"/>
      <c r="DT401" s="258"/>
      <c r="DU401" s="258"/>
      <c r="DV401" s="258"/>
      <c r="DW401" s="258"/>
      <c r="DX401" s="258"/>
      <c r="DY401" s="258"/>
      <c r="DZ401" s="258"/>
      <c r="EA401" s="258"/>
      <c r="EB401" s="258"/>
      <c r="EC401" s="258"/>
      <c r="ED401" s="258"/>
      <c r="EE401" s="258"/>
      <c r="EF401" s="258"/>
      <c r="EG401" s="258"/>
      <c r="EH401" s="258"/>
      <c r="EI401" s="258"/>
      <c r="EJ401" s="258"/>
      <c r="EK401" s="258"/>
      <c r="EL401" s="258"/>
      <c r="EM401" s="258"/>
      <c r="EN401" s="258"/>
      <c r="EO401" s="258"/>
      <c r="EP401" s="258"/>
      <c r="EQ401" s="258"/>
      <c r="ER401" s="258"/>
      <c r="ES401" s="258"/>
      <c r="ET401" s="258"/>
      <c r="EU401" s="258"/>
      <c r="EV401" s="258"/>
      <c r="EW401" s="258"/>
      <c r="EX401" s="258"/>
      <c r="EY401" s="258"/>
      <c r="EZ401" s="258"/>
      <c r="FA401" s="258"/>
      <c r="FB401" s="258"/>
      <c r="FC401" s="258"/>
      <c r="FD401" s="258"/>
      <c r="FE401" s="258"/>
      <c r="FF401" s="258"/>
      <c r="FG401" s="258"/>
      <c r="FH401" s="258"/>
      <c r="FI401" s="258"/>
      <c r="FJ401" s="258"/>
      <c r="FK401" s="258"/>
      <c r="FL401" s="258"/>
      <c r="FM401" s="258"/>
      <c r="FN401" s="258"/>
      <c r="FO401" s="258"/>
      <c r="FP401" s="258"/>
      <c r="FQ401" s="258"/>
      <c r="FR401" s="258"/>
      <c r="FS401" s="258"/>
      <c r="FT401" s="258"/>
      <c r="FU401" s="258"/>
      <c r="FV401" s="258"/>
      <c r="FW401" s="258"/>
      <c r="FX401" s="258"/>
      <c r="FY401" s="258"/>
      <c r="FZ401" s="258"/>
      <c r="GA401" s="258"/>
      <c r="GB401" s="258"/>
      <c r="GC401" s="258"/>
      <c r="GD401" s="258"/>
      <c r="GE401" s="258"/>
      <c r="GF401" s="258"/>
      <c r="GG401" s="258"/>
      <c r="GH401" s="258"/>
      <c r="GI401" s="258"/>
      <c r="GJ401" s="258"/>
      <c r="GK401" s="258"/>
      <c r="GL401" s="258"/>
      <c r="GM401" s="258"/>
      <c r="GN401" s="258"/>
      <c r="GO401" s="258"/>
      <c r="GP401" s="258"/>
      <c r="GQ401" s="258"/>
      <c r="GR401" s="258"/>
      <c r="GS401" s="258"/>
      <c r="GT401" s="258"/>
      <c r="GU401" s="258"/>
      <c r="GV401" s="258"/>
      <c r="GW401" s="258"/>
      <c r="GX401" s="258"/>
      <c r="GY401" s="258"/>
      <c r="GZ401" s="258"/>
      <c r="HA401" s="258"/>
      <c r="HB401" s="258"/>
      <c r="HC401" s="258"/>
      <c r="HD401" s="258"/>
      <c r="HE401" s="258"/>
      <c r="HF401" s="258"/>
      <c r="HG401" s="258"/>
      <c r="HH401" s="258"/>
      <c r="HI401" s="258"/>
      <c r="HJ401" s="258"/>
      <c r="HK401" s="258"/>
      <c r="HL401" s="258"/>
      <c r="HM401" s="258"/>
      <c r="HN401" s="258"/>
      <c r="HO401" s="258"/>
      <c r="HP401" s="258"/>
      <c r="HQ401" s="258"/>
      <c r="HR401" s="258"/>
      <c r="HS401" s="258"/>
      <c r="HT401" s="258"/>
      <c r="HU401" s="258"/>
      <c r="HV401" s="258"/>
      <c r="HW401" s="258"/>
      <c r="HX401" s="258"/>
      <c r="HY401" s="258"/>
      <c r="HZ401" s="258"/>
      <c r="IA401" s="258"/>
      <c r="IB401" s="258"/>
      <c r="IC401" s="258"/>
      <c r="ID401" s="258"/>
      <c r="IE401" s="258"/>
      <c r="IF401" s="258"/>
      <c r="IG401" s="258"/>
      <c r="IH401" s="258"/>
      <c r="II401" s="258"/>
      <c r="IJ401" s="258"/>
      <c r="IK401" s="258"/>
      <c r="IL401" s="258"/>
      <c r="IM401" s="258"/>
      <c r="IN401" s="258"/>
      <c r="IO401" s="258"/>
      <c r="IP401" s="258"/>
      <c r="IQ401" s="258"/>
      <c r="IR401" s="258"/>
      <c r="IS401" s="258"/>
      <c r="IT401" s="258"/>
      <c r="IU401" s="258"/>
      <c r="IV401" s="258"/>
      <c r="IW401" s="258"/>
      <c r="IX401" s="258"/>
      <c r="IY401" s="258"/>
      <c r="IZ401" s="258"/>
      <c r="JA401" s="258"/>
      <c r="JB401" s="258"/>
      <c r="JC401" s="258"/>
      <c r="JD401" s="258"/>
      <c r="JE401" s="258"/>
      <c r="JF401" s="258"/>
      <c r="JG401" s="258"/>
      <c r="JH401" s="258"/>
      <c r="JI401" s="258"/>
      <c r="JJ401" s="258"/>
      <c r="JK401" s="258"/>
      <c r="JL401" s="258"/>
      <c r="JM401" s="258"/>
      <c r="JN401" s="258"/>
      <c r="JO401" s="258"/>
      <c r="JP401" s="258"/>
      <c r="JQ401" s="258"/>
      <c r="JR401" s="258"/>
      <c r="JS401" s="258"/>
      <c r="JT401" s="258"/>
      <c r="JU401" s="258"/>
      <c r="JV401" s="258"/>
      <c r="JW401" s="258"/>
      <c r="JX401" s="258"/>
      <c r="JY401" s="258"/>
      <c r="JZ401" s="258"/>
      <c r="KA401" s="258"/>
      <c r="KB401" s="258"/>
      <c r="KC401" s="258"/>
      <c r="KD401" s="258"/>
      <c r="KE401" s="258"/>
      <c r="KF401" s="258"/>
      <c r="KG401" s="258"/>
      <c r="KH401" s="258"/>
      <c r="KI401" s="258"/>
      <c r="KJ401" s="258"/>
      <c r="KK401" s="258"/>
      <c r="KL401" s="258"/>
      <c r="KM401" s="258"/>
      <c r="KN401" s="258"/>
      <c r="KO401" s="258"/>
      <c r="KP401" s="258"/>
      <c r="KQ401" s="258"/>
      <c r="KR401" s="258"/>
      <c r="KS401" s="258"/>
      <c r="KT401" s="258"/>
      <c r="KU401" s="258"/>
      <c r="KV401" s="258"/>
      <c r="KW401" s="258"/>
      <c r="KX401" s="258"/>
      <c r="KY401" s="258"/>
      <c r="KZ401" s="258"/>
      <c r="LA401" s="258"/>
      <c r="LB401" s="258"/>
      <c r="LC401" s="258"/>
      <c r="LD401" s="258"/>
      <c r="LE401" s="258"/>
      <c r="LF401" s="258"/>
      <c r="LG401" s="258"/>
      <c r="LH401" s="258"/>
      <c r="LI401" s="258"/>
      <c r="LJ401" s="258"/>
      <c r="LK401" s="258"/>
      <c r="LL401" s="258"/>
      <c r="LM401" s="258"/>
      <c r="LN401" s="258"/>
      <c r="LO401" s="258"/>
      <c r="LP401" s="258"/>
      <c r="LQ401" s="258"/>
      <c r="LR401" s="258"/>
      <c r="LS401" s="258"/>
      <c r="LT401" s="258"/>
      <c r="LU401" s="258"/>
      <c r="LV401" s="258"/>
      <c r="LW401" s="258"/>
      <c r="LX401" s="258"/>
      <c r="LY401" s="258"/>
      <c r="LZ401" s="258"/>
      <c r="MA401" s="258"/>
      <c r="MB401" s="258"/>
      <c r="MC401" s="258"/>
      <c r="MD401" s="258"/>
      <c r="ME401" s="258"/>
      <c r="MF401" s="258"/>
      <c r="MG401" s="258"/>
      <c r="MH401" s="258"/>
      <c r="MI401" s="258"/>
      <c r="MJ401" s="258"/>
      <c r="MK401" s="258"/>
      <c r="ML401" s="258"/>
      <c r="MM401" s="258"/>
      <c r="MN401" s="258"/>
      <c r="MO401" s="258"/>
      <c r="MP401" s="258"/>
      <c r="MQ401" s="258"/>
      <c r="MR401" s="258"/>
      <c r="MS401" s="258"/>
      <c r="MT401" s="258"/>
      <c r="MU401" s="258"/>
      <c r="MV401" s="258"/>
      <c r="MW401" s="258"/>
      <c r="MX401" s="258"/>
      <c r="MY401" s="258"/>
      <c r="MZ401" s="258"/>
      <c r="NA401" s="258"/>
      <c r="NB401" s="258"/>
      <c r="NC401" s="258"/>
      <c r="ND401" s="258"/>
      <c r="NE401" s="258"/>
      <c r="NF401" s="258"/>
      <c r="NG401" s="258"/>
      <c r="NH401" s="258"/>
      <c r="NI401" s="258"/>
      <c r="NJ401" s="258"/>
      <c r="NK401" s="258"/>
      <c r="NL401" s="258"/>
      <c r="NM401" s="258"/>
      <c r="NN401" s="258"/>
      <c r="NO401" s="258"/>
      <c r="NP401" s="258"/>
      <c r="NQ401" s="258"/>
      <c r="NR401" s="258"/>
      <c r="NS401" s="258"/>
      <c r="NT401" s="258"/>
      <c r="NU401" s="258"/>
      <c r="NV401" s="258"/>
      <c r="NW401" s="258"/>
      <c r="NX401" s="258"/>
      <c r="NY401" s="258"/>
      <c r="NZ401" s="258"/>
      <c r="OA401" s="258"/>
      <c r="OB401" s="258"/>
      <c r="OC401" s="258"/>
      <c r="OD401" s="258"/>
      <c r="OE401" s="258"/>
      <c r="OF401" s="258"/>
      <c r="OG401" s="258"/>
      <c r="OH401" s="258"/>
      <c r="OI401" s="258"/>
      <c r="OJ401" s="258"/>
      <c r="OK401" s="258"/>
      <c r="OL401" s="258"/>
      <c r="OM401" s="258"/>
      <c r="ON401" s="258"/>
      <c r="OO401" s="258"/>
      <c r="OP401" s="258"/>
      <c r="OQ401" s="258"/>
      <c r="OR401" s="258"/>
      <c r="OS401" s="258"/>
      <c r="OT401" s="258"/>
      <c r="OU401" s="258"/>
      <c r="OV401" s="258"/>
      <c r="OW401" s="258"/>
      <c r="OX401" s="258"/>
      <c r="OY401" s="258"/>
      <c r="OZ401" s="258"/>
      <c r="PA401" s="258"/>
      <c r="PB401" s="258"/>
      <c r="PC401" s="258"/>
      <c r="PD401" s="258"/>
      <c r="PE401" s="258"/>
      <c r="PF401" s="258"/>
      <c r="PG401" s="258"/>
      <c r="PH401" s="258"/>
      <c r="PI401" s="258"/>
      <c r="PJ401" s="258"/>
      <c r="PK401" s="258"/>
      <c r="PL401" s="258"/>
      <c r="PM401" s="258"/>
      <c r="PN401" s="258"/>
      <c r="PO401" s="258"/>
      <c r="PP401" s="258"/>
      <c r="PQ401" s="258"/>
      <c r="PR401" s="258"/>
      <c r="PS401" s="258"/>
      <c r="PT401" s="258"/>
      <c r="PU401" s="258"/>
      <c r="PV401" s="258"/>
      <c r="PW401" s="258"/>
      <c r="PX401" s="258"/>
      <c r="PY401" s="258"/>
      <c r="PZ401" s="258"/>
      <c r="QA401" s="258"/>
      <c r="QB401" s="258"/>
      <c r="QC401" s="258"/>
      <c r="QD401" s="258"/>
      <c r="QE401" s="258"/>
      <c r="QF401" s="258"/>
      <c r="QG401" s="258"/>
      <c r="QH401" s="258"/>
      <c r="QI401" s="258"/>
      <c r="QJ401" s="258"/>
      <c r="QK401" s="258"/>
      <c r="QL401" s="258"/>
      <c r="QM401" s="258"/>
      <c r="QN401" s="258"/>
      <c r="QO401" s="258"/>
      <c r="QP401" s="258"/>
      <c r="QQ401" s="258"/>
      <c r="QR401" s="258"/>
      <c r="QS401" s="258"/>
      <c r="QT401" s="258"/>
      <c r="QU401" s="258"/>
      <c r="QV401" s="258"/>
      <c r="QW401" s="258"/>
      <c r="QX401" s="258"/>
      <c r="QY401" s="258"/>
      <c r="QZ401" s="258"/>
      <c r="RA401" s="258"/>
      <c r="RB401" s="258"/>
      <c r="RC401" s="258"/>
      <c r="RD401" s="258"/>
      <c r="RE401" s="258"/>
      <c r="RF401" s="258"/>
      <c r="RG401" s="258"/>
      <c r="RH401" s="258"/>
      <c r="RI401" s="258"/>
      <c r="RJ401" s="258"/>
      <c r="RK401" s="258"/>
      <c r="RL401" s="258"/>
      <c r="RM401" s="258"/>
      <c r="RN401" s="258"/>
      <c r="RO401" s="258"/>
      <c r="RP401" s="258"/>
      <c r="RQ401" s="258"/>
      <c r="RR401" s="258"/>
      <c r="RS401" s="258"/>
      <c r="RT401" s="258"/>
      <c r="RU401" s="258"/>
      <c r="RV401" s="258"/>
      <c r="RW401" s="258"/>
      <c r="RX401" s="258"/>
      <c r="RY401" s="258"/>
      <c r="RZ401" s="258"/>
      <c r="SA401" s="258"/>
      <c r="SB401" s="258"/>
      <c r="SC401" s="258"/>
      <c r="SD401" s="258"/>
      <c r="SE401" s="258"/>
      <c r="SF401" s="258"/>
      <c r="SG401" s="258"/>
      <c r="SH401" s="258"/>
      <c r="SI401" s="258"/>
      <c r="SJ401" s="258"/>
      <c r="SK401" s="258"/>
      <c r="SL401" s="258"/>
      <c r="SM401" s="258"/>
      <c r="SN401" s="258"/>
      <c r="SO401" s="258"/>
      <c r="SP401" s="258"/>
      <c r="SQ401" s="258"/>
      <c r="SR401" s="258"/>
      <c r="SS401" s="258"/>
      <c r="ST401" s="258"/>
      <c r="SU401" s="258"/>
      <c r="SV401" s="258"/>
      <c r="SW401" s="258"/>
      <c r="SX401" s="258"/>
      <c r="SY401" s="258"/>
      <c r="SZ401" s="258"/>
      <c r="TA401" s="258"/>
      <c r="TB401" s="258"/>
      <c r="TC401" s="258"/>
      <c r="TD401" s="258"/>
      <c r="TE401" s="258"/>
      <c r="TF401" s="258"/>
      <c r="TG401" s="258"/>
      <c r="TH401" s="258"/>
      <c r="TI401" s="258"/>
      <c r="TJ401" s="258"/>
      <c r="TK401" s="258"/>
      <c r="TL401" s="258"/>
      <c r="TM401" s="258"/>
      <c r="TN401" s="258"/>
      <c r="TO401" s="258"/>
      <c r="TP401" s="258"/>
      <c r="TQ401" s="258"/>
      <c r="TR401" s="258"/>
      <c r="TS401" s="258"/>
      <c r="TT401" s="258"/>
      <c r="TU401" s="258"/>
      <c r="TV401" s="258"/>
      <c r="TW401" s="258"/>
      <c r="TX401" s="258"/>
      <c r="TY401" s="258"/>
      <c r="TZ401" s="258"/>
      <c r="UA401" s="258"/>
      <c r="UB401" s="258"/>
      <c r="UC401" s="258"/>
      <c r="UD401" s="258"/>
      <c r="UE401" s="258"/>
      <c r="UF401" s="258"/>
      <c r="UG401" s="258"/>
      <c r="UH401" s="258"/>
      <c r="UI401" s="258"/>
      <c r="UJ401" s="258"/>
      <c r="UK401" s="258"/>
      <c r="UL401" s="258"/>
      <c r="UM401" s="258"/>
      <c r="UN401" s="258"/>
      <c r="UO401" s="258"/>
      <c r="UP401" s="258"/>
      <c r="UQ401" s="258"/>
      <c r="UR401" s="258"/>
      <c r="US401" s="258"/>
      <c r="UT401" s="258"/>
      <c r="UU401" s="258"/>
      <c r="UV401" s="258"/>
      <c r="UW401" s="258"/>
      <c r="UX401" s="258"/>
      <c r="UY401" s="258"/>
      <c r="UZ401" s="258"/>
      <c r="VA401" s="258"/>
      <c r="VB401" s="258"/>
      <c r="VC401" s="258"/>
      <c r="VD401" s="258"/>
      <c r="VE401" s="258"/>
      <c r="VF401" s="258"/>
      <c r="VG401" s="258"/>
      <c r="VH401" s="258"/>
      <c r="VI401" s="258"/>
      <c r="VJ401" s="258"/>
      <c r="VK401" s="258"/>
      <c r="VL401" s="258"/>
      <c r="VM401" s="258"/>
      <c r="VN401" s="258"/>
      <c r="VO401" s="258"/>
      <c r="VP401" s="258"/>
      <c r="VQ401" s="258"/>
      <c r="VR401" s="258"/>
      <c r="VS401" s="258"/>
      <c r="VT401" s="258"/>
      <c r="VU401" s="258"/>
      <c r="VV401" s="258"/>
      <c r="VW401" s="258"/>
      <c r="VX401" s="258"/>
      <c r="VY401" s="258"/>
      <c r="VZ401" s="258"/>
      <c r="WA401" s="258"/>
      <c r="WB401" s="258"/>
      <c r="WC401" s="258"/>
      <c r="WD401" s="258"/>
      <c r="WE401" s="258"/>
      <c r="WF401" s="258"/>
      <c r="WG401" s="258"/>
      <c r="WH401" s="258"/>
      <c r="WI401" s="258"/>
      <c r="WJ401" s="258"/>
      <c r="WK401" s="258"/>
      <c r="WL401" s="258"/>
      <c r="WM401" s="258"/>
      <c r="WN401" s="258"/>
      <c r="WO401" s="258"/>
      <c r="WP401" s="258"/>
      <c r="WQ401" s="258"/>
      <c r="WR401" s="258"/>
      <c r="WS401" s="258"/>
      <c r="WT401" s="258"/>
      <c r="WU401" s="258"/>
      <c r="WV401" s="258"/>
      <c r="WW401" s="258"/>
      <c r="WX401" s="258"/>
      <c r="WY401" s="258"/>
      <c r="WZ401" s="258"/>
      <c r="XA401" s="258"/>
      <c r="XB401" s="258"/>
      <c r="XC401" s="258"/>
      <c r="XD401" s="258"/>
      <c r="XE401" s="258"/>
      <c r="XF401" s="258"/>
      <c r="XG401" s="258"/>
      <c r="XH401" s="258"/>
      <c r="XI401" s="258"/>
      <c r="XJ401" s="258"/>
      <c r="XK401" s="258"/>
      <c r="XL401" s="258"/>
      <c r="XM401" s="258"/>
      <c r="XN401" s="258"/>
      <c r="XO401" s="258"/>
      <c r="XP401" s="258"/>
      <c r="XQ401" s="258"/>
      <c r="XR401" s="258"/>
      <c r="XS401" s="258"/>
      <c r="XT401" s="258"/>
      <c r="XU401" s="258"/>
      <c r="XV401" s="258"/>
      <c r="XW401" s="258"/>
      <c r="XX401" s="258"/>
      <c r="XY401" s="258"/>
      <c r="XZ401" s="258"/>
      <c r="YA401" s="258"/>
      <c r="YB401" s="258"/>
      <c r="YC401" s="258"/>
      <c r="YD401" s="258"/>
      <c r="YE401" s="258"/>
      <c r="YF401" s="258"/>
      <c r="YG401" s="258"/>
      <c r="YH401" s="258"/>
      <c r="YI401" s="258"/>
      <c r="YJ401" s="258"/>
      <c r="YK401" s="258"/>
      <c r="YL401" s="258"/>
      <c r="YM401" s="258"/>
      <c r="YN401" s="258"/>
      <c r="YO401" s="258"/>
      <c r="YP401" s="258"/>
      <c r="YQ401" s="258"/>
      <c r="YR401" s="258"/>
      <c r="YS401" s="258"/>
      <c r="YT401" s="258"/>
      <c r="YU401" s="258"/>
      <c r="YV401" s="258"/>
      <c r="YW401" s="258"/>
      <c r="YX401" s="258"/>
      <c r="YY401" s="258"/>
      <c r="YZ401" s="258"/>
      <c r="ZA401" s="258"/>
      <c r="ZB401" s="258"/>
      <c r="ZC401" s="258"/>
      <c r="ZD401" s="258"/>
      <c r="ZE401" s="258"/>
      <c r="ZF401" s="258"/>
      <c r="ZG401" s="258"/>
      <c r="ZH401" s="258"/>
      <c r="ZI401" s="258"/>
      <c r="ZJ401" s="258"/>
      <c r="ZK401" s="258"/>
      <c r="ZL401" s="258"/>
      <c r="ZM401" s="258"/>
      <c r="ZN401" s="258"/>
      <c r="ZO401" s="258"/>
      <c r="ZP401" s="258"/>
      <c r="ZQ401" s="258"/>
      <c r="ZR401" s="258"/>
      <c r="ZS401" s="258"/>
      <c r="ZT401" s="258"/>
      <c r="ZU401" s="258"/>
      <c r="ZV401" s="258"/>
      <c r="ZW401" s="258"/>
      <c r="ZX401" s="258"/>
      <c r="ZY401" s="258"/>
      <c r="ZZ401" s="258"/>
      <c r="AAA401" s="258"/>
      <c r="AAB401" s="258"/>
      <c r="AAC401" s="258"/>
      <c r="AAD401" s="258"/>
      <c r="AAE401" s="258"/>
      <c r="AAF401" s="258"/>
      <c r="AAG401" s="258"/>
      <c r="AAH401" s="258"/>
      <c r="AAI401" s="258"/>
      <c r="AAJ401" s="258"/>
      <c r="AAK401" s="258"/>
      <c r="AAL401" s="258"/>
      <c r="AAM401" s="258"/>
      <c r="AAN401" s="258"/>
      <c r="AAO401" s="258"/>
      <c r="AAP401" s="258"/>
      <c r="AAQ401" s="258"/>
      <c r="AAR401" s="258"/>
      <c r="AAS401" s="258"/>
      <c r="AAT401" s="258"/>
      <c r="AAU401" s="258"/>
      <c r="AAV401" s="258"/>
      <c r="AAW401" s="258"/>
      <c r="AAX401" s="258"/>
      <c r="AAY401" s="258"/>
      <c r="AAZ401" s="258"/>
      <c r="ABA401" s="258"/>
      <c r="ABB401" s="258"/>
      <c r="ABC401" s="258"/>
      <c r="ABD401" s="258"/>
      <c r="ABE401" s="258"/>
      <c r="ABF401" s="258"/>
      <c r="ABG401" s="258"/>
      <c r="ABH401" s="258"/>
      <c r="ABI401" s="258"/>
      <c r="ABJ401" s="258"/>
      <c r="ABK401" s="258"/>
      <c r="ABL401" s="258"/>
      <c r="ABM401" s="258"/>
      <c r="ABN401" s="258"/>
      <c r="ABO401" s="258"/>
      <c r="ABP401" s="258"/>
      <c r="ABQ401" s="258"/>
      <c r="ABR401" s="258"/>
      <c r="ABS401" s="258"/>
      <c r="ABT401" s="258"/>
      <c r="ABU401" s="258"/>
      <c r="ABV401" s="258"/>
      <c r="ABW401" s="258"/>
      <c r="ABX401" s="258"/>
      <c r="ABY401" s="258"/>
      <c r="ABZ401" s="258"/>
      <c r="ACA401" s="258"/>
      <c r="ACB401" s="258"/>
      <c r="ACC401" s="258"/>
      <c r="ACD401" s="258"/>
      <c r="ACE401" s="258"/>
      <c r="ACF401" s="258"/>
      <c r="ACG401" s="258"/>
      <c r="ACH401" s="258"/>
      <c r="ACI401" s="258"/>
      <c r="ACJ401" s="258"/>
      <c r="ACK401" s="258"/>
      <c r="ACL401" s="258"/>
      <c r="ACM401" s="258"/>
      <c r="ACN401" s="258"/>
      <c r="ACO401" s="258"/>
      <c r="ACP401" s="258"/>
      <c r="ACQ401" s="258"/>
      <c r="ACR401" s="258"/>
      <c r="ACS401" s="258"/>
      <c r="ACT401" s="258"/>
      <c r="ACU401" s="258"/>
      <c r="ACV401" s="258"/>
      <c r="ACW401" s="258"/>
      <c r="ACX401" s="258"/>
      <c r="ACY401" s="258"/>
      <c r="ACZ401" s="258"/>
      <c r="ADA401" s="258"/>
      <c r="ADB401" s="258"/>
      <c r="ADC401" s="258"/>
      <c r="ADD401" s="258"/>
      <c r="ADE401" s="258"/>
      <c r="ADF401" s="258"/>
      <c r="ADG401" s="258"/>
      <c r="ADH401" s="258"/>
      <c r="ADI401" s="258"/>
      <c r="ADJ401" s="258"/>
      <c r="ADK401" s="258"/>
      <c r="ADL401" s="258"/>
      <c r="ADM401" s="258"/>
      <c r="ADN401" s="258"/>
      <c r="ADO401" s="258"/>
      <c r="ADP401" s="258"/>
      <c r="ADQ401" s="258"/>
      <c r="ADR401" s="258"/>
      <c r="ADS401" s="258"/>
      <c r="ADT401" s="258"/>
      <c r="ADU401" s="258"/>
      <c r="ADV401" s="258"/>
      <c r="ADW401" s="258"/>
      <c r="ADX401" s="258"/>
      <c r="ADY401" s="258"/>
      <c r="ADZ401" s="258"/>
      <c r="AEA401" s="258"/>
      <c r="AEB401" s="258"/>
      <c r="AEC401" s="258"/>
      <c r="AED401" s="258"/>
      <c r="AEE401" s="258"/>
      <c r="AEF401" s="258"/>
      <c r="AEG401" s="258"/>
      <c r="AEH401" s="258"/>
      <c r="AEI401" s="258"/>
      <c r="AEJ401" s="258"/>
      <c r="AEK401" s="258"/>
      <c r="AEL401" s="258"/>
      <c r="AEM401" s="258"/>
      <c r="AEN401" s="258"/>
      <c r="AEO401" s="258"/>
      <c r="AEP401" s="258"/>
      <c r="AEQ401" s="258"/>
      <c r="AER401" s="258"/>
      <c r="AES401" s="258"/>
      <c r="AET401" s="258"/>
      <c r="AEU401" s="258"/>
      <c r="AEV401" s="258"/>
      <c r="AEW401" s="258"/>
      <c r="AEX401" s="258"/>
      <c r="AEY401" s="258"/>
      <c r="AEZ401" s="258"/>
      <c r="AFA401" s="258"/>
      <c r="AFB401" s="258"/>
      <c r="AFC401" s="258"/>
      <c r="AFD401" s="258"/>
      <c r="AFE401" s="258"/>
      <c r="AFF401" s="258"/>
      <c r="AFG401" s="258"/>
      <c r="AFH401" s="258"/>
      <c r="AFI401" s="258"/>
      <c r="AFJ401" s="258"/>
      <c r="AFK401" s="258"/>
      <c r="AFL401" s="258"/>
      <c r="AFM401" s="258"/>
      <c r="AFN401" s="258"/>
      <c r="AFO401" s="258"/>
      <c r="AFP401" s="258"/>
      <c r="AFQ401" s="258"/>
      <c r="AFR401" s="258"/>
      <c r="AFS401" s="258"/>
      <c r="AFT401" s="258"/>
      <c r="AFU401" s="258"/>
      <c r="AFV401" s="258"/>
      <c r="AFW401" s="258"/>
      <c r="AFX401" s="258"/>
      <c r="AFY401" s="258"/>
      <c r="AFZ401" s="258"/>
      <c r="AGA401" s="258"/>
      <c r="AGB401" s="258"/>
      <c r="AGC401" s="258"/>
      <c r="AGD401" s="258"/>
      <c r="AGE401" s="258"/>
      <c r="AGF401" s="258"/>
      <c r="AGG401" s="258"/>
      <c r="AGH401" s="258"/>
      <c r="AGI401" s="258"/>
      <c r="AGJ401" s="258"/>
      <c r="AGK401" s="258"/>
      <c r="AGL401" s="258"/>
      <c r="AGM401" s="258"/>
      <c r="AGN401" s="258"/>
      <c r="AGO401" s="258"/>
      <c r="AGP401" s="258"/>
      <c r="AGQ401" s="258"/>
      <c r="AGR401" s="258"/>
      <c r="AGS401" s="258"/>
      <c r="AGT401" s="258"/>
      <c r="AGU401" s="258"/>
      <c r="AGV401" s="258"/>
      <c r="AGW401" s="258"/>
      <c r="AGX401" s="258"/>
      <c r="AGY401" s="258"/>
      <c r="AGZ401" s="258"/>
      <c r="AHA401" s="258"/>
      <c r="AHB401" s="258"/>
      <c r="AHC401" s="258"/>
      <c r="AHD401" s="258"/>
      <c r="AHE401" s="258"/>
      <c r="AHF401" s="258"/>
      <c r="AHG401" s="258"/>
      <c r="AHH401" s="258"/>
      <c r="AHI401" s="258"/>
      <c r="AHJ401" s="258"/>
      <c r="AHK401" s="258"/>
      <c r="AHL401" s="258"/>
      <c r="AHM401" s="258"/>
      <c r="AHN401" s="258"/>
      <c r="AHO401" s="258"/>
      <c r="AHP401" s="258"/>
      <c r="AHQ401" s="258"/>
      <c r="AHR401" s="258"/>
      <c r="AHS401" s="258"/>
      <c r="AHT401" s="258"/>
      <c r="AHU401" s="258"/>
      <c r="AHV401" s="258"/>
      <c r="AHW401" s="258"/>
      <c r="AHX401" s="258"/>
      <c r="AHY401" s="258"/>
      <c r="AHZ401" s="258"/>
      <c r="AIA401" s="258"/>
      <c r="AIB401" s="258"/>
      <c r="AIC401" s="258"/>
      <c r="AID401" s="258"/>
      <c r="AIE401" s="258"/>
      <c r="AIF401" s="258"/>
      <c r="AIG401" s="258"/>
      <c r="AIH401" s="258"/>
      <c r="AII401" s="258"/>
      <c r="AIJ401" s="258"/>
      <c r="AIK401" s="258"/>
      <c r="AIL401" s="258"/>
      <c r="AIM401" s="258"/>
      <c r="AIN401" s="258"/>
      <c r="AIO401" s="258"/>
      <c r="AIP401" s="258"/>
      <c r="AIQ401" s="258"/>
      <c r="AIR401" s="258"/>
      <c r="AIS401" s="258"/>
      <c r="AIT401" s="258"/>
      <c r="AIU401" s="258"/>
      <c r="AIV401" s="258"/>
      <c r="AIW401" s="258"/>
      <c r="AIX401" s="258"/>
      <c r="AIY401" s="258"/>
      <c r="AIZ401" s="258"/>
      <c r="AJA401" s="258"/>
      <c r="AJB401" s="258"/>
      <c r="AJC401" s="258"/>
      <c r="AJD401" s="258"/>
      <c r="AJE401" s="258"/>
      <c r="AJF401" s="258"/>
      <c r="AJG401" s="258"/>
      <c r="AJH401" s="258"/>
      <c r="AJI401" s="258"/>
      <c r="AJJ401" s="258"/>
      <c r="AJK401" s="258"/>
      <c r="AJL401" s="258"/>
      <c r="AJM401" s="258"/>
      <c r="AJN401" s="258"/>
      <c r="AJO401" s="258"/>
      <c r="AJP401" s="258"/>
      <c r="AJQ401" s="258"/>
      <c r="AJR401" s="258"/>
      <c r="AJS401" s="258"/>
      <c r="AJT401" s="258"/>
      <c r="AJU401" s="258"/>
      <c r="AJV401" s="258"/>
      <c r="AJW401" s="258"/>
      <c r="AJX401" s="258"/>
      <c r="AJY401" s="258"/>
      <c r="AJZ401" s="258"/>
      <c r="AKA401" s="258"/>
      <c r="AKB401" s="258"/>
      <c r="AKC401" s="258"/>
      <c r="AKD401" s="258"/>
      <c r="AKE401" s="258"/>
      <c r="AKF401" s="258"/>
      <c r="AKG401" s="258"/>
      <c r="AKH401" s="258"/>
      <c r="AKI401" s="258"/>
      <c r="AKJ401" s="258"/>
      <c r="AKK401" s="258"/>
      <c r="AKL401" s="258"/>
      <c r="AKM401" s="258"/>
      <c r="AKN401" s="258"/>
      <c r="AKO401" s="258"/>
      <c r="AKP401" s="258"/>
      <c r="AKQ401" s="258"/>
      <c r="AKR401" s="258"/>
      <c r="AKS401" s="258"/>
      <c r="AKT401" s="258"/>
      <c r="AKU401" s="258"/>
      <c r="AKV401" s="258"/>
      <c r="AKW401" s="258"/>
      <c r="AKX401" s="258"/>
      <c r="AKY401" s="258"/>
      <c r="AKZ401" s="258"/>
      <c r="ALA401" s="258"/>
      <c r="ALB401" s="258"/>
      <c r="ALC401" s="258"/>
      <c r="ALD401" s="258"/>
      <c r="ALE401" s="258"/>
      <c r="ALF401" s="258"/>
      <c r="ALG401" s="258"/>
      <c r="ALH401" s="258"/>
      <c r="ALI401" s="258"/>
      <c r="ALJ401" s="258"/>
      <c r="ALK401" s="258"/>
      <c r="ALL401" s="258"/>
      <c r="ALM401" s="258"/>
      <c r="ALN401" s="258"/>
      <c r="ALO401" s="258"/>
      <c r="ALP401" s="258"/>
      <c r="ALQ401" s="258"/>
      <c r="ALR401" s="258"/>
      <c r="ALS401" s="258"/>
      <c r="ALT401" s="258"/>
      <c r="ALU401" s="258"/>
      <c r="ALV401" s="258"/>
      <c r="ALW401" s="258"/>
      <c r="ALX401" s="258"/>
      <c r="ALY401" s="258"/>
      <c r="ALZ401" s="258"/>
      <c r="AMA401" s="258"/>
      <c r="AMB401" s="258"/>
      <c r="AMC401" s="258"/>
      <c r="AMD401" s="258"/>
      <c r="AME401" s="258"/>
      <c r="AMF401" s="258"/>
      <c r="AMG401" s="258"/>
      <c r="AMH401" s="258"/>
      <c r="AMI401" s="258"/>
      <c r="AMJ401" s="258"/>
      <c r="AMK401" s="258"/>
      <c r="AML401" s="258"/>
      <c r="AMM401" s="258"/>
      <c r="AMN401" s="258"/>
      <c r="AMO401" s="258"/>
      <c r="AMP401" s="258"/>
      <c r="AMQ401" s="258"/>
      <c r="AMR401" s="258"/>
      <c r="AMS401" s="258"/>
      <c r="AMT401" s="258"/>
      <c r="AMU401" s="258"/>
      <c r="AMV401" s="258"/>
      <c r="AMW401" s="258"/>
      <c r="AMX401" s="258"/>
      <c r="AMY401" s="258"/>
      <c r="AMZ401" s="258"/>
      <c r="ANA401" s="258"/>
      <c r="ANB401" s="258"/>
      <c r="ANC401" s="258"/>
      <c r="AND401" s="258"/>
      <c r="ANE401" s="258"/>
      <c r="ANF401" s="258"/>
      <c r="ANG401" s="258"/>
      <c r="ANH401" s="258"/>
      <c r="ANI401" s="258"/>
      <c r="ANJ401" s="258"/>
      <c r="ANK401" s="258"/>
      <c r="ANL401" s="258"/>
      <c r="ANM401" s="258"/>
      <c r="ANN401" s="258"/>
      <c r="ANO401" s="258"/>
      <c r="ANP401" s="258"/>
      <c r="ANQ401" s="258"/>
      <c r="ANR401" s="258"/>
      <c r="ANS401" s="258"/>
      <c r="ANT401" s="258"/>
      <c r="ANU401" s="258"/>
      <c r="ANV401" s="258"/>
      <c r="ANW401" s="258"/>
      <c r="ANX401" s="258"/>
      <c r="ANY401" s="258"/>
      <c r="ANZ401" s="258"/>
      <c r="AOA401" s="258"/>
      <c r="AOB401" s="258"/>
      <c r="AOC401" s="258"/>
      <c r="AOD401" s="258"/>
      <c r="AOE401" s="258"/>
      <c r="AOF401" s="258"/>
      <c r="AOG401" s="258"/>
      <c r="AOH401" s="258"/>
      <c r="AOI401" s="258"/>
      <c r="AOJ401" s="258"/>
      <c r="AOK401" s="258"/>
      <c r="AOL401" s="258"/>
      <c r="AOM401" s="258"/>
      <c r="AON401" s="258"/>
      <c r="AOO401" s="258"/>
      <c r="AOP401" s="258"/>
      <c r="AOQ401" s="258"/>
      <c r="AOR401" s="258"/>
      <c r="AOS401" s="258"/>
      <c r="AOT401" s="258"/>
      <c r="AOU401" s="258"/>
      <c r="AOV401" s="258"/>
      <c r="AOW401" s="258"/>
      <c r="AOX401" s="258"/>
      <c r="AOY401" s="258"/>
      <c r="AOZ401" s="258"/>
      <c r="APA401" s="258"/>
      <c r="APB401" s="258"/>
      <c r="APC401" s="258"/>
      <c r="APD401" s="258"/>
      <c r="APE401" s="258"/>
      <c r="APF401" s="258"/>
      <c r="APG401" s="258"/>
      <c r="APH401" s="258"/>
      <c r="API401" s="258"/>
      <c r="APJ401" s="258"/>
      <c r="APK401" s="258"/>
      <c r="APL401" s="258"/>
      <c r="APM401" s="258"/>
      <c r="APN401" s="258"/>
      <c r="APO401" s="258"/>
      <c r="APP401" s="258"/>
      <c r="APQ401" s="258"/>
      <c r="APR401" s="258"/>
      <c r="APS401" s="258"/>
      <c r="APT401" s="258"/>
      <c r="APU401" s="258"/>
      <c r="APV401" s="258"/>
      <c r="APW401" s="258"/>
      <c r="APX401" s="258"/>
      <c r="APY401" s="258"/>
      <c r="APZ401" s="258"/>
      <c r="AQA401" s="258"/>
      <c r="AQB401" s="258"/>
      <c r="AQC401" s="258"/>
      <c r="AQD401" s="258"/>
      <c r="AQE401" s="258"/>
      <c r="AQF401" s="258"/>
      <c r="AQG401" s="258"/>
      <c r="AQH401" s="258"/>
      <c r="AQI401" s="258"/>
      <c r="AQJ401" s="258"/>
      <c r="AQK401" s="258"/>
      <c r="AQL401" s="258"/>
      <c r="AQM401" s="258"/>
      <c r="AQN401" s="258"/>
      <c r="AQO401" s="258"/>
      <c r="AQP401" s="258"/>
      <c r="AQQ401" s="258"/>
      <c r="AQR401" s="258"/>
      <c r="AQS401" s="258"/>
      <c r="AQT401" s="258"/>
      <c r="AQU401" s="258"/>
      <c r="AQV401" s="258"/>
      <c r="AQW401" s="258"/>
      <c r="AQX401" s="258"/>
      <c r="AQY401" s="258"/>
      <c r="AQZ401" s="258"/>
      <c r="ARA401" s="258"/>
      <c r="ARB401" s="258"/>
      <c r="ARC401" s="258"/>
      <c r="ARD401" s="258"/>
      <c r="ARE401" s="258"/>
      <c r="ARF401" s="258"/>
      <c r="ARG401" s="258"/>
      <c r="ARH401" s="258"/>
      <c r="ARI401" s="258"/>
      <c r="ARJ401" s="258"/>
      <c r="ARK401" s="258"/>
      <c r="ARL401" s="258"/>
      <c r="ARM401" s="258"/>
      <c r="ARN401" s="258"/>
      <c r="ARO401" s="258"/>
      <c r="ARP401" s="258"/>
      <c r="ARQ401" s="258"/>
      <c r="ARR401" s="258"/>
      <c r="ARS401" s="258"/>
      <c r="ART401" s="258"/>
      <c r="ARU401" s="258"/>
      <c r="ARV401" s="258"/>
      <c r="ARW401" s="258"/>
      <c r="ARX401" s="258"/>
      <c r="ARY401" s="258"/>
      <c r="ARZ401" s="258"/>
      <c r="ASA401" s="258"/>
      <c r="ASB401" s="258"/>
      <c r="ASC401" s="258"/>
      <c r="ASD401" s="258"/>
      <c r="ASE401" s="258"/>
      <c r="ASF401" s="258"/>
      <c r="ASG401" s="258"/>
      <c r="ASH401" s="258"/>
      <c r="ASI401" s="258"/>
      <c r="ASJ401" s="258"/>
      <c r="ASK401" s="258"/>
      <c r="ASL401" s="258"/>
      <c r="ASM401" s="258"/>
      <c r="ASN401" s="258"/>
      <c r="ASO401" s="258"/>
      <c r="ASP401" s="258"/>
      <c r="ASQ401" s="258"/>
      <c r="ASR401" s="258"/>
      <c r="ASS401" s="258"/>
      <c r="AST401" s="258"/>
      <c r="ASU401" s="258"/>
      <c r="ASV401" s="258"/>
      <c r="ASW401" s="258"/>
      <c r="ASX401" s="258"/>
      <c r="ASY401" s="258"/>
      <c r="ASZ401" s="258"/>
      <c r="ATA401" s="258"/>
      <c r="ATB401" s="258"/>
      <c r="ATC401" s="258"/>
      <c r="ATD401" s="258"/>
      <c r="ATE401" s="258"/>
      <c r="ATF401" s="258"/>
      <c r="ATG401" s="258"/>
      <c r="ATH401" s="258"/>
      <c r="ATI401" s="258"/>
      <c r="ATJ401" s="258"/>
      <c r="ATK401" s="258"/>
      <c r="ATL401" s="258"/>
      <c r="ATM401" s="258"/>
      <c r="ATN401" s="258"/>
      <c r="ATO401" s="258"/>
      <c r="ATP401" s="258"/>
      <c r="ATQ401" s="258"/>
      <c r="ATR401" s="258"/>
      <c r="ATS401" s="258"/>
      <c r="ATT401" s="258"/>
      <c r="ATU401" s="258"/>
      <c r="ATV401" s="258"/>
      <c r="ATW401" s="258"/>
      <c r="ATX401" s="258"/>
      <c r="ATY401" s="258"/>
      <c r="ATZ401" s="258"/>
      <c r="AUA401" s="258"/>
      <c r="AUB401" s="258"/>
      <c r="AUC401" s="258"/>
      <c r="AUD401" s="258"/>
      <c r="AUE401" s="258"/>
      <c r="AUF401" s="258"/>
      <c r="AUG401" s="258"/>
      <c r="AUH401" s="258"/>
      <c r="AUI401" s="258"/>
      <c r="AUJ401" s="258"/>
      <c r="AUK401" s="258"/>
      <c r="AUL401" s="258"/>
      <c r="AUM401" s="258"/>
      <c r="AUN401" s="258"/>
      <c r="AUO401" s="258"/>
      <c r="AUP401" s="258"/>
      <c r="AUQ401" s="258"/>
      <c r="AUR401" s="258"/>
      <c r="AUS401" s="258"/>
      <c r="AUT401" s="258"/>
      <c r="AUU401" s="258"/>
      <c r="AUV401" s="258"/>
      <c r="AUW401" s="258"/>
      <c r="AUX401" s="258"/>
      <c r="AUY401" s="258"/>
      <c r="AUZ401" s="258"/>
      <c r="AVA401" s="258"/>
      <c r="AVB401" s="258"/>
      <c r="AVC401" s="258"/>
      <c r="AVD401" s="258"/>
      <c r="AVE401" s="258"/>
      <c r="AVF401" s="258"/>
      <c r="AVG401" s="258"/>
      <c r="AVH401" s="258"/>
      <c r="AVI401" s="258"/>
      <c r="AVJ401" s="258"/>
      <c r="AVK401" s="258"/>
      <c r="AVL401" s="258"/>
      <c r="AVM401" s="258"/>
      <c r="AVN401" s="258"/>
      <c r="AVO401" s="258"/>
      <c r="AVP401" s="258"/>
      <c r="AVQ401" s="258"/>
      <c r="AVR401" s="258"/>
      <c r="AVS401" s="258"/>
      <c r="AVT401" s="258"/>
      <c r="AVU401" s="258"/>
      <c r="AVV401" s="258"/>
      <c r="AVW401" s="258"/>
      <c r="AVX401" s="258"/>
      <c r="AVY401" s="258"/>
      <c r="AVZ401" s="258"/>
      <c r="AWA401" s="258"/>
      <c r="AWB401" s="258"/>
      <c r="AWC401" s="258"/>
      <c r="AWD401" s="258"/>
      <c r="AWE401" s="258"/>
      <c r="AWF401" s="258"/>
      <c r="AWG401" s="258"/>
      <c r="AWH401" s="258"/>
      <c r="AWI401" s="258"/>
      <c r="AWJ401" s="258"/>
      <c r="AWK401" s="258"/>
      <c r="AWL401" s="258"/>
      <c r="AWM401" s="258"/>
      <c r="AWN401" s="258"/>
      <c r="AWO401" s="258"/>
      <c r="AWP401" s="258"/>
      <c r="AWQ401" s="258"/>
      <c r="AWR401" s="258"/>
      <c r="AWS401" s="258"/>
      <c r="AWT401" s="258"/>
      <c r="AWU401" s="258"/>
      <c r="AWV401" s="258"/>
      <c r="AWW401" s="258"/>
      <c r="AWX401" s="258"/>
      <c r="AWY401" s="258"/>
      <c r="AWZ401" s="258"/>
      <c r="AXA401" s="258"/>
      <c r="AXB401" s="258"/>
      <c r="AXC401" s="258"/>
      <c r="AXD401" s="258"/>
      <c r="AXE401" s="258"/>
      <c r="AXF401" s="258"/>
      <c r="AXG401" s="258"/>
      <c r="AXH401" s="258"/>
      <c r="AXI401" s="258"/>
      <c r="AXJ401" s="258"/>
      <c r="AXK401" s="258"/>
      <c r="AXL401" s="258"/>
      <c r="AXM401" s="258"/>
      <c r="AXN401" s="258"/>
      <c r="AXO401" s="258"/>
      <c r="AXP401" s="258"/>
      <c r="AXQ401" s="258"/>
      <c r="AXR401" s="258"/>
      <c r="AXS401" s="258"/>
      <c r="AXT401" s="258"/>
      <c r="AXU401" s="258"/>
      <c r="AXV401" s="258"/>
      <c r="AXW401" s="258"/>
      <c r="AXX401" s="258"/>
      <c r="AXY401" s="258"/>
      <c r="AXZ401" s="258"/>
      <c r="AYA401" s="258"/>
      <c r="AYB401" s="258"/>
      <c r="AYC401" s="258"/>
      <c r="AYD401" s="258"/>
      <c r="AYE401" s="258"/>
      <c r="AYF401" s="258"/>
      <c r="AYG401" s="258"/>
      <c r="AYH401" s="258"/>
      <c r="AYI401" s="258"/>
      <c r="AYJ401" s="258"/>
      <c r="AYK401" s="258"/>
      <c r="AYL401" s="258"/>
      <c r="AYM401" s="258"/>
      <c r="AYN401" s="258"/>
      <c r="AYO401" s="258"/>
      <c r="AYP401" s="258"/>
      <c r="AYQ401" s="258"/>
      <c r="AYR401" s="258"/>
      <c r="AYS401" s="258"/>
      <c r="AYT401" s="258"/>
      <c r="AYU401" s="258"/>
      <c r="AYV401" s="258"/>
      <c r="AYW401" s="258"/>
      <c r="AYX401" s="258"/>
      <c r="AYY401" s="258"/>
      <c r="AYZ401" s="258"/>
      <c r="AZA401" s="258"/>
      <c r="AZB401" s="258"/>
      <c r="AZC401" s="258"/>
      <c r="AZD401" s="258"/>
      <c r="AZE401" s="258"/>
      <c r="AZF401" s="258"/>
      <c r="AZG401" s="258"/>
      <c r="AZH401" s="258"/>
      <c r="AZI401" s="258"/>
      <c r="AZJ401" s="258"/>
      <c r="AZK401" s="258"/>
      <c r="AZL401" s="258"/>
      <c r="AZM401" s="258"/>
      <c r="AZN401" s="258"/>
      <c r="AZO401" s="258"/>
      <c r="AZP401" s="258"/>
      <c r="AZQ401" s="258"/>
      <c r="AZR401" s="258"/>
      <c r="AZS401" s="258"/>
      <c r="AZT401" s="258"/>
      <c r="AZU401" s="258"/>
      <c r="AZV401" s="258"/>
      <c r="AZW401" s="258"/>
      <c r="AZX401" s="258"/>
      <c r="AZY401" s="258"/>
      <c r="AZZ401" s="258"/>
      <c r="BAA401" s="258"/>
      <c r="BAB401" s="258"/>
      <c r="BAC401" s="258"/>
      <c r="BAD401" s="258"/>
      <c r="BAE401" s="258"/>
      <c r="BAF401" s="258"/>
      <c r="BAG401" s="258"/>
      <c r="BAH401" s="258"/>
      <c r="BAI401" s="258"/>
      <c r="BAJ401" s="258"/>
      <c r="BAK401" s="258"/>
      <c r="BAL401" s="258"/>
      <c r="BAM401" s="258"/>
      <c r="BAN401" s="258"/>
      <c r="BAO401" s="258"/>
      <c r="BAP401" s="258"/>
      <c r="BAQ401" s="258"/>
      <c r="BAR401" s="258"/>
      <c r="BAS401" s="258"/>
      <c r="BAT401" s="258"/>
      <c r="BAU401" s="258"/>
      <c r="BAV401" s="258"/>
      <c r="BAW401" s="258"/>
      <c r="BAX401" s="258"/>
      <c r="BAY401" s="258"/>
      <c r="BAZ401" s="258"/>
      <c r="BBA401" s="258"/>
      <c r="BBB401" s="258"/>
      <c r="BBC401" s="258"/>
      <c r="BBD401" s="258"/>
      <c r="BBE401" s="258"/>
      <c r="BBF401" s="258"/>
      <c r="BBG401" s="258"/>
      <c r="BBH401" s="258"/>
      <c r="BBI401" s="258"/>
      <c r="BBJ401" s="258"/>
      <c r="BBK401" s="258"/>
      <c r="BBL401" s="258"/>
      <c r="BBM401" s="258"/>
      <c r="BBN401" s="258"/>
      <c r="BBO401" s="258"/>
      <c r="BBP401" s="258"/>
      <c r="BBQ401" s="258"/>
      <c r="BBR401" s="258"/>
      <c r="BBS401" s="258"/>
      <c r="BBT401" s="258"/>
      <c r="BBU401" s="258"/>
      <c r="BBV401" s="258"/>
      <c r="BBW401" s="258"/>
      <c r="BBX401" s="258"/>
      <c r="BBY401" s="258"/>
      <c r="BBZ401" s="258"/>
      <c r="BCA401" s="258"/>
      <c r="BCB401" s="258"/>
      <c r="BCC401" s="258"/>
      <c r="BCD401" s="258"/>
      <c r="BCE401" s="258"/>
      <c r="BCF401" s="258"/>
      <c r="BCG401" s="258"/>
      <c r="BCH401" s="258"/>
      <c r="BCI401" s="258"/>
      <c r="BCJ401" s="258"/>
      <c r="BCK401" s="258"/>
      <c r="BCL401" s="258"/>
      <c r="BCM401" s="258"/>
      <c r="BCN401" s="258"/>
      <c r="BCO401" s="258"/>
      <c r="BCP401" s="258"/>
      <c r="BCQ401" s="258"/>
      <c r="BCR401" s="258"/>
      <c r="BCS401" s="258"/>
      <c r="BCT401" s="258"/>
      <c r="BCU401" s="258"/>
      <c r="BCV401" s="258"/>
      <c r="BCW401" s="258"/>
      <c r="BCX401" s="258"/>
      <c r="BCY401" s="258"/>
      <c r="BCZ401" s="258"/>
      <c r="BDA401" s="258"/>
      <c r="BDB401" s="258"/>
      <c r="BDC401" s="258"/>
      <c r="BDD401" s="258"/>
      <c r="BDE401" s="258"/>
      <c r="BDF401" s="258"/>
      <c r="BDG401" s="258"/>
      <c r="BDH401" s="258"/>
      <c r="BDI401" s="258"/>
      <c r="BDJ401" s="258"/>
      <c r="BDK401" s="258"/>
      <c r="BDL401" s="258"/>
      <c r="BDM401" s="258"/>
      <c r="BDN401" s="258"/>
      <c r="BDO401" s="258"/>
      <c r="BDP401" s="258"/>
      <c r="BDQ401" s="258"/>
      <c r="BDR401" s="258"/>
      <c r="BDS401" s="258"/>
      <c r="BDT401" s="258"/>
      <c r="BDU401" s="258"/>
      <c r="BDV401" s="258"/>
      <c r="BDW401" s="258"/>
      <c r="BDX401" s="258"/>
      <c r="BDY401" s="258"/>
      <c r="BDZ401" s="258"/>
      <c r="BEA401" s="258"/>
      <c r="BEB401" s="258"/>
      <c r="BEC401" s="258"/>
      <c r="BED401" s="258"/>
      <c r="BEE401" s="258"/>
      <c r="BEF401" s="258"/>
      <c r="BEG401" s="258"/>
      <c r="BEH401" s="258"/>
      <c r="BEI401" s="258"/>
      <c r="BEJ401" s="258"/>
      <c r="BEK401" s="258"/>
      <c r="BEL401" s="258"/>
      <c r="BEM401" s="258"/>
      <c r="BEN401" s="258"/>
      <c r="BEO401" s="258"/>
      <c r="BEP401" s="258"/>
      <c r="BEQ401" s="258"/>
      <c r="BER401" s="258"/>
      <c r="BES401" s="258"/>
      <c r="BET401" s="258"/>
      <c r="BEU401" s="258"/>
      <c r="BEV401" s="258"/>
      <c r="BEW401" s="258"/>
      <c r="BEX401" s="258"/>
      <c r="BEY401" s="258"/>
      <c r="BEZ401" s="258"/>
      <c r="BFA401" s="258"/>
      <c r="BFB401" s="258"/>
      <c r="BFC401" s="258"/>
      <c r="BFD401" s="258"/>
      <c r="BFE401" s="258"/>
      <c r="BFF401" s="258"/>
      <c r="BFG401" s="258"/>
      <c r="BFH401" s="258"/>
      <c r="BFI401" s="258"/>
      <c r="BFJ401" s="258"/>
      <c r="BFK401" s="258"/>
      <c r="BFL401" s="258"/>
      <c r="BFM401" s="258"/>
      <c r="BFN401" s="258"/>
      <c r="BFO401" s="258"/>
      <c r="BFP401" s="258"/>
      <c r="BFQ401" s="258"/>
      <c r="BFR401" s="258"/>
      <c r="BFS401" s="258"/>
      <c r="BFT401" s="258"/>
      <c r="BFU401" s="258"/>
      <c r="BFV401" s="258"/>
      <c r="BFW401" s="258"/>
      <c r="BFX401" s="258"/>
      <c r="BFY401" s="258"/>
      <c r="BFZ401" s="258"/>
      <c r="BGA401" s="258"/>
      <c r="BGB401" s="258"/>
      <c r="BGC401" s="258"/>
      <c r="BGD401" s="258"/>
      <c r="BGE401" s="258"/>
      <c r="BGF401" s="258"/>
      <c r="BGG401" s="258"/>
      <c r="BGH401" s="258"/>
      <c r="BGI401" s="258"/>
      <c r="BGJ401" s="258"/>
      <c r="BGK401" s="258"/>
      <c r="BGL401" s="258"/>
      <c r="BGM401" s="258"/>
      <c r="BGN401" s="258"/>
      <c r="BGO401" s="258"/>
      <c r="BGP401" s="258"/>
      <c r="BGQ401" s="258"/>
      <c r="BGR401" s="258"/>
      <c r="BGS401" s="258"/>
      <c r="BGT401" s="258"/>
      <c r="BGU401" s="258"/>
      <c r="BGV401" s="258"/>
      <c r="BGW401" s="258"/>
      <c r="BGX401" s="258"/>
      <c r="BGY401" s="258"/>
      <c r="BGZ401" s="258"/>
      <c r="BHA401" s="258"/>
      <c r="BHB401" s="258"/>
      <c r="BHC401" s="258"/>
      <c r="BHD401" s="258"/>
      <c r="BHE401" s="258"/>
      <c r="BHF401" s="258"/>
      <c r="BHG401" s="258"/>
      <c r="BHH401" s="258"/>
      <c r="BHI401" s="258"/>
      <c r="BHJ401" s="258"/>
      <c r="BHK401" s="258"/>
      <c r="BHL401" s="258"/>
      <c r="BHM401" s="258"/>
      <c r="BHN401" s="258"/>
      <c r="BHO401" s="258"/>
      <c r="BHP401" s="258"/>
      <c r="BHQ401" s="258"/>
      <c r="BHR401" s="258"/>
      <c r="BHS401" s="258"/>
      <c r="BHT401" s="258"/>
      <c r="BHU401" s="258"/>
      <c r="BHV401" s="258"/>
      <c r="BHW401" s="258"/>
      <c r="BHX401" s="258"/>
      <c r="BHY401" s="258"/>
      <c r="BHZ401" s="258"/>
      <c r="BIA401" s="258"/>
      <c r="BIB401" s="258"/>
      <c r="BIC401" s="258"/>
      <c r="BID401" s="258"/>
      <c r="BIE401" s="258"/>
      <c r="BIF401" s="258"/>
      <c r="BIG401" s="258"/>
      <c r="BIH401" s="258"/>
      <c r="BII401" s="258"/>
      <c r="BIJ401" s="258"/>
      <c r="BIK401" s="258"/>
      <c r="BIL401" s="258"/>
      <c r="BIM401" s="258"/>
      <c r="BIN401" s="258"/>
      <c r="BIO401" s="258"/>
      <c r="BIP401" s="258"/>
      <c r="BIQ401" s="258"/>
      <c r="BIR401" s="258"/>
      <c r="BIS401" s="258"/>
      <c r="BIT401" s="258"/>
      <c r="BIU401" s="258"/>
      <c r="BIV401" s="258"/>
      <c r="BIW401" s="258"/>
      <c r="BIX401" s="258"/>
      <c r="BIY401" s="258"/>
      <c r="BIZ401" s="258"/>
      <c r="BJA401" s="258"/>
      <c r="BJB401" s="258"/>
      <c r="BJC401" s="258"/>
      <c r="BJD401" s="258"/>
      <c r="BJE401" s="258"/>
      <c r="BJF401" s="258"/>
      <c r="BJG401" s="258"/>
      <c r="BJH401" s="258"/>
      <c r="BJI401" s="258"/>
      <c r="BJJ401" s="258"/>
      <c r="BJK401" s="258"/>
      <c r="BJL401" s="258"/>
      <c r="BJM401" s="258"/>
      <c r="BJN401" s="258"/>
      <c r="BJO401" s="258"/>
      <c r="BJP401" s="258"/>
      <c r="BJQ401" s="258"/>
      <c r="BJR401" s="258"/>
      <c r="BJS401" s="258"/>
      <c r="BJT401" s="258"/>
      <c r="BJU401" s="258"/>
      <c r="BJV401" s="258"/>
      <c r="BJW401" s="258"/>
      <c r="BJX401" s="258"/>
      <c r="BJY401" s="258"/>
      <c r="BJZ401" s="258"/>
      <c r="BKA401" s="258"/>
      <c r="BKB401" s="258"/>
      <c r="BKC401" s="258"/>
      <c r="BKD401" s="258"/>
      <c r="BKE401" s="258"/>
      <c r="BKF401" s="258"/>
      <c r="BKG401" s="258"/>
      <c r="BKH401" s="258"/>
      <c r="BKI401" s="258"/>
      <c r="BKJ401" s="258"/>
      <c r="BKK401" s="258"/>
      <c r="BKL401" s="258"/>
      <c r="BKM401" s="258"/>
      <c r="BKN401" s="258"/>
      <c r="BKO401" s="258"/>
      <c r="BKP401" s="258"/>
      <c r="BKQ401" s="258"/>
      <c r="BKR401" s="258"/>
      <c r="BKS401" s="258"/>
      <c r="BKT401" s="258"/>
      <c r="BKU401" s="258"/>
      <c r="BKV401" s="258"/>
      <c r="BKW401" s="258"/>
      <c r="BKX401" s="258"/>
      <c r="BKY401" s="258"/>
      <c r="BKZ401" s="258"/>
      <c r="BLA401" s="258"/>
      <c r="BLB401" s="258"/>
      <c r="BLC401" s="258"/>
      <c r="BLD401" s="258"/>
      <c r="BLE401" s="258"/>
      <c r="BLF401" s="258"/>
      <c r="BLG401" s="258"/>
      <c r="BLH401" s="258"/>
      <c r="BLI401" s="258"/>
      <c r="BLJ401" s="258"/>
      <c r="BLK401" s="258"/>
      <c r="BLL401" s="258"/>
      <c r="BLM401" s="258"/>
      <c r="BLN401" s="258"/>
      <c r="BLO401" s="258"/>
      <c r="BLP401" s="258"/>
      <c r="BLQ401" s="258"/>
      <c r="BLR401" s="258"/>
      <c r="BLS401" s="258"/>
      <c r="BLT401" s="258"/>
      <c r="BLU401" s="258"/>
      <c r="BLV401" s="258"/>
      <c r="BLW401" s="258"/>
      <c r="BLX401" s="258"/>
      <c r="BLY401" s="258"/>
      <c r="BLZ401" s="258"/>
      <c r="BMA401" s="258"/>
      <c r="BMB401" s="258"/>
      <c r="BMC401" s="258"/>
      <c r="BMD401" s="258"/>
      <c r="BME401" s="258"/>
      <c r="BMF401" s="258"/>
      <c r="BMG401" s="258"/>
      <c r="BMH401" s="258"/>
      <c r="BMI401" s="258"/>
      <c r="BMJ401" s="258"/>
      <c r="BMK401" s="258"/>
      <c r="BML401" s="258"/>
      <c r="BMM401" s="258"/>
      <c r="BMN401" s="258"/>
      <c r="BMO401" s="258"/>
      <c r="BMP401" s="258"/>
      <c r="BMQ401" s="258"/>
      <c r="BMR401" s="258"/>
      <c r="BMS401" s="258"/>
      <c r="BMT401" s="258"/>
      <c r="BMU401" s="258"/>
      <c r="BMV401" s="258"/>
      <c r="BMW401" s="258"/>
      <c r="BMX401" s="258"/>
      <c r="BMY401" s="258"/>
      <c r="BMZ401" s="258"/>
      <c r="BNA401" s="258"/>
      <c r="BNB401" s="258"/>
      <c r="BNC401" s="258"/>
      <c r="BND401" s="258"/>
      <c r="BNE401" s="258"/>
      <c r="BNF401" s="258"/>
      <c r="BNG401" s="258"/>
      <c r="BNH401" s="258"/>
      <c r="BNI401" s="258"/>
      <c r="BNJ401" s="258"/>
      <c r="BNK401" s="258"/>
      <c r="BNL401" s="258"/>
      <c r="BNM401" s="258"/>
      <c r="BNN401" s="258"/>
      <c r="BNO401" s="258"/>
      <c r="BNP401" s="258"/>
      <c r="BNQ401" s="258"/>
      <c r="BNR401" s="258"/>
      <c r="BNS401" s="258"/>
      <c r="BNT401" s="258"/>
      <c r="BNU401" s="258"/>
      <c r="BNV401" s="258"/>
      <c r="BNW401" s="258"/>
      <c r="BNX401" s="258"/>
      <c r="BNY401" s="258"/>
      <c r="BNZ401" s="258"/>
      <c r="BOA401" s="258"/>
      <c r="BOB401" s="258"/>
      <c r="BOC401" s="258"/>
      <c r="BOD401" s="258"/>
      <c r="BOE401" s="258"/>
      <c r="BOF401" s="258"/>
      <c r="BOG401" s="258"/>
      <c r="BOH401" s="258"/>
      <c r="BOI401" s="258"/>
      <c r="BOJ401" s="258"/>
      <c r="BOK401" s="258"/>
      <c r="BOL401" s="258"/>
      <c r="BOM401" s="258"/>
      <c r="BON401" s="258"/>
      <c r="BOO401" s="258"/>
      <c r="BOP401" s="258"/>
      <c r="BOQ401" s="258"/>
      <c r="BOR401" s="258"/>
      <c r="BOS401" s="258"/>
      <c r="BOT401" s="258"/>
      <c r="BOU401" s="258"/>
      <c r="BOV401" s="258"/>
      <c r="BOW401" s="258"/>
      <c r="BOX401" s="258"/>
      <c r="BOY401" s="258"/>
      <c r="BOZ401" s="258"/>
      <c r="BPA401" s="258"/>
      <c r="BPB401" s="258"/>
      <c r="BPC401" s="258"/>
      <c r="BPD401" s="258"/>
      <c r="BPE401" s="258"/>
      <c r="BPF401" s="258"/>
      <c r="BPG401" s="258"/>
      <c r="BPH401" s="258"/>
      <c r="BPI401" s="258"/>
      <c r="BPJ401" s="258"/>
      <c r="BPK401" s="258"/>
      <c r="BPL401" s="258"/>
      <c r="BPM401" s="258"/>
      <c r="BPN401" s="258"/>
      <c r="BPO401" s="258"/>
      <c r="BPP401" s="258"/>
      <c r="BPQ401" s="258"/>
      <c r="BPR401" s="258"/>
      <c r="BPS401" s="258"/>
      <c r="BPT401" s="258"/>
      <c r="BPU401" s="258"/>
      <c r="BPV401" s="258"/>
      <c r="BPW401" s="258"/>
      <c r="BPX401" s="258"/>
      <c r="BPY401" s="258"/>
      <c r="BPZ401" s="258"/>
      <c r="BQA401" s="258"/>
      <c r="BQB401" s="258"/>
      <c r="BQC401" s="258"/>
      <c r="BQD401" s="258"/>
      <c r="BQE401" s="258"/>
      <c r="BQF401" s="258"/>
      <c r="BQG401" s="258"/>
      <c r="BQH401" s="258"/>
      <c r="BQI401" s="258"/>
      <c r="BQJ401" s="258"/>
      <c r="BQK401" s="258"/>
      <c r="BQL401" s="258"/>
      <c r="BQM401" s="258"/>
      <c r="BQN401" s="258"/>
      <c r="BQO401" s="258"/>
      <c r="BQP401" s="258"/>
      <c r="BQQ401" s="258"/>
      <c r="BQR401" s="258"/>
      <c r="BQS401" s="258"/>
      <c r="BQT401" s="258"/>
      <c r="BQU401" s="258"/>
      <c r="BQV401" s="258"/>
      <c r="BQW401" s="258"/>
      <c r="BQX401" s="258"/>
      <c r="BQY401" s="258"/>
      <c r="BQZ401" s="258"/>
      <c r="BRA401" s="258"/>
      <c r="BRB401" s="258"/>
      <c r="BRC401" s="258"/>
      <c r="BRD401" s="258"/>
      <c r="BRE401" s="258"/>
      <c r="BRF401" s="258"/>
      <c r="BRG401" s="258"/>
      <c r="BRH401" s="258"/>
      <c r="BRI401" s="258"/>
      <c r="BRJ401" s="258"/>
      <c r="BRK401" s="258"/>
      <c r="BRL401" s="258"/>
      <c r="BRM401" s="258"/>
      <c r="BRN401" s="258"/>
      <c r="BRO401" s="258"/>
      <c r="BRP401" s="258"/>
      <c r="BRQ401" s="258"/>
      <c r="BRR401" s="258"/>
      <c r="BRS401" s="258"/>
      <c r="BRT401" s="258"/>
      <c r="BRU401" s="258"/>
      <c r="BRV401" s="258"/>
      <c r="BRW401" s="258"/>
      <c r="BRX401" s="258"/>
      <c r="BRY401" s="258"/>
      <c r="BRZ401" s="258"/>
      <c r="BSA401" s="258"/>
      <c r="BSB401" s="258"/>
      <c r="BSC401" s="258"/>
      <c r="BSD401" s="258"/>
      <c r="BSE401" s="258"/>
      <c r="BSF401" s="258"/>
      <c r="BSG401" s="258"/>
      <c r="BSH401" s="258"/>
      <c r="BSI401" s="258"/>
      <c r="BSJ401" s="258"/>
      <c r="BSK401" s="258"/>
      <c r="BSL401" s="258"/>
      <c r="BSM401" s="258"/>
      <c r="BSN401" s="258"/>
      <c r="BSO401" s="258"/>
      <c r="BSP401" s="258"/>
      <c r="BSQ401" s="258"/>
      <c r="BSR401" s="258"/>
      <c r="BSS401" s="258"/>
      <c r="BST401" s="258"/>
      <c r="BSU401" s="258"/>
      <c r="BSV401" s="258"/>
      <c r="BSW401" s="258"/>
      <c r="BSX401" s="258"/>
      <c r="BSY401" s="258"/>
      <c r="BSZ401" s="258"/>
      <c r="BTA401" s="258"/>
      <c r="BTB401" s="258"/>
      <c r="BTC401" s="258"/>
      <c r="BTD401" s="258"/>
      <c r="BTE401" s="258"/>
      <c r="BTF401" s="258"/>
      <c r="BTG401" s="258"/>
      <c r="BTH401" s="258"/>
      <c r="BTI401" s="258"/>
      <c r="BTJ401" s="258"/>
      <c r="BTK401" s="258"/>
      <c r="BTL401" s="258"/>
      <c r="BTM401" s="258"/>
      <c r="BTN401" s="258"/>
      <c r="BTO401" s="258"/>
      <c r="BTP401" s="258"/>
      <c r="BTQ401" s="258"/>
      <c r="BTR401" s="258"/>
      <c r="BTS401" s="258"/>
      <c r="BTT401" s="258"/>
      <c r="BTU401" s="258"/>
      <c r="BTV401" s="258"/>
      <c r="BTW401" s="258"/>
      <c r="BTX401" s="258"/>
      <c r="BTY401" s="258"/>
      <c r="BTZ401" s="258"/>
      <c r="BUA401" s="258"/>
      <c r="BUB401" s="258"/>
      <c r="BUC401" s="258"/>
      <c r="BUD401" s="258"/>
      <c r="BUE401" s="258"/>
      <c r="BUF401" s="258"/>
      <c r="BUG401" s="258"/>
      <c r="BUH401" s="258"/>
      <c r="BUI401" s="258"/>
      <c r="BUJ401" s="258"/>
      <c r="BUK401" s="258"/>
      <c r="BUL401" s="258"/>
      <c r="BUM401" s="258"/>
      <c r="BUN401" s="258"/>
      <c r="BUO401" s="258"/>
      <c r="BUP401" s="258"/>
      <c r="BUQ401" s="258"/>
      <c r="BUR401" s="258"/>
      <c r="BUS401" s="258"/>
      <c r="BUT401" s="258"/>
      <c r="BUU401" s="258"/>
      <c r="BUV401" s="258"/>
      <c r="BUW401" s="258"/>
      <c r="BUX401" s="258"/>
      <c r="BUY401" s="258"/>
      <c r="BUZ401" s="258"/>
      <c r="BVA401" s="258"/>
      <c r="BVB401" s="258"/>
      <c r="BVC401" s="258"/>
      <c r="BVD401" s="258"/>
      <c r="BVE401" s="258"/>
      <c r="BVF401" s="258"/>
      <c r="BVG401" s="258"/>
      <c r="BVH401" s="258"/>
      <c r="BVI401" s="258"/>
      <c r="BVJ401" s="258"/>
      <c r="BVK401" s="258"/>
      <c r="BVL401" s="258"/>
      <c r="BVM401" s="258"/>
      <c r="BVN401" s="258"/>
      <c r="BVO401" s="258"/>
      <c r="BVP401" s="258"/>
      <c r="BVQ401" s="258"/>
      <c r="BVR401" s="258"/>
      <c r="BVS401" s="258"/>
      <c r="BVT401" s="258"/>
      <c r="BVU401" s="258"/>
      <c r="BVV401" s="258"/>
      <c r="BVW401" s="258"/>
      <c r="BVX401" s="258"/>
      <c r="BVY401" s="258"/>
      <c r="BVZ401" s="258"/>
      <c r="BWA401" s="258"/>
      <c r="BWB401" s="258"/>
      <c r="BWC401" s="258"/>
      <c r="BWD401" s="258"/>
      <c r="BWE401" s="258"/>
      <c r="BWF401" s="258"/>
      <c r="BWG401" s="258"/>
      <c r="BWH401" s="258"/>
      <c r="BWI401" s="258"/>
      <c r="BWJ401" s="258"/>
      <c r="BWK401" s="258"/>
      <c r="BWL401" s="258"/>
      <c r="BWM401" s="258"/>
      <c r="BWN401" s="258"/>
      <c r="BWO401" s="258"/>
      <c r="BWP401" s="258"/>
      <c r="BWQ401" s="258"/>
      <c r="BWR401" s="258"/>
      <c r="BWS401" s="258"/>
      <c r="BWT401" s="258"/>
      <c r="BWU401" s="258"/>
      <c r="BWV401" s="258"/>
      <c r="BWW401" s="258"/>
      <c r="BWX401" s="258"/>
      <c r="BWY401" s="258"/>
      <c r="BWZ401" s="258"/>
      <c r="BXA401" s="258"/>
      <c r="BXB401" s="258"/>
      <c r="BXC401" s="258"/>
      <c r="BXD401" s="258"/>
      <c r="BXE401" s="258"/>
      <c r="BXF401" s="258"/>
      <c r="BXG401" s="258"/>
      <c r="BXH401" s="258"/>
      <c r="BXI401" s="258"/>
      <c r="BXJ401" s="258"/>
      <c r="BXK401" s="258"/>
      <c r="BXL401" s="258"/>
      <c r="BXM401" s="258"/>
      <c r="BXN401" s="258"/>
      <c r="BXO401" s="258"/>
      <c r="BXP401" s="258"/>
      <c r="BXQ401" s="258"/>
      <c r="BXR401" s="258"/>
      <c r="BXS401" s="258"/>
      <c r="BXT401" s="258"/>
      <c r="BXU401" s="258"/>
      <c r="BXV401" s="258"/>
      <c r="BXW401" s="258"/>
      <c r="BXX401" s="258"/>
      <c r="BXY401" s="258"/>
      <c r="BXZ401" s="258"/>
      <c r="BYA401" s="258"/>
      <c r="BYB401" s="258"/>
      <c r="BYC401" s="258"/>
      <c r="BYD401" s="258"/>
      <c r="BYE401" s="258"/>
      <c r="BYF401" s="258"/>
      <c r="BYG401" s="258"/>
      <c r="BYH401" s="258"/>
      <c r="BYI401" s="258"/>
      <c r="BYJ401" s="258"/>
      <c r="BYK401" s="258"/>
      <c r="BYL401" s="258"/>
      <c r="BYM401" s="258"/>
      <c r="BYN401" s="258"/>
      <c r="BYO401" s="258"/>
      <c r="BYP401" s="258"/>
      <c r="BYQ401" s="258"/>
      <c r="BYR401" s="258"/>
      <c r="BYS401" s="258"/>
      <c r="BYT401" s="258"/>
      <c r="BYU401" s="258"/>
      <c r="BYV401" s="258"/>
      <c r="BYW401" s="258"/>
      <c r="BYX401" s="258"/>
      <c r="BYY401" s="258"/>
      <c r="BYZ401" s="258"/>
      <c r="BZA401" s="258"/>
      <c r="BZB401" s="258"/>
      <c r="BZC401" s="258"/>
      <c r="BZD401" s="258"/>
      <c r="BZE401" s="258"/>
      <c r="BZF401" s="258"/>
      <c r="BZG401" s="258"/>
      <c r="BZH401" s="258"/>
      <c r="BZI401" s="258"/>
      <c r="BZJ401" s="258"/>
      <c r="BZK401" s="258"/>
      <c r="BZL401" s="258"/>
      <c r="BZM401" s="258"/>
      <c r="BZN401" s="258"/>
      <c r="BZO401" s="258"/>
      <c r="BZP401" s="258"/>
      <c r="BZQ401" s="258"/>
      <c r="BZR401" s="258"/>
      <c r="BZS401" s="258"/>
      <c r="BZT401" s="258"/>
      <c r="BZU401" s="258"/>
      <c r="BZV401" s="258"/>
      <c r="BZW401" s="258"/>
      <c r="BZX401" s="258"/>
      <c r="BZY401" s="258"/>
      <c r="BZZ401" s="258"/>
      <c r="CAA401" s="258"/>
      <c r="CAB401" s="258"/>
      <c r="CAC401" s="258"/>
      <c r="CAD401" s="258"/>
      <c r="CAE401" s="258"/>
      <c r="CAF401" s="258"/>
      <c r="CAG401" s="258"/>
      <c r="CAH401" s="258"/>
      <c r="CAI401" s="258"/>
      <c r="CAJ401" s="258"/>
      <c r="CAK401" s="258"/>
      <c r="CAL401" s="258"/>
      <c r="CAM401" s="258"/>
      <c r="CAN401" s="258"/>
      <c r="CAO401" s="258"/>
      <c r="CAP401" s="258"/>
      <c r="CAQ401" s="258"/>
      <c r="CAR401" s="258"/>
      <c r="CAS401" s="258"/>
      <c r="CAT401" s="258"/>
      <c r="CAU401" s="258"/>
      <c r="CAV401" s="258"/>
      <c r="CAW401" s="258"/>
      <c r="CAX401" s="258"/>
      <c r="CAY401" s="258"/>
      <c r="CAZ401" s="258"/>
      <c r="CBA401" s="258"/>
      <c r="CBB401" s="258"/>
      <c r="CBC401" s="258"/>
      <c r="CBD401" s="258"/>
      <c r="CBE401" s="258"/>
      <c r="CBF401" s="258"/>
      <c r="CBG401" s="258"/>
      <c r="CBH401" s="258"/>
      <c r="CBI401" s="258"/>
      <c r="CBJ401" s="258"/>
      <c r="CBK401" s="258"/>
      <c r="CBL401" s="258"/>
      <c r="CBM401" s="258"/>
      <c r="CBN401" s="258"/>
      <c r="CBO401" s="258"/>
      <c r="CBP401" s="258"/>
      <c r="CBQ401" s="258"/>
      <c r="CBR401" s="258"/>
      <c r="CBS401" s="258"/>
      <c r="CBT401" s="258"/>
      <c r="CBU401" s="258"/>
      <c r="CBV401" s="258"/>
      <c r="CBW401" s="258"/>
      <c r="CBX401" s="258"/>
      <c r="CBY401" s="258"/>
      <c r="CBZ401" s="258"/>
      <c r="CCA401" s="258"/>
      <c r="CCB401" s="258"/>
      <c r="CCC401" s="258"/>
      <c r="CCD401" s="258"/>
      <c r="CCE401" s="258"/>
      <c r="CCF401" s="258"/>
      <c r="CCG401" s="258"/>
      <c r="CCH401" s="258"/>
      <c r="CCI401" s="258"/>
      <c r="CCJ401" s="258"/>
      <c r="CCK401" s="258"/>
      <c r="CCL401" s="258"/>
      <c r="CCM401" s="258"/>
      <c r="CCN401" s="258"/>
      <c r="CCO401" s="258"/>
      <c r="CCP401" s="258"/>
      <c r="CCQ401" s="258"/>
      <c r="CCR401" s="258"/>
      <c r="CCS401" s="258"/>
      <c r="CCT401" s="258"/>
      <c r="CCU401" s="258"/>
      <c r="CCV401" s="258"/>
      <c r="CCW401" s="258"/>
      <c r="CCX401" s="258"/>
      <c r="CCY401" s="258"/>
      <c r="CCZ401" s="258"/>
      <c r="CDA401" s="258"/>
      <c r="CDB401" s="258"/>
      <c r="CDC401" s="258"/>
      <c r="CDD401" s="258"/>
      <c r="CDE401" s="258"/>
      <c r="CDF401" s="258"/>
      <c r="CDG401" s="258"/>
      <c r="CDH401" s="258"/>
      <c r="CDI401" s="258"/>
      <c r="CDJ401" s="258"/>
      <c r="CDK401" s="258"/>
      <c r="CDL401" s="258"/>
      <c r="CDM401" s="258"/>
      <c r="CDN401" s="258"/>
      <c r="CDO401" s="258"/>
      <c r="CDP401" s="258"/>
      <c r="CDQ401" s="258"/>
      <c r="CDR401" s="258"/>
      <c r="CDS401" s="258"/>
      <c r="CDT401" s="258"/>
      <c r="CDU401" s="258"/>
      <c r="CDV401" s="258"/>
      <c r="CDW401" s="258"/>
      <c r="CDX401" s="258"/>
      <c r="CDY401" s="258"/>
      <c r="CDZ401" s="258"/>
      <c r="CEA401" s="258"/>
      <c r="CEB401" s="258"/>
      <c r="CEC401" s="258"/>
      <c r="CED401" s="258"/>
      <c r="CEE401" s="258"/>
      <c r="CEF401" s="258"/>
      <c r="CEG401" s="258"/>
      <c r="CEH401" s="258"/>
      <c r="CEI401" s="258"/>
      <c r="CEJ401" s="258"/>
      <c r="CEK401" s="258"/>
      <c r="CEL401" s="258"/>
      <c r="CEM401" s="258"/>
      <c r="CEN401" s="258"/>
      <c r="CEO401" s="258"/>
      <c r="CEP401" s="258"/>
      <c r="CEQ401" s="258"/>
      <c r="CER401" s="258"/>
      <c r="CES401" s="258"/>
      <c r="CET401" s="258"/>
      <c r="CEU401" s="258"/>
      <c r="CEV401" s="258"/>
      <c r="CEW401" s="258"/>
      <c r="CEX401" s="258"/>
      <c r="CEY401" s="258"/>
      <c r="CEZ401" s="258"/>
      <c r="CFA401" s="258"/>
      <c r="CFB401" s="258"/>
      <c r="CFC401" s="258"/>
      <c r="CFD401" s="258"/>
      <c r="CFE401" s="258"/>
      <c r="CFF401" s="258"/>
      <c r="CFG401" s="258"/>
      <c r="CFH401" s="258"/>
      <c r="CFI401" s="258"/>
      <c r="CFJ401" s="258"/>
      <c r="CFK401" s="258"/>
      <c r="CFL401" s="258"/>
      <c r="CFM401" s="258"/>
      <c r="CFN401" s="258"/>
      <c r="CFO401" s="258"/>
      <c r="CFP401" s="258"/>
      <c r="CFQ401" s="258"/>
      <c r="CFR401" s="258"/>
      <c r="CFS401" s="258"/>
      <c r="CFT401" s="258"/>
      <c r="CFU401" s="258"/>
      <c r="CFV401" s="258"/>
      <c r="CFW401" s="258"/>
      <c r="CFX401" s="258"/>
      <c r="CFY401" s="258"/>
      <c r="CFZ401" s="258"/>
      <c r="CGA401" s="258"/>
      <c r="CGB401" s="258"/>
      <c r="CGC401" s="258"/>
      <c r="CGD401" s="258"/>
      <c r="CGE401" s="258"/>
      <c r="CGF401" s="258"/>
      <c r="CGG401" s="258"/>
      <c r="CGH401" s="258"/>
      <c r="CGI401" s="258"/>
      <c r="CGJ401" s="258"/>
      <c r="CGK401" s="258"/>
      <c r="CGL401" s="258"/>
      <c r="CGM401" s="258"/>
      <c r="CGN401" s="258"/>
      <c r="CGO401" s="258"/>
      <c r="CGP401" s="258"/>
      <c r="CGQ401" s="258"/>
      <c r="CGR401" s="258"/>
      <c r="CGS401" s="258"/>
      <c r="CGT401" s="258"/>
      <c r="CGU401" s="258"/>
      <c r="CGV401" s="258"/>
      <c r="CGW401" s="258"/>
      <c r="CGX401" s="258"/>
      <c r="CGY401" s="258"/>
      <c r="CGZ401" s="258"/>
      <c r="CHA401" s="258"/>
      <c r="CHB401" s="258"/>
      <c r="CHC401" s="258"/>
      <c r="CHD401" s="258"/>
      <c r="CHE401" s="258"/>
      <c r="CHF401" s="258"/>
      <c r="CHG401" s="258"/>
      <c r="CHH401" s="258"/>
      <c r="CHI401" s="258"/>
      <c r="CHJ401" s="258"/>
      <c r="CHK401" s="258"/>
      <c r="CHL401" s="258"/>
      <c r="CHM401" s="258"/>
      <c r="CHN401" s="258"/>
      <c r="CHO401" s="258"/>
      <c r="CHP401" s="258"/>
      <c r="CHQ401" s="258"/>
      <c r="CHR401" s="258"/>
      <c r="CHS401" s="258"/>
      <c r="CHT401" s="258"/>
      <c r="CHU401" s="258"/>
      <c r="CHV401" s="258"/>
      <c r="CHW401" s="258"/>
      <c r="CHX401" s="258"/>
      <c r="CHY401" s="258"/>
      <c r="CHZ401" s="258"/>
      <c r="CIA401" s="258"/>
      <c r="CIB401" s="258"/>
      <c r="CIC401" s="258"/>
      <c r="CID401" s="258"/>
      <c r="CIE401" s="258"/>
      <c r="CIF401" s="258"/>
      <c r="CIG401" s="258"/>
      <c r="CIH401" s="258"/>
      <c r="CII401" s="258"/>
      <c r="CIJ401" s="258"/>
      <c r="CIK401" s="258"/>
      <c r="CIL401" s="258"/>
      <c r="CIM401" s="258"/>
      <c r="CIN401" s="258"/>
      <c r="CIO401" s="258"/>
      <c r="CIP401" s="258"/>
      <c r="CIQ401" s="258"/>
      <c r="CIR401" s="258"/>
      <c r="CIS401" s="258"/>
      <c r="CIT401" s="258"/>
      <c r="CIU401" s="258"/>
      <c r="CIV401" s="258"/>
      <c r="CIW401" s="258"/>
      <c r="CIX401" s="258"/>
      <c r="CIY401" s="258"/>
      <c r="CIZ401" s="258"/>
      <c r="CJA401" s="258"/>
      <c r="CJB401" s="258"/>
      <c r="CJC401" s="258"/>
      <c r="CJD401" s="258"/>
      <c r="CJE401" s="258"/>
      <c r="CJF401" s="258"/>
      <c r="CJG401" s="258"/>
      <c r="CJH401" s="258"/>
      <c r="CJI401" s="258"/>
      <c r="CJJ401" s="258"/>
      <c r="CJK401" s="258"/>
      <c r="CJL401" s="258"/>
      <c r="CJM401" s="258"/>
      <c r="CJN401" s="258"/>
      <c r="CJO401" s="258"/>
      <c r="CJP401" s="258"/>
      <c r="CJQ401" s="258"/>
      <c r="CJR401" s="258"/>
      <c r="CJS401" s="258"/>
      <c r="CJT401" s="258"/>
      <c r="CJU401" s="258"/>
      <c r="CJV401" s="258"/>
      <c r="CJW401" s="258"/>
      <c r="CJX401" s="258"/>
      <c r="CJY401" s="258"/>
      <c r="CJZ401" s="258"/>
      <c r="CKA401" s="258"/>
      <c r="CKB401" s="258"/>
      <c r="CKC401" s="258"/>
      <c r="CKD401" s="258"/>
      <c r="CKE401" s="258"/>
      <c r="CKF401" s="258"/>
      <c r="CKG401" s="258"/>
      <c r="CKH401" s="258"/>
      <c r="CKI401" s="258"/>
      <c r="CKJ401" s="258"/>
      <c r="CKK401" s="258"/>
      <c r="CKL401" s="258"/>
      <c r="CKM401" s="258"/>
      <c r="CKN401" s="258"/>
      <c r="CKO401" s="258"/>
      <c r="CKP401" s="258"/>
      <c r="CKQ401" s="258"/>
      <c r="CKR401" s="258"/>
      <c r="CKS401" s="258"/>
      <c r="CKT401" s="258"/>
      <c r="CKU401" s="258"/>
      <c r="CKV401" s="258"/>
      <c r="CKW401" s="258"/>
      <c r="CKX401" s="258"/>
      <c r="CKY401" s="258"/>
      <c r="CKZ401" s="258"/>
      <c r="CLA401" s="258"/>
      <c r="CLB401" s="258"/>
      <c r="CLC401" s="258"/>
      <c r="CLD401" s="258"/>
      <c r="CLE401" s="258"/>
      <c r="CLF401" s="258"/>
      <c r="CLG401" s="258"/>
      <c r="CLH401" s="258"/>
      <c r="CLI401" s="258"/>
      <c r="CLJ401" s="258"/>
      <c r="CLK401" s="258"/>
      <c r="CLL401" s="258"/>
      <c r="CLM401" s="258"/>
      <c r="CLN401" s="258"/>
      <c r="CLO401" s="258"/>
      <c r="CLP401" s="258"/>
      <c r="CLQ401" s="258"/>
      <c r="CLR401" s="258"/>
      <c r="CLS401" s="258"/>
      <c r="CLT401" s="258"/>
      <c r="CLU401" s="258"/>
      <c r="CLV401" s="258"/>
      <c r="CLW401" s="258"/>
      <c r="CLX401" s="258"/>
      <c r="CLY401" s="258"/>
      <c r="CLZ401" s="258"/>
      <c r="CMA401" s="258"/>
      <c r="CMB401" s="258"/>
      <c r="CMC401" s="258"/>
      <c r="CMD401" s="258"/>
      <c r="CME401" s="258"/>
      <c r="CMF401" s="258"/>
      <c r="CMG401" s="258"/>
      <c r="CMH401" s="258"/>
      <c r="CMI401" s="258"/>
      <c r="CMJ401" s="258"/>
      <c r="CMK401" s="258"/>
      <c r="CML401" s="258"/>
      <c r="CMM401" s="258"/>
      <c r="CMN401" s="258"/>
      <c r="CMO401" s="258"/>
      <c r="CMP401" s="258"/>
      <c r="CMQ401" s="258"/>
      <c r="CMR401" s="258"/>
      <c r="CMS401" s="258"/>
      <c r="CMT401" s="258"/>
      <c r="CMU401" s="258"/>
      <c r="CMV401" s="258"/>
      <c r="CMW401" s="258"/>
      <c r="CMX401" s="258"/>
      <c r="CMY401" s="258"/>
      <c r="CMZ401" s="258"/>
      <c r="CNA401" s="258"/>
      <c r="CNB401" s="258"/>
      <c r="CNC401" s="258"/>
      <c r="CND401" s="258"/>
      <c r="CNE401" s="258"/>
      <c r="CNF401" s="258"/>
      <c r="CNG401" s="258"/>
      <c r="CNH401" s="258"/>
      <c r="CNI401" s="258"/>
      <c r="CNJ401" s="258"/>
      <c r="CNK401" s="258"/>
      <c r="CNL401" s="258"/>
      <c r="CNM401" s="258"/>
      <c r="CNN401" s="258"/>
      <c r="CNO401" s="258"/>
      <c r="CNP401" s="258"/>
      <c r="CNQ401" s="258"/>
      <c r="CNR401" s="258"/>
      <c r="CNS401" s="258"/>
      <c r="CNT401" s="258"/>
      <c r="CNU401" s="258"/>
      <c r="CNV401" s="258"/>
      <c r="CNW401" s="258"/>
      <c r="CNX401" s="258"/>
      <c r="CNY401" s="258"/>
      <c r="CNZ401" s="258"/>
      <c r="COA401" s="258"/>
      <c r="COB401" s="258"/>
      <c r="COC401" s="258"/>
      <c r="COD401" s="258"/>
      <c r="COE401" s="258"/>
      <c r="COF401" s="258"/>
      <c r="COG401" s="258"/>
      <c r="COH401" s="258"/>
      <c r="COI401" s="258"/>
      <c r="COJ401" s="258"/>
      <c r="COK401" s="258"/>
      <c r="COL401" s="258"/>
      <c r="COM401" s="258"/>
      <c r="CON401" s="258"/>
      <c r="COO401" s="258"/>
      <c r="COP401" s="258"/>
      <c r="COQ401" s="258"/>
      <c r="COR401" s="258"/>
      <c r="COS401" s="258"/>
      <c r="COT401" s="258"/>
      <c r="COU401" s="258"/>
      <c r="COV401" s="258"/>
      <c r="COW401" s="258"/>
      <c r="COX401" s="258"/>
      <c r="COY401" s="258"/>
      <c r="COZ401" s="258"/>
      <c r="CPA401" s="258"/>
      <c r="CPB401" s="258"/>
      <c r="CPC401" s="258"/>
      <c r="CPD401" s="258"/>
      <c r="CPE401" s="258"/>
      <c r="CPF401" s="258"/>
      <c r="CPG401" s="258"/>
      <c r="CPH401" s="258"/>
      <c r="CPI401" s="258"/>
      <c r="CPJ401" s="258"/>
      <c r="CPK401" s="258"/>
      <c r="CPL401" s="258"/>
      <c r="CPM401" s="258"/>
      <c r="CPN401" s="258"/>
      <c r="CPO401" s="258"/>
      <c r="CPP401" s="258"/>
      <c r="CPQ401" s="258"/>
      <c r="CPR401" s="258"/>
      <c r="CPS401" s="258"/>
      <c r="CPT401" s="258"/>
      <c r="CPU401" s="258"/>
      <c r="CPV401" s="258"/>
      <c r="CPW401" s="258"/>
      <c r="CPX401" s="258"/>
      <c r="CPY401" s="258"/>
      <c r="CPZ401" s="258"/>
      <c r="CQA401" s="258"/>
      <c r="CQB401" s="258"/>
      <c r="CQC401" s="258"/>
      <c r="CQD401" s="258"/>
      <c r="CQE401" s="258"/>
      <c r="CQF401" s="258"/>
      <c r="CQG401" s="258"/>
      <c r="CQH401" s="258"/>
      <c r="CQI401" s="258"/>
      <c r="CQJ401" s="258"/>
      <c r="CQK401" s="258"/>
      <c r="CQL401" s="258"/>
      <c r="CQM401" s="258"/>
      <c r="CQN401" s="258"/>
      <c r="CQO401" s="258"/>
      <c r="CQP401" s="258"/>
      <c r="CQQ401" s="258"/>
      <c r="CQR401" s="258"/>
      <c r="CQS401" s="258"/>
      <c r="CQT401" s="258"/>
      <c r="CQU401" s="258"/>
      <c r="CQV401" s="258"/>
      <c r="CQW401" s="258"/>
      <c r="CQX401" s="258"/>
      <c r="CQY401" s="258"/>
      <c r="CQZ401" s="258"/>
      <c r="CRA401" s="258"/>
      <c r="CRB401" s="258"/>
      <c r="CRC401" s="258"/>
      <c r="CRD401" s="258"/>
      <c r="CRE401" s="258"/>
      <c r="CRF401" s="258"/>
      <c r="CRG401" s="258"/>
      <c r="CRH401" s="258"/>
      <c r="CRI401" s="258"/>
      <c r="CRJ401" s="258"/>
      <c r="CRK401" s="258"/>
      <c r="CRL401" s="258"/>
      <c r="CRM401" s="258"/>
      <c r="CRN401" s="258"/>
      <c r="CRO401" s="258"/>
      <c r="CRP401" s="258"/>
      <c r="CRQ401" s="258"/>
      <c r="CRR401" s="258"/>
      <c r="CRS401" s="258"/>
      <c r="CRT401" s="258"/>
      <c r="CRU401" s="258"/>
      <c r="CRV401" s="258"/>
      <c r="CRW401" s="258"/>
      <c r="CRX401" s="258"/>
      <c r="CRY401" s="258"/>
      <c r="CRZ401" s="258"/>
      <c r="CSA401" s="258"/>
      <c r="CSB401" s="258"/>
      <c r="CSC401" s="258"/>
      <c r="CSD401" s="258"/>
      <c r="CSE401" s="258"/>
      <c r="CSF401" s="258"/>
      <c r="CSG401" s="258"/>
      <c r="CSH401" s="258"/>
      <c r="CSI401" s="258"/>
      <c r="CSJ401" s="258"/>
      <c r="CSK401" s="258"/>
      <c r="CSL401" s="258"/>
      <c r="CSM401" s="258"/>
      <c r="CSN401" s="258"/>
      <c r="CSO401" s="258"/>
      <c r="CSP401" s="258"/>
      <c r="CSQ401" s="258"/>
      <c r="CSR401" s="258"/>
      <c r="CSS401" s="258"/>
      <c r="CST401" s="258"/>
      <c r="CSU401" s="258"/>
      <c r="CSV401" s="258"/>
      <c r="CSW401" s="258"/>
      <c r="CSX401" s="258"/>
      <c r="CSY401" s="258"/>
      <c r="CSZ401" s="258"/>
      <c r="CTA401" s="258"/>
      <c r="CTB401" s="258"/>
      <c r="CTC401" s="258"/>
      <c r="CTD401" s="258"/>
      <c r="CTE401" s="258"/>
      <c r="CTF401" s="258"/>
      <c r="CTG401" s="258"/>
      <c r="CTH401" s="258"/>
      <c r="CTI401" s="258"/>
      <c r="CTJ401" s="258"/>
      <c r="CTK401" s="258"/>
      <c r="CTL401" s="258"/>
      <c r="CTM401" s="258"/>
      <c r="CTN401" s="258"/>
      <c r="CTO401" s="258"/>
      <c r="CTP401" s="258"/>
      <c r="CTQ401" s="258"/>
      <c r="CTR401" s="258"/>
      <c r="CTS401" s="258"/>
      <c r="CTT401" s="258"/>
      <c r="CTU401" s="258"/>
      <c r="CTV401" s="258"/>
      <c r="CTW401" s="258"/>
      <c r="CTX401" s="258"/>
      <c r="CTY401" s="258"/>
      <c r="CTZ401" s="258"/>
      <c r="CUA401" s="258"/>
      <c r="CUB401" s="258"/>
      <c r="CUC401" s="258"/>
      <c r="CUD401" s="258"/>
      <c r="CUE401" s="258"/>
      <c r="CUF401" s="258"/>
      <c r="CUG401" s="258"/>
      <c r="CUH401" s="258"/>
      <c r="CUI401" s="258"/>
      <c r="CUJ401" s="258"/>
      <c r="CUK401" s="258"/>
      <c r="CUL401" s="258"/>
      <c r="CUM401" s="258"/>
      <c r="CUN401" s="258"/>
      <c r="CUO401" s="258"/>
      <c r="CUP401" s="258"/>
      <c r="CUQ401" s="258"/>
      <c r="CUR401" s="258"/>
      <c r="CUS401" s="258"/>
      <c r="CUT401" s="258"/>
      <c r="CUU401" s="258"/>
      <c r="CUV401" s="258"/>
      <c r="CUW401" s="258"/>
      <c r="CUX401" s="258"/>
      <c r="CUY401" s="258"/>
      <c r="CUZ401" s="258"/>
      <c r="CVA401" s="258"/>
      <c r="CVB401" s="258"/>
      <c r="CVC401" s="258"/>
      <c r="CVD401" s="258"/>
      <c r="CVE401" s="258"/>
      <c r="CVF401" s="258"/>
      <c r="CVG401" s="258"/>
      <c r="CVH401" s="258"/>
      <c r="CVI401" s="258"/>
      <c r="CVJ401" s="258"/>
      <c r="CVK401" s="258"/>
      <c r="CVL401" s="258"/>
      <c r="CVM401" s="258"/>
      <c r="CVN401" s="258"/>
      <c r="CVO401" s="258"/>
      <c r="CVP401" s="258"/>
      <c r="CVQ401" s="258"/>
      <c r="CVR401" s="258"/>
      <c r="CVS401" s="258"/>
      <c r="CVT401" s="258"/>
      <c r="CVU401" s="258"/>
      <c r="CVV401" s="258"/>
      <c r="CVW401" s="258"/>
      <c r="CVX401" s="258"/>
      <c r="CVY401" s="258"/>
      <c r="CVZ401" s="258"/>
      <c r="CWA401" s="258"/>
      <c r="CWB401" s="258"/>
      <c r="CWC401" s="258"/>
      <c r="CWD401" s="258"/>
      <c r="CWE401" s="258"/>
      <c r="CWF401" s="258"/>
      <c r="CWG401" s="258"/>
      <c r="CWH401" s="258"/>
      <c r="CWI401" s="258"/>
      <c r="CWJ401" s="258"/>
      <c r="CWK401" s="258"/>
      <c r="CWL401" s="258"/>
      <c r="CWM401" s="258"/>
      <c r="CWN401" s="258"/>
      <c r="CWO401" s="258"/>
      <c r="CWP401" s="258"/>
      <c r="CWQ401" s="258"/>
      <c r="CWR401" s="258"/>
      <c r="CWS401" s="258"/>
      <c r="CWT401" s="258"/>
      <c r="CWU401" s="258"/>
      <c r="CWV401" s="258"/>
      <c r="CWW401" s="258"/>
      <c r="CWX401" s="258"/>
      <c r="CWY401" s="258"/>
      <c r="CWZ401" s="258"/>
      <c r="CXA401" s="258"/>
      <c r="CXB401" s="258"/>
      <c r="CXC401" s="258"/>
      <c r="CXD401" s="258"/>
      <c r="CXE401" s="258"/>
      <c r="CXF401" s="258"/>
      <c r="CXG401" s="258"/>
      <c r="CXH401" s="258"/>
      <c r="CXI401" s="258"/>
      <c r="CXJ401" s="258"/>
      <c r="CXK401" s="258"/>
      <c r="CXL401" s="258"/>
      <c r="CXM401" s="258"/>
      <c r="CXN401" s="258"/>
      <c r="CXO401" s="258"/>
      <c r="CXP401" s="258"/>
      <c r="CXQ401" s="258"/>
      <c r="CXR401" s="258"/>
      <c r="CXS401" s="258"/>
      <c r="CXT401" s="258"/>
      <c r="CXU401" s="258"/>
      <c r="CXV401" s="258"/>
      <c r="CXW401" s="258"/>
      <c r="CXX401" s="258"/>
      <c r="CXY401" s="258"/>
      <c r="CXZ401" s="258"/>
      <c r="CYA401" s="258"/>
      <c r="CYB401" s="258"/>
      <c r="CYC401" s="258"/>
      <c r="CYD401" s="258"/>
      <c r="CYE401" s="258"/>
      <c r="CYF401" s="258"/>
      <c r="CYG401" s="258"/>
      <c r="CYH401" s="258"/>
      <c r="CYI401" s="258"/>
      <c r="CYJ401" s="258"/>
      <c r="CYK401" s="258"/>
      <c r="CYL401" s="258"/>
      <c r="CYM401" s="258"/>
      <c r="CYN401" s="258"/>
      <c r="CYO401" s="258"/>
      <c r="CYP401" s="258"/>
      <c r="CYQ401" s="258"/>
      <c r="CYR401" s="258"/>
      <c r="CYS401" s="258"/>
      <c r="CYT401" s="258"/>
      <c r="CYU401" s="258"/>
      <c r="CYV401" s="258"/>
      <c r="CYW401" s="258"/>
      <c r="CYX401" s="258"/>
      <c r="CYY401" s="258"/>
      <c r="CYZ401" s="258"/>
      <c r="CZA401" s="258"/>
      <c r="CZB401" s="258"/>
      <c r="CZC401" s="258"/>
      <c r="CZD401" s="258"/>
      <c r="CZE401" s="258"/>
      <c r="CZF401" s="258"/>
      <c r="CZG401" s="258"/>
      <c r="CZH401" s="258"/>
      <c r="CZI401" s="258"/>
      <c r="CZJ401" s="258"/>
      <c r="CZK401" s="258"/>
      <c r="CZL401" s="258"/>
      <c r="CZM401" s="258"/>
      <c r="CZN401" s="258"/>
      <c r="CZO401" s="258"/>
      <c r="CZP401" s="258"/>
      <c r="CZQ401" s="258"/>
      <c r="CZR401" s="258"/>
      <c r="CZS401" s="258"/>
      <c r="CZT401" s="258"/>
      <c r="CZU401" s="258"/>
      <c r="CZV401" s="258"/>
      <c r="CZW401" s="258"/>
      <c r="CZX401" s="258"/>
      <c r="CZY401" s="258"/>
      <c r="CZZ401" s="258"/>
      <c r="DAA401" s="258"/>
      <c r="DAB401" s="258"/>
      <c r="DAC401" s="258"/>
      <c r="DAD401" s="258"/>
      <c r="DAE401" s="258"/>
      <c r="DAF401" s="258"/>
      <c r="DAG401" s="258"/>
      <c r="DAH401" s="258"/>
      <c r="DAI401" s="258"/>
      <c r="DAJ401" s="258"/>
      <c r="DAK401" s="258"/>
      <c r="DAL401" s="258"/>
      <c r="DAM401" s="258"/>
      <c r="DAN401" s="258"/>
      <c r="DAO401" s="258"/>
      <c r="DAP401" s="258"/>
      <c r="DAQ401" s="258"/>
      <c r="DAR401" s="258"/>
      <c r="DAS401" s="258"/>
      <c r="DAT401" s="258"/>
      <c r="DAU401" s="258"/>
      <c r="DAV401" s="258"/>
      <c r="DAW401" s="258"/>
      <c r="DAX401" s="258"/>
      <c r="DAY401" s="258"/>
      <c r="DAZ401" s="258"/>
      <c r="DBA401" s="258"/>
      <c r="DBB401" s="258"/>
      <c r="DBC401" s="258"/>
      <c r="DBD401" s="258"/>
      <c r="DBE401" s="258"/>
      <c r="DBF401" s="258"/>
      <c r="DBG401" s="258"/>
      <c r="DBH401" s="258"/>
      <c r="DBI401" s="258"/>
      <c r="DBJ401" s="258"/>
      <c r="DBK401" s="258"/>
      <c r="DBL401" s="258"/>
      <c r="DBM401" s="258"/>
      <c r="DBN401" s="258"/>
      <c r="DBO401" s="258"/>
      <c r="DBP401" s="258"/>
      <c r="DBQ401" s="258"/>
      <c r="DBR401" s="258"/>
      <c r="DBS401" s="258"/>
      <c r="DBT401" s="258"/>
      <c r="DBU401" s="258"/>
      <c r="DBV401" s="258"/>
      <c r="DBW401" s="258"/>
      <c r="DBX401" s="258"/>
      <c r="DBY401" s="258"/>
      <c r="DBZ401" s="258"/>
      <c r="DCA401" s="258"/>
      <c r="DCB401" s="258"/>
      <c r="DCC401" s="258"/>
      <c r="DCD401" s="258"/>
      <c r="DCE401" s="258"/>
      <c r="DCF401" s="258"/>
      <c r="DCG401" s="258"/>
      <c r="DCH401" s="258"/>
      <c r="DCI401" s="258"/>
      <c r="DCJ401" s="258"/>
      <c r="DCK401" s="258"/>
      <c r="DCL401" s="258"/>
      <c r="DCM401" s="258"/>
      <c r="DCN401" s="258"/>
      <c r="DCO401" s="258"/>
      <c r="DCP401" s="258"/>
      <c r="DCQ401" s="258"/>
      <c r="DCR401" s="258"/>
      <c r="DCS401" s="258"/>
      <c r="DCT401" s="258"/>
      <c r="DCU401" s="258"/>
      <c r="DCV401" s="258"/>
      <c r="DCW401" s="258"/>
      <c r="DCX401" s="258"/>
      <c r="DCY401" s="258"/>
      <c r="DCZ401" s="258"/>
      <c r="DDA401" s="258"/>
      <c r="DDB401" s="258"/>
      <c r="DDC401" s="258"/>
      <c r="DDD401" s="258"/>
      <c r="DDE401" s="258"/>
      <c r="DDF401" s="258"/>
      <c r="DDG401" s="258"/>
      <c r="DDH401" s="258"/>
      <c r="DDI401" s="258"/>
      <c r="DDJ401" s="258"/>
      <c r="DDK401" s="258"/>
      <c r="DDL401" s="258"/>
      <c r="DDM401" s="258"/>
      <c r="DDN401" s="258"/>
      <c r="DDO401" s="258"/>
      <c r="DDP401" s="258"/>
      <c r="DDQ401" s="258"/>
      <c r="DDR401" s="258"/>
      <c r="DDS401" s="258"/>
      <c r="DDT401" s="258"/>
      <c r="DDU401" s="258"/>
      <c r="DDV401" s="258"/>
      <c r="DDW401" s="258"/>
      <c r="DDX401" s="258"/>
      <c r="DDY401" s="258"/>
      <c r="DDZ401" s="258"/>
      <c r="DEA401" s="258"/>
      <c r="DEB401" s="258"/>
      <c r="DEC401" s="258"/>
      <c r="DED401" s="258"/>
      <c r="DEE401" s="258"/>
      <c r="DEF401" s="258"/>
      <c r="DEG401" s="258"/>
      <c r="DEH401" s="258"/>
      <c r="DEI401" s="258"/>
      <c r="DEJ401" s="258"/>
      <c r="DEK401" s="258"/>
      <c r="DEL401" s="258"/>
      <c r="DEM401" s="258"/>
      <c r="DEN401" s="258"/>
      <c r="DEO401" s="258"/>
      <c r="DEP401" s="258"/>
      <c r="DEQ401" s="258"/>
      <c r="DER401" s="258"/>
      <c r="DES401" s="258"/>
      <c r="DET401" s="258"/>
      <c r="DEU401" s="258"/>
      <c r="DEV401" s="258"/>
      <c r="DEW401" s="258"/>
      <c r="DEX401" s="258"/>
      <c r="DEY401" s="258"/>
      <c r="DEZ401" s="258"/>
      <c r="DFA401" s="258"/>
      <c r="DFB401" s="258"/>
      <c r="DFC401" s="258"/>
      <c r="DFD401" s="258"/>
      <c r="DFE401" s="258"/>
      <c r="DFF401" s="258"/>
      <c r="DFG401" s="258"/>
      <c r="DFH401" s="258"/>
      <c r="DFI401" s="258"/>
      <c r="DFJ401" s="258"/>
      <c r="DFK401" s="258"/>
      <c r="DFL401" s="258"/>
      <c r="DFM401" s="258"/>
      <c r="DFN401" s="258"/>
      <c r="DFO401" s="258"/>
      <c r="DFP401" s="258"/>
      <c r="DFQ401" s="258"/>
      <c r="DFR401" s="258"/>
      <c r="DFS401" s="258"/>
      <c r="DFT401" s="258"/>
      <c r="DFU401" s="258"/>
      <c r="DFV401" s="258"/>
      <c r="DFW401" s="258"/>
      <c r="DFX401" s="258"/>
      <c r="DFY401" s="258"/>
      <c r="DFZ401" s="258"/>
      <c r="DGA401" s="258"/>
      <c r="DGB401" s="258"/>
      <c r="DGC401" s="258"/>
      <c r="DGD401" s="258"/>
      <c r="DGE401" s="258"/>
      <c r="DGF401" s="258"/>
      <c r="DGG401" s="258"/>
      <c r="DGH401" s="258"/>
      <c r="DGI401" s="258"/>
      <c r="DGJ401" s="258"/>
      <c r="DGK401" s="258"/>
      <c r="DGL401" s="258"/>
      <c r="DGM401" s="258"/>
      <c r="DGN401" s="258"/>
      <c r="DGO401" s="258"/>
      <c r="DGP401" s="258"/>
      <c r="DGQ401" s="258"/>
      <c r="DGR401" s="258"/>
      <c r="DGS401" s="258"/>
      <c r="DGT401" s="258"/>
      <c r="DGU401" s="258"/>
      <c r="DGV401" s="258"/>
      <c r="DGW401" s="258"/>
      <c r="DGX401" s="258"/>
      <c r="DGY401" s="258"/>
      <c r="DGZ401" s="258"/>
      <c r="DHA401" s="258"/>
      <c r="DHB401" s="258"/>
      <c r="DHC401" s="258"/>
      <c r="DHD401" s="258"/>
      <c r="DHE401" s="258"/>
      <c r="DHF401" s="258"/>
      <c r="DHG401" s="258"/>
      <c r="DHH401" s="258"/>
      <c r="DHI401" s="258"/>
      <c r="DHJ401" s="258"/>
      <c r="DHK401" s="258"/>
      <c r="DHL401" s="258"/>
      <c r="DHM401" s="258"/>
      <c r="DHN401" s="258"/>
      <c r="DHO401" s="258"/>
      <c r="DHP401" s="258"/>
      <c r="DHQ401" s="258"/>
      <c r="DHR401" s="258"/>
      <c r="DHS401" s="258"/>
      <c r="DHT401" s="258"/>
      <c r="DHU401" s="258"/>
      <c r="DHV401" s="258"/>
      <c r="DHW401" s="258"/>
      <c r="DHX401" s="258"/>
      <c r="DHY401" s="258"/>
      <c r="DHZ401" s="258"/>
      <c r="DIA401" s="258"/>
      <c r="DIB401" s="258"/>
      <c r="DIC401" s="258"/>
      <c r="DID401" s="258"/>
      <c r="DIE401" s="258"/>
      <c r="DIF401" s="258"/>
      <c r="DIG401" s="258"/>
      <c r="DIH401" s="258"/>
      <c r="DII401" s="258"/>
      <c r="DIJ401" s="258"/>
      <c r="DIK401" s="258"/>
      <c r="DIL401" s="258"/>
      <c r="DIM401" s="258"/>
      <c r="DIN401" s="258"/>
      <c r="DIO401" s="258"/>
      <c r="DIP401" s="258"/>
      <c r="DIQ401" s="258"/>
      <c r="DIR401" s="258"/>
      <c r="DIS401" s="258"/>
      <c r="DIT401" s="258"/>
      <c r="DIU401" s="258"/>
      <c r="DIV401" s="258"/>
      <c r="DIW401" s="258"/>
      <c r="DIX401" s="258"/>
      <c r="DIY401" s="258"/>
      <c r="DIZ401" s="258"/>
      <c r="DJA401" s="258"/>
      <c r="DJB401" s="258"/>
      <c r="DJC401" s="258"/>
      <c r="DJD401" s="258"/>
      <c r="DJE401" s="258"/>
      <c r="DJF401" s="258"/>
      <c r="DJG401" s="258"/>
      <c r="DJH401" s="258"/>
      <c r="DJI401" s="258"/>
      <c r="DJJ401" s="258"/>
      <c r="DJK401" s="258"/>
      <c r="DJL401" s="258"/>
      <c r="DJM401" s="258"/>
      <c r="DJN401" s="258"/>
      <c r="DJO401" s="258"/>
      <c r="DJP401" s="258"/>
      <c r="DJQ401" s="258"/>
      <c r="DJR401" s="258"/>
      <c r="DJS401" s="258"/>
      <c r="DJT401" s="258"/>
      <c r="DJU401" s="258"/>
      <c r="DJV401" s="258"/>
      <c r="DJW401" s="258"/>
      <c r="DJX401" s="258"/>
      <c r="DJY401" s="258"/>
      <c r="DJZ401" s="258"/>
      <c r="DKA401" s="258"/>
      <c r="DKB401" s="258"/>
      <c r="DKC401" s="258"/>
      <c r="DKD401" s="258"/>
      <c r="DKE401" s="258"/>
      <c r="DKF401" s="258"/>
      <c r="DKG401" s="258"/>
      <c r="DKH401" s="258"/>
      <c r="DKI401" s="258"/>
      <c r="DKJ401" s="258"/>
      <c r="DKK401" s="258"/>
      <c r="DKL401" s="258"/>
      <c r="DKM401" s="258"/>
      <c r="DKN401" s="258"/>
      <c r="DKO401" s="258"/>
      <c r="DKP401" s="258"/>
      <c r="DKQ401" s="258"/>
      <c r="DKR401" s="258"/>
      <c r="DKS401" s="258"/>
      <c r="DKT401" s="258"/>
      <c r="DKU401" s="258"/>
      <c r="DKV401" s="258"/>
      <c r="DKW401" s="258"/>
      <c r="DKX401" s="258"/>
      <c r="DKY401" s="258"/>
      <c r="DKZ401" s="258"/>
      <c r="DLA401" s="258"/>
      <c r="DLB401" s="258"/>
      <c r="DLC401" s="258"/>
      <c r="DLD401" s="258"/>
      <c r="DLE401" s="258"/>
      <c r="DLF401" s="258"/>
      <c r="DLG401" s="258"/>
      <c r="DLH401" s="258"/>
      <c r="DLI401" s="258"/>
      <c r="DLJ401" s="258"/>
      <c r="DLK401" s="258"/>
      <c r="DLL401" s="258"/>
      <c r="DLM401" s="258"/>
      <c r="DLN401" s="258"/>
      <c r="DLO401" s="258"/>
      <c r="DLP401" s="258"/>
      <c r="DLQ401" s="258"/>
      <c r="DLR401" s="258"/>
      <c r="DLS401" s="258"/>
      <c r="DLT401" s="258"/>
      <c r="DLU401" s="258"/>
      <c r="DLV401" s="258"/>
      <c r="DLW401" s="258"/>
      <c r="DLX401" s="258"/>
      <c r="DLY401" s="258"/>
      <c r="DLZ401" s="258"/>
      <c r="DMA401" s="258"/>
      <c r="DMB401" s="258"/>
      <c r="DMC401" s="258"/>
      <c r="DMD401" s="258"/>
      <c r="DME401" s="258"/>
      <c r="DMF401" s="258"/>
      <c r="DMG401" s="258"/>
      <c r="DMH401" s="258"/>
      <c r="DMI401" s="258"/>
      <c r="DMJ401" s="258"/>
      <c r="DMK401" s="258"/>
      <c r="DML401" s="258"/>
      <c r="DMM401" s="258"/>
      <c r="DMN401" s="258"/>
      <c r="DMO401" s="258"/>
      <c r="DMP401" s="258"/>
      <c r="DMQ401" s="258"/>
      <c r="DMR401" s="258"/>
      <c r="DMS401" s="258"/>
      <c r="DMT401" s="258"/>
      <c r="DMU401" s="258"/>
      <c r="DMV401" s="258"/>
      <c r="DMW401" s="258"/>
      <c r="DMX401" s="258"/>
      <c r="DMY401" s="258"/>
      <c r="DMZ401" s="258"/>
      <c r="DNA401" s="258"/>
      <c r="DNB401" s="258"/>
      <c r="DNC401" s="258"/>
      <c r="DND401" s="258"/>
      <c r="DNE401" s="258"/>
      <c r="DNF401" s="258"/>
      <c r="DNG401" s="258"/>
      <c r="DNH401" s="258"/>
      <c r="DNI401" s="258"/>
      <c r="DNJ401" s="258"/>
      <c r="DNK401" s="258"/>
      <c r="DNL401" s="258"/>
      <c r="DNM401" s="258"/>
      <c r="DNN401" s="258"/>
      <c r="DNO401" s="258"/>
      <c r="DNP401" s="258"/>
      <c r="DNQ401" s="258"/>
      <c r="DNR401" s="258"/>
      <c r="DNS401" s="258"/>
      <c r="DNT401" s="258"/>
      <c r="DNU401" s="258"/>
      <c r="DNV401" s="258"/>
      <c r="DNW401" s="258"/>
      <c r="DNX401" s="258"/>
      <c r="DNY401" s="258"/>
      <c r="DNZ401" s="258"/>
      <c r="DOA401" s="258"/>
      <c r="DOB401" s="258"/>
      <c r="DOC401" s="258"/>
      <c r="DOD401" s="258"/>
      <c r="DOE401" s="258"/>
      <c r="DOF401" s="258"/>
      <c r="DOG401" s="258"/>
      <c r="DOH401" s="258"/>
      <c r="DOI401" s="258"/>
      <c r="DOJ401" s="258"/>
      <c r="DOK401" s="258"/>
      <c r="DOL401" s="258"/>
      <c r="DOM401" s="258"/>
      <c r="DON401" s="258"/>
      <c r="DOO401" s="258"/>
      <c r="DOP401" s="258"/>
      <c r="DOQ401" s="258"/>
      <c r="DOR401" s="258"/>
      <c r="DOS401" s="258"/>
      <c r="DOT401" s="258"/>
      <c r="DOU401" s="258"/>
      <c r="DOV401" s="258"/>
      <c r="DOW401" s="258"/>
      <c r="DOX401" s="258"/>
      <c r="DOY401" s="258"/>
      <c r="DOZ401" s="258"/>
      <c r="DPA401" s="258"/>
      <c r="DPB401" s="258"/>
      <c r="DPC401" s="258"/>
      <c r="DPD401" s="258"/>
      <c r="DPE401" s="258"/>
      <c r="DPF401" s="258"/>
      <c r="DPG401" s="258"/>
      <c r="DPH401" s="258"/>
      <c r="DPI401" s="258"/>
      <c r="DPJ401" s="258"/>
      <c r="DPK401" s="258"/>
      <c r="DPL401" s="258"/>
      <c r="DPM401" s="258"/>
      <c r="DPN401" s="258"/>
      <c r="DPO401" s="258"/>
      <c r="DPP401" s="258"/>
      <c r="DPQ401" s="258"/>
      <c r="DPR401" s="258"/>
      <c r="DPS401" s="258"/>
      <c r="DPT401" s="258"/>
      <c r="DPU401" s="258"/>
      <c r="DPV401" s="258"/>
      <c r="DPW401" s="258"/>
      <c r="DPX401" s="258"/>
      <c r="DPY401" s="258"/>
      <c r="DPZ401" s="258"/>
      <c r="DQA401" s="258"/>
      <c r="DQB401" s="258"/>
      <c r="DQC401" s="258"/>
      <c r="DQD401" s="258"/>
      <c r="DQE401" s="258"/>
      <c r="DQF401" s="258"/>
      <c r="DQG401" s="258"/>
      <c r="DQH401" s="258"/>
      <c r="DQI401" s="258"/>
      <c r="DQJ401" s="258"/>
      <c r="DQK401" s="258"/>
      <c r="DQL401" s="258"/>
      <c r="DQM401" s="258"/>
      <c r="DQN401" s="258"/>
      <c r="DQO401" s="258"/>
      <c r="DQP401" s="258"/>
      <c r="DQQ401" s="258"/>
      <c r="DQR401" s="258"/>
      <c r="DQS401" s="258"/>
      <c r="DQT401" s="258"/>
      <c r="DQU401" s="258"/>
      <c r="DQV401" s="258"/>
      <c r="DQW401" s="258"/>
      <c r="DQX401" s="258"/>
      <c r="DQY401" s="258"/>
      <c r="DQZ401" s="258"/>
      <c r="DRA401" s="258"/>
      <c r="DRB401" s="258"/>
      <c r="DRC401" s="258"/>
      <c r="DRD401" s="258"/>
      <c r="DRE401" s="258"/>
      <c r="DRF401" s="258"/>
      <c r="DRG401" s="258"/>
      <c r="DRH401" s="258"/>
      <c r="DRI401" s="258"/>
      <c r="DRJ401" s="258"/>
      <c r="DRK401" s="258"/>
      <c r="DRL401" s="258"/>
      <c r="DRM401" s="258"/>
      <c r="DRN401" s="258"/>
      <c r="DRO401" s="258"/>
      <c r="DRP401" s="258"/>
      <c r="DRQ401" s="258"/>
      <c r="DRR401" s="258"/>
      <c r="DRS401" s="258"/>
      <c r="DRT401" s="258"/>
      <c r="DRU401" s="258"/>
      <c r="DRV401" s="258"/>
      <c r="DRW401" s="258"/>
      <c r="DRX401" s="258"/>
      <c r="DRY401" s="258"/>
      <c r="DRZ401" s="258"/>
      <c r="DSA401" s="258"/>
      <c r="DSB401" s="258"/>
      <c r="DSC401" s="258"/>
      <c r="DSD401" s="258"/>
      <c r="DSE401" s="258"/>
      <c r="DSF401" s="258"/>
      <c r="DSG401" s="258"/>
      <c r="DSH401" s="258"/>
      <c r="DSI401" s="258"/>
      <c r="DSJ401" s="258"/>
      <c r="DSK401" s="258"/>
      <c r="DSL401" s="258"/>
      <c r="DSM401" s="258"/>
      <c r="DSN401" s="258"/>
      <c r="DSO401" s="258"/>
      <c r="DSP401" s="258"/>
      <c r="DSQ401" s="258"/>
      <c r="DSR401" s="258"/>
      <c r="DSS401" s="258"/>
      <c r="DST401" s="258"/>
      <c r="DSU401" s="258"/>
      <c r="DSV401" s="258"/>
      <c r="DSW401" s="258"/>
      <c r="DSX401" s="258"/>
      <c r="DSY401" s="258"/>
      <c r="DSZ401" s="258"/>
      <c r="DTA401" s="258"/>
      <c r="DTB401" s="258"/>
      <c r="DTC401" s="258"/>
      <c r="DTD401" s="258"/>
      <c r="DTE401" s="258"/>
      <c r="DTF401" s="258"/>
      <c r="DTG401" s="258"/>
      <c r="DTH401" s="258"/>
      <c r="DTI401" s="258"/>
      <c r="DTJ401" s="258"/>
      <c r="DTK401" s="258"/>
      <c r="DTL401" s="258"/>
      <c r="DTM401" s="258"/>
      <c r="DTN401" s="258"/>
      <c r="DTO401" s="258"/>
      <c r="DTP401" s="258"/>
      <c r="DTQ401" s="258"/>
      <c r="DTR401" s="258"/>
      <c r="DTS401" s="258"/>
      <c r="DTT401" s="258"/>
      <c r="DTU401" s="258"/>
      <c r="DTV401" s="258"/>
      <c r="DTW401" s="258"/>
      <c r="DTX401" s="258"/>
      <c r="DTY401" s="258"/>
      <c r="DTZ401" s="258"/>
      <c r="DUA401" s="258"/>
      <c r="DUB401" s="258"/>
      <c r="DUC401" s="258"/>
      <c r="DUD401" s="258"/>
      <c r="DUE401" s="258"/>
      <c r="DUF401" s="258"/>
      <c r="DUG401" s="258"/>
      <c r="DUH401" s="258"/>
      <c r="DUI401" s="258"/>
      <c r="DUJ401" s="258"/>
      <c r="DUK401" s="258"/>
      <c r="DUL401" s="258"/>
      <c r="DUM401" s="258"/>
      <c r="DUN401" s="258"/>
      <c r="DUO401" s="258"/>
      <c r="DUP401" s="258"/>
      <c r="DUQ401" s="258"/>
      <c r="DUR401" s="258"/>
      <c r="DUS401" s="258"/>
      <c r="DUT401" s="258"/>
      <c r="DUU401" s="258"/>
      <c r="DUV401" s="258"/>
      <c r="DUW401" s="258"/>
      <c r="DUX401" s="258"/>
      <c r="DUY401" s="258"/>
      <c r="DUZ401" s="258"/>
      <c r="DVA401" s="258"/>
      <c r="DVB401" s="258"/>
      <c r="DVC401" s="258"/>
      <c r="DVD401" s="258"/>
      <c r="DVE401" s="258"/>
      <c r="DVF401" s="258"/>
      <c r="DVG401" s="258"/>
      <c r="DVH401" s="258"/>
      <c r="DVI401" s="258"/>
      <c r="DVJ401" s="258"/>
      <c r="DVK401" s="258"/>
      <c r="DVL401" s="258"/>
      <c r="DVM401" s="258"/>
      <c r="DVN401" s="258"/>
      <c r="DVO401" s="258"/>
      <c r="DVP401" s="258"/>
      <c r="DVQ401" s="258"/>
      <c r="DVR401" s="258"/>
      <c r="DVS401" s="258"/>
      <c r="DVT401" s="258"/>
      <c r="DVU401" s="258"/>
      <c r="DVV401" s="258"/>
      <c r="DVW401" s="258"/>
      <c r="DVX401" s="258"/>
      <c r="DVY401" s="258"/>
      <c r="DVZ401" s="258"/>
      <c r="DWA401" s="258"/>
      <c r="DWB401" s="258"/>
      <c r="DWC401" s="258"/>
      <c r="DWD401" s="258"/>
      <c r="DWE401" s="258"/>
      <c r="DWF401" s="258"/>
      <c r="DWG401" s="258"/>
      <c r="DWH401" s="258"/>
      <c r="DWI401" s="258"/>
      <c r="DWJ401" s="258"/>
      <c r="DWK401" s="258"/>
      <c r="DWL401" s="258"/>
      <c r="DWM401" s="258"/>
      <c r="DWN401" s="258"/>
      <c r="DWO401" s="258"/>
      <c r="DWP401" s="258"/>
      <c r="DWQ401" s="258"/>
      <c r="DWR401" s="258"/>
      <c r="DWS401" s="258"/>
      <c r="DWT401" s="258"/>
      <c r="DWU401" s="258"/>
      <c r="DWV401" s="258"/>
      <c r="DWW401" s="258"/>
      <c r="DWX401" s="258"/>
      <c r="DWY401" s="258"/>
      <c r="DWZ401" s="258"/>
      <c r="DXA401" s="258"/>
      <c r="DXB401" s="258"/>
      <c r="DXC401" s="258"/>
      <c r="DXD401" s="258"/>
      <c r="DXE401" s="258"/>
      <c r="DXF401" s="258"/>
      <c r="DXG401" s="258"/>
      <c r="DXH401" s="258"/>
      <c r="DXI401" s="258"/>
      <c r="DXJ401" s="258"/>
      <c r="DXK401" s="258"/>
      <c r="DXL401" s="258"/>
      <c r="DXM401" s="258"/>
      <c r="DXN401" s="258"/>
      <c r="DXO401" s="258"/>
      <c r="DXP401" s="258"/>
      <c r="DXQ401" s="258"/>
      <c r="DXR401" s="258"/>
      <c r="DXS401" s="258"/>
      <c r="DXT401" s="258"/>
      <c r="DXU401" s="258"/>
      <c r="DXV401" s="258"/>
      <c r="DXW401" s="258"/>
      <c r="DXX401" s="258"/>
      <c r="DXY401" s="258"/>
      <c r="DXZ401" s="258"/>
      <c r="DYA401" s="258"/>
      <c r="DYB401" s="258"/>
      <c r="DYC401" s="258"/>
      <c r="DYD401" s="258"/>
      <c r="DYE401" s="258"/>
      <c r="DYF401" s="258"/>
      <c r="DYG401" s="258"/>
      <c r="DYH401" s="258"/>
      <c r="DYI401" s="258"/>
      <c r="DYJ401" s="258"/>
      <c r="DYK401" s="258"/>
      <c r="DYL401" s="258"/>
      <c r="DYM401" s="258"/>
      <c r="DYN401" s="258"/>
      <c r="DYO401" s="258"/>
      <c r="DYP401" s="258"/>
      <c r="DYQ401" s="258"/>
      <c r="DYR401" s="258"/>
      <c r="DYS401" s="258"/>
      <c r="DYT401" s="258"/>
      <c r="DYU401" s="258"/>
      <c r="DYV401" s="258"/>
      <c r="DYW401" s="258"/>
      <c r="DYX401" s="258"/>
      <c r="DYY401" s="258"/>
      <c r="DYZ401" s="258"/>
      <c r="DZA401" s="258"/>
      <c r="DZB401" s="258"/>
      <c r="DZC401" s="258"/>
      <c r="DZD401" s="258"/>
      <c r="DZE401" s="258"/>
      <c r="DZF401" s="258"/>
      <c r="DZG401" s="258"/>
      <c r="DZH401" s="258"/>
      <c r="DZI401" s="258"/>
      <c r="DZJ401" s="258"/>
      <c r="DZK401" s="258"/>
      <c r="DZL401" s="258"/>
      <c r="DZM401" s="258"/>
      <c r="DZN401" s="258"/>
      <c r="DZO401" s="258"/>
      <c r="DZP401" s="258"/>
      <c r="DZQ401" s="258"/>
      <c r="DZR401" s="258"/>
      <c r="DZS401" s="258"/>
      <c r="DZT401" s="258"/>
      <c r="DZU401" s="258"/>
      <c r="DZV401" s="258"/>
      <c r="DZW401" s="258"/>
      <c r="DZX401" s="258"/>
      <c r="DZY401" s="258"/>
      <c r="DZZ401" s="258"/>
      <c r="EAA401" s="258"/>
      <c r="EAB401" s="258"/>
      <c r="EAC401" s="258"/>
      <c r="EAD401" s="258"/>
      <c r="EAE401" s="258"/>
      <c r="EAF401" s="258"/>
      <c r="EAG401" s="258"/>
      <c r="EAH401" s="258"/>
      <c r="EAI401" s="258"/>
      <c r="EAJ401" s="258"/>
      <c r="EAK401" s="258"/>
      <c r="EAL401" s="258"/>
      <c r="EAM401" s="258"/>
      <c r="EAN401" s="258"/>
      <c r="EAO401" s="258"/>
      <c r="EAP401" s="258"/>
      <c r="EAQ401" s="258"/>
      <c r="EAR401" s="258"/>
      <c r="EAS401" s="258"/>
      <c r="EAT401" s="258"/>
      <c r="EAU401" s="258"/>
      <c r="EAV401" s="258"/>
      <c r="EAW401" s="258"/>
      <c r="EAX401" s="258"/>
      <c r="EAY401" s="258"/>
      <c r="EAZ401" s="258"/>
      <c r="EBA401" s="258"/>
      <c r="EBB401" s="258"/>
      <c r="EBC401" s="258"/>
      <c r="EBD401" s="258"/>
      <c r="EBE401" s="258"/>
      <c r="EBF401" s="258"/>
      <c r="EBG401" s="258"/>
      <c r="EBH401" s="258"/>
      <c r="EBI401" s="258"/>
      <c r="EBJ401" s="258"/>
      <c r="EBK401" s="258"/>
      <c r="EBL401" s="258"/>
      <c r="EBM401" s="258"/>
      <c r="EBN401" s="258"/>
      <c r="EBO401" s="258"/>
      <c r="EBP401" s="258"/>
      <c r="EBQ401" s="258"/>
      <c r="EBR401" s="258"/>
      <c r="EBS401" s="258"/>
      <c r="EBT401" s="258"/>
      <c r="EBU401" s="258"/>
      <c r="EBV401" s="258"/>
      <c r="EBW401" s="258"/>
      <c r="EBX401" s="258"/>
      <c r="EBY401" s="258"/>
      <c r="EBZ401" s="258"/>
      <c r="ECA401" s="258"/>
      <c r="ECB401" s="258"/>
      <c r="ECC401" s="258"/>
      <c r="ECD401" s="258"/>
      <c r="ECE401" s="258"/>
      <c r="ECF401" s="258"/>
      <c r="ECG401" s="258"/>
      <c r="ECH401" s="258"/>
      <c r="ECI401" s="258"/>
      <c r="ECJ401" s="258"/>
      <c r="ECK401" s="258"/>
      <c r="ECL401" s="258"/>
      <c r="ECM401" s="258"/>
      <c r="ECN401" s="258"/>
      <c r="ECO401" s="258"/>
      <c r="ECP401" s="258"/>
      <c r="ECQ401" s="258"/>
      <c r="ECR401" s="258"/>
      <c r="ECS401" s="258"/>
      <c r="ECT401" s="258"/>
      <c r="ECU401" s="258"/>
      <c r="ECV401" s="258"/>
      <c r="ECW401" s="258"/>
      <c r="ECX401" s="258"/>
      <c r="ECY401" s="258"/>
      <c r="ECZ401" s="258"/>
      <c r="EDA401" s="258"/>
      <c r="EDB401" s="258"/>
      <c r="EDC401" s="258"/>
      <c r="EDD401" s="258"/>
      <c r="EDE401" s="258"/>
      <c r="EDF401" s="258"/>
      <c r="EDG401" s="258"/>
      <c r="EDH401" s="258"/>
      <c r="EDI401" s="258"/>
      <c r="EDJ401" s="258"/>
      <c r="EDK401" s="258"/>
      <c r="EDL401" s="258"/>
      <c r="EDM401" s="258"/>
      <c r="EDN401" s="258"/>
      <c r="EDO401" s="258"/>
      <c r="EDP401" s="258"/>
      <c r="EDQ401" s="258"/>
      <c r="EDR401" s="258"/>
      <c r="EDS401" s="258"/>
      <c r="EDT401" s="258"/>
      <c r="EDU401" s="258"/>
      <c r="EDV401" s="258"/>
      <c r="EDW401" s="258"/>
      <c r="EDX401" s="258"/>
      <c r="EDY401" s="258"/>
      <c r="EDZ401" s="258"/>
      <c r="EEA401" s="258"/>
      <c r="EEB401" s="258"/>
      <c r="EEC401" s="258"/>
      <c r="EED401" s="258"/>
      <c r="EEE401" s="258"/>
      <c r="EEF401" s="258"/>
      <c r="EEG401" s="258"/>
      <c r="EEH401" s="258"/>
      <c r="EEI401" s="258"/>
      <c r="EEJ401" s="258"/>
      <c r="EEK401" s="258"/>
      <c r="EEL401" s="258"/>
      <c r="EEM401" s="258"/>
      <c r="EEN401" s="258"/>
      <c r="EEO401" s="258"/>
      <c r="EEP401" s="258"/>
      <c r="EEQ401" s="258"/>
      <c r="EER401" s="258"/>
      <c r="EES401" s="258"/>
      <c r="EET401" s="258"/>
      <c r="EEU401" s="258"/>
      <c r="EEV401" s="258"/>
      <c r="EEW401" s="258"/>
      <c r="EEX401" s="258"/>
      <c r="EEY401" s="258"/>
      <c r="EEZ401" s="258"/>
      <c r="EFA401" s="258"/>
      <c r="EFB401" s="258"/>
      <c r="EFC401" s="258"/>
      <c r="EFD401" s="258"/>
      <c r="EFE401" s="258"/>
      <c r="EFF401" s="258"/>
      <c r="EFG401" s="258"/>
      <c r="EFH401" s="258"/>
      <c r="EFI401" s="258"/>
      <c r="EFJ401" s="258"/>
      <c r="EFK401" s="258"/>
      <c r="EFL401" s="258"/>
      <c r="EFM401" s="258"/>
      <c r="EFN401" s="258"/>
      <c r="EFO401" s="258"/>
      <c r="EFP401" s="258"/>
      <c r="EFQ401" s="258"/>
      <c r="EFR401" s="258"/>
      <c r="EFS401" s="258"/>
      <c r="EFT401" s="258"/>
      <c r="EFU401" s="258"/>
      <c r="EFV401" s="258"/>
      <c r="EFW401" s="258"/>
      <c r="EFX401" s="258"/>
      <c r="EFY401" s="258"/>
      <c r="EFZ401" s="258"/>
      <c r="EGA401" s="258"/>
      <c r="EGB401" s="258"/>
      <c r="EGC401" s="258"/>
      <c r="EGD401" s="258"/>
      <c r="EGE401" s="258"/>
      <c r="EGF401" s="258"/>
      <c r="EGG401" s="258"/>
      <c r="EGH401" s="258"/>
      <c r="EGI401" s="258"/>
      <c r="EGJ401" s="258"/>
      <c r="EGK401" s="258"/>
      <c r="EGL401" s="258"/>
      <c r="EGM401" s="258"/>
      <c r="EGN401" s="258"/>
      <c r="EGO401" s="258"/>
      <c r="EGP401" s="258"/>
      <c r="EGQ401" s="258"/>
      <c r="EGR401" s="258"/>
      <c r="EGS401" s="258"/>
      <c r="EGT401" s="258"/>
      <c r="EGU401" s="258"/>
      <c r="EGV401" s="258"/>
      <c r="EGW401" s="258"/>
      <c r="EGX401" s="258"/>
      <c r="EGY401" s="258"/>
      <c r="EGZ401" s="258"/>
      <c r="EHA401" s="258"/>
      <c r="EHB401" s="258"/>
      <c r="EHC401" s="258"/>
      <c r="EHD401" s="258"/>
      <c r="EHE401" s="258"/>
      <c r="EHF401" s="258"/>
      <c r="EHG401" s="258"/>
      <c r="EHH401" s="258"/>
      <c r="EHI401" s="258"/>
      <c r="EHJ401" s="258"/>
      <c r="EHK401" s="258"/>
      <c r="EHL401" s="258"/>
      <c r="EHM401" s="258"/>
      <c r="EHN401" s="258"/>
      <c r="EHO401" s="258"/>
      <c r="EHP401" s="258"/>
      <c r="EHQ401" s="258"/>
      <c r="EHR401" s="258"/>
      <c r="EHS401" s="258"/>
      <c r="EHT401" s="258"/>
      <c r="EHU401" s="258"/>
      <c r="EHV401" s="258"/>
      <c r="EHW401" s="258"/>
      <c r="EHX401" s="258"/>
      <c r="EHY401" s="258"/>
      <c r="EHZ401" s="258"/>
      <c r="EIA401" s="258"/>
      <c r="EIB401" s="258"/>
      <c r="EIC401" s="258"/>
      <c r="EID401" s="258"/>
      <c r="EIE401" s="258"/>
      <c r="EIF401" s="258"/>
      <c r="EIG401" s="258"/>
      <c r="EIH401" s="258"/>
      <c r="EII401" s="258"/>
      <c r="EIJ401" s="258"/>
      <c r="EIK401" s="258"/>
      <c r="EIL401" s="258"/>
      <c r="EIM401" s="258"/>
      <c r="EIN401" s="258"/>
      <c r="EIO401" s="258"/>
      <c r="EIP401" s="258"/>
      <c r="EIQ401" s="258"/>
      <c r="EIR401" s="258"/>
      <c r="EIS401" s="258"/>
      <c r="EIT401" s="258"/>
      <c r="EIU401" s="258"/>
      <c r="EIV401" s="258"/>
      <c r="EIW401" s="258"/>
      <c r="EIX401" s="258"/>
      <c r="EIY401" s="258"/>
      <c r="EIZ401" s="258"/>
      <c r="EJA401" s="258"/>
      <c r="EJB401" s="258"/>
      <c r="EJC401" s="258"/>
      <c r="EJD401" s="258"/>
      <c r="EJE401" s="258"/>
      <c r="EJF401" s="258"/>
      <c r="EJG401" s="258"/>
      <c r="EJH401" s="258"/>
      <c r="EJI401" s="258"/>
      <c r="EJJ401" s="258"/>
      <c r="EJK401" s="258"/>
      <c r="EJL401" s="258"/>
      <c r="EJM401" s="258"/>
      <c r="EJN401" s="258"/>
      <c r="EJO401" s="258"/>
      <c r="EJP401" s="258"/>
      <c r="EJQ401" s="258"/>
      <c r="EJR401" s="258"/>
      <c r="EJS401" s="258"/>
      <c r="EJT401" s="258"/>
      <c r="EJU401" s="258"/>
      <c r="EJV401" s="258"/>
      <c r="EJW401" s="258"/>
      <c r="EJX401" s="258"/>
      <c r="EJY401" s="258"/>
      <c r="EJZ401" s="258"/>
      <c r="EKA401" s="258"/>
      <c r="EKB401" s="258"/>
      <c r="EKC401" s="258"/>
      <c r="EKD401" s="258"/>
      <c r="EKE401" s="258"/>
      <c r="EKF401" s="258"/>
      <c r="EKG401" s="258"/>
      <c r="EKH401" s="258"/>
      <c r="EKI401" s="258"/>
      <c r="EKJ401" s="258"/>
      <c r="EKK401" s="258"/>
      <c r="EKL401" s="258"/>
      <c r="EKM401" s="258"/>
      <c r="EKN401" s="258"/>
      <c r="EKO401" s="258"/>
      <c r="EKP401" s="258"/>
      <c r="EKQ401" s="258"/>
      <c r="EKR401" s="258"/>
      <c r="EKS401" s="258"/>
      <c r="EKT401" s="258"/>
      <c r="EKU401" s="258"/>
      <c r="EKV401" s="258"/>
      <c r="EKW401" s="258"/>
      <c r="EKX401" s="258"/>
      <c r="EKY401" s="258"/>
      <c r="EKZ401" s="258"/>
      <c r="ELA401" s="258"/>
      <c r="ELB401" s="258"/>
      <c r="ELC401" s="258"/>
      <c r="ELD401" s="258"/>
      <c r="ELE401" s="258"/>
      <c r="ELF401" s="258"/>
      <c r="ELG401" s="258"/>
      <c r="ELH401" s="258"/>
      <c r="ELI401" s="258"/>
      <c r="ELJ401" s="258"/>
      <c r="ELK401" s="258"/>
      <c r="ELL401" s="258"/>
      <c r="ELM401" s="258"/>
      <c r="ELN401" s="258"/>
      <c r="ELO401" s="258"/>
      <c r="ELP401" s="258"/>
      <c r="ELQ401" s="258"/>
      <c r="ELR401" s="258"/>
      <c r="ELS401" s="258"/>
      <c r="ELT401" s="258"/>
      <c r="ELU401" s="258"/>
      <c r="ELV401" s="258"/>
      <c r="ELW401" s="258"/>
      <c r="ELX401" s="258"/>
      <c r="ELY401" s="258"/>
      <c r="ELZ401" s="258"/>
      <c r="EMA401" s="258"/>
      <c r="EMB401" s="258"/>
      <c r="EMC401" s="258"/>
      <c r="EMD401" s="258"/>
      <c r="EME401" s="258"/>
      <c r="EMF401" s="258"/>
      <c r="EMG401" s="258"/>
      <c r="EMH401" s="258"/>
      <c r="EMI401" s="258"/>
      <c r="EMJ401" s="258"/>
      <c r="EMK401" s="258"/>
      <c r="EML401" s="258"/>
      <c r="EMM401" s="258"/>
      <c r="EMN401" s="258"/>
      <c r="EMO401" s="258"/>
      <c r="EMP401" s="258"/>
      <c r="EMQ401" s="258"/>
      <c r="EMR401" s="258"/>
      <c r="EMS401" s="258"/>
      <c r="EMT401" s="258"/>
      <c r="EMU401" s="258"/>
      <c r="EMV401" s="258"/>
      <c r="EMW401" s="258"/>
      <c r="EMX401" s="258"/>
      <c r="EMY401" s="258"/>
      <c r="EMZ401" s="258"/>
      <c r="ENA401" s="258"/>
      <c r="ENB401" s="258"/>
      <c r="ENC401" s="258"/>
      <c r="END401" s="258"/>
      <c r="ENE401" s="258"/>
      <c r="ENF401" s="258"/>
      <c r="ENG401" s="258"/>
      <c r="ENH401" s="258"/>
      <c r="ENI401" s="258"/>
      <c r="ENJ401" s="258"/>
      <c r="ENK401" s="258"/>
      <c r="ENL401" s="258"/>
      <c r="ENM401" s="258"/>
      <c r="ENN401" s="258"/>
      <c r="ENO401" s="258"/>
      <c r="ENP401" s="258"/>
      <c r="ENQ401" s="258"/>
      <c r="ENR401" s="258"/>
      <c r="ENS401" s="258"/>
      <c r="ENT401" s="258"/>
      <c r="ENU401" s="258"/>
      <c r="ENV401" s="258"/>
      <c r="ENW401" s="258"/>
      <c r="ENX401" s="258"/>
      <c r="ENY401" s="258"/>
      <c r="ENZ401" s="258"/>
      <c r="EOA401" s="258"/>
      <c r="EOB401" s="258"/>
      <c r="EOC401" s="258"/>
      <c r="EOD401" s="258"/>
      <c r="EOE401" s="258"/>
      <c r="EOF401" s="258"/>
      <c r="EOG401" s="258"/>
      <c r="EOH401" s="258"/>
      <c r="EOI401" s="258"/>
      <c r="EOJ401" s="258"/>
      <c r="EOK401" s="258"/>
      <c r="EOL401" s="258"/>
      <c r="EOM401" s="258"/>
      <c r="EON401" s="258"/>
      <c r="EOO401" s="258"/>
      <c r="EOP401" s="258"/>
      <c r="EOQ401" s="258"/>
      <c r="EOR401" s="258"/>
      <c r="EOS401" s="258"/>
      <c r="EOT401" s="258"/>
      <c r="EOU401" s="258"/>
      <c r="EOV401" s="258"/>
      <c r="EOW401" s="258"/>
      <c r="EOX401" s="258"/>
      <c r="EOY401" s="258"/>
      <c r="EOZ401" s="258"/>
      <c r="EPA401" s="258"/>
      <c r="EPB401" s="258"/>
      <c r="EPC401" s="258"/>
      <c r="EPD401" s="258"/>
      <c r="EPE401" s="258"/>
      <c r="EPF401" s="258"/>
      <c r="EPG401" s="258"/>
      <c r="EPH401" s="258"/>
      <c r="EPI401" s="258"/>
      <c r="EPJ401" s="258"/>
      <c r="EPK401" s="258"/>
      <c r="EPL401" s="258"/>
      <c r="EPM401" s="258"/>
      <c r="EPN401" s="258"/>
      <c r="EPO401" s="258"/>
      <c r="EPP401" s="258"/>
      <c r="EPQ401" s="258"/>
      <c r="EPR401" s="258"/>
      <c r="EPS401" s="258"/>
      <c r="EPT401" s="258"/>
      <c r="EPU401" s="258"/>
      <c r="EPV401" s="258"/>
      <c r="EPW401" s="258"/>
      <c r="EPX401" s="258"/>
      <c r="EPY401" s="258"/>
      <c r="EPZ401" s="258"/>
      <c r="EQA401" s="258"/>
      <c r="EQB401" s="258"/>
      <c r="EQC401" s="258"/>
      <c r="EQD401" s="258"/>
      <c r="EQE401" s="258"/>
      <c r="EQF401" s="258"/>
      <c r="EQG401" s="258"/>
      <c r="EQH401" s="258"/>
      <c r="EQI401" s="258"/>
      <c r="EQJ401" s="258"/>
      <c r="EQK401" s="258"/>
      <c r="EQL401" s="258"/>
      <c r="EQM401" s="258"/>
      <c r="EQN401" s="258"/>
      <c r="EQO401" s="258"/>
      <c r="EQP401" s="258"/>
      <c r="EQQ401" s="258"/>
      <c r="EQR401" s="258"/>
      <c r="EQS401" s="258"/>
      <c r="EQT401" s="258"/>
      <c r="EQU401" s="258"/>
      <c r="EQV401" s="258"/>
      <c r="EQW401" s="258"/>
      <c r="EQX401" s="258"/>
      <c r="EQY401" s="258"/>
      <c r="EQZ401" s="258"/>
      <c r="ERA401" s="258"/>
      <c r="ERB401" s="258"/>
      <c r="ERC401" s="258"/>
      <c r="ERD401" s="258"/>
      <c r="ERE401" s="258"/>
      <c r="ERF401" s="258"/>
      <c r="ERG401" s="258"/>
      <c r="ERH401" s="258"/>
      <c r="ERI401" s="258"/>
      <c r="ERJ401" s="258"/>
      <c r="ERK401" s="258"/>
      <c r="ERL401" s="258"/>
      <c r="ERM401" s="258"/>
      <c r="ERN401" s="258"/>
      <c r="ERO401" s="258"/>
      <c r="ERP401" s="258"/>
      <c r="ERQ401" s="258"/>
      <c r="ERR401" s="258"/>
      <c r="ERS401" s="258"/>
      <c r="ERT401" s="258"/>
      <c r="ERU401" s="258"/>
      <c r="ERV401" s="258"/>
      <c r="ERW401" s="258"/>
      <c r="ERX401" s="258"/>
      <c r="ERY401" s="258"/>
      <c r="ERZ401" s="258"/>
      <c r="ESA401" s="258"/>
      <c r="ESB401" s="258"/>
      <c r="ESC401" s="258"/>
      <c r="ESD401" s="258"/>
      <c r="ESE401" s="258"/>
      <c r="ESF401" s="258"/>
      <c r="ESG401" s="258"/>
      <c r="ESH401" s="258"/>
      <c r="ESI401" s="258"/>
      <c r="ESJ401" s="258"/>
      <c r="ESK401" s="258"/>
      <c r="ESL401" s="258"/>
      <c r="ESM401" s="258"/>
      <c r="ESN401" s="258"/>
      <c r="ESO401" s="258"/>
      <c r="ESP401" s="258"/>
      <c r="ESQ401" s="258"/>
      <c r="ESR401" s="258"/>
      <c r="ESS401" s="258"/>
      <c r="EST401" s="258"/>
      <c r="ESU401" s="258"/>
      <c r="ESV401" s="258"/>
      <c r="ESW401" s="258"/>
      <c r="ESX401" s="258"/>
      <c r="ESY401" s="258"/>
      <c r="ESZ401" s="258"/>
      <c r="ETA401" s="258"/>
      <c r="ETB401" s="258"/>
      <c r="ETC401" s="258"/>
      <c r="ETD401" s="258"/>
      <c r="ETE401" s="258"/>
      <c r="ETF401" s="258"/>
      <c r="ETG401" s="258"/>
      <c r="ETH401" s="258"/>
      <c r="ETI401" s="258"/>
      <c r="ETJ401" s="258"/>
      <c r="ETK401" s="258"/>
      <c r="ETL401" s="258"/>
      <c r="ETM401" s="258"/>
      <c r="ETN401" s="258"/>
      <c r="ETO401" s="258"/>
      <c r="ETP401" s="258"/>
      <c r="ETQ401" s="258"/>
      <c r="ETR401" s="258"/>
      <c r="ETS401" s="258"/>
      <c r="ETT401" s="258"/>
      <c r="ETU401" s="258"/>
      <c r="ETV401" s="258"/>
      <c r="ETW401" s="258"/>
      <c r="ETX401" s="258"/>
      <c r="ETY401" s="258"/>
      <c r="ETZ401" s="258"/>
      <c r="EUA401" s="258"/>
      <c r="EUB401" s="258"/>
      <c r="EUC401" s="258"/>
      <c r="EUD401" s="258"/>
      <c r="EUE401" s="258"/>
      <c r="EUF401" s="258"/>
      <c r="EUG401" s="258"/>
      <c r="EUH401" s="258"/>
      <c r="EUI401" s="258"/>
      <c r="EUJ401" s="258"/>
      <c r="EUK401" s="258"/>
      <c r="EUL401" s="258"/>
      <c r="EUM401" s="258"/>
      <c r="EUN401" s="258"/>
      <c r="EUO401" s="258"/>
      <c r="EUP401" s="258"/>
      <c r="EUQ401" s="258"/>
      <c r="EUR401" s="258"/>
      <c r="EUS401" s="258"/>
      <c r="EUT401" s="258"/>
      <c r="EUU401" s="258"/>
      <c r="EUV401" s="258"/>
      <c r="EUW401" s="258"/>
      <c r="EUX401" s="258"/>
      <c r="EUY401" s="258"/>
      <c r="EUZ401" s="258"/>
      <c r="EVA401" s="258"/>
      <c r="EVB401" s="258"/>
      <c r="EVC401" s="258"/>
      <c r="EVD401" s="258"/>
      <c r="EVE401" s="258"/>
      <c r="EVF401" s="258"/>
      <c r="EVG401" s="258"/>
      <c r="EVH401" s="258"/>
      <c r="EVI401" s="258"/>
      <c r="EVJ401" s="258"/>
      <c r="EVK401" s="258"/>
      <c r="EVL401" s="258"/>
      <c r="EVM401" s="258"/>
      <c r="EVN401" s="258"/>
      <c r="EVO401" s="258"/>
      <c r="EVP401" s="258"/>
      <c r="EVQ401" s="258"/>
      <c r="EVR401" s="258"/>
      <c r="EVS401" s="258"/>
      <c r="EVT401" s="258"/>
      <c r="EVU401" s="258"/>
      <c r="EVV401" s="258"/>
      <c r="EVW401" s="258"/>
      <c r="EVX401" s="258"/>
      <c r="EVY401" s="258"/>
      <c r="EVZ401" s="258"/>
      <c r="EWA401" s="258"/>
      <c r="EWB401" s="258"/>
      <c r="EWC401" s="258"/>
      <c r="EWD401" s="258"/>
      <c r="EWE401" s="258"/>
      <c r="EWF401" s="258"/>
      <c r="EWG401" s="258"/>
      <c r="EWH401" s="258"/>
      <c r="EWI401" s="258"/>
      <c r="EWJ401" s="258"/>
      <c r="EWK401" s="258"/>
      <c r="EWL401" s="258"/>
      <c r="EWM401" s="258"/>
      <c r="EWN401" s="258"/>
      <c r="EWO401" s="258"/>
      <c r="EWP401" s="258"/>
      <c r="EWQ401" s="258"/>
      <c r="EWR401" s="258"/>
      <c r="EWS401" s="258"/>
      <c r="EWT401" s="258"/>
      <c r="EWU401" s="258"/>
      <c r="EWV401" s="258"/>
      <c r="EWW401" s="258"/>
      <c r="EWX401" s="258"/>
      <c r="EWY401" s="258"/>
      <c r="EWZ401" s="258"/>
      <c r="EXA401" s="258"/>
      <c r="EXB401" s="258"/>
      <c r="EXC401" s="258"/>
      <c r="EXD401" s="258"/>
      <c r="EXE401" s="258"/>
      <c r="EXF401" s="258"/>
      <c r="EXG401" s="258"/>
      <c r="EXH401" s="258"/>
      <c r="EXI401" s="258"/>
      <c r="EXJ401" s="258"/>
      <c r="EXK401" s="258"/>
      <c r="EXL401" s="258"/>
      <c r="EXM401" s="258"/>
      <c r="EXN401" s="258"/>
      <c r="EXO401" s="258"/>
      <c r="EXP401" s="258"/>
      <c r="EXQ401" s="258"/>
      <c r="EXR401" s="258"/>
      <c r="EXS401" s="258"/>
      <c r="EXT401" s="258"/>
      <c r="EXU401" s="258"/>
      <c r="EXV401" s="258"/>
      <c r="EXW401" s="258"/>
      <c r="EXX401" s="258"/>
      <c r="EXY401" s="258"/>
      <c r="EXZ401" s="258"/>
      <c r="EYA401" s="258"/>
      <c r="EYB401" s="258"/>
      <c r="EYC401" s="258"/>
      <c r="EYD401" s="258"/>
      <c r="EYE401" s="258"/>
      <c r="EYF401" s="258"/>
      <c r="EYG401" s="258"/>
      <c r="EYH401" s="258"/>
      <c r="EYI401" s="258"/>
      <c r="EYJ401" s="258"/>
      <c r="EYK401" s="258"/>
      <c r="EYL401" s="258"/>
      <c r="EYM401" s="258"/>
      <c r="EYN401" s="258"/>
      <c r="EYO401" s="258"/>
      <c r="EYP401" s="258"/>
      <c r="EYQ401" s="258"/>
      <c r="EYR401" s="258"/>
      <c r="EYS401" s="258"/>
      <c r="EYT401" s="258"/>
      <c r="EYU401" s="258"/>
      <c r="EYV401" s="258"/>
      <c r="EYW401" s="258"/>
      <c r="EYX401" s="258"/>
      <c r="EYY401" s="258"/>
      <c r="EYZ401" s="258"/>
      <c r="EZA401" s="258"/>
      <c r="EZB401" s="258"/>
      <c r="EZC401" s="258"/>
      <c r="EZD401" s="258"/>
      <c r="EZE401" s="258"/>
      <c r="EZF401" s="258"/>
      <c r="EZG401" s="258"/>
      <c r="EZH401" s="258"/>
      <c r="EZI401" s="258"/>
      <c r="EZJ401" s="258"/>
      <c r="EZK401" s="258"/>
      <c r="EZL401" s="258"/>
      <c r="EZM401" s="258"/>
      <c r="EZN401" s="258"/>
      <c r="EZO401" s="258"/>
      <c r="EZP401" s="258"/>
      <c r="EZQ401" s="258"/>
      <c r="EZR401" s="258"/>
      <c r="EZS401" s="258"/>
      <c r="EZT401" s="258"/>
      <c r="EZU401" s="258"/>
      <c r="EZV401" s="258"/>
      <c r="EZW401" s="258"/>
      <c r="EZX401" s="258"/>
      <c r="EZY401" s="258"/>
      <c r="EZZ401" s="258"/>
      <c r="FAA401" s="258"/>
      <c r="FAB401" s="258"/>
      <c r="FAC401" s="258"/>
      <c r="FAD401" s="258"/>
      <c r="FAE401" s="258"/>
      <c r="FAF401" s="258"/>
      <c r="FAG401" s="258"/>
      <c r="FAH401" s="258"/>
      <c r="FAI401" s="258"/>
      <c r="FAJ401" s="258"/>
      <c r="FAK401" s="258"/>
      <c r="FAL401" s="258"/>
      <c r="FAM401" s="258"/>
      <c r="FAN401" s="258"/>
      <c r="FAO401" s="258"/>
      <c r="FAP401" s="258"/>
      <c r="FAQ401" s="258"/>
      <c r="FAR401" s="258"/>
      <c r="FAS401" s="258"/>
      <c r="FAT401" s="258"/>
      <c r="FAU401" s="258"/>
      <c r="FAV401" s="258"/>
      <c r="FAW401" s="258"/>
      <c r="FAX401" s="258"/>
      <c r="FAY401" s="258"/>
      <c r="FAZ401" s="258"/>
      <c r="FBA401" s="258"/>
      <c r="FBB401" s="258"/>
      <c r="FBC401" s="258"/>
      <c r="FBD401" s="258"/>
      <c r="FBE401" s="258"/>
      <c r="FBF401" s="258"/>
      <c r="FBG401" s="258"/>
      <c r="FBH401" s="258"/>
      <c r="FBI401" s="258"/>
      <c r="FBJ401" s="258"/>
      <c r="FBK401" s="258"/>
      <c r="FBL401" s="258"/>
      <c r="FBM401" s="258"/>
      <c r="FBN401" s="258"/>
      <c r="FBO401" s="258"/>
      <c r="FBP401" s="258"/>
      <c r="FBQ401" s="258"/>
      <c r="FBR401" s="258"/>
      <c r="FBS401" s="258"/>
      <c r="FBT401" s="258"/>
      <c r="FBU401" s="258"/>
      <c r="FBV401" s="258"/>
      <c r="FBW401" s="258"/>
      <c r="FBX401" s="258"/>
      <c r="FBY401" s="258"/>
      <c r="FBZ401" s="258"/>
      <c r="FCA401" s="258"/>
      <c r="FCB401" s="258"/>
      <c r="FCC401" s="258"/>
      <c r="FCD401" s="258"/>
      <c r="FCE401" s="258"/>
      <c r="FCF401" s="258"/>
      <c r="FCG401" s="258"/>
      <c r="FCH401" s="258"/>
      <c r="FCI401" s="258"/>
      <c r="FCJ401" s="258"/>
      <c r="FCK401" s="258"/>
      <c r="FCL401" s="258"/>
      <c r="FCM401" s="258"/>
      <c r="FCN401" s="258"/>
      <c r="FCO401" s="258"/>
      <c r="FCP401" s="258"/>
      <c r="FCQ401" s="258"/>
      <c r="FCR401" s="258"/>
      <c r="FCS401" s="258"/>
      <c r="FCT401" s="258"/>
      <c r="FCU401" s="258"/>
      <c r="FCV401" s="258"/>
      <c r="FCW401" s="258"/>
      <c r="FCX401" s="258"/>
      <c r="FCY401" s="258"/>
      <c r="FCZ401" s="258"/>
      <c r="FDA401" s="258"/>
      <c r="FDB401" s="258"/>
      <c r="FDC401" s="258"/>
      <c r="FDD401" s="258"/>
      <c r="FDE401" s="258"/>
      <c r="FDF401" s="258"/>
      <c r="FDG401" s="258"/>
      <c r="FDH401" s="258"/>
      <c r="FDI401" s="258"/>
      <c r="FDJ401" s="258"/>
      <c r="FDK401" s="258"/>
      <c r="FDL401" s="258"/>
      <c r="FDM401" s="258"/>
      <c r="FDN401" s="258"/>
      <c r="FDO401" s="258"/>
      <c r="FDP401" s="258"/>
      <c r="FDQ401" s="258"/>
      <c r="FDR401" s="258"/>
      <c r="FDS401" s="258"/>
      <c r="FDT401" s="258"/>
      <c r="FDU401" s="258"/>
      <c r="FDV401" s="258"/>
      <c r="FDW401" s="258"/>
      <c r="FDX401" s="258"/>
      <c r="FDY401" s="258"/>
      <c r="FDZ401" s="258"/>
      <c r="FEA401" s="258"/>
      <c r="FEB401" s="258"/>
      <c r="FEC401" s="258"/>
      <c r="FED401" s="258"/>
      <c r="FEE401" s="258"/>
      <c r="FEF401" s="258"/>
      <c r="FEG401" s="258"/>
      <c r="FEH401" s="258"/>
      <c r="FEI401" s="258"/>
      <c r="FEJ401" s="258"/>
      <c r="FEK401" s="258"/>
      <c r="FEL401" s="258"/>
      <c r="FEM401" s="258"/>
      <c r="FEN401" s="258"/>
      <c r="FEO401" s="258"/>
      <c r="FEP401" s="258"/>
      <c r="FEQ401" s="258"/>
      <c r="FER401" s="258"/>
      <c r="FES401" s="258"/>
      <c r="FET401" s="258"/>
      <c r="FEU401" s="258"/>
      <c r="FEV401" s="258"/>
      <c r="FEW401" s="258"/>
      <c r="FEX401" s="258"/>
      <c r="FEY401" s="258"/>
      <c r="FEZ401" s="258"/>
      <c r="FFA401" s="258"/>
      <c r="FFB401" s="258"/>
      <c r="FFC401" s="258"/>
      <c r="FFD401" s="258"/>
      <c r="FFE401" s="258"/>
      <c r="FFF401" s="258"/>
      <c r="FFG401" s="258"/>
      <c r="FFH401" s="258"/>
      <c r="FFI401" s="258"/>
      <c r="FFJ401" s="258"/>
      <c r="FFK401" s="258"/>
      <c r="FFL401" s="258"/>
      <c r="FFM401" s="258"/>
      <c r="FFN401" s="258"/>
      <c r="FFO401" s="258"/>
      <c r="FFP401" s="258"/>
      <c r="FFQ401" s="258"/>
      <c r="FFR401" s="258"/>
      <c r="FFS401" s="258"/>
      <c r="FFT401" s="258"/>
      <c r="FFU401" s="258"/>
      <c r="FFV401" s="258"/>
      <c r="FFW401" s="258"/>
      <c r="FFX401" s="258"/>
      <c r="FFY401" s="258"/>
      <c r="FFZ401" s="258"/>
      <c r="FGA401" s="258"/>
      <c r="FGB401" s="258"/>
      <c r="FGC401" s="258"/>
      <c r="FGD401" s="258"/>
      <c r="FGE401" s="258"/>
      <c r="FGF401" s="258"/>
      <c r="FGG401" s="258"/>
      <c r="FGH401" s="258"/>
      <c r="FGI401" s="258"/>
      <c r="FGJ401" s="258"/>
      <c r="FGK401" s="258"/>
      <c r="FGL401" s="258"/>
      <c r="FGM401" s="258"/>
      <c r="FGN401" s="258"/>
      <c r="FGO401" s="258"/>
      <c r="FGP401" s="258"/>
      <c r="FGQ401" s="258"/>
      <c r="FGR401" s="258"/>
      <c r="FGS401" s="258"/>
      <c r="FGT401" s="258"/>
      <c r="FGU401" s="258"/>
      <c r="FGV401" s="258"/>
      <c r="FGW401" s="258"/>
      <c r="FGX401" s="258"/>
      <c r="FGY401" s="258"/>
      <c r="FGZ401" s="258"/>
      <c r="FHA401" s="258"/>
      <c r="FHB401" s="258"/>
      <c r="FHC401" s="258"/>
      <c r="FHD401" s="258"/>
      <c r="FHE401" s="258"/>
      <c r="FHF401" s="258"/>
      <c r="FHG401" s="258"/>
      <c r="FHH401" s="258"/>
      <c r="FHI401" s="258"/>
      <c r="FHJ401" s="258"/>
      <c r="FHK401" s="258"/>
      <c r="FHL401" s="258"/>
      <c r="FHM401" s="258"/>
      <c r="FHN401" s="258"/>
      <c r="FHO401" s="258"/>
      <c r="FHP401" s="258"/>
      <c r="FHQ401" s="258"/>
      <c r="FHR401" s="258"/>
      <c r="FHS401" s="258"/>
      <c r="FHT401" s="258"/>
      <c r="FHU401" s="258"/>
      <c r="FHV401" s="258"/>
      <c r="FHW401" s="258"/>
      <c r="FHX401" s="258"/>
      <c r="FHY401" s="258"/>
      <c r="FHZ401" s="258"/>
      <c r="FIA401" s="258"/>
      <c r="FIB401" s="258"/>
      <c r="FIC401" s="258"/>
      <c r="FID401" s="258"/>
      <c r="FIE401" s="258"/>
      <c r="FIF401" s="258"/>
      <c r="FIG401" s="258"/>
      <c r="FIH401" s="258"/>
      <c r="FII401" s="258"/>
      <c r="FIJ401" s="258"/>
      <c r="FIK401" s="258"/>
      <c r="FIL401" s="258"/>
      <c r="FIM401" s="258"/>
      <c r="FIN401" s="258"/>
      <c r="FIO401" s="258"/>
      <c r="FIP401" s="258"/>
      <c r="FIQ401" s="258"/>
      <c r="FIR401" s="258"/>
      <c r="FIS401" s="258"/>
      <c r="FIT401" s="258"/>
      <c r="FIU401" s="258"/>
      <c r="FIV401" s="258"/>
      <c r="FIW401" s="258"/>
      <c r="FIX401" s="258"/>
      <c r="FIY401" s="258"/>
      <c r="FIZ401" s="258"/>
      <c r="FJA401" s="258"/>
      <c r="FJB401" s="258"/>
      <c r="FJC401" s="258"/>
      <c r="FJD401" s="258"/>
      <c r="FJE401" s="258"/>
      <c r="FJF401" s="258"/>
      <c r="FJG401" s="258"/>
      <c r="FJH401" s="258"/>
      <c r="FJI401" s="258"/>
      <c r="FJJ401" s="258"/>
      <c r="FJK401" s="258"/>
      <c r="FJL401" s="258"/>
      <c r="FJM401" s="258"/>
      <c r="FJN401" s="258"/>
      <c r="FJO401" s="258"/>
      <c r="FJP401" s="258"/>
      <c r="FJQ401" s="258"/>
      <c r="FJR401" s="258"/>
      <c r="FJS401" s="258"/>
      <c r="FJT401" s="258"/>
      <c r="FJU401" s="258"/>
      <c r="FJV401" s="258"/>
      <c r="FJW401" s="258"/>
      <c r="FJX401" s="258"/>
      <c r="FJY401" s="258"/>
      <c r="FJZ401" s="258"/>
      <c r="FKA401" s="258"/>
      <c r="FKB401" s="258"/>
      <c r="FKC401" s="258"/>
      <c r="FKD401" s="258"/>
      <c r="FKE401" s="258"/>
      <c r="FKF401" s="258"/>
      <c r="FKG401" s="258"/>
      <c r="FKH401" s="258"/>
      <c r="FKI401" s="258"/>
      <c r="FKJ401" s="258"/>
      <c r="FKK401" s="258"/>
      <c r="FKL401" s="258"/>
      <c r="FKM401" s="258"/>
      <c r="FKN401" s="258"/>
      <c r="FKO401" s="258"/>
      <c r="FKP401" s="258"/>
      <c r="FKQ401" s="258"/>
      <c r="FKR401" s="258"/>
      <c r="FKS401" s="258"/>
      <c r="FKT401" s="258"/>
      <c r="FKU401" s="258"/>
      <c r="FKV401" s="258"/>
      <c r="FKW401" s="258"/>
      <c r="FKX401" s="258"/>
      <c r="FKY401" s="258"/>
      <c r="FKZ401" s="258"/>
      <c r="FLA401" s="258"/>
      <c r="FLB401" s="258"/>
      <c r="FLC401" s="258"/>
      <c r="FLD401" s="258"/>
      <c r="FLE401" s="258"/>
      <c r="FLF401" s="258"/>
      <c r="FLG401" s="258"/>
      <c r="FLH401" s="258"/>
      <c r="FLI401" s="258"/>
      <c r="FLJ401" s="258"/>
      <c r="FLK401" s="258"/>
      <c r="FLL401" s="258"/>
      <c r="FLM401" s="258"/>
      <c r="FLN401" s="258"/>
      <c r="FLO401" s="258"/>
      <c r="FLP401" s="258"/>
      <c r="FLQ401" s="258"/>
      <c r="FLR401" s="258"/>
      <c r="FLS401" s="258"/>
      <c r="FLT401" s="258"/>
      <c r="FLU401" s="258"/>
      <c r="FLV401" s="258"/>
      <c r="FLW401" s="258"/>
      <c r="FLX401" s="258"/>
      <c r="FLY401" s="258"/>
      <c r="FLZ401" s="258"/>
      <c r="FMA401" s="258"/>
      <c r="FMB401" s="258"/>
      <c r="FMC401" s="258"/>
      <c r="FMD401" s="258"/>
      <c r="FME401" s="258"/>
      <c r="FMF401" s="258"/>
      <c r="FMG401" s="258"/>
      <c r="FMH401" s="258"/>
      <c r="FMI401" s="258"/>
      <c r="FMJ401" s="258"/>
      <c r="FMK401" s="258"/>
      <c r="FML401" s="258"/>
      <c r="FMM401" s="258"/>
      <c r="FMN401" s="258"/>
      <c r="FMO401" s="258"/>
      <c r="FMP401" s="258"/>
      <c r="FMQ401" s="258"/>
      <c r="FMR401" s="258"/>
      <c r="FMS401" s="258"/>
      <c r="FMT401" s="258"/>
      <c r="FMU401" s="258"/>
      <c r="FMV401" s="258"/>
      <c r="FMW401" s="258"/>
      <c r="FMX401" s="258"/>
      <c r="FMY401" s="258"/>
      <c r="FMZ401" s="258"/>
      <c r="FNA401" s="258"/>
      <c r="FNB401" s="258"/>
      <c r="FNC401" s="258"/>
      <c r="FND401" s="258"/>
      <c r="FNE401" s="258"/>
      <c r="FNF401" s="258"/>
      <c r="FNG401" s="258"/>
      <c r="FNH401" s="258"/>
      <c r="FNI401" s="258"/>
      <c r="FNJ401" s="258"/>
      <c r="FNK401" s="258"/>
      <c r="FNL401" s="258"/>
      <c r="FNM401" s="258"/>
      <c r="FNN401" s="258"/>
      <c r="FNO401" s="258"/>
      <c r="FNP401" s="258"/>
      <c r="FNQ401" s="258"/>
      <c r="FNR401" s="258"/>
      <c r="FNS401" s="258"/>
      <c r="FNT401" s="258"/>
      <c r="FNU401" s="258"/>
      <c r="FNV401" s="258"/>
      <c r="FNW401" s="258"/>
      <c r="FNX401" s="258"/>
      <c r="FNY401" s="258"/>
      <c r="FNZ401" s="258"/>
      <c r="FOA401" s="258"/>
      <c r="FOB401" s="258"/>
      <c r="FOC401" s="258"/>
      <c r="FOD401" s="258"/>
      <c r="FOE401" s="258"/>
      <c r="FOF401" s="258"/>
      <c r="FOG401" s="258"/>
      <c r="FOH401" s="258"/>
      <c r="FOI401" s="258"/>
      <c r="FOJ401" s="258"/>
      <c r="FOK401" s="258"/>
      <c r="FOL401" s="258"/>
      <c r="FOM401" s="258"/>
      <c r="FON401" s="258"/>
      <c r="FOO401" s="258"/>
      <c r="FOP401" s="258"/>
      <c r="FOQ401" s="258"/>
      <c r="FOR401" s="258"/>
      <c r="FOS401" s="258"/>
      <c r="FOT401" s="258"/>
      <c r="FOU401" s="258"/>
      <c r="FOV401" s="258"/>
      <c r="FOW401" s="258"/>
      <c r="FOX401" s="258"/>
      <c r="FOY401" s="258"/>
      <c r="FOZ401" s="258"/>
      <c r="FPA401" s="258"/>
      <c r="FPB401" s="258"/>
      <c r="FPC401" s="258"/>
      <c r="FPD401" s="258"/>
      <c r="FPE401" s="258"/>
      <c r="FPF401" s="258"/>
      <c r="FPG401" s="258"/>
      <c r="FPH401" s="258"/>
      <c r="FPI401" s="258"/>
      <c r="FPJ401" s="258"/>
      <c r="FPK401" s="258"/>
      <c r="FPL401" s="258"/>
      <c r="FPM401" s="258"/>
      <c r="FPN401" s="258"/>
      <c r="FPO401" s="258"/>
      <c r="FPP401" s="258"/>
      <c r="FPQ401" s="258"/>
      <c r="FPR401" s="258"/>
      <c r="FPS401" s="258"/>
      <c r="FPT401" s="258"/>
      <c r="FPU401" s="258"/>
      <c r="FPV401" s="258"/>
      <c r="FPW401" s="258"/>
      <c r="FPX401" s="258"/>
      <c r="FPY401" s="258"/>
      <c r="FPZ401" s="258"/>
      <c r="FQA401" s="258"/>
      <c r="FQB401" s="258"/>
      <c r="FQC401" s="258"/>
      <c r="FQD401" s="258"/>
      <c r="FQE401" s="258"/>
      <c r="FQF401" s="258"/>
      <c r="FQG401" s="258"/>
      <c r="FQH401" s="258"/>
      <c r="FQI401" s="258"/>
      <c r="FQJ401" s="258"/>
      <c r="FQK401" s="258"/>
      <c r="FQL401" s="258"/>
      <c r="FQM401" s="258"/>
      <c r="FQN401" s="258"/>
      <c r="FQO401" s="258"/>
      <c r="FQP401" s="258"/>
      <c r="FQQ401" s="258"/>
      <c r="FQR401" s="258"/>
      <c r="FQS401" s="258"/>
      <c r="FQT401" s="258"/>
      <c r="FQU401" s="258"/>
      <c r="FQV401" s="258"/>
      <c r="FQW401" s="258"/>
      <c r="FQX401" s="258"/>
      <c r="FQY401" s="258"/>
      <c r="FQZ401" s="258"/>
      <c r="FRA401" s="258"/>
      <c r="FRB401" s="258"/>
      <c r="FRC401" s="258"/>
      <c r="FRD401" s="258"/>
      <c r="FRE401" s="258"/>
      <c r="FRF401" s="258"/>
      <c r="FRG401" s="258"/>
      <c r="FRH401" s="258"/>
      <c r="FRI401" s="258"/>
      <c r="FRJ401" s="258"/>
      <c r="FRK401" s="258"/>
      <c r="FRL401" s="258"/>
      <c r="FRM401" s="258"/>
      <c r="FRN401" s="258"/>
      <c r="FRO401" s="258"/>
      <c r="FRP401" s="258"/>
      <c r="FRQ401" s="258"/>
      <c r="FRR401" s="258"/>
      <c r="FRS401" s="258"/>
      <c r="FRT401" s="258"/>
      <c r="FRU401" s="258"/>
      <c r="FRV401" s="258"/>
      <c r="FRW401" s="258"/>
      <c r="FRX401" s="258"/>
      <c r="FRY401" s="258"/>
      <c r="FRZ401" s="258"/>
      <c r="FSA401" s="258"/>
      <c r="FSB401" s="258"/>
      <c r="FSC401" s="258"/>
      <c r="FSD401" s="258"/>
      <c r="FSE401" s="258"/>
      <c r="FSF401" s="258"/>
      <c r="FSG401" s="258"/>
      <c r="FSH401" s="258"/>
      <c r="FSI401" s="258"/>
      <c r="FSJ401" s="258"/>
      <c r="FSK401" s="258"/>
      <c r="FSL401" s="258"/>
      <c r="FSM401" s="258"/>
      <c r="FSN401" s="258"/>
      <c r="FSO401" s="258"/>
      <c r="FSP401" s="258"/>
      <c r="FSQ401" s="258"/>
      <c r="FSR401" s="258"/>
      <c r="FSS401" s="258"/>
      <c r="FST401" s="258"/>
      <c r="FSU401" s="258"/>
      <c r="FSV401" s="258"/>
      <c r="FSW401" s="258"/>
      <c r="FSX401" s="258"/>
      <c r="FSY401" s="258"/>
      <c r="FSZ401" s="258"/>
      <c r="FTA401" s="258"/>
      <c r="FTB401" s="258"/>
      <c r="FTC401" s="258"/>
      <c r="FTD401" s="258"/>
      <c r="FTE401" s="258"/>
      <c r="FTF401" s="258"/>
      <c r="FTG401" s="258"/>
      <c r="FTH401" s="258"/>
      <c r="FTI401" s="258"/>
      <c r="FTJ401" s="258"/>
      <c r="FTK401" s="258"/>
      <c r="FTL401" s="258"/>
      <c r="FTM401" s="258"/>
      <c r="FTN401" s="258"/>
      <c r="FTO401" s="258"/>
      <c r="FTP401" s="258"/>
      <c r="FTQ401" s="258"/>
      <c r="FTR401" s="258"/>
      <c r="FTS401" s="258"/>
      <c r="FTT401" s="258"/>
      <c r="FTU401" s="258"/>
      <c r="FTV401" s="258"/>
      <c r="FTW401" s="258"/>
      <c r="FTX401" s="258"/>
      <c r="FTY401" s="258"/>
      <c r="FTZ401" s="258"/>
      <c r="FUA401" s="258"/>
      <c r="FUB401" s="258"/>
      <c r="FUC401" s="258"/>
      <c r="FUD401" s="258"/>
      <c r="FUE401" s="258"/>
      <c r="FUF401" s="258"/>
      <c r="FUG401" s="258"/>
      <c r="FUH401" s="258"/>
      <c r="FUI401" s="258"/>
      <c r="FUJ401" s="258"/>
      <c r="FUK401" s="258"/>
      <c r="FUL401" s="258"/>
      <c r="FUM401" s="258"/>
      <c r="FUN401" s="258"/>
      <c r="FUO401" s="258"/>
      <c r="FUP401" s="258"/>
      <c r="FUQ401" s="258"/>
      <c r="FUR401" s="258"/>
      <c r="FUS401" s="258"/>
      <c r="FUT401" s="258"/>
      <c r="FUU401" s="258"/>
      <c r="FUV401" s="258"/>
      <c r="FUW401" s="258"/>
      <c r="FUX401" s="258"/>
      <c r="FUY401" s="258"/>
      <c r="FUZ401" s="258"/>
      <c r="FVA401" s="258"/>
      <c r="FVB401" s="258"/>
      <c r="FVC401" s="258"/>
      <c r="FVD401" s="258"/>
      <c r="FVE401" s="258"/>
      <c r="FVF401" s="258"/>
      <c r="FVG401" s="258"/>
      <c r="FVH401" s="258"/>
      <c r="FVI401" s="258"/>
      <c r="FVJ401" s="258"/>
      <c r="FVK401" s="258"/>
      <c r="FVL401" s="258"/>
      <c r="FVM401" s="258"/>
      <c r="FVN401" s="258"/>
      <c r="FVO401" s="258"/>
      <c r="FVP401" s="258"/>
      <c r="FVQ401" s="258"/>
      <c r="FVR401" s="258"/>
      <c r="FVS401" s="258"/>
      <c r="FVT401" s="258"/>
      <c r="FVU401" s="258"/>
      <c r="FVV401" s="258"/>
      <c r="FVW401" s="258"/>
      <c r="FVX401" s="258"/>
      <c r="FVY401" s="258"/>
      <c r="FVZ401" s="258"/>
      <c r="FWA401" s="258"/>
      <c r="FWB401" s="258"/>
      <c r="FWC401" s="258"/>
      <c r="FWD401" s="258"/>
      <c r="FWE401" s="258"/>
      <c r="FWF401" s="258"/>
      <c r="FWG401" s="258"/>
      <c r="FWH401" s="258"/>
      <c r="FWI401" s="258"/>
      <c r="FWJ401" s="258"/>
      <c r="FWK401" s="258"/>
      <c r="FWL401" s="258"/>
      <c r="FWM401" s="258"/>
      <c r="FWN401" s="258"/>
      <c r="FWO401" s="258"/>
      <c r="FWP401" s="258"/>
      <c r="FWQ401" s="258"/>
      <c r="FWR401" s="258"/>
      <c r="FWS401" s="258"/>
      <c r="FWT401" s="258"/>
      <c r="FWU401" s="258"/>
      <c r="FWV401" s="258"/>
      <c r="FWW401" s="258"/>
      <c r="FWX401" s="258"/>
      <c r="FWY401" s="258"/>
      <c r="FWZ401" s="258"/>
      <c r="FXA401" s="258"/>
      <c r="FXB401" s="258"/>
      <c r="FXC401" s="258"/>
      <c r="FXD401" s="258"/>
      <c r="FXE401" s="258"/>
      <c r="FXF401" s="258"/>
      <c r="FXG401" s="258"/>
      <c r="FXH401" s="258"/>
      <c r="FXI401" s="258"/>
      <c r="FXJ401" s="258"/>
      <c r="FXK401" s="258"/>
      <c r="FXL401" s="258"/>
      <c r="FXM401" s="258"/>
      <c r="FXN401" s="258"/>
      <c r="FXO401" s="258"/>
      <c r="FXP401" s="258"/>
      <c r="FXQ401" s="258"/>
      <c r="FXR401" s="258"/>
      <c r="FXS401" s="258"/>
      <c r="FXT401" s="258"/>
      <c r="FXU401" s="258"/>
      <c r="FXV401" s="258"/>
      <c r="FXW401" s="258"/>
      <c r="FXX401" s="258"/>
      <c r="FXY401" s="258"/>
      <c r="FXZ401" s="258"/>
      <c r="FYA401" s="258"/>
      <c r="FYB401" s="258"/>
      <c r="FYC401" s="258"/>
      <c r="FYD401" s="258"/>
      <c r="FYE401" s="258"/>
      <c r="FYF401" s="258"/>
      <c r="FYG401" s="258"/>
      <c r="FYH401" s="258"/>
      <c r="FYI401" s="258"/>
      <c r="FYJ401" s="258"/>
      <c r="FYK401" s="258"/>
      <c r="FYL401" s="258"/>
      <c r="FYM401" s="258"/>
      <c r="FYN401" s="258"/>
      <c r="FYO401" s="258"/>
      <c r="FYP401" s="258"/>
      <c r="FYQ401" s="258"/>
      <c r="FYR401" s="258"/>
      <c r="FYS401" s="258"/>
      <c r="FYT401" s="258"/>
      <c r="FYU401" s="258"/>
      <c r="FYV401" s="258"/>
      <c r="FYW401" s="258"/>
      <c r="FYX401" s="258"/>
      <c r="FYY401" s="258"/>
      <c r="FYZ401" s="258"/>
      <c r="FZA401" s="258"/>
      <c r="FZB401" s="258"/>
      <c r="FZC401" s="258"/>
      <c r="FZD401" s="258"/>
      <c r="FZE401" s="258"/>
      <c r="FZF401" s="258"/>
      <c r="FZG401" s="258"/>
      <c r="FZH401" s="258"/>
      <c r="FZI401" s="258"/>
      <c r="FZJ401" s="258"/>
      <c r="FZK401" s="258"/>
      <c r="FZL401" s="258"/>
      <c r="FZM401" s="258"/>
      <c r="FZN401" s="258"/>
      <c r="FZO401" s="258"/>
      <c r="FZP401" s="258"/>
      <c r="FZQ401" s="258"/>
      <c r="FZR401" s="258"/>
      <c r="FZS401" s="258"/>
      <c r="FZT401" s="258"/>
      <c r="FZU401" s="258"/>
      <c r="FZV401" s="258"/>
      <c r="FZW401" s="258"/>
      <c r="FZX401" s="258"/>
      <c r="FZY401" s="258"/>
      <c r="FZZ401" s="258"/>
      <c r="GAA401" s="258"/>
      <c r="GAB401" s="258"/>
      <c r="GAC401" s="258"/>
      <c r="GAD401" s="258"/>
      <c r="GAE401" s="258"/>
      <c r="GAF401" s="258"/>
      <c r="GAG401" s="258"/>
      <c r="GAH401" s="258"/>
      <c r="GAI401" s="258"/>
      <c r="GAJ401" s="258"/>
      <c r="GAK401" s="258"/>
      <c r="GAL401" s="258"/>
      <c r="GAM401" s="258"/>
      <c r="GAN401" s="258"/>
      <c r="GAO401" s="258"/>
      <c r="GAP401" s="258"/>
      <c r="GAQ401" s="258"/>
      <c r="GAR401" s="258"/>
      <c r="GAS401" s="258"/>
      <c r="GAT401" s="258"/>
      <c r="GAU401" s="258"/>
      <c r="GAV401" s="258"/>
      <c r="GAW401" s="258"/>
      <c r="GAX401" s="258"/>
      <c r="GAY401" s="258"/>
      <c r="GAZ401" s="258"/>
      <c r="GBA401" s="258"/>
      <c r="GBB401" s="258"/>
      <c r="GBC401" s="258"/>
      <c r="GBD401" s="258"/>
      <c r="GBE401" s="258"/>
      <c r="GBF401" s="258"/>
      <c r="GBG401" s="258"/>
      <c r="GBH401" s="258"/>
      <c r="GBI401" s="258"/>
      <c r="GBJ401" s="258"/>
      <c r="GBK401" s="258"/>
      <c r="GBL401" s="258"/>
      <c r="GBM401" s="258"/>
      <c r="GBN401" s="258"/>
      <c r="GBO401" s="258"/>
      <c r="GBP401" s="258"/>
      <c r="GBQ401" s="258"/>
      <c r="GBR401" s="258"/>
      <c r="GBS401" s="258"/>
      <c r="GBT401" s="258"/>
      <c r="GBU401" s="258"/>
      <c r="GBV401" s="258"/>
      <c r="GBW401" s="258"/>
      <c r="GBX401" s="258"/>
      <c r="GBY401" s="258"/>
      <c r="GBZ401" s="258"/>
      <c r="GCA401" s="258"/>
      <c r="GCB401" s="258"/>
      <c r="GCC401" s="258"/>
      <c r="GCD401" s="258"/>
      <c r="GCE401" s="258"/>
      <c r="GCF401" s="258"/>
      <c r="GCG401" s="258"/>
      <c r="GCH401" s="258"/>
      <c r="GCI401" s="258"/>
      <c r="GCJ401" s="258"/>
      <c r="GCK401" s="258"/>
      <c r="GCL401" s="258"/>
      <c r="GCM401" s="258"/>
      <c r="GCN401" s="258"/>
      <c r="GCO401" s="258"/>
      <c r="GCP401" s="258"/>
      <c r="GCQ401" s="258"/>
      <c r="GCR401" s="258"/>
      <c r="GCS401" s="258"/>
      <c r="GCT401" s="258"/>
      <c r="GCU401" s="258"/>
      <c r="GCV401" s="258"/>
      <c r="GCW401" s="258"/>
      <c r="GCX401" s="258"/>
      <c r="GCY401" s="258"/>
      <c r="GCZ401" s="258"/>
      <c r="GDA401" s="258"/>
      <c r="GDB401" s="258"/>
      <c r="GDC401" s="258"/>
      <c r="GDD401" s="258"/>
      <c r="GDE401" s="258"/>
      <c r="GDF401" s="258"/>
      <c r="GDG401" s="258"/>
      <c r="GDH401" s="258"/>
      <c r="GDI401" s="258"/>
      <c r="GDJ401" s="258"/>
      <c r="GDK401" s="258"/>
      <c r="GDL401" s="258"/>
      <c r="GDM401" s="258"/>
      <c r="GDN401" s="258"/>
      <c r="GDO401" s="258"/>
      <c r="GDP401" s="258"/>
      <c r="GDQ401" s="258"/>
      <c r="GDR401" s="258"/>
      <c r="GDS401" s="258"/>
      <c r="GDT401" s="258"/>
      <c r="GDU401" s="258"/>
      <c r="GDV401" s="258"/>
      <c r="GDW401" s="258"/>
      <c r="GDX401" s="258"/>
      <c r="GDY401" s="258"/>
      <c r="GDZ401" s="258"/>
      <c r="GEA401" s="258"/>
      <c r="GEB401" s="258"/>
      <c r="GEC401" s="258"/>
      <c r="GED401" s="258"/>
      <c r="GEE401" s="258"/>
      <c r="GEF401" s="258"/>
      <c r="GEG401" s="258"/>
      <c r="GEH401" s="258"/>
      <c r="GEI401" s="258"/>
      <c r="GEJ401" s="258"/>
      <c r="GEK401" s="258"/>
      <c r="GEL401" s="258"/>
      <c r="GEM401" s="258"/>
      <c r="GEN401" s="258"/>
      <c r="GEO401" s="258"/>
      <c r="GEP401" s="258"/>
      <c r="GEQ401" s="258"/>
      <c r="GER401" s="258"/>
      <c r="GES401" s="258"/>
      <c r="GET401" s="258"/>
      <c r="GEU401" s="258"/>
      <c r="GEV401" s="258"/>
      <c r="GEW401" s="258"/>
      <c r="GEX401" s="258"/>
      <c r="GEY401" s="258"/>
      <c r="GEZ401" s="258"/>
      <c r="GFA401" s="258"/>
      <c r="GFB401" s="258"/>
      <c r="GFC401" s="258"/>
      <c r="GFD401" s="258"/>
      <c r="GFE401" s="258"/>
      <c r="GFF401" s="258"/>
      <c r="GFG401" s="258"/>
      <c r="GFH401" s="258"/>
      <c r="GFI401" s="258"/>
      <c r="GFJ401" s="258"/>
      <c r="GFK401" s="258"/>
      <c r="GFL401" s="258"/>
      <c r="GFM401" s="258"/>
      <c r="GFN401" s="258"/>
      <c r="GFO401" s="258"/>
      <c r="GFP401" s="258"/>
      <c r="GFQ401" s="258"/>
      <c r="GFR401" s="258"/>
      <c r="GFS401" s="258"/>
      <c r="GFT401" s="258"/>
      <c r="GFU401" s="258"/>
      <c r="GFV401" s="258"/>
      <c r="GFW401" s="258"/>
      <c r="GFX401" s="258"/>
      <c r="GFY401" s="258"/>
      <c r="GFZ401" s="258"/>
      <c r="GGA401" s="258"/>
      <c r="GGB401" s="258"/>
      <c r="GGC401" s="258"/>
      <c r="GGD401" s="258"/>
      <c r="GGE401" s="258"/>
      <c r="GGF401" s="258"/>
      <c r="GGG401" s="258"/>
      <c r="GGH401" s="258"/>
      <c r="GGI401" s="258"/>
      <c r="GGJ401" s="258"/>
      <c r="GGK401" s="258"/>
      <c r="GGL401" s="258"/>
      <c r="GGM401" s="258"/>
      <c r="GGN401" s="258"/>
      <c r="GGO401" s="258"/>
      <c r="GGP401" s="258"/>
      <c r="GGQ401" s="258"/>
      <c r="GGR401" s="258"/>
      <c r="GGS401" s="258"/>
      <c r="GGT401" s="258"/>
      <c r="GGU401" s="258"/>
      <c r="GGV401" s="258"/>
      <c r="GGW401" s="258"/>
      <c r="GGX401" s="258"/>
      <c r="GGY401" s="258"/>
      <c r="GGZ401" s="258"/>
      <c r="GHA401" s="258"/>
      <c r="GHB401" s="258"/>
      <c r="GHC401" s="258"/>
      <c r="GHD401" s="258"/>
      <c r="GHE401" s="258"/>
      <c r="GHF401" s="258"/>
      <c r="GHG401" s="258"/>
      <c r="GHH401" s="258"/>
      <c r="GHI401" s="258"/>
      <c r="GHJ401" s="258"/>
      <c r="GHK401" s="258"/>
      <c r="GHL401" s="258"/>
      <c r="GHM401" s="258"/>
      <c r="GHN401" s="258"/>
      <c r="GHO401" s="258"/>
      <c r="GHP401" s="258"/>
      <c r="GHQ401" s="258"/>
      <c r="GHR401" s="258"/>
      <c r="GHS401" s="258"/>
      <c r="GHT401" s="258"/>
      <c r="GHU401" s="258"/>
      <c r="GHV401" s="258"/>
      <c r="GHW401" s="258"/>
      <c r="GHX401" s="258"/>
      <c r="GHY401" s="258"/>
      <c r="GHZ401" s="258"/>
      <c r="GIA401" s="258"/>
      <c r="GIB401" s="258"/>
      <c r="GIC401" s="258"/>
      <c r="GID401" s="258"/>
      <c r="GIE401" s="258"/>
      <c r="GIF401" s="258"/>
      <c r="GIG401" s="258"/>
      <c r="GIH401" s="258"/>
      <c r="GII401" s="258"/>
      <c r="GIJ401" s="258"/>
      <c r="GIK401" s="258"/>
      <c r="GIL401" s="258"/>
      <c r="GIM401" s="258"/>
      <c r="GIN401" s="258"/>
      <c r="GIO401" s="258"/>
      <c r="GIP401" s="258"/>
      <c r="GIQ401" s="258"/>
      <c r="GIR401" s="258"/>
      <c r="GIS401" s="258"/>
      <c r="GIT401" s="258"/>
      <c r="GIU401" s="258"/>
      <c r="GIV401" s="258"/>
      <c r="GIW401" s="258"/>
      <c r="GIX401" s="258"/>
      <c r="GIY401" s="258"/>
      <c r="GIZ401" s="258"/>
      <c r="GJA401" s="258"/>
      <c r="GJB401" s="258"/>
      <c r="GJC401" s="258"/>
      <c r="GJD401" s="258"/>
      <c r="GJE401" s="258"/>
      <c r="GJF401" s="258"/>
      <c r="GJG401" s="258"/>
      <c r="GJH401" s="258"/>
      <c r="GJI401" s="258"/>
      <c r="GJJ401" s="258"/>
      <c r="GJK401" s="258"/>
      <c r="GJL401" s="258"/>
      <c r="GJM401" s="258"/>
      <c r="GJN401" s="258"/>
      <c r="GJO401" s="258"/>
      <c r="GJP401" s="258"/>
      <c r="GJQ401" s="258"/>
      <c r="GJR401" s="258"/>
      <c r="GJS401" s="258"/>
      <c r="GJT401" s="258"/>
      <c r="GJU401" s="258"/>
      <c r="GJV401" s="258"/>
      <c r="GJW401" s="258"/>
      <c r="GJX401" s="258"/>
      <c r="GJY401" s="258"/>
      <c r="GJZ401" s="258"/>
      <c r="GKA401" s="258"/>
      <c r="GKB401" s="258"/>
      <c r="GKC401" s="258"/>
      <c r="GKD401" s="258"/>
      <c r="GKE401" s="258"/>
      <c r="GKF401" s="258"/>
      <c r="GKG401" s="258"/>
      <c r="GKH401" s="258"/>
      <c r="GKI401" s="258"/>
      <c r="GKJ401" s="258"/>
      <c r="GKK401" s="258"/>
      <c r="GKL401" s="258"/>
      <c r="GKM401" s="258"/>
      <c r="GKN401" s="258"/>
      <c r="GKO401" s="258"/>
      <c r="GKP401" s="258"/>
      <c r="GKQ401" s="258"/>
      <c r="GKR401" s="258"/>
      <c r="GKS401" s="258"/>
      <c r="GKT401" s="258"/>
      <c r="GKU401" s="258"/>
      <c r="GKV401" s="258"/>
      <c r="GKW401" s="258"/>
      <c r="GKX401" s="258"/>
      <c r="GKY401" s="258"/>
      <c r="GKZ401" s="258"/>
      <c r="GLA401" s="258"/>
      <c r="GLB401" s="258"/>
      <c r="GLC401" s="258"/>
      <c r="GLD401" s="258"/>
      <c r="GLE401" s="258"/>
      <c r="GLF401" s="258"/>
      <c r="GLG401" s="258"/>
      <c r="GLH401" s="258"/>
      <c r="GLI401" s="258"/>
      <c r="GLJ401" s="258"/>
      <c r="GLK401" s="258"/>
      <c r="GLL401" s="258"/>
      <c r="GLM401" s="258"/>
      <c r="GLN401" s="258"/>
      <c r="GLO401" s="258"/>
      <c r="GLP401" s="258"/>
      <c r="GLQ401" s="258"/>
      <c r="GLR401" s="258"/>
      <c r="GLS401" s="258"/>
      <c r="GLT401" s="258"/>
      <c r="GLU401" s="258"/>
      <c r="GLV401" s="258"/>
      <c r="GLW401" s="258"/>
      <c r="GLX401" s="258"/>
      <c r="GLY401" s="258"/>
      <c r="GLZ401" s="258"/>
      <c r="GMA401" s="258"/>
      <c r="GMB401" s="258"/>
      <c r="GMC401" s="258"/>
      <c r="GMD401" s="258"/>
      <c r="GME401" s="258"/>
      <c r="GMF401" s="258"/>
      <c r="GMG401" s="258"/>
      <c r="GMH401" s="258"/>
      <c r="GMI401" s="258"/>
      <c r="GMJ401" s="258"/>
      <c r="GMK401" s="258"/>
      <c r="GML401" s="258"/>
      <c r="GMM401" s="258"/>
      <c r="GMN401" s="258"/>
      <c r="GMO401" s="258"/>
      <c r="GMP401" s="258"/>
      <c r="GMQ401" s="258"/>
      <c r="GMR401" s="258"/>
      <c r="GMS401" s="258"/>
      <c r="GMT401" s="258"/>
      <c r="GMU401" s="258"/>
      <c r="GMV401" s="258"/>
      <c r="GMW401" s="258"/>
      <c r="GMX401" s="258"/>
      <c r="GMY401" s="258"/>
      <c r="GMZ401" s="258"/>
      <c r="GNA401" s="258"/>
      <c r="GNB401" s="258"/>
      <c r="GNC401" s="258"/>
      <c r="GND401" s="258"/>
      <c r="GNE401" s="258"/>
      <c r="GNF401" s="258"/>
      <c r="GNG401" s="258"/>
      <c r="GNH401" s="258"/>
      <c r="GNI401" s="258"/>
      <c r="GNJ401" s="258"/>
      <c r="GNK401" s="258"/>
      <c r="GNL401" s="258"/>
      <c r="GNM401" s="258"/>
      <c r="GNN401" s="258"/>
      <c r="GNO401" s="258"/>
      <c r="GNP401" s="258"/>
      <c r="GNQ401" s="258"/>
      <c r="GNR401" s="258"/>
      <c r="GNS401" s="258"/>
      <c r="GNT401" s="258"/>
      <c r="GNU401" s="258"/>
      <c r="GNV401" s="258"/>
      <c r="GNW401" s="258"/>
      <c r="GNX401" s="258"/>
      <c r="GNY401" s="258"/>
      <c r="GNZ401" s="258"/>
      <c r="GOA401" s="258"/>
      <c r="GOB401" s="258"/>
      <c r="GOC401" s="258"/>
      <c r="GOD401" s="258"/>
      <c r="GOE401" s="258"/>
      <c r="GOF401" s="258"/>
      <c r="GOG401" s="258"/>
      <c r="GOH401" s="258"/>
      <c r="GOI401" s="258"/>
      <c r="GOJ401" s="258"/>
      <c r="GOK401" s="258"/>
      <c r="GOL401" s="258"/>
      <c r="GOM401" s="258"/>
      <c r="GON401" s="258"/>
      <c r="GOO401" s="258"/>
      <c r="GOP401" s="258"/>
      <c r="GOQ401" s="258"/>
      <c r="GOR401" s="258"/>
      <c r="GOS401" s="258"/>
      <c r="GOT401" s="258"/>
      <c r="GOU401" s="258"/>
      <c r="GOV401" s="258"/>
      <c r="GOW401" s="258"/>
      <c r="GOX401" s="258"/>
      <c r="GOY401" s="258"/>
      <c r="GOZ401" s="258"/>
      <c r="GPA401" s="258"/>
      <c r="GPB401" s="258"/>
      <c r="GPC401" s="258"/>
      <c r="GPD401" s="258"/>
      <c r="GPE401" s="258"/>
      <c r="GPF401" s="258"/>
      <c r="GPG401" s="258"/>
      <c r="GPH401" s="258"/>
      <c r="GPI401" s="258"/>
      <c r="GPJ401" s="258"/>
      <c r="GPK401" s="258"/>
      <c r="GPL401" s="258"/>
      <c r="GPM401" s="258"/>
      <c r="GPN401" s="258"/>
      <c r="GPO401" s="258"/>
      <c r="GPP401" s="258"/>
      <c r="GPQ401" s="258"/>
      <c r="GPR401" s="258"/>
      <c r="GPS401" s="258"/>
      <c r="GPT401" s="258"/>
      <c r="GPU401" s="258"/>
      <c r="GPV401" s="258"/>
      <c r="GPW401" s="258"/>
      <c r="GPX401" s="258"/>
      <c r="GPY401" s="258"/>
      <c r="GPZ401" s="258"/>
      <c r="GQA401" s="258"/>
      <c r="GQB401" s="258"/>
      <c r="GQC401" s="258"/>
      <c r="GQD401" s="258"/>
      <c r="GQE401" s="258"/>
      <c r="GQF401" s="258"/>
      <c r="GQG401" s="258"/>
      <c r="GQH401" s="258"/>
      <c r="GQI401" s="258"/>
      <c r="GQJ401" s="258"/>
      <c r="GQK401" s="258"/>
      <c r="GQL401" s="258"/>
      <c r="GQM401" s="258"/>
      <c r="GQN401" s="258"/>
      <c r="GQO401" s="258"/>
      <c r="GQP401" s="258"/>
      <c r="GQQ401" s="258"/>
      <c r="GQR401" s="258"/>
      <c r="GQS401" s="258"/>
      <c r="GQT401" s="258"/>
      <c r="GQU401" s="258"/>
      <c r="GQV401" s="258"/>
      <c r="GQW401" s="258"/>
      <c r="GQX401" s="258"/>
      <c r="GQY401" s="258"/>
      <c r="GQZ401" s="258"/>
      <c r="GRA401" s="258"/>
      <c r="GRB401" s="258"/>
      <c r="GRC401" s="258"/>
      <c r="GRD401" s="258"/>
      <c r="GRE401" s="258"/>
      <c r="GRF401" s="258"/>
      <c r="GRG401" s="258"/>
      <c r="GRH401" s="258"/>
      <c r="GRI401" s="258"/>
      <c r="GRJ401" s="258"/>
      <c r="GRK401" s="258"/>
      <c r="GRL401" s="258"/>
      <c r="GRM401" s="258"/>
      <c r="GRN401" s="258"/>
      <c r="GRO401" s="258"/>
      <c r="GRP401" s="258"/>
      <c r="GRQ401" s="258"/>
      <c r="GRR401" s="258"/>
      <c r="GRS401" s="258"/>
      <c r="GRT401" s="258"/>
      <c r="GRU401" s="258"/>
      <c r="GRV401" s="258"/>
      <c r="GRW401" s="258"/>
      <c r="GRX401" s="258"/>
      <c r="GRY401" s="258"/>
      <c r="GRZ401" s="258"/>
      <c r="GSA401" s="258"/>
      <c r="GSB401" s="258"/>
      <c r="GSC401" s="258"/>
      <c r="GSD401" s="258"/>
      <c r="GSE401" s="258"/>
      <c r="GSF401" s="258"/>
      <c r="GSG401" s="258"/>
      <c r="GSH401" s="258"/>
      <c r="GSI401" s="258"/>
      <c r="GSJ401" s="258"/>
      <c r="GSK401" s="258"/>
      <c r="GSL401" s="258"/>
      <c r="GSM401" s="258"/>
      <c r="GSN401" s="258"/>
      <c r="GSO401" s="258"/>
      <c r="GSP401" s="258"/>
      <c r="GSQ401" s="258"/>
      <c r="GSR401" s="258"/>
      <c r="GSS401" s="258"/>
      <c r="GST401" s="258"/>
      <c r="GSU401" s="258"/>
      <c r="GSV401" s="258"/>
      <c r="GSW401" s="258"/>
      <c r="GSX401" s="258"/>
      <c r="GSY401" s="258"/>
      <c r="GSZ401" s="258"/>
      <c r="GTA401" s="258"/>
      <c r="GTB401" s="258"/>
      <c r="GTC401" s="258"/>
      <c r="GTD401" s="258"/>
      <c r="GTE401" s="258"/>
      <c r="GTF401" s="258"/>
      <c r="GTG401" s="258"/>
      <c r="GTH401" s="258"/>
      <c r="GTI401" s="258"/>
      <c r="GTJ401" s="258"/>
      <c r="GTK401" s="258"/>
      <c r="GTL401" s="258"/>
      <c r="GTM401" s="258"/>
      <c r="GTN401" s="258"/>
      <c r="GTO401" s="258"/>
      <c r="GTP401" s="258"/>
      <c r="GTQ401" s="258"/>
      <c r="GTR401" s="258"/>
      <c r="GTS401" s="258"/>
      <c r="GTT401" s="258"/>
      <c r="GTU401" s="258"/>
      <c r="GTV401" s="258"/>
      <c r="GTW401" s="258"/>
      <c r="GTX401" s="258"/>
      <c r="GTY401" s="258"/>
      <c r="GTZ401" s="258"/>
      <c r="GUA401" s="258"/>
      <c r="GUB401" s="258"/>
      <c r="GUC401" s="258"/>
      <c r="GUD401" s="258"/>
      <c r="GUE401" s="258"/>
      <c r="GUF401" s="258"/>
      <c r="GUG401" s="258"/>
      <c r="GUH401" s="258"/>
      <c r="GUI401" s="258"/>
      <c r="GUJ401" s="258"/>
      <c r="GUK401" s="258"/>
      <c r="GUL401" s="258"/>
      <c r="GUM401" s="258"/>
      <c r="GUN401" s="258"/>
      <c r="GUO401" s="258"/>
      <c r="GUP401" s="258"/>
      <c r="GUQ401" s="258"/>
      <c r="GUR401" s="258"/>
      <c r="GUS401" s="258"/>
      <c r="GUT401" s="258"/>
      <c r="GUU401" s="258"/>
      <c r="GUV401" s="258"/>
      <c r="GUW401" s="258"/>
      <c r="GUX401" s="258"/>
      <c r="GUY401" s="258"/>
      <c r="GUZ401" s="258"/>
      <c r="GVA401" s="258"/>
      <c r="GVB401" s="258"/>
      <c r="GVC401" s="258"/>
      <c r="GVD401" s="258"/>
      <c r="GVE401" s="258"/>
      <c r="GVF401" s="258"/>
      <c r="GVG401" s="258"/>
      <c r="GVH401" s="258"/>
      <c r="GVI401" s="258"/>
      <c r="GVJ401" s="258"/>
      <c r="GVK401" s="258"/>
      <c r="GVL401" s="258"/>
      <c r="GVM401" s="258"/>
      <c r="GVN401" s="258"/>
      <c r="GVO401" s="258"/>
      <c r="GVP401" s="258"/>
      <c r="GVQ401" s="258"/>
      <c r="GVR401" s="258"/>
      <c r="GVS401" s="258"/>
      <c r="GVT401" s="258"/>
      <c r="GVU401" s="258"/>
      <c r="GVV401" s="258"/>
      <c r="GVW401" s="258"/>
      <c r="GVX401" s="258"/>
      <c r="GVY401" s="258"/>
      <c r="GVZ401" s="258"/>
      <c r="GWA401" s="258"/>
      <c r="GWB401" s="258"/>
      <c r="GWC401" s="258"/>
      <c r="GWD401" s="258"/>
      <c r="GWE401" s="258"/>
      <c r="GWF401" s="258"/>
      <c r="GWG401" s="258"/>
      <c r="GWH401" s="258"/>
      <c r="GWI401" s="258"/>
      <c r="GWJ401" s="258"/>
      <c r="GWK401" s="258"/>
      <c r="GWL401" s="258"/>
      <c r="GWM401" s="258"/>
      <c r="GWN401" s="258"/>
      <c r="GWO401" s="258"/>
      <c r="GWP401" s="258"/>
      <c r="GWQ401" s="258"/>
      <c r="GWR401" s="258"/>
      <c r="GWS401" s="258"/>
      <c r="GWT401" s="258"/>
      <c r="GWU401" s="258"/>
      <c r="GWV401" s="258"/>
      <c r="GWW401" s="258"/>
      <c r="GWX401" s="258"/>
      <c r="GWY401" s="258"/>
      <c r="GWZ401" s="258"/>
      <c r="GXA401" s="258"/>
      <c r="GXB401" s="258"/>
      <c r="GXC401" s="258"/>
      <c r="GXD401" s="258"/>
      <c r="GXE401" s="258"/>
      <c r="GXF401" s="258"/>
      <c r="GXG401" s="258"/>
      <c r="GXH401" s="258"/>
      <c r="GXI401" s="258"/>
      <c r="GXJ401" s="258"/>
      <c r="GXK401" s="258"/>
      <c r="GXL401" s="258"/>
      <c r="GXM401" s="258"/>
      <c r="GXN401" s="258"/>
      <c r="GXO401" s="258"/>
      <c r="GXP401" s="258"/>
      <c r="GXQ401" s="258"/>
      <c r="GXR401" s="258"/>
      <c r="GXS401" s="258"/>
      <c r="GXT401" s="258"/>
      <c r="GXU401" s="258"/>
      <c r="GXV401" s="258"/>
      <c r="GXW401" s="258"/>
      <c r="GXX401" s="258"/>
      <c r="GXY401" s="258"/>
      <c r="GXZ401" s="258"/>
      <c r="GYA401" s="258"/>
      <c r="GYB401" s="258"/>
      <c r="GYC401" s="258"/>
      <c r="GYD401" s="258"/>
      <c r="GYE401" s="258"/>
      <c r="GYF401" s="258"/>
      <c r="GYG401" s="258"/>
      <c r="GYH401" s="258"/>
      <c r="GYI401" s="258"/>
      <c r="GYJ401" s="258"/>
      <c r="GYK401" s="258"/>
      <c r="GYL401" s="258"/>
      <c r="GYM401" s="258"/>
      <c r="GYN401" s="258"/>
      <c r="GYO401" s="258"/>
      <c r="GYP401" s="258"/>
      <c r="GYQ401" s="258"/>
      <c r="GYR401" s="258"/>
      <c r="GYS401" s="258"/>
      <c r="GYT401" s="258"/>
      <c r="GYU401" s="258"/>
      <c r="GYV401" s="258"/>
      <c r="GYW401" s="258"/>
      <c r="GYX401" s="258"/>
      <c r="GYY401" s="258"/>
      <c r="GYZ401" s="258"/>
      <c r="GZA401" s="258"/>
      <c r="GZB401" s="258"/>
      <c r="GZC401" s="258"/>
      <c r="GZD401" s="258"/>
      <c r="GZE401" s="258"/>
      <c r="GZF401" s="258"/>
      <c r="GZG401" s="258"/>
      <c r="GZH401" s="258"/>
      <c r="GZI401" s="258"/>
      <c r="GZJ401" s="258"/>
      <c r="GZK401" s="258"/>
      <c r="GZL401" s="258"/>
      <c r="GZM401" s="258"/>
      <c r="GZN401" s="258"/>
      <c r="GZO401" s="258"/>
      <c r="GZP401" s="258"/>
      <c r="GZQ401" s="258"/>
      <c r="GZR401" s="258"/>
      <c r="GZS401" s="258"/>
      <c r="GZT401" s="258"/>
      <c r="GZU401" s="258"/>
      <c r="GZV401" s="258"/>
      <c r="GZW401" s="258"/>
      <c r="GZX401" s="258"/>
      <c r="GZY401" s="258"/>
      <c r="GZZ401" s="258"/>
      <c r="HAA401" s="258"/>
      <c r="HAB401" s="258"/>
      <c r="HAC401" s="258"/>
      <c r="HAD401" s="258"/>
      <c r="HAE401" s="258"/>
      <c r="HAF401" s="258"/>
      <c r="HAG401" s="258"/>
      <c r="HAH401" s="258"/>
      <c r="HAI401" s="258"/>
      <c r="HAJ401" s="258"/>
      <c r="HAK401" s="258"/>
      <c r="HAL401" s="258"/>
      <c r="HAM401" s="258"/>
      <c r="HAN401" s="258"/>
      <c r="HAO401" s="258"/>
      <c r="HAP401" s="258"/>
      <c r="HAQ401" s="258"/>
      <c r="HAR401" s="258"/>
      <c r="HAS401" s="258"/>
      <c r="HAT401" s="258"/>
      <c r="HAU401" s="258"/>
      <c r="HAV401" s="258"/>
      <c r="HAW401" s="258"/>
      <c r="HAX401" s="258"/>
      <c r="HAY401" s="258"/>
      <c r="HAZ401" s="258"/>
      <c r="HBA401" s="258"/>
      <c r="HBB401" s="258"/>
      <c r="HBC401" s="258"/>
      <c r="HBD401" s="258"/>
      <c r="HBE401" s="258"/>
      <c r="HBF401" s="258"/>
      <c r="HBG401" s="258"/>
      <c r="HBH401" s="258"/>
      <c r="HBI401" s="258"/>
      <c r="HBJ401" s="258"/>
      <c r="HBK401" s="258"/>
      <c r="HBL401" s="258"/>
      <c r="HBM401" s="258"/>
      <c r="HBN401" s="258"/>
      <c r="HBO401" s="258"/>
      <c r="HBP401" s="258"/>
      <c r="HBQ401" s="258"/>
      <c r="HBR401" s="258"/>
      <c r="HBS401" s="258"/>
      <c r="HBT401" s="258"/>
      <c r="HBU401" s="258"/>
      <c r="HBV401" s="258"/>
      <c r="HBW401" s="258"/>
      <c r="HBX401" s="258"/>
      <c r="HBY401" s="258"/>
      <c r="HBZ401" s="258"/>
      <c r="HCA401" s="258"/>
      <c r="HCB401" s="258"/>
      <c r="HCC401" s="258"/>
      <c r="HCD401" s="258"/>
      <c r="HCE401" s="258"/>
      <c r="HCF401" s="258"/>
      <c r="HCG401" s="258"/>
      <c r="HCH401" s="258"/>
      <c r="HCI401" s="258"/>
      <c r="HCJ401" s="258"/>
      <c r="HCK401" s="258"/>
      <c r="HCL401" s="258"/>
      <c r="HCM401" s="258"/>
      <c r="HCN401" s="258"/>
      <c r="HCO401" s="258"/>
      <c r="HCP401" s="258"/>
      <c r="HCQ401" s="258"/>
      <c r="HCR401" s="258"/>
      <c r="HCS401" s="258"/>
      <c r="HCT401" s="258"/>
      <c r="HCU401" s="258"/>
      <c r="HCV401" s="258"/>
      <c r="HCW401" s="258"/>
      <c r="HCX401" s="258"/>
      <c r="HCY401" s="258"/>
      <c r="HCZ401" s="258"/>
      <c r="HDA401" s="258"/>
      <c r="HDB401" s="258"/>
      <c r="HDC401" s="258"/>
      <c r="HDD401" s="258"/>
      <c r="HDE401" s="258"/>
      <c r="HDF401" s="258"/>
      <c r="HDG401" s="258"/>
      <c r="HDH401" s="258"/>
      <c r="HDI401" s="258"/>
      <c r="HDJ401" s="258"/>
      <c r="HDK401" s="258"/>
      <c r="HDL401" s="258"/>
      <c r="HDM401" s="258"/>
      <c r="HDN401" s="258"/>
      <c r="HDO401" s="258"/>
      <c r="HDP401" s="258"/>
      <c r="HDQ401" s="258"/>
      <c r="HDR401" s="258"/>
      <c r="HDS401" s="258"/>
      <c r="HDT401" s="258"/>
      <c r="HDU401" s="258"/>
      <c r="HDV401" s="258"/>
      <c r="HDW401" s="258"/>
      <c r="HDX401" s="258"/>
      <c r="HDY401" s="258"/>
      <c r="HDZ401" s="258"/>
      <c r="HEA401" s="258"/>
      <c r="HEB401" s="258"/>
      <c r="HEC401" s="258"/>
      <c r="HED401" s="258"/>
      <c r="HEE401" s="258"/>
      <c r="HEF401" s="258"/>
      <c r="HEG401" s="258"/>
      <c r="HEH401" s="258"/>
      <c r="HEI401" s="258"/>
      <c r="HEJ401" s="258"/>
      <c r="HEK401" s="258"/>
      <c r="HEL401" s="258"/>
      <c r="HEM401" s="258"/>
      <c r="HEN401" s="258"/>
      <c r="HEO401" s="258"/>
      <c r="HEP401" s="258"/>
      <c r="HEQ401" s="258"/>
      <c r="HER401" s="258"/>
      <c r="HES401" s="258"/>
      <c r="HET401" s="258"/>
      <c r="HEU401" s="258"/>
      <c r="HEV401" s="258"/>
      <c r="HEW401" s="258"/>
      <c r="HEX401" s="258"/>
      <c r="HEY401" s="258"/>
      <c r="HEZ401" s="258"/>
      <c r="HFA401" s="258"/>
      <c r="HFB401" s="258"/>
      <c r="HFC401" s="258"/>
      <c r="HFD401" s="258"/>
      <c r="HFE401" s="258"/>
      <c r="HFF401" s="258"/>
      <c r="HFG401" s="258"/>
      <c r="HFH401" s="258"/>
      <c r="HFI401" s="258"/>
      <c r="HFJ401" s="258"/>
      <c r="HFK401" s="258"/>
      <c r="HFL401" s="258"/>
      <c r="HFM401" s="258"/>
      <c r="HFN401" s="258"/>
      <c r="HFO401" s="258"/>
      <c r="HFP401" s="258"/>
      <c r="HFQ401" s="258"/>
      <c r="HFR401" s="258"/>
      <c r="HFS401" s="258"/>
      <c r="HFT401" s="258"/>
      <c r="HFU401" s="258"/>
      <c r="HFV401" s="258"/>
      <c r="HFW401" s="258"/>
      <c r="HFX401" s="258"/>
      <c r="HFY401" s="258"/>
      <c r="HFZ401" s="258"/>
      <c r="HGA401" s="258"/>
      <c r="HGB401" s="258"/>
      <c r="HGC401" s="258"/>
      <c r="HGD401" s="258"/>
      <c r="HGE401" s="258"/>
      <c r="HGF401" s="258"/>
      <c r="HGG401" s="258"/>
      <c r="HGH401" s="258"/>
      <c r="HGI401" s="258"/>
      <c r="HGJ401" s="258"/>
      <c r="HGK401" s="258"/>
      <c r="HGL401" s="258"/>
      <c r="HGM401" s="258"/>
      <c r="HGN401" s="258"/>
      <c r="HGO401" s="258"/>
      <c r="HGP401" s="258"/>
      <c r="HGQ401" s="258"/>
      <c r="HGR401" s="258"/>
      <c r="HGS401" s="258"/>
      <c r="HGT401" s="258"/>
      <c r="HGU401" s="258"/>
      <c r="HGV401" s="258"/>
      <c r="HGW401" s="258"/>
      <c r="HGX401" s="258"/>
      <c r="HGY401" s="258"/>
      <c r="HGZ401" s="258"/>
      <c r="HHA401" s="258"/>
      <c r="HHB401" s="258"/>
      <c r="HHC401" s="258"/>
      <c r="HHD401" s="258"/>
      <c r="HHE401" s="258"/>
      <c r="HHF401" s="258"/>
      <c r="HHG401" s="258"/>
      <c r="HHH401" s="258"/>
      <c r="HHI401" s="258"/>
      <c r="HHJ401" s="258"/>
      <c r="HHK401" s="258"/>
      <c r="HHL401" s="258"/>
      <c r="HHM401" s="258"/>
      <c r="HHN401" s="258"/>
      <c r="HHO401" s="258"/>
      <c r="HHP401" s="258"/>
      <c r="HHQ401" s="258"/>
      <c r="HHR401" s="258"/>
      <c r="HHS401" s="258"/>
      <c r="HHT401" s="258"/>
      <c r="HHU401" s="258"/>
      <c r="HHV401" s="258"/>
      <c r="HHW401" s="258"/>
      <c r="HHX401" s="258"/>
      <c r="HHY401" s="258"/>
      <c r="HHZ401" s="258"/>
      <c r="HIA401" s="258"/>
      <c r="HIB401" s="258"/>
      <c r="HIC401" s="258"/>
      <c r="HID401" s="258"/>
      <c r="HIE401" s="258"/>
      <c r="HIF401" s="258"/>
      <c r="HIG401" s="258"/>
      <c r="HIH401" s="258"/>
      <c r="HII401" s="258"/>
      <c r="HIJ401" s="258"/>
      <c r="HIK401" s="258"/>
      <c r="HIL401" s="258"/>
      <c r="HIM401" s="258"/>
      <c r="HIN401" s="258"/>
      <c r="HIO401" s="258"/>
      <c r="HIP401" s="258"/>
      <c r="HIQ401" s="258"/>
      <c r="HIR401" s="258"/>
      <c r="HIS401" s="258"/>
      <c r="HIT401" s="258"/>
      <c r="HIU401" s="258"/>
      <c r="HIV401" s="258"/>
      <c r="HIW401" s="258"/>
      <c r="HIX401" s="258"/>
      <c r="HIY401" s="258"/>
      <c r="HIZ401" s="258"/>
      <c r="HJA401" s="258"/>
      <c r="HJB401" s="258"/>
      <c r="HJC401" s="258"/>
      <c r="HJD401" s="258"/>
      <c r="HJE401" s="258"/>
      <c r="HJF401" s="258"/>
      <c r="HJG401" s="258"/>
      <c r="HJH401" s="258"/>
      <c r="HJI401" s="258"/>
      <c r="HJJ401" s="258"/>
      <c r="HJK401" s="258"/>
      <c r="HJL401" s="258"/>
      <c r="HJM401" s="258"/>
      <c r="HJN401" s="258"/>
      <c r="HJO401" s="258"/>
      <c r="HJP401" s="258"/>
      <c r="HJQ401" s="258"/>
      <c r="HJR401" s="258"/>
      <c r="HJS401" s="258"/>
      <c r="HJT401" s="258"/>
      <c r="HJU401" s="258"/>
      <c r="HJV401" s="258"/>
      <c r="HJW401" s="258"/>
      <c r="HJX401" s="258"/>
      <c r="HJY401" s="258"/>
      <c r="HJZ401" s="258"/>
      <c r="HKA401" s="258"/>
      <c r="HKB401" s="258"/>
      <c r="HKC401" s="258"/>
      <c r="HKD401" s="258"/>
      <c r="HKE401" s="258"/>
      <c r="HKF401" s="258"/>
      <c r="HKG401" s="258"/>
      <c r="HKH401" s="258"/>
      <c r="HKI401" s="258"/>
      <c r="HKJ401" s="258"/>
      <c r="HKK401" s="258"/>
      <c r="HKL401" s="258"/>
      <c r="HKM401" s="258"/>
      <c r="HKN401" s="258"/>
      <c r="HKO401" s="258"/>
      <c r="HKP401" s="258"/>
      <c r="HKQ401" s="258"/>
      <c r="HKR401" s="258"/>
      <c r="HKS401" s="258"/>
      <c r="HKT401" s="258"/>
      <c r="HKU401" s="258"/>
      <c r="HKV401" s="258"/>
      <c r="HKW401" s="258"/>
      <c r="HKX401" s="258"/>
      <c r="HKY401" s="258"/>
      <c r="HKZ401" s="258"/>
      <c r="HLA401" s="258"/>
      <c r="HLB401" s="258"/>
      <c r="HLC401" s="258"/>
      <c r="HLD401" s="258"/>
      <c r="HLE401" s="258"/>
      <c r="HLF401" s="258"/>
      <c r="HLG401" s="258"/>
      <c r="HLH401" s="258"/>
      <c r="HLI401" s="258"/>
      <c r="HLJ401" s="258"/>
      <c r="HLK401" s="258"/>
      <c r="HLL401" s="258"/>
      <c r="HLM401" s="258"/>
      <c r="HLN401" s="258"/>
      <c r="HLO401" s="258"/>
      <c r="HLP401" s="258"/>
      <c r="HLQ401" s="258"/>
      <c r="HLR401" s="258"/>
      <c r="HLS401" s="258"/>
      <c r="HLT401" s="258"/>
      <c r="HLU401" s="258"/>
      <c r="HLV401" s="258"/>
      <c r="HLW401" s="258"/>
      <c r="HLX401" s="258"/>
      <c r="HLY401" s="258"/>
      <c r="HLZ401" s="258"/>
      <c r="HMA401" s="258"/>
      <c r="HMB401" s="258"/>
      <c r="HMC401" s="258"/>
      <c r="HMD401" s="258"/>
      <c r="HME401" s="258"/>
      <c r="HMF401" s="258"/>
      <c r="HMG401" s="258"/>
      <c r="HMH401" s="258"/>
      <c r="HMI401" s="258"/>
      <c r="HMJ401" s="258"/>
      <c r="HMK401" s="258"/>
      <c r="HML401" s="258"/>
      <c r="HMM401" s="258"/>
      <c r="HMN401" s="258"/>
      <c r="HMO401" s="258"/>
      <c r="HMP401" s="258"/>
      <c r="HMQ401" s="258"/>
      <c r="HMR401" s="258"/>
      <c r="HMS401" s="258"/>
      <c r="HMT401" s="258"/>
      <c r="HMU401" s="258"/>
      <c r="HMV401" s="258"/>
      <c r="HMW401" s="258"/>
      <c r="HMX401" s="258"/>
      <c r="HMY401" s="258"/>
      <c r="HMZ401" s="258"/>
      <c r="HNA401" s="258"/>
      <c r="HNB401" s="258"/>
      <c r="HNC401" s="258"/>
      <c r="HND401" s="258"/>
      <c r="HNE401" s="258"/>
      <c r="HNF401" s="258"/>
      <c r="HNG401" s="258"/>
      <c r="HNH401" s="258"/>
      <c r="HNI401" s="258"/>
      <c r="HNJ401" s="258"/>
      <c r="HNK401" s="258"/>
      <c r="HNL401" s="258"/>
      <c r="HNM401" s="258"/>
      <c r="HNN401" s="258"/>
      <c r="HNO401" s="258"/>
      <c r="HNP401" s="258"/>
      <c r="HNQ401" s="258"/>
      <c r="HNR401" s="258"/>
      <c r="HNS401" s="258"/>
      <c r="HNT401" s="258"/>
      <c r="HNU401" s="258"/>
      <c r="HNV401" s="258"/>
      <c r="HNW401" s="258"/>
      <c r="HNX401" s="258"/>
      <c r="HNY401" s="258"/>
      <c r="HNZ401" s="258"/>
      <c r="HOA401" s="258"/>
      <c r="HOB401" s="258"/>
      <c r="HOC401" s="258"/>
      <c r="HOD401" s="258"/>
      <c r="HOE401" s="258"/>
      <c r="HOF401" s="258"/>
      <c r="HOG401" s="258"/>
      <c r="HOH401" s="258"/>
      <c r="HOI401" s="258"/>
      <c r="HOJ401" s="258"/>
      <c r="HOK401" s="258"/>
      <c r="HOL401" s="258"/>
      <c r="HOM401" s="258"/>
      <c r="HON401" s="258"/>
      <c r="HOO401" s="258"/>
      <c r="HOP401" s="258"/>
      <c r="HOQ401" s="258"/>
      <c r="HOR401" s="258"/>
      <c r="HOS401" s="258"/>
      <c r="HOT401" s="258"/>
      <c r="HOU401" s="258"/>
      <c r="HOV401" s="258"/>
      <c r="HOW401" s="258"/>
      <c r="HOX401" s="258"/>
      <c r="HOY401" s="258"/>
      <c r="HOZ401" s="258"/>
      <c r="HPA401" s="258"/>
      <c r="HPB401" s="258"/>
      <c r="HPC401" s="258"/>
      <c r="HPD401" s="258"/>
      <c r="HPE401" s="258"/>
      <c r="HPF401" s="258"/>
      <c r="HPG401" s="258"/>
      <c r="HPH401" s="258"/>
      <c r="HPI401" s="258"/>
      <c r="HPJ401" s="258"/>
      <c r="HPK401" s="258"/>
      <c r="HPL401" s="258"/>
      <c r="HPM401" s="258"/>
      <c r="HPN401" s="258"/>
      <c r="HPO401" s="258"/>
      <c r="HPP401" s="258"/>
      <c r="HPQ401" s="258"/>
      <c r="HPR401" s="258"/>
      <c r="HPS401" s="258"/>
      <c r="HPT401" s="258"/>
      <c r="HPU401" s="258"/>
      <c r="HPV401" s="258"/>
      <c r="HPW401" s="258"/>
      <c r="HPX401" s="258"/>
      <c r="HPY401" s="258"/>
      <c r="HPZ401" s="258"/>
      <c r="HQA401" s="258"/>
      <c r="HQB401" s="258"/>
      <c r="HQC401" s="258"/>
      <c r="HQD401" s="258"/>
      <c r="HQE401" s="258"/>
      <c r="HQF401" s="258"/>
      <c r="HQG401" s="258"/>
      <c r="HQH401" s="258"/>
      <c r="HQI401" s="258"/>
      <c r="HQJ401" s="258"/>
      <c r="HQK401" s="258"/>
      <c r="HQL401" s="258"/>
      <c r="HQM401" s="258"/>
      <c r="HQN401" s="258"/>
      <c r="HQO401" s="258"/>
      <c r="HQP401" s="258"/>
      <c r="HQQ401" s="258"/>
      <c r="HQR401" s="258"/>
      <c r="HQS401" s="258"/>
      <c r="HQT401" s="258"/>
      <c r="HQU401" s="258"/>
      <c r="HQV401" s="258"/>
      <c r="HQW401" s="258"/>
      <c r="HQX401" s="258"/>
      <c r="HQY401" s="258"/>
      <c r="HQZ401" s="258"/>
      <c r="HRA401" s="258"/>
      <c r="HRB401" s="258"/>
      <c r="HRC401" s="258"/>
      <c r="HRD401" s="258"/>
      <c r="HRE401" s="258"/>
      <c r="HRF401" s="258"/>
      <c r="HRG401" s="258"/>
      <c r="HRH401" s="258"/>
      <c r="HRI401" s="258"/>
      <c r="HRJ401" s="258"/>
      <c r="HRK401" s="258"/>
      <c r="HRL401" s="258"/>
      <c r="HRM401" s="258"/>
      <c r="HRN401" s="258"/>
      <c r="HRO401" s="258"/>
      <c r="HRP401" s="258"/>
      <c r="HRQ401" s="258"/>
      <c r="HRR401" s="258"/>
      <c r="HRS401" s="258"/>
      <c r="HRT401" s="258"/>
      <c r="HRU401" s="258"/>
      <c r="HRV401" s="258"/>
      <c r="HRW401" s="258"/>
      <c r="HRX401" s="258"/>
      <c r="HRY401" s="258"/>
      <c r="HRZ401" s="258"/>
      <c r="HSA401" s="258"/>
      <c r="HSB401" s="258"/>
      <c r="HSC401" s="258"/>
      <c r="HSD401" s="258"/>
      <c r="HSE401" s="258"/>
      <c r="HSF401" s="258"/>
      <c r="HSG401" s="258"/>
      <c r="HSH401" s="258"/>
      <c r="HSI401" s="258"/>
      <c r="HSJ401" s="258"/>
      <c r="HSK401" s="258"/>
      <c r="HSL401" s="258"/>
      <c r="HSM401" s="258"/>
      <c r="HSN401" s="258"/>
      <c r="HSO401" s="258"/>
      <c r="HSP401" s="258"/>
      <c r="HSQ401" s="258"/>
      <c r="HSR401" s="258"/>
      <c r="HSS401" s="258"/>
      <c r="HST401" s="258"/>
      <c r="HSU401" s="258"/>
      <c r="HSV401" s="258"/>
      <c r="HSW401" s="258"/>
      <c r="HSX401" s="258"/>
      <c r="HSY401" s="258"/>
      <c r="HSZ401" s="258"/>
      <c r="HTA401" s="258"/>
      <c r="HTB401" s="258"/>
      <c r="HTC401" s="258"/>
      <c r="HTD401" s="258"/>
      <c r="HTE401" s="258"/>
      <c r="HTF401" s="258"/>
      <c r="HTG401" s="258"/>
      <c r="HTH401" s="258"/>
      <c r="HTI401" s="258"/>
      <c r="HTJ401" s="258"/>
      <c r="HTK401" s="258"/>
      <c r="HTL401" s="258"/>
      <c r="HTM401" s="258"/>
      <c r="HTN401" s="258"/>
      <c r="HTO401" s="258"/>
      <c r="HTP401" s="258"/>
      <c r="HTQ401" s="258"/>
      <c r="HTR401" s="258"/>
      <c r="HTS401" s="258"/>
      <c r="HTT401" s="258"/>
      <c r="HTU401" s="258"/>
      <c r="HTV401" s="258"/>
      <c r="HTW401" s="258"/>
      <c r="HTX401" s="258"/>
      <c r="HTY401" s="258"/>
      <c r="HTZ401" s="258"/>
      <c r="HUA401" s="258"/>
      <c r="HUB401" s="258"/>
      <c r="HUC401" s="258"/>
      <c r="HUD401" s="258"/>
      <c r="HUE401" s="258"/>
      <c r="HUF401" s="258"/>
      <c r="HUG401" s="258"/>
      <c r="HUH401" s="258"/>
      <c r="HUI401" s="258"/>
      <c r="HUJ401" s="258"/>
      <c r="HUK401" s="258"/>
      <c r="HUL401" s="258"/>
      <c r="HUM401" s="258"/>
      <c r="HUN401" s="258"/>
      <c r="HUO401" s="258"/>
      <c r="HUP401" s="258"/>
      <c r="HUQ401" s="258"/>
      <c r="HUR401" s="258"/>
      <c r="HUS401" s="258"/>
      <c r="HUT401" s="258"/>
      <c r="HUU401" s="258"/>
      <c r="HUV401" s="258"/>
      <c r="HUW401" s="258"/>
      <c r="HUX401" s="258"/>
      <c r="HUY401" s="258"/>
      <c r="HUZ401" s="258"/>
      <c r="HVA401" s="258"/>
      <c r="HVB401" s="258"/>
      <c r="HVC401" s="258"/>
      <c r="HVD401" s="258"/>
      <c r="HVE401" s="258"/>
      <c r="HVF401" s="258"/>
      <c r="HVG401" s="258"/>
      <c r="HVH401" s="258"/>
      <c r="HVI401" s="258"/>
      <c r="HVJ401" s="258"/>
      <c r="HVK401" s="258"/>
      <c r="HVL401" s="258"/>
      <c r="HVM401" s="258"/>
      <c r="HVN401" s="258"/>
      <c r="HVO401" s="258"/>
      <c r="HVP401" s="258"/>
      <c r="HVQ401" s="258"/>
      <c r="HVR401" s="258"/>
      <c r="HVS401" s="258"/>
      <c r="HVT401" s="258"/>
      <c r="HVU401" s="258"/>
      <c r="HVV401" s="258"/>
      <c r="HVW401" s="258"/>
      <c r="HVX401" s="258"/>
      <c r="HVY401" s="258"/>
      <c r="HVZ401" s="258"/>
      <c r="HWA401" s="258"/>
      <c r="HWB401" s="258"/>
      <c r="HWC401" s="258"/>
      <c r="HWD401" s="258"/>
      <c r="HWE401" s="258"/>
      <c r="HWF401" s="258"/>
      <c r="HWG401" s="258"/>
      <c r="HWH401" s="258"/>
      <c r="HWI401" s="258"/>
      <c r="HWJ401" s="258"/>
      <c r="HWK401" s="258"/>
      <c r="HWL401" s="258"/>
      <c r="HWM401" s="258"/>
      <c r="HWN401" s="258"/>
      <c r="HWO401" s="258"/>
      <c r="HWP401" s="258"/>
      <c r="HWQ401" s="258"/>
      <c r="HWR401" s="258"/>
      <c r="HWS401" s="258"/>
      <c r="HWT401" s="258"/>
      <c r="HWU401" s="258"/>
      <c r="HWV401" s="258"/>
      <c r="HWW401" s="258"/>
      <c r="HWX401" s="258"/>
      <c r="HWY401" s="258"/>
      <c r="HWZ401" s="258"/>
      <c r="HXA401" s="258"/>
      <c r="HXB401" s="258"/>
      <c r="HXC401" s="258"/>
      <c r="HXD401" s="258"/>
      <c r="HXE401" s="258"/>
      <c r="HXF401" s="258"/>
      <c r="HXG401" s="258"/>
      <c r="HXH401" s="258"/>
      <c r="HXI401" s="258"/>
      <c r="HXJ401" s="258"/>
      <c r="HXK401" s="258"/>
      <c r="HXL401" s="258"/>
      <c r="HXM401" s="258"/>
      <c r="HXN401" s="258"/>
      <c r="HXO401" s="258"/>
      <c r="HXP401" s="258"/>
      <c r="HXQ401" s="258"/>
      <c r="HXR401" s="258"/>
      <c r="HXS401" s="258"/>
      <c r="HXT401" s="258"/>
      <c r="HXU401" s="258"/>
      <c r="HXV401" s="258"/>
      <c r="HXW401" s="258"/>
      <c r="HXX401" s="258"/>
      <c r="HXY401" s="258"/>
      <c r="HXZ401" s="258"/>
      <c r="HYA401" s="258"/>
      <c r="HYB401" s="258"/>
      <c r="HYC401" s="258"/>
      <c r="HYD401" s="258"/>
      <c r="HYE401" s="258"/>
      <c r="HYF401" s="258"/>
      <c r="HYG401" s="258"/>
      <c r="HYH401" s="258"/>
      <c r="HYI401" s="258"/>
      <c r="HYJ401" s="258"/>
      <c r="HYK401" s="258"/>
      <c r="HYL401" s="258"/>
      <c r="HYM401" s="258"/>
      <c r="HYN401" s="258"/>
      <c r="HYO401" s="258"/>
      <c r="HYP401" s="258"/>
      <c r="HYQ401" s="258"/>
      <c r="HYR401" s="258"/>
      <c r="HYS401" s="258"/>
      <c r="HYT401" s="258"/>
      <c r="HYU401" s="258"/>
      <c r="HYV401" s="258"/>
      <c r="HYW401" s="258"/>
      <c r="HYX401" s="258"/>
      <c r="HYY401" s="258"/>
      <c r="HYZ401" s="258"/>
      <c r="HZA401" s="258"/>
      <c r="HZB401" s="258"/>
      <c r="HZC401" s="258"/>
      <c r="HZD401" s="258"/>
      <c r="HZE401" s="258"/>
      <c r="HZF401" s="258"/>
      <c r="HZG401" s="258"/>
      <c r="HZH401" s="258"/>
      <c r="HZI401" s="258"/>
      <c r="HZJ401" s="258"/>
      <c r="HZK401" s="258"/>
      <c r="HZL401" s="258"/>
      <c r="HZM401" s="258"/>
      <c r="HZN401" s="258"/>
      <c r="HZO401" s="258"/>
      <c r="HZP401" s="258"/>
      <c r="HZQ401" s="258"/>
      <c r="HZR401" s="258"/>
      <c r="HZS401" s="258"/>
      <c r="HZT401" s="258"/>
      <c r="HZU401" s="258"/>
      <c r="HZV401" s="258"/>
      <c r="HZW401" s="258"/>
      <c r="HZX401" s="258"/>
      <c r="HZY401" s="258"/>
      <c r="HZZ401" s="258"/>
      <c r="IAA401" s="258"/>
      <c r="IAB401" s="258"/>
      <c r="IAC401" s="258"/>
      <c r="IAD401" s="258"/>
      <c r="IAE401" s="258"/>
      <c r="IAF401" s="258"/>
      <c r="IAG401" s="258"/>
      <c r="IAH401" s="258"/>
      <c r="IAI401" s="258"/>
      <c r="IAJ401" s="258"/>
      <c r="IAK401" s="258"/>
      <c r="IAL401" s="258"/>
      <c r="IAM401" s="258"/>
      <c r="IAN401" s="258"/>
      <c r="IAO401" s="258"/>
      <c r="IAP401" s="258"/>
      <c r="IAQ401" s="258"/>
      <c r="IAR401" s="258"/>
      <c r="IAS401" s="258"/>
      <c r="IAT401" s="258"/>
      <c r="IAU401" s="258"/>
      <c r="IAV401" s="258"/>
      <c r="IAW401" s="258"/>
      <c r="IAX401" s="258"/>
      <c r="IAY401" s="258"/>
      <c r="IAZ401" s="258"/>
      <c r="IBA401" s="258"/>
      <c r="IBB401" s="258"/>
      <c r="IBC401" s="258"/>
      <c r="IBD401" s="258"/>
      <c r="IBE401" s="258"/>
      <c r="IBF401" s="258"/>
      <c r="IBG401" s="258"/>
      <c r="IBH401" s="258"/>
      <c r="IBI401" s="258"/>
      <c r="IBJ401" s="258"/>
      <c r="IBK401" s="258"/>
      <c r="IBL401" s="258"/>
      <c r="IBM401" s="258"/>
      <c r="IBN401" s="258"/>
      <c r="IBO401" s="258"/>
      <c r="IBP401" s="258"/>
      <c r="IBQ401" s="258"/>
      <c r="IBR401" s="258"/>
      <c r="IBS401" s="258"/>
      <c r="IBT401" s="258"/>
      <c r="IBU401" s="258"/>
      <c r="IBV401" s="258"/>
      <c r="IBW401" s="258"/>
      <c r="IBX401" s="258"/>
      <c r="IBY401" s="258"/>
      <c r="IBZ401" s="258"/>
      <c r="ICA401" s="258"/>
      <c r="ICB401" s="258"/>
      <c r="ICC401" s="258"/>
      <c r="ICD401" s="258"/>
      <c r="ICE401" s="258"/>
      <c r="ICF401" s="258"/>
      <c r="ICG401" s="258"/>
      <c r="ICH401" s="258"/>
      <c r="ICI401" s="258"/>
      <c r="ICJ401" s="258"/>
      <c r="ICK401" s="258"/>
      <c r="ICL401" s="258"/>
      <c r="ICM401" s="258"/>
      <c r="ICN401" s="258"/>
      <c r="ICO401" s="258"/>
      <c r="ICP401" s="258"/>
      <c r="ICQ401" s="258"/>
      <c r="ICR401" s="258"/>
      <c r="ICS401" s="258"/>
      <c r="ICT401" s="258"/>
      <c r="ICU401" s="258"/>
      <c r="ICV401" s="258"/>
      <c r="ICW401" s="258"/>
      <c r="ICX401" s="258"/>
      <c r="ICY401" s="258"/>
      <c r="ICZ401" s="258"/>
      <c r="IDA401" s="258"/>
      <c r="IDB401" s="258"/>
      <c r="IDC401" s="258"/>
      <c r="IDD401" s="258"/>
      <c r="IDE401" s="258"/>
      <c r="IDF401" s="258"/>
      <c r="IDG401" s="258"/>
      <c r="IDH401" s="258"/>
      <c r="IDI401" s="258"/>
      <c r="IDJ401" s="258"/>
      <c r="IDK401" s="258"/>
      <c r="IDL401" s="258"/>
      <c r="IDM401" s="258"/>
      <c r="IDN401" s="258"/>
      <c r="IDO401" s="258"/>
      <c r="IDP401" s="258"/>
      <c r="IDQ401" s="258"/>
      <c r="IDR401" s="258"/>
      <c r="IDS401" s="258"/>
      <c r="IDT401" s="258"/>
      <c r="IDU401" s="258"/>
      <c r="IDV401" s="258"/>
      <c r="IDW401" s="258"/>
      <c r="IDX401" s="258"/>
      <c r="IDY401" s="258"/>
      <c r="IDZ401" s="258"/>
      <c r="IEA401" s="258"/>
      <c r="IEB401" s="258"/>
      <c r="IEC401" s="258"/>
      <c r="IED401" s="258"/>
      <c r="IEE401" s="258"/>
      <c r="IEF401" s="258"/>
      <c r="IEG401" s="258"/>
      <c r="IEH401" s="258"/>
      <c r="IEI401" s="258"/>
      <c r="IEJ401" s="258"/>
      <c r="IEK401" s="258"/>
      <c r="IEL401" s="258"/>
      <c r="IEM401" s="258"/>
      <c r="IEN401" s="258"/>
      <c r="IEO401" s="258"/>
      <c r="IEP401" s="258"/>
      <c r="IEQ401" s="258"/>
      <c r="IER401" s="258"/>
      <c r="IES401" s="258"/>
      <c r="IET401" s="258"/>
      <c r="IEU401" s="258"/>
      <c r="IEV401" s="258"/>
      <c r="IEW401" s="258"/>
      <c r="IEX401" s="258"/>
      <c r="IEY401" s="258"/>
      <c r="IEZ401" s="258"/>
      <c r="IFA401" s="258"/>
      <c r="IFB401" s="258"/>
      <c r="IFC401" s="258"/>
      <c r="IFD401" s="258"/>
      <c r="IFE401" s="258"/>
      <c r="IFF401" s="258"/>
      <c r="IFG401" s="258"/>
      <c r="IFH401" s="258"/>
      <c r="IFI401" s="258"/>
      <c r="IFJ401" s="258"/>
      <c r="IFK401" s="258"/>
      <c r="IFL401" s="258"/>
      <c r="IFM401" s="258"/>
      <c r="IFN401" s="258"/>
      <c r="IFO401" s="258"/>
      <c r="IFP401" s="258"/>
      <c r="IFQ401" s="258"/>
      <c r="IFR401" s="258"/>
      <c r="IFS401" s="258"/>
      <c r="IFT401" s="258"/>
      <c r="IFU401" s="258"/>
      <c r="IFV401" s="258"/>
      <c r="IFW401" s="258"/>
      <c r="IFX401" s="258"/>
      <c r="IFY401" s="258"/>
      <c r="IFZ401" s="258"/>
      <c r="IGA401" s="258"/>
      <c r="IGB401" s="258"/>
      <c r="IGC401" s="258"/>
      <c r="IGD401" s="258"/>
      <c r="IGE401" s="258"/>
      <c r="IGF401" s="258"/>
      <c r="IGG401" s="258"/>
      <c r="IGH401" s="258"/>
      <c r="IGI401" s="258"/>
      <c r="IGJ401" s="258"/>
      <c r="IGK401" s="258"/>
      <c r="IGL401" s="258"/>
      <c r="IGM401" s="258"/>
      <c r="IGN401" s="258"/>
      <c r="IGO401" s="258"/>
      <c r="IGP401" s="258"/>
      <c r="IGQ401" s="258"/>
      <c r="IGR401" s="258"/>
      <c r="IGS401" s="258"/>
      <c r="IGT401" s="258"/>
      <c r="IGU401" s="258"/>
      <c r="IGV401" s="258"/>
      <c r="IGW401" s="258"/>
      <c r="IGX401" s="258"/>
      <c r="IGY401" s="258"/>
      <c r="IGZ401" s="258"/>
      <c r="IHA401" s="258"/>
      <c r="IHB401" s="258"/>
      <c r="IHC401" s="258"/>
      <c r="IHD401" s="258"/>
      <c r="IHE401" s="258"/>
      <c r="IHF401" s="258"/>
      <c r="IHG401" s="258"/>
      <c r="IHH401" s="258"/>
      <c r="IHI401" s="258"/>
      <c r="IHJ401" s="258"/>
      <c r="IHK401" s="258"/>
      <c r="IHL401" s="258"/>
      <c r="IHM401" s="258"/>
      <c r="IHN401" s="258"/>
      <c r="IHO401" s="258"/>
      <c r="IHP401" s="258"/>
      <c r="IHQ401" s="258"/>
      <c r="IHR401" s="258"/>
      <c r="IHS401" s="258"/>
      <c r="IHT401" s="258"/>
      <c r="IHU401" s="258"/>
      <c r="IHV401" s="258"/>
      <c r="IHW401" s="258"/>
      <c r="IHX401" s="258"/>
      <c r="IHY401" s="258"/>
      <c r="IHZ401" s="258"/>
      <c r="IIA401" s="258"/>
      <c r="IIB401" s="258"/>
      <c r="IIC401" s="258"/>
      <c r="IID401" s="258"/>
      <c r="IIE401" s="258"/>
      <c r="IIF401" s="258"/>
      <c r="IIG401" s="258"/>
      <c r="IIH401" s="258"/>
      <c r="III401" s="258"/>
      <c r="IIJ401" s="258"/>
      <c r="IIK401" s="258"/>
      <c r="IIL401" s="258"/>
      <c r="IIM401" s="258"/>
      <c r="IIN401" s="258"/>
      <c r="IIO401" s="258"/>
      <c r="IIP401" s="258"/>
      <c r="IIQ401" s="258"/>
      <c r="IIR401" s="258"/>
      <c r="IIS401" s="258"/>
      <c r="IIT401" s="258"/>
      <c r="IIU401" s="258"/>
      <c r="IIV401" s="258"/>
      <c r="IIW401" s="258"/>
      <c r="IIX401" s="258"/>
      <c r="IIY401" s="258"/>
      <c r="IIZ401" s="258"/>
      <c r="IJA401" s="258"/>
      <c r="IJB401" s="258"/>
      <c r="IJC401" s="258"/>
      <c r="IJD401" s="258"/>
      <c r="IJE401" s="258"/>
      <c r="IJF401" s="258"/>
      <c r="IJG401" s="258"/>
      <c r="IJH401" s="258"/>
      <c r="IJI401" s="258"/>
      <c r="IJJ401" s="258"/>
      <c r="IJK401" s="258"/>
      <c r="IJL401" s="258"/>
      <c r="IJM401" s="258"/>
      <c r="IJN401" s="258"/>
      <c r="IJO401" s="258"/>
      <c r="IJP401" s="258"/>
      <c r="IJQ401" s="258"/>
      <c r="IJR401" s="258"/>
      <c r="IJS401" s="258"/>
      <c r="IJT401" s="258"/>
      <c r="IJU401" s="258"/>
      <c r="IJV401" s="258"/>
      <c r="IJW401" s="258"/>
      <c r="IJX401" s="258"/>
      <c r="IJY401" s="258"/>
      <c r="IJZ401" s="258"/>
      <c r="IKA401" s="258"/>
      <c r="IKB401" s="258"/>
      <c r="IKC401" s="258"/>
      <c r="IKD401" s="258"/>
      <c r="IKE401" s="258"/>
      <c r="IKF401" s="258"/>
      <c r="IKG401" s="258"/>
      <c r="IKH401" s="258"/>
      <c r="IKI401" s="258"/>
      <c r="IKJ401" s="258"/>
      <c r="IKK401" s="258"/>
      <c r="IKL401" s="258"/>
      <c r="IKM401" s="258"/>
      <c r="IKN401" s="258"/>
      <c r="IKO401" s="258"/>
      <c r="IKP401" s="258"/>
      <c r="IKQ401" s="258"/>
      <c r="IKR401" s="258"/>
      <c r="IKS401" s="258"/>
      <c r="IKT401" s="258"/>
      <c r="IKU401" s="258"/>
      <c r="IKV401" s="258"/>
      <c r="IKW401" s="258"/>
      <c r="IKX401" s="258"/>
      <c r="IKY401" s="258"/>
      <c r="IKZ401" s="258"/>
      <c r="ILA401" s="258"/>
      <c r="ILB401" s="258"/>
      <c r="ILC401" s="258"/>
      <c r="ILD401" s="258"/>
      <c r="ILE401" s="258"/>
      <c r="ILF401" s="258"/>
      <c r="ILG401" s="258"/>
      <c r="ILH401" s="258"/>
      <c r="ILI401" s="258"/>
      <c r="ILJ401" s="258"/>
      <c r="ILK401" s="258"/>
      <c r="ILL401" s="258"/>
      <c r="ILM401" s="258"/>
      <c r="ILN401" s="258"/>
      <c r="ILO401" s="258"/>
      <c r="ILP401" s="258"/>
      <c r="ILQ401" s="258"/>
      <c r="ILR401" s="258"/>
      <c r="ILS401" s="258"/>
      <c r="ILT401" s="258"/>
      <c r="ILU401" s="258"/>
      <c r="ILV401" s="258"/>
      <c r="ILW401" s="258"/>
      <c r="ILX401" s="258"/>
      <c r="ILY401" s="258"/>
      <c r="ILZ401" s="258"/>
      <c r="IMA401" s="258"/>
      <c r="IMB401" s="258"/>
      <c r="IMC401" s="258"/>
      <c r="IMD401" s="258"/>
      <c r="IME401" s="258"/>
      <c r="IMF401" s="258"/>
      <c r="IMG401" s="258"/>
      <c r="IMH401" s="258"/>
      <c r="IMI401" s="258"/>
      <c r="IMJ401" s="258"/>
      <c r="IMK401" s="258"/>
      <c r="IML401" s="258"/>
      <c r="IMM401" s="258"/>
      <c r="IMN401" s="258"/>
      <c r="IMO401" s="258"/>
      <c r="IMP401" s="258"/>
      <c r="IMQ401" s="258"/>
      <c r="IMR401" s="258"/>
      <c r="IMS401" s="258"/>
      <c r="IMT401" s="258"/>
      <c r="IMU401" s="258"/>
      <c r="IMV401" s="258"/>
      <c r="IMW401" s="258"/>
      <c r="IMX401" s="258"/>
      <c r="IMY401" s="258"/>
      <c r="IMZ401" s="258"/>
      <c r="INA401" s="258"/>
      <c r="INB401" s="258"/>
      <c r="INC401" s="258"/>
      <c r="IND401" s="258"/>
      <c r="INE401" s="258"/>
      <c r="INF401" s="258"/>
      <c r="ING401" s="258"/>
      <c r="INH401" s="258"/>
      <c r="INI401" s="258"/>
      <c r="INJ401" s="258"/>
      <c r="INK401" s="258"/>
      <c r="INL401" s="258"/>
      <c r="INM401" s="258"/>
      <c r="INN401" s="258"/>
      <c r="INO401" s="258"/>
      <c r="INP401" s="258"/>
      <c r="INQ401" s="258"/>
      <c r="INR401" s="258"/>
      <c r="INS401" s="258"/>
      <c r="INT401" s="258"/>
      <c r="INU401" s="258"/>
      <c r="INV401" s="258"/>
      <c r="INW401" s="258"/>
      <c r="INX401" s="258"/>
      <c r="INY401" s="258"/>
      <c r="INZ401" s="258"/>
      <c r="IOA401" s="258"/>
      <c r="IOB401" s="258"/>
      <c r="IOC401" s="258"/>
      <c r="IOD401" s="258"/>
      <c r="IOE401" s="258"/>
      <c r="IOF401" s="258"/>
      <c r="IOG401" s="258"/>
      <c r="IOH401" s="258"/>
      <c r="IOI401" s="258"/>
      <c r="IOJ401" s="258"/>
      <c r="IOK401" s="258"/>
      <c r="IOL401" s="258"/>
      <c r="IOM401" s="258"/>
      <c r="ION401" s="258"/>
      <c r="IOO401" s="258"/>
      <c r="IOP401" s="258"/>
      <c r="IOQ401" s="258"/>
      <c r="IOR401" s="258"/>
      <c r="IOS401" s="258"/>
      <c r="IOT401" s="258"/>
      <c r="IOU401" s="258"/>
      <c r="IOV401" s="258"/>
      <c r="IOW401" s="258"/>
      <c r="IOX401" s="258"/>
      <c r="IOY401" s="258"/>
      <c r="IOZ401" s="258"/>
      <c r="IPA401" s="258"/>
      <c r="IPB401" s="258"/>
      <c r="IPC401" s="258"/>
      <c r="IPD401" s="258"/>
      <c r="IPE401" s="258"/>
      <c r="IPF401" s="258"/>
      <c r="IPG401" s="258"/>
      <c r="IPH401" s="258"/>
      <c r="IPI401" s="258"/>
      <c r="IPJ401" s="258"/>
      <c r="IPK401" s="258"/>
      <c r="IPL401" s="258"/>
      <c r="IPM401" s="258"/>
      <c r="IPN401" s="258"/>
      <c r="IPO401" s="258"/>
      <c r="IPP401" s="258"/>
      <c r="IPQ401" s="258"/>
      <c r="IPR401" s="258"/>
      <c r="IPS401" s="258"/>
      <c r="IPT401" s="258"/>
      <c r="IPU401" s="258"/>
      <c r="IPV401" s="258"/>
      <c r="IPW401" s="258"/>
      <c r="IPX401" s="258"/>
      <c r="IPY401" s="258"/>
      <c r="IPZ401" s="258"/>
      <c r="IQA401" s="258"/>
      <c r="IQB401" s="258"/>
      <c r="IQC401" s="258"/>
      <c r="IQD401" s="258"/>
      <c r="IQE401" s="258"/>
      <c r="IQF401" s="258"/>
      <c r="IQG401" s="258"/>
      <c r="IQH401" s="258"/>
      <c r="IQI401" s="258"/>
      <c r="IQJ401" s="258"/>
      <c r="IQK401" s="258"/>
      <c r="IQL401" s="258"/>
      <c r="IQM401" s="258"/>
      <c r="IQN401" s="258"/>
      <c r="IQO401" s="258"/>
      <c r="IQP401" s="258"/>
      <c r="IQQ401" s="258"/>
      <c r="IQR401" s="258"/>
      <c r="IQS401" s="258"/>
      <c r="IQT401" s="258"/>
      <c r="IQU401" s="258"/>
      <c r="IQV401" s="258"/>
      <c r="IQW401" s="258"/>
      <c r="IQX401" s="258"/>
      <c r="IQY401" s="258"/>
      <c r="IQZ401" s="258"/>
      <c r="IRA401" s="258"/>
      <c r="IRB401" s="258"/>
      <c r="IRC401" s="258"/>
      <c r="IRD401" s="258"/>
      <c r="IRE401" s="258"/>
      <c r="IRF401" s="258"/>
      <c r="IRG401" s="258"/>
      <c r="IRH401" s="258"/>
      <c r="IRI401" s="258"/>
      <c r="IRJ401" s="258"/>
      <c r="IRK401" s="258"/>
      <c r="IRL401" s="258"/>
      <c r="IRM401" s="258"/>
      <c r="IRN401" s="258"/>
      <c r="IRO401" s="258"/>
      <c r="IRP401" s="258"/>
      <c r="IRQ401" s="258"/>
      <c r="IRR401" s="258"/>
      <c r="IRS401" s="258"/>
      <c r="IRT401" s="258"/>
      <c r="IRU401" s="258"/>
      <c r="IRV401" s="258"/>
      <c r="IRW401" s="258"/>
      <c r="IRX401" s="258"/>
      <c r="IRY401" s="258"/>
      <c r="IRZ401" s="258"/>
      <c r="ISA401" s="258"/>
      <c r="ISB401" s="258"/>
      <c r="ISC401" s="258"/>
      <c r="ISD401" s="258"/>
      <c r="ISE401" s="258"/>
      <c r="ISF401" s="258"/>
      <c r="ISG401" s="258"/>
      <c r="ISH401" s="258"/>
      <c r="ISI401" s="258"/>
      <c r="ISJ401" s="258"/>
      <c r="ISK401" s="258"/>
      <c r="ISL401" s="258"/>
      <c r="ISM401" s="258"/>
      <c r="ISN401" s="258"/>
      <c r="ISO401" s="258"/>
      <c r="ISP401" s="258"/>
      <c r="ISQ401" s="258"/>
      <c r="ISR401" s="258"/>
      <c r="ISS401" s="258"/>
      <c r="IST401" s="258"/>
      <c r="ISU401" s="258"/>
      <c r="ISV401" s="258"/>
      <c r="ISW401" s="258"/>
      <c r="ISX401" s="258"/>
      <c r="ISY401" s="258"/>
      <c r="ISZ401" s="258"/>
      <c r="ITA401" s="258"/>
      <c r="ITB401" s="258"/>
      <c r="ITC401" s="258"/>
      <c r="ITD401" s="258"/>
      <c r="ITE401" s="258"/>
      <c r="ITF401" s="258"/>
      <c r="ITG401" s="258"/>
      <c r="ITH401" s="258"/>
      <c r="ITI401" s="258"/>
      <c r="ITJ401" s="258"/>
      <c r="ITK401" s="258"/>
      <c r="ITL401" s="258"/>
      <c r="ITM401" s="258"/>
      <c r="ITN401" s="258"/>
      <c r="ITO401" s="258"/>
      <c r="ITP401" s="258"/>
      <c r="ITQ401" s="258"/>
      <c r="ITR401" s="258"/>
      <c r="ITS401" s="258"/>
      <c r="ITT401" s="258"/>
      <c r="ITU401" s="258"/>
      <c r="ITV401" s="258"/>
      <c r="ITW401" s="258"/>
      <c r="ITX401" s="258"/>
      <c r="ITY401" s="258"/>
      <c r="ITZ401" s="258"/>
      <c r="IUA401" s="258"/>
      <c r="IUB401" s="258"/>
      <c r="IUC401" s="258"/>
      <c r="IUD401" s="258"/>
      <c r="IUE401" s="258"/>
      <c r="IUF401" s="258"/>
      <c r="IUG401" s="258"/>
      <c r="IUH401" s="258"/>
      <c r="IUI401" s="258"/>
      <c r="IUJ401" s="258"/>
      <c r="IUK401" s="258"/>
      <c r="IUL401" s="258"/>
      <c r="IUM401" s="258"/>
      <c r="IUN401" s="258"/>
      <c r="IUO401" s="258"/>
      <c r="IUP401" s="258"/>
      <c r="IUQ401" s="258"/>
      <c r="IUR401" s="258"/>
      <c r="IUS401" s="258"/>
      <c r="IUT401" s="258"/>
      <c r="IUU401" s="258"/>
      <c r="IUV401" s="258"/>
      <c r="IUW401" s="258"/>
      <c r="IUX401" s="258"/>
      <c r="IUY401" s="258"/>
      <c r="IUZ401" s="258"/>
      <c r="IVA401" s="258"/>
      <c r="IVB401" s="258"/>
      <c r="IVC401" s="258"/>
      <c r="IVD401" s="258"/>
      <c r="IVE401" s="258"/>
      <c r="IVF401" s="258"/>
      <c r="IVG401" s="258"/>
      <c r="IVH401" s="258"/>
      <c r="IVI401" s="258"/>
      <c r="IVJ401" s="258"/>
      <c r="IVK401" s="258"/>
      <c r="IVL401" s="258"/>
      <c r="IVM401" s="258"/>
      <c r="IVN401" s="258"/>
      <c r="IVO401" s="258"/>
      <c r="IVP401" s="258"/>
      <c r="IVQ401" s="258"/>
      <c r="IVR401" s="258"/>
      <c r="IVS401" s="258"/>
      <c r="IVT401" s="258"/>
      <c r="IVU401" s="258"/>
      <c r="IVV401" s="258"/>
      <c r="IVW401" s="258"/>
      <c r="IVX401" s="258"/>
      <c r="IVY401" s="258"/>
      <c r="IVZ401" s="258"/>
      <c r="IWA401" s="258"/>
      <c r="IWB401" s="258"/>
      <c r="IWC401" s="258"/>
      <c r="IWD401" s="258"/>
      <c r="IWE401" s="258"/>
      <c r="IWF401" s="258"/>
      <c r="IWG401" s="258"/>
      <c r="IWH401" s="258"/>
      <c r="IWI401" s="258"/>
      <c r="IWJ401" s="258"/>
      <c r="IWK401" s="258"/>
      <c r="IWL401" s="258"/>
      <c r="IWM401" s="258"/>
      <c r="IWN401" s="258"/>
      <c r="IWO401" s="258"/>
      <c r="IWP401" s="258"/>
      <c r="IWQ401" s="258"/>
      <c r="IWR401" s="258"/>
      <c r="IWS401" s="258"/>
      <c r="IWT401" s="258"/>
      <c r="IWU401" s="258"/>
      <c r="IWV401" s="258"/>
      <c r="IWW401" s="258"/>
      <c r="IWX401" s="258"/>
      <c r="IWY401" s="258"/>
      <c r="IWZ401" s="258"/>
      <c r="IXA401" s="258"/>
      <c r="IXB401" s="258"/>
      <c r="IXC401" s="258"/>
      <c r="IXD401" s="258"/>
      <c r="IXE401" s="258"/>
      <c r="IXF401" s="258"/>
      <c r="IXG401" s="258"/>
      <c r="IXH401" s="258"/>
      <c r="IXI401" s="258"/>
      <c r="IXJ401" s="258"/>
      <c r="IXK401" s="258"/>
      <c r="IXL401" s="258"/>
      <c r="IXM401" s="258"/>
      <c r="IXN401" s="258"/>
      <c r="IXO401" s="258"/>
      <c r="IXP401" s="258"/>
      <c r="IXQ401" s="258"/>
      <c r="IXR401" s="258"/>
      <c r="IXS401" s="258"/>
      <c r="IXT401" s="258"/>
      <c r="IXU401" s="258"/>
      <c r="IXV401" s="258"/>
      <c r="IXW401" s="258"/>
      <c r="IXX401" s="258"/>
      <c r="IXY401" s="258"/>
      <c r="IXZ401" s="258"/>
      <c r="IYA401" s="258"/>
      <c r="IYB401" s="258"/>
      <c r="IYC401" s="258"/>
      <c r="IYD401" s="258"/>
      <c r="IYE401" s="258"/>
      <c r="IYF401" s="258"/>
      <c r="IYG401" s="258"/>
      <c r="IYH401" s="258"/>
      <c r="IYI401" s="258"/>
      <c r="IYJ401" s="258"/>
      <c r="IYK401" s="258"/>
      <c r="IYL401" s="258"/>
      <c r="IYM401" s="258"/>
      <c r="IYN401" s="258"/>
      <c r="IYO401" s="258"/>
      <c r="IYP401" s="258"/>
      <c r="IYQ401" s="258"/>
      <c r="IYR401" s="258"/>
      <c r="IYS401" s="258"/>
      <c r="IYT401" s="258"/>
      <c r="IYU401" s="258"/>
      <c r="IYV401" s="258"/>
      <c r="IYW401" s="258"/>
      <c r="IYX401" s="258"/>
      <c r="IYY401" s="258"/>
      <c r="IYZ401" s="258"/>
      <c r="IZA401" s="258"/>
      <c r="IZB401" s="258"/>
      <c r="IZC401" s="258"/>
      <c r="IZD401" s="258"/>
      <c r="IZE401" s="258"/>
      <c r="IZF401" s="258"/>
      <c r="IZG401" s="258"/>
      <c r="IZH401" s="258"/>
      <c r="IZI401" s="258"/>
      <c r="IZJ401" s="258"/>
      <c r="IZK401" s="258"/>
      <c r="IZL401" s="258"/>
      <c r="IZM401" s="258"/>
      <c r="IZN401" s="258"/>
      <c r="IZO401" s="258"/>
      <c r="IZP401" s="258"/>
      <c r="IZQ401" s="258"/>
      <c r="IZR401" s="258"/>
      <c r="IZS401" s="258"/>
      <c r="IZT401" s="258"/>
      <c r="IZU401" s="258"/>
      <c r="IZV401" s="258"/>
      <c r="IZW401" s="258"/>
      <c r="IZX401" s="258"/>
      <c r="IZY401" s="258"/>
      <c r="IZZ401" s="258"/>
      <c r="JAA401" s="258"/>
      <c r="JAB401" s="258"/>
      <c r="JAC401" s="258"/>
      <c r="JAD401" s="258"/>
      <c r="JAE401" s="258"/>
      <c r="JAF401" s="258"/>
      <c r="JAG401" s="258"/>
      <c r="JAH401" s="258"/>
      <c r="JAI401" s="258"/>
      <c r="JAJ401" s="258"/>
      <c r="JAK401" s="258"/>
      <c r="JAL401" s="258"/>
      <c r="JAM401" s="258"/>
      <c r="JAN401" s="258"/>
      <c r="JAO401" s="258"/>
      <c r="JAP401" s="258"/>
      <c r="JAQ401" s="258"/>
      <c r="JAR401" s="258"/>
      <c r="JAS401" s="258"/>
      <c r="JAT401" s="258"/>
      <c r="JAU401" s="258"/>
      <c r="JAV401" s="258"/>
      <c r="JAW401" s="258"/>
      <c r="JAX401" s="258"/>
      <c r="JAY401" s="258"/>
      <c r="JAZ401" s="258"/>
      <c r="JBA401" s="258"/>
      <c r="JBB401" s="258"/>
      <c r="JBC401" s="258"/>
      <c r="JBD401" s="258"/>
      <c r="JBE401" s="258"/>
      <c r="JBF401" s="258"/>
      <c r="JBG401" s="258"/>
      <c r="JBH401" s="258"/>
      <c r="JBI401" s="258"/>
      <c r="JBJ401" s="258"/>
      <c r="JBK401" s="258"/>
      <c r="JBL401" s="258"/>
      <c r="JBM401" s="258"/>
      <c r="JBN401" s="258"/>
      <c r="JBO401" s="258"/>
      <c r="JBP401" s="258"/>
      <c r="JBQ401" s="258"/>
      <c r="JBR401" s="258"/>
      <c r="JBS401" s="258"/>
      <c r="JBT401" s="258"/>
      <c r="JBU401" s="258"/>
      <c r="JBV401" s="258"/>
      <c r="JBW401" s="258"/>
      <c r="JBX401" s="258"/>
      <c r="JBY401" s="258"/>
      <c r="JBZ401" s="258"/>
      <c r="JCA401" s="258"/>
      <c r="JCB401" s="258"/>
      <c r="JCC401" s="258"/>
      <c r="JCD401" s="258"/>
      <c r="JCE401" s="258"/>
      <c r="JCF401" s="258"/>
      <c r="JCG401" s="258"/>
      <c r="JCH401" s="258"/>
      <c r="JCI401" s="258"/>
      <c r="JCJ401" s="258"/>
      <c r="JCK401" s="258"/>
      <c r="JCL401" s="258"/>
      <c r="JCM401" s="258"/>
      <c r="JCN401" s="258"/>
      <c r="JCO401" s="258"/>
      <c r="JCP401" s="258"/>
      <c r="JCQ401" s="258"/>
      <c r="JCR401" s="258"/>
      <c r="JCS401" s="258"/>
      <c r="JCT401" s="258"/>
      <c r="JCU401" s="258"/>
      <c r="JCV401" s="258"/>
      <c r="JCW401" s="258"/>
      <c r="JCX401" s="258"/>
      <c r="JCY401" s="258"/>
      <c r="JCZ401" s="258"/>
      <c r="JDA401" s="258"/>
      <c r="JDB401" s="258"/>
      <c r="JDC401" s="258"/>
      <c r="JDD401" s="258"/>
      <c r="JDE401" s="258"/>
      <c r="JDF401" s="258"/>
      <c r="JDG401" s="258"/>
      <c r="JDH401" s="258"/>
      <c r="JDI401" s="258"/>
      <c r="JDJ401" s="258"/>
      <c r="JDK401" s="258"/>
      <c r="JDL401" s="258"/>
      <c r="JDM401" s="258"/>
      <c r="JDN401" s="258"/>
      <c r="JDO401" s="258"/>
      <c r="JDP401" s="258"/>
      <c r="JDQ401" s="258"/>
      <c r="JDR401" s="258"/>
      <c r="JDS401" s="258"/>
      <c r="JDT401" s="258"/>
      <c r="JDU401" s="258"/>
      <c r="JDV401" s="258"/>
      <c r="JDW401" s="258"/>
      <c r="JDX401" s="258"/>
      <c r="JDY401" s="258"/>
      <c r="JDZ401" s="258"/>
      <c r="JEA401" s="258"/>
      <c r="JEB401" s="258"/>
      <c r="JEC401" s="258"/>
      <c r="JED401" s="258"/>
      <c r="JEE401" s="258"/>
      <c r="JEF401" s="258"/>
      <c r="JEG401" s="258"/>
      <c r="JEH401" s="258"/>
      <c r="JEI401" s="258"/>
      <c r="JEJ401" s="258"/>
      <c r="JEK401" s="258"/>
      <c r="JEL401" s="258"/>
      <c r="JEM401" s="258"/>
      <c r="JEN401" s="258"/>
      <c r="JEO401" s="258"/>
      <c r="JEP401" s="258"/>
      <c r="JEQ401" s="258"/>
      <c r="JER401" s="258"/>
      <c r="JES401" s="258"/>
      <c r="JET401" s="258"/>
      <c r="JEU401" s="258"/>
      <c r="JEV401" s="258"/>
      <c r="JEW401" s="258"/>
      <c r="JEX401" s="258"/>
      <c r="JEY401" s="258"/>
      <c r="JEZ401" s="258"/>
      <c r="JFA401" s="258"/>
      <c r="JFB401" s="258"/>
      <c r="JFC401" s="258"/>
      <c r="JFD401" s="258"/>
      <c r="JFE401" s="258"/>
      <c r="JFF401" s="258"/>
      <c r="JFG401" s="258"/>
      <c r="JFH401" s="258"/>
      <c r="JFI401" s="258"/>
      <c r="JFJ401" s="258"/>
      <c r="JFK401" s="258"/>
      <c r="JFL401" s="258"/>
      <c r="JFM401" s="258"/>
      <c r="JFN401" s="258"/>
      <c r="JFO401" s="258"/>
      <c r="JFP401" s="258"/>
      <c r="JFQ401" s="258"/>
      <c r="JFR401" s="258"/>
      <c r="JFS401" s="258"/>
      <c r="JFT401" s="258"/>
      <c r="JFU401" s="258"/>
      <c r="JFV401" s="258"/>
      <c r="JFW401" s="258"/>
      <c r="JFX401" s="258"/>
      <c r="JFY401" s="258"/>
      <c r="JFZ401" s="258"/>
      <c r="JGA401" s="258"/>
      <c r="JGB401" s="258"/>
      <c r="JGC401" s="258"/>
      <c r="JGD401" s="258"/>
      <c r="JGE401" s="258"/>
      <c r="JGF401" s="258"/>
      <c r="JGG401" s="258"/>
      <c r="JGH401" s="258"/>
      <c r="JGI401" s="258"/>
      <c r="JGJ401" s="258"/>
      <c r="JGK401" s="258"/>
      <c r="JGL401" s="258"/>
      <c r="JGM401" s="258"/>
      <c r="JGN401" s="258"/>
      <c r="JGO401" s="258"/>
      <c r="JGP401" s="258"/>
      <c r="JGQ401" s="258"/>
      <c r="JGR401" s="258"/>
      <c r="JGS401" s="258"/>
      <c r="JGT401" s="258"/>
      <c r="JGU401" s="258"/>
      <c r="JGV401" s="258"/>
      <c r="JGW401" s="258"/>
      <c r="JGX401" s="258"/>
      <c r="JGY401" s="258"/>
      <c r="JGZ401" s="258"/>
      <c r="JHA401" s="258"/>
      <c r="JHB401" s="258"/>
      <c r="JHC401" s="258"/>
      <c r="JHD401" s="258"/>
      <c r="JHE401" s="258"/>
      <c r="JHF401" s="258"/>
      <c r="JHG401" s="258"/>
      <c r="JHH401" s="258"/>
      <c r="JHI401" s="258"/>
      <c r="JHJ401" s="258"/>
      <c r="JHK401" s="258"/>
      <c r="JHL401" s="258"/>
      <c r="JHM401" s="258"/>
      <c r="JHN401" s="258"/>
      <c r="JHO401" s="258"/>
      <c r="JHP401" s="258"/>
      <c r="JHQ401" s="258"/>
      <c r="JHR401" s="258"/>
      <c r="JHS401" s="258"/>
      <c r="JHT401" s="258"/>
      <c r="JHU401" s="258"/>
      <c r="JHV401" s="258"/>
      <c r="JHW401" s="258"/>
      <c r="JHX401" s="258"/>
      <c r="JHY401" s="258"/>
      <c r="JHZ401" s="258"/>
      <c r="JIA401" s="258"/>
      <c r="JIB401" s="258"/>
      <c r="JIC401" s="258"/>
      <c r="JID401" s="258"/>
      <c r="JIE401" s="258"/>
      <c r="JIF401" s="258"/>
      <c r="JIG401" s="258"/>
      <c r="JIH401" s="258"/>
      <c r="JII401" s="258"/>
      <c r="JIJ401" s="258"/>
      <c r="JIK401" s="258"/>
      <c r="JIL401" s="258"/>
      <c r="JIM401" s="258"/>
      <c r="JIN401" s="258"/>
      <c r="JIO401" s="258"/>
      <c r="JIP401" s="258"/>
      <c r="JIQ401" s="258"/>
      <c r="JIR401" s="258"/>
      <c r="JIS401" s="258"/>
      <c r="JIT401" s="258"/>
      <c r="JIU401" s="258"/>
      <c r="JIV401" s="258"/>
      <c r="JIW401" s="258"/>
      <c r="JIX401" s="258"/>
      <c r="JIY401" s="258"/>
      <c r="JIZ401" s="258"/>
      <c r="JJA401" s="258"/>
      <c r="JJB401" s="258"/>
      <c r="JJC401" s="258"/>
      <c r="JJD401" s="258"/>
      <c r="JJE401" s="258"/>
      <c r="JJF401" s="258"/>
      <c r="JJG401" s="258"/>
      <c r="JJH401" s="258"/>
      <c r="JJI401" s="258"/>
      <c r="JJJ401" s="258"/>
      <c r="JJK401" s="258"/>
      <c r="JJL401" s="258"/>
      <c r="JJM401" s="258"/>
      <c r="JJN401" s="258"/>
      <c r="JJO401" s="258"/>
      <c r="JJP401" s="258"/>
      <c r="JJQ401" s="258"/>
      <c r="JJR401" s="258"/>
      <c r="JJS401" s="258"/>
      <c r="JJT401" s="258"/>
      <c r="JJU401" s="258"/>
      <c r="JJV401" s="258"/>
      <c r="JJW401" s="258"/>
      <c r="JJX401" s="258"/>
      <c r="JJY401" s="258"/>
      <c r="JJZ401" s="258"/>
      <c r="JKA401" s="258"/>
      <c r="JKB401" s="258"/>
      <c r="JKC401" s="258"/>
      <c r="JKD401" s="258"/>
      <c r="JKE401" s="258"/>
      <c r="JKF401" s="258"/>
      <c r="JKG401" s="258"/>
      <c r="JKH401" s="258"/>
      <c r="JKI401" s="258"/>
      <c r="JKJ401" s="258"/>
      <c r="JKK401" s="258"/>
      <c r="JKL401" s="258"/>
      <c r="JKM401" s="258"/>
      <c r="JKN401" s="258"/>
      <c r="JKO401" s="258"/>
      <c r="JKP401" s="258"/>
      <c r="JKQ401" s="258"/>
      <c r="JKR401" s="258"/>
      <c r="JKS401" s="258"/>
      <c r="JKT401" s="258"/>
      <c r="JKU401" s="258"/>
      <c r="JKV401" s="258"/>
      <c r="JKW401" s="258"/>
      <c r="JKX401" s="258"/>
      <c r="JKY401" s="258"/>
      <c r="JKZ401" s="258"/>
      <c r="JLA401" s="258"/>
      <c r="JLB401" s="258"/>
      <c r="JLC401" s="258"/>
      <c r="JLD401" s="258"/>
      <c r="JLE401" s="258"/>
      <c r="JLF401" s="258"/>
      <c r="JLG401" s="258"/>
      <c r="JLH401" s="258"/>
      <c r="JLI401" s="258"/>
      <c r="JLJ401" s="258"/>
      <c r="JLK401" s="258"/>
      <c r="JLL401" s="258"/>
      <c r="JLM401" s="258"/>
      <c r="JLN401" s="258"/>
      <c r="JLO401" s="258"/>
      <c r="JLP401" s="258"/>
      <c r="JLQ401" s="258"/>
      <c r="JLR401" s="258"/>
      <c r="JLS401" s="258"/>
      <c r="JLT401" s="258"/>
      <c r="JLU401" s="258"/>
      <c r="JLV401" s="258"/>
      <c r="JLW401" s="258"/>
      <c r="JLX401" s="258"/>
      <c r="JLY401" s="258"/>
      <c r="JLZ401" s="258"/>
      <c r="JMA401" s="258"/>
      <c r="JMB401" s="258"/>
      <c r="JMC401" s="258"/>
      <c r="JMD401" s="258"/>
      <c r="JME401" s="258"/>
      <c r="JMF401" s="258"/>
      <c r="JMG401" s="258"/>
      <c r="JMH401" s="258"/>
      <c r="JMI401" s="258"/>
      <c r="JMJ401" s="258"/>
      <c r="JMK401" s="258"/>
      <c r="JML401" s="258"/>
      <c r="JMM401" s="258"/>
      <c r="JMN401" s="258"/>
      <c r="JMO401" s="258"/>
      <c r="JMP401" s="258"/>
      <c r="JMQ401" s="258"/>
      <c r="JMR401" s="258"/>
      <c r="JMS401" s="258"/>
      <c r="JMT401" s="258"/>
      <c r="JMU401" s="258"/>
      <c r="JMV401" s="258"/>
      <c r="JMW401" s="258"/>
      <c r="JMX401" s="258"/>
      <c r="JMY401" s="258"/>
      <c r="JMZ401" s="258"/>
      <c r="JNA401" s="258"/>
      <c r="JNB401" s="258"/>
      <c r="JNC401" s="258"/>
      <c r="JND401" s="258"/>
      <c r="JNE401" s="258"/>
      <c r="JNF401" s="258"/>
      <c r="JNG401" s="258"/>
      <c r="JNH401" s="258"/>
      <c r="JNI401" s="258"/>
      <c r="JNJ401" s="258"/>
      <c r="JNK401" s="258"/>
      <c r="JNL401" s="258"/>
      <c r="JNM401" s="258"/>
      <c r="JNN401" s="258"/>
      <c r="JNO401" s="258"/>
      <c r="JNP401" s="258"/>
      <c r="JNQ401" s="258"/>
      <c r="JNR401" s="258"/>
      <c r="JNS401" s="258"/>
      <c r="JNT401" s="258"/>
      <c r="JNU401" s="258"/>
      <c r="JNV401" s="258"/>
      <c r="JNW401" s="258"/>
      <c r="JNX401" s="258"/>
      <c r="JNY401" s="258"/>
      <c r="JNZ401" s="258"/>
      <c r="JOA401" s="258"/>
      <c r="JOB401" s="258"/>
      <c r="JOC401" s="258"/>
      <c r="JOD401" s="258"/>
      <c r="JOE401" s="258"/>
      <c r="JOF401" s="258"/>
      <c r="JOG401" s="258"/>
      <c r="JOH401" s="258"/>
      <c r="JOI401" s="258"/>
      <c r="JOJ401" s="258"/>
      <c r="JOK401" s="258"/>
      <c r="JOL401" s="258"/>
      <c r="JOM401" s="258"/>
      <c r="JON401" s="258"/>
      <c r="JOO401" s="258"/>
      <c r="JOP401" s="258"/>
      <c r="JOQ401" s="258"/>
      <c r="JOR401" s="258"/>
      <c r="JOS401" s="258"/>
      <c r="JOT401" s="258"/>
      <c r="JOU401" s="258"/>
      <c r="JOV401" s="258"/>
      <c r="JOW401" s="258"/>
      <c r="JOX401" s="258"/>
      <c r="JOY401" s="258"/>
      <c r="JOZ401" s="258"/>
      <c r="JPA401" s="258"/>
      <c r="JPB401" s="258"/>
      <c r="JPC401" s="258"/>
      <c r="JPD401" s="258"/>
      <c r="JPE401" s="258"/>
      <c r="JPF401" s="258"/>
      <c r="JPG401" s="258"/>
      <c r="JPH401" s="258"/>
      <c r="JPI401" s="258"/>
      <c r="JPJ401" s="258"/>
      <c r="JPK401" s="258"/>
      <c r="JPL401" s="258"/>
      <c r="JPM401" s="258"/>
      <c r="JPN401" s="258"/>
      <c r="JPO401" s="258"/>
      <c r="JPP401" s="258"/>
      <c r="JPQ401" s="258"/>
      <c r="JPR401" s="258"/>
      <c r="JPS401" s="258"/>
      <c r="JPT401" s="258"/>
      <c r="JPU401" s="258"/>
      <c r="JPV401" s="258"/>
      <c r="JPW401" s="258"/>
      <c r="JPX401" s="258"/>
      <c r="JPY401" s="258"/>
      <c r="JPZ401" s="258"/>
      <c r="JQA401" s="258"/>
      <c r="JQB401" s="258"/>
      <c r="JQC401" s="258"/>
      <c r="JQD401" s="258"/>
      <c r="JQE401" s="258"/>
      <c r="JQF401" s="258"/>
      <c r="JQG401" s="258"/>
      <c r="JQH401" s="258"/>
      <c r="JQI401" s="258"/>
      <c r="JQJ401" s="258"/>
      <c r="JQK401" s="258"/>
      <c r="JQL401" s="258"/>
      <c r="JQM401" s="258"/>
      <c r="JQN401" s="258"/>
      <c r="JQO401" s="258"/>
      <c r="JQP401" s="258"/>
      <c r="JQQ401" s="258"/>
      <c r="JQR401" s="258"/>
      <c r="JQS401" s="258"/>
      <c r="JQT401" s="258"/>
      <c r="JQU401" s="258"/>
      <c r="JQV401" s="258"/>
      <c r="JQW401" s="258"/>
      <c r="JQX401" s="258"/>
      <c r="JQY401" s="258"/>
      <c r="JQZ401" s="258"/>
      <c r="JRA401" s="258"/>
      <c r="JRB401" s="258"/>
      <c r="JRC401" s="258"/>
      <c r="JRD401" s="258"/>
      <c r="JRE401" s="258"/>
      <c r="JRF401" s="258"/>
      <c r="JRG401" s="258"/>
      <c r="JRH401" s="258"/>
      <c r="JRI401" s="258"/>
      <c r="JRJ401" s="258"/>
      <c r="JRK401" s="258"/>
      <c r="JRL401" s="258"/>
      <c r="JRM401" s="258"/>
      <c r="JRN401" s="258"/>
      <c r="JRO401" s="258"/>
      <c r="JRP401" s="258"/>
      <c r="JRQ401" s="258"/>
      <c r="JRR401" s="258"/>
      <c r="JRS401" s="258"/>
      <c r="JRT401" s="258"/>
      <c r="JRU401" s="258"/>
      <c r="JRV401" s="258"/>
      <c r="JRW401" s="258"/>
      <c r="JRX401" s="258"/>
      <c r="JRY401" s="258"/>
      <c r="JRZ401" s="258"/>
      <c r="JSA401" s="258"/>
      <c r="JSB401" s="258"/>
      <c r="JSC401" s="258"/>
      <c r="JSD401" s="258"/>
      <c r="JSE401" s="258"/>
      <c r="JSF401" s="258"/>
      <c r="JSG401" s="258"/>
      <c r="JSH401" s="258"/>
      <c r="JSI401" s="258"/>
      <c r="JSJ401" s="258"/>
      <c r="JSK401" s="258"/>
      <c r="JSL401" s="258"/>
      <c r="JSM401" s="258"/>
      <c r="JSN401" s="258"/>
      <c r="JSO401" s="258"/>
      <c r="JSP401" s="258"/>
      <c r="JSQ401" s="258"/>
      <c r="JSR401" s="258"/>
      <c r="JSS401" s="258"/>
      <c r="JST401" s="258"/>
      <c r="JSU401" s="258"/>
      <c r="JSV401" s="258"/>
      <c r="JSW401" s="258"/>
      <c r="JSX401" s="258"/>
      <c r="JSY401" s="258"/>
      <c r="JSZ401" s="258"/>
      <c r="JTA401" s="258"/>
      <c r="JTB401" s="258"/>
      <c r="JTC401" s="258"/>
      <c r="JTD401" s="258"/>
      <c r="JTE401" s="258"/>
      <c r="JTF401" s="258"/>
      <c r="JTG401" s="258"/>
      <c r="JTH401" s="258"/>
      <c r="JTI401" s="258"/>
      <c r="JTJ401" s="258"/>
      <c r="JTK401" s="258"/>
      <c r="JTL401" s="258"/>
      <c r="JTM401" s="258"/>
      <c r="JTN401" s="258"/>
      <c r="JTO401" s="258"/>
      <c r="JTP401" s="258"/>
      <c r="JTQ401" s="258"/>
      <c r="JTR401" s="258"/>
      <c r="JTS401" s="258"/>
      <c r="JTT401" s="258"/>
      <c r="JTU401" s="258"/>
      <c r="JTV401" s="258"/>
      <c r="JTW401" s="258"/>
      <c r="JTX401" s="258"/>
      <c r="JTY401" s="258"/>
      <c r="JTZ401" s="258"/>
      <c r="JUA401" s="258"/>
      <c r="JUB401" s="258"/>
      <c r="JUC401" s="258"/>
      <c r="JUD401" s="258"/>
      <c r="JUE401" s="258"/>
      <c r="JUF401" s="258"/>
      <c r="JUG401" s="258"/>
      <c r="JUH401" s="258"/>
      <c r="JUI401" s="258"/>
      <c r="JUJ401" s="258"/>
      <c r="JUK401" s="258"/>
      <c r="JUL401" s="258"/>
      <c r="JUM401" s="258"/>
      <c r="JUN401" s="258"/>
      <c r="JUO401" s="258"/>
      <c r="JUP401" s="258"/>
      <c r="JUQ401" s="258"/>
      <c r="JUR401" s="258"/>
      <c r="JUS401" s="258"/>
      <c r="JUT401" s="258"/>
      <c r="JUU401" s="258"/>
      <c r="JUV401" s="258"/>
      <c r="JUW401" s="258"/>
      <c r="JUX401" s="258"/>
      <c r="JUY401" s="258"/>
      <c r="JUZ401" s="258"/>
      <c r="JVA401" s="258"/>
      <c r="JVB401" s="258"/>
      <c r="JVC401" s="258"/>
      <c r="JVD401" s="258"/>
      <c r="JVE401" s="258"/>
      <c r="JVF401" s="258"/>
      <c r="JVG401" s="258"/>
      <c r="JVH401" s="258"/>
      <c r="JVI401" s="258"/>
      <c r="JVJ401" s="258"/>
      <c r="JVK401" s="258"/>
      <c r="JVL401" s="258"/>
      <c r="JVM401" s="258"/>
      <c r="JVN401" s="258"/>
      <c r="JVO401" s="258"/>
      <c r="JVP401" s="258"/>
      <c r="JVQ401" s="258"/>
      <c r="JVR401" s="258"/>
      <c r="JVS401" s="258"/>
      <c r="JVT401" s="258"/>
      <c r="JVU401" s="258"/>
      <c r="JVV401" s="258"/>
      <c r="JVW401" s="258"/>
      <c r="JVX401" s="258"/>
      <c r="JVY401" s="258"/>
      <c r="JVZ401" s="258"/>
      <c r="JWA401" s="258"/>
      <c r="JWB401" s="258"/>
      <c r="JWC401" s="258"/>
      <c r="JWD401" s="258"/>
      <c r="JWE401" s="258"/>
      <c r="JWF401" s="258"/>
      <c r="JWG401" s="258"/>
      <c r="JWH401" s="258"/>
      <c r="JWI401" s="258"/>
      <c r="JWJ401" s="258"/>
      <c r="JWK401" s="258"/>
      <c r="JWL401" s="258"/>
      <c r="JWM401" s="258"/>
      <c r="JWN401" s="258"/>
      <c r="JWO401" s="258"/>
      <c r="JWP401" s="258"/>
      <c r="JWQ401" s="258"/>
      <c r="JWR401" s="258"/>
      <c r="JWS401" s="258"/>
      <c r="JWT401" s="258"/>
      <c r="JWU401" s="258"/>
      <c r="JWV401" s="258"/>
      <c r="JWW401" s="258"/>
      <c r="JWX401" s="258"/>
      <c r="JWY401" s="258"/>
      <c r="JWZ401" s="258"/>
      <c r="JXA401" s="258"/>
      <c r="JXB401" s="258"/>
      <c r="JXC401" s="258"/>
      <c r="JXD401" s="258"/>
      <c r="JXE401" s="258"/>
      <c r="JXF401" s="258"/>
      <c r="JXG401" s="258"/>
      <c r="JXH401" s="258"/>
      <c r="JXI401" s="258"/>
      <c r="JXJ401" s="258"/>
      <c r="JXK401" s="258"/>
      <c r="JXL401" s="258"/>
      <c r="JXM401" s="258"/>
      <c r="JXN401" s="258"/>
      <c r="JXO401" s="258"/>
      <c r="JXP401" s="258"/>
      <c r="JXQ401" s="258"/>
      <c r="JXR401" s="258"/>
      <c r="JXS401" s="258"/>
      <c r="JXT401" s="258"/>
      <c r="JXU401" s="258"/>
      <c r="JXV401" s="258"/>
      <c r="JXW401" s="258"/>
      <c r="JXX401" s="258"/>
      <c r="JXY401" s="258"/>
      <c r="JXZ401" s="258"/>
      <c r="JYA401" s="258"/>
      <c r="JYB401" s="258"/>
      <c r="JYC401" s="258"/>
      <c r="JYD401" s="258"/>
      <c r="JYE401" s="258"/>
      <c r="JYF401" s="258"/>
      <c r="JYG401" s="258"/>
      <c r="JYH401" s="258"/>
      <c r="JYI401" s="258"/>
      <c r="JYJ401" s="258"/>
      <c r="JYK401" s="258"/>
      <c r="JYL401" s="258"/>
      <c r="JYM401" s="258"/>
      <c r="JYN401" s="258"/>
      <c r="JYO401" s="258"/>
      <c r="JYP401" s="258"/>
      <c r="JYQ401" s="258"/>
      <c r="JYR401" s="258"/>
      <c r="JYS401" s="258"/>
      <c r="JYT401" s="258"/>
      <c r="JYU401" s="258"/>
      <c r="JYV401" s="258"/>
      <c r="JYW401" s="258"/>
      <c r="JYX401" s="258"/>
      <c r="JYY401" s="258"/>
      <c r="JYZ401" s="258"/>
      <c r="JZA401" s="258"/>
      <c r="JZB401" s="258"/>
      <c r="JZC401" s="258"/>
      <c r="JZD401" s="258"/>
      <c r="JZE401" s="258"/>
      <c r="JZF401" s="258"/>
      <c r="JZG401" s="258"/>
      <c r="JZH401" s="258"/>
      <c r="JZI401" s="258"/>
      <c r="JZJ401" s="258"/>
      <c r="JZK401" s="258"/>
      <c r="JZL401" s="258"/>
      <c r="JZM401" s="258"/>
      <c r="JZN401" s="258"/>
      <c r="JZO401" s="258"/>
      <c r="JZP401" s="258"/>
      <c r="JZQ401" s="258"/>
      <c r="JZR401" s="258"/>
      <c r="JZS401" s="258"/>
      <c r="JZT401" s="258"/>
      <c r="JZU401" s="258"/>
      <c r="JZV401" s="258"/>
      <c r="JZW401" s="258"/>
      <c r="JZX401" s="258"/>
      <c r="JZY401" s="258"/>
      <c r="JZZ401" s="258"/>
      <c r="KAA401" s="258"/>
      <c r="KAB401" s="258"/>
      <c r="KAC401" s="258"/>
      <c r="KAD401" s="258"/>
      <c r="KAE401" s="258"/>
      <c r="KAF401" s="258"/>
      <c r="KAG401" s="258"/>
      <c r="KAH401" s="258"/>
      <c r="KAI401" s="258"/>
      <c r="KAJ401" s="258"/>
      <c r="KAK401" s="258"/>
      <c r="KAL401" s="258"/>
      <c r="KAM401" s="258"/>
      <c r="KAN401" s="258"/>
      <c r="KAO401" s="258"/>
      <c r="KAP401" s="258"/>
      <c r="KAQ401" s="258"/>
      <c r="KAR401" s="258"/>
      <c r="KAS401" s="258"/>
      <c r="KAT401" s="258"/>
      <c r="KAU401" s="258"/>
      <c r="KAV401" s="258"/>
      <c r="KAW401" s="258"/>
      <c r="KAX401" s="258"/>
      <c r="KAY401" s="258"/>
      <c r="KAZ401" s="258"/>
      <c r="KBA401" s="258"/>
      <c r="KBB401" s="258"/>
      <c r="KBC401" s="258"/>
      <c r="KBD401" s="258"/>
      <c r="KBE401" s="258"/>
      <c r="KBF401" s="258"/>
      <c r="KBG401" s="258"/>
      <c r="KBH401" s="258"/>
      <c r="KBI401" s="258"/>
      <c r="KBJ401" s="258"/>
      <c r="KBK401" s="258"/>
      <c r="KBL401" s="258"/>
      <c r="KBM401" s="258"/>
      <c r="KBN401" s="258"/>
      <c r="KBO401" s="258"/>
      <c r="KBP401" s="258"/>
      <c r="KBQ401" s="258"/>
      <c r="KBR401" s="258"/>
      <c r="KBS401" s="258"/>
      <c r="KBT401" s="258"/>
      <c r="KBU401" s="258"/>
      <c r="KBV401" s="258"/>
      <c r="KBW401" s="258"/>
      <c r="KBX401" s="258"/>
      <c r="KBY401" s="258"/>
      <c r="KBZ401" s="258"/>
      <c r="KCA401" s="258"/>
      <c r="KCB401" s="258"/>
      <c r="KCC401" s="258"/>
      <c r="KCD401" s="258"/>
      <c r="KCE401" s="258"/>
      <c r="KCF401" s="258"/>
      <c r="KCG401" s="258"/>
      <c r="KCH401" s="258"/>
      <c r="KCI401" s="258"/>
      <c r="KCJ401" s="258"/>
      <c r="KCK401" s="258"/>
      <c r="KCL401" s="258"/>
      <c r="KCM401" s="258"/>
      <c r="KCN401" s="258"/>
      <c r="KCO401" s="258"/>
      <c r="KCP401" s="258"/>
      <c r="KCQ401" s="258"/>
      <c r="KCR401" s="258"/>
      <c r="KCS401" s="258"/>
      <c r="KCT401" s="258"/>
      <c r="KCU401" s="258"/>
      <c r="KCV401" s="258"/>
      <c r="KCW401" s="258"/>
      <c r="KCX401" s="258"/>
      <c r="KCY401" s="258"/>
      <c r="KCZ401" s="258"/>
      <c r="KDA401" s="258"/>
      <c r="KDB401" s="258"/>
      <c r="KDC401" s="258"/>
      <c r="KDD401" s="258"/>
      <c r="KDE401" s="258"/>
      <c r="KDF401" s="258"/>
      <c r="KDG401" s="258"/>
      <c r="KDH401" s="258"/>
      <c r="KDI401" s="258"/>
      <c r="KDJ401" s="258"/>
      <c r="KDK401" s="258"/>
      <c r="KDL401" s="258"/>
      <c r="KDM401" s="258"/>
      <c r="KDN401" s="258"/>
      <c r="KDO401" s="258"/>
      <c r="KDP401" s="258"/>
      <c r="KDQ401" s="258"/>
      <c r="KDR401" s="258"/>
      <c r="KDS401" s="258"/>
      <c r="KDT401" s="258"/>
      <c r="KDU401" s="258"/>
      <c r="KDV401" s="258"/>
      <c r="KDW401" s="258"/>
      <c r="KDX401" s="258"/>
      <c r="KDY401" s="258"/>
      <c r="KDZ401" s="258"/>
      <c r="KEA401" s="258"/>
      <c r="KEB401" s="258"/>
      <c r="KEC401" s="258"/>
      <c r="KED401" s="258"/>
      <c r="KEE401" s="258"/>
      <c r="KEF401" s="258"/>
      <c r="KEG401" s="258"/>
      <c r="KEH401" s="258"/>
      <c r="KEI401" s="258"/>
      <c r="KEJ401" s="258"/>
      <c r="KEK401" s="258"/>
      <c r="KEL401" s="258"/>
      <c r="KEM401" s="258"/>
      <c r="KEN401" s="258"/>
      <c r="KEO401" s="258"/>
      <c r="KEP401" s="258"/>
      <c r="KEQ401" s="258"/>
      <c r="KER401" s="258"/>
      <c r="KES401" s="258"/>
      <c r="KET401" s="258"/>
      <c r="KEU401" s="258"/>
      <c r="KEV401" s="258"/>
      <c r="KEW401" s="258"/>
      <c r="KEX401" s="258"/>
      <c r="KEY401" s="258"/>
      <c r="KEZ401" s="258"/>
      <c r="KFA401" s="258"/>
      <c r="KFB401" s="258"/>
      <c r="KFC401" s="258"/>
      <c r="KFD401" s="258"/>
      <c r="KFE401" s="258"/>
      <c r="KFF401" s="258"/>
      <c r="KFG401" s="258"/>
      <c r="KFH401" s="258"/>
      <c r="KFI401" s="258"/>
      <c r="KFJ401" s="258"/>
      <c r="KFK401" s="258"/>
      <c r="KFL401" s="258"/>
      <c r="KFM401" s="258"/>
      <c r="KFN401" s="258"/>
      <c r="KFO401" s="258"/>
      <c r="KFP401" s="258"/>
      <c r="KFQ401" s="258"/>
      <c r="KFR401" s="258"/>
      <c r="KFS401" s="258"/>
      <c r="KFT401" s="258"/>
      <c r="KFU401" s="258"/>
      <c r="KFV401" s="258"/>
      <c r="KFW401" s="258"/>
      <c r="KFX401" s="258"/>
      <c r="KFY401" s="258"/>
      <c r="KFZ401" s="258"/>
      <c r="KGA401" s="258"/>
      <c r="KGB401" s="258"/>
      <c r="KGC401" s="258"/>
      <c r="KGD401" s="258"/>
      <c r="KGE401" s="258"/>
      <c r="KGF401" s="258"/>
      <c r="KGG401" s="258"/>
      <c r="KGH401" s="258"/>
      <c r="KGI401" s="258"/>
      <c r="KGJ401" s="258"/>
      <c r="KGK401" s="258"/>
      <c r="KGL401" s="258"/>
      <c r="KGM401" s="258"/>
      <c r="KGN401" s="258"/>
      <c r="KGO401" s="258"/>
      <c r="KGP401" s="258"/>
      <c r="KGQ401" s="258"/>
      <c r="KGR401" s="258"/>
      <c r="KGS401" s="258"/>
      <c r="KGT401" s="258"/>
      <c r="KGU401" s="258"/>
      <c r="KGV401" s="258"/>
      <c r="KGW401" s="258"/>
      <c r="KGX401" s="258"/>
      <c r="KGY401" s="258"/>
      <c r="KGZ401" s="258"/>
      <c r="KHA401" s="258"/>
      <c r="KHB401" s="258"/>
      <c r="KHC401" s="258"/>
      <c r="KHD401" s="258"/>
      <c r="KHE401" s="258"/>
      <c r="KHF401" s="258"/>
      <c r="KHG401" s="258"/>
      <c r="KHH401" s="258"/>
      <c r="KHI401" s="258"/>
      <c r="KHJ401" s="258"/>
      <c r="KHK401" s="258"/>
      <c r="KHL401" s="258"/>
      <c r="KHM401" s="258"/>
      <c r="KHN401" s="258"/>
      <c r="KHO401" s="258"/>
      <c r="KHP401" s="258"/>
      <c r="KHQ401" s="258"/>
      <c r="KHR401" s="258"/>
      <c r="KHS401" s="258"/>
      <c r="KHT401" s="258"/>
      <c r="KHU401" s="258"/>
      <c r="KHV401" s="258"/>
      <c r="KHW401" s="258"/>
      <c r="KHX401" s="258"/>
      <c r="KHY401" s="258"/>
      <c r="KHZ401" s="258"/>
      <c r="KIA401" s="258"/>
      <c r="KIB401" s="258"/>
      <c r="KIC401" s="258"/>
      <c r="KID401" s="258"/>
      <c r="KIE401" s="258"/>
      <c r="KIF401" s="258"/>
      <c r="KIG401" s="258"/>
      <c r="KIH401" s="258"/>
      <c r="KII401" s="258"/>
      <c r="KIJ401" s="258"/>
      <c r="KIK401" s="258"/>
      <c r="KIL401" s="258"/>
      <c r="KIM401" s="258"/>
      <c r="KIN401" s="258"/>
      <c r="KIO401" s="258"/>
      <c r="KIP401" s="258"/>
      <c r="KIQ401" s="258"/>
      <c r="KIR401" s="258"/>
      <c r="KIS401" s="258"/>
      <c r="KIT401" s="258"/>
      <c r="KIU401" s="258"/>
      <c r="KIV401" s="258"/>
      <c r="KIW401" s="258"/>
      <c r="KIX401" s="258"/>
      <c r="KIY401" s="258"/>
      <c r="KIZ401" s="258"/>
      <c r="KJA401" s="258"/>
      <c r="KJB401" s="258"/>
      <c r="KJC401" s="258"/>
      <c r="KJD401" s="258"/>
      <c r="KJE401" s="258"/>
      <c r="KJF401" s="258"/>
      <c r="KJG401" s="258"/>
      <c r="KJH401" s="258"/>
      <c r="KJI401" s="258"/>
      <c r="KJJ401" s="258"/>
      <c r="KJK401" s="258"/>
      <c r="KJL401" s="258"/>
      <c r="KJM401" s="258"/>
      <c r="KJN401" s="258"/>
      <c r="KJO401" s="258"/>
      <c r="KJP401" s="258"/>
      <c r="KJQ401" s="258"/>
      <c r="KJR401" s="258"/>
      <c r="KJS401" s="258"/>
      <c r="KJT401" s="258"/>
      <c r="KJU401" s="258"/>
      <c r="KJV401" s="258"/>
      <c r="KJW401" s="258"/>
      <c r="KJX401" s="258"/>
      <c r="KJY401" s="258"/>
      <c r="KJZ401" s="258"/>
      <c r="KKA401" s="258"/>
      <c r="KKB401" s="258"/>
      <c r="KKC401" s="258"/>
      <c r="KKD401" s="258"/>
      <c r="KKE401" s="258"/>
      <c r="KKF401" s="258"/>
      <c r="KKG401" s="258"/>
      <c r="KKH401" s="258"/>
      <c r="KKI401" s="258"/>
      <c r="KKJ401" s="258"/>
      <c r="KKK401" s="258"/>
      <c r="KKL401" s="258"/>
      <c r="KKM401" s="258"/>
      <c r="KKN401" s="258"/>
      <c r="KKO401" s="258"/>
      <c r="KKP401" s="258"/>
      <c r="KKQ401" s="258"/>
      <c r="KKR401" s="258"/>
      <c r="KKS401" s="258"/>
      <c r="KKT401" s="258"/>
      <c r="KKU401" s="258"/>
      <c r="KKV401" s="258"/>
      <c r="KKW401" s="258"/>
      <c r="KKX401" s="258"/>
      <c r="KKY401" s="258"/>
      <c r="KKZ401" s="258"/>
      <c r="KLA401" s="258"/>
      <c r="KLB401" s="258"/>
      <c r="KLC401" s="258"/>
      <c r="KLD401" s="258"/>
      <c r="KLE401" s="258"/>
      <c r="KLF401" s="258"/>
      <c r="KLG401" s="258"/>
      <c r="KLH401" s="258"/>
      <c r="KLI401" s="258"/>
      <c r="KLJ401" s="258"/>
      <c r="KLK401" s="258"/>
      <c r="KLL401" s="258"/>
      <c r="KLM401" s="258"/>
      <c r="KLN401" s="258"/>
      <c r="KLO401" s="258"/>
      <c r="KLP401" s="258"/>
      <c r="KLQ401" s="258"/>
      <c r="KLR401" s="258"/>
      <c r="KLS401" s="258"/>
      <c r="KLT401" s="258"/>
      <c r="KLU401" s="258"/>
      <c r="KLV401" s="258"/>
      <c r="KLW401" s="258"/>
      <c r="KLX401" s="258"/>
      <c r="KLY401" s="258"/>
      <c r="KLZ401" s="258"/>
      <c r="KMA401" s="258"/>
      <c r="KMB401" s="258"/>
      <c r="KMC401" s="258"/>
      <c r="KMD401" s="258"/>
      <c r="KME401" s="258"/>
      <c r="KMF401" s="258"/>
      <c r="KMG401" s="258"/>
      <c r="KMH401" s="258"/>
      <c r="KMI401" s="258"/>
      <c r="KMJ401" s="258"/>
      <c r="KMK401" s="258"/>
      <c r="KML401" s="258"/>
      <c r="KMM401" s="258"/>
      <c r="KMN401" s="258"/>
      <c r="KMO401" s="258"/>
      <c r="KMP401" s="258"/>
      <c r="KMQ401" s="258"/>
      <c r="KMR401" s="258"/>
      <c r="KMS401" s="258"/>
      <c r="KMT401" s="258"/>
      <c r="KMU401" s="258"/>
      <c r="KMV401" s="258"/>
      <c r="KMW401" s="258"/>
      <c r="KMX401" s="258"/>
      <c r="KMY401" s="258"/>
      <c r="KMZ401" s="258"/>
      <c r="KNA401" s="258"/>
      <c r="KNB401" s="258"/>
      <c r="KNC401" s="258"/>
      <c r="KND401" s="258"/>
      <c r="KNE401" s="258"/>
      <c r="KNF401" s="258"/>
      <c r="KNG401" s="258"/>
      <c r="KNH401" s="258"/>
      <c r="KNI401" s="258"/>
      <c r="KNJ401" s="258"/>
      <c r="KNK401" s="258"/>
      <c r="KNL401" s="258"/>
      <c r="KNM401" s="258"/>
      <c r="KNN401" s="258"/>
      <c r="KNO401" s="258"/>
      <c r="KNP401" s="258"/>
      <c r="KNQ401" s="258"/>
      <c r="KNR401" s="258"/>
      <c r="KNS401" s="258"/>
      <c r="KNT401" s="258"/>
      <c r="KNU401" s="258"/>
      <c r="KNV401" s="258"/>
      <c r="KNW401" s="258"/>
      <c r="KNX401" s="258"/>
      <c r="KNY401" s="258"/>
      <c r="KNZ401" s="258"/>
      <c r="KOA401" s="258"/>
      <c r="KOB401" s="258"/>
      <c r="KOC401" s="258"/>
      <c r="KOD401" s="258"/>
      <c r="KOE401" s="258"/>
      <c r="KOF401" s="258"/>
      <c r="KOG401" s="258"/>
      <c r="KOH401" s="258"/>
      <c r="KOI401" s="258"/>
      <c r="KOJ401" s="258"/>
      <c r="KOK401" s="258"/>
      <c r="KOL401" s="258"/>
      <c r="KOM401" s="258"/>
      <c r="KON401" s="258"/>
      <c r="KOO401" s="258"/>
      <c r="KOP401" s="258"/>
      <c r="KOQ401" s="258"/>
      <c r="KOR401" s="258"/>
      <c r="KOS401" s="258"/>
      <c r="KOT401" s="258"/>
      <c r="KOU401" s="258"/>
      <c r="KOV401" s="258"/>
      <c r="KOW401" s="258"/>
      <c r="KOX401" s="258"/>
      <c r="KOY401" s="258"/>
      <c r="KOZ401" s="258"/>
      <c r="KPA401" s="258"/>
      <c r="KPB401" s="258"/>
      <c r="KPC401" s="258"/>
      <c r="KPD401" s="258"/>
      <c r="KPE401" s="258"/>
      <c r="KPF401" s="258"/>
      <c r="KPG401" s="258"/>
      <c r="KPH401" s="258"/>
      <c r="KPI401" s="258"/>
      <c r="KPJ401" s="258"/>
      <c r="KPK401" s="258"/>
      <c r="KPL401" s="258"/>
      <c r="KPM401" s="258"/>
      <c r="KPN401" s="258"/>
      <c r="KPO401" s="258"/>
      <c r="KPP401" s="258"/>
      <c r="KPQ401" s="258"/>
      <c r="KPR401" s="258"/>
      <c r="KPS401" s="258"/>
      <c r="KPT401" s="258"/>
      <c r="KPU401" s="258"/>
      <c r="KPV401" s="258"/>
      <c r="KPW401" s="258"/>
      <c r="KPX401" s="258"/>
      <c r="KPY401" s="258"/>
      <c r="KPZ401" s="258"/>
      <c r="KQA401" s="258"/>
      <c r="KQB401" s="258"/>
      <c r="KQC401" s="258"/>
      <c r="KQD401" s="258"/>
      <c r="KQE401" s="258"/>
      <c r="KQF401" s="258"/>
      <c r="KQG401" s="258"/>
      <c r="KQH401" s="258"/>
      <c r="KQI401" s="258"/>
      <c r="KQJ401" s="258"/>
      <c r="KQK401" s="258"/>
      <c r="KQL401" s="258"/>
      <c r="KQM401" s="258"/>
      <c r="KQN401" s="258"/>
      <c r="KQO401" s="258"/>
      <c r="KQP401" s="258"/>
      <c r="KQQ401" s="258"/>
      <c r="KQR401" s="258"/>
      <c r="KQS401" s="258"/>
      <c r="KQT401" s="258"/>
      <c r="KQU401" s="258"/>
      <c r="KQV401" s="258"/>
      <c r="KQW401" s="258"/>
      <c r="KQX401" s="258"/>
      <c r="KQY401" s="258"/>
      <c r="KQZ401" s="258"/>
      <c r="KRA401" s="258"/>
      <c r="KRB401" s="258"/>
      <c r="KRC401" s="258"/>
      <c r="KRD401" s="258"/>
      <c r="KRE401" s="258"/>
      <c r="KRF401" s="258"/>
      <c r="KRG401" s="258"/>
      <c r="KRH401" s="258"/>
      <c r="KRI401" s="258"/>
      <c r="KRJ401" s="258"/>
      <c r="KRK401" s="258"/>
      <c r="KRL401" s="258"/>
      <c r="KRM401" s="258"/>
      <c r="KRN401" s="258"/>
      <c r="KRO401" s="258"/>
      <c r="KRP401" s="258"/>
      <c r="KRQ401" s="258"/>
      <c r="KRR401" s="258"/>
      <c r="KRS401" s="258"/>
      <c r="KRT401" s="258"/>
      <c r="KRU401" s="258"/>
      <c r="KRV401" s="258"/>
      <c r="KRW401" s="258"/>
      <c r="KRX401" s="258"/>
      <c r="KRY401" s="258"/>
      <c r="KRZ401" s="258"/>
      <c r="KSA401" s="258"/>
      <c r="KSB401" s="258"/>
      <c r="KSC401" s="258"/>
      <c r="KSD401" s="258"/>
      <c r="KSE401" s="258"/>
      <c r="KSF401" s="258"/>
      <c r="KSG401" s="258"/>
      <c r="KSH401" s="258"/>
      <c r="KSI401" s="258"/>
      <c r="KSJ401" s="258"/>
      <c r="KSK401" s="258"/>
      <c r="KSL401" s="258"/>
      <c r="KSM401" s="258"/>
      <c r="KSN401" s="258"/>
      <c r="KSO401" s="258"/>
      <c r="KSP401" s="258"/>
      <c r="KSQ401" s="258"/>
      <c r="KSR401" s="258"/>
      <c r="KSS401" s="258"/>
      <c r="KST401" s="258"/>
      <c r="KSU401" s="258"/>
      <c r="KSV401" s="258"/>
      <c r="KSW401" s="258"/>
      <c r="KSX401" s="258"/>
      <c r="KSY401" s="258"/>
      <c r="KSZ401" s="258"/>
      <c r="KTA401" s="258"/>
      <c r="KTB401" s="258"/>
      <c r="KTC401" s="258"/>
      <c r="KTD401" s="258"/>
      <c r="KTE401" s="258"/>
      <c r="KTF401" s="258"/>
      <c r="KTG401" s="258"/>
      <c r="KTH401" s="258"/>
      <c r="KTI401" s="258"/>
      <c r="KTJ401" s="258"/>
      <c r="KTK401" s="258"/>
      <c r="KTL401" s="258"/>
      <c r="KTM401" s="258"/>
      <c r="KTN401" s="258"/>
      <c r="KTO401" s="258"/>
      <c r="KTP401" s="258"/>
      <c r="KTQ401" s="258"/>
      <c r="KTR401" s="258"/>
      <c r="KTS401" s="258"/>
      <c r="KTT401" s="258"/>
      <c r="KTU401" s="258"/>
      <c r="KTV401" s="258"/>
      <c r="KTW401" s="258"/>
      <c r="KTX401" s="258"/>
      <c r="KTY401" s="258"/>
      <c r="KTZ401" s="258"/>
      <c r="KUA401" s="258"/>
      <c r="KUB401" s="258"/>
      <c r="KUC401" s="258"/>
      <c r="KUD401" s="258"/>
      <c r="KUE401" s="258"/>
      <c r="KUF401" s="258"/>
      <c r="KUG401" s="258"/>
      <c r="KUH401" s="258"/>
      <c r="KUI401" s="258"/>
      <c r="KUJ401" s="258"/>
      <c r="KUK401" s="258"/>
      <c r="KUL401" s="258"/>
      <c r="KUM401" s="258"/>
      <c r="KUN401" s="258"/>
      <c r="KUO401" s="258"/>
      <c r="KUP401" s="258"/>
      <c r="KUQ401" s="258"/>
      <c r="KUR401" s="258"/>
      <c r="KUS401" s="258"/>
      <c r="KUT401" s="258"/>
      <c r="KUU401" s="258"/>
      <c r="KUV401" s="258"/>
      <c r="KUW401" s="258"/>
      <c r="KUX401" s="258"/>
      <c r="KUY401" s="258"/>
      <c r="KUZ401" s="258"/>
      <c r="KVA401" s="258"/>
      <c r="KVB401" s="258"/>
      <c r="KVC401" s="258"/>
      <c r="KVD401" s="258"/>
      <c r="KVE401" s="258"/>
      <c r="KVF401" s="258"/>
      <c r="KVG401" s="258"/>
      <c r="KVH401" s="258"/>
      <c r="KVI401" s="258"/>
      <c r="KVJ401" s="258"/>
      <c r="KVK401" s="258"/>
      <c r="KVL401" s="258"/>
      <c r="KVM401" s="258"/>
      <c r="KVN401" s="258"/>
      <c r="KVO401" s="258"/>
      <c r="KVP401" s="258"/>
      <c r="KVQ401" s="258"/>
      <c r="KVR401" s="258"/>
      <c r="KVS401" s="258"/>
      <c r="KVT401" s="258"/>
      <c r="KVU401" s="258"/>
      <c r="KVV401" s="258"/>
      <c r="KVW401" s="258"/>
      <c r="KVX401" s="258"/>
      <c r="KVY401" s="258"/>
      <c r="KVZ401" s="258"/>
      <c r="KWA401" s="258"/>
      <c r="KWB401" s="258"/>
      <c r="KWC401" s="258"/>
      <c r="KWD401" s="258"/>
      <c r="KWE401" s="258"/>
      <c r="KWF401" s="258"/>
      <c r="KWG401" s="258"/>
      <c r="KWH401" s="258"/>
      <c r="KWI401" s="258"/>
      <c r="KWJ401" s="258"/>
      <c r="KWK401" s="258"/>
      <c r="KWL401" s="258"/>
      <c r="KWM401" s="258"/>
      <c r="KWN401" s="258"/>
      <c r="KWO401" s="258"/>
      <c r="KWP401" s="258"/>
      <c r="KWQ401" s="258"/>
      <c r="KWR401" s="258"/>
      <c r="KWS401" s="258"/>
      <c r="KWT401" s="258"/>
      <c r="KWU401" s="258"/>
      <c r="KWV401" s="258"/>
      <c r="KWW401" s="258"/>
      <c r="KWX401" s="258"/>
      <c r="KWY401" s="258"/>
      <c r="KWZ401" s="258"/>
      <c r="KXA401" s="258"/>
      <c r="KXB401" s="258"/>
      <c r="KXC401" s="258"/>
      <c r="KXD401" s="258"/>
      <c r="KXE401" s="258"/>
      <c r="KXF401" s="258"/>
      <c r="KXG401" s="258"/>
      <c r="KXH401" s="258"/>
      <c r="KXI401" s="258"/>
      <c r="KXJ401" s="258"/>
      <c r="KXK401" s="258"/>
      <c r="KXL401" s="258"/>
      <c r="KXM401" s="258"/>
      <c r="KXN401" s="258"/>
      <c r="KXO401" s="258"/>
      <c r="KXP401" s="258"/>
      <c r="KXQ401" s="258"/>
      <c r="KXR401" s="258"/>
      <c r="KXS401" s="258"/>
      <c r="KXT401" s="258"/>
      <c r="KXU401" s="258"/>
      <c r="KXV401" s="258"/>
      <c r="KXW401" s="258"/>
      <c r="KXX401" s="258"/>
      <c r="KXY401" s="258"/>
      <c r="KXZ401" s="258"/>
      <c r="KYA401" s="258"/>
      <c r="KYB401" s="258"/>
      <c r="KYC401" s="258"/>
      <c r="KYD401" s="258"/>
      <c r="KYE401" s="258"/>
      <c r="KYF401" s="258"/>
      <c r="KYG401" s="258"/>
      <c r="KYH401" s="258"/>
      <c r="KYI401" s="258"/>
      <c r="KYJ401" s="258"/>
      <c r="KYK401" s="258"/>
      <c r="KYL401" s="258"/>
      <c r="KYM401" s="258"/>
      <c r="KYN401" s="258"/>
      <c r="KYO401" s="258"/>
      <c r="KYP401" s="258"/>
      <c r="KYQ401" s="258"/>
      <c r="KYR401" s="258"/>
      <c r="KYS401" s="258"/>
      <c r="KYT401" s="258"/>
      <c r="KYU401" s="258"/>
      <c r="KYV401" s="258"/>
      <c r="KYW401" s="258"/>
      <c r="KYX401" s="258"/>
      <c r="KYY401" s="258"/>
      <c r="KYZ401" s="258"/>
      <c r="KZA401" s="258"/>
      <c r="KZB401" s="258"/>
      <c r="KZC401" s="258"/>
      <c r="KZD401" s="258"/>
      <c r="KZE401" s="258"/>
      <c r="KZF401" s="258"/>
      <c r="KZG401" s="258"/>
      <c r="KZH401" s="258"/>
      <c r="KZI401" s="258"/>
      <c r="KZJ401" s="258"/>
      <c r="KZK401" s="258"/>
      <c r="KZL401" s="258"/>
      <c r="KZM401" s="258"/>
      <c r="KZN401" s="258"/>
      <c r="KZO401" s="258"/>
      <c r="KZP401" s="258"/>
      <c r="KZQ401" s="258"/>
      <c r="KZR401" s="258"/>
      <c r="KZS401" s="258"/>
      <c r="KZT401" s="258"/>
      <c r="KZU401" s="258"/>
      <c r="KZV401" s="258"/>
      <c r="KZW401" s="258"/>
      <c r="KZX401" s="258"/>
      <c r="KZY401" s="258"/>
      <c r="KZZ401" s="258"/>
      <c r="LAA401" s="258"/>
      <c r="LAB401" s="258"/>
      <c r="LAC401" s="258"/>
      <c r="LAD401" s="258"/>
      <c r="LAE401" s="258"/>
      <c r="LAF401" s="258"/>
      <c r="LAG401" s="258"/>
      <c r="LAH401" s="258"/>
      <c r="LAI401" s="258"/>
      <c r="LAJ401" s="258"/>
      <c r="LAK401" s="258"/>
      <c r="LAL401" s="258"/>
      <c r="LAM401" s="258"/>
      <c r="LAN401" s="258"/>
      <c r="LAO401" s="258"/>
      <c r="LAP401" s="258"/>
      <c r="LAQ401" s="258"/>
      <c r="LAR401" s="258"/>
      <c r="LAS401" s="258"/>
      <c r="LAT401" s="258"/>
      <c r="LAU401" s="258"/>
      <c r="LAV401" s="258"/>
      <c r="LAW401" s="258"/>
      <c r="LAX401" s="258"/>
      <c r="LAY401" s="258"/>
      <c r="LAZ401" s="258"/>
      <c r="LBA401" s="258"/>
      <c r="LBB401" s="258"/>
      <c r="LBC401" s="258"/>
      <c r="LBD401" s="258"/>
      <c r="LBE401" s="258"/>
      <c r="LBF401" s="258"/>
      <c r="LBG401" s="258"/>
      <c r="LBH401" s="258"/>
      <c r="LBI401" s="258"/>
      <c r="LBJ401" s="258"/>
      <c r="LBK401" s="258"/>
      <c r="LBL401" s="258"/>
      <c r="LBM401" s="258"/>
      <c r="LBN401" s="258"/>
      <c r="LBO401" s="258"/>
      <c r="LBP401" s="258"/>
      <c r="LBQ401" s="258"/>
      <c r="LBR401" s="258"/>
      <c r="LBS401" s="258"/>
      <c r="LBT401" s="258"/>
      <c r="LBU401" s="258"/>
      <c r="LBV401" s="258"/>
      <c r="LBW401" s="258"/>
      <c r="LBX401" s="258"/>
      <c r="LBY401" s="258"/>
      <c r="LBZ401" s="258"/>
      <c r="LCA401" s="258"/>
      <c r="LCB401" s="258"/>
      <c r="LCC401" s="258"/>
      <c r="LCD401" s="258"/>
      <c r="LCE401" s="258"/>
      <c r="LCF401" s="258"/>
      <c r="LCG401" s="258"/>
      <c r="LCH401" s="258"/>
      <c r="LCI401" s="258"/>
      <c r="LCJ401" s="258"/>
      <c r="LCK401" s="258"/>
      <c r="LCL401" s="258"/>
      <c r="LCM401" s="258"/>
      <c r="LCN401" s="258"/>
      <c r="LCO401" s="258"/>
      <c r="LCP401" s="258"/>
      <c r="LCQ401" s="258"/>
      <c r="LCR401" s="258"/>
      <c r="LCS401" s="258"/>
      <c r="LCT401" s="258"/>
      <c r="LCU401" s="258"/>
      <c r="LCV401" s="258"/>
      <c r="LCW401" s="258"/>
      <c r="LCX401" s="258"/>
      <c r="LCY401" s="258"/>
      <c r="LCZ401" s="258"/>
      <c r="LDA401" s="258"/>
      <c r="LDB401" s="258"/>
      <c r="LDC401" s="258"/>
      <c r="LDD401" s="258"/>
      <c r="LDE401" s="258"/>
      <c r="LDF401" s="258"/>
      <c r="LDG401" s="258"/>
      <c r="LDH401" s="258"/>
      <c r="LDI401" s="258"/>
      <c r="LDJ401" s="258"/>
      <c r="LDK401" s="258"/>
      <c r="LDL401" s="258"/>
      <c r="LDM401" s="258"/>
      <c r="LDN401" s="258"/>
      <c r="LDO401" s="258"/>
      <c r="LDP401" s="258"/>
      <c r="LDQ401" s="258"/>
      <c r="LDR401" s="258"/>
      <c r="LDS401" s="258"/>
      <c r="LDT401" s="258"/>
      <c r="LDU401" s="258"/>
      <c r="LDV401" s="258"/>
      <c r="LDW401" s="258"/>
      <c r="LDX401" s="258"/>
      <c r="LDY401" s="258"/>
      <c r="LDZ401" s="258"/>
      <c r="LEA401" s="258"/>
      <c r="LEB401" s="258"/>
      <c r="LEC401" s="258"/>
      <c r="LED401" s="258"/>
      <c r="LEE401" s="258"/>
      <c r="LEF401" s="258"/>
      <c r="LEG401" s="258"/>
      <c r="LEH401" s="258"/>
      <c r="LEI401" s="258"/>
      <c r="LEJ401" s="258"/>
      <c r="LEK401" s="258"/>
      <c r="LEL401" s="258"/>
      <c r="LEM401" s="258"/>
      <c r="LEN401" s="258"/>
      <c r="LEO401" s="258"/>
      <c r="LEP401" s="258"/>
      <c r="LEQ401" s="258"/>
      <c r="LER401" s="258"/>
      <c r="LES401" s="258"/>
      <c r="LET401" s="258"/>
      <c r="LEU401" s="258"/>
      <c r="LEV401" s="258"/>
      <c r="LEW401" s="258"/>
      <c r="LEX401" s="258"/>
      <c r="LEY401" s="258"/>
      <c r="LEZ401" s="258"/>
      <c r="LFA401" s="258"/>
      <c r="LFB401" s="258"/>
      <c r="LFC401" s="258"/>
      <c r="LFD401" s="258"/>
      <c r="LFE401" s="258"/>
      <c r="LFF401" s="258"/>
      <c r="LFG401" s="258"/>
      <c r="LFH401" s="258"/>
      <c r="LFI401" s="258"/>
      <c r="LFJ401" s="258"/>
      <c r="LFK401" s="258"/>
      <c r="LFL401" s="258"/>
      <c r="LFM401" s="258"/>
      <c r="LFN401" s="258"/>
      <c r="LFO401" s="258"/>
      <c r="LFP401" s="258"/>
      <c r="LFQ401" s="258"/>
      <c r="LFR401" s="258"/>
      <c r="LFS401" s="258"/>
      <c r="LFT401" s="258"/>
      <c r="LFU401" s="258"/>
      <c r="LFV401" s="258"/>
      <c r="LFW401" s="258"/>
      <c r="LFX401" s="258"/>
      <c r="LFY401" s="258"/>
      <c r="LFZ401" s="258"/>
      <c r="LGA401" s="258"/>
      <c r="LGB401" s="258"/>
      <c r="LGC401" s="258"/>
      <c r="LGD401" s="258"/>
      <c r="LGE401" s="258"/>
      <c r="LGF401" s="258"/>
      <c r="LGG401" s="258"/>
      <c r="LGH401" s="258"/>
      <c r="LGI401" s="258"/>
      <c r="LGJ401" s="258"/>
      <c r="LGK401" s="258"/>
      <c r="LGL401" s="258"/>
      <c r="LGM401" s="258"/>
      <c r="LGN401" s="258"/>
      <c r="LGO401" s="258"/>
      <c r="LGP401" s="258"/>
      <c r="LGQ401" s="258"/>
      <c r="LGR401" s="258"/>
      <c r="LGS401" s="258"/>
      <c r="LGT401" s="258"/>
      <c r="LGU401" s="258"/>
      <c r="LGV401" s="258"/>
      <c r="LGW401" s="258"/>
      <c r="LGX401" s="258"/>
      <c r="LGY401" s="258"/>
      <c r="LGZ401" s="258"/>
      <c r="LHA401" s="258"/>
      <c r="LHB401" s="258"/>
      <c r="LHC401" s="258"/>
      <c r="LHD401" s="258"/>
      <c r="LHE401" s="258"/>
      <c r="LHF401" s="258"/>
      <c r="LHG401" s="258"/>
      <c r="LHH401" s="258"/>
      <c r="LHI401" s="258"/>
      <c r="LHJ401" s="258"/>
      <c r="LHK401" s="258"/>
      <c r="LHL401" s="258"/>
      <c r="LHM401" s="258"/>
      <c r="LHN401" s="258"/>
      <c r="LHO401" s="258"/>
      <c r="LHP401" s="258"/>
      <c r="LHQ401" s="258"/>
      <c r="LHR401" s="258"/>
      <c r="LHS401" s="258"/>
      <c r="LHT401" s="258"/>
      <c r="LHU401" s="258"/>
      <c r="LHV401" s="258"/>
      <c r="LHW401" s="258"/>
      <c r="LHX401" s="258"/>
      <c r="LHY401" s="258"/>
      <c r="LHZ401" s="258"/>
      <c r="LIA401" s="258"/>
      <c r="LIB401" s="258"/>
      <c r="LIC401" s="258"/>
      <c r="LID401" s="258"/>
      <c r="LIE401" s="258"/>
      <c r="LIF401" s="258"/>
      <c r="LIG401" s="258"/>
      <c r="LIH401" s="258"/>
      <c r="LII401" s="258"/>
      <c r="LIJ401" s="258"/>
      <c r="LIK401" s="258"/>
      <c r="LIL401" s="258"/>
      <c r="LIM401" s="258"/>
      <c r="LIN401" s="258"/>
      <c r="LIO401" s="258"/>
      <c r="LIP401" s="258"/>
      <c r="LIQ401" s="258"/>
      <c r="LIR401" s="258"/>
      <c r="LIS401" s="258"/>
      <c r="LIT401" s="258"/>
      <c r="LIU401" s="258"/>
      <c r="LIV401" s="258"/>
      <c r="LIW401" s="258"/>
      <c r="LIX401" s="258"/>
      <c r="LIY401" s="258"/>
      <c r="LIZ401" s="258"/>
      <c r="LJA401" s="258"/>
      <c r="LJB401" s="258"/>
      <c r="LJC401" s="258"/>
      <c r="LJD401" s="258"/>
      <c r="LJE401" s="258"/>
      <c r="LJF401" s="258"/>
      <c r="LJG401" s="258"/>
      <c r="LJH401" s="258"/>
      <c r="LJI401" s="258"/>
      <c r="LJJ401" s="258"/>
      <c r="LJK401" s="258"/>
      <c r="LJL401" s="258"/>
      <c r="LJM401" s="258"/>
      <c r="LJN401" s="258"/>
      <c r="LJO401" s="258"/>
      <c r="LJP401" s="258"/>
      <c r="LJQ401" s="258"/>
      <c r="LJR401" s="258"/>
      <c r="LJS401" s="258"/>
      <c r="LJT401" s="258"/>
      <c r="LJU401" s="258"/>
      <c r="LJV401" s="258"/>
      <c r="LJW401" s="258"/>
      <c r="LJX401" s="258"/>
      <c r="LJY401" s="258"/>
      <c r="LJZ401" s="258"/>
      <c r="LKA401" s="258"/>
      <c r="LKB401" s="258"/>
      <c r="LKC401" s="258"/>
      <c r="LKD401" s="258"/>
      <c r="LKE401" s="258"/>
      <c r="LKF401" s="258"/>
      <c r="LKG401" s="258"/>
      <c r="LKH401" s="258"/>
      <c r="LKI401" s="258"/>
      <c r="LKJ401" s="258"/>
      <c r="LKK401" s="258"/>
      <c r="LKL401" s="258"/>
      <c r="LKM401" s="258"/>
      <c r="LKN401" s="258"/>
      <c r="LKO401" s="258"/>
      <c r="LKP401" s="258"/>
      <c r="LKQ401" s="258"/>
      <c r="LKR401" s="258"/>
      <c r="LKS401" s="258"/>
      <c r="LKT401" s="258"/>
      <c r="LKU401" s="258"/>
      <c r="LKV401" s="258"/>
      <c r="LKW401" s="258"/>
      <c r="LKX401" s="258"/>
      <c r="LKY401" s="258"/>
      <c r="LKZ401" s="258"/>
      <c r="LLA401" s="258"/>
      <c r="LLB401" s="258"/>
      <c r="LLC401" s="258"/>
      <c r="LLD401" s="258"/>
      <c r="LLE401" s="258"/>
      <c r="LLF401" s="258"/>
      <c r="LLG401" s="258"/>
      <c r="LLH401" s="258"/>
      <c r="LLI401" s="258"/>
      <c r="LLJ401" s="258"/>
      <c r="LLK401" s="258"/>
      <c r="LLL401" s="258"/>
      <c r="LLM401" s="258"/>
      <c r="LLN401" s="258"/>
      <c r="LLO401" s="258"/>
      <c r="LLP401" s="258"/>
      <c r="LLQ401" s="258"/>
      <c r="LLR401" s="258"/>
      <c r="LLS401" s="258"/>
      <c r="LLT401" s="258"/>
      <c r="LLU401" s="258"/>
      <c r="LLV401" s="258"/>
      <c r="LLW401" s="258"/>
      <c r="LLX401" s="258"/>
      <c r="LLY401" s="258"/>
      <c r="LLZ401" s="258"/>
      <c r="LMA401" s="258"/>
      <c r="LMB401" s="258"/>
      <c r="LMC401" s="258"/>
      <c r="LMD401" s="258"/>
      <c r="LME401" s="258"/>
      <c r="LMF401" s="258"/>
      <c r="LMG401" s="258"/>
      <c r="LMH401" s="258"/>
      <c r="LMI401" s="258"/>
      <c r="LMJ401" s="258"/>
      <c r="LMK401" s="258"/>
      <c r="LML401" s="258"/>
      <c r="LMM401" s="258"/>
      <c r="LMN401" s="258"/>
      <c r="LMO401" s="258"/>
      <c r="LMP401" s="258"/>
      <c r="LMQ401" s="258"/>
      <c r="LMR401" s="258"/>
      <c r="LMS401" s="258"/>
      <c r="LMT401" s="258"/>
      <c r="LMU401" s="258"/>
      <c r="LMV401" s="258"/>
      <c r="LMW401" s="258"/>
      <c r="LMX401" s="258"/>
      <c r="LMY401" s="258"/>
      <c r="LMZ401" s="258"/>
      <c r="LNA401" s="258"/>
      <c r="LNB401" s="258"/>
      <c r="LNC401" s="258"/>
      <c r="LND401" s="258"/>
      <c r="LNE401" s="258"/>
      <c r="LNF401" s="258"/>
      <c r="LNG401" s="258"/>
      <c r="LNH401" s="258"/>
      <c r="LNI401" s="258"/>
      <c r="LNJ401" s="258"/>
      <c r="LNK401" s="258"/>
      <c r="LNL401" s="258"/>
      <c r="LNM401" s="258"/>
      <c r="LNN401" s="258"/>
      <c r="LNO401" s="258"/>
      <c r="LNP401" s="258"/>
      <c r="LNQ401" s="258"/>
      <c r="LNR401" s="258"/>
      <c r="LNS401" s="258"/>
      <c r="LNT401" s="258"/>
      <c r="LNU401" s="258"/>
      <c r="LNV401" s="258"/>
      <c r="LNW401" s="258"/>
      <c r="LNX401" s="258"/>
      <c r="LNY401" s="258"/>
      <c r="LNZ401" s="258"/>
      <c r="LOA401" s="258"/>
      <c r="LOB401" s="258"/>
      <c r="LOC401" s="258"/>
      <c r="LOD401" s="258"/>
      <c r="LOE401" s="258"/>
      <c r="LOF401" s="258"/>
      <c r="LOG401" s="258"/>
      <c r="LOH401" s="258"/>
      <c r="LOI401" s="258"/>
      <c r="LOJ401" s="258"/>
      <c r="LOK401" s="258"/>
      <c r="LOL401" s="258"/>
      <c r="LOM401" s="258"/>
      <c r="LON401" s="258"/>
      <c r="LOO401" s="258"/>
      <c r="LOP401" s="258"/>
      <c r="LOQ401" s="258"/>
      <c r="LOR401" s="258"/>
      <c r="LOS401" s="258"/>
      <c r="LOT401" s="258"/>
      <c r="LOU401" s="258"/>
      <c r="LOV401" s="258"/>
      <c r="LOW401" s="258"/>
      <c r="LOX401" s="258"/>
      <c r="LOY401" s="258"/>
      <c r="LOZ401" s="258"/>
      <c r="LPA401" s="258"/>
      <c r="LPB401" s="258"/>
      <c r="LPC401" s="258"/>
      <c r="LPD401" s="258"/>
      <c r="LPE401" s="258"/>
      <c r="LPF401" s="258"/>
      <c r="LPG401" s="258"/>
      <c r="LPH401" s="258"/>
      <c r="LPI401" s="258"/>
      <c r="LPJ401" s="258"/>
      <c r="LPK401" s="258"/>
      <c r="LPL401" s="258"/>
      <c r="LPM401" s="258"/>
      <c r="LPN401" s="258"/>
      <c r="LPO401" s="258"/>
      <c r="LPP401" s="258"/>
      <c r="LPQ401" s="258"/>
      <c r="LPR401" s="258"/>
      <c r="LPS401" s="258"/>
      <c r="LPT401" s="258"/>
      <c r="LPU401" s="258"/>
      <c r="LPV401" s="258"/>
      <c r="LPW401" s="258"/>
      <c r="LPX401" s="258"/>
      <c r="LPY401" s="258"/>
      <c r="LPZ401" s="258"/>
      <c r="LQA401" s="258"/>
      <c r="LQB401" s="258"/>
      <c r="LQC401" s="258"/>
      <c r="LQD401" s="258"/>
      <c r="LQE401" s="258"/>
      <c r="LQF401" s="258"/>
      <c r="LQG401" s="258"/>
      <c r="LQH401" s="258"/>
      <c r="LQI401" s="258"/>
      <c r="LQJ401" s="258"/>
      <c r="LQK401" s="258"/>
      <c r="LQL401" s="258"/>
      <c r="LQM401" s="258"/>
      <c r="LQN401" s="258"/>
      <c r="LQO401" s="258"/>
      <c r="LQP401" s="258"/>
      <c r="LQQ401" s="258"/>
      <c r="LQR401" s="258"/>
      <c r="LQS401" s="258"/>
      <c r="LQT401" s="258"/>
      <c r="LQU401" s="258"/>
      <c r="LQV401" s="258"/>
      <c r="LQW401" s="258"/>
      <c r="LQX401" s="258"/>
      <c r="LQY401" s="258"/>
      <c r="LQZ401" s="258"/>
      <c r="LRA401" s="258"/>
      <c r="LRB401" s="258"/>
      <c r="LRC401" s="258"/>
      <c r="LRD401" s="258"/>
      <c r="LRE401" s="258"/>
      <c r="LRF401" s="258"/>
      <c r="LRG401" s="258"/>
      <c r="LRH401" s="258"/>
      <c r="LRI401" s="258"/>
      <c r="LRJ401" s="258"/>
      <c r="LRK401" s="258"/>
      <c r="LRL401" s="258"/>
      <c r="LRM401" s="258"/>
      <c r="LRN401" s="258"/>
      <c r="LRO401" s="258"/>
      <c r="LRP401" s="258"/>
      <c r="LRQ401" s="258"/>
      <c r="LRR401" s="258"/>
      <c r="LRS401" s="258"/>
      <c r="LRT401" s="258"/>
      <c r="LRU401" s="258"/>
      <c r="LRV401" s="258"/>
      <c r="LRW401" s="258"/>
      <c r="LRX401" s="258"/>
      <c r="LRY401" s="258"/>
      <c r="LRZ401" s="258"/>
      <c r="LSA401" s="258"/>
      <c r="LSB401" s="258"/>
      <c r="LSC401" s="258"/>
      <c r="LSD401" s="258"/>
      <c r="LSE401" s="258"/>
      <c r="LSF401" s="258"/>
      <c r="LSG401" s="258"/>
      <c r="LSH401" s="258"/>
      <c r="LSI401" s="258"/>
      <c r="LSJ401" s="258"/>
      <c r="LSK401" s="258"/>
      <c r="LSL401" s="258"/>
      <c r="LSM401" s="258"/>
      <c r="LSN401" s="258"/>
      <c r="LSO401" s="258"/>
      <c r="LSP401" s="258"/>
      <c r="LSQ401" s="258"/>
      <c r="LSR401" s="258"/>
      <c r="LSS401" s="258"/>
      <c r="LST401" s="258"/>
      <c r="LSU401" s="258"/>
      <c r="LSV401" s="258"/>
      <c r="LSW401" s="258"/>
      <c r="LSX401" s="258"/>
      <c r="LSY401" s="258"/>
      <c r="LSZ401" s="258"/>
      <c r="LTA401" s="258"/>
      <c r="LTB401" s="258"/>
      <c r="LTC401" s="258"/>
      <c r="LTD401" s="258"/>
      <c r="LTE401" s="258"/>
      <c r="LTF401" s="258"/>
      <c r="LTG401" s="258"/>
      <c r="LTH401" s="258"/>
      <c r="LTI401" s="258"/>
      <c r="LTJ401" s="258"/>
      <c r="LTK401" s="258"/>
      <c r="LTL401" s="258"/>
      <c r="LTM401" s="258"/>
      <c r="LTN401" s="258"/>
      <c r="LTO401" s="258"/>
      <c r="LTP401" s="258"/>
      <c r="LTQ401" s="258"/>
      <c r="LTR401" s="258"/>
      <c r="LTS401" s="258"/>
      <c r="LTT401" s="258"/>
      <c r="LTU401" s="258"/>
      <c r="LTV401" s="258"/>
      <c r="LTW401" s="258"/>
      <c r="LTX401" s="258"/>
      <c r="LTY401" s="258"/>
      <c r="LTZ401" s="258"/>
      <c r="LUA401" s="258"/>
      <c r="LUB401" s="258"/>
      <c r="LUC401" s="258"/>
      <c r="LUD401" s="258"/>
      <c r="LUE401" s="258"/>
      <c r="LUF401" s="258"/>
      <c r="LUG401" s="258"/>
      <c r="LUH401" s="258"/>
      <c r="LUI401" s="258"/>
      <c r="LUJ401" s="258"/>
      <c r="LUK401" s="258"/>
      <c r="LUL401" s="258"/>
      <c r="LUM401" s="258"/>
      <c r="LUN401" s="258"/>
      <c r="LUO401" s="258"/>
      <c r="LUP401" s="258"/>
      <c r="LUQ401" s="258"/>
      <c r="LUR401" s="258"/>
      <c r="LUS401" s="258"/>
      <c r="LUT401" s="258"/>
      <c r="LUU401" s="258"/>
      <c r="LUV401" s="258"/>
      <c r="LUW401" s="258"/>
      <c r="LUX401" s="258"/>
      <c r="LUY401" s="258"/>
      <c r="LUZ401" s="258"/>
      <c r="LVA401" s="258"/>
      <c r="LVB401" s="258"/>
      <c r="LVC401" s="258"/>
      <c r="LVD401" s="258"/>
      <c r="LVE401" s="258"/>
      <c r="LVF401" s="258"/>
      <c r="LVG401" s="258"/>
      <c r="LVH401" s="258"/>
      <c r="LVI401" s="258"/>
      <c r="LVJ401" s="258"/>
      <c r="LVK401" s="258"/>
      <c r="LVL401" s="258"/>
      <c r="LVM401" s="258"/>
      <c r="LVN401" s="258"/>
      <c r="LVO401" s="258"/>
      <c r="LVP401" s="258"/>
      <c r="LVQ401" s="258"/>
      <c r="LVR401" s="258"/>
      <c r="LVS401" s="258"/>
      <c r="LVT401" s="258"/>
      <c r="LVU401" s="258"/>
      <c r="LVV401" s="258"/>
      <c r="LVW401" s="258"/>
      <c r="LVX401" s="258"/>
      <c r="LVY401" s="258"/>
      <c r="LVZ401" s="258"/>
      <c r="LWA401" s="258"/>
      <c r="LWB401" s="258"/>
      <c r="LWC401" s="258"/>
      <c r="LWD401" s="258"/>
      <c r="LWE401" s="258"/>
      <c r="LWF401" s="258"/>
      <c r="LWG401" s="258"/>
      <c r="LWH401" s="258"/>
      <c r="LWI401" s="258"/>
      <c r="LWJ401" s="258"/>
      <c r="LWK401" s="258"/>
      <c r="LWL401" s="258"/>
      <c r="LWM401" s="258"/>
      <c r="LWN401" s="258"/>
      <c r="LWO401" s="258"/>
      <c r="LWP401" s="258"/>
      <c r="LWQ401" s="258"/>
      <c r="LWR401" s="258"/>
      <c r="LWS401" s="258"/>
      <c r="LWT401" s="258"/>
      <c r="LWU401" s="258"/>
      <c r="LWV401" s="258"/>
      <c r="LWW401" s="258"/>
      <c r="LWX401" s="258"/>
      <c r="LWY401" s="258"/>
      <c r="LWZ401" s="258"/>
      <c r="LXA401" s="258"/>
      <c r="LXB401" s="258"/>
      <c r="LXC401" s="258"/>
      <c r="LXD401" s="258"/>
      <c r="LXE401" s="258"/>
      <c r="LXF401" s="258"/>
      <c r="LXG401" s="258"/>
      <c r="LXH401" s="258"/>
      <c r="LXI401" s="258"/>
      <c r="LXJ401" s="258"/>
      <c r="LXK401" s="258"/>
      <c r="LXL401" s="258"/>
      <c r="LXM401" s="258"/>
      <c r="LXN401" s="258"/>
      <c r="LXO401" s="258"/>
      <c r="LXP401" s="258"/>
      <c r="LXQ401" s="258"/>
      <c r="LXR401" s="258"/>
      <c r="LXS401" s="258"/>
      <c r="LXT401" s="258"/>
      <c r="LXU401" s="258"/>
      <c r="LXV401" s="258"/>
      <c r="LXW401" s="258"/>
      <c r="LXX401" s="258"/>
      <c r="LXY401" s="258"/>
      <c r="LXZ401" s="258"/>
      <c r="LYA401" s="258"/>
      <c r="LYB401" s="258"/>
      <c r="LYC401" s="258"/>
      <c r="LYD401" s="258"/>
      <c r="LYE401" s="258"/>
      <c r="LYF401" s="258"/>
      <c r="LYG401" s="258"/>
      <c r="LYH401" s="258"/>
      <c r="LYI401" s="258"/>
      <c r="LYJ401" s="258"/>
      <c r="LYK401" s="258"/>
      <c r="LYL401" s="258"/>
      <c r="LYM401" s="258"/>
      <c r="LYN401" s="258"/>
      <c r="LYO401" s="258"/>
      <c r="LYP401" s="258"/>
      <c r="LYQ401" s="258"/>
      <c r="LYR401" s="258"/>
      <c r="LYS401" s="258"/>
      <c r="LYT401" s="258"/>
      <c r="LYU401" s="258"/>
      <c r="LYV401" s="258"/>
      <c r="LYW401" s="258"/>
      <c r="LYX401" s="258"/>
      <c r="LYY401" s="258"/>
      <c r="LYZ401" s="258"/>
      <c r="LZA401" s="258"/>
      <c r="LZB401" s="258"/>
      <c r="LZC401" s="258"/>
      <c r="LZD401" s="258"/>
      <c r="LZE401" s="258"/>
      <c r="LZF401" s="258"/>
      <c r="LZG401" s="258"/>
      <c r="LZH401" s="258"/>
      <c r="LZI401" s="258"/>
      <c r="LZJ401" s="258"/>
      <c r="LZK401" s="258"/>
      <c r="LZL401" s="258"/>
      <c r="LZM401" s="258"/>
      <c r="LZN401" s="258"/>
      <c r="LZO401" s="258"/>
      <c r="LZP401" s="258"/>
      <c r="LZQ401" s="258"/>
      <c r="LZR401" s="258"/>
      <c r="LZS401" s="258"/>
      <c r="LZT401" s="258"/>
      <c r="LZU401" s="258"/>
      <c r="LZV401" s="258"/>
      <c r="LZW401" s="258"/>
      <c r="LZX401" s="258"/>
      <c r="LZY401" s="258"/>
      <c r="LZZ401" s="258"/>
      <c r="MAA401" s="258"/>
      <c r="MAB401" s="258"/>
      <c r="MAC401" s="258"/>
      <c r="MAD401" s="258"/>
      <c r="MAE401" s="258"/>
      <c r="MAF401" s="258"/>
      <c r="MAG401" s="258"/>
      <c r="MAH401" s="258"/>
      <c r="MAI401" s="258"/>
      <c r="MAJ401" s="258"/>
      <c r="MAK401" s="258"/>
      <c r="MAL401" s="258"/>
      <c r="MAM401" s="258"/>
      <c r="MAN401" s="258"/>
      <c r="MAO401" s="258"/>
      <c r="MAP401" s="258"/>
      <c r="MAQ401" s="258"/>
      <c r="MAR401" s="258"/>
      <c r="MAS401" s="258"/>
      <c r="MAT401" s="258"/>
      <c r="MAU401" s="258"/>
      <c r="MAV401" s="258"/>
      <c r="MAW401" s="258"/>
      <c r="MAX401" s="258"/>
      <c r="MAY401" s="258"/>
      <c r="MAZ401" s="258"/>
      <c r="MBA401" s="258"/>
      <c r="MBB401" s="258"/>
      <c r="MBC401" s="258"/>
      <c r="MBD401" s="258"/>
      <c r="MBE401" s="258"/>
      <c r="MBF401" s="258"/>
      <c r="MBG401" s="258"/>
      <c r="MBH401" s="258"/>
      <c r="MBI401" s="258"/>
      <c r="MBJ401" s="258"/>
      <c r="MBK401" s="258"/>
      <c r="MBL401" s="258"/>
      <c r="MBM401" s="258"/>
      <c r="MBN401" s="258"/>
      <c r="MBO401" s="258"/>
      <c r="MBP401" s="258"/>
      <c r="MBQ401" s="258"/>
      <c r="MBR401" s="258"/>
      <c r="MBS401" s="258"/>
      <c r="MBT401" s="258"/>
      <c r="MBU401" s="258"/>
      <c r="MBV401" s="258"/>
      <c r="MBW401" s="258"/>
      <c r="MBX401" s="258"/>
      <c r="MBY401" s="258"/>
      <c r="MBZ401" s="258"/>
      <c r="MCA401" s="258"/>
      <c r="MCB401" s="258"/>
      <c r="MCC401" s="258"/>
      <c r="MCD401" s="258"/>
      <c r="MCE401" s="258"/>
      <c r="MCF401" s="258"/>
      <c r="MCG401" s="258"/>
      <c r="MCH401" s="258"/>
      <c r="MCI401" s="258"/>
      <c r="MCJ401" s="258"/>
      <c r="MCK401" s="258"/>
      <c r="MCL401" s="258"/>
      <c r="MCM401" s="258"/>
      <c r="MCN401" s="258"/>
      <c r="MCO401" s="258"/>
      <c r="MCP401" s="258"/>
      <c r="MCQ401" s="258"/>
      <c r="MCR401" s="258"/>
      <c r="MCS401" s="258"/>
      <c r="MCT401" s="258"/>
      <c r="MCU401" s="258"/>
      <c r="MCV401" s="258"/>
      <c r="MCW401" s="258"/>
      <c r="MCX401" s="258"/>
      <c r="MCY401" s="258"/>
      <c r="MCZ401" s="258"/>
      <c r="MDA401" s="258"/>
      <c r="MDB401" s="258"/>
      <c r="MDC401" s="258"/>
      <c r="MDD401" s="258"/>
      <c r="MDE401" s="258"/>
      <c r="MDF401" s="258"/>
      <c r="MDG401" s="258"/>
      <c r="MDH401" s="258"/>
      <c r="MDI401" s="258"/>
      <c r="MDJ401" s="258"/>
      <c r="MDK401" s="258"/>
      <c r="MDL401" s="258"/>
      <c r="MDM401" s="258"/>
      <c r="MDN401" s="258"/>
      <c r="MDO401" s="258"/>
      <c r="MDP401" s="258"/>
      <c r="MDQ401" s="258"/>
      <c r="MDR401" s="258"/>
      <c r="MDS401" s="258"/>
      <c r="MDT401" s="258"/>
      <c r="MDU401" s="258"/>
      <c r="MDV401" s="258"/>
      <c r="MDW401" s="258"/>
      <c r="MDX401" s="258"/>
      <c r="MDY401" s="258"/>
      <c r="MDZ401" s="258"/>
      <c r="MEA401" s="258"/>
      <c r="MEB401" s="258"/>
      <c r="MEC401" s="258"/>
      <c r="MED401" s="258"/>
      <c r="MEE401" s="258"/>
      <c r="MEF401" s="258"/>
      <c r="MEG401" s="258"/>
      <c r="MEH401" s="258"/>
      <c r="MEI401" s="258"/>
      <c r="MEJ401" s="258"/>
      <c r="MEK401" s="258"/>
      <c r="MEL401" s="258"/>
      <c r="MEM401" s="258"/>
      <c r="MEN401" s="258"/>
      <c r="MEO401" s="258"/>
      <c r="MEP401" s="258"/>
      <c r="MEQ401" s="258"/>
      <c r="MER401" s="258"/>
      <c r="MES401" s="258"/>
      <c r="MET401" s="258"/>
      <c r="MEU401" s="258"/>
      <c r="MEV401" s="258"/>
      <c r="MEW401" s="258"/>
      <c r="MEX401" s="258"/>
      <c r="MEY401" s="258"/>
      <c r="MEZ401" s="258"/>
      <c r="MFA401" s="258"/>
      <c r="MFB401" s="258"/>
      <c r="MFC401" s="258"/>
      <c r="MFD401" s="258"/>
      <c r="MFE401" s="258"/>
      <c r="MFF401" s="258"/>
      <c r="MFG401" s="258"/>
      <c r="MFH401" s="258"/>
      <c r="MFI401" s="258"/>
      <c r="MFJ401" s="258"/>
      <c r="MFK401" s="258"/>
      <c r="MFL401" s="258"/>
      <c r="MFM401" s="258"/>
      <c r="MFN401" s="258"/>
      <c r="MFO401" s="258"/>
      <c r="MFP401" s="258"/>
      <c r="MFQ401" s="258"/>
      <c r="MFR401" s="258"/>
      <c r="MFS401" s="258"/>
      <c r="MFT401" s="258"/>
      <c r="MFU401" s="258"/>
      <c r="MFV401" s="258"/>
      <c r="MFW401" s="258"/>
      <c r="MFX401" s="258"/>
      <c r="MFY401" s="258"/>
      <c r="MFZ401" s="258"/>
      <c r="MGA401" s="258"/>
      <c r="MGB401" s="258"/>
      <c r="MGC401" s="258"/>
      <c r="MGD401" s="258"/>
      <c r="MGE401" s="258"/>
      <c r="MGF401" s="258"/>
      <c r="MGG401" s="258"/>
      <c r="MGH401" s="258"/>
      <c r="MGI401" s="258"/>
      <c r="MGJ401" s="258"/>
      <c r="MGK401" s="258"/>
      <c r="MGL401" s="258"/>
      <c r="MGM401" s="258"/>
      <c r="MGN401" s="258"/>
      <c r="MGO401" s="258"/>
      <c r="MGP401" s="258"/>
      <c r="MGQ401" s="258"/>
      <c r="MGR401" s="258"/>
      <c r="MGS401" s="258"/>
      <c r="MGT401" s="258"/>
      <c r="MGU401" s="258"/>
      <c r="MGV401" s="258"/>
      <c r="MGW401" s="258"/>
      <c r="MGX401" s="258"/>
      <c r="MGY401" s="258"/>
      <c r="MGZ401" s="258"/>
      <c r="MHA401" s="258"/>
      <c r="MHB401" s="258"/>
      <c r="MHC401" s="258"/>
      <c r="MHD401" s="258"/>
      <c r="MHE401" s="258"/>
      <c r="MHF401" s="258"/>
      <c r="MHG401" s="258"/>
      <c r="MHH401" s="258"/>
      <c r="MHI401" s="258"/>
      <c r="MHJ401" s="258"/>
      <c r="MHK401" s="258"/>
      <c r="MHL401" s="258"/>
      <c r="MHM401" s="258"/>
      <c r="MHN401" s="258"/>
      <c r="MHO401" s="258"/>
      <c r="MHP401" s="258"/>
      <c r="MHQ401" s="258"/>
      <c r="MHR401" s="258"/>
      <c r="MHS401" s="258"/>
      <c r="MHT401" s="258"/>
      <c r="MHU401" s="258"/>
      <c r="MHV401" s="258"/>
      <c r="MHW401" s="258"/>
      <c r="MHX401" s="258"/>
      <c r="MHY401" s="258"/>
      <c r="MHZ401" s="258"/>
      <c r="MIA401" s="258"/>
      <c r="MIB401" s="258"/>
      <c r="MIC401" s="258"/>
      <c r="MID401" s="258"/>
      <c r="MIE401" s="258"/>
      <c r="MIF401" s="258"/>
      <c r="MIG401" s="258"/>
      <c r="MIH401" s="258"/>
      <c r="MII401" s="258"/>
      <c r="MIJ401" s="258"/>
      <c r="MIK401" s="258"/>
      <c r="MIL401" s="258"/>
      <c r="MIM401" s="258"/>
      <c r="MIN401" s="258"/>
      <c r="MIO401" s="258"/>
      <c r="MIP401" s="258"/>
      <c r="MIQ401" s="258"/>
      <c r="MIR401" s="258"/>
      <c r="MIS401" s="258"/>
      <c r="MIT401" s="258"/>
      <c r="MIU401" s="258"/>
      <c r="MIV401" s="258"/>
      <c r="MIW401" s="258"/>
      <c r="MIX401" s="258"/>
      <c r="MIY401" s="258"/>
      <c r="MIZ401" s="258"/>
      <c r="MJA401" s="258"/>
      <c r="MJB401" s="258"/>
      <c r="MJC401" s="258"/>
      <c r="MJD401" s="258"/>
      <c r="MJE401" s="258"/>
      <c r="MJF401" s="258"/>
      <c r="MJG401" s="258"/>
      <c r="MJH401" s="258"/>
      <c r="MJI401" s="258"/>
      <c r="MJJ401" s="258"/>
      <c r="MJK401" s="258"/>
      <c r="MJL401" s="258"/>
      <c r="MJM401" s="258"/>
      <c r="MJN401" s="258"/>
      <c r="MJO401" s="258"/>
      <c r="MJP401" s="258"/>
      <c r="MJQ401" s="258"/>
      <c r="MJR401" s="258"/>
      <c r="MJS401" s="258"/>
      <c r="MJT401" s="258"/>
      <c r="MJU401" s="258"/>
      <c r="MJV401" s="258"/>
      <c r="MJW401" s="258"/>
      <c r="MJX401" s="258"/>
      <c r="MJY401" s="258"/>
      <c r="MJZ401" s="258"/>
      <c r="MKA401" s="258"/>
      <c r="MKB401" s="258"/>
      <c r="MKC401" s="258"/>
      <c r="MKD401" s="258"/>
      <c r="MKE401" s="258"/>
      <c r="MKF401" s="258"/>
      <c r="MKG401" s="258"/>
      <c r="MKH401" s="258"/>
      <c r="MKI401" s="258"/>
      <c r="MKJ401" s="258"/>
      <c r="MKK401" s="258"/>
      <c r="MKL401" s="258"/>
      <c r="MKM401" s="258"/>
      <c r="MKN401" s="258"/>
      <c r="MKO401" s="258"/>
      <c r="MKP401" s="258"/>
      <c r="MKQ401" s="258"/>
      <c r="MKR401" s="258"/>
      <c r="MKS401" s="258"/>
      <c r="MKT401" s="258"/>
      <c r="MKU401" s="258"/>
      <c r="MKV401" s="258"/>
      <c r="MKW401" s="258"/>
      <c r="MKX401" s="258"/>
      <c r="MKY401" s="258"/>
      <c r="MKZ401" s="258"/>
      <c r="MLA401" s="258"/>
      <c r="MLB401" s="258"/>
      <c r="MLC401" s="258"/>
      <c r="MLD401" s="258"/>
      <c r="MLE401" s="258"/>
      <c r="MLF401" s="258"/>
      <c r="MLG401" s="258"/>
      <c r="MLH401" s="258"/>
      <c r="MLI401" s="258"/>
      <c r="MLJ401" s="258"/>
      <c r="MLK401" s="258"/>
      <c r="MLL401" s="258"/>
      <c r="MLM401" s="258"/>
      <c r="MLN401" s="258"/>
      <c r="MLO401" s="258"/>
      <c r="MLP401" s="258"/>
      <c r="MLQ401" s="258"/>
      <c r="MLR401" s="258"/>
      <c r="MLS401" s="258"/>
      <c r="MLT401" s="258"/>
      <c r="MLU401" s="258"/>
      <c r="MLV401" s="258"/>
      <c r="MLW401" s="258"/>
      <c r="MLX401" s="258"/>
      <c r="MLY401" s="258"/>
      <c r="MLZ401" s="258"/>
      <c r="MMA401" s="258"/>
      <c r="MMB401" s="258"/>
      <c r="MMC401" s="258"/>
      <c r="MMD401" s="258"/>
      <c r="MME401" s="258"/>
      <c r="MMF401" s="258"/>
      <c r="MMG401" s="258"/>
      <c r="MMH401" s="258"/>
      <c r="MMI401" s="258"/>
      <c r="MMJ401" s="258"/>
      <c r="MMK401" s="258"/>
      <c r="MML401" s="258"/>
      <c r="MMM401" s="258"/>
      <c r="MMN401" s="258"/>
      <c r="MMO401" s="258"/>
      <c r="MMP401" s="258"/>
      <c r="MMQ401" s="258"/>
      <c r="MMR401" s="258"/>
      <c r="MMS401" s="258"/>
      <c r="MMT401" s="258"/>
      <c r="MMU401" s="258"/>
      <c r="MMV401" s="258"/>
      <c r="MMW401" s="258"/>
      <c r="MMX401" s="258"/>
      <c r="MMY401" s="258"/>
      <c r="MMZ401" s="258"/>
      <c r="MNA401" s="258"/>
      <c r="MNB401" s="258"/>
      <c r="MNC401" s="258"/>
      <c r="MND401" s="258"/>
      <c r="MNE401" s="258"/>
      <c r="MNF401" s="258"/>
      <c r="MNG401" s="258"/>
      <c r="MNH401" s="258"/>
      <c r="MNI401" s="258"/>
      <c r="MNJ401" s="258"/>
      <c r="MNK401" s="258"/>
      <c r="MNL401" s="258"/>
      <c r="MNM401" s="258"/>
      <c r="MNN401" s="258"/>
      <c r="MNO401" s="258"/>
      <c r="MNP401" s="258"/>
      <c r="MNQ401" s="258"/>
      <c r="MNR401" s="258"/>
      <c r="MNS401" s="258"/>
      <c r="MNT401" s="258"/>
      <c r="MNU401" s="258"/>
      <c r="MNV401" s="258"/>
      <c r="MNW401" s="258"/>
      <c r="MNX401" s="258"/>
      <c r="MNY401" s="258"/>
      <c r="MNZ401" s="258"/>
      <c r="MOA401" s="258"/>
      <c r="MOB401" s="258"/>
      <c r="MOC401" s="258"/>
      <c r="MOD401" s="258"/>
      <c r="MOE401" s="258"/>
      <c r="MOF401" s="258"/>
      <c r="MOG401" s="258"/>
      <c r="MOH401" s="258"/>
      <c r="MOI401" s="258"/>
      <c r="MOJ401" s="258"/>
      <c r="MOK401" s="258"/>
      <c r="MOL401" s="258"/>
      <c r="MOM401" s="258"/>
      <c r="MON401" s="258"/>
      <c r="MOO401" s="258"/>
      <c r="MOP401" s="258"/>
      <c r="MOQ401" s="258"/>
      <c r="MOR401" s="258"/>
      <c r="MOS401" s="258"/>
      <c r="MOT401" s="258"/>
      <c r="MOU401" s="258"/>
      <c r="MOV401" s="258"/>
      <c r="MOW401" s="258"/>
      <c r="MOX401" s="258"/>
      <c r="MOY401" s="258"/>
      <c r="MOZ401" s="258"/>
      <c r="MPA401" s="258"/>
      <c r="MPB401" s="258"/>
      <c r="MPC401" s="258"/>
      <c r="MPD401" s="258"/>
      <c r="MPE401" s="258"/>
      <c r="MPF401" s="258"/>
      <c r="MPG401" s="258"/>
      <c r="MPH401" s="258"/>
      <c r="MPI401" s="258"/>
      <c r="MPJ401" s="258"/>
      <c r="MPK401" s="258"/>
      <c r="MPL401" s="258"/>
      <c r="MPM401" s="258"/>
      <c r="MPN401" s="258"/>
      <c r="MPO401" s="258"/>
      <c r="MPP401" s="258"/>
      <c r="MPQ401" s="258"/>
      <c r="MPR401" s="258"/>
      <c r="MPS401" s="258"/>
      <c r="MPT401" s="258"/>
      <c r="MPU401" s="258"/>
      <c r="MPV401" s="258"/>
      <c r="MPW401" s="258"/>
      <c r="MPX401" s="258"/>
      <c r="MPY401" s="258"/>
      <c r="MPZ401" s="258"/>
      <c r="MQA401" s="258"/>
      <c r="MQB401" s="258"/>
      <c r="MQC401" s="258"/>
      <c r="MQD401" s="258"/>
      <c r="MQE401" s="258"/>
      <c r="MQF401" s="258"/>
      <c r="MQG401" s="258"/>
      <c r="MQH401" s="258"/>
      <c r="MQI401" s="258"/>
      <c r="MQJ401" s="258"/>
      <c r="MQK401" s="258"/>
      <c r="MQL401" s="258"/>
      <c r="MQM401" s="258"/>
      <c r="MQN401" s="258"/>
      <c r="MQO401" s="258"/>
      <c r="MQP401" s="258"/>
      <c r="MQQ401" s="258"/>
      <c r="MQR401" s="258"/>
      <c r="MQS401" s="258"/>
      <c r="MQT401" s="258"/>
      <c r="MQU401" s="258"/>
      <c r="MQV401" s="258"/>
      <c r="MQW401" s="258"/>
      <c r="MQX401" s="258"/>
      <c r="MQY401" s="258"/>
      <c r="MQZ401" s="258"/>
      <c r="MRA401" s="258"/>
      <c r="MRB401" s="258"/>
      <c r="MRC401" s="258"/>
      <c r="MRD401" s="258"/>
      <c r="MRE401" s="258"/>
      <c r="MRF401" s="258"/>
      <c r="MRG401" s="258"/>
      <c r="MRH401" s="258"/>
      <c r="MRI401" s="258"/>
      <c r="MRJ401" s="258"/>
      <c r="MRK401" s="258"/>
      <c r="MRL401" s="258"/>
      <c r="MRM401" s="258"/>
      <c r="MRN401" s="258"/>
      <c r="MRO401" s="258"/>
      <c r="MRP401" s="258"/>
      <c r="MRQ401" s="258"/>
      <c r="MRR401" s="258"/>
      <c r="MRS401" s="258"/>
      <c r="MRT401" s="258"/>
      <c r="MRU401" s="258"/>
      <c r="MRV401" s="258"/>
      <c r="MRW401" s="258"/>
      <c r="MRX401" s="258"/>
      <c r="MRY401" s="258"/>
      <c r="MRZ401" s="258"/>
      <c r="MSA401" s="258"/>
      <c r="MSB401" s="258"/>
      <c r="MSC401" s="258"/>
      <c r="MSD401" s="258"/>
      <c r="MSE401" s="258"/>
      <c r="MSF401" s="258"/>
      <c r="MSG401" s="258"/>
      <c r="MSH401" s="258"/>
      <c r="MSI401" s="258"/>
      <c r="MSJ401" s="258"/>
      <c r="MSK401" s="258"/>
      <c r="MSL401" s="258"/>
      <c r="MSM401" s="258"/>
      <c r="MSN401" s="258"/>
      <c r="MSO401" s="258"/>
      <c r="MSP401" s="258"/>
      <c r="MSQ401" s="258"/>
      <c r="MSR401" s="258"/>
      <c r="MSS401" s="258"/>
      <c r="MST401" s="258"/>
      <c r="MSU401" s="258"/>
      <c r="MSV401" s="258"/>
      <c r="MSW401" s="258"/>
      <c r="MSX401" s="258"/>
      <c r="MSY401" s="258"/>
      <c r="MSZ401" s="258"/>
      <c r="MTA401" s="258"/>
      <c r="MTB401" s="258"/>
      <c r="MTC401" s="258"/>
      <c r="MTD401" s="258"/>
      <c r="MTE401" s="258"/>
      <c r="MTF401" s="258"/>
      <c r="MTG401" s="258"/>
      <c r="MTH401" s="258"/>
      <c r="MTI401" s="258"/>
      <c r="MTJ401" s="258"/>
      <c r="MTK401" s="258"/>
      <c r="MTL401" s="258"/>
      <c r="MTM401" s="258"/>
      <c r="MTN401" s="258"/>
      <c r="MTO401" s="258"/>
      <c r="MTP401" s="258"/>
      <c r="MTQ401" s="258"/>
      <c r="MTR401" s="258"/>
      <c r="MTS401" s="258"/>
      <c r="MTT401" s="258"/>
      <c r="MTU401" s="258"/>
      <c r="MTV401" s="258"/>
      <c r="MTW401" s="258"/>
      <c r="MTX401" s="258"/>
      <c r="MTY401" s="258"/>
      <c r="MTZ401" s="258"/>
      <c r="MUA401" s="258"/>
      <c r="MUB401" s="258"/>
      <c r="MUC401" s="258"/>
      <c r="MUD401" s="258"/>
      <c r="MUE401" s="258"/>
      <c r="MUF401" s="258"/>
      <c r="MUG401" s="258"/>
      <c r="MUH401" s="258"/>
      <c r="MUI401" s="258"/>
      <c r="MUJ401" s="258"/>
      <c r="MUK401" s="258"/>
      <c r="MUL401" s="258"/>
      <c r="MUM401" s="258"/>
      <c r="MUN401" s="258"/>
      <c r="MUO401" s="258"/>
      <c r="MUP401" s="258"/>
      <c r="MUQ401" s="258"/>
      <c r="MUR401" s="258"/>
      <c r="MUS401" s="258"/>
      <c r="MUT401" s="258"/>
      <c r="MUU401" s="258"/>
      <c r="MUV401" s="258"/>
      <c r="MUW401" s="258"/>
      <c r="MUX401" s="258"/>
      <c r="MUY401" s="258"/>
      <c r="MUZ401" s="258"/>
      <c r="MVA401" s="258"/>
      <c r="MVB401" s="258"/>
      <c r="MVC401" s="258"/>
      <c r="MVD401" s="258"/>
      <c r="MVE401" s="258"/>
      <c r="MVF401" s="258"/>
      <c r="MVG401" s="258"/>
      <c r="MVH401" s="258"/>
      <c r="MVI401" s="258"/>
      <c r="MVJ401" s="258"/>
      <c r="MVK401" s="258"/>
      <c r="MVL401" s="258"/>
      <c r="MVM401" s="258"/>
      <c r="MVN401" s="258"/>
      <c r="MVO401" s="258"/>
      <c r="MVP401" s="258"/>
      <c r="MVQ401" s="258"/>
      <c r="MVR401" s="258"/>
      <c r="MVS401" s="258"/>
      <c r="MVT401" s="258"/>
      <c r="MVU401" s="258"/>
      <c r="MVV401" s="258"/>
      <c r="MVW401" s="258"/>
      <c r="MVX401" s="258"/>
      <c r="MVY401" s="258"/>
      <c r="MVZ401" s="258"/>
      <c r="MWA401" s="258"/>
      <c r="MWB401" s="258"/>
      <c r="MWC401" s="258"/>
      <c r="MWD401" s="258"/>
      <c r="MWE401" s="258"/>
      <c r="MWF401" s="258"/>
      <c r="MWG401" s="258"/>
      <c r="MWH401" s="258"/>
      <c r="MWI401" s="258"/>
      <c r="MWJ401" s="258"/>
      <c r="MWK401" s="258"/>
      <c r="MWL401" s="258"/>
      <c r="MWM401" s="258"/>
      <c r="MWN401" s="258"/>
      <c r="MWO401" s="258"/>
      <c r="MWP401" s="258"/>
      <c r="MWQ401" s="258"/>
      <c r="MWR401" s="258"/>
      <c r="MWS401" s="258"/>
      <c r="MWT401" s="258"/>
      <c r="MWU401" s="258"/>
      <c r="MWV401" s="258"/>
      <c r="MWW401" s="258"/>
      <c r="MWX401" s="258"/>
      <c r="MWY401" s="258"/>
      <c r="MWZ401" s="258"/>
      <c r="MXA401" s="258"/>
      <c r="MXB401" s="258"/>
      <c r="MXC401" s="258"/>
      <c r="MXD401" s="258"/>
      <c r="MXE401" s="258"/>
      <c r="MXF401" s="258"/>
      <c r="MXG401" s="258"/>
      <c r="MXH401" s="258"/>
      <c r="MXI401" s="258"/>
      <c r="MXJ401" s="258"/>
      <c r="MXK401" s="258"/>
      <c r="MXL401" s="258"/>
      <c r="MXM401" s="258"/>
      <c r="MXN401" s="258"/>
      <c r="MXO401" s="258"/>
      <c r="MXP401" s="258"/>
      <c r="MXQ401" s="258"/>
      <c r="MXR401" s="258"/>
      <c r="MXS401" s="258"/>
      <c r="MXT401" s="258"/>
      <c r="MXU401" s="258"/>
      <c r="MXV401" s="258"/>
      <c r="MXW401" s="258"/>
      <c r="MXX401" s="258"/>
      <c r="MXY401" s="258"/>
      <c r="MXZ401" s="258"/>
      <c r="MYA401" s="258"/>
      <c r="MYB401" s="258"/>
      <c r="MYC401" s="258"/>
      <c r="MYD401" s="258"/>
      <c r="MYE401" s="258"/>
      <c r="MYF401" s="258"/>
      <c r="MYG401" s="258"/>
      <c r="MYH401" s="258"/>
      <c r="MYI401" s="258"/>
      <c r="MYJ401" s="258"/>
      <c r="MYK401" s="258"/>
      <c r="MYL401" s="258"/>
      <c r="MYM401" s="258"/>
      <c r="MYN401" s="258"/>
      <c r="MYO401" s="258"/>
      <c r="MYP401" s="258"/>
      <c r="MYQ401" s="258"/>
      <c r="MYR401" s="258"/>
      <c r="MYS401" s="258"/>
      <c r="MYT401" s="258"/>
      <c r="MYU401" s="258"/>
      <c r="MYV401" s="258"/>
      <c r="MYW401" s="258"/>
      <c r="MYX401" s="258"/>
      <c r="MYY401" s="258"/>
      <c r="MYZ401" s="258"/>
      <c r="MZA401" s="258"/>
      <c r="MZB401" s="258"/>
      <c r="MZC401" s="258"/>
      <c r="MZD401" s="258"/>
      <c r="MZE401" s="258"/>
      <c r="MZF401" s="258"/>
      <c r="MZG401" s="258"/>
      <c r="MZH401" s="258"/>
      <c r="MZI401" s="258"/>
      <c r="MZJ401" s="258"/>
      <c r="MZK401" s="258"/>
      <c r="MZL401" s="258"/>
      <c r="MZM401" s="258"/>
      <c r="MZN401" s="258"/>
      <c r="MZO401" s="258"/>
      <c r="MZP401" s="258"/>
      <c r="MZQ401" s="258"/>
      <c r="MZR401" s="258"/>
      <c r="MZS401" s="258"/>
      <c r="MZT401" s="258"/>
      <c r="MZU401" s="258"/>
      <c r="MZV401" s="258"/>
      <c r="MZW401" s="258"/>
      <c r="MZX401" s="258"/>
      <c r="MZY401" s="258"/>
      <c r="MZZ401" s="258"/>
      <c r="NAA401" s="258"/>
      <c r="NAB401" s="258"/>
      <c r="NAC401" s="258"/>
      <c r="NAD401" s="258"/>
      <c r="NAE401" s="258"/>
      <c r="NAF401" s="258"/>
      <c r="NAG401" s="258"/>
      <c r="NAH401" s="258"/>
      <c r="NAI401" s="258"/>
      <c r="NAJ401" s="258"/>
      <c r="NAK401" s="258"/>
      <c r="NAL401" s="258"/>
      <c r="NAM401" s="258"/>
      <c r="NAN401" s="258"/>
      <c r="NAO401" s="258"/>
      <c r="NAP401" s="258"/>
      <c r="NAQ401" s="258"/>
      <c r="NAR401" s="258"/>
      <c r="NAS401" s="258"/>
      <c r="NAT401" s="258"/>
      <c r="NAU401" s="258"/>
      <c r="NAV401" s="258"/>
      <c r="NAW401" s="258"/>
      <c r="NAX401" s="258"/>
      <c r="NAY401" s="258"/>
      <c r="NAZ401" s="258"/>
      <c r="NBA401" s="258"/>
      <c r="NBB401" s="258"/>
      <c r="NBC401" s="258"/>
      <c r="NBD401" s="258"/>
      <c r="NBE401" s="258"/>
      <c r="NBF401" s="258"/>
      <c r="NBG401" s="258"/>
      <c r="NBH401" s="258"/>
      <c r="NBI401" s="258"/>
      <c r="NBJ401" s="258"/>
      <c r="NBK401" s="258"/>
      <c r="NBL401" s="258"/>
      <c r="NBM401" s="258"/>
      <c r="NBN401" s="258"/>
      <c r="NBO401" s="258"/>
      <c r="NBP401" s="258"/>
      <c r="NBQ401" s="258"/>
      <c r="NBR401" s="258"/>
      <c r="NBS401" s="258"/>
      <c r="NBT401" s="258"/>
      <c r="NBU401" s="258"/>
      <c r="NBV401" s="258"/>
      <c r="NBW401" s="258"/>
      <c r="NBX401" s="258"/>
      <c r="NBY401" s="258"/>
      <c r="NBZ401" s="258"/>
      <c r="NCA401" s="258"/>
      <c r="NCB401" s="258"/>
      <c r="NCC401" s="258"/>
      <c r="NCD401" s="258"/>
      <c r="NCE401" s="258"/>
      <c r="NCF401" s="258"/>
      <c r="NCG401" s="258"/>
      <c r="NCH401" s="258"/>
      <c r="NCI401" s="258"/>
      <c r="NCJ401" s="258"/>
      <c r="NCK401" s="258"/>
      <c r="NCL401" s="258"/>
      <c r="NCM401" s="258"/>
      <c r="NCN401" s="258"/>
      <c r="NCO401" s="258"/>
      <c r="NCP401" s="258"/>
      <c r="NCQ401" s="258"/>
      <c r="NCR401" s="258"/>
      <c r="NCS401" s="258"/>
      <c r="NCT401" s="258"/>
      <c r="NCU401" s="258"/>
      <c r="NCV401" s="258"/>
      <c r="NCW401" s="258"/>
      <c r="NCX401" s="258"/>
      <c r="NCY401" s="258"/>
      <c r="NCZ401" s="258"/>
      <c r="NDA401" s="258"/>
      <c r="NDB401" s="258"/>
      <c r="NDC401" s="258"/>
      <c r="NDD401" s="258"/>
      <c r="NDE401" s="258"/>
      <c r="NDF401" s="258"/>
      <c r="NDG401" s="258"/>
      <c r="NDH401" s="258"/>
      <c r="NDI401" s="258"/>
      <c r="NDJ401" s="258"/>
      <c r="NDK401" s="258"/>
      <c r="NDL401" s="258"/>
      <c r="NDM401" s="258"/>
      <c r="NDN401" s="258"/>
      <c r="NDO401" s="258"/>
      <c r="NDP401" s="258"/>
      <c r="NDQ401" s="258"/>
      <c r="NDR401" s="258"/>
      <c r="NDS401" s="258"/>
      <c r="NDT401" s="258"/>
      <c r="NDU401" s="258"/>
      <c r="NDV401" s="258"/>
      <c r="NDW401" s="258"/>
      <c r="NDX401" s="258"/>
      <c r="NDY401" s="258"/>
      <c r="NDZ401" s="258"/>
      <c r="NEA401" s="258"/>
      <c r="NEB401" s="258"/>
      <c r="NEC401" s="258"/>
      <c r="NED401" s="258"/>
      <c r="NEE401" s="258"/>
      <c r="NEF401" s="258"/>
      <c r="NEG401" s="258"/>
      <c r="NEH401" s="258"/>
      <c r="NEI401" s="258"/>
      <c r="NEJ401" s="258"/>
      <c r="NEK401" s="258"/>
      <c r="NEL401" s="258"/>
      <c r="NEM401" s="258"/>
      <c r="NEN401" s="258"/>
      <c r="NEO401" s="258"/>
      <c r="NEP401" s="258"/>
      <c r="NEQ401" s="258"/>
      <c r="NER401" s="258"/>
      <c r="NES401" s="258"/>
      <c r="NET401" s="258"/>
      <c r="NEU401" s="258"/>
      <c r="NEV401" s="258"/>
      <c r="NEW401" s="258"/>
      <c r="NEX401" s="258"/>
      <c r="NEY401" s="258"/>
      <c r="NEZ401" s="258"/>
      <c r="NFA401" s="258"/>
      <c r="NFB401" s="258"/>
      <c r="NFC401" s="258"/>
      <c r="NFD401" s="258"/>
      <c r="NFE401" s="258"/>
      <c r="NFF401" s="258"/>
      <c r="NFG401" s="258"/>
      <c r="NFH401" s="258"/>
      <c r="NFI401" s="258"/>
      <c r="NFJ401" s="258"/>
      <c r="NFK401" s="258"/>
      <c r="NFL401" s="258"/>
      <c r="NFM401" s="258"/>
      <c r="NFN401" s="258"/>
      <c r="NFO401" s="258"/>
      <c r="NFP401" s="258"/>
      <c r="NFQ401" s="258"/>
      <c r="NFR401" s="258"/>
      <c r="NFS401" s="258"/>
      <c r="NFT401" s="258"/>
      <c r="NFU401" s="258"/>
      <c r="NFV401" s="258"/>
      <c r="NFW401" s="258"/>
      <c r="NFX401" s="258"/>
      <c r="NFY401" s="258"/>
      <c r="NFZ401" s="258"/>
      <c r="NGA401" s="258"/>
      <c r="NGB401" s="258"/>
      <c r="NGC401" s="258"/>
      <c r="NGD401" s="258"/>
      <c r="NGE401" s="258"/>
      <c r="NGF401" s="258"/>
      <c r="NGG401" s="258"/>
      <c r="NGH401" s="258"/>
      <c r="NGI401" s="258"/>
      <c r="NGJ401" s="258"/>
      <c r="NGK401" s="258"/>
      <c r="NGL401" s="258"/>
      <c r="NGM401" s="258"/>
      <c r="NGN401" s="258"/>
      <c r="NGO401" s="258"/>
      <c r="NGP401" s="258"/>
      <c r="NGQ401" s="258"/>
      <c r="NGR401" s="258"/>
      <c r="NGS401" s="258"/>
      <c r="NGT401" s="258"/>
      <c r="NGU401" s="258"/>
      <c r="NGV401" s="258"/>
      <c r="NGW401" s="258"/>
      <c r="NGX401" s="258"/>
      <c r="NGY401" s="258"/>
      <c r="NGZ401" s="258"/>
      <c r="NHA401" s="258"/>
      <c r="NHB401" s="258"/>
      <c r="NHC401" s="258"/>
      <c r="NHD401" s="258"/>
      <c r="NHE401" s="258"/>
      <c r="NHF401" s="258"/>
      <c r="NHG401" s="258"/>
      <c r="NHH401" s="258"/>
      <c r="NHI401" s="258"/>
      <c r="NHJ401" s="258"/>
      <c r="NHK401" s="258"/>
      <c r="NHL401" s="258"/>
      <c r="NHM401" s="258"/>
      <c r="NHN401" s="258"/>
      <c r="NHO401" s="258"/>
      <c r="NHP401" s="258"/>
      <c r="NHQ401" s="258"/>
      <c r="NHR401" s="258"/>
      <c r="NHS401" s="258"/>
      <c r="NHT401" s="258"/>
      <c r="NHU401" s="258"/>
      <c r="NHV401" s="258"/>
      <c r="NHW401" s="258"/>
      <c r="NHX401" s="258"/>
      <c r="NHY401" s="258"/>
      <c r="NHZ401" s="258"/>
      <c r="NIA401" s="258"/>
      <c r="NIB401" s="258"/>
      <c r="NIC401" s="258"/>
      <c r="NID401" s="258"/>
      <c r="NIE401" s="258"/>
      <c r="NIF401" s="258"/>
      <c r="NIG401" s="258"/>
      <c r="NIH401" s="258"/>
      <c r="NII401" s="258"/>
      <c r="NIJ401" s="258"/>
      <c r="NIK401" s="258"/>
      <c r="NIL401" s="258"/>
      <c r="NIM401" s="258"/>
      <c r="NIN401" s="258"/>
      <c r="NIO401" s="258"/>
      <c r="NIP401" s="258"/>
      <c r="NIQ401" s="258"/>
      <c r="NIR401" s="258"/>
      <c r="NIS401" s="258"/>
      <c r="NIT401" s="258"/>
      <c r="NIU401" s="258"/>
      <c r="NIV401" s="258"/>
      <c r="NIW401" s="258"/>
      <c r="NIX401" s="258"/>
      <c r="NIY401" s="258"/>
      <c r="NIZ401" s="258"/>
      <c r="NJA401" s="258"/>
      <c r="NJB401" s="258"/>
      <c r="NJC401" s="258"/>
      <c r="NJD401" s="258"/>
      <c r="NJE401" s="258"/>
      <c r="NJF401" s="258"/>
      <c r="NJG401" s="258"/>
      <c r="NJH401" s="258"/>
      <c r="NJI401" s="258"/>
      <c r="NJJ401" s="258"/>
      <c r="NJK401" s="258"/>
      <c r="NJL401" s="258"/>
      <c r="NJM401" s="258"/>
      <c r="NJN401" s="258"/>
      <c r="NJO401" s="258"/>
      <c r="NJP401" s="258"/>
      <c r="NJQ401" s="258"/>
      <c r="NJR401" s="258"/>
      <c r="NJS401" s="258"/>
      <c r="NJT401" s="258"/>
      <c r="NJU401" s="258"/>
      <c r="NJV401" s="258"/>
      <c r="NJW401" s="258"/>
      <c r="NJX401" s="258"/>
      <c r="NJY401" s="258"/>
      <c r="NJZ401" s="258"/>
      <c r="NKA401" s="258"/>
      <c r="NKB401" s="258"/>
      <c r="NKC401" s="258"/>
      <c r="NKD401" s="258"/>
      <c r="NKE401" s="258"/>
      <c r="NKF401" s="258"/>
      <c r="NKG401" s="258"/>
      <c r="NKH401" s="258"/>
      <c r="NKI401" s="258"/>
      <c r="NKJ401" s="258"/>
      <c r="NKK401" s="258"/>
      <c r="NKL401" s="258"/>
      <c r="NKM401" s="258"/>
      <c r="NKN401" s="258"/>
      <c r="NKO401" s="258"/>
      <c r="NKP401" s="258"/>
      <c r="NKQ401" s="258"/>
      <c r="NKR401" s="258"/>
      <c r="NKS401" s="258"/>
      <c r="NKT401" s="258"/>
      <c r="NKU401" s="258"/>
      <c r="NKV401" s="258"/>
      <c r="NKW401" s="258"/>
      <c r="NKX401" s="258"/>
      <c r="NKY401" s="258"/>
      <c r="NKZ401" s="258"/>
      <c r="NLA401" s="258"/>
      <c r="NLB401" s="258"/>
      <c r="NLC401" s="258"/>
      <c r="NLD401" s="258"/>
      <c r="NLE401" s="258"/>
      <c r="NLF401" s="258"/>
      <c r="NLG401" s="258"/>
      <c r="NLH401" s="258"/>
      <c r="NLI401" s="258"/>
      <c r="NLJ401" s="258"/>
      <c r="NLK401" s="258"/>
      <c r="NLL401" s="258"/>
      <c r="NLM401" s="258"/>
      <c r="NLN401" s="258"/>
      <c r="NLO401" s="258"/>
      <c r="NLP401" s="258"/>
      <c r="NLQ401" s="258"/>
      <c r="NLR401" s="258"/>
      <c r="NLS401" s="258"/>
      <c r="NLT401" s="258"/>
      <c r="NLU401" s="258"/>
      <c r="NLV401" s="258"/>
      <c r="NLW401" s="258"/>
      <c r="NLX401" s="258"/>
      <c r="NLY401" s="258"/>
      <c r="NLZ401" s="258"/>
      <c r="NMA401" s="258"/>
      <c r="NMB401" s="258"/>
      <c r="NMC401" s="258"/>
      <c r="NMD401" s="258"/>
      <c r="NME401" s="258"/>
      <c r="NMF401" s="258"/>
      <c r="NMG401" s="258"/>
      <c r="NMH401" s="258"/>
      <c r="NMI401" s="258"/>
      <c r="NMJ401" s="258"/>
      <c r="NMK401" s="258"/>
      <c r="NML401" s="258"/>
      <c r="NMM401" s="258"/>
      <c r="NMN401" s="258"/>
      <c r="NMO401" s="258"/>
      <c r="NMP401" s="258"/>
      <c r="NMQ401" s="258"/>
      <c r="NMR401" s="258"/>
      <c r="NMS401" s="258"/>
      <c r="NMT401" s="258"/>
      <c r="NMU401" s="258"/>
      <c r="NMV401" s="258"/>
      <c r="NMW401" s="258"/>
      <c r="NMX401" s="258"/>
      <c r="NMY401" s="258"/>
      <c r="NMZ401" s="258"/>
      <c r="NNA401" s="258"/>
      <c r="NNB401" s="258"/>
      <c r="NNC401" s="258"/>
      <c r="NND401" s="258"/>
      <c r="NNE401" s="258"/>
      <c r="NNF401" s="258"/>
      <c r="NNG401" s="258"/>
      <c r="NNH401" s="258"/>
      <c r="NNI401" s="258"/>
      <c r="NNJ401" s="258"/>
      <c r="NNK401" s="258"/>
      <c r="NNL401" s="258"/>
      <c r="NNM401" s="258"/>
      <c r="NNN401" s="258"/>
      <c r="NNO401" s="258"/>
      <c r="NNP401" s="258"/>
      <c r="NNQ401" s="258"/>
      <c r="NNR401" s="258"/>
      <c r="NNS401" s="258"/>
      <c r="NNT401" s="258"/>
      <c r="NNU401" s="258"/>
      <c r="NNV401" s="258"/>
      <c r="NNW401" s="258"/>
      <c r="NNX401" s="258"/>
      <c r="NNY401" s="258"/>
      <c r="NNZ401" s="258"/>
      <c r="NOA401" s="258"/>
      <c r="NOB401" s="258"/>
      <c r="NOC401" s="258"/>
      <c r="NOD401" s="258"/>
      <c r="NOE401" s="258"/>
      <c r="NOF401" s="258"/>
      <c r="NOG401" s="258"/>
      <c r="NOH401" s="258"/>
      <c r="NOI401" s="258"/>
      <c r="NOJ401" s="258"/>
      <c r="NOK401" s="258"/>
      <c r="NOL401" s="258"/>
      <c r="NOM401" s="258"/>
      <c r="NON401" s="258"/>
      <c r="NOO401" s="258"/>
      <c r="NOP401" s="258"/>
      <c r="NOQ401" s="258"/>
      <c r="NOR401" s="258"/>
      <c r="NOS401" s="258"/>
      <c r="NOT401" s="258"/>
      <c r="NOU401" s="258"/>
      <c r="NOV401" s="258"/>
      <c r="NOW401" s="258"/>
      <c r="NOX401" s="258"/>
      <c r="NOY401" s="258"/>
      <c r="NOZ401" s="258"/>
      <c r="NPA401" s="258"/>
      <c r="NPB401" s="258"/>
      <c r="NPC401" s="258"/>
      <c r="NPD401" s="258"/>
      <c r="NPE401" s="258"/>
      <c r="NPF401" s="258"/>
      <c r="NPG401" s="258"/>
      <c r="NPH401" s="258"/>
      <c r="NPI401" s="258"/>
      <c r="NPJ401" s="258"/>
      <c r="NPK401" s="258"/>
      <c r="NPL401" s="258"/>
      <c r="NPM401" s="258"/>
      <c r="NPN401" s="258"/>
      <c r="NPO401" s="258"/>
      <c r="NPP401" s="258"/>
      <c r="NPQ401" s="258"/>
      <c r="NPR401" s="258"/>
      <c r="NPS401" s="258"/>
      <c r="NPT401" s="258"/>
      <c r="NPU401" s="258"/>
      <c r="NPV401" s="258"/>
      <c r="NPW401" s="258"/>
      <c r="NPX401" s="258"/>
      <c r="NPY401" s="258"/>
      <c r="NPZ401" s="258"/>
      <c r="NQA401" s="258"/>
      <c r="NQB401" s="258"/>
      <c r="NQC401" s="258"/>
      <c r="NQD401" s="258"/>
      <c r="NQE401" s="258"/>
      <c r="NQF401" s="258"/>
      <c r="NQG401" s="258"/>
      <c r="NQH401" s="258"/>
      <c r="NQI401" s="258"/>
      <c r="NQJ401" s="258"/>
      <c r="NQK401" s="258"/>
      <c r="NQL401" s="258"/>
      <c r="NQM401" s="258"/>
      <c r="NQN401" s="258"/>
      <c r="NQO401" s="258"/>
      <c r="NQP401" s="258"/>
      <c r="NQQ401" s="258"/>
      <c r="NQR401" s="258"/>
      <c r="NQS401" s="258"/>
      <c r="NQT401" s="258"/>
      <c r="NQU401" s="258"/>
      <c r="NQV401" s="258"/>
      <c r="NQW401" s="258"/>
      <c r="NQX401" s="258"/>
      <c r="NQY401" s="258"/>
      <c r="NQZ401" s="258"/>
      <c r="NRA401" s="258"/>
      <c r="NRB401" s="258"/>
      <c r="NRC401" s="258"/>
      <c r="NRD401" s="258"/>
      <c r="NRE401" s="258"/>
      <c r="NRF401" s="258"/>
      <c r="NRG401" s="258"/>
      <c r="NRH401" s="258"/>
      <c r="NRI401" s="258"/>
      <c r="NRJ401" s="258"/>
      <c r="NRK401" s="258"/>
      <c r="NRL401" s="258"/>
      <c r="NRM401" s="258"/>
      <c r="NRN401" s="258"/>
      <c r="NRO401" s="258"/>
      <c r="NRP401" s="258"/>
      <c r="NRQ401" s="258"/>
      <c r="NRR401" s="258"/>
      <c r="NRS401" s="258"/>
      <c r="NRT401" s="258"/>
      <c r="NRU401" s="258"/>
      <c r="NRV401" s="258"/>
      <c r="NRW401" s="258"/>
      <c r="NRX401" s="258"/>
      <c r="NRY401" s="258"/>
      <c r="NRZ401" s="258"/>
      <c r="NSA401" s="258"/>
      <c r="NSB401" s="258"/>
      <c r="NSC401" s="258"/>
      <c r="NSD401" s="258"/>
      <c r="NSE401" s="258"/>
      <c r="NSF401" s="258"/>
      <c r="NSG401" s="258"/>
      <c r="NSH401" s="258"/>
      <c r="NSI401" s="258"/>
      <c r="NSJ401" s="258"/>
      <c r="NSK401" s="258"/>
      <c r="NSL401" s="258"/>
      <c r="NSM401" s="258"/>
      <c r="NSN401" s="258"/>
      <c r="NSO401" s="258"/>
      <c r="NSP401" s="258"/>
      <c r="NSQ401" s="258"/>
      <c r="NSR401" s="258"/>
      <c r="NSS401" s="258"/>
      <c r="NST401" s="258"/>
      <c r="NSU401" s="258"/>
      <c r="NSV401" s="258"/>
      <c r="NSW401" s="258"/>
      <c r="NSX401" s="258"/>
      <c r="NSY401" s="258"/>
      <c r="NSZ401" s="258"/>
      <c r="NTA401" s="258"/>
      <c r="NTB401" s="258"/>
      <c r="NTC401" s="258"/>
      <c r="NTD401" s="258"/>
      <c r="NTE401" s="258"/>
      <c r="NTF401" s="258"/>
      <c r="NTG401" s="258"/>
      <c r="NTH401" s="258"/>
      <c r="NTI401" s="258"/>
      <c r="NTJ401" s="258"/>
      <c r="NTK401" s="258"/>
      <c r="NTL401" s="258"/>
      <c r="NTM401" s="258"/>
      <c r="NTN401" s="258"/>
      <c r="NTO401" s="258"/>
      <c r="NTP401" s="258"/>
      <c r="NTQ401" s="258"/>
      <c r="NTR401" s="258"/>
      <c r="NTS401" s="258"/>
      <c r="NTT401" s="258"/>
      <c r="NTU401" s="258"/>
      <c r="NTV401" s="258"/>
      <c r="NTW401" s="258"/>
      <c r="NTX401" s="258"/>
      <c r="NTY401" s="258"/>
      <c r="NTZ401" s="258"/>
      <c r="NUA401" s="258"/>
      <c r="NUB401" s="258"/>
      <c r="NUC401" s="258"/>
      <c r="NUD401" s="258"/>
      <c r="NUE401" s="258"/>
      <c r="NUF401" s="258"/>
      <c r="NUG401" s="258"/>
      <c r="NUH401" s="258"/>
      <c r="NUI401" s="258"/>
      <c r="NUJ401" s="258"/>
      <c r="NUK401" s="258"/>
      <c r="NUL401" s="258"/>
      <c r="NUM401" s="258"/>
      <c r="NUN401" s="258"/>
      <c r="NUO401" s="258"/>
      <c r="NUP401" s="258"/>
      <c r="NUQ401" s="258"/>
      <c r="NUR401" s="258"/>
      <c r="NUS401" s="258"/>
      <c r="NUT401" s="258"/>
      <c r="NUU401" s="258"/>
      <c r="NUV401" s="258"/>
      <c r="NUW401" s="258"/>
      <c r="NUX401" s="258"/>
      <c r="NUY401" s="258"/>
      <c r="NUZ401" s="258"/>
      <c r="NVA401" s="258"/>
      <c r="NVB401" s="258"/>
      <c r="NVC401" s="258"/>
      <c r="NVD401" s="258"/>
      <c r="NVE401" s="258"/>
      <c r="NVF401" s="258"/>
      <c r="NVG401" s="258"/>
      <c r="NVH401" s="258"/>
      <c r="NVI401" s="258"/>
      <c r="NVJ401" s="258"/>
      <c r="NVK401" s="258"/>
      <c r="NVL401" s="258"/>
      <c r="NVM401" s="258"/>
      <c r="NVN401" s="258"/>
      <c r="NVO401" s="258"/>
      <c r="NVP401" s="258"/>
      <c r="NVQ401" s="258"/>
      <c r="NVR401" s="258"/>
      <c r="NVS401" s="258"/>
      <c r="NVT401" s="258"/>
      <c r="NVU401" s="258"/>
      <c r="NVV401" s="258"/>
      <c r="NVW401" s="258"/>
      <c r="NVX401" s="258"/>
      <c r="NVY401" s="258"/>
      <c r="NVZ401" s="258"/>
      <c r="NWA401" s="258"/>
      <c r="NWB401" s="258"/>
      <c r="NWC401" s="258"/>
      <c r="NWD401" s="258"/>
      <c r="NWE401" s="258"/>
      <c r="NWF401" s="258"/>
      <c r="NWG401" s="258"/>
      <c r="NWH401" s="258"/>
      <c r="NWI401" s="258"/>
      <c r="NWJ401" s="258"/>
      <c r="NWK401" s="258"/>
      <c r="NWL401" s="258"/>
      <c r="NWM401" s="258"/>
      <c r="NWN401" s="258"/>
      <c r="NWO401" s="258"/>
      <c r="NWP401" s="258"/>
      <c r="NWQ401" s="258"/>
      <c r="NWR401" s="258"/>
      <c r="NWS401" s="258"/>
      <c r="NWT401" s="258"/>
      <c r="NWU401" s="258"/>
      <c r="NWV401" s="258"/>
      <c r="NWW401" s="258"/>
      <c r="NWX401" s="258"/>
      <c r="NWY401" s="258"/>
      <c r="NWZ401" s="258"/>
      <c r="NXA401" s="258"/>
      <c r="NXB401" s="258"/>
      <c r="NXC401" s="258"/>
      <c r="NXD401" s="258"/>
      <c r="NXE401" s="258"/>
      <c r="NXF401" s="258"/>
      <c r="NXG401" s="258"/>
      <c r="NXH401" s="258"/>
      <c r="NXI401" s="258"/>
      <c r="NXJ401" s="258"/>
      <c r="NXK401" s="258"/>
      <c r="NXL401" s="258"/>
      <c r="NXM401" s="258"/>
      <c r="NXN401" s="258"/>
      <c r="NXO401" s="258"/>
      <c r="NXP401" s="258"/>
      <c r="NXQ401" s="258"/>
      <c r="NXR401" s="258"/>
      <c r="NXS401" s="258"/>
      <c r="NXT401" s="258"/>
      <c r="NXU401" s="258"/>
      <c r="NXV401" s="258"/>
      <c r="NXW401" s="258"/>
      <c r="NXX401" s="258"/>
      <c r="NXY401" s="258"/>
      <c r="NXZ401" s="258"/>
      <c r="NYA401" s="258"/>
      <c r="NYB401" s="258"/>
      <c r="NYC401" s="258"/>
      <c r="NYD401" s="258"/>
      <c r="NYE401" s="258"/>
      <c r="NYF401" s="258"/>
      <c r="NYG401" s="258"/>
      <c r="NYH401" s="258"/>
      <c r="NYI401" s="258"/>
      <c r="NYJ401" s="258"/>
      <c r="NYK401" s="258"/>
      <c r="NYL401" s="258"/>
      <c r="NYM401" s="258"/>
      <c r="NYN401" s="258"/>
      <c r="NYO401" s="258"/>
      <c r="NYP401" s="258"/>
      <c r="NYQ401" s="258"/>
      <c r="NYR401" s="258"/>
      <c r="NYS401" s="258"/>
      <c r="NYT401" s="258"/>
      <c r="NYU401" s="258"/>
      <c r="NYV401" s="258"/>
      <c r="NYW401" s="258"/>
      <c r="NYX401" s="258"/>
      <c r="NYY401" s="258"/>
      <c r="NYZ401" s="258"/>
      <c r="NZA401" s="258"/>
      <c r="NZB401" s="258"/>
      <c r="NZC401" s="258"/>
      <c r="NZD401" s="258"/>
      <c r="NZE401" s="258"/>
      <c r="NZF401" s="258"/>
      <c r="NZG401" s="258"/>
      <c r="NZH401" s="258"/>
      <c r="NZI401" s="258"/>
      <c r="NZJ401" s="258"/>
      <c r="NZK401" s="258"/>
      <c r="NZL401" s="258"/>
      <c r="NZM401" s="258"/>
      <c r="NZN401" s="258"/>
      <c r="NZO401" s="258"/>
      <c r="NZP401" s="258"/>
      <c r="NZQ401" s="258"/>
      <c r="NZR401" s="258"/>
      <c r="NZS401" s="258"/>
      <c r="NZT401" s="258"/>
      <c r="NZU401" s="258"/>
      <c r="NZV401" s="258"/>
      <c r="NZW401" s="258"/>
      <c r="NZX401" s="258"/>
      <c r="NZY401" s="258"/>
      <c r="NZZ401" s="258"/>
      <c r="OAA401" s="258"/>
      <c r="OAB401" s="258"/>
      <c r="OAC401" s="258"/>
      <c r="OAD401" s="258"/>
      <c r="OAE401" s="258"/>
      <c r="OAF401" s="258"/>
      <c r="OAG401" s="258"/>
      <c r="OAH401" s="258"/>
      <c r="OAI401" s="258"/>
      <c r="OAJ401" s="258"/>
      <c r="OAK401" s="258"/>
      <c r="OAL401" s="258"/>
      <c r="OAM401" s="258"/>
      <c r="OAN401" s="258"/>
      <c r="OAO401" s="258"/>
      <c r="OAP401" s="258"/>
      <c r="OAQ401" s="258"/>
      <c r="OAR401" s="258"/>
      <c r="OAS401" s="258"/>
      <c r="OAT401" s="258"/>
      <c r="OAU401" s="258"/>
      <c r="OAV401" s="258"/>
      <c r="OAW401" s="258"/>
      <c r="OAX401" s="258"/>
      <c r="OAY401" s="258"/>
      <c r="OAZ401" s="258"/>
      <c r="OBA401" s="258"/>
      <c r="OBB401" s="258"/>
      <c r="OBC401" s="258"/>
      <c r="OBD401" s="258"/>
      <c r="OBE401" s="258"/>
      <c r="OBF401" s="258"/>
      <c r="OBG401" s="258"/>
      <c r="OBH401" s="258"/>
      <c r="OBI401" s="258"/>
      <c r="OBJ401" s="258"/>
      <c r="OBK401" s="258"/>
      <c r="OBL401" s="258"/>
      <c r="OBM401" s="258"/>
      <c r="OBN401" s="258"/>
      <c r="OBO401" s="258"/>
      <c r="OBP401" s="258"/>
      <c r="OBQ401" s="258"/>
      <c r="OBR401" s="258"/>
      <c r="OBS401" s="258"/>
      <c r="OBT401" s="258"/>
      <c r="OBU401" s="258"/>
      <c r="OBV401" s="258"/>
      <c r="OBW401" s="258"/>
      <c r="OBX401" s="258"/>
      <c r="OBY401" s="258"/>
      <c r="OBZ401" s="258"/>
      <c r="OCA401" s="258"/>
      <c r="OCB401" s="258"/>
      <c r="OCC401" s="258"/>
      <c r="OCD401" s="258"/>
      <c r="OCE401" s="258"/>
      <c r="OCF401" s="258"/>
      <c r="OCG401" s="258"/>
      <c r="OCH401" s="258"/>
      <c r="OCI401" s="258"/>
      <c r="OCJ401" s="258"/>
      <c r="OCK401" s="258"/>
      <c r="OCL401" s="258"/>
      <c r="OCM401" s="258"/>
      <c r="OCN401" s="258"/>
      <c r="OCO401" s="258"/>
      <c r="OCP401" s="258"/>
      <c r="OCQ401" s="258"/>
      <c r="OCR401" s="258"/>
      <c r="OCS401" s="258"/>
      <c r="OCT401" s="258"/>
      <c r="OCU401" s="258"/>
      <c r="OCV401" s="258"/>
      <c r="OCW401" s="258"/>
      <c r="OCX401" s="258"/>
      <c r="OCY401" s="258"/>
      <c r="OCZ401" s="258"/>
      <c r="ODA401" s="258"/>
      <c r="ODB401" s="258"/>
      <c r="ODC401" s="258"/>
      <c r="ODD401" s="258"/>
      <c r="ODE401" s="258"/>
      <c r="ODF401" s="258"/>
      <c r="ODG401" s="258"/>
      <c r="ODH401" s="258"/>
      <c r="ODI401" s="258"/>
      <c r="ODJ401" s="258"/>
      <c r="ODK401" s="258"/>
      <c r="ODL401" s="258"/>
      <c r="ODM401" s="258"/>
      <c r="ODN401" s="258"/>
      <c r="ODO401" s="258"/>
      <c r="ODP401" s="258"/>
      <c r="ODQ401" s="258"/>
      <c r="ODR401" s="258"/>
      <c r="ODS401" s="258"/>
      <c r="ODT401" s="258"/>
      <c r="ODU401" s="258"/>
      <c r="ODV401" s="258"/>
      <c r="ODW401" s="258"/>
      <c r="ODX401" s="258"/>
      <c r="ODY401" s="258"/>
      <c r="ODZ401" s="258"/>
      <c r="OEA401" s="258"/>
      <c r="OEB401" s="258"/>
      <c r="OEC401" s="258"/>
      <c r="OED401" s="258"/>
      <c r="OEE401" s="258"/>
      <c r="OEF401" s="258"/>
      <c r="OEG401" s="258"/>
      <c r="OEH401" s="258"/>
      <c r="OEI401" s="258"/>
      <c r="OEJ401" s="258"/>
      <c r="OEK401" s="258"/>
      <c r="OEL401" s="258"/>
      <c r="OEM401" s="258"/>
      <c r="OEN401" s="258"/>
      <c r="OEO401" s="258"/>
      <c r="OEP401" s="258"/>
      <c r="OEQ401" s="258"/>
      <c r="OER401" s="258"/>
      <c r="OES401" s="258"/>
      <c r="OET401" s="258"/>
      <c r="OEU401" s="258"/>
      <c r="OEV401" s="258"/>
      <c r="OEW401" s="258"/>
      <c r="OEX401" s="258"/>
      <c r="OEY401" s="258"/>
      <c r="OEZ401" s="258"/>
      <c r="OFA401" s="258"/>
      <c r="OFB401" s="258"/>
      <c r="OFC401" s="258"/>
      <c r="OFD401" s="258"/>
      <c r="OFE401" s="258"/>
      <c r="OFF401" s="258"/>
      <c r="OFG401" s="258"/>
      <c r="OFH401" s="258"/>
      <c r="OFI401" s="258"/>
      <c r="OFJ401" s="258"/>
      <c r="OFK401" s="258"/>
      <c r="OFL401" s="258"/>
      <c r="OFM401" s="258"/>
      <c r="OFN401" s="258"/>
      <c r="OFO401" s="258"/>
      <c r="OFP401" s="258"/>
      <c r="OFQ401" s="258"/>
      <c r="OFR401" s="258"/>
      <c r="OFS401" s="258"/>
      <c r="OFT401" s="258"/>
      <c r="OFU401" s="258"/>
      <c r="OFV401" s="258"/>
      <c r="OFW401" s="258"/>
      <c r="OFX401" s="258"/>
      <c r="OFY401" s="258"/>
      <c r="OFZ401" s="258"/>
      <c r="OGA401" s="258"/>
      <c r="OGB401" s="258"/>
      <c r="OGC401" s="258"/>
      <c r="OGD401" s="258"/>
      <c r="OGE401" s="258"/>
      <c r="OGF401" s="258"/>
      <c r="OGG401" s="258"/>
      <c r="OGH401" s="258"/>
      <c r="OGI401" s="258"/>
      <c r="OGJ401" s="258"/>
      <c r="OGK401" s="258"/>
      <c r="OGL401" s="258"/>
      <c r="OGM401" s="258"/>
      <c r="OGN401" s="258"/>
      <c r="OGO401" s="258"/>
      <c r="OGP401" s="258"/>
      <c r="OGQ401" s="258"/>
      <c r="OGR401" s="258"/>
      <c r="OGS401" s="258"/>
      <c r="OGT401" s="258"/>
      <c r="OGU401" s="258"/>
      <c r="OGV401" s="258"/>
      <c r="OGW401" s="258"/>
      <c r="OGX401" s="258"/>
      <c r="OGY401" s="258"/>
      <c r="OGZ401" s="258"/>
      <c r="OHA401" s="258"/>
      <c r="OHB401" s="258"/>
      <c r="OHC401" s="258"/>
      <c r="OHD401" s="258"/>
      <c r="OHE401" s="258"/>
      <c r="OHF401" s="258"/>
      <c r="OHG401" s="258"/>
      <c r="OHH401" s="258"/>
      <c r="OHI401" s="258"/>
      <c r="OHJ401" s="258"/>
      <c r="OHK401" s="258"/>
      <c r="OHL401" s="258"/>
      <c r="OHM401" s="258"/>
      <c r="OHN401" s="258"/>
      <c r="OHO401" s="258"/>
      <c r="OHP401" s="258"/>
      <c r="OHQ401" s="258"/>
      <c r="OHR401" s="258"/>
      <c r="OHS401" s="258"/>
      <c r="OHT401" s="258"/>
      <c r="OHU401" s="258"/>
      <c r="OHV401" s="258"/>
      <c r="OHW401" s="258"/>
      <c r="OHX401" s="258"/>
      <c r="OHY401" s="258"/>
      <c r="OHZ401" s="258"/>
      <c r="OIA401" s="258"/>
      <c r="OIB401" s="258"/>
      <c r="OIC401" s="258"/>
      <c r="OID401" s="258"/>
      <c r="OIE401" s="258"/>
      <c r="OIF401" s="258"/>
      <c r="OIG401" s="258"/>
      <c r="OIH401" s="258"/>
      <c r="OII401" s="258"/>
      <c r="OIJ401" s="258"/>
      <c r="OIK401" s="258"/>
      <c r="OIL401" s="258"/>
      <c r="OIM401" s="258"/>
      <c r="OIN401" s="258"/>
      <c r="OIO401" s="258"/>
      <c r="OIP401" s="258"/>
      <c r="OIQ401" s="258"/>
      <c r="OIR401" s="258"/>
      <c r="OIS401" s="258"/>
      <c r="OIT401" s="258"/>
      <c r="OIU401" s="258"/>
      <c r="OIV401" s="258"/>
      <c r="OIW401" s="258"/>
      <c r="OIX401" s="258"/>
      <c r="OIY401" s="258"/>
      <c r="OIZ401" s="258"/>
      <c r="OJA401" s="258"/>
      <c r="OJB401" s="258"/>
      <c r="OJC401" s="258"/>
      <c r="OJD401" s="258"/>
      <c r="OJE401" s="258"/>
      <c r="OJF401" s="258"/>
      <c r="OJG401" s="258"/>
      <c r="OJH401" s="258"/>
      <c r="OJI401" s="258"/>
      <c r="OJJ401" s="258"/>
      <c r="OJK401" s="258"/>
      <c r="OJL401" s="258"/>
      <c r="OJM401" s="258"/>
      <c r="OJN401" s="258"/>
      <c r="OJO401" s="258"/>
      <c r="OJP401" s="258"/>
      <c r="OJQ401" s="258"/>
      <c r="OJR401" s="258"/>
      <c r="OJS401" s="258"/>
      <c r="OJT401" s="258"/>
      <c r="OJU401" s="258"/>
      <c r="OJV401" s="258"/>
      <c r="OJW401" s="258"/>
      <c r="OJX401" s="258"/>
      <c r="OJY401" s="258"/>
      <c r="OJZ401" s="258"/>
      <c r="OKA401" s="258"/>
      <c r="OKB401" s="258"/>
      <c r="OKC401" s="258"/>
      <c r="OKD401" s="258"/>
      <c r="OKE401" s="258"/>
      <c r="OKF401" s="258"/>
      <c r="OKG401" s="258"/>
      <c r="OKH401" s="258"/>
      <c r="OKI401" s="258"/>
      <c r="OKJ401" s="258"/>
      <c r="OKK401" s="258"/>
      <c r="OKL401" s="258"/>
      <c r="OKM401" s="258"/>
      <c r="OKN401" s="258"/>
      <c r="OKO401" s="258"/>
      <c r="OKP401" s="258"/>
      <c r="OKQ401" s="258"/>
      <c r="OKR401" s="258"/>
      <c r="OKS401" s="258"/>
      <c r="OKT401" s="258"/>
      <c r="OKU401" s="258"/>
      <c r="OKV401" s="258"/>
      <c r="OKW401" s="258"/>
      <c r="OKX401" s="258"/>
      <c r="OKY401" s="258"/>
      <c r="OKZ401" s="258"/>
      <c r="OLA401" s="258"/>
      <c r="OLB401" s="258"/>
      <c r="OLC401" s="258"/>
      <c r="OLD401" s="258"/>
      <c r="OLE401" s="258"/>
      <c r="OLF401" s="258"/>
      <c r="OLG401" s="258"/>
      <c r="OLH401" s="258"/>
      <c r="OLI401" s="258"/>
      <c r="OLJ401" s="258"/>
      <c r="OLK401" s="258"/>
      <c r="OLL401" s="258"/>
      <c r="OLM401" s="258"/>
      <c r="OLN401" s="258"/>
      <c r="OLO401" s="258"/>
      <c r="OLP401" s="258"/>
      <c r="OLQ401" s="258"/>
      <c r="OLR401" s="258"/>
      <c r="OLS401" s="258"/>
      <c r="OLT401" s="258"/>
      <c r="OLU401" s="258"/>
      <c r="OLV401" s="258"/>
      <c r="OLW401" s="258"/>
      <c r="OLX401" s="258"/>
      <c r="OLY401" s="258"/>
      <c r="OLZ401" s="258"/>
      <c r="OMA401" s="258"/>
      <c r="OMB401" s="258"/>
      <c r="OMC401" s="258"/>
      <c r="OMD401" s="258"/>
      <c r="OME401" s="258"/>
      <c r="OMF401" s="258"/>
      <c r="OMG401" s="258"/>
      <c r="OMH401" s="258"/>
      <c r="OMI401" s="258"/>
      <c r="OMJ401" s="258"/>
      <c r="OMK401" s="258"/>
      <c r="OML401" s="258"/>
      <c r="OMM401" s="258"/>
      <c r="OMN401" s="258"/>
      <c r="OMO401" s="258"/>
      <c r="OMP401" s="258"/>
      <c r="OMQ401" s="258"/>
      <c r="OMR401" s="258"/>
      <c r="OMS401" s="258"/>
      <c r="OMT401" s="258"/>
      <c r="OMU401" s="258"/>
      <c r="OMV401" s="258"/>
      <c r="OMW401" s="258"/>
      <c r="OMX401" s="258"/>
      <c r="OMY401" s="258"/>
      <c r="OMZ401" s="258"/>
      <c r="ONA401" s="258"/>
      <c r="ONB401" s="258"/>
      <c r="ONC401" s="258"/>
      <c r="OND401" s="258"/>
      <c r="ONE401" s="258"/>
      <c r="ONF401" s="258"/>
      <c r="ONG401" s="258"/>
      <c r="ONH401" s="258"/>
      <c r="ONI401" s="258"/>
      <c r="ONJ401" s="258"/>
      <c r="ONK401" s="258"/>
      <c r="ONL401" s="258"/>
      <c r="ONM401" s="258"/>
      <c r="ONN401" s="258"/>
      <c r="ONO401" s="258"/>
      <c r="ONP401" s="258"/>
      <c r="ONQ401" s="258"/>
      <c r="ONR401" s="258"/>
      <c r="ONS401" s="258"/>
      <c r="ONT401" s="258"/>
      <c r="ONU401" s="258"/>
      <c r="ONV401" s="258"/>
      <c r="ONW401" s="258"/>
      <c r="ONX401" s="258"/>
      <c r="ONY401" s="258"/>
      <c r="ONZ401" s="258"/>
      <c r="OOA401" s="258"/>
      <c r="OOB401" s="258"/>
      <c r="OOC401" s="258"/>
      <c r="OOD401" s="258"/>
      <c r="OOE401" s="258"/>
      <c r="OOF401" s="258"/>
      <c r="OOG401" s="258"/>
      <c r="OOH401" s="258"/>
      <c r="OOI401" s="258"/>
      <c r="OOJ401" s="258"/>
      <c r="OOK401" s="258"/>
      <c r="OOL401" s="258"/>
      <c r="OOM401" s="258"/>
      <c r="OON401" s="258"/>
      <c r="OOO401" s="258"/>
      <c r="OOP401" s="258"/>
      <c r="OOQ401" s="258"/>
      <c r="OOR401" s="258"/>
      <c r="OOS401" s="258"/>
      <c r="OOT401" s="258"/>
      <c r="OOU401" s="258"/>
      <c r="OOV401" s="258"/>
      <c r="OOW401" s="258"/>
      <c r="OOX401" s="258"/>
      <c r="OOY401" s="258"/>
      <c r="OOZ401" s="258"/>
      <c r="OPA401" s="258"/>
      <c r="OPB401" s="258"/>
      <c r="OPC401" s="258"/>
      <c r="OPD401" s="258"/>
      <c r="OPE401" s="258"/>
      <c r="OPF401" s="258"/>
      <c r="OPG401" s="258"/>
      <c r="OPH401" s="258"/>
      <c r="OPI401" s="258"/>
      <c r="OPJ401" s="258"/>
      <c r="OPK401" s="258"/>
      <c r="OPL401" s="258"/>
      <c r="OPM401" s="258"/>
      <c r="OPN401" s="258"/>
      <c r="OPO401" s="258"/>
      <c r="OPP401" s="258"/>
      <c r="OPQ401" s="258"/>
      <c r="OPR401" s="258"/>
      <c r="OPS401" s="258"/>
      <c r="OPT401" s="258"/>
      <c r="OPU401" s="258"/>
      <c r="OPV401" s="258"/>
      <c r="OPW401" s="258"/>
      <c r="OPX401" s="258"/>
      <c r="OPY401" s="258"/>
      <c r="OPZ401" s="258"/>
      <c r="OQA401" s="258"/>
      <c r="OQB401" s="258"/>
      <c r="OQC401" s="258"/>
      <c r="OQD401" s="258"/>
      <c r="OQE401" s="258"/>
      <c r="OQF401" s="258"/>
      <c r="OQG401" s="258"/>
      <c r="OQH401" s="258"/>
      <c r="OQI401" s="258"/>
      <c r="OQJ401" s="258"/>
      <c r="OQK401" s="258"/>
      <c r="OQL401" s="258"/>
      <c r="OQM401" s="258"/>
      <c r="OQN401" s="258"/>
      <c r="OQO401" s="258"/>
      <c r="OQP401" s="258"/>
      <c r="OQQ401" s="258"/>
      <c r="OQR401" s="258"/>
      <c r="OQS401" s="258"/>
      <c r="OQT401" s="258"/>
      <c r="OQU401" s="258"/>
      <c r="OQV401" s="258"/>
      <c r="OQW401" s="258"/>
      <c r="OQX401" s="258"/>
      <c r="OQY401" s="258"/>
      <c r="OQZ401" s="258"/>
      <c r="ORA401" s="258"/>
      <c r="ORB401" s="258"/>
      <c r="ORC401" s="258"/>
      <c r="ORD401" s="258"/>
      <c r="ORE401" s="258"/>
      <c r="ORF401" s="258"/>
      <c r="ORG401" s="258"/>
      <c r="ORH401" s="258"/>
      <c r="ORI401" s="258"/>
      <c r="ORJ401" s="258"/>
      <c r="ORK401" s="258"/>
      <c r="ORL401" s="258"/>
      <c r="ORM401" s="258"/>
      <c r="ORN401" s="258"/>
      <c r="ORO401" s="258"/>
      <c r="ORP401" s="258"/>
      <c r="ORQ401" s="258"/>
      <c r="ORR401" s="258"/>
      <c r="ORS401" s="258"/>
      <c r="ORT401" s="258"/>
      <c r="ORU401" s="258"/>
      <c r="ORV401" s="258"/>
      <c r="ORW401" s="258"/>
      <c r="ORX401" s="258"/>
      <c r="ORY401" s="258"/>
      <c r="ORZ401" s="258"/>
      <c r="OSA401" s="258"/>
      <c r="OSB401" s="258"/>
      <c r="OSC401" s="258"/>
      <c r="OSD401" s="258"/>
      <c r="OSE401" s="258"/>
      <c r="OSF401" s="258"/>
      <c r="OSG401" s="258"/>
      <c r="OSH401" s="258"/>
      <c r="OSI401" s="258"/>
      <c r="OSJ401" s="258"/>
      <c r="OSK401" s="258"/>
      <c r="OSL401" s="258"/>
      <c r="OSM401" s="258"/>
      <c r="OSN401" s="258"/>
      <c r="OSO401" s="258"/>
      <c r="OSP401" s="258"/>
      <c r="OSQ401" s="258"/>
      <c r="OSR401" s="258"/>
      <c r="OSS401" s="258"/>
      <c r="OST401" s="258"/>
      <c r="OSU401" s="258"/>
      <c r="OSV401" s="258"/>
      <c r="OSW401" s="258"/>
      <c r="OSX401" s="258"/>
      <c r="OSY401" s="258"/>
      <c r="OSZ401" s="258"/>
      <c r="OTA401" s="258"/>
      <c r="OTB401" s="258"/>
      <c r="OTC401" s="258"/>
      <c r="OTD401" s="258"/>
      <c r="OTE401" s="258"/>
      <c r="OTF401" s="258"/>
      <c r="OTG401" s="258"/>
      <c r="OTH401" s="258"/>
      <c r="OTI401" s="258"/>
      <c r="OTJ401" s="258"/>
      <c r="OTK401" s="258"/>
      <c r="OTL401" s="258"/>
      <c r="OTM401" s="258"/>
      <c r="OTN401" s="258"/>
      <c r="OTO401" s="258"/>
      <c r="OTP401" s="258"/>
      <c r="OTQ401" s="258"/>
      <c r="OTR401" s="258"/>
      <c r="OTS401" s="258"/>
      <c r="OTT401" s="258"/>
      <c r="OTU401" s="258"/>
      <c r="OTV401" s="258"/>
      <c r="OTW401" s="258"/>
      <c r="OTX401" s="258"/>
      <c r="OTY401" s="258"/>
      <c r="OTZ401" s="258"/>
      <c r="OUA401" s="258"/>
      <c r="OUB401" s="258"/>
      <c r="OUC401" s="258"/>
      <c r="OUD401" s="258"/>
      <c r="OUE401" s="258"/>
      <c r="OUF401" s="258"/>
      <c r="OUG401" s="258"/>
      <c r="OUH401" s="258"/>
      <c r="OUI401" s="258"/>
      <c r="OUJ401" s="258"/>
      <c r="OUK401" s="258"/>
      <c r="OUL401" s="258"/>
      <c r="OUM401" s="258"/>
      <c r="OUN401" s="258"/>
      <c r="OUO401" s="258"/>
      <c r="OUP401" s="258"/>
      <c r="OUQ401" s="258"/>
      <c r="OUR401" s="258"/>
      <c r="OUS401" s="258"/>
      <c r="OUT401" s="258"/>
      <c r="OUU401" s="258"/>
      <c r="OUV401" s="258"/>
      <c r="OUW401" s="258"/>
      <c r="OUX401" s="258"/>
      <c r="OUY401" s="258"/>
      <c r="OUZ401" s="258"/>
      <c r="OVA401" s="258"/>
      <c r="OVB401" s="258"/>
      <c r="OVC401" s="258"/>
      <c r="OVD401" s="258"/>
      <c r="OVE401" s="258"/>
      <c r="OVF401" s="258"/>
      <c r="OVG401" s="258"/>
      <c r="OVH401" s="258"/>
      <c r="OVI401" s="258"/>
      <c r="OVJ401" s="258"/>
      <c r="OVK401" s="258"/>
      <c r="OVL401" s="258"/>
      <c r="OVM401" s="258"/>
      <c r="OVN401" s="258"/>
      <c r="OVO401" s="258"/>
      <c r="OVP401" s="258"/>
      <c r="OVQ401" s="258"/>
      <c r="OVR401" s="258"/>
      <c r="OVS401" s="258"/>
      <c r="OVT401" s="258"/>
      <c r="OVU401" s="258"/>
      <c r="OVV401" s="258"/>
      <c r="OVW401" s="258"/>
      <c r="OVX401" s="258"/>
      <c r="OVY401" s="258"/>
      <c r="OVZ401" s="258"/>
      <c r="OWA401" s="258"/>
      <c r="OWB401" s="258"/>
      <c r="OWC401" s="258"/>
      <c r="OWD401" s="258"/>
      <c r="OWE401" s="258"/>
      <c r="OWF401" s="258"/>
      <c r="OWG401" s="258"/>
      <c r="OWH401" s="258"/>
      <c r="OWI401" s="258"/>
      <c r="OWJ401" s="258"/>
      <c r="OWK401" s="258"/>
      <c r="OWL401" s="258"/>
      <c r="OWM401" s="258"/>
      <c r="OWN401" s="258"/>
      <c r="OWO401" s="258"/>
      <c r="OWP401" s="258"/>
      <c r="OWQ401" s="258"/>
      <c r="OWR401" s="258"/>
      <c r="OWS401" s="258"/>
      <c r="OWT401" s="258"/>
      <c r="OWU401" s="258"/>
      <c r="OWV401" s="258"/>
      <c r="OWW401" s="258"/>
      <c r="OWX401" s="258"/>
      <c r="OWY401" s="258"/>
      <c r="OWZ401" s="258"/>
      <c r="OXA401" s="258"/>
      <c r="OXB401" s="258"/>
      <c r="OXC401" s="258"/>
      <c r="OXD401" s="258"/>
      <c r="OXE401" s="258"/>
      <c r="OXF401" s="258"/>
      <c r="OXG401" s="258"/>
      <c r="OXH401" s="258"/>
      <c r="OXI401" s="258"/>
      <c r="OXJ401" s="258"/>
      <c r="OXK401" s="258"/>
      <c r="OXL401" s="258"/>
      <c r="OXM401" s="258"/>
      <c r="OXN401" s="258"/>
      <c r="OXO401" s="258"/>
      <c r="OXP401" s="258"/>
      <c r="OXQ401" s="258"/>
      <c r="OXR401" s="258"/>
      <c r="OXS401" s="258"/>
      <c r="OXT401" s="258"/>
      <c r="OXU401" s="258"/>
      <c r="OXV401" s="258"/>
      <c r="OXW401" s="258"/>
      <c r="OXX401" s="258"/>
      <c r="OXY401" s="258"/>
      <c r="OXZ401" s="258"/>
      <c r="OYA401" s="258"/>
      <c r="OYB401" s="258"/>
      <c r="OYC401" s="258"/>
      <c r="OYD401" s="258"/>
      <c r="OYE401" s="258"/>
      <c r="OYF401" s="258"/>
      <c r="OYG401" s="258"/>
      <c r="OYH401" s="258"/>
      <c r="OYI401" s="258"/>
      <c r="OYJ401" s="258"/>
      <c r="OYK401" s="258"/>
      <c r="OYL401" s="258"/>
      <c r="OYM401" s="258"/>
      <c r="OYN401" s="258"/>
      <c r="OYO401" s="258"/>
      <c r="OYP401" s="258"/>
      <c r="OYQ401" s="258"/>
      <c r="OYR401" s="258"/>
      <c r="OYS401" s="258"/>
      <c r="OYT401" s="258"/>
      <c r="OYU401" s="258"/>
      <c r="OYV401" s="258"/>
      <c r="OYW401" s="258"/>
      <c r="OYX401" s="258"/>
      <c r="OYY401" s="258"/>
      <c r="OYZ401" s="258"/>
      <c r="OZA401" s="258"/>
      <c r="OZB401" s="258"/>
      <c r="OZC401" s="258"/>
      <c r="OZD401" s="258"/>
      <c r="OZE401" s="258"/>
      <c r="OZF401" s="258"/>
      <c r="OZG401" s="258"/>
      <c r="OZH401" s="258"/>
      <c r="OZI401" s="258"/>
      <c r="OZJ401" s="258"/>
      <c r="OZK401" s="258"/>
      <c r="OZL401" s="258"/>
      <c r="OZM401" s="258"/>
      <c r="OZN401" s="258"/>
      <c r="OZO401" s="258"/>
      <c r="OZP401" s="258"/>
      <c r="OZQ401" s="258"/>
      <c r="OZR401" s="258"/>
      <c r="OZS401" s="258"/>
      <c r="OZT401" s="258"/>
      <c r="OZU401" s="258"/>
      <c r="OZV401" s="258"/>
      <c r="OZW401" s="258"/>
      <c r="OZX401" s="258"/>
      <c r="OZY401" s="258"/>
      <c r="OZZ401" s="258"/>
      <c r="PAA401" s="258"/>
      <c r="PAB401" s="258"/>
      <c r="PAC401" s="258"/>
      <c r="PAD401" s="258"/>
      <c r="PAE401" s="258"/>
      <c r="PAF401" s="258"/>
      <c r="PAG401" s="258"/>
      <c r="PAH401" s="258"/>
      <c r="PAI401" s="258"/>
      <c r="PAJ401" s="258"/>
      <c r="PAK401" s="258"/>
      <c r="PAL401" s="258"/>
      <c r="PAM401" s="258"/>
      <c r="PAN401" s="258"/>
      <c r="PAO401" s="258"/>
      <c r="PAP401" s="258"/>
      <c r="PAQ401" s="258"/>
      <c r="PAR401" s="258"/>
      <c r="PAS401" s="258"/>
      <c r="PAT401" s="258"/>
      <c r="PAU401" s="258"/>
      <c r="PAV401" s="258"/>
      <c r="PAW401" s="258"/>
      <c r="PAX401" s="258"/>
      <c r="PAY401" s="258"/>
      <c r="PAZ401" s="258"/>
      <c r="PBA401" s="258"/>
      <c r="PBB401" s="258"/>
      <c r="PBC401" s="258"/>
      <c r="PBD401" s="258"/>
      <c r="PBE401" s="258"/>
      <c r="PBF401" s="258"/>
      <c r="PBG401" s="258"/>
      <c r="PBH401" s="258"/>
      <c r="PBI401" s="258"/>
      <c r="PBJ401" s="258"/>
      <c r="PBK401" s="258"/>
      <c r="PBL401" s="258"/>
      <c r="PBM401" s="258"/>
      <c r="PBN401" s="258"/>
      <c r="PBO401" s="258"/>
      <c r="PBP401" s="258"/>
      <c r="PBQ401" s="258"/>
      <c r="PBR401" s="258"/>
      <c r="PBS401" s="258"/>
      <c r="PBT401" s="258"/>
      <c r="PBU401" s="258"/>
      <c r="PBV401" s="258"/>
      <c r="PBW401" s="258"/>
      <c r="PBX401" s="258"/>
      <c r="PBY401" s="258"/>
      <c r="PBZ401" s="258"/>
      <c r="PCA401" s="258"/>
      <c r="PCB401" s="258"/>
      <c r="PCC401" s="258"/>
      <c r="PCD401" s="258"/>
      <c r="PCE401" s="258"/>
      <c r="PCF401" s="258"/>
      <c r="PCG401" s="258"/>
      <c r="PCH401" s="258"/>
      <c r="PCI401" s="258"/>
      <c r="PCJ401" s="258"/>
      <c r="PCK401" s="258"/>
      <c r="PCL401" s="258"/>
      <c r="PCM401" s="258"/>
      <c r="PCN401" s="258"/>
      <c r="PCO401" s="258"/>
      <c r="PCP401" s="258"/>
      <c r="PCQ401" s="258"/>
      <c r="PCR401" s="258"/>
      <c r="PCS401" s="258"/>
      <c r="PCT401" s="258"/>
      <c r="PCU401" s="258"/>
      <c r="PCV401" s="258"/>
      <c r="PCW401" s="258"/>
      <c r="PCX401" s="258"/>
      <c r="PCY401" s="258"/>
      <c r="PCZ401" s="258"/>
      <c r="PDA401" s="258"/>
      <c r="PDB401" s="258"/>
      <c r="PDC401" s="258"/>
      <c r="PDD401" s="258"/>
      <c r="PDE401" s="258"/>
      <c r="PDF401" s="258"/>
      <c r="PDG401" s="258"/>
      <c r="PDH401" s="258"/>
      <c r="PDI401" s="258"/>
      <c r="PDJ401" s="258"/>
      <c r="PDK401" s="258"/>
      <c r="PDL401" s="258"/>
      <c r="PDM401" s="258"/>
      <c r="PDN401" s="258"/>
      <c r="PDO401" s="258"/>
      <c r="PDP401" s="258"/>
      <c r="PDQ401" s="258"/>
      <c r="PDR401" s="258"/>
      <c r="PDS401" s="258"/>
      <c r="PDT401" s="258"/>
      <c r="PDU401" s="258"/>
      <c r="PDV401" s="258"/>
      <c r="PDW401" s="258"/>
      <c r="PDX401" s="258"/>
      <c r="PDY401" s="258"/>
      <c r="PDZ401" s="258"/>
      <c r="PEA401" s="258"/>
      <c r="PEB401" s="258"/>
      <c r="PEC401" s="258"/>
      <c r="PED401" s="258"/>
      <c r="PEE401" s="258"/>
      <c r="PEF401" s="258"/>
      <c r="PEG401" s="258"/>
      <c r="PEH401" s="258"/>
      <c r="PEI401" s="258"/>
      <c r="PEJ401" s="258"/>
      <c r="PEK401" s="258"/>
      <c r="PEL401" s="258"/>
      <c r="PEM401" s="258"/>
      <c r="PEN401" s="258"/>
      <c r="PEO401" s="258"/>
      <c r="PEP401" s="258"/>
      <c r="PEQ401" s="258"/>
      <c r="PER401" s="258"/>
      <c r="PES401" s="258"/>
      <c r="PET401" s="258"/>
      <c r="PEU401" s="258"/>
      <c r="PEV401" s="258"/>
      <c r="PEW401" s="258"/>
      <c r="PEX401" s="258"/>
      <c r="PEY401" s="258"/>
      <c r="PEZ401" s="258"/>
      <c r="PFA401" s="258"/>
      <c r="PFB401" s="258"/>
      <c r="PFC401" s="258"/>
      <c r="PFD401" s="258"/>
      <c r="PFE401" s="258"/>
      <c r="PFF401" s="258"/>
      <c r="PFG401" s="258"/>
      <c r="PFH401" s="258"/>
      <c r="PFI401" s="258"/>
      <c r="PFJ401" s="258"/>
      <c r="PFK401" s="258"/>
      <c r="PFL401" s="258"/>
      <c r="PFM401" s="258"/>
      <c r="PFN401" s="258"/>
      <c r="PFO401" s="258"/>
      <c r="PFP401" s="258"/>
      <c r="PFQ401" s="258"/>
      <c r="PFR401" s="258"/>
      <c r="PFS401" s="258"/>
      <c r="PFT401" s="258"/>
      <c r="PFU401" s="258"/>
      <c r="PFV401" s="258"/>
      <c r="PFW401" s="258"/>
      <c r="PFX401" s="258"/>
      <c r="PFY401" s="258"/>
      <c r="PFZ401" s="258"/>
      <c r="PGA401" s="258"/>
      <c r="PGB401" s="258"/>
      <c r="PGC401" s="258"/>
      <c r="PGD401" s="258"/>
      <c r="PGE401" s="258"/>
      <c r="PGF401" s="258"/>
      <c r="PGG401" s="258"/>
      <c r="PGH401" s="258"/>
      <c r="PGI401" s="258"/>
      <c r="PGJ401" s="258"/>
      <c r="PGK401" s="258"/>
      <c r="PGL401" s="258"/>
      <c r="PGM401" s="258"/>
      <c r="PGN401" s="258"/>
      <c r="PGO401" s="258"/>
      <c r="PGP401" s="258"/>
      <c r="PGQ401" s="258"/>
      <c r="PGR401" s="258"/>
      <c r="PGS401" s="258"/>
      <c r="PGT401" s="258"/>
      <c r="PGU401" s="258"/>
      <c r="PGV401" s="258"/>
      <c r="PGW401" s="258"/>
      <c r="PGX401" s="258"/>
      <c r="PGY401" s="258"/>
      <c r="PGZ401" s="258"/>
      <c r="PHA401" s="258"/>
      <c r="PHB401" s="258"/>
      <c r="PHC401" s="258"/>
      <c r="PHD401" s="258"/>
      <c r="PHE401" s="258"/>
      <c r="PHF401" s="258"/>
      <c r="PHG401" s="258"/>
      <c r="PHH401" s="258"/>
      <c r="PHI401" s="258"/>
      <c r="PHJ401" s="258"/>
      <c r="PHK401" s="258"/>
      <c r="PHL401" s="258"/>
      <c r="PHM401" s="258"/>
      <c r="PHN401" s="258"/>
      <c r="PHO401" s="258"/>
      <c r="PHP401" s="258"/>
      <c r="PHQ401" s="258"/>
      <c r="PHR401" s="258"/>
      <c r="PHS401" s="258"/>
      <c r="PHT401" s="258"/>
      <c r="PHU401" s="258"/>
      <c r="PHV401" s="258"/>
      <c r="PHW401" s="258"/>
      <c r="PHX401" s="258"/>
      <c r="PHY401" s="258"/>
      <c r="PHZ401" s="258"/>
      <c r="PIA401" s="258"/>
      <c r="PIB401" s="258"/>
      <c r="PIC401" s="258"/>
      <c r="PID401" s="258"/>
      <c r="PIE401" s="258"/>
      <c r="PIF401" s="258"/>
      <c r="PIG401" s="258"/>
      <c r="PIH401" s="258"/>
      <c r="PII401" s="258"/>
      <c r="PIJ401" s="258"/>
      <c r="PIK401" s="258"/>
      <c r="PIL401" s="258"/>
      <c r="PIM401" s="258"/>
      <c r="PIN401" s="258"/>
      <c r="PIO401" s="258"/>
      <c r="PIP401" s="258"/>
      <c r="PIQ401" s="258"/>
      <c r="PIR401" s="258"/>
      <c r="PIS401" s="258"/>
      <c r="PIT401" s="258"/>
      <c r="PIU401" s="258"/>
      <c r="PIV401" s="258"/>
      <c r="PIW401" s="258"/>
      <c r="PIX401" s="258"/>
      <c r="PIY401" s="258"/>
      <c r="PIZ401" s="258"/>
      <c r="PJA401" s="258"/>
      <c r="PJB401" s="258"/>
      <c r="PJC401" s="258"/>
      <c r="PJD401" s="258"/>
      <c r="PJE401" s="258"/>
      <c r="PJF401" s="258"/>
      <c r="PJG401" s="258"/>
      <c r="PJH401" s="258"/>
      <c r="PJI401" s="258"/>
      <c r="PJJ401" s="258"/>
      <c r="PJK401" s="258"/>
      <c r="PJL401" s="258"/>
      <c r="PJM401" s="258"/>
      <c r="PJN401" s="258"/>
      <c r="PJO401" s="258"/>
      <c r="PJP401" s="258"/>
      <c r="PJQ401" s="258"/>
      <c r="PJR401" s="258"/>
      <c r="PJS401" s="258"/>
      <c r="PJT401" s="258"/>
      <c r="PJU401" s="258"/>
      <c r="PJV401" s="258"/>
      <c r="PJW401" s="258"/>
      <c r="PJX401" s="258"/>
      <c r="PJY401" s="258"/>
      <c r="PJZ401" s="258"/>
      <c r="PKA401" s="258"/>
      <c r="PKB401" s="258"/>
      <c r="PKC401" s="258"/>
      <c r="PKD401" s="258"/>
      <c r="PKE401" s="258"/>
      <c r="PKF401" s="258"/>
      <c r="PKG401" s="258"/>
      <c r="PKH401" s="258"/>
      <c r="PKI401" s="258"/>
      <c r="PKJ401" s="258"/>
      <c r="PKK401" s="258"/>
      <c r="PKL401" s="258"/>
      <c r="PKM401" s="258"/>
      <c r="PKN401" s="258"/>
      <c r="PKO401" s="258"/>
      <c r="PKP401" s="258"/>
      <c r="PKQ401" s="258"/>
      <c r="PKR401" s="258"/>
      <c r="PKS401" s="258"/>
      <c r="PKT401" s="258"/>
      <c r="PKU401" s="258"/>
      <c r="PKV401" s="258"/>
      <c r="PKW401" s="258"/>
      <c r="PKX401" s="258"/>
      <c r="PKY401" s="258"/>
      <c r="PKZ401" s="258"/>
      <c r="PLA401" s="258"/>
      <c r="PLB401" s="258"/>
      <c r="PLC401" s="258"/>
      <c r="PLD401" s="258"/>
      <c r="PLE401" s="258"/>
      <c r="PLF401" s="258"/>
      <c r="PLG401" s="258"/>
      <c r="PLH401" s="258"/>
      <c r="PLI401" s="258"/>
      <c r="PLJ401" s="258"/>
      <c r="PLK401" s="258"/>
      <c r="PLL401" s="258"/>
      <c r="PLM401" s="258"/>
      <c r="PLN401" s="258"/>
      <c r="PLO401" s="258"/>
      <c r="PLP401" s="258"/>
      <c r="PLQ401" s="258"/>
      <c r="PLR401" s="258"/>
      <c r="PLS401" s="258"/>
      <c r="PLT401" s="258"/>
      <c r="PLU401" s="258"/>
      <c r="PLV401" s="258"/>
      <c r="PLW401" s="258"/>
      <c r="PLX401" s="258"/>
      <c r="PLY401" s="258"/>
      <c r="PLZ401" s="258"/>
      <c r="PMA401" s="258"/>
      <c r="PMB401" s="258"/>
      <c r="PMC401" s="258"/>
      <c r="PMD401" s="258"/>
      <c r="PME401" s="258"/>
      <c r="PMF401" s="258"/>
      <c r="PMG401" s="258"/>
      <c r="PMH401" s="258"/>
      <c r="PMI401" s="258"/>
      <c r="PMJ401" s="258"/>
      <c r="PMK401" s="258"/>
      <c r="PML401" s="258"/>
      <c r="PMM401" s="258"/>
      <c r="PMN401" s="258"/>
      <c r="PMO401" s="258"/>
      <c r="PMP401" s="258"/>
      <c r="PMQ401" s="258"/>
      <c r="PMR401" s="258"/>
      <c r="PMS401" s="258"/>
      <c r="PMT401" s="258"/>
      <c r="PMU401" s="258"/>
      <c r="PMV401" s="258"/>
      <c r="PMW401" s="258"/>
      <c r="PMX401" s="258"/>
      <c r="PMY401" s="258"/>
      <c r="PMZ401" s="258"/>
      <c r="PNA401" s="258"/>
      <c r="PNB401" s="258"/>
      <c r="PNC401" s="258"/>
      <c r="PND401" s="258"/>
      <c r="PNE401" s="258"/>
      <c r="PNF401" s="258"/>
      <c r="PNG401" s="258"/>
      <c r="PNH401" s="258"/>
      <c r="PNI401" s="258"/>
      <c r="PNJ401" s="258"/>
      <c r="PNK401" s="258"/>
      <c r="PNL401" s="258"/>
      <c r="PNM401" s="258"/>
      <c r="PNN401" s="258"/>
      <c r="PNO401" s="258"/>
      <c r="PNP401" s="258"/>
      <c r="PNQ401" s="258"/>
      <c r="PNR401" s="258"/>
      <c r="PNS401" s="258"/>
      <c r="PNT401" s="258"/>
      <c r="PNU401" s="258"/>
      <c r="PNV401" s="258"/>
      <c r="PNW401" s="258"/>
      <c r="PNX401" s="258"/>
      <c r="PNY401" s="258"/>
      <c r="PNZ401" s="258"/>
      <c r="POA401" s="258"/>
      <c r="POB401" s="258"/>
      <c r="POC401" s="258"/>
      <c r="POD401" s="258"/>
      <c r="POE401" s="258"/>
      <c r="POF401" s="258"/>
      <c r="POG401" s="258"/>
      <c r="POH401" s="258"/>
      <c r="POI401" s="258"/>
      <c r="POJ401" s="258"/>
      <c r="POK401" s="258"/>
      <c r="POL401" s="258"/>
      <c r="POM401" s="258"/>
      <c r="PON401" s="258"/>
      <c r="POO401" s="258"/>
      <c r="POP401" s="258"/>
      <c r="POQ401" s="258"/>
      <c r="POR401" s="258"/>
      <c r="POS401" s="258"/>
      <c r="POT401" s="258"/>
      <c r="POU401" s="258"/>
      <c r="POV401" s="258"/>
      <c r="POW401" s="258"/>
      <c r="POX401" s="258"/>
      <c r="POY401" s="258"/>
      <c r="POZ401" s="258"/>
      <c r="PPA401" s="258"/>
      <c r="PPB401" s="258"/>
      <c r="PPC401" s="258"/>
      <c r="PPD401" s="258"/>
      <c r="PPE401" s="258"/>
      <c r="PPF401" s="258"/>
      <c r="PPG401" s="258"/>
      <c r="PPH401" s="258"/>
      <c r="PPI401" s="258"/>
      <c r="PPJ401" s="258"/>
      <c r="PPK401" s="258"/>
      <c r="PPL401" s="258"/>
      <c r="PPM401" s="258"/>
      <c r="PPN401" s="258"/>
      <c r="PPO401" s="258"/>
      <c r="PPP401" s="258"/>
      <c r="PPQ401" s="258"/>
      <c r="PPR401" s="258"/>
      <c r="PPS401" s="258"/>
      <c r="PPT401" s="258"/>
      <c r="PPU401" s="258"/>
      <c r="PPV401" s="258"/>
      <c r="PPW401" s="258"/>
      <c r="PPX401" s="258"/>
      <c r="PPY401" s="258"/>
      <c r="PPZ401" s="258"/>
      <c r="PQA401" s="258"/>
      <c r="PQB401" s="258"/>
      <c r="PQC401" s="258"/>
      <c r="PQD401" s="258"/>
      <c r="PQE401" s="258"/>
      <c r="PQF401" s="258"/>
      <c r="PQG401" s="258"/>
      <c r="PQH401" s="258"/>
      <c r="PQI401" s="258"/>
      <c r="PQJ401" s="258"/>
      <c r="PQK401" s="258"/>
      <c r="PQL401" s="258"/>
      <c r="PQM401" s="258"/>
      <c r="PQN401" s="258"/>
      <c r="PQO401" s="258"/>
      <c r="PQP401" s="258"/>
      <c r="PQQ401" s="258"/>
      <c r="PQR401" s="258"/>
      <c r="PQS401" s="258"/>
      <c r="PQT401" s="258"/>
      <c r="PQU401" s="258"/>
      <c r="PQV401" s="258"/>
      <c r="PQW401" s="258"/>
      <c r="PQX401" s="258"/>
      <c r="PQY401" s="258"/>
      <c r="PQZ401" s="258"/>
      <c r="PRA401" s="258"/>
      <c r="PRB401" s="258"/>
      <c r="PRC401" s="258"/>
      <c r="PRD401" s="258"/>
      <c r="PRE401" s="258"/>
      <c r="PRF401" s="258"/>
      <c r="PRG401" s="258"/>
      <c r="PRH401" s="258"/>
      <c r="PRI401" s="258"/>
      <c r="PRJ401" s="258"/>
      <c r="PRK401" s="258"/>
      <c r="PRL401" s="258"/>
      <c r="PRM401" s="258"/>
      <c r="PRN401" s="258"/>
      <c r="PRO401" s="258"/>
      <c r="PRP401" s="258"/>
      <c r="PRQ401" s="258"/>
      <c r="PRR401" s="258"/>
      <c r="PRS401" s="258"/>
      <c r="PRT401" s="258"/>
      <c r="PRU401" s="258"/>
      <c r="PRV401" s="258"/>
      <c r="PRW401" s="258"/>
      <c r="PRX401" s="258"/>
      <c r="PRY401" s="258"/>
      <c r="PRZ401" s="258"/>
      <c r="PSA401" s="258"/>
      <c r="PSB401" s="258"/>
      <c r="PSC401" s="258"/>
      <c r="PSD401" s="258"/>
      <c r="PSE401" s="258"/>
      <c r="PSF401" s="258"/>
      <c r="PSG401" s="258"/>
      <c r="PSH401" s="258"/>
      <c r="PSI401" s="258"/>
      <c r="PSJ401" s="258"/>
      <c r="PSK401" s="258"/>
      <c r="PSL401" s="258"/>
      <c r="PSM401" s="258"/>
      <c r="PSN401" s="258"/>
      <c r="PSO401" s="258"/>
      <c r="PSP401" s="258"/>
      <c r="PSQ401" s="258"/>
      <c r="PSR401" s="258"/>
      <c r="PSS401" s="258"/>
      <c r="PST401" s="258"/>
      <c r="PSU401" s="258"/>
      <c r="PSV401" s="258"/>
      <c r="PSW401" s="258"/>
      <c r="PSX401" s="258"/>
      <c r="PSY401" s="258"/>
      <c r="PSZ401" s="258"/>
      <c r="PTA401" s="258"/>
      <c r="PTB401" s="258"/>
      <c r="PTC401" s="258"/>
      <c r="PTD401" s="258"/>
      <c r="PTE401" s="258"/>
      <c r="PTF401" s="258"/>
      <c r="PTG401" s="258"/>
      <c r="PTH401" s="258"/>
      <c r="PTI401" s="258"/>
      <c r="PTJ401" s="258"/>
      <c r="PTK401" s="258"/>
      <c r="PTL401" s="258"/>
      <c r="PTM401" s="258"/>
      <c r="PTN401" s="258"/>
      <c r="PTO401" s="258"/>
      <c r="PTP401" s="258"/>
      <c r="PTQ401" s="258"/>
      <c r="PTR401" s="258"/>
      <c r="PTS401" s="258"/>
      <c r="PTT401" s="258"/>
      <c r="PTU401" s="258"/>
      <c r="PTV401" s="258"/>
      <c r="PTW401" s="258"/>
      <c r="PTX401" s="258"/>
      <c r="PTY401" s="258"/>
      <c r="PTZ401" s="258"/>
      <c r="PUA401" s="258"/>
      <c r="PUB401" s="258"/>
      <c r="PUC401" s="258"/>
      <c r="PUD401" s="258"/>
      <c r="PUE401" s="258"/>
      <c r="PUF401" s="258"/>
      <c r="PUG401" s="258"/>
      <c r="PUH401" s="258"/>
      <c r="PUI401" s="258"/>
      <c r="PUJ401" s="258"/>
      <c r="PUK401" s="258"/>
      <c r="PUL401" s="258"/>
      <c r="PUM401" s="258"/>
      <c r="PUN401" s="258"/>
      <c r="PUO401" s="258"/>
      <c r="PUP401" s="258"/>
      <c r="PUQ401" s="258"/>
      <c r="PUR401" s="258"/>
      <c r="PUS401" s="258"/>
      <c r="PUT401" s="258"/>
      <c r="PUU401" s="258"/>
      <c r="PUV401" s="258"/>
      <c r="PUW401" s="258"/>
      <c r="PUX401" s="258"/>
      <c r="PUY401" s="258"/>
      <c r="PUZ401" s="258"/>
      <c r="PVA401" s="258"/>
      <c r="PVB401" s="258"/>
      <c r="PVC401" s="258"/>
      <c r="PVD401" s="258"/>
      <c r="PVE401" s="258"/>
      <c r="PVF401" s="258"/>
      <c r="PVG401" s="258"/>
      <c r="PVH401" s="258"/>
      <c r="PVI401" s="258"/>
      <c r="PVJ401" s="258"/>
      <c r="PVK401" s="258"/>
      <c r="PVL401" s="258"/>
      <c r="PVM401" s="258"/>
      <c r="PVN401" s="258"/>
      <c r="PVO401" s="258"/>
      <c r="PVP401" s="258"/>
      <c r="PVQ401" s="258"/>
      <c r="PVR401" s="258"/>
      <c r="PVS401" s="258"/>
      <c r="PVT401" s="258"/>
      <c r="PVU401" s="258"/>
      <c r="PVV401" s="258"/>
      <c r="PVW401" s="258"/>
      <c r="PVX401" s="258"/>
      <c r="PVY401" s="258"/>
      <c r="PVZ401" s="258"/>
      <c r="PWA401" s="258"/>
      <c r="PWB401" s="258"/>
      <c r="PWC401" s="258"/>
      <c r="PWD401" s="258"/>
      <c r="PWE401" s="258"/>
      <c r="PWF401" s="258"/>
      <c r="PWG401" s="258"/>
      <c r="PWH401" s="258"/>
      <c r="PWI401" s="258"/>
      <c r="PWJ401" s="258"/>
      <c r="PWK401" s="258"/>
      <c r="PWL401" s="258"/>
      <c r="PWM401" s="258"/>
      <c r="PWN401" s="258"/>
      <c r="PWO401" s="258"/>
      <c r="PWP401" s="258"/>
      <c r="PWQ401" s="258"/>
      <c r="PWR401" s="258"/>
      <c r="PWS401" s="258"/>
      <c r="PWT401" s="258"/>
      <c r="PWU401" s="258"/>
      <c r="PWV401" s="258"/>
      <c r="PWW401" s="258"/>
      <c r="PWX401" s="258"/>
      <c r="PWY401" s="258"/>
      <c r="PWZ401" s="258"/>
      <c r="PXA401" s="258"/>
      <c r="PXB401" s="258"/>
      <c r="PXC401" s="258"/>
      <c r="PXD401" s="258"/>
      <c r="PXE401" s="258"/>
      <c r="PXF401" s="258"/>
      <c r="PXG401" s="258"/>
      <c r="PXH401" s="258"/>
      <c r="PXI401" s="258"/>
      <c r="PXJ401" s="258"/>
      <c r="PXK401" s="258"/>
      <c r="PXL401" s="258"/>
      <c r="PXM401" s="258"/>
      <c r="PXN401" s="258"/>
      <c r="PXO401" s="258"/>
      <c r="PXP401" s="258"/>
      <c r="PXQ401" s="258"/>
      <c r="PXR401" s="258"/>
      <c r="PXS401" s="258"/>
      <c r="PXT401" s="258"/>
      <c r="PXU401" s="258"/>
      <c r="PXV401" s="258"/>
      <c r="PXW401" s="258"/>
      <c r="PXX401" s="258"/>
      <c r="PXY401" s="258"/>
      <c r="PXZ401" s="258"/>
      <c r="PYA401" s="258"/>
      <c r="PYB401" s="258"/>
      <c r="PYC401" s="258"/>
      <c r="PYD401" s="258"/>
      <c r="PYE401" s="258"/>
      <c r="PYF401" s="258"/>
      <c r="PYG401" s="258"/>
      <c r="PYH401" s="258"/>
      <c r="PYI401" s="258"/>
      <c r="PYJ401" s="258"/>
      <c r="PYK401" s="258"/>
      <c r="PYL401" s="258"/>
      <c r="PYM401" s="258"/>
      <c r="PYN401" s="258"/>
      <c r="PYO401" s="258"/>
      <c r="PYP401" s="258"/>
      <c r="PYQ401" s="258"/>
      <c r="PYR401" s="258"/>
      <c r="PYS401" s="258"/>
      <c r="PYT401" s="258"/>
      <c r="PYU401" s="258"/>
      <c r="PYV401" s="258"/>
      <c r="PYW401" s="258"/>
      <c r="PYX401" s="258"/>
      <c r="PYY401" s="258"/>
      <c r="PYZ401" s="258"/>
      <c r="PZA401" s="258"/>
      <c r="PZB401" s="258"/>
      <c r="PZC401" s="258"/>
      <c r="PZD401" s="258"/>
      <c r="PZE401" s="258"/>
      <c r="PZF401" s="258"/>
      <c r="PZG401" s="258"/>
      <c r="PZH401" s="258"/>
      <c r="PZI401" s="258"/>
      <c r="PZJ401" s="258"/>
      <c r="PZK401" s="258"/>
      <c r="PZL401" s="258"/>
      <c r="PZM401" s="258"/>
      <c r="PZN401" s="258"/>
      <c r="PZO401" s="258"/>
      <c r="PZP401" s="258"/>
      <c r="PZQ401" s="258"/>
      <c r="PZR401" s="258"/>
      <c r="PZS401" s="258"/>
      <c r="PZT401" s="258"/>
      <c r="PZU401" s="258"/>
      <c r="PZV401" s="258"/>
      <c r="PZW401" s="258"/>
      <c r="PZX401" s="258"/>
      <c r="PZY401" s="258"/>
      <c r="PZZ401" s="258"/>
      <c r="QAA401" s="258"/>
      <c r="QAB401" s="258"/>
      <c r="QAC401" s="258"/>
      <c r="QAD401" s="258"/>
      <c r="QAE401" s="258"/>
      <c r="QAF401" s="258"/>
      <c r="QAG401" s="258"/>
      <c r="QAH401" s="258"/>
      <c r="QAI401" s="258"/>
      <c r="QAJ401" s="258"/>
      <c r="QAK401" s="258"/>
      <c r="QAL401" s="258"/>
      <c r="QAM401" s="258"/>
      <c r="QAN401" s="258"/>
      <c r="QAO401" s="258"/>
      <c r="QAP401" s="258"/>
      <c r="QAQ401" s="258"/>
      <c r="QAR401" s="258"/>
      <c r="QAS401" s="258"/>
      <c r="QAT401" s="258"/>
      <c r="QAU401" s="258"/>
      <c r="QAV401" s="258"/>
      <c r="QAW401" s="258"/>
      <c r="QAX401" s="258"/>
      <c r="QAY401" s="258"/>
      <c r="QAZ401" s="258"/>
      <c r="QBA401" s="258"/>
      <c r="QBB401" s="258"/>
      <c r="QBC401" s="258"/>
      <c r="QBD401" s="258"/>
      <c r="QBE401" s="258"/>
      <c r="QBF401" s="258"/>
      <c r="QBG401" s="258"/>
      <c r="QBH401" s="258"/>
      <c r="QBI401" s="258"/>
      <c r="QBJ401" s="258"/>
      <c r="QBK401" s="258"/>
      <c r="QBL401" s="258"/>
      <c r="QBM401" s="258"/>
      <c r="QBN401" s="258"/>
      <c r="QBO401" s="258"/>
      <c r="QBP401" s="258"/>
      <c r="QBQ401" s="258"/>
      <c r="QBR401" s="258"/>
      <c r="QBS401" s="258"/>
      <c r="QBT401" s="258"/>
      <c r="QBU401" s="258"/>
      <c r="QBV401" s="258"/>
      <c r="QBW401" s="258"/>
      <c r="QBX401" s="258"/>
      <c r="QBY401" s="258"/>
      <c r="QBZ401" s="258"/>
      <c r="QCA401" s="258"/>
      <c r="QCB401" s="258"/>
      <c r="QCC401" s="258"/>
      <c r="QCD401" s="258"/>
      <c r="QCE401" s="258"/>
      <c r="QCF401" s="258"/>
      <c r="QCG401" s="258"/>
      <c r="QCH401" s="258"/>
      <c r="QCI401" s="258"/>
      <c r="QCJ401" s="258"/>
      <c r="QCK401" s="258"/>
      <c r="QCL401" s="258"/>
      <c r="QCM401" s="258"/>
      <c r="QCN401" s="258"/>
      <c r="QCO401" s="258"/>
      <c r="QCP401" s="258"/>
      <c r="QCQ401" s="258"/>
      <c r="QCR401" s="258"/>
      <c r="QCS401" s="258"/>
      <c r="QCT401" s="258"/>
      <c r="QCU401" s="258"/>
      <c r="QCV401" s="258"/>
      <c r="QCW401" s="258"/>
      <c r="QCX401" s="258"/>
      <c r="QCY401" s="258"/>
      <c r="QCZ401" s="258"/>
      <c r="QDA401" s="258"/>
      <c r="QDB401" s="258"/>
      <c r="QDC401" s="258"/>
      <c r="QDD401" s="258"/>
      <c r="QDE401" s="258"/>
      <c r="QDF401" s="258"/>
      <c r="QDG401" s="258"/>
      <c r="QDH401" s="258"/>
      <c r="QDI401" s="258"/>
      <c r="QDJ401" s="258"/>
      <c r="QDK401" s="258"/>
      <c r="QDL401" s="258"/>
      <c r="QDM401" s="258"/>
      <c r="QDN401" s="258"/>
      <c r="QDO401" s="258"/>
      <c r="QDP401" s="258"/>
      <c r="QDQ401" s="258"/>
      <c r="QDR401" s="258"/>
      <c r="QDS401" s="258"/>
      <c r="QDT401" s="258"/>
      <c r="QDU401" s="258"/>
      <c r="QDV401" s="258"/>
      <c r="QDW401" s="258"/>
      <c r="QDX401" s="258"/>
      <c r="QDY401" s="258"/>
      <c r="QDZ401" s="258"/>
      <c r="QEA401" s="258"/>
      <c r="QEB401" s="258"/>
      <c r="QEC401" s="258"/>
      <c r="QED401" s="258"/>
      <c r="QEE401" s="258"/>
      <c r="QEF401" s="258"/>
      <c r="QEG401" s="258"/>
      <c r="QEH401" s="258"/>
      <c r="QEI401" s="258"/>
      <c r="QEJ401" s="258"/>
      <c r="QEK401" s="258"/>
      <c r="QEL401" s="258"/>
      <c r="QEM401" s="258"/>
      <c r="QEN401" s="258"/>
      <c r="QEO401" s="258"/>
      <c r="QEP401" s="258"/>
      <c r="QEQ401" s="258"/>
      <c r="QER401" s="258"/>
      <c r="QES401" s="258"/>
      <c r="QET401" s="258"/>
      <c r="QEU401" s="258"/>
      <c r="QEV401" s="258"/>
      <c r="QEW401" s="258"/>
      <c r="QEX401" s="258"/>
      <c r="QEY401" s="258"/>
      <c r="QEZ401" s="258"/>
      <c r="QFA401" s="258"/>
      <c r="QFB401" s="258"/>
      <c r="QFC401" s="258"/>
      <c r="QFD401" s="258"/>
      <c r="QFE401" s="258"/>
      <c r="QFF401" s="258"/>
      <c r="QFG401" s="258"/>
      <c r="QFH401" s="258"/>
      <c r="QFI401" s="258"/>
      <c r="QFJ401" s="258"/>
      <c r="QFK401" s="258"/>
      <c r="QFL401" s="258"/>
      <c r="QFM401" s="258"/>
      <c r="QFN401" s="258"/>
      <c r="QFO401" s="258"/>
      <c r="QFP401" s="258"/>
      <c r="QFQ401" s="258"/>
      <c r="QFR401" s="258"/>
      <c r="QFS401" s="258"/>
      <c r="QFT401" s="258"/>
      <c r="QFU401" s="258"/>
      <c r="QFV401" s="258"/>
      <c r="QFW401" s="258"/>
      <c r="QFX401" s="258"/>
      <c r="QFY401" s="258"/>
      <c r="QFZ401" s="258"/>
      <c r="QGA401" s="258"/>
      <c r="QGB401" s="258"/>
      <c r="QGC401" s="258"/>
      <c r="QGD401" s="258"/>
      <c r="QGE401" s="258"/>
      <c r="QGF401" s="258"/>
      <c r="QGG401" s="258"/>
      <c r="QGH401" s="258"/>
      <c r="QGI401" s="258"/>
      <c r="QGJ401" s="258"/>
      <c r="QGK401" s="258"/>
      <c r="QGL401" s="258"/>
      <c r="QGM401" s="258"/>
      <c r="QGN401" s="258"/>
      <c r="QGO401" s="258"/>
      <c r="QGP401" s="258"/>
      <c r="QGQ401" s="258"/>
      <c r="QGR401" s="258"/>
      <c r="QGS401" s="258"/>
      <c r="QGT401" s="258"/>
      <c r="QGU401" s="258"/>
      <c r="QGV401" s="258"/>
      <c r="QGW401" s="258"/>
      <c r="QGX401" s="258"/>
      <c r="QGY401" s="258"/>
      <c r="QGZ401" s="258"/>
      <c r="QHA401" s="258"/>
      <c r="QHB401" s="258"/>
      <c r="QHC401" s="258"/>
      <c r="QHD401" s="258"/>
      <c r="QHE401" s="258"/>
      <c r="QHF401" s="258"/>
      <c r="QHG401" s="258"/>
      <c r="QHH401" s="258"/>
      <c r="QHI401" s="258"/>
      <c r="QHJ401" s="258"/>
      <c r="QHK401" s="258"/>
      <c r="QHL401" s="258"/>
      <c r="QHM401" s="258"/>
      <c r="QHN401" s="258"/>
      <c r="QHO401" s="258"/>
      <c r="QHP401" s="258"/>
      <c r="QHQ401" s="258"/>
      <c r="QHR401" s="258"/>
      <c r="QHS401" s="258"/>
      <c r="QHT401" s="258"/>
      <c r="QHU401" s="258"/>
      <c r="QHV401" s="258"/>
      <c r="QHW401" s="258"/>
      <c r="QHX401" s="258"/>
      <c r="QHY401" s="258"/>
      <c r="QHZ401" s="258"/>
      <c r="QIA401" s="258"/>
      <c r="QIB401" s="258"/>
      <c r="QIC401" s="258"/>
      <c r="QID401" s="258"/>
      <c r="QIE401" s="258"/>
      <c r="QIF401" s="258"/>
      <c r="QIG401" s="258"/>
      <c r="QIH401" s="258"/>
      <c r="QII401" s="258"/>
      <c r="QIJ401" s="258"/>
      <c r="QIK401" s="258"/>
      <c r="QIL401" s="258"/>
      <c r="QIM401" s="258"/>
      <c r="QIN401" s="258"/>
      <c r="QIO401" s="258"/>
      <c r="QIP401" s="258"/>
      <c r="QIQ401" s="258"/>
      <c r="QIR401" s="258"/>
      <c r="QIS401" s="258"/>
      <c r="QIT401" s="258"/>
      <c r="QIU401" s="258"/>
      <c r="QIV401" s="258"/>
      <c r="QIW401" s="258"/>
      <c r="QIX401" s="258"/>
      <c r="QIY401" s="258"/>
      <c r="QIZ401" s="258"/>
      <c r="QJA401" s="258"/>
      <c r="QJB401" s="258"/>
      <c r="QJC401" s="258"/>
      <c r="QJD401" s="258"/>
      <c r="QJE401" s="258"/>
      <c r="QJF401" s="258"/>
      <c r="QJG401" s="258"/>
      <c r="QJH401" s="258"/>
      <c r="QJI401" s="258"/>
      <c r="QJJ401" s="258"/>
      <c r="QJK401" s="258"/>
      <c r="QJL401" s="258"/>
      <c r="QJM401" s="258"/>
      <c r="QJN401" s="258"/>
      <c r="QJO401" s="258"/>
      <c r="QJP401" s="258"/>
      <c r="QJQ401" s="258"/>
      <c r="QJR401" s="258"/>
      <c r="QJS401" s="258"/>
      <c r="QJT401" s="258"/>
      <c r="QJU401" s="258"/>
      <c r="QJV401" s="258"/>
      <c r="QJW401" s="258"/>
      <c r="QJX401" s="258"/>
      <c r="QJY401" s="258"/>
      <c r="QJZ401" s="258"/>
      <c r="QKA401" s="258"/>
      <c r="QKB401" s="258"/>
      <c r="QKC401" s="258"/>
      <c r="QKD401" s="258"/>
      <c r="QKE401" s="258"/>
      <c r="QKF401" s="258"/>
      <c r="QKG401" s="258"/>
      <c r="QKH401" s="258"/>
      <c r="QKI401" s="258"/>
      <c r="QKJ401" s="258"/>
      <c r="QKK401" s="258"/>
      <c r="QKL401" s="258"/>
      <c r="QKM401" s="258"/>
      <c r="QKN401" s="258"/>
      <c r="QKO401" s="258"/>
      <c r="QKP401" s="258"/>
      <c r="QKQ401" s="258"/>
      <c r="QKR401" s="258"/>
      <c r="QKS401" s="258"/>
      <c r="QKT401" s="258"/>
      <c r="QKU401" s="258"/>
      <c r="QKV401" s="258"/>
      <c r="QKW401" s="258"/>
      <c r="QKX401" s="258"/>
      <c r="QKY401" s="258"/>
      <c r="QKZ401" s="258"/>
      <c r="QLA401" s="258"/>
      <c r="QLB401" s="258"/>
      <c r="QLC401" s="258"/>
      <c r="QLD401" s="258"/>
      <c r="QLE401" s="258"/>
      <c r="QLF401" s="258"/>
      <c r="QLG401" s="258"/>
      <c r="QLH401" s="258"/>
      <c r="QLI401" s="258"/>
      <c r="QLJ401" s="258"/>
      <c r="QLK401" s="258"/>
      <c r="QLL401" s="258"/>
      <c r="QLM401" s="258"/>
      <c r="QLN401" s="258"/>
      <c r="QLO401" s="258"/>
      <c r="QLP401" s="258"/>
      <c r="QLQ401" s="258"/>
      <c r="QLR401" s="258"/>
      <c r="QLS401" s="258"/>
      <c r="QLT401" s="258"/>
      <c r="QLU401" s="258"/>
      <c r="QLV401" s="258"/>
      <c r="QLW401" s="258"/>
      <c r="QLX401" s="258"/>
      <c r="QLY401" s="258"/>
      <c r="QLZ401" s="258"/>
      <c r="QMA401" s="258"/>
      <c r="QMB401" s="258"/>
      <c r="QMC401" s="258"/>
      <c r="QMD401" s="258"/>
      <c r="QME401" s="258"/>
      <c r="QMF401" s="258"/>
      <c r="QMG401" s="258"/>
      <c r="QMH401" s="258"/>
      <c r="QMI401" s="258"/>
      <c r="QMJ401" s="258"/>
      <c r="QMK401" s="258"/>
      <c r="QML401" s="258"/>
      <c r="QMM401" s="258"/>
      <c r="QMN401" s="258"/>
      <c r="QMO401" s="258"/>
      <c r="QMP401" s="258"/>
      <c r="QMQ401" s="258"/>
      <c r="QMR401" s="258"/>
      <c r="QMS401" s="258"/>
      <c r="QMT401" s="258"/>
      <c r="QMU401" s="258"/>
      <c r="QMV401" s="258"/>
      <c r="QMW401" s="258"/>
      <c r="QMX401" s="258"/>
      <c r="QMY401" s="258"/>
      <c r="QMZ401" s="258"/>
      <c r="QNA401" s="258"/>
      <c r="QNB401" s="258"/>
      <c r="QNC401" s="258"/>
      <c r="QND401" s="258"/>
      <c r="QNE401" s="258"/>
      <c r="QNF401" s="258"/>
      <c r="QNG401" s="258"/>
      <c r="QNH401" s="258"/>
      <c r="QNI401" s="258"/>
      <c r="QNJ401" s="258"/>
      <c r="QNK401" s="258"/>
      <c r="QNL401" s="258"/>
      <c r="QNM401" s="258"/>
      <c r="QNN401" s="258"/>
      <c r="QNO401" s="258"/>
      <c r="QNP401" s="258"/>
      <c r="QNQ401" s="258"/>
      <c r="QNR401" s="258"/>
      <c r="QNS401" s="258"/>
      <c r="QNT401" s="258"/>
      <c r="QNU401" s="258"/>
      <c r="QNV401" s="258"/>
      <c r="QNW401" s="258"/>
      <c r="QNX401" s="258"/>
      <c r="QNY401" s="258"/>
      <c r="QNZ401" s="258"/>
      <c r="QOA401" s="258"/>
      <c r="QOB401" s="258"/>
      <c r="QOC401" s="258"/>
      <c r="QOD401" s="258"/>
      <c r="QOE401" s="258"/>
      <c r="QOF401" s="258"/>
      <c r="QOG401" s="258"/>
      <c r="QOH401" s="258"/>
      <c r="QOI401" s="258"/>
      <c r="QOJ401" s="258"/>
      <c r="QOK401" s="258"/>
      <c r="QOL401" s="258"/>
      <c r="QOM401" s="258"/>
      <c r="QON401" s="258"/>
      <c r="QOO401" s="258"/>
      <c r="QOP401" s="258"/>
      <c r="QOQ401" s="258"/>
      <c r="QOR401" s="258"/>
      <c r="QOS401" s="258"/>
      <c r="QOT401" s="258"/>
      <c r="QOU401" s="258"/>
      <c r="QOV401" s="258"/>
      <c r="QOW401" s="258"/>
      <c r="QOX401" s="258"/>
      <c r="QOY401" s="258"/>
      <c r="QOZ401" s="258"/>
      <c r="QPA401" s="258"/>
      <c r="QPB401" s="258"/>
      <c r="QPC401" s="258"/>
      <c r="QPD401" s="258"/>
      <c r="QPE401" s="258"/>
      <c r="QPF401" s="258"/>
      <c r="QPG401" s="258"/>
      <c r="QPH401" s="258"/>
      <c r="QPI401" s="258"/>
      <c r="QPJ401" s="258"/>
      <c r="QPK401" s="258"/>
      <c r="QPL401" s="258"/>
      <c r="QPM401" s="258"/>
      <c r="QPN401" s="258"/>
      <c r="QPO401" s="258"/>
      <c r="QPP401" s="258"/>
      <c r="QPQ401" s="258"/>
      <c r="QPR401" s="258"/>
      <c r="QPS401" s="258"/>
      <c r="QPT401" s="258"/>
      <c r="QPU401" s="258"/>
      <c r="QPV401" s="258"/>
      <c r="QPW401" s="258"/>
      <c r="QPX401" s="258"/>
      <c r="QPY401" s="258"/>
      <c r="QPZ401" s="258"/>
      <c r="QQA401" s="258"/>
      <c r="QQB401" s="258"/>
      <c r="QQC401" s="258"/>
      <c r="QQD401" s="258"/>
      <c r="QQE401" s="258"/>
      <c r="QQF401" s="258"/>
      <c r="QQG401" s="258"/>
      <c r="QQH401" s="258"/>
      <c r="QQI401" s="258"/>
      <c r="QQJ401" s="258"/>
      <c r="QQK401" s="258"/>
      <c r="QQL401" s="258"/>
      <c r="QQM401" s="258"/>
      <c r="QQN401" s="258"/>
      <c r="QQO401" s="258"/>
      <c r="QQP401" s="258"/>
      <c r="QQQ401" s="258"/>
      <c r="QQR401" s="258"/>
      <c r="QQS401" s="258"/>
      <c r="QQT401" s="258"/>
      <c r="QQU401" s="258"/>
      <c r="QQV401" s="258"/>
      <c r="QQW401" s="258"/>
      <c r="QQX401" s="258"/>
      <c r="QQY401" s="258"/>
      <c r="QQZ401" s="258"/>
      <c r="QRA401" s="258"/>
      <c r="QRB401" s="258"/>
      <c r="QRC401" s="258"/>
      <c r="QRD401" s="258"/>
      <c r="QRE401" s="258"/>
      <c r="QRF401" s="258"/>
      <c r="QRG401" s="258"/>
      <c r="QRH401" s="258"/>
      <c r="QRI401" s="258"/>
      <c r="QRJ401" s="258"/>
      <c r="QRK401" s="258"/>
      <c r="QRL401" s="258"/>
      <c r="QRM401" s="258"/>
      <c r="QRN401" s="258"/>
      <c r="QRO401" s="258"/>
      <c r="QRP401" s="258"/>
      <c r="QRQ401" s="258"/>
      <c r="QRR401" s="258"/>
      <c r="QRS401" s="258"/>
      <c r="QRT401" s="258"/>
      <c r="QRU401" s="258"/>
      <c r="QRV401" s="258"/>
      <c r="QRW401" s="258"/>
      <c r="QRX401" s="258"/>
      <c r="QRY401" s="258"/>
      <c r="QRZ401" s="258"/>
      <c r="QSA401" s="258"/>
      <c r="QSB401" s="258"/>
      <c r="QSC401" s="258"/>
      <c r="QSD401" s="258"/>
      <c r="QSE401" s="258"/>
      <c r="QSF401" s="258"/>
      <c r="QSG401" s="258"/>
      <c r="QSH401" s="258"/>
      <c r="QSI401" s="258"/>
      <c r="QSJ401" s="258"/>
      <c r="QSK401" s="258"/>
      <c r="QSL401" s="258"/>
      <c r="QSM401" s="258"/>
      <c r="QSN401" s="258"/>
      <c r="QSO401" s="258"/>
      <c r="QSP401" s="258"/>
      <c r="QSQ401" s="258"/>
      <c r="QSR401" s="258"/>
      <c r="QSS401" s="258"/>
      <c r="QST401" s="258"/>
      <c r="QSU401" s="258"/>
      <c r="QSV401" s="258"/>
      <c r="QSW401" s="258"/>
      <c r="QSX401" s="258"/>
      <c r="QSY401" s="258"/>
      <c r="QSZ401" s="258"/>
      <c r="QTA401" s="258"/>
      <c r="QTB401" s="258"/>
      <c r="QTC401" s="258"/>
      <c r="QTD401" s="258"/>
      <c r="QTE401" s="258"/>
      <c r="QTF401" s="258"/>
      <c r="QTG401" s="258"/>
      <c r="QTH401" s="258"/>
      <c r="QTI401" s="258"/>
      <c r="QTJ401" s="258"/>
      <c r="QTK401" s="258"/>
      <c r="QTL401" s="258"/>
      <c r="QTM401" s="258"/>
      <c r="QTN401" s="258"/>
      <c r="QTO401" s="258"/>
      <c r="QTP401" s="258"/>
      <c r="QTQ401" s="258"/>
      <c r="QTR401" s="258"/>
      <c r="QTS401" s="258"/>
      <c r="QTT401" s="258"/>
      <c r="QTU401" s="258"/>
      <c r="QTV401" s="258"/>
      <c r="QTW401" s="258"/>
      <c r="QTX401" s="258"/>
      <c r="QTY401" s="258"/>
      <c r="QTZ401" s="258"/>
      <c r="QUA401" s="258"/>
      <c r="QUB401" s="258"/>
      <c r="QUC401" s="258"/>
      <c r="QUD401" s="258"/>
      <c r="QUE401" s="258"/>
      <c r="QUF401" s="258"/>
      <c r="QUG401" s="258"/>
      <c r="QUH401" s="258"/>
      <c r="QUI401" s="258"/>
      <c r="QUJ401" s="258"/>
      <c r="QUK401" s="258"/>
      <c r="QUL401" s="258"/>
      <c r="QUM401" s="258"/>
      <c r="QUN401" s="258"/>
      <c r="QUO401" s="258"/>
      <c r="QUP401" s="258"/>
      <c r="QUQ401" s="258"/>
      <c r="QUR401" s="258"/>
      <c r="QUS401" s="258"/>
      <c r="QUT401" s="258"/>
      <c r="QUU401" s="258"/>
      <c r="QUV401" s="258"/>
      <c r="QUW401" s="258"/>
      <c r="QUX401" s="258"/>
      <c r="QUY401" s="258"/>
      <c r="QUZ401" s="258"/>
      <c r="QVA401" s="258"/>
      <c r="QVB401" s="258"/>
      <c r="QVC401" s="258"/>
      <c r="QVD401" s="258"/>
      <c r="QVE401" s="258"/>
      <c r="QVF401" s="258"/>
      <c r="QVG401" s="258"/>
      <c r="QVH401" s="258"/>
      <c r="QVI401" s="258"/>
      <c r="QVJ401" s="258"/>
      <c r="QVK401" s="258"/>
      <c r="QVL401" s="258"/>
      <c r="QVM401" s="258"/>
      <c r="QVN401" s="258"/>
      <c r="QVO401" s="258"/>
      <c r="QVP401" s="258"/>
      <c r="QVQ401" s="258"/>
      <c r="QVR401" s="258"/>
      <c r="QVS401" s="258"/>
      <c r="QVT401" s="258"/>
      <c r="QVU401" s="258"/>
      <c r="QVV401" s="258"/>
      <c r="QVW401" s="258"/>
      <c r="QVX401" s="258"/>
      <c r="QVY401" s="258"/>
      <c r="QVZ401" s="258"/>
      <c r="QWA401" s="258"/>
      <c r="QWB401" s="258"/>
      <c r="QWC401" s="258"/>
      <c r="QWD401" s="258"/>
      <c r="QWE401" s="258"/>
      <c r="QWF401" s="258"/>
      <c r="QWG401" s="258"/>
      <c r="QWH401" s="258"/>
      <c r="QWI401" s="258"/>
      <c r="QWJ401" s="258"/>
      <c r="QWK401" s="258"/>
      <c r="QWL401" s="258"/>
      <c r="QWM401" s="258"/>
      <c r="QWN401" s="258"/>
      <c r="QWO401" s="258"/>
      <c r="QWP401" s="258"/>
      <c r="QWQ401" s="258"/>
      <c r="QWR401" s="258"/>
      <c r="QWS401" s="258"/>
      <c r="QWT401" s="258"/>
      <c r="QWU401" s="258"/>
      <c r="QWV401" s="258"/>
      <c r="QWW401" s="258"/>
      <c r="QWX401" s="258"/>
      <c r="QWY401" s="258"/>
      <c r="QWZ401" s="258"/>
      <c r="QXA401" s="258"/>
      <c r="QXB401" s="258"/>
      <c r="QXC401" s="258"/>
      <c r="QXD401" s="258"/>
      <c r="QXE401" s="258"/>
      <c r="QXF401" s="258"/>
      <c r="QXG401" s="258"/>
      <c r="QXH401" s="258"/>
      <c r="QXI401" s="258"/>
      <c r="QXJ401" s="258"/>
      <c r="QXK401" s="258"/>
      <c r="QXL401" s="258"/>
      <c r="QXM401" s="258"/>
      <c r="QXN401" s="258"/>
      <c r="QXO401" s="258"/>
      <c r="QXP401" s="258"/>
      <c r="QXQ401" s="258"/>
      <c r="QXR401" s="258"/>
      <c r="QXS401" s="258"/>
      <c r="QXT401" s="258"/>
      <c r="QXU401" s="258"/>
      <c r="QXV401" s="258"/>
      <c r="QXW401" s="258"/>
      <c r="QXX401" s="258"/>
      <c r="QXY401" s="258"/>
      <c r="QXZ401" s="258"/>
      <c r="QYA401" s="258"/>
      <c r="QYB401" s="258"/>
      <c r="QYC401" s="258"/>
      <c r="QYD401" s="258"/>
      <c r="QYE401" s="258"/>
      <c r="QYF401" s="258"/>
      <c r="QYG401" s="258"/>
      <c r="QYH401" s="258"/>
      <c r="QYI401" s="258"/>
      <c r="QYJ401" s="258"/>
      <c r="QYK401" s="258"/>
      <c r="QYL401" s="258"/>
      <c r="QYM401" s="258"/>
      <c r="QYN401" s="258"/>
      <c r="QYO401" s="258"/>
      <c r="QYP401" s="258"/>
      <c r="QYQ401" s="258"/>
      <c r="QYR401" s="258"/>
      <c r="QYS401" s="258"/>
      <c r="QYT401" s="258"/>
      <c r="QYU401" s="258"/>
      <c r="QYV401" s="258"/>
      <c r="QYW401" s="258"/>
      <c r="QYX401" s="258"/>
      <c r="QYY401" s="258"/>
      <c r="QYZ401" s="258"/>
      <c r="QZA401" s="258"/>
      <c r="QZB401" s="258"/>
      <c r="QZC401" s="258"/>
      <c r="QZD401" s="258"/>
      <c r="QZE401" s="258"/>
      <c r="QZF401" s="258"/>
      <c r="QZG401" s="258"/>
      <c r="QZH401" s="258"/>
      <c r="QZI401" s="258"/>
      <c r="QZJ401" s="258"/>
      <c r="QZK401" s="258"/>
      <c r="QZL401" s="258"/>
      <c r="QZM401" s="258"/>
      <c r="QZN401" s="258"/>
      <c r="QZO401" s="258"/>
      <c r="QZP401" s="258"/>
      <c r="QZQ401" s="258"/>
      <c r="QZR401" s="258"/>
      <c r="QZS401" s="258"/>
      <c r="QZT401" s="258"/>
      <c r="QZU401" s="258"/>
      <c r="QZV401" s="258"/>
      <c r="QZW401" s="258"/>
      <c r="QZX401" s="258"/>
      <c r="QZY401" s="258"/>
      <c r="QZZ401" s="258"/>
      <c r="RAA401" s="258"/>
      <c r="RAB401" s="258"/>
      <c r="RAC401" s="258"/>
      <c r="RAD401" s="258"/>
      <c r="RAE401" s="258"/>
      <c r="RAF401" s="258"/>
      <c r="RAG401" s="258"/>
      <c r="RAH401" s="258"/>
      <c r="RAI401" s="258"/>
      <c r="RAJ401" s="258"/>
      <c r="RAK401" s="258"/>
      <c r="RAL401" s="258"/>
      <c r="RAM401" s="258"/>
      <c r="RAN401" s="258"/>
      <c r="RAO401" s="258"/>
      <c r="RAP401" s="258"/>
      <c r="RAQ401" s="258"/>
      <c r="RAR401" s="258"/>
      <c r="RAS401" s="258"/>
      <c r="RAT401" s="258"/>
      <c r="RAU401" s="258"/>
      <c r="RAV401" s="258"/>
      <c r="RAW401" s="258"/>
      <c r="RAX401" s="258"/>
      <c r="RAY401" s="258"/>
      <c r="RAZ401" s="258"/>
      <c r="RBA401" s="258"/>
      <c r="RBB401" s="258"/>
      <c r="RBC401" s="258"/>
      <c r="RBD401" s="258"/>
      <c r="RBE401" s="258"/>
      <c r="RBF401" s="258"/>
      <c r="RBG401" s="258"/>
      <c r="RBH401" s="258"/>
      <c r="RBI401" s="258"/>
      <c r="RBJ401" s="258"/>
      <c r="RBK401" s="258"/>
      <c r="RBL401" s="258"/>
      <c r="RBM401" s="258"/>
      <c r="RBN401" s="258"/>
      <c r="RBO401" s="258"/>
      <c r="RBP401" s="258"/>
      <c r="RBQ401" s="258"/>
      <c r="RBR401" s="258"/>
      <c r="RBS401" s="258"/>
      <c r="RBT401" s="258"/>
      <c r="RBU401" s="258"/>
      <c r="RBV401" s="258"/>
      <c r="RBW401" s="258"/>
      <c r="RBX401" s="258"/>
      <c r="RBY401" s="258"/>
      <c r="RBZ401" s="258"/>
      <c r="RCA401" s="258"/>
      <c r="RCB401" s="258"/>
      <c r="RCC401" s="258"/>
      <c r="RCD401" s="258"/>
      <c r="RCE401" s="258"/>
      <c r="RCF401" s="258"/>
      <c r="RCG401" s="258"/>
      <c r="RCH401" s="258"/>
      <c r="RCI401" s="258"/>
      <c r="RCJ401" s="258"/>
      <c r="RCK401" s="258"/>
      <c r="RCL401" s="258"/>
      <c r="RCM401" s="258"/>
      <c r="RCN401" s="258"/>
      <c r="RCO401" s="258"/>
      <c r="RCP401" s="258"/>
      <c r="RCQ401" s="258"/>
      <c r="RCR401" s="258"/>
      <c r="RCS401" s="258"/>
      <c r="RCT401" s="258"/>
      <c r="RCU401" s="258"/>
      <c r="RCV401" s="258"/>
      <c r="RCW401" s="258"/>
      <c r="RCX401" s="258"/>
      <c r="RCY401" s="258"/>
      <c r="RCZ401" s="258"/>
      <c r="RDA401" s="258"/>
      <c r="RDB401" s="258"/>
      <c r="RDC401" s="258"/>
      <c r="RDD401" s="258"/>
      <c r="RDE401" s="258"/>
      <c r="RDF401" s="258"/>
      <c r="RDG401" s="258"/>
      <c r="RDH401" s="258"/>
      <c r="RDI401" s="258"/>
      <c r="RDJ401" s="258"/>
      <c r="RDK401" s="258"/>
      <c r="RDL401" s="258"/>
      <c r="RDM401" s="258"/>
      <c r="RDN401" s="258"/>
      <c r="RDO401" s="258"/>
      <c r="RDP401" s="258"/>
      <c r="RDQ401" s="258"/>
      <c r="RDR401" s="258"/>
      <c r="RDS401" s="258"/>
      <c r="RDT401" s="258"/>
      <c r="RDU401" s="258"/>
      <c r="RDV401" s="258"/>
      <c r="RDW401" s="258"/>
      <c r="RDX401" s="258"/>
      <c r="RDY401" s="258"/>
      <c r="RDZ401" s="258"/>
      <c r="REA401" s="258"/>
      <c r="REB401" s="258"/>
      <c r="REC401" s="258"/>
      <c r="RED401" s="258"/>
      <c r="REE401" s="258"/>
      <c r="REF401" s="258"/>
      <c r="REG401" s="258"/>
      <c r="REH401" s="258"/>
      <c r="REI401" s="258"/>
      <c r="REJ401" s="258"/>
      <c r="REK401" s="258"/>
      <c r="REL401" s="258"/>
      <c r="REM401" s="258"/>
      <c r="REN401" s="258"/>
      <c r="REO401" s="258"/>
      <c r="REP401" s="258"/>
      <c r="REQ401" s="258"/>
      <c r="RER401" s="258"/>
      <c r="RES401" s="258"/>
      <c r="RET401" s="258"/>
      <c r="REU401" s="258"/>
      <c r="REV401" s="258"/>
      <c r="REW401" s="258"/>
      <c r="REX401" s="258"/>
      <c r="REY401" s="258"/>
      <c r="REZ401" s="258"/>
      <c r="RFA401" s="258"/>
      <c r="RFB401" s="258"/>
      <c r="RFC401" s="258"/>
      <c r="RFD401" s="258"/>
      <c r="RFE401" s="258"/>
      <c r="RFF401" s="258"/>
      <c r="RFG401" s="258"/>
      <c r="RFH401" s="258"/>
      <c r="RFI401" s="258"/>
      <c r="RFJ401" s="258"/>
      <c r="RFK401" s="258"/>
      <c r="RFL401" s="258"/>
      <c r="RFM401" s="258"/>
      <c r="RFN401" s="258"/>
      <c r="RFO401" s="258"/>
      <c r="RFP401" s="258"/>
      <c r="RFQ401" s="258"/>
      <c r="RFR401" s="258"/>
      <c r="RFS401" s="258"/>
      <c r="RFT401" s="258"/>
      <c r="RFU401" s="258"/>
      <c r="RFV401" s="258"/>
      <c r="RFW401" s="258"/>
      <c r="RFX401" s="258"/>
      <c r="RFY401" s="258"/>
      <c r="RFZ401" s="258"/>
      <c r="RGA401" s="258"/>
      <c r="RGB401" s="258"/>
      <c r="RGC401" s="258"/>
      <c r="RGD401" s="258"/>
      <c r="RGE401" s="258"/>
      <c r="RGF401" s="258"/>
      <c r="RGG401" s="258"/>
      <c r="RGH401" s="258"/>
      <c r="RGI401" s="258"/>
      <c r="RGJ401" s="258"/>
      <c r="RGK401" s="258"/>
      <c r="RGL401" s="258"/>
      <c r="RGM401" s="258"/>
      <c r="RGN401" s="258"/>
      <c r="RGO401" s="258"/>
      <c r="RGP401" s="258"/>
      <c r="RGQ401" s="258"/>
      <c r="RGR401" s="258"/>
      <c r="RGS401" s="258"/>
      <c r="RGT401" s="258"/>
      <c r="RGU401" s="258"/>
      <c r="RGV401" s="258"/>
      <c r="RGW401" s="258"/>
      <c r="RGX401" s="258"/>
      <c r="RGY401" s="258"/>
      <c r="RGZ401" s="258"/>
      <c r="RHA401" s="258"/>
      <c r="RHB401" s="258"/>
      <c r="RHC401" s="258"/>
      <c r="RHD401" s="258"/>
      <c r="RHE401" s="258"/>
      <c r="RHF401" s="258"/>
      <c r="RHG401" s="258"/>
      <c r="RHH401" s="258"/>
      <c r="RHI401" s="258"/>
      <c r="RHJ401" s="258"/>
      <c r="RHK401" s="258"/>
      <c r="RHL401" s="258"/>
      <c r="RHM401" s="258"/>
      <c r="RHN401" s="258"/>
      <c r="RHO401" s="258"/>
      <c r="RHP401" s="258"/>
      <c r="RHQ401" s="258"/>
      <c r="RHR401" s="258"/>
      <c r="RHS401" s="258"/>
      <c r="RHT401" s="258"/>
      <c r="RHU401" s="258"/>
      <c r="RHV401" s="258"/>
      <c r="RHW401" s="258"/>
      <c r="RHX401" s="258"/>
      <c r="RHY401" s="258"/>
      <c r="RHZ401" s="258"/>
      <c r="RIA401" s="258"/>
      <c r="RIB401" s="258"/>
      <c r="RIC401" s="258"/>
      <c r="RID401" s="258"/>
      <c r="RIE401" s="258"/>
      <c r="RIF401" s="258"/>
      <c r="RIG401" s="258"/>
      <c r="RIH401" s="258"/>
      <c r="RII401" s="258"/>
      <c r="RIJ401" s="258"/>
      <c r="RIK401" s="258"/>
      <c r="RIL401" s="258"/>
      <c r="RIM401" s="258"/>
      <c r="RIN401" s="258"/>
      <c r="RIO401" s="258"/>
      <c r="RIP401" s="258"/>
      <c r="RIQ401" s="258"/>
      <c r="RIR401" s="258"/>
      <c r="RIS401" s="258"/>
      <c r="RIT401" s="258"/>
      <c r="RIU401" s="258"/>
      <c r="RIV401" s="258"/>
      <c r="RIW401" s="258"/>
      <c r="RIX401" s="258"/>
      <c r="RIY401" s="258"/>
      <c r="RIZ401" s="258"/>
      <c r="RJA401" s="258"/>
      <c r="RJB401" s="258"/>
      <c r="RJC401" s="258"/>
      <c r="RJD401" s="258"/>
      <c r="RJE401" s="258"/>
      <c r="RJF401" s="258"/>
      <c r="RJG401" s="258"/>
      <c r="RJH401" s="258"/>
      <c r="RJI401" s="258"/>
      <c r="RJJ401" s="258"/>
      <c r="RJK401" s="258"/>
      <c r="RJL401" s="258"/>
      <c r="RJM401" s="258"/>
      <c r="RJN401" s="258"/>
      <c r="RJO401" s="258"/>
      <c r="RJP401" s="258"/>
      <c r="RJQ401" s="258"/>
      <c r="RJR401" s="258"/>
      <c r="RJS401" s="258"/>
      <c r="RJT401" s="258"/>
      <c r="RJU401" s="258"/>
      <c r="RJV401" s="258"/>
      <c r="RJW401" s="258"/>
      <c r="RJX401" s="258"/>
      <c r="RJY401" s="258"/>
      <c r="RJZ401" s="258"/>
      <c r="RKA401" s="258"/>
      <c r="RKB401" s="258"/>
      <c r="RKC401" s="258"/>
      <c r="RKD401" s="258"/>
      <c r="RKE401" s="258"/>
      <c r="RKF401" s="258"/>
      <c r="RKG401" s="258"/>
      <c r="RKH401" s="258"/>
      <c r="RKI401" s="258"/>
      <c r="RKJ401" s="258"/>
      <c r="RKK401" s="258"/>
      <c r="RKL401" s="258"/>
      <c r="RKM401" s="258"/>
      <c r="RKN401" s="258"/>
      <c r="RKO401" s="258"/>
      <c r="RKP401" s="258"/>
      <c r="RKQ401" s="258"/>
      <c r="RKR401" s="258"/>
      <c r="RKS401" s="258"/>
      <c r="RKT401" s="258"/>
      <c r="RKU401" s="258"/>
      <c r="RKV401" s="258"/>
      <c r="RKW401" s="258"/>
      <c r="RKX401" s="258"/>
      <c r="RKY401" s="258"/>
      <c r="RKZ401" s="258"/>
      <c r="RLA401" s="258"/>
      <c r="RLB401" s="258"/>
      <c r="RLC401" s="258"/>
      <c r="RLD401" s="258"/>
      <c r="RLE401" s="258"/>
      <c r="RLF401" s="258"/>
      <c r="RLG401" s="258"/>
      <c r="RLH401" s="258"/>
      <c r="RLI401" s="258"/>
      <c r="RLJ401" s="258"/>
      <c r="RLK401" s="258"/>
      <c r="RLL401" s="258"/>
      <c r="RLM401" s="258"/>
      <c r="RLN401" s="258"/>
      <c r="RLO401" s="258"/>
      <c r="RLP401" s="258"/>
      <c r="RLQ401" s="258"/>
      <c r="RLR401" s="258"/>
      <c r="RLS401" s="258"/>
      <c r="RLT401" s="258"/>
      <c r="RLU401" s="258"/>
      <c r="RLV401" s="258"/>
      <c r="RLW401" s="258"/>
      <c r="RLX401" s="258"/>
      <c r="RLY401" s="258"/>
      <c r="RLZ401" s="258"/>
      <c r="RMA401" s="258"/>
      <c r="RMB401" s="258"/>
      <c r="RMC401" s="258"/>
      <c r="RMD401" s="258"/>
      <c r="RME401" s="258"/>
      <c r="RMF401" s="258"/>
      <c r="RMG401" s="258"/>
      <c r="RMH401" s="258"/>
      <c r="RMI401" s="258"/>
      <c r="RMJ401" s="258"/>
      <c r="RMK401" s="258"/>
      <c r="RML401" s="258"/>
      <c r="RMM401" s="258"/>
      <c r="RMN401" s="258"/>
      <c r="RMO401" s="258"/>
      <c r="RMP401" s="258"/>
      <c r="RMQ401" s="258"/>
      <c r="RMR401" s="258"/>
      <c r="RMS401" s="258"/>
      <c r="RMT401" s="258"/>
      <c r="RMU401" s="258"/>
      <c r="RMV401" s="258"/>
      <c r="RMW401" s="258"/>
      <c r="RMX401" s="258"/>
      <c r="RMY401" s="258"/>
      <c r="RMZ401" s="258"/>
      <c r="RNA401" s="258"/>
      <c r="RNB401" s="258"/>
      <c r="RNC401" s="258"/>
      <c r="RND401" s="258"/>
      <c r="RNE401" s="258"/>
      <c r="RNF401" s="258"/>
      <c r="RNG401" s="258"/>
      <c r="RNH401" s="258"/>
      <c r="RNI401" s="258"/>
      <c r="RNJ401" s="258"/>
      <c r="RNK401" s="258"/>
      <c r="RNL401" s="258"/>
      <c r="RNM401" s="258"/>
      <c r="RNN401" s="258"/>
      <c r="RNO401" s="258"/>
      <c r="RNP401" s="258"/>
      <c r="RNQ401" s="258"/>
      <c r="RNR401" s="258"/>
      <c r="RNS401" s="258"/>
      <c r="RNT401" s="258"/>
      <c r="RNU401" s="258"/>
      <c r="RNV401" s="258"/>
      <c r="RNW401" s="258"/>
      <c r="RNX401" s="258"/>
      <c r="RNY401" s="258"/>
      <c r="RNZ401" s="258"/>
      <c r="ROA401" s="258"/>
      <c r="ROB401" s="258"/>
      <c r="ROC401" s="258"/>
      <c r="ROD401" s="258"/>
      <c r="ROE401" s="258"/>
      <c r="ROF401" s="258"/>
      <c r="ROG401" s="258"/>
      <c r="ROH401" s="258"/>
      <c r="ROI401" s="258"/>
      <c r="ROJ401" s="258"/>
      <c r="ROK401" s="258"/>
      <c r="ROL401" s="258"/>
      <c r="ROM401" s="258"/>
      <c r="RON401" s="258"/>
      <c r="ROO401" s="258"/>
      <c r="ROP401" s="258"/>
      <c r="ROQ401" s="258"/>
      <c r="ROR401" s="258"/>
      <c r="ROS401" s="258"/>
      <c r="ROT401" s="258"/>
      <c r="ROU401" s="258"/>
      <c r="ROV401" s="258"/>
      <c r="ROW401" s="258"/>
      <c r="ROX401" s="258"/>
      <c r="ROY401" s="258"/>
      <c r="ROZ401" s="258"/>
      <c r="RPA401" s="258"/>
      <c r="RPB401" s="258"/>
      <c r="RPC401" s="258"/>
      <c r="RPD401" s="258"/>
      <c r="RPE401" s="258"/>
      <c r="RPF401" s="258"/>
      <c r="RPG401" s="258"/>
      <c r="RPH401" s="258"/>
      <c r="RPI401" s="258"/>
      <c r="RPJ401" s="258"/>
      <c r="RPK401" s="258"/>
      <c r="RPL401" s="258"/>
      <c r="RPM401" s="258"/>
      <c r="RPN401" s="258"/>
      <c r="RPO401" s="258"/>
      <c r="RPP401" s="258"/>
      <c r="RPQ401" s="258"/>
      <c r="RPR401" s="258"/>
      <c r="RPS401" s="258"/>
      <c r="RPT401" s="258"/>
      <c r="RPU401" s="258"/>
      <c r="RPV401" s="258"/>
      <c r="RPW401" s="258"/>
      <c r="RPX401" s="258"/>
      <c r="RPY401" s="258"/>
      <c r="RPZ401" s="258"/>
      <c r="RQA401" s="258"/>
      <c r="RQB401" s="258"/>
      <c r="RQC401" s="258"/>
      <c r="RQD401" s="258"/>
      <c r="RQE401" s="258"/>
      <c r="RQF401" s="258"/>
      <c r="RQG401" s="258"/>
      <c r="RQH401" s="258"/>
      <c r="RQI401" s="258"/>
      <c r="RQJ401" s="258"/>
      <c r="RQK401" s="258"/>
      <c r="RQL401" s="258"/>
      <c r="RQM401" s="258"/>
      <c r="RQN401" s="258"/>
      <c r="RQO401" s="258"/>
      <c r="RQP401" s="258"/>
      <c r="RQQ401" s="258"/>
      <c r="RQR401" s="258"/>
      <c r="RQS401" s="258"/>
      <c r="RQT401" s="258"/>
      <c r="RQU401" s="258"/>
      <c r="RQV401" s="258"/>
      <c r="RQW401" s="258"/>
      <c r="RQX401" s="258"/>
      <c r="RQY401" s="258"/>
      <c r="RQZ401" s="258"/>
      <c r="RRA401" s="258"/>
      <c r="RRB401" s="258"/>
      <c r="RRC401" s="258"/>
      <c r="RRD401" s="258"/>
      <c r="RRE401" s="258"/>
      <c r="RRF401" s="258"/>
      <c r="RRG401" s="258"/>
      <c r="RRH401" s="258"/>
      <c r="RRI401" s="258"/>
      <c r="RRJ401" s="258"/>
      <c r="RRK401" s="258"/>
      <c r="RRL401" s="258"/>
      <c r="RRM401" s="258"/>
      <c r="RRN401" s="258"/>
      <c r="RRO401" s="258"/>
      <c r="RRP401" s="258"/>
      <c r="RRQ401" s="258"/>
      <c r="RRR401" s="258"/>
      <c r="RRS401" s="258"/>
      <c r="RRT401" s="258"/>
      <c r="RRU401" s="258"/>
      <c r="RRV401" s="258"/>
      <c r="RRW401" s="258"/>
      <c r="RRX401" s="258"/>
      <c r="RRY401" s="258"/>
      <c r="RRZ401" s="258"/>
      <c r="RSA401" s="258"/>
      <c r="RSB401" s="258"/>
      <c r="RSC401" s="258"/>
      <c r="RSD401" s="258"/>
      <c r="RSE401" s="258"/>
      <c r="RSF401" s="258"/>
      <c r="RSG401" s="258"/>
      <c r="RSH401" s="258"/>
      <c r="RSI401" s="258"/>
      <c r="RSJ401" s="258"/>
      <c r="RSK401" s="258"/>
      <c r="RSL401" s="258"/>
      <c r="RSM401" s="258"/>
      <c r="RSN401" s="258"/>
      <c r="RSO401" s="258"/>
      <c r="RSP401" s="258"/>
      <c r="RSQ401" s="258"/>
      <c r="RSR401" s="258"/>
      <c r="RSS401" s="258"/>
      <c r="RST401" s="258"/>
      <c r="RSU401" s="258"/>
      <c r="RSV401" s="258"/>
      <c r="RSW401" s="258"/>
      <c r="RSX401" s="258"/>
      <c r="RSY401" s="258"/>
      <c r="RSZ401" s="258"/>
      <c r="RTA401" s="258"/>
      <c r="RTB401" s="258"/>
      <c r="RTC401" s="258"/>
      <c r="RTD401" s="258"/>
      <c r="RTE401" s="258"/>
      <c r="RTF401" s="258"/>
      <c r="RTG401" s="258"/>
      <c r="RTH401" s="258"/>
      <c r="RTI401" s="258"/>
      <c r="RTJ401" s="258"/>
      <c r="RTK401" s="258"/>
      <c r="RTL401" s="258"/>
      <c r="RTM401" s="258"/>
      <c r="RTN401" s="258"/>
      <c r="RTO401" s="258"/>
      <c r="RTP401" s="258"/>
      <c r="RTQ401" s="258"/>
      <c r="RTR401" s="258"/>
      <c r="RTS401" s="258"/>
      <c r="RTT401" s="258"/>
      <c r="RTU401" s="258"/>
      <c r="RTV401" s="258"/>
      <c r="RTW401" s="258"/>
      <c r="RTX401" s="258"/>
      <c r="RTY401" s="258"/>
      <c r="RTZ401" s="258"/>
      <c r="RUA401" s="258"/>
      <c r="RUB401" s="258"/>
      <c r="RUC401" s="258"/>
      <c r="RUD401" s="258"/>
      <c r="RUE401" s="258"/>
      <c r="RUF401" s="258"/>
      <c r="RUG401" s="258"/>
      <c r="RUH401" s="258"/>
      <c r="RUI401" s="258"/>
      <c r="RUJ401" s="258"/>
      <c r="RUK401" s="258"/>
      <c r="RUL401" s="258"/>
      <c r="RUM401" s="258"/>
      <c r="RUN401" s="258"/>
      <c r="RUO401" s="258"/>
      <c r="RUP401" s="258"/>
      <c r="RUQ401" s="258"/>
      <c r="RUR401" s="258"/>
      <c r="RUS401" s="258"/>
      <c r="RUT401" s="258"/>
      <c r="RUU401" s="258"/>
      <c r="RUV401" s="258"/>
      <c r="RUW401" s="258"/>
      <c r="RUX401" s="258"/>
      <c r="RUY401" s="258"/>
      <c r="RUZ401" s="258"/>
      <c r="RVA401" s="258"/>
      <c r="RVB401" s="258"/>
      <c r="RVC401" s="258"/>
      <c r="RVD401" s="258"/>
      <c r="RVE401" s="258"/>
      <c r="RVF401" s="258"/>
      <c r="RVG401" s="258"/>
      <c r="RVH401" s="258"/>
      <c r="RVI401" s="258"/>
      <c r="RVJ401" s="258"/>
      <c r="RVK401" s="258"/>
      <c r="RVL401" s="258"/>
      <c r="RVM401" s="258"/>
      <c r="RVN401" s="258"/>
      <c r="RVO401" s="258"/>
      <c r="RVP401" s="258"/>
      <c r="RVQ401" s="258"/>
      <c r="RVR401" s="258"/>
      <c r="RVS401" s="258"/>
      <c r="RVT401" s="258"/>
      <c r="RVU401" s="258"/>
      <c r="RVV401" s="258"/>
      <c r="RVW401" s="258"/>
      <c r="RVX401" s="258"/>
      <c r="RVY401" s="258"/>
      <c r="RVZ401" s="258"/>
      <c r="RWA401" s="258"/>
      <c r="RWB401" s="258"/>
      <c r="RWC401" s="258"/>
      <c r="RWD401" s="258"/>
      <c r="RWE401" s="258"/>
      <c r="RWF401" s="258"/>
      <c r="RWG401" s="258"/>
      <c r="RWH401" s="258"/>
      <c r="RWI401" s="258"/>
      <c r="RWJ401" s="258"/>
      <c r="RWK401" s="258"/>
      <c r="RWL401" s="258"/>
      <c r="RWM401" s="258"/>
      <c r="RWN401" s="258"/>
      <c r="RWO401" s="258"/>
      <c r="RWP401" s="258"/>
      <c r="RWQ401" s="258"/>
      <c r="RWR401" s="258"/>
      <c r="RWS401" s="258"/>
      <c r="RWT401" s="258"/>
      <c r="RWU401" s="258"/>
      <c r="RWV401" s="258"/>
      <c r="RWW401" s="258"/>
      <c r="RWX401" s="258"/>
      <c r="RWY401" s="258"/>
      <c r="RWZ401" s="258"/>
      <c r="RXA401" s="258"/>
      <c r="RXB401" s="258"/>
      <c r="RXC401" s="258"/>
      <c r="RXD401" s="258"/>
      <c r="RXE401" s="258"/>
      <c r="RXF401" s="258"/>
      <c r="RXG401" s="258"/>
      <c r="RXH401" s="258"/>
      <c r="RXI401" s="258"/>
      <c r="RXJ401" s="258"/>
      <c r="RXK401" s="258"/>
      <c r="RXL401" s="258"/>
      <c r="RXM401" s="258"/>
      <c r="RXN401" s="258"/>
      <c r="RXO401" s="258"/>
      <c r="RXP401" s="258"/>
      <c r="RXQ401" s="258"/>
      <c r="RXR401" s="258"/>
      <c r="RXS401" s="258"/>
      <c r="RXT401" s="258"/>
      <c r="RXU401" s="258"/>
      <c r="RXV401" s="258"/>
      <c r="RXW401" s="258"/>
      <c r="RXX401" s="258"/>
      <c r="RXY401" s="258"/>
      <c r="RXZ401" s="258"/>
      <c r="RYA401" s="258"/>
      <c r="RYB401" s="258"/>
      <c r="RYC401" s="258"/>
      <c r="RYD401" s="258"/>
      <c r="RYE401" s="258"/>
      <c r="RYF401" s="258"/>
      <c r="RYG401" s="258"/>
      <c r="RYH401" s="258"/>
      <c r="RYI401" s="258"/>
      <c r="RYJ401" s="258"/>
      <c r="RYK401" s="258"/>
      <c r="RYL401" s="258"/>
      <c r="RYM401" s="258"/>
      <c r="RYN401" s="258"/>
      <c r="RYO401" s="258"/>
      <c r="RYP401" s="258"/>
      <c r="RYQ401" s="258"/>
      <c r="RYR401" s="258"/>
      <c r="RYS401" s="258"/>
      <c r="RYT401" s="258"/>
      <c r="RYU401" s="258"/>
      <c r="RYV401" s="258"/>
      <c r="RYW401" s="258"/>
      <c r="RYX401" s="258"/>
      <c r="RYY401" s="258"/>
      <c r="RYZ401" s="258"/>
      <c r="RZA401" s="258"/>
      <c r="RZB401" s="258"/>
      <c r="RZC401" s="258"/>
      <c r="RZD401" s="258"/>
      <c r="RZE401" s="258"/>
      <c r="RZF401" s="258"/>
      <c r="RZG401" s="258"/>
      <c r="RZH401" s="258"/>
      <c r="RZI401" s="258"/>
      <c r="RZJ401" s="258"/>
      <c r="RZK401" s="258"/>
      <c r="RZL401" s="258"/>
      <c r="RZM401" s="258"/>
      <c r="RZN401" s="258"/>
      <c r="RZO401" s="258"/>
      <c r="RZP401" s="258"/>
      <c r="RZQ401" s="258"/>
      <c r="RZR401" s="258"/>
      <c r="RZS401" s="258"/>
      <c r="RZT401" s="258"/>
      <c r="RZU401" s="258"/>
      <c r="RZV401" s="258"/>
      <c r="RZW401" s="258"/>
      <c r="RZX401" s="258"/>
      <c r="RZY401" s="258"/>
      <c r="RZZ401" s="258"/>
      <c r="SAA401" s="258"/>
      <c r="SAB401" s="258"/>
      <c r="SAC401" s="258"/>
      <c r="SAD401" s="258"/>
      <c r="SAE401" s="258"/>
      <c r="SAF401" s="258"/>
      <c r="SAG401" s="258"/>
      <c r="SAH401" s="258"/>
      <c r="SAI401" s="258"/>
      <c r="SAJ401" s="258"/>
      <c r="SAK401" s="258"/>
      <c r="SAL401" s="258"/>
      <c r="SAM401" s="258"/>
      <c r="SAN401" s="258"/>
      <c r="SAO401" s="258"/>
      <c r="SAP401" s="258"/>
      <c r="SAQ401" s="258"/>
      <c r="SAR401" s="258"/>
      <c r="SAS401" s="258"/>
      <c r="SAT401" s="258"/>
      <c r="SAU401" s="258"/>
      <c r="SAV401" s="258"/>
      <c r="SAW401" s="258"/>
      <c r="SAX401" s="258"/>
      <c r="SAY401" s="258"/>
      <c r="SAZ401" s="258"/>
      <c r="SBA401" s="258"/>
      <c r="SBB401" s="258"/>
      <c r="SBC401" s="258"/>
      <c r="SBD401" s="258"/>
      <c r="SBE401" s="258"/>
      <c r="SBF401" s="258"/>
      <c r="SBG401" s="258"/>
      <c r="SBH401" s="258"/>
      <c r="SBI401" s="258"/>
      <c r="SBJ401" s="258"/>
      <c r="SBK401" s="258"/>
      <c r="SBL401" s="258"/>
      <c r="SBM401" s="258"/>
      <c r="SBN401" s="258"/>
      <c r="SBO401" s="258"/>
      <c r="SBP401" s="258"/>
      <c r="SBQ401" s="258"/>
      <c r="SBR401" s="258"/>
      <c r="SBS401" s="258"/>
      <c r="SBT401" s="258"/>
      <c r="SBU401" s="258"/>
      <c r="SBV401" s="258"/>
      <c r="SBW401" s="258"/>
      <c r="SBX401" s="258"/>
      <c r="SBY401" s="258"/>
      <c r="SBZ401" s="258"/>
      <c r="SCA401" s="258"/>
      <c r="SCB401" s="258"/>
      <c r="SCC401" s="258"/>
      <c r="SCD401" s="258"/>
      <c r="SCE401" s="258"/>
      <c r="SCF401" s="258"/>
      <c r="SCG401" s="258"/>
      <c r="SCH401" s="258"/>
      <c r="SCI401" s="258"/>
      <c r="SCJ401" s="258"/>
      <c r="SCK401" s="258"/>
      <c r="SCL401" s="258"/>
      <c r="SCM401" s="258"/>
      <c r="SCN401" s="258"/>
      <c r="SCO401" s="258"/>
      <c r="SCP401" s="258"/>
      <c r="SCQ401" s="258"/>
      <c r="SCR401" s="258"/>
      <c r="SCS401" s="258"/>
      <c r="SCT401" s="258"/>
      <c r="SCU401" s="258"/>
      <c r="SCV401" s="258"/>
      <c r="SCW401" s="258"/>
      <c r="SCX401" s="258"/>
      <c r="SCY401" s="258"/>
      <c r="SCZ401" s="258"/>
      <c r="SDA401" s="258"/>
      <c r="SDB401" s="258"/>
      <c r="SDC401" s="258"/>
      <c r="SDD401" s="258"/>
      <c r="SDE401" s="258"/>
      <c r="SDF401" s="258"/>
      <c r="SDG401" s="258"/>
      <c r="SDH401" s="258"/>
      <c r="SDI401" s="258"/>
      <c r="SDJ401" s="258"/>
      <c r="SDK401" s="258"/>
      <c r="SDL401" s="258"/>
      <c r="SDM401" s="258"/>
      <c r="SDN401" s="258"/>
      <c r="SDO401" s="258"/>
      <c r="SDP401" s="258"/>
      <c r="SDQ401" s="258"/>
      <c r="SDR401" s="258"/>
      <c r="SDS401" s="258"/>
      <c r="SDT401" s="258"/>
      <c r="SDU401" s="258"/>
      <c r="SDV401" s="258"/>
      <c r="SDW401" s="258"/>
      <c r="SDX401" s="258"/>
      <c r="SDY401" s="258"/>
      <c r="SDZ401" s="258"/>
      <c r="SEA401" s="258"/>
      <c r="SEB401" s="258"/>
      <c r="SEC401" s="258"/>
      <c r="SED401" s="258"/>
      <c r="SEE401" s="258"/>
      <c r="SEF401" s="258"/>
      <c r="SEG401" s="258"/>
      <c r="SEH401" s="258"/>
      <c r="SEI401" s="258"/>
      <c r="SEJ401" s="258"/>
      <c r="SEK401" s="258"/>
      <c r="SEL401" s="258"/>
      <c r="SEM401" s="258"/>
      <c r="SEN401" s="258"/>
      <c r="SEO401" s="258"/>
      <c r="SEP401" s="258"/>
      <c r="SEQ401" s="258"/>
      <c r="SER401" s="258"/>
      <c r="SES401" s="258"/>
      <c r="SET401" s="258"/>
      <c r="SEU401" s="258"/>
      <c r="SEV401" s="258"/>
      <c r="SEW401" s="258"/>
      <c r="SEX401" s="258"/>
      <c r="SEY401" s="258"/>
      <c r="SEZ401" s="258"/>
      <c r="SFA401" s="258"/>
      <c r="SFB401" s="258"/>
      <c r="SFC401" s="258"/>
      <c r="SFD401" s="258"/>
      <c r="SFE401" s="258"/>
      <c r="SFF401" s="258"/>
      <c r="SFG401" s="258"/>
      <c r="SFH401" s="258"/>
      <c r="SFI401" s="258"/>
      <c r="SFJ401" s="258"/>
      <c r="SFK401" s="258"/>
      <c r="SFL401" s="258"/>
      <c r="SFM401" s="258"/>
      <c r="SFN401" s="258"/>
      <c r="SFO401" s="258"/>
      <c r="SFP401" s="258"/>
      <c r="SFQ401" s="258"/>
      <c r="SFR401" s="258"/>
      <c r="SFS401" s="258"/>
      <c r="SFT401" s="258"/>
      <c r="SFU401" s="258"/>
      <c r="SFV401" s="258"/>
      <c r="SFW401" s="258"/>
      <c r="SFX401" s="258"/>
      <c r="SFY401" s="258"/>
      <c r="SFZ401" s="258"/>
      <c r="SGA401" s="258"/>
      <c r="SGB401" s="258"/>
      <c r="SGC401" s="258"/>
      <c r="SGD401" s="258"/>
      <c r="SGE401" s="258"/>
      <c r="SGF401" s="258"/>
      <c r="SGG401" s="258"/>
      <c r="SGH401" s="258"/>
      <c r="SGI401" s="258"/>
      <c r="SGJ401" s="258"/>
      <c r="SGK401" s="258"/>
      <c r="SGL401" s="258"/>
      <c r="SGM401" s="258"/>
      <c r="SGN401" s="258"/>
      <c r="SGO401" s="258"/>
      <c r="SGP401" s="258"/>
      <c r="SGQ401" s="258"/>
      <c r="SGR401" s="258"/>
      <c r="SGS401" s="258"/>
      <c r="SGT401" s="258"/>
      <c r="SGU401" s="258"/>
      <c r="SGV401" s="258"/>
      <c r="SGW401" s="258"/>
      <c r="SGX401" s="258"/>
      <c r="SGY401" s="258"/>
      <c r="SGZ401" s="258"/>
      <c r="SHA401" s="258"/>
      <c r="SHB401" s="258"/>
      <c r="SHC401" s="258"/>
      <c r="SHD401" s="258"/>
      <c r="SHE401" s="258"/>
      <c r="SHF401" s="258"/>
      <c r="SHG401" s="258"/>
      <c r="SHH401" s="258"/>
      <c r="SHI401" s="258"/>
      <c r="SHJ401" s="258"/>
      <c r="SHK401" s="258"/>
      <c r="SHL401" s="258"/>
      <c r="SHM401" s="258"/>
      <c r="SHN401" s="258"/>
      <c r="SHO401" s="258"/>
      <c r="SHP401" s="258"/>
      <c r="SHQ401" s="258"/>
      <c r="SHR401" s="258"/>
      <c r="SHS401" s="258"/>
      <c r="SHT401" s="258"/>
      <c r="SHU401" s="258"/>
      <c r="SHV401" s="258"/>
      <c r="SHW401" s="258"/>
      <c r="SHX401" s="258"/>
      <c r="SHY401" s="258"/>
      <c r="SHZ401" s="258"/>
      <c r="SIA401" s="258"/>
      <c r="SIB401" s="258"/>
      <c r="SIC401" s="258"/>
      <c r="SID401" s="258"/>
      <c r="SIE401" s="258"/>
      <c r="SIF401" s="258"/>
      <c r="SIG401" s="258"/>
      <c r="SIH401" s="258"/>
      <c r="SII401" s="258"/>
      <c r="SIJ401" s="258"/>
      <c r="SIK401" s="258"/>
      <c r="SIL401" s="258"/>
      <c r="SIM401" s="258"/>
      <c r="SIN401" s="258"/>
      <c r="SIO401" s="258"/>
      <c r="SIP401" s="258"/>
      <c r="SIQ401" s="258"/>
      <c r="SIR401" s="258"/>
      <c r="SIS401" s="258"/>
      <c r="SIT401" s="258"/>
      <c r="SIU401" s="258"/>
      <c r="SIV401" s="258"/>
      <c r="SIW401" s="258"/>
      <c r="SIX401" s="258"/>
      <c r="SIY401" s="258"/>
      <c r="SIZ401" s="258"/>
      <c r="SJA401" s="258"/>
      <c r="SJB401" s="258"/>
      <c r="SJC401" s="258"/>
      <c r="SJD401" s="258"/>
      <c r="SJE401" s="258"/>
      <c r="SJF401" s="258"/>
      <c r="SJG401" s="258"/>
      <c r="SJH401" s="258"/>
      <c r="SJI401" s="258"/>
      <c r="SJJ401" s="258"/>
      <c r="SJK401" s="258"/>
      <c r="SJL401" s="258"/>
      <c r="SJM401" s="258"/>
      <c r="SJN401" s="258"/>
      <c r="SJO401" s="258"/>
      <c r="SJP401" s="258"/>
      <c r="SJQ401" s="258"/>
      <c r="SJR401" s="258"/>
      <c r="SJS401" s="258"/>
      <c r="SJT401" s="258"/>
      <c r="SJU401" s="258"/>
      <c r="SJV401" s="258"/>
      <c r="SJW401" s="258"/>
      <c r="SJX401" s="258"/>
      <c r="SJY401" s="258"/>
      <c r="SJZ401" s="258"/>
      <c r="SKA401" s="258"/>
      <c r="SKB401" s="258"/>
      <c r="SKC401" s="258"/>
      <c r="SKD401" s="258"/>
      <c r="SKE401" s="258"/>
      <c r="SKF401" s="258"/>
      <c r="SKG401" s="258"/>
      <c r="SKH401" s="258"/>
      <c r="SKI401" s="258"/>
      <c r="SKJ401" s="258"/>
      <c r="SKK401" s="258"/>
      <c r="SKL401" s="258"/>
      <c r="SKM401" s="258"/>
      <c r="SKN401" s="258"/>
      <c r="SKO401" s="258"/>
      <c r="SKP401" s="258"/>
      <c r="SKQ401" s="258"/>
      <c r="SKR401" s="258"/>
      <c r="SKS401" s="258"/>
      <c r="SKT401" s="258"/>
      <c r="SKU401" s="258"/>
      <c r="SKV401" s="258"/>
      <c r="SKW401" s="258"/>
      <c r="SKX401" s="258"/>
      <c r="SKY401" s="258"/>
      <c r="SKZ401" s="258"/>
      <c r="SLA401" s="258"/>
      <c r="SLB401" s="258"/>
      <c r="SLC401" s="258"/>
      <c r="SLD401" s="258"/>
      <c r="SLE401" s="258"/>
      <c r="SLF401" s="258"/>
      <c r="SLG401" s="258"/>
      <c r="SLH401" s="258"/>
      <c r="SLI401" s="258"/>
      <c r="SLJ401" s="258"/>
      <c r="SLK401" s="258"/>
      <c r="SLL401" s="258"/>
      <c r="SLM401" s="258"/>
      <c r="SLN401" s="258"/>
      <c r="SLO401" s="258"/>
      <c r="SLP401" s="258"/>
      <c r="SLQ401" s="258"/>
      <c r="SLR401" s="258"/>
      <c r="SLS401" s="258"/>
      <c r="SLT401" s="258"/>
      <c r="SLU401" s="258"/>
      <c r="SLV401" s="258"/>
      <c r="SLW401" s="258"/>
      <c r="SLX401" s="258"/>
      <c r="SLY401" s="258"/>
      <c r="SLZ401" s="258"/>
      <c r="SMA401" s="258"/>
      <c r="SMB401" s="258"/>
      <c r="SMC401" s="258"/>
      <c r="SMD401" s="258"/>
      <c r="SME401" s="258"/>
      <c r="SMF401" s="258"/>
      <c r="SMG401" s="258"/>
      <c r="SMH401" s="258"/>
      <c r="SMI401" s="258"/>
      <c r="SMJ401" s="258"/>
      <c r="SMK401" s="258"/>
      <c r="SML401" s="258"/>
      <c r="SMM401" s="258"/>
      <c r="SMN401" s="258"/>
      <c r="SMO401" s="258"/>
      <c r="SMP401" s="258"/>
      <c r="SMQ401" s="258"/>
      <c r="SMR401" s="258"/>
      <c r="SMS401" s="258"/>
      <c r="SMT401" s="258"/>
      <c r="SMU401" s="258"/>
      <c r="SMV401" s="258"/>
      <c r="SMW401" s="258"/>
      <c r="SMX401" s="258"/>
      <c r="SMY401" s="258"/>
      <c r="SMZ401" s="258"/>
      <c r="SNA401" s="258"/>
      <c r="SNB401" s="258"/>
      <c r="SNC401" s="258"/>
      <c r="SND401" s="258"/>
      <c r="SNE401" s="258"/>
      <c r="SNF401" s="258"/>
      <c r="SNG401" s="258"/>
      <c r="SNH401" s="258"/>
      <c r="SNI401" s="258"/>
      <c r="SNJ401" s="258"/>
      <c r="SNK401" s="258"/>
      <c r="SNL401" s="258"/>
      <c r="SNM401" s="258"/>
      <c r="SNN401" s="258"/>
      <c r="SNO401" s="258"/>
      <c r="SNP401" s="258"/>
      <c r="SNQ401" s="258"/>
      <c r="SNR401" s="258"/>
      <c r="SNS401" s="258"/>
      <c r="SNT401" s="258"/>
      <c r="SNU401" s="258"/>
      <c r="SNV401" s="258"/>
      <c r="SNW401" s="258"/>
      <c r="SNX401" s="258"/>
      <c r="SNY401" s="258"/>
      <c r="SNZ401" s="258"/>
      <c r="SOA401" s="258"/>
      <c r="SOB401" s="258"/>
      <c r="SOC401" s="258"/>
      <c r="SOD401" s="258"/>
      <c r="SOE401" s="258"/>
      <c r="SOF401" s="258"/>
      <c r="SOG401" s="258"/>
      <c r="SOH401" s="258"/>
      <c r="SOI401" s="258"/>
      <c r="SOJ401" s="258"/>
      <c r="SOK401" s="258"/>
      <c r="SOL401" s="258"/>
      <c r="SOM401" s="258"/>
      <c r="SON401" s="258"/>
      <c r="SOO401" s="258"/>
      <c r="SOP401" s="258"/>
      <c r="SOQ401" s="258"/>
      <c r="SOR401" s="258"/>
      <c r="SOS401" s="258"/>
      <c r="SOT401" s="258"/>
      <c r="SOU401" s="258"/>
      <c r="SOV401" s="258"/>
      <c r="SOW401" s="258"/>
      <c r="SOX401" s="258"/>
      <c r="SOY401" s="258"/>
      <c r="SOZ401" s="258"/>
      <c r="SPA401" s="258"/>
      <c r="SPB401" s="258"/>
      <c r="SPC401" s="258"/>
      <c r="SPD401" s="258"/>
      <c r="SPE401" s="258"/>
      <c r="SPF401" s="258"/>
      <c r="SPG401" s="258"/>
      <c r="SPH401" s="258"/>
      <c r="SPI401" s="258"/>
      <c r="SPJ401" s="258"/>
      <c r="SPK401" s="258"/>
      <c r="SPL401" s="258"/>
      <c r="SPM401" s="258"/>
      <c r="SPN401" s="258"/>
      <c r="SPO401" s="258"/>
      <c r="SPP401" s="258"/>
      <c r="SPQ401" s="258"/>
      <c r="SPR401" s="258"/>
      <c r="SPS401" s="258"/>
      <c r="SPT401" s="258"/>
      <c r="SPU401" s="258"/>
      <c r="SPV401" s="258"/>
      <c r="SPW401" s="258"/>
      <c r="SPX401" s="258"/>
      <c r="SPY401" s="258"/>
      <c r="SPZ401" s="258"/>
      <c r="SQA401" s="258"/>
      <c r="SQB401" s="258"/>
      <c r="SQC401" s="258"/>
      <c r="SQD401" s="258"/>
      <c r="SQE401" s="258"/>
      <c r="SQF401" s="258"/>
      <c r="SQG401" s="258"/>
      <c r="SQH401" s="258"/>
      <c r="SQI401" s="258"/>
      <c r="SQJ401" s="258"/>
      <c r="SQK401" s="258"/>
      <c r="SQL401" s="258"/>
      <c r="SQM401" s="258"/>
      <c r="SQN401" s="258"/>
      <c r="SQO401" s="258"/>
      <c r="SQP401" s="258"/>
      <c r="SQQ401" s="258"/>
      <c r="SQR401" s="258"/>
      <c r="SQS401" s="258"/>
      <c r="SQT401" s="258"/>
      <c r="SQU401" s="258"/>
      <c r="SQV401" s="258"/>
      <c r="SQW401" s="258"/>
      <c r="SQX401" s="258"/>
      <c r="SQY401" s="258"/>
      <c r="SQZ401" s="258"/>
      <c r="SRA401" s="258"/>
      <c r="SRB401" s="258"/>
      <c r="SRC401" s="258"/>
      <c r="SRD401" s="258"/>
      <c r="SRE401" s="258"/>
      <c r="SRF401" s="258"/>
      <c r="SRG401" s="258"/>
      <c r="SRH401" s="258"/>
      <c r="SRI401" s="258"/>
      <c r="SRJ401" s="258"/>
      <c r="SRK401" s="258"/>
      <c r="SRL401" s="258"/>
      <c r="SRM401" s="258"/>
      <c r="SRN401" s="258"/>
      <c r="SRO401" s="258"/>
      <c r="SRP401" s="258"/>
      <c r="SRQ401" s="258"/>
      <c r="SRR401" s="258"/>
      <c r="SRS401" s="258"/>
      <c r="SRT401" s="258"/>
      <c r="SRU401" s="258"/>
      <c r="SRV401" s="258"/>
      <c r="SRW401" s="258"/>
      <c r="SRX401" s="258"/>
      <c r="SRY401" s="258"/>
      <c r="SRZ401" s="258"/>
      <c r="SSA401" s="258"/>
      <c r="SSB401" s="258"/>
      <c r="SSC401" s="258"/>
      <c r="SSD401" s="258"/>
      <c r="SSE401" s="258"/>
      <c r="SSF401" s="258"/>
      <c r="SSG401" s="258"/>
      <c r="SSH401" s="258"/>
      <c r="SSI401" s="258"/>
      <c r="SSJ401" s="258"/>
      <c r="SSK401" s="258"/>
      <c r="SSL401" s="258"/>
      <c r="SSM401" s="258"/>
      <c r="SSN401" s="258"/>
      <c r="SSO401" s="258"/>
      <c r="SSP401" s="258"/>
      <c r="SSQ401" s="258"/>
      <c r="SSR401" s="258"/>
      <c r="SSS401" s="258"/>
      <c r="SST401" s="258"/>
      <c r="SSU401" s="258"/>
      <c r="SSV401" s="258"/>
      <c r="SSW401" s="258"/>
      <c r="SSX401" s="258"/>
      <c r="SSY401" s="258"/>
      <c r="SSZ401" s="258"/>
      <c r="STA401" s="258"/>
      <c r="STB401" s="258"/>
      <c r="STC401" s="258"/>
      <c r="STD401" s="258"/>
      <c r="STE401" s="258"/>
      <c r="STF401" s="258"/>
      <c r="STG401" s="258"/>
      <c r="STH401" s="258"/>
      <c r="STI401" s="258"/>
      <c r="STJ401" s="258"/>
      <c r="STK401" s="258"/>
      <c r="STL401" s="258"/>
      <c r="STM401" s="258"/>
      <c r="STN401" s="258"/>
      <c r="STO401" s="258"/>
      <c r="STP401" s="258"/>
      <c r="STQ401" s="258"/>
      <c r="STR401" s="258"/>
      <c r="STS401" s="258"/>
      <c r="STT401" s="258"/>
      <c r="STU401" s="258"/>
      <c r="STV401" s="258"/>
      <c r="STW401" s="258"/>
      <c r="STX401" s="258"/>
      <c r="STY401" s="258"/>
      <c r="STZ401" s="258"/>
      <c r="SUA401" s="258"/>
      <c r="SUB401" s="258"/>
      <c r="SUC401" s="258"/>
      <c r="SUD401" s="258"/>
      <c r="SUE401" s="258"/>
      <c r="SUF401" s="258"/>
      <c r="SUG401" s="258"/>
      <c r="SUH401" s="258"/>
      <c r="SUI401" s="258"/>
      <c r="SUJ401" s="258"/>
      <c r="SUK401" s="258"/>
      <c r="SUL401" s="258"/>
      <c r="SUM401" s="258"/>
      <c r="SUN401" s="258"/>
      <c r="SUO401" s="258"/>
      <c r="SUP401" s="258"/>
      <c r="SUQ401" s="258"/>
      <c r="SUR401" s="258"/>
      <c r="SUS401" s="258"/>
      <c r="SUT401" s="258"/>
      <c r="SUU401" s="258"/>
      <c r="SUV401" s="258"/>
      <c r="SUW401" s="258"/>
      <c r="SUX401" s="258"/>
      <c r="SUY401" s="258"/>
      <c r="SUZ401" s="258"/>
      <c r="SVA401" s="258"/>
      <c r="SVB401" s="258"/>
      <c r="SVC401" s="258"/>
      <c r="SVD401" s="258"/>
      <c r="SVE401" s="258"/>
      <c r="SVF401" s="258"/>
      <c r="SVG401" s="258"/>
      <c r="SVH401" s="258"/>
      <c r="SVI401" s="258"/>
      <c r="SVJ401" s="258"/>
      <c r="SVK401" s="258"/>
      <c r="SVL401" s="258"/>
      <c r="SVM401" s="258"/>
      <c r="SVN401" s="258"/>
      <c r="SVO401" s="258"/>
      <c r="SVP401" s="258"/>
      <c r="SVQ401" s="258"/>
      <c r="SVR401" s="258"/>
      <c r="SVS401" s="258"/>
      <c r="SVT401" s="258"/>
      <c r="SVU401" s="258"/>
      <c r="SVV401" s="258"/>
      <c r="SVW401" s="258"/>
      <c r="SVX401" s="258"/>
      <c r="SVY401" s="258"/>
      <c r="SVZ401" s="258"/>
      <c r="SWA401" s="258"/>
      <c r="SWB401" s="258"/>
      <c r="SWC401" s="258"/>
      <c r="SWD401" s="258"/>
      <c r="SWE401" s="258"/>
      <c r="SWF401" s="258"/>
      <c r="SWG401" s="258"/>
      <c r="SWH401" s="258"/>
      <c r="SWI401" s="258"/>
      <c r="SWJ401" s="258"/>
      <c r="SWK401" s="258"/>
      <c r="SWL401" s="258"/>
      <c r="SWM401" s="258"/>
      <c r="SWN401" s="258"/>
      <c r="SWO401" s="258"/>
      <c r="SWP401" s="258"/>
      <c r="SWQ401" s="258"/>
      <c r="SWR401" s="258"/>
      <c r="SWS401" s="258"/>
      <c r="SWT401" s="258"/>
      <c r="SWU401" s="258"/>
      <c r="SWV401" s="258"/>
      <c r="SWW401" s="258"/>
      <c r="SWX401" s="258"/>
      <c r="SWY401" s="258"/>
      <c r="SWZ401" s="258"/>
      <c r="SXA401" s="258"/>
      <c r="SXB401" s="258"/>
      <c r="SXC401" s="258"/>
      <c r="SXD401" s="258"/>
      <c r="SXE401" s="258"/>
      <c r="SXF401" s="258"/>
      <c r="SXG401" s="258"/>
      <c r="SXH401" s="258"/>
      <c r="SXI401" s="258"/>
      <c r="SXJ401" s="258"/>
      <c r="SXK401" s="258"/>
      <c r="SXL401" s="258"/>
      <c r="SXM401" s="258"/>
      <c r="SXN401" s="258"/>
      <c r="SXO401" s="258"/>
      <c r="SXP401" s="258"/>
      <c r="SXQ401" s="258"/>
      <c r="SXR401" s="258"/>
      <c r="SXS401" s="258"/>
      <c r="SXT401" s="258"/>
      <c r="SXU401" s="258"/>
      <c r="SXV401" s="258"/>
      <c r="SXW401" s="258"/>
      <c r="SXX401" s="258"/>
      <c r="SXY401" s="258"/>
      <c r="SXZ401" s="258"/>
      <c r="SYA401" s="258"/>
      <c r="SYB401" s="258"/>
      <c r="SYC401" s="258"/>
      <c r="SYD401" s="258"/>
      <c r="SYE401" s="258"/>
      <c r="SYF401" s="258"/>
      <c r="SYG401" s="258"/>
      <c r="SYH401" s="258"/>
      <c r="SYI401" s="258"/>
      <c r="SYJ401" s="258"/>
      <c r="SYK401" s="258"/>
      <c r="SYL401" s="258"/>
      <c r="SYM401" s="258"/>
      <c r="SYN401" s="258"/>
      <c r="SYO401" s="258"/>
      <c r="SYP401" s="258"/>
      <c r="SYQ401" s="258"/>
      <c r="SYR401" s="258"/>
      <c r="SYS401" s="258"/>
      <c r="SYT401" s="258"/>
      <c r="SYU401" s="258"/>
      <c r="SYV401" s="258"/>
      <c r="SYW401" s="258"/>
      <c r="SYX401" s="258"/>
      <c r="SYY401" s="258"/>
      <c r="SYZ401" s="258"/>
      <c r="SZA401" s="258"/>
      <c r="SZB401" s="258"/>
      <c r="SZC401" s="258"/>
      <c r="SZD401" s="258"/>
      <c r="SZE401" s="258"/>
      <c r="SZF401" s="258"/>
      <c r="SZG401" s="258"/>
      <c r="SZH401" s="258"/>
      <c r="SZI401" s="258"/>
      <c r="SZJ401" s="258"/>
      <c r="SZK401" s="258"/>
      <c r="SZL401" s="258"/>
      <c r="SZM401" s="258"/>
      <c r="SZN401" s="258"/>
      <c r="SZO401" s="258"/>
      <c r="SZP401" s="258"/>
      <c r="SZQ401" s="258"/>
      <c r="SZR401" s="258"/>
      <c r="SZS401" s="258"/>
      <c r="SZT401" s="258"/>
      <c r="SZU401" s="258"/>
      <c r="SZV401" s="258"/>
      <c r="SZW401" s="258"/>
      <c r="SZX401" s="258"/>
      <c r="SZY401" s="258"/>
      <c r="SZZ401" s="258"/>
      <c r="TAA401" s="258"/>
      <c r="TAB401" s="258"/>
      <c r="TAC401" s="258"/>
      <c r="TAD401" s="258"/>
      <c r="TAE401" s="258"/>
      <c r="TAF401" s="258"/>
      <c r="TAG401" s="258"/>
      <c r="TAH401" s="258"/>
      <c r="TAI401" s="258"/>
      <c r="TAJ401" s="258"/>
      <c r="TAK401" s="258"/>
      <c r="TAL401" s="258"/>
      <c r="TAM401" s="258"/>
      <c r="TAN401" s="258"/>
      <c r="TAO401" s="258"/>
      <c r="TAP401" s="258"/>
      <c r="TAQ401" s="258"/>
      <c r="TAR401" s="258"/>
      <c r="TAS401" s="258"/>
      <c r="TAT401" s="258"/>
      <c r="TAU401" s="258"/>
      <c r="TAV401" s="258"/>
      <c r="TAW401" s="258"/>
      <c r="TAX401" s="258"/>
      <c r="TAY401" s="258"/>
      <c r="TAZ401" s="258"/>
      <c r="TBA401" s="258"/>
      <c r="TBB401" s="258"/>
      <c r="TBC401" s="258"/>
      <c r="TBD401" s="258"/>
      <c r="TBE401" s="258"/>
      <c r="TBF401" s="258"/>
      <c r="TBG401" s="258"/>
      <c r="TBH401" s="258"/>
      <c r="TBI401" s="258"/>
      <c r="TBJ401" s="258"/>
      <c r="TBK401" s="258"/>
      <c r="TBL401" s="258"/>
      <c r="TBM401" s="258"/>
      <c r="TBN401" s="258"/>
      <c r="TBO401" s="258"/>
      <c r="TBP401" s="258"/>
      <c r="TBQ401" s="258"/>
      <c r="TBR401" s="258"/>
      <c r="TBS401" s="258"/>
      <c r="TBT401" s="258"/>
      <c r="TBU401" s="258"/>
      <c r="TBV401" s="258"/>
      <c r="TBW401" s="258"/>
      <c r="TBX401" s="258"/>
      <c r="TBY401" s="258"/>
      <c r="TBZ401" s="258"/>
      <c r="TCA401" s="258"/>
      <c r="TCB401" s="258"/>
      <c r="TCC401" s="258"/>
      <c r="TCD401" s="258"/>
      <c r="TCE401" s="258"/>
      <c r="TCF401" s="258"/>
      <c r="TCG401" s="258"/>
      <c r="TCH401" s="258"/>
      <c r="TCI401" s="258"/>
      <c r="TCJ401" s="258"/>
      <c r="TCK401" s="258"/>
      <c r="TCL401" s="258"/>
      <c r="TCM401" s="258"/>
      <c r="TCN401" s="258"/>
      <c r="TCO401" s="258"/>
      <c r="TCP401" s="258"/>
      <c r="TCQ401" s="258"/>
      <c r="TCR401" s="258"/>
      <c r="TCS401" s="258"/>
      <c r="TCT401" s="258"/>
      <c r="TCU401" s="258"/>
      <c r="TCV401" s="258"/>
      <c r="TCW401" s="258"/>
      <c r="TCX401" s="258"/>
      <c r="TCY401" s="258"/>
      <c r="TCZ401" s="258"/>
      <c r="TDA401" s="258"/>
      <c r="TDB401" s="258"/>
      <c r="TDC401" s="258"/>
      <c r="TDD401" s="258"/>
      <c r="TDE401" s="258"/>
      <c r="TDF401" s="258"/>
      <c r="TDG401" s="258"/>
      <c r="TDH401" s="258"/>
      <c r="TDI401" s="258"/>
      <c r="TDJ401" s="258"/>
      <c r="TDK401" s="258"/>
      <c r="TDL401" s="258"/>
      <c r="TDM401" s="258"/>
      <c r="TDN401" s="258"/>
      <c r="TDO401" s="258"/>
      <c r="TDP401" s="258"/>
      <c r="TDQ401" s="258"/>
      <c r="TDR401" s="258"/>
      <c r="TDS401" s="258"/>
      <c r="TDT401" s="258"/>
      <c r="TDU401" s="258"/>
      <c r="TDV401" s="258"/>
      <c r="TDW401" s="258"/>
      <c r="TDX401" s="258"/>
      <c r="TDY401" s="258"/>
      <c r="TDZ401" s="258"/>
      <c r="TEA401" s="258"/>
      <c r="TEB401" s="258"/>
      <c r="TEC401" s="258"/>
      <c r="TED401" s="258"/>
      <c r="TEE401" s="258"/>
      <c r="TEF401" s="258"/>
      <c r="TEG401" s="258"/>
      <c r="TEH401" s="258"/>
      <c r="TEI401" s="258"/>
      <c r="TEJ401" s="258"/>
      <c r="TEK401" s="258"/>
      <c r="TEL401" s="258"/>
      <c r="TEM401" s="258"/>
      <c r="TEN401" s="258"/>
      <c r="TEO401" s="258"/>
      <c r="TEP401" s="258"/>
      <c r="TEQ401" s="258"/>
      <c r="TER401" s="258"/>
      <c r="TES401" s="258"/>
      <c r="TET401" s="258"/>
      <c r="TEU401" s="258"/>
      <c r="TEV401" s="258"/>
      <c r="TEW401" s="258"/>
      <c r="TEX401" s="258"/>
      <c r="TEY401" s="258"/>
      <c r="TEZ401" s="258"/>
      <c r="TFA401" s="258"/>
      <c r="TFB401" s="258"/>
      <c r="TFC401" s="258"/>
      <c r="TFD401" s="258"/>
      <c r="TFE401" s="258"/>
      <c r="TFF401" s="258"/>
      <c r="TFG401" s="258"/>
      <c r="TFH401" s="258"/>
      <c r="TFI401" s="258"/>
      <c r="TFJ401" s="258"/>
      <c r="TFK401" s="258"/>
      <c r="TFL401" s="258"/>
      <c r="TFM401" s="258"/>
      <c r="TFN401" s="258"/>
      <c r="TFO401" s="258"/>
      <c r="TFP401" s="258"/>
      <c r="TFQ401" s="258"/>
      <c r="TFR401" s="258"/>
      <c r="TFS401" s="258"/>
      <c r="TFT401" s="258"/>
      <c r="TFU401" s="258"/>
      <c r="TFV401" s="258"/>
      <c r="TFW401" s="258"/>
      <c r="TFX401" s="258"/>
      <c r="TFY401" s="258"/>
      <c r="TFZ401" s="258"/>
      <c r="TGA401" s="258"/>
      <c r="TGB401" s="258"/>
      <c r="TGC401" s="258"/>
      <c r="TGD401" s="258"/>
      <c r="TGE401" s="258"/>
      <c r="TGF401" s="258"/>
      <c r="TGG401" s="258"/>
      <c r="TGH401" s="258"/>
      <c r="TGI401" s="258"/>
      <c r="TGJ401" s="258"/>
      <c r="TGK401" s="258"/>
      <c r="TGL401" s="258"/>
      <c r="TGM401" s="258"/>
      <c r="TGN401" s="258"/>
      <c r="TGO401" s="258"/>
      <c r="TGP401" s="258"/>
      <c r="TGQ401" s="258"/>
      <c r="TGR401" s="258"/>
      <c r="TGS401" s="258"/>
      <c r="TGT401" s="258"/>
      <c r="TGU401" s="258"/>
      <c r="TGV401" s="258"/>
      <c r="TGW401" s="258"/>
      <c r="TGX401" s="258"/>
      <c r="TGY401" s="258"/>
      <c r="TGZ401" s="258"/>
      <c r="THA401" s="258"/>
      <c r="THB401" s="258"/>
      <c r="THC401" s="258"/>
      <c r="THD401" s="258"/>
      <c r="THE401" s="258"/>
      <c r="THF401" s="258"/>
      <c r="THG401" s="258"/>
      <c r="THH401" s="258"/>
      <c r="THI401" s="258"/>
      <c r="THJ401" s="258"/>
      <c r="THK401" s="258"/>
      <c r="THL401" s="258"/>
      <c r="THM401" s="258"/>
      <c r="THN401" s="258"/>
      <c r="THO401" s="258"/>
      <c r="THP401" s="258"/>
      <c r="THQ401" s="258"/>
      <c r="THR401" s="258"/>
      <c r="THS401" s="258"/>
      <c r="THT401" s="258"/>
      <c r="THU401" s="258"/>
      <c r="THV401" s="258"/>
      <c r="THW401" s="258"/>
      <c r="THX401" s="258"/>
      <c r="THY401" s="258"/>
      <c r="THZ401" s="258"/>
      <c r="TIA401" s="258"/>
      <c r="TIB401" s="258"/>
      <c r="TIC401" s="258"/>
      <c r="TID401" s="258"/>
      <c r="TIE401" s="258"/>
      <c r="TIF401" s="258"/>
      <c r="TIG401" s="258"/>
      <c r="TIH401" s="258"/>
      <c r="TII401" s="258"/>
      <c r="TIJ401" s="258"/>
      <c r="TIK401" s="258"/>
      <c r="TIL401" s="258"/>
      <c r="TIM401" s="258"/>
      <c r="TIN401" s="258"/>
      <c r="TIO401" s="258"/>
      <c r="TIP401" s="258"/>
      <c r="TIQ401" s="258"/>
      <c r="TIR401" s="258"/>
      <c r="TIS401" s="258"/>
      <c r="TIT401" s="258"/>
      <c r="TIU401" s="258"/>
      <c r="TIV401" s="258"/>
      <c r="TIW401" s="258"/>
      <c r="TIX401" s="258"/>
      <c r="TIY401" s="258"/>
      <c r="TIZ401" s="258"/>
      <c r="TJA401" s="258"/>
      <c r="TJB401" s="258"/>
      <c r="TJC401" s="258"/>
      <c r="TJD401" s="258"/>
      <c r="TJE401" s="258"/>
      <c r="TJF401" s="258"/>
      <c r="TJG401" s="258"/>
      <c r="TJH401" s="258"/>
      <c r="TJI401" s="258"/>
      <c r="TJJ401" s="258"/>
      <c r="TJK401" s="258"/>
      <c r="TJL401" s="258"/>
      <c r="TJM401" s="258"/>
      <c r="TJN401" s="258"/>
      <c r="TJO401" s="258"/>
      <c r="TJP401" s="258"/>
      <c r="TJQ401" s="258"/>
      <c r="TJR401" s="258"/>
      <c r="TJS401" s="258"/>
      <c r="TJT401" s="258"/>
      <c r="TJU401" s="258"/>
      <c r="TJV401" s="258"/>
      <c r="TJW401" s="258"/>
      <c r="TJX401" s="258"/>
      <c r="TJY401" s="258"/>
      <c r="TJZ401" s="258"/>
      <c r="TKA401" s="258"/>
      <c r="TKB401" s="258"/>
      <c r="TKC401" s="258"/>
      <c r="TKD401" s="258"/>
      <c r="TKE401" s="258"/>
      <c r="TKF401" s="258"/>
      <c r="TKG401" s="258"/>
      <c r="TKH401" s="258"/>
      <c r="TKI401" s="258"/>
      <c r="TKJ401" s="258"/>
      <c r="TKK401" s="258"/>
      <c r="TKL401" s="258"/>
      <c r="TKM401" s="258"/>
      <c r="TKN401" s="258"/>
      <c r="TKO401" s="258"/>
      <c r="TKP401" s="258"/>
      <c r="TKQ401" s="258"/>
      <c r="TKR401" s="258"/>
      <c r="TKS401" s="258"/>
      <c r="TKT401" s="258"/>
      <c r="TKU401" s="258"/>
      <c r="TKV401" s="258"/>
      <c r="TKW401" s="258"/>
      <c r="TKX401" s="258"/>
      <c r="TKY401" s="258"/>
      <c r="TKZ401" s="258"/>
      <c r="TLA401" s="258"/>
      <c r="TLB401" s="258"/>
      <c r="TLC401" s="258"/>
      <c r="TLD401" s="258"/>
      <c r="TLE401" s="258"/>
      <c r="TLF401" s="258"/>
      <c r="TLG401" s="258"/>
      <c r="TLH401" s="258"/>
      <c r="TLI401" s="258"/>
      <c r="TLJ401" s="258"/>
      <c r="TLK401" s="258"/>
      <c r="TLL401" s="258"/>
      <c r="TLM401" s="258"/>
      <c r="TLN401" s="258"/>
      <c r="TLO401" s="258"/>
      <c r="TLP401" s="258"/>
      <c r="TLQ401" s="258"/>
      <c r="TLR401" s="258"/>
      <c r="TLS401" s="258"/>
      <c r="TLT401" s="258"/>
      <c r="TLU401" s="258"/>
      <c r="TLV401" s="258"/>
      <c r="TLW401" s="258"/>
      <c r="TLX401" s="258"/>
      <c r="TLY401" s="258"/>
      <c r="TLZ401" s="258"/>
      <c r="TMA401" s="258"/>
      <c r="TMB401" s="258"/>
      <c r="TMC401" s="258"/>
      <c r="TMD401" s="258"/>
      <c r="TME401" s="258"/>
      <c r="TMF401" s="258"/>
      <c r="TMG401" s="258"/>
      <c r="TMH401" s="258"/>
      <c r="TMI401" s="258"/>
      <c r="TMJ401" s="258"/>
      <c r="TMK401" s="258"/>
      <c r="TML401" s="258"/>
      <c r="TMM401" s="258"/>
      <c r="TMN401" s="258"/>
      <c r="TMO401" s="258"/>
      <c r="TMP401" s="258"/>
      <c r="TMQ401" s="258"/>
      <c r="TMR401" s="258"/>
      <c r="TMS401" s="258"/>
      <c r="TMT401" s="258"/>
      <c r="TMU401" s="258"/>
      <c r="TMV401" s="258"/>
      <c r="TMW401" s="258"/>
      <c r="TMX401" s="258"/>
      <c r="TMY401" s="258"/>
      <c r="TMZ401" s="258"/>
      <c r="TNA401" s="258"/>
      <c r="TNB401" s="258"/>
      <c r="TNC401" s="258"/>
      <c r="TND401" s="258"/>
      <c r="TNE401" s="258"/>
      <c r="TNF401" s="258"/>
      <c r="TNG401" s="258"/>
      <c r="TNH401" s="258"/>
      <c r="TNI401" s="258"/>
      <c r="TNJ401" s="258"/>
      <c r="TNK401" s="258"/>
      <c r="TNL401" s="258"/>
      <c r="TNM401" s="258"/>
      <c r="TNN401" s="258"/>
      <c r="TNO401" s="258"/>
      <c r="TNP401" s="258"/>
      <c r="TNQ401" s="258"/>
      <c r="TNR401" s="258"/>
      <c r="TNS401" s="258"/>
      <c r="TNT401" s="258"/>
      <c r="TNU401" s="258"/>
      <c r="TNV401" s="258"/>
      <c r="TNW401" s="258"/>
      <c r="TNX401" s="258"/>
      <c r="TNY401" s="258"/>
      <c r="TNZ401" s="258"/>
      <c r="TOA401" s="258"/>
      <c r="TOB401" s="258"/>
      <c r="TOC401" s="258"/>
      <c r="TOD401" s="258"/>
      <c r="TOE401" s="258"/>
      <c r="TOF401" s="258"/>
      <c r="TOG401" s="258"/>
      <c r="TOH401" s="258"/>
      <c r="TOI401" s="258"/>
      <c r="TOJ401" s="258"/>
      <c r="TOK401" s="258"/>
      <c r="TOL401" s="258"/>
      <c r="TOM401" s="258"/>
      <c r="TON401" s="258"/>
      <c r="TOO401" s="258"/>
      <c r="TOP401" s="258"/>
      <c r="TOQ401" s="258"/>
      <c r="TOR401" s="258"/>
      <c r="TOS401" s="258"/>
      <c r="TOT401" s="258"/>
      <c r="TOU401" s="258"/>
      <c r="TOV401" s="258"/>
      <c r="TOW401" s="258"/>
      <c r="TOX401" s="258"/>
      <c r="TOY401" s="258"/>
      <c r="TOZ401" s="258"/>
      <c r="TPA401" s="258"/>
      <c r="TPB401" s="258"/>
      <c r="TPC401" s="258"/>
      <c r="TPD401" s="258"/>
      <c r="TPE401" s="258"/>
      <c r="TPF401" s="258"/>
      <c r="TPG401" s="258"/>
      <c r="TPH401" s="258"/>
      <c r="TPI401" s="258"/>
      <c r="TPJ401" s="258"/>
      <c r="TPK401" s="258"/>
      <c r="TPL401" s="258"/>
      <c r="TPM401" s="258"/>
      <c r="TPN401" s="258"/>
      <c r="TPO401" s="258"/>
      <c r="TPP401" s="258"/>
      <c r="TPQ401" s="258"/>
      <c r="TPR401" s="258"/>
      <c r="TPS401" s="258"/>
      <c r="TPT401" s="258"/>
      <c r="TPU401" s="258"/>
      <c r="TPV401" s="258"/>
      <c r="TPW401" s="258"/>
      <c r="TPX401" s="258"/>
      <c r="TPY401" s="258"/>
      <c r="TPZ401" s="258"/>
      <c r="TQA401" s="258"/>
      <c r="TQB401" s="258"/>
      <c r="TQC401" s="258"/>
      <c r="TQD401" s="258"/>
      <c r="TQE401" s="258"/>
      <c r="TQF401" s="258"/>
      <c r="TQG401" s="258"/>
      <c r="TQH401" s="258"/>
      <c r="TQI401" s="258"/>
      <c r="TQJ401" s="258"/>
      <c r="TQK401" s="258"/>
      <c r="TQL401" s="258"/>
      <c r="TQM401" s="258"/>
      <c r="TQN401" s="258"/>
      <c r="TQO401" s="258"/>
      <c r="TQP401" s="258"/>
      <c r="TQQ401" s="258"/>
      <c r="TQR401" s="258"/>
      <c r="TQS401" s="258"/>
      <c r="TQT401" s="258"/>
      <c r="TQU401" s="258"/>
      <c r="TQV401" s="258"/>
      <c r="TQW401" s="258"/>
      <c r="TQX401" s="258"/>
      <c r="TQY401" s="258"/>
      <c r="TQZ401" s="258"/>
      <c r="TRA401" s="258"/>
      <c r="TRB401" s="258"/>
      <c r="TRC401" s="258"/>
      <c r="TRD401" s="258"/>
      <c r="TRE401" s="258"/>
      <c r="TRF401" s="258"/>
      <c r="TRG401" s="258"/>
      <c r="TRH401" s="258"/>
      <c r="TRI401" s="258"/>
      <c r="TRJ401" s="258"/>
      <c r="TRK401" s="258"/>
      <c r="TRL401" s="258"/>
      <c r="TRM401" s="258"/>
      <c r="TRN401" s="258"/>
      <c r="TRO401" s="258"/>
      <c r="TRP401" s="258"/>
      <c r="TRQ401" s="258"/>
      <c r="TRR401" s="258"/>
      <c r="TRS401" s="258"/>
      <c r="TRT401" s="258"/>
      <c r="TRU401" s="258"/>
      <c r="TRV401" s="258"/>
      <c r="TRW401" s="258"/>
      <c r="TRX401" s="258"/>
      <c r="TRY401" s="258"/>
      <c r="TRZ401" s="258"/>
      <c r="TSA401" s="258"/>
      <c r="TSB401" s="258"/>
      <c r="TSC401" s="258"/>
      <c r="TSD401" s="258"/>
      <c r="TSE401" s="258"/>
      <c r="TSF401" s="258"/>
      <c r="TSG401" s="258"/>
      <c r="TSH401" s="258"/>
      <c r="TSI401" s="258"/>
      <c r="TSJ401" s="258"/>
      <c r="TSK401" s="258"/>
      <c r="TSL401" s="258"/>
      <c r="TSM401" s="258"/>
      <c r="TSN401" s="258"/>
      <c r="TSO401" s="258"/>
      <c r="TSP401" s="258"/>
      <c r="TSQ401" s="258"/>
      <c r="TSR401" s="258"/>
      <c r="TSS401" s="258"/>
      <c r="TST401" s="258"/>
      <c r="TSU401" s="258"/>
      <c r="TSV401" s="258"/>
      <c r="TSW401" s="258"/>
      <c r="TSX401" s="258"/>
      <c r="TSY401" s="258"/>
      <c r="TSZ401" s="258"/>
      <c r="TTA401" s="258"/>
      <c r="TTB401" s="258"/>
      <c r="TTC401" s="258"/>
      <c r="TTD401" s="258"/>
      <c r="TTE401" s="258"/>
      <c r="TTF401" s="258"/>
      <c r="TTG401" s="258"/>
      <c r="TTH401" s="258"/>
      <c r="TTI401" s="258"/>
      <c r="TTJ401" s="258"/>
      <c r="TTK401" s="258"/>
      <c r="TTL401" s="258"/>
      <c r="TTM401" s="258"/>
      <c r="TTN401" s="258"/>
      <c r="TTO401" s="258"/>
      <c r="TTP401" s="258"/>
      <c r="TTQ401" s="258"/>
      <c r="TTR401" s="258"/>
      <c r="TTS401" s="258"/>
      <c r="TTT401" s="258"/>
      <c r="TTU401" s="258"/>
      <c r="TTV401" s="258"/>
      <c r="TTW401" s="258"/>
      <c r="TTX401" s="258"/>
      <c r="TTY401" s="258"/>
      <c r="TTZ401" s="258"/>
      <c r="TUA401" s="258"/>
      <c r="TUB401" s="258"/>
      <c r="TUC401" s="258"/>
      <c r="TUD401" s="258"/>
      <c r="TUE401" s="258"/>
      <c r="TUF401" s="258"/>
      <c r="TUG401" s="258"/>
      <c r="TUH401" s="258"/>
      <c r="TUI401" s="258"/>
      <c r="TUJ401" s="258"/>
      <c r="TUK401" s="258"/>
      <c r="TUL401" s="258"/>
      <c r="TUM401" s="258"/>
      <c r="TUN401" s="258"/>
      <c r="TUO401" s="258"/>
      <c r="TUP401" s="258"/>
      <c r="TUQ401" s="258"/>
      <c r="TUR401" s="258"/>
      <c r="TUS401" s="258"/>
      <c r="TUT401" s="258"/>
      <c r="TUU401" s="258"/>
      <c r="TUV401" s="258"/>
      <c r="TUW401" s="258"/>
      <c r="TUX401" s="258"/>
      <c r="TUY401" s="258"/>
      <c r="TUZ401" s="258"/>
      <c r="TVA401" s="258"/>
      <c r="TVB401" s="258"/>
      <c r="TVC401" s="258"/>
      <c r="TVD401" s="258"/>
      <c r="TVE401" s="258"/>
      <c r="TVF401" s="258"/>
      <c r="TVG401" s="258"/>
      <c r="TVH401" s="258"/>
      <c r="TVI401" s="258"/>
      <c r="TVJ401" s="258"/>
      <c r="TVK401" s="258"/>
      <c r="TVL401" s="258"/>
      <c r="TVM401" s="258"/>
      <c r="TVN401" s="258"/>
      <c r="TVO401" s="258"/>
      <c r="TVP401" s="258"/>
      <c r="TVQ401" s="258"/>
      <c r="TVR401" s="258"/>
      <c r="TVS401" s="258"/>
      <c r="TVT401" s="258"/>
      <c r="TVU401" s="258"/>
      <c r="TVV401" s="258"/>
      <c r="TVW401" s="258"/>
      <c r="TVX401" s="258"/>
      <c r="TVY401" s="258"/>
      <c r="TVZ401" s="258"/>
      <c r="TWA401" s="258"/>
      <c r="TWB401" s="258"/>
      <c r="TWC401" s="258"/>
      <c r="TWD401" s="258"/>
      <c r="TWE401" s="258"/>
      <c r="TWF401" s="258"/>
      <c r="TWG401" s="258"/>
      <c r="TWH401" s="258"/>
      <c r="TWI401" s="258"/>
      <c r="TWJ401" s="258"/>
      <c r="TWK401" s="258"/>
      <c r="TWL401" s="258"/>
      <c r="TWM401" s="258"/>
      <c r="TWN401" s="258"/>
      <c r="TWO401" s="258"/>
      <c r="TWP401" s="258"/>
      <c r="TWQ401" s="258"/>
      <c r="TWR401" s="258"/>
      <c r="TWS401" s="258"/>
      <c r="TWT401" s="258"/>
      <c r="TWU401" s="258"/>
      <c r="TWV401" s="258"/>
      <c r="TWW401" s="258"/>
      <c r="TWX401" s="258"/>
      <c r="TWY401" s="258"/>
      <c r="TWZ401" s="258"/>
      <c r="TXA401" s="258"/>
      <c r="TXB401" s="258"/>
      <c r="TXC401" s="258"/>
      <c r="TXD401" s="258"/>
      <c r="TXE401" s="258"/>
      <c r="TXF401" s="258"/>
      <c r="TXG401" s="258"/>
      <c r="TXH401" s="258"/>
      <c r="TXI401" s="258"/>
      <c r="TXJ401" s="258"/>
      <c r="TXK401" s="258"/>
      <c r="TXL401" s="258"/>
      <c r="TXM401" s="258"/>
      <c r="TXN401" s="258"/>
      <c r="TXO401" s="258"/>
      <c r="TXP401" s="258"/>
      <c r="TXQ401" s="258"/>
      <c r="TXR401" s="258"/>
      <c r="TXS401" s="258"/>
      <c r="TXT401" s="258"/>
      <c r="TXU401" s="258"/>
      <c r="TXV401" s="258"/>
      <c r="TXW401" s="258"/>
      <c r="TXX401" s="258"/>
      <c r="TXY401" s="258"/>
      <c r="TXZ401" s="258"/>
      <c r="TYA401" s="258"/>
      <c r="TYB401" s="258"/>
      <c r="TYC401" s="258"/>
      <c r="TYD401" s="258"/>
      <c r="TYE401" s="258"/>
      <c r="TYF401" s="258"/>
      <c r="TYG401" s="258"/>
      <c r="TYH401" s="258"/>
      <c r="TYI401" s="258"/>
      <c r="TYJ401" s="258"/>
      <c r="TYK401" s="258"/>
      <c r="TYL401" s="258"/>
      <c r="TYM401" s="258"/>
      <c r="TYN401" s="258"/>
      <c r="TYO401" s="258"/>
      <c r="TYP401" s="258"/>
      <c r="TYQ401" s="258"/>
      <c r="TYR401" s="258"/>
      <c r="TYS401" s="258"/>
      <c r="TYT401" s="258"/>
      <c r="TYU401" s="258"/>
      <c r="TYV401" s="258"/>
      <c r="TYW401" s="258"/>
      <c r="TYX401" s="258"/>
      <c r="TYY401" s="258"/>
      <c r="TYZ401" s="258"/>
      <c r="TZA401" s="258"/>
      <c r="TZB401" s="258"/>
      <c r="TZC401" s="258"/>
      <c r="TZD401" s="258"/>
      <c r="TZE401" s="258"/>
      <c r="TZF401" s="258"/>
      <c r="TZG401" s="258"/>
      <c r="TZH401" s="258"/>
      <c r="TZI401" s="258"/>
      <c r="TZJ401" s="258"/>
      <c r="TZK401" s="258"/>
      <c r="TZL401" s="258"/>
      <c r="TZM401" s="258"/>
      <c r="TZN401" s="258"/>
      <c r="TZO401" s="258"/>
      <c r="TZP401" s="258"/>
      <c r="TZQ401" s="258"/>
      <c r="TZR401" s="258"/>
      <c r="TZS401" s="258"/>
      <c r="TZT401" s="258"/>
      <c r="TZU401" s="258"/>
      <c r="TZV401" s="258"/>
      <c r="TZW401" s="258"/>
      <c r="TZX401" s="258"/>
      <c r="TZY401" s="258"/>
      <c r="TZZ401" s="258"/>
      <c r="UAA401" s="258"/>
      <c r="UAB401" s="258"/>
      <c r="UAC401" s="258"/>
      <c r="UAD401" s="258"/>
      <c r="UAE401" s="258"/>
      <c r="UAF401" s="258"/>
      <c r="UAG401" s="258"/>
      <c r="UAH401" s="258"/>
      <c r="UAI401" s="258"/>
      <c r="UAJ401" s="258"/>
      <c r="UAK401" s="258"/>
      <c r="UAL401" s="258"/>
      <c r="UAM401" s="258"/>
      <c r="UAN401" s="258"/>
      <c r="UAO401" s="258"/>
      <c r="UAP401" s="258"/>
      <c r="UAQ401" s="258"/>
      <c r="UAR401" s="258"/>
      <c r="UAS401" s="258"/>
      <c r="UAT401" s="258"/>
      <c r="UAU401" s="258"/>
      <c r="UAV401" s="258"/>
      <c r="UAW401" s="258"/>
      <c r="UAX401" s="258"/>
      <c r="UAY401" s="258"/>
      <c r="UAZ401" s="258"/>
      <c r="UBA401" s="258"/>
      <c r="UBB401" s="258"/>
      <c r="UBC401" s="258"/>
      <c r="UBD401" s="258"/>
      <c r="UBE401" s="258"/>
      <c r="UBF401" s="258"/>
      <c r="UBG401" s="258"/>
      <c r="UBH401" s="258"/>
      <c r="UBI401" s="258"/>
      <c r="UBJ401" s="258"/>
      <c r="UBK401" s="258"/>
      <c r="UBL401" s="258"/>
      <c r="UBM401" s="258"/>
      <c r="UBN401" s="258"/>
      <c r="UBO401" s="258"/>
      <c r="UBP401" s="258"/>
      <c r="UBQ401" s="258"/>
      <c r="UBR401" s="258"/>
      <c r="UBS401" s="258"/>
      <c r="UBT401" s="258"/>
      <c r="UBU401" s="258"/>
      <c r="UBV401" s="258"/>
      <c r="UBW401" s="258"/>
      <c r="UBX401" s="258"/>
      <c r="UBY401" s="258"/>
      <c r="UBZ401" s="258"/>
      <c r="UCA401" s="258"/>
      <c r="UCB401" s="258"/>
      <c r="UCC401" s="258"/>
      <c r="UCD401" s="258"/>
      <c r="UCE401" s="258"/>
      <c r="UCF401" s="258"/>
      <c r="UCG401" s="258"/>
      <c r="UCH401" s="258"/>
      <c r="UCI401" s="258"/>
      <c r="UCJ401" s="258"/>
      <c r="UCK401" s="258"/>
      <c r="UCL401" s="258"/>
      <c r="UCM401" s="258"/>
      <c r="UCN401" s="258"/>
      <c r="UCO401" s="258"/>
      <c r="UCP401" s="258"/>
      <c r="UCQ401" s="258"/>
      <c r="UCR401" s="258"/>
      <c r="UCS401" s="258"/>
      <c r="UCT401" s="258"/>
      <c r="UCU401" s="258"/>
      <c r="UCV401" s="258"/>
      <c r="UCW401" s="258"/>
      <c r="UCX401" s="258"/>
      <c r="UCY401" s="258"/>
      <c r="UCZ401" s="258"/>
      <c r="UDA401" s="258"/>
      <c r="UDB401" s="258"/>
      <c r="UDC401" s="258"/>
      <c r="UDD401" s="258"/>
      <c r="UDE401" s="258"/>
      <c r="UDF401" s="258"/>
      <c r="UDG401" s="258"/>
      <c r="UDH401" s="258"/>
      <c r="UDI401" s="258"/>
      <c r="UDJ401" s="258"/>
      <c r="UDK401" s="258"/>
      <c r="UDL401" s="258"/>
      <c r="UDM401" s="258"/>
      <c r="UDN401" s="258"/>
      <c r="UDO401" s="258"/>
      <c r="UDP401" s="258"/>
      <c r="UDQ401" s="258"/>
      <c r="UDR401" s="258"/>
      <c r="UDS401" s="258"/>
      <c r="UDT401" s="258"/>
      <c r="UDU401" s="258"/>
      <c r="UDV401" s="258"/>
      <c r="UDW401" s="258"/>
      <c r="UDX401" s="258"/>
      <c r="UDY401" s="258"/>
      <c r="UDZ401" s="258"/>
      <c r="UEA401" s="258"/>
      <c r="UEB401" s="258"/>
      <c r="UEC401" s="258"/>
      <c r="UED401" s="258"/>
      <c r="UEE401" s="258"/>
      <c r="UEF401" s="258"/>
      <c r="UEG401" s="258"/>
      <c r="UEH401" s="258"/>
      <c r="UEI401" s="258"/>
      <c r="UEJ401" s="258"/>
      <c r="UEK401" s="258"/>
      <c r="UEL401" s="258"/>
      <c r="UEM401" s="258"/>
      <c r="UEN401" s="258"/>
      <c r="UEO401" s="258"/>
      <c r="UEP401" s="258"/>
      <c r="UEQ401" s="258"/>
      <c r="UER401" s="258"/>
      <c r="UES401" s="258"/>
      <c r="UET401" s="258"/>
      <c r="UEU401" s="258"/>
      <c r="UEV401" s="258"/>
      <c r="UEW401" s="258"/>
      <c r="UEX401" s="258"/>
      <c r="UEY401" s="258"/>
      <c r="UEZ401" s="258"/>
      <c r="UFA401" s="258"/>
      <c r="UFB401" s="258"/>
      <c r="UFC401" s="258"/>
      <c r="UFD401" s="258"/>
      <c r="UFE401" s="258"/>
      <c r="UFF401" s="258"/>
      <c r="UFG401" s="258"/>
      <c r="UFH401" s="258"/>
      <c r="UFI401" s="258"/>
      <c r="UFJ401" s="258"/>
      <c r="UFK401" s="258"/>
      <c r="UFL401" s="258"/>
      <c r="UFM401" s="258"/>
      <c r="UFN401" s="258"/>
      <c r="UFO401" s="258"/>
      <c r="UFP401" s="258"/>
      <c r="UFQ401" s="258"/>
      <c r="UFR401" s="258"/>
      <c r="UFS401" s="258"/>
      <c r="UFT401" s="258"/>
      <c r="UFU401" s="258"/>
      <c r="UFV401" s="258"/>
      <c r="UFW401" s="258"/>
      <c r="UFX401" s="258"/>
      <c r="UFY401" s="258"/>
      <c r="UFZ401" s="258"/>
      <c r="UGA401" s="258"/>
      <c r="UGB401" s="258"/>
      <c r="UGC401" s="258"/>
      <c r="UGD401" s="258"/>
      <c r="UGE401" s="258"/>
      <c r="UGF401" s="258"/>
      <c r="UGG401" s="258"/>
      <c r="UGH401" s="258"/>
      <c r="UGI401" s="258"/>
      <c r="UGJ401" s="258"/>
      <c r="UGK401" s="258"/>
      <c r="UGL401" s="258"/>
      <c r="UGM401" s="258"/>
      <c r="UGN401" s="258"/>
      <c r="UGO401" s="258"/>
      <c r="UGP401" s="258"/>
      <c r="UGQ401" s="258"/>
      <c r="UGR401" s="258"/>
      <c r="UGS401" s="258"/>
      <c r="UGT401" s="258"/>
      <c r="UGU401" s="258"/>
      <c r="UGV401" s="258"/>
      <c r="UGW401" s="258"/>
      <c r="UGX401" s="258"/>
      <c r="UGY401" s="258"/>
      <c r="UGZ401" s="258"/>
      <c r="UHA401" s="258"/>
      <c r="UHB401" s="258"/>
      <c r="UHC401" s="258"/>
      <c r="UHD401" s="258"/>
      <c r="UHE401" s="258"/>
      <c r="UHF401" s="258"/>
      <c r="UHG401" s="258"/>
      <c r="UHH401" s="258"/>
      <c r="UHI401" s="258"/>
      <c r="UHJ401" s="258"/>
      <c r="UHK401" s="258"/>
      <c r="UHL401" s="258"/>
      <c r="UHM401" s="258"/>
      <c r="UHN401" s="258"/>
      <c r="UHO401" s="258"/>
      <c r="UHP401" s="258"/>
      <c r="UHQ401" s="258"/>
      <c r="UHR401" s="258"/>
      <c r="UHS401" s="258"/>
      <c r="UHT401" s="258"/>
      <c r="UHU401" s="258"/>
      <c r="UHV401" s="258"/>
      <c r="UHW401" s="258"/>
      <c r="UHX401" s="258"/>
      <c r="UHY401" s="258"/>
      <c r="UHZ401" s="258"/>
      <c r="UIA401" s="258"/>
      <c r="UIB401" s="258"/>
      <c r="UIC401" s="258"/>
      <c r="UID401" s="258"/>
      <c r="UIE401" s="258"/>
      <c r="UIF401" s="258"/>
      <c r="UIG401" s="258"/>
      <c r="UIH401" s="258"/>
      <c r="UII401" s="258"/>
      <c r="UIJ401" s="258"/>
      <c r="UIK401" s="258"/>
      <c r="UIL401" s="258"/>
      <c r="UIM401" s="258"/>
      <c r="UIN401" s="258"/>
      <c r="UIO401" s="258"/>
      <c r="UIP401" s="258"/>
      <c r="UIQ401" s="258"/>
      <c r="UIR401" s="258"/>
      <c r="UIS401" s="258"/>
      <c r="UIT401" s="258"/>
      <c r="UIU401" s="258"/>
      <c r="UIV401" s="258"/>
      <c r="UIW401" s="258"/>
      <c r="UIX401" s="258"/>
      <c r="UIY401" s="258"/>
      <c r="UIZ401" s="258"/>
      <c r="UJA401" s="258"/>
      <c r="UJB401" s="258"/>
      <c r="UJC401" s="258"/>
      <c r="UJD401" s="258"/>
      <c r="UJE401" s="258"/>
      <c r="UJF401" s="258"/>
      <c r="UJG401" s="258"/>
      <c r="UJH401" s="258"/>
      <c r="UJI401" s="258"/>
      <c r="UJJ401" s="258"/>
      <c r="UJK401" s="258"/>
      <c r="UJL401" s="258"/>
      <c r="UJM401" s="258"/>
      <c r="UJN401" s="258"/>
      <c r="UJO401" s="258"/>
      <c r="UJP401" s="258"/>
      <c r="UJQ401" s="258"/>
      <c r="UJR401" s="258"/>
      <c r="UJS401" s="258"/>
      <c r="UJT401" s="258"/>
      <c r="UJU401" s="258"/>
      <c r="UJV401" s="258"/>
      <c r="UJW401" s="258"/>
      <c r="UJX401" s="258"/>
      <c r="UJY401" s="258"/>
      <c r="UJZ401" s="258"/>
      <c r="UKA401" s="258"/>
      <c r="UKB401" s="258"/>
      <c r="UKC401" s="258"/>
      <c r="UKD401" s="258"/>
      <c r="UKE401" s="258"/>
      <c r="UKF401" s="258"/>
      <c r="UKG401" s="258"/>
      <c r="UKH401" s="258"/>
      <c r="UKI401" s="258"/>
      <c r="UKJ401" s="258"/>
      <c r="UKK401" s="258"/>
      <c r="UKL401" s="258"/>
      <c r="UKM401" s="258"/>
      <c r="UKN401" s="258"/>
      <c r="UKO401" s="258"/>
      <c r="UKP401" s="258"/>
      <c r="UKQ401" s="258"/>
      <c r="UKR401" s="258"/>
      <c r="UKS401" s="258"/>
      <c r="UKT401" s="258"/>
      <c r="UKU401" s="258"/>
      <c r="UKV401" s="258"/>
      <c r="UKW401" s="258"/>
      <c r="UKX401" s="258"/>
      <c r="UKY401" s="258"/>
      <c r="UKZ401" s="258"/>
      <c r="ULA401" s="258"/>
      <c r="ULB401" s="258"/>
      <c r="ULC401" s="258"/>
      <c r="ULD401" s="258"/>
      <c r="ULE401" s="258"/>
      <c r="ULF401" s="258"/>
      <c r="ULG401" s="258"/>
      <c r="ULH401" s="258"/>
      <c r="ULI401" s="258"/>
      <c r="ULJ401" s="258"/>
      <c r="ULK401" s="258"/>
      <c r="ULL401" s="258"/>
      <c r="ULM401" s="258"/>
      <c r="ULN401" s="258"/>
      <c r="ULO401" s="258"/>
      <c r="ULP401" s="258"/>
      <c r="ULQ401" s="258"/>
      <c r="ULR401" s="258"/>
      <c r="ULS401" s="258"/>
      <c r="ULT401" s="258"/>
      <c r="ULU401" s="258"/>
      <c r="ULV401" s="258"/>
      <c r="ULW401" s="258"/>
      <c r="ULX401" s="258"/>
      <c r="ULY401" s="258"/>
      <c r="ULZ401" s="258"/>
      <c r="UMA401" s="258"/>
      <c r="UMB401" s="258"/>
      <c r="UMC401" s="258"/>
      <c r="UMD401" s="258"/>
      <c r="UME401" s="258"/>
      <c r="UMF401" s="258"/>
      <c r="UMG401" s="258"/>
      <c r="UMH401" s="258"/>
      <c r="UMI401" s="258"/>
      <c r="UMJ401" s="258"/>
      <c r="UMK401" s="258"/>
      <c r="UML401" s="258"/>
      <c r="UMM401" s="258"/>
      <c r="UMN401" s="258"/>
      <c r="UMO401" s="258"/>
      <c r="UMP401" s="258"/>
      <c r="UMQ401" s="258"/>
      <c r="UMR401" s="258"/>
      <c r="UMS401" s="258"/>
      <c r="UMT401" s="258"/>
      <c r="UMU401" s="258"/>
      <c r="UMV401" s="258"/>
      <c r="UMW401" s="258"/>
      <c r="UMX401" s="258"/>
      <c r="UMY401" s="258"/>
      <c r="UMZ401" s="258"/>
      <c r="UNA401" s="258"/>
      <c r="UNB401" s="258"/>
      <c r="UNC401" s="258"/>
      <c r="UND401" s="258"/>
      <c r="UNE401" s="258"/>
      <c r="UNF401" s="258"/>
      <c r="UNG401" s="258"/>
      <c r="UNH401" s="258"/>
      <c r="UNI401" s="258"/>
      <c r="UNJ401" s="258"/>
      <c r="UNK401" s="258"/>
      <c r="UNL401" s="258"/>
      <c r="UNM401" s="258"/>
      <c r="UNN401" s="258"/>
      <c r="UNO401" s="258"/>
      <c r="UNP401" s="258"/>
      <c r="UNQ401" s="258"/>
      <c r="UNR401" s="258"/>
      <c r="UNS401" s="258"/>
      <c r="UNT401" s="258"/>
      <c r="UNU401" s="258"/>
      <c r="UNV401" s="258"/>
      <c r="UNW401" s="258"/>
      <c r="UNX401" s="258"/>
      <c r="UNY401" s="258"/>
      <c r="UNZ401" s="258"/>
      <c r="UOA401" s="258"/>
      <c r="UOB401" s="258"/>
      <c r="UOC401" s="258"/>
      <c r="UOD401" s="258"/>
      <c r="UOE401" s="258"/>
      <c r="UOF401" s="258"/>
      <c r="UOG401" s="258"/>
      <c r="UOH401" s="258"/>
      <c r="UOI401" s="258"/>
      <c r="UOJ401" s="258"/>
      <c r="UOK401" s="258"/>
      <c r="UOL401" s="258"/>
      <c r="UOM401" s="258"/>
      <c r="UON401" s="258"/>
      <c r="UOO401" s="258"/>
      <c r="UOP401" s="258"/>
      <c r="UOQ401" s="258"/>
      <c r="UOR401" s="258"/>
      <c r="UOS401" s="258"/>
      <c r="UOT401" s="258"/>
      <c r="UOU401" s="258"/>
      <c r="UOV401" s="258"/>
      <c r="UOW401" s="258"/>
      <c r="UOX401" s="258"/>
      <c r="UOY401" s="258"/>
      <c r="UOZ401" s="258"/>
      <c r="UPA401" s="258"/>
      <c r="UPB401" s="258"/>
      <c r="UPC401" s="258"/>
      <c r="UPD401" s="258"/>
      <c r="UPE401" s="258"/>
      <c r="UPF401" s="258"/>
      <c r="UPG401" s="258"/>
      <c r="UPH401" s="258"/>
      <c r="UPI401" s="258"/>
      <c r="UPJ401" s="258"/>
      <c r="UPK401" s="258"/>
      <c r="UPL401" s="258"/>
      <c r="UPM401" s="258"/>
      <c r="UPN401" s="258"/>
      <c r="UPO401" s="258"/>
      <c r="UPP401" s="258"/>
      <c r="UPQ401" s="258"/>
      <c r="UPR401" s="258"/>
      <c r="UPS401" s="258"/>
      <c r="UPT401" s="258"/>
      <c r="UPU401" s="258"/>
      <c r="UPV401" s="258"/>
      <c r="UPW401" s="258"/>
      <c r="UPX401" s="258"/>
      <c r="UPY401" s="258"/>
      <c r="UPZ401" s="258"/>
      <c r="UQA401" s="258"/>
      <c r="UQB401" s="258"/>
      <c r="UQC401" s="258"/>
      <c r="UQD401" s="258"/>
      <c r="UQE401" s="258"/>
      <c r="UQF401" s="258"/>
      <c r="UQG401" s="258"/>
      <c r="UQH401" s="258"/>
      <c r="UQI401" s="258"/>
      <c r="UQJ401" s="258"/>
      <c r="UQK401" s="258"/>
      <c r="UQL401" s="258"/>
      <c r="UQM401" s="258"/>
      <c r="UQN401" s="258"/>
      <c r="UQO401" s="258"/>
      <c r="UQP401" s="258"/>
      <c r="UQQ401" s="258"/>
      <c r="UQR401" s="258"/>
      <c r="UQS401" s="258"/>
      <c r="UQT401" s="258"/>
      <c r="UQU401" s="258"/>
      <c r="UQV401" s="258"/>
      <c r="UQW401" s="258"/>
      <c r="UQX401" s="258"/>
      <c r="UQY401" s="258"/>
      <c r="UQZ401" s="258"/>
      <c r="URA401" s="258"/>
      <c r="URB401" s="258"/>
      <c r="URC401" s="258"/>
      <c r="URD401" s="258"/>
      <c r="URE401" s="258"/>
      <c r="URF401" s="258"/>
      <c r="URG401" s="258"/>
      <c r="URH401" s="258"/>
      <c r="URI401" s="258"/>
      <c r="URJ401" s="258"/>
      <c r="URK401" s="258"/>
      <c r="URL401" s="258"/>
      <c r="URM401" s="258"/>
      <c r="URN401" s="258"/>
      <c r="URO401" s="258"/>
      <c r="URP401" s="258"/>
      <c r="URQ401" s="258"/>
      <c r="URR401" s="258"/>
      <c r="URS401" s="258"/>
      <c r="URT401" s="258"/>
      <c r="URU401" s="258"/>
      <c r="URV401" s="258"/>
      <c r="URW401" s="258"/>
      <c r="URX401" s="258"/>
      <c r="URY401" s="258"/>
      <c r="URZ401" s="258"/>
      <c r="USA401" s="258"/>
      <c r="USB401" s="258"/>
      <c r="USC401" s="258"/>
      <c r="USD401" s="258"/>
      <c r="USE401" s="258"/>
      <c r="USF401" s="258"/>
      <c r="USG401" s="258"/>
      <c r="USH401" s="258"/>
      <c r="USI401" s="258"/>
      <c r="USJ401" s="258"/>
      <c r="USK401" s="258"/>
      <c r="USL401" s="258"/>
      <c r="USM401" s="258"/>
      <c r="USN401" s="258"/>
      <c r="USO401" s="258"/>
      <c r="USP401" s="258"/>
      <c r="USQ401" s="258"/>
      <c r="USR401" s="258"/>
      <c r="USS401" s="258"/>
      <c r="UST401" s="258"/>
      <c r="USU401" s="258"/>
      <c r="USV401" s="258"/>
      <c r="USW401" s="258"/>
      <c r="USX401" s="258"/>
      <c r="USY401" s="258"/>
      <c r="USZ401" s="258"/>
      <c r="UTA401" s="258"/>
      <c r="UTB401" s="258"/>
      <c r="UTC401" s="258"/>
      <c r="UTD401" s="258"/>
      <c r="UTE401" s="258"/>
      <c r="UTF401" s="258"/>
      <c r="UTG401" s="258"/>
      <c r="UTH401" s="258"/>
      <c r="UTI401" s="258"/>
      <c r="UTJ401" s="258"/>
      <c r="UTK401" s="258"/>
      <c r="UTL401" s="258"/>
      <c r="UTM401" s="258"/>
      <c r="UTN401" s="258"/>
      <c r="UTO401" s="258"/>
      <c r="UTP401" s="258"/>
      <c r="UTQ401" s="258"/>
      <c r="UTR401" s="258"/>
      <c r="UTS401" s="258"/>
      <c r="UTT401" s="258"/>
      <c r="UTU401" s="258"/>
      <c r="UTV401" s="258"/>
      <c r="UTW401" s="258"/>
      <c r="UTX401" s="258"/>
      <c r="UTY401" s="258"/>
      <c r="UTZ401" s="258"/>
      <c r="UUA401" s="258"/>
      <c r="UUB401" s="258"/>
      <c r="UUC401" s="258"/>
      <c r="UUD401" s="258"/>
      <c r="UUE401" s="258"/>
      <c r="UUF401" s="258"/>
      <c r="UUG401" s="258"/>
      <c r="UUH401" s="258"/>
      <c r="UUI401" s="258"/>
      <c r="UUJ401" s="258"/>
      <c r="UUK401" s="258"/>
      <c r="UUL401" s="258"/>
      <c r="UUM401" s="258"/>
      <c r="UUN401" s="258"/>
      <c r="UUO401" s="258"/>
      <c r="UUP401" s="258"/>
      <c r="UUQ401" s="258"/>
      <c r="UUR401" s="258"/>
      <c r="UUS401" s="258"/>
      <c r="UUT401" s="258"/>
      <c r="UUU401" s="258"/>
      <c r="UUV401" s="258"/>
      <c r="UUW401" s="258"/>
      <c r="UUX401" s="258"/>
      <c r="UUY401" s="258"/>
      <c r="UUZ401" s="258"/>
      <c r="UVA401" s="258"/>
      <c r="UVB401" s="258"/>
      <c r="UVC401" s="258"/>
      <c r="UVD401" s="258"/>
      <c r="UVE401" s="258"/>
      <c r="UVF401" s="258"/>
      <c r="UVG401" s="258"/>
      <c r="UVH401" s="258"/>
      <c r="UVI401" s="258"/>
      <c r="UVJ401" s="258"/>
      <c r="UVK401" s="258"/>
      <c r="UVL401" s="258"/>
      <c r="UVM401" s="258"/>
      <c r="UVN401" s="258"/>
      <c r="UVO401" s="258"/>
      <c r="UVP401" s="258"/>
      <c r="UVQ401" s="258"/>
      <c r="UVR401" s="258"/>
      <c r="UVS401" s="258"/>
      <c r="UVT401" s="258"/>
      <c r="UVU401" s="258"/>
      <c r="UVV401" s="258"/>
      <c r="UVW401" s="258"/>
      <c r="UVX401" s="258"/>
      <c r="UVY401" s="258"/>
      <c r="UVZ401" s="258"/>
      <c r="UWA401" s="258"/>
      <c r="UWB401" s="258"/>
      <c r="UWC401" s="258"/>
      <c r="UWD401" s="258"/>
      <c r="UWE401" s="258"/>
      <c r="UWF401" s="258"/>
      <c r="UWG401" s="258"/>
      <c r="UWH401" s="258"/>
      <c r="UWI401" s="258"/>
      <c r="UWJ401" s="258"/>
      <c r="UWK401" s="258"/>
      <c r="UWL401" s="258"/>
      <c r="UWM401" s="258"/>
      <c r="UWN401" s="258"/>
      <c r="UWO401" s="258"/>
      <c r="UWP401" s="258"/>
      <c r="UWQ401" s="258"/>
      <c r="UWR401" s="258"/>
      <c r="UWS401" s="258"/>
      <c r="UWT401" s="258"/>
      <c r="UWU401" s="258"/>
      <c r="UWV401" s="258"/>
      <c r="UWW401" s="258"/>
      <c r="UWX401" s="258"/>
      <c r="UWY401" s="258"/>
      <c r="UWZ401" s="258"/>
      <c r="UXA401" s="258"/>
      <c r="UXB401" s="258"/>
      <c r="UXC401" s="258"/>
      <c r="UXD401" s="258"/>
      <c r="UXE401" s="258"/>
      <c r="UXF401" s="258"/>
      <c r="UXG401" s="258"/>
      <c r="UXH401" s="258"/>
      <c r="UXI401" s="258"/>
      <c r="UXJ401" s="258"/>
      <c r="UXK401" s="258"/>
      <c r="UXL401" s="258"/>
      <c r="UXM401" s="258"/>
      <c r="UXN401" s="258"/>
      <c r="UXO401" s="258"/>
      <c r="UXP401" s="258"/>
      <c r="UXQ401" s="258"/>
      <c r="UXR401" s="258"/>
      <c r="UXS401" s="258"/>
      <c r="UXT401" s="258"/>
      <c r="UXU401" s="258"/>
      <c r="UXV401" s="258"/>
      <c r="UXW401" s="258"/>
      <c r="UXX401" s="258"/>
      <c r="UXY401" s="258"/>
      <c r="UXZ401" s="258"/>
      <c r="UYA401" s="258"/>
      <c r="UYB401" s="258"/>
      <c r="UYC401" s="258"/>
      <c r="UYD401" s="258"/>
      <c r="UYE401" s="258"/>
      <c r="UYF401" s="258"/>
      <c r="UYG401" s="258"/>
      <c r="UYH401" s="258"/>
      <c r="UYI401" s="258"/>
      <c r="UYJ401" s="258"/>
      <c r="UYK401" s="258"/>
      <c r="UYL401" s="258"/>
      <c r="UYM401" s="258"/>
      <c r="UYN401" s="258"/>
      <c r="UYO401" s="258"/>
      <c r="UYP401" s="258"/>
      <c r="UYQ401" s="258"/>
      <c r="UYR401" s="258"/>
      <c r="UYS401" s="258"/>
      <c r="UYT401" s="258"/>
      <c r="UYU401" s="258"/>
      <c r="UYV401" s="258"/>
      <c r="UYW401" s="258"/>
      <c r="UYX401" s="258"/>
      <c r="UYY401" s="258"/>
      <c r="UYZ401" s="258"/>
      <c r="UZA401" s="258"/>
      <c r="UZB401" s="258"/>
      <c r="UZC401" s="258"/>
      <c r="UZD401" s="258"/>
      <c r="UZE401" s="258"/>
      <c r="UZF401" s="258"/>
      <c r="UZG401" s="258"/>
      <c r="UZH401" s="258"/>
      <c r="UZI401" s="258"/>
      <c r="UZJ401" s="258"/>
      <c r="UZK401" s="258"/>
      <c r="UZL401" s="258"/>
      <c r="UZM401" s="258"/>
      <c r="UZN401" s="258"/>
      <c r="UZO401" s="258"/>
      <c r="UZP401" s="258"/>
      <c r="UZQ401" s="258"/>
      <c r="UZR401" s="258"/>
      <c r="UZS401" s="258"/>
      <c r="UZT401" s="258"/>
      <c r="UZU401" s="258"/>
      <c r="UZV401" s="258"/>
      <c r="UZW401" s="258"/>
      <c r="UZX401" s="258"/>
      <c r="UZY401" s="258"/>
      <c r="UZZ401" s="258"/>
      <c r="VAA401" s="258"/>
      <c r="VAB401" s="258"/>
      <c r="VAC401" s="258"/>
      <c r="VAD401" s="258"/>
      <c r="VAE401" s="258"/>
      <c r="VAF401" s="258"/>
      <c r="VAG401" s="258"/>
      <c r="VAH401" s="258"/>
      <c r="VAI401" s="258"/>
      <c r="VAJ401" s="258"/>
      <c r="VAK401" s="258"/>
      <c r="VAL401" s="258"/>
      <c r="VAM401" s="258"/>
      <c r="VAN401" s="258"/>
      <c r="VAO401" s="258"/>
      <c r="VAP401" s="258"/>
      <c r="VAQ401" s="258"/>
      <c r="VAR401" s="258"/>
      <c r="VAS401" s="258"/>
      <c r="VAT401" s="258"/>
      <c r="VAU401" s="258"/>
      <c r="VAV401" s="258"/>
      <c r="VAW401" s="258"/>
      <c r="VAX401" s="258"/>
      <c r="VAY401" s="258"/>
      <c r="VAZ401" s="258"/>
      <c r="VBA401" s="258"/>
      <c r="VBB401" s="258"/>
      <c r="VBC401" s="258"/>
      <c r="VBD401" s="258"/>
      <c r="VBE401" s="258"/>
      <c r="VBF401" s="258"/>
      <c r="VBG401" s="258"/>
      <c r="VBH401" s="258"/>
      <c r="VBI401" s="258"/>
      <c r="VBJ401" s="258"/>
      <c r="VBK401" s="258"/>
      <c r="VBL401" s="258"/>
      <c r="VBM401" s="258"/>
      <c r="VBN401" s="258"/>
      <c r="VBO401" s="258"/>
      <c r="VBP401" s="258"/>
      <c r="VBQ401" s="258"/>
      <c r="VBR401" s="258"/>
      <c r="VBS401" s="258"/>
      <c r="VBT401" s="258"/>
      <c r="VBU401" s="258"/>
      <c r="VBV401" s="258"/>
      <c r="VBW401" s="258"/>
      <c r="VBX401" s="258"/>
      <c r="VBY401" s="258"/>
      <c r="VBZ401" s="258"/>
      <c r="VCA401" s="258"/>
      <c r="VCB401" s="258"/>
      <c r="VCC401" s="258"/>
      <c r="VCD401" s="258"/>
      <c r="VCE401" s="258"/>
      <c r="VCF401" s="258"/>
      <c r="VCG401" s="258"/>
      <c r="VCH401" s="258"/>
      <c r="VCI401" s="258"/>
      <c r="VCJ401" s="258"/>
      <c r="VCK401" s="258"/>
      <c r="VCL401" s="258"/>
      <c r="VCM401" s="258"/>
      <c r="VCN401" s="258"/>
      <c r="VCO401" s="258"/>
      <c r="VCP401" s="258"/>
      <c r="VCQ401" s="258"/>
      <c r="VCR401" s="258"/>
      <c r="VCS401" s="258"/>
      <c r="VCT401" s="258"/>
      <c r="VCU401" s="258"/>
      <c r="VCV401" s="258"/>
      <c r="VCW401" s="258"/>
      <c r="VCX401" s="258"/>
      <c r="VCY401" s="258"/>
      <c r="VCZ401" s="258"/>
      <c r="VDA401" s="258"/>
      <c r="VDB401" s="258"/>
      <c r="VDC401" s="258"/>
      <c r="VDD401" s="258"/>
      <c r="VDE401" s="258"/>
      <c r="VDF401" s="258"/>
      <c r="VDG401" s="258"/>
      <c r="VDH401" s="258"/>
      <c r="VDI401" s="258"/>
      <c r="VDJ401" s="258"/>
      <c r="VDK401" s="258"/>
      <c r="VDL401" s="258"/>
      <c r="VDM401" s="258"/>
      <c r="VDN401" s="258"/>
      <c r="VDO401" s="258"/>
      <c r="VDP401" s="258"/>
      <c r="VDQ401" s="258"/>
      <c r="VDR401" s="258"/>
      <c r="VDS401" s="258"/>
      <c r="VDT401" s="258"/>
      <c r="VDU401" s="258"/>
      <c r="VDV401" s="258"/>
      <c r="VDW401" s="258"/>
      <c r="VDX401" s="258"/>
      <c r="VDY401" s="258"/>
      <c r="VDZ401" s="258"/>
      <c r="VEA401" s="258"/>
      <c r="VEB401" s="258"/>
      <c r="VEC401" s="258"/>
      <c r="VED401" s="258"/>
      <c r="VEE401" s="258"/>
      <c r="VEF401" s="258"/>
      <c r="VEG401" s="258"/>
      <c r="VEH401" s="258"/>
      <c r="VEI401" s="258"/>
      <c r="VEJ401" s="258"/>
      <c r="VEK401" s="258"/>
      <c r="VEL401" s="258"/>
      <c r="VEM401" s="258"/>
      <c r="VEN401" s="258"/>
      <c r="VEO401" s="258"/>
      <c r="VEP401" s="258"/>
      <c r="VEQ401" s="258"/>
      <c r="VER401" s="258"/>
      <c r="VES401" s="258"/>
      <c r="VET401" s="258"/>
      <c r="VEU401" s="258"/>
      <c r="VEV401" s="258"/>
      <c r="VEW401" s="258"/>
      <c r="VEX401" s="258"/>
      <c r="VEY401" s="258"/>
      <c r="VEZ401" s="258"/>
      <c r="VFA401" s="258"/>
      <c r="VFB401" s="258"/>
      <c r="VFC401" s="258"/>
      <c r="VFD401" s="258"/>
      <c r="VFE401" s="258"/>
      <c r="VFF401" s="258"/>
      <c r="VFG401" s="258"/>
      <c r="VFH401" s="258"/>
      <c r="VFI401" s="258"/>
      <c r="VFJ401" s="258"/>
      <c r="VFK401" s="258"/>
      <c r="VFL401" s="258"/>
      <c r="VFM401" s="258"/>
      <c r="VFN401" s="258"/>
      <c r="VFO401" s="258"/>
      <c r="VFP401" s="258"/>
      <c r="VFQ401" s="258"/>
      <c r="VFR401" s="258"/>
      <c r="VFS401" s="258"/>
      <c r="VFT401" s="258"/>
      <c r="VFU401" s="258"/>
      <c r="VFV401" s="258"/>
      <c r="VFW401" s="258"/>
      <c r="VFX401" s="258"/>
      <c r="VFY401" s="258"/>
      <c r="VFZ401" s="258"/>
      <c r="VGA401" s="258"/>
      <c r="VGB401" s="258"/>
      <c r="VGC401" s="258"/>
      <c r="VGD401" s="258"/>
      <c r="VGE401" s="258"/>
      <c r="VGF401" s="258"/>
      <c r="VGG401" s="258"/>
      <c r="VGH401" s="258"/>
      <c r="VGI401" s="258"/>
      <c r="VGJ401" s="258"/>
      <c r="VGK401" s="258"/>
      <c r="VGL401" s="258"/>
      <c r="VGM401" s="258"/>
      <c r="VGN401" s="258"/>
      <c r="VGO401" s="258"/>
      <c r="VGP401" s="258"/>
      <c r="VGQ401" s="258"/>
      <c r="VGR401" s="258"/>
      <c r="VGS401" s="258"/>
      <c r="VGT401" s="258"/>
      <c r="VGU401" s="258"/>
      <c r="VGV401" s="258"/>
      <c r="VGW401" s="258"/>
      <c r="VGX401" s="258"/>
      <c r="VGY401" s="258"/>
      <c r="VGZ401" s="258"/>
      <c r="VHA401" s="258"/>
      <c r="VHB401" s="258"/>
      <c r="VHC401" s="258"/>
      <c r="VHD401" s="258"/>
      <c r="VHE401" s="258"/>
      <c r="VHF401" s="258"/>
      <c r="VHG401" s="258"/>
      <c r="VHH401" s="258"/>
      <c r="VHI401" s="258"/>
      <c r="VHJ401" s="258"/>
      <c r="VHK401" s="258"/>
      <c r="VHL401" s="258"/>
      <c r="VHM401" s="258"/>
      <c r="VHN401" s="258"/>
      <c r="VHO401" s="258"/>
      <c r="VHP401" s="258"/>
      <c r="VHQ401" s="258"/>
      <c r="VHR401" s="258"/>
      <c r="VHS401" s="258"/>
      <c r="VHT401" s="258"/>
      <c r="VHU401" s="258"/>
      <c r="VHV401" s="258"/>
      <c r="VHW401" s="258"/>
      <c r="VHX401" s="258"/>
      <c r="VHY401" s="258"/>
      <c r="VHZ401" s="258"/>
      <c r="VIA401" s="258"/>
      <c r="VIB401" s="258"/>
      <c r="VIC401" s="258"/>
      <c r="VID401" s="258"/>
      <c r="VIE401" s="258"/>
      <c r="VIF401" s="258"/>
      <c r="VIG401" s="258"/>
      <c r="VIH401" s="258"/>
      <c r="VII401" s="258"/>
      <c r="VIJ401" s="258"/>
      <c r="VIK401" s="258"/>
      <c r="VIL401" s="258"/>
      <c r="VIM401" s="258"/>
      <c r="VIN401" s="258"/>
      <c r="VIO401" s="258"/>
      <c r="VIP401" s="258"/>
      <c r="VIQ401" s="258"/>
      <c r="VIR401" s="258"/>
      <c r="VIS401" s="258"/>
      <c r="VIT401" s="258"/>
      <c r="VIU401" s="258"/>
      <c r="VIV401" s="258"/>
      <c r="VIW401" s="258"/>
      <c r="VIX401" s="258"/>
      <c r="VIY401" s="258"/>
      <c r="VIZ401" s="258"/>
      <c r="VJA401" s="258"/>
      <c r="VJB401" s="258"/>
      <c r="VJC401" s="258"/>
      <c r="VJD401" s="258"/>
      <c r="VJE401" s="258"/>
      <c r="VJF401" s="258"/>
      <c r="VJG401" s="258"/>
      <c r="VJH401" s="258"/>
      <c r="VJI401" s="258"/>
      <c r="VJJ401" s="258"/>
      <c r="VJK401" s="258"/>
      <c r="VJL401" s="258"/>
      <c r="VJM401" s="258"/>
      <c r="VJN401" s="258"/>
      <c r="VJO401" s="258"/>
      <c r="VJP401" s="258"/>
      <c r="VJQ401" s="258"/>
      <c r="VJR401" s="258"/>
      <c r="VJS401" s="258"/>
      <c r="VJT401" s="258"/>
      <c r="VJU401" s="258"/>
      <c r="VJV401" s="258"/>
      <c r="VJW401" s="258"/>
      <c r="VJX401" s="258"/>
      <c r="VJY401" s="258"/>
      <c r="VJZ401" s="258"/>
      <c r="VKA401" s="258"/>
      <c r="VKB401" s="258"/>
      <c r="VKC401" s="258"/>
      <c r="VKD401" s="258"/>
      <c r="VKE401" s="258"/>
      <c r="VKF401" s="258"/>
      <c r="VKG401" s="258"/>
      <c r="VKH401" s="258"/>
      <c r="VKI401" s="258"/>
      <c r="VKJ401" s="258"/>
      <c r="VKK401" s="258"/>
      <c r="VKL401" s="258"/>
      <c r="VKM401" s="258"/>
      <c r="VKN401" s="258"/>
      <c r="VKO401" s="258"/>
      <c r="VKP401" s="258"/>
      <c r="VKQ401" s="258"/>
      <c r="VKR401" s="258"/>
      <c r="VKS401" s="258"/>
      <c r="VKT401" s="258"/>
      <c r="VKU401" s="258"/>
      <c r="VKV401" s="258"/>
      <c r="VKW401" s="258"/>
      <c r="VKX401" s="258"/>
      <c r="VKY401" s="258"/>
      <c r="VKZ401" s="258"/>
      <c r="VLA401" s="258"/>
      <c r="VLB401" s="258"/>
      <c r="VLC401" s="258"/>
      <c r="VLD401" s="258"/>
      <c r="VLE401" s="258"/>
      <c r="VLF401" s="258"/>
      <c r="VLG401" s="258"/>
      <c r="VLH401" s="258"/>
      <c r="VLI401" s="258"/>
      <c r="VLJ401" s="258"/>
      <c r="VLK401" s="258"/>
      <c r="VLL401" s="258"/>
      <c r="VLM401" s="258"/>
      <c r="VLN401" s="258"/>
      <c r="VLO401" s="258"/>
      <c r="VLP401" s="258"/>
      <c r="VLQ401" s="258"/>
      <c r="VLR401" s="258"/>
      <c r="VLS401" s="258"/>
      <c r="VLT401" s="258"/>
      <c r="VLU401" s="258"/>
      <c r="VLV401" s="258"/>
      <c r="VLW401" s="258"/>
      <c r="VLX401" s="258"/>
      <c r="VLY401" s="258"/>
      <c r="VLZ401" s="258"/>
      <c r="VMA401" s="258"/>
      <c r="VMB401" s="258"/>
      <c r="VMC401" s="258"/>
      <c r="VMD401" s="258"/>
      <c r="VME401" s="258"/>
      <c r="VMF401" s="258"/>
      <c r="VMG401" s="258"/>
      <c r="VMH401" s="258"/>
      <c r="VMI401" s="258"/>
      <c r="VMJ401" s="258"/>
      <c r="VMK401" s="258"/>
      <c r="VML401" s="258"/>
      <c r="VMM401" s="258"/>
      <c r="VMN401" s="258"/>
      <c r="VMO401" s="258"/>
      <c r="VMP401" s="258"/>
      <c r="VMQ401" s="258"/>
      <c r="VMR401" s="258"/>
      <c r="VMS401" s="258"/>
      <c r="VMT401" s="258"/>
      <c r="VMU401" s="258"/>
      <c r="VMV401" s="258"/>
      <c r="VMW401" s="258"/>
      <c r="VMX401" s="258"/>
      <c r="VMY401" s="258"/>
      <c r="VMZ401" s="258"/>
      <c r="VNA401" s="258"/>
      <c r="VNB401" s="258"/>
      <c r="VNC401" s="258"/>
      <c r="VND401" s="258"/>
      <c r="VNE401" s="258"/>
      <c r="VNF401" s="258"/>
      <c r="VNG401" s="258"/>
      <c r="VNH401" s="258"/>
      <c r="VNI401" s="258"/>
      <c r="VNJ401" s="258"/>
      <c r="VNK401" s="258"/>
      <c r="VNL401" s="258"/>
      <c r="VNM401" s="258"/>
      <c r="VNN401" s="258"/>
      <c r="VNO401" s="258"/>
      <c r="VNP401" s="258"/>
      <c r="VNQ401" s="258"/>
      <c r="VNR401" s="258"/>
      <c r="VNS401" s="258"/>
      <c r="VNT401" s="258"/>
      <c r="VNU401" s="258"/>
      <c r="VNV401" s="258"/>
      <c r="VNW401" s="258"/>
      <c r="VNX401" s="258"/>
      <c r="VNY401" s="258"/>
      <c r="VNZ401" s="258"/>
      <c r="VOA401" s="258"/>
      <c r="VOB401" s="258"/>
      <c r="VOC401" s="258"/>
      <c r="VOD401" s="258"/>
      <c r="VOE401" s="258"/>
      <c r="VOF401" s="258"/>
      <c r="VOG401" s="258"/>
      <c r="VOH401" s="258"/>
      <c r="VOI401" s="258"/>
      <c r="VOJ401" s="258"/>
      <c r="VOK401" s="258"/>
      <c r="VOL401" s="258"/>
      <c r="VOM401" s="258"/>
      <c r="VON401" s="258"/>
      <c r="VOO401" s="258"/>
      <c r="VOP401" s="258"/>
      <c r="VOQ401" s="258"/>
      <c r="VOR401" s="258"/>
      <c r="VOS401" s="258"/>
      <c r="VOT401" s="258"/>
      <c r="VOU401" s="258"/>
      <c r="VOV401" s="258"/>
      <c r="VOW401" s="258"/>
      <c r="VOX401" s="258"/>
      <c r="VOY401" s="258"/>
      <c r="VOZ401" s="258"/>
      <c r="VPA401" s="258"/>
      <c r="VPB401" s="258"/>
      <c r="VPC401" s="258"/>
      <c r="VPD401" s="258"/>
      <c r="VPE401" s="258"/>
      <c r="VPF401" s="258"/>
      <c r="VPG401" s="258"/>
      <c r="VPH401" s="258"/>
      <c r="VPI401" s="258"/>
      <c r="VPJ401" s="258"/>
      <c r="VPK401" s="258"/>
      <c r="VPL401" s="258"/>
      <c r="VPM401" s="258"/>
      <c r="VPN401" s="258"/>
      <c r="VPO401" s="258"/>
      <c r="VPP401" s="258"/>
      <c r="VPQ401" s="258"/>
      <c r="VPR401" s="258"/>
      <c r="VPS401" s="258"/>
      <c r="VPT401" s="258"/>
      <c r="VPU401" s="258"/>
      <c r="VPV401" s="258"/>
      <c r="VPW401" s="258"/>
      <c r="VPX401" s="258"/>
      <c r="VPY401" s="258"/>
      <c r="VPZ401" s="258"/>
      <c r="VQA401" s="258"/>
      <c r="VQB401" s="258"/>
      <c r="VQC401" s="258"/>
      <c r="VQD401" s="258"/>
      <c r="VQE401" s="258"/>
      <c r="VQF401" s="258"/>
      <c r="VQG401" s="258"/>
      <c r="VQH401" s="258"/>
      <c r="VQI401" s="258"/>
      <c r="VQJ401" s="258"/>
      <c r="VQK401" s="258"/>
      <c r="VQL401" s="258"/>
      <c r="VQM401" s="258"/>
      <c r="VQN401" s="258"/>
      <c r="VQO401" s="258"/>
      <c r="VQP401" s="258"/>
      <c r="VQQ401" s="258"/>
      <c r="VQR401" s="258"/>
      <c r="VQS401" s="258"/>
      <c r="VQT401" s="258"/>
      <c r="VQU401" s="258"/>
      <c r="VQV401" s="258"/>
      <c r="VQW401" s="258"/>
      <c r="VQX401" s="258"/>
      <c r="VQY401" s="258"/>
      <c r="VQZ401" s="258"/>
      <c r="VRA401" s="258"/>
      <c r="VRB401" s="258"/>
      <c r="VRC401" s="258"/>
      <c r="VRD401" s="258"/>
      <c r="VRE401" s="258"/>
      <c r="VRF401" s="258"/>
      <c r="VRG401" s="258"/>
      <c r="VRH401" s="258"/>
      <c r="VRI401" s="258"/>
      <c r="VRJ401" s="258"/>
      <c r="VRK401" s="258"/>
      <c r="VRL401" s="258"/>
      <c r="VRM401" s="258"/>
      <c r="VRN401" s="258"/>
      <c r="VRO401" s="258"/>
      <c r="VRP401" s="258"/>
      <c r="VRQ401" s="258"/>
      <c r="VRR401" s="258"/>
      <c r="VRS401" s="258"/>
      <c r="VRT401" s="258"/>
      <c r="VRU401" s="258"/>
      <c r="VRV401" s="258"/>
      <c r="VRW401" s="258"/>
      <c r="VRX401" s="258"/>
      <c r="VRY401" s="258"/>
      <c r="VRZ401" s="258"/>
      <c r="VSA401" s="258"/>
      <c r="VSB401" s="258"/>
      <c r="VSC401" s="258"/>
      <c r="VSD401" s="258"/>
      <c r="VSE401" s="258"/>
      <c r="VSF401" s="258"/>
      <c r="VSG401" s="258"/>
      <c r="VSH401" s="258"/>
      <c r="VSI401" s="258"/>
      <c r="VSJ401" s="258"/>
      <c r="VSK401" s="258"/>
      <c r="VSL401" s="258"/>
      <c r="VSM401" s="258"/>
      <c r="VSN401" s="258"/>
      <c r="VSO401" s="258"/>
      <c r="VSP401" s="258"/>
      <c r="VSQ401" s="258"/>
      <c r="VSR401" s="258"/>
      <c r="VSS401" s="258"/>
      <c r="VST401" s="258"/>
      <c r="VSU401" s="258"/>
      <c r="VSV401" s="258"/>
      <c r="VSW401" s="258"/>
      <c r="VSX401" s="258"/>
      <c r="VSY401" s="258"/>
      <c r="VSZ401" s="258"/>
      <c r="VTA401" s="258"/>
      <c r="VTB401" s="258"/>
      <c r="VTC401" s="258"/>
      <c r="VTD401" s="258"/>
      <c r="VTE401" s="258"/>
      <c r="VTF401" s="258"/>
      <c r="VTG401" s="258"/>
      <c r="VTH401" s="258"/>
      <c r="VTI401" s="258"/>
      <c r="VTJ401" s="258"/>
      <c r="VTK401" s="258"/>
      <c r="VTL401" s="258"/>
      <c r="VTM401" s="258"/>
      <c r="VTN401" s="258"/>
      <c r="VTO401" s="258"/>
      <c r="VTP401" s="258"/>
      <c r="VTQ401" s="258"/>
      <c r="VTR401" s="258"/>
      <c r="VTS401" s="258"/>
      <c r="VTT401" s="258"/>
      <c r="VTU401" s="258"/>
      <c r="VTV401" s="258"/>
      <c r="VTW401" s="258"/>
      <c r="VTX401" s="258"/>
      <c r="VTY401" s="258"/>
      <c r="VTZ401" s="258"/>
      <c r="VUA401" s="258"/>
      <c r="VUB401" s="258"/>
      <c r="VUC401" s="258"/>
      <c r="VUD401" s="258"/>
      <c r="VUE401" s="258"/>
      <c r="VUF401" s="258"/>
      <c r="VUG401" s="258"/>
      <c r="VUH401" s="258"/>
      <c r="VUI401" s="258"/>
      <c r="VUJ401" s="258"/>
      <c r="VUK401" s="258"/>
      <c r="VUL401" s="258"/>
      <c r="VUM401" s="258"/>
      <c r="VUN401" s="258"/>
      <c r="VUO401" s="258"/>
      <c r="VUP401" s="258"/>
      <c r="VUQ401" s="258"/>
      <c r="VUR401" s="258"/>
      <c r="VUS401" s="258"/>
      <c r="VUT401" s="258"/>
      <c r="VUU401" s="258"/>
      <c r="VUV401" s="258"/>
      <c r="VUW401" s="258"/>
      <c r="VUX401" s="258"/>
      <c r="VUY401" s="258"/>
      <c r="VUZ401" s="258"/>
      <c r="VVA401" s="258"/>
      <c r="VVB401" s="258"/>
      <c r="VVC401" s="258"/>
      <c r="VVD401" s="258"/>
      <c r="VVE401" s="258"/>
      <c r="VVF401" s="258"/>
      <c r="VVG401" s="258"/>
      <c r="VVH401" s="258"/>
      <c r="VVI401" s="258"/>
      <c r="VVJ401" s="258"/>
      <c r="VVK401" s="258"/>
      <c r="VVL401" s="258"/>
      <c r="VVM401" s="258"/>
      <c r="VVN401" s="258"/>
      <c r="VVO401" s="258"/>
      <c r="VVP401" s="258"/>
      <c r="VVQ401" s="258"/>
      <c r="VVR401" s="258"/>
      <c r="VVS401" s="258"/>
      <c r="VVT401" s="258"/>
      <c r="VVU401" s="258"/>
      <c r="VVV401" s="258"/>
      <c r="VVW401" s="258"/>
      <c r="VVX401" s="258"/>
      <c r="VVY401" s="258"/>
      <c r="VVZ401" s="258"/>
      <c r="VWA401" s="258"/>
      <c r="VWB401" s="258"/>
      <c r="VWC401" s="258"/>
      <c r="VWD401" s="258"/>
      <c r="VWE401" s="258"/>
      <c r="VWF401" s="258"/>
      <c r="VWG401" s="258"/>
      <c r="VWH401" s="258"/>
      <c r="VWI401" s="258"/>
      <c r="VWJ401" s="258"/>
      <c r="VWK401" s="258"/>
      <c r="VWL401" s="258"/>
      <c r="VWM401" s="258"/>
      <c r="VWN401" s="258"/>
      <c r="VWO401" s="258"/>
      <c r="VWP401" s="258"/>
      <c r="VWQ401" s="258"/>
      <c r="VWR401" s="258"/>
      <c r="VWS401" s="258"/>
      <c r="VWT401" s="258"/>
      <c r="VWU401" s="258"/>
      <c r="VWV401" s="258"/>
      <c r="VWW401" s="258"/>
      <c r="VWX401" s="258"/>
      <c r="VWY401" s="258"/>
      <c r="VWZ401" s="258"/>
      <c r="VXA401" s="258"/>
      <c r="VXB401" s="258"/>
      <c r="VXC401" s="258"/>
      <c r="VXD401" s="258"/>
      <c r="VXE401" s="258"/>
      <c r="VXF401" s="258"/>
      <c r="VXG401" s="258"/>
      <c r="VXH401" s="258"/>
      <c r="VXI401" s="258"/>
      <c r="VXJ401" s="258"/>
      <c r="VXK401" s="258"/>
      <c r="VXL401" s="258"/>
      <c r="VXM401" s="258"/>
      <c r="VXN401" s="258"/>
      <c r="VXO401" s="258"/>
      <c r="VXP401" s="258"/>
      <c r="VXQ401" s="258"/>
      <c r="VXR401" s="258"/>
      <c r="VXS401" s="258"/>
      <c r="VXT401" s="258"/>
      <c r="VXU401" s="258"/>
      <c r="VXV401" s="258"/>
      <c r="VXW401" s="258"/>
      <c r="VXX401" s="258"/>
      <c r="VXY401" s="258"/>
      <c r="VXZ401" s="258"/>
      <c r="VYA401" s="258"/>
      <c r="VYB401" s="258"/>
      <c r="VYC401" s="258"/>
      <c r="VYD401" s="258"/>
      <c r="VYE401" s="258"/>
      <c r="VYF401" s="258"/>
      <c r="VYG401" s="258"/>
      <c r="VYH401" s="258"/>
      <c r="VYI401" s="258"/>
      <c r="VYJ401" s="258"/>
      <c r="VYK401" s="258"/>
      <c r="VYL401" s="258"/>
      <c r="VYM401" s="258"/>
      <c r="VYN401" s="258"/>
      <c r="VYO401" s="258"/>
      <c r="VYP401" s="258"/>
      <c r="VYQ401" s="258"/>
      <c r="VYR401" s="258"/>
      <c r="VYS401" s="258"/>
      <c r="VYT401" s="258"/>
      <c r="VYU401" s="258"/>
      <c r="VYV401" s="258"/>
      <c r="VYW401" s="258"/>
      <c r="VYX401" s="258"/>
      <c r="VYY401" s="258"/>
      <c r="VYZ401" s="258"/>
      <c r="VZA401" s="258"/>
      <c r="VZB401" s="258"/>
      <c r="VZC401" s="258"/>
      <c r="VZD401" s="258"/>
      <c r="VZE401" s="258"/>
      <c r="VZF401" s="258"/>
      <c r="VZG401" s="258"/>
      <c r="VZH401" s="258"/>
      <c r="VZI401" s="258"/>
      <c r="VZJ401" s="258"/>
      <c r="VZK401" s="258"/>
      <c r="VZL401" s="258"/>
      <c r="VZM401" s="258"/>
      <c r="VZN401" s="258"/>
      <c r="VZO401" s="258"/>
      <c r="VZP401" s="258"/>
      <c r="VZQ401" s="258"/>
      <c r="VZR401" s="258"/>
      <c r="VZS401" s="258"/>
      <c r="VZT401" s="258"/>
      <c r="VZU401" s="258"/>
      <c r="VZV401" s="258"/>
      <c r="VZW401" s="258"/>
      <c r="VZX401" s="258"/>
      <c r="VZY401" s="258"/>
      <c r="VZZ401" s="258"/>
      <c r="WAA401" s="258"/>
      <c r="WAB401" s="258"/>
      <c r="WAC401" s="258"/>
      <c r="WAD401" s="258"/>
      <c r="WAE401" s="258"/>
      <c r="WAF401" s="258"/>
      <c r="WAG401" s="258"/>
      <c r="WAH401" s="258"/>
      <c r="WAI401" s="258"/>
      <c r="WAJ401" s="258"/>
      <c r="WAK401" s="258"/>
      <c r="WAL401" s="258"/>
      <c r="WAM401" s="258"/>
      <c r="WAN401" s="258"/>
      <c r="WAO401" s="258"/>
      <c r="WAP401" s="258"/>
      <c r="WAQ401" s="258"/>
      <c r="WAR401" s="258"/>
      <c r="WAS401" s="258"/>
      <c r="WAT401" s="258"/>
      <c r="WAU401" s="258"/>
      <c r="WAV401" s="258"/>
      <c r="WAW401" s="258"/>
      <c r="WAX401" s="258"/>
      <c r="WAY401" s="258"/>
      <c r="WAZ401" s="258"/>
      <c r="WBA401" s="258"/>
      <c r="WBB401" s="258"/>
      <c r="WBC401" s="258"/>
      <c r="WBD401" s="258"/>
      <c r="WBE401" s="258"/>
      <c r="WBF401" s="258"/>
      <c r="WBG401" s="258"/>
      <c r="WBH401" s="258"/>
      <c r="WBI401" s="258"/>
      <c r="WBJ401" s="258"/>
      <c r="WBK401" s="258"/>
      <c r="WBL401" s="258"/>
      <c r="WBM401" s="258"/>
      <c r="WBN401" s="258"/>
      <c r="WBO401" s="258"/>
      <c r="WBP401" s="258"/>
      <c r="WBQ401" s="258"/>
      <c r="WBR401" s="258"/>
      <c r="WBS401" s="258"/>
      <c r="WBT401" s="258"/>
      <c r="WBU401" s="258"/>
      <c r="WBV401" s="258"/>
      <c r="WBW401" s="258"/>
      <c r="WBX401" s="258"/>
      <c r="WBY401" s="258"/>
      <c r="WBZ401" s="258"/>
      <c r="WCA401" s="258"/>
      <c r="WCB401" s="258"/>
      <c r="WCC401" s="258"/>
      <c r="WCD401" s="258"/>
      <c r="WCE401" s="258"/>
      <c r="WCF401" s="258"/>
      <c r="WCG401" s="258"/>
      <c r="WCH401" s="258"/>
      <c r="WCI401" s="258"/>
      <c r="WCJ401" s="258"/>
      <c r="WCK401" s="258"/>
      <c r="WCL401" s="258"/>
      <c r="WCM401" s="258"/>
      <c r="WCN401" s="258"/>
      <c r="WCO401" s="258"/>
      <c r="WCP401" s="258"/>
      <c r="WCQ401" s="258"/>
      <c r="WCR401" s="258"/>
      <c r="WCS401" s="258"/>
      <c r="WCT401" s="258"/>
      <c r="WCU401" s="258"/>
      <c r="WCV401" s="258"/>
      <c r="WCW401" s="258"/>
      <c r="WCX401" s="258"/>
      <c r="WCY401" s="258"/>
      <c r="WCZ401" s="258"/>
      <c r="WDA401" s="258"/>
      <c r="WDB401" s="258"/>
      <c r="WDC401" s="258"/>
      <c r="WDD401" s="258"/>
      <c r="WDE401" s="258"/>
      <c r="WDF401" s="258"/>
      <c r="WDG401" s="258"/>
      <c r="WDH401" s="258"/>
      <c r="WDI401" s="258"/>
      <c r="WDJ401" s="258"/>
      <c r="WDK401" s="258"/>
      <c r="WDL401" s="258"/>
      <c r="WDM401" s="258"/>
      <c r="WDN401" s="258"/>
      <c r="WDO401" s="258"/>
      <c r="WDP401" s="258"/>
      <c r="WDQ401" s="258"/>
      <c r="WDR401" s="258"/>
      <c r="WDS401" s="258"/>
      <c r="WDT401" s="258"/>
      <c r="WDU401" s="258"/>
      <c r="WDV401" s="258"/>
      <c r="WDW401" s="258"/>
      <c r="WDX401" s="258"/>
      <c r="WDY401" s="258"/>
      <c r="WDZ401" s="258"/>
      <c r="WEA401" s="258"/>
      <c r="WEB401" s="258"/>
      <c r="WEC401" s="258"/>
      <c r="WED401" s="258"/>
      <c r="WEE401" s="258"/>
      <c r="WEF401" s="258"/>
      <c r="WEG401" s="258"/>
      <c r="WEH401" s="258"/>
      <c r="WEI401" s="258"/>
      <c r="WEJ401" s="258"/>
      <c r="WEK401" s="258"/>
      <c r="WEL401" s="258"/>
      <c r="WEM401" s="258"/>
      <c r="WEN401" s="258"/>
      <c r="WEO401" s="258"/>
      <c r="WEP401" s="258"/>
      <c r="WEQ401" s="258"/>
      <c r="WER401" s="258"/>
      <c r="WES401" s="258"/>
      <c r="WET401" s="258"/>
      <c r="WEU401" s="258"/>
      <c r="WEV401" s="258"/>
      <c r="WEW401" s="258"/>
      <c r="WEX401" s="258"/>
      <c r="WEY401" s="258"/>
      <c r="WEZ401" s="258"/>
      <c r="WFA401" s="258"/>
      <c r="WFB401" s="258"/>
      <c r="WFC401" s="258"/>
      <c r="WFD401" s="258"/>
      <c r="WFE401" s="258"/>
      <c r="WFF401" s="258"/>
      <c r="WFG401" s="258"/>
      <c r="WFH401" s="258"/>
      <c r="WFI401" s="258"/>
      <c r="WFJ401" s="258"/>
      <c r="WFK401" s="258"/>
      <c r="WFL401" s="258"/>
      <c r="WFM401" s="258"/>
      <c r="WFN401" s="258"/>
      <c r="WFO401" s="258"/>
      <c r="WFP401" s="258"/>
      <c r="WFQ401" s="258"/>
      <c r="WFR401" s="258"/>
      <c r="WFS401" s="258"/>
      <c r="WFT401" s="258"/>
      <c r="WFU401" s="258"/>
      <c r="WFV401" s="258"/>
      <c r="WFW401" s="258"/>
      <c r="WFX401" s="258"/>
      <c r="WFY401" s="258"/>
      <c r="WFZ401" s="258"/>
      <c r="WGA401" s="258"/>
      <c r="WGB401" s="258"/>
      <c r="WGC401" s="258"/>
      <c r="WGD401" s="258"/>
      <c r="WGE401" s="258"/>
      <c r="WGF401" s="258"/>
      <c r="WGG401" s="258"/>
      <c r="WGH401" s="258"/>
      <c r="WGI401" s="258"/>
      <c r="WGJ401" s="258"/>
      <c r="WGK401" s="258"/>
      <c r="WGL401" s="258"/>
      <c r="WGM401" s="258"/>
      <c r="WGN401" s="258"/>
      <c r="WGO401" s="258"/>
      <c r="WGP401" s="258"/>
      <c r="WGQ401" s="258"/>
      <c r="WGR401" s="258"/>
      <c r="WGS401" s="258"/>
      <c r="WGT401" s="258"/>
      <c r="WGU401" s="258"/>
      <c r="WGV401" s="258"/>
      <c r="WGW401" s="258"/>
      <c r="WGX401" s="258"/>
      <c r="WGY401" s="258"/>
      <c r="WGZ401" s="258"/>
      <c r="WHA401" s="258"/>
      <c r="WHB401" s="258"/>
      <c r="WHC401" s="258"/>
      <c r="WHD401" s="258"/>
      <c r="WHE401" s="258"/>
      <c r="WHF401" s="258"/>
      <c r="WHG401" s="258"/>
      <c r="WHH401" s="258"/>
      <c r="WHI401" s="258"/>
      <c r="WHJ401" s="258"/>
      <c r="WHK401" s="258"/>
      <c r="WHL401" s="258"/>
      <c r="WHM401" s="258"/>
      <c r="WHN401" s="258"/>
      <c r="WHO401" s="258"/>
      <c r="WHP401" s="258"/>
      <c r="WHQ401" s="258"/>
      <c r="WHR401" s="258"/>
      <c r="WHS401" s="258"/>
      <c r="WHT401" s="258"/>
      <c r="WHU401" s="258"/>
      <c r="WHV401" s="258"/>
      <c r="WHW401" s="258"/>
      <c r="WHX401" s="258"/>
      <c r="WHY401" s="258"/>
      <c r="WHZ401" s="258"/>
      <c r="WIA401" s="258"/>
      <c r="WIB401" s="258"/>
      <c r="WIC401" s="258"/>
      <c r="WID401" s="258"/>
      <c r="WIE401" s="258"/>
      <c r="WIF401" s="258"/>
      <c r="WIG401" s="258"/>
      <c r="WIH401" s="258"/>
      <c r="WII401" s="258"/>
      <c r="WIJ401" s="258"/>
      <c r="WIK401" s="258"/>
      <c r="WIL401" s="258"/>
      <c r="WIM401" s="258"/>
      <c r="WIN401" s="258"/>
      <c r="WIO401" s="258"/>
      <c r="WIP401" s="258"/>
      <c r="WIQ401" s="258"/>
      <c r="WIR401" s="258"/>
      <c r="WIS401" s="258"/>
      <c r="WIT401" s="258"/>
      <c r="WIU401" s="258"/>
      <c r="WIV401" s="258"/>
      <c r="WIW401" s="258"/>
      <c r="WIX401" s="258"/>
      <c r="WIY401" s="258"/>
      <c r="WIZ401" s="258"/>
      <c r="WJA401" s="258"/>
      <c r="WJB401" s="258"/>
      <c r="WJC401" s="258"/>
      <c r="WJD401" s="258"/>
      <c r="WJE401" s="258"/>
      <c r="WJF401" s="258"/>
      <c r="WJG401" s="258"/>
      <c r="WJH401" s="258"/>
      <c r="WJI401" s="258"/>
      <c r="WJJ401" s="258"/>
      <c r="WJK401" s="258"/>
      <c r="WJL401" s="258"/>
      <c r="WJM401" s="258"/>
      <c r="WJN401" s="258"/>
      <c r="WJO401" s="258"/>
      <c r="WJP401" s="258"/>
      <c r="WJQ401" s="258"/>
      <c r="WJR401" s="258"/>
      <c r="WJS401" s="258"/>
      <c r="WJT401" s="258"/>
      <c r="WJU401" s="258"/>
      <c r="WJV401" s="258"/>
      <c r="WJW401" s="258"/>
      <c r="WJX401" s="258"/>
      <c r="WJY401" s="258"/>
      <c r="WJZ401" s="258"/>
      <c r="WKA401" s="258"/>
      <c r="WKB401" s="258"/>
      <c r="WKC401" s="258"/>
      <c r="WKD401" s="258"/>
      <c r="WKE401" s="258"/>
      <c r="WKF401" s="258"/>
      <c r="WKG401" s="258"/>
      <c r="WKH401" s="258"/>
      <c r="WKI401" s="258"/>
      <c r="WKJ401" s="258"/>
      <c r="WKK401" s="258"/>
      <c r="WKL401" s="258"/>
      <c r="WKM401" s="258"/>
      <c r="WKN401" s="258"/>
      <c r="WKO401" s="258"/>
      <c r="WKP401" s="258"/>
      <c r="WKQ401" s="258"/>
      <c r="WKR401" s="258"/>
      <c r="WKS401" s="258"/>
      <c r="WKT401" s="258"/>
      <c r="WKU401" s="258"/>
      <c r="WKV401" s="258"/>
      <c r="WKW401" s="258"/>
      <c r="WKX401" s="258"/>
      <c r="WKY401" s="258"/>
      <c r="WKZ401" s="258"/>
      <c r="WLA401" s="258"/>
      <c r="WLB401" s="258"/>
      <c r="WLC401" s="258"/>
      <c r="WLD401" s="258"/>
      <c r="WLE401" s="258"/>
      <c r="WLF401" s="258"/>
      <c r="WLG401" s="258"/>
      <c r="WLH401" s="258"/>
      <c r="WLI401" s="258"/>
      <c r="WLJ401" s="258"/>
      <c r="WLK401" s="258"/>
      <c r="WLL401" s="258"/>
      <c r="WLM401" s="258"/>
      <c r="WLN401" s="258"/>
      <c r="WLO401" s="258"/>
      <c r="WLP401" s="258"/>
      <c r="WLQ401" s="258"/>
      <c r="WLR401" s="258"/>
      <c r="WLS401" s="258"/>
      <c r="WLT401" s="258"/>
      <c r="WLU401" s="258"/>
      <c r="WLV401" s="258"/>
      <c r="WLW401" s="258"/>
      <c r="WLX401" s="258"/>
      <c r="WLY401" s="258"/>
      <c r="WLZ401" s="258"/>
      <c r="WMA401" s="258"/>
      <c r="WMB401" s="258"/>
      <c r="WMC401" s="258"/>
      <c r="WMD401" s="258"/>
      <c r="WME401" s="258"/>
      <c r="WMF401" s="258"/>
      <c r="WMG401" s="258"/>
      <c r="WMH401" s="258"/>
      <c r="WMI401" s="258"/>
      <c r="WMJ401" s="258"/>
      <c r="WMK401" s="258"/>
      <c r="WML401" s="258"/>
      <c r="WMM401" s="258"/>
      <c r="WMN401" s="258"/>
      <c r="WMO401" s="258"/>
      <c r="WMP401" s="258"/>
      <c r="WMQ401" s="258"/>
      <c r="WMR401" s="258"/>
      <c r="WMS401" s="258"/>
      <c r="WMT401" s="258"/>
      <c r="WMU401" s="258"/>
      <c r="WMV401" s="258"/>
      <c r="WMW401" s="258"/>
      <c r="WMX401" s="258"/>
      <c r="WMY401" s="258"/>
      <c r="WMZ401" s="258"/>
      <c r="WNA401" s="258"/>
      <c r="WNB401" s="258"/>
      <c r="WNC401" s="258"/>
      <c r="WND401" s="258"/>
      <c r="WNE401" s="258"/>
      <c r="WNF401" s="258"/>
      <c r="WNG401" s="258"/>
      <c r="WNH401" s="258"/>
      <c r="WNI401" s="258"/>
      <c r="WNJ401" s="258"/>
      <c r="WNK401" s="258"/>
      <c r="WNL401" s="258"/>
      <c r="WNM401" s="258"/>
      <c r="WNN401" s="258"/>
      <c r="WNO401" s="258"/>
      <c r="WNP401" s="258"/>
      <c r="WNQ401" s="258"/>
      <c r="WNR401" s="258"/>
      <c r="WNS401" s="258"/>
      <c r="WNT401" s="258"/>
      <c r="WNU401" s="258"/>
      <c r="WNV401" s="258"/>
      <c r="WNW401" s="258"/>
      <c r="WNX401" s="258"/>
      <c r="WNY401" s="258"/>
      <c r="WNZ401" s="258"/>
      <c r="WOA401" s="258"/>
      <c r="WOB401" s="258"/>
      <c r="WOC401" s="258"/>
      <c r="WOD401" s="258"/>
      <c r="WOE401" s="258"/>
      <c r="WOF401" s="258"/>
      <c r="WOG401" s="258"/>
      <c r="WOH401" s="258"/>
      <c r="WOI401" s="258"/>
      <c r="WOJ401" s="258"/>
      <c r="WOK401" s="258"/>
      <c r="WOL401" s="258"/>
      <c r="WOM401" s="258"/>
      <c r="WON401" s="258"/>
      <c r="WOO401" s="258"/>
      <c r="WOP401" s="258"/>
      <c r="WOQ401" s="258"/>
      <c r="WOR401" s="258"/>
      <c r="WOS401" s="258"/>
      <c r="WOT401" s="258"/>
      <c r="WOU401" s="258"/>
      <c r="WOV401" s="258"/>
      <c r="WOW401" s="258"/>
      <c r="WOX401" s="258"/>
      <c r="WOY401" s="258"/>
      <c r="WOZ401" s="258"/>
      <c r="WPA401" s="258"/>
      <c r="WPB401" s="258"/>
      <c r="WPC401" s="258"/>
      <c r="WPD401" s="258"/>
      <c r="WPE401" s="258"/>
      <c r="WPF401" s="258"/>
      <c r="WPG401" s="258"/>
      <c r="WPH401" s="258"/>
      <c r="WPI401" s="258"/>
      <c r="WPJ401" s="258"/>
      <c r="WPK401" s="258"/>
      <c r="WPL401" s="258"/>
      <c r="WPM401" s="258"/>
      <c r="WPN401" s="258"/>
      <c r="WPO401" s="258"/>
      <c r="WPP401" s="258"/>
      <c r="WPQ401" s="258"/>
      <c r="WPR401" s="258"/>
      <c r="WPS401" s="258"/>
      <c r="WPT401" s="258"/>
      <c r="WPU401" s="258"/>
      <c r="WPV401" s="258"/>
      <c r="WPW401" s="258"/>
      <c r="WPX401" s="258"/>
      <c r="WPY401" s="258"/>
      <c r="WPZ401" s="258"/>
      <c r="WQA401" s="258"/>
      <c r="WQB401" s="258"/>
      <c r="WQC401" s="258"/>
      <c r="WQD401" s="258"/>
      <c r="WQE401" s="258"/>
      <c r="WQF401" s="258"/>
      <c r="WQG401" s="258"/>
      <c r="WQH401" s="258"/>
      <c r="WQI401" s="258"/>
      <c r="WQJ401" s="258"/>
      <c r="WQK401" s="258"/>
      <c r="WQL401" s="258"/>
      <c r="WQM401" s="258"/>
      <c r="WQN401" s="258"/>
      <c r="WQO401" s="258"/>
      <c r="WQP401" s="258"/>
      <c r="WQQ401" s="258"/>
      <c r="WQR401" s="258"/>
      <c r="WQS401" s="258"/>
      <c r="WQT401" s="258"/>
      <c r="WQU401" s="258"/>
      <c r="WQV401" s="258"/>
      <c r="WQW401" s="258"/>
      <c r="WQX401" s="258"/>
      <c r="WQY401" s="258"/>
      <c r="WQZ401" s="258"/>
      <c r="WRA401" s="258"/>
      <c r="WRB401" s="258"/>
      <c r="WRC401" s="258"/>
      <c r="WRD401" s="258"/>
      <c r="WRE401" s="258"/>
      <c r="WRF401" s="258"/>
      <c r="WRG401" s="258"/>
      <c r="WRH401" s="258"/>
      <c r="WRI401" s="258"/>
      <c r="WRJ401" s="258"/>
      <c r="WRK401" s="258"/>
      <c r="WRL401" s="258"/>
      <c r="WRM401" s="258"/>
      <c r="WRN401" s="258"/>
      <c r="WRO401" s="258"/>
      <c r="WRP401" s="258"/>
      <c r="WRQ401" s="258"/>
      <c r="WRR401" s="258"/>
      <c r="WRS401" s="258"/>
      <c r="WRT401" s="258"/>
      <c r="WRU401" s="258"/>
      <c r="WRV401" s="258"/>
      <c r="WRW401" s="258"/>
      <c r="WRX401" s="258"/>
      <c r="WRY401" s="258"/>
      <c r="WRZ401" s="258"/>
      <c r="WSA401" s="258"/>
      <c r="WSB401" s="258"/>
      <c r="WSC401" s="258"/>
      <c r="WSD401" s="258"/>
      <c r="WSE401" s="258"/>
      <c r="WSF401" s="258"/>
      <c r="WSG401" s="258"/>
      <c r="WSH401" s="258"/>
      <c r="WSI401" s="258"/>
      <c r="WSJ401" s="258"/>
      <c r="WSK401" s="258"/>
      <c r="WSL401" s="258"/>
      <c r="WSM401" s="258"/>
      <c r="WSN401" s="258"/>
      <c r="WSO401" s="258"/>
      <c r="WSP401" s="258"/>
      <c r="WSQ401" s="258"/>
      <c r="WSR401" s="258"/>
      <c r="WSS401" s="258"/>
      <c r="WST401" s="258"/>
      <c r="WSU401" s="258"/>
      <c r="WSV401" s="258"/>
      <c r="WSW401" s="258"/>
      <c r="WSX401" s="258"/>
      <c r="WSY401" s="258"/>
      <c r="WSZ401" s="258"/>
      <c r="WTA401" s="258"/>
      <c r="WTB401" s="258"/>
      <c r="WTC401" s="258"/>
      <c r="WTD401" s="258"/>
      <c r="WTE401" s="258"/>
      <c r="WTF401" s="258"/>
      <c r="WTG401" s="258"/>
      <c r="WTH401" s="258"/>
      <c r="WTI401" s="258"/>
      <c r="WTJ401" s="258"/>
      <c r="WTK401" s="258"/>
      <c r="WTL401" s="258"/>
      <c r="WTM401" s="258"/>
      <c r="WTN401" s="258"/>
      <c r="WTO401" s="258"/>
      <c r="WTP401" s="258"/>
      <c r="WTQ401" s="258"/>
      <c r="WTR401" s="258"/>
      <c r="WTS401" s="258"/>
      <c r="WTT401" s="258"/>
      <c r="WTU401" s="258"/>
      <c r="WTV401" s="258"/>
      <c r="WTW401" s="258"/>
      <c r="WTX401" s="258"/>
      <c r="WTY401" s="258"/>
      <c r="WTZ401" s="258"/>
      <c r="WUA401" s="258"/>
      <c r="WUB401" s="258"/>
      <c r="WUC401" s="258"/>
      <c r="WUD401" s="258"/>
      <c r="WUE401" s="258"/>
      <c r="WUF401" s="258"/>
      <c r="WUG401" s="258"/>
      <c r="WUH401" s="258"/>
      <c r="WUI401" s="258"/>
      <c r="WUJ401" s="258"/>
      <c r="WUK401" s="258"/>
      <c r="WUL401" s="258"/>
      <c r="WUM401" s="258"/>
      <c r="WUN401" s="258"/>
      <c r="WUO401" s="258"/>
      <c r="WUP401" s="258"/>
      <c r="WUQ401" s="258"/>
      <c r="WUR401" s="258"/>
      <c r="WUS401" s="258"/>
      <c r="WUT401" s="258"/>
      <c r="WUU401" s="258"/>
      <c r="WUV401" s="258"/>
      <c r="WUW401" s="258"/>
      <c r="WUX401" s="258"/>
      <c r="WUY401" s="258"/>
      <c r="WUZ401" s="258"/>
      <c r="WVA401" s="258"/>
      <c r="WVB401" s="258"/>
      <c r="WVC401" s="258"/>
      <c r="WVD401" s="258"/>
      <c r="WVE401" s="258"/>
      <c r="WVF401" s="258"/>
      <c r="WVG401" s="258"/>
      <c r="WVH401" s="258"/>
      <c r="WVI401" s="258"/>
      <c r="WVJ401" s="258"/>
      <c r="WVK401" s="258"/>
      <c r="WVL401" s="258"/>
      <c r="WVM401" s="258"/>
      <c r="WVN401" s="258"/>
      <c r="WVO401" s="258"/>
      <c r="WVP401" s="258"/>
      <c r="WVQ401" s="258"/>
      <c r="WVR401" s="258"/>
      <c r="WVS401" s="258"/>
      <c r="WVT401" s="258"/>
      <c r="WVU401" s="258"/>
      <c r="WVV401" s="258"/>
      <c r="WVW401" s="258"/>
      <c r="WVX401" s="258"/>
      <c r="WVY401" s="258"/>
      <c r="WVZ401" s="258"/>
      <c r="WWA401" s="258"/>
      <c r="WWB401" s="258"/>
      <c r="WWC401" s="258"/>
      <c r="WWD401" s="258"/>
      <c r="WWE401" s="258"/>
      <c r="WWF401" s="258"/>
      <c r="WWG401" s="258"/>
      <c r="WWH401" s="258"/>
      <c r="WWI401" s="258"/>
      <c r="WWJ401" s="258"/>
      <c r="WWK401" s="258"/>
      <c r="WWL401" s="258"/>
      <c r="WWM401" s="258"/>
      <c r="WWN401" s="258"/>
      <c r="WWO401" s="258"/>
      <c r="WWP401" s="258"/>
      <c r="WWQ401" s="258"/>
      <c r="WWR401" s="258"/>
      <c r="WWS401" s="258"/>
      <c r="WWT401" s="258"/>
      <c r="WWU401" s="258"/>
      <c r="WWV401" s="258"/>
      <c r="WWW401" s="258"/>
      <c r="WWX401" s="258"/>
      <c r="WWY401" s="258"/>
      <c r="WWZ401" s="258"/>
      <c r="WXA401" s="258"/>
      <c r="WXB401" s="258"/>
      <c r="WXC401" s="258"/>
      <c r="WXD401" s="258"/>
      <c r="WXE401" s="258"/>
      <c r="WXF401" s="258"/>
      <c r="WXG401" s="258"/>
      <c r="WXH401" s="258"/>
      <c r="WXI401" s="258"/>
      <c r="WXJ401" s="258"/>
      <c r="WXK401" s="258"/>
      <c r="WXL401" s="258"/>
      <c r="WXM401" s="258"/>
      <c r="WXN401" s="258"/>
      <c r="WXO401" s="258"/>
      <c r="WXP401" s="258"/>
      <c r="WXQ401" s="258"/>
      <c r="WXR401" s="258"/>
      <c r="WXS401" s="258"/>
      <c r="WXT401" s="258"/>
      <c r="WXU401" s="258"/>
      <c r="WXV401" s="258"/>
      <c r="WXW401" s="258"/>
      <c r="WXX401" s="258"/>
      <c r="WXY401" s="258"/>
      <c r="WXZ401" s="258"/>
      <c r="WYA401" s="258"/>
      <c r="WYB401" s="258"/>
      <c r="WYC401" s="258"/>
      <c r="WYD401" s="258"/>
      <c r="WYE401" s="258"/>
      <c r="WYF401" s="258"/>
      <c r="WYG401" s="258"/>
      <c r="WYH401" s="258"/>
      <c r="WYI401" s="258"/>
      <c r="WYJ401" s="258"/>
      <c r="WYK401" s="258"/>
      <c r="WYL401" s="258"/>
      <c r="WYM401" s="258"/>
      <c r="WYN401" s="258"/>
      <c r="WYO401" s="258"/>
      <c r="WYP401" s="258"/>
      <c r="WYQ401" s="258"/>
      <c r="WYR401" s="258"/>
      <c r="WYS401" s="258"/>
      <c r="WYT401" s="258"/>
      <c r="WYU401" s="258"/>
      <c r="WYV401" s="258"/>
      <c r="WYW401" s="258"/>
      <c r="WYX401" s="258"/>
      <c r="WYY401" s="258"/>
      <c r="WYZ401" s="258"/>
      <c r="WZA401" s="258"/>
      <c r="WZB401" s="258"/>
      <c r="WZC401" s="258"/>
      <c r="WZD401" s="258"/>
      <c r="WZE401" s="258"/>
      <c r="WZF401" s="258"/>
      <c r="WZG401" s="258"/>
      <c r="WZH401" s="258"/>
      <c r="WZI401" s="258"/>
      <c r="WZJ401" s="258"/>
      <c r="WZK401" s="258"/>
      <c r="WZL401" s="258"/>
      <c r="WZM401" s="258"/>
      <c r="WZN401" s="258"/>
      <c r="WZO401" s="258"/>
      <c r="WZP401" s="258"/>
      <c r="WZQ401" s="258"/>
      <c r="WZR401" s="258"/>
      <c r="WZS401" s="258"/>
      <c r="WZT401" s="258"/>
      <c r="WZU401" s="258"/>
      <c r="WZV401" s="258"/>
      <c r="WZW401" s="258"/>
      <c r="WZX401" s="258"/>
      <c r="WZY401" s="258"/>
      <c r="WZZ401" s="258"/>
      <c r="XAA401" s="258"/>
      <c r="XAB401" s="258"/>
      <c r="XAC401" s="258"/>
      <c r="XAD401" s="258"/>
      <c r="XAE401" s="258"/>
      <c r="XAF401" s="258"/>
      <c r="XAG401" s="258"/>
      <c r="XAH401" s="258"/>
      <c r="XAI401" s="258"/>
      <c r="XAJ401" s="258"/>
      <c r="XAK401" s="258"/>
      <c r="XAL401" s="258"/>
      <c r="XAM401" s="258"/>
      <c r="XAN401" s="258"/>
      <c r="XAO401" s="258"/>
      <c r="XAP401" s="258"/>
      <c r="XAQ401" s="258"/>
      <c r="XAR401" s="258"/>
      <c r="XAS401" s="258"/>
      <c r="XAT401" s="258"/>
      <c r="XAU401" s="258"/>
      <c r="XAV401" s="258"/>
      <c r="XAW401" s="258"/>
      <c r="XAX401" s="258"/>
      <c r="XAY401" s="258"/>
      <c r="XAZ401" s="258"/>
      <c r="XBA401" s="258"/>
      <c r="XBB401" s="258"/>
      <c r="XBC401" s="258"/>
      <c r="XBD401" s="258"/>
      <c r="XBE401" s="258"/>
      <c r="XBF401" s="258"/>
      <c r="XBG401" s="258"/>
      <c r="XBH401" s="258"/>
      <c r="XBI401" s="258"/>
      <c r="XBJ401" s="258"/>
      <c r="XBK401" s="258"/>
      <c r="XBL401" s="258"/>
      <c r="XBM401" s="258"/>
      <c r="XBN401" s="258"/>
      <c r="XBO401" s="258"/>
      <c r="XBP401" s="258"/>
      <c r="XBQ401" s="258"/>
      <c r="XBR401" s="258"/>
      <c r="XBS401" s="258"/>
      <c r="XBT401" s="258"/>
      <c r="XBU401" s="258"/>
      <c r="XBV401" s="258"/>
      <c r="XBW401" s="258"/>
      <c r="XBX401" s="258"/>
      <c r="XBY401" s="258"/>
      <c r="XBZ401" s="258"/>
      <c r="XCA401" s="258"/>
      <c r="XCB401" s="258"/>
      <c r="XCC401" s="258"/>
      <c r="XCD401" s="258"/>
      <c r="XCE401" s="258"/>
      <c r="XCF401" s="258"/>
      <c r="XCG401" s="258"/>
      <c r="XCH401" s="258"/>
      <c r="XCI401" s="258"/>
      <c r="XCJ401" s="258"/>
      <c r="XCK401" s="258"/>
      <c r="XCL401" s="258"/>
      <c r="XCM401" s="258"/>
      <c r="XCN401" s="258"/>
      <c r="XCO401" s="258"/>
      <c r="XCP401" s="258"/>
      <c r="XCQ401" s="258"/>
      <c r="XCR401" s="258"/>
      <c r="XCS401" s="258"/>
      <c r="XCT401" s="258"/>
      <c r="XCU401" s="258"/>
      <c r="XCV401" s="258"/>
      <c r="XCW401" s="258"/>
      <c r="XCX401" s="258"/>
      <c r="XCY401" s="258"/>
      <c r="XCZ401" s="258"/>
      <c r="XDA401" s="258"/>
      <c r="XDB401" s="258"/>
      <c r="XDC401" s="258"/>
      <c r="XDD401" s="258"/>
      <c r="XDE401" s="258"/>
      <c r="XDF401" s="258"/>
      <c r="XDG401" s="258"/>
      <c r="XDH401" s="258"/>
      <c r="XDI401" s="258"/>
      <c r="XDJ401" s="258"/>
      <c r="XDK401" s="258"/>
      <c r="XDL401" s="258"/>
      <c r="XDM401" s="258"/>
      <c r="XDN401" s="258"/>
      <c r="XDO401" s="258"/>
      <c r="XDP401" s="258"/>
      <c r="XDQ401" s="258"/>
      <c r="XDR401" s="258"/>
      <c r="XDS401" s="258"/>
      <c r="XDT401" s="258"/>
      <c r="XDU401" s="258"/>
      <c r="XDV401" s="258"/>
      <c r="XDW401" s="258"/>
      <c r="XDX401" s="258"/>
      <c r="XDY401" s="258"/>
      <c r="XDZ401" s="258"/>
      <c r="XEA401" s="258"/>
      <c r="XEB401" s="258"/>
      <c r="XEC401" s="258"/>
      <c r="XED401" s="258"/>
      <c r="XEE401" s="258"/>
      <c r="XEF401" s="258"/>
      <c r="XEG401" s="258"/>
      <c r="XEH401" s="258"/>
      <c r="XEI401" s="258"/>
      <c r="XEJ401" s="258"/>
      <c r="XEK401" s="258"/>
      <c r="XEL401" s="258"/>
      <c r="XEM401" s="258"/>
      <c r="XEN401" s="258"/>
      <c r="XEO401" s="258"/>
      <c r="XEP401" s="258"/>
      <c r="XEQ401" s="258"/>
    </row>
    <row r="402" spans="1:16371" s="257" customFormat="1" ht="13.8" x14ac:dyDescent="0.25">
      <c r="A402" s="293" t="s">
        <v>984</v>
      </c>
      <c r="B402" s="259" t="s">
        <v>987</v>
      </c>
      <c r="C402" s="252" t="s">
        <v>1003</v>
      </c>
      <c r="D402" s="254"/>
      <c r="E402" s="253" t="s">
        <v>1002</v>
      </c>
      <c r="F402" s="254"/>
      <c r="G402" s="254"/>
      <c r="H402" s="255">
        <v>40</v>
      </c>
      <c r="I402" s="509"/>
      <c r="J402" s="519">
        <v>120187</v>
      </c>
      <c r="K402" s="256">
        <v>1</v>
      </c>
      <c r="L402" s="231"/>
      <c r="M402" s="255" t="s">
        <v>11</v>
      </c>
      <c r="N402" s="229"/>
      <c r="O402" s="278" t="str">
        <f>Tabelle4424353[[#This Row],[FOPPE Art.-Nr. ]]</f>
        <v>155147067L</v>
      </c>
      <c r="P402" s="258"/>
      <c r="Q402" s="258"/>
      <c r="R402" s="258"/>
      <c r="S402" s="258"/>
      <c r="T402" s="258"/>
      <c r="U402" s="258"/>
      <c r="V402" s="258"/>
      <c r="W402" s="258"/>
      <c r="X402" s="258"/>
      <c r="Y402" s="258"/>
      <c r="Z402" s="258"/>
      <c r="AA402" s="258"/>
      <c r="AB402" s="258"/>
      <c r="AC402" s="258"/>
      <c r="AD402" s="258"/>
      <c r="AE402" s="258"/>
      <c r="AF402" s="258"/>
      <c r="AG402" s="258"/>
      <c r="AH402" s="258"/>
      <c r="AI402" s="258"/>
      <c r="AJ402" s="258"/>
      <c r="AK402" s="258"/>
      <c r="AL402" s="258"/>
      <c r="AM402" s="258"/>
      <c r="AN402" s="258"/>
      <c r="AO402" s="258"/>
      <c r="AP402" s="258"/>
      <c r="AQ402" s="258"/>
      <c r="AR402" s="258"/>
      <c r="AS402" s="258"/>
      <c r="AT402" s="258"/>
      <c r="AU402" s="258"/>
      <c r="AV402" s="258"/>
      <c r="AW402" s="258"/>
      <c r="AX402" s="258"/>
      <c r="AY402" s="258"/>
      <c r="AZ402" s="258"/>
      <c r="BA402" s="258"/>
      <c r="BB402" s="258"/>
      <c r="BC402" s="258"/>
      <c r="BD402" s="258"/>
      <c r="BE402" s="258"/>
      <c r="BF402" s="258"/>
      <c r="BG402" s="258"/>
      <c r="BH402" s="258"/>
      <c r="BI402" s="258"/>
      <c r="BJ402" s="258"/>
      <c r="BK402" s="258"/>
      <c r="BL402" s="258"/>
      <c r="BM402" s="258"/>
      <c r="BN402" s="258"/>
      <c r="BO402" s="258"/>
      <c r="BP402" s="258"/>
      <c r="BQ402" s="258"/>
      <c r="BR402" s="258"/>
      <c r="BS402" s="258"/>
      <c r="BT402" s="258"/>
      <c r="BU402" s="258"/>
      <c r="BV402" s="258"/>
      <c r="BW402" s="258"/>
      <c r="BX402" s="258"/>
      <c r="BY402" s="258"/>
      <c r="BZ402" s="258"/>
      <c r="CA402" s="258"/>
      <c r="CB402" s="258"/>
      <c r="CC402" s="258"/>
      <c r="CD402" s="258"/>
      <c r="CE402" s="258"/>
      <c r="CF402" s="258"/>
      <c r="CG402" s="258"/>
      <c r="CH402" s="258"/>
      <c r="CI402" s="258"/>
      <c r="CJ402" s="258"/>
      <c r="CK402" s="258"/>
      <c r="CL402" s="258"/>
      <c r="CM402" s="258"/>
      <c r="CN402" s="258"/>
      <c r="CO402" s="258"/>
      <c r="CP402" s="258"/>
      <c r="CQ402" s="258"/>
      <c r="CR402" s="258"/>
      <c r="CS402" s="258"/>
      <c r="CT402" s="258"/>
      <c r="CU402" s="258"/>
      <c r="CV402" s="258"/>
      <c r="CW402" s="258"/>
      <c r="CX402" s="258"/>
      <c r="CY402" s="258"/>
      <c r="CZ402" s="258"/>
      <c r="DA402" s="258"/>
      <c r="DB402" s="258"/>
      <c r="DC402" s="258"/>
      <c r="DD402" s="258"/>
      <c r="DE402" s="258"/>
      <c r="DF402" s="258"/>
      <c r="DG402" s="258"/>
      <c r="DH402" s="258"/>
      <c r="DI402" s="258"/>
      <c r="DJ402" s="258"/>
      <c r="DK402" s="258"/>
      <c r="DL402" s="258"/>
      <c r="DM402" s="258"/>
      <c r="DN402" s="258"/>
      <c r="DO402" s="258"/>
      <c r="DP402" s="258"/>
      <c r="DQ402" s="258"/>
      <c r="DR402" s="258"/>
      <c r="DS402" s="258"/>
      <c r="DT402" s="258"/>
      <c r="DU402" s="258"/>
      <c r="DV402" s="258"/>
      <c r="DW402" s="258"/>
      <c r="DX402" s="258"/>
      <c r="DY402" s="258"/>
      <c r="DZ402" s="258"/>
      <c r="EA402" s="258"/>
      <c r="EB402" s="258"/>
      <c r="EC402" s="258"/>
      <c r="ED402" s="258"/>
      <c r="EE402" s="258"/>
      <c r="EF402" s="258"/>
      <c r="EG402" s="258"/>
      <c r="EH402" s="258"/>
      <c r="EI402" s="258"/>
      <c r="EJ402" s="258"/>
      <c r="EK402" s="258"/>
      <c r="EL402" s="258"/>
      <c r="EM402" s="258"/>
      <c r="EN402" s="258"/>
      <c r="EO402" s="258"/>
      <c r="EP402" s="258"/>
      <c r="EQ402" s="258"/>
      <c r="ER402" s="258"/>
      <c r="ES402" s="258"/>
      <c r="ET402" s="258"/>
      <c r="EU402" s="258"/>
      <c r="EV402" s="258"/>
      <c r="EW402" s="258"/>
      <c r="EX402" s="258"/>
      <c r="EY402" s="258"/>
      <c r="EZ402" s="258"/>
      <c r="FA402" s="258"/>
      <c r="FB402" s="258"/>
      <c r="FC402" s="258"/>
      <c r="FD402" s="258"/>
      <c r="FE402" s="258"/>
      <c r="FF402" s="258"/>
      <c r="FG402" s="258"/>
      <c r="FH402" s="258"/>
      <c r="FI402" s="258"/>
      <c r="FJ402" s="258"/>
      <c r="FK402" s="258"/>
      <c r="FL402" s="258"/>
      <c r="FM402" s="258"/>
      <c r="FN402" s="258"/>
      <c r="FO402" s="258"/>
      <c r="FP402" s="258"/>
      <c r="FQ402" s="258"/>
      <c r="FR402" s="258"/>
      <c r="FS402" s="258"/>
      <c r="FT402" s="258"/>
      <c r="FU402" s="258"/>
      <c r="FV402" s="258"/>
      <c r="FW402" s="258"/>
      <c r="FX402" s="258"/>
      <c r="FY402" s="258"/>
      <c r="FZ402" s="258"/>
      <c r="GA402" s="258"/>
      <c r="GB402" s="258"/>
      <c r="GC402" s="258"/>
      <c r="GD402" s="258"/>
      <c r="GE402" s="258"/>
      <c r="GF402" s="258"/>
      <c r="GG402" s="258"/>
      <c r="GH402" s="258"/>
      <c r="GI402" s="258"/>
      <c r="GJ402" s="258"/>
      <c r="GK402" s="258"/>
      <c r="GL402" s="258"/>
      <c r="GM402" s="258"/>
      <c r="GN402" s="258"/>
      <c r="GO402" s="258"/>
      <c r="GP402" s="258"/>
      <c r="GQ402" s="258"/>
      <c r="GR402" s="258"/>
      <c r="GS402" s="258"/>
      <c r="GT402" s="258"/>
      <c r="GU402" s="258"/>
      <c r="GV402" s="258"/>
      <c r="GW402" s="258"/>
      <c r="GX402" s="258"/>
      <c r="GY402" s="258"/>
      <c r="GZ402" s="258"/>
      <c r="HA402" s="258"/>
      <c r="HB402" s="258"/>
      <c r="HC402" s="258"/>
      <c r="HD402" s="258"/>
      <c r="HE402" s="258"/>
      <c r="HF402" s="258"/>
      <c r="HG402" s="258"/>
      <c r="HH402" s="258"/>
      <c r="HI402" s="258"/>
      <c r="HJ402" s="258"/>
      <c r="HK402" s="258"/>
      <c r="HL402" s="258"/>
      <c r="HM402" s="258"/>
      <c r="HN402" s="258"/>
      <c r="HO402" s="258"/>
      <c r="HP402" s="258"/>
      <c r="HQ402" s="258"/>
      <c r="HR402" s="258"/>
      <c r="HS402" s="258"/>
      <c r="HT402" s="258"/>
      <c r="HU402" s="258"/>
      <c r="HV402" s="258"/>
      <c r="HW402" s="258"/>
      <c r="HX402" s="258"/>
      <c r="HY402" s="258"/>
      <c r="HZ402" s="258"/>
      <c r="IA402" s="258"/>
      <c r="IB402" s="258"/>
      <c r="IC402" s="258"/>
      <c r="ID402" s="258"/>
      <c r="IE402" s="258"/>
      <c r="IF402" s="258"/>
      <c r="IG402" s="258"/>
      <c r="IH402" s="258"/>
      <c r="II402" s="258"/>
      <c r="IJ402" s="258"/>
      <c r="IK402" s="258"/>
      <c r="IL402" s="258"/>
      <c r="IM402" s="258"/>
      <c r="IN402" s="258"/>
      <c r="IO402" s="258"/>
      <c r="IP402" s="258"/>
      <c r="IQ402" s="258"/>
      <c r="IR402" s="258"/>
      <c r="IS402" s="258"/>
      <c r="IT402" s="258"/>
      <c r="IU402" s="258"/>
      <c r="IV402" s="258"/>
      <c r="IW402" s="258"/>
      <c r="IX402" s="258"/>
      <c r="IY402" s="258"/>
      <c r="IZ402" s="258"/>
      <c r="JA402" s="258"/>
      <c r="JB402" s="258"/>
      <c r="JC402" s="258"/>
      <c r="JD402" s="258"/>
      <c r="JE402" s="258"/>
      <c r="JF402" s="258"/>
      <c r="JG402" s="258"/>
      <c r="JH402" s="258"/>
      <c r="JI402" s="258"/>
      <c r="JJ402" s="258"/>
      <c r="JK402" s="258"/>
      <c r="JL402" s="258"/>
      <c r="JM402" s="258"/>
      <c r="JN402" s="258"/>
      <c r="JO402" s="258"/>
      <c r="JP402" s="258"/>
      <c r="JQ402" s="258"/>
      <c r="JR402" s="258"/>
      <c r="JS402" s="258"/>
      <c r="JT402" s="258"/>
      <c r="JU402" s="258"/>
      <c r="JV402" s="258"/>
      <c r="JW402" s="258"/>
      <c r="JX402" s="258"/>
      <c r="JY402" s="258"/>
      <c r="JZ402" s="258"/>
      <c r="KA402" s="258"/>
      <c r="KB402" s="258"/>
      <c r="KC402" s="258"/>
      <c r="KD402" s="258"/>
      <c r="KE402" s="258"/>
      <c r="KF402" s="258"/>
      <c r="KG402" s="258"/>
      <c r="KH402" s="258"/>
      <c r="KI402" s="258"/>
      <c r="KJ402" s="258"/>
      <c r="KK402" s="258"/>
      <c r="KL402" s="258"/>
      <c r="KM402" s="258"/>
      <c r="KN402" s="258"/>
      <c r="KO402" s="258"/>
      <c r="KP402" s="258"/>
      <c r="KQ402" s="258"/>
      <c r="KR402" s="258"/>
      <c r="KS402" s="258"/>
      <c r="KT402" s="258"/>
      <c r="KU402" s="258"/>
      <c r="KV402" s="258"/>
      <c r="KW402" s="258"/>
      <c r="KX402" s="258"/>
      <c r="KY402" s="258"/>
      <c r="KZ402" s="258"/>
      <c r="LA402" s="258"/>
      <c r="LB402" s="258"/>
      <c r="LC402" s="258"/>
      <c r="LD402" s="258"/>
      <c r="LE402" s="258"/>
      <c r="LF402" s="258"/>
      <c r="LG402" s="258"/>
      <c r="LH402" s="258"/>
      <c r="LI402" s="258"/>
      <c r="LJ402" s="258"/>
      <c r="LK402" s="258"/>
      <c r="LL402" s="258"/>
      <c r="LM402" s="258"/>
      <c r="LN402" s="258"/>
      <c r="LO402" s="258"/>
      <c r="LP402" s="258"/>
      <c r="LQ402" s="258"/>
      <c r="LR402" s="258"/>
      <c r="LS402" s="258"/>
      <c r="LT402" s="258"/>
      <c r="LU402" s="258"/>
      <c r="LV402" s="258"/>
      <c r="LW402" s="258"/>
      <c r="LX402" s="258"/>
      <c r="LY402" s="258"/>
      <c r="LZ402" s="258"/>
      <c r="MA402" s="258"/>
      <c r="MB402" s="258"/>
      <c r="MC402" s="258"/>
      <c r="MD402" s="258"/>
      <c r="ME402" s="258"/>
      <c r="MF402" s="258"/>
      <c r="MG402" s="258"/>
      <c r="MH402" s="258"/>
      <c r="MI402" s="258"/>
      <c r="MJ402" s="258"/>
      <c r="MK402" s="258"/>
      <c r="ML402" s="258"/>
      <c r="MM402" s="258"/>
      <c r="MN402" s="258"/>
      <c r="MO402" s="258"/>
      <c r="MP402" s="258"/>
      <c r="MQ402" s="258"/>
      <c r="MR402" s="258"/>
      <c r="MS402" s="258"/>
      <c r="MT402" s="258"/>
      <c r="MU402" s="258"/>
      <c r="MV402" s="258"/>
      <c r="MW402" s="258"/>
      <c r="MX402" s="258"/>
      <c r="MY402" s="258"/>
      <c r="MZ402" s="258"/>
      <c r="NA402" s="258"/>
      <c r="NB402" s="258"/>
      <c r="NC402" s="258"/>
      <c r="ND402" s="258"/>
      <c r="NE402" s="258"/>
      <c r="NF402" s="258"/>
      <c r="NG402" s="258"/>
      <c r="NH402" s="258"/>
      <c r="NI402" s="258"/>
      <c r="NJ402" s="258"/>
      <c r="NK402" s="258"/>
      <c r="NL402" s="258"/>
      <c r="NM402" s="258"/>
      <c r="NN402" s="258"/>
      <c r="NO402" s="258"/>
      <c r="NP402" s="258"/>
      <c r="NQ402" s="258"/>
      <c r="NR402" s="258"/>
      <c r="NS402" s="258"/>
      <c r="NT402" s="258"/>
      <c r="NU402" s="258"/>
      <c r="NV402" s="258"/>
      <c r="NW402" s="258"/>
      <c r="NX402" s="258"/>
      <c r="NY402" s="258"/>
      <c r="NZ402" s="258"/>
      <c r="OA402" s="258"/>
      <c r="OB402" s="258"/>
      <c r="OC402" s="258"/>
      <c r="OD402" s="258"/>
      <c r="OE402" s="258"/>
      <c r="OF402" s="258"/>
      <c r="OG402" s="258"/>
      <c r="OH402" s="258"/>
      <c r="OI402" s="258"/>
      <c r="OJ402" s="258"/>
      <c r="OK402" s="258"/>
      <c r="OL402" s="258"/>
      <c r="OM402" s="258"/>
      <c r="ON402" s="258"/>
      <c r="OO402" s="258"/>
      <c r="OP402" s="258"/>
      <c r="OQ402" s="258"/>
      <c r="OR402" s="258"/>
      <c r="OS402" s="258"/>
      <c r="OT402" s="258"/>
      <c r="OU402" s="258"/>
      <c r="OV402" s="258"/>
      <c r="OW402" s="258"/>
      <c r="OX402" s="258"/>
      <c r="OY402" s="258"/>
      <c r="OZ402" s="258"/>
      <c r="PA402" s="258"/>
      <c r="PB402" s="258"/>
      <c r="PC402" s="258"/>
      <c r="PD402" s="258"/>
      <c r="PE402" s="258"/>
      <c r="PF402" s="258"/>
      <c r="PG402" s="258"/>
      <c r="PH402" s="258"/>
      <c r="PI402" s="258"/>
      <c r="PJ402" s="258"/>
      <c r="PK402" s="258"/>
      <c r="PL402" s="258"/>
      <c r="PM402" s="258"/>
      <c r="PN402" s="258"/>
      <c r="PO402" s="258"/>
      <c r="PP402" s="258"/>
      <c r="PQ402" s="258"/>
      <c r="PR402" s="258"/>
      <c r="PS402" s="258"/>
      <c r="PT402" s="258"/>
      <c r="PU402" s="258"/>
      <c r="PV402" s="258"/>
      <c r="PW402" s="258"/>
      <c r="PX402" s="258"/>
      <c r="PY402" s="258"/>
      <c r="PZ402" s="258"/>
      <c r="QA402" s="258"/>
      <c r="QB402" s="258"/>
      <c r="QC402" s="258"/>
      <c r="QD402" s="258"/>
      <c r="QE402" s="258"/>
      <c r="QF402" s="258"/>
      <c r="QG402" s="258"/>
      <c r="QH402" s="258"/>
      <c r="QI402" s="258"/>
      <c r="QJ402" s="258"/>
      <c r="QK402" s="258"/>
      <c r="QL402" s="258"/>
      <c r="QM402" s="258"/>
      <c r="QN402" s="258"/>
      <c r="QO402" s="258"/>
      <c r="QP402" s="258"/>
      <c r="QQ402" s="258"/>
      <c r="QR402" s="258"/>
      <c r="QS402" s="258"/>
      <c r="QT402" s="258"/>
      <c r="QU402" s="258"/>
      <c r="QV402" s="258"/>
      <c r="QW402" s="258"/>
      <c r="QX402" s="258"/>
      <c r="QY402" s="258"/>
      <c r="QZ402" s="258"/>
      <c r="RA402" s="258"/>
      <c r="RB402" s="258"/>
      <c r="RC402" s="258"/>
      <c r="RD402" s="258"/>
      <c r="RE402" s="258"/>
      <c r="RF402" s="258"/>
      <c r="RG402" s="258"/>
      <c r="RH402" s="258"/>
      <c r="RI402" s="258"/>
      <c r="RJ402" s="258"/>
      <c r="RK402" s="258"/>
      <c r="RL402" s="258"/>
      <c r="RM402" s="258"/>
      <c r="RN402" s="258"/>
      <c r="RO402" s="258"/>
      <c r="RP402" s="258"/>
      <c r="RQ402" s="258"/>
      <c r="RR402" s="258"/>
      <c r="RS402" s="258"/>
      <c r="RT402" s="258"/>
      <c r="RU402" s="258"/>
      <c r="RV402" s="258"/>
      <c r="RW402" s="258"/>
      <c r="RX402" s="258"/>
      <c r="RY402" s="258"/>
      <c r="RZ402" s="258"/>
      <c r="SA402" s="258"/>
      <c r="SB402" s="258"/>
      <c r="SC402" s="258"/>
      <c r="SD402" s="258"/>
      <c r="SE402" s="258"/>
      <c r="SF402" s="258"/>
      <c r="SG402" s="258"/>
      <c r="SH402" s="258"/>
      <c r="SI402" s="258"/>
      <c r="SJ402" s="258"/>
      <c r="SK402" s="258"/>
      <c r="SL402" s="258"/>
      <c r="SM402" s="258"/>
      <c r="SN402" s="258"/>
      <c r="SO402" s="258"/>
      <c r="SP402" s="258"/>
      <c r="SQ402" s="258"/>
      <c r="SR402" s="258"/>
      <c r="SS402" s="258"/>
      <c r="ST402" s="258"/>
      <c r="SU402" s="258"/>
      <c r="SV402" s="258"/>
      <c r="SW402" s="258"/>
      <c r="SX402" s="258"/>
      <c r="SY402" s="258"/>
      <c r="SZ402" s="258"/>
      <c r="TA402" s="258"/>
      <c r="TB402" s="258"/>
      <c r="TC402" s="258"/>
      <c r="TD402" s="258"/>
      <c r="TE402" s="258"/>
      <c r="TF402" s="258"/>
      <c r="TG402" s="258"/>
      <c r="TH402" s="258"/>
      <c r="TI402" s="258"/>
      <c r="TJ402" s="258"/>
      <c r="TK402" s="258"/>
      <c r="TL402" s="258"/>
      <c r="TM402" s="258"/>
      <c r="TN402" s="258"/>
      <c r="TO402" s="258"/>
      <c r="TP402" s="258"/>
      <c r="TQ402" s="258"/>
      <c r="TR402" s="258"/>
      <c r="TS402" s="258"/>
      <c r="TT402" s="258"/>
      <c r="TU402" s="258"/>
      <c r="TV402" s="258"/>
      <c r="TW402" s="258"/>
      <c r="TX402" s="258"/>
      <c r="TY402" s="258"/>
      <c r="TZ402" s="258"/>
      <c r="UA402" s="258"/>
      <c r="UB402" s="258"/>
      <c r="UC402" s="258"/>
      <c r="UD402" s="258"/>
      <c r="UE402" s="258"/>
      <c r="UF402" s="258"/>
      <c r="UG402" s="258"/>
      <c r="UH402" s="258"/>
      <c r="UI402" s="258"/>
      <c r="UJ402" s="258"/>
      <c r="UK402" s="258"/>
      <c r="UL402" s="258"/>
      <c r="UM402" s="258"/>
      <c r="UN402" s="258"/>
      <c r="UO402" s="258"/>
      <c r="UP402" s="258"/>
      <c r="UQ402" s="258"/>
      <c r="UR402" s="258"/>
      <c r="US402" s="258"/>
      <c r="UT402" s="258"/>
      <c r="UU402" s="258"/>
      <c r="UV402" s="258"/>
      <c r="UW402" s="258"/>
      <c r="UX402" s="258"/>
      <c r="UY402" s="258"/>
      <c r="UZ402" s="258"/>
      <c r="VA402" s="258"/>
      <c r="VB402" s="258"/>
      <c r="VC402" s="258"/>
      <c r="VD402" s="258"/>
      <c r="VE402" s="258"/>
      <c r="VF402" s="258"/>
      <c r="VG402" s="258"/>
      <c r="VH402" s="258"/>
      <c r="VI402" s="258"/>
      <c r="VJ402" s="258"/>
      <c r="VK402" s="258"/>
      <c r="VL402" s="258"/>
      <c r="VM402" s="258"/>
      <c r="VN402" s="258"/>
      <c r="VO402" s="258"/>
      <c r="VP402" s="258"/>
      <c r="VQ402" s="258"/>
      <c r="VR402" s="258"/>
      <c r="VS402" s="258"/>
      <c r="VT402" s="258"/>
      <c r="VU402" s="258"/>
      <c r="VV402" s="258"/>
      <c r="VW402" s="258"/>
      <c r="VX402" s="258"/>
      <c r="VY402" s="258"/>
      <c r="VZ402" s="258"/>
      <c r="WA402" s="258"/>
      <c r="WB402" s="258"/>
      <c r="WC402" s="258"/>
      <c r="WD402" s="258"/>
      <c r="WE402" s="258"/>
      <c r="WF402" s="258"/>
      <c r="WG402" s="258"/>
      <c r="WH402" s="258"/>
      <c r="WI402" s="258"/>
      <c r="WJ402" s="258"/>
      <c r="WK402" s="258"/>
      <c r="WL402" s="258"/>
      <c r="WM402" s="258"/>
      <c r="WN402" s="258"/>
      <c r="WO402" s="258"/>
      <c r="WP402" s="258"/>
      <c r="WQ402" s="258"/>
      <c r="WR402" s="258"/>
      <c r="WS402" s="258"/>
      <c r="WT402" s="258"/>
      <c r="WU402" s="258"/>
      <c r="WV402" s="258"/>
      <c r="WW402" s="258"/>
      <c r="WX402" s="258"/>
      <c r="WY402" s="258"/>
      <c r="WZ402" s="258"/>
      <c r="XA402" s="258"/>
      <c r="XB402" s="258"/>
      <c r="XC402" s="258"/>
      <c r="XD402" s="258"/>
      <c r="XE402" s="258"/>
      <c r="XF402" s="258"/>
      <c r="XG402" s="258"/>
      <c r="XH402" s="258"/>
      <c r="XI402" s="258"/>
      <c r="XJ402" s="258"/>
      <c r="XK402" s="258"/>
      <c r="XL402" s="258"/>
      <c r="XM402" s="258"/>
      <c r="XN402" s="258"/>
      <c r="XO402" s="258"/>
      <c r="XP402" s="258"/>
      <c r="XQ402" s="258"/>
      <c r="XR402" s="258"/>
      <c r="XS402" s="258"/>
      <c r="XT402" s="258"/>
      <c r="XU402" s="258"/>
      <c r="XV402" s="258"/>
      <c r="XW402" s="258"/>
      <c r="XX402" s="258"/>
      <c r="XY402" s="258"/>
      <c r="XZ402" s="258"/>
      <c r="YA402" s="258"/>
      <c r="YB402" s="258"/>
      <c r="YC402" s="258"/>
      <c r="YD402" s="258"/>
      <c r="YE402" s="258"/>
      <c r="YF402" s="258"/>
      <c r="YG402" s="258"/>
      <c r="YH402" s="258"/>
      <c r="YI402" s="258"/>
      <c r="YJ402" s="258"/>
      <c r="YK402" s="258"/>
      <c r="YL402" s="258"/>
      <c r="YM402" s="258"/>
      <c r="YN402" s="258"/>
      <c r="YO402" s="258"/>
      <c r="YP402" s="258"/>
      <c r="YQ402" s="258"/>
      <c r="YR402" s="258"/>
      <c r="YS402" s="258"/>
      <c r="YT402" s="258"/>
      <c r="YU402" s="258"/>
      <c r="YV402" s="258"/>
      <c r="YW402" s="258"/>
      <c r="YX402" s="258"/>
      <c r="YY402" s="258"/>
      <c r="YZ402" s="258"/>
      <c r="ZA402" s="258"/>
      <c r="ZB402" s="258"/>
      <c r="ZC402" s="258"/>
      <c r="ZD402" s="258"/>
      <c r="ZE402" s="258"/>
      <c r="ZF402" s="258"/>
      <c r="ZG402" s="258"/>
      <c r="ZH402" s="258"/>
      <c r="ZI402" s="258"/>
      <c r="ZJ402" s="258"/>
      <c r="ZK402" s="258"/>
      <c r="ZL402" s="258"/>
      <c r="ZM402" s="258"/>
      <c r="ZN402" s="258"/>
      <c r="ZO402" s="258"/>
      <c r="ZP402" s="258"/>
      <c r="ZQ402" s="258"/>
      <c r="ZR402" s="258"/>
      <c r="ZS402" s="258"/>
      <c r="ZT402" s="258"/>
      <c r="ZU402" s="258"/>
      <c r="ZV402" s="258"/>
      <c r="ZW402" s="258"/>
      <c r="ZX402" s="258"/>
      <c r="ZY402" s="258"/>
      <c r="ZZ402" s="258"/>
      <c r="AAA402" s="258"/>
      <c r="AAB402" s="258"/>
      <c r="AAC402" s="258"/>
      <c r="AAD402" s="258"/>
      <c r="AAE402" s="258"/>
      <c r="AAF402" s="258"/>
      <c r="AAG402" s="258"/>
      <c r="AAH402" s="258"/>
      <c r="AAI402" s="258"/>
      <c r="AAJ402" s="258"/>
      <c r="AAK402" s="258"/>
      <c r="AAL402" s="258"/>
      <c r="AAM402" s="258"/>
      <c r="AAN402" s="258"/>
      <c r="AAO402" s="258"/>
      <c r="AAP402" s="258"/>
      <c r="AAQ402" s="258"/>
      <c r="AAR402" s="258"/>
      <c r="AAS402" s="258"/>
      <c r="AAT402" s="258"/>
      <c r="AAU402" s="258"/>
      <c r="AAV402" s="258"/>
      <c r="AAW402" s="258"/>
      <c r="AAX402" s="258"/>
      <c r="AAY402" s="258"/>
      <c r="AAZ402" s="258"/>
      <c r="ABA402" s="258"/>
      <c r="ABB402" s="258"/>
      <c r="ABC402" s="258"/>
      <c r="ABD402" s="258"/>
      <c r="ABE402" s="258"/>
      <c r="ABF402" s="258"/>
      <c r="ABG402" s="258"/>
      <c r="ABH402" s="258"/>
      <c r="ABI402" s="258"/>
      <c r="ABJ402" s="258"/>
      <c r="ABK402" s="258"/>
      <c r="ABL402" s="258"/>
      <c r="ABM402" s="258"/>
      <c r="ABN402" s="258"/>
      <c r="ABO402" s="258"/>
      <c r="ABP402" s="258"/>
      <c r="ABQ402" s="258"/>
      <c r="ABR402" s="258"/>
      <c r="ABS402" s="258"/>
      <c r="ABT402" s="258"/>
      <c r="ABU402" s="258"/>
      <c r="ABV402" s="258"/>
      <c r="ABW402" s="258"/>
      <c r="ABX402" s="258"/>
      <c r="ABY402" s="258"/>
      <c r="ABZ402" s="258"/>
      <c r="ACA402" s="258"/>
      <c r="ACB402" s="258"/>
      <c r="ACC402" s="258"/>
      <c r="ACD402" s="258"/>
      <c r="ACE402" s="258"/>
      <c r="ACF402" s="258"/>
      <c r="ACG402" s="258"/>
      <c r="ACH402" s="258"/>
      <c r="ACI402" s="258"/>
      <c r="ACJ402" s="258"/>
      <c r="ACK402" s="258"/>
      <c r="ACL402" s="258"/>
      <c r="ACM402" s="258"/>
      <c r="ACN402" s="258"/>
      <c r="ACO402" s="258"/>
      <c r="ACP402" s="258"/>
      <c r="ACQ402" s="258"/>
      <c r="ACR402" s="258"/>
      <c r="ACS402" s="258"/>
      <c r="ACT402" s="258"/>
      <c r="ACU402" s="258"/>
      <c r="ACV402" s="258"/>
      <c r="ACW402" s="258"/>
      <c r="ACX402" s="258"/>
      <c r="ACY402" s="258"/>
      <c r="ACZ402" s="258"/>
      <c r="ADA402" s="258"/>
      <c r="ADB402" s="258"/>
      <c r="ADC402" s="258"/>
      <c r="ADD402" s="258"/>
      <c r="ADE402" s="258"/>
      <c r="ADF402" s="258"/>
      <c r="ADG402" s="258"/>
      <c r="ADH402" s="258"/>
      <c r="ADI402" s="258"/>
      <c r="ADJ402" s="258"/>
      <c r="ADK402" s="258"/>
      <c r="ADL402" s="258"/>
      <c r="ADM402" s="258"/>
      <c r="ADN402" s="258"/>
      <c r="ADO402" s="258"/>
      <c r="ADP402" s="258"/>
      <c r="ADQ402" s="258"/>
      <c r="ADR402" s="258"/>
      <c r="ADS402" s="258"/>
      <c r="ADT402" s="258"/>
      <c r="ADU402" s="258"/>
      <c r="ADV402" s="258"/>
      <c r="ADW402" s="258"/>
      <c r="ADX402" s="258"/>
      <c r="ADY402" s="258"/>
      <c r="ADZ402" s="258"/>
      <c r="AEA402" s="258"/>
      <c r="AEB402" s="258"/>
      <c r="AEC402" s="258"/>
      <c r="AED402" s="258"/>
      <c r="AEE402" s="258"/>
      <c r="AEF402" s="258"/>
      <c r="AEG402" s="258"/>
      <c r="AEH402" s="258"/>
      <c r="AEI402" s="258"/>
      <c r="AEJ402" s="258"/>
      <c r="AEK402" s="258"/>
      <c r="AEL402" s="258"/>
      <c r="AEM402" s="258"/>
      <c r="AEN402" s="258"/>
      <c r="AEO402" s="258"/>
      <c r="AEP402" s="258"/>
      <c r="AEQ402" s="258"/>
      <c r="AER402" s="258"/>
      <c r="AES402" s="258"/>
      <c r="AET402" s="258"/>
      <c r="AEU402" s="258"/>
      <c r="AEV402" s="258"/>
      <c r="AEW402" s="258"/>
      <c r="AEX402" s="258"/>
      <c r="AEY402" s="258"/>
      <c r="AEZ402" s="258"/>
      <c r="AFA402" s="258"/>
      <c r="AFB402" s="258"/>
      <c r="AFC402" s="258"/>
      <c r="AFD402" s="258"/>
      <c r="AFE402" s="258"/>
      <c r="AFF402" s="258"/>
      <c r="AFG402" s="258"/>
      <c r="AFH402" s="258"/>
      <c r="AFI402" s="258"/>
      <c r="AFJ402" s="258"/>
      <c r="AFK402" s="258"/>
      <c r="AFL402" s="258"/>
      <c r="AFM402" s="258"/>
      <c r="AFN402" s="258"/>
      <c r="AFO402" s="258"/>
      <c r="AFP402" s="258"/>
      <c r="AFQ402" s="258"/>
      <c r="AFR402" s="258"/>
      <c r="AFS402" s="258"/>
      <c r="AFT402" s="258"/>
      <c r="AFU402" s="258"/>
      <c r="AFV402" s="258"/>
      <c r="AFW402" s="258"/>
      <c r="AFX402" s="258"/>
      <c r="AFY402" s="258"/>
      <c r="AFZ402" s="258"/>
      <c r="AGA402" s="258"/>
      <c r="AGB402" s="258"/>
      <c r="AGC402" s="258"/>
      <c r="AGD402" s="258"/>
      <c r="AGE402" s="258"/>
      <c r="AGF402" s="258"/>
      <c r="AGG402" s="258"/>
      <c r="AGH402" s="258"/>
      <c r="AGI402" s="258"/>
      <c r="AGJ402" s="258"/>
      <c r="AGK402" s="258"/>
      <c r="AGL402" s="258"/>
      <c r="AGM402" s="258"/>
      <c r="AGN402" s="258"/>
      <c r="AGO402" s="258"/>
      <c r="AGP402" s="258"/>
      <c r="AGQ402" s="258"/>
      <c r="AGR402" s="258"/>
      <c r="AGS402" s="258"/>
      <c r="AGT402" s="258"/>
      <c r="AGU402" s="258"/>
      <c r="AGV402" s="258"/>
      <c r="AGW402" s="258"/>
      <c r="AGX402" s="258"/>
      <c r="AGY402" s="258"/>
      <c r="AGZ402" s="258"/>
      <c r="AHA402" s="258"/>
      <c r="AHB402" s="258"/>
      <c r="AHC402" s="258"/>
      <c r="AHD402" s="258"/>
      <c r="AHE402" s="258"/>
      <c r="AHF402" s="258"/>
      <c r="AHG402" s="258"/>
      <c r="AHH402" s="258"/>
      <c r="AHI402" s="258"/>
      <c r="AHJ402" s="258"/>
      <c r="AHK402" s="258"/>
      <c r="AHL402" s="258"/>
      <c r="AHM402" s="258"/>
      <c r="AHN402" s="258"/>
      <c r="AHO402" s="258"/>
      <c r="AHP402" s="258"/>
      <c r="AHQ402" s="258"/>
      <c r="AHR402" s="258"/>
      <c r="AHS402" s="258"/>
      <c r="AHT402" s="258"/>
      <c r="AHU402" s="258"/>
      <c r="AHV402" s="258"/>
      <c r="AHW402" s="258"/>
      <c r="AHX402" s="258"/>
      <c r="AHY402" s="258"/>
      <c r="AHZ402" s="258"/>
      <c r="AIA402" s="258"/>
      <c r="AIB402" s="258"/>
      <c r="AIC402" s="258"/>
      <c r="AID402" s="258"/>
      <c r="AIE402" s="258"/>
      <c r="AIF402" s="258"/>
      <c r="AIG402" s="258"/>
      <c r="AIH402" s="258"/>
      <c r="AII402" s="258"/>
      <c r="AIJ402" s="258"/>
      <c r="AIK402" s="258"/>
      <c r="AIL402" s="258"/>
      <c r="AIM402" s="258"/>
      <c r="AIN402" s="258"/>
      <c r="AIO402" s="258"/>
      <c r="AIP402" s="258"/>
      <c r="AIQ402" s="258"/>
      <c r="AIR402" s="258"/>
      <c r="AIS402" s="258"/>
      <c r="AIT402" s="258"/>
      <c r="AIU402" s="258"/>
      <c r="AIV402" s="258"/>
      <c r="AIW402" s="258"/>
      <c r="AIX402" s="258"/>
      <c r="AIY402" s="258"/>
      <c r="AIZ402" s="258"/>
      <c r="AJA402" s="258"/>
      <c r="AJB402" s="258"/>
      <c r="AJC402" s="258"/>
      <c r="AJD402" s="258"/>
      <c r="AJE402" s="258"/>
      <c r="AJF402" s="258"/>
      <c r="AJG402" s="258"/>
      <c r="AJH402" s="258"/>
      <c r="AJI402" s="258"/>
      <c r="AJJ402" s="258"/>
      <c r="AJK402" s="258"/>
      <c r="AJL402" s="258"/>
      <c r="AJM402" s="258"/>
      <c r="AJN402" s="258"/>
      <c r="AJO402" s="258"/>
      <c r="AJP402" s="258"/>
      <c r="AJQ402" s="258"/>
      <c r="AJR402" s="258"/>
      <c r="AJS402" s="258"/>
      <c r="AJT402" s="258"/>
      <c r="AJU402" s="258"/>
      <c r="AJV402" s="258"/>
      <c r="AJW402" s="258"/>
      <c r="AJX402" s="258"/>
      <c r="AJY402" s="258"/>
      <c r="AJZ402" s="258"/>
      <c r="AKA402" s="258"/>
      <c r="AKB402" s="258"/>
      <c r="AKC402" s="258"/>
      <c r="AKD402" s="258"/>
      <c r="AKE402" s="258"/>
      <c r="AKF402" s="258"/>
      <c r="AKG402" s="258"/>
      <c r="AKH402" s="258"/>
      <c r="AKI402" s="258"/>
      <c r="AKJ402" s="258"/>
      <c r="AKK402" s="258"/>
      <c r="AKL402" s="258"/>
      <c r="AKM402" s="258"/>
      <c r="AKN402" s="258"/>
      <c r="AKO402" s="258"/>
      <c r="AKP402" s="258"/>
      <c r="AKQ402" s="258"/>
      <c r="AKR402" s="258"/>
      <c r="AKS402" s="258"/>
      <c r="AKT402" s="258"/>
      <c r="AKU402" s="258"/>
      <c r="AKV402" s="258"/>
      <c r="AKW402" s="258"/>
      <c r="AKX402" s="258"/>
      <c r="AKY402" s="258"/>
      <c r="AKZ402" s="258"/>
      <c r="ALA402" s="258"/>
      <c r="ALB402" s="258"/>
      <c r="ALC402" s="258"/>
      <c r="ALD402" s="258"/>
      <c r="ALE402" s="258"/>
      <c r="ALF402" s="258"/>
      <c r="ALG402" s="258"/>
      <c r="ALH402" s="258"/>
      <c r="ALI402" s="258"/>
      <c r="ALJ402" s="258"/>
      <c r="ALK402" s="258"/>
      <c r="ALL402" s="258"/>
      <c r="ALM402" s="258"/>
      <c r="ALN402" s="258"/>
      <c r="ALO402" s="258"/>
      <c r="ALP402" s="258"/>
      <c r="ALQ402" s="258"/>
      <c r="ALR402" s="258"/>
      <c r="ALS402" s="258"/>
      <c r="ALT402" s="258"/>
      <c r="ALU402" s="258"/>
      <c r="ALV402" s="258"/>
      <c r="ALW402" s="258"/>
      <c r="ALX402" s="258"/>
      <c r="ALY402" s="258"/>
      <c r="ALZ402" s="258"/>
      <c r="AMA402" s="258"/>
      <c r="AMB402" s="258"/>
      <c r="AMC402" s="258"/>
      <c r="AMD402" s="258"/>
      <c r="AME402" s="258"/>
      <c r="AMF402" s="258"/>
      <c r="AMG402" s="258"/>
      <c r="AMH402" s="258"/>
      <c r="AMI402" s="258"/>
      <c r="AMJ402" s="258"/>
      <c r="AMK402" s="258"/>
      <c r="AML402" s="258"/>
      <c r="AMM402" s="258"/>
      <c r="AMN402" s="258"/>
      <c r="AMO402" s="258"/>
      <c r="AMP402" s="258"/>
      <c r="AMQ402" s="258"/>
      <c r="AMR402" s="258"/>
      <c r="AMS402" s="258"/>
      <c r="AMT402" s="258"/>
      <c r="AMU402" s="258"/>
      <c r="AMV402" s="258"/>
      <c r="AMW402" s="258"/>
      <c r="AMX402" s="258"/>
      <c r="AMY402" s="258"/>
      <c r="AMZ402" s="258"/>
      <c r="ANA402" s="258"/>
      <c r="ANB402" s="258"/>
      <c r="ANC402" s="258"/>
      <c r="AND402" s="258"/>
      <c r="ANE402" s="258"/>
      <c r="ANF402" s="258"/>
      <c r="ANG402" s="258"/>
      <c r="ANH402" s="258"/>
      <c r="ANI402" s="258"/>
      <c r="ANJ402" s="258"/>
      <c r="ANK402" s="258"/>
      <c r="ANL402" s="258"/>
      <c r="ANM402" s="258"/>
      <c r="ANN402" s="258"/>
      <c r="ANO402" s="258"/>
      <c r="ANP402" s="258"/>
      <c r="ANQ402" s="258"/>
      <c r="ANR402" s="258"/>
      <c r="ANS402" s="258"/>
      <c r="ANT402" s="258"/>
      <c r="ANU402" s="258"/>
      <c r="ANV402" s="258"/>
      <c r="ANW402" s="258"/>
      <c r="ANX402" s="258"/>
      <c r="ANY402" s="258"/>
      <c r="ANZ402" s="258"/>
      <c r="AOA402" s="258"/>
      <c r="AOB402" s="258"/>
      <c r="AOC402" s="258"/>
      <c r="AOD402" s="258"/>
      <c r="AOE402" s="258"/>
      <c r="AOF402" s="258"/>
      <c r="AOG402" s="258"/>
      <c r="AOH402" s="258"/>
      <c r="AOI402" s="258"/>
      <c r="AOJ402" s="258"/>
      <c r="AOK402" s="258"/>
      <c r="AOL402" s="258"/>
      <c r="AOM402" s="258"/>
      <c r="AON402" s="258"/>
      <c r="AOO402" s="258"/>
      <c r="AOP402" s="258"/>
      <c r="AOQ402" s="258"/>
      <c r="AOR402" s="258"/>
      <c r="AOS402" s="258"/>
      <c r="AOT402" s="258"/>
      <c r="AOU402" s="258"/>
      <c r="AOV402" s="258"/>
      <c r="AOW402" s="258"/>
      <c r="AOX402" s="258"/>
      <c r="AOY402" s="258"/>
      <c r="AOZ402" s="258"/>
      <c r="APA402" s="258"/>
      <c r="APB402" s="258"/>
      <c r="APC402" s="258"/>
      <c r="APD402" s="258"/>
      <c r="APE402" s="258"/>
      <c r="APF402" s="258"/>
      <c r="APG402" s="258"/>
      <c r="APH402" s="258"/>
      <c r="API402" s="258"/>
      <c r="APJ402" s="258"/>
      <c r="APK402" s="258"/>
      <c r="APL402" s="258"/>
      <c r="APM402" s="258"/>
      <c r="APN402" s="258"/>
      <c r="APO402" s="258"/>
      <c r="APP402" s="258"/>
      <c r="APQ402" s="258"/>
      <c r="APR402" s="258"/>
      <c r="APS402" s="258"/>
      <c r="APT402" s="258"/>
      <c r="APU402" s="258"/>
      <c r="APV402" s="258"/>
      <c r="APW402" s="258"/>
      <c r="APX402" s="258"/>
      <c r="APY402" s="258"/>
      <c r="APZ402" s="258"/>
      <c r="AQA402" s="258"/>
      <c r="AQB402" s="258"/>
      <c r="AQC402" s="258"/>
      <c r="AQD402" s="258"/>
      <c r="AQE402" s="258"/>
      <c r="AQF402" s="258"/>
      <c r="AQG402" s="258"/>
      <c r="AQH402" s="258"/>
      <c r="AQI402" s="258"/>
      <c r="AQJ402" s="258"/>
      <c r="AQK402" s="258"/>
      <c r="AQL402" s="258"/>
      <c r="AQM402" s="258"/>
      <c r="AQN402" s="258"/>
      <c r="AQO402" s="258"/>
      <c r="AQP402" s="258"/>
      <c r="AQQ402" s="258"/>
      <c r="AQR402" s="258"/>
      <c r="AQS402" s="258"/>
      <c r="AQT402" s="258"/>
      <c r="AQU402" s="258"/>
      <c r="AQV402" s="258"/>
      <c r="AQW402" s="258"/>
      <c r="AQX402" s="258"/>
      <c r="AQY402" s="258"/>
      <c r="AQZ402" s="258"/>
      <c r="ARA402" s="258"/>
      <c r="ARB402" s="258"/>
      <c r="ARC402" s="258"/>
      <c r="ARD402" s="258"/>
      <c r="ARE402" s="258"/>
      <c r="ARF402" s="258"/>
      <c r="ARG402" s="258"/>
      <c r="ARH402" s="258"/>
      <c r="ARI402" s="258"/>
      <c r="ARJ402" s="258"/>
      <c r="ARK402" s="258"/>
      <c r="ARL402" s="258"/>
      <c r="ARM402" s="258"/>
      <c r="ARN402" s="258"/>
      <c r="ARO402" s="258"/>
      <c r="ARP402" s="258"/>
      <c r="ARQ402" s="258"/>
      <c r="ARR402" s="258"/>
      <c r="ARS402" s="258"/>
      <c r="ART402" s="258"/>
      <c r="ARU402" s="258"/>
      <c r="ARV402" s="258"/>
      <c r="ARW402" s="258"/>
      <c r="ARX402" s="258"/>
      <c r="ARY402" s="258"/>
      <c r="ARZ402" s="258"/>
      <c r="ASA402" s="258"/>
      <c r="ASB402" s="258"/>
      <c r="ASC402" s="258"/>
      <c r="ASD402" s="258"/>
      <c r="ASE402" s="258"/>
      <c r="ASF402" s="258"/>
      <c r="ASG402" s="258"/>
      <c r="ASH402" s="258"/>
      <c r="ASI402" s="258"/>
      <c r="ASJ402" s="258"/>
      <c r="ASK402" s="258"/>
      <c r="ASL402" s="258"/>
      <c r="ASM402" s="258"/>
      <c r="ASN402" s="258"/>
      <c r="ASO402" s="258"/>
      <c r="ASP402" s="258"/>
      <c r="ASQ402" s="258"/>
      <c r="ASR402" s="258"/>
      <c r="ASS402" s="258"/>
      <c r="AST402" s="258"/>
      <c r="ASU402" s="258"/>
      <c r="ASV402" s="258"/>
      <c r="ASW402" s="258"/>
      <c r="ASX402" s="258"/>
      <c r="ASY402" s="258"/>
      <c r="ASZ402" s="258"/>
      <c r="ATA402" s="258"/>
      <c r="ATB402" s="258"/>
      <c r="ATC402" s="258"/>
      <c r="ATD402" s="258"/>
      <c r="ATE402" s="258"/>
      <c r="ATF402" s="258"/>
      <c r="ATG402" s="258"/>
      <c r="ATH402" s="258"/>
      <c r="ATI402" s="258"/>
      <c r="ATJ402" s="258"/>
      <c r="ATK402" s="258"/>
      <c r="ATL402" s="258"/>
      <c r="ATM402" s="258"/>
      <c r="ATN402" s="258"/>
      <c r="ATO402" s="258"/>
      <c r="ATP402" s="258"/>
      <c r="ATQ402" s="258"/>
      <c r="ATR402" s="258"/>
      <c r="ATS402" s="258"/>
      <c r="ATT402" s="258"/>
      <c r="ATU402" s="258"/>
      <c r="ATV402" s="258"/>
      <c r="ATW402" s="258"/>
      <c r="ATX402" s="258"/>
      <c r="ATY402" s="258"/>
      <c r="ATZ402" s="258"/>
      <c r="AUA402" s="258"/>
      <c r="AUB402" s="258"/>
      <c r="AUC402" s="258"/>
      <c r="AUD402" s="258"/>
      <c r="AUE402" s="258"/>
      <c r="AUF402" s="258"/>
      <c r="AUG402" s="258"/>
      <c r="AUH402" s="258"/>
      <c r="AUI402" s="258"/>
      <c r="AUJ402" s="258"/>
      <c r="AUK402" s="258"/>
      <c r="AUL402" s="258"/>
      <c r="AUM402" s="258"/>
      <c r="AUN402" s="258"/>
      <c r="AUO402" s="258"/>
      <c r="AUP402" s="258"/>
      <c r="AUQ402" s="258"/>
      <c r="AUR402" s="258"/>
      <c r="AUS402" s="258"/>
      <c r="AUT402" s="258"/>
      <c r="AUU402" s="258"/>
      <c r="AUV402" s="258"/>
      <c r="AUW402" s="258"/>
      <c r="AUX402" s="258"/>
      <c r="AUY402" s="258"/>
      <c r="AUZ402" s="258"/>
      <c r="AVA402" s="258"/>
      <c r="AVB402" s="258"/>
      <c r="AVC402" s="258"/>
      <c r="AVD402" s="258"/>
      <c r="AVE402" s="258"/>
      <c r="AVF402" s="258"/>
      <c r="AVG402" s="258"/>
      <c r="AVH402" s="258"/>
      <c r="AVI402" s="258"/>
      <c r="AVJ402" s="258"/>
      <c r="AVK402" s="258"/>
      <c r="AVL402" s="258"/>
      <c r="AVM402" s="258"/>
      <c r="AVN402" s="258"/>
      <c r="AVO402" s="258"/>
      <c r="AVP402" s="258"/>
      <c r="AVQ402" s="258"/>
      <c r="AVR402" s="258"/>
      <c r="AVS402" s="258"/>
      <c r="AVT402" s="258"/>
      <c r="AVU402" s="258"/>
      <c r="AVV402" s="258"/>
      <c r="AVW402" s="258"/>
      <c r="AVX402" s="258"/>
      <c r="AVY402" s="258"/>
      <c r="AVZ402" s="258"/>
      <c r="AWA402" s="258"/>
      <c r="AWB402" s="258"/>
      <c r="AWC402" s="258"/>
      <c r="AWD402" s="258"/>
      <c r="AWE402" s="258"/>
      <c r="AWF402" s="258"/>
      <c r="AWG402" s="258"/>
      <c r="AWH402" s="258"/>
      <c r="AWI402" s="258"/>
      <c r="AWJ402" s="258"/>
      <c r="AWK402" s="258"/>
      <c r="AWL402" s="258"/>
      <c r="AWM402" s="258"/>
      <c r="AWN402" s="258"/>
      <c r="AWO402" s="258"/>
      <c r="AWP402" s="258"/>
      <c r="AWQ402" s="258"/>
      <c r="AWR402" s="258"/>
      <c r="AWS402" s="258"/>
      <c r="AWT402" s="258"/>
      <c r="AWU402" s="258"/>
      <c r="AWV402" s="258"/>
      <c r="AWW402" s="258"/>
      <c r="AWX402" s="258"/>
      <c r="AWY402" s="258"/>
      <c r="AWZ402" s="258"/>
      <c r="AXA402" s="258"/>
      <c r="AXB402" s="258"/>
      <c r="AXC402" s="258"/>
      <c r="AXD402" s="258"/>
      <c r="AXE402" s="258"/>
      <c r="AXF402" s="258"/>
      <c r="AXG402" s="258"/>
      <c r="AXH402" s="258"/>
      <c r="AXI402" s="258"/>
      <c r="AXJ402" s="258"/>
      <c r="AXK402" s="258"/>
      <c r="AXL402" s="258"/>
      <c r="AXM402" s="258"/>
      <c r="AXN402" s="258"/>
      <c r="AXO402" s="258"/>
      <c r="AXP402" s="258"/>
      <c r="AXQ402" s="258"/>
      <c r="AXR402" s="258"/>
      <c r="AXS402" s="258"/>
      <c r="AXT402" s="258"/>
      <c r="AXU402" s="258"/>
      <c r="AXV402" s="258"/>
      <c r="AXW402" s="258"/>
      <c r="AXX402" s="258"/>
      <c r="AXY402" s="258"/>
      <c r="AXZ402" s="258"/>
      <c r="AYA402" s="258"/>
      <c r="AYB402" s="258"/>
      <c r="AYC402" s="258"/>
      <c r="AYD402" s="258"/>
      <c r="AYE402" s="258"/>
      <c r="AYF402" s="258"/>
      <c r="AYG402" s="258"/>
      <c r="AYH402" s="258"/>
      <c r="AYI402" s="258"/>
      <c r="AYJ402" s="258"/>
      <c r="AYK402" s="258"/>
      <c r="AYL402" s="258"/>
      <c r="AYM402" s="258"/>
      <c r="AYN402" s="258"/>
      <c r="AYO402" s="258"/>
      <c r="AYP402" s="258"/>
      <c r="AYQ402" s="258"/>
      <c r="AYR402" s="258"/>
      <c r="AYS402" s="258"/>
      <c r="AYT402" s="258"/>
      <c r="AYU402" s="258"/>
      <c r="AYV402" s="258"/>
      <c r="AYW402" s="258"/>
      <c r="AYX402" s="258"/>
      <c r="AYY402" s="258"/>
      <c r="AYZ402" s="258"/>
      <c r="AZA402" s="258"/>
      <c r="AZB402" s="258"/>
      <c r="AZC402" s="258"/>
      <c r="AZD402" s="258"/>
      <c r="AZE402" s="258"/>
      <c r="AZF402" s="258"/>
      <c r="AZG402" s="258"/>
      <c r="AZH402" s="258"/>
      <c r="AZI402" s="258"/>
      <c r="AZJ402" s="258"/>
      <c r="AZK402" s="258"/>
      <c r="AZL402" s="258"/>
      <c r="AZM402" s="258"/>
      <c r="AZN402" s="258"/>
      <c r="AZO402" s="258"/>
      <c r="AZP402" s="258"/>
      <c r="AZQ402" s="258"/>
      <c r="AZR402" s="258"/>
      <c r="AZS402" s="258"/>
      <c r="AZT402" s="258"/>
      <c r="AZU402" s="258"/>
      <c r="AZV402" s="258"/>
      <c r="AZW402" s="258"/>
      <c r="AZX402" s="258"/>
      <c r="AZY402" s="258"/>
      <c r="AZZ402" s="258"/>
      <c r="BAA402" s="258"/>
      <c r="BAB402" s="258"/>
      <c r="BAC402" s="258"/>
      <c r="BAD402" s="258"/>
      <c r="BAE402" s="258"/>
      <c r="BAF402" s="258"/>
      <c r="BAG402" s="258"/>
      <c r="BAH402" s="258"/>
      <c r="BAI402" s="258"/>
      <c r="BAJ402" s="258"/>
      <c r="BAK402" s="258"/>
      <c r="BAL402" s="258"/>
      <c r="BAM402" s="258"/>
      <c r="BAN402" s="258"/>
      <c r="BAO402" s="258"/>
      <c r="BAP402" s="258"/>
      <c r="BAQ402" s="258"/>
      <c r="BAR402" s="258"/>
      <c r="BAS402" s="258"/>
      <c r="BAT402" s="258"/>
      <c r="BAU402" s="258"/>
      <c r="BAV402" s="258"/>
      <c r="BAW402" s="258"/>
      <c r="BAX402" s="258"/>
      <c r="BAY402" s="258"/>
      <c r="BAZ402" s="258"/>
      <c r="BBA402" s="258"/>
      <c r="BBB402" s="258"/>
      <c r="BBC402" s="258"/>
      <c r="BBD402" s="258"/>
      <c r="BBE402" s="258"/>
      <c r="BBF402" s="258"/>
      <c r="BBG402" s="258"/>
      <c r="BBH402" s="258"/>
      <c r="BBI402" s="258"/>
      <c r="BBJ402" s="258"/>
      <c r="BBK402" s="258"/>
      <c r="BBL402" s="258"/>
      <c r="BBM402" s="258"/>
      <c r="BBN402" s="258"/>
      <c r="BBO402" s="258"/>
      <c r="BBP402" s="258"/>
      <c r="BBQ402" s="258"/>
      <c r="BBR402" s="258"/>
      <c r="BBS402" s="258"/>
      <c r="BBT402" s="258"/>
      <c r="BBU402" s="258"/>
      <c r="BBV402" s="258"/>
      <c r="BBW402" s="258"/>
      <c r="BBX402" s="258"/>
      <c r="BBY402" s="258"/>
      <c r="BBZ402" s="258"/>
      <c r="BCA402" s="258"/>
      <c r="BCB402" s="258"/>
      <c r="BCC402" s="258"/>
      <c r="BCD402" s="258"/>
      <c r="BCE402" s="258"/>
      <c r="BCF402" s="258"/>
      <c r="BCG402" s="258"/>
      <c r="BCH402" s="258"/>
      <c r="BCI402" s="258"/>
      <c r="BCJ402" s="258"/>
      <c r="BCK402" s="258"/>
      <c r="BCL402" s="258"/>
      <c r="BCM402" s="258"/>
      <c r="BCN402" s="258"/>
      <c r="BCO402" s="258"/>
      <c r="BCP402" s="258"/>
      <c r="BCQ402" s="258"/>
      <c r="BCR402" s="258"/>
      <c r="BCS402" s="258"/>
      <c r="BCT402" s="258"/>
      <c r="BCU402" s="258"/>
      <c r="BCV402" s="258"/>
      <c r="BCW402" s="258"/>
      <c r="BCX402" s="258"/>
      <c r="BCY402" s="258"/>
      <c r="BCZ402" s="258"/>
      <c r="BDA402" s="258"/>
      <c r="BDB402" s="258"/>
      <c r="BDC402" s="258"/>
      <c r="BDD402" s="258"/>
      <c r="BDE402" s="258"/>
      <c r="BDF402" s="258"/>
      <c r="BDG402" s="258"/>
      <c r="BDH402" s="258"/>
      <c r="BDI402" s="258"/>
      <c r="BDJ402" s="258"/>
      <c r="BDK402" s="258"/>
      <c r="BDL402" s="258"/>
      <c r="BDM402" s="258"/>
      <c r="BDN402" s="258"/>
      <c r="BDO402" s="258"/>
      <c r="BDP402" s="258"/>
      <c r="BDQ402" s="258"/>
      <c r="BDR402" s="258"/>
      <c r="BDS402" s="258"/>
      <c r="BDT402" s="258"/>
      <c r="BDU402" s="258"/>
      <c r="BDV402" s="258"/>
      <c r="BDW402" s="258"/>
      <c r="BDX402" s="258"/>
      <c r="BDY402" s="258"/>
      <c r="BDZ402" s="258"/>
      <c r="BEA402" s="258"/>
      <c r="BEB402" s="258"/>
      <c r="BEC402" s="258"/>
      <c r="BED402" s="258"/>
      <c r="BEE402" s="258"/>
      <c r="BEF402" s="258"/>
      <c r="BEG402" s="258"/>
      <c r="BEH402" s="258"/>
      <c r="BEI402" s="258"/>
      <c r="BEJ402" s="258"/>
      <c r="BEK402" s="258"/>
      <c r="BEL402" s="258"/>
      <c r="BEM402" s="258"/>
      <c r="BEN402" s="258"/>
      <c r="BEO402" s="258"/>
      <c r="BEP402" s="258"/>
      <c r="BEQ402" s="258"/>
      <c r="BER402" s="258"/>
      <c r="BES402" s="258"/>
      <c r="BET402" s="258"/>
      <c r="BEU402" s="258"/>
      <c r="BEV402" s="258"/>
      <c r="BEW402" s="258"/>
      <c r="BEX402" s="258"/>
      <c r="BEY402" s="258"/>
      <c r="BEZ402" s="258"/>
      <c r="BFA402" s="258"/>
      <c r="BFB402" s="258"/>
      <c r="BFC402" s="258"/>
      <c r="BFD402" s="258"/>
      <c r="BFE402" s="258"/>
      <c r="BFF402" s="258"/>
      <c r="BFG402" s="258"/>
      <c r="BFH402" s="258"/>
      <c r="BFI402" s="258"/>
      <c r="BFJ402" s="258"/>
      <c r="BFK402" s="258"/>
      <c r="BFL402" s="258"/>
      <c r="BFM402" s="258"/>
      <c r="BFN402" s="258"/>
      <c r="BFO402" s="258"/>
      <c r="BFP402" s="258"/>
      <c r="BFQ402" s="258"/>
      <c r="BFR402" s="258"/>
      <c r="BFS402" s="258"/>
      <c r="BFT402" s="258"/>
      <c r="BFU402" s="258"/>
      <c r="BFV402" s="258"/>
      <c r="BFW402" s="258"/>
      <c r="BFX402" s="258"/>
      <c r="BFY402" s="258"/>
      <c r="BFZ402" s="258"/>
      <c r="BGA402" s="258"/>
      <c r="BGB402" s="258"/>
      <c r="BGC402" s="258"/>
      <c r="BGD402" s="258"/>
      <c r="BGE402" s="258"/>
      <c r="BGF402" s="258"/>
      <c r="BGG402" s="258"/>
      <c r="BGH402" s="258"/>
      <c r="BGI402" s="258"/>
      <c r="BGJ402" s="258"/>
      <c r="BGK402" s="258"/>
      <c r="BGL402" s="258"/>
      <c r="BGM402" s="258"/>
      <c r="BGN402" s="258"/>
      <c r="BGO402" s="258"/>
      <c r="BGP402" s="258"/>
      <c r="BGQ402" s="258"/>
      <c r="BGR402" s="258"/>
      <c r="BGS402" s="258"/>
      <c r="BGT402" s="258"/>
      <c r="BGU402" s="258"/>
      <c r="BGV402" s="258"/>
      <c r="BGW402" s="258"/>
      <c r="BGX402" s="258"/>
      <c r="BGY402" s="258"/>
      <c r="BGZ402" s="258"/>
      <c r="BHA402" s="258"/>
      <c r="BHB402" s="258"/>
      <c r="BHC402" s="258"/>
      <c r="BHD402" s="258"/>
      <c r="BHE402" s="258"/>
      <c r="BHF402" s="258"/>
      <c r="BHG402" s="258"/>
      <c r="BHH402" s="258"/>
      <c r="BHI402" s="258"/>
      <c r="BHJ402" s="258"/>
      <c r="BHK402" s="258"/>
      <c r="BHL402" s="258"/>
      <c r="BHM402" s="258"/>
      <c r="BHN402" s="258"/>
      <c r="BHO402" s="258"/>
      <c r="BHP402" s="258"/>
      <c r="BHQ402" s="258"/>
      <c r="BHR402" s="258"/>
      <c r="BHS402" s="258"/>
      <c r="BHT402" s="258"/>
      <c r="BHU402" s="258"/>
      <c r="BHV402" s="258"/>
      <c r="BHW402" s="258"/>
      <c r="BHX402" s="258"/>
      <c r="BHY402" s="258"/>
      <c r="BHZ402" s="258"/>
      <c r="BIA402" s="258"/>
      <c r="BIB402" s="258"/>
      <c r="BIC402" s="258"/>
      <c r="BID402" s="258"/>
      <c r="BIE402" s="258"/>
      <c r="BIF402" s="258"/>
      <c r="BIG402" s="258"/>
      <c r="BIH402" s="258"/>
      <c r="BII402" s="258"/>
      <c r="BIJ402" s="258"/>
      <c r="BIK402" s="258"/>
      <c r="BIL402" s="258"/>
      <c r="BIM402" s="258"/>
      <c r="BIN402" s="258"/>
      <c r="BIO402" s="258"/>
      <c r="BIP402" s="258"/>
      <c r="BIQ402" s="258"/>
      <c r="BIR402" s="258"/>
      <c r="BIS402" s="258"/>
      <c r="BIT402" s="258"/>
      <c r="BIU402" s="258"/>
      <c r="BIV402" s="258"/>
      <c r="BIW402" s="258"/>
      <c r="BIX402" s="258"/>
      <c r="BIY402" s="258"/>
      <c r="BIZ402" s="258"/>
      <c r="BJA402" s="258"/>
      <c r="BJB402" s="258"/>
      <c r="BJC402" s="258"/>
      <c r="BJD402" s="258"/>
      <c r="BJE402" s="258"/>
      <c r="BJF402" s="258"/>
      <c r="BJG402" s="258"/>
      <c r="BJH402" s="258"/>
      <c r="BJI402" s="258"/>
      <c r="BJJ402" s="258"/>
      <c r="BJK402" s="258"/>
      <c r="BJL402" s="258"/>
      <c r="BJM402" s="258"/>
      <c r="BJN402" s="258"/>
      <c r="BJO402" s="258"/>
      <c r="BJP402" s="258"/>
      <c r="BJQ402" s="258"/>
      <c r="BJR402" s="258"/>
      <c r="BJS402" s="258"/>
      <c r="BJT402" s="258"/>
      <c r="BJU402" s="258"/>
      <c r="BJV402" s="258"/>
      <c r="BJW402" s="258"/>
      <c r="BJX402" s="258"/>
      <c r="BJY402" s="258"/>
      <c r="BJZ402" s="258"/>
      <c r="BKA402" s="258"/>
      <c r="BKB402" s="258"/>
      <c r="BKC402" s="258"/>
      <c r="BKD402" s="258"/>
      <c r="BKE402" s="258"/>
      <c r="BKF402" s="258"/>
      <c r="BKG402" s="258"/>
      <c r="BKH402" s="258"/>
      <c r="BKI402" s="258"/>
      <c r="BKJ402" s="258"/>
      <c r="BKK402" s="258"/>
      <c r="BKL402" s="258"/>
      <c r="BKM402" s="258"/>
      <c r="BKN402" s="258"/>
      <c r="BKO402" s="258"/>
      <c r="BKP402" s="258"/>
      <c r="BKQ402" s="258"/>
      <c r="BKR402" s="258"/>
      <c r="BKS402" s="258"/>
      <c r="BKT402" s="258"/>
      <c r="BKU402" s="258"/>
      <c r="BKV402" s="258"/>
      <c r="BKW402" s="258"/>
      <c r="BKX402" s="258"/>
      <c r="BKY402" s="258"/>
      <c r="BKZ402" s="258"/>
      <c r="BLA402" s="258"/>
      <c r="BLB402" s="258"/>
      <c r="BLC402" s="258"/>
      <c r="BLD402" s="258"/>
      <c r="BLE402" s="258"/>
      <c r="BLF402" s="258"/>
      <c r="BLG402" s="258"/>
      <c r="BLH402" s="258"/>
      <c r="BLI402" s="258"/>
      <c r="BLJ402" s="258"/>
      <c r="BLK402" s="258"/>
      <c r="BLL402" s="258"/>
      <c r="BLM402" s="258"/>
      <c r="BLN402" s="258"/>
      <c r="BLO402" s="258"/>
      <c r="BLP402" s="258"/>
      <c r="BLQ402" s="258"/>
      <c r="BLR402" s="258"/>
      <c r="BLS402" s="258"/>
      <c r="BLT402" s="258"/>
      <c r="BLU402" s="258"/>
      <c r="BLV402" s="258"/>
      <c r="BLW402" s="258"/>
      <c r="BLX402" s="258"/>
      <c r="BLY402" s="258"/>
      <c r="BLZ402" s="258"/>
      <c r="BMA402" s="258"/>
      <c r="BMB402" s="258"/>
      <c r="BMC402" s="258"/>
      <c r="BMD402" s="258"/>
      <c r="BME402" s="258"/>
      <c r="BMF402" s="258"/>
      <c r="BMG402" s="258"/>
      <c r="BMH402" s="258"/>
      <c r="BMI402" s="258"/>
      <c r="BMJ402" s="258"/>
      <c r="BMK402" s="258"/>
      <c r="BML402" s="258"/>
      <c r="BMM402" s="258"/>
      <c r="BMN402" s="258"/>
      <c r="BMO402" s="258"/>
      <c r="BMP402" s="258"/>
      <c r="BMQ402" s="258"/>
      <c r="BMR402" s="258"/>
      <c r="BMS402" s="258"/>
      <c r="BMT402" s="258"/>
      <c r="BMU402" s="258"/>
      <c r="BMV402" s="258"/>
      <c r="BMW402" s="258"/>
      <c r="BMX402" s="258"/>
      <c r="BMY402" s="258"/>
      <c r="BMZ402" s="258"/>
      <c r="BNA402" s="258"/>
      <c r="BNB402" s="258"/>
      <c r="BNC402" s="258"/>
      <c r="BND402" s="258"/>
      <c r="BNE402" s="258"/>
      <c r="BNF402" s="258"/>
      <c r="BNG402" s="258"/>
      <c r="BNH402" s="258"/>
      <c r="BNI402" s="258"/>
      <c r="BNJ402" s="258"/>
      <c r="BNK402" s="258"/>
      <c r="BNL402" s="258"/>
      <c r="BNM402" s="258"/>
      <c r="BNN402" s="258"/>
      <c r="BNO402" s="258"/>
      <c r="BNP402" s="258"/>
      <c r="BNQ402" s="258"/>
      <c r="BNR402" s="258"/>
      <c r="BNS402" s="258"/>
      <c r="BNT402" s="258"/>
      <c r="BNU402" s="258"/>
      <c r="BNV402" s="258"/>
      <c r="BNW402" s="258"/>
      <c r="BNX402" s="258"/>
      <c r="BNY402" s="258"/>
      <c r="BNZ402" s="258"/>
      <c r="BOA402" s="258"/>
      <c r="BOB402" s="258"/>
      <c r="BOC402" s="258"/>
      <c r="BOD402" s="258"/>
      <c r="BOE402" s="258"/>
      <c r="BOF402" s="258"/>
      <c r="BOG402" s="258"/>
      <c r="BOH402" s="258"/>
      <c r="BOI402" s="258"/>
      <c r="BOJ402" s="258"/>
      <c r="BOK402" s="258"/>
      <c r="BOL402" s="258"/>
      <c r="BOM402" s="258"/>
      <c r="BON402" s="258"/>
      <c r="BOO402" s="258"/>
      <c r="BOP402" s="258"/>
      <c r="BOQ402" s="258"/>
      <c r="BOR402" s="258"/>
      <c r="BOS402" s="258"/>
      <c r="BOT402" s="258"/>
      <c r="BOU402" s="258"/>
      <c r="BOV402" s="258"/>
      <c r="BOW402" s="258"/>
      <c r="BOX402" s="258"/>
      <c r="BOY402" s="258"/>
      <c r="BOZ402" s="258"/>
      <c r="BPA402" s="258"/>
      <c r="BPB402" s="258"/>
      <c r="BPC402" s="258"/>
      <c r="BPD402" s="258"/>
      <c r="BPE402" s="258"/>
      <c r="BPF402" s="258"/>
      <c r="BPG402" s="258"/>
      <c r="BPH402" s="258"/>
      <c r="BPI402" s="258"/>
      <c r="BPJ402" s="258"/>
      <c r="BPK402" s="258"/>
      <c r="BPL402" s="258"/>
      <c r="BPM402" s="258"/>
      <c r="BPN402" s="258"/>
      <c r="BPO402" s="258"/>
      <c r="BPP402" s="258"/>
      <c r="BPQ402" s="258"/>
      <c r="BPR402" s="258"/>
      <c r="BPS402" s="258"/>
      <c r="BPT402" s="258"/>
      <c r="BPU402" s="258"/>
      <c r="BPV402" s="258"/>
      <c r="BPW402" s="258"/>
      <c r="BPX402" s="258"/>
      <c r="BPY402" s="258"/>
      <c r="BPZ402" s="258"/>
      <c r="BQA402" s="258"/>
      <c r="BQB402" s="258"/>
      <c r="BQC402" s="258"/>
      <c r="BQD402" s="258"/>
      <c r="BQE402" s="258"/>
      <c r="BQF402" s="258"/>
      <c r="BQG402" s="258"/>
      <c r="BQH402" s="258"/>
      <c r="BQI402" s="258"/>
      <c r="BQJ402" s="258"/>
      <c r="BQK402" s="258"/>
      <c r="BQL402" s="258"/>
      <c r="BQM402" s="258"/>
      <c r="BQN402" s="258"/>
      <c r="BQO402" s="258"/>
      <c r="BQP402" s="258"/>
      <c r="BQQ402" s="258"/>
      <c r="BQR402" s="258"/>
      <c r="BQS402" s="258"/>
      <c r="BQT402" s="258"/>
      <c r="BQU402" s="258"/>
      <c r="BQV402" s="258"/>
      <c r="BQW402" s="258"/>
      <c r="BQX402" s="258"/>
      <c r="BQY402" s="258"/>
      <c r="BQZ402" s="258"/>
      <c r="BRA402" s="258"/>
      <c r="BRB402" s="258"/>
      <c r="BRC402" s="258"/>
      <c r="BRD402" s="258"/>
      <c r="BRE402" s="258"/>
      <c r="BRF402" s="258"/>
      <c r="BRG402" s="258"/>
      <c r="BRH402" s="258"/>
      <c r="BRI402" s="258"/>
      <c r="BRJ402" s="258"/>
      <c r="BRK402" s="258"/>
      <c r="BRL402" s="258"/>
      <c r="BRM402" s="258"/>
      <c r="BRN402" s="258"/>
      <c r="BRO402" s="258"/>
      <c r="BRP402" s="258"/>
      <c r="BRQ402" s="258"/>
      <c r="BRR402" s="258"/>
      <c r="BRS402" s="258"/>
      <c r="BRT402" s="258"/>
      <c r="BRU402" s="258"/>
      <c r="BRV402" s="258"/>
      <c r="BRW402" s="258"/>
      <c r="BRX402" s="258"/>
      <c r="BRY402" s="258"/>
      <c r="BRZ402" s="258"/>
      <c r="BSA402" s="258"/>
      <c r="BSB402" s="258"/>
      <c r="BSC402" s="258"/>
      <c r="BSD402" s="258"/>
      <c r="BSE402" s="258"/>
      <c r="BSF402" s="258"/>
      <c r="BSG402" s="258"/>
      <c r="BSH402" s="258"/>
      <c r="BSI402" s="258"/>
      <c r="BSJ402" s="258"/>
      <c r="BSK402" s="258"/>
      <c r="BSL402" s="258"/>
      <c r="BSM402" s="258"/>
      <c r="BSN402" s="258"/>
      <c r="BSO402" s="258"/>
      <c r="BSP402" s="258"/>
      <c r="BSQ402" s="258"/>
      <c r="BSR402" s="258"/>
      <c r="BSS402" s="258"/>
      <c r="BST402" s="258"/>
      <c r="BSU402" s="258"/>
      <c r="BSV402" s="258"/>
      <c r="BSW402" s="258"/>
      <c r="BSX402" s="258"/>
      <c r="BSY402" s="258"/>
      <c r="BSZ402" s="258"/>
      <c r="BTA402" s="258"/>
      <c r="BTB402" s="258"/>
      <c r="BTC402" s="258"/>
      <c r="BTD402" s="258"/>
      <c r="BTE402" s="258"/>
      <c r="BTF402" s="258"/>
      <c r="BTG402" s="258"/>
      <c r="BTH402" s="258"/>
      <c r="BTI402" s="258"/>
      <c r="BTJ402" s="258"/>
      <c r="BTK402" s="258"/>
      <c r="BTL402" s="258"/>
      <c r="BTM402" s="258"/>
      <c r="BTN402" s="258"/>
      <c r="BTO402" s="258"/>
      <c r="BTP402" s="258"/>
      <c r="BTQ402" s="258"/>
      <c r="BTR402" s="258"/>
      <c r="BTS402" s="258"/>
      <c r="BTT402" s="258"/>
      <c r="BTU402" s="258"/>
      <c r="BTV402" s="258"/>
      <c r="BTW402" s="258"/>
      <c r="BTX402" s="258"/>
      <c r="BTY402" s="258"/>
      <c r="BTZ402" s="258"/>
      <c r="BUA402" s="258"/>
      <c r="BUB402" s="258"/>
      <c r="BUC402" s="258"/>
      <c r="BUD402" s="258"/>
      <c r="BUE402" s="258"/>
      <c r="BUF402" s="258"/>
      <c r="BUG402" s="258"/>
      <c r="BUH402" s="258"/>
      <c r="BUI402" s="258"/>
      <c r="BUJ402" s="258"/>
      <c r="BUK402" s="258"/>
      <c r="BUL402" s="258"/>
      <c r="BUM402" s="258"/>
      <c r="BUN402" s="258"/>
      <c r="BUO402" s="258"/>
      <c r="BUP402" s="258"/>
      <c r="BUQ402" s="258"/>
      <c r="BUR402" s="258"/>
      <c r="BUS402" s="258"/>
      <c r="BUT402" s="258"/>
      <c r="BUU402" s="258"/>
      <c r="BUV402" s="258"/>
      <c r="BUW402" s="258"/>
      <c r="BUX402" s="258"/>
      <c r="BUY402" s="258"/>
      <c r="BUZ402" s="258"/>
      <c r="BVA402" s="258"/>
      <c r="BVB402" s="258"/>
      <c r="BVC402" s="258"/>
      <c r="BVD402" s="258"/>
      <c r="BVE402" s="258"/>
      <c r="BVF402" s="258"/>
      <c r="BVG402" s="258"/>
      <c r="BVH402" s="258"/>
      <c r="BVI402" s="258"/>
      <c r="BVJ402" s="258"/>
      <c r="BVK402" s="258"/>
      <c r="BVL402" s="258"/>
      <c r="BVM402" s="258"/>
      <c r="BVN402" s="258"/>
      <c r="BVO402" s="258"/>
      <c r="BVP402" s="258"/>
      <c r="BVQ402" s="258"/>
      <c r="BVR402" s="258"/>
      <c r="BVS402" s="258"/>
      <c r="BVT402" s="258"/>
      <c r="BVU402" s="258"/>
      <c r="BVV402" s="258"/>
      <c r="BVW402" s="258"/>
      <c r="BVX402" s="258"/>
      <c r="BVY402" s="258"/>
      <c r="BVZ402" s="258"/>
      <c r="BWA402" s="258"/>
      <c r="BWB402" s="258"/>
      <c r="BWC402" s="258"/>
      <c r="BWD402" s="258"/>
      <c r="BWE402" s="258"/>
      <c r="BWF402" s="258"/>
      <c r="BWG402" s="258"/>
      <c r="BWH402" s="258"/>
      <c r="BWI402" s="258"/>
      <c r="BWJ402" s="258"/>
      <c r="BWK402" s="258"/>
      <c r="BWL402" s="258"/>
      <c r="BWM402" s="258"/>
      <c r="BWN402" s="258"/>
      <c r="BWO402" s="258"/>
      <c r="BWP402" s="258"/>
      <c r="BWQ402" s="258"/>
      <c r="BWR402" s="258"/>
      <c r="BWS402" s="258"/>
      <c r="BWT402" s="258"/>
      <c r="BWU402" s="258"/>
      <c r="BWV402" s="258"/>
      <c r="BWW402" s="258"/>
      <c r="BWX402" s="258"/>
      <c r="BWY402" s="258"/>
      <c r="BWZ402" s="258"/>
      <c r="BXA402" s="258"/>
      <c r="BXB402" s="258"/>
      <c r="BXC402" s="258"/>
      <c r="BXD402" s="258"/>
      <c r="BXE402" s="258"/>
      <c r="BXF402" s="258"/>
      <c r="BXG402" s="258"/>
      <c r="BXH402" s="258"/>
      <c r="BXI402" s="258"/>
      <c r="BXJ402" s="258"/>
      <c r="BXK402" s="258"/>
      <c r="BXL402" s="258"/>
      <c r="BXM402" s="258"/>
      <c r="BXN402" s="258"/>
      <c r="BXO402" s="258"/>
      <c r="BXP402" s="258"/>
      <c r="BXQ402" s="258"/>
      <c r="BXR402" s="258"/>
      <c r="BXS402" s="258"/>
      <c r="BXT402" s="258"/>
      <c r="BXU402" s="258"/>
      <c r="BXV402" s="258"/>
      <c r="BXW402" s="258"/>
      <c r="BXX402" s="258"/>
      <c r="BXY402" s="258"/>
      <c r="BXZ402" s="258"/>
      <c r="BYA402" s="258"/>
      <c r="BYB402" s="258"/>
      <c r="BYC402" s="258"/>
      <c r="BYD402" s="258"/>
      <c r="BYE402" s="258"/>
      <c r="BYF402" s="258"/>
      <c r="BYG402" s="258"/>
      <c r="BYH402" s="258"/>
      <c r="BYI402" s="258"/>
      <c r="BYJ402" s="258"/>
      <c r="BYK402" s="258"/>
      <c r="BYL402" s="258"/>
      <c r="BYM402" s="258"/>
      <c r="BYN402" s="258"/>
      <c r="BYO402" s="258"/>
      <c r="BYP402" s="258"/>
      <c r="BYQ402" s="258"/>
      <c r="BYR402" s="258"/>
      <c r="BYS402" s="258"/>
      <c r="BYT402" s="258"/>
      <c r="BYU402" s="258"/>
      <c r="BYV402" s="258"/>
      <c r="BYW402" s="258"/>
      <c r="BYX402" s="258"/>
      <c r="BYY402" s="258"/>
      <c r="BYZ402" s="258"/>
      <c r="BZA402" s="258"/>
      <c r="BZB402" s="258"/>
      <c r="BZC402" s="258"/>
      <c r="BZD402" s="258"/>
      <c r="BZE402" s="258"/>
      <c r="BZF402" s="258"/>
      <c r="BZG402" s="258"/>
      <c r="BZH402" s="258"/>
      <c r="BZI402" s="258"/>
      <c r="BZJ402" s="258"/>
      <c r="BZK402" s="258"/>
      <c r="BZL402" s="258"/>
      <c r="BZM402" s="258"/>
      <c r="BZN402" s="258"/>
      <c r="BZO402" s="258"/>
      <c r="BZP402" s="258"/>
      <c r="BZQ402" s="258"/>
      <c r="BZR402" s="258"/>
      <c r="BZS402" s="258"/>
      <c r="BZT402" s="258"/>
      <c r="BZU402" s="258"/>
      <c r="BZV402" s="258"/>
      <c r="BZW402" s="258"/>
      <c r="BZX402" s="258"/>
      <c r="BZY402" s="258"/>
      <c r="BZZ402" s="258"/>
      <c r="CAA402" s="258"/>
      <c r="CAB402" s="258"/>
      <c r="CAC402" s="258"/>
      <c r="CAD402" s="258"/>
      <c r="CAE402" s="258"/>
      <c r="CAF402" s="258"/>
      <c r="CAG402" s="258"/>
      <c r="CAH402" s="258"/>
      <c r="CAI402" s="258"/>
      <c r="CAJ402" s="258"/>
      <c r="CAK402" s="258"/>
      <c r="CAL402" s="258"/>
      <c r="CAM402" s="258"/>
      <c r="CAN402" s="258"/>
      <c r="CAO402" s="258"/>
      <c r="CAP402" s="258"/>
      <c r="CAQ402" s="258"/>
      <c r="CAR402" s="258"/>
      <c r="CAS402" s="258"/>
      <c r="CAT402" s="258"/>
      <c r="CAU402" s="258"/>
      <c r="CAV402" s="258"/>
      <c r="CAW402" s="258"/>
      <c r="CAX402" s="258"/>
      <c r="CAY402" s="258"/>
      <c r="CAZ402" s="258"/>
      <c r="CBA402" s="258"/>
      <c r="CBB402" s="258"/>
      <c r="CBC402" s="258"/>
      <c r="CBD402" s="258"/>
      <c r="CBE402" s="258"/>
      <c r="CBF402" s="258"/>
      <c r="CBG402" s="258"/>
      <c r="CBH402" s="258"/>
      <c r="CBI402" s="258"/>
      <c r="CBJ402" s="258"/>
      <c r="CBK402" s="258"/>
      <c r="CBL402" s="258"/>
      <c r="CBM402" s="258"/>
      <c r="CBN402" s="258"/>
      <c r="CBO402" s="258"/>
      <c r="CBP402" s="258"/>
      <c r="CBQ402" s="258"/>
      <c r="CBR402" s="258"/>
      <c r="CBS402" s="258"/>
      <c r="CBT402" s="258"/>
      <c r="CBU402" s="258"/>
      <c r="CBV402" s="258"/>
      <c r="CBW402" s="258"/>
      <c r="CBX402" s="258"/>
      <c r="CBY402" s="258"/>
      <c r="CBZ402" s="258"/>
      <c r="CCA402" s="258"/>
      <c r="CCB402" s="258"/>
      <c r="CCC402" s="258"/>
      <c r="CCD402" s="258"/>
      <c r="CCE402" s="258"/>
      <c r="CCF402" s="258"/>
      <c r="CCG402" s="258"/>
      <c r="CCH402" s="258"/>
      <c r="CCI402" s="258"/>
      <c r="CCJ402" s="258"/>
      <c r="CCK402" s="258"/>
      <c r="CCL402" s="258"/>
      <c r="CCM402" s="258"/>
      <c r="CCN402" s="258"/>
      <c r="CCO402" s="258"/>
      <c r="CCP402" s="258"/>
      <c r="CCQ402" s="258"/>
      <c r="CCR402" s="258"/>
      <c r="CCS402" s="258"/>
      <c r="CCT402" s="258"/>
      <c r="CCU402" s="258"/>
      <c r="CCV402" s="258"/>
      <c r="CCW402" s="258"/>
      <c r="CCX402" s="258"/>
      <c r="CCY402" s="258"/>
      <c r="CCZ402" s="258"/>
      <c r="CDA402" s="258"/>
      <c r="CDB402" s="258"/>
      <c r="CDC402" s="258"/>
      <c r="CDD402" s="258"/>
      <c r="CDE402" s="258"/>
      <c r="CDF402" s="258"/>
      <c r="CDG402" s="258"/>
      <c r="CDH402" s="258"/>
      <c r="CDI402" s="258"/>
      <c r="CDJ402" s="258"/>
      <c r="CDK402" s="258"/>
      <c r="CDL402" s="258"/>
      <c r="CDM402" s="258"/>
      <c r="CDN402" s="258"/>
      <c r="CDO402" s="258"/>
      <c r="CDP402" s="258"/>
      <c r="CDQ402" s="258"/>
      <c r="CDR402" s="258"/>
      <c r="CDS402" s="258"/>
      <c r="CDT402" s="258"/>
      <c r="CDU402" s="258"/>
      <c r="CDV402" s="258"/>
      <c r="CDW402" s="258"/>
      <c r="CDX402" s="258"/>
      <c r="CDY402" s="258"/>
      <c r="CDZ402" s="258"/>
      <c r="CEA402" s="258"/>
      <c r="CEB402" s="258"/>
      <c r="CEC402" s="258"/>
      <c r="CED402" s="258"/>
      <c r="CEE402" s="258"/>
      <c r="CEF402" s="258"/>
      <c r="CEG402" s="258"/>
      <c r="CEH402" s="258"/>
      <c r="CEI402" s="258"/>
      <c r="CEJ402" s="258"/>
      <c r="CEK402" s="258"/>
      <c r="CEL402" s="258"/>
      <c r="CEM402" s="258"/>
      <c r="CEN402" s="258"/>
      <c r="CEO402" s="258"/>
      <c r="CEP402" s="258"/>
      <c r="CEQ402" s="258"/>
      <c r="CER402" s="258"/>
      <c r="CES402" s="258"/>
      <c r="CET402" s="258"/>
      <c r="CEU402" s="258"/>
      <c r="CEV402" s="258"/>
      <c r="CEW402" s="258"/>
      <c r="CEX402" s="258"/>
      <c r="CEY402" s="258"/>
      <c r="CEZ402" s="258"/>
      <c r="CFA402" s="258"/>
      <c r="CFB402" s="258"/>
      <c r="CFC402" s="258"/>
      <c r="CFD402" s="258"/>
      <c r="CFE402" s="258"/>
      <c r="CFF402" s="258"/>
      <c r="CFG402" s="258"/>
      <c r="CFH402" s="258"/>
      <c r="CFI402" s="258"/>
      <c r="CFJ402" s="258"/>
      <c r="CFK402" s="258"/>
      <c r="CFL402" s="258"/>
      <c r="CFM402" s="258"/>
      <c r="CFN402" s="258"/>
      <c r="CFO402" s="258"/>
      <c r="CFP402" s="258"/>
      <c r="CFQ402" s="258"/>
      <c r="CFR402" s="258"/>
      <c r="CFS402" s="258"/>
      <c r="CFT402" s="258"/>
      <c r="CFU402" s="258"/>
      <c r="CFV402" s="258"/>
      <c r="CFW402" s="258"/>
      <c r="CFX402" s="258"/>
      <c r="CFY402" s="258"/>
      <c r="CFZ402" s="258"/>
      <c r="CGA402" s="258"/>
      <c r="CGB402" s="258"/>
      <c r="CGC402" s="258"/>
      <c r="CGD402" s="258"/>
      <c r="CGE402" s="258"/>
      <c r="CGF402" s="258"/>
      <c r="CGG402" s="258"/>
      <c r="CGH402" s="258"/>
      <c r="CGI402" s="258"/>
      <c r="CGJ402" s="258"/>
      <c r="CGK402" s="258"/>
      <c r="CGL402" s="258"/>
      <c r="CGM402" s="258"/>
      <c r="CGN402" s="258"/>
      <c r="CGO402" s="258"/>
      <c r="CGP402" s="258"/>
      <c r="CGQ402" s="258"/>
      <c r="CGR402" s="258"/>
      <c r="CGS402" s="258"/>
      <c r="CGT402" s="258"/>
      <c r="CGU402" s="258"/>
      <c r="CGV402" s="258"/>
      <c r="CGW402" s="258"/>
      <c r="CGX402" s="258"/>
      <c r="CGY402" s="258"/>
      <c r="CGZ402" s="258"/>
      <c r="CHA402" s="258"/>
      <c r="CHB402" s="258"/>
      <c r="CHC402" s="258"/>
      <c r="CHD402" s="258"/>
      <c r="CHE402" s="258"/>
      <c r="CHF402" s="258"/>
      <c r="CHG402" s="258"/>
      <c r="CHH402" s="258"/>
      <c r="CHI402" s="258"/>
      <c r="CHJ402" s="258"/>
      <c r="CHK402" s="258"/>
      <c r="CHL402" s="258"/>
      <c r="CHM402" s="258"/>
      <c r="CHN402" s="258"/>
      <c r="CHO402" s="258"/>
      <c r="CHP402" s="258"/>
      <c r="CHQ402" s="258"/>
      <c r="CHR402" s="258"/>
      <c r="CHS402" s="258"/>
      <c r="CHT402" s="258"/>
      <c r="CHU402" s="258"/>
      <c r="CHV402" s="258"/>
      <c r="CHW402" s="258"/>
      <c r="CHX402" s="258"/>
      <c r="CHY402" s="258"/>
      <c r="CHZ402" s="258"/>
      <c r="CIA402" s="258"/>
      <c r="CIB402" s="258"/>
      <c r="CIC402" s="258"/>
      <c r="CID402" s="258"/>
      <c r="CIE402" s="258"/>
      <c r="CIF402" s="258"/>
      <c r="CIG402" s="258"/>
      <c r="CIH402" s="258"/>
      <c r="CII402" s="258"/>
      <c r="CIJ402" s="258"/>
      <c r="CIK402" s="258"/>
      <c r="CIL402" s="258"/>
      <c r="CIM402" s="258"/>
      <c r="CIN402" s="258"/>
      <c r="CIO402" s="258"/>
      <c r="CIP402" s="258"/>
      <c r="CIQ402" s="258"/>
      <c r="CIR402" s="258"/>
      <c r="CIS402" s="258"/>
      <c r="CIT402" s="258"/>
      <c r="CIU402" s="258"/>
      <c r="CIV402" s="258"/>
      <c r="CIW402" s="258"/>
      <c r="CIX402" s="258"/>
      <c r="CIY402" s="258"/>
      <c r="CIZ402" s="258"/>
      <c r="CJA402" s="258"/>
      <c r="CJB402" s="258"/>
      <c r="CJC402" s="258"/>
      <c r="CJD402" s="258"/>
      <c r="CJE402" s="258"/>
      <c r="CJF402" s="258"/>
      <c r="CJG402" s="258"/>
      <c r="CJH402" s="258"/>
      <c r="CJI402" s="258"/>
      <c r="CJJ402" s="258"/>
      <c r="CJK402" s="258"/>
      <c r="CJL402" s="258"/>
      <c r="CJM402" s="258"/>
      <c r="CJN402" s="258"/>
      <c r="CJO402" s="258"/>
      <c r="CJP402" s="258"/>
      <c r="CJQ402" s="258"/>
      <c r="CJR402" s="258"/>
      <c r="CJS402" s="258"/>
      <c r="CJT402" s="258"/>
      <c r="CJU402" s="258"/>
      <c r="CJV402" s="258"/>
      <c r="CJW402" s="258"/>
      <c r="CJX402" s="258"/>
      <c r="CJY402" s="258"/>
      <c r="CJZ402" s="258"/>
      <c r="CKA402" s="258"/>
      <c r="CKB402" s="258"/>
      <c r="CKC402" s="258"/>
      <c r="CKD402" s="258"/>
      <c r="CKE402" s="258"/>
      <c r="CKF402" s="258"/>
      <c r="CKG402" s="258"/>
      <c r="CKH402" s="258"/>
      <c r="CKI402" s="258"/>
      <c r="CKJ402" s="258"/>
      <c r="CKK402" s="258"/>
      <c r="CKL402" s="258"/>
      <c r="CKM402" s="258"/>
      <c r="CKN402" s="258"/>
      <c r="CKO402" s="258"/>
      <c r="CKP402" s="258"/>
      <c r="CKQ402" s="258"/>
      <c r="CKR402" s="258"/>
      <c r="CKS402" s="258"/>
      <c r="CKT402" s="258"/>
      <c r="CKU402" s="258"/>
      <c r="CKV402" s="258"/>
      <c r="CKW402" s="258"/>
      <c r="CKX402" s="258"/>
      <c r="CKY402" s="258"/>
      <c r="CKZ402" s="258"/>
      <c r="CLA402" s="258"/>
      <c r="CLB402" s="258"/>
      <c r="CLC402" s="258"/>
      <c r="CLD402" s="258"/>
      <c r="CLE402" s="258"/>
      <c r="CLF402" s="258"/>
      <c r="CLG402" s="258"/>
      <c r="CLH402" s="258"/>
      <c r="CLI402" s="258"/>
      <c r="CLJ402" s="258"/>
      <c r="CLK402" s="258"/>
      <c r="CLL402" s="258"/>
      <c r="CLM402" s="258"/>
      <c r="CLN402" s="258"/>
      <c r="CLO402" s="258"/>
      <c r="CLP402" s="258"/>
      <c r="CLQ402" s="258"/>
      <c r="CLR402" s="258"/>
      <c r="CLS402" s="258"/>
      <c r="CLT402" s="258"/>
      <c r="CLU402" s="258"/>
      <c r="CLV402" s="258"/>
      <c r="CLW402" s="258"/>
      <c r="CLX402" s="258"/>
      <c r="CLY402" s="258"/>
      <c r="CLZ402" s="258"/>
      <c r="CMA402" s="258"/>
      <c r="CMB402" s="258"/>
      <c r="CMC402" s="258"/>
      <c r="CMD402" s="258"/>
      <c r="CME402" s="258"/>
      <c r="CMF402" s="258"/>
      <c r="CMG402" s="258"/>
      <c r="CMH402" s="258"/>
      <c r="CMI402" s="258"/>
      <c r="CMJ402" s="258"/>
      <c r="CMK402" s="258"/>
      <c r="CML402" s="258"/>
      <c r="CMM402" s="258"/>
      <c r="CMN402" s="258"/>
      <c r="CMO402" s="258"/>
      <c r="CMP402" s="258"/>
      <c r="CMQ402" s="258"/>
      <c r="CMR402" s="258"/>
      <c r="CMS402" s="258"/>
      <c r="CMT402" s="258"/>
      <c r="CMU402" s="258"/>
      <c r="CMV402" s="258"/>
      <c r="CMW402" s="258"/>
      <c r="CMX402" s="258"/>
      <c r="CMY402" s="258"/>
      <c r="CMZ402" s="258"/>
      <c r="CNA402" s="258"/>
      <c r="CNB402" s="258"/>
      <c r="CNC402" s="258"/>
      <c r="CND402" s="258"/>
      <c r="CNE402" s="258"/>
      <c r="CNF402" s="258"/>
      <c r="CNG402" s="258"/>
      <c r="CNH402" s="258"/>
      <c r="CNI402" s="258"/>
      <c r="CNJ402" s="258"/>
      <c r="CNK402" s="258"/>
      <c r="CNL402" s="258"/>
      <c r="CNM402" s="258"/>
      <c r="CNN402" s="258"/>
      <c r="CNO402" s="258"/>
      <c r="CNP402" s="258"/>
      <c r="CNQ402" s="258"/>
      <c r="CNR402" s="258"/>
      <c r="CNS402" s="258"/>
      <c r="CNT402" s="258"/>
      <c r="CNU402" s="258"/>
      <c r="CNV402" s="258"/>
      <c r="CNW402" s="258"/>
      <c r="CNX402" s="258"/>
      <c r="CNY402" s="258"/>
      <c r="CNZ402" s="258"/>
      <c r="COA402" s="258"/>
      <c r="COB402" s="258"/>
      <c r="COC402" s="258"/>
      <c r="COD402" s="258"/>
      <c r="COE402" s="258"/>
      <c r="COF402" s="258"/>
      <c r="COG402" s="258"/>
      <c r="COH402" s="258"/>
      <c r="COI402" s="258"/>
      <c r="COJ402" s="258"/>
      <c r="COK402" s="258"/>
      <c r="COL402" s="258"/>
      <c r="COM402" s="258"/>
      <c r="CON402" s="258"/>
      <c r="COO402" s="258"/>
      <c r="COP402" s="258"/>
      <c r="COQ402" s="258"/>
      <c r="COR402" s="258"/>
      <c r="COS402" s="258"/>
      <c r="COT402" s="258"/>
      <c r="COU402" s="258"/>
      <c r="COV402" s="258"/>
      <c r="COW402" s="258"/>
      <c r="COX402" s="258"/>
      <c r="COY402" s="258"/>
      <c r="COZ402" s="258"/>
      <c r="CPA402" s="258"/>
      <c r="CPB402" s="258"/>
      <c r="CPC402" s="258"/>
      <c r="CPD402" s="258"/>
      <c r="CPE402" s="258"/>
      <c r="CPF402" s="258"/>
      <c r="CPG402" s="258"/>
      <c r="CPH402" s="258"/>
      <c r="CPI402" s="258"/>
      <c r="CPJ402" s="258"/>
      <c r="CPK402" s="258"/>
      <c r="CPL402" s="258"/>
      <c r="CPM402" s="258"/>
      <c r="CPN402" s="258"/>
      <c r="CPO402" s="258"/>
      <c r="CPP402" s="258"/>
      <c r="CPQ402" s="258"/>
      <c r="CPR402" s="258"/>
      <c r="CPS402" s="258"/>
      <c r="CPT402" s="258"/>
      <c r="CPU402" s="258"/>
      <c r="CPV402" s="258"/>
      <c r="CPW402" s="258"/>
      <c r="CPX402" s="258"/>
      <c r="CPY402" s="258"/>
      <c r="CPZ402" s="258"/>
      <c r="CQA402" s="258"/>
      <c r="CQB402" s="258"/>
      <c r="CQC402" s="258"/>
      <c r="CQD402" s="258"/>
      <c r="CQE402" s="258"/>
      <c r="CQF402" s="258"/>
      <c r="CQG402" s="258"/>
      <c r="CQH402" s="258"/>
      <c r="CQI402" s="258"/>
      <c r="CQJ402" s="258"/>
      <c r="CQK402" s="258"/>
      <c r="CQL402" s="258"/>
      <c r="CQM402" s="258"/>
      <c r="CQN402" s="258"/>
      <c r="CQO402" s="258"/>
      <c r="CQP402" s="258"/>
      <c r="CQQ402" s="258"/>
      <c r="CQR402" s="258"/>
      <c r="CQS402" s="258"/>
      <c r="CQT402" s="258"/>
      <c r="CQU402" s="258"/>
      <c r="CQV402" s="258"/>
      <c r="CQW402" s="258"/>
      <c r="CQX402" s="258"/>
      <c r="CQY402" s="258"/>
      <c r="CQZ402" s="258"/>
      <c r="CRA402" s="258"/>
      <c r="CRB402" s="258"/>
      <c r="CRC402" s="258"/>
      <c r="CRD402" s="258"/>
      <c r="CRE402" s="258"/>
      <c r="CRF402" s="258"/>
      <c r="CRG402" s="258"/>
      <c r="CRH402" s="258"/>
      <c r="CRI402" s="258"/>
      <c r="CRJ402" s="258"/>
      <c r="CRK402" s="258"/>
      <c r="CRL402" s="258"/>
      <c r="CRM402" s="258"/>
      <c r="CRN402" s="258"/>
      <c r="CRO402" s="258"/>
      <c r="CRP402" s="258"/>
      <c r="CRQ402" s="258"/>
      <c r="CRR402" s="258"/>
      <c r="CRS402" s="258"/>
      <c r="CRT402" s="258"/>
      <c r="CRU402" s="258"/>
      <c r="CRV402" s="258"/>
      <c r="CRW402" s="258"/>
      <c r="CRX402" s="258"/>
      <c r="CRY402" s="258"/>
      <c r="CRZ402" s="258"/>
      <c r="CSA402" s="258"/>
      <c r="CSB402" s="258"/>
      <c r="CSC402" s="258"/>
      <c r="CSD402" s="258"/>
      <c r="CSE402" s="258"/>
      <c r="CSF402" s="258"/>
      <c r="CSG402" s="258"/>
      <c r="CSH402" s="258"/>
      <c r="CSI402" s="258"/>
      <c r="CSJ402" s="258"/>
      <c r="CSK402" s="258"/>
      <c r="CSL402" s="258"/>
      <c r="CSM402" s="258"/>
      <c r="CSN402" s="258"/>
      <c r="CSO402" s="258"/>
      <c r="CSP402" s="258"/>
      <c r="CSQ402" s="258"/>
      <c r="CSR402" s="258"/>
      <c r="CSS402" s="258"/>
      <c r="CST402" s="258"/>
      <c r="CSU402" s="258"/>
      <c r="CSV402" s="258"/>
      <c r="CSW402" s="258"/>
      <c r="CSX402" s="258"/>
      <c r="CSY402" s="258"/>
      <c r="CSZ402" s="258"/>
      <c r="CTA402" s="258"/>
      <c r="CTB402" s="258"/>
      <c r="CTC402" s="258"/>
      <c r="CTD402" s="258"/>
      <c r="CTE402" s="258"/>
      <c r="CTF402" s="258"/>
      <c r="CTG402" s="258"/>
      <c r="CTH402" s="258"/>
      <c r="CTI402" s="258"/>
      <c r="CTJ402" s="258"/>
      <c r="CTK402" s="258"/>
      <c r="CTL402" s="258"/>
      <c r="CTM402" s="258"/>
      <c r="CTN402" s="258"/>
      <c r="CTO402" s="258"/>
      <c r="CTP402" s="258"/>
      <c r="CTQ402" s="258"/>
      <c r="CTR402" s="258"/>
      <c r="CTS402" s="258"/>
      <c r="CTT402" s="258"/>
      <c r="CTU402" s="258"/>
      <c r="CTV402" s="258"/>
      <c r="CTW402" s="258"/>
      <c r="CTX402" s="258"/>
      <c r="CTY402" s="258"/>
      <c r="CTZ402" s="258"/>
      <c r="CUA402" s="258"/>
      <c r="CUB402" s="258"/>
      <c r="CUC402" s="258"/>
      <c r="CUD402" s="258"/>
      <c r="CUE402" s="258"/>
      <c r="CUF402" s="258"/>
      <c r="CUG402" s="258"/>
      <c r="CUH402" s="258"/>
      <c r="CUI402" s="258"/>
      <c r="CUJ402" s="258"/>
      <c r="CUK402" s="258"/>
      <c r="CUL402" s="258"/>
      <c r="CUM402" s="258"/>
      <c r="CUN402" s="258"/>
      <c r="CUO402" s="258"/>
      <c r="CUP402" s="258"/>
      <c r="CUQ402" s="258"/>
      <c r="CUR402" s="258"/>
      <c r="CUS402" s="258"/>
      <c r="CUT402" s="258"/>
      <c r="CUU402" s="258"/>
      <c r="CUV402" s="258"/>
      <c r="CUW402" s="258"/>
      <c r="CUX402" s="258"/>
      <c r="CUY402" s="258"/>
      <c r="CUZ402" s="258"/>
      <c r="CVA402" s="258"/>
      <c r="CVB402" s="258"/>
      <c r="CVC402" s="258"/>
      <c r="CVD402" s="258"/>
      <c r="CVE402" s="258"/>
      <c r="CVF402" s="258"/>
      <c r="CVG402" s="258"/>
      <c r="CVH402" s="258"/>
      <c r="CVI402" s="258"/>
      <c r="CVJ402" s="258"/>
      <c r="CVK402" s="258"/>
      <c r="CVL402" s="258"/>
      <c r="CVM402" s="258"/>
      <c r="CVN402" s="258"/>
      <c r="CVO402" s="258"/>
      <c r="CVP402" s="258"/>
      <c r="CVQ402" s="258"/>
      <c r="CVR402" s="258"/>
      <c r="CVS402" s="258"/>
      <c r="CVT402" s="258"/>
      <c r="CVU402" s="258"/>
      <c r="CVV402" s="258"/>
      <c r="CVW402" s="258"/>
      <c r="CVX402" s="258"/>
      <c r="CVY402" s="258"/>
      <c r="CVZ402" s="258"/>
      <c r="CWA402" s="258"/>
      <c r="CWB402" s="258"/>
      <c r="CWC402" s="258"/>
      <c r="CWD402" s="258"/>
      <c r="CWE402" s="258"/>
      <c r="CWF402" s="258"/>
      <c r="CWG402" s="258"/>
      <c r="CWH402" s="258"/>
      <c r="CWI402" s="258"/>
      <c r="CWJ402" s="258"/>
      <c r="CWK402" s="258"/>
      <c r="CWL402" s="258"/>
      <c r="CWM402" s="258"/>
      <c r="CWN402" s="258"/>
      <c r="CWO402" s="258"/>
      <c r="CWP402" s="258"/>
      <c r="CWQ402" s="258"/>
      <c r="CWR402" s="258"/>
      <c r="CWS402" s="258"/>
      <c r="CWT402" s="258"/>
      <c r="CWU402" s="258"/>
      <c r="CWV402" s="258"/>
      <c r="CWW402" s="258"/>
      <c r="CWX402" s="258"/>
      <c r="CWY402" s="258"/>
      <c r="CWZ402" s="258"/>
      <c r="CXA402" s="258"/>
      <c r="CXB402" s="258"/>
      <c r="CXC402" s="258"/>
      <c r="CXD402" s="258"/>
      <c r="CXE402" s="258"/>
      <c r="CXF402" s="258"/>
      <c r="CXG402" s="258"/>
      <c r="CXH402" s="258"/>
      <c r="CXI402" s="258"/>
      <c r="CXJ402" s="258"/>
      <c r="CXK402" s="258"/>
      <c r="CXL402" s="258"/>
      <c r="CXM402" s="258"/>
      <c r="CXN402" s="258"/>
      <c r="CXO402" s="258"/>
      <c r="CXP402" s="258"/>
      <c r="CXQ402" s="258"/>
      <c r="CXR402" s="258"/>
      <c r="CXS402" s="258"/>
      <c r="CXT402" s="258"/>
      <c r="CXU402" s="258"/>
      <c r="CXV402" s="258"/>
      <c r="CXW402" s="258"/>
      <c r="CXX402" s="258"/>
      <c r="CXY402" s="258"/>
      <c r="CXZ402" s="258"/>
      <c r="CYA402" s="258"/>
      <c r="CYB402" s="258"/>
      <c r="CYC402" s="258"/>
      <c r="CYD402" s="258"/>
      <c r="CYE402" s="258"/>
      <c r="CYF402" s="258"/>
      <c r="CYG402" s="258"/>
      <c r="CYH402" s="258"/>
      <c r="CYI402" s="258"/>
      <c r="CYJ402" s="258"/>
      <c r="CYK402" s="258"/>
      <c r="CYL402" s="258"/>
      <c r="CYM402" s="258"/>
      <c r="CYN402" s="258"/>
      <c r="CYO402" s="258"/>
      <c r="CYP402" s="258"/>
      <c r="CYQ402" s="258"/>
      <c r="CYR402" s="258"/>
      <c r="CYS402" s="258"/>
      <c r="CYT402" s="258"/>
      <c r="CYU402" s="258"/>
      <c r="CYV402" s="258"/>
      <c r="CYW402" s="258"/>
      <c r="CYX402" s="258"/>
      <c r="CYY402" s="258"/>
      <c r="CYZ402" s="258"/>
      <c r="CZA402" s="258"/>
      <c r="CZB402" s="258"/>
      <c r="CZC402" s="258"/>
      <c r="CZD402" s="258"/>
      <c r="CZE402" s="258"/>
      <c r="CZF402" s="258"/>
      <c r="CZG402" s="258"/>
      <c r="CZH402" s="258"/>
      <c r="CZI402" s="258"/>
      <c r="CZJ402" s="258"/>
      <c r="CZK402" s="258"/>
      <c r="CZL402" s="258"/>
      <c r="CZM402" s="258"/>
      <c r="CZN402" s="258"/>
      <c r="CZO402" s="258"/>
      <c r="CZP402" s="258"/>
      <c r="CZQ402" s="258"/>
      <c r="CZR402" s="258"/>
      <c r="CZS402" s="258"/>
      <c r="CZT402" s="258"/>
      <c r="CZU402" s="258"/>
      <c r="CZV402" s="258"/>
      <c r="CZW402" s="258"/>
      <c r="CZX402" s="258"/>
      <c r="CZY402" s="258"/>
      <c r="CZZ402" s="258"/>
      <c r="DAA402" s="258"/>
      <c r="DAB402" s="258"/>
      <c r="DAC402" s="258"/>
      <c r="DAD402" s="258"/>
      <c r="DAE402" s="258"/>
      <c r="DAF402" s="258"/>
      <c r="DAG402" s="258"/>
      <c r="DAH402" s="258"/>
      <c r="DAI402" s="258"/>
      <c r="DAJ402" s="258"/>
      <c r="DAK402" s="258"/>
      <c r="DAL402" s="258"/>
      <c r="DAM402" s="258"/>
      <c r="DAN402" s="258"/>
      <c r="DAO402" s="258"/>
      <c r="DAP402" s="258"/>
      <c r="DAQ402" s="258"/>
      <c r="DAR402" s="258"/>
      <c r="DAS402" s="258"/>
      <c r="DAT402" s="258"/>
      <c r="DAU402" s="258"/>
      <c r="DAV402" s="258"/>
      <c r="DAW402" s="258"/>
      <c r="DAX402" s="258"/>
      <c r="DAY402" s="258"/>
      <c r="DAZ402" s="258"/>
      <c r="DBA402" s="258"/>
      <c r="DBB402" s="258"/>
      <c r="DBC402" s="258"/>
      <c r="DBD402" s="258"/>
      <c r="DBE402" s="258"/>
      <c r="DBF402" s="258"/>
      <c r="DBG402" s="258"/>
      <c r="DBH402" s="258"/>
      <c r="DBI402" s="258"/>
      <c r="DBJ402" s="258"/>
      <c r="DBK402" s="258"/>
      <c r="DBL402" s="258"/>
      <c r="DBM402" s="258"/>
      <c r="DBN402" s="258"/>
      <c r="DBO402" s="258"/>
      <c r="DBP402" s="258"/>
      <c r="DBQ402" s="258"/>
      <c r="DBR402" s="258"/>
      <c r="DBS402" s="258"/>
      <c r="DBT402" s="258"/>
      <c r="DBU402" s="258"/>
      <c r="DBV402" s="258"/>
      <c r="DBW402" s="258"/>
      <c r="DBX402" s="258"/>
      <c r="DBY402" s="258"/>
      <c r="DBZ402" s="258"/>
      <c r="DCA402" s="258"/>
      <c r="DCB402" s="258"/>
      <c r="DCC402" s="258"/>
      <c r="DCD402" s="258"/>
      <c r="DCE402" s="258"/>
      <c r="DCF402" s="258"/>
      <c r="DCG402" s="258"/>
      <c r="DCH402" s="258"/>
      <c r="DCI402" s="258"/>
      <c r="DCJ402" s="258"/>
      <c r="DCK402" s="258"/>
      <c r="DCL402" s="258"/>
      <c r="DCM402" s="258"/>
      <c r="DCN402" s="258"/>
      <c r="DCO402" s="258"/>
      <c r="DCP402" s="258"/>
      <c r="DCQ402" s="258"/>
      <c r="DCR402" s="258"/>
      <c r="DCS402" s="258"/>
      <c r="DCT402" s="258"/>
      <c r="DCU402" s="258"/>
      <c r="DCV402" s="258"/>
      <c r="DCW402" s="258"/>
      <c r="DCX402" s="258"/>
      <c r="DCY402" s="258"/>
      <c r="DCZ402" s="258"/>
      <c r="DDA402" s="258"/>
      <c r="DDB402" s="258"/>
      <c r="DDC402" s="258"/>
      <c r="DDD402" s="258"/>
      <c r="DDE402" s="258"/>
      <c r="DDF402" s="258"/>
      <c r="DDG402" s="258"/>
      <c r="DDH402" s="258"/>
      <c r="DDI402" s="258"/>
      <c r="DDJ402" s="258"/>
      <c r="DDK402" s="258"/>
      <c r="DDL402" s="258"/>
      <c r="DDM402" s="258"/>
      <c r="DDN402" s="258"/>
      <c r="DDO402" s="258"/>
      <c r="DDP402" s="258"/>
      <c r="DDQ402" s="258"/>
      <c r="DDR402" s="258"/>
      <c r="DDS402" s="258"/>
      <c r="DDT402" s="258"/>
      <c r="DDU402" s="258"/>
      <c r="DDV402" s="258"/>
      <c r="DDW402" s="258"/>
      <c r="DDX402" s="258"/>
      <c r="DDY402" s="258"/>
      <c r="DDZ402" s="258"/>
      <c r="DEA402" s="258"/>
      <c r="DEB402" s="258"/>
      <c r="DEC402" s="258"/>
      <c r="DED402" s="258"/>
      <c r="DEE402" s="258"/>
      <c r="DEF402" s="258"/>
      <c r="DEG402" s="258"/>
      <c r="DEH402" s="258"/>
      <c r="DEI402" s="258"/>
      <c r="DEJ402" s="258"/>
      <c r="DEK402" s="258"/>
      <c r="DEL402" s="258"/>
      <c r="DEM402" s="258"/>
      <c r="DEN402" s="258"/>
      <c r="DEO402" s="258"/>
      <c r="DEP402" s="258"/>
      <c r="DEQ402" s="258"/>
      <c r="DER402" s="258"/>
      <c r="DES402" s="258"/>
      <c r="DET402" s="258"/>
      <c r="DEU402" s="258"/>
      <c r="DEV402" s="258"/>
      <c r="DEW402" s="258"/>
      <c r="DEX402" s="258"/>
      <c r="DEY402" s="258"/>
      <c r="DEZ402" s="258"/>
      <c r="DFA402" s="258"/>
      <c r="DFB402" s="258"/>
      <c r="DFC402" s="258"/>
      <c r="DFD402" s="258"/>
      <c r="DFE402" s="258"/>
      <c r="DFF402" s="258"/>
      <c r="DFG402" s="258"/>
      <c r="DFH402" s="258"/>
      <c r="DFI402" s="258"/>
      <c r="DFJ402" s="258"/>
      <c r="DFK402" s="258"/>
      <c r="DFL402" s="258"/>
      <c r="DFM402" s="258"/>
      <c r="DFN402" s="258"/>
      <c r="DFO402" s="258"/>
      <c r="DFP402" s="258"/>
      <c r="DFQ402" s="258"/>
      <c r="DFR402" s="258"/>
      <c r="DFS402" s="258"/>
      <c r="DFT402" s="258"/>
      <c r="DFU402" s="258"/>
      <c r="DFV402" s="258"/>
      <c r="DFW402" s="258"/>
      <c r="DFX402" s="258"/>
      <c r="DFY402" s="258"/>
      <c r="DFZ402" s="258"/>
      <c r="DGA402" s="258"/>
      <c r="DGB402" s="258"/>
      <c r="DGC402" s="258"/>
      <c r="DGD402" s="258"/>
      <c r="DGE402" s="258"/>
      <c r="DGF402" s="258"/>
      <c r="DGG402" s="258"/>
      <c r="DGH402" s="258"/>
      <c r="DGI402" s="258"/>
      <c r="DGJ402" s="258"/>
      <c r="DGK402" s="258"/>
      <c r="DGL402" s="258"/>
      <c r="DGM402" s="258"/>
      <c r="DGN402" s="258"/>
      <c r="DGO402" s="258"/>
      <c r="DGP402" s="258"/>
      <c r="DGQ402" s="258"/>
      <c r="DGR402" s="258"/>
      <c r="DGS402" s="258"/>
      <c r="DGT402" s="258"/>
      <c r="DGU402" s="258"/>
      <c r="DGV402" s="258"/>
      <c r="DGW402" s="258"/>
      <c r="DGX402" s="258"/>
      <c r="DGY402" s="258"/>
      <c r="DGZ402" s="258"/>
      <c r="DHA402" s="258"/>
      <c r="DHB402" s="258"/>
      <c r="DHC402" s="258"/>
      <c r="DHD402" s="258"/>
      <c r="DHE402" s="258"/>
      <c r="DHF402" s="258"/>
      <c r="DHG402" s="258"/>
      <c r="DHH402" s="258"/>
      <c r="DHI402" s="258"/>
      <c r="DHJ402" s="258"/>
      <c r="DHK402" s="258"/>
      <c r="DHL402" s="258"/>
      <c r="DHM402" s="258"/>
      <c r="DHN402" s="258"/>
      <c r="DHO402" s="258"/>
      <c r="DHP402" s="258"/>
      <c r="DHQ402" s="258"/>
      <c r="DHR402" s="258"/>
      <c r="DHS402" s="258"/>
      <c r="DHT402" s="258"/>
      <c r="DHU402" s="258"/>
      <c r="DHV402" s="258"/>
      <c r="DHW402" s="258"/>
      <c r="DHX402" s="258"/>
      <c r="DHY402" s="258"/>
      <c r="DHZ402" s="258"/>
      <c r="DIA402" s="258"/>
      <c r="DIB402" s="258"/>
      <c r="DIC402" s="258"/>
      <c r="DID402" s="258"/>
      <c r="DIE402" s="258"/>
      <c r="DIF402" s="258"/>
      <c r="DIG402" s="258"/>
      <c r="DIH402" s="258"/>
      <c r="DII402" s="258"/>
      <c r="DIJ402" s="258"/>
      <c r="DIK402" s="258"/>
      <c r="DIL402" s="258"/>
      <c r="DIM402" s="258"/>
      <c r="DIN402" s="258"/>
      <c r="DIO402" s="258"/>
      <c r="DIP402" s="258"/>
      <c r="DIQ402" s="258"/>
      <c r="DIR402" s="258"/>
      <c r="DIS402" s="258"/>
      <c r="DIT402" s="258"/>
      <c r="DIU402" s="258"/>
      <c r="DIV402" s="258"/>
      <c r="DIW402" s="258"/>
      <c r="DIX402" s="258"/>
      <c r="DIY402" s="258"/>
      <c r="DIZ402" s="258"/>
      <c r="DJA402" s="258"/>
      <c r="DJB402" s="258"/>
      <c r="DJC402" s="258"/>
      <c r="DJD402" s="258"/>
      <c r="DJE402" s="258"/>
      <c r="DJF402" s="258"/>
      <c r="DJG402" s="258"/>
      <c r="DJH402" s="258"/>
      <c r="DJI402" s="258"/>
      <c r="DJJ402" s="258"/>
      <c r="DJK402" s="258"/>
      <c r="DJL402" s="258"/>
      <c r="DJM402" s="258"/>
      <c r="DJN402" s="258"/>
      <c r="DJO402" s="258"/>
      <c r="DJP402" s="258"/>
      <c r="DJQ402" s="258"/>
      <c r="DJR402" s="258"/>
      <c r="DJS402" s="258"/>
      <c r="DJT402" s="258"/>
      <c r="DJU402" s="258"/>
      <c r="DJV402" s="258"/>
      <c r="DJW402" s="258"/>
      <c r="DJX402" s="258"/>
      <c r="DJY402" s="258"/>
      <c r="DJZ402" s="258"/>
      <c r="DKA402" s="258"/>
      <c r="DKB402" s="258"/>
      <c r="DKC402" s="258"/>
      <c r="DKD402" s="258"/>
      <c r="DKE402" s="258"/>
      <c r="DKF402" s="258"/>
      <c r="DKG402" s="258"/>
      <c r="DKH402" s="258"/>
      <c r="DKI402" s="258"/>
      <c r="DKJ402" s="258"/>
      <c r="DKK402" s="258"/>
      <c r="DKL402" s="258"/>
      <c r="DKM402" s="258"/>
      <c r="DKN402" s="258"/>
      <c r="DKO402" s="258"/>
      <c r="DKP402" s="258"/>
      <c r="DKQ402" s="258"/>
      <c r="DKR402" s="258"/>
      <c r="DKS402" s="258"/>
      <c r="DKT402" s="258"/>
      <c r="DKU402" s="258"/>
      <c r="DKV402" s="258"/>
      <c r="DKW402" s="258"/>
      <c r="DKX402" s="258"/>
      <c r="DKY402" s="258"/>
      <c r="DKZ402" s="258"/>
      <c r="DLA402" s="258"/>
      <c r="DLB402" s="258"/>
      <c r="DLC402" s="258"/>
      <c r="DLD402" s="258"/>
      <c r="DLE402" s="258"/>
      <c r="DLF402" s="258"/>
      <c r="DLG402" s="258"/>
      <c r="DLH402" s="258"/>
      <c r="DLI402" s="258"/>
      <c r="DLJ402" s="258"/>
      <c r="DLK402" s="258"/>
      <c r="DLL402" s="258"/>
      <c r="DLM402" s="258"/>
      <c r="DLN402" s="258"/>
      <c r="DLO402" s="258"/>
      <c r="DLP402" s="258"/>
      <c r="DLQ402" s="258"/>
      <c r="DLR402" s="258"/>
      <c r="DLS402" s="258"/>
      <c r="DLT402" s="258"/>
      <c r="DLU402" s="258"/>
      <c r="DLV402" s="258"/>
      <c r="DLW402" s="258"/>
      <c r="DLX402" s="258"/>
      <c r="DLY402" s="258"/>
      <c r="DLZ402" s="258"/>
      <c r="DMA402" s="258"/>
      <c r="DMB402" s="258"/>
      <c r="DMC402" s="258"/>
      <c r="DMD402" s="258"/>
      <c r="DME402" s="258"/>
      <c r="DMF402" s="258"/>
      <c r="DMG402" s="258"/>
      <c r="DMH402" s="258"/>
      <c r="DMI402" s="258"/>
      <c r="DMJ402" s="258"/>
      <c r="DMK402" s="258"/>
      <c r="DML402" s="258"/>
      <c r="DMM402" s="258"/>
      <c r="DMN402" s="258"/>
      <c r="DMO402" s="258"/>
      <c r="DMP402" s="258"/>
      <c r="DMQ402" s="258"/>
      <c r="DMR402" s="258"/>
      <c r="DMS402" s="258"/>
      <c r="DMT402" s="258"/>
      <c r="DMU402" s="258"/>
      <c r="DMV402" s="258"/>
      <c r="DMW402" s="258"/>
      <c r="DMX402" s="258"/>
      <c r="DMY402" s="258"/>
      <c r="DMZ402" s="258"/>
      <c r="DNA402" s="258"/>
      <c r="DNB402" s="258"/>
      <c r="DNC402" s="258"/>
      <c r="DND402" s="258"/>
      <c r="DNE402" s="258"/>
      <c r="DNF402" s="258"/>
      <c r="DNG402" s="258"/>
      <c r="DNH402" s="258"/>
      <c r="DNI402" s="258"/>
      <c r="DNJ402" s="258"/>
      <c r="DNK402" s="258"/>
      <c r="DNL402" s="258"/>
      <c r="DNM402" s="258"/>
      <c r="DNN402" s="258"/>
      <c r="DNO402" s="258"/>
      <c r="DNP402" s="258"/>
      <c r="DNQ402" s="258"/>
      <c r="DNR402" s="258"/>
      <c r="DNS402" s="258"/>
      <c r="DNT402" s="258"/>
      <c r="DNU402" s="258"/>
      <c r="DNV402" s="258"/>
      <c r="DNW402" s="258"/>
      <c r="DNX402" s="258"/>
      <c r="DNY402" s="258"/>
      <c r="DNZ402" s="258"/>
      <c r="DOA402" s="258"/>
      <c r="DOB402" s="258"/>
      <c r="DOC402" s="258"/>
      <c r="DOD402" s="258"/>
      <c r="DOE402" s="258"/>
      <c r="DOF402" s="258"/>
      <c r="DOG402" s="258"/>
      <c r="DOH402" s="258"/>
      <c r="DOI402" s="258"/>
      <c r="DOJ402" s="258"/>
      <c r="DOK402" s="258"/>
      <c r="DOL402" s="258"/>
      <c r="DOM402" s="258"/>
      <c r="DON402" s="258"/>
      <c r="DOO402" s="258"/>
      <c r="DOP402" s="258"/>
      <c r="DOQ402" s="258"/>
      <c r="DOR402" s="258"/>
      <c r="DOS402" s="258"/>
      <c r="DOT402" s="258"/>
      <c r="DOU402" s="258"/>
      <c r="DOV402" s="258"/>
      <c r="DOW402" s="258"/>
      <c r="DOX402" s="258"/>
      <c r="DOY402" s="258"/>
      <c r="DOZ402" s="258"/>
      <c r="DPA402" s="258"/>
      <c r="DPB402" s="258"/>
      <c r="DPC402" s="258"/>
      <c r="DPD402" s="258"/>
      <c r="DPE402" s="258"/>
      <c r="DPF402" s="258"/>
      <c r="DPG402" s="258"/>
      <c r="DPH402" s="258"/>
      <c r="DPI402" s="258"/>
      <c r="DPJ402" s="258"/>
      <c r="DPK402" s="258"/>
      <c r="DPL402" s="258"/>
      <c r="DPM402" s="258"/>
      <c r="DPN402" s="258"/>
      <c r="DPO402" s="258"/>
      <c r="DPP402" s="258"/>
      <c r="DPQ402" s="258"/>
      <c r="DPR402" s="258"/>
      <c r="DPS402" s="258"/>
      <c r="DPT402" s="258"/>
      <c r="DPU402" s="258"/>
      <c r="DPV402" s="258"/>
      <c r="DPW402" s="258"/>
      <c r="DPX402" s="258"/>
      <c r="DPY402" s="258"/>
      <c r="DPZ402" s="258"/>
      <c r="DQA402" s="258"/>
      <c r="DQB402" s="258"/>
      <c r="DQC402" s="258"/>
      <c r="DQD402" s="258"/>
      <c r="DQE402" s="258"/>
      <c r="DQF402" s="258"/>
      <c r="DQG402" s="258"/>
      <c r="DQH402" s="258"/>
      <c r="DQI402" s="258"/>
      <c r="DQJ402" s="258"/>
      <c r="DQK402" s="258"/>
      <c r="DQL402" s="258"/>
      <c r="DQM402" s="258"/>
      <c r="DQN402" s="258"/>
      <c r="DQO402" s="258"/>
      <c r="DQP402" s="258"/>
      <c r="DQQ402" s="258"/>
      <c r="DQR402" s="258"/>
      <c r="DQS402" s="258"/>
      <c r="DQT402" s="258"/>
      <c r="DQU402" s="258"/>
      <c r="DQV402" s="258"/>
      <c r="DQW402" s="258"/>
      <c r="DQX402" s="258"/>
      <c r="DQY402" s="258"/>
      <c r="DQZ402" s="258"/>
      <c r="DRA402" s="258"/>
      <c r="DRB402" s="258"/>
      <c r="DRC402" s="258"/>
      <c r="DRD402" s="258"/>
      <c r="DRE402" s="258"/>
      <c r="DRF402" s="258"/>
      <c r="DRG402" s="258"/>
      <c r="DRH402" s="258"/>
      <c r="DRI402" s="258"/>
      <c r="DRJ402" s="258"/>
      <c r="DRK402" s="258"/>
      <c r="DRL402" s="258"/>
      <c r="DRM402" s="258"/>
      <c r="DRN402" s="258"/>
      <c r="DRO402" s="258"/>
      <c r="DRP402" s="258"/>
      <c r="DRQ402" s="258"/>
      <c r="DRR402" s="258"/>
      <c r="DRS402" s="258"/>
      <c r="DRT402" s="258"/>
      <c r="DRU402" s="258"/>
      <c r="DRV402" s="258"/>
      <c r="DRW402" s="258"/>
      <c r="DRX402" s="258"/>
      <c r="DRY402" s="258"/>
      <c r="DRZ402" s="258"/>
      <c r="DSA402" s="258"/>
      <c r="DSB402" s="258"/>
      <c r="DSC402" s="258"/>
      <c r="DSD402" s="258"/>
      <c r="DSE402" s="258"/>
      <c r="DSF402" s="258"/>
      <c r="DSG402" s="258"/>
      <c r="DSH402" s="258"/>
      <c r="DSI402" s="258"/>
      <c r="DSJ402" s="258"/>
      <c r="DSK402" s="258"/>
      <c r="DSL402" s="258"/>
      <c r="DSM402" s="258"/>
      <c r="DSN402" s="258"/>
      <c r="DSO402" s="258"/>
      <c r="DSP402" s="258"/>
      <c r="DSQ402" s="258"/>
      <c r="DSR402" s="258"/>
      <c r="DSS402" s="258"/>
      <c r="DST402" s="258"/>
      <c r="DSU402" s="258"/>
      <c r="DSV402" s="258"/>
      <c r="DSW402" s="258"/>
      <c r="DSX402" s="258"/>
      <c r="DSY402" s="258"/>
      <c r="DSZ402" s="258"/>
      <c r="DTA402" s="258"/>
      <c r="DTB402" s="258"/>
      <c r="DTC402" s="258"/>
      <c r="DTD402" s="258"/>
      <c r="DTE402" s="258"/>
      <c r="DTF402" s="258"/>
      <c r="DTG402" s="258"/>
      <c r="DTH402" s="258"/>
      <c r="DTI402" s="258"/>
      <c r="DTJ402" s="258"/>
      <c r="DTK402" s="258"/>
      <c r="DTL402" s="258"/>
      <c r="DTM402" s="258"/>
      <c r="DTN402" s="258"/>
      <c r="DTO402" s="258"/>
      <c r="DTP402" s="258"/>
      <c r="DTQ402" s="258"/>
      <c r="DTR402" s="258"/>
      <c r="DTS402" s="258"/>
      <c r="DTT402" s="258"/>
      <c r="DTU402" s="258"/>
      <c r="DTV402" s="258"/>
      <c r="DTW402" s="258"/>
      <c r="DTX402" s="258"/>
      <c r="DTY402" s="258"/>
      <c r="DTZ402" s="258"/>
      <c r="DUA402" s="258"/>
      <c r="DUB402" s="258"/>
      <c r="DUC402" s="258"/>
      <c r="DUD402" s="258"/>
      <c r="DUE402" s="258"/>
      <c r="DUF402" s="258"/>
      <c r="DUG402" s="258"/>
      <c r="DUH402" s="258"/>
      <c r="DUI402" s="258"/>
      <c r="DUJ402" s="258"/>
      <c r="DUK402" s="258"/>
      <c r="DUL402" s="258"/>
      <c r="DUM402" s="258"/>
      <c r="DUN402" s="258"/>
      <c r="DUO402" s="258"/>
      <c r="DUP402" s="258"/>
      <c r="DUQ402" s="258"/>
      <c r="DUR402" s="258"/>
      <c r="DUS402" s="258"/>
      <c r="DUT402" s="258"/>
      <c r="DUU402" s="258"/>
      <c r="DUV402" s="258"/>
      <c r="DUW402" s="258"/>
      <c r="DUX402" s="258"/>
      <c r="DUY402" s="258"/>
      <c r="DUZ402" s="258"/>
      <c r="DVA402" s="258"/>
      <c r="DVB402" s="258"/>
      <c r="DVC402" s="258"/>
      <c r="DVD402" s="258"/>
      <c r="DVE402" s="258"/>
      <c r="DVF402" s="258"/>
      <c r="DVG402" s="258"/>
      <c r="DVH402" s="258"/>
      <c r="DVI402" s="258"/>
      <c r="DVJ402" s="258"/>
      <c r="DVK402" s="258"/>
      <c r="DVL402" s="258"/>
      <c r="DVM402" s="258"/>
      <c r="DVN402" s="258"/>
      <c r="DVO402" s="258"/>
      <c r="DVP402" s="258"/>
      <c r="DVQ402" s="258"/>
      <c r="DVR402" s="258"/>
      <c r="DVS402" s="258"/>
      <c r="DVT402" s="258"/>
      <c r="DVU402" s="258"/>
      <c r="DVV402" s="258"/>
      <c r="DVW402" s="258"/>
      <c r="DVX402" s="258"/>
      <c r="DVY402" s="258"/>
      <c r="DVZ402" s="258"/>
      <c r="DWA402" s="258"/>
      <c r="DWB402" s="258"/>
      <c r="DWC402" s="258"/>
      <c r="DWD402" s="258"/>
      <c r="DWE402" s="258"/>
      <c r="DWF402" s="258"/>
      <c r="DWG402" s="258"/>
      <c r="DWH402" s="258"/>
      <c r="DWI402" s="258"/>
      <c r="DWJ402" s="258"/>
      <c r="DWK402" s="258"/>
      <c r="DWL402" s="258"/>
      <c r="DWM402" s="258"/>
      <c r="DWN402" s="258"/>
      <c r="DWO402" s="258"/>
      <c r="DWP402" s="258"/>
      <c r="DWQ402" s="258"/>
      <c r="DWR402" s="258"/>
      <c r="DWS402" s="258"/>
      <c r="DWT402" s="258"/>
      <c r="DWU402" s="258"/>
      <c r="DWV402" s="258"/>
      <c r="DWW402" s="258"/>
      <c r="DWX402" s="258"/>
      <c r="DWY402" s="258"/>
      <c r="DWZ402" s="258"/>
      <c r="DXA402" s="258"/>
      <c r="DXB402" s="258"/>
      <c r="DXC402" s="258"/>
      <c r="DXD402" s="258"/>
      <c r="DXE402" s="258"/>
      <c r="DXF402" s="258"/>
      <c r="DXG402" s="258"/>
      <c r="DXH402" s="258"/>
      <c r="DXI402" s="258"/>
      <c r="DXJ402" s="258"/>
      <c r="DXK402" s="258"/>
      <c r="DXL402" s="258"/>
      <c r="DXM402" s="258"/>
      <c r="DXN402" s="258"/>
      <c r="DXO402" s="258"/>
      <c r="DXP402" s="258"/>
      <c r="DXQ402" s="258"/>
      <c r="DXR402" s="258"/>
      <c r="DXS402" s="258"/>
      <c r="DXT402" s="258"/>
      <c r="DXU402" s="258"/>
      <c r="DXV402" s="258"/>
      <c r="DXW402" s="258"/>
      <c r="DXX402" s="258"/>
      <c r="DXY402" s="258"/>
      <c r="DXZ402" s="258"/>
      <c r="DYA402" s="258"/>
      <c r="DYB402" s="258"/>
      <c r="DYC402" s="258"/>
      <c r="DYD402" s="258"/>
      <c r="DYE402" s="258"/>
      <c r="DYF402" s="258"/>
      <c r="DYG402" s="258"/>
      <c r="DYH402" s="258"/>
      <c r="DYI402" s="258"/>
      <c r="DYJ402" s="258"/>
      <c r="DYK402" s="258"/>
      <c r="DYL402" s="258"/>
      <c r="DYM402" s="258"/>
      <c r="DYN402" s="258"/>
      <c r="DYO402" s="258"/>
      <c r="DYP402" s="258"/>
      <c r="DYQ402" s="258"/>
      <c r="DYR402" s="258"/>
      <c r="DYS402" s="258"/>
      <c r="DYT402" s="258"/>
      <c r="DYU402" s="258"/>
      <c r="DYV402" s="258"/>
      <c r="DYW402" s="258"/>
      <c r="DYX402" s="258"/>
      <c r="DYY402" s="258"/>
      <c r="DYZ402" s="258"/>
      <c r="DZA402" s="258"/>
      <c r="DZB402" s="258"/>
      <c r="DZC402" s="258"/>
      <c r="DZD402" s="258"/>
      <c r="DZE402" s="258"/>
      <c r="DZF402" s="258"/>
      <c r="DZG402" s="258"/>
      <c r="DZH402" s="258"/>
      <c r="DZI402" s="258"/>
      <c r="DZJ402" s="258"/>
      <c r="DZK402" s="258"/>
      <c r="DZL402" s="258"/>
      <c r="DZM402" s="258"/>
      <c r="DZN402" s="258"/>
      <c r="DZO402" s="258"/>
      <c r="DZP402" s="258"/>
      <c r="DZQ402" s="258"/>
      <c r="DZR402" s="258"/>
      <c r="DZS402" s="258"/>
      <c r="DZT402" s="258"/>
      <c r="DZU402" s="258"/>
      <c r="DZV402" s="258"/>
      <c r="DZW402" s="258"/>
      <c r="DZX402" s="258"/>
      <c r="DZY402" s="258"/>
      <c r="DZZ402" s="258"/>
      <c r="EAA402" s="258"/>
      <c r="EAB402" s="258"/>
      <c r="EAC402" s="258"/>
      <c r="EAD402" s="258"/>
      <c r="EAE402" s="258"/>
      <c r="EAF402" s="258"/>
      <c r="EAG402" s="258"/>
      <c r="EAH402" s="258"/>
      <c r="EAI402" s="258"/>
      <c r="EAJ402" s="258"/>
      <c r="EAK402" s="258"/>
      <c r="EAL402" s="258"/>
      <c r="EAM402" s="258"/>
      <c r="EAN402" s="258"/>
      <c r="EAO402" s="258"/>
      <c r="EAP402" s="258"/>
      <c r="EAQ402" s="258"/>
      <c r="EAR402" s="258"/>
      <c r="EAS402" s="258"/>
      <c r="EAT402" s="258"/>
      <c r="EAU402" s="258"/>
      <c r="EAV402" s="258"/>
      <c r="EAW402" s="258"/>
      <c r="EAX402" s="258"/>
      <c r="EAY402" s="258"/>
      <c r="EAZ402" s="258"/>
      <c r="EBA402" s="258"/>
      <c r="EBB402" s="258"/>
      <c r="EBC402" s="258"/>
      <c r="EBD402" s="258"/>
      <c r="EBE402" s="258"/>
      <c r="EBF402" s="258"/>
      <c r="EBG402" s="258"/>
      <c r="EBH402" s="258"/>
      <c r="EBI402" s="258"/>
      <c r="EBJ402" s="258"/>
      <c r="EBK402" s="258"/>
      <c r="EBL402" s="258"/>
      <c r="EBM402" s="258"/>
      <c r="EBN402" s="258"/>
      <c r="EBO402" s="258"/>
      <c r="EBP402" s="258"/>
      <c r="EBQ402" s="258"/>
      <c r="EBR402" s="258"/>
      <c r="EBS402" s="258"/>
      <c r="EBT402" s="258"/>
      <c r="EBU402" s="258"/>
      <c r="EBV402" s="258"/>
      <c r="EBW402" s="258"/>
      <c r="EBX402" s="258"/>
      <c r="EBY402" s="258"/>
      <c r="EBZ402" s="258"/>
      <c r="ECA402" s="258"/>
      <c r="ECB402" s="258"/>
      <c r="ECC402" s="258"/>
      <c r="ECD402" s="258"/>
      <c r="ECE402" s="258"/>
      <c r="ECF402" s="258"/>
      <c r="ECG402" s="258"/>
      <c r="ECH402" s="258"/>
      <c r="ECI402" s="258"/>
      <c r="ECJ402" s="258"/>
      <c r="ECK402" s="258"/>
      <c r="ECL402" s="258"/>
      <c r="ECM402" s="258"/>
      <c r="ECN402" s="258"/>
      <c r="ECO402" s="258"/>
      <c r="ECP402" s="258"/>
      <c r="ECQ402" s="258"/>
      <c r="ECR402" s="258"/>
      <c r="ECS402" s="258"/>
      <c r="ECT402" s="258"/>
      <c r="ECU402" s="258"/>
      <c r="ECV402" s="258"/>
      <c r="ECW402" s="258"/>
      <c r="ECX402" s="258"/>
      <c r="ECY402" s="258"/>
      <c r="ECZ402" s="258"/>
      <c r="EDA402" s="258"/>
      <c r="EDB402" s="258"/>
      <c r="EDC402" s="258"/>
      <c r="EDD402" s="258"/>
      <c r="EDE402" s="258"/>
      <c r="EDF402" s="258"/>
      <c r="EDG402" s="258"/>
      <c r="EDH402" s="258"/>
      <c r="EDI402" s="258"/>
      <c r="EDJ402" s="258"/>
      <c r="EDK402" s="258"/>
      <c r="EDL402" s="258"/>
      <c r="EDM402" s="258"/>
      <c r="EDN402" s="258"/>
      <c r="EDO402" s="258"/>
      <c r="EDP402" s="258"/>
      <c r="EDQ402" s="258"/>
      <c r="EDR402" s="258"/>
      <c r="EDS402" s="258"/>
      <c r="EDT402" s="258"/>
      <c r="EDU402" s="258"/>
      <c r="EDV402" s="258"/>
      <c r="EDW402" s="258"/>
      <c r="EDX402" s="258"/>
      <c r="EDY402" s="258"/>
      <c r="EDZ402" s="258"/>
      <c r="EEA402" s="258"/>
      <c r="EEB402" s="258"/>
      <c r="EEC402" s="258"/>
      <c r="EED402" s="258"/>
      <c r="EEE402" s="258"/>
      <c r="EEF402" s="258"/>
      <c r="EEG402" s="258"/>
      <c r="EEH402" s="258"/>
      <c r="EEI402" s="258"/>
      <c r="EEJ402" s="258"/>
      <c r="EEK402" s="258"/>
      <c r="EEL402" s="258"/>
      <c r="EEM402" s="258"/>
      <c r="EEN402" s="258"/>
      <c r="EEO402" s="258"/>
      <c r="EEP402" s="258"/>
      <c r="EEQ402" s="258"/>
      <c r="EER402" s="258"/>
      <c r="EES402" s="258"/>
      <c r="EET402" s="258"/>
      <c r="EEU402" s="258"/>
      <c r="EEV402" s="258"/>
      <c r="EEW402" s="258"/>
      <c r="EEX402" s="258"/>
      <c r="EEY402" s="258"/>
      <c r="EEZ402" s="258"/>
      <c r="EFA402" s="258"/>
      <c r="EFB402" s="258"/>
      <c r="EFC402" s="258"/>
      <c r="EFD402" s="258"/>
      <c r="EFE402" s="258"/>
      <c r="EFF402" s="258"/>
      <c r="EFG402" s="258"/>
      <c r="EFH402" s="258"/>
      <c r="EFI402" s="258"/>
      <c r="EFJ402" s="258"/>
      <c r="EFK402" s="258"/>
      <c r="EFL402" s="258"/>
      <c r="EFM402" s="258"/>
      <c r="EFN402" s="258"/>
      <c r="EFO402" s="258"/>
      <c r="EFP402" s="258"/>
      <c r="EFQ402" s="258"/>
      <c r="EFR402" s="258"/>
      <c r="EFS402" s="258"/>
      <c r="EFT402" s="258"/>
      <c r="EFU402" s="258"/>
      <c r="EFV402" s="258"/>
      <c r="EFW402" s="258"/>
      <c r="EFX402" s="258"/>
      <c r="EFY402" s="258"/>
      <c r="EFZ402" s="258"/>
      <c r="EGA402" s="258"/>
      <c r="EGB402" s="258"/>
      <c r="EGC402" s="258"/>
      <c r="EGD402" s="258"/>
      <c r="EGE402" s="258"/>
      <c r="EGF402" s="258"/>
      <c r="EGG402" s="258"/>
      <c r="EGH402" s="258"/>
      <c r="EGI402" s="258"/>
      <c r="EGJ402" s="258"/>
      <c r="EGK402" s="258"/>
      <c r="EGL402" s="258"/>
      <c r="EGM402" s="258"/>
      <c r="EGN402" s="258"/>
      <c r="EGO402" s="258"/>
      <c r="EGP402" s="258"/>
      <c r="EGQ402" s="258"/>
      <c r="EGR402" s="258"/>
      <c r="EGS402" s="258"/>
      <c r="EGT402" s="258"/>
      <c r="EGU402" s="258"/>
      <c r="EGV402" s="258"/>
      <c r="EGW402" s="258"/>
      <c r="EGX402" s="258"/>
      <c r="EGY402" s="258"/>
      <c r="EGZ402" s="258"/>
      <c r="EHA402" s="258"/>
      <c r="EHB402" s="258"/>
      <c r="EHC402" s="258"/>
      <c r="EHD402" s="258"/>
      <c r="EHE402" s="258"/>
      <c r="EHF402" s="258"/>
      <c r="EHG402" s="258"/>
      <c r="EHH402" s="258"/>
      <c r="EHI402" s="258"/>
      <c r="EHJ402" s="258"/>
      <c r="EHK402" s="258"/>
      <c r="EHL402" s="258"/>
      <c r="EHM402" s="258"/>
      <c r="EHN402" s="258"/>
      <c r="EHO402" s="258"/>
      <c r="EHP402" s="258"/>
      <c r="EHQ402" s="258"/>
      <c r="EHR402" s="258"/>
      <c r="EHS402" s="258"/>
      <c r="EHT402" s="258"/>
      <c r="EHU402" s="258"/>
      <c r="EHV402" s="258"/>
      <c r="EHW402" s="258"/>
      <c r="EHX402" s="258"/>
      <c r="EHY402" s="258"/>
      <c r="EHZ402" s="258"/>
      <c r="EIA402" s="258"/>
      <c r="EIB402" s="258"/>
      <c r="EIC402" s="258"/>
      <c r="EID402" s="258"/>
      <c r="EIE402" s="258"/>
      <c r="EIF402" s="258"/>
      <c r="EIG402" s="258"/>
      <c r="EIH402" s="258"/>
      <c r="EII402" s="258"/>
      <c r="EIJ402" s="258"/>
      <c r="EIK402" s="258"/>
      <c r="EIL402" s="258"/>
      <c r="EIM402" s="258"/>
      <c r="EIN402" s="258"/>
      <c r="EIO402" s="258"/>
      <c r="EIP402" s="258"/>
      <c r="EIQ402" s="258"/>
      <c r="EIR402" s="258"/>
      <c r="EIS402" s="258"/>
      <c r="EIT402" s="258"/>
      <c r="EIU402" s="258"/>
      <c r="EIV402" s="258"/>
      <c r="EIW402" s="258"/>
      <c r="EIX402" s="258"/>
      <c r="EIY402" s="258"/>
      <c r="EIZ402" s="258"/>
      <c r="EJA402" s="258"/>
      <c r="EJB402" s="258"/>
      <c r="EJC402" s="258"/>
      <c r="EJD402" s="258"/>
      <c r="EJE402" s="258"/>
      <c r="EJF402" s="258"/>
      <c r="EJG402" s="258"/>
      <c r="EJH402" s="258"/>
      <c r="EJI402" s="258"/>
      <c r="EJJ402" s="258"/>
      <c r="EJK402" s="258"/>
      <c r="EJL402" s="258"/>
      <c r="EJM402" s="258"/>
      <c r="EJN402" s="258"/>
      <c r="EJO402" s="258"/>
      <c r="EJP402" s="258"/>
      <c r="EJQ402" s="258"/>
      <c r="EJR402" s="258"/>
      <c r="EJS402" s="258"/>
      <c r="EJT402" s="258"/>
      <c r="EJU402" s="258"/>
      <c r="EJV402" s="258"/>
      <c r="EJW402" s="258"/>
      <c r="EJX402" s="258"/>
      <c r="EJY402" s="258"/>
      <c r="EJZ402" s="258"/>
      <c r="EKA402" s="258"/>
      <c r="EKB402" s="258"/>
      <c r="EKC402" s="258"/>
      <c r="EKD402" s="258"/>
      <c r="EKE402" s="258"/>
      <c r="EKF402" s="258"/>
      <c r="EKG402" s="258"/>
      <c r="EKH402" s="258"/>
      <c r="EKI402" s="258"/>
      <c r="EKJ402" s="258"/>
      <c r="EKK402" s="258"/>
      <c r="EKL402" s="258"/>
      <c r="EKM402" s="258"/>
      <c r="EKN402" s="258"/>
      <c r="EKO402" s="258"/>
      <c r="EKP402" s="258"/>
      <c r="EKQ402" s="258"/>
      <c r="EKR402" s="258"/>
      <c r="EKS402" s="258"/>
      <c r="EKT402" s="258"/>
      <c r="EKU402" s="258"/>
      <c r="EKV402" s="258"/>
      <c r="EKW402" s="258"/>
      <c r="EKX402" s="258"/>
      <c r="EKY402" s="258"/>
      <c r="EKZ402" s="258"/>
      <c r="ELA402" s="258"/>
      <c r="ELB402" s="258"/>
      <c r="ELC402" s="258"/>
      <c r="ELD402" s="258"/>
      <c r="ELE402" s="258"/>
      <c r="ELF402" s="258"/>
      <c r="ELG402" s="258"/>
      <c r="ELH402" s="258"/>
      <c r="ELI402" s="258"/>
      <c r="ELJ402" s="258"/>
      <c r="ELK402" s="258"/>
      <c r="ELL402" s="258"/>
      <c r="ELM402" s="258"/>
      <c r="ELN402" s="258"/>
      <c r="ELO402" s="258"/>
      <c r="ELP402" s="258"/>
      <c r="ELQ402" s="258"/>
      <c r="ELR402" s="258"/>
      <c r="ELS402" s="258"/>
      <c r="ELT402" s="258"/>
      <c r="ELU402" s="258"/>
      <c r="ELV402" s="258"/>
      <c r="ELW402" s="258"/>
      <c r="ELX402" s="258"/>
      <c r="ELY402" s="258"/>
      <c r="ELZ402" s="258"/>
      <c r="EMA402" s="258"/>
      <c r="EMB402" s="258"/>
      <c r="EMC402" s="258"/>
      <c r="EMD402" s="258"/>
      <c r="EME402" s="258"/>
      <c r="EMF402" s="258"/>
      <c r="EMG402" s="258"/>
      <c r="EMH402" s="258"/>
      <c r="EMI402" s="258"/>
      <c r="EMJ402" s="258"/>
      <c r="EMK402" s="258"/>
      <c r="EML402" s="258"/>
      <c r="EMM402" s="258"/>
      <c r="EMN402" s="258"/>
      <c r="EMO402" s="258"/>
      <c r="EMP402" s="258"/>
      <c r="EMQ402" s="258"/>
      <c r="EMR402" s="258"/>
      <c r="EMS402" s="258"/>
      <c r="EMT402" s="258"/>
      <c r="EMU402" s="258"/>
      <c r="EMV402" s="258"/>
      <c r="EMW402" s="258"/>
      <c r="EMX402" s="258"/>
      <c r="EMY402" s="258"/>
      <c r="EMZ402" s="258"/>
      <c r="ENA402" s="258"/>
      <c r="ENB402" s="258"/>
      <c r="ENC402" s="258"/>
      <c r="END402" s="258"/>
      <c r="ENE402" s="258"/>
      <c r="ENF402" s="258"/>
      <c r="ENG402" s="258"/>
      <c r="ENH402" s="258"/>
      <c r="ENI402" s="258"/>
      <c r="ENJ402" s="258"/>
      <c r="ENK402" s="258"/>
      <c r="ENL402" s="258"/>
      <c r="ENM402" s="258"/>
      <c r="ENN402" s="258"/>
      <c r="ENO402" s="258"/>
      <c r="ENP402" s="258"/>
      <c r="ENQ402" s="258"/>
      <c r="ENR402" s="258"/>
      <c r="ENS402" s="258"/>
      <c r="ENT402" s="258"/>
      <c r="ENU402" s="258"/>
      <c r="ENV402" s="258"/>
      <c r="ENW402" s="258"/>
      <c r="ENX402" s="258"/>
      <c r="ENY402" s="258"/>
      <c r="ENZ402" s="258"/>
      <c r="EOA402" s="258"/>
      <c r="EOB402" s="258"/>
      <c r="EOC402" s="258"/>
      <c r="EOD402" s="258"/>
      <c r="EOE402" s="258"/>
      <c r="EOF402" s="258"/>
      <c r="EOG402" s="258"/>
      <c r="EOH402" s="258"/>
      <c r="EOI402" s="258"/>
      <c r="EOJ402" s="258"/>
      <c r="EOK402" s="258"/>
      <c r="EOL402" s="258"/>
      <c r="EOM402" s="258"/>
      <c r="EON402" s="258"/>
      <c r="EOO402" s="258"/>
      <c r="EOP402" s="258"/>
      <c r="EOQ402" s="258"/>
      <c r="EOR402" s="258"/>
      <c r="EOS402" s="258"/>
      <c r="EOT402" s="258"/>
      <c r="EOU402" s="258"/>
      <c r="EOV402" s="258"/>
      <c r="EOW402" s="258"/>
      <c r="EOX402" s="258"/>
      <c r="EOY402" s="258"/>
      <c r="EOZ402" s="258"/>
      <c r="EPA402" s="258"/>
      <c r="EPB402" s="258"/>
      <c r="EPC402" s="258"/>
      <c r="EPD402" s="258"/>
      <c r="EPE402" s="258"/>
      <c r="EPF402" s="258"/>
      <c r="EPG402" s="258"/>
      <c r="EPH402" s="258"/>
      <c r="EPI402" s="258"/>
      <c r="EPJ402" s="258"/>
      <c r="EPK402" s="258"/>
      <c r="EPL402" s="258"/>
      <c r="EPM402" s="258"/>
      <c r="EPN402" s="258"/>
      <c r="EPO402" s="258"/>
      <c r="EPP402" s="258"/>
      <c r="EPQ402" s="258"/>
      <c r="EPR402" s="258"/>
      <c r="EPS402" s="258"/>
      <c r="EPT402" s="258"/>
      <c r="EPU402" s="258"/>
      <c r="EPV402" s="258"/>
      <c r="EPW402" s="258"/>
      <c r="EPX402" s="258"/>
      <c r="EPY402" s="258"/>
      <c r="EPZ402" s="258"/>
      <c r="EQA402" s="258"/>
      <c r="EQB402" s="258"/>
      <c r="EQC402" s="258"/>
      <c r="EQD402" s="258"/>
      <c r="EQE402" s="258"/>
      <c r="EQF402" s="258"/>
      <c r="EQG402" s="258"/>
      <c r="EQH402" s="258"/>
      <c r="EQI402" s="258"/>
      <c r="EQJ402" s="258"/>
      <c r="EQK402" s="258"/>
      <c r="EQL402" s="258"/>
      <c r="EQM402" s="258"/>
      <c r="EQN402" s="258"/>
      <c r="EQO402" s="258"/>
      <c r="EQP402" s="258"/>
      <c r="EQQ402" s="258"/>
      <c r="EQR402" s="258"/>
      <c r="EQS402" s="258"/>
      <c r="EQT402" s="258"/>
      <c r="EQU402" s="258"/>
      <c r="EQV402" s="258"/>
      <c r="EQW402" s="258"/>
      <c r="EQX402" s="258"/>
      <c r="EQY402" s="258"/>
      <c r="EQZ402" s="258"/>
      <c r="ERA402" s="258"/>
      <c r="ERB402" s="258"/>
      <c r="ERC402" s="258"/>
      <c r="ERD402" s="258"/>
      <c r="ERE402" s="258"/>
      <c r="ERF402" s="258"/>
      <c r="ERG402" s="258"/>
      <c r="ERH402" s="258"/>
      <c r="ERI402" s="258"/>
      <c r="ERJ402" s="258"/>
      <c r="ERK402" s="258"/>
      <c r="ERL402" s="258"/>
      <c r="ERM402" s="258"/>
      <c r="ERN402" s="258"/>
      <c r="ERO402" s="258"/>
      <c r="ERP402" s="258"/>
      <c r="ERQ402" s="258"/>
      <c r="ERR402" s="258"/>
      <c r="ERS402" s="258"/>
      <c r="ERT402" s="258"/>
      <c r="ERU402" s="258"/>
      <c r="ERV402" s="258"/>
      <c r="ERW402" s="258"/>
      <c r="ERX402" s="258"/>
      <c r="ERY402" s="258"/>
      <c r="ERZ402" s="258"/>
      <c r="ESA402" s="258"/>
      <c r="ESB402" s="258"/>
      <c r="ESC402" s="258"/>
      <c r="ESD402" s="258"/>
      <c r="ESE402" s="258"/>
      <c r="ESF402" s="258"/>
      <c r="ESG402" s="258"/>
      <c r="ESH402" s="258"/>
      <c r="ESI402" s="258"/>
      <c r="ESJ402" s="258"/>
      <c r="ESK402" s="258"/>
      <c r="ESL402" s="258"/>
      <c r="ESM402" s="258"/>
      <c r="ESN402" s="258"/>
      <c r="ESO402" s="258"/>
      <c r="ESP402" s="258"/>
      <c r="ESQ402" s="258"/>
      <c r="ESR402" s="258"/>
      <c r="ESS402" s="258"/>
      <c r="EST402" s="258"/>
      <c r="ESU402" s="258"/>
      <c r="ESV402" s="258"/>
      <c r="ESW402" s="258"/>
      <c r="ESX402" s="258"/>
      <c r="ESY402" s="258"/>
      <c r="ESZ402" s="258"/>
      <c r="ETA402" s="258"/>
      <c r="ETB402" s="258"/>
      <c r="ETC402" s="258"/>
      <c r="ETD402" s="258"/>
      <c r="ETE402" s="258"/>
      <c r="ETF402" s="258"/>
      <c r="ETG402" s="258"/>
      <c r="ETH402" s="258"/>
      <c r="ETI402" s="258"/>
      <c r="ETJ402" s="258"/>
      <c r="ETK402" s="258"/>
      <c r="ETL402" s="258"/>
      <c r="ETM402" s="258"/>
      <c r="ETN402" s="258"/>
      <c r="ETO402" s="258"/>
      <c r="ETP402" s="258"/>
      <c r="ETQ402" s="258"/>
      <c r="ETR402" s="258"/>
      <c r="ETS402" s="258"/>
      <c r="ETT402" s="258"/>
      <c r="ETU402" s="258"/>
      <c r="ETV402" s="258"/>
      <c r="ETW402" s="258"/>
      <c r="ETX402" s="258"/>
      <c r="ETY402" s="258"/>
      <c r="ETZ402" s="258"/>
      <c r="EUA402" s="258"/>
      <c r="EUB402" s="258"/>
      <c r="EUC402" s="258"/>
      <c r="EUD402" s="258"/>
      <c r="EUE402" s="258"/>
      <c r="EUF402" s="258"/>
      <c r="EUG402" s="258"/>
      <c r="EUH402" s="258"/>
      <c r="EUI402" s="258"/>
      <c r="EUJ402" s="258"/>
      <c r="EUK402" s="258"/>
      <c r="EUL402" s="258"/>
      <c r="EUM402" s="258"/>
      <c r="EUN402" s="258"/>
      <c r="EUO402" s="258"/>
      <c r="EUP402" s="258"/>
      <c r="EUQ402" s="258"/>
      <c r="EUR402" s="258"/>
      <c r="EUS402" s="258"/>
      <c r="EUT402" s="258"/>
      <c r="EUU402" s="258"/>
      <c r="EUV402" s="258"/>
      <c r="EUW402" s="258"/>
      <c r="EUX402" s="258"/>
      <c r="EUY402" s="258"/>
      <c r="EUZ402" s="258"/>
      <c r="EVA402" s="258"/>
      <c r="EVB402" s="258"/>
      <c r="EVC402" s="258"/>
      <c r="EVD402" s="258"/>
      <c r="EVE402" s="258"/>
      <c r="EVF402" s="258"/>
      <c r="EVG402" s="258"/>
      <c r="EVH402" s="258"/>
      <c r="EVI402" s="258"/>
      <c r="EVJ402" s="258"/>
      <c r="EVK402" s="258"/>
      <c r="EVL402" s="258"/>
      <c r="EVM402" s="258"/>
      <c r="EVN402" s="258"/>
      <c r="EVO402" s="258"/>
      <c r="EVP402" s="258"/>
      <c r="EVQ402" s="258"/>
      <c r="EVR402" s="258"/>
      <c r="EVS402" s="258"/>
      <c r="EVT402" s="258"/>
      <c r="EVU402" s="258"/>
      <c r="EVV402" s="258"/>
      <c r="EVW402" s="258"/>
      <c r="EVX402" s="258"/>
      <c r="EVY402" s="258"/>
      <c r="EVZ402" s="258"/>
      <c r="EWA402" s="258"/>
      <c r="EWB402" s="258"/>
      <c r="EWC402" s="258"/>
      <c r="EWD402" s="258"/>
      <c r="EWE402" s="258"/>
      <c r="EWF402" s="258"/>
      <c r="EWG402" s="258"/>
      <c r="EWH402" s="258"/>
      <c r="EWI402" s="258"/>
      <c r="EWJ402" s="258"/>
      <c r="EWK402" s="258"/>
      <c r="EWL402" s="258"/>
      <c r="EWM402" s="258"/>
      <c r="EWN402" s="258"/>
      <c r="EWO402" s="258"/>
      <c r="EWP402" s="258"/>
      <c r="EWQ402" s="258"/>
      <c r="EWR402" s="258"/>
      <c r="EWS402" s="258"/>
      <c r="EWT402" s="258"/>
      <c r="EWU402" s="258"/>
      <c r="EWV402" s="258"/>
      <c r="EWW402" s="258"/>
      <c r="EWX402" s="258"/>
      <c r="EWY402" s="258"/>
      <c r="EWZ402" s="258"/>
      <c r="EXA402" s="258"/>
      <c r="EXB402" s="258"/>
      <c r="EXC402" s="258"/>
      <c r="EXD402" s="258"/>
      <c r="EXE402" s="258"/>
      <c r="EXF402" s="258"/>
      <c r="EXG402" s="258"/>
      <c r="EXH402" s="258"/>
      <c r="EXI402" s="258"/>
      <c r="EXJ402" s="258"/>
      <c r="EXK402" s="258"/>
      <c r="EXL402" s="258"/>
      <c r="EXM402" s="258"/>
      <c r="EXN402" s="258"/>
      <c r="EXO402" s="258"/>
      <c r="EXP402" s="258"/>
      <c r="EXQ402" s="258"/>
      <c r="EXR402" s="258"/>
      <c r="EXS402" s="258"/>
      <c r="EXT402" s="258"/>
      <c r="EXU402" s="258"/>
      <c r="EXV402" s="258"/>
      <c r="EXW402" s="258"/>
      <c r="EXX402" s="258"/>
      <c r="EXY402" s="258"/>
      <c r="EXZ402" s="258"/>
      <c r="EYA402" s="258"/>
      <c r="EYB402" s="258"/>
      <c r="EYC402" s="258"/>
      <c r="EYD402" s="258"/>
      <c r="EYE402" s="258"/>
      <c r="EYF402" s="258"/>
      <c r="EYG402" s="258"/>
      <c r="EYH402" s="258"/>
      <c r="EYI402" s="258"/>
      <c r="EYJ402" s="258"/>
      <c r="EYK402" s="258"/>
      <c r="EYL402" s="258"/>
      <c r="EYM402" s="258"/>
      <c r="EYN402" s="258"/>
      <c r="EYO402" s="258"/>
      <c r="EYP402" s="258"/>
      <c r="EYQ402" s="258"/>
      <c r="EYR402" s="258"/>
      <c r="EYS402" s="258"/>
      <c r="EYT402" s="258"/>
      <c r="EYU402" s="258"/>
      <c r="EYV402" s="258"/>
      <c r="EYW402" s="258"/>
      <c r="EYX402" s="258"/>
      <c r="EYY402" s="258"/>
      <c r="EYZ402" s="258"/>
      <c r="EZA402" s="258"/>
      <c r="EZB402" s="258"/>
      <c r="EZC402" s="258"/>
      <c r="EZD402" s="258"/>
      <c r="EZE402" s="258"/>
      <c r="EZF402" s="258"/>
      <c r="EZG402" s="258"/>
      <c r="EZH402" s="258"/>
      <c r="EZI402" s="258"/>
      <c r="EZJ402" s="258"/>
      <c r="EZK402" s="258"/>
      <c r="EZL402" s="258"/>
      <c r="EZM402" s="258"/>
      <c r="EZN402" s="258"/>
      <c r="EZO402" s="258"/>
      <c r="EZP402" s="258"/>
      <c r="EZQ402" s="258"/>
      <c r="EZR402" s="258"/>
      <c r="EZS402" s="258"/>
      <c r="EZT402" s="258"/>
      <c r="EZU402" s="258"/>
      <c r="EZV402" s="258"/>
      <c r="EZW402" s="258"/>
      <c r="EZX402" s="258"/>
      <c r="EZY402" s="258"/>
      <c r="EZZ402" s="258"/>
      <c r="FAA402" s="258"/>
      <c r="FAB402" s="258"/>
      <c r="FAC402" s="258"/>
      <c r="FAD402" s="258"/>
      <c r="FAE402" s="258"/>
      <c r="FAF402" s="258"/>
      <c r="FAG402" s="258"/>
      <c r="FAH402" s="258"/>
      <c r="FAI402" s="258"/>
      <c r="FAJ402" s="258"/>
      <c r="FAK402" s="258"/>
      <c r="FAL402" s="258"/>
      <c r="FAM402" s="258"/>
      <c r="FAN402" s="258"/>
      <c r="FAO402" s="258"/>
      <c r="FAP402" s="258"/>
      <c r="FAQ402" s="258"/>
      <c r="FAR402" s="258"/>
      <c r="FAS402" s="258"/>
      <c r="FAT402" s="258"/>
      <c r="FAU402" s="258"/>
      <c r="FAV402" s="258"/>
      <c r="FAW402" s="258"/>
      <c r="FAX402" s="258"/>
      <c r="FAY402" s="258"/>
      <c r="FAZ402" s="258"/>
      <c r="FBA402" s="258"/>
      <c r="FBB402" s="258"/>
      <c r="FBC402" s="258"/>
      <c r="FBD402" s="258"/>
      <c r="FBE402" s="258"/>
      <c r="FBF402" s="258"/>
      <c r="FBG402" s="258"/>
      <c r="FBH402" s="258"/>
      <c r="FBI402" s="258"/>
      <c r="FBJ402" s="258"/>
      <c r="FBK402" s="258"/>
      <c r="FBL402" s="258"/>
      <c r="FBM402" s="258"/>
      <c r="FBN402" s="258"/>
      <c r="FBO402" s="258"/>
      <c r="FBP402" s="258"/>
      <c r="FBQ402" s="258"/>
      <c r="FBR402" s="258"/>
      <c r="FBS402" s="258"/>
      <c r="FBT402" s="258"/>
      <c r="FBU402" s="258"/>
      <c r="FBV402" s="258"/>
      <c r="FBW402" s="258"/>
      <c r="FBX402" s="258"/>
      <c r="FBY402" s="258"/>
      <c r="FBZ402" s="258"/>
      <c r="FCA402" s="258"/>
      <c r="FCB402" s="258"/>
      <c r="FCC402" s="258"/>
      <c r="FCD402" s="258"/>
      <c r="FCE402" s="258"/>
      <c r="FCF402" s="258"/>
      <c r="FCG402" s="258"/>
      <c r="FCH402" s="258"/>
      <c r="FCI402" s="258"/>
      <c r="FCJ402" s="258"/>
      <c r="FCK402" s="258"/>
      <c r="FCL402" s="258"/>
      <c r="FCM402" s="258"/>
      <c r="FCN402" s="258"/>
      <c r="FCO402" s="258"/>
      <c r="FCP402" s="258"/>
      <c r="FCQ402" s="258"/>
      <c r="FCR402" s="258"/>
      <c r="FCS402" s="258"/>
      <c r="FCT402" s="258"/>
      <c r="FCU402" s="258"/>
      <c r="FCV402" s="258"/>
      <c r="FCW402" s="258"/>
      <c r="FCX402" s="258"/>
      <c r="FCY402" s="258"/>
      <c r="FCZ402" s="258"/>
      <c r="FDA402" s="258"/>
      <c r="FDB402" s="258"/>
      <c r="FDC402" s="258"/>
      <c r="FDD402" s="258"/>
      <c r="FDE402" s="258"/>
      <c r="FDF402" s="258"/>
      <c r="FDG402" s="258"/>
      <c r="FDH402" s="258"/>
      <c r="FDI402" s="258"/>
      <c r="FDJ402" s="258"/>
      <c r="FDK402" s="258"/>
      <c r="FDL402" s="258"/>
      <c r="FDM402" s="258"/>
      <c r="FDN402" s="258"/>
      <c r="FDO402" s="258"/>
      <c r="FDP402" s="258"/>
      <c r="FDQ402" s="258"/>
      <c r="FDR402" s="258"/>
      <c r="FDS402" s="258"/>
      <c r="FDT402" s="258"/>
      <c r="FDU402" s="258"/>
      <c r="FDV402" s="258"/>
      <c r="FDW402" s="258"/>
      <c r="FDX402" s="258"/>
      <c r="FDY402" s="258"/>
      <c r="FDZ402" s="258"/>
      <c r="FEA402" s="258"/>
      <c r="FEB402" s="258"/>
      <c r="FEC402" s="258"/>
      <c r="FED402" s="258"/>
      <c r="FEE402" s="258"/>
      <c r="FEF402" s="258"/>
      <c r="FEG402" s="258"/>
      <c r="FEH402" s="258"/>
      <c r="FEI402" s="258"/>
      <c r="FEJ402" s="258"/>
      <c r="FEK402" s="258"/>
      <c r="FEL402" s="258"/>
      <c r="FEM402" s="258"/>
      <c r="FEN402" s="258"/>
      <c r="FEO402" s="258"/>
      <c r="FEP402" s="258"/>
      <c r="FEQ402" s="258"/>
      <c r="FER402" s="258"/>
      <c r="FES402" s="258"/>
      <c r="FET402" s="258"/>
      <c r="FEU402" s="258"/>
      <c r="FEV402" s="258"/>
      <c r="FEW402" s="258"/>
      <c r="FEX402" s="258"/>
      <c r="FEY402" s="258"/>
      <c r="FEZ402" s="258"/>
      <c r="FFA402" s="258"/>
      <c r="FFB402" s="258"/>
      <c r="FFC402" s="258"/>
      <c r="FFD402" s="258"/>
      <c r="FFE402" s="258"/>
      <c r="FFF402" s="258"/>
      <c r="FFG402" s="258"/>
      <c r="FFH402" s="258"/>
      <c r="FFI402" s="258"/>
      <c r="FFJ402" s="258"/>
      <c r="FFK402" s="258"/>
      <c r="FFL402" s="258"/>
      <c r="FFM402" s="258"/>
      <c r="FFN402" s="258"/>
      <c r="FFO402" s="258"/>
      <c r="FFP402" s="258"/>
      <c r="FFQ402" s="258"/>
      <c r="FFR402" s="258"/>
      <c r="FFS402" s="258"/>
      <c r="FFT402" s="258"/>
      <c r="FFU402" s="258"/>
      <c r="FFV402" s="258"/>
      <c r="FFW402" s="258"/>
      <c r="FFX402" s="258"/>
      <c r="FFY402" s="258"/>
      <c r="FFZ402" s="258"/>
      <c r="FGA402" s="258"/>
      <c r="FGB402" s="258"/>
      <c r="FGC402" s="258"/>
      <c r="FGD402" s="258"/>
      <c r="FGE402" s="258"/>
      <c r="FGF402" s="258"/>
      <c r="FGG402" s="258"/>
      <c r="FGH402" s="258"/>
      <c r="FGI402" s="258"/>
      <c r="FGJ402" s="258"/>
      <c r="FGK402" s="258"/>
      <c r="FGL402" s="258"/>
      <c r="FGM402" s="258"/>
      <c r="FGN402" s="258"/>
      <c r="FGO402" s="258"/>
      <c r="FGP402" s="258"/>
      <c r="FGQ402" s="258"/>
      <c r="FGR402" s="258"/>
      <c r="FGS402" s="258"/>
      <c r="FGT402" s="258"/>
      <c r="FGU402" s="258"/>
      <c r="FGV402" s="258"/>
      <c r="FGW402" s="258"/>
      <c r="FGX402" s="258"/>
      <c r="FGY402" s="258"/>
      <c r="FGZ402" s="258"/>
      <c r="FHA402" s="258"/>
      <c r="FHB402" s="258"/>
      <c r="FHC402" s="258"/>
      <c r="FHD402" s="258"/>
      <c r="FHE402" s="258"/>
      <c r="FHF402" s="258"/>
      <c r="FHG402" s="258"/>
      <c r="FHH402" s="258"/>
      <c r="FHI402" s="258"/>
      <c r="FHJ402" s="258"/>
      <c r="FHK402" s="258"/>
      <c r="FHL402" s="258"/>
      <c r="FHM402" s="258"/>
      <c r="FHN402" s="258"/>
      <c r="FHO402" s="258"/>
      <c r="FHP402" s="258"/>
      <c r="FHQ402" s="258"/>
      <c r="FHR402" s="258"/>
      <c r="FHS402" s="258"/>
      <c r="FHT402" s="258"/>
      <c r="FHU402" s="258"/>
      <c r="FHV402" s="258"/>
      <c r="FHW402" s="258"/>
      <c r="FHX402" s="258"/>
      <c r="FHY402" s="258"/>
      <c r="FHZ402" s="258"/>
      <c r="FIA402" s="258"/>
      <c r="FIB402" s="258"/>
      <c r="FIC402" s="258"/>
      <c r="FID402" s="258"/>
      <c r="FIE402" s="258"/>
      <c r="FIF402" s="258"/>
      <c r="FIG402" s="258"/>
      <c r="FIH402" s="258"/>
      <c r="FII402" s="258"/>
      <c r="FIJ402" s="258"/>
      <c r="FIK402" s="258"/>
      <c r="FIL402" s="258"/>
      <c r="FIM402" s="258"/>
      <c r="FIN402" s="258"/>
      <c r="FIO402" s="258"/>
      <c r="FIP402" s="258"/>
      <c r="FIQ402" s="258"/>
      <c r="FIR402" s="258"/>
      <c r="FIS402" s="258"/>
      <c r="FIT402" s="258"/>
      <c r="FIU402" s="258"/>
      <c r="FIV402" s="258"/>
      <c r="FIW402" s="258"/>
      <c r="FIX402" s="258"/>
      <c r="FIY402" s="258"/>
      <c r="FIZ402" s="258"/>
      <c r="FJA402" s="258"/>
      <c r="FJB402" s="258"/>
      <c r="FJC402" s="258"/>
      <c r="FJD402" s="258"/>
      <c r="FJE402" s="258"/>
      <c r="FJF402" s="258"/>
      <c r="FJG402" s="258"/>
      <c r="FJH402" s="258"/>
      <c r="FJI402" s="258"/>
      <c r="FJJ402" s="258"/>
      <c r="FJK402" s="258"/>
      <c r="FJL402" s="258"/>
      <c r="FJM402" s="258"/>
      <c r="FJN402" s="258"/>
      <c r="FJO402" s="258"/>
      <c r="FJP402" s="258"/>
      <c r="FJQ402" s="258"/>
      <c r="FJR402" s="258"/>
      <c r="FJS402" s="258"/>
      <c r="FJT402" s="258"/>
      <c r="FJU402" s="258"/>
      <c r="FJV402" s="258"/>
      <c r="FJW402" s="258"/>
      <c r="FJX402" s="258"/>
      <c r="FJY402" s="258"/>
      <c r="FJZ402" s="258"/>
      <c r="FKA402" s="258"/>
      <c r="FKB402" s="258"/>
      <c r="FKC402" s="258"/>
      <c r="FKD402" s="258"/>
      <c r="FKE402" s="258"/>
      <c r="FKF402" s="258"/>
      <c r="FKG402" s="258"/>
      <c r="FKH402" s="258"/>
      <c r="FKI402" s="258"/>
      <c r="FKJ402" s="258"/>
      <c r="FKK402" s="258"/>
      <c r="FKL402" s="258"/>
      <c r="FKM402" s="258"/>
      <c r="FKN402" s="258"/>
      <c r="FKO402" s="258"/>
      <c r="FKP402" s="258"/>
      <c r="FKQ402" s="258"/>
      <c r="FKR402" s="258"/>
      <c r="FKS402" s="258"/>
      <c r="FKT402" s="258"/>
      <c r="FKU402" s="258"/>
      <c r="FKV402" s="258"/>
      <c r="FKW402" s="258"/>
      <c r="FKX402" s="258"/>
      <c r="FKY402" s="258"/>
      <c r="FKZ402" s="258"/>
      <c r="FLA402" s="258"/>
      <c r="FLB402" s="258"/>
      <c r="FLC402" s="258"/>
      <c r="FLD402" s="258"/>
      <c r="FLE402" s="258"/>
      <c r="FLF402" s="258"/>
      <c r="FLG402" s="258"/>
      <c r="FLH402" s="258"/>
      <c r="FLI402" s="258"/>
      <c r="FLJ402" s="258"/>
      <c r="FLK402" s="258"/>
      <c r="FLL402" s="258"/>
      <c r="FLM402" s="258"/>
      <c r="FLN402" s="258"/>
      <c r="FLO402" s="258"/>
      <c r="FLP402" s="258"/>
      <c r="FLQ402" s="258"/>
      <c r="FLR402" s="258"/>
      <c r="FLS402" s="258"/>
      <c r="FLT402" s="258"/>
      <c r="FLU402" s="258"/>
      <c r="FLV402" s="258"/>
      <c r="FLW402" s="258"/>
      <c r="FLX402" s="258"/>
      <c r="FLY402" s="258"/>
      <c r="FLZ402" s="258"/>
      <c r="FMA402" s="258"/>
      <c r="FMB402" s="258"/>
      <c r="FMC402" s="258"/>
      <c r="FMD402" s="258"/>
      <c r="FME402" s="258"/>
      <c r="FMF402" s="258"/>
      <c r="FMG402" s="258"/>
      <c r="FMH402" s="258"/>
      <c r="FMI402" s="258"/>
      <c r="FMJ402" s="258"/>
      <c r="FMK402" s="258"/>
      <c r="FML402" s="258"/>
      <c r="FMM402" s="258"/>
      <c r="FMN402" s="258"/>
      <c r="FMO402" s="258"/>
      <c r="FMP402" s="258"/>
      <c r="FMQ402" s="258"/>
      <c r="FMR402" s="258"/>
      <c r="FMS402" s="258"/>
      <c r="FMT402" s="258"/>
      <c r="FMU402" s="258"/>
      <c r="FMV402" s="258"/>
      <c r="FMW402" s="258"/>
      <c r="FMX402" s="258"/>
      <c r="FMY402" s="258"/>
      <c r="FMZ402" s="258"/>
      <c r="FNA402" s="258"/>
      <c r="FNB402" s="258"/>
      <c r="FNC402" s="258"/>
      <c r="FND402" s="258"/>
      <c r="FNE402" s="258"/>
      <c r="FNF402" s="258"/>
      <c r="FNG402" s="258"/>
      <c r="FNH402" s="258"/>
      <c r="FNI402" s="258"/>
      <c r="FNJ402" s="258"/>
      <c r="FNK402" s="258"/>
      <c r="FNL402" s="258"/>
      <c r="FNM402" s="258"/>
      <c r="FNN402" s="258"/>
      <c r="FNO402" s="258"/>
      <c r="FNP402" s="258"/>
      <c r="FNQ402" s="258"/>
      <c r="FNR402" s="258"/>
      <c r="FNS402" s="258"/>
      <c r="FNT402" s="258"/>
      <c r="FNU402" s="258"/>
      <c r="FNV402" s="258"/>
      <c r="FNW402" s="258"/>
      <c r="FNX402" s="258"/>
      <c r="FNY402" s="258"/>
      <c r="FNZ402" s="258"/>
      <c r="FOA402" s="258"/>
      <c r="FOB402" s="258"/>
      <c r="FOC402" s="258"/>
      <c r="FOD402" s="258"/>
      <c r="FOE402" s="258"/>
      <c r="FOF402" s="258"/>
      <c r="FOG402" s="258"/>
      <c r="FOH402" s="258"/>
      <c r="FOI402" s="258"/>
      <c r="FOJ402" s="258"/>
      <c r="FOK402" s="258"/>
      <c r="FOL402" s="258"/>
      <c r="FOM402" s="258"/>
      <c r="FON402" s="258"/>
      <c r="FOO402" s="258"/>
      <c r="FOP402" s="258"/>
      <c r="FOQ402" s="258"/>
      <c r="FOR402" s="258"/>
      <c r="FOS402" s="258"/>
      <c r="FOT402" s="258"/>
      <c r="FOU402" s="258"/>
      <c r="FOV402" s="258"/>
      <c r="FOW402" s="258"/>
      <c r="FOX402" s="258"/>
      <c r="FOY402" s="258"/>
      <c r="FOZ402" s="258"/>
      <c r="FPA402" s="258"/>
      <c r="FPB402" s="258"/>
      <c r="FPC402" s="258"/>
      <c r="FPD402" s="258"/>
      <c r="FPE402" s="258"/>
      <c r="FPF402" s="258"/>
      <c r="FPG402" s="258"/>
      <c r="FPH402" s="258"/>
      <c r="FPI402" s="258"/>
      <c r="FPJ402" s="258"/>
      <c r="FPK402" s="258"/>
      <c r="FPL402" s="258"/>
      <c r="FPM402" s="258"/>
      <c r="FPN402" s="258"/>
      <c r="FPO402" s="258"/>
      <c r="FPP402" s="258"/>
      <c r="FPQ402" s="258"/>
      <c r="FPR402" s="258"/>
      <c r="FPS402" s="258"/>
      <c r="FPT402" s="258"/>
      <c r="FPU402" s="258"/>
      <c r="FPV402" s="258"/>
      <c r="FPW402" s="258"/>
      <c r="FPX402" s="258"/>
      <c r="FPY402" s="258"/>
      <c r="FPZ402" s="258"/>
      <c r="FQA402" s="258"/>
      <c r="FQB402" s="258"/>
      <c r="FQC402" s="258"/>
      <c r="FQD402" s="258"/>
      <c r="FQE402" s="258"/>
      <c r="FQF402" s="258"/>
      <c r="FQG402" s="258"/>
      <c r="FQH402" s="258"/>
      <c r="FQI402" s="258"/>
      <c r="FQJ402" s="258"/>
      <c r="FQK402" s="258"/>
      <c r="FQL402" s="258"/>
      <c r="FQM402" s="258"/>
      <c r="FQN402" s="258"/>
      <c r="FQO402" s="258"/>
      <c r="FQP402" s="258"/>
      <c r="FQQ402" s="258"/>
      <c r="FQR402" s="258"/>
      <c r="FQS402" s="258"/>
      <c r="FQT402" s="258"/>
      <c r="FQU402" s="258"/>
      <c r="FQV402" s="258"/>
      <c r="FQW402" s="258"/>
      <c r="FQX402" s="258"/>
      <c r="FQY402" s="258"/>
      <c r="FQZ402" s="258"/>
      <c r="FRA402" s="258"/>
      <c r="FRB402" s="258"/>
      <c r="FRC402" s="258"/>
      <c r="FRD402" s="258"/>
      <c r="FRE402" s="258"/>
      <c r="FRF402" s="258"/>
      <c r="FRG402" s="258"/>
      <c r="FRH402" s="258"/>
      <c r="FRI402" s="258"/>
      <c r="FRJ402" s="258"/>
      <c r="FRK402" s="258"/>
      <c r="FRL402" s="258"/>
      <c r="FRM402" s="258"/>
      <c r="FRN402" s="258"/>
      <c r="FRO402" s="258"/>
      <c r="FRP402" s="258"/>
      <c r="FRQ402" s="258"/>
      <c r="FRR402" s="258"/>
      <c r="FRS402" s="258"/>
      <c r="FRT402" s="258"/>
      <c r="FRU402" s="258"/>
      <c r="FRV402" s="258"/>
      <c r="FRW402" s="258"/>
      <c r="FRX402" s="258"/>
      <c r="FRY402" s="258"/>
      <c r="FRZ402" s="258"/>
      <c r="FSA402" s="258"/>
      <c r="FSB402" s="258"/>
      <c r="FSC402" s="258"/>
      <c r="FSD402" s="258"/>
      <c r="FSE402" s="258"/>
      <c r="FSF402" s="258"/>
      <c r="FSG402" s="258"/>
      <c r="FSH402" s="258"/>
      <c r="FSI402" s="258"/>
      <c r="FSJ402" s="258"/>
      <c r="FSK402" s="258"/>
      <c r="FSL402" s="258"/>
      <c r="FSM402" s="258"/>
      <c r="FSN402" s="258"/>
      <c r="FSO402" s="258"/>
      <c r="FSP402" s="258"/>
      <c r="FSQ402" s="258"/>
      <c r="FSR402" s="258"/>
      <c r="FSS402" s="258"/>
      <c r="FST402" s="258"/>
      <c r="FSU402" s="258"/>
      <c r="FSV402" s="258"/>
      <c r="FSW402" s="258"/>
      <c r="FSX402" s="258"/>
      <c r="FSY402" s="258"/>
      <c r="FSZ402" s="258"/>
      <c r="FTA402" s="258"/>
      <c r="FTB402" s="258"/>
      <c r="FTC402" s="258"/>
      <c r="FTD402" s="258"/>
      <c r="FTE402" s="258"/>
      <c r="FTF402" s="258"/>
      <c r="FTG402" s="258"/>
      <c r="FTH402" s="258"/>
      <c r="FTI402" s="258"/>
      <c r="FTJ402" s="258"/>
      <c r="FTK402" s="258"/>
      <c r="FTL402" s="258"/>
      <c r="FTM402" s="258"/>
      <c r="FTN402" s="258"/>
      <c r="FTO402" s="258"/>
      <c r="FTP402" s="258"/>
      <c r="FTQ402" s="258"/>
      <c r="FTR402" s="258"/>
      <c r="FTS402" s="258"/>
      <c r="FTT402" s="258"/>
      <c r="FTU402" s="258"/>
      <c r="FTV402" s="258"/>
      <c r="FTW402" s="258"/>
      <c r="FTX402" s="258"/>
      <c r="FTY402" s="258"/>
      <c r="FTZ402" s="258"/>
      <c r="FUA402" s="258"/>
      <c r="FUB402" s="258"/>
      <c r="FUC402" s="258"/>
      <c r="FUD402" s="258"/>
      <c r="FUE402" s="258"/>
      <c r="FUF402" s="258"/>
      <c r="FUG402" s="258"/>
      <c r="FUH402" s="258"/>
      <c r="FUI402" s="258"/>
      <c r="FUJ402" s="258"/>
      <c r="FUK402" s="258"/>
      <c r="FUL402" s="258"/>
      <c r="FUM402" s="258"/>
      <c r="FUN402" s="258"/>
      <c r="FUO402" s="258"/>
      <c r="FUP402" s="258"/>
      <c r="FUQ402" s="258"/>
      <c r="FUR402" s="258"/>
      <c r="FUS402" s="258"/>
      <c r="FUT402" s="258"/>
      <c r="FUU402" s="258"/>
      <c r="FUV402" s="258"/>
      <c r="FUW402" s="258"/>
      <c r="FUX402" s="258"/>
      <c r="FUY402" s="258"/>
      <c r="FUZ402" s="258"/>
      <c r="FVA402" s="258"/>
      <c r="FVB402" s="258"/>
      <c r="FVC402" s="258"/>
      <c r="FVD402" s="258"/>
      <c r="FVE402" s="258"/>
      <c r="FVF402" s="258"/>
      <c r="FVG402" s="258"/>
      <c r="FVH402" s="258"/>
      <c r="FVI402" s="258"/>
      <c r="FVJ402" s="258"/>
      <c r="FVK402" s="258"/>
      <c r="FVL402" s="258"/>
      <c r="FVM402" s="258"/>
      <c r="FVN402" s="258"/>
      <c r="FVO402" s="258"/>
      <c r="FVP402" s="258"/>
      <c r="FVQ402" s="258"/>
      <c r="FVR402" s="258"/>
      <c r="FVS402" s="258"/>
      <c r="FVT402" s="258"/>
      <c r="FVU402" s="258"/>
      <c r="FVV402" s="258"/>
      <c r="FVW402" s="258"/>
      <c r="FVX402" s="258"/>
      <c r="FVY402" s="258"/>
      <c r="FVZ402" s="258"/>
      <c r="FWA402" s="258"/>
      <c r="FWB402" s="258"/>
      <c r="FWC402" s="258"/>
      <c r="FWD402" s="258"/>
      <c r="FWE402" s="258"/>
      <c r="FWF402" s="258"/>
      <c r="FWG402" s="258"/>
      <c r="FWH402" s="258"/>
      <c r="FWI402" s="258"/>
      <c r="FWJ402" s="258"/>
      <c r="FWK402" s="258"/>
      <c r="FWL402" s="258"/>
      <c r="FWM402" s="258"/>
      <c r="FWN402" s="258"/>
      <c r="FWO402" s="258"/>
      <c r="FWP402" s="258"/>
      <c r="FWQ402" s="258"/>
      <c r="FWR402" s="258"/>
      <c r="FWS402" s="258"/>
      <c r="FWT402" s="258"/>
      <c r="FWU402" s="258"/>
      <c r="FWV402" s="258"/>
      <c r="FWW402" s="258"/>
      <c r="FWX402" s="258"/>
      <c r="FWY402" s="258"/>
      <c r="FWZ402" s="258"/>
      <c r="FXA402" s="258"/>
      <c r="FXB402" s="258"/>
      <c r="FXC402" s="258"/>
      <c r="FXD402" s="258"/>
      <c r="FXE402" s="258"/>
      <c r="FXF402" s="258"/>
      <c r="FXG402" s="258"/>
      <c r="FXH402" s="258"/>
      <c r="FXI402" s="258"/>
      <c r="FXJ402" s="258"/>
      <c r="FXK402" s="258"/>
      <c r="FXL402" s="258"/>
      <c r="FXM402" s="258"/>
      <c r="FXN402" s="258"/>
      <c r="FXO402" s="258"/>
      <c r="FXP402" s="258"/>
      <c r="FXQ402" s="258"/>
      <c r="FXR402" s="258"/>
      <c r="FXS402" s="258"/>
      <c r="FXT402" s="258"/>
      <c r="FXU402" s="258"/>
      <c r="FXV402" s="258"/>
      <c r="FXW402" s="258"/>
      <c r="FXX402" s="258"/>
      <c r="FXY402" s="258"/>
      <c r="FXZ402" s="258"/>
      <c r="FYA402" s="258"/>
      <c r="FYB402" s="258"/>
      <c r="FYC402" s="258"/>
      <c r="FYD402" s="258"/>
      <c r="FYE402" s="258"/>
      <c r="FYF402" s="258"/>
      <c r="FYG402" s="258"/>
      <c r="FYH402" s="258"/>
      <c r="FYI402" s="258"/>
      <c r="FYJ402" s="258"/>
      <c r="FYK402" s="258"/>
      <c r="FYL402" s="258"/>
      <c r="FYM402" s="258"/>
      <c r="FYN402" s="258"/>
      <c r="FYO402" s="258"/>
      <c r="FYP402" s="258"/>
      <c r="FYQ402" s="258"/>
      <c r="FYR402" s="258"/>
      <c r="FYS402" s="258"/>
      <c r="FYT402" s="258"/>
      <c r="FYU402" s="258"/>
      <c r="FYV402" s="258"/>
      <c r="FYW402" s="258"/>
      <c r="FYX402" s="258"/>
      <c r="FYY402" s="258"/>
      <c r="FYZ402" s="258"/>
      <c r="FZA402" s="258"/>
      <c r="FZB402" s="258"/>
      <c r="FZC402" s="258"/>
      <c r="FZD402" s="258"/>
      <c r="FZE402" s="258"/>
      <c r="FZF402" s="258"/>
      <c r="FZG402" s="258"/>
      <c r="FZH402" s="258"/>
      <c r="FZI402" s="258"/>
      <c r="FZJ402" s="258"/>
      <c r="FZK402" s="258"/>
      <c r="FZL402" s="258"/>
      <c r="FZM402" s="258"/>
      <c r="FZN402" s="258"/>
      <c r="FZO402" s="258"/>
      <c r="FZP402" s="258"/>
      <c r="FZQ402" s="258"/>
      <c r="FZR402" s="258"/>
      <c r="FZS402" s="258"/>
      <c r="FZT402" s="258"/>
      <c r="FZU402" s="258"/>
      <c r="FZV402" s="258"/>
      <c r="FZW402" s="258"/>
      <c r="FZX402" s="258"/>
      <c r="FZY402" s="258"/>
      <c r="FZZ402" s="258"/>
      <c r="GAA402" s="258"/>
      <c r="GAB402" s="258"/>
      <c r="GAC402" s="258"/>
      <c r="GAD402" s="258"/>
      <c r="GAE402" s="258"/>
      <c r="GAF402" s="258"/>
      <c r="GAG402" s="258"/>
      <c r="GAH402" s="258"/>
      <c r="GAI402" s="258"/>
      <c r="GAJ402" s="258"/>
      <c r="GAK402" s="258"/>
      <c r="GAL402" s="258"/>
      <c r="GAM402" s="258"/>
      <c r="GAN402" s="258"/>
      <c r="GAO402" s="258"/>
      <c r="GAP402" s="258"/>
      <c r="GAQ402" s="258"/>
      <c r="GAR402" s="258"/>
      <c r="GAS402" s="258"/>
      <c r="GAT402" s="258"/>
      <c r="GAU402" s="258"/>
      <c r="GAV402" s="258"/>
      <c r="GAW402" s="258"/>
      <c r="GAX402" s="258"/>
      <c r="GAY402" s="258"/>
      <c r="GAZ402" s="258"/>
      <c r="GBA402" s="258"/>
      <c r="GBB402" s="258"/>
      <c r="GBC402" s="258"/>
      <c r="GBD402" s="258"/>
      <c r="GBE402" s="258"/>
      <c r="GBF402" s="258"/>
      <c r="GBG402" s="258"/>
      <c r="GBH402" s="258"/>
      <c r="GBI402" s="258"/>
      <c r="GBJ402" s="258"/>
      <c r="GBK402" s="258"/>
      <c r="GBL402" s="258"/>
      <c r="GBM402" s="258"/>
      <c r="GBN402" s="258"/>
      <c r="GBO402" s="258"/>
      <c r="GBP402" s="258"/>
      <c r="GBQ402" s="258"/>
      <c r="GBR402" s="258"/>
      <c r="GBS402" s="258"/>
      <c r="GBT402" s="258"/>
      <c r="GBU402" s="258"/>
      <c r="GBV402" s="258"/>
      <c r="GBW402" s="258"/>
      <c r="GBX402" s="258"/>
      <c r="GBY402" s="258"/>
      <c r="GBZ402" s="258"/>
      <c r="GCA402" s="258"/>
      <c r="GCB402" s="258"/>
      <c r="GCC402" s="258"/>
      <c r="GCD402" s="258"/>
      <c r="GCE402" s="258"/>
      <c r="GCF402" s="258"/>
      <c r="GCG402" s="258"/>
      <c r="GCH402" s="258"/>
      <c r="GCI402" s="258"/>
      <c r="GCJ402" s="258"/>
      <c r="GCK402" s="258"/>
      <c r="GCL402" s="258"/>
      <c r="GCM402" s="258"/>
      <c r="GCN402" s="258"/>
      <c r="GCO402" s="258"/>
      <c r="GCP402" s="258"/>
      <c r="GCQ402" s="258"/>
      <c r="GCR402" s="258"/>
      <c r="GCS402" s="258"/>
      <c r="GCT402" s="258"/>
      <c r="GCU402" s="258"/>
      <c r="GCV402" s="258"/>
      <c r="GCW402" s="258"/>
      <c r="GCX402" s="258"/>
      <c r="GCY402" s="258"/>
      <c r="GCZ402" s="258"/>
      <c r="GDA402" s="258"/>
      <c r="GDB402" s="258"/>
      <c r="GDC402" s="258"/>
      <c r="GDD402" s="258"/>
      <c r="GDE402" s="258"/>
      <c r="GDF402" s="258"/>
      <c r="GDG402" s="258"/>
      <c r="GDH402" s="258"/>
      <c r="GDI402" s="258"/>
      <c r="GDJ402" s="258"/>
      <c r="GDK402" s="258"/>
      <c r="GDL402" s="258"/>
      <c r="GDM402" s="258"/>
      <c r="GDN402" s="258"/>
      <c r="GDO402" s="258"/>
      <c r="GDP402" s="258"/>
      <c r="GDQ402" s="258"/>
      <c r="GDR402" s="258"/>
      <c r="GDS402" s="258"/>
      <c r="GDT402" s="258"/>
      <c r="GDU402" s="258"/>
      <c r="GDV402" s="258"/>
      <c r="GDW402" s="258"/>
      <c r="GDX402" s="258"/>
      <c r="GDY402" s="258"/>
      <c r="GDZ402" s="258"/>
      <c r="GEA402" s="258"/>
      <c r="GEB402" s="258"/>
      <c r="GEC402" s="258"/>
      <c r="GED402" s="258"/>
      <c r="GEE402" s="258"/>
      <c r="GEF402" s="258"/>
      <c r="GEG402" s="258"/>
      <c r="GEH402" s="258"/>
      <c r="GEI402" s="258"/>
      <c r="GEJ402" s="258"/>
      <c r="GEK402" s="258"/>
      <c r="GEL402" s="258"/>
      <c r="GEM402" s="258"/>
      <c r="GEN402" s="258"/>
      <c r="GEO402" s="258"/>
      <c r="GEP402" s="258"/>
      <c r="GEQ402" s="258"/>
      <c r="GER402" s="258"/>
      <c r="GES402" s="258"/>
      <c r="GET402" s="258"/>
      <c r="GEU402" s="258"/>
      <c r="GEV402" s="258"/>
      <c r="GEW402" s="258"/>
      <c r="GEX402" s="258"/>
      <c r="GEY402" s="258"/>
      <c r="GEZ402" s="258"/>
      <c r="GFA402" s="258"/>
      <c r="GFB402" s="258"/>
      <c r="GFC402" s="258"/>
      <c r="GFD402" s="258"/>
      <c r="GFE402" s="258"/>
      <c r="GFF402" s="258"/>
      <c r="GFG402" s="258"/>
      <c r="GFH402" s="258"/>
      <c r="GFI402" s="258"/>
      <c r="GFJ402" s="258"/>
      <c r="GFK402" s="258"/>
      <c r="GFL402" s="258"/>
      <c r="GFM402" s="258"/>
      <c r="GFN402" s="258"/>
      <c r="GFO402" s="258"/>
      <c r="GFP402" s="258"/>
      <c r="GFQ402" s="258"/>
      <c r="GFR402" s="258"/>
      <c r="GFS402" s="258"/>
      <c r="GFT402" s="258"/>
      <c r="GFU402" s="258"/>
      <c r="GFV402" s="258"/>
      <c r="GFW402" s="258"/>
      <c r="GFX402" s="258"/>
      <c r="GFY402" s="258"/>
      <c r="GFZ402" s="258"/>
      <c r="GGA402" s="258"/>
      <c r="GGB402" s="258"/>
      <c r="GGC402" s="258"/>
      <c r="GGD402" s="258"/>
      <c r="GGE402" s="258"/>
      <c r="GGF402" s="258"/>
      <c r="GGG402" s="258"/>
      <c r="GGH402" s="258"/>
      <c r="GGI402" s="258"/>
      <c r="GGJ402" s="258"/>
      <c r="GGK402" s="258"/>
      <c r="GGL402" s="258"/>
      <c r="GGM402" s="258"/>
      <c r="GGN402" s="258"/>
      <c r="GGO402" s="258"/>
      <c r="GGP402" s="258"/>
      <c r="GGQ402" s="258"/>
      <c r="GGR402" s="258"/>
      <c r="GGS402" s="258"/>
      <c r="GGT402" s="258"/>
      <c r="GGU402" s="258"/>
      <c r="GGV402" s="258"/>
      <c r="GGW402" s="258"/>
      <c r="GGX402" s="258"/>
      <c r="GGY402" s="258"/>
      <c r="GGZ402" s="258"/>
      <c r="GHA402" s="258"/>
      <c r="GHB402" s="258"/>
      <c r="GHC402" s="258"/>
      <c r="GHD402" s="258"/>
      <c r="GHE402" s="258"/>
      <c r="GHF402" s="258"/>
      <c r="GHG402" s="258"/>
      <c r="GHH402" s="258"/>
      <c r="GHI402" s="258"/>
      <c r="GHJ402" s="258"/>
      <c r="GHK402" s="258"/>
      <c r="GHL402" s="258"/>
      <c r="GHM402" s="258"/>
      <c r="GHN402" s="258"/>
      <c r="GHO402" s="258"/>
      <c r="GHP402" s="258"/>
      <c r="GHQ402" s="258"/>
      <c r="GHR402" s="258"/>
      <c r="GHS402" s="258"/>
      <c r="GHT402" s="258"/>
      <c r="GHU402" s="258"/>
      <c r="GHV402" s="258"/>
      <c r="GHW402" s="258"/>
      <c r="GHX402" s="258"/>
      <c r="GHY402" s="258"/>
      <c r="GHZ402" s="258"/>
      <c r="GIA402" s="258"/>
      <c r="GIB402" s="258"/>
      <c r="GIC402" s="258"/>
      <c r="GID402" s="258"/>
      <c r="GIE402" s="258"/>
      <c r="GIF402" s="258"/>
      <c r="GIG402" s="258"/>
      <c r="GIH402" s="258"/>
      <c r="GII402" s="258"/>
      <c r="GIJ402" s="258"/>
      <c r="GIK402" s="258"/>
      <c r="GIL402" s="258"/>
      <c r="GIM402" s="258"/>
      <c r="GIN402" s="258"/>
      <c r="GIO402" s="258"/>
      <c r="GIP402" s="258"/>
      <c r="GIQ402" s="258"/>
      <c r="GIR402" s="258"/>
      <c r="GIS402" s="258"/>
      <c r="GIT402" s="258"/>
      <c r="GIU402" s="258"/>
      <c r="GIV402" s="258"/>
      <c r="GIW402" s="258"/>
      <c r="GIX402" s="258"/>
      <c r="GIY402" s="258"/>
      <c r="GIZ402" s="258"/>
      <c r="GJA402" s="258"/>
      <c r="GJB402" s="258"/>
      <c r="GJC402" s="258"/>
      <c r="GJD402" s="258"/>
      <c r="GJE402" s="258"/>
      <c r="GJF402" s="258"/>
      <c r="GJG402" s="258"/>
      <c r="GJH402" s="258"/>
      <c r="GJI402" s="258"/>
      <c r="GJJ402" s="258"/>
      <c r="GJK402" s="258"/>
      <c r="GJL402" s="258"/>
      <c r="GJM402" s="258"/>
      <c r="GJN402" s="258"/>
      <c r="GJO402" s="258"/>
      <c r="GJP402" s="258"/>
      <c r="GJQ402" s="258"/>
      <c r="GJR402" s="258"/>
      <c r="GJS402" s="258"/>
      <c r="GJT402" s="258"/>
      <c r="GJU402" s="258"/>
      <c r="GJV402" s="258"/>
      <c r="GJW402" s="258"/>
      <c r="GJX402" s="258"/>
      <c r="GJY402" s="258"/>
      <c r="GJZ402" s="258"/>
      <c r="GKA402" s="258"/>
      <c r="GKB402" s="258"/>
      <c r="GKC402" s="258"/>
      <c r="GKD402" s="258"/>
      <c r="GKE402" s="258"/>
      <c r="GKF402" s="258"/>
      <c r="GKG402" s="258"/>
      <c r="GKH402" s="258"/>
      <c r="GKI402" s="258"/>
      <c r="GKJ402" s="258"/>
      <c r="GKK402" s="258"/>
      <c r="GKL402" s="258"/>
      <c r="GKM402" s="258"/>
      <c r="GKN402" s="258"/>
      <c r="GKO402" s="258"/>
      <c r="GKP402" s="258"/>
      <c r="GKQ402" s="258"/>
      <c r="GKR402" s="258"/>
      <c r="GKS402" s="258"/>
      <c r="GKT402" s="258"/>
      <c r="GKU402" s="258"/>
      <c r="GKV402" s="258"/>
      <c r="GKW402" s="258"/>
      <c r="GKX402" s="258"/>
      <c r="GKY402" s="258"/>
      <c r="GKZ402" s="258"/>
      <c r="GLA402" s="258"/>
      <c r="GLB402" s="258"/>
      <c r="GLC402" s="258"/>
      <c r="GLD402" s="258"/>
      <c r="GLE402" s="258"/>
      <c r="GLF402" s="258"/>
      <c r="GLG402" s="258"/>
      <c r="GLH402" s="258"/>
      <c r="GLI402" s="258"/>
      <c r="GLJ402" s="258"/>
      <c r="GLK402" s="258"/>
      <c r="GLL402" s="258"/>
      <c r="GLM402" s="258"/>
      <c r="GLN402" s="258"/>
      <c r="GLO402" s="258"/>
      <c r="GLP402" s="258"/>
      <c r="GLQ402" s="258"/>
      <c r="GLR402" s="258"/>
      <c r="GLS402" s="258"/>
      <c r="GLT402" s="258"/>
      <c r="GLU402" s="258"/>
      <c r="GLV402" s="258"/>
      <c r="GLW402" s="258"/>
      <c r="GLX402" s="258"/>
      <c r="GLY402" s="258"/>
      <c r="GLZ402" s="258"/>
      <c r="GMA402" s="258"/>
      <c r="GMB402" s="258"/>
      <c r="GMC402" s="258"/>
      <c r="GMD402" s="258"/>
      <c r="GME402" s="258"/>
      <c r="GMF402" s="258"/>
      <c r="GMG402" s="258"/>
      <c r="GMH402" s="258"/>
      <c r="GMI402" s="258"/>
      <c r="GMJ402" s="258"/>
      <c r="GMK402" s="258"/>
      <c r="GML402" s="258"/>
      <c r="GMM402" s="258"/>
      <c r="GMN402" s="258"/>
      <c r="GMO402" s="258"/>
      <c r="GMP402" s="258"/>
      <c r="GMQ402" s="258"/>
      <c r="GMR402" s="258"/>
      <c r="GMS402" s="258"/>
      <c r="GMT402" s="258"/>
      <c r="GMU402" s="258"/>
      <c r="GMV402" s="258"/>
      <c r="GMW402" s="258"/>
      <c r="GMX402" s="258"/>
      <c r="GMY402" s="258"/>
      <c r="GMZ402" s="258"/>
      <c r="GNA402" s="258"/>
      <c r="GNB402" s="258"/>
      <c r="GNC402" s="258"/>
      <c r="GND402" s="258"/>
      <c r="GNE402" s="258"/>
      <c r="GNF402" s="258"/>
      <c r="GNG402" s="258"/>
      <c r="GNH402" s="258"/>
      <c r="GNI402" s="258"/>
      <c r="GNJ402" s="258"/>
      <c r="GNK402" s="258"/>
      <c r="GNL402" s="258"/>
      <c r="GNM402" s="258"/>
      <c r="GNN402" s="258"/>
      <c r="GNO402" s="258"/>
      <c r="GNP402" s="258"/>
      <c r="GNQ402" s="258"/>
      <c r="GNR402" s="258"/>
      <c r="GNS402" s="258"/>
      <c r="GNT402" s="258"/>
      <c r="GNU402" s="258"/>
      <c r="GNV402" s="258"/>
      <c r="GNW402" s="258"/>
      <c r="GNX402" s="258"/>
      <c r="GNY402" s="258"/>
      <c r="GNZ402" s="258"/>
      <c r="GOA402" s="258"/>
      <c r="GOB402" s="258"/>
      <c r="GOC402" s="258"/>
      <c r="GOD402" s="258"/>
      <c r="GOE402" s="258"/>
      <c r="GOF402" s="258"/>
      <c r="GOG402" s="258"/>
      <c r="GOH402" s="258"/>
      <c r="GOI402" s="258"/>
      <c r="GOJ402" s="258"/>
      <c r="GOK402" s="258"/>
      <c r="GOL402" s="258"/>
      <c r="GOM402" s="258"/>
      <c r="GON402" s="258"/>
      <c r="GOO402" s="258"/>
      <c r="GOP402" s="258"/>
      <c r="GOQ402" s="258"/>
      <c r="GOR402" s="258"/>
      <c r="GOS402" s="258"/>
      <c r="GOT402" s="258"/>
      <c r="GOU402" s="258"/>
      <c r="GOV402" s="258"/>
      <c r="GOW402" s="258"/>
      <c r="GOX402" s="258"/>
      <c r="GOY402" s="258"/>
      <c r="GOZ402" s="258"/>
      <c r="GPA402" s="258"/>
      <c r="GPB402" s="258"/>
      <c r="GPC402" s="258"/>
      <c r="GPD402" s="258"/>
      <c r="GPE402" s="258"/>
      <c r="GPF402" s="258"/>
      <c r="GPG402" s="258"/>
      <c r="GPH402" s="258"/>
      <c r="GPI402" s="258"/>
      <c r="GPJ402" s="258"/>
      <c r="GPK402" s="258"/>
      <c r="GPL402" s="258"/>
      <c r="GPM402" s="258"/>
      <c r="GPN402" s="258"/>
      <c r="GPO402" s="258"/>
      <c r="GPP402" s="258"/>
      <c r="GPQ402" s="258"/>
      <c r="GPR402" s="258"/>
      <c r="GPS402" s="258"/>
      <c r="GPT402" s="258"/>
      <c r="GPU402" s="258"/>
      <c r="GPV402" s="258"/>
      <c r="GPW402" s="258"/>
      <c r="GPX402" s="258"/>
      <c r="GPY402" s="258"/>
      <c r="GPZ402" s="258"/>
      <c r="GQA402" s="258"/>
      <c r="GQB402" s="258"/>
      <c r="GQC402" s="258"/>
      <c r="GQD402" s="258"/>
      <c r="GQE402" s="258"/>
      <c r="GQF402" s="258"/>
      <c r="GQG402" s="258"/>
      <c r="GQH402" s="258"/>
      <c r="GQI402" s="258"/>
      <c r="GQJ402" s="258"/>
      <c r="GQK402" s="258"/>
      <c r="GQL402" s="258"/>
      <c r="GQM402" s="258"/>
      <c r="GQN402" s="258"/>
      <c r="GQO402" s="258"/>
      <c r="GQP402" s="258"/>
      <c r="GQQ402" s="258"/>
      <c r="GQR402" s="258"/>
      <c r="GQS402" s="258"/>
      <c r="GQT402" s="258"/>
      <c r="GQU402" s="258"/>
      <c r="GQV402" s="258"/>
      <c r="GQW402" s="258"/>
      <c r="GQX402" s="258"/>
      <c r="GQY402" s="258"/>
      <c r="GQZ402" s="258"/>
      <c r="GRA402" s="258"/>
      <c r="GRB402" s="258"/>
      <c r="GRC402" s="258"/>
      <c r="GRD402" s="258"/>
      <c r="GRE402" s="258"/>
      <c r="GRF402" s="258"/>
      <c r="GRG402" s="258"/>
      <c r="GRH402" s="258"/>
      <c r="GRI402" s="258"/>
      <c r="GRJ402" s="258"/>
      <c r="GRK402" s="258"/>
      <c r="GRL402" s="258"/>
      <c r="GRM402" s="258"/>
      <c r="GRN402" s="258"/>
      <c r="GRO402" s="258"/>
      <c r="GRP402" s="258"/>
      <c r="GRQ402" s="258"/>
      <c r="GRR402" s="258"/>
      <c r="GRS402" s="258"/>
      <c r="GRT402" s="258"/>
      <c r="GRU402" s="258"/>
      <c r="GRV402" s="258"/>
      <c r="GRW402" s="258"/>
      <c r="GRX402" s="258"/>
      <c r="GRY402" s="258"/>
      <c r="GRZ402" s="258"/>
      <c r="GSA402" s="258"/>
      <c r="GSB402" s="258"/>
      <c r="GSC402" s="258"/>
      <c r="GSD402" s="258"/>
      <c r="GSE402" s="258"/>
      <c r="GSF402" s="258"/>
      <c r="GSG402" s="258"/>
      <c r="GSH402" s="258"/>
      <c r="GSI402" s="258"/>
      <c r="GSJ402" s="258"/>
      <c r="GSK402" s="258"/>
      <c r="GSL402" s="258"/>
      <c r="GSM402" s="258"/>
      <c r="GSN402" s="258"/>
      <c r="GSO402" s="258"/>
      <c r="GSP402" s="258"/>
      <c r="GSQ402" s="258"/>
      <c r="GSR402" s="258"/>
      <c r="GSS402" s="258"/>
      <c r="GST402" s="258"/>
      <c r="GSU402" s="258"/>
      <c r="GSV402" s="258"/>
      <c r="GSW402" s="258"/>
      <c r="GSX402" s="258"/>
      <c r="GSY402" s="258"/>
      <c r="GSZ402" s="258"/>
      <c r="GTA402" s="258"/>
      <c r="GTB402" s="258"/>
      <c r="GTC402" s="258"/>
      <c r="GTD402" s="258"/>
      <c r="GTE402" s="258"/>
      <c r="GTF402" s="258"/>
      <c r="GTG402" s="258"/>
      <c r="GTH402" s="258"/>
      <c r="GTI402" s="258"/>
      <c r="GTJ402" s="258"/>
      <c r="GTK402" s="258"/>
      <c r="GTL402" s="258"/>
      <c r="GTM402" s="258"/>
      <c r="GTN402" s="258"/>
      <c r="GTO402" s="258"/>
      <c r="GTP402" s="258"/>
      <c r="GTQ402" s="258"/>
      <c r="GTR402" s="258"/>
      <c r="GTS402" s="258"/>
      <c r="GTT402" s="258"/>
      <c r="GTU402" s="258"/>
      <c r="GTV402" s="258"/>
      <c r="GTW402" s="258"/>
      <c r="GTX402" s="258"/>
      <c r="GTY402" s="258"/>
      <c r="GTZ402" s="258"/>
      <c r="GUA402" s="258"/>
      <c r="GUB402" s="258"/>
      <c r="GUC402" s="258"/>
      <c r="GUD402" s="258"/>
      <c r="GUE402" s="258"/>
      <c r="GUF402" s="258"/>
      <c r="GUG402" s="258"/>
      <c r="GUH402" s="258"/>
      <c r="GUI402" s="258"/>
      <c r="GUJ402" s="258"/>
      <c r="GUK402" s="258"/>
      <c r="GUL402" s="258"/>
      <c r="GUM402" s="258"/>
      <c r="GUN402" s="258"/>
      <c r="GUO402" s="258"/>
      <c r="GUP402" s="258"/>
      <c r="GUQ402" s="258"/>
      <c r="GUR402" s="258"/>
      <c r="GUS402" s="258"/>
      <c r="GUT402" s="258"/>
      <c r="GUU402" s="258"/>
      <c r="GUV402" s="258"/>
      <c r="GUW402" s="258"/>
      <c r="GUX402" s="258"/>
      <c r="GUY402" s="258"/>
      <c r="GUZ402" s="258"/>
      <c r="GVA402" s="258"/>
      <c r="GVB402" s="258"/>
      <c r="GVC402" s="258"/>
      <c r="GVD402" s="258"/>
      <c r="GVE402" s="258"/>
      <c r="GVF402" s="258"/>
      <c r="GVG402" s="258"/>
      <c r="GVH402" s="258"/>
      <c r="GVI402" s="258"/>
      <c r="GVJ402" s="258"/>
      <c r="GVK402" s="258"/>
      <c r="GVL402" s="258"/>
      <c r="GVM402" s="258"/>
      <c r="GVN402" s="258"/>
      <c r="GVO402" s="258"/>
      <c r="GVP402" s="258"/>
      <c r="GVQ402" s="258"/>
      <c r="GVR402" s="258"/>
      <c r="GVS402" s="258"/>
      <c r="GVT402" s="258"/>
      <c r="GVU402" s="258"/>
      <c r="GVV402" s="258"/>
      <c r="GVW402" s="258"/>
      <c r="GVX402" s="258"/>
      <c r="GVY402" s="258"/>
      <c r="GVZ402" s="258"/>
      <c r="GWA402" s="258"/>
      <c r="GWB402" s="258"/>
      <c r="GWC402" s="258"/>
      <c r="GWD402" s="258"/>
      <c r="GWE402" s="258"/>
      <c r="GWF402" s="258"/>
      <c r="GWG402" s="258"/>
      <c r="GWH402" s="258"/>
      <c r="GWI402" s="258"/>
      <c r="GWJ402" s="258"/>
      <c r="GWK402" s="258"/>
      <c r="GWL402" s="258"/>
      <c r="GWM402" s="258"/>
      <c r="GWN402" s="258"/>
      <c r="GWO402" s="258"/>
      <c r="GWP402" s="258"/>
      <c r="GWQ402" s="258"/>
      <c r="GWR402" s="258"/>
      <c r="GWS402" s="258"/>
      <c r="GWT402" s="258"/>
      <c r="GWU402" s="258"/>
      <c r="GWV402" s="258"/>
      <c r="GWW402" s="258"/>
      <c r="GWX402" s="258"/>
      <c r="GWY402" s="258"/>
      <c r="GWZ402" s="258"/>
      <c r="GXA402" s="258"/>
      <c r="GXB402" s="258"/>
      <c r="GXC402" s="258"/>
      <c r="GXD402" s="258"/>
      <c r="GXE402" s="258"/>
      <c r="GXF402" s="258"/>
      <c r="GXG402" s="258"/>
      <c r="GXH402" s="258"/>
      <c r="GXI402" s="258"/>
      <c r="GXJ402" s="258"/>
      <c r="GXK402" s="258"/>
      <c r="GXL402" s="258"/>
      <c r="GXM402" s="258"/>
      <c r="GXN402" s="258"/>
      <c r="GXO402" s="258"/>
      <c r="GXP402" s="258"/>
      <c r="GXQ402" s="258"/>
      <c r="GXR402" s="258"/>
      <c r="GXS402" s="258"/>
      <c r="GXT402" s="258"/>
      <c r="GXU402" s="258"/>
      <c r="GXV402" s="258"/>
      <c r="GXW402" s="258"/>
      <c r="GXX402" s="258"/>
      <c r="GXY402" s="258"/>
      <c r="GXZ402" s="258"/>
      <c r="GYA402" s="258"/>
      <c r="GYB402" s="258"/>
      <c r="GYC402" s="258"/>
      <c r="GYD402" s="258"/>
      <c r="GYE402" s="258"/>
      <c r="GYF402" s="258"/>
      <c r="GYG402" s="258"/>
      <c r="GYH402" s="258"/>
      <c r="GYI402" s="258"/>
      <c r="GYJ402" s="258"/>
      <c r="GYK402" s="258"/>
      <c r="GYL402" s="258"/>
      <c r="GYM402" s="258"/>
      <c r="GYN402" s="258"/>
      <c r="GYO402" s="258"/>
      <c r="GYP402" s="258"/>
      <c r="GYQ402" s="258"/>
      <c r="GYR402" s="258"/>
      <c r="GYS402" s="258"/>
      <c r="GYT402" s="258"/>
      <c r="GYU402" s="258"/>
      <c r="GYV402" s="258"/>
      <c r="GYW402" s="258"/>
      <c r="GYX402" s="258"/>
      <c r="GYY402" s="258"/>
      <c r="GYZ402" s="258"/>
      <c r="GZA402" s="258"/>
      <c r="GZB402" s="258"/>
      <c r="GZC402" s="258"/>
      <c r="GZD402" s="258"/>
      <c r="GZE402" s="258"/>
      <c r="GZF402" s="258"/>
      <c r="GZG402" s="258"/>
      <c r="GZH402" s="258"/>
      <c r="GZI402" s="258"/>
      <c r="GZJ402" s="258"/>
      <c r="GZK402" s="258"/>
      <c r="GZL402" s="258"/>
      <c r="GZM402" s="258"/>
      <c r="GZN402" s="258"/>
      <c r="GZO402" s="258"/>
      <c r="GZP402" s="258"/>
      <c r="GZQ402" s="258"/>
      <c r="GZR402" s="258"/>
      <c r="GZS402" s="258"/>
      <c r="GZT402" s="258"/>
      <c r="GZU402" s="258"/>
      <c r="GZV402" s="258"/>
      <c r="GZW402" s="258"/>
      <c r="GZX402" s="258"/>
      <c r="GZY402" s="258"/>
      <c r="GZZ402" s="258"/>
      <c r="HAA402" s="258"/>
      <c r="HAB402" s="258"/>
      <c r="HAC402" s="258"/>
      <c r="HAD402" s="258"/>
      <c r="HAE402" s="258"/>
      <c r="HAF402" s="258"/>
      <c r="HAG402" s="258"/>
      <c r="HAH402" s="258"/>
      <c r="HAI402" s="258"/>
      <c r="HAJ402" s="258"/>
      <c r="HAK402" s="258"/>
      <c r="HAL402" s="258"/>
      <c r="HAM402" s="258"/>
      <c r="HAN402" s="258"/>
      <c r="HAO402" s="258"/>
      <c r="HAP402" s="258"/>
      <c r="HAQ402" s="258"/>
      <c r="HAR402" s="258"/>
      <c r="HAS402" s="258"/>
      <c r="HAT402" s="258"/>
      <c r="HAU402" s="258"/>
      <c r="HAV402" s="258"/>
      <c r="HAW402" s="258"/>
      <c r="HAX402" s="258"/>
      <c r="HAY402" s="258"/>
      <c r="HAZ402" s="258"/>
      <c r="HBA402" s="258"/>
      <c r="HBB402" s="258"/>
      <c r="HBC402" s="258"/>
      <c r="HBD402" s="258"/>
      <c r="HBE402" s="258"/>
      <c r="HBF402" s="258"/>
      <c r="HBG402" s="258"/>
      <c r="HBH402" s="258"/>
      <c r="HBI402" s="258"/>
      <c r="HBJ402" s="258"/>
      <c r="HBK402" s="258"/>
      <c r="HBL402" s="258"/>
      <c r="HBM402" s="258"/>
      <c r="HBN402" s="258"/>
      <c r="HBO402" s="258"/>
      <c r="HBP402" s="258"/>
      <c r="HBQ402" s="258"/>
      <c r="HBR402" s="258"/>
      <c r="HBS402" s="258"/>
      <c r="HBT402" s="258"/>
      <c r="HBU402" s="258"/>
      <c r="HBV402" s="258"/>
      <c r="HBW402" s="258"/>
      <c r="HBX402" s="258"/>
      <c r="HBY402" s="258"/>
      <c r="HBZ402" s="258"/>
      <c r="HCA402" s="258"/>
      <c r="HCB402" s="258"/>
      <c r="HCC402" s="258"/>
      <c r="HCD402" s="258"/>
      <c r="HCE402" s="258"/>
      <c r="HCF402" s="258"/>
      <c r="HCG402" s="258"/>
      <c r="HCH402" s="258"/>
      <c r="HCI402" s="258"/>
      <c r="HCJ402" s="258"/>
      <c r="HCK402" s="258"/>
      <c r="HCL402" s="258"/>
      <c r="HCM402" s="258"/>
      <c r="HCN402" s="258"/>
      <c r="HCO402" s="258"/>
      <c r="HCP402" s="258"/>
      <c r="HCQ402" s="258"/>
      <c r="HCR402" s="258"/>
      <c r="HCS402" s="258"/>
      <c r="HCT402" s="258"/>
      <c r="HCU402" s="258"/>
      <c r="HCV402" s="258"/>
      <c r="HCW402" s="258"/>
      <c r="HCX402" s="258"/>
      <c r="HCY402" s="258"/>
      <c r="HCZ402" s="258"/>
      <c r="HDA402" s="258"/>
      <c r="HDB402" s="258"/>
      <c r="HDC402" s="258"/>
      <c r="HDD402" s="258"/>
      <c r="HDE402" s="258"/>
      <c r="HDF402" s="258"/>
      <c r="HDG402" s="258"/>
      <c r="HDH402" s="258"/>
      <c r="HDI402" s="258"/>
      <c r="HDJ402" s="258"/>
      <c r="HDK402" s="258"/>
      <c r="HDL402" s="258"/>
      <c r="HDM402" s="258"/>
      <c r="HDN402" s="258"/>
      <c r="HDO402" s="258"/>
      <c r="HDP402" s="258"/>
      <c r="HDQ402" s="258"/>
      <c r="HDR402" s="258"/>
      <c r="HDS402" s="258"/>
      <c r="HDT402" s="258"/>
      <c r="HDU402" s="258"/>
      <c r="HDV402" s="258"/>
      <c r="HDW402" s="258"/>
      <c r="HDX402" s="258"/>
      <c r="HDY402" s="258"/>
      <c r="HDZ402" s="258"/>
      <c r="HEA402" s="258"/>
      <c r="HEB402" s="258"/>
      <c r="HEC402" s="258"/>
      <c r="HED402" s="258"/>
      <c r="HEE402" s="258"/>
      <c r="HEF402" s="258"/>
      <c r="HEG402" s="258"/>
      <c r="HEH402" s="258"/>
      <c r="HEI402" s="258"/>
      <c r="HEJ402" s="258"/>
      <c r="HEK402" s="258"/>
      <c r="HEL402" s="258"/>
      <c r="HEM402" s="258"/>
      <c r="HEN402" s="258"/>
      <c r="HEO402" s="258"/>
      <c r="HEP402" s="258"/>
      <c r="HEQ402" s="258"/>
      <c r="HER402" s="258"/>
      <c r="HES402" s="258"/>
      <c r="HET402" s="258"/>
      <c r="HEU402" s="258"/>
      <c r="HEV402" s="258"/>
      <c r="HEW402" s="258"/>
      <c r="HEX402" s="258"/>
      <c r="HEY402" s="258"/>
      <c r="HEZ402" s="258"/>
      <c r="HFA402" s="258"/>
      <c r="HFB402" s="258"/>
      <c r="HFC402" s="258"/>
      <c r="HFD402" s="258"/>
      <c r="HFE402" s="258"/>
      <c r="HFF402" s="258"/>
      <c r="HFG402" s="258"/>
      <c r="HFH402" s="258"/>
      <c r="HFI402" s="258"/>
      <c r="HFJ402" s="258"/>
      <c r="HFK402" s="258"/>
      <c r="HFL402" s="258"/>
      <c r="HFM402" s="258"/>
      <c r="HFN402" s="258"/>
      <c r="HFO402" s="258"/>
      <c r="HFP402" s="258"/>
      <c r="HFQ402" s="258"/>
      <c r="HFR402" s="258"/>
      <c r="HFS402" s="258"/>
      <c r="HFT402" s="258"/>
      <c r="HFU402" s="258"/>
      <c r="HFV402" s="258"/>
      <c r="HFW402" s="258"/>
      <c r="HFX402" s="258"/>
      <c r="HFY402" s="258"/>
      <c r="HFZ402" s="258"/>
      <c r="HGA402" s="258"/>
      <c r="HGB402" s="258"/>
      <c r="HGC402" s="258"/>
      <c r="HGD402" s="258"/>
      <c r="HGE402" s="258"/>
      <c r="HGF402" s="258"/>
      <c r="HGG402" s="258"/>
      <c r="HGH402" s="258"/>
      <c r="HGI402" s="258"/>
      <c r="HGJ402" s="258"/>
      <c r="HGK402" s="258"/>
      <c r="HGL402" s="258"/>
      <c r="HGM402" s="258"/>
      <c r="HGN402" s="258"/>
      <c r="HGO402" s="258"/>
      <c r="HGP402" s="258"/>
      <c r="HGQ402" s="258"/>
      <c r="HGR402" s="258"/>
      <c r="HGS402" s="258"/>
      <c r="HGT402" s="258"/>
      <c r="HGU402" s="258"/>
      <c r="HGV402" s="258"/>
      <c r="HGW402" s="258"/>
      <c r="HGX402" s="258"/>
      <c r="HGY402" s="258"/>
      <c r="HGZ402" s="258"/>
      <c r="HHA402" s="258"/>
      <c r="HHB402" s="258"/>
      <c r="HHC402" s="258"/>
      <c r="HHD402" s="258"/>
      <c r="HHE402" s="258"/>
      <c r="HHF402" s="258"/>
      <c r="HHG402" s="258"/>
      <c r="HHH402" s="258"/>
      <c r="HHI402" s="258"/>
      <c r="HHJ402" s="258"/>
      <c r="HHK402" s="258"/>
      <c r="HHL402" s="258"/>
      <c r="HHM402" s="258"/>
      <c r="HHN402" s="258"/>
      <c r="HHO402" s="258"/>
      <c r="HHP402" s="258"/>
      <c r="HHQ402" s="258"/>
      <c r="HHR402" s="258"/>
      <c r="HHS402" s="258"/>
      <c r="HHT402" s="258"/>
      <c r="HHU402" s="258"/>
      <c r="HHV402" s="258"/>
      <c r="HHW402" s="258"/>
      <c r="HHX402" s="258"/>
      <c r="HHY402" s="258"/>
      <c r="HHZ402" s="258"/>
      <c r="HIA402" s="258"/>
      <c r="HIB402" s="258"/>
      <c r="HIC402" s="258"/>
      <c r="HID402" s="258"/>
      <c r="HIE402" s="258"/>
      <c r="HIF402" s="258"/>
      <c r="HIG402" s="258"/>
      <c r="HIH402" s="258"/>
      <c r="HII402" s="258"/>
      <c r="HIJ402" s="258"/>
      <c r="HIK402" s="258"/>
      <c r="HIL402" s="258"/>
      <c r="HIM402" s="258"/>
      <c r="HIN402" s="258"/>
      <c r="HIO402" s="258"/>
      <c r="HIP402" s="258"/>
      <c r="HIQ402" s="258"/>
      <c r="HIR402" s="258"/>
      <c r="HIS402" s="258"/>
      <c r="HIT402" s="258"/>
      <c r="HIU402" s="258"/>
      <c r="HIV402" s="258"/>
      <c r="HIW402" s="258"/>
      <c r="HIX402" s="258"/>
      <c r="HIY402" s="258"/>
      <c r="HIZ402" s="258"/>
      <c r="HJA402" s="258"/>
      <c r="HJB402" s="258"/>
      <c r="HJC402" s="258"/>
      <c r="HJD402" s="258"/>
      <c r="HJE402" s="258"/>
      <c r="HJF402" s="258"/>
      <c r="HJG402" s="258"/>
      <c r="HJH402" s="258"/>
      <c r="HJI402" s="258"/>
      <c r="HJJ402" s="258"/>
      <c r="HJK402" s="258"/>
      <c r="HJL402" s="258"/>
      <c r="HJM402" s="258"/>
      <c r="HJN402" s="258"/>
      <c r="HJO402" s="258"/>
      <c r="HJP402" s="258"/>
      <c r="HJQ402" s="258"/>
      <c r="HJR402" s="258"/>
      <c r="HJS402" s="258"/>
      <c r="HJT402" s="258"/>
      <c r="HJU402" s="258"/>
      <c r="HJV402" s="258"/>
      <c r="HJW402" s="258"/>
      <c r="HJX402" s="258"/>
      <c r="HJY402" s="258"/>
      <c r="HJZ402" s="258"/>
      <c r="HKA402" s="258"/>
      <c r="HKB402" s="258"/>
      <c r="HKC402" s="258"/>
      <c r="HKD402" s="258"/>
      <c r="HKE402" s="258"/>
      <c r="HKF402" s="258"/>
      <c r="HKG402" s="258"/>
      <c r="HKH402" s="258"/>
      <c r="HKI402" s="258"/>
      <c r="HKJ402" s="258"/>
      <c r="HKK402" s="258"/>
      <c r="HKL402" s="258"/>
      <c r="HKM402" s="258"/>
      <c r="HKN402" s="258"/>
      <c r="HKO402" s="258"/>
      <c r="HKP402" s="258"/>
      <c r="HKQ402" s="258"/>
      <c r="HKR402" s="258"/>
      <c r="HKS402" s="258"/>
      <c r="HKT402" s="258"/>
      <c r="HKU402" s="258"/>
      <c r="HKV402" s="258"/>
      <c r="HKW402" s="258"/>
      <c r="HKX402" s="258"/>
      <c r="HKY402" s="258"/>
      <c r="HKZ402" s="258"/>
      <c r="HLA402" s="258"/>
      <c r="HLB402" s="258"/>
      <c r="HLC402" s="258"/>
      <c r="HLD402" s="258"/>
      <c r="HLE402" s="258"/>
      <c r="HLF402" s="258"/>
      <c r="HLG402" s="258"/>
      <c r="HLH402" s="258"/>
      <c r="HLI402" s="258"/>
      <c r="HLJ402" s="258"/>
      <c r="HLK402" s="258"/>
      <c r="HLL402" s="258"/>
      <c r="HLM402" s="258"/>
      <c r="HLN402" s="258"/>
      <c r="HLO402" s="258"/>
      <c r="HLP402" s="258"/>
      <c r="HLQ402" s="258"/>
      <c r="HLR402" s="258"/>
      <c r="HLS402" s="258"/>
      <c r="HLT402" s="258"/>
      <c r="HLU402" s="258"/>
      <c r="HLV402" s="258"/>
      <c r="HLW402" s="258"/>
      <c r="HLX402" s="258"/>
      <c r="HLY402" s="258"/>
      <c r="HLZ402" s="258"/>
      <c r="HMA402" s="258"/>
      <c r="HMB402" s="258"/>
      <c r="HMC402" s="258"/>
      <c r="HMD402" s="258"/>
      <c r="HME402" s="258"/>
      <c r="HMF402" s="258"/>
      <c r="HMG402" s="258"/>
      <c r="HMH402" s="258"/>
      <c r="HMI402" s="258"/>
      <c r="HMJ402" s="258"/>
      <c r="HMK402" s="258"/>
      <c r="HML402" s="258"/>
      <c r="HMM402" s="258"/>
      <c r="HMN402" s="258"/>
      <c r="HMO402" s="258"/>
      <c r="HMP402" s="258"/>
      <c r="HMQ402" s="258"/>
      <c r="HMR402" s="258"/>
      <c r="HMS402" s="258"/>
      <c r="HMT402" s="258"/>
      <c r="HMU402" s="258"/>
      <c r="HMV402" s="258"/>
      <c r="HMW402" s="258"/>
      <c r="HMX402" s="258"/>
      <c r="HMY402" s="258"/>
      <c r="HMZ402" s="258"/>
      <c r="HNA402" s="258"/>
      <c r="HNB402" s="258"/>
      <c r="HNC402" s="258"/>
      <c r="HND402" s="258"/>
      <c r="HNE402" s="258"/>
      <c r="HNF402" s="258"/>
      <c r="HNG402" s="258"/>
      <c r="HNH402" s="258"/>
      <c r="HNI402" s="258"/>
      <c r="HNJ402" s="258"/>
      <c r="HNK402" s="258"/>
      <c r="HNL402" s="258"/>
      <c r="HNM402" s="258"/>
      <c r="HNN402" s="258"/>
      <c r="HNO402" s="258"/>
      <c r="HNP402" s="258"/>
      <c r="HNQ402" s="258"/>
      <c r="HNR402" s="258"/>
      <c r="HNS402" s="258"/>
      <c r="HNT402" s="258"/>
      <c r="HNU402" s="258"/>
      <c r="HNV402" s="258"/>
      <c r="HNW402" s="258"/>
      <c r="HNX402" s="258"/>
      <c r="HNY402" s="258"/>
      <c r="HNZ402" s="258"/>
      <c r="HOA402" s="258"/>
      <c r="HOB402" s="258"/>
      <c r="HOC402" s="258"/>
      <c r="HOD402" s="258"/>
      <c r="HOE402" s="258"/>
      <c r="HOF402" s="258"/>
      <c r="HOG402" s="258"/>
      <c r="HOH402" s="258"/>
      <c r="HOI402" s="258"/>
      <c r="HOJ402" s="258"/>
      <c r="HOK402" s="258"/>
      <c r="HOL402" s="258"/>
      <c r="HOM402" s="258"/>
      <c r="HON402" s="258"/>
      <c r="HOO402" s="258"/>
      <c r="HOP402" s="258"/>
      <c r="HOQ402" s="258"/>
      <c r="HOR402" s="258"/>
      <c r="HOS402" s="258"/>
      <c r="HOT402" s="258"/>
      <c r="HOU402" s="258"/>
      <c r="HOV402" s="258"/>
      <c r="HOW402" s="258"/>
      <c r="HOX402" s="258"/>
      <c r="HOY402" s="258"/>
      <c r="HOZ402" s="258"/>
      <c r="HPA402" s="258"/>
      <c r="HPB402" s="258"/>
      <c r="HPC402" s="258"/>
      <c r="HPD402" s="258"/>
      <c r="HPE402" s="258"/>
      <c r="HPF402" s="258"/>
      <c r="HPG402" s="258"/>
      <c r="HPH402" s="258"/>
      <c r="HPI402" s="258"/>
      <c r="HPJ402" s="258"/>
      <c r="HPK402" s="258"/>
      <c r="HPL402" s="258"/>
      <c r="HPM402" s="258"/>
      <c r="HPN402" s="258"/>
      <c r="HPO402" s="258"/>
      <c r="HPP402" s="258"/>
      <c r="HPQ402" s="258"/>
      <c r="HPR402" s="258"/>
      <c r="HPS402" s="258"/>
      <c r="HPT402" s="258"/>
      <c r="HPU402" s="258"/>
      <c r="HPV402" s="258"/>
      <c r="HPW402" s="258"/>
      <c r="HPX402" s="258"/>
      <c r="HPY402" s="258"/>
      <c r="HPZ402" s="258"/>
      <c r="HQA402" s="258"/>
      <c r="HQB402" s="258"/>
      <c r="HQC402" s="258"/>
      <c r="HQD402" s="258"/>
      <c r="HQE402" s="258"/>
      <c r="HQF402" s="258"/>
      <c r="HQG402" s="258"/>
      <c r="HQH402" s="258"/>
      <c r="HQI402" s="258"/>
      <c r="HQJ402" s="258"/>
      <c r="HQK402" s="258"/>
      <c r="HQL402" s="258"/>
      <c r="HQM402" s="258"/>
      <c r="HQN402" s="258"/>
      <c r="HQO402" s="258"/>
      <c r="HQP402" s="258"/>
      <c r="HQQ402" s="258"/>
      <c r="HQR402" s="258"/>
      <c r="HQS402" s="258"/>
      <c r="HQT402" s="258"/>
      <c r="HQU402" s="258"/>
      <c r="HQV402" s="258"/>
      <c r="HQW402" s="258"/>
      <c r="HQX402" s="258"/>
      <c r="HQY402" s="258"/>
      <c r="HQZ402" s="258"/>
      <c r="HRA402" s="258"/>
      <c r="HRB402" s="258"/>
      <c r="HRC402" s="258"/>
      <c r="HRD402" s="258"/>
      <c r="HRE402" s="258"/>
      <c r="HRF402" s="258"/>
      <c r="HRG402" s="258"/>
      <c r="HRH402" s="258"/>
      <c r="HRI402" s="258"/>
      <c r="HRJ402" s="258"/>
      <c r="HRK402" s="258"/>
      <c r="HRL402" s="258"/>
      <c r="HRM402" s="258"/>
      <c r="HRN402" s="258"/>
      <c r="HRO402" s="258"/>
      <c r="HRP402" s="258"/>
      <c r="HRQ402" s="258"/>
      <c r="HRR402" s="258"/>
      <c r="HRS402" s="258"/>
      <c r="HRT402" s="258"/>
      <c r="HRU402" s="258"/>
      <c r="HRV402" s="258"/>
      <c r="HRW402" s="258"/>
      <c r="HRX402" s="258"/>
      <c r="HRY402" s="258"/>
      <c r="HRZ402" s="258"/>
      <c r="HSA402" s="258"/>
      <c r="HSB402" s="258"/>
      <c r="HSC402" s="258"/>
      <c r="HSD402" s="258"/>
      <c r="HSE402" s="258"/>
      <c r="HSF402" s="258"/>
      <c r="HSG402" s="258"/>
      <c r="HSH402" s="258"/>
      <c r="HSI402" s="258"/>
      <c r="HSJ402" s="258"/>
      <c r="HSK402" s="258"/>
      <c r="HSL402" s="258"/>
      <c r="HSM402" s="258"/>
      <c r="HSN402" s="258"/>
      <c r="HSO402" s="258"/>
      <c r="HSP402" s="258"/>
      <c r="HSQ402" s="258"/>
      <c r="HSR402" s="258"/>
      <c r="HSS402" s="258"/>
      <c r="HST402" s="258"/>
      <c r="HSU402" s="258"/>
      <c r="HSV402" s="258"/>
      <c r="HSW402" s="258"/>
      <c r="HSX402" s="258"/>
      <c r="HSY402" s="258"/>
      <c r="HSZ402" s="258"/>
      <c r="HTA402" s="258"/>
      <c r="HTB402" s="258"/>
      <c r="HTC402" s="258"/>
      <c r="HTD402" s="258"/>
      <c r="HTE402" s="258"/>
      <c r="HTF402" s="258"/>
      <c r="HTG402" s="258"/>
      <c r="HTH402" s="258"/>
      <c r="HTI402" s="258"/>
      <c r="HTJ402" s="258"/>
      <c r="HTK402" s="258"/>
      <c r="HTL402" s="258"/>
      <c r="HTM402" s="258"/>
      <c r="HTN402" s="258"/>
      <c r="HTO402" s="258"/>
      <c r="HTP402" s="258"/>
      <c r="HTQ402" s="258"/>
      <c r="HTR402" s="258"/>
      <c r="HTS402" s="258"/>
      <c r="HTT402" s="258"/>
      <c r="HTU402" s="258"/>
      <c r="HTV402" s="258"/>
      <c r="HTW402" s="258"/>
      <c r="HTX402" s="258"/>
      <c r="HTY402" s="258"/>
      <c r="HTZ402" s="258"/>
      <c r="HUA402" s="258"/>
      <c r="HUB402" s="258"/>
      <c r="HUC402" s="258"/>
      <c r="HUD402" s="258"/>
      <c r="HUE402" s="258"/>
      <c r="HUF402" s="258"/>
      <c r="HUG402" s="258"/>
      <c r="HUH402" s="258"/>
      <c r="HUI402" s="258"/>
      <c r="HUJ402" s="258"/>
      <c r="HUK402" s="258"/>
      <c r="HUL402" s="258"/>
      <c r="HUM402" s="258"/>
      <c r="HUN402" s="258"/>
      <c r="HUO402" s="258"/>
      <c r="HUP402" s="258"/>
      <c r="HUQ402" s="258"/>
      <c r="HUR402" s="258"/>
      <c r="HUS402" s="258"/>
      <c r="HUT402" s="258"/>
      <c r="HUU402" s="258"/>
      <c r="HUV402" s="258"/>
      <c r="HUW402" s="258"/>
      <c r="HUX402" s="258"/>
      <c r="HUY402" s="258"/>
      <c r="HUZ402" s="258"/>
      <c r="HVA402" s="258"/>
      <c r="HVB402" s="258"/>
      <c r="HVC402" s="258"/>
      <c r="HVD402" s="258"/>
      <c r="HVE402" s="258"/>
      <c r="HVF402" s="258"/>
      <c r="HVG402" s="258"/>
      <c r="HVH402" s="258"/>
      <c r="HVI402" s="258"/>
      <c r="HVJ402" s="258"/>
      <c r="HVK402" s="258"/>
      <c r="HVL402" s="258"/>
      <c r="HVM402" s="258"/>
      <c r="HVN402" s="258"/>
      <c r="HVO402" s="258"/>
      <c r="HVP402" s="258"/>
      <c r="HVQ402" s="258"/>
      <c r="HVR402" s="258"/>
      <c r="HVS402" s="258"/>
      <c r="HVT402" s="258"/>
      <c r="HVU402" s="258"/>
      <c r="HVV402" s="258"/>
      <c r="HVW402" s="258"/>
      <c r="HVX402" s="258"/>
      <c r="HVY402" s="258"/>
      <c r="HVZ402" s="258"/>
      <c r="HWA402" s="258"/>
      <c r="HWB402" s="258"/>
      <c r="HWC402" s="258"/>
      <c r="HWD402" s="258"/>
      <c r="HWE402" s="258"/>
      <c r="HWF402" s="258"/>
      <c r="HWG402" s="258"/>
      <c r="HWH402" s="258"/>
      <c r="HWI402" s="258"/>
      <c r="HWJ402" s="258"/>
      <c r="HWK402" s="258"/>
      <c r="HWL402" s="258"/>
      <c r="HWM402" s="258"/>
      <c r="HWN402" s="258"/>
      <c r="HWO402" s="258"/>
      <c r="HWP402" s="258"/>
      <c r="HWQ402" s="258"/>
      <c r="HWR402" s="258"/>
      <c r="HWS402" s="258"/>
      <c r="HWT402" s="258"/>
      <c r="HWU402" s="258"/>
      <c r="HWV402" s="258"/>
      <c r="HWW402" s="258"/>
      <c r="HWX402" s="258"/>
      <c r="HWY402" s="258"/>
      <c r="HWZ402" s="258"/>
      <c r="HXA402" s="258"/>
      <c r="HXB402" s="258"/>
      <c r="HXC402" s="258"/>
      <c r="HXD402" s="258"/>
      <c r="HXE402" s="258"/>
      <c r="HXF402" s="258"/>
      <c r="HXG402" s="258"/>
      <c r="HXH402" s="258"/>
      <c r="HXI402" s="258"/>
      <c r="HXJ402" s="258"/>
      <c r="HXK402" s="258"/>
      <c r="HXL402" s="258"/>
      <c r="HXM402" s="258"/>
      <c r="HXN402" s="258"/>
      <c r="HXO402" s="258"/>
      <c r="HXP402" s="258"/>
      <c r="HXQ402" s="258"/>
      <c r="HXR402" s="258"/>
      <c r="HXS402" s="258"/>
      <c r="HXT402" s="258"/>
      <c r="HXU402" s="258"/>
      <c r="HXV402" s="258"/>
      <c r="HXW402" s="258"/>
      <c r="HXX402" s="258"/>
      <c r="HXY402" s="258"/>
      <c r="HXZ402" s="258"/>
      <c r="HYA402" s="258"/>
      <c r="HYB402" s="258"/>
      <c r="HYC402" s="258"/>
      <c r="HYD402" s="258"/>
      <c r="HYE402" s="258"/>
      <c r="HYF402" s="258"/>
      <c r="HYG402" s="258"/>
      <c r="HYH402" s="258"/>
      <c r="HYI402" s="258"/>
      <c r="HYJ402" s="258"/>
      <c r="HYK402" s="258"/>
      <c r="HYL402" s="258"/>
      <c r="HYM402" s="258"/>
      <c r="HYN402" s="258"/>
      <c r="HYO402" s="258"/>
      <c r="HYP402" s="258"/>
      <c r="HYQ402" s="258"/>
      <c r="HYR402" s="258"/>
      <c r="HYS402" s="258"/>
      <c r="HYT402" s="258"/>
      <c r="HYU402" s="258"/>
      <c r="HYV402" s="258"/>
      <c r="HYW402" s="258"/>
      <c r="HYX402" s="258"/>
      <c r="HYY402" s="258"/>
      <c r="HYZ402" s="258"/>
      <c r="HZA402" s="258"/>
      <c r="HZB402" s="258"/>
      <c r="HZC402" s="258"/>
      <c r="HZD402" s="258"/>
      <c r="HZE402" s="258"/>
      <c r="HZF402" s="258"/>
      <c r="HZG402" s="258"/>
      <c r="HZH402" s="258"/>
      <c r="HZI402" s="258"/>
      <c r="HZJ402" s="258"/>
      <c r="HZK402" s="258"/>
      <c r="HZL402" s="258"/>
      <c r="HZM402" s="258"/>
      <c r="HZN402" s="258"/>
      <c r="HZO402" s="258"/>
      <c r="HZP402" s="258"/>
      <c r="HZQ402" s="258"/>
      <c r="HZR402" s="258"/>
      <c r="HZS402" s="258"/>
      <c r="HZT402" s="258"/>
      <c r="HZU402" s="258"/>
      <c r="HZV402" s="258"/>
      <c r="HZW402" s="258"/>
      <c r="HZX402" s="258"/>
      <c r="HZY402" s="258"/>
      <c r="HZZ402" s="258"/>
      <c r="IAA402" s="258"/>
      <c r="IAB402" s="258"/>
      <c r="IAC402" s="258"/>
      <c r="IAD402" s="258"/>
      <c r="IAE402" s="258"/>
      <c r="IAF402" s="258"/>
      <c r="IAG402" s="258"/>
      <c r="IAH402" s="258"/>
      <c r="IAI402" s="258"/>
      <c r="IAJ402" s="258"/>
      <c r="IAK402" s="258"/>
      <c r="IAL402" s="258"/>
      <c r="IAM402" s="258"/>
      <c r="IAN402" s="258"/>
      <c r="IAO402" s="258"/>
      <c r="IAP402" s="258"/>
      <c r="IAQ402" s="258"/>
      <c r="IAR402" s="258"/>
      <c r="IAS402" s="258"/>
      <c r="IAT402" s="258"/>
      <c r="IAU402" s="258"/>
      <c r="IAV402" s="258"/>
      <c r="IAW402" s="258"/>
      <c r="IAX402" s="258"/>
      <c r="IAY402" s="258"/>
      <c r="IAZ402" s="258"/>
      <c r="IBA402" s="258"/>
      <c r="IBB402" s="258"/>
      <c r="IBC402" s="258"/>
      <c r="IBD402" s="258"/>
      <c r="IBE402" s="258"/>
      <c r="IBF402" s="258"/>
      <c r="IBG402" s="258"/>
      <c r="IBH402" s="258"/>
      <c r="IBI402" s="258"/>
      <c r="IBJ402" s="258"/>
      <c r="IBK402" s="258"/>
      <c r="IBL402" s="258"/>
      <c r="IBM402" s="258"/>
      <c r="IBN402" s="258"/>
      <c r="IBO402" s="258"/>
      <c r="IBP402" s="258"/>
      <c r="IBQ402" s="258"/>
      <c r="IBR402" s="258"/>
      <c r="IBS402" s="258"/>
      <c r="IBT402" s="258"/>
      <c r="IBU402" s="258"/>
      <c r="IBV402" s="258"/>
      <c r="IBW402" s="258"/>
      <c r="IBX402" s="258"/>
      <c r="IBY402" s="258"/>
      <c r="IBZ402" s="258"/>
      <c r="ICA402" s="258"/>
      <c r="ICB402" s="258"/>
      <c r="ICC402" s="258"/>
      <c r="ICD402" s="258"/>
      <c r="ICE402" s="258"/>
      <c r="ICF402" s="258"/>
      <c r="ICG402" s="258"/>
      <c r="ICH402" s="258"/>
      <c r="ICI402" s="258"/>
      <c r="ICJ402" s="258"/>
      <c r="ICK402" s="258"/>
      <c r="ICL402" s="258"/>
      <c r="ICM402" s="258"/>
      <c r="ICN402" s="258"/>
      <c r="ICO402" s="258"/>
      <c r="ICP402" s="258"/>
      <c r="ICQ402" s="258"/>
      <c r="ICR402" s="258"/>
      <c r="ICS402" s="258"/>
      <c r="ICT402" s="258"/>
      <c r="ICU402" s="258"/>
      <c r="ICV402" s="258"/>
      <c r="ICW402" s="258"/>
      <c r="ICX402" s="258"/>
      <c r="ICY402" s="258"/>
      <c r="ICZ402" s="258"/>
      <c r="IDA402" s="258"/>
      <c r="IDB402" s="258"/>
      <c r="IDC402" s="258"/>
      <c r="IDD402" s="258"/>
      <c r="IDE402" s="258"/>
      <c r="IDF402" s="258"/>
      <c r="IDG402" s="258"/>
      <c r="IDH402" s="258"/>
      <c r="IDI402" s="258"/>
      <c r="IDJ402" s="258"/>
      <c r="IDK402" s="258"/>
      <c r="IDL402" s="258"/>
      <c r="IDM402" s="258"/>
      <c r="IDN402" s="258"/>
      <c r="IDO402" s="258"/>
      <c r="IDP402" s="258"/>
      <c r="IDQ402" s="258"/>
      <c r="IDR402" s="258"/>
      <c r="IDS402" s="258"/>
      <c r="IDT402" s="258"/>
      <c r="IDU402" s="258"/>
      <c r="IDV402" s="258"/>
      <c r="IDW402" s="258"/>
      <c r="IDX402" s="258"/>
      <c r="IDY402" s="258"/>
      <c r="IDZ402" s="258"/>
      <c r="IEA402" s="258"/>
      <c r="IEB402" s="258"/>
      <c r="IEC402" s="258"/>
      <c r="IED402" s="258"/>
      <c r="IEE402" s="258"/>
      <c r="IEF402" s="258"/>
      <c r="IEG402" s="258"/>
      <c r="IEH402" s="258"/>
      <c r="IEI402" s="258"/>
      <c r="IEJ402" s="258"/>
      <c r="IEK402" s="258"/>
      <c r="IEL402" s="258"/>
      <c r="IEM402" s="258"/>
      <c r="IEN402" s="258"/>
      <c r="IEO402" s="258"/>
      <c r="IEP402" s="258"/>
      <c r="IEQ402" s="258"/>
      <c r="IER402" s="258"/>
      <c r="IES402" s="258"/>
      <c r="IET402" s="258"/>
      <c r="IEU402" s="258"/>
      <c r="IEV402" s="258"/>
      <c r="IEW402" s="258"/>
      <c r="IEX402" s="258"/>
      <c r="IEY402" s="258"/>
      <c r="IEZ402" s="258"/>
      <c r="IFA402" s="258"/>
      <c r="IFB402" s="258"/>
      <c r="IFC402" s="258"/>
      <c r="IFD402" s="258"/>
      <c r="IFE402" s="258"/>
      <c r="IFF402" s="258"/>
      <c r="IFG402" s="258"/>
      <c r="IFH402" s="258"/>
      <c r="IFI402" s="258"/>
      <c r="IFJ402" s="258"/>
      <c r="IFK402" s="258"/>
      <c r="IFL402" s="258"/>
      <c r="IFM402" s="258"/>
      <c r="IFN402" s="258"/>
      <c r="IFO402" s="258"/>
      <c r="IFP402" s="258"/>
      <c r="IFQ402" s="258"/>
      <c r="IFR402" s="258"/>
      <c r="IFS402" s="258"/>
      <c r="IFT402" s="258"/>
      <c r="IFU402" s="258"/>
      <c r="IFV402" s="258"/>
      <c r="IFW402" s="258"/>
      <c r="IFX402" s="258"/>
      <c r="IFY402" s="258"/>
      <c r="IFZ402" s="258"/>
      <c r="IGA402" s="258"/>
      <c r="IGB402" s="258"/>
      <c r="IGC402" s="258"/>
      <c r="IGD402" s="258"/>
      <c r="IGE402" s="258"/>
      <c r="IGF402" s="258"/>
      <c r="IGG402" s="258"/>
      <c r="IGH402" s="258"/>
      <c r="IGI402" s="258"/>
      <c r="IGJ402" s="258"/>
      <c r="IGK402" s="258"/>
      <c r="IGL402" s="258"/>
      <c r="IGM402" s="258"/>
      <c r="IGN402" s="258"/>
      <c r="IGO402" s="258"/>
      <c r="IGP402" s="258"/>
      <c r="IGQ402" s="258"/>
      <c r="IGR402" s="258"/>
      <c r="IGS402" s="258"/>
      <c r="IGT402" s="258"/>
      <c r="IGU402" s="258"/>
      <c r="IGV402" s="258"/>
      <c r="IGW402" s="258"/>
      <c r="IGX402" s="258"/>
      <c r="IGY402" s="258"/>
      <c r="IGZ402" s="258"/>
      <c r="IHA402" s="258"/>
      <c r="IHB402" s="258"/>
      <c r="IHC402" s="258"/>
      <c r="IHD402" s="258"/>
      <c r="IHE402" s="258"/>
      <c r="IHF402" s="258"/>
      <c r="IHG402" s="258"/>
      <c r="IHH402" s="258"/>
      <c r="IHI402" s="258"/>
      <c r="IHJ402" s="258"/>
      <c r="IHK402" s="258"/>
      <c r="IHL402" s="258"/>
      <c r="IHM402" s="258"/>
      <c r="IHN402" s="258"/>
      <c r="IHO402" s="258"/>
      <c r="IHP402" s="258"/>
      <c r="IHQ402" s="258"/>
      <c r="IHR402" s="258"/>
      <c r="IHS402" s="258"/>
      <c r="IHT402" s="258"/>
      <c r="IHU402" s="258"/>
      <c r="IHV402" s="258"/>
      <c r="IHW402" s="258"/>
      <c r="IHX402" s="258"/>
      <c r="IHY402" s="258"/>
      <c r="IHZ402" s="258"/>
      <c r="IIA402" s="258"/>
      <c r="IIB402" s="258"/>
      <c r="IIC402" s="258"/>
      <c r="IID402" s="258"/>
      <c r="IIE402" s="258"/>
      <c r="IIF402" s="258"/>
      <c r="IIG402" s="258"/>
      <c r="IIH402" s="258"/>
      <c r="III402" s="258"/>
      <c r="IIJ402" s="258"/>
      <c r="IIK402" s="258"/>
      <c r="IIL402" s="258"/>
      <c r="IIM402" s="258"/>
      <c r="IIN402" s="258"/>
      <c r="IIO402" s="258"/>
      <c r="IIP402" s="258"/>
      <c r="IIQ402" s="258"/>
      <c r="IIR402" s="258"/>
      <c r="IIS402" s="258"/>
      <c r="IIT402" s="258"/>
      <c r="IIU402" s="258"/>
      <c r="IIV402" s="258"/>
      <c r="IIW402" s="258"/>
      <c r="IIX402" s="258"/>
      <c r="IIY402" s="258"/>
      <c r="IIZ402" s="258"/>
      <c r="IJA402" s="258"/>
      <c r="IJB402" s="258"/>
      <c r="IJC402" s="258"/>
      <c r="IJD402" s="258"/>
      <c r="IJE402" s="258"/>
      <c r="IJF402" s="258"/>
      <c r="IJG402" s="258"/>
      <c r="IJH402" s="258"/>
      <c r="IJI402" s="258"/>
      <c r="IJJ402" s="258"/>
      <c r="IJK402" s="258"/>
      <c r="IJL402" s="258"/>
      <c r="IJM402" s="258"/>
      <c r="IJN402" s="258"/>
      <c r="IJO402" s="258"/>
      <c r="IJP402" s="258"/>
      <c r="IJQ402" s="258"/>
      <c r="IJR402" s="258"/>
      <c r="IJS402" s="258"/>
      <c r="IJT402" s="258"/>
      <c r="IJU402" s="258"/>
      <c r="IJV402" s="258"/>
      <c r="IJW402" s="258"/>
      <c r="IJX402" s="258"/>
      <c r="IJY402" s="258"/>
      <c r="IJZ402" s="258"/>
      <c r="IKA402" s="258"/>
      <c r="IKB402" s="258"/>
      <c r="IKC402" s="258"/>
      <c r="IKD402" s="258"/>
      <c r="IKE402" s="258"/>
      <c r="IKF402" s="258"/>
      <c r="IKG402" s="258"/>
      <c r="IKH402" s="258"/>
      <c r="IKI402" s="258"/>
      <c r="IKJ402" s="258"/>
      <c r="IKK402" s="258"/>
      <c r="IKL402" s="258"/>
      <c r="IKM402" s="258"/>
      <c r="IKN402" s="258"/>
      <c r="IKO402" s="258"/>
      <c r="IKP402" s="258"/>
      <c r="IKQ402" s="258"/>
      <c r="IKR402" s="258"/>
      <c r="IKS402" s="258"/>
      <c r="IKT402" s="258"/>
      <c r="IKU402" s="258"/>
      <c r="IKV402" s="258"/>
      <c r="IKW402" s="258"/>
      <c r="IKX402" s="258"/>
      <c r="IKY402" s="258"/>
      <c r="IKZ402" s="258"/>
      <c r="ILA402" s="258"/>
      <c r="ILB402" s="258"/>
      <c r="ILC402" s="258"/>
      <c r="ILD402" s="258"/>
      <c r="ILE402" s="258"/>
      <c r="ILF402" s="258"/>
      <c r="ILG402" s="258"/>
      <c r="ILH402" s="258"/>
      <c r="ILI402" s="258"/>
      <c r="ILJ402" s="258"/>
      <c r="ILK402" s="258"/>
      <c r="ILL402" s="258"/>
      <c r="ILM402" s="258"/>
      <c r="ILN402" s="258"/>
      <c r="ILO402" s="258"/>
      <c r="ILP402" s="258"/>
      <c r="ILQ402" s="258"/>
      <c r="ILR402" s="258"/>
      <c r="ILS402" s="258"/>
      <c r="ILT402" s="258"/>
      <c r="ILU402" s="258"/>
      <c r="ILV402" s="258"/>
      <c r="ILW402" s="258"/>
      <c r="ILX402" s="258"/>
      <c r="ILY402" s="258"/>
      <c r="ILZ402" s="258"/>
      <c r="IMA402" s="258"/>
      <c r="IMB402" s="258"/>
      <c r="IMC402" s="258"/>
      <c r="IMD402" s="258"/>
      <c r="IME402" s="258"/>
      <c r="IMF402" s="258"/>
      <c r="IMG402" s="258"/>
      <c r="IMH402" s="258"/>
      <c r="IMI402" s="258"/>
      <c r="IMJ402" s="258"/>
      <c r="IMK402" s="258"/>
      <c r="IML402" s="258"/>
      <c r="IMM402" s="258"/>
      <c r="IMN402" s="258"/>
      <c r="IMO402" s="258"/>
      <c r="IMP402" s="258"/>
      <c r="IMQ402" s="258"/>
      <c r="IMR402" s="258"/>
      <c r="IMS402" s="258"/>
      <c r="IMT402" s="258"/>
      <c r="IMU402" s="258"/>
      <c r="IMV402" s="258"/>
      <c r="IMW402" s="258"/>
      <c r="IMX402" s="258"/>
      <c r="IMY402" s="258"/>
      <c r="IMZ402" s="258"/>
      <c r="INA402" s="258"/>
      <c r="INB402" s="258"/>
      <c r="INC402" s="258"/>
      <c r="IND402" s="258"/>
      <c r="INE402" s="258"/>
      <c r="INF402" s="258"/>
      <c r="ING402" s="258"/>
      <c r="INH402" s="258"/>
      <c r="INI402" s="258"/>
      <c r="INJ402" s="258"/>
      <c r="INK402" s="258"/>
      <c r="INL402" s="258"/>
      <c r="INM402" s="258"/>
      <c r="INN402" s="258"/>
      <c r="INO402" s="258"/>
      <c r="INP402" s="258"/>
      <c r="INQ402" s="258"/>
      <c r="INR402" s="258"/>
      <c r="INS402" s="258"/>
      <c r="INT402" s="258"/>
      <c r="INU402" s="258"/>
      <c r="INV402" s="258"/>
      <c r="INW402" s="258"/>
      <c r="INX402" s="258"/>
      <c r="INY402" s="258"/>
      <c r="INZ402" s="258"/>
      <c r="IOA402" s="258"/>
      <c r="IOB402" s="258"/>
      <c r="IOC402" s="258"/>
      <c r="IOD402" s="258"/>
      <c r="IOE402" s="258"/>
      <c r="IOF402" s="258"/>
      <c r="IOG402" s="258"/>
      <c r="IOH402" s="258"/>
      <c r="IOI402" s="258"/>
      <c r="IOJ402" s="258"/>
      <c r="IOK402" s="258"/>
      <c r="IOL402" s="258"/>
      <c r="IOM402" s="258"/>
      <c r="ION402" s="258"/>
      <c r="IOO402" s="258"/>
      <c r="IOP402" s="258"/>
      <c r="IOQ402" s="258"/>
      <c r="IOR402" s="258"/>
      <c r="IOS402" s="258"/>
      <c r="IOT402" s="258"/>
      <c r="IOU402" s="258"/>
      <c r="IOV402" s="258"/>
      <c r="IOW402" s="258"/>
      <c r="IOX402" s="258"/>
      <c r="IOY402" s="258"/>
      <c r="IOZ402" s="258"/>
      <c r="IPA402" s="258"/>
      <c r="IPB402" s="258"/>
      <c r="IPC402" s="258"/>
      <c r="IPD402" s="258"/>
      <c r="IPE402" s="258"/>
      <c r="IPF402" s="258"/>
      <c r="IPG402" s="258"/>
      <c r="IPH402" s="258"/>
      <c r="IPI402" s="258"/>
      <c r="IPJ402" s="258"/>
      <c r="IPK402" s="258"/>
      <c r="IPL402" s="258"/>
      <c r="IPM402" s="258"/>
      <c r="IPN402" s="258"/>
      <c r="IPO402" s="258"/>
      <c r="IPP402" s="258"/>
      <c r="IPQ402" s="258"/>
      <c r="IPR402" s="258"/>
      <c r="IPS402" s="258"/>
      <c r="IPT402" s="258"/>
      <c r="IPU402" s="258"/>
      <c r="IPV402" s="258"/>
      <c r="IPW402" s="258"/>
      <c r="IPX402" s="258"/>
      <c r="IPY402" s="258"/>
      <c r="IPZ402" s="258"/>
      <c r="IQA402" s="258"/>
      <c r="IQB402" s="258"/>
      <c r="IQC402" s="258"/>
      <c r="IQD402" s="258"/>
      <c r="IQE402" s="258"/>
      <c r="IQF402" s="258"/>
      <c r="IQG402" s="258"/>
      <c r="IQH402" s="258"/>
      <c r="IQI402" s="258"/>
      <c r="IQJ402" s="258"/>
      <c r="IQK402" s="258"/>
      <c r="IQL402" s="258"/>
      <c r="IQM402" s="258"/>
      <c r="IQN402" s="258"/>
      <c r="IQO402" s="258"/>
      <c r="IQP402" s="258"/>
      <c r="IQQ402" s="258"/>
      <c r="IQR402" s="258"/>
      <c r="IQS402" s="258"/>
      <c r="IQT402" s="258"/>
      <c r="IQU402" s="258"/>
      <c r="IQV402" s="258"/>
      <c r="IQW402" s="258"/>
      <c r="IQX402" s="258"/>
      <c r="IQY402" s="258"/>
      <c r="IQZ402" s="258"/>
      <c r="IRA402" s="258"/>
      <c r="IRB402" s="258"/>
      <c r="IRC402" s="258"/>
      <c r="IRD402" s="258"/>
      <c r="IRE402" s="258"/>
      <c r="IRF402" s="258"/>
      <c r="IRG402" s="258"/>
      <c r="IRH402" s="258"/>
      <c r="IRI402" s="258"/>
      <c r="IRJ402" s="258"/>
      <c r="IRK402" s="258"/>
      <c r="IRL402" s="258"/>
      <c r="IRM402" s="258"/>
      <c r="IRN402" s="258"/>
      <c r="IRO402" s="258"/>
      <c r="IRP402" s="258"/>
      <c r="IRQ402" s="258"/>
      <c r="IRR402" s="258"/>
      <c r="IRS402" s="258"/>
      <c r="IRT402" s="258"/>
      <c r="IRU402" s="258"/>
      <c r="IRV402" s="258"/>
      <c r="IRW402" s="258"/>
      <c r="IRX402" s="258"/>
      <c r="IRY402" s="258"/>
      <c r="IRZ402" s="258"/>
      <c r="ISA402" s="258"/>
      <c r="ISB402" s="258"/>
      <c r="ISC402" s="258"/>
      <c r="ISD402" s="258"/>
      <c r="ISE402" s="258"/>
      <c r="ISF402" s="258"/>
      <c r="ISG402" s="258"/>
      <c r="ISH402" s="258"/>
      <c r="ISI402" s="258"/>
      <c r="ISJ402" s="258"/>
      <c r="ISK402" s="258"/>
      <c r="ISL402" s="258"/>
      <c r="ISM402" s="258"/>
      <c r="ISN402" s="258"/>
      <c r="ISO402" s="258"/>
      <c r="ISP402" s="258"/>
      <c r="ISQ402" s="258"/>
      <c r="ISR402" s="258"/>
      <c r="ISS402" s="258"/>
      <c r="IST402" s="258"/>
      <c r="ISU402" s="258"/>
      <c r="ISV402" s="258"/>
      <c r="ISW402" s="258"/>
      <c r="ISX402" s="258"/>
      <c r="ISY402" s="258"/>
      <c r="ISZ402" s="258"/>
      <c r="ITA402" s="258"/>
      <c r="ITB402" s="258"/>
      <c r="ITC402" s="258"/>
      <c r="ITD402" s="258"/>
      <c r="ITE402" s="258"/>
      <c r="ITF402" s="258"/>
      <c r="ITG402" s="258"/>
      <c r="ITH402" s="258"/>
      <c r="ITI402" s="258"/>
      <c r="ITJ402" s="258"/>
      <c r="ITK402" s="258"/>
      <c r="ITL402" s="258"/>
      <c r="ITM402" s="258"/>
      <c r="ITN402" s="258"/>
      <c r="ITO402" s="258"/>
      <c r="ITP402" s="258"/>
      <c r="ITQ402" s="258"/>
      <c r="ITR402" s="258"/>
      <c r="ITS402" s="258"/>
      <c r="ITT402" s="258"/>
      <c r="ITU402" s="258"/>
      <c r="ITV402" s="258"/>
      <c r="ITW402" s="258"/>
      <c r="ITX402" s="258"/>
      <c r="ITY402" s="258"/>
      <c r="ITZ402" s="258"/>
      <c r="IUA402" s="258"/>
      <c r="IUB402" s="258"/>
      <c r="IUC402" s="258"/>
      <c r="IUD402" s="258"/>
      <c r="IUE402" s="258"/>
      <c r="IUF402" s="258"/>
      <c r="IUG402" s="258"/>
      <c r="IUH402" s="258"/>
      <c r="IUI402" s="258"/>
      <c r="IUJ402" s="258"/>
      <c r="IUK402" s="258"/>
      <c r="IUL402" s="258"/>
      <c r="IUM402" s="258"/>
      <c r="IUN402" s="258"/>
      <c r="IUO402" s="258"/>
      <c r="IUP402" s="258"/>
      <c r="IUQ402" s="258"/>
      <c r="IUR402" s="258"/>
      <c r="IUS402" s="258"/>
      <c r="IUT402" s="258"/>
      <c r="IUU402" s="258"/>
      <c r="IUV402" s="258"/>
      <c r="IUW402" s="258"/>
      <c r="IUX402" s="258"/>
      <c r="IUY402" s="258"/>
      <c r="IUZ402" s="258"/>
      <c r="IVA402" s="258"/>
      <c r="IVB402" s="258"/>
      <c r="IVC402" s="258"/>
      <c r="IVD402" s="258"/>
      <c r="IVE402" s="258"/>
      <c r="IVF402" s="258"/>
      <c r="IVG402" s="258"/>
      <c r="IVH402" s="258"/>
      <c r="IVI402" s="258"/>
      <c r="IVJ402" s="258"/>
      <c r="IVK402" s="258"/>
      <c r="IVL402" s="258"/>
      <c r="IVM402" s="258"/>
      <c r="IVN402" s="258"/>
      <c r="IVO402" s="258"/>
      <c r="IVP402" s="258"/>
      <c r="IVQ402" s="258"/>
      <c r="IVR402" s="258"/>
      <c r="IVS402" s="258"/>
      <c r="IVT402" s="258"/>
      <c r="IVU402" s="258"/>
      <c r="IVV402" s="258"/>
      <c r="IVW402" s="258"/>
      <c r="IVX402" s="258"/>
      <c r="IVY402" s="258"/>
      <c r="IVZ402" s="258"/>
      <c r="IWA402" s="258"/>
      <c r="IWB402" s="258"/>
      <c r="IWC402" s="258"/>
      <c r="IWD402" s="258"/>
      <c r="IWE402" s="258"/>
      <c r="IWF402" s="258"/>
      <c r="IWG402" s="258"/>
      <c r="IWH402" s="258"/>
      <c r="IWI402" s="258"/>
      <c r="IWJ402" s="258"/>
      <c r="IWK402" s="258"/>
      <c r="IWL402" s="258"/>
      <c r="IWM402" s="258"/>
      <c r="IWN402" s="258"/>
      <c r="IWO402" s="258"/>
      <c r="IWP402" s="258"/>
      <c r="IWQ402" s="258"/>
      <c r="IWR402" s="258"/>
      <c r="IWS402" s="258"/>
      <c r="IWT402" s="258"/>
      <c r="IWU402" s="258"/>
      <c r="IWV402" s="258"/>
      <c r="IWW402" s="258"/>
      <c r="IWX402" s="258"/>
      <c r="IWY402" s="258"/>
      <c r="IWZ402" s="258"/>
      <c r="IXA402" s="258"/>
      <c r="IXB402" s="258"/>
      <c r="IXC402" s="258"/>
      <c r="IXD402" s="258"/>
      <c r="IXE402" s="258"/>
      <c r="IXF402" s="258"/>
      <c r="IXG402" s="258"/>
      <c r="IXH402" s="258"/>
      <c r="IXI402" s="258"/>
      <c r="IXJ402" s="258"/>
      <c r="IXK402" s="258"/>
      <c r="IXL402" s="258"/>
      <c r="IXM402" s="258"/>
      <c r="IXN402" s="258"/>
      <c r="IXO402" s="258"/>
      <c r="IXP402" s="258"/>
      <c r="IXQ402" s="258"/>
      <c r="IXR402" s="258"/>
      <c r="IXS402" s="258"/>
      <c r="IXT402" s="258"/>
      <c r="IXU402" s="258"/>
      <c r="IXV402" s="258"/>
      <c r="IXW402" s="258"/>
      <c r="IXX402" s="258"/>
      <c r="IXY402" s="258"/>
      <c r="IXZ402" s="258"/>
      <c r="IYA402" s="258"/>
      <c r="IYB402" s="258"/>
      <c r="IYC402" s="258"/>
      <c r="IYD402" s="258"/>
      <c r="IYE402" s="258"/>
      <c r="IYF402" s="258"/>
      <c r="IYG402" s="258"/>
      <c r="IYH402" s="258"/>
      <c r="IYI402" s="258"/>
      <c r="IYJ402" s="258"/>
      <c r="IYK402" s="258"/>
      <c r="IYL402" s="258"/>
      <c r="IYM402" s="258"/>
      <c r="IYN402" s="258"/>
      <c r="IYO402" s="258"/>
      <c r="IYP402" s="258"/>
      <c r="IYQ402" s="258"/>
      <c r="IYR402" s="258"/>
      <c r="IYS402" s="258"/>
      <c r="IYT402" s="258"/>
      <c r="IYU402" s="258"/>
      <c r="IYV402" s="258"/>
      <c r="IYW402" s="258"/>
      <c r="IYX402" s="258"/>
      <c r="IYY402" s="258"/>
      <c r="IYZ402" s="258"/>
      <c r="IZA402" s="258"/>
      <c r="IZB402" s="258"/>
      <c r="IZC402" s="258"/>
      <c r="IZD402" s="258"/>
      <c r="IZE402" s="258"/>
      <c r="IZF402" s="258"/>
      <c r="IZG402" s="258"/>
      <c r="IZH402" s="258"/>
      <c r="IZI402" s="258"/>
      <c r="IZJ402" s="258"/>
      <c r="IZK402" s="258"/>
      <c r="IZL402" s="258"/>
      <c r="IZM402" s="258"/>
      <c r="IZN402" s="258"/>
      <c r="IZO402" s="258"/>
      <c r="IZP402" s="258"/>
      <c r="IZQ402" s="258"/>
      <c r="IZR402" s="258"/>
      <c r="IZS402" s="258"/>
      <c r="IZT402" s="258"/>
      <c r="IZU402" s="258"/>
      <c r="IZV402" s="258"/>
      <c r="IZW402" s="258"/>
      <c r="IZX402" s="258"/>
      <c r="IZY402" s="258"/>
      <c r="IZZ402" s="258"/>
      <c r="JAA402" s="258"/>
      <c r="JAB402" s="258"/>
      <c r="JAC402" s="258"/>
      <c r="JAD402" s="258"/>
      <c r="JAE402" s="258"/>
      <c r="JAF402" s="258"/>
      <c r="JAG402" s="258"/>
      <c r="JAH402" s="258"/>
      <c r="JAI402" s="258"/>
      <c r="JAJ402" s="258"/>
      <c r="JAK402" s="258"/>
      <c r="JAL402" s="258"/>
      <c r="JAM402" s="258"/>
      <c r="JAN402" s="258"/>
      <c r="JAO402" s="258"/>
      <c r="JAP402" s="258"/>
      <c r="JAQ402" s="258"/>
      <c r="JAR402" s="258"/>
      <c r="JAS402" s="258"/>
      <c r="JAT402" s="258"/>
      <c r="JAU402" s="258"/>
      <c r="JAV402" s="258"/>
      <c r="JAW402" s="258"/>
      <c r="JAX402" s="258"/>
      <c r="JAY402" s="258"/>
      <c r="JAZ402" s="258"/>
      <c r="JBA402" s="258"/>
      <c r="JBB402" s="258"/>
      <c r="JBC402" s="258"/>
      <c r="JBD402" s="258"/>
      <c r="JBE402" s="258"/>
      <c r="JBF402" s="258"/>
      <c r="JBG402" s="258"/>
      <c r="JBH402" s="258"/>
      <c r="JBI402" s="258"/>
      <c r="JBJ402" s="258"/>
      <c r="JBK402" s="258"/>
      <c r="JBL402" s="258"/>
      <c r="JBM402" s="258"/>
      <c r="JBN402" s="258"/>
      <c r="JBO402" s="258"/>
      <c r="JBP402" s="258"/>
      <c r="JBQ402" s="258"/>
      <c r="JBR402" s="258"/>
      <c r="JBS402" s="258"/>
      <c r="JBT402" s="258"/>
      <c r="JBU402" s="258"/>
      <c r="JBV402" s="258"/>
      <c r="JBW402" s="258"/>
      <c r="JBX402" s="258"/>
      <c r="JBY402" s="258"/>
      <c r="JBZ402" s="258"/>
      <c r="JCA402" s="258"/>
      <c r="JCB402" s="258"/>
      <c r="JCC402" s="258"/>
      <c r="JCD402" s="258"/>
      <c r="JCE402" s="258"/>
      <c r="JCF402" s="258"/>
      <c r="JCG402" s="258"/>
      <c r="JCH402" s="258"/>
      <c r="JCI402" s="258"/>
      <c r="JCJ402" s="258"/>
      <c r="JCK402" s="258"/>
      <c r="JCL402" s="258"/>
      <c r="JCM402" s="258"/>
      <c r="JCN402" s="258"/>
      <c r="JCO402" s="258"/>
      <c r="JCP402" s="258"/>
      <c r="JCQ402" s="258"/>
      <c r="JCR402" s="258"/>
      <c r="JCS402" s="258"/>
      <c r="JCT402" s="258"/>
      <c r="JCU402" s="258"/>
      <c r="JCV402" s="258"/>
      <c r="JCW402" s="258"/>
      <c r="JCX402" s="258"/>
      <c r="JCY402" s="258"/>
      <c r="JCZ402" s="258"/>
      <c r="JDA402" s="258"/>
      <c r="JDB402" s="258"/>
      <c r="JDC402" s="258"/>
      <c r="JDD402" s="258"/>
      <c r="JDE402" s="258"/>
      <c r="JDF402" s="258"/>
      <c r="JDG402" s="258"/>
      <c r="JDH402" s="258"/>
      <c r="JDI402" s="258"/>
      <c r="JDJ402" s="258"/>
      <c r="JDK402" s="258"/>
      <c r="JDL402" s="258"/>
      <c r="JDM402" s="258"/>
      <c r="JDN402" s="258"/>
      <c r="JDO402" s="258"/>
      <c r="JDP402" s="258"/>
      <c r="JDQ402" s="258"/>
      <c r="JDR402" s="258"/>
      <c r="JDS402" s="258"/>
      <c r="JDT402" s="258"/>
      <c r="JDU402" s="258"/>
      <c r="JDV402" s="258"/>
      <c r="JDW402" s="258"/>
      <c r="JDX402" s="258"/>
      <c r="JDY402" s="258"/>
      <c r="JDZ402" s="258"/>
      <c r="JEA402" s="258"/>
      <c r="JEB402" s="258"/>
      <c r="JEC402" s="258"/>
      <c r="JED402" s="258"/>
      <c r="JEE402" s="258"/>
      <c r="JEF402" s="258"/>
      <c r="JEG402" s="258"/>
      <c r="JEH402" s="258"/>
      <c r="JEI402" s="258"/>
      <c r="JEJ402" s="258"/>
      <c r="JEK402" s="258"/>
      <c r="JEL402" s="258"/>
      <c r="JEM402" s="258"/>
      <c r="JEN402" s="258"/>
      <c r="JEO402" s="258"/>
      <c r="JEP402" s="258"/>
      <c r="JEQ402" s="258"/>
      <c r="JER402" s="258"/>
      <c r="JES402" s="258"/>
      <c r="JET402" s="258"/>
      <c r="JEU402" s="258"/>
      <c r="JEV402" s="258"/>
      <c r="JEW402" s="258"/>
      <c r="JEX402" s="258"/>
      <c r="JEY402" s="258"/>
      <c r="JEZ402" s="258"/>
      <c r="JFA402" s="258"/>
      <c r="JFB402" s="258"/>
      <c r="JFC402" s="258"/>
      <c r="JFD402" s="258"/>
      <c r="JFE402" s="258"/>
      <c r="JFF402" s="258"/>
      <c r="JFG402" s="258"/>
      <c r="JFH402" s="258"/>
      <c r="JFI402" s="258"/>
      <c r="JFJ402" s="258"/>
      <c r="JFK402" s="258"/>
      <c r="JFL402" s="258"/>
      <c r="JFM402" s="258"/>
      <c r="JFN402" s="258"/>
      <c r="JFO402" s="258"/>
      <c r="JFP402" s="258"/>
      <c r="JFQ402" s="258"/>
      <c r="JFR402" s="258"/>
      <c r="JFS402" s="258"/>
      <c r="JFT402" s="258"/>
      <c r="JFU402" s="258"/>
      <c r="JFV402" s="258"/>
      <c r="JFW402" s="258"/>
      <c r="JFX402" s="258"/>
      <c r="JFY402" s="258"/>
      <c r="JFZ402" s="258"/>
      <c r="JGA402" s="258"/>
      <c r="JGB402" s="258"/>
      <c r="JGC402" s="258"/>
      <c r="JGD402" s="258"/>
      <c r="JGE402" s="258"/>
      <c r="JGF402" s="258"/>
      <c r="JGG402" s="258"/>
      <c r="JGH402" s="258"/>
      <c r="JGI402" s="258"/>
      <c r="JGJ402" s="258"/>
      <c r="JGK402" s="258"/>
      <c r="JGL402" s="258"/>
      <c r="JGM402" s="258"/>
      <c r="JGN402" s="258"/>
      <c r="JGO402" s="258"/>
      <c r="JGP402" s="258"/>
      <c r="JGQ402" s="258"/>
      <c r="JGR402" s="258"/>
      <c r="JGS402" s="258"/>
      <c r="JGT402" s="258"/>
      <c r="JGU402" s="258"/>
      <c r="JGV402" s="258"/>
      <c r="JGW402" s="258"/>
      <c r="JGX402" s="258"/>
      <c r="JGY402" s="258"/>
      <c r="JGZ402" s="258"/>
      <c r="JHA402" s="258"/>
      <c r="JHB402" s="258"/>
      <c r="JHC402" s="258"/>
      <c r="JHD402" s="258"/>
      <c r="JHE402" s="258"/>
      <c r="JHF402" s="258"/>
      <c r="JHG402" s="258"/>
      <c r="JHH402" s="258"/>
      <c r="JHI402" s="258"/>
      <c r="JHJ402" s="258"/>
      <c r="JHK402" s="258"/>
      <c r="JHL402" s="258"/>
      <c r="JHM402" s="258"/>
      <c r="JHN402" s="258"/>
      <c r="JHO402" s="258"/>
      <c r="JHP402" s="258"/>
      <c r="JHQ402" s="258"/>
      <c r="JHR402" s="258"/>
      <c r="JHS402" s="258"/>
      <c r="JHT402" s="258"/>
      <c r="JHU402" s="258"/>
      <c r="JHV402" s="258"/>
      <c r="JHW402" s="258"/>
      <c r="JHX402" s="258"/>
      <c r="JHY402" s="258"/>
      <c r="JHZ402" s="258"/>
      <c r="JIA402" s="258"/>
      <c r="JIB402" s="258"/>
      <c r="JIC402" s="258"/>
      <c r="JID402" s="258"/>
      <c r="JIE402" s="258"/>
      <c r="JIF402" s="258"/>
      <c r="JIG402" s="258"/>
      <c r="JIH402" s="258"/>
      <c r="JII402" s="258"/>
      <c r="JIJ402" s="258"/>
      <c r="JIK402" s="258"/>
      <c r="JIL402" s="258"/>
      <c r="JIM402" s="258"/>
      <c r="JIN402" s="258"/>
      <c r="JIO402" s="258"/>
      <c r="JIP402" s="258"/>
      <c r="JIQ402" s="258"/>
      <c r="JIR402" s="258"/>
      <c r="JIS402" s="258"/>
      <c r="JIT402" s="258"/>
      <c r="JIU402" s="258"/>
      <c r="JIV402" s="258"/>
      <c r="JIW402" s="258"/>
      <c r="JIX402" s="258"/>
      <c r="JIY402" s="258"/>
      <c r="JIZ402" s="258"/>
      <c r="JJA402" s="258"/>
      <c r="JJB402" s="258"/>
      <c r="JJC402" s="258"/>
      <c r="JJD402" s="258"/>
      <c r="JJE402" s="258"/>
      <c r="JJF402" s="258"/>
      <c r="JJG402" s="258"/>
      <c r="JJH402" s="258"/>
      <c r="JJI402" s="258"/>
      <c r="JJJ402" s="258"/>
      <c r="JJK402" s="258"/>
      <c r="JJL402" s="258"/>
      <c r="JJM402" s="258"/>
      <c r="JJN402" s="258"/>
      <c r="JJO402" s="258"/>
      <c r="JJP402" s="258"/>
      <c r="JJQ402" s="258"/>
      <c r="JJR402" s="258"/>
      <c r="JJS402" s="258"/>
      <c r="JJT402" s="258"/>
      <c r="JJU402" s="258"/>
      <c r="JJV402" s="258"/>
      <c r="JJW402" s="258"/>
      <c r="JJX402" s="258"/>
      <c r="JJY402" s="258"/>
      <c r="JJZ402" s="258"/>
      <c r="JKA402" s="258"/>
      <c r="JKB402" s="258"/>
      <c r="JKC402" s="258"/>
      <c r="JKD402" s="258"/>
      <c r="JKE402" s="258"/>
      <c r="JKF402" s="258"/>
      <c r="JKG402" s="258"/>
      <c r="JKH402" s="258"/>
      <c r="JKI402" s="258"/>
      <c r="JKJ402" s="258"/>
      <c r="JKK402" s="258"/>
      <c r="JKL402" s="258"/>
      <c r="JKM402" s="258"/>
      <c r="JKN402" s="258"/>
      <c r="JKO402" s="258"/>
      <c r="JKP402" s="258"/>
      <c r="JKQ402" s="258"/>
      <c r="JKR402" s="258"/>
      <c r="JKS402" s="258"/>
      <c r="JKT402" s="258"/>
      <c r="JKU402" s="258"/>
      <c r="JKV402" s="258"/>
      <c r="JKW402" s="258"/>
      <c r="JKX402" s="258"/>
      <c r="JKY402" s="258"/>
      <c r="JKZ402" s="258"/>
      <c r="JLA402" s="258"/>
      <c r="JLB402" s="258"/>
      <c r="JLC402" s="258"/>
      <c r="JLD402" s="258"/>
      <c r="JLE402" s="258"/>
      <c r="JLF402" s="258"/>
      <c r="JLG402" s="258"/>
      <c r="JLH402" s="258"/>
      <c r="JLI402" s="258"/>
      <c r="JLJ402" s="258"/>
      <c r="JLK402" s="258"/>
      <c r="JLL402" s="258"/>
      <c r="JLM402" s="258"/>
      <c r="JLN402" s="258"/>
      <c r="JLO402" s="258"/>
      <c r="JLP402" s="258"/>
      <c r="JLQ402" s="258"/>
      <c r="JLR402" s="258"/>
      <c r="JLS402" s="258"/>
      <c r="JLT402" s="258"/>
      <c r="JLU402" s="258"/>
      <c r="JLV402" s="258"/>
      <c r="JLW402" s="258"/>
      <c r="JLX402" s="258"/>
      <c r="JLY402" s="258"/>
      <c r="JLZ402" s="258"/>
      <c r="JMA402" s="258"/>
      <c r="JMB402" s="258"/>
      <c r="JMC402" s="258"/>
      <c r="JMD402" s="258"/>
      <c r="JME402" s="258"/>
      <c r="JMF402" s="258"/>
      <c r="JMG402" s="258"/>
      <c r="JMH402" s="258"/>
      <c r="JMI402" s="258"/>
      <c r="JMJ402" s="258"/>
      <c r="JMK402" s="258"/>
      <c r="JML402" s="258"/>
      <c r="JMM402" s="258"/>
      <c r="JMN402" s="258"/>
      <c r="JMO402" s="258"/>
      <c r="JMP402" s="258"/>
      <c r="JMQ402" s="258"/>
      <c r="JMR402" s="258"/>
      <c r="JMS402" s="258"/>
      <c r="JMT402" s="258"/>
      <c r="JMU402" s="258"/>
      <c r="JMV402" s="258"/>
      <c r="JMW402" s="258"/>
      <c r="JMX402" s="258"/>
      <c r="JMY402" s="258"/>
      <c r="JMZ402" s="258"/>
      <c r="JNA402" s="258"/>
      <c r="JNB402" s="258"/>
      <c r="JNC402" s="258"/>
      <c r="JND402" s="258"/>
      <c r="JNE402" s="258"/>
      <c r="JNF402" s="258"/>
      <c r="JNG402" s="258"/>
      <c r="JNH402" s="258"/>
      <c r="JNI402" s="258"/>
      <c r="JNJ402" s="258"/>
      <c r="JNK402" s="258"/>
      <c r="JNL402" s="258"/>
      <c r="JNM402" s="258"/>
      <c r="JNN402" s="258"/>
      <c r="JNO402" s="258"/>
      <c r="JNP402" s="258"/>
      <c r="JNQ402" s="258"/>
      <c r="JNR402" s="258"/>
      <c r="JNS402" s="258"/>
      <c r="JNT402" s="258"/>
      <c r="JNU402" s="258"/>
      <c r="JNV402" s="258"/>
      <c r="JNW402" s="258"/>
      <c r="JNX402" s="258"/>
      <c r="JNY402" s="258"/>
      <c r="JNZ402" s="258"/>
      <c r="JOA402" s="258"/>
      <c r="JOB402" s="258"/>
      <c r="JOC402" s="258"/>
      <c r="JOD402" s="258"/>
      <c r="JOE402" s="258"/>
      <c r="JOF402" s="258"/>
      <c r="JOG402" s="258"/>
      <c r="JOH402" s="258"/>
      <c r="JOI402" s="258"/>
      <c r="JOJ402" s="258"/>
      <c r="JOK402" s="258"/>
      <c r="JOL402" s="258"/>
      <c r="JOM402" s="258"/>
      <c r="JON402" s="258"/>
      <c r="JOO402" s="258"/>
      <c r="JOP402" s="258"/>
      <c r="JOQ402" s="258"/>
      <c r="JOR402" s="258"/>
      <c r="JOS402" s="258"/>
      <c r="JOT402" s="258"/>
      <c r="JOU402" s="258"/>
      <c r="JOV402" s="258"/>
      <c r="JOW402" s="258"/>
      <c r="JOX402" s="258"/>
      <c r="JOY402" s="258"/>
      <c r="JOZ402" s="258"/>
      <c r="JPA402" s="258"/>
      <c r="JPB402" s="258"/>
      <c r="JPC402" s="258"/>
      <c r="JPD402" s="258"/>
      <c r="JPE402" s="258"/>
      <c r="JPF402" s="258"/>
      <c r="JPG402" s="258"/>
      <c r="JPH402" s="258"/>
      <c r="JPI402" s="258"/>
      <c r="JPJ402" s="258"/>
      <c r="JPK402" s="258"/>
      <c r="JPL402" s="258"/>
      <c r="JPM402" s="258"/>
      <c r="JPN402" s="258"/>
      <c r="JPO402" s="258"/>
      <c r="JPP402" s="258"/>
      <c r="JPQ402" s="258"/>
      <c r="JPR402" s="258"/>
      <c r="JPS402" s="258"/>
      <c r="JPT402" s="258"/>
      <c r="JPU402" s="258"/>
      <c r="JPV402" s="258"/>
      <c r="JPW402" s="258"/>
      <c r="JPX402" s="258"/>
      <c r="JPY402" s="258"/>
      <c r="JPZ402" s="258"/>
      <c r="JQA402" s="258"/>
      <c r="JQB402" s="258"/>
      <c r="JQC402" s="258"/>
      <c r="JQD402" s="258"/>
      <c r="JQE402" s="258"/>
      <c r="JQF402" s="258"/>
      <c r="JQG402" s="258"/>
      <c r="JQH402" s="258"/>
      <c r="JQI402" s="258"/>
      <c r="JQJ402" s="258"/>
      <c r="JQK402" s="258"/>
      <c r="JQL402" s="258"/>
      <c r="JQM402" s="258"/>
      <c r="JQN402" s="258"/>
      <c r="JQO402" s="258"/>
      <c r="JQP402" s="258"/>
      <c r="JQQ402" s="258"/>
      <c r="JQR402" s="258"/>
      <c r="JQS402" s="258"/>
      <c r="JQT402" s="258"/>
      <c r="JQU402" s="258"/>
      <c r="JQV402" s="258"/>
      <c r="JQW402" s="258"/>
      <c r="JQX402" s="258"/>
      <c r="JQY402" s="258"/>
      <c r="JQZ402" s="258"/>
      <c r="JRA402" s="258"/>
      <c r="JRB402" s="258"/>
      <c r="JRC402" s="258"/>
      <c r="JRD402" s="258"/>
      <c r="JRE402" s="258"/>
      <c r="JRF402" s="258"/>
      <c r="JRG402" s="258"/>
      <c r="JRH402" s="258"/>
      <c r="JRI402" s="258"/>
      <c r="JRJ402" s="258"/>
      <c r="JRK402" s="258"/>
      <c r="JRL402" s="258"/>
      <c r="JRM402" s="258"/>
      <c r="JRN402" s="258"/>
      <c r="JRO402" s="258"/>
      <c r="JRP402" s="258"/>
      <c r="JRQ402" s="258"/>
      <c r="JRR402" s="258"/>
      <c r="JRS402" s="258"/>
      <c r="JRT402" s="258"/>
      <c r="JRU402" s="258"/>
      <c r="JRV402" s="258"/>
      <c r="JRW402" s="258"/>
      <c r="JRX402" s="258"/>
      <c r="JRY402" s="258"/>
      <c r="JRZ402" s="258"/>
      <c r="JSA402" s="258"/>
      <c r="JSB402" s="258"/>
      <c r="JSC402" s="258"/>
      <c r="JSD402" s="258"/>
      <c r="JSE402" s="258"/>
      <c r="JSF402" s="258"/>
      <c r="JSG402" s="258"/>
      <c r="JSH402" s="258"/>
      <c r="JSI402" s="258"/>
      <c r="JSJ402" s="258"/>
      <c r="JSK402" s="258"/>
      <c r="JSL402" s="258"/>
      <c r="JSM402" s="258"/>
      <c r="JSN402" s="258"/>
      <c r="JSO402" s="258"/>
      <c r="JSP402" s="258"/>
      <c r="JSQ402" s="258"/>
      <c r="JSR402" s="258"/>
      <c r="JSS402" s="258"/>
      <c r="JST402" s="258"/>
      <c r="JSU402" s="258"/>
      <c r="JSV402" s="258"/>
      <c r="JSW402" s="258"/>
      <c r="JSX402" s="258"/>
      <c r="JSY402" s="258"/>
      <c r="JSZ402" s="258"/>
      <c r="JTA402" s="258"/>
      <c r="JTB402" s="258"/>
      <c r="JTC402" s="258"/>
      <c r="JTD402" s="258"/>
      <c r="JTE402" s="258"/>
      <c r="JTF402" s="258"/>
      <c r="JTG402" s="258"/>
      <c r="JTH402" s="258"/>
      <c r="JTI402" s="258"/>
      <c r="JTJ402" s="258"/>
      <c r="JTK402" s="258"/>
      <c r="JTL402" s="258"/>
      <c r="JTM402" s="258"/>
      <c r="JTN402" s="258"/>
      <c r="JTO402" s="258"/>
      <c r="JTP402" s="258"/>
      <c r="JTQ402" s="258"/>
      <c r="JTR402" s="258"/>
      <c r="JTS402" s="258"/>
      <c r="JTT402" s="258"/>
      <c r="JTU402" s="258"/>
      <c r="JTV402" s="258"/>
      <c r="JTW402" s="258"/>
      <c r="JTX402" s="258"/>
      <c r="JTY402" s="258"/>
      <c r="JTZ402" s="258"/>
      <c r="JUA402" s="258"/>
      <c r="JUB402" s="258"/>
      <c r="JUC402" s="258"/>
      <c r="JUD402" s="258"/>
      <c r="JUE402" s="258"/>
      <c r="JUF402" s="258"/>
      <c r="JUG402" s="258"/>
      <c r="JUH402" s="258"/>
      <c r="JUI402" s="258"/>
      <c r="JUJ402" s="258"/>
      <c r="JUK402" s="258"/>
      <c r="JUL402" s="258"/>
      <c r="JUM402" s="258"/>
      <c r="JUN402" s="258"/>
      <c r="JUO402" s="258"/>
      <c r="JUP402" s="258"/>
      <c r="JUQ402" s="258"/>
      <c r="JUR402" s="258"/>
      <c r="JUS402" s="258"/>
      <c r="JUT402" s="258"/>
      <c r="JUU402" s="258"/>
      <c r="JUV402" s="258"/>
      <c r="JUW402" s="258"/>
      <c r="JUX402" s="258"/>
      <c r="JUY402" s="258"/>
      <c r="JUZ402" s="258"/>
      <c r="JVA402" s="258"/>
      <c r="JVB402" s="258"/>
      <c r="JVC402" s="258"/>
      <c r="JVD402" s="258"/>
      <c r="JVE402" s="258"/>
      <c r="JVF402" s="258"/>
      <c r="JVG402" s="258"/>
      <c r="JVH402" s="258"/>
      <c r="JVI402" s="258"/>
      <c r="JVJ402" s="258"/>
      <c r="JVK402" s="258"/>
      <c r="JVL402" s="258"/>
      <c r="JVM402" s="258"/>
      <c r="JVN402" s="258"/>
      <c r="JVO402" s="258"/>
      <c r="JVP402" s="258"/>
      <c r="JVQ402" s="258"/>
      <c r="JVR402" s="258"/>
      <c r="JVS402" s="258"/>
      <c r="JVT402" s="258"/>
      <c r="JVU402" s="258"/>
      <c r="JVV402" s="258"/>
      <c r="JVW402" s="258"/>
      <c r="JVX402" s="258"/>
      <c r="JVY402" s="258"/>
      <c r="JVZ402" s="258"/>
      <c r="JWA402" s="258"/>
      <c r="JWB402" s="258"/>
      <c r="JWC402" s="258"/>
      <c r="JWD402" s="258"/>
      <c r="JWE402" s="258"/>
      <c r="JWF402" s="258"/>
      <c r="JWG402" s="258"/>
      <c r="JWH402" s="258"/>
      <c r="JWI402" s="258"/>
      <c r="JWJ402" s="258"/>
      <c r="JWK402" s="258"/>
      <c r="JWL402" s="258"/>
      <c r="JWM402" s="258"/>
      <c r="JWN402" s="258"/>
      <c r="JWO402" s="258"/>
      <c r="JWP402" s="258"/>
      <c r="JWQ402" s="258"/>
      <c r="JWR402" s="258"/>
      <c r="JWS402" s="258"/>
      <c r="JWT402" s="258"/>
      <c r="JWU402" s="258"/>
      <c r="JWV402" s="258"/>
      <c r="JWW402" s="258"/>
      <c r="JWX402" s="258"/>
      <c r="JWY402" s="258"/>
      <c r="JWZ402" s="258"/>
      <c r="JXA402" s="258"/>
      <c r="JXB402" s="258"/>
      <c r="JXC402" s="258"/>
      <c r="JXD402" s="258"/>
      <c r="JXE402" s="258"/>
      <c r="JXF402" s="258"/>
      <c r="JXG402" s="258"/>
      <c r="JXH402" s="258"/>
      <c r="JXI402" s="258"/>
      <c r="JXJ402" s="258"/>
      <c r="JXK402" s="258"/>
      <c r="JXL402" s="258"/>
      <c r="JXM402" s="258"/>
      <c r="JXN402" s="258"/>
      <c r="JXO402" s="258"/>
      <c r="JXP402" s="258"/>
      <c r="JXQ402" s="258"/>
      <c r="JXR402" s="258"/>
      <c r="JXS402" s="258"/>
      <c r="JXT402" s="258"/>
      <c r="JXU402" s="258"/>
      <c r="JXV402" s="258"/>
      <c r="JXW402" s="258"/>
      <c r="JXX402" s="258"/>
      <c r="JXY402" s="258"/>
      <c r="JXZ402" s="258"/>
      <c r="JYA402" s="258"/>
      <c r="JYB402" s="258"/>
      <c r="JYC402" s="258"/>
      <c r="JYD402" s="258"/>
      <c r="JYE402" s="258"/>
      <c r="JYF402" s="258"/>
      <c r="JYG402" s="258"/>
      <c r="JYH402" s="258"/>
      <c r="JYI402" s="258"/>
      <c r="JYJ402" s="258"/>
      <c r="JYK402" s="258"/>
      <c r="JYL402" s="258"/>
      <c r="JYM402" s="258"/>
      <c r="JYN402" s="258"/>
      <c r="JYO402" s="258"/>
      <c r="JYP402" s="258"/>
      <c r="JYQ402" s="258"/>
      <c r="JYR402" s="258"/>
      <c r="JYS402" s="258"/>
      <c r="JYT402" s="258"/>
      <c r="JYU402" s="258"/>
      <c r="JYV402" s="258"/>
      <c r="JYW402" s="258"/>
      <c r="JYX402" s="258"/>
      <c r="JYY402" s="258"/>
      <c r="JYZ402" s="258"/>
      <c r="JZA402" s="258"/>
      <c r="JZB402" s="258"/>
      <c r="JZC402" s="258"/>
      <c r="JZD402" s="258"/>
      <c r="JZE402" s="258"/>
      <c r="JZF402" s="258"/>
      <c r="JZG402" s="258"/>
      <c r="JZH402" s="258"/>
      <c r="JZI402" s="258"/>
      <c r="JZJ402" s="258"/>
      <c r="JZK402" s="258"/>
      <c r="JZL402" s="258"/>
      <c r="JZM402" s="258"/>
      <c r="JZN402" s="258"/>
      <c r="JZO402" s="258"/>
      <c r="JZP402" s="258"/>
      <c r="JZQ402" s="258"/>
      <c r="JZR402" s="258"/>
      <c r="JZS402" s="258"/>
      <c r="JZT402" s="258"/>
      <c r="JZU402" s="258"/>
      <c r="JZV402" s="258"/>
      <c r="JZW402" s="258"/>
      <c r="JZX402" s="258"/>
      <c r="JZY402" s="258"/>
      <c r="JZZ402" s="258"/>
      <c r="KAA402" s="258"/>
      <c r="KAB402" s="258"/>
      <c r="KAC402" s="258"/>
      <c r="KAD402" s="258"/>
      <c r="KAE402" s="258"/>
      <c r="KAF402" s="258"/>
      <c r="KAG402" s="258"/>
      <c r="KAH402" s="258"/>
      <c r="KAI402" s="258"/>
      <c r="KAJ402" s="258"/>
      <c r="KAK402" s="258"/>
      <c r="KAL402" s="258"/>
      <c r="KAM402" s="258"/>
      <c r="KAN402" s="258"/>
      <c r="KAO402" s="258"/>
      <c r="KAP402" s="258"/>
      <c r="KAQ402" s="258"/>
      <c r="KAR402" s="258"/>
      <c r="KAS402" s="258"/>
      <c r="KAT402" s="258"/>
      <c r="KAU402" s="258"/>
      <c r="KAV402" s="258"/>
      <c r="KAW402" s="258"/>
      <c r="KAX402" s="258"/>
      <c r="KAY402" s="258"/>
      <c r="KAZ402" s="258"/>
      <c r="KBA402" s="258"/>
      <c r="KBB402" s="258"/>
      <c r="KBC402" s="258"/>
      <c r="KBD402" s="258"/>
      <c r="KBE402" s="258"/>
      <c r="KBF402" s="258"/>
      <c r="KBG402" s="258"/>
      <c r="KBH402" s="258"/>
      <c r="KBI402" s="258"/>
      <c r="KBJ402" s="258"/>
      <c r="KBK402" s="258"/>
      <c r="KBL402" s="258"/>
      <c r="KBM402" s="258"/>
      <c r="KBN402" s="258"/>
      <c r="KBO402" s="258"/>
      <c r="KBP402" s="258"/>
      <c r="KBQ402" s="258"/>
      <c r="KBR402" s="258"/>
      <c r="KBS402" s="258"/>
      <c r="KBT402" s="258"/>
      <c r="KBU402" s="258"/>
      <c r="KBV402" s="258"/>
      <c r="KBW402" s="258"/>
      <c r="KBX402" s="258"/>
      <c r="KBY402" s="258"/>
      <c r="KBZ402" s="258"/>
      <c r="KCA402" s="258"/>
      <c r="KCB402" s="258"/>
      <c r="KCC402" s="258"/>
      <c r="KCD402" s="258"/>
      <c r="KCE402" s="258"/>
      <c r="KCF402" s="258"/>
      <c r="KCG402" s="258"/>
      <c r="KCH402" s="258"/>
      <c r="KCI402" s="258"/>
      <c r="KCJ402" s="258"/>
      <c r="KCK402" s="258"/>
      <c r="KCL402" s="258"/>
      <c r="KCM402" s="258"/>
      <c r="KCN402" s="258"/>
      <c r="KCO402" s="258"/>
      <c r="KCP402" s="258"/>
      <c r="KCQ402" s="258"/>
      <c r="KCR402" s="258"/>
      <c r="KCS402" s="258"/>
      <c r="KCT402" s="258"/>
      <c r="KCU402" s="258"/>
      <c r="KCV402" s="258"/>
      <c r="KCW402" s="258"/>
      <c r="KCX402" s="258"/>
      <c r="KCY402" s="258"/>
      <c r="KCZ402" s="258"/>
      <c r="KDA402" s="258"/>
      <c r="KDB402" s="258"/>
      <c r="KDC402" s="258"/>
      <c r="KDD402" s="258"/>
      <c r="KDE402" s="258"/>
      <c r="KDF402" s="258"/>
      <c r="KDG402" s="258"/>
      <c r="KDH402" s="258"/>
      <c r="KDI402" s="258"/>
      <c r="KDJ402" s="258"/>
      <c r="KDK402" s="258"/>
      <c r="KDL402" s="258"/>
      <c r="KDM402" s="258"/>
      <c r="KDN402" s="258"/>
      <c r="KDO402" s="258"/>
      <c r="KDP402" s="258"/>
      <c r="KDQ402" s="258"/>
      <c r="KDR402" s="258"/>
      <c r="KDS402" s="258"/>
      <c r="KDT402" s="258"/>
      <c r="KDU402" s="258"/>
      <c r="KDV402" s="258"/>
      <c r="KDW402" s="258"/>
      <c r="KDX402" s="258"/>
      <c r="KDY402" s="258"/>
      <c r="KDZ402" s="258"/>
      <c r="KEA402" s="258"/>
      <c r="KEB402" s="258"/>
      <c r="KEC402" s="258"/>
      <c r="KED402" s="258"/>
      <c r="KEE402" s="258"/>
      <c r="KEF402" s="258"/>
      <c r="KEG402" s="258"/>
      <c r="KEH402" s="258"/>
      <c r="KEI402" s="258"/>
      <c r="KEJ402" s="258"/>
      <c r="KEK402" s="258"/>
      <c r="KEL402" s="258"/>
      <c r="KEM402" s="258"/>
      <c r="KEN402" s="258"/>
      <c r="KEO402" s="258"/>
      <c r="KEP402" s="258"/>
      <c r="KEQ402" s="258"/>
      <c r="KER402" s="258"/>
      <c r="KES402" s="258"/>
      <c r="KET402" s="258"/>
      <c r="KEU402" s="258"/>
      <c r="KEV402" s="258"/>
      <c r="KEW402" s="258"/>
      <c r="KEX402" s="258"/>
      <c r="KEY402" s="258"/>
      <c r="KEZ402" s="258"/>
      <c r="KFA402" s="258"/>
      <c r="KFB402" s="258"/>
      <c r="KFC402" s="258"/>
      <c r="KFD402" s="258"/>
      <c r="KFE402" s="258"/>
      <c r="KFF402" s="258"/>
      <c r="KFG402" s="258"/>
      <c r="KFH402" s="258"/>
      <c r="KFI402" s="258"/>
      <c r="KFJ402" s="258"/>
      <c r="KFK402" s="258"/>
      <c r="KFL402" s="258"/>
      <c r="KFM402" s="258"/>
      <c r="KFN402" s="258"/>
      <c r="KFO402" s="258"/>
      <c r="KFP402" s="258"/>
      <c r="KFQ402" s="258"/>
      <c r="KFR402" s="258"/>
      <c r="KFS402" s="258"/>
      <c r="KFT402" s="258"/>
      <c r="KFU402" s="258"/>
      <c r="KFV402" s="258"/>
      <c r="KFW402" s="258"/>
      <c r="KFX402" s="258"/>
      <c r="KFY402" s="258"/>
      <c r="KFZ402" s="258"/>
      <c r="KGA402" s="258"/>
      <c r="KGB402" s="258"/>
      <c r="KGC402" s="258"/>
      <c r="KGD402" s="258"/>
      <c r="KGE402" s="258"/>
      <c r="KGF402" s="258"/>
      <c r="KGG402" s="258"/>
      <c r="KGH402" s="258"/>
      <c r="KGI402" s="258"/>
      <c r="KGJ402" s="258"/>
      <c r="KGK402" s="258"/>
      <c r="KGL402" s="258"/>
      <c r="KGM402" s="258"/>
      <c r="KGN402" s="258"/>
      <c r="KGO402" s="258"/>
      <c r="KGP402" s="258"/>
      <c r="KGQ402" s="258"/>
      <c r="KGR402" s="258"/>
      <c r="KGS402" s="258"/>
      <c r="KGT402" s="258"/>
      <c r="KGU402" s="258"/>
      <c r="KGV402" s="258"/>
      <c r="KGW402" s="258"/>
      <c r="KGX402" s="258"/>
      <c r="KGY402" s="258"/>
      <c r="KGZ402" s="258"/>
      <c r="KHA402" s="258"/>
      <c r="KHB402" s="258"/>
      <c r="KHC402" s="258"/>
      <c r="KHD402" s="258"/>
      <c r="KHE402" s="258"/>
      <c r="KHF402" s="258"/>
      <c r="KHG402" s="258"/>
      <c r="KHH402" s="258"/>
      <c r="KHI402" s="258"/>
      <c r="KHJ402" s="258"/>
      <c r="KHK402" s="258"/>
      <c r="KHL402" s="258"/>
      <c r="KHM402" s="258"/>
      <c r="KHN402" s="258"/>
      <c r="KHO402" s="258"/>
      <c r="KHP402" s="258"/>
      <c r="KHQ402" s="258"/>
      <c r="KHR402" s="258"/>
      <c r="KHS402" s="258"/>
      <c r="KHT402" s="258"/>
      <c r="KHU402" s="258"/>
      <c r="KHV402" s="258"/>
      <c r="KHW402" s="258"/>
      <c r="KHX402" s="258"/>
      <c r="KHY402" s="258"/>
      <c r="KHZ402" s="258"/>
      <c r="KIA402" s="258"/>
      <c r="KIB402" s="258"/>
      <c r="KIC402" s="258"/>
      <c r="KID402" s="258"/>
      <c r="KIE402" s="258"/>
      <c r="KIF402" s="258"/>
      <c r="KIG402" s="258"/>
      <c r="KIH402" s="258"/>
      <c r="KII402" s="258"/>
      <c r="KIJ402" s="258"/>
      <c r="KIK402" s="258"/>
      <c r="KIL402" s="258"/>
      <c r="KIM402" s="258"/>
      <c r="KIN402" s="258"/>
      <c r="KIO402" s="258"/>
      <c r="KIP402" s="258"/>
      <c r="KIQ402" s="258"/>
      <c r="KIR402" s="258"/>
      <c r="KIS402" s="258"/>
      <c r="KIT402" s="258"/>
      <c r="KIU402" s="258"/>
      <c r="KIV402" s="258"/>
      <c r="KIW402" s="258"/>
      <c r="KIX402" s="258"/>
      <c r="KIY402" s="258"/>
      <c r="KIZ402" s="258"/>
      <c r="KJA402" s="258"/>
      <c r="KJB402" s="258"/>
      <c r="KJC402" s="258"/>
      <c r="KJD402" s="258"/>
      <c r="KJE402" s="258"/>
      <c r="KJF402" s="258"/>
      <c r="KJG402" s="258"/>
      <c r="KJH402" s="258"/>
      <c r="KJI402" s="258"/>
      <c r="KJJ402" s="258"/>
      <c r="KJK402" s="258"/>
      <c r="KJL402" s="258"/>
      <c r="KJM402" s="258"/>
      <c r="KJN402" s="258"/>
      <c r="KJO402" s="258"/>
      <c r="KJP402" s="258"/>
      <c r="KJQ402" s="258"/>
      <c r="KJR402" s="258"/>
      <c r="KJS402" s="258"/>
      <c r="KJT402" s="258"/>
      <c r="KJU402" s="258"/>
      <c r="KJV402" s="258"/>
      <c r="KJW402" s="258"/>
      <c r="KJX402" s="258"/>
      <c r="KJY402" s="258"/>
      <c r="KJZ402" s="258"/>
      <c r="KKA402" s="258"/>
      <c r="KKB402" s="258"/>
      <c r="KKC402" s="258"/>
      <c r="KKD402" s="258"/>
      <c r="KKE402" s="258"/>
      <c r="KKF402" s="258"/>
      <c r="KKG402" s="258"/>
      <c r="KKH402" s="258"/>
      <c r="KKI402" s="258"/>
      <c r="KKJ402" s="258"/>
      <c r="KKK402" s="258"/>
      <c r="KKL402" s="258"/>
      <c r="KKM402" s="258"/>
      <c r="KKN402" s="258"/>
      <c r="KKO402" s="258"/>
      <c r="KKP402" s="258"/>
      <c r="KKQ402" s="258"/>
      <c r="KKR402" s="258"/>
      <c r="KKS402" s="258"/>
      <c r="KKT402" s="258"/>
      <c r="KKU402" s="258"/>
      <c r="KKV402" s="258"/>
      <c r="KKW402" s="258"/>
      <c r="KKX402" s="258"/>
      <c r="KKY402" s="258"/>
      <c r="KKZ402" s="258"/>
      <c r="KLA402" s="258"/>
      <c r="KLB402" s="258"/>
      <c r="KLC402" s="258"/>
      <c r="KLD402" s="258"/>
      <c r="KLE402" s="258"/>
      <c r="KLF402" s="258"/>
      <c r="KLG402" s="258"/>
      <c r="KLH402" s="258"/>
      <c r="KLI402" s="258"/>
      <c r="KLJ402" s="258"/>
      <c r="KLK402" s="258"/>
      <c r="KLL402" s="258"/>
      <c r="KLM402" s="258"/>
      <c r="KLN402" s="258"/>
      <c r="KLO402" s="258"/>
      <c r="KLP402" s="258"/>
      <c r="KLQ402" s="258"/>
      <c r="KLR402" s="258"/>
      <c r="KLS402" s="258"/>
      <c r="KLT402" s="258"/>
      <c r="KLU402" s="258"/>
      <c r="KLV402" s="258"/>
      <c r="KLW402" s="258"/>
      <c r="KLX402" s="258"/>
      <c r="KLY402" s="258"/>
      <c r="KLZ402" s="258"/>
      <c r="KMA402" s="258"/>
      <c r="KMB402" s="258"/>
      <c r="KMC402" s="258"/>
      <c r="KMD402" s="258"/>
      <c r="KME402" s="258"/>
      <c r="KMF402" s="258"/>
      <c r="KMG402" s="258"/>
      <c r="KMH402" s="258"/>
      <c r="KMI402" s="258"/>
      <c r="KMJ402" s="258"/>
      <c r="KMK402" s="258"/>
      <c r="KML402" s="258"/>
      <c r="KMM402" s="258"/>
      <c r="KMN402" s="258"/>
      <c r="KMO402" s="258"/>
      <c r="KMP402" s="258"/>
      <c r="KMQ402" s="258"/>
      <c r="KMR402" s="258"/>
      <c r="KMS402" s="258"/>
      <c r="KMT402" s="258"/>
      <c r="KMU402" s="258"/>
      <c r="KMV402" s="258"/>
      <c r="KMW402" s="258"/>
      <c r="KMX402" s="258"/>
      <c r="KMY402" s="258"/>
      <c r="KMZ402" s="258"/>
      <c r="KNA402" s="258"/>
      <c r="KNB402" s="258"/>
      <c r="KNC402" s="258"/>
      <c r="KND402" s="258"/>
      <c r="KNE402" s="258"/>
      <c r="KNF402" s="258"/>
      <c r="KNG402" s="258"/>
      <c r="KNH402" s="258"/>
      <c r="KNI402" s="258"/>
      <c r="KNJ402" s="258"/>
      <c r="KNK402" s="258"/>
      <c r="KNL402" s="258"/>
      <c r="KNM402" s="258"/>
      <c r="KNN402" s="258"/>
      <c r="KNO402" s="258"/>
      <c r="KNP402" s="258"/>
      <c r="KNQ402" s="258"/>
      <c r="KNR402" s="258"/>
      <c r="KNS402" s="258"/>
      <c r="KNT402" s="258"/>
      <c r="KNU402" s="258"/>
      <c r="KNV402" s="258"/>
      <c r="KNW402" s="258"/>
      <c r="KNX402" s="258"/>
      <c r="KNY402" s="258"/>
      <c r="KNZ402" s="258"/>
      <c r="KOA402" s="258"/>
      <c r="KOB402" s="258"/>
      <c r="KOC402" s="258"/>
      <c r="KOD402" s="258"/>
      <c r="KOE402" s="258"/>
      <c r="KOF402" s="258"/>
      <c r="KOG402" s="258"/>
      <c r="KOH402" s="258"/>
      <c r="KOI402" s="258"/>
      <c r="KOJ402" s="258"/>
      <c r="KOK402" s="258"/>
      <c r="KOL402" s="258"/>
      <c r="KOM402" s="258"/>
      <c r="KON402" s="258"/>
      <c r="KOO402" s="258"/>
      <c r="KOP402" s="258"/>
      <c r="KOQ402" s="258"/>
      <c r="KOR402" s="258"/>
      <c r="KOS402" s="258"/>
      <c r="KOT402" s="258"/>
      <c r="KOU402" s="258"/>
      <c r="KOV402" s="258"/>
      <c r="KOW402" s="258"/>
      <c r="KOX402" s="258"/>
      <c r="KOY402" s="258"/>
      <c r="KOZ402" s="258"/>
      <c r="KPA402" s="258"/>
      <c r="KPB402" s="258"/>
      <c r="KPC402" s="258"/>
      <c r="KPD402" s="258"/>
      <c r="KPE402" s="258"/>
      <c r="KPF402" s="258"/>
      <c r="KPG402" s="258"/>
      <c r="KPH402" s="258"/>
      <c r="KPI402" s="258"/>
      <c r="KPJ402" s="258"/>
      <c r="KPK402" s="258"/>
      <c r="KPL402" s="258"/>
      <c r="KPM402" s="258"/>
      <c r="KPN402" s="258"/>
      <c r="KPO402" s="258"/>
      <c r="KPP402" s="258"/>
      <c r="KPQ402" s="258"/>
      <c r="KPR402" s="258"/>
      <c r="KPS402" s="258"/>
      <c r="KPT402" s="258"/>
      <c r="KPU402" s="258"/>
      <c r="KPV402" s="258"/>
      <c r="KPW402" s="258"/>
      <c r="KPX402" s="258"/>
      <c r="KPY402" s="258"/>
      <c r="KPZ402" s="258"/>
      <c r="KQA402" s="258"/>
      <c r="KQB402" s="258"/>
      <c r="KQC402" s="258"/>
      <c r="KQD402" s="258"/>
      <c r="KQE402" s="258"/>
      <c r="KQF402" s="258"/>
      <c r="KQG402" s="258"/>
      <c r="KQH402" s="258"/>
      <c r="KQI402" s="258"/>
      <c r="KQJ402" s="258"/>
      <c r="KQK402" s="258"/>
      <c r="KQL402" s="258"/>
      <c r="KQM402" s="258"/>
      <c r="KQN402" s="258"/>
      <c r="KQO402" s="258"/>
      <c r="KQP402" s="258"/>
      <c r="KQQ402" s="258"/>
      <c r="KQR402" s="258"/>
      <c r="KQS402" s="258"/>
      <c r="KQT402" s="258"/>
      <c r="KQU402" s="258"/>
      <c r="KQV402" s="258"/>
      <c r="KQW402" s="258"/>
      <c r="KQX402" s="258"/>
      <c r="KQY402" s="258"/>
      <c r="KQZ402" s="258"/>
      <c r="KRA402" s="258"/>
      <c r="KRB402" s="258"/>
      <c r="KRC402" s="258"/>
      <c r="KRD402" s="258"/>
      <c r="KRE402" s="258"/>
      <c r="KRF402" s="258"/>
      <c r="KRG402" s="258"/>
      <c r="KRH402" s="258"/>
      <c r="KRI402" s="258"/>
      <c r="KRJ402" s="258"/>
      <c r="KRK402" s="258"/>
      <c r="KRL402" s="258"/>
      <c r="KRM402" s="258"/>
      <c r="KRN402" s="258"/>
      <c r="KRO402" s="258"/>
      <c r="KRP402" s="258"/>
      <c r="KRQ402" s="258"/>
      <c r="KRR402" s="258"/>
      <c r="KRS402" s="258"/>
      <c r="KRT402" s="258"/>
      <c r="KRU402" s="258"/>
      <c r="KRV402" s="258"/>
      <c r="KRW402" s="258"/>
      <c r="KRX402" s="258"/>
      <c r="KRY402" s="258"/>
      <c r="KRZ402" s="258"/>
      <c r="KSA402" s="258"/>
      <c r="KSB402" s="258"/>
      <c r="KSC402" s="258"/>
      <c r="KSD402" s="258"/>
      <c r="KSE402" s="258"/>
      <c r="KSF402" s="258"/>
      <c r="KSG402" s="258"/>
      <c r="KSH402" s="258"/>
      <c r="KSI402" s="258"/>
      <c r="KSJ402" s="258"/>
      <c r="KSK402" s="258"/>
      <c r="KSL402" s="258"/>
      <c r="KSM402" s="258"/>
      <c r="KSN402" s="258"/>
      <c r="KSO402" s="258"/>
      <c r="KSP402" s="258"/>
      <c r="KSQ402" s="258"/>
      <c r="KSR402" s="258"/>
      <c r="KSS402" s="258"/>
      <c r="KST402" s="258"/>
      <c r="KSU402" s="258"/>
      <c r="KSV402" s="258"/>
      <c r="KSW402" s="258"/>
      <c r="KSX402" s="258"/>
      <c r="KSY402" s="258"/>
      <c r="KSZ402" s="258"/>
      <c r="KTA402" s="258"/>
      <c r="KTB402" s="258"/>
      <c r="KTC402" s="258"/>
      <c r="KTD402" s="258"/>
      <c r="KTE402" s="258"/>
      <c r="KTF402" s="258"/>
      <c r="KTG402" s="258"/>
      <c r="KTH402" s="258"/>
      <c r="KTI402" s="258"/>
      <c r="KTJ402" s="258"/>
      <c r="KTK402" s="258"/>
      <c r="KTL402" s="258"/>
      <c r="KTM402" s="258"/>
      <c r="KTN402" s="258"/>
      <c r="KTO402" s="258"/>
      <c r="KTP402" s="258"/>
      <c r="KTQ402" s="258"/>
      <c r="KTR402" s="258"/>
      <c r="KTS402" s="258"/>
      <c r="KTT402" s="258"/>
      <c r="KTU402" s="258"/>
      <c r="KTV402" s="258"/>
      <c r="KTW402" s="258"/>
      <c r="KTX402" s="258"/>
      <c r="KTY402" s="258"/>
      <c r="KTZ402" s="258"/>
      <c r="KUA402" s="258"/>
      <c r="KUB402" s="258"/>
      <c r="KUC402" s="258"/>
      <c r="KUD402" s="258"/>
      <c r="KUE402" s="258"/>
      <c r="KUF402" s="258"/>
      <c r="KUG402" s="258"/>
      <c r="KUH402" s="258"/>
      <c r="KUI402" s="258"/>
      <c r="KUJ402" s="258"/>
      <c r="KUK402" s="258"/>
      <c r="KUL402" s="258"/>
      <c r="KUM402" s="258"/>
      <c r="KUN402" s="258"/>
      <c r="KUO402" s="258"/>
      <c r="KUP402" s="258"/>
      <c r="KUQ402" s="258"/>
      <c r="KUR402" s="258"/>
      <c r="KUS402" s="258"/>
      <c r="KUT402" s="258"/>
      <c r="KUU402" s="258"/>
      <c r="KUV402" s="258"/>
      <c r="KUW402" s="258"/>
      <c r="KUX402" s="258"/>
      <c r="KUY402" s="258"/>
      <c r="KUZ402" s="258"/>
      <c r="KVA402" s="258"/>
      <c r="KVB402" s="258"/>
      <c r="KVC402" s="258"/>
      <c r="KVD402" s="258"/>
      <c r="KVE402" s="258"/>
      <c r="KVF402" s="258"/>
      <c r="KVG402" s="258"/>
      <c r="KVH402" s="258"/>
      <c r="KVI402" s="258"/>
      <c r="KVJ402" s="258"/>
      <c r="KVK402" s="258"/>
      <c r="KVL402" s="258"/>
      <c r="KVM402" s="258"/>
      <c r="KVN402" s="258"/>
      <c r="KVO402" s="258"/>
      <c r="KVP402" s="258"/>
      <c r="KVQ402" s="258"/>
      <c r="KVR402" s="258"/>
      <c r="KVS402" s="258"/>
      <c r="KVT402" s="258"/>
      <c r="KVU402" s="258"/>
      <c r="KVV402" s="258"/>
      <c r="KVW402" s="258"/>
      <c r="KVX402" s="258"/>
      <c r="KVY402" s="258"/>
      <c r="KVZ402" s="258"/>
      <c r="KWA402" s="258"/>
      <c r="KWB402" s="258"/>
      <c r="KWC402" s="258"/>
      <c r="KWD402" s="258"/>
      <c r="KWE402" s="258"/>
      <c r="KWF402" s="258"/>
      <c r="KWG402" s="258"/>
      <c r="KWH402" s="258"/>
      <c r="KWI402" s="258"/>
      <c r="KWJ402" s="258"/>
      <c r="KWK402" s="258"/>
      <c r="KWL402" s="258"/>
      <c r="KWM402" s="258"/>
      <c r="KWN402" s="258"/>
      <c r="KWO402" s="258"/>
      <c r="KWP402" s="258"/>
      <c r="KWQ402" s="258"/>
      <c r="KWR402" s="258"/>
      <c r="KWS402" s="258"/>
      <c r="KWT402" s="258"/>
      <c r="KWU402" s="258"/>
      <c r="KWV402" s="258"/>
      <c r="KWW402" s="258"/>
      <c r="KWX402" s="258"/>
      <c r="KWY402" s="258"/>
      <c r="KWZ402" s="258"/>
      <c r="KXA402" s="258"/>
      <c r="KXB402" s="258"/>
      <c r="KXC402" s="258"/>
      <c r="KXD402" s="258"/>
      <c r="KXE402" s="258"/>
      <c r="KXF402" s="258"/>
      <c r="KXG402" s="258"/>
      <c r="KXH402" s="258"/>
      <c r="KXI402" s="258"/>
      <c r="KXJ402" s="258"/>
      <c r="KXK402" s="258"/>
      <c r="KXL402" s="258"/>
      <c r="KXM402" s="258"/>
      <c r="KXN402" s="258"/>
      <c r="KXO402" s="258"/>
      <c r="KXP402" s="258"/>
      <c r="KXQ402" s="258"/>
      <c r="KXR402" s="258"/>
      <c r="KXS402" s="258"/>
      <c r="KXT402" s="258"/>
      <c r="KXU402" s="258"/>
      <c r="KXV402" s="258"/>
      <c r="KXW402" s="258"/>
      <c r="KXX402" s="258"/>
      <c r="KXY402" s="258"/>
      <c r="KXZ402" s="258"/>
      <c r="KYA402" s="258"/>
      <c r="KYB402" s="258"/>
      <c r="KYC402" s="258"/>
      <c r="KYD402" s="258"/>
      <c r="KYE402" s="258"/>
      <c r="KYF402" s="258"/>
      <c r="KYG402" s="258"/>
      <c r="KYH402" s="258"/>
      <c r="KYI402" s="258"/>
      <c r="KYJ402" s="258"/>
      <c r="KYK402" s="258"/>
      <c r="KYL402" s="258"/>
      <c r="KYM402" s="258"/>
      <c r="KYN402" s="258"/>
      <c r="KYO402" s="258"/>
      <c r="KYP402" s="258"/>
      <c r="KYQ402" s="258"/>
      <c r="KYR402" s="258"/>
      <c r="KYS402" s="258"/>
      <c r="KYT402" s="258"/>
      <c r="KYU402" s="258"/>
      <c r="KYV402" s="258"/>
      <c r="KYW402" s="258"/>
      <c r="KYX402" s="258"/>
      <c r="KYY402" s="258"/>
      <c r="KYZ402" s="258"/>
      <c r="KZA402" s="258"/>
      <c r="KZB402" s="258"/>
      <c r="KZC402" s="258"/>
      <c r="KZD402" s="258"/>
      <c r="KZE402" s="258"/>
      <c r="KZF402" s="258"/>
      <c r="KZG402" s="258"/>
      <c r="KZH402" s="258"/>
      <c r="KZI402" s="258"/>
      <c r="KZJ402" s="258"/>
      <c r="KZK402" s="258"/>
      <c r="KZL402" s="258"/>
      <c r="KZM402" s="258"/>
      <c r="KZN402" s="258"/>
      <c r="KZO402" s="258"/>
      <c r="KZP402" s="258"/>
      <c r="KZQ402" s="258"/>
      <c r="KZR402" s="258"/>
      <c r="KZS402" s="258"/>
      <c r="KZT402" s="258"/>
      <c r="KZU402" s="258"/>
      <c r="KZV402" s="258"/>
      <c r="KZW402" s="258"/>
      <c r="KZX402" s="258"/>
      <c r="KZY402" s="258"/>
      <c r="KZZ402" s="258"/>
      <c r="LAA402" s="258"/>
      <c r="LAB402" s="258"/>
      <c r="LAC402" s="258"/>
      <c r="LAD402" s="258"/>
      <c r="LAE402" s="258"/>
      <c r="LAF402" s="258"/>
      <c r="LAG402" s="258"/>
      <c r="LAH402" s="258"/>
      <c r="LAI402" s="258"/>
      <c r="LAJ402" s="258"/>
      <c r="LAK402" s="258"/>
      <c r="LAL402" s="258"/>
      <c r="LAM402" s="258"/>
      <c r="LAN402" s="258"/>
      <c r="LAO402" s="258"/>
      <c r="LAP402" s="258"/>
      <c r="LAQ402" s="258"/>
      <c r="LAR402" s="258"/>
      <c r="LAS402" s="258"/>
      <c r="LAT402" s="258"/>
      <c r="LAU402" s="258"/>
      <c r="LAV402" s="258"/>
      <c r="LAW402" s="258"/>
      <c r="LAX402" s="258"/>
      <c r="LAY402" s="258"/>
      <c r="LAZ402" s="258"/>
      <c r="LBA402" s="258"/>
      <c r="LBB402" s="258"/>
      <c r="LBC402" s="258"/>
      <c r="LBD402" s="258"/>
      <c r="LBE402" s="258"/>
      <c r="LBF402" s="258"/>
      <c r="LBG402" s="258"/>
      <c r="LBH402" s="258"/>
      <c r="LBI402" s="258"/>
      <c r="LBJ402" s="258"/>
      <c r="LBK402" s="258"/>
      <c r="LBL402" s="258"/>
      <c r="LBM402" s="258"/>
      <c r="LBN402" s="258"/>
      <c r="LBO402" s="258"/>
      <c r="LBP402" s="258"/>
      <c r="LBQ402" s="258"/>
      <c r="LBR402" s="258"/>
      <c r="LBS402" s="258"/>
      <c r="LBT402" s="258"/>
      <c r="LBU402" s="258"/>
      <c r="LBV402" s="258"/>
      <c r="LBW402" s="258"/>
      <c r="LBX402" s="258"/>
      <c r="LBY402" s="258"/>
      <c r="LBZ402" s="258"/>
      <c r="LCA402" s="258"/>
      <c r="LCB402" s="258"/>
      <c r="LCC402" s="258"/>
      <c r="LCD402" s="258"/>
      <c r="LCE402" s="258"/>
      <c r="LCF402" s="258"/>
      <c r="LCG402" s="258"/>
      <c r="LCH402" s="258"/>
      <c r="LCI402" s="258"/>
      <c r="LCJ402" s="258"/>
      <c r="LCK402" s="258"/>
      <c r="LCL402" s="258"/>
      <c r="LCM402" s="258"/>
      <c r="LCN402" s="258"/>
      <c r="LCO402" s="258"/>
      <c r="LCP402" s="258"/>
      <c r="LCQ402" s="258"/>
      <c r="LCR402" s="258"/>
      <c r="LCS402" s="258"/>
      <c r="LCT402" s="258"/>
      <c r="LCU402" s="258"/>
      <c r="LCV402" s="258"/>
      <c r="LCW402" s="258"/>
      <c r="LCX402" s="258"/>
      <c r="LCY402" s="258"/>
      <c r="LCZ402" s="258"/>
      <c r="LDA402" s="258"/>
      <c r="LDB402" s="258"/>
      <c r="LDC402" s="258"/>
      <c r="LDD402" s="258"/>
      <c r="LDE402" s="258"/>
      <c r="LDF402" s="258"/>
      <c r="LDG402" s="258"/>
      <c r="LDH402" s="258"/>
      <c r="LDI402" s="258"/>
      <c r="LDJ402" s="258"/>
      <c r="LDK402" s="258"/>
      <c r="LDL402" s="258"/>
      <c r="LDM402" s="258"/>
      <c r="LDN402" s="258"/>
      <c r="LDO402" s="258"/>
      <c r="LDP402" s="258"/>
      <c r="LDQ402" s="258"/>
      <c r="LDR402" s="258"/>
      <c r="LDS402" s="258"/>
      <c r="LDT402" s="258"/>
      <c r="LDU402" s="258"/>
      <c r="LDV402" s="258"/>
      <c r="LDW402" s="258"/>
      <c r="LDX402" s="258"/>
      <c r="LDY402" s="258"/>
      <c r="LDZ402" s="258"/>
      <c r="LEA402" s="258"/>
      <c r="LEB402" s="258"/>
      <c r="LEC402" s="258"/>
      <c r="LED402" s="258"/>
      <c r="LEE402" s="258"/>
      <c r="LEF402" s="258"/>
      <c r="LEG402" s="258"/>
      <c r="LEH402" s="258"/>
      <c r="LEI402" s="258"/>
      <c r="LEJ402" s="258"/>
      <c r="LEK402" s="258"/>
      <c r="LEL402" s="258"/>
      <c r="LEM402" s="258"/>
      <c r="LEN402" s="258"/>
      <c r="LEO402" s="258"/>
      <c r="LEP402" s="258"/>
      <c r="LEQ402" s="258"/>
      <c r="LER402" s="258"/>
      <c r="LES402" s="258"/>
      <c r="LET402" s="258"/>
      <c r="LEU402" s="258"/>
      <c r="LEV402" s="258"/>
      <c r="LEW402" s="258"/>
      <c r="LEX402" s="258"/>
      <c r="LEY402" s="258"/>
      <c r="LEZ402" s="258"/>
      <c r="LFA402" s="258"/>
      <c r="LFB402" s="258"/>
      <c r="LFC402" s="258"/>
      <c r="LFD402" s="258"/>
      <c r="LFE402" s="258"/>
      <c r="LFF402" s="258"/>
      <c r="LFG402" s="258"/>
      <c r="LFH402" s="258"/>
      <c r="LFI402" s="258"/>
      <c r="LFJ402" s="258"/>
      <c r="LFK402" s="258"/>
      <c r="LFL402" s="258"/>
      <c r="LFM402" s="258"/>
      <c r="LFN402" s="258"/>
      <c r="LFO402" s="258"/>
      <c r="LFP402" s="258"/>
      <c r="LFQ402" s="258"/>
      <c r="LFR402" s="258"/>
      <c r="LFS402" s="258"/>
      <c r="LFT402" s="258"/>
      <c r="LFU402" s="258"/>
      <c r="LFV402" s="258"/>
      <c r="LFW402" s="258"/>
      <c r="LFX402" s="258"/>
      <c r="LFY402" s="258"/>
      <c r="LFZ402" s="258"/>
      <c r="LGA402" s="258"/>
      <c r="LGB402" s="258"/>
      <c r="LGC402" s="258"/>
      <c r="LGD402" s="258"/>
      <c r="LGE402" s="258"/>
      <c r="LGF402" s="258"/>
      <c r="LGG402" s="258"/>
      <c r="LGH402" s="258"/>
      <c r="LGI402" s="258"/>
      <c r="LGJ402" s="258"/>
      <c r="LGK402" s="258"/>
      <c r="LGL402" s="258"/>
      <c r="LGM402" s="258"/>
      <c r="LGN402" s="258"/>
      <c r="LGO402" s="258"/>
      <c r="LGP402" s="258"/>
      <c r="LGQ402" s="258"/>
      <c r="LGR402" s="258"/>
      <c r="LGS402" s="258"/>
      <c r="LGT402" s="258"/>
      <c r="LGU402" s="258"/>
      <c r="LGV402" s="258"/>
      <c r="LGW402" s="258"/>
      <c r="LGX402" s="258"/>
      <c r="LGY402" s="258"/>
      <c r="LGZ402" s="258"/>
      <c r="LHA402" s="258"/>
      <c r="LHB402" s="258"/>
      <c r="LHC402" s="258"/>
      <c r="LHD402" s="258"/>
      <c r="LHE402" s="258"/>
      <c r="LHF402" s="258"/>
      <c r="LHG402" s="258"/>
      <c r="LHH402" s="258"/>
      <c r="LHI402" s="258"/>
      <c r="LHJ402" s="258"/>
      <c r="LHK402" s="258"/>
      <c r="LHL402" s="258"/>
      <c r="LHM402" s="258"/>
      <c r="LHN402" s="258"/>
      <c r="LHO402" s="258"/>
      <c r="LHP402" s="258"/>
      <c r="LHQ402" s="258"/>
      <c r="LHR402" s="258"/>
      <c r="LHS402" s="258"/>
      <c r="LHT402" s="258"/>
      <c r="LHU402" s="258"/>
      <c r="LHV402" s="258"/>
      <c r="LHW402" s="258"/>
      <c r="LHX402" s="258"/>
      <c r="LHY402" s="258"/>
      <c r="LHZ402" s="258"/>
      <c r="LIA402" s="258"/>
      <c r="LIB402" s="258"/>
      <c r="LIC402" s="258"/>
      <c r="LID402" s="258"/>
      <c r="LIE402" s="258"/>
      <c r="LIF402" s="258"/>
      <c r="LIG402" s="258"/>
      <c r="LIH402" s="258"/>
      <c r="LII402" s="258"/>
      <c r="LIJ402" s="258"/>
      <c r="LIK402" s="258"/>
      <c r="LIL402" s="258"/>
      <c r="LIM402" s="258"/>
      <c r="LIN402" s="258"/>
      <c r="LIO402" s="258"/>
      <c r="LIP402" s="258"/>
      <c r="LIQ402" s="258"/>
      <c r="LIR402" s="258"/>
      <c r="LIS402" s="258"/>
      <c r="LIT402" s="258"/>
      <c r="LIU402" s="258"/>
      <c r="LIV402" s="258"/>
      <c r="LIW402" s="258"/>
      <c r="LIX402" s="258"/>
      <c r="LIY402" s="258"/>
      <c r="LIZ402" s="258"/>
      <c r="LJA402" s="258"/>
      <c r="LJB402" s="258"/>
      <c r="LJC402" s="258"/>
      <c r="LJD402" s="258"/>
      <c r="LJE402" s="258"/>
      <c r="LJF402" s="258"/>
      <c r="LJG402" s="258"/>
      <c r="LJH402" s="258"/>
      <c r="LJI402" s="258"/>
      <c r="LJJ402" s="258"/>
      <c r="LJK402" s="258"/>
      <c r="LJL402" s="258"/>
      <c r="LJM402" s="258"/>
      <c r="LJN402" s="258"/>
      <c r="LJO402" s="258"/>
      <c r="LJP402" s="258"/>
      <c r="LJQ402" s="258"/>
      <c r="LJR402" s="258"/>
      <c r="LJS402" s="258"/>
      <c r="LJT402" s="258"/>
      <c r="LJU402" s="258"/>
      <c r="LJV402" s="258"/>
      <c r="LJW402" s="258"/>
      <c r="LJX402" s="258"/>
      <c r="LJY402" s="258"/>
      <c r="LJZ402" s="258"/>
      <c r="LKA402" s="258"/>
      <c r="LKB402" s="258"/>
      <c r="LKC402" s="258"/>
      <c r="LKD402" s="258"/>
      <c r="LKE402" s="258"/>
      <c r="LKF402" s="258"/>
      <c r="LKG402" s="258"/>
      <c r="LKH402" s="258"/>
      <c r="LKI402" s="258"/>
      <c r="LKJ402" s="258"/>
      <c r="LKK402" s="258"/>
      <c r="LKL402" s="258"/>
      <c r="LKM402" s="258"/>
      <c r="LKN402" s="258"/>
      <c r="LKO402" s="258"/>
      <c r="LKP402" s="258"/>
      <c r="LKQ402" s="258"/>
      <c r="LKR402" s="258"/>
      <c r="LKS402" s="258"/>
      <c r="LKT402" s="258"/>
      <c r="LKU402" s="258"/>
      <c r="LKV402" s="258"/>
      <c r="LKW402" s="258"/>
      <c r="LKX402" s="258"/>
      <c r="LKY402" s="258"/>
      <c r="LKZ402" s="258"/>
      <c r="LLA402" s="258"/>
      <c r="LLB402" s="258"/>
      <c r="LLC402" s="258"/>
      <c r="LLD402" s="258"/>
      <c r="LLE402" s="258"/>
      <c r="LLF402" s="258"/>
      <c r="LLG402" s="258"/>
      <c r="LLH402" s="258"/>
      <c r="LLI402" s="258"/>
      <c r="LLJ402" s="258"/>
      <c r="LLK402" s="258"/>
      <c r="LLL402" s="258"/>
      <c r="LLM402" s="258"/>
      <c r="LLN402" s="258"/>
      <c r="LLO402" s="258"/>
      <c r="LLP402" s="258"/>
      <c r="LLQ402" s="258"/>
      <c r="LLR402" s="258"/>
      <c r="LLS402" s="258"/>
      <c r="LLT402" s="258"/>
      <c r="LLU402" s="258"/>
      <c r="LLV402" s="258"/>
      <c r="LLW402" s="258"/>
      <c r="LLX402" s="258"/>
      <c r="LLY402" s="258"/>
      <c r="LLZ402" s="258"/>
      <c r="LMA402" s="258"/>
      <c r="LMB402" s="258"/>
      <c r="LMC402" s="258"/>
      <c r="LMD402" s="258"/>
      <c r="LME402" s="258"/>
      <c r="LMF402" s="258"/>
      <c r="LMG402" s="258"/>
      <c r="LMH402" s="258"/>
      <c r="LMI402" s="258"/>
      <c r="LMJ402" s="258"/>
      <c r="LMK402" s="258"/>
      <c r="LML402" s="258"/>
      <c r="LMM402" s="258"/>
      <c r="LMN402" s="258"/>
      <c r="LMO402" s="258"/>
      <c r="LMP402" s="258"/>
      <c r="LMQ402" s="258"/>
      <c r="LMR402" s="258"/>
      <c r="LMS402" s="258"/>
      <c r="LMT402" s="258"/>
      <c r="LMU402" s="258"/>
      <c r="LMV402" s="258"/>
      <c r="LMW402" s="258"/>
      <c r="LMX402" s="258"/>
      <c r="LMY402" s="258"/>
      <c r="LMZ402" s="258"/>
      <c r="LNA402" s="258"/>
      <c r="LNB402" s="258"/>
      <c r="LNC402" s="258"/>
      <c r="LND402" s="258"/>
      <c r="LNE402" s="258"/>
      <c r="LNF402" s="258"/>
      <c r="LNG402" s="258"/>
      <c r="LNH402" s="258"/>
      <c r="LNI402" s="258"/>
      <c r="LNJ402" s="258"/>
      <c r="LNK402" s="258"/>
      <c r="LNL402" s="258"/>
      <c r="LNM402" s="258"/>
      <c r="LNN402" s="258"/>
      <c r="LNO402" s="258"/>
      <c r="LNP402" s="258"/>
      <c r="LNQ402" s="258"/>
      <c r="LNR402" s="258"/>
      <c r="LNS402" s="258"/>
      <c r="LNT402" s="258"/>
      <c r="LNU402" s="258"/>
      <c r="LNV402" s="258"/>
      <c r="LNW402" s="258"/>
      <c r="LNX402" s="258"/>
      <c r="LNY402" s="258"/>
      <c r="LNZ402" s="258"/>
      <c r="LOA402" s="258"/>
      <c r="LOB402" s="258"/>
      <c r="LOC402" s="258"/>
      <c r="LOD402" s="258"/>
      <c r="LOE402" s="258"/>
      <c r="LOF402" s="258"/>
      <c r="LOG402" s="258"/>
      <c r="LOH402" s="258"/>
      <c r="LOI402" s="258"/>
      <c r="LOJ402" s="258"/>
      <c r="LOK402" s="258"/>
      <c r="LOL402" s="258"/>
      <c r="LOM402" s="258"/>
      <c r="LON402" s="258"/>
      <c r="LOO402" s="258"/>
      <c r="LOP402" s="258"/>
      <c r="LOQ402" s="258"/>
      <c r="LOR402" s="258"/>
      <c r="LOS402" s="258"/>
      <c r="LOT402" s="258"/>
      <c r="LOU402" s="258"/>
      <c r="LOV402" s="258"/>
      <c r="LOW402" s="258"/>
      <c r="LOX402" s="258"/>
      <c r="LOY402" s="258"/>
      <c r="LOZ402" s="258"/>
      <c r="LPA402" s="258"/>
      <c r="LPB402" s="258"/>
      <c r="LPC402" s="258"/>
      <c r="LPD402" s="258"/>
      <c r="LPE402" s="258"/>
      <c r="LPF402" s="258"/>
      <c r="LPG402" s="258"/>
      <c r="LPH402" s="258"/>
      <c r="LPI402" s="258"/>
      <c r="LPJ402" s="258"/>
      <c r="LPK402" s="258"/>
      <c r="LPL402" s="258"/>
      <c r="LPM402" s="258"/>
      <c r="LPN402" s="258"/>
      <c r="LPO402" s="258"/>
      <c r="LPP402" s="258"/>
      <c r="LPQ402" s="258"/>
      <c r="LPR402" s="258"/>
      <c r="LPS402" s="258"/>
      <c r="LPT402" s="258"/>
      <c r="LPU402" s="258"/>
      <c r="LPV402" s="258"/>
      <c r="LPW402" s="258"/>
      <c r="LPX402" s="258"/>
      <c r="LPY402" s="258"/>
      <c r="LPZ402" s="258"/>
      <c r="LQA402" s="258"/>
      <c r="LQB402" s="258"/>
      <c r="LQC402" s="258"/>
      <c r="LQD402" s="258"/>
      <c r="LQE402" s="258"/>
      <c r="LQF402" s="258"/>
      <c r="LQG402" s="258"/>
      <c r="LQH402" s="258"/>
      <c r="LQI402" s="258"/>
      <c r="LQJ402" s="258"/>
      <c r="LQK402" s="258"/>
      <c r="LQL402" s="258"/>
      <c r="LQM402" s="258"/>
      <c r="LQN402" s="258"/>
      <c r="LQO402" s="258"/>
      <c r="LQP402" s="258"/>
      <c r="LQQ402" s="258"/>
      <c r="LQR402" s="258"/>
      <c r="LQS402" s="258"/>
      <c r="LQT402" s="258"/>
      <c r="LQU402" s="258"/>
      <c r="LQV402" s="258"/>
      <c r="LQW402" s="258"/>
      <c r="LQX402" s="258"/>
      <c r="LQY402" s="258"/>
      <c r="LQZ402" s="258"/>
      <c r="LRA402" s="258"/>
      <c r="LRB402" s="258"/>
      <c r="LRC402" s="258"/>
      <c r="LRD402" s="258"/>
      <c r="LRE402" s="258"/>
      <c r="LRF402" s="258"/>
      <c r="LRG402" s="258"/>
      <c r="LRH402" s="258"/>
      <c r="LRI402" s="258"/>
      <c r="LRJ402" s="258"/>
      <c r="LRK402" s="258"/>
      <c r="LRL402" s="258"/>
      <c r="LRM402" s="258"/>
      <c r="LRN402" s="258"/>
      <c r="LRO402" s="258"/>
      <c r="LRP402" s="258"/>
      <c r="LRQ402" s="258"/>
      <c r="LRR402" s="258"/>
      <c r="LRS402" s="258"/>
      <c r="LRT402" s="258"/>
      <c r="LRU402" s="258"/>
      <c r="LRV402" s="258"/>
      <c r="LRW402" s="258"/>
      <c r="LRX402" s="258"/>
      <c r="LRY402" s="258"/>
      <c r="LRZ402" s="258"/>
      <c r="LSA402" s="258"/>
      <c r="LSB402" s="258"/>
      <c r="LSC402" s="258"/>
      <c r="LSD402" s="258"/>
      <c r="LSE402" s="258"/>
      <c r="LSF402" s="258"/>
      <c r="LSG402" s="258"/>
      <c r="LSH402" s="258"/>
      <c r="LSI402" s="258"/>
      <c r="LSJ402" s="258"/>
      <c r="LSK402" s="258"/>
      <c r="LSL402" s="258"/>
      <c r="LSM402" s="258"/>
      <c r="LSN402" s="258"/>
      <c r="LSO402" s="258"/>
      <c r="LSP402" s="258"/>
      <c r="LSQ402" s="258"/>
      <c r="LSR402" s="258"/>
      <c r="LSS402" s="258"/>
      <c r="LST402" s="258"/>
      <c r="LSU402" s="258"/>
      <c r="LSV402" s="258"/>
      <c r="LSW402" s="258"/>
      <c r="LSX402" s="258"/>
      <c r="LSY402" s="258"/>
      <c r="LSZ402" s="258"/>
      <c r="LTA402" s="258"/>
      <c r="LTB402" s="258"/>
      <c r="LTC402" s="258"/>
      <c r="LTD402" s="258"/>
      <c r="LTE402" s="258"/>
      <c r="LTF402" s="258"/>
      <c r="LTG402" s="258"/>
      <c r="LTH402" s="258"/>
      <c r="LTI402" s="258"/>
      <c r="LTJ402" s="258"/>
      <c r="LTK402" s="258"/>
      <c r="LTL402" s="258"/>
      <c r="LTM402" s="258"/>
      <c r="LTN402" s="258"/>
      <c r="LTO402" s="258"/>
      <c r="LTP402" s="258"/>
      <c r="LTQ402" s="258"/>
      <c r="LTR402" s="258"/>
      <c r="LTS402" s="258"/>
      <c r="LTT402" s="258"/>
      <c r="LTU402" s="258"/>
      <c r="LTV402" s="258"/>
      <c r="LTW402" s="258"/>
      <c r="LTX402" s="258"/>
      <c r="LTY402" s="258"/>
      <c r="LTZ402" s="258"/>
      <c r="LUA402" s="258"/>
      <c r="LUB402" s="258"/>
      <c r="LUC402" s="258"/>
      <c r="LUD402" s="258"/>
      <c r="LUE402" s="258"/>
      <c r="LUF402" s="258"/>
      <c r="LUG402" s="258"/>
      <c r="LUH402" s="258"/>
      <c r="LUI402" s="258"/>
      <c r="LUJ402" s="258"/>
      <c r="LUK402" s="258"/>
      <c r="LUL402" s="258"/>
      <c r="LUM402" s="258"/>
      <c r="LUN402" s="258"/>
      <c r="LUO402" s="258"/>
      <c r="LUP402" s="258"/>
      <c r="LUQ402" s="258"/>
      <c r="LUR402" s="258"/>
      <c r="LUS402" s="258"/>
      <c r="LUT402" s="258"/>
      <c r="LUU402" s="258"/>
      <c r="LUV402" s="258"/>
      <c r="LUW402" s="258"/>
      <c r="LUX402" s="258"/>
      <c r="LUY402" s="258"/>
      <c r="LUZ402" s="258"/>
      <c r="LVA402" s="258"/>
      <c r="LVB402" s="258"/>
      <c r="LVC402" s="258"/>
      <c r="LVD402" s="258"/>
      <c r="LVE402" s="258"/>
      <c r="LVF402" s="258"/>
      <c r="LVG402" s="258"/>
      <c r="LVH402" s="258"/>
      <c r="LVI402" s="258"/>
      <c r="LVJ402" s="258"/>
      <c r="LVK402" s="258"/>
      <c r="LVL402" s="258"/>
      <c r="LVM402" s="258"/>
      <c r="LVN402" s="258"/>
      <c r="LVO402" s="258"/>
      <c r="LVP402" s="258"/>
      <c r="LVQ402" s="258"/>
      <c r="LVR402" s="258"/>
      <c r="LVS402" s="258"/>
      <c r="LVT402" s="258"/>
      <c r="LVU402" s="258"/>
      <c r="LVV402" s="258"/>
      <c r="LVW402" s="258"/>
      <c r="LVX402" s="258"/>
      <c r="LVY402" s="258"/>
      <c r="LVZ402" s="258"/>
      <c r="LWA402" s="258"/>
      <c r="LWB402" s="258"/>
      <c r="LWC402" s="258"/>
      <c r="LWD402" s="258"/>
      <c r="LWE402" s="258"/>
      <c r="LWF402" s="258"/>
      <c r="LWG402" s="258"/>
      <c r="LWH402" s="258"/>
      <c r="LWI402" s="258"/>
      <c r="LWJ402" s="258"/>
      <c r="LWK402" s="258"/>
      <c r="LWL402" s="258"/>
      <c r="LWM402" s="258"/>
      <c r="LWN402" s="258"/>
      <c r="LWO402" s="258"/>
      <c r="LWP402" s="258"/>
      <c r="LWQ402" s="258"/>
      <c r="LWR402" s="258"/>
      <c r="LWS402" s="258"/>
      <c r="LWT402" s="258"/>
      <c r="LWU402" s="258"/>
      <c r="LWV402" s="258"/>
      <c r="LWW402" s="258"/>
      <c r="LWX402" s="258"/>
      <c r="LWY402" s="258"/>
      <c r="LWZ402" s="258"/>
      <c r="LXA402" s="258"/>
      <c r="LXB402" s="258"/>
      <c r="LXC402" s="258"/>
      <c r="LXD402" s="258"/>
      <c r="LXE402" s="258"/>
      <c r="LXF402" s="258"/>
      <c r="LXG402" s="258"/>
      <c r="LXH402" s="258"/>
      <c r="LXI402" s="258"/>
      <c r="LXJ402" s="258"/>
      <c r="LXK402" s="258"/>
      <c r="LXL402" s="258"/>
      <c r="LXM402" s="258"/>
      <c r="LXN402" s="258"/>
      <c r="LXO402" s="258"/>
      <c r="LXP402" s="258"/>
      <c r="LXQ402" s="258"/>
      <c r="LXR402" s="258"/>
      <c r="LXS402" s="258"/>
      <c r="LXT402" s="258"/>
      <c r="LXU402" s="258"/>
      <c r="LXV402" s="258"/>
      <c r="LXW402" s="258"/>
      <c r="LXX402" s="258"/>
      <c r="LXY402" s="258"/>
      <c r="LXZ402" s="258"/>
      <c r="LYA402" s="258"/>
      <c r="LYB402" s="258"/>
      <c r="LYC402" s="258"/>
      <c r="LYD402" s="258"/>
      <c r="LYE402" s="258"/>
      <c r="LYF402" s="258"/>
      <c r="LYG402" s="258"/>
      <c r="LYH402" s="258"/>
      <c r="LYI402" s="258"/>
      <c r="LYJ402" s="258"/>
      <c r="LYK402" s="258"/>
      <c r="LYL402" s="258"/>
      <c r="LYM402" s="258"/>
      <c r="LYN402" s="258"/>
      <c r="LYO402" s="258"/>
      <c r="LYP402" s="258"/>
      <c r="LYQ402" s="258"/>
      <c r="LYR402" s="258"/>
      <c r="LYS402" s="258"/>
      <c r="LYT402" s="258"/>
      <c r="LYU402" s="258"/>
      <c r="LYV402" s="258"/>
      <c r="LYW402" s="258"/>
      <c r="LYX402" s="258"/>
      <c r="LYY402" s="258"/>
      <c r="LYZ402" s="258"/>
      <c r="LZA402" s="258"/>
      <c r="LZB402" s="258"/>
      <c r="LZC402" s="258"/>
      <c r="LZD402" s="258"/>
      <c r="LZE402" s="258"/>
      <c r="LZF402" s="258"/>
      <c r="LZG402" s="258"/>
      <c r="LZH402" s="258"/>
      <c r="LZI402" s="258"/>
      <c r="LZJ402" s="258"/>
      <c r="LZK402" s="258"/>
      <c r="LZL402" s="258"/>
      <c r="LZM402" s="258"/>
      <c r="LZN402" s="258"/>
      <c r="LZO402" s="258"/>
      <c r="LZP402" s="258"/>
      <c r="LZQ402" s="258"/>
      <c r="LZR402" s="258"/>
      <c r="LZS402" s="258"/>
      <c r="LZT402" s="258"/>
      <c r="LZU402" s="258"/>
      <c r="LZV402" s="258"/>
      <c r="LZW402" s="258"/>
      <c r="LZX402" s="258"/>
      <c r="LZY402" s="258"/>
      <c r="LZZ402" s="258"/>
      <c r="MAA402" s="258"/>
      <c r="MAB402" s="258"/>
      <c r="MAC402" s="258"/>
      <c r="MAD402" s="258"/>
      <c r="MAE402" s="258"/>
      <c r="MAF402" s="258"/>
      <c r="MAG402" s="258"/>
      <c r="MAH402" s="258"/>
      <c r="MAI402" s="258"/>
      <c r="MAJ402" s="258"/>
      <c r="MAK402" s="258"/>
      <c r="MAL402" s="258"/>
      <c r="MAM402" s="258"/>
      <c r="MAN402" s="258"/>
      <c r="MAO402" s="258"/>
      <c r="MAP402" s="258"/>
      <c r="MAQ402" s="258"/>
      <c r="MAR402" s="258"/>
      <c r="MAS402" s="258"/>
      <c r="MAT402" s="258"/>
      <c r="MAU402" s="258"/>
      <c r="MAV402" s="258"/>
      <c r="MAW402" s="258"/>
      <c r="MAX402" s="258"/>
      <c r="MAY402" s="258"/>
      <c r="MAZ402" s="258"/>
      <c r="MBA402" s="258"/>
      <c r="MBB402" s="258"/>
      <c r="MBC402" s="258"/>
      <c r="MBD402" s="258"/>
      <c r="MBE402" s="258"/>
      <c r="MBF402" s="258"/>
      <c r="MBG402" s="258"/>
      <c r="MBH402" s="258"/>
      <c r="MBI402" s="258"/>
      <c r="MBJ402" s="258"/>
      <c r="MBK402" s="258"/>
      <c r="MBL402" s="258"/>
      <c r="MBM402" s="258"/>
      <c r="MBN402" s="258"/>
      <c r="MBO402" s="258"/>
      <c r="MBP402" s="258"/>
      <c r="MBQ402" s="258"/>
      <c r="MBR402" s="258"/>
      <c r="MBS402" s="258"/>
      <c r="MBT402" s="258"/>
      <c r="MBU402" s="258"/>
      <c r="MBV402" s="258"/>
      <c r="MBW402" s="258"/>
      <c r="MBX402" s="258"/>
      <c r="MBY402" s="258"/>
      <c r="MBZ402" s="258"/>
      <c r="MCA402" s="258"/>
      <c r="MCB402" s="258"/>
      <c r="MCC402" s="258"/>
      <c r="MCD402" s="258"/>
      <c r="MCE402" s="258"/>
      <c r="MCF402" s="258"/>
      <c r="MCG402" s="258"/>
      <c r="MCH402" s="258"/>
      <c r="MCI402" s="258"/>
      <c r="MCJ402" s="258"/>
      <c r="MCK402" s="258"/>
      <c r="MCL402" s="258"/>
      <c r="MCM402" s="258"/>
      <c r="MCN402" s="258"/>
      <c r="MCO402" s="258"/>
      <c r="MCP402" s="258"/>
      <c r="MCQ402" s="258"/>
      <c r="MCR402" s="258"/>
      <c r="MCS402" s="258"/>
      <c r="MCT402" s="258"/>
      <c r="MCU402" s="258"/>
      <c r="MCV402" s="258"/>
      <c r="MCW402" s="258"/>
      <c r="MCX402" s="258"/>
      <c r="MCY402" s="258"/>
      <c r="MCZ402" s="258"/>
      <c r="MDA402" s="258"/>
      <c r="MDB402" s="258"/>
      <c r="MDC402" s="258"/>
      <c r="MDD402" s="258"/>
      <c r="MDE402" s="258"/>
      <c r="MDF402" s="258"/>
      <c r="MDG402" s="258"/>
      <c r="MDH402" s="258"/>
      <c r="MDI402" s="258"/>
      <c r="MDJ402" s="258"/>
      <c r="MDK402" s="258"/>
      <c r="MDL402" s="258"/>
      <c r="MDM402" s="258"/>
      <c r="MDN402" s="258"/>
      <c r="MDO402" s="258"/>
      <c r="MDP402" s="258"/>
      <c r="MDQ402" s="258"/>
      <c r="MDR402" s="258"/>
      <c r="MDS402" s="258"/>
      <c r="MDT402" s="258"/>
      <c r="MDU402" s="258"/>
      <c r="MDV402" s="258"/>
      <c r="MDW402" s="258"/>
      <c r="MDX402" s="258"/>
      <c r="MDY402" s="258"/>
      <c r="MDZ402" s="258"/>
      <c r="MEA402" s="258"/>
      <c r="MEB402" s="258"/>
      <c r="MEC402" s="258"/>
      <c r="MED402" s="258"/>
      <c r="MEE402" s="258"/>
      <c r="MEF402" s="258"/>
      <c r="MEG402" s="258"/>
      <c r="MEH402" s="258"/>
      <c r="MEI402" s="258"/>
      <c r="MEJ402" s="258"/>
      <c r="MEK402" s="258"/>
      <c r="MEL402" s="258"/>
      <c r="MEM402" s="258"/>
      <c r="MEN402" s="258"/>
      <c r="MEO402" s="258"/>
      <c r="MEP402" s="258"/>
      <c r="MEQ402" s="258"/>
      <c r="MER402" s="258"/>
      <c r="MES402" s="258"/>
      <c r="MET402" s="258"/>
      <c r="MEU402" s="258"/>
      <c r="MEV402" s="258"/>
      <c r="MEW402" s="258"/>
      <c r="MEX402" s="258"/>
      <c r="MEY402" s="258"/>
      <c r="MEZ402" s="258"/>
      <c r="MFA402" s="258"/>
      <c r="MFB402" s="258"/>
      <c r="MFC402" s="258"/>
      <c r="MFD402" s="258"/>
      <c r="MFE402" s="258"/>
      <c r="MFF402" s="258"/>
      <c r="MFG402" s="258"/>
      <c r="MFH402" s="258"/>
      <c r="MFI402" s="258"/>
      <c r="MFJ402" s="258"/>
      <c r="MFK402" s="258"/>
      <c r="MFL402" s="258"/>
      <c r="MFM402" s="258"/>
      <c r="MFN402" s="258"/>
      <c r="MFO402" s="258"/>
      <c r="MFP402" s="258"/>
      <c r="MFQ402" s="258"/>
      <c r="MFR402" s="258"/>
      <c r="MFS402" s="258"/>
      <c r="MFT402" s="258"/>
      <c r="MFU402" s="258"/>
      <c r="MFV402" s="258"/>
      <c r="MFW402" s="258"/>
      <c r="MFX402" s="258"/>
      <c r="MFY402" s="258"/>
      <c r="MFZ402" s="258"/>
      <c r="MGA402" s="258"/>
      <c r="MGB402" s="258"/>
      <c r="MGC402" s="258"/>
      <c r="MGD402" s="258"/>
      <c r="MGE402" s="258"/>
      <c r="MGF402" s="258"/>
      <c r="MGG402" s="258"/>
      <c r="MGH402" s="258"/>
      <c r="MGI402" s="258"/>
      <c r="MGJ402" s="258"/>
      <c r="MGK402" s="258"/>
      <c r="MGL402" s="258"/>
      <c r="MGM402" s="258"/>
      <c r="MGN402" s="258"/>
      <c r="MGO402" s="258"/>
      <c r="MGP402" s="258"/>
      <c r="MGQ402" s="258"/>
      <c r="MGR402" s="258"/>
      <c r="MGS402" s="258"/>
      <c r="MGT402" s="258"/>
      <c r="MGU402" s="258"/>
      <c r="MGV402" s="258"/>
      <c r="MGW402" s="258"/>
      <c r="MGX402" s="258"/>
      <c r="MGY402" s="258"/>
      <c r="MGZ402" s="258"/>
      <c r="MHA402" s="258"/>
      <c r="MHB402" s="258"/>
      <c r="MHC402" s="258"/>
      <c r="MHD402" s="258"/>
      <c r="MHE402" s="258"/>
      <c r="MHF402" s="258"/>
      <c r="MHG402" s="258"/>
      <c r="MHH402" s="258"/>
      <c r="MHI402" s="258"/>
      <c r="MHJ402" s="258"/>
      <c r="MHK402" s="258"/>
      <c r="MHL402" s="258"/>
      <c r="MHM402" s="258"/>
      <c r="MHN402" s="258"/>
      <c r="MHO402" s="258"/>
      <c r="MHP402" s="258"/>
      <c r="MHQ402" s="258"/>
      <c r="MHR402" s="258"/>
      <c r="MHS402" s="258"/>
      <c r="MHT402" s="258"/>
      <c r="MHU402" s="258"/>
      <c r="MHV402" s="258"/>
      <c r="MHW402" s="258"/>
      <c r="MHX402" s="258"/>
      <c r="MHY402" s="258"/>
      <c r="MHZ402" s="258"/>
      <c r="MIA402" s="258"/>
      <c r="MIB402" s="258"/>
      <c r="MIC402" s="258"/>
      <c r="MID402" s="258"/>
      <c r="MIE402" s="258"/>
      <c r="MIF402" s="258"/>
      <c r="MIG402" s="258"/>
      <c r="MIH402" s="258"/>
      <c r="MII402" s="258"/>
      <c r="MIJ402" s="258"/>
      <c r="MIK402" s="258"/>
      <c r="MIL402" s="258"/>
      <c r="MIM402" s="258"/>
      <c r="MIN402" s="258"/>
      <c r="MIO402" s="258"/>
      <c r="MIP402" s="258"/>
      <c r="MIQ402" s="258"/>
      <c r="MIR402" s="258"/>
      <c r="MIS402" s="258"/>
      <c r="MIT402" s="258"/>
      <c r="MIU402" s="258"/>
      <c r="MIV402" s="258"/>
      <c r="MIW402" s="258"/>
      <c r="MIX402" s="258"/>
      <c r="MIY402" s="258"/>
      <c r="MIZ402" s="258"/>
      <c r="MJA402" s="258"/>
      <c r="MJB402" s="258"/>
      <c r="MJC402" s="258"/>
      <c r="MJD402" s="258"/>
      <c r="MJE402" s="258"/>
      <c r="MJF402" s="258"/>
      <c r="MJG402" s="258"/>
      <c r="MJH402" s="258"/>
      <c r="MJI402" s="258"/>
      <c r="MJJ402" s="258"/>
      <c r="MJK402" s="258"/>
      <c r="MJL402" s="258"/>
      <c r="MJM402" s="258"/>
      <c r="MJN402" s="258"/>
      <c r="MJO402" s="258"/>
      <c r="MJP402" s="258"/>
      <c r="MJQ402" s="258"/>
      <c r="MJR402" s="258"/>
      <c r="MJS402" s="258"/>
      <c r="MJT402" s="258"/>
      <c r="MJU402" s="258"/>
      <c r="MJV402" s="258"/>
      <c r="MJW402" s="258"/>
      <c r="MJX402" s="258"/>
      <c r="MJY402" s="258"/>
      <c r="MJZ402" s="258"/>
      <c r="MKA402" s="258"/>
      <c r="MKB402" s="258"/>
      <c r="MKC402" s="258"/>
      <c r="MKD402" s="258"/>
      <c r="MKE402" s="258"/>
      <c r="MKF402" s="258"/>
      <c r="MKG402" s="258"/>
      <c r="MKH402" s="258"/>
      <c r="MKI402" s="258"/>
      <c r="MKJ402" s="258"/>
      <c r="MKK402" s="258"/>
      <c r="MKL402" s="258"/>
      <c r="MKM402" s="258"/>
      <c r="MKN402" s="258"/>
      <c r="MKO402" s="258"/>
      <c r="MKP402" s="258"/>
      <c r="MKQ402" s="258"/>
      <c r="MKR402" s="258"/>
      <c r="MKS402" s="258"/>
      <c r="MKT402" s="258"/>
      <c r="MKU402" s="258"/>
      <c r="MKV402" s="258"/>
      <c r="MKW402" s="258"/>
      <c r="MKX402" s="258"/>
      <c r="MKY402" s="258"/>
      <c r="MKZ402" s="258"/>
      <c r="MLA402" s="258"/>
      <c r="MLB402" s="258"/>
      <c r="MLC402" s="258"/>
      <c r="MLD402" s="258"/>
      <c r="MLE402" s="258"/>
      <c r="MLF402" s="258"/>
      <c r="MLG402" s="258"/>
      <c r="MLH402" s="258"/>
      <c r="MLI402" s="258"/>
      <c r="MLJ402" s="258"/>
      <c r="MLK402" s="258"/>
      <c r="MLL402" s="258"/>
      <c r="MLM402" s="258"/>
      <c r="MLN402" s="258"/>
      <c r="MLO402" s="258"/>
      <c r="MLP402" s="258"/>
      <c r="MLQ402" s="258"/>
      <c r="MLR402" s="258"/>
      <c r="MLS402" s="258"/>
      <c r="MLT402" s="258"/>
      <c r="MLU402" s="258"/>
      <c r="MLV402" s="258"/>
      <c r="MLW402" s="258"/>
      <c r="MLX402" s="258"/>
      <c r="MLY402" s="258"/>
      <c r="MLZ402" s="258"/>
      <c r="MMA402" s="258"/>
      <c r="MMB402" s="258"/>
      <c r="MMC402" s="258"/>
      <c r="MMD402" s="258"/>
      <c r="MME402" s="258"/>
      <c r="MMF402" s="258"/>
      <c r="MMG402" s="258"/>
      <c r="MMH402" s="258"/>
      <c r="MMI402" s="258"/>
      <c r="MMJ402" s="258"/>
      <c r="MMK402" s="258"/>
      <c r="MML402" s="258"/>
      <c r="MMM402" s="258"/>
      <c r="MMN402" s="258"/>
      <c r="MMO402" s="258"/>
      <c r="MMP402" s="258"/>
      <c r="MMQ402" s="258"/>
      <c r="MMR402" s="258"/>
      <c r="MMS402" s="258"/>
      <c r="MMT402" s="258"/>
      <c r="MMU402" s="258"/>
      <c r="MMV402" s="258"/>
      <c r="MMW402" s="258"/>
      <c r="MMX402" s="258"/>
      <c r="MMY402" s="258"/>
      <c r="MMZ402" s="258"/>
      <c r="MNA402" s="258"/>
      <c r="MNB402" s="258"/>
      <c r="MNC402" s="258"/>
      <c r="MND402" s="258"/>
      <c r="MNE402" s="258"/>
      <c r="MNF402" s="258"/>
      <c r="MNG402" s="258"/>
      <c r="MNH402" s="258"/>
      <c r="MNI402" s="258"/>
      <c r="MNJ402" s="258"/>
      <c r="MNK402" s="258"/>
      <c r="MNL402" s="258"/>
      <c r="MNM402" s="258"/>
      <c r="MNN402" s="258"/>
      <c r="MNO402" s="258"/>
      <c r="MNP402" s="258"/>
      <c r="MNQ402" s="258"/>
      <c r="MNR402" s="258"/>
      <c r="MNS402" s="258"/>
      <c r="MNT402" s="258"/>
      <c r="MNU402" s="258"/>
      <c r="MNV402" s="258"/>
      <c r="MNW402" s="258"/>
      <c r="MNX402" s="258"/>
      <c r="MNY402" s="258"/>
      <c r="MNZ402" s="258"/>
      <c r="MOA402" s="258"/>
      <c r="MOB402" s="258"/>
      <c r="MOC402" s="258"/>
      <c r="MOD402" s="258"/>
      <c r="MOE402" s="258"/>
      <c r="MOF402" s="258"/>
      <c r="MOG402" s="258"/>
      <c r="MOH402" s="258"/>
      <c r="MOI402" s="258"/>
      <c r="MOJ402" s="258"/>
      <c r="MOK402" s="258"/>
      <c r="MOL402" s="258"/>
      <c r="MOM402" s="258"/>
      <c r="MON402" s="258"/>
      <c r="MOO402" s="258"/>
      <c r="MOP402" s="258"/>
      <c r="MOQ402" s="258"/>
      <c r="MOR402" s="258"/>
      <c r="MOS402" s="258"/>
      <c r="MOT402" s="258"/>
      <c r="MOU402" s="258"/>
      <c r="MOV402" s="258"/>
      <c r="MOW402" s="258"/>
      <c r="MOX402" s="258"/>
      <c r="MOY402" s="258"/>
      <c r="MOZ402" s="258"/>
      <c r="MPA402" s="258"/>
      <c r="MPB402" s="258"/>
      <c r="MPC402" s="258"/>
      <c r="MPD402" s="258"/>
      <c r="MPE402" s="258"/>
      <c r="MPF402" s="258"/>
      <c r="MPG402" s="258"/>
      <c r="MPH402" s="258"/>
      <c r="MPI402" s="258"/>
      <c r="MPJ402" s="258"/>
      <c r="MPK402" s="258"/>
      <c r="MPL402" s="258"/>
      <c r="MPM402" s="258"/>
      <c r="MPN402" s="258"/>
      <c r="MPO402" s="258"/>
      <c r="MPP402" s="258"/>
      <c r="MPQ402" s="258"/>
      <c r="MPR402" s="258"/>
      <c r="MPS402" s="258"/>
      <c r="MPT402" s="258"/>
      <c r="MPU402" s="258"/>
      <c r="MPV402" s="258"/>
      <c r="MPW402" s="258"/>
      <c r="MPX402" s="258"/>
      <c r="MPY402" s="258"/>
      <c r="MPZ402" s="258"/>
      <c r="MQA402" s="258"/>
      <c r="MQB402" s="258"/>
      <c r="MQC402" s="258"/>
      <c r="MQD402" s="258"/>
      <c r="MQE402" s="258"/>
      <c r="MQF402" s="258"/>
      <c r="MQG402" s="258"/>
      <c r="MQH402" s="258"/>
      <c r="MQI402" s="258"/>
      <c r="MQJ402" s="258"/>
      <c r="MQK402" s="258"/>
      <c r="MQL402" s="258"/>
      <c r="MQM402" s="258"/>
      <c r="MQN402" s="258"/>
      <c r="MQO402" s="258"/>
      <c r="MQP402" s="258"/>
      <c r="MQQ402" s="258"/>
      <c r="MQR402" s="258"/>
      <c r="MQS402" s="258"/>
      <c r="MQT402" s="258"/>
      <c r="MQU402" s="258"/>
      <c r="MQV402" s="258"/>
      <c r="MQW402" s="258"/>
      <c r="MQX402" s="258"/>
      <c r="MQY402" s="258"/>
      <c r="MQZ402" s="258"/>
      <c r="MRA402" s="258"/>
      <c r="MRB402" s="258"/>
      <c r="MRC402" s="258"/>
      <c r="MRD402" s="258"/>
      <c r="MRE402" s="258"/>
      <c r="MRF402" s="258"/>
      <c r="MRG402" s="258"/>
      <c r="MRH402" s="258"/>
      <c r="MRI402" s="258"/>
      <c r="MRJ402" s="258"/>
      <c r="MRK402" s="258"/>
      <c r="MRL402" s="258"/>
      <c r="MRM402" s="258"/>
      <c r="MRN402" s="258"/>
      <c r="MRO402" s="258"/>
      <c r="MRP402" s="258"/>
      <c r="MRQ402" s="258"/>
      <c r="MRR402" s="258"/>
      <c r="MRS402" s="258"/>
      <c r="MRT402" s="258"/>
      <c r="MRU402" s="258"/>
      <c r="MRV402" s="258"/>
      <c r="MRW402" s="258"/>
      <c r="MRX402" s="258"/>
      <c r="MRY402" s="258"/>
      <c r="MRZ402" s="258"/>
      <c r="MSA402" s="258"/>
      <c r="MSB402" s="258"/>
      <c r="MSC402" s="258"/>
      <c r="MSD402" s="258"/>
      <c r="MSE402" s="258"/>
      <c r="MSF402" s="258"/>
      <c r="MSG402" s="258"/>
      <c r="MSH402" s="258"/>
      <c r="MSI402" s="258"/>
      <c r="MSJ402" s="258"/>
      <c r="MSK402" s="258"/>
      <c r="MSL402" s="258"/>
      <c r="MSM402" s="258"/>
      <c r="MSN402" s="258"/>
      <c r="MSO402" s="258"/>
      <c r="MSP402" s="258"/>
      <c r="MSQ402" s="258"/>
      <c r="MSR402" s="258"/>
      <c r="MSS402" s="258"/>
      <c r="MST402" s="258"/>
      <c r="MSU402" s="258"/>
      <c r="MSV402" s="258"/>
      <c r="MSW402" s="258"/>
      <c r="MSX402" s="258"/>
      <c r="MSY402" s="258"/>
      <c r="MSZ402" s="258"/>
      <c r="MTA402" s="258"/>
      <c r="MTB402" s="258"/>
      <c r="MTC402" s="258"/>
      <c r="MTD402" s="258"/>
      <c r="MTE402" s="258"/>
      <c r="MTF402" s="258"/>
      <c r="MTG402" s="258"/>
      <c r="MTH402" s="258"/>
      <c r="MTI402" s="258"/>
      <c r="MTJ402" s="258"/>
      <c r="MTK402" s="258"/>
      <c r="MTL402" s="258"/>
      <c r="MTM402" s="258"/>
      <c r="MTN402" s="258"/>
      <c r="MTO402" s="258"/>
      <c r="MTP402" s="258"/>
      <c r="MTQ402" s="258"/>
      <c r="MTR402" s="258"/>
      <c r="MTS402" s="258"/>
      <c r="MTT402" s="258"/>
      <c r="MTU402" s="258"/>
      <c r="MTV402" s="258"/>
      <c r="MTW402" s="258"/>
      <c r="MTX402" s="258"/>
      <c r="MTY402" s="258"/>
      <c r="MTZ402" s="258"/>
      <c r="MUA402" s="258"/>
      <c r="MUB402" s="258"/>
      <c r="MUC402" s="258"/>
      <c r="MUD402" s="258"/>
      <c r="MUE402" s="258"/>
      <c r="MUF402" s="258"/>
      <c r="MUG402" s="258"/>
      <c r="MUH402" s="258"/>
      <c r="MUI402" s="258"/>
      <c r="MUJ402" s="258"/>
      <c r="MUK402" s="258"/>
      <c r="MUL402" s="258"/>
      <c r="MUM402" s="258"/>
      <c r="MUN402" s="258"/>
      <c r="MUO402" s="258"/>
      <c r="MUP402" s="258"/>
      <c r="MUQ402" s="258"/>
      <c r="MUR402" s="258"/>
      <c r="MUS402" s="258"/>
      <c r="MUT402" s="258"/>
      <c r="MUU402" s="258"/>
      <c r="MUV402" s="258"/>
      <c r="MUW402" s="258"/>
      <c r="MUX402" s="258"/>
      <c r="MUY402" s="258"/>
      <c r="MUZ402" s="258"/>
      <c r="MVA402" s="258"/>
      <c r="MVB402" s="258"/>
      <c r="MVC402" s="258"/>
      <c r="MVD402" s="258"/>
      <c r="MVE402" s="258"/>
      <c r="MVF402" s="258"/>
      <c r="MVG402" s="258"/>
      <c r="MVH402" s="258"/>
      <c r="MVI402" s="258"/>
      <c r="MVJ402" s="258"/>
      <c r="MVK402" s="258"/>
      <c r="MVL402" s="258"/>
      <c r="MVM402" s="258"/>
      <c r="MVN402" s="258"/>
      <c r="MVO402" s="258"/>
      <c r="MVP402" s="258"/>
      <c r="MVQ402" s="258"/>
      <c r="MVR402" s="258"/>
      <c r="MVS402" s="258"/>
      <c r="MVT402" s="258"/>
      <c r="MVU402" s="258"/>
      <c r="MVV402" s="258"/>
      <c r="MVW402" s="258"/>
      <c r="MVX402" s="258"/>
      <c r="MVY402" s="258"/>
      <c r="MVZ402" s="258"/>
      <c r="MWA402" s="258"/>
      <c r="MWB402" s="258"/>
      <c r="MWC402" s="258"/>
      <c r="MWD402" s="258"/>
      <c r="MWE402" s="258"/>
      <c r="MWF402" s="258"/>
      <c r="MWG402" s="258"/>
      <c r="MWH402" s="258"/>
      <c r="MWI402" s="258"/>
      <c r="MWJ402" s="258"/>
      <c r="MWK402" s="258"/>
      <c r="MWL402" s="258"/>
      <c r="MWM402" s="258"/>
      <c r="MWN402" s="258"/>
      <c r="MWO402" s="258"/>
      <c r="MWP402" s="258"/>
      <c r="MWQ402" s="258"/>
      <c r="MWR402" s="258"/>
      <c r="MWS402" s="258"/>
      <c r="MWT402" s="258"/>
      <c r="MWU402" s="258"/>
      <c r="MWV402" s="258"/>
      <c r="MWW402" s="258"/>
      <c r="MWX402" s="258"/>
      <c r="MWY402" s="258"/>
      <c r="MWZ402" s="258"/>
      <c r="MXA402" s="258"/>
      <c r="MXB402" s="258"/>
      <c r="MXC402" s="258"/>
      <c r="MXD402" s="258"/>
      <c r="MXE402" s="258"/>
      <c r="MXF402" s="258"/>
      <c r="MXG402" s="258"/>
      <c r="MXH402" s="258"/>
      <c r="MXI402" s="258"/>
      <c r="MXJ402" s="258"/>
      <c r="MXK402" s="258"/>
      <c r="MXL402" s="258"/>
      <c r="MXM402" s="258"/>
      <c r="MXN402" s="258"/>
      <c r="MXO402" s="258"/>
      <c r="MXP402" s="258"/>
      <c r="MXQ402" s="258"/>
      <c r="MXR402" s="258"/>
      <c r="MXS402" s="258"/>
      <c r="MXT402" s="258"/>
      <c r="MXU402" s="258"/>
      <c r="MXV402" s="258"/>
      <c r="MXW402" s="258"/>
      <c r="MXX402" s="258"/>
      <c r="MXY402" s="258"/>
      <c r="MXZ402" s="258"/>
      <c r="MYA402" s="258"/>
      <c r="MYB402" s="258"/>
      <c r="MYC402" s="258"/>
      <c r="MYD402" s="258"/>
      <c r="MYE402" s="258"/>
      <c r="MYF402" s="258"/>
      <c r="MYG402" s="258"/>
      <c r="MYH402" s="258"/>
      <c r="MYI402" s="258"/>
      <c r="MYJ402" s="258"/>
      <c r="MYK402" s="258"/>
      <c r="MYL402" s="258"/>
      <c r="MYM402" s="258"/>
      <c r="MYN402" s="258"/>
      <c r="MYO402" s="258"/>
      <c r="MYP402" s="258"/>
      <c r="MYQ402" s="258"/>
      <c r="MYR402" s="258"/>
      <c r="MYS402" s="258"/>
      <c r="MYT402" s="258"/>
      <c r="MYU402" s="258"/>
      <c r="MYV402" s="258"/>
      <c r="MYW402" s="258"/>
      <c r="MYX402" s="258"/>
      <c r="MYY402" s="258"/>
      <c r="MYZ402" s="258"/>
      <c r="MZA402" s="258"/>
      <c r="MZB402" s="258"/>
      <c r="MZC402" s="258"/>
      <c r="MZD402" s="258"/>
      <c r="MZE402" s="258"/>
      <c r="MZF402" s="258"/>
      <c r="MZG402" s="258"/>
      <c r="MZH402" s="258"/>
      <c r="MZI402" s="258"/>
      <c r="MZJ402" s="258"/>
      <c r="MZK402" s="258"/>
      <c r="MZL402" s="258"/>
      <c r="MZM402" s="258"/>
      <c r="MZN402" s="258"/>
      <c r="MZO402" s="258"/>
      <c r="MZP402" s="258"/>
      <c r="MZQ402" s="258"/>
      <c r="MZR402" s="258"/>
      <c r="MZS402" s="258"/>
      <c r="MZT402" s="258"/>
      <c r="MZU402" s="258"/>
      <c r="MZV402" s="258"/>
      <c r="MZW402" s="258"/>
      <c r="MZX402" s="258"/>
      <c r="MZY402" s="258"/>
      <c r="MZZ402" s="258"/>
      <c r="NAA402" s="258"/>
      <c r="NAB402" s="258"/>
      <c r="NAC402" s="258"/>
      <c r="NAD402" s="258"/>
      <c r="NAE402" s="258"/>
      <c r="NAF402" s="258"/>
      <c r="NAG402" s="258"/>
      <c r="NAH402" s="258"/>
      <c r="NAI402" s="258"/>
      <c r="NAJ402" s="258"/>
      <c r="NAK402" s="258"/>
      <c r="NAL402" s="258"/>
      <c r="NAM402" s="258"/>
      <c r="NAN402" s="258"/>
      <c r="NAO402" s="258"/>
      <c r="NAP402" s="258"/>
      <c r="NAQ402" s="258"/>
      <c r="NAR402" s="258"/>
      <c r="NAS402" s="258"/>
      <c r="NAT402" s="258"/>
      <c r="NAU402" s="258"/>
      <c r="NAV402" s="258"/>
      <c r="NAW402" s="258"/>
      <c r="NAX402" s="258"/>
      <c r="NAY402" s="258"/>
      <c r="NAZ402" s="258"/>
      <c r="NBA402" s="258"/>
      <c r="NBB402" s="258"/>
      <c r="NBC402" s="258"/>
      <c r="NBD402" s="258"/>
      <c r="NBE402" s="258"/>
      <c r="NBF402" s="258"/>
      <c r="NBG402" s="258"/>
      <c r="NBH402" s="258"/>
      <c r="NBI402" s="258"/>
      <c r="NBJ402" s="258"/>
      <c r="NBK402" s="258"/>
      <c r="NBL402" s="258"/>
      <c r="NBM402" s="258"/>
      <c r="NBN402" s="258"/>
      <c r="NBO402" s="258"/>
      <c r="NBP402" s="258"/>
      <c r="NBQ402" s="258"/>
      <c r="NBR402" s="258"/>
      <c r="NBS402" s="258"/>
      <c r="NBT402" s="258"/>
      <c r="NBU402" s="258"/>
      <c r="NBV402" s="258"/>
      <c r="NBW402" s="258"/>
      <c r="NBX402" s="258"/>
      <c r="NBY402" s="258"/>
      <c r="NBZ402" s="258"/>
      <c r="NCA402" s="258"/>
      <c r="NCB402" s="258"/>
      <c r="NCC402" s="258"/>
      <c r="NCD402" s="258"/>
      <c r="NCE402" s="258"/>
      <c r="NCF402" s="258"/>
      <c r="NCG402" s="258"/>
      <c r="NCH402" s="258"/>
      <c r="NCI402" s="258"/>
      <c r="NCJ402" s="258"/>
      <c r="NCK402" s="258"/>
      <c r="NCL402" s="258"/>
      <c r="NCM402" s="258"/>
      <c r="NCN402" s="258"/>
      <c r="NCO402" s="258"/>
      <c r="NCP402" s="258"/>
      <c r="NCQ402" s="258"/>
      <c r="NCR402" s="258"/>
      <c r="NCS402" s="258"/>
      <c r="NCT402" s="258"/>
      <c r="NCU402" s="258"/>
      <c r="NCV402" s="258"/>
      <c r="NCW402" s="258"/>
      <c r="NCX402" s="258"/>
      <c r="NCY402" s="258"/>
      <c r="NCZ402" s="258"/>
      <c r="NDA402" s="258"/>
      <c r="NDB402" s="258"/>
      <c r="NDC402" s="258"/>
      <c r="NDD402" s="258"/>
      <c r="NDE402" s="258"/>
      <c r="NDF402" s="258"/>
      <c r="NDG402" s="258"/>
      <c r="NDH402" s="258"/>
      <c r="NDI402" s="258"/>
      <c r="NDJ402" s="258"/>
      <c r="NDK402" s="258"/>
      <c r="NDL402" s="258"/>
      <c r="NDM402" s="258"/>
      <c r="NDN402" s="258"/>
      <c r="NDO402" s="258"/>
      <c r="NDP402" s="258"/>
      <c r="NDQ402" s="258"/>
      <c r="NDR402" s="258"/>
      <c r="NDS402" s="258"/>
      <c r="NDT402" s="258"/>
      <c r="NDU402" s="258"/>
      <c r="NDV402" s="258"/>
      <c r="NDW402" s="258"/>
      <c r="NDX402" s="258"/>
      <c r="NDY402" s="258"/>
      <c r="NDZ402" s="258"/>
      <c r="NEA402" s="258"/>
      <c r="NEB402" s="258"/>
      <c r="NEC402" s="258"/>
      <c r="NED402" s="258"/>
      <c r="NEE402" s="258"/>
      <c r="NEF402" s="258"/>
      <c r="NEG402" s="258"/>
      <c r="NEH402" s="258"/>
      <c r="NEI402" s="258"/>
      <c r="NEJ402" s="258"/>
      <c r="NEK402" s="258"/>
      <c r="NEL402" s="258"/>
      <c r="NEM402" s="258"/>
      <c r="NEN402" s="258"/>
      <c r="NEO402" s="258"/>
      <c r="NEP402" s="258"/>
      <c r="NEQ402" s="258"/>
      <c r="NER402" s="258"/>
      <c r="NES402" s="258"/>
      <c r="NET402" s="258"/>
      <c r="NEU402" s="258"/>
      <c r="NEV402" s="258"/>
      <c r="NEW402" s="258"/>
      <c r="NEX402" s="258"/>
      <c r="NEY402" s="258"/>
      <c r="NEZ402" s="258"/>
      <c r="NFA402" s="258"/>
      <c r="NFB402" s="258"/>
      <c r="NFC402" s="258"/>
      <c r="NFD402" s="258"/>
      <c r="NFE402" s="258"/>
      <c r="NFF402" s="258"/>
      <c r="NFG402" s="258"/>
      <c r="NFH402" s="258"/>
      <c r="NFI402" s="258"/>
      <c r="NFJ402" s="258"/>
      <c r="NFK402" s="258"/>
      <c r="NFL402" s="258"/>
      <c r="NFM402" s="258"/>
      <c r="NFN402" s="258"/>
      <c r="NFO402" s="258"/>
      <c r="NFP402" s="258"/>
      <c r="NFQ402" s="258"/>
      <c r="NFR402" s="258"/>
      <c r="NFS402" s="258"/>
      <c r="NFT402" s="258"/>
      <c r="NFU402" s="258"/>
      <c r="NFV402" s="258"/>
      <c r="NFW402" s="258"/>
      <c r="NFX402" s="258"/>
      <c r="NFY402" s="258"/>
      <c r="NFZ402" s="258"/>
      <c r="NGA402" s="258"/>
      <c r="NGB402" s="258"/>
      <c r="NGC402" s="258"/>
      <c r="NGD402" s="258"/>
      <c r="NGE402" s="258"/>
      <c r="NGF402" s="258"/>
      <c r="NGG402" s="258"/>
      <c r="NGH402" s="258"/>
      <c r="NGI402" s="258"/>
      <c r="NGJ402" s="258"/>
      <c r="NGK402" s="258"/>
      <c r="NGL402" s="258"/>
      <c r="NGM402" s="258"/>
      <c r="NGN402" s="258"/>
      <c r="NGO402" s="258"/>
      <c r="NGP402" s="258"/>
      <c r="NGQ402" s="258"/>
      <c r="NGR402" s="258"/>
      <c r="NGS402" s="258"/>
      <c r="NGT402" s="258"/>
      <c r="NGU402" s="258"/>
      <c r="NGV402" s="258"/>
      <c r="NGW402" s="258"/>
      <c r="NGX402" s="258"/>
      <c r="NGY402" s="258"/>
      <c r="NGZ402" s="258"/>
      <c r="NHA402" s="258"/>
      <c r="NHB402" s="258"/>
      <c r="NHC402" s="258"/>
      <c r="NHD402" s="258"/>
      <c r="NHE402" s="258"/>
      <c r="NHF402" s="258"/>
      <c r="NHG402" s="258"/>
      <c r="NHH402" s="258"/>
      <c r="NHI402" s="258"/>
      <c r="NHJ402" s="258"/>
      <c r="NHK402" s="258"/>
      <c r="NHL402" s="258"/>
      <c r="NHM402" s="258"/>
      <c r="NHN402" s="258"/>
      <c r="NHO402" s="258"/>
      <c r="NHP402" s="258"/>
      <c r="NHQ402" s="258"/>
      <c r="NHR402" s="258"/>
      <c r="NHS402" s="258"/>
      <c r="NHT402" s="258"/>
      <c r="NHU402" s="258"/>
      <c r="NHV402" s="258"/>
      <c r="NHW402" s="258"/>
      <c r="NHX402" s="258"/>
      <c r="NHY402" s="258"/>
      <c r="NHZ402" s="258"/>
      <c r="NIA402" s="258"/>
      <c r="NIB402" s="258"/>
      <c r="NIC402" s="258"/>
      <c r="NID402" s="258"/>
      <c r="NIE402" s="258"/>
      <c r="NIF402" s="258"/>
      <c r="NIG402" s="258"/>
      <c r="NIH402" s="258"/>
      <c r="NII402" s="258"/>
      <c r="NIJ402" s="258"/>
      <c r="NIK402" s="258"/>
      <c r="NIL402" s="258"/>
      <c r="NIM402" s="258"/>
      <c r="NIN402" s="258"/>
      <c r="NIO402" s="258"/>
      <c r="NIP402" s="258"/>
      <c r="NIQ402" s="258"/>
      <c r="NIR402" s="258"/>
      <c r="NIS402" s="258"/>
      <c r="NIT402" s="258"/>
      <c r="NIU402" s="258"/>
      <c r="NIV402" s="258"/>
      <c r="NIW402" s="258"/>
      <c r="NIX402" s="258"/>
      <c r="NIY402" s="258"/>
      <c r="NIZ402" s="258"/>
      <c r="NJA402" s="258"/>
      <c r="NJB402" s="258"/>
      <c r="NJC402" s="258"/>
      <c r="NJD402" s="258"/>
      <c r="NJE402" s="258"/>
      <c r="NJF402" s="258"/>
      <c r="NJG402" s="258"/>
      <c r="NJH402" s="258"/>
      <c r="NJI402" s="258"/>
      <c r="NJJ402" s="258"/>
      <c r="NJK402" s="258"/>
      <c r="NJL402" s="258"/>
      <c r="NJM402" s="258"/>
      <c r="NJN402" s="258"/>
      <c r="NJO402" s="258"/>
      <c r="NJP402" s="258"/>
      <c r="NJQ402" s="258"/>
      <c r="NJR402" s="258"/>
      <c r="NJS402" s="258"/>
      <c r="NJT402" s="258"/>
      <c r="NJU402" s="258"/>
      <c r="NJV402" s="258"/>
      <c r="NJW402" s="258"/>
      <c r="NJX402" s="258"/>
      <c r="NJY402" s="258"/>
      <c r="NJZ402" s="258"/>
      <c r="NKA402" s="258"/>
      <c r="NKB402" s="258"/>
      <c r="NKC402" s="258"/>
      <c r="NKD402" s="258"/>
      <c r="NKE402" s="258"/>
      <c r="NKF402" s="258"/>
      <c r="NKG402" s="258"/>
      <c r="NKH402" s="258"/>
      <c r="NKI402" s="258"/>
      <c r="NKJ402" s="258"/>
      <c r="NKK402" s="258"/>
      <c r="NKL402" s="258"/>
      <c r="NKM402" s="258"/>
      <c r="NKN402" s="258"/>
      <c r="NKO402" s="258"/>
      <c r="NKP402" s="258"/>
      <c r="NKQ402" s="258"/>
      <c r="NKR402" s="258"/>
      <c r="NKS402" s="258"/>
      <c r="NKT402" s="258"/>
      <c r="NKU402" s="258"/>
      <c r="NKV402" s="258"/>
      <c r="NKW402" s="258"/>
      <c r="NKX402" s="258"/>
      <c r="NKY402" s="258"/>
      <c r="NKZ402" s="258"/>
      <c r="NLA402" s="258"/>
      <c r="NLB402" s="258"/>
      <c r="NLC402" s="258"/>
      <c r="NLD402" s="258"/>
      <c r="NLE402" s="258"/>
      <c r="NLF402" s="258"/>
      <c r="NLG402" s="258"/>
      <c r="NLH402" s="258"/>
      <c r="NLI402" s="258"/>
      <c r="NLJ402" s="258"/>
      <c r="NLK402" s="258"/>
      <c r="NLL402" s="258"/>
      <c r="NLM402" s="258"/>
      <c r="NLN402" s="258"/>
      <c r="NLO402" s="258"/>
      <c r="NLP402" s="258"/>
      <c r="NLQ402" s="258"/>
      <c r="NLR402" s="258"/>
      <c r="NLS402" s="258"/>
      <c r="NLT402" s="258"/>
      <c r="NLU402" s="258"/>
      <c r="NLV402" s="258"/>
      <c r="NLW402" s="258"/>
      <c r="NLX402" s="258"/>
      <c r="NLY402" s="258"/>
      <c r="NLZ402" s="258"/>
      <c r="NMA402" s="258"/>
      <c r="NMB402" s="258"/>
      <c r="NMC402" s="258"/>
      <c r="NMD402" s="258"/>
      <c r="NME402" s="258"/>
      <c r="NMF402" s="258"/>
      <c r="NMG402" s="258"/>
      <c r="NMH402" s="258"/>
      <c r="NMI402" s="258"/>
      <c r="NMJ402" s="258"/>
      <c r="NMK402" s="258"/>
      <c r="NML402" s="258"/>
      <c r="NMM402" s="258"/>
      <c r="NMN402" s="258"/>
      <c r="NMO402" s="258"/>
      <c r="NMP402" s="258"/>
      <c r="NMQ402" s="258"/>
      <c r="NMR402" s="258"/>
      <c r="NMS402" s="258"/>
      <c r="NMT402" s="258"/>
      <c r="NMU402" s="258"/>
      <c r="NMV402" s="258"/>
      <c r="NMW402" s="258"/>
      <c r="NMX402" s="258"/>
      <c r="NMY402" s="258"/>
      <c r="NMZ402" s="258"/>
      <c r="NNA402" s="258"/>
      <c r="NNB402" s="258"/>
      <c r="NNC402" s="258"/>
      <c r="NND402" s="258"/>
      <c r="NNE402" s="258"/>
      <c r="NNF402" s="258"/>
      <c r="NNG402" s="258"/>
      <c r="NNH402" s="258"/>
      <c r="NNI402" s="258"/>
      <c r="NNJ402" s="258"/>
      <c r="NNK402" s="258"/>
      <c r="NNL402" s="258"/>
      <c r="NNM402" s="258"/>
      <c r="NNN402" s="258"/>
      <c r="NNO402" s="258"/>
      <c r="NNP402" s="258"/>
      <c r="NNQ402" s="258"/>
      <c r="NNR402" s="258"/>
      <c r="NNS402" s="258"/>
      <c r="NNT402" s="258"/>
      <c r="NNU402" s="258"/>
      <c r="NNV402" s="258"/>
      <c r="NNW402" s="258"/>
      <c r="NNX402" s="258"/>
      <c r="NNY402" s="258"/>
      <c r="NNZ402" s="258"/>
      <c r="NOA402" s="258"/>
      <c r="NOB402" s="258"/>
      <c r="NOC402" s="258"/>
      <c r="NOD402" s="258"/>
      <c r="NOE402" s="258"/>
      <c r="NOF402" s="258"/>
      <c r="NOG402" s="258"/>
      <c r="NOH402" s="258"/>
      <c r="NOI402" s="258"/>
      <c r="NOJ402" s="258"/>
      <c r="NOK402" s="258"/>
      <c r="NOL402" s="258"/>
      <c r="NOM402" s="258"/>
      <c r="NON402" s="258"/>
      <c r="NOO402" s="258"/>
      <c r="NOP402" s="258"/>
      <c r="NOQ402" s="258"/>
      <c r="NOR402" s="258"/>
      <c r="NOS402" s="258"/>
      <c r="NOT402" s="258"/>
      <c r="NOU402" s="258"/>
      <c r="NOV402" s="258"/>
      <c r="NOW402" s="258"/>
      <c r="NOX402" s="258"/>
      <c r="NOY402" s="258"/>
      <c r="NOZ402" s="258"/>
      <c r="NPA402" s="258"/>
      <c r="NPB402" s="258"/>
      <c r="NPC402" s="258"/>
      <c r="NPD402" s="258"/>
      <c r="NPE402" s="258"/>
      <c r="NPF402" s="258"/>
      <c r="NPG402" s="258"/>
      <c r="NPH402" s="258"/>
      <c r="NPI402" s="258"/>
      <c r="NPJ402" s="258"/>
      <c r="NPK402" s="258"/>
      <c r="NPL402" s="258"/>
      <c r="NPM402" s="258"/>
      <c r="NPN402" s="258"/>
      <c r="NPO402" s="258"/>
      <c r="NPP402" s="258"/>
      <c r="NPQ402" s="258"/>
      <c r="NPR402" s="258"/>
      <c r="NPS402" s="258"/>
      <c r="NPT402" s="258"/>
      <c r="NPU402" s="258"/>
      <c r="NPV402" s="258"/>
      <c r="NPW402" s="258"/>
      <c r="NPX402" s="258"/>
      <c r="NPY402" s="258"/>
      <c r="NPZ402" s="258"/>
      <c r="NQA402" s="258"/>
      <c r="NQB402" s="258"/>
      <c r="NQC402" s="258"/>
      <c r="NQD402" s="258"/>
      <c r="NQE402" s="258"/>
      <c r="NQF402" s="258"/>
      <c r="NQG402" s="258"/>
      <c r="NQH402" s="258"/>
      <c r="NQI402" s="258"/>
      <c r="NQJ402" s="258"/>
      <c r="NQK402" s="258"/>
      <c r="NQL402" s="258"/>
      <c r="NQM402" s="258"/>
      <c r="NQN402" s="258"/>
      <c r="NQO402" s="258"/>
      <c r="NQP402" s="258"/>
      <c r="NQQ402" s="258"/>
      <c r="NQR402" s="258"/>
      <c r="NQS402" s="258"/>
      <c r="NQT402" s="258"/>
      <c r="NQU402" s="258"/>
      <c r="NQV402" s="258"/>
      <c r="NQW402" s="258"/>
      <c r="NQX402" s="258"/>
      <c r="NQY402" s="258"/>
      <c r="NQZ402" s="258"/>
      <c r="NRA402" s="258"/>
      <c r="NRB402" s="258"/>
      <c r="NRC402" s="258"/>
      <c r="NRD402" s="258"/>
      <c r="NRE402" s="258"/>
      <c r="NRF402" s="258"/>
      <c r="NRG402" s="258"/>
      <c r="NRH402" s="258"/>
      <c r="NRI402" s="258"/>
      <c r="NRJ402" s="258"/>
      <c r="NRK402" s="258"/>
      <c r="NRL402" s="258"/>
      <c r="NRM402" s="258"/>
      <c r="NRN402" s="258"/>
      <c r="NRO402" s="258"/>
      <c r="NRP402" s="258"/>
      <c r="NRQ402" s="258"/>
      <c r="NRR402" s="258"/>
      <c r="NRS402" s="258"/>
      <c r="NRT402" s="258"/>
      <c r="NRU402" s="258"/>
      <c r="NRV402" s="258"/>
      <c r="NRW402" s="258"/>
      <c r="NRX402" s="258"/>
      <c r="NRY402" s="258"/>
      <c r="NRZ402" s="258"/>
      <c r="NSA402" s="258"/>
      <c r="NSB402" s="258"/>
      <c r="NSC402" s="258"/>
      <c r="NSD402" s="258"/>
      <c r="NSE402" s="258"/>
      <c r="NSF402" s="258"/>
      <c r="NSG402" s="258"/>
      <c r="NSH402" s="258"/>
      <c r="NSI402" s="258"/>
      <c r="NSJ402" s="258"/>
      <c r="NSK402" s="258"/>
      <c r="NSL402" s="258"/>
      <c r="NSM402" s="258"/>
      <c r="NSN402" s="258"/>
      <c r="NSO402" s="258"/>
      <c r="NSP402" s="258"/>
      <c r="NSQ402" s="258"/>
      <c r="NSR402" s="258"/>
      <c r="NSS402" s="258"/>
      <c r="NST402" s="258"/>
      <c r="NSU402" s="258"/>
      <c r="NSV402" s="258"/>
      <c r="NSW402" s="258"/>
      <c r="NSX402" s="258"/>
      <c r="NSY402" s="258"/>
      <c r="NSZ402" s="258"/>
      <c r="NTA402" s="258"/>
      <c r="NTB402" s="258"/>
      <c r="NTC402" s="258"/>
      <c r="NTD402" s="258"/>
      <c r="NTE402" s="258"/>
      <c r="NTF402" s="258"/>
      <c r="NTG402" s="258"/>
      <c r="NTH402" s="258"/>
      <c r="NTI402" s="258"/>
      <c r="NTJ402" s="258"/>
      <c r="NTK402" s="258"/>
      <c r="NTL402" s="258"/>
      <c r="NTM402" s="258"/>
      <c r="NTN402" s="258"/>
      <c r="NTO402" s="258"/>
      <c r="NTP402" s="258"/>
      <c r="NTQ402" s="258"/>
      <c r="NTR402" s="258"/>
      <c r="NTS402" s="258"/>
      <c r="NTT402" s="258"/>
      <c r="NTU402" s="258"/>
      <c r="NTV402" s="258"/>
      <c r="NTW402" s="258"/>
      <c r="NTX402" s="258"/>
      <c r="NTY402" s="258"/>
      <c r="NTZ402" s="258"/>
      <c r="NUA402" s="258"/>
      <c r="NUB402" s="258"/>
      <c r="NUC402" s="258"/>
      <c r="NUD402" s="258"/>
      <c r="NUE402" s="258"/>
      <c r="NUF402" s="258"/>
      <c r="NUG402" s="258"/>
      <c r="NUH402" s="258"/>
      <c r="NUI402" s="258"/>
      <c r="NUJ402" s="258"/>
      <c r="NUK402" s="258"/>
      <c r="NUL402" s="258"/>
      <c r="NUM402" s="258"/>
      <c r="NUN402" s="258"/>
      <c r="NUO402" s="258"/>
      <c r="NUP402" s="258"/>
      <c r="NUQ402" s="258"/>
      <c r="NUR402" s="258"/>
      <c r="NUS402" s="258"/>
      <c r="NUT402" s="258"/>
      <c r="NUU402" s="258"/>
      <c r="NUV402" s="258"/>
      <c r="NUW402" s="258"/>
      <c r="NUX402" s="258"/>
      <c r="NUY402" s="258"/>
      <c r="NUZ402" s="258"/>
      <c r="NVA402" s="258"/>
      <c r="NVB402" s="258"/>
      <c r="NVC402" s="258"/>
      <c r="NVD402" s="258"/>
      <c r="NVE402" s="258"/>
      <c r="NVF402" s="258"/>
      <c r="NVG402" s="258"/>
      <c r="NVH402" s="258"/>
      <c r="NVI402" s="258"/>
      <c r="NVJ402" s="258"/>
      <c r="NVK402" s="258"/>
      <c r="NVL402" s="258"/>
      <c r="NVM402" s="258"/>
      <c r="NVN402" s="258"/>
      <c r="NVO402" s="258"/>
      <c r="NVP402" s="258"/>
      <c r="NVQ402" s="258"/>
      <c r="NVR402" s="258"/>
      <c r="NVS402" s="258"/>
      <c r="NVT402" s="258"/>
      <c r="NVU402" s="258"/>
      <c r="NVV402" s="258"/>
      <c r="NVW402" s="258"/>
      <c r="NVX402" s="258"/>
      <c r="NVY402" s="258"/>
      <c r="NVZ402" s="258"/>
      <c r="NWA402" s="258"/>
      <c r="NWB402" s="258"/>
      <c r="NWC402" s="258"/>
      <c r="NWD402" s="258"/>
      <c r="NWE402" s="258"/>
      <c r="NWF402" s="258"/>
      <c r="NWG402" s="258"/>
      <c r="NWH402" s="258"/>
      <c r="NWI402" s="258"/>
      <c r="NWJ402" s="258"/>
      <c r="NWK402" s="258"/>
      <c r="NWL402" s="258"/>
      <c r="NWM402" s="258"/>
      <c r="NWN402" s="258"/>
      <c r="NWO402" s="258"/>
      <c r="NWP402" s="258"/>
      <c r="NWQ402" s="258"/>
      <c r="NWR402" s="258"/>
      <c r="NWS402" s="258"/>
      <c r="NWT402" s="258"/>
      <c r="NWU402" s="258"/>
      <c r="NWV402" s="258"/>
      <c r="NWW402" s="258"/>
      <c r="NWX402" s="258"/>
      <c r="NWY402" s="258"/>
      <c r="NWZ402" s="258"/>
      <c r="NXA402" s="258"/>
      <c r="NXB402" s="258"/>
      <c r="NXC402" s="258"/>
      <c r="NXD402" s="258"/>
      <c r="NXE402" s="258"/>
      <c r="NXF402" s="258"/>
      <c r="NXG402" s="258"/>
      <c r="NXH402" s="258"/>
      <c r="NXI402" s="258"/>
      <c r="NXJ402" s="258"/>
      <c r="NXK402" s="258"/>
      <c r="NXL402" s="258"/>
      <c r="NXM402" s="258"/>
      <c r="NXN402" s="258"/>
      <c r="NXO402" s="258"/>
      <c r="NXP402" s="258"/>
      <c r="NXQ402" s="258"/>
      <c r="NXR402" s="258"/>
      <c r="NXS402" s="258"/>
      <c r="NXT402" s="258"/>
      <c r="NXU402" s="258"/>
      <c r="NXV402" s="258"/>
      <c r="NXW402" s="258"/>
      <c r="NXX402" s="258"/>
      <c r="NXY402" s="258"/>
      <c r="NXZ402" s="258"/>
      <c r="NYA402" s="258"/>
      <c r="NYB402" s="258"/>
      <c r="NYC402" s="258"/>
      <c r="NYD402" s="258"/>
      <c r="NYE402" s="258"/>
      <c r="NYF402" s="258"/>
      <c r="NYG402" s="258"/>
      <c r="NYH402" s="258"/>
      <c r="NYI402" s="258"/>
      <c r="NYJ402" s="258"/>
      <c r="NYK402" s="258"/>
      <c r="NYL402" s="258"/>
      <c r="NYM402" s="258"/>
      <c r="NYN402" s="258"/>
      <c r="NYO402" s="258"/>
      <c r="NYP402" s="258"/>
      <c r="NYQ402" s="258"/>
      <c r="NYR402" s="258"/>
      <c r="NYS402" s="258"/>
      <c r="NYT402" s="258"/>
      <c r="NYU402" s="258"/>
      <c r="NYV402" s="258"/>
      <c r="NYW402" s="258"/>
      <c r="NYX402" s="258"/>
      <c r="NYY402" s="258"/>
      <c r="NYZ402" s="258"/>
      <c r="NZA402" s="258"/>
      <c r="NZB402" s="258"/>
      <c r="NZC402" s="258"/>
      <c r="NZD402" s="258"/>
      <c r="NZE402" s="258"/>
      <c r="NZF402" s="258"/>
      <c r="NZG402" s="258"/>
      <c r="NZH402" s="258"/>
      <c r="NZI402" s="258"/>
      <c r="NZJ402" s="258"/>
      <c r="NZK402" s="258"/>
      <c r="NZL402" s="258"/>
      <c r="NZM402" s="258"/>
      <c r="NZN402" s="258"/>
      <c r="NZO402" s="258"/>
      <c r="NZP402" s="258"/>
      <c r="NZQ402" s="258"/>
      <c r="NZR402" s="258"/>
      <c r="NZS402" s="258"/>
      <c r="NZT402" s="258"/>
      <c r="NZU402" s="258"/>
      <c r="NZV402" s="258"/>
      <c r="NZW402" s="258"/>
      <c r="NZX402" s="258"/>
      <c r="NZY402" s="258"/>
      <c r="NZZ402" s="258"/>
      <c r="OAA402" s="258"/>
      <c r="OAB402" s="258"/>
      <c r="OAC402" s="258"/>
      <c r="OAD402" s="258"/>
      <c r="OAE402" s="258"/>
      <c r="OAF402" s="258"/>
      <c r="OAG402" s="258"/>
      <c r="OAH402" s="258"/>
      <c r="OAI402" s="258"/>
      <c r="OAJ402" s="258"/>
      <c r="OAK402" s="258"/>
      <c r="OAL402" s="258"/>
      <c r="OAM402" s="258"/>
      <c r="OAN402" s="258"/>
      <c r="OAO402" s="258"/>
      <c r="OAP402" s="258"/>
      <c r="OAQ402" s="258"/>
      <c r="OAR402" s="258"/>
      <c r="OAS402" s="258"/>
      <c r="OAT402" s="258"/>
      <c r="OAU402" s="258"/>
      <c r="OAV402" s="258"/>
      <c r="OAW402" s="258"/>
      <c r="OAX402" s="258"/>
      <c r="OAY402" s="258"/>
      <c r="OAZ402" s="258"/>
      <c r="OBA402" s="258"/>
      <c r="OBB402" s="258"/>
      <c r="OBC402" s="258"/>
      <c r="OBD402" s="258"/>
      <c r="OBE402" s="258"/>
      <c r="OBF402" s="258"/>
      <c r="OBG402" s="258"/>
      <c r="OBH402" s="258"/>
      <c r="OBI402" s="258"/>
      <c r="OBJ402" s="258"/>
      <c r="OBK402" s="258"/>
      <c r="OBL402" s="258"/>
      <c r="OBM402" s="258"/>
      <c r="OBN402" s="258"/>
      <c r="OBO402" s="258"/>
      <c r="OBP402" s="258"/>
      <c r="OBQ402" s="258"/>
      <c r="OBR402" s="258"/>
      <c r="OBS402" s="258"/>
      <c r="OBT402" s="258"/>
      <c r="OBU402" s="258"/>
      <c r="OBV402" s="258"/>
      <c r="OBW402" s="258"/>
      <c r="OBX402" s="258"/>
      <c r="OBY402" s="258"/>
      <c r="OBZ402" s="258"/>
      <c r="OCA402" s="258"/>
      <c r="OCB402" s="258"/>
      <c r="OCC402" s="258"/>
      <c r="OCD402" s="258"/>
      <c r="OCE402" s="258"/>
      <c r="OCF402" s="258"/>
      <c r="OCG402" s="258"/>
      <c r="OCH402" s="258"/>
      <c r="OCI402" s="258"/>
      <c r="OCJ402" s="258"/>
      <c r="OCK402" s="258"/>
      <c r="OCL402" s="258"/>
      <c r="OCM402" s="258"/>
      <c r="OCN402" s="258"/>
      <c r="OCO402" s="258"/>
      <c r="OCP402" s="258"/>
      <c r="OCQ402" s="258"/>
      <c r="OCR402" s="258"/>
      <c r="OCS402" s="258"/>
      <c r="OCT402" s="258"/>
      <c r="OCU402" s="258"/>
      <c r="OCV402" s="258"/>
      <c r="OCW402" s="258"/>
      <c r="OCX402" s="258"/>
      <c r="OCY402" s="258"/>
      <c r="OCZ402" s="258"/>
      <c r="ODA402" s="258"/>
      <c r="ODB402" s="258"/>
      <c r="ODC402" s="258"/>
      <c r="ODD402" s="258"/>
      <c r="ODE402" s="258"/>
      <c r="ODF402" s="258"/>
      <c r="ODG402" s="258"/>
      <c r="ODH402" s="258"/>
      <c r="ODI402" s="258"/>
      <c r="ODJ402" s="258"/>
      <c r="ODK402" s="258"/>
      <c r="ODL402" s="258"/>
      <c r="ODM402" s="258"/>
      <c r="ODN402" s="258"/>
      <c r="ODO402" s="258"/>
      <c r="ODP402" s="258"/>
      <c r="ODQ402" s="258"/>
      <c r="ODR402" s="258"/>
      <c r="ODS402" s="258"/>
      <c r="ODT402" s="258"/>
      <c r="ODU402" s="258"/>
      <c r="ODV402" s="258"/>
      <c r="ODW402" s="258"/>
      <c r="ODX402" s="258"/>
      <c r="ODY402" s="258"/>
      <c r="ODZ402" s="258"/>
      <c r="OEA402" s="258"/>
      <c r="OEB402" s="258"/>
      <c r="OEC402" s="258"/>
      <c r="OED402" s="258"/>
      <c r="OEE402" s="258"/>
      <c r="OEF402" s="258"/>
      <c r="OEG402" s="258"/>
      <c r="OEH402" s="258"/>
      <c r="OEI402" s="258"/>
      <c r="OEJ402" s="258"/>
      <c r="OEK402" s="258"/>
      <c r="OEL402" s="258"/>
      <c r="OEM402" s="258"/>
      <c r="OEN402" s="258"/>
      <c r="OEO402" s="258"/>
      <c r="OEP402" s="258"/>
      <c r="OEQ402" s="258"/>
      <c r="OER402" s="258"/>
      <c r="OES402" s="258"/>
      <c r="OET402" s="258"/>
      <c r="OEU402" s="258"/>
      <c r="OEV402" s="258"/>
      <c r="OEW402" s="258"/>
      <c r="OEX402" s="258"/>
      <c r="OEY402" s="258"/>
      <c r="OEZ402" s="258"/>
      <c r="OFA402" s="258"/>
      <c r="OFB402" s="258"/>
      <c r="OFC402" s="258"/>
      <c r="OFD402" s="258"/>
      <c r="OFE402" s="258"/>
      <c r="OFF402" s="258"/>
      <c r="OFG402" s="258"/>
      <c r="OFH402" s="258"/>
      <c r="OFI402" s="258"/>
      <c r="OFJ402" s="258"/>
      <c r="OFK402" s="258"/>
      <c r="OFL402" s="258"/>
      <c r="OFM402" s="258"/>
      <c r="OFN402" s="258"/>
      <c r="OFO402" s="258"/>
      <c r="OFP402" s="258"/>
      <c r="OFQ402" s="258"/>
      <c r="OFR402" s="258"/>
      <c r="OFS402" s="258"/>
      <c r="OFT402" s="258"/>
      <c r="OFU402" s="258"/>
      <c r="OFV402" s="258"/>
      <c r="OFW402" s="258"/>
      <c r="OFX402" s="258"/>
      <c r="OFY402" s="258"/>
      <c r="OFZ402" s="258"/>
      <c r="OGA402" s="258"/>
      <c r="OGB402" s="258"/>
      <c r="OGC402" s="258"/>
      <c r="OGD402" s="258"/>
      <c r="OGE402" s="258"/>
      <c r="OGF402" s="258"/>
      <c r="OGG402" s="258"/>
      <c r="OGH402" s="258"/>
      <c r="OGI402" s="258"/>
      <c r="OGJ402" s="258"/>
      <c r="OGK402" s="258"/>
      <c r="OGL402" s="258"/>
      <c r="OGM402" s="258"/>
      <c r="OGN402" s="258"/>
      <c r="OGO402" s="258"/>
      <c r="OGP402" s="258"/>
      <c r="OGQ402" s="258"/>
      <c r="OGR402" s="258"/>
      <c r="OGS402" s="258"/>
      <c r="OGT402" s="258"/>
      <c r="OGU402" s="258"/>
      <c r="OGV402" s="258"/>
      <c r="OGW402" s="258"/>
      <c r="OGX402" s="258"/>
      <c r="OGY402" s="258"/>
      <c r="OGZ402" s="258"/>
      <c r="OHA402" s="258"/>
      <c r="OHB402" s="258"/>
      <c r="OHC402" s="258"/>
      <c r="OHD402" s="258"/>
      <c r="OHE402" s="258"/>
      <c r="OHF402" s="258"/>
      <c r="OHG402" s="258"/>
      <c r="OHH402" s="258"/>
      <c r="OHI402" s="258"/>
      <c r="OHJ402" s="258"/>
      <c r="OHK402" s="258"/>
      <c r="OHL402" s="258"/>
      <c r="OHM402" s="258"/>
      <c r="OHN402" s="258"/>
      <c r="OHO402" s="258"/>
      <c r="OHP402" s="258"/>
      <c r="OHQ402" s="258"/>
      <c r="OHR402" s="258"/>
      <c r="OHS402" s="258"/>
      <c r="OHT402" s="258"/>
      <c r="OHU402" s="258"/>
      <c r="OHV402" s="258"/>
      <c r="OHW402" s="258"/>
      <c r="OHX402" s="258"/>
      <c r="OHY402" s="258"/>
      <c r="OHZ402" s="258"/>
      <c r="OIA402" s="258"/>
      <c r="OIB402" s="258"/>
      <c r="OIC402" s="258"/>
      <c r="OID402" s="258"/>
      <c r="OIE402" s="258"/>
      <c r="OIF402" s="258"/>
      <c r="OIG402" s="258"/>
      <c r="OIH402" s="258"/>
      <c r="OII402" s="258"/>
      <c r="OIJ402" s="258"/>
      <c r="OIK402" s="258"/>
      <c r="OIL402" s="258"/>
      <c r="OIM402" s="258"/>
      <c r="OIN402" s="258"/>
      <c r="OIO402" s="258"/>
      <c r="OIP402" s="258"/>
      <c r="OIQ402" s="258"/>
      <c r="OIR402" s="258"/>
      <c r="OIS402" s="258"/>
      <c r="OIT402" s="258"/>
      <c r="OIU402" s="258"/>
      <c r="OIV402" s="258"/>
      <c r="OIW402" s="258"/>
      <c r="OIX402" s="258"/>
      <c r="OIY402" s="258"/>
      <c r="OIZ402" s="258"/>
      <c r="OJA402" s="258"/>
      <c r="OJB402" s="258"/>
      <c r="OJC402" s="258"/>
      <c r="OJD402" s="258"/>
      <c r="OJE402" s="258"/>
      <c r="OJF402" s="258"/>
      <c r="OJG402" s="258"/>
      <c r="OJH402" s="258"/>
      <c r="OJI402" s="258"/>
      <c r="OJJ402" s="258"/>
      <c r="OJK402" s="258"/>
      <c r="OJL402" s="258"/>
      <c r="OJM402" s="258"/>
      <c r="OJN402" s="258"/>
      <c r="OJO402" s="258"/>
      <c r="OJP402" s="258"/>
      <c r="OJQ402" s="258"/>
      <c r="OJR402" s="258"/>
      <c r="OJS402" s="258"/>
      <c r="OJT402" s="258"/>
      <c r="OJU402" s="258"/>
      <c r="OJV402" s="258"/>
      <c r="OJW402" s="258"/>
      <c r="OJX402" s="258"/>
      <c r="OJY402" s="258"/>
      <c r="OJZ402" s="258"/>
      <c r="OKA402" s="258"/>
      <c r="OKB402" s="258"/>
      <c r="OKC402" s="258"/>
      <c r="OKD402" s="258"/>
      <c r="OKE402" s="258"/>
      <c r="OKF402" s="258"/>
      <c r="OKG402" s="258"/>
      <c r="OKH402" s="258"/>
      <c r="OKI402" s="258"/>
      <c r="OKJ402" s="258"/>
      <c r="OKK402" s="258"/>
      <c r="OKL402" s="258"/>
      <c r="OKM402" s="258"/>
      <c r="OKN402" s="258"/>
      <c r="OKO402" s="258"/>
      <c r="OKP402" s="258"/>
      <c r="OKQ402" s="258"/>
      <c r="OKR402" s="258"/>
      <c r="OKS402" s="258"/>
      <c r="OKT402" s="258"/>
      <c r="OKU402" s="258"/>
      <c r="OKV402" s="258"/>
      <c r="OKW402" s="258"/>
      <c r="OKX402" s="258"/>
      <c r="OKY402" s="258"/>
      <c r="OKZ402" s="258"/>
      <c r="OLA402" s="258"/>
      <c r="OLB402" s="258"/>
      <c r="OLC402" s="258"/>
      <c r="OLD402" s="258"/>
      <c r="OLE402" s="258"/>
      <c r="OLF402" s="258"/>
      <c r="OLG402" s="258"/>
      <c r="OLH402" s="258"/>
      <c r="OLI402" s="258"/>
      <c r="OLJ402" s="258"/>
      <c r="OLK402" s="258"/>
      <c r="OLL402" s="258"/>
      <c r="OLM402" s="258"/>
      <c r="OLN402" s="258"/>
      <c r="OLO402" s="258"/>
      <c r="OLP402" s="258"/>
      <c r="OLQ402" s="258"/>
      <c r="OLR402" s="258"/>
      <c r="OLS402" s="258"/>
      <c r="OLT402" s="258"/>
      <c r="OLU402" s="258"/>
      <c r="OLV402" s="258"/>
      <c r="OLW402" s="258"/>
      <c r="OLX402" s="258"/>
      <c r="OLY402" s="258"/>
      <c r="OLZ402" s="258"/>
      <c r="OMA402" s="258"/>
      <c r="OMB402" s="258"/>
      <c r="OMC402" s="258"/>
      <c r="OMD402" s="258"/>
      <c r="OME402" s="258"/>
      <c r="OMF402" s="258"/>
      <c r="OMG402" s="258"/>
      <c r="OMH402" s="258"/>
      <c r="OMI402" s="258"/>
      <c r="OMJ402" s="258"/>
      <c r="OMK402" s="258"/>
      <c r="OML402" s="258"/>
      <c r="OMM402" s="258"/>
      <c r="OMN402" s="258"/>
      <c r="OMO402" s="258"/>
      <c r="OMP402" s="258"/>
      <c r="OMQ402" s="258"/>
      <c r="OMR402" s="258"/>
      <c r="OMS402" s="258"/>
      <c r="OMT402" s="258"/>
      <c r="OMU402" s="258"/>
      <c r="OMV402" s="258"/>
      <c r="OMW402" s="258"/>
      <c r="OMX402" s="258"/>
      <c r="OMY402" s="258"/>
      <c r="OMZ402" s="258"/>
      <c r="ONA402" s="258"/>
      <c r="ONB402" s="258"/>
      <c r="ONC402" s="258"/>
      <c r="OND402" s="258"/>
      <c r="ONE402" s="258"/>
      <c r="ONF402" s="258"/>
      <c r="ONG402" s="258"/>
      <c r="ONH402" s="258"/>
      <c r="ONI402" s="258"/>
      <c r="ONJ402" s="258"/>
      <c r="ONK402" s="258"/>
      <c r="ONL402" s="258"/>
      <c r="ONM402" s="258"/>
      <c r="ONN402" s="258"/>
      <c r="ONO402" s="258"/>
      <c r="ONP402" s="258"/>
      <c r="ONQ402" s="258"/>
      <c r="ONR402" s="258"/>
      <c r="ONS402" s="258"/>
      <c r="ONT402" s="258"/>
      <c r="ONU402" s="258"/>
      <c r="ONV402" s="258"/>
      <c r="ONW402" s="258"/>
      <c r="ONX402" s="258"/>
      <c r="ONY402" s="258"/>
      <c r="ONZ402" s="258"/>
      <c r="OOA402" s="258"/>
      <c r="OOB402" s="258"/>
      <c r="OOC402" s="258"/>
      <c r="OOD402" s="258"/>
      <c r="OOE402" s="258"/>
      <c r="OOF402" s="258"/>
      <c r="OOG402" s="258"/>
      <c r="OOH402" s="258"/>
      <c r="OOI402" s="258"/>
      <c r="OOJ402" s="258"/>
      <c r="OOK402" s="258"/>
      <c r="OOL402" s="258"/>
      <c r="OOM402" s="258"/>
      <c r="OON402" s="258"/>
      <c r="OOO402" s="258"/>
      <c r="OOP402" s="258"/>
      <c r="OOQ402" s="258"/>
      <c r="OOR402" s="258"/>
      <c r="OOS402" s="258"/>
      <c r="OOT402" s="258"/>
      <c r="OOU402" s="258"/>
      <c r="OOV402" s="258"/>
      <c r="OOW402" s="258"/>
      <c r="OOX402" s="258"/>
      <c r="OOY402" s="258"/>
      <c r="OOZ402" s="258"/>
      <c r="OPA402" s="258"/>
      <c r="OPB402" s="258"/>
      <c r="OPC402" s="258"/>
      <c r="OPD402" s="258"/>
      <c r="OPE402" s="258"/>
      <c r="OPF402" s="258"/>
      <c r="OPG402" s="258"/>
      <c r="OPH402" s="258"/>
      <c r="OPI402" s="258"/>
      <c r="OPJ402" s="258"/>
      <c r="OPK402" s="258"/>
      <c r="OPL402" s="258"/>
      <c r="OPM402" s="258"/>
      <c r="OPN402" s="258"/>
      <c r="OPO402" s="258"/>
      <c r="OPP402" s="258"/>
      <c r="OPQ402" s="258"/>
      <c r="OPR402" s="258"/>
      <c r="OPS402" s="258"/>
      <c r="OPT402" s="258"/>
      <c r="OPU402" s="258"/>
      <c r="OPV402" s="258"/>
      <c r="OPW402" s="258"/>
      <c r="OPX402" s="258"/>
      <c r="OPY402" s="258"/>
      <c r="OPZ402" s="258"/>
      <c r="OQA402" s="258"/>
      <c r="OQB402" s="258"/>
      <c r="OQC402" s="258"/>
      <c r="OQD402" s="258"/>
      <c r="OQE402" s="258"/>
      <c r="OQF402" s="258"/>
      <c r="OQG402" s="258"/>
      <c r="OQH402" s="258"/>
      <c r="OQI402" s="258"/>
      <c r="OQJ402" s="258"/>
      <c r="OQK402" s="258"/>
      <c r="OQL402" s="258"/>
      <c r="OQM402" s="258"/>
      <c r="OQN402" s="258"/>
      <c r="OQO402" s="258"/>
      <c r="OQP402" s="258"/>
      <c r="OQQ402" s="258"/>
      <c r="OQR402" s="258"/>
      <c r="OQS402" s="258"/>
      <c r="OQT402" s="258"/>
      <c r="OQU402" s="258"/>
      <c r="OQV402" s="258"/>
      <c r="OQW402" s="258"/>
      <c r="OQX402" s="258"/>
      <c r="OQY402" s="258"/>
      <c r="OQZ402" s="258"/>
      <c r="ORA402" s="258"/>
      <c r="ORB402" s="258"/>
      <c r="ORC402" s="258"/>
      <c r="ORD402" s="258"/>
      <c r="ORE402" s="258"/>
      <c r="ORF402" s="258"/>
      <c r="ORG402" s="258"/>
      <c r="ORH402" s="258"/>
      <c r="ORI402" s="258"/>
      <c r="ORJ402" s="258"/>
      <c r="ORK402" s="258"/>
      <c r="ORL402" s="258"/>
      <c r="ORM402" s="258"/>
      <c r="ORN402" s="258"/>
      <c r="ORO402" s="258"/>
      <c r="ORP402" s="258"/>
      <c r="ORQ402" s="258"/>
      <c r="ORR402" s="258"/>
      <c r="ORS402" s="258"/>
      <c r="ORT402" s="258"/>
      <c r="ORU402" s="258"/>
      <c r="ORV402" s="258"/>
      <c r="ORW402" s="258"/>
      <c r="ORX402" s="258"/>
      <c r="ORY402" s="258"/>
      <c r="ORZ402" s="258"/>
      <c r="OSA402" s="258"/>
      <c r="OSB402" s="258"/>
      <c r="OSC402" s="258"/>
      <c r="OSD402" s="258"/>
      <c r="OSE402" s="258"/>
      <c r="OSF402" s="258"/>
      <c r="OSG402" s="258"/>
      <c r="OSH402" s="258"/>
      <c r="OSI402" s="258"/>
      <c r="OSJ402" s="258"/>
      <c r="OSK402" s="258"/>
      <c r="OSL402" s="258"/>
      <c r="OSM402" s="258"/>
      <c r="OSN402" s="258"/>
      <c r="OSO402" s="258"/>
      <c r="OSP402" s="258"/>
      <c r="OSQ402" s="258"/>
      <c r="OSR402" s="258"/>
      <c r="OSS402" s="258"/>
      <c r="OST402" s="258"/>
      <c r="OSU402" s="258"/>
      <c r="OSV402" s="258"/>
      <c r="OSW402" s="258"/>
      <c r="OSX402" s="258"/>
      <c r="OSY402" s="258"/>
      <c r="OSZ402" s="258"/>
      <c r="OTA402" s="258"/>
      <c r="OTB402" s="258"/>
      <c r="OTC402" s="258"/>
      <c r="OTD402" s="258"/>
      <c r="OTE402" s="258"/>
      <c r="OTF402" s="258"/>
      <c r="OTG402" s="258"/>
      <c r="OTH402" s="258"/>
      <c r="OTI402" s="258"/>
      <c r="OTJ402" s="258"/>
      <c r="OTK402" s="258"/>
      <c r="OTL402" s="258"/>
      <c r="OTM402" s="258"/>
      <c r="OTN402" s="258"/>
      <c r="OTO402" s="258"/>
      <c r="OTP402" s="258"/>
      <c r="OTQ402" s="258"/>
      <c r="OTR402" s="258"/>
      <c r="OTS402" s="258"/>
      <c r="OTT402" s="258"/>
      <c r="OTU402" s="258"/>
      <c r="OTV402" s="258"/>
      <c r="OTW402" s="258"/>
      <c r="OTX402" s="258"/>
      <c r="OTY402" s="258"/>
      <c r="OTZ402" s="258"/>
      <c r="OUA402" s="258"/>
      <c r="OUB402" s="258"/>
      <c r="OUC402" s="258"/>
      <c r="OUD402" s="258"/>
      <c r="OUE402" s="258"/>
      <c r="OUF402" s="258"/>
      <c r="OUG402" s="258"/>
      <c r="OUH402" s="258"/>
      <c r="OUI402" s="258"/>
      <c r="OUJ402" s="258"/>
      <c r="OUK402" s="258"/>
      <c r="OUL402" s="258"/>
      <c r="OUM402" s="258"/>
      <c r="OUN402" s="258"/>
      <c r="OUO402" s="258"/>
      <c r="OUP402" s="258"/>
      <c r="OUQ402" s="258"/>
      <c r="OUR402" s="258"/>
      <c r="OUS402" s="258"/>
      <c r="OUT402" s="258"/>
      <c r="OUU402" s="258"/>
      <c r="OUV402" s="258"/>
      <c r="OUW402" s="258"/>
      <c r="OUX402" s="258"/>
      <c r="OUY402" s="258"/>
      <c r="OUZ402" s="258"/>
      <c r="OVA402" s="258"/>
      <c r="OVB402" s="258"/>
      <c r="OVC402" s="258"/>
      <c r="OVD402" s="258"/>
      <c r="OVE402" s="258"/>
      <c r="OVF402" s="258"/>
      <c r="OVG402" s="258"/>
      <c r="OVH402" s="258"/>
      <c r="OVI402" s="258"/>
      <c r="OVJ402" s="258"/>
      <c r="OVK402" s="258"/>
      <c r="OVL402" s="258"/>
      <c r="OVM402" s="258"/>
      <c r="OVN402" s="258"/>
      <c r="OVO402" s="258"/>
      <c r="OVP402" s="258"/>
      <c r="OVQ402" s="258"/>
      <c r="OVR402" s="258"/>
      <c r="OVS402" s="258"/>
      <c r="OVT402" s="258"/>
      <c r="OVU402" s="258"/>
      <c r="OVV402" s="258"/>
      <c r="OVW402" s="258"/>
      <c r="OVX402" s="258"/>
      <c r="OVY402" s="258"/>
      <c r="OVZ402" s="258"/>
      <c r="OWA402" s="258"/>
      <c r="OWB402" s="258"/>
      <c r="OWC402" s="258"/>
      <c r="OWD402" s="258"/>
      <c r="OWE402" s="258"/>
      <c r="OWF402" s="258"/>
      <c r="OWG402" s="258"/>
      <c r="OWH402" s="258"/>
      <c r="OWI402" s="258"/>
      <c r="OWJ402" s="258"/>
      <c r="OWK402" s="258"/>
      <c r="OWL402" s="258"/>
      <c r="OWM402" s="258"/>
      <c r="OWN402" s="258"/>
      <c r="OWO402" s="258"/>
      <c r="OWP402" s="258"/>
      <c r="OWQ402" s="258"/>
      <c r="OWR402" s="258"/>
      <c r="OWS402" s="258"/>
      <c r="OWT402" s="258"/>
      <c r="OWU402" s="258"/>
      <c r="OWV402" s="258"/>
      <c r="OWW402" s="258"/>
      <c r="OWX402" s="258"/>
      <c r="OWY402" s="258"/>
      <c r="OWZ402" s="258"/>
      <c r="OXA402" s="258"/>
      <c r="OXB402" s="258"/>
      <c r="OXC402" s="258"/>
      <c r="OXD402" s="258"/>
      <c r="OXE402" s="258"/>
      <c r="OXF402" s="258"/>
      <c r="OXG402" s="258"/>
      <c r="OXH402" s="258"/>
      <c r="OXI402" s="258"/>
      <c r="OXJ402" s="258"/>
      <c r="OXK402" s="258"/>
      <c r="OXL402" s="258"/>
      <c r="OXM402" s="258"/>
      <c r="OXN402" s="258"/>
      <c r="OXO402" s="258"/>
      <c r="OXP402" s="258"/>
      <c r="OXQ402" s="258"/>
      <c r="OXR402" s="258"/>
      <c r="OXS402" s="258"/>
      <c r="OXT402" s="258"/>
      <c r="OXU402" s="258"/>
      <c r="OXV402" s="258"/>
      <c r="OXW402" s="258"/>
      <c r="OXX402" s="258"/>
      <c r="OXY402" s="258"/>
      <c r="OXZ402" s="258"/>
      <c r="OYA402" s="258"/>
      <c r="OYB402" s="258"/>
      <c r="OYC402" s="258"/>
      <c r="OYD402" s="258"/>
      <c r="OYE402" s="258"/>
      <c r="OYF402" s="258"/>
      <c r="OYG402" s="258"/>
      <c r="OYH402" s="258"/>
      <c r="OYI402" s="258"/>
      <c r="OYJ402" s="258"/>
      <c r="OYK402" s="258"/>
      <c r="OYL402" s="258"/>
      <c r="OYM402" s="258"/>
      <c r="OYN402" s="258"/>
      <c r="OYO402" s="258"/>
      <c r="OYP402" s="258"/>
      <c r="OYQ402" s="258"/>
      <c r="OYR402" s="258"/>
      <c r="OYS402" s="258"/>
      <c r="OYT402" s="258"/>
      <c r="OYU402" s="258"/>
      <c r="OYV402" s="258"/>
      <c r="OYW402" s="258"/>
      <c r="OYX402" s="258"/>
      <c r="OYY402" s="258"/>
      <c r="OYZ402" s="258"/>
      <c r="OZA402" s="258"/>
      <c r="OZB402" s="258"/>
      <c r="OZC402" s="258"/>
      <c r="OZD402" s="258"/>
      <c r="OZE402" s="258"/>
      <c r="OZF402" s="258"/>
      <c r="OZG402" s="258"/>
      <c r="OZH402" s="258"/>
      <c r="OZI402" s="258"/>
      <c r="OZJ402" s="258"/>
      <c r="OZK402" s="258"/>
      <c r="OZL402" s="258"/>
      <c r="OZM402" s="258"/>
      <c r="OZN402" s="258"/>
      <c r="OZO402" s="258"/>
      <c r="OZP402" s="258"/>
      <c r="OZQ402" s="258"/>
      <c r="OZR402" s="258"/>
      <c r="OZS402" s="258"/>
      <c r="OZT402" s="258"/>
      <c r="OZU402" s="258"/>
      <c r="OZV402" s="258"/>
      <c r="OZW402" s="258"/>
      <c r="OZX402" s="258"/>
      <c r="OZY402" s="258"/>
      <c r="OZZ402" s="258"/>
      <c r="PAA402" s="258"/>
      <c r="PAB402" s="258"/>
      <c r="PAC402" s="258"/>
      <c r="PAD402" s="258"/>
      <c r="PAE402" s="258"/>
      <c r="PAF402" s="258"/>
      <c r="PAG402" s="258"/>
      <c r="PAH402" s="258"/>
      <c r="PAI402" s="258"/>
      <c r="PAJ402" s="258"/>
      <c r="PAK402" s="258"/>
      <c r="PAL402" s="258"/>
      <c r="PAM402" s="258"/>
      <c r="PAN402" s="258"/>
      <c r="PAO402" s="258"/>
      <c r="PAP402" s="258"/>
      <c r="PAQ402" s="258"/>
      <c r="PAR402" s="258"/>
      <c r="PAS402" s="258"/>
      <c r="PAT402" s="258"/>
      <c r="PAU402" s="258"/>
      <c r="PAV402" s="258"/>
      <c r="PAW402" s="258"/>
      <c r="PAX402" s="258"/>
      <c r="PAY402" s="258"/>
      <c r="PAZ402" s="258"/>
      <c r="PBA402" s="258"/>
      <c r="PBB402" s="258"/>
      <c r="PBC402" s="258"/>
      <c r="PBD402" s="258"/>
      <c r="PBE402" s="258"/>
      <c r="PBF402" s="258"/>
      <c r="PBG402" s="258"/>
      <c r="PBH402" s="258"/>
      <c r="PBI402" s="258"/>
      <c r="PBJ402" s="258"/>
      <c r="PBK402" s="258"/>
      <c r="PBL402" s="258"/>
      <c r="PBM402" s="258"/>
      <c r="PBN402" s="258"/>
      <c r="PBO402" s="258"/>
      <c r="PBP402" s="258"/>
      <c r="PBQ402" s="258"/>
      <c r="PBR402" s="258"/>
      <c r="PBS402" s="258"/>
      <c r="PBT402" s="258"/>
      <c r="PBU402" s="258"/>
      <c r="PBV402" s="258"/>
      <c r="PBW402" s="258"/>
      <c r="PBX402" s="258"/>
      <c r="PBY402" s="258"/>
      <c r="PBZ402" s="258"/>
      <c r="PCA402" s="258"/>
      <c r="PCB402" s="258"/>
      <c r="PCC402" s="258"/>
      <c r="PCD402" s="258"/>
      <c r="PCE402" s="258"/>
      <c r="PCF402" s="258"/>
      <c r="PCG402" s="258"/>
      <c r="PCH402" s="258"/>
      <c r="PCI402" s="258"/>
      <c r="PCJ402" s="258"/>
      <c r="PCK402" s="258"/>
      <c r="PCL402" s="258"/>
      <c r="PCM402" s="258"/>
      <c r="PCN402" s="258"/>
      <c r="PCO402" s="258"/>
      <c r="PCP402" s="258"/>
      <c r="PCQ402" s="258"/>
      <c r="PCR402" s="258"/>
      <c r="PCS402" s="258"/>
      <c r="PCT402" s="258"/>
      <c r="PCU402" s="258"/>
      <c r="PCV402" s="258"/>
      <c r="PCW402" s="258"/>
      <c r="PCX402" s="258"/>
      <c r="PCY402" s="258"/>
      <c r="PCZ402" s="258"/>
      <c r="PDA402" s="258"/>
      <c r="PDB402" s="258"/>
      <c r="PDC402" s="258"/>
      <c r="PDD402" s="258"/>
      <c r="PDE402" s="258"/>
      <c r="PDF402" s="258"/>
      <c r="PDG402" s="258"/>
      <c r="PDH402" s="258"/>
      <c r="PDI402" s="258"/>
      <c r="PDJ402" s="258"/>
      <c r="PDK402" s="258"/>
      <c r="PDL402" s="258"/>
      <c r="PDM402" s="258"/>
      <c r="PDN402" s="258"/>
      <c r="PDO402" s="258"/>
      <c r="PDP402" s="258"/>
      <c r="PDQ402" s="258"/>
      <c r="PDR402" s="258"/>
      <c r="PDS402" s="258"/>
      <c r="PDT402" s="258"/>
      <c r="PDU402" s="258"/>
      <c r="PDV402" s="258"/>
      <c r="PDW402" s="258"/>
      <c r="PDX402" s="258"/>
      <c r="PDY402" s="258"/>
      <c r="PDZ402" s="258"/>
      <c r="PEA402" s="258"/>
      <c r="PEB402" s="258"/>
      <c r="PEC402" s="258"/>
      <c r="PED402" s="258"/>
      <c r="PEE402" s="258"/>
      <c r="PEF402" s="258"/>
      <c r="PEG402" s="258"/>
      <c r="PEH402" s="258"/>
      <c r="PEI402" s="258"/>
      <c r="PEJ402" s="258"/>
      <c r="PEK402" s="258"/>
      <c r="PEL402" s="258"/>
      <c r="PEM402" s="258"/>
      <c r="PEN402" s="258"/>
      <c r="PEO402" s="258"/>
      <c r="PEP402" s="258"/>
      <c r="PEQ402" s="258"/>
      <c r="PER402" s="258"/>
      <c r="PES402" s="258"/>
      <c r="PET402" s="258"/>
      <c r="PEU402" s="258"/>
      <c r="PEV402" s="258"/>
      <c r="PEW402" s="258"/>
      <c r="PEX402" s="258"/>
      <c r="PEY402" s="258"/>
      <c r="PEZ402" s="258"/>
      <c r="PFA402" s="258"/>
      <c r="PFB402" s="258"/>
      <c r="PFC402" s="258"/>
      <c r="PFD402" s="258"/>
      <c r="PFE402" s="258"/>
      <c r="PFF402" s="258"/>
      <c r="PFG402" s="258"/>
      <c r="PFH402" s="258"/>
      <c r="PFI402" s="258"/>
      <c r="PFJ402" s="258"/>
      <c r="PFK402" s="258"/>
      <c r="PFL402" s="258"/>
      <c r="PFM402" s="258"/>
      <c r="PFN402" s="258"/>
      <c r="PFO402" s="258"/>
      <c r="PFP402" s="258"/>
      <c r="PFQ402" s="258"/>
      <c r="PFR402" s="258"/>
      <c r="PFS402" s="258"/>
      <c r="PFT402" s="258"/>
      <c r="PFU402" s="258"/>
      <c r="PFV402" s="258"/>
      <c r="PFW402" s="258"/>
      <c r="PFX402" s="258"/>
      <c r="PFY402" s="258"/>
      <c r="PFZ402" s="258"/>
      <c r="PGA402" s="258"/>
      <c r="PGB402" s="258"/>
      <c r="PGC402" s="258"/>
      <c r="PGD402" s="258"/>
      <c r="PGE402" s="258"/>
      <c r="PGF402" s="258"/>
      <c r="PGG402" s="258"/>
      <c r="PGH402" s="258"/>
      <c r="PGI402" s="258"/>
      <c r="PGJ402" s="258"/>
      <c r="PGK402" s="258"/>
      <c r="PGL402" s="258"/>
      <c r="PGM402" s="258"/>
      <c r="PGN402" s="258"/>
      <c r="PGO402" s="258"/>
      <c r="PGP402" s="258"/>
      <c r="PGQ402" s="258"/>
      <c r="PGR402" s="258"/>
      <c r="PGS402" s="258"/>
      <c r="PGT402" s="258"/>
      <c r="PGU402" s="258"/>
      <c r="PGV402" s="258"/>
      <c r="PGW402" s="258"/>
      <c r="PGX402" s="258"/>
      <c r="PGY402" s="258"/>
      <c r="PGZ402" s="258"/>
      <c r="PHA402" s="258"/>
      <c r="PHB402" s="258"/>
      <c r="PHC402" s="258"/>
      <c r="PHD402" s="258"/>
      <c r="PHE402" s="258"/>
      <c r="PHF402" s="258"/>
      <c r="PHG402" s="258"/>
      <c r="PHH402" s="258"/>
      <c r="PHI402" s="258"/>
      <c r="PHJ402" s="258"/>
      <c r="PHK402" s="258"/>
      <c r="PHL402" s="258"/>
      <c r="PHM402" s="258"/>
      <c r="PHN402" s="258"/>
      <c r="PHO402" s="258"/>
      <c r="PHP402" s="258"/>
      <c r="PHQ402" s="258"/>
      <c r="PHR402" s="258"/>
      <c r="PHS402" s="258"/>
      <c r="PHT402" s="258"/>
      <c r="PHU402" s="258"/>
      <c r="PHV402" s="258"/>
      <c r="PHW402" s="258"/>
      <c r="PHX402" s="258"/>
      <c r="PHY402" s="258"/>
      <c r="PHZ402" s="258"/>
      <c r="PIA402" s="258"/>
      <c r="PIB402" s="258"/>
      <c r="PIC402" s="258"/>
      <c r="PID402" s="258"/>
      <c r="PIE402" s="258"/>
      <c r="PIF402" s="258"/>
      <c r="PIG402" s="258"/>
      <c r="PIH402" s="258"/>
      <c r="PII402" s="258"/>
      <c r="PIJ402" s="258"/>
      <c r="PIK402" s="258"/>
      <c r="PIL402" s="258"/>
      <c r="PIM402" s="258"/>
      <c r="PIN402" s="258"/>
      <c r="PIO402" s="258"/>
      <c r="PIP402" s="258"/>
      <c r="PIQ402" s="258"/>
      <c r="PIR402" s="258"/>
      <c r="PIS402" s="258"/>
      <c r="PIT402" s="258"/>
      <c r="PIU402" s="258"/>
      <c r="PIV402" s="258"/>
      <c r="PIW402" s="258"/>
      <c r="PIX402" s="258"/>
      <c r="PIY402" s="258"/>
      <c r="PIZ402" s="258"/>
      <c r="PJA402" s="258"/>
      <c r="PJB402" s="258"/>
      <c r="PJC402" s="258"/>
      <c r="PJD402" s="258"/>
      <c r="PJE402" s="258"/>
      <c r="PJF402" s="258"/>
      <c r="PJG402" s="258"/>
      <c r="PJH402" s="258"/>
      <c r="PJI402" s="258"/>
      <c r="PJJ402" s="258"/>
      <c r="PJK402" s="258"/>
      <c r="PJL402" s="258"/>
      <c r="PJM402" s="258"/>
      <c r="PJN402" s="258"/>
      <c r="PJO402" s="258"/>
      <c r="PJP402" s="258"/>
      <c r="PJQ402" s="258"/>
      <c r="PJR402" s="258"/>
      <c r="PJS402" s="258"/>
      <c r="PJT402" s="258"/>
      <c r="PJU402" s="258"/>
      <c r="PJV402" s="258"/>
      <c r="PJW402" s="258"/>
      <c r="PJX402" s="258"/>
      <c r="PJY402" s="258"/>
      <c r="PJZ402" s="258"/>
      <c r="PKA402" s="258"/>
      <c r="PKB402" s="258"/>
      <c r="PKC402" s="258"/>
      <c r="PKD402" s="258"/>
      <c r="PKE402" s="258"/>
      <c r="PKF402" s="258"/>
      <c r="PKG402" s="258"/>
      <c r="PKH402" s="258"/>
      <c r="PKI402" s="258"/>
      <c r="PKJ402" s="258"/>
      <c r="PKK402" s="258"/>
      <c r="PKL402" s="258"/>
      <c r="PKM402" s="258"/>
      <c r="PKN402" s="258"/>
      <c r="PKO402" s="258"/>
      <c r="PKP402" s="258"/>
      <c r="PKQ402" s="258"/>
      <c r="PKR402" s="258"/>
      <c r="PKS402" s="258"/>
      <c r="PKT402" s="258"/>
      <c r="PKU402" s="258"/>
      <c r="PKV402" s="258"/>
      <c r="PKW402" s="258"/>
      <c r="PKX402" s="258"/>
      <c r="PKY402" s="258"/>
      <c r="PKZ402" s="258"/>
      <c r="PLA402" s="258"/>
      <c r="PLB402" s="258"/>
      <c r="PLC402" s="258"/>
      <c r="PLD402" s="258"/>
      <c r="PLE402" s="258"/>
      <c r="PLF402" s="258"/>
      <c r="PLG402" s="258"/>
      <c r="PLH402" s="258"/>
      <c r="PLI402" s="258"/>
      <c r="PLJ402" s="258"/>
      <c r="PLK402" s="258"/>
      <c r="PLL402" s="258"/>
      <c r="PLM402" s="258"/>
      <c r="PLN402" s="258"/>
      <c r="PLO402" s="258"/>
      <c r="PLP402" s="258"/>
      <c r="PLQ402" s="258"/>
      <c r="PLR402" s="258"/>
      <c r="PLS402" s="258"/>
      <c r="PLT402" s="258"/>
      <c r="PLU402" s="258"/>
      <c r="PLV402" s="258"/>
      <c r="PLW402" s="258"/>
      <c r="PLX402" s="258"/>
      <c r="PLY402" s="258"/>
      <c r="PLZ402" s="258"/>
      <c r="PMA402" s="258"/>
      <c r="PMB402" s="258"/>
      <c r="PMC402" s="258"/>
      <c r="PMD402" s="258"/>
      <c r="PME402" s="258"/>
      <c r="PMF402" s="258"/>
      <c r="PMG402" s="258"/>
      <c r="PMH402" s="258"/>
      <c r="PMI402" s="258"/>
      <c r="PMJ402" s="258"/>
      <c r="PMK402" s="258"/>
      <c r="PML402" s="258"/>
      <c r="PMM402" s="258"/>
      <c r="PMN402" s="258"/>
      <c r="PMO402" s="258"/>
      <c r="PMP402" s="258"/>
      <c r="PMQ402" s="258"/>
      <c r="PMR402" s="258"/>
      <c r="PMS402" s="258"/>
      <c r="PMT402" s="258"/>
      <c r="PMU402" s="258"/>
      <c r="PMV402" s="258"/>
      <c r="PMW402" s="258"/>
      <c r="PMX402" s="258"/>
      <c r="PMY402" s="258"/>
      <c r="PMZ402" s="258"/>
      <c r="PNA402" s="258"/>
      <c r="PNB402" s="258"/>
      <c r="PNC402" s="258"/>
      <c r="PND402" s="258"/>
      <c r="PNE402" s="258"/>
      <c r="PNF402" s="258"/>
      <c r="PNG402" s="258"/>
      <c r="PNH402" s="258"/>
      <c r="PNI402" s="258"/>
      <c r="PNJ402" s="258"/>
      <c r="PNK402" s="258"/>
      <c r="PNL402" s="258"/>
      <c r="PNM402" s="258"/>
      <c r="PNN402" s="258"/>
      <c r="PNO402" s="258"/>
      <c r="PNP402" s="258"/>
      <c r="PNQ402" s="258"/>
      <c r="PNR402" s="258"/>
      <c r="PNS402" s="258"/>
      <c r="PNT402" s="258"/>
      <c r="PNU402" s="258"/>
      <c r="PNV402" s="258"/>
      <c r="PNW402" s="258"/>
      <c r="PNX402" s="258"/>
      <c r="PNY402" s="258"/>
      <c r="PNZ402" s="258"/>
      <c r="POA402" s="258"/>
      <c r="POB402" s="258"/>
      <c r="POC402" s="258"/>
      <c r="POD402" s="258"/>
      <c r="POE402" s="258"/>
      <c r="POF402" s="258"/>
      <c r="POG402" s="258"/>
      <c r="POH402" s="258"/>
      <c r="POI402" s="258"/>
      <c r="POJ402" s="258"/>
      <c r="POK402" s="258"/>
      <c r="POL402" s="258"/>
      <c r="POM402" s="258"/>
      <c r="PON402" s="258"/>
      <c r="POO402" s="258"/>
      <c r="POP402" s="258"/>
      <c r="POQ402" s="258"/>
      <c r="POR402" s="258"/>
      <c r="POS402" s="258"/>
      <c r="POT402" s="258"/>
      <c r="POU402" s="258"/>
      <c r="POV402" s="258"/>
      <c r="POW402" s="258"/>
      <c r="POX402" s="258"/>
      <c r="POY402" s="258"/>
      <c r="POZ402" s="258"/>
      <c r="PPA402" s="258"/>
      <c r="PPB402" s="258"/>
      <c r="PPC402" s="258"/>
      <c r="PPD402" s="258"/>
      <c r="PPE402" s="258"/>
      <c r="PPF402" s="258"/>
      <c r="PPG402" s="258"/>
      <c r="PPH402" s="258"/>
      <c r="PPI402" s="258"/>
      <c r="PPJ402" s="258"/>
      <c r="PPK402" s="258"/>
      <c r="PPL402" s="258"/>
      <c r="PPM402" s="258"/>
      <c r="PPN402" s="258"/>
      <c r="PPO402" s="258"/>
      <c r="PPP402" s="258"/>
      <c r="PPQ402" s="258"/>
      <c r="PPR402" s="258"/>
      <c r="PPS402" s="258"/>
      <c r="PPT402" s="258"/>
      <c r="PPU402" s="258"/>
      <c r="PPV402" s="258"/>
      <c r="PPW402" s="258"/>
      <c r="PPX402" s="258"/>
      <c r="PPY402" s="258"/>
      <c r="PPZ402" s="258"/>
      <c r="PQA402" s="258"/>
      <c r="PQB402" s="258"/>
      <c r="PQC402" s="258"/>
      <c r="PQD402" s="258"/>
      <c r="PQE402" s="258"/>
      <c r="PQF402" s="258"/>
      <c r="PQG402" s="258"/>
      <c r="PQH402" s="258"/>
      <c r="PQI402" s="258"/>
      <c r="PQJ402" s="258"/>
      <c r="PQK402" s="258"/>
      <c r="PQL402" s="258"/>
      <c r="PQM402" s="258"/>
      <c r="PQN402" s="258"/>
      <c r="PQO402" s="258"/>
      <c r="PQP402" s="258"/>
      <c r="PQQ402" s="258"/>
      <c r="PQR402" s="258"/>
      <c r="PQS402" s="258"/>
      <c r="PQT402" s="258"/>
      <c r="PQU402" s="258"/>
      <c r="PQV402" s="258"/>
      <c r="PQW402" s="258"/>
      <c r="PQX402" s="258"/>
      <c r="PQY402" s="258"/>
      <c r="PQZ402" s="258"/>
      <c r="PRA402" s="258"/>
      <c r="PRB402" s="258"/>
      <c r="PRC402" s="258"/>
      <c r="PRD402" s="258"/>
      <c r="PRE402" s="258"/>
      <c r="PRF402" s="258"/>
      <c r="PRG402" s="258"/>
      <c r="PRH402" s="258"/>
      <c r="PRI402" s="258"/>
      <c r="PRJ402" s="258"/>
      <c r="PRK402" s="258"/>
      <c r="PRL402" s="258"/>
      <c r="PRM402" s="258"/>
      <c r="PRN402" s="258"/>
      <c r="PRO402" s="258"/>
      <c r="PRP402" s="258"/>
      <c r="PRQ402" s="258"/>
      <c r="PRR402" s="258"/>
      <c r="PRS402" s="258"/>
      <c r="PRT402" s="258"/>
      <c r="PRU402" s="258"/>
      <c r="PRV402" s="258"/>
      <c r="PRW402" s="258"/>
      <c r="PRX402" s="258"/>
      <c r="PRY402" s="258"/>
      <c r="PRZ402" s="258"/>
      <c r="PSA402" s="258"/>
      <c r="PSB402" s="258"/>
      <c r="PSC402" s="258"/>
      <c r="PSD402" s="258"/>
      <c r="PSE402" s="258"/>
      <c r="PSF402" s="258"/>
      <c r="PSG402" s="258"/>
      <c r="PSH402" s="258"/>
      <c r="PSI402" s="258"/>
      <c r="PSJ402" s="258"/>
      <c r="PSK402" s="258"/>
      <c r="PSL402" s="258"/>
      <c r="PSM402" s="258"/>
      <c r="PSN402" s="258"/>
      <c r="PSO402" s="258"/>
      <c r="PSP402" s="258"/>
      <c r="PSQ402" s="258"/>
      <c r="PSR402" s="258"/>
      <c r="PSS402" s="258"/>
      <c r="PST402" s="258"/>
      <c r="PSU402" s="258"/>
      <c r="PSV402" s="258"/>
      <c r="PSW402" s="258"/>
      <c r="PSX402" s="258"/>
      <c r="PSY402" s="258"/>
      <c r="PSZ402" s="258"/>
      <c r="PTA402" s="258"/>
      <c r="PTB402" s="258"/>
      <c r="PTC402" s="258"/>
      <c r="PTD402" s="258"/>
      <c r="PTE402" s="258"/>
      <c r="PTF402" s="258"/>
      <c r="PTG402" s="258"/>
      <c r="PTH402" s="258"/>
      <c r="PTI402" s="258"/>
      <c r="PTJ402" s="258"/>
      <c r="PTK402" s="258"/>
      <c r="PTL402" s="258"/>
      <c r="PTM402" s="258"/>
      <c r="PTN402" s="258"/>
      <c r="PTO402" s="258"/>
      <c r="PTP402" s="258"/>
      <c r="PTQ402" s="258"/>
      <c r="PTR402" s="258"/>
      <c r="PTS402" s="258"/>
      <c r="PTT402" s="258"/>
      <c r="PTU402" s="258"/>
      <c r="PTV402" s="258"/>
      <c r="PTW402" s="258"/>
      <c r="PTX402" s="258"/>
      <c r="PTY402" s="258"/>
      <c r="PTZ402" s="258"/>
      <c r="PUA402" s="258"/>
      <c r="PUB402" s="258"/>
      <c r="PUC402" s="258"/>
      <c r="PUD402" s="258"/>
      <c r="PUE402" s="258"/>
      <c r="PUF402" s="258"/>
      <c r="PUG402" s="258"/>
      <c r="PUH402" s="258"/>
      <c r="PUI402" s="258"/>
      <c r="PUJ402" s="258"/>
      <c r="PUK402" s="258"/>
      <c r="PUL402" s="258"/>
      <c r="PUM402" s="258"/>
      <c r="PUN402" s="258"/>
      <c r="PUO402" s="258"/>
      <c r="PUP402" s="258"/>
      <c r="PUQ402" s="258"/>
      <c r="PUR402" s="258"/>
      <c r="PUS402" s="258"/>
      <c r="PUT402" s="258"/>
      <c r="PUU402" s="258"/>
      <c r="PUV402" s="258"/>
      <c r="PUW402" s="258"/>
      <c r="PUX402" s="258"/>
      <c r="PUY402" s="258"/>
      <c r="PUZ402" s="258"/>
      <c r="PVA402" s="258"/>
      <c r="PVB402" s="258"/>
      <c r="PVC402" s="258"/>
      <c r="PVD402" s="258"/>
      <c r="PVE402" s="258"/>
      <c r="PVF402" s="258"/>
      <c r="PVG402" s="258"/>
      <c r="PVH402" s="258"/>
      <c r="PVI402" s="258"/>
      <c r="PVJ402" s="258"/>
      <c r="PVK402" s="258"/>
      <c r="PVL402" s="258"/>
      <c r="PVM402" s="258"/>
      <c r="PVN402" s="258"/>
      <c r="PVO402" s="258"/>
      <c r="PVP402" s="258"/>
      <c r="PVQ402" s="258"/>
      <c r="PVR402" s="258"/>
      <c r="PVS402" s="258"/>
      <c r="PVT402" s="258"/>
      <c r="PVU402" s="258"/>
      <c r="PVV402" s="258"/>
      <c r="PVW402" s="258"/>
      <c r="PVX402" s="258"/>
      <c r="PVY402" s="258"/>
      <c r="PVZ402" s="258"/>
      <c r="PWA402" s="258"/>
      <c r="PWB402" s="258"/>
      <c r="PWC402" s="258"/>
      <c r="PWD402" s="258"/>
      <c r="PWE402" s="258"/>
      <c r="PWF402" s="258"/>
      <c r="PWG402" s="258"/>
      <c r="PWH402" s="258"/>
      <c r="PWI402" s="258"/>
      <c r="PWJ402" s="258"/>
      <c r="PWK402" s="258"/>
      <c r="PWL402" s="258"/>
      <c r="PWM402" s="258"/>
      <c r="PWN402" s="258"/>
      <c r="PWO402" s="258"/>
      <c r="PWP402" s="258"/>
      <c r="PWQ402" s="258"/>
      <c r="PWR402" s="258"/>
      <c r="PWS402" s="258"/>
      <c r="PWT402" s="258"/>
      <c r="PWU402" s="258"/>
      <c r="PWV402" s="258"/>
      <c r="PWW402" s="258"/>
      <c r="PWX402" s="258"/>
      <c r="PWY402" s="258"/>
      <c r="PWZ402" s="258"/>
      <c r="PXA402" s="258"/>
      <c r="PXB402" s="258"/>
      <c r="PXC402" s="258"/>
      <c r="PXD402" s="258"/>
      <c r="PXE402" s="258"/>
      <c r="PXF402" s="258"/>
      <c r="PXG402" s="258"/>
      <c r="PXH402" s="258"/>
      <c r="PXI402" s="258"/>
      <c r="PXJ402" s="258"/>
      <c r="PXK402" s="258"/>
      <c r="PXL402" s="258"/>
      <c r="PXM402" s="258"/>
      <c r="PXN402" s="258"/>
      <c r="PXO402" s="258"/>
      <c r="PXP402" s="258"/>
      <c r="PXQ402" s="258"/>
      <c r="PXR402" s="258"/>
      <c r="PXS402" s="258"/>
      <c r="PXT402" s="258"/>
      <c r="PXU402" s="258"/>
      <c r="PXV402" s="258"/>
      <c r="PXW402" s="258"/>
      <c r="PXX402" s="258"/>
      <c r="PXY402" s="258"/>
      <c r="PXZ402" s="258"/>
      <c r="PYA402" s="258"/>
      <c r="PYB402" s="258"/>
      <c r="PYC402" s="258"/>
      <c r="PYD402" s="258"/>
      <c r="PYE402" s="258"/>
      <c r="PYF402" s="258"/>
      <c r="PYG402" s="258"/>
      <c r="PYH402" s="258"/>
      <c r="PYI402" s="258"/>
      <c r="PYJ402" s="258"/>
      <c r="PYK402" s="258"/>
      <c r="PYL402" s="258"/>
      <c r="PYM402" s="258"/>
      <c r="PYN402" s="258"/>
      <c r="PYO402" s="258"/>
      <c r="PYP402" s="258"/>
      <c r="PYQ402" s="258"/>
      <c r="PYR402" s="258"/>
      <c r="PYS402" s="258"/>
      <c r="PYT402" s="258"/>
      <c r="PYU402" s="258"/>
      <c r="PYV402" s="258"/>
      <c r="PYW402" s="258"/>
      <c r="PYX402" s="258"/>
      <c r="PYY402" s="258"/>
      <c r="PYZ402" s="258"/>
      <c r="PZA402" s="258"/>
      <c r="PZB402" s="258"/>
      <c r="PZC402" s="258"/>
      <c r="PZD402" s="258"/>
      <c r="PZE402" s="258"/>
      <c r="PZF402" s="258"/>
      <c r="PZG402" s="258"/>
      <c r="PZH402" s="258"/>
      <c r="PZI402" s="258"/>
      <c r="PZJ402" s="258"/>
      <c r="PZK402" s="258"/>
      <c r="PZL402" s="258"/>
      <c r="PZM402" s="258"/>
      <c r="PZN402" s="258"/>
      <c r="PZO402" s="258"/>
      <c r="PZP402" s="258"/>
      <c r="PZQ402" s="258"/>
      <c r="PZR402" s="258"/>
      <c r="PZS402" s="258"/>
      <c r="PZT402" s="258"/>
      <c r="PZU402" s="258"/>
      <c r="PZV402" s="258"/>
      <c r="PZW402" s="258"/>
      <c r="PZX402" s="258"/>
      <c r="PZY402" s="258"/>
      <c r="PZZ402" s="258"/>
      <c r="QAA402" s="258"/>
      <c r="QAB402" s="258"/>
      <c r="QAC402" s="258"/>
      <c r="QAD402" s="258"/>
      <c r="QAE402" s="258"/>
      <c r="QAF402" s="258"/>
      <c r="QAG402" s="258"/>
      <c r="QAH402" s="258"/>
      <c r="QAI402" s="258"/>
      <c r="QAJ402" s="258"/>
      <c r="QAK402" s="258"/>
      <c r="QAL402" s="258"/>
      <c r="QAM402" s="258"/>
      <c r="QAN402" s="258"/>
      <c r="QAO402" s="258"/>
      <c r="QAP402" s="258"/>
      <c r="QAQ402" s="258"/>
      <c r="QAR402" s="258"/>
      <c r="QAS402" s="258"/>
      <c r="QAT402" s="258"/>
      <c r="QAU402" s="258"/>
      <c r="QAV402" s="258"/>
      <c r="QAW402" s="258"/>
      <c r="QAX402" s="258"/>
      <c r="QAY402" s="258"/>
      <c r="QAZ402" s="258"/>
      <c r="QBA402" s="258"/>
      <c r="QBB402" s="258"/>
      <c r="QBC402" s="258"/>
      <c r="QBD402" s="258"/>
      <c r="QBE402" s="258"/>
      <c r="QBF402" s="258"/>
      <c r="QBG402" s="258"/>
      <c r="QBH402" s="258"/>
      <c r="QBI402" s="258"/>
      <c r="QBJ402" s="258"/>
      <c r="QBK402" s="258"/>
      <c r="QBL402" s="258"/>
      <c r="QBM402" s="258"/>
      <c r="QBN402" s="258"/>
      <c r="QBO402" s="258"/>
      <c r="QBP402" s="258"/>
      <c r="QBQ402" s="258"/>
      <c r="QBR402" s="258"/>
      <c r="QBS402" s="258"/>
      <c r="QBT402" s="258"/>
      <c r="QBU402" s="258"/>
      <c r="QBV402" s="258"/>
      <c r="QBW402" s="258"/>
      <c r="QBX402" s="258"/>
      <c r="QBY402" s="258"/>
      <c r="QBZ402" s="258"/>
      <c r="QCA402" s="258"/>
      <c r="QCB402" s="258"/>
      <c r="QCC402" s="258"/>
      <c r="QCD402" s="258"/>
      <c r="QCE402" s="258"/>
      <c r="QCF402" s="258"/>
      <c r="QCG402" s="258"/>
      <c r="QCH402" s="258"/>
      <c r="QCI402" s="258"/>
      <c r="QCJ402" s="258"/>
      <c r="QCK402" s="258"/>
      <c r="QCL402" s="258"/>
      <c r="QCM402" s="258"/>
      <c r="QCN402" s="258"/>
      <c r="QCO402" s="258"/>
      <c r="QCP402" s="258"/>
      <c r="QCQ402" s="258"/>
      <c r="QCR402" s="258"/>
      <c r="QCS402" s="258"/>
      <c r="QCT402" s="258"/>
      <c r="QCU402" s="258"/>
      <c r="QCV402" s="258"/>
      <c r="QCW402" s="258"/>
      <c r="QCX402" s="258"/>
      <c r="QCY402" s="258"/>
      <c r="QCZ402" s="258"/>
      <c r="QDA402" s="258"/>
      <c r="QDB402" s="258"/>
      <c r="QDC402" s="258"/>
      <c r="QDD402" s="258"/>
      <c r="QDE402" s="258"/>
      <c r="QDF402" s="258"/>
      <c r="QDG402" s="258"/>
      <c r="QDH402" s="258"/>
      <c r="QDI402" s="258"/>
      <c r="QDJ402" s="258"/>
      <c r="QDK402" s="258"/>
      <c r="QDL402" s="258"/>
      <c r="QDM402" s="258"/>
      <c r="QDN402" s="258"/>
      <c r="QDO402" s="258"/>
      <c r="QDP402" s="258"/>
      <c r="QDQ402" s="258"/>
      <c r="QDR402" s="258"/>
      <c r="QDS402" s="258"/>
      <c r="QDT402" s="258"/>
      <c r="QDU402" s="258"/>
      <c r="QDV402" s="258"/>
      <c r="QDW402" s="258"/>
      <c r="QDX402" s="258"/>
      <c r="QDY402" s="258"/>
      <c r="QDZ402" s="258"/>
      <c r="QEA402" s="258"/>
      <c r="QEB402" s="258"/>
      <c r="QEC402" s="258"/>
      <c r="QED402" s="258"/>
      <c r="QEE402" s="258"/>
      <c r="QEF402" s="258"/>
      <c r="QEG402" s="258"/>
      <c r="QEH402" s="258"/>
      <c r="QEI402" s="258"/>
      <c r="QEJ402" s="258"/>
      <c r="QEK402" s="258"/>
      <c r="QEL402" s="258"/>
      <c r="QEM402" s="258"/>
      <c r="QEN402" s="258"/>
      <c r="QEO402" s="258"/>
      <c r="QEP402" s="258"/>
      <c r="QEQ402" s="258"/>
      <c r="QER402" s="258"/>
      <c r="QES402" s="258"/>
      <c r="QET402" s="258"/>
      <c r="QEU402" s="258"/>
      <c r="QEV402" s="258"/>
      <c r="QEW402" s="258"/>
      <c r="QEX402" s="258"/>
      <c r="QEY402" s="258"/>
      <c r="QEZ402" s="258"/>
      <c r="QFA402" s="258"/>
      <c r="QFB402" s="258"/>
      <c r="QFC402" s="258"/>
      <c r="QFD402" s="258"/>
      <c r="QFE402" s="258"/>
      <c r="QFF402" s="258"/>
      <c r="QFG402" s="258"/>
      <c r="QFH402" s="258"/>
      <c r="QFI402" s="258"/>
      <c r="QFJ402" s="258"/>
      <c r="QFK402" s="258"/>
      <c r="QFL402" s="258"/>
      <c r="QFM402" s="258"/>
      <c r="QFN402" s="258"/>
      <c r="QFO402" s="258"/>
      <c r="QFP402" s="258"/>
      <c r="QFQ402" s="258"/>
      <c r="QFR402" s="258"/>
      <c r="QFS402" s="258"/>
      <c r="QFT402" s="258"/>
      <c r="QFU402" s="258"/>
      <c r="QFV402" s="258"/>
      <c r="QFW402" s="258"/>
      <c r="QFX402" s="258"/>
      <c r="QFY402" s="258"/>
      <c r="QFZ402" s="258"/>
      <c r="QGA402" s="258"/>
      <c r="QGB402" s="258"/>
      <c r="QGC402" s="258"/>
      <c r="QGD402" s="258"/>
      <c r="QGE402" s="258"/>
      <c r="QGF402" s="258"/>
      <c r="QGG402" s="258"/>
      <c r="QGH402" s="258"/>
      <c r="QGI402" s="258"/>
      <c r="QGJ402" s="258"/>
      <c r="QGK402" s="258"/>
      <c r="QGL402" s="258"/>
      <c r="QGM402" s="258"/>
      <c r="QGN402" s="258"/>
      <c r="QGO402" s="258"/>
      <c r="QGP402" s="258"/>
      <c r="QGQ402" s="258"/>
      <c r="QGR402" s="258"/>
      <c r="QGS402" s="258"/>
      <c r="QGT402" s="258"/>
      <c r="QGU402" s="258"/>
      <c r="QGV402" s="258"/>
      <c r="QGW402" s="258"/>
      <c r="QGX402" s="258"/>
      <c r="QGY402" s="258"/>
      <c r="QGZ402" s="258"/>
      <c r="QHA402" s="258"/>
      <c r="QHB402" s="258"/>
      <c r="QHC402" s="258"/>
      <c r="QHD402" s="258"/>
      <c r="QHE402" s="258"/>
      <c r="QHF402" s="258"/>
      <c r="QHG402" s="258"/>
      <c r="QHH402" s="258"/>
      <c r="QHI402" s="258"/>
      <c r="QHJ402" s="258"/>
      <c r="QHK402" s="258"/>
      <c r="QHL402" s="258"/>
      <c r="QHM402" s="258"/>
      <c r="QHN402" s="258"/>
      <c r="QHO402" s="258"/>
      <c r="QHP402" s="258"/>
      <c r="QHQ402" s="258"/>
      <c r="QHR402" s="258"/>
      <c r="QHS402" s="258"/>
      <c r="QHT402" s="258"/>
      <c r="QHU402" s="258"/>
      <c r="QHV402" s="258"/>
      <c r="QHW402" s="258"/>
      <c r="QHX402" s="258"/>
      <c r="QHY402" s="258"/>
      <c r="QHZ402" s="258"/>
      <c r="QIA402" s="258"/>
      <c r="QIB402" s="258"/>
      <c r="QIC402" s="258"/>
      <c r="QID402" s="258"/>
      <c r="QIE402" s="258"/>
      <c r="QIF402" s="258"/>
      <c r="QIG402" s="258"/>
      <c r="QIH402" s="258"/>
      <c r="QII402" s="258"/>
      <c r="QIJ402" s="258"/>
      <c r="QIK402" s="258"/>
      <c r="QIL402" s="258"/>
      <c r="QIM402" s="258"/>
      <c r="QIN402" s="258"/>
      <c r="QIO402" s="258"/>
      <c r="QIP402" s="258"/>
      <c r="QIQ402" s="258"/>
      <c r="QIR402" s="258"/>
      <c r="QIS402" s="258"/>
      <c r="QIT402" s="258"/>
      <c r="QIU402" s="258"/>
      <c r="QIV402" s="258"/>
      <c r="QIW402" s="258"/>
      <c r="QIX402" s="258"/>
      <c r="QIY402" s="258"/>
      <c r="QIZ402" s="258"/>
      <c r="QJA402" s="258"/>
      <c r="QJB402" s="258"/>
      <c r="QJC402" s="258"/>
      <c r="QJD402" s="258"/>
      <c r="QJE402" s="258"/>
      <c r="QJF402" s="258"/>
      <c r="QJG402" s="258"/>
      <c r="QJH402" s="258"/>
      <c r="QJI402" s="258"/>
      <c r="QJJ402" s="258"/>
      <c r="QJK402" s="258"/>
      <c r="QJL402" s="258"/>
      <c r="QJM402" s="258"/>
      <c r="QJN402" s="258"/>
      <c r="QJO402" s="258"/>
      <c r="QJP402" s="258"/>
      <c r="QJQ402" s="258"/>
      <c r="QJR402" s="258"/>
      <c r="QJS402" s="258"/>
      <c r="QJT402" s="258"/>
      <c r="QJU402" s="258"/>
      <c r="QJV402" s="258"/>
      <c r="QJW402" s="258"/>
      <c r="QJX402" s="258"/>
      <c r="QJY402" s="258"/>
      <c r="QJZ402" s="258"/>
      <c r="QKA402" s="258"/>
      <c r="QKB402" s="258"/>
      <c r="QKC402" s="258"/>
      <c r="QKD402" s="258"/>
      <c r="QKE402" s="258"/>
      <c r="QKF402" s="258"/>
      <c r="QKG402" s="258"/>
      <c r="QKH402" s="258"/>
      <c r="QKI402" s="258"/>
      <c r="QKJ402" s="258"/>
      <c r="QKK402" s="258"/>
      <c r="QKL402" s="258"/>
      <c r="QKM402" s="258"/>
      <c r="QKN402" s="258"/>
      <c r="QKO402" s="258"/>
      <c r="QKP402" s="258"/>
      <c r="QKQ402" s="258"/>
      <c r="QKR402" s="258"/>
      <c r="QKS402" s="258"/>
      <c r="QKT402" s="258"/>
      <c r="QKU402" s="258"/>
      <c r="QKV402" s="258"/>
      <c r="QKW402" s="258"/>
      <c r="QKX402" s="258"/>
      <c r="QKY402" s="258"/>
      <c r="QKZ402" s="258"/>
      <c r="QLA402" s="258"/>
      <c r="QLB402" s="258"/>
      <c r="QLC402" s="258"/>
      <c r="QLD402" s="258"/>
      <c r="QLE402" s="258"/>
      <c r="QLF402" s="258"/>
      <c r="QLG402" s="258"/>
      <c r="QLH402" s="258"/>
      <c r="QLI402" s="258"/>
      <c r="QLJ402" s="258"/>
      <c r="QLK402" s="258"/>
      <c r="QLL402" s="258"/>
      <c r="QLM402" s="258"/>
      <c r="QLN402" s="258"/>
      <c r="QLO402" s="258"/>
      <c r="QLP402" s="258"/>
      <c r="QLQ402" s="258"/>
      <c r="QLR402" s="258"/>
      <c r="QLS402" s="258"/>
      <c r="QLT402" s="258"/>
      <c r="QLU402" s="258"/>
      <c r="QLV402" s="258"/>
      <c r="QLW402" s="258"/>
      <c r="QLX402" s="258"/>
      <c r="QLY402" s="258"/>
      <c r="QLZ402" s="258"/>
      <c r="QMA402" s="258"/>
      <c r="QMB402" s="258"/>
      <c r="QMC402" s="258"/>
      <c r="QMD402" s="258"/>
      <c r="QME402" s="258"/>
      <c r="QMF402" s="258"/>
      <c r="QMG402" s="258"/>
      <c r="QMH402" s="258"/>
      <c r="QMI402" s="258"/>
      <c r="QMJ402" s="258"/>
      <c r="QMK402" s="258"/>
      <c r="QML402" s="258"/>
      <c r="QMM402" s="258"/>
      <c r="QMN402" s="258"/>
      <c r="QMO402" s="258"/>
      <c r="QMP402" s="258"/>
      <c r="QMQ402" s="258"/>
      <c r="QMR402" s="258"/>
      <c r="QMS402" s="258"/>
      <c r="QMT402" s="258"/>
      <c r="QMU402" s="258"/>
      <c r="QMV402" s="258"/>
      <c r="QMW402" s="258"/>
      <c r="QMX402" s="258"/>
      <c r="QMY402" s="258"/>
      <c r="QMZ402" s="258"/>
      <c r="QNA402" s="258"/>
      <c r="QNB402" s="258"/>
      <c r="QNC402" s="258"/>
      <c r="QND402" s="258"/>
      <c r="QNE402" s="258"/>
      <c r="QNF402" s="258"/>
      <c r="QNG402" s="258"/>
      <c r="QNH402" s="258"/>
      <c r="QNI402" s="258"/>
      <c r="QNJ402" s="258"/>
      <c r="QNK402" s="258"/>
      <c r="QNL402" s="258"/>
      <c r="QNM402" s="258"/>
      <c r="QNN402" s="258"/>
      <c r="QNO402" s="258"/>
      <c r="QNP402" s="258"/>
      <c r="QNQ402" s="258"/>
      <c r="QNR402" s="258"/>
      <c r="QNS402" s="258"/>
      <c r="QNT402" s="258"/>
      <c r="QNU402" s="258"/>
      <c r="QNV402" s="258"/>
      <c r="QNW402" s="258"/>
      <c r="QNX402" s="258"/>
      <c r="QNY402" s="258"/>
      <c r="QNZ402" s="258"/>
      <c r="QOA402" s="258"/>
      <c r="QOB402" s="258"/>
      <c r="QOC402" s="258"/>
      <c r="QOD402" s="258"/>
      <c r="QOE402" s="258"/>
      <c r="QOF402" s="258"/>
      <c r="QOG402" s="258"/>
      <c r="QOH402" s="258"/>
      <c r="QOI402" s="258"/>
      <c r="QOJ402" s="258"/>
      <c r="QOK402" s="258"/>
      <c r="QOL402" s="258"/>
      <c r="QOM402" s="258"/>
      <c r="QON402" s="258"/>
      <c r="QOO402" s="258"/>
      <c r="QOP402" s="258"/>
      <c r="QOQ402" s="258"/>
      <c r="QOR402" s="258"/>
      <c r="QOS402" s="258"/>
      <c r="QOT402" s="258"/>
      <c r="QOU402" s="258"/>
      <c r="QOV402" s="258"/>
      <c r="QOW402" s="258"/>
      <c r="QOX402" s="258"/>
      <c r="QOY402" s="258"/>
      <c r="QOZ402" s="258"/>
      <c r="QPA402" s="258"/>
      <c r="QPB402" s="258"/>
      <c r="QPC402" s="258"/>
      <c r="QPD402" s="258"/>
      <c r="QPE402" s="258"/>
      <c r="QPF402" s="258"/>
      <c r="QPG402" s="258"/>
      <c r="QPH402" s="258"/>
      <c r="QPI402" s="258"/>
      <c r="QPJ402" s="258"/>
      <c r="QPK402" s="258"/>
      <c r="QPL402" s="258"/>
      <c r="QPM402" s="258"/>
      <c r="QPN402" s="258"/>
      <c r="QPO402" s="258"/>
      <c r="QPP402" s="258"/>
      <c r="QPQ402" s="258"/>
      <c r="QPR402" s="258"/>
      <c r="QPS402" s="258"/>
      <c r="QPT402" s="258"/>
      <c r="QPU402" s="258"/>
      <c r="QPV402" s="258"/>
      <c r="QPW402" s="258"/>
      <c r="QPX402" s="258"/>
      <c r="QPY402" s="258"/>
      <c r="QPZ402" s="258"/>
      <c r="QQA402" s="258"/>
      <c r="QQB402" s="258"/>
      <c r="QQC402" s="258"/>
      <c r="QQD402" s="258"/>
      <c r="QQE402" s="258"/>
      <c r="QQF402" s="258"/>
      <c r="QQG402" s="258"/>
      <c r="QQH402" s="258"/>
      <c r="QQI402" s="258"/>
      <c r="QQJ402" s="258"/>
      <c r="QQK402" s="258"/>
      <c r="QQL402" s="258"/>
      <c r="QQM402" s="258"/>
      <c r="QQN402" s="258"/>
      <c r="QQO402" s="258"/>
      <c r="QQP402" s="258"/>
      <c r="QQQ402" s="258"/>
      <c r="QQR402" s="258"/>
      <c r="QQS402" s="258"/>
      <c r="QQT402" s="258"/>
      <c r="QQU402" s="258"/>
      <c r="QQV402" s="258"/>
      <c r="QQW402" s="258"/>
      <c r="QQX402" s="258"/>
      <c r="QQY402" s="258"/>
      <c r="QQZ402" s="258"/>
      <c r="QRA402" s="258"/>
      <c r="QRB402" s="258"/>
      <c r="QRC402" s="258"/>
      <c r="QRD402" s="258"/>
      <c r="QRE402" s="258"/>
      <c r="QRF402" s="258"/>
      <c r="QRG402" s="258"/>
      <c r="QRH402" s="258"/>
      <c r="QRI402" s="258"/>
      <c r="QRJ402" s="258"/>
      <c r="QRK402" s="258"/>
      <c r="QRL402" s="258"/>
      <c r="QRM402" s="258"/>
      <c r="QRN402" s="258"/>
      <c r="QRO402" s="258"/>
      <c r="QRP402" s="258"/>
      <c r="QRQ402" s="258"/>
      <c r="QRR402" s="258"/>
      <c r="QRS402" s="258"/>
      <c r="QRT402" s="258"/>
      <c r="QRU402" s="258"/>
      <c r="QRV402" s="258"/>
      <c r="QRW402" s="258"/>
      <c r="QRX402" s="258"/>
      <c r="QRY402" s="258"/>
      <c r="QRZ402" s="258"/>
      <c r="QSA402" s="258"/>
      <c r="QSB402" s="258"/>
      <c r="QSC402" s="258"/>
      <c r="QSD402" s="258"/>
      <c r="QSE402" s="258"/>
      <c r="QSF402" s="258"/>
      <c r="QSG402" s="258"/>
      <c r="QSH402" s="258"/>
      <c r="QSI402" s="258"/>
      <c r="QSJ402" s="258"/>
      <c r="QSK402" s="258"/>
      <c r="QSL402" s="258"/>
      <c r="QSM402" s="258"/>
      <c r="QSN402" s="258"/>
      <c r="QSO402" s="258"/>
      <c r="QSP402" s="258"/>
      <c r="QSQ402" s="258"/>
      <c r="QSR402" s="258"/>
      <c r="QSS402" s="258"/>
      <c r="QST402" s="258"/>
      <c r="QSU402" s="258"/>
      <c r="QSV402" s="258"/>
      <c r="QSW402" s="258"/>
      <c r="QSX402" s="258"/>
      <c r="QSY402" s="258"/>
      <c r="QSZ402" s="258"/>
      <c r="QTA402" s="258"/>
      <c r="QTB402" s="258"/>
      <c r="QTC402" s="258"/>
      <c r="QTD402" s="258"/>
      <c r="QTE402" s="258"/>
      <c r="QTF402" s="258"/>
      <c r="QTG402" s="258"/>
      <c r="QTH402" s="258"/>
      <c r="QTI402" s="258"/>
      <c r="QTJ402" s="258"/>
      <c r="QTK402" s="258"/>
      <c r="QTL402" s="258"/>
      <c r="QTM402" s="258"/>
      <c r="QTN402" s="258"/>
      <c r="QTO402" s="258"/>
      <c r="QTP402" s="258"/>
      <c r="QTQ402" s="258"/>
      <c r="QTR402" s="258"/>
      <c r="QTS402" s="258"/>
      <c r="QTT402" s="258"/>
      <c r="QTU402" s="258"/>
      <c r="QTV402" s="258"/>
      <c r="QTW402" s="258"/>
      <c r="QTX402" s="258"/>
      <c r="QTY402" s="258"/>
      <c r="QTZ402" s="258"/>
      <c r="QUA402" s="258"/>
      <c r="QUB402" s="258"/>
      <c r="QUC402" s="258"/>
      <c r="QUD402" s="258"/>
      <c r="QUE402" s="258"/>
      <c r="QUF402" s="258"/>
      <c r="QUG402" s="258"/>
      <c r="QUH402" s="258"/>
      <c r="QUI402" s="258"/>
      <c r="QUJ402" s="258"/>
      <c r="QUK402" s="258"/>
      <c r="QUL402" s="258"/>
      <c r="QUM402" s="258"/>
      <c r="QUN402" s="258"/>
      <c r="QUO402" s="258"/>
      <c r="QUP402" s="258"/>
      <c r="QUQ402" s="258"/>
      <c r="QUR402" s="258"/>
      <c r="QUS402" s="258"/>
      <c r="QUT402" s="258"/>
      <c r="QUU402" s="258"/>
      <c r="QUV402" s="258"/>
      <c r="QUW402" s="258"/>
      <c r="QUX402" s="258"/>
      <c r="QUY402" s="258"/>
      <c r="QUZ402" s="258"/>
      <c r="QVA402" s="258"/>
      <c r="QVB402" s="258"/>
      <c r="QVC402" s="258"/>
      <c r="QVD402" s="258"/>
      <c r="QVE402" s="258"/>
      <c r="QVF402" s="258"/>
      <c r="QVG402" s="258"/>
      <c r="QVH402" s="258"/>
      <c r="QVI402" s="258"/>
      <c r="QVJ402" s="258"/>
      <c r="QVK402" s="258"/>
      <c r="QVL402" s="258"/>
      <c r="QVM402" s="258"/>
      <c r="QVN402" s="258"/>
      <c r="QVO402" s="258"/>
      <c r="QVP402" s="258"/>
      <c r="QVQ402" s="258"/>
      <c r="QVR402" s="258"/>
      <c r="QVS402" s="258"/>
      <c r="QVT402" s="258"/>
      <c r="QVU402" s="258"/>
      <c r="QVV402" s="258"/>
      <c r="QVW402" s="258"/>
      <c r="QVX402" s="258"/>
      <c r="QVY402" s="258"/>
      <c r="QVZ402" s="258"/>
      <c r="QWA402" s="258"/>
      <c r="QWB402" s="258"/>
      <c r="QWC402" s="258"/>
      <c r="QWD402" s="258"/>
      <c r="QWE402" s="258"/>
      <c r="QWF402" s="258"/>
      <c r="QWG402" s="258"/>
      <c r="QWH402" s="258"/>
      <c r="QWI402" s="258"/>
      <c r="QWJ402" s="258"/>
      <c r="QWK402" s="258"/>
      <c r="QWL402" s="258"/>
      <c r="QWM402" s="258"/>
      <c r="QWN402" s="258"/>
      <c r="QWO402" s="258"/>
      <c r="QWP402" s="258"/>
      <c r="QWQ402" s="258"/>
      <c r="QWR402" s="258"/>
      <c r="QWS402" s="258"/>
      <c r="QWT402" s="258"/>
      <c r="QWU402" s="258"/>
      <c r="QWV402" s="258"/>
      <c r="QWW402" s="258"/>
      <c r="QWX402" s="258"/>
      <c r="QWY402" s="258"/>
      <c r="QWZ402" s="258"/>
      <c r="QXA402" s="258"/>
      <c r="QXB402" s="258"/>
      <c r="QXC402" s="258"/>
      <c r="QXD402" s="258"/>
      <c r="QXE402" s="258"/>
      <c r="QXF402" s="258"/>
      <c r="QXG402" s="258"/>
      <c r="QXH402" s="258"/>
      <c r="QXI402" s="258"/>
      <c r="QXJ402" s="258"/>
      <c r="QXK402" s="258"/>
      <c r="QXL402" s="258"/>
      <c r="QXM402" s="258"/>
      <c r="QXN402" s="258"/>
      <c r="QXO402" s="258"/>
      <c r="QXP402" s="258"/>
      <c r="QXQ402" s="258"/>
      <c r="QXR402" s="258"/>
      <c r="QXS402" s="258"/>
      <c r="QXT402" s="258"/>
      <c r="QXU402" s="258"/>
      <c r="QXV402" s="258"/>
      <c r="QXW402" s="258"/>
      <c r="QXX402" s="258"/>
      <c r="QXY402" s="258"/>
      <c r="QXZ402" s="258"/>
      <c r="QYA402" s="258"/>
      <c r="QYB402" s="258"/>
      <c r="QYC402" s="258"/>
      <c r="QYD402" s="258"/>
      <c r="QYE402" s="258"/>
      <c r="QYF402" s="258"/>
      <c r="QYG402" s="258"/>
      <c r="QYH402" s="258"/>
      <c r="QYI402" s="258"/>
      <c r="QYJ402" s="258"/>
      <c r="QYK402" s="258"/>
      <c r="QYL402" s="258"/>
      <c r="QYM402" s="258"/>
      <c r="QYN402" s="258"/>
      <c r="QYO402" s="258"/>
      <c r="QYP402" s="258"/>
      <c r="QYQ402" s="258"/>
      <c r="QYR402" s="258"/>
      <c r="QYS402" s="258"/>
      <c r="QYT402" s="258"/>
      <c r="QYU402" s="258"/>
      <c r="QYV402" s="258"/>
      <c r="QYW402" s="258"/>
      <c r="QYX402" s="258"/>
      <c r="QYY402" s="258"/>
      <c r="QYZ402" s="258"/>
      <c r="QZA402" s="258"/>
      <c r="QZB402" s="258"/>
      <c r="QZC402" s="258"/>
      <c r="QZD402" s="258"/>
      <c r="QZE402" s="258"/>
      <c r="QZF402" s="258"/>
      <c r="QZG402" s="258"/>
      <c r="QZH402" s="258"/>
      <c r="QZI402" s="258"/>
      <c r="QZJ402" s="258"/>
      <c r="QZK402" s="258"/>
      <c r="QZL402" s="258"/>
      <c r="QZM402" s="258"/>
      <c r="QZN402" s="258"/>
      <c r="QZO402" s="258"/>
      <c r="QZP402" s="258"/>
      <c r="QZQ402" s="258"/>
      <c r="QZR402" s="258"/>
      <c r="QZS402" s="258"/>
      <c r="QZT402" s="258"/>
      <c r="QZU402" s="258"/>
      <c r="QZV402" s="258"/>
      <c r="QZW402" s="258"/>
      <c r="QZX402" s="258"/>
      <c r="QZY402" s="258"/>
      <c r="QZZ402" s="258"/>
      <c r="RAA402" s="258"/>
      <c r="RAB402" s="258"/>
      <c r="RAC402" s="258"/>
      <c r="RAD402" s="258"/>
      <c r="RAE402" s="258"/>
      <c r="RAF402" s="258"/>
      <c r="RAG402" s="258"/>
      <c r="RAH402" s="258"/>
      <c r="RAI402" s="258"/>
      <c r="RAJ402" s="258"/>
      <c r="RAK402" s="258"/>
      <c r="RAL402" s="258"/>
      <c r="RAM402" s="258"/>
      <c r="RAN402" s="258"/>
      <c r="RAO402" s="258"/>
      <c r="RAP402" s="258"/>
      <c r="RAQ402" s="258"/>
      <c r="RAR402" s="258"/>
      <c r="RAS402" s="258"/>
      <c r="RAT402" s="258"/>
      <c r="RAU402" s="258"/>
      <c r="RAV402" s="258"/>
      <c r="RAW402" s="258"/>
      <c r="RAX402" s="258"/>
      <c r="RAY402" s="258"/>
      <c r="RAZ402" s="258"/>
      <c r="RBA402" s="258"/>
      <c r="RBB402" s="258"/>
      <c r="RBC402" s="258"/>
      <c r="RBD402" s="258"/>
      <c r="RBE402" s="258"/>
      <c r="RBF402" s="258"/>
      <c r="RBG402" s="258"/>
      <c r="RBH402" s="258"/>
      <c r="RBI402" s="258"/>
      <c r="RBJ402" s="258"/>
      <c r="RBK402" s="258"/>
      <c r="RBL402" s="258"/>
      <c r="RBM402" s="258"/>
      <c r="RBN402" s="258"/>
      <c r="RBO402" s="258"/>
      <c r="RBP402" s="258"/>
      <c r="RBQ402" s="258"/>
      <c r="RBR402" s="258"/>
      <c r="RBS402" s="258"/>
      <c r="RBT402" s="258"/>
      <c r="RBU402" s="258"/>
      <c r="RBV402" s="258"/>
      <c r="RBW402" s="258"/>
      <c r="RBX402" s="258"/>
      <c r="RBY402" s="258"/>
      <c r="RBZ402" s="258"/>
      <c r="RCA402" s="258"/>
      <c r="RCB402" s="258"/>
      <c r="RCC402" s="258"/>
      <c r="RCD402" s="258"/>
      <c r="RCE402" s="258"/>
      <c r="RCF402" s="258"/>
      <c r="RCG402" s="258"/>
      <c r="RCH402" s="258"/>
      <c r="RCI402" s="258"/>
      <c r="RCJ402" s="258"/>
      <c r="RCK402" s="258"/>
      <c r="RCL402" s="258"/>
      <c r="RCM402" s="258"/>
      <c r="RCN402" s="258"/>
      <c r="RCO402" s="258"/>
      <c r="RCP402" s="258"/>
      <c r="RCQ402" s="258"/>
      <c r="RCR402" s="258"/>
      <c r="RCS402" s="258"/>
      <c r="RCT402" s="258"/>
      <c r="RCU402" s="258"/>
      <c r="RCV402" s="258"/>
      <c r="RCW402" s="258"/>
      <c r="RCX402" s="258"/>
      <c r="RCY402" s="258"/>
      <c r="RCZ402" s="258"/>
      <c r="RDA402" s="258"/>
      <c r="RDB402" s="258"/>
      <c r="RDC402" s="258"/>
      <c r="RDD402" s="258"/>
      <c r="RDE402" s="258"/>
      <c r="RDF402" s="258"/>
      <c r="RDG402" s="258"/>
      <c r="RDH402" s="258"/>
      <c r="RDI402" s="258"/>
      <c r="RDJ402" s="258"/>
      <c r="RDK402" s="258"/>
      <c r="RDL402" s="258"/>
      <c r="RDM402" s="258"/>
      <c r="RDN402" s="258"/>
      <c r="RDO402" s="258"/>
      <c r="RDP402" s="258"/>
      <c r="RDQ402" s="258"/>
      <c r="RDR402" s="258"/>
      <c r="RDS402" s="258"/>
      <c r="RDT402" s="258"/>
      <c r="RDU402" s="258"/>
      <c r="RDV402" s="258"/>
      <c r="RDW402" s="258"/>
      <c r="RDX402" s="258"/>
      <c r="RDY402" s="258"/>
      <c r="RDZ402" s="258"/>
      <c r="REA402" s="258"/>
      <c r="REB402" s="258"/>
      <c r="REC402" s="258"/>
      <c r="RED402" s="258"/>
      <c r="REE402" s="258"/>
      <c r="REF402" s="258"/>
      <c r="REG402" s="258"/>
      <c r="REH402" s="258"/>
      <c r="REI402" s="258"/>
      <c r="REJ402" s="258"/>
      <c r="REK402" s="258"/>
      <c r="REL402" s="258"/>
      <c r="REM402" s="258"/>
      <c r="REN402" s="258"/>
      <c r="REO402" s="258"/>
      <c r="REP402" s="258"/>
      <c r="REQ402" s="258"/>
      <c r="RER402" s="258"/>
      <c r="RES402" s="258"/>
      <c r="RET402" s="258"/>
      <c r="REU402" s="258"/>
      <c r="REV402" s="258"/>
      <c r="REW402" s="258"/>
      <c r="REX402" s="258"/>
      <c r="REY402" s="258"/>
      <c r="REZ402" s="258"/>
      <c r="RFA402" s="258"/>
      <c r="RFB402" s="258"/>
      <c r="RFC402" s="258"/>
      <c r="RFD402" s="258"/>
      <c r="RFE402" s="258"/>
      <c r="RFF402" s="258"/>
      <c r="RFG402" s="258"/>
      <c r="RFH402" s="258"/>
      <c r="RFI402" s="258"/>
      <c r="RFJ402" s="258"/>
      <c r="RFK402" s="258"/>
      <c r="RFL402" s="258"/>
      <c r="RFM402" s="258"/>
      <c r="RFN402" s="258"/>
      <c r="RFO402" s="258"/>
      <c r="RFP402" s="258"/>
      <c r="RFQ402" s="258"/>
      <c r="RFR402" s="258"/>
      <c r="RFS402" s="258"/>
      <c r="RFT402" s="258"/>
      <c r="RFU402" s="258"/>
      <c r="RFV402" s="258"/>
      <c r="RFW402" s="258"/>
      <c r="RFX402" s="258"/>
      <c r="RFY402" s="258"/>
      <c r="RFZ402" s="258"/>
      <c r="RGA402" s="258"/>
      <c r="RGB402" s="258"/>
      <c r="RGC402" s="258"/>
      <c r="RGD402" s="258"/>
      <c r="RGE402" s="258"/>
      <c r="RGF402" s="258"/>
      <c r="RGG402" s="258"/>
      <c r="RGH402" s="258"/>
      <c r="RGI402" s="258"/>
      <c r="RGJ402" s="258"/>
      <c r="RGK402" s="258"/>
      <c r="RGL402" s="258"/>
      <c r="RGM402" s="258"/>
      <c r="RGN402" s="258"/>
      <c r="RGO402" s="258"/>
      <c r="RGP402" s="258"/>
      <c r="RGQ402" s="258"/>
      <c r="RGR402" s="258"/>
      <c r="RGS402" s="258"/>
      <c r="RGT402" s="258"/>
      <c r="RGU402" s="258"/>
      <c r="RGV402" s="258"/>
      <c r="RGW402" s="258"/>
      <c r="RGX402" s="258"/>
      <c r="RGY402" s="258"/>
      <c r="RGZ402" s="258"/>
      <c r="RHA402" s="258"/>
      <c r="RHB402" s="258"/>
      <c r="RHC402" s="258"/>
      <c r="RHD402" s="258"/>
      <c r="RHE402" s="258"/>
      <c r="RHF402" s="258"/>
      <c r="RHG402" s="258"/>
      <c r="RHH402" s="258"/>
      <c r="RHI402" s="258"/>
      <c r="RHJ402" s="258"/>
      <c r="RHK402" s="258"/>
      <c r="RHL402" s="258"/>
      <c r="RHM402" s="258"/>
      <c r="RHN402" s="258"/>
      <c r="RHO402" s="258"/>
      <c r="RHP402" s="258"/>
      <c r="RHQ402" s="258"/>
      <c r="RHR402" s="258"/>
      <c r="RHS402" s="258"/>
      <c r="RHT402" s="258"/>
      <c r="RHU402" s="258"/>
      <c r="RHV402" s="258"/>
      <c r="RHW402" s="258"/>
      <c r="RHX402" s="258"/>
      <c r="RHY402" s="258"/>
      <c r="RHZ402" s="258"/>
      <c r="RIA402" s="258"/>
      <c r="RIB402" s="258"/>
      <c r="RIC402" s="258"/>
      <c r="RID402" s="258"/>
      <c r="RIE402" s="258"/>
      <c r="RIF402" s="258"/>
      <c r="RIG402" s="258"/>
      <c r="RIH402" s="258"/>
      <c r="RII402" s="258"/>
      <c r="RIJ402" s="258"/>
      <c r="RIK402" s="258"/>
      <c r="RIL402" s="258"/>
      <c r="RIM402" s="258"/>
      <c r="RIN402" s="258"/>
      <c r="RIO402" s="258"/>
      <c r="RIP402" s="258"/>
      <c r="RIQ402" s="258"/>
      <c r="RIR402" s="258"/>
      <c r="RIS402" s="258"/>
      <c r="RIT402" s="258"/>
      <c r="RIU402" s="258"/>
      <c r="RIV402" s="258"/>
      <c r="RIW402" s="258"/>
      <c r="RIX402" s="258"/>
      <c r="RIY402" s="258"/>
      <c r="RIZ402" s="258"/>
      <c r="RJA402" s="258"/>
      <c r="RJB402" s="258"/>
      <c r="RJC402" s="258"/>
      <c r="RJD402" s="258"/>
      <c r="RJE402" s="258"/>
      <c r="RJF402" s="258"/>
      <c r="RJG402" s="258"/>
      <c r="RJH402" s="258"/>
      <c r="RJI402" s="258"/>
      <c r="RJJ402" s="258"/>
      <c r="RJK402" s="258"/>
      <c r="RJL402" s="258"/>
      <c r="RJM402" s="258"/>
      <c r="RJN402" s="258"/>
      <c r="RJO402" s="258"/>
      <c r="RJP402" s="258"/>
      <c r="RJQ402" s="258"/>
      <c r="RJR402" s="258"/>
      <c r="RJS402" s="258"/>
      <c r="RJT402" s="258"/>
      <c r="RJU402" s="258"/>
      <c r="RJV402" s="258"/>
      <c r="RJW402" s="258"/>
      <c r="RJX402" s="258"/>
      <c r="RJY402" s="258"/>
      <c r="RJZ402" s="258"/>
      <c r="RKA402" s="258"/>
      <c r="RKB402" s="258"/>
      <c r="RKC402" s="258"/>
      <c r="RKD402" s="258"/>
      <c r="RKE402" s="258"/>
      <c r="RKF402" s="258"/>
      <c r="RKG402" s="258"/>
      <c r="RKH402" s="258"/>
      <c r="RKI402" s="258"/>
      <c r="RKJ402" s="258"/>
      <c r="RKK402" s="258"/>
      <c r="RKL402" s="258"/>
      <c r="RKM402" s="258"/>
      <c r="RKN402" s="258"/>
      <c r="RKO402" s="258"/>
      <c r="RKP402" s="258"/>
      <c r="RKQ402" s="258"/>
      <c r="RKR402" s="258"/>
      <c r="RKS402" s="258"/>
      <c r="RKT402" s="258"/>
      <c r="RKU402" s="258"/>
      <c r="RKV402" s="258"/>
      <c r="RKW402" s="258"/>
      <c r="RKX402" s="258"/>
      <c r="RKY402" s="258"/>
      <c r="RKZ402" s="258"/>
      <c r="RLA402" s="258"/>
      <c r="RLB402" s="258"/>
      <c r="RLC402" s="258"/>
      <c r="RLD402" s="258"/>
      <c r="RLE402" s="258"/>
      <c r="RLF402" s="258"/>
      <c r="RLG402" s="258"/>
      <c r="RLH402" s="258"/>
      <c r="RLI402" s="258"/>
      <c r="RLJ402" s="258"/>
      <c r="RLK402" s="258"/>
      <c r="RLL402" s="258"/>
      <c r="RLM402" s="258"/>
      <c r="RLN402" s="258"/>
      <c r="RLO402" s="258"/>
      <c r="RLP402" s="258"/>
      <c r="RLQ402" s="258"/>
      <c r="RLR402" s="258"/>
      <c r="RLS402" s="258"/>
      <c r="RLT402" s="258"/>
      <c r="RLU402" s="258"/>
      <c r="RLV402" s="258"/>
      <c r="RLW402" s="258"/>
      <c r="RLX402" s="258"/>
      <c r="RLY402" s="258"/>
      <c r="RLZ402" s="258"/>
      <c r="RMA402" s="258"/>
      <c r="RMB402" s="258"/>
      <c r="RMC402" s="258"/>
      <c r="RMD402" s="258"/>
      <c r="RME402" s="258"/>
      <c r="RMF402" s="258"/>
      <c r="RMG402" s="258"/>
      <c r="RMH402" s="258"/>
      <c r="RMI402" s="258"/>
      <c r="RMJ402" s="258"/>
      <c r="RMK402" s="258"/>
      <c r="RML402" s="258"/>
      <c r="RMM402" s="258"/>
      <c r="RMN402" s="258"/>
      <c r="RMO402" s="258"/>
      <c r="RMP402" s="258"/>
      <c r="RMQ402" s="258"/>
      <c r="RMR402" s="258"/>
      <c r="RMS402" s="258"/>
      <c r="RMT402" s="258"/>
      <c r="RMU402" s="258"/>
      <c r="RMV402" s="258"/>
      <c r="RMW402" s="258"/>
      <c r="RMX402" s="258"/>
      <c r="RMY402" s="258"/>
      <c r="RMZ402" s="258"/>
      <c r="RNA402" s="258"/>
      <c r="RNB402" s="258"/>
      <c r="RNC402" s="258"/>
      <c r="RND402" s="258"/>
      <c r="RNE402" s="258"/>
      <c r="RNF402" s="258"/>
      <c r="RNG402" s="258"/>
      <c r="RNH402" s="258"/>
      <c r="RNI402" s="258"/>
      <c r="RNJ402" s="258"/>
      <c r="RNK402" s="258"/>
      <c r="RNL402" s="258"/>
      <c r="RNM402" s="258"/>
      <c r="RNN402" s="258"/>
      <c r="RNO402" s="258"/>
      <c r="RNP402" s="258"/>
      <c r="RNQ402" s="258"/>
      <c r="RNR402" s="258"/>
      <c r="RNS402" s="258"/>
      <c r="RNT402" s="258"/>
      <c r="RNU402" s="258"/>
      <c r="RNV402" s="258"/>
      <c r="RNW402" s="258"/>
      <c r="RNX402" s="258"/>
      <c r="RNY402" s="258"/>
      <c r="RNZ402" s="258"/>
      <c r="ROA402" s="258"/>
      <c r="ROB402" s="258"/>
      <c r="ROC402" s="258"/>
      <c r="ROD402" s="258"/>
      <c r="ROE402" s="258"/>
      <c r="ROF402" s="258"/>
      <c r="ROG402" s="258"/>
      <c r="ROH402" s="258"/>
      <c r="ROI402" s="258"/>
      <c r="ROJ402" s="258"/>
      <c r="ROK402" s="258"/>
      <c r="ROL402" s="258"/>
      <c r="ROM402" s="258"/>
      <c r="RON402" s="258"/>
      <c r="ROO402" s="258"/>
      <c r="ROP402" s="258"/>
      <c r="ROQ402" s="258"/>
      <c r="ROR402" s="258"/>
      <c r="ROS402" s="258"/>
      <c r="ROT402" s="258"/>
      <c r="ROU402" s="258"/>
      <c r="ROV402" s="258"/>
      <c r="ROW402" s="258"/>
      <c r="ROX402" s="258"/>
      <c r="ROY402" s="258"/>
      <c r="ROZ402" s="258"/>
      <c r="RPA402" s="258"/>
      <c r="RPB402" s="258"/>
      <c r="RPC402" s="258"/>
      <c r="RPD402" s="258"/>
      <c r="RPE402" s="258"/>
      <c r="RPF402" s="258"/>
      <c r="RPG402" s="258"/>
      <c r="RPH402" s="258"/>
      <c r="RPI402" s="258"/>
      <c r="RPJ402" s="258"/>
      <c r="RPK402" s="258"/>
      <c r="RPL402" s="258"/>
      <c r="RPM402" s="258"/>
      <c r="RPN402" s="258"/>
      <c r="RPO402" s="258"/>
      <c r="RPP402" s="258"/>
      <c r="RPQ402" s="258"/>
      <c r="RPR402" s="258"/>
      <c r="RPS402" s="258"/>
      <c r="RPT402" s="258"/>
      <c r="RPU402" s="258"/>
      <c r="RPV402" s="258"/>
      <c r="RPW402" s="258"/>
      <c r="RPX402" s="258"/>
      <c r="RPY402" s="258"/>
      <c r="RPZ402" s="258"/>
      <c r="RQA402" s="258"/>
      <c r="RQB402" s="258"/>
      <c r="RQC402" s="258"/>
      <c r="RQD402" s="258"/>
      <c r="RQE402" s="258"/>
      <c r="RQF402" s="258"/>
      <c r="RQG402" s="258"/>
      <c r="RQH402" s="258"/>
      <c r="RQI402" s="258"/>
      <c r="RQJ402" s="258"/>
      <c r="RQK402" s="258"/>
      <c r="RQL402" s="258"/>
      <c r="RQM402" s="258"/>
      <c r="RQN402" s="258"/>
      <c r="RQO402" s="258"/>
      <c r="RQP402" s="258"/>
      <c r="RQQ402" s="258"/>
      <c r="RQR402" s="258"/>
      <c r="RQS402" s="258"/>
      <c r="RQT402" s="258"/>
      <c r="RQU402" s="258"/>
      <c r="RQV402" s="258"/>
      <c r="RQW402" s="258"/>
      <c r="RQX402" s="258"/>
      <c r="RQY402" s="258"/>
      <c r="RQZ402" s="258"/>
      <c r="RRA402" s="258"/>
      <c r="RRB402" s="258"/>
      <c r="RRC402" s="258"/>
      <c r="RRD402" s="258"/>
      <c r="RRE402" s="258"/>
      <c r="RRF402" s="258"/>
      <c r="RRG402" s="258"/>
      <c r="RRH402" s="258"/>
      <c r="RRI402" s="258"/>
      <c r="RRJ402" s="258"/>
      <c r="RRK402" s="258"/>
      <c r="RRL402" s="258"/>
      <c r="RRM402" s="258"/>
      <c r="RRN402" s="258"/>
      <c r="RRO402" s="258"/>
      <c r="RRP402" s="258"/>
      <c r="RRQ402" s="258"/>
      <c r="RRR402" s="258"/>
      <c r="RRS402" s="258"/>
      <c r="RRT402" s="258"/>
      <c r="RRU402" s="258"/>
      <c r="RRV402" s="258"/>
      <c r="RRW402" s="258"/>
      <c r="RRX402" s="258"/>
      <c r="RRY402" s="258"/>
      <c r="RRZ402" s="258"/>
      <c r="RSA402" s="258"/>
      <c r="RSB402" s="258"/>
      <c r="RSC402" s="258"/>
      <c r="RSD402" s="258"/>
      <c r="RSE402" s="258"/>
      <c r="RSF402" s="258"/>
      <c r="RSG402" s="258"/>
      <c r="RSH402" s="258"/>
      <c r="RSI402" s="258"/>
      <c r="RSJ402" s="258"/>
      <c r="RSK402" s="258"/>
      <c r="RSL402" s="258"/>
      <c r="RSM402" s="258"/>
      <c r="RSN402" s="258"/>
      <c r="RSO402" s="258"/>
      <c r="RSP402" s="258"/>
      <c r="RSQ402" s="258"/>
      <c r="RSR402" s="258"/>
      <c r="RSS402" s="258"/>
      <c r="RST402" s="258"/>
      <c r="RSU402" s="258"/>
      <c r="RSV402" s="258"/>
      <c r="RSW402" s="258"/>
      <c r="RSX402" s="258"/>
      <c r="RSY402" s="258"/>
      <c r="RSZ402" s="258"/>
      <c r="RTA402" s="258"/>
      <c r="RTB402" s="258"/>
      <c r="RTC402" s="258"/>
      <c r="RTD402" s="258"/>
      <c r="RTE402" s="258"/>
      <c r="RTF402" s="258"/>
      <c r="RTG402" s="258"/>
      <c r="RTH402" s="258"/>
      <c r="RTI402" s="258"/>
      <c r="RTJ402" s="258"/>
      <c r="RTK402" s="258"/>
      <c r="RTL402" s="258"/>
      <c r="RTM402" s="258"/>
      <c r="RTN402" s="258"/>
      <c r="RTO402" s="258"/>
      <c r="RTP402" s="258"/>
      <c r="RTQ402" s="258"/>
      <c r="RTR402" s="258"/>
      <c r="RTS402" s="258"/>
      <c r="RTT402" s="258"/>
      <c r="RTU402" s="258"/>
      <c r="RTV402" s="258"/>
      <c r="RTW402" s="258"/>
      <c r="RTX402" s="258"/>
      <c r="RTY402" s="258"/>
      <c r="RTZ402" s="258"/>
      <c r="RUA402" s="258"/>
      <c r="RUB402" s="258"/>
      <c r="RUC402" s="258"/>
      <c r="RUD402" s="258"/>
      <c r="RUE402" s="258"/>
      <c r="RUF402" s="258"/>
      <c r="RUG402" s="258"/>
      <c r="RUH402" s="258"/>
      <c r="RUI402" s="258"/>
      <c r="RUJ402" s="258"/>
      <c r="RUK402" s="258"/>
      <c r="RUL402" s="258"/>
      <c r="RUM402" s="258"/>
      <c r="RUN402" s="258"/>
      <c r="RUO402" s="258"/>
      <c r="RUP402" s="258"/>
      <c r="RUQ402" s="258"/>
      <c r="RUR402" s="258"/>
      <c r="RUS402" s="258"/>
      <c r="RUT402" s="258"/>
      <c r="RUU402" s="258"/>
      <c r="RUV402" s="258"/>
      <c r="RUW402" s="258"/>
      <c r="RUX402" s="258"/>
      <c r="RUY402" s="258"/>
      <c r="RUZ402" s="258"/>
      <c r="RVA402" s="258"/>
      <c r="RVB402" s="258"/>
      <c r="RVC402" s="258"/>
      <c r="RVD402" s="258"/>
      <c r="RVE402" s="258"/>
      <c r="RVF402" s="258"/>
      <c r="RVG402" s="258"/>
      <c r="RVH402" s="258"/>
      <c r="RVI402" s="258"/>
      <c r="RVJ402" s="258"/>
      <c r="RVK402" s="258"/>
      <c r="RVL402" s="258"/>
      <c r="RVM402" s="258"/>
      <c r="RVN402" s="258"/>
      <c r="RVO402" s="258"/>
      <c r="RVP402" s="258"/>
      <c r="RVQ402" s="258"/>
      <c r="RVR402" s="258"/>
      <c r="RVS402" s="258"/>
      <c r="RVT402" s="258"/>
      <c r="RVU402" s="258"/>
      <c r="RVV402" s="258"/>
      <c r="RVW402" s="258"/>
      <c r="RVX402" s="258"/>
      <c r="RVY402" s="258"/>
      <c r="RVZ402" s="258"/>
      <c r="RWA402" s="258"/>
      <c r="RWB402" s="258"/>
      <c r="RWC402" s="258"/>
      <c r="RWD402" s="258"/>
      <c r="RWE402" s="258"/>
      <c r="RWF402" s="258"/>
      <c r="RWG402" s="258"/>
      <c r="RWH402" s="258"/>
      <c r="RWI402" s="258"/>
      <c r="RWJ402" s="258"/>
      <c r="RWK402" s="258"/>
      <c r="RWL402" s="258"/>
      <c r="RWM402" s="258"/>
      <c r="RWN402" s="258"/>
      <c r="RWO402" s="258"/>
      <c r="RWP402" s="258"/>
      <c r="RWQ402" s="258"/>
      <c r="RWR402" s="258"/>
      <c r="RWS402" s="258"/>
      <c r="RWT402" s="258"/>
      <c r="RWU402" s="258"/>
      <c r="RWV402" s="258"/>
      <c r="RWW402" s="258"/>
      <c r="RWX402" s="258"/>
      <c r="RWY402" s="258"/>
      <c r="RWZ402" s="258"/>
      <c r="RXA402" s="258"/>
      <c r="RXB402" s="258"/>
      <c r="RXC402" s="258"/>
      <c r="RXD402" s="258"/>
      <c r="RXE402" s="258"/>
      <c r="RXF402" s="258"/>
      <c r="RXG402" s="258"/>
      <c r="RXH402" s="258"/>
      <c r="RXI402" s="258"/>
      <c r="RXJ402" s="258"/>
      <c r="RXK402" s="258"/>
      <c r="RXL402" s="258"/>
      <c r="RXM402" s="258"/>
      <c r="RXN402" s="258"/>
      <c r="RXO402" s="258"/>
      <c r="RXP402" s="258"/>
      <c r="RXQ402" s="258"/>
      <c r="RXR402" s="258"/>
      <c r="RXS402" s="258"/>
      <c r="RXT402" s="258"/>
      <c r="RXU402" s="258"/>
      <c r="RXV402" s="258"/>
      <c r="RXW402" s="258"/>
      <c r="RXX402" s="258"/>
      <c r="RXY402" s="258"/>
      <c r="RXZ402" s="258"/>
      <c r="RYA402" s="258"/>
      <c r="RYB402" s="258"/>
      <c r="RYC402" s="258"/>
      <c r="RYD402" s="258"/>
      <c r="RYE402" s="258"/>
      <c r="RYF402" s="258"/>
      <c r="RYG402" s="258"/>
      <c r="RYH402" s="258"/>
      <c r="RYI402" s="258"/>
      <c r="RYJ402" s="258"/>
      <c r="RYK402" s="258"/>
      <c r="RYL402" s="258"/>
      <c r="RYM402" s="258"/>
      <c r="RYN402" s="258"/>
      <c r="RYO402" s="258"/>
      <c r="RYP402" s="258"/>
      <c r="RYQ402" s="258"/>
      <c r="RYR402" s="258"/>
      <c r="RYS402" s="258"/>
      <c r="RYT402" s="258"/>
      <c r="RYU402" s="258"/>
      <c r="RYV402" s="258"/>
      <c r="RYW402" s="258"/>
      <c r="RYX402" s="258"/>
      <c r="RYY402" s="258"/>
      <c r="RYZ402" s="258"/>
      <c r="RZA402" s="258"/>
      <c r="RZB402" s="258"/>
      <c r="RZC402" s="258"/>
      <c r="RZD402" s="258"/>
      <c r="RZE402" s="258"/>
      <c r="RZF402" s="258"/>
      <c r="RZG402" s="258"/>
      <c r="RZH402" s="258"/>
      <c r="RZI402" s="258"/>
      <c r="RZJ402" s="258"/>
      <c r="RZK402" s="258"/>
      <c r="RZL402" s="258"/>
      <c r="RZM402" s="258"/>
      <c r="RZN402" s="258"/>
      <c r="RZO402" s="258"/>
      <c r="RZP402" s="258"/>
      <c r="RZQ402" s="258"/>
      <c r="RZR402" s="258"/>
      <c r="RZS402" s="258"/>
      <c r="RZT402" s="258"/>
      <c r="RZU402" s="258"/>
      <c r="RZV402" s="258"/>
      <c r="RZW402" s="258"/>
      <c r="RZX402" s="258"/>
      <c r="RZY402" s="258"/>
      <c r="RZZ402" s="258"/>
      <c r="SAA402" s="258"/>
      <c r="SAB402" s="258"/>
      <c r="SAC402" s="258"/>
      <c r="SAD402" s="258"/>
      <c r="SAE402" s="258"/>
      <c r="SAF402" s="258"/>
      <c r="SAG402" s="258"/>
      <c r="SAH402" s="258"/>
      <c r="SAI402" s="258"/>
      <c r="SAJ402" s="258"/>
      <c r="SAK402" s="258"/>
      <c r="SAL402" s="258"/>
      <c r="SAM402" s="258"/>
      <c r="SAN402" s="258"/>
      <c r="SAO402" s="258"/>
      <c r="SAP402" s="258"/>
      <c r="SAQ402" s="258"/>
      <c r="SAR402" s="258"/>
      <c r="SAS402" s="258"/>
      <c r="SAT402" s="258"/>
      <c r="SAU402" s="258"/>
      <c r="SAV402" s="258"/>
      <c r="SAW402" s="258"/>
      <c r="SAX402" s="258"/>
      <c r="SAY402" s="258"/>
      <c r="SAZ402" s="258"/>
      <c r="SBA402" s="258"/>
      <c r="SBB402" s="258"/>
      <c r="SBC402" s="258"/>
      <c r="SBD402" s="258"/>
      <c r="SBE402" s="258"/>
      <c r="SBF402" s="258"/>
      <c r="SBG402" s="258"/>
      <c r="SBH402" s="258"/>
      <c r="SBI402" s="258"/>
      <c r="SBJ402" s="258"/>
      <c r="SBK402" s="258"/>
      <c r="SBL402" s="258"/>
      <c r="SBM402" s="258"/>
      <c r="SBN402" s="258"/>
      <c r="SBO402" s="258"/>
      <c r="SBP402" s="258"/>
      <c r="SBQ402" s="258"/>
      <c r="SBR402" s="258"/>
      <c r="SBS402" s="258"/>
      <c r="SBT402" s="258"/>
      <c r="SBU402" s="258"/>
      <c r="SBV402" s="258"/>
      <c r="SBW402" s="258"/>
      <c r="SBX402" s="258"/>
      <c r="SBY402" s="258"/>
      <c r="SBZ402" s="258"/>
      <c r="SCA402" s="258"/>
      <c r="SCB402" s="258"/>
      <c r="SCC402" s="258"/>
      <c r="SCD402" s="258"/>
      <c r="SCE402" s="258"/>
      <c r="SCF402" s="258"/>
      <c r="SCG402" s="258"/>
      <c r="SCH402" s="258"/>
      <c r="SCI402" s="258"/>
      <c r="SCJ402" s="258"/>
      <c r="SCK402" s="258"/>
      <c r="SCL402" s="258"/>
      <c r="SCM402" s="258"/>
      <c r="SCN402" s="258"/>
      <c r="SCO402" s="258"/>
      <c r="SCP402" s="258"/>
      <c r="SCQ402" s="258"/>
      <c r="SCR402" s="258"/>
      <c r="SCS402" s="258"/>
      <c r="SCT402" s="258"/>
      <c r="SCU402" s="258"/>
      <c r="SCV402" s="258"/>
      <c r="SCW402" s="258"/>
      <c r="SCX402" s="258"/>
      <c r="SCY402" s="258"/>
      <c r="SCZ402" s="258"/>
      <c r="SDA402" s="258"/>
      <c r="SDB402" s="258"/>
      <c r="SDC402" s="258"/>
      <c r="SDD402" s="258"/>
      <c r="SDE402" s="258"/>
      <c r="SDF402" s="258"/>
      <c r="SDG402" s="258"/>
      <c r="SDH402" s="258"/>
      <c r="SDI402" s="258"/>
      <c r="SDJ402" s="258"/>
      <c r="SDK402" s="258"/>
      <c r="SDL402" s="258"/>
      <c r="SDM402" s="258"/>
      <c r="SDN402" s="258"/>
      <c r="SDO402" s="258"/>
      <c r="SDP402" s="258"/>
      <c r="SDQ402" s="258"/>
      <c r="SDR402" s="258"/>
      <c r="SDS402" s="258"/>
      <c r="SDT402" s="258"/>
      <c r="SDU402" s="258"/>
      <c r="SDV402" s="258"/>
      <c r="SDW402" s="258"/>
      <c r="SDX402" s="258"/>
      <c r="SDY402" s="258"/>
      <c r="SDZ402" s="258"/>
      <c r="SEA402" s="258"/>
      <c r="SEB402" s="258"/>
      <c r="SEC402" s="258"/>
      <c r="SED402" s="258"/>
      <c r="SEE402" s="258"/>
      <c r="SEF402" s="258"/>
      <c r="SEG402" s="258"/>
      <c r="SEH402" s="258"/>
      <c r="SEI402" s="258"/>
      <c r="SEJ402" s="258"/>
      <c r="SEK402" s="258"/>
      <c r="SEL402" s="258"/>
      <c r="SEM402" s="258"/>
      <c r="SEN402" s="258"/>
      <c r="SEO402" s="258"/>
      <c r="SEP402" s="258"/>
      <c r="SEQ402" s="258"/>
      <c r="SER402" s="258"/>
      <c r="SES402" s="258"/>
      <c r="SET402" s="258"/>
      <c r="SEU402" s="258"/>
      <c r="SEV402" s="258"/>
      <c r="SEW402" s="258"/>
      <c r="SEX402" s="258"/>
      <c r="SEY402" s="258"/>
      <c r="SEZ402" s="258"/>
      <c r="SFA402" s="258"/>
      <c r="SFB402" s="258"/>
      <c r="SFC402" s="258"/>
      <c r="SFD402" s="258"/>
      <c r="SFE402" s="258"/>
      <c r="SFF402" s="258"/>
      <c r="SFG402" s="258"/>
      <c r="SFH402" s="258"/>
      <c r="SFI402" s="258"/>
      <c r="SFJ402" s="258"/>
      <c r="SFK402" s="258"/>
      <c r="SFL402" s="258"/>
      <c r="SFM402" s="258"/>
      <c r="SFN402" s="258"/>
      <c r="SFO402" s="258"/>
      <c r="SFP402" s="258"/>
      <c r="SFQ402" s="258"/>
      <c r="SFR402" s="258"/>
      <c r="SFS402" s="258"/>
      <c r="SFT402" s="258"/>
      <c r="SFU402" s="258"/>
      <c r="SFV402" s="258"/>
      <c r="SFW402" s="258"/>
      <c r="SFX402" s="258"/>
      <c r="SFY402" s="258"/>
      <c r="SFZ402" s="258"/>
      <c r="SGA402" s="258"/>
      <c r="SGB402" s="258"/>
      <c r="SGC402" s="258"/>
      <c r="SGD402" s="258"/>
      <c r="SGE402" s="258"/>
      <c r="SGF402" s="258"/>
      <c r="SGG402" s="258"/>
      <c r="SGH402" s="258"/>
      <c r="SGI402" s="258"/>
      <c r="SGJ402" s="258"/>
      <c r="SGK402" s="258"/>
      <c r="SGL402" s="258"/>
      <c r="SGM402" s="258"/>
      <c r="SGN402" s="258"/>
      <c r="SGO402" s="258"/>
      <c r="SGP402" s="258"/>
      <c r="SGQ402" s="258"/>
      <c r="SGR402" s="258"/>
      <c r="SGS402" s="258"/>
      <c r="SGT402" s="258"/>
      <c r="SGU402" s="258"/>
      <c r="SGV402" s="258"/>
      <c r="SGW402" s="258"/>
      <c r="SGX402" s="258"/>
      <c r="SGY402" s="258"/>
      <c r="SGZ402" s="258"/>
      <c r="SHA402" s="258"/>
      <c r="SHB402" s="258"/>
      <c r="SHC402" s="258"/>
      <c r="SHD402" s="258"/>
      <c r="SHE402" s="258"/>
      <c r="SHF402" s="258"/>
      <c r="SHG402" s="258"/>
      <c r="SHH402" s="258"/>
      <c r="SHI402" s="258"/>
      <c r="SHJ402" s="258"/>
      <c r="SHK402" s="258"/>
      <c r="SHL402" s="258"/>
      <c r="SHM402" s="258"/>
      <c r="SHN402" s="258"/>
      <c r="SHO402" s="258"/>
      <c r="SHP402" s="258"/>
      <c r="SHQ402" s="258"/>
      <c r="SHR402" s="258"/>
      <c r="SHS402" s="258"/>
      <c r="SHT402" s="258"/>
      <c r="SHU402" s="258"/>
      <c r="SHV402" s="258"/>
      <c r="SHW402" s="258"/>
      <c r="SHX402" s="258"/>
      <c r="SHY402" s="258"/>
      <c r="SHZ402" s="258"/>
      <c r="SIA402" s="258"/>
      <c r="SIB402" s="258"/>
      <c r="SIC402" s="258"/>
      <c r="SID402" s="258"/>
      <c r="SIE402" s="258"/>
      <c r="SIF402" s="258"/>
      <c r="SIG402" s="258"/>
      <c r="SIH402" s="258"/>
      <c r="SII402" s="258"/>
      <c r="SIJ402" s="258"/>
      <c r="SIK402" s="258"/>
      <c r="SIL402" s="258"/>
      <c r="SIM402" s="258"/>
      <c r="SIN402" s="258"/>
      <c r="SIO402" s="258"/>
      <c r="SIP402" s="258"/>
      <c r="SIQ402" s="258"/>
      <c r="SIR402" s="258"/>
      <c r="SIS402" s="258"/>
      <c r="SIT402" s="258"/>
      <c r="SIU402" s="258"/>
      <c r="SIV402" s="258"/>
      <c r="SIW402" s="258"/>
      <c r="SIX402" s="258"/>
      <c r="SIY402" s="258"/>
      <c r="SIZ402" s="258"/>
      <c r="SJA402" s="258"/>
      <c r="SJB402" s="258"/>
      <c r="SJC402" s="258"/>
      <c r="SJD402" s="258"/>
      <c r="SJE402" s="258"/>
      <c r="SJF402" s="258"/>
      <c r="SJG402" s="258"/>
      <c r="SJH402" s="258"/>
      <c r="SJI402" s="258"/>
      <c r="SJJ402" s="258"/>
      <c r="SJK402" s="258"/>
      <c r="SJL402" s="258"/>
      <c r="SJM402" s="258"/>
      <c r="SJN402" s="258"/>
      <c r="SJO402" s="258"/>
      <c r="SJP402" s="258"/>
      <c r="SJQ402" s="258"/>
      <c r="SJR402" s="258"/>
      <c r="SJS402" s="258"/>
      <c r="SJT402" s="258"/>
      <c r="SJU402" s="258"/>
      <c r="SJV402" s="258"/>
      <c r="SJW402" s="258"/>
      <c r="SJX402" s="258"/>
      <c r="SJY402" s="258"/>
      <c r="SJZ402" s="258"/>
      <c r="SKA402" s="258"/>
      <c r="SKB402" s="258"/>
      <c r="SKC402" s="258"/>
      <c r="SKD402" s="258"/>
      <c r="SKE402" s="258"/>
      <c r="SKF402" s="258"/>
      <c r="SKG402" s="258"/>
      <c r="SKH402" s="258"/>
      <c r="SKI402" s="258"/>
      <c r="SKJ402" s="258"/>
      <c r="SKK402" s="258"/>
      <c r="SKL402" s="258"/>
      <c r="SKM402" s="258"/>
      <c r="SKN402" s="258"/>
      <c r="SKO402" s="258"/>
      <c r="SKP402" s="258"/>
      <c r="SKQ402" s="258"/>
      <c r="SKR402" s="258"/>
      <c r="SKS402" s="258"/>
      <c r="SKT402" s="258"/>
      <c r="SKU402" s="258"/>
      <c r="SKV402" s="258"/>
      <c r="SKW402" s="258"/>
      <c r="SKX402" s="258"/>
      <c r="SKY402" s="258"/>
      <c r="SKZ402" s="258"/>
      <c r="SLA402" s="258"/>
      <c r="SLB402" s="258"/>
      <c r="SLC402" s="258"/>
      <c r="SLD402" s="258"/>
      <c r="SLE402" s="258"/>
      <c r="SLF402" s="258"/>
      <c r="SLG402" s="258"/>
      <c r="SLH402" s="258"/>
      <c r="SLI402" s="258"/>
      <c r="SLJ402" s="258"/>
      <c r="SLK402" s="258"/>
      <c r="SLL402" s="258"/>
      <c r="SLM402" s="258"/>
      <c r="SLN402" s="258"/>
      <c r="SLO402" s="258"/>
      <c r="SLP402" s="258"/>
      <c r="SLQ402" s="258"/>
      <c r="SLR402" s="258"/>
      <c r="SLS402" s="258"/>
      <c r="SLT402" s="258"/>
      <c r="SLU402" s="258"/>
      <c r="SLV402" s="258"/>
      <c r="SLW402" s="258"/>
      <c r="SLX402" s="258"/>
      <c r="SLY402" s="258"/>
      <c r="SLZ402" s="258"/>
      <c r="SMA402" s="258"/>
      <c r="SMB402" s="258"/>
      <c r="SMC402" s="258"/>
      <c r="SMD402" s="258"/>
      <c r="SME402" s="258"/>
      <c r="SMF402" s="258"/>
      <c r="SMG402" s="258"/>
      <c r="SMH402" s="258"/>
      <c r="SMI402" s="258"/>
      <c r="SMJ402" s="258"/>
      <c r="SMK402" s="258"/>
      <c r="SML402" s="258"/>
      <c r="SMM402" s="258"/>
      <c r="SMN402" s="258"/>
      <c r="SMO402" s="258"/>
      <c r="SMP402" s="258"/>
      <c r="SMQ402" s="258"/>
      <c r="SMR402" s="258"/>
      <c r="SMS402" s="258"/>
      <c r="SMT402" s="258"/>
      <c r="SMU402" s="258"/>
      <c r="SMV402" s="258"/>
      <c r="SMW402" s="258"/>
      <c r="SMX402" s="258"/>
      <c r="SMY402" s="258"/>
      <c r="SMZ402" s="258"/>
      <c r="SNA402" s="258"/>
      <c r="SNB402" s="258"/>
      <c r="SNC402" s="258"/>
      <c r="SND402" s="258"/>
      <c r="SNE402" s="258"/>
      <c r="SNF402" s="258"/>
      <c r="SNG402" s="258"/>
      <c r="SNH402" s="258"/>
      <c r="SNI402" s="258"/>
      <c r="SNJ402" s="258"/>
      <c r="SNK402" s="258"/>
      <c r="SNL402" s="258"/>
      <c r="SNM402" s="258"/>
      <c r="SNN402" s="258"/>
      <c r="SNO402" s="258"/>
      <c r="SNP402" s="258"/>
      <c r="SNQ402" s="258"/>
      <c r="SNR402" s="258"/>
      <c r="SNS402" s="258"/>
      <c r="SNT402" s="258"/>
      <c r="SNU402" s="258"/>
      <c r="SNV402" s="258"/>
      <c r="SNW402" s="258"/>
      <c r="SNX402" s="258"/>
      <c r="SNY402" s="258"/>
      <c r="SNZ402" s="258"/>
      <c r="SOA402" s="258"/>
      <c r="SOB402" s="258"/>
      <c r="SOC402" s="258"/>
      <c r="SOD402" s="258"/>
      <c r="SOE402" s="258"/>
      <c r="SOF402" s="258"/>
      <c r="SOG402" s="258"/>
      <c r="SOH402" s="258"/>
      <c r="SOI402" s="258"/>
      <c r="SOJ402" s="258"/>
      <c r="SOK402" s="258"/>
      <c r="SOL402" s="258"/>
      <c r="SOM402" s="258"/>
      <c r="SON402" s="258"/>
      <c r="SOO402" s="258"/>
      <c r="SOP402" s="258"/>
      <c r="SOQ402" s="258"/>
      <c r="SOR402" s="258"/>
      <c r="SOS402" s="258"/>
      <c r="SOT402" s="258"/>
      <c r="SOU402" s="258"/>
      <c r="SOV402" s="258"/>
      <c r="SOW402" s="258"/>
      <c r="SOX402" s="258"/>
      <c r="SOY402" s="258"/>
      <c r="SOZ402" s="258"/>
      <c r="SPA402" s="258"/>
      <c r="SPB402" s="258"/>
      <c r="SPC402" s="258"/>
      <c r="SPD402" s="258"/>
      <c r="SPE402" s="258"/>
      <c r="SPF402" s="258"/>
      <c r="SPG402" s="258"/>
      <c r="SPH402" s="258"/>
      <c r="SPI402" s="258"/>
      <c r="SPJ402" s="258"/>
      <c r="SPK402" s="258"/>
      <c r="SPL402" s="258"/>
      <c r="SPM402" s="258"/>
      <c r="SPN402" s="258"/>
      <c r="SPO402" s="258"/>
      <c r="SPP402" s="258"/>
      <c r="SPQ402" s="258"/>
      <c r="SPR402" s="258"/>
      <c r="SPS402" s="258"/>
      <c r="SPT402" s="258"/>
      <c r="SPU402" s="258"/>
      <c r="SPV402" s="258"/>
      <c r="SPW402" s="258"/>
      <c r="SPX402" s="258"/>
      <c r="SPY402" s="258"/>
      <c r="SPZ402" s="258"/>
      <c r="SQA402" s="258"/>
      <c r="SQB402" s="258"/>
      <c r="SQC402" s="258"/>
      <c r="SQD402" s="258"/>
      <c r="SQE402" s="258"/>
      <c r="SQF402" s="258"/>
      <c r="SQG402" s="258"/>
      <c r="SQH402" s="258"/>
      <c r="SQI402" s="258"/>
      <c r="SQJ402" s="258"/>
      <c r="SQK402" s="258"/>
      <c r="SQL402" s="258"/>
      <c r="SQM402" s="258"/>
      <c r="SQN402" s="258"/>
      <c r="SQO402" s="258"/>
      <c r="SQP402" s="258"/>
      <c r="SQQ402" s="258"/>
      <c r="SQR402" s="258"/>
      <c r="SQS402" s="258"/>
      <c r="SQT402" s="258"/>
      <c r="SQU402" s="258"/>
      <c r="SQV402" s="258"/>
      <c r="SQW402" s="258"/>
      <c r="SQX402" s="258"/>
      <c r="SQY402" s="258"/>
      <c r="SQZ402" s="258"/>
      <c r="SRA402" s="258"/>
      <c r="SRB402" s="258"/>
      <c r="SRC402" s="258"/>
      <c r="SRD402" s="258"/>
      <c r="SRE402" s="258"/>
      <c r="SRF402" s="258"/>
      <c r="SRG402" s="258"/>
      <c r="SRH402" s="258"/>
      <c r="SRI402" s="258"/>
      <c r="SRJ402" s="258"/>
      <c r="SRK402" s="258"/>
      <c r="SRL402" s="258"/>
      <c r="SRM402" s="258"/>
      <c r="SRN402" s="258"/>
      <c r="SRO402" s="258"/>
      <c r="SRP402" s="258"/>
      <c r="SRQ402" s="258"/>
      <c r="SRR402" s="258"/>
      <c r="SRS402" s="258"/>
      <c r="SRT402" s="258"/>
      <c r="SRU402" s="258"/>
      <c r="SRV402" s="258"/>
      <c r="SRW402" s="258"/>
      <c r="SRX402" s="258"/>
      <c r="SRY402" s="258"/>
      <c r="SRZ402" s="258"/>
      <c r="SSA402" s="258"/>
      <c r="SSB402" s="258"/>
      <c r="SSC402" s="258"/>
      <c r="SSD402" s="258"/>
      <c r="SSE402" s="258"/>
      <c r="SSF402" s="258"/>
      <c r="SSG402" s="258"/>
      <c r="SSH402" s="258"/>
      <c r="SSI402" s="258"/>
      <c r="SSJ402" s="258"/>
      <c r="SSK402" s="258"/>
      <c r="SSL402" s="258"/>
      <c r="SSM402" s="258"/>
      <c r="SSN402" s="258"/>
      <c r="SSO402" s="258"/>
      <c r="SSP402" s="258"/>
      <c r="SSQ402" s="258"/>
      <c r="SSR402" s="258"/>
      <c r="SSS402" s="258"/>
      <c r="SST402" s="258"/>
      <c r="SSU402" s="258"/>
      <c r="SSV402" s="258"/>
      <c r="SSW402" s="258"/>
      <c r="SSX402" s="258"/>
      <c r="SSY402" s="258"/>
      <c r="SSZ402" s="258"/>
      <c r="STA402" s="258"/>
      <c r="STB402" s="258"/>
      <c r="STC402" s="258"/>
      <c r="STD402" s="258"/>
      <c r="STE402" s="258"/>
      <c r="STF402" s="258"/>
      <c r="STG402" s="258"/>
      <c r="STH402" s="258"/>
      <c r="STI402" s="258"/>
      <c r="STJ402" s="258"/>
      <c r="STK402" s="258"/>
      <c r="STL402" s="258"/>
      <c r="STM402" s="258"/>
      <c r="STN402" s="258"/>
      <c r="STO402" s="258"/>
      <c r="STP402" s="258"/>
      <c r="STQ402" s="258"/>
      <c r="STR402" s="258"/>
      <c r="STS402" s="258"/>
      <c r="STT402" s="258"/>
      <c r="STU402" s="258"/>
      <c r="STV402" s="258"/>
      <c r="STW402" s="258"/>
      <c r="STX402" s="258"/>
      <c r="STY402" s="258"/>
      <c r="STZ402" s="258"/>
      <c r="SUA402" s="258"/>
      <c r="SUB402" s="258"/>
      <c r="SUC402" s="258"/>
      <c r="SUD402" s="258"/>
      <c r="SUE402" s="258"/>
      <c r="SUF402" s="258"/>
      <c r="SUG402" s="258"/>
      <c r="SUH402" s="258"/>
      <c r="SUI402" s="258"/>
      <c r="SUJ402" s="258"/>
      <c r="SUK402" s="258"/>
      <c r="SUL402" s="258"/>
      <c r="SUM402" s="258"/>
      <c r="SUN402" s="258"/>
      <c r="SUO402" s="258"/>
      <c r="SUP402" s="258"/>
      <c r="SUQ402" s="258"/>
      <c r="SUR402" s="258"/>
      <c r="SUS402" s="258"/>
      <c r="SUT402" s="258"/>
      <c r="SUU402" s="258"/>
      <c r="SUV402" s="258"/>
      <c r="SUW402" s="258"/>
      <c r="SUX402" s="258"/>
      <c r="SUY402" s="258"/>
      <c r="SUZ402" s="258"/>
      <c r="SVA402" s="258"/>
      <c r="SVB402" s="258"/>
      <c r="SVC402" s="258"/>
      <c r="SVD402" s="258"/>
      <c r="SVE402" s="258"/>
      <c r="SVF402" s="258"/>
      <c r="SVG402" s="258"/>
      <c r="SVH402" s="258"/>
      <c r="SVI402" s="258"/>
      <c r="SVJ402" s="258"/>
      <c r="SVK402" s="258"/>
      <c r="SVL402" s="258"/>
      <c r="SVM402" s="258"/>
      <c r="SVN402" s="258"/>
      <c r="SVO402" s="258"/>
      <c r="SVP402" s="258"/>
      <c r="SVQ402" s="258"/>
      <c r="SVR402" s="258"/>
      <c r="SVS402" s="258"/>
      <c r="SVT402" s="258"/>
      <c r="SVU402" s="258"/>
      <c r="SVV402" s="258"/>
      <c r="SVW402" s="258"/>
      <c r="SVX402" s="258"/>
      <c r="SVY402" s="258"/>
      <c r="SVZ402" s="258"/>
      <c r="SWA402" s="258"/>
      <c r="SWB402" s="258"/>
      <c r="SWC402" s="258"/>
      <c r="SWD402" s="258"/>
      <c r="SWE402" s="258"/>
      <c r="SWF402" s="258"/>
      <c r="SWG402" s="258"/>
      <c r="SWH402" s="258"/>
      <c r="SWI402" s="258"/>
      <c r="SWJ402" s="258"/>
      <c r="SWK402" s="258"/>
      <c r="SWL402" s="258"/>
      <c r="SWM402" s="258"/>
      <c r="SWN402" s="258"/>
      <c r="SWO402" s="258"/>
      <c r="SWP402" s="258"/>
      <c r="SWQ402" s="258"/>
      <c r="SWR402" s="258"/>
      <c r="SWS402" s="258"/>
      <c r="SWT402" s="258"/>
      <c r="SWU402" s="258"/>
      <c r="SWV402" s="258"/>
      <c r="SWW402" s="258"/>
      <c r="SWX402" s="258"/>
      <c r="SWY402" s="258"/>
      <c r="SWZ402" s="258"/>
      <c r="SXA402" s="258"/>
      <c r="SXB402" s="258"/>
      <c r="SXC402" s="258"/>
      <c r="SXD402" s="258"/>
      <c r="SXE402" s="258"/>
      <c r="SXF402" s="258"/>
      <c r="SXG402" s="258"/>
      <c r="SXH402" s="258"/>
      <c r="SXI402" s="258"/>
      <c r="SXJ402" s="258"/>
      <c r="SXK402" s="258"/>
      <c r="SXL402" s="258"/>
      <c r="SXM402" s="258"/>
      <c r="SXN402" s="258"/>
      <c r="SXO402" s="258"/>
      <c r="SXP402" s="258"/>
      <c r="SXQ402" s="258"/>
      <c r="SXR402" s="258"/>
      <c r="SXS402" s="258"/>
      <c r="SXT402" s="258"/>
      <c r="SXU402" s="258"/>
      <c r="SXV402" s="258"/>
      <c r="SXW402" s="258"/>
      <c r="SXX402" s="258"/>
      <c r="SXY402" s="258"/>
      <c r="SXZ402" s="258"/>
      <c r="SYA402" s="258"/>
      <c r="SYB402" s="258"/>
      <c r="SYC402" s="258"/>
      <c r="SYD402" s="258"/>
      <c r="SYE402" s="258"/>
      <c r="SYF402" s="258"/>
      <c r="SYG402" s="258"/>
      <c r="SYH402" s="258"/>
      <c r="SYI402" s="258"/>
      <c r="SYJ402" s="258"/>
      <c r="SYK402" s="258"/>
      <c r="SYL402" s="258"/>
      <c r="SYM402" s="258"/>
      <c r="SYN402" s="258"/>
      <c r="SYO402" s="258"/>
      <c r="SYP402" s="258"/>
      <c r="SYQ402" s="258"/>
      <c r="SYR402" s="258"/>
      <c r="SYS402" s="258"/>
      <c r="SYT402" s="258"/>
      <c r="SYU402" s="258"/>
      <c r="SYV402" s="258"/>
      <c r="SYW402" s="258"/>
      <c r="SYX402" s="258"/>
      <c r="SYY402" s="258"/>
      <c r="SYZ402" s="258"/>
      <c r="SZA402" s="258"/>
      <c r="SZB402" s="258"/>
      <c r="SZC402" s="258"/>
      <c r="SZD402" s="258"/>
      <c r="SZE402" s="258"/>
      <c r="SZF402" s="258"/>
      <c r="SZG402" s="258"/>
      <c r="SZH402" s="258"/>
      <c r="SZI402" s="258"/>
      <c r="SZJ402" s="258"/>
      <c r="SZK402" s="258"/>
      <c r="SZL402" s="258"/>
      <c r="SZM402" s="258"/>
      <c r="SZN402" s="258"/>
      <c r="SZO402" s="258"/>
      <c r="SZP402" s="258"/>
      <c r="SZQ402" s="258"/>
      <c r="SZR402" s="258"/>
      <c r="SZS402" s="258"/>
      <c r="SZT402" s="258"/>
      <c r="SZU402" s="258"/>
      <c r="SZV402" s="258"/>
      <c r="SZW402" s="258"/>
      <c r="SZX402" s="258"/>
      <c r="SZY402" s="258"/>
      <c r="SZZ402" s="258"/>
      <c r="TAA402" s="258"/>
      <c r="TAB402" s="258"/>
      <c r="TAC402" s="258"/>
      <c r="TAD402" s="258"/>
      <c r="TAE402" s="258"/>
      <c r="TAF402" s="258"/>
      <c r="TAG402" s="258"/>
      <c r="TAH402" s="258"/>
      <c r="TAI402" s="258"/>
      <c r="TAJ402" s="258"/>
      <c r="TAK402" s="258"/>
      <c r="TAL402" s="258"/>
      <c r="TAM402" s="258"/>
      <c r="TAN402" s="258"/>
      <c r="TAO402" s="258"/>
      <c r="TAP402" s="258"/>
      <c r="TAQ402" s="258"/>
      <c r="TAR402" s="258"/>
      <c r="TAS402" s="258"/>
      <c r="TAT402" s="258"/>
      <c r="TAU402" s="258"/>
      <c r="TAV402" s="258"/>
      <c r="TAW402" s="258"/>
      <c r="TAX402" s="258"/>
      <c r="TAY402" s="258"/>
      <c r="TAZ402" s="258"/>
      <c r="TBA402" s="258"/>
      <c r="TBB402" s="258"/>
      <c r="TBC402" s="258"/>
      <c r="TBD402" s="258"/>
      <c r="TBE402" s="258"/>
      <c r="TBF402" s="258"/>
      <c r="TBG402" s="258"/>
      <c r="TBH402" s="258"/>
      <c r="TBI402" s="258"/>
      <c r="TBJ402" s="258"/>
      <c r="TBK402" s="258"/>
      <c r="TBL402" s="258"/>
      <c r="TBM402" s="258"/>
      <c r="TBN402" s="258"/>
      <c r="TBO402" s="258"/>
      <c r="TBP402" s="258"/>
      <c r="TBQ402" s="258"/>
      <c r="TBR402" s="258"/>
      <c r="TBS402" s="258"/>
      <c r="TBT402" s="258"/>
      <c r="TBU402" s="258"/>
      <c r="TBV402" s="258"/>
      <c r="TBW402" s="258"/>
      <c r="TBX402" s="258"/>
      <c r="TBY402" s="258"/>
      <c r="TBZ402" s="258"/>
      <c r="TCA402" s="258"/>
      <c r="TCB402" s="258"/>
      <c r="TCC402" s="258"/>
      <c r="TCD402" s="258"/>
      <c r="TCE402" s="258"/>
      <c r="TCF402" s="258"/>
      <c r="TCG402" s="258"/>
      <c r="TCH402" s="258"/>
      <c r="TCI402" s="258"/>
      <c r="TCJ402" s="258"/>
      <c r="TCK402" s="258"/>
      <c r="TCL402" s="258"/>
      <c r="TCM402" s="258"/>
      <c r="TCN402" s="258"/>
      <c r="TCO402" s="258"/>
      <c r="TCP402" s="258"/>
      <c r="TCQ402" s="258"/>
      <c r="TCR402" s="258"/>
      <c r="TCS402" s="258"/>
      <c r="TCT402" s="258"/>
      <c r="TCU402" s="258"/>
      <c r="TCV402" s="258"/>
      <c r="TCW402" s="258"/>
      <c r="TCX402" s="258"/>
      <c r="TCY402" s="258"/>
      <c r="TCZ402" s="258"/>
      <c r="TDA402" s="258"/>
      <c r="TDB402" s="258"/>
      <c r="TDC402" s="258"/>
      <c r="TDD402" s="258"/>
      <c r="TDE402" s="258"/>
      <c r="TDF402" s="258"/>
      <c r="TDG402" s="258"/>
      <c r="TDH402" s="258"/>
      <c r="TDI402" s="258"/>
      <c r="TDJ402" s="258"/>
      <c r="TDK402" s="258"/>
      <c r="TDL402" s="258"/>
      <c r="TDM402" s="258"/>
      <c r="TDN402" s="258"/>
      <c r="TDO402" s="258"/>
      <c r="TDP402" s="258"/>
      <c r="TDQ402" s="258"/>
      <c r="TDR402" s="258"/>
      <c r="TDS402" s="258"/>
      <c r="TDT402" s="258"/>
      <c r="TDU402" s="258"/>
      <c r="TDV402" s="258"/>
      <c r="TDW402" s="258"/>
      <c r="TDX402" s="258"/>
      <c r="TDY402" s="258"/>
      <c r="TDZ402" s="258"/>
      <c r="TEA402" s="258"/>
      <c r="TEB402" s="258"/>
      <c r="TEC402" s="258"/>
      <c r="TED402" s="258"/>
      <c r="TEE402" s="258"/>
      <c r="TEF402" s="258"/>
      <c r="TEG402" s="258"/>
      <c r="TEH402" s="258"/>
      <c r="TEI402" s="258"/>
      <c r="TEJ402" s="258"/>
      <c r="TEK402" s="258"/>
      <c r="TEL402" s="258"/>
      <c r="TEM402" s="258"/>
      <c r="TEN402" s="258"/>
      <c r="TEO402" s="258"/>
      <c r="TEP402" s="258"/>
      <c r="TEQ402" s="258"/>
      <c r="TER402" s="258"/>
      <c r="TES402" s="258"/>
      <c r="TET402" s="258"/>
      <c r="TEU402" s="258"/>
      <c r="TEV402" s="258"/>
      <c r="TEW402" s="258"/>
      <c r="TEX402" s="258"/>
      <c r="TEY402" s="258"/>
      <c r="TEZ402" s="258"/>
      <c r="TFA402" s="258"/>
      <c r="TFB402" s="258"/>
      <c r="TFC402" s="258"/>
      <c r="TFD402" s="258"/>
      <c r="TFE402" s="258"/>
      <c r="TFF402" s="258"/>
      <c r="TFG402" s="258"/>
      <c r="TFH402" s="258"/>
      <c r="TFI402" s="258"/>
      <c r="TFJ402" s="258"/>
      <c r="TFK402" s="258"/>
      <c r="TFL402" s="258"/>
      <c r="TFM402" s="258"/>
      <c r="TFN402" s="258"/>
      <c r="TFO402" s="258"/>
      <c r="TFP402" s="258"/>
      <c r="TFQ402" s="258"/>
      <c r="TFR402" s="258"/>
      <c r="TFS402" s="258"/>
      <c r="TFT402" s="258"/>
      <c r="TFU402" s="258"/>
      <c r="TFV402" s="258"/>
      <c r="TFW402" s="258"/>
      <c r="TFX402" s="258"/>
      <c r="TFY402" s="258"/>
      <c r="TFZ402" s="258"/>
      <c r="TGA402" s="258"/>
      <c r="TGB402" s="258"/>
      <c r="TGC402" s="258"/>
      <c r="TGD402" s="258"/>
      <c r="TGE402" s="258"/>
      <c r="TGF402" s="258"/>
      <c r="TGG402" s="258"/>
      <c r="TGH402" s="258"/>
      <c r="TGI402" s="258"/>
      <c r="TGJ402" s="258"/>
      <c r="TGK402" s="258"/>
      <c r="TGL402" s="258"/>
      <c r="TGM402" s="258"/>
      <c r="TGN402" s="258"/>
      <c r="TGO402" s="258"/>
      <c r="TGP402" s="258"/>
      <c r="TGQ402" s="258"/>
      <c r="TGR402" s="258"/>
      <c r="TGS402" s="258"/>
      <c r="TGT402" s="258"/>
      <c r="TGU402" s="258"/>
      <c r="TGV402" s="258"/>
      <c r="TGW402" s="258"/>
      <c r="TGX402" s="258"/>
      <c r="TGY402" s="258"/>
      <c r="TGZ402" s="258"/>
      <c r="THA402" s="258"/>
      <c r="THB402" s="258"/>
      <c r="THC402" s="258"/>
      <c r="THD402" s="258"/>
      <c r="THE402" s="258"/>
      <c r="THF402" s="258"/>
      <c r="THG402" s="258"/>
      <c r="THH402" s="258"/>
      <c r="THI402" s="258"/>
      <c r="THJ402" s="258"/>
      <c r="THK402" s="258"/>
      <c r="THL402" s="258"/>
      <c r="THM402" s="258"/>
      <c r="THN402" s="258"/>
      <c r="THO402" s="258"/>
      <c r="THP402" s="258"/>
      <c r="THQ402" s="258"/>
      <c r="THR402" s="258"/>
      <c r="THS402" s="258"/>
      <c r="THT402" s="258"/>
      <c r="THU402" s="258"/>
      <c r="THV402" s="258"/>
      <c r="THW402" s="258"/>
      <c r="THX402" s="258"/>
      <c r="THY402" s="258"/>
      <c r="THZ402" s="258"/>
      <c r="TIA402" s="258"/>
      <c r="TIB402" s="258"/>
      <c r="TIC402" s="258"/>
      <c r="TID402" s="258"/>
      <c r="TIE402" s="258"/>
      <c r="TIF402" s="258"/>
      <c r="TIG402" s="258"/>
      <c r="TIH402" s="258"/>
      <c r="TII402" s="258"/>
      <c r="TIJ402" s="258"/>
      <c r="TIK402" s="258"/>
      <c r="TIL402" s="258"/>
      <c r="TIM402" s="258"/>
      <c r="TIN402" s="258"/>
      <c r="TIO402" s="258"/>
      <c r="TIP402" s="258"/>
      <c r="TIQ402" s="258"/>
      <c r="TIR402" s="258"/>
      <c r="TIS402" s="258"/>
      <c r="TIT402" s="258"/>
      <c r="TIU402" s="258"/>
      <c r="TIV402" s="258"/>
      <c r="TIW402" s="258"/>
      <c r="TIX402" s="258"/>
      <c r="TIY402" s="258"/>
      <c r="TIZ402" s="258"/>
      <c r="TJA402" s="258"/>
      <c r="TJB402" s="258"/>
      <c r="TJC402" s="258"/>
      <c r="TJD402" s="258"/>
      <c r="TJE402" s="258"/>
      <c r="TJF402" s="258"/>
      <c r="TJG402" s="258"/>
      <c r="TJH402" s="258"/>
      <c r="TJI402" s="258"/>
      <c r="TJJ402" s="258"/>
      <c r="TJK402" s="258"/>
      <c r="TJL402" s="258"/>
      <c r="TJM402" s="258"/>
      <c r="TJN402" s="258"/>
      <c r="TJO402" s="258"/>
      <c r="TJP402" s="258"/>
      <c r="TJQ402" s="258"/>
      <c r="TJR402" s="258"/>
      <c r="TJS402" s="258"/>
      <c r="TJT402" s="258"/>
      <c r="TJU402" s="258"/>
      <c r="TJV402" s="258"/>
      <c r="TJW402" s="258"/>
      <c r="TJX402" s="258"/>
      <c r="TJY402" s="258"/>
      <c r="TJZ402" s="258"/>
      <c r="TKA402" s="258"/>
      <c r="TKB402" s="258"/>
      <c r="TKC402" s="258"/>
      <c r="TKD402" s="258"/>
      <c r="TKE402" s="258"/>
      <c r="TKF402" s="258"/>
      <c r="TKG402" s="258"/>
      <c r="TKH402" s="258"/>
      <c r="TKI402" s="258"/>
      <c r="TKJ402" s="258"/>
      <c r="TKK402" s="258"/>
      <c r="TKL402" s="258"/>
      <c r="TKM402" s="258"/>
      <c r="TKN402" s="258"/>
      <c r="TKO402" s="258"/>
      <c r="TKP402" s="258"/>
      <c r="TKQ402" s="258"/>
      <c r="TKR402" s="258"/>
      <c r="TKS402" s="258"/>
      <c r="TKT402" s="258"/>
      <c r="TKU402" s="258"/>
      <c r="TKV402" s="258"/>
      <c r="TKW402" s="258"/>
      <c r="TKX402" s="258"/>
      <c r="TKY402" s="258"/>
      <c r="TKZ402" s="258"/>
      <c r="TLA402" s="258"/>
      <c r="TLB402" s="258"/>
      <c r="TLC402" s="258"/>
      <c r="TLD402" s="258"/>
      <c r="TLE402" s="258"/>
      <c r="TLF402" s="258"/>
      <c r="TLG402" s="258"/>
      <c r="TLH402" s="258"/>
      <c r="TLI402" s="258"/>
      <c r="TLJ402" s="258"/>
      <c r="TLK402" s="258"/>
      <c r="TLL402" s="258"/>
      <c r="TLM402" s="258"/>
      <c r="TLN402" s="258"/>
      <c r="TLO402" s="258"/>
      <c r="TLP402" s="258"/>
      <c r="TLQ402" s="258"/>
      <c r="TLR402" s="258"/>
      <c r="TLS402" s="258"/>
      <c r="TLT402" s="258"/>
      <c r="TLU402" s="258"/>
      <c r="TLV402" s="258"/>
      <c r="TLW402" s="258"/>
      <c r="TLX402" s="258"/>
      <c r="TLY402" s="258"/>
      <c r="TLZ402" s="258"/>
      <c r="TMA402" s="258"/>
      <c r="TMB402" s="258"/>
      <c r="TMC402" s="258"/>
      <c r="TMD402" s="258"/>
      <c r="TME402" s="258"/>
      <c r="TMF402" s="258"/>
      <c r="TMG402" s="258"/>
      <c r="TMH402" s="258"/>
      <c r="TMI402" s="258"/>
      <c r="TMJ402" s="258"/>
      <c r="TMK402" s="258"/>
      <c r="TML402" s="258"/>
      <c r="TMM402" s="258"/>
      <c r="TMN402" s="258"/>
      <c r="TMO402" s="258"/>
      <c r="TMP402" s="258"/>
      <c r="TMQ402" s="258"/>
      <c r="TMR402" s="258"/>
      <c r="TMS402" s="258"/>
      <c r="TMT402" s="258"/>
      <c r="TMU402" s="258"/>
      <c r="TMV402" s="258"/>
      <c r="TMW402" s="258"/>
      <c r="TMX402" s="258"/>
      <c r="TMY402" s="258"/>
      <c r="TMZ402" s="258"/>
      <c r="TNA402" s="258"/>
      <c r="TNB402" s="258"/>
      <c r="TNC402" s="258"/>
      <c r="TND402" s="258"/>
      <c r="TNE402" s="258"/>
      <c r="TNF402" s="258"/>
      <c r="TNG402" s="258"/>
      <c r="TNH402" s="258"/>
      <c r="TNI402" s="258"/>
      <c r="TNJ402" s="258"/>
      <c r="TNK402" s="258"/>
      <c r="TNL402" s="258"/>
      <c r="TNM402" s="258"/>
      <c r="TNN402" s="258"/>
      <c r="TNO402" s="258"/>
      <c r="TNP402" s="258"/>
      <c r="TNQ402" s="258"/>
      <c r="TNR402" s="258"/>
      <c r="TNS402" s="258"/>
      <c r="TNT402" s="258"/>
      <c r="TNU402" s="258"/>
      <c r="TNV402" s="258"/>
      <c r="TNW402" s="258"/>
      <c r="TNX402" s="258"/>
      <c r="TNY402" s="258"/>
      <c r="TNZ402" s="258"/>
      <c r="TOA402" s="258"/>
      <c r="TOB402" s="258"/>
      <c r="TOC402" s="258"/>
      <c r="TOD402" s="258"/>
      <c r="TOE402" s="258"/>
      <c r="TOF402" s="258"/>
      <c r="TOG402" s="258"/>
      <c r="TOH402" s="258"/>
      <c r="TOI402" s="258"/>
      <c r="TOJ402" s="258"/>
      <c r="TOK402" s="258"/>
      <c r="TOL402" s="258"/>
      <c r="TOM402" s="258"/>
      <c r="TON402" s="258"/>
      <c r="TOO402" s="258"/>
      <c r="TOP402" s="258"/>
      <c r="TOQ402" s="258"/>
      <c r="TOR402" s="258"/>
      <c r="TOS402" s="258"/>
      <c r="TOT402" s="258"/>
      <c r="TOU402" s="258"/>
      <c r="TOV402" s="258"/>
      <c r="TOW402" s="258"/>
      <c r="TOX402" s="258"/>
      <c r="TOY402" s="258"/>
      <c r="TOZ402" s="258"/>
      <c r="TPA402" s="258"/>
      <c r="TPB402" s="258"/>
      <c r="TPC402" s="258"/>
      <c r="TPD402" s="258"/>
      <c r="TPE402" s="258"/>
      <c r="TPF402" s="258"/>
      <c r="TPG402" s="258"/>
      <c r="TPH402" s="258"/>
      <c r="TPI402" s="258"/>
      <c r="TPJ402" s="258"/>
      <c r="TPK402" s="258"/>
      <c r="TPL402" s="258"/>
      <c r="TPM402" s="258"/>
      <c r="TPN402" s="258"/>
      <c r="TPO402" s="258"/>
      <c r="TPP402" s="258"/>
      <c r="TPQ402" s="258"/>
      <c r="TPR402" s="258"/>
      <c r="TPS402" s="258"/>
      <c r="TPT402" s="258"/>
      <c r="TPU402" s="258"/>
      <c r="TPV402" s="258"/>
      <c r="TPW402" s="258"/>
      <c r="TPX402" s="258"/>
      <c r="TPY402" s="258"/>
      <c r="TPZ402" s="258"/>
      <c r="TQA402" s="258"/>
      <c r="TQB402" s="258"/>
      <c r="TQC402" s="258"/>
      <c r="TQD402" s="258"/>
      <c r="TQE402" s="258"/>
      <c r="TQF402" s="258"/>
      <c r="TQG402" s="258"/>
      <c r="TQH402" s="258"/>
      <c r="TQI402" s="258"/>
      <c r="TQJ402" s="258"/>
      <c r="TQK402" s="258"/>
      <c r="TQL402" s="258"/>
      <c r="TQM402" s="258"/>
      <c r="TQN402" s="258"/>
      <c r="TQO402" s="258"/>
      <c r="TQP402" s="258"/>
      <c r="TQQ402" s="258"/>
      <c r="TQR402" s="258"/>
      <c r="TQS402" s="258"/>
      <c r="TQT402" s="258"/>
      <c r="TQU402" s="258"/>
      <c r="TQV402" s="258"/>
      <c r="TQW402" s="258"/>
      <c r="TQX402" s="258"/>
      <c r="TQY402" s="258"/>
      <c r="TQZ402" s="258"/>
      <c r="TRA402" s="258"/>
      <c r="TRB402" s="258"/>
      <c r="TRC402" s="258"/>
      <c r="TRD402" s="258"/>
      <c r="TRE402" s="258"/>
      <c r="TRF402" s="258"/>
      <c r="TRG402" s="258"/>
      <c r="TRH402" s="258"/>
      <c r="TRI402" s="258"/>
      <c r="TRJ402" s="258"/>
      <c r="TRK402" s="258"/>
      <c r="TRL402" s="258"/>
      <c r="TRM402" s="258"/>
      <c r="TRN402" s="258"/>
      <c r="TRO402" s="258"/>
      <c r="TRP402" s="258"/>
      <c r="TRQ402" s="258"/>
      <c r="TRR402" s="258"/>
      <c r="TRS402" s="258"/>
      <c r="TRT402" s="258"/>
      <c r="TRU402" s="258"/>
      <c r="TRV402" s="258"/>
      <c r="TRW402" s="258"/>
      <c r="TRX402" s="258"/>
      <c r="TRY402" s="258"/>
      <c r="TRZ402" s="258"/>
      <c r="TSA402" s="258"/>
      <c r="TSB402" s="258"/>
      <c r="TSC402" s="258"/>
      <c r="TSD402" s="258"/>
      <c r="TSE402" s="258"/>
      <c r="TSF402" s="258"/>
      <c r="TSG402" s="258"/>
      <c r="TSH402" s="258"/>
      <c r="TSI402" s="258"/>
      <c r="TSJ402" s="258"/>
      <c r="TSK402" s="258"/>
      <c r="TSL402" s="258"/>
      <c r="TSM402" s="258"/>
      <c r="TSN402" s="258"/>
      <c r="TSO402" s="258"/>
      <c r="TSP402" s="258"/>
      <c r="TSQ402" s="258"/>
      <c r="TSR402" s="258"/>
      <c r="TSS402" s="258"/>
      <c r="TST402" s="258"/>
      <c r="TSU402" s="258"/>
      <c r="TSV402" s="258"/>
      <c r="TSW402" s="258"/>
      <c r="TSX402" s="258"/>
      <c r="TSY402" s="258"/>
      <c r="TSZ402" s="258"/>
      <c r="TTA402" s="258"/>
      <c r="TTB402" s="258"/>
      <c r="TTC402" s="258"/>
      <c r="TTD402" s="258"/>
      <c r="TTE402" s="258"/>
      <c r="TTF402" s="258"/>
      <c r="TTG402" s="258"/>
      <c r="TTH402" s="258"/>
      <c r="TTI402" s="258"/>
      <c r="TTJ402" s="258"/>
      <c r="TTK402" s="258"/>
      <c r="TTL402" s="258"/>
      <c r="TTM402" s="258"/>
      <c r="TTN402" s="258"/>
      <c r="TTO402" s="258"/>
      <c r="TTP402" s="258"/>
      <c r="TTQ402" s="258"/>
      <c r="TTR402" s="258"/>
      <c r="TTS402" s="258"/>
      <c r="TTT402" s="258"/>
      <c r="TTU402" s="258"/>
      <c r="TTV402" s="258"/>
      <c r="TTW402" s="258"/>
      <c r="TTX402" s="258"/>
      <c r="TTY402" s="258"/>
      <c r="TTZ402" s="258"/>
      <c r="TUA402" s="258"/>
      <c r="TUB402" s="258"/>
      <c r="TUC402" s="258"/>
      <c r="TUD402" s="258"/>
      <c r="TUE402" s="258"/>
      <c r="TUF402" s="258"/>
      <c r="TUG402" s="258"/>
      <c r="TUH402" s="258"/>
      <c r="TUI402" s="258"/>
      <c r="TUJ402" s="258"/>
      <c r="TUK402" s="258"/>
      <c r="TUL402" s="258"/>
      <c r="TUM402" s="258"/>
      <c r="TUN402" s="258"/>
      <c r="TUO402" s="258"/>
      <c r="TUP402" s="258"/>
      <c r="TUQ402" s="258"/>
      <c r="TUR402" s="258"/>
      <c r="TUS402" s="258"/>
      <c r="TUT402" s="258"/>
      <c r="TUU402" s="258"/>
      <c r="TUV402" s="258"/>
      <c r="TUW402" s="258"/>
      <c r="TUX402" s="258"/>
      <c r="TUY402" s="258"/>
      <c r="TUZ402" s="258"/>
      <c r="TVA402" s="258"/>
      <c r="TVB402" s="258"/>
      <c r="TVC402" s="258"/>
      <c r="TVD402" s="258"/>
      <c r="TVE402" s="258"/>
      <c r="TVF402" s="258"/>
      <c r="TVG402" s="258"/>
      <c r="TVH402" s="258"/>
      <c r="TVI402" s="258"/>
      <c r="TVJ402" s="258"/>
      <c r="TVK402" s="258"/>
      <c r="TVL402" s="258"/>
      <c r="TVM402" s="258"/>
      <c r="TVN402" s="258"/>
      <c r="TVO402" s="258"/>
      <c r="TVP402" s="258"/>
      <c r="TVQ402" s="258"/>
      <c r="TVR402" s="258"/>
      <c r="TVS402" s="258"/>
      <c r="TVT402" s="258"/>
      <c r="TVU402" s="258"/>
      <c r="TVV402" s="258"/>
      <c r="TVW402" s="258"/>
      <c r="TVX402" s="258"/>
      <c r="TVY402" s="258"/>
      <c r="TVZ402" s="258"/>
      <c r="TWA402" s="258"/>
      <c r="TWB402" s="258"/>
      <c r="TWC402" s="258"/>
      <c r="TWD402" s="258"/>
      <c r="TWE402" s="258"/>
      <c r="TWF402" s="258"/>
      <c r="TWG402" s="258"/>
      <c r="TWH402" s="258"/>
      <c r="TWI402" s="258"/>
      <c r="TWJ402" s="258"/>
      <c r="TWK402" s="258"/>
      <c r="TWL402" s="258"/>
      <c r="TWM402" s="258"/>
      <c r="TWN402" s="258"/>
      <c r="TWO402" s="258"/>
      <c r="TWP402" s="258"/>
      <c r="TWQ402" s="258"/>
      <c r="TWR402" s="258"/>
      <c r="TWS402" s="258"/>
      <c r="TWT402" s="258"/>
      <c r="TWU402" s="258"/>
      <c r="TWV402" s="258"/>
      <c r="TWW402" s="258"/>
      <c r="TWX402" s="258"/>
      <c r="TWY402" s="258"/>
      <c r="TWZ402" s="258"/>
      <c r="TXA402" s="258"/>
      <c r="TXB402" s="258"/>
      <c r="TXC402" s="258"/>
      <c r="TXD402" s="258"/>
      <c r="TXE402" s="258"/>
      <c r="TXF402" s="258"/>
      <c r="TXG402" s="258"/>
      <c r="TXH402" s="258"/>
      <c r="TXI402" s="258"/>
      <c r="TXJ402" s="258"/>
      <c r="TXK402" s="258"/>
      <c r="TXL402" s="258"/>
      <c r="TXM402" s="258"/>
      <c r="TXN402" s="258"/>
      <c r="TXO402" s="258"/>
      <c r="TXP402" s="258"/>
      <c r="TXQ402" s="258"/>
      <c r="TXR402" s="258"/>
      <c r="TXS402" s="258"/>
      <c r="TXT402" s="258"/>
      <c r="TXU402" s="258"/>
      <c r="TXV402" s="258"/>
      <c r="TXW402" s="258"/>
      <c r="TXX402" s="258"/>
      <c r="TXY402" s="258"/>
      <c r="TXZ402" s="258"/>
      <c r="TYA402" s="258"/>
      <c r="TYB402" s="258"/>
      <c r="TYC402" s="258"/>
      <c r="TYD402" s="258"/>
      <c r="TYE402" s="258"/>
      <c r="TYF402" s="258"/>
      <c r="TYG402" s="258"/>
      <c r="TYH402" s="258"/>
      <c r="TYI402" s="258"/>
      <c r="TYJ402" s="258"/>
      <c r="TYK402" s="258"/>
      <c r="TYL402" s="258"/>
      <c r="TYM402" s="258"/>
      <c r="TYN402" s="258"/>
      <c r="TYO402" s="258"/>
      <c r="TYP402" s="258"/>
      <c r="TYQ402" s="258"/>
      <c r="TYR402" s="258"/>
      <c r="TYS402" s="258"/>
      <c r="TYT402" s="258"/>
      <c r="TYU402" s="258"/>
      <c r="TYV402" s="258"/>
      <c r="TYW402" s="258"/>
      <c r="TYX402" s="258"/>
      <c r="TYY402" s="258"/>
      <c r="TYZ402" s="258"/>
      <c r="TZA402" s="258"/>
      <c r="TZB402" s="258"/>
      <c r="TZC402" s="258"/>
      <c r="TZD402" s="258"/>
      <c r="TZE402" s="258"/>
      <c r="TZF402" s="258"/>
      <c r="TZG402" s="258"/>
      <c r="TZH402" s="258"/>
      <c r="TZI402" s="258"/>
      <c r="TZJ402" s="258"/>
      <c r="TZK402" s="258"/>
      <c r="TZL402" s="258"/>
      <c r="TZM402" s="258"/>
      <c r="TZN402" s="258"/>
      <c r="TZO402" s="258"/>
      <c r="TZP402" s="258"/>
      <c r="TZQ402" s="258"/>
      <c r="TZR402" s="258"/>
      <c r="TZS402" s="258"/>
      <c r="TZT402" s="258"/>
      <c r="TZU402" s="258"/>
      <c r="TZV402" s="258"/>
      <c r="TZW402" s="258"/>
      <c r="TZX402" s="258"/>
      <c r="TZY402" s="258"/>
      <c r="TZZ402" s="258"/>
      <c r="UAA402" s="258"/>
      <c r="UAB402" s="258"/>
      <c r="UAC402" s="258"/>
      <c r="UAD402" s="258"/>
      <c r="UAE402" s="258"/>
      <c r="UAF402" s="258"/>
      <c r="UAG402" s="258"/>
      <c r="UAH402" s="258"/>
      <c r="UAI402" s="258"/>
      <c r="UAJ402" s="258"/>
      <c r="UAK402" s="258"/>
      <c r="UAL402" s="258"/>
      <c r="UAM402" s="258"/>
      <c r="UAN402" s="258"/>
      <c r="UAO402" s="258"/>
      <c r="UAP402" s="258"/>
      <c r="UAQ402" s="258"/>
      <c r="UAR402" s="258"/>
      <c r="UAS402" s="258"/>
      <c r="UAT402" s="258"/>
      <c r="UAU402" s="258"/>
      <c r="UAV402" s="258"/>
      <c r="UAW402" s="258"/>
      <c r="UAX402" s="258"/>
      <c r="UAY402" s="258"/>
      <c r="UAZ402" s="258"/>
      <c r="UBA402" s="258"/>
      <c r="UBB402" s="258"/>
      <c r="UBC402" s="258"/>
      <c r="UBD402" s="258"/>
      <c r="UBE402" s="258"/>
      <c r="UBF402" s="258"/>
      <c r="UBG402" s="258"/>
      <c r="UBH402" s="258"/>
      <c r="UBI402" s="258"/>
      <c r="UBJ402" s="258"/>
      <c r="UBK402" s="258"/>
      <c r="UBL402" s="258"/>
      <c r="UBM402" s="258"/>
      <c r="UBN402" s="258"/>
      <c r="UBO402" s="258"/>
      <c r="UBP402" s="258"/>
      <c r="UBQ402" s="258"/>
      <c r="UBR402" s="258"/>
      <c r="UBS402" s="258"/>
      <c r="UBT402" s="258"/>
      <c r="UBU402" s="258"/>
      <c r="UBV402" s="258"/>
      <c r="UBW402" s="258"/>
      <c r="UBX402" s="258"/>
      <c r="UBY402" s="258"/>
      <c r="UBZ402" s="258"/>
      <c r="UCA402" s="258"/>
      <c r="UCB402" s="258"/>
      <c r="UCC402" s="258"/>
      <c r="UCD402" s="258"/>
      <c r="UCE402" s="258"/>
      <c r="UCF402" s="258"/>
      <c r="UCG402" s="258"/>
      <c r="UCH402" s="258"/>
      <c r="UCI402" s="258"/>
      <c r="UCJ402" s="258"/>
      <c r="UCK402" s="258"/>
      <c r="UCL402" s="258"/>
      <c r="UCM402" s="258"/>
      <c r="UCN402" s="258"/>
      <c r="UCO402" s="258"/>
      <c r="UCP402" s="258"/>
      <c r="UCQ402" s="258"/>
      <c r="UCR402" s="258"/>
      <c r="UCS402" s="258"/>
      <c r="UCT402" s="258"/>
      <c r="UCU402" s="258"/>
      <c r="UCV402" s="258"/>
      <c r="UCW402" s="258"/>
      <c r="UCX402" s="258"/>
      <c r="UCY402" s="258"/>
      <c r="UCZ402" s="258"/>
      <c r="UDA402" s="258"/>
      <c r="UDB402" s="258"/>
      <c r="UDC402" s="258"/>
      <c r="UDD402" s="258"/>
      <c r="UDE402" s="258"/>
      <c r="UDF402" s="258"/>
      <c r="UDG402" s="258"/>
      <c r="UDH402" s="258"/>
      <c r="UDI402" s="258"/>
      <c r="UDJ402" s="258"/>
      <c r="UDK402" s="258"/>
      <c r="UDL402" s="258"/>
      <c r="UDM402" s="258"/>
      <c r="UDN402" s="258"/>
      <c r="UDO402" s="258"/>
      <c r="UDP402" s="258"/>
      <c r="UDQ402" s="258"/>
      <c r="UDR402" s="258"/>
      <c r="UDS402" s="258"/>
      <c r="UDT402" s="258"/>
      <c r="UDU402" s="258"/>
      <c r="UDV402" s="258"/>
      <c r="UDW402" s="258"/>
      <c r="UDX402" s="258"/>
      <c r="UDY402" s="258"/>
      <c r="UDZ402" s="258"/>
      <c r="UEA402" s="258"/>
      <c r="UEB402" s="258"/>
      <c r="UEC402" s="258"/>
      <c r="UED402" s="258"/>
      <c r="UEE402" s="258"/>
      <c r="UEF402" s="258"/>
      <c r="UEG402" s="258"/>
      <c r="UEH402" s="258"/>
      <c r="UEI402" s="258"/>
      <c r="UEJ402" s="258"/>
      <c r="UEK402" s="258"/>
      <c r="UEL402" s="258"/>
      <c r="UEM402" s="258"/>
      <c r="UEN402" s="258"/>
      <c r="UEO402" s="258"/>
      <c r="UEP402" s="258"/>
      <c r="UEQ402" s="258"/>
      <c r="UER402" s="258"/>
      <c r="UES402" s="258"/>
      <c r="UET402" s="258"/>
      <c r="UEU402" s="258"/>
      <c r="UEV402" s="258"/>
      <c r="UEW402" s="258"/>
      <c r="UEX402" s="258"/>
      <c r="UEY402" s="258"/>
      <c r="UEZ402" s="258"/>
      <c r="UFA402" s="258"/>
      <c r="UFB402" s="258"/>
      <c r="UFC402" s="258"/>
      <c r="UFD402" s="258"/>
      <c r="UFE402" s="258"/>
      <c r="UFF402" s="258"/>
      <c r="UFG402" s="258"/>
      <c r="UFH402" s="258"/>
      <c r="UFI402" s="258"/>
      <c r="UFJ402" s="258"/>
      <c r="UFK402" s="258"/>
      <c r="UFL402" s="258"/>
      <c r="UFM402" s="258"/>
      <c r="UFN402" s="258"/>
      <c r="UFO402" s="258"/>
      <c r="UFP402" s="258"/>
      <c r="UFQ402" s="258"/>
      <c r="UFR402" s="258"/>
      <c r="UFS402" s="258"/>
      <c r="UFT402" s="258"/>
      <c r="UFU402" s="258"/>
      <c r="UFV402" s="258"/>
      <c r="UFW402" s="258"/>
      <c r="UFX402" s="258"/>
      <c r="UFY402" s="258"/>
      <c r="UFZ402" s="258"/>
      <c r="UGA402" s="258"/>
      <c r="UGB402" s="258"/>
      <c r="UGC402" s="258"/>
      <c r="UGD402" s="258"/>
      <c r="UGE402" s="258"/>
      <c r="UGF402" s="258"/>
      <c r="UGG402" s="258"/>
      <c r="UGH402" s="258"/>
      <c r="UGI402" s="258"/>
      <c r="UGJ402" s="258"/>
      <c r="UGK402" s="258"/>
      <c r="UGL402" s="258"/>
      <c r="UGM402" s="258"/>
      <c r="UGN402" s="258"/>
      <c r="UGO402" s="258"/>
      <c r="UGP402" s="258"/>
      <c r="UGQ402" s="258"/>
      <c r="UGR402" s="258"/>
      <c r="UGS402" s="258"/>
      <c r="UGT402" s="258"/>
      <c r="UGU402" s="258"/>
      <c r="UGV402" s="258"/>
      <c r="UGW402" s="258"/>
      <c r="UGX402" s="258"/>
      <c r="UGY402" s="258"/>
      <c r="UGZ402" s="258"/>
      <c r="UHA402" s="258"/>
      <c r="UHB402" s="258"/>
      <c r="UHC402" s="258"/>
      <c r="UHD402" s="258"/>
      <c r="UHE402" s="258"/>
      <c r="UHF402" s="258"/>
      <c r="UHG402" s="258"/>
      <c r="UHH402" s="258"/>
      <c r="UHI402" s="258"/>
      <c r="UHJ402" s="258"/>
      <c r="UHK402" s="258"/>
      <c r="UHL402" s="258"/>
      <c r="UHM402" s="258"/>
      <c r="UHN402" s="258"/>
      <c r="UHO402" s="258"/>
      <c r="UHP402" s="258"/>
      <c r="UHQ402" s="258"/>
      <c r="UHR402" s="258"/>
      <c r="UHS402" s="258"/>
      <c r="UHT402" s="258"/>
      <c r="UHU402" s="258"/>
      <c r="UHV402" s="258"/>
      <c r="UHW402" s="258"/>
      <c r="UHX402" s="258"/>
      <c r="UHY402" s="258"/>
      <c r="UHZ402" s="258"/>
      <c r="UIA402" s="258"/>
      <c r="UIB402" s="258"/>
      <c r="UIC402" s="258"/>
      <c r="UID402" s="258"/>
      <c r="UIE402" s="258"/>
      <c r="UIF402" s="258"/>
      <c r="UIG402" s="258"/>
      <c r="UIH402" s="258"/>
      <c r="UII402" s="258"/>
      <c r="UIJ402" s="258"/>
      <c r="UIK402" s="258"/>
      <c r="UIL402" s="258"/>
      <c r="UIM402" s="258"/>
      <c r="UIN402" s="258"/>
      <c r="UIO402" s="258"/>
      <c r="UIP402" s="258"/>
      <c r="UIQ402" s="258"/>
      <c r="UIR402" s="258"/>
      <c r="UIS402" s="258"/>
      <c r="UIT402" s="258"/>
      <c r="UIU402" s="258"/>
      <c r="UIV402" s="258"/>
      <c r="UIW402" s="258"/>
      <c r="UIX402" s="258"/>
      <c r="UIY402" s="258"/>
      <c r="UIZ402" s="258"/>
      <c r="UJA402" s="258"/>
      <c r="UJB402" s="258"/>
      <c r="UJC402" s="258"/>
      <c r="UJD402" s="258"/>
      <c r="UJE402" s="258"/>
      <c r="UJF402" s="258"/>
      <c r="UJG402" s="258"/>
      <c r="UJH402" s="258"/>
      <c r="UJI402" s="258"/>
      <c r="UJJ402" s="258"/>
      <c r="UJK402" s="258"/>
      <c r="UJL402" s="258"/>
      <c r="UJM402" s="258"/>
      <c r="UJN402" s="258"/>
      <c r="UJO402" s="258"/>
      <c r="UJP402" s="258"/>
      <c r="UJQ402" s="258"/>
      <c r="UJR402" s="258"/>
      <c r="UJS402" s="258"/>
      <c r="UJT402" s="258"/>
      <c r="UJU402" s="258"/>
      <c r="UJV402" s="258"/>
      <c r="UJW402" s="258"/>
      <c r="UJX402" s="258"/>
      <c r="UJY402" s="258"/>
      <c r="UJZ402" s="258"/>
      <c r="UKA402" s="258"/>
      <c r="UKB402" s="258"/>
      <c r="UKC402" s="258"/>
      <c r="UKD402" s="258"/>
      <c r="UKE402" s="258"/>
      <c r="UKF402" s="258"/>
      <c r="UKG402" s="258"/>
      <c r="UKH402" s="258"/>
      <c r="UKI402" s="258"/>
      <c r="UKJ402" s="258"/>
      <c r="UKK402" s="258"/>
      <c r="UKL402" s="258"/>
      <c r="UKM402" s="258"/>
      <c r="UKN402" s="258"/>
      <c r="UKO402" s="258"/>
      <c r="UKP402" s="258"/>
      <c r="UKQ402" s="258"/>
      <c r="UKR402" s="258"/>
      <c r="UKS402" s="258"/>
      <c r="UKT402" s="258"/>
      <c r="UKU402" s="258"/>
      <c r="UKV402" s="258"/>
      <c r="UKW402" s="258"/>
      <c r="UKX402" s="258"/>
      <c r="UKY402" s="258"/>
      <c r="UKZ402" s="258"/>
      <c r="ULA402" s="258"/>
      <c r="ULB402" s="258"/>
      <c r="ULC402" s="258"/>
      <c r="ULD402" s="258"/>
      <c r="ULE402" s="258"/>
      <c r="ULF402" s="258"/>
      <c r="ULG402" s="258"/>
      <c r="ULH402" s="258"/>
      <c r="ULI402" s="258"/>
      <c r="ULJ402" s="258"/>
      <c r="ULK402" s="258"/>
      <c r="ULL402" s="258"/>
      <c r="ULM402" s="258"/>
      <c r="ULN402" s="258"/>
      <c r="ULO402" s="258"/>
      <c r="ULP402" s="258"/>
      <c r="ULQ402" s="258"/>
      <c r="ULR402" s="258"/>
      <c r="ULS402" s="258"/>
      <c r="ULT402" s="258"/>
      <c r="ULU402" s="258"/>
      <c r="ULV402" s="258"/>
      <c r="ULW402" s="258"/>
      <c r="ULX402" s="258"/>
      <c r="ULY402" s="258"/>
      <c r="ULZ402" s="258"/>
      <c r="UMA402" s="258"/>
      <c r="UMB402" s="258"/>
      <c r="UMC402" s="258"/>
      <c r="UMD402" s="258"/>
      <c r="UME402" s="258"/>
      <c r="UMF402" s="258"/>
      <c r="UMG402" s="258"/>
      <c r="UMH402" s="258"/>
      <c r="UMI402" s="258"/>
      <c r="UMJ402" s="258"/>
      <c r="UMK402" s="258"/>
      <c r="UML402" s="258"/>
      <c r="UMM402" s="258"/>
      <c r="UMN402" s="258"/>
      <c r="UMO402" s="258"/>
      <c r="UMP402" s="258"/>
      <c r="UMQ402" s="258"/>
      <c r="UMR402" s="258"/>
      <c r="UMS402" s="258"/>
      <c r="UMT402" s="258"/>
      <c r="UMU402" s="258"/>
      <c r="UMV402" s="258"/>
      <c r="UMW402" s="258"/>
      <c r="UMX402" s="258"/>
      <c r="UMY402" s="258"/>
      <c r="UMZ402" s="258"/>
      <c r="UNA402" s="258"/>
      <c r="UNB402" s="258"/>
      <c r="UNC402" s="258"/>
      <c r="UND402" s="258"/>
      <c r="UNE402" s="258"/>
      <c r="UNF402" s="258"/>
      <c r="UNG402" s="258"/>
      <c r="UNH402" s="258"/>
      <c r="UNI402" s="258"/>
      <c r="UNJ402" s="258"/>
      <c r="UNK402" s="258"/>
      <c r="UNL402" s="258"/>
      <c r="UNM402" s="258"/>
      <c r="UNN402" s="258"/>
      <c r="UNO402" s="258"/>
      <c r="UNP402" s="258"/>
      <c r="UNQ402" s="258"/>
      <c r="UNR402" s="258"/>
      <c r="UNS402" s="258"/>
      <c r="UNT402" s="258"/>
      <c r="UNU402" s="258"/>
      <c r="UNV402" s="258"/>
      <c r="UNW402" s="258"/>
      <c r="UNX402" s="258"/>
      <c r="UNY402" s="258"/>
      <c r="UNZ402" s="258"/>
      <c r="UOA402" s="258"/>
      <c r="UOB402" s="258"/>
      <c r="UOC402" s="258"/>
      <c r="UOD402" s="258"/>
      <c r="UOE402" s="258"/>
      <c r="UOF402" s="258"/>
      <c r="UOG402" s="258"/>
      <c r="UOH402" s="258"/>
      <c r="UOI402" s="258"/>
      <c r="UOJ402" s="258"/>
      <c r="UOK402" s="258"/>
      <c r="UOL402" s="258"/>
      <c r="UOM402" s="258"/>
      <c r="UON402" s="258"/>
      <c r="UOO402" s="258"/>
      <c r="UOP402" s="258"/>
      <c r="UOQ402" s="258"/>
      <c r="UOR402" s="258"/>
      <c r="UOS402" s="258"/>
      <c r="UOT402" s="258"/>
      <c r="UOU402" s="258"/>
      <c r="UOV402" s="258"/>
      <c r="UOW402" s="258"/>
      <c r="UOX402" s="258"/>
      <c r="UOY402" s="258"/>
      <c r="UOZ402" s="258"/>
      <c r="UPA402" s="258"/>
      <c r="UPB402" s="258"/>
      <c r="UPC402" s="258"/>
      <c r="UPD402" s="258"/>
      <c r="UPE402" s="258"/>
      <c r="UPF402" s="258"/>
      <c r="UPG402" s="258"/>
      <c r="UPH402" s="258"/>
      <c r="UPI402" s="258"/>
      <c r="UPJ402" s="258"/>
      <c r="UPK402" s="258"/>
      <c r="UPL402" s="258"/>
      <c r="UPM402" s="258"/>
      <c r="UPN402" s="258"/>
      <c r="UPO402" s="258"/>
      <c r="UPP402" s="258"/>
      <c r="UPQ402" s="258"/>
      <c r="UPR402" s="258"/>
      <c r="UPS402" s="258"/>
      <c r="UPT402" s="258"/>
      <c r="UPU402" s="258"/>
      <c r="UPV402" s="258"/>
      <c r="UPW402" s="258"/>
      <c r="UPX402" s="258"/>
      <c r="UPY402" s="258"/>
      <c r="UPZ402" s="258"/>
      <c r="UQA402" s="258"/>
      <c r="UQB402" s="258"/>
      <c r="UQC402" s="258"/>
      <c r="UQD402" s="258"/>
      <c r="UQE402" s="258"/>
      <c r="UQF402" s="258"/>
      <c r="UQG402" s="258"/>
      <c r="UQH402" s="258"/>
      <c r="UQI402" s="258"/>
      <c r="UQJ402" s="258"/>
      <c r="UQK402" s="258"/>
      <c r="UQL402" s="258"/>
      <c r="UQM402" s="258"/>
      <c r="UQN402" s="258"/>
      <c r="UQO402" s="258"/>
      <c r="UQP402" s="258"/>
      <c r="UQQ402" s="258"/>
      <c r="UQR402" s="258"/>
      <c r="UQS402" s="258"/>
      <c r="UQT402" s="258"/>
      <c r="UQU402" s="258"/>
      <c r="UQV402" s="258"/>
      <c r="UQW402" s="258"/>
      <c r="UQX402" s="258"/>
      <c r="UQY402" s="258"/>
      <c r="UQZ402" s="258"/>
      <c r="URA402" s="258"/>
      <c r="URB402" s="258"/>
      <c r="URC402" s="258"/>
      <c r="URD402" s="258"/>
      <c r="URE402" s="258"/>
      <c r="URF402" s="258"/>
      <c r="URG402" s="258"/>
      <c r="URH402" s="258"/>
      <c r="URI402" s="258"/>
      <c r="URJ402" s="258"/>
      <c r="URK402" s="258"/>
      <c r="URL402" s="258"/>
      <c r="URM402" s="258"/>
      <c r="URN402" s="258"/>
      <c r="URO402" s="258"/>
      <c r="URP402" s="258"/>
      <c r="URQ402" s="258"/>
      <c r="URR402" s="258"/>
      <c r="URS402" s="258"/>
      <c r="URT402" s="258"/>
      <c r="URU402" s="258"/>
      <c r="URV402" s="258"/>
      <c r="URW402" s="258"/>
      <c r="URX402" s="258"/>
      <c r="URY402" s="258"/>
      <c r="URZ402" s="258"/>
      <c r="USA402" s="258"/>
      <c r="USB402" s="258"/>
      <c r="USC402" s="258"/>
      <c r="USD402" s="258"/>
      <c r="USE402" s="258"/>
      <c r="USF402" s="258"/>
      <c r="USG402" s="258"/>
      <c r="USH402" s="258"/>
      <c r="USI402" s="258"/>
      <c r="USJ402" s="258"/>
      <c r="USK402" s="258"/>
      <c r="USL402" s="258"/>
      <c r="USM402" s="258"/>
      <c r="USN402" s="258"/>
      <c r="USO402" s="258"/>
      <c r="USP402" s="258"/>
      <c r="USQ402" s="258"/>
      <c r="USR402" s="258"/>
      <c r="USS402" s="258"/>
      <c r="UST402" s="258"/>
      <c r="USU402" s="258"/>
      <c r="USV402" s="258"/>
      <c r="USW402" s="258"/>
      <c r="USX402" s="258"/>
      <c r="USY402" s="258"/>
      <c r="USZ402" s="258"/>
      <c r="UTA402" s="258"/>
      <c r="UTB402" s="258"/>
      <c r="UTC402" s="258"/>
      <c r="UTD402" s="258"/>
      <c r="UTE402" s="258"/>
      <c r="UTF402" s="258"/>
      <c r="UTG402" s="258"/>
      <c r="UTH402" s="258"/>
      <c r="UTI402" s="258"/>
      <c r="UTJ402" s="258"/>
      <c r="UTK402" s="258"/>
      <c r="UTL402" s="258"/>
      <c r="UTM402" s="258"/>
      <c r="UTN402" s="258"/>
      <c r="UTO402" s="258"/>
      <c r="UTP402" s="258"/>
      <c r="UTQ402" s="258"/>
      <c r="UTR402" s="258"/>
      <c r="UTS402" s="258"/>
      <c r="UTT402" s="258"/>
      <c r="UTU402" s="258"/>
      <c r="UTV402" s="258"/>
      <c r="UTW402" s="258"/>
      <c r="UTX402" s="258"/>
      <c r="UTY402" s="258"/>
      <c r="UTZ402" s="258"/>
      <c r="UUA402" s="258"/>
      <c r="UUB402" s="258"/>
      <c r="UUC402" s="258"/>
      <c r="UUD402" s="258"/>
      <c r="UUE402" s="258"/>
      <c r="UUF402" s="258"/>
      <c r="UUG402" s="258"/>
      <c r="UUH402" s="258"/>
      <c r="UUI402" s="258"/>
      <c r="UUJ402" s="258"/>
      <c r="UUK402" s="258"/>
      <c r="UUL402" s="258"/>
      <c r="UUM402" s="258"/>
      <c r="UUN402" s="258"/>
      <c r="UUO402" s="258"/>
      <c r="UUP402" s="258"/>
      <c r="UUQ402" s="258"/>
      <c r="UUR402" s="258"/>
      <c r="UUS402" s="258"/>
      <c r="UUT402" s="258"/>
      <c r="UUU402" s="258"/>
      <c r="UUV402" s="258"/>
      <c r="UUW402" s="258"/>
      <c r="UUX402" s="258"/>
      <c r="UUY402" s="258"/>
      <c r="UUZ402" s="258"/>
      <c r="UVA402" s="258"/>
      <c r="UVB402" s="258"/>
      <c r="UVC402" s="258"/>
      <c r="UVD402" s="258"/>
      <c r="UVE402" s="258"/>
      <c r="UVF402" s="258"/>
      <c r="UVG402" s="258"/>
      <c r="UVH402" s="258"/>
      <c r="UVI402" s="258"/>
      <c r="UVJ402" s="258"/>
      <c r="UVK402" s="258"/>
      <c r="UVL402" s="258"/>
      <c r="UVM402" s="258"/>
      <c r="UVN402" s="258"/>
      <c r="UVO402" s="258"/>
      <c r="UVP402" s="258"/>
      <c r="UVQ402" s="258"/>
      <c r="UVR402" s="258"/>
      <c r="UVS402" s="258"/>
      <c r="UVT402" s="258"/>
      <c r="UVU402" s="258"/>
      <c r="UVV402" s="258"/>
      <c r="UVW402" s="258"/>
      <c r="UVX402" s="258"/>
      <c r="UVY402" s="258"/>
      <c r="UVZ402" s="258"/>
      <c r="UWA402" s="258"/>
      <c r="UWB402" s="258"/>
      <c r="UWC402" s="258"/>
      <c r="UWD402" s="258"/>
      <c r="UWE402" s="258"/>
      <c r="UWF402" s="258"/>
      <c r="UWG402" s="258"/>
      <c r="UWH402" s="258"/>
      <c r="UWI402" s="258"/>
      <c r="UWJ402" s="258"/>
      <c r="UWK402" s="258"/>
      <c r="UWL402" s="258"/>
      <c r="UWM402" s="258"/>
      <c r="UWN402" s="258"/>
      <c r="UWO402" s="258"/>
      <c r="UWP402" s="258"/>
      <c r="UWQ402" s="258"/>
      <c r="UWR402" s="258"/>
      <c r="UWS402" s="258"/>
      <c r="UWT402" s="258"/>
      <c r="UWU402" s="258"/>
      <c r="UWV402" s="258"/>
      <c r="UWW402" s="258"/>
      <c r="UWX402" s="258"/>
      <c r="UWY402" s="258"/>
      <c r="UWZ402" s="258"/>
      <c r="UXA402" s="258"/>
      <c r="UXB402" s="258"/>
      <c r="UXC402" s="258"/>
      <c r="UXD402" s="258"/>
      <c r="UXE402" s="258"/>
      <c r="UXF402" s="258"/>
      <c r="UXG402" s="258"/>
      <c r="UXH402" s="258"/>
      <c r="UXI402" s="258"/>
      <c r="UXJ402" s="258"/>
      <c r="UXK402" s="258"/>
      <c r="UXL402" s="258"/>
      <c r="UXM402" s="258"/>
      <c r="UXN402" s="258"/>
      <c r="UXO402" s="258"/>
      <c r="UXP402" s="258"/>
      <c r="UXQ402" s="258"/>
      <c r="UXR402" s="258"/>
      <c r="UXS402" s="258"/>
      <c r="UXT402" s="258"/>
      <c r="UXU402" s="258"/>
      <c r="UXV402" s="258"/>
      <c r="UXW402" s="258"/>
      <c r="UXX402" s="258"/>
      <c r="UXY402" s="258"/>
      <c r="UXZ402" s="258"/>
      <c r="UYA402" s="258"/>
      <c r="UYB402" s="258"/>
      <c r="UYC402" s="258"/>
      <c r="UYD402" s="258"/>
      <c r="UYE402" s="258"/>
      <c r="UYF402" s="258"/>
      <c r="UYG402" s="258"/>
      <c r="UYH402" s="258"/>
      <c r="UYI402" s="258"/>
      <c r="UYJ402" s="258"/>
      <c r="UYK402" s="258"/>
      <c r="UYL402" s="258"/>
      <c r="UYM402" s="258"/>
      <c r="UYN402" s="258"/>
      <c r="UYO402" s="258"/>
      <c r="UYP402" s="258"/>
      <c r="UYQ402" s="258"/>
      <c r="UYR402" s="258"/>
      <c r="UYS402" s="258"/>
      <c r="UYT402" s="258"/>
      <c r="UYU402" s="258"/>
      <c r="UYV402" s="258"/>
      <c r="UYW402" s="258"/>
      <c r="UYX402" s="258"/>
      <c r="UYY402" s="258"/>
      <c r="UYZ402" s="258"/>
      <c r="UZA402" s="258"/>
      <c r="UZB402" s="258"/>
      <c r="UZC402" s="258"/>
      <c r="UZD402" s="258"/>
      <c r="UZE402" s="258"/>
      <c r="UZF402" s="258"/>
      <c r="UZG402" s="258"/>
      <c r="UZH402" s="258"/>
      <c r="UZI402" s="258"/>
      <c r="UZJ402" s="258"/>
      <c r="UZK402" s="258"/>
      <c r="UZL402" s="258"/>
      <c r="UZM402" s="258"/>
      <c r="UZN402" s="258"/>
      <c r="UZO402" s="258"/>
      <c r="UZP402" s="258"/>
      <c r="UZQ402" s="258"/>
      <c r="UZR402" s="258"/>
      <c r="UZS402" s="258"/>
      <c r="UZT402" s="258"/>
      <c r="UZU402" s="258"/>
      <c r="UZV402" s="258"/>
      <c r="UZW402" s="258"/>
      <c r="UZX402" s="258"/>
      <c r="UZY402" s="258"/>
      <c r="UZZ402" s="258"/>
      <c r="VAA402" s="258"/>
      <c r="VAB402" s="258"/>
      <c r="VAC402" s="258"/>
      <c r="VAD402" s="258"/>
      <c r="VAE402" s="258"/>
      <c r="VAF402" s="258"/>
      <c r="VAG402" s="258"/>
      <c r="VAH402" s="258"/>
      <c r="VAI402" s="258"/>
      <c r="VAJ402" s="258"/>
      <c r="VAK402" s="258"/>
      <c r="VAL402" s="258"/>
      <c r="VAM402" s="258"/>
      <c r="VAN402" s="258"/>
      <c r="VAO402" s="258"/>
      <c r="VAP402" s="258"/>
      <c r="VAQ402" s="258"/>
      <c r="VAR402" s="258"/>
      <c r="VAS402" s="258"/>
      <c r="VAT402" s="258"/>
      <c r="VAU402" s="258"/>
      <c r="VAV402" s="258"/>
      <c r="VAW402" s="258"/>
      <c r="VAX402" s="258"/>
      <c r="VAY402" s="258"/>
      <c r="VAZ402" s="258"/>
      <c r="VBA402" s="258"/>
      <c r="VBB402" s="258"/>
      <c r="VBC402" s="258"/>
      <c r="VBD402" s="258"/>
      <c r="VBE402" s="258"/>
      <c r="VBF402" s="258"/>
      <c r="VBG402" s="258"/>
      <c r="VBH402" s="258"/>
      <c r="VBI402" s="258"/>
      <c r="VBJ402" s="258"/>
      <c r="VBK402" s="258"/>
      <c r="VBL402" s="258"/>
      <c r="VBM402" s="258"/>
      <c r="VBN402" s="258"/>
      <c r="VBO402" s="258"/>
      <c r="VBP402" s="258"/>
      <c r="VBQ402" s="258"/>
      <c r="VBR402" s="258"/>
      <c r="VBS402" s="258"/>
      <c r="VBT402" s="258"/>
      <c r="VBU402" s="258"/>
      <c r="VBV402" s="258"/>
      <c r="VBW402" s="258"/>
      <c r="VBX402" s="258"/>
      <c r="VBY402" s="258"/>
      <c r="VBZ402" s="258"/>
      <c r="VCA402" s="258"/>
      <c r="VCB402" s="258"/>
      <c r="VCC402" s="258"/>
      <c r="VCD402" s="258"/>
      <c r="VCE402" s="258"/>
      <c r="VCF402" s="258"/>
      <c r="VCG402" s="258"/>
      <c r="VCH402" s="258"/>
      <c r="VCI402" s="258"/>
      <c r="VCJ402" s="258"/>
      <c r="VCK402" s="258"/>
      <c r="VCL402" s="258"/>
      <c r="VCM402" s="258"/>
      <c r="VCN402" s="258"/>
      <c r="VCO402" s="258"/>
      <c r="VCP402" s="258"/>
      <c r="VCQ402" s="258"/>
      <c r="VCR402" s="258"/>
      <c r="VCS402" s="258"/>
      <c r="VCT402" s="258"/>
      <c r="VCU402" s="258"/>
      <c r="VCV402" s="258"/>
      <c r="VCW402" s="258"/>
      <c r="VCX402" s="258"/>
      <c r="VCY402" s="258"/>
      <c r="VCZ402" s="258"/>
      <c r="VDA402" s="258"/>
      <c r="VDB402" s="258"/>
      <c r="VDC402" s="258"/>
      <c r="VDD402" s="258"/>
      <c r="VDE402" s="258"/>
      <c r="VDF402" s="258"/>
      <c r="VDG402" s="258"/>
      <c r="VDH402" s="258"/>
      <c r="VDI402" s="258"/>
      <c r="VDJ402" s="258"/>
      <c r="VDK402" s="258"/>
      <c r="VDL402" s="258"/>
      <c r="VDM402" s="258"/>
      <c r="VDN402" s="258"/>
      <c r="VDO402" s="258"/>
      <c r="VDP402" s="258"/>
      <c r="VDQ402" s="258"/>
      <c r="VDR402" s="258"/>
      <c r="VDS402" s="258"/>
      <c r="VDT402" s="258"/>
      <c r="VDU402" s="258"/>
      <c r="VDV402" s="258"/>
      <c r="VDW402" s="258"/>
      <c r="VDX402" s="258"/>
      <c r="VDY402" s="258"/>
      <c r="VDZ402" s="258"/>
      <c r="VEA402" s="258"/>
      <c r="VEB402" s="258"/>
      <c r="VEC402" s="258"/>
      <c r="VED402" s="258"/>
      <c r="VEE402" s="258"/>
      <c r="VEF402" s="258"/>
      <c r="VEG402" s="258"/>
      <c r="VEH402" s="258"/>
      <c r="VEI402" s="258"/>
      <c r="VEJ402" s="258"/>
      <c r="VEK402" s="258"/>
      <c r="VEL402" s="258"/>
      <c r="VEM402" s="258"/>
      <c r="VEN402" s="258"/>
      <c r="VEO402" s="258"/>
      <c r="VEP402" s="258"/>
      <c r="VEQ402" s="258"/>
      <c r="VER402" s="258"/>
      <c r="VES402" s="258"/>
      <c r="VET402" s="258"/>
      <c r="VEU402" s="258"/>
      <c r="VEV402" s="258"/>
      <c r="VEW402" s="258"/>
      <c r="VEX402" s="258"/>
      <c r="VEY402" s="258"/>
      <c r="VEZ402" s="258"/>
      <c r="VFA402" s="258"/>
      <c r="VFB402" s="258"/>
      <c r="VFC402" s="258"/>
      <c r="VFD402" s="258"/>
      <c r="VFE402" s="258"/>
      <c r="VFF402" s="258"/>
      <c r="VFG402" s="258"/>
      <c r="VFH402" s="258"/>
      <c r="VFI402" s="258"/>
      <c r="VFJ402" s="258"/>
      <c r="VFK402" s="258"/>
      <c r="VFL402" s="258"/>
      <c r="VFM402" s="258"/>
      <c r="VFN402" s="258"/>
      <c r="VFO402" s="258"/>
      <c r="VFP402" s="258"/>
      <c r="VFQ402" s="258"/>
      <c r="VFR402" s="258"/>
      <c r="VFS402" s="258"/>
      <c r="VFT402" s="258"/>
      <c r="VFU402" s="258"/>
      <c r="VFV402" s="258"/>
      <c r="VFW402" s="258"/>
      <c r="VFX402" s="258"/>
      <c r="VFY402" s="258"/>
      <c r="VFZ402" s="258"/>
      <c r="VGA402" s="258"/>
      <c r="VGB402" s="258"/>
      <c r="VGC402" s="258"/>
      <c r="VGD402" s="258"/>
      <c r="VGE402" s="258"/>
      <c r="VGF402" s="258"/>
      <c r="VGG402" s="258"/>
      <c r="VGH402" s="258"/>
      <c r="VGI402" s="258"/>
      <c r="VGJ402" s="258"/>
      <c r="VGK402" s="258"/>
      <c r="VGL402" s="258"/>
      <c r="VGM402" s="258"/>
      <c r="VGN402" s="258"/>
      <c r="VGO402" s="258"/>
      <c r="VGP402" s="258"/>
      <c r="VGQ402" s="258"/>
      <c r="VGR402" s="258"/>
      <c r="VGS402" s="258"/>
      <c r="VGT402" s="258"/>
      <c r="VGU402" s="258"/>
      <c r="VGV402" s="258"/>
      <c r="VGW402" s="258"/>
      <c r="VGX402" s="258"/>
      <c r="VGY402" s="258"/>
      <c r="VGZ402" s="258"/>
      <c r="VHA402" s="258"/>
      <c r="VHB402" s="258"/>
      <c r="VHC402" s="258"/>
      <c r="VHD402" s="258"/>
      <c r="VHE402" s="258"/>
      <c r="VHF402" s="258"/>
      <c r="VHG402" s="258"/>
      <c r="VHH402" s="258"/>
      <c r="VHI402" s="258"/>
      <c r="VHJ402" s="258"/>
      <c r="VHK402" s="258"/>
      <c r="VHL402" s="258"/>
      <c r="VHM402" s="258"/>
      <c r="VHN402" s="258"/>
      <c r="VHO402" s="258"/>
      <c r="VHP402" s="258"/>
      <c r="VHQ402" s="258"/>
      <c r="VHR402" s="258"/>
      <c r="VHS402" s="258"/>
      <c r="VHT402" s="258"/>
      <c r="VHU402" s="258"/>
      <c r="VHV402" s="258"/>
      <c r="VHW402" s="258"/>
      <c r="VHX402" s="258"/>
      <c r="VHY402" s="258"/>
      <c r="VHZ402" s="258"/>
      <c r="VIA402" s="258"/>
      <c r="VIB402" s="258"/>
      <c r="VIC402" s="258"/>
      <c r="VID402" s="258"/>
      <c r="VIE402" s="258"/>
      <c r="VIF402" s="258"/>
      <c r="VIG402" s="258"/>
      <c r="VIH402" s="258"/>
      <c r="VII402" s="258"/>
      <c r="VIJ402" s="258"/>
      <c r="VIK402" s="258"/>
      <c r="VIL402" s="258"/>
      <c r="VIM402" s="258"/>
      <c r="VIN402" s="258"/>
      <c r="VIO402" s="258"/>
      <c r="VIP402" s="258"/>
      <c r="VIQ402" s="258"/>
      <c r="VIR402" s="258"/>
      <c r="VIS402" s="258"/>
      <c r="VIT402" s="258"/>
      <c r="VIU402" s="258"/>
      <c r="VIV402" s="258"/>
      <c r="VIW402" s="258"/>
      <c r="VIX402" s="258"/>
      <c r="VIY402" s="258"/>
      <c r="VIZ402" s="258"/>
      <c r="VJA402" s="258"/>
      <c r="VJB402" s="258"/>
      <c r="VJC402" s="258"/>
      <c r="VJD402" s="258"/>
      <c r="VJE402" s="258"/>
      <c r="VJF402" s="258"/>
      <c r="VJG402" s="258"/>
      <c r="VJH402" s="258"/>
      <c r="VJI402" s="258"/>
      <c r="VJJ402" s="258"/>
      <c r="VJK402" s="258"/>
      <c r="VJL402" s="258"/>
      <c r="VJM402" s="258"/>
      <c r="VJN402" s="258"/>
      <c r="VJO402" s="258"/>
      <c r="VJP402" s="258"/>
      <c r="VJQ402" s="258"/>
      <c r="VJR402" s="258"/>
      <c r="VJS402" s="258"/>
      <c r="VJT402" s="258"/>
      <c r="VJU402" s="258"/>
      <c r="VJV402" s="258"/>
      <c r="VJW402" s="258"/>
      <c r="VJX402" s="258"/>
      <c r="VJY402" s="258"/>
      <c r="VJZ402" s="258"/>
      <c r="VKA402" s="258"/>
      <c r="VKB402" s="258"/>
      <c r="VKC402" s="258"/>
      <c r="VKD402" s="258"/>
      <c r="VKE402" s="258"/>
      <c r="VKF402" s="258"/>
      <c r="VKG402" s="258"/>
      <c r="VKH402" s="258"/>
      <c r="VKI402" s="258"/>
      <c r="VKJ402" s="258"/>
      <c r="VKK402" s="258"/>
      <c r="VKL402" s="258"/>
      <c r="VKM402" s="258"/>
      <c r="VKN402" s="258"/>
      <c r="VKO402" s="258"/>
      <c r="VKP402" s="258"/>
      <c r="VKQ402" s="258"/>
      <c r="VKR402" s="258"/>
      <c r="VKS402" s="258"/>
      <c r="VKT402" s="258"/>
      <c r="VKU402" s="258"/>
      <c r="VKV402" s="258"/>
      <c r="VKW402" s="258"/>
      <c r="VKX402" s="258"/>
      <c r="VKY402" s="258"/>
      <c r="VKZ402" s="258"/>
      <c r="VLA402" s="258"/>
      <c r="VLB402" s="258"/>
      <c r="VLC402" s="258"/>
      <c r="VLD402" s="258"/>
      <c r="VLE402" s="258"/>
      <c r="VLF402" s="258"/>
      <c r="VLG402" s="258"/>
      <c r="VLH402" s="258"/>
      <c r="VLI402" s="258"/>
      <c r="VLJ402" s="258"/>
      <c r="VLK402" s="258"/>
      <c r="VLL402" s="258"/>
      <c r="VLM402" s="258"/>
      <c r="VLN402" s="258"/>
      <c r="VLO402" s="258"/>
      <c r="VLP402" s="258"/>
      <c r="VLQ402" s="258"/>
      <c r="VLR402" s="258"/>
      <c r="VLS402" s="258"/>
      <c r="VLT402" s="258"/>
      <c r="VLU402" s="258"/>
      <c r="VLV402" s="258"/>
      <c r="VLW402" s="258"/>
      <c r="VLX402" s="258"/>
      <c r="VLY402" s="258"/>
      <c r="VLZ402" s="258"/>
      <c r="VMA402" s="258"/>
      <c r="VMB402" s="258"/>
      <c r="VMC402" s="258"/>
      <c r="VMD402" s="258"/>
      <c r="VME402" s="258"/>
      <c r="VMF402" s="258"/>
      <c r="VMG402" s="258"/>
      <c r="VMH402" s="258"/>
      <c r="VMI402" s="258"/>
      <c r="VMJ402" s="258"/>
      <c r="VMK402" s="258"/>
      <c r="VML402" s="258"/>
      <c r="VMM402" s="258"/>
      <c r="VMN402" s="258"/>
      <c r="VMO402" s="258"/>
      <c r="VMP402" s="258"/>
      <c r="VMQ402" s="258"/>
      <c r="VMR402" s="258"/>
      <c r="VMS402" s="258"/>
      <c r="VMT402" s="258"/>
      <c r="VMU402" s="258"/>
      <c r="VMV402" s="258"/>
      <c r="VMW402" s="258"/>
      <c r="VMX402" s="258"/>
      <c r="VMY402" s="258"/>
      <c r="VMZ402" s="258"/>
      <c r="VNA402" s="258"/>
      <c r="VNB402" s="258"/>
      <c r="VNC402" s="258"/>
      <c r="VND402" s="258"/>
      <c r="VNE402" s="258"/>
      <c r="VNF402" s="258"/>
      <c r="VNG402" s="258"/>
      <c r="VNH402" s="258"/>
      <c r="VNI402" s="258"/>
      <c r="VNJ402" s="258"/>
      <c r="VNK402" s="258"/>
      <c r="VNL402" s="258"/>
      <c r="VNM402" s="258"/>
      <c r="VNN402" s="258"/>
      <c r="VNO402" s="258"/>
      <c r="VNP402" s="258"/>
      <c r="VNQ402" s="258"/>
      <c r="VNR402" s="258"/>
      <c r="VNS402" s="258"/>
      <c r="VNT402" s="258"/>
      <c r="VNU402" s="258"/>
      <c r="VNV402" s="258"/>
      <c r="VNW402" s="258"/>
      <c r="VNX402" s="258"/>
      <c r="VNY402" s="258"/>
      <c r="VNZ402" s="258"/>
      <c r="VOA402" s="258"/>
      <c r="VOB402" s="258"/>
      <c r="VOC402" s="258"/>
      <c r="VOD402" s="258"/>
      <c r="VOE402" s="258"/>
      <c r="VOF402" s="258"/>
      <c r="VOG402" s="258"/>
      <c r="VOH402" s="258"/>
      <c r="VOI402" s="258"/>
      <c r="VOJ402" s="258"/>
      <c r="VOK402" s="258"/>
      <c r="VOL402" s="258"/>
      <c r="VOM402" s="258"/>
      <c r="VON402" s="258"/>
      <c r="VOO402" s="258"/>
      <c r="VOP402" s="258"/>
      <c r="VOQ402" s="258"/>
      <c r="VOR402" s="258"/>
      <c r="VOS402" s="258"/>
      <c r="VOT402" s="258"/>
      <c r="VOU402" s="258"/>
      <c r="VOV402" s="258"/>
      <c r="VOW402" s="258"/>
      <c r="VOX402" s="258"/>
      <c r="VOY402" s="258"/>
      <c r="VOZ402" s="258"/>
      <c r="VPA402" s="258"/>
      <c r="VPB402" s="258"/>
      <c r="VPC402" s="258"/>
      <c r="VPD402" s="258"/>
      <c r="VPE402" s="258"/>
      <c r="VPF402" s="258"/>
      <c r="VPG402" s="258"/>
      <c r="VPH402" s="258"/>
      <c r="VPI402" s="258"/>
      <c r="VPJ402" s="258"/>
      <c r="VPK402" s="258"/>
      <c r="VPL402" s="258"/>
      <c r="VPM402" s="258"/>
      <c r="VPN402" s="258"/>
      <c r="VPO402" s="258"/>
      <c r="VPP402" s="258"/>
      <c r="VPQ402" s="258"/>
      <c r="VPR402" s="258"/>
      <c r="VPS402" s="258"/>
      <c r="VPT402" s="258"/>
      <c r="VPU402" s="258"/>
      <c r="VPV402" s="258"/>
      <c r="VPW402" s="258"/>
      <c r="VPX402" s="258"/>
      <c r="VPY402" s="258"/>
      <c r="VPZ402" s="258"/>
      <c r="VQA402" s="258"/>
      <c r="VQB402" s="258"/>
      <c r="VQC402" s="258"/>
      <c r="VQD402" s="258"/>
      <c r="VQE402" s="258"/>
      <c r="VQF402" s="258"/>
      <c r="VQG402" s="258"/>
      <c r="VQH402" s="258"/>
      <c r="VQI402" s="258"/>
      <c r="VQJ402" s="258"/>
      <c r="VQK402" s="258"/>
      <c r="VQL402" s="258"/>
      <c r="VQM402" s="258"/>
      <c r="VQN402" s="258"/>
      <c r="VQO402" s="258"/>
      <c r="VQP402" s="258"/>
      <c r="VQQ402" s="258"/>
      <c r="VQR402" s="258"/>
      <c r="VQS402" s="258"/>
      <c r="VQT402" s="258"/>
      <c r="VQU402" s="258"/>
      <c r="VQV402" s="258"/>
      <c r="VQW402" s="258"/>
      <c r="VQX402" s="258"/>
      <c r="VQY402" s="258"/>
      <c r="VQZ402" s="258"/>
      <c r="VRA402" s="258"/>
      <c r="VRB402" s="258"/>
      <c r="VRC402" s="258"/>
      <c r="VRD402" s="258"/>
      <c r="VRE402" s="258"/>
      <c r="VRF402" s="258"/>
      <c r="VRG402" s="258"/>
      <c r="VRH402" s="258"/>
      <c r="VRI402" s="258"/>
      <c r="VRJ402" s="258"/>
      <c r="VRK402" s="258"/>
      <c r="VRL402" s="258"/>
      <c r="VRM402" s="258"/>
      <c r="VRN402" s="258"/>
      <c r="VRO402" s="258"/>
      <c r="VRP402" s="258"/>
      <c r="VRQ402" s="258"/>
      <c r="VRR402" s="258"/>
      <c r="VRS402" s="258"/>
      <c r="VRT402" s="258"/>
      <c r="VRU402" s="258"/>
      <c r="VRV402" s="258"/>
      <c r="VRW402" s="258"/>
      <c r="VRX402" s="258"/>
      <c r="VRY402" s="258"/>
      <c r="VRZ402" s="258"/>
      <c r="VSA402" s="258"/>
      <c r="VSB402" s="258"/>
      <c r="VSC402" s="258"/>
      <c r="VSD402" s="258"/>
      <c r="VSE402" s="258"/>
      <c r="VSF402" s="258"/>
      <c r="VSG402" s="258"/>
      <c r="VSH402" s="258"/>
      <c r="VSI402" s="258"/>
      <c r="VSJ402" s="258"/>
      <c r="VSK402" s="258"/>
      <c r="VSL402" s="258"/>
      <c r="VSM402" s="258"/>
      <c r="VSN402" s="258"/>
      <c r="VSO402" s="258"/>
      <c r="VSP402" s="258"/>
      <c r="VSQ402" s="258"/>
      <c r="VSR402" s="258"/>
      <c r="VSS402" s="258"/>
      <c r="VST402" s="258"/>
      <c r="VSU402" s="258"/>
      <c r="VSV402" s="258"/>
      <c r="VSW402" s="258"/>
      <c r="VSX402" s="258"/>
      <c r="VSY402" s="258"/>
      <c r="VSZ402" s="258"/>
      <c r="VTA402" s="258"/>
      <c r="VTB402" s="258"/>
      <c r="VTC402" s="258"/>
      <c r="VTD402" s="258"/>
      <c r="VTE402" s="258"/>
      <c r="VTF402" s="258"/>
      <c r="VTG402" s="258"/>
      <c r="VTH402" s="258"/>
      <c r="VTI402" s="258"/>
      <c r="VTJ402" s="258"/>
      <c r="VTK402" s="258"/>
      <c r="VTL402" s="258"/>
      <c r="VTM402" s="258"/>
      <c r="VTN402" s="258"/>
      <c r="VTO402" s="258"/>
      <c r="VTP402" s="258"/>
      <c r="VTQ402" s="258"/>
      <c r="VTR402" s="258"/>
      <c r="VTS402" s="258"/>
      <c r="VTT402" s="258"/>
      <c r="VTU402" s="258"/>
      <c r="VTV402" s="258"/>
      <c r="VTW402" s="258"/>
      <c r="VTX402" s="258"/>
      <c r="VTY402" s="258"/>
      <c r="VTZ402" s="258"/>
      <c r="VUA402" s="258"/>
      <c r="VUB402" s="258"/>
      <c r="VUC402" s="258"/>
      <c r="VUD402" s="258"/>
      <c r="VUE402" s="258"/>
      <c r="VUF402" s="258"/>
      <c r="VUG402" s="258"/>
      <c r="VUH402" s="258"/>
      <c r="VUI402" s="258"/>
      <c r="VUJ402" s="258"/>
      <c r="VUK402" s="258"/>
      <c r="VUL402" s="258"/>
      <c r="VUM402" s="258"/>
      <c r="VUN402" s="258"/>
      <c r="VUO402" s="258"/>
      <c r="VUP402" s="258"/>
      <c r="VUQ402" s="258"/>
      <c r="VUR402" s="258"/>
      <c r="VUS402" s="258"/>
      <c r="VUT402" s="258"/>
      <c r="VUU402" s="258"/>
      <c r="VUV402" s="258"/>
      <c r="VUW402" s="258"/>
      <c r="VUX402" s="258"/>
      <c r="VUY402" s="258"/>
      <c r="VUZ402" s="258"/>
      <c r="VVA402" s="258"/>
      <c r="VVB402" s="258"/>
      <c r="VVC402" s="258"/>
      <c r="VVD402" s="258"/>
      <c r="VVE402" s="258"/>
      <c r="VVF402" s="258"/>
      <c r="VVG402" s="258"/>
      <c r="VVH402" s="258"/>
      <c r="VVI402" s="258"/>
      <c r="VVJ402" s="258"/>
      <c r="VVK402" s="258"/>
      <c r="VVL402" s="258"/>
      <c r="VVM402" s="258"/>
      <c r="VVN402" s="258"/>
      <c r="VVO402" s="258"/>
      <c r="VVP402" s="258"/>
      <c r="VVQ402" s="258"/>
      <c r="VVR402" s="258"/>
      <c r="VVS402" s="258"/>
      <c r="VVT402" s="258"/>
      <c r="VVU402" s="258"/>
      <c r="VVV402" s="258"/>
      <c r="VVW402" s="258"/>
      <c r="VVX402" s="258"/>
      <c r="VVY402" s="258"/>
      <c r="VVZ402" s="258"/>
      <c r="VWA402" s="258"/>
      <c r="VWB402" s="258"/>
      <c r="VWC402" s="258"/>
      <c r="VWD402" s="258"/>
      <c r="VWE402" s="258"/>
      <c r="VWF402" s="258"/>
      <c r="VWG402" s="258"/>
      <c r="VWH402" s="258"/>
      <c r="VWI402" s="258"/>
      <c r="VWJ402" s="258"/>
      <c r="VWK402" s="258"/>
      <c r="VWL402" s="258"/>
      <c r="VWM402" s="258"/>
      <c r="VWN402" s="258"/>
      <c r="VWO402" s="258"/>
      <c r="VWP402" s="258"/>
      <c r="VWQ402" s="258"/>
      <c r="VWR402" s="258"/>
      <c r="VWS402" s="258"/>
      <c r="VWT402" s="258"/>
      <c r="VWU402" s="258"/>
      <c r="VWV402" s="258"/>
      <c r="VWW402" s="258"/>
      <c r="VWX402" s="258"/>
      <c r="VWY402" s="258"/>
      <c r="VWZ402" s="258"/>
      <c r="VXA402" s="258"/>
      <c r="VXB402" s="258"/>
      <c r="VXC402" s="258"/>
      <c r="VXD402" s="258"/>
      <c r="VXE402" s="258"/>
      <c r="VXF402" s="258"/>
      <c r="VXG402" s="258"/>
      <c r="VXH402" s="258"/>
      <c r="VXI402" s="258"/>
      <c r="VXJ402" s="258"/>
      <c r="VXK402" s="258"/>
      <c r="VXL402" s="258"/>
      <c r="VXM402" s="258"/>
      <c r="VXN402" s="258"/>
      <c r="VXO402" s="258"/>
      <c r="VXP402" s="258"/>
      <c r="VXQ402" s="258"/>
      <c r="VXR402" s="258"/>
      <c r="VXS402" s="258"/>
      <c r="VXT402" s="258"/>
      <c r="VXU402" s="258"/>
      <c r="VXV402" s="258"/>
      <c r="VXW402" s="258"/>
      <c r="VXX402" s="258"/>
      <c r="VXY402" s="258"/>
      <c r="VXZ402" s="258"/>
      <c r="VYA402" s="258"/>
      <c r="VYB402" s="258"/>
      <c r="VYC402" s="258"/>
      <c r="VYD402" s="258"/>
      <c r="VYE402" s="258"/>
      <c r="VYF402" s="258"/>
      <c r="VYG402" s="258"/>
      <c r="VYH402" s="258"/>
      <c r="VYI402" s="258"/>
      <c r="VYJ402" s="258"/>
      <c r="VYK402" s="258"/>
      <c r="VYL402" s="258"/>
      <c r="VYM402" s="258"/>
      <c r="VYN402" s="258"/>
      <c r="VYO402" s="258"/>
      <c r="VYP402" s="258"/>
      <c r="VYQ402" s="258"/>
      <c r="VYR402" s="258"/>
      <c r="VYS402" s="258"/>
      <c r="VYT402" s="258"/>
      <c r="VYU402" s="258"/>
      <c r="VYV402" s="258"/>
      <c r="VYW402" s="258"/>
      <c r="VYX402" s="258"/>
      <c r="VYY402" s="258"/>
      <c r="VYZ402" s="258"/>
      <c r="VZA402" s="258"/>
      <c r="VZB402" s="258"/>
      <c r="VZC402" s="258"/>
      <c r="VZD402" s="258"/>
      <c r="VZE402" s="258"/>
      <c r="VZF402" s="258"/>
      <c r="VZG402" s="258"/>
      <c r="VZH402" s="258"/>
      <c r="VZI402" s="258"/>
      <c r="VZJ402" s="258"/>
      <c r="VZK402" s="258"/>
      <c r="VZL402" s="258"/>
      <c r="VZM402" s="258"/>
      <c r="VZN402" s="258"/>
      <c r="VZO402" s="258"/>
      <c r="VZP402" s="258"/>
      <c r="VZQ402" s="258"/>
      <c r="VZR402" s="258"/>
      <c r="VZS402" s="258"/>
      <c r="VZT402" s="258"/>
      <c r="VZU402" s="258"/>
      <c r="VZV402" s="258"/>
      <c r="VZW402" s="258"/>
      <c r="VZX402" s="258"/>
      <c r="VZY402" s="258"/>
      <c r="VZZ402" s="258"/>
      <c r="WAA402" s="258"/>
      <c r="WAB402" s="258"/>
      <c r="WAC402" s="258"/>
      <c r="WAD402" s="258"/>
      <c r="WAE402" s="258"/>
      <c r="WAF402" s="258"/>
      <c r="WAG402" s="258"/>
      <c r="WAH402" s="258"/>
      <c r="WAI402" s="258"/>
      <c r="WAJ402" s="258"/>
      <c r="WAK402" s="258"/>
      <c r="WAL402" s="258"/>
      <c r="WAM402" s="258"/>
      <c r="WAN402" s="258"/>
      <c r="WAO402" s="258"/>
      <c r="WAP402" s="258"/>
      <c r="WAQ402" s="258"/>
      <c r="WAR402" s="258"/>
      <c r="WAS402" s="258"/>
      <c r="WAT402" s="258"/>
      <c r="WAU402" s="258"/>
      <c r="WAV402" s="258"/>
      <c r="WAW402" s="258"/>
      <c r="WAX402" s="258"/>
      <c r="WAY402" s="258"/>
      <c r="WAZ402" s="258"/>
      <c r="WBA402" s="258"/>
      <c r="WBB402" s="258"/>
      <c r="WBC402" s="258"/>
      <c r="WBD402" s="258"/>
      <c r="WBE402" s="258"/>
      <c r="WBF402" s="258"/>
      <c r="WBG402" s="258"/>
      <c r="WBH402" s="258"/>
      <c r="WBI402" s="258"/>
      <c r="WBJ402" s="258"/>
      <c r="WBK402" s="258"/>
      <c r="WBL402" s="258"/>
      <c r="WBM402" s="258"/>
      <c r="WBN402" s="258"/>
      <c r="WBO402" s="258"/>
      <c r="WBP402" s="258"/>
      <c r="WBQ402" s="258"/>
      <c r="WBR402" s="258"/>
      <c r="WBS402" s="258"/>
      <c r="WBT402" s="258"/>
      <c r="WBU402" s="258"/>
      <c r="WBV402" s="258"/>
      <c r="WBW402" s="258"/>
      <c r="WBX402" s="258"/>
      <c r="WBY402" s="258"/>
      <c r="WBZ402" s="258"/>
      <c r="WCA402" s="258"/>
      <c r="WCB402" s="258"/>
      <c r="WCC402" s="258"/>
      <c r="WCD402" s="258"/>
      <c r="WCE402" s="258"/>
      <c r="WCF402" s="258"/>
      <c r="WCG402" s="258"/>
      <c r="WCH402" s="258"/>
      <c r="WCI402" s="258"/>
      <c r="WCJ402" s="258"/>
      <c r="WCK402" s="258"/>
      <c r="WCL402" s="258"/>
      <c r="WCM402" s="258"/>
      <c r="WCN402" s="258"/>
      <c r="WCO402" s="258"/>
      <c r="WCP402" s="258"/>
      <c r="WCQ402" s="258"/>
      <c r="WCR402" s="258"/>
      <c r="WCS402" s="258"/>
      <c r="WCT402" s="258"/>
      <c r="WCU402" s="258"/>
      <c r="WCV402" s="258"/>
      <c r="WCW402" s="258"/>
      <c r="WCX402" s="258"/>
      <c r="WCY402" s="258"/>
      <c r="WCZ402" s="258"/>
      <c r="WDA402" s="258"/>
      <c r="WDB402" s="258"/>
      <c r="WDC402" s="258"/>
      <c r="WDD402" s="258"/>
      <c r="WDE402" s="258"/>
      <c r="WDF402" s="258"/>
      <c r="WDG402" s="258"/>
      <c r="WDH402" s="258"/>
      <c r="WDI402" s="258"/>
      <c r="WDJ402" s="258"/>
      <c r="WDK402" s="258"/>
      <c r="WDL402" s="258"/>
      <c r="WDM402" s="258"/>
      <c r="WDN402" s="258"/>
      <c r="WDO402" s="258"/>
      <c r="WDP402" s="258"/>
      <c r="WDQ402" s="258"/>
      <c r="WDR402" s="258"/>
      <c r="WDS402" s="258"/>
      <c r="WDT402" s="258"/>
      <c r="WDU402" s="258"/>
      <c r="WDV402" s="258"/>
      <c r="WDW402" s="258"/>
      <c r="WDX402" s="258"/>
      <c r="WDY402" s="258"/>
      <c r="WDZ402" s="258"/>
      <c r="WEA402" s="258"/>
      <c r="WEB402" s="258"/>
      <c r="WEC402" s="258"/>
      <c r="WED402" s="258"/>
      <c r="WEE402" s="258"/>
      <c r="WEF402" s="258"/>
      <c r="WEG402" s="258"/>
      <c r="WEH402" s="258"/>
      <c r="WEI402" s="258"/>
      <c r="WEJ402" s="258"/>
      <c r="WEK402" s="258"/>
      <c r="WEL402" s="258"/>
      <c r="WEM402" s="258"/>
      <c r="WEN402" s="258"/>
      <c r="WEO402" s="258"/>
      <c r="WEP402" s="258"/>
      <c r="WEQ402" s="258"/>
      <c r="WER402" s="258"/>
      <c r="WES402" s="258"/>
      <c r="WET402" s="258"/>
      <c r="WEU402" s="258"/>
      <c r="WEV402" s="258"/>
      <c r="WEW402" s="258"/>
      <c r="WEX402" s="258"/>
      <c r="WEY402" s="258"/>
      <c r="WEZ402" s="258"/>
      <c r="WFA402" s="258"/>
      <c r="WFB402" s="258"/>
      <c r="WFC402" s="258"/>
      <c r="WFD402" s="258"/>
      <c r="WFE402" s="258"/>
      <c r="WFF402" s="258"/>
      <c r="WFG402" s="258"/>
      <c r="WFH402" s="258"/>
      <c r="WFI402" s="258"/>
      <c r="WFJ402" s="258"/>
      <c r="WFK402" s="258"/>
      <c r="WFL402" s="258"/>
      <c r="WFM402" s="258"/>
      <c r="WFN402" s="258"/>
      <c r="WFO402" s="258"/>
      <c r="WFP402" s="258"/>
      <c r="WFQ402" s="258"/>
      <c r="WFR402" s="258"/>
      <c r="WFS402" s="258"/>
      <c r="WFT402" s="258"/>
      <c r="WFU402" s="258"/>
      <c r="WFV402" s="258"/>
      <c r="WFW402" s="258"/>
      <c r="WFX402" s="258"/>
      <c r="WFY402" s="258"/>
      <c r="WFZ402" s="258"/>
      <c r="WGA402" s="258"/>
      <c r="WGB402" s="258"/>
      <c r="WGC402" s="258"/>
      <c r="WGD402" s="258"/>
      <c r="WGE402" s="258"/>
      <c r="WGF402" s="258"/>
      <c r="WGG402" s="258"/>
      <c r="WGH402" s="258"/>
      <c r="WGI402" s="258"/>
      <c r="WGJ402" s="258"/>
      <c r="WGK402" s="258"/>
      <c r="WGL402" s="258"/>
      <c r="WGM402" s="258"/>
      <c r="WGN402" s="258"/>
      <c r="WGO402" s="258"/>
      <c r="WGP402" s="258"/>
      <c r="WGQ402" s="258"/>
      <c r="WGR402" s="258"/>
      <c r="WGS402" s="258"/>
      <c r="WGT402" s="258"/>
      <c r="WGU402" s="258"/>
      <c r="WGV402" s="258"/>
      <c r="WGW402" s="258"/>
      <c r="WGX402" s="258"/>
      <c r="WGY402" s="258"/>
      <c r="WGZ402" s="258"/>
      <c r="WHA402" s="258"/>
      <c r="WHB402" s="258"/>
      <c r="WHC402" s="258"/>
      <c r="WHD402" s="258"/>
      <c r="WHE402" s="258"/>
      <c r="WHF402" s="258"/>
      <c r="WHG402" s="258"/>
      <c r="WHH402" s="258"/>
      <c r="WHI402" s="258"/>
      <c r="WHJ402" s="258"/>
      <c r="WHK402" s="258"/>
      <c r="WHL402" s="258"/>
      <c r="WHM402" s="258"/>
      <c r="WHN402" s="258"/>
      <c r="WHO402" s="258"/>
      <c r="WHP402" s="258"/>
      <c r="WHQ402" s="258"/>
      <c r="WHR402" s="258"/>
      <c r="WHS402" s="258"/>
      <c r="WHT402" s="258"/>
      <c r="WHU402" s="258"/>
      <c r="WHV402" s="258"/>
      <c r="WHW402" s="258"/>
      <c r="WHX402" s="258"/>
      <c r="WHY402" s="258"/>
      <c r="WHZ402" s="258"/>
      <c r="WIA402" s="258"/>
      <c r="WIB402" s="258"/>
      <c r="WIC402" s="258"/>
      <c r="WID402" s="258"/>
      <c r="WIE402" s="258"/>
      <c r="WIF402" s="258"/>
      <c r="WIG402" s="258"/>
      <c r="WIH402" s="258"/>
      <c r="WII402" s="258"/>
      <c r="WIJ402" s="258"/>
      <c r="WIK402" s="258"/>
      <c r="WIL402" s="258"/>
      <c r="WIM402" s="258"/>
      <c r="WIN402" s="258"/>
      <c r="WIO402" s="258"/>
      <c r="WIP402" s="258"/>
      <c r="WIQ402" s="258"/>
      <c r="WIR402" s="258"/>
      <c r="WIS402" s="258"/>
      <c r="WIT402" s="258"/>
      <c r="WIU402" s="258"/>
      <c r="WIV402" s="258"/>
      <c r="WIW402" s="258"/>
      <c r="WIX402" s="258"/>
      <c r="WIY402" s="258"/>
      <c r="WIZ402" s="258"/>
      <c r="WJA402" s="258"/>
      <c r="WJB402" s="258"/>
      <c r="WJC402" s="258"/>
      <c r="WJD402" s="258"/>
      <c r="WJE402" s="258"/>
      <c r="WJF402" s="258"/>
      <c r="WJG402" s="258"/>
      <c r="WJH402" s="258"/>
      <c r="WJI402" s="258"/>
      <c r="WJJ402" s="258"/>
      <c r="WJK402" s="258"/>
      <c r="WJL402" s="258"/>
      <c r="WJM402" s="258"/>
      <c r="WJN402" s="258"/>
      <c r="WJO402" s="258"/>
      <c r="WJP402" s="258"/>
      <c r="WJQ402" s="258"/>
      <c r="WJR402" s="258"/>
      <c r="WJS402" s="258"/>
      <c r="WJT402" s="258"/>
      <c r="WJU402" s="258"/>
      <c r="WJV402" s="258"/>
      <c r="WJW402" s="258"/>
      <c r="WJX402" s="258"/>
      <c r="WJY402" s="258"/>
      <c r="WJZ402" s="258"/>
      <c r="WKA402" s="258"/>
      <c r="WKB402" s="258"/>
      <c r="WKC402" s="258"/>
      <c r="WKD402" s="258"/>
      <c r="WKE402" s="258"/>
      <c r="WKF402" s="258"/>
      <c r="WKG402" s="258"/>
      <c r="WKH402" s="258"/>
      <c r="WKI402" s="258"/>
      <c r="WKJ402" s="258"/>
      <c r="WKK402" s="258"/>
      <c r="WKL402" s="258"/>
      <c r="WKM402" s="258"/>
      <c r="WKN402" s="258"/>
      <c r="WKO402" s="258"/>
      <c r="WKP402" s="258"/>
      <c r="WKQ402" s="258"/>
      <c r="WKR402" s="258"/>
      <c r="WKS402" s="258"/>
      <c r="WKT402" s="258"/>
      <c r="WKU402" s="258"/>
      <c r="WKV402" s="258"/>
      <c r="WKW402" s="258"/>
      <c r="WKX402" s="258"/>
      <c r="WKY402" s="258"/>
      <c r="WKZ402" s="258"/>
      <c r="WLA402" s="258"/>
      <c r="WLB402" s="258"/>
      <c r="WLC402" s="258"/>
      <c r="WLD402" s="258"/>
      <c r="WLE402" s="258"/>
      <c r="WLF402" s="258"/>
      <c r="WLG402" s="258"/>
      <c r="WLH402" s="258"/>
      <c r="WLI402" s="258"/>
      <c r="WLJ402" s="258"/>
      <c r="WLK402" s="258"/>
      <c r="WLL402" s="258"/>
      <c r="WLM402" s="258"/>
      <c r="WLN402" s="258"/>
      <c r="WLO402" s="258"/>
      <c r="WLP402" s="258"/>
      <c r="WLQ402" s="258"/>
      <c r="WLR402" s="258"/>
      <c r="WLS402" s="258"/>
      <c r="WLT402" s="258"/>
      <c r="WLU402" s="258"/>
      <c r="WLV402" s="258"/>
      <c r="WLW402" s="258"/>
      <c r="WLX402" s="258"/>
      <c r="WLY402" s="258"/>
      <c r="WLZ402" s="258"/>
      <c r="WMA402" s="258"/>
      <c r="WMB402" s="258"/>
      <c r="WMC402" s="258"/>
      <c r="WMD402" s="258"/>
      <c r="WME402" s="258"/>
      <c r="WMF402" s="258"/>
      <c r="WMG402" s="258"/>
      <c r="WMH402" s="258"/>
      <c r="WMI402" s="258"/>
      <c r="WMJ402" s="258"/>
      <c r="WMK402" s="258"/>
      <c r="WML402" s="258"/>
      <c r="WMM402" s="258"/>
      <c r="WMN402" s="258"/>
      <c r="WMO402" s="258"/>
      <c r="WMP402" s="258"/>
      <c r="WMQ402" s="258"/>
      <c r="WMR402" s="258"/>
      <c r="WMS402" s="258"/>
      <c r="WMT402" s="258"/>
      <c r="WMU402" s="258"/>
      <c r="WMV402" s="258"/>
      <c r="WMW402" s="258"/>
      <c r="WMX402" s="258"/>
      <c r="WMY402" s="258"/>
      <c r="WMZ402" s="258"/>
      <c r="WNA402" s="258"/>
      <c r="WNB402" s="258"/>
      <c r="WNC402" s="258"/>
      <c r="WND402" s="258"/>
      <c r="WNE402" s="258"/>
      <c r="WNF402" s="258"/>
      <c r="WNG402" s="258"/>
      <c r="WNH402" s="258"/>
      <c r="WNI402" s="258"/>
      <c r="WNJ402" s="258"/>
      <c r="WNK402" s="258"/>
      <c r="WNL402" s="258"/>
      <c r="WNM402" s="258"/>
      <c r="WNN402" s="258"/>
      <c r="WNO402" s="258"/>
      <c r="WNP402" s="258"/>
      <c r="WNQ402" s="258"/>
      <c r="WNR402" s="258"/>
      <c r="WNS402" s="258"/>
      <c r="WNT402" s="258"/>
      <c r="WNU402" s="258"/>
      <c r="WNV402" s="258"/>
      <c r="WNW402" s="258"/>
      <c r="WNX402" s="258"/>
      <c r="WNY402" s="258"/>
      <c r="WNZ402" s="258"/>
      <c r="WOA402" s="258"/>
      <c r="WOB402" s="258"/>
      <c r="WOC402" s="258"/>
      <c r="WOD402" s="258"/>
      <c r="WOE402" s="258"/>
      <c r="WOF402" s="258"/>
      <c r="WOG402" s="258"/>
      <c r="WOH402" s="258"/>
      <c r="WOI402" s="258"/>
      <c r="WOJ402" s="258"/>
      <c r="WOK402" s="258"/>
      <c r="WOL402" s="258"/>
      <c r="WOM402" s="258"/>
      <c r="WON402" s="258"/>
      <c r="WOO402" s="258"/>
      <c r="WOP402" s="258"/>
      <c r="WOQ402" s="258"/>
      <c r="WOR402" s="258"/>
      <c r="WOS402" s="258"/>
      <c r="WOT402" s="258"/>
      <c r="WOU402" s="258"/>
      <c r="WOV402" s="258"/>
      <c r="WOW402" s="258"/>
      <c r="WOX402" s="258"/>
      <c r="WOY402" s="258"/>
      <c r="WOZ402" s="258"/>
      <c r="WPA402" s="258"/>
      <c r="WPB402" s="258"/>
      <c r="WPC402" s="258"/>
      <c r="WPD402" s="258"/>
      <c r="WPE402" s="258"/>
      <c r="WPF402" s="258"/>
      <c r="WPG402" s="258"/>
      <c r="WPH402" s="258"/>
      <c r="WPI402" s="258"/>
      <c r="WPJ402" s="258"/>
      <c r="WPK402" s="258"/>
      <c r="WPL402" s="258"/>
      <c r="WPM402" s="258"/>
      <c r="WPN402" s="258"/>
      <c r="WPO402" s="258"/>
      <c r="WPP402" s="258"/>
      <c r="WPQ402" s="258"/>
      <c r="WPR402" s="258"/>
      <c r="WPS402" s="258"/>
      <c r="WPT402" s="258"/>
      <c r="WPU402" s="258"/>
      <c r="WPV402" s="258"/>
      <c r="WPW402" s="258"/>
      <c r="WPX402" s="258"/>
      <c r="WPY402" s="258"/>
      <c r="WPZ402" s="258"/>
      <c r="WQA402" s="258"/>
      <c r="WQB402" s="258"/>
      <c r="WQC402" s="258"/>
      <c r="WQD402" s="258"/>
      <c r="WQE402" s="258"/>
      <c r="WQF402" s="258"/>
      <c r="WQG402" s="258"/>
      <c r="WQH402" s="258"/>
      <c r="WQI402" s="258"/>
      <c r="WQJ402" s="258"/>
      <c r="WQK402" s="258"/>
      <c r="WQL402" s="258"/>
      <c r="WQM402" s="258"/>
      <c r="WQN402" s="258"/>
      <c r="WQO402" s="258"/>
      <c r="WQP402" s="258"/>
      <c r="WQQ402" s="258"/>
      <c r="WQR402" s="258"/>
      <c r="WQS402" s="258"/>
      <c r="WQT402" s="258"/>
      <c r="WQU402" s="258"/>
      <c r="WQV402" s="258"/>
      <c r="WQW402" s="258"/>
      <c r="WQX402" s="258"/>
      <c r="WQY402" s="258"/>
      <c r="WQZ402" s="258"/>
      <c r="WRA402" s="258"/>
      <c r="WRB402" s="258"/>
      <c r="WRC402" s="258"/>
      <c r="WRD402" s="258"/>
      <c r="WRE402" s="258"/>
      <c r="WRF402" s="258"/>
      <c r="WRG402" s="258"/>
      <c r="WRH402" s="258"/>
      <c r="WRI402" s="258"/>
      <c r="WRJ402" s="258"/>
      <c r="WRK402" s="258"/>
      <c r="WRL402" s="258"/>
      <c r="WRM402" s="258"/>
      <c r="WRN402" s="258"/>
      <c r="WRO402" s="258"/>
      <c r="WRP402" s="258"/>
      <c r="WRQ402" s="258"/>
      <c r="WRR402" s="258"/>
      <c r="WRS402" s="258"/>
      <c r="WRT402" s="258"/>
      <c r="WRU402" s="258"/>
      <c r="WRV402" s="258"/>
      <c r="WRW402" s="258"/>
      <c r="WRX402" s="258"/>
      <c r="WRY402" s="258"/>
      <c r="WRZ402" s="258"/>
      <c r="WSA402" s="258"/>
      <c r="WSB402" s="258"/>
      <c r="WSC402" s="258"/>
      <c r="WSD402" s="258"/>
      <c r="WSE402" s="258"/>
      <c r="WSF402" s="258"/>
      <c r="WSG402" s="258"/>
      <c r="WSH402" s="258"/>
      <c r="WSI402" s="258"/>
      <c r="WSJ402" s="258"/>
      <c r="WSK402" s="258"/>
      <c r="WSL402" s="258"/>
      <c r="WSM402" s="258"/>
      <c r="WSN402" s="258"/>
      <c r="WSO402" s="258"/>
      <c r="WSP402" s="258"/>
      <c r="WSQ402" s="258"/>
      <c r="WSR402" s="258"/>
      <c r="WSS402" s="258"/>
      <c r="WST402" s="258"/>
      <c r="WSU402" s="258"/>
      <c r="WSV402" s="258"/>
      <c r="WSW402" s="258"/>
      <c r="WSX402" s="258"/>
      <c r="WSY402" s="258"/>
      <c r="WSZ402" s="258"/>
      <c r="WTA402" s="258"/>
      <c r="WTB402" s="258"/>
      <c r="WTC402" s="258"/>
      <c r="WTD402" s="258"/>
      <c r="WTE402" s="258"/>
      <c r="WTF402" s="258"/>
      <c r="WTG402" s="258"/>
      <c r="WTH402" s="258"/>
      <c r="WTI402" s="258"/>
      <c r="WTJ402" s="258"/>
      <c r="WTK402" s="258"/>
      <c r="WTL402" s="258"/>
      <c r="WTM402" s="258"/>
      <c r="WTN402" s="258"/>
      <c r="WTO402" s="258"/>
      <c r="WTP402" s="258"/>
      <c r="WTQ402" s="258"/>
      <c r="WTR402" s="258"/>
      <c r="WTS402" s="258"/>
      <c r="WTT402" s="258"/>
      <c r="WTU402" s="258"/>
      <c r="WTV402" s="258"/>
      <c r="WTW402" s="258"/>
      <c r="WTX402" s="258"/>
      <c r="WTY402" s="258"/>
      <c r="WTZ402" s="258"/>
      <c r="WUA402" s="258"/>
      <c r="WUB402" s="258"/>
      <c r="WUC402" s="258"/>
      <c r="WUD402" s="258"/>
      <c r="WUE402" s="258"/>
      <c r="WUF402" s="258"/>
      <c r="WUG402" s="258"/>
      <c r="WUH402" s="258"/>
      <c r="WUI402" s="258"/>
      <c r="WUJ402" s="258"/>
      <c r="WUK402" s="258"/>
      <c r="WUL402" s="258"/>
      <c r="WUM402" s="258"/>
      <c r="WUN402" s="258"/>
      <c r="WUO402" s="258"/>
      <c r="WUP402" s="258"/>
      <c r="WUQ402" s="258"/>
      <c r="WUR402" s="258"/>
      <c r="WUS402" s="258"/>
      <c r="WUT402" s="258"/>
      <c r="WUU402" s="258"/>
      <c r="WUV402" s="258"/>
      <c r="WUW402" s="258"/>
      <c r="WUX402" s="258"/>
      <c r="WUY402" s="258"/>
      <c r="WUZ402" s="258"/>
      <c r="WVA402" s="258"/>
      <c r="WVB402" s="258"/>
      <c r="WVC402" s="258"/>
      <c r="WVD402" s="258"/>
      <c r="WVE402" s="258"/>
      <c r="WVF402" s="258"/>
      <c r="WVG402" s="258"/>
      <c r="WVH402" s="258"/>
      <c r="WVI402" s="258"/>
      <c r="WVJ402" s="258"/>
      <c r="WVK402" s="258"/>
      <c r="WVL402" s="258"/>
      <c r="WVM402" s="258"/>
      <c r="WVN402" s="258"/>
      <c r="WVO402" s="258"/>
      <c r="WVP402" s="258"/>
      <c r="WVQ402" s="258"/>
      <c r="WVR402" s="258"/>
      <c r="WVS402" s="258"/>
      <c r="WVT402" s="258"/>
      <c r="WVU402" s="258"/>
      <c r="WVV402" s="258"/>
      <c r="WVW402" s="258"/>
      <c r="WVX402" s="258"/>
      <c r="WVY402" s="258"/>
      <c r="WVZ402" s="258"/>
      <c r="WWA402" s="258"/>
      <c r="WWB402" s="258"/>
      <c r="WWC402" s="258"/>
      <c r="WWD402" s="258"/>
      <c r="WWE402" s="258"/>
      <c r="WWF402" s="258"/>
      <c r="WWG402" s="258"/>
      <c r="WWH402" s="258"/>
      <c r="WWI402" s="258"/>
      <c r="WWJ402" s="258"/>
      <c r="WWK402" s="258"/>
      <c r="WWL402" s="258"/>
      <c r="WWM402" s="258"/>
      <c r="WWN402" s="258"/>
      <c r="WWO402" s="258"/>
      <c r="WWP402" s="258"/>
      <c r="WWQ402" s="258"/>
      <c r="WWR402" s="258"/>
      <c r="WWS402" s="258"/>
      <c r="WWT402" s="258"/>
      <c r="WWU402" s="258"/>
      <c r="WWV402" s="258"/>
      <c r="WWW402" s="258"/>
      <c r="WWX402" s="258"/>
      <c r="WWY402" s="258"/>
      <c r="WWZ402" s="258"/>
      <c r="WXA402" s="258"/>
      <c r="WXB402" s="258"/>
      <c r="WXC402" s="258"/>
      <c r="WXD402" s="258"/>
      <c r="WXE402" s="258"/>
      <c r="WXF402" s="258"/>
      <c r="WXG402" s="258"/>
      <c r="WXH402" s="258"/>
      <c r="WXI402" s="258"/>
      <c r="WXJ402" s="258"/>
      <c r="WXK402" s="258"/>
      <c r="WXL402" s="258"/>
      <c r="WXM402" s="258"/>
      <c r="WXN402" s="258"/>
      <c r="WXO402" s="258"/>
      <c r="WXP402" s="258"/>
      <c r="WXQ402" s="258"/>
      <c r="WXR402" s="258"/>
      <c r="WXS402" s="258"/>
      <c r="WXT402" s="258"/>
      <c r="WXU402" s="258"/>
      <c r="WXV402" s="258"/>
      <c r="WXW402" s="258"/>
      <c r="WXX402" s="258"/>
      <c r="WXY402" s="258"/>
      <c r="WXZ402" s="258"/>
      <c r="WYA402" s="258"/>
      <c r="WYB402" s="258"/>
      <c r="WYC402" s="258"/>
      <c r="WYD402" s="258"/>
      <c r="WYE402" s="258"/>
      <c r="WYF402" s="258"/>
      <c r="WYG402" s="258"/>
      <c r="WYH402" s="258"/>
      <c r="WYI402" s="258"/>
      <c r="WYJ402" s="258"/>
      <c r="WYK402" s="258"/>
      <c r="WYL402" s="258"/>
      <c r="WYM402" s="258"/>
      <c r="WYN402" s="258"/>
      <c r="WYO402" s="258"/>
      <c r="WYP402" s="258"/>
      <c r="WYQ402" s="258"/>
      <c r="WYR402" s="258"/>
      <c r="WYS402" s="258"/>
      <c r="WYT402" s="258"/>
      <c r="WYU402" s="258"/>
      <c r="WYV402" s="258"/>
      <c r="WYW402" s="258"/>
      <c r="WYX402" s="258"/>
      <c r="WYY402" s="258"/>
      <c r="WYZ402" s="258"/>
      <c r="WZA402" s="258"/>
      <c r="WZB402" s="258"/>
      <c r="WZC402" s="258"/>
      <c r="WZD402" s="258"/>
      <c r="WZE402" s="258"/>
      <c r="WZF402" s="258"/>
      <c r="WZG402" s="258"/>
      <c r="WZH402" s="258"/>
      <c r="WZI402" s="258"/>
      <c r="WZJ402" s="258"/>
      <c r="WZK402" s="258"/>
      <c r="WZL402" s="258"/>
      <c r="WZM402" s="258"/>
      <c r="WZN402" s="258"/>
      <c r="WZO402" s="258"/>
      <c r="WZP402" s="258"/>
      <c r="WZQ402" s="258"/>
      <c r="WZR402" s="258"/>
      <c r="WZS402" s="258"/>
      <c r="WZT402" s="258"/>
      <c r="WZU402" s="258"/>
      <c r="WZV402" s="258"/>
      <c r="WZW402" s="258"/>
      <c r="WZX402" s="258"/>
      <c r="WZY402" s="258"/>
      <c r="WZZ402" s="258"/>
      <c r="XAA402" s="258"/>
      <c r="XAB402" s="258"/>
      <c r="XAC402" s="258"/>
      <c r="XAD402" s="258"/>
      <c r="XAE402" s="258"/>
      <c r="XAF402" s="258"/>
      <c r="XAG402" s="258"/>
      <c r="XAH402" s="258"/>
      <c r="XAI402" s="258"/>
      <c r="XAJ402" s="258"/>
      <c r="XAK402" s="258"/>
      <c r="XAL402" s="258"/>
      <c r="XAM402" s="258"/>
      <c r="XAN402" s="258"/>
      <c r="XAO402" s="258"/>
      <c r="XAP402" s="258"/>
      <c r="XAQ402" s="258"/>
      <c r="XAR402" s="258"/>
      <c r="XAS402" s="258"/>
      <c r="XAT402" s="258"/>
      <c r="XAU402" s="258"/>
      <c r="XAV402" s="258"/>
      <c r="XAW402" s="258"/>
      <c r="XAX402" s="258"/>
      <c r="XAY402" s="258"/>
      <c r="XAZ402" s="258"/>
      <c r="XBA402" s="258"/>
      <c r="XBB402" s="258"/>
      <c r="XBC402" s="258"/>
      <c r="XBD402" s="258"/>
      <c r="XBE402" s="258"/>
      <c r="XBF402" s="258"/>
      <c r="XBG402" s="258"/>
      <c r="XBH402" s="258"/>
      <c r="XBI402" s="258"/>
      <c r="XBJ402" s="258"/>
      <c r="XBK402" s="258"/>
      <c r="XBL402" s="258"/>
      <c r="XBM402" s="258"/>
      <c r="XBN402" s="258"/>
      <c r="XBO402" s="258"/>
      <c r="XBP402" s="258"/>
      <c r="XBQ402" s="258"/>
      <c r="XBR402" s="258"/>
      <c r="XBS402" s="258"/>
      <c r="XBT402" s="258"/>
      <c r="XBU402" s="258"/>
      <c r="XBV402" s="258"/>
      <c r="XBW402" s="258"/>
      <c r="XBX402" s="258"/>
      <c r="XBY402" s="258"/>
      <c r="XBZ402" s="258"/>
      <c r="XCA402" s="258"/>
      <c r="XCB402" s="258"/>
      <c r="XCC402" s="258"/>
      <c r="XCD402" s="258"/>
      <c r="XCE402" s="258"/>
      <c r="XCF402" s="258"/>
      <c r="XCG402" s="258"/>
      <c r="XCH402" s="258"/>
      <c r="XCI402" s="258"/>
      <c r="XCJ402" s="258"/>
      <c r="XCK402" s="258"/>
      <c r="XCL402" s="258"/>
      <c r="XCM402" s="258"/>
      <c r="XCN402" s="258"/>
      <c r="XCO402" s="258"/>
      <c r="XCP402" s="258"/>
      <c r="XCQ402" s="258"/>
      <c r="XCR402" s="258"/>
      <c r="XCS402" s="258"/>
      <c r="XCT402" s="258"/>
      <c r="XCU402" s="258"/>
      <c r="XCV402" s="258"/>
      <c r="XCW402" s="258"/>
      <c r="XCX402" s="258"/>
      <c r="XCY402" s="258"/>
      <c r="XCZ402" s="258"/>
      <c r="XDA402" s="258"/>
      <c r="XDB402" s="258"/>
      <c r="XDC402" s="258"/>
      <c r="XDD402" s="258"/>
      <c r="XDE402" s="258"/>
      <c r="XDF402" s="258"/>
      <c r="XDG402" s="258"/>
      <c r="XDH402" s="258"/>
      <c r="XDI402" s="258"/>
      <c r="XDJ402" s="258"/>
      <c r="XDK402" s="258"/>
      <c r="XDL402" s="258"/>
      <c r="XDM402" s="258"/>
      <c r="XDN402" s="258"/>
      <c r="XDO402" s="258"/>
      <c r="XDP402" s="258"/>
      <c r="XDQ402" s="258"/>
      <c r="XDR402" s="258"/>
      <c r="XDS402" s="258"/>
      <c r="XDT402" s="258"/>
      <c r="XDU402" s="258"/>
      <c r="XDV402" s="258"/>
      <c r="XDW402" s="258"/>
      <c r="XDX402" s="258"/>
      <c r="XDY402" s="258"/>
      <c r="XDZ402" s="258"/>
      <c r="XEA402" s="258"/>
      <c r="XEB402" s="258"/>
      <c r="XEC402" s="258"/>
      <c r="XED402" s="258"/>
      <c r="XEE402" s="258"/>
      <c r="XEF402" s="258"/>
      <c r="XEG402" s="258"/>
      <c r="XEH402" s="258"/>
      <c r="XEI402" s="258"/>
      <c r="XEJ402" s="258"/>
      <c r="XEK402" s="258"/>
      <c r="XEL402" s="258"/>
      <c r="XEM402" s="258"/>
      <c r="XEN402" s="258"/>
      <c r="XEO402" s="258"/>
      <c r="XEP402" s="258"/>
      <c r="XEQ402" s="258"/>
    </row>
    <row r="403" spans="1:16371" s="257" customFormat="1" ht="13.8" x14ac:dyDescent="0.25">
      <c r="A403" s="293" t="s">
        <v>984</v>
      </c>
      <c r="B403" s="259" t="s">
        <v>987</v>
      </c>
      <c r="C403" s="252" t="s">
        <v>1001</v>
      </c>
      <c r="D403" s="254"/>
      <c r="E403" s="253" t="s">
        <v>1000</v>
      </c>
      <c r="F403" s="254"/>
      <c r="G403" s="254"/>
      <c r="H403" s="255">
        <v>40</v>
      </c>
      <c r="I403" s="509"/>
      <c r="J403" s="519">
        <v>120206</v>
      </c>
      <c r="K403" s="256">
        <v>1</v>
      </c>
      <c r="L403" s="231"/>
      <c r="M403" s="255" t="s">
        <v>11</v>
      </c>
      <c r="N403" s="229"/>
      <c r="O403" s="278" t="str">
        <f>Tabelle4424353[[#This Row],[FOPPE Art.-Nr. ]]</f>
        <v>155147097L</v>
      </c>
      <c r="P403" s="258"/>
      <c r="Q403" s="258"/>
      <c r="R403" s="258"/>
      <c r="S403" s="258"/>
      <c r="T403" s="258"/>
      <c r="U403" s="258"/>
      <c r="V403" s="258"/>
      <c r="W403" s="258"/>
      <c r="X403" s="258"/>
      <c r="Y403" s="258"/>
      <c r="Z403" s="258"/>
      <c r="AA403" s="258"/>
      <c r="AB403" s="258"/>
      <c r="AC403" s="258"/>
      <c r="AD403" s="258"/>
      <c r="AE403" s="258"/>
      <c r="AF403" s="258"/>
      <c r="AG403" s="258"/>
      <c r="AH403" s="258"/>
      <c r="AI403" s="258"/>
      <c r="AJ403" s="258"/>
      <c r="AK403" s="258"/>
      <c r="AL403" s="258"/>
      <c r="AM403" s="258"/>
      <c r="AN403" s="258"/>
      <c r="AO403" s="258"/>
      <c r="AP403" s="258"/>
      <c r="AQ403" s="258"/>
      <c r="AR403" s="258"/>
      <c r="AS403" s="258"/>
      <c r="AT403" s="258"/>
      <c r="AU403" s="258"/>
      <c r="AV403" s="258"/>
      <c r="AW403" s="258"/>
      <c r="AX403" s="258"/>
      <c r="AY403" s="258"/>
      <c r="AZ403" s="258"/>
      <c r="BA403" s="258"/>
      <c r="BB403" s="258"/>
      <c r="BC403" s="258"/>
      <c r="BD403" s="258"/>
      <c r="BE403" s="258"/>
      <c r="BF403" s="258"/>
      <c r="BG403" s="258"/>
      <c r="BH403" s="258"/>
      <c r="BI403" s="258"/>
      <c r="BJ403" s="258"/>
      <c r="BK403" s="258"/>
      <c r="BL403" s="258"/>
      <c r="BM403" s="258"/>
      <c r="BN403" s="258"/>
      <c r="BO403" s="258"/>
      <c r="BP403" s="258"/>
      <c r="BQ403" s="258"/>
      <c r="BR403" s="258"/>
      <c r="BS403" s="258"/>
      <c r="BT403" s="258"/>
      <c r="BU403" s="258"/>
      <c r="BV403" s="258"/>
      <c r="BW403" s="258"/>
      <c r="BX403" s="258"/>
      <c r="BY403" s="258"/>
      <c r="BZ403" s="258"/>
      <c r="CA403" s="258"/>
      <c r="CB403" s="258"/>
      <c r="CC403" s="258"/>
      <c r="CD403" s="258"/>
      <c r="CE403" s="258"/>
      <c r="CF403" s="258"/>
      <c r="CG403" s="258"/>
      <c r="CH403" s="258"/>
      <c r="CI403" s="258"/>
      <c r="CJ403" s="258"/>
      <c r="CK403" s="258"/>
      <c r="CL403" s="258"/>
      <c r="CM403" s="258"/>
      <c r="CN403" s="258"/>
      <c r="CO403" s="258"/>
      <c r="CP403" s="258"/>
      <c r="CQ403" s="258"/>
      <c r="CR403" s="258"/>
      <c r="CS403" s="258"/>
      <c r="CT403" s="258"/>
      <c r="CU403" s="258"/>
      <c r="CV403" s="258"/>
      <c r="CW403" s="258"/>
      <c r="CX403" s="258"/>
      <c r="CY403" s="258"/>
      <c r="CZ403" s="258"/>
      <c r="DA403" s="258"/>
      <c r="DB403" s="258"/>
      <c r="DC403" s="258"/>
      <c r="DD403" s="258"/>
      <c r="DE403" s="258"/>
      <c r="DF403" s="258"/>
      <c r="DG403" s="258"/>
      <c r="DH403" s="258"/>
      <c r="DI403" s="258"/>
      <c r="DJ403" s="258"/>
      <c r="DK403" s="258"/>
      <c r="DL403" s="258"/>
      <c r="DM403" s="258"/>
      <c r="DN403" s="258"/>
      <c r="DO403" s="258"/>
      <c r="DP403" s="258"/>
      <c r="DQ403" s="258"/>
      <c r="DR403" s="258"/>
      <c r="DS403" s="258"/>
      <c r="DT403" s="258"/>
      <c r="DU403" s="258"/>
      <c r="DV403" s="258"/>
      <c r="DW403" s="258"/>
      <c r="DX403" s="258"/>
      <c r="DY403" s="258"/>
      <c r="DZ403" s="258"/>
      <c r="EA403" s="258"/>
      <c r="EB403" s="258"/>
      <c r="EC403" s="258"/>
      <c r="ED403" s="258"/>
      <c r="EE403" s="258"/>
      <c r="EF403" s="258"/>
      <c r="EG403" s="258"/>
      <c r="EH403" s="258"/>
      <c r="EI403" s="258"/>
      <c r="EJ403" s="258"/>
      <c r="EK403" s="258"/>
      <c r="EL403" s="258"/>
      <c r="EM403" s="258"/>
      <c r="EN403" s="258"/>
      <c r="EO403" s="258"/>
      <c r="EP403" s="258"/>
      <c r="EQ403" s="258"/>
      <c r="ER403" s="258"/>
      <c r="ES403" s="258"/>
      <c r="ET403" s="258"/>
      <c r="EU403" s="258"/>
      <c r="EV403" s="258"/>
      <c r="EW403" s="258"/>
      <c r="EX403" s="258"/>
      <c r="EY403" s="258"/>
      <c r="EZ403" s="258"/>
      <c r="FA403" s="258"/>
      <c r="FB403" s="258"/>
      <c r="FC403" s="258"/>
      <c r="FD403" s="258"/>
      <c r="FE403" s="258"/>
      <c r="FF403" s="258"/>
      <c r="FG403" s="258"/>
      <c r="FH403" s="258"/>
      <c r="FI403" s="258"/>
      <c r="FJ403" s="258"/>
      <c r="FK403" s="258"/>
      <c r="FL403" s="258"/>
      <c r="FM403" s="258"/>
      <c r="FN403" s="258"/>
      <c r="FO403" s="258"/>
      <c r="FP403" s="258"/>
      <c r="FQ403" s="258"/>
      <c r="FR403" s="258"/>
      <c r="FS403" s="258"/>
      <c r="FT403" s="258"/>
      <c r="FU403" s="258"/>
      <c r="FV403" s="258"/>
      <c r="FW403" s="258"/>
      <c r="FX403" s="258"/>
      <c r="FY403" s="258"/>
      <c r="FZ403" s="258"/>
      <c r="GA403" s="258"/>
      <c r="GB403" s="258"/>
      <c r="GC403" s="258"/>
      <c r="GD403" s="258"/>
      <c r="GE403" s="258"/>
      <c r="GF403" s="258"/>
      <c r="GG403" s="258"/>
      <c r="GH403" s="258"/>
      <c r="GI403" s="258"/>
      <c r="GJ403" s="258"/>
      <c r="GK403" s="258"/>
      <c r="GL403" s="258"/>
      <c r="GM403" s="258"/>
      <c r="GN403" s="258"/>
      <c r="GO403" s="258"/>
      <c r="GP403" s="258"/>
      <c r="GQ403" s="258"/>
      <c r="GR403" s="258"/>
      <c r="GS403" s="258"/>
      <c r="GT403" s="258"/>
      <c r="GU403" s="258"/>
      <c r="GV403" s="258"/>
      <c r="GW403" s="258"/>
      <c r="GX403" s="258"/>
      <c r="GY403" s="258"/>
      <c r="GZ403" s="258"/>
      <c r="HA403" s="258"/>
      <c r="HB403" s="258"/>
      <c r="HC403" s="258"/>
      <c r="HD403" s="258"/>
      <c r="HE403" s="258"/>
      <c r="HF403" s="258"/>
      <c r="HG403" s="258"/>
      <c r="HH403" s="258"/>
      <c r="HI403" s="258"/>
      <c r="HJ403" s="258"/>
      <c r="HK403" s="258"/>
      <c r="HL403" s="258"/>
      <c r="HM403" s="258"/>
      <c r="HN403" s="258"/>
      <c r="HO403" s="258"/>
      <c r="HP403" s="258"/>
      <c r="HQ403" s="258"/>
      <c r="HR403" s="258"/>
      <c r="HS403" s="258"/>
      <c r="HT403" s="258"/>
      <c r="HU403" s="258"/>
      <c r="HV403" s="258"/>
      <c r="HW403" s="258"/>
      <c r="HX403" s="258"/>
      <c r="HY403" s="258"/>
      <c r="HZ403" s="258"/>
      <c r="IA403" s="258"/>
      <c r="IB403" s="258"/>
      <c r="IC403" s="258"/>
      <c r="ID403" s="258"/>
      <c r="IE403" s="258"/>
      <c r="IF403" s="258"/>
      <c r="IG403" s="258"/>
      <c r="IH403" s="258"/>
      <c r="II403" s="258"/>
      <c r="IJ403" s="258"/>
      <c r="IK403" s="258"/>
      <c r="IL403" s="258"/>
      <c r="IM403" s="258"/>
      <c r="IN403" s="258"/>
      <c r="IO403" s="258"/>
      <c r="IP403" s="258"/>
      <c r="IQ403" s="258"/>
      <c r="IR403" s="258"/>
      <c r="IS403" s="258"/>
      <c r="IT403" s="258"/>
      <c r="IU403" s="258"/>
      <c r="IV403" s="258"/>
      <c r="IW403" s="258"/>
      <c r="IX403" s="258"/>
      <c r="IY403" s="258"/>
      <c r="IZ403" s="258"/>
      <c r="JA403" s="258"/>
      <c r="JB403" s="258"/>
      <c r="JC403" s="258"/>
      <c r="JD403" s="258"/>
      <c r="JE403" s="258"/>
      <c r="JF403" s="258"/>
      <c r="JG403" s="258"/>
      <c r="JH403" s="258"/>
      <c r="JI403" s="258"/>
      <c r="JJ403" s="258"/>
      <c r="JK403" s="258"/>
      <c r="JL403" s="258"/>
      <c r="JM403" s="258"/>
      <c r="JN403" s="258"/>
      <c r="JO403" s="258"/>
      <c r="JP403" s="258"/>
      <c r="JQ403" s="258"/>
      <c r="JR403" s="258"/>
      <c r="JS403" s="258"/>
      <c r="JT403" s="258"/>
      <c r="JU403" s="258"/>
      <c r="JV403" s="258"/>
      <c r="JW403" s="258"/>
      <c r="JX403" s="258"/>
      <c r="JY403" s="258"/>
      <c r="JZ403" s="258"/>
      <c r="KA403" s="258"/>
      <c r="KB403" s="258"/>
      <c r="KC403" s="258"/>
      <c r="KD403" s="258"/>
      <c r="KE403" s="258"/>
      <c r="KF403" s="258"/>
      <c r="KG403" s="258"/>
      <c r="KH403" s="258"/>
      <c r="KI403" s="258"/>
      <c r="KJ403" s="258"/>
      <c r="KK403" s="258"/>
      <c r="KL403" s="258"/>
      <c r="KM403" s="258"/>
      <c r="KN403" s="258"/>
      <c r="KO403" s="258"/>
      <c r="KP403" s="258"/>
      <c r="KQ403" s="258"/>
      <c r="KR403" s="258"/>
      <c r="KS403" s="258"/>
      <c r="KT403" s="258"/>
      <c r="KU403" s="258"/>
      <c r="KV403" s="258"/>
      <c r="KW403" s="258"/>
      <c r="KX403" s="258"/>
      <c r="KY403" s="258"/>
      <c r="KZ403" s="258"/>
      <c r="LA403" s="258"/>
      <c r="LB403" s="258"/>
      <c r="LC403" s="258"/>
      <c r="LD403" s="258"/>
      <c r="LE403" s="258"/>
      <c r="LF403" s="258"/>
      <c r="LG403" s="258"/>
      <c r="LH403" s="258"/>
      <c r="LI403" s="258"/>
      <c r="LJ403" s="258"/>
      <c r="LK403" s="258"/>
      <c r="LL403" s="258"/>
      <c r="LM403" s="258"/>
      <c r="LN403" s="258"/>
      <c r="LO403" s="258"/>
      <c r="LP403" s="258"/>
      <c r="LQ403" s="258"/>
      <c r="LR403" s="258"/>
      <c r="LS403" s="258"/>
      <c r="LT403" s="258"/>
      <c r="LU403" s="258"/>
      <c r="LV403" s="258"/>
      <c r="LW403" s="258"/>
      <c r="LX403" s="258"/>
      <c r="LY403" s="258"/>
      <c r="LZ403" s="258"/>
      <c r="MA403" s="258"/>
      <c r="MB403" s="258"/>
      <c r="MC403" s="258"/>
      <c r="MD403" s="258"/>
      <c r="ME403" s="258"/>
      <c r="MF403" s="258"/>
      <c r="MG403" s="258"/>
      <c r="MH403" s="258"/>
      <c r="MI403" s="258"/>
      <c r="MJ403" s="258"/>
      <c r="MK403" s="258"/>
      <c r="ML403" s="258"/>
      <c r="MM403" s="258"/>
      <c r="MN403" s="258"/>
      <c r="MO403" s="258"/>
      <c r="MP403" s="258"/>
      <c r="MQ403" s="258"/>
      <c r="MR403" s="258"/>
      <c r="MS403" s="258"/>
      <c r="MT403" s="258"/>
      <c r="MU403" s="258"/>
      <c r="MV403" s="258"/>
      <c r="MW403" s="258"/>
      <c r="MX403" s="258"/>
      <c r="MY403" s="258"/>
      <c r="MZ403" s="258"/>
      <c r="NA403" s="258"/>
      <c r="NB403" s="258"/>
      <c r="NC403" s="258"/>
      <c r="ND403" s="258"/>
      <c r="NE403" s="258"/>
      <c r="NF403" s="258"/>
      <c r="NG403" s="258"/>
      <c r="NH403" s="258"/>
      <c r="NI403" s="258"/>
      <c r="NJ403" s="258"/>
      <c r="NK403" s="258"/>
      <c r="NL403" s="258"/>
      <c r="NM403" s="258"/>
      <c r="NN403" s="258"/>
      <c r="NO403" s="258"/>
      <c r="NP403" s="258"/>
      <c r="NQ403" s="258"/>
      <c r="NR403" s="258"/>
      <c r="NS403" s="258"/>
      <c r="NT403" s="258"/>
      <c r="NU403" s="258"/>
      <c r="NV403" s="258"/>
      <c r="NW403" s="258"/>
      <c r="NX403" s="258"/>
      <c r="NY403" s="258"/>
      <c r="NZ403" s="258"/>
      <c r="OA403" s="258"/>
      <c r="OB403" s="258"/>
      <c r="OC403" s="258"/>
      <c r="OD403" s="258"/>
      <c r="OE403" s="258"/>
      <c r="OF403" s="258"/>
      <c r="OG403" s="258"/>
      <c r="OH403" s="258"/>
      <c r="OI403" s="258"/>
      <c r="OJ403" s="258"/>
      <c r="OK403" s="258"/>
      <c r="OL403" s="258"/>
      <c r="OM403" s="258"/>
      <c r="ON403" s="258"/>
      <c r="OO403" s="258"/>
      <c r="OP403" s="258"/>
      <c r="OQ403" s="258"/>
      <c r="OR403" s="258"/>
      <c r="OS403" s="258"/>
      <c r="OT403" s="258"/>
      <c r="OU403" s="258"/>
      <c r="OV403" s="258"/>
      <c r="OW403" s="258"/>
      <c r="OX403" s="258"/>
      <c r="OY403" s="258"/>
      <c r="OZ403" s="258"/>
      <c r="PA403" s="258"/>
      <c r="PB403" s="258"/>
      <c r="PC403" s="258"/>
      <c r="PD403" s="258"/>
      <c r="PE403" s="258"/>
      <c r="PF403" s="258"/>
      <c r="PG403" s="258"/>
      <c r="PH403" s="258"/>
      <c r="PI403" s="258"/>
      <c r="PJ403" s="258"/>
      <c r="PK403" s="258"/>
      <c r="PL403" s="258"/>
      <c r="PM403" s="258"/>
      <c r="PN403" s="258"/>
      <c r="PO403" s="258"/>
      <c r="PP403" s="258"/>
      <c r="PQ403" s="258"/>
      <c r="PR403" s="258"/>
      <c r="PS403" s="258"/>
      <c r="PT403" s="258"/>
      <c r="PU403" s="258"/>
      <c r="PV403" s="258"/>
      <c r="PW403" s="258"/>
      <c r="PX403" s="258"/>
      <c r="PY403" s="258"/>
      <c r="PZ403" s="258"/>
      <c r="QA403" s="258"/>
      <c r="QB403" s="258"/>
      <c r="QC403" s="258"/>
      <c r="QD403" s="258"/>
      <c r="QE403" s="258"/>
      <c r="QF403" s="258"/>
      <c r="QG403" s="258"/>
      <c r="QH403" s="258"/>
      <c r="QI403" s="258"/>
      <c r="QJ403" s="258"/>
      <c r="QK403" s="258"/>
      <c r="QL403" s="258"/>
      <c r="QM403" s="258"/>
      <c r="QN403" s="258"/>
      <c r="QO403" s="258"/>
      <c r="QP403" s="258"/>
      <c r="QQ403" s="258"/>
      <c r="QR403" s="258"/>
      <c r="QS403" s="258"/>
      <c r="QT403" s="258"/>
      <c r="QU403" s="258"/>
      <c r="QV403" s="258"/>
      <c r="QW403" s="258"/>
      <c r="QX403" s="258"/>
      <c r="QY403" s="258"/>
      <c r="QZ403" s="258"/>
      <c r="RA403" s="258"/>
      <c r="RB403" s="258"/>
      <c r="RC403" s="258"/>
      <c r="RD403" s="258"/>
      <c r="RE403" s="258"/>
      <c r="RF403" s="258"/>
      <c r="RG403" s="258"/>
      <c r="RH403" s="258"/>
      <c r="RI403" s="258"/>
      <c r="RJ403" s="258"/>
      <c r="RK403" s="258"/>
      <c r="RL403" s="258"/>
      <c r="RM403" s="258"/>
      <c r="RN403" s="258"/>
      <c r="RO403" s="258"/>
      <c r="RP403" s="258"/>
      <c r="RQ403" s="258"/>
      <c r="RR403" s="258"/>
      <c r="RS403" s="258"/>
      <c r="RT403" s="258"/>
      <c r="RU403" s="258"/>
      <c r="RV403" s="258"/>
      <c r="RW403" s="258"/>
      <c r="RX403" s="258"/>
      <c r="RY403" s="258"/>
      <c r="RZ403" s="258"/>
      <c r="SA403" s="258"/>
      <c r="SB403" s="258"/>
      <c r="SC403" s="258"/>
      <c r="SD403" s="258"/>
      <c r="SE403" s="258"/>
      <c r="SF403" s="258"/>
      <c r="SG403" s="258"/>
      <c r="SH403" s="258"/>
      <c r="SI403" s="258"/>
      <c r="SJ403" s="258"/>
      <c r="SK403" s="258"/>
      <c r="SL403" s="258"/>
      <c r="SM403" s="258"/>
      <c r="SN403" s="258"/>
      <c r="SO403" s="258"/>
      <c r="SP403" s="258"/>
      <c r="SQ403" s="258"/>
      <c r="SR403" s="258"/>
      <c r="SS403" s="258"/>
      <c r="ST403" s="258"/>
      <c r="SU403" s="258"/>
      <c r="SV403" s="258"/>
      <c r="SW403" s="258"/>
      <c r="SX403" s="258"/>
      <c r="SY403" s="258"/>
      <c r="SZ403" s="258"/>
      <c r="TA403" s="258"/>
      <c r="TB403" s="258"/>
      <c r="TC403" s="258"/>
      <c r="TD403" s="258"/>
      <c r="TE403" s="258"/>
      <c r="TF403" s="258"/>
      <c r="TG403" s="258"/>
      <c r="TH403" s="258"/>
      <c r="TI403" s="258"/>
      <c r="TJ403" s="258"/>
      <c r="TK403" s="258"/>
      <c r="TL403" s="258"/>
      <c r="TM403" s="258"/>
      <c r="TN403" s="258"/>
      <c r="TO403" s="258"/>
      <c r="TP403" s="258"/>
      <c r="TQ403" s="258"/>
      <c r="TR403" s="258"/>
      <c r="TS403" s="258"/>
      <c r="TT403" s="258"/>
      <c r="TU403" s="258"/>
      <c r="TV403" s="258"/>
      <c r="TW403" s="258"/>
      <c r="TX403" s="258"/>
      <c r="TY403" s="258"/>
      <c r="TZ403" s="258"/>
      <c r="UA403" s="258"/>
      <c r="UB403" s="258"/>
      <c r="UC403" s="258"/>
      <c r="UD403" s="258"/>
      <c r="UE403" s="258"/>
      <c r="UF403" s="258"/>
      <c r="UG403" s="258"/>
      <c r="UH403" s="258"/>
      <c r="UI403" s="258"/>
      <c r="UJ403" s="258"/>
      <c r="UK403" s="258"/>
      <c r="UL403" s="258"/>
      <c r="UM403" s="258"/>
      <c r="UN403" s="258"/>
      <c r="UO403" s="258"/>
      <c r="UP403" s="258"/>
      <c r="UQ403" s="258"/>
      <c r="UR403" s="258"/>
      <c r="US403" s="258"/>
      <c r="UT403" s="258"/>
      <c r="UU403" s="258"/>
      <c r="UV403" s="258"/>
      <c r="UW403" s="258"/>
      <c r="UX403" s="258"/>
      <c r="UY403" s="258"/>
      <c r="UZ403" s="258"/>
      <c r="VA403" s="258"/>
      <c r="VB403" s="258"/>
      <c r="VC403" s="258"/>
      <c r="VD403" s="258"/>
      <c r="VE403" s="258"/>
      <c r="VF403" s="258"/>
      <c r="VG403" s="258"/>
      <c r="VH403" s="258"/>
      <c r="VI403" s="258"/>
      <c r="VJ403" s="258"/>
      <c r="VK403" s="258"/>
      <c r="VL403" s="258"/>
      <c r="VM403" s="258"/>
      <c r="VN403" s="258"/>
      <c r="VO403" s="258"/>
      <c r="VP403" s="258"/>
      <c r="VQ403" s="258"/>
      <c r="VR403" s="258"/>
      <c r="VS403" s="258"/>
      <c r="VT403" s="258"/>
      <c r="VU403" s="258"/>
      <c r="VV403" s="258"/>
      <c r="VW403" s="258"/>
      <c r="VX403" s="258"/>
      <c r="VY403" s="258"/>
      <c r="VZ403" s="258"/>
      <c r="WA403" s="258"/>
      <c r="WB403" s="258"/>
      <c r="WC403" s="258"/>
      <c r="WD403" s="258"/>
      <c r="WE403" s="258"/>
      <c r="WF403" s="258"/>
      <c r="WG403" s="258"/>
      <c r="WH403" s="258"/>
      <c r="WI403" s="258"/>
      <c r="WJ403" s="258"/>
      <c r="WK403" s="258"/>
      <c r="WL403" s="258"/>
      <c r="WM403" s="258"/>
      <c r="WN403" s="258"/>
      <c r="WO403" s="258"/>
      <c r="WP403" s="258"/>
      <c r="WQ403" s="258"/>
      <c r="WR403" s="258"/>
      <c r="WS403" s="258"/>
      <c r="WT403" s="258"/>
      <c r="WU403" s="258"/>
      <c r="WV403" s="258"/>
      <c r="WW403" s="258"/>
      <c r="WX403" s="258"/>
      <c r="WY403" s="258"/>
      <c r="WZ403" s="258"/>
      <c r="XA403" s="258"/>
      <c r="XB403" s="258"/>
      <c r="XC403" s="258"/>
      <c r="XD403" s="258"/>
      <c r="XE403" s="258"/>
      <c r="XF403" s="258"/>
      <c r="XG403" s="258"/>
      <c r="XH403" s="258"/>
      <c r="XI403" s="258"/>
      <c r="XJ403" s="258"/>
      <c r="XK403" s="258"/>
      <c r="XL403" s="258"/>
      <c r="XM403" s="258"/>
      <c r="XN403" s="258"/>
      <c r="XO403" s="258"/>
      <c r="XP403" s="258"/>
      <c r="XQ403" s="258"/>
      <c r="XR403" s="258"/>
      <c r="XS403" s="258"/>
      <c r="XT403" s="258"/>
      <c r="XU403" s="258"/>
      <c r="XV403" s="258"/>
      <c r="XW403" s="258"/>
      <c r="XX403" s="258"/>
      <c r="XY403" s="258"/>
      <c r="XZ403" s="258"/>
      <c r="YA403" s="258"/>
      <c r="YB403" s="258"/>
      <c r="YC403" s="258"/>
      <c r="YD403" s="258"/>
      <c r="YE403" s="258"/>
      <c r="YF403" s="258"/>
      <c r="YG403" s="258"/>
      <c r="YH403" s="258"/>
      <c r="YI403" s="258"/>
      <c r="YJ403" s="258"/>
      <c r="YK403" s="258"/>
      <c r="YL403" s="258"/>
      <c r="YM403" s="258"/>
      <c r="YN403" s="258"/>
      <c r="YO403" s="258"/>
      <c r="YP403" s="258"/>
      <c r="YQ403" s="258"/>
      <c r="YR403" s="258"/>
      <c r="YS403" s="258"/>
      <c r="YT403" s="258"/>
      <c r="YU403" s="258"/>
      <c r="YV403" s="258"/>
      <c r="YW403" s="258"/>
      <c r="YX403" s="258"/>
      <c r="YY403" s="258"/>
      <c r="YZ403" s="258"/>
      <c r="ZA403" s="258"/>
      <c r="ZB403" s="258"/>
      <c r="ZC403" s="258"/>
      <c r="ZD403" s="258"/>
      <c r="ZE403" s="258"/>
      <c r="ZF403" s="258"/>
      <c r="ZG403" s="258"/>
      <c r="ZH403" s="258"/>
      <c r="ZI403" s="258"/>
      <c r="ZJ403" s="258"/>
      <c r="ZK403" s="258"/>
      <c r="ZL403" s="258"/>
      <c r="ZM403" s="258"/>
      <c r="ZN403" s="258"/>
      <c r="ZO403" s="258"/>
      <c r="ZP403" s="258"/>
      <c r="ZQ403" s="258"/>
      <c r="ZR403" s="258"/>
      <c r="ZS403" s="258"/>
      <c r="ZT403" s="258"/>
      <c r="ZU403" s="258"/>
      <c r="ZV403" s="258"/>
      <c r="ZW403" s="258"/>
      <c r="ZX403" s="258"/>
      <c r="ZY403" s="258"/>
      <c r="ZZ403" s="258"/>
      <c r="AAA403" s="258"/>
      <c r="AAB403" s="258"/>
      <c r="AAC403" s="258"/>
      <c r="AAD403" s="258"/>
      <c r="AAE403" s="258"/>
      <c r="AAF403" s="258"/>
      <c r="AAG403" s="258"/>
      <c r="AAH403" s="258"/>
      <c r="AAI403" s="258"/>
      <c r="AAJ403" s="258"/>
      <c r="AAK403" s="258"/>
      <c r="AAL403" s="258"/>
      <c r="AAM403" s="258"/>
      <c r="AAN403" s="258"/>
      <c r="AAO403" s="258"/>
      <c r="AAP403" s="258"/>
      <c r="AAQ403" s="258"/>
      <c r="AAR403" s="258"/>
      <c r="AAS403" s="258"/>
      <c r="AAT403" s="258"/>
      <c r="AAU403" s="258"/>
      <c r="AAV403" s="258"/>
      <c r="AAW403" s="258"/>
      <c r="AAX403" s="258"/>
      <c r="AAY403" s="258"/>
      <c r="AAZ403" s="258"/>
      <c r="ABA403" s="258"/>
      <c r="ABB403" s="258"/>
      <c r="ABC403" s="258"/>
      <c r="ABD403" s="258"/>
      <c r="ABE403" s="258"/>
      <c r="ABF403" s="258"/>
      <c r="ABG403" s="258"/>
      <c r="ABH403" s="258"/>
      <c r="ABI403" s="258"/>
      <c r="ABJ403" s="258"/>
      <c r="ABK403" s="258"/>
      <c r="ABL403" s="258"/>
      <c r="ABM403" s="258"/>
      <c r="ABN403" s="258"/>
      <c r="ABO403" s="258"/>
      <c r="ABP403" s="258"/>
      <c r="ABQ403" s="258"/>
      <c r="ABR403" s="258"/>
      <c r="ABS403" s="258"/>
      <c r="ABT403" s="258"/>
      <c r="ABU403" s="258"/>
      <c r="ABV403" s="258"/>
      <c r="ABW403" s="258"/>
      <c r="ABX403" s="258"/>
      <c r="ABY403" s="258"/>
      <c r="ABZ403" s="258"/>
      <c r="ACA403" s="258"/>
      <c r="ACB403" s="258"/>
      <c r="ACC403" s="258"/>
      <c r="ACD403" s="258"/>
      <c r="ACE403" s="258"/>
      <c r="ACF403" s="258"/>
      <c r="ACG403" s="258"/>
      <c r="ACH403" s="258"/>
      <c r="ACI403" s="258"/>
      <c r="ACJ403" s="258"/>
      <c r="ACK403" s="258"/>
      <c r="ACL403" s="258"/>
      <c r="ACM403" s="258"/>
      <c r="ACN403" s="258"/>
      <c r="ACO403" s="258"/>
      <c r="ACP403" s="258"/>
      <c r="ACQ403" s="258"/>
      <c r="ACR403" s="258"/>
      <c r="ACS403" s="258"/>
      <c r="ACT403" s="258"/>
      <c r="ACU403" s="258"/>
      <c r="ACV403" s="258"/>
      <c r="ACW403" s="258"/>
      <c r="ACX403" s="258"/>
      <c r="ACY403" s="258"/>
      <c r="ACZ403" s="258"/>
      <c r="ADA403" s="258"/>
      <c r="ADB403" s="258"/>
      <c r="ADC403" s="258"/>
      <c r="ADD403" s="258"/>
      <c r="ADE403" s="258"/>
      <c r="ADF403" s="258"/>
      <c r="ADG403" s="258"/>
      <c r="ADH403" s="258"/>
      <c r="ADI403" s="258"/>
      <c r="ADJ403" s="258"/>
      <c r="ADK403" s="258"/>
      <c r="ADL403" s="258"/>
      <c r="ADM403" s="258"/>
      <c r="ADN403" s="258"/>
      <c r="ADO403" s="258"/>
      <c r="ADP403" s="258"/>
      <c r="ADQ403" s="258"/>
      <c r="ADR403" s="258"/>
      <c r="ADS403" s="258"/>
      <c r="ADT403" s="258"/>
      <c r="ADU403" s="258"/>
      <c r="ADV403" s="258"/>
      <c r="ADW403" s="258"/>
      <c r="ADX403" s="258"/>
      <c r="ADY403" s="258"/>
      <c r="ADZ403" s="258"/>
      <c r="AEA403" s="258"/>
      <c r="AEB403" s="258"/>
      <c r="AEC403" s="258"/>
      <c r="AED403" s="258"/>
      <c r="AEE403" s="258"/>
      <c r="AEF403" s="258"/>
      <c r="AEG403" s="258"/>
      <c r="AEH403" s="258"/>
      <c r="AEI403" s="258"/>
      <c r="AEJ403" s="258"/>
      <c r="AEK403" s="258"/>
      <c r="AEL403" s="258"/>
      <c r="AEM403" s="258"/>
      <c r="AEN403" s="258"/>
      <c r="AEO403" s="258"/>
      <c r="AEP403" s="258"/>
      <c r="AEQ403" s="258"/>
      <c r="AER403" s="258"/>
      <c r="AES403" s="258"/>
      <c r="AET403" s="258"/>
      <c r="AEU403" s="258"/>
      <c r="AEV403" s="258"/>
      <c r="AEW403" s="258"/>
      <c r="AEX403" s="258"/>
      <c r="AEY403" s="258"/>
      <c r="AEZ403" s="258"/>
      <c r="AFA403" s="258"/>
      <c r="AFB403" s="258"/>
      <c r="AFC403" s="258"/>
      <c r="AFD403" s="258"/>
      <c r="AFE403" s="258"/>
      <c r="AFF403" s="258"/>
      <c r="AFG403" s="258"/>
      <c r="AFH403" s="258"/>
      <c r="AFI403" s="258"/>
      <c r="AFJ403" s="258"/>
      <c r="AFK403" s="258"/>
      <c r="AFL403" s="258"/>
      <c r="AFM403" s="258"/>
      <c r="AFN403" s="258"/>
      <c r="AFO403" s="258"/>
      <c r="AFP403" s="258"/>
      <c r="AFQ403" s="258"/>
      <c r="AFR403" s="258"/>
      <c r="AFS403" s="258"/>
      <c r="AFT403" s="258"/>
      <c r="AFU403" s="258"/>
      <c r="AFV403" s="258"/>
      <c r="AFW403" s="258"/>
      <c r="AFX403" s="258"/>
      <c r="AFY403" s="258"/>
      <c r="AFZ403" s="258"/>
      <c r="AGA403" s="258"/>
      <c r="AGB403" s="258"/>
      <c r="AGC403" s="258"/>
      <c r="AGD403" s="258"/>
      <c r="AGE403" s="258"/>
      <c r="AGF403" s="258"/>
      <c r="AGG403" s="258"/>
      <c r="AGH403" s="258"/>
      <c r="AGI403" s="258"/>
      <c r="AGJ403" s="258"/>
      <c r="AGK403" s="258"/>
      <c r="AGL403" s="258"/>
      <c r="AGM403" s="258"/>
      <c r="AGN403" s="258"/>
      <c r="AGO403" s="258"/>
      <c r="AGP403" s="258"/>
      <c r="AGQ403" s="258"/>
      <c r="AGR403" s="258"/>
      <c r="AGS403" s="258"/>
      <c r="AGT403" s="258"/>
      <c r="AGU403" s="258"/>
      <c r="AGV403" s="258"/>
      <c r="AGW403" s="258"/>
      <c r="AGX403" s="258"/>
      <c r="AGY403" s="258"/>
      <c r="AGZ403" s="258"/>
      <c r="AHA403" s="258"/>
      <c r="AHB403" s="258"/>
      <c r="AHC403" s="258"/>
      <c r="AHD403" s="258"/>
      <c r="AHE403" s="258"/>
      <c r="AHF403" s="258"/>
      <c r="AHG403" s="258"/>
      <c r="AHH403" s="258"/>
      <c r="AHI403" s="258"/>
      <c r="AHJ403" s="258"/>
      <c r="AHK403" s="258"/>
      <c r="AHL403" s="258"/>
      <c r="AHM403" s="258"/>
      <c r="AHN403" s="258"/>
      <c r="AHO403" s="258"/>
      <c r="AHP403" s="258"/>
      <c r="AHQ403" s="258"/>
      <c r="AHR403" s="258"/>
      <c r="AHS403" s="258"/>
      <c r="AHT403" s="258"/>
      <c r="AHU403" s="258"/>
      <c r="AHV403" s="258"/>
      <c r="AHW403" s="258"/>
      <c r="AHX403" s="258"/>
      <c r="AHY403" s="258"/>
      <c r="AHZ403" s="258"/>
      <c r="AIA403" s="258"/>
      <c r="AIB403" s="258"/>
      <c r="AIC403" s="258"/>
      <c r="AID403" s="258"/>
      <c r="AIE403" s="258"/>
      <c r="AIF403" s="258"/>
      <c r="AIG403" s="258"/>
      <c r="AIH403" s="258"/>
      <c r="AII403" s="258"/>
      <c r="AIJ403" s="258"/>
      <c r="AIK403" s="258"/>
      <c r="AIL403" s="258"/>
      <c r="AIM403" s="258"/>
      <c r="AIN403" s="258"/>
      <c r="AIO403" s="258"/>
      <c r="AIP403" s="258"/>
      <c r="AIQ403" s="258"/>
      <c r="AIR403" s="258"/>
      <c r="AIS403" s="258"/>
      <c r="AIT403" s="258"/>
      <c r="AIU403" s="258"/>
      <c r="AIV403" s="258"/>
      <c r="AIW403" s="258"/>
      <c r="AIX403" s="258"/>
      <c r="AIY403" s="258"/>
      <c r="AIZ403" s="258"/>
      <c r="AJA403" s="258"/>
      <c r="AJB403" s="258"/>
      <c r="AJC403" s="258"/>
      <c r="AJD403" s="258"/>
      <c r="AJE403" s="258"/>
      <c r="AJF403" s="258"/>
      <c r="AJG403" s="258"/>
      <c r="AJH403" s="258"/>
      <c r="AJI403" s="258"/>
      <c r="AJJ403" s="258"/>
      <c r="AJK403" s="258"/>
      <c r="AJL403" s="258"/>
      <c r="AJM403" s="258"/>
      <c r="AJN403" s="258"/>
      <c r="AJO403" s="258"/>
      <c r="AJP403" s="258"/>
      <c r="AJQ403" s="258"/>
      <c r="AJR403" s="258"/>
      <c r="AJS403" s="258"/>
      <c r="AJT403" s="258"/>
      <c r="AJU403" s="258"/>
      <c r="AJV403" s="258"/>
      <c r="AJW403" s="258"/>
      <c r="AJX403" s="258"/>
      <c r="AJY403" s="258"/>
      <c r="AJZ403" s="258"/>
      <c r="AKA403" s="258"/>
      <c r="AKB403" s="258"/>
      <c r="AKC403" s="258"/>
      <c r="AKD403" s="258"/>
      <c r="AKE403" s="258"/>
      <c r="AKF403" s="258"/>
      <c r="AKG403" s="258"/>
      <c r="AKH403" s="258"/>
      <c r="AKI403" s="258"/>
      <c r="AKJ403" s="258"/>
      <c r="AKK403" s="258"/>
      <c r="AKL403" s="258"/>
      <c r="AKM403" s="258"/>
      <c r="AKN403" s="258"/>
      <c r="AKO403" s="258"/>
      <c r="AKP403" s="258"/>
      <c r="AKQ403" s="258"/>
      <c r="AKR403" s="258"/>
      <c r="AKS403" s="258"/>
      <c r="AKT403" s="258"/>
      <c r="AKU403" s="258"/>
      <c r="AKV403" s="258"/>
      <c r="AKW403" s="258"/>
      <c r="AKX403" s="258"/>
      <c r="AKY403" s="258"/>
      <c r="AKZ403" s="258"/>
      <c r="ALA403" s="258"/>
      <c r="ALB403" s="258"/>
      <c r="ALC403" s="258"/>
      <c r="ALD403" s="258"/>
      <c r="ALE403" s="258"/>
      <c r="ALF403" s="258"/>
      <c r="ALG403" s="258"/>
      <c r="ALH403" s="258"/>
      <c r="ALI403" s="258"/>
      <c r="ALJ403" s="258"/>
      <c r="ALK403" s="258"/>
      <c r="ALL403" s="258"/>
      <c r="ALM403" s="258"/>
      <c r="ALN403" s="258"/>
      <c r="ALO403" s="258"/>
      <c r="ALP403" s="258"/>
      <c r="ALQ403" s="258"/>
      <c r="ALR403" s="258"/>
      <c r="ALS403" s="258"/>
      <c r="ALT403" s="258"/>
      <c r="ALU403" s="258"/>
      <c r="ALV403" s="258"/>
      <c r="ALW403" s="258"/>
      <c r="ALX403" s="258"/>
      <c r="ALY403" s="258"/>
      <c r="ALZ403" s="258"/>
      <c r="AMA403" s="258"/>
      <c r="AMB403" s="258"/>
      <c r="AMC403" s="258"/>
      <c r="AMD403" s="258"/>
      <c r="AME403" s="258"/>
      <c r="AMF403" s="258"/>
      <c r="AMG403" s="258"/>
      <c r="AMH403" s="258"/>
      <c r="AMI403" s="258"/>
      <c r="AMJ403" s="258"/>
      <c r="AMK403" s="258"/>
      <c r="AML403" s="258"/>
      <c r="AMM403" s="258"/>
      <c r="AMN403" s="258"/>
      <c r="AMO403" s="258"/>
      <c r="AMP403" s="258"/>
      <c r="AMQ403" s="258"/>
      <c r="AMR403" s="258"/>
      <c r="AMS403" s="258"/>
      <c r="AMT403" s="258"/>
      <c r="AMU403" s="258"/>
      <c r="AMV403" s="258"/>
      <c r="AMW403" s="258"/>
      <c r="AMX403" s="258"/>
      <c r="AMY403" s="258"/>
      <c r="AMZ403" s="258"/>
      <c r="ANA403" s="258"/>
      <c r="ANB403" s="258"/>
      <c r="ANC403" s="258"/>
      <c r="AND403" s="258"/>
      <c r="ANE403" s="258"/>
      <c r="ANF403" s="258"/>
      <c r="ANG403" s="258"/>
      <c r="ANH403" s="258"/>
      <c r="ANI403" s="258"/>
      <c r="ANJ403" s="258"/>
      <c r="ANK403" s="258"/>
      <c r="ANL403" s="258"/>
      <c r="ANM403" s="258"/>
      <c r="ANN403" s="258"/>
      <c r="ANO403" s="258"/>
      <c r="ANP403" s="258"/>
      <c r="ANQ403" s="258"/>
      <c r="ANR403" s="258"/>
      <c r="ANS403" s="258"/>
      <c r="ANT403" s="258"/>
      <c r="ANU403" s="258"/>
      <c r="ANV403" s="258"/>
      <c r="ANW403" s="258"/>
      <c r="ANX403" s="258"/>
      <c r="ANY403" s="258"/>
      <c r="ANZ403" s="258"/>
      <c r="AOA403" s="258"/>
      <c r="AOB403" s="258"/>
      <c r="AOC403" s="258"/>
      <c r="AOD403" s="258"/>
      <c r="AOE403" s="258"/>
      <c r="AOF403" s="258"/>
      <c r="AOG403" s="258"/>
      <c r="AOH403" s="258"/>
      <c r="AOI403" s="258"/>
      <c r="AOJ403" s="258"/>
      <c r="AOK403" s="258"/>
      <c r="AOL403" s="258"/>
      <c r="AOM403" s="258"/>
      <c r="AON403" s="258"/>
      <c r="AOO403" s="258"/>
      <c r="AOP403" s="258"/>
      <c r="AOQ403" s="258"/>
      <c r="AOR403" s="258"/>
      <c r="AOS403" s="258"/>
      <c r="AOT403" s="258"/>
      <c r="AOU403" s="258"/>
      <c r="AOV403" s="258"/>
      <c r="AOW403" s="258"/>
      <c r="AOX403" s="258"/>
      <c r="AOY403" s="258"/>
      <c r="AOZ403" s="258"/>
      <c r="APA403" s="258"/>
      <c r="APB403" s="258"/>
      <c r="APC403" s="258"/>
      <c r="APD403" s="258"/>
      <c r="APE403" s="258"/>
      <c r="APF403" s="258"/>
      <c r="APG403" s="258"/>
      <c r="APH403" s="258"/>
      <c r="API403" s="258"/>
      <c r="APJ403" s="258"/>
      <c r="APK403" s="258"/>
      <c r="APL403" s="258"/>
      <c r="APM403" s="258"/>
      <c r="APN403" s="258"/>
      <c r="APO403" s="258"/>
      <c r="APP403" s="258"/>
      <c r="APQ403" s="258"/>
      <c r="APR403" s="258"/>
      <c r="APS403" s="258"/>
      <c r="APT403" s="258"/>
      <c r="APU403" s="258"/>
      <c r="APV403" s="258"/>
      <c r="APW403" s="258"/>
      <c r="APX403" s="258"/>
      <c r="APY403" s="258"/>
      <c r="APZ403" s="258"/>
      <c r="AQA403" s="258"/>
      <c r="AQB403" s="258"/>
      <c r="AQC403" s="258"/>
      <c r="AQD403" s="258"/>
      <c r="AQE403" s="258"/>
      <c r="AQF403" s="258"/>
      <c r="AQG403" s="258"/>
      <c r="AQH403" s="258"/>
      <c r="AQI403" s="258"/>
      <c r="AQJ403" s="258"/>
      <c r="AQK403" s="258"/>
      <c r="AQL403" s="258"/>
      <c r="AQM403" s="258"/>
      <c r="AQN403" s="258"/>
      <c r="AQO403" s="258"/>
      <c r="AQP403" s="258"/>
      <c r="AQQ403" s="258"/>
      <c r="AQR403" s="258"/>
      <c r="AQS403" s="258"/>
      <c r="AQT403" s="258"/>
      <c r="AQU403" s="258"/>
      <c r="AQV403" s="258"/>
      <c r="AQW403" s="258"/>
      <c r="AQX403" s="258"/>
      <c r="AQY403" s="258"/>
      <c r="AQZ403" s="258"/>
      <c r="ARA403" s="258"/>
      <c r="ARB403" s="258"/>
      <c r="ARC403" s="258"/>
      <c r="ARD403" s="258"/>
      <c r="ARE403" s="258"/>
      <c r="ARF403" s="258"/>
      <c r="ARG403" s="258"/>
      <c r="ARH403" s="258"/>
      <c r="ARI403" s="258"/>
      <c r="ARJ403" s="258"/>
      <c r="ARK403" s="258"/>
      <c r="ARL403" s="258"/>
      <c r="ARM403" s="258"/>
      <c r="ARN403" s="258"/>
      <c r="ARO403" s="258"/>
      <c r="ARP403" s="258"/>
      <c r="ARQ403" s="258"/>
      <c r="ARR403" s="258"/>
      <c r="ARS403" s="258"/>
      <c r="ART403" s="258"/>
      <c r="ARU403" s="258"/>
      <c r="ARV403" s="258"/>
      <c r="ARW403" s="258"/>
      <c r="ARX403" s="258"/>
      <c r="ARY403" s="258"/>
      <c r="ARZ403" s="258"/>
      <c r="ASA403" s="258"/>
      <c r="ASB403" s="258"/>
      <c r="ASC403" s="258"/>
      <c r="ASD403" s="258"/>
      <c r="ASE403" s="258"/>
      <c r="ASF403" s="258"/>
      <c r="ASG403" s="258"/>
      <c r="ASH403" s="258"/>
      <c r="ASI403" s="258"/>
      <c r="ASJ403" s="258"/>
      <c r="ASK403" s="258"/>
      <c r="ASL403" s="258"/>
      <c r="ASM403" s="258"/>
      <c r="ASN403" s="258"/>
      <c r="ASO403" s="258"/>
      <c r="ASP403" s="258"/>
      <c r="ASQ403" s="258"/>
      <c r="ASR403" s="258"/>
      <c r="ASS403" s="258"/>
      <c r="AST403" s="258"/>
      <c r="ASU403" s="258"/>
      <c r="ASV403" s="258"/>
      <c r="ASW403" s="258"/>
      <c r="ASX403" s="258"/>
      <c r="ASY403" s="258"/>
      <c r="ASZ403" s="258"/>
      <c r="ATA403" s="258"/>
      <c r="ATB403" s="258"/>
      <c r="ATC403" s="258"/>
      <c r="ATD403" s="258"/>
      <c r="ATE403" s="258"/>
      <c r="ATF403" s="258"/>
      <c r="ATG403" s="258"/>
      <c r="ATH403" s="258"/>
      <c r="ATI403" s="258"/>
      <c r="ATJ403" s="258"/>
      <c r="ATK403" s="258"/>
      <c r="ATL403" s="258"/>
      <c r="ATM403" s="258"/>
      <c r="ATN403" s="258"/>
      <c r="ATO403" s="258"/>
      <c r="ATP403" s="258"/>
      <c r="ATQ403" s="258"/>
      <c r="ATR403" s="258"/>
      <c r="ATS403" s="258"/>
      <c r="ATT403" s="258"/>
      <c r="ATU403" s="258"/>
      <c r="ATV403" s="258"/>
      <c r="ATW403" s="258"/>
      <c r="ATX403" s="258"/>
      <c r="ATY403" s="258"/>
      <c r="ATZ403" s="258"/>
      <c r="AUA403" s="258"/>
      <c r="AUB403" s="258"/>
      <c r="AUC403" s="258"/>
      <c r="AUD403" s="258"/>
      <c r="AUE403" s="258"/>
      <c r="AUF403" s="258"/>
      <c r="AUG403" s="258"/>
      <c r="AUH403" s="258"/>
      <c r="AUI403" s="258"/>
      <c r="AUJ403" s="258"/>
      <c r="AUK403" s="258"/>
      <c r="AUL403" s="258"/>
      <c r="AUM403" s="258"/>
      <c r="AUN403" s="258"/>
      <c r="AUO403" s="258"/>
      <c r="AUP403" s="258"/>
      <c r="AUQ403" s="258"/>
      <c r="AUR403" s="258"/>
      <c r="AUS403" s="258"/>
      <c r="AUT403" s="258"/>
      <c r="AUU403" s="258"/>
      <c r="AUV403" s="258"/>
      <c r="AUW403" s="258"/>
      <c r="AUX403" s="258"/>
      <c r="AUY403" s="258"/>
      <c r="AUZ403" s="258"/>
      <c r="AVA403" s="258"/>
      <c r="AVB403" s="258"/>
      <c r="AVC403" s="258"/>
      <c r="AVD403" s="258"/>
      <c r="AVE403" s="258"/>
      <c r="AVF403" s="258"/>
      <c r="AVG403" s="258"/>
      <c r="AVH403" s="258"/>
      <c r="AVI403" s="258"/>
      <c r="AVJ403" s="258"/>
      <c r="AVK403" s="258"/>
      <c r="AVL403" s="258"/>
      <c r="AVM403" s="258"/>
      <c r="AVN403" s="258"/>
      <c r="AVO403" s="258"/>
      <c r="AVP403" s="258"/>
      <c r="AVQ403" s="258"/>
      <c r="AVR403" s="258"/>
      <c r="AVS403" s="258"/>
      <c r="AVT403" s="258"/>
      <c r="AVU403" s="258"/>
      <c r="AVV403" s="258"/>
      <c r="AVW403" s="258"/>
      <c r="AVX403" s="258"/>
      <c r="AVY403" s="258"/>
      <c r="AVZ403" s="258"/>
      <c r="AWA403" s="258"/>
      <c r="AWB403" s="258"/>
      <c r="AWC403" s="258"/>
      <c r="AWD403" s="258"/>
      <c r="AWE403" s="258"/>
      <c r="AWF403" s="258"/>
      <c r="AWG403" s="258"/>
      <c r="AWH403" s="258"/>
      <c r="AWI403" s="258"/>
      <c r="AWJ403" s="258"/>
      <c r="AWK403" s="258"/>
      <c r="AWL403" s="258"/>
      <c r="AWM403" s="258"/>
      <c r="AWN403" s="258"/>
      <c r="AWO403" s="258"/>
      <c r="AWP403" s="258"/>
      <c r="AWQ403" s="258"/>
      <c r="AWR403" s="258"/>
      <c r="AWS403" s="258"/>
      <c r="AWT403" s="258"/>
      <c r="AWU403" s="258"/>
      <c r="AWV403" s="258"/>
      <c r="AWW403" s="258"/>
      <c r="AWX403" s="258"/>
      <c r="AWY403" s="258"/>
      <c r="AWZ403" s="258"/>
      <c r="AXA403" s="258"/>
      <c r="AXB403" s="258"/>
      <c r="AXC403" s="258"/>
      <c r="AXD403" s="258"/>
      <c r="AXE403" s="258"/>
      <c r="AXF403" s="258"/>
      <c r="AXG403" s="258"/>
      <c r="AXH403" s="258"/>
      <c r="AXI403" s="258"/>
      <c r="AXJ403" s="258"/>
      <c r="AXK403" s="258"/>
      <c r="AXL403" s="258"/>
      <c r="AXM403" s="258"/>
      <c r="AXN403" s="258"/>
      <c r="AXO403" s="258"/>
      <c r="AXP403" s="258"/>
      <c r="AXQ403" s="258"/>
      <c r="AXR403" s="258"/>
      <c r="AXS403" s="258"/>
      <c r="AXT403" s="258"/>
      <c r="AXU403" s="258"/>
      <c r="AXV403" s="258"/>
      <c r="AXW403" s="258"/>
      <c r="AXX403" s="258"/>
      <c r="AXY403" s="258"/>
      <c r="AXZ403" s="258"/>
      <c r="AYA403" s="258"/>
      <c r="AYB403" s="258"/>
      <c r="AYC403" s="258"/>
      <c r="AYD403" s="258"/>
      <c r="AYE403" s="258"/>
      <c r="AYF403" s="258"/>
      <c r="AYG403" s="258"/>
      <c r="AYH403" s="258"/>
      <c r="AYI403" s="258"/>
      <c r="AYJ403" s="258"/>
      <c r="AYK403" s="258"/>
      <c r="AYL403" s="258"/>
      <c r="AYM403" s="258"/>
      <c r="AYN403" s="258"/>
      <c r="AYO403" s="258"/>
      <c r="AYP403" s="258"/>
      <c r="AYQ403" s="258"/>
      <c r="AYR403" s="258"/>
      <c r="AYS403" s="258"/>
      <c r="AYT403" s="258"/>
      <c r="AYU403" s="258"/>
      <c r="AYV403" s="258"/>
      <c r="AYW403" s="258"/>
      <c r="AYX403" s="258"/>
      <c r="AYY403" s="258"/>
      <c r="AYZ403" s="258"/>
      <c r="AZA403" s="258"/>
      <c r="AZB403" s="258"/>
      <c r="AZC403" s="258"/>
      <c r="AZD403" s="258"/>
      <c r="AZE403" s="258"/>
      <c r="AZF403" s="258"/>
      <c r="AZG403" s="258"/>
      <c r="AZH403" s="258"/>
      <c r="AZI403" s="258"/>
      <c r="AZJ403" s="258"/>
      <c r="AZK403" s="258"/>
      <c r="AZL403" s="258"/>
      <c r="AZM403" s="258"/>
      <c r="AZN403" s="258"/>
      <c r="AZO403" s="258"/>
      <c r="AZP403" s="258"/>
      <c r="AZQ403" s="258"/>
      <c r="AZR403" s="258"/>
      <c r="AZS403" s="258"/>
      <c r="AZT403" s="258"/>
      <c r="AZU403" s="258"/>
      <c r="AZV403" s="258"/>
      <c r="AZW403" s="258"/>
      <c r="AZX403" s="258"/>
      <c r="AZY403" s="258"/>
      <c r="AZZ403" s="258"/>
      <c r="BAA403" s="258"/>
      <c r="BAB403" s="258"/>
      <c r="BAC403" s="258"/>
      <c r="BAD403" s="258"/>
      <c r="BAE403" s="258"/>
      <c r="BAF403" s="258"/>
      <c r="BAG403" s="258"/>
      <c r="BAH403" s="258"/>
      <c r="BAI403" s="258"/>
      <c r="BAJ403" s="258"/>
      <c r="BAK403" s="258"/>
      <c r="BAL403" s="258"/>
      <c r="BAM403" s="258"/>
      <c r="BAN403" s="258"/>
      <c r="BAO403" s="258"/>
      <c r="BAP403" s="258"/>
      <c r="BAQ403" s="258"/>
      <c r="BAR403" s="258"/>
      <c r="BAS403" s="258"/>
      <c r="BAT403" s="258"/>
      <c r="BAU403" s="258"/>
      <c r="BAV403" s="258"/>
      <c r="BAW403" s="258"/>
      <c r="BAX403" s="258"/>
      <c r="BAY403" s="258"/>
      <c r="BAZ403" s="258"/>
      <c r="BBA403" s="258"/>
      <c r="BBB403" s="258"/>
      <c r="BBC403" s="258"/>
      <c r="BBD403" s="258"/>
      <c r="BBE403" s="258"/>
      <c r="BBF403" s="258"/>
      <c r="BBG403" s="258"/>
      <c r="BBH403" s="258"/>
      <c r="BBI403" s="258"/>
      <c r="BBJ403" s="258"/>
      <c r="BBK403" s="258"/>
      <c r="BBL403" s="258"/>
      <c r="BBM403" s="258"/>
      <c r="BBN403" s="258"/>
      <c r="BBO403" s="258"/>
      <c r="BBP403" s="258"/>
      <c r="BBQ403" s="258"/>
      <c r="BBR403" s="258"/>
      <c r="BBS403" s="258"/>
      <c r="BBT403" s="258"/>
      <c r="BBU403" s="258"/>
      <c r="BBV403" s="258"/>
      <c r="BBW403" s="258"/>
      <c r="BBX403" s="258"/>
      <c r="BBY403" s="258"/>
      <c r="BBZ403" s="258"/>
      <c r="BCA403" s="258"/>
      <c r="BCB403" s="258"/>
      <c r="BCC403" s="258"/>
      <c r="BCD403" s="258"/>
      <c r="BCE403" s="258"/>
      <c r="BCF403" s="258"/>
      <c r="BCG403" s="258"/>
      <c r="BCH403" s="258"/>
      <c r="BCI403" s="258"/>
      <c r="BCJ403" s="258"/>
      <c r="BCK403" s="258"/>
      <c r="BCL403" s="258"/>
      <c r="BCM403" s="258"/>
      <c r="BCN403" s="258"/>
      <c r="BCO403" s="258"/>
      <c r="BCP403" s="258"/>
      <c r="BCQ403" s="258"/>
      <c r="BCR403" s="258"/>
      <c r="BCS403" s="258"/>
      <c r="BCT403" s="258"/>
      <c r="BCU403" s="258"/>
      <c r="BCV403" s="258"/>
      <c r="BCW403" s="258"/>
      <c r="BCX403" s="258"/>
      <c r="BCY403" s="258"/>
      <c r="BCZ403" s="258"/>
      <c r="BDA403" s="258"/>
      <c r="BDB403" s="258"/>
      <c r="BDC403" s="258"/>
      <c r="BDD403" s="258"/>
      <c r="BDE403" s="258"/>
      <c r="BDF403" s="258"/>
      <c r="BDG403" s="258"/>
      <c r="BDH403" s="258"/>
      <c r="BDI403" s="258"/>
      <c r="BDJ403" s="258"/>
      <c r="BDK403" s="258"/>
      <c r="BDL403" s="258"/>
      <c r="BDM403" s="258"/>
      <c r="BDN403" s="258"/>
      <c r="BDO403" s="258"/>
      <c r="BDP403" s="258"/>
      <c r="BDQ403" s="258"/>
      <c r="BDR403" s="258"/>
      <c r="BDS403" s="258"/>
      <c r="BDT403" s="258"/>
      <c r="BDU403" s="258"/>
      <c r="BDV403" s="258"/>
      <c r="BDW403" s="258"/>
      <c r="BDX403" s="258"/>
      <c r="BDY403" s="258"/>
      <c r="BDZ403" s="258"/>
      <c r="BEA403" s="258"/>
      <c r="BEB403" s="258"/>
      <c r="BEC403" s="258"/>
      <c r="BED403" s="258"/>
      <c r="BEE403" s="258"/>
      <c r="BEF403" s="258"/>
      <c r="BEG403" s="258"/>
      <c r="BEH403" s="258"/>
      <c r="BEI403" s="258"/>
      <c r="BEJ403" s="258"/>
      <c r="BEK403" s="258"/>
      <c r="BEL403" s="258"/>
      <c r="BEM403" s="258"/>
      <c r="BEN403" s="258"/>
      <c r="BEO403" s="258"/>
      <c r="BEP403" s="258"/>
      <c r="BEQ403" s="258"/>
      <c r="BER403" s="258"/>
      <c r="BES403" s="258"/>
      <c r="BET403" s="258"/>
      <c r="BEU403" s="258"/>
      <c r="BEV403" s="258"/>
      <c r="BEW403" s="258"/>
      <c r="BEX403" s="258"/>
      <c r="BEY403" s="258"/>
      <c r="BEZ403" s="258"/>
      <c r="BFA403" s="258"/>
      <c r="BFB403" s="258"/>
      <c r="BFC403" s="258"/>
      <c r="BFD403" s="258"/>
      <c r="BFE403" s="258"/>
      <c r="BFF403" s="258"/>
      <c r="BFG403" s="258"/>
      <c r="BFH403" s="258"/>
      <c r="BFI403" s="258"/>
      <c r="BFJ403" s="258"/>
      <c r="BFK403" s="258"/>
      <c r="BFL403" s="258"/>
      <c r="BFM403" s="258"/>
      <c r="BFN403" s="258"/>
      <c r="BFO403" s="258"/>
      <c r="BFP403" s="258"/>
      <c r="BFQ403" s="258"/>
      <c r="BFR403" s="258"/>
      <c r="BFS403" s="258"/>
      <c r="BFT403" s="258"/>
      <c r="BFU403" s="258"/>
      <c r="BFV403" s="258"/>
      <c r="BFW403" s="258"/>
      <c r="BFX403" s="258"/>
      <c r="BFY403" s="258"/>
      <c r="BFZ403" s="258"/>
      <c r="BGA403" s="258"/>
      <c r="BGB403" s="258"/>
      <c r="BGC403" s="258"/>
      <c r="BGD403" s="258"/>
      <c r="BGE403" s="258"/>
      <c r="BGF403" s="258"/>
      <c r="BGG403" s="258"/>
      <c r="BGH403" s="258"/>
      <c r="BGI403" s="258"/>
      <c r="BGJ403" s="258"/>
      <c r="BGK403" s="258"/>
      <c r="BGL403" s="258"/>
      <c r="BGM403" s="258"/>
      <c r="BGN403" s="258"/>
      <c r="BGO403" s="258"/>
      <c r="BGP403" s="258"/>
      <c r="BGQ403" s="258"/>
      <c r="BGR403" s="258"/>
      <c r="BGS403" s="258"/>
      <c r="BGT403" s="258"/>
      <c r="BGU403" s="258"/>
      <c r="BGV403" s="258"/>
      <c r="BGW403" s="258"/>
      <c r="BGX403" s="258"/>
      <c r="BGY403" s="258"/>
      <c r="BGZ403" s="258"/>
      <c r="BHA403" s="258"/>
      <c r="BHB403" s="258"/>
      <c r="BHC403" s="258"/>
      <c r="BHD403" s="258"/>
      <c r="BHE403" s="258"/>
      <c r="BHF403" s="258"/>
      <c r="BHG403" s="258"/>
      <c r="BHH403" s="258"/>
      <c r="BHI403" s="258"/>
      <c r="BHJ403" s="258"/>
      <c r="BHK403" s="258"/>
      <c r="BHL403" s="258"/>
      <c r="BHM403" s="258"/>
      <c r="BHN403" s="258"/>
      <c r="BHO403" s="258"/>
      <c r="BHP403" s="258"/>
      <c r="BHQ403" s="258"/>
      <c r="BHR403" s="258"/>
      <c r="BHS403" s="258"/>
      <c r="BHT403" s="258"/>
      <c r="BHU403" s="258"/>
      <c r="BHV403" s="258"/>
      <c r="BHW403" s="258"/>
      <c r="BHX403" s="258"/>
      <c r="BHY403" s="258"/>
      <c r="BHZ403" s="258"/>
      <c r="BIA403" s="258"/>
      <c r="BIB403" s="258"/>
      <c r="BIC403" s="258"/>
      <c r="BID403" s="258"/>
      <c r="BIE403" s="258"/>
      <c r="BIF403" s="258"/>
      <c r="BIG403" s="258"/>
      <c r="BIH403" s="258"/>
      <c r="BII403" s="258"/>
      <c r="BIJ403" s="258"/>
      <c r="BIK403" s="258"/>
      <c r="BIL403" s="258"/>
      <c r="BIM403" s="258"/>
      <c r="BIN403" s="258"/>
      <c r="BIO403" s="258"/>
      <c r="BIP403" s="258"/>
      <c r="BIQ403" s="258"/>
      <c r="BIR403" s="258"/>
      <c r="BIS403" s="258"/>
      <c r="BIT403" s="258"/>
      <c r="BIU403" s="258"/>
      <c r="BIV403" s="258"/>
      <c r="BIW403" s="258"/>
      <c r="BIX403" s="258"/>
      <c r="BIY403" s="258"/>
      <c r="BIZ403" s="258"/>
      <c r="BJA403" s="258"/>
      <c r="BJB403" s="258"/>
      <c r="BJC403" s="258"/>
      <c r="BJD403" s="258"/>
      <c r="BJE403" s="258"/>
      <c r="BJF403" s="258"/>
      <c r="BJG403" s="258"/>
      <c r="BJH403" s="258"/>
      <c r="BJI403" s="258"/>
      <c r="BJJ403" s="258"/>
      <c r="BJK403" s="258"/>
      <c r="BJL403" s="258"/>
      <c r="BJM403" s="258"/>
      <c r="BJN403" s="258"/>
      <c r="BJO403" s="258"/>
      <c r="BJP403" s="258"/>
      <c r="BJQ403" s="258"/>
      <c r="BJR403" s="258"/>
      <c r="BJS403" s="258"/>
      <c r="BJT403" s="258"/>
      <c r="BJU403" s="258"/>
      <c r="BJV403" s="258"/>
      <c r="BJW403" s="258"/>
      <c r="BJX403" s="258"/>
      <c r="BJY403" s="258"/>
      <c r="BJZ403" s="258"/>
      <c r="BKA403" s="258"/>
      <c r="BKB403" s="258"/>
      <c r="BKC403" s="258"/>
      <c r="BKD403" s="258"/>
      <c r="BKE403" s="258"/>
      <c r="BKF403" s="258"/>
      <c r="BKG403" s="258"/>
      <c r="BKH403" s="258"/>
      <c r="BKI403" s="258"/>
      <c r="BKJ403" s="258"/>
      <c r="BKK403" s="258"/>
      <c r="BKL403" s="258"/>
      <c r="BKM403" s="258"/>
      <c r="BKN403" s="258"/>
      <c r="BKO403" s="258"/>
      <c r="BKP403" s="258"/>
      <c r="BKQ403" s="258"/>
      <c r="BKR403" s="258"/>
      <c r="BKS403" s="258"/>
      <c r="BKT403" s="258"/>
      <c r="BKU403" s="258"/>
      <c r="BKV403" s="258"/>
      <c r="BKW403" s="258"/>
      <c r="BKX403" s="258"/>
      <c r="BKY403" s="258"/>
      <c r="BKZ403" s="258"/>
      <c r="BLA403" s="258"/>
      <c r="BLB403" s="258"/>
      <c r="BLC403" s="258"/>
      <c r="BLD403" s="258"/>
      <c r="BLE403" s="258"/>
      <c r="BLF403" s="258"/>
      <c r="BLG403" s="258"/>
      <c r="BLH403" s="258"/>
      <c r="BLI403" s="258"/>
      <c r="BLJ403" s="258"/>
      <c r="BLK403" s="258"/>
      <c r="BLL403" s="258"/>
      <c r="BLM403" s="258"/>
      <c r="BLN403" s="258"/>
      <c r="BLO403" s="258"/>
      <c r="BLP403" s="258"/>
      <c r="BLQ403" s="258"/>
      <c r="BLR403" s="258"/>
      <c r="BLS403" s="258"/>
      <c r="BLT403" s="258"/>
      <c r="BLU403" s="258"/>
      <c r="BLV403" s="258"/>
      <c r="BLW403" s="258"/>
      <c r="BLX403" s="258"/>
      <c r="BLY403" s="258"/>
      <c r="BLZ403" s="258"/>
      <c r="BMA403" s="258"/>
      <c r="BMB403" s="258"/>
      <c r="BMC403" s="258"/>
      <c r="BMD403" s="258"/>
      <c r="BME403" s="258"/>
      <c r="BMF403" s="258"/>
      <c r="BMG403" s="258"/>
      <c r="BMH403" s="258"/>
      <c r="BMI403" s="258"/>
      <c r="BMJ403" s="258"/>
      <c r="BMK403" s="258"/>
      <c r="BML403" s="258"/>
      <c r="BMM403" s="258"/>
      <c r="BMN403" s="258"/>
      <c r="BMO403" s="258"/>
      <c r="BMP403" s="258"/>
      <c r="BMQ403" s="258"/>
      <c r="BMR403" s="258"/>
      <c r="BMS403" s="258"/>
      <c r="BMT403" s="258"/>
      <c r="BMU403" s="258"/>
      <c r="BMV403" s="258"/>
      <c r="BMW403" s="258"/>
      <c r="BMX403" s="258"/>
      <c r="BMY403" s="258"/>
      <c r="BMZ403" s="258"/>
      <c r="BNA403" s="258"/>
      <c r="BNB403" s="258"/>
      <c r="BNC403" s="258"/>
      <c r="BND403" s="258"/>
      <c r="BNE403" s="258"/>
      <c r="BNF403" s="258"/>
      <c r="BNG403" s="258"/>
      <c r="BNH403" s="258"/>
      <c r="BNI403" s="258"/>
      <c r="BNJ403" s="258"/>
      <c r="BNK403" s="258"/>
      <c r="BNL403" s="258"/>
      <c r="BNM403" s="258"/>
      <c r="BNN403" s="258"/>
      <c r="BNO403" s="258"/>
      <c r="BNP403" s="258"/>
      <c r="BNQ403" s="258"/>
      <c r="BNR403" s="258"/>
      <c r="BNS403" s="258"/>
      <c r="BNT403" s="258"/>
      <c r="BNU403" s="258"/>
      <c r="BNV403" s="258"/>
      <c r="BNW403" s="258"/>
      <c r="BNX403" s="258"/>
      <c r="BNY403" s="258"/>
      <c r="BNZ403" s="258"/>
      <c r="BOA403" s="258"/>
      <c r="BOB403" s="258"/>
      <c r="BOC403" s="258"/>
      <c r="BOD403" s="258"/>
      <c r="BOE403" s="258"/>
      <c r="BOF403" s="258"/>
      <c r="BOG403" s="258"/>
      <c r="BOH403" s="258"/>
      <c r="BOI403" s="258"/>
      <c r="BOJ403" s="258"/>
      <c r="BOK403" s="258"/>
      <c r="BOL403" s="258"/>
      <c r="BOM403" s="258"/>
      <c r="BON403" s="258"/>
      <c r="BOO403" s="258"/>
      <c r="BOP403" s="258"/>
      <c r="BOQ403" s="258"/>
      <c r="BOR403" s="258"/>
      <c r="BOS403" s="258"/>
      <c r="BOT403" s="258"/>
      <c r="BOU403" s="258"/>
      <c r="BOV403" s="258"/>
      <c r="BOW403" s="258"/>
      <c r="BOX403" s="258"/>
      <c r="BOY403" s="258"/>
      <c r="BOZ403" s="258"/>
      <c r="BPA403" s="258"/>
      <c r="BPB403" s="258"/>
      <c r="BPC403" s="258"/>
      <c r="BPD403" s="258"/>
      <c r="BPE403" s="258"/>
      <c r="BPF403" s="258"/>
      <c r="BPG403" s="258"/>
      <c r="BPH403" s="258"/>
      <c r="BPI403" s="258"/>
      <c r="BPJ403" s="258"/>
      <c r="BPK403" s="258"/>
      <c r="BPL403" s="258"/>
      <c r="BPM403" s="258"/>
      <c r="BPN403" s="258"/>
      <c r="BPO403" s="258"/>
      <c r="BPP403" s="258"/>
      <c r="BPQ403" s="258"/>
      <c r="BPR403" s="258"/>
      <c r="BPS403" s="258"/>
      <c r="BPT403" s="258"/>
      <c r="BPU403" s="258"/>
      <c r="BPV403" s="258"/>
      <c r="BPW403" s="258"/>
      <c r="BPX403" s="258"/>
      <c r="BPY403" s="258"/>
      <c r="BPZ403" s="258"/>
      <c r="BQA403" s="258"/>
      <c r="BQB403" s="258"/>
      <c r="BQC403" s="258"/>
      <c r="BQD403" s="258"/>
      <c r="BQE403" s="258"/>
      <c r="BQF403" s="258"/>
      <c r="BQG403" s="258"/>
      <c r="BQH403" s="258"/>
      <c r="BQI403" s="258"/>
      <c r="BQJ403" s="258"/>
      <c r="BQK403" s="258"/>
      <c r="BQL403" s="258"/>
      <c r="BQM403" s="258"/>
      <c r="BQN403" s="258"/>
      <c r="BQO403" s="258"/>
      <c r="BQP403" s="258"/>
      <c r="BQQ403" s="258"/>
      <c r="BQR403" s="258"/>
      <c r="BQS403" s="258"/>
      <c r="BQT403" s="258"/>
      <c r="BQU403" s="258"/>
      <c r="BQV403" s="258"/>
      <c r="BQW403" s="258"/>
      <c r="BQX403" s="258"/>
      <c r="BQY403" s="258"/>
      <c r="BQZ403" s="258"/>
      <c r="BRA403" s="258"/>
      <c r="BRB403" s="258"/>
      <c r="BRC403" s="258"/>
      <c r="BRD403" s="258"/>
      <c r="BRE403" s="258"/>
      <c r="BRF403" s="258"/>
      <c r="BRG403" s="258"/>
      <c r="BRH403" s="258"/>
      <c r="BRI403" s="258"/>
      <c r="BRJ403" s="258"/>
      <c r="BRK403" s="258"/>
      <c r="BRL403" s="258"/>
      <c r="BRM403" s="258"/>
      <c r="BRN403" s="258"/>
      <c r="BRO403" s="258"/>
      <c r="BRP403" s="258"/>
      <c r="BRQ403" s="258"/>
      <c r="BRR403" s="258"/>
      <c r="BRS403" s="258"/>
      <c r="BRT403" s="258"/>
      <c r="BRU403" s="258"/>
      <c r="BRV403" s="258"/>
      <c r="BRW403" s="258"/>
      <c r="BRX403" s="258"/>
      <c r="BRY403" s="258"/>
      <c r="BRZ403" s="258"/>
      <c r="BSA403" s="258"/>
      <c r="BSB403" s="258"/>
      <c r="BSC403" s="258"/>
      <c r="BSD403" s="258"/>
      <c r="BSE403" s="258"/>
      <c r="BSF403" s="258"/>
      <c r="BSG403" s="258"/>
      <c r="BSH403" s="258"/>
      <c r="BSI403" s="258"/>
      <c r="BSJ403" s="258"/>
      <c r="BSK403" s="258"/>
      <c r="BSL403" s="258"/>
      <c r="BSM403" s="258"/>
      <c r="BSN403" s="258"/>
      <c r="BSO403" s="258"/>
      <c r="BSP403" s="258"/>
      <c r="BSQ403" s="258"/>
      <c r="BSR403" s="258"/>
      <c r="BSS403" s="258"/>
      <c r="BST403" s="258"/>
      <c r="BSU403" s="258"/>
      <c r="BSV403" s="258"/>
      <c r="BSW403" s="258"/>
      <c r="BSX403" s="258"/>
      <c r="BSY403" s="258"/>
      <c r="BSZ403" s="258"/>
      <c r="BTA403" s="258"/>
      <c r="BTB403" s="258"/>
      <c r="BTC403" s="258"/>
      <c r="BTD403" s="258"/>
      <c r="BTE403" s="258"/>
      <c r="BTF403" s="258"/>
      <c r="BTG403" s="258"/>
      <c r="BTH403" s="258"/>
      <c r="BTI403" s="258"/>
      <c r="BTJ403" s="258"/>
      <c r="BTK403" s="258"/>
      <c r="BTL403" s="258"/>
      <c r="BTM403" s="258"/>
      <c r="BTN403" s="258"/>
      <c r="BTO403" s="258"/>
      <c r="BTP403" s="258"/>
      <c r="BTQ403" s="258"/>
      <c r="BTR403" s="258"/>
      <c r="BTS403" s="258"/>
      <c r="BTT403" s="258"/>
      <c r="BTU403" s="258"/>
      <c r="BTV403" s="258"/>
      <c r="BTW403" s="258"/>
      <c r="BTX403" s="258"/>
      <c r="BTY403" s="258"/>
      <c r="BTZ403" s="258"/>
      <c r="BUA403" s="258"/>
      <c r="BUB403" s="258"/>
      <c r="BUC403" s="258"/>
      <c r="BUD403" s="258"/>
      <c r="BUE403" s="258"/>
      <c r="BUF403" s="258"/>
      <c r="BUG403" s="258"/>
      <c r="BUH403" s="258"/>
      <c r="BUI403" s="258"/>
      <c r="BUJ403" s="258"/>
      <c r="BUK403" s="258"/>
      <c r="BUL403" s="258"/>
      <c r="BUM403" s="258"/>
      <c r="BUN403" s="258"/>
      <c r="BUO403" s="258"/>
      <c r="BUP403" s="258"/>
      <c r="BUQ403" s="258"/>
      <c r="BUR403" s="258"/>
      <c r="BUS403" s="258"/>
      <c r="BUT403" s="258"/>
      <c r="BUU403" s="258"/>
      <c r="BUV403" s="258"/>
      <c r="BUW403" s="258"/>
      <c r="BUX403" s="258"/>
      <c r="BUY403" s="258"/>
      <c r="BUZ403" s="258"/>
      <c r="BVA403" s="258"/>
      <c r="BVB403" s="258"/>
      <c r="BVC403" s="258"/>
      <c r="BVD403" s="258"/>
      <c r="BVE403" s="258"/>
      <c r="BVF403" s="258"/>
      <c r="BVG403" s="258"/>
      <c r="BVH403" s="258"/>
      <c r="BVI403" s="258"/>
      <c r="BVJ403" s="258"/>
      <c r="BVK403" s="258"/>
      <c r="BVL403" s="258"/>
      <c r="BVM403" s="258"/>
      <c r="BVN403" s="258"/>
      <c r="BVO403" s="258"/>
      <c r="BVP403" s="258"/>
      <c r="BVQ403" s="258"/>
      <c r="BVR403" s="258"/>
      <c r="BVS403" s="258"/>
      <c r="BVT403" s="258"/>
      <c r="BVU403" s="258"/>
      <c r="BVV403" s="258"/>
      <c r="BVW403" s="258"/>
      <c r="BVX403" s="258"/>
      <c r="BVY403" s="258"/>
      <c r="BVZ403" s="258"/>
      <c r="BWA403" s="258"/>
      <c r="BWB403" s="258"/>
      <c r="BWC403" s="258"/>
      <c r="BWD403" s="258"/>
      <c r="BWE403" s="258"/>
      <c r="BWF403" s="258"/>
      <c r="BWG403" s="258"/>
      <c r="BWH403" s="258"/>
      <c r="BWI403" s="258"/>
      <c r="BWJ403" s="258"/>
      <c r="BWK403" s="258"/>
      <c r="BWL403" s="258"/>
      <c r="BWM403" s="258"/>
      <c r="BWN403" s="258"/>
      <c r="BWO403" s="258"/>
      <c r="BWP403" s="258"/>
      <c r="BWQ403" s="258"/>
      <c r="BWR403" s="258"/>
      <c r="BWS403" s="258"/>
      <c r="BWT403" s="258"/>
      <c r="BWU403" s="258"/>
      <c r="BWV403" s="258"/>
      <c r="BWW403" s="258"/>
      <c r="BWX403" s="258"/>
      <c r="BWY403" s="258"/>
      <c r="BWZ403" s="258"/>
      <c r="BXA403" s="258"/>
      <c r="BXB403" s="258"/>
      <c r="BXC403" s="258"/>
      <c r="BXD403" s="258"/>
      <c r="BXE403" s="258"/>
      <c r="BXF403" s="258"/>
      <c r="BXG403" s="258"/>
      <c r="BXH403" s="258"/>
      <c r="BXI403" s="258"/>
      <c r="BXJ403" s="258"/>
      <c r="BXK403" s="258"/>
      <c r="BXL403" s="258"/>
      <c r="BXM403" s="258"/>
      <c r="BXN403" s="258"/>
      <c r="BXO403" s="258"/>
      <c r="BXP403" s="258"/>
      <c r="BXQ403" s="258"/>
      <c r="BXR403" s="258"/>
      <c r="BXS403" s="258"/>
      <c r="BXT403" s="258"/>
      <c r="BXU403" s="258"/>
      <c r="BXV403" s="258"/>
      <c r="BXW403" s="258"/>
      <c r="BXX403" s="258"/>
      <c r="BXY403" s="258"/>
      <c r="BXZ403" s="258"/>
      <c r="BYA403" s="258"/>
      <c r="BYB403" s="258"/>
      <c r="BYC403" s="258"/>
      <c r="BYD403" s="258"/>
      <c r="BYE403" s="258"/>
      <c r="BYF403" s="258"/>
      <c r="BYG403" s="258"/>
      <c r="BYH403" s="258"/>
      <c r="BYI403" s="258"/>
      <c r="BYJ403" s="258"/>
      <c r="BYK403" s="258"/>
      <c r="BYL403" s="258"/>
      <c r="BYM403" s="258"/>
      <c r="BYN403" s="258"/>
      <c r="BYO403" s="258"/>
      <c r="BYP403" s="258"/>
      <c r="BYQ403" s="258"/>
      <c r="BYR403" s="258"/>
      <c r="BYS403" s="258"/>
      <c r="BYT403" s="258"/>
      <c r="BYU403" s="258"/>
      <c r="BYV403" s="258"/>
      <c r="BYW403" s="258"/>
      <c r="BYX403" s="258"/>
      <c r="BYY403" s="258"/>
      <c r="BYZ403" s="258"/>
      <c r="BZA403" s="258"/>
      <c r="BZB403" s="258"/>
      <c r="BZC403" s="258"/>
      <c r="BZD403" s="258"/>
      <c r="BZE403" s="258"/>
      <c r="BZF403" s="258"/>
      <c r="BZG403" s="258"/>
      <c r="BZH403" s="258"/>
      <c r="BZI403" s="258"/>
      <c r="BZJ403" s="258"/>
      <c r="BZK403" s="258"/>
      <c r="BZL403" s="258"/>
      <c r="BZM403" s="258"/>
      <c r="BZN403" s="258"/>
      <c r="BZO403" s="258"/>
      <c r="BZP403" s="258"/>
      <c r="BZQ403" s="258"/>
      <c r="BZR403" s="258"/>
      <c r="BZS403" s="258"/>
      <c r="BZT403" s="258"/>
      <c r="BZU403" s="258"/>
      <c r="BZV403" s="258"/>
      <c r="BZW403" s="258"/>
      <c r="BZX403" s="258"/>
      <c r="BZY403" s="258"/>
      <c r="BZZ403" s="258"/>
      <c r="CAA403" s="258"/>
      <c r="CAB403" s="258"/>
      <c r="CAC403" s="258"/>
      <c r="CAD403" s="258"/>
      <c r="CAE403" s="258"/>
      <c r="CAF403" s="258"/>
      <c r="CAG403" s="258"/>
      <c r="CAH403" s="258"/>
      <c r="CAI403" s="258"/>
      <c r="CAJ403" s="258"/>
      <c r="CAK403" s="258"/>
      <c r="CAL403" s="258"/>
      <c r="CAM403" s="258"/>
      <c r="CAN403" s="258"/>
      <c r="CAO403" s="258"/>
      <c r="CAP403" s="258"/>
      <c r="CAQ403" s="258"/>
      <c r="CAR403" s="258"/>
      <c r="CAS403" s="258"/>
      <c r="CAT403" s="258"/>
      <c r="CAU403" s="258"/>
      <c r="CAV403" s="258"/>
      <c r="CAW403" s="258"/>
      <c r="CAX403" s="258"/>
      <c r="CAY403" s="258"/>
      <c r="CAZ403" s="258"/>
      <c r="CBA403" s="258"/>
      <c r="CBB403" s="258"/>
      <c r="CBC403" s="258"/>
      <c r="CBD403" s="258"/>
      <c r="CBE403" s="258"/>
      <c r="CBF403" s="258"/>
      <c r="CBG403" s="258"/>
      <c r="CBH403" s="258"/>
      <c r="CBI403" s="258"/>
      <c r="CBJ403" s="258"/>
      <c r="CBK403" s="258"/>
      <c r="CBL403" s="258"/>
      <c r="CBM403" s="258"/>
      <c r="CBN403" s="258"/>
      <c r="CBO403" s="258"/>
      <c r="CBP403" s="258"/>
      <c r="CBQ403" s="258"/>
      <c r="CBR403" s="258"/>
      <c r="CBS403" s="258"/>
      <c r="CBT403" s="258"/>
      <c r="CBU403" s="258"/>
      <c r="CBV403" s="258"/>
      <c r="CBW403" s="258"/>
      <c r="CBX403" s="258"/>
      <c r="CBY403" s="258"/>
      <c r="CBZ403" s="258"/>
      <c r="CCA403" s="258"/>
      <c r="CCB403" s="258"/>
      <c r="CCC403" s="258"/>
      <c r="CCD403" s="258"/>
      <c r="CCE403" s="258"/>
      <c r="CCF403" s="258"/>
      <c r="CCG403" s="258"/>
      <c r="CCH403" s="258"/>
      <c r="CCI403" s="258"/>
      <c r="CCJ403" s="258"/>
      <c r="CCK403" s="258"/>
      <c r="CCL403" s="258"/>
      <c r="CCM403" s="258"/>
      <c r="CCN403" s="258"/>
      <c r="CCO403" s="258"/>
      <c r="CCP403" s="258"/>
      <c r="CCQ403" s="258"/>
      <c r="CCR403" s="258"/>
      <c r="CCS403" s="258"/>
      <c r="CCT403" s="258"/>
      <c r="CCU403" s="258"/>
      <c r="CCV403" s="258"/>
      <c r="CCW403" s="258"/>
      <c r="CCX403" s="258"/>
      <c r="CCY403" s="258"/>
      <c r="CCZ403" s="258"/>
      <c r="CDA403" s="258"/>
      <c r="CDB403" s="258"/>
      <c r="CDC403" s="258"/>
      <c r="CDD403" s="258"/>
      <c r="CDE403" s="258"/>
      <c r="CDF403" s="258"/>
      <c r="CDG403" s="258"/>
      <c r="CDH403" s="258"/>
      <c r="CDI403" s="258"/>
      <c r="CDJ403" s="258"/>
      <c r="CDK403" s="258"/>
      <c r="CDL403" s="258"/>
      <c r="CDM403" s="258"/>
      <c r="CDN403" s="258"/>
      <c r="CDO403" s="258"/>
      <c r="CDP403" s="258"/>
      <c r="CDQ403" s="258"/>
      <c r="CDR403" s="258"/>
      <c r="CDS403" s="258"/>
      <c r="CDT403" s="258"/>
      <c r="CDU403" s="258"/>
      <c r="CDV403" s="258"/>
      <c r="CDW403" s="258"/>
      <c r="CDX403" s="258"/>
      <c r="CDY403" s="258"/>
      <c r="CDZ403" s="258"/>
      <c r="CEA403" s="258"/>
      <c r="CEB403" s="258"/>
      <c r="CEC403" s="258"/>
      <c r="CED403" s="258"/>
      <c r="CEE403" s="258"/>
      <c r="CEF403" s="258"/>
      <c r="CEG403" s="258"/>
      <c r="CEH403" s="258"/>
      <c r="CEI403" s="258"/>
      <c r="CEJ403" s="258"/>
      <c r="CEK403" s="258"/>
      <c r="CEL403" s="258"/>
      <c r="CEM403" s="258"/>
      <c r="CEN403" s="258"/>
      <c r="CEO403" s="258"/>
      <c r="CEP403" s="258"/>
      <c r="CEQ403" s="258"/>
      <c r="CER403" s="258"/>
      <c r="CES403" s="258"/>
      <c r="CET403" s="258"/>
      <c r="CEU403" s="258"/>
      <c r="CEV403" s="258"/>
      <c r="CEW403" s="258"/>
      <c r="CEX403" s="258"/>
      <c r="CEY403" s="258"/>
      <c r="CEZ403" s="258"/>
      <c r="CFA403" s="258"/>
      <c r="CFB403" s="258"/>
      <c r="CFC403" s="258"/>
      <c r="CFD403" s="258"/>
      <c r="CFE403" s="258"/>
      <c r="CFF403" s="258"/>
      <c r="CFG403" s="258"/>
      <c r="CFH403" s="258"/>
      <c r="CFI403" s="258"/>
      <c r="CFJ403" s="258"/>
      <c r="CFK403" s="258"/>
      <c r="CFL403" s="258"/>
      <c r="CFM403" s="258"/>
      <c r="CFN403" s="258"/>
      <c r="CFO403" s="258"/>
      <c r="CFP403" s="258"/>
      <c r="CFQ403" s="258"/>
      <c r="CFR403" s="258"/>
      <c r="CFS403" s="258"/>
      <c r="CFT403" s="258"/>
      <c r="CFU403" s="258"/>
      <c r="CFV403" s="258"/>
      <c r="CFW403" s="258"/>
      <c r="CFX403" s="258"/>
      <c r="CFY403" s="258"/>
      <c r="CFZ403" s="258"/>
      <c r="CGA403" s="258"/>
      <c r="CGB403" s="258"/>
      <c r="CGC403" s="258"/>
      <c r="CGD403" s="258"/>
      <c r="CGE403" s="258"/>
      <c r="CGF403" s="258"/>
      <c r="CGG403" s="258"/>
      <c r="CGH403" s="258"/>
      <c r="CGI403" s="258"/>
      <c r="CGJ403" s="258"/>
      <c r="CGK403" s="258"/>
      <c r="CGL403" s="258"/>
      <c r="CGM403" s="258"/>
      <c r="CGN403" s="258"/>
      <c r="CGO403" s="258"/>
      <c r="CGP403" s="258"/>
      <c r="CGQ403" s="258"/>
      <c r="CGR403" s="258"/>
      <c r="CGS403" s="258"/>
      <c r="CGT403" s="258"/>
      <c r="CGU403" s="258"/>
      <c r="CGV403" s="258"/>
      <c r="CGW403" s="258"/>
      <c r="CGX403" s="258"/>
      <c r="CGY403" s="258"/>
      <c r="CGZ403" s="258"/>
      <c r="CHA403" s="258"/>
      <c r="CHB403" s="258"/>
      <c r="CHC403" s="258"/>
      <c r="CHD403" s="258"/>
      <c r="CHE403" s="258"/>
      <c r="CHF403" s="258"/>
      <c r="CHG403" s="258"/>
      <c r="CHH403" s="258"/>
      <c r="CHI403" s="258"/>
      <c r="CHJ403" s="258"/>
      <c r="CHK403" s="258"/>
      <c r="CHL403" s="258"/>
      <c r="CHM403" s="258"/>
      <c r="CHN403" s="258"/>
      <c r="CHO403" s="258"/>
      <c r="CHP403" s="258"/>
      <c r="CHQ403" s="258"/>
      <c r="CHR403" s="258"/>
      <c r="CHS403" s="258"/>
      <c r="CHT403" s="258"/>
      <c r="CHU403" s="258"/>
      <c r="CHV403" s="258"/>
      <c r="CHW403" s="258"/>
      <c r="CHX403" s="258"/>
      <c r="CHY403" s="258"/>
      <c r="CHZ403" s="258"/>
      <c r="CIA403" s="258"/>
      <c r="CIB403" s="258"/>
      <c r="CIC403" s="258"/>
      <c r="CID403" s="258"/>
      <c r="CIE403" s="258"/>
      <c r="CIF403" s="258"/>
      <c r="CIG403" s="258"/>
      <c r="CIH403" s="258"/>
      <c r="CII403" s="258"/>
      <c r="CIJ403" s="258"/>
      <c r="CIK403" s="258"/>
      <c r="CIL403" s="258"/>
      <c r="CIM403" s="258"/>
      <c r="CIN403" s="258"/>
      <c r="CIO403" s="258"/>
      <c r="CIP403" s="258"/>
      <c r="CIQ403" s="258"/>
      <c r="CIR403" s="258"/>
      <c r="CIS403" s="258"/>
      <c r="CIT403" s="258"/>
      <c r="CIU403" s="258"/>
      <c r="CIV403" s="258"/>
      <c r="CIW403" s="258"/>
      <c r="CIX403" s="258"/>
      <c r="CIY403" s="258"/>
      <c r="CIZ403" s="258"/>
      <c r="CJA403" s="258"/>
      <c r="CJB403" s="258"/>
      <c r="CJC403" s="258"/>
      <c r="CJD403" s="258"/>
      <c r="CJE403" s="258"/>
      <c r="CJF403" s="258"/>
      <c r="CJG403" s="258"/>
      <c r="CJH403" s="258"/>
      <c r="CJI403" s="258"/>
      <c r="CJJ403" s="258"/>
      <c r="CJK403" s="258"/>
      <c r="CJL403" s="258"/>
      <c r="CJM403" s="258"/>
      <c r="CJN403" s="258"/>
      <c r="CJO403" s="258"/>
      <c r="CJP403" s="258"/>
      <c r="CJQ403" s="258"/>
      <c r="CJR403" s="258"/>
      <c r="CJS403" s="258"/>
      <c r="CJT403" s="258"/>
      <c r="CJU403" s="258"/>
      <c r="CJV403" s="258"/>
      <c r="CJW403" s="258"/>
      <c r="CJX403" s="258"/>
      <c r="CJY403" s="258"/>
      <c r="CJZ403" s="258"/>
      <c r="CKA403" s="258"/>
      <c r="CKB403" s="258"/>
      <c r="CKC403" s="258"/>
      <c r="CKD403" s="258"/>
      <c r="CKE403" s="258"/>
      <c r="CKF403" s="258"/>
      <c r="CKG403" s="258"/>
      <c r="CKH403" s="258"/>
      <c r="CKI403" s="258"/>
      <c r="CKJ403" s="258"/>
      <c r="CKK403" s="258"/>
      <c r="CKL403" s="258"/>
      <c r="CKM403" s="258"/>
      <c r="CKN403" s="258"/>
      <c r="CKO403" s="258"/>
      <c r="CKP403" s="258"/>
      <c r="CKQ403" s="258"/>
      <c r="CKR403" s="258"/>
      <c r="CKS403" s="258"/>
      <c r="CKT403" s="258"/>
      <c r="CKU403" s="258"/>
      <c r="CKV403" s="258"/>
      <c r="CKW403" s="258"/>
      <c r="CKX403" s="258"/>
      <c r="CKY403" s="258"/>
      <c r="CKZ403" s="258"/>
      <c r="CLA403" s="258"/>
      <c r="CLB403" s="258"/>
      <c r="CLC403" s="258"/>
      <c r="CLD403" s="258"/>
      <c r="CLE403" s="258"/>
      <c r="CLF403" s="258"/>
      <c r="CLG403" s="258"/>
      <c r="CLH403" s="258"/>
      <c r="CLI403" s="258"/>
      <c r="CLJ403" s="258"/>
      <c r="CLK403" s="258"/>
      <c r="CLL403" s="258"/>
      <c r="CLM403" s="258"/>
      <c r="CLN403" s="258"/>
      <c r="CLO403" s="258"/>
      <c r="CLP403" s="258"/>
      <c r="CLQ403" s="258"/>
      <c r="CLR403" s="258"/>
      <c r="CLS403" s="258"/>
      <c r="CLT403" s="258"/>
      <c r="CLU403" s="258"/>
      <c r="CLV403" s="258"/>
      <c r="CLW403" s="258"/>
      <c r="CLX403" s="258"/>
      <c r="CLY403" s="258"/>
      <c r="CLZ403" s="258"/>
      <c r="CMA403" s="258"/>
      <c r="CMB403" s="258"/>
      <c r="CMC403" s="258"/>
      <c r="CMD403" s="258"/>
      <c r="CME403" s="258"/>
      <c r="CMF403" s="258"/>
      <c r="CMG403" s="258"/>
      <c r="CMH403" s="258"/>
      <c r="CMI403" s="258"/>
      <c r="CMJ403" s="258"/>
      <c r="CMK403" s="258"/>
      <c r="CML403" s="258"/>
      <c r="CMM403" s="258"/>
      <c r="CMN403" s="258"/>
      <c r="CMO403" s="258"/>
      <c r="CMP403" s="258"/>
      <c r="CMQ403" s="258"/>
      <c r="CMR403" s="258"/>
      <c r="CMS403" s="258"/>
      <c r="CMT403" s="258"/>
      <c r="CMU403" s="258"/>
      <c r="CMV403" s="258"/>
      <c r="CMW403" s="258"/>
      <c r="CMX403" s="258"/>
      <c r="CMY403" s="258"/>
      <c r="CMZ403" s="258"/>
      <c r="CNA403" s="258"/>
      <c r="CNB403" s="258"/>
      <c r="CNC403" s="258"/>
      <c r="CND403" s="258"/>
      <c r="CNE403" s="258"/>
      <c r="CNF403" s="258"/>
      <c r="CNG403" s="258"/>
      <c r="CNH403" s="258"/>
      <c r="CNI403" s="258"/>
      <c r="CNJ403" s="258"/>
      <c r="CNK403" s="258"/>
      <c r="CNL403" s="258"/>
      <c r="CNM403" s="258"/>
      <c r="CNN403" s="258"/>
      <c r="CNO403" s="258"/>
      <c r="CNP403" s="258"/>
      <c r="CNQ403" s="258"/>
      <c r="CNR403" s="258"/>
      <c r="CNS403" s="258"/>
      <c r="CNT403" s="258"/>
      <c r="CNU403" s="258"/>
      <c r="CNV403" s="258"/>
      <c r="CNW403" s="258"/>
      <c r="CNX403" s="258"/>
      <c r="CNY403" s="258"/>
      <c r="CNZ403" s="258"/>
      <c r="COA403" s="258"/>
      <c r="COB403" s="258"/>
      <c r="COC403" s="258"/>
      <c r="COD403" s="258"/>
      <c r="COE403" s="258"/>
      <c r="COF403" s="258"/>
      <c r="COG403" s="258"/>
      <c r="COH403" s="258"/>
      <c r="COI403" s="258"/>
      <c r="COJ403" s="258"/>
      <c r="COK403" s="258"/>
      <c r="COL403" s="258"/>
      <c r="COM403" s="258"/>
      <c r="CON403" s="258"/>
      <c r="COO403" s="258"/>
      <c r="COP403" s="258"/>
      <c r="COQ403" s="258"/>
      <c r="COR403" s="258"/>
      <c r="COS403" s="258"/>
      <c r="COT403" s="258"/>
      <c r="COU403" s="258"/>
      <c r="COV403" s="258"/>
      <c r="COW403" s="258"/>
      <c r="COX403" s="258"/>
      <c r="COY403" s="258"/>
      <c r="COZ403" s="258"/>
      <c r="CPA403" s="258"/>
      <c r="CPB403" s="258"/>
      <c r="CPC403" s="258"/>
      <c r="CPD403" s="258"/>
      <c r="CPE403" s="258"/>
      <c r="CPF403" s="258"/>
      <c r="CPG403" s="258"/>
      <c r="CPH403" s="258"/>
      <c r="CPI403" s="258"/>
      <c r="CPJ403" s="258"/>
      <c r="CPK403" s="258"/>
      <c r="CPL403" s="258"/>
      <c r="CPM403" s="258"/>
      <c r="CPN403" s="258"/>
      <c r="CPO403" s="258"/>
      <c r="CPP403" s="258"/>
      <c r="CPQ403" s="258"/>
      <c r="CPR403" s="258"/>
      <c r="CPS403" s="258"/>
      <c r="CPT403" s="258"/>
      <c r="CPU403" s="258"/>
      <c r="CPV403" s="258"/>
      <c r="CPW403" s="258"/>
      <c r="CPX403" s="258"/>
      <c r="CPY403" s="258"/>
      <c r="CPZ403" s="258"/>
      <c r="CQA403" s="258"/>
      <c r="CQB403" s="258"/>
      <c r="CQC403" s="258"/>
      <c r="CQD403" s="258"/>
      <c r="CQE403" s="258"/>
      <c r="CQF403" s="258"/>
      <c r="CQG403" s="258"/>
      <c r="CQH403" s="258"/>
      <c r="CQI403" s="258"/>
      <c r="CQJ403" s="258"/>
      <c r="CQK403" s="258"/>
      <c r="CQL403" s="258"/>
      <c r="CQM403" s="258"/>
      <c r="CQN403" s="258"/>
      <c r="CQO403" s="258"/>
      <c r="CQP403" s="258"/>
      <c r="CQQ403" s="258"/>
      <c r="CQR403" s="258"/>
      <c r="CQS403" s="258"/>
      <c r="CQT403" s="258"/>
      <c r="CQU403" s="258"/>
      <c r="CQV403" s="258"/>
      <c r="CQW403" s="258"/>
      <c r="CQX403" s="258"/>
      <c r="CQY403" s="258"/>
      <c r="CQZ403" s="258"/>
      <c r="CRA403" s="258"/>
      <c r="CRB403" s="258"/>
      <c r="CRC403" s="258"/>
      <c r="CRD403" s="258"/>
      <c r="CRE403" s="258"/>
      <c r="CRF403" s="258"/>
      <c r="CRG403" s="258"/>
      <c r="CRH403" s="258"/>
      <c r="CRI403" s="258"/>
      <c r="CRJ403" s="258"/>
      <c r="CRK403" s="258"/>
      <c r="CRL403" s="258"/>
      <c r="CRM403" s="258"/>
      <c r="CRN403" s="258"/>
      <c r="CRO403" s="258"/>
      <c r="CRP403" s="258"/>
      <c r="CRQ403" s="258"/>
      <c r="CRR403" s="258"/>
      <c r="CRS403" s="258"/>
      <c r="CRT403" s="258"/>
      <c r="CRU403" s="258"/>
      <c r="CRV403" s="258"/>
      <c r="CRW403" s="258"/>
      <c r="CRX403" s="258"/>
      <c r="CRY403" s="258"/>
      <c r="CRZ403" s="258"/>
      <c r="CSA403" s="258"/>
      <c r="CSB403" s="258"/>
      <c r="CSC403" s="258"/>
      <c r="CSD403" s="258"/>
      <c r="CSE403" s="258"/>
      <c r="CSF403" s="258"/>
      <c r="CSG403" s="258"/>
      <c r="CSH403" s="258"/>
      <c r="CSI403" s="258"/>
      <c r="CSJ403" s="258"/>
      <c r="CSK403" s="258"/>
      <c r="CSL403" s="258"/>
      <c r="CSM403" s="258"/>
      <c r="CSN403" s="258"/>
      <c r="CSO403" s="258"/>
      <c r="CSP403" s="258"/>
      <c r="CSQ403" s="258"/>
      <c r="CSR403" s="258"/>
      <c r="CSS403" s="258"/>
      <c r="CST403" s="258"/>
      <c r="CSU403" s="258"/>
      <c r="CSV403" s="258"/>
      <c r="CSW403" s="258"/>
      <c r="CSX403" s="258"/>
      <c r="CSY403" s="258"/>
      <c r="CSZ403" s="258"/>
      <c r="CTA403" s="258"/>
      <c r="CTB403" s="258"/>
      <c r="CTC403" s="258"/>
      <c r="CTD403" s="258"/>
      <c r="CTE403" s="258"/>
      <c r="CTF403" s="258"/>
      <c r="CTG403" s="258"/>
      <c r="CTH403" s="258"/>
      <c r="CTI403" s="258"/>
      <c r="CTJ403" s="258"/>
      <c r="CTK403" s="258"/>
      <c r="CTL403" s="258"/>
      <c r="CTM403" s="258"/>
      <c r="CTN403" s="258"/>
      <c r="CTO403" s="258"/>
      <c r="CTP403" s="258"/>
      <c r="CTQ403" s="258"/>
      <c r="CTR403" s="258"/>
      <c r="CTS403" s="258"/>
      <c r="CTT403" s="258"/>
      <c r="CTU403" s="258"/>
      <c r="CTV403" s="258"/>
      <c r="CTW403" s="258"/>
      <c r="CTX403" s="258"/>
      <c r="CTY403" s="258"/>
      <c r="CTZ403" s="258"/>
      <c r="CUA403" s="258"/>
      <c r="CUB403" s="258"/>
      <c r="CUC403" s="258"/>
      <c r="CUD403" s="258"/>
      <c r="CUE403" s="258"/>
      <c r="CUF403" s="258"/>
      <c r="CUG403" s="258"/>
      <c r="CUH403" s="258"/>
      <c r="CUI403" s="258"/>
      <c r="CUJ403" s="258"/>
      <c r="CUK403" s="258"/>
      <c r="CUL403" s="258"/>
      <c r="CUM403" s="258"/>
      <c r="CUN403" s="258"/>
      <c r="CUO403" s="258"/>
      <c r="CUP403" s="258"/>
      <c r="CUQ403" s="258"/>
      <c r="CUR403" s="258"/>
      <c r="CUS403" s="258"/>
      <c r="CUT403" s="258"/>
      <c r="CUU403" s="258"/>
      <c r="CUV403" s="258"/>
      <c r="CUW403" s="258"/>
      <c r="CUX403" s="258"/>
      <c r="CUY403" s="258"/>
      <c r="CUZ403" s="258"/>
      <c r="CVA403" s="258"/>
      <c r="CVB403" s="258"/>
      <c r="CVC403" s="258"/>
      <c r="CVD403" s="258"/>
      <c r="CVE403" s="258"/>
      <c r="CVF403" s="258"/>
      <c r="CVG403" s="258"/>
      <c r="CVH403" s="258"/>
      <c r="CVI403" s="258"/>
      <c r="CVJ403" s="258"/>
      <c r="CVK403" s="258"/>
      <c r="CVL403" s="258"/>
      <c r="CVM403" s="258"/>
      <c r="CVN403" s="258"/>
      <c r="CVO403" s="258"/>
      <c r="CVP403" s="258"/>
      <c r="CVQ403" s="258"/>
      <c r="CVR403" s="258"/>
      <c r="CVS403" s="258"/>
      <c r="CVT403" s="258"/>
      <c r="CVU403" s="258"/>
      <c r="CVV403" s="258"/>
      <c r="CVW403" s="258"/>
      <c r="CVX403" s="258"/>
      <c r="CVY403" s="258"/>
      <c r="CVZ403" s="258"/>
      <c r="CWA403" s="258"/>
      <c r="CWB403" s="258"/>
      <c r="CWC403" s="258"/>
      <c r="CWD403" s="258"/>
      <c r="CWE403" s="258"/>
      <c r="CWF403" s="258"/>
      <c r="CWG403" s="258"/>
      <c r="CWH403" s="258"/>
      <c r="CWI403" s="258"/>
      <c r="CWJ403" s="258"/>
      <c r="CWK403" s="258"/>
      <c r="CWL403" s="258"/>
      <c r="CWM403" s="258"/>
      <c r="CWN403" s="258"/>
      <c r="CWO403" s="258"/>
      <c r="CWP403" s="258"/>
      <c r="CWQ403" s="258"/>
      <c r="CWR403" s="258"/>
      <c r="CWS403" s="258"/>
      <c r="CWT403" s="258"/>
      <c r="CWU403" s="258"/>
      <c r="CWV403" s="258"/>
      <c r="CWW403" s="258"/>
      <c r="CWX403" s="258"/>
      <c r="CWY403" s="258"/>
      <c r="CWZ403" s="258"/>
      <c r="CXA403" s="258"/>
      <c r="CXB403" s="258"/>
      <c r="CXC403" s="258"/>
      <c r="CXD403" s="258"/>
      <c r="CXE403" s="258"/>
      <c r="CXF403" s="258"/>
      <c r="CXG403" s="258"/>
      <c r="CXH403" s="258"/>
      <c r="CXI403" s="258"/>
      <c r="CXJ403" s="258"/>
      <c r="CXK403" s="258"/>
      <c r="CXL403" s="258"/>
      <c r="CXM403" s="258"/>
      <c r="CXN403" s="258"/>
      <c r="CXO403" s="258"/>
      <c r="CXP403" s="258"/>
      <c r="CXQ403" s="258"/>
      <c r="CXR403" s="258"/>
      <c r="CXS403" s="258"/>
      <c r="CXT403" s="258"/>
      <c r="CXU403" s="258"/>
      <c r="CXV403" s="258"/>
      <c r="CXW403" s="258"/>
      <c r="CXX403" s="258"/>
      <c r="CXY403" s="258"/>
      <c r="CXZ403" s="258"/>
      <c r="CYA403" s="258"/>
      <c r="CYB403" s="258"/>
      <c r="CYC403" s="258"/>
      <c r="CYD403" s="258"/>
      <c r="CYE403" s="258"/>
      <c r="CYF403" s="258"/>
      <c r="CYG403" s="258"/>
      <c r="CYH403" s="258"/>
      <c r="CYI403" s="258"/>
      <c r="CYJ403" s="258"/>
      <c r="CYK403" s="258"/>
      <c r="CYL403" s="258"/>
      <c r="CYM403" s="258"/>
      <c r="CYN403" s="258"/>
      <c r="CYO403" s="258"/>
      <c r="CYP403" s="258"/>
      <c r="CYQ403" s="258"/>
      <c r="CYR403" s="258"/>
      <c r="CYS403" s="258"/>
      <c r="CYT403" s="258"/>
      <c r="CYU403" s="258"/>
      <c r="CYV403" s="258"/>
      <c r="CYW403" s="258"/>
      <c r="CYX403" s="258"/>
      <c r="CYY403" s="258"/>
      <c r="CYZ403" s="258"/>
      <c r="CZA403" s="258"/>
      <c r="CZB403" s="258"/>
      <c r="CZC403" s="258"/>
      <c r="CZD403" s="258"/>
      <c r="CZE403" s="258"/>
      <c r="CZF403" s="258"/>
      <c r="CZG403" s="258"/>
      <c r="CZH403" s="258"/>
      <c r="CZI403" s="258"/>
      <c r="CZJ403" s="258"/>
      <c r="CZK403" s="258"/>
      <c r="CZL403" s="258"/>
      <c r="CZM403" s="258"/>
      <c r="CZN403" s="258"/>
      <c r="CZO403" s="258"/>
      <c r="CZP403" s="258"/>
      <c r="CZQ403" s="258"/>
      <c r="CZR403" s="258"/>
      <c r="CZS403" s="258"/>
      <c r="CZT403" s="258"/>
      <c r="CZU403" s="258"/>
      <c r="CZV403" s="258"/>
      <c r="CZW403" s="258"/>
      <c r="CZX403" s="258"/>
      <c r="CZY403" s="258"/>
      <c r="CZZ403" s="258"/>
      <c r="DAA403" s="258"/>
      <c r="DAB403" s="258"/>
      <c r="DAC403" s="258"/>
      <c r="DAD403" s="258"/>
      <c r="DAE403" s="258"/>
      <c r="DAF403" s="258"/>
      <c r="DAG403" s="258"/>
      <c r="DAH403" s="258"/>
      <c r="DAI403" s="258"/>
      <c r="DAJ403" s="258"/>
      <c r="DAK403" s="258"/>
      <c r="DAL403" s="258"/>
      <c r="DAM403" s="258"/>
      <c r="DAN403" s="258"/>
      <c r="DAO403" s="258"/>
      <c r="DAP403" s="258"/>
      <c r="DAQ403" s="258"/>
      <c r="DAR403" s="258"/>
      <c r="DAS403" s="258"/>
      <c r="DAT403" s="258"/>
      <c r="DAU403" s="258"/>
      <c r="DAV403" s="258"/>
      <c r="DAW403" s="258"/>
      <c r="DAX403" s="258"/>
      <c r="DAY403" s="258"/>
      <c r="DAZ403" s="258"/>
      <c r="DBA403" s="258"/>
      <c r="DBB403" s="258"/>
      <c r="DBC403" s="258"/>
      <c r="DBD403" s="258"/>
      <c r="DBE403" s="258"/>
      <c r="DBF403" s="258"/>
      <c r="DBG403" s="258"/>
      <c r="DBH403" s="258"/>
      <c r="DBI403" s="258"/>
      <c r="DBJ403" s="258"/>
      <c r="DBK403" s="258"/>
      <c r="DBL403" s="258"/>
      <c r="DBM403" s="258"/>
      <c r="DBN403" s="258"/>
      <c r="DBO403" s="258"/>
      <c r="DBP403" s="258"/>
      <c r="DBQ403" s="258"/>
      <c r="DBR403" s="258"/>
      <c r="DBS403" s="258"/>
      <c r="DBT403" s="258"/>
      <c r="DBU403" s="258"/>
      <c r="DBV403" s="258"/>
      <c r="DBW403" s="258"/>
      <c r="DBX403" s="258"/>
      <c r="DBY403" s="258"/>
      <c r="DBZ403" s="258"/>
      <c r="DCA403" s="258"/>
      <c r="DCB403" s="258"/>
      <c r="DCC403" s="258"/>
      <c r="DCD403" s="258"/>
      <c r="DCE403" s="258"/>
      <c r="DCF403" s="258"/>
      <c r="DCG403" s="258"/>
      <c r="DCH403" s="258"/>
      <c r="DCI403" s="258"/>
      <c r="DCJ403" s="258"/>
      <c r="DCK403" s="258"/>
      <c r="DCL403" s="258"/>
      <c r="DCM403" s="258"/>
      <c r="DCN403" s="258"/>
      <c r="DCO403" s="258"/>
      <c r="DCP403" s="258"/>
      <c r="DCQ403" s="258"/>
      <c r="DCR403" s="258"/>
      <c r="DCS403" s="258"/>
      <c r="DCT403" s="258"/>
      <c r="DCU403" s="258"/>
      <c r="DCV403" s="258"/>
      <c r="DCW403" s="258"/>
      <c r="DCX403" s="258"/>
      <c r="DCY403" s="258"/>
      <c r="DCZ403" s="258"/>
      <c r="DDA403" s="258"/>
      <c r="DDB403" s="258"/>
      <c r="DDC403" s="258"/>
      <c r="DDD403" s="258"/>
      <c r="DDE403" s="258"/>
      <c r="DDF403" s="258"/>
      <c r="DDG403" s="258"/>
      <c r="DDH403" s="258"/>
      <c r="DDI403" s="258"/>
      <c r="DDJ403" s="258"/>
      <c r="DDK403" s="258"/>
      <c r="DDL403" s="258"/>
      <c r="DDM403" s="258"/>
      <c r="DDN403" s="258"/>
      <c r="DDO403" s="258"/>
      <c r="DDP403" s="258"/>
      <c r="DDQ403" s="258"/>
      <c r="DDR403" s="258"/>
      <c r="DDS403" s="258"/>
      <c r="DDT403" s="258"/>
      <c r="DDU403" s="258"/>
      <c r="DDV403" s="258"/>
      <c r="DDW403" s="258"/>
      <c r="DDX403" s="258"/>
      <c r="DDY403" s="258"/>
      <c r="DDZ403" s="258"/>
      <c r="DEA403" s="258"/>
      <c r="DEB403" s="258"/>
      <c r="DEC403" s="258"/>
      <c r="DED403" s="258"/>
      <c r="DEE403" s="258"/>
      <c r="DEF403" s="258"/>
      <c r="DEG403" s="258"/>
      <c r="DEH403" s="258"/>
      <c r="DEI403" s="258"/>
      <c r="DEJ403" s="258"/>
      <c r="DEK403" s="258"/>
      <c r="DEL403" s="258"/>
      <c r="DEM403" s="258"/>
      <c r="DEN403" s="258"/>
      <c r="DEO403" s="258"/>
      <c r="DEP403" s="258"/>
      <c r="DEQ403" s="258"/>
      <c r="DER403" s="258"/>
      <c r="DES403" s="258"/>
      <c r="DET403" s="258"/>
      <c r="DEU403" s="258"/>
      <c r="DEV403" s="258"/>
      <c r="DEW403" s="258"/>
      <c r="DEX403" s="258"/>
      <c r="DEY403" s="258"/>
      <c r="DEZ403" s="258"/>
      <c r="DFA403" s="258"/>
      <c r="DFB403" s="258"/>
      <c r="DFC403" s="258"/>
      <c r="DFD403" s="258"/>
      <c r="DFE403" s="258"/>
      <c r="DFF403" s="258"/>
      <c r="DFG403" s="258"/>
      <c r="DFH403" s="258"/>
      <c r="DFI403" s="258"/>
      <c r="DFJ403" s="258"/>
      <c r="DFK403" s="258"/>
      <c r="DFL403" s="258"/>
      <c r="DFM403" s="258"/>
      <c r="DFN403" s="258"/>
      <c r="DFO403" s="258"/>
      <c r="DFP403" s="258"/>
      <c r="DFQ403" s="258"/>
      <c r="DFR403" s="258"/>
      <c r="DFS403" s="258"/>
      <c r="DFT403" s="258"/>
      <c r="DFU403" s="258"/>
      <c r="DFV403" s="258"/>
      <c r="DFW403" s="258"/>
      <c r="DFX403" s="258"/>
      <c r="DFY403" s="258"/>
      <c r="DFZ403" s="258"/>
      <c r="DGA403" s="258"/>
      <c r="DGB403" s="258"/>
      <c r="DGC403" s="258"/>
      <c r="DGD403" s="258"/>
      <c r="DGE403" s="258"/>
      <c r="DGF403" s="258"/>
      <c r="DGG403" s="258"/>
      <c r="DGH403" s="258"/>
      <c r="DGI403" s="258"/>
      <c r="DGJ403" s="258"/>
      <c r="DGK403" s="258"/>
      <c r="DGL403" s="258"/>
      <c r="DGM403" s="258"/>
      <c r="DGN403" s="258"/>
      <c r="DGO403" s="258"/>
      <c r="DGP403" s="258"/>
      <c r="DGQ403" s="258"/>
      <c r="DGR403" s="258"/>
      <c r="DGS403" s="258"/>
      <c r="DGT403" s="258"/>
      <c r="DGU403" s="258"/>
      <c r="DGV403" s="258"/>
      <c r="DGW403" s="258"/>
      <c r="DGX403" s="258"/>
      <c r="DGY403" s="258"/>
      <c r="DGZ403" s="258"/>
      <c r="DHA403" s="258"/>
      <c r="DHB403" s="258"/>
      <c r="DHC403" s="258"/>
      <c r="DHD403" s="258"/>
      <c r="DHE403" s="258"/>
      <c r="DHF403" s="258"/>
      <c r="DHG403" s="258"/>
      <c r="DHH403" s="258"/>
      <c r="DHI403" s="258"/>
      <c r="DHJ403" s="258"/>
      <c r="DHK403" s="258"/>
      <c r="DHL403" s="258"/>
      <c r="DHM403" s="258"/>
      <c r="DHN403" s="258"/>
      <c r="DHO403" s="258"/>
      <c r="DHP403" s="258"/>
      <c r="DHQ403" s="258"/>
      <c r="DHR403" s="258"/>
      <c r="DHS403" s="258"/>
      <c r="DHT403" s="258"/>
      <c r="DHU403" s="258"/>
      <c r="DHV403" s="258"/>
      <c r="DHW403" s="258"/>
      <c r="DHX403" s="258"/>
      <c r="DHY403" s="258"/>
      <c r="DHZ403" s="258"/>
      <c r="DIA403" s="258"/>
      <c r="DIB403" s="258"/>
      <c r="DIC403" s="258"/>
      <c r="DID403" s="258"/>
      <c r="DIE403" s="258"/>
      <c r="DIF403" s="258"/>
      <c r="DIG403" s="258"/>
      <c r="DIH403" s="258"/>
      <c r="DII403" s="258"/>
      <c r="DIJ403" s="258"/>
      <c r="DIK403" s="258"/>
      <c r="DIL403" s="258"/>
      <c r="DIM403" s="258"/>
      <c r="DIN403" s="258"/>
      <c r="DIO403" s="258"/>
      <c r="DIP403" s="258"/>
      <c r="DIQ403" s="258"/>
      <c r="DIR403" s="258"/>
      <c r="DIS403" s="258"/>
      <c r="DIT403" s="258"/>
      <c r="DIU403" s="258"/>
      <c r="DIV403" s="258"/>
      <c r="DIW403" s="258"/>
      <c r="DIX403" s="258"/>
      <c r="DIY403" s="258"/>
      <c r="DIZ403" s="258"/>
      <c r="DJA403" s="258"/>
      <c r="DJB403" s="258"/>
      <c r="DJC403" s="258"/>
      <c r="DJD403" s="258"/>
      <c r="DJE403" s="258"/>
      <c r="DJF403" s="258"/>
      <c r="DJG403" s="258"/>
      <c r="DJH403" s="258"/>
      <c r="DJI403" s="258"/>
      <c r="DJJ403" s="258"/>
      <c r="DJK403" s="258"/>
      <c r="DJL403" s="258"/>
      <c r="DJM403" s="258"/>
      <c r="DJN403" s="258"/>
      <c r="DJO403" s="258"/>
      <c r="DJP403" s="258"/>
      <c r="DJQ403" s="258"/>
      <c r="DJR403" s="258"/>
      <c r="DJS403" s="258"/>
      <c r="DJT403" s="258"/>
      <c r="DJU403" s="258"/>
      <c r="DJV403" s="258"/>
      <c r="DJW403" s="258"/>
      <c r="DJX403" s="258"/>
      <c r="DJY403" s="258"/>
      <c r="DJZ403" s="258"/>
      <c r="DKA403" s="258"/>
      <c r="DKB403" s="258"/>
      <c r="DKC403" s="258"/>
      <c r="DKD403" s="258"/>
      <c r="DKE403" s="258"/>
      <c r="DKF403" s="258"/>
      <c r="DKG403" s="258"/>
      <c r="DKH403" s="258"/>
      <c r="DKI403" s="258"/>
      <c r="DKJ403" s="258"/>
      <c r="DKK403" s="258"/>
      <c r="DKL403" s="258"/>
      <c r="DKM403" s="258"/>
      <c r="DKN403" s="258"/>
      <c r="DKO403" s="258"/>
      <c r="DKP403" s="258"/>
      <c r="DKQ403" s="258"/>
      <c r="DKR403" s="258"/>
      <c r="DKS403" s="258"/>
      <c r="DKT403" s="258"/>
      <c r="DKU403" s="258"/>
      <c r="DKV403" s="258"/>
      <c r="DKW403" s="258"/>
      <c r="DKX403" s="258"/>
      <c r="DKY403" s="258"/>
      <c r="DKZ403" s="258"/>
      <c r="DLA403" s="258"/>
      <c r="DLB403" s="258"/>
      <c r="DLC403" s="258"/>
      <c r="DLD403" s="258"/>
      <c r="DLE403" s="258"/>
      <c r="DLF403" s="258"/>
      <c r="DLG403" s="258"/>
      <c r="DLH403" s="258"/>
      <c r="DLI403" s="258"/>
      <c r="DLJ403" s="258"/>
      <c r="DLK403" s="258"/>
      <c r="DLL403" s="258"/>
      <c r="DLM403" s="258"/>
      <c r="DLN403" s="258"/>
      <c r="DLO403" s="258"/>
      <c r="DLP403" s="258"/>
      <c r="DLQ403" s="258"/>
      <c r="DLR403" s="258"/>
      <c r="DLS403" s="258"/>
      <c r="DLT403" s="258"/>
      <c r="DLU403" s="258"/>
      <c r="DLV403" s="258"/>
      <c r="DLW403" s="258"/>
      <c r="DLX403" s="258"/>
      <c r="DLY403" s="258"/>
      <c r="DLZ403" s="258"/>
      <c r="DMA403" s="258"/>
      <c r="DMB403" s="258"/>
      <c r="DMC403" s="258"/>
      <c r="DMD403" s="258"/>
      <c r="DME403" s="258"/>
      <c r="DMF403" s="258"/>
      <c r="DMG403" s="258"/>
      <c r="DMH403" s="258"/>
      <c r="DMI403" s="258"/>
      <c r="DMJ403" s="258"/>
      <c r="DMK403" s="258"/>
      <c r="DML403" s="258"/>
      <c r="DMM403" s="258"/>
      <c r="DMN403" s="258"/>
      <c r="DMO403" s="258"/>
      <c r="DMP403" s="258"/>
      <c r="DMQ403" s="258"/>
      <c r="DMR403" s="258"/>
      <c r="DMS403" s="258"/>
      <c r="DMT403" s="258"/>
      <c r="DMU403" s="258"/>
      <c r="DMV403" s="258"/>
      <c r="DMW403" s="258"/>
      <c r="DMX403" s="258"/>
      <c r="DMY403" s="258"/>
      <c r="DMZ403" s="258"/>
      <c r="DNA403" s="258"/>
      <c r="DNB403" s="258"/>
      <c r="DNC403" s="258"/>
      <c r="DND403" s="258"/>
      <c r="DNE403" s="258"/>
      <c r="DNF403" s="258"/>
      <c r="DNG403" s="258"/>
      <c r="DNH403" s="258"/>
      <c r="DNI403" s="258"/>
      <c r="DNJ403" s="258"/>
      <c r="DNK403" s="258"/>
      <c r="DNL403" s="258"/>
      <c r="DNM403" s="258"/>
      <c r="DNN403" s="258"/>
      <c r="DNO403" s="258"/>
      <c r="DNP403" s="258"/>
      <c r="DNQ403" s="258"/>
      <c r="DNR403" s="258"/>
      <c r="DNS403" s="258"/>
      <c r="DNT403" s="258"/>
      <c r="DNU403" s="258"/>
      <c r="DNV403" s="258"/>
      <c r="DNW403" s="258"/>
      <c r="DNX403" s="258"/>
      <c r="DNY403" s="258"/>
      <c r="DNZ403" s="258"/>
      <c r="DOA403" s="258"/>
      <c r="DOB403" s="258"/>
      <c r="DOC403" s="258"/>
      <c r="DOD403" s="258"/>
      <c r="DOE403" s="258"/>
      <c r="DOF403" s="258"/>
      <c r="DOG403" s="258"/>
      <c r="DOH403" s="258"/>
      <c r="DOI403" s="258"/>
      <c r="DOJ403" s="258"/>
      <c r="DOK403" s="258"/>
      <c r="DOL403" s="258"/>
      <c r="DOM403" s="258"/>
      <c r="DON403" s="258"/>
      <c r="DOO403" s="258"/>
      <c r="DOP403" s="258"/>
      <c r="DOQ403" s="258"/>
      <c r="DOR403" s="258"/>
      <c r="DOS403" s="258"/>
      <c r="DOT403" s="258"/>
      <c r="DOU403" s="258"/>
      <c r="DOV403" s="258"/>
      <c r="DOW403" s="258"/>
      <c r="DOX403" s="258"/>
      <c r="DOY403" s="258"/>
      <c r="DOZ403" s="258"/>
      <c r="DPA403" s="258"/>
      <c r="DPB403" s="258"/>
      <c r="DPC403" s="258"/>
      <c r="DPD403" s="258"/>
      <c r="DPE403" s="258"/>
      <c r="DPF403" s="258"/>
      <c r="DPG403" s="258"/>
      <c r="DPH403" s="258"/>
      <c r="DPI403" s="258"/>
      <c r="DPJ403" s="258"/>
      <c r="DPK403" s="258"/>
      <c r="DPL403" s="258"/>
      <c r="DPM403" s="258"/>
      <c r="DPN403" s="258"/>
      <c r="DPO403" s="258"/>
      <c r="DPP403" s="258"/>
      <c r="DPQ403" s="258"/>
      <c r="DPR403" s="258"/>
      <c r="DPS403" s="258"/>
      <c r="DPT403" s="258"/>
      <c r="DPU403" s="258"/>
      <c r="DPV403" s="258"/>
      <c r="DPW403" s="258"/>
      <c r="DPX403" s="258"/>
      <c r="DPY403" s="258"/>
      <c r="DPZ403" s="258"/>
      <c r="DQA403" s="258"/>
      <c r="DQB403" s="258"/>
      <c r="DQC403" s="258"/>
      <c r="DQD403" s="258"/>
      <c r="DQE403" s="258"/>
      <c r="DQF403" s="258"/>
      <c r="DQG403" s="258"/>
      <c r="DQH403" s="258"/>
      <c r="DQI403" s="258"/>
      <c r="DQJ403" s="258"/>
      <c r="DQK403" s="258"/>
      <c r="DQL403" s="258"/>
      <c r="DQM403" s="258"/>
      <c r="DQN403" s="258"/>
      <c r="DQO403" s="258"/>
      <c r="DQP403" s="258"/>
      <c r="DQQ403" s="258"/>
      <c r="DQR403" s="258"/>
      <c r="DQS403" s="258"/>
      <c r="DQT403" s="258"/>
      <c r="DQU403" s="258"/>
      <c r="DQV403" s="258"/>
      <c r="DQW403" s="258"/>
      <c r="DQX403" s="258"/>
      <c r="DQY403" s="258"/>
      <c r="DQZ403" s="258"/>
      <c r="DRA403" s="258"/>
      <c r="DRB403" s="258"/>
      <c r="DRC403" s="258"/>
      <c r="DRD403" s="258"/>
      <c r="DRE403" s="258"/>
      <c r="DRF403" s="258"/>
      <c r="DRG403" s="258"/>
      <c r="DRH403" s="258"/>
      <c r="DRI403" s="258"/>
      <c r="DRJ403" s="258"/>
      <c r="DRK403" s="258"/>
      <c r="DRL403" s="258"/>
      <c r="DRM403" s="258"/>
      <c r="DRN403" s="258"/>
      <c r="DRO403" s="258"/>
      <c r="DRP403" s="258"/>
      <c r="DRQ403" s="258"/>
      <c r="DRR403" s="258"/>
      <c r="DRS403" s="258"/>
      <c r="DRT403" s="258"/>
      <c r="DRU403" s="258"/>
      <c r="DRV403" s="258"/>
      <c r="DRW403" s="258"/>
      <c r="DRX403" s="258"/>
      <c r="DRY403" s="258"/>
      <c r="DRZ403" s="258"/>
      <c r="DSA403" s="258"/>
      <c r="DSB403" s="258"/>
      <c r="DSC403" s="258"/>
      <c r="DSD403" s="258"/>
      <c r="DSE403" s="258"/>
      <c r="DSF403" s="258"/>
      <c r="DSG403" s="258"/>
      <c r="DSH403" s="258"/>
      <c r="DSI403" s="258"/>
      <c r="DSJ403" s="258"/>
      <c r="DSK403" s="258"/>
      <c r="DSL403" s="258"/>
      <c r="DSM403" s="258"/>
      <c r="DSN403" s="258"/>
      <c r="DSO403" s="258"/>
      <c r="DSP403" s="258"/>
      <c r="DSQ403" s="258"/>
      <c r="DSR403" s="258"/>
      <c r="DSS403" s="258"/>
      <c r="DST403" s="258"/>
      <c r="DSU403" s="258"/>
      <c r="DSV403" s="258"/>
      <c r="DSW403" s="258"/>
      <c r="DSX403" s="258"/>
      <c r="DSY403" s="258"/>
      <c r="DSZ403" s="258"/>
      <c r="DTA403" s="258"/>
      <c r="DTB403" s="258"/>
      <c r="DTC403" s="258"/>
      <c r="DTD403" s="258"/>
      <c r="DTE403" s="258"/>
      <c r="DTF403" s="258"/>
      <c r="DTG403" s="258"/>
      <c r="DTH403" s="258"/>
      <c r="DTI403" s="258"/>
      <c r="DTJ403" s="258"/>
      <c r="DTK403" s="258"/>
      <c r="DTL403" s="258"/>
      <c r="DTM403" s="258"/>
      <c r="DTN403" s="258"/>
      <c r="DTO403" s="258"/>
      <c r="DTP403" s="258"/>
      <c r="DTQ403" s="258"/>
      <c r="DTR403" s="258"/>
      <c r="DTS403" s="258"/>
      <c r="DTT403" s="258"/>
      <c r="DTU403" s="258"/>
      <c r="DTV403" s="258"/>
      <c r="DTW403" s="258"/>
      <c r="DTX403" s="258"/>
      <c r="DTY403" s="258"/>
      <c r="DTZ403" s="258"/>
      <c r="DUA403" s="258"/>
      <c r="DUB403" s="258"/>
      <c r="DUC403" s="258"/>
      <c r="DUD403" s="258"/>
      <c r="DUE403" s="258"/>
      <c r="DUF403" s="258"/>
      <c r="DUG403" s="258"/>
      <c r="DUH403" s="258"/>
      <c r="DUI403" s="258"/>
      <c r="DUJ403" s="258"/>
      <c r="DUK403" s="258"/>
      <c r="DUL403" s="258"/>
      <c r="DUM403" s="258"/>
      <c r="DUN403" s="258"/>
      <c r="DUO403" s="258"/>
      <c r="DUP403" s="258"/>
      <c r="DUQ403" s="258"/>
      <c r="DUR403" s="258"/>
      <c r="DUS403" s="258"/>
      <c r="DUT403" s="258"/>
      <c r="DUU403" s="258"/>
      <c r="DUV403" s="258"/>
      <c r="DUW403" s="258"/>
      <c r="DUX403" s="258"/>
      <c r="DUY403" s="258"/>
      <c r="DUZ403" s="258"/>
      <c r="DVA403" s="258"/>
      <c r="DVB403" s="258"/>
      <c r="DVC403" s="258"/>
      <c r="DVD403" s="258"/>
      <c r="DVE403" s="258"/>
      <c r="DVF403" s="258"/>
      <c r="DVG403" s="258"/>
      <c r="DVH403" s="258"/>
      <c r="DVI403" s="258"/>
      <c r="DVJ403" s="258"/>
      <c r="DVK403" s="258"/>
      <c r="DVL403" s="258"/>
      <c r="DVM403" s="258"/>
      <c r="DVN403" s="258"/>
      <c r="DVO403" s="258"/>
      <c r="DVP403" s="258"/>
      <c r="DVQ403" s="258"/>
      <c r="DVR403" s="258"/>
      <c r="DVS403" s="258"/>
      <c r="DVT403" s="258"/>
      <c r="DVU403" s="258"/>
      <c r="DVV403" s="258"/>
      <c r="DVW403" s="258"/>
      <c r="DVX403" s="258"/>
      <c r="DVY403" s="258"/>
      <c r="DVZ403" s="258"/>
      <c r="DWA403" s="258"/>
      <c r="DWB403" s="258"/>
      <c r="DWC403" s="258"/>
      <c r="DWD403" s="258"/>
      <c r="DWE403" s="258"/>
      <c r="DWF403" s="258"/>
      <c r="DWG403" s="258"/>
      <c r="DWH403" s="258"/>
      <c r="DWI403" s="258"/>
      <c r="DWJ403" s="258"/>
      <c r="DWK403" s="258"/>
      <c r="DWL403" s="258"/>
      <c r="DWM403" s="258"/>
      <c r="DWN403" s="258"/>
      <c r="DWO403" s="258"/>
      <c r="DWP403" s="258"/>
      <c r="DWQ403" s="258"/>
      <c r="DWR403" s="258"/>
      <c r="DWS403" s="258"/>
      <c r="DWT403" s="258"/>
      <c r="DWU403" s="258"/>
      <c r="DWV403" s="258"/>
      <c r="DWW403" s="258"/>
      <c r="DWX403" s="258"/>
      <c r="DWY403" s="258"/>
      <c r="DWZ403" s="258"/>
      <c r="DXA403" s="258"/>
      <c r="DXB403" s="258"/>
      <c r="DXC403" s="258"/>
      <c r="DXD403" s="258"/>
      <c r="DXE403" s="258"/>
      <c r="DXF403" s="258"/>
      <c r="DXG403" s="258"/>
      <c r="DXH403" s="258"/>
      <c r="DXI403" s="258"/>
      <c r="DXJ403" s="258"/>
      <c r="DXK403" s="258"/>
      <c r="DXL403" s="258"/>
      <c r="DXM403" s="258"/>
      <c r="DXN403" s="258"/>
      <c r="DXO403" s="258"/>
      <c r="DXP403" s="258"/>
      <c r="DXQ403" s="258"/>
      <c r="DXR403" s="258"/>
      <c r="DXS403" s="258"/>
      <c r="DXT403" s="258"/>
      <c r="DXU403" s="258"/>
      <c r="DXV403" s="258"/>
      <c r="DXW403" s="258"/>
      <c r="DXX403" s="258"/>
      <c r="DXY403" s="258"/>
      <c r="DXZ403" s="258"/>
      <c r="DYA403" s="258"/>
      <c r="DYB403" s="258"/>
      <c r="DYC403" s="258"/>
      <c r="DYD403" s="258"/>
      <c r="DYE403" s="258"/>
      <c r="DYF403" s="258"/>
      <c r="DYG403" s="258"/>
      <c r="DYH403" s="258"/>
      <c r="DYI403" s="258"/>
      <c r="DYJ403" s="258"/>
      <c r="DYK403" s="258"/>
      <c r="DYL403" s="258"/>
      <c r="DYM403" s="258"/>
      <c r="DYN403" s="258"/>
      <c r="DYO403" s="258"/>
      <c r="DYP403" s="258"/>
      <c r="DYQ403" s="258"/>
      <c r="DYR403" s="258"/>
      <c r="DYS403" s="258"/>
      <c r="DYT403" s="258"/>
      <c r="DYU403" s="258"/>
      <c r="DYV403" s="258"/>
      <c r="DYW403" s="258"/>
      <c r="DYX403" s="258"/>
      <c r="DYY403" s="258"/>
      <c r="DYZ403" s="258"/>
      <c r="DZA403" s="258"/>
      <c r="DZB403" s="258"/>
      <c r="DZC403" s="258"/>
      <c r="DZD403" s="258"/>
      <c r="DZE403" s="258"/>
      <c r="DZF403" s="258"/>
      <c r="DZG403" s="258"/>
      <c r="DZH403" s="258"/>
      <c r="DZI403" s="258"/>
      <c r="DZJ403" s="258"/>
      <c r="DZK403" s="258"/>
      <c r="DZL403" s="258"/>
      <c r="DZM403" s="258"/>
      <c r="DZN403" s="258"/>
      <c r="DZO403" s="258"/>
      <c r="DZP403" s="258"/>
      <c r="DZQ403" s="258"/>
      <c r="DZR403" s="258"/>
      <c r="DZS403" s="258"/>
      <c r="DZT403" s="258"/>
      <c r="DZU403" s="258"/>
      <c r="DZV403" s="258"/>
      <c r="DZW403" s="258"/>
      <c r="DZX403" s="258"/>
      <c r="DZY403" s="258"/>
      <c r="DZZ403" s="258"/>
      <c r="EAA403" s="258"/>
      <c r="EAB403" s="258"/>
      <c r="EAC403" s="258"/>
      <c r="EAD403" s="258"/>
      <c r="EAE403" s="258"/>
      <c r="EAF403" s="258"/>
      <c r="EAG403" s="258"/>
      <c r="EAH403" s="258"/>
      <c r="EAI403" s="258"/>
      <c r="EAJ403" s="258"/>
      <c r="EAK403" s="258"/>
      <c r="EAL403" s="258"/>
      <c r="EAM403" s="258"/>
      <c r="EAN403" s="258"/>
      <c r="EAO403" s="258"/>
      <c r="EAP403" s="258"/>
      <c r="EAQ403" s="258"/>
      <c r="EAR403" s="258"/>
      <c r="EAS403" s="258"/>
      <c r="EAT403" s="258"/>
      <c r="EAU403" s="258"/>
      <c r="EAV403" s="258"/>
      <c r="EAW403" s="258"/>
      <c r="EAX403" s="258"/>
      <c r="EAY403" s="258"/>
      <c r="EAZ403" s="258"/>
      <c r="EBA403" s="258"/>
      <c r="EBB403" s="258"/>
      <c r="EBC403" s="258"/>
      <c r="EBD403" s="258"/>
      <c r="EBE403" s="258"/>
      <c r="EBF403" s="258"/>
      <c r="EBG403" s="258"/>
      <c r="EBH403" s="258"/>
      <c r="EBI403" s="258"/>
      <c r="EBJ403" s="258"/>
      <c r="EBK403" s="258"/>
      <c r="EBL403" s="258"/>
      <c r="EBM403" s="258"/>
      <c r="EBN403" s="258"/>
      <c r="EBO403" s="258"/>
      <c r="EBP403" s="258"/>
      <c r="EBQ403" s="258"/>
      <c r="EBR403" s="258"/>
      <c r="EBS403" s="258"/>
      <c r="EBT403" s="258"/>
      <c r="EBU403" s="258"/>
      <c r="EBV403" s="258"/>
      <c r="EBW403" s="258"/>
      <c r="EBX403" s="258"/>
      <c r="EBY403" s="258"/>
      <c r="EBZ403" s="258"/>
      <c r="ECA403" s="258"/>
      <c r="ECB403" s="258"/>
      <c r="ECC403" s="258"/>
      <c r="ECD403" s="258"/>
      <c r="ECE403" s="258"/>
      <c r="ECF403" s="258"/>
      <c r="ECG403" s="258"/>
      <c r="ECH403" s="258"/>
      <c r="ECI403" s="258"/>
      <c r="ECJ403" s="258"/>
      <c r="ECK403" s="258"/>
      <c r="ECL403" s="258"/>
      <c r="ECM403" s="258"/>
      <c r="ECN403" s="258"/>
      <c r="ECO403" s="258"/>
      <c r="ECP403" s="258"/>
      <c r="ECQ403" s="258"/>
      <c r="ECR403" s="258"/>
      <c r="ECS403" s="258"/>
      <c r="ECT403" s="258"/>
      <c r="ECU403" s="258"/>
      <c r="ECV403" s="258"/>
      <c r="ECW403" s="258"/>
      <c r="ECX403" s="258"/>
      <c r="ECY403" s="258"/>
      <c r="ECZ403" s="258"/>
      <c r="EDA403" s="258"/>
      <c r="EDB403" s="258"/>
      <c r="EDC403" s="258"/>
      <c r="EDD403" s="258"/>
      <c r="EDE403" s="258"/>
      <c r="EDF403" s="258"/>
      <c r="EDG403" s="258"/>
      <c r="EDH403" s="258"/>
      <c r="EDI403" s="258"/>
      <c r="EDJ403" s="258"/>
      <c r="EDK403" s="258"/>
      <c r="EDL403" s="258"/>
      <c r="EDM403" s="258"/>
      <c r="EDN403" s="258"/>
      <c r="EDO403" s="258"/>
      <c r="EDP403" s="258"/>
      <c r="EDQ403" s="258"/>
      <c r="EDR403" s="258"/>
      <c r="EDS403" s="258"/>
      <c r="EDT403" s="258"/>
      <c r="EDU403" s="258"/>
      <c r="EDV403" s="258"/>
      <c r="EDW403" s="258"/>
      <c r="EDX403" s="258"/>
      <c r="EDY403" s="258"/>
      <c r="EDZ403" s="258"/>
      <c r="EEA403" s="258"/>
      <c r="EEB403" s="258"/>
      <c r="EEC403" s="258"/>
      <c r="EED403" s="258"/>
      <c r="EEE403" s="258"/>
      <c r="EEF403" s="258"/>
      <c r="EEG403" s="258"/>
      <c r="EEH403" s="258"/>
      <c r="EEI403" s="258"/>
      <c r="EEJ403" s="258"/>
      <c r="EEK403" s="258"/>
      <c r="EEL403" s="258"/>
      <c r="EEM403" s="258"/>
      <c r="EEN403" s="258"/>
      <c r="EEO403" s="258"/>
      <c r="EEP403" s="258"/>
      <c r="EEQ403" s="258"/>
      <c r="EER403" s="258"/>
      <c r="EES403" s="258"/>
      <c r="EET403" s="258"/>
      <c r="EEU403" s="258"/>
      <c r="EEV403" s="258"/>
      <c r="EEW403" s="258"/>
      <c r="EEX403" s="258"/>
      <c r="EEY403" s="258"/>
      <c r="EEZ403" s="258"/>
      <c r="EFA403" s="258"/>
      <c r="EFB403" s="258"/>
      <c r="EFC403" s="258"/>
      <c r="EFD403" s="258"/>
      <c r="EFE403" s="258"/>
      <c r="EFF403" s="258"/>
      <c r="EFG403" s="258"/>
      <c r="EFH403" s="258"/>
      <c r="EFI403" s="258"/>
      <c r="EFJ403" s="258"/>
      <c r="EFK403" s="258"/>
      <c r="EFL403" s="258"/>
      <c r="EFM403" s="258"/>
      <c r="EFN403" s="258"/>
      <c r="EFO403" s="258"/>
      <c r="EFP403" s="258"/>
      <c r="EFQ403" s="258"/>
      <c r="EFR403" s="258"/>
      <c r="EFS403" s="258"/>
      <c r="EFT403" s="258"/>
      <c r="EFU403" s="258"/>
      <c r="EFV403" s="258"/>
      <c r="EFW403" s="258"/>
      <c r="EFX403" s="258"/>
      <c r="EFY403" s="258"/>
      <c r="EFZ403" s="258"/>
      <c r="EGA403" s="258"/>
      <c r="EGB403" s="258"/>
      <c r="EGC403" s="258"/>
      <c r="EGD403" s="258"/>
      <c r="EGE403" s="258"/>
      <c r="EGF403" s="258"/>
      <c r="EGG403" s="258"/>
      <c r="EGH403" s="258"/>
      <c r="EGI403" s="258"/>
      <c r="EGJ403" s="258"/>
      <c r="EGK403" s="258"/>
      <c r="EGL403" s="258"/>
      <c r="EGM403" s="258"/>
      <c r="EGN403" s="258"/>
      <c r="EGO403" s="258"/>
      <c r="EGP403" s="258"/>
      <c r="EGQ403" s="258"/>
      <c r="EGR403" s="258"/>
      <c r="EGS403" s="258"/>
      <c r="EGT403" s="258"/>
      <c r="EGU403" s="258"/>
      <c r="EGV403" s="258"/>
      <c r="EGW403" s="258"/>
      <c r="EGX403" s="258"/>
      <c r="EGY403" s="258"/>
      <c r="EGZ403" s="258"/>
      <c r="EHA403" s="258"/>
      <c r="EHB403" s="258"/>
      <c r="EHC403" s="258"/>
      <c r="EHD403" s="258"/>
      <c r="EHE403" s="258"/>
      <c r="EHF403" s="258"/>
      <c r="EHG403" s="258"/>
      <c r="EHH403" s="258"/>
      <c r="EHI403" s="258"/>
      <c r="EHJ403" s="258"/>
      <c r="EHK403" s="258"/>
      <c r="EHL403" s="258"/>
      <c r="EHM403" s="258"/>
      <c r="EHN403" s="258"/>
      <c r="EHO403" s="258"/>
      <c r="EHP403" s="258"/>
      <c r="EHQ403" s="258"/>
      <c r="EHR403" s="258"/>
      <c r="EHS403" s="258"/>
      <c r="EHT403" s="258"/>
      <c r="EHU403" s="258"/>
      <c r="EHV403" s="258"/>
      <c r="EHW403" s="258"/>
      <c r="EHX403" s="258"/>
      <c r="EHY403" s="258"/>
      <c r="EHZ403" s="258"/>
      <c r="EIA403" s="258"/>
      <c r="EIB403" s="258"/>
      <c r="EIC403" s="258"/>
      <c r="EID403" s="258"/>
      <c r="EIE403" s="258"/>
      <c r="EIF403" s="258"/>
      <c r="EIG403" s="258"/>
      <c r="EIH403" s="258"/>
      <c r="EII403" s="258"/>
      <c r="EIJ403" s="258"/>
      <c r="EIK403" s="258"/>
      <c r="EIL403" s="258"/>
      <c r="EIM403" s="258"/>
      <c r="EIN403" s="258"/>
      <c r="EIO403" s="258"/>
      <c r="EIP403" s="258"/>
      <c r="EIQ403" s="258"/>
      <c r="EIR403" s="258"/>
      <c r="EIS403" s="258"/>
      <c r="EIT403" s="258"/>
      <c r="EIU403" s="258"/>
      <c r="EIV403" s="258"/>
      <c r="EIW403" s="258"/>
      <c r="EIX403" s="258"/>
      <c r="EIY403" s="258"/>
      <c r="EIZ403" s="258"/>
      <c r="EJA403" s="258"/>
      <c r="EJB403" s="258"/>
      <c r="EJC403" s="258"/>
      <c r="EJD403" s="258"/>
      <c r="EJE403" s="258"/>
      <c r="EJF403" s="258"/>
      <c r="EJG403" s="258"/>
      <c r="EJH403" s="258"/>
      <c r="EJI403" s="258"/>
      <c r="EJJ403" s="258"/>
      <c r="EJK403" s="258"/>
      <c r="EJL403" s="258"/>
      <c r="EJM403" s="258"/>
      <c r="EJN403" s="258"/>
      <c r="EJO403" s="258"/>
      <c r="EJP403" s="258"/>
      <c r="EJQ403" s="258"/>
      <c r="EJR403" s="258"/>
      <c r="EJS403" s="258"/>
      <c r="EJT403" s="258"/>
      <c r="EJU403" s="258"/>
      <c r="EJV403" s="258"/>
      <c r="EJW403" s="258"/>
      <c r="EJX403" s="258"/>
      <c r="EJY403" s="258"/>
      <c r="EJZ403" s="258"/>
      <c r="EKA403" s="258"/>
      <c r="EKB403" s="258"/>
      <c r="EKC403" s="258"/>
      <c r="EKD403" s="258"/>
      <c r="EKE403" s="258"/>
      <c r="EKF403" s="258"/>
      <c r="EKG403" s="258"/>
      <c r="EKH403" s="258"/>
      <c r="EKI403" s="258"/>
      <c r="EKJ403" s="258"/>
      <c r="EKK403" s="258"/>
      <c r="EKL403" s="258"/>
      <c r="EKM403" s="258"/>
      <c r="EKN403" s="258"/>
      <c r="EKO403" s="258"/>
      <c r="EKP403" s="258"/>
      <c r="EKQ403" s="258"/>
      <c r="EKR403" s="258"/>
      <c r="EKS403" s="258"/>
      <c r="EKT403" s="258"/>
      <c r="EKU403" s="258"/>
      <c r="EKV403" s="258"/>
      <c r="EKW403" s="258"/>
      <c r="EKX403" s="258"/>
      <c r="EKY403" s="258"/>
      <c r="EKZ403" s="258"/>
      <c r="ELA403" s="258"/>
      <c r="ELB403" s="258"/>
      <c r="ELC403" s="258"/>
      <c r="ELD403" s="258"/>
      <c r="ELE403" s="258"/>
      <c r="ELF403" s="258"/>
      <c r="ELG403" s="258"/>
      <c r="ELH403" s="258"/>
      <c r="ELI403" s="258"/>
      <c r="ELJ403" s="258"/>
      <c r="ELK403" s="258"/>
      <c r="ELL403" s="258"/>
      <c r="ELM403" s="258"/>
      <c r="ELN403" s="258"/>
      <c r="ELO403" s="258"/>
      <c r="ELP403" s="258"/>
      <c r="ELQ403" s="258"/>
      <c r="ELR403" s="258"/>
      <c r="ELS403" s="258"/>
      <c r="ELT403" s="258"/>
      <c r="ELU403" s="258"/>
      <c r="ELV403" s="258"/>
      <c r="ELW403" s="258"/>
      <c r="ELX403" s="258"/>
      <c r="ELY403" s="258"/>
      <c r="ELZ403" s="258"/>
      <c r="EMA403" s="258"/>
      <c r="EMB403" s="258"/>
      <c r="EMC403" s="258"/>
      <c r="EMD403" s="258"/>
      <c r="EME403" s="258"/>
      <c r="EMF403" s="258"/>
      <c r="EMG403" s="258"/>
      <c r="EMH403" s="258"/>
      <c r="EMI403" s="258"/>
      <c r="EMJ403" s="258"/>
      <c r="EMK403" s="258"/>
      <c r="EML403" s="258"/>
      <c r="EMM403" s="258"/>
      <c r="EMN403" s="258"/>
      <c r="EMO403" s="258"/>
      <c r="EMP403" s="258"/>
      <c r="EMQ403" s="258"/>
      <c r="EMR403" s="258"/>
      <c r="EMS403" s="258"/>
      <c r="EMT403" s="258"/>
      <c r="EMU403" s="258"/>
      <c r="EMV403" s="258"/>
      <c r="EMW403" s="258"/>
      <c r="EMX403" s="258"/>
      <c r="EMY403" s="258"/>
      <c r="EMZ403" s="258"/>
      <c r="ENA403" s="258"/>
      <c r="ENB403" s="258"/>
      <c r="ENC403" s="258"/>
      <c r="END403" s="258"/>
      <c r="ENE403" s="258"/>
      <c r="ENF403" s="258"/>
      <c r="ENG403" s="258"/>
      <c r="ENH403" s="258"/>
      <c r="ENI403" s="258"/>
      <c r="ENJ403" s="258"/>
      <c r="ENK403" s="258"/>
      <c r="ENL403" s="258"/>
      <c r="ENM403" s="258"/>
      <c r="ENN403" s="258"/>
      <c r="ENO403" s="258"/>
      <c r="ENP403" s="258"/>
      <c r="ENQ403" s="258"/>
      <c r="ENR403" s="258"/>
      <c r="ENS403" s="258"/>
      <c r="ENT403" s="258"/>
      <c r="ENU403" s="258"/>
      <c r="ENV403" s="258"/>
      <c r="ENW403" s="258"/>
      <c r="ENX403" s="258"/>
      <c r="ENY403" s="258"/>
      <c r="ENZ403" s="258"/>
      <c r="EOA403" s="258"/>
      <c r="EOB403" s="258"/>
      <c r="EOC403" s="258"/>
      <c r="EOD403" s="258"/>
      <c r="EOE403" s="258"/>
      <c r="EOF403" s="258"/>
      <c r="EOG403" s="258"/>
      <c r="EOH403" s="258"/>
      <c r="EOI403" s="258"/>
      <c r="EOJ403" s="258"/>
      <c r="EOK403" s="258"/>
      <c r="EOL403" s="258"/>
      <c r="EOM403" s="258"/>
      <c r="EON403" s="258"/>
      <c r="EOO403" s="258"/>
      <c r="EOP403" s="258"/>
      <c r="EOQ403" s="258"/>
      <c r="EOR403" s="258"/>
      <c r="EOS403" s="258"/>
      <c r="EOT403" s="258"/>
      <c r="EOU403" s="258"/>
      <c r="EOV403" s="258"/>
      <c r="EOW403" s="258"/>
      <c r="EOX403" s="258"/>
      <c r="EOY403" s="258"/>
      <c r="EOZ403" s="258"/>
      <c r="EPA403" s="258"/>
      <c r="EPB403" s="258"/>
      <c r="EPC403" s="258"/>
      <c r="EPD403" s="258"/>
      <c r="EPE403" s="258"/>
      <c r="EPF403" s="258"/>
      <c r="EPG403" s="258"/>
      <c r="EPH403" s="258"/>
      <c r="EPI403" s="258"/>
      <c r="EPJ403" s="258"/>
      <c r="EPK403" s="258"/>
      <c r="EPL403" s="258"/>
      <c r="EPM403" s="258"/>
      <c r="EPN403" s="258"/>
      <c r="EPO403" s="258"/>
      <c r="EPP403" s="258"/>
      <c r="EPQ403" s="258"/>
      <c r="EPR403" s="258"/>
      <c r="EPS403" s="258"/>
      <c r="EPT403" s="258"/>
      <c r="EPU403" s="258"/>
      <c r="EPV403" s="258"/>
      <c r="EPW403" s="258"/>
      <c r="EPX403" s="258"/>
      <c r="EPY403" s="258"/>
      <c r="EPZ403" s="258"/>
      <c r="EQA403" s="258"/>
      <c r="EQB403" s="258"/>
      <c r="EQC403" s="258"/>
      <c r="EQD403" s="258"/>
      <c r="EQE403" s="258"/>
      <c r="EQF403" s="258"/>
      <c r="EQG403" s="258"/>
      <c r="EQH403" s="258"/>
      <c r="EQI403" s="258"/>
      <c r="EQJ403" s="258"/>
      <c r="EQK403" s="258"/>
      <c r="EQL403" s="258"/>
      <c r="EQM403" s="258"/>
      <c r="EQN403" s="258"/>
      <c r="EQO403" s="258"/>
      <c r="EQP403" s="258"/>
      <c r="EQQ403" s="258"/>
      <c r="EQR403" s="258"/>
      <c r="EQS403" s="258"/>
      <c r="EQT403" s="258"/>
      <c r="EQU403" s="258"/>
      <c r="EQV403" s="258"/>
      <c r="EQW403" s="258"/>
      <c r="EQX403" s="258"/>
      <c r="EQY403" s="258"/>
      <c r="EQZ403" s="258"/>
      <c r="ERA403" s="258"/>
      <c r="ERB403" s="258"/>
      <c r="ERC403" s="258"/>
      <c r="ERD403" s="258"/>
      <c r="ERE403" s="258"/>
      <c r="ERF403" s="258"/>
      <c r="ERG403" s="258"/>
      <c r="ERH403" s="258"/>
      <c r="ERI403" s="258"/>
      <c r="ERJ403" s="258"/>
      <c r="ERK403" s="258"/>
      <c r="ERL403" s="258"/>
      <c r="ERM403" s="258"/>
      <c r="ERN403" s="258"/>
      <c r="ERO403" s="258"/>
      <c r="ERP403" s="258"/>
      <c r="ERQ403" s="258"/>
      <c r="ERR403" s="258"/>
      <c r="ERS403" s="258"/>
      <c r="ERT403" s="258"/>
      <c r="ERU403" s="258"/>
      <c r="ERV403" s="258"/>
      <c r="ERW403" s="258"/>
      <c r="ERX403" s="258"/>
      <c r="ERY403" s="258"/>
      <c r="ERZ403" s="258"/>
      <c r="ESA403" s="258"/>
      <c r="ESB403" s="258"/>
      <c r="ESC403" s="258"/>
      <c r="ESD403" s="258"/>
      <c r="ESE403" s="258"/>
      <c r="ESF403" s="258"/>
      <c r="ESG403" s="258"/>
      <c r="ESH403" s="258"/>
      <c r="ESI403" s="258"/>
      <c r="ESJ403" s="258"/>
      <c r="ESK403" s="258"/>
      <c r="ESL403" s="258"/>
      <c r="ESM403" s="258"/>
      <c r="ESN403" s="258"/>
      <c r="ESO403" s="258"/>
      <c r="ESP403" s="258"/>
      <c r="ESQ403" s="258"/>
      <c r="ESR403" s="258"/>
      <c r="ESS403" s="258"/>
      <c r="EST403" s="258"/>
      <c r="ESU403" s="258"/>
      <c r="ESV403" s="258"/>
      <c r="ESW403" s="258"/>
      <c r="ESX403" s="258"/>
      <c r="ESY403" s="258"/>
      <c r="ESZ403" s="258"/>
      <c r="ETA403" s="258"/>
      <c r="ETB403" s="258"/>
      <c r="ETC403" s="258"/>
      <c r="ETD403" s="258"/>
      <c r="ETE403" s="258"/>
      <c r="ETF403" s="258"/>
      <c r="ETG403" s="258"/>
      <c r="ETH403" s="258"/>
      <c r="ETI403" s="258"/>
      <c r="ETJ403" s="258"/>
      <c r="ETK403" s="258"/>
      <c r="ETL403" s="258"/>
      <c r="ETM403" s="258"/>
      <c r="ETN403" s="258"/>
      <c r="ETO403" s="258"/>
      <c r="ETP403" s="258"/>
      <c r="ETQ403" s="258"/>
      <c r="ETR403" s="258"/>
      <c r="ETS403" s="258"/>
      <c r="ETT403" s="258"/>
      <c r="ETU403" s="258"/>
      <c r="ETV403" s="258"/>
      <c r="ETW403" s="258"/>
      <c r="ETX403" s="258"/>
      <c r="ETY403" s="258"/>
      <c r="ETZ403" s="258"/>
      <c r="EUA403" s="258"/>
      <c r="EUB403" s="258"/>
      <c r="EUC403" s="258"/>
      <c r="EUD403" s="258"/>
      <c r="EUE403" s="258"/>
      <c r="EUF403" s="258"/>
      <c r="EUG403" s="258"/>
      <c r="EUH403" s="258"/>
      <c r="EUI403" s="258"/>
      <c r="EUJ403" s="258"/>
      <c r="EUK403" s="258"/>
      <c r="EUL403" s="258"/>
      <c r="EUM403" s="258"/>
      <c r="EUN403" s="258"/>
      <c r="EUO403" s="258"/>
      <c r="EUP403" s="258"/>
      <c r="EUQ403" s="258"/>
      <c r="EUR403" s="258"/>
      <c r="EUS403" s="258"/>
      <c r="EUT403" s="258"/>
      <c r="EUU403" s="258"/>
      <c r="EUV403" s="258"/>
      <c r="EUW403" s="258"/>
      <c r="EUX403" s="258"/>
      <c r="EUY403" s="258"/>
      <c r="EUZ403" s="258"/>
      <c r="EVA403" s="258"/>
      <c r="EVB403" s="258"/>
      <c r="EVC403" s="258"/>
      <c r="EVD403" s="258"/>
      <c r="EVE403" s="258"/>
      <c r="EVF403" s="258"/>
      <c r="EVG403" s="258"/>
      <c r="EVH403" s="258"/>
      <c r="EVI403" s="258"/>
      <c r="EVJ403" s="258"/>
      <c r="EVK403" s="258"/>
      <c r="EVL403" s="258"/>
      <c r="EVM403" s="258"/>
      <c r="EVN403" s="258"/>
      <c r="EVO403" s="258"/>
      <c r="EVP403" s="258"/>
      <c r="EVQ403" s="258"/>
      <c r="EVR403" s="258"/>
      <c r="EVS403" s="258"/>
      <c r="EVT403" s="258"/>
      <c r="EVU403" s="258"/>
      <c r="EVV403" s="258"/>
      <c r="EVW403" s="258"/>
      <c r="EVX403" s="258"/>
      <c r="EVY403" s="258"/>
      <c r="EVZ403" s="258"/>
      <c r="EWA403" s="258"/>
      <c r="EWB403" s="258"/>
      <c r="EWC403" s="258"/>
      <c r="EWD403" s="258"/>
      <c r="EWE403" s="258"/>
      <c r="EWF403" s="258"/>
      <c r="EWG403" s="258"/>
      <c r="EWH403" s="258"/>
      <c r="EWI403" s="258"/>
      <c r="EWJ403" s="258"/>
      <c r="EWK403" s="258"/>
      <c r="EWL403" s="258"/>
      <c r="EWM403" s="258"/>
      <c r="EWN403" s="258"/>
      <c r="EWO403" s="258"/>
      <c r="EWP403" s="258"/>
      <c r="EWQ403" s="258"/>
      <c r="EWR403" s="258"/>
      <c r="EWS403" s="258"/>
      <c r="EWT403" s="258"/>
      <c r="EWU403" s="258"/>
      <c r="EWV403" s="258"/>
      <c r="EWW403" s="258"/>
      <c r="EWX403" s="258"/>
      <c r="EWY403" s="258"/>
      <c r="EWZ403" s="258"/>
      <c r="EXA403" s="258"/>
      <c r="EXB403" s="258"/>
      <c r="EXC403" s="258"/>
      <c r="EXD403" s="258"/>
      <c r="EXE403" s="258"/>
      <c r="EXF403" s="258"/>
      <c r="EXG403" s="258"/>
      <c r="EXH403" s="258"/>
      <c r="EXI403" s="258"/>
      <c r="EXJ403" s="258"/>
      <c r="EXK403" s="258"/>
      <c r="EXL403" s="258"/>
      <c r="EXM403" s="258"/>
      <c r="EXN403" s="258"/>
      <c r="EXO403" s="258"/>
      <c r="EXP403" s="258"/>
      <c r="EXQ403" s="258"/>
      <c r="EXR403" s="258"/>
      <c r="EXS403" s="258"/>
      <c r="EXT403" s="258"/>
      <c r="EXU403" s="258"/>
      <c r="EXV403" s="258"/>
      <c r="EXW403" s="258"/>
      <c r="EXX403" s="258"/>
      <c r="EXY403" s="258"/>
      <c r="EXZ403" s="258"/>
      <c r="EYA403" s="258"/>
      <c r="EYB403" s="258"/>
      <c r="EYC403" s="258"/>
      <c r="EYD403" s="258"/>
      <c r="EYE403" s="258"/>
      <c r="EYF403" s="258"/>
      <c r="EYG403" s="258"/>
      <c r="EYH403" s="258"/>
      <c r="EYI403" s="258"/>
      <c r="EYJ403" s="258"/>
      <c r="EYK403" s="258"/>
      <c r="EYL403" s="258"/>
      <c r="EYM403" s="258"/>
      <c r="EYN403" s="258"/>
      <c r="EYO403" s="258"/>
      <c r="EYP403" s="258"/>
      <c r="EYQ403" s="258"/>
      <c r="EYR403" s="258"/>
      <c r="EYS403" s="258"/>
      <c r="EYT403" s="258"/>
      <c r="EYU403" s="258"/>
      <c r="EYV403" s="258"/>
      <c r="EYW403" s="258"/>
      <c r="EYX403" s="258"/>
      <c r="EYY403" s="258"/>
      <c r="EYZ403" s="258"/>
      <c r="EZA403" s="258"/>
      <c r="EZB403" s="258"/>
      <c r="EZC403" s="258"/>
      <c r="EZD403" s="258"/>
      <c r="EZE403" s="258"/>
      <c r="EZF403" s="258"/>
      <c r="EZG403" s="258"/>
      <c r="EZH403" s="258"/>
      <c r="EZI403" s="258"/>
      <c r="EZJ403" s="258"/>
      <c r="EZK403" s="258"/>
      <c r="EZL403" s="258"/>
      <c r="EZM403" s="258"/>
      <c r="EZN403" s="258"/>
      <c r="EZO403" s="258"/>
      <c r="EZP403" s="258"/>
      <c r="EZQ403" s="258"/>
      <c r="EZR403" s="258"/>
      <c r="EZS403" s="258"/>
      <c r="EZT403" s="258"/>
      <c r="EZU403" s="258"/>
      <c r="EZV403" s="258"/>
      <c r="EZW403" s="258"/>
      <c r="EZX403" s="258"/>
      <c r="EZY403" s="258"/>
      <c r="EZZ403" s="258"/>
      <c r="FAA403" s="258"/>
      <c r="FAB403" s="258"/>
      <c r="FAC403" s="258"/>
      <c r="FAD403" s="258"/>
      <c r="FAE403" s="258"/>
      <c r="FAF403" s="258"/>
      <c r="FAG403" s="258"/>
      <c r="FAH403" s="258"/>
      <c r="FAI403" s="258"/>
      <c r="FAJ403" s="258"/>
      <c r="FAK403" s="258"/>
      <c r="FAL403" s="258"/>
      <c r="FAM403" s="258"/>
      <c r="FAN403" s="258"/>
      <c r="FAO403" s="258"/>
      <c r="FAP403" s="258"/>
      <c r="FAQ403" s="258"/>
      <c r="FAR403" s="258"/>
      <c r="FAS403" s="258"/>
      <c r="FAT403" s="258"/>
      <c r="FAU403" s="258"/>
      <c r="FAV403" s="258"/>
      <c r="FAW403" s="258"/>
      <c r="FAX403" s="258"/>
      <c r="FAY403" s="258"/>
      <c r="FAZ403" s="258"/>
      <c r="FBA403" s="258"/>
      <c r="FBB403" s="258"/>
      <c r="FBC403" s="258"/>
      <c r="FBD403" s="258"/>
      <c r="FBE403" s="258"/>
      <c r="FBF403" s="258"/>
      <c r="FBG403" s="258"/>
      <c r="FBH403" s="258"/>
      <c r="FBI403" s="258"/>
      <c r="FBJ403" s="258"/>
      <c r="FBK403" s="258"/>
      <c r="FBL403" s="258"/>
      <c r="FBM403" s="258"/>
      <c r="FBN403" s="258"/>
      <c r="FBO403" s="258"/>
      <c r="FBP403" s="258"/>
      <c r="FBQ403" s="258"/>
      <c r="FBR403" s="258"/>
      <c r="FBS403" s="258"/>
      <c r="FBT403" s="258"/>
      <c r="FBU403" s="258"/>
      <c r="FBV403" s="258"/>
      <c r="FBW403" s="258"/>
      <c r="FBX403" s="258"/>
      <c r="FBY403" s="258"/>
      <c r="FBZ403" s="258"/>
      <c r="FCA403" s="258"/>
      <c r="FCB403" s="258"/>
      <c r="FCC403" s="258"/>
      <c r="FCD403" s="258"/>
      <c r="FCE403" s="258"/>
      <c r="FCF403" s="258"/>
      <c r="FCG403" s="258"/>
      <c r="FCH403" s="258"/>
      <c r="FCI403" s="258"/>
      <c r="FCJ403" s="258"/>
      <c r="FCK403" s="258"/>
      <c r="FCL403" s="258"/>
      <c r="FCM403" s="258"/>
      <c r="FCN403" s="258"/>
      <c r="FCO403" s="258"/>
      <c r="FCP403" s="258"/>
      <c r="FCQ403" s="258"/>
      <c r="FCR403" s="258"/>
      <c r="FCS403" s="258"/>
      <c r="FCT403" s="258"/>
      <c r="FCU403" s="258"/>
      <c r="FCV403" s="258"/>
      <c r="FCW403" s="258"/>
      <c r="FCX403" s="258"/>
      <c r="FCY403" s="258"/>
      <c r="FCZ403" s="258"/>
      <c r="FDA403" s="258"/>
      <c r="FDB403" s="258"/>
      <c r="FDC403" s="258"/>
      <c r="FDD403" s="258"/>
      <c r="FDE403" s="258"/>
      <c r="FDF403" s="258"/>
      <c r="FDG403" s="258"/>
      <c r="FDH403" s="258"/>
      <c r="FDI403" s="258"/>
      <c r="FDJ403" s="258"/>
      <c r="FDK403" s="258"/>
      <c r="FDL403" s="258"/>
      <c r="FDM403" s="258"/>
      <c r="FDN403" s="258"/>
      <c r="FDO403" s="258"/>
      <c r="FDP403" s="258"/>
      <c r="FDQ403" s="258"/>
      <c r="FDR403" s="258"/>
      <c r="FDS403" s="258"/>
      <c r="FDT403" s="258"/>
      <c r="FDU403" s="258"/>
      <c r="FDV403" s="258"/>
      <c r="FDW403" s="258"/>
      <c r="FDX403" s="258"/>
      <c r="FDY403" s="258"/>
      <c r="FDZ403" s="258"/>
      <c r="FEA403" s="258"/>
      <c r="FEB403" s="258"/>
      <c r="FEC403" s="258"/>
      <c r="FED403" s="258"/>
      <c r="FEE403" s="258"/>
      <c r="FEF403" s="258"/>
      <c r="FEG403" s="258"/>
      <c r="FEH403" s="258"/>
      <c r="FEI403" s="258"/>
      <c r="FEJ403" s="258"/>
      <c r="FEK403" s="258"/>
      <c r="FEL403" s="258"/>
      <c r="FEM403" s="258"/>
      <c r="FEN403" s="258"/>
      <c r="FEO403" s="258"/>
      <c r="FEP403" s="258"/>
      <c r="FEQ403" s="258"/>
      <c r="FER403" s="258"/>
      <c r="FES403" s="258"/>
      <c r="FET403" s="258"/>
      <c r="FEU403" s="258"/>
      <c r="FEV403" s="258"/>
      <c r="FEW403" s="258"/>
      <c r="FEX403" s="258"/>
      <c r="FEY403" s="258"/>
      <c r="FEZ403" s="258"/>
      <c r="FFA403" s="258"/>
      <c r="FFB403" s="258"/>
      <c r="FFC403" s="258"/>
      <c r="FFD403" s="258"/>
      <c r="FFE403" s="258"/>
      <c r="FFF403" s="258"/>
      <c r="FFG403" s="258"/>
      <c r="FFH403" s="258"/>
      <c r="FFI403" s="258"/>
      <c r="FFJ403" s="258"/>
      <c r="FFK403" s="258"/>
      <c r="FFL403" s="258"/>
      <c r="FFM403" s="258"/>
      <c r="FFN403" s="258"/>
      <c r="FFO403" s="258"/>
      <c r="FFP403" s="258"/>
      <c r="FFQ403" s="258"/>
      <c r="FFR403" s="258"/>
      <c r="FFS403" s="258"/>
      <c r="FFT403" s="258"/>
      <c r="FFU403" s="258"/>
      <c r="FFV403" s="258"/>
      <c r="FFW403" s="258"/>
      <c r="FFX403" s="258"/>
      <c r="FFY403" s="258"/>
      <c r="FFZ403" s="258"/>
      <c r="FGA403" s="258"/>
      <c r="FGB403" s="258"/>
      <c r="FGC403" s="258"/>
      <c r="FGD403" s="258"/>
      <c r="FGE403" s="258"/>
      <c r="FGF403" s="258"/>
      <c r="FGG403" s="258"/>
      <c r="FGH403" s="258"/>
      <c r="FGI403" s="258"/>
      <c r="FGJ403" s="258"/>
      <c r="FGK403" s="258"/>
      <c r="FGL403" s="258"/>
      <c r="FGM403" s="258"/>
      <c r="FGN403" s="258"/>
      <c r="FGO403" s="258"/>
      <c r="FGP403" s="258"/>
      <c r="FGQ403" s="258"/>
      <c r="FGR403" s="258"/>
      <c r="FGS403" s="258"/>
      <c r="FGT403" s="258"/>
      <c r="FGU403" s="258"/>
      <c r="FGV403" s="258"/>
      <c r="FGW403" s="258"/>
      <c r="FGX403" s="258"/>
      <c r="FGY403" s="258"/>
      <c r="FGZ403" s="258"/>
      <c r="FHA403" s="258"/>
      <c r="FHB403" s="258"/>
      <c r="FHC403" s="258"/>
      <c r="FHD403" s="258"/>
      <c r="FHE403" s="258"/>
      <c r="FHF403" s="258"/>
      <c r="FHG403" s="258"/>
      <c r="FHH403" s="258"/>
      <c r="FHI403" s="258"/>
      <c r="FHJ403" s="258"/>
      <c r="FHK403" s="258"/>
      <c r="FHL403" s="258"/>
      <c r="FHM403" s="258"/>
      <c r="FHN403" s="258"/>
      <c r="FHO403" s="258"/>
      <c r="FHP403" s="258"/>
      <c r="FHQ403" s="258"/>
      <c r="FHR403" s="258"/>
      <c r="FHS403" s="258"/>
      <c r="FHT403" s="258"/>
      <c r="FHU403" s="258"/>
      <c r="FHV403" s="258"/>
      <c r="FHW403" s="258"/>
      <c r="FHX403" s="258"/>
      <c r="FHY403" s="258"/>
      <c r="FHZ403" s="258"/>
      <c r="FIA403" s="258"/>
      <c r="FIB403" s="258"/>
      <c r="FIC403" s="258"/>
      <c r="FID403" s="258"/>
      <c r="FIE403" s="258"/>
      <c r="FIF403" s="258"/>
      <c r="FIG403" s="258"/>
      <c r="FIH403" s="258"/>
      <c r="FII403" s="258"/>
      <c r="FIJ403" s="258"/>
      <c r="FIK403" s="258"/>
      <c r="FIL403" s="258"/>
      <c r="FIM403" s="258"/>
      <c r="FIN403" s="258"/>
      <c r="FIO403" s="258"/>
      <c r="FIP403" s="258"/>
      <c r="FIQ403" s="258"/>
      <c r="FIR403" s="258"/>
      <c r="FIS403" s="258"/>
      <c r="FIT403" s="258"/>
      <c r="FIU403" s="258"/>
      <c r="FIV403" s="258"/>
      <c r="FIW403" s="258"/>
      <c r="FIX403" s="258"/>
      <c r="FIY403" s="258"/>
      <c r="FIZ403" s="258"/>
      <c r="FJA403" s="258"/>
      <c r="FJB403" s="258"/>
      <c r="FJC403" s="258"/>
      <c r="FJD403" s="258"/>
      <c r="FJE403" s="258"/>
      <c r="FJF403" s="258"/>
      <c r="FJG403" s="258"/>
      <c r="FJH403" s="258"/>
      <c r="FJI403" s="258"/>
      <c r="FJJ403" s="258"/>
      <c r="FJK403" s="258"/>
      <c r="FJL403" s="258"/>
      <c r="FJM403" s="258"/>
      <c r="FJN403" s="258"/>
      <c r="FJO403" s="258"/>
      <c r="FJP403" s="258"/>
      <c r="FJQ403" s="258"/>
      <c r="FJR403" s="258"/>
      <c r="FJS403" s="258"/>
      <c r="FJT403" s="258"/>
      <c r="FJU403" s="258"/>
      <c r="FJV403" s="258"/>
      <c r="FJW403" s="258"/>
      <c r="FJX403" s="258"/>
      <c r="FJY403" s="258"/>
      <c r="FJZ403" s="258"/>
      <c r="FKA403" s="258"/>
      <c r="FKB403" s="258"/>
      <c r="FKC403" s="258"/>
      <c r="FKD403" s="258"/>
      <c r="FKE403" s="258"/>
      <c r="FKF403" s="258"/>
      <c r="FKG403" s="258"/>
      <c r="FKH403" s="258"/>
      <c r="FKI403" s="258"/>
      <c r="FKJ403" s="258"/>
      <c r="FKK403" s="258"/>
      <c r="FKL403" s="258"/>
      <c r="FKM403" s="258"/>
      <c r="FKN403" s="258"/>
      <c r="FKO403" s="258"/>
      <c r="FKP403" s="258"/>
      <c r="FKQ403" s="258"/>
      <c r="FKR403" s="258"/>
      <c r="FKS403" s="258"/>
      <c r="FKT403" s="258"/>
      <c r="FKU403" s="258"/>
      <c r="FKV403" s="258"/>
      <c r="FKW403" s="258"/>
      <c r="FKX403" s="258"/>
      <c r="FKY403" s="258"/>
      <c r="FKZ403" s="258"/>
      <c r="FLA403" s="258"/>
      <c r="FLB403" s="258"/>
      <c r="FLC403" s="258"/>
      <c r="FLD403" s="258"/>
      <c r="FLE403" s="258"/>
      <c r="FLF403" s="258"/>
      <c r="FLG403" s="258"/>
      <c r="FLH403" s="258"/>
      <c r="FLI403" s="258"/>
      <c r="FLJ403" s="258"/>
      <c r="FLK403" s="258"/>
      <c r="FLL403" s="258"/>
      <c r="FLM403" s="258"/>
      <c r="FLN403" s="258"/>
      <c r="FLO403" s="258"/>
      <c r="FLP403" s="258"/>
      <c r="FLQ403" s="258"/>
      <c r="FLR403" s="258"/>
      <c r="FLS403" s="258"/>
      <c r="FLT403" s="258"/>
      <c r="FLU403" s="258"/>
      <c r="FLV403" s="258"/>
      <c r="FLW403" s="258"/>
      <c r="FLX403" s="258"/>
      <c r="FLY403" s="258"/>
      <c r="FLZ403" s="258"/>
      <c r="FMA403" s="258"/>
      <c r="FMB403" s="258"/>
      <c r="FMC403" s="258"/>
      <c r="FMD403" s="258"/>
      <c r="FME403" s="258"/>
      <c r="FMF403" s="258"/>
      <c r="FMG403" s="258"/>
      <c r="FMH403" s="258"/>
      <c r="FMI403" s="258"/>
      <c r="FMJ403" s="258"/>
      <c r="FMK403" s="258"/>
      <c r="FML403" s="258"/>
      <c r="FMM403" s="258"/>
      <c r="FMN403" s="258"/>
      <c r="FMO403" s="258"/>
      <c r="FMP403" s="258"/>
      <c r="FMQ403" s="258"/>
      <c r="FMR403" s="258"/>
      <c r="FMS403" s="258"/>
      <c r="FMT403" s="258"/>
      <c r="FMU403" s="258"/>
      <c r="FMV403" s="258"/>
      <c r="FMW403" s="258"/>
      <c r="FMX403" s="258"/>
      <c r="FMY403" s="258"/>
      <c r="FMZ403" s="258"/>
      <c r="FNA403" s="258"/>
      <c r="FNB403" s="258"/>
      <c r="FNC403" s="258"/>
      <c r="FND403" s="258"/>
      <c r="FNE403" s="258"/>
      <c r="FNF403" s="258"/>
      <c r="FNG403" s="258"/>
      <c r="FNH403" s="258"/>
      <c r="FNI403" s="258"/>
      <c r="FNJ403" s="258"/>
      <c r="FNK403" s="258"/>
      <c r="FNL403" s="258"/>
      <c r="FNM403" s="258"/>
      <c r="FNN403" s="258"/>
      <c r="FNO403" s="258"/>
      <c r="FNP403" s="258"/>
      <c r="FNQ403" s="258"/>
      <c r="FNR403" s="258"/>
      <c r="FNS403" s="258"/>
      <c r="FNT403" s="258"/>
      <c r="FNU403" s="258"/>
      <c r="FNV403" s="258"/>
      <c r="FNW403" s="258"/>
      <c r="FNX403" s="258"/>
      <c r="FNY403" s="258"/>
      <c r="FNZ403" s="258"/>
      <c r="FOA403" s="258"/>
      <c r="FOB403" s="258"/>
      <c r="FOC403" s="258"/>
      <c r="FOD403" s="258"/>
      <c r="FOE403" s="258"/>
      <c r="FOF403" s="258"/>
      <c r="FOG403" s="258"/>
      <c r="FOH403" s="258"/>
      <c r="FOI403" s="258"/>
      <c r="FOJ403" s="258"/>
      <c r="FOK403" s="258"/>
      <c r="FOL403" s="258"/>
      <c r="FOM403" s="258"/>
      <c r="FON403" s="258"/>
      <c r="FOO403" s="258"/>
      <c r="FOP403" s="258"/>
      <c r="FOQ403" s="258"/>
      <c r="FOR403" s="258"/>
      <c r="FOS403" s="258"/>
      <c r="FOT403" s="258"/>
      <c r="FOU403" s="258"/>
      <c r="FOV403" s="258"/>
      <c r="FOW403" s="258"/>
      <c r="FOX403" s="258"/>
      <c r="FOY403" s="258"/>
      <c r="FOZ403" s="258"/>
      <c r="FPA403" s="258"/>
      <c r="FPB403" s="258"/>
      <c r="FPC403" s="258"/>
      <c r="FPD403" s="258"/>
      <c r="FPE403" s="258"/>
      <c r="FPF403" s="258"/>
      <c r="FPG403" s="258"/>
      <c r="FPH403" s="258"/>
      <c r="FPI403" s="258"/>
      <c r="FPJ403" s="258"/>
      <c r="FPK403" s="258"/>
      <c r="FPL403" s="258"/>
      <c r="FPM403" s="258"/>
      <c r="FPN403" s="258"/>
      <c r="FPO403" s="258"/>
      <c r="FPP403" s="258"/>
      <c r="FPQ403" s="258"/>
      <c r="FPR403" s="258"/>
      <c r="FPS403" s="258"/>
      <c r="FPT403" s="258"/>
      <c r="FPU403" s="258"/>
      <c r="FPV403" s="258"/>
      <c r="FPW403" s="258"/>
      <c r="FPX403" s="258"/>
      <c r="FPY403" s="258"/>
      <c r="FPZ403" s="258"/>
      <c r="FQA403" s="258"/>
      <c r="FQB403" s="258"/>
      <c r="FQC403" s="258"/>
      <c r="FQD403" s="258"/>
      <c r="FQE403" s="258"/>
      <c r="FQF403" s="258"/>
      <c r="FQG403" s="258"/>
      <c r="FQH403" s="258"/>
      <c r="FQI403" s="258"/>
      <c r="FQJ403" s="258"/>
      <c r="FQK403" s="258"/>
      <c r="FQL403" s="258"/>
      <c r="FQM403" s="258"/>
      <c r="FQN403" s="258"/>
      <c r="FQO403" s="258"/>
      <c r="FQP403" s="258"/>
      <c r="FQQ403" s="258"/>
      <c r="FQR403" s="258"/>
      <c r="FQS403" s="258"/>
      <c r="FQT403" s="258"/>
      <c r="FQU403" s="258"/>
      <c r="FQV403" s="258"/>
      <c r="FQW403" s="258"/>
      <c r="FQX403" s="258"/>
      <c r="FQY403" s="258"/>
      <c r="FQZ403" s="258"/>
      <c r="FRA403" s="258"/>
      <c r="FRB403" s="258"/>
      <c r="FRC403" s="258"/>
      <c r="FRD403" s="258"/>
      <c r="FRE403" s="258"/>
      <c r="FRF403" s="258"/>
      <c r="FRG403" s="258"/>
      <c r="FRH403" s="258"/>
      <c r="FRI403" s="258"/>
      <c r="FRJ403" s="258"/>
      <c r="FRK403" s="258"/>
      <c r="FRL403" s="258"/>
      <c r="FRM403" s="258"/>
      <c r="FRN403" s="258"/>
      <c r="FRO403" s="258"/>
      <c r="FRP403" s="258"/>
      <c r="FRQ403" s="258"/>
      <c r="FRR403" s="258"/>
      <c r="FRS403" s="258"/>
      <c r="FRT403" s="258"/>
      <c r="FRU403" s="258"/>
      <c r="FRV403" s="258"/>
      <c r="FRW403" s="258"/>
      <c r="FRX403" s="258"/>
      <c r="FRY403" s="258"/>
      <c r="FRZ403" s="258"/>
      <c r="FSA403" s="258"/>
      <c r="FSB403" s="258"/>
      <c r="FSC403" s="258"/>
      <c r="FSD403" s="258"/>
      <c r="FSE403" s="258"/>
      <c r="FSF403" s="258"/>
      <c r="FSG403" s="258"/>
      <c r="FSH403" s="258"/>
      <c r="FSI403" s="258"/>
      <c r="FSJ403" s="258"/>
      <c r="FSK403" s="258"/>
      <c r="FSL403" s="258"/>
      <c r="FSM403" s="258"/>
      <c r="FSN403" s="258"/>
      <c r="FSO403" s="258"/>
      <c r="FSP403" s="258"/>
      <c r="FSQ403" s="258"/>
      <c r="FSR403" s="258"/>
      <c r="FSS403" s="258"/>
      <c r="FST403" s="258"/>
      <c r="FSU403" s="258"/>
      <c r="FSV403" s="258"/>
      <c r="FSW403" s="258"/>
      <c r="FSX403" s="258"/>
      <c r="FSY403" s="258"/>
      <c r="FSZ403" s="258"/>
      <c r="FTA403" s="258"/>
      <c r="FTB403" s="258"/>
      <c r="FTC403" s="258"/>
      <c r="FTD403" s="258"/>
      <c r="FTE403" s="258"/>
      <c r="FTF403" s="258"/>
      <c r="FTG403" s="258"/>
      <c r="FTH403" s="258"/>
      <c r="FTI403" s="258"/>
      <c r="FTJ403" s="258"/>
      <c r="FTK403" s="258"/>
      <c r="FTL403" s="258"/>
      <c r="FTM403" s="258"/>
      <c r="FTN403" s="258"/>
      <c r="FTO403" s="258"/>
      <c r="FTP403" s="258"/>
      <c r="FTQ403" s="258"/>
      <c r="FTR403" s="258"/>
      <c r="FTS403" s="258"/>
      <c r="FTT403" s="258"/>
      <c r="FTU403" s="258"/>
      <c r="FTV403" s="258"/>
      <c r="FTW403" s="258"/>
      <c r="FTX403" s="258"/>
      <c r="FTY403" s="258"/>
      <c r="FTZ403" s="258"/>
      <c r="FUA403" s="258"/>
      <c r="FUB403" s="258"/>
      <c r="FUC403" s="258"/>
      <c r="FUD403" s="258"/>
      <c r="FUE403" s="258"/>
      <c r="FUF403" s="258"/>
      <c r="FUG403" s="258"/>
      <c r="FUH403" s="258"/>
      <c r="FUI403" s="258"/>
      <c r="FUJ403" s="258"/>
      <c r="FUK403" s="258"/>
      <c r="FUL403" s="258"/>
      <c r="FUM403" s="258"/>
      <c r="FUN403" s="258"/>
      <c r="FUO403" s="258"/>
      <c r="FUP403" s="258"/>
      <c r="FUQ403" s="258"/>
      <c r="FUR403" s="258"/>
      <c r="FUS403" s="258"/>
      <c r="FUT403" s="258"/>
      <c r="FUU403" s="258"/>
      <c r="FUV403" s="258"/>
      <c r="FUW403" s="258"/>
      <c r="FUX403" s="258"/>
      <c r="FUY403" s="258"/>
      <c r="FUZ403" s="258"/>
      <c r="FVA403" s="258"/>
      <c r="FVB403" s="258"/>
      <c r="FVC403" s="258"/>
      <c r="FVD403" s="258"/>
      <c r="FVE403" s="258"/>
      <c r="FVF403" s="258"/>
      <c r="FVG403" s="258"/>
      <c r="FVH403" s="258"/>
      <c r="FVI403" s="258"/>
      <c r="FVJ403" s="258"/>
      <c r="FVK403" s="258"/>
      <c r="FVL403" s="258"/>
      <c r="FVM403" s="258"/>
      <c r="FVN403" s="258"/>
      <c r="FVO403" s="258"/>
      <c r="FVP403" s="258"/>
      <c r="FVQ403" s="258"/>
      <c r="FVR403" s="258"/>
      <c r="FVS403" s="258"/>
      <c r="FVT403" s="258"/>
      <c r="FVU403" s="258"/>
      <c r="FVV403" s="258"/>
      <c r="FVW403" s="258"/>
      <c r="FVX403" s="258"/>
      <c r="FVY403" s="258"/>
      <c r="FVZ403" s="258"/>
      <c r="FWA403" s="258"/>
      <c r="FWB403" s="258"/>
      <c r="FWC403" s="258"/>
      <c r="FWD403" s="258"/>
      <c r="FWE403" s="258"/>
      <c r="FWF403" s="258"/>
      <c r="FWG403" s="258"/>
      <c r="FWH403" s="258"/>
      <c r="FWI403" s="258"/>
      <c r="FWJ403" s="258"/>
      <c r="FWK403" s="258"/>
      <c r="FWL403" s="258"/>
      <c r="FWM403" s="258"/>
      <c r="FWN403" s="258"/>
      <c r="FWO403" s="258"/>
      <c r="FWP403" s="258"/>
      <c r="FWQ403" s="258"/>
      <c r="FWR403" s="258"/>
      <c r="FWS403" s="258"/>
      <c r="FWT403" s="258"/>
      <c r="FWU403" s="258"/>
      <c r="FWV403" s="258"/>
      <c r="FWW403" s="258"/>
      <c r="FWX403" s="258"/>
      <c r="FWY403" s="258"/>
      <c r="FWZ403" s="258"/>
      <c r="FXA403" s="258"/>
      <c r="FXB403" s="258"/>
      <c r="FXC403" s="258"/>
      <c r="FXD403" s="258"/>
      <c r="FXE403" s="258"/>
      <c r="FXF403" s="258"/>
      <c r="FXG403" s="258"/>
      <c r="FXH403" s="258"/>
      <c r="FXI403" s="258"/>
      <c r="FXJ403" s="258"/>
      <c r="FXK403" s="258"/>
      <c r="FXL403" s="258"/>
      <c r="FXM403" s="258"/>
      <c r="FXN403" s="258"/>
      <c r="FXO403" s="258"/>
      <c r="FXP403" s="258"/>
      <c r="FXQ403" s="258"/>
      <c r="FXR403" s="258"/>
      <c r="FXS403" s="258"/>
      <c r="FXT403" s="258"/>
      <c r="FXU403" s="258"/>
      <c r="FXV403" s="258"/>
      <c r="FXW403" s="258"/>
      <c r="FXX403" s="258"/>
      <c r="FXY403" s="258"/>
      <c r="FXZ403" s="258"/>
      <c r="FYA403" s="258"/>
      <c r="FYB403" s="258"/>
      <c r="FYC403" s="258"/>
      <c r="FYD403" s="258"/>
      <c r="FYE403" s="258"/>
      <c r="FYF403" s="258"/>
      <c r="FYG403" s="258"/>
      <c r="FYH403" s="258"/>
      <c r="FYI403" s="258"/>
      <c r="FYJ403" s="258"/>
      <c r="FYK403" s="258"/>
      <c r="FYL403" s="258"/>
      <c r="FYM403" s="258"/>
      <c r="FYN403" s="258"/>
      <c r="FYO403" s="258"/>
      <c r="FYP403" s="258"/>
      <c r="FYQ403" s="258"/>
      <c r="FYR403" s="258"/>
      <c r="FYS403" s="258"/>
      <c r="FYT403" s="258"/>
      <c r="FYU403" s="258"/>
      <c r="FYV403" s="258"/>
      <c r="FYW403" s="258"/>
      <c r="FYX403" s="258"/>
      <c r="FYY403" s="258"/>
      <c r="FYZ403" s="258"/>
      <c r="FZA403" s="258"/>
      <c r="FZB403" s="258"/>
      <c r="FZC403" s="258"/>
      <c r="FZD403" s="258"/>
      <c r="FZE403" s="258"/>
      <c r="FZF403" s="258"/>
      <c r="FZG403" s="258"/>
      <c r="FZH403" s="258"/>
      <c r="FZI403" s="258"/>
      <c r="FZJ403" s="258"/>
      <c r="FZK403" s="258"/>
      <c r="FZL403" s="258"/>
      <c r="FZM403" s="258"/>
      <c r="FZN403" s="258"/>
      <c r="FZO403" s="258"/>
      <c r="FZP403" s="258"/>
      <c r="FZQ403" s="258"/>
      <c r="FZR403" s="258"/>
      <c r="FZS403" s="258"/>
      <c r="FZT403" s="258"/>
      <c r="FZU403" s="258"/>
      <c r="FZV403" s="258"/>
      <c r="FZW403" s="258"/>
      <c r="FZX403" s="258"/>
      <c r="FZY403" s="258"/>
      <c r="FZZ403" s="258"/>
      <c r="GAA403" s="258"/>
      <c r="GAB403" s="258"/>
      <c r="GAC403" s="258"/>
      <c r="GAD403" s="258"/>
      <c r="GAE403" s="258"/>
      <c r="GAF403" s="258"/>
      <c r="GAG403" s="258"/>
      <c r="GAH403" s="258"/>
      <c r="GAI403" s="258"/>
      <c r="GAJ403" s="258"/>
      <c r="GAK403" s="258"/>
      <c r="GAL403" s="258"/>
      <c r="GAM403" s="258"/>
      <c r="GAN403" s="258"/>
      <c r="GAO403" s="258"/>
      <c r="GAP403" s="258"/>
      <c r="GAQ403" s="258"/>
      <c r="GAR403" s="258"/>
      <c r="GAS403" s="258"/>
      <c r="GAT403" s="258"/>
      <c r="GAU403" s="258"/>
      <c r="GAV403" s="258"/>
      <c r="GAW403" s="258"/>
      <c r="GAX403" s="258"/>
      <c r="GAY403" s="258"/>
      <c r="GAZ403" s="258"/>
      <c r="GBA403" s="258"/>
      <c r="GBB403" s="258"/>
      <c r="GBC403" s="258"/>
      <c r="GBD403" s="258"/>
      <c r="GBE403" s="258"/>
      <c r="GBF403" s="258"/>
      <c r="GBG403" s="258"/>
      <c r="GBH403" s="258"/>
      <c r="GBI403" s="258"/>
      <c r="GBJ403" s="258"/>
      <c r="GBK403" s="258"/>
      <c r="GBL403" s="258"/>
      <c r="GBM403" s="258"/>
      <c r="GBN403" s="258"/>
      <c r="GBO403" s="258"/>
      <c r="GBP403" s="258"/>
      <c r="GBQ403" s="258"/>
      <c r="GBR403" s="258"/>
      <c r="GBS403" s="258"/>
      <c r="GBT403" s="258"/>
      <c r="GBU403" s="258"/>
      <c r="GBV403" s="258"/>
      <c r="GBW403" s="258"/>
      <c r="GBX403" s="258"/>
      <c r="GBY403" s="258"/>
      <c r="GBZ403" s="258"/>
      <c r="GCA403" s="258"/>
      <c r="GCB403" s="258"/>
      <c r="GCC403" s="258"/>
      <c r="GCD403" s="258"/>
      <c r="GCE403" s="258"/>
      <c r="GCF403" s="258"/>
      <c r="GCG403" s="258"/>
      <c r="GCH403" s="258"/>
      <c r="GCI403" s="258"/>
      <c r="GCJ403" s="258"/>
      <c r="GCK403" s="258"/>
      <c r="GCL403" s="258"/>
      <c r="GCM403" s="258"/>
      <c r="GCN403" s="258"/>
      <c r="GCO403" s="258"/>
      <c r="GCP403" s="258"/>
      <c r="GCQ403" s="258"/>
      <c r="GCR403" s="258"/>
      <c r="GCS403" s="258"/>
      <c r="GCT403" s="258"/>
      <c r="GCU403" s="258"/>
      <c r="GCV403" s="258"/>
      <c r="GCW403" s="258"/>
      <c r="GCX403" s="258"/>
      <c r="GCY403" s="258"/>
      <c r="GCZ403" s="258"/>
      <c r="GDA403" s="258"/>
      <c r="GDB403" s="258"/>
      <c r="GDC403" s="258"/>
      <c r="GDD403" s="258"/>
      <c r="GDE403" s="258"/>
      <c r="GDF403" s="258"/>
      <c r="GDG403" s="258"/>
      <c r="GDH403" s="258"/>
      <c r="GDI403" s="258"/>
      <c r="GDJ403" s="258"/>
      <c r="GDK403" s="258"/>
      <c r="GDL403" s="258"/>
      <c r="GDM403" s="258"/>
      <c r="GDN403" s="258"/>
      <c r="GDO403" s="258"/>
      <c r="GDP403" s="258"/>
      <c r="GDQ403" s="258"/>
      <c r="GDR403" s="258"/>
      <c r="GDS403" s="258"/>
      <c r="GDT403" s="258"/>
      <c r="GDU403" s="258"/>
      <c r="GDV403" s="258"/>
      <c r="GDW403" s="258"/>
      <c r="GDX403" s="258"/>
      <c r="GDY403" s="258"/>
      <c r="GDZ403" s="258"/>
      <c r="GEA403" s="258"/>
      <c r="GEB403" s="258"/>
      <c r="GEC403" s="258"/>
      <c r="GED403" s="258"/>
      <c r="GEE403" s="258"/>
      <c r="GEF403" s="258"/>
      <c r="GEG403" s="258"/>
      <c r="GEH403" s="258"/>
      <c r="GEI403" s="258"/>
      <c r="GEJ403" s="258"/>
      <c r="GEK403" s="258"/>
      <c r="GEL403" s="258"/>
      <c r="GEM403" s="258"/>
      <c r="GEN403" s="258"/>
      <c r="GEO403" s="258"/>
      <c r="GEP403" s="258"/>
      <c r="GEQ403" s="258"/>
      <c r="GER403" s="258"/>
      <c r="GES403" s="258"/>
      <c r="GET403" s="258"/>
      <c r="GEU403" s="258"/>
      <c r="GEV403" s="258"/>
      <c r="GEW403" s="258"/>
      <c r="GEX403" s="258"/>
      <c r="GEY403" s="258"/>
      <c r="GEZ403" s="258"/>
      <c r="GFA403" s="258"/>
      <c r="GFB403" s="258"/>
      <c r="GFC403" s="258"/>
      <c r="GFD403" s="258"/>
      <c r="GFE403" s="258"/>
      <c r="GFF403" s="258"/>
      <c r="GFG403" s="258"/>
      <c r="GFH403" s="258"/>
      <c r="GFI403" s="258"/>
      <c r="GFJ403" s="258"/>
      <c r="GFK403" s="258"/>
      <c r="GFL403" s="258"/>
      <c r="GFM403" s="258"/>
      <c r="GFN403" s="258"/>
      <c r="GFO403" s="258"/>
      <c r="GFP403" s="258"/>
      <c r="GFQ403" s="258"/>
      <c r="GFR403" s="258"/>
      <c r="GFS403" s="258"/>
      <c r="GFT403" s="258"/>
      <c r="GFU403" s="258"/>
      <c r="GFV403" s="258"/>
      <c r="GFW403" s="258"/>
      <c r="GFX403" s="258"/>
      <c r="GFY403" s="258"/>
      <c r="GFZ403" s="258"/>
      <c r="GGA403" s="258"/>
      <c r="GGB403" s="258"/>
      <c r="GGC403" s="258"/>
      <c r="GGD403" s="258"/>
      <c r="GGE403" s="258"/>
      <c r="GGF403" s="258"/>
      <c r="GGG403" s="258"/>
      <c r="GGH403" s="258"/>
      <c r="GGI403" s="258"/>
      <c r="GGJ403" s="258"/>
      <c r="GGK403" s="258"/>
      <c r="GGL403" s="258"/>
      <c r="GGM403" s="258"/>
      <c r="GGN403" s="258"/>
      <c r="GGO403" s="258"/>
      <c r="GGP403" s="258"/>
      <c r="GGQ403" s="258"/>
      <c r="GGR403" s="258"/>
      <c r="GGS403" s="258"/>
      <c r="GGT403" s="258"/>
      <c r="GGU403" s="258"/>
      <c r="GGV403" s="258"/>
      <c r="GGW403" s="258"/>
      <c r="GGX403" s="258"/>
      <c r="GGY403" s="258"/>
      <c r="GGZ403" s="258"/>
      <c r="GHA403" s="258"/>
      <c r="GHB403" s="258"/>
      <c r="GHC403" s="258"/>
      <c r="GHD403" s="258"/>
      <c r="GHE403" s="258"/>
      <c r="GHF403" s="258"/>
      <c r="GHG403" s="258"/>
      <c r="GHH403" s="258"/>
      <c r="GHI403" s="258"/>
      <c r="GHJ403" s="258"/>
      <c r="GHK403" s="258"/>
      <c r="GHL403" s="258"/>
      <c r="GHM403" s="258"/>
      <c r="GHN403" s="258"/>
      <c r="GHO403" s="258"/>
      <c r="GHP403" s="258"/>
      <c r="GHQ403" s="258"/>
      <c r="GHR403" s="258"/>
      <c r="GHS403" s="258"/>
      <c r="GHT403" s="258"/>
      <c r="GHU403" s="258"/>
      <c r="GHV403" s="258"/>
      <c r="GHW403" s="258"/>
      <c r="GHX403" s="258"/>
      <c r="GHY403" s="258"/>
      <c r="GHZ403" s="258"/>
      <c r="GIA403" s="258"/>
      <c r="GIB403" s="258"/>
      <c r="GIC403" s="258"/>
      <c r="GID403" s="258"/>
      <c r="GIE403" s="258"/>
      <c r="GIF403" s="258"/>
      <c r="GIG403" s="258"/>
      <c r="GIH403" s="258"/>
      <c r="GII403" s="258"/>
      <c r="GIJ403" s="258"/>
      <c r="GIK403" s="258"/>
      <c r="GIL403" s="258"/>
      <c r="GIM403" s="258"/>
      <c r="GIN403" s="258"/>
      <c r="GIO403" s="258"/>
      <c r="GIP403" s="258"/>
      <c r="GIQ403" s="258"/>
      <c r="GIR403" s="258"/>
      <c r="GIS403" s="258"/>
      <c r="GIT403" s="258"/>
      <c r="GIU403" s="258"/>
      <c r="GIV403" s="258"/>
      <c r="GIW403" s="258"/>
      <c r="GIX403" s="258"/>
      <c r="GIY403" s="258"/>
      <c r="GIZ403" s="258"/>
      <c r="GJA403" s="258"/>
      <c r="GJB403" s="258"/>
      <c r="GJC403" s="258"/>
      <c r="GJD403" s="258"/>
      <c r="GJE403" s="258"/>
      <c r="GJF403" s="258"/>
      <c r="GJG403" s="258"/>
      <c r="GJH403" s="258"/>
      <c r="GJI403" s="258"/>
      <c r="GJJ403" s="258"/>
      <c r="GJK403" s="258"/>
      <c r="GJL403" s="258"/>
      <c r="GJM403" s="258"/>
      <c r="GJN403" s="258"/>
      <c r="GJO403" s="258"/>
      <c r="GJP403" s="258"/>
      <c r="GJQ403" s="258"/>
      <c r="GJR403" s="258"/>
      <c r="GJS403" s="258"/>
      <c r="GJT403" s="258"/>
      <c r="GJU403" s="258"/>
      <c r="GJV403" s="258"/>
      <c r="GJW403" s="258"/>
      <c r="GJX403" s="258"/>
      <c r="GJY403" s="258"/>
      <c r="GJZ403" s="258"/>
      <c r="GKA403" s="258"/>
      <c r="GKB403" s="258"/>
      <c r="GKC403" s="258"/>
      <c r="GKD403" s="258"/>
      <c r="GKE403" s="258"/>
      <c r="GKF403" s="258"/>
      <c r="GKG403" s="258"/>
      <c r="GKH403" s="258"/>
      <c r="GKI403" s="258"/>
      <c r="GKJ403" s="258"/>
      <c r="GKK403" s="258"/>
      <c r="GKL403" s="258"/>
      <c r="GKM403" s="258"/>
      <c r="GKN403" s="258"/>
      <c r="GKO403" s="258"/>
      <c r="GKP403" s="258"/>
      <c r="GKQ403" s="258"/>
      <c r="GKR403" s="258"/>
      <c r="GKS403" s="258"/>
      <c r="GKT403" s="258"/>
      <c r="GKU403" s="258"/>
      <c r="GKV403" s="258"/>
      <c r="GKW403" s="258"/>
      <c r="GKX403" s="258"/>
      <c r="GKY403" s="258"/>
      <c r="GKZ403" s="258"/>
      <c r="GLA403" s="258"/>
      <c r="GLB403" s="258"/>
      <c r="GLC403" s="258"/>
      <c r="GLD403" s="258"/>
      <c r="GLE403" s="258"/>
      <c r="GLF403" s="258"/>
      <c r="GLG403" s="258"/>
      <c r="GLH403" s="258"/>
      <c r="GLI403" s="258"/>
      <c r="GLJ403" s="258"/>
      <c r="GLK403" s="258"/>
      <c r="GLL403" s="258"/>
      <c r="GLM403" s="258"/>
      <c r="GLN403" s="258"/>
      <c r="GLO403" s="258"/>
      <c r="GLP403" s="258"/>
      <c r="GLQ403" s="258"/>
      <c r="GLR403" s="258"/>
      <c r="GLS403" s="258"/>
      <c r="GLT403" s="258"/>
      <c r="GLU403" s="258"/>
      <c r="GLV403" s="258"/>
      <c r="GLW403" s="258"/>
      <c r="GLX403" s="258"/>
      <c r="GLY403" s="258"/>
      <c r="GLZ403" s="258"/>
      <c r="GMA403" s="258"/>
      <c r="GMB403" s="258"/>
      <c r="GMC403" s="258"/>
      <c r="GMD403" s="258"/>
      <c r="GME403" s="258"/>
      <c r="GMF403" s="258"/>
      <c r="GMG403" s="258"/>
      <c r="GMH403" s="258"/>
      <c r="GMI403" s="258"/>
      <c r="GMJ403" s="258"/>
      <c r="GMK403" s="258"/>
      <c r="GML403" s="258"/>
      <c r="GMM403" s="258"/>
      <c r="GMN403" s="258"/>
      <c r="GMO403" s="258"/>
      <c r="GMP403" s="258"/>
      <c r="GMQ403" s="258"/>
      <c r="GMR403" s="258"/>
      <c r="GMS403" s="258"/>
      <c r="GMT403" s="258"/>
      <c r="GMU403" s="258"/>
      <c r="GMV403" s="258"/>
      <c r="GMW403" s="258"/>
      <c r="GMX403" s="258"/>
      <c r="GMY403" s="258"/>
      <c r="GMZ403" s="258"/>
      <c r="GNA403" s="258"/>
      <c r="GNB403" s="258"/>
      <c r="GNC403" s="258"/>
      <c r="GND403" s="258"/>
      <c r="GNE403" s="258"/>
      <c r="GNF403" s="258"/>
      <c r="GNG403" s="258"/>
      <c r="GNH403" s="258"/>
      <c r="GNI403" s="258"/>
      <c r="GNJ403" s="258"/>
      <c r="GNK403" s="258"/>
      <c r="GNL403" s="258"/>
      <c r="GNM403" s="258"/>
      <c r="GNN403" s="258"/>
      <c r="GNO403" s="258"/>
      <c r="GNP403" s="258"/>
      <c r="GNQ403" s="258"/>
      <c r="GNR403" s="258"/>
      <c r="GNS403" s="258"/>
      <c r="GNT403" s="258"/>
      <c r="GNU403" s="258"/>
      <c r="GNV403" s="258"/>
      <c r="GNW403" s="258"/>
      <c r="GNX403" s="258"/>
      <c r="GNY403" s="258"/>
      <c r="GNZ403" s="258"/>
      <c r="GOA403" s="258"/>
      <c r="GOB403" s="258"/>
      <c r="GOC403" s="258"/>
      <c r="GOD403" s="258"/>
      <c r="GOE403" s="258"/>
      <c r="GOF403" s="258"/>
      <c r="GOG403" s="258"/>
      <c r="GOH403" s="258"/>
      <c r="GOI403" s="258"/>
      <c r="GOJ403" s="258"/>
      <c r="GOK403" s="258"/>
      <c r="GOL403" s="258"/>
      <c r="GOM403" s="258"/>
      <c r="GON403" s="258"/>
      <c r="GOO403" s="258"/>
      <c r="GOP403" s="258"/>
      <c r="GOQ403" s="258"/>
      <c r="GOR403" s="258"/>
      <c r="GOS403" s="258"/>
      <c r="GOT403" s="258"/>
      <c r="GOU403" s="258"/>
      <c r="GOV403" s="258"/>
      <c r="GOW403" s="258"/>
      <c r="GOX403" s="258"/>
      <c r="GOY403" s="258"/>
      <c r="GOZ403" s="258"/>
      <c r="GPA403" s="258"/>
      <c r="GPB403" s="258"/>
      <c r="GPC403" s="258"/>
      <c r="GPD403" s="258"/>
      <c r="GPE403" s="258"/>
      <c r="GPF403" s="258"/>
      <c r="GPG403" s="258"/>
      <c r="GPH403" s="258"/>
      <c r="GPI403" s="258"/>
      <c r="GPJ403" s="258"/>
      <c r="GPK403" s="258"/>
      <c r="GPL403" s="258"/>
      <c r="GPM403" s="258"/>
      <c r="GPN403" s="258"/>
      <c r="GPO403" s="258"/>
      <c r="GPP403" s="258"/>
      <c r="GPQ403" s="258"/>
      <c r="GPR403" s="258"/>
      <c r="GPS403" s="258"/>
      <c r="GPT403" s="258"/>
      <c r="GPU403" s="258"/>
      <c r="GPV403" s="258"/>
      <c r="GPW403" s="258"/>
      <c r="GPX403" s="258"/>
      <c r="GPY403" s="258"/>
      <c r="GPZ403" s="258"/>
      <c r="GQA403" s="258"/>
      <c r="GQB403" s="258"/>
      <c r="GQC403" s="258"/>
      <c r="GQD403" s="258"/>
      <c r="GQE403" s="258"/>
      <c r="GQF403" s="258"/>
      <c r="GQG403" s="258"/>
      <c r="GQH403" s="258"/>
      <c r="GQI403" s="258"/>
      <c r="GQJ403" s="258"/>
      <c r="GQK403" s="258"/>
      <c r="GQL403" s="258"/>
      <c r="GQM403" s="258"/>
      <c r="GQN403" s="258"/>
      <c r="GQO403" s="258"/>
      <c r="GQP403" s="258"/>
      <c r="GQQ403" s="258"/>
      <c r="GQR403" s="258"/>
      <c r="GQS403" s="258"/>
      <c r="GQT403" s="258"/>
      <c r="GQU403" s="258"/>
      <c r="GQV403" s="258"/>
      <c r="GQW403" s="258"/>
      <c r="GQX403" s="258"/>
      <c r="GQY403" s="258"/>
      <c r="GQZ403" s="258"/>
      <c r="GRA403" s="258"/>
      <c r="GRB403" s="258"/>
      <c r="GRC403" s="258"/>
      <c r="GRD403" s="258"/>
      <c r="GRE403" s="258"/>
      <c r="GRF403" s="258"/>
      <c r="GRG403" s="258"/>
      <c r="GRH403" s="258"/>
      <c r="GRI403" s="258"/>
      <c r="GRJ403" s="258"/>
      <c r="GRK403" s="258"/>
      <c r="GRL403" s="258"/>
      <c r="GRM403" s="258"/>
      <c r="GRN403" s="258"/>
      <c r="GRO403" s="258"/>
      <c r="GRP403" s="258"/>
      <c r="GRQ403" s="258"/>
      <c r="GRR403" s="258"/>
      <c r="GRS403" s="258"/>
      <c r="GRT403" s="258"/>
      <c r="GRU403" s="258"/>
      <c r="GRV403" s="258"/>
      <c r="GRW403" s="258"/>
      <c r="GRX403" s="258"/>
      <c r="GRY403" s="258"/>
      <c r="GRZ403" s="258"/>
      <c r="GSA403" s="258"/>
      <c r="GSB403" s="258"/>
      <c r="GSC403" s="258"/>
      <c r="GSD403" s="258"/>
      <c r="GSE403" s="258"/>
      <c r="GSF403" s="258"/>
      <c r="GSG403" s="258"/>
      <c r="GSH403" s="258"/>
      <c r="GSI403" s="258"/>
      <c r="GSJ403" s="258"/>
      <c r="GSK403" s="258"/>
      <c r="GSL403" s="258"/>
      <c r="GSM403" s="258"/>
      <c r="GSN403" s="258"/>
      <c r="GSO403" s="258"/>
      <c r="GSP403" s="258"/>
      <c r="GSQ403" s="258"/>
      <c r="GSR403" s="258"/>
      <c r="GSS403" s="258"/>
      <c r="GST403" s="258"/>
      <c r="GSU403" s="258"/>
      <c r="GSV403" s="258"/>
      <c r="GSW403" s="258"/>
      <c r="GSX403" s="258"/>
      <c r="GSY403" s="258"/>
      <c r="GSZ403" s="258"/>
      <c r="GTA403" s="258"/>
      <c r="GTB403" s="258"/>
      <c r="GTC403" s="258"/>
      <c r="GTD403" s="258"/>
      <c r="GTE403" s="258"/>
      <c r="GTF403" s="258"/>
      <c r="GTG403" s="258"/>
      <c r="GTH403" s="258"/>
      <c r="GTI403" s="258"/>
      <c r="GTJ403" s="258"/>
      <c r="GTK403" s="258"/>
      <c r="GTL403" s="258"/>
      <c r="GTM403" s="258"/>
      <c r="GTN403" s="258"/>
      <c r="GTO403" s="258"/>
      <c r="GTP403" s="258"/>
      <c r="GTQ403" s="258"/>
      <c r="GTR403" s="258"/>
      <c r="GTS403" s="258"/>
      <c r="GTT403" s="258"/>
      <c r="GTU403" s="258"/>
      <c r="GTV403" s="258"/>
      <c r="GTW403" s="258"/>
      <c r="GTX403" s="258"/>
      <c r="GTY403" s="258"/>
      <c r="GTZ403" s="258"/>
      <c r="GUA403" s="258"/>
      <c r="GUB403" s="258"/>
      <c r="GUC403" s="258"/>
      <c r="GUD403" s="258"/>
      <c r="GUE403" s="258"/>
      <c r="GUF403" s="258"/>
      <c r="GUG403" s="258"/>
      <c r="GUH403" s="258"/>
      <c r="GUI403" s="258"/>
      <c r="GUJ403" s="258"/>
      <c r="GUK403" s="258"/>
      <c r="GUL403" s="258"/>
      <c r="GUM403" s="258"/>
      <c r="GUN403" s="258"/>
      <c r="GUO403" s="258"/>
      <c r="GUP403" s="258"/>
      <c r="GUQ403" s="258"/>
      <c r="GUR403" s="258"/>
      <c r="GUS403" s="258"/>
      <c r="GUT403" s="258"/>
      <c r="GUU403" s="258"/>
      <c r="GUV403" s="258"/>
      <c r="GUW403" s="258"/>
      <c r="GUX403" s="258"/>
      <c r="GUY403" s="258"/>
      <c r="GUZ403" s="258"/>
      <c r="GVA403" s="258"/>
      <c r="GVB403" s="258"/>
      <c r="GVC403" s="258"/>
      <c r="GVD403" s="258"/>
      <c r="GVE403" s="258"/>
      <c r="GVF403" s="258"/>
      <c r="GVG403" s="258"/>
      <c r="GVH403" s="258"/>
      <c r="GVI403" s="258"/>
      <c r="GVJ403" s="258"/>
      <c r="GVK403" s="258"/>
      <c r="GVL403" s="258"/>
      <c r="GVM403" s="258"/>
      <c r="GVN403" s="258"/>
      <c r="GVO403" s="258"/>
      <c r="GVP403" s="258"/>
      <c r="GVQ403" s="258"/>
      <c r="GVR403" s="258"/>
      <c r="GVS403" s="258"/>
      <c r="GVT403" s="258"/>
      <c r="GVU403" s="258"/>
      <c r="GVV403" s="258"/>
      <c r="GVW403" s="258"/>
      <c r="GVX403" s="258"/>
      <c r="GVY403" s="258"/>
      <c r="GVZ403" s="258"/>
      <c r="GWA403" s="258"/>
      <c r="GWB403" s="258"/>
      <c r="GWC403" s="258"/>
      <c r="GWD403" s="258"/>
      <c r="GWE403" s="258"/>
      <c r="GWF403" s="258"/>
      <c r="GWG403" s="258"/>
      <c r="GWH403" s="258"/>
      <c r="GWI403" s="258"/>
      <c r="GWJ403" s="258"/>
      <c r="GWK403" s="258"/>
      <c r="GWL403" s="258"/>
      <c r="GWM403" s="258"/>
      <c r="GWN403" s="258"/>
      <c r="GWO403" s="258"/>
      <c r="GWP403" s="258"/>
      <c r="GWQ403" s="258"/>
      <c r="GWR403" s="258"/>
      <c r="GWS403" s="258"/>
      <c r="GWT403" s="258"/>
      <c r="GWU403" s="258"/>
      <c r="GWV403" s="258"/>
      <c r="GWW403" s="258"/>
      <c r="GWX403" s="258"/>
      <c r="GWY403" s="258"/>
      <c r="GWZ403" s="258"/>
      <c r="GXA403" s="258"/>
      <c r="GXB403" s="258"/>
      <c r="GXC403" s="258"/>
      <c r="GXD403" s="258"/>
      <c r="GXE403" s="258"/>
      <c r="GXF403" s="258"/>
      <c r="GXG403" s="258"/>
      <c r="GXH403" s="258"/>
      <c r="GXI403" s="258"/>
      <c r="GXJ403" s="258"/>
      <c r="GXK403" s="258"/>
      <c r="GXL403" s="258"/>
      <c r="GXM403" s="258"/>
      <c r="GXN403" s="258"/>
      <c r="GXO403" s="258"/>
      <c r="GXP403" s="258"/>
      <c r="GXQ403" s="258"/>
      <c r="GXR403" s="258"/>
      <c r="GXS403" s="258"/>
      <c r="GXT403" s="258"/>
      <c r="GXU403" s="258"/>
      <c r="GXV403" s="258"/>
      <c r="GXW403" s="258"/>
      <c r="GXX403" s="258"/>
      <c r="GXY403" s="258"/>
      <c r="GXZ403" s="258"/>
      <c r="GYA403" s="258"/>
      <c r="GYB403" s="258"/>
      <c r="GYC403" s="258"/>
      <c r="GYD403" s="258"/>
      <c r="GYE403" s="258"/>
      <c r="GYF403" s="258"/>
      <c r="GYG403" s="258"/>
      <c r="GYH403" s="258"/>
      <c r="GYI403" s="258"/>
      <c r="GYJ403" s="258"/>
      <c r="GYK403" s="258"/>
      <c r="GYL403" s="258"/>
      <c r="GYM403" s="258"/>
      <c r="GYN403" s="258"/>
      <c r="GYO403" s="258"/>
      <c r="GYP403" s="258"/>
      <c r="GYQ403" s="258"/>
      <c r="GYR403" s="258"/>
      <c r="GYS403" s="258"/>
      <c r="GYT403" s="258"/>
      <c r="GYU403" s="258"/>
      <c r="GYV403" s="258"/>
      <c r="GYW403" s="258"/>
      <c r="GYX403" s="258"/>
      <c r="GYY403" s="258"/>
      <c r="GYZ403" s="258"/>
      <c r="GZA403" s="258"/>
      <c r="GZB403" s="258"/>
      <c r="GZC403" s="258"/>
      <c r="GZD403" s="258"/>
      <c r="GZE403" s="258"/>
      <c r="GZF403" s="258"/>
      <c r="GZG403" s="258"/>
      <c r="GZH403" s="258"/>
      <c r="GZI403" s="258"/>
      <c r="GZJ403" s="258"/>
      <c r="GZK403" s="258"/>
      <c r="GZL403" s="258"/>
      <c r="GZM403" s="258"/>
      <c r="GZN403" s="258"/>
      <c r="GZO403" s="258"/>
      <c r="GZP403" s="258"/>
      <c r="GZQ403" s="258"/>
      <c r="GZR403" s="258"/>
      <c r="GZS403" s="258"/>
      <c r="GZT403" s="258"/>
      <c r="GZU403" s="258"/>
      <c r="GZV403" s="258"/>
      <c r="GZW403" s="258"/>
      <c r="GZX403" s="258"/>
      <c r="GZY403" s="258"/>
      <c r="GZZ403" s="258"/>
      <c r="HAA403" s="258"/>
      <c r="HAB403" s="258"/>
      <c r="HAC403" s="258"/>
      <c r="HAD403" s="258"/>
      <c r="HAE403" s="258"/>
      <c r="HAF403" s="258"/>
      <c r="HAG403" s="258"/>
      <c r="HAH403" s="258"/>
      <c r="HAI403" s="258"/>
      <c r="HAJ403" s="258"/>
      <c r="HAK403" s="258"/>
      <c r="HAL403" s="258"/>
      <c r="HAM403" s="258"/>
      <c r="HAN403" s="258"/>
      <c r="HAO403" s="258"/>
      <c r="HAP403" s="258"/>
      <c r="HAQ403" s="258"/>
      <c r="HAR403" s="258"/>
      <c r="HAS403" s="258"/>
      <c r="HAT403" s="258"/>
      <c r="HAU403" s="258"/>
      <c r="HAV403" s="258"/>
      <c r="HAW403" s="258"/>
      <c r="HAX403" s="258"/>
      <c r="HAY403" s="258"/>
      <c r="HAZ403" s="258"/>
      <c r="HBA403" s="258"/>
      <c r="HBB403" s="258"/>
      <c r="HBC403" s="258"/>
      <c r="HBD403" s="258"/>
      <c r="HBE403" s="258"/>
      <c r="HBF403" s="258"/>
      <c r="HBG403" s="258"/>
      <c r="HBH403" s="258"/>
      <c r="HBI403" s="258"/>
      <c r="HBJ403" s="258"/>
      <c r="HBK403" s="258"/>
      <c r="HBL403" s="258"/>
      <c r="HBM403" s="258"/>
      <c r="HBN403" s="258"/>
      <c r="HBO403" s="258"/>
      <c r="HBP403" s="258"/>
      <c r="HBQ403" s="258"/>
      <c r="HBR403" s="258"/>
      <c r="HBS403" s="258"/>
      <c r="HBT403" s="258"/>
      <c r="HBU403" s="258"/>
      <c r="HBV403" s="258"/>
      <c r="HBW403" s="258"/>
      <c r="HBX403" s="258"/>
      <c r="HBY403" s="258"/>
      <c r="HBZ403" s="258"/>
      <c r="HCA403" s="258"/>
      <c r="HCB403" s="258"/>
      <c r="HCC403" s="258"/>
      <c r="HCD403" s="258"/>
      <c r="HCE403" s="258"/>
      <c r="HCF403" s="258"/>
      <c r="HCG403" s="258"/>
      <c r="HCH403" s="258"/>
      <c r="HCI403" s="258"/>
      <c r="HCJ403" s="258"/>
      <c r="HCK403" s="258"/>
      <c r="HCL403" s="258"/>
      <c r="HCM403" s="258"/>
      <c r="HCN403" s="258"/>
      <c r="HCO403" s="258"/>
      <c r="HCP403" s="258"/>
      <c r="HCQ403" s="258"/>
      <c r="HCR403" s="258"/>
      <c r="HCS403" s="258"/>
      <c r="HCT403" s="258"/>
      <c r="HCU403" s="258"/>
      <c r="HCV403" s="258"/>
      <c r="HCW403" s="258"/>
      <c r="HCX403" s="258"/>
      <c r="HCY403" s="258"/>
      <c r="HCZ403" s="258"/>
      <c r="HDA403" s="258"/>
      <c r="HDB403" s="258"/>
      <c r="HDC403" s="258"/>
      <c r="HDD403" s="258"/>
      <c r="HDE403" s="258"/>
      <c r="HDF403" s="258"/>
      <c r="HDG403" s="258"/>
      <c r="HDH403" s="258"/>
      <c r="HDI403" s="258"/>
      <c r="HDJ403" s="258"/>
      <c r="HDK403" s="258"/>
      <c r="HDL403" s="258"/>
      <c r="HDM403" s="258"/>
      <c r="HDN403" s="258"/>
      <c r="HDO403" s="258"/>
      <c r="HDP403" s="258"/>
      <c r="HDQ403" s="258"/>
      <c r="HDR403" s="258"/>
      <c r="HDS403" s="258"/>
      <c r="HDT403" s="258"/>
      <c r="HDU403" s="258"/>
      <c r="HDV403" s="258"/>
      <c r="HDW403" s="258"/>
      <c r="HDX403" s="258"/>
      <c r="HDY403" s="258"/>
      <c r="HDZ403" s="258"/>
      <c r="HEA403" s="258"/>
      <c r="HEB403" s="258"/>
      <c r="HEC403" s="258"/>
      <c r="HED403" s="258"/>
      <c r="HEE403" s="258"/>
      <c r="HEF403" s="258"/>
      <c r="HEG403" s="258"/>
      <c r="HEH403" s="258"/>
      <c r="HEI403" s="258"/>
      <c r="HEJ403" s="258"/>
      <c r="HEK403" s="258"/>
      <c r="HEL403" s="258"/>
      <c r="HEM403" s="258"/>
      <c r="HEN403" s="258"/>
      <c r="HEO403" s="258"/>
      <c r="HEP403" s="258"/>
      <c r="HEQ403" s="258"/>
      <c r="HER403" s="258"/>
      <c r="HES403" s="258"/>
      <c r="HET403" s="258"/>
      <c r="HEU403" s="258"/>
      <c r="HEV403" s="258"/>
      <c r="HEW403" s="258"/>
      <c r="HEX403" s="258"/>
      <c r="HEY403" s="258"/>
      <c r="HEZ403" s="258"/>
      <c r="HFA403" s="258"/>
      <c r="HFB403" s="258"/>
      <c r="HFC403" s="258"/>
      <c r="HFD403" s="258"/>
      <c r="HFE403" s="258"/>
      <c r="HFF403" s="258"/>
      <c r="HFG403" s="258"/>
      <c r="HFH403" s="258"/>
      <c r="HFI403" s="258"/>
      <c r="HFJ403" s="258"/>
      <c r="HFK403" s="258"/>
      <c r="HFL403" s="258"/>
      <c r="HFM403" s="258"/>
      <c r="HFN403" s="258"/>
      <c r="HFO403" s="258"/>
      <c r="HFP403" s="258"/>
      <c r="HFQ403" s="258"/>
      <c r="HFR403" s="258"/>
      <c r="HFS403" s="258"/>
      <c r="HFT403" s="258"/>
      <c r="HFU403" s="258"/>
      <c r="HFV403" s="258"/>
      <c r="HFW403" s="258"/>
      <c r="HFX403" s="258"/>
      <c r="HFY403" s="258"/>
      <c r="HFZ403" s="258"/>
      <c r="HGA403" s="258"/>
      <c r="HGB403" s="258"/>
      <c r="HGC403" s="258"/>
      <c r="HGD403" s="258"/>
      <c r="HGE403" s="258"/>
      <c r="HGF403" s="258"/>
      <c r="HGG403" s="258"/>
      <c r="HGH403" s="258"/>
      <c r="HGI403" s="258"/>
      <c r="HGJ403" s="258"/>
      <c r="HGK403" s="258"/>
      <c r="HGL403" s="258"/>
      <c r="HGM403" s="258"/>
      <c r="HGN403" s="258"/>
      <c r="HGO403" s="258"/>
      <c r="HGP403" s="258"/>
      <c r="HGQ403" s="258"/>
      <c r="HGR403" s="258"/>
      <c r="HGS403" s="258"/>
      <c r="HGT403" s="258"/>
      <c r="HGU403" s="258"/>
      <c r="HGV403" s="258"/>
      <c r="HGW403" s="258"/>
      <c r="HGX403" s="258"/>
      <c r="HGY403" s="258"/>
      <c r="HGZ403" s="258"/>
      <c r="HHA403" s="258"/>
      <c r="HHB403" s="258"/>
      <c r="HHC403" s="258"/>
      <c r="HHD403" s="258"/>
      <c r="HHE403" s="258"/>
      <c r="HHF403" s="258"/>
      <c r="HHG403" s="258"/>
      <c r="HHH403" s="258"/>
      <c r="HHI403" s="258"/>
      <c r="HHJ403" s="258"/>
      <c r="HHK403" s="258"/>
      <c r="HHL403" s="258"/>
      <c r="HHM403" s="258"/>
      <c r="HHN403" s="258"/>
      <c r="HHO403" s="258"/>
      <c r="HHP403" s="258"/>
      <c r="HHQ403" s="258"/>
      <c r="HHR403" s="258"/>
      <c r="HHS403" s="258"/>
      <c r="HHT403" s="258"/>
      <c r="HHU403" s="258"/>
      <c r="HHV403" s="258"/>
      <c r="HHW403" s="258"/>
      <c r="HHX403" s="258"/>
      <c r="HHY403" s="258"/>
      <c r="HHZ403" s="258"/>
      <c r="HIA403" s="258"/>
      <c r="HIB403" s="258"/>
      <c r="HIC403" s="258"/>
      <c r="HID403" s="258"/>
      <c r="HIE403" s="258"/>
      <c r="HIF403" s="258"/>
      <c r="HIG403" s="258"/>
      <c r="HIH403" s="258"/>
      <c r="HII403" s="258"/>
      <c r="HIJ403" s="258"/>
      <c r="HIK403" s="258"/>
      <c r="HIL403" s="258"/>
      <c r="HIM403" s="258"/>
      <c r="HIN403" s="258"/>
      <c r="HIO403" s="258"/>
      <c r="HIP403" s="258"/>
      <c r="HIQ403" s="258"/>
      <c r="HIR403" s="258"/>
      <c r="HIS403" s="258"/>
      <c r="HIT403" s="258"/>
      <c r="HIU403" s="258"/>
      <c r="HIV403" s="258"/>
      <c r="HIW403" s="258"/>
      <c r="HIX403" s="258"/>
      <c r="HIY403" s="258"/>
      <c r="HIZ403" s="258"/>
      <c r="HJA403" s="258"/>
      <c r="HJB403" s="258"/>
      <c r="HJC403" s="258"/>
      <c r="HJD403" s="258"/>
      <c r="HJE403" s="258"/>
      <c r="HJF403" s="258"/>
      <c r="HJG403" s="258"/>
      <c r="HJH403" s="258"/>
      <c r="HJI403" s="258"/>
      <c r="HJJ403" s="258"/>
      <c r="HJK403" s="258"/>
      <c r="HJL403" s="258"/>
      <c r="HJM403" s="258"/>
      <c r="HJN403" s="258"/>
      <c r="HJO403" s="258"/>
      <c r="HJP403" s="258"/>
      <c r="HJQ403" s="258"/>
      <c r="HJR403" s="258"/>
      <c r="HJS403" s="258"/>
      <c r="HJT403" s="258"/>
      <c r="HJU403" s="258"/>
      <c r="HJV403" s="258"/>
      <c r="HJW403" s="258"/>
      <c r="HJX403" s="258"/>
      <c r="HJY403" s="258"/>
      <c r="HJZ403" s="258"/>
      <c r="HKA403" s="258"/>
      <c r="HKB403" s="258"/>
      <c r="HKC403" s="258"/>
      <c r="HKD403" s="258"/>
      <c r="HKE403" s="258"/>
      <c r="HKF403" s="258"/>
      <c r="HKG403" s="258"/>
      <c r="HKH403" s="258"/>
      <c r="HKI403" s="258"/>
      <c r="HKJ403" s="258"/>
      <c r="HKK403" s="258"/>
      <c r="HKL403" s="258"/>
      <c r="HKM403" s="258"/>
      <c r="HKN403" s="258"/>
      <c r="HKO403" s="258"/>
      <c r="HKP403" s="258"/>
      <c r="HKQ403" s="258"/>
      <c r="HKR403" s="258"/>
      <c r="HKS403" s="258"/>
      <c r="HKT403" s="258"/>
      <c r="HKU403" s="258"/>
      <c r="HKV403" s="258"/>
      <c r="HKW403" s="258"/>
      <c r="HKX403" s="258"/>
      <c r="HKY403" s="258"/>
      <c r="HKZ403" s="258"/>
      <c r="HLA403" s="258"/>
      <c r="HLB403" s="258"/>
      <c r="HLC403" s="258"/>
      <c r="HLD403" s="258"/>
      <c r="HLE403" s="258"/>
      <c r="HLF403" s="258"/>
      <c r="HLG403" s="258"/>
      <c r="HLH403" s="258"/>
      <c r="HLI403" s="258"/>
      <c r="HLJ403" s="258"/>
      <c r="HLK403" s="258"/>
      <c r="HLL403" s="258"/>
      <c r="HLM403" s="258"/>
      <c r="HLN403" s="258"/>
      <c r="HLO403" s="258"/>
      <c r="HLP403" s="258"/>
      <c r="HLQ403" s="258"/>
      <c r="HLR403" s="258"/>
      <c r="HLS403" s="258"/>
      <c r="HLT403" s="258"/>
      <c r="HLU403" s="258"/>
      <c r="HLV403" s="258"/>
      <c r="HLW403" s="258"/>
      <c r="HLX403" s="258"/>
      <c r="HLY403" s="258"/>
      <c r="HLZ403" s="258"/>
      <c r="HMA403" s="258"/>
      <c r="HMB403" s="258"/>
      <c r="HMC403" s="258"/>
      <c r="HMD403" s="258"/>
      <c r="HME403" s="258"/>
      <c r="HMF403" s="258"/>
      <c r="HMG403" s="258"/>
      <c r="HMH403" s="258"/>
      <c r="HMI403" s="258"/>
      <c r="HMJ403" s="258"/>
      <c r="HMK403" s="258"/>
      <c r="HML403" s="258"/>
      <c r="HMM403" s="258"/>
      <c r="HMN403" s="258"/>
      <c r="HMO403" s="258"/>
      <c r="HMP403" s="258"/>
      <c r="HMQ403" s="258"/>
      <c r="HMR403" s="258"/>
      <c r="HMS403" s="258"/>
      <c r="HMT403" s="258"/>
      <c r="HMU403" s="258"/>
      <c r="HMV403" s="258"/>
      <c r="HMW403" s="258"/>
      <c r="HMX403" s="258"/>
      <c r="HMY403" s="258"/>
      <c r="HMZ403" s="258"/>
      <c r="HNA403" s="258"/>
      <c r="HNB403" s="258"/>
      <c r="HNC403" s="258"/>
      <c r="HND403" s="258"/>
      <c r="HNE403" s="258"/>
      <c r="HNF403" s="258"/>
      <c r="HNG403" s="258"/>
      <c r="HNH403" s="258"/>
      <c r="HNI403" s="258"/>
      <c r="HNJ403" s="258"/>
      <c r="HNK403" s="258"/>
      <c r="HNL403" s="258"/>
      <c r="HNM403" s="258"/>
      <c r="HNN403" s="258"/>
      <c r="HNO403" s="258"/>
      <c r="HNP403" s="258"/>
      <c r="HNQ403" s="258"/>
      <c r="HNR403" s="258"/>
      <c r="HNS403" s="258"/>
      <c r="HNT403" s="258"/>
      <c r="HNU403" s="258"/>
      <c r="HNV403" s="258"/>
      <c r="HNW403" s="258"/>
      <c r="HNX403" s="258"/>
      <c r="HNY403" s="258"/>
      <c r="HNZ403" s="258"/>
      <c r="HOA403" s="258"/>
      <c r="HOB403" s="258"/>
      <c r="HOC403" s="258"/>
      <c r="HOD403" s="258"/>
      <c r="HOE403" s="258"/>
      <c r="HOF403" s="258"/>
      <c r="HOG403" s="258"/>
      <c r="HOH403" s="258"/>
      <c r="HOI403" s="258"/>
      <c r="HOJ403" s="258"/>
      <c r="HOK403" s="258"/>
      <c r="HOL403" s="258"/>
      <c r="HOM403" s="258"/>
      <c r="HON403" s="258"/>
      <c r="HOO403" s="258"/>
      <c r="HOP403" s="258"/>
      <c r="HOQ403" s="258"/>
      <c r="HOR403" s="258"/>
      <c r="HOS403" s="258"/>
      <c r="HOT403" s="258"/>
      <c r="HOU403" s="258"/>
      <c r="HOV403" s="258"/>
      <c r="HOW403" s="258"/>
      <c r="HOX403" s="258"/>
      <c r="HOY403" s="258"/>
      <c r="HOZ403" s="258"/>
      <c r="HPA403" s="258"/>
      <c r="HPB403" s="258"/>
      <c r="HPC403" s="258"/>
      <c r="HPD403" s="258"/>
      <c r="HPE403" s="258"/>
      <c r="HPF403" s="258"/>
      <c r="HPG403" s="258"/>
      <c r="HPH403" s="258"/>
      <c r="HPI403" s="258"/>
      <c r="HPJ403" s="258"/>
      <c r="HPK403" s="258"/>
      <c r="HPL403" s="258"/>
      <c r="HPM403" s="258"/>
      <c r="HPN403" s="258"/>
      <c r="HPO403" s="258"/>
      <c r="HPP403" s="258"/>
      <c r="HPQ403" s="258"/>
      <c r="HPR403" s="258"/>
      <c r="HPS403" s="258"/>
      <c r="HPT403" s="258"/>
      <c r="HPU403" s="258"/>
      <c r="HPV403" s="258"/>
      <c r="HPW403" s="258"/>
      <c r="HPX403" s="258"/>
      <c r="HPY403" s="258"/>
      <c r="HPZ403" s="258"/>
      <c r="HQA403" s="258"/>
      <c r="HQB403" s="258"/>
      <c r="HQC403" s="258"/>
      <c r="HQD403" s="258"/>
      <c r="HQE403" s="258"/>
      <c r="HQF403" s="258"/>
      <c r="HQG403" s="258"/>
      <c r="HQH403" s="258"/>
      <c r="HQI403" s="258"/>
      <c r="HQJ403" s="258"/>
      <c r="HQK403" s="258"/>
      <c r="HQL403" s="258"/>
      <c r="HQM403" s="258"/>
      <c r="HQN403" s="258"/>
      <c r="HQO403" s="258"/>
      <c r="HQP403" s="258"/>
      <c r="HQQ403" s="258"/>
      <c r="HQR403" s="258"/>
      <c r="HQS403" s="258"/>
      <c r="HQT403" s="258"/>
      <c r="HQU403" s="258"/>
      <c r="HQV403" s="258"/>
      <c r="HQW403" s="258"/>
      <c r="HQX403" s="258"/>
      <c r="HQY403" s="258"/>
      <c r="HQZ403" s="258"/>
      <c r="HRA403" s="258"/>
      <c r="HRB403" s="258"/>
      <c r="HRC403" s="258"/>
      <c r="HRD403" s="258"/>
      <c r="HRE403" s="258"/>
      <c r="HRF403" s="258"/>
      <c r="HRG403" s="258"/>
      <c r="HRH403" s="258"/>
      <c r="HRI403" s="258"/>
      <c r="HRJ403" s="258"/>
      <c r="HRK403" s="258"/>
      <c r="HRL403" s="258"/>
      <c r="HRM403" s="258"/>
      <c r="HRN403" s="258"/>
      <c r="HRO403" s="258"/>
      <c r="HRP403" s="258"/>
      <c r="HRQ403" s="258"/>
      <c r="HRR403" s="258"/>
      <c r="HRS403" s="258"/>
      <c r="HRT403" s="258"/>
      <c r="HRU403" s="258"/>
      <c r="HRV403" s="258"/>
      <c r="HRW403" s="258"/>
      <c r="HRX403" s="258"/>
      <c r="HRY403" s="258"/>
      <c r="HRZ403" s="258"/>
      <c r="HSA403" s="258"/>
      <c r="HSB403" s="258"/>
      <c r="HSC403" s="258"/>
      <c r="HSD403" s="258"/>
      <c r="HSE403" s="258"/>
      <c r="HSF403" s="258"/>
      <c r="HSG403" s="258"/>
      <c r="HSH403" s="258"/>
      <c r="HSI403" s="258"/>
      <c r="HSJ403" s="258"/>
      <c r="HSK403" s="258"/>
      <c r="HSL403" s="258"/>
      <c r="HSM403" s="258"/>
      <c r="HSN403" s="258"/>
      <c r="HSO403" s="258"/>
      <c r="HSP403" s="258"/>
      <c r="HSQ403" s="258"/>
      <c r="HSR403" s="258"/>
      <c r="HSS403" s="258"/>
      <c r="HST403" s="258"/>
      <c r="HSU403" s="258"/>
      <c r="HSV403" s="258"/>
      <c r="HSW403" s="258"/>
      <c r="HSX403" s="258"/>
      <c r="HSY403" s="258"/>
      <c r="HSZ403" s="258"/>
      <c r="HTA403" s="258"/>
      <c r="HTB403" s="258"/>
      <c r="HTC403" s="258"/>
      <c r="HTD403" s="258"/>
      <c r="HTE403" s="258"/>
      <c r="HTF403" s="258"/>
      <c r="HTG403" s="258"/>
      <c r="HTH403" s="258"/>
      <c r="HTI403" s="258"/>
      <c r="HTJ403" s="258"/>
      <c r="HTK403" s="258"/>
      <c r="HTL403" s="258"/>
      <c r="HTM403" s="258"/>
      <c r="HTN403" s="258"/>
      <c r="HTO403" s="258"/>
      <c r="HTP403" s="258"/>
      <c r="HTQ403" s="258"/>
      <c r="HTR403" s="258"/>
      <c r="HTS403" s="258"/>
      <c r="HTT403" s="258"/>
      <c r="HTU403" s="258"/>
      <c r="HTV403" s="258"/>
      <c r="HTW403" s="258"/>
      <c r="HTX403" s="258"/>
      <c r="HTY403" s="258"/>
      <c r="HTZ403" s="258"/>
      <c r="HUA403" s="258"/>
      <c r="HUB403" s="258"/>
      <c r="HUC403" s="258"/>
      <c r="HUD403" s="258"/>
      <c r="HUE403" s="258"/>
      <c r="HUF403" s="258"/>
      <c r="HUG403" s="258"/>
      <c r="HUH403" s="258"/>
      <c r="HUI403" s="258"/>
      <c r="HUJ403" s="258"/>
      <c r="HUK403" s="258"/>
      <c r="HUL403" s="258"/>
      <c r="HUM403" s="258"/>
      <c r="HUN403" s="258"/>
      <c r="HUO403" s="258"/>
      <c r="HUP403" s="258"/>
      <c r="HUQ403" s="258"/>
      <c r="HUR403" s="258"/>
      <c r="HUS403" s="258"/>
      <c r="HUT403" s="258"/>
      <c r="HUU403" s="258"/>
      <c r="HUV403" s="258"/>
      <c r="HUW403" s="258"/>
      <c r="HUX403" s="258"/>
      <c r="HUY403" s="258"/>
      <c r="HUZ403" s="258"/>
      <c r="HVA403" s="258"/>
      <c r="HVB403" s="258"/>
      <c r="HVC403" s="258"/>
      <c r="HVD403" s="258"/>
      <c r="HVE403" s="258"/>
      <c r="HVF403" s="258"/>
      <c r="HVG403" s="258"/>
      <c r="HVH403" s="258"/>
      <c r="HVI403" s="258"/>
      <c r="HVJ403" s="258"/>
      <c r="HVK403" s="258"/>
      <c r="HVL403" s="258"/>
      <c r="HVM403" s="258"/>
      <c r="HVN403" s="258"/>
      <c r="HVO403" s="258"/>
      <c r="HVP403" s="258"/>
      <c r="HVQ403" s="258"/>
      <c r="HVR403" s="258"/>
      <c r="HVS403" s="258"/>
      <c r="HVT403" s="258"/>
      <c r="HVU403" s="258"/>
      <c r="HVV403" s="258"/>
      <c r="HVW403" s="258"/>
      <c r="HVX403" s="258"/>
      <c r="HVY403" s="258"/>
      <c r="HVZ403" s="258"/>
      <c r="HWA403" s="258"/>
      <c r="HWB403" s="258"/>
      <c r="HWC403" s="258"/>
      <c r="HWD403" s="258"/>
      <c r="HWE403" s="258"/>
      <c r="HWF403" s="258"/>
      <c r="HWG403" s="258"/>
      <c r="HWH403" s="258"/>
      <c r="HWI403" s="258"/>
      <c r="HWJ403" s="258"/>
      <c r="HWK403" s="258"/>
      <c r="HWL403" s="258"/>
      <c r="HWM403" s="258"/>
      <c r="HWN403" s="258"/>
      <c r="HWO403" s="258"/>
      <c r="HWP403" s="258"/>
      <c r="HWQ403" s="258"/>
      <c r="HWR403" s="258"/>
      <c r="HWS403" s="258"/>
      <c r="HWT403" s="258"/>
      <c r="HWU403" s="258"/>
      <c r="HWV403" s="258"/>
      <c r="HWW403" s="258"/>
      <c r="HWX403" s="258"/>
      <c r="HWY403" s="258"/>
      <c r="HWZ403" s="258"/>
      <c r="HXA403" s="258"/>
      <c r="HXB403" s="258"/>
      <c r="HXC403" s="258"/>
      <c r="HXD403" s="258"/>
      <c r="HXE403" s="258"/>
      <c r="HXF403" s="258"/>
      <c r="HXG403" s="258"/>
      <c r="HXH403" s="258"/>
      <c r="HXI403" s="258"/>
      <c r="HXJ403" s="258"/>
      <c r="HXK403" s="258"/>
      <c r="HXL403" s="258"/>
      <c r="HXM403" s="258"/>
      <c r="HXN403" s="258"/>
      <c r="HXO403" s="258"/>
      <c r="HXP403" s="258"/>
      <c r="HXQ403" s="258"/>
      <c r="HXR403" s="258"/>
      <c r="HXS403" s="258"/>
      <c r="HXT403" s="258"/>
      <c r="HXU403" s="258"/>
      <c r="HXV403" s="258"/>
      <c r="HXW403" s="258"/>
      <c r="HXX403" s="258"/>
      <c r="HXY403" s="258"/>
      <c r="HXZ403" s="258"/>
      <c r="HYA403" s="258"/>
      <c r="HYB403" s="258"/>
      <c r="HYC403" s="258"/>
      <c r="HYD403" s="258"/>
      <c r="HYE403" s="258"/>
      <c r="HYF403" s="258"/>
      <c r="HYG403" s="258"/>
      <c r="HYH403" s="258"/>
      <c r="HYI403" s="258"/>
      <c r="HYJ403" s="258"/>
      <c r="HYK403" s="258"/>
      <c r="HYL403" s="258"/>
      <c r="HYM403" s="258"/>
      <c r="HYN403" s="258"/>
      <c r="HYO403" s="258"/>
      <c r="HYP403" s="258"/>
      <c r="HYQ403" s="258"/>
      <c r="HYR403" s="258"/>
      <c r="HYS403" s="258"/>
      <c r="HYT403" s="258"/>
      <c r="HYU403" s="258"/>
      <c r="HYV403" s="258"/>
      <c r="HYW403" s="258"/>
      <c r="HYX403" s="258"/>
      <c r="HYY403" s="258"/>
      <c r="HYZ403" s="258"/>
      <c r="HZA403" s="258"/>
      <c r="HZB403" s="258"/>
      <c r="HZC403" s="258"/>
      <c r="HZD403" s="258"/>
      <c r="HZE403" s="258"/>
      <c r="HZF403" s="258"/>
      <c r="HZG403" s="258"/>
      <c r="HZH403" s="258"/>
      <c r="HZI403" s="258"/>
      <c r="HZJ403" s="258"/>
      <c r="HZK403" s="258"/>
      <c r="HZL403" s="258"/>
      <c r="HZM403" s="258"/>
      <c r="HZN403" s="258"/>
      <c r="HZO403" s="258"/>
      <c r="HZP403" s="258"/>
      <c r="HZQ403" s="258"/>
      <c r="HZR403" s="258"/>
      <c r="HZS403" s="258"/>
      <c r="HZT403" s="258"/>
      <c r="HZU403" s="258"/>
      <c r="HZV403" s="258"/>
      <c r="HZW403" s="258"/>
      <c r="HZX403" s="258"/>
      <c r="HZY403" s="258"/>
      <c r="HZZ403" s="258"/>
      <c r="IAA403" s="258"/>
      <c r="IAB403" s="258"/>
      <c r="IAC403" s="258"/>
      <c r="IAD403" s="258"/>
      <c r="IAE403" s="258"/>
      <c r="IAF403" s="258"/>
      <c r="IAG403" s="258"/>
      <c r="IAH403" s="258"/>
      <c r="IAI403" s="258"/>
      <c r="IAJ403" s="258"/>
      <c r="IAK403" s="258"/>
      <c r="IAL403" s="258"/>
      <c r="IAM403" s="258"/>
      <c r="IAN403" s="258"/>
      <c r="IAO403" s="258"/>
      <c r="IAP403" s="258"/>
      <c r="IAQ403" s="258"/>
      <c r="IAR403" s="258"/>
      <c r="IAS403" s="258"/>
      <c r="IAT403" s="258"/>
      <c r="IAU403" s="258"/>
      <c r="IAV403" s="258"/>
      <c r="IAW403" s="258"/>
      <c r="IAX403" s="258"/>
      <c r="IAY403" s="258"/>
      <c r="IAZ403" s="258"/>
      <c r="IBA403" s="258"/>
      <c r="IBB403" s="258"/>
      <c r="IBC403" s="258"/>
      <c r="IBD403" s="258"/>
      <c r="IBE403" s="258"/>
      <c r="IBF403" s="258"/>
      <c r="IBG403" s="258"/>
      <c r="IBH403" s="258"/>
      <c r="IBI403" s="258"/>
      <c r="IBJ403" s="258"/>
      <c r="IBK403" s="258"/>
      <c r="IBL403" s="258"/>
      <c r="IBM403" s="258"/>
      <c r="IBN403" s="258"/>
      <c r="IBO403" s="258"/>
      <c r="IBP403" s="258"/>
      <c r="IBQ403" s="258"/>
      <c r="IBR403" s="258"/>
      <c r="IBS403" s="258"/>
      <c r="IBT403" s="258"/>
      <c r="IBU403" s="258"/>
      <c r="IBV403" s="258"/>
      <c r="IBW403" s="258"/>
      <c r="IBX403" s="258"/>
      <c r="IBY403" s="258"/>
      <c r="IBZ403" s="258"/>
      <c r="ICA403" s="258"/>
      <c r="ICB403" s="258"/>
      <c r="ICC403" s="258"/>
      <c r="ICD403" s="258"/>
      <c r="ICE403" s="258"/>
      <c r="ICF403" s="258"/>
      <c r="ICG403" s="258"/>
      <c r="ICH403" s="258"/>
      <c r="ICI403" s="258"/>
      <c r="ICJ403" s="258"/>
      <c r="ICK403" s="258"/>
      <c r="ICL403" s="258"/>
      <c r="ICM403" s="258"/>
      <c r="ICN403" s="258"/>
      <c r="ICO403" s="258"/>
      <c r="ICP403" s="258"/>
      <c r="ICQ403" s="258"/>
      <c r="ICR403" s="258"/>
      <c r="ICS403" s="258"/>
      <c r="ICT403" s="258"/>
      <c r="ICU403" s="258"/>
      <c r="ICV403" s="258"/>
      <c r="ICW403" s="258"/>
      <c r="ICX403" s="258"/>
      <c r="ICY403" s="258"/>
      <c r="ICZ403" s="258"/>
      <c r="IDA403" s="258"/>
      <c r="IDB403" s="258"/>
      <c r="IDC403" s="258"/>
      <c r="IDD403" s="258"/>
      <c r="IDE403" s="258"/>
      <c r="IDF403" s="258"/>
      <c r="IDG403" s="258"/>
      <c r="IDH403" s="258"/>
      <c r="IDI403" s="258"/>
      <c r="IDJ403" s="258"/>
      <c r="IDK403" s="258"/>
      <c r="IDL403" s="258"/>
      <c r="IDM403" s="258"/>
      <c r="IDN403" s="258"/>
      <c r="IDO403" s="258"/>
      <c r="IDP403" s="258"/>
      <c r="IDQ403" s="258"/>
      <c r="IDR403" s="258"/>
      <c r="IDS403" s="258"/>
      <c r="IDT403" s="258"/>
      <c r="IDU403" s="258"/>
      <c r="IDV403" s="258"/>
      <c r="IDW403" s="258"/>
      <c r="IDX403" s="258"/>
      <c r="IDY403" s="258"/>
      <c r="IDZ403" s="258"/>
      <c r="IEA403" s="258"/>
      <c r="IEB403" s="258"/>
      <c r="IEC403" s="258"/>
      <c r="IED403" s="258"/>
      <c r="IEE403" s="258"/>
      <c r="IEF403" s="258"/>
      <c r="IEG403" s="258"/>
      <c r="IEH403" s="258"/>
      <c r="IEI403" s="258"/>
      <c r="IEJ403" s="258"/>
      <c r="IEK403" s="258"/>
      <c r="IEL403" s="258"/>
      <c r="IEM403" s="258"/>
      <c r="IEN403" s="258"/>
      <c r="IEO403" s="258"/>
      <c r="IEP403" s="258"/>
      <c r="IEQ403" s="258"/>
      <c r="IER403" s="258"/>
      <c r="IES403" s="258"/>
      <c r="IET403" s="258"/>
      <c r="IEU403" s="258"/>
      <c r="IEV403" s="258"/>
      <c r="IEW403" s="258"/>
      <c r="IEX403" s="258"/>
      <c r="IEY403" s="258"/>
      <c r="IEZ403" s="258"/>
      <c r="IFA403" s="258"/>
      <c r="IFB403" s="258"/>
      <c r="IFC403" s="258"/>
      <c r="IFD403" s="258"/>
      <c r="IFE403" s="258"/>
      <c r="IFF403" s="258"/>
      <c r="IFG403" s="258"/>
      <c r="IFH403" s="258"/>
      <c r="IFI403" s="258"/>
      <c r="IFJ403" s="258"/>
      <c r="IFK403" s="258"/>
      <c r="IFL403" s="258"/>
      <c r="IFM403" s="258"/>
      <c r="IFN403" s="258"/>
      <c r="IFO403" s="258"/>
      <c r="IFP403" s="258"/>
      <c r="IFQ403" s="258"/>
      <c r="IFR403" s="258"/>
      <c r="IFS403" s="258"/>
      <c r="IFT403" s="258"/>
      <c r="IFU403" s="258"/>
      <c r="IFV403" s="258"/>
      <c r="IFW403" s="258"/>
      <c r="IFX403" s="258"/>
      <c r="IFY403" s="258"/>
      <c r="IFZ403" s="258"/>
      <c r="IGA403" s="258"/>
      <c r="IGB403" s="258"/>
      <c r="IGC403" s="258"/>
      <c r="IGD403" s="258"/>
      <c r="IGE403" s="258"/>
      <c r="IGF403" s="258"/>
      <c r="IGG403" s="258"/>
      <c r="IGH403" s="258"/>
      <c r="IGI403" s="258"/>
      <c r="IGJ403" s="258"/>
      <c r="IGK403" s="258"/>
      <c r="IGL403" s="258"/>
      <c r="IGM403" s="258"/>
      <c r="IGN403" s="258"/>
      <c r="IGO403" s="258"/>
      <c r="IGP403" s="258"/>
      <c r="IGQ403" s="258"/>
      <c r="IGR403" s="258"/>
      <c r="IGS403" s="258"/>
      <c r="IGT403" s="258"/>
      <c r="IGU403" s="258"/>
      <c r="IGV403" s="258"/>
      <c r="IGW403" s="258"/>
      <c r="IGX403" s="258"/>
      <c r="IGY403" s="258"/>
      <c r="IGZ403" s="258"/>
      <c r="IHA403" s="258"/>
      <c r="IHB403" s="258"/>
      <c r="IHC403" s="258"/>
      <c r="IHD403" s="258"/>
      <c r="IHE403" s="258"/>
      <c r="IHF403" s="258"/>
      <c r="IHG403" s="258"/>
      <c r="IHH403" s="258"/>
      <c r="IHI403" s="258"/>
      <c r="IHJ403" s="258"/>
      <c r="IHK403" s="258"/>
      <c r="IHL403" s="258"/>
      <c r="IHM403" s="258"/>
      <c r="IHN403" s="258"/>
      <c r="IHO403" s="258"/>
      <c r="IHP403" s="258"/>
      <c r="IHQ403" s="258"/>
      <c r="IHR403" s="258"/>
      <c r="IHS403" s="258"/>
      <c r="IHT403" s="258"/>
      <c r="IHU403" s="258"/>
      <c r="IHV403" s="258"/>
      <c r="IHW403" s="258"/>
      <c r="IHX403" s="258"/>
      <c r="IHY403" s="258"/>
      <c r="IHZ403" s="258"/>
      <c r="IIA403" s="258"/>
      <c r="IIB403" s="258"/>
      <c r="IIC403" s="258"/>
      <c r="IID403" s="258"/>
      <c r="IIE403" s="258"/>
      <c r="IIF403" s="258"/>
      <c r="IIG403" s="258"/>
      <c r="IIH403" s="258"/>
      <c r="III403" s="258"/>
      <c r="IIJ403" s="258"/>
      <c r="IIK403" s="258"/>
      <c r="IIL403" s="258"/>
      <c r="IIM403" s="258"/>
      <c r="IIN403" s="258"/>
      <c r="IIO403" s="258"/>
      <c r="IIP403" s="258"/>
      <c r="IIQ403" s="258"/>
      <c r="IIR403" s="258"/>
      <c r="IIS403" s="258"/>
      <c r="IIT403" s="258"/>
      <c r="IIU403" s="258"/>
      <c r="IIV403" s="258"/>
      <c r="IIW403" s="258"/>
      <c r="IIX403" s="258"/>
      <c r="IIY403" s="258"/>
      <c r="IIZ403" s="258"/>
      <c r="IJA403" s="258"/>
      <c r="IJB403" s="258"/>
      <c r="IJC403" s="258"/>
      <c r="IJD403" s="258"/>
      <c r="IJE403" s="258"/>
      <c r="IJF403" s="258"/>
      <c r="IJG403" s="258"/>
      <c r="IJH403" s="258"/>
      <c r="IJI403" s="258"/>
      <c r="IJJ403" s="258"/>
      <c r="IJK403" s="258"/>
      <c r="IJL403" s="258"/>
      <c r="IJM403" s="258"/>
      <c r="IJN403" s="258"/>
      <c r="IJO403" s="258"/>
      <c r="IJP403" s="258"/>
      <c r="IJQ403" s="258"/>
      <c r="IJR403" s="258"/>
      <c r="IJS403" s="258"/>
      <c r="IJT403" s="258"/>
      <c r="IJU403" s="258"/>
      <c r="IJV403" s="258"/>
      <c r="IJW403" s="258"/>
      <c r="IJX403" s="258"/>
      <c r="IJY403" s="258"/>
      <c r="IJZ403" s="258"/>
      <c r="IKA403" s="258"/>
      <c r="IKB403" s="258"/>
      <c r="IKC403" s="258"/>
      <c r="IKD403" s="258"/>
      <c r="IKE403" s="258"/>
      <c r="IKF403" s="258"/>
      <c r="IKG403" s="258"/>
      <c r="IKH403" s="258"/>
      <c r="IKI403" s="258"/>
      <c r="IKJ403" s="258"/>
      <c r="IKK403" s="258"/>
      <c r="IKL403" s="258"/>
      <c r="IKM403" s="258"/>
      <c r="IKN403" s="258"/>
      <c r="IKO403" s="258"/>
      <c r="IKP403" s="258"/>
      <c r="IKQ403" s="258"/>
      <c r="IKR403" s="258"/>
      <c r="IKS403" s="258"/>
      <c r="IKT403" s="258"/>
      <c r="IKU403" s="258"/>
      <c r="IKV403" s="258"/>
      <c r="IKW403" s="258"/>
      <c r="IKX403" s="258"/>
      <c r="IKY403" s="258"/>
      <c r="IKZ403" s="258"/>
      <c r="ILA403" s="258"/>
      <c r="ILB403" s="258"/>
      <c r="ILC403" s="258"/>
      <c r="ILD403" s="258"/>
      <c r="ILE403" s="258"/>
      <c r="ILF403" s="258"/>
      <c r="ILG403" s="258"/>
      <c r="ILH403" s="258"/>
      <c r="ILI403" s="258"/>
      <c r="ILJ403" s="258"/>
      <c r="ILK403" s="258"/>
      <c r="ILL403" s="258"/>
      <c r="ILM403" s="258"/>
      <c r="ILN403" s="258"/>
      <c r="ILO403" s="258"/>
      <c r="ILP403" s="258"/>
      <c r="ILQ403" s="258"/>
      <c r="ILR403" s="258"/>
      <c r="ILS403" s="258"/>
      <c r="ILT403" s="258"/>
      <c r="ILU403" s="258"/>
      <c r="ILV403" s="258"/>
      <c r="ILW403" s="258"/>
      <c r="ILX403" s="258"/>
      <c r="ILY403" s="258"/>
      <c r="ILZ403" s="258"/>
      <c r="IMA403" s="258"/>
      <c r="IMB403" s="258"/>
      <c r="IMC403" s="258"/>
      <c r="IMD403" s="258"/>
      <c r="IME403" s="258"/>
      <c r="IMF403" s="258"/>
      <c r="IMG403" s="258"/>
      <c r="IMH403" s="258"/>
      <c r="IMI403" s="258"/>
      <c r="IMJ403" s="258"/>
      <c r="IMK403" s="258"/>
      <c r="IML403" s="258"/>
      <c r="IMM403" s="258"/>
      <c r="IMN403" s="258"/>
      <c r="IMO403" s="258"/>
      <c r="IMP403" s="258"/>
      <c r="IMQ403" s="258"/>
      <c r="IMR403" s="258"/>
      <c r="IMS403" s="258"/>
      <c r="IMT403" s="258"/>
      <c r="IMU403" s="258"/>
      <c r="IMV403" s="258"/>
      <c r="IMW403" s="258"/>
      <c r="IMX403" s="258"/>
      <c r="IMY403" s="258"/>
      <c r="IMZ403" s="258"/>
      <c r="INA403" s="258"/>
      <c r="INB403" s="258"/>
      <c r="INC403" s="258"/>
      <c r="IND403" s="258"/>
      <c r="INE403" s="258"/>
      <c r="INF403" s="258"/>
      <c r="ING403" s="258"/>
      <c r="INH403" s="258"/>
      <c r="INI403" s="258"/>
      <c r="INJ403" s="258"/>
      <c r="INK403" s="258"/>
      <c r="INL403" s="258"/>
      <c r="INM403" s="258"/>
      <c r="INN403" s="258"/>
      <c r="INO403" s="258"/>
      <c r="INP403" s="258"/>
      <c r="INQ403" s="258"/>
      <c r="INR403" s="258"/>
      <c r="INS403" s="258"/>
      <c r="INT403" s="258"/>
      <c r="INU403" s="258"/>
      <c r="INV403" s="258"/>
      <c r="INW403" s="258"/>
      <c r="INX403" s="258"/>
      <c r="INY403" s="258"/>
      <c r="INZ403" s="258"/>
      <c r="IOA403" s="258"/>
      <c r="IOB403" s="258"/>
      <c r="IOC403" s="258"/>
      <c r="IOD403" s="258"/>
      <c r="IOE403" s="258"/>
      <c r="IOF403" s="258"/>
      <c r="IOG403" s="258"/>
      <c r="IOH403" s="258"/>
      <c r="IOI403" s="258"/>
      <c r="IOJ403" s="258"/>
      <c r="IOK403" s="258"/>
      <c r="IOL403" s="258"/>
      <c r="IOM403" s="258"/>
      <c r="ION403" s="258"/>
      <c r="IOO403" s="258"/>
      <c r="IOP403" s="258"/>
      <c r="IOQ403" s="258"/>
      <c r="IOR403" s="258"/>
      <c r="IOS403" s="258"/>
      <c r="IOT403" s="258"/>
      <c r="IOU403" s="258"/>
      <c r="IOV403" s="258"/>
      <c r="IOW403" s="258"/>
      <c r="IOX403" s="258"/>
      <c r="IOY403" s="258"/>
      <c r="IOZ403" s="258"/>
      <c r="IPA403" s="258"/>
      <c r="IPB403" s="258"/>
      <c r="IPC403" s="258"/>
      <c r="IPD403" s="258"/>
      <c r="IPE403" s="258"/>
      <c r="IPF403" s="258"/>
      <c r="IPG403" s="258"/>
      <c r="IPH403" s="258"/>
      <c r="IPI403" s="258"/>
      <c r="IPJ403" s="258"/>
      <c r="IPK403" s="258"/>
      <c r="IPL403" s="258"/>
      <c r="IPM403" s="258"/>
      <c r="IPN403" s="258"/>
      <c r="IPO403" s="258"/>
      <c r="IPP403" s="258"/>
      <c r="IPQ403" s="258"/>
      <c r="IPR403" s="258"/>
      <c r="IPS403" s="258"/>
      <c r="IPT403" s="258"/>
      <c r="IPU403" s="258"/>
      <c r="IPV403" s="258"/>
      <c r="IPW403" s="258"/>
      <c r="IPX403" s="258"/>
      <c r="IPY403" s="258"/>
      <c r="IPZ403" s="258"/>
      <c r="IQA403" s="258"/>
      <c r="IQB403" s="258"/>
      <c r="IQC403" s="258"/>
      <c r="IQD403" s="258"/>
      <c r="IQE403" s="258"/>
      <c r="IQF403" s="258"/>
      <c r="IQG403" s="258"/>
      <c r="IQH403" s="258"/>
      <c r="IQI403" s="258"/>
      <c r="IQJ403" s="258"/>
      <c r="IQK403" s="258"/>
      <c r="IQL403" s="258"/>
      <c r="IQM403" s="258"/>
      <c r="IQN403" s="258"/>
      <c r="IQO403" s="258"/>
      <c r="IQP403" s="258"/>
      <c r="IQQ403" s="258"/>
      <c r="IQR403" s="258"/>
      <c r="IQS403" s="258"/>
      <c r="IQT403" s="258"/>
      <c r="IQU403" s="258"/>
      <c r="IQV403" s="258"/>
      <c r="IQW403" s="258"/>
      <c r="IQX403" s="258"/>
      <c r="IQY403" s="258"/>
      <c r="IQZ403" s="258"/>
      <c r="IRA403" s="258"/>
      <c r="IRB403" s="258"/>
      <c r="IRC403" s="258"/>
      <c r="IRD403" s="258"/>
      <c r="IRE403" s="258"/>
      <c r="IRF403" s="258"/>
      <c r="IRG403" s="258"/>
      <c r="IRH403" s="258"/>
      <c r="IRI403" s="258"/>
      <c r="IRJ403" s="258"/>
      <c r="IRK403" s="258"/>
      <c r="IRL403" s="258"/>
      <c r="IRM403" s="258"/>
      <c r="IRN403" s="258"/>
      <c r="IRO403" s="258"/>
      <c r="IRP403" s="258"/>
      <c r="IRQ403" s="258"/>
      <c r="IRR403" s="258"/>
      <c r="IRS403" s="258"/>
      <c r="IRT403" s="258"/>
      <c r="IRU403" s="258"/>
      <c r="IRV403" s="258"/>
      <c r="IRW403" s="258"/>
      <c r="IRX403" s="258"/>
      <c r="IRY403" s="258"/>
      <c r="IRZ403" s="258"/>
      <c r="ISA403" s="258"/>
      <c r="ISB403" s="258"/>
      <c r="ISC403" s="258"/>
      <c r="ISD403" s="258"/>
      <c r="ISE403" s="258"/>
      <c r="ISF403" s="258"/>
      <c r="ISG403" s="258"/>
      <c r="ISH403" s="258"/>
      <c r="ISI403" s="258"/>
      <c r="ISJ403" s="258"/>
      <c r="ISK403" s="258"/>
      <c r="ISL403" s="258"/>
      <c r="ISM403" s="258"/>
      <c r="ISN403" s="258"/>
      <c r="ISO403" s="258"/>
      <c r="ISP403" s="258"/>
      <c r="ISQ403" s="258"/>
      <c r="ISR403" s="258"/>
      <c r="ISS403" s="258"/>
      <c r="IST403" s="258"/>
      <c r="ISU403" s="258"/>
      <c r="ISV403" s="258"/>
      <c r="ISW403" s="258"/>
      <c r="ISX403" s="258"/>
      <c r="ISY403" s="258"/>
      <c r="ISZ403" s="258"/>
      <c r="ITA403" s="258"/>
      <c r="ITB403" s="258"/>
      <c r="ITC403" s="258"/>
      <c r="ITD403" s="258"/>
      <c r="ITE403" s="258"/>
      <c r="ITF403" s="258"/>
      <c r="ITG403" s="258"/>
      <c r="ITH403" s="258"/>
      <c r="ITI403" s="258"/>
      <c r="ITJ403" s="258"/>
      <c r="ITK403" s="258"/>
      <c r="ITL403" s="258"/>
      <c r="ITM403" s="258"/>
      <c r="ITN403" s="258"/>
      <c r="ITO403" s="258"/>
      <c r="ITP403" s="258"/>
      <c r="ITQ403" s="258"/>
      <c r="ITR403" s="258"/>
      <c r="ITS403" s="258"/>
      <c r="ITT403" s="258"/>
      <c r="ITU403" s="258"/>
      <c r="ITV403" s="258"/>
      <c r="ITW403" s="258"/>
      <c r="ITX403" s="258"/>
      <c r="ITY403" s="258"/>
      <c r="ITZ403" s="258"/>
      <c r="IUA403" s="258"/>
      <c r="IUB403" s="258"/>
      <c r="IUC403" s="258"/>
      <c r="IUD403" s="258"/>
      <c r="IUE403" s="258"/>
      <c r="IUF403" s="258"/>
      <c r="IUG403" s="258"/>
      <c r="IUH403" s="258"/>
      <c r="IUI403" s="258"/>
      <c r="IUJ403" s="258"/>
      <c r="IUK403" s="258"/>
      <c r="IUL403" s="258"/>
      <c r="IUM403" s="258"/>
      <c r="IUN403" s="258"/>
      <c r="IUO403" s="258"/>
      <c r="IUP403" s="258"/>
      <c r="IUQ403" s="258"/>
      <c r="IUR403" s="258"/>
      <c r="IUS403" s="258"/>
      <c r="IUT403" s="258"/>
      <c r="IUU403" s="258"/>
      <c r="IUV403" s="258"/>
      <c r="IUW403" s="258"/>
      <c r="IUX403" s="258"/>
      <c r="IUY403" s="258"/>
      <c r="IUZ403" s="258"/>
      <c r="IVA403" s="258"/>
      <c r="IVB403" s="258"/>
      <c r="IVC403" s="258"/>
      <c r="IVD403" s="258"/>
      <c r="IVE403" s="258"/>
      <c r="IVF403" s="258"/>
      <c r="IVG403" s="258"/>
      <c r="IVH403" s="258"/>
      <c r="IVI403" s="258"/>
      <c r="IVJ403" s="258"/>
      <c r="IVK403" s="258"/>
      <c r="IVL403" s="258"/>
      <c r="IVM403" s="258"/>
      <c r="IVN403" s="258"/>
      <c r="IVO403" s="258"/>
      <c r="IVP403" s="258"/>
      <c r="IVQ403" s="258"/>
      <c r="IVR403" s="258"/>
      <c r="IVS403" s="258"/>
      <c r="IVT403" s="258"/>
      <c r="IVU403" s="258"/>
      <c r="IVV403" s="258"/>
      <c r="IVW403" s="258"/>
      <c r="IVX403" s="258"/>
      <c r="IVY403" s="258"/>
      <c r="IVZ403" s="258"/>
      <c r="IWA403" s="258"/>
      <c r="IWB403" s="258"/>
      <c r="IWC403" s="258"/>
      <c r="IWD403" s="258"/>
      <c r="IWE403" s="258"/>
      <c r="IWF403" s="258"/>
      <c r="IWG403" s="258"/>
      <c r="IWH403" s="258"/>
      <c r="IWI403" s="258"/>
      <c r="IWJ403" s="258"/>
      <c r="IWK403" s="258"/>
      <c r="IWL403" s="258"/>
      <c r="IWM403" s="258"/>
      <c r="IWN403" s="258"/>
      <c r="IWO403" s="258"/>
      <c r="IWP403" s="258"/>
      <c r="IWQ403" s="258"/>
      <c r="IWR403" s="258"/>
      <c r="IWS403" s="258"/>
      <c r="IWT403" s="258"/>
      <c r="IWU403" s="258"/>
      <c r="IWV403" s="258"/>
      <c r="IWW403" s="258"/>
      <c r="IWX403" s="258"/>
      <c r="IWY403" s="258"/>
      <c r="IWZ403" s="258"/>
      <c r="IXA403" s="258"/>
      <c r="IXB403" s="258"/>
      <c r="IXC403" s="258"/>
      <c r="IXD403" s="258"/>
      <c r="IXE403" s="258"/>
      <c r="IXF403" s="258"/>
      <c r="IXG403" s="258"/>
      <c r="IXH403" s="258"/>
      <c r="IXI403" s="258"/>
      <c r="IXJ403" s="258"/>
      <c r="IXK403" s="258"/>
      <c r="IXL403" s="258"/>
      <c r="IXM403" s="258"/>
      <c r="IXN403" s="258"/>
      <c r="IXO403" s="258"/>
      <c r="IXP403" s="258"/>
      <c r="IXQ403" s="258"/>
      <c r="IXR403" s="258"/>
      <c r="IXS403" s="258"/>
      <c r="IXT403" s="258"/>
      <c r="IXU403" s="258"/>
      <c r="IXV403" s="258"/>
      <c r="IXW403" s="258"/>
      <c r="IXX403" s="258"/>
      <c r="IXY403" s="258"/>
      <c r="IXZ403" s="258"/>
      <c r="IYA403" s="258"/>
      <c r="IYB403" s="258"/>
      <c r="IYC403" s="258"/>
      <c r="IYD403" s="258"/>
      <c r="IYE403" s="258"/>
      <c r="IYF403" s="258"/>
      <c r="IYG403" s="258"/>
      <c r="IYH403" s="258"/>
      <c r="IYI403" s="258"/>
      <c r="IYJ403" s="258"/>
      <c r="IYK403" s="258"/>
      <c r="IYL403" s="258"/>
      <c r="IYM403" s="258"/>
      <c r="IYN403" s="258"/>
      <c r="IYO403" s="258"/>
      <c r="IYP403" s="258"/>
      <c r="IYQ403" s="258"/>
      <c r="IYR403" s="258"/>
      <c r="IYS403" s="258"/>
      <c r="IYT403" s="258"/>
      <c r="IYU403" s="258"/>
      <c r="IYV403" s="258"/>
      <c r="IYW403" s="258"/>
      <c r="IYX403" s="258"/>
      <c r="IYY403" s="258"/>
      <c r="IYZ403" s="258"/>
      <c r="IZA403" s="258"/>
      <c r="IZB403" s="258"/>
      <c r="IZC403" s="258"/>
      <c r="IZD403" s="258"/>
      <c r="IZE403" s="258"/>
      <c r="IZF403" s="258"/>
      <c r="IZG403" s="258"/>
      <c r="IZH403" s="258"/>
      <c r="IZI403" s="258"/>
      <c r="IZJ403" s="258"/>
      <c r="IZK403" s="258"/>
      <c r="IZL403" s="258"/>
      <c r="IZM403" s="258"/>
      <c r="IZN403" s="258"/>
      <c r="IZO403" s="258"/>
      <c r="IZP403" s="258"/>
      <c r="IZQ403" s="258"/>
      <c r="IZR403" s="258"/>
      <c r="IZS403" s="258"/>
      <c r="IZT403" s="258"/>
      <c r="IZU403" s="258"/>
      <c r="IZV403" s="258"/>
      <c r="IZW403" s="258"/>
      <c r="IZX403" s="258"/>
      <c r="IZY403" s="258"/>
      <c r="IZZ403" s="258"/>
      <c r="JAA403" s="258"/>
      <c r="JAB403" s="258"/>
      <c r="JAC403" s="258"/>
      <c r="JAD403" s="258"/>
      <c r="JAE403" s="258"/>
      <c r="JAF403" s="258"/>
      <c r="JAG403" s="258"/>
      <c r="JAH403" s="258"/>
      <c r="JAI403" s="258"/>
      <c r="JAJ403" s="258"/>
      <c r="JAK403" s="258"/>
      <c r="JAL403" s="258"/>
      <c r="JAM403" s="258"/>
      <c r="JAN403" s="258"/>
      <c r="JAO403" s="258"/>
      <c r="JAP403" s="258"/>
      <c r="JAQ403" s="258"/>
      <c r="JAR403" s="258"/>
      <c r="JAS403" s="258"/>
      <c r="JAT403" s="258"/>
      <c r="JAU403" s="258"/>
      <c r="JAV403" s="258"/>
      <c r="JAW403" s="258"/>
      <c r="JAX403" s="258"/>
      <c r="JAY403" s="258"/>
      <c r="JAZ403" s="258"/>
      <c r="JBA403" s="258"/>
      <c r="JBB403" s="258"/>
      <c r="JBC403" s="258"/>
      <c r="JBD403" s="258"/>
      <c r="JBE403" s="258"/>
      <c r="JBF403" s="258"/>
      <c r="JBG403" s="258"/>
      <c r="JBH403" s="258"/>
      <c r="JBI403" s="258"/>
      <c r="JBJ403" s="258"/>
      <c r="JBK403" s="258"/>
      <c r="JBL403" s="258"/>
      <c r="JBM403" s="258"/>
      <c r="JBN403" s="258"/>
      <c r="JBO403" s="258"/>
      <c r="JBP403" s="258"/>
      <c r="JBQ403" s="258"/>
      <c r="JBR403" s="258"/>
      <c r="JBS403" s="258"/>
      <c r="JBT403" s="258"/>
      <c r="JBU403" s="258"/>
      <c r="JBV403" s="258"/>
      <c r="JBW403" s="258"/>
      <c r="JBX403" s="258"/>
      <c r="JBY403" s="258"/>
      <c r="JBZ403" s="258"/>
      <c r="JCA403" s="258"/>
      <c r="JCB403" s="258"/>
      <c r="JCC403" s="258"/>
      <c r="JCD403" s="258"/>
      <c r="JCE403" s="258"/>
      <c r="JCF403" s="258"/>
      <c r="JCG403" s="258"/>
      <c r="JCH403" s="258"/>
      <c r="JCI403" s="258"/>
      <c r="JCJ403" s="258"/>
      <c r="JCK403" s="258"/>
      <c r="JCL403" s="258"/>
      <c r="JCM403" s="258"/>
      <c r="JCN403" s="258"/>
      <c r="JCO403" s="258"/>
      <c r="JCP403" s="258"/>
      <c r="JCQ403" s="258"/>
      <c r="JCR403" s="258"/>
      <c r="JCS403" s="258"/>
      <c r="JCT403" s="258"/>
      <c r="JCU403" s="258"/>
      <c r="JCV403" s="258"/>
      <c r="JCW403" s="258"/>
      <c r="JCX403" s="258"/>
      <c r="JCY403" s="258"/>
      <c r="JCZ403" s="258"/>
      <c r="JDA403" s="258"/>
      <c r="JDB403" s="258"/>
      <c r="JDC403" s="258"/>
      <c r="JDD403" s="258"/>
      <c r="JDE403" s="258"/>
      <c r="JDF403" s="258"/>
      <c r="JDG403" s="258"/>
      <c r="JDH403" s="258"/>
      <c r="JDI403" s="258"/>
      <c r="JDJ403" s="258"/>
      <c r="JDK403" s="258"/>
      <c r="JDL403" s="258"/>
      <c r="JDM403" s="258"/>
      <c r="JDN403" s="258"/>
      <c r="JDO403" s="258"/>
      <c r="JDP403" s="258"/>
      <c r="JDQ403" s="258"/>
      <c r="JDR403" s="258"/>
      <c r="JDS403" s="258"/>
      <c r="JDT403" s="258"/>
      <c r="JDU403" s="258"/>
      <c r="JDV403" s="258"/>
      <c r="JDW403" s="258"/>
      <c r="JDX403" s="258"/>
      <c r="JDY403" s="258"/>
      <c r="JDZ403" s="258"/>
      <c r="JEA403" s="258"/>
      <c r="JEB403" s="258"/>
      <c r="JEC403" s="258"/>
      <c r="JED403" s="258"/>
      <c r="JEE403" s="258"/>
      <c r="JEF403" s="258"/>
      <c r="JEG403" s="258"/>
      <c r="JEH403" s="258"/>
      <c r="JEI403" s="258"/>
      <c r="JEJ403" s="258"/>
      <c r="JEK403" s="258"/>
      <c r="JEL403" s="258"/>
      <c r="JEM403" s="258"/>
      <c r="JEN403" s="258"/>
      <c r="JEO403" s="258"/>
      <c r="JEP403" s="258"/>
      <c r="JEQ403" s="258"/>
      <c r="JER403" s="258"/>
      <c r="JES403" s="258"/>
      <c r="JET403" s="258"/>
      <c r="JEU403" s="258"/>
      <c r="JEV403" s="258"/>
      <c r="JEW403" s="258"/>
      <c r="JEX403" s="258"/>
      <c r="JEY403" s="258"/>
      <c r="JEZ403" s="258"/>
      <c r="JFA403" s="258"/>
      <c r="JFB403" s="258"/>
      <c r="JFC403" s="258"/>
      <c r="JFD403" s="258"/>
      <c r="JFE403" s="258"/>
      <c r="JFF403" s="258"/>
      <c r="JFG403" s="258"/>
      <c r="JFH403" s="258"/>
      <c r="JFI403" s="258"/>
      <c r="JFJ403" s="258"/>
      <c r="JFK403" s="258"/>
      <c r="JFL403" s="258"/>
      <c r="JFM403" s="258"/>
      <c r="JFN403" s="258"/>
      <c r="JFO403" s="258"/>
      <c r="JFP403" s="258"/>
      <c r="JFQ403" s="258"/>
      <c r="JFR403" s="258"/>
      <c r="JFS403" s="258"/>
      <c r="JFT403" s="258"/>
      <c r="JFU403" s="258"/>
      <c r="JFV403" s="258"/>
      <c r="JFW403" s="258"/>
      <c r="JFX403" s="258"/>
      <c r="JFY403" s="258"/>
      <c r="JFZ403" s="258"/>
      <c r="JGA403" s="258"/>
      <c r="JGB403" s="258"/>
      <c r="JGC403" s="258"/>
      <c r="JGD403" s="258"/>
      <c r="JGE403" s="258"/>
      <c r="JGF403" s="258"/>
      <c r="JGG403" s="258"/>
      <c r="JGH403" s="258"/>
      <c r="JGI403" s="258"/>
      <c r="JGJ403" s="258"/>
      <c r="JGK403" s="258"/>
      <c r="JGL403" s="258"/>
      <c r="JGM403" s="258"/>
      <c r="JGN403" s="258"/>
      <c r="JGO403" s="258"/>
      <c r="JGP403" s="258"/>
      <c r="JGQ403" s="258"/>
      <c r="JGR403" s="258"/>
      <c r="JGS403" s="258"/>
      <c r="JGT403" s="258"/>
      <c r="JGU403" s="258"/>
      <c r="JGV403" s="258"/>
      <c r="JGW403" s="258"/>
      <c r="JGX403" s="258"/>
      <c r="JGY403" s="258"/>
      <c r="JGZ403" s="258"/>
      <c r="JHA403" s="258"/>
      <c r="JHB403" s="258"/>
      <c r="JHC403" s="258"/>
      <c r="JHD403" s="258"/>
      <c r="JHE403" s="258"/>
      <c r="JHF403" s="258"/>
      <c r="JHG403" s="258"/>
      <c r="JHH403" s="258"/>
      <c r="JHI403" s="258"/>
      <c r="JHJ403" s="258"/>
      <c r="JHK403" s="258"/>
      <c r="JHL403" s="258"/>
      <c r="JHM403" s="258"/>
      <c r="JHN403" s="258"/>
      <c r="JHO403" s="258"/>
      <c r="JHP403" s="258"/>
      <c r="JHQ403" s="258"/>
      <c r="JHR403" s="258"/>
      <c r="JHS403" s="258"/>
      <c r="JHT403" s="258"/>
      <c r="JHU403" s="258"/>
      <c r="JHV403" s="258"/>
      <c r="JHW403" s="258"/>
      <c r="JHX403" s="258"/>
      <c r="JHY403" s="258"/>
      <c r="JHZ403" s="258"/>
      <c r="JIA403" s="258"/>
      <c r="JIB403" s="258"/>
      <c r="JIC403" s="258"/>
      <c r="JID403" s="258"/>
      <c r="JIE403" s="258"/>
      <c r="JIF403" s="258"/>
      <c r="JIG403" s="258"/>
      <c r="JIH403" s="258"/>
      <c r="JII403" s="258"/>
      <c r="JIJ403" s="258"/>
      <c r="JIK403" s="258"/>
      <c r="JIL403" s="258"/>
      <c r="JIM403" s="258"/>
      <c r="JIN403" s="258"/>
      <c r="JIO403" s="258"/>
      <c r="JIP403" s="258"/>
      <c r="JIQ403" s="258"/>
      <c r="JIR403" s="258"/>
      <c r="JIS403" s="258"/>
      <c r="JIT403" s="258"/>
      <c r="JIU403" s="258"/>
      <c r="JIV403" s="258"/>
      <c r="JIW403" s="258"/>
      <c r="JIX403" s="258"/>
      <c r="JIY403" s="258"/>
      <c r="JIZ403" s="258"/>
      <c r="JJA403" s="258"/>
      <c r="JJB403" s="258"/>
      <c r="JJC403" s="258"/>
      <c r="JJD403" s="258"/>
      <c r="JJE403" s="258"/>
      <c r="JJF403" s="258"/>
      <c r="JJG403" s="258"/>
      <c r="JJH403" s="258"/>
      <c r="JJI403" s="258"/>
      <c r="JJJ403" s="258"/>
      <c r="JJK403" s="258"/>
      <c r="JJL403" s="258"/>
      <c r="JJM403" s="258"/>
      <c r="JJN403" s="258"/>
      <c r="JJO403" s="258"/>
      <c r="JJP403" s="258"/>
      <c r="JJQ403" s="258"/>
      <c r="JJR403" s="258"/>
      <c r="JJS403" s="258"/>
      <c r="JJT403" s="258"/>
      <c r="JJU403" s="258"/>
      <c r="JJV403" s="258"/>
      <c r="JJW403" s="258"/>
      <c r="JJX403" s="258"/>
      <c r="JJY403" s="258"/>
      <c r="JJZ403" s="258"/>
      <c r="JKA403" s="258"/>
      <c r="JKB403" s="258"/>
      <c r="JKC403" s="258"/>
      <c r="JKD403" s="258"/>
      <c r="JKE403" s="258"/>
      <c r="JKF403" s="258"/>
      <c r="JKG403" s="258"/>
      <c r="JKH403" s="258"/>
      <c r="JKI403" s="258"/>
      <c r="JKJ403" s="258"/>
      <c r="JKK403" s="258"/>
      <c r="JKL403" s="258"/>
      <c r="JKM403" s="258"/>
      <c r="JKN403" s="258"/>
      <c r="JKO403" s="258"/>
      <c r="JKP403" s="258"/>
      <c r="JKQ403" s="258"/>
      <c r="JKR403" s="258"/>
      <c r="JKS403" s="258"/>
      <c r="JKT403" s="258"/>
      <c r="JKU403" s="258"/>
      <c r="JKV403" s="258"/>
      <c r="JKW403" s="258"/>
      <c r="JKX403" s="258"/>
      <c r="JKY403" s="258"/>
      <c r="JKZ403" s="258"/>
      <c r="JLA403" s="258"/>
      <c r="JLB403" s="258"/>
      <c r="JLC403" s="258"/>
      <c r="JLD403" s="258"/>
      <c r="JLE403" s="258"/>
      <c r="JLF403" s="258"/>
      <c r="JLG403" s="258"/>
      <c r="JLH403" s="258"/>
      <c r="JLI403" s="258"/>
      <c r="JLJ403" s="258"/>
      <c r="JLK403" s="258"/>
      <c r="JLL403" s="258"/>
      <c r="JLM403" s="258"/>
      <c r="JLN403" s="258"/>
      <c r="JLO403" s="258"/>
      <c r="JLP403" s="258"/>
      <c r="JLQ403" s="258"/>
      <c r="JLR403" s="258"/>
      <c r="JLS403" s="258"/>
      <c r="JLT403" s="258"/>
      <c r="JLU403" s="258"/>
      <c r="JLV403" s="258"/>
      <c r="JLW403" s="258"/>
      <c r="JLX403" s="258"/>
      <c r="JLY403" s="258"/>
      <c r="JLZ403" s="258"/>
      <c r="JMA403" s="258"/>
      <c r="JMB403" s="258"/>
      <c r="JMC403" s="258"/>
      <c r="JMD403" s="258"/>
      <c r="JME403" s="258"/>
      <c r="JMF403" s="258"/>
      <c r="JMG403" s="258"/>
      <c r="JMH403" s="258"/>
      <c r="JMI403" s="258"/>
      <c r="JMJ403" s="258"/>
      <c r="JMK403" s="258"/>
      <c r="JML403" s="258"/>
      <c r="JMM403" s="258"/>
      <c r="JMN403" s="258"/>
      <c r="JMO403" s="258"/>
      <c r="JMP403" s="258"/>
      <c r="JMQ403" s="258"/>
      <c r="JMR403" s="258"/>
      <c r="JMS403" s="258"/>
      <c r="JMT403" s="258"/>
      <c r="JMU403" s="258"/>
      <c r="JMV403" s="258"/>
      <c r="JMW403" s="258"/>
      <c r="JMX403" s="258"/>
      <c r="JMY403" s="258"/>
      <c r="JMZ403" s="258"/>
      <c r="JNA403" s="258"/>
      <c r="JNB403" s="258"/>
      <c r="JNC403" s="258"/>
      <c r="JND403" s="258"/>
      <c r="JNE403" s="258"/>
      <c r="JNF403" s="258"/>
      <c r="JNG403" s="258"/>
      <c r="JNH403" s="258"/>
      <c r="JNI403" s="258"/>
      <c r="JNJ403" s="258"/>
      <c r="JNK403" s="258"/>
      <c r="JNL403" s="258"/>
      <c r="JNM403" s="258"/>
      <c r="JNN403" s="258"/>
      <c r="JNO403" s="258"/>
      <c r="JNP403" s="258"/>
      <c r="JNQ403" s="258"/>
      <c r="JNR403" s="258"/>
      <c r="JNS403" s="258"/>
      <c r="JNT403" s="258"/>
      <c r="JNU403" s="258"/>
      <c r="JNV403" s="258"/>
      <c r="JNW403" s="258"/>
      <c r="JNX403" s="258"/>
      <c r="JNY403" s="258"/>
      <c r="JNZ403" s="258"/>
      <c r="JOA403" s="258"/>
      <c r="JOB403" s="258"/>
      <c r="JOC403" s="258"/>
      <c r="JOD403" s="258"/>
      <c r="JOE403" s="258"/>
      <c r="JOF403" s="258"/>
      <c r="JOG403" s="258"/>
      <c r="JOH403" s="258"/>
      <c r="JOI403" s="258"/>
      <c r="JOJ403" s="258"/>
      <c r="JOK403" s="258"/>
      <c r="JOL403" s="258"/>
      <c r="JOM403" s="258"/>
      <c r="JON403" s="258"/>
      <c r="JOO403" s="258"/>
      <c r="JOP403" s="258"/>
      <c r="JOQ403" s="258"/>
      <c r="JOR403" s="258"/>
      <c r="JOS403" s="258"/>
      <c r="JOT403" s="258"/>
      <c r="JOU403" s="258"/>
      <c r="JOV403" s="258"/>
      <c r="JOW403" s="258"/>
      <c r="JOX403" s="258"/>
      <c r="JOY403" s="258"/>
      <c r="JOZ403" s="258"/>
      <c r="JPA403" s="258"/>
      <c r="JPB403" s="258"/>
      <c r="JPC403" s="258"/>
      <c r="JPD403" s="258"/>
      <c r="JPE403" s="258"/>
      <c r="JPF403" s="258"/>
      <c r="JPG403" s="258"/>
      <c r="JPH403" s="258"/>
      <c r="JPI403" s="258"/>
      <c r="JPJ403" s="258"/>
      <c r="JPK403" s="258"/>
      <c r="JPL403" s="258"/>
      <c r="JPM403" s="258"/>
      <c r="JPN403" s="258"/>
      <c r="JPO403" s="258"/>
      <c r="JPP403" s="258"/>
      <c r="JPQ403" s="258"/>
      <c r="JPR403" s="258"/>
      <c r="JPS403" s="258"/>
      <c r="JPT403" s="258"/>
      <c r="JPU403" s="258"/>
      <c r="JPV403" s="258"/>
      <c r="JPW403" s="258"/>
      <c r="JPX403" s="258"/>
      <c r="JPY403" s="258"/>
      <c r="JPZ403" s="258"/>
      <c r="JQA403" s="258"/>
      <c r="JQB403" s="258"/>
      <c r="JQC403" s="258"/>
      <c r="JQD403" s="258"/>
      <c r="JQE403" s="258"/>
      <c r="JQF403" s="258"/>
      <c r="JQG403" s="258"/>
      <c r="JQH403" s="258"/>
      <c r="JQI403" s="258"/>
      <c r="JQJ403" s="258"/>
      <c r="JQK403" s="258"/>
      <c r="JQL403" s="258"/>
      <c r="JQM403" s="258"/>
      <c r="JQN403" s="258"/>
      <c r="JQO403" s="258"/>
      <c r="JQP403" s="258"/>
      <c r="JQQ403" s="258"/>
      <c r="JQR403" s="258"/>
      <c r="JQS403" s="258"/>
      <c r="JQT403" s="258"/>
      <c r="JQU403" s="258"/>
      <c r="JQV403" s="258"/>
      <c r="JQW403" s="258"/>
      <c r="JQX403" s="258"/>
      <c r="JQY403" s="258"/>
      <c r="JQZ403" s="258"/>
      <c r="JRA403" s="258"/>
      <c r="JRB403" s="258"/>
      <c r="JRC403" s="258"/>
      <c r="JRD403" s="258"/>
      <c r="JRE403" s="258"/>
      <c r="JRF403" s="258"/>
      <c r="JRG403" s="258"/>
      <c r="JRH403" s="258"/>
      <c r="JRI403" s="258"/>
      <c r="JRJ403" s="258"/>
      <c r="JRK403" s="258"/>
      <c r="JRL403" s="258"/>
      <c r="JRM403" s="258"/>
      <c r="JRN403" s="258"/>
      <c r="JRO403" s="258"/>
      <c r="JRP403" s="258"/>
      <c r="JRQ403" s="258"/>
      <c r="JRR403" s="258"/>
      <c r="JRS403" s="258"/>
      <c r="JRT403" s="258"/>
      <c r="JRU403" s="258"/>
      <c r="JRV403" s="258"/>
      <c r="JRW403" s="258"/>
      <c r="JRX403" s="258"/>
      <c r="JRY403" s="258"/>
      <c r="JRZ403" s="258"/>
      <c r="JSA403" s="258"/>
      <c r="JSB403" s="258"/>
      <c r="JSC403" s="258"/>
      <c r="JSD403" s="258"/>
      <c r="JSE403" s="258"/>
      <c r="JSF403" s="258"/>
      <c r="JSG403" s="258"/>
      <c r="JSH403" s="258"/>
      <c r="JSI403" s="258"/>
      <c r="JSJ403" s="258"/>
      <c r="JSK403" s="258"/>
      <c r="JSL403" s="258"/>
      <c r="JSM403" s="258"/>
      <c r="JSN403" s="258"/>
      <c r="JSO403" s="258"/>
      <c r="JSP403" s="258"/>
      <c r="JSQ403" s="258"/>
      <c r="JSR403" s="258"/>
      <c r="JSS403" s="258"/>
      <c r="JST403" s="258"/>
      <c r="JSU403" s="258"/>
      <c r="JSV403" s="258"/>
      <c r="JSW403" s="258"/>
      <c r="JSX403" s="258"/>
      <c r="JSY403" s="258"/>
      <c r="JSZ403" s="258"/>
      <c r="JTA403" s="258"/>
      <c r="JTB403" s="258"/>
      <c r="JTC403" s="258"/>
      <c r="JTD403" s="258"/>
      <c r="JTE403" s="258"/>
      <c r="JTF403" s="258"/>
      <c r="JTG403" s="258"/>
      <c r="JTH403" s="258"/>
      <c r="JTI403" s="258"/>
      <c r="JTJ403" s="258"/>
      <c r="JTK403" s="258"/>
      <c r="JTL403" s="258"/>
      <c r="JTM403" s="258"/>
      <c r="JTN403" s="258"/>
      <c r="JTO403" s="258"/>
      <c r="JTP403" s="258"/>
      <c r="JTQ403" s="258"/>
      <c r="JTR403" s="258"/>
      <c r="JTS403" s="258"/>
      <c r="JTT403" s="258"/>
      <c r="JTU403" s="258"/>
      <c r="JTV403" s="258"/>
      <c r="JTW403" s="258"/>
      <c r="JTX403" s="258"/>
      <c r="JTY403" s="258"/>
      <c r="JTZ403" s="258"/>
      <c r="JUA403" s="258"/>
      <c r="JUB403" s="258"/>
      <c r="JUC403" s="258"/>
      <c r="JUD403" s="258"/>
      <c r="JUE403" s="258"/>
      <c r="JUF403" s="258"/>
      <c r="JUG403" s="258"/>
      <c r="JUH403" s="258"/>
      <c r="JUI403" s="258"/>
      <c r="JUJ403" s="258"/>
      <c r="JUK403" s="258"/>
      <c r="JUL403" s="258"/>
      <c r="JUM403" s="258"/>
      <c r="JUN403" s="258"/>
      <c r="JUO403" s="258"/>
      <c r="JUP403" s="258"/>
      <c r="JUQ403" s="258"/>
      <c r="JUR403" s="258"/>
      <c r="JUS403" s="258"/>
      <c r="JUT403" s="258"/>
      <c r="JUU403" s="258"/>
      <c r="JUV403" s="258"/>
      <c r="JUW403" s="258"/>
      <c r="JUX403" s="258"/>
      <c r="JUY403" s="258"/>
      <c r="JUZ403" s="258"/>
      <c r="JVA403" s="258"/>
      <c r="JVB403" s="258"/>
      <c r="JVC403" s="258"/>
      <c r="JVD403" s="258"/>
      <c r="JVE403" s="258"/>
      <c r="JVF403" s="258"/>
      <c r="JVG403" s="258"/>
      <c r="JVH403" s="258"/>
      <c r="JVI403" s="258"/>
      <c r="JVJ403" s="258"/>
      <c r="JVK403" s="258"/>
      <c r="JVL403" s="258"/>
      <c r="JVM403" s="258"/>
      <c r="JVN403" s="258"/>
      <c r="JVO403" s="258"/>
      <c r="JVP403" s="258"/>
      <c r="JVQ403" s="258"/>
      <c r="JVR403" s="258"/>
      <c r="JVS403" s="258"/>
      <c r="JVT403" s="258"/>
      <c r="JVU403" s="258"/>
      <c r="JVV403" s="258"/>
      <c r="JVW403" s="258"/>
      <c r="JVX403" s="258"/>
      <c r="JVY403" s="258"/>
      <c r="JVZ403" s="258"/>
      <c r="JWA403" s="258"/>
      <c r="JWB403" s="258"/>
      <c r="JWC403" s="258"/>
      <c r="JWD403" s="258"/>
      <c r="JWE403" s="258"/>
      <c r="JWF403" s="258"/>
      <c r="JWG403" s="258"/>
      <c r="JWH403" s="258"/>
      <c r="JWI403" s="258"/>
      <c r="JWJ403" s="258"/>
      <c r="JWK403" s="258"/>
      <c r="JWL403" s="258"/>
      <c r="JWM403" s="258"/>
      <c r="JWN403" s="258"/>
      <c r="JWO403" s="258"/>
      <c r="JWP403" s="258"/>
      <c r="JWQ403" s="258"/>
      <c r="JWR403" s="258"/>
      <c r="JWS403" s="258"/>
      <c r="JWT403" s="258"/>
      <c r="JWU403" s="258"/>
      <c r="JWV403" s="258"/>
      <c r="JWW403" s="258"/>
      <c r="JWX403" s="258"/>
      <c r="JWY403" s="258"/>
      <c r="JWZ403" s="258"/>
      <c r="JXA403" s="258"/>
      <c r="JXB403" s="258"/>
      <c r="JXC403" s="258"/>
      <c r="JXD403" s="258"/>
      <c r="JXE403" s="258"/>
      <c r="JXF403" s="258"/>
      <c r="JXG403" s="258"/>
      <c r="JXH403" s="258"/>
      <c r="JXI403" s="258"/>
      <c r="JXJ403" s="258"/>
      <c r="JXK403" s="258"/>
      <c r="JXL403" s="258"/>
      <c r="JXM403" s="258"/>
      <c r="JXN403" s="258"/>
      <c r="JXO403" s="258"/>
      <c r="JXP403" s="258"/>
      <c r="JXQ403" s="258"/>
      <c r="JXR403" s="258"/>
      <c r="JXS403" s="258"/>
      <c r="JXT403" s="258"/>
      <c r="JXU403" s="258"/>
      <c r="JXV403" s="258"/>
      <c r="JXW403" s="258"/>
      <c r="JXX403" s="258"/>
      <c r="JXY403" s="258"/>
      <c r="JXZ403" s="258"/>
      <c r="JYA403" s="258"/>
      <c r="JYB403" s="258"/>
      <c r="JYC403" s="258"/>
      <c r="JYD403" s="258"/>
      <c r="JYE403" s="258"/>
      <c r="JYF403" s="258"/>
      <c r="JYG403" s="258"/>
      <c r="JYH403" s="258"/>
      <c r="JYI403" s="258"/>
      <c r="JYJ403" s="258"/>
      <c r="JYK403" s="258"/>
      <c r="JYL403" s="258"/>
      <c r="JYM403" s="258"/>
      <c r="JYN403" s="258"/>
      <c r="JYO403" s="258"/>
      <c r="JYP403" s="258"/>
      <c r="JYQ403" s="258"/>
      <c r="JYR403" s="258"/>
      <c r="JYS403" s="258"/>
      <c r="JYT403" s="258"/>
      <c r="JYU403" s="258"/>
      <c r="JYV403" s="258"/>
      <c r="JYW403" s="258"/>
      <c r="JYX403" s="258"/>
      <c r="JYY403" s="258"/>
      <c r="JYZ403" s="258"/>
      <c r="JZA403" s="258"/>
      <c r="JZB403" s="258"/>
      <c r="JZC403" s="258"/>
      <c r="JZD403" s="258"/>
      <c r="JZE403" s="258"/>
      <c r="JZF403" s="258"/>
      <c r="JZG403" s="258"/>
      <c r="JZH403" s="258"/>
      <c r="JZI403" s="258"/>
      <c r="JZJ403" s="258"/>
      <c r="JZK403" s="258"/>
      <c r="JZL403" s="258"/>
      <c r="JZM403" s="258"/>
      <c r="JZN403" s="258"/>
      <c r="JZO403" s="258"/>
      <c r="JZP403" s="258"/>
      <c r="JZQ403" s="258"/>
      <c r="JZR403" s="258"/>
      <c r="JZS403" s="258"/>
      <c r="JZT403" s="258"/>
      <c r="JZU403" s="258"/>
      <c r="JZV403" s="258"/>
      <c r="JZW403" s="258"/>
      <c r="JZX403" s="258"/>
      <c r="JZY403" s="258"/>
      <c r="JZZ403" s="258"/>
      <c r="KAA403" s="258"/>
      <c r="KAB403" s="258"/>
      <c r="KAC403" s="258"/>
      <c r="KAD403" s="258"/>
      <c r="KAE403" s="258"/>
      <c r="KAF403" s="258"/>
      <c r="KAG403" s="258"/>
      <c r="KAH403" s="258"/>
      <c r="KAI403" s="258"/>
      <c r="KAJ403" s="258"/>
      <c r="KAK403" s="258"/>
      <c r="KAL403" s="258"/>
      <c r="KAM403" s="258"/>
      <c r="KAN403" s="258"/>
      <c r="KAO403" s="258"/>
      <c r="KAP403" s="258"/>
      <c r="KAQ403" s="258"/>
      <c r="KAR403" s="258"/>
      <c r="KAS403" s="258"/>
      <c r="KAT403" s="258"/>
      <c r="KAU403" s="258"/>
      <c r="KAV403" s="258"/>
      <c r="KAW403" s="258"/>
      <c r="KAX403" s="258"/>
      <c r="KAY403" s="258"/>
      <c r="KAZ403" s="258"/>
      <c r="KBA403" s="258"/>
      <c r="KBB403" s="258"/>
      <c r="KBC403" s="258"/>
      <c r="KBD403" s="258"/>
      <c r="KBE403" s="258"/>
      <c r="KBF403" s="258"/>
      <c r="KBG403" s="258"/>
      <c r="KBH403" s="258"/>
      <c r="KBI403" s="258"/>
      <c r="KBJ403" s="258"/>
      <c r="KBK403" s="258"/>
      <c r="KBL403" s="258"/>
      <c r="KBM403" s="258"/>
      <c r="KBN403" s="258"/>
      <c r="KBO403" s="258"/>
      <c r="KBP403" s="258"/>
      <c r="KBQ403" s="258"/>
      <c r="KBR403" s="258"/>
      <c r="KBS403" s="258"/>
      <c r="KBT403" s="258"/>
      <c r="KBU403" s="258"/>
      <c r="KBV403" s="258"/>
      <c r="KBW403" s="258"/>
      <c r="KBX403" s="258"/>
      <c r="KBY403" s="258"/>
      <c r="KBZ403" s="258"/>
      <c r="KCA403" s="258"/>
      <c r="KCB403" s="258"/>
      <c r="KCC403" s="258"/>
      <c r="KCD403" s="258"/>
      <c r="KCE403" s="258"/>
      <c r="KCF403" s="258"/>
      <c r="KCG403" s="258"/>
      <c r="KCH403" s="258"/>
      <c r="KCI403" s="258"/>
      <c r="KCJ403" s="258"/>
      <c r="KCK403" s="258"/>
      <c r="KCL403" s="258"/>
      <c r="KCM403" s="258"/>
      <c r="KCN403" s="258"/>
      <c r="KCO403" s="258"/>
      <c r="KCP403" s="258"/>
      <c r="KCQ403" s="258"/>
      <c r="KCR403" s="258"/>
      <c r="KCS403" s="258"/>
      <c r="KCT403" s="258"/>
      <c r="KCU403" s="258"/>
      <c r="KCV403" s="258"/>
      <c r="KCW403" s="258"/>
      <c r="KCX403" s="258"/>
      <c r="KCY403" s="258"/>
      <c r="KCZ403" s="258"/>
      <c r="KDA403" s="258"/>
      <c r="KDB403" s="258"/>
      <c r="KDC403" s="258"/>
      <c r="KDD403" s="258"/>
      <c r="KDE403" s="258"/>
      <c r="KDF403" s="258"/>
      <c r="KDG403" s="258"/>
      <c r="KDH403" s="258"/>
      <c r="KDI403" s="258"/>
      <c r="KDJ403" s="258"/>
      <c r="KDK403" s="258"/>
      <c r="KDL403" s="258"/>
      <c r="KDM403" s="258"/>
      <c r="KDN403" s="258"/>
      <c r="KDO403" s="258"/>
      <c r="KDP403" s="258"/>
      <c r="KDQ403" s="258"/>
      <c r="KDR403" s="258"/>
      <c r="KDS403" s="258"/>
      <c r="KDT403" s="258"/>
      <c r="KDU403" s="258"/>
      <c r="KDV403" s="258"/>
      <c r="KDW403" s="258"/>
      <c r="KDX403" s="258"/>
      <c r="KDY403" s="258"/>
      <c r="KDZ403" s="258"/>
      <c r="KEA403" s="258"/>
      <c r="KEB403" s="258"/>
      <c r="KEC403" s="258"/>
      <c r="KED403" s="258"/>
      <c r="KEE403" s="258"/>
      <c r="KEF403" s="258"/>
      <c r="KEG403" s="258"/>
      <c r="KEH403" s="258"/>
      <c r="KEI403" s="258"/>
      <c r="KEJ403" s="258"/>
      <c r="KEK403" s="258"/>
      <c r="KEL403" s="258"/>
      <c r="KEM403" s="258"/>
      <c r="KEN403" s="258"/>
      <c r="KEO403" s="258"/>
      <c r="KEP403" s="258"/>
      <c r="KEQ403" s="258"/>
      <c r="KER403" s="258"/>
      <c r="KES403" s="258"/>
      <c r="KET403" s="258"/>
      <c r="KEU403" s="258"/>
      <c r="KEV403" s="258"/>
      <c r="KEW403" s="258"/>
      <c r="KEX403" s="258"/>
      <c r="KEY403" s="258"/>
      <c r="KEZ403" s="258"/>
      <c r="KFA403" s="258"/>
      <c r="KFB403" s="258"/>
      <c r="KFC403" s="258"/>
      <c r="KFD403" s="258"/>
      <c r="KFE403" s="258"/>
      <c r="KFF403" s="258"/>
      <c r="KFG403" s="258"/>
      <c r="KFH403" s="258"/>
      <c r="KFI403" s="258"/>
      <c r="KFJ403" s="258"/>
      <c r="KFK403" s="258"/>
      <c r="KFL403" s="258"/>
      <c r="KFM403" s="258"/>
      <c r="KFN403" s="258"/>
      <c r="KFO403" s="258"/>
      <c r="KFP403" s="258"/>
      <c r="KFQ403" s="258"/>
      <c r="KFR403" s="258"/>
      <c r="KFS403" s="258"/>
      <c r="KFT403" s="258"/>
      <c r="KFU403" s="258"/>
      <c r="KFV403" s="258"/>
      <c r="KFW403" s="258"/>
      <c r="KFX403" s="258"/>
      <c r="KFY403" s="258"/>
      <c r="KFZ403" s="258"/>
      <c r="KGA403" s="258"/>
      <c r="KGB403" s="258"/>
      <c r="KGC403" s="258"/>
      <c r="KGD403" s="258"/>
      <c r="KGE403" s="258"/>
      <c r="KGF403" s="258"/>
      <c r="KGG403" s="258"/>
      <c r="KGH403" s="258"/>
      <c r="KGI403" s="258"/>
      <c r="KGJ403" s="258"/>
      <c r="KGK403" s="258"/>
      <c r="KGL403" s="258"/>
      <c r="KGM403" s="258"/>
      <c r="KGN403" s="258"/>
      <c r="KGO403" s="258"/>
      <c r="KGP403" s="258"/>
      <c r="KGQ403" s="258"/>
      <c r="KGR403" s="258"/>
      <c r="KGS403" s="258"/>
      <c r="KGT403" s="258"/>
      <c r="KGU403" s="258"/>
      <c r="KGV403" s="258"/>
      <c r="KGW403" s="258"/>
      <c r="KGX403" s="258"/>
      <c r="KGY403" s="258"/>
      <c r="KGZ403" s="258"/>
      <c r="KHA403" s="258"/>
      <c r="KHB403" s="258"/>
      <c r="KHC403" s="258"/>
      <c r="KHD403" s="258"/>
      <c r="KHE403" s="258"/>
      <c r="KHF403" s="258"/>
      <c r="KHG403" s="258"/>
      <c r="KHH403" s="258"/>
      <c r="KHI403" s="258"/>
      <c r="KHJ403" s="258"/>
      <c r="KHK403" s="258"/>
      <c r="KHL403" s="258"/>
      <c r="KHM403" s="258"/>
      <c r="KHN403" s="258"/>
      <c r="KHO403" s="258"/>
      <c r="KHP403" s="258"/>
      <c r="KHQ403" s="258"/>
      <c r="KHR403" s="258"/>
      <c r="KHS403" s="258"/>
      <c r="KHT403" s="258"/>
      <c r="KHU403" s="258"/>
      <c r="KHV403" s="258"/>
      <c r="KHW403" s="258"/>
      <c r="KHX403" s="258"/>
      <c r="KHY403" s="258"/>
      <c r="KHZ403" s="258"/>
      <c r="KIA403" s="258"/>
      <c r="KIB403" s="258"/>
      <c r="KIC403" s="258"/>
      <c r="KID403" s="258"/>
      <c r="KIE403" s="258"/>
      <c r="KIF403" s="258"/>
      <c r="KIG403" s="258"/>
      <c r="KIH403" s="258"/>
      <c r="KII403" s="258"/>
      <c r="KIJ403" s="258"/>
      <c r="KIK403" s="258"/>
      <c r="KIL403" s="258"/>
      <c r="KIM403" s="258"/>
      <c r="KIN403" s="258"/>
      <c r="KIO403" s="258"/>
      <c r="KIP403" s="258"/>
      <c r="KIQ403" s="258"/>
      <c r="KIR403" s="258"/>
      <c r="KIS403" s="258"/>
      <c r="KIT403" s="258"/>
      <c r="KIU403" s="258"/>
      <c r="KIV403" s="258"/>
      <c r="KIW403" s="258"/>
      <c r="KIX403" s="258"/>
      <c r="KIY403" s="258"/>
      <c r="KIZ403" s="258"/>
      <c r="KJA403" s="258"/>
      <c r="KJB403" s="258"/>
      <c r="KJC403" s="258"/>
      <c r="KJD403" s="258"/>
      <c r="KJE403" s="258"/>
      <c r="KJF403" s="258"/>
      <c r="KJG403" s="258"/>
      <c r="KJH403" s="258"/>
      <c r="KJI403" s="258"/>
      <c r="KJJ403" s="258"/>
      <c r="KJK403" s="258"/>
      <c r="KJL403" s="258"/>
      <c r="KJM403" s="258"/>
      <c r="KJN403" s="258"/>
      <c r="KJO403" s="258"/>
      <c r="KJP403" s="258"/>
      <c r="KJQ403" s="258"/>
      <c r="KJR403" s="258"/>
      <c r="KJS403" s="258"/>
      <c r="KJT403" s="258"/>
      <c r="KJU403" s="258"/>
      <c r="KJV403" s="258"/>
      <c r="KJW403" s="258"/>
      <c r="KJX403" s="258"/>
      <c r="KJY403" s="258"/>
      <c r="KJZ403" s="258"/>
      <c r="KKA403" s="258"/>
      <c r="KKB403" s="258"/>
      <c r="KKC403" s="258"/>
      <c r="KKD403" s="258"/>
      <c r="KKE403" s="258"/>
      <c r="KKF403" s="258"/>
      <c r="KKG403" s="258"/>
      <c r="KKH403" s="258"/>
      <c r="KKI403" s="258"/>
      <c r="KKJ403" s="258"/>
      <c r="KKK403" s="258"/>
      <c r="KKL403" s="258"/>
      <c r="KKM403" s="258"/>
      <c r="KKN403" s="258"/>
      <c r="KKO403" s="258"/>
      <c r="KKP403" s="258"/>
      <c r="KKQ403" s="258"/>
      <c r="KKR403" s="258"/>
      <c r="KKS403" s="258"/>
      <c r="KKT403" s="258"/>
      <c r="KKU403" s="258"/>
      <c r="KKV403" s="258"/>
      <c r="KKW403" s="258"/>
      <c r="KKX403" s="258"/>
      <c r="KKY403" s="258"/>
      <c r="KKZ403" s="258"/>
      <c r="KLA403" s="258"/>
      <c r="KLB403" s="258"/>
      <c r="KLC403" s="258"/>
      <c r="KLD403" s="258"/>
      <c r="KLE403" s="258"/>
      <c r="KLF403" s="258"/>
      <c r="KLG403" s="258"/>
      <c r="KLH403" s="258"/>
      <c r="KLI403" s="258"/>
      <c r="KLJ403" s="258"/>
      <c r="KLK403" s="258"/>
      <c r="KLL403" s="258"/>
      <c r="KLM403" s="258"/>
      <c r="KLN403" s="258"/>
      <c r="KLO403" s="258"/>
      <c r="KLP403" s="258"/>
      <c r="KLQ403" s="258"/>
      <c r="KLR403" s="258"/>
      <c r="KLS403" s="258"/>
      <c r="KLT403" s="258"/>
      <c r="KLU403" s="258"/>
      <c r="KLV403" s="258"/>
      <c r="KLW403" s="258"/>
      <c r="KLX403" s="258"/>
      <c r="KLY403" s="258"/>
      <c r="KLZ403" s="258"/>
      <c r="KMA403" s="258"/>
      <c r="KMB403" s="258"/>
      <c r="KMC403" s="258"/>
      <c r="KMD403" s="258"/>
      <c r="KME403" s="258"/>
      <c r="KMF403" s="258"/>
      <c r="KMG403" s="258"/>
      <c r="KMH403" s="258"/>
      <c r="KMI403" s="258"/>
      <c r="KMJ403" s="258"/>
      <c r="KMK403" s="258"/>
      <c r="KML403" s="258"/>
      <c r="KMM403" s="258"/>
      <c r="KMN403" s="258"/>
      <c r="KMO403" s="258"/>
      <c r="KMP403" s="258"/>
      <c r="KMQ403" s="258"/>
      <c r="KMR403" s="258"/>
      <c r="KMS403" s="258"/>
      <c r="KMT403" s="258"/>
      <c r="KMU403" s="258"/>
      <c r="KMV403" s="258"/>
      <c r="KMW403" s="258"/>
      <c r="KMX403" s="258"/>
      <c r="KMY403" s="258"/>
      <c r="KMZ403" s="258"/>
      <c r="KNA403" s="258"/>
      <c r="KNB403" s="258"/>
      <c r="KNC403" s="258"/>
      <c r="KND403" s="258"/>
      <c r="KNE403" s="258"/>
      <c r="KNF403" s="258"/>
      <c r="KNG403" s="258"/>
      <c r="KNH403" s="258"/>
      <c r="KNI403" s="258"/>
      <c r="KNJ403" s="258"/>
      <c r="KNK403" s="258"/>
      <c r="KNL403" s="258"/>
      <c r="KNM403" s="258"/>
      <c r="KNN403" s="258"/>
      <c r="KNO403" s="258"/>
      <c r="KNP403" s="258"/>
      <c r="KNQ403" s="258"/>
      <c r="KNR403" s="258"/>
      <c r="KNS403" s="258"/>
      <c r="KNT403" s="258"/>
      <c r="KNU403" s="258"/>
      <c r="KNV403" s="258"/>
      <c r="KNW403" s="258"/>
      <c r="KNX403" s="258"/>
      <c r="KNY403" s="258"/>
      <c r="KNZ403" s="258"/>
      <c r="KOA403" s="258"/>
      <c r="KOB403" s="258"/>
      <c r="KOC403" s="258"/>
      <c r="KOD403" s="258"/>
      <c r="KOE403" s="258"/>
      <c r="KOF403" s="258"/>
      <c r="KOG403" s="258"/>
      <c r="KOH403" s="258"/>
      <c r="KOI403" s="258"/>
      <c r="KOJ403" s="258"/>
      <c r="KOK403" s="258"/>
      <c r="KOL403" s="258"/>
      <c r="KOM403" s="258"/>
      <c r="KON403" s="258"/>
      <c r="KOO403" s="258"/>
      <c r="KOP403" s="258"/>
      <c r="KOQ403" s="258"/>
      <c r="KOR403" s="258"/>
      <c r="KOS403" s="258"/>
      <c r="KOT403" s="258"/>
      <c r="KOU403" s="258"/>
      <c r="KOV403" s="258"/>
      <c r="KOW403" s="258"/>
      <c r="KOX403" s="258"/>
      <c r="KOY403" s="258"/>
      <c r="KOZ403" s="258"/>
      <c r="KPA403" s="258"/>
      <c r="KPB403" s="258"/>
      <c r="KPC403" s="258"/>
      <c r="KPD403" s="258"/>
      <c r="KPE403" s="258"/>
      <c r="KPF403" s="258"/>
      <c r="KPG403" s="258"/>
      <c r="KPH403" s="258"/>
      <c r="KPI403" s="258"/>
      <c r="KPJ403" s="258"/>
      <c r="KPK403" s="258"/>
      <c r="KPL403" s="258"/>
      <c r="KPM403" s="258"/>
      <c r="KPN403" s="258"/>
      <c r="KPO403" s="258"/>
      <c r="KPP403" s="258"/>
      <c r="KPQ403" s="258"/>
      <c r="KPR403" s="258"/>
      <c r="KPS403" s="258"/>
      <c r="KPT403" s="258"/>
      <c r="KPU403" s="258"/>
      <c r="KPV403" s="258"/>
      <c r="KPW403" s="258"/>
      <c r="KPX403" s="258"/>
      <c r="KPY403" s="258"/>
      <c r="KPZ403" s="258"/>
      <c r="KQA403" s="258"/>
      <c r="KQB403" s="258"/>
      <c r="KQC403" s="258"/>
      <c r="KQD403" s="258"/>
      <c r="KQE403" s="258"/>
      <c r="KQF403" s="258"/>
      <c r="KQG403" s="258"/>
      <c r="KQH403" s="258"/>
      <c r="KQI403" s="258"/>
      <c r="KQJ403" s="258"/>
      <c r="KQK403" s="258"/>
      <c r="KQL403" s="258"/>
      <c r="KQM403" s="258"/>
      <c r="KQN403" s="258"/>
      <c r="KQO403" s="258"/>
      <c r="KQP403" s="258"/>
      <c r="KQQ403" s="258"/>
      <c r="KQR403" s="258"/>
      <c r="KQS403" s="258"/>
      <c r="KQT403" s="258"/>
      <c r="KQU403" s="258"/>
      <c r="KQV403" s="258"/>
      <c r="KQW403" s="258"/>
      <c r="KQX403" s="258"/>
      <c r="KQY403" s="258"/>
      <c r="KQZ403" s="258"/>
      <c r="KRA403" s="258"/>
      <c r="KRB403" s="258"/>
      <c r="KRC403" s="258"/>
      <c r="KRD403" s="258"/>
      <c r="KRE403" s="258"/>
      <c r="KRF403" s="258"/>
      <c r="KRG403" s="258"/>
      <c r="KRH403" s="258"/>
      <c r="KRI403" s="258"/>
      <c r="KRJ403" s="258"/>
      <c r="KRK403" s="258"/>
      <c r="KRL403" s="258"/>
      <c r="KRM403" s="258"/>
      <c r="KRN403" s="258"/>
      <c r="KRO403" s="258"/>
      <c r="KRP403" s="258"/>
      <c r="KRQ403" s="258"/>
      <c r="KRR403" s="258"/>
      <c r="KRS403" s="258"/>
      <c r="KRT403" s="258"/>
      <c r="KRU403" s="258"/>
      <c r="KRV403" s="258"/>
      <c r="KRW403" s="258"/>
      <c r="KRX403" s="258"/>
      <c r="KRY403" s="258"/>
      <c r="KRZ403" s="258"/>
      <c r="KSA403" s="258"/>
      <c r="KSB403" s="258"/>
      <c r="KSC403" s="258"/>
      <c r="KSD403" s="258"/>
      <c r="KSE403" s="258"/>
      <c r="KSF403" s="258"/>
      <c r="KSG403" s="258"/>
      <c r="KSH403" s="258"/>
      <c r="KSI403" s="258"/>
      <c r="KSJ403" s="258"/>
      <c r="KSK403" s="258"/>
      <c r="KSL403" s="258"/>
      <c r="KSM403" s="258"/>
      <c r="KSN403" s="258"/>
      <c r="KSO403" s="258"/>
      <c r="KSP403" s="258"/>
      <c r="KSQ403" s="258"/>
      <c r="KSR403" s="258"/>
      <c r="KSS403" s="258"/>
      <c r="KST403" s="258"/>
      <c r="KSU403" s="258"/>
      <c r="KSV403" s="258"/>
      <c r="KSW403" s="258"/>
      <c r="KSX403" s="258"/>
      <c r="KSY403" s="258"/>
      <c r="KSZ403" s="258"/>
      <c r="KTA403" s="258"/>
      <c r="KTB403" s="258"/>
      <c r="KTC403" s="258"/>
      <c r="KTD403" s="258"/>
      <c r="KTE403" s="258"/>
      <c r="KTF403" s="258"/>
      <c r="KTG403" s="258"/>
      <c r="KTH403" s="258"/>
      <c r="KTI403" s="258"/>
      <c r="KTJ403" s="258"/>
      <c r="KTK403" s="258"/>
      <c r="KTL403" s="258"/>
      <c r="KTM403" s="258"/>
      <c r="KTN403" s="258"/>
      <c r="KTO403" s="258"/>
      <c r="KTP403" s="258"/>
      <c r="KTQ403" s="258"/>
      <c r="KTR403" s="258"/>
      <c r="KTS403" s="258"/>
      <c r="KTT403" s="258"/>
      <c r="KTU403" s="258"/>
      <c r="KTV403" s="258"/>
      <c r="KTW403" s="258"/>
      <c r="KTX403" s="258"/>
      <c r="KTY403" s="258"/>
      <c r="KTZ403" s="258"/>
      <c r="KUA403" s="258"/>
      <c r="KUB403" s="258"/>
      <c r="KUC403" s="258"/>
      <c r="KUD403" s="258"/>
      <c r="KUE403" s="258"/>
      <c r="KUF403" s="258"/>
      <c r="KUG403" s="258"/>
      <c r="KUH403" s="258"/>
      <c r="KUI403" s="258"/>
      <c r="KUJ403" s="258"/>
      <c r="KUK403" s="258"/>
      <c r="KUL403" s="258"/>
      <c r="KUM403" s="258"/>
      <c r="KUN403" s="258"/>
      <c r="KUO403" s="258"/>
      <c r="KUP403" s="258"/>
      <c r="KUQ403" s="258"/>
      <c r="KUR403" s="258"/>
      <c r="KUS403" s="258"/>
      <c r="KUT403" s="258"/>
      <c r="KUU403" s="258"/>
      <c r="KUV403" s="258"/>
      <c r="KUW403" s="258"/>
      <c r="KUX403" s="258"/>
      <c r="KUY403" s="258"/>
      <c r="KUZ403" s="258"/>
      <c r="KVA403" s="258"/>
      <c r="KVB403" s="258"/>
      <c r="KVC403" s="258"/>
      <c r="KVD403" s="258"/>
      <c r="KVE403" s="258"/>
      <c r="KVF403" s="258"/>
      <c r="KVG403" s="258"/>
      <c r="KVH403" s="258"/>
      <c r="KVI403" s="258"/>
      <c r="KVJ403" s="258"/>
      <c r="KVK403" s="258"/>
      <c r="KVL403" s="258"/>
      <c r="KVM403" s="258"/>
      <c r="KVN403" s="258"/>
      <c r="KVO403" s="258"/>
      <c r="KVP403" s="258"/>
      <c r="KVQ403" s="258"/>
      <c r="KVR403" s="258"/>
      <c r="KVS403" s="258"/>
      <c r="KVT403" s="258"/>
      <c r="KVU403" s="258"/>
      <c r="KVV403" s="258"/>
      <c r="KVW403" s="258"/>
      <c r="KVX403" s="258"/>
      <c r="KVY403" s="258"/>
      <c r="KVZ403" s="258"/>
      <c r="KWA403" s="258"/>
      <c r="KWB403" s="258"/>
      <c r="KWC403" s="258"/>
      <c r="KWD403" s="258"/>
      <c r="KWE403" s="258"/>
      <c r="KWF403" s="258"/>
      <c r="KWG403" s="258"/>
      <c r="KWH403" s="258"/>
      <c r="KWI403" s="258"/>
      <c r="KWJ403" s="258"/>
      <c r="KWK403" s="258"/>
      <c r="KWL403" s="258"/>
      <c r="KWM403" s="258"/>
      <c r="KWN403" s="258"/>
      <c r="KWO403" s="258"/>
      <c r="KWP403" s="258"/>
      <c r="KWQ403" s="258"/>
      <c r="KWR403" s="258"/>
      <c r="KWS403" s="258"/>
      <c r="KWT403" s="258"/>
      <c r="KWU403" s="258"/>
      <c r="KWV403" s="258"/>
      <c r="KWW403" s="258"/>
      <c r="KWX403" s="258"/>
      <c r="KWY403" s="258"/>
      <c r="KWZ403" s="258"/>
      <c r="KXA403" s="258"/>
      <c r="KXB403" s="258"/>
      <c r="KXC403" s="258"/>
      <c r="KXD403" s="258"/>
      <c r="KXE403" s="258"/>
      <c r="KXF403" s="258"/>
      <c r="KXG403" s="258"/>
      <c r="KXH403" s="258"/>
      <c r="KXI403" s="258"/>
      <c r="KXJ403" s="258"/>
      <c r="KXK403" s="258"/>
      <c r="KXL403" s="258"/>
      <c r="KXM403" s="258"/>
      <c r="KXN403" s="258"/>
      <c r="KXO403" s="258"/>
      <c r="KXP403" s="258"/>
      <c r="KXQ403" s="258"/>
      <c r="KXR403" s="258"/>
      <c r="KXS403" s="258"/>
      <c r="KXT403" s="258"/>
      <c r="KXU403" s="258"/>
      <c r="KXV403" s="258"/>
      <c r="KXW403" s="258"/>
      <c r="KXX403" s="258"/>
      <c r="KXY403" s="258"/>
      <c r="KXZ403" s="258"/>
      <c r="KYA403" s="258"/>
      <c r="KYB403" s="258"/>
      <c r="KYC403" s="258"/>
      <c r="KYD403" s="258"/>
      <c r="KYE403" s="258"/>
      <c r="KYF403" s="258"/>
      <c r="KYG403" s="258"/>
      <c r="KYH403" s="258"/>
      <c r="KYI403" s="258"/>
      <c r="KYJ403" s="258"/>
      <c r="KYK403" s="258"/>
      <c r="KYL403" s="258"/>
      <c r="KYM403" s="258"/>
      <c r="KYN403" s="258"/>
      <c r="KYO403" s="258"/>
      <c r="KYP403" s="258"/>
      <c r="KYQ403" s="258"/>
      <c r="KYR403" s="258"/>
      <c r="KYS403" s="258"/>
      <c r="KYT403" s="258"/>
      <c r="KYU403" s="258"/>
      <c r="KYV403" s="258"/>
      <c r="KYW403" s="258"/>
      <c r="KYX403" s="258"/>
      <c r="KYY403" s="258"/>
      <c r="KYZ403" s="258"/>
      <c r="KZA403" s="258"/>
      <c r="KZB403" s="258"/>
      <c r="KZC403" s="258"/>
      <c r="KZD403" s="258"/>
      <c r="KZE403" s="258"/>
      <c r="KZF403" s="258"/>
      <c r="KZG403" s="258"/>
      <c r="KZH403" s="258"/>
      <c r="KZI403" s="258"/>
      <c r="KZJ403" s="258"/>
      <c r="KZK403" s="258"/>
      <c r="KZL403" s="258"/>
      <c r="KZM403" s="258"/>
      <c r="KZN403" s="258"/>
      <c r="KZO403" s="258"/>
      <c r="KZP403" s="258"/>
      <c r="KZQ403" s="258"/>
      <c r="KZR403" s="258"/>
      <c r="KZS403" s="258"/>
      <c r="KZT403" s="258"/>
      <c r="KZU403" s="258"/>
      <c r="KZV403" s="258"/>
      <c r="KZW403" s="258"/>
      <c r="KZX403" s="258"/>
      <c r="KZY403" s="258"/>
      <c r="KZZ403" s="258"/>
      <c r="LAA403" s="258"/>
      <c r="LAB403" s="258"/>
      <c r="LAC403" s="258"/>
      <c r="LAD403" s="258"/>
      <c r="LAE403" s="258"/>
      <c r="LAF403" s="258"/>
      <c r="LAG403" s="258"/>
      <c r="LAH403" s="258"/>
      <c r="LAI403" s="258"/>
      <c r="LAJ403" s="258"/>
      <c r="LAK403" s="258"/>
      <c r="LAL403" s="258"/>
      <c r="LAM403" s="258"/>
      <c r="LAN403" s="258"/>
      <c r="LAO403" s="258"/>
      <c r="LAP403" s="258"/>
      <c r="LAQ403" s="258"/>
      <c r="LAR403" s="258"/>
      <c r="LAS403" s="258"/>
      <c r="LAT403" s="258"/>
      <c r="LAU403" s="258"/>
      <c r="LAV403" s="258"/>
      <c r="LAW403" s="258"/>
      <c r="LAX403" s="258"/>
      <c r="LAY403" s="258"/>
      <c r="LAZ403" s="258"/>
      <c r="LBA403" s="258"/>
      <c r="LBB403" s="258"/>
      <c r="LBC403" s="258"/>
      <c r="LBD403" s="258"/>
      <c r="LBE403" s="258"/>
      <c r="LBF403" s="258"/>
      <c r="LBG403" s="258"/>
      <c r="LBH403" s="258"/>
      <c r="LBI403" s="258"/>
      <c r="LBJ403" s="258"/>
      <c r="LBK403" s="258"/>
      <c r="LBL403" s="258"/>
      <c r="LBM403" s="258"/>
      <c r="LBN403" s="258"/>
      <c r="LBO403" s="258"/>
      <c r="LBP403" s="258"/>
      <c r="LBQ403" s="258"/>
      <c r="LBR403" s="258"/>
      <c r="LBS403" s="258"/>
      <c r="LBT403" s="258"/>
      <c r="LBU403" s="258"/>
      <c r="LBV403" s="258"/>
      <c r="LBW403" s="258"/>
      <c r="LBX403" s="258"/>
      <c r="LBY403" s="258"/>
      <c r="LBZ403" s="258"/>
      <c r="LCA403" s="258"/>
      <c r="LCB403" s="258"/>
      <c r="LCC403" s="258"/>
      <c r="LCD403" s="258"/>
      <c r="LCE403" s="258"/>
      <c r="LCF403" s="258"/>
      <c r="LCG403" s="258"/>
      <c r="LCH403" s="258"/>
      <c r="LCI403" s="258"/>
      <c r="LCJ403" s="258"/>
      <c r="LCK403" s="258"/>
      <c r="LCL403" s="258"/>
      <c r="LCM403" s="258"/>
      <c r="LCN403" s="258"/>
      <c r="LCO403" s="258"/>
      <c r="LCP403" s="258"/>
      <c r="LCQ403" s="258"/>
      <c r="LCR403" s="258"/>
      <c r="LCS403" s="258"/>
      <c r="LCT403" s="258"/>
      <c r="LCU403" s="258"/>
      <c r="LCV403" s="258"/>
      <c r="LCW403" s="258"/>
      <c r="LCX403" s="258"/>
      <c r="LCY403" s="258"/>
      <c r="LCZ403" s="258"/>
      <c r="LDA403" s="258"/>
      <c r="LDB403" s="258"/>
      <c r="LDC403" s="258"/>
      <c r="LDD403" s="258"/>
      <c r="LDE403" s="258"/>
      <c r="LDF403" s="258"/>
      <c r="LDG403" s="258"/>
      <c r="LDH403" s="258"/>
      <c r="LDI403" s="258"/>
      <c r="LDJ403" s="258"/>
      <c r="LDK403" s="258"/>
      <c r="LDL403" s="258"/>
      <c r="LDM403" s="258"/>
      <c r="LDN403" s="258"/>
      <c r="LDO403" s="258"/>
      <c r="LDP403" s="258"/>
      <c r="LDQ403" s="258"/>
      <c r="LDR403" s="258"/>
      <c r="LDS403" s="258"/>
      <c r="LDT403" s="258"/>
      <c r="LDU403" s="258"/>
      <c r="LDV403" s="258"/>
      <c r="LDW403" s="258"/>
      <c r="LDX403" s="258"/>
      <c r="LDY403" s="258"/>
      <c r="LDZ403" s="258"/>
      <c r="LEA403" s="258"/>
      <c r="LEB403" s="258"/>
      <c r="LEC403" s="258"/>
      <c r="LED403" s="258"/>
      <c r="LEE403" s="258"/>
      <c r="LEF403" s="258"/>
      <c r="LEG403" s="258"/>
      <c r="LEH403" s="258"/>
      <c r="LEI403" s="258"/>
      <c r="LEJ403" s="258"/>
      <c r="LEK403" s="258"/>
      <c r="LEL403" s="258"/>
      <c r="LEM403" s="258"/>
      <c r="LEN403" s="258"/>
      <c r="LEO403" s="258"/>
      <c r="LEP403" s="258"/>
      <c r="LEQ403" s="258"/>
      <c r="LER403" s="258"/>
      <c r="LES403" s="258"/>
      <c r="LET403" s="258"/>
      <c r="LEU403" s="258"/>
      <c r="LEV403" s="258"/>
      <c r="LEW403" s="258"/>
      <c r="LEX403" s="258"/>
      <c r="LEY403" s="258"/>
      <c r="LEZ403" s="258"/>
      <c r="LFA403" s="258"/>
      <c r="LFB403" s="258"/>
      <c r="LFC403" s="258"/>
      <c r="LFD403" s="258"/>
      <c r="LFE403" s="258"/>
      <c r="LFF403" s="258"/>
      <c r="LFG403" s="258"/>
      <c r="LFH403" s="258"/>
      <c r="LFI403" s="258"/>
      <c r="LFJ403" s="258"/>
      <c r="LFK403" s="258"/>
      <c r="LFL403" s="258"/>
      <c r="LFM403" s="258"/>
      <c r="LFN403" s="258"/>
      <c r="LFO403" s="258"/>
      <c r="LFP403" s="258"/>
      <c r="LFQ403" s="258"/>
      <c r="LFR403" s="258"/>
      <c r="LFS403" s="258"/>
      <c r="LFT403" s="258"/>
      <c r="LFU403" s="258"/>
      <c r="LFV403" s="258"/>
      <c r="LFW403" s="258"/>
      <c r="LFX403" s="258"/>
      <c r="LFY403" s="258"/>
      <c r="LFZ403" s="258"/>
      <c r="LGA403" s="258"/>
      <c r="LGB403" s="258"/>
      <c r="LGC403" s="258"/>
      <c r="LGD403" s="258"/>
      <c r="LGE403" s="258"/>
      <c r="LGF403" s="258"/>
      <c r="LGG403" s="258"/>
      <c r="LGH403" s="258"/>
      <c r="LGI403" s="258"/>
      <c r="LGJ403" s="258"/>
      <c r="LGK403" s="258"/>
      <c r="LGL403" s="258"/>
      <c r="LGM403" s="258"/>
      <c r="LGN403" s="258"/>
      <c r="LGO403" s="258"/>
      <c r="LGP403" s="258"/>
      <c r="LGQ403" s="258"/>
      <c r="LGR403" s="258"/>
      <c r="LGS403" s="258"/>
      <c r="LGT403" s="258"/>
      <c r="LGU403" s="258"/>
      <c r="LGV403" s="258"/>
      <c r="LGW403" s="258"/>
      <c r="LGX403" s="258"/>
      <c r="LGY403" s="258"/>
      <c r="LGZ403" s="258"/>
      <c r="LHA403" s="258"/>
      <c r="LHB403" s="258"/>
      <c r="LHC403" s="258"/>
      <c r="LHD403" s="258"/>
      <c r="LHE403" s="258"/>
      <c r="LHF403" s="258"/>
      <c r="LHG403" s="258"/>
      <c r="LHH403" s="258"/>
      <c r="LHI403" s="258"/>
      <c r="LHJ403" s="258"/>
      <c r="LHK403" s="258"/>
      <c r="LHL403" s="258"/>
      <c r="LHM403" s="258"/>
      <c r="LHN403" s="258"/>
      <c r="LHO403" s="258"/>
      <c r="LHP403" s="258"/>
      <c r="LHQ403" s="258"/>
      <c r="LHR403" s="258"/>
      <c r="LHS403" s="258"/>
      <c r="LHT403" s="258"/>
      <c r="LHU403" s="258"/>
      <c r="LHV403" s="258"/>
      <c r="LHW403" s="258"/>
      <c r="LHX403" s="258"/>
      <c r="LHY403" s="258"/>
      <c r="LHZ403" s="258"/>
      <c r="LIA403" s="258"/>
      <c r="LIB403" s="258"/>
      <c r="LIC403" s="258"/>
      <c r="LID403" s="258"/>
      <c r="LIE403" s="258"/>
      <c r="LIF403" s="258"/>
      <c r="LIG403" s="258"/>
      <c r="LIH403" s="258"/>
      <c r="LII403" s="258"/>
      <c r="LIJ403" s="258"/>
      <c r="LIK403" s="258"/>
      <c r="LIL403" s="258"/>
      <c r="LIM403" s="258"/>
      <c r="LIN403" s="258"/>
      <c r="LIO403" s="258"/>
      <c r="LIP403" s="258"/>
      <c r="LIQ403" s="258"/>
      <c r="LIR403" s="258"/>
      <c r="LIS403" s="258"/>
      <c r="LIT403" s="258"/>
      <c r="LIU403" s="258"/>
      <c r="LIV403" s="258"/>
      <c r="LIW403" s="258"/>
      <c r="LIX403" s="258"/>
      <c r="LIY403" s="258"/>
      <c r="LIZ403" s="258"/>
      <c r="LJA403" s="258"/>
      <c r="LJB403" s="258"/>
      <c r="LJC403" s="258"/>
      <c r="LJD403" s="258"/>
      <c r="LJE403" s="258"/>
      <c r="LJF403" s="258"/>
      <c r="LJG403" s="258"/>
      <c r="LJH403" s="258"/>
      <c r="LJI403" s="258"/>
      <c r="LJJ403" s="258"/>
      <c r="LJK403" s="258"/>
      <c r="LJL403" s="258"/>
      <c r="LJM403" s="258"/>
      <c r="LJN403" s="258"/>
      <c r="LJO403" s="258"/>
      <c r="LJP403" s="258"/>
      <c r="LJQ403" s="258"/>
      <c r="LJR403" s="258"/>
      <c r="LJS403" s="258"/>
      <c r="LJT403" s="258"/>
      <c r="LJU403" s="258"/>
      <c r="LJV403" s="258"/>
      <c r="LJW403" s="258"/>
      <c r="LJX403" s="258"/>
      <c r="LJY403" s="258"/>
      <c r="LJZ403" s="258"/>
      <c r="LKA403" s="258"/>
      <c r="LKB403" s="258"/>
      <c r="LKC403" s="258"/>
      <c r="LKD403" s="258"/>
      <c r="LKE403" s="258"/>
      <c r="LKF403" s="258"/>
      <c r="LKG403" s="258"/>
      <c r="LKH403" s="258"/>
      <c r="LKI403" s="258"/>
      <c r="LKJ403" s="258"/>
      <c r="LKK403" s="258"/>
      <c r="LKL403" s="258"/>
      <c r="LKM403" s="258"/>
      <c r="LKN403" s="258"/>
      <c r="LKO403" s="258"/>
      <c r="LKP403" s="258"/>
      <c r="LKQ403" s="258"/>
      <c r="LKR403" s="258"/>
      <c r="LKS403" s="258"/>
      <c r="LKT403" s="258"/>
      <c r="LKU403" s="258"/>
      <c r="LKV403" s="258"/>
      <c r="LKW403" s="258"/>
      <c r="LKX403" s="258"/>
      <c r="LKY403" s="258"/>
      <c r="LKZ403" s="258"/>
      <c r="LLA403" s="258"/>
      <c r="LLB403" s="258"/>
      <c r="LLC403" s="258"/>
      <c r="LLD403" s="258"/>
      <c r="LLE403" s="258"/>
      <c r="LLF403" s="258"/>
      <c r="LLG403" s="258"/>
      <c r="LLH403" s="258"/>
      <c r="LLI403" s="258"/>
      <c r="LLJ403" s="258"/>
      <c r="LLK403" s="258"/>
      <c r="LLL403" s="258"/>
      <c r="LLM403" s="258"/>
      <c r="LLN403" s="258"/>
      <c r="LLO403" s="258"/>
      <c r="LLP403" s="258"/>
      <c r="LLQ403" s="258"/>
      <c r="LLR403" s="258"/>
      <c r="LLS403" s="258"/>
      <c r="LLT403" s="258"/>
      <c r="LLU403" s="258"/>
      <c r="LLV403" s="258"/>
      <c r="LLW403" s="258"/>
      <c r="LLX403" s="258"/>
      <c r="LLY403" s="258"/>
      <c r="LLZ403" s="258"/>
      <c r="LMA403" s="258"/>
      <c r="LMB403" s="258"/>
      <c r="LMC403" s="258"/>
      <c r="LMD403" s="258"/>
      <c r="LME403" s="258"/>
      <c r="LMF403" s="258"/>
      <c r="LMG403" s="258"/>
      <c r="LMH403" s="258"/>
      <c r="LMI403" s="258"/>
      <c r="LMJ403" s="258"/>
      <c r="LMK403" s="258"/>
      <c r="LML403" s="258"/>
      <c r="LMM403" s="258"/>
      <c r="LMN403" s="258"/>
      <c r="LMO403" s="258"/>
      <c r="LMP403" s="258"/>
      <c r="LMQ403" s="258"/>
      <c r="LMR403" s="258"/>
      <c r="LMS403" s="258"/>
      <c r="LMT403" s="258"/>
      <c r="LMU403" s="258"/>
      <c r="LMV403" s="258"/>
      <c r="LMW403" s="258"/>
      <c r="LMX403" s="258"/>
      <c r="LMY403" s="258"/>
      <c r="LMZ403" s="258"/>
      <c r="LNA403" s="258"/>
      <c r="LNB403" s="258"/>
      <c r="LNC403" s="258"/>
      <c r="LND403" s="258"/>
      <c r="LNE403" s="258"/>
      <c r="LNF403" s="258"/>
      <c r="LNG403" s="258"/>
      <c r="LNH403" s="258"/>
      <c r="LNI403" s="258"/>
      <c r="LNJ403" s="258"/>
      <c r="LNK403" s="258"/>
      <c r="LNL403" s="258"/>
      <c r="LNM403" s="258"/>
      <c r="LNN403" s="258"/>
      <c r="LNO403" s="258"/>
      <c r="LNP403" s="258"/>
      <c r="LNQ403" s="258"/>
      <c r="LNR403" s="258"/>
      <c r="LNS403" s="258"/>
      <c r="LNT403" s="258"/>
      <c r="LNU403" s="258"/>
      <c r="LNV403" s="258"/>
      <c r="LNW403" s="258"/>
      <c r="LNX403" s="258"/>
      <c r="LNY403" s="258"/>
      <c r="LNZ403" s="258"/>
      <c r="LOA403" s="258"/>
      <c r="LOB403" s="258"/>
      <c r="LOC403" s="258"/>
      <c r="LOD403" s="258"/>
      <c r="LOE403" s="258"/>
      <c r="LOF403" s="258"/>
      <c r="LOG403" s="258"/>
      <c r="LOH403" s="258"/>
      <c r="LOI403" s="258"/>
      <c r="LOJ403" s="258"/>
      <c r="LOK403" s="258"/>
      <c r="LOL403" s="258"/>
      <c r="LOM403" s="258"/>
      <c r="LON403" s="258"/>
      <c r="LOO403" s="258"/>
      <c r="LOP403" s="258"/>
      <c r="LOQ403" s="258"/>
      <c r="LOR403" s="258"/>
      <c r="LOS403" s="258"/>
      <c r="LOT403" s="258"/>
      <c r="LOU403" s="258"/>
      <c r="LOV403" s="258"/>
      <c r="LOW403" s="258"/>
      <c r="LOX403" s="258"/>
      <c r="LOY403" s="258"/>
      <c r="LOZ403" s="258"/>
      <c r="LPA403" s="258"/>
      <c r="LPB403" s="258"/>
      <c r="LPC403" s="258"/>
      <c r="LPD403" s="258"/>
      <c r="LPE403" s="258"/>
      <c r="LPF403" s="258"/>
      <c r="LPG403" s="258"/>
      <c r="LPH403" s="258"/>
      <c r="LPI403" s="258"/>
      <c r="LPJ403" s="258"/>
      <c r="LPK403" s="258"/>
      <c r="LPL403" s="258"/>
      <c r="LPM403" s="258"/>
      <c r="LPN403" s="258"/>
      <c r="LPO403" s="258"/>
      <c r="LPP403" s="258"/>
      <c r="LPQ403" s="258"/>
      <c r="LPR403" s="258"/>
      <c r="LPS403" s="258"/>
      <c r="LPT403" s="258"/>
      <c r="LPU403" s="258"/>
      <c r="LPV403" s="258"/>
      <c r="LPW403" s="258"/>
      <c r="LPX403" s="258"/>
      <c r="LPY403" s="258"/>
      <c r="LPZ403" s="258"/>
      <c r="LQA403" s="258"/>
      <c r="LQB403" s="258"/>
      <c r="LQC403" s="258"/>
      <c r="LQD403" s="258"/>
      <c r="LQE403" s="258"/>
      <c r="LQF403" s="258"/>
      <c r="LQG403" s="258"/>
      <c r="LQH403" s="258"/>
      <c r="LQI403" s="258"/>
      <c r="LQJ403" s="258"/>
      <c r="LQK403" s="258"/>
      <c r="LQL403" s="258"/>
      <c r="LQM403" s="258"/>
      <c r="LQN403" s="258"/>
      <c r="LQO403" s="258"/>
      <c r="LQP403" s="258"/>
      <c r="LQQ403" s="258"/>
      <c r="LQR403" s="258"/>
      <c r="LQS403" s="258"/>
      <c r="LQT403" s="258"/>
      <c r="LQU403" s="258"/>
      <c r="LQV403" s="258"/>
      <c r="LQW403" s="258"/>
      <c r="LQX403" s="258"/>
      <c r="LQY403" s="258"/>
      <c r="LQZ403" s="258"/>
      <c r="LRA403" s="258"/>
      <c r="LRB403" s="258"/>
      <c r="LRC403" s="258"/>
      <c r="LRD403" s="258"/>
      <c r="LRE403" s="258"/>
      <c r="LRF403" s="258"/>
      <c r="LRG403" s="258"/>
      <c r="LRH403" s="258"/>
      <c r="LRI403" s="258"/>
      <c r="LRJ403" s="258"/>
      <c r="LRK403" s="258"/>
      <c r="LRL403" s="258"/>
      <c r="LRM403" s="258"/>
      <c r="LRN403" s="258"/>
      <c r="LRO403" s="258"/>
      <c r="LRP403" s="258"/>
      <c r="LRQ403" s="258"/>
      <c r="LRR403" s="258"/>
      <c r="LRS403" s="258"/>
      <c r="LRT403" s="258"/>
      <c r="LRU403" s="258"/>
      <c r="LRV403" s="258"/>
      <c r="LRW403" s="258"/>
      <c r="LRX403" s="258"/>
      <c r="LRY403" s="258"/>
      <c r="LRZ403" s="258"/>
      <c r="LSA403" s="258"/>
      <c r="LSB403" s="258"/>
      <c r="LSC403" s="258"/>
      <c r="LSD403" s="258"/>
      <c r="LSE403" s="258"/>
      <c r="LSF403" s="258"/>
      <c r="LSG403" s="258"/>
      <c r="LSH403" s="258"/>
      <c r="LSI403" s="258"/>
      <c r="LSJ403" s="258"/>
      <c r="LSK403" s="258"/>
      <c r="LSL403" s="258"/>
      <c r="LSM403" s="258"/>
      <c r="LSN403" s="258"/>
      <c r="LSO403" s="258"/>
      <c r="LSP403" s="258"/>
      <c r="LSQ403" s="258"/>
      <c r="LSR403" s="258"/>
      <c r="LSS403" s="258"/>
      <c r="LST403" s="258"/>
      <c r="LSU403" s="258"/>
      <c r="LSV403" s="258"/>
      <c r="LSW403" s="258"/>
      <c r="LSX403" s="258"/>
      <c r="LSY403" s="258"/>
      <c r="LSZ403" s="258"/>
      <c r="LTA403" s="258"/>
      <c r="LTB403" s="258"/>
      <c r="LTC403" s="258"/>
      <c r="LTD403" s="258"/>
      <c r="LTE403" s="258"/>
      <c r="LTF403" s="258"/>
      <c r="LTG403" s="258"/>
      <c r="LTH403" s="258"/>
      <c r="LTI403" s="258"/>
      <c r="LTJ403" s="258"/>
      <c r="LTK403" s="258"/>
      <c r="LTL403" s="258"/>
      <c r="LTM403" s="258"/>
      <c r="LTN403" s="258"/>
      <c r="LTO403" s="258"/>
      <c r="LTP403" s="258"/>
      <c r="LTQ403" s="258"/>
      <c r="LTR403" s="258"/>
      <c r="LTS403" s="258"/>
      <c r="LTT403" s="258"/>
      <c r="LTU403" s="258"/>
      <c r="LTV403" s="258"/>
      <c r="LTW403" s="258"/>
      <c r="LTX403" s="258"/>
      <c r="LTY403" s="258"/>
      <c r="LTZ403" s="258"/>
      <c r="LUA403" s="258"/>
      <c r="LUB403" s="258"/>
      <c r="LUC403" s="258"/>
      <c r="LUD403" s="258"/>
      <c r="LUE403" s="258"/>
      <c r="LUF403" s="258"/>
      <c r="LUG403" s="258"/>
      <c r="LUH403" s="258"/>
      <c r="LUI403" s="258"/>
      <c r="LUJ403" s="258"/>
      <c r="LUK403" s="258"/>
      <c r="LUL403" s="258"/>
      <c r="LUM403" s="258"/>
      <c r="LUN403" s="258"/>
      <c r="LUO403" s="258"/>
      <c r="LUP403" s="258"/>
      <c r="LUQ403" s="258"/>
      <c r="LUR403" s="258"/>
      <c r="LUS403" s="258"/>
      <c r="LUT403" s="258"/>
      <c r="LUU403" s="258"/>
      <c r="LUV403" s="258"/>
      <c r="LUW403" s="258"/>
      <c r="LUX403" s="258"/>
      <c r="LUY403" s="258"/>
      <c r="LUZ403" s="258"/>
      <c r="LVA403" s="258"/>
      <c r="LVB403" s="258"/>
      <c r="LVC403" s="258"/>
      <c r="LVD403" s="258"/>
      <c r="LVE403" s="258"/>
      <c r="LVF403" s="258"/>
      <c r="LVG403" s="258"/>
      <c r="LVH403" s="258"/>
      <c r="LVI403" s="258"/>
      <c r="LVJ403" s="258"/>
      <c r="LVK403" s="258"/>
      <c r="LVL403" s="258"/>
      <c r="LVM403" s="258"/>
      <c r="LVN403" s="258"/>
      <c r="LVO403" s="258"/>
      <c r="LVP403" s="258"/>
      <c r="LVQ403" s="258"/>
      <c r="LVR403" s="258"/>
      <c r="LVS403" s="258"/>
      <c r="LVT403" s="258"/>
      <c r="LVU403" s="258"/>
      <c r="LVV403" s="258"/>
      <c r="LVW403" s="258"/>
      <c r="LVX403" s="258"/>
      <c r="LVY403" s="258"/>
      <c r="LVZ403" s="258"/>
      <c r="LWA403" s="258"/>
      <c r="LWB403" s="258"/>
      <c r="LWC403" s="258"/>
      <c r="LWD403" s="258"/>
      <c r="LWE403" s="258"/>
      <c r="LWF403" s="258"/>
      <c r="LWG403" s="258"/>
      <c r="LWH403" s="258"/>
      <c r="LWI403" s="258"/>
      <c r="LWJ403" s="258"/>
      <c r="LWK403" s="258"/>
      <c r="LWL403" s="258"/>
      <c r="LWM403" s="258"/>
      <c r="LWN403" s="258"/>
      <c r="LWO403" s="258"/>
      <c r="LWP403" s="258"/>
      <c r="LWQ403" s="258"/>
      <c r="LWR403" s="258"/>
      <c r="LWS403" s="258"/>
      <c r="LWT403" s="258"/>
      <c r="LWU403" s="258"/>
      <c r="LWV403" s="258"/>
      <c r="LWW403" s="258"/>
      <c r="LWX403" s="258"/>
      <c r="LWY403" s="258"/>
      <c r="LWZ403" s="258"/>
      <c r="LXA403" s="258"/>
      <c r="LXB403" s="258"/>
      <c r="LXC403" s="258"/>
      <c r="LXD403" s="258"/>
      <c r="LXE403" s="258"/>
      <c r="LXF403" s="258"/>
      <c r="LXG403" s="258"/>
      <c r="LXH403" s="258"/>
      <c r="LXI403" s="258"/>
      <c r="LXJ403" s="258"/>
      <c r="LXK403" s="258"/>
      <c r="LXL403" s="258"/>
      <c r="LXM403" s="258"/>
      <c r="LXN403" s="258"/>
      <c r="LXO403" s="258"/>
      <c r="LXP403" s="258"/>
      <c r="LXQ403" s="258"/>
      <c r="LXR403" s="258"/>
      <c r="LXS403" s="258"/>
      <c r="LXT403" s="258"/>
      <c r="LXU403" s="258"/>
      <c r="LXV403" s="258"/>
      <c r="LXW403" s="258"/>
      <c r="LXX403" s="258"/>
      <c r="LXY403" s="258"/>
      <c r="LXZ403" s="258"/>
      <c r="LYA403" s="258"/>
      <c r="LYB403" s="258"/>
      <c r="LYC403" s="258"/>
      <c r="LYD403" s="258"/>
      <c r="LYE403" s="258"/>
      <c r="LYF403" s="258"/>
      <c r="LYG403" s="258"/>
      <c r="LYH403" s="258"/>
      <c r="LYI403" s="258"/>
      <c r="LYJ403" s="258"/>
      <c r="LYK403" s="258"/>
      <c r="LYL403" s="258"/>
      <c r="LYM403" s="258"/>
      <c r="LYN403" s="258"/>
      <c r="LYO403" s="258"/>
      <c r="LYP403" s="258"/>
      <c r="LYQ403" s="258"/>
      <c r="LYR403" s="258"/>
      <c r="LYS403" s="258"/>
      <c r="LYT403" s="258"/>
      <c r="LYU403" s="258"/>
      <c r="LYV403" s="258"/>
      <c r="LYW403" s="258"/>
      <c r="LYX403" s="258"/>
      <c r="LYY403" s="258"/>
      <c r="LYZ403" s="258"/>
      <c r="LZA403" s="258"/>
      <c r="LZB403" s="258"/>
      <c r="LZC403" s="258"/>
      <c r="LZD403" s="258"/>
      <c r="LZE403" s="258"/>
      <c r="LZF403" s="258"/>
      <c r="LZG403" s="258"/>
      <c r="LZH403" s="258"/>
      <c r="LZI403" s="258"/>
      <c r="LZJ403" s="258"/>
      <c r="LZK403" s="258"/>
      <c r="LZL403" s="258"/>
      <c r="LZM403" s="258"/>
      <c r="LZN403" s="258"/>
      <c r="LZO403" s="258"/>
      <c r="LZP403" s="258"/>
      <c r="LZQ403" s="258"/>
      <c r="LZR403" s="258"/>
      <c r="LZS403" s="258"/>
      <c r="LZT403" s="258"/>
      <c r="LZU403" s="258"/>
      <c r="LZV403" s="258"/>
      <c r="LZW403" s="258"/>
      <c r="LZX403" s="258"/>
      <c r="LZY403" s="258"/>
      <c r="LZZ403" s="258"/>
      <c r="MAA403" s="258"/>
      <c r="MAB403" s="258"/>
      <c r="MAC403" s="258"/>
      <c r="MAD403" s="258"/>
      <c r="MAE403" s="258"/>
      <c r="MAF403" s="258"/>
      <c r="MAG403" s="258"/>
      <c r="MAH403" s="258"/>
      <c r="MAI403" s="258"/>
      <c r="MAJ403" s="258"/>
      <c r="MAK403" s="258"/>
      <c r="MAL403" s="258"/>
      <c r="MAM403" s="258"/>
      <c r="MAN403" s="258"/>
      <c r="MAO403" s="258"/>
      <c r="MAP403" s="258"/>
      <c r="MAQ403" s="258"/>
      <c r="MAR403" s="258"/>
      <c r="MAS403" s="258"/>
      <c r="MAT403" s="258"/>
      <c r="MAU403" s="258"/>
      <c r="MAV403" s="258"/>
      <c r="MAW403" s="258"/>
      <c r="MAX403" s="258"/>
      <c r="MAY403" s="258"/>
      <c r="MAZ403" s="258"/>
      <c r="MBA403" s="258"/>
      <c r="MBB403" s="258"/>
      <c r="MBC403" s="258"/>
      <c r="MBD403" s="258"/>
      <c r="MBE403" s="258"/>
      <c r="MBF403" s="258"/>
      <c r="MBG403" s="258"/>
      <c r="MBH403" s="258"/>
      <c r="MBI403" s="258"/>
      <c r="MBJ403" s="258"/>
      <c r="MBK403" s="258"/>
      <c r="MBL403" s="258"/>
      <c r="MBM403" s="258"/>
      <c r="MBN403" s="258"/>
      <c r="MBO403" s="258"/>
      <c r="MBP403" s="258"/>
      <c r="MBQ403" s="258"/>
      <c r="MBR403" s="258"/>
      <c r="MBS403" s="258"/>
      <c r="MBT403" s="258"/>
      <c r="MBU403" s="258"/>
      <c r="MBV403" s="258"/>
      <c r="MBW403" s="258"/>
      <c r="MBX403" s="258"/>
      <c r="MBY403" s="258"/>
      <c r="MBZ403" s="258"/>
      <c r="MCA403" s="258"/>
      <c r="MCB403" s="258"/>
      <c r="MCC403" s="258"/>
      <c r="MCD403" s="258"/>
      <c r="MCE403" s="258"/>
      <c r="MCF403" s="258"/>
      <c r="MCG403" s="258"/>
      <c r="MCH403" s="258"/>
      <c r="MCI403" s="258"/>
      <c r="MCJ403" s="258"/>
      <c r="MCK403" s="258"/>
      <c r="MCL403" s="258"/>
      <c r="MCM403" s="258"/>
      <c r="MCN403" s="258"/>
      <c r="MCO403" s="258"/>
      <c r="MCP403" s="258"/>
      <c r="MCQ403" s="258"/>
      <c r="MCR403" s="258"/>
      <c r="MCS403" s="258"/>
      <c r="MCT403" s="258"/>
      <c r="MCU403" s="258"/>
      <c r="MCV403" s="258"/>
      <c r="MCW403" s="258"/>
      <c r="MCX403" s="258"/>
      <c r="MCY403" s="258"/>
      <c r="MCZ403" s="258"/>
      <c r="MDA403" s="258"/>
      <c r="MDB403" s="258"/>
      <c r="MDC403" s="258"/>
      <c r="MDD403" s="258"/>
      <c r="MDE403" s="258"/>
      <c r="MDF403" s="258"/>
      <c r="MDG403" s="258"/>
      <c r="MDH403" s="258"/>
      <c r="MDI403" s="258"/>
      <c r="MDJ403" s="258"/>
      <c r="MDK403" s="258"/>
      <c r="MDL403" s="258"/>
      <c r="MDM403" s="258"/>
      <c r="MDN403" s="258"/>
      <c r="MDO403" s="258"/>
      <c r="MDP403" s="258"/>
      <c r="MDQ403" s="258"/>
      <c r="MDR403" s="258"/>
      <c r="MDS403" s="258"/>
      <c r="MDT403" s="258"/>
      <c r="MDU403" s="258"/>
      <c r="MDV403" s="258"/>
      <c r="MDW403" s="258"/>
      <c r="MDX403" s="258"/>
      <c r="MDY403" s="258"/>
      <c r="MDZ403" s="258"/>
      <c r="MEA403" s="258"/>
      <c r="MEB403" s="258"/>
      <c r="MEC403" s="258"/>
      <c r="MED403" s="258"/>
      <c r="MEE403" s="258"/>
      <c r="MEF403" s="258"/>
      <c r="MEG403" s="258"/>
      <c r="MEH403" s="258"/>
      <c r="MEI403" s="258"/>
      <c r="MEJ403" s="258"/>
      <c r="MEK403" s="258"/>
      <c r="MEL403" s="258"/>
      <c r="MEM403" s="258"/>
      <c r="MEN403" s="258"/>
      <c r="MEO403" s="258"/>
      <c r="MEP403" s="258"/>
      <c r="MEQ403" s="258"/>
      <c r="MER403" s="258"/>
      <c r="MES403" s="258"/>
      <c r="MET403" s="258"/>
      <c r="MEU403" s="258"/>
      <c r="MEV403" s="258"/>
      <c r="MEW403" s="258"/>
      <c r="MEX403" s="258"/>
      <c r="MEY403" s="258"/>
      <c r="MEZ403" s="258"/>
      <c r="MFA403" s="258"/>
      <c r="MFB403" s="258"/>
      <c r="MFC403" s="258"/>
      <c r="MFD403" s="258"/>
      <c r="MFE403" s="258"/>
      <c r="MFF403" s="258"/>
      <c r="MFG403" s="258"/>
      <c r="MFH403" s="258"/>
      <c r="MFI403" s="258"/>
      <c r="MFJ403" s="258"/>
      <c r="MFK403" s="258"/>
      <c r="MFL403" s="258"/>
      <c r="MFM403" s="258"/>
      <c r="MFN403" s="258"/>
      <c r="MFO403" s="258"/>
      <c r="MFP403" s="258"/>
      <c r="MFQ403" s="258"/>
      <c r="MFR403" s="258"/>
      <c r="MFS403" s="258"/>
      <c r="MFT403" s="258"/>
      <c r="MFU403" s="258"/>
      <c r="MFV403" s="258"/>
      <c r="MFW403" s="258"/>
      <c r="MFX403" s="258"/>
      <c r="MFY403" s="258"/>
      <c r="MFZ403" s="258"/>
      <c r="MGA403" s="258"/>
      <c r="MGB403" s="258"/>
      <c r="MGC403" s="258"/>
      <c r="MGD403" s="258"/>
      <c r="MGE403" s="258"/>
      <c r="MGF403" s="258"/>
      <c r="MGG403" s="258"/>
      <c r="MGH403" s="258"/>
      <c r="MGI403" s="258"/>
      <c r="MGJ403" s="258"/>
      <c r="MGK403" s="258"/>
      <c r="MGL403" s="258"/>
      <c r="MGM403" s="258"/>
      <c r="MGN403" s="258"/>
      <c r="MGO403" s="258"/>
      <c r="MGP403" s="258"/>
      <c r="MGQ403" s="258"/>
      <c r="MGR403" s="258"/>
      <c r="MGS403" s="258"/>
      <c r="MGT403" s="258"/>
      <c r="MGU403" s="258"/>
      <c r="MGV403" s="258"/>
      <c r="MGW403" s="258"/>
      <c r="MGX403" s="258"/>
      <c r="MGY403" s="258"/>
      <c r="MGZ403" s="258"/>
      <c r="MHA403" s="258"/>
      <c r="MHB403" s="258"/>
      <c r="MHC403" s="258"/>
      <c r="MHD403" s="258"/>
      <c r="MHE403" s="258"/>
      <c r="MHF403" s="258"/>
      <c r="MHG403" s="258"/>
      <c r="MHH403" s="258"/>
      <c r="MHI403" s="258"/>
      <c r="MHJ403" s="258"/>
      <c r="MHK403" s="258"/>
      <c r="MHL403" s="258"/>
      <c r="MHM403" s="258"/>
      <c r="MHN403" s="258"/>
      <c r="MHO403" s="258"/>
      <c r="MHP403" s="258"/>
      <c r="MHQ403" s="258"/>
      <c r="MHR403" s="258"/>
      <c r="MHS403" s="258"/>
      <c r="MHT403" s="258"/>
      <c r="MHU403" s="258"/>
      <c r="MHV403" s="258"/>
      <c r="MHW403" s="258"/>
      <c r="MHX403" s="258"/>
      <c r="MHY403" s="258"/>
      <c r="MHZ403" s="258"/>
      <c r="MIA403" s="258"/>
      <c r="MIB403" s="258"/>
      <c r="MIC403" s="258"/>
      <c r="MID403" s="258"/>
      <c r="MIE403" s="258"/>
      <c r="MIF403" s="258"/>
      <c r="MIG403" s="258"/>
      <c r="MIH403" s="258"/>
      <c r="MII403" s="258"/>
      <c r="MIJ403" s="258"/>
      <c r="MIK403" s="258"/>
      <c r="MIL403" s="258"/>
      <c r="MIM403" s="258"/>
      <c r="MIN403" s="258"/>
      <c r="MIO403" s="258"/>
      <c r="MIP403" s="258"/>
      <c r="MIQ403" s="258"/>
      <c r="MIR403" s="258"/>
      <c r="MIS403" s="258"/>
      <c r="MIT403" s="258"/>
      <c r="MIU403" s="258"/>
      <c r="MIV403" s="258"/>
      <c r="MIW403" s="258"/>
      <c r="MIX403" s="258"/>
      <c r="MIY403" s="258"/>
      <c r="MIZ403" s="258"/>
      <c r="MJA403" s="258"/>
      <c r="MJB403" s="258"/>
      <c r="MJC403" s="258"/>
      <c r="MJD403" s="258"/>
      <c r="MJE403" s="258"/>
      <c r="MJF403" s="258"/>
      <c r="MJG403" s="258"/>
      <c r="MJH403" s="258"/>
      <c r="MJI403" s="258"/>
      <c r="MJJ403" s="258"/>
      <c r="MJK403" s="258"/>
      <c r="MJL403" s="258"/>
      <c r="MJM403" s="258"/>
      <c r="MJN403" s="258"/>
      <c r="MJO403" s="258"/>
      <c r="MJP403" s="258"/>
      <c r="MJQ403" s="258"/>
      <c r="MJR403" s="258"/>
      <c r="MJS403" s="258"/>
      <c r="MJT403" s="258"/>
      <c r="MJU403" s="258"/>
      <c r="MJV403" s="258"/>
      <c r="MJW403" s="258"/>
      <c r="MJX403" s="258"/>
      <c r="MJY403" s="258"/>
      <c r="MJZ403" s="258"/>
      <c r="MKA403" s="258"/>
      <c r="MKB403" s="258"/>
      <c r="MKC403" s="258"/>
      <c r="MKD403" s="258"/>
      <c r="MKE403" s="258"/>
      <c r="MKF403" s="258"/>
      <c r="MKG403" s="258"/>
      <c r="MKH403" s="258"/>
      <c r="MKI403" s="258"/>
      <c r="MKJ403" s="258"/>
      <c r="MKK403" s="258"/>
      <c r="MKL403" s="258"/>
      <c r="MKM403" s="258"/>
      <c r="MKN403" s="258"/>
      <c r="MKO403" s="258"/>
      <c r="MKP403" s="258"/>
      <c r="MKQ403" s="258"/>
      <c r="MKR403" s="258"/>
      <c r="MKS403" s="258"/>
      <c r="MKT403" s="258"/>
      <c r="MKU403" s="258"/>
      <c r="MKV403" s="258"/>
      <c r="MKW403" s="258"/>
      <c r="MKX403" s="258"/>
      <c r="MKY403" s="258"/>
      <c r="MKZ403" s="258"/>
      <c r="MLA403" s="258"/>
      <c r="MLB403" s="258"/>
      <c r="MLC403" s="258"/>
      <c r="MLD403" s="258"/>
      <c r="MLE403" s="258"/>
      <c r="MLF403" s="258"/>
      <c r="MLG403" s="258"/>
      <c r="MLH403" s="258"/>
      <c r="MLI403" s="258"/>
      <c r="MLJ403" s="258"/>
      <c r="MLK403" s="258"/>
      <c r="MLL403" s="258"/>
      <c r="MLM403" s="258"/>
      <c r="MLN403" s="258"/>
      <c r="MLO403" s="258"/>
      <c r="MLP403" s="258"/>
      <c r="MLQ403" s="258"/>
      <c r="MLR403" s="258"/>
      <c r="MLS403" s="258"/>
      <c r="MLT403" s="258"/>
      <c r="MLU403" s="258"/>
      <c r="MLV403" s="258"/>
      <c r="MLW403" s="258"/>
      <c r="MLX403" s="258"/>
      <c r="MLY403" s="258"/>
      <c r="MLZ403" s="258"/>
      <c r="MMA403" s="258"/>
      <c r="MMB403" s="258"/>
      <c r="MMC403" s="258"/>
      <c r="MMD403" s="258"/>
      <c r="MME403" s="258"/>
      <c r="MMF403" s="258"/>
      <c r="MMG403" s="258"/>
      <c r="MMH403" s="258"/>
      <c r="MMI403" s="258"/>
      <c r="MMJ403" s="258"/>
      <c r="MMK403" s="258"/>
      <c r="MML403" s="258"/>
      <c r="MMM403" s="258"/>
      <c r="MMN403" s="258"/>
      <c r="MMO403" s="258"/>
      <c r="MMP403" s="258"/>
      <c r="MMQ403" s="258"/>
      <c r="MMR403" s="258"/>
      <c r="MMS403" s="258"/>
      <c r="MMT403" s="258"/>
      <c r="MMU403" s="258"/>
      <c r="MMV403" s="258"/>
      <c r="MMW403" s="258"/>
      <c r="MMX403" s="258"/>
      <c r="MMY403" s="258"/>
      <c r="MMZ403" s="258"/>
      <c r="MNA403" s="258"/>
      <c r="MNB403" s="258"/>
      <c r="MNC403" s="258"/>
      <c r="MND403" s="258"/>
      <c r="MNE403" s="258"/>
      <c r="MNF403" s="258"/>
      <c r="MNG403" s="258"/>
      <c r="MNH403" s="258"/>
      <c r="MNI403" s="258"/>
      <c r="MNJ403" s="258"/>
      <c r="MNK403" s="258"/>
      <c r="MNL403" s="258"/>
      <c r="MNM403" s="258"/>
      <c r="MNN403" s="258"/>
      <c r="MNO403" s="258"/>
      <c r="MNP403" s="258"/>
      <c r="MNQ403" s="258"/>
      <c r="MNR403" s="258"/>
      <c r="MNS403" s="258"/>
      <c r="MNT403" s="258"/>
      <c r="MNU403" s="258"/>
      <c r="MNV403" s="258"/>
      <c r="MNW403" s="258"/>
      <c r="MNX403" s="258"/>
      <c r="MNY403" s="258"/>
      <c r="MNZ403" s="258"/>
      <c r="MOA403" s="258"/>
      <c r="MOB403" s="258"/>
      <c r="MOC403" s="258"/>
      <c r="MOD403" s="258"/>
      <c r="MOE403" s="258"/>
      <c r="MOF403" s="258"/>
      <c r="MOG403" s="258"/>
      <c r="MOH403" s="258"/>
      <c r="MOI403" s="258"/>
      <c r="MOJ403" s="258"/>
      <c r="MOK403" s="258"/>
      <c r="MOL403" s="258"/>
      <c r="MOM403" s="258"/>
      <c r="MON403" s="258"/>
      <c r="MOO403" s="258"/>
      <c r="MOP403" s="258"/>
      <c r="MOQ403" s="258"/>
      <c r="MOR403" s="258"/>
      <c r="MOS403" s="258"/>
      <c r="MOT403" s="258"/>
      <c r="MOU403" s="258"/>
      <c r="MOV403" s="258"/>
      <c r="MOW403" s="258"/>
      <c r="MOX403" s="258"/>
      <c r="MOY403" s="258"/>
      <c r="MOZ403" s="258"/>
      <c r="MPA403" s="258"/>
      <c r="MPB403" s="258"/>
      <c r="MPC403" s="258"/>
      <c r="MPD403" s="258"/>
      <c r="MPE403" s="258"/>
      <c r="MPF403" s="258"/>
      <c r="MPG403" s="258"/>
      <c r="MPH403" s="258"/>
      <c r="MPI403" s="258"/>
      <c r="MPJ403" s="258"/>
      <c r="MPK403" s="258"/>
      <c r="MPL403" s="258"/>
      <c r="MPM403" s="258"/>
      <c r="MPN403" s="258"/>
      <c r="MPO403" s="258"/>
      <c r="MPP403" s="258"/>
      <c r="MPQ403" s="258"/>
      <c r="MPR403" s="258"/>
      <c r="MPS403" s="258"/>
      <c r="MPT403" s="258"/>
      <c r="MPU403" s="258"/>
      <c r="MPV403" s="258"/>
      <c r="MPW403" s="258"/>
      <c r="MPX403" s="258"/>
      <c r="MPY403" s="258"/>
      <c r="MPZ403" s="258"/>
      <c r="MQA403" s="258"/>
      <c r="MQB403" s="258"/>
      <c r="MQC403" s="258"/>
      <c r="MQD403" s="258"/>
      <c r="MQE403" s="258"/>
      <c r="MQF403" s="258"/>
      <c r="MQG403" s="258"/>
      <c r="MQH403" s="258"/>
      <c r="MQI403" s="258"/>
      <c r="MQJ403" s="258"/>
      <c r="MQK403" s="258"/>
      <c r="MQL403" s="258"/>
      <c r="MQM403" s="258"/>
      <c r="MQN403" s="258"/>
      <c r="MQO403" s="258"/>
      <c r="MQP403" s="258"/>
      <c r="MQQ403" s="258"/>
      <c r="MQR403" s="258"/>
      <c r="MQS403" s="258"/>
      <c r="MQT403" s="258"/>
      <c r="MQU403" s="258"/>
      <c r="MQV403" s="258"/>
      <c r="MQW403" s="258"/>
      <c r="MQX403" s="258"/>
      <c r="MQY403" s="258"/>
      <c r="MQZ403" s="258"/>
      <c r="MRA403" s="258"/>
      <c r="MRB403" s="258"/>
      <c r="MRC403" s="258"/>
      <c r="MRD403" s="258"/>
      <c r="MRE403" s="258"/>
      <c r="MRF403" s="258"/>
      <c r="MRG403" s="258"/>
      <c r="MRH403" s="258"/>
      <c r="MRI403" s="258"/>
      <c r="MRJ403" s="258"/>
      <c r="MRK403" s="258"/>
      <c r="MRL403" s="258"/>
      <c r="MRM403" s="258"/>
      <c r="MRN403" s="258"/>
      <c r="MRO403" s="258"/>
      <c r="MRP403" s="258"/>
      <c r="MRQ403" s="258"/>
      <c r="MRR403" s="258"/>
      <c r="MRS403" s="258"/>
      <c r="MRT403" s="258"/>
      <c r="MRU403" s="258"/>
      <c r="MRV403" s="258"/>
      <c r="MRW403" s="258"/>
      <c r="MRX403" s="258"/>
      <c r="MRY403" s="258"/>
      <c r="MRZ403" s="258"/>
      <c r="MSA403" s="258"/>
      <c r="MSB403" s="258"/>
      <c r="MSC403" s="258"/>
      <c r="MSD403" s="258"/>
      <c r="MSE403" s="258"/>
      <c r="MSF403" s="258"/>
      <c r="MSG403" s="258"/>
      <c r="MSH403" s="258"/>
      <c r="MSI403" s="258"/>
      <c r="MSJ403" s="258"/>
      <c r="MSK403" s="258"/>
      <c r="MSL403" s="258"/>
      <c r="MSM403" s="258"/>
      <c r="MSN403" s="258"/>
      <c r="MSO403" s="258"/>
      <c r="MSP403" s="258"/>
      <c r="MSQ403" s="258"/>
      <c r="MSR403" s="258"/>
      <c r="MSS403" s="258"/>
      <c r="MST403" s="258"/>
      <c r="MSU403" s="258"/>
      <c r="MSV403" s="258"/>
      <c r="MSW403" s="258"/>
      <c r="MSX403" s="258"/>
      <c r="MSY403" s="258"/>
      <c r="MSZ403" s="258"/>
      <c r="MTA403" s="258"/>
      <c r="MTB403" s="258"/>
      <c r="MTC403" s="258"/>
      <c r="MTD403" s="258"/>
      <c r="MTE403" s="258"/>
      <c r="MTF403" s="258"/>
      <c r="MTG403" s="258"/>
      <c r="MTH403" s="258"/>
      <c r="MTI403" s="258"/>
      <c r="MTJ403" s="258"/>
      <c r="MTK403" s="258"/>
      <c r="MTL403" s="258"/>
      <c r="MTM403" s="258"/>
      <c r="MTN403" s="258"/>
      <c r="MTO403" s="258"/>
      <c r="MTP403" s="258"/>
      <c r="MTQ403" s="258"/>
      <c r="MTR403" s="258"/>
      <c r="MTS403" s="258"/>
      <c r="MTT403" s="258"/>
      <c r="MTU403" s="258"/>
      <c r="MTV403" s="258"/>
      <c r="MTW403" s="258"/>
      <c r="MTX403" s="258"/>
      <c r="MTY403" s="258"/>
      <c r="MTZ403" s="258"/>
      <c r="MUA403" s="258"/>
      <c r="MUB403" s="258"/>
      <c r="MUC403" s="258"/>
      <c r="MUD403" s="258"/>
      <c r="MUE403" s="258"/>
      <c r="MUF403" s="258"/>
      <c r="MUG403" s="258"/>
      <c r="MUH403" s="258"/>
      <c r="MUI403" s="258"/>
      <c r="MUJ403" s="258"/>
      <c r="MUK403" s="258"/>
      <c r="MUL403" s="258"/>
      <c r="MUM403" s="258"/>
      <c r="MUN403" s="258"/>
      <c r="MUO403" s="258"/>
      <c r="MUP403" s="258"/>
      <c r="MUQ403" s="258"/>
      <c r="MUR403" s="258"/>
      <c r="MUS403" s="258"/>
      <c r="MUT403" s="258"/>
      <c r="MUU403" s="258"/>
      <c r="MUV403" s="258"/>
      <c r="MUW403" s="258"/>
      <c r="MUX403" s="258"/>
      <c r="MUY403" s="258"/>
      <c r="MUZ403" s="258"/>
      <c r="MVA403" s="258"/>
      <c r="MVB403" s="258"/>
      <c r="MVC403" s="258"/>
      <c r="MVD403" s="258"/>
      <c r="MVE403" s="258"/>
      <c r="MVF403" s="258"/>
      <c r="MVG403" s="258"/>
      <c r="MVH403" s="258"/>
      <c r="MVI403" s="258"/>
      <c r="MVJ403" s="258"/>
      <c r="MVK403" s="258"/>
      <c r="MVL403" s="258"/>
      <c r="MVM403" s="258"/>
      <c r="MVN403" s="258"/>
      <c r="MVO403" s="258"/>
      <c r="MVP403" s="258"/>
      <c r="MVQ403" s="258"/>
      <c r="MVR403" s="258"/>
      <c r="MVS403" s="258"/>
      <c r="MVT403" s="258"/>
      <c r="MVU403" s="258"/>
      <c r="MVV403" s="258"/>
      <c r="MVW403" s="258"/>
      <c r="MVX403" s="258"/>
      <c r="MVY403" s="258"/>
      <c r="MVZ403" s="258"/>
      <c r="MWA403" s="258"/>
      <c r="MWB403" s="258"/>
      <c r="MWC403" s="258"/>
      <c r="MWD403" s="258"/>
      <c r="MWE403" s="258"/>
      <c r="MWF403" s="258"/>
      <c r="MWG403" s="258"/>
      <c r="MWH403" s="258"/>
      <c r="MWI403" s="258"/>
      <c r="MWJ403" s="258"/>
      <c r="MWK403" s="258"/>
      <c r="MWL403" s="258"/>
      <c r="MWM403" s="258"/>
      <c r="MWN403" s="258"/>
      <c r="MWO403" s="258"/>
      <c r="MWP403" s="258"/>
      <c r="MWQ403" s="258"/>
      <c r="MWR403" s="258"/>
      <c r="MWS403" s="258"/>
      <c r="MWT403" s="258"/>
      <c r="MWU403" s="258"/>
      <c r="MWV403" s="258"/>
      <c r="MWW403" s="258"/>
      <c r="MWX403" s="258"/>
      <c r="MWY403" s="258"/>
      <c r="MWZ403" s="258"/>
      <c r="MXA403" s="258"/>
      <c r="MXB403" s="258"/>
      <c r="MXC403" s="258"/>
      <c r="MXD403" s="258"/>
      <c r="MXE403" s="258"/>
      <c r="MXF403" s="258"/>
      <c r="MXG403" s="258"/>
      <c r="MXH403" s="258"/>
      <c r="MXI403" s="258"/>
      <c r="MXJ403" s="258"/>
      <c r="MXK403" s="258"/>
      <c r="MXL403" s="258"/>
      <c r="MXM403" s="258"/>
      <c r="MXN403" s="258"/>
      <c r="MXO403" s="258"/>
      <c r="MXP403" s="258"/>
      <c r="MXQ403" s="258"/>
      <c r="MXR403" s="258"/>
      <c r="MXS403" s="258"/>
      <c r="MXT403" s="258"/>
      <c r="MXU403" s="258"/>
      <c r="MXV403" s="258"/>
      <c r="MXW403" s="258"/>
      <c r="MXX403" s="258"/>
      <c r="MXY403" s="258"/>
      <c r="MXZ403" s="258"/>
      <c r="MYA403" s="258"/>
      <c r="MYB403" s="258"/>
      <c r="MYC403" s="258"/>
      <c r="MYD403" s="258"/>
      <c r="MYE403" s="258"/>
      <c r="MYF403" s="258"/>
      <c r="MYG403" s="258"/>
      <c r="MYH403" s="258"/>
      <c r="MYI403" s="258"/>
      <c r="MYJ403" s="258"/>
      <c r="MYK403" s="258"/>
      <c r="MYL403" s="258"/>
      <c r="MYM403" s="258"/>
      <c r="MYN403" s="258"/>
      <c r="MYO403" s="258"/>
      <c r="MYP403" s="258"/>
      <c r="MYQ403" s="258"/>
      <c r="MYR403" s="258"/>
      <c r="MYS403" s="258"/>
      <c r="MYT403" s="258"/>
      <c r="MYU403" s="258"/>
      <c r="MYV403" s="258"/>
      <c r="MYW403" s="258"/>
      <c r="MYX403" s="258"/>
      <c r="MYY403" s="258"/>
      <c r="MYZ403" s="258"/>
      <c r="MZA403" s="258"/>
      <c r="MZB403" s="258"/>
      <c r="MZC403" s="258"/>
      <c r="MZD403" s="258"/>
      <c r="MZE403" s="258"/>
      <c r="MZF403" s="258"/>
      <c r="MZG403" s="258"/>
      <c r="MZH403" s="258"/>
      <c r="MZI403" s="258"/>
      <c r="MZJ403" s="258"/>
      <c r="MZK403" s="258"/>
      <c r="MZL403" s="258"/>
      <c r="MZM403" s="258"/>
      <c r="MZN403" s="258"/>
      <c r="MZO403" s="258"/>
      <c r="MZP403" s="258"/>
      <c r="MZQ403" s="258"/>
      <c r="MZR403" s="258"/>
      <c r="MZS403" s="258"/>
      <c r="MZT403" s="258"/>
      <c r="MZU403" s="258"/>
      <c r="MZV403" s="258"/>
      <c r="MZW403" s="258"/>
      <c r="MZX403" s="258"/>
      <c r="MZY403" s="258"/>
      <c r="MZZ403" s="258"/>
      <c r="NAA403" s="258"/>
      <c r="NAB403" s="258"/>
      <c r="NAC403" s="258"/>
      <c r="NAD403" s="258"/>
      <c r="NAE403" s="258"/>
      <c r="NAF403" s="258"/>
      <c r="NAG403" s="258"/>
      <c r="NAH403" s="258"/>
      <c r="NAI403" s="258"/>
      <c r="NAJ403" s="258"/>
      <c r="NAK403" s="258"/>
      <c r="NAL403" s="258"/>
      <c r="NAM403" s="258"/>
      <c r="NAN403" s="258"/>
      <c r="NAO403" s="258"/>
      <c r="NAP403" s="258"/>
      <c r="NAQ403" s="258"/>
      <c r="NAR403" s="258"/>
      <c r="NAS403" s="258"/>
      <c r="NAT403" s="258"/>
      <c r="NAU403" s="258"/>
      <c r="NAV403" s="258"/>
      <c r="NAW403" s="258"/>
      <c r="NAX403" s="258"/>
      <c r="NAY403" s="258"/>
      <c r="NAZ403" s="258"/>
      <c r="NBA403" s="258"/>
      <c r="NBB403" s="258"/>
      <c r="NBC403" s="258"/>
      <c r="NBD403" s="258"/>
      <c r="NBE403" s="258"/>
      <c r="NBF403" s="258"/>
      <c r="NBG403" s="258"/>
      <c r="NBH403" s="258"/>
      <c r="NBI403" s="258"/>
      <c r="NBJ403" s="258"/>
      <c r="NBK403" s="258"/>
      <c r="NBL403" s="258"/>
      <c r="NBM403" s="258"/>
      <c r="NBN403" s="258"/>
      <c r="NBO403" s="258"/>
      <c r="NBP403" s="258"/>
      <c r="NBQ403" s="258"/>
      <c r="NBR403" s="258"/>
      <c r="NBS403" s="258"/>
      <c r="NBT403" s="258"/>
      <c r="NBU403" s="258"/>
      <c r="NBV403" s="258"/>
      <c r="NBW403" s="258"/>
      <c r="NBX403" s="258"/>
      <c r="NBY403" s="258"/>
      <c r="NBZ403" s="258"/>
      <c r="NCA403" s="258"/>
      <c r="NCB403" s="258"/>
      <c r="NCC403" s="258"/>
      <c r="NCD403" s="258"/>
      <c r="NCE403" s="258"/>
      <c r="NCF403" s="258"/>
      <c r="NCG403" s="258"/>
      <c r="NCH403" s="258"/>
      <c r="NCI403" s="258"/>
      <c r="NCJ403" s="258"/>
      <c r="NCK403" s="258"/>
      <c r="NCL403" s="258"/>
      <c r="NCM403" s="258"/>
      <c r="NCN403" s="258"/>
      <c r="NCO403" s="258"/>
      <c r="NCP403" s="258"/>
      <c r="NCQ403" s="258"/>
      <c r="NCR403" s="258"/>
      <c r="NCS403" s="258"/>
      <c r="NCT403" s="258"/>
      <c r="NCU403" s="258"/>
      <c r="NCV403" s="258"/>
      <c r="NCW403" s="258"/>
      <c r="NCX403" s="258"/>
      <c r="NCY403" s="258"/>
      <c r="NCZ403" s="258"/>
      <c r="NDA403" s="258"/>
      <c r="NDB403" s="258"/>
      <c r="NDC403" s="258"/>
      <c r="NDD403" s="258"/>
      <c r="NDE403" s="258"/>
      <c r="NDF403" s="258"/>
      <c r="NDG403" s="258"/>
      <c r="NDH403" s="258"/>
      <c r="NDI403" s="258"/>
      <c r="NDJ403" s="258"/>
      <c r="NDK403" s="258"/>
      <c r="NDL403" s="258"/>
      <c r="NDM403" s="258"/>
      <c r="NDN403" s="258"/>
      <c r="NDO403" s="258"/>
      <c r="NDP403" s="258"/>
      <c r="NDQ403" s="258"/>
      <c r="NDR403" s="258"/>
      <c r="NDS403" s="258"/>
      <c r="NDT403" s="258"/>
      <c r="NDU403" s="258"/>
      <c r="NDV403" s="258"/>
      <c r="NDW403" s="258"/>
      <c r="NDX403" s="258"/>
      <c r="NDY403" s="258"/>
      <c r="NDZ403" s="258"/>
      <c r="NEA403" s="258"/>
      <c r="NEB403" s="258"/>
      <c r="NEC403" s="258"/>
      <c r="NED403" s="258"/>
      <c r="NEE403" s="258"/>
      <c r="NEF403" s="258"/>
      <c r="NEG403" s="258"/>
      <c r="NEH403" s="258"/>
      <c r="NEI403" s="258"/>
      <c r="NEJ403" s="258"/>
      <c r="NEK403" s="258"/>
      <c r="NEL403" s="258"/>
      <c r="NEM403" s="258"/>
      <c r="NEN403" s="258"/>
      <c r="NEO403" s="258"/>
      <c r="NEP403" s="258"/>
      <c r="NEQ403" s="258"/>
      <c r="NER403" s="258"/>
      <c r="NES403" s="258"/>
      <c r="NET403" s="258"/>
      <c r="NEU403" s="258"/>
      <c r="NEV403" s="258"/>
      <c r="NEW403" s="258"/>
      <c r="NEX403" s="258"/>
      <c r="NEY403" s="258"/>
      <c r="NEZ403" s="258"/>
      <c r="NFA403" s="258"/>
      <c r="NFB403" s="258"/>
      <c r="NFC403" s="258"/>
      <c r="NFD403" s="258"/>
      <c r="NFE403" s="258"/>
      <c r="NFF403" s="258"/>
      <c r="NFG403" s="258"/>
      <c r="NFH403" s="258"/>
      <c r="NFI403" s="258"/>
      <c r="NFJ403" s="258"/>
      <c r="NFK403" s="258"/>
      <c r="NFL403" s="258"/>
      <c r="NFM403" s="258"/>
      <c r="NFN403" s="258"/>
      <c r="NFO403" s="258"/>
      <c r="NFP403" s="258"/>
      <c r="NFQ403" s="258"/>
      <c r="NFR403" s="258"/>
      <c r="NFS403" s="258"/>
      <c r="NFT403" s="258"/>
      <c r="NFU403" s="258"/>
      <c r="NFV403" s="258"/>
      <c r="NFW403" s="258"/>
      <c r="NFX403" s="258"/>
      <c r="NFY403" s="258"/>
      <c r="NFZ403" s="258"/>
      <c r="NGA403" s="258"/>
      <c r="NGB403" s="258"/>
      <c r="NGC403" s="258"/>
      <c r="NGD403" s="258"/>
      <c r="NGE403" s="258"/>
      <c r="NGF403" s="258"/>
      <c r="NGG403" s="258"/>
      <c r="NGH403" s="258"/>
      <c r="NGI403" s="258"/>
      <c r="NGJ403" s="258"/>
      <c r="NGK403" s="258"/>
      <c r="NGL403" s="258"/>
      <c r="NGM403" s="258"/>
      <c r="NGN403" s="258"/>
      <c r="NGO403" s="258"/>
      <c r="NGP403" s="258"/>
      <c r="NGQ403" s="258"/>
      <c r="NGR403" s="258"/>
      <c r="NGS403" s="258"/>
      <c r="NGT403" s="258"/>
      <c r="NGU403" s="258"/>
      <c r="NGV403" s="258"/>
      <c r="NGW403" s="258"/>
      <c r="NGX403" s="258"/>
      <c r="NGY403" s="258"/>
      <c r="NGZ403" s="258"/>
      <c r="NHA403" s="258"/>
      <c r="NHB403" s="258"/>
      <c r="NHC403" s="258"/>
      <c r="NHD403" s="258"/>
      <c r="NHE403" s="258"/>
      <c r="NHF403" s="258"/>
      <c r="NHG403" s="258"/>
      <c r="NHH403" s="258"/>
      <c r="NHI403" s="258"/>
      <c r="NHJ403" s="258"/>
      <c r="NHK403" s="258"/>
      <c r="NHL403" s="258"/>
      <c r="NHM403" s="258"/>
      <c r="NHN403" s="258"/>
      <c r="NHO403" s="258"/>
      <c r="NHP403" s="258"/>
      <c r="NHQ403" s="258"/>
      <c r="NHR403" s="258"/>
      <c r="NHS403" s="258"/>
      <c r="NHT403" s="258"/>
      <c r="NHU403" s="258"/>
      <c r="NHV403" s="258"/>
      <c r="NHW403" s="258"/>
      <c r="NHX403" s="258"/>
      <c r="NHY403" s="258"/>
      <c r="NHZ403" s="258"/>
      <c r="NIA403" s="258"/>
      <c r="NIB403" s="258"/>
      <c r="NIC403" s="258"/>
      <c r="NID403" s="258"/>
      <c r="NIE403" s="258"/>
      <c r="NIF403" s="258"/>
      <c r="NIG403" s="258"/>
      <c r="NIH403" s="258"/>
      <c r="NII403" s="258"/>
      <c r="NIJ403" s="258"/>
      <c r="NIK403" s="258"/>
      <c r="NIL403" s="258"/>
      <c r="NIM403" s="258"/>
      <c r="NIN403" s="258"/>
      <c r="NIO403" s="258"/>
      <c r="NIP403" s="258"/>
      <c r="NIQ403" s="258"/>
      <c r="NIR403" s="258"/>
      <c r="NIS403" s="258"/>
      <c r="NIT403" s="258"/>
      <c r="NIU403" s="258"/>
      <c r="NIV403" s="258"/>
      <c r="NIW403" s="258"/>
      <c r="NIX403" s="258"/>
      <c r="NIY403" s="258"/>
      <c r="NIZ403" s="258"/>
      <c r="NJA403" s="258"/>
      <c r="NJB403" s="258"/>
      <c r="NJC403" s="258"/>
      <c r="NJD403" s="258"/>
      <c r="NJE403" s="258"/>
      <c r="NJF403" s="258"/>
      <c r="NJG403" s="258"/>
      <c r="NJH403" s="258"/>
      <c r="NJI403" s="258"/>
      <c r="NJJ403" s="258"/>
      <c r="NJK403" s="258"/>
      <c r="NJL403" s="258"/>
      <c r="NJM403" s="258"/>
      <c r="NJN403" s="258"/>
      <c r="NJO403" s="258"/>
      <c r="NJP403" s="258"/>
      <c r="NJQ403" s="258"/>
      <c r="NJR403" s="258"/>
      <c r="NJS403" s="258"/>
      <c r="NJT403" s="258"/>
      <c r="NJU403" s="258"/>
      <c r="NJV403" s="258"/>
      <c r="NJW403" s="258"/>
      <c r="NJX403" s="258"/>
      <c r="NJY403" s="258"/>
      <c r="NJZ403" s="258"/>
      <c r="NKA403" s="258"/>
      <c r="NKB403" s="258"/>
      <c r="NKC403" s="258"/>
      <c r="NKD403" s="258"/>
      <c r="NKE403" s="258"/>
      <c r="NKF403" s="258"/>
      <c r="NKG403" s="258"/>
      <c r="NKH403" s="258"/>
      <c r="NKI403" s="258"/>
      <c r="NKJ403" s="258"/>
      <c r="NKK403" s="258"/>
      <c r="NKL403" s="258"/>
      <c r="NKM403" s="258"/>
      <c r="NKN403" s="258"/>
      <c r="NKO403" s="258"/>
      <c r="NKP403" s="258"/>
      <c r="NKQ403" s="258"/>
      <c r="NKR403" s="258"/>
      <c r="NKS403" s="258"/>
      <c r="NKT403" s="258"/>
      <c r="NKU403" s="258"/>
      <c r="NKV403" s="258"/>
      <c r="NKW403" s="258"/>
      <c r="NKX403" s="258"/>
      <c r="NKY403" s="258"/>
      <c r="NKZ403" s="258"/>
      <c r="NLA403" s="258"/>
      <c r="NLB403" s="258"/>
      <c r="NLC403" s="258"/>
      <c r="NLD403" s="258"/>
      <c r="NLE403" s="258"/>
      <c r="NLF403" s="258"/>
      <c r="NLG403" s="258"/>
      <c r="NLH403" s="258"/>
      <c r="NLI403" s="258"/>
      <c r="NLJ403" s="258"/>
      <c r="NLK403" s="258"/>
      <c r="NLL403" s="258"/>
      <c r="NLM403" s="258"/>
      <c r="NLN403" s="258"/>
      <c r="NLO403" s="258"/>
      <c r="NLP403" s="258"/>
      <c r="NLQ403" s="258"/>
      <c r="NLR403" s="258"/>
      <c r="NLS403" s="258"/>
      <c r="NLT403" s="258"/>
      <c r="NLU403" s="258"/>
      <c r="NLV403" s="258"/>
      <c r="NLW403" s="258"/>
      <c r="NLX403" s="258"/>
      <c r="NLY403" s="258"/>
      <c r="NLZ403" s="258"/>
      <c r="NMA403" s="258"/>
      <c r="NMB403" s="258"/>
      <c r="NMC403" s="258"/>
      <c r="NMD403" s="258"/>
      <c r="NME403" s="258"/>
      <c r="NMF403" s="258"/>
      <c r="NMG403" s="258"/>
      <c r="NMH403" s="258"/>
      <c r="NMI403" s="258"/>
      <c r="NMJ403" s="258"/>
      <c r="NMK403" s="258"/>
      <c r="NML403" s="258"/>
      <c r="NMM403" s="258"/>
      <c r="NMN403" s="258"/>
      <c r="NMO403" s="258"/>
      <c r="NMP403" s="258"/>
      <c r="NMQ403" s="258"/>
      <c r="NMR403" s="258"/>
      <c r="NMS403" s="258"/>
      <c r="NMT403" s="258"/>
      <c r="NMU403" s="258"/>
      <c r="NMV403" s="258"/>
      <c r="NMW403" s="258"/>
      <c r="NMX403" s="258"/>
      <c r="NMY403" s="258"/>
      <c r="NMZ403" s="258"/>
      <c r="NNA403" s="258"/>
      <c r="NNB403" s="258"/>
      <c r="NNC403" s="258"/>
      <c r="NND403" s="258"/>
      <c r="NNE403" s="258"/>
      <c r="NNF403" s="258"/>
      <c r="NNG403" s="258"/>
      <c r="NNH403" s="258"/>
      <c r="NNI403" s="258"/>
      <c r="NNJ403" s="258"/>
      <c r="NNK403" s="258"/>
      <c r="NNL403" s="258"/>
      <c r="NNM403" s="258"/>
      <c r="NNN403" s="258"/>
      <c r="NNO403" s="258"/>
      <c r="NNP403" s="258"/>
      <c r="NNQ403" s="258"/>
      <c r="NNR403" s="258"/>
      <c r="NNS403" s="258"/>
      <c r="NNT403" s="258"/>
      <c r="NNU403" s="258"/>
      <c r="NNV403" s="258"/>
      <c r="NNW403" s="258"/>
      <c r="NNX403" s="258"/>
      <c r="NNY403" s="258"/>
      <c r="NNZ403" s="258"/>
      <c r="NOA403" s="258"/>
      <c r="NOB403" s="258"/>
      <c r="NOC403" s="258"/>
      <c r="NOD403" s="258"/>
      <c r="NOE403" s="258"/>
      <c r="NOF403" s="258"/>
      <c r="NOG403" s="258"/>
      <c r="NOH403" s="258"/>
      <c r="NOI403" s="258"/>
      <c r="NOJ403" s="258"/>
      <c r="NOK403" s="258"/>
      <c r="NOL403" s="258"/>
      <c r="NOM403" s="258"/>
      <c r="NON403" s="258"/>
      <c r="NOO403" s="258"/>
      <c r="NOP403" s="258"/>
      <c r="NOQ403" s="258"/>
      <c r="NOR403" s="258"/>
      <c r="NOS403" s="258"/>
      <c r="NOT403" s="258"/>
      <c r="NOU403" s="258"/>
      <c r="NOV403" s="258"/>
      <c r="NOW403" s="258"/>
      <c r="NOX403" s="258"/>
      <c r="NOY403" s="258"/>
      <c r="NOZ403" s="258"/>
      <c r="NPA403" s="258"/>
      <c r="NPB403" s="258"/>
      <c r="NPC403" s="258"/>
      <c r="NPD403" s="258"/>
      <c r="NPE403" s="258"/>
      <c r="NPF403" s="258"/>
      <c r="NPG403" s="258"/>
      <c r="NPH403" s="258"/>
      <c r="NPI403" s="258"/>
      <c r="NPJ403" s="258"/>
      <c r="NPK403" s="258"/>
      <c r="NPL403" s="258"/>
      <c r="NPM403" s="258"/>
      <c r="NPN403" s="258"/>
      <c r="NPO403" s="258"/>
      <c r="NPP403" s="258"/>
      <c r="NPQ403" s="258"/>
      <c r="NPR403" s="258"/>
      <c r="NPS403" s="258"/>
      <c r="NPT403" s="258"/>
      <c r="NPU403" s="258"/>
      <c r="NPV403" s="258"/>
      <c r="NPW403" s="258"/>
      <c r="NPX403" s="258"/>
      <c r="NPY403" s="258"/>
      <c r="NPZ403" s="258"/>
      <c r="NQA403" s="258"/>
      <c r="NQB403" s="258"/>
      <c r="NQC403" s="258"/>
      <c r="NQD403" s="258"/>
      <c r="NQE403" s="258"/>
      <c r="NQF403" s="258"/>
      <c r="NQG403" s="258"/>
      <c r="NQH403" s="258"/>
      <c r="NQI403" s="258"/>
      <c r="NQJ403" s="258"/>
      <c r="NQK403" s="258"/>
      <c r="NQL403" s="258"/>
      <c r="NQM403" s="258"/>
      <c r="NQN403" s="258"/>
      <c r="NQO403" s="258"/>
      <c r="NQP403" s="258"/>
      <c r="NQQ403" s="258"/>
      <c r="NQR403" s="258"/>
      <c r="NQS403" s="258"/>
      <c r="NQT403" s="258"/>
      <c r="NQU403" s="258"/>
      <c r="NQV403" s="258"/>
      <c r="NQW403" s="258"/>
      <c r="NQX403" s="258"/>
      <c r="NQY403" s="258"/>
      <c r="NQZ403" s="258"/>
      <c r="NRA403" s="258"/>
      <c r="NRB403" s="258"/>
      <c r="NRC403" s="258"/>
      <c r="NRD403" s="258"/>
      <c r="NRE403" s="258"/>
      <c r="NRF403" s="258"/>
      <c r="NRG403" s="258"/>
      <c r="NRH403" s="258"/>
      <c r="NRI403" s="258"/>
      <c r="NRJ403" s="258"/>
      <c r="NRK403" s="258"/>
      <c r="NRL403" s="258"/>
      <c r="NRM403" s="258"/>
      <c r="NRN403" s="258"/>
      <c r="NRO403" s="258"/>
      <c r="NRP403" s="258"/>
      <c r="NRQ403" s="258"/>
      <c r="NRR403" s="258"/>
      <c r="NRS403" s="258"/>
      <c r="NRT403" s="258"/>
      <c r="NRU403" s="258"/>
      <c r="NRV403" s="258"/>
      <c r="NRW403" s="258"/>
      <c r="NRX403" s="258"/>
      <c r="NRY403" s="258"/>
      <c r="NRZ403" s="258"/>
      <c r="NSA403" s="258"/>
      <c r="NSB403" s="258"/>
      <c r="NSC403" s="258"/>
      <c r="NSD403" s="258"/>
      <c r="NSE403" s="258"/>
      <c r="NSF403" s="258"/>
      <c r="NSG403" s="258"/>
      <c r="NSH403" s="258"/>
      <c r="NSI403" s="258"/>
      <c r="NSJ403" s="258"/>
      <c r="NSK403" s="258"/>
      <c r="NSL403" s="258"/>
      <c r="NSM403" s="258"/>
      <c r="NSN403" s="258"/>
      <c r="NSO403" s="258"/>
      <c r="NSP403" s="258"/>
      <c r="NSQ403" s="258"/>
      <c r="NSR403" s="258"/>
      <c r="NSS403" s="258"/>
      <c r="NST403" s="258"/>
      <c r="NSU403" s="258"/>
      <c r="NSV403" s="258"/>
      <c r="NSW403" s="258"/>
      <c r="NSX403" s="258"/>
      <c r="NSY403" s="258"/>
      <c r="NSZ403" s="258"/>
      <c r="NTA403" s="258"/>
      <c r="NTB403" s="258"/>
      <c r="NTC403" s="258"/>
      <c r="NTD403" s="258"/>
      <c r="NTE403" s="258"/>
      <c r="NTF403" s="258"/>
      <c r="NTG403" s="258"/>
      <c r="NTH403" s="258"/>
      <c r="NTI403" s="258"/>
      <c r="NTJ403" s="258"/>
      <c r="NTK403" s="258"/>
      <c r="NTL403" s="258"/>
      <c r="NTM403" s="258"/>
      <c r="NTN403" s="258"/>
      <c r="NTO403" s="258"/>
      <c r="NTP403" s="258"/>
      <c r="NTQ403" s="258"/>
      <c r="NTR403" s="258"/>
      <c r="NTS403" s="258"/>
      <c r="NTT403" s="258"/>
      <c r="NTU403" s="258"/>
      <c r="NTV403" s="258"/>
      <c r="NTW403" s="258"/>
      <c r="NTX403" s="258"/>
      <c r="NTY403" s="258"/>
      <c r="NTZ403" s="258"/>
      <c r="NUA403" s="258"/>
      <c r="NUB403" s="258"/>
      <c r="NUC403" s="258"/>
      <c r="NUD403" s="258"/>
      <c r="NUE403" s="258"/>
      <c r="NUF403" s="258"/>
      <c r="NUG403" s="258"/>
      <c r="NUH403" s="258"/>
      <c r="NUI403" s="258"/>
      <c r="NUJ403" s="258"/>
      <c r="NUK403" s="258"/>
      <c r="NUL403" s="258"/>
      <c r="NUM403" s="258"/>
      <c r="NUN403" s="258"/>
      <c r="NUO403" s="258"/>
      <c r="NUP403" s="258"/>
      <c r="NUQ403" s="258"/>
      <c r="NUR403" s="258"/>
      <c r="NUS403" s="258"/>
      <c r="NUT403" s="258"/>
      <c r="NUU403" s="258"/>
      <c r="NUV403" s="258"/>
      <c r="NUW403" s="258"/>
      <c r="NUX403" s="258"/>
      <c r="NUY403" s="258"/>
      <c r="NUZ403" s="258"/>
      <c r="NVA403" s="258"/>
      <c r="NVB403" s="258"/>
      <c r="NVC403" s="258"/>
      <c r="NVD403" s="258"/>
      <c r="NVE403" s="258"/>
      <c r="NVF403" s="258"/>
      <c r="NVG403" s="258"/>
      <c r="NVH403" s="258"/>
      <c r="NVI403" s="258"/>
      <c r="NVJ403" s="258"/>
      <c r="NVK403" s="258"/>
      <c r="NVL403" s="258"/>
      <c r="NVM403" s="258"/>
      <c r="NVN403" s="258"/>
      <c r="NVO403" s="258"/>
      <c r="NVP403" s="258"/>
      <c r="NVQ403" s="258"/>
      <c r="NVR403" s="258"/>
      <c r="NVS403" s="258"/>
      <c r="NVT403" s="258"/>
      <c r="NVU403" s="258"/>
      <c r="NVV403" s="258"/>
      <c r="NVW403" s="258"/>
      <c r="NVX403" s="258"/>
      <c r="NVY403" s="258"/>
      <c r="NVZ403" s="258"/>
      <c r="NWA403" s="258"/>
      <c r="NWB403" s="258"/>
      <c r="NWC403" s="258"/>
      <c r="NWD403" s="258"/>
      <c r="NWE403" s="258"/>
      <c r="NWF403" s="258"/>
      <c r="NWG403" s="258"/>
      <c r="NWH403" s="258"/>
      <c r="NWI403" s="258"/>
      <c r="NWJ403" s="258"/>
      <c r="NWK403" s="258"/>
      <c r="NWL403" s="258"/>
      <c r="NWM403" s="258"/>
      <c r="NWN403" s="258"/>
      <c r="NWO403" s="258"/>
      <c r="NWP403" s="258"/>
      <c r="NWQ403" s="258"/>
      <c r="NWR403" s="258"/>
      <c r="NWS403" s="258"/>
      <c r="NWT403" s="258"/>
      <c r="NWU403" s="258"/>
      <c r="NWV403" s="258"/>
      <c r="NWW403" s="258"/>
      <c r="NWX403" s="258"/>
      <c r="NWY403" s="258"/>
      <c r="NWZ403" s="258"/>
      <c r="NXA403" s="258"/>
      <c r="NXB403" s="258"/>
      <c r="NXC403" s="258"/>
      <c r="NXD403" s="258"/>
      <c r="NXE403" s="258"/>
      <c r="NXF403" s="258"/>
      <c r="NXG403" s="258"/>
      <c r="NXH403" s="258"/>
      <c r="NXI403" s="258"/>
      <c r="NXJ403" s="258"/>
      <c r="NXK403" s="258"/>
      <c r="NXL403" s="258"/>
      <c r="NXM403" s="258"/>
      <c r="NXN403" s="258"/>
      <c r="NXO403" s="258"/>
      <c r="NXP403" s="258"/>
      <c r="NXQ403" s="258"/>
      <c r="NXR403" s="258"/>
      <c r="NXS403" s="258"/>
      <c r="NXT403" s="258"/>
      <c r="NXU403" s="258"/>
      <c r="NXV403" s="258"/>
      <c r="NXW403" s="258"/>
      <c r="NXX403" s="258"/>
      <c r="NXY403" s="258"/>
      <c r="NXZ403" s="258"/>
      <c r="NYA403" s="258"/>
      <c r="NYB403" s="258"/>
      <c r="NYC403" s="258"/>
      <c r="NYD403" s="258"/>
      <c r="NYE403" s="258"/>
      <c r="NYF403" s="258"/>
      <c r="NYG403" s="258"/>
      <c r="NYH403" s="258"/>
      <c r="NYI403" s="258"/>
      <c r="NYJ403" s="258"/>
      <c r="NYK403" s="258"/>
      <c r="NYL403" s="258"/>
      <c r="NYM403" s="258"/>
      <c r="NYN403" s="258"/>
      <c r="NYO403" s="258"/>
      <c r="NYP403" s="258"/>
      <c r="NYQ403" s="258"/>
      <c r="NYR403" s="258"/>
      <c r="NYS403" s="258"/>
      <c r="NYT403" s="258"/>
      <c r="NYU403" s="258"/>
      <c r="NYV403" s="258"/>
      <c r="NYW403" s="258"/>
      <c r="NYX403" s="258"/>
      <c r="NYY403" s="258"/>
      <c r="NYZ403" s="258"/>
      <c r="NZA403" s="258"/>
      <c r="NZB403" s="258"/>
      <c r="NZC403" s="258"/>
      <c r="NZD403" s="258"/>
      <c r="NZE403" s="258"/>
      <c r="NZF403" s="258"/>
      <c r="NZG403" s="258"/>
      <c r="NZH403" s="258"/>
      <c r="NZI403" s="258"/>
      <c r="NZJ403" s="258"/>
      <c r="NZK403" s="258"/>
      <c r="NZL403" s="258"/>
      <c r="NZM403" s="258"/>
      <c r="NZN403" s="258"/>
      <c r="NZO403" s="258"/>
      <c r="NZP403" s="258"/>
      <c r="NZQ403" s="258"/>
      <c r="NZR403" s="258"/>
      <c r="NZS403" s="258"/>
      <c r="NZT403" s="258"/>
      <c r="NZU403" s="258"/>
      <c r="NZV403" s="258"/>
      <c r="NZW403" s="258"/>
      <c r="NZX403" s="258"/>
      <c r="NZY403" s="258"/>
      <c r="NZZ403" s="258"/>
      <c r="OAA403" s="258"/>
      <c r="OAB403" s="258"/>
      <c r="OAC403" s="258"/>
      <c r="OAD403" s="258"/>
      <c r="OAE403" s="258"/>
      <c r="OAF403" s="258"/>
      <c r="OAG403" s="258"/>
      <c r="OAH403" s="258"/>
      <c r="OAI403" s="258"/>
      <c r="OAJ403" s="258"/>
      <c r="OAK403" s="258"/>
      <c r="OAL403" s="258"/>
      <c r="OAM403" s="258"/>
      <c r="OAN403" s="258"/>
      <c r="OAO403" s="258"/>
      <c r="OAP403" s="258"/>
      <c r="OAQ403" s="258"/>
      <c r="OAR403" s="258"/>
      <c r="OAS403" s="258"/>
      <c r="OAT403" s="258"/>
      <c r="OAU403" s="258"/>
      <c r="OAV403" s="258"/>
      <c r="OAW403" s="258"/>
      <c r="OAX403" s="258"/>
      <c r="OAY403" s="258"/>
      <c r="OAZ403" s="258"/>
      <c r="OBA403" s="258"/>
      <c r="OBB403" s="258"/>
      <c r="OBC403" s="258"/>
      <c r="OBD403" s="258"/>
      <c r="OBE403" s="258"/>
      <c r="OBF403" s="258"/>
      <c r="OBG403" s="258"/>
      <c r="OBH403" s="258"/>
      <c r="OBI403" s="258"/>
      <c r="OBJ403" s="258"/>
      <c r="OBK403" s="258"/>
      <c r="OBL403" s="258"/>
      <c r="OBM403" s="258"/>
      <c r="OBN403" s="258"/>
      <c r="OBO403" s="258"/>
      <c r="OBP403" s="258"/>
      <c r="OBQ403" s="258"/>
      <c r="OBR403" s="258"/>
      <c r="OBS403" s="258"/>
      <c r="OBT403" s="258"/>
      <c r="OBU403" s="258"/>
      <c r="OBV403" s="258"/>
      <c r="OBW403" s="258"/>
      <c r="OBX403" s="258"/>
      <c r="OBY403" s="258"/>
      <c r="OBZ403" s="258"/>
      <c r="OCA403" s="258"/>
      <c r="OCB403" s="258"/>
      <c r="OCC403" s="258"/>
      <c r="OCD403" s="258"/>
      <c r="OCE403" s="258"/>
      <c r="OCF403" s="258"/>
      <c r="OCG403" s="258"/>
      <c r="OCH403" s="258"/>
      <c r="OCI403" s="258"/>
      <c r="OCJ403" s="258"/>
      <c r="OCK403" s="258"/>
      <c r="OCL403" s="258"/>
      <c r="OCM403" s="258"/>
      <c r="OCN403" s="258"/>
      <c r="OCO403" s="258"/>
      <c r="OCP403" s="258"/>
      <c r="OCQ403" s="258"/>
      <c r="OCR403" s="258"/>
      <c r="OCS403" s="258"/>
      <c r="OCT403" s="258"/>
      <c r="OCU403" s="258"/>
      <c r="OCV403" s="258"/>
      <c r="OCW403" s="258"/>
      <c r="OCX403" s="258"/>
      <c r="OCY403" s="258"/>
      <c r="OCZ403" s="258"/>
      <c r="ODA403" s="258"/>
      <c r="ODB403" s="258"/>
      <c r="ODC403" s="258"/>
      <c r="ODD403" s="258"/>
      <c r="ODE403" s="258"/>
      <c r="ODF403" s="258"/>
      <c r="ODG403" s="258"/>
      <c r="ODH403" s="258"/>
      <c r="ODI403" s="258"/>
      <c r="ODJ403" s="258"/>
      <c r="ODK403" s="258"/>
      <c r="ODL403" s="258"/>
      <c r="ODM403" s="258"/>
      <c r="ODN403" s="258"/>
      <c r="ODO403" s="258"/>
      <c r="ODP403" s="258"/>
      <c r="ODQ403" s="258"/>
      <c r="ODR403" s="258"/>
      <c r="ODS403" s="258"/>
      <c r="ODT403" s="258"/>
      <c r="ODU403" s="258"/>
      <c r="ODV403" s="258"/>
      <c r="ODW403" s="258"/>
      <c r="ODX403" s="258"/>
      <c r="ODY403" s="258"/>
      <c r="ODZ403" s="258"/>
      <c r="OEA403" s="258"/>
      <c r="OEB403" s="258"/>
      <c r="OEC403" s="258"/>
      <c r="OED403" s="258"/>
      <c r="OEE403" s="258"/>
      <c r="OEF403" s="258"/>
      <c r="OEG403" s="258"/>
      <c r="OEH403" s="258"/>
      <c r="OEI403" s="258"/>
      <c r="OEJ403" s="258"/>
      <c r="OEK403" s="258"/>
      <c r="OEL403" s="258"/>
      <c r="OEM403" s="258"/>
      <c r="OEN403" s="258"/>
      <c r="OEO403" s="258"/>
      <c r="OEP403" s="258"/>
      <c r="OEQ403" s="258"/>
      <c r="OER403" s="258"/>
      <c r="OES403" s="258"/>
      <c r="OET403" s="258"/>
      <c r="OEU403" s="258"/>
      <c r="OEV403" s="258"/>
      <c r="OEW403" s="258"/>
      <c r="OEX403" s="258"/>
      <c r="OEY403" s="258"/>
      <c r="OEZ403" s="258"/>
      <c r="OFA403" s="258"/>
      <c r="OFB403" s="258"/>
      <c r="OFC403" s="258"/>
      <c r="OFD403" s="258"/>
      <c r="OFE403" s="258"/>
      <c r="OFF403" s="258"/>
      <c r="OFG403" s="258"/>
      <c r="OFH403" s="258"/>
      <c r="OFI403" s="258"/>
      <c r="OFJ403" s="258"/>
      <c r="OFK403" s="258"/>
      <c r="OFL403" s="258"/>
      <c r="OFM403" s="258"/>
      <c r="OFN403" s="258"/>
      <c r="OFO403" s="258"/>
      <c r="OFP403" s="258"/>
      <c r="OFQ403" s="258"/>
      <c r="OFR403" s="258"/>
      <c r="OFS403" s="258"/>
      <c r="OFT403" s="258"/>
      <c r="OFU403" s="258"/>
      <c r="OFV403" s="258"/>
      <c r="OFW403" s="258"/>
      <c r="OFX403" s="258"/>
      <c r="OFY403" s="258"/>
      <c r="OFZ403" s="258"/>
      <c r="OGA403" s="258"/>
      <c r="OGB403" s="258"/>
      <c r="OGC403" s="258"/>
      <c r="OGD403" s="258"/>
      <c r="OGE403" s="258"/>
      <c r="OGF403" s="258"/>
      <c r="OGG403" s="258"/>
      <c r="OGH403" s="258"/>
      <c r="OGI403" s="258"/>
      <c r="OGJ403" s="258"/>
      <c r="OGK403" s="258"/>
      <c r="OGL403" s="258"/>
      <c r="OGM403" s="258"/>
      <c r="OGN403" s="258"/>
      <c r="OGO403" s="258"/>
      <c r="OGP403" s="258"/>
      <c r="OGQ403" s="258"/>
      <c r="OGR403" s="258"/>
      <c r="OGS403" s="258"/>
      <c r="OGT403" s="258"/>
      <c r="OGU403" s="258"/>
      <c r="OGV403" s="258"/>
      <c r="OGW403" s="258"/>
      <c r="OGX403" s="258"/>
      <c r="OGY403" s="258"/>
      <c r="OGZ403" s="258"/>
      <c r="OHA403" s="258"/>
      <c r="OHB403" s="258"/>
      <c r="OHC403" s="258"/>
      <c r="OHD403" s="258"/>
      <c r="OHE403" s="258"/>
      <c r="OHF403" s="258"/>
      <c r="OHG403" s="258"/>
      <c r="OHH403" s="258"/>
      <c r="OHI403" s="258"/>
      <c r="OHJ403" s="258"/>
      <c r="OHK403" s="258"/>
      <c r="OHL403" s="258"/>
      <c r="OHM403" s="258"/>
      <c r="OHN403" s="258"/>
      <c r="OHO403" s="258"/>
      <c r="OHP403" s="258"/>
      <c r="OHQ403" s="258"/>
      <c r="OHR403" s="258"/>
      <c r="OHS403" s="258"/>
      <c r="OHT403" s="258"/>
      <c r="OHU403" s="258"/>
      <c r="OHV403" s="258"/>
      <c r="OHW403" s="258"/>
      <c r="OHX403" s="258"/>
      <c r="OHY403" s="258"/>
      <c r="OHZ403" s="258"/>
      <c r="OIA403" s="258"/>
      <c r="OIB403" s="258"/>
      <c r="OIC403" s="258"/>
      <c r="OID403" s="258"/>
      <c r="OIE403" s="258"/>
      <c r="OIF403" s="258"/>
      <c r="OIG403" s="258"/>
      <c r="OIH403" s="258"/>
      <c r="OII403" s="258"/>
      <c r="OIJ403" s="258"/>
      <c r="OIK403" s="258"/>
      <c r="OIL403" s="258"/>
      <c r="OIM403" s="258"/>
      <c r="OIN403" s="258"/>
      <c r="OIO403" s="258"/>
      <c r="OIP403" s="258"/>
      <c r="OIQ403" s="258"/>
      <c r="OIR403" s="258"/>
      <c r="OIS403" s="258"/>
      <c r="OIT403" s="258"/>
      <c r="OIU403" s="258"/>
      <c r="OIV403" s="258"/>
      <c r="OIW403" s="258"/>
      <c r="OIX403" s="258"/>
      <c r="OIY403" s="258"/>
      <c r="OIZ403" s="258"/>
      <c r="OJA403" s="258"/>
      <c r="OJB403" s="258"/>
      <c r="OJC403" s="258"/>
      <c r="OJD403" s="258"/>
      <c r="OJE403" s="258"/>
      <c r="OJF403" s="258"/>
      <c r="OJG403" s="258"/>
      <c r="OJH403" s="258"/>
      <c r="OJI403" s="258"/>
      <c r="OJJ403" s="258"/>
      <c r="OJK403" s="258"/>
      <c r="OJL403" s="258"/>
      <c r="OJM403" s="258"/>
      <c r="OJN403" s="258"/>
      <c r="OJO403" s="258"/>
      <c r="OJP403" s="258"/>
      <c r="OJQ403" s="258"/>
      <c r="OJR403" s="258"/>
      <c r="OJS403" s="258"/>
      <c r="OJT403" s="258"/>
      <c r="OJU403" s="258"/>
      <c r="OJV403" s="258"/>
      <c r="OJW403" s="258"/>
      <c r="OJX403" s="258"/>
      <c r="OJY403" s="258"/>
      <c r="OJZ403" s="258"/>
      <c r="OKA403" s="258"/>
      <c r="OKB403" s="258"/>
      <c r="OKC403" s="258"/>
      <c r="OKD403" s="258"/>
      <c r="OKE403" s="258"/>
      <c r="OKF403" s="258"/>
      <c r="OKG403" s="258"/>
      <c r="OKH403" s="258"/>
      <c r="OKI403" s="258"/>
      <c r="OKJ403" s="258"/>
      <c r="OKK403" s="258"/>
      <c r="OKL403" s="258"/>
      <c r="OKM403" s="258"/>
      <c r="OKN403" s="258"/>
      <c r="OKO403" s="258"/>
      <c r="OKP403" s="258"/>
      <c r="OKQ403" s="258"/>
      <c r="OKR403" s="258"/>
      <c r="OKS403" s="258"/>
      <c r="OKT403" s="258"/>
      <c r="OKU403" s="258"/>
      <c r="OKV403" s="258"/>
      <c r="OKW403" s="258"/>
      <c r="OKX403" s="258"/>
      <c r="OKY403" s="258"/>
      <c r="OKZ403" s="258"/>
      <c r="OLA403" s="258"/>
      <c r="OLB403" s="258"/>
      <c r="OLC403" s="258"/>
      <c r="OLD403" s="258"/>
      <c r="OLE403" s="258"/>
      <c r="OLF403" s="258"/>
      <c r="OLG403" s="258"/>
      <c r="OLH403" s="258"/>
      <c r="OLI403" s="258"/>
      <c r="OLJ403" s="258"/>
      <c r="OLK403" s="258"/>
      <c r="OLL403" s="258"/>
      <c r="OLM403" s="258"/>
      <c r="OLN403" s="258"/>
      <c r="OLO403" s="258"/>
      <c r="OLP403" s="258"/>
      <c r="OLQ403" s="258"/>
      <c r="OLR403" s="258"/>
      <c r="OLS403" s="258"/>
      <c r="OLT403" s="258"/>
      <c r="OLU403" s="258"/>
      <c r="OLV403" s="258"/>
      <c r="OLW403" s="258"/>
      <c r="OLX403" s="258"/>
      <c r="OLY403" s="258"/>
      <c r="OLZ403" s="258"/>
      <c r="OMA403" s="258"/>
      <c r="OMB403" s="258"/>
      <c r="OMC403" s="258"/>
      <c r="OMD403" s="258"/>
      <c r="OME403" s="258"/>
      <c r="OMF403" s="258"/>
      <c r="OMG403" s="258"/>
      <c r="OMH403" s="258"/>
      <c r="OMI403" s="258"/>
      <c r="OMJ403" s="258"/>
      <c r="OMK403" s="258"/>
      <c r="OML403" s="258"/>
      <c r="OMM403" s="258"/>
      <c r="OMN403" s="258"/>
      <c r="OMO403" s="258"/>
      <c r="OMP403" s="258"/>
      <c r="OMQ403" s="258"/>
      <c r="OMR403" s="258"/>
      <c r="OMS403" s="258"/>
      <c r="OMT403" s="258"/>
      <c r="OMU403" s="258"/>
      <c r="OMV403" s="258"/>
      <c r="OMW403" s="258"/>
      <c r="OMX403" s="258"/>
      <c r="OMY403" s="258"/>
      <c r="OMZ403" s="258"/>
      <c r="ONA403" s="258"/>
      <c r="ONB403" s="258"/>
      <c r="ONC403" s="258"/>
      <c r="OND403" s="258"/>
      <c r="ONE403" s="258"/>
      <c r="ONF403" s="258"/>
      <c r="ONG403" s="258"/>
      <c r="ONH403" s="258"/>
      <c r="ONI403" s="258"/>
      <c r="ONJ403" s="258"/>
      <c r="ONK403" s="258"/>
      <c r="ONL403" s="258"/>
      <c r="ONM403" s="258"/>
      <c r="ONN403" s="258"/>
      <c r="ONO403" s="258"/>
      <c r="ONP403" s="258"/>
      <c r="ONQ403" s="258"/>
      <c r="ONR403" s="258"/>
      <c r="ONS403" s="258"/>
      <c r="ONT403" s="258"/>
      <c r="ONU403" s="258"/>
      <c r="ONV403" s="258"/>
      <c r="ONW403" s="258"/>
      <c r="ONX403" s="258"/>
      <c r="ONY403" s="258"/>
      <c r="ONZ403" s="258"/>
      <c r="OOA403" s="258"/>
      <c r="OOB403" s="258"/>
      <c r="OOC403" s="258"/>
      <c r="OOD403" s="258"/>
      <c r="OOE403" s="258"/>
      <c r="OOF403" s="258"/>
      <c r="OOG403" s="258"/>
      <c r="OOH403" s="258"/>
      <c r="OOI403" s="258"/>
      <c r="OOJ403" s="258"/>
      <c r="OOK403" s="258"/>
      <c r="OOL403" s="258"/>
      <c r="OOM403" s="258"/>
      <c r="OON403" s="258"/>
      <c r="OOO403" s="258"/>
      <c r="OOP403" s="258"/>
      <c r="OOQ403" s="258"/>
      <c r="OOR403" s="258"/>
      <c r="OOS403" s="258"/>
      <c r="OOT403" s="258"/>
      <c r="OOU403" s="258"/>
      <c r="OOV403" s="258"/>
      <c r="OOW403" s="258"/>
      <c r="OOX403" s="258"/>
      <c r="OOY403" s="258"/>
      <c r="OOZ403" s="258"/>
      <c r="OPA403" s="258"/>
      <c r="OPB403" s="258"/>
      <c r="OPC403" s="258"/>
      <c r="OPD403" s="258"/>
      <c r="OPE403" s="258"/>
      <c r="OPF403" s="258"/>
      <c r="OPG403" s="258"/>
      <c r="OPH403" s="258"/>
      <c r="OPI403" s="258"/>
      <c r="OPJ403" s="258"/>
      <c r="OPK403" s="258"/>
      <c r="OPL403" s="258"/>
      <c r="OPM403" s="258"/>
      <c r="OPN403" s="258"/>
      <c r="OPO403" s="258"/>
      <c r="OPP403" s="258"/>
      <c r="OPQ403" s="258"/>
      <c r="OPR403" s="258"/>
      <c r="OPS403" s="258"/>
      <c r="OPT403" s="258"/>
      <c r="OPU403" s="258"/>
      <c r="OPV403" s="258"/>
      <c r="OPW403" s="258"/>
      <c r="OPX403" s="258"/>
      <c r="OPY403" s="258"/>
      <c r="OPZ403" s="258"/>
      <c r="OQA403" s="258"/>
      <c r="OQB403" s="258"/>
      <c r="OQC403" s="258"/>
      <c r="OQD403" s="258"/>
      <c r="OQE403" s="258"/>
      <c r="OQF403" s="258"/>
      <c r="OQG403" s="258"/>
      <c r="OQH403" s="258"/>
      <c r="OQI403" s="258"/>
      <c r="OQJ403" s="258"/>
      <c r="OQK403" s="258"/>
      <c r="OQL403" s="258"/>
      <c r="OQM403" s="258"/>
      <c r="OQN403" s="258"/>
      <c r="OQO403" s="258"/>
      <c r="OQP403" s="258"/>
      <c r="OQQ403" s="258"/>
      <c r="OQR403" s="258"/>
      <c r="OQS403" s="258"/>
      <c r="OQT403" s="258"/>
      <c r="OQU403" s="258"/>
      <c r="OQV403" s="258"/>
      <c r="OQW403" s="258"/>
      <c r="OQX403" s="258"/>
      <c r="OQY403" s="258"/>
      <c r="OQZ403" s="258"/>
      <c r="ORA403" s="258"/>
      <c r="ORB403" s="258"/>
      <c r="ORC403" s="258"/>
      <c r="ORD403" s="258"/>
      <c r="ORE403" s="258"/>
      <c r="ORF403" s="258"/>
      <c r="ORG403" s="258"/>
      <c r="ORH403" s="258"/>
      <c r="ORI403" s="258"/>
      <c r="ORJ403" s="258"/>
      <c r="ORK403" s="258"/>
      <c r="ORL403" s="258"/>
      <c r="ORM403" s="258"/>
      <c r="ORN403" s="258"/>
      <c r="ORO403" s="258"/>
      <c r="ORP403" s="258"/>
      <c r="ORQ403" s="258"/>
      <c r="ORR403" s="258"/>
      <c r="ORS403" s="258"/>
      <c r="ORT403" s="258"/>
      <c r="ORU403" s="258"/>
      <c r="ORV403" s="258"/>
      <c r="ORW403" s="258"/>
      <c r="ORX403" s="258"/>
      <c r="ORY403" s="258"/>
      <c r="ORZ403" s="258"/>
      <c r="OSA403" s="258"/>
      <c r="OSB403" s="258"/>
      <c r="OSC403" s="258"/>
      <c r="OSD403" s="258"/>
      <c r="OSE403" s="258"/>
      <c r="OSF403" s="258"/>
      <c r="OSG403" s="258"/>
      <c r="OSH403" s="258"/>
      <c r="OSI403" s="258"/>
      <c r="OSJ403" s="258"/>
      <c r="OSK403" s="258"/>
      <c r="OSL403" s="258"/>
      <c r="OSM403" s="258"/>
      <c r="OSN403" s="258"/>
      <c r="OSO403" s="258"/>
      <c r="OSP403" s="258"/>
      <c r="OSQ403" s="258"/>
      <c r="OSR403" s="258"/>
      <c r="OSS403" s="258"/>
      <c r="OST403" s="258"/>
      <c r="OSU403" s="258"/>
      <c r="OSV403" s="258"/>
      <c r="OSW403" s="258"/>
      <c r="OSX403" s="258"/>
      <c r="OSY403" s="258"/>
      <c r="OSZ403" s="258"/>
      <c r="OTA403" s="258"/>
      <c r="OTB403" s="258"/>
      <c r="OTC403" s="258"/>
      <c r="OTD403" s="258"/>
      <c r="OTE403" s="258"/>
      <c r="OTF403" s="258"/>
      <c r="OTG403" s="258"/>
      <c r="OTH403" s="258"/>
      <c r="OTI403" s="258"/>
      <c r="OTJ403" s="258"/>
      <c r="OTK403" s="258"/>
      <c r="OTL403" s="258"/>
      <c r="OTM403" s="258"/>
      <c r="OTN403" s="258"/>
      <c r="OTO403" s="258"/>
      <c r="OTP403" s="258"/>
      <c r="OTQ403" s="258"/>
      <c r="OTR403" s="258"/>
      <c r="OTS403" s="258"/>
      <c r="OTT403" s="258"/>
      <c r="OTU403" s="258"/>
      <c r="OTV403" s="258"/>
      <c r="OTW403" s="258"/>
      <c r="OTX403" s="258"/>
      <c r="OTY403" s="258"/>
      <c r="OTZ403" s="258"/>
      <c r="OUA403" s="258"/>
      <c r="OUB403" s="258"/>
      <c r="OUC403" s="258"/>
      <c r="OUD403" s="258"/>
      <c r="OUE403" s="258"/>
      <c r="OUF403" s="258"/>
      <c r="OUG403" s="258"/>
      <c r="OUH403" s="258"/>
      <c r="OUI403" s="258"/>
      <c r="OUJ403" s="258"/>
      <c r="OUK403" s="258"/>
      <c r="OUL403" s="258"/>
      <c r="OUM403" s="258"/>
      <c r="OUN403" s="258"/>
      <c r="OUO403" s="258"/>
      <c r="OUP403" s="258"/>
      <c r="OUQ403" s="258"/>
      <c r="OUR403" s="258"/>
      <c r="OUS403" s="258"/>
      <c r="OUT403" s="258"/>
      <c r="OUU403" s="258"/>
      <c r="OUV403" s="258"/>
      <c r="OUW403" s="258"/>
      <c r="OUX403" s="258"/>
      <c r="OUY403" s="258"/>
      <c r="OUZ403" s="258"/>
      <c r="OVA403" s="258"/>
      <c r="OVB403" s="258"/>
      <c r="OVC403" s="258"/>
      <c r="OVD403" s="258"/>
      <c r="OVE403" s="258"/>
      <c r="OVF403" s="258"/>
      <c r="OVG403" s="258"/>
      <c r="OVH403" s="258"/>
      <c r="OVI403" s="258"/>
      <c r="OVJ403" s="258"/>
      <c r="OVK403" s="258"/>
      <c r="OVL403" s="258"/>
      <c r="OVM403" s="258"/>
      <c r="OVN403" s="258"/>
      <c r="OVO403" s="258"/>
      <c r="OVP403" s="258"/>
      <c r="OVQ403" s="258"/>
      <c r="OVR403" s="258"/>
      <c r="OVS403" s="258"/>
      <c r="OVT403" s="258"/>
      <c r="OVU403" s="258"/>
      <c r="OVV403" s="258"/>
      <c r="OVW403" s="258"/>
      <c r="OVX403" s="258"/>
      <c r="OVY403" s="258"/>
      <c r="OVZ403" s="258"/>
      <c r="OWA403" s="258"/>
      <c r="OWB403" s="258"/>
      <c r="OWC403" s="258"/>
      <c r="OWD403" s="258"/>
      <c r="OWE403" s="258"/>
      <c r="OWF403" s="258"/>
      <c r="OWG403" s="258"/>
      <c r="OWH403" s="258"/>
      <c r="OWI403" s="258"/>
      <c r="OWJ403" s="258"/>
      <c r="OWK403" s="258"/>
      <c r="OWL403" s="258"/>
      <c r="OWM403" s="258"/>
      <c r="OWN403" s="258"/>
      <c r="OWO403" s="258"/>
      <c r="OWP403" s="258"/>
      <c r="OWQ403" s="258"/>
      <c r="OWR403" s="258"/>
      <c r="OWS403" s="258"/>
      <c r="OWT403" s="258"/>
      <c r="OWU403" s="258"/>
      <c r="OWV403" s="258"/>
      <c r="OWW403" s="258"/>
      <c r="OWX403" s="258"/>
      <c r="OWY403" s="258"/>
      <c r="OWZ403" s="258"/>
      <c r="OXA403" s="258"/>
      <c r="OXB403" s="258"/>
      <c r="OXC403" s="258"/>
      <c r="OXD403" s="258"/>
      <c r="OXE403" s="258"/>
      <c r="OXF403" s="258"/>
      <c r="OXG403" s="258"/>
      <c r="OXH403" s="258"/>
      <c r="OXI403" s="258"/>
      <c r="OXJ403" s="258"/>
      <c r="OXK403" s="258"/>
      <c r="OXL403" s="258"/>
      <c r="OXM403" s="258"/>
      <c r="OXN403" s="258"/>
      <c r="OXO403" s="258"/>
      <c r="OXP403" s="258"/>
      <c r="OXQ403" s="258"/>
      <c r="OXR403" s="258"/>
      <c r="OXS403" s="258"/>
      <c r="OXT403" s="258"/>
      <c r="OXU403" s="258"/>
      <c r="OXV403" s="258"/>
      <c r="OXW403" s="258"/>
      <c r="OXX403" s="258"/>
      <c r="OXY403" s="258"/>
      <c r="OXZ403" s="258"/>
      <c r="OYA403" s="258"/>
      <c r="OYB403" s="258"/>
      <c r="OYC403" s="258"/>
      <c r="OYD403" s="258"/>
      <c r="OYE403" s="258"/>
      <c r="OYF403" s="258"/>
      <c r="OYG403" s="258"/>
      <c r="OYH403" s="258"/>
      <c r="OYI403" s="258"/>
      <c r="OYJ403" s="258"/>
      <c r="OYK403" s="258"/>
      <c r="OYL403" s="258"/>
      <c r="OYM403" s="258"/>
      <c r="OYN403" s="258"/>
      <c r="OYO403" s="258"/>
      <c r="OYP403" s="258"/>
      <c r="OYQ403" s="258"/>
      <c r="OYR403" s="258"/>
      <c r="OYS403" s="258"/>
      <c r="OYT403" s="258"/>
      <c r="OYU403" s="258"/>
      <c r="OYV403" s="258"/>
      <c r="OYW403" s="258"/>
      <c r="OYX403" s="258"/>
      <c r="OYY403" s="258"/>
      <c r="OYZ403" s="258"/>
      <c r="OZA403" s="258"/>
      <c r="OZB403" s="258"/>
      <c r="OZC403" s="258"/>
      <c r="OZD403" s="258"/>
      <c r="OZE403" s="258"/>
      <c r="OZF403" s="258"/>
      <c r="OZG403" s="258"/>
      <c r="OZH403" s="258"/>
      <c r="OZI403" s="258"/>
      <c r="OZJ403" s="258"/>
      <c r="OZK403" s="258"/>
      <c r="OZL403" s="258"/>
      <c r="OZM403" s="258"/>
      <c r="OZN403" s="258"/>
      <c r="OZO403" s="258"/>
      <c r="OZP403" s="258"/>
      <c r="OZQ403" s="258"/>
      <c r="OZR403" s="258"/>
      <c r="OZS403" s="258"/>
      <c r="OZT403" s="258"/>
      <c r="OZU403" s="258"/>
      <c r="OZV403" s="258"/>
      <c r="OZW403" s="258"/>
      <c r="OZX403" s="258"/>
      <c r="OZY403" s="258"/>
      <c r="OZZ403" s="258"/>
      <c r="PAA403" s="258"/>
      <c r="PAB403" s="258"/>
      <c r="PAC403" s="258"/>
      <c r="PAD403" s="258"/>
      <c r="PAE403" s="258"/>
      <c r="PAF403" s="258"/>
      <c r="PAG403" s="258"/>
      <c r="PAH403" s="258"/>
      <c r="PAI403" s="258"/>
      <c r="PAJ403" s="258"/>
      <c r="PAK403" s="258"/>
      <c r="PAL403" s="258"/>
      <c r="PAM403" s="258"/>
      <c r="PAN403" s="258"/>
      <c r="PAO403" s="258"/>
      <c r="PAP403" s="258"/>
      <c r="PAQ403" s="258"/>
      <c r="PAR403" s="258"/>
      <c r="PAS403" s="258"/>
      <c r="PAT403" s="258"/>
      <c r="PAU403" s="258"/>
      <c r="PAV403" s="258"/>
      <c r="PAW403" s="258"/>
      <c r="PAX403" s="258"/>
      <c r="PAY403" s="258"/>
      <c r="PAZ403" s="258"/>
      <c r="PBA403" s="258"/>
      <c r="PBB403" s="258"/>
      <c r="PBC403" s="258"/>
      <c r="PBD403" s="258"/>
      <c r="PBE403" s="258"/>
      <c r="PBF403" s="258"/>
      <c r="PBG403" s="258"/>
      <c r="PBH403" s="258"/>
      <c r="PBI403" s="258"/>
      <c r="PBJ403" s="258"/>
      <c r="PBK403" s="258"/>
      <c r="PBL403" s="258"/>
      <c r="PBM403" s="258"/>
      <c r="PBN403" s="258"/>
      <c r="PBO403" s="258"/>
      <c r="PBP403" s="258"/>
      <c r="PBQ403" s="258"/>
      <c r="PBR403" s="258"/>
      <c r="PBS403" s="258"/>
      <c r="PBT403" s="258"/>
      <c r="PBU403" s="258"/>
      <c r="PBV403" s="258"/>
      <c r="PBW403" s="258"/>
      <c r="PBX403" s="258"/>
      <c r="PBY403" s="258"/>
      <c r="PBZ403" s="258"/>
      <c r="PCA403" s="258"/>
      <c r="PCB403" s="258"/>
      <c r="PCC403" s="258"/>
      <c r="PCD403" s="258"/>
      <c r="PCE403" s="258"/>
      <c r="PCF403" s="258"/>
      <c r="PCG403" s="258"/>
      <c r="PCH403" s="258"/>
      <c r="PCI403" s="258"/>
      <c r="PCJ403" s="258"/>
      <c r="PCK403" s="258"/>
      <c r="PCL403" s="258"/>
      <c r="PCM403" s="258"/>
      <c r="PCN403" s="258"/>
      <c r="PCO403" s="258"/>
      <c r="PCP403" s="258"/>
      <c r="PCQ403" s="258"/>
      <c r="PCR403" s="258"/>
      <c r="PCS403" s="258"/>
      <c r="PCT403" s="258"/>
      <c r="PCU403" s="258"/>
      <c r="PCV403" s="258"/>
      <c r="PCW403" s="258"/>
      <c r="PCX403" s="258"/>
      <c r="PCY403" s="258"/>
      <c r="PCZ403" s="258"/>
      <c r="PDA403" s="258"/>
      <c r="PDB403" s="258"/>
      <c r="PDC403" s="258"/>
      <c r="PDD403" s="258"/>
      <c r="PDE403" s="258"/>
      <c r="PDF403" s="258"/>
      <c r="PDG403" s="258"/>
      <c r="PDH403" s="258"/>
      <c r="PDI403" s="258"/>
      <c r="PDJ403" s="258"/>
      <c r="PDK403" s="258"/>
      <c r="PDL403" s="258"/>
      <c r="PDM403" s="258"/>
      <c r="PDN403" s="258"/>
      <c r="PDO403" s="258"/>
      <c r="PDP403" s="258"/>
      <c r="PDQ403" s="258"/>
      <c r="PDR403" s="258"/>
      <c r="PDS403" s="258"/>
      <c r="PDT403" s="258"/>
      <c r="PDU403" s="258"/>
      <c r="PDV403" s="258"/>
      <c r="PDW403" s="258"/>
      <c r="PDX403" s="258"/>
      <c r="PDY403" s="258"/>
      <c r="PDZ403" s="258"/>
      <c r="PEA403" s="258"/>
      <c r="PEB403" s="258"/>
      <c r="PEC403" s="258"/>
      <c r="PED403" s="258"/>
      <c r="PEE403" s="258"/>
      <c r="PEF403" s="258"/>
      <c r="PEG403" s="258"/>
      <c r="PEH403" s="258"/>
      <c r="PEI403" s="258"/>
      <c r="PEJ403" s="258"/>
      <c r="PEK403" s="258"/>
      <c r="PEL403" s="258"/>
      <c r="PEM403" s="258"/>
      <c r="PEN403" s="258"/>
      <c r="PEO403" s="258"/>
      <c r="PEP403" s="258"/>
      <c r="PEQ403" s="258"/>
      <c r="PER403" s="258"/>
      <c r="PES403" s="258"/>
      <c r="PET403" s="258"/>
      <c r="PEU403" s="258"/>
      <c r="PEV403" s="258"/>
      <c r="PEW403" s="258"/>
      <c r="PEX403" s="258"/>
      <c r="PEY403" s="258"/>
      <c r="PEZ403" s="258"/>
      <c r="PFA403" s="258"/>
      <c r="PFB403" s="258"/>
      <c r="PFC403" s="258"/>
      <c r="PFD403" s="258"/>
      <c r="PFE403" s="258"/>
      <c r="PFF403" s="258"/>
      <c r="PFG403" s="258"/>
      <c r="PFH403" s="258"/>
      <c r="PFI403" s="258"/>
      <c r="PFJ403" s="258"/>
      <c r="PFK403" s="258"/>
      <c r="PFL403" s="258"/>
      <c r="PFM403" s="258"/>
      <c r="PFN403" s="258"/>
      <c r="PFO403" s="258"/>
      <c r="PFP403" s="258"/>
      <c r="PFQ403" s="258"/>
      <c r="PFR403" s="258"/>
      <c r="PFS403" s="258"/>
      <c r="PFT403" s="258"/>
      <c r="PFU403" s="258"/>
      <c r="PFV403" s="258"/>
      <c r="PFW403" s="258"/>
      <c r="PFX403" s="258"/>
      <c r="PFY403" s="258"/>
      <c r="PFZ403" s="258"/>
      <c r="PGA403" s="258"/>
      <c r="PGB403" s="258"/>
      <c r="PGC403" s="258"/>
      <c r="PGD403" s="258"/>
      <c r="PGE403" s="258"/>
      <c r="PGF403" s="258"/>
      <c r="PGG403" s="258"/>
      <c r="PGH403" s="258"/>
      <c r="PGI403" s="258"/>
      <c r="PGJ403" s="258"/>
      <c r="PGK403" s="258"/>
      <c r="PGL403" s="258"/>
      <c r="PGM403" s="258"/>
      <c r="PGN403" s="258"/>
      <c r="PGO403" s="258"/>
      <c r="PGP403" s="258"/>
      <c r="PGQ403" s="258"/>
      <c r="PGR403" s="258"/>
      <c r="PGS403" s="258"/>
      <c r="PGT403" s="258"/>
      <c r="PGU403" s="258"/>
      <c r="PGV403" s="258"/>
      <c r="PGW403" s="258"/>
      <c r="PGX403" s="258"/>
      <c r="PGY403" s="258"/>
      <c r="PGZ403" s="258"/>
      <c r="PHA403" s="258"/>
      <c r="PHB403" s="258"/>
      <c r="PHC403" s="258"/>
      <c r="PHD403" s="258"/>
      <c r="PHE403" s="258"/>
      <c r="PHF403" s="258"/>
      <c r="PHG403" s="258"/>
      <c r="PHH403" s="258"/>
      <c r="PHI403" s="258"/>
      <c r="PHJ403" s="258"/>
      <c r="PHK403" s="258"/>
      <c r="PHL403" s="258"/>
      <c r="PHM403" s="258"/>
      <c r="PHN403" s="258"/>
      <c r="PHO403" s="258"/>
      <c r="PHP403" s="258"/>
      <c r="PHQ403" s="258"/>
      <c r="PHR403" s="258"/>
      <c r="PHS403" s="258"/>
      <c r="PHT403" s="258"/>
      <c r="PHU403" s="258"/>
      <c r="PHV403" s="258"/>
      <c r="PHW403" s="258"/>
      <c r="PHX403" s="258"/>
      <c r="PHY403" s="258"/>
      <c r="PHZ403" s="258"/>
      <c r="PIA403" s="258"/>
      <c r="PIB403" s="258"/>
      <c r="PIC403" s="258"/>
      <c r="PID403" s="258"/>
      <c r="PIE403" s="258"/>
      <c r="PIF403" s="258"/>
      <c r="PIG403" s="258"/>
      <c r="PIH403" s="258"/>
      <c r="PII403" s="258"/>
      <c r="PIJ403" s="258"/>
      <c r="PIK403" s="258"/>
      <c r="PIL403" s="258"/>
      <c r="PIM403" s="258"/>
      <c r="PIN403" s="258"/>
      <c r="PIO403" s="258"/>
      <c r="PIP403" s="258"/>
      <c r="PIQ403" s="258"/>
      <c r="PIR403" s="258"/>
      <c r="PIS403" s="258"/>
      <c r="PIT403" s="258"/>
      <c r="PIU403" s="258"/>
      <c r="PIV403" s="258"/>
      <c r="PIW403" s="258"/>
      <c r="PIX403" s="258"/>
      <c r="PIY403" s="258"/>
      <c r="PIZ403" s="258"/>
      <c r="PJA403" s="258"/>
      <c r="PJB403" s="258"/>
      <c r="PJC403" s="258"/>
      <c r="PJD403" s="258"/>
      <c r="PJE403" s="258"/>
      <c r="PJF403" s="258"/>
      <c r="PJG403" s="258"/>
      <c r="PJH403" s="258"/>
      <c r="PJI403" s="258"/>
      <c r="PJJ403" s="258"/>
      <c r="PJK403" s="258"/>
      <c r="PJL403" s="258"/>
      <c r="PJM403" s="258"/>
      <c r="PJN403" s="258"/>
      <c r="PJO403" s="258"/>
      <c r="PJP403" s="258"/>
      <c r="PJQ403" s="258"/>
      <c r="PJR403" s="258"/>
      <c r="PJS403" s="258"/>
      <c r="PJT403" s="258"/>
      <c r="PJU403" s="258"/>
      <c r="PJV403" s="258"/>
      <c r="PJW403" s="258"/>
      <c r="PJX403" s="258"/>
      <c r="PJY403" s="258"/>
      <c r="PJZ403" s="258"/>
      <c r="PKA403" s="258"/>
      <c r="PKB403" s="258"/>
      <c r="PKC403" s="258"/>
      <c r="PKD403" s="258"/>
      <c r="PKE403" s="258"/>
      <c r="PKF403" s="258"/>
      <c r="PKG403" s="258"/>
      <c r="PKH403" s="258"/>
      <c r="PKI403" s="258"/>
      <c r="PKJ403" s="258"/>
      <c r="PKK403" s="258"/>
      <c r="PKL403" s="258"/>
      <c r="PKM403" s="258"/>
      <c r="PKN403" s="258"/>
      <c r="PKO403" s="258"/>
      <c r="PKP403" s="258"/>
      <c r="PKQ403" s="258"/>
      <c r="PKR403" s="258"/>
      <c r="PKS403" s="258"/>
      <c r="PKT403" s="258"/>
      <c r="PKU403" s="258"/>
      <c r="PKV403" s="258"/>
      <c r="PKW403" s="258"/>
      <c r="PKX403" s="258"/>
      <c r="PKY403" s="258"/>
      <c r="PKZ403" s="258"/>
      <c r="PLA403" s="258"/>
      <c r="PLB403" s="258"/>
      <c r="PLC403" s="258"/>
      <c r="PLD403" s="258"/>
      <c r="PLE403" s="258"/>
      <c r="PLF403" s="258"/>
      <c r="PLG403" s="258"/>
      <c r="PLH403" s="258"/>
      <c r="PLI403" s="258"/>
      <c r="PLJ403" s="258"/>
      <c r="PLK403" s="258"/>
      <c r="PLL403" s="258"/>
      <c r="PLM403" s="258"/>
      <c r="PLN403" s="258"/>
      <c r="PLO403" s="258"/>
      <c r="PLP403" s="258"/>
      <c r="PLQ403" s="258"/>
      <c r="PLR403" s="258"/>
      <c r="PLS403" s="258"/>
      <c r="PLT403" s="258"/>
      <c r="PLU403" s="258"/>
      <c r="PLV403" s="258"/>
      <c r="PLW403" s="258"/>
      <c r="PLX403" s="258"/>
      <c r="PLY403" s="258"/>
      <c r="PLZ403" s="258"/>
      <c r="PMA403" s="258"/>
      <c r="PMB403" s="258"/>
      <c r="PMC403" s="258"/>
      <c r="PMD403" s="258"/>
      <c r="PME403" s="258"/>
      <c r="PMF403" s="258"/>
      <c r="PMG403" s="258"/>
      <c r="PMH403" s="258"/>
      <c r="PMI403" s="258"/>
      <c r="PMJ403" s="258"/>
      <c r="PMK403" s="258"/>
      <c r="PML403" s="258"/>
      <c r="PMM403" s="258"/>
      <c r="PMN403" s="258"/>
      <c r="PMO403" s="258"/>
      <c r="PMP403" s="258"/>
      <c r="PMQ403" s="258"/>
      <c r="PMR403" s="258"/>
      <c r="PMS403" s="258"/>
      <c r="PMT403" s="258"/>
      <c r="PMU403" s="258"/>
      <c r="PMV403" s="258"/>
      <c r="PMW403" s="258"/>
      <c r="PMX403" s="258"/>
      <c r="PMY403" s="258"/>
      <c r="PMZ403" s="258"/>
      <c r="PNA403" s="258"/>
      <c r="PNB403" s="258"/>
      <c r="PNC403" s="258"/>
      <c r="PND403" s="258"/>
      <c r="PNE403" s="258"/>
      <c r="PNF403" s="258"/>
      <c r="PNG403" s="258"/>
      <c r="PNH403" s="258"/>
      <c r="PNI403" s="258"/>
      <c r="PNJ403" s="258"/>
      <c r="PNK403" s="258"/>
      <c r="PNL403" s="258"/>
      <c r="PNM403" s="258"/>
      <c r="PNN403" s="258"/>
      <c r="PNO403" s="258"/>
      <c r="PNP403" s="258"/>
      <c r="PNQ403" s="258"/>
      <c r="PNR403" s="258"/>
      <c r="PNS403" s="258"/>
      <c r="PNT403" s="258"/>
      <c r="PNU403" s="258"/>
      <c r="PNV403" s="258"/>
      <c r="PNW403" s="258"/>
      <c r="PNX403" s="258"/>
      <c r="PNY403" s="258"/>
      <c r="PNZ403" s="258"/>
      <c r="POA403" s="258"/>
      <c r="POB403" s="258"/>
      <c r="POC403" s="258"/>
      <c r="POD403" s="258"/>
      <c r="POE403" s="258"/>
      <c r="POF403" s="258"/>
      <c r="POG403" s="258"/>
      <c r="POH403" s="258"/>
      <c r="POI403" s="258"/>
      <c r="POJ403" s="258"/>
      <c r="POK403" s="258"/>
      <c r="POL403" s="258"/>
      <c r="POM403" s="258"/>
      <c r="PON403" s="258"/>
      <c r="POO403" s="258"/>
      <c r="POP403" s="258"/>
      <c r="POQ403" s="258"/>
      <c r="POR403" s="258"/>
      <c r="POS403" s="258"/>
      <c r="POT403" s="258"/>
      <c r="POU403" s="258"/>
      <c r="POV403" s="258"/>
      <c r="POW403" s="258"/>
      <c r="POX403" s="258"/>
      <c r="POY403" s="258"/>
      <c r="POZ403" s="258"/>
      <c r="PPA403" s="258"/>
      <c r="PPB403" s="258"/>
      <c r="PPC403" s="258"/>
      <c r="PPD403" s="258"/>
      <c r="PPE403" s="258"/>
      <c r="PPF403" s="258"/>
      <c r="PPG403" s="258"/>
      <c r="PPH403" s="258"/>
      <c r="PPI403" s="258"/>
      <c r="PPJ403" s="258"/>
      <c r="PPK403" s="258"/>
      <c r="PPL403" s="258"/>
      <c r="PPM403" s="258"/>
      <c r="PPN403" s="258"/>
      <c r="PPO403" s="258"/>
      <c r="PPP403" s="258"/>
      <c r="PPQ403" s="258"/>
      <c r="PPR403" s="258"/>
      <c r="PPS403" s="258"/>
      <c r="PPT403" s="258"/>
      <c r="PPU403" s="258"/>
      <c r="PPV403" s="258"/>
      <c r="PPW403" s="258"/>
      <c r="PPX403" s="258"/>
      <c r="PPY403" s="258"/>
      <c r="PPZ403" s="258"/>
      <c r="PQA403" s="258"/>
      <c r="PQB403" s="258"/>
      <c r="PQC403" s="258"/>
      <c r="PQD403" s="258"/>
      <c r="PQE403" s="258"/>
      <c r="PQF403" s="258"/>
      <c r="PQG403" s="258"/>
      <c r="PQH403" s="258"/>
      <c r="PQI403" s="258"/>
      <c r="PQJ403" s="258"/>
      <c r="PQK403" s="258"/>
      <c r="PQL403" s="258"/>
      <c r="PQM403" s="258"/>
      <c r="PQN403" s="258"/>
      <c r="PQO403" s="258"/>
      <c r="PQP403" s="258"/>
      <c r="PQQ403" s="258"/>
      <c r="PQR403" s="258"/>
      <c r="PQS403" s="258"/>
      <c r="PQT403" s="258"/>
      <c r="PQU403" s="258"/>
      <c r="PQV403" s="258"/>
      <c r="PQW403" s="258"/>
      <c r="PQX403" s="258"/>
      <c r="PQY403" s="258"/>
      <c r="PQZ403" s="258"/>
      <c r="PRA403" s="258"/>
      <c r="PRB403" s="258"/>
      <c r="PRC403" s="258"/>
      <c r="PRD403" s="258"/>
      <c r="PRE403" s="258"/>
      <c r="PRF403" s="258"/>
      <c r="PRG403" s="258"/>
      <c r="PRH403" s="258"/>
      <c r="PRI403" s="258"/>
      <c r="PRJ403" s="258"/>
      <c r="PRK403" s="258"/>
      <c r="PRL403" s="258"/>
      <c r="PRM403" s="258"/>
      <c r="PRN403" s="258"/>
      <c r="PRO403" s="258"/>
      <c r="PRP403" s="258"/>
      <c r="PRQ403" s="258"/>
      <c r="PRR403" s="258"/>
      <c r="PRS403" s="258"/>
      <c r="PRT403" s="258"/>
      <c r="PRU403" s="258"/>
      <c r="PRV403" s="258"/>
      <c r="PRW403" s="258"/>
      <c r="PRX403" s="258"/>
      <c r="PRY403" s="258"/>
      <c r="PRZ403" s="258"/>
      <c r="PSA403" s="258"/>
      <c r="PSB403" s="258"/>
      <c r="PSC403" s="258"/>
      <c r="PSD403" s="258"/>
      <c r="PSE403" s="258"/>
      <c r="PSF403" s="258"/>
      <c r="PSG403" s="258"/>
      <c r="PSH403" s="258"/>
      <c r="PSI403" s="258"/>
      <c r="PSJ403" s="258"/>
      <c r="PSK403" s="258"/>
      <c r="PSL403" s="258"/>
      <c r="PSM403" s="258"/>
      <c r="PSN403" s="258"/>
      <c r="PSO403" s="258"/>
      <c r="PSP403" s="258"/>
      <c r="PSQ403" s="258"/>
      <c r="PSR403" s="258"/>
      <c r="PSS403" s="258"/>
      <c r="PST403" s="258"/>
      <c r="PSU403" s="258"/>
      <c r="PSV403" s="258"/>
      <c r="PSW403" s="258"/>
      <c r="PSX403" s="258"/>
      <c r="PSY403" s="258"/>
      <c r="PSZ403" s="258"/>
      <c r="PTA403" s="258"/>
      <c r="PTB403" s="258"/>
      <c r="PTC403" s="258"/>
      <c r="PTD403" s="258"/>
      <c r="PTE403" s="258"/>
      <c r="PTF403" s="258"/>
      <c r="PTG403" s="258"/>
      <c r="PTH403" s="258"/>
      <c r="PTI403" s="258"/>
      <c r="PTJ403" s="258"/>
      <c r="PTK403" s="258"/>
      <c r="PTL403" s="258"/>
      <c r="PTM403" s="258"/>
      <c r="PTN403" s="258"/>
      <c r="PTO403" s="258"/>
      <c r="PTP403" s="258"/>
      <c r="PTQ403" s="258"/>
      <c r="PTR403" s="258"/>
      <c r="PTS403" s="258"/>
      <c r="PTT403" s="258"/>
      <c r="PTU403" s="258"/>
      <c r="PTV403" s="258"/>
      <c r="PTW403" s="258"/>
      <c r="PTX403" s="258"/>
      <c r="PTY403" s="258"/>
      <c r="PTZ403" s="258"/>
      <c r="PUA403" s="258"/>
      <c r="PUB403" s="258"/>
      <c r="PUC403" s="258"/>
      <c r="PUD403" s="258"/>
      <c r="PUE403" s="258"/>
      <c r="PUF403" s="258"/>
      <c r="PUG403" s="258"/>
      <c r="PUH403" s="258"/>
      <c r="PUI403" s="258"/>
      <c r="PUJ403" s="258"/>
      <c r="PUK403" s="258"/>
      <c r="PUL403" s="258"/>
      <c r="PUM403" s="258"/>
      <c r="PUN403" s="258"/>
      <c r="PUO403" s="258"/>
      <c r="PUP403" s="258"/>
      <c r="PUQ403" s="258"/>
      <c r="PUR403" s="258"/>
      <c r="PUS403" s="258"/>
      <c r="PUT403" s="258"/>
      <c r="PUU403" s="258"/>
      <c r="PUV403" s="258"/>
      <c r="PUW403" s="258"/>
      <c r="PUX403" s="258"/>
      <c r="PUY403" s="258"/>
      <c r="PUZ403" s="258"/>
      <c r="PVA403" s="258"/>
      <c r="PVB403" s="258"/>
      <c r="PVC403" s="258"/>
      <c r="PVD403" s="258"/>
      <c r="PVE403" s="258"/>
      <c r="PVF403" s="258"/>
      <c r="PVG403" s="258"/>
      <c r="PVH403" s="258"/>
      <c r="PVI403" s="258"/>
      <c r="PVJ403" s="258"/>
      <c r="PVK403" s="258"/>
      <c r="PVL403" s="258"/>
      <c r="PVM403" s="258"/>
      <c r="PVN403" s="258"/>
      <c r="PVO403" s="258"/>
      <c r="PVP403" s="258"/>
      <c r="PVQ403" s="258"/>
      <c r="PVR403" s="258"/>
      <c r="PVS403" s="258"/>
      <c r="PVT403" s="258"/>
      <c r="PVU403" s="258"/>
      <c r="PVV403" s="258"/>
      <c r="PVW403" s="258"/>
      <c r="PVX403" s="258"/>
      <c r="PVY403" s="258"/>
      <c r="PVZ403" s="258"/>
      <c r="PWA403" s="258"/>
      <c r="PWB403" s="258"/>
      <c r="PWC403" s="258"/>
      <c r="PWD403" s="258"/>
      <c r="PWE403" s="258"/>
      <c r="PWF403" s="258"/>
      <c r="PWG403" s="258"/>
      <c r="PWH403" s="258"/>
      <c r="PWI403" s="258"/>
      <c r="PWJ403" s="258"/>
      <c r="PWK403" s="258"/>
      <c r="PWL403" s="258"/>
      <c r="PWM403" s="258"/>
      <c r="PWN403" s="258"/>
      <c r="PWO403" s="258"/>
      <c r="PWP403" s="258"/>
      <c r="PWQ403" s="258"/>
      <c r="PWR403" s="258"/>
      <c r="PWS403" s="258"/>
      <c r="PWT403" s="258"/>
      <c r="PWU403" s="258"/>
      <c r="PWV403" s="258"/>
      <c r="PWW403" s="258"/>
      <c r="PWX403" s="258"/>
      <c r="PWY403" s="258"/>
      <c r="PWZ403" s="258"/>
      <c r="PXA403" s="258"/>
      <c r="PXB403" s="258"/>
      <c r="PXC403" s="258"/>
      <c r="PXD403" s="258"/>
      <c r="PXE403" s="258"/>
      <c r="PXF403" s="258"/>
      <c r="PXG403" s="258"/>
      <c r="PXH403" s="258"/>
      <c r="PXI403" s="258"/>
      <c r="PXJ403" s="258"/>
      <c r="PXK403" s="258"/>
      <c r="PXL403" s="258"/>
      <c r="PXM403" s="258"/>
      <c r="PXN403" s="258"/>
      <c r="PXO403" s="258"/>
      <c r="PXP403" s="258"/>
      <c r="PXQ403" s="258"/>
      <c r="PXR403" s="258"/>
      <c r="PXS403" s="258"/>
      <c r="PXT403" s="258"/>
      <c r="PXU403" s="258"/>
      <c r="PXV403" s="258"/>
      <c r="PXW403" s="258"/>
      <c r="PXX403" s="258"/>
      <c r="PXY403" s="258"/>
      <c r="PXZ403" s="258"/>
      <c r="PYA403" s="258"/>
      <c r="PYB403" s="258"/>
      <c r="PYC403" s="258"/>
      <c r="PYD403" s="258"/>
      <c r="PYE403" s="258"/>
      <c r="PYF403" s="258"/>
      <c r="PYG403" s="258"/>
      <c r="PYH403" s="258"/>
      <c r="PYI403" s="258"/>
      <c r="PYJ403" s="258"/>
      <c r="PYK403" s="258"/>
      <c r="PYL403" s="258"/>
      <c r="PYM403" s="258"/>
      <c r="PYN403" s="258"/>
      <c r="PYO403" s="258"/>
      <c r="PYP403" s="258"/>
      <c r="PYQ403" s="258"/>
      <c r="PYR403" s="258"/>
      <c r="PYS403" s="258"/>
      <c r="PYT403" s="258"/>
      <c r="PYU403" s="258"/>
      <c r="PYV403" s="258"/>
      <c r="PYW403" s="258"/>
      <c r="PYX403" s="258"/>
      <c r="PYY403" s="258"/>
      <c r="PYZ403" s="258"/>
      <c r="PZA403" s="258"/>
      <c r="PZB403" s="258"/>
      <c r="PZC403" s="258"/>
      <c r="PZD403" s="258"/>
      <c r="PZE403" s="258"/>
      <c r="PZF403" s="258"/>
      <c r="PZG403" s="258"/>
      <c r="PZH403" s="258"/>
      <c r="PZI403" s="258"/>
      <c r="PZJ403" s="258"/>
      <c r="PZK403" s="258"/>
      <c r="PZL403" s="258"/>
      <c r="PZM403" s="258"/>
      <c r="PZN403" s="258"/>
      <c r="PZO403" s="258"/>
      <c r="PZP403" s="258"/>
      <c r="PZQ403" s="258"/>
      <c r="PZR403" s="258"/>
      <c r="PZS403" s="258"/>
      <c r="PZT403" s="258"/>
      <c r="PZU403" s="258"/>
      <c r="PZV403" s="258"/>
      <c r="PZW403" s="258"/>
      <c r="PZX403" s="258"/>
      <c r="PZY403" s="258"/>
      <c r="PZZ403" s="258"/>
      <c r="QAA403" s="258"/>
      <c r="QAB403" s="258"/>
      <c r="QAC403" s="258"/>
      <c r="QAD403" s="258"/>
      <c r="QAE403" s="258"/>
      <c r="QAF403" s="258"/>
      <c r="QAG403" s="258"/>
      <c r="QAH403" s="258"/>
      <c r="QAI403" s="258"/>
      <c r="QAJ403" s="258"/>
      <c r="QAK403" s="258"/>
      <c r="QAL403" s="258"/>
      <c r="QAM403" s="258"/>
      <c r="QAN403" s="258"/>
      <c r="QAO403" s="258"/>
      <c r="QAP403" s="258"/>
      <c r="QAQ403" s="258"/>
      <c r="QAR403" s="258"/>
      <c r="QAS403" s="258"/>
      <c r="QAT403" s="258"/>
      <c r="QAU403" s="258"/>
      <c r="QAV403" s="258"/>
      <c r="QAW403" s="258"/>
      <c r="QAX403" s="258"/>
      <c r="QAY403" s="258"/>
      <c r="QAZ403" s="258"/>
      <c r="QBA403" s="258"/>
      <c r="QBB403" s="258"/>
      <c r="QBC403" s="258"/>
      <c r="QBD403" s="258"/>
      <c r="QBE403" s="258"/>
      <c r="QBF403" s="258"/>
      <c r="QBG403" s="258"/>
      <c r="QBH403" s="258"/>
      <c r="QBI403" s="258"/>
      <c r="QBJ403" s="258"/>
      <c r="QBK403" s="258"/>
      <c r="QBL403" s="258"/>
      <c r="QBM403" s="258"/>
      <c r="QBN403" s="258"/>
      <c r="QBO403" s="258"/>
      <c r="QBP403" s="258"/>
      <c r="QBQ403" s="258"/>
      <c r="QBR403" s="258"/>
      <c r="QBS403" s="258"/>
      <c r="QBT403" s="258"/>
      <c r="QBU403" s="258"/>
      <c r="QBV403" s="258"/>
      <c r="QBW403" s="258"/>
      <c r="QBX403" s="258"/>
      <c r="QBY403" s="258"/>
      <c r="QBZ403" s="258"/>
      <c r="QCA403" s="258"/>
      <c r="QCB403" s="258"/>
      <c r="QCC403" s="258"/>
      <c r="QCD403" s="258"/>
      <c r="QCE403" s="258"/>
      <c r="QCF403" s="258"/>
      <c r="QCG403" s="258"/>
      <c r="QCH403" s="258"/>
      <c r="QCI403" s="258"/>
      <c r="QCJ403" s="258"/>
      <c r="QCK403" s="258"/>
      <c r="QCL403" s="258"/>
      <c r="QCM403" s="258"/>
      <c r="QCN403" s="258"/>
      <c r="QCO403" s="258"/>
      <c r="QCP403" s="258"/>
      <c r="QCQ403" s="258"/>
      <c r="QCR403" s="258"/>
      <c r="QCS403" s="258"/>
      <c r="QCT403" s="258"/>
      <c r="QCU403" s="258"/>
      <c r="QCV403" s="258"/>
      <c r="QCW403" s="258"/>
      <c r="QCX403" s="258"/>
      <c r="QCY403" s="258"/>
      <c r="QCZ403" s="258"/>
      <c r="QDA403" s="258"/>
      <c r="QDB403" s="258"/>
      <c r="QDC403" s="258"/>
      <c r="QDD403" s="258"/>
      <c r="QDE403" s="258"/>
      <c r="QDF403" s="258"/>
      <c r="QDG403" s="258"/>
      <c r="QDH403" s="258"/>
      <c r="QDI403" s="258"/>
      <c r="QDJ403" s="258"/>
      <c r="QDK403" s="258"/>
      <c r="QDL403" s="258"/>
      <c r="QDM403" s="258"/>
      <c r="QDN403" s="258"/>
      <c r="QDO403" s="258"/>
      <c r="QDP403" s="258"/>
      <c r="QDQ403" s="258"/>
      <c r="QDR403" s="258"/>
      <c r="QDS403" s="258"/>
      <c r="QDT403" s="258"/>
      <c r="QDU403" s="258"/>
      <c r="QDV403" s="258"/>
      <c r="QDW403" s="258"/>
      <c r="QDX403" s="258"/>
      <c r="QDY403" s="258"/>
      <c r="QDZ403" s="258"/>
      <c r="QEA403" s="258"/>
      <c r="QEB403" s="258"/>
      <c r="QEC403" s="258"/>
      <c r="QED403" s="258"/>
      <c r="QEE403" s="258"/>
      <c r="QEF403" s="258"/>
      <c r="QEG403" s="258"/>
      <c r="QEH403" s="258"/>
      <c r="QEI403" s="258"/>
      <c r="QEJ403" s="258"/>
      <c r="QEK403" s="258"/>
      <c r="QEL403" s="258"/>
      <c r="QEM403" s="258"/>
      <c r="QEN403" s="258"/>
      <c r="QEO403" s="258"/>
      <c r="QEP403" s="258"/>
      <c r="QEQ403" s="258"/>
      <c r="QER403" s="258"/>
      <c r="QES403" s="258"/>
      <c r="QET403" s="258"/>
      <c r="QEU403" s="258"/>
      <c r="QEV403" s="258"/>
      <c r="QEW403" s="258"/>
      <c r="QEX403" s="258"/>
      <c r="QEY403" s="258"/>
      <c r="QEZ403" s="258"/>
      <c r="QFA403" s="258"/>
      <c r="QFB403" s="258"/>
      <c r="QFC403" s="258"/>
      <c r="QFD403" s="258"/>
      <c r="QFE403" s="258"/>
      <c r="QFF403" s="258"/>
      <c r="QFG403" s="258"/>
      <c r="QFH403" s="258"/>
      <c r="QFI403" s="258"/>
      <c r="QFJ403" s="258"/>
      <c r="QFK403" s="258"/>
      <c r="QFL403" s="258"/>
      <c r="QFM403" s="258"/>
      <c r="QFN403" s="258"/>
      <c r="QFO403" s="258"/>
      <c r="QFP403" s="258"/>
      <c r="QFQ403" s="258"/>
      <c r="QFR403" s="258"/>
      <c r="QFS403" s="258"/>
      <c r="QFT403" s="258"/>
      <c r="QFU403" s="258"/>
      <c r="QFV403" s="258"/>
      <c r="QFW403" s="258"/>
      <c r="QFX403" s="258"/>
      <c r="QFY403" s="258"/>
      <c r="QFZ403" s="258"/>
      <c r="QGA403" s="258"/>
      <c r="QGB403" s="258"/>
      <c r="QGC403" s="258"/>
      <c r="QGD403" s="258"/>
      <c r="QGE403" s="258"/>
      <c r="QGF403" s="258"/>
      <c r="QGG403" s="258"/>
      <c r="QGH403" s="258"/>
      <c r="QGI403" s="258"/>
      <c r="QGJ403" s="258"/>
      <c r="QGK403" s="258"/>
      <c r="QGL403" s="258"/>
      <c r="QGM403" s="258"/>
      <c r="QGN403" s="258"/>
      <c r="QGO403" s="258"/>
      <c r="QGP403" s="258"/>
      <c r="QGQ403" s="258"/>
      <c r="QGR403" s="258"/>
      <c r="QGS403" s="258"/>
      <c r="QGT403" s="258"/>
      <c r="QGU403" s="258"/>
      <c r="QGV403" s="258"/>
      <c r="QGW403" s="258"/>
      <c r="QGX403" s="258"/>
      <c r="QGY403" s="258"/>
      <c r="QGZ403" s="258"/>
      <c r="QHA403" s="258"/>
      <c r="QHB403" s="258"/>
      <c r="QHC403" s="258"/>
      <c r="QHD403" s="258"/>
      <c r="QHE403" s="258"/>
      <c r="QHF403" s="258"/>
      <c r="QHG403" s="258"/>
      <c r="QHH403" s="258"/>
      <c r="QHI403" s="258"/>
      <c r="QHJ403" s="258"/>
      <c r="QHK403" s="258"/>
      <c r="QHL403" s="258"/>
      <c r="QHM403" s="258"/>
      <c r="QHN403" s="258"/>
      <c r="QHO403" s="258"/>
      <c r="QHP403" s="258"/>
      <c r="QHQ403" s="258"/>
      <c r="QHR403" s="258"/>
      <c r="QHS403" s="258"/>
      <c r="QHT403" s="258"/>
      <c r="QHU403" s="258"/>
      <c r="QHV403" s="258"/>
      <c r="QHW403" s="258"/>
      <c r="QHX403" s="258"/>
      <c r="QHY403" s="258"/>
      <c r="QHZ403" s="258"/>
      <c r="QIA403" s="258"/>
      <c r="QIB403" s="258"/>
      <c r="QIC403" s="258"/>
      <c r="QID403" s="258"/>
      <c r="QIE403" s="258"/>
      <c r="QIF403" s="258"/>
      <c r="QIG403" s="258"/>
      <c r="QIH403" s="258"/>
      <c r="QII403" s="258"/>
      <c r="QIJ403" s="258"/>
      <c r="QIK403" s="258"/>
      <c r="QIL403" s="258"/>
      <c r="QIM403" s="258"/>
      <c r="QIN403" s="258"/>
      <c r="QIO403" s="258"/>
      <c r="QIP403" s="258"/>
      <c r="QIQ403" s="258"/>
      <c r="QIR403" s="258"/>
      <c r="QIS403" s="258"/>
      <c r="QIT403" s="258"/>
      <c r="QIU403" s="258"/>
      <c r="QIV403" s="258"/>
      <c r="QIW403" s="258"/>
      <c r="QIX403" s="258"/>
      <c r="QIY403" s="258"/>
      <c r="QIZ403" s="258"/>
      <c r="QJA403" s="258"/>
      <c r="QJB403" s="258"/>
      <c r="QJC403" s="258"/>
      <c r="QJD403" s="258"/>
      <c r="QJE403" s="258"/>
      <c r="QJF403" s="258"/>
      <c r="QJG403" s="258"/>
      <c r="QJH403" s="258"/>
      <c r="QJI403" s="258"/>
      <c r="QJJ403" s="258"/>
      <c r="QJK403" s="258"/>
      <c r="QJL403" s="258"/>
      <c r="QJM403" s="258"/>
      <c r="QJN403" s="258"/>
      <c r="QJO403" s="258"/>
      <c r="QJP403" s="258"/>
      <c r="QJQ403" s="258"/>
      <c r="QJR403" s="258"/>
      <c r="QJS403" s="258"/>
      <c r="QJT403" s="258"/>
      <c r="QJU403" s="258"/>
      <c r="QJV403" s="258"/>
      <c r="QJW403" s="258"/>
      <c r="QJX403" s="258"/>
      <c r="QJY403" s="258"/>
      <c r="QJZ403" s="258"/>
      <c r="QKA403" s="258"/>
      <c r="QKB403" s="258"/>
      <c r="QKC403" s="258"/>
      <c r="QKD403" s="258"/>
      <c r="QKE403" s="258"/>
      <c r="QKF403" s="258"/>
      <c r="QKG403" s="258"/>
      <c r="QKH403" s="258"/>
      <c r="QKI403" s="258"/>
      <c r="QKJ403" s="258"/>
      <c r="QKK403" s="258"/>
      <c r="QKL403" s="258"/>
      <c r="QKM403" s="258"/>
      <c r="QKN403" s="258"/>
      <c r="QKO403" s="258"/>
      <c r="QKP403" s="258"/>
      <c r="QKQ403" s="258"/>
      <c r="QKR403" s="258"/>
      <c r="QKS403" s="258"/>
      <c r="QKT403" s="258"/>
      <c r="QKU403" s="258"/>
      <c r="QKV403" s="258"/>
      <c r="QKW403" s="258"/>
      <c r="QKX403" s="258"/>
      <c r="QKY403" s="258"/>
      <c r="QKZ403" s="258"/>
      <c r="QLA403" s="258"/>
      <c r="QLB403" s="258"/>
      <c r="QLC403" s="258"/>
      <c r="QLD403" s="258"/>
      <c r="QLE403" s="258"/>
      <c r="QLF403" s="258"/>
      <c r="QLG403" s="258"/>
      <c r="QLH403" s="258"/>
      <c r="QLI403" s="258"/>
      <c r="QLJ403" s="258"/>
      <c r="QLK403" s="258"/>
      <c r="QLL403" s="258"/>
      <c r="QLM403" s="258"/>
      <c r="QLN403" s="258"/>
      <c r="QLO403" s="258"/>
      <c r="QLP403" s="258"/>
      <c r="QLQ403" s="258"/>
      <c r="QLR403" s="258"/>
      <c r="QLS403" s="258"/>
      <c r="QLT403" s="258"/>
      <c r="QLU403" s="258"/>
      <c r="QLV403" s="258"/>
      <c r="QLW403" s="258"/>
      <c r="QLX403" s="258"/>
      <c r="QLY403" s="258"/>
      <c r="QLZ403" s="258"/>
      <c r="QMA403" s="258"/>
      <c r="QMB403" s="258"/>
      <c r="QMC403" s="258"/>
      <c r="QMD403" s="258"/>
      <c r="QME403" s="258"/>
      <c r="QMF403" s="258"/>
      <c r="QMG403" s="258"/>
      <c r="QMH403" s="258"/>
      <c r="QMI403" s="258"/>
      <c r="QMJ403" s="258"/>
      <c r="QMK403" s="258"/>
      <c r="QML403" s="258"/>
      <c r="QMM403" s="258"/>
      <c r="QMN403" s="258"/>
      <c r="QMO403" s="258"/>
      <c r="QMP403" s="258"/>
      <c r="QMQ403" s="258"/>
      <c r="QMR403" s="258"/>
      <c r="QMS403" s="258"/>
      <c r="QMT403" s="258"/>
      <c r="QMU403" s="258"/>
      <c r="QMV403" s="258"/>
      <c r="QMW403" s="258"/>
      <c r="QMX403" s="258"/>
      <c r="QMY403" s="258"/>
      <c r="QMZ403" s="258"/>
      <c r="QNA403" s="258"/>
      <c r="QNB403" s="258"/>
      <c r="QNC403" s="258"/>
      <c r="QND403" s="258"/>
      <c r="QNE403" s="258"/>
      <c r="QNF403" s="258"/>
      <c r="QNG403" s="258"/>
      <c r="QNH403" s="258"/>
      <c r="QNI403" s="258"/>
      <c r="QNJ403" s="258"/>
      <c r="QNK403" s="258"/>
      <c r="QNL403" s="258"/>
      <c r="QNM403" s="258"/>
      <c r="QNN403" s="258"/>
      <c r="QNO403" s="258"/>
      <c r="QNP403" s="258"/>
      <c r="QNQ403" s="258"/>
      <c r="QNR403" s="258"/>
      <c r="QNS403" s="258"/>
      <c r="QNT403" s="258"/>
      <c r="QNU403" s="258"/>
      <c r="QNV403" s="258"/>
      <c r="QNW403" s="258"/>
      <c r="QNX403" s="258"/>
      <c r="QNY403" s="258"/>
      <c r="QNZ403" s="258"/>
      <c r="QOA403" s="258"/>
      <c r="QOB403" s="258"/>
      <c r="QOC403" s="258"/>
      <c r="QOD403" s="258"/>
      <c r="QOE403" s="258"/>
      <c r="QOF403" s="258"/>
      <c r="QOG403" s="258"/>
      <c r="QOH403" s="258"/>
      <c r="QOI403" s="258"/>
      <c r="QOJ403" s="258"/>
      <c r="QOK403" s="258"/>
      <c r="QOL403" s="258"/>
      <c r="QOM403" s="258"/>
      <c r="QON403" s="258"/>
      <c r="QOO403" s="258"/>
      <c r="QOP403" s="258"/>
      <c r="QOQ403" s="258"/>
      <c r="QOR403" s="258"/>
      <c r="QOS403" s="258"/>
      <c r="QOT403" s="258"/>
      <c r="QOU403" s="258"/>
      <c r="QOV403" s="258"/>
      <c r="QOW403" s="258"/>
      <c r="QOX403" s="258"/>
      <c r="QOY403" s="258"/>
      <c r="QOZ403" s="258"/>
      <c r="QPA403" s="258"/>
      <c r="QPB403" s="258"/>
      <c r="QPC403" s="258"/>
      <c r="QPD403" s="258"/>
      <c r="QPE403" s="258"/>
      <c r="QPF403" s="258"/>
      <c r="QPG403" s="258"/>
      <c r="QPH403" s="258"/>
      <c r="QPI403" s="258"/>
      <c r="QPJ403" s="258"/>
      <c r="QPK403" s="258"/>
      <c r="QPL403" s="258"/>
      <c r="QPM403" s="258"/>
      <c r="QPN403" s="258"/>
      <c r="QPO403" s="258"/>
      <c r="QPP403" s="258"/>
      <c r="QPQ403" s="258"/>
      <c r="QPR403" s="258"/>
      <c r="QPS403" s="258"/>
      <c r="QPT403" s="258"/>
      <c r="QPU403" s="258"/>
      <c r="QPV403" s="258"/>
      <c r="QPW403" s="258"/>
      <c r="QPX403" s="258"/>
      <c r="QPY403" s="258"/>
      <c r="QPZ403" s="258"/>
      <c r="QQA403" s="258"/>
      <c r="QQB403" s="258"/>
      <c r="QQC403" s="258"/>
      <c r="QQD403" s="258"/>
      <c r="QQE403" s="258"/>
      <c r="QQF403" s="258"/>
      <c r="QQG403" s="258"/>
      <c r="QQH403" s="258"/>
      <c r="QQI403" s="258"/>
      <c r="QQJ403" s="258"/>
      <c r="QQK403" s="258"/>
      <c r="QQL403" s="258"/>
      <c r="QQM403" s="258"/>
      <c r="QQN403" s="258"/>
      <c r="QQO403" s="258"/>
      <c r="QQP403" s="258"/>
      <c r="QQQ403" s="258"/>
      <c r="QQR403" s="258"/>
      <c r="QQS403" s="258"/>
      <c r="QQT403" s="258"/>
      <c r="QQU403" s="258"/>
      <c r="QQV403" s="258"/>
      <c r="QQW403" s="258"/>
      <c r="QQX403" s="258"/>
      <c r="QQY403" s="258"/>
      <c r="QQZ403" s="258"/>
      <c r="QRA403" s="258"/>
      <c r="QRB403" s="258"/>
      <c r="QRC403" s="258"/>
      <c r="QRD403" s="258"/>
      <c r="QRE403" s="258"/>
      <c r="QRF403" s="258"/>
      <c r="QRG403" s="258"/>
      <c r="QRH403" s="258"/>
      <c r="QRI403" s="258"/>
      <c r="QRJ403" s="258"/>
      <c r="QRK403" s="258"/>
      <c r="QRL403" s="258"/>
      <c r="QRM403" s="258"/>
      <c r="QRN403" s="258"/>
      <c r="QRO403" s="258"/>
      <c r="QRP403" s="258"/>
      <c r="QRQ403" s="258"/>
      <c r="QRR403" s="258"/>
      <c r="QRS403" s="258"/>
      <c r="QRT403" s="258"/>
      <c r="QRU403" s="258"/>
      <c r="QRV403" s="258"/>
      <c r="QRW403" s="258"/>
      <c r="QRX403" s="258"/>
      <c r="QRY403" s="258"/>
      <c r="QRZ403" s="258"/>
      <c r="QSA403" s="258"/>
      <c r="QSB403" s="258"/>
      <c r="QSC403" s="258"/>
      <c r="QSD403" s="258"/>
      <c r="QSE403" s="258"/>
      <c r="QSF403" s="258"/>
      <c r="QSG403" s="258"/>
      <c r="QSH403" s="258"/>
      <c r="QSI403" s="258"/>
      <c r="QSJ403" s="258"/>
      <c r="QSK403" s="258"/>
      <c r="QSL403" s="258"/>
      <c r="QSM403" s="258"/>
      <c r="QSN403" s="258"/>
      <c r="QSO403" s="258"/>
      <c r="QSP403" s="258"/>
      <c r="QSQ403" s="258"/>
      <c r="QSR403" s="258"/>
      <c r="QSS403" s="258"/>
      <c r="QST403" s="258"/>
      <c r="QSU403" s="258"/>
      <c r="QSV403" s="258"/>
      <c r="QSW403" s="258"/>
      <c r="QSX403" s="258"/>
      <c r="QSY403" s="258"/>
      <c r="QSZ403" s="258"/>
      <c r="QTA403" s="258"/>
      <c r="QTB403" s="258"/>
      <c r="QTC403" s="258"/>
      <c r="QTD403" s="258"/>
      <c r="QTE403" s="258"/>
      <c r="QTF403" s="258"/>
      <c r="QTG403" s="258"/>
      <c r="QTH403" s="258"/>
      <c r="QTI403" s="258"/>
      <c r="QTJ403" s="258"/>
      <c r="QTK403" s="258"/>
      <c r="QTL403" s="258"/>
      <c r="QTM403" s="258"/>
      <c r="QTN403" s="258"/>
      <c r="QTO403" s="258"/>
      <c r="QTP403" s="258"/>
      <c r="QTQ403" s="258"/>
      <c r="QTR403" s="258"/>
      <c r="QTS403" s="258"/>
      <c r="QTT403" s="258"/>
      <c r="QTU403" s="258"/>
      <c r="QTV403" s="258"/>
      <c r="QTW403" s="258"/>
      <c r="QTX403" s="258"/>
      <c r="QTY403" s="258"/>
      <c r="QTZ403" s="258"/>
      <c r="QUA403" s="258"/>
      <c r="QUB403" s="258"/>
      <c r="QUC403" s="258"/>
      <c r="QUD403" s="258"/>
      <c r="QUE403" s="258"/>
      <c r="QUF403" s="258"/>
      <c r="QUG403" s="258"/>
      <c r="QUH403" s="258"/>
      <c r="QUI403" s="258"/>
      <c r="QUJ403" s="258"/>
      <c r="QUK403" s="258"/>
      <c r="QUL403" s="258"/>
      <c r="QUM403" s="258"/>
      <c r="QUN403" s="258"/>
      <c r="QUO403" s="258"/>
      <c r="QUP403" s="258"/>
      <c r="QUQ403" s="258"/>
      <c r="QUR403" s="258"/>
      <c r="QUS403" s="258"/>
      <c r="QUT403" s="258"/>
      <c r="QUU403" s="258"/>
      <c r="QUV403" s="258"/>
      <c r="QUW403" s="258"/>
      <c r="QUX403" s="258"/>
      <c r="QUY403" s="258"/>
      <c r="QUZ403" s="258"/>
      <c r="QVA403" s="258"/>
      <c r="QVB403" s="258"/>
      <c r="QVC403" s="258"/>
      <c r="QVD403" s="258"/>
      <c r="QVE403" s="258"/>
      <c r="QVF403" s="258"/>
      <c r="QVG403" s="258"/>
      <c r="QVH403" s="258"/>
      <c r="QVI403" s="258"/>
      <c r="QVJ403" s="258"/>
      <c r="QVK403" s="258"/>
      <c r="QVL403" s="258"/>
      <c r="QVM403" s="258"/>
      <c r="QVN403" s="258"/>
      <c r="QVO403" s="258"/>
      <c r="QVP403" s="258"/>
      <c r="QVQ403" s="258"/>
      <c r="QVR403" s="258"/>
      <c r="QVS403" s="258"/>
      <c r="QVT403" s="258"/>
      <c r="QVU403" s="258"/>
      <c r="QVV403" s="258"/>
      <c r="QVW403" s="258"/>
      <c r="QVX403" s="258"/>
      <c r="QVY403" s="258"/>
      <c r="QVZ403" s="258"/>
      <c r="QWA403" s="258"/>
      <c r="QWB403" s="258"/>
      <c r="QWC403" s="258"/>
      <c r="QWD403" s="258"/>
      <c r="QWE403" s="258"/>
      <c r="QWF403" s="258"/>
      <c r="QWG403" s="258"/>
      <c r="QWH403" s="258"/>
      <c r="QWI403" s="258"/>
      <c r="QWJ403" s="258"/>
      <c r="QWK403" s="258"/>
      <c r="QWL403" s="258"/>
      <c r="QWM403" s="258"/>
      <c r="QWN403" s="258"/>
      <c r="QWO403" s="258"/>
      <c r="QWP403" s="258"/>
      <c r="QWQ403" s="258"/>
      <c r="QWR403" s="258"/>
      <c r="QWS403" s="258"/>
      <c r="QWT403" s="258"/>
      <c r="QWU403" s="258"/>
      <c r="QWV403" s="258"/>
      <c r="QWW403" s="258"/>
      <c r="QWX403" s="258"/>
      <c r="QWY403" s="258"/>
      <c r="QWZ403" s="258"/>
      <c r="QXA403" s="258"/>
      <c r="QXB403" s="258"/>
      <c r="QXC403" s="258"/>
      <c r="QXD403" s="258"/>
      <c r="QXE403" s="258"/>
      <c r="QXF403" s="258"/>
      <c r="QXG403" s="258"/>
      <c r="QXH403" s="258"/>
      <c r="QXI403" s="258"/>
      <c r="QXJ403" s="258"/>
      <c r="QXK403" s="258"/>
      <c r="QXL403" s="258"/>
      <c r="QXM403" s="258"/>
      <c r="QXN403" s="258"/>
      <c r="QXO403" s="258"/>
      <c r="QXP403" s="258"/>
      <c r="QXQ403" s="258"/>
      <c r="QXR403" s="258"/>
      <c r="QXS403" s="258"/>
      <c r="QXT403" s="258"/>
      <c r="QXU403" s="258"/>
      <c r="QXV403" s="258"/>
      <c r="QXW403" s="258"/>
      <c r="QXX403" s="258"/>
      <c r="QXY403" s="258"/>
      <c r="QXZ403" s="258"/>
      <c r="QYA403" s="258"/>
      <c r="QYB403" s="258"/>
      <c r="QYC403" s="258"/>
      <c r="QYD403" s="258"/>
      <c r="QYE403" s="258"/>
      <c r="QYF403" s="258"/>
      <c r="QYG403" s="258"/>
      <c r="QYH403" s="258"/>
      <c r="QYI403" s="258"/>
      <c r="QYJ403" s="258"/>
      <c r="QYK403" s="258"/>
      <c r="QYL403" s="258"/>
      <c r="QYM403" s="258"/>
      <c r="QYN403" s="258"/>
      <c r="QYO403" s="258"/>
      <c r="QYP403" s="258"/>
      <c r="QYQ403" s="258"/>
      <c r="QYR403" s="258"/>
      <c r="QYS403" s="258"/>
      <c r="QYT403" s="258"/>
      <c r="QYU403" s="258"/>
      <c r="QYV403" s="258"/>
      <c r="QYW403" s="258"/>
      <c r="QYX403" s="258"/>
      <c r="QYY403" s="258"/>
      <c r="QYZ403" s="258"/>
      <c r="QZA403" s="258"/>
      <c r="QZB403" s="258"/>
      <c r="QZC403" s="258"/>
      <c r="QZD403" s="258"/>
      <c r="QZE403" s="258"/>
      <c r="QZF403" s="258"/>
      <c r="QZG403" s="258"/>
      <c r="QZH403" s="258"/>
      <c r="QZI403" s="258"/>
      <c r="QZJ403" s="258"/>
      <c r="QZK403" s="258"/>
      <c r="QZL403" s="258"/>
      <c r="QZM403" s="258"/>
      <c r="QZN403" s="258"/>
      <c r="QZO403" s="258"/>
      <c r="QZP403" s="258"/>
      <c r="QZQ403" s="258"/>
      <c r="QZR403" s="258"/>
      <c r="QZS403" s="258"/>
      <c r="QZT403" s="258"/>
      <c r="QZU403" s="258"/>
      <c r="QZV403" s="258"/>
      <c r="QZW403" s="258"/>
      <c r="QZX403" s="258"/>
      <c r="QZY403" s="258"/>
      <c r="QZZ403" s="258"/>
      <c r="RAA403" s="258"/>
      <c r="RAB403" s="258"/>
      <c r="RAC403" s="258"/>
      <c r="RAD403" s="258"/>
      <c r="RAE403" s="258"/>
      <c r="RAF403" s="258"/>
      <c r="RAG403" s="258"/>
      <c r="RAH403" s="258"/>
      <c r="RAI403" s="258"/>
      <c r="RAJ403" s="258"/>
      <c r="RAK403" s="258"/>
      <c r="RAL403" s="258"/>
      <c r="RAM403" s="258"/>
      <c r="RAN403" s="258"/>
      <c r="RAO403" s="258"/>
      <c r="RAP403" s="258"/>
      <c r="RAQ403" s="258"/>
      <c r="RAR403" s="258"/>
      <c r="RAS403" s="258"/>
      <c r="RAT403" s="258"/>
      <c r="RAU403" s="258"/>
      <c r="RAV403" s="258"/>
      <c r="RAW403" s="258"/>
      <c r="RAX403" s="258"/>
      <c r="RAY403" s="258"/>
      <c r="RAZ403" s="258"/>
      <c r="RBA403" s="258"/>
      <c r="RBB403" s="258"/>
      <c r="RBC403" s="258"/>
      <c r="RBD403" s="258"/>
      <c r="RBE403" s="258"/>
      <c r="RBF403" s="258"/>
      <c r="RBG403" s="258"/>
      <c r="RBH403" s="258"/>
      <c r="RBI403" s="258"/>
      <c r="RBJ403" s="258"/>
      <c r="RBK403" s="258"/>
      <c r="RBL403" s="258"/>
      <c r="RBM403" s="258"/>
      <c r="RBN403" s="258"/>
      <c r="RBO403" s="258"/>
      <c r="RBP403" s="258"/>
      <c r="RBQ403" s="258"/>
      <c r="RBR403" s="258"/>
      <c r="RBS403" s="258"/>
      <c r="RBT403" s="258"/>
      <c r="RBU403" s="258"/>
      <c r="RBV403" s="258"/>
      <c r="RBW403" s="258"/>
      <c r="RBX403" s="258"/>
      <c r="RBY403" s="258"/>
      <c r="RBZ403" s="258"/>
      <c r="RCA403" s="258"/>
      <c r="RCB403" s="258"/>
      <c r="RCC403" s="258"/>
      <c r="RCD403" s="258"/>
      <c r="RCE403" s="258"/>
      <c r="RCF403" s="258"/>
      <c r="RCG403" s="258"/>
      <c r="RCH403" s="258"/>
      <c r="RCI403" s="258"/>
      <c r="RCJ403" s="258"/>
      <c r="RCK403" s="258"/>
      <c r="RCL403" s="258"/>
      <c r="RCM403" s="258"/>
      <c r="RCN403" s="258"/>
      <c r="RCO403" s="258"/>
      <c r="RCP403" s="258"/>
      <c r="RCQ403" s="258"/>
      <c r="RCR403" s="258"/>
      <c r="RCS403" s="258"/>
      <c r="RCT403" s="258"/>
      <c r="RCU403" s="258"/>
      <c r="RCV403" s="258"/>
      <c r="RCW403" s="258"/>
      <c r="RCX403" s="258"/>
      <c r="RCY403" s="258"/>
      <c r="RCZ403" s="258"/>
      <c r="RDA403" s="258"/>
      <c r="RDB403" s="258"/>
      <c r="RDC403" s="258"/>
      <c r="RDD403" s="258"/>
      <c r="RDE403" s="258"/>
      <c r="RDF403" s="258"/>
      <c r="RDG403" s="258"/>
      <c r="RDH403" s="258"/>
      <c r="RDI403" s="258"/>
      <c r="RDJ403" s="258"/>
      <c r="RDK403" s="258"/>
      <c r="RDL403" s="258"/>
      <c r="RDM403" s="258"/>
      <c r="RDN403" s="258"/>
      <c r="RDO403" s="258"/>
      <c r="RDP403" s="258"/>
      <c r="RDQ403" s="258"/>
      <c r="RDR403" s="258"/>
      <c r="RDS403" s="258"/>
      <c r="RDT403" s="258"/>
      <c r="RDU403" s="258"/>
      <c r="RDV403" s="258"/>
      <c r="RDW403" s="258"/>
      <c r="RDX403" s="258"/>
      <c r="RDY403" s="258"/>
      <c r="RDZ403" s="258"/>
      <c r="REA403" s="258"/>
      <c r="REB403" s="258"/>
      <c r="REC403" s="258"/>
      <c r="RED403" s="258"/>
      <c r="REE403" s="258"/>
      <c r="REF403" s="258"/>
      <c r="REG403" s="258"/>
      <c r="REH403" s="258"/>
      <c r="REI403" s="258"/>
      <c r="REJ403" s="258"/>
      <c r="REK403" s="258"/>
      <c r="REL403" s="258"/>
      <c r="REM403" s="258"/>
      <c r="REN403" s="258"/>
      <c r="REO403" s="258"/>
      <c r="REP403" s="258"/>
      <c r="REQ403" s="258"/>
      <c r="RER403" s="258"/>
      <c r="RES403" s="258"/>
      <c r="RET403" s="258"/>
      <c r="REU403" s="258"/>
      <c r="REV403" s="258"/>
      <c r="REW403" s="258"/>
      <c r="REX403" s="258"/>
      <c r="REY403" s="258"/>
      <c r="REZ403" s="258"/>
      <c r="RFA403" s="258"/>
      <c r="RFB403" s="258"/>
      <c r="RFC403" s="258"/>
      <c r="RFD403" s="258"/>
      <c r="RFE403" s="258"/>
      <c r="RFF403" s="258"/>
      <c r="RFG403" s="258"/>
      <c r="RFH403" s="258"/>
      <c r="RFI403" s="258"/>
      <c r="RFJ403" s="258"/>
      <c r="RFK403" s="258"/>
      <c r="RFL403" s="258"/>
      <c r="RFM403" s="258"/>
      <c r="RFN403" s="258"/>
      <c r="RFO403" s="258"/>
      <c r="RFP403" s="258"/>
      <c r="RFQ403" s="258"/>
      <c r="RFR403" s="258"/>
      <c r="RFS403" s="258"/>
      <c r="RFT403" s="258"/>
      <c r="RFU403" s="258"/>
      <c r="RFV403" s="258"/>
      <c r="RFW403" s="258"/>
      <c r="RFX403" s="258"/>
      <c r="RFY403" s="258"/>
      <c r="RFZ403" s="258"/>
      <c r="RGA403" s="258"/>
      <c r="RGB403" s="258"/>
      <c r="RGC403" s="258"/>
      <c r="RGD403" s="258"/>
      <c r="RGE403" s="258"/>
      <c r="RGF403" s="258"/>
      <c r="RGG403" s="258"/>
      <c r="RGH403" s="258"/>
      <c r="RGI403" s="258"/>
      <c r="RGJ403" s="258"/>
      <c r="RGK403" s="258"/>
      <c r="RGL403" s="258"/>
      <c r="RGM403" s="258"/>
      <c r="RGN403" s="258"/>
      <c r="RGO403" s="258"/>
      <c r="RGP403" s="258"/>
      <c r="RGQ403" s="258"/>
      <c r="RGR403" s="258"/>
      <c r="RGS403" s="258"/>
      <c r="RGT403" s="258"/>
      <c r="RGU403" s="258"/>
      <c r="RGV403" s="258"/>
      <c r="RGW403" s="258"/>
      <c r="RGX403" s="258"/>
      <c r="RGY403" s="258"/>
      <c r="RGZ403" s="258"/>
      <c r="RHA403" s="258"/>
      <c r="RHB403" s="258"/>
      <c r="RHC403" s="258"/>
      <c r="RHD403" s="258"/>
      <c r="RHE403" s="258"/>
      <c r="RHF403" s="258"/>
      <c r="RHG403" s="258"/>
      <c r="RHH403" s="258"/>
      <c r="RHI403" s="258"/>
      <c r="RHJ403" s="258"/>
      <c r="RHK403" s="258"/>
      <c r="RHL403" s="258"/>
      <c r="RHM403" s="258"/>
      <c r="RHN403" s="258"/>
      <c r="RHO403" s="258"/>
      <c r="RHP403" s="258"/>
      <c r="RHQ403" s="258"/>
      <c r="RHR403" s="258"/>
      <c r="RHS403" s="258"/>
      <c r="RHT403" s="258"/>
      <c r="RHU403" s="258"/>
      <c r="RHV403" s="258"/>
      <c r="RHW403" s="258"/>
      <c r="RHX403" s="258"/>
      <c r="RHY403" s="258"/>
      <c r="RHZ403" s="258"/>
      <c r="RIA403" s="258"/>
      <c r="RIB403" s="258"/>
      <c r="RIC403" s="258"/>
      <c r="RID403" s="258"/>
      <c r="RIE403" s="258"/>
      <c r="RIF403" s="258"/>
      <c r="RIG403" s="258"/>
      <c r="RIH403" s="258"/>
      <c r="RII403" s="258"/>
      <c r="RIJ403" s="258"/>
      <c r="RIK403" s="258"/>
      <c r="RIL403" s="258"/>
      <c r="RIM403" s="258"/>
      <c r="RIN403" s="258"/>
      <c r="RIO403" s="258"/>
      <c r="RIP403" s="258"/>
      <c r="RIQ403" s="258"/>
      <c r="RIR403" s="258"/>
      <c r="RIS403" s="258"/>
      <c r="RIT403" s="258"/>
      <c r="RIU403" s="258"/>
      <c r="RIV403" s="258"/>
      <c r="RIW403" s="258"/>
      <c r="RIX403" s="258"/>
      <c r="RIY403" s="258"/>
      <c r="RIZ403" s="258"/>
      <c r="RJA403" s="258"/>
      <c r="RJB403" s="258"/>
      <c r="RJC403" s="258"/>
      <c r="RJD403" s="258"/>
      <c r="RJE403" s="258"/>
      <c r="RJF403" s="258"/>
      <c r="RJG403" s="258"/>
      <c r="RJH403" s="258"/>
      <c r="RJI403" s="258"/>
      <c r="RJJ403" s="258"/>
      <c r="RJK403" s="258"/>
      <c r="RJL403" s="258"/>
      <c r="RJM403" s="258"/>
      <c r="RJN403" s="258"/>
      <c r="RJO403" s="258"/>
      <c r="RJP403" s="258"/>
      <c r="RJQ403" s="258"/>
      <c r="RJR403" s="258"/>
      <c r="RJS403" s="258"/>
      <c r="RJT403" s="258"/>
      <c r="RJU403" s="258"/>
      <c r="RJV403" s="258"/>
      <c r="RJW403" s="258"/>
      <c r="RJX403" s="258"/>
      <c r="RJY403" s="258"/>
      <c r="RJZ403" s="258"/>
      <c r="RKA403" s="258"/>
      <c r="RKB403" s="258"/>
      <c r="RKC403" s="258"/>
      <c r="RKD403" s="258"/>
      <c r="RKE403" s="258"/>
      <c r="RKF403" s="258"/>
      <c r="RKG403" s="258"/>
      <c r="RKH403" s="258"/>
      <c r="RKI403" s="258"/>
      <c r="RKJ403" s="258"/>
      <c r="RKK403" s="258"/>
      <c r="RKL403" s="258"/>
      <c r="RKM403" s="258"/>
      <c r="RKN403" s="258"/>
      <c r="RKO403" s="258"/>
      <c r="RKP403" s="258"/>
      <c r="RKQ403" s="258"/>
      <c r="RKR403" s="258"/>
      <c r="RKS403" s="258"/>
      <c r="RKT403" s="258"/>
      <c r="RKU403" s="258"/>
      <c r="RKV403" s="258"/>
      <c r="RKW403" s="258"/>
      <c r="RKX403" s="258"/>
      <c r="RKY403" s="258"/>
      <c r="RKZ403" s="258"/>
      <c r="RLA403" s="258"/>
      <c r="RLB403" s="258"/>
      <c r="RLC403" s="258"/>
      <c r="RLD403" s="258"/>
      <c r="RLE403" s="258"/>
      <c r="RLF403" s="258"/>
      <c r="RLG403" s="258"/>
      <c r="RLH403" s="258"/>
      <c r="RLI403" s="258"/>
      <c r="RLJ403" s="258"/>
      <c r="RLK403" s="258"/>
      <c r="RLL403" s="258"/>
      <c r="RLM403" s="258"/>
      <c r="RLN403" s="258"/>
      <c r="RLO403" s="258"/>
      <c r="RLP403" s="258"/>
      <c r="RLQ403" s="258"/>
      <c r="RLR403" s="258"/>
      <c r="RLS403" s="258"/>
      <c r="RLT403" s="258"/>
      <c r="RLU403" s="258"/>
      <c r="RLV403" s="258"/>
      <c r="RLW403" s="258"/>
      <c r="RLX403" s="258"/>
      <c r="RLY403" s="258"/>
      <c r="RLZ403" s="258"/>
      <c r="RMA403" s="258"/>
      <c r="RMB403" s="258"/>
      <c r="RMC403" s="258"/>
      <c r="RMD403" s="258"/>
      <c r="RME403" s="258"/>
      <c r="RMF403" s="258"/>
      <c r="RMG403" s="258"/>
      <c r="RMH403" s="258"/>
      <c r="RMI403" s="258"/>
      <c r="RMJ403" s="258"/>
      <c r="RMK403" s="258"/>
      <c r="RML403" s="258"/>
      <c r="RMM403" s="258"/>
      <c r="RMN403" s="258"/>
      <c r="RMO403" s="258"/>
      <c r="RMP403" s="258"/>
      <c r="RMQ403" s="258"/>
      <c r="RMR403" s="258"/>
      <c r="RMS403" s="258"/>
      <c r="RMT403" s="258"/>
      <c r="RMU403" s="258"/>
      <c r="RMV403" s="258"/>
      <c r="RMW403" s="258"/>
      <c r="RMX403" s="258"/>
      <c r="RMY403" s="258"/>
      <c r="RMZ403" s="258"/>
      <c r="RNA403" s="258"/>
      <c r="RNB403" s="258"/>
      <c r="RNC403" s="258"/>
      <c r="RND403" s="258"/>
      <c r="RNE403" s="258"/>
      <c r="RNF403" s="258"/>
      <c r="RNG403" s="258"/>
      <c r="RNH403" s="258"/>
      <c r="RNI403" s="258"/>
      <c r="RNJ403" s="258"/>
      <c r="RNK403" s="258"/>
      <c r="RNL403" s="258"/>
      <c r="RNM403" s="258"/>
      <c r="RNN403" s="258"/>
      <c r="RNO403" s="258"/>
      <c r="RNP403" s="258"/>
      <c r="RNQ403" s="258"/>
      <c r="RNR403" s="258"/>
      <c r="RNS403" s="258"/>
      <c r="RNT403" s="258"/>
      <c r="RNU403" s="258"/>
      <c r="RNV403" s="258"/>
      <c r="RNW403" s="258"/>
      <c r="RNX403" s="258"/>
      <c r="RNY403" s="258"/>
      <c r="RNZ403" s="258"/>
      <c r="ROA403" s="258"/>
      <c r="ROB403" s="258"/>
      <c r="ROC403" s="258"/>
      <c r="ROD403" s="258"/>
      <c r="ROE403" s="258"/>
      <c r="ROF403" s="258"/>
      <c r="ROG403" s="258"/>
      <c r="ROH403" s="258"/>
      <c r="ROI403" s="258"/>
      <c r="ROJ403" s="258"/>
      <c r="ROK403" s="258"/>
      <c r="ROL403" s="258"/>
      <c r="ROM403" s="258"/>
      <c r="RON403" s="258"/>
      <c r="ROO403" s="258"/>
      <c r="ROP403" s="258"/>
      <c r="ROQ403" s="258"/>
      <c r="ROR403" s="258"/>
      <c r="ROS403" s="258"/>
      <c r="ROT403" s="258"/>
      <c r="ROU403" s="258"/>
      <c r="ROV403" s="258"/>
      <c r="ROW403" s="258"/>
      <c r="ROX403" s="258"/>
      <c r="ROY403" s="258"/>
      <c r="ROZ403" s="258"/>
      <c r="RPA403" s="258"/>
      <c r="RPB403" s="258"/>
      <c r="RPC403" s="258"/>
      <c r="RPD403" s="258"/>
      <c r="RPE403" s="258"/>
      <c r="RPF403" s="258"/>
      <c r="RPG403" s="258"/>
      <c r="RPH403" s="258"/>
      <c r="RPI403" s="258"/>
      <c r="RPJ403" s="258"/>
      <c r="RPK403" s="258"/>
      <c r="RPL403" s="258"/>
      <c r="RPM403" s="258"/>
      <c r="RPN403" s="258"/>
      <c r="RPO403" s="258"/>
      <c r="RPP403" s="258"/>
      <c r="RPQ403" s="258"/>
      <c r="RPR403" s="258"/>
      <c r="RPS403" s="258"/>
      <c r="RPT403" s="258"/>
      <c r="RPU403" s="258"/>
      <c r="RPV403" s="258"/>
      <c r="RPW403" s="258"/>
      <c r="RPX403" s="258"/>
      <c r="RPY403" s="258"/>
      <c r="RPZ403" s="258"/>
      <c r="RQA403" s="258"/>
      <c r="RQB403" s="258"/>
      <c r="RQC403" s="258"/>
      <c r="RQD403" s="258"/>
      <c r="RQE403" s="258"/>
      <c r="RQF403" s="258"/>
      <c r="RQG403" s="258"/>
      <c r="RQH403" s="258"/>
      <c r="RQI403" s="258"/>
      <c r="RQJ403" s="258"/>
      <c r="RQK403" s="258"/>
      <c r="RQL403" s="258"/>
      <c r="RQM403" s="258"/>
      <c r="RQN403" s="258"/>
      <c r="RQO403" s="258"/>
      <c r="RQP403" s="258"/>
      <c r="RQQ403" s="258"/>
      <c r="RQR403" s="258"/>
      <c r="RQS403" s="258"/>
      <c r="RQT403" s="258"/>
      <c r="RQU403" s="258"/>
      <c r="RQV403" s="258"/>
      <c r="RQW403" s="258"/>
      <c r="RQX403" s="258"/>
      <c r="RQY403" s="258"/>
      <c r="RQZ403" s="258"/>
      <c r="RRA403" s="258"/>
      <c r="RRB403" s="258"/>
      <c r="RRC403" s="258"/>
      <c r="RRD403" s="258"/>
      <c r="RRE403" s="258"/>
      <c r="RRF403" s="258"/>
      <c r="RRG403" s="258"/>
      <c r="RRH403" s="258"/>
      <c r="RRI403" s="258"/>
      <c r="RRJ403" s="258"/>
      <c r="RRK403" s="258"/>
      <c r="RRL403" s="258"/>
      <c r="RRM403" s="258"/>
      <c r="RRN403" s="258"/>
      <c r="RRO403" s="258"/>
      <c r="RRP403" s="258"/>
      <c r="RRQ403" s="258"/>
      <c r="RRR403" s="258"/>
      <c r="RRS403" s="258"/>
      <c r="RRT403" s="258"/>
      <c r="RRU403" s="258"/>
      <c r="RRV403" s="258"/>
      <c r="RRW403" s="258"/>
      <c r="RRX403" s="258"/>
      <c r="RRY403" s="258"/>
      <c r="RRZ403" s="258"/>
      <c r="RSA403" s="258"/>
      <c r="RSB403" s="258"/>
      <c r="RSC403" s="258"/>
      <c r="RSD403" s="258"/>
      <c r="RSE403" s="258"/>
      <c r="RSF403" s="258"/>
      <c r="RSG403" s="258"/>
      <c r="RSH403" s="258"/>
      <c r="RSI403" s="258"/>
      <c r="RSJ403" s="258"/>
      <c r="RSK403" s="258"/>
      <c r="RSL403" s="258"/>
      <c r="RSM403" s="258"/>
      <c r="RSN403" s="258"/>
      <c r="RSO403" s="258"/>
      <c r="RSP403" s="258"/>
      <c r="RSQ403" s="258"/>
      <c r="RSR403" s="258"/>
      <c r="RSS403" s="258"/>
      <c r="RST403" s="258"/>
      <c r="RSU403" s="258"/>
      <c r="RSV403" s="258"/>
      <c r="RSW403" s="258"/>
      <c r="RSX403" s="258"/>
      <c r="RSY403" s="258"/>
      <c r="RSZ403" s="258"/>
      <c r="RTA403" s="258"/>
      <c r="RTB403" s="258"/>
      <c r="RTC403" s="258"/>
      <c r="RTD403" s="258"/>
      <c r="RTE403" s="258"/>
      <c r="RTF403" s="258"/>
      <c r="RTG403" s="258"/>
      <c r="RTH403" s="258"/>
      <c r="RTI403" s="258"/>
      <c r="RTJ403" s="258"/>
      <c r="RTK403" s="258"/>
      <c r="RTL403" s="258"/>
      <c r="RTM403" s="258"/>
      <c r="RTN403" s="258"/>
      <c r="RTO403" s="258"/>
      <c r="RTP403" s="258"/>
      <c r="RTQ403" s="258"/>
      <c r="RTR403" s="258"/>
      <c r="RTS403" s="258"/>
      <c r="RTT403" s="258"/>
      <c r="RTU403" s="258"/>
      <c r="RTV403" s="258"/>
      <c r="RTW403" s="258"/>
      <c r="RTX403" s="258"/>
      <c r="RTY403" s="258"/>
      <c r="RTZ403" s="258"/>
      <c r="RUA403" s="258"/>
      <c r="RUB403" s="258"/>
      <c r="RUC403" s="258"/>
      <c r="RUD403" s="258"/>
      <c r="RUE403" s="258"/>
      <c r="RUF403" s="258"/>
      <c r="RUG403" s="258"/>
      <c r="RUH403" s="258"/>
      <c r="RUI403" s="258"/>
      <c r="RUJ403" s="258"/>
      <c r="RUK403" s="258"/>
      <c r="RUL403" s="258"/>
      <c r="RUM403" s="258"/>
      <c r="RUN403" s="258"/>
      <c r="RUO403" s="258"/>
      <c r="RUP403" s="258"/>
      <c r="RUQ403" s="258"/>
      <c r="RUR403" s="258"/>
      <c r="RUS403" s="258"/>
      <c r="RUT403" s="258"/>
      <c r="RUU403" s="258"/>
      <c r="RUV403" s="258"/>
      <c r="RUW403" s="258"/>
      <c r="RUX403" s="258"/>
      <c r="RUY403" s="258"/>
      <c r="RUZ403" s="258"/>
      <c r="RVA403" s="258"/>
      <c r="RVB403" s="258"/>
      <c r="RVC403" s="258"/>
      <c r="RVD403" s="258"/>
      <c r="RVE403" s="258"/>
      <c r="RVF403" s="258"/>
      <c r="RVG403" s="258"/>
      <c r="RVH403" s="258"/>
      <c r="RVI403" s="258"/>
      <c r="RVJ403" s="258"/>
      <c r="RVK403" s="258"/>
      <c r="RVL403" s="258"/>
      <c r="RVM403" s="258"/>
      <c r="RVN403" s="258"/>
      <c r="RVO403" s="258"/>
      <c r="RVP403" s="258"/>
      <c r="RVQ403" s="258"/>
      <c r="RVR403" s="258"/>
      <c r="RVS403" s="258"/>
      <c r="RVT403" s="258"/>
      <c r="RVU403" s="258"/>
      <c r="RVV403" s="258"/>
      <c r="RVW403" s="258"/>
      <c r="RVX403" s="258"/>
      <c r="RVY403" s="258"/>
      <c r="RVZ403" s="258"/>
      <c r="RWA403" s="258"/>
      <c r="RWB403" s="258"/>
      <c r="RWC403" s="258"/>
      <c r="RWD403" s="258"/>
      <c r="RWE403" s="258"/>
      <c r="RWF403" s="258"/>
      <c r="RWG403" s="258"/>
      <c r="RWH403" s="258"/>
      <c r="RWI403" s="258"/>
      <c r="RWJ403" s="258"/>
      <c r="RWK403" s="258"/>
      <c r="RWL403" s="258"/>
      <c r="RWM403" s="258"/>
      <c r="RWN403" s="258"/>
      <c r="RWO403" s="258"/>
      <c r="RWP403" s="258"/>
      <c r="RWQ403" s="258"/>
      <c r="RWR403" s="258"/>
      <c r="RWS403" s="258"/>
      <c r="RWT403" s="258"/>
      <c r="RWU403" s="258"/>
      <c r="RWV403" s="258"/>
      <c r="RWW403" s="258"/>
      <c r="RWX403" s="258"/>
      <c r="RWY403" s="258"/>
      <c r="RWZ403" s="258"/>
      <c r="RXA403" s="258"/>
      <c r="RXB403" s="258"/>
      <c r="RXC403" s="258"/>
      <c r="RXD403" s="258"/>
      <c r="RXE403" s="258"/>
      <c r="RXF403" s="258"/>
      <c r="RXG403" s="258"/>
      <c r="RXH403" s="258"/>
      <c r="RXI403" s="258"/>
      <c r="RXJ403" s="258"/>
      <c r="RXK403" s="258"/>
      <c r="RXL403" s="258"/>
      <c r="RXM403" s="258"/>
      <c r="RXN403" s="258"/>
      <c r="RXO403" s="258"/>
      <c r="RXP403" s="258"/>
      <c r="RXQ403" s="258"/>
      <c r="RXR403" s="258"/>
      <c r="RXS403" s="258"/>
      <c r="RXT403" s="258"/>
      <c r="RXU403" s="258"/>
      <c r="RXV403" s="258"/>
      <c r="RXW403" s="258"/>
      <c r="RXX403" s="258"/>
      <c r="RXY403" s="258"/>
      <c r="RXZ403" s="258"/>
      <c r="RYA403" s="258"/>
      <c r="RYB403" s="258"/>
      <c r="RYC403" s="258"/>
      <c r="RYD403" s="258"/>
      <c r="RYE403" s="258"/>
      <c r="RYF403" s="258"/>
      <c r="RYG403" s="258"/>
      <c r="RYH403" s="258"/>
      <c r="RYI403" s="258"/>
      <c r="RYJ403" s="258"/>
      <c r="RYK403" s="258"/>
      <c r="RYL403" s="258"/>
      <c r="RYM403" s="258"/>
      <c r="RYN403" s="258"/>
      <c r="RYO403" s="258"/>
      <c r="RYP403" s="258"/>
      <c r="RYQ403" s="258"/>
      <c r="RYR403" s="258"/>
      <c r="RYS403" s="258"/>
      <c r="RYT403" s="258"/>
      <c r="RYU403" s="258"/>
      <c r="RYV403" s="258"/>
      <c r="RYW403" s="258"/>
      <c r="RYX403" s="258"/>
      <c r="RYY403" s="258"/>
      <c r="RYZ403" s="258"/>
      <c r="RZA403" s="258"/>
      <c r="RZB403" s="258"/>
      <c r="RZC403" s="258"/>
      <c r="RZD403" s="258"/>
      <c r="RZE403" s="258"/>
      <c r="RZF403" s="258"/>
      <c r="RZG403" s="258"/>
      <c r="RZH403" s="258"/>
      <c r="RZI403" s="258"/>
      <c r="RZJ403" s="258"/>
      <c r="RZK403" s="258"/>
      <c r="RZL403" s="258"/>
      <c r="RZM403" s="258"/>
      <c r="RZN403" s="258"/>
      <c r="RZO403" s="258"/>
      <c r="RZP403" s="258"/>
      <c r="RZQ403" s="258"/>
      <c r="RZR403" s="258"/>
      <c r="RZS403" s="258"/>
      <c r="RZT403" s="258"/>
      <c r="RZU403" s="258"/>
      <c r="RZV403" s="258"/>
      <c r="RZW403" s="258"/>
      <c r="RZX403" s="258"/>
      <c r="RZY403" s="258"/>
      <c r="RZZ403" s="258"/>
      <c r="SAA403" s="258"/>
      <c r="SAB403" s="258"/>
      <c r="SAC403" s="258"/>
      <c r="SAD403" s="258"/>
      <c r="SAE403" s="258"/>
      <c r="SAF403" s="258"/>
      <c r="SAG403" s="258"/>
      <c r="SAH403" s="258"/>
      <c r="SAI403" s="258"/>
      <c r="SAJ403" s="258"/>
      <c r="SAK403" s="258"/>
      <c r="SAL403" s="258"/>
      <c r="SAM403" s="258"/>
      <c r="SAN403" s="258"/>
      <c r="SAO403" s="258"/>
      <c r="SAP403" s="258"/>
      <c r="SAQ403" s="258"/>
      <c r="SAR403" s="258"/>
      <c r="SAS403" s="258"/>
      <c r="SAT403" s="258"/>
      <c r="SAU403" s="258"/>
      <c r="SAV403" s="258"/>
      <c r="SAW403" s="258"/>
      <c r="SAX403" s="258"/>
      <c r="SAY403" s="258"/>
      <c r="SAZ403" s="258"/>
      <c r="SBA403" s="258"/>
      <c r="SBB403" s="258"/>
      <c r="SBC403" s="258"/>
      <c r="SBD403" s="258"/>
      <c r="SBE403" s="258"/>
      <c r="SBF403" s="258"/>
      <c r="SBG403" s="258"/>
      <c r="SBH403" s="258"/>
      <c r="SBI403" s="258"/>
      <c r="SBJ403" s="258"/>
      <c r="SBK403" s="258"/>
      <c r="SBL403" s="258"/>
      <c r="SBM403" s="258"/>
      <c r="SBN403" s="258"/>
      <c r="SBO403" s="258"/>
      <c r="SBP403" s="258"/>
      <c r="SBQ403" s="258"/>
      <c r="SBR403" s="258"/>
      <c r="SBS403" s="258"/>
      <c r="SBT403" s="258"/>
      <c r="SBU403" s="258"/>
      <c r="SBV403" s="258"/>
      <c r="SBW403" s="258"/>
      <c r="SBX403" s="258"/>
      <c r="SBY403" s="258"/>
      <c r="SBZ403" s="258"/>
      <c r="SCA403" s="258"/>
      <c r="SCB403" s="258"/>
      <c r="SCC403" s="258"/>
      <c r="SCD403" s="258"/>
      <c r="SCE403" s="258"/>
      <c r="SCF403" s="258"/>
      <c r="SCG403" s="258"/>
      <c r="SCH403" s="258"/>
      <c r="SCI403" s="258"/>
      <c r="SCJ403" s="258"/>
      <c r="SCK403" s="258"/>
      <c r="SCL403" s="258"/>
      <c r="SCM403" s="258"/>
      <c r="SCN403" s="258"/>
      <c r="SCO403" s="258"/>
      <c r="SCP403" s="258"/>
      <c r="SCQ403" s="258"/>
      <c r="SCR403" s="258"/>
      <c r="SCS403" s="258"/>
      <c r="SCT403" s="258"/>
      <c r="SCU403" s="258"/>
      <c r="SCV403" s="258"/>
      <c r="SCW403" s="258"/>
      <c r="SCX403" s="258"/>
      <c r="SCY403" s="258"/>
      <c r="SCZ403" s="258"/>
      <c r="SDA403" s="258"/>
      <c r="SDB403" s="258"/>
      <c r="SDC403" s="258"/>
      <c r="SDD403" s="258"/>
      <c r="SDE403" s="258"/>
      <c r="SDF403" s="258"/>
      <c r="SDG403" s="258"/>
      <c r="SDH403" s="258"/>
      <c r="SDI403" s="258"/>
      <c r="SDJ403" s="258"/>
      <c r="SDK403" s="258"/>
      <c r="SDL403" s="258"/>
      <c r="SDM403" s="258"/>
      <c r="SDN403" s="258"/>
      <c r="SDO403" s="258"/>
      <c r="SDP403" s="258"/>
      <c r="SDQ403" s="258"/>
      <c r="SDR403" s="258"/>
      <c r="SDS403" s="258"/>
      <c r="SDT403" s="258"/>
      <c r="SDU403" s="258"/>
      <c r="SDV403" s="258"/>
      <c r="SDW403" s="258"/>
      <c r="SDX403" s="258"/>
      <c r="SDY403" s="258"/>
      <c r="SDZ403" s="258"/>
      <c r="SEA403" s="258"/>
      <c r="SEB403" s="258"/>
      <c r="SEC403" s="258"/>
      <c r="SED403" s="258"/>
      <c r="SEE403" s="258"/>
      <c r="SEF403" s="258"/>
      <c r="SEG403" s="258"/>
      <c r="SEH403" s="258"/>
      <c r="SEI403" s="258"/>
      <c r="SEJ403" s="258"/>
      <c r="SEK403" s="258"/>
      <c r="SEL403" s="258"/>
      <c r="SEM403" s="258"/>
      <c r="SEN403" s="258"/>
      <c r="SEO403" s="258"/>
      <c r="SEP403" s="258"/>
      <c r="SEQ403" s="258"/>
      <c r="SER403" s="258"/>
      <c r="SES403" s="258"/>
      <c r="SET403" s="258"/>
      <c r="SEU403" s="258"/>
      <c r="SEV403" s="258"/>
      <c r="SEW403" s="258"/>
      <c r="SEX403" s="258"/>
      <c r="SEY403" s="258"/>
      <c r="SEZ403" s="258"/>
      <c r="SFA403" s="258"/>
      <c r="SFB403" s="258"/>
      <c r="SFC403" s="258"/>
      <c r="SFD403" s="258"/>
      <c r="SFE403" s="258"/>
      <c r="SFF403" s="258"/>
      <c r="SFG403" s="258"/>
      <c r="SFH403" s="258"/>
      <c r="SFI403" s="258"/>
      <c r="SFJ403" s="258"/>
      <c r="SFK403" s="258"/>
      <c r="SFL403" s="258"/>
      <c r="SFM403" s="258"/>
      <c r="SFN403" s="258"/>
      <c r="SFO403" s="258"/>
      <c r="SFP403" s="258"/>
      <c r="SFQ403" s="258"/>
      <c r="SFR403" s="258"/>
      <c r="SFS403" s="258"/>
      <c r="SFT403" s="258"/>
      <c r="SFU403" s="258"/>
      <c r="SFV403" s="258"/>
      <c r="SFW403" s="258"/>
      <c r="SFX403" s="258"/>
      <c r="SFY403" s="258"/>
      <c r="SFZ403" s="258"/>
      <c r="SGA403" s="258"/>
      <c r="SGB403" s="258"/>
      <c r="SGC403" s="258"/>
      <c r="SGD403" s="258"/>
      <c r="SGE403" s="258"/>
      <c r="SGF403" s="258"/>
      <c r="SGG403" s="258"/>
      <c r="SGH403" s="258"/>
      <c r="SGI403" s="258"/>
      <c r="SGJ403" s="258"/>
      <c r="SGK403" s="258"/>
      <c r="SGL403" s="258"/>
      <c r="SGM403" s="258"/>
      <c r="SGN403" s="258"/>
      <c r="SGO403" s="258"/>
      <c r="SGP403" s="258"/>
      <c r="SGQ403" s="258"/>
      <c r="SGR403" s="258"/>
      <c r="SGS403" s="258"/>
      <c r="SGT403" s="258"/>
      <c r="SGU403" s="258"/>
      <c r="SGV403" s="258"/>
      <c r="SGW403" s="258"/>
      <c r="SGX403" s="258"/>
      <c r="SGY403" s="258"/>
      <c r="SGZ403" s="258"/>
      <c r="SHA403" s="258"/>
      <c r="SHB403" s="258"/>
      <c r="SHC403" s="258"/>
      <c r="SHD403" s="258"/>
      <c r="SHE403" s="258"/>
      <c r="SHF403" s="258"/>
      <c r="SHG403" s="258"/>
      <c r="SHH403" s="258"/>
      <c r="SHI403" s="258"/>
      <c r="SHJ403" s="258"/>
      <c r="SHK403" s="258"/>
      <c r="SHL403" s="258"/>
      <c r="SHM403" s="258"/>
      <c r="SHN403" s="258"/>
      <c r="SHO403" s="258"/>
      <c r="SHP403" s="258"/>
      <c r="SHQ403" s="258"/>
      <c r="SHR403" s="258"/>
      <c r="SHS403" s="258"/>
      <c r="SHT403" s="258"/>
      <c r="SHU403" s="258"/>
      <c r="SHV403" s="258"/>
      <c r="SHW403" s="258"/>
      <c r="SHX403" s="258"/>
      <c r="SHY403" s="258"/>
      <c r="SHZ403" s="258"/>
      <c r="SIA403" s="258"/>
      <c r="SIB403" s="258"/>
      <c r="SIC403" s="258"/>
      <c r="SID403" s="258"/>
      <c r="SIE403" s="258"/>
      <c r="SIF403" s="258"/>
      <c r="SIG403" s="258"/>
      <c r="SIH403" s="258"/>
      <c r="SII403" s="258"/>
      <c r="SIJ403" s="258"/>
      <c r="SIK403" s="258"/>
      <c r="SIL403" s="258"/>
      <c r="SIM403" s="258"/>
      <c r="SIN403" s="258"/>
      <c r="SIO403" s="258"/>
      <c r="SIP403" s="258"/>
      <c r="SIQ403" s="258"/>
      <c r="SIR403" s="258"/>
      <c r="SIS403" s="258"/>
      <c r="SIT403" s="258"/>
      <c r="SIU403" s="258"/>
      <c r="SIV403" s="258"/>
      <c r="SIW403" s="258"/>
      <c r="SIX403" s="258"/>
      <c r="SIY403" s="258"/>
      <c r="SIZ403" s="258"/>
      <c r="SJA403" s="258"/>
      <c r="SJB403" s="258"/>
      <c r="SJC403" s="258"/>
      <c r="SJD403" s="258"/>
      <c r="SJE403" s="258"/>
      <c r="SJF403" s="258"/>
      <c r="SJG403" s="258"/>
      <c r="SJH403" s="258"/>
      <c r="SJI403" s="258"/>
      <c r="SJJ403" s="258"/>
      <c r="SJK403" s="258"/>
      <c r="SJL403" s="258"/>
      <c r="SJM403" s="258"/>
      <c r="SJN403" s="258"/>
      <c r="SJO403" s="258"/>
      <c r="SJP403" s="258"/>
      <c r="SJQ403" s="258"/>
      <c r="SJR403" s="258"/>
      <c r="SJS403" s="258"/>
      <c r="SJT403" s="258"/>
      <c r="SJU403" s="258"/>
      <c r="SJV403" s="258"/>
      <c r="SJW403" s="258"/>
      <c r="SJX403" s="258"/>
      <c r="SJY403" s="258"/>
      <c r="SJZ403" s="258"/>
      <c r="SKA403" s="258"/>
      <c r="SKB403" s="258"/>
      <c r="SKC403" s="258"/>
      <c r="SKD403" s="258"/>
      <c r="SKE403" s="258"/>
      <c r="SKF403" s="258"/>
      <c r="SKG403" s="258"/>
      <c r="SKH403" s="258"/>
      <c r="SKI403" s="258"/>
      <c r="SKJ403" s="258"/>
      <c r="SKK403" s="258"/>
      <c r="SKL403" s="258"/>
      <c r="SKM403" s="258"/>
      <c r="SKN403" s="258"/>
      <c r="SKO403" s="258"/>
      <c r="SKP403" s="258"/>
      <c r="SKQ403" s="258"/>
      <c r="SKR403" s="258"/>
      <c r="SKS403" s="258"/>
      <c r="SKT403" s="258"/>
      <c r="SKU403" s="258"/>
      <c r="SKV403" s="258"/>
      <c r="SKW403" s="258"/>
      <c r="SKX403" s="258"/>
      <c r="SKY403" s="258"/>
      <c r="SKZ403" s="258"/>
      <c r="SLA403" s="258"/>
      <c r="SLB403" s="258"/>
      <c r="SLC403" s="258"/>
      <c r="SLD403" s="258"/>
      <c r="SLE403" s="258"/>
      <c r="SLF403" s="258"/>
      <c r="SLG403" s="258"/>
      <c r="SLH403" s="258"/>
      <c r="SLI403" s="258"/>
      <c r="SLJ403" s="258"/>
      <c r="SLK403" s="258"/>
      <c r="SLL403" s="258"/>
      <c r="SLM403" s="258"/>
      <c r="SLN403" s="258"/>
      <c r="SLO403" s="258"/>
      <c r="SLP403" s="258"/>
      <c r="SLQ403" s="258"/>
      <c r="SLR403" s="258"/>
      <c r="SLS403" s="258"/>
      <c r="SLT403" s="258"/>
      <c r="SLU403" s="258"/>
      <c r="SLV403" s="258"/>
      <c r="SLW403" s="258"/>
      <c r="SLX403" s="258"/>
      <c r="SLY403" s="258"/>
      <c r="SLZ403" s="258"/>
      <c r="SMA403" s="258"/>
      <c r="SMB403" s="258"/>
      <c r="SMC403" s="258"/>
      <c r="SMD403" s="258"/>
      <c r="SME403" s="258"/>
      <c r="SMF403" s="258"/>
      <c r="SMG403" s="258"/>
      <c r="SMH403" s="258"/>
      <c r="SMI403" s="258"/>
      <c r="SMJ403" s="258"/>
      <c r="SMK403" s="258"/>
      <c r="SML403" s="258"/>
      <c r="SMM403" s="258"/>
      <c r="SMN403" s="258"/>
      <c r="SMO403" s="258"/>
      <c r="SMP403" s="258"/>
      <c r="SMQ403" s="258"/>
      <c r="SMR403" s="258"/>
      <c r="SMS403" s="258"/>
      <c r="SMT403" s="258"/>
      <c r="SMU403" s="258"/>
      <c r="SMV403" s="258"/>
      <c r="SMW403" s="258"/>
      <c r="SMX403" s="258"/>
      <c r="SMY403" s="258"/>
      <c r="SMZ403" s="258"/>
      <c r="SNA403" s="258"/>
      <c r="SNB403" s="258"/>
      <c r="SNC403" s="258"/>
      <c r="SND403" s="258"/>
      <c r="SNE403" s="258"/>
      <c r="SNF403" s="258"/>
      <c r="SNG403" s="258"/>
      <c r="SNH403" s="258"/>
      <c r="SNI403" s="258"/>
      <c r="SNJ403" s="258"/>
      <c r="SNK403" s="258"/>
      <c r="SNL403" s="258"/>
      <c r="SNM403" s="258"/>
      <c r="SNN403" s="258"/>
      <c r="SNO403" s="258"/>
      <c r="SNP403" s="258"/>
      <c r="SNQ403" s="258"/>
      <c r="SNR403" s="258"/>
      <c r="SNS403" s="258"/>
      <c r="SNT403" s="258"/>
      <c r="SNU403" s="258"/>
      <c r="SNV403" s="258"/>
      <c r="SNW403" s="258"/>
      <c r="SNX403" s="258"/>
      <c r="SNY403" s="258"/>
      <c r="SNZ403" s="258"/>
      <c r="SOA403" s="258"/>
      <c r="SOB403" s="258"/>
      <c r="SOC403" s="258"/>
      <c r="SOD403" s="258"/>
      <c r="SOE403" s="258"/>
      <c r="SOF403" s="258"/>
      <c r="SOG403" s="258"/>
      <c r="SOH403" s="258"/>
      <c r="SOI403" s="258"/>
      <c r="SOJ403" s="258"/>
      <c r="SOK403" s="258"/>
      <c r="SOL403" s="258"/>
      <c r="SOM403" s="258"/>
      <c r="SON403" s="258"/>
      <c r="SOO403" s="258"/>
      <c r="SOP403" s="258"/>
      <c r="SOQ403" s="258"/>
      <c r="SOR403" s="258"/>
      <c r="SOS403" s="258"/>
      <c r="SOT403" s="258"/>
      <c r="SOU403" s="258"/>
      <c r="SOV403" s="258"/>
      <c r="SOW403" s="258"/>
      <c r="SOX403" s="258"/>
      <c r="SOY403" s="258"/>
      <c r="SOZ403" s="258"/>
      <c r="SPA403" s="258"/>
      <c r="SPB403" s="258"/>
      <c r="SPC403" s="258"/>
      <c r="SPD403" s="258"/>
      <c r="SPE403" s="258"/>
      <c r="SPF403" s="258"/>
      <c r="SPG403" s="258"/>
      <c r="SPH403" s="258"/>
      <c r="SPI403" s="258"/>
      <c r="SPJ403" s="258"/>
      <c r="SPK403" s="258"/>
      <c r="SPL403" s="258"/>
      <c r="SPM403" s="258"/>
      <c r="SPN403" s="258"/>
      <c r="SPO403" s="258"/>
      <c r="SPP403" s="258"/>
      <c r="SPQ403" s="258"/>
      <c r="SPR403" s="258"/>
      <c r="SPS403" s="258"/>
      <c r="SPT403" s="258"/>
      <c r="SPU403" s="258"/>
      <c r="SPV403" s="258"/>
      <c r="SPW403" s="258"/>
      <c r="SPX403" s="258"/>
      <c r="SPY403" s="258"/>
      <c r="SPZ403" s="258"/>
      <c r="SQA403" s="258"/>
      <c r="SQB403" s="258"/>
      <c r="SQC403" s="258"/>
      <c r="SQD403" s="258"/>
      <c r="SQE403" s="258"/>
      <c r="SQF403" s="258"/>
      <c r="SQG403" s="258"/>
      <c r="SQH403" s="258"/>
      <c r="SQI403" s="258"/>
      <c r="SQJ403" s="258"/>
      <c r="SQK403" s="258"/>
      <c r="SQL403" s="258"/>
      <c r="SQM403" s="258"/>
      <c r="SQN403" s="258"/>
      <c r="SQO403" s="258"/>
      <c r="SQP403" s="258"/>
      <c r="SQQ403" s="258"/>
      <c r="SQR403" s="258"/>
      <c r="SQS403" s="258"/>
      <c r="SQT403" s="258"/>
      <c r="SQU403" s="258"/>
      <c r="SQV403" s="258"/>
      <c r="SQW403" s="258"/>
      <c r="SQX403" s="258"/>
      <c r="SQY403" s="258"/>
      <c r="SQZ403" s="258"/>
      <c r="SRA403" s="258"/>
      <c r="SRB403" s="258"/>
      <c r="SRC403" s="258"/>
      <c r="SRD403" s="258"/>
      <c r="SRE403" s="258"/>
      <c r="SRF403" s="258"/>
      <c r="SRG403" s="258"/>
      <c r="SRH403" s="258"/>
      <c r="SRI403" s="258"/>
      <c r="SRJ403" s="258"/>
      <c r="SRK403" s="258"/>
      <c r="SRL403" s="258"/>
      <c r="SRM403" s="258"/>
      <c r="SRN403" s="258"/>
      <c r="SRO403" s="258"/>
      <c r="SRP403" s="258"/>
      <c r="SRQ403" s="258"/>
      <c r="SRR403" s="258"/>
      <c r="SRS403" s="258"/>
      <c r="SRT403" s="258"/>
      <c r="SRU403" s="258"/>
      <c r="SRV403" s="258"/>
      <c r="SRW403" s="258"/>
      <c r="SRX403" s="258"/>
      <c r="SRY403" s="258"/>
      <c r="SRZ403" s="258"/>
      <c r="SSA403" s="258"/>
      <c r="SSB403" s="258"/>
      <c r="SSC403" s="258"/>
      <c r="SSD403" s="258"/>
      <c r="SSE403" s="258"/>
      <c r="SSF403" s="258"/>
      <c r="SSG403" s="258"/>
      <c r="SSH403" s="258"/>
      <c r="SSI403" s="258"/>
      <c r="SSJ403" s="258"/>
      <c r="SSK403" s="258"/>
      <c r="SSL403" s="258"/>
      <c r="SSM403" s="258"/>
      <c r="SSN403" s="258"/>
      <c r="SSO403" s="258"/>
      <c r="SSP403" s="258"/>
      <c r="SSQ403" s="258"/>
      <c r="SSR403" s="258"/>
      <c r="SSS403" s="258"/>
      <c r="SST403" s="258"/>
      <c r="SSU403" s="258"/>
      <c r="SSV403" s="258"/>
      <c r="SSW403" s="258"/>
      <c r="SSX403" s="258"/>
      <c r="SSY403" s="258"/>
      <c r="SSZ403" s="258"/>
      <c r="STA403" s="258"/>
      <c r="STB403" s="258"/>
      <c r="STC403" s="258"/>
      <c r="STD403" s="258"/>
      <c r="STE403" s="258"/>
      <c r="STF403" s="258"/>
      <c r="STG403" s="258"/>
      <c r="STH403" s="258"/>
      <c r="STI403" s="258"/>
      <c r="STJ403" s="258"/>
      <c r="STK403" s="258"/>
      <c r="STL403" s="258"/>
      <c r="STM403" s="258"/>
      <c r="STN403" s="258"/>
      <c r="STO403" s="258"/>
      <c r="STP403" s="258"/>
      <c r="STQ403" s="258"/>
      <c r="STR403" s="258"/>
      <c r="STS403" s="258"/>
      <c r="STT403" s="258"/>
      <c r="STU403" s="258"/>
      <c r="STV403" s="258"/>
      <c r="STW403" s="258"/>
      <c r="STX403" s="258"/>
      <c r="STY403" s="258"/>
      <c r="STZ403" s="258"/>
      <c r="SUA403" s="258"/>
      <c r="SUB403" s="258"/>
      <c r="SUC403" s="258"/>
      <c r="SUD403" s="258"/>
      <c r="SUE403" s="258"/>
      <c r="SUF403" s="258"/>
      <c r="SUG403" s="258"/>
      <c r="SUH403" s="258"/>
      <c r="SUI403" s="258"/>
      <c r="SUJ403" s="258"/>
      <c r="SUK403" s="258"/>
      <c r="SUL403" s="258"/>
      <c r="SUM403" s="258"/>
      <c r="SUN403" s="258"/>
      <c r="SUO403" s="258"/>
      <c r="SUP403" s="258"/>
      <c r="SUQ403" s="258"/>
      <c r="SUR403" s="258"/>
      <c r="SUS403" s="258"/>
      <c r="SUT403" s="258"/>
      <c r="SUU403" s="258"/>
      <c r="SUV403" s="258"/>
      <c r="SUW403" s="258"/>
      <c r="SUX403" s="258"/>
      <c r="SUY403" s="258"/>
      <c r="SUZ403" s="258"/>
      <c r="SVA403" s="258"/>
      <c r="SVB403" s="258"/>
      <c r="SVC403" s="258"/>
      <c r="SVD403" s="258"/>
      <c r="SVE403" s="258"/>
      <c r="SVF403" s="258"/>
      <c r="SVG403" s="258"/>
      <c r="SVH403" s="258"/>
      <c r="SVI403" s="258"/>
      <c r="SVJ403" s="258"/>
      <c r="SVK403" s="258"/>
      <c r="SVL403" s="258"/>
      <c r="SVM403" s="258"/>
      <c r="SVN403" s="258"/>
      <c r="SVO403" s="258"/>
      <c r="SVP403" s="258"/>
      <c r="SVQ403" s="258"/>
      <c r="SVR403" s="258"/>
      <c r="SVS403" s="258"/>
      <c r="SVT403" s="258"/>
      <c r="SVU403" s="258"/>
      <c r="SVV403" s="258"/>
      <c r="SVW403" s="258"/>
      <c r="SVX403" s="258"/>
      <c r="SVY403" s="258"/>
      <c r="SVZ403" s="258"/>
      <c r="SWA403" s="258"/>
      <c r="SWB403" s="258"/>
      <c r="SWC403" s="258"/>
      <c r="SWD403" s="258"/>
      <c r="SWE403" s="258"/>
      <c r="SWF403" s="258"/>
      <c r="SWG403" s="258"/>
      <c r="SWH403" s="258"/>
      <c r="SWI403" s="258"/>
      <c r="SWJ403" s="258"/>
      <c r="SWK403" s="258"/>
      <c r="SWL403" s="258"/>
      <c r="SWM403" s="258"/>
      <c r="SWN403" s="258"/>
      <c r="SWO403" s="258"/>
      <c r="SWP403" s="258"/>
      <c r="SWQ403" s="258"/>
      <c r="SWR403" s="258"/>
      <c r="SWS403" s="258"/>
      <c r="SWT403" s="258"/>
      <c r="SWU403" s="258"/>
      <c r="SWV403" s="258"/>
      <c r="SWW403" s="258"/>
      <c r="SWX403" s="258"/>
      <c r="SWY403" s="258"/>
      <c r="SWZ403" s="258"/>
      <c r="SXA403" s="258"/>
      <c r="SXB403" s="258"/>
      <c r="SXC403" s="258"/>
      <c r="SXD403" s="258"/>
      <c r="SXE403" s="258"/>
      <c r="SXF403" s="258"/>
      <c r="SXG403" s="258"/>
      <c r="SXH403" s="258"/>
      <c r="SXI403" s="258"/>
      <c r="SXJ403" s="258"/>
      <c r="SXK403" s="258"/>
      <c r="SXL403" s="258"/>
      <c r="SXM403" s="258"/>
      <c r="SXN403" s="258"/>
      <c r="SXO403" s="258"/>
      <c r="SXP403" s="258"/>
      <c r="SXQ403" s="258"/>
      <c r="SXR403" s="258"/>
      <c r="SXS403" s="258"/>
      <c r="SXT403" s="258"/>
      <c r="SXU403" s="258"/>
      <c r="SXV403" s="258"/>
      <c r="SXW403" s="258"/>
      <c r="SXX403" s="258"/>
      <c r="SXY403" s="258"/>
      <c r="SXZ403" s="258"/>
      <c r="SYA403" s="258"/>
      <c r="SYB403" s="258"/>
      <c r="SYC403" s="258"/>
      <c r="SYD403" s="258"/>
      <c r="SYE403" s="258"/>
      <c r="SYF403" s="258"/>
      <c r="SYG403" s="258"/>
      <c r="SYH403" s="258"/>
      <c r="SYI403" s="258"/>
      <c r="SYJ403" s="258"/>
      <c r="SYK403" s="258"/>
      <c r="SYL403" s="258"/>
      <c r="SYM403" s="258"/>
      <c r="SYN403" s="258"/>
      <c r="SYO403" s="258"/>
      <c r="SYP403" s="258"/>
      <c r="SYQ403" s="258"/>
      <c r="SYR403" s="258"/>
      <c r="SYS403" s="258"/>
      <c r="SYT403" s="258"/>
      <c r="SYU403" s="258"/>
      <c r="SYV403" s="258"/>
      <c r="SYW403" s="258"/>
      <c r="SYX403" s="258"/>
      <c r="SYY403" s="258"/>
      <c r="SYZ403" s="258"/>
      <c r="SZA403" s="258"/>
      <c r="SZB403" s="258"/>
      <c r="SZC403" s="258"/>
      <c r="SZD403" s="258"/>
      <c r="SZE403" s="258"/>
      <c r="SZF403" s="258"/>
      <c r="SZG403" s="258"/>
      <c r="SZH403" s="258"/>
      <c r="SZI403" s="258"/>
      <c r="SZJ403" s="258"/>
      <c r="SZK403" s="258"/>
      <c r="SZL403" s="258"/>
      <c r="SZM403" s="258"/>
      <c r="SZN403" s="258"/>
      <c r="SZO403" s="258"/>
      <c r="SZP403" s="258"/>
      <c r="SZQ403" s="258"/>
      <c r="SZR403" s="258"/>
      <c r="SZS403" s="258"/>
      <c r="SZT403" s="258"/>
      <c r="SZU403" s="258"/>
      <c r="SZV403" s="258"/>
      <c r="SZW403" s="258"/>
      <c r="SZX403" s="258"/>
      <c r="SZY403" s="258"/>
      <c r="SZZ403" s="258"/>
      <c r="TAA403" s="258"/>
      <c r="TAB403" s="258"/>
      <c r="TAC403" s="258"/>
      <c r="TAD403" s="258"/>
      <c r="TAE403" s="258"/>
      <c r="TAF403" s="258"/>
      <c r="TAG403" s="258"/>
      <c r="TAH403" s="258"/>
      <c r="TAI403" s="258"/>
      <c r="TAJ403" s="258"/>
      <c r="TAK403" s="258"/>
      <c r="TAL403" s="258"/>
      <c r="TAM403" s="258"/>
      <c r="TAN403" s="258"/>
      <c r="TAO403" s="258"/>
      <c r="TAP403" s="258"/>
      <c r="TAQ403" s="258"/>
      <c r="TAR403" s="258"/>
      <c r="TAS403" s="258"/>
      <c r="TAT403" s="258"/>
      <c r="TAU403" s="258"/>
      <c r="TAV403" s="258"/>
      <c r="TAW403" s="258"/>
      <c r="TAX403" s="258"/>
      <c r="TAY403" s="258"/>
      <c r="TAZ403" s="258"/>
      <c r="TBA403" s="258"/>
      <c r="TBB403" s="258"/>
      <c r="TBC403" s="258"/>
      <c r="TBD403" s="258"/>
      <c r="TBE403" s="258"/>
      <c r="TBF403" s="258"/>
      <c r="TBG403" s="258"/>
      <c r="TBH403" s="258"/>
      <c r="TBI403" s="258"/>
      <c r="TBJ403" s="258"/>
      <c r="TBK403" s="258"/>
      <c r="TBL403" s="258"/>
      <c r="TBM403" s="258"/>
      <c r="TBN403" s="258"/>
      <c r="TBO403" s="258"/>
      <c r="TBP403" s="258"/>
      <c r="TBQ403" s="258"/>
      <c r="TBR403" s="258"/>
      <c r="TBS403" s="258"/>
      <c r="TBT403" s="258"/>
      <c r="TBU403" s="258"/>
      <c r="TBV403" s="258"/>
      <c r="TBW403" s="258"/>
      <c r="TBX403" s="258"/>
      <c r="TBY403" s="258"/>
      <c r="TBZ403" s="258"/>
      <c r="TCA403" s="258"/>
      <c r="TCB403" s="258"/>
      <c r="TCC403" s="258"/>
      <c r="TCD403" s="258"/>
      <c r="TCE403" s="258"/>
      <c r="TCF403" s="258"/>
      <c r="TCG403" s="258"/>
      <c r="TCH403" s="258"/>
      <c r="TCI403" s="258"/>
      <c r="TCJ403" s="258"/>
      <c r="TCK403" s="258"/>
      <c r="TCL403" s="258"/>
      <c r="TCM403" s="258"/>
      <c r="TCN403" s="258"/>
      <c r="TCO403" s="258"/>
      <c r="TCP403" s="258"/>
      <c r="TCQ403" s="258"/>
      <c r="TCR403" s="258"/>
      <c r="TCS403" s="258"/>
      <c r="TCT403" s="258"/>
      <c r="TCU403" s="258"/>
      <c r="TCV403" s="258"/>
      <c r="TCW403" s="258"/>
      <c r="TCX403" s="258"/>
      <c r="TCY403" s="258"/>
      <c r="TCZ403" s="258"/>
      <c r="TDA403" s="258"/>
      <c r="TDB403" s="258"/>
      <c r="TDC403" s="258"/>
      <c r="TDD403" s="258"/>
      <c r="TDE403" s="258"/>
      <c r="TDF403" s="258"/>
      <c r="TDG403" s="258"/>
      <c r="TDH403" s="258"/>
      <c r="TDI403" s="258"/>
      <c r="TDJ403" s="258"/>
      <c r="TDK403" s="258"/>
      <c r="TDL403" s="258"/>
      <c r="TDM403" s="258"/>
      <c r="TDN403" s="258"/>
      <c r="TDO403" s="258"/>
      <c r="TDP403" s="258"/>
      <c r="TDQ403" s="258"/>
      <c r="TDR403" s="258"/>
      <c r="TDS403" s="258"/>
      <c r="TDT403" s="258"/>
      <c r="TDU403" s="258"/>
      <c r="TDV403" s="258"/>
      <c r="TDW403" s="258"/>
      <c r="TDX403" s="258"/>
      <c r="TDY403" s="258"/>
      <c r="TDZ403" s="258"/>
      <c r="TEA403" s="258"/>
      <c r="TEB403" s="258"/>
      <c r="TEC403" s="258"/>
      <c r="TED403" s="258"/>
      <c r="TEE403" s="258"/>
      <c r="TEF403" s="258"/>
      <c r="TEG403" s="258"/>
      <c r="TEH403" s="258"/>
      <c r="TEI403" s="258"/>
      <c r="TEJ403" s="258"/>
      <c r="TEK403" s="258"/>
      <c r="TEL403" s="258"/>
      <c r="TEM403" s="258"/>
      <c r="TEN403" s="258"/>
      <c r="TEO403" s="258"/>
      <c r="TEP403" s="258"/>
      <c r="TEQ403" s="258"/>
      <c r="TER403" s="258"/>
      <c r="TES403" s="258"/>
      <c r="TET403" s="258"/>
      <c r="TEU403" s="258"/>
      <c r="TEV403" s="258"/>
      <c r="TEW403" s="258"/>
      <c r="TEX403" s="258"/>
      <c r="TEY403" s="258"/>
      <c r="TEZ403" s="258"/>
      <c r="TFA403" s="258"/>
      <c r="TFB403" s="258"/>
      <c r="TFC403" s="258"/>
      <c r="TFD403" s="258"/>
      <c r="TFE403" s="258"/>
      <c r="TFF403" s="258"/>
      <c r="TFG403" s="258"/>
      <c r="TFH403" s="258"/>
      <c r="TFI403" s="258"/>
      <c r="TFJ403" s="258"/>
      <c r="TFK403" s="258"/>
      <c r="TFL403" s="258"/>
      <c r="TFM403" s="258"/>
      <c r="TFN403" s="258"/>
      <c r="TFO403" s="258"/>
      <c r="TFP403" s="258"/>
      <c r="TFQ403" s="258"/>
      <c r="TFR403" s="258"/>
      <c r="TFS403" s="258"/>
      <c r="TFT403" s="258"/>
      <c r="TFU403" s="258"/>
      <c r="TFV403" s="258"/>
      <c r="TFW403" s="258"/>
      <c r="TFX403" s="258"/>
      <c r="TFY403" s="258"/>
      <c r="TFZ403" s="258"/>
      <c r="TGA403" s="258"/>
      <c r="TGB403" s="258"/>
      <c r="TGC403" s="258"/>
      <c r="TGD403" s="258"/>
      <c r="TGE403" s="258"/>
      <c r="TGF403" s="258"/>
      <c r="TGG403" s="258"/>
      <c r="TGH403" s="258"/>
      <c r="TGI403" s="258"/>
      <c r="TGJ403" s="258"/>
      <c r="TGK403" s="258"/>
      <c r="TGL403" s="258"/>
      <c r="TGM403" s="258"/>
      <c r="TGN403" s="258"/>
      <c r="TGO403" s="258"/>
      <c r="TGP403" s="258"/>
      <c r="TGQ403" s="258"/>
      <c r="TGR403" s="258"/>
      <c r="TGS403" s="258"/>
      <c r="TGT403" s="258"/>
      <c r="TGU403" s="258"/>
      <c r="TGV403" s="258"/>
      <c r="TGW403" s="258"/>
      <c r="TGX403" s="258"/>
      <c r="TGY403" s="258"/>
      <c r="TGZ403" s="258"/>
      <c r="THA403" s="258"/>
      <c r="THB403" s="258"/>
      <c r="THC403" s="258"/>
      <c r="THD403" s="258"/>
      <c r="THE403" s="258"/>
      <c r="THF403" s="258"/>
      <c r="THG403" s="258"/>
      <c r="THH403" s="258"/>
      <c r="THI403" s="258"/>
      <c r="THJ403" s="258"/>
      <c r="THK403" s="258"/>
      <c r="THL403" s="258"/>
      <c r="THM403" s="258"/>
      <c r="THN403" s="258"/>
      <c r="THO403" s="258"/>
      <c r="THP403" s="258"/>
      <c r="THQ403" s="258"/>
      <c r="THR403" s="258"/>
      <c r="THS403" s="258"/>
      <c r="THT403" s="258"/>
      <c r="THU403" s="258"/>
      <c r="THV403" s="258"/>
      <c r="THW403" s="258"/>
      <c r="THX403" s="258"/>
      <c r="THY403" s="258"/>
      <c r="THZ403" s="258"/>
      <c r="TIA403" s="258"/>
      <c r="TIB403" s="258"/>
      <c r="TIC403" s="258"/>
      <c r="TID403" s="258"/>
      <c r="TIE403" s="258"/>
      <c r="TIF403" s="258"/>
      <c r="TIG403" s="258"/>
      <c r="TIH403" s="258"/>
      <c r="TII403" s="258"/>
      <c r="TIJ403" s="258"/>
      <c r="TIK403" s="258"/>
      <c r="TIL403" s="258"/>
      <c r="TIM403" s="258"/>
      <c r="TIN403" s="258"/>
      <c r="TIO403" s="258"/>
      <c r="TIP403" s="258"/>
      <c r="TIQ403" s="258"/>
      <c r="TIR403" s="258"/>
      <c r="TIS403" s="258"/>
      <c r="TIT403" s="258"/>
      <c r="TIU403" s="258"/>
      <c r="TIV403" s="258"/>
      <c r="TIW403" s="258"/>
      <c r="TIX403" s="258"/>
      <c r="TIY403" s="258"/>
      <c r="TIZ403" s="258"/>
      <c r="TJA403" s="258"/>
      <c r="TJB403" s="258"/>
      <c r="TJC403" s="258"/>
      <c r="TJD403" s="258"/>
      <c r="TJE403" s="258"/>
      <c r="TJF403" s="258"/>
      <c r="TJG403" s="258"/>
      <c r="TJH403" s="258"/>
      <c r="TJI403" s="258"/>
      <c r="TJJ403" s="258"/>
      <c r="TJK403" s="258"/>
      <c r="TJL403" s="258"/>
      <c r="TJM403" s="258"/>
      <c r="TJN403" s="258"/>
      <c r="TJO403" s="258"/>
      <c r="TJP403" s="258"/>
      <c r="TJQ403" s="258"/>
      <c r="TJR403" s="258"/>
      <c r="TJS403" s="258"/>
      <c r="TJT403" s="258"/>
      <c r="TJU403" s="258"/>
      <c r="TJV403" s="258"/>
      <c r="TJW403" s="258"/>
      <c r="TJX403" s="258"/>
      <c r="TJY403" s="258"/>
      <c r="TJZ403" s="258"/>
      <c r="TKA403" s="258"/>
      <c r="TKB403" s="258"/>
      <c r="TKC403" s="258"/>
      <c r="TKD403" s="258"/>
      <c r="TKE403" s="258"/>
      <c r="TKF403" s="258"/>
      <c r="TKG403" s="258"/>
      <c r="TKH403" s="258"/>
      <c r="TKI403" s="258"/>
      <c r="TKJ403" s="258"/>
      <c r="TKK403" s="258"/>
      <c r="TKL403" s="258"/>
      <c r="TKM403" s="258"/>
      <c r="TKN403" s="258"/>
      <c r="TKO403" s="258"/>
      <c r="TKP403" s="258"/>
      <c r="TKQ403" s="258"/>
      <c r="TKR403" s="258"/>
      <c r="TKS403" s="258"/>
      <c r="TKT403" s="258"/>
      <c r="TKU403" s="258"/>
      <c r="TKV403" s="258"/>
      <c r="TKW403" s="258"/>
      <c r="TKX403" s="258"/>
      <c r="TKY403" s="258"/>
      <c r="TKZ403" s="258"/>
      <c r="TLA403" s="258"/>
      <c r="TLB403" s="258"/>
      <c r="TLC403" s="258"/>
      <c r="TLD403" s="258"/>
      <c r="TLE403" s="258"/>
      <c r="TLF403" s="258"/>
      <c r="TLG403" s="258"/>
      <c r="TLH403" s="258"/>
      <c r="TLI403" s="258"/>
      <c r="TLJ403" s="258"/>
      <c r="TLK403" s="258"/>
      <c r="TLL403" s="258"/>
      <c r="TLM403" s="258"/>
      <c r="TLN403" s="258"/>
      <c r="TLO403" s="258"/>
      <c r="TLP403" s="258"/>
      <c r="TLQ403" s="258"/>
      <c r="TLR403" s="258"/>
      <c r="TLS403" s="258"/>
      <c r="TLT403" s="258"/>
      <c r="TLU403" s="258"/>
      <c r="TLV403" s="258"/>
      <c r="TLW403" s="258"/>
      <c r="TLX403" s="258"/>
      <c r="TLY403" s="258"/>
      <c r="TLZ403" s="258"/>
      <c r="TMA403" s="258"/>
      <c r="TMB403" s="258"/>
      <c r="TMC403" s="258"/>
      <c r="TMD403" s="258"/>
      <c r="TME403" s="258"/>
      <c r="TMF403" s="258"/>
      <c r="TMG403" s="258"/>
      <c r="TMH403" s="258"/>
      <c r="TMI403" s="258"/>
      <c r="TMJ403" s="258"/>
      <c r="TMK403" s="258"/>
      <c r="TML403" s="258"/>
      <c r="TMM403" s="258"/>
      <c r="TMN403" s="258"/>
      <c r="TMO403" s="258"/>
      <c r="TMP403" s="258"/>
      <c r="TMQ403" s="258"/>
      <c r="TMR403" s="258"/>
      <c r="TMS403" s="258"/>
      <c r="TMT403" s="258"/>
      <c r="TMU403" s="258"/>
      <c r="TMV403" s="258"/>
      <c r="TMW403" s="258"/>
      <c r="TMX403" s="258"/>
      <c r="TMY403" s="258"/>
      <c r="TMZ403" s="258"/>
      <c r="TNA403" s="258"/>
      <c r="TNB403" s="258"/>
      <c r="TNC403" s="258"/>
      <c r="TND403" s="258"/>
      <c r="TNE403" s="258"/>
      <c r="TNF403" s="258"/>
      <c r="TNG403" s="258"/>
      <c r="TNH403" s="258"/>
      <c r="TNI403" s="258"/>
      <c r="TNJ403" s="258"/>
      <c r="TNK403" s="258"/>
      <c r="TNL403" s="258"/>
      <c r="TNM403" s="258"/>
      <c r="TNN403" s="258"/>
      <c r="TNO403" s="258"/>
      <c r="TNP403" s="258"/>
      <c r="TNQ403" s="258"/>
      <c r="TNR403" s="258"/>
      <c r="TNS403" s="258"/>
      <c r="TNT403" s="258"/>
      <c r="TNU403" s="258"/>
      <c r="TNV403" s="258"/>
      <c r="TNW403" s="258"/>
      <c r="TNX403" s="258"/>
      <c r="TNY403" s="258"/>
      <c r="TNZ403" s="258"/>
      <c r="TOA403" s="258"/>
      <c r="TOB403" s="258"/>
      <c r="TOC403" s="258"/>
      <c r="TOD403" s="258"/>
      <c r="TOE403" s="258"/>
      <c r="TOF403" s="258"/>
      <c r="TOG403" s="258"/>
      <c r="TOH403" s="258"/>
      <c r="TOI403" s="258"/>
      <c r="TOJ403" s="258"/>
      <c r="TOK403" s="258"/>
      <c r="TOL403" s="258"/>
      <c r="TOM403" s="258"/>
      <c r="TON403" s="258"/>
      <c r="TOO403" s="258"/>
      <c r="TOP403" s="258"/>
      <c r="TOQ403" s="258"/>
      <c r="TOR403" s="258"/>
      <c r="TOS403" s="258"/>
      <c r="TOT403" s="258"/>
      <c r="TOU403" s="258"/>
      <c r="TOV403" s="258"/>
      <c r="TOW403" s="258"/>
      <c r="TOX403" s="258"/>
      <c r="TOY403" s="258"/>
      <c r="TOZ403" s="258"/>
      <c r="TPA403" s="258"/>
      <c r="TPB403" s="258"/>
      <c r="TPC403" s="258"/>
      <c r="TPD403" s="258"/>
      <c r="TPE403" s="258"/>
      <c r="TPF403" s="258"/>
      <c r="TPG403" s="258"/>
      <c r="TPH403" s="258"/>
      <c r="TPI403" s="258"/>
      <c r="TPJ403" s="258"/>
      <c r="TPK403" s="258"/>
      <c r="TPL403" s="258"/>
      <c r="TPM403" s="258"/>
      <c r="TPN403" s="258"/>
      <c r="TPO403" s="258"/>
      <c r="TPP403" s="258"/>
      <c r="TPQ403" s="258"/>
      <c r="TPR403" s="258"/>
      <c r="TPS403" s="258"/>
      <c r="TPT403" s="258"/>
      <c r="TPU403" s="258"/>
      <c r="TPV403" s="258"/>
      <c r="TPW403" s="258"/>
      <c r="TPX403" s="258"/>
      <c r="TPY403" s="258"/>
      <c r="TPZ403" s="258"/>
      <c r="TQA403" s="258"/>
      <c r="TQB403" s="258"/>
      <c r="TQC403" s="258"/>
      <c r="TQD403" s="258"/>
      <c r="TQE403" s="258"/>
      <c r="TQF403" s="258"/>
      <c r="TQG403" s="258"/>
      <c r="TQH403" s="258"/>
      <c r="TQI403" s="258"/>
      <c r="TQJ403" s="258"/>
      <c r="TQK403" s="258"/>
      <c r="TQL403" s="258"/>
      <c r="TQM403" s="258"/>
      <c r="TQN403" s="258"/>
      <c r="TQO403" s="258"/>
      <c r="TQP403" s="258"/>
      <c r="TQQ403" s="258"/>
      <c r="TQR403" s="258"/>
      <c r="TQS403" s="258"/>
      <c r="TQT403" s="258"/>
      <c r="TQU403" s="258"/>
      <c r="TQV403" s="258"/>
      <c r="TQW403" s="258"/>
      <c r="TQX403" s="258"/>
      <c r="TQY403" s="258"/>
      <c r="TQZ403" s="258"/>
      <c r="TRA403" s="258"/>
      <c r="TRB403" s="258"/>
      <c r="TRC403" s="258"/>
      <c r="TRD403" s="258"/>
      <c r="TRE403" s="258"/>
      <c r="TRF403" s="258"/>
      <c r="TRG403" s="258"/>
      <c r="TRH403" s="258"/>
      <c r="TRI403" s="258"/>
      <c r="TRJ403" s="258"/>
      <c r="TRK403" s="258"/>
      <c r="TRL403" s="258"/>
      <c r="TRM403" s="258"/>
      <c r="TRN403" s="258"/>
      <c r="TRO403" s="258"/>
      <c r="TRP403" s="258"/>
      <c r="TRQ403" s="258"/>
      <c r="TRR403" s="258"/>
      <c r="TRS403" s="258"/>
      <c r="TRT403" s="258"/>
      <c r="TRU403" s="258"/>
      <c r="TRV403" s="258"/>
      <c r="TRW403" s="258"/>
      <c r="TRX403" s="258"/>
      <c r="TRY403" s="258"/>
      <c r="TRZ403" s="258"/>
      <c r="TSA403" s="258"/>
      <c r="TSB403" s="258"/>
      <c r="TSC403" s="258"/>
      <c r="TSD403" s="258"/>
      <c r="TSE403" s="258"/>
      <c r="TSF403" s="258"/>
      <c r="TSG403" s="258"/>
      <c r="TSH403" s="258"/>
      <c r="TSI403" s="258"/>
      <c r="TSJ403" s="258"/>
      <c r="TSK403" s="258"/>
      <c r="TSL403" s="258"/>
      <c r="TSM403" s="258"/>
      <c r="TSN403" s="258"/>
      <c r="TSO403" s="258"/>
      <c r="TSP403" s="258"/>
      <c r="TSQ403" s="258"/>
      <c r="TSR403" s="258"/>
      <c r="TSS403" s="258"/>
      <c r="TST403" s="258"/>
      <c r="TSU403" s="258"/>
      <c r="TSV403" s="258"/>
      <c r="TSW403" s="258"/>
      <c r="TSX403" s="258"/>
      <c r="TSY403" s="258"/>
      <c r="TSZ403" s="258"/>
      <c r="TTA403" s="258"/>
      <c r="TTB403" s="258"/>
      <c r="TTC403" s="258"/>
      <c r="TTD403" s="258"/>
      <c r="TTE403" s="258"/>
      <c r="TTF403" s="258"/>
      <c r="TTG403" s="258"/>
      <c r="TTH403" s="258"/>
      <c r="TTI403" s="258"/>
      <c r="TTJ403" s="258"/>
      <c r="TTK403" s="258"/>
      <c r="TTL403" s="258"/>
      <c r="TTM403" s="258"/>
      <c r="TTN403" s="258"/>
      <c r="TTO403" s="258"/>
      <c r="TTP403" s="258"/>
      <c r="TTQ403" s="258"/>
      <c r="TTR403" s="258"/>
      <c r="TTS403" s="258"/>
      <c r="TTT403" s="258"/>
      <c r="TTU403" s="258"/>
      <c r="TTV403" s="258"/>
      <c r="TTW403" s="258"/>
      <c r="TTX403" s="258"/>
      <c r="TTY403" s="258"/>
      <c r="TTZ403" s="258"/>
      <c r="TUA403" s="258"/>
      <c r="TUB403" s="258"/>
      <c r="TUC403" s="258"/>
      <c r="TUD403" s="258"/>
      <c r="TUE403" s="258"/>
      <c r="TUF403" s="258"/>
      <c r="TUG403" s="258"/>
      <c r="TUH403" s="258"/>
      <c r="TUI403" s="258"/>
      <c r="TUJ403" s="258"/>
      <c r="TUK403" s="258"/>
      <c r="TUL403" s="258"/>
      <c r="TUM403" s="258"/>
      <c r="TUN403" s="258"/>
      <c r="TUO403" s="258"/>
      <c r="TUP403" s="258"/>
      <c r="TUQ403" s="258"/>
      <c r="TUR403" s="258"/>
      <c r="TUS403" s="258"/>
      <c r="TUT403" s="258"/>
      <c r="TUU403" s="258"/>
      <c r="TUV403" s="258"/>
      <c r="TUW403" s="258"/>
      <c r="TUX403" s="258"/>
      <c r="TUY403" s="258"/>
      <c r="TUZ403" s="258"/>
      <c r="TVA403" s="258"/>
      <c r="TVB403" s="258"/>
      <c r="TVC403" s="258"/>
      <c r="TVD403" s="258"/>
      <c r="TVE403" s="258"/>
      <c r="TVF403" s="258"/>
      <c r="TVG403" s="258"/>
      <c r="TVH403" s="258"/>
      <c r="TVI403" s="258"/>
      <c r="TVJ403" s="258"/>
      <c r="TVK403" s="258"/>
      <c r="TVL403" s="258"/>
      <c r="TVM403" s="258"/>
      <c r="TVN403" s="258"/>
      <c r="TVO403" s="258"/>
      <c r="TVP403" s="258"/>
      <c r="TVQ403" s="258"/>
      <c r="TVR403" s="258"/>
      <c r="TVS403" s="258"/>
      <c r="TVT403" s="258"/>
      <c r="TVU403" s="258"/>
      <c r="TVV403" s="258"/>
      <c r="TVW403" s="258"/>
      <c r="TVX403" s="258"/>
      <c r="TVY403" s="258"/>
      <c r="TVZ403" s="258"/>
      <c r="TWA403" s="258"/>
      <c r="TWB403" s="258"/>
      <c r="TWC403" s="258"/>
      <c r="TWD403" s="258"/>
      <c r="TWE403" s="258"/>
      <c r="TWF403" s="258"/>
      <c r="TWG403" s="258"/>
      <c r="TWH403" s="258"/>
      <c r="TWI403" s="258"/>
      <c r="TWJ403" s="258"/>
      <c r="TWK403" s="258"/>
      <c r="TWL403" s="258"/>
      <c r="TWM403" s="258"/>
      <c r="TWN403" s="258"/>
      <c r="TWO403" s="258"/>
      <c r="TWP403" s="258"/>
      <c r="TWQ403" s="258"/>
      <c r="TWR403" s="258"/>
      <c r="TWS403" s="258"/>
      <c r="TWT403" s="258"/>
      <c r="TWU403" s="258"/>
      <c r="TWV403" s="258"/>
      <c r="TWW403" s="258"/>
      <c r="TWX403" s="258"/>
      <c r="TWY403" s="258"/>
      <c r="TWZ403" s="258"/>
      <c r="TXA403" s="258"/>
      <c r="TXB403" s="258"/>
      <c r="TXC403" s="258"/>
      <c r="TXD403" s="258"/>
      <c r="TXE403" s="258"/>
      <c r="TXF403" s="258"/>
      <c r="TXG403" s="258"/>
      <c r="TXH403" s="258"/>
      <c r="TXI403" s="258"/>
      <c r="TXJ403" s="258"/>
      <c r="TXK403" s="258"/>
      <c r="TXL403" s="258"/>
      <c r="TXM403" s="258"/>
      <c r="TXN403" s="258"/>
      <c r="TXO403" s="258"/>
      <c r="TXP403" s="258"/>
      <c r="TXQ403" s="258"/>
      <c r="TXR403" s="258"/>
      <c r="TXS403" s="258"/>
      <c r="TXT403" s="258"/>
      <c r="TXU403" s="258"/>
      <c r="TXV403" s="258"/>
      <c r="TXW403" s="258"/>
      <c r="TXX403" s="258"/>
      <c r="TXY403" s="258"/>
      <c r="TXZ403" s="258"/>
      <c r="TYA403" s="258"/>
      <c r="TYB403" s="258"/>
      <c r="TYC403" s="258"/>
      <c r="TYD403" s="258"/>
      <c r="TYE403" s="258"/>
      <c r="TYF403" s="258"/>
      <c r="TYG403" s="258"/>
      <c r="TYH403" s="258"/>
      <c r="TYI403" s="258"/>
      <c r="TYJ403" s="258"/>
      <c r="TYK403" s="258"/>
      <c r="TYL403" s="258"/>
      <c r="TYM403" s="258"/>
      <c r="TYN403" s="258"/>
      <c r="TYO403" s="258"/>
      <c r="TYP403" s="258"/>
      <c r="TYQ403" s="258"/>
      <c r="TYR403" s="258"/>
      <c r="TYS403" s="258"/>
      <c r="TYT403" s="258"/>
      <c r="TYU403" s="258"/>
      <c r="TYV403" s="258"/>
      <c r="TYW403" s="258"/>
      <c r="TYX403" s="258"/>
      <c r="TYY403" s="258"/>
      <c r="TYZ403" s="258"/>
      <c r="TZA403" s="258"/>
      <c r="TZB403" s="258"/>
      <c r="TZC403" s="258"/>
      <c r="TZD403" s="258"/>
      <c r="TZE403" s="258"/>
      <c r="TZF403" s="258"/>
      <c r="TZG403" s="258"/>
      <c r="TZH403" s="258"/>
      <c r="TZI403" s="258"/>
      <c r="TZJ403" s="258"/>
      <c r="TZK403" s="258"/>
      <c r="TZL403" s="258"/>
      <c r="TZM403" s="258"/>
      <c r="TZN403" s="258"/>
      <c r="TZO403" s="258"/>
      <c r="TZP403" s="258"/>
      <c r="TZQ403" s="258"/>
      <c r="TZR403" s="258"/>
      <c r="TZS403" s="258"/>
      <c r="TZT403" s="258"/>
      <c r="TZU403" s="258"/>
      <c r="TZV403" s="258"/>
      <c r="TZW403" s="258"/>
      <c r="TZX403" s="258"/>
      <c r="TZY403" s="258"/>
      <c r="TZZ403" s="258"/>
      <c r="UAA403" s="258"/>
      <c r="UAB403" s="258"/>
      <c r="UAC403" s="258"/>
      <c r="UAD403" s="258"/>
      <c r="UAE403" s="258"/>
      <c r="UAF403" s="258"/>
      <c r="UAG403" s="258"/>
      <c r="UAH403" s="258"/>
      <c r="UAI403" s="258"/>
      <c r="UAJ403" s="258"/>
      <c r="UAK403" s="258"/>
      <c r="UAL403" s="258"/>
      <c r="UAM403" s="258"/>
      <c r="UAN403" s="258"/>
      <c r="UAO403" s="258"/>
      <c r="UAP403" s="258"/>
      <c r="UAQ403" s="258"/>
      <c r="UAR403" s="258"/>
      <c r="UAS403" s="258"/>
      <c r="UAT403" s="258"/>
      <c r="UAU403" s="258"/>
      <c r="UAV403" s="258"/>
      <c r="UAW403" s="258"/>
      <c r="UAX403" s="258"/>
      <c r="UAY403" s="258"/>
      <c r="UAZ403" s="258"/>
      <c r="UBA403" s="258"/>
      <c r="UBB403" s="258"/>
      <c r="UBC403" s="258"/>
      <c r="UBD403" s="258"/>
      <c r="UBE403" s="258"/>
      <c r="UBF403" s="258"/>
      <c r="UBG403" s="258"/>
      <c r="UBH403" s="258"/>
      <c r="UBI403" s="258"/>
      <c r="UBJ403" s="258"/>
      <c r="UBK403" s="258"/>
      <c r="UBL403" s="258"/>
      <c r="UBM403" s="258"/>
      <c r="UBN403" s="258"/>
      <c r="UBO403" s="258"/>
      <c r="UBP403" s="258"/>
      <c r="UBQ403" s="258"/>
      <c r="UBR403" s="258"/>
      <c r="UBS403" s="258"/>
      <c r="UBT403" s="258"/>
      <c r="UBU403" s="258"/>
      <c r="UBV403" s="258"/>
      <c r="UBW403" s="258"/>
      <c r="UBX403" s="258"/>
      <c r="UBY403" s="258"/>
      <c r="UBZ403" s="258"/>
      <c r="UCA403" s="258"/>
      <c r="UCB403" s="258"/>
      <c r="UCC403" s="258"/>
      <c r="UCD403" s="258"/>
      <c r="UCE403" s="258"/>
      <c r="UCF403" s="258"/>
      <c r="UCG403" s="258"/>
      <c r="UCH403" s="258"/>
      <c r="UCI403" s="258"/>
      <c r="UCJ403" s="258"/>
      <c r="UCK403" s="258"/>
      <c r="UCL403" s="258"/>
      <c r="UCM403" s="258"/>
      <c r="UCN403" s="258"/>
      <c r="UCO403" s="258"/>
      <c r="UCP403" s="258"/>
      <c r="UCQ403" s="258"/>
      <c r="UCR403" s="258"/>
      <c r="UCS403" s="258"/>
      <c r="UCT403" s="258"/>
      <c r="UCU403" s="258"/>
      <c r="UCV403" s="258"/>
      <c r="UCW403" s="258"/>
      <c r="UCX403" s="258"/>
      <c r="UCY403" s="258"/>
      <c r="UCZ403" s="258"/>
      <c r="UDA403" s="258"/>
      <c r="UDB403" s="258"/>
      <c r="UDC403" s="258"/>
      <c r="UDD403" s="258"/>
      <c r="UDE403" s="258"/>
      <c r="UDF403" s="258"/>
      <c r="UDG403" s="258"/>
      <c r="UDH403" s="258"/>
      <c r="UDI403" s="258"/>
      <c r="UDJ403" s="258"/>
      <c r="UDK403" s="258"/>
      <c r="UDL403" s="258"/>
      <c r="UDM403" s="258"/>
      <c r="UDN403" s="258"/>
      <c r="UDO403" s="258"/>
      <c r="UDP403" s="258"/>
      <c r="UDQ403" s="258"/>
      <c r="UDR403" s="258"/>
      <c r="UDS403" s="258"/>
      <c r="UDT403" s="258"/>
      <c r="UDU403" s="258"/>
      <c r="UDV403" s="258"/>
      <c r="UDW403" s="258"/>
      <c r="UDX403" s="258"/>
      <c r="UDY403" s="258"/>
      <c r="UDZ403" s="258"/>
      <c r="UEA403" s="258"/>
      <c r="UEB403" s="258"/>
      <c r="UEC403" s="258"/>
      <c r="UED403" s="258"/>
      <c r="UEE403" s="258"/>
      <c r="UEF403" s="258"/>
      <c r="UEG403" s="258"/>
      <c r="UEH403" s="258"/>
      <c r="UEI403" s="258"/>
      <c r="UEJ403" s="258"/>
      <c r="UEK403" s="258"/>
      <c r="UEL403" s="258"/>
      <c r="UEM403" s="258"/>
      <c r="UEN403" s="258"/>
      <c r="UEO403" s="258"/>
      <c r="UEP403" s="258"/>
      <c r="UEQ403" s="258"/>
      <c r="UER403" s="258"/>
      <c r="UES403" s="258"/>
      <c r="UET403" s="258"/>
      <c r="UEU403" s="258"/>
      <c r="UEV403" s="258"/>
      <c r="UEW403" s="258"/>
      <c r="UEX403" s="258"/>
      <c r="UEY403" s="258"/>
      <c r="UEZ403" s="258"/>
      <c r="UFA403" s="258"/>
      <c r="UFB403" s="258"/>
      <c r="UFC403" s="258"/>
      <c r="UFD403" s="258"/>
      <c r="UFE403" s="258"/>
      <c r="UFF403" s="258"/>
      <c r="UFG403" s="258"/>
      <c r="UFH403" s="258"/>
      <c r="UFI403" s="258"/>
      <c r="UFJ403" s="258"/>
      <c r="UFK403" s="258"/>
      <c r="UFL403" s="258"/>
      <c r="UFM403" s="258"/>
      <c r="UFN403" s="258"/>
      <c r="UFO403" s="258"/>
      <c r="UFP403" s="258"/>
      <c r="UFQ403" s="258"/>
      <c r="UFR403" s="258"/>
      <c r="UFS403" s="258"/>
      <c r="UFT403" s="258"/>
      <c r="UFU403" s="258"/>
      <c r="UFV403" s="258"/>
      <c r="UFW403" s="258"/>
      <c r="UFX403" s="258"/>
      <c r="UFY403" s="258"/>
      <c r="UFZ403" s="258"/>
      <c r="UGA403" s="258"/>
      <c r="UGB403" s="258"/>
      <c r="UGC403" s="258"/>
      <c r="UGD403" s="258"/>
      <c r="UGE403" s="258"/>
      <c r="UGF403" s="258"/>
      <c r="UGG403" s="258"/>
      <c r="UGH403" s="258"/>
      <c r="UGI403" s="258"/>
      <c r="UGJ403" s="258"/>
      <c r="UGK403" s="258"/>
      <c r="UGL403" s="258"/>
      <c r="UGM403" s="258"/>
      <c r="UGN403" s="258"/>
      <c r="UGO403" s="258"/>
      <c r="UGP403" s="258"/>
      <c r="UGQ403" s="258"/>
      <c r="UGR403" s="258"/>
      <c r="UGS403" s="258"/>
      <c r="UGT403" s="258"/>
      <c r="UGU403" s="258"/>
      <c r="UGV403" s="258"/>
      <c r="UGW403" s="258"/>
      <c r="UGX403" s="258"/>
      <c r="UGY403" s="258"/>
      <c r="UGZ403" s="258"/>
      <c r="UHA403" s="258"/>
      <c r="UHB403" s="258"/>
      <c r="UHC403" s="258"/>
      <c r="UHD403" s="258"/>
      <c r="UHE403" s="258"/>
      <c r="UHF403" s="258"/>
      <c r="UHG403" s="258"/>
      <c r="UHH403" s="258"/>
      <c r="UHI403" s="258"/>
      <c r="UHJ403" s="258"/>
      <c r="UHK403" s="258"/>
      <c r="UHL403" s="258"/>
      <c r="UHM403" s="258"/>
      <c r="UHN403" s="258"/>
      <c r="UHO403" s="258"/>
      <c r="UHP403" s="258"/>
      <c r="UHQ403" s="258"/>
      <c r="UHR403" s="258"/>
      <c r="UHS403" s="258"/>
      <c r="UHT403" s="258"/>
      <c r="UHU403" s="258"/>
      <c r="UHV403" s="258"/>
      <c r="UHW403" s="258"/>
      <c r="UHX403" s="258"/>
      <c r="UHY403" s="258"/>
      <c r="UHZ403" s="258"/>
      <c r="UIA403" s="258"/>
      <c r="UIB403" s="258"/>
      <c r="UIC403" s="258"/>
      <c r="UID403" s="258"/>
      <c r="UIE403" s="258"/>
      <c r="UIF403" s="258"/>
      <c r="UIG403" s="258"/>
      <c r="UIH403" s="258"/>
      <c r="UII403" s="258"/>
      <c r="UIJ403" s="258"/>
      <c r="UIK403" s="258"/>
      <c r="UIL403" s="258"/>
      <c r="UIM403" s="258"/>
      <c r="UIN403" s="258"/>
      <c r="UIO403" s="258"/>
      <c r="UIP403" s="258"/>
      <c r="UIQ403" s="258"/>
      <c r="UIR403" s="258"/>
      <c r="UIS403" s="258"/>
      <c r="UIT403" s="258"/>
      <c r="UIU403" s="258"/>
      <c r="UIV403" s="258"/>
      <c r="UIW403" s="258"/>
      <c r="UIX403" s="258"/>
      <c r="UIY403" s="258"/>
      <c r="UIZ403" s="258"/>
      <c r="UJA403" s="258"/>
      <c r="UJB403" s="258"/>
      <c r="UJC403" s="258"/>
      <c r="UJD403" s="258"/>
      <c r="UJE403" s="258"/>
      <c r="UJF403" s="258"/>
      <c r="UJG403" s="258"/>
      <c r="UJH403" s="258"/>
      <c r="UJI403" s="258"/>
      <c r="UJJ403" s="258"/>
      <c r="UJK403" s="258"/>
      <c r="UJL403" s="258"/>
      <c r="UJM403" s="258"/>
      <c r="UJN403" s="258"/>
      <c r="UJO403" s="258"/>
      <c r="UJP403" s="258"/>
      <c r="UJQ403" s="258"/>
      <c r="UJR403" s="258"/>
      <c r="UJS403" s="258"/>
      <c r="UJT403" s="258"/>
      <c r="UJU403" s="258"/>
      <c r="UJV403" s="258"/>
      <c r="UJW403" s="258"/>
      <c r="UJX403" s="258"/>
      <c r="UJY403" s="258"/>
      <c r="UJZ403" s="258"/>
      <c r="UKA403" s="258"/>
      <c r="UKB403" s="258"/>
      <c r="UKC403" s="258"/>
      <c r="UKD403" s="258"/>
      <c r="UKE403" s="258"/>
      <c r="UKF403" s="258"/>
      <c r="UKG403" s="258"/>
      <c r="UKH403" s="258"/>
      <c r="UKI403" s="258"/>
      <c r="UKJ403" s="258"/>
      <c r="UKK403" s="258"/>
      <c r="UKL403" s="258"/>
      <c r="UKM403" s="258"/>
      <c r="UKN403" s="258"/>
      <c r="UKO403" s="258"/>
      <c r="UKP403" s="258"/>
      <c r="UKQ403" s="258"/>
      <c r="UKR403" s="258"/>
      <c r="UKS403" s="258"/>
      <c r="UKT403" s="258"/>
      <c r="UKU403" s="258"/>
      <c r="UKV403" s="258"/>
      <c r="UKW403" s="258"/>
      <c r="UKX403" s="258"/>
      <c r="UKY403" s="258"/>
      <c r="UKZ403" s="258"/>
      <c r="ULA403" s="258"/>
      <c r="ULB403" s="258"/>
      <c r="ULC403" s="258"/>
      <c r="ULD403" s="258"/>
      <c r="ULE403" s="258"/>
      <c r="ULF403" s="258"/>
      <c r="ULG403" s="258"/>
      <c r="ULH403" s="258"/>
      <c r="ULI403" s="258"/>
      <c r="ULJ403" s="258"/>
      <c r="ULK403" s="258"/>
      <c r="ULL403" s="258"/>
      <c r="ULM403" s="258"/>
      <c r="ULN403" s="258"/>
      <c r="ULO403" s="258"/>
      <c r="ULP403" s="258"/>
      <c r="ULQ403" s="258"/>
      <c r="ULR403" s="258"/>
      <c r="ULS403" s="258"/>
      <c r="ULT403" s="258"/>
      <c r="ULU403" s="258"/>
      <c r="ULV403" s="258"/>
      <c r="ULW403" s="258"/>
      <c r="ULX403" s="258"/>
      <c r="ULY403" s="258"/>
      <c r="ULZ403" s="258"/>
      <c r="UMA403" s="258"/>
      <c r="UMB403" s="258"/>
      <c r="UMC403" s="258"/>
      <c r="UMD403" s="258"/>
      <c r="UME403" s="258"/>
      <c r="UMF403" s="258"/>
      <c r="UMG403" s="258"/>
      <c r="UMH403" s="258"/>
      <c r="UMI403" s="258"/>
      <c r="UMJ403" s="258"/>
      <c r="UMK403" s="258"/>
      <c r="UML403" s="258"/>
      <c r="UMM403" s="258"/>
      <c r="UMN403" s="258"/>
      <c r="UMO403" s="258"/>
      <c r="UMP403" s="258"/>
      <c r="UMQ403" s="258"/>
      <c r="UMR403" s="258"/>
      <c r="UMS403" s="258"/>
      <c r="UMT403" s="258"/>
      <c r="UMU403" s="258"/>
      <c r="UMV403" s="258"/>
      <c r="UMW403" s="258"/>
      <c r="UMX403" s="258"/>
      <c r="UMY403" s="258"/>
      <c r="UMZ403" s="258"/>
      <c r="UNA403" s="258"/>
      <c r="UNB403" s="258"/>
      <c r="UNC403" s="258"/>
      <c r="UND403" s="258"/>
      <c r="UNE403" s="258"/>
      <c r="UNF403" s="258"/>
      <c r="UNG403" s="258"/>
      <c r="UNH403" s="258"/>
      <c r="UNI403" s="258"/>
      <c r="UNJ403" s="258"/>
      <c r="UNK403" s="258"/>
      <c r="UNL403" s="258"/>
      <c r="UNM403" s="258"/>
      <c r="UNN403" s="258"/>
      <c r="UNO403" s="258"/>
      <c r="UNP403" s="258"/>
      <c r="UNQ403" s="258"/>
      <c r="UNR403" s="258"/>
      <c r="UNS403" s="258"/>
      <c r="UNT403" s="258"/>
      <c r="UNU403" s="258"/>
      <c r="UNV403" s="258"/>
      <c r="UNW403" s="258"/>
      <c r="UNX403" s="258"/>
      <c r="UNY403" s="258"/>
      <c r="UNZ403" s="258"/>
      <c r="UOA403" s="258"/>
      <c r="UOB403" s="258"/>
      <c r="UOC403" s="258"/>
      <c r="UOD403" s="258"/>
      <c r="UOE403" s="258"/>
      <c r="UOF403" s="258"/>
      <c r="UOG403" s="258"/>
      <c r="UOH403" s="258"/>
      <c r="UOI403" s="258"/>
      <c r="UOJ403" s="258"/>
      <c r="UOK403" s="258"/>
      <c r="UOL403" s="258"/>
      <c r="UOM403" s="258"/>
      <c r="UON403" s="258"/>
      <c r="UOO403" s="258"/>
      <c r="UOP403" s="258"/>
      <c r="UOQ403" s="258"/>
      <c r="UOR403" s="258"/>
      <c r="UOS403" s="258"/>
      <c r="UOT403" s="258"/>
      <c r="UOU403" s="258"/>
      <c r="UOV403" s="258"/>
      <c r="UOW403" s="258"/>
      <c r="UOX403" s="258"/>
      <c r="UOY403" s="258"/>
      <c r="UOZ403" s="258"/>
      <c r="UPA403" s="258"/>
      <c r="UPB403" s="258"/>
      <c r="UPC403" s="258"/>
      <c r="UPD403" s="258"/>
      <c r="UPE403" s="258"/>
      <c r="UPF403" s="258"/>
      <c r="UPG403" s="258"/>
      <c r="UPH403" s="258"/>
      <c r="UPI403" s="258"/>
      <c r="UPJ403" s="258"/>
      <c r="UPK403" s="258"/>
      <c r="UPL403" s="258"/>
      <c r="UPM403" s="258"/>
      <c r="UPN403" s="258"/>
      <c r="UPO403" s="258"/>
      <c r="UPP403" s="258"/>
      <c r="UPQ403" s="258"/>
      <c r="UPR403" s="258"/>
      <c r="UPS403" s="258"/>
      <c r="UPT403" s="258"/>
      <c r="UPU403" s="258"/>
      <c r="UPV403" s="258"/>
      <c r="UPW403" s="258"/>
      <c r="UPX403" s="258"/>
      <c r="UPY403" s="258"/>
      <c r="UPZ403" s="258"/>
      <c r="UQA403" s="258"/>
      <c r="UQB403" s="258"/>
      <c r="UQC403" s="258"/>
      <c r="UQD403" s="258"/>
      <c r="UQE403" s="258"/>
      <c r="UQF403" s="258"/>
      <c r="UQG403" s="258"/>
      <c r="UQH403" s="258"/>
      <c r="UQI403" s="258"/>
      <c r="UQJ403" s="258"/>
      <c r="UQK403" s="258"/>
      <c r="UQL403" s="258"/>
      <c r="UQM403" s="258"/>
      <c r="UQN403" s="258"/>
      <c r="UQO403" s="258"/>
      <c r="UQP403" s="258"/>
      <c r="UQQ403" s="258"/>
      <c r="UQR403" s="258"/>
      <c r="UQS403" s="258"/>
      <c r="UQT403" s="258"/>
      <c r="UQU403" s="258"/>
      <c r="UQV403" s="258"/>
      <c r="UQW403" s="258"/>
      <c r="UQX403" s="258"/>
      <c r="UQY403" s="258"/>
      <c r="UQZ403" s="258"/>
      <c r="URA403" s="258"/>
      <c r="URB403" s="258"/>
      <c r="URC403" s="258"/>
      <c r="URD403" s="258"/>
      <c r="URE403" s="258"/>
      <c r="URF403" s="258"/>
      <c r="URG403" s="258"/>
      <c r="URH403" s="258"/>
      <c r="URI403" s="258"/>
      <c r="URJ403" s="258"/>
      <c r="URK403" s="258"/>
      <c r="URL403" s="258"/>
      <c r="URM403" s="258"/>
      <c r="URN403" s="258"/>
      <c r="URO403" s="258"/>
      <c r="URP403" s="258"/>
      <c r="URQ403" s="258"/>
      <c r="URR403" s="258"/>
      <c r="URS403" s="258"/>
      <c r="URT403" s="258"/>
      <c r="URU403" s="258"/>
      <c r="URV403" s="258"/>
      <c r="URW403" s="258"/>
      <c r="URX403" s="258"/>
      <c r="URY403" s="258"/>
      <c r="URZ403" s="258"/>
      <c r="USA403" s="258"/>
      <c r="USB403" s="258"/>
      <c r="USC403" s="258"/>
      <c r="USD403" s="258"/>
      <c r="USE403" s="258"/>
      <c r="USF403" s="258"/>
      <c r="USG403" s="258"/>
      <c r="USH403" s="258"/>
      <c r="USI403" s="258"/>
      <c r="USJ403" s="258"/>
      <c r="USK403" s="258"/>
      <c r="USL403" s="258"/>
      <c r="USM403" s="258"/>
      <c r="USN403" s="258"/>
      <c r="USO403" s="258"/>
      <c r="USP403" s="258"/>
      <c r="USQ403" s="258"/>
      <c r="USR403" s="258"/>
      <c r="USS403" s="258"/>
      <c r="UST403" s="258"/>
      <c r="USU403" s="258"/>
      <c r="USV403" s="258"/>
      <c r="USW403" s="258"/>
      <c r="USX403" s="258"/>
      <c r="USY403" s="258"/>
      <c r="USZ403" s="258"/>
      <c r="UTA403" s="258"/>
      <c r="UTB403" s="258"/>
      <c r="UTC403" s="258"/>
      <c r="UTD403" s="258"/>
      <c r="UTE403" s="258"/>
      <c r="UTF403" s="258"/>
      <c r="UTG403" s="258"/>
      <c r="UTH403" s="258"/>
      <c r="UTI403" s="258"/>
      <c r="UTJ403" s="258"/>
      <c r="UTK403" s="258"/>
      <c r="UTL403" s="258"/>
      <c r="UTM403" s="258"/>
      <c r="UTN403" s="258"/>
      <c r="UTO403" s="258"/>
      <c r="UTP403" s="258"/>
      <c r="UTQ403" s="258"/>
      <c r="UTR403" s="258"/>
      <c r="UTS403" s="258"/>
      <c r="UTT403" s="258"/>
      <c r="UTU403" s="258"/>
      <c r="UTV403" s="258"/>
      <c r="UTW403" s="258"/>
      <c r="UTX403" s="258"/>
      <c r="UTY403" s="258"/>
      <c r="UTZ403" s="258"/>
      <c r="UUA403" s="258"/>
      <c r="UUB403" s="258"/>
      <c r="UUC403" s="258"/>
      <c r="UUD403" s="258"/>
      <c r="UUE403" s="258"/>
      <c r="UUF403" s="258"/>
      <c r="UUG403" s="258"/>
      <c r="UUH403" s="258"/>
      <c r="UUI403" s="258"/>
      <c r="UUJ403" s="258"/>
      <c r="UUK403" s="258"/>
      <c r="UUL403" s="258"/>
      <c r="UUM403" s="258"/>
      <c r="UUN403" s="258"/>
      <c r="UUO403" s="258"/>
      <c r="UUP403" s="258"/>
      <c r="UUQ403" s="258"/>
      <c r="UUR403" s="258"/>
      <c r="UUS403" s="258"/>
      <c r="UUT403" s="258"/>
      <c r="UUU403" s="258"/>
      <c r="UUV403" s="258"/>
      <c r="UUW403" s="258"/>
      <c r="UUX403" s="258"/>
      <c r="UUY403" s="258"/>
      <c r="UUZ403" s="258"/>
      <c r="UVA403" s="258"/>
      <c r="UVB403" s="258"/>
      <c r="UVC403" s="258"/>
      <c r="UVD403" s="258"/>
      <c r="UVE403" s="258"/>
      <c r="UVF403" s="258"/>
      <c r="UVG403" s="258"/>
      <c r="UVH403" s="258"/>
      <c r="UVI403" s="258"/>
      <c r="UVJ403" s="258"/>
      <c r="UVK403" s="258"/>
      <c r="UVL403" s="258"/>
      <c r="UVM403" s="258"/>
      <c r="UVN403" s="258"/>
      <c r="UVO403" s="258"/>
      <c r="UVP403" s="258"/>
      <c r="UVQ403" s="258"/>
      <c r="UVR403" s="258"/>
      <c r="UVS403" s="258"/>
      <c r="UVT403" s="258"/>
      <c r="UVU403" s="258"/>
      <c r="UVV403" s="258"/>
      <c r="UVW403" s="258"/>
      <c r="UVX403" s="258"/>
      <c r="UVY403" s="258"/>
      <c r="UVZ403" s="258"/>
      <c r="UWA403" s="258"/>
      <c r="UWB403" s="258"/>
      <c r="UWC403" s="258"/>
      <c r="UWD403" s="258"/>
      <c r="UWE403" s="258"/>
      <c r="UWF403" s="258"/>
      <c r="UWG403" s="258"/>
      <c r="UWH403" s="258"/>
      <c r="UWI403" s="258"/>
      <c r="UWJ403" s="258"/>
      <c r="UWK403" s="258"/>
      <c r="UWL403" s="258"/>
      <c r="UWM403" s="258"/>
      <c r="UWN403" s="258"/>
      <c r="UWO403" s="258"/>
      <c r="UWP403" s="258"/>
      <c r="UWQ403" s="258"/>
      <c r="UWR403" s="258"/>
      <c r="UWS403" s="258"/>
      <c r="UWT403" s="258"/>
      <c r="UWU403" s="258"/>
      <c r="UWV403" s="258"/>
      <c r="UWW403" s="258"/>
      <c r="UWX403" s="258"/>
      <c r="UWY403" s="258"/>
      <c r="UWZ403" s="258"/>
      <c r="UXA403" s="258"/>
      <c r="UXB403" s="258"/>
      <c r="UXC403" s="258"/>
      <c r="UXD403" s="258"/>
      <c r="UXE403" s="258"/>
      <c r="UXF403" s="258"/>
      <c r="UXG403" s="258"/>
      <c r="UXH403" s="258"/>
      <c r="UXI403" s="258"/>
      <c r="UXJ403" s="258"/>
      <c r="UXK403" s="258"/>
      <c r="UXL403" s="258"/>
      <c r="UXM403" s="258"/>
      <c r="UXN403" s="258"/>
      <c r="UXO403" s="258"/>
      <c r="UXP403" s="258"/>
      <c r="UXQ403" s="258"/>
      <c r="UXR403" s="258"/>
      <c r="UXS403" s="258"/>
      <c r="UXT403" s="258"/>
      <c r="UXU403" s="258"/>
      <c r="UXV403" s="258"/>
      <c r="UXW403" s="258"/>
      <c r="UXX403" s="258"/>
      <c r="UXY403" s="258"/>
      <c r="UXZ403" s="258"/>
      <c r="UYA403" s="258"/>
      <c r="UYB403" s="258"/>
      <c r="UYC403" s="258"/>
      <c r="UYD403" s="258"/>
      <c r="UYE403" s="258"/>
      <c r="UYF403" s="258"/>
      <c r="UYG403" s="258"/>
      <c r="UYH403" s="258"/>
      <c r="UYI403" s="258"/>
      <c r="UYJ403" s="258"/>
      <c r="UYK403" s="258"/>
      <c r="UYL403" s="258"/>
      <c r="UYM403" s="258"/>
      <c r="UYN403" s="258"/>
      <c r="UYO403" s="258"/>
      <c r="UYP403" s="258"/>
      <c r="UYQ403" s="258"/>
      <c r="UYR403" s="258"/>
      <c r="UYS403" s="258"/>
      <c r="UYT403" s="258"/>
      <c r="UYU403" s="258"/>
      <c r="UYV403" s="258"/>
      <c r="UYW403" s="258"/>
      <c r="UYX403" s="258"/>
      <c r="UYY403" s="258"/>
      <c r="UYZ403" s="258"/>
      <c r="UZA403" s="258"/>
      <c r="UZB403" s="258"/>
      <c r="UZC403" s="258"/>
      <c r="UZD403" s="258"/>
      <c r="UZE403" s="258"/>
      <c r="UZF403" s="258"/>
      <c r="UZG403" s="258"/>
      <c r="UZH403" s="258"/>
      <c r="UZI403" s="258"/>
      <c r="UZJ403" s="258"/>
      <c r="UZK403" s="258"/>
      <c r="UZL403" s="258"/>
      <c r="UZM403" s="258"/>
      <c r="UZN403" s="258"/>
      <c r="UZO403" s="258"/>
      <c r="UZP403" s="258"/>
      <c r="UZQ403" s="258"/>
      <c r="UZR403" s="258"/>
      <c r="UZS403" s="258"/>
      <c r="UZT403" s="258"/>
      <c r="UZU403" s="258"/>
      <c r="UZV403" s="258"/>
      <c r="UZW403" s="258"/>
      <c r="UZX403" s="258"/>
      <c r="UZY403" s="258"/>
      <c r="UZZ403" s="258"/>
      <c r="VAA403" s="258"/>
      <c r="VAB403" s="258"/>
      <c r="VAC403" s="258"/>
      <c r="VAD403" s="258"/>
      <c r="VAE403" s="258"/>
      <c r="VAF403" s="258"/>
      <c r="VAG403" s="258"/>
      <c r="VAH403" s="258"/>
      <c r="VAI403" s="258"/>
      <c r="VAJ403" s="258"/>
      <c r="VAK403" s="258"/>
      <c r="VAL403" s="258"/>
      <c r="VAM403" s="258"/>
      <c r="VAN403" s="258"/>
      <c r="VAO403" s="258"/>
      <c r="VAP403" s="258"/>
      <c r="VAQ403" s="258"/>
      <c r="VAR403" s="258"/>
      <c r="VAS403" s="258"/>
      <c r="VAT403" s="258"/>
      <c r="VAU403" s="258"/>
      <c r="VAV403" s="258"/>
      <c r="VAW403" s="258"/>
      <c r="VAX403" s="258"/>
      <c r="VAY403" s="258"/>
      <c r="VAZ403" s="258"/>
      <c r="VBA403" s="258"/>
      <c r="VBB403" s="258"/>
      <c r="VBC403" s="258"/>
      <c r="VBD403" s="258"/>
      <c r="VBE403" s="258"/>
      <c r="VBF403" s="258"/>
      <c r="VBG403" s="258"/>
      <c r="VBH403" s="258"/>
      <c r="VBI403" s="258"/>
      <c r="VBJ403" s="258"/>
      <c r="VBK403" s="258"/>
      <c r="VBL403" s="258"/>
      <c r="VBM403" s="258"/>
      <c r="VBN403" s="258"/>
      <c r="VBO403" s="258"/>
      <c r="VBP403" s="258"/>
      <c r="VBQ403" s="258"/>
      <c r="VBR403" s="258"/>
      <c r="VBS403" s="258"/>
      <c r="VBT403" s="258"/>
      <c r="VBU403" s="258"/>
      <c r="VBV403" s="258"/>
      <c r="VBW403" s="258"/>
      <c r="VBX403" s="258"/>
      <c r="VBY403" s="258"/>
      <c r="VBZ403" s="258"/>
      <c r="VCA403" s="258"/>
      <c r="VCB403" s="258"/>
      <c r="VCC403" s="258"/>
      <c r="VCD403" s="258"/>
      <c r="VCE403" s="258"/>
      <c r="VCF403" s="258"/>
      <c r="VCG403" s="258"/>
      <c r="VCH403" s="258"/>
      <c r="VCI403" s="258"/>
      <c r="VCJ403" s="258"/>
      <c r="VCK403" s="258"/>
      <c r="VCL403" s="258"/>
      <c r="VCM403" s="258"/>
      <c r="VCN403" s="258"/>
      <c r="VCO403" s="258"/>
      <c r="VCP403" s="258"/>
      <c r="VCQ403" s="258"/>
      <c r="VCR403" s="258"/>
      <c r="VCS403" s="258"/>
      <c r="VCT403" s="258"/>
      <c r="VCU403" s="258"/>
      <c r="VCV403" s="258"/>
      <c r="VCW403" s="258"/>
      <c r="VCX403" s="258"/>
      <c r="VCY403" s="258"/>
      <c r="VCZ403" s="258"/>
      <c r="VDA403" s="258"/>
      <c r="VDB403" s="258"/>
      <c r="VDC403" s="258"/>
      <c r="VDD403" s="258"/>
      <c r="VDE403" s="258"/>
      <c r="VDF403" s="258"/>
      <c r="VDG403" s="258"/>
      <c r="VDH403" s="258"/>
      <c r="VDI403" s="258"/>
      <c r="VDJ403" s="258"/>
      <c r="VDK403" s="258"/>
      <c r="VDL403" s="258"/>
      <c r="VDM403" s="258"/>
      <c r="VDN403" s="258"/>
      <c r="VDO403" s="258"/>
      <c r="VDP403" s="258"/>
      <c r="VDQ403" s="258"/>
      <c r="VDR403" s="258"/>
      <c r="VDS403" s="258"/>
      <c r="VDT403" s="258"/>
      <c r="VDU403" s="258"/>
      <c r="VDV403" s="258"/>
      <c r="VDW403" s="258"/>
      <c r="VDX403" s="258"/>
      <c r="VDY403" s="258"/>
      <c r="VDZ403" s="258"/>
      <c r="VEA403" s="258"/>
      <c r="VEB403" s="258"/>
      <c r="VEC403" s="258"/>
      <c r="VED403" s="258"/>
      <c r="VEE403" s="258"/>
      <c r="VEF403" s="258"/>
      <c r="VEG403" s="258"/>
      <c r="VEH403" s="258"/>
      <c r="VEI403" s="258"/>
      <c r="VEJ403" s="258"/>
      <c r="VEK403" s="258"/>
      <c r="VEL403" s="258"/>
      <c r="VEM403" s="258"/>
      <c r="VEN403" s="258"/>
      <c r="VEO403" s="258"/>
      <c r="VEP403" s="258"/>
      <c r="VEQ403" s="258"/>
      <c r="VER403" s="258"/>
      <c r="VES403" s="258"/>
      <c r="VET403" s="258"/>
      <c r="VEU403" s="258"/>
      <c r="VEV403" s="258"/>
      <c r="VEW403" s="258"/>
      <c r="VEX403" s="258"/>
      <c r="VEY403" s="258"/>
      <c r="VEZ403" s="258"/>
      <c r="VFA403" s="258"/>
      <c r="VFB403" s="258"/>
      <c r="VFC403" s="258"/>
      <c r="VFD403" s="258"/>
      <c r="VFE403" s="258"/>
      <c r="VFF403" s="258"/>
      <c r="VFG403" s="258"/>
      <c r="VFH403" s="258"/>
      <c r="VFI403" s="258"/>
      <c r="VFJ403" s="258"/>
      <c r="VFK403" s="258"/>
      <c r="VFL403" s="258"/>
      <c r="VFM403" s="258"/>
      <c r="VFN403" s="258"/>
      <c r="VFO403" s="258"/>
      <c r="VFP403" s="258"/>
      <c r="VFQ403" s="258"/>
      <c r="VFR403" s="258"/>
      <c r="VFS403" s="258"/>
      <c r="VFT403" s="258"/>
      <c r="VFU403" s="258"/>
      <c r="VFV403" s="258"/>
      <c r="VFW403" s="258"/>
      <c r="VFX403" s="258"/>
      <c r="VFY403" s="258"/>
      <c r="VFZ403" s="258"/>
      <c r="VGA403" s="258"/>
      <c r="VGB403" s="258"/>
      <c r="VGC403" s="258"/>
      <c r="VGD403" s="258"/>
      <c r="VGE403" s="258"/>
      <c r="VGF403" s="258"/>
      <c r="VGG403" s="258"/>
      <c r="VGH403" s="258"/>
      <c r="VGI403" s="258"/>
      <c r="VGJ403" s="258"/>
      <c r="VGK403" s="258"/>
      <c r="VGL403" s="258"/>
      <c r="VGM403" s="258"/>
      <c r="VGN403" s="258"/>
      <c r="VGO403" s="258"/>
      <c r="VGP403" s="258"/>
      <c r="VGQ403" s="258"/>
      <c r="VGR403" s="258"/>
      <c r="VGS403" s="258"/>
      <c r="VGT403" s="258"/>
      <c r="VGU403" s="258"/>
      <c r="VGV403" s="258"/>
      <c r="VGW403" s="258"/>
      <c r="VGX403" s="258"/>
      <c r="VGY403" s="258"/>
      <c r="VGZ403" s="258"/>
      <c r="VHA403" s="258"/>
      <c r="VHB403" s="258"/>
      <c r="VHC403" s="258"/>
      <c r="VHD403" s="258"/>
      <c r="VHE403" s="258"/>
      <c r="VHF403" s="258"/>
      <c r="VHG403" s="258"/>
      <c r="VHH403" s="258"/>
      <c r="VHI403" s="258"/>
      <c r="VHJ403" s="258"/>
      <c r="VHK403" s="258"/>
      <c r="VHL403" s="258"/>
      <c r="VHM403" s="258"/>
      <c r="VHN403" s="258"/>
      <c r="VHO403" s="258"/>
      <c r="VHP403" s="258"/>
      <c r="VHQ403" s="258"/>
      <c r="VHR403" s="258"/>
      <c r="VHS403" s="258"/>
      <c r="VHT403" s="258"/>
      <c r="VHU403" s="258"/>
      <c r="VHV403" s="258"/>
      <c r="VHW403" s="258"/>
      <c r="VHX403" s="258"/>
      <c r="VHY403" s="258"/>
      <c r="VHZ403" s="258"/>
      <c r="VIA403" s="258"/>
      <c r="VIB403" s="258"/>
      <c r="VIC403" s="258"/>
      <c r="VID403" s="258"/>
      <c r="VIE403" s="258"/>
      <c r="VIF403" s="258"/>
      <c r="VIG403" s="258"/>
      <c r="VIH403" s="258"/>
      <c r="VII403" s="258"/>
      <c r="VIJ403" s="258"/>
      <c r="VIK403" s="258"/>
      <c r="VIL403" s="258"/>
      <c r="VIM403" s="258"/>
      <c r="VIN403" s="258"/>
      <c r="VIO403" s="258"/>
      <c r="VIP403" s="258"/>
      <c r="VIQ403" s="258"/>
      <c r="VIR403" s="258"/>
      <c r="VIS403" s="258"/>
      <c r="VIT403" s="258"/>
      <c r="VIU403" s="258"/>
      <c r="VIV403" s="258"/>
      <c r="VIW403" s="258"/>
      <c r="VIX403" s="258"/>
      <c r="VIY403" s="258"/>
      <c r="VIZ403" s="258"/>
      <c r="VJA403" s="258"/>
      <c r="VJB403" s="258"/>
      <c r="VJC403" s="258"/>
      <c r="VJD403" s="258"/>
      <c r="VJE403" s="258"/>
      <c r="VJF403" s="258"/>
      <c r="VJG403" s="258"/>
      <c r="VJH403" s="258"/>
      <c r="VJI403" s="258"/>
      <c r="VJJ403" s="258"/>
      <c r="VJK403" s="258"/>
      <c r="VJL403" s="258"/>
      <c r="VJM403" s="258"/>
      <c r="VJN403" s="258"/>
      <c r="VJO403" s="258"/>
      <c r="VJP403" s="258"/>
      <c r="VJQ403" s="258"/>
      <c r="VJR403" s="258"/>
      <c r="VJS403" s="258"/>
      <c r="VJT403" s="258"/>
      <c r="VJU403" s="258"/>
      <c r="VJV403" s="258"/>
      <c r="VJW403" s="258"/>
      <c r="VJX403" s="258"/>
      <c r="VJY403" s="258"/>
      <c r="VJZ403" s="258"/>
      <c r="VKA403" s="258"/>
      <c r="VKB403" s="258"/>
      <c r="VKC403" s="258"/>
      <c r="VKD403" s="258"/>
      <c r="VKE403" s="258"/>
      <c r="VKF403" s="258"/>
      <c r="VKG403" s="258"/>
      <c r="VKH403" s="258"/>
      <c r="VKI403" s="258"/>
      <c r="VKJ403" s="258"/>
      <c r="VKK403" s="258"/>
      <c r="VKL403" s="258"/>
      <c r="VKM403" s="258"/>
      <c r="VKN403" s="258"/>
      <c r="VKO403" s="258"/>
      <c r="VKP403" s="258"/>
      <c r="VKQ403" s="258"/>
      <c r="VKR403" s="258"/>
      <c r="VKS403" s="258"/>
      <c r="VKT403" s="258"/>
      <c r="VKU403" s="258"/>
      <c r="VKV403" s="258"/>
      <c r="VKW403" s="258"/>
      <c r="VKX403" s="258"/>
      <c r="VKY403" s="258"/>
      <c r="VKZ403" s="258"/>
      <c r="VLA403" s="258"/>
      <c r="VLB403" s="258"/>
      <c r="VLC403" s="258"/>
      <c r="VLD403" s="258"/>
      <c r="VLE403" s="258"/>
      <c r="VLF403" s="258"/>
      <c r="VLG403" s="258"/>
      <c r="VLH403" s="258"/>
      <c r="VLI403" s="258"/>
      <c r="VLJ403" s="258"/>
      <c r="VLK403" s="258"/>
      <c r="VLL403" s="258"/>
      <c r="VLM403" s="258"/>
      <c r="VLN403" s="258"/>
      <c r="VLO403" s="258"/>
      <c r="VLP403" s="258"/>
      <c r="VLQ403" s="258"/>
      <c r="VLR403" s="258"/>
      <c r="VLS403" s="258"/>
      <c r="VLT403" s="258"/>
      <c r="VLU403" s="258"/>
      <c r="VLV403" s="258"/>
      <c r="VLW403" s="258"/>
      <c r="VLX403" s="258"/>
      <c r="VLY403" s="258"/>
      <c r="VLZ403" s="258"/>
      <c r="VMA403" s="258"/>
      <c r="VMB403" s="258"/>
      <c r="VMC403" s="258"/>
      <c r="VMD403" s="258"/>
      <c r="VME403" s="258"/>
      <c r="VMF403" s="258"/>
      <c r="VMG403" s="258"/>
      <c r="VMH403" s="258"/>
      <c r="VMI403" s="258"/>
      <c r="VMJ403" s="258"/>
      <c r="VMK403" s="258"/>
      <c r="VML403" s="258"/>
      <c r="VMM403" s="258"/>
      <c r="VMN403" s="258"/>
      <c r="VMO403" s="258"/>
      <c r="VMP403" s="258"/>
      <c r="VMQ403" s="258"/>
      <c r="VMR403" s="258"/>
      <c r="VMS403" s="258"/>
      <c r="VMT403" s="258"/>
      <c r="VMU403" s="258"/>
      <c r="VMV403" s="258"/>
      <c r="VMW403" s="258"/>
      <c r="VMX403" s="258"/>
      <c r="VMY403" s="258"/>
      <c r="VMZ403" s="258"/>
      <c r="VNA403" s="258"/>
      <c r="VNB403" s="258"/>
      <c r="VNC403" s="258"/>
      <c r="VND403" s="258"/>
      <c r="VNE403" s="258"/>
      <c r="VNF403" s="258"/>
      <c r="VNG403" s="258"/>
      <c r="VNH403" s="258"/>
      <c r="VNI403" s="258"/>
      <c r="VNJ403" s="258"/>
      <c r="VNK403" s="258"/>
      <c r="VNL403" s="258"/>
      <c r="VNM403" s="258"/>
      <c r="VNN403" s="258"/>
      <c r="VNO403" s="258"/>
      <c r="VNP403" s="258"/>
      <c r="VNQ403" s="258"/>
      <c r="VNR403" s="258"/>
      <c r="VNS403" s="258"/>
      <c r="VNT403" s="258"/>
      <c r="VNU403" s="258"/>
      <c r="VNV403" s="258"/>
      <c r="VNW403" s="258"/>
      <c r="VNX403" s="258"/>
      <c r="VNY403" s="258"/>
      <c r="VNZ403" s="258"/>
      <c r="VOA403" s="258"/>
      <c r="VOB403" s="258"/>
      <c r="VOC403" s="258"/>
      <c r="VOD403" s="258"/>
      <c r="VOE403" s="258"/>
      <c r="VOF403" s="258"/>
      <c r="VOG403" s="258"/>
      <c r="VOH403" s="258"/>
      <c r="VOI403" s="258"/>
      <c r="VOJ403" s="258"/>
      <c r="VOK403" s="258"/>
      <c r="VOL403" s="258"/>
      <c r="VOM403" s="258"/>
      <c r="VON403" s="258"/>
      <c r="VOO403" s="258"/>
      <c r="VOP403" s="258"/>
      <c r="VOQ403" s="258"/>
      <c r="VOR403" s="258"/>
      <c r="VOS403" s="258"/>
      <c r="VOT403" s="258"/>
      <c r="VOU403" s="258"/>
      <c r="VOV403" s="258"/>
      <c r="VOW403" s="258"/>
      <c r="VOX403" s="258"/>
      <c r="VOY403" s="258"/>
      <c r="VOZ403" s="258"/>
      <c r="VPA403" s="258"/>
      <c r="VPB403" s="258"/>
      <c r="VPC403" s="258"/>
      <c r="VPD403" s="258"/>
      <c r="VPE403" s="258"/>
      <c r="VPF403" s="258"/>
      <c r="VPG403" s="258"/>
      <c r="VPH403" s="258"/>
      <c r="VPI403" s="258"/>
      <c r="VPJ403" s="258"/>
      <c r="VPK403" s="258"/>
      <c r="VPL403" s="258"/>
      <c r="VPM403" s="258"/>
      <c r="VPN403" s="258"/>
      <c r="VPO403" s="258"/>
      <c r="VPP403" s="258"/>
      <c r="VPQ403" s="258"/>
      <c r="VPR403" s="258"/>
      <c r="VPS403" s="258"/>
      <c r="VPT403" s="258"/>
      <c r="VPU403" s="258"/>
      <c r="VPV403" s="258"/>
      <c r="VPW403" s="258"/>
      <c r="VPX403" s="258"/>
      <c r="VPY403" s="258"/>
      <c r="VPZ403" s="258"/>
      <c r="VQA403" s="258"/>
      <c r="VQB403" s="258"/>
      <c r="VQC403" s="258"/>
      <c r="VQD403" s="258"/>
      <c r="VQE403" s="258"/>
      <c r="VQF403" s="258"/>
      <c r="VQG403" s="258"/>
      <c r="VQH403" s="258"/>
      <c r="VQI403" s="258"/>
      <c r="VQJ403" s="258"/>
      <c r="VQK403" s="258"/>
      <c r="VQL403" s="258"/>
      <c r="VQM403" s="258"/>
      <c r="VQN403" s="258"/>
      <c r="VQO403" s="258"/>
      <c r="VQP403" s="258"/>
      <c r="VQQ403" s="258"/>
      <c r="VQR403" s="258"/>
      <c r="VQS403" s="258"/>
      <c r="VQT403" s="258"/>
      <c r="VQU403" s="258"/>
      <c r="VQV403" s="258"/>
      <c r="VQW403" s="258"/>
      <c r="VQX403" s="258"/>
      <c r="VQY403" s="258"/>
      <c r="VQZ403" s="258"/>
      <c r="VRA403" s="258"/>
      <c r="VRB403" s="258"/>
      <c r="VRC403" s="258"/>
      <c r="VRD403" s="258"/>
      <c r="VRE403" s="258"/>
      <c r="VRF403" s="258"/>
      <c r="VRG403" s="258"/>
      <c r="VRH403" s="258"/>
      <c r="VRI403" s="258"/>
      <c r="VRJ403" s="258"/>
      <c r="VRK403" s="258"/>
      <c r="VRL403" s="258"/>
      <c r="VRM403" s="258"/>
      <c r="VRN403" s="258"/>
      <c r="VRO403" s="258"/>
      <c r="VRP403" s="258"/>
      <c r="VRQ403" s="258"/>
      <c r="VRR403" s="258"/>
      <c r="VRS403" s="258"/>
      <c r="VRT403" s="258"/>
      <c r="VRU403" s="258"/>
      <c r="VRV403" s="258"/>
      <c r="VRW403" s="258"/>
      <c r="VRX403" s="258"/>
      <c r="VRY403" s="258"/>
      <c r="VRZ403" s="258"/>
      <c r="VSA403" s="258"/>
      <c r="VSB403" s="258"/>
      <c r="VSC403" s="258"/>
      <c r="VSD403" s="258"/>
      <c r="VSE403" s="258"/>
      <c r="VSF403" s="258"/>
      <c r="VSG403" s="258"/>
      <c r="VSH403" s="258"/>
      <c r="VSI403" s="258"/>
      <c r="VSJ403" s="258"/>
      <c r="VSK403" s="258"/>
      <c r="VSL403" s="258"/>
      <c r="VSM403" s="258"/>
      <c r="VSN403" s="258"/>
      <c r="VSO403" s="258"/>
      <c r="VSP403" s="258"/>
      <c r="VSQ403" s="258"/>
      <c r="VSR403" s="258"/>
      <c r="VSS403" s="258"/>
      <c r="VST403" s="258"/>
      <c r="VSU403" s="258"/>
      <c r="VSV403" s="258"/>
      <c r="VSW403" s="258"/>
      <c r="VSX403" s="258"/>
      <c r="VSY403" s="258"/>
      <c r="VSZ403" s="258"/>
      <c r="VTA403" s="258"/>
      <c r="VTB403" s="258"/>
      <c r="VTC403" s="258"/>
      <c r="VTD403" s="258"/>
      <c r="VTE403" s="258"/>
      <c r="VTF403" s="258"/>
      <c r="VTG403" s="258"/>
      <c r="VTH403" s="258"/>
      <c r="VTI403" s="258"/>
      <c r="VTJ403" s="258"/>
      <c r="VTK403" s="258"/>
      <c r="VTL403" s="258"/>
      <c r="VTM403" s="258"/>
      <c r="VTN403" s="258"/>
      <c r="VTO403" s="258"/>
      <c r="VTP403" s="258"/>
      <c r="VTQ403" s="258"/>
      <c r="VTR403" s="258"/>
      <c r="VTS403" s="258"/>
      <c r="VTT403" s="258"/>
      <c r="VTU403" s="258"/>
      <c r="VTV403" s="258"/>
      <c r="VTW403" s="258"/>
      <c r="VTX403" s="258"/>
      <c r="VTY403" s="258"/>
      <c r="VTZ403" s="258"/>
      <c r="VUA403" s="258"/>
      <c r="VUB403" s="258"/>
      <c r="VUC403" s="258"/>
      <c r="VUD403" s="258"/>
      <c r="VUE403" s="258"/>
      <c r="VUF403" s="258"/>
      <c r="VUG403" s="258"/>
      <c r="VUH403" s="258"/>
      <c r="VUI403" s="258"/>
      <c r="VUJ403" s="258"/>
      <c r="VUK403" s="258"/>
      <c r="VUL403" s="258"/>
      <c r="VUM403" s="258"/>
      <c r="VUN403" s="258"/>
      <c r="VUO403" s="258"/>
      <c r="VUP403" s="258"/>
      <c r="VUQ403" s="258"/>
      <c r="VUR403" s="258"/>
      <c r="VUS403" s="258"/>
      <c r="VUT403" s="258"/>
      <c r="VUU403" s="258"/>
      <c r="VUV403" s="258"/>
      <c r="VUW403" s="258"/>
      <c r="VUX403" s="258"/>
      <c r="VUY403" s="258"/>
      <c r="VUZ403" s="258"/>
      <c r="VVA403" s="258"/>
      <c r="VVB403" s="258"/>
      <c r="VVC403" s="258"/>
      <c r="VVD403" s="258"/>
      <c r="VVE403" s="258"/>
      <c r="VVF403" s="258"/>
      <c r="VVG403" s="258"/>
      <c r="VVH403" s="258"/>
      <c r="VVI403" s="258"/>
      <c r="VVJ403" s="258"/>
      <c r="VVK403" s="258"/>
      <c r="VVL403" s="258"/>
      <c r="VVM403" s="258"/>
      <c r="VVN403" s="258"/>
      <c r="VVO403" s="258"/>
      <c r="VVP403" s="258"/>
      <c r="VVQ403" s="258"/>
      <c r="VVR403" s="258"/>
      <c r="VVS403" s="258"/>
      <c r="VVT403" s="258"/>
      <c r="VVU403" s="258"/>
      <c r="VVV403" s="258"/>
      <c r="VVW403" s="258"/>
      <c r="VVX403" s="258"/>
      <c r="VVY403" s="258"/>
      <c r="VVZ403" s="258"/>
      <c r="VWA403" s="258"/>
      <c r="VWB403" s="258"/>
      <c r="VWC403" s="258"/>
      <c r="VWD403" s="258"/>
      <c r="VWE403" s="258"/>
      <c r="VWF403" s="258"/>
      <c r="VWG403" s="258"/>
      <c r="VWH403" s="258"/>
      <c r="VWI403" s="258"/>
      <c r="VWJ403" s="258"/>
      <c r="VWK403" s="258"/>
      <c r="VWL403" s="258"/>
      <c r="VWM403" s="258"/>
      <c r="VWN403" s="258"/>
      <c r="VWO403" s="258"/>
      <c r="VWP403" s="258"/>
      <c r="VWQ403" s="258"/>
      <c r="VWR403" s="258"/>
      <c r="VWS403" s="258"/>
      <c r="VWT403" s="258"/>
      <c r="VWU403" s="258"/>
      <c r="VWV403" s="258"/>
      <c r="VWW403" s="258"/>
      <c r="VWX403" s="258"/>
      <c r="VWY403" s="258"/>
      <c r="VWZ403" s="258"/>
      <c r="VXA403" s="258"/>
      <c r="VXB403" s="258"/>
      <c r="VXC403" s="258"/>
      <c r="VXD403" s="258"/>
      <c r="VXE403" s="258"/>
      <c r="VXF403" s="258"/>
      <c r="VXG403" s="258"/>
      <c r="VXH403" s="258"/>
      <c r="VXI403" s="258"/>
      <c r="VXJ403" s="258"/>
      <c r="VXK403" s="258"/>
      <c r="VXL403" s="258"/>
      <c r="VXM403" s="258"/>
      <c r="VXN403" s="258"/>
      <c r="VXO403" s="258"/>
      <c r="VXP403" s="258"/>
      <c r="VXQ403" s="258"/>
      <c r="VXR403" s="258"/>
      <c r="VXS403" s="258"/>
      <c r="VXT403" s="258"/>
      <c r="VXU403" s="258"/>
      <c r="VXV403" s="258"/>
      <c r="VXW403" s="258"/>
      <c r="VXX403" s="258"/>
      <c r="VXY403" s="258"/>
      <c r="VXZ403" s="258"/>
      <c r="VYA403" s="258"/>
      <c r="VYB403" s="258"/>
      <c r="VYC403" s="258"/>
      <c r="VYD403" s="258"/>
      <c r="VYE403" s="258"/>
      <c r="VYF403" s="258"/>
      <c r="VYG403" s="258"/>
      <c r="VYH403" s="258"/>
      <c r="VYI403" s="258"/>
      <c r="VYJ403" s="258"/>
      <c r="VYK403" s="258"/>
      <c r="VYL403" s="258"/>
      <c r="VYM403" s="258"/>
      <c r="VYN403" s="258"/>
      <c r="VYO403" s="258"/>
      <c r="VYP403" s="258"/>
      <c r="VYQ403" s="258"/>
      <c r="VYR403" s="258"/>
      <c r="VYS403" s="258"/>
      <c r="VYT403" s="258"/>
      <c r="VYU403" s="258"/>
      <c r="VYV403" s="258"/>
      <c r="VYW403" s="258"/>
      <c r="VYX403" s="258"/>
      <c r="VYY403" s="258"/>
      <c r="VYZ403" s="258"/>
      <c r="VZA403" s="258"/>
      <c r="VZB403" s="258"/>
      <c r="VZC403" s="258"/>
      <c r="VZD403" s="258"/>
      <c r="VZE403" s="258"/>
      <c r="VZF403" s="258"/>
      <c r="VZG403" s="258"/>
      <c r="VZH403" s="258"/>
      <c r="VZI403" s="258"/>
      <c r="VZJ403" s="258"/>
      <c r="VZK403" s="258"/>
      <c r="VZL403" s="258"/>
      <c r="VZM403" s="258"/>
      <c r="VZN403" s="258"/>
      <c r="VZO403" s="258"/>
      <c r="VZP403" s="258"/>
      <c r="VZQ403" s="258"/>
      <c r="VZR403" s="258"/>
      <c r="VZS403" s="258"/>
      <c r="VZT403" s="258"/>
      <c r="VZU403" s="258"/>
      <c r="VZV403" s="258"/>
      <c r="VZW403" s="258"/>
      <c r="VZX403" s="258"/>
      <c r="VZY403" s="258"/>
      <c r="VZZ403" s="258"/>
      <c r="WAA403" s="258"/>
      <c r="WAB403" s="258"/>
      <c r="WAC403" s="258"/>
      <c r="WAD403" s="258"/>
      <c r="WAE403" s="258"/>
      <c r="WAF403" s="258"/>
      <c r="WAG403" s="258"/>
      <c r="WAH403" s="258"/>
      <c r="WAI403" s="258"/>
      <c r="WAJ403" s="258"/>
      <c r="WAK403" s="258"/>
      <c r="WAL403" s="258"/>
      <c r="WAM403" s="258"/>
      <c r="WAN403" s="258"/>
      <c r="WAO403" s="258"/>
      <c r="WAP403" s="258"/>
      <c r="WAQ403" s="258"/>
      <c r="WAR403" s="258"/>
      <c r="WAS403" s="258"/>
      <c r="WAT403" s="258"/>
      <c r="WAU403" s="258"/>
      <c r="WAV403" s="258"/>
      <c r="WAW403" s="258"/>
      <c r="WAX403" s="258"/>
      <c r="WAY403" s="258"/>
      <c r="WAZ403" s="258"/>
      <c r="WBA403" s="258"/>
      <c r="WBB403" s="258"/>
      <c r="WBC403" s="258"/>
      <c r="WBD403" s="258"/>
      <c r="WBE403" s="258"/>
      <c r="WBF403" s="258"/>
      <c r="WBG403" s="258"/>
      <c r="WBH403" s="258"/>
      <c r="WBI403" s="258"/>
      <c r="WBJ403" s="258"/>
      <c r="WBK403" s="258"/>
      <c r="WBL403" s="258"/>
      <c r="WBM403" s="258"/>
      <c r="WBN403" s="258"/>
      <c r="WBO403" s="258"/>
      <c r="WBP403" s="258"/>
      <c r="WBQ403" s="258"/>
      <c r="WBR403" s="258"/>
      <c r="WBS403" s="258"/>
      <c r="WBT403" s="258"/>
      <c r="WBU403" s="258"/>
      <c r="WBV403" s="258"/>
      <c r="WBW403" s="258"/>
      <c r="WBX403" s="258"/>
      <c r="WBY403" s="258"/>
      <c r="WBZ403" s="258"/>
      <c r="WCA403" s="258"/>
      <c r="WCB403" s="258"/>
      <c r="WCC403" s="258"/>
      <c r="WCD403" s="258"/>
      <c r="WCE403" s="258"/>
      <c r="WCF403" s="258"/>
      <c r="WCG403" s="258"/>
      <c r="WCH403" s="258"/>
      <c r="WCI403" s="258"/>
      <c r="WCJ403" s="258"/>
      <c r="WCK403" s="258"/>
      <c r="WCL403" s="258"/>
      <c r="WCM403" s="258"/>
      <c r="WCN403" s="258"/>
      <c r="WCO403" s="258"/>
      <c r="WCP403" s="258"/>
      <c r="WCQ403" s="258"/>
      <c r="WCR403" s="258"/>
      <c r="WCS403" s="258"/>
      <c r="WCT403" s="258"/>
      <c r="WCU403" s="258"/>
      <c r="WCV403" s="258"/>
      <c r="WCW403" s="258"/>
      <c r="WCX403" s="258"/>
      <c r="WCY403" s="258"/>
      <c r="WCZ403" s="258"/>
      <c r="WDA403" s="258"/>
      <c r="WDB403" s="258"/>
      <c r="WDC403" s="258"/>
      <c r="WDD403" s="258"/>
      <c r="WDE403" s="258"/>
      <c r="WDF403" s="258"/>
      <c r="WDG403" s="258"/>
      <c r="WDH403" s="258"/>
      <c r="WDI403" s="258"/>
      <c r="WDJ403" s="258"/>
      <c r="WDK403" s="258"/>
      <c r="WDL403" s="258"/>
      <c r="WDM403" s="258"/>
      <c r="WDN403" s="258"/>
      <c r="WDO403" s="258"/>
      <c r="WDP403" s="258"/>
      <c r="WDQ403" s="258"/>
      <c r="WDR403" s="258"/>
      <c r="WDS403" s="258"/>
      <c r="WDT403" s="258"/>
      <c r="WDU403" s="258"/>
      <c r="WDV403" s="258"/>
      <c r="WDW403" s="258"/>
      <c r="WDX403" s="258"/>
      <c r="WDY403" s="258"/>
      <c r="WDZ403" s="258"/>
      <c r="WEA403" s="258"/>
      <c r="WEB403" s="258"/>
      <c r="WEC403" s="258"/>
      <c r="WED403" s="258"/>
      <c r="WEE403" s="258"/>
      <c r="WEF403" s="258"/>
      <c r="WEG403" s="258"/>
      <c r="WEH403" s="258"/>
      <c r="WEI403" s="258"/>
      <c r="WEJ403" s="258"/>
      <c r="WEK403" s="258"/>
      <c r="WEL403" s="258"/>
      <c r="WEM403" s="258"/>
      <c r="WEN403" s="258"/>
      <c r="WEO403" s="258"/>
      <c r="WEP403" s="258"/>
      <c r="WEQ403" s="258"/>
      <c r="WER403" s="258"/>
      <c r="WES403" s="258"/>
      <c r="WET403" s="258"/>
      <c r="WEU403" s="258"/>
      <c r="WEV403" s="258"/>
      <c r="WEW403" s="258"/>
      <c r="WEX403" s="258"/>
      <c r="WEY403" s="258"/>
      <c r="WEZ403" s="258"/>
      <c r="WFA403" s="258"/>
      <c r="WFB403" s="258"/>
      <c r="WFC403" s="258"/>
      <c r="WFD403" s="258"/>
      <c r="WFE403" s="258"/>
      <c r="WFF403" s="258"/>
      <c r="WFG403" s="258"/>
      <c r="WFH403" s="258"/>
      <c r="WFI403" s="258"/>
      <c r="WFJ403" s="258"/>
      <c r="WFK403" s="258"/>
      <c r="WFL403" s="258"/>
      <c r="WFM403" s="258"/>
      <c r="WFN403" s="258"/>
      <c r="WFO403" s="258"/>
      <c r="WFP403" s="258"/>
      <c r="WFQ403" s="258"/>
      <c r="WFR403" s="258"/>
      <c r="WFS403" s="258"/>
      <c r="WFT403" s="258"/>
      <c r="WFU403" s="258"/>
      <c r="WFV403" s="258"/>
      <c r="WFW403" s="258"/>
      <c r="WFX403" s="258"/>
      <c r="WFY403" s="258"/>
      <c r="WFZ403" s="258"/>
      <c r="WGA403" s="258"/>
      <c r="WGB403" s="258"/>
      <c r="WGC403" s="258"/>
      <c r="WGD403" s="258"/>
      <c r="WGE403" s="258"/>
      <c r="WGF403" s="258"/>
      <c r="WGG403" s="258"/>
      <c r="WGH403" s="258"/>
      <c r="WGI403" s="258"/>
      <c r="WGJ403" s="258"/>
      <c r="WGK403" s="258"/>
      <c r="WGL403" s="258"/>
      <c r="WGM403" s="258"/>
      <c r="WGN403" s="258"/>
      <c r="WGO403" s="258"/>
      <c r="WGP403" s="258"/>
      <c r="WGQ403" s="258"/>
      <c r="WGR403" s="258"/>
      <c r="WGS403" s="258"/>
      <c r="WGT403" s="258"/>
      <c r="WGU403" s="258"/>
      <c r="WGV403" s="258"/>
      <c r="WGW403" s="258"/>
      <c r="WGX403" s="258"/>
      <c r="WGY403" s="258"/>
      <c r="WGZ403" s="258"/>
      <c r="WHA403" s="258"/>
      <c r="WHB403" s="258"/>
      <c r="WHC403" s="258"/>
      <c r="WHD403" s="258"/>
      <c r="WHE403" s="258"/>
      <c r="WHF403" s="258"/>
      <c r="WHG403" s="258"/>
      <c r="WHH403" s="258"/>
      <c r="WHI403" s="258"/>
      <c r="WHJ403" s="258"/>
      <c r="WHK403" s="258"/>
      <c r="WHL403" s="258"/>
      <c r="WHM403" s="258"/>
      <c r="WHN403" s="258"/>
      <c r="WHO403" s="258"/>
      <c r="WHP403" s="258"/>
      <c r="WHQ403" s="258"/>
      <c r="WHR403" s="258"/>
      <c r="WHS403" s="258"/>
      <c r="WHT403" s="258"/>
      <c r="WHU403" s="258"/>
      <c r="WHV403" s="258"/>
      <c r="WHW403" s="258"/>
      <c r="WHX403" s="258"/>
      <c r="WHY403" s="258"/>
      <c r="WHZ403" s="258"/>
      <c r="WIA403" s="258"/>
      <c r="WIB403" s="258"/>
      <c r="WIC403" s="258"/>
      <c r="WID403" s="258"/>
      <c r="WIE403" s="258"/>
      <c r="WIF403" s="258"/>
      <c r="WIG403" s="258"/>
      <c r="WIH403" s="258"/>
      <c r="WII403" s="258"/>
      <c r="WIJ403" s="258"/>
      <c r="WIK403" s="258"/>
      <c r="WIL403" s="258"/>
      <c r="WIM403" s="258"/>
      <c r="WIN403" s="258"/>
      <c r="WIO403" s="258"/>
      <c r="WIP403" s="258"/>
      <c r="WIQ403" s="258"/>
      <c r="WIR403" s="258"/>
      <c r="WIS403" s="258"/>
      <c r="WIT403" s="258"/>
      <c r="WIU403" s="258"/>
      <c r="WIV403" s="258"/>
      <c r="WIW403" s="258"/>
      <c r="WIX403" s="258"/>
      <c r="WIY403" s="258"/>
      <c r="WIZ403" s="258"/>
      <c r="WJA403" s="258"/>
      <c r="WJB403" s="258"/>
      <c r="WJC403" s="258"/>
      <c r="WJD403" s="258"/>
      <c r="WJE403" s="258"/>
      <c r="WJF403" s="258"/>
      <c r="WJG403" s="258"/>
      <c r="WJH403" s="258"/>
      <c r="WJI403" s="258"/>
      <c r="WJJ403" s="258"/>
      <c r="WJK403" s="258"/>
      <c r="WJL403" s="258"/>
      <c r="WJM403" s="258"/>
      <c r="WJN403" s="258"/>
      <c r="WJO403" s="258"/>
      <c r="WJP403" s="258"/>
      <c r="WJQ403" s="258"/>
      <c r="WJR403" s="258"/>
      <c r="WJS403" s="258"/>
      <c r="WJT403" s="258"/>
      <c r="WJU403" s="258"/>
      <c r="WJV403" s="258"/>
      <c r="WJW403" s="258"/>
      <c r="WJX403" s="258"/>
      <c r="WJY403" s="258"/>
      <c r="WJZ403" s="258"/>
      <c r="WKA403" s="258"/>
      <c r="WKB403" s="258"/>
      <c r="WKC403" s="258"/>
      <c r="WKD403" s="258"/>
      <c r="WKE403" s="258"/>
      <c r="WKF403" s="258"/>
      <c r="WKG403" s="258"/>
      <c r="WKH403" s="258"/>
      <c r="WKI403" s="258"/>
      <c r="WKJ403" s="258"/>
      <c r="WKK403" s="258"/>
      <c r="WKL403" s="258"/>
      <c r="WKM403" s="258"/>
      <c r="WKN403" s="258"/>
      <c r="WKO403" s="258"/>
      <c r="WKP403" s="258"/>
      <c r="WKQ403" s="258"/>
      <c r="WKR403" s="258"/>
      <c r="WKS403" s="258"/>
      <c r="WKT403" s="258"/>
      <c r="WKU403" s="258"/>
      <c r="WKV403" s="258"/>
      <c r="WKW403" s="258"/>
      <c r="WKX403" s="258"/>
      <c r="WKY403" s="258"/>
      <c r="WKZ403" s="258"/>
      <c r="WLA403" s="258"/>
      <c r="WLB403" s="258"/>
      <c r="WLC403" s="258"/>
      <c r="WLD403" s="258"/>
      <c r="WLE403" s="258"/>
      <c r="WLF403" s="258"/>
      <c r="WLG403" s="258"/>
      <c r="WLH403" s="258"/>
      <c r="WLI403" s="258"/>
      <c r="WLJ403" s="258"/>
      <c r="WLK403" s="258"/>
      <c r="WLL403" s="258"/>
      <c r="WLM403" s="258"/>
      <c r="WLN403" s="258"/>
      <c r="WLO403" s="258"/>
      <c r="WLP403" s="258"/>
      <c r="WLQ403" s="258"/>
      <c r="WLR403" s="258"/>
      <c r="WLS403" s="258"/>
      <c r="WLT403" s="258"/>
      <c r="WLU403" s="258"/>
      <c r="WLV403" s="258"/>
      <c r="WLW403" s="258"/>
      <c r="WLX403" s="258"/>
      <c r="WLY403" s="258"/>
      <c r="WLZ403" s="258"/>
      <c r="WMA403" s="258"/>
      <c r="WMB403" s="258"/>
      <c r="WMC403" s="258"/>
      <c r="WMD403" s="258"/>
      <c r="WME403" s="258"/>
      <c r="WMF403" s="258"/>
      <c r="WMG403" s="258"/>
      <c r="WMH403" s="258"/>
      <c r="WMI403" s="258"/>
      <c r="WMJ403" s="258"/>
      <c r="WMK403" s="258"/>
      <c r="WML403" s="258"/>
      <c r="WMM403" s="258"/>
      <c r="WMN403" s="258"/>
      <c r="WMO403" s="258"/>
      <c r="WMP403" s="258"/>
      <c r="WMQ403" s="258"/>
      <c r="WMR403" s="258"/>
      <c r="WMS403" s="258"/>
      <c r="WMT403" s="258"/>
      <c r="WMU403" s="258"/>
      <c r="WMV403" s="258"/>
      <c r="WMW403" s="258"/>
      <c r="WMX403" s="258"/>
      <c r="WMY403" s="258"/>
      <c r="WMZ403" s="258"/>
      <c r="WNA403" s="258"/>
      <c r="WNB403" s="258"/>
      <c r="WNC403" s="258"/>
      <c r="WND403" s="258"/>
      <c r="WNE403" s="258"/>
      <c r="WNF403" s="258"/>
      <c r="WNG403" s="258"/>
      <c r="WNH403" s="258"/>
      <c r="WNI403" s="258"/>
      <c r="WNJ403" s="258"/>
      <c r="WNK403" s="258"/>
      <c r="WNL403" s="258"/>
      <c r="WNM403" s="258"/>
      <c r="WNN403" s="258"/>
      <c r="WNO403" s="258"/>
      <c r="WNP403" s="258"/>
      <c r="WNQ403" s="258"/>
      <c r="WNR403" s="258"/>
      <c r="WNS403" s="258"/>
      <c r="WNT403" s="258"/>
      <c r="WNU403" s="258"/>
      <c r="WNV403" s="258"/>
      <c r="WNW403" s="258"/>
      <c r="WNX403" s="258"/>
      <c r="WNY403" s="258"/>
      <c r="WNZ403" s="258"/>
      <c r="WOA403" s="258"/>
      <c r="WOB403" s="258"/>
      <c r="WOC403" s="258"/>
      <c r="WOD403" s="258"/>
      <c r="WOE403" s="258"/>
      <c r="WOF403" s="258"/>
      <c r="WOG403" s="258"/>
      <c r="WOH403" s="258"/>
      <c r="WOI403" s="258"/>
      <c r="WOJ403" s="258"/>
      <c r="WOK403" s="258"/>
      <c r="WOL403" s="258"/>
      <c r="WOM403" s="258"/>
      <c r="WON403" s="258"/>
      <c r="WOO403" s="258"/>
      <c r="WOP403" s="258"/>
      <c r="WOQ403" s="258"/>
      <c r="WOR403" s="258"/>
      <c r="WOS403" s="258"/>
      <c r="WOT403" s="258"/>
      <c r="WOU403" s="258"/>
      <c r="WOV403" s="258"/>
      <c r="WOW403" s="258"/>
      <c r="WOX403" s="258"/>
      <c r="WOY403" s="258"/>
      <c r="WOZ403" s="258"/>
      <c r="WPA403" s="258"/>
      <c r="WPB403" s="258"/>
      <c r="WPC403" s="258"/>
      <c r="WPD403" s="258"/>
      <c r="WPE403" s="258"/>
      <c r="WPF403" s="258"/>
      <c r="WPG403" s="258"/>
      <c r="WPH403" s="258"/>
      <c r="WPI403" s="258"/>
      <c r="WPJ403" s="258"/>
      <c r="WPK403" s="258"/>
      <c r="WPL403" s="258"/>
      <c r="WPM403" s="258"/>
      <c r="WPN403" s="258"/>
      <c r="WPO403" s="258"/>
      <c r="WPP403" s="258"/>
      <c r="WPQ403" s="258"/>
      <c r="WPR403" s="258"/>
      <c r="WPS403" s="258"/>
      <c r="WPT403" s="258"/>
      <c r="WPU403" s="258"/>
      <c r="WPV403" s="258"/>
      <c r="WPW403" s="258"/>
      <c r="WPX403" s="258"/>
      <c r="WPY403" s="258"/>
      <c r="WPZ403" s="258"/>
      <c r="WQA403" s="258"/>
      <c r="WQB403" s="258"/>
      <c r="WQC403" s="258"/>
      <c r="WQD403" s="258"/>
      <c r="WQE403" s="258"/>
      <c r="WQF403" s="258"/>
      <c r="WQG403" s="258"/>
      <c r="WQH403" s="258"/>
      <c r="WQI403" s="258"/>
      <c r="WQJ403" s="258"/>
      <c r="WQK403" s="258"/>
      <c r="WQL403" s="258"/>
      <c r="WQM403" s="258"/>
      <c r="WQN403" s="258"/>
      <c r="WQO403" s="258"/>
      <c r="WQP403" s="258"/>
      <c r="WQQ403" s="258"/>
      <c r="WQR403" s="258"/>
      <c r="WQS403" s="258"/>
      <c r="WQT403" s="258"/>
      <c r="WQU403" s="258"/>
      <c r="WQV403" s="258"/>
      <c r="WQW403" s="258"/>
      <c r="WQX403" s="258"/>
      <c r="WQY403" s="258"/>
      <c r="WQZ403" s="258"/>
      <c r="WRA403" s="258"/>
      <c r="WRB403" s="258"/>
      <c r="WRC403" s="258"/>
      <c r="WRD403" s="258"/>
      <c r="WRE403" s="258"/>
      <c r="WRF403" s="258"/>
      <c r="WRG403" s="258"/>
      <c r="WRH403" s="258"/>
      <c r="WRI403" s="258"/>
      <c r="WRJ403" s="258"/>
      <c r="WRK403" s="258"/>
      <c r="WRL403" s="258"/>
      <c r="WRM403" s="258"/>
      <c r="WRN403" s="258"/>
      <c r="WRO403" s="258"/>
      <c r="WRP403" s="258"/>
      <c r="WRQ403" s="258"/>
      <c r="WRR403" s="258"/>
      <c r="WRS403" s="258"/>
      <c r="WRT403" s="258"/>
      <c r="WRU403" s="258"/>
      <c r="WRV403" s="258"/>
      <c r="WRW403" s="258"/>
      <c r="WRX403" s="258"/>
      <c r="WRY403" s="258"/>
      <c r="WRZ403" s="258"/>
      <c r="WSA403" s="258"/>
      <c r="WSB403" s="258"/>
      <c r="WSC403" s="258"/>
      <c r="WSD403" s="258"/>
      <c r="WSE403" s="258"/>
      <c r="WSF403" s="258"/>
      <c r="WSG403" s="258"/>
      <c r="WSH403" s="258"/>
      <c r="WSI403" s="258"/>
      <c r="WSJ403" s="258"/>
      <c r="WSK403" s="258"/>
      <c r="WSL403" s="258"/>
      <c r="WSM403" s="258"/>
      <c r="WSN403" s="258"/>
      <c r="WSO403" s="258"/>
      <c r="WSP403" s="258"/>
      <c r="WSQ403" s="258"/>
      <c r="WSR403" s="258"/>
      <c r="WSS403" s="258"/>
      <c r="WST403" s="258"/>
      <c r="WSU403" s="258"/>
      <c r="WSV403" s="258"/>
      <c r="WSW403" s="258"/>
      <c r="WSX403" s="258"/>
      <c r="WSY403" s="258"/>
      <c r="WSZ403" s="258"/>
      <c r="WTA403" s="258"/>
      <c r="WTB403" s="258"/>
      <c r="WTC403" s="258"/>
      <c r="WTD403" s="258"/>
      <c r="WTE403" s="258"/>
      <c r="WTF403" s="258"/>
      <c r="WTG403" s="258"/>
      <c r="WTH403" s="258"/>
      <c r="WTI403" s="258"/>
      <c r="WTJ403" s="258"/>
      <c r="WTK403" s="258"/>
      <c r="WTL403" s="258"/>
      <c r="WTM403" s="258"/>
      <c r="WTN403" s="258"/>
      <c r="WTO403" s="258"/>
      <c r="WTP403" s="258"/>
      <c r="WTQ403" s="258"/>
      <c r="WTR403" s="258"/>
      <c r="WTS403" s="258"/>
      <c r="WTT403" s="258"/>
      <c r="WTU403" s="258"/>
      <c r="WTV403" s="258"/>
      <c r="WTW403" s="258"/>
      <c r="WTX403" s="258"/>
      <c r="WTY403" s="258"/>
      <c r="WTZ403" s="258"/>
      <c r="WUA403" s="258"/>
      <c r="WUB403" s="258"/>
      <c r="WUC403" s="258"/>
      <c r="WUD403" s="258"/>
      <c r="WUE403" s="258"/>
      <c r="WUF403" s="258"/>
      <c r="WUG403" s="258"/>
      <c r="WUH403" s="258"/>
      <c r="WUI403" s="258"/>
      <c r="WUJ403" s="258"/>
      <c r="WUK403" s="258"/>
      <c r="WUL403" s="258"/>
      <c r="WUM403" s="258"/>
      <c r="WUN403" s="258"/>
      <c r="WUO403" s="258"/>
      <c r="WUP403" s="258"/>
      <c r="WUQ403" s="258"/>
      <c r="WUR403" s="258"/>
      <c r="WUS403" s="258"/>
      <c r="WUT403" s="258"/>
      <c r="WUU403" s="258"/>
      <c r="WUV403" s="258"/>
      <c r="WUW403" s="258"/>
      <c r="WUX403" s="258"/>
      <c r="WUY403" s="258"/>
      <c r="WUZ403" s="258"/>
      <c r="WVA403" s="258"/>
      <c r="WVB403" s="258"/>
      <c r="WVC403" s="258"/>
      <c r="WVD403" s="258"/>
      <c r="WVE403" s="258"/>
      <c r="WVF403" s="258"/>
      <c r="WVG403" s="258"/>
      <c r="WVH403" s="258"/>
      <c r="WVI403" s="258"/>
      <c r="WVJ403" s="258"/>
      <c r="WVK403" s="258"/>
      <c r="WVL403" s="258"/>
      <c r="WVM403" s="258"/>
      <c r="WVN403" s="258"/>
      <c r="WVO403" s="258"/>
      <c r="WVP403" s="258"/>
      <c r="WVQ403" s="258"/>
      <c r="WVR403" s="258"/>
      <c r="WVS403" s="258"/>
      <c r="WVT403" s="258"/>
      <c r="WVU403" s="258"/>
      <c r="WVV403" s="258"/>
      <c r="WVW403" s="258"/>
      <c r="WVX403" s="258"/>
      <c r="WVY403" s="258"/>
      <c r="WVZ403" s="258"/>
      <c r="WWA403" s="258"/>
      <c r="WWB403" s="258"/>
      <c r="WWC403" s="258"/>
      <c r="WWD403" s="258"/>
      <c r="WWE403" s="258"/>
      <c r="WWF403" s="258"/>
      <c r="WWG403" s="258"/>
      <c r="WWH403" s="258"/>
      <c r="WWI403" s="258"/>
      <c r="WWJ403" s="258"/>
      <c r="WWK403" s="258"/>
      <c r="WWL403" s="258"/>
      <c r="WWM403" s="258"/>
      <c r="WWN403" s="258"/>
      <c r="WWO403" s="258"/>
      <c r="WWP403" s="258"/>
      <c r="WWQ403" s="258"/>
      <c r="WWR403" s="258"/>
      <c r="WWS403" s="258"/>
      <c r="WWT403" s="258"/>
      <c r="WWU403" s="258"/>
      <c r="WWV403" s="258"/>
      <c r="WWW403" s="258"/>
      <c r="WWX403" s="258"/>
      <c r="WWY403" s="258"/>
      <c r="WWZ403" s="258"/>
      <c r="WXA403" s="258"/>
      <c r="WXB403" s="258"/>
      <c r="WXC403" s="258"/>
      <c r="WXD403" s="258"/>
      <c r="WXE403" s="258"/>
      <c r="WXF403" s="258"/>
      <c r="WXG403" s="258"/>
      <c r="WXH403" s="258"/>
      <c r="WXI403" s="258"/>
      <c r="WXJ403" s="258"/>
      <c r="WXK403" s="258"/>
      <c r="WXL403" s="258"/>
      <c r="WXM403" s="258"/>
      <c r="WXN403" s="258"/>
      <c r="WXO403" s="258"/>
      <c r="WXP403" s="258"/>
      <c r="WXQ403" s="258"/>
      <c r="WXR403" s="258"/>
      <c r="WXS403" s="258"/>
      <c r="WXT403" s="258"/>
      <c r="WXU403" s="258"/>
      <c r="WXV403" s="258"/>
      <c r="WXW403" s="258"/>
      <c r="WXX403" s="258"/>
      <c r="WXY403" s="258"/>
      <c r="WXZ403" s="258"/>
      <c r="WYA403" s="258"/>
      <c r="WYB403" s="258"/>
      <c r="WYC403" s="258"/>
      <c r="WYD403" s="258"/>
      <c r="WYE403" s="258"/>
      <c r="WYF403" s="258"/>
      <c r="WYG403" s="258"/>
      <c r="WYH403" s="258"/>
      <c r="WYI403" s="258"/>
      <c r="WYJ403" s="258"/>
      <c r="WYK403" s="258"/>
      <c r="WYL403" s="258"/>
      <c r="WYM403" s="258"/>
      <c r="WYN403" s="258"/>
      <c r="WYO403" s="258"/>
      <c r="WYP403" s="258"/>
      <c r="WYQ403" s="258"/>
      <c r="WYR403" s="258"/>
      <c r="WYS403" s="258"/>
      <c r="WYT403" s="258"/>
      <c r="WYU403" s="258"/>
      <c r="WYV403" s="258"/>
      <c r="WYW403" s="258"/>
      <c r="WYX403" s="258"/>
      <c r="WYY403" s="258"/>
      <c r="WYZ403" s="258"/>
      <c r="WZA403" s="258"/>
      <c r="WZB403" s="258"/>
      <c r="WZC403" s="258"/>
      <c r="WZD403" s="258"/>
      <c r="WZE403" s="258"/>
      <c r="WZF403" s="258"/>
      <c r="WZG403" s="258"/>
      <c r="WZH403" s="258"/>
      <c r="WZI403" s="258"/>
      <c r="WZJ403" s="258"/>
      <c r="WZK403" s="258"/>
      <c r="WZL403" s="258"/>
      <c r="WZM403" s="258"/>
      <c r="WZN403" s="258"/>
      <c r="WZO403" s="258"/>
      <c r="WZP403" s="258"/>
      <c r="WZQ403" s="258"/>
      <c r="WZR403" s="258"/>
      <c r="WZS403" s="258"/>
      <c r="WZT403" s="258"/>
      <c r="WZU403" s="258"/>
      <c r="WZV403" s="258"/>
      <c r="WZW403" s="258"/>
      <c r="WZX403" s="258"/>
      <c r="WZY403" s="258"/>
      <c r="WZZ403" s="258"/>
      <c r="XAA403" s="258"/>
      <c r="XAB403" s="258"/>
      <c r="XAC403" s="258"/>
      <c r="XAD403" s="258"/>
      <c r="XAE403" s="258"/>
      <c r="XAF403" s="258"/>
      <c r="XAG403" s="258"/>
      <c r="XAH403" s="258"/>
      <c r="XAI403" s="258"/>
      <c r="XAJ403" s="258"/>
      <c r="XAK403" s="258"/>
      <c r="XAL403" s="258"/>
      <c r="XAM403" s="258"/>
      <c r="XAN403" s="258"/>
      <c r="XAO403" s="258"/>
      <c r="XAP403" s="258"/>
      <c r="XAQ403" s="258"/>
      <c r="XAR403" s="258"/>
      <c r="XAS403" s="258"/>
      <c r="XAT403" s="258"/>
      <c r="XAU403" s="258"/>
      <c r="XAV403" s="258"/>
      <c r="XAW403" s="258"/>
      <c r="XAX403" s="258"/>
      <c r="XAY403" s="258"/>
      <c r="XAZ403" s="258"/>
      <c r="XBA403" s="258"/>
      <c r="XBB403" s="258"/>
      <c r="XBC403" s="258"/>
      <c r="XBD403" s="258"/>
      <c r="XBE403" s="258"/>
      <c r="XBF403" s="258"/>
      <c r="XBG403" s="258"/>
      <c r="XBH403" s="258"/>
      <c r="XBI403" s="258"/>
      <c r="XBJ403" s="258"/>
      <c r="XBK403" s="258"/>
      <c r="XBL403" s="258"/>
      <c r="XBM403" s="258"/>
      <c r="XBN403" s="258"/>
      <c r="XBO403" s="258"/>
      <c r="XBP403" s="258"/>
      <c r="XBQ403" s="258"/>
      <c r="XBR403" s="258"/>
      <c r="XBS403" s="258"/>
      <c r="XBT403" s="258"/>
      <c r="XBU403" s="258"/>
      <c r="XBV403" s="258"/>
      <c r="XBW403" s="258"/>
      <c r="XBX403" s="258"/>
      <c r="XBY403" s="258"/>
      <c r="XBZ403" s="258"/>
      <c r="XCA403" s="258"/>
      <c r="XCB403" s="258"/>
      <c r="XCC403" s="258"/>
      <c r="XCD403" s="258"/>
      <c r="XCE403" s="258"/>
      <c r="XCF403" s="258"/>
      <c r="XCG403" s="258"/>
      <c r="XCH403" s="258"/>
      <c r="XCI403" s="258"/>
      <c r="XCJ403" s="258"/>
      <c r="XCK403" s="258"/>
      <c r="XCL403" s="258"/>
      <c r="XCM403" s="258"/>
      <c r="XCN403" s="258"/>
      <c r="XCO403" s="258"/>
      <c r="XCP403" s="258"/>
      <c r="XCQ403" s="258"/>
      <c r="XCR403" s="258"/>
      <c r="XCS403" s="258"/>
      <c r="XCT403" s="258"/>
      <c r="XCU403" s="258"/>
      <c r="XCV403" s="258"/>
      <c r="XCW403" s="258"/>
      <c r="XCX403" s="258"/>
      <c r="XCY403" s="258"/>
      <c r="XCZ403" s="258"/>
      <c r="XDA403" s="258"/>
      <c r="XDB403" s="258"/>
      <c r="XDC403" s="258"/>
      <c r="XDD403" s="258"/>
      <c r="XDE403" s="258"/>
      <c r="XDF403" s="258"/>
      <c r="XDG403" s="258"/>
      <c r="XDH403" s="258"/>
      <c r="XDI403" s="258"/>
      <c r="XDJ403" s="258"/>
      <c r="XDK403" s="258"/>
      <c r="XDL403" s="258"/>
      <c r="XDM403" s="258"/>
      <c r="XDN403" s="258"/>
      <c r="XDO403" s="258"/>
      <c r="XDP403" s="258"/>
      <c r="XDQ403" s="258"/>
      <c r="XDR403" s="258"/>
      <c r="XDS403" s="258"/>
      <c r="XDT403" s="258"/>
      <c r="XDU403" s="258"/>
      <c r="XDV403" s="258"/>
      <c r="XDW403" s="258"/>
      <c r="XDX403" s="258"/>
      <c r="XDY403" s="258"/>
      <c r="XDZ403" s="258"/>
      <c r="XEA403" s="258"/>
      <c r="XEB403" s="258"/>
      <c r="XEC403" s="258"/>
      <c r="XED403" s="258"/>
      <c r="XEE403" s="258"/>
      <c r="XEF403" s="258"/>
      <c r="XEG403" s="258"/>
      <c r="XEH403" s="258"/>
      <c r="XEI403" s="258"/>
      <c r="XEJ403" s="258"/>
      <c r="XEK403" s="258"/>
      <c r="XEL403" s="258"/>
      <c r="XEM403" s="258"/>
      <c r="XEN403" s="258"/>
      <c r="XEO403" s="258"/>
      <c r="XEP403" s="258"/>
      <c r="XEQ403" s="258"/>
    </row>
    <row r="404" spans="1:16371" s="257" customFormat="1" ht="13.8" x14ac:dyDescent="0.25">
      <c r="A404" s="293" t="s">
        <v>984</v>
      </c>
      <c r="B404" s="259" t="s">
        <v>987</v>
      </c>
      <c r="C404" s="252" t="s">
        <v>999</v>
      </c>
      <c r="D404" s="254"/>
      <c r="E404" s="253" t="s">
        <v>998</v>
      </c>
      <c r="F404" s="254"/>
      <c r="G404" s="254"/>
      <c r="H404" s="255">
        <v>40</v>
      </c>
      <c r="I404" s="509"/>
      <c r="J404" s="519">
        <v>120213</v>
      </c>
      <c r="K404" s="256">
        <v>1</v>
      </c>
      <c r="L404" s="231"/>
      <c r="M404" s="255" t="s">
        <v>11</v>
      </c>
      <c r="N404" s="229"/>
      <c r="O404" s="278" t="str">
        <f>Tabelle4424353[[#This Row],[FOPPE Art.-Nr. ]]</f>
        <v>155147147L</v>
      </c>
      <c r="P404" s="258"/>
      <c r="Q404" s="258"/>
      <c r="R404" s="258"/>
      <c r="S404" s="258"/>
      <c r="T404" s="258"/>
      <c r="U404" s="258"/>
      <c r="V404" s="258"/>
      <c r="W404" s="258"/>
      <c r="X404" s="258"/>
      <c r="Y404" s="258"/>
      <c r="Z404" s="258"/>
      <c r="AA404" s="258"/>
      <c r="AB404" s="258"/>
      <c r="AC404" s="258"/>
      <c r="AD404" s="258"/>
      <c r="AE404" s="258"/>
      <c r="AF404" s="258"/>
      <c r="AG404" s="258"/>
      <c r="AH404" s="258"/>
      <c r="AI404" s="258"/>
      <c r="AJ404" s="258"/>
      <c r="AK404" s="258"/>
      <c r="AL404" s="258"/>
      <c r="AM404" s="258"/>
      <c r="AN404" s="258"/>
      <c r="AO404" s="258"/>
      <c r="AP404" s="258"/>
      <c r="AQ404" s="258"/>
      <c r="AR404" s="258"/>
      <c r="AS404" s="258"/>
      <c r="AT404" s="258"/>
      <c r="AU404" s="258"/>
      <c r="AV404" s="258"/>
      <c r="AW404" s="258"/>
      <c r="AX404" s="258"/>
      <c r="AY404" s="258"/>
      <c r="AZ404" s="258"/>
      <c r="BA404" s="258"/>
      <c r="BB404" s="258"/>
      <c r="BC404" s="258"/>
      <c r="BD404" s="258"/>
      <c r="BE404" s="258"/>
      <c r="BF404" s="258"/>
      <c r="BG404" s="258"/>
      <c r="BH404" s="258"/>
      <c r="BI404" s="258"/>
      <c r="BJ404" s="258"/>
      <c r="BK404" s="258"/>
      <c r="BL404" s="258"/>
      <c r="BM404" s="258"/>
      <c r="BN404" s="258"/>
      <c r="BO404" s="258"/>
      <c r="BP404" s="258"/>
      <c r="BQ404" s="258"/>
      <c r="BR404" s="258"/>
      <c r="BS404" s="258"/>
      <c r="BT404" s="258"/>
      <c r="BU404" s="258"/>
      <c r="BV404" s="258"/>
      <c r="BW404" s="258"/>
      <c r="BX404" s="258"/>
      <c r="BY404" s="258"/>
      <c r="BZ404" s="258"/>
      <c r="CA404" s="258"/>
      <c r="CB404" s="258"/>
      <c r="CC404" s="258"/>
      <c r="CD404" s="258"/>
      <c r="CE404" s="258"/>
      <c r="CF404" s="258"/>
      <c r="CG404" s="258"/>
      <c r="CH404" s="258"/>
      <c r="CI404" s="258"/>
      <c r="CJ404" s="258"/>
      <c r="CK404" s="258"/>
      <c r="CL404" s="258"/>
      <c r="CM404" s="258"/>
      <c r="CN404" s="258"/>
      <c r="CO404" s="258"/>
      <c r="CP404" s="258"/>
      <c r="CQ404" s="258"/>
      <c r="CR404" s="258"/>
      <c r="CS404" s="258"/>
      <c r="CT404" s="258"/>
      <c r="CU404" s="258"/>
      <c r="CV404" s="258"/>
      <c r="CW404" s="258"/>
      <c r="CX404" s="258"/>
      <c r="CY404" s="258"/>
      <c r="CZ404" s="258"/>
      <c r="DA404" s="258"/>
      <c r="DB404" s="258"/>
      <c r="DC404" s="258"/>
      <c r="DD404" s="258"/>
      <c r="DE404" s="258"/>
      <c r="DF404" s="258"/>
      <c r="DG404" s="258"/>
      <c r="DH404" s="258"/>
      <c r="DI404" s="258"/>
      <c r="DJ404" s="258"/>
      <c r="DK404" s="258"/>
      <c r="DL404" s="258"/>
      <c r="DM404" s="258"/>
      <c r="DN404" s="258"/>
      <c r="DO404" s="258"/>
      <c r="DP404" s="258"/>
      <c r="DQ404" s="258"/>
      <c r="DR404" s="258"/>
      <c r="DS404" s="258"/>
      <c r="DT404" s="258"/>
      <c r="DU404" s="258"/>
      <c r="DV404" s="258"/>
      <c r="DW404" s="258"/>
      <c r="DX404" s="258"/>
      <c r="DY404" s="258"/>
      <c r="DZ404" s="258"/>
      <c r="EA404" s="258"/>
      <c r="EB404" s="258"/>
      <c r="EC404" s="258"/>
      <c r="ED404" s="258"/>
      <c r="EE404" s="258"/>
      <c r="EF404" s="258"/>
      <c r="EG404" s="258"/>
      <c r="EH404" s="258"/>
      <c r="EI404" s="258"/>
      <c r="EJ404" s="258"/>
      <c r="EK404" s="258"/>
      <c r="EL404" s="258"/>
      <c r="EM404" s="258"/>
      <c r="EN404" s="258"/>
      <c r="EO404" s="258"/>
      <c r="EP404" s="258"/>
      <c r="EQ404" s="258"/>
      <c r="ER404" s="258"/>
      <c r="ES404" s="258"/>
      <c r="ET404" s="258"/>
      <c r="EU404" s="258"/>
      <c r="EV404" s="258"/>
      <c r="EW404" s="258"/>
      <c r="EX404" s="258"/>
      <c r="EY404" s="258"/>
      <c r="EZ404" s="258"/>
      <c r="FA404" s="258"/>
      <c r="FB404" s="258"/>
      <c r="FC404" s="258"/>
      <c r="FD404" s="258"/>
      <c r="FE404" s="258"/>
      <c r="FF404" s="258"/>
      <c r="FG404" s="258"/>
      <c r="FH404" s="258"/>
      <c r="FI404" s="258"/>
      <c r="FJ404" s="258"/>
      <c r="FK404" s="258"/>
      <c r="FL404" s="258"/>
      <c r="FM404" s="258"/>
      <c r="FN404" s="258"/>
      <c r="FO404" s="258"/>
      <c r="FP404" s="258"/>
      <c r="FQ404" s="258"/>
      <c r="FR404" s="258"/>
      <c r="FS404" s="258"/>
      <c r="FT404" s="258"/>
      <c r="FU404" s="258"/>
      <c r="FV404" s="258"/>
      <c r="FW404" s="258"/>
      <c r="FX404" s="258"/>
      <c r="FY404" s="258"/>
      <c r="FZ404" s="258"/>
      <c r="GA404" s="258"/>
      <c r="GB404" s="258"/>
      <c r="GC404" s="258"/>
      <c r="GD404" s="258"/>
      <c r="GE404" s="258"/>
      <c r="GF404" s="258"/>
      <c r="GG404" s="258"/>
      <c r="GH404" s="258"/>
      <c r="GI404" s="258"/>
      <c r="GJ404" s="258"/>
      <c r="GK404" s="258"/>
      <c r="GL404" s="258"/>
      <c r="GM404" s="258"/>
      <c r="GN404" s="258"/>
      <c r="GO404" s="258"/>
      <c r="GP404" s="258"/>
      <c r="GQ404" s="258"/>
      <c r="GR404" s="258"/>
      <c r="GS404" s="258"/>
      <c r="GT404" s="258"/>
      <c r="GU404" s="258"/>
      <c r="GV404" s="258"/>
      <c r="GW404" s="258"/>
      <c r="GX404" s="258"/>
      <c r="GY404" s="258"/>
      <c r="GZ404" s="258"/>
      <c r="HA404" s="258"/>
      <c r="HB404" s="258"/>
      <c r="HC404" s="258"/>
      <c r="HD404" s="258"/>
      <c r="HE404" s="258"/>
      <c r="HF404" s="258"/>
      <c r="HG404" s="258"/>
      <c r="HH404" s="258"/>
      <c r="HI404" s="258"/>
      <c r="HJ404" s="258"/>
      <c r="HK404" s="258"/>
      <c r="HL404" s="258"/>
      <c r="HM404" s="258"/>
      <c r="HN404" s="258"/>
      <c r="HO404" s="258"/>
      <c r="HP404" s="258"/>
      <c r="HQ404" s="258"/>
      <c r="HR404" s="258"/>
      <c r="HS404" s="258"/>
      <c r="HT404" s="258"/>
      <c r="HU404" s="258"/>
      <c r="HV404" s="258"/>
      <c r="HW404" s="258"/>
      <c r="HX404" s="258"/>
      <c r="HY404" s="258"/>
      <c r="HZ404" s="258"/>
      <c r="IA404" s="258"/>
      <c r="IB404" s="258"/>
      <c r="IC404" s="258"/>
      <c r="ID404" s="258"/>
      <c r="IE404" s="258"/>
      <c r="IF404" s="258"/>
      <c r="IG404" s="258"/>
      <c r="IH404" s="258"/>
      <c r="II404" s="258"/>
      <c r="IJ404" s="258"/>
      <c r="IK404" s="258"/>
      <c r="IL404" s="258"/>
      <c r="IM404" s="258"/>
      <c r="IN404" s="258"/>
      <c r="IO404" s="258"/>
      <c r="IP404" s="258"/>
      <c r="IQ404" s="258"/>
      <c r="IR404" s="258"/>
      <c r="IS404" s="258"/>
      <c r="IT404" s="258"/>
      <c r="IU404" s="258"/>
      <c r="IV404" s="258"/>
      <c r="IW404" s="258"/>
      <c r="IX404" s="258"/>
      <c r="IY404" s="258"/>
      <c r="IZ404" s="258"/>
      <c r="JA404" s="258"/>
      <c r="JB404" s="258"/>
      <c r="JC404" s="258"/>
      <c r="JD404" s="258"/>
      <c r="JE404" s="258"/>
      <c r="JF404" s="258"/>
      <c r="JG404" s="258"/>
      <c r="JH404" s="258"/>
      <c r="JI404" s="258"/>
      <c r="JJ404" s="258"/>
      <c r="JK404" s="258"/>
      <c r="JL404" s="258"/>
      <c r="JM404" s="258"/>
      <c r="JN404" s="258"/>
      <c r="JO404" s="258"/>
      <c r="JP404" s="258"/>
      <c r="JQ404" s="258"/>
      <c r="JR404" s="258"/>
      <c r="JS404" s="258"/>
      <c r="JT404" s="258"/>
      <c r="JU404" s="258"/>
      <c r="JV404" s="258"/>
      <c r="JW404" s="258"/>
      <c r="JX404" s="258"/>
      <c r="JY404" s="258"/>
      <c r="JZ404" s="258"/>
      <c r="KA404" s="258"/>
      <c r="KB404" s="258"/>
      <c r="KC404" s="258"/>
      <c r="KD404" s="258"/>
      <c r="KE404" s="258"/>
      <c r="KF404" s="258"/>
      <c r="KG404" s="258"/>
      <c r="KH404" s="258"/>
      <c r="KI404" s="258"/>
      <c r="KJ404" s="258"/>
      <c r="KK404" s="258"/>
      <c r="KL404" s="258"/>
      <c r="KM404" s="258"/>
      <c r="KN404" s="258"/>
      <c r="KO404" s="258"/>
      <c r="KP404" s="258"/>
      <c r="KQ404" s="258"/>
      <c r="KR404" s="258"/>
      <c r="KS404" s="258"/>
      <c r="KT404" s="258"/>
      <c r="KU404" s="258"/>
      <c r="KV404" s="258"/>
      <c r="KW404" s="258"/>
      <c r="KX404" s="258"/>
      <c r="KY404" s="258"/>
      <c r="KZ404" s="258"/>
      <c r="LA404" s="258"/>
      <c r="LB404" s="258"/>
      <c r="LC404" s="258"/>
      <c r="LD404" s="258"/>
      <c r="LE404" s="258"/>
      <c r="LF404" s="258"/>
      <c r="LG404" s="258"/>
      <c r="LH404" s="258"/>
      <c r="LI404" s="258"/>
      <c r="LJ404" s="258"/>
      <c r="LK404" s="258"/>
      <c r="LL404" s="258"/>
      <c r="LM404" s="258"/>
      <c r="LN404" s="258"/>
      <c r="LO404" s="258"/>
      <c r="LP404" s="258"/>
      <c r="LQ404" s="258"/>
      <c r="LR404" s="258"/>
      <c r="LS404" s="258"/>
      <c r="LT404" s="258"/>
      <c r="LU404" s="258"/>
      <c r="LV404" s="258"/>
      <c r="LW404" s="258"/>
      <c r="LX404" s="258"/>
      <c r="LY404" s="258"/>
      <c r="LZ404" s="258"/>
      <c r="MA404" s="258"/>
      <c r="MB404" s="258"/>
      <c r="MC404" s="258"/>
      <c r="MD404" s="258"/>
      <c r="ME404" s="258"/>
      <c r="MF404" s="258"/>
      <c r="MG404" s="258"/>
      <c r="MH404" s="258"/>
      <c r="MI404" s="258"/>
      <c r="MJ404" s="258"/>
      <c r="MK404" s="258"/>
      <c r="ML404" s="258"/>
      <c r="MM404" s="258"/>
      <c r="MN404" s="258"/>
      <c r="MO404" s="258"/>
      <c r="MP404" s="258"/>
      <c r="MQ404" s="258"/>
      <c r="MR404" s="258"/>
      <c r="MS404" s="258"/>
      <c r="MT404" s="258"/>
      <c r="MU404" s="258"/>
      <c r="MV404" s="258"/>
      <c r="MW404" s="258"/>
      <c r="MX404" s="258"/>
      <c r="MY404" s="258"/>
      <c r="MZ404" s="258"/>
      <c r="NA404" s="258"/>
      <c r="NB404" s="258"/>
      <c r="NC404" s="258"/>
      <c r="ND404" s="258"/>
      <c r="NE404" s="258"/>
      <c r="NF404" s="258"/>
      <c r="NG404" s="258"/>
      <c r="NH404" s="258"/>
      <c r="NI404" s="258"/>
      <c r="NJ404" s="258"/>
      <c r="NK404" s="258"/>
      <c r="NL404" s="258"/>
      <c r="NM404" s="258"/>
      <c r="NN404" s="258"/>
      <c r="NO404" s="258"/>
      <c r="NP404" s="258"/>
      <c r="NQ404" s="258"/>
      <c r="NR404" s="258"/>
      <c r="NS404" s="258"/>
      <c r="NT404" s="258"/>
      <c r="NU404" s="258"/>
      <c r="NV404" s="258"/>
      <c r="NW404" s="258"/>
      <c r="NX404" s="258"/>
      <c r="NY404" s="258"/>
      <c r="NZ404" s="258"/>
      <c r="OA404" s="258"/>
      <c r="OB404" s="258"/>
      <c r="OC404" s="258"/>
      <c r="OD404" s="258"/>
      <c r="OE404" s="258"/>
      <c r="OF404" s="258"/>
      <c r="OG404" s="258"/>
      <c r="OH404" s="258"/>
      <c r="OI404" s="258"/>
      <c r="OJ404" s="258"/>
      <c r="OK404" s="258"/>
      <c r="OL404" s="258"/>
      <c r="OM404" s="258"/>
      <c r="ON404" s="258"/>
      <c r="OO404" s="258"/>
      <c r="OP404" s="258"/>
      <c r="OQ404" s="258"/>
      <c r="OR404" s="258"/>
      <c r="OS404" s="258"/>
      <c r="OT404" s="258"/>
      <c r="OU404" s="258"/>
      <c r="OV404" s="258"/>
      <c r="OW404" s="258"/>
      <c r="OX404" s="258"/>
      <c r="OY404" s="258"/>
      <c r="OZ404" s="258"/>
      <c r="PA404" s="258"/>
      <c r="PB404" s="258"/>
      <c r="PC404" s="258"/>
      <c r="PD404" s="258"/>
      <c r="PE404" s="258"/>
      <c r="PF404" s="258"/>
      <c r="PG404" s="258"/>
      <c r="PH404" s="258"/>
      <c r="PI404" s="258"/>
      <c r="PJ404" s="258"/>
      <c r="PK404" s="258"/>
      <c r="PL404" s="258"/>
      <c r="PM404" s="258"/>
      <c r="PN404" s="258"/>
      <c r="PO404" s="258"/>
      <c r="PP404" s="258"/>
      <c r="PQ404" s="258"/>
      <c r="PR404" s="258"/>
      <c r="PS404" s="258"/>
      <c r="PT404" s="258"/>
      <c r="PU404" s="258"/>
      <c r="PV404" s="258"/>
      <c r="PW404" s="258"/>
      <c r="PX404" s="258"/>
      <c r="PY404" s="258"/>
      <c r="PZ404" s="258"/>
      <c r="QA404" s="258"/>
      <c r="QB404" s="258"/>
      <c r="QC404" s="258"/>
      <c r="QD404" s="258"/>
      <c r="QE404" s="258"/>
      <c r="QF404" s="258"/>
      <c r="QG404" s="258"/>
      <c r="QH404" s="258"/>
      <c r="QI404" s="258"/>
      <c r="QJ404" s="258"/>
      <c r="QK404" s="258"/>
      <c r="QL404" s="258"/>
      <c r="QM404" s="258"/>
      <c r="QN404" s="258"/>
      <c r="QO404" s="258"/>
      <c r="QP404" s="258"/>
      <c r="QQ404" s="258"/>
      <c r="QR404" s="258"/>
      <c r="QS404" s="258"/>
      <c r="QT404" s="258"/>
      <c r="QU404" s="258"/>
      <c r="QV404" s="258"/>
      <c r="QW404" s="258"/>
      <c r="QX404" s="258"/>
      <c r="QY404" s="258"/>
      <c r="QZ404" s="258"/>
      <c r="RA404" s="258"/>
      <c r="RB404" s="258"/>
      <c r="RC404" s="258"/>
      <c r="RD404" s="258"/>
      <c r="RE404" s="258"/>
      <c r="RF404" s="258"/>
      <c r="RG404" s="258"/>
      <c r="RH404" s="258"/>
      <c r="RI404" s="258"/>
      <c r="RJ404" s="258"/>
      <c r="RK404" s="258"/>
      <c r="RL404" s="258"/>
      <c r="RM404" s="258"/>
      <c r="RN404" s="258"/>
      <c r="RO404" s="258"/>
      <c r="RP404" s="258"/>
      <c r="RQ404" s="258"/>
      <c r="RR404" s="258"/>
      <c r="RS404" s="258"/>
      <c r="RT404" s="258"/>
      <c r="RU404" s="258"/>
      <c r="RV404" s="258"/>
      <c r="RW404" s="258"/>
      <c r="RX404" s="258"/>
      <c r="RY404" s="258"/>
      <c r="RZ404" s="258"/>
      <c r="SA404" s="258"/>
      <c r="SB404" s="258"/>
      <c r="SC404" s="258"/>
      <c r="SD404" s="258"/>
      <c r="SE404" s="258"/>
      <c r="SF404" s="258"/>
      <c r="SG404" s="258"/>
      <c r="SH404" s="258"/>
      <c r="SI404" s="258"/>
      <c r="SJ404" s="258"/>
      <c r="SK404" s="258"/>
      <c r="SL404" s="258"/>
      <c r="SM404" s="258"/>
      <c r="SN404" s="258"/>
      <c r="SO404" s="258"/>
      <c r="SP404" s="258"/>
      <c r="SQ404" s="258"/>
      <c r="SR404" s="258"/>
      <c r="SS404" s="258"/>
      <c r="ST404" s="258"/>
      <c r="SU404" s="258"/>
      <c r="SV404" s="258"/>
      <c r="SW404" s="258"/>
      <c r="SX404" s="258"/>
      <c r="SY404" s="258"/>
      <c r="SZ404" s="258"/>
      <c r="TA404" s="258"/>
      <c r="TB404" s="258"/>
      <c r="TC404" s="258"/>
      <c r="TD404" s="258"/>
      <c r="TE404" s="258"/>
      <c r="TF404" s="258"/>
      <c r="TG404" s="258"/>
      <c r="TH404" s="258"/>
      <c r="TI404" s="258"/>
      <c r="TJ404" s="258"/>
      <c r="TK404" s="258"/>
      <c r="TL404" s="258"/>
      <c r="TM404" s="258"/>
      <c r="TN404" s="258"/>
      <c r="TO404" s="258"/>
      <c r="TP404" s="258"/>
      <c r="TQ404" s="258"/>
      <c r="TR404" s="258"/>
      <c r="TS404" s="258"/>
      <c r="TT404" s="258"/>
      <c r="TU404" s="258"/>
      <c r="TV404" s="258"/>
      <c r="TW404" s="258"/>
      <c r="TX404" s="258"/>
      <c r="TY404" s="258"/>
      <c r="TZ404" s="258"/>
      <c r="UA404" s="258"/>
      <c r="UB404" s="258"/>
      <c r="UC404" s="258"/>
      <c r="UD404" s="258"/>
      <c r="UE404" s="258"/>
      <c r="UF404" s="258"/>
      <c r="UG404" s="258"/>
      <c r="UH404" s="258"/>
      <c r="UI404" s="258"/>
      <c r="UJ404" s="258"/>
      <c r="UK404" s="258"/>
      <c r="UL404" s="258"/>
      <c r="UM404" s="258"/>
      <c r="UN404" s="258"/>
      <c r="UO404" s="258"/>
      <c r="UP404" s="258"/>
      <c r="UQ404" s="258"/>
      <c r="UR404" s="258"/>
      <c r="US404" s="258"/>
      <c r="UT404" s="258"/>
      <c r="UU404" s="258"/>
      <c r="UV404" s="258"/>
      <c r="UW404" s="258"/>
      <c r="UX404" s="258"/>
      <c r="UY404" s="258"/>
      <c r="UZ404" s="258"/>
      <c r="VA404" s="258"/>
      <c r="VB404" s="258"/>
      <c r="VC404" s="258"/>
      <c r="VD404" s="258"/>
      <c r="VE404" s="258"/>
      <c r="VF404" s="258"/>
      <c r="VG404" s="258"/>
      <c r="VH404" s="258"/>
      <c r="VI404" s="258"/>
      <c r="VJ404" s="258"/>
      <c r="VK404" s="258"/>
      <c r="VL404" s="258"/>
      <c r="VM404" s="258"/>
      <c r="VN404" s="258"/>
      <c r="VO404" s="258"/>
      <c r="VP404" s="258"/>
      <c r="VQ404" s="258"/>
      <c r="VR404" s="258"/>
      <c r="VS404" s="258"/>
      <c r="VT404" s="258"/>
      <c r="VU404" s="258"/>
      <c r="VV404" s="258"/>
      <c r="VW404" s="258"/>
      <c r="VX404" s="258"/>
      <c r="VY404" s="258"/>
      <c r="VZ404" s="258"/>
      <c r="WA404" s="258"/>
      <c r="WB404" s="258"/>
      <c r="WC404" s="258"/>
      <c r="WD404" s="258"/>
      <c r="WE404" s="258"/>
      <c r="WF404" s="258"/>
      <c r="WG404" s="258"/>
      <c r="WH404" s="258"/>
      <c r="WI404" s="258"/>
      <c r="WJ404" s="258"/>
      <c r="WK404" s="258"/>
      <c r="WL404" s="258"/>
      <c r="WM404" s="258"/>
      <c r="WN404" s="258"/>
      <c r="WO404" s="258"/>
      <c r="WP404" s="258"/>
      <c r="WQ404" s="258"/>
      <c r="WR404" s="258"/>
      <c r="WS404" s="258"/>
      <c r="WT404" s="258"/>
      <c r="WU404" s="258"/>
      <c r="WV404" s="258"/>
      <c r="WW404" s="258"/>
      <c r="WX404" s="258"/>
      <c r="WY404" s="258"/>
      <c r="WZ404" s="258"/>
      <c r="XA404" s="258"/>
      <c r="XB404" s="258"/>
      <c r="XC404" s="258"/>
      <c r="XD404" s="258"/>
      <c r="XE404" s="258"/>
      <c r="XF404" s="258"/>
      <c r="XG404" s="258"/>
      <c r="XH404" s="258"/>
      <c r="XI404" s="258"/>
      <c r="XJ404" s="258"/>
      <c r="XK404" s="258"/>
      <c r="XL404" s="258"/>
      <c r="XM404" s="258"/>
      <c r="XN404" s="258"/>
      <c r="XO404" s="258"/>
      <c r="XP404" s="258"/>
      <c r="XQ404" s="258"/>
      <c r="XR404" s="258"/>
      <c r="XS404" s="258"/>
      <c r="XT404" s="258"/>
      <c r="XU404" s="258"/>
      <c r="XV404" s="258"/>
      <c r="XW404" s="258"/>
      <c r="XX404" s="258"/>
      <c r="XY404" s="258"/>
      <c r="XZ404" s="258"/>
      <c r="YA404" s="258"/>
      <c r="YB404" s="258"/>
      <c r="YC404" s="258"/>
      <c r="YD404" s="258"/>
      <c r="YE404" s="258"/>
      <c r="YF404" s="258"/>
      <c r="YG404" s="258"/>
      <c r="YH404" s="258"/>
      <c r="YI404" s="258"/>
      <c r="YJ404" s="258"/>
      <c r="YK404" s="258"/>
      <c r="YL404" s="258"/>
      <c r="YM404" s="258"/>
      <c r="YN404" s="258"/>
      <c r="YO404" s="258"/>
      <c r="YP404" s="258"/>
      <c r="YQ404" s="258"/>
      <c r="YR404" s="258"/>
      <c r="YS404" s="258"/>
      <c r="YT404" s="258"/>
      <c r="YU404" s="258"/>
      <c r="YV404" s="258"/>
      <c r="YW404" s="258"/>
      <c r="YX404" s="258"/>
      <c r="YY404" s="258"/>
      <c r="YZ404" s="258"/>
      <c r="ZA404" s="258"/>
      <c r="ZB404" s="258"/>
      <c r="ZC404" s="258"/>
      <c r="ZD404" s="258"/>
      <c r="ZE404" s="258"/>
      <c r="ZF404" s="258"/>
      <c r="ZG404" s="258"/>
      <c r="ZH404" s="258"/>
      <c r="ZI404" s="258"/>
      <c r="ZJ404" s="258"/>
      <c r="ZK404" s="258"/>
      <c r="ZL404" s="258"/>
      <c r="ZM404" s="258"/>
      <c r="ZN404" s="258"/>
      <c r="ZO404" s="258"/>
      <c r="ZP404" s="258"/>
      <c r="ZQ404" s="258"/>
      <c r="ZR404" s="258"/>
      <c r="ZS404" s="258"/>
      <c r="ZT404" s="258"/>
      <c r="ZU404" s="258"/>
      <c r="ZV404" s="258"/>
      <c r="ZW404" s="258"/>
      <c r="ZX404" s="258"/>
      <c r="ZY404" s="258"/>
      <c r="ZZ404" s="258"/>
      <c r="AAA404" s="258"/>
      <c r="AAB404" s="258"/>
      <c r="AAC404" s="258"/>
      <c r="AAD404" s="258"/>
      <c r="AAE404" s="258"/>
      <c r="AAF404" s="258"/>
      <c r="AAG404" s="258"/>
      <c r="AAH404" s="258"/>
      <c r="AAI404" s="258"/>
      <c r="AAJ404" s="258"/>
      <c r="AAK404" s="258"/>
      <c r="AAL404" s="258"/>
      <c r="AAM404" s="258"/>
      <c r="AAN404" s="258"/>
      <c r="AAO404" s="258"/>
      <c r="AAP404" s="258"/>
      <c r="AAQ404" s="258"/>
      <c r="AAR404" s="258"/>
      <c r="AAS404" s="258"/>
      <c r="AAT404" s="258"/>
      <c r="AAU404" s="258"/>
      <c r="AAV404" s="258"/>
      <c r="AAW404" s="258"/>
      <c r="AAX404" s="258"/>
      <c r="AAY404" s="258"/>
      <c r="AAZ404" s="258"/>
      <c r="ABA404" s="258"/>
      <c r="ABB404" s="258"/>
      <c r="ABC404" s="258"/>
      <c r="ABD404" s="258"/>
      <c r="ABE404" s="258"/>
      <c r="ABF404" s="258"/>
      <c r="ABG404" s="258"/>
      <c r="ABH404" s="258"/>
      <c r="ABI404" s="258"/>
      <c r="ABJ404" s="258"/>
      <c r="ABK404" s="258"/>
      <c r="ABL404" s="258"/>
      <c r="ABM404" s="258"/>
      <c r="ABN404" s="258"/>
      <c r="ABO404" s="258"/>
      <c r="ABP404" s="258"/>
      <c r="ABQ404" s="258"/>
      <c r="ABR404" s="258"/>
      <c r="ABS404" s="258"/>
      <c r="ABT404" s="258"/>
      <c r="ABU404" s="258"/>
      <c r="ABV404" s="258"/>
      <c r="ABW404" s="258"/>
      <c r="ABX404" s="258"/>
      <c r="ABY404" s="258"/>
      <c r="ABZ404" s="258"/>
      <c r="ACA404" s="258"/>
      <c r="ACB404" s="258"/>
      <c r="ACC404" s="258"/>
      <c r="ACD404" s="258"/>
      <c r="ACE404" s="258"/>
      <c r="ACF404" s="258"/>
      <c r="ACG404" s="258"/>
      <c r="ACH404" s="258"/>
      <c r="ACI404" s="258"/>
      <c r="ACJ404" s="258"/>
      <c r="ACK404" s="258"/>
      <c r="ACL404" s="258"/>
      <c r="ACM404" s="258"/>
      <c r="ACN404" s="258"/>
      <c r="ACO404" s="258"/>
      <c r="ACP404" s="258"/>
      <c r="ACQ404" s="258"/>
      <c r="ACR404" s="258"/>
      <c r="ACS404" s="258"/>
      <c r="ACT404" s="258"/>
      <c r="ACU404" s="258"/>
      <c r="ACV404" s="258"/>
      <c r="ACW404" s="258"/>
      <c r="ACX404" s="258"/>
      <c r="ACY404" s="258"/>
      <c r="ACZ404" s="258"/>
      <c r="ADA404" s="258"/>
      <c r="ADB404" s="258"/>
      <c r="ADC404" s="258"/>
      <c r="ADD404" s="258"/>
      <c r="ADE404" s="258"/>
      <c r="ADF404" s="258"/>
      <c r="ADG404" s="258"/>
      <c r="ADH404" s="258"/>
      <c r="ADI404" s="258"/>
      <c r="ADJ404" s="258"/>
      <c r="ADK404" s="258"/>
      <c r="ADL404" s="258"/>
      <c r="ADM404" s="258"/>
      <c r="ADN404" s="258"/>
      <c r="ADO404" s="258"/>
      <c r="ADP404" s="258"/>
      <c r="ADQ404" s="258"/>
      <c r="ADR404" s="258"/>
      <c r="ADS404" s="258"/>
      <c r="ADT404" s="258"/>
      <c r="ADU404" s="258"/>
      <c r="ADV404" s="258"/>
      <c r="ADW404" s="258"/>
      <c r="ADX404" s="258"/>
      <c r="ADY404" s="258"/>
      <c r="ADZ404" s="258"/>
      <c r="AEA404" s="258"/>
      <c r="AEB404" s="258"/>
      <c r="AEC404" s="258"/>
      <c r="AED404" s="258"/>
      <c r="AEE404" s="258"/>
      <c r="AEF404" s="258"/>
      <c r="AEG404" s="258"/>
      <c r="AEH404" s="258"/>
      <c r="AEI404" s="258"/>
      <c r="AEJ404" s="258"/>
      <c r="AEK404" s="258"/>
      <c r="AEL404" s="258"/>
      <c r="AEM404" s="258"/>
      <c r="AEN404" s="258"/>
      <c r="AEO404" s="258"/>
      <c r="AEP404" s="258"/>
      <c r="AEQ404" s="258"/>
      <c r="AER404" s="258"/>
      <c r="AES404" s="258"/>
      <c r="AET404" s="258"/>
      <c r="AEU404" s="258"/>
      <c r="AEV404" s="258"/>
      <c r="AEW404" s="258"/>
      <c r="AEX404" s="258"/>
      <c r="AEY404" s="258"/>
      <c r="AEZ404" s="258"/>
      <c r="AFA404" s="258"/>
      <c r="AFB404" s="258"/>
      <c r="AFC404" s="258"/>
      <c r="AFD404" s="258"/>
      <c r="AFE404" s="258"/>
      <c r="AFF404" s="258"/>
      <c r="AFG404" s="258"/>
      <c r="AFH404" s="258"/>
      <c r="AFI404" s="258"/>
      <c r="AFJ404" s="258"/>
      <c r="AFK404" s="258"/>
      <c r="AFL404" s="258"/>
      <c r="AFM404" s="258"/>
      <c r="AFN404" s="258"/>
      <c r="AFO404" s="258"/>
      <c r="AFP404" s="258"/>
      <c r="AFQ404" s="258"/>
      <c r="AFR404" s="258"/>
      <c r="AFS404" s="258"/>
      <c r="AFT404" s="258"/>
      <c r="AFU404" s="258"/>
      <c r="AFV404" s="258"/>
      <c r="AFW404" s="258"/>
      <c r="AFX404" s="258"/>
      <c r="AFY404" s="258"/>
      <c r="AFZ404" s="258"/>
      <c r="AGA404" s="258"/>
      <c r="AGB404" s="258"/>
      <c r="AGC404" s="258"/>
      <c r="AGD404" s="258"/>
      <c r="AGE404" s="258"/>
      <c r="AGF404" s="258"/>
      <c r="AGG404" s="258"/>
      <c r="AGH404" s="258"/>
      <c r="AGI404" s="258"/>
      <c r="AGJ404" s="258"/>
      <c r="AGK404" s="258"/>
      <c r="AGL404" s="258"/>
      <c r="AGM404" s="258"/>
      <c r="AGN404" s="258"/>
      <c r="AGO404" s="258"/>
      <c r="AGP404" s="258"/>
      <c r="AGQ404" s="258"/>
      <c r="AGR404" s="258"/>
      <c r="AGS404" s="258"/>
      <c r="AGT404" s="258"/>
      <c r="AGU404" s="258"/>
      <c r="AGV404" s="258"/>
      <c r="AGW404" s="258"/>
      <c r="AGX404" s="258"/>
      <c r="AGY404" s="258"/>
      <c r="AGZ404" s="258"/>
      <c r="AHA404" s="258"/>
      <c r="AHB404" s="258"/>
      <c r="AHC404" s="258"/>
      <c r="AHD404" s="258"/>
      <c r="AHE404" s="258"/>
      <c r="AHF404" s="258"/>
      <c r="AHG404" s="258"/>
      <c r="AHH404" s="258"/>
      <c r="AHI404" s="258"/>
      <c r="AHJ404" s="258"/>
      <c r="AHK404" s="258"/>
      <c r="AHL404" s="258"/>
      <c r="AHM404" s="258"/>
      <c r="AHN404" s="258"/>
      <c r="AHO404" s="258"/>
      <c r="AHP404" s="258"/>
      <c r="AHQ404" s="258"/>
      <c r="AHR404" s="258"/>
      <c r="AHS404" s="258"/>
      <c r="AHT404" s="258"/>
      <c r="AHU404" s="258"/>
      <c r="AHV404" s="258"/>
      <c r="AHW404" s="258"/>
      <c r="AHX404" s="258"/>
      <c r="AHY404" s="258"/>
      <c r="AHZ404" s="258"/>
      <c r="AIA404" s="258"/>
      <c r="AIB404" s="258"/>
      <c r="AIC404" s="258"/>
      <c r="AID404" s="258"/>
      <c r="AIE404" s="258"/>
      <c r="AIF404" s="258"/>
      <c r="AIG404" s="258"/>
      <c r="AIH404" s="258"/>
      <c r="AII404" s="258"/>
      <c r="AIJ404" s="258"/>
      <c r="AIK404" s="258"/>
      <c r="AIL404" s="258"/>
      <c r="AIM404" s="258"/>
      <c r="AIN404" s="258"/>
      <c r="AIO404" s="258"/>
      <c r="AIP404" s="258"/>
      <c r="AIQ404" s="258"/>
      <c r="AIR404" s="258"/>
      <c r="AIS404" s="258"/>
      <c r="AIT404" s="258"/>
      <c r="AIU404" s="258"/>
      <c r="AIV404" s="258"/>
      <c r="AIW404" s="258"/>
      <c r="AIX404" s="258"/>
      <c r="AIY404" s="258"/>
      <c r="AIZ404" s="258"/>
      <c r="AJA404" s="258"/>
      <c r="AJB404" s="258"/>
      <c r="AJC404" s="258"/>
      <c r="AJD404" s="258"/>
      <c r="AJE404" s="258"/>
      <c r="AJF404" s="258"/>
      <c r="AJG404" s="258"/>
      <c r="AJH404" s="258"/>
      <c r="AJI404" s="258"/>
      <c r="AJJ404" s="258"/>
      <c r="AJK404" s="258"/>
      <c r="AJL404" s="258"/>
      <c r="AJM404" s="258"/>
      <c r="AJN404" s="258"/>
      <c r="AJO404" s="258"/>
      <c r="AJP404" s="258"/>
      <c r="AJQ404" s="258"/>
      <c r="AJR404" s="258"/>
      <c r="AJS404" s="258"/>
      <c r="AJT404" s="258"/>
      <c r="AJU404" s="258"/>
      <c r="AJV404" s="258"/>
      <c r="AJW404" s="258"/>
      <c r="AJX404" s="258"/>
      <c r="AJY404" s="258"/>
      <c r="AJZ404" s="258"/>
      <c r="AKA404" s="258"/>
      <c r="AKB404" s="258"/>
      <c r="AKC404" s="258"/>
      <c r="AKD404" s="258"/>
      <c r="AKE404" s="258"/>
      <c r="AKF404" s="258"/>
      <c r="AKG404" s="258"/>
      <c r="AKH404" s="258"/>
      <c r="AKI404" s="258"/>
      <c r="AKJ404" s="258"/>
      <c r="AKK404" s="258"/>
      <c r="AKL404" s="258"/>
      <c r="AKM404" s="258"/>
      <c r="AKN404" s="258"/>
      <c r="AKO404" s="258"/>
      <c r="AKP404" s="258"/>
      <c r="AKQ404" s="258"/>
      <c r="AKR404" s="258"/>
      <c r="AKS404" s="258"/>
      <c r="AKT404" s="258"/>
      <c r="AKU404" s="258"/>
      <c r="AKV404" s="258"/>
      <c r="AKW404" s="258"/>
      <c r="AKX404" s="258"/>
      <c r="AKY404" s="258"/>
      <c r="AKZ404" s="258"/>
      <c r="ALA404" s="258"/>
      <c r="ALB404" s="258"/>
      <c r="ALC404" s="258"/>
      <c r="ALD404" s="258"/>
      <c r="ALE404" s="258"/>
      <c r="ALF404" s="258"/>
      <c r="ALG404" s="258"/>
      <c r="ALH404" s="258"/>
      <c r="ALI404" s="258"/>
      <c r="ALJ404" s="258"/>
      <c r="ALK404" s="258"/>
      <c r="ALL404" s="258"/>
      <c r="ALM404" s="258"/>
      <c r="ALN404" s="258"/>
      <c r="ALO404" s="258"/>
      <c r="ALP404" s="258"/>
      <c r="ALQ404" s="258"/>
      <c r="ALR404" s="258"/>
      <c r="ALS404" s="258"/>
      <c r="ALT404" s="258"/>
      <c r="ALU404" s="258"/>
      <c r="ALV404" s="258"/>
      <c r="ALW404" s="258"/>
      <c r="ALX404" s="258"/>
      <c r="ALY404" s="258"/>
      <c r="ALZ404" s="258"/>
      <c r="AMA404" s="258"/>
      <c r="AMB404" s="258"/>
      <c r="AMC404" s="258"/>
      <c r="AMD404" s="258"/>
      <c r="AME404" s="258"/>
      <c r="AMF404" s="258"/>
      <c r="AMG404" s="258"/>
      <c r="AMH404" s="258"/>
      <c r="AMI404" s="258"/>
      <c r="AMJ404" s="258"/>
      <c r="AMK404" s="258"/>
      <c r="AML404" s="258"/>
      <c r="AMM404" s="258"/>
      <c r="AMN404" s="258"/>
      <c r="AMO404" s="258"/>
      <c r="AMP404" s="258"/>
      <c r="AMQ404" s="258"/>
      <c r="AMR404" s="258"/>
      <c r="AMS404" s="258"/>
      <c r="AMT404" s="258"/>
      <c r="AMU404" s="258"/>
      <c r="AMV404" s="258"/>
      <c r="AMW404" s="258"/>
      <c r="AMX404" s="258"/>
      <c r="AMY404" s="258"/>
      <c r="AMZ404" s="258"/>
      <c r="ANA404" s="258"/>
      <c r="ANB404" s="258"/>
      <c r="ANC404" s="258"/>
      <c r="AND404" s="258"/>
      <c r="ANE404" s="258"/>
      <c r="ANF404" s="258"/>
      <c r="ANG404" s="258"/>
      <c r="ANH404" s="258"/>
      <c r="ANI404" s="258"/>
      <c r="ANJ404" s="258"/>
      <c r="ANK404" s="258"/>
      <c r="ANL404" s="258"/>
      <c r="ANM404" s="258"/>
      <c r="ANN404" s="258"/>
      <c r="ANO404" s="258"/>
      <c r="ANP404" s="258"/>
      <c r="ANQ404" s="258"/>
      <c r="ANR404" s="258"/>
      <c r="ANS404" s="258"/>
      <c r="ANT404" s="258"/>
      <c r="ANU404" s="258"/>
      <c r="ANV404" s="258"/>
      <c r="ANW404" s="258"/>
      <c r="ANX404" s="258"/>
      <c r="ANY404" s="258"/>
      <c r="ANZ404" s="258"/>
      <c r="AOA404" s="258"/>
      <c r="AOB404" s="258"/>
      <c r="AOC404" s="258"/>
      <c r="AOD404" s="258"/>
      <c r="AOE404" s="258"/>
      <c r="AOF404" s="258"/>
      <c r="AOG404" s="258"/>
      <c r="AOH404" s="258"/>
      <c r="AOI404" s="258"/>
      <c r="AOJ404" s="258"/>
      <c r="AOK404" s="258"/>
      <c r="AOL404" s="258"/>
      <c r="AOM404" s="258"/>
      <c r="AON404" s="258"/>
      <c r="AOO404" s="258"/>
      <c r="AOP404" s="258"/>
      <c r="AOQ404" s="258"/>
      <c r="AOR404" s="258"/>
      <c r="AOS404" s="258"/>
      <c r="AOT404" s="258"/>
      <c r="AOU404" s="258"/>
      <c r="AOV404" s="258"/>
      <c r="AOW404" s="258"/>
      <c r="AOX404" s="258"/>
      <c r="AOY404" s="258"/>
      <c r="AOZ404" s="258"/>
      <c r="APA404" s="258"/>
      <c r="APB404" s="258"/>
      <c r="APC404" s="258"/>
      <c r="APD404" s="258"/>
      <c r="APE404" s="258"/>
      <c r="APF404" s="258"/>
      <c r="APG404" s="258"/>
      <c r="APH404" s="258"/>
      <c r="API404" s="258"/>
      <c r="APJ404" s="258"/>
      <c r="APK404" s="258"/>
      <c r="APL404" s="258"/>
      <c r="APM404" s="258"/>
      <c r="APN404" s="258"/>
      <c r="APO404" s="258"/>
      <c r="APP404" s="258"/>
      <c r="APQ404" s="258"/>
      <c r="APR404" s="258"/>
      <c r="APS404" s="258"/>
      <c r="APT404" s="258"/>
      <c r="APU404" s="258"/>
      <c r="APV404" s="258"/>
      <c r="APW404" s="258"/>
      <c r="APX404" s="258"/>
      <c r="APY404" s="258"/>
      <c r="APZ404" s="258"/>
      <c r="AQA404" s="258"/>
      <c r="AQB404" s="258"/>
      <c r="AQC404" s="258"/>
      <c r="AQD404" s="258"/>
      <c r="AQE404" s="258"/>
      <c r="AQF404" s="258"/>
      <c r="AQG404" s="258"/>
      <c r="AQH404" s="258"/>
      <c r="AQI404" s="258"/>
      <c r="AQJ404" s="258"/>
      <c r="AQK404" s="258"/>
      <c r="AQL404" s="258"/>
      <c r="AQM404" s="258"/>
      <c r="AQN404" s="258"/>
      <c r="AQO404" s="258"/>
      <c r="AQP404" s="258"/>
      <c r="AQQ404" s="258"/>
      <c r="AQR404" s="258"/>
      <c r="AQS404" s="258"/>
      <c r="AQT404" s="258"/>
      <c r="AQU404" s="258"/>
      <c r="AQV404" s="258"/>
      <c r="AQW404" s="258"/>
      <c r="AQX404" s="258"/>
      <c r="AQY404" s="258"/>
      <c r="AQZ404" s="258"/>
      <c r="ARA404" s="258"/>
      <c r="ARB404" s="258"/>
      <c r="ARC404" s="258"/>
      <c r="ARD404" s="258"/>
      <c r="ARE404" s="258"/>
      <c r="ARF404" s="258"/>
      <c r="ARG404" s="258"/>
      <c r="ARH404" s="258"/>
      <c r="ARI404" s="258"/>
      <c r="ARJ404" s="258"/>
      <c r="ARK404" s="258"/>
      <c r="ARL404" s="258"/>
      <c r="ARM404" s="258"/>
      <c r="ARN404" s="258"/>
      <c r="ARO404" s="258"/>
      <c r="ARP404" s="258"/>
      <c r="ARQ404" s="258"/>
      <c r="ARR404" s="258"/>
      <c r="ARS404" s="258"/>
      <c r="ART404" s="258"/>
      <c r="ARU404" s="258"/>
      <c r="ARV404" s="258"/>
      <c r="ARW404" s="258"/>
      <c r="ARX404" s="258"/>
      <c r="ARY404" s="258"/>
      <c r="ARZ404" s="258"/>
      <c r="ASA404" s="258"/>
      <c r="ASB404" s="258"/>
      <c r="ASC404" s="258"/>
      <c r="ASD404" s="258"/>
      <c r="ASE404" s="258"/>
      <c r="ASF404" s="258"/>
      <c r="ASG404" s="258"/>
      <c r="ASH404" s="258"/>
      <c r="ASI404" s="258"/>
      <c r="ASJ404" s="258"/>
      <c r="ASK404" s="258"/>
      <c r="ASL404" s="258"/>
      <c r="ASM404" s="258"/>
      <c r="ASN404" s="258"/>
      <c r="ASO404" s="258"/>
      <c r="ASP404" s="258"/>
      <c r="ASQ404" s="258"/>
      <c r="ASR404" s="258"/>
      <c r="ASS404" s="258"/>
      <c r="AST404" s="258"/>
      <c r="ASU404" s="258"/>
      <c r="ASV404" s="258"/>
      <c r="ASW404" s="258"/>
      <c r="ASX404" s="258"/>
      <c r="ASY404" s="258"/>
      <c r="ASZ404" s="258"/>
      <c r="ATA404" s="258"/>
      <c r="ATB404" s="258"/>
      <c r="ATC404" s="258"/>
      <c r="ATD404" s="258"/>
      <c r="ATE404" s="258"/>
      <c r="ATF404" s="258"/>
      <c r="ATG404" s="258"/>
      <c r="ATH404" s="258"/>
      <c r="ATI404" s="258"/>
      <c r="ATJ404" s="258"/>
      <c r="ATK404" s="258"/>
      <c r="ATL404" s="258"/>
      <c r="ATM404" s="258"/>
      <c r="ATN404" s="258"/>
      <c r="ATO404" s="258"/>
      <c r="ATP404" s="258"/>
      <c r="ATQ404" s="258"/>
      <c r="ATR404" s="258"/>
      <c r="ATS404" s="258"/>
      <c r="ATT404" s="258"/>
      <c r="ATU404" s="258"/>
      <c r="ATV404" s="258"/>
      <c r="ATW404" s="258"/>
      <c r="ATX404" s="258"/>
      <c r="ATY404" s="258"/>
      <c r="ATZ404" s="258"/>
      <c r="AUA404" s="258"/>
      <c r="AUB404" s="258"/>
      <c r="AUC404" s="258"/>
      <c r="AUD404" s="258"/>
      <c r="AUE404" s="258"/>
      <c r="AUF404" s="258"/>
      <c r="AUG404" s="258"/>
      <c r="AUH404" s="258"/>
      <c r="AUI404" s="258"/>
      <c r="AUJ404" s="258"/>
      <c r="AUK404" s="258"/>
      <c r="AUL404" s="258"/>
      <c r="AUM404" s="258"/>
      <c r="AUN404" s="258"/>
      <c r="AUO404" s="258"/>
      <c r="AUP404" s="258"/>
      <c r="AUQ404" s="258"/>
      <c r="AUR404" s="258"/>
      <c r="AUS404" s="258"/>
      <c r="AUT404" s="258"/>
      <c r="AUU404" s="258"/>
      <c r="AUV404" s="258"/>
      <c r="AUW404" s="258"/>
      <c r="AUX404" s="258"/>
      <c r="AUY404" s="258"/>
      <c r="AUZ404" s="258"/>
      <c r="AVA404" s="258"/>
      <c r="AVB404" s="258"/>
      <c r="AVC404" s="258"/>
      <c r="AVD404" s="258"/>
      <c r="AVE404" s="258"/>
      <c r="AVF404" s="258"/>
      <c r="AVG404" s="258"/>
      <c r="AVH404" s="258"/>
      <c r="AVI404" s="258"/>
      <c r="AVJ404" s="258"/>
      <c r="AVK404" s="258"/>
      <c r="AVL404" s="258"/>
      <c r="AVM404" s="258"/>
      <c r="AVN404" s="258"/>
      <c r="AVO404" s="258"/>
      <c r="AVP404" s="258"/>
      <c r="AVQ404" s="258"/>
      <c r="AVR404" s="258"/>
      <c r="AVS404" s="258"/>
      <c r="AVT404" s="258"/>
      <c r="AVU404" s="258"/>
      <c r="AVV404" s="258"/>
      <c r="AVW404" s="258"/>
      <c r="AVX404" s="258"/>
      <c r="AVY404" s="258"/>
      <c r="AVZ404" s="258"/>
      <c r="AWA404" s="258"/>
      <c r="AWB404" s="258"/>
      <c r="AWC404" s="258"/>
      <c r="AWD404" s="258"/>
      <c r="AWE404" s="258"/>
      <c r="AWF404" s="258"/>
      <c r="AWG404" s="258"/>
      <c r="AWH404" s="258"/>
      <c r="AWI404" s="258"/>
      <c r="AWJ404" s="258"/>
      <c r="AWK404" s="258"/>
      <c r="AWL404" s="258"/>
      <c r="AWM404" s="258"/>
      <c r="AWN404" s="258"/>
      <c r="AWO404" s="258"/>
      <c r="AWP404" s="258"/>
      <c r="AWQ404" s="258"/>
      <c r="AWR404" s="258"/>
      <c r="AWS404" s="258"/>
      <c r="AWT404" s="258"/>
      <c r="AWU404" s="258"/>
      <c r="AWV404" s="258"/>
      <c r="AWW404" s="258"/>
      <c r="AWX404" s="258"/>
      <c r="AWY404" s="258"/>
      <c r="AWZ404" s="258"/>
      <c r="AXA404" s="258"/>
      <c r="AXB404" s="258"/>
      <c r="AXC404" s="258"/>
      <c r="AXD404" s="258"/>
      <c r="AXE404" s="258"/>
      <c r="AXF404" s="258"/>
      <c r="AXG404" s="258"/>
      <c r="AXH404" s="258"/>
      <c r="AXI404" s="258"/>
      <c r="AXJ404" s="258"/>
      <c r="AXK404" s="258"/>
      <c r="AXL404" s="258"/>
      <c r="AXM404" s="258"/>
      <c r="AXN404" s="258"/>
      <c r="AXO404" s="258"/>
      <c r="AXP404" s="258"/>
      <c r="AXQ404" s="258"/>
      <c r="AXR404" s="258"/>
      <c r="AXS404" s="258"/>
      <c r="AXT404" s="258"/>
      <c r="AXU404" s="258"/>
      <c r="AXV404" s="258"/>
      <c r="AXW404" s="258"/>
      <c r="AXX404" s="258"/>
      <c r="AXY404" s="258"/>
      <c r="AXZ404" s="258"/>
      <c r="AYA404" s="258"/>
      <c r="AYB404" s="258"/>
      <c r="AYC404" s="258"/>
      <c r="AYD404" s="258"/>
      <c r="AYE404" s="258"/>
      <c r="AYF404" s="258"/>
      <c r="AYG404" s="258"/>
      <c r="AYH404" s="258"/>
      <c r="AYI404" s="258"/>
      <c r="AYJ404" s="258"/>
      <c r="AYK404" s="258"/>
      <c r="AYL404" s="258"/>
      <c r="AYM404" s="258"/>
      <c r="AYN404" s="258"/>
      <c r="AYO404" s="258"/>
      <c r="AYP404" s="258"/>
      <c r="AYQ404" s="258"/>
      <c r="AYR404" s="258"/>
      <c r="AYS404" s="258"/>
      <c r="AYT404" s="258"/>
      <c r="AYU404" s="258"/>
      <c r="AYV404" s="258"/>
      <c r="AYW404" s="258"/>
      <c r="AYX404" s="258"/>
      <c r="AYY404" s="258"/>
      <c r="AYZ404" s="258"/>
      <c r="AZA404" s="258"/>
      <c r="AZB404" s="258"/>
      <c r="AZC404" s="258"/>
      <c r="AZD404" s="258"/>
      <c r="AZE404" s="258"/>
      <c r="AZF404" s="258"/>
      <c r="AZG404" s="258"/>
      <c r="AZH404" s="258"/>
      <c r="AZI404" s="258"/>
      <c r="AZJ404" s="258"/>
      <c r="AZK404" s="258"/>
      <c r="AZL404" s="258"/>
      <c r="AZM404" s="258"/>
      <c r="AZN404" s="258"/>
      <c r="AZO404" s="258"/>
      <c r="AZP404" s="258"/>
      <c r="AZQ404" s="258"/>
      <c r="AZR404" s="258"/>
      <c r="AZS404" s="258"/>
      <c r="AZT404" s="258"/>
      <c r="AZU404" s="258"/>
      <c r="AZV404" s="258"/>
      <c r="AZW404" s="258"/>
      <c r="AZX404" s="258"/>
      <c r="AZY404" s="258"/>
      <c r="AZZ404" s="258"/>
      <c r="BAA404" s="258"/>
      <c r="BAB404" s="258"/>
      <c r="BAC404" s="258"/>
      <c r="BAD404" s="258"/>
      <c r="BAE404" s="258"/>
      <c r="BAF404" s="258"/>
      <c r="BAG404" s="258"/>
      <c r="BAH404" s="258"/>
      <c r="BAI404" s="258"/>
      <c r="BAJ404" s="258"/>
      <c r="BAK404" s="258"/>
      <c r="BAL404" s="258"/>
      <c r="BAM404" s="258"/>
      <c r="BAN404" s="258"/>
      <c r="BAO404" s="258"/>
      <c r="BAP404" s="258"/>
      <c r="BAQ404" s="258"/>
      <c r="BAR404" s="258"/>
      <c r="BAS404" s="258"/>
      <c r="BAT404" s="258"/>
      <c r="BAU404" s="258"/>
      <c r="BAV404" s="258"/>
      <c r="BAW404" s="258"/>
      <c r="BAX404" s="258"/>
      <c r="BAY404" s="258"/>
      <c r="BAZ404" s="258"/>
      <c r="BBA404" s="258"/>
      <c r="BBB404" s="258"/>
      <c r="BBC404" s="258"/>
      <c r="BBD404" s="258"/>
      <c r="BBE404" s="258"/>
      <c r="BBF404" s="258"/>
      <c r="BBG404" s="258"/>
      <c r="BBH404" s="258"/>
      <c r="BBI404" s="258"/>
      <c r="BBJ404" s="258"/>
      <c r="BBK404" s="258"/>
      <c r="BBL404" s="258"/>
      <c r="BBM404" s="258"/>
      <c r="BBN404" s="258"/>
      <c r="BBO404" s="258"/>
      <c r="BBP404" s="258"/>
      <c r="BBQ404" s="258"/>
      <c r="BBR404" s="258"/>
      <c r="BBS404" s="258"/>
      <c r="BBT404" s="258"/>
      <c r="BBU404" s="258"/>
      <c r="BBV404" s="258"/>
      <c r="BBW404" s="258"/>
      <c r="BBX404" s="258"/>
      <c r="BBY404" s="258"/>
      <c r="BBZ404" s="258"/>
      <c r="BCA404" s="258"/>
      <c r="BCB404" s="258"/>
      <c r="BCC404" s="258"/>
      <c r="BCD404" s="258"/>
      <c r="BCE404" s="258"/>
      <c r="BCF404" s="258"/>
      <c r="BCG404" s="258"/>
      <c r="BCH404" s="258"/>
      <c r="BCI404" s="258"/>
      <c r="BCJ404" s="258"/>
      <c r="BCK404" s="258"/>
      <c r="BCL404" s="258"/>
      <c r="BCM404" s="258"/>
      <c r="BCN404" s="258"/>
      <c r="BCO404" s="258"/>
      <c r="BCP404" s="258"/>
      <c r="BCQ404" s="258"/>
      <c r="BCR404" s="258"/>
      <c r="BCS404" s="258"/>
      <c r="BCT404" s="258"/>
      <c r="BCU404" s="258"/>
      <c r="BCV404" s="258"/>
      <c r="BCW404" s="258"/>
      <c r="BCX404" s="258"/>
      <c r="BCY404" s="258"/>
      <c r="BCZ404" s="258"/>
      <c r="BDA404" s="258"/>
      <c r="BDB404" s="258"/>
      <c r="BDC404" s="258"/>
      <c r="BDD404" s="258"/>
      <c r="BDE404" s="258"/>
      <c r="BDF404" s="258"/>
      <c r="BDG404" s="258"/>
      <c r="BDH404" s="258"/>
      <c r="BDI404" s="258"/>
      <c r="BDJ404" s="258"/>
      <c r="BDK404" s="258"/>
      <c r="BDL404" s="258"/>
      <c r="BDM404" s="258"/>
      <c r="BDN404" s="258"/>
      <c r="BDO404" s="258"/>
      <c r="BDP404" s="258"/>
      <c r="BDQ404" s="258"/>
      <c r="BDR404" s="258"/>
      <c r="BDS404" s="258"/>
      <c r="BDT404" s="258"/>
      <c r="BDU404" s="258"/>
      <c r="BDV404" s="258"/>
      <c r="BDW404" s="258"/>
      <c r="BDX404" s="258"/>
      <c r="BDY404" s="258"/>
      <c r="BDZ404" s="258"/>
      <c r="BEA404" s="258"/>
      <c r="BEB404" s="258"/>
      <c r="BEC404" s="258"/>
      <c r="BED404" s="258"/>
      <c r="BEE404" s="258"/>
      <c r="BEF404" s="258"/>
      <c r="BEG404" s="258"/>
      <c r="BEH404" s="258"/>
      <c r="BEI404" s="258"/>
      <c r="BEJ404" s="258"/>
      <c r="BEK404" s="258"/>
      <c r="BEL404" s="258"/>
      <c r="BEM404" s="258"/>
      <c r="BEN404" s="258"/>
      <c r="BEO404" s="258"/>
      <c r="BEP404" s="258"/>
      <c r="BEQ404" s="258"/>
      <c r="BER404" s="258"/>
      <c r="BES404" s="258"/>
      <c r="BET404" s="258"/>
      <c r="BEU404" s="258"/>
      <c r="BEV404" s="258"/>
      <c r="BEW404" s="258"/>
      <c r="BEX404" s="258"/>
      <c r="BEY404" s="258"/>
      <c r="BEZ404" s="258"/>
      <c r="BFA404" s="258"/>
      <c r="BFB404" s="258"/>
      <c r="BFC404" s="258"/>
      <c r="BFD404" s="258"/>
      <c r="BFE404" s="258"/>
      <c r="BFF404" s="258"/>
      <c r="BFG404" s="258"/>
      <c r="BFH404" s="258"/>
      <c r="BFI404" s="258"/>
      <c r="BFJ404" s="258"/>
      <c r="BFK404" s="258"/>
      <c r="BFL404" s="258"/>
      <c r="BFM404" s="258"/>
      <c r="BFN404" s="258"/>
      <c r="BFO404" s="258"/>
      <c r="BFP404" s="258"/>
      <c r="BFQ404" s="258"/>
      <c r="BFR404" s="258"/>
      <c r="BFS404" s="258"/>
      <c r="BFT404" s="258"/>
      <c r="BFU404" s="258"/>
      <c r="BFV404" s="258"/>
      <c r="BFW404" s="258"/>
      <c r="BFX404" s="258"/>
      <c r="BFY404" s="258"/>
      <c r="BFZ404" s="258"/>
      <c r="BGA404" s="258"/>
      <c r="BGB404" s="258"/>
      <c r="BGC404" s="258"/>
      <c r="BGD404" s="258"/>
      <c r="BGE404" s="258"/>
      <c r="BGF404" s="258"/>
      <c r="BGG404" s="258"/>
      <c r="BGH404" s="258"/>
      <c r="BGI404" s="258"/>
      <c r="BGJ404" s="258"/>
      <c r="BGK404" s="258"/>
      <c r="BGL404" s="258"/>
      <c r="BGM404" s="258"/>
      <c r="BGN404" s="258"/>
      <c r="BGO404" s="258"/>
      <c r="BGP404" s="258"/>
      <c r="BGQ404" s="258"/>
      <c r="BGR404" s="258"/>
      <c r="BGS404" s="258"/>
      <c r="BGT404" s="258"/>
      <c r="BGU404" s="258"/>
      <c r="BGV404" s="258"/>
      <c r="BGW404" s="258"/>
      <c r="BGX404" s="258"/>
      <c r="BGY404" s="258"/>
      <c r="BGZ404" s="258"/>
      <c r="BHA404" s="258"/>
      <c r="BHB404" s="258"/>
      <c r="BHC404" s="258"/>
      <c r="BHD404" s="258"/>
      <c r="BHE404" s="258"/>
      <c r="BHF404" s="258"/>
      <c r="BHG404" s="258"/>
      <c r="BHH404" s="258"/>
      <c r="BHI404" s="258"/>
      <c r="BHJ404" s="258"/>
      <c r="BHK404" s="258"/>
      <c r="BHL404" s="258"/>
      <c r="BHM404" s="258"/>
      <c r="BHN404" s="258"/>
      <c r="BHO404" s="258"/>
      <c r="BHP404" s="258"/>
      <c r="BHQ404" s="258"/>
      <c r="BHR404" s="258"/>
      <c r="BHS404" s="258"/>
      <c r="BHT404" s="258"/>
      <c r="BHU404" s="258"/>
      <c r="BHV404" s="258"/>
      <c r="BHW404" s="258"/>
      <c r="BHX404" s="258"/>
      <c r="BHY404" s="258"/>
      <c r="BHZ404" s="258"/>
      <c r="BIA404" s="258"/>
      <c r="BIB404" s="258"/>
      <c r="BIC404" s="258"/>
      <c r="BID404" s="258"/>
      <c r="BIE404" s="258"/>
      <c r="BIF404" s="258"/>
      <c r="BIG404" s="258"/>
      <c r="BIH404" s="258"/>
      <c r="BII404" s="258"/>
      <c r="BIJ404" s="258"/>
      <c r="BIK404" s="258"/>
      <c r="BIL404" s="258"/>
      <c r="BIM404" s="258"/>
      <c r="BIN404" s="258"/>
      <c r="BIO404" s="258"/>
      <c r="BIP404" s="258"/>
      <c r="BIQ404" s="258"/>
      <c r="BIR404" s="258"/>
      <c r="BIS404" s="258"/>
      <c r="BIT404" s="258"/>
      <c r="BIU404" s="258"/>
      <c r="BIV404" s="258"/>
      <c r="BIW404" s="258"/>
      <c r="BIX404" s="258"/>
      <c r="BIY404" s="258"/>
      <c r="BIZ404" s="258"/>
      <c r="BJA404" s="258"/>
      <c r="BJB404" s="258"/>
      <c r="BJC404" s="258"/>
      <c r="BJD404" s="258"/>
      <c r="BJE404" s="258"/>
      <c r="BJF404" s="258"/>
      <c r="BJG404" s="258"/>
      <c r="BJH404" s="258"/>
      <c r="BJI404" s="258"/>
      <c r="BJJ404" s="258"/>
      <c r="BJK404" s="258"/>
      <c r="BJL404" s="258"/>
      <c r="BJM404" s="258"/>
      <c r="BJN404" s="258"/>
      <c r="BJO404" s="258"/>
      <c r="BJP404" s="258"/>
      <c r="BJQ404" s="258"/>
      <c r="BJR404" s="258"/>
      <c r="BJS404" s="258"/>
      <c r="BJT404" s="258"/>
      <c r="BJU404" s="258"/>
      <c r="BJV404" s="258"/>
      <c r="BJW404" s="258"/>
      <c r="BJX404" s="258"/>
      <c r="BJY404" s="258"/>
      <c r="BJZ404" s="258"/>
      <c r="BKA404" s="258"/>
      <c r="BKB404" s="258"/>
      <c r="BKC404" s="258"/>
      <c r="BKD404" s="258"/>
      <c r="BKE404" s="258"/>
      <c r="BKF404" s="258"/>
      <c r="BKG404" s="258"/>
      <c r="BKH404" s="258"/>
      <c r="BKI404" s="258"/>
      <c r="BKJ404" s="258"/>
      <c r="BKK404" s="258"/>
      <c r="BKL404" s="258"/>
      <c r="BKM404" s="258"/>
      <c r="BKN404" s="258"/>
      <c r="BKO404" s="258"/>
      <c r="BKP404" s="258"/>
      <c r="BKQ404" s="258"/>
      <c r="BKR404" s="258"/>
      <c r="BKS404" s="258"/>
      <c r="BKT404" s="258"/>
      <c r="BKU404" s="258"/>
      <c r="BKV404" s="258"/>
      <c r="BKW404" s="258"/>
      <c r="BKX404" s="258"/>
      <c r="BKY404" s="258"/>
      <c r="BKZ404" s="258"/>
      <c r="BLA404" s="258"/>
      <c r="BLB404" s="258"/>
      <c r="BLC404" s="258"/>
      <c r="BLD404" s="258"/>
      <c r="BLE404" s="258"/>
      <c r="BLF404" s="258"/>
      <c r="BLG404" s="258"/>
      <c r="BLH404" s="258"/>
      <c r="BLI404" s="258"/>
      <c r="BLJ404" s="258"/>
      <c r="BLK404" s="258"/>
      <c r="BLL404" s="258"/>
      <c r="BLM404" s="258"/>
      <c r="BLN404" s="258"/>
      <c r="BLO404" s="258"/>
      <c r="BLP404" s="258"/>
      <c r="BLQ404" s="258"/>
      <c r="BLR404" s="258"/>
      <c r="BLS404" s="258"/>
      <c r="BLT404" s="258"/>
      <c r="BLU404" s="258"/>
      <c r="BLV404" s="258"/>
      <c r="BLW404" s="258"/>
      <c r="BLX404" s="258"/>
      <c r="BLY404" s="258"/>
      <c r="BLZ404" s="258"/>
      <c r="BMA404" s="258"/>
      <c r="BMB404" s="258"/>
      <c r="BMC404" s="258"/>
      <c r="BMD404" s="258"/>
      <c r="BME404" s="258"/>
      <c r="BMF404" s="258"/>
      <c r="BMG404" s="258"/>
      <c r="BMH404" s="258"/>
      <c r="BMI404" s="258"/>
      <c r="BMJ404" s="258"/>
      <c r="BMK404" s="258"/>
      <c r="BML404" s="258"/>
      <c r="BMM404" s="258"/>
      <c r="BMN404" s="258"/>
      <c r="BMO404" s="258"/>
      <c r="BMP404" s="258"/>
      <c r="BMQ404" s="258"/>
      <c r="BMR404" s="258"/>
      <c r="BMS404" s="258"/>
      <c r="BMT404" s="258"/>
      <c r="BMU404" s="258"/>
      <c r="BMV404" s="258"/>
      <c r="BMW404" s="258"/>
      <c r="BMX404" s="258"/>
      <c r="BMY404" s="258"/>
      <c r="BMZ404" s="258"/>
      <c r="BNA404" s="258"/>
      <c r="BNB404" s="258"/>
      <c r="BNC404" s="258"/>
      <c r="BND404" s="258"/>
      <c r="BNE404" s="258"/>
      <c r="BNF404" s="258"/>
      <c r="BNG404" s="258"/>
      <c r="BNH404" s="258"/>
      <c r="BNI404" s="258"/>
      <c r="BNJ404" s="258"/>
      <c r="BNK404" s="258"/>
      <c r="BNL404" s="258"/>
      <c r="BNM404" s="258"/>
      <c r="BNN404" s="258"/>
      <c r="BNO404" s="258"/>
      <c r="BNP404" s="258"/>
      <c r="BNQ404" s="258"/>
      <c r="BNR404" s="258"/>
      <c r="BNS404" s="258"/>
      <c r="BNT404" s="258"/>
      <c r="BNU404" s="258"/>
      <c r="BNV404" s="258"/>
      <c r="BNW404" s="258"/>
      <c r="BNX404" s="258"/>
      <c r="BNY404" s="258"/>
      <c r="BNZ404" s="258"/>
      <c r="BOA404" s="258"/>
      <c r="BOB404" s="258"/>
      <c r="BOC404" s="258"/>
      <c r="BOD404" s="258"/>
      <c r="BOE404" s="258"/>
      <c r="BOF404" s="258"/>
      <c r="BOG404" s="258"/>
      <c r="BOH404" s="258"/>
      <c r="BOI404" s="258"/>
      <c r="BOJ404" s="258"/>
      <c r="BOK404" s="258"/>
      <c r="BOL404" s="258"/>
      <c r="BOM404" s="258"/>
      <c r="BON404" s="258"/>
      <c r="BOO404" s="258"/>
      <c r="BOP404" s="258"/>
      <c r="BOQ404" s="258"/>
      <c r="BOR404" s="258"/>
      <c r="BOS404" s="258"/>
      <c r="BOT404" s="258"/>
      <c r="BOU404" s="258"/>
      <c r="BOV404" s="258"/>
      <c r="BOW404" s="258"/>
      <c r="BOX404" s="258"/>
      <c r="BOY404" s="258"/>
      <c r="BOZ404" s="258"/>
      <c r="BPA404" s="258"/>
      <c r="BPB404" s="258"/>
      <c r="BPC404" s="258"/>
      <c r="BPD404" s="258"/>
      <c r="BPE404" s="258"/>
      <c r="BPF404" s="258"/>
      <c r="BPG404" s="258"/>
      <c r="BPH404" s="258"/>
      <c r="BPI404" s="258"/>
      <c r="BPJ404" s="258"/>
      <c r="BPK404" s="258"/>
      <c r="BPL404" s="258"/>
      <c r="BPM404" s="258"/>
      <c r="BPN404" s="258"/>
      <c r="BPO404" s="258"/>
      <c r="BPP404" s="258"/>
      <c r="BPQ404" s="258"/>
      <c r="BPR404" s="258"/>
      <c r="BPS404" s="258"/>
      <c r="BPT404" s="258"/>
      <c r="BPU404" s="258"/>
      <c r="BPV404" s="258"/>
      <c r="BPW404" s="258"/>
      <c r="BPX404" s="258"/>
      <c r="BPY404" s="258"/>
      <c r="BPZ404" s="258"/>
      <c r="BQA404" s="258"/>
      <c r="BQB404" s="258"/>
      <c r="BQC404" s="258"/>
      <c r="BQD404" s="258"/>
      <c r="BQE404" s="258"/>
      <c r="BQF404" s="258"/>
      <c r="BQG404" s="258"/>
      <c r="BQH404" s="258"/>
      <c r="BQI404" s="258"/>
      <c r="BQJ404" s="258"/>
      <c r="BQK404" s="258"/>
      <c r="BQL404" s="258"/>
      <c r="BQM404" s="258"/>
      <c r="BQN404" s="258"/>
      <c r="BQO404" s="258"/>
      <c r="BQP404" s="258"/>
      <c r="BQQ404" s="258"/>
      <c r="BQR404" s="258"/>
      <c r="BQS404" s="258"/>
      <c r="BQT404" s="258"/>
      <c r="BQU404" s="258"/>
      <c r="BQV404" s="258"/>
      <c r="BQW404" s="258"/>
      <c r="BQX404" s="258"/>
      <c r="BQY404" s="258"/>
      <c r="BQZ404" s="258"/>
      <c r="BRA404" s="258"/>
      <c r="BRB404" s="258"/>
      <c r="BRC404" s="258"/>
      <c r="BRD404" s="258"/>
      <c r="BRE404" s="258"/>
      <c r="BRF404" s="258"/>
      <c r="BRG404" s="258"/>
      <c r="BRH404" s="258"/>
      <c r="BRI404" s="258"/>
      <c r="BRJ404" s="258"/>
      <c r="BRK404" s="258"/>
      <c r="BRL404" s="258"/>
      <c r="BRM404" s="258"/>
      <c r="BRN404" s="258"/>
      <c r="BRO404" s="258"/>
      <c r="BRP404" s="258"/>
      <c r="BRQ404" s="258"/>
      <c r="BRR404" s="258"/>
      <c r="BRS404" s="258"/>
      <c r="BRT404" s="258"/>
      <c r="BRU404" s="258"/>
      <c r="BRV404" s="258"/>
      <c r="BRW404" s="258"/>
      <c r="BRX404" s="258"/>
      <c r="BRY404" s="258"/>
      <c r="BRZ404" s="258"/>
      <c r="BSA404" s="258"/>
      <c r="BSB404" s="258"/>
      <c r="BSC404" s="258"/>
      <c r="BSD404" s="258"/>
      <c r="BSE404" s="258"/>
      <c r="BSF404" s="258"/>
      <c r="BSG404" s="258"/>
      <c r="BSH404" s="258"/>
      <c r="BSI404" s="258"/>
      <c r="BSJ404" s="258"/>
      <c r="BSK404" s="258"/>
      <c r="BSL404" s="258"/>
      <c r="BSM404" s="258"/>
      <c r="BSN404" s="258"/>
      <c r="BSO404" s="258"/>
      <c r="BSP404" s="258"/>
      <c r="BSQ404" s="258"/>
      <c r="BSR404" s="258"/>
      <c r="BSS404" s="258"/>
      <c r="BST404" s="258"/>
      <c r="BSU404" s="258"/>
      <c r="BSV404" s="258"/>
      <c r="BSW404" s="258"/>
      <c r="BSX404" s="258"/>
      <c r="BSY404" s="258"/>
      <c r="BSZ404" s="258"/>
      <c r="BTA404" s="258"/>
      <c r="BTB404" s="258"/>
      <c r="BTC404" s="258"/>
      <c r="BTD404" s="258"/>
      <c r="BTE404" s="258"/>
      <c r="BTF404" s="258"/>
      <c r="BTG404" s="258"/>
      <c r="BTH404" s="258"/>
      <c r="BTI404" s="258"/>
      <c r="BTJ404" s="258"/>
      <c r="BTK404" s="258"/>
      <c r="BTL404" s="258"/>
      <c r="BTM404" s="258"/>
      <c r="BTN404" s="258"/>
      <c r="BTO404" s="258"/>
      <c r="BTP404" s="258"/>
      <c r="BTQ404" s="258"/>
      <c r="BTR404" s="258"/>
      <c r="BTS404" s="258"/>
      <c r="BTT404" s="258"/>
      <c r="BTU404" s="258"/>
      <c r="BTV404" s="258"/>
      <c r="BTW404" s="258"/>
      <c r="BTX404" s="258"/>
      <c r="BTY404" s="258"/>
      <c r="BTZ404" s="258"/>
      <c r="BUA404" s="258"/>
      <c r="BUB404" s="258"/>
      <c r="BUC404" s="258"/>
      <c r="BUD404" s="258"/>
      <c r="BUE404" s="258"/>
      <c r="BUF404" s="258"/>
      <c r="BUG404" s="258"/>
      <c r="BUH404" s="258"/>
      <c r="BUI404" s="258"/>
      <c r="BUJ404" s="258"/>
      <c r="BUK404" s="258"/>
      <c r="BUL404" s="258"/>
      <c r="BUM404" s="258"/>
      <c r="BUN404" s="258"/>
      <c r="BUO404" s="258"/>
      <c r="BUP404" s="258"/>
      <c r="BUQ404" s="258"/>
      <c r="BUR404" s="258"/>
      <c r="BUS404" s="258"/>
      <c r="BUT404" s="258"/>
      <c r="BUU404" s="258"/>
      <c r="BUV404" s="258"/>
      <c r="BUW404" s="258"/>
      <c r="BUX404" s="258"/>
      <c r="BUY404" s="258"/>
      <c r="BUZ404" s="258"/>
      <c r="BVA404" s="258"/>
      <c r="BVB404" s="258"/>
      <c r="BVC404" s="258"/>
      <c r="BVD404" s="258"/>
      <c r="BVE404" s="258"/>
      <c r="BVF404" s="258"/>
      <c r="BVG404" s="258"/>
      <c r="BVH404" s="258"/>
      <c r="BVI404" s="258"/>
      <c r="BVJ404" s="258"/>
      <c r="BVK404" s="258"/>
      <c r="BVL404" s="258"/>
      <c r="BVM404" s="258"/>
      <c r="BVN404" s="258"/>
      <c r="BVO404" s="258"/>
      <c r="BVP404" s="258"/>
      <c r="BVQ404" s="258"/>
      <c r="BVR404" s="258"/>
      <c r="BVS404" s="258"/>
      <c r="BVT404" s="258"/>
      <c r="BVU404" s="258"/>
      <c r="BVV404" s="258"/>
      <c r="BVW404" s="258"/>
      <c r="BVX404" s="258"/>
      <c r="BVY404" s="258"/>
      <c r="BVZ404" s="258"/>
      <c r="BWA404" s="258"/>
      <c r="BWB404" s="258"/>
      <c r="BWC404" s="258"/>
      <c r="BWD404" s="258"/>
      <c r="BWE404" s="258"/>
      <c r="BWF404" s="258"/>
      <c r="BWG404" s="258"/>
      <c r="BWH404" s="258"/>
      <c r="BWI404" s="258"/>
      <c r="BWJ404" s="258"/>
      <c r="BWK404" s="258"/>
      <c r="BWL404" s="258"/>
      <c r="BWM404" s="258"/>
      <c r="BWN404" s="258"/>
      <c r="BWO404" s="258"/>
      <c r="BWP404" s="258"/>
      <c r="BWQ404" s="258"/>
      <c r="BWR404" s="258"/>
      <c r="BWS404" s="258"/>
      <c r="BWT404" s="258"/>
      <c r="BWU404" s="258"/>
      <c r="BWV404" s="258"/>
      <c r="BWW404" s="258"/>
      <c r="BWX404" s="258"/>
      <c r="BWY404" s="258"/>
      <c r="BWZ404" s="258"/>
      <c r="BXA404" s="258"/>
      <c r="BXB404" s="258"/>
      <c r="BXC404" s="258"/>
      <c r="BXD404" s="258"/>
      <c r="BXE404" s="258"/>
      <c r="BXF404" s="258"/>
      <c r="BXG404" s="258"/>
      <c r="BXH404" s="258"/>
      <c r="BXI404" s="258"/>
      <c r="BXJ404" s="258"/>
      <c r="BXK404" s="258"/>
      <c r="BXL404" s="258"/>
      <c r="BXM404" s="258"/>
      <c r="BXN404" s="258"/>
      <c r="BXO404" s="258"/>
      <c r="BXP404" s="258"/>
      <c r="BXQ404" s="258"/>
      <c r="BXR404" s="258"/>
      <c r="BXS404" s="258"/>
      <c r="BXT404" s="258"/>
      <c r="BXU404" s="258"/>
      <c r="BXV404" s="258"/>
      <c r="BXW404" s="258"/>
      <c r="BXX404" s="258"/>
      <c r="BXY404" s="258"/>
      <c r="BXZ404" s="258"/>
      <c r="BYA404" s="258"/>
      <c r="BYB404" s="258"/>
      <c r="BYC404" s="258"/>
      <c r="BYD404" s="258"/>
      <c r="BYE404" s="258"/>
      <c r="BYF404" s="258"/>
      <c r="BYG404" s="258"/>
      <c r="BYH404" s="258"/>
      <c r="BYI404" s="258"/>
      <c r="BYJ404" s="258"/>
      <c r="BYK404" s="258"/>
      <c r="BYL404" s="258"/>
      <c r="BYM404" s="258"/>
      <c r="BYN404" s="258"/>
      <c r="BYO404" s="258"/>
      <c r="BYP404" s="258"/>
      <c r="BYQ404" s="258"/>
      <c r="BYR404" s="258"/>
      <c r="BYS404" s="258"/>
      <c r="BYT404" s="258"/>
      <c r="BYU404" s="258"/>
      <c r="BYV404" s="258"/>
      <c r="BYW404" s="258"/>
      <c r="BYX404" s="258"/>
      <c r="BYY404" s="258"/>
      <c r="BYZ404" s="258"/>
      <c r="BZA404" s="258"/>
      <c r="BZB404" s="258"/>
      <c r="BZC404" s="258"/>
      <c r="BZD404" s="258"/>
      <c r="BZE404" s="258"/>
      <c r="BZF404" s="258"/>
      <c r="BZG404" s="258"/>
      <c r="BZH404" s="258"/>
      <c r="BZI404" s="258"/>
      <c r="BZJ404" s="258"/>
      <c r="BZK404" s="258"/>
      <c r="BZL404" s="258"/>
      <c r="BZM404" s="258"/>
      <c r="BZN404" s="258"/>
      <c r="BZO404" s="258"/>
      <c r="BZP404" s="258"/>
      <c r="BZQ404" s="258"/>
      <c r="BZR404" s="258"/>
      <c r="BZS404" s="258"/>
      <c r="BZT404" s="258"/>
      <c r="BZU404" s="258"/>
      <c r="BZV404" s="258"/>
      <c r="BZW404" s="258"/>
      <c r="BZX404" s="258"/>
      <c r="BZY404" s="258"/>
      <c r="BZZ404" s="258"/>
      <c r="CAA404" s="258"/>
      <c r="CAB404" s="258"/>
      <c r="CAC404" s="258"/>
      <c r="CAD404" s="258"/>
      <c r="CAE404" s="258"/>
      <c r="CAF404" s="258"/>
      <c r="CAG404" s="258"/>
      <c r="CAH404" s="258"/>
      <c r="CAI404" s="258"/>
      <c r="CAJ404" s="258"/>
      <c r="CAK404" s="258"/>
      <c r="CAL404" s="258"/>
      <c r="CAM404" s="258"/>
      <c r="CAN404" s="258"/>
      <c r="CAO404" s="258"/>
      <c r="CAP404" s="258"/>
      <c r="CAQ404" s="258"/>
      <c r="CAR404" s="258"/>
      <c r="CAS404" s="258"/>
      <c r="CAT404" s="258"/>
      <c r="CAU404" s="258"/>
      <c r="CAV404" s="258"/>
      <c r="CAW404" s="258"/>
      <c r="CAX404" s="258"/>
      <c r="CAY404" s="258"/>
      <c r="CAZ404" s="258"/>
      <c r="CBA404" s="258"/>
      <c r="CBB404" s="258"/>
      <c r="CBC404" s="258"/>
      <c r="CBD404" s="258"/>
      <c r="CBE404" s="258"/>
      <c r="CBF404" s="258"/>
      <c r="CBG404" s="258"/>
      <c r="CBH404" s="258"/>
      <c r="CBI404" s="258"/>
      <c r="CBJ404" s="258"/>
      <c r="CBK404" s="258"/>
      <c r="CBL404" s="258"/>
      <c r="CBM404" s="258"/>
      <c r="CBN404" s="258"/>
      <c r="CBO404" s="258"/>
      <c r="CBP404" s="258"/>
      <c r="CBQ404" s="258"/>
      <c r="CBR404" s="258"/>
      <c r="CBS404" s="258"/>
      <c r="CBT404" s="258"/>
      <c r="CBU404" s="258"/>
      <c r="CBV404" s="258"/>
      <c r="CBW404" s="258"/>
      <c r="CBX404" s="258"/>
      <c r="CBY404" s="258"/>
      <c r="CBZ404" s="258"/>
      <c r="CCA404" s="258"/>
      <c r="CCB404" s="258"/>
      <c r="CCC404" s="258"/>
      <c r="CCD404" s="258"/>
      <c r="CCE404" s="258"/>
      <c r="CCF404" s="258"/>
      <c r="CCG404" s="258"/>
      <c r="CCH404" s="258"/>
      <c r="CCI404" s="258"/>
      <c r="CCJ404" s="258"/>
      <c r="CCK404" s="258"/>
      <c r="CCL404" s="258"/>
      <c r="CCM404" s="258"/>
      <c r="CCN404" s="258"/>
      <c r="CCO404" s="258"/>
      <c r="CCP404" s="258"/>
      <c r="CCQ404" s="258"/>
      <c r="CCR404" s="258"/>
      <c r="CCS404" s="258"/>
      <c r="CCT404" s="258"/>
      <c r="CCU404" s="258"/>
      <c r="CCV404" s="258"/>
      <c r="CCW404" s="258"/>
      <c r="CCX404" s="258"/>
      <c r="CCY404" s="258"/>
      <c r="CCZ404" s="258"/>
      <c r="CDA404" s="258"/>
      <c r="CDB404" s="258"/>
      <c r="CDC404" s="258"/>
      <c r="CDD404" s="258"/>
      <c r="CDE404" s="258"/>
      <c r="CDF404" s="258"/>
      <c r="CDG404" s="258"/>
      <c r="CDH404" s="258"/>
      <c r="CDI404" s="258"/>
      <c r="CDJ404" s="258"/>
      <c r="CDK404" s="258"/>
      <c r="CDL404" s="258"/>
      <c r="CDM404" s="258"/>
      <c r="CDN404" s="258"/>
      <c r="CDO404" s="258"/>
      <c r="CDP404" s="258"/>
      <c r="CDQ404" s="258"/>
      <c r="CDR404" s="258"/>
      <c r="CDS404" s="258"/>
      <c r="CDT404" s="258"/>
      <c r="CDU404" s="258"/>
      <c r="CDV404" s="258"/>
      <c r="CDW404" s="258"/>
      <c r="CDX404" s="258"/>
      <c r="CDY404" s="258"/>
      <c r="CDZ404" s="258"/>
      <c r="CEA404" s="258"/>
      <c r="CEB404" s="258"/>
      <c r="CEC404" s="258"/>
      <c r="CED404" s="258"/>
      <c r="CEE404" s="258"/>
      <c r="CEF404" s="258"/>
      <c r="CEG404" s="258"/>
      <c r="CEH404" s="258"/>
      <c r="CEI404" s="258"/>
      <c r="CEJ404" s="258"/>
      <c r="CEK404" s="258"/>
      <c r="CEL404" s="258"/>
      <c r="CEM404" s="258"/>
      <c r="CEN404" s="258"/>
      <c r="CEO404" s="258"/>
      <c r="CEP404" s="258"/>
      <c r="CEQ404" s="258"/>
      <c r="CER404" s="258"/>
      <c r="CES404" s="258"/>
      <c r="CET404" s="258"/>
      <c r="CEU404" s="258"/>
      <c r="CEV404" s="258"/>
      <c r="CEW404" s="258"/>
      <c r="CEX404" s="258"/>
      <c r="CEY404" s="258"/>
      <c r="CEZ404" s="258"/>
      <c r="CFA404" s="258"/>
      <c r="CFB404" s="258"/>
      <c r="CFC404" s="258"/>
      <c r="CFD404" s="258"/>
      <c r="CFE404" s="258"/>
      <c r="CFF404" s="258"/>
      <c r="CFG404" s="258"/>
      <c r="CFH404" s="258"/>
      <c r="CFI404" s="258"/>
      <c r="CFJ404" s="258"/>
      <c r="CFK404" s="258"/>
      <c r="CFL404" s="258"/>
      <c r="CFM404" s="258"/>
      <c r="CFN404" s="258"/>
      <c r="CFO404" s="258"/>
      <c r="CFP404" s="258"/>
      <c r="CFQ404" s="258"/>
      <c r="CFR404" s="258"/>
      <c r="CFS404" s="258"/>
      <c r="CFT404" s="258"/>
      <c r="CFU404" s="258"/>
      <c r="CFV404" s="258"/>
      <c r="CFW404" s="258"/>
      <c r="CFX404" s="258"/>
      <c r="CFY404" s="258"/>
      <c r="CFZ404" s="258"/>
      <c r="CGA404" s="258"/>
      <c r="CGB404" s="258"/>
      <c r="CGC404" s="258"/>
      <c r="CGD404" s="258"/>
      <c r="CGE404" s="258"/>
      <c r="CGF404" s="258"/>
      <c r="CGG404" s="258"/>
      <c r="CGH404" s="258"/>
      <c r="CGI404" s="258"/>
      <c r="CGJ404" s="258"/>
      <c r="CGK404" s="258"/>
      <c r="CGL404" s="258"/>
      <c r="CGM404" s="258"/>
      <c r="CGN404" s="258"/>
      <c r="CGO404" s="258"/>
      <c r="CGP404" s="258"/>
      <c r="CGQ404" s="258"/>
      <c r="CGR404" s="258"/>
      <c r="CGS404" s="258"/>
      <c r="CGT404" s="258"/>
      <c r="CGU404" s="258"/>
      <c r="CGV404" s="258"/>
      <c r="CGW404" s="258"/>
      <c r="CGX404" s="258"/>
      <c r="CGY404" s="258"/>
      <c r="CGZ404" s="258"/>
      <c r="CHA404" s="258"/>
      <c r="CHB404" s="258"/>
      <c r="CHC404" s="258"/>
      <c r="CHD404" s="258"/>
      <c r="CHE404" s="258"/>
      <c r="CHF404" s="258"/>
      <c r="CHG404" s="258"/>
      <c r="CHH404" s="258"/>
      <c r="CHI404" s="258"/>
      <c r="CHJ404" s="258"/>
      <c r="CHK404" s="258"/>
      <c r="CHL404" s="258"/>
      <c r="CHM404" s="258"/>
      <c r="CHN404" s="258"/>
      <c r="CHO404" s="258"/>
      <c r="CHP404" s="258"/>
      <c r="CHQ404" s="258"/>
      <c r="CHR404" s="258"/>
      <c r="CHS404" s="258"/>
      <c r="CHT404" s="258"/>
      <c r="CHU404" s="258"/>
      <c r="CHV404" s="258"/>
      <c r="CHW404" s="258"/>
      <c r="CHX404" s="258"/>
      <c r="CHY404" s="258"/>
      <c r="CHZ404" s="258"/>
      <c r="CIA404" s="258"/>
      <c r="CIB404" s="258"/>
      <c r="CIC404" s="258"/>
      <c r="CID404" s="258"/>
      <c r="CIE404" s="258"/>
      <c r="CIF404" s="258"/>
      <c r="CIG404" s="258"/>
      <c r="CIH404" s="258"/>
      <c r="CII404" s="258"/>
      <c r="CIJ404" s="258"/>
      <c r="CIK404" s="258"/>
      <c r="CIL404" s="258"/>
      <c r="CIM404" s="258"/>
      <c r="CIN404" s="258"/>
      <c r="CIO404" s="258"/>
      <c r="CIP404" s="258"/>
      <c r="CIQ404" s="258"/>
      <c r="CIR404" s="258"/>
      <c r="CIS404" s="258"/>
      <c r="CIT404" s="258"/>
      <c r="CIU404" s="258"/>
      <c r="CIV404" s="258"/>
      <c r="CIW404" s="258"/>
      <c r="CIX404" s="258"/>
      <c r="CIY404" s="258"/>
      <c r="CIZ404" s="258"/>
      <c r="CJA404" s="258"/>
      <c r="CJB404" s="258"/>
      <c r="CJC404" s="258"/>
      <c r="CJD404" s="258"/>
      <c r="CJE404" s="258"/>
      <c r="CJF404" s="258"/>
      <c r="CJG404" s="258"/>
      <c r="CJH404" s="258"/>
      <c r="CJI404" s="258"/>
      <c r="CJJ404" s="258"/>
      <c r="CJK404" s="258"/>
      <c r="CJL404" s="258"/>
      <c r="CJM404" s="258"/>
      <c r="CJN404" s="258"/>
      <c r="CJO404" s="258"/>
      <c r="CJP404" s="258"/>
      <c r="CJQ404" s="258"/>
      <c r="CJR404" s="258"/>
      <c r="CJS404" s="258"/>
      <c r="CJT404" s="258"/>
      <c r="CJU404" s="258"/>
      <c r="CJV404" s="258"/>
      <c r="CJW404" s="258"/>
      <c r="CJX404" s="258"/>
      <c r="CJY404" s="258"/>
      <c r="CJZ404" s="258"/>
      <c r="CKA404" s="258"/>
      <c r="CKB404" s="258"/>
      <c r="CKC404" s="258"/>
      <c r="CKD404" s="258"/>
      <c r="CKE404" s="258"/>
      <c r="CKF404" s="258"/>
      <c r="CKG404" s="258"/>
      <c r="CKH404" s="258"/>
      <c r="CKI404" s="258"/>
      <c r="CKJ404" s="258"/>
      <c r="CKK404" s="258"/>
      <c r="CKL404" s="258"/>
      <c r="CKM404" s="258"/>
      <c r="CKN404" s="258"/>
      <c r="CKO404" s="258"/>
      <c r="CKP404" s="258"/>
      <c r="CKQ404" s="258"/>
      <c r="CKR404" s="258"/>
      <c r="CKS404" s="258"/>
      <c r="CKT404" s="258"/>
      <c r="CKU404" s="258"/>
      <c r="CKV404" s="258"/>
      <c r="CKW404" s="258"/>
      <c r="CKX404" s="258"/>
      <c r="CKY404" s="258"/>
      <c r="CKZ404" s="258"/>
      <c r="CLA404" s="258"/>
      <c r="CLB404" s="258"/>
      <c r="CLC404" s="258"/>
      <c r="CLD404" s="258"/>
      <c r="CLE404" s="258"/>
      <c r="CLF404" s="258"/>
      <c r="CLG404" s="258"/>
      <c r="CLH404" s="258"/>
      <c r="CLI404" s="258"/>
      <c r="CLJ404" s="258"/>
      <c r="CLK404" s="258"/>
      <c r="CLL404" s="258"/>
      <c r="CLM404" s="258"/>
      <c r="CLN404" s="258"/>
      <c r="CLO404" s="258"/>
      <c r="CLP404" s="258"/>
      <c r="CLQ404" s="258"/>
      <c r="CLR404" s="258"/>
      <c r="CLS404" s="258"/>
      <c r="CLT404" s="258"/>
      <c r="CLU404" s="258"/>
      <c r="CLV404" s="258"/>
      <c r="CLW404" s="258"/>
      <c r="CLX404" s="258"/>
      <c r="CLY404" s="258"/>
      <c r="CLZ404" s="258"/>
      <c r="CMA404" s="258"/>
      <c r="CMB404" s="258"/>
      <c r="CMC404" s="258"/>
      <c r="CMD404" s="258"/>
      <c r="CME404" s="258"/>
      <c r="CMF404" s="258"/>
      <c r="CMG404" s="258"/>
      <c r="CMH404" s="258"/>
      <c r="CMI404" s="258"/>
      <c r="CMJ404" s="258"/>
      <c r="CMK404" s="258"/>
      <c r="CML404" s="258"/>
      <c r="CMM404" s="258"/>
      <c r="CMN404" s="258"/>
      <c r="CMO404" s="258"/>
      <c r="CMP404" s="258"/>
      <c r="CMQ404" s="258"/>
      <c r="CMR404" s="258"/>
      <c r="CMS404" s="258"/>
      <c r="CMT404" s="258"/>
      <c r="CMU404" s="258"/>
      <c r="CMV404" s="258"/>
      <c r="CMW404" s="258"/>
      <c r="CMX404" s="258"/>
      <c r="CMY404" s="258"/>
      <c r="CMZ404" s="258"/>
      <c r="CNA404" s="258"/>
      <c r="CNB404" s="258"/>
      <c r="CNC404" s="258"/>
      <c r="CND404" s="258"/>
      <c r="CNE404" s="258"/>
      <c r="CNF404" s="258"/>
      <c r="CNG404" s="258"/>
      <c r="CNH404" s="258"/>
      <c r="CNI404" s="258"/>
      <c r="CNJ404" s="258"/>
      <c r="CNK404" s="258"/>
      <c r="CNL404" s="258"/>
      <c r="CNM404" s="258"/>
      <c r="CNN404" s="258"/>
      <c r="CNO404" s="258"/>
      <c r="CNP404" s="258"/>
      <c r="CNQ404" s="258"/>
      <c r="CNR404" s="258"/>
      <c r="CNS404" s="258"/>
      <c r="CNT404" s="258"/>
      <c r="CNU404" s="258"/>
      <c r="CNV404" s="258"/>
      <c r="CNW404" s="258"/>
      <c r="CNX404" s="258"/>
      <c r="CNY404" s="258"/>
      <c r="CNZ404" s="258"/>
      <c r="COA404" s="258"/>
      <c r="COB404" s="258"/>
      <c r="COC404" s="258"/>
      <c r="COD404" s="258"/>
      <c r="COE404" s="258"/>
      <c r="COF404" s="258"/>
      <c r="COG404" s="258"/>
      <c r="COH404" s="258"/>
      <c r="COI404" s="258"/>
      <c r="COJ404" s="258"/>
      <c r="COK404" s="258"/>
      <c r="COL404" s="258"/>
      <c r="COM404" s="258"/>
      <c r="CON404" s="258"/>
      <c r="COO404" s="258"/>
      <c r="COP404" s="258"/>
      <c r="COQ404" s="258"/>
      <c r="COR404" s="258"/>
      <c r="COS404" s="258"/>
      <c r="COT404" s="258"/>
      <c r="COU404" s="258"/>
      <c r="COV404" s="258"/>
      <c r="COW404" s="258"/>
      <c r="COX404" s="258"/>
      <c r="COY404" s="258"/>
      <c r="COZ404" s="258"/>
      <c r="CPA404" s="258"/>
      <c r="CPB404" s="258"/>
      <c r="CPC404" s="258"/>
      <c r="CPD404" s="258"/>
      <c r="CPE404" s="258"/>
      <c r="CPF404" s="258"/>
      <c r="CPG404" s="258"/>
      <c r="CPH404" s="258"/>
      <c r="CPI404" s="258"/>
      <c r="CPJ404" s="258"/>
      <c r="CPK404" s="258"/>
      <c r="CPL404" s="258"/>
      <c r="CPM404" s="258"/>
      <c r="CPN404" s="258"/>
      <c r="CPO404" s="258"/>
      <c r="CPP404" s="258"/>
      <c r="CPQ404" s="258"/>
      <c r="CPR404" s="258"/>
      <c r="CPS404" s="258"/>
      <c r="CPT404" s="258"/>
      <c r="CPU404" s="258"/>
      <c r="CPV404" s="258"/>
      <c r="CPW404" s="258"/>
      <c r="CPX404" s="258"/>
      <c r="CPY404" s="258"/>
      <c r="CPZ404" s="258"/>
      <c r="CQA404" s="258"/>
      <c r="CQB404" s="258"/>
      <c r="CQC404" s="258"/>
      <c r="CQD404" s="258"/>
      <c r="CQE404" s="258"/>
      <c r="CQF404" s="258"/>
      <c r="CQG404" s="258"/>
      <c r="CQH404" s="258"/>
      <c r="CQI404" s="258"/>
      <c r="CQJ404" s="258"/>
      <c r="CQK404" s="258"/>
      <c r="CQL404" s="258"/>
      <c r="CQM404" s="258"/>
      <c r="CQN404" s="258"/>
      <c r="CQO404" s="258"/>
      <c r="CQP404" s="258"/>
      <c r="CQQ404" s="258"/>
      <c r="CQR404" s="258"/>
      <c r="CQS404" s="258"/>
      <c r="CQT404" s="258"/>
      <c r="CQU404" s="258"/>
      <c r="CQV404" s="258"/>
      <c r="CQW404" s="258"/>
      <c r="CQX404" s="258"/>
      <c r="CQY404" s="258"/>
      <c r="CQZ404" s="258"/>
      <c r="CRA404" s="258"/>
      <c r="CRB404" s="258"/>
      <c r="CRC404" s="258"/>
      <c r="CRD404" s="258"/>
      <c r="CRE404" s="258"/>
      <c r="CRF404" s="258"/>
      <c r="CRG404" s="258"/>
      <c r="CRH404" s="258"/>
      <c r="CRI404" s="258"/>
      <c r="CRJ404" s="258"/>
      <c r="CRK404" s="258"/>
      <c r="CRL404" s="258"/>
      <c r="CRM404" s="258"/>
      <c r="CRN404" s="258"/>
      <c r="CRO404" s="258"/>
      <c r="CRP404" s="258"/>
      <c r="CRQ404" s="258"/>
      <c r="CRR404" s="258"/>
      <c r="CRS404" s="258"/>
      <c r="CRT404" s="258"/>
      <c r="CRU404" s="258"/>
      <c r="CRV404" s="258"/>
      <c r="CRW404" s="258"/>
      <c r="CRX404" s="258"/>
      <c r="CRY404" s="258"/>
      <c r="CRZ404" s="258"/>
      <c r="CSA404" s="258"/>
      <c r="CSB404" s="258"/>
      <c r="CSC404" s="258"/>
      <c r="CSD404" s="258"/>
      <c r="CSE404" s="258"/>
      <c r="CSF404" s="258"/>
      <c r="CSG404" s="258"/>
      <c r="CSH404" s="258"/>
      <c r="CSI404" s="258"/>
      <c r="CSJ404" s="258"/>
      <c r="CSK404" s="258"/>
      <c r="CSL404" s="258"/>
      <c r="CSM404" s="258"/>
      <c r="CSN404" s="258"/>
      <c r="CSO404" s="258"/>
      <c r="CSP404" s="258"/>
      <c r="CSQ404" s="258"/>
      <c r="CSR404" s="258"/>
      <c r="CSS404" s="258"/>
      <c r="CST404" s="258"/>
      <c r="CSU404" s="258"/>
      <c r="CSV404" s="258"/>
      <c r="CSW404" s="258"/>
      <c r="CSX404" s="258"/>
      <c r="CSY404" s="258"/>
      <c r="CSZ404" s="258"/>
      <c r="CTA404" s="258"/>
      <c r="CTB404" s="258"/>
      <c r="CTC404" s="258"/>
      <c r="CTD404" s="258"/>
      <c r="CTE404" s="258"/>
      <c r="CTF404" s="258"/>
      <c r="CTG404" s="258"/>
      <c r="CTH404" s="258"/>
      <c r="CTI404" s="258"/>
      <c r="CTJ404" s="258"/>
      <c r="CTK404" s="258"/>
      <c r="CTL404" s="258"/>
      <c r="CTM404" s="258"/>
      <c r="CTN404" s="258"/>
      <c r="CTO404" s="258"/>
      <c r="CTP404" s="258"/>
      <c r="CTQ404" s="258"/>
      <c r="CTR404" s="258"/>
      <c r="CTS404" s="258"/>
      <c r="CTT404" s="258"/>
      <c r="CTU404" s="258"/>
      <c r="CTV404" s="258"/>
      <c r="CTW404" s="258"/>
      <c r="CTX404" s="258"/>
      <c r="CTY404" s="258"/>
      <c r="CTZ404" s="258"/>
      <c r="CUA404" s="258"/>
      <c r="CUB404" s="258"/>
      <c r="CUC404" s="258"/>
      <c r="CUD404" s="258"/>
      <c r="CUE404" s="258"/>
      <c r="CUF404" s="258"/>
      <c r="CUG404" s="258"/>
      <c r="CUH404" s="258"/>
      <c r="CUI404" s="258"/>
      <c r="CUJ404" s="258"/>
      <c r="CUK404" s="258"/>
      <c r="CUL404" s="258"/>
      <c r="CUM404" s="258"/>
      <c r="CUN404" s="258"/>
      <c r="CUO404" s="258"/>
      <c r="CUP404" s="258"/>
      <c r="CUQ404" s="258"/>
      <c r="CUR404" s="258"/>
      <c r="CUS404" s="258"/>
      <c r="CUT404" s="258"/>
      <c r="CUU404" s="258"/>
      <c r="CUV404" s="258"/>
      <c r="CUW404" s="258"/>
      <c r="CUX404" s="258"/>
      <c r="CUY404" s="258"/>
      <c r="CUZ404" s="258"/>
      <c r="CVA404" s="258"/>
      <c r="CVB404" s="258"/>
      <c r="CVC404" s="258"/>
      <c r="CVD404" s="258"/>
      <c r="CVE404" s="258"/>
      <c r="CVF404" s="258"/>
      <c r="CVG404" s="258"/>
      <c r="CVH404" s="258"/>
      <c r="CVI404" s="258"/>
      <c r="CVJ404" s="258"/>
      <c r="CVK404" s="258"/>
      <c r="CVL404" s="258"/>
      <c r="CVM404" s="258"/>
      <c r="CVN404" s="258"/>
      <c r="CVO404" s="258"/>
      <c r="CVP404" s="258"/>
      <c r="CVQ404" s="258"/>
      <c r="CVR404" s="258"/>
      <c r="CVS404" s="258"/>
      <c r="CVT404" s="258"/>
      <c r="CVU404" s="258"/>
      <c r="CVV404" s="258"/>
      <c r="CVW404" s="258"/>
      <c r="CVX404" s="258"/>
      <c r="CVY404" s="258"/>
      <c r="CVZ404" s="258"/>
      <c r="CWA404" s="258"/>
      <c r="CWB404" s="258"/>
      <c r="CWC404" s="258"/>
      <c r="CWD404" s="258"/>
      <c r="CWE404" s="258"/>
      <c r="CWF404" s="258"/>
      <c r="CWG404" s="258"/>
      <c r="CWH404" s="258"/>
      <c r="CWI404" s="258"/>
      <c r="CWJ404" s="258"/>
      <c r="CWK404" s="258"/>
      <c r="CWL404" s="258"/>
      <c r="CWM404" s="258"/>
      <c r="CWN404" s="258"/>
      <c r="CWO404" s="258"/>
      <c r="CWP404" s="258"/>
      <c r="CWQ404" s="258"/>
      <c r="CWR404" s="258"/>
      <c r="CWS404" s="258"/>
      <c r="CWT404" s="258"/>
      <c r="CWU404" s="258"/>
      <c r="CWV404" s="258"/>
      <c r="CWW404" s="258"/>
      <c r="CWX404" s="258"/>
      <c r="CWY404" s="258"/>
      <c r="CWZ404" s="258"/>
      <c r="CXA404" s="258"/>
      <c r="CXB404" s="258"/>
      <c r="CXC404" s="258"/>
      <c r="CXD404" s="258"/>
      <c r="CXE404" s="258"/>
      <c r="CXF404" s="258"/>
      <c r="CXG404" s="258"/>
      <c r="CXH404" s="258"/>
      <c r="CXI404" s="258"/>
      <c r="CXJ404" s="258"/>
      <c r="CXK404" s="258"/>
      <c r="CXL404" s="258"/>
      <c r="CXM404" s="258"/>
      <c r="CXN404" s="258"/>
      <c r="CXO404" s="258"/>
      <c r="CXP404" s="258"/>
      <c r="CXQ404" s="258"/>
      <c r="CXR404" s="258"/>
      <c r="CXS404" s="258"/>
      <c r="CXT404" s="258"/>
      <c r="CXU404" s="258"/>
      <c r="CXV404" s="258"/>
      <c r="CXW404" s="258"/>
      <c r="CXX404" s="258"/>
      <c r="CXY404" s="258"/>
      <c r="CXZ404" s="258"/>
      <c r="CYA404" s="258"/>
      <c r="CYB404" s="258"/>
      <c r="CYC404" s="258"/>
      <c r="CYD404" s="258"/>
      <c r="CYE404" s="258"/>
      <c r="CYF404" s="258"/>
      <c r="CYG404" s="258"/>
      <c r="CYH404" s="258"/>
      <c r="CYI404" s="258"/>
      <c r="CYJ404" s="258"/>
      <c r="CYK404" s="258"/>
      <c r="CYL404" s="258"/>
      <c r="CYM404" s="258"/>
      <c r="CYN404" s="258"/>
      <c r="CYO404" s="258"/>
      <c r="CYP404" s="258"/>
      <c r="CYQ404" s="258"/>
      <c r="CYR404" s="258"/>
      <c r="CYS404" s="258"/>
      <c r="CYT404" s="258"/>
      <c r="CYU404" s="258"/>
      <c r="CYV404" s="258"/>
      <c r="CYW404" s="258"/>
      <c r="CYX404" s="258"/>
      <c r="CYY404" s="258"/>
      <c r="CYZ404" s="258"/>
      <c r="CZA404" s="258"/>
      <c r="CZB404" s="258"/>
      <c r="CZC404" s="258"/>
      <c r="CZD404" s="258"/>
      <c r="CZE404" s="258"/>
      <c r="CZF404" s="258"/>
      <c r="CZG404" s="258"/>
      <c r="CZH404" s="258"/>
      <c r="CZI404" s="258"/>
      <c r="CZJ404" s="258"/>
      <c r="CZK404" s="258"/>
      <c r="CZL404" s="258"/>
      <c r="CZM404" s="258"/>
      <c r="CZN404" s="258"/>
      <c r="CZO404" s="258"/>
      <c r="CZP404" s="258"/>
      <c r="CZQ404" s="258"/>
      <c r="CZR404" s="258"/>
      <c r="CZS404" s="258"/>
      <c r="CZT404" s="258"/>
      <c r="CZU404" s="258"/>
      <c r="CZV404" s="258"/>
      <c r="CZW404" s="258"/>
      <c r="CZX404" s="258"/>
      <c r="CZY404" s="258"/>
      <c r="CZZ404" s="258"/>
      <c r="DAA404" s="258"/>
      <c r="DAB404" s="258"/>
      <c r="DAC404" s="258"/>
      <c r="DAD404" s="258"/>
      <c r="DAE404" s="258"/>
      <c r="DAF404" s="258"/>
      <c r="DAG404" s="258"/>
      <c r="DAH404" s="258"/>
      <c r="DAI404" s="258"/>
      <c r="DAJ404" s="258"/>
      <c r="DAK404" s="258"/>
      <c r="DAL404" s="258"/>
      <c r="DAM404" s="258"/>
      <c r="DAN404" s="258"/>
      <c r="DAO404" s="258"/>
      <c r="DAP404" s="258"/>
      <c r="DAQ404" s="258"/>
      <c r="DAR404" s="258"/>
      <c r="DAS404" s="258"/>
      <c r="DAT404" s="258"/>
      <c r="DAU404" s="258"/>
      <c r="DAV404" s="258"/>
      <c r="DAW404" s="258"/>
      <c r="DAX404" s="258"/>
      <c r="DAY404" s="258"/>
      <c r="DAZ404" s="258"/>
      <c r="DBA404" s="258"/>
      <c r="DBB404" s="258"/>
      <c r="DBC404" s="258"/>
      <c r="DBD404" s="258"/>
      <c r="DBE404" s="258"/>
      <c r="DBF404" s="258"/>
      <c r="DBG404" s="258"/>
      <c r="DBH404" s="258"/>
      <c r="DBI404" s="258"/>
      <c r="DBJ404" s="258"/>
      <c r="DBK404" s="258"/>
      <c r="DBL404" s="258"/>
      <c r="DBM404" s="258"/>
      <c r="DBN404" s="258"/>
      <c r="DBO404" s="258"/>
      <c r="DBP404" s="258"/>
      <c r="DBQ404" s="258"/>
      <c r="DBR404" s="258"/>
      <c r="DBS404" s="258"/>
      <c r="DBT404" s="258"/>
      <c r="DBU404" s="258"/>
      <c r="DBV404" s="258"/>
      <c r="DBW404" s="258"/>
      <c r="DBX404" s="258"/>
      <c r="DBY404" s="258"/>
      <c r="DBZ404" s="258"/>
      <c r="DCA404" s="258"/>
      <c r="DCB404" s="258"/>
      <c r="DCC404" s="258"/>
      <c r="DCD404" s="258"/>
      <c r="DCE404" s="258"/>
      <c r="DCF404" s="258"/>
      <c r="DCG404" s="258"/>
      <c r="DCH404" s="258"/>
      <c r="DCI404" s="258"/>
      <c r="DCJ404" s="258"/>
      <c r="DCK404" s="258"/>
      <c r="DCL404" s="258"/>
      <c r="DCM404" s="258"/>
      <c r="DCN404" s="258"/>
      <c r="DCO404" s="258"/>
      <c r="DCP404" s="258"/>
      <c r="DCQ404" s="258"/>
      <c r="DCR404" s="258"/>
      <c r="DCS404" s="258"/>
      <c r="DCT404" s="258"/>
      <c r="DCU404" s="258"/>
      <c r="DCV404" s="258"/>
      <c r="DCW404" s="258"/>
      <c r="DCX404" s="258"/>
      <c r="DCY404" s="258"/>
      <c r="DCZ404" s="258"/>
      <c r="DDA404" s="258"/>
      <c r="DDB404" s="258"/>
      <c r="DDC404" s="258"/>
      <c r="DDD404" s="258"/>
      <c r="DDE404" s="258"/>
      <c r="DDF404" s="258"/>
      <c r="DDG404" s="258"/>
      <c r="DDH404" s="258"/>
      <c r="DDI404" s="258"/>
      <c r="DDJ404" s="258"/>
      <c r="DDK404" s="258"/>
      <c r="DDL404" s="258"/>
      <c r="DDM404" s="258"/>
      <c r="DDN404" s="258"/>
      <c r="DDO404" s="258"/>
      <c r="DDP404" s="258"/>
      <c r="DDQ404" s="258"/>
      <c r="DDR404" s="258"/>
      <c r="DDS404" s="258"/>
      <c r="DDT404" s="258"/>
      <c r="DDU404" s="258"/>
      <c r="DDV404" s="258"/>
      <c r="DDW404" s="258"/>
      <c r="DDX404" s="258"/>
      <c r="DDY404" s="258"/>
      <c r="DDZ404" s="258"/>
      <c r="DEA404" s="258"/>
      <c r="DEB404" s="258"/>
      <c r="DEC404" s="258"/>
      <c r="DED404" s="258"/>
      <c r="DEE404" s="258"/>
      <c r="DEF404" s="258"/>
      <c r="DEG404" s="258"/>
      <c r="DEH404" s="258"/>
      <c r="DEI404" s="258"/>
      <c r="DEJ404" s="258"/>
      <c r="DEK404" s="258"/>
      <c r="DEL404" s="258"/>
      <c r="DEM404" s="258"/>
      <c r="DEN404" s="258"/>
      <c r="DEO404" s="258"/>
      <c r="DEP404" s="258"/>
      <c r="DEQ404" s="258"/>
      <c r="DER404" s="258"/>
      <c r="DES404" s="258"/>
      <c r="DET404" s="258"/>
      <c r="DEU404" s="258"/>
      <c r="DEV404" s="258"/>
      <c r="DEW404" s="258"/>
      <c r="DEX404" s="258"/>
      <c r="DEY404" s="258"/>
      <c r="DEZ404" s="258"/>
      <c r="DFA404" s="258"/>
      <c r="DFB404" s="258"/>
      <c r="DFC404" s="258"/>
      <c r="DFD404" s="258"/>
      <c r="DFE404" s="258"/>
      <c r="DFF404" s="258"/>
      <c r="DFG404" s="258"/>
      <c r="DFH404" s="258"/>
      <c r="DFI404" s="258"/>
      <c r="DFJ404" s="258"/>
      <c r="DFK404" s="258"/>
      <c r="DFL404" s="258"/>
      <c r="DFM404" s="258"/>
      <c r="DFN404" s="258"/>
      <c r="DFO404" s="258"/>
      <c r="DFP404" s="258"/>
      <c r="DFQ404" s="258"/>
      <c r="DFR404" s="258"/>
      <c r="DFS404" s="258"/>
      <c r="DFT404" s="258"/>
      <c r="DFU404" s="258"/>
      <c r="DFV404" s="258"/>
      <c r="DFW404" s="258"/>
      <c r="DFX404" s="258"/>
      <c r="DFY404" s="258"/>
      <c r="DFZ404" s="258"/>
      <c r="DGA404" s="258"/>
      <c r="DGB404" s="258"/>
      <c r="DGC404" s="258"/>
      <c r="DGD404" s="258"/>
      <c r="DGE404" s="258"/>
      <c r="DGF404" s="258"/>
      <c r="DGG404" s="258"/>
      <c r="DGH404" s="258"/>
      <c r="DGI404" s="258"/>
      <c r="DGJ404" s="258"/>
      <c r="DGK404" s="258"/>
      <c r="DGL404" s="258"/>
      <c r="DGM404" s="258"/>
      <c r="DGN404" s="258"/>
      <c r="DGO404" s="258"/>
      <c r="DGP404" s="258"/>
      <c r="DGQ404" s="258"/>
      <c r="DGR404" s="258"/>
      <c r="DGS404" s="258"/>
      <c r="DGT404" s="258"/>
      <c r="DGU404" s="258"/>
      <c r="DGV404" s="258"/>
      <c r="DGW404" s="258"/>
      <c r="DGX404" s="258"/>
      <c r="DGY404" s="258"/>
      <c r="DGZ404" s="258"/>
      <c r="DHA404" s="258"/>
      <c r="DHB404" s="258"/>
      <c r="DHC404" s="258"/>
      <c r="DHD404" s="258"/>
      <c r="DHE404" s="258"/>
      <c r="DHF404" s="258"/>
      <c r="DHG404" s="258"/>
      <c r="DHH404" s="258"/>
      <c r="DHI404" s="258"/>
      <c r="DHJ404" s="258"/>
      <c r="DHK404" s="258"/>
      <c r="DHL404" s="258"/>
      <c r="DHM404" s="258"/>
      <c r="DHN404" s="258"/>
      <c r="DHO404" s="258"/>
      <c r="DHP404" s="258"/>
      <c r="DHQ404" s="258"/>
      <c r="DHR404" s="258"/>
      <c r="DHS404" s="258"/>
      <c r="DHT404" s="258"/>
      <c r="DHU404" s="258"/>
      <c r="DHV404" s="258"/>
      <c r="DHW404" s="258"/>
      <c r="DHX404" s="258"/>
      <c r="DHY404" s="258"/>
      <c r="DHZ404" s="258"/>
      <c r="DIA404" s="258"/>
      <c r="DIB404" s="258"/>
      <c r="DIC404" s="258"/>
      <c r="DID404" s="258"/>
      <c r="DIE404" s="258"/>
      <c r="DIF404" s="258"/>
      <c r="DIG404" s="258"/>
      <c r="DIH404" s="258"/>
      <c r="DII404" s="258"/>
      <c r="DIJ404" s="258"/>
      <c r="DIK404" s="258"/>
      <c r="DIL404" s="258"/>
      <c r="DIM404" s="258"/>
      <c r="DIN404" s="258"/>
      <c r="DIO404" s="258"/>
      <c r="DIP404" s="258"/>
      <c r="DIQ404" s="258"/>
      <c r="DIR404" s="258"/>
      <c r="DIS404" s="258"/>
      <c r="DIT404" s="258"/>
      <c r="DIU404" s="258"/>
      <c r="DIV404" s="258"/>
      <c r="DIW404" s="258"/>
      <c r="DIX404" s="258"/>
      <c r="DIY404" s="258"/>
      <c r="DIZ404" s="258"/>
      <c r="DJA404" s="258"/>
      <c r="DJB404" s="258"/>
      <c r="DJC404" s="258"/>
      <c r="DJD404" s="258"/>
      <c r="DJE404" s="258"/>
      <c r="DJF404" s="258"/>
      <c r="DJG404" s="258"/>
      <c r="DJH404" s="258"/>
      <c r="DJI404" s="258"/>
      <c r="DJJ404" s="258"/>
      <c r="DJK404" s="258"/>
      <c r="DJL404" s="258"/>
      <c r="DJM404" s="258"/>
      <c r="DJN404" s="258"/>
      <c r="DJO404" s="258"/>
      <c r="DJP404" s="258"/>
      <c r="DJQ404" s="258"/>
      <c r="DJR404" s="258"/>
      <c r="DJS404" s="258"/>
      <c r="DJT404" s="258"/>
      <c r="DJU404" s="258"/>
      <c r="DJV404" s="258"/>
      <c r="DJW404" s="258"/>
      <c r="DJX404" s="258"/>
      <c r="DJY404" s="258"/>
      <c r="DJZ404" s="258"/>
      <c r="DKA404" s="258"/>
      <c r="DKB404" s="258"/>
      <c r="DKC404" s="258"/>
      <c r="DKD404" s="258"/>
      <c r="DKE404" s="258"/>
      <c r="DKF404" s="258"/>
      <c r="DKG404" s="258"/>
      <c r="DKH404" s="258"/>
      <c r="DKI404" s="258"/>
      <c r="DKJ404" s="258"/>
      <c r="DKK404" s="258"/>
      <c r="DKL404" s="258"/>
      <c r="DKM404" s="258"/>
      <c r="DKN404" s="258"/>
      <c r="DKO404" s="258"/>
      <c r="DKP404" s="258"/>
      <c r="DKQ404" s="258"/>
      <c r="DKR404" s="258"/>
      <c r="DKS404" s="258"/>
      <c r="DKT404" s="258"/>
      <c r="DKU404" s="258"/>
      <c r="DKV404" s="258"/>
      <c r="DKW404" s="258"/>
      <c r="DKX404" s="258"/>
      <c r="DKY404" s="258"/>
      <c r="DKZ404" s="258"/>
      <c r="DLA404" s="258"/>
      <c r="DLB404" s="258"/>
      <c r="DLC404" s="258"/>
      <c r="DLD404" s="258"/>
      <c r="DLE404" s="258"/>
      <c r="DLF404" s="258"/>
      <c r="DLG404" s="258"/>
      <c r="DLH404" s="258"/>
      <c r="DLI404" s="258"/>
      <c r="DLJ404" s="258"/>
      <c r="DLK404" s="258"/>
      <c r="DLL404" s="258"/>
      <c r="DLM404" s="258"/>
      <c r="DLN404" s="258"/>
      <c r="DLO404" s="258"/>
      <c r="DLP404" s="258"/>
      <c r="DLQ404" s="258"/>
      <c r="DLR404" s="258"/>
      <c r="DLS404" s="258"/>
      <c r="DLT404" s="258"/>
      <c r="DLU404" s="258"/>
      <c r="DLV404" s="258"/>
      <c r="DLW404" s="258"/>
      <c r="DLX404" s="258"/>
      <c r="DLY404" s="258"/>
      <c r="DLZ404" s="258"/>
      <c r="DMA404" s="258"/>
      <c r="DMB404" s="258"/>
      <c r="DMC404" s="258"/>
      <c r="DMD404" s="258"/>
      <c r="DME404" s="258"/>
      <c r="DMF404" s="258"/>
      <c r="DMG404" s="258"/>
      <c r="DMH404" s="258"/>
      <c r="DMI404" s="258"/>
      <c r="DMJ404" s="258"/>
      <c r="DMK404" s="258"/>
      <c r="DML404" s="258"/>
      <c r="DMM404" s="258"/>
      <c r="DMN404" s="258"/>
      <c r="DMO404" s="258"/>
      <c r="DMP404" s="258"/>
      <c r="DMQ404" s="258"/>
      <c r="DMR404" s="258"/>
      <c r="DMS404" s="258"/>
      <c r="DMT404" s="258"/>
      <c r="DMU404" s="258"/>
      <c r="DMV404" s="258"/>
      <c r="DMW404" s="258"/>
      <c r="DMX404" s="258"/>
      <c r="DMY404" s="258"/>
      <c r="DMZ404" s="258"/>
      <c r="DNA404" s="258"/>
      <c r="DNB404" s="258"/>
      <c r="DNC404" s="258"/>
      <c r="DND404" s="258"/>
      <c r="DNE404" s="258"/>
      <c r="DNF404" s="258"/>
      <c r="DNG404" s="258"/>
      <c r="DNH404" s="258"/>
      <c r="DNI404" s="258"/>
      <c r="DNJ404" s="258"/>
      <c r="DNK404" s="258"/>
      <c r="DNL404" s="258"/>
      <c r="DNM404" s="258"/>
      <c r="DNN404" s="258"/>
      <c r="DNO404" s="258"/>
      <c r="DNP404" s="258"/>
      <c r="DNQ404" s="258"/>
      <c r="DNR404" s="258"/>
      <c r="DNS404" s="258"/>
      <c r="DNT404" s="258"/>
      <c r="DNU404" s="258"/>
      <c r="DNV404" s="258"/>
      <c r="DNW404" s="258"/>
      <c r="DNX404" s="258"/>
      <c r="DNY404" s="258"/>
      <c r="DNZ404" s="258"/>
      <c r="DOA404" s="258"/>
      <c r="DOB404" s="258"/>
      <c r="DOC404" s="258"/>
      <c r="DOD404" s="258"/>
      <c r="DOE404" s="258"/>
      <c r="DOF404" s="258"/>
      <c r="DOG404" s="258"/>
      <c r="DOH404" s="258"/>
      <c r="DOI404" s="258"/>
      <c r="DOJ404" s="258"/>
      <c r="DOK404" s="258"/>
      <c r="DOL404" s="258"/>
      <c r="DOM404" s="258"/>
      <c r="DON404" s="258"/>
      <c r="DOO404" s="258"/>
      <c r="DOP404" s="258"/>
      <c r="DOQ404" s="258"/>
      <c r="DOR404" s="258"/>
      <c r="DOS404" s="258"/>
      <c r="DOT404" s="258"/>
      <c r="DOU404" s="258"/>
      <c r="DOV404" s="258"/>
      <c r="DOW404" s="258"/>
      <c r="DOX404" s="258"/>
      <c r="DOY404" s="258"/>
      <c r="DOZ404" s="258"/>
      <c r="DPA404" s="258"/>
      <c r="DPB404" s="258"/>
      <c r="DPC404" s="258"/>
      <c r="DPD404" s="258"/>
      <c r="DPE404" s="258"/>
      <c r="DPF404" s="258"/>
      <c r="DPG404" s="258"/>
      <c r="DPH404" s="258"/>
      <c r="DPI404" s="258"/>
      <c r="DPJ404" s="258"/>
      <c r="DPK404" s="258"/>
      <c r="DPL404" s="258"/>
      <c r="DPM404" s="258"/>
      <c r="DPN404" s="258"/>
      <c r="DPO404" s="258"/>
      <c r="DPP404" s="258"/>
      <c r="DPQ404" s="258"/>
      <c r="DPR404" s="258"/>
      <c r="DPS404" s="258"/>
      <c r="DPT404" s="258"/>
      <c r="DPU404" s="258"/>
      <c r="DPV404" s="258"/>
      <c r="DPW404" s="258"/>
      <c r="DPX404" s="258"/>
      <c r="DPY404" s="258"/>
      <c r="DPZ404" s="258"/>
      <c r="DQA404" s="258"/>
      <c r="DQB404" s="258"/>
      <c r="DQC404" s="258"/>
      <c r="DQD404" s="258"/>
      <c r="DQE404" s="258"/>
      <c r="DQF404" s="258"/>
      <c r="DQG404" s="258"/>
      <c r="DQH404" s="258"/>
      <c r="DQI404" s="258"/>
      <c r="DQJ404" s="258"/>
      <c r="DQK404" s="258"/>
      <c r="DQL404" s="258"/>
      <c r="DQM404" s="258"/>
      <c r="DQN404" s="258"/>
      <c r="DQO404" s="258"/>
      <c r="DQP404" s="258"/>
      <c r="DQQ404" s="258"/>
      <c r="DQR404" s="258"/>
      <c r="DQS404" s="258"/>
      <c r="DQT404" s="258"/>
      <c r="DQU404" s="258"/>
      <c r="DQV404" s="258"/>
      <c r="DQW404" s="258"/>
      <c r="DQX404" s="258"/>
      <c r="DQY404" s="258"/>
      <c r="DQZ404" s="258"/>
      <c r="DRA404" s="258"/>
      <c r="DRB404" s="258"/>
      <c r="DRC404" s="258"/>
      <c r="DRD404" s="258"/>
      <c r="DRE404" s="258"/>
      <c r="DRF404" s="258"/>
      <c r="DRG404" s="258"/>
      <c r="DRH404" s="258"/>
      <c r="DRI404" s="258"/>
      <c r="DRJ404" s="258"/>
      <c r="DRK404" s="258"/>
      <c r="DRL404" s="258"/>
      <c r="DRM404" s="258"/>
      <c r="DRN404" s="258"/>
      <c r="DRO404" s="258"/>
      <c r="DRP404" s="258"/>
      <c r="DRQ404" s="258"/>
      <c r="DRR404" s="258"/>
      <c r="DRS404" s="258"/>
      <c r="DRT404" s="258"/>
      <c r="DRU404" s="258"/>
      <c r="DRV404" s="258"/>
      <c r="DRW404" s="258"/>
      <c r="DRX404" s="258"/>
      <c r="DRY404" s="258"/>
      <c r="DRZ404" s="258"/>
      <c r="DSA404" s="258"/>
      <c r="DSB404" s="258"/>
      <c r="DSC404" s="258"/>
      <c r="DSD404" s="258"/>
      <c r="DSE404" s="258"/>
      <c r="DSF404" s="258"/>
      <c r="DSG404" s="258"/>
      <c r="DSH404" s="258"/>
      <c r="DSI404" s="258"/>
      <c r="DSJ404" s="258"/>
      <c r="DSK404" s="258"/>
      <c r="DSL404" s="258"/>
      <c r="DSM404" s="258"/>
      <c r="DSN404" s="258"/>
      <c r="DSO404" s="258"/>
      <c r="DSP404" s="258"/>
      <c r="DSQ404" s="258"/>
      <c r="DSR404" s="258"/>
      <c r="DSS404" s="258"/>
      <c r="DST404" s="258"/>
      <c r="DSU404" s="258"/>
      <c r="DSV404" s="258"/>
      <c r="DSW404" s="258"/>
      <c r="DSX404" s="258"/>
      <c r="DSY404" s="258"/>
      <c r="DSZ404" s="258"/>
      <c r="DTA404" s="258"/>
      <c r="DTB404" s="258"/>
      <c r="DTC404" s="258"/>
      <c r="DTD404" s="258"/>
      <c r="DTE404" s="258"/>
      <c r="DTF404" s="258"/>
      <c r="DTG404" s="258"/>
      <c r="DTH404" s="258"/>
      <c r="DTI404" s="258"/>
      <c r="DTJ404" s="258"/>
      <c r="DTK404" s="258"/>
      <c r="DTL404" s="258"/>
      <c r="DTM404" s="258"/>
      <c r="DTN404" s="258"/>
      <c r="DTO404" s="258"/>
      <c r="DTP404" s="258"/>
      <c r="DTQ404" s="258"/>
      <c r="DTR404" s="258"/>
      <c r="DTS404" s="258"/>
      <c r="DTT404" s="258"/>
      <c r="DTU404" s="258"/>
      <c r="DTV404" s="258"/>
      <c r="DTW404" s="258"/>
      <c r="DTX404" s="258"/>
      <c r="DTY404" s="258"/>
      <c r="DTZ404" s="258"/>
      <c r="DUA404" s="258"/>
      <c r="DUB404" s="258"/>
      <c r="DUC404" s="258"/>
      <c r="DUD404" s="258"/>
      <c r="DUE404" s="258"/>
      <c r="DUF404" s="258"/>
      <c r="DUG404" s="258"/>
      <c r="DUH404" s="258"/>
      <c r="DUI404" s="258"/>
      <c r="DUJ404" s="258"/>
      <c r="DUK404" s="258"/>
      <c r="DUL404" s="258"/>
      <c r="DUM404" s="258"/>
      <c r="DUN404" s="258"/>
      <c r="DUO404" s="258"/>
      <c r="DUP404" s="258"/>
      <c r="DUQ404" s="258"/>
      <c r="DUR404" s="258"/>
      <c r="DUS404" s="258"/>
      <c r="DUT404" s="258"/>
      <c r="DUU404" s="258"/>
      <c r="DUV404" s="258"/>
      <c r="DUW404" s="258"/>
      <c r="DUX404" s="258"/>
      <c r="DUY404" s="258"/>
      <c r="DUZ404" s="258"/>
      <c r="DVA404" s="258"/>
      <c r="DVB404" s="258"/>
      <c r="DVC404" s="258"/>
      <c r="DVD404" s="258"/>
      <c r="DVE404" s="258"/>
      <c r="DVF404" s="258"/>
      <c r="DVG404" s="258"/>
      <c r="DVH404" s="258"/>
      <c r="DVI404" s="258"/>
      <c r="DVJ404" s="258"/>
      <c r="DVK404" s="258"/>
      <c r="DVL404" s="258"/>
      <c r="DVM404" s="258"/>
      <c r="DVN404" s="258"/>
      <c r="DVO404" s="258"/>
      <c r="DVP404" s="258"/>
      <c r="DVQ404" s="258"/>
      <c r="DVR404" s="258"/>
      <c r="DVS404" s="258"/>
      <c r="DVT404" s="258"/>
      <c r="DVU404" s="258"/>
      <c r="DVV404" s="258"/>
      <c r="DVW404" s="258"/>
      <c r="DVX404" s="258"/>
      <c r="DVY404" s="258"/>
      <c r="DVZ404" s="258"/>
      <c r="DWA404" s="258"/>
      <c r="DWB404" s="258"/>
      <c r="DWC404" s="258"/>
      <c r="DWD404" s="258"/>
      <c r="DWE404" s="258"/>
      <c r="DWF404" s="258"/>
      <c r="DWG404" s="258"/>
      <c r="DWH404" s="258"/>
      <c r="DWI404" s="258"/>
      <c r="DWJ404" s="258"/>
      <c r="DWK404" s="258"/>
      <c r="DWL404" s="258"/>
      <c r="DWM404" s="258"/>
      <c r="DWN404" s="258"/>
      <c r="DWO404" s="258"/>
      <c r="DWP404" s="258"/>
      <c r="DWQ404" s="258"/>
      <c r="DWR404" s="258"/>
      <c r="DWS404" s="258"/>
      <c r="DWT404" s="258"/>
      <c r="DWU404" s="258"/>
      <c r="DWV404" s="258"/>
      <c r="DWW404" s="258"/>
      <c r="DWX404" s="258"/>
      <c r="DWY404" s="258"/>
      <c r="DWZ404" s="258"/>
      <c r="DXA404" s="258"/>
      <c r="DXB404" s="258"/>
      <c r="DXC404" s="258"/>
      <c r="DXD404" s="258"/>
      <c r="DXE404" s="258"/>
      <c r="DXF404" s="258"/>
      <c r="DXG404" s="258"/>
      <c r="DXH404" s="258"/>
      <c r="DXI404" s="258"/>
      <c r="DXJ404" s="258"/>
      <c r="DXK404" s="258"/>
      <c r="DXL404" s="258"/>
      <c r="DXM404" s="258"/>
      <c r="DXN404" s="258"/>
      <c r="DXO404" s="258"/>
      <c r="DXP404" s="258"/>
      <c r="DXQ404" s="258"/>
      <c r="DXR404" s="258"/>
      <c r="DXS404" s="258"/>
      <c r="DXT404" s="258"/>
      <c r="DXU404" s="258"/>
      <c r="DXV404" s="258"/>
      <c r="DXW404" s="258"/>
      <c r="DXX404" s="258"/>
      <c r="DXY404" s="258"/>
      <c r="DXZ404" s="258"/>
      <c r="DYA404" s="258"/>
      <c r="DYB404" s="258"/>
      <c r="DYC404" s="258"/>
      <c r="DYD404" s="258"/>
      <c r="DYE404" s="258"/>
      <c r="DYF404" s="258"/>
      <c r="DYG404" s="258"/>
      <c r="DYH404" s="258"/>
      <c r="DYI404" s="258"/>
      <c r="DYJ404" s="258"/>
      <c r="DYK404" s="258"/>
      <c r="DYL404" s="258"/>
      <c r="DYM404" s="258"/>
      <c r="DYN404" s="258"/>
      <c r="DYO404" s="258"/>
      <c r="DYP404" s="258"/>
      <c r="DYQ404" s="258"/>
      <c r="DYR404" s="258"/>
      <c r="DYS404" s="258"/>
      <c r="DYT404" s="258"/>
      <c r="DYU404" s="258"/>
      <c r="DYV404" s="258"/>
      <c r="DYW404" s="258"/>
      <c r="DYX404" s="258"/>
      <c r="DYY404" s="258"/>
      <c r="DYZ404" s="258"/>
      <c r="DZA404" s="258"/>
      <c r="DZB404" s="258"/>
      <c r="DZC404" s="258"/>
      <c r="DZD404" s="258"/>
      <c r="DZE404" s="258"/>
      <c r="DZF404" s="258"/>
      <c r="DZG404" s="258"/>
      <c r="DZH404" s="258"/>
      <c r="DZI404" s="258"/>
      <c r="DZJ404" s="258"/>
      <c r="DZK404" s="258"/>
      <c r="DZL404" s="258"/>
      <c r="DZM404" s="258"/>
      <c r="DZN404" s="258"/>
      <c r="DZO404" s="258"/>
      <c r="DZP404" s="258"/>
      <c r="DZQ404" s="258"/>
      <c r="DZR404" s="258"/>
      <c r="DZS404" s="258"/>
      <c r="DZT404" s="258"/>
      <c r="DZU404" s="258"/>
      <c r="DZV404" s="258"/>
      <c r="DZW404" s="258"/>
      <c r="DZX404" s="258"/>
      <c r="DZY404" s="258"/>
      <c r="DZZ404" s="258"/>
      <c r="EAA404" s="258"/>
      <c r="EAB404" s="258"/>
      <c r="EAC404" s="258"/>
      <c r="EAD404" s="258"/>
      <c r="EAE404" s="258"/>
      <c r="EAF404" s="258"/>
      <c r="EAG404" s="258"/>
      <c r="EAH404" s="258"/>
      <c r="EAI404" s="258"/>
      <c r="EAJ404" s="258"/>
      <c r="EAK404" s="258"/>
      <c r="EAL404" s="258"/>
      <c r="EAM404" s="258"/>
      <c r="EAN404" s="258"/>
      <c r="EAO404" s="258"/>
      <c r="EAP404" s="258"/>
      <c r="EAQ404" s="258"/>
      <c r="EAR404" s="258"/>
      <c r="EAS404" s="258"/>
      <c r="EAT404" s="258"/>
      <c r="EAU404" s="258"/>
      <c r="EAV404" s="258"/>
      <c r="EAW404" s="258"/>
      <c r="EAX404" s="258"/>
      <c r="EAY404" s="258"/>
      <c r="EAZ404" s="258"/>
      <c r="EBA404" s="258"/>
      <c r="EBB404" s="258"/>
      <c r="EBC404" s="258"/>
      <c r="EBD404" s="258"/>
      <c r="EBE404" s="258"/>
      <c r="EBF404" s="258"/>
      <c r="EBG404" s="258"/>
      <c r="EBH404" s="258"/>
      <c r="EBI404" s="258"/>
      <c r="EBJ404" s="258"/>
      <c r="EBK404" s="258"/>
      <c r="EBL404" s="258"/>
      <c r="EBM404" s="258"/>
      <c r="EBN404" s="258"/>
      <c r="EBO404" s="258"/>
      <c r="EBP404" s="258"/>
      <c r="EBQ404" s="258"/>
      <c r="EBR404" s="258"/>
      <c r="EBS404" s="258"/>
      <c r="EBT404" s="258"/>
      <c r="EBU404" s="258"/>
      <c r="EBV404" s="258"/>
      <c r="EBW404" s="258"/>
      <c r="EBX404" s="258"/>
      <c r="EBY404" s="258"/>
      <c r="EBZ404" s="258"/>
      <c r="ECA404" s="258"/>
      <c r="ECB404" s="258"/>
      <c r="ECC404" s="258"/>
      <c r="ECD404" s="258"/>
      <c r="ECE404" s="258"/>
      <c r="ECF404" s="258"/>
      <c r="ECG404" s="258"/>
      <c r="ECH404" s="258"/>
      <c r="ECI404" s="258"/>
      <c r="ECJ404" s="258"/>
      <c r="ECK404" s="258"/>
      <c r="ECL404" s="258"/>
      <c r="ECM404" s="258"/>
      <c r="ECN404" s="258"/>
      <c r="ECO404" s="258"/>
      <c r="ECP404" s="258"/>
      <c r="ECQ404" s="258"/>
      <c r="ECR404" s="258"/>
      <c r="ECS404" s="258"/>
      <c r="ECT404" s="258"/>
      <c r="ECU404" s="258"/>
      <c r="ECV404" s="258"/>
      <c r="ECW404" s="258"/>
      <c r="ECX404" s="258"/>
      <c r="ECY404" s="258"/>
      <c r="ECZ404" s="258"/>
      <c r="EDA404" s="258"/>
      <c r="EDB404" s="258"/>
      <c r="EDC404" s="258"/>
      <c r="EDD404" s="258"/>
      <c r="EDE404" s="258"/>
      <c r="EDF404" s="258"/>
      <c r="EDG404" s="258"/>
      <c r="EDH404" s="258"/>
      <c r="EDI404" s="258"/>
      <c r="EDJ404" s="258"/>
      <c r="EDK404" s="258"/>
      <c r="EDL404" s="258"/>
      <c r="EDM404" s="258"/>
      <c r="EDN404" s="258"/>
      <c r="EDO404" s="258"/>
      <c r="EDP404" s="258"/>
      <c r="EDQ404" s="258"/>
      <c r="EDR404" s="258"/>
      <c r="EDS404" s="258"/>
      <c r="EDT404" s="258"/>
      <c r="EDU404" s="258"/>
      <c r="EDV404" s="258"/>
      <c r="EDW404" s="258"/>
      <c r="EDX404" s="258"/>
      <c r="EDY404" s="258"/>
      <c r="EDZ404" s="258"/>
      <c r="EEA404" s="258"/>
      <c r="EEB404" s="258"/>
      <c r="EEC404" s="258"/>
      <c r="EED404" s="258"/>
      <c r="EEE404" s="258"/>
      <c r="EEF404" s="258"/>
      <c r="EEG404" s="258"/>
      <c r="EEH404" s="258"/>
      <c r="EEI404" s="258"/>
      <c r="EEJ404" s="258"/>
      <c r="EEK404" s="258"/>
      <c r="EEL404" s="258"/>
      <c r="EEM404" s="258"/>
      <c r="EEN404" s="258"/>
      <c r="EEO404" s="258"/>
      <c r="EEP404" s="258"/>
      <c r="EEQ404" s="258"/>
      <c r="EER404" s="258"/>
      <c r="EES404" s="258"/>
      <c r="EET404" s="258"/>
      <c r="EEU404" s="258"/>
      <c r="EEV404" s="258"/>
      <c r="EEW404" s="258"/>
      <c r="EEX404" s="258"/>
      <c r="EEY404" s="258"/>
      <c r="EEZ404" s="258"/>
      <c r="EFA404" s="258"/>
      <c r="EFB404" s="258"/>
      <c r="EFC404" s="258"/>
      <c r="EFD404" s="258"/>
      <c r="EFE404" s="258"/>
      <c r="EFF404" s="258"/>
      <c r="EFG404" s="258"/>
      <c r="EFH404" s="258"/>
      <c r="EFI404" s="258"/>
      <c r="EFJ404" s="258"/>
      <c r="EFK404" s="258"/>
      <c r="EFL404" s="258"/>
      <c r="EFM404" s="258"/>
      <c r="EFN404" s="258"/>
      <c r="EFO404" s="258"/>
      <c r="EFP404" s="258"/>
      <c r="EFQ404" s="258"/>
      <c r="EFR404" s="258"/>
      <c r="EFS404" s="258"/>
      <c r="EFT404" s="258"/>
      <c r="EFU404" s="258"/>
      <c r="EFV404" s="258"/>
      <c r="EFW404" s="258"/>
      <c r="EFX404" s="258"/>
      <c r="EFY404" s="258"/>
      <c r="EFZ404" s="258"/>
      <c r="EGA404" s="258"/>
      <c r="EGB404" s="258"/>
      <c r="EGC404" s="258"/>
      <c r="EGD404" s="258"/>
      <c r="EGE404" s="258"/>
      <c r="EGF404" s="258"/>
      <c r="EGG404" s="258"/>
      <c r="EGH404" s="258"/>
      <c r="EGI404" s="258"/>
      <c r="EGJ404" s="258"/>
      <c r="EGK404" s="258"/>
      <c r="EGL404" s="258"/>
      <c r="EGM404" s="258"/>
      <c r="EGN404" s="258"/>
      <c r="EGO404" s="258"/>
      <c r="EGP404" s="258"/>
      <c r="EGQ404" s="258"/>
      <c r="EGR404" s="258"/>
      <c r="EGS404" s="258"/>
      <c r="EGT404" s="258"/>
      <c r="EGU404" s="258"/>
      <c r="EGV404" s="258"/>
      <c r="EGW404" s="258"/>
      <c r="EGX404" s="258"/>
      <c r="EGY404" s="258"/>
      <c r="EGZ404" s="258"/>
      <c r="EHA404" s="258"/>
      <c r="EHB404" s="258"/>
      <c r="EHC404" s="258"/>
      <c r="EHD404" s="258"/>
      <c r="EHE404" s="258"/>
      <c r="EHF404" s="258"/>
      <c r="EHG404" s="258"/>
      <c r="EHH404" s="258"/>
      <c r="EHI404" s="258"/>
      <c r="EHJ404" s="258"/>
      <c r="EHK404" s="258"/>
      <c r="EHL404" s="258"/>
      <c r="EHM404" s="258"/>
      <c r="EHN404" s="258"/>
      <c r="EHO404" s="258"/>
      <c r="EHP404" s="258"/>
      <c r="EHQ404" s="258"/>
      <c r="EHR404" s="258"/>
      <c r="EHS404" s="258"/>
      <c r="EHT404" s="258"/>
      <c r="EHU404" s="258"/>
      <c r="EHV404" s="258"/>
      <c r="EHW404" s="258"/>
      <c r="EHX404" s="258"/>
      <c r="EHY404" s="258"/>
      <c r="EHZ404" s="258"/>
      <c r="EIA404" s="258"/>
      <c r="EIB404" s="258"/>
      <c r="EIC404" s="258"/>
      <c r="EID404" s="258"/>
      <c r="EIE404" s="258"/>
      <c r="EIF404" s="258"/>
      <c r="EIG404" s="258"/>
      <c r="EIH404" s="258"/>
      <c r="EII404" s="258"/>
      <c r="EIJ404" s="258"/>
      <c r="EIK404" s="258"/>
      <c r="EIL404" s="258"/>
      <c r="EIM404" s="258"/>
      <c r="EIN404" s="258"/>
      <c r="EIO404" s="258"/>
      <c r="EIP404" s="258"/>
      <c r="EIQ404" s="258"/>
      <c r="EIR404" s="258"/>
      <c r="EIS404" s="258"/>
      <c r="EIT404" s="258"/>
      <c r="EIU404" s="258"/>
      <c r="EIV404" s="258"/>
      <c r="EIW404" s="258"/>
      <c r="EIX404" s="258"/>
      <c r="EIY404" s="258"/>
      <c r="EIZ404" s="258"/>
      <c r="EJA404" s="258"/>
      <c r="EJB404" s="258"/>
      <c r="EJC404" s="258"/>
      <c r="EJD404" s="258"/>
      <c r="EJE404" s="258"/>
      <c r="EJF404" s="258"/>
      <c r="EJG404" s="258"/>
      <c r="EJH404" s="258"/>
      <c r="EJI404" s="258"/>
      <c r="EJJ404" s="258"/>
      <c r="EJK404" s="258"/>
      <c r="EJL404" s="258"/>
      <c r="EJM404" s="258"/>
      <c r="EJN404" s="258"/>
      <c r="EJO404" s="258"/>
      <c r="EJP404" s="258"/>
      <c r="EJQ404" s="258"/>
      <c r="EJR404" s="258"/>
      <c r="EJS404" s="258"/>
      <c r="EJT404" s="258"/>
      <c r="EJU404" s="258"/>
      <c r="EJV404" s="258"/>
      <c r="EJW404" s="258"/>
      <c r="EJX404" s="258"/>
      <c r="EJY404" s="258"/>
      <c r="EJZ404" s="258"/>
      <c r="EKA404" s="258"/>
      <c r="EKB404" s="258"/>
      <c r="EKC404" s="258"/>
      <c r="EKD404" s="258"/>
      <c r="EKE404" s="258"/>
      <c r="EKF404" s="258"/>
      <c r="EKG404" s="258"/>
      <c r="EKH404" s="258"/>
      <c r="EKI404" s="258"/>
      <c r="EKJ404" s="258"/>
      <c r="EKK404" s="258"/>
      <c r="EKL404" s="258"/>
      <c r="EKM404" s="258"/>
      <c r="EKN404" s="258"/>
      <c r="EKO404" s="258"/>
      <c r="EKP404" s="258"/>
      <c r="EKQ404" s="258"/>
      <c r="EKR404" s="258"/>
      <c r="EKS404" s="258"/>
      <c r="EKT404" s="258"/>
      <c r="EKU404" s="258"/>
      <c r="EKV404" s="258"/>
      <c r="EKW404" s="258"/>
      <c r="EKX404" s="258"/>
      <c r="EKY404" s="258"/>
      <c r="EKZ404" s="258"/>
      <c r="ELA404" s="258"/>
      <c r="ELB404" s="258"/>
      <c r="ELC404" s="258"/>
      <c r="ELD404" s="258"/>
      <c r="ELE404" s="258"/>
      <c r="ELF404" s="258"/>
      <c r="ELG404" s="258"/>
      <c r="ELH404" s="258"/>
      <c r="ELI404" s="258"/>
      <c r="ELJ404" s="258"/>
      <c r="ELK404" s="258"/>
      <c r="ELL404" s="258"/>
      <c r="ELM404" s="258"/>
      <c r="ELN404" s="258"/>
      <c r="ELO404" s="258"/>
      <c r="ELP404" s="258"/>
      <c r="ELQ404" s="258"/>
      <c r="ELR404" s="258"/>
      <c r="ELS404" s="258"/>
      <c r="ELT404" s="258"/>
      <c r="ELU404" s="258"/>
      <c r="ELV404" s="258"/>
      <c r="ELW404" s="258"/>
      <c r="ELX404" s="258"/>
      <c r="ELY404" s="258"/>
      <c r="ELZ404" s="258"/>
      <c r="EMA404" s="258"/>
      <c r="EMB404" s="258"/>
      <c r="EMC404" s="258"/>
      <c r="EMD404" s="258"/>
      <c r="EME404" s="258"/>
      <c r="EMF404" s="258"/>
      <c r="EMG404" s="258"/>
      <c r="EMH404" s="258"/>
      <c r="EMI404" s="258"/>
      <c r="EMJ404" s="258"/>
      <c r="EMK404" s="258"/>
      <c r="EML404" s="258"/>
      <c r="EMM404" s="258"/>
      <c r="EMN404" s="258"/>
      <c r="EMO404" s="258"/>
      <c r="EMP404" s="258"/>
      <c r="EMQ404" s="258"/>
      <c r="EMR404" s="258"/>
      <c r="EMS404" s="258"/>
      <c r="EMT404" s="258"/>
      <c r="EMU404" s="258"/>
      <c r="EMV404" s="258"/>
      <c r="EMW404" s="258"/>
      <c r="EMX404" s="258"/>
      <c r="EMY404" s="258"/>
      <c r="EMZ404" s="258"/>
      <c r="ENA404" s="258"/>
      <c r="ENB404" s="258"/>
      <c r="ENC404" s="258"/>
      <c r="END404" s="258"/>
      <c r="ENE404" s="258"/>
      <c r="ENF404" s="258"/>
      <c r="ENG404" s="258"/>
      <c r="ENH404" s="258"/>
      <c r="ENI404" s="258"/>
      <c r="ENJ404" s="258"/>
      <c r="ENK404" s="258"/>
      <c r="ENL404" s="258"/>
      <c r="ENM404" s="258"/>
      <c r="ENN404" s="258"/>
      <c r="ENO404" s="258"/>
      <c r="ENP404" s="258"/>
      <c r="ENQ404" s="258"/>
      <c r="ENR404" s="258"/>
      <c r="ENS404" s="258"/>
      <c r="ENT404" s="258"/>
      <c r="ENU404" s="258"/>
      <c r="ENV404" s="258"/>
      <c r="ENW404" s="258"/>
      <c r="ENX404" s="258"/>
      <c r="ENY404" s="258"/>
      <c r="ENZ404" s="258"/>
      <c r="EOA404" s="258"/>
      <c r="EOB404" s="258"/>
      <c r="EOC404" s="258"/>
      <c r="EOD404" s="258"/>
      <c r="EOE404" s="258"/>
      <c r="EOF404" s="258"/>
      <c r="EOG404" s="258"/>
      <c r="EOH404" s="258"/>
      <c r="EOI404" s="258"/>
      <c r="EOJ404" s="258"/>
      <c r="EOK404" s="258"/>
      <c r="EOL404" s="258"/>
      <c r="EOM404" s="258"/>
      <c r="EON404" s="258"/>
      <c r="EOO404" s="258"/>
      <c r="EOP404" s="258"/>
      <c r="EOQ404" s="258"/>
      <c r="EOR404" s="258"/>
      <c r="EOS404" s="258"/>
      <c r="EOT404" s="258"/>
      <c r="EOU404" s="258"/>
      <c r="EOV404" s="258"/>
      <c r="EOW404" s="258"/>
      <c r="EOX404" s="258"/>
      <c r="EOY404" s="258"/>
      <c r="EOZ404" s="258"/>
      <c r="EPA404" s="258"/>
      <c r="EPB404" s="258"/>
      <c r="EPC404" s="258"/>
      <c r="EPD404" s="258"/>
      <c r="EPE404" s="258"/>
      <c r="EPF404" s="258"/>
      <c r="EPG404" s="258"/>
      <c r="EPH404" s="258"/>
      <c r="EPI404" s="258"/>
      <c r="EPJ404" s="258"/>
      <c r="EPK404" s="258"/>
      <c r="EPL404" s="258"/>
      <c r="EPM404" s="258"/>
      <c r="EPN404" s="258"/>
      <c r="EPO404" s="258"/>
      <c r="EPP404" s="258"/>
      <c r="EPQ404" s="258"/>
      <c r="EPR404" s="258"/>
      <c r="EPS404" s="258"/>
      <c r="EPT404" s="258"/>
      <c r="EPU404" s="258"/>
      <c r="EPV404" s="258"/>
      <c r="EPW404" s="258"/>
      <c r="EPX404" s="258"/>
      <c r="EPY404" s="258"/>
      <c r="EPZ404" s="258"/>
      <c r="EQA404" s="258"/>
      <c r="EQB404" s="258"/>
      <c r="EQC404" s="258"/>
      <c r="EQD404" s="258"/>
      <c r="EQE404" s="258"/>
      <c r="EQF404" s="258"/>
      <c r="EQG404" s="258"/>
      <c r="EQH404" s="258"/>
      <c r="EQI404" s="258"/>
      <c r="EQJ404" s="258"/>
      <c r="EQK404" s="258"/>
      <c r="EQL404" s="258"/>
      <c r="EQM404" s="258"/>
      <c r="EQN404" s="258"/>
      <c r="EQO404" s="258"/>
      <c r="EQP404" s="258"/>
      <c r="EQQ404" s="258"/>
      <c r="EQR404" s="258"/>
      <c r="EQS404" s="258"/>
      <c r="EQT404" s="258"/>
      <c r="EQU404" s="258"/>
      <c r="EQV404" s="258"/>
      <c r="EQW404" s="258"/>
      <c r="EQX404" s="258"/>
      <c r="EQY404" s="258"/>
      <c r="EQZ404" s="258"/>
      <c r="ERA404" s="258"/>
      <c r="ERB404" s="258"/>
      <c r="ERC404" s="258"/>
      <c r="ERD404" s="258"/>
      <c r="ERE404" s="258"/>
      <c r="ERF404" s="258"/>
      <c r="ERG404" s="258"/>
      <c r="ERH404" s="258"/>
      <c r="ERI404" s="258"/>
      <c r="ERJ404" s="258"/>
      <c r="ERK404" s="258"/>
      <c r="ERL404" s="258"/>
      <c r="ERM404" s="258"/>
      <c r="ERN404" s="258"/>
      <c r="ERO404" s="258"/>
      <c r="ERP404" s="258"/>
      <c r="ERQ404" s="258"/>
      <c r="ERR404" s="258"/>
      <c r="ERS404" s="258"/>
      <c r="ERT404" s="258"/>
      <c r="ERU404" s="258"/>
      <c r="ERV404" s="258"/>
      <c r="ERW404" s="258"/>
      <c r="ERX404" s="258"/>
      <c r="ERY404" s="258"/>
      <c r="ERZ404" s="258"/>
      <c r="ESA404" s="258"/>
      <c r="ESB404" s="258"/>
      <c r="ESC404" s="258"/>
      <c r="ESD404" s="258"/>
      <c r="ESE404" s="258"/>
      <c r="ESF404" s="258"/>
      <c r="ESG404" s="258"/>
      <c r="ESH404" s="258"/>
      <c r="ESI404" s="258"/>
      <c r="ESJ404" s="258"/>
      <c r="ESK404" s="258"/>
      <c r="ESL404" s="258"/>
      <c r="ESM404" s="258"/>
      <c r="ESN404" s="258"/>
      <c r="ESO404" s="258"/>
      <c r="ESP404" s="258"/>
      <c r="ESQ404" s="258"/>
      <c r="ESR404" s="258"/>
      <c r="ESS404" s="258"/>
      <c r="EST404" s="258"/>
      <c r="ESU404" s="258"/>
      <c r="ESV404" s="258"/>
      <c r="ESW404" s="258"/>
      <c r="ESX404" s="258"/>
      <c r="ESY404" s="258"/>
      <c r="ESZ404" s="258"/>
      <c r="ETA404" s="258"/>
      <c r="ETB404" s="258"/>
      <c r="ETC404" s="258"/>
      <c r="ETD404" s="258"/>
      <c r="ETE404" s="258"/>
      <c r="ETF404" s="258"/>
      <c r="ETG404" s="258"/>
      <c r="ETH404" s="258"/>
      <c r="ETI404" s="258"/>
      <c r="ETJ404" s="258"/>
      <c r="ETK404" s="258"/>
      <c r="ETL404" s="258"/>
      <c r="ETM404" s="258"/>
      <c r="ETN404" s="258"/>
      <c r="ETO404" s="258"/>
      <c r="ETP404" s="258"/>
      <c r="ETQ404" s="258"/>
      <c r="ETR404" s="258"/>
      <c r="ETS404" s="258"/>
      <c r="ETT404" s="258"/>
      <c r="ETU404" s="258"/>
      <c r="ETV404" s="258"/>
      <c r="ETW404" s="258"/>
      <c r="ETX404" s="258"/>
      <c r="ETY404" s="258"/>
      <c r="ETZ404" s="258"/>
      <c r="EUA404" s="258"/>
      <c r="EUB404" s="258"/>
      <c r="EUC404" s="258"/>
      <c r="EUD404" s="258"/>
      <c r="EUE404" s="258"/>
      <c r="EUF404" s="258"/>
      <c r="EUG404" s="258"/>
      <c r="EUH404" s="258"/>
      <c r="EUI404" s="258"/>
      <c r="EUJ404" s="258"/>
      <c r="EUK404" s="258"/>
      <c r="EUL404" s="258"/>
      <c r="EUM404" s="258"/>
      <c r="EUN404" s="258"/>
      <c r="EUO404" s="258"/>
      <c r="EUP404" s="258"/>
      <c r="EUQ404" s="258"/>
      <c r="EUR404" s="258"/>
      <c r="EUS404" s="258"/>
      <c r="EUT404" s="258"/>
      <c r="EUU404" s="258"/>
      <c r="EUV404" s="258"/>
      <c r="EUW404" s="258"/>
      <c r="EUX404" s="258"/>
      <c r="EUY404" s="258"/>
      <c r="EUZ404" s="258"/>
      <c r="EVA404" s="258"/>
      <c r="EVB404" s="258"/>
      <c r="EVC404" s="258"/>
      <c r="EVD404" s="258"/>
      <c r="EVE404" s="258"/>
      <c r="EVF404" s="258"/>
      <c r="EVG404" s="258"/>
      <c r="EVH404" s="258"/>
      <c r="EVI404" s="258"/>
      <c r="EVJ404" s="258"/>
      <c r="EVK404" s="258"/>
      <c r="EVL404" s="258"/>
      <c r="EVM404" s="258"/>
      <c r="EVN404" s="258"/>
      <c r="EVO404" s="258"/>
      <c r="EVP404" s="258"/>
      <c r="EVQ404" s="258"/>
      <c r="EVR404" s="258"/>
      <c r="EVS404" s="258"/>
      <c r="EVT404" s="258"/>
      <c r="EVU404" s="258"/>
      <c r="EVV404" s="258"/>
      <c r="EVW404" s="258"/>
      <c r="EVX404" s="258"/>
      <c r="EVY404" s="258"/>
      <c r="EVZ404" s="258"/>
      <c r="EWA404" s="258"/>
      <c r="EWB404" s="258"/>
      <c r="EWC404" s="258"/>
      <c r="EWD404" s="258"/>
      <c r="EWE404" s="258"/>
      <c r="EWF404" s="258"/>
      <c r="EWG404" s="258"/>
      <c r="EWH404" s="258"/>
      <c r="EWI404" s="258"/>
      <c r="EWJ404" s="258"/>
      <c r="EWK404" s="258"/>
      <c r="EWL404" s="258"/>
      <c r="EWM404" s="258"/>
      <c r="EWN404" s="258"/>
      <c r="EWO404" s="258"/>
      <c r="EWP404" s="258"/>
      <c r="EWQ404" s="258"/>
      <c r="EWR404" s="258"/>
      <c r="EWS404" s="258"/>
      <c r="EWT404" s="258"/>
      <c r="EWU404" s="258"/>
      <c r="EWV404" s="258"/>
      <c r="EWW404" s="258"/>
      <c r="EWX404" s="258"/>
      <c r="EWY404" s="258"/>
      <c r="EWZ404" s="258"/>
      <c r="EXA404" s="258"/>
      <c r="EXB404" s="258"/>
      <c r="EXC404" s="258"/>
      <c r="EXD404" s="258"/>
      <c r="EXE404" s="258"/>
      <c r="EXF404" s="258"/>
      <c r="EXG404" s="258"/>
      <c r="EXH404" s="258"/>
      <c r="EXI404" s="258"/>
      <c r="EXJ404" s="258"/>
      <c r="EXK404" s="258"/>
      <c r="EXL404" s="258"/>
      <c r="EXM404" s="258"/>
      <c r="EXN404" s="258"/>
      <c r="EXO404" s="258"/>
      <c r="EXP404" s="258"/>
      <c r="EXQ404" s="258"/>
      <c r="EXR404" s="258"/>
      <c r="EXS404" s="258"/>
      <c r="EXT404" s="258"/>
      <c r="EXU404" s="258"/>
      <c r="EXV404" s="258"/>
      <c r="EXW404" s="258"/>
      <c r="EXX404" s="258"/>
      <c r="EXY404" s="258"/>
      <c r="EXZ404" s="258"/>
      <c r="EYA404" s="258"/>
      <c r="EYB404" s="258"/>
      <c r="EYC404" s="258"/>
      <c r="EYD404" s="258"/>
      <c r="EYE404" s="258"/>
      <c r="EYF404" s="258"/>
      <c r="EYG404" s="258"/>
      <c r="EYH404" s="258"/>
      <c r="EYI404" s="258"/>
      <c r="EYJ404" s="258"/>
      <c r="EYK404" s="258"/>
      <c r="EYL404" s="258"/>
      <c r="EYM404" s="258"/>
      <c r="EYN404" s="258"/>
      <c r="EYO404" s="258"/>
      <c r="EYP404" s="258"/>
      <c r="EYQ404" s="258"/>
      <c r="EYR404" s="258"/>
      <c r="EYS404" s="258"/>
      <c r="EYT404" s="258"/>
      <c r="EYU404" s="258"/>
      <c r="EYV404" s="258"/>
      <c r="EYW404" s="258"/>
      <c r="EYX404" s="258"/>
      <c r="EYY404" s="258"/>
      <c r="EYZ404" s="258"/>
      <c r="EZA404" s="258"/>
      <c r="EZB404" s="258"/>
      <c r="EZC404" s="258"/>
      <c r="EZD404" s="258"/>
      <c r="EZE404" s="258"/>
      <c r="EZF404" s="258"/>
      <c r="EZG404" s="258"/>
      <c r="EZH404" s="258"/>
      <c r="EZI404" s="258"/>
      <c r="EZJ404" s="258"/>
      <c r="EZK404" s="258"/>
      <c r="EZL404" s="258"/>
      <c r="EZM404" s="258"/>
      <c r="EZN404" s="258"/>
      <c r="EZO404" s="258"/>
      <c r="EZP404" s="258"/>
      <c r="EZQ404" s="258"/>
      <c r="EZR404" s="258"/>
      <c r="EZS404" s="258"/>
      <c r="EZT404" s="258"/>
      <c r="EZU404" s="258"/>
      <c r="EZV404" s="258"/>
      <c r="EZW404" s="258"/>
      <c r="EZX404" s="258"/>
      <c r="EZY404" s="258"/>
      <c r="EZZ404" s="258"/>
      <c r="FAA404" s="258"/>
      <c r="FAB404" s="258"/>
      <c r="FAC404" s="258"/>
      <c r="FAD404" s="258"/>
      <c r="FAE404" s="258"/>
      <c r="FAF404" s="258"/>
      <c r="FAG404" s="258"/>
      <c r="FAH404" s="258"/>
      <c r="FAI404" s="258"/>
      <c r="FAJ404" s="258"/>
      <c r="FAK404" s="258"/>
      <c r="FAL404" s="258"/>
      <c r="FAM404" s="258"/>
      <c r="FAN404" s="258"/>
      <c r="FAO404" s="258"/>
      <c r="FAP404" s="258"/>
      <c r="FAQ404" s="258"/>
      <c r="FAR404" s="258"/>
      <c r="FAS404" s="258"/>
      <c r="FAT404" s="258"/>
      <c r="FAU404" s="258"/>
      <c r="FAV404" s="258"/>
      <c r="FAW404" s="258"/>
      <c r="FAX404" s="258"/>
      <c r="FAY404" s="258"/>
      <c r="FAZ404" s="258"/>
      <c r="FBA404" s="258"/>
      <c r="FBB404" s="258"/>
      <c r="FBC404" s="258"/>
      <c r="FBD404" s="258"/>
      <c r="FBE404" s="258"/>
      <c r="FBF404" s="258"/>
      <c r="FBG404" s="258"/>
      <c r="FBH404" s="258"/>
      <c r="FBI404" s="258"/>
      <c r="FBJ404" s="258"/>
      <c r="FBK404" s="258"/>
      <c r="FBL404" s="258"/>
      <c r="FBM404" s="258"/>
      <c r="FBN404" s="258"/>
      <c r="FBO404" s="258"/>
      <c r="FBP404" s="258"/>
      <c r="FBQ404" s="258"/>
      <c r="FBR404" s="258"/>
      <c r="FBS404" s="258"/>
      <c r="FBT404" s="258"/>
      <c r="FBU404" s="258"/>
      <c r="FBV404" s="258"/>
      <c r="FBW404" s="258"/>
      <c r="FBX404" s="258"/>
      <c r="FBY404" s="258"/>
      <c r="FBZ404" s="258"/>
      <c r="FCA404" s="258"/>
      <c r="FCB404" s="258"/>
      <c r="FCC404" s="258"/>
      <c r="FCD404" s="258"/>
      <c r="FCE404" s="258"/>
      <c r="FCF404" s="258"/>
      <c r="FCG404" s="258"/>
      <c r="FCH404" s="258"/>
      <c r="FCI404" s="258"/>
      <c r="FCJ404" s="258"/>
      <c r="FCK404" s="258"/>
      <c r="FCL404" s="258"/>
      <c r="FCM404" s="258"/>
      <c r="FCN404" s="258"/>
      <c r="FCO404" s="258"/>
      <c r="FCP404" s="258"/>
      <c r="FCQ404" s="258"/>
      <c r="FCR404" s="258"/>
      <c r="FCS404" s="258"/>
      <c r="FCT404" s="258"/>
      <c r="FCU404" s="258"/>
      <c r="FCV404" s="258"/>
      <c r="FCW404" s="258"/>
      <c r="FCX404" s="258"/>
      <c r="FCY404" s="258"/>
      <c r="FCZ404" s="258"/>
      <c r="FDA404" s="258"/>
      <c r="FDB404" s="258"/>
      <c r="FDC404" s="258"/>
      <c r="FDD404" s="258"/>
      <c r="FDE404" s="258"/>
      <c r="FDF404" s="258"/>
      <c r="FDG404" s="258"/>
      <c r="FDH404" s="258"/>
      <c r="FDI404" s="258"/>
      <c r="FDJ404" s="258"/>
      <c r="FDK404" s="258"/>
      <c r="FDL404" s="258"/>
      <c r="FDM404" s="258"/>
      <c r="FDN404" s="258"/>
      <c r="FDO404" s="258"/>
      <c r="FDP404" s="258"/>
      <c r="FDQ404" s="258"/>
      <c r="FDR404" s="258"/>
      <c r="FDS404" s="258"/>
      <c r="FDT404" s="258"/>
      <c r="FDU404" s="258"/>
      <c r="FDV404" s="258"/>
      <c r="FDW404" s="258"/>
      <c r="FDX404" s="258"/>
      <c r="FDY404" s="258"/>
      <c r="FDZ404" s="258"/>
      <c r="FEA404" s="258"/>
      <c r="FEB404" s="258"/>
      <c r="FEC404" s="258"/>
      <c r="FED404" s="258"/>
      <c r="FEE404" s="258"/>
      <c r="FEF404" s="258"/>
      <c r="FEG404" s="258"/>
      <c r="FEH404" s="258"/>
      <c r="FEI404" s="258"/>
      <c r="FEJ404" s="258"/>
      <c r="FEK404" s="258"/>
      <c r="FEL404" s="258"/>
      <c r="FEM404" s="258"/>
      <c r="FEN404" s="258"/>
      <c r="FEO404" s="258"/>
      <c r="FEP404" s="258"/>
      <c r="FEQ404" s="258"/>
      <c r="FER404" s="258"/>
      <c r="FES404" s="258"/>
      <c r="FET404" s="258"/>
      <c r="FEU404" s="258"/>
      <c r="FEV404" s="258"/>
      <c r="FEW404" s="258"/>
      <c r="FEX404" s="258"/>
      <c r="FEY404" s="258"/>
      <c r="FEZ404" s="258"/>
      <c r="FFA404" s="258"/>
      <c r="FFB404" s="258"/>
      <c r="FFC404" s="258"/>
      <c r="FFD404" s="258"/>
      <c r="FFE404" s="258"/>
      <c r="FFF404" s="258"/>
      <c r="FFG404" s="258"/>
      <c r="FFH404" s="258"/>
      <c r="FFI404" s="258"/>
      <c r="FFJ404" s="258"/>
      <c r="FFK404" s="258"/>
      <c r="FFL404" s="258"/>
      <c r="FFM404" s="258"/>
      <c r="FFN404" s="258"/>
      <c r="FFO404" s="258"/>
      <c r="FFP404" s="258"/>
      <c r="FFQ404" s="258"/>
      <c r="FFR404" s="258"/>
      <c r="FFS404" s="258"/>
      <c r="FFT404" s="258"/>
      <c r="FFU404" s="258"/>
      <c r="FFV404" s="258"/>
      <c r="FFW404" s="258"/>
      <c r="FFX404" s="258"/>
      <c r="FFY404" s="258"/>
      <c r="FFZ404" s="258"/>
      <c r="FGA404" s="258"/>
      <c r="FGB404" s="258"/>
      <c r="FGC404" s="258"/>
      <c r="FGD404" s="258"/>
      <c r="FGE404" s="258"/>
      <c r="FGF404" s="258"/>
      <c r="FGG404" s="258"/>
      <c r="FGH404" s="258"/>
      <c r="FGI404" s="258"/>
      <c r="FGJ404" s="258"/>
      <c r="FGK404" s="258"/>
      <c r="FGL404" s="258"/>
      <c r="FGM404" s="258"/>
      <c r="FGN404" s="258"/>
      <c r="FGO404" s="258"/>
      <c r="FGP404" s="258"/>
      <c r="FGQ404" s="258"/>
      <c r="FGR404" s="258"/>
      <c r="FGS404" s="258"/>
      <c r="FGT404" s="258"/>
      <c r="FGU404" s="258"/>
      <c r="FGV404" s="258"/>
      <c r="FGW404" s="258"/>
      <c r="FGX404" s="258"/>
      <c r="FGY404" s="258"/>
      <c r="FGZ404" s="258"/>
      <c r="FHA404" s="258"/>
      <c r="FHB404" s="258"/>
      <c r="FHC404" s="258"/>
      <c r="FHD404" s="258"/>
      <c r="FHE404" s="258"/>
      <c r="FHF404" s="258"/>
      <c r="FHG404" s="258"/>
      <c r="FHH404" s="258"/>
      <c r="FHI404" s="258"/>
      <c r="FHJ404" s="258"/>
      <c r="FHK404" s="258"/>
      <c r="FHL404" s="258"/>
      <c r="FHM404" s="258"/>
      <c r="FHN404" s="258"/>
      <c r="FHO404" s="258"/>
      <c r="FHP404" s="258"/>
      <c r="FHQ404" s="258"/>
      <c r="FHR404" s="258"/>
      <c r="FHS404" s="258"/>
      <c r="FHT404" s="258"/>
      <c r="FHU404" s="258"/>
      <c r="FHV404" s="258"/>
      <c r="FHW404" s="258"/>
      <c r="FHX404" s="258"/>
      <c r="FHY404" s="258"/>
      <c r="FHZ404" s="258"/>
      <c r="FIA404" s="258"/>
      <c r="FIB404" s="258"/>
      <c r="FIC404" s="258"/>
      <c r="FID404" s="258"/>
      <c r="FIE404" s="258"/>
      <c r="FIF404" s="258"/>
      <c r="FIG404" s="258"/>
      <c r="FIH404" s="258"/>
      <c r="FII404" s="258"/>
      <c r="FIJ404" s="258"/>
      <c r="FIK404" s="258"/>
      <c r="FIL404" s="258"/>
      <c r="FIM404" s="258"/>
      <c r="FIN404" s="258"/>
      <c r="FIO404" s="258"/>
      <c r="FIP404" s="258"/>
      <c r="FIQ404" s="258"/>
      <c r="FIR404" s="258"/>
      <c r="FIS404" s="258"/>
      <c r="FIT404" s="258"/>
      <c r="FIU404" s="258"/>
      <c r="FIV404" s="258"/>
      <c r="FIW404" s="258"/>
      <c r="FIX404" s="258"/>
      <c r="FIY404" s="258"/>
      <c r="FIZ404" s="258"/>
      <c r="FJA404" s="258"/>
      <c r="FJB404" s="258"/>
      <c r="FJC404" s="258"/>
      <c r="FJD404" s="258"/>
      <c r="FJE404" s="258"/>
      <c r="FJF404" s="258"/>
      <c r="FJG404" s="258"/>
      <c r="FJH404" s="258"/>
      <c r="FJI404" s="258"/>
      <c r="FJJ404" s="258"/>
      <c r="FJK404" s="258"/>
      <c r="FJL404" s="258"/>
      <c r="FJM404" s="258"/>
      <c r="FJN404" s="258"/>
      <c r="FJO404" s="258"/>
      <c r="FJP404" s="258"/>
      <c r="FJQ404" s="258"/>
      <c r="FJR404" s="258"/>
      <c r="FJS404" s="258"/>
      <c r="FJT404" s="258"/>
      <c r="FJU404" s="258"/>
      <c r="FJV404" s="258"/>
      <c r="FJW404" s="258"/>
      <c r="FJX404" s="258"/>
      <c r="FJY404" s="258"/>
      <c r="FJZ404" s="258"/>
      <c r="FKA404" s="258"/>
      <c r="FKB404" s="258"/>
      <c r="FKC404" s="258"/>
      <c r="FKD404" s="258"/>
      <c r="FKE404" s="258"/>
      <c r="FKF404" s="258"/>
      <c r="FKG404" s="258"/>
      <c r="FKH404" s="258"/>
      <c r="FKI404" s="258"/>
      <c r="FKJ404" s="258"/>
      <c r="FKK404" s="258"/>
      <c r="FKL404" s="258"/>
      <c r="FKM404" s="258"/>
      <c r="FKN404" s="258"/>
      <c r="FKO404" s="258"/>
      <c r="FKP404" s="258"/>
      <c r="FKQ404" s="258"/>
      <c r="FKR404" s="258"/>
      <c r="FKS404" s="258"/>
      <c r="FKT404" s="258"/>
      <c r="FKU404" s="258"/>
      <c r="FKV404" s="258"/>
      <c r="FKW404" s="258"/>
      <c r="FKX404" s="258"/>
      <c r="FKY404" s="258"/>
      <c r="FKZ404" s="258"/>
      <c r="FLA404" s="258"/>
      <c r="FLB404" s="258"/>
      <c r="FLC404" s="258"/>
      <c r="FLD404" s="258"/>
      <c r="FLE404" s="258"/>
      <c r="FLF404" s="258"/>
      <c r="FLG404" s="258"/>
      <c r="FLH404" s="258"/>
      <c r="FLI404" s="258"/>
      <c r="FLJ404" s="258"/>
      <c r="FLK404" s="258"/>
      <c r="FLL404" s="258"/>
      <c r="FLM404" s="258"/>
      <c r="FLN404" s="258"/>
      <c r="FLO404" s="258"/>
      <c r="FLP404" s="258"/>
      <c r="FLQ404" s="258"/>
      <c r="FLR404" s="258"/>
      <c r="FLS404" s="258"/>
      <c r="FLT404" s="258"/>
      <c r="FLU404" s="258"/>
      <c r="FLV404" s="258"/>
      <c r="FLW404" s="258"/>
      <c r="FLX404" s="258"/>
      <c r="FLY404" s="258"/>
      <c r="FLZ404" s="258"/>
      <c r="FMA404" s="258"/>
      <c r="FMB404" s="258"/>
      <c r="FMC404" s="258"/>
      <c r="FMD404" s="258"/>
      <c r="FME404" s="258"/>
      <c r="FMF404" s="258"/>
      <c r="FMG404" s="258"/>
      <c r="FMH404" s="258"/>
      <c r="FMI404" s="258"/>
      <c r="FMJ404" s="258"/>
      <c r="FMK404" s="258"/>
      <c r="FML404" s="258"/>
      <c r="FMM404" s="258"/>
      <c r="FMN404" s="258"/>
      <c r="FMO404" s="258"/>
      <c r="FMP404" s="258"/>
      <c r="FMQ404" s="258"/>
      <c r="FMR404" s="258"/>
      <c r="FMS404" s="258"/>
      <c r="FMT404" s="258"/>
      <c r="FMU404" s="258"/>
      <c r="FMV404" s="258"/>
      <c r="FMW404" s="258"/>
      <c r="FMX404" s="258"/>
      <c r="FMY404" s="258"/>
      <c r="FMZ404" s="258"/>
      <c r="FNA404" s="258"/>
      <c r="FNB404" s="258"/>
      <c r="FNC404" s="258"/>
      <c r="FND404" s="258"/>
      <c r="FNE404" s="258"/>
      <c r="FNF404" s="258"/>
      <c r="FNG404" s="258"/>
      <c r="FNH404" s="258"/>
      <c r="FNI404" s="258"/>
      <c r="FNJ404" s="258"/>
      <c r="FNK404" s="258"/>
      <c r="FNL404" s="258"/>
      <c r="FNM404" s="258"/>
      <c r="FNN404" s="258"/>
      <c r="FNO404" s="258"/>
      <c r="FNP404" s="258"/>
      <c r="FNQ404" s="258"/>
      <c r="FNR404" s="258"/>
      <c r="FNS404" s="258"/>
      <c r="FNT404" s="258"/>
      <c r="FNU404" s="258"/>
      <c r="FNV404" s="258"/>
      <c r="FNW404" s="258"/>
      <c r="FNX404" s="258"/>
      <c r="FNY404" s="258"/>
      <c r="FNZ404" s="258"/>
      <c r="FOA404" s="258"/>
      <c r="FOB404" s="258"/>
      <c r="FOC404" s="258"/>
      <c r="FOD404" s="258"/>
      <c r="FOE404" s="258"/>
      <c r="FOF404" s="258"/>
      <c r="FOG404" s="258"/>
      <c r="FOH404" s="258"/>
      <c r="FOI404" s="258"/>
      <c r="FOJ404" s="258"/>
      <c r="FOK404" s="258"/>
      <c r="FOL404" s="258"/>
      <c r="FOM404" s="258"/>
      <c r="FON404" s="258"/>
      <c r="FOO404" s="258"/>
      <c r="FOP404" s="258"/>
      <c r="FOQ404" s="258"/>
      <c r="FOR404" s="258"/>
      <c r="FOS404" s="258"/>
      <c r="FOT404" s="258"/>
      <c r="FOU404" s="258"/>
      <c r="FOV404" s="258"/>
      <c r="FOW404" s="258"/>
      <c r="FOX404" s="258"/>
      <c r="FOY404" s="258"/>
      <c r="FOZ404" s="258"/>
      <c r="FPA404" s="258"/>
      <c r="FPB404" s="258"/>
      <c r="FPC404" s="258"/>
      <c r="FPD404" s="258"/>
      <c r="FPE404" s="258"/>
      <c r="FPF404" s="258"/>
      <c r="FPG404" s="258"/>
      <c r="FPH404" s="258"/>
      <c r="FPI404" s="258"/>
      <c r="FPJ404" s="258"/>
      <c r="FPK404" s="258"/>
      <c r="FPL404" s="258"/>
      <c r="FPM404" s="258"/>
      <c r="FPN404" s="258"/>
      <c r="FPO404" s="258"/>
      <c r="FPP404" s="258"/>
      <c r="FPQ404" s="258"/>
      <c r="FPR404" s="258"/>
      <c r="FPS404" s="258"/>
      <c r="FPT404" s="258"/>
      <c r="FPU404" s="258"/>
      <c r="FPV404" s="258"/>
      <c r="FPW404" s="258"/>
      <c r="FPX404" s="258"/>
      <c r="FPY404" s="258"/>
      <c r="FPZ404" s="258"/>
      <c r="FQA404" s="258"/>
      <c r="FQB404" s="258"/>
      <c r="FQC404" s="258"/>
      <c r="FQD404" s="258"/>
      <c r="FQE404" s="258"/>
      <c r="FQF404" s="258"/>
      <c r="FQG404" s="258"/>
      <c r="FQH404" s="258"/>
      <c r="FQI404" s="258"/>
      <c r="FQJ404" s="258"/>
      <c r="FQK404" s="258"/>
      <c r="FQL404" s="258"/>
      <c r="FQM404" s="258"/>
      <c r="FQN404" s="258"/>
      <c r="FQO404" s="258"/>
      <c r="FQP404" s="258"/>
      <c r="FQQ404" s="258"/>
      <c r="FQR404" s="258"/>
      <c r="FQS404" s="258"/>
      <c r="FQT404" s="258"/>
      <c r="FQU404" s="258"/>
      <c r="FQV404" s="258"/>
      <c r="FQW404" s="258"/>
      <c r="FQX404" s="258"/>
      <c r="FQY404" s="258"/>
      <c r="FQZ404" s="258"/>
      <c r="FRA404" s="258"/>
      <c r="FRB404" s="258"/>
      <c r="FRC404" s="258"/>
      <c r="FRD404" s="258"/>
      <c r="FRE404" s="258"/>
      <c r="FRF404" s="258"/>
      <c r="FRG404" s="258"/>
      <c r="FRH404" s="258"/>
      <c r="FRI404" s="258"/>
      <c r="FRJ404" s="258"/>
      <c r="FRK404" s="258"/>
      <c r="FRL404" s="258"/>
      <c r="FRM404" s="258"/>
      <c r="FRN404" s="258"/>
      <c r="FRO404" s="258"/>
      <c r="FRP404" s="258"/>
      <c r="FRQ404" s="258"/>
      <c r="FRR404" s="258"/>
      <c r="FRS404" s="258"/>
      <c r="FRT404" s="258"/>
      <c r="FRU404" s="258"/>
      <c r="FRV404" s="258"/>
      <c r="FRW404" s="258"/>
      <c r="FRX404" s="258"/>
      <c r="FRY404" s="258"/>
      <c r="FRZ404" s="258"/>
      <c r="FSA404" s="258"/>
      <c r="FSB404" s="258"/>
      <c r="FSC404" s="258"/>
      <c r="FSD404" s="258"/>
      <c r="FSE404" s="258"/>
      <c r="FSF404" s="258"/>
      <c r="FSG404" s="258"/>
      <c r="FSH404" s="258"/>
      <c r="FSI404" s="258"/>
      <c r="FSJ404" s="258"/>
      <c r="FSK404" s="258"/>
      <c r="FSL404" s="258"/>
      <c r="FSM404" s="258"/>
      <c r="FSN404" s="258"/>
      <c r="FSO404" s="258"/>
      <c r="FSP404" s="258"/>
      <c r="FSQ404" s="258"/>
      <c r="FSR404" s="258"/>
      <c r="FSS404" s="258"/>
      <c r="FST404" s="258"/>
      <c r="FSU404" s="258"/>
      <c r="FSV404" s="258"/>
      <c r="FSW404" s="258"/>
      <c r="FSX404" s="258"/>
      <c r="FSY404" s="258"/>
      <c r="FSZ404" s="258"/>
      <c r="FTA404" s="258"/>
      <c r="FTB404" s="258"/>
      <c r="FTC404" s="258"/>
      <c r="FTD404" s="258"/>
      <c r="FTE404" s="258"/>
      <c r="FTF404" s="258"/>
      <c r="FTG404" s="258"/>
      <c r="FTH404" s="258"/>
      <c r="FTI404" s="258"/>
      <c r="FTJ404" s="258"/>
      <c r="FTK404" s="258"/>
      <c r="FTL404" s="258"/>
      <c r="FTM404" s="258"/>
      <c r="FTN404" s="258"/>
      <c r="FTO404" s="258"/>
      <c r="FTP404" s="258"/>
      <c r="FTQ404" s="258"/>
      <c r="FTR404" s="258"/>
      <c r="FTS404" s="258"/>
      <c r="FTT404" s="258"/>
      <c r="FTU404" s="258"/>
      <c r="FTV404" s="258"/>
      <c r="FTW404" s="258"/>
      <c r="FTX404" s="258"/>
      <c r="FTY404" s="258"/>
      <c r="FTZ404" s="258"/>
      <c r="FUA404" s="258"/>
      <c r="FUB404" s="258"/>
      <c r="FUC404" s="258"/>
      <c r="FUD404" s="258"/>
      <c r="FUE404" s="258"/>
      <c r="FUF404" s="258"/>
      <c r="FUG404" s="258"/>
      <c r="FUH404" s="258"/>
      <c r="FUI404" s="258"/>
      <c r="FUJ404" s="258"/>
      <c r="FUK404" s="258"/>
      <c r="FUL404" s="258"/>
      <c r="FUM404" s="258"/>
      <c r="FUN404" s="258"/>
      <c r="FUO404" s="258"/>
      <c r="FUP404" s="258"/>
      <c r="FUQ404" s="258"/>
      <c r="FUR404" s="258"/>
      <c r="FUS404" s="258"/>
      <c r="FUT404" s="258"/>
      <c r="FUU404" s="258"/>
      <c r="FUV404" s="258"/>
      <c r="FUW404" s="258"/>
      <c r="FUX404" s="258"/>
      <c r="FUY404" s="258"/>
      <c r="FUZ404" s="258"/>
      <c r="FVA404" s="258"/>
      <c r="FVB404" s="258"/>
      <c r="FVC404" s="258"/>
      <c r="FVD404" s="258"/>
      <c r="FVE404" s="258"/>
      <c r="FVF404" s="258"/>
      <c r="FVG404" s="258"/>
      <c r="FVH404" s="258"/>
      <c r="FVI404" s="258"/>
      <c r="FVJ404" s="258"/>
      <c r="FVK404" s="258"/>
      <c r="FVL404" s="258"/>
      <c r="FVM404" s="258"/>
      <c r="FVN404" s="258"/>
      <c r="FVO404" s="258"/>
      <c r="FVP404" s="258"/>
      <c r="FVQ404" s="258"/>
      <c r="FVR404" s="258"/>
      <c r="FVS404" s="258"/>
      <c r="FVT404" s="258"/>
      <c r="FVU404" s="258"/>
      <c r="FVV404" s="258"/>
      <c r="FVW404" s="258"/>
      <c r="FVX404" s="258"/>
      <c r="FVY404" s="258"/>
      <c r="FVZ404" s="258"/>
      <c r="FWA404" s="258"/>
      <c r="FWB404" s="258"/>
      <c r="FWC404" s="258"/>
      <c r="FWD404" s="258"/>
      <c r="FWE404" s="258"/>
      <c r="FWF404" s="258"/>
      <c r="FWG404" s="258"/>
      <c r="FWH404" s="258"/>
      <c r="FWI404" s="258"/>
      <c r="FWJ404" s="258"/>
      <c r="FWK404" s="258"/>
      <c r="FWL404" s="258"/>
      <c r="FWM404" s="258"/>
      <c r="FWN404" s="258"/>
      <c r="FWO404" s="258"/>
      <c r="FWP404" s="258"/>
      <c r="FWQ404" s="258"/>
      <c r="FWR404" s="258"/>
      <c r="FWS404" s="258"/>
      <c r="FWT404" s="258"/>
      <c r="FWU404" s="258"/>
      <c r="FWV404" s="258"/>
      <c r="FWW404" s="258"/>
      <c r="FWX404" s="258"/>
      <c r="FWY404" s="258"/>
      <c r="FWZ404" s="258"/>
      <c r="FXA404" s="258"/>
      <c r="FXB404" s="258"/>
      <c r="FXC404" s="258"/>
      <c r="FXD404" s="258"/>
      <c r="FXE404" s="258"/>
      <c r="FXF404" s="258"/>
      <c r="FXG404" s="258"/>
      <c r="FXH404" s="258"/>
      <c r="FXI404" s="258"/>
      <c r="FXJ404" s="258"/>
      <c r="FXK404" s="258"/>
      <c r="FXL404" s="258"/>
      <c r="FXM404" s="258"/>
      <c r="FXN404" s="258"/>
      <c r="FXO404" s="258"/>
      <c r="FXP404" s="258"/>
      <c r="FXQ404" s="258"/>
      <c r="FXR404" s="258"/>
      <c r="FXS404" s="258"/>
      <c r="FXT404" s="258"/>
      <c r="FXU404" s="258"/>
      <c r="FXV404" s="258"/>
      <c r="FXW404" s="258"/>
      <c r="FXX404" s="258"/>
      <c r="FXY404" s="258"/>
      <c r="FXZ404" s="258"/>
      <c r="FYA404" s="258"/>
      <c r="FYB404" s="258"/>
      <c r="FYC404" s="258"/>
      <c r="FYD404" s="258"/>
      <c r="FYE404" s="258"/>
      <c r="FYF404" s="258"/>
      <c r="FYG404" s="258"/>
      <c r="FYH404" s="258"/>
      <c r="FYI404" s="258"/>
      <c r="FYJ404" s="258"/>
      <c r="FYK404" s="258"/>
      <c r="FYL404" s="258"/>
      <c r="FYM404" s="258"/>
      <c r="FYN404" s="258"/>
      <c r="FYO404" s="258"/>
      <c r="FYP404" s="258"/>
      <c r="FYQ404" s="258"/>
      <c r="FYR404" s="258"/>
      <c r="FYS404" s="258"/>
      <c r="FYT404" s="258"/>
      <c r="FYU404" s="258"/>
      <c r="FYV404" s="258"/>
      <c r="FYW404" s="258"/>
      <c r="FYX404" s="258"/>
      <c r="FYY404" s="258"/>
      <c r="FYZ404" s="258"/>
      <c r="FZA404" s="258"/>
      <c r="FZB404" s="258"/>
      <c r="FZC404" s="258"/>
      <c r="FZD404" s="258"/>
      <c r="FZE404" s="258"/>
      <c r="FZF404" s="258"/>
      <c r="FZG404" s="258"/>
      <c r="FZH404" s="258"/>
      <c r="FZI404" s="258"/>
      <c r="FZJ404" s="258"/>
      <c r="FZK404" s="258"/>
      <c r="FZL404" s="258"/>
      <c r="FZM404" s="258"/>
      <c r="FZN404" s="258"/>
      <c r="FZO404" s="258"/>
      <c r="FZP404" s="258"/>
      <c r="FZQ404" s="258"/>
      <c r="FZR404" s="258"/>
      <c r="FZS404" s="258"/>
      <c r="FZT404" s="258"/>
      <c r="FZU404" s="258"/>
      <c r="FZV404" s="258"/>
      <c r="FZW404" s="258"/>
      <c r="FZX404" s="258"/>
      <c r="FZY404" s="258"/>
      <c r="FZZ404" s="258"/>
      <c r="GAA404" s="258"/>
      <c r="GAB404" s="258"/>
      <c r="GAC404" s="258"/>
      <c r="GAD404" s="258"/>
      <c r="GAE404" s="258"/>
      <c r="GAF404" s="258"/>
      <c r="GAG404" s="258"/>
      <c r="GAH404" s="258"/>
      <c r="GAI404" s="258"/>
      <c r="GAJ404" s="258"/>
      <c r="GAK404" s="258"/>
      <c r="GAL404" s="258"/>
      <c r="GAM404" s="258"/>
      <c r="GAN404" s="258"/>
      <c r="GAO404" s="258"/>
      <c r="GAP404" s="258"/>
      <c r="GAQ404" s="258"/>
      <c r="GAR404" s="258"/>
      <c r="GAS404" s="258"/>
      <c r="GAT404" s="258"/>
      <c r="GAU404" s="258"/>
      <c r="GAV404" s="258"/>
      <c r="GAW404" s="258"/>
      <c r="GAX404" s="258"/>
      <c r="GAY404" s="258"/>
      <c r="GAZ404" s="258"/>
      <c r="GBA404" s="258"/>
      <c r="GBB404" s="258"/>
      <c r="GBC404" s="258"/>
      <c r="GBD404" s="258"/>
      <c r="GBE404" s="258"/>
      <c r="GBF404" s="258"/>
      <c r="GBG404" s="258"/>
      <c r="GBH404" s="258"/>
      <c r="GBI404" s="258"/>
      <c r="GBJ404" s="258"/>
      <c r="GBK404" s="258"/>
      <c r="GBL404" s="258"/>
      <c r="GBM404" s="258"/>
      <c r="GBN404" s="258"/>
      <c r="GBO404" s="258"/>
      <c r="GBP404" s="258"/>
      <c r="GBQ404" s="258"/>
      <c r="GBR404" s="258"/>
      <c r="GBS404" s="258"/>
      <c r="GBT404" s="258"/>
      <c r="GBU404" s="258"/>
      <c r="GBV404" s="258"/>
      <c r="GBW404" s="258"/>
      <c r="GBX404" s="258"/>
      <c r="GBY404" s="258"/>
      <c r="GBZ404" s="258"/>
      <c r="GCA404" s="258"/>
      <c r="GCB404" s="258"/>
      <c r="GCC404" s="258"/>
      <c r="GCD404" s="258"/>
      <c r="GCE404" s="258"/>
      <c r="GCF404" s="258"/>
      <c r="GCG404" s="258"/>
      <c r="GCH404" s="258"/>
      <c r="GCI404" s="258"/>
      <c r="GCJ404" s="258"/>
      <c r="GCK404" s="258"/>
      <c r="GCL404" s="258"/>
      <c r="GCM404" s="258"/>
      <c r="GCN404" s="258"/>
      <c r="GCO404" s="258"/>
      <c r="GCP404" s="258"/>
      <c r="GCQ404" s="258"/>
      <c r="GCR404" s="258"/>
      <c r="GCS404" s="258"/>
      <c r="GCT404" s="258"/>
      <c r="GCU404" s="258"/>
      <c r="GCV404" s="258"/>
      <c r="GCW404" s="258"/>
      <c r="GCX404" s="258"/>
      <c r="GCY404" s="258"/>
      <c r="GCZ404" s="258"/>
      <c r="GDA404" s="258"/>
      <c r="GDB404" s="258"/>
      <c r="GDC404" s="258"/>
      <c r="GDD404" s="258"/>
      <c r="GDE404" s="258"/>
      <c r="GDF404" s="258"/>
      <c r="GDG404" s="258"/>
      <c r="GDH404" s="258"/>
      <c r="GDI404" s="258"/>
      <c r="GDJ404" s="258"/>
      <c r="GDK404" s="258"/>
      <c r="GDL404" s="258"/>
      <c r="GDM404" s="258"/>
      <c r="GDN404" s="258"/>
      <c r="GDO404" s="258"/>
      <c r="GDP404" s="258"/>
      <c r="GDQ404" s="258"/>
      <c r="GDR404" s="258"/>
      <c r="GDS404" s="258"/>
      <c r="GDT404" s="258"/>
      <c r="GDU404" s="258"/>
      <c r="GDV404" s="258"/>
      <c r="GDW404" s="258"/>
      <c r="GDX404" s="258"/>
      <c r="GDY404" s="258"/>
      <c r="GDZ404" s="258"/>
      <c r="GEA404" s="258"/>
      <c r="GEB404" s="258"/>
      <c r="GEC404" s="258"/>
      <c r="GED404" s="258"/>
      <c r="GEE404" s="258"/>
      <c r="GEF404" s="258"/>
      <c r="GEG404" s="258"/>
      <c r="GEH404" s="258"/>
      <c r="GEI404" s="258"/>
      <c r="GEJ404" s="258"/>
      <c r="GEK404" s="258"/>
      <c r="GEL404" s="258"/>
      <c r="GEM404" s="258"/>
      <c r="GEN404" s="258"/>
      <c r="GEO404" s="258"/>
      <c r="GEP404" s="258"/>
      <c r="GEQ404" s="258"/>
      <c r="GER404" s="258"/>
      <c r="GES404" s="258"/>
      <c r="GET404" s="258"/>
      <c r="GEU404" s="258"/>
      <c r="GEV404" s="258"/>
      <c r="GEW404" s="258"/>
      <c r="GEX404" s="258"/>
      <c r="GEY404" s="258"/>
      <c r="GEZ404" s="258"/>
      <c r="GFA404" s="258"/>
      <c r="GFB404" s="258"/>
      <c r="GFC404" s="258"/>
      <c r="GFD404" s="258"/>
      <c r="GFE404" s="258"/>
      <c r="GFF404" s="258"/>
      <c r="GFG404" s="258"/>
      <c r="GFH404" s="258"/>
      <c r="GFI404" s="258"/>
      <c r="GFJ404" s="258"/>
      <c r="GFK404" s="258"/>
      <c r="GFL404" s="258"/>
      <c r="GFM404" s="258"/>
      <c r="GFN404" s="258"/>
      <c r="GFO404" s="258"/>
      <c r="GFP404" s="258"/>
      <c r="GFQ404" s="258"/>
      <c r="GFR404" s="258"/>
      <c r="GFS404" s="258"/>
      <c r="GFT404" s="258"/>
      <c r="GFU404" s="258"/>
      <c r="GFV404" s="258"/>
      <c r="GFW404" s="258"/>
      <c r="GFX404" s="258"/>
      <c r="GFY404" s="258"/>
      <c r="GFZ404" s="258"/>
      <c r="GGA404" s="258"/>
      <c r="GGB404" s="258"/>
      <c r="GGC404" s="258"/>
      <c r="GGD404" s="258"/>
      <c r="GGE404" s="258"/>
      <c r="GGF404" s="258"/>
      <c r="GGG404" s="258"/>
      <c r="GGH404" s="258"/>
      <c r="GGI404" s="258"/>
      <c r="GGJ404" s="258"/>
      <c r="GGK404" s="258"/>
      <c r="GGL404" s="258"/>
      <c r="GGM404" s="258"/>
      <c r="GGN404" s="258"/>
      <c r="GGO404" s="258"/>
      <c r="GGP404" s="258"/>
      <c r="GGQ404" s="258"/>
      <c r="GGR404" s="258"/>
      <c r="GGS404" s="258"/>
      <c r="GGT404" s="258"/>
      <c r="GGU404" s="258"/>
      <c r="GGV404" s="258"/>
      <c r="GGW404" s="258"/>
      <c r="GGX404" s="258"/>
      <c r="GGY404" s="258"/>
      <c r="GGZ404" s="258"/>
      <c r="GHA404" s="258"/>
      <c r="GHB404" s="258"/>
      <c r="GHC404" s="258"/>
      <c r="GHD404" s="258"/>
      <c r="GHE404" s="258"/>
      <c r="GHF404" s="258"/>
      <c r="GHG404" s="258"/>
      <c r="GHH404" s="258"/>
      <c r="GHI404" s="258"/>
      <c r="GHJ404" s="258"/>
      <c r="GHK404" s="258"/>
      <c r="GHL404" s="258"/>
      <c r="GHM404" s="258"/>
      <c r="GHN404" s="258"/>
      <c r="GHO404" s="258"/>
      <c r="GHP404" s="258"/>
      <c r="GHQ404" s="258"/>
      <c r="GHR404" s="258"/>
      <c r="GHS404" s="258"/>
      <c r="GHT404" s="258"/>
      <c r="GHU404" s="258"/>
      <c r="GHV404" s="258"/>
      <c r="GHW404" s="258"/>
      <c r="GHX404" s="258"/>
      <c r="GHY404" s="258"/>
      <c r="GHZ404" s="258"/>
      <c r="GIA404" s="258"/>
      <c r="GIB404" s="258"/>
      <c r="GIC404" s="258"/>
      <c r="GID404" s="258"/>
      <c r="GIE404" s="258"/>
      <c r="GIF404" s="258"/>
      <c r="GIG404" s="258"/>
      <c r="GIH404" s="258"/>
      <c r="GII404" s="258"/>
      <c r="GIJ404" s="258"/>
      <c r="GIK404" s="258"/>
      <c r="GIL404" s="258"/>
      <c r="GIM404" s="258"/>
      <c r="GIN404" s="258"/>
      <c r="GIO404" s="258"/>
      <c r="GIP404" s="258"/>
      <c r="GIQ404" s="258"/>
      <c r="GIR404" s="258"/>
      <c r="GIS404" s="258"/>
      <c r="GIT404" s="258"/>
      <c r="GIU404" s="258"/>
      <c r="GIV404" s="258"/>
      <c r="GIW404" s="258"/>
      <c r="GIX404" s="258"/>
      <c r="GIY404" s="258"/>
      <c r="GIZ404" s="258"/>
      <c r="GJA404" s="258"/>
      <c r="GJB404" s="258"/>
      <c r="GJC404" s="258"/>
      <c r="GJD404" s="258"/>
      <c r="GJE404" s="258"/>
      <c r="GJF404" s="258"/>
      <c r="GJG404" s="258"/>
      <c r="GJH404" s="258"/>
      <c r="GJI404" s="258"/>
      <c r="GJJ404" s="258"/>
      <c r="GJK404" s="258"/>
      <c r="GJL404" s="258"/>
      <c r="GJM404" s="258"/>
      <c r="GJN404" s="258"/>
      <c r="GJO404" s="258"/>
      <c r="GJP404" s="258"/>
      <c r="GJQ404" s="258"/>
      <c r="GJR404" s="258"/>
      <c r="GJS404" s="258"/>
      <c r="GJT404" s="258"/>
      <c r="GJU404" s="258"/>
      <c r="GJV404" s="258"/>
      <c r="GJW404" s="258"/>
      <c r="GJX404" s="258"/>
      <c r="GJY404" s="258"/>
      <c r="GJZ404" s="258"/>
      <c r="GKA404" s="258"/>
      <c r="GKB404" s="258"/>
      <c r="GKC404" s="258"/>
      <c r="GKD404" s="258"/>
      <c r="GKE404" s="258"/>
      <c r="GKF404" s="258"/>
      <c r="GKG404" s="258"/>
      <c r="GKH404" s="258"/>
      <c r="GKI404" s="258"/>
      <c r="GKJ404" s="258"/>
      <c r="GKK404" s="258"/>
      <c r="GKL404" s="258"/>
      <c r="GKM404" s="258"/>
      <c r="GKN404" s="258"/>
      <c r="GKO404" s="258"/>
      <c r="GKP404" s="258"/>
      <c r="GKQ404" s="258"/>
      <c r="GKR404" s="258"/>
      <c r="GKS404" s="258"/>
      <c r="GKT404" s="258"/>
      <c r="GKU404" s="258"/>
      <c r="GKV404" s="258"/>
      <c r="GKW404" s="258"/>
      <c r="GKX404" s="258"/>
      <c r="GKY404" s="258"/>
      <c r="GKZ404" s="258"/>
      <c r="GLA404" s="258"/>
      <c r="GLB404" s="258"/>
      <c r="GLC404" s="258"/>
      <c r="GLD404" s="258"/>
      <c r="GLE404" s="258"/>
      <c r="GLF404" s="258"/>
      <c r="GLG404" s="258"/>
      <c r="GLH404" s="258"/>
      <c r="GLI404" s="258"/>
      <c r="GLJ404" s="258"/>
      <c r="GLK404" s="258"/>
      <c r="GLL404" s="258"/>
      <c r="GLM404" s="258"/>
      <c r="GLN404" s="258"/>
      <c r="GLO404" s="258"/>
      <c r="GLP404" s="258"/>
      <c r="GLQ404" s="258"/>
      <c r="GLR404" s="258"/>
      <c r="GLS404" s="258"/>
      <c r="GLT404" s="258"/>
      <c r="GLU404" s="258"/>
      <c r="GLV404" s="258"/>
      <c r="GLW404" s="258"/>
      <c r="GLX404" s="258"/>
      <c r="GLY404" s="258"/>
      <c r="GLZ404" s="258"/>
      <c r="GMA404" s="258"/>
      <c r="GMB404" s="258"/>
      <c r="GMC404" s="258"/>
      <c r="GMD404" s="258"/>
      <c r="GME404" s="258"/>
      <c r="GMF404" s="258"/>
      <c r="GMG404" s="258"/>
      <c r="GMH404" s="258"/>
      <c r="GMI404" s="258"/>
      <c r="GMJ404" s="258"/>
      <c r="GMK404" s="258"/>
      <c r="GML404" s="258"/>
      <c r="GMM404" s="258"/>
      <c r="GMN404" s="258"/>
      <c r="GMO404" s="258"/>
      <c r="GMP404" s="258"/>
      <c r="GMQ404" s="258"/>
      <c r="GMR404" s="258"/>
      <c r="GMS404" s="258"/>
      <c r="GMT404" s="258"/>
      <c r="GMU404" s="258"/>
      <c r="GMV404" s="258"/>
      <c r="GMW404" s="258"/>
      <c r="GMX404" s="258"/>
      <c r="GMY404" s="258"/>
      <c r="GMZ404" s="258"/>
      <c r="GNA404" s="258"/>
      <c r="GNB404" s="258"/>
      <c r="GNC404" s="258"/>
      <c r="GND404" s="258"/>
      <c r="GNE404" s="258"/>
      <c r="GNF404" s="258"/>
      <c r="GNG404" s="258"/>
      <c r="GNH404" s="258"/>
      <c r="GNI404" s="258"/>
      <c r="GNJ404" s="258"/>
      <c r="GNK404" s="258"/>
      <c r="GNL404" s="258"/>
      <c r="GNM404" s="258"/>
      <c r="GNN404" s="258"/>
      <c r="GNO404" s="258"/>
      <c r="GNP404" s="258"/>
      <c r="GNQ404" s="258"/>
      <c r="GNR404" s="258"/>
      <c r="GNS404" s="258"/>
      <c r="GNT404" s="258"/>
      <c r="GNU404" s="258"/>
      <c r="GNV404" s="258"/>
      <c r="GNW404" s="258"/>
      <c r="GNX404" s="258"/>
      <c r="GNY404" s="258"/>
      <c r="GNZ404" s="258"/>
      <c r="GOA404" s="258"/>
      <c r="GOB404" s="258"/>
      <c r="GOC404" s="258"/>
      <c r="GOD404" s="258"/>
      <c r="GOE404" s="258"/>
      <c r="GOF404" s="258"/>
      <c r="GOG404" s="258"/>
      <c r="GOH404" s="258"/>
      <c r="GOI404" s="258"/>
      <c r="GOJ404" s="258"/>
      <c r="GOK404" s="258"/>
      <c r="GOL404" s="258"/>
      <c r="GOM404" s="258"/>
      <c r="GON404" s="258"/>
      <c r="GOO404" s="258"/>
      <c r="GOP404" s="258"/>
      <c r="GOQ404" s="258"/>
      <c r="GOR404" s="258"/>
      <c r="GOS404" s="258"/>
      <c r="GOT404" s="258"/>
      <c r="GOU404" s="258"/>
      <c r="GOV404" s="258"/>
      <c r="GOW404" s="258"/>
      <c r="GOX404" s="258"/>
      <c r="GOY404" s="258"/>
      <c r="GOZ404" s="258"/>
      <c r="GPA404" s="258"/>
      <c r="GPB404" s="258"/>
      <c r="GPC404" s="258"/>
      <c r="GPD404" s="258"/>
      <c r="GPE404" s="258"/>
      <c r="GPF404" s="258"/>
      <c r="GPG404" s="258"/>
      <c r="GPH404" s="258"/>
      <c r="GPI404" s="258"/>
      <c r="GPJ404" s="258"/>
      <c r="GPK404" s="258"/>
      <c r="GPL404" s="258"/>
      <c r="GPM404" s="258"/>
      <c r="GPN404" s="258"/>
      <c r="GPO404" s="258"/>
      <c r="GPP404" s="258"/>
      <c r="GPQ404" s="258"/>
      <c r="GPR404" s="258"/>
      <c r="GPS404" s="258"/>
      <c r="GPT404" s="258"/>
      <c r="GPU404" s="258"/>
      <c r="GPV404" s="258"/>
      <c r="GPW404" s="258"/>
      <c r="GPX404" s="258"/>
      <c r="GPY404" s="258"/>
      <c r="GPZ404" s="258"/>
      <c r="GQA404" s="258"/>
      <c r="GQB404" s="258"/>
      <c r="GQC404" s="258"/>
      <c r="GQD404" s="258"/>
      <c r="GQE404" s="258"/>
      <c r="GQF404" s="258"/>
      <c r="GQG404" s="258"/>
      <c r="GQH404" s="258"/>
      <c r="GQI404" s="258"/>
      <c r="GQJ404" s="258"/>
      <c r="GQK404" s="258"/>
      <c r="GQL404" s="258"/>
      <c r="GQM404" s="258"/>
      <c r="GQN404" s="258"/>
      <c r="GQO404" s="258"/>
      <c r="GQP404" s="258"/>
      <c r="GQQ404" s="258"/>
      <c r="GQR404" s="258"/>
      <c r="GQS404" s="258"/>
      <c r="GQT404" s="258"/>
      <c r="GQU404" s="258"/>
      <c r="GQV404" s="258"/>
      <c r="GQW404" s="258"/>
      <c r="GQX404" s="258"/>
      <c r="GQY404" s="258"/>
      <c r="GQZ404" s="258"/>
      <c r="GRA404" s="258"/>
      <c r="GRB404" s="258"/>
      <c r="GRC404" s="258"/>
      <c r="GRD404" s="258"/>
      <c r="GRE404" s="258"/>
      <c r="GRF404" s="258"/>
      <c r="GRG404" s="258"/>
      <c r="GRH404" s="258"/>
      <c r="GRI404" s="258"/>
      <c r="GRJ404" s="258"/>
      <c r="GRK404" s="258"/>
      <c r="GRL404" s="258"/>
      <c r="GRM404" s="258"/>
      <c r="GRN404" s="258"/>
      <c r="GRO404" s="258"/>
      <c r="GRP404" s="258"/>
      <c r="GRQ404" s="258"/>
      <c r="GRR404" s="258"/>
      <c r="GRS404" s="258"/>
      <c r="GRT404" s="258"/>
      <c r="GRU404" s="258"/>
      <c r="GRV404" s="258"/>
      <c r="GRW404" s="258"/>
      <c r="GRX404" s="258"/>
      <c r="GRY404" s="258"/>
      <c r="GRZ404" s="258"/>
      <c r="GSA404" s="258"/>
      <c r="GSB404" s="258"/>
      <c r="GSC404" s="258"/>
      <c r="GSD404" s="258"/>
      <c r="GSE404" s="258"/>
      <c r="GSF404" s="258"/>
      <c r="GSG404" s="258"/>
      <c r="GSH404" s="258"/>
      <c r="GSI404" s="258"/>
      <c r="GSJ404" s="258"/>
      <c r="GSK404" s="258"/>
      <c r="GSL404" s="258"/>
      <c r="GSM404" s="258"/>
      <c r="GSN404" s="258"/>
      <c r="GSO404" s="258"/>
      <c r="GSP404" s="258"/>
      <c r="GSQ404" s="258"/>
      <c r="GSR404" s="258"/>
      <c r="GSS404" s="258"/>
      <c r="GST404" s="258"/>
      <c r="GSU404" s="258"/>
      <c r="GSV404" s="258"/>
      <c r="GSW404" s="258"/>
      <c r="GSX404" s="258"/>
      <c r="GSY404" s="258"/>
      <c r="GSZ404" s="258"/>
      <c r="GTA404" s="258"/>
      <c r="GTB404" s="258"/>
      <c r="GTC404" s="258"/>
      <c r="GTD404" s="258"/>
      <c r="GTE404" s="258"/>
      <c r="GTF404" s="258"/>
      <c r="GTG404" s="258"/>
      <c r="GTH404" s="258"/>
      <c r="GTI404" s="258"/>
      <c r="GTJ404" s="258"/>
      <c r="GTK404" s="258"/>
      <c r="GTL404" s="258"/>
      <c r="GTM404" s="258"/>
      <c r="GTN404" s="258"/>
      <c r="GTO404" s="258"/>
      <c r="GTP404" s="258"/>
      <c r="GTQ404" s="258"/>
      <c r="GTR404" s="258"/>
      <c r="GTS404" s="258"/>
      <c r="GTT404" s="258"/>
      <c r="GTU404" s="258"/>
      <c r="GTV404" s="258"/>
      <c r="GTW404" s="258"/>
      <c r="GTX404" s="258"/>
      <c r="GTY404" s="258"/>
      <c r="GTZ404" s="258"/>
      <c r="GUA404" s="258"/>
      <c r="GUB404" s="258"/>
      <c r="GUC404" s="258"/>
      <c r="GUD404" s="258"/>
      <c r="GUE404" s="258"/>
      <c r="GUF404" s="258"/>
      <c r="GUG404" s="258"/>
      <c r="GUH404" s="258"/>
      <c r="GUI404" s="258"/>
      <c r="GUJ404" s="258"/>
      <c r="GUK404" s="258"/>
      <c r="GUL404" s="258"/>
      <c r="GUM404" s="258"/>
      <c r="GUN404" s="258"/>
      <c r="GUO404" s="258"/>
      <c r="GUP404" s="258"/>
      <c r="GUQ404" s="258"/>
      <c r="GUR404" s="258"/>
      <c r="GUS404" s="258"/>
      <c r="GUT404" s="258"/>
      <c r="GUU404" s="258"/>
      <c r="GUV404" s="258"/>
      <c r="GUW404" s="258"/>
      <c r="GUX404" s="258"/>
      <c r="GUY404" s="258"/>
      <c r="GUZ404" s="258"/>
      <c r="GVA404" s="258"/>
      <c r="GVB404" s="258"/>
      <c r="GVC404" s="258"/>
      <c r="GVD404" s="258"/>
      <c r="GVE404" s="258"/>
      <c r="GVF404" s="258"/>
      <c r="GVG404" s="258"/>
      <c r="GVH404" s="258"/>
      <c r="GVI404" s="258"/>
      <c r="GVJ404" s="258"/>
      <c r="GVK404" s="258"/>
      <c r="GVL404" s="258"/>
      <c r="GVM404" s="258"/>
      <c r="GVN404" s="258"/>
      <c r="GVO404" s="258"/>
      <c r="GVP404" s="258"/>
      <c r="GVQ404" s="258"/>
      <c r="GVR404" s="258"/>
      <c r="GVS404" s="258"/>
      <c r="GVT404" s="258"/>
      <c r="GVU404" s="258"/>
      <c r="GVV404" s="258"/>
      <c r="GVW404" s="258"/>
      <c r="GVX404" s="258"/>
      <c r="GVY404" s="258"/>
      <c r="GVZ404" s="258"/>
      <c r="GWA404" s="258"/>
      <c r="GWB404" s="258"/>
      <c r="GWC404" s="258"/>
      <c r="GWD404" s="258"/>
      <c r="GWE404" s="258"/>
      <c r="GWF404" s="258"/>
      <c r="GWG404" s="258"/>
      <c r="GWH404" s="258"/>
      <c r="GWI404" s="258"/>
      <c r="GWJ404" s="258"/>
      <c r="GWK404" s="258"/>
      <c r="GWL404" s="258"/>
      <c r="GWM404" s="258"/>
      <c r="GWN404" s="258"/>
      <c r="GWO404" s="258"/>
      <c r="GWP404" s="258"/>
      <c r="GWQ404" s="258"/>
      <c r="GWR404" s="258"/>
      <c r="GWS404" s="258"/>
      <c r="GWT404" s="258"/>
      <c r="GWU404" s="258"/>
      <c r="GWV404" s="258"/>
      <c r="GWW404" s="258"/>
      <c r="GWX404" s="258"/>
      <c r="GWY404" s="258"/>
      <c r="GWZ404" s="258"/>
      <c r="GXA404" s="258"/>
      <c r="GXB404" s="258"/>
      <c r="GXC404" s="258"/>
      <c r="GXD404" s="258"/>
      <c r="GXE404" s="258"/>
      <c r="GXF404" s="258"/>
      <c r="GXG404" s="258"/>
      <c r="GXH404" s="258"/>
      <c r="GXI404" s="258"/>
      <c r="GXJ404" s="258"/>
      <c r="GXK404" s="258"/>
      <c r="GXL404" s="258"/>
      <c r="GXM404" s="258"/>
      <c r="GXN404" s="258"/>
      <c r="GXO404" s="258"/>
      <c r="GXP404" s="258"/>
      <c r="GXQ404" s="258"/>
      <c r="GXR404" s="258"/>
      <c r="GXS404" s="258"/>
      <c r="GXT404" s="258"/>
      <c r="GXU404" s="258"/>
      <c r="GXV404" s="258"/>
      <c r="GXW404" s="258"/>
      <c r="GXX404" s="258"/>
      <c r="GXY404" s="258"/>
      <c r="GXZ404" s="258"/>
      <c r="GYA404" s="258"/>
      <c r="GYB404" s="258"/>
      <c r="GYC404" s="258"/>
      <c r="GYD404" s="258"/>
      <c r="GYE404" s="258"/>
      <c r="GYF404" s="258"/>
      <c r="GYG404" s="258"/>
      <c r="GYH404" s="258"/>
      <c r="GYI404" s="258"/>
      <c r="GYJ404" s="258"/>
      <c r="GYK404" s="258"/>
      <c r="GYL404" s="258"/>
      <c r="GYM404" s="258"/>
      <c r="GYN404" s="258"/>
      <c r="GYO404" s="258"/>
      <c r="GYP404" s="258"/>
      <c r="GYQ404" s="258"/>
      <c r="GYR404" s="258"/>
      <c r="GYS404" s="258"/>
      <c r="GYT404" s="258"/>
      <c r="GYU404" s="258"/>
      <c r="GYV404" s="258"/>
      <c r="GYW404" s="258"/>
      <c r="GYX404" s="258"/>
      <c r="GYY404" s="258"/>
      <c r="GYZ404" s="258"/>
      <c r="GZA404" s="258"/>
      <c r="GZB404" s="258"/>
      <c r="GZC404" s="258"/>
      <c r="GZD404" s="258"/>
      <c r="GZE404" s="258"/>
      <c r="GZF404" s="258"/>
      <c r="GZG404" s="258"/>
      <c r="GZH404" s="258"/>
      <c r="GZI404" s="258"/>
      <c r="GZJ404" s="258"/>
      <c r="GZK404" s="258"/>
      <c r="GZL404" s="258"/>
      <c r="GZM404" s="258"/>
      <c r="GZN404" s="258"/>
      <c r="GZO404" s="258"/>
      <c r="GZP404" s="258"/>
      <c r="GZQ404" s="258"/>
      <c r="GZR404" s="258"/>
      <c r="GZS404" s="258"/>
      <c r="GZT404" s="258"/>
      <c r="GZU404" s="258"/>
      <c r="GZV404" s="258"/>
      <c r="GZW404" s="258"/>
      <c r="GZX404" s="258"/>
      <c r="GZY404" s="258"/>
      <c r="GZZ404" s="258"/>
      <c r="HAA404" s="258"/>
      <c r="HAB404" s="258"/>
      <c r="HAC404" s="258"/>
      <c r="HAD404" s="258"/>
      <c r="HAE404" s="258"/>
      <c r="HAF404" s="258"/>
      <c r="HAG404" s="258"/>
      <c r="HAH404" s="258"/>
      <c r="HAI404" s="258"/>
      <c r="HAJ404" s="258"/>
      <c r="HAK404" s="258"/>
      <c r="HAL404" s="258"/>
      <c r="HAM404" s="258"/>
      <c r="HAN404" s="258"/>
      <c r="HAO404" s="258"/>
      <c r="HAP404" s="258"/>
      <c r="HAQ404" s="258"/>
      <c r="HAR404" s="258"/>
      <c r="HAS404" s="258"/>
      <c r="HAT404" s="258"/>
      <c r="HAU404" s="258"/>
      <c r="HAV404" s="258"/>
      <c r="HAW404" s="258"/>
      <c r="HAX404" s="258"/>
      <c r="HAY404" s="258"/>
      <c r="HAZ404" s="258"/>
      <c r="HBA404" s="258"/>
      <c r="HBB404" s="258"/>
      <c r="HBC404" s="258"/>
      <c r="HBD404" s="258"/>
      <c r="HBE404" s="258"/>
      <c r="HBF404" s="258"/>
      <c r="HBG404" s="258"/>
      <c r="HBH404" s="258"/>
      <c r="HBI404" s="258"/>
      <c r="HBJ404" s="258"/>
      <c r="HBK404" s="258"/>
      <c r="HBL404" s="258"/>
      <c r="HBM404" s="258"/>
      <c r="HBN404" s="258"/>
      <c r="HBO404" s="258"/>
      <c r="HBP404" s="258"/>
      <c r="HBQ404" s="258"/>
      <c r="HBR404" s="258"/>
      <c r="HBS404" s="258"/>
      <c r="HBT404" s="258"/>
      <c r="HBU404" s="258"/>
      <c r="HBV404" s="258"/>
      <c r="HBW404" s="258"/>
      <c r="HBX404" s="258"/>
      <c r="HBY404" s="258"/>
      <c r="HBZ404" s="258"/>
      <c r="HCA404" s="258"/>
      <c r="HCB404" s="258"/>
      <c r="HCC404" s="258"/>
      <c r="HCD404" s="258"/>
      <c r="HCE404" s="258"/>
      <c r="HCF404" s="258"/>
      <c r="HCG404" s="258"/>
      <c r="HCH404" s="258"/>
      <c r="HCI404" s="258"/>
      <c r="HCJ404" s="258"/>
      <c r="HCK404" s="258"/>
      <c r="HCL404" s="258"/>
      <c r="HCM404" s="258"/>
      <c r="HCN404" s="258"/>
      <c r="HCO404" s="258"/>
      <c r="HCP404" s="258"/>
      <c r="HCQ404" s="258"/>
      <c r="HCR404" s="258"/>
      <c r="HCS404" s="258"/>
      <c r="HCT404" s="258"/>
      <c r="HCU404" s="258"/>
      <c r="HCV404" s="258"/>
      <c r="HCW404" s="258"/>
      <c r="HCX404" s="258"/>
      <c r="HCY404" s="258"/>
      <c r="HCZ404" s="258"/>
      <c r="HDA404" s="258"/>
      <c r="HDB404" s="258"/>
      <c r="HDC404" s="258"/>
      <c r="HDD404" s="258"/>
      <c r="HDE404" s="258"/>
      <c r="HDF404" s="258"/>
      <c r="HDG404" s="258"/>
      <c r="HDH404" s="258"/>
      <c r="HDI404" s="258"/>
      <c r="HDJ404" s="258"/>
      <c r="HDK404" s="258"/>
      <c r="HDL404" s="258"/>
      <c r="HDM404" s="258"/>
      <c r="HDN404" s="258"/>
      <c r="HDO404" s="258"/>
      <c r="HDP404" s="258"/>
      <c r="HDQ404" s="258"/>
      <c r="HDR404" s="258"/>
      <c r="HDS404" s="258"/>
      <c r="HDT404" s="258"/>
      <c r="HDU404" s="258"/>
      <c r="HDV404" s="258"/>
      <c r="HDW404" s="258"/>
      <c r="HDX404" s="258"/>
      <c r="HDY404" s="258"/>
      <c r="HDZ404" s="258"/>
      <c r="HEA404" s="258"/>
      <c r="HEB404" s="258"/>
      <c r="HEC404" s="258"/>
      <c r="HED404" s="258"/>
      <c r="HEE404" s="258"/>
      <c r="HEF404" s="258"/>
      <c r="HEG404" s="258"/>
      <c r="HEH404" s="258"/>
      <c r="HEI404" s="258"/>
      <c r="HEJ404" s="258"/>
      <c r="HEK404" s="258"/>
      <c r="HEL404" s="258"/>
      <c r="HEM404" s="258"/>
      <c r="HEN404" s="258"/>
      <c r="HEO404" s="258"/>
      <c r="HEP404" s="258"/>
      <c r="HEQ404" s="258"/>
      <c r="HER404" s="258"/>
      <c r="HES404" s="258"/>
      <c r="HET404" s="258"/>
      <c r="HEU404" s="258"/>
      <c r="HEV404" s="258"/>
      <c r="HEW404" s="258"/>
      <c r="HEX404" s="258"/>
      <c r="HEY404" s="258"/>
      <c r="HEZ404" s="258"/>
      <c r="HFA404" s="258"/>
      <c r="HFB404" s="258"/>
      <c r="HFC404" s="258"/>
      <c r="HFD404" s="258"/>
      <c r="HFE404" s="258"/>
      <c r="HFF404" s="258"/>
      <c r="HFG404" s="258"/>
      <c r="HFH404" s="258"/>
      <c r="HFI404" s="258"/>
      <c r="HFJ404" s="258"/>
      <c r="HFK404" s="258"/>
      <c r="HFL404" s="258"/>
      <c r="HFM404" s="258"/>
      <c r="HFN404" s="258"/>
      <c r="HFO404" s="258"/>
      <c r="HFP404" s="258"/>
      <c r="HFQ404" s="258"/>
      <c r="HFR404" s="258"/>
      <c r="HFS404" s="258"/>
      <c r="HFT404" s="258"/>
      <c r="HFU404" s="258"/>
      <c r="HFV404" s="258"/>
      <c r="HFW404" s="258"/>
      <c r="HFX404" s="258"/>
      <c r="HFY404" s="258"/>
      <c r="HFZ404" s="258"/>
      <c r="HGA404" s="258"/>
      <c r="HGB404" s="258"/>
      <c r="HGC404" s="258"/>
      <c r="HGD404" s="258"/>
      <c r="HGE404" s="258"/>
      <c r="HGF404" s="258"/>
      <c r="HGG404" s="258"/>
      <c r="HGH404" s="258"/>
      <c r="HGI404" s="258"/>
      <c r="HGJ404" s="258"/>
      <c r="HGK404" s="258"/>
      <c r="HGL404" s="258"/>
      <c r="HGM404" s="258"/>
      <c r="HGN404" s="258"/>
      <c r="HGO404" s="258"/>
      <c r="HGP404" s="258"/>
      <c r="HGQ404" s="258"/>
      <c r="HGR404" s="258"/>
      <c r="HGS404" s="258"/>
      <c r="HGT404" s="258"/>
      <c r="HGU404" s="258"/>
      <c r="HGV404" s="258"/>
      <c r="HGW404" s="258"/>
      <c r="HGX404" s="258"/>
      <c r="HGY404" s="258"/>
      <c r="HGZ404" s="258"/>
      <c r="HHA404" s="258"/>
      <c r="HHB404" s="258"/>
      <c r="HHC404" s="258"/>
      <c r="HHD404" s="258"/>
      <c r="HHE404" s="258"/>
      <c r="HHF404" s="258"/>
      <c r="HHG404" s="258"/>
      <c r="HHH404" s="258"/>
      <c r="HHI404" s="258"/>
      <c r="HHJ404" s="258"/>
      <c r="HHK404" s="258"/>
      <c r="HHL404" s="258"/>
      <c r="HHM404" s="258"/>
      <c r="HHN404" s="258"/>
      <c r="HHO404" s="258"/>
      <c r="HHP404" s="258"/>
      <c r="HHQ404" s="258"/>
      <c r="HHR404" s="258"/>
      <c r="HHS404" s="258"/>
      <c r="HHT404" s="258"/>
      <c r="HHU404" s="258"/>
      <c r="HHV404" s="258"/>
      <c r="HHW404" s="258"/>
      <c r="HHX404" s="258"/>
      <c r="HHY404" s="258"/>
      <c r="HHZ404" s="258"/>
      <c r="HIA404" s="258"/>
      <c r="HIB404" s="258"/>
      <c r="HIC404" s="258"/>
      <c r="HID404" s="258"/>
      <c r="HIE404" s="258"/>
      <c r="HIF404" s="258"/>
      <c r="HIG404" s="258"/>
      <c r="HIH404" s="258"/>
      <c r="HII404" s="258"/>
      <c r="HIJ404" s="258"/>
      <c r="HIK404" s="258"/>
      <c r="HIL404" s="258"/>
      <c r="HIM404" s="258"/>
      <c r="HIN404" s="258"/>
      <c r="HIO404" s="258"/>
      <c r="HIP404" s="258"/>
      <c r="HIQ404" s="258"/>
      <c r="HIR404" s="258"/>
      <c r="HIS404" s="258"/>
      <c r="HIT404" s="258"/>
      <c r="HIU404" s="258"/>
      <c r="HIV404" s="258"/>
      <c r="HIW404" s="258"/>
      <c r="HIX404" s="258"/>
      <c r="HIY404" s="258"/>
      <c r="HIZ404" s="258"/>
      <c r="HJA404" s="258"/>
      <c r="HJB404" s="258"/>
      <c r="HJC404" s="258"/>
      <c r="HJD404" s="258"/>
      <c r="HJE404" s="258"/>
      <c r="HJF404" s="258"/>
      <c r="HJG404" s="258"/>
      <c r="HJH404" s="258"/>
      <c r="HJI404" s="258"/>
      <c r="HJJ404" s="258"/>
      <c r="HJK404" s="258"/>
      <c r="HJL404" s="258"/>
      <c r="HJM404" s="258"/>
      <c r="HJN404" s="258"/>
      <c r="HJO404" s="258"/>
      <c r="HJP404" s="258"/>
      <c r="HJQ404" s="258"/>
      <c r="HJR404" s="258"/>
      <c r="HJS404" s="258"/>
      <c r="HJT404" s="258"/>
      <c r="HJU404" s="258"/>
      <c r="HJV404" s="258"/>
      <c r="HJW404" s="258"/>
      <c r="HJX404" s="258"/>
      <c r="HJY404" s="258"/>
      <c r="HJZ404" s="258"/>
      <c r="HKA404" s="258"/>
      <c r="HKB404" s="258"/>
      <c r="HKC404" s="258"/>
      <c r="HKD404" s="258"/>
      <c r="HKE404" s="258"/>
      <c r="HKF404" s="258"/>
      <c r="HKG404" s="258"/>
      <c r="HKH404" s="258"/>
      <c r="HKI404" s="258"/>
      <c r="HKJ404" s="258"/>
      <c r="HKK404" s="258"/>
      <c r="HKL404" s="258"/>
      <c r="HKM404" s="258"/>
      <c r="HKN404" s="258"/>
      <c r="HKO404" s="258"/>
      <c r="HKP404" s="258"/>
      <c r="HKQ404" s="258"/>
      <c r="HKR404" s="258"/>
      <c r="HKS404" s="258"/>
      <c r="HKT404" s="258"/>
      <c r="HKU404" s="258"/>
      <c r="HKV404" s="258"/>
      <c r="HKW404" s="258"/>
      <c r="HKX404" s="258"/>
      <c r="HKY404" s="258"/>
      <c r="HKZ404" s="258"/>
      <c r="HLA404" s="258"/>
      <c r="HLB404" s="258"/>
      <c r="HLC404" s="258"/>
      <c r="HLD404" s="258"/>
      <c r="HLE404" s="258"/>
      <c r="HLF404" s="258"/>
      <c r="HLG404" s="258"/>
      <c r="HLH404" s="258"/>
      <c r="HLI404" s="258"/>
      <c r="HLJ404" s="258"/>
      <c r="HLK404" s="258"/>
      <c r="HLL404" s="258"/>
      <c r="HLM404" s="258"/>
      <c r="HLN404" s="258"/>
      <c r="HLO404" s="258"/>
      <c r="HLP404" s="258"/>
      <c r="HLQ404" s="258"/>
      <c r="HLR404" s="258"/>
      <c r="HLS404" s="258"/>
      <c r="HLT404" s="258"/>
      <c r="HLU404" s="258"/>
      <c r="HLV404" s="258"/>
      <c r="HLW404" s="258"/>
      <c r="HLX404" s="258"/>
      <c r="HLY404" s="258"/>
      <c r="HLZ404" s="258"/>
      <c r="HMA404" s="258"/>
      <c r="HMB404" s="258"/>
      <c r="HMC404" s="258"/>
      <c r="HMD404" s="258"/>
      <c r="HME404" s="258"/>
      <c r="HMF404" s="258"/>
      <c r="HMG404" s="258"/>
      <c r="HMH404" s="258"/>
      <c r="HMI404" s="258"/>
      <c r="HMJ404" s="258"/>
      <c r="HMK404" s="258"/>
      <c r="HML404" s="258"/>
      <c r="HMM404" s="258"/>
      <c r="HMN404" s="258"/>
      <c r="HMO404" s="258"/>
      <c r="HMP404" s="258"/>
      <c r="HMQ404" s="258"/>
      <c r="HMR404" s="258"/>
      <c r="HMS404" s="258"/>
      <c r="HMT404" s="258"/>
      <c r="HMU404" s="258"/>
      <c r="HMV404" s="258"/>
      <c r="HMW404" s="258"/>
      <c r="HMX404" s="258"/>
      <c r="HMY404" s="258"/>
      <c r="HMZ404" s="258"/>
      <c r="HNA404" s="258"/>
      <c r="HNB404" s="258"/>
      <c r="HNC404" s="258"/>
      <c r="HND404" s="258"/>
      <c r="HNE404" s="258"/>
      <c r="HNF404" s="258"/>
      <c r="HNG404" s="258"/>
      <c r="HNH404" s="258"/>
      <c r="HNI404" s="258"/>
      <c r="HNJ404" s="258"/>
      <c r="HNK404" s="258"/>
      <c r="HNL404" s="258"/>
      <c r="HNM404" s="258"/>
      <c r="HNN404" s="258"/>
      <c r="HNO404" s="258"/>
      <c r="HNP404" s="258"/>
      <c r="HNQ404" s="258"/>
      <c r="HNR404" s="258"/>
      <c r="HNS404" s="258"/>
      <c r="HNT404" s="258"/>
      <c r="HNU404" s="258"/>
      <c r="HNV404" s="258"/>
      <c r="HNW404" s="258"/>
      <c r="HNX404" s="258"/>
      <c r="HNY404" s="258"/>
      <c r="HNZ404" s="258"/>
      <c r="HOA404" s="258"/>
      <c r="HOB404" s="258"/>
      <c r="HOC404" s="258"/>
      <c r="HOD404" s="258"/>
      <c r="HOE404" s="258"/>
      <c r="HOF404" s="258"/>
      <c r="HOG404" s="258"/>
      <c r="HOH404" s="258"/>
      <c r="HOI404" s="258"/>
      <c r="HOJ404" s="258"/>
      <c r="HOK404" s="258"/>
      <c r="HOL404" s="258"/>
      <c r="HOM404" s="258"/>
      <c r="HON404" s="258"/>
      <c r="HOO404" s="258"/>
      <c r="HOP404" s="258"/>
      <c r="HOQ404" s="258"/>
      <c r="HOR404" s="258"/>
      <c r="HOS404" s="258"/>
      <c r="HOT404" s="258"/>
      <c r="HOU404" s="258"/>
      <c r="HOV404" s="258"/>
      <c r="HOW404" s="258"/>
      <c r="HOX404" s="258"/>
      <c r="HOY404" s="258"/>
      <c r="HOZ404" s="258"/>
      <c r="HPA404" s="258"/>
      <c r="HPB404" s="258"/>
      <c r="HPC404" s="258"/>
      <c r="HPD404" s="258"/>
      <c r="HPE404" s="258"/>
      <c r="HPF404" s="258"/>
      <c r="HPG404" s="258"/>
      <c r="HPH404" s="258"/>
      <c r="HPI404" s="258"/>
      <c r="HPJ404" s="258"/>
      <c r="HPK404" s="258"/>
      <c r="HPL404" s="258"/>
      <c r="HPM404" s="258"/>
      <c r="HPN404" s="258"/>
      <c r="HPO404" s="258"/>
      <c r="HPP404" s="258"/>
      <c r="HPQ404" s="258"/>
      <c r="HPR404" s="258"/>
      <c r="HPS404" s="258"/>
      <c r="HPT404" s="258"/>
      <c r="HPU404" s="258"/>
      <c r="HPV404" s="258"/>
      <c r="HPW404" s="258"/>
      <c r="HPX404" s="258"/>
      <c r="HPY404" s="258"/>
      <c r="HPZ404" s="258"/>
      <c r="HQA404" s="258"/>
      <c r="HQB404" s="258"/>
      <c r="HQC404" s="258"/>
      <c r="HQD404" s="258"/>
      <c r="HQE404" s="258"/>
      <c r="HQF404" s="258"/>
      <c r="HQG404" s="258"/>
      <c r="HQH404" s="258"/>
      <c r="HQI404" s="258"/>
      <c r="HQJ404" s="258"/>
      <c r="HQK404" s="258"/>
      <c r="HQL404" s="258"/>
      <c r="HQM404" s="258"/>
      <c r="HQN404" s="258"/>
      <c r="HQO404" s="258"/>
      <c r="HQP404" s="258"/>
      <c r="HQQ404" s="258"/>
      <c r="HQR404" s="258"/>
      <c r="HQS404" s="258"/>
      <c r="HQT404" s="258"/>
      <c r="HQU404" s="258"/>
      <c r="HQV404" s="258"/>
      <c r="HQW404" s="258"/>
      <c r="HQX404" s="258"/>
      <c r="HQY404" s="258"/>
      <c r="HQZ404" s="258"/>
      <c r="HRA404" s="258"/>
      <c r="HRB404" s="258"/>
      <c r="HRC404" s="258"/>
      <c r="HRD404" s="258"/>
      <c r="HRE404" s="258"/>
      <c r="HRF404" s="258"/>
      <c r="HRG404" s="258"/>
      <c r="HRH404" s="258"/>
      <c r="HRI404" s="258"/>
      <c r="HRJ404" s="258"/>
      <c r="HRK404" s="258"/>
      <c r="HRL404" s="258"/>
      <c r="HRM404" s="258"/>
      <c r="HRN404" s="258"/>
      <c r="HRO404" s="258"/>
      <c r="HRP404" s="258"/>
      <c r="HRQ404" s="258"/>
      <c r="HRR404" s="258"/>
      <c r="HRS404" s="258"/>
      <c r="HRT404" s="258"/>
      <c r="HRU404" s="258"/>
      <c r="HRV404" s="258"/>
      <c r="HRW404" s="258"/>
      <c r="HRX404" s="258"/>
      <c r="HRY404" s="258"/>
      <c r="HRZ404" s="258"/>
      <c r="HSA404" s="258"/>
      <c r="HSB404" s="258"/>
      <c r="HSC404" s="258"/>
      <c r="HSD404" s="258"/>
      <c r="HSE404" s="258"/>
      <c r="HSF404" s="258"/>
      <c r="HSG404" s="258"/>
      <c r="HSH404" s="258"/>
      <c r="HSI404" s="258"/>
      <c r="HSJ404" s="258"/>
      <c r="HSK404" s="258"/>
      <c r="HSL404" s="258"/>
      <c r="HSM404" s="258"/>
      <c r="HSN404" s="258"/>
      <c r="HSO404" s="258"/>
      <c r="HSP404" s="258"/>
      <c r="HSQ404" s="258"/>
      <c r="HSR404" s="258"/>
      <c r="HSS404" s="258"/>
      <c r="HST404" s="258"/>
      <c r="HSU404" s="258"/>
      <c r="HSV404" s="258"/>
      <c r="HSW404" s="258"/>
      <c r="HSX404" s="258"/>
      <c r="HSY404" s="258"/>
      <c r="HSZ404" s="258"/>
      <c r="HTA404" s="258"/>
      <c r="HTB404" s="258"/>
      <c r="HTC404" s="258"/>
      <c r="HTD404" s="258"/>
      <c r="HTE404" s="258"/>
      <c r="HTF404" s="258"/>
      <c r="HTG404" s="258"/>
      <c r="HTH404" s="258"/>
      <c r="HTI404" s="258"/>
      <c r="HTJ404" s="258"/>
      <c r="HTK404" s="258"/>
      <c r="HTL404" s="258"/>
      <c r="HTM404" s="258"/>
      <c r="HTN404" s="258"/>
      <c r="HTO404" s="258"/>
      <c r="HTP404" s="258"/>
      <c r="HTQ404" s="258"/>
      <c r="HTR404" s="258"/>
      <c r="HTS404" s="258"/>
      <c r="HTT404" s="258"/>
      <c r="HTU404" s="258"/>
      <c r="HTV404" s="258"/>
      <c r="HTW404" s="258"/>
      <c r="HTX404" s="258"/>
      <c r="HTY404" s="258"/>
      <c r="HTZ404" s="258"/>
      <c r="HUA404" s="258"/>
      <c r="HUB404" s="258"/>
      <c r="HUC404" s="258"/>
      <c r="HUD404" s="258"/>
      <c r="HUE404" s="258"/>
      <c r="HUF404" s="258"/>
      <c r="HUG404" s="258"/>
      <c r="HUH404" s="258"/>
      <c r="HUI404" s="258"/>
      <c r="HUJ404" s="258"/>
      <c r="HUK404" s="258"/>
      <c r="HUL404" s="258"/>
      <c r="HUM404" s="258"/>
      <c r="HUN404" s="258"/>
      <c r="HUO404" s="258"/>
      <c r="HUP404" s="258"/>
      <c r="HUQ404" s="258"/>
      <c r="HUR404" s="258"/>
      <c r="HUS404" s="258"/>
      <c r="HUT404" s="258"/>
      <c r="HUU404" s="258"/>
      <c r="HUV404" s="258"/>
      <c r="HUW404" s="258"/>
      <c r="HUX404" s="258"/>
      <c r="HUY404" s="258"/>
      <c r="HUZ404" s="258"/>
      <c r="HVA404" s="258"/>
      <c r="HVB404" s="258"/>
      <c r="HVC404" s="258"/>
      <c r="HVD404" s="258"/>
      <c r="HVE404" s="258"/>
      <c r="HVF404" s="258"/>
      <c r="HVG404" s="258"/>
      <c r="HVH404" s="258"/>
      <c r="HVI404" s="258"/>
      <c r="HVJ404" s="258"/>
      <c r="HVK404" s="258"/>
      <c r="HVL404" s="258"/>
      <c r="HVM404" s="258"/>
      <c r="HVN404" s="258"/>
      <c r="HVO404" s="258"/>
      <c r="HVP404" s="258"/>
      <c r="HVQ404" s="258"/>
      <c r="HVR404" s="258"/>
      <c r="HVS404" s="258"/>
      <c r="HVT404" s="258"/>
      <c r="HVU404" s="258"/>
      <c r="HVV404" s="258"/>
      <c r="HVW404" s="258"/>
      <c r="HVX404" s="258"/>
      <c r="HVY404" s="258"/>
      <c r="HVZ404" s="258"/>
      <c r="HWA404" s="258"/>
      <c r="HWB404" s="258"/>
      <c r="HWC404" s="258"/>
      <c r="HWD404" s="258"/>
      <c r="HWE404" s="258"/>
      <c r="HWF404" s="258"/>
      <c r="HWG404" s="258"/>
      <c r="HWH404" s="258"/>
      <c r="HWI404" s="258"/>
      <c r="HWJ404" s="258"/>
      <c r="HWK404" s="258"/>
      <c r="HWL404" s="258"/>
      <c r="HWM404" s="258"/>
      <c r="HWN404" s="258"/>
      <c r="HWO404" s="258"/>
      <c r="HWP404" s="258"/>
      <c r="HWQ404" s="258"/>
      <c r="HWR404" s="258"/>
      <c r="HWS404" s="258"/>
      <c r="HWT404" s="258"/>
      <c r="HWU404" s="258"/>
      <c r="HWV404" s="258"/>
      <c r="HWW404" s="258"/>
      <c r="HWX404" s="258"/>
      <c r="HWY404" s="258"/>
      <c r="HWZ404" s="258"/>
      <c r="HXA404" s="258"/>
      <c r="HXB404" s="258"/>
      <c r="HXC404" s="258"/>
      <c r="HXD404" s="258"/>
      <c r="HXE404" s="258"/>
      <c r="HXF404" s="258"/>
      <c r="HXG404" s="258"/>
      <c r="HXH404" s="258"/>
      <c r="HXI404" s="258"/>
      <c r="HXJ404" s="258"/>
      <c r="HXK404" s="258"/>
      <c r="HXL404" s="258"/>
      <c r="HXM404" s="258"/>
      <c r="HXN404" s="258"/>
      <c r="HXO404" s="258"/>
      <c r="HXP404" s="258"/>
      <c r="HXQ404" s="258"/>
      <c r="HXR404" s="258"/>
      <c r="HXS404" s="258"/>
      <c r="HXT404" s="258"/>
      <c r="HXU404" s="258"/>
      <c r="HXV404" s="258"/>
      <c r="HXW404" s="258"/>
      <c r="HXX404" s="258"/>
      <c r="HXY404" s="258"/>
      <c r="HXZ404" s="258"/>
      <c r="HYA404" s="258"/>
      <c r="HYB404" s="258"/>
      <c r="HYC404" s="258"/>
      <c r="HYD404" s="258"/>
      <c r="HYE404" s="258"/>
      <c r="HYF404" s="258"/>
      <c r="HYG404" s="258"/>
      <c r="HYH404" s="258"/>
      <c r="HYI404" s="258"/>
      <c r="HYJ404" s="258"/>
      <c r="HYK404" s="258"/>
      <c r="HYL404" s="258"/>
      <c r="HYM404" s="258"/>
      <c r="HYN404" s="258"/>
      <c r="HYO404" s="258"/>
      <c r="HYP404" s="258"/>
      <c r="HYQ404" s="258"/>
      <c r="HYR404" s="258"/>
      <c r="HYS404" s="258"/>
      <c r="HYT404" s="258"/>
      <c r="HYU404" s="258"/>
      <c r="HYV404" s="258"/>
      <c r="HYW404" s="258"/>
      <c r="HYX404" s="258"/>
      <c r="HYY404" s="258"/>
      <c r="HYZ404" s="258"/>
      <c r="HZA404" s="258"/>
      <c r="HZB404" s="258"/>
      <c r="HZC404" s="258"/>
      <c r="HZD404" s="258"/>
      <c r="HZE404" s="258"/>
      <c r="HZF404" s="258"/>
      <c r="HZG404" s="258"/>
      <c r="HZH404" s="258"/>
      <c r="HZI404" s="258"/>
      <c r="HZJ404" s="258"/>
      <c r="HZK404" s="258"/>
      <c r="HZL404" s="258"/>
      <c r="HZM404" s="258"/>
      <c r="HZN404" s="258"/>
      <c r="HZO404" s="258"/>
      <c r="HZP404" s="258"/>
      <c r="HZQ404" s="258"/>
      <c r="HZR404" s="258"/>
      <c r="HZS404" s="258"/>
      <c r="HZT404" s="258"/>
      <c r="HZU404" s="258"/>
      <c r="HZV404" s="258"/>
      <c r="HZW404" s="258"/>
      <c r="HZX404" s="258"/>
      <c r="HZY404" s="258"/>
      <c r="HZZ404" s="258"/>
      <c r="IAA404" s="258"/>
      <c r="IAB404" s="258"/>
      <c r="IAC404" s="258"/>
      <c r="IAD404" s="258"/>
      <c r="IAE404" s="258"/>
      <c r="IAF404" s="258"/>
      <c r="IAG404" s="258"/>
      <c r="IAH404" s="258"/>
      <c r="IAI404" s="258"/>
      <c r="IAJ404" s="258"/>
      <c r="IAK404" s="258"/>
      <c r="IAL404" s="258"/>
      <c r="IAM404" s="258"/>
      <c r="IAN404" s="258"/>
      <c r="IAO404" s="258"/>
      <c r="IAP404" s="258"/>
      <c r="IAQ404" s="258"/>
      <c r="IAR404" s="258"/>
      <c r="IAS404" s="258"/>
      <c r="IAT404" s="258"/>
      <c r="IAU404" s="258"/>
      <c r="IAV404" s="258"/>
      <c r="IAW404" s="258"/>
      <c r="IAX404" s="258"/>
      <c r="IAY404" s="258"/>
      <c r="IAZ404" s="258"/>
      <c r="IBA404" s="258"/>
      <c r="IBB404" s="258"/>
      <c r="IBC404" s="258"/>
      <c r="IBD404" s="258"/>
      <c r="IBE404" s="258"/>
      <c r="IBF404" s="258"/>
      <c r="IBG404" s="258"/>
      <c r="IBH404" s="258"/>
      <c r="IBI404" s="258"/>
      <c r="IBJ404" s="258"/>
      <c r="IBK404" s="258"/>
      <c r="IBL404" s="258"/>
      <c r="IBM404" s="258"/>
      <c r="IBN404" s="258"/>
      <c r="IBO404" s="258"/>
      <c r="IBP404" s="258"/>
      <c r="IBQ404" s="258"/>
      <c r="IBR404" s="258"/>
      <c r="IBS404" s="258"/>
      <c r="IBT404" s="258"/>
      <c r="IBU404" s="258"/>
      <c r="IBV404" s="258"/>
      <c r="IBW404" s="258"/>
      <c r="IBX404" s="258"/>
      <c r="IBY404" s="258"/>
      <c r="IBZ404" s="258"/>
      <c r="ICA404" s="258"/>
      <c r="ICB404" s="258"/>
      <c r="ICC404" s="258"/>
      <c r="ICD404" s="258"/>
      <c r="ICE404" s="258"/>
      <c r="ICF404" s="258"/>
      <c r="ICG404" s="258"/>
      <c r="ICH404" s="258"/>
      <c r="ICI404" s="258"/>
      <c r="ICJ404" s="258"/>
      <c r="ICK404" s="258"/>
      <c r="ICL404" s="258"/>
      <c r="ICM404" s="258"/>
      <c r="ICN404" s="258"/>
      <c r="ICO404" s="258"/>
      <c r="ICP404" s="258"/>
      <c r="ICQ404" s="258"/>
      <c r="ICR404" s="258"/>
      <c r="ICS404" s="258"/>
      <c r="ICT404" s="258"/>
      <c r="ICU404" s="258"/>
      <c r="ICV404" s="258"/>
      <c r="ICW404" s="258"/>
      <c r="ICX404" s="258"/>
      <c r="ICY404" s="258"/>
      <c r="ICZ404" s="258"/>
      <c r="IDA404" s="258"/>
      <c r="IDB404" s="258"/>
      <c r="IDC404" s="258"/>
      <c r="IDD404" s="258"/>
      <c r="IDE404" s="258"/>
      <c r="IDF404" s="258"/>
      <c r="IDG404" s="258"/>
      <c r="IDH404" s="258"/>
      <c r="IDI404" s="258"/>
      <c r="IDJ404" s="258"/>
      <c r="IDK404" s="258"/>
      <c r="IDL404" s="258"/>
      <c r="IDM404" s="258"/>
      <c r="IDN404" s="258"/>
      <c r="IDO404" s="258"/>
      <c r="IDP404" s="258"/>
      <c r="IDQ404" s="258"/>
      <c r="IDR404" s="258"/>
      <c r="IDS404" s="258"/>
      <c r="IDT404" s="258"/>
      <c r="IDU404" s="258"/>
      <c r="IDV404" s="258"/>
      <c r="IDW404" s="258"/>
      <c r="IDX404" s="258"/>
      <c r="IDY404" s="258"/>
      <c r="IDZ404" s="258"/>
      <c r="IEA404" s="258"/>
      <c r="IEB404" s="258"/>
      <c r="IEC404" s="258"/>
      <c r="IED404" s="258"/>
      <c r="IEE404" s="258"/>
      <c r="IEF404" s="258"/>
      <c r="IEG404" s="258"/>
      <c r="IEH404" s="258"/>
      <c r="IEI404" s="258"/>
      <c r="IEJ404" s="258"/>
      <c r="IEK404" s="258"/>
      <c r="IEL404" s="258"/>
      <c r="IEM404" s="258"/>
      <c r="IEN404" s="258"/>
      <c r="IEO404" s="258"/>
      <c r="IEP404" s="258"/>
      <c r="IEQ404" s="258"/>
      <c r="IER404" s="258"/>
      <c r="IES404" s="258"/>
      <c r="IET404" s="258"/>
      <c r="IEU404" s="258"/>
      <c r="IEV404" s="258"/>
      <c r="IEW404" s="258"/>
      <c r="IEX404" s="258"/>
      <c r="IEY404" s="258"/>
      <c r="IEZ404" s="258"/>
      <c r="IFA404" s="258"/>
      <c r="IFB404" s="258"/>
      <c r="IFC404" s="258"/>
      <c r="IFD404" s="258"/>
      <c r="IFE404" s="258"/>
      <c r="IFF404" s="258"/>
      <c r="IFG404" s="258"/>
      <c r="IFH404" s="258"/>
      <c r="IFI404" s="258"/>
      <c r="IFJ404" s="258"/>
      <c r="IFK404" s="258"/>
      <c r="IFL404" s="258"/>
      <c r="IFM404" s="258"/>
      <c r="IFN404" s="258"/>
      <c r="IFO404" s="258"/>
      <c r="IFP404" s="258"/>
      <c r="IFQ404" s="258"/>
      <c r="IFR404" s="258"/>
      <c r="IFS404" s="258"/>
      <c r="IFT404" s="258"/>
      <c r="IFU404" s="258"/>
      <c r="IFV404" s="258"/>
      <c r="IFW404" s="258"/>
      <c r="IFX404" s="258"/>
      <c r="IFY404" s="258"/>
      <c r="IFZ404" s="258"/>
      <c r="IGA404" s="258"/>
      <c r="IGB404" s="258"/>
      <c r="IGC404" s="258"/>
      <c r="IGD404" s="258"/>
      <c r="IGE404" s="258"/>
      <c r="IGF404" s="258"/>
      <c r="IGG404" s="258"/>
      <c r="IGH404" s="258"/>
      <c r="IGI404" s="258"/>
      <c r="IGJ404" s="258"/>
      <c r="IGK404" s="258"/>
      <c r="IGL404" s="258"/>
      <c r="IGM404" s="258"/>
      <c r="IGN404" s="258"/>
      <c r="IGO404" s="258"/>
      <c r="IGP404" s="258"/>
      <c r="IGQ404" s="258"/>
      <c r="IGR404" s="258"/>
      <c r="IGS404" s="258"/>
      <c r="IGT404" s="258"/>
      <c r="IGU404" s="258"/>
      <c r="IGV404" s="258"/>
      <c r="IGW404" s="258"/>
      <c r="IGX404" s="258"/>
      <c r="IGY404" s="258"/>
      <c r="IGZ404" s="258"/>
      <c r="IHA404" s="258"/>
      <c r="IHB404" s="258"/>
      <c r="IHC404" s="258"/>
      <c r="IHD404" s="258"/>
      <c r="IHE404" s="258"/>
      <c r="IHF404" s="258"/>
      <c r="IHG404" s="258"/>
      <c r="IHH404" s="258"/>
      <c r="IHI404" s="258"/>
      <c r="IHJ404" s="258"/>
      <c r="IHK404" s="258"/>
      <c r="IHL404" s="258"/>
      <c r="IHM404" s="258"/>
      <c r="IHN404" s="258"/>
      <c r="IHO404" s="258"/>
      <c r="IHP404" s="258"/>
      <c r="IHQ404" s="258"/>
      <c r="IHR404" s="258"/>
      <c r="IHS404" s="258"/>
      <c r="IHT404" s="258"/>
      <c r="IHU404" s="258"/>
      <c r="IHV404" s="258"/>
      <c r="IHW404" s="258"/>
      <c r="IHX404" s="258"/>
      <c r="IHY404" s="258"/>
      <c r="IHZ404" s="258"/>
      <c r="IIA404" s="258"/>
      <c r="IIB404" s="258"/>
      <c r="IIC404" s="258"/>
      <c r="IID404" s="258"/>
      <c r="IIE404" s="258"/>
      <c r="IIF404" s="258"/>
      <c r="IIG404" s="258"/>
      <c r="IIH404" s="258"/>
      <c r="III404" s="258"/>
      <c r="IIJ404" s="258"/>
      <c r="IIK404" s="258"/>
      <c r="IIL404" s="258"/>
      <c r="IIM404" s="258"/>
      <c r="IIN404" s="258"/>
      <c r="IIO404" s="258"/>
      <c r="IIP404" s="258"/>
      <c r="IIQ404" s="258"/>
      <c r="IIR404" s="258"/>
      <c r="IIS404" s="258"/>
      <c r="IIT404" s="258"/>
      <c r="IIU404" s="258"/>
      <c r="IIV404" s="258"/>
      <c r="IIW404" s="258"/>
      <c r="IIX404" s="258"/>
      <c r="IIY404" s="258"/>
      <c r="IIZ404" s="258"/>
      <c r="IJA404" s="258"/>
      <c r="IJB404" s="258"/>
      <c r="IJC404" s="258"/>
      <c r="IJD404" s="258"/>
      <c r="IJE404" s="258"/>
      <c r="IJF404" s="258"/>
      <c r="IJG404" s="258"/>
      <c r="IJH404" s="258"/>
      <c r="IJI404" s="258"/>
      <c r="IJJ404" s="258"/>
      <c r="IJK404" s="258"/>
      <c r="IJL404" s="258"/>
      <c r="IJM404" s="258"/>
      <c r="IJN404" s="258"/>
      <c r="IJO404" s="258"/>
      <c r="IJP404" s="258"/>
      <c r="IJQ404" s="258"/>
      <c r="IJR404" s="258"/>
      <c r="IJS404" s="258"/>
      <c r="IJT404" s="258"/>
      <c r="IJU404" s="258"/>
      <c r="IJV404" s="258"/>
      <c r="IJW404" s="258"/>
      <c r="IJX404" s="258"/>
      <c r="IJY404" s="258"/>
      <c r="IJZ404" s="258"/>
      <c r="IKA404" s="258"/>
      <c r="IKB404" s="258"/>
      <c r="IKC404" s="258"/>
      <c r="IKD404" s="258"/>
      <c r="IKE404" s="258"/>
      <c r="IKF404" s="258"/>
      <c r="IKG404" s="258"/>
      <c r="IKH404" s="258"/>
      <c r="IKI404" s="258"/>
      <c r="IKJ404" s="258"/>
      <c r="IKK404" s="258"/>
      <c r="IKL404" s="258"/>
      <c r="IKM404" s="258"/>
      <c r="IKN404" s="258"/>
      <c r="IKO404" s="258"/>
      <c r="IKP404" s="258"/>
      <c r="IKQ404" s="258"/>
      <c r="IKR404" s="258"/>
      <c r="IKS404" s="258"/>
      <c r="IKT404" s="258"/>
      <c r="IKU404" s="258"/>
      <c r="IKV404" s="258"/>
      <c r="IKW404" s="258"/>
      <c r="IKX404" s="258"/>
      <c r="IKY404" s="258"/>
      <c r="IKZ404" s="258"/>
      <c r="ILA404" s="258"/>
      <c r="ILB404" s="258"/>
      <c r="ILC404" s="258"/>
      <c r="ILD404" s="258"/>
      <c r="ILE404" s="258"/>
      <c r="ILF404" s="258"/>
      <c r="ILG404" s="258"/>
      <c r="ILH404" s="258"/>
      <c r="ILI404" s="258"/>
      <c r="ILJ404" s="258"/>
      <c r="ILK404" s="258"/>
      <c r="ILL404" s="258"/>
      <c r="ILM404" s="258"/>
      <c r="ILN404" s="258"/>
      <c r="ILO404" s="258"/>
      <c r="ILP404" s="258"/>
      <c r="ILQ404" s="258"/>
      <c r="ILR404" s="258"/>
      <c r="ILS404" s="258"/>
      <c r="ILT404" s="258"/>
      <c r="ILU404" s="258"/>
      <c r="ILV404" s="258"/>
      <c r="ILW404" s="258"/>
      <c r="ILX404" s="258"/>
      <c r="ILY404" s="258"/>
      <c r="ILZ404" s="258"/>
      <c r="IMA404" s="258"/>
      <c r="IMB404" s="258"/>
      <c r="IMC404" s="258"/>
      <c r="IMD404" s="258"/>
      <c r="IME404" s="258"/>
      <c r="IMF404" s="258"/>
      <c r="IMG404" s="258"/>
      <c r="IMH404" s="258"/>
      <c r="IMI404" s="258"/>
      <c r="IMJ404" s="258"/>
      <c r="IMK404" s="258"/>
      <c r="IML404" s="258"/>
      <c r="IMM404" s="258"/>
      <c r="IMN404" s="258"/>
      <c r="IMO404" s="258"/>
      <c r="IMP404" s="258"/>
      <c r="IMQ404" s="258"/>
      <c r="IMR404" s="258"/>
      <c r="IMS404" s="258"/>
      <c r="IMT404" s="258"/>
      <c r="IMU404" s="258"/>
      <c r="IMV404" s="258"/>
      <c r="IMW404" s="258"/>
      <c r="IMX404" s="258"/>
      <c r="IMY404" s="258"/>
      <c r="IMZ404" s="258"/>
      <c r="INA404" s="258"/>
      <c r="INB404" s="258"/>
      <c r="INC404" s="258"/>
      <c r="IND404" s="258"/>
      <c r="INE404" s="258"/>
      <c r="INF404" s="258"/>
      <c r="ING404" s="258"/>
      <c r="INH404" s="258"/>
      <c r="INI404" s="258"/>
      <c r="INJ404" s="258"/>
      <c r="INK404" s="258"/>
      <c r="INL404" s="258"/>
      <c r="INM404" s="258"/>
      <c r="INN404" s="258"/>
      <c r="INO404" s="258"/>
      <c r="INP404" s="258"/>
      <c r="INQ404" s="258"/>
      <c r="INR404" s="258"/>
      <c r="INS404" s="258"/>
      <c r="INT404" s="258"/>
      <c r="INU404" s="258"/>
      <c r="INV404" s="258"/>
      <c r="INW404" s="258"/>
      <c r="INX404" s="258"/>
      <c r="INY404" s="258"/>
      <c r="INZ404" s="258"/>
      <c r="IOA404" s="258"/>
      <c r="IOB404" s="258"/>
      <c r="IOC404" s="258"/>
      <c r="IOD404" s="258"/>
      <c r="IOE404" s="258"/>
      <c r="IOF404" s="258"/>
      <c r="IOG404" s="258"/>
      <c r="IOH404" s="258"/>
      <c r="IOI404" s="258"/>
      <c r="IOJ404" s="258"/>
      <c r="IOK404" s="258"/>
      <c r="IOL404" s="258"/>
      <c r="IOM404" s="258"/>
      <c r="ION404" s="258"/>
      <c r="IOO404" s="258"/>
      <c r="IOP404" s="258"/>
      <c r="IOQ404" s="258"/>
      <c r="IOR404" s="258"/>
      <c r="IOS404" s="258"/>
      <c r="IOT404" s="258"/>
      <c r="IOU404" s="258"/>
      <c r="IOV404" s="258"/>
      <c r="IOW404" s="258"/>
      <c r="IOX404" s="258"/>
      <c r="IOY404" s="258"/>
      <c r="IOZ404" s="258"/>
      <c r="IPA404" s="258"/>
      <c r="IPB404" s="258"/>
      <c r="IPC404" s="258"/>
      <c r="IPD404" s="258"/>
      <c r="IPE404" s="258"/>
      <c r="IPF404" s="258"/>
      <c r="IPG404" s="258"/>
      <c r="IPH404" s="258"/>
      <c r="IPI404" s="258"/>
      <c r="IPJ404" s="258"/>
      <c r="IPK404" s="258"/>
      <c r="IPL404" s="258"/>
      <c r="IPM404" s="258"/>
      <c r="IPN404" s="258"/>
      <c r="IPO404" s="258"/>
      <c r="IPP404" s="258"/>
      <c r="IPQ404" s="258"/>
      <c r="IPR404" s="258"/>
      <c r="IPS404" s="258"/>
      <c r="IPT404" s="258"/>
      <c r="IPU404" s="258"/>
      <c r="IPV404" s="258"/>
      <c r="IPW404" s="258"/>
      <c r="IPX404" s="258"/>
      <c r="IPY404" s="258"/>
      <c r="IPZ404" s="258"/>
      <c r="IQA404" s="258"/>
      <c r="IQB404" s="258"/>
      <c r="IQC404" s="258"/>
      <c r="IQD404" s="258"/>
      <c r="IQE404" s="258"/>
      <c r="IQF404" s="258"/>
      <c r="IQG404" s="258"/>
      <c r="IQH404" s="258"/>
      <c r="IQI404" s="258"/>
      <c r="IQJ404" s="258"/>
      <c r="IQK404" s="258"/>
      <c r="IQL404" s="258"/>
      <c r="IQM404" s="258"/>
      <c r="IQN404" s="258"/>
      <c r="IQO404" s="258"/>
      <c r="IQP404" s="258"/>
      <c r="IQQ404" s="258"/>
      <c r="IQR404" s="258"/>
      <c r="IQS404" s="258"/>
      <c r="IQT404" s="258"/>
      <c r="IQU404" s="258"/>
      <c r="IQV404" s="258"/>
      <c r="IQW404" s="258"/>
      <c r="IQX404" s="258"/>
      <c r="IQY404" s="258"/>
      <c r="IQZ404" s="258"/>
      <c r="IRA404" s="258"/>
      <c r="IRB404" s="258"/>
      <c r="IRC404" s="258"/>
      <c r="IRD404" s="258"/>
      <c r="IRE404" s="258"/>
      <c r="IRF404" s="258"/>
      <c r="IRG404" s="258"/>
      <c r="IRH404" s="258"/>
      <c r="IRI404" s="258"/>
      <c r="IRJ404" s="258"/>
      <c r="IRK404" s="258"/>
      <c r="IRL404" s="258"/>
      <c r="IRM404" s="258"/>
      <c r="IRN404" s="258"/>
      <c r="IRO404" s="258"/>
      <c r="IRP404" s="258"/>
      <c r="IRQ404" s="258"/>
      <c r="IRR404" s="258"/>
      <c r="IRS404" s="258"/>
      <c r="IRT404" s="258"/>
      <c r="IRU404" s="258"/>
      <c r="IRV404" s="258"/>
      <c r="IRW404" s="258"/>
      <c r="IRX404" s="258"/>
      <c r="IRY404" s="258"/>
      <c r="IRZ404" s="258"/>
      <c r="ISA404" s="258"/>
      <c r="ISB404" s="258"/>
      <c r="ISC404" s="258"/>
      <c r="ISD404" s="258"/>
      <c r="ISE404" s="258"/>
      <c r="ISF404" s="258"/>
      <c r="ISG404" s="258"/>
      <c r="ISH404" s="258"/>
      <c r="ISI404" s="258"/>
      <c r="ISJ404" s="258"/>
      <c r="ISK404" s="258"/>
      <c r="ISL404" s="258"/>
      <c r="ISM404" s="258"/>
      <c r="ISN404" s="258"/>
      <c r="ISO404" s="258"/>
      <c r="ISP404" s="258"/>
      <c r="ISQ404" s="258"/>
      <c r="ISR404" s="258"/>
      <c r="ISS404" s="258"/>
      <c r="IST404" s="258"/>
      <c r="ISU404" s="258"/>
      <c r="ISV404" s="258"/>
      <c r="ISW404" s="258"/>
      <c r="ISX404" s="258"/>
      <c r="ISY404" s="258"/>
      <c r="ISZ404" s="258"/>
      <c r="ITA404" s="258"/>
      <c r="ITB404" s="258"/>
      <c r="ITC404" s="258"/>
      <c r="ITD404" s="258"/>
      <c r="ITE404" s="258"/>
      <c r="ITF404" s="258"/>
      <c r="ITG404" s="258"/>
      <c r="ITH404" s="258"/>
      <c r="ITI404" s="258"/>
      <c r="ITJ404" s="258"/>
      <c r="ITK404" s="258"/>
      <c r="ITL404" s="258"/>
      <c r="ITM404" s="258"/>
      <c r="ITN404" s="258"/>
      <c r="ITO404" s="258"/>
      <c r="ITP404" s="258"/>
      <c r="ITQ404" s="258"/>
      <c r="ITR404" s="258"/>
      <c r="ITS404" s="258"/>
      <c r="ITT404" s="258"/>
      <c r="ITU404" s="258"/>
      <c r="ITV404" s="258"/>
      <c r="ITW404" s="258"/>
      <c r="ITX404" s="258"/>
      <c r="ITY404" s="258"/>
      <c r="ITZ404" s="258"/>
      <c r="IUA404" s="258"/>
      <c r="IUB404" s="258"/>
      <c r="IUC404" s="258"/>
      <c r="IUD404" s="258"/>
      <c r="IUE404" s="258"/>
      <c r="IUF404" s="258"/>
      <c r="IUG404" s="258"/>
      <c r="IUH404" s="258"/>
      <c r="IUI404" s="258"/>
      <c r="IUJ404" s="258"/>
      <c r="IUK404" s="258"/>
      <c r="IUL404" s="258"/>
      <c r="IUM404" s="258"/>
      <c r="IUN404" s="258"/>
      <c r="IUO404" s="258"/>
      <c r="IUP404" s="258"/>
      <c r="IUQ404" s="258"/>
      <c r="IUR404" s="258"/>
      <c r="IUS404" s="258"/>
      <c r="IUT404" s="258"/>
      <c r="IUU404" s="258"/>
      <c r="IUV404" s="258"/>
      <c r="IUW404" s="258"/>
      <c r="IUX404" s="258"/>
      <c r="IUY404" s="258"/>
      <c r="IUZ404" s="258"/>
      <c r="IVA404" s="258"/>
      <c r="IVB404" s="258"/>
      <c r="IVC404" s="258"/>
      <c r="IVD404" s="258"/>
      <c r="IVE404" s="258"/>
      <c r="IVF404" s="258"/>
      <c r="IVG404" s="258"/>
      <c r="IVH404" s="258"/>
      <c r="IVI404" s="258"/>
      <c r="IVJ404" s="258"/>
      <c r="IVK404" s="258"/>
      <c r="IVL404" s="258"/>
      <c r="IVM404" s="258"/>
      <c r="IVN404" s="258"/>
      <c r="IVO404" s="258"/>
      <c r="IVP404" s="258"/>
      <c r="IVQ404" s="258"/>
      <c r="IVR404" s="258"/>
      <c r="IVS404" s="258"/>
      <c r="IVT404" s="258"/>
      <c r="IVU404" s="258"/>
      <c r="IVV404" s="258"/>
      <c r="IVW404" s="258"/>
      <c r="IVX404" s="258"/>
      <c r="IVY404" s="258"/>
      <c r="IVZ404" s="258"/>
      <c r="IWA404" s="258"/>
      <c r="IWB404" s="258"/>
      <c r="IWC404" s="258"/>
      <c r="IWD404" s="258"/>
      <c r="IWE404" s="258"/>
      <c r="IWF404" s="258"/>
      <c r="IWG404" s="258"/>
      <c r="IWH404" s="258"/>
      <c r="IWI404" s="258"/>
      <c r="IWJ404" s="258"/>
      <c r="IWK404" s="258"/>
      <c r="IWL404" s="258"/>
      <c r="IWM404" s="258"/>
      <c r="IWN404" s="258"/>
      <c r="IWO404" s="258"/>
      <c r="IWP404" s="258"/>
      <c r="IWQ404" s="258"/>
      <c r="IWR404" s="258"/>
      <c r="IWS404" s="258"/>
      <c r="IWT404" s="258"/>
      <c r="IWU404" s="258"/>
      <c r="IWV404" s="258"/>
      <c r="IWW404" s="258"/>
      <c r="IWX404" s="258"/>
      <c r="IWY404" s="258"/>
      <c r="IWZ404" s="258"/>
      <c r="IXA404" s="258"/>
      <c r="IXB404" s="258"/>
      <c r="IXC404" s="258"/>
      <c r="IXD404" s="258"/>
      <c r="IXE404" s="258"/>
      <c r="IXF404" s="258"/>
      <c r="IXG404" s="258"/>
      <c r="IXH404" s="258"/>
      <c r="IXI404" s="258"/>
      <c r="IXJ404" s="258"/>
      <c r="IXK404" s="258"/>
      <c r="IXL404" s="258"/>
      <c r="IXM404" s="258"/>
      <c r="IXN404" s="258"/>
      <c r="IXO404" s="258"/>
      <c r="IXP404" s="258"/>
      <c r="IXQ404" s="258"/>
      <c r="IXR404" s="258"/>
      <c r="IXS404" s="258"/>
      <c r="IXT404" s="258"/>
      <c r="IXU404" s="258"/>
      <c r="IXV404" s="258"/>
      <c r="IXW404" s="258"/>
      <c r="IXX404" s="258"/>
      <c r="IXY404" s="258"/>
      <c r="IXZ404" s="258"/>
      <c r="IYA404" s="258"/>
      <c r="IYB404" s="258"/>
      <c r="IYC404" s="258"/>
      <c r="IYD404" s="258"/>
      <c r="IYE404" s="258"/>
      <c r="IYF404" s="258"/>
      <c r="IYG404" s="258"/>
      <c r="IYH404" s="258"/>
      <c r="IYI404" s="258"/>
      <c r="IYJ404" s="258"/>
      <c r="IYK404" s="258"/>
      <c r="IYL404" s="258"/>
      <c r="IYM404" s="258"/>
      <c r="IYN404" s="258"/>
      <c r="IYO404" s="258"/>
      <c r="IYP404" s="258"/>
      <c r="IYQ404" s="258"/>
      <c r="IYR404" s="258"/>
      <c r="IYS404" s="258"/>
      <c r="IYT404" s="258"/>
      <c r="IYU404" s="258"/>
      <c r="IYV404" s="258"/>
      <c r="IYW404" s="258"/>
      <c r="IYX404" s="258"/>
      <c r="IYY404" s="258"/>
      <c r="IYZ404" s="258"/>
      <c r="IZA404" s="258"/>
      <c r="IZB404" s="258"/>
      <c r="IZC404" s="258"/>
      <c r="IZD404" s="258"/>
      <c r="IZE404" s="258"/>
      <c r="IZF404" s="258"/>
      <c r="IZG404" s="258"/>
      <c r="IZH404" s="258"/>
      <c r="IZI404" s="258"/>
      <c r="IZJ404" s="258"/>
      <c r="IZK404" s="258"/>
      <c r="IZL404" s="258"/>
      <c r="IZM404" s="258"/>
      <c r="IZN404" s="258"/>
      <c r="IZO404" s="258"/>
      <c r="IZP404" s="258"/>
      <c r="IZQ404" s="258"/>
      <c r="IZR404" s="258"/>
      <c r="IZS404" s="258"/>
      <c r="IZT404" s="258"/>
      <c r="IZU404" s="258"/>
      <c r="IZV404" s="258"/>
      <c r="IZW404" s="258"/>
      <c r="IZX404" s="258"/>
      <c r="IZY404" s="258"/>
      <c r="IZZ404" s="258"/>
      <c r="JAA404" s="258"/>
      <c r="JAB404" s="258"/>
      <c r="JAC404" s="258"/>
      <c r="JAD404" s="258"/>
      <c r="JAE404" s="258"/>
      <c r="JAF404" s="258"/>
      <c r="JAG404" s="258"/>
      <c r="JAH404" s="258"/>
      <c r="JAI404" s="258"/>
      <c r="JAJ404" s="258"/>
      <c r="JAK404" s="258"/>
      <c r="JAL404" s="258"/>
      <c r="JAM404" s="258"/>
      <c r="JAN404" s="258"/>
      <c r="JAO404" s="258"/>
      <c r="JAP404" s="258"/>
      <c r="JAQ404" s="258"/>
      <c r="JAR404" s="258"/>
      <c r="JAS404" s="258"/>
      <c r="JAT404" s="258"/>
      <c r="JAU404" s="258"/>
      <c r="JAV404" s="258"/>
      <c r="JAW404" s="258"/>
      <c r="JAX404" s="258"/>
      <c r="JAY404" s="258"/>
      <c r="JAZ404" s="258"/>
      <c r="JBA404" s="258"/>
      <c r="JBB404" s="258"/>
      <c r="JBC404" s="258"/>
      <c r="JBD404" s="258"/>
      <c r="JBE404" s="258"/>
      <c r="JBF404" s="258"/>
      <c r="JBG404" s="258"/>
      <c r="JBH404" s="258"/>
      <c r="JBI404" s="258"/>
      <c r="JBJ404" s="258"/>
      <c r="JBK404" s="258"/>
      <c r="JBL404" s="258"/>
      <c r="JBM404" s="258"/>
      <c r="JBN404" s="258"/>
      <c r="JBO404" s="258"/>
      <c r="JBP404" s="258"/>
      <c r="JBQ404" s="258"/>
      <c r="JBR404" s="258"/>
      <c r="JBS404" s="258"/>
      <c r="JBT404" s="258"/>
      <c r="JBU404" s="258"/>
      <c r="JBV404" s="258"/>
      <c r="JBW404" s="258"/>
      <c r="JBX404" s="258"/>
      <c r="JBY404" s="258"/>
      <c r="JBZ404" s="258"/>
      <c r="JCA404" s="258"/>
      <c r="JCB404" s="258"/>
      <c r="JCC404" s="258"/>
      <c r="JCD404" s="258"/>
      <c r="JCE404" s="258"/>
      <c r="JCF404" s="258"/>
      <c r="JCG404" s="258"/>
      <c r="JCH404" s="258"/>
      <c r="JCI404" s="258"/>
      <c r="JCJ404" s="258"/>
      <c r="JCK404" s="258"/>
      <c r="JCL404" s="258"/>
      <c r="JCM404" s="258"/>
      <c r="JCN404" s="258"/>
      <c r="JCO404" s="258"/>
      <c r="JCP404" s="258"/>
      <c r="JCQ404" s="258"/>
      <c r="JCR404" s="258"/>
      <c r="JCS404" s="258"/>
      <c r="JCT404" s="258"/>
      <c r="JCU404" s="258"/>
      <c r="JCV404" s="258"/>
      <c r="JCW404" s="258"/>
      <c r="JCX404" s="258"/>
      <c r="JCY404" s="258"/>
      <c r="JCZ404" s="258"/>
      <c r="JDA404" s="258"/>
      <c r="JDB404" s="258"/>
      <c r="JDC404" s="258"/>
      <c r="JDD404" s="258"/>
      <c r="JDE404" s="258"/>
      <c r="JDF404" s="258"/>
      <c r="JDG404" s="258"/>
      <c r="JDH404" s="258"/>
      <c r="JDI404" s="258"/>
      <c r="JDJ404" s="258"/>
      <c r="JDK404" s="258"/>
      <c r="JDL404" s="258"/>
      <c r="JDM404" s="258"/>
      <c r="JDN404" s="258"/>
      <c r="JDO404" s="258"/>
      <c r="JDP404" s="258"/>
      <c r="JDQ404" s="258"/>
      <c r="JDR404" s="258"/>
      <c r="JDS404" s="258"/>
      <c r="JDT404" s="258"/>
      <c r="JDU404" s="258"/>
      <c r="JDV404" s="258"/>
      <c r="JDW404" s="258"/>
      <c r="JDX404" s="258"/>
      <c r="JDY404" s="258"/>
      <c r="JDZ404" s="258"/>
      <c r="JEA404" s="258"/>
      <c r="JEB404" s="258"/>
      <c r="JEC404" s="258"/>
      <c r="JED404" s="258"/>
      <c r="JEE404" s="258"/>
      <c r="JEF404" s="258"/>
      <c r="JEG404" s="258"/>
      <c r="JEH404" s="258"/>
      <c r="JEI404" s="258"/>
      <c r="JEJ404" s="258"/>
      <c r="JEK404" s="258"/>
      <c r="JEL404" s="258"/>
      <c r="JEM404" s="258"/>
      <c r="JEN404" s="258"/>
      <c r="JEO404" s="258"/>
      <c r="JEP404" s="258"/>
      <c r="JEQ404" s="258"/>
      <c r="JER404" s="258"/>
      <c r="JES404" s="258"/>
      <c r="JET404" s="258"/>
      <c r="JEU404" s="258"/>
      <c r="JEV404" s="258"/>
      <c r="JEW404" s="258"/>
      <c r="JEX404" s="258"/>
      <c r="JEY404" s="258"/>
      <c r="JEZ404" s="258"/>
      <c r="JFA404" s="258"/>
      <c r="JFB404" s="258"/>
      <c r="JFC404" s="258"/>
      <c r="JFD404" s="258"/>
      <c r="JFE404" s="258"/>
      <c r="JFF404" s="258"/>
      <c r="JFG404" s="258"/>
      <c r="JFH404" s="258"/>
      <c r="JFI404" s="258"/>
      <c r="JFJ404" s="258"/>
      <c r="JFK404" s="258"/>
      <c r="JFL404" s="258"/>
      <c r="JFM404" s="258"/>
      <c r="JFN404" s="258"/>
      <c r="JFO404" s="258"/>
      <c r="JFP404" s="258"/>
      <c r="JFQ404" s="258"/>
      <c r="JFR404" s="258"/>
      <c r="JFS404" s="258"/>
      <c r="JFT404" s="258"/>
      <c r="JFU404" s="258"/>
      <c r="JFV404" s="258"/>
      <c r="JFW404" s="258"/>
      <c r="JFX404" s="258"/>
      <c r="JFY404" s="258"/>
      <c r="JFZ404" s="258"/>
      <c r="JGA404" s="258"/>
      <c r="JGB404" s="258"/>
      <c r="JGC404" s="258"/>
      <c r="JGD404" s="258"/>
      <c r="JGE404" s="258"/>
      <c r="JGF404" s="258"/>
      <c r="JGG404" s="258"/>
      <c r="JGH404" s="258"/>
      <c r="JGI404" s="258"/>
      <c r="JGJ404" s="258"/>
      <c r="JGK404" s="258"/>
      <c r="JGL404" s="258"/>
      <c r="JGM404" s="258"/>
      <c r="JGN404" s="258"/>
      <c r="JGO404" s="258"/>
      <c r="JGP404" s="258"/>
      <c r="JGQ404" s="258"/>
      <c r="JGR404" s="258"/>
      <c r="JGS404" s="258"/>
      <c r="JGT404" s="258"/>
      <c r="JGU404" s="258"/>
      <c r="JGV404" s="258"/>
      <c r="JGW404" s="258"/>
      <c r="JGX404" s="258"/>
      <c r="JGY404" s="258"/>
      <c r="JGZ404" s="258"/>
      <c r="JHA404" s="258"/>
      <c r="JHB404" s="258"/>
      <c r="JHC404" s="258"/>
      <c r="JHD404" s="258"/>
      <c r="JHE404" s="258"/>
      <c r="JHF404" s="258"/>
      <c r="JHG404" s="258"/>
      <c r="JHH404" s="258"/>
      <c r="JHI404" s="258"/>
      <c r="JHJ404" s="258"/>
      <c r="JHK404" s="258"/>
      <c r="JHL404" s="258"/>
      <c r="JHM404" s="258"/>
      <c r="JHN404" s="258"/>
      <c r="JHO404" s="258"/>
      <c r="JHP404" s="258"/>
      <c r="JHQ404" s="258"/>
      <c r="JHR404" s="258"/>
      <c r="JHS404" s="258"/>
      <c r="JHT404" s="258"/>
      <c r="JHU404" s="258"/>
      <c r="JHV404" s="258"/>
      <c r="JHW404" s="258"/>
      <c r="JHX404" s="258"/>
      <c r="JHY404" s="258"/>
      <c r="JHZ404" s="258"/>
      <c r="JIA404" s="258"/>
      <c r="JIB404" s="258"/>
      <c r="JIC404" s="258"/>
      <c r="JID404" s="258"/>
      <c r="JIE404" s="258"/>
      <c r="JIF404" s="258"/>
      <c r="JIG404" s="258"/>
      <c r="JIH404" s="258"/>
      <c r="JII404" s="258"/>
      <c r="JIJ404" s="258"/>
      <c r="JIK404" s="258"/>
      <c r="JIL404" s="258"/>
      <c r="JIM404" s="258"/>
      <c r="JIN404" s="258"/>
      <c r="JIO404" s="258"/>
      <c r="JIP404" s="258"/>
      <c r="JIQ404" s="258"/>
      <c r="JIR404" s="258"/>
      <c r="JIS404" s="258"/>
      <c r="JIT404" s="258"/>
      <c r="JIU404" s="258"/>
      <c r="JIV404" s="258"/>
      <c r="JIW404" s="258"/>
      <c r="JIX404" s="258"/>
      <c r="JIY404" s="258"/>
      <c r="JIZ404" s="258"/>
      <c r="JJA404" s="258"/>
      <c r="JJB404" s="258"/>
      <c r="JJC404" s="258"/>
      <c r="JJD404" s="258"/>
      <c r="JJE404" s="258"/>
      <c r="JJF404" s="258"/>
      <c r="JJG404" s="258"/>
      <c r="JJH404" s="258"/>
      <c r="JJI404" s="258"/>
      <c r="JJJ404" s="258"/>
      <c r="JJK404" s="258"/>
      <c r="JJL404" s="258"/>
      <c r="JJM404" s="258"/>
      <c r="JJN404" s="258"/>
      <c r="JJO404" s="258"/>
      <c r="JJP404" s="258"/>
      <c r="JJQ404" s="258"/>
      <c r="JJR404" s="258"/>
      <c r="JJS404" s="258"/>
      <c r="JJT404" s="258"/>
      <c r="JJU404" s="258"/>
      <c r="JJV404" s="258"/>
      <c r="JJW404" s="258"/>
      <c r="JJX404" s="258"/>
      <c r="JJY404" s="258"/>
      <c r="JJZ404" s="258"/>
      <c r="JKA404" s="258"/>
      <c r="JKB404" s="258"/>
      <c r="JKC404" s="258"/>
      <c r="JKD404" s="258"/>
      <c r="JKE404" s="258"/>
      <c r="JKF404" s="258"/>
      <c r="JKG404" s="258"/>
      <c r="JKH404" s="258"/>
      <c r="JKI404" s="258"/>
      <c r="JKJ404" s="258"/>
      <c r="JKK404" s="258"/>
      <c r="JKL404" s="258"/>
      <c r="JKM404" s="258"/>
      <c r="JKN404" s="258"/>
      <c r="JKO404" s="258"/>
      <c r="JKP404" s="258"/>
      <c r="JKQ404" s="258"/>
      <c r="JKR404" s="258"/>
      <c r="JKS404" s="258"/>
      <c r="JKT404" s="258"/>
      <c r="JKU404" s="258"/>
      <c r="JKV404" s="258"/>
      <c r="JKW404" s="258"/>
      <c r="JKX404" s="258"/>
      <c r="JKY404" s="258"/>
      <c r="JKZ404" s="258"/>
      <c r="JLA404" s="258"/>
      <c r="JLB404" s="258"/>
      <c r="JLC404" s="258"/>
      <c r="JLD404" s="258"/>
      <c r="JLE404" s="258"/>
      <c r="JLF404" s="258"/>
      <c r="JLG404" s="258"/>
      <c r="JLH404" s="258"/>
      <c r="JLI404" s="258"/>
      <c r="JLJ404" s="258"/>
      <c r="JLK404" s="258"/>
      <c r="JLL404" s="258"/>
      <c r="JLM404" s="258"/>
      <c r="JLN404" s="258"/>
      <c r="JLO404" s="258"/>
      <c r="JLP404" s="258"/>
      <c r="JLQ404" s="258"/>
      <c r="JLR404" s="258"/>
      <c r="JLS404" s="258"/>
      <c r="JLT404" s="258"/>
      <c r="JLU404" s="258"/>
      <c r="JLV404" s="258"/>
      <c r="JLW404" s="258"/>
      <c r="JLX404" s="258"/>
      <c r="JLY404" s="258"/>
      <c r="JLZ404" s="258"/>
      <c r="JMA404" s="258"/>
      <c r="JMB404" s="258"/>
      <c r="JMC404" s="258"/>
      <c r="JMD404" s="258"/>
      <c r="JME404" s="258"/>
      <c r="JMF404" s="258"/>
      <c r="JMG404" s="258"/>
      <c r="JMH404" s="258"/>
      <c r="JMI404" s="258"/>
      <c r="JMJ404" s="258"/>
      <c r="JMK404" s="258"/>
      <c r="JML404" s="258"/>
      <c r="JMM404" s="258"/>
      <c r="JMN404" s="258"/>
      <c r="JMO404" s="258"/>
      <c r="JMP404" s="258"/>
      <c r="JMQ404" s="258"/>
      <c r="JMR404" s="258"/>
      <c r="JMS404" s="258"/>
      <c r="JMT404" s="258"/>
      <c r="JMU404" s="258"/>
      <c r="JMV404" s="258"/>
      <c r="JMW404" s="258"/>
      <c r="JMX404" s="258"/>
      <c r="JMY404" s="258"/>
      <c r="JMZ404" s="258"/>
      <c r="JNA404" s="258"/>
      <c r="JNB404" s="258"/>
      <c r="JNC404" s="258"/>
      <c r="JND404" s="258"/>
      <c r="JNE404" s="258"/>
      <c r="JNF404" s="258"/>
      <c r="JNG404" s="258"/>
      <c r="JNH404" s="258"/>
      <c r="JNI404" s="258"/>
      <c r="JNJ404" s="258"/>
      <c r="JNK404" s="258"/>
      <c r="JNL404" s="258"/>
      <c r="JNM404" s="258"/>
      <c r="JNN404" s="258"/>
      <c r="JNO404" s="258"/>
      <c r="JNP404" s="258"/>
      <c r="JNQ404" s="258"/>
      <c r="JNR404" s="258"/>
      <c r="JNS404" s="258"/>
      <c r="JNT404" s="258"/>
      <c r="JNU404" s="258"/>
      <c r="JNV404" s="258"/>
      <c r="JNW404" s="258"/>
      <c r="JNX404" s="258"/>
      <c r="JNY404" s="258"/>
      <c r="JNZ404" s="258"/>
      <c r="JOA404" s="258"/>
      <c r="JOB404" s="258"/>
      <c r="JOC404" s="258"/>
      <c r="JOD404" s="258"/>
      <c r="JOE404" s="258"/>
      <c r="JOF404" s="258"/>
      <c r="JOG404" s="258"/>
      <c r="JOH404" s="258"/>
      <c r="JOI404" s="258"/>
      <c r="JOJ404" s="258"/>
      <c r="JOK404" s="258"/>
      <c r="JOL404" s="258"/>
      <c r="JOM404" s="258"/>
      <c r="JON404" s="258"/>
      <c r="JOO404" s="258"/>
      <c r="JOP404" s="258"/>
      <c r="JOQ404" s="258"/>
      <c r="JOR404" s="258"/>
      <c r="JOS404" s="258"/>
      <c r="JOT404" s="258"/>
      <c r="JOU404" s="258"/>
      <c r="JOV404" s="258"/>
      <c r="JOW404" s="258"/>
      <c r="JOX404" s="258"/>
      <c r="JOY404" s="258"/>
      <c r="JOZ404" s="258"/>
      <c r="JPA404" s="258"/>
      <c r="JPB404" s="258"/>
      <c r="JPC404" s="258"/>
      <c r="JPD404" s="258"/>
      <c r="JPE404" s="258"/>
      <c r="JPF404" s="258"/>
      <c r="JPG404" s="258"/>
      <c r="JPH404" s="258"/>
      <c r="JPI404" s="258"/>
      <c r="JPJ404" s="258"/>
      <c r="JPK404" s="258"/>
      <c r="JPL404" s="258"/>
      <c r="JPM404" s="258"/>
      <c r="JPN404" s="258"/>
      <c r="JPO404" s="258"/>
      <c r="JPP404" s="258"/>
      <c r="JPQ404" s="258"/>
      <c r="JPR404" s="258"/>
      <c r="JPS404" s="258"/>
      <c r="JPT404" s="258"/>
      <c r="JPU404" s="258"/>
      <c r="JPV404" s="258"/>
      <c r="JPW404" s="258"/>
      <c r="JPX404" s="258"/>
      <c r="JPY404" s="258"/>
      <c r="JPZ404" s="258"/>
      <c r="JQA404" s="258"/>
      <c r="JQB404" s="258"/>
      <c r="JQC404" s="258"/>
      <c r="JQD404" s="258"/>
      <c r="JQE404" s="258"/>
      <c r="JQF404" s="258"/>
      <c r="JQG404" s="258"/>
      <c r="JQH404" s="258"/>
      <c r="JQI404" s="258"/>
      <c r="JQJ404" s="258"/>
      <c r="JQK404" s="258"/>
      <c r="JQL404" s="258"/>
      <c r="JQM404" s="258"/>
      <c r="JQN404" s="258"/>
      <c r="JQO404" s="258"/>
      <c r="JQP404" s="258"/>
      <c r="JQQ404" s="258"/>
      <c r="JQR404" s="258"/>
      <c r="JQS404" s="258"/>
      <c r="JQT404" s="258"/>
      <c r="JQU404" s="258"/>
      <c r="JQV404" s="258"/>
      <c r="JQW404" s="258"/>
      <c r="JQX404" s="258"/>
      <c r="JQY404" s="258"/>
      <c r="JQZ404" s="258"/>
      <c r="JRA404" s="258"/>
      <c r="JRB404" s="258"/>
      <c r="JRC404" s="258"/>
      <c r="JRD404" s="258"/>
      <c r="JRE404" s="258"/>
      <c r="JRF404" s="258"/>
      <c r="JRG404" s="258"/>
      <c r="JRH404" s="258"/>
      <c r="JRI404" s="258"/>
      <c r="JRJ404" s="258"/>
      <c r="JRK404" s="258"/>
      <c r="JRL404" s="258"/>
      <c r="JRM404" s="258"/>
      <c r="JRN404" s="258"/>
      <c r="JRO404" s="258"/>
      <c r="JRP404" s="258"/>
      <c r="JRQ404" s="258"/>
      <c r="JRR404" s="258"/>
      <c r="JRS404" s="258"/>
      <c r="JRT404" s="258"/>
      <c r="JRU404" s="258"/>
      <c r="JRV404" s="258"/>
      <c r="JRW404" s="258"/>
      <c r="JRX404" s="258"/>
      <c r="JRY404" s="258"/>
      <c r="JRZ404" s="258"/>
      <c r="JSA404" s="258"/>
      <c r="JSB404" s="258"/>
      <c r="JSC404" s="258"/>
      <c r="JSD404" s="258"/>
      <c r="JSE404" s="258"/>
      <c r="JSF404" s="258"/>
      <c r="JSG404" s="258"/>
      <c r="JSH404" s="258"/>
      <c r="JSI404" s="258"/>
      <c r="JSJ404" s="258"/>
      <c r="JSK404" s="258"/>
      <c r="JSL404" s="258"/>
      <c r="JSM404" s="258"/>
      <c r="JSN404" s="258"/>
      <c r="JSO404" s="258"/>
      <c r="JSP404" s="258"/>
      <c r="JSQ404" s="258"/>
      <c r="JSR404" s="258"/>
      <c r="JSS404" s="258"/>
      <c r="JST404" s="258"/>
      <c r="JSU404" s="258"/>
      <c r="JSV404" s="258"/>
      <c r="JSW404" s="258"/>
      <c r="JSX404" s="258"/>
      <c r="JSY404" s="258"/>
      <c r="JSZ404" s="258"/>
      <c r="JTA404" s="258"/>
      <c r="JTB404" s="258"/>
      <c r="JTC404" s="258"/>
      <c r="JTD404" s="258"/>
      <c r="JTE404" s="258"/>
      <c r="JTF404" s="258"/>
      <c r="JTG404" s="258"/>
      <c r="JTH404" s="258"/>
      <c r="JTI404" s="258"/>
      <c r="JTJ404" s="258"/>
      <c r="JTK404" s="258"/>
      <c r="JTL404" s="258"/>
      <c r="JTM404" s="258"/>
      <c r="JTN404" s="258"/>
      <c r="JTO404" s="258"/>
      <c r="JTP404" s="258"/>
      <c r="JTQ404" s="258"/>
      <c r="JTR404" s="258"/>
      <c r="JTS404" s="258"/>
      <c r="JTT404" s="258"/>
      <c r="JTU404" s="258"/>
      <c r="JTV404" s="258"/>
      <c r="JTW404" s="258"/>
      <c r="JTX404" s="258"/>
      <c r="JTY404" s="258"/>
      <c r="JTZ404" s="258"/>
      <c r="JUA404" s="258"/>
      <c r="JUB404" s="258"/>
      <c r="JUC404" s="258"/>
      <c r="JUD404" s="258"/>
      <c r="JUE404" s="258"/>
      <c r="JUF404" s="258"/>
      <c r="JUG404" s="258"/>
      <c r="JUH404" s="258"/>
      <c r="JUI404" s="258"/>
      <c r="JUJ404" s="258"/>
      <c r="JUK404" s="258"/>
      <c r="JUL404" s="258"/>
      <c r="JUM404" s="258"/>
      <c r="JUN404" s="258"/>
      <c r="JUO404" s="258"/>
      <c r="JUP404" s="258"/>
      <c r="JUQ404" s="258"/>
      <c r="JUR404" s="258"/>
      <c r="JUS404" s="258"/>
      <c r="JUT404" s="258"/>
      <c r="JUU404" s="258"/>
      <c r="JUV404" s="258"/>
      <c r="JUW404" s="258"/>
      <c r="JUX404" s="258"/>
      <c r="JUY404" s="258"/>
      <c r="JUZ404" s="258"/>
      <c r="JVA404" s="258"/>
      <c r="JVB404" s="258"/>
      <c r="JVC404" s="258"/>
      <c r="JVD404" s="258"/>
      <c r="JVE404" s="258"/>
      <c r="JVF404" s="258"/>
      <c r="JVG404" s="258"/>
      <c r="JVH404" s="258"/>
      <c r="JVI404" s="258"/>
      <c r="JVJ404" s="258"/>
      <c r="JVK404" s="258"/>
      <c r="JVL404" s="258"/>
      <c r="JVM404" s="258"/>
      <c r="JVN404" s="258"/>
      <c r="JVO404" s="258"/>
      <c r="JVP404" s="258"/>
      <c r="JVQ404" s="258"/>
      <c r="JVR404" s="258"/>
      <c r="JVS404" s="258"/>
      <c r="JVT404" s="258"/>
      <c r="JVU404" s="258"/>
      <c r="JVV404" s="258"/>
      <c r="JVW404" s="258"/>
      <c r="JVX404" s="258"/>
      <c r="JVY404" s="258"/>
      <c r="JVZ404" s="258"/>
      <c r="JWA404" s="258"/>
      <c r="JWB404" s="258"/>
      <c r="JWC404" s="258"/>
      <c r="JWD404" s="258"/>
      <c r="JWE404" s="258"/>
      <c r="JWF404" s="258"/>
      <c r="JWG404" s="258"/>
      <c r="JWH404" s="258"/>
      <c r="JWI404" s="258"/>
      <c r="JWJ404" s="258"/>
      <c r="JWK404" s="258"/>
      <c r="JWL404" s="258"/>
      <c r="JWM404" s="258"/>
      <c r="JWN404" s="258"/>
      <c r="JWO404" s="258"/>
      <c r="JWP404" s="258"/>
      <c r="JWQ404" s="258"/>
      <c r="JWR404" s="258"/>
      <c r="JWS404" s="258"/>
      <c r="JWT404" s="258"/>
      <c r="JWU404" s="258"/>
      <c r="JWV404" s="258"/>
      <c r="JWW404" s="258"/>
      <c r="JWX404" s="258"/>
      <c r="JWY404" s="258"/>
      <c r="JWZ404" s="258"/>
      <c r="JXA404" s="258"/>
      <c r="JXB404" s="258"/>
      <c r="JXC404" s="258"/>
      <c r="JXD404" s="258"/>
      <c r="JXE404" s="258"/>
      <c r="JXF404" s="258"/>
      <c r="JXG404" s="258"/>
      <c r="JXH404" s="258"/>
      <c r="JXI404" s="258"/>
      <c r="JXJ404" s="258"/>
      <c r="JXK404" s="258"/>
      <c r="JXL404" s="258"/>
      <c r="JXM404" s="258"/>
      <c r="JXN404" s="258"/>
      <c r="JXO404" s="258"/>
      <c r="JXP404" s="258"/>
      <c r="JXQ404" s="258"/>
      <c r="JXR404" s="258"/>
      <c r="JXS404" s="258"/>
      <c r="JXT404" s="258"/>
      <c r="JXU404" s="258"/>
      <c r="JXV404" s="258"/>
      <c r="JXW404" s="258"/>
      <c r="JXX404" s="258"/>
      <c r="JXY404" s="258"/>
      <c r="JXZ404" s="258"/>
      <c r="JYA404" s="258"/>
      <c r="JYB404" s="258"/>
      <c r="JYC404" s="258"/>
      <c r="JYD404" s="258"/>
      <c r="JYE404" s="258"/>
      <c r="JYF404" s="258"/>
      <c r="JYG404" s="258"/>
      <c r="JYH404" s="258"/>
      <c r="JYI404" s="258"/>
      <c r="JYJ404" s="258"/>
      <c r="JYK404" s="258"/>
      <c r="JYL404" s="258"/>
      <c r="JYM404" s="258"/>
      <c r="JYN404" s="258"/>
      <c r="JYO404" s="258"/>
      <c r="JYP404" s="258"/>
      <c r="JYQ404" s="258"/>
      <c r="JYR404" s="258"/>
      <c r="JYS404" s="258"/>
      <c r="JYT404" s="258"/>
      <c r="JYU404" s="258"/>
      <c r="JYV404" s="258"/>
      <c r="JYW404" s="258"/>
      <c r="JYX404" s="258"/>
      <c r="JYY404" s="258"/>
      <c r="JYZ404" s="258"/>
      <c r="JZA404" s="258"/>
      <c r="JZB404" s="258"/>
      <c r="JZC404" s="258"/>
      <c r="JZD404" s="258"/>
      <c r="JZE404" s="258"/>
      <c r="JZF404" s="258"/>
      <c r="JZG404" s="258"/>
      <c r="JZH404" s="258"/>
      <c r="JZI404" s="258"/>
      <c r="JZJ404" s="258"/>
      <c r="JZK404" s="258"/>
      <c r="JZL404" s="258"/>
      <c r="JZM404" s="258"/>
      <c r="JZN404" s="258"/>
      <c r="JZO404" s="258"/>
      <c r="JZP404" s="258"/>
      <c r="JZQ404" s="258"/>
      <c r="JZR404" s="258"/>
      <c r="JZS404" s="258"/>
      <c r="JZT404" s="258"/>
      <c r="JZU404" s="258"/>
      <c r="JZV404" s="258"/>
      <c r="JZW404" s="258"/>
      <c r="JZX404" s="258"/>
      <c r="JZY404" s="258"/>
      <c r="JZZ404" s="258"/>
      <c r="KAA404" s="258"/>
      <c r="KAB404" s="258"/>
      <c r="KAC404" s="258"/>
      <c r="KAD404" s="258"/>
      <c r="KAE404" s="258"/>
      <c r="KAF404" s="258"/>
      <c r="KAG404" s="258"/>
      <c r="KAH404" s="258"/>
      <c r="KAI404" s="258"/>
      <c r="KAJ404" s="258"/>
      <c r="KAK404" s="258"/>
      <c r="KAL404" s="258"/>
      <c r="KAM404" s="258"/>
      <c r="KAN404" s="258"/>
      <c r="KAO404" s="258"/>
      <c r="KAP404" s="258"/>
      <c r="KAQ404" s="258"/>
      <c r="KAR404" s="258"/>
      <c r="KAS404" s="258"/>
      <c r="KAT404" s="258"/>
      <c r="KAU404" s="258"/>
      <c r="KAV404" s="258"/>
      <c r="KAW404" s="258"/>
      <c r="KAX404" s="258"/>
      <c r="KAY404" s="258"/>
      <c r="KAZ404" s="258"/>
      <c r="KBA404" s="258"/>
      <c r="KBB404" s="258"/>
      <c r="KBC404" s="258"/>
      <c r="KBD404" s="258"/>
      <c r="KBE404" s="258"/>
      <c r="KBF404" s="258"/>
      <c r="KBG404" s="258"/>
      <c r="KBH404" s="258"/>
      <c r="KBI404" s="258"/>
      <c r="KBJ404" s="258"/>
      <c r="KBK404" s="258"/>
      <c r="KBL404" s="258"/>
      <c r="KBM404" s="258"/>
      <c r="KBN404" s="258"/>
      <c r="KBO404" s="258"/>
      <c r="KBP404" s="258"/>
      <c r="KBQ404" s="258"/>
      <c r="KBR404" s="258"/>
      <c r="KBS404" s="258"/>
      <c r="KBT404" s="258"/>
      <c r="KBU404" s="258"/>
      <c r="KBV404" s="258"/>
      <c r="KBW404" s="258"/>
      <c r="KBX404" s="258"/>
      <c r="KBY404" s="258"/>
      <c r="KBZ404" s="258"/>
      <c r="KCA404" s="258"/>
      <c r="KCB404" s="258"/>
      <c r="KCC404" s="258"/>
      <c r="KCD404" s="258"/>
      <c r="KCE404" s="258"/>
      <c r="KCF404" s="258"/>
      <c r="KCG404" s="258"/>
      <c r="KCH404" s="258"/>
      <c r="KCI404" s="258"/>
      <c r="KCJ404" s="258"/>
      <c r="KCK404" s="258"/>
      <c r="KCL404" s="258"/>
      <c r="KCM404" s="258"/>
      <c r="KCN404" s="258"/>
      <c r="KCO404" s="258"/>
      <c r="KCP404" s="258"/>
      <c r="KCQ404" s="258"/>
      <c r="KCR404" s="258"/>
      <c r="KCS404" s="258"/>
      <c r="KCT404" s="258"/>
      <c r="KCU404" s="258"/>
      <c r="KCV404" s="258"/>
      <c r="KCW404" s="258"/>
      <c r="KCX404" s="258"/>
      <c r="KCY404" s="258"/>
      <c r="KCZ404" s="258"/>
      <c r="KDA404" s="258"/>
      <c r="KDB404" s="258"/>
      <c r="KDC404" s="258"/>
      <c r="KDD404" s="258"/>
      <c r="KDE404" s="258"/>
      <c r="KDF404" s="258"/>
      <c r="KDG404" s="258"/>
      <c r="KDH404" s="258"/>
      <c r="KDI404" s="258"/>
      <c r="KDJ404" s="258"/>
      <c r="KDK404" s="258"/>
      <c r="KDL404" s="258"/>
      <c r="KDM404" s="258"/>
      <c r="KDN404" s="258"/>
      <c r="KDO404" s="258"/>
      <c r="KDP404" s="258"/>
      <c r="KDQ404" s="258"/>
      <c r="KDR404" s="258"/>
      <c r="KDS404" s="258"/>
      <c r="KDT404" s="258"/>
      <c r="KDU404" s="258"/>
      <c r="KDV404" s="258"/>
      <c r="KDW404" s="258"/>
      <c r="KDX404" s="258"/>
      <c r="KDY404" s="258"/>
      <c r="KDZ404" s="258"/>
      <c r="KEA404" s="258"/>
      <c r="KEB404" s="258"/>
      <c r="KEC404" s="258"/>
      <c r="KED404" s="258"/>
      <c r="KEE404" s="258"/>
      <c r="KEF404" s="258"/>
      <c r="KEG404" s="258"/>
      <c r="KEH404" s="258"/>
      <c r="KEI404" s="258"/>
      <c r="KEJ404" s="258"/>
      <c r="KEK404" s="258"/>
      <c r="KEL404" s="258"/>
      <c r="KEM404" s="258"/>
      <c r="KEN404" s="258"/>
      <c r="KEO404" s="258"/>
      <c r="KEP404" s="258"/>
      <c r="KEQ404" s="258"/>
      <c r="KER404" s="258"/>
      <c r="KES404" s="258"/>
      <c r="KET404" s="258"/>
      <c r="KEU404" s="258"/>
      <c r="KEV404" s="258"/>
      <c r="KEW404" s="258"/>
      <c r="KEX404" s="258"/>
      <c r="KEY404" s="258"/>
      <c r="KEZ404" s="258"/>
      <c r="KFA404" s="258"/>
      <c r="KFB404" s="258"/>
      <c r="KFC404" s="258"/>
      <c r="KFD404" s="258"/>
      <c r="KFE404" s="258"/>
      <c r="KFF404" s="258"/>
      <c r="KFG404" s="258"/>
      <c r="KFH404" s="258"/>
      <c r="KFI404" s="258"/>
      <c r="KFJ404" s="258"/>
      <c r="KFK404" s="258"/>
      <c r="KFL404" s="258"/>
      <c r="KFM404" s="258"/>
      <c r="KFN404" s="258"/>
      <c r="KFO404" s="258"/>
      <c r="KFP404" s="258"/>
      <c r="KFQ404" s="258"/>
      <c r="KFR404" s="258"/>
      <c r="KFS404" s="258"/>
      <c r="KFT404" s="258"/>
      <c r="KFU404" s="258"/>
      <c r="KFV404" s="258"/>
      <c r="KFW404" s="258"/>
      <c r="KFX404" s="258"/>
      <c r="KFY404" s="258"/>
      <c r="KFZ404" s="258"/>
      <c r="KGA404" s="258"/>
      <c r="KGB404" s="258"/>
      <c r="KGC404" s="258"/>
      <c r="KGD404" s="258"/>
      <c r="KGE404" s="258"/>
      <c r="KGF404" s="258"/>
      <c r="KGG404" s="258"/>
      <c r="KGH404" s="258"/>
      <c r="KGI404" s="258"/>
      <c r="KGJ404" s="258"/>
      <c r="KGK404" s="258"/>
      <c r="KGL404" s="258"/>
      <c r="KGM404" s="258"/>
      <c r="KGN404" s="258"/>
      <c r="KGO404" s="258"/>
      <c r="KGP404" s="258"/>
      <c r="KGQ404" s="258"/>
      <c r="KGR404" s="258"/>
      <c r="KGS404" s="258"/>
      <c r="KGT404" s="258"/>
      <c r="KGU404" s="258"/>
      <c r="KGV404" s="258"/>
      <c r="KGW404" s="258"/>
      <c r="KGX404" s="258"/>
      <c r="KGY404" s="258"/>
      <c r="KGZ404" s="258"/>
      <c r="KHA404" s="258"/>
      <c r="KHB404" s="258"/>
      <c r="KHC404" s="258"/>
      <c r="KHD404" s="258"/>
      <c r="KHE404" s="258"/>
      <c r="KHF404" s="258"/>
      <c r="KHG404" s="258"/>
      <c r="KHH404" s="258"/>
      <c r="KHI404" s="258"/>
      <c r="KHJ404" s="258"/>
      <c r="KHK404" s="258"/>
      <c r="KHL404" s="258"/>
      <c r="KHM404" s="258"/>
      <c r="KHN404" s="258"/>
      <c r="KHO404" s="258"/>
      <c r="KHP404" s="258"/>
      <c r="KHQ404" s="258"/>
      <c r="KHR404" s="258"/>
      <c r="KHS404" s="258"/>
      <c r="KHT404" s="258"/>
      <c r="KHU404" s="258"/>
      <c r="KHV404" s="258"/>
      <c r="KHW404" s="258"/>
      <c r="KHX404" s="258"/>
      <c r="KHY404" s="258"/>
      <c r="KHZ404" s="258"/>
      <c r="KIA404" s="258"/>
      <c r="KIB404" s="258"/>
      <c r="KIC404" s="258"/>
      <c r="KID404" s="258"/>
      <c r="KIE404" s="258"/>
      <c r="KIF404" s="258"/>
      <c r="KIG404" s="258"/>
      <c r="KIH404" s="258"/>
      <c r="KII404" s="258"/>
      <c r="KIJ404" s="258"/>
      <c r="KIK404" s="258"/>
      <c r="KIL404" s="258"/>
      <c r="KIM404" s="258"/>
      <c r="KIN404" s="258"/>
      <c r="KIO404" s="258"/>
      <c r="KIP404" s="258"/>
      <c r="KIQ404" s="258"/>
      <c r="KIR404" s="258"/>
      <c r="KIS404" s="258"/>
      <c r="KIT404" s="258"/>
      <c r="KIU404" s="258"/>
      <c r="KIV404" s="258"/>
      <c r="KIW404" s="258"/>
      <c r="KIX404" s="258"/>
      <c r="KIY404" s="258"/>
      <c r="KIZ404" s="258"/>
      <c r="KJA404" s="258"/>
      <c r="KJB404" s="258"/>
      <c r="KJC404" s="258"/>
      <c r="KJD404" s="258"/>
      <c r="KJE404" s="258"/>
      <c r="KJF404" s="258"/>
      <c r="KJG404" s="258"/>
      <c r="KJH404" s="258"/>
      <c r="KJI404" s="258"/>
      <c r="KJJ404" s="258"/>
      <c r="KJK404" s="258"/>
      <c r="KJL404" s="258"/>
      <c r="KJM404" s="258"/>
      <c r="KJN404" s="258"/>
      <c r="KJO404" s="258"/>
      <c r="KJP404" s="258"/>
      <c r="KJQ404" s="258"/>
      <c r="KJR404" s="258"/>
      <c r="KJS404" s="258"/>
      <c r="KJT404" s="258"/>
      <c r="KJU404" s="258"/>
      <c r="KJV404" s="258"/>
      <c r="KJW404" s="258"/>
      <c r="KJX404" s="258"/>
      <c r="KJY404" s="258"/>
      <c r="KJZ404" s="258"/>
      <c r="KKA404" s="258"/>
      <c r="KKB404" s="258"/>
      <c r="KKC404" s="258"/>
      <c r="KKD404" s="258"/>
      <c r="KKE404" s="258"/>
      <c r="KKF404" s="258"/>
      <c r="KKG404" s="258"/>
      <c r="KKH404" s="258"/>
      <c r="KKI404" s="258"/>
      <c r="KKJ404" s="258"/>
      <c r="KKK404" s="258"/>
      <c r="KKL404" s="258"/>
      <c r="KKM404" s="258"/>
      <c r="KKN404" s="258"/>
      <c r="KKO404" s="258"/>
      <c r="KKP404" s="258"/>
      <c r="KKQ404" s="258"/>
      <c r="KKR404" s="258"/>
      <c r="KKS404" s="258"/>
      <c r="KKT404" s="258"/>
      <c r="KKU404" s="258"/>
      <c r="KKV404" s="258"/>
      <c r="KKW404" s="258"/>
      <c r="KKX404" s="258"/>
      <c r="KKY404" s="258"/>
      <c r="KKZ404" s="258"/>
      <c r="KLA404" s="258"/>
      <c r="KLB404" s="258"/>
      <c r="KLC404" s="258"/>
      <c r="KLD404" s="258"/>
      <c r="KLE404" s="258"/>
      <c r="KLF404" s="258"/>
      <c r="KLG404" s="258"/>
      <c r="KLH404" s="258"/>
      <c r="KLI404" s="258"/>
      <c r="KLJ404" s="258"/>
      <c r="KLK404" s="258"/>
      <c r="KLL404" s="258"/>
      <c r="KLM404" s="258"/>
      <c r="KLN404" s="258"/>
      <c r="KLO404" s="258"/>
      <c r="KLP404" s="258"/>
      <c r="KLQ404" s="258"/>
      <c r="KLR404" s="258"/>
      <c r="KLS404" s="258"/>
      <c r="KLT404" s="258"/>
      <c r="KLU404" s="258"/>
      <c r="KLV404" s="258"/>
      <c r="KLW404" s="258"/>
      <c r="KLX404" s="258"/>
      <c r="KLY404" s="258"/>
      <c r="KLZ404" s="258"/>
      <c r="KMA404" s="258"/>
      <c r="KMB404" s="258"/>
      <c r="KMC404" s="258"/>
      <c r="KMD404" s="258"/>
      <c r="KME404" s="258"/>
      <c r="KMF404" s="258"/>
      <c r="KMG404" s="258"/>
      <c r="KMH404" s="258"/>
      <c r="KMI404" s="258"/>
      <c r="KMJ404" s="258"/>
      <c r="KMK404" s="258"/>
      <c r="KML404" s="258"/>
      <c r="KMM404" s="258"/>
      <c r="KMN404" s="258"/>
      <c r="KMO404" s="258"/>
      <c r="KMP404" s="258"/>
      <c r="KMQ404" s="258"/>
      <c r="KMR404" s="258"/>
      <c r="KMS404" s="258"/>
      <c r="KMT404" s="258"/>
      <c r="KMU404" s="258"/>
      <c r="KMV404" s="258"/>
      <c r="KMW404" s="258"/>
      <c r="KMX404" s="258"/>
      <c r="KMY404" s="258"/>
      <c r="KMZ404" s="258"/>
      <c r="KNA404" s="258"/>
      <c r="KNB404" s="258"/>
      <c r="KNC404" s="258"/>
      <c r="KND404" s="258"/>
      <c r="KNE404" s="258"/>
      <c r="KNF404" s="258"/>
      <c r="KNG404" s="258"/>
      <c r="KNH404" s="258"/>
      <c r="KNI404" s="258"/>
      <c r="KNJ404" s="258"/>
      <c r="KNK404" s="258"/>
      <c r="KNL404" s="258"/>
      <c r="KNM404" s="258"/>
      <c r="KNN404" s="258"/>
      <c r="KNO404" s="258"/>
      <c r="KNP404" s="258"/>
      <c r="KNQ404" s="258"/>
      <c r="KNR404" s="258"/>
      <c r="KNS404" s="258"/>
      <c r="KNT404" s="258"/>
      <c r="KNU404" s="258"/>
      <c r="KNV404" s="258"/>
      <c r="KNW404" s="258"/>
      <c r="KNX404" s="258"/>
      <c r="KNY404" s="258"/>
      <c r="KNZ404" s="258"/>
      <c r="KOA404" s="258"/>
      <c r="KOB404" s="258"/>
      <c r="KOC404" s="258"/>
      <c r="KOD404" s="258"/>
      <c r="KOE404" s="258"/>
      <c r="KOF404" s="258"/>
      <c r="KOG404" s="258"/>
      <c r="KOH404" s="258"/>
      <c r="KOI404" s="258"/>
      <c r="KOJ404" s="258"/>
      <c r="KOK404" s="258"/>
      <c r="KOL404" s="258"/>
      <c r="KOM404" s="258"/>
      <c r="KON404" s="258"/>
      <c r="KOO404" s="258"/>
      <c r="KOP404" s="258"/>
      <c r="KOQ404" s="258"/>
      <c r="KOR404" s="258"/>
      <c r="KOS404" s="258"/>
      <c r="KOT404" s="258"/>
      <c r="KOU404" s="258"/>
      <c r="KOV404" s="258"/>
      <c r="KOW404" s="258"/>
      <c r="KOX404" s="258"/>
      <c r="KOY404" s="258"/>
      <c r="KOZ404" s="258"/>
      <c r="KPA404" s="258"/>
      <c r="KPB404" s="258"/>
      <c r="KPC404" s="258"/>
      <c r="KPD404" s="258"/>
      <c r="KPE404" s="258"/>
      <c r="KPF404" s="258"/>
      <c r="KPG404" s="258"/>
      <c r="KPH404" s="258"/>
      <c r="KPI404" s="258"/>
      <c r="KPJ404" s="258"/>
      <c r="KPK404" s="258"/>
      <c r="KPL404" s="258"/>
      <c r="KPM404" s="258"/>
      <c r="KPN404" s="258"/>
      <c r="KPO404" s="258"/>
      <c r="KPP404" s="258"/>
      <c r="KPQ404" s="258"/>
      <c r="KPR404" s="258"/>
      <c r="KPS404" s="258"/>
      <c r="KPT404" s="258"/>
      <c r="KPU404" s="258"/>
      <c r="KPV404" s="258"/>
      <c r="KPW404" s="258"/>
      <c r="KPX404" s="258"/>
      <c r="KPY404" s="258"/>
      <c r="KPZ404" s="258"/>
      <c r="KQA404" s="258"/>
      <c r="KQB404" s="258"/>
      <c r="KQC404" s="258"/>
      <c r="KQD404" s="258"/>
      <c r="KQE404" s="258"/>
      <c r="KQF404" s="258"/>
      <c r="KQG404" s="258"/>
      <c r="KQH404" s="258"/>
      <c r="KQI404" s="258"/>
      <c r="KQJ404" s="258"/>
      <c r="KQK404" s="258"/>
      <c r="KQL404" s="258"/>
      <c r="KQM404" s="258"/>
      <c r="KQN404" s="258"/>
      <c r="KQO404" s="258"/>
      <c r="KQP404" s="258"/>
      <c r="KQQ404" s="258"/>
      <c r="KQR404" s="258"/>
      <c r="KQS404" s="258"/>
      <c r="KQT404" s="258"/>
      <c r="KQU404" s="258"/>
      <c r="KQV404" s="258"/>
      <c r="KQW404" s="258"/>
      <c r="KQX404" s="258"/>
      <c r="KQY404" s="258"/>
      <c r="KQZ404" s="258"/>
      <c r="KRA404" s="258"/>
      <c r="KRB404" s="258"/>
      <c r="KRC404" s="258"/>
      <c r="KRD404" s="258"/>
      <c r="KRE404" s="258"/>
      <c r="KRF404" s="258"/>
      <c r="KRG404" s="258"/>
      <c r="KRH404" s="258"/>
      <c r="KRI404" s="258"/>
      <c r="KRJ404" s="258"/>
      <c r="KRK404" s="258"/>
      <c r="KRL404" s="258"/>
      <c r="KRM404" s="258"/>
      <c r="KRN404" s="258"/>
      <c r="KRO404" s="258"/>
      <c r="KRP404" s="258"/>
      <c r="KRQ404" s="258"/>
      <c r="KRR404" s="258"/>
      <c r="KRS404" s="258"/>
      <c r="KRT404" s="258"/>
      <c r="KRU404" s="258"/>
      <c r="KRV404" s="258"/>
      <c r="KRW404" s="258"/>
      <c r="KRX404" s="258"/>
      <c r="KRY404" s="258"/>
      <c r="KRZ404" s="258"/>
      <c r="KSA404" s="258"/>
      <c r="KSB404" s="258"/>
      <c r="KSC404" s="258"/>
      <c r="KSD404" s="258"/>
      <c r="KSE404" s="258"/>
      <c r="KSF404" s="258"/>
      <c r="KSG404" s="258"/>
      <c r="KSH404" s="258"/>
      <c r="KSI404" s="258"/>
      <c r="KSJ404" s="258"/>
      <c r="KSK404" s="258"/>
      <c r="KSL404" s="258"/>
      <c r="KSM404" s="258"/>
      <c r="KSN404" s="258"/>
      <c r="KSO404" s="258"/>
      <c r="KSP404" s="258"/>
      <c r="KSQ404" s="258"/>
      <c r="KSR404" s="258"/>
      <c r="KSS404" s="258"/>
      <c r="KST404" s="258"/>
      <c r="KSU404" s="258"/>
      <c r="KSV404" s="258"/>
      <c r="KSW404" s="258"/>
      <c r="KSX404" s="258"/>
      <c r="KSY404" s="258"/>
      <c r="KSZ404" s="258"/>
      <c r="KTA404" s="258"/>
      <c r="KTB404" s="258"/>
      <c r="KTC404" s="258"/>
      <c r="KTD404" s="258"/>
      <c r="KTE404" s="258"/>
      <c r="KTF404" s="258"/>
      <c r="KTG404" s="258"/>
      <c r="KTH404" s="258"/>
      <c r="KTI404" s="258"/>
      <c r="KTJ404" s="258"/>
      <c r="KTK404" s="258"/>
      <c r="KTL404" s="258"/>
      <c r="KTM404" s="258"/>
      <c r="KTN404" s="258"/>
      <c r="KTO404" s="258"/>
      <c r="KTP404" s="258"/>
      <c r="KTQ404" s="258"/>
      <c r="KTR404" s="258"/>
      <c r="KTS404" s="258"/>
      <c r="KTT404" s="258"/>
      <c r="KTU404" s="258"/>
      <c r="KTV404" s="258"/>
      <c r="KTW404" s="258"/>
      <c r="KTX404" s="258"/>
      <c r="KTY404" s="258"/>
      <c r="KTZ404" s="258"/>
      <c r="KUA404" s="258"/>
      <c r="KUB404" s="258"/>
      <c r="KUC404" s="258"/>
      <c r="KUD404" s="258"/>
      <c r="KUE404" s="258"/>
      <c r="KUF404" s="258"/>
      <c r="KUG404" s="258"/>
      <c r="KUH404" s="258"/>
      <c r="KUI404" s="258"/>
      <c r="KUJ404" s="258"/>
      <c r="KUK404" s="258"/>
      <c r="KUL404" s="258"/>
      <c r="KUM404" s="258"/>
      <c r="KUN404" s="258"/>
      <c r="KUO404" s="258"/>
      <c r="KUP404" s="258"/>
      <c r="KUQ404" s="258"/>
      <c r="KUR404" s="258"/>
      <c r="KUS404" s="258"/>
      <c r="KUT404" s="258"/>
      <c r="KUU404" s="258"/>
      <c r="KUV404" s="258"/>
      <c r="KUW404" s="258"/>
      <c r="KUX404" s="258"/>
      <c r="KUY404" s="258"/>
      <c r="KUZ404" s="258"/>
      <c r="KVA404" s="258"/>
      <c r="KVB404" s="258"/>
      <c r="KVC404" s="258"/>
      <c r="KVD404" s="258"/>
      <c r="KVE404" s="258"/>
      <c r="KVF404" s="258"/>
      <c r="KVG404" s="258"/>
      <c r="KVH404" s="258"/>
      <c r="KVI404" s="258"/>
      <c r="KVJ404" s="258"/>
      <c r="KVK404" s="258"/>
      <c r="KVL404" s="258"/>
      <c r="KVM404" s="258"/>
      <c r="KVN404" s="258"/>
      <c r="KVO404" s="258"/>
      <c r="KVP404" s="258"/>
      <c r="KVQ404" s="258"/>
      <c r="KVR404" s="258"/>
      <c r="KVS404" s="258"/>
      <c r="KVT404" s="258"/>
      <c r="KVU404" s="258"/>
      <c r="KVV404" s="258"/>
      <c r="KVW404" s="258"/>
      <c r="KVX404" s="258"/>
      <c r="KVY404" s="258"/>
      <c r="KVZ404" s="258"/>
      <c r="KWA404" s="258"/>
      <c r="KWB404" s="258"/>
      <c r="KWC404" s="258"/>
      <c r="KWD404" s="258"/>
      <c r="KWE404" s="258"/>
      <c r="KWF404" s="258"/>
      <c r="KWG404" s="258"/>
      <c r="KWH404" s="258"/>
      <c r="KWI404" s="258"/>
      <c r="KWJ404" s="258"/>
      <c r="KWK404" s="258"/>
      <c r="KWL404" s="258"/>
      <c r="KWM404" s="258"/>
      <c r="KWN404" s="258"/>
      <c r="KWO404" s="258"/>
      <c r="KWP404" s="258"/>
      <c r="KWQ404" s="258"/>
      <c r="KWR404" s="258"/>
      <c r="KWS404" s="258"/>
      <c r="KWT404" s="258"/>
      <c r="KWU404" s="258"/>
      <c r="KWV404" s="258"/>
      <c r="KWW404" s="258"/>
      <c r="KWX404" s="258"/>
      <c r="KWY404" s="258"/>
      <c r="KWZ404" s="258"/>
      <c r="KXA404" s="258"/>
      <c r="KXB404" s="258"/>
      <c r="KXC404" s="258"/>
      <c r="KXD404" s="258"/>
      <c r="KXE404" s="258"/>
      <c r="KXF404" s="258"/>
      <c r="KXG404" s="258"/>
      <c r="KXH404" s="258"/>
      <c r="KXI404" s="258"/>
      <c r="KXJ404" s="258"/>
      <c r="KXK404" s="258"/>
      <c r="KXL404" s="258"/>
      <c r="KXM404" s="258"/>
      <c r="KXN404" s="258"/>
      <c r="KXO404" s="258"/>
      <c r="KXP404" s="258"/>
      <c r="KXQ404" s="258"/>
      <c r="KXR404" s="258"/>
      <c r="KXS404" s="258"/>
      <c r="KXT404" s="258"/>
      <c r="KXU404" s="258"/>
      <c r="KXV404" s="258"/>
      <c r="KXW404" s="258"/>
      <c r="KXX404" s="258"/>
      <c r="KXY404" s="258"/>
      <c r="KXZ404" s="258"/>
      <c r="KYA404" s="258"/>
      <c r="KYB404" s="258"/>
      <c r="KYC404" s="258"/>
      <c r="KYD404" s="258"/>
      <c r="KYE404" s="258"/>
      <c r="KYF404" s="258"/>
      <c r="KYG404" s="258"/>
      <c r="KYH404" s="258"/>
      <c r="KYI404" s="258"/>
      <c r="KYJ404" s="258"/>
      <c r="KYK404" s="258"/>
      <c r="KYL404" s="258"/>
      <c r="KYM404" s="258"/>
      <c r="KYN404" s="258"/>
      <c r="KYO404" s="258"/>
      <c r="KYP404" s="258"/>
      <c r="KYQ404" s="258"/>
      <c r="KYR404" s="258"/>
      <c r="KYS404" s="258"/>
      <c r="KYT404" s="258"/>
      <c r="KYU404" s="258"/>
      <c r="KYV404" s="258"/>
      <c r="KYW404" s="258"/>
      <c r="KYX404" s="258"/>
      <c r="KYY404" s="258"/>
      <c r="KYZ404" s="258"/>
      <c r="KZA404" s="258"/>
      <c r="KZB404" s="258"/>
      <c r="KZC404" s="258"/>
      <c r="KZD404" s="258"/>
      <c r="KZE404" s="258"/>
      <c r="KZF404" s="258"/>
      <c r="KZG404" s="258"/>
      <c r="KZH404" s="258"/>
      <c r="KZI404" s="258"/>
      <c r="KZJ404" s="258"/>
      <c r="KZK404" s="258"/>
      <c r="KZL404" s="258"/>
      <c r="KZM404" s="258"/>
      <c r="KZN404" s="258"/>
      <c r="KZO404" s="258"/>
      <c r="KZP404" s="258"/>
      <c r="KZQ404" s="258"/>
      <c r="KZR404" s="258"/>
      <c r="KZS404" s="258"/>
      <c r="KZT404" s="258"/>
      <c r="KZU404" s="258"/>
      <c r="KZV404" s="258"/>
      <c r="KZW404" s="258"/>
      <c r="KZX404" s="258"/>
      <c r="KZY404" s="258"/>
      <c r="KZZ404" s="258"/>
      <c r="LAA404" s="258"/>
      <c r="LAB404" s="258"/>
      <c r="LAC404" s="258"/>
      <c r="LAD404" s="258"/>
      <c r="LAE404" s="258"/>
      <c r="LAF404" s="258"/>
      <c r="LAG404" s="258"/>
      <c r="LAH404" s="258"/>
      <c r="LAI404" s="258"/>
      <c r="LAJ404" s="258"/>
      <c r="LAK404" s="258"/>
      <c r="LAL404" s="258"/>
      <c r="LAM404" s="258"/>
      <c r="LAN404" s="258"/>
      <c r="LAO404" s="258"/>
      <c r="LAP404" s="258"/>
      <c r="LAQ404" s="258"/>
      <c r="LAR404" s="258"/>
      <c r="LAS404" s="258"/>
      <c r="LAT404" s="258"/>
      <c r="LAU404" s="258"/>
      <c r="LAV404" s="258"/>
      <c r="LAW404" s="258"/>
      <c r="LAX404" s="258"/>
      <c r="LAY404" s="258"/>
      <c r="LAZ404" s="258"/>
      <c r="LBA404" s="258"/>
      <c r="LBB404" s="258"/>
      <c r="LBC404" s="258"/>
      <c r="LBD404" s="258"/>
      <c r="LBE404" s="258"/>
      <c r="LBF404" s="258"/>
      <c r="LBG404" s="258"/>
      <c r="LBH404" s="258"/>
      <c r="LBI404" s="258"/>
      <c r="LBJ404" s="258"/>
      <c r="LBK404" s="258"/>
      <c r="LBL404" s="258"/>
      <c r="LBM404" s="258"/>
      <c r="LBN404" s="258"/>
      <c r="LBO404" s="258"/>
      <c r="LBP404" s="258"/>
      <c r="LBQ404" s="258"/>
      <c r="LBR404" s="258"/>
      <c r="LBS404" s="258"/>
      <c r="LBT404" s="258"/>
      <c r="LBU404" s="258"/>
      <c r="LBV404" s="258"/>
      <c r="LBW404" s="258"/>
      <c r="LBX404" s="258"/>
      <c r="LBY404" s="258"/>
      <c r="LBZ404" s="258"/>
      <c r="LCA404" s="258"/>
      <c r="LCB404" s="258"/>
      <c r="LCC404" s="258"/>
      <c r="LCD404" s="258"/>
      <c r="LCE404" s="258"/>
      <c r="LCF404" s="258"/>
      <c r="LCG404" s="258"/>
      <c r="LCH404" s="258"/>
      <c r="LCI404" s="258"/>
      <c r="LCJ404" s="258"/>
      <c r="LCK404" s="258"/>
      <c r="LCL404" s="258"/>
      <c r="LCM404" s="258"/>
      <c r="LCN404" s="258"/>
      <c r="LCO404" s="258"/>
      <c r="LCP404" s="258"/>
      <c r="LCQ404" s="258"/>
      <c r="LCR404" s="258"/>
      <c r="LCS404" s="258"/>
      <c r="LCT404" s="258"/>
      <c r="LCU404" s="258"/>
      <c r="LCV404" s="258"/>
      <c r="LCW404" s="258"/>
      <c r="LCX404" s="258"/>
      <c r="LCY404" s="258"/>
      <c r="LCZ404" s="258"/>
      <c r="LDA404" s="258"/>
      <c r="LDB404" s="258"/>
      <c r="LDC404" s="258"/>
      <c r="LDD404" s="258"/>
      <c r="LDE404" s="258"/>
      <c r="LDF404" s="258"/>
      <c r="LDG404" s="258"/>
      <c r="LDH404" s="258"/>
      <c r="LDI404" s="258"/>
      <c r="LDJ404" s="258"/>
      <c r="LDK404" s="258"/>
      <c r="LDL404" s="258"/>
      <c r="LDM404" s="258"/>
      <c r="LDN404" s="258"/>
      <c r="LDO404" s="258"/>
      <c r="LDP404" s="258"/>
      <c r="LDQ404" s="258"/>
      <c r="LDR404" s="258"/>
      <c r="LDS404" s="258"/>
      <c r="LDT404" s="258"/>
      <c r="LDU404" s="258"/>
      <c r="LDV404" s="258"/>
      <c r="LDW404" s="258"/>
      <c r="LDX404" s="258"/>
      <c r="LDY404" s="258"/>
      <c r="LDZ404" s="258"/>
      <c r="LEA404" s="258"/>
      <c r="LEB404" s="258"/>
      <c r="LEC404" s="258"/>
      <c r="LED404" s="258"/>
      <c r="LEE404" s="258"/>
      <c r="LEF404" s="258"/>
      <c r="LEG404" s="258"/>
      <c r="LEH404" s="258"/>
      <c r="LEI404" s="258"/>
      <c r="LEJ404" s="258"/>
      <c r="LEK404" s="258"/>
      <c r="LEL404" s="258"/>
      <c r="LEM404" s="258"/>
      <c r="LEN404" s="258"/>
      <c r="LEO404" s="258"/>
      <c r="LEP404" s="258"/>
      <c r="LEQ404" s="258"/>
      <c r="LER404" s="258"/>
      <c r="LES404" s="258"/>
      <c r="LET404" s="258"/>
      <c r="LEU404" s="258"/>
      <c r="LEV404" s="258"/>
      <c r="LEW404" s="258"/>
      <c r="LEX404" s="258"/>
      <c r="LEY404" s="258"/>
      <c r="LEZ404" s="258"/>
      <c r="LFA404" s="258"/>
      <c r="LFB404" s="258"/>
      <c r="LFC404" s="258"/>
      <c r="LFD404" s="258"/>
      <c r="LFE404" s="258"/>
      <c r="LFF404" s="258"/>
      <c r="LFG404" s="258"/>
      <c r="LFH404" s="258"/>
      <c r="LFI404" s="258"/>
      <c r="LFJ404" s="258"/>
      <c r="LFK404" s="258"/>
      <c r="LFL404" s="258"/>
      <c r="LFM404" s="258"/>
      <c r="LFN404" s="258"/>
      <c r="LFO404" s="258"/>
      <c r="LFP404" s="258"/>
      <c r="LFQ404" s="258"/>
      <c r="LFR404" s="258"/>
      <c r="LFS404" s="258"/>
      <c r="LFT404" s="258"/>
      <c r="LFU404" s="258"/>
      <c r="LFV404" s="258"/>
      <c r="LFW404" s="258"/>
      <c r="LFX404" s="258"/>
      <c r="LFY404" s="258"/>
      <c r="LFZ404" s="258"/>
      <c r="LGA404" s="258"/>
      <c r="LGB404" s="258"/>
      <c r="LGC404" s="258"/>
      <c r="LGD404" s="258"/>
      <c r="LGE404" s="258"/>
      <c r="LGF404" s="258"/>
      <c r="LGG404" s="258"/>
      <c r="LGH404" s="258"/>
      <c r="LGI404" s="258"/>
      <c r="LGJ404" s="258"/>
      <c r="LGK404" s="258"/>
      <c r="LGL404" s="258"/>
      <c r="LGM404" s="258"/>
      <c r="LGN404" s="258"/>
      <c r="LGO404" s="258"/>
      <c r="LGP404" s="258"/>
      <c r="LGQ404" s="258"/>
      <c r="LGR404" s="258"/>
      <c r="LGS404" s="258"/>
      <c r="LGT404" s="258"/>
      <c r="LGU404" s="258"/>
      <c r="LGV404" s="258"/>
      <c r="LGW404" s="258"/>
      <c r="LGX404" s="258"/>
      <c r="LGY404" s="258"/>
      <c r="LGZ404" s="258"/>
      <c r="LHA404" s="258"/>
      <c r="LHB404" s="258"/>
      <c r="LHC404" s="258"/>
      <c r="LHD404" s="258"/>
      <c r="LHE404" s="258"/>
      <c r="LHF404" s="258"/>
      <c r="LHG404" s="258"/>
      <c r="LHH404" s="258"/>
      <c r="LHI404" s="258"/>
      <c r="LHJ404" s="258"/>
      <c r="LHK404" s="258"/>
      <c r="LHL404" s="258"/>
      <c r="LHM404" s="258"/>
      <c r="LHN404" s="258"/>
      <c r="LHO404" s="258"/>
      <c r="LHP404" s="258"/>
      <c r="LHQ404" s="258"/>
      <c r="LHR404" s="258"/>
      <c r="LHS404" s="258"/>
      <c r="LHT404" s="258"/>
      <c r="LHU404" s="258"/>
      <c r="LHV404" s="258"/>
      <c r="LHW404" s="258"/>
      <c r="LHX404" s="258"/>
      <c r="LHY404" s="258"/>
      <c r="LHZ404" s="258"/>
      <c r="LIA404" s="258"/>
      <c r="LIB404" s="258"/>
      <c r="LIC404" s="258"/>
      <c r="LID404" s="258"/>
      <c r="LIE404" s="258"/>
      <c r="LIF404" s="258"/>
      <c r="LIG404" s="258"/>
      <c r="LIH404" s="258"/>
      <c r="LII404" s="258"/>
      <c r="LIJ404" s="258"/>
      <c r="LIK404" s="258"/>
      <c r="LIL404" s="258"/>
      <c r="LIM404" s="258"/>
      <c r="LIN404" s="258"/>
      <c r="LIO404" s="258"/>
      <c r="LIP404" s="258"/>
      <c r="LIQ404" s="258"/>
      <c r="LIR404" s="258"/>
      <c r="LIS404" s="258"/>
      <c r="LIT404" s="258"/>
      <c r="LIU404" s="258"/>
      <c r="LIV404" s="258"/>
      <c r="LIW404" s="258"/>
      <c r="LIX404" s="258"/>
      <c r="LIY404" s="258"/>
      <c r="LIZ404" s="258"/>
      <c r="LJA404" s="258"/>
      <c r="LJB404" s="258"/>
      <c r="LJC404" s="258"/>
      <c r="LJD404" s="258"/>
      <c r="LJE404" s="258"/>
      <c r="LJF404" s="258"/>
      <c r="LJG404" s="258"/>
      <c r="LJH404" s="258"/>
      <c r="LJI404" s="258"/>
      <c r="LJJ404" s="258"/>
      <c r="LJK404" s="258"/>
      <c r="LJL404" s="258"/>
      <c r="LJM404" s="258"/>
      <c r="LJN404" s="258"/>
      <c r="LJO404" s="258"/>
      <c r="LJP404" s="258"/>
      <c r="LJQ404" s="258"/>
      <c r="LJR404" s="258"/>
      <c r="LJS404" s="258"/>
      <c r="LJT404" s="258"/>
      <c r="LJU404" s="258"/>
      <c r="LJV404" s="258"/>
      <c r="LJW404" s="258"/>
      <c r="LJX404" s="258"/>
      <c r="LJY404" s="258"/>
      <c r="LJZ404" s="258"/>
      <c r="LKA404" s="258"/>
      <c r="LKB404" s="258"/>
      <c r="LKC404" s="258"/>
      <c r="LKD404" s="258"/>
      <c r="LKE404" s="258"/>
      <c r="LKF404" s="258"/>
      <c r="LKG404" s="258"/>
      <c r="LKH404" s="258"/>
      <c r="LKI404" s="258"/>
      <c r="LKJ404" s="258"/>
      <c r="LKK404" s="258"/>
      <c r="LKL404" s="258"/>
      <c r="LKM404" s="258"/>
      <c r="LKN404" s="258"/>
      <c r="LKO404" s="258"/>
      <c r="LKP404" s="258"/>
      <c r="LKQ404" s="258"/>
      <c r="LKR404" s="258"/>
      <c r="LKS404" s="258"/>
      <c r="LKT404" s="258"/>
      <c r="LKU404" s="258"/>
      <c r="LKV404" s="258"/>
      <c r="LKW404" s="258"/>
      <c r="LKX404" s="258"/>
      <c r="LKY404" s="258"/>
      <c r="LKZ404" s="258"/>
      <c r="LLA404" s="258"/>
      <c r="LLB404" s="258"/>
      <c r="LLC404" s="258"/>
      <c r="LLD404" s="258"/>
      <c r="LLE404" s="258"/>
      <c r="LLF404" s="258"/>
      <c r="LLG404" s="258"/>
      <c r="LLH404" s="258"/>
      <c r="LLI404" s="258"/>
      <c r="LLJ404" s="258"/>
      <c r="LLK404" s="258"/>
      <c r="LLL404" s="258"/>
      <c r="LLM404" s="258"/>
      <c r="LLN404" s="258"/>
      <c r="LLO404" s="258"/>
      <c r="LLP404" s="258"/>
      <c r="LLQ404" s="258"/>
      <c r="LLR404" s="258"/>
      <c r="LLS404" s="258"/>
      <c r="LLT404" s="258"/>
      <c r="LLU404" s="258"/>
      <c r="LLV404" s="258"/>
      <c r="LLW404" s="258"/>
      <c r="LLX404" s="258"/>
      <c r="LLY404" s="258"/>
      <c r="LLZ404" s="258"/>
      <c r="LMA404" s="258"/>
      <c r="LMB404" s="258"/>
      <c r="LMC404" s="258"/>
      <c r="LMD404" s="258"/>
      <c r="LME404" s="258"/>
      <c r="LMF404" s="258"/>
      <c r="LMG404" s="258"/>
      <c r="LMH404" s="258"/>
      <c r="LMI404" s="258"/>
      <c r="LMJ404" s="258"/>
      <c r="LMK404" s="258"/>
      <c r="LML404" s="258"/>
      <c r="LMM404" s="258"/>
      <c r="LMN404" s="258"/>
      <c r="LMO404" s="258"/>
      <c r="LMP404" s="258"/>
      <c r="LMQ404" s="258"/>
      <c r="LMR404" s="258"/>
      <c r="LMS404" s="258"/>
      <c r="LMT404" s="258"/>
      <c r="LMU404" s="258"/>
      <c r="LMV404" s="258"/>
      <c r="LMW404" s="258"/>
      <c r="LMX404" s="258"/>
      <c r="LMY404" s="258"/>
      <c r="LMZ404" s="258"/>
      <c r="LNA404" s="258"/>
      <c r="LNB404" s="258"/>
      <c r="LNC404" s="258"/>
      <c r="LND404" s="258"/>
      <c r="LNE404" s="258"/>
      <c r="LNF404" s="258"/>
      <c r="LNG404" s="258"/>
      <c r="LNH404" s="258"/>
      <c r="LNI404" s="258"/>
      <c r="LNJ404" s="258"/>
      <c r="LNK404" s="258"/>
      <c r="LNL404" s="258"/>
      <c r="LNM404" s="258"/>
      <c r="LNN404" s="258"/>
      <c r="LNO404" s="258"/>
      <c r="LNP404" s="258"/>
      <c r="LNQ404" s="258"/>
      <c r="LNR404" s="258"/>
      <c r="LNS404" s="258"/>
      <c r="LNT404" s="258"/>
      <c r="LNU404" s="258"/>
      <c r="LNV404" s="258"/>
      <c r="LNW404" s="258"/>
      <c r="LNX404" s="258"/>
      <c r="LNY404" s="258"/>
      <c r="LNZ404" s="258"/>
      <c r="LOA404" s="258"/>
      <c r="LOB404" s="258"/>
      <c r="LOC404" s="258"/>
      <c r="LOD404" s="258"/>
      <c r="LOE404" s="258"/>
      <c r="LOF404" s="258"/>
      <c r="LOG404" s="258"/>
      <c r="LOH404" s="258"/>
      <c r="LOI404" s="258"/>
      <c r="LOJ404" s="258"/>
      <c r="LOK404" s="258"/>
      <c r="LOL404" s="258"/>
      <c r="LOM404" s="258"/>
      <c r="LON404" s="258"/>
      <c r="LOO404" s="258"/>
      <c r="LOP404" s="258"/>
      <c r="LOQ404" s="258"/>
      <c r="LOR404" s="258"/>
      <c r="LOS404" s="258"/>
      <c r="LOT404" s="258"/>
      <c r="LOU404" s="258"/>
      <c r="LOV404" s="258"/>
      <c r="LOW404" s="258"/>
      <c r="LOX404" s="258"/>
      <c r="LOY404" s="258"/>
      <c r="LOZ404" s="258"/>
      <c r="LPA404" s="258"/>
      <c r="LPB404" s="258"/>
      <c r="LPC404" s="258"/>
      <c r="LPD404" s="258"/>
      <c r="LPE404" s="258"/>
      <c r="LPF404" s="258"/>
      <c r="LPG404" s="258"/>
      <c r="LPH404" s="258"/>
      <c r="LPI404" s="258"/>
      <c r="LPJ404" s="258"/>
      <c r="LPK404" s="258"/>
      <c r="LPL404" s="258"/>
      <c r="LPM404" s="258"/>
      <c r="LPN404" s="258"/>
      <c r="LPO404" s="258"/>
      <c r="LPP404" s="258"/>
      <c r="LPQ404" s="258"/>
      <c r="LPR404" s="258"/>
      <c r="LPS404" s="258"/>
      <c r="LPT404" s="258"/>
      <c r="LPU404" s="258"/>
      <c r="LPV404" s="258"/>
      <c r="LPW404" s="258"/>
      <c r="LPX404" s="258"/>
      <c r="LPY404" s="258"/>
      <c r="LPZ404" s="258"/>
      <c r="LQA404" s="258"/>
      <c r="LQB404" s="258"/>
      <c r="LQC404" s="258"/>
      <c r="LQD404" s="258"/>
      <c r="LQE404" s="258"/>
      <c r="LQF404" s="258"/>
      <c r="LQG404" s="258"/>
      <c r="LQH404" s="258"/>
      <c r="LQI404" s="258"/>
      <c r="LQJ404" s="258"/>
      <c r="LQK404" s="258"/>
      <c r="LQL404" s="258"/>
      <c r="LQM404" s="258"/>
      <c r="LQN404" s="258"/>
      <c r="LQO404" s="258"/>
      <c r="LQP404" s="258"/>
      <c r="LQQ404" s="258"/>
      <c r="LQR404" s="258"/>
      <c r="LQS404" s="258"/>
      <c r="LQT404" s="258"/>
      <c r="LQU404" s="258"/>
      <c r="LQV404" s="258"/>
      <c r="LQW404" s="258"/>
      <c r="LQX404" s="258"/>
      <c r="LQY404" s="258"/>
      <c r="LQZ404" s="258"/>
      <c r="LRA404" s="258"/>
      <c r="LRB404" s="258"/>
      <c r="LRC404" s="258"/>
      <c r="LRD404" s="258"/>
      <c r="LRE404" s="258"/>
      <c r="LRF404" s="258"/>
      <c r="LRG404" s="258"/>
      <c r="LRH404" s="258"/>
      <c r="LRI404" s="258"/>
      <c r="LRJ404" s="258"/>
      <c r="LRK404" s="258"/>
      <c r="LRL404" s="258"/>
      <c r="LRM404" s="258"/>
      <c r="LRN404" s="258"/>
      <c r="LRO404" s="258"/>
      <c r="LRP404" s="258"/>
      <c r="LRQ404" s="258"/>
      <c r="LRR404" s="258"/>
      <c r="LRS404" s="258"/>
      <c r="LRT404" s="258"/>
      <c r="LRU404" s="258"/>
      <c r="LRV404" s="258"/>
      <c r="LRW404" s="258"/>
      <c r="LRX404" s="258"/>
      <c r="LRY404" s="258"/>
      <c r="LRZ404" s="258"/>
      <c r="LSA404" s="258"/>
      <c r="LSB404" s="258"/>
      <c r="LSC404" s="258"/>
      <c r="LSD404" s="258"/>
      <c r="LSE404" s="258"/>
      <c r="LSF404" s="258"/>
      <c r="LSG404" s="258"/>
      <c r="LSH404" s="258"/>
      <c r="LSI404" s="258"/>
      <c r="LSJ404" s="258"/>
      <c r="LSK404" s="258"/>
      <c r="LSL404" s="258"/>
      <c r="LSM404" s="258"/>
      <c r="LSN404" s="258"/>
      <c r="LSO404" s="258"/>
      <c r="LSP404" s="258"/>
      <c r="LSQ404" s="258"/>
      <c r="LSR404" s="258"/>
      <c r="LSS404" s="258"/>
      <c r="LST404" s="258"/>
      <c r="LSU404" s="258"/>
      <c r="LSV404" s="258"/>
      <c r="LSW404" s="258"/>
      <c r="LSX404" s="258"/>
      <c r="LSY404" s="258"/>
      <c r="LSZ404" s="258"/>
      <c r="LTA404" s="258"/>
      <c r="LTB404" s="258"/>
      <c r="LTC404" s="258"/>
      <c r="LTD404" s="258"/>
      <c r="LTE404" s="258"/>
      <c r="LTF404" s="258"/>
      <c r="LTG404" s="258"/>
      <c r="LTH404" s="258"/>
      <c r="LTI404" s="258"/>
      <c r="LTJ404" s="258"/>
      <c r="LTK404" s="258"/>
      <c r="LTL404" s="258"/>
      <c r="LTM404" s="258"/>
      <c r="LTN404" s="258"/>
      <c r="LTO404" s="258"/>
      <c r="LTP404" s="258"/>
      <c r="LTQ404" s="258"/>
      <c r="LTR404" s="258"/>
      <c r="LTS404" s="258"/>
      <c r="LTT404" s="258"/>
      <c r="LTU404" s="258"/>
      <c r="LTV404" s="258"/>
      <c r="LTW404" s="258"/>
      <c r="LTX404" s="258"/>
      <c r="LTY404" s="258"/>
      <c r="LTZ404" s="258"/>
      <c r="LUA404" s="258"/>
      <c r="LUB404" s="258"/>
      <c r="LUC404" s="258"/>
      <c r="LUD404" s="258"/>
      <c r="LUE404" s="258"/>
      <c r="LUF404" s="258"/>
      <c r="LUG404" s="258"/>
      <c r="LUH404" s="258"/>
      <c r="LUI404" s="258"/>
      <c r="LUJ404" s="258"/>
      <c r="LUK404" s="258"/>
      <c r="LUL404" s="258"/>
      <c r="LUM404" s="258"/>
      <c r="LUN404" s="258"/>
      <c r="LUO404" s="258"/>
      <c r="LUP404" s="258"/>
      <c r="LUQ404" s="258"/>
      <c r="LUR404" s="258"/>
      <c r="LUS404" s="258"/>
      <c r="LUT404" s="258"/>
      <c r="LUU404" s="258"/>
      <c r="LUV404" s="258"/>
      <c r="LUW404" s="258"/>
      <c r="LUX404" s="258"/>
      <c r="LUY404" s="258"/>
      <c r="LUZ404" s="258"/>
      <c r="LVA404" s="258"/>
      <c r="LVB404" s="258"/>
      <c r="LVC404" s="258"/>
      <c r="LVD404" s="258"/>
      <c r="LVE404" s="258"/>
      <c r="LVF404" s="258"/>
      <c r="LVG404" s="258"/>
      <c r="LVH404" s="258"/>
      <c r="LVI404" s="258"/>
      <c r="LVJ404" s="258"/>
      <c r="LVK404" s="258"/>
      <c r="LVL404" s="258"/>
      <c r="LVM404" s="258"/>
      <c r="LVN404" s="258"/>
      <c r="LVO404" s="258"/>
      <c r="LVP404" s="258"/>
      <c r="LVQ404" s="258"/>
      <c r="LVR404" s="258"/>
      <c r="LVS404" s="258"/>
      <c r="LVT404" s="258"/>
      <c r="LVU404" s="258"/>
      <c r="LVV404" s="258"/>
      <c r="LVW404" s="258"/>
      <c r="LVX404" s="258"/>
      <c r="LVY404" s="258"/>
      <c r="LVZ404" s="258"/>
      <c r="LWA404" s="258"/>
      <c r="LWB404" s="258"/>
      <c r="LWC404" s="258"/>
      <c r="LWD404" s="258"/>
      <c r="LWE404" s="258"/>
      <c r="LWF404" s="258"/>
      <c r="LWG404" s="258"/>
      <c r="LWH404" s="258"/>
      <c r="LWI404" s="258"/>
      <c r="LWJ404" s="258"/>
      <c r="LWK404" s="258"/>
      <c r="LWL404" s="258"/>
      <c r="LWM404" s="258"/>
      <c r="LWN404" s="258"/>
      <c r="LWO404" s="258"/>
      <c r="LWP404" s="258"/>
      <c r="LWQ404" s="258"/>
      <c r="LWR404" s="258"/>
      <c r="LWS404" s="258"/>
      <c r="LWT404" s="258"/>
      <c r="LWU404" s="258"/>
      <c r="LWV404" s="258"/>
      <c r="LWW404" s="258"/>
      <c r="LWX404" s="258"/>
      <c r="LWY404" s="258"/>
      <c r="LWZ404" s="258"/>
      <c r="LXA404" s="258"/>
      <c r="LXB404" s="258"/>
      <c r="LXC404" s="258"/>
      <c r="LXD404" s="258"/>
      <c r="LXE404" s="258"/>
      <c r="LXF404" s="258"/>
      <c r="LXG404" s="258"/>
      <c r="LXH404" s="258"/>
      <c r="LXI404" s="258"/>
      <c r="LXJ404" s="258"/>
      <c r="LXK404" s="258"/>
      <c r="LXL404" s="258"/>
      <c r="LXM404" s="258"/>
      <c r="LXN404" s="258"/>
      <c r="LXO404" s="258"/>
      <c r="LXP404" s="258"/>
      <c r="LXQ404" s="258"/>
      <c r="LXR404" s="258"/>
      <c r="LXS404" s="258"/>
      <c r="LXT404" s="258"/>
      <c r="LXU404" s="258"/>
      <c r="LXV404" s="258"/>
      <c r="LXW404" s="258"/>
      <c r="LXX404" s="258"/>
      <c r="LXY404" s="258"/>
      <c r="LXZ404" s="258"/>
      <c r="LYA404" s="258"/>
      <c r="LYB404" s="258"/>
      <c r="LYC404" s="258"/>
      <c r="LYD404" s="258"/>
      <c r="LYE404" s="258"/>
      <c r="LYF404" s="258"/>
      <c r="LYG404" s="258"/>
      <c r="LYH404" s="258"/>
      <c r="LYI404" s="258"/>
      <c r="LYJ404" s="258"/>
      <c r="LYK404" s="258"/>
      <c r="LYL404" s="258"/>
      <c r="LYM404" s="258"/>
      <c r="LYN404" s="258"/>
      <c r="LYO404" s="258"/>
      <c r="LYP404" s="258"/>
      <c r="LYQ404" s="258"/>
      <c r="LYR404" s="258"/>
      <c r="LYS404" s="258"/>
      <c r="LYT404" s="258"/>
      <c r="LYU404" s="258"/>
      <c r="LYV404" s="258"/>
      <c r="LYW404" s="258"/>
      <c r="LYX404" s="258"/>
      <c r="LYY404" s="258"/>
      <c r="LYZ404" s="258"/>
      <c r="LZA404" s="258"/>
      <c r="LZB404" s="258"/>
      <c r="LZC404" s="258"/>
      <c r="LZD404" s="258"/>
      <c r="LZE404" s="258"/>
      <c r="LZF404" s="258"/>
      <c r="LZG404" s="258"/>
      <c r="LZH404" s="258"/>
      <c r="LZI404" s="258"/>
      <c r="LZJ404" s="258"/>
      <c r="LZK404" s="258"/>
      <c r="LZL404" s="258"/>
      <c r="LZM404" s="258"/>
      <c r="LZN404" s="258"/>
      <c r="LZO404" s="258"/>
      <c r="LZP404" s="258"/>
      <c r="LZQ404" s="258"/>
      <c r="LZR404" s="258"/>
      <c r="LZS404" s="258"/>
      <c r="LZT404" s="258"/>
      <c r="LZU404" s="258"/>
      <c r="LZV404" s="258"/>
      <c r="LZW404" s="258"/>
      <c r="LZX404" s="258"/>
      <c r="LZY404" s="258"/>
      <c r="LZZ404" s="258"/>
      <c r="MAA404" s="258"/>
      <c r="MAB404" s="258"/>
      <c r="MAC404" s="258"/>
      <c r="MAD404" s="258"/>
      <c r="MAE404" s="258"/>
      <c r="MAF404" s="258"/>
      <c r="MAG404" s="258"/>
      <c r="MAH404" s="258"/>
      <c r="MAI404" s="258"/>
      <c r="MAJ404" s="258"/>
      <c r="MAK404" s="258"/>
      <c r="MAL404" s="258"/>
      <c r="MAM404" s="258"/>
      <c r="MAN404" s="258"/>
      <c r="MAO404" s="258"/>
      <c r="MAP404" s="258"/>
      <c r="MAQ404" s="258"/>
      <c r="MAR404" s="258"/>
      <c r="MAS404" s="258"/>
      <c r="MAT404" s="258"/>
      <c r="MAU404" s="258"/>
      <c r="MAV404" s="258"/>
      <c r="MAW404" s="258"/>
      <c r="MAX404" s="258"/>
      <c r="MAY404" s="258"/>
      <c r="MAZ404" s="258"/>
      <c r="MBA404" s="258"/>
      <c r="MBB404" s="258"/>
      <c r="MBC404" s="258"/>
      <c r="MBD404" s="258"/>
      <c r="MBE404" s="258"/>
      <c r="MBF404" s="258"/>
      <c r="MBG404" s="258"/>
      <c r="MBH404" s="258"/>
      <c r="MBI404" s="258"/>
      <c r="MBJ404" s="258"/>
      <c r="MBK404" s="258"/>
      <c r="MBL404" s="258"/>
      <c r="MBM404" s="258"/>
      <c r="MBN404" s="258"/>
      <c r="MBO404" s="258"/>
      <c r="MBP404" s="258"/>
      <c r="MBQ404" s="258"/>
      <c r="MBR404" s="258"/>
      <c r="MBS404" s="258"/>
      <c r="MBT404" s="258"/>
      <c r="MBU404" s="258"/>
      <c r="MBV404" s="258"/>
      <c r="MBW404" s="258"/>
      <c r="MBX404" s="258"/>
      <c r="MBY404" s="258"/>
      <c r="MBZ404" s="258"/>
      <c r="MCA404" s="258"/>
      <c r="MCB404" s="258"/>
      <c r="MCC404" s="258"/>
      <c r="MCD404" s="258"/>
      <c r="MCE404" s="258"/>
      <c r="MCF404" s="258"/>
      <c r="MCG404" s="258"/>
      <c r="MCH404" s="258"/>
      <c r="MCI404" s="258"/>
      <c r="MCJ404" s="258"/>
      <c r="MCK404" s="258"/>
      <c r="MCL404" s="258"/>
      <c r="MCM404" s="258"/>
      <c r="MCN404" s="258"/>
      <c r="MCO404" s="258"/>
      <c r="MCP404" s="258"/>
      <c r="MCQ404" s="258"/>
      <c r="MCR404" s="258"/>
      <c r="MCS404" s="258"/>
      <c r="MCT404" s="258"/>
      <c r="MCU404" s="258"/>
      <c r="MCV404" s="258"/>
      <c r="MCW404" s="258"/>
      <c r="MCX404" s="258"/>
      <c r="MCY404" s="258"/>
      <c r="MCZ404" s="258"/>
      <c r="MDA404" s="258"/>
      <c r="MDB404" s="258"/>
      <c r="MDC404" s="258"/>
      <c r="MDD404" s="258"/>
      <c r="MDE404" s="258"/>
      <c r="MDF404" s="258"/>
      <c r="MDG404" s="258"/>
      <c r="MDH404" s="258"/>
      <c r="MDI404" s="258"/>
      <c r="MDJ404" s="258"/>
      <c r="MDK404" s="258"/>
      <c r="MDL404" s="258"/>
      <c r="MDM404" s="258"/>
      <c r="MDN404" s="258"/>
      <c r="MDO404" s="258"/>
      <c r="MDP404" s="258"/>
      <c r="MDQ404" s="258"/>
      <c r="MDR404" s="258"/>
      <c r="MDS404" s="258"/>
      <c r="MDT404" s="258"/>
      <c r="MDU404" s="258"/>
      <c r="MDV404" s="258"/>
      <c r="MDW404" s="258"/>
      <c r="MDX404" s="258"/>
      <c r="MDY404" s="258"/>
      <c r="MDZ404" s="258"/>
      <c r="MEA404" s="258"/>
      <c r="MEB404" s="258"/>
      <c r="MEC404" s="258"/>
      <c r="MED404" s="258"/>
      <c r="MEE404" s="258"/>
      <c r="MEF404" s="258"/>
      <c r="MEG404" s="258"/>
      <c r="MEH404" s="258"/>
      <c r="MEI404" s="258"/>
      <c r="MEJ404" s="258"/>
      <c r="MEK404" s="258"/>
      <c r="MEL404" s="258"/>
      <c r="MEM404" s="258"/>
      <c r="MEN404" s="258"/>
      <c r="MEO404" s="258"/>
      <c r="MEP404" s="258"/>
      <c r="MEQ404" s="258"/>
      <c r="MER404" s="258"/>
      <c r="MES404" s="258"/>
      <c r="MET404" s="258"/>
      <c r="MEU404" s="258"/>
      <c r="MEV404" s="258"/>
      <c r="MEW404" s="258"/>
      <c r="MEX404" s="258"/>
      <c r="MEY404" s="258"/>
      <c r="MEZ404" s="258"/>
      <c r="MFA404" s="258"/>
      <c r="MFB404" s="258"/>
      <c r="MFC404" s="258"/>
      <c r="MFD404" s="258"/>
      <c r="MFE404" s="258"/>
      <c r="MFF404" s="258"/>
      <c r="MFG404" s="258"/>
      <c r="MFH404" s="258"/>
      <c r="MFI404" s="258"/>
      <c r="MFJ404" s="258"/>
      <c r="MFK404" s="258"/>
      <c r="MFL404" s="258"/>
      <c r="MFM404" s="258"/>
      <c r="MFN404" s="258"/>
      <c r="MFO404" s="258"/>
      <c r="MFP404" s="258"/>
      <c r="MFQ404" s="258"/>
      <c r="MFR404" s="258"/>
      <c r="MFS404" s="258"/>
      <c r="MFT404" s="258"/>
      <c r="MFU404" s="258"/>
      <c r="MFV404" s="258"/>
      <c r="MFW404" s="258"/>
      <c r="MFX404" s="258"/>
      <c r="MFY404" s="258"/>
      <c r="MFZ404" s="258"/>
      <c r="MGA404" s="258"/>
      <c r="MGB404" s="258"/>
      <c r="MGC404" s="258"/>
      <c r="MGD404" s="258"/>
      <c r="MGE404" s="258"/>
      <c r="MGF404" s="258"/>
      <c r="MGG404" s="258"/>
      <c r="MGH404" s="258"/>
      <c r="MGI404" s="258"/>
      <c r="MGJ404" s="258"/>
      <c r="MGK404" s="258"/>
      <c r="MGL404" s="258"/>
      <c r="MGM404" s="258"/>
      <c r="MGN404" s="258"/>
      <c r="MGO404" s="258"/>
      <c r="MGP404" s="258"/>
      <c r="MGQ404" s="258"/>
      <c r="MGR404" s="258"/>
      <c r="MGS404" s="258"/>
      <c r="MGT404" s="258"/>
      <c r="MGU404" s="258"/>
      <c r="MGV404" s="258"/>
      <c r="MGW404" s="258"/>
      <c r="MGX404" s="258"/>
      <c r="MGY404" s="258"/>
      <c r="MGZ404" s="258"/>
      <c r="MHA404" s="258"/>
      <c r="MHB404" s="258"/>
      <c r="MHC404" s="258"/>
      <c r="MHD404" s="258"/>
      <c r="MHE404" s="258"/>
      <c r="MHF404" s="258"/>
      <c r="MHG404" s="258"/>
      <c r="MHH404" s="258"/>
      <c r="MHI404" s="258"/>
      <c r="MHJ404" s="258"/>
      <c r="MHK404" s="258"/>
      <c r="MHL404" s="258"/>
      <c r="MHM404" s="258"/>
      <c r="MHN404" s="258"/>
      <c r="MHO404" s="258"/>
      <c r="MHP404" s="258"/>
      <c r="MHQ404" s="258"/>
      <c r="MHR404" s="258"/>
      <c r="MHS404" s="258"/>
      <c r="MHT404" s="258"/>
      <c r="MHU404" s="258"/>
      <c r="MHV404" s="258"/>
      <c r="MHW404" s="258"/>
      <c r="MHX404" s="258"/>
      <c r="MHY404" s="258"/>
      <c r="MHZ404" s="258"/>
      <c r="MIA404" s="258"/>
      <c r="MIB404" s="258"/>
      <c r="MIC404" s="258"/>
      <c r="MID404" s="258"/>
      <c r="MIE404" s="258"/>
      <c r="MIF404" s="258"/>
      <c r="MIG404" s="258"/>
      <c r="MIH404" s="258"/>
      <c r="MII404" s="258"/>
      <c r="MIJ404" s="258"/>
      <c r="MIK404" s="258"/>
      <c r="MIL404" s="258"/>
      <c r="MIM404" s="258"/>
      <c r="MIN404" s="258"/>
      <c r="MIO404" s="258"/>
      <c r="MIP404" s="258"/>
      <c r="MIQ404" s="258"/>
      <c r="MIR404" s="258"/>
      <c r="MIS404" s="258"/>
      <c r="MIT404" s="258"/>
      <c r="MIU404" s="258"/>
      <c r="MIV404" s="258"/>
      <c r="MIW404" s="258"/>
      <c r="MIX404" s="258"/>
      <c r="MIY404" s="258"/>
      <c r="MIZ404" s="258"/>
      <c r="MJA404" s="258"/>
      <c r="MJB404" s="258"/>
      <c r="MJC404" s="258"/>
      <c r="MJD404" s="258"/>
      <c r="MJE404" s="258"/>
      <c r="MJF404" s="258"/>
      <c r="MJG404" s="258"/>
      <c r="MJH404" s="258"/>
      <c r="MJI404" s="258"/>
      <c r="MJJ404" s="258"/>
      <c r="MJK404" s="258"/>
      <c r="MJL404" s="258"/>
      <c r="MJM404" s="258"/>
      <c r="MJN404" s="258"/>
      <c r="MJO404" s="258"/>
      <c r="MJP404" s="258"/>
      <c r="MJQ404" s="258"/>
      <c r="MJR404" s="258"/>
      <c r="MJS404" s="258"/>
      <c r="MJT404" s="258"/>
      <c r="MJU404" s="258"/>
      <c r="MJV404" s="258"/>
      <c r="MJW404" s="258"/>
      <c r="MJX404" s="258"/>
      <c r="MJY404" s="258"/>
      <c r="MJZ404" s="258"/>
      <c r="MKA404" s="258"/>
      <c r="MKB404" s="258"/>
      <c r="MKC404" s="258"/>
      <c r="MKD404" s="258"/>
      <c r="MKE404" s="258"/>
      <c r="MKF404" s="258"/>
      <c r="MKG404" s="258"/>
      <c r="MKH404" s="258"/>
      <c r="MKI404" s="258"/>
      <c r="MKJ404" s="258"/>
      <c r="MKK404" s="258"/>
      <c r="MKL404" s="258"/>
      <c r="MKM404" s="258"/>
      <c r="MKN404" s="258"/>
      <c r="MKO404" s="258"/>
      <c r="MKP404" s="258"/>
      <c r="MKQ404" s="258"/>
      <c r="MKR404" s="258"/>
      <c r="MKS404" s="258"/>
      <c r="MKT404" s="258"/>
      <c r="MKU404" s="258"/>
      <c r="MKV404" s="258"/>
      <c r="MKW404" s="258"/>
      <c r="MKX404" s="258"/>
      <c r="MKY404" s="258"/>
      <c r="MKZ404" s="258"/>
      <c r="MLA404" s="258"/>
      <c r="MLB404" s="258"/>
      <c r="MLC404" s="258"/>
      <c r="MLD404" s="258"/>
      <c r="MLE404" s="258"/>
      <c r="MLF404" s="258"/>
      <c r="MLG404" s="258"/>
      <c r="MLH404" s="258"/>
      <c r="MLI404" s="258"/>
      <c r="MLJ404" s="258"/>
      <c r="MLK404" s="258"/>
      <c r="MLL404" s="258"/>
      <c r="MLM404" s="258"/>
      <c r="MLN404" s="258"/>
      <c r="MLO404" s="258"/>
      <c r="MLP404" s="258"/>
      <c r="MLQ404" s="258"/>
      <c r="MLR404" s="258"/>
      <c r="MLS404" s="258"/>
      <c r="MLT404" s="258"/>
      <c r="MLU404" s="258"/>
      <c r="MLV404" s="258"/>
      <c r="MLW404" s="258"/>
      <c r="MLX404" s="258"/>
      <c r="MLY404" s="258"/>
      <c r="MLZ404" s="258"/>
      <c r="MMA404" s="258"/>
      <c r="MMB404" s="258"/>
      <c r="MMC404" s="258"/>
      <c r="MMD404" s="258"/>
      <c r="MME404" s="258"/>
      <c r="MMF404" s="258"/>
      <c r="MMG404" s="258"/>
      <c r="MMH404" s="258"/>
      <c r="MMI404" s="258"/>
      <c r="MMJ404" s="258"/>
      <c r="MMK404" s="258"/>
      <c r="MML404" s="258"/>
      <c r="MMM404" s="258"/>
      <c r="MMN404" s="258"/>
      <c r="MMO404" s="258"/>
      <c r="MMP404" s="258"/>
      <c r="MMQ404" s="258"/>
      <c r="MMR404" s="258"/>
      <c r="MMS404" s="258"/>
      <c r="MMT404" s="258"/>
      <c r="MMU404" s="258"/>
      <c r="MMV404" s="258"/>
      <c r="MMW404" s="258"/>
      <c r="MMX404" s="258"/>
      <c r="MMY404" s="258"/>
      <c r="MMZ404" s="258"/>
      <c r="MNA404" s="258"/>
      <c r="MNB404" s="258"/>
      <c r="MNC404" s="258"/>
      <c r="MND404" s="258"/>
      <c r="MNE404" s="258"/>
      <c r="MNF404" s="258"/>
      <c r="MNG404" s="258"/>
      <c r="MNH404" s="258"/>
      <c r="MNI404" s="258"/>
      <c r="MNJ404" s="258"/>
      <c r="MNK404" s="258"/>
      <c r="MNL404" s="258"/>
      <c r="MNM404" s="258"/>
      <c r="MNN404" s="258"/>
      <c r="MNO404" s="258"/>
      <c r="MNP404" s="258"/>
      <c r="MNQ404" s="258"/>
      <c r="MNR404" s="258"/>
      <c r="MNS404" s="258"/>
      <c r="MNT404" s="258"/>
      <c r="MNU404" s="258"/>
      <c r="MNV404" s="258"/>
      <c r="MNW404" s="258"/>
      <c r="MNX404" s="258"/>
      <c r="MNY404" s="258"/>
      <c r="MNZ404" s="258"/>
      <c r="MOA404" s="258"/>
      <c r="MOB404" s="258"/>
      <c r="MOC404" s="258"/>
      <c r="MOD404" s="258"/>
      <c r="MOE404" s="258"/>
      <c r="MOF404" s="258"/>
      <c r="MOG404" s="258"/>
      <c r="MOH404" s="258"/>
      <c r="MOI404" s="258"/>
      <c r="MOJ404" s="258"/>
      <c r="MOK404" s="258"/>
      <c r="MOL404" s="258"/>
      <c r="MOM404" s="258"/>
      <c r="MON404" s="258"/>
      <c r="MOO404" s="258"/>
      <c r="MOP404" s="258"/>
      <c r="MOQ404" s="258"/>
      <c r="MOR404" s="258"/>
      <c r="MOS404" s="258"/>
      <c r="MOT404" s="258"/>
      <c r="MOU404" s="258"/>
      <c r="MOV404" s="258"/>
      <c r="MOW404" s="258"/>
      <c r="MOX404" s="258"/>
      <c r="MOY404" s="258"/>
      <c r="MOZ404" s="258"/>
      <c r="MPA404" s="258"/>
      <c r="MPB404" s="258"/>
      <c r="MPC404" s="258"/>
      <c r="MPD404" s="258"/>
      <c r="MPE404" s="258"/>
      <c r="MPF404" s="258"/>
      <c r="MPG404" s="258"/>
      <c r="MPH404" s="258"/>
      <c r="MPI404" s="258"/>
      <c r="MPJ404" s="258"/>
      <c r="MPK404" s="258"/>
      <c r="MPL404" s="258"/>
      <c r="MPM404" s="258"/>
      <c r="MPN404" s="258"/>
      <c r="MPO404" s="258"/>
      <c r="MPP404" s="258"/>
      <c r="MPQ404" s="258"/>
      <c r="MPR404" s="258"/>
      <c r="MPS404" s="258"/>
      <c r="MPT404" s="258"/>
      <c r="MPU404" s="258"/>
      <c r="MPV404" s="258"/>
      <c r="MPW404" s="258"/>
      <c r="MPX404" s="258"/>
      <c r="MPY404" s="258"/>
      <c r="MPZ404" s="258"/>
      <c r="MQA404" s="258"/>
      <c r="MQB404" s="258"/>
      <c r="MQC404" s="258"/>
      <c r="MQD404" s="258"/>
      <c r="MQE404" s="258"/>
      <c r="MQF404" s="258"/>
      <c r="MQG404" s="258"/>
      <c r="MQH404" s="258"/>
      <c r="MQI404" s="258"/>
      <c r="MQJ404" s="258"/>
      <c r="MQK404" s="258"/>
      <c r="MQL404" s="258"/>
      <c r="MQM404" s="258"/>
      <c r="MQN404" s="258"/>
      <c r="MQO404" s="258"/>
      <c r="MQP404" s="258"/>
      <c r="MQQ404" s="258"/>
      <c r="MQR404" s="258"/>
      <c r="MQS404" s="258"/>
      <c r="MQT404" s="258"/>
      <c r="MQU404" s="258"/>
      <c r="MQV404" s="258"/>
      <c r="MQW404" s="258"/>
      <c r="MQX404" s="258"/>
      <c r="MQY404" s="258"/>
      <c r="MQZ404" s="258"/>
      <c r="MRA404" s="258"/>
      <c r="MRB404" s="258"/>
      <c r="MRC404" s="258"/>
      <c r="MRD404" s="258"/>
      <c r="MRE404" s="258"/>
      <c r="MRF404" s="258"/>
      <c r="MRG404" s="258"/>
      <c r="MRH404" s="258"/>
      <c r="MRI404" s="258"/>
      <c r="MRJ404" s="258"/>
      <c r="MRK404" s="258"/>
      <c r="MRL404" s="258"/>
      <c r="MRM404" s="258"/>
      <c r="MRN404" s="258"/>
      <c r="MRO404" s="258"/>
      <c r="MRP404" s="258"/>
      <c r="MRQ404" s="258"/>
      <c r="MRR404" s="258"/>
      <c r="MRS404" s="258"/>
      <c r="MRT404" s="258"/>
      <c r="MRU404" s="258"/>
      <c r="MRV404" s="258"/>
      <c r="MRW404" s="258"/>
      <c r="MRX404" s="258"/>
      <c r="MRY404" s="258"/>
      <c r="MRZ404" s="258"/>
      <c r="MSA404" s="258"/>
      <c r="MSB404" s="258"/>
      <c r="MSC404" s="258"/>
      <c r="MSD404" s="258"/>
      <c r="MSE404" s="258"/>
      <c r="MSF404" s="258"/>
      <c r="MSG404" s="258"/>
      <c r="MSH404" s="258"/>
      <c r="MSI404" s="258"/>
      <c r="MSJ404" s="258"/>
      <c r="MSK404" s="258"/>
      <c r="MSL404" s="258"/>
      <c r="MSM404" s="258"/>
      <c r="MSN404" s="258"/>
      <c r="MSO404" s="258"/>
      <c r="MSP404" s="258"/>
      <c r="MSQ404" s="258"/>
      <c r="MSR404" s="258"/>
      <c r="MSS404" s="258"/>
      <c r="MST404" s="258"/>
      <c r="MSU404" s="258"/>
      <c r="MSV404" s="258"/>
      <c r="MSW404" s="258"/>
      <c r="MSX404" s="258"/>
      <c r="MSY404" s="258"/>
      <c r="MSZ404" s="258"/>
      <c r="MTA404" s="258"/>
      <c r="MTB404" s="258"/>
      <c r="MTC404" s="258"/>
      <c r="MTD404" s="258"/>
      <c r="MTE404" s="258"/>
      <c r="MTF404" s="258"/>
      <c r="MTG404" s="258"/>
      <c r="MTH404" s="258"/>
      <c r="MTI404" s="258"/>
      <c r="MTJ404" s="258"/>
      <c r="MTK404" s="258"/>
      <c r="MTL404" s="258"/>
      <c r="MTM404" s="258"/>
      <c r="MTN404" s="258"/>
      <c r="MTO404" s="258"/>
      <c r="MTP404" s="258"/>
      <c r="MTQ404" s="258"/>
      <c r="MTR404" s="258"/>
      <c r="MTS404" s="258"/>
      <c r="MTT404" s="258"/>
      <c r="MTU404" s="258"/>
      <c r="MTV404" s="258"/>
      <c r="MTW404" s="258"/>
      <c r="MTX404" s="258"/>
      <c r="MTY404" s="258"/>
      <c r="MTZ404" s="258"/>
      <c r="MUA404" s="258"/>
      <c r="MUB404" s="258"/>
      <c r="MUC404" s="258"/>
      <c r="MUD404" s="258"/>
      <c r="MUE404" s="258"/>
      <c r="MUF404" s="258"/>
      <c r="MUG404" s="258"/>
      <c r="MUH404" s="258"/>
      <c r="MUI404" s="258"/>
      <c r="MUJ404" s="258"/>
      <c r="MUK404" s="258"/>
      <c r="MUL404" s="258"/>
      <c r="MUM404" s="258"/>
      <c r="MUN404" s="258"/>
      <c r="MUO404" s="258"/>
      <c r="MUP404" s="258"/>
      <c r="MUQ404" s="258"/>
      <c r="MUR404" s="258"/>
      <c r="MUS404" s="258"/>
      <c r="MUT404" s="258"/>
      <c r="MUU404" s="258"/>
      <c r="MUV404" s="258"/>
      <c r="MUW404" s="258"/>
      <c r="MUX404" s="258"/>
      <c r="MUY404" s="258"/>
      <c r="MUZ404" s="258"/>
      <c r="MVA404" s="258"/>
      <c r="MVB404" s="258"/>
      <c r="MVC404" s="258"/>
      <c r="MVD404" s="258"/>
      <c r="MVE404" s="258"/>
      <c r="MVF404" s="258"/>
      <c r="MVG404" s="258"/>
      <c r="MVH404" s="258"/>
      <c r="MVI404" s="258"/>
      <c r="MVJ404" s="258"/>
      <c r="MVK404" s="258"/>
      <c r="MVL404" s="258"/>
      <c r="MVM404" s="258"/>
      <c r="MVN404" s="258"/>
      <c r="MVO404" s="258"/>
      <c r="MVP404" s="258"/>
      <c r="MVQ404" s="258"/>
      <c r="MVR404" s="258"/>
      <c r="MVS404" s="258"/>
      <c r="MVT404" s="258"/>
      <c r="MVU404" s="258"/>
      <c r="MVV404" s="258"/>
      <c r="MVW404" s="258"/>
      <c r="MVX404" s="258"/>
      <c r="MVY404" s="258"/>
      <c r="MVZ404" s="258"/>
      <c r="MWA404" s="258"/>
      <c r="MWB404" s="258"/>
      <c r="MWC404" s="258"/>
      <c r="MWD404" s="258"/>
      <c r="MWE404" s="258"/>
      <c r="MWF404" s="258"/>
      <c r="MWG404" s="258"/>
      <c r="MWH404" s="258"/>
      <c r="MWI404" s="258"/>
      <c r="MWJ404" s="258"/>
      <c r="MWK404" s="258"/>
      <c r="MWL404" s="258"/>
      <c r="MWM404" s="258"/>
      <c r="MWN404" s="258"/>
      <c r="MWO404" s="258"/>
      <c r="MWP404" s="258"/>
      <c r="MWQ404" s="258"/>
      <c r="MWR404" s="258"/>
      <c r="MWS404" s="258"/>
      <c r="MWT404" s="258"/>
      <c r="MWU404" s="258"/>
      <c r="MWV404" s="258"/>
      <c r="MWW404" s="258"/>
      <c r="MWX404" s="258"/>
      <c r="MWY404" s="258"/>
      <c r="MWZ404" s="258"/>
      <c r="MXA404" s="258"/>
      <c r="MXB404" s="258"/>
      <c r="MXC404" s="258"/>
      <c r="MXD404" s="258"/>
      <c r="MXE404" s="258"/>
      <c r="MXF404" s="258"/>
      <c r="MXG404" s="258"/>
      <c r="MXH404" s="258"/>
      <c r="MXI404" s="258"/>
      <c r="MXJ404" s="258"/>
      <c r="MXK404" s="258"/>
      <c r="MXL404" s="258"/>
      <c r="MXM404" s="258"/>
      <c r="MXN404" s="258"/>
      <c r="MXO404" s="258"/>
      <c r="MXP404" s="258"/>
      <c r="MXQ404" s="258"/>
      <c r="MXR404" s="258"/>
      <c r="MXS404" s="258"/>
      <c r="MXT404" s="258"/>
      <c r="MXU404" s="258"/>
      <c r="MXV404" s="258"/>
      <c r="MXW404" s="258"/>
      <c r="MXX404" s="258"/>
      <c r="MXY404" s="258"/>
      <c r="MXZ404" s="258"/>
      <c r="MYA404" s="258"/>
      <c r="MYB404" s="258"/>
      <c r="MYC404" s="258"/>
      <c r="MYD404" s="258"/>
      <c r="MYE404" s="258"/>
      <c r="MYF404" s="258"/>
      <c r="MYG404" s="258"/>
      <c r="MYH404" s="258"/>
      <c r="MYI404" s="258"/>
      <c r="MYJ404" s="258"/>
      <c r="MYK404" s="258"/>
      <c r="MYL404" s="258"/>
      <c r="MYM404" s="258"/>
      <c r="MYN404" s="258"/>
      <c r="MYO404" s="258"/>
      <c r="MYP404" s="258"/>
      <c r="MYQ404" s="258"/>
      <c r="MYR404" s="258"/>
      <c r="MYS404" s="258"/>
      <c r="MYT404" s="258"/>
      <c r="MYU404" s="258"/>
      <c r="MYV404" s="258"/>
      <c r="MYW404" s="258"/>
      <c r="MYX404" s="258"/>
      <c r="MYY404" s="258"/>
      <c r="MYZ404" s="258"/>
      <c r="MZA404" s="258"/>
      <c r="MZB404" s="258"/>
      <c r="MZC404" s="258"/>
      <c r="MZD404" s="258"/>
      <c r="MZE404" s="258"/>
      <c r="MZF404" s="258"/>
      <c r="MZG404" s="258"/>
      <c r="MZH404" s="258"/>
      <c r="MZI404" s="258"/>
      <c r="MZJ404" s="258"/>
      <c r="MZK404" s="258"/>
      <c r="MZL404" s="258"/>
      <c r="MZM404" s="258"/>
      <c r="MZN404" s="258"/>
      <c r="MZO404" s="258"/>
      <c r="MZP404" s="258"/>
      <c r="MZQ404" s="258"/>
      <c r="MZR404" s="258"/>
      <c r="MZS404" s="258"/>
      <c r="MZT404" s="258"/>
      <c r="MZU404" s="258"/>
      <c r="MZV404" s="258"/>
      <c r="MZW404" s="258"/>
      <c r="MZX404" s="258"/>
      <c r="MZY404" s="258"/>
      <c r="MZZ404" s="258"/>
      <c r="NAA404" s="258"/>
      <c r="NAB404" s="258"/>
      <c r="NAC404" s="258"/>
      <c r="NAD404" s="258"/>
      <c r="NAE404" s="258"/>
      <c r="NAF404" s="258"/>
      <c r="NAG404" s="258"/>
      <c r="NAH404" s="258"/>
      <c r="NAI404" s="258"/>
      <c r="NAJ404" s="258"/>
      <c r="NAK404" s="258"/>
      <c r="NAL404" s="258"/>
      <c r="NAM404" s="258"/>
      <c r="NAN404" s="258"/>
      <c r="NAO404" s="258"/>
      <c r="NAP404" s="258"/>
      <c r="NAQ404" s="258"/>
      <c r="NAR404" s="258"/>
      <c r="NAS404" s="258"/>
      <c r="NAT404" s="258"/>
      <c r="NAU404" s="258"/>
      <c r="NAV404" s="258"/>
      <c r="NAW404" s="258"/>
      <c r="NAX404" s="258"/>
      <c r="NAY404" s="258"/>
      <c r="NAZ404" s="258"/>
      <c r="NBA404" s="258"/>
      <c r="NBB404" s="258"/>
      <c r="NBC404" s="258"/>
      <c r="NBD404" s="258"/>
      <c r="NBE404" s="258"/>
      <c r="NBF404" s="258"/>
      <c r="NBG404" s="258"/>
      <c r="NBH404" s="258"/>
      <c r="NBI404" s="258"/>
      <c r="NBJ404" s="258"/>
      <c r="NBK404" s="258"/>
      <c r="NBL404" s="258"/>
      <c r="NBM404" s="258"/>
      <c r="NBN404" s="258"/>
      <c r="NBO404" s="258"/>
      <c r="NBP404" s="258"/>
      <c r="NBQ404" s="258"/>
      <c r="NBR404" s="258"/>
      <c r="NBS404" s="258"/>
      <c r="NBT404" s="258"/>
      <c r="NBU404" s="258"/>
      <c r="NBV404" s="258"/>
      <c r="NBW404" s="258"/>
      <c r="NBX404" s="258"/>
      <c r="NBY404" s="258"/>
      <c r="NBZ404" s="258"/>
      <c r="NCA404" s="258"/>
      <c r="NCB404" s="258"/>
      <c r="NCC404" s="258"/>
      <c r="NCD404" s="258"/>
      <c r="NCE404" s="258"/>
      <c r="NCF404" s="258"/>
      <c r="NCG404" s="258"/>
      <c r="NCH404" s="258"/>
      <c r="NCI404" s="258"/>
      <c r="NCJ404" s="258"/>
      <c r="NCK404" s="258"/>
      <c r="NCL404" s="258"/>
      <c r="NCM404" s="258"/>
      <c r="NCN404" s="258"/>
      <c r="NCO404" s="258"/>
      <c r="NCP404" s="258"/>
      <c r="NCQ404" s="258"/>
      <c r="NCR404" s="258"/>
      <c r="NCS404" s="258"/>
      <c r="NCT404" s="258"/>
      <c r="NCU404" s="258"/>
      <c r="NCV404" s="258"/>
      <c r="NCW404" s="258"/>
      <c r="NCX404" s="258"/>
      <c r="NCY404" s="258"/>
      <c r="NCZ404" s="258"/>
      <c r="NDA404" s="258"/>
      <c r="NDB404" s="258"/>
      <c r="NDC404" s="258"/>
      <c r="NDD404" s="258"/>
      <c r="NDE404" s="258"/>
      <c r="NDF404" s="258"/>
      <c r="NDG404" s="258"/>
      <c r="NDH404" s="258"/>
      <c r="NDI404" s="258"/>
      <c r="NDJ404" s="258"/>
      <c r="NDK404" s="258"/>
      <c r="NDL404" s="258"/>
      <c r="NDM404" s="258"/>
      <c r="NDN404" s="258"/>
      <c r="NDO404" s="258"/>
      <c r="NDP404" s="258"/>
      <c r="NDQ404" s="258"/>
      <c r="NDR404" s="258"/>
      <c r="NDS404" s="258"/>
      <c r="NDT404" s="258"/>
      <c r="NDU404" s="258"/>
      <c r="NDV404" s="258"/>
      <c r="NDW404" s="258"/>
      <c r="NDX404" s="258"/>
      <c r="NDY404" s="258"/>
      <c r="NDZ404" s="258"/>
      <c r="NEA404" s="258"/>
      <c r="NEB404" s="258"/>
      <c r="NEC404" s="258"/>
      <c r="NED404" s="258"/>
      <c r="NEE404" s="258"/>
      <c r="NEF404" s="258"/>
      <c r="NEG404" s="258"/>
      <c r="NEH404" s="258"/>
      <c r="NEI404" s="258"/>
      <c r="NEJ404" s="258"/>
      <c r="NEK404" s="258"/>
      <c r="NEL404" s="258"/>
      <c r="NEM404" s="258"/>
      <c r="NEN404" s="258"/>
      <c r="NEO404" s="258"/>
      <c r="NEP404" s="258"/>
      <c r="NEQ404" s="258"/>
      <c r="NER404" s="258"/>
      <c r="NES404" s="258"/>
      <c r="NET404" s="258"/>
      <c r="NEU404" s="258"/>
      <c r="NEV404" s="258"/>
      <c r="NEW404" s="258"/>
      <c r="NEX404" s="258"/>
      <c r="NEY404" s="258"/>
      <c r="NEZ404" s="258"/>
      <c r="NFA404" s="258"/>
      <c r="NFB404" s="258"/>
      <c r="NFC404" s="258"/>
      <c r="NFD404" s="258"/>
      <c r="NFE404" s="258"/>
      <c r="NFF404" s="258"/>
      <c r="NFG404" s="258"/>
      <c r="NFH404" s="258"/>
      <c r="NFI404" s="258"/>
      <c r="NFJ404" s="258"/>
      <c r="NFK404" s="258"/>
      <c r="NFL404" s="258"/>
      <c r="NFM404" s="258"/>
      <c r="NFN404" s="258"/>
      <c r="NFO404" s="258"/>
      <c r="NFP404" s="258"/>
      <c r="NFQ404" s="258"/>
      <c r="NFR404" s="258"/>
      <c r="NFS404" s="258"/>
      <c r="NFT404" s="258"/>
      <c r="NFU404" s="258"/>
      <c r="NFV404" s="258"/>
      <c r="NFW404" s="258"/>
      <c r="NFX404" s="258"/>
      <c r="NFY404" s="258"/>
      <c r="NFZ404" s="258"/>
      <c r="NGA404" s="258"/>
      <c r="NGB404" s="258"/>
      <c r="NGC404" s="258"/>
      <c r="NGD404" s="258"/>
      <c r="NGE404" s="258"/>
      <c r="NGF404" s="258"/>
      <c r="NGG404" s="258"/>
      <c r="NGH404" s="258"/>
      <c r="NGI404" s="258"/>
      <c r="NGJ404" s="258"/>
      <c r="NGK404" s="258"/>
      <c r="NGL404" s="258"/>
      <c r="NGM404" s="258"/>
      <c r="NGN404" s="258"/>
      <c r="NGO404" s="258"/>
      <c r="NGP404" s="258"/>
      <c r="NGQ404" s="258"/>
      <c r="NGR404" s="258"/>
      <c r="NGS404" s="258"/>
      <c r="NGT404" s="258"/>
      <c r="NGU404" s="258"/>
      <c r="NGV404" s="258"/>
      <c r="NGW404" s="258"/>
      <c r="NGX404" s="258"/>
      <c r="NGY404" s="258"/>
      <c r="NGZ404" s="258"/>
      <c r="NHA404" s="258"/>
      <c r="NHB404" s="258"/>
      <c r="NHC404" s="258"/>
      <c r="NHD404" s="258"/>
      <c r="NHE404" s="258"/>
      <c r="NHF404" s="258"/>
      <c r="NHG404" s="258"/>
      <c r="NHH404" s="258"/>
      <c r="NHI404" s="258"/>
      <c r="NHJ404" s="258"/>
      <c r="NHK404" s="258"/>
      <c r="NHL404" s="258"/>
      <c r="NHM404" s="258"/>
      <c r="NHN404" s="258"/>
      <c r="NHO404" s="258"/>
      <c r="NHP404" s="258"/>
      <c r="NHQ404" s="258"/>
      <c r="NHR404" s="258"/>
      <c r="NHS404" s="258"/>
      <c r="NHT404" s="258"/>
      <c r="NHU404" s="258"/>
      <c r="NHV404" s="258"/>
      <c r="NHW404" s="258"/>
      <c r="NHX404" s="258"/>
      <c r="NHY404" s="258"/>
      <c r="NHZ404" s="258"/>
      <c r="NIA404" s="258"/>
      <c r="NIB404" s="258"/>
      <c r="NIC404" s="258"/>
      <c r="NID404" s="258"/>
      <c r="NIE404" s="258"/>
      <c r="NIF404" s="258"/>
      <c r="NIG404" s="258"/>
      <c r="NIH404" s="258"/>
      <c r="NII404" s="258"/>
      <c r="NIJ404" s="258"/>
      <c r="NIK404" s="258"/>
      <c r="NIL404" s="258"/>
      <c r="NIM404" s="258"/>
      <c r="NIN404" s="258"/>
      <c r="NIO404" s="258"/>
      <c r="NIP404" s="258"/>
      <c r="NIQ404" s="258"/>
      <c r="NIR404" s="258"/>
      <c r="NIS404" s="258"/>
      <c r="NIT404" s="258"/>
      <c r="NIU404" s="258"/>
      <c r="NIV404" s="258"/>
      <c r="NIW404" s="258"/>
      <c r="NIX404" s="258"/>
      <c r="NIY404" s="258"/>
      <c r="NIZ404" s="258"/>
      <c r="NJA404" s="258"/>
      <c r="NJB404" s="258"/>
      <c r="NJC404" s="258"/>
      <c r="NJD404" s="258"/>
      <c r="NJE404" s="258"/>
      <c r="NJF404" s="258"/>
      <c r="NJG404" s="258"/>
      <c r="NJH404" s="258"/>
      <c r="NJI404" s="258"/>
      <c r="NJJ404" s="258"/>
      <c r="NJK404" s="258"/>
      <c r="NJL404" s="258"/>
      <c r="NJM404" s="258"/>
      <c r="NJN404" s="258"/>
      <c r="NJO404" s="258"/>
      <c r="NJP404" s="258"/>
      <c r="NJQ404" s="258"/>
      <c r="NJR404" s="258"/>
      <c r="NJS404" s="258"/>
      <c r="NJT404" s="258"/>
      <c r="NJU404" s="258"/>
      <c r="NJV404" s="258"/>
      <c r="NJW404" s="258"/>
      <c r="NJX404" s="258"/>
      <c r="NJY404" s="258"/>
      <c r="NJZ404" s="258"/>
      <c r="NKA404" s="258"/>
      <c r="NKB404" s="258"/>
      <c r="NKC404" s="258"/>
      <c r="NKD404" s="258"/>
      <c r="NKE404" s="258"/>
      <c r="NKF404" s="258"/>
      <c r="NKG404" s="258"/>
      <c r="NKH404" s="258"/>
      <c r="NKI404" s="258"/>
      <c r="NKJ404" s="258"/>
      <c r="NKK404" s="258"/>
      <c r="NKL404" s="258"/>
      <c r="NKM404" s="258"/>
      <c r="NKN404" s="258"/>
      <c r="NKO404" s="258"/>
      <c r="NKP404" s="258"/>
      <c r="NKQ404" s="258"/>
      <c r="NKR404" s="258"/>
      <c r="NKS404" s="258"/>
      <c r="NKT404" s="258"/>
      <c r="NKU404" s="258"/>
      <c r="NKV404" s="258"/>
      <c r="NKW404" s="258"/>
      <c r="NKX404" s="258"/>
      <c r="NKY404" s="258"/>
      <c r="NKZ404" s="258"/>
      <c r="NLA404" s="258"/>
      <c r="NLB404" s="258"/>
      <c r="NLC404" s="258"/>
      <c r="NLD404" s="258"/>
      <c r="NLE404" s="258"/>
      <c r="NLF404" s="258"/>
      <c r="NLG404" s="258"/>
      <c r="NLH404" s="258"/>
      <c r="NLI404" s="258"/>
      <c r="NLJ404" s="258"/>
      <c r="NLK404" s="258"/>
      <c r="NLL404" s="258"/>
      <c r="NLM404" s="258"/>
      <c r="NLN404" s="258"/>
      <c r="NLO404" s="258"/>
      <c r="NLP404" s="258"/>
      <c r="NLQ404" s="258"/>
      <c r="NLR404" s="258"/>
      <c r="NLS404" s="258"/>
      <c r="NLT404" s="258"/>
      <c r="NLU404" s="258"/>
      <c r="NLV404" s="258"/>
      <c r="NLW404" s="258"/>
      <c r="NLX404" s="258"/>
      <c r="NLY404" s="258"/>
      <c r="NLZ404" s="258"/>
      <c r="NMA404" s="258"/>
      <c r="NMB404" s="258"/>
      <c r="NMC404" s="258"/>
      <c r="NMD404" s="258"/>
      <c r="NME404" s="258"/>
      <c r="NMF404" s="258"/>
      <c r="NMG404" s="258"/>
      <c r="NMH404" s="258"/>
      <c r="NMI404" s="258"/>
      <c r="NMJ404" s="258"/>
      <c r="NMK404" s="258"/>
      <c r="NML404" s="258"/>
      <c r="NMM404" s="258"/>
      <c r="NMN404" s="258"/>
      <c r="NMO404" s="258"/>
      <c r="NMP404" s="258"/>
      <c r="NMQ404" s="258"/>
      <c r="NMR404" s="258"/>
      <c r="NMS404" s="258"/>
      <c r="NMT404" s="258"/>
      <c r="NMU404" s="258"/>
      <c r="NMV404" s="258"/>
      <c r="NMW404" s="258"/>
      <c r="NMX404" s="258"/>
      <c r="NMY404" s="258"/>
      <c r="NMZ404" s="258"/>
      <c r="NNA404" s="258"/>
      <c r="NNB404" s="258"/>
      <c r="NNC404" s="258"/>
      <c r="NND404" s="258"/>
      <c r="NNE404" s="258"/>
      <c r="NNF404" s="258"/>
      <c r="NNG404" s="258"/>
      <c r="NNH404" s="258"/>
      <c r="NNI404" s="258"/>
      <c r="NNJ404" s="258"/>
      <c r="NNK404" s="258"/>
      <c r="NNL404" s="258"/>
      <c r="NNM404" s="258"/>
      <c r="NNN404" s="258"/>
      <c r="NNO404" s="258"/>
      <c r="NNP404" s="258"/>
      <c r="NNQ404" s="258"/>
      <c r="NNR404" s="258"/>
      <c r="NNS404" s="258"/>
      <c r="NNT404" s="258"/>
      <c r="NNU404" s="258"/>
      <c r="NNV404" s="258"/>
      <c r="NNW404" s="258"/>
      <c r="NNX404" s="258"/>
      <c r="NNY404" s="258"/>
      <c r="NNZ404" s="258"/>
      <c r="NOA404" s="258"/>
      <c r="NOB404" s="258"/>
      <c r="NOC404" s="258"/>
      <c r="NOD404" s="258"/>
      <c r="NOE404" s="258"/>
      <c r="NOF404" s="258"/>
      <c r="NOG404" s="258"/>
      <c r="NOH404" s="258"/>
      <c r="NOI404" s="258"/>
      <c r="NOJ404" s="258"/>
      <c r="NOK404" s="258"/>
      <c r="NOL404" s="258"/>
      <c r="NOM404" s="258"/>
      <c r="NON404" s="258"/>
      <c r="NOO404" s="258"/>
      <c r="NOP404" s="258"/>
      <c r="NOQ404" s="258"/>
      <c r="NOR404" s="258"/>
      <c r="NOS404" s="258"/>
      <c r="NOT404" s="258"/>
      <c r="NOU404" s="258"/>
      <c r="NOV404" s="258"/>
      <c r="NOW404" s="258"/>
      <c r="NOX404" s="258"/>
      <c r="NOY404" s="258"/>
      <c r="NOZ404" s="258"/>
      <c r="NPA404" s="258"/>
      <c r="NPB404" s="258"/>
      <c r="NPC404" s="258"/>
      <c r="NPD404" s="258"/>
      <c r="NPE404" s="258"/>
      <c r="NPF404" s="258"/>
      <c r="NPG404" s="258"/>
      <c r="NPH404" s="258"/>
      <c r="NPI404" s="258"/>
      <c r="NPJ404" s="258"/>
      <c r="NPK404" s="258"/>
      <c r="NPL404" s="258"/>
      <c r="NPM404" s="258"/>
      <c r="NPN404" s="258"/>
      <c r="NPO404" s="258"/>
      <c r="NPP404" s="258"/>
      <c r="NPQ404" s="258"/>
      <c r="NPR404" s="258"/>
      <c r="NPS404" s="258"/>
      <c r="NPT404" s="258"/>
      <c r="NPU404" s="258"/>
      <c r="NPV404" s="258"/>
      <c r="NPW404" s="258"/>
      <c r="NPX404" s="258"/>
      <c r="NPY404" s="258"/>
      <c r="NPZ404" s="258"/>
      <c r="NQA404" s="258"/>
      <c r="NQB404" s="258"/>
      <c r="NQC404" s="258"/>
      <c r="NQD404" s="258"/>
      <c r="NQE404" s="258"/>
      <c r="NQF404" s="258"/>
      <c r="NQG404" s="258"/>
      <c r="NQH404" s="258"/>
      <c r="NQI404" s="258"/>
      <c r="NQJ404" s="258"/>
      <c r="NQK404" s="258"/>
      <c r="NQL404" s="258"/>
      <c r="NQM404" s="258"/>
      <c r="NQN404" s="258"/>
      <c r="NQO404" s="258"/>
      <c r="NQP404" s="258"/>
      <c r="NQQ404" s="258"/>
      <c r="NQR404" s="258"/>
      <c r="NQS404" s="258"/>
      <c r="NQT404" s="258"/>
      <c r="NQU404" s="258"/>
      <c r="NQV404" s="258"/>
      <c r="NQW404" s="258"/>
      <c r="NQX404" s="258"/>
      <c r="NQY404" s="258"/>
      <c r="NQZ404" s="258"/>
      <c r="NRA404" s="258"/>
      <c r="NRB404" s="258"/>
      <c r="NRC404" s="258"/>
      <c r="NRD404" s="258"/>
      <c r="NRE404" s="258"/>
      <c r="NRF404" s="258"/>
      <c r="NRG404" s="258"/>
      <c r="NRH404" s="258"/>
      <c r="NRI404" s="258"/>
      <c r="NRJ404" s="258"/>
      <c r="NRK404" s="258"/>
      <c r="NRL404" s="258"/>
      <c r="NRM404" s="258"/>
      <c r="NRN404" s="258"/>
      <c r="NRO404" s="258"/>
      <c r="NRP404" s="258"/>
      <c r="NRQ404" s="258"/>
      <c r="NRR404" s="258"/>
      <c r="NRS404" s="258"/>
      <c r="NRT404" s="258"/>
      <c r="NRU404" s="258"/>
      <c r="NRV404" s="258"/>
      <c r="NRW404" s="258"/>
      <c r="NRX404" s="258"/>
      <c r="NRY404" s="258"/>
      <c r="NRZ404" s="258"/>
      <c r="NSA404" s="258"/>
      <c r="NSB404" s="258"/>
      <c r="NSC404" s="258"/>
      <c r="NSD404" s="258"/>
      <c r="NSE404" s="258"/>
      <c r="NSF404" s="258"/>
      <c r="NSG404" s="258"/>
      <c r="NSH404" s="258"/>
      <c r="NSI404" s="258"/>
      <c r="NSJ404" s="258"/>
      <c r="NSK404" s="258"/>
      <c r="NSL404" s="258"/>
      <c r="NSM404" s="258"/>
      <c r="NSN404" s="258"/>
      <c r="NSO404" s="258"/>
      <c r="NSP404" s="258"/>
      <c r="NSQ404" s="258"/>
      <c r="NSR404" s="258"/>
      <c r="NSS404" s="258"/>
      <c r="NST404" s="258"/>
      <c r="NSU404" s="258"/>
      <c r="NSV404" s="258"/>
      <c r="NSW404" s="258"/>
      <c r="NSX404" s="258"/>
      <c r="NSY404" s="258"/>
      <c r="NSZ404" s="258"/>
      <c r="NTA404" s="258"/>
      <c r="NTB404" s="258"/>
      <c r="NTC404" s="258"/>
      <c r="NTD404" s="258"/>
      <c r="NTE404" s="258"/>
      <c r="NTF404" s="258"/>
      <c r="NTG404" s="258"/>
      <c r="NTH404" s="258"/>
      <c r="NTI404" s="258"/>
      <c r="NTJ404" s="258"/>
      <c r="NTK404" s="258"/>
      <c r="NTL404" s="258"/>
      <c r="NTM404" s="258"/>
      <c r="NTN404" s="258"/>
      <c r="NTO404" s="258"/>
      <c r="NTP404" s="258"/>
      <c r="NTQ404" s="258"/>
      <c r="NTR404" s="258"/>
      <c r="NTS404" s="258"/>
      <c r="NTT404" s="258"/>
      <c r="NTU404" s="258"/>
      <c r="NTV404" s="258"/>
      <c r="NTW404" s="258"/>
      <c r="NTX404" s="258"/>
      <c r="NTY404" s="258"/>
      <c r="NTZ404" s="258"/>
      <c r="NUA404" s="258"/>
      <c r="NUB404" s="258"/>
      <c r="NUC404" s="258"/>
      <c r="NUD404" s="258"/>
      <c r="NUE404" s="258"/>
      <c r="NUF404" s="258"/>
      <c r="NUG404" s="258"/>
      <c r="NUH404" s="258"/>
      <c r="NUI404" s="258"/>
      <c r="NUJ404" s="258"/>
      <c r="NUK404" s="258"/>
      <c r="NUL404" s="258"/>
      <c r="NUM404" s="258"/>
      <c r="NUN404" s="258"/>
      <c r="NUO404" s="258"/>
      <c r="NUP404" s="258"/>
      <c r="NUQ404" s="258"/>
      <c r="NUR404" s="258"/>
      <c r="NUS404" s="258"/>
      <c r="NUT404" s="258"/>
      <c r="NUU404" s="258"/>
      <c r="NUV404" s="258"/>
      <c r="NUW404" s="258"/>
      <c r="NUX404" s="258"/>
      <c r="NUY404" s="258"/>
      <c r="NUZ404" s="258"/>
      <c r="NVA404" s="258"/>
      <c r="NVB404" s="258"/>
      <c r="NVC404" s="258"/>
      <c r="NVD404" s="258"/>
      <c r="NVE404" s="258"/>
      <c r="NVF404" s="258"/>
      <c r="NVG404" s="258"/>
      <c r="NVH404" s="258"/>
      <c r="NVI404" s="258"/>
      <c r="NVJ404" s="258"/>
      <c r="NVK404" s="258"/>
      <c r="NVL404" s="258"/>
      <c r="NVM404" s="258"/>
      <c r="NVN404" s="258"/>
      <c r="NVO404" s="258"/>
      <c r="NVP404" s="258"/>
      <c r="NVQ404" s="258"/>
      <c r="NVR404" s="258"/>
      <c r="NVS404" s="258"/>
      <c r="NVT404" s="258"/>
      <c r="NVU404" s="258"/>
      <c r="NVV404" s="258"/>
      <c r="NVW404" s="258"/>
      <c r="NVX404" s="258"/>
      <c r="NVY404" s="258"/>
      <c r="NVZ404" s="258"/>
      <c r="NWA404" s="258"/>
      <c r="NWB404" s="258"/>
      <c r="NWC404" s="258"/>
      <c r="NWD404" s="258"/>
      <c r="NWE404" s="258"/>
      <c r="NWF404" s="258"/>
      <c r="NWG404" s="258"/>
      <c r="NWH404" s="258"/>
      <c r="NWI404" s="258"/>
      <c r="NWJ404" s="258"/>
      <c r="NWK404" s="258"/>
      <c r="NWL404" s="258"/>
      <c r="NWM404" s="258"/>
      <c r="NWN404" s="258"/>
      <c r="NWO404" s="258"/>
      <c r="NWP404" s="258"/>
      <c r="NWQ404" s="258"/>
      <c r="NWR404" s="258"/>
      <c r="NWS404" s="258"/>
      <c r="NWT404" s="258"/>
      <c r="NWU404" s="258"/>
      <c r="NWV404" s="258"/>
      <c r="NWW404" s="258"/>
      <c r="NWX404" s="258"/>
      <c r="NWY404" s="258"/>
      <c r="NWZ404" s="258"/>
      <c r="NXA404" s="258"/>
      <c r="NXB404" s="258"/>
      <c r="NXC404" s="258"/>
      <c r="NXD404" s="258"/>
      <c r="NXE404" s="258"/>
      <c r="NXF404" s="258"/>
      <c r="NXG404" s="258"/>
      <c r="NXH404" s="258"/>
      <c r="NXI404" s="258"/>
      <c r="NXJ404" s="258"/>
      <c r="NXK404" s="258"/>
      <c r="NXL404" s="258"/>
      <c r="NXM404" s="258"/>
      <c r="NXN404" s="258"/>
      <c r="NXO404" s="258"/>
      <c r="NXP404" s="258"/>
      <c r="NXQ404" s="258"/>
      <c r="NXR404" s="258"/>
      <c r="NXS404" s="258"/>
      <c r="NXT404" s="258"/>
      <c r="NXU404" s="258"/>
      <c r="NXV404" s="258"/>
      <c r="NXW404" s="258"/>
      <c r="NXX404" s="258"/>
      <c r="NXY404" s="258"/>
      <c r="NXZ404" s="258"/>
      <c r="NYA404" s="258"/>
      <c r="NYB404" s="258"/>
      <c r="NYC404" s="258"/>
      <c r="NYD404" s="258"/>
      <c r="NYE404" s="258"/>
      <c r="NYF404" s="258"/>
      <c r="NYG404" s="258"/>
      <c r="NYH404" s="258"/>
      <c r="NYI404" s="258"/>
      <c r="NYJ404" s="258"/>
      <c r="NYK404" s="258"/>
      <c r="NYL404" s="258"/>
      <c r="NYM404" s="258"/>
      <c r="NYN404" s="258"/>
      <c r="NYO404" s="258"/>
      <c r="NYP404" s="258"/>
      <c r="NYQ404" s="258"/>
      <c r="NYR404" s="258"/>
      <c r="NYS404" s="258"/>
      <c r="NYT404" s="258"/>
      <c r="NYU404" s="258"/>
      <c r="NYV404" s="258"/>
      <c r="NYW404" s="258"/>
      <c r="NYX404" s="258"/>
      <c r="NYY404" s="258"/>
      <c r="NYZ404" s="258"/>
      <c r="NZA404" s="258"/>
      <c r="NZB404" s="258"/>
      <c r="NZC404" s="258"/>
      <c r="NZD404" s="258"/>
      <c r="NZE404" s="258"/>
      <c r="NZF404" s="258"/>
      <c r="NZG404" s="258"/>
      <c r="NZH404" s="258"/>
      <c r="NZI404" s="258"/>
      <c r="NZJ404" s="258"/>
      <c r="NZK404" s="258"/>
      <c r="NZL404" s="258"/>
      <c r="NZM404" s="258"/>
      <c r="NZN404" s="258"/>
      <c r="NZO404" s="258"/>
      <c r="NZP404" s="258"/>
      <c r="NZQ404" s="258"/>
      <c r="NZR404" s="258"/>
      <c r="NZS404" s="258"/>
      <c r="NZT404" s="258"/>
      <c r="NZU404" s="258"/>
      <c r="NZV404" s="258"/>
      <c r="NZW404" s="258"/>
      <c r="NZX404" s="258"/>
      <c r="NZY404" s="258"/>
      <c r="NZZ404" s="258"/>
      <c r="OAA404" s="258"/>
      <c r="OAB404" s="258"/>
      <c r="OAC404" s="258"/>
      <c r="OAD404" s="258"/>
      <c r="OAE404" s="258"/>
      <c r="OAF404" s="258"/>
      <c r="OAG404" s="258"/>
      <c r="OAH404" s="258"/>
      <c r="OAI404" s="258"/>
      <c r="OAJ404" s="258"/>
      <c r="OAK404" s="258"/>
      <c r="OAL404" s="258"/>
      <c r="OAM404" s="258"/>
      <c r="OAN404" s="258"/>
      <c r="OAO404" s="258"/>
      <c r="OAP404" s="258"/>
      <c r="OAQ404" s="258"/>
      <c r="OAR404" s="258"/>
      <c r="OAS404" s="258"/>
      <c r="OAT404" s="258"/>
      <c r="OAU404" s="258"/>
      <c r="OAV404" s="258"/>
      <c r="OAW404" s="258"/>
      <c r="OAX404" s="258"/>
      <c r="OAY404" s="258"/>
      <c r="OAZ404" s="258"/>
      <c r="OBA404" s="258"/>
      <c r="OBB404" s="258"/>
      <c r="OBC404" s="258"/>
      <c r="OBD404" s="258"/>
      <c r="OBE404" s="258"/>
      <c r="OBF404" s="258"/>
      <c r="OBG404" s="258"/>
      <c r="OBH404" s="258"/>
      <c r="OBI404" s="258"/>
      <c r="OBJ404" s="258"/>
      <c r="OBK404" s="258"/>
      <c r="OBL404" s="258"/>
      <c r="OBM404" s="258"/>
      <c r="OBN404" s="258"/>
      <c r="OBO404" s="258"/>
      <c r="OBP404" s="258"/>
      <c r="OBQ404" s="258"/>
      <c r="OBR404" s="258"/>
      <c r="OBS404" s="258"/>
      <c r="OBT404" s="258"/>
      <c r="OBU404" s="258"/>
      <c r="OBV404" s="258"/>
      <c r="OBW404" s="258"/>
      <c r="OBX404" s="258"/>
      <c r="OBY404" s="258"/>
      <c r="OBZ404" s="258"/>
      <c r="OCA404" s="258"/>
      <c r="OCB404" s="258"/>
      <c r="OCC404" s="258"/>
      <c r="OCD404" s="258"/>
      <c r="OCE404" s="258"/>
      <c r="OCF404" s="258"/>
      <c r="OCG404" s="258"/>
      <c r="OCH404" s="258"/>
      <c r="OCI404" s="258"/>
      <c r="OCJ404" s="258"/>
      <c r="OCK404" s="258"/>
      <c r="OCL404" s="258"/>
      <c r="OCM404" s="258"/>
      <c r="OCN404" s="258"/>
      <c r="OCO404" s="258"/>
      <c r="OCP404" s="258"/>
      <c r="OCQ404" s="258"/>
      <c r="OCR404" s="258"/>
      <c r="OCS404" s="258"/>
      <c r="OCT404" s="258"/>
      <c r="OCU404" s="258"/>
      <c r="OCV404" s="258"/>
      <c r="OCW404" s="258"/>
      <c r="OCX404" s="258"/>
      <c r="OCY404" s="258"/>
      <c r="OCZ404" s="258"/>
      <c r="ODA404" s="258"/>
      <c r="ODB404" s="258"/>
      <c r="ODC404" s="258"/>
      <c r="ODD404" s="258"/>
      <c r="ODE404" s="258"/>
      <c r="ODF404" s="258"/>
      <c r="ODG404" s="258"/>
      <c r="ODH404" s="258"/>
      <c r="ODI404" s="258"/>
      <c r="ODJ404" s="258"/>
      <c r="ODK404" s="258"/>
      <c r="ODL404" s="258"/>
      <c r="ODM404" s="258"/>
      <c r="ODN404" s="258"/>
      <c r="ODO404" s="258"/>
      <c r="ODP404" s="258"/>
      <c r="ODQ404" s="258"/>
      <c r="ODR404" s="258"/>
      <c r="ODS404" s="258"/>
      <c r="ODT404" s="258"/>
      <c r="ODU404" s="258"/>
      <c r="ODV404" s="258"/>
      <c r="ODW404" s="258"/>
      <c r="ODX404" s="258"/>
      <c r="ODY404" s="258"/>
      <c r="ODZ404" s="258"/>
      <c r="OEA404" s="258"/>
      <c r="OEB404" s="258"/>
      <c r="OEC404" s="258"/>
      <c r="OED404" s="258"/>
      <c r="OEE404" s="258"/>
      <c r="OEF404" s="258"/>
      <c r="OEG404" s="258"/>
      <c r="OEH404" s="258"/>
      <c r="OEI404" s="258"/>
      <c r="OEJ404" s="258"/>
      <c r="OEK404" s="258"/>
      <c r="OEL404" s="258"/>
      <c r="OEM404" s="258"/>
      <c r="OEN404" s="258"/>
      <c r="OEO404" s="258"/>
      <c r="OEP404" s="258"/>
      <c r="OEQ404" s="258"/>
      <c r="OER404" s="258"/>
      <c r="OES404" s="258"/>
      <c r="OET404" s="258"/>
      <c r="OEU404" s="258"/>
      <c r="OEV404" s="258"/>
      <c r="OEW404" s="258"/>
      <c r="OEX404" s="258"/>
      <c r="OEY404" s="258"/>
      <c r="OEZ404" s="258"/>
      <c r="OFA404" s="258"/>
      <c r="OFB404" s="258"/>
      <c r="OFC404" s="258"/>
      <c r="OFD404" s="258"/>
      <c r="OFE404" s="258"/>
      <c r="OFF404" s="258"/>
      <c r="OFG404" s="258"/>
      <c r="OFH404" s="258"/>
      <c r="OFI404" s="258"/>
      <c r="OFJ404" s="258"/>
      <c r="OFK404" s="258"/>
      <c r="OFL404" s="258"/>
      <c r="OFM404" s="258"/>
      <c r="OFN404" s="258"/>
      <c r="OFO404" s="258"/>
      <c r="OFP404" s="258"/>
      <c r="OFQ404" s="258"/>
      <c r="OFR404" s="258"/>
      <c r="OFS404" s="258"/>
      <c r="OFT404" s="258"/>
      <c r="OFU404" s="258"/>
      <c r="OFV404" s="258"/>
      <c r="OFW404" s="258"/>
      <c r="OFX404" s="258"/>
      <c r="OFY404" s="258"/>
      <c r="OFZ404" s="258"/>
      <c r="OGA404" s="258"/>
      <c r="OGB404" s="258"/>
      <c r="OGC404" s="258"/>
      <c r="OGD404" s="258"/>
      <c r="OGE404" s="258"/>
      <c r="OGF404" s="258"/>
      <c r="OGG404" s="258"/>
      <c r="OGH404" s="258"/>
      <c r="OGI404" s="258"/>
      <c r="OGJ404" s="258"/>
      <c r="OGK404" s="258"/>
      <c r="OGL404" s="258"/>
      <c r="OGM404" s="258"/>
      <c r="OGN404" s="258"/>
      <c r="OGO404" s="258"/>
      <c r="OGP404" s="258"/>
      <c r="OGQ404" s="258"/>
      <c r="OGR404" s="258"/>
      <c r="OGS404" s="258"/>
      <c r="OGT404" s="258"/>
      <c r="OGU404" s="258"/>
      <c r="OGV404" s="258"/>
      <c r="OGW404" s="258"/>
      <c r="OGX404" s="258"/>
      <c r="OGY404" s="258"/>
      <c r="OGZ404" s="258"/>
      <c r="OHA404" s="258"/>
      <c r="OHB404" s="258"/>
      <c r="OHC404" s="258"/>
      <c r="OHD404" s="258"/>
      <c r="OHE404" s="258"/>
      <c r="OHF404" s="258"/>
      <c r="OHG404" s="258"/>
      <c r="OHH404" s="258"/>
      <c r="OHI404" s="258"/>
      <c r="OHJ404" s="258"/>
      <c r="OHK404" s="258"/>
      <c r="OHL404" s="258"/>
      <c r="OHM404" s="258"/>
      <c r="OHN404" s="258"/>
      <c r="OHO404" s="258"/>
      <c r="OHP404" s="258"/>
      <c r="OHQ404" s="258"/>
      <c r="OHR404" s="258"/>
      <c r="OHS404" s="258"/>
      <c r="OHT404" s="258"/>
      <c r="OHU404" s="258"/>
      <c r="OHV404" s="258"/>
      <c r="OHW404" s="258"/>
      <c r="OHX404" s="258"/>
      <c r="OHY404" s="258"/>
      <c r="OHZ404" s="258"/>
      <c r="OIA404" s="258"/>
      <c r="OIB404" s="258"/>
      <c r="OIC404" s="258"/>
      <c r="OID404" s="258"/>
      <c r="OIE404" s="258"/>
      <c r="OIF404" s="258"/>
      <c r="OIG404" s="258"/>
      <c r="OIH404" s="258"/>
      <c r="OII404" s="258"/>
      <c r="OIJ404" s="258"/>
      <c r="OIK404" s="258"/>
      <c r="OIL404" s="258"/>
      <c r="OIM404" s="258"/>
      <c r="OIN404" s="258"/>
      <c r="OIO404" s="258"/>
      <c r="OIP404" s="258"/>
      <c r="OIQ404" s="258"/>
      <c r="OIR404" s="258"/>
      <c r="OIS404" s="258"/>
      <c r="OIT404" s="258"/>
      <c r="OIU404" s="258"/>
      <c r="OIV404" s="258"/>
      <c r="OIW404" s="258"/>
      <c r="OIX404" s="258"/>
      <c r="OIY404" s="258"/>
      <c r="OIZ404" s="258"/>
      <c r="OJA404" s="258"/>
      <c r="OJB404" s="258"/>
      <c r="OJC404" s="258"/>
      <c r="OJD404" s="258"/>
      <c r="OJE404" s="258"/>
      <c r="OJF404" s="258"/>
      <c r="OJG404" s="258"/>
      <c r="OJH404" s="258"/>
      <c r="OJI404" s="258"/>
      <c r="OJJ404" s="258"/>
      <c r="OJK404" s="258"/>
      <c r="OJL404" s="258"/>
      <c r="OJM404" s="258"/>
      <c r="OJN404" s="258"/>
      <c r="OJO404" s="258"/>
      <c r="OJP404" s="258"/>
      <c r="OJQ404" s="258"/>
      <c r="OJR404" s="258"/>
      <c r="OJS404" s="258"/>
      <c r="OJT404" s="258"/>
      <c r="OJU404" s="258"/>
      <c r="OJV404" s="258"/>
      <c r="OJW404" s="258"/>
      <c r="OJX404" s="258"/>
      <c r="OJY404" s="258"/>
      <c r="OJZ404" s="258"/>
      <c r="OKA404" s="258"/>
      <c r="OKB404" s="258"/>
      <c r="OKC404" s="258"/>
      <c r="OKD404" s="258"/>
      <c r="OKE404" s="258"/>
      <c r="OKF404" s="258"/>
      <c r="OKG404" s="258"/>
      <c r="OKH404" s="258"/>
      <c r="OKI404" s="258"/>
      <c r="OKJ404" s="258"/>
      <c r="OKK404" s="258"/>
      <c r="OKL404" s="258"/>
      <c r="OKM404" s="258"/>
      <c r="OKN404" s="258"/>
      <c r="OKO404" s="258"/>
      <c r="OKP404" s="258"/>
      <c r="OKQ404" s="258"/>
      <c r="OKR404" s="258"/>
      <c r="OKS404" s="258"/>
      <c r="OKT404" s="258"/>
      <c r="OKU404" s="258"/>
      <c r="OKV404" s="258"/>
      <c r="OKW404" s="258"/>
      <c r="OKX404" s="258"/>
      <c r="OKY404" s="258"/>
      <c r="OKZ404" s="258"/>
      <c r="OLA404" s="258"/>
      <c r="OLB404" s="258"/>
      <c r="OLC404" s="258"/>
      <c r="OLD404" s="258"/>
      <c r="OLE404" s="258"/>
      <c r="OLF404" s="258"/>
      <c r="OLG404" s="258"/>
      <c r="OLH404" s="258"/>
      <c r="OLI404" s="258"/>
      <c r="OLJ404" s="258"/>
      <c r="OLK404" s="258"/>
      <c r="OLL404" s="258"/>
      <c r="OLM404" s="258"/>
      <c r="OLN404" s="258"/>
      <c r="OLO404" s="258"/>
      <c r="OLP404" s="258"/>
      <c r="OLQ404" s="258"/>
      <c r="OLR404" s="258"/>
      <c r="OLS404" s="258"/>
      <c r="OLT404" s="258"/>
      <c r="OLU404" s="258"/>
      <c r="OLV404" s="258"/>
      <c r="OLW404" s="258"/>
      <c r="OLX404" s="258"/>
      <c r="OLY404" s="258"/>
      <c r="OLZ404" s="258"/>
      <c r="OMA404" s="258"/>
      <c r="OMB404" s="258"/>
      <c r="OMC404" s="258"/>
      <c r="OMD404" s="258"/>
      <c r="OME404" s="258"/>
      <c r="OMF404" s="258"/>
      <c r="OMG404" s="258"/>
      <c r="OMH404" s="258"/>
      <c r="OMI404" s="258"/>
      <c r="OMJ404" s="258"/>
      <c r="OMK404" s="258"/>
      <c r="OML404" s="258"/>
      <c r="OMM404" s="258"/>
      <c r="OMN404" s="258"/>
      <c r="OMO404" s="258"/>
      <c r="OMP404" s="258"/>
      <c r="OMQ404" s="258"/>
      <c r="OMR404" s="258"/>
      <c r="OMS404" s="258"/>
      <c r="OMT404" s="258"/>
      <c r="OMU404" s="258"/>
      <c r="OMV404" s="258"/>
      <c r="OMW404" s="258"/>
      <c r="OMX404" s="258"/>
      <c r="OMY404" s="258"/>
      <c r="OMZ404" s="258"/>
      <c r="ONA404" s="258"/>
      <c r="ONB404" s="258"/>
      <c r="ONC404" s="258"/>
      <c r="OND404" s="258"/>
      <c r="ONE404" s="258"/>
      <c r="ONF404" s="258"/>
      <c r="ONG404" s="258"/>
      <c r="ONH404" s="258"/>
      <c r="ONI404" s="258"/>
      <c r="ONJ404" s="258"/>
      <c r="ONK404" s="258"/>
      <c r="ONL404" s="258"/>
      <c r="ONM404" s="258"/>
      <c r="ONN404" s="258"/>
      <c r="ONO404" s="258"/>
      <c r="ONP404" s="258"/>
      <c r="ONQ404" s="258"/>
      <c r="ONR404" s="258"/>
      <c r="ONS404" s="258"/>
      <c r="ONT404" s="258"/>
      <c r="ONU404" s="258"/>
      <c r="ONV404" s="258"/>
      <c r="ONW404" s="258"/>
      <c r="ONX404" s="258"/>
      <c r="ONY404" s="258"/>
      <c r="ONZ404" s="258"/>
      <c r="OOA404" s="258"/>
      <c r="OOB404" s="258"/>
      <c r="OOC404" s="258"/>
      <c r="OOD404" s="258"/>
      <c r="OOE404" s="258"/>
      <c r="OOF404" s="258"/>
      <c r="OOG404" s="258"/>
      <c r="OOH404" s="258"/>
      <c r="OOI404" s="258"/>
      <c r="OOJ404" s="258"/>
      <c r="OOK404" s="258"/>
      <c r="OOL404" s="258"/>
      <c r="OOM404" s="258"/>
      <c r="OON404" s="258"/>
      <c r="OOO404" s="258"/>
      <c r="OOP404" s="258"/>
      <c r="OOQ404" s="258"/>
      <c r="OOR404" s="258"/>
      <c r="OOS404" s="258"/>
      <c r="OOT404" s="258"/>
      <c r="OOU404" s="258"/>
      <c r="OOV404" s="258"/>
      <c r="OOW404" s="258"/>
      <c r="OOX404" s="258"/>
      <c r="OOY404" s="258"/>
      <c r="OOZ404" s="258"/>
      <c r="OPA404" s="258"/>
      <c r="OPB404" s="258"/>
      <c r="OPC404" s="258"/>
      <c r="OPD404" s="258"/>
      <c r="OPE404" s="258"/>
      <c r="OPF404" s="258"/>
      <c r="OPG404" s="258"/>
      <c r="OPH404" s="258"/>
      <c r="OPI404" s="258"/>
      <c r="OPJ404" s="258"/>
      <c r="OPK404" s="258"/>
      <c r="OPL404" s="258"/>
      <c r="OPM404" s="258"/>
      <c r="OPN404" s="258"/>
      <c r="OPO404" s="258"/>
      <c r="OPP404" s="258"/>
      <c r="OPQ404" s="258"/>
      <c r="OPR404" s="258"/>
      <c r="OPS404" s="258"/>
      <c r="OPT404" s="258"/>
      <c r="OPU404" s="258"/>
      <c r="OPV404" s="258"/>
      <c r="OPW404" s="258"/>
      <c r="OPX404" s="258"/>
      <c r="OPY404" s="258"/>
      <c r="OPZ404" s="258"/>
      <c r="OQA404" s="258"/>
      <c r="OQB404" s="258"/>
      <c r="OQC404" s="258"/>
      <c r="OQD404" s="258"/>
      <c r="OQE404" s="258"/>
      <c r="OQF404" s="258"/>
      <c r="OQG404" s="258"/>
      <c r="OQH404" s="258"/>
      <c r="OQI404" s="258"/>
      <c r="OQJ404" s="258"/>
      <c r="OQK404" s="258"/>
      <c r="OQL404" s="258"/>
      <c r="OQM404" s="258"/>
      <c r="OQN404" s="258"/>
      <c r="OQO404" s="258"/>
      <c r="OQP404" s="258"/>
      <c r="OQQ404" s="258"/>
      <c r="OQR404" s="258"/>
      <c r="OQS404" s="258"/>
      <c r="OQT404" s="258"/>
      <c r="OQU404" s="258"/>
      <c r="OQV404" s="258"/>
      <c r="OQW404" s="258"/>
      <c r="OQX404" s="258"/>
      <c r="OQY404" s="258"/>
      <c r="OQZ404" s="258"/>
      <c r="ORA404" s="258"/>
      <c r="ORB404" s="258"/>
      <c r="ORC404" s="258"/>
      <c r="ORD404" s="258"/>
      <c r="ORE404" s="258"/>
      <c r="ORF404" s="258"/>
      <c r="ORG404" s="258"/>
      <c r="ORH404" s="258"/>
      <c r="ORI404" s="258"/>
      <c r="ORJ404" s="258"/>
      <c r="ORK404" s="258"/>
      <c r="ORL404" s="258"/>
      <c r="ORM404" s="258"/>
      <c r="ORN404" s="258"/>
      <c r="ORO404" s="258"/>
      <c r="ORP404" s="258"/>
      <c r="ORQ404" s="258"/>
      <c r="ORR404" s="258"/>
      <c r="ORS404" s="258"/>
      <c r="ORT404" s="258"/>
      <c r="ORU404" s="258"/>
      <c r="ORV404" s="258"/>
      <c r="ORW404" s="258"/>
      <c r="ORX404" s="258"/>
      <c r="ORY404" s="258"/>
      <c r="ORZ404" s="258"/>
      <c r="OSA404" s="258"/>
      <c r="OSB404" s="258"/>
      <c r="OSC404" s="258"/>
      <c r="OSD404" s="258"/>
      <c r="OSE404" s="258"/>
      <c r="OSF404" s="258"/>
      <c r="OSG404" s="258"/>
      <c r="OSH404" s="258"/>
      <c r="OSI404" s="258"/>
      <c r="OSJ404" s="258"/>
      <c r="OSK404" s="258"/>
      <c r="OSL404" s="258"/>
      <c r="OSM404" s="258"/>
      <c r="OSN404" s="258"/>
      <c r="OSO404" s="258"/>
      <c r="OSP404" s="258"/>
      <c r="OSQ404" s="258"/>
      <c r="OSR404" s="258"/>
      <c r="OSS404" s="258"/>
      <c r="OST404" s="258"/>
      <c r="OSU404" s="258"/>
      <c r="OSV404" s="258"/>
      <c r="OSW404" s="258"/>
      <c r="OSX404" s="258"/>
      <c r="OSY404" s="258"/>
      <c r="OSZ404" s="258"/>
      <c r="OTA404" s="258"/>
      <c r="OTB404" s="258"/>
      <c r="OTC404" s="258"/>
      <c r="OTD404" s="258"/>
      <c r="OTE404" s="258"/>
      <c r="OTF404" s="258"/>
      <c r="OTG404" s="258"/>
      <c r="OTH404" s="258"/>
      <c r="OTI404" s="258"/>
      <c r="OTJ404" s="258"/>
      <c r="OTK404" s="258"/>
      <c r="OTL404" s="258"/>
      <c r="OTM404" s="258"/>
      <c r="OTN404" s="258"/>
      <c r="OTO404" s="258"/>
      <c r="OTP404" s="258"/>
      <c r="OTQ404" s="258"/>
      <c r="OTR404" s="258"/>
      <c r="OTS404" s="258"/>
      <c r="OTT404" s="258"/>
      <c r="OTU404" s="258"/>
      <c r="OTV404" s="258"/>
      <c r="OTW404" s="258"/>
      <c r="OTX404" s="258"/>
      <c r="OTY404" s="258"/>
      <c r="OTZ404" s="258"/>
      <c r="OUA404" s="258"/>
      <c r="OUB404" s="258"/>
      <c r="OUC404" s="258"/>
      <c r="OUD404" s="258"/>
      <c r="OUE404" s="258"/>
      <c r="OUF404" s="258"/>
      <c r="OUG404" s="258"/>
      <c r="OUH404" s="258"/>
      <c r="OUI404" s="258"/>
      <c r="OUJ404" s="258"/>
      <c r="OUK404" s="258"/>
      <c r="OUL404" s="258"/>
      <c r="OUM404" s="258"/>
      <c r="OUN404" s="258"/>
      <c r="OUO404" s="258"/>
      <c r="OUP404" s="258"/>
      <c r="OUQ404" s="258"/>
      <c r="OUR404" s="258"/>
      <c r="OUS404" s="258"/>
      <c r="OUT404" s="258"/>
      <c r="OUU404" s="258"/>
      <c r="OUV404" s="258"/>
      <c r="OUW404" s="258"/>
      <c r="OUX404" s="258"/>
      <c r="OUY404" s="258"/>
      <c r="OUZ404" s="258"/>
      <c r="OVA404" s="258"/>
      <c r="OVB404" s="258"/>
      <c r="OVC404" s="258"/>
      <c r="OVD404" s="258"/>
      <c r="OVE404" s="258"/>
      <c r="OVF404" s="258"/>
      <c r="OVG404" s="258"/>
      <c r="OVH404" s="258"/>
      <c r="OVI404" s="258"/>
      <c r="OVJ404" s="258"/>
      <c r="OVK404" s="258"/>
      <c r="OVL404" s="258"/>
      <c r="OVM404" s="258"/>
      <c r="OVN404" s="258"/>
      <c r="OVO404" s="258"/>
      <c r="OVP404" s="258"/>
      <c r="OVQ404" s="258"/>
      <c r="OVR404" s="258"/>
      <c r="OVS404" s="258"/>
      <c r="OVT404" s="258"/>
      <c r="OVU404" s="258"/>
      <c r="OVV404" s="258"/>
      <c r="OVW404" s="258"/>
      <c r="OVX404" s="258"/>
      <c r="OVY404" s="258"/>
      <c r="OVZ404" s="258"/>
      <c r="OWA404" s="258"/>
      <c r="OWB404" s="258"/>
      <c r="OWC404" s="258"/>
      <c r="OWD404" s="258"/>
      <c r="OWE404" s="258"/>
      <c r="OWF404" s="258"/>
      <c r="OWG404" s="258"/>
      <c r="OWH404" s="258"/>
      <c r="OWI404" s="258"/>
      <c r="OWJ404" s="258"/>
      <c r="OWK404" s="258"/>
      <c r="OWL404" s="258"/>
      <c r="OWM404" s="258"/>
      <c r="OWN404" s="258"/>
      <c r="OWO404" s="258"/>
      <c r="OWP404" s="258"/>
      <c r="OWQ404" s="258"/>
      <c r="OWR404" s="258"/>
      <c r="OWS404" s="258"/>
      <c r="OWT404" s="258"/>
      <c r="OWU404" s="258"/>
      <c r="OWV404" s="258"/>
      <c r="OWW404" s="258"/>
      <c r="OWX404" s="258"/>
      <c r="OWY404" s="258"/>
      <c r="OWZ404" s="258"/>
      <c r="OXA404" s="258"/>
      <c r="OXB404" s="258"/>
      <c r="OXC404" s="258"/>
      <c r="OXD404" s="258"/>
      <c r="OXE404" s="258"/>
      <c r="OXF404" s="258"/>
      <c r="OXG404" s="258"/>
      <c r="OXH404" s="258"/>
      <c r="OXI404" s="258"/>
      <c r="OXJ404" s="258"/>
      <c r="OXK404" s="258"/>
      <c r="OXL404" s="258"/>
      <c r="OXM404" s="258"/>
      <c r="OXN404" s="258"/>
      <c r="OXO404" s="258"/>
      <c r="OXP404" s="258"/>
      <c r="OXQ404" s="258"/>
      <c r="OXR404" s="258"/>
      <c r="OXS404" s="258"/>
      <c r="OXT404" s="258"/>
      <c r="OXU404" s="258"/>
      <c r="OXV404" s="258"/>
      <c r="OXW404" s="258"/>
      <c r="OXX404" s="258"/>
      <c r="OXY404" s="258"/>
      <c r="OXZ404" s="258"/>
      <c r="OYA404" s="258"/>
      <c r="OYB404" s="258"/>
      <c r="OYC404" s="258"/>
      <c r="OYD404" s="258"/>
      <c r="OYE404" s="258"/>
      <c r="OYF404" s="258"/>
      <c r="OYG404" s="258"/>
      <c r="OYH404" s="258"/>
      <c r="OYI404" s="258"/>
      <c r="OYJ404" s="258"/>
      <c r="OYK404" s="258"/>
      <c r="OYL404" s="258"/>
      <c r="OYM404" s="258"/>
      <c r="OYN404" s="258"/>
      <c r="OYO404" s="258"/>
      <c r="OYP404" s="258"/>
      <c r="OYQ404" s="258"/>
      <c r="OYR404" s="258"/>
      <c r="OYS404" s="258"/>
      <c r="OYT404" s="258"/>
      <c r="OYU404" s="258"/>
      <c r="OYV404" s="258"/>
      <c r="OYW404" s="258"/>
      <c r="OYX404" s="258"/>
      <c r="OYY404" s="258"/>
      <c r="OYZ404" s="258"/>
      <c r="OZA404" s="258"/>
      <c r="OZB404" s="258"/>
      <c r="OZC404" s="258"/>
      <c r="OZD404" s="258"/>
      <c r="OZE404" s="258"/>
      <c r="OZF404" s="258"/>
      <c r="OZG404" s="258"/>
      <c r="OZH404" s="258"/>
      <c r="OZI404" s="258"/>
      <c r="OZJ404" s="258"/>
      <c r="OZK404" s="258"/>
      <c r="OZL404" s="258"/>
      <c r="OZM404" s="258"/>
      <c r="OZN404" s="258"/>
      <c r="OZO404" s="258"/>
      <c r="OZP404" s="258"/>
      <c r="OZQ404" s="258"/>
      <c r="OZR404" s="258"/>
      <c r="OZS404" s="258"/>
      <c r="OZT404" s="258"/>
      <c r="OZU404" s="258"/>
      <c r="OZV404" s="258"/>
      <c r="OZW404" s="258"/>
      <c r="OZX404" s="258"/>
      <c r="OZY404" s="258"/>
      <c r="OZZ404" s="258"/>
      <c r="PAA404" s="258"/>
      <c r="PAB404" s="258"/>
      <c r="PAC404" s="258"/>
      <c r="PAD404" s="258"/>
      <c r="PAE404" s="258"/>
      <c r="PAF404" s="258"/>
      <c r="PAG404" s="258"/>
      <c r="PAH404" s="258"/>
      <c r="PAI404" s="258"/>
      <c r="PAJ404" s="258"/>
      <c r="PAK404" s="258"/>
      <c r="PAL404" s="258"/>
      <c r="PAM404" s="258"/>
      <c r="PAN404" s="258"/>
      <c r="PAO404" s="258"/>
      <c r="PAP404" s="258"/>
      <c r="PAQ404" s="258"/>
      <c r="PAR404" s="258"/>
      <c r="PAS404" s="258"/>
      <c r="PAT404" s="258"/>
      <c r="PAU404" s="258"/>
      <c r="PAV404" s="258"/>
      <c r="PAW404" s="258"/>
      <c r="PAX404" s="258"/>
      <c r="PAY404" s="258"/>
      <c r="PAZ404" s="258"/>
      <c r="PBA404" s="258"/>
      <c r="PBB404" s="258"/>
      <c r="PBC404" s="258"/>
      <c r="PBD404" s="258"/>
      <c r="PBE404" s="258"/>
      <c r="PBF404" s="258"/>
      <c r="PBG404" s="258"/>
      <c r="PBH404" s="258"/>
      <c r="PBI404" s="258"/>
      <c r="PBJ404" s="258"/>
      <c r="PBK404" s="258"/>
      <c r="PBL404" s="258"/>
      <c r="PBM404" s="258"/>
      <c r="PBN404" s="258"/>
      <c r="PBO404" s="258"/>
      <c r="PBP404" s="258"/>
      <c r="PBQ404" s="258"/>
      <c r="PBR404" s="258"/>
      <c r="PBS404" s="258"/>
      <c r="PBT404" s="258"/>
      <c r="PBU404" s="258"/>
      <c r="PBV404" s="258"/>
      <c r="PBW404" s="258"/>
      <c r="PBX404" s="258"/>
      <c r="PBY404" s="258"/>
      <c r="PBZ404" s="258"/>
      <c r="PCA404" s="258"/>
      <c r="PCB404" s="258"/>
      <c r="PCC404" s="258"/>
      <c r="PCD404" s="258"/>
      <c r="PCE404" s="258"/>
      <c r="PCF404" s="258"/>
      <c r="PCG404" s="258"/>
      <c r="PCH404" s="258"/>
      <c r="PCI404" s="258"/>
      <c r="PCJ404" s="258"/>
      <c r="PCK404" s="258"/>
      <c r="PCL404" s="258"/>
      <c r="PCM404" s="258"/>
      <c r="PCN404" s="258"/>
      <c r="PCO404" s="258"/>
      <c r="PCP404" s="258"/>
      <c r="PCQ404" s="258"/>
      <c r="PCR404" s="258"/>
      <c r="PCS404" s="258"/>
      <c r="PCT404" s="258"/>
      <c r="PCU404" s="258"/>
      <c r="PCV404" s="258"/>
      <c r="PCW404" s="258"/>
      <c r="PCX404" s="258"/>
      <c r="PCY404" s="258"/>
      <c r="PCZ404" s="258"/>
      <c r="PDA404" s="258"/>
      <c r="PDB404" s="258"/>
      <c r="PDC404" s="258"/>
      <c r="PDD404" s="258"/>
      <c r="PDE404" s="258"/>
      <c r="PDF404" s="258"/>
      <c r="PDG404" s="258"/>
      <c r="PDH404" s="258"/>
      <c r="PDI404" s="258"/>
      <c r="PDJ404" s="258"/>
      <c r="PDK404" s="258"/>
      <c r="PDL404" s="258"/>
      <c r="PDM404" s="258"/>
      <c r="PDN404" s="258"/>
      <c r="PDO404" s="258"/>
      <c r="PDP404" s="258"/>
      <c r="PDQ404" s="258"/>
      <c r="PDR404" s="258"/>
      <c r="PDS404" s="258"/>
      <c r="PDT404" s="258"/>
      <c r="PDU404" s="258"/>
      <c r="PDV404" s="258"/>
      <c r="PDW404" s="258"/>
      <c r="PDX404" s="258"/>
      <c r="PDY404" s="258"/>
      <c r="PDZ404" s="258"/>
      <c r="PEA404" s="258"/>
      <c r="PEB404" s="258"/>
      <c r="PEC404" s="258"/>
      <c r="PED404" s="258"/>
      <c r="PEE404" s="258"/>
      <c r="PEF404" s="258"/>
      <c r="PEG404" s="258"/>
      <c r="PEH404" s="258"/>
      <c r="PEI404" s="258"/>
      <c r="PEJ404" s="258"/>
      <c r="PEK404" s="258"/>
      <c r="PEL404" s="258"/>
      <c r="PEM404" s="258"/>
      <c r="PEN404" s="258"/>
      <c r="PEO404" s="258"/>
      <c r="PEP404" s="258"/>
      <c r="PEQ404" s="258"/>
      <c r="PER404" s="258"/>
      <c r="PES404" s="258"/>
      <c r="PET404" s="258"/>
      <c r="PEU404" s="258"/>
      <c r="PEV404" s="258"/>
      <c r="PEW404" s="258"/>
      <c r="PEX404" s="258"/>
      <c r="PEY404" s="258"/>
      <c r="PEZ404" s="258"/>
      <c r="PFA404" s="258"/>
      <c r="PFB404" s="258"/>
      <c r="PFC404" s="258"/>
      <c r="PFD404" s="258"/>
      <c r="PFE404" s="258"/>
      <c r="PFF404" s="258"/>
      <c r="PFG404" s="258"/>
      <c r="PFH404" s="258"/>
      <c r="PFI404" s="258"/>
      <c r="PFJ404" s="258"/>
      <c r="PFK404" s="258"/>
      <c r="PFL404" s="258"/>
      <c r="PFM404" s="258"/>
      <c r="PFN404" s="258"/>
      <c r="PFO404" s="258"/>
      <c r="PFP404" s="258"/>
      <c r="PFQ404" s="258"/>
      <c r="PFR404" s="258"/>
      <c r="PFS404" s="258"/>
      <c r="PFT404" s="258"/>
      <c r="PFU404" s="258"/>
      <c r="PFV404" s="258"/>
      <c r="PFW404" s="258"/>
      <c r="PFX404" s="258"/>
      <c r="PFY404" s="258"/>
      <c r="PFZ404" s="258"/>
      <c r="PGA404" s="258"/>
      <c r="PGB404" s="258"/>
      <c r="PGC404" s="258"/>
      <c r="PGD404" s="258"/>
      <c r="PGE404" s="258"/>
      <c r="PGF404" s="258"/>
      <c r="PGG404" s="258"/>
      <c r="PGH404" s="258"/>
      <c r="PGI404" s="258"/>
      <c r="PGJ404" s="258"/>
      <c r="PGK404" s="258"/>
      <c r="PGL404" s="258"/>
      <c r="PGM404" s="258"/>
      <c r="PGN404" s="258"/>
      <c r="PGO404" s="258"/>
      <c r="PGP404" s="258"/>
      <c r="PGQ404" s="258"/>
      <c r="PGR404" s="258"/>
      <c r="PGS404" s="258"/>
      <c r="PGT404" s="258"/>
      <c r="PGU404" s="258"/>
      <c r="PGV404" s="258"/>
      <c r="PGW404" s="258"/>
      <c r="PGX404" s="258"/>
      <c r="PGY404" s="258"/>
      <c r="PGZ404" s="258"/>
      <c r="PHA404" s="258"/>
      <c r="PHB404" s="258"/>
      <c r="PHC404" s="258"/>
      <c r="PHD404" s="258"/>
      <c r="PHE404" s="258"/>
      <c r="PHF404" s="258"/>
      <c r="PHG404" s="258"/>
      <c r="PHH404" s="258"/>
      <c r="PHI404" s="258"/>
      <c r="PHJ404" s="258"/>
      <c r="PHK404" s="258"/>
      <c r="PHL404" s="258"/>
      <c r="PHM404" s="258"/>
      <c r="PHN404" s="258"/>
      <c r="PHO404" s="258"/>
      <c r="PHP404" s="258"/>
      <c r="PHQ404" s="258"/>
      <c r="PHR404" s="258"/>
      <c r="PHS404" s="258"/>
      <c r="PHT404" s="258"/>
      <c r="PHU404" s="258"/>
      <c r="PHV404" s="258"/>
      <c r="PHW404" s="258"/>
      <c r="PHX404" s="258"/>
      <c r="PHY404" s="258"/>
      <c r="PHZ404" s="258"/>
      <c r="PIA404" s="258"/>
      <c r="PIB404" s="258"/>
      <c r="PIC404" s="258"/>
      <c r="PID404" s="258"/>
      <c r="PIE404" s="258"/>
      <c r="PIF404" s="258"/>
      <c r="PIG404" s="258"/>
      <c r="PIH404" s="258"/>
      <c r="PII404" s="258"/>
      <c r="PIJ404" s="258"/>
      <c r="PIK404" s="258"/>
      <c r="PIL404" s="258"/>
      <c r="PIM404" s="258"/>
      <c r="PIN404" s="258"/>
      <c r="PIO404" s="258"/>
      <c r="PIP404" s="258"/>
      <c r="PIQ404" s="258"/>
      <c r="PIR404" s="258"/>
      <c r="PIS404" s="258"/>
      <c r="PIT404" s="258"/>
      <c r="PIU404" s="258"/>
      <c r="PIV404" s="258"/>
      <c r="PIW404" s="258"/>
      <c r="PIX404" s="258"/>
      <c r="PIY404" s="258"/>
      <c r="PIZ404" s="258"/>
      <c r="PJA404" s="258"/>
      <c r="PJB404" s="258"/>
      <c r="PJC404" s="258"/>
      <c r="PJD404" s="258"/>
      <c r="PJE404" s="258"/>
      <c r="PJF404" s="258"/>
      <c r="PJG404" s="258"/>
      <c r="PJH404" s="258"/>
      <c r="PJI404" s="258"/>
      <c r="PJJ404" s="258"/>
      <c r="PJK404" s="258"/>
      <c r="PJL404" s="258"/>
      <c r="PJM404" s="258"/>
      <c r="PJN404" s="258"/>
      <c r="PJO404" s="258"/>
      <c r="PJP404" s="258"/>
      <c r="PJQ404" s="258"/>
      <c r="PJR404" s="258"/>
      <c r="PJS404" s="258"/>
      <c r="PJT404" s="258"/>
      <c r="PJU404" s="258"/>
      <c r="PJV404" s="258"/>
      <c r="PJW404" s="258"/>
      <c r="PJX404" s="258"/>
      <c r="PJY404" s="258"/>
      <c r="PJZ404" s="258"/>
      <c r="PKA404" s="258"/>
      <c r="PKB404" s="258"/>
      <c r="PKC404" s="258"/>
      <c r="PKD404" s="258"/>
      <c r="PKE404" s="258"/>
      <c r="PKF404" s="258"/>
      <c r="PKG404" s="258"/>
      <c r="PKH404" s="258"/>
      <c r="PKI404" s="258"/>
      <c r="PKJ404" s="258"/>
      <c r="PKK404" s="258"/>
      <c r="PKL404" s="258"/>
      <c r="PKM404" s="258"/>
      <c r="PKN404" s="258"/>
      <c r="PKO404" s="258"/>
      <c r="PKP404" s="258"/>
      <c r="PKQ404" s="258"/>
      <c r="PKR404" s="258"/>
      <c r="PKS404" s="258"/>
      <c r="PKT404" s="258"/>
      <c r="PKU404" s="258"/>
      <c r="PKV404" s="258"/>
      <c r="PKW404" s="258"/>
      <c r="PKX404" s="258"/>
      <c r="PKY404" s="258"/>
      <c r="PKZ404" s="258"/>
      <c r="PLA404" s="258"/>
      <c r="PLB404" s="258"/>
      <c r="PLC404" s="258"/>
      <c r="PLD404" s="258"/>
      <c r="PLE404" s="258"/>
      <c r="PLF404" s="258"/>
      <c r="PLG404" s="258"/>
      <c r="PLH404" s="258"/>
      <c r="PLI404" s="258"/>
      <c r="PLJ404" s="258"/>
      <c r="PLK404" s="258"/>
      <c r="PLL404" s="258"/>
      <c r="PLM404" s="258"/>
      <c r="PLN404" s="258"/>
      <c r="PLO404" s="258"/>
      <c r="PLP404" s="258"/>
      <c r="PLQ404" s="258"/>
      <c r="PLR404" s="258"/>
      <c r="PLS404" s="258"/>
      <c r="PLT404" s="258"/>
      <c r="PLU404" s="258"/>
      <c r="PLV404" s="258"/>
      <c r="PLW404" s="258"/>
      <c r="PLX404" s="258"/>
      <c r="PLY404" s="258"/>
      <c r="PLZ404" s="258"/>
      <c r="PMA404" s="258"/>
      <c r="PMB404" s="258"/>
      <c r="PMC404" s="258"/>
      <c r="PMD404" s="258"/>
      <c r="PME404" s="258"/>
      <c r="PMF404" s="258"/>
      <c r="PMG404" s="258"/>
      <c r="PMH404" s="258"/>
      <c r="PMI404" s="258"/>
      <c r="PMJ404" s="258"/>
      <c r="PMK404" s="258"/>
      <c r="PML404" s="258"/>
      <c r="PMM404" s="258"/>
      <c r="PMN404" s="258"/>
      <c r="PMO404" s="258"/>
      <c r="PMP404" s="258"/>
      <c r="PMQ404" s="258"/>
      <c r="PMR404" s="258"/>
      <c r="PMS404" s="258"/>
      <c r="PMT404" s="258"/>
      <c r="PMU404" s="258"/>
      <c r="PMV404" s="258"/>
      <c r="PMW404" s="258"/>
      <c r="PMX404" s="258"/>
      <c r="PMY404" s="258"/>
      <c r="PMZ404" s="258"/>
      <c r="PNA404" s="258"/>
      <c r="PNB404" s="258"/>
      <c r="PNC404" s="258"/>
      <c r="PND404" s="258"/>
      <c r="PNE404" s="258"/>
      <c r="PNF404" s="258"/>
      <c r="PNG404" s="258"/>
      <c r="PNH404" s="258"/>
      <c r="PNI404" s="258"/>
      <c r="PNJ404" s="258"/>
      <c r="PNK404" s="258"/>
      <c r="PNL404" s="258"/>
      <c r="PNM404" s="258"/>
      <c r="PNN404" s="258"/>
      <c r="PNO404" s="258"/>
      <c r="PNP404" s="258"/>
      <c r="PNQ404" s="258"/>
      <c r="PNR404" s="258"/>
      <c r="PNS404" s="258"/>
      <c r="PNT404" s="258"/>
      <c r="PNU404" s="258"/>
      <c r="PNV404" s="258"/>
      <c r="PNW404" s="258"/>
      <c r="PNX404" s="258"/>
      <c r="PNY404" s="258"/>
      <c r="PNZ404" s="258"/>
      <c r="POA404" s="258"/>
      <c r="POB404" s="258"/>
      <c r="POC404" s="258"/>
      <c r="POD404" s="258"/>
      <c r="POE404" s="258"/>
      <c r="POF404" s="258"/>
      <c r="POG404" s="258"/>
      <c r="POH404" s="258"/>
      <c r="POI404" s="258"/>
      <c r="POJ404" s="258"/>
      <c r="POK404" s="258"/>
      <c r="POL404" s="258"/>
      <c r="POM404" s="258"/>
      <c r="PON404" s="258"/>
      <c r="POO404" s="258"/>
      <c r="POP404" s="258"/>
      <c r="POQ404" s="258"/>
      <c r="POR404" s="258"/>
      <c r="POS404" s="258"/>
      <c r="POT404" s="258"/>
      <c r="POU404" s="258"/>
      <c r="POV404" s="258"/>
      <c r="POW404" s="258"/>
      <c r="POX404" s="258"/>
      <c r="POY404" s="258"/>
      <c r="POZ404" s="258"/>
      <c r="PPA404" s="258"/>
      <c r="PPB404" s="258"/>
      <c r="PPC404" s="258"/>
      <c r="PPD404" s="258"/>
      <c r="PPE404" s="258"/>
      <c r="PPF404" s="258"/>
      <c r="PPG404" s="258"/>
      <c r="PPH404" s="258"/>
      <c r="PPI404" s="258"/>
      <c r="PPJ404" s="258"/>
      <c r="PPK404" s="258"/>
      <c r="PPL404" s="258"/>
      <c r="PPM404" s="258"/>
      <c r="PPN404" s="258"/>
      <c r="PPO404" s="258"/>
      <c r="PPP404" s="258"/>
      <c r="PPQ404" s="258"/>
      <c r="PPR404" s="258"/>
      <c r="PPS404" s="258"/>
      <c r="PPT404" s="258"/>
      <c r="PPU404" s="258"/>
      <c r="PPV404" s="258"/>
      <c r="PPW404" s="258"/>
      <c r="PPX404" s="258"/>
      <c r="PPY404" s="258"/>
      <c r="PPZ404" s="258"/>
      <c r="PQA404" s="258"/>
      <c r="PQB404" s="258"/>
      <c r="PQC404" s="258"/>
      <c r="PQD404" s="258"/>
      <c r="PQE404" s="258"/>
      <c r="PQF404" s="258"/>
      <c r="PQG404" s="258"/>
      <c r="PQH404" s="258"/>
      <c r="PQI404" s="258"/>
      <c r="PQJ404" s="258"/>
      <c r="PQK404" s="258"/>
      <c r="PQL404" s="258"/>
      <c r="PQM404" s="258"/>
      <c r="PQN404" s="258"/>
      <c r="PQO404" s="258"/>
      <c r="PQP404" s="258"/>
      <c r="PQQ404" s="258"/>
      <c r="PQR404" s="258"/>
      <c r="PQS404" s="258"/>
      <c r="PQT404" s="258"/>
      <c r="PQU404" s="258"/>
      <c r="PQV404" s="258"/>
      <c r="PQW404" s="258"/>
      <c r="PQX404" s="258"/>
      <c r="PQY404" s="258"/>
      <c r="PQZ404" s="258"/>
      <c r="PRA404" s="258"/>
      <c r="PRB404" s="258"/>
      <c r="PRC404" s="258"/>
      <c r="PRD404" s="258"/>
      <c r="PRE404" s="258"/>
      <c r="PRF404" s="258"/>
      <c r="PRG404" s="258"/>
      <c r="PRH404" s="258"/>
      <c r="PRI404" s="258"/>
      <c r="PRJ404" s="258"/>
      <c r="PRK404" s="258"/>
      <c r="PRL404" s="258"/>
      <c r="PRM404" s="258"/>
      <c r="PRN404" s="258"/>
      <c r="PRO404" s="258"/>
      <c r="PRP404" s="258"/>
      <c r="PRQ404" s="258"/>
      <c r="PRR404" s="258"/>
      <c r="PRS404" s="258"/>
      <c r="PRT404" s="258"/>
      <c r="PRU404" s="258"/>
      <c r="PRV404" s="258"/>
      <c r="PRW404" s="258"/>
      <c r="PRX404" s="258"/>
      <c r="PRY404" s="258"/>
      <c r="PRZ404" s="258"/>
      <c r="PSA404" s="258"/>
      <c r="PSB404" s="258"/>
      <c r="PSC404" s="258"/>
      <c r="PSD404" s="258"/>
      <c r="PSE404" s="258"/>
      <c r="PSF404" s="258"/>
      <c r="PSG404" s="258"/>
      <c r="PSH404" s="258"/>
      <c r="PSI404" s="258"/>
      <c r="PSJ404" s="258"/>
      <c r="PSK404" s="258"/>
      <c r="PSL404" s="258"/>
      <c r="PSM404" s="258"/>
      <c r="PSN404" s="258"/>
      <c r="PSO404" s="258"/>
      <c r="PSP404" s="258"/>
      <c r="PSQ404" s="258"/>
      <c r="PSR404" s="258"/>
      <c r="PSS404" s="258"/>
      <c r="PST404" s="258"/>
      <c r="PSU404" s="258"/>
      <c r="PSV404" s="258"/>
      <c r="PSW404" s="258"/>
      <c r="PSX404" s="258"/>
      <c r="PSY404" s="258"/>
      <c r="PSZ404" s="258"/>
      <c r="PTA404" s="258"/>
      <c r="PTB404" s="258"/>
      <c r="PTC404" s="258"/>
      <c r="PTD404" s="258"/>
      <c r="PTE404" s="258"/>
      <c r="PTF404" s="258"/>
      <c r="PTG404" s="258"/>
      <c r="PTH404" s="258"/>
      <c r="PTI404" s="258"/>
      <c r="PTJ404" s="258"/>
      <c r="PTK404" s="258"/>
      <c r="PTL404" s="258"/>
      <c r="PTM404" s="258"/>
      <c r="PTN404" s="258"/>
      <c r="PTO404" s="258"/>
      <c r="PTP404" s="258"/>
      <c r="PTQ404" s="258"/>
      <c r="PTR404" s="258"/>
      <c r="PTS404" s="258"/>
      <c r="PTT404" s="258"/>
      <c r="PTU404" s="258"/>
      <c r="PTV404" s="258"/>
      <c r="PTW404" s="258"/>
      <c r="PTX404" s="258"/>
      <c r="PTY404" s="258"/>
      <c r="PTZ404" s="258"/>
      <c r="PUA404" s="258"/>
      <c r="PUB404" s="258"/>
      <c r="PUC404" s="258"/>
      <c r="PUD404" s="258"/>
      <c r="PUE404" s="258"/>
      <c r="PUF404" s="258"/>
      <c r="PUG404" s="258"/>
      <c r="PUH404" s="258"/>
      <c r="PUI404" s="258"/>
      <c r="PUJ404" s="258"/>
      <c r="PUK404" s="258"/>
      <c r="PUL404" s="258"/>
      <c r="PUM404" s="258"/>
      <c r="PUN404" s="258"/>
      <c r="PUO404" s="258"/>
      <c r="PUP404" s="258"/>
      <c r="PUQ404" s="258"/>
      <c r="PUR404" s="258"/>
      <c r="PUS404" s="258"/>
      <c r="PUT404" s="258"/>
      <c r="PUU404" s="258"/>
      <c r="PUV404" s="258"/>
      <c r="PUW404" s="258"/>
      <c r="PUX404" s="258"/>
      <c r="PUY404" s="258"/>
      <c r="PUZ404" s="258"/>
      <c r="PVA404" s="258"/>
      <c r="PVB404" s="258"/>
      <c r="PVC404" s="258"/>
      <c r="PVD404" s="258"/>
      <c r="PVE404" s="258"/>
      <c r="PVF404" s="258"/>
      <c r="PVG404" s="258"/>
      <c r="PVH404" s="258"/>
      <c r="PVI404" s="258"/>
      <c r="PVJ404" s="258"/>
      <c r="PVK404" s="258"/>
      <c r="PVL404" s="258"/>
      <c r="PVM404" s="258"/>
      <c r="PVN404" s="258"/>
      <c r="PVO404" s="258"/>
      <c r="PVP404" s="258"/>
      <c r="PVQ404" s="258"/>
      <c r="PVR404" s="258"/>
      <c r="PVS404" s="258"/>
      <c r="PVT404" s="258"/>
      <c r="PVU404" s="258"/>
      <c r="PVV404" s="258"/>
      <c r="PVW404" s="258"/>
      <c r="PVX404" s="258"/>
      <c r="PVY404" s="258"/>
      <c r="PVZ404" s="258"/>
      <c r="PWA404" s="258"/>
      <c r="PWB404" s="258"/>
      <c r="PWC404" s="258"/>
      <c r="PWD404" s="258"/>
      <c r="PWE404" s="258"/>
      <c r="PWF404" s="258"/>
      <c r="PWG404" s="258"/>
      <c r="PWH404" s="258"/>
      <c r="PWI404" s="258"/>
      <c r="PWJ404" s="258"/>
      <c r="PWK404" s="258"/>
      <c r="PWL404" s="258"/>
      <c r="PWM404" s="258"/>
      <c r="PWN404" s="258"/>
      <c r="PWO404" s="258"/>
      <c r="PWP404" s="258"/>
      <c r="PWQ404" s="258"/>
      <c r="PWR404" s="258"/>
      <c r="PWS404" s="258"/>
      <c r="PWT404" s="258"/>
      <c r="PWU404" s="258"/>
      <c r="PWV404" s="258"/>
      <c r="PWW404" s="258"/>
      <c r="PWX404" s="258"/>
      <c r="PWY404" s="258"/>
      <c r="PWZ404" s="258"/>
      <c r="PXA404" s="258"/>
      <c r="PXB404" s="258"/>
      <c r="PXC404" s="258"/>
      <c r="PXD404" s="258"/>
      <c r="PXE404" s="258"/>
      <c r="PXF404" s="258"/>
      <c r="PXG404" s="258"/>
      <c r="PXH404" s="258"/>
      <c r="PXI404" s="258"/>
      <c r="PXJ404" s="258"/>
      <c r="PXK404" s="258"/>
      <c r="PXL404" s="258"/>
      <c r="PXM404" s="258"/>
      <c r="PXN404" s="258"/>
      <c r="PXO404" s="258"/>
      <c r="PXP404" s="258"/>
      <c r="PXQ404" s="258"/>
      <c r="PXR404" s="258"/>
      <c r="PXS404" s="258"/>
      <c r="PXT404" s="258"/>
      <c r="PXU404" s="258"/>
      <c r="PXV404" s="258"/>
      <c r="PXW404" s="258"/>
      <c r="PXX404" s="258"/>
      <c r="PXY404" s="258"/>
      <c r="PXZ404" s="258"/>
      <c r="PYA404" s="258"/>
      <c r="PYB404" s="258"/>
      <c r="PYC404" s="258"/>
      <c r="PYD404" s="258"/>
      <c r="PYE404" s="258"/>
      <c r="PYF404" s="258"/>
      <c r="PYG404" s="258"/>
      <c r="PYH404" s="258"/>
      <c r="PYI404" s="258"/>
      <c r="PYJ404" s="258"/>
      <c r="PYK404" s="258"/>
      <c r="PYL404" s="258"/>
      <c r="PYM404" s="258"/>
      <c r="PYN404" s="258"/>
      <c r="PYO404" s="258"/>
      <c r="PYP404" s="258"/>
      <c r="PYQ404" s="258"/>
      <c r="PYR404" s="258"/>
      <c r="PYS404" s="258"/>
      <c r="PYT404" s="258"/>
      <c r="PYU404" s="258"/>
      <c r="PYV404" s="258"/>
      <c r="PYW404" s="258"/>
      <c r="PYX404" s="258"/>
      <c r="PYY404" s="258"/>
      <c r="PYZ404" s="258"/>
      <c r="PZA404" s="258"/>
      <c r="PZB404" s="258"/>
      <c r="PZC404" s="258"/>
      <c r="PZD404" s="258"/>
      <c r="PZE404" s="258"/>
      <c r="PZF404" s="258"/>
      <c r="PZG404" s="258"/>
      <c r="PZH404" s="258"/>
      <c r="PZI404" s="258"/>
      <c r="PZJ404" s="258"/>
      <c r="PZK404" s="258"/>
      <c r="PZL404" s="258"/>
      <c r="PZM404" s="258"/>
      <c r="PZN404" s="258"/>
      <c r="PZO404" s="258"/>
      <c r="PZP404" s="258"/>
      <c r="PZQ404" s="258"/>
      <c r="PZR404" s="258"/>
      <c r="PZS404" s="258"/>
      <c r="PZT404" s="258"/>
      <c r="PZU404" s="258"/>
      <c r="PZV404" s="258"/>
      <c r="PZW404" s="258"/>
      <c r="PZX404" s="258"/>
      <c r="PZY404" s="258"/>
      <c r="PZZ404" s="258"/>
      <c r="QAA404" s="258"/>
      <c r="QAB404" s="258"/>
      <c r="QAC404" s="258"/>
      <c r="QAD404" s="258"/>
      <c r="QAE404" s="258"/>
      <c r="QAF404" s="258"/>
      <c r="QAG404" s="258"/>
      <c r="QAH404" s="258"/>
      <c r="QAI404" s="258"/>
      <c r="QAJ404" s="258"/>
      <c r="QAK404" s="258"/>
      <c r="QAL404" s="258"/>
      <c r="QAM404" s="258"/>
      <c r="QAN404" s="258"/>
      <c r="QAO404" s="258"/>
      <c r="QAP404" s="258"/>
      <c r="QAQ404" s="258"/>
      <c r="QAR404" s="258"/>
      <c r="QAS404" s="258"/>
      <c r="QAT404" s="258"/>
      <c r="QAU404" s="258"/>
      <c r="QAV404" s="258"/>
      <c r="QAW404" s="258"/>
      <c r="QAX404" s="258"/>
      <c r="QAY404" s="258"/>
      <c r="QAZ404" s="258"/>
      <c r="QBA404" s="258"/>
      <c r="QBB404" s="258"/>
      <c r="QBC404" s="258"/>
      <c r="QBD404" s="258"/>
      <c r="QBE404" s="258"/>
      <c r="QBF404" s="258"/>
      <c r="QBG404" s="258"/>
      <c r="QBH404" s="258"/>
      <c r="QBI404" s="258"/>
      <c r="QBJ404" s="258"/>
      <c r="QBK404" s="258"/>
      <c r="QBL404" s="258"/>
      <c r="QBM404" s="258"/>
      <c r="QBN404" s="258"/>
      <c r="QBO404" s="258"/>
      <c r="QBP404" s="258"/>
      <c r="QBQ404" s="258"/>
      <c r="QBR404" s="258"/>
      <c r="QBS404" s="258"/>
      <c r="QBT404" s="258"/>
      <c r="QBU404" s="258"/>
      <c r="QBV404" s="258"/>
      <c r="QBW404" s="258"/>
      <c r="QBX404" s="258"/>
      <c r="QBY404" s="258"/>
      <c r="QBZ404" s="258"/>
      <c r="QCA404" s="258"/>
      <c r="QCB404" s="258"/>
      <c r="QCC404" s="258"/>
      <c r="QCD404" s="258"/>
      <c r="QCE404" s="258"/>
      <c r="QCF404" s="258"/>
      <c r="QCG404" s="258"/>
      <c r="QCH404" s="258"/>
      <c r="QCI404" s="258"/>
      <c r="QCJ404" s="258"/>
      <c r="QCK404" s="258"/>
      <c r="QCL404" s="258"/>
      <c r="QCM404" s="258"/>
      <c r="QCN404" s="258"/>
      <c r="QCO404" s="258"/>
      <c r="QCP404" s="258"/>
      <c r="QCQ404" s="258"/>
      <c r="QCR404" s="258"/>
      <c r="QCS404" s="258"/>
      <c r="QCT404" s="258"/>
      <c r="QCU404" s="258"/>
      <c r="QCV404" s="258"/>
      <c r="QCW404" s="258"/>
      <c r="QCX404" s="258"/>
      <c r="QCY404" s="258"/>
      <c r="QCZ404" s="258"/>
      <c r="QDA404" s="258"/>
      <c r="QDB404" s="258"/>
      <c r="QDC404" s="258"/>
      <c r="QDD404" s="258"/>
      <c r="QDE404" s="258"/>
      <c r="QDF404" s="258"/>
      <c r="QDG404" s="258"/>
      <c r="QDH404" s="258"/>
      <c r="QDI404" s="258"/>
      <c r="QDJ404" s="258"/>
      <c r="QDK404" s="258"/>
      <c r="QDL404" s="258"/>
      <c r="QDM404" s="258"/>
      <c r="QDN404" s="258"/>
      <c r="QDO404" s="258"/>
      <c r="QDP404" s="258"/>
      <c r="QDQ404" s="258"/>
      <c r="QDR404" s="258"/>
      <c r="QDS404" s="258"/>
      <c r="QDT404" s="258"/>
      <c r="QDU404" s="258"/>
      <c r="QDV404" s="258"/>
      <c r="QDW404" s="258"/>
      <c r="QDX404" s="258"/>
      <c r="QDY404" s="258"/>
      <c r="QDZ404" s="258"/>
      <c r="QEA404" s="258"/>
      <c r="QEB404" s="258"/>
      <c r="QEC404" s="258"/>
      <c r="QED404" s="258"/>
      <c r="QEE404" s="258"/>
      <c r="QEF404" s="258"/>
      <c r="QEG404" s="258"/>
      <c r="QEH404" s="258"/>
      <c r="QEI404" s="258"/>
      <c r="QEJ404" s="258"/>
      <c r="QEK404" s="258"/>
      <c r="QEL404" s="258"/>
      <c r="QEM404" s="258"/>
      <c r="QEN404" s="258"/>
      <c r="QEO404" s="258"/>
      <c r="QEP404" s="258"/>
      <c r="QEQ404" s="258"/>
      <c r="QER404" s="258"/>
      <c r="QES404" s="258"/>
      <c r="QET404" s="258"/>
      <c r="QEU404" s="258"/>
      <c r="QEV404" s="258"/>
      <c r="QEW404" s="258"/>
      <c r="QEX404" s="258"/>
      <c r="QEY404" s="258"/>
      <c r="QEZ404" s="258"/>
      <c r="QFA404" s="258"/>
      <c r="QFB404" s="258"/>
      <c r="QFC404" s="258"/>
      <c r="QFD404" s="258"/>
      <c r="QFE404" s="258"/>
      <c r="QFF404" s="258"/>
      <c r="QFG404" s="258"/>
      <c r="QFH404" s="258"/>
      <c r="QFI404" s="258"/>
      <c r="QFJ404" s="258"/>
      <c r="QFK404" s="258"/>
      <c r="QFL404" s="258"/>
      <c r="QFM404" s="258"/>
      <c r="QFN404" s="258"/>
      <c r="QFO404" s="258"/>
      <c r="QFP404" s="258"/>
      <c r="QFQ404" s="258"/>
      <c r="QFR404" s="258"/>
      <c r="QFS404" s="258"/>
      <c r="QFT404" s="258"/>
      <c r="QFU404" s="258"/>
      <c r="QFV404" s="258"/>
      <c r="QFW404" s="258"/>
      <c r="QFX404" s="258"/>
      <c r="QFY404" s="258"/>
      <c r="QFZ404" s="258"/>
      <c r="QGA404" s="258"/>
      <c r="QGB404" s="258"/>
      <c r="QGC404" s="258"/>
      <c r="QGD404" s="258"/>
      <c r="QGE404" s="258"/>
      <c r="QGF404" s="258"/>
      <c r="QGG404" s="258"/>
      <c r="QGH404" s="258"/>
      <c r="QGI404" s="258"/>
      <c r="QGJ404" s="258"/>
      <c r="QGK404" s="258"/>
      <c r="QGL404" s="258"/>
      <c r="QGM404" s="258"/>
      <c r="QGN404" s="258"/>
      <c r="QGO404" s="258"/>
      <c r="QGP404" s="258"/>
      <c r="QGQ404" s="258"/>
      <c r="QGR404" s="258"/>
      <c r="QGS404" s="258"/>
      <c r="QGT404" s="258"/>
      <c r="QGU404" s="258"/>
      <c r="QGV404" s="258"/>
      <c r="QGW404" s="258"/>
      <c r="QGX404" s="258"/>
      <c r="QGY404" s="258"/>
      <c r="QGZ404" s="258"/>
      <c r="QHA404" s="258"/>
      <c r="QHB404" s="258"/>
      <c r="QHC404" s="258"/>
      <c r="QHD404" s="258"/>
      <c r="QHE404" s="258"/>
      <c r="QHF404" s="258"/>
      <c r="QHG404" s="258"/>
      <c r="QHH404" s="258"/>
      <c r="QHI404" s="258"/>
      <c r="QHJ404" s="258"/>
      <c r="QHK404" s="258"/>
      <c r="QHL404" s="258"/>
      <c r="QHM404" s="258"/>
      <c r="QHN404" s="258"/>
      <c r="QHO404" s="258"/>
      <c r="QHP404" s="258"/>
      <c r="QHQ404" s="258"/>
      <c r="QHR404" s="258"/>
      <c r="QHS404" s="258"/>
      <c r="QHT404" s="258"/>
      <c r="QHU404" s="258"/>
      <c r="QHV404" s="258"/>
      <c r="QHW404" s="258"/>
      <c r="QHX404" s="258"/>
      <c r="QHY404" s="258"/>
      <c r="QHZ404" s="258"/>
      <c r="QIA404" s="258"/>
      <c r="QIB404" s="258"/>
      <c r="QIC404" s="258"/>
      <c r="QID404" s="258"/>
      <c r="QIE404" s="258"/>
      <c r="QIF404" s="258"/>
      <c r="QIG404" s="258"/>
      <c r="QIH404" s="258"/>
      <c r="QII404" s="258"/>
      <c r="QIJ404" s="258"/>
      <c r="QIK404" s="258"/>
      <c r="QIL404" s="258"/>
      <c r="QIM404" s="258"/>
      <c r="QIN404" s="258"/>
      <c r="QIO404" s="258"/>
      <c r="QIP404" s="258"/>
      <c r="QIQ404" s="258"/>
      <c r="QIR404" s="258"/>
      <c r="QIS404" s="258"/>
      <c r="QIT404" s="258"/>
      <c r="QIU404" s="258"/>
      <c r="QIV404" s="258"/>
      <c r="QIW404" s="258"/>
      <c r="QIX404" s="258"/>
      <c r="QIY404" s="258"/>
      <c r="QIZ404" s="258"/>
      <c r="QJA404" s="258"/>
      <c r="QJB404" s="258"/>
      <c r="QJC404" s="258"/>
      <c r="QJD404" s="258"/>
      <c r="QJE404" s="258"/>
      <c r="QJF404" s="258"/>
      <c r="QJG404" s="258"/>
      <c r="QJH404" s="258"/>
      <c r="QJI404" s="258"/>
      <c r="QJJ404" s="258"/>
      <c r="QJK404" s="258"/>
      <c r="QJL404" s="258"/>
      <c r="QJM404" s="258"/>
      <c r="QJN404" s="258"/>
      <c r="QJO404" s="258"/>
      <c r="QJP404" s="258"/>
      <c r="QJQ404" s="258"/>
      <c r="QJR404" s="258"/>
      <c r="QJS404" s="258"/>
      <c r="QJT404" s="258"/>
      <c r="QJU404" s="258"/>
      <c r="QJV404" s="258"/>
      <c r="QJW404" s="258"/>
      <c r="QJX404" s="258"/>
      <c r="QJY404" s="258"/>
      <c r="QJZ404" s="258"/>
      <c r="QKA404" s="258"/>
      <c r="QKB404" s="258"/>
      <c r="QKC404" s="258"/>
      <c r="QKD404" s="258"/>
      <c r="QKE404" s="258"/>
      <c r="QKF404" s="258"/>
      <c r="QKG404" s="258"/>
      <c r="QKH404" s="258"/>
      <c r="QKI404" s="258"/>
      <c r="QKJ404" s="258"/>
      <c r="QKK404" s="258"/>
      <c r="QKL404" s="258"/>
      <c r="QKM404" s="258"/>
      <c r="QKN404" s="258"/>
      <c r="QKO404" s="258"/>
      <c r="QKP404" s="258"/>
      <c r="QKQ404" s="258"/>
      <c r="QKR404" s="258"/>
      <c r="QKS404" s="258"/>
      <c r="QKT404" s="258"/>
      <c r="QKU404" s="258"/>
      <c r="QKV404" s="258"/>
      <c r="QKW404" s="258"/>
      <c r="QKX404" s="258"/>
      <c r="QKY404" s="258"/>
      <c r="QKZ404" s="258"/>
      <c r="QLA404" s="258"/>
      <c r="QLB404" s="258"/>
      <c r="QLC404" s="258"/>
      <c r="QLD404" s="258"/>
      <c r="QLE404" s="258"/>
      <c r="QLF404" s="258"/>
      <c r="QLG404" s="258"/>
      <c r="QLH404" s="258"/>
      <c r="QLI404" s="258"/>
      <c r="QLJ404" s="258"/>
      <c r="QLK404" s="258"/>
      <c r="QLL404" s="258"/>
      <c r="QLM404" s="258"/>
      <c r="QLN404" s="258"/>
      <c r="QLO404" s="258"/>
      <c r="QLP404" s="258"/>
      <c r="QLQ404" s="258"/>
      <c r="QLR404" s="258"/>
      <c r="QLS404" s="258"/>
      <c r="QLT404" s="258"/>
      <c r="QLU404" s="258"/>
      <c r="QLV404" s="258"/>
      <c r="QLW404" s="258"/>
      <c r="QLX404" s="258"/>
      <c r="QLY404" s="258"/>
      <c r="QLZ404" s="258"/>
      <c r="QMA404" s="258"/>
      <c r="QMB404" s="258"/>
      <c r="QMC404" s="258"/>
      <c r="QMD404" s="258"/>
      <c r="QME404" s="258"/>
      <c r="QMF404" s="258"/>
      <c r="QMG404" s="258"/>
      <c r="QMH404" s="258"/>
      <c r="QMI404" s="258"/>
      <c r="QMJ404" s="258"/>
      <c r="QMK404" s="258"/>
      <c r="QML404" s="258"/>
      <c r="QMM404" s="258"/>
      <c r="QMN404" s="258"/>
      <c r="QMO404" s="258"/>
      <c r="QMP404" s="258"/>
      <c r="QMQ404" s="258"/>
      <c r="QMR404" s="258"/>
      <c r="QMS404" s="258"/>
      <c r="QMT404" s="258"/>
      <c r="QMU404" s="258"/>
      <c r="QMV404" s="258"/>
      <c r="QMW404" s="258"/>
      <c r="QMX404" s="258"/>
      <c r="QMY404" s="258"/>
      <c r="QMZ404" s="258"/>
      <c r="QNA404" s="258"/>
      <c r="QNB404" s="258"/>
      <c r="QNC404" s="258"/>
      <c r="QND404" s="258"/>
      <c r="QNE404" s="258"/>
      <c r="QNF404" s="258"/>
      <c r="QNG404" s="258"/>
      <c r="QNH404" s="258"/>
      <c r="QNI404" s="258"/>
      <c r="QNJ404" s="258"/>
      <c r="QNK404" s="258"/>
      <c r="QNL404" s="258"/>
      <c r="QNM404" s="258"/>
      <c r="QNN404" s="258"/>
      <c r="QNO404" s="258"/>
      <c r="QNP404" s="258"/>
      <c r="QNQ404" s="258"/>
      <c r="QNR404" s="258"/>
      <c r="QNS404" s="258"/>
      <c r="QNT404" s="258"/>
      <c r="QNU404" s="258"/>
      <c r="QNV404" s="258"/>
      <c r="QNW404" s="258"/>
      <c r="QNX404" s="258"/>
      <c r="QNY404" s="258"/>
      <c r="QNZ404" s="258"/>
      <c r="QOA404" s="258"/>
      <c r="QOB404" s="258"/>
      <c r="QOC404" s="258"/>
      <c r="QOD404" s="258"/>
      <c r="QOE404" s="258"/>
      <c r="QOF404" s="258"/>
      <c r="QOG404" s="258"/>
      <c r="QOH404" s="258"/>
      <c r="QOI404" s="258"/>
      <c r="QOJ404" s="258"/>
      <c r="QOK404" s="258"/>
      <c r="QOL404" s="258"/>
      <c r="QOM404" s="258"/>
      <c r="QON404" s="258"/>
      <c r="QOO404" s="258"/>
      <c r="QOP404" s="258"/>
      <c r="QOQ404" s="258"/>
      <c r="QOR404" s="258"/>
      <c r="QOS404" s="258"/>
      <c r="QOT404" s="258"/>
      <c r="QOU404" s="258"/>
      <c r="QOV404" s="258"/>
      <c r="QOW404" s="258"/>
      <c r="QOX404" s="258"/>
      <c r="QOY404" s="258"/>
      <c r="QOZ404" s="258"/>
      <c r="QPA404" s="258"/>
      <c r="QPB404" s="258"/>
      <c r="QPC404" s="258"/>
      <c r="QPD404" s="258"/>
      <c r="QPE404" s="258"/>
      <c r="QPF404" s="258"/>
      <c r="QPG404" s="258"/>
      <c r="QPH404" s="258"/>
      <c r="QPI404" s="258"/>
      <c r="QPJ404" s="258"/>
      <c r="QPK404" s="258"/>
      <c r="QPL404" s="258"/>
      <c r="QPM404" s="258"/>
      <c r="QPN404" s="258"/>
      <c r="QPO404" s="258"/>
      <c r="QPP404" s="258"/>
      <c r="QPQ404" s="258"/>
      <c r="QPR404" s="258"/>
      <c r="QPS404" s="258"/>
      <c r="QPT404" s="258"/>
      <c r="QPU404" s="258"/>
      <c r="QPV404" s="258"/>
      <c r="QPW404" s="258"/>
      <c r="QPX404" s="258"/>
      <c r="QPY404" s="258"/>
      <c r="QPZ404" s="258"/>
      <c r="QQA404" s="258"/>
      <c r="QQB404" s="258"/>
      <c r="QQC404" s="258"/>
      <c r="QQD404" s="258"/>
      <c r="QQE404" s="258"/>
      <c r="QQF404" s="258"/>
      <c r="QQG404" s="258"/>
      <c r="QQH404" s="258"/>
      <c r="QQI404" s="258"/>
      <c r="QQJ404" s="258"/>
      <c r="QQK404" s="258"/>
      <c r="QQL404" s="258"/>
      <c r="QQM404" s="258"/>
      <c r="QQN404" s="258"/>
      <c r="QQO404" s="258"/>
      <c r="QQP404" s="258"/>
      <c r="QQQ404" s="258"/>
      <c r="QQR404" s="258"/>
      <c r="QQS404" s="258"/>
      <c r="QQT404" s="258"/>
      <c r="QQU404" s="258"/>
      <c r="QQV404" s="258"/>
      <c r="QQW404" s="258"/>
      <c r="QQX404" s="258"/>
      <c r="QQY404" s="258"/>
      <c r="QQZ404" s="258"/>
      <c r="QRA404" s="258"/>
      <c r="QRB404" s="258"/>
      <c r="QRC404" s="258"/>
      <c r="QRD404" s="258"/>
      <c r="QRE404" s="258"/>
      <c r="QRF404" s="258"/>
      <c r="QRG404" s="258"/>
      <c r="QRH404" s="258"/>
      <c r="QRI404" s="258"/>
      <c r="QRJ404" s="258"/>
      <c r="QRK404" s="258"/>
      <c r="QRL404" s="258"/>
      <c r="QRM404" s="258"/>
      <c r="QRN404" s="258"/>
      <c r="QRO404" s="258"/>
      <c r="QRP404" s="258"/>
      <c r="QRQ404" s="258"/>
      <c r="QRR404" s="258"/>
      <c r="QRS404" s="258"/>
      <c r="QRT404" s="258"/>
      <c r="QRU404" s="258"/>
      <c r="QRV404" s="258"/>
      <c r="QRW404" s="258"/>
      <c r="QRX404" s="258"/>
      <c r="QRY404" s="258"/>
      <c r="QRZ404" s="258"/>
      <c r="QSA404" s="258"/>
      <c r="QSB404" s="258"/>
      <c r="QSC404" s="258"/>
      <c r="QSD404" s="258"/>
      <c r="QSE404" s="258"/>
      <c r="QSF404" s="258"/>
      <c r="QSG404" s="258"/>
      <c r="QSH404" s="258"/>
      <c r="QSI404" s="258"/>
      <c r="QSJ404" s="258"/>
      <c r="QSK404" s="258"/>
      <c r="QSL404" s="258"/>
      <c r="QSM404" s="258"/>
      <c r="QSN404" s="258"/>
      <c r="QSO404" s="258"/>
      <c r="QSP404" s="258"/>
      <c r="QSQ404" s="258"/>
      <c r="QSR404" s="258"/>
      <c r="QSS404" s="258"/>
      <c r="QST404" s="258"/>
      <c r="QSU404" s="258"/>
      <c r="QSV404" s="258"/>
      <c r="QSW404" s="258"/>
      <c r="QSX404" s="258"/>
      <c r="QSY404" s="258"/>
      <c r="QSZ404" s="258"/>
      <c r="QTA404" s="258"/>
      <c r="QTB404" s="258"/>
      <c r="QTC404" s="258"/>
      <c r="QTD404" s="258"/>
      <c r="QTE404" s="258"/>
      <c r="QTF404" s="258"/>
      <c r="QTG404" s="258"/>
      <c r="QTH404" s="258"/>
      <c r="QTI404" s="258"/>
      <c r="QTJ404" s="258"/>
      <c r="QTK404" s="258"/>
      <c r="QTL404" s="258"/>
      <c r="QTM404" s="258"/>
      <c r="QTN404" s="258"/>
      <c r="QTO404" s="258"/>
      <c r="QTP404" s="258"/>
      <c r="QTQ404" s="258"/>
      <c r="QTR404" s="258"/>
      <c r="QTS404" s="258"/>
      <c r="QTT404" s="258"/>
      <c r="QTU404" s="258"/>
      <c r="QTV404" s="258"/>
      <c r="QTW404" s="258"/>
      <c r="QTX404" s="258"/>
      <c r="QTY404" s="258"/>
      <c r="QTZ404" s="258"/>
      <c r="QUA404" s="258"/>
      <c r="QUB404" s="258"/>
      <c r="QUC404" s="258"/>
      <c r="QUD404" s="258"/>
      <c r="QUE404" s="258"/>
      <c r="QUF404" s="258"/>
      <c r="QUG404" s="258"/>
      <c r="QUH404" s="258"/>
      <c r="QUI404" s="258"/>
      <c r="QUJ404" s="258"/>
      <c r="QUK404" s="258"/>
      <c r="QUL404" s="258"/>
      <c r="QUM404" s="258"/>
      <c r="QUN404" s="258"/>
      <c r="QUO404" s="258"/>
      <c r="QUP404" s="258"/>
      <c r="QUQ404" s="258"/>
      <c r="QUR404" s="258"/>
      <c r="QUS404" s="258"/>
      <c r="QUT404" s="258"/>
      <c r="QUU404" s="258"/>
      <c r="QUV404" s="258"/>
      <c r="QUW404" s="258"/>
      <c r="QUX404" s="258"/>
      <c r="QUY404" s="258"/>
      <c r="QUZ404" s="258"/>
      <c r="QVA404" s="258"/>
      <c r="QVB404" s="258"/>
      <c r="QVC404" s="258"/>
      <c r="QVD404" s="258"/>
      <c r="QVE404" s="258"/>
      <c r="QVF404" s="258"/>
      <c r="QVG404" s="258"/>
      <c r="QVH404" s="258"/>
      <c r="QVI404" s="258"/>
      <c r="QVJ404" s="258"/>
      <c r="QVK404" s="258"/>
      <c r="QVL404" s="258"/>
      <c r="QVM404" s="258"/>
      <c r="QVN404" s="258"/>
      <c r="QVO404" s="258"/>
      <c r="QVP404" s="258"/>
      <c r="QVQ404" s="258"/>
      <c r="QVR404" s="258"/>
      <c r="QVS404" s="258"/>
      <c r="QVT404" s="258"/>
      <c r="QVU404" s="258"/>
      <c r="QVV404" s="258"/>
      <c r="QVW404" s="258"/>
      <c r="QVX404" s="258"/>
      <c r="QVY404" s="258"/>
      <c r="QVZ404" s="258"/>
      <c r="QWA404" s="258"/>
      <c r="QWB404" s="258"/>
      <c r="QWC404" s="258"/>
      <c r="QWD404" s="258"/>
      <c r="QWE404" s="258"/>
      <c r="QWF404" s="258"/>
      <c r="QWG404" s="258"/>
      <c r="QWH404" s="258"/>
      <c r="QWI404" s="258"/>
      <c r="QWJ404" s="258"/>
      <c r="QWK404" s="258"/>
      <c r="QWL404" s="258"/>
      <c r="QWM404" s="258"/>
      <c r="QWN404" s="258"/>
      <c r="QWO404" s="258"/>
      <c r="QWP404" s="258"/>
      <c r="QWQ404" s="258"/>
      <c r="QWR404" s="258"/>
      <c r="QWS404" s="258"/>
      <c r="QWT404" s="258"/>
      <c r="QWU404" s="258"/>
      <c r="QWV404" s="258"/>
      <c r="QWW404" s="258"/>
      <c r="QWX404" s="258"/>
      <c r="QWY404" s="258"/>
      <c r="QWZ404" s="258"/>
      <c r="QXA404" s="258"/>
      <c r="QXB404" s="258"/>
      <c r="QXC404" s="258"/>
      <c r="QXD404" s="258"/>
      <c r="QXE404" s="258"/>
      <c r="QXF404" s="258"/>
      <c r="QXG404" s="258"/>
      <c r="QXH404" s="258"/>
      <c r="QXI404" s="258"/>
      <c r="QXJ404" s="258"/>
      <c r="QXK404" s="258"/>
      <c r="QXL404" s="258"/>
      <c r="QXM404" s="258"/>
      <c r="QXN404" s="258"/>
      <c r="QXO404" s="258"/>
      <c r="QXP404" s="258"/>
      <c r="QXQ404" s="258"/>
      <c r="QXR404" s="258"/>
      <c r="QXS404" s="258"/>
      <c r="QXT404" s="258"/>
      <c r="QXU404" s="258"/>
      <c r="QXV404" s="258"/>
      <c r="QXW404" s="258"/>
      <c r="QXX404" s="258"/>
      <c r="QXY404" s="258"/>
      <c r="QXZ404" s="258"/>
      <c r="QYA404" s="258"/>
      <c r="QYB404" s="258"/>
      <c r="QYC404" s="258"/>
      <c r="QYD404" s="258"/>
      <c r="QYE404" s="258"/>
      <c r="QYF404" s="258"/>
      <c r="QYG404" s="258"/>
      <c r="QYH404" s="258"/>
      <c r="QYI404" s="258"/>
      <c r="QYJ404" s="258"/>
      <c r="QYK404" s="258"/>
      <c r="QYL404" s="258"/>
      <c r="QYM404" s="258"/>
      <c r="QYN404" s="258"/>
      <c r="QYO404" s="258"/>
      <c r="QYP404" s="258"/>
      <c r="QYQ404" s="258"/>
      <c r="QYR404" s="258"/>
      <c r="QYS404" s="258"/>
      <c r="QYT404" s="258"/>
      <c r="QYU404" s="258"/>
      <c r="QYV404" s="258"/>
      <c r="QYW404" s="258"/>
      <c r="QYX404" s="258"/>
      <c r="QYY404" s="258"/>
      <c r="QYZ404" s="258"/>
      <c r="QZA404" s="258"/>
      <c r="QZB404" s="258"/>
      <c r="QZC404" s="258"/>
      <c r="QZD404" s="258"/>
      <c r="QZE404" s="258"/>
      <c r="QZF404" s="258"/>
      <c r="QZG404" s="258"/>
      <c r="QZH404" s="258"/>
      <c r="QZI404" s="258"/>
      <c r="QZJ404" s="258"/>
      <c r="QZK404" s="258"/>
      <c r="QZL404" s="258"/>
      <c r="QZM404" s="258"/>
      <c r="QZN404" s="258"/>
      <c r="QZO404" s="258"/>
      <c r="QZP404" s="258"/>
      <c r="QZQ404" s="258"/>
      <c r="QZR404" s="258"/>
      <c r="QZS404" s="258"/>
      <c r="QZT404" s="258"/>
      <c r="QZU404" s="258"/>
      <c r="QZV404" s="258"/>
      <c r="QZW404" s="258"/>
      <c r="QZX404" s="258"/>
      <c r="QZY404" s="258"/>
      <c r="QZZ404" s="258"/>
      <c r="RAA404" s="258"/>
      <c r="RAB404" s="258"/>
      <c r="RAC404" s="258"/>
      <c r="RAD404" s="258"/>
      <c r="RAE404" s="258"/>
      <c r="RAF404" s="258"/>
      <c r="RAG404" s="258"/>
      <c r="RAH404" s="258"/>
      <c r="RAI404" s="258"/>
      <c r="RAJ404" s="258"/>
      <c r="RAK404" s="258"/>
      <c r="RAL404" s="258"/>
      <c r="RAM404" s="258"/>
      <c r="RAN404" s="258"/>
      <c r="RAO404" s="258"/>
      <c r="RAP404" s="258"/>
      <c r="RAQ404" s="258"/>
      <c r="RAR404" s="258"/>
      <c r="RAS404" s="258"/>
      <c r="RAT404" s="258"/>
      <c r="RAU404" s="258"/>
      <c r="RAV404" s="258"/>
      <c r="RAW404" s="258"/>
      <c r="RAX404" s="258"/>
      <c r="RAY404" s="258"/>
      <c r="RAZ404" s="258"/>
      <c r="RBA404" s="258"/>
      <c r="RBB404" s="258"/>
      <c r="RBC404" s="258"/>
      <c r="RBD404" s="258"/>
      <c r="RBE404" s="258"/>
      <c r="RBF404" s="258"/>
      <c r="RBG404" s="258"/>
      <c r="RBH404" s="258"/>
      <c r="RBI404" s="258"/>
      <c r="RBJ404" s="258"/>
      <c r="RBK404" s="258"/>
      <c r="RBL404" s="258"/>
      <c r="RBM404" s="258"/>
      <c r="RBN404" s="258"/>
      <c r="RBO404" s="258"/>
      <c r="RBP404" s="258"/>
      <c r="RBQ404" s="258"/>
      <c r="RBR404" s="258"/>
      <c r="RBS404" s="258"/>
      <c r="RBT404" s="258"/>
      <c r="RBU404" s="258"/>
      <c r="RBV404" s="258"/>
      <c r="RBW404" s="258"/>
      <c r="RBX404" s="258"/>
      <c r="RBY404" s="258"/>
      <c r="RBZ404" s="258"/>
      <c r="RCA404" s="258"/>
      <c r="RCB404" s="258"/>
      <c r="RCC404" s="258"/>
      <c r="RCD404" s="258"/>
      <c r="RCE404" s="258"/>
      <c r="RCF404" s="258"/>
      <c r="RCG404" s="258"/>
      <c r="RCH404" s="258"/>
      <c r="RCI404" s="258"/>
      <c r="RCJ404" s="258"/>
      <c r="RCK404" s="258"/>
      <c r="RCL404" s="258"/>
      <c r="RCM404" s="258"/>
      <c r="RCN404" s="258"/>
      <c r="RCO404" s="258"/>
      <c r="RCP404" s="258"/>
      <c r="RCQ404" s="258"/>
      <c r="RCR404" s="258"/>
      <c r="RCS404" s="258"/>
      <c r="RCT404" s="258"/>
      <c r="RCU404" s="258"/>
      <c r="RCV404" s="258"/>
      <c r="RCW404" s="258"/>
      <c r="RCX404" s="258"/>
      <c r="RCY404" s="258"/>
      <c r="RCZ404" s="258"/>
      <c r="RDA404" s="258"/>
      <c r="RDB404" s="258"/>
      <c r="RDC404" s="258"/>
      <c r="RDD404" s="258"/>
      <c r="RDE404" s="258"/>
      <c r="RDF404" s="258"/>
      <c r="RDG404" s="258"/>
      <c r="RDH404" s="258"/>
      <c r="RDI404" s="258"/>
      <c r="RDJ404" s="258"/>
      <c r="RDK404" s="258"/>
      <c r="RDL404" s="258"/>
      <c r="RDM404" s="258"/>
      <c r="RDN404" s="258"/>
      <c r="RDO404" s="258"/>
      <c r="RDP404" s="258"/>
      <c r="RDQ404" s="258"/>
      <c r="RDR404" s="258"/>
      <c r="RDS404" s="258"/>
      <c r="RDT404" s="258"/>
      <c r="RDU404" s="258"/>
      <c r="RDV404" s="258"/>
      <c r="RDW404" s="258"/>
      <c r="RDX404" s="258"/>
      <c r="RDY404" s="258"/>
      <c r="RDZ404" s="258"/>
      <c r="REA404" s="258"/>
      <c r="REB404" s="258"/>
      <c r="REC404" s="258"/>
      <c r="RED404" s="258"/>
      <c r="REE404" s="258"/>
      <c r="REF404" s="258"/>
      <c r="REG404" s="258"/>
      <c r="REH404" s="258"/>
      <c r="REI404" s="258"/>
      <c r="REJ404" s="258"/>
      <c r="REK404" s="258"/>
      <c r="REL404" s="258"/>
      <c r="REM404" s="258"/>
      <c r="REN404" s="258"/>
      <c r="REO404" s="258"/>
      <c r="REP404" s="258"/>
      <c r="REQ404" s="258"/>
      <c r="RER404" s="258"/>
      <c r="RES404" s="258"/>
      <c r="RET404" s="258"/>
      <c r="REU404" s="258"/>
      <c r="REV404" s="258"/>
      <c r="REW404" s="258"/>
      <c r="REX404" s="258"/>
      <c r="REY404" s="258"/>
      <c r="REZ404" s="258"/>
      <c r="RFA404" s="258"/>
      <c r="RFB404" s="258"/>
      <c r="RFC404" s="258"/>
      <c r="RFD404" s="258"/>
      <c r="RFE404" s="258"/>
      <c r="RFF404" s="258"/>
      <c r="RFG404" s="258"/>
      <c r="RFH404" s="258"/>
      <c r="RFI404" s="258"/>
      <c r="RFJ404" s="258"/>
      <c r="RFK404" s="258"/>
      <c r="RFL404" s="258"/>
      <c r="RFM404" s="258"/>
      <c r="RFN404" s="258"/>
      <c r="RFO404" s="258"/>
      <c r="RFP404" s="258"/>
      <c r="RFQ404" s="258"/>
      <c r="RFR404" s="258"/>
      <c r="RFS404" s="258"/>
      <c r="RFT404" s="258"/>
      <c r="RFU404" s="258"/>
      <c r="RFV404" s="258"/>
      <c r="RFW404" s="258"/>
      <c r="RFX404" s="258"/>
      <c r="RFY404" s="258"/>
      <c r="RFZ404" s="258"/>
      <c r="RGA404" s="258"/>
      <c r="RGB404" s="258"/>
      <c r="RGC404" s="258"/>
      <c r="RGD404" s="258"/>
      <c r="RGE404" s="258"/>
      <c r="RGF404" s="258"/>
      <c r="RGG404" s="258"/>
      <c r="RGH404" s="258"/>
      <c r="RGI404" s="258"/>
      <c r="RGJ404" s="258"/>
      <c r="RGK404" s="258"/>
      <c r="RGL404" s="258"/>
      <c r="RGM404" s="258"/>
      <c r="RGN404" s="258"/>
      <c r="RGO404" s="258"/>
      <c r="RGP404" s="258"/>
      <c r="RGQ404" s="258"/>
      <c r="RGR404" s="258"/>
      <c r="RGS404" s="258"/>
      <c r="RGT404" s="258"/>
      <c r="RGU404" s="258"/>
      <c r="RGV404" s="258"/>
      <c r="RGW404" s="258"/>
      <c r="RGX404" s="258"/>
      <c r="RGY404" s="258"/>
      <c r="RGZ404" s="258"/>
      <c r="RHA404" s="258"/>
      <c r="RHB404" s="258"/>
      <c r="RHC404" s="258"/>
      <c r="RHD404" s="258"/>
      <c r="RHE404" s="258"/>
      <c r="RHF404" s="258"/>
      <c r="RHG404" s="258"/>
      <c r="RHH404" s="258"/>
      <c r="RHI404" s="258"/>
      <c r="RHJ404" s="258"/>
      <c r="RHK404" s="258"/>
      <c r="RHL404" s="258"/>
      <c r="RHM404" s="258"/>
      <c r="RHN404" s="258"/>
      <c r="RHO404" s="258"/>
      <c r="RHP404" s="258"/>
      <c r="RHQ404" s="258"/>
      <c r="RHR404" s="258"/>
      <c r="RHS404" s="258"/>
      <c r="RHT404" s="258"/>
      <c r="RHU404" s="258"/>
      <c r="RHV404" s="258"/>
      <c r="RHW404" s="258"/>
      <c r="RHX404" s="258"/>
      <c r="RHY404" s="258"/>
      <c r="RHZ404" s="258"/>
      <c r="RIA404" s="258"/>
      <c r="RIB404" s="258"/>
      <c r="RIC404" s="258"/>
      <c r="RID404" s="258"/>
      <c r="RIE404" s="258"/>
      <c r="RIF404" s="258"/>
      <c r="RIG404" s="258"/>
      <c r="RIH404" s="258"/>
      <c r="RII404" s="258"/>
      <c r="RIJ404" s="258"/>
      <c r="RIK404" s="258"/>
      <c r="RIL404" s="258"/>
      <c r="RIM404" s="258"/>
      <c r="RIN404" s="258"/>
      <c r="RIO404" s="258"/>
      <c r="RIP404" s="258"/>
      <c r="RIQ404" s="258"/>
      <c r="RIR404" s="258"/>
      <c r="RIS404" s="258"/>
      <c r="RIT404" s="258"/>
      <c r="RIU404" s="258"/>
      <c r="RIV404" s="258"/>
      <c r="RIW404" s="258"/>
      <c r="RIX404" s="258"/>
      <c r="RIY404" s="258"/>
      <c r="RIZ404" s="258"/>
      <c r="RJA404" s="258"/>
      <c r="RJB404" s="258"/>
      <c r="RJC404" s="258"/>
      <c r="RJD404" s="258"/>
      <c r="RJE404" s="258"/>
      <c r="RJF404" s="258"/>
      <c r="RJG404" s="258"/>
      <c r="RJH404" s="258"/>
      <c r="RJI404" s="258"/>
      <c r="RJJ404" s="258"/>
      <c r="RJK404" s="258"/>
      <c r="RJL404" s="258"/>
      <c r="RJM404" s="258"/>
      <c r="RJN404" s="258"/>
      <c r="RJO404" s="258"/>
      <c r="RJP404" s="258"/>
      <c r="RJQ404" s="258"/>
      <c r="RJR404" s="258"/>
      <c r="RJS404" s="258"/>
      <c r="RJT404" s="258"/>
      <c r="RJU404" s="258"/>
      <c r="RJV404" s="258"/>
      <c r="RJW404" s="258"/>
      <c r="RJX404" s="258"/>
      <c r="RJY404" s="258"/>
      <c r="RJZ404" s="258"/>
      <c r="RKA404" s="258"/>
      <c r="RKB404" s="258"/>
      <c r="RKC404" s="258"/>
      <c r="RKD404" s="258"/>
      <c r="RKE404" s="258"/>
      <c r="RKF404" s="258"/>
      <c r="RKG404" s="258"/>
      <c r="RKH404" s="258"/>
      <c r="RKI404" s="258"/>
      <c r="RKJ404" s="258"/>
      <c r="RKK404" s="258"/>
      <c r="RKL404" s="258"/>
      <c r="RKM404" s="258"/>
      <c r="RKN404" s="258"/>
      <c r="RKO404" s="258"/>
      <c r="RKP404" s="258"/>
      <c r="RKQ404" s="258"/>
      <c r="RKR404" s="258"/>
      <c r="RKS404" s="258"/>
      <c r="RKT404" s="258"/>
      <c r="RKU404" s="258"/>
      <c r="RKV404" s="258"/>
      <c r="RKW404" s="258"/>
      <c r="RKX404" s="258"/>
      <c r="RKY404" s="258"/>
      <c r="RKZ404" s="258"/>
      <c r="RLA404" s="258"/>
      <c r="RLB404" s="258"/>
      <c r="RLC404" s="258"/>
      <c r="RLD404" s="258"/>
      <c r="RLE404" s="258"/>
      <c r="RLF404" s="258"/>
      <c r="RLG404" s="258"/>
      <c r="RLH404" s="258"/>
      <c r="RLI404" s="258"/>
      <c r="RLJ404" s="258"/>
      <c r="RLK404" s="258"/>
      <c r="RLL404" s="258"/>
      <c r="RLM404" s="258"/>
      <c r="RLN404" s="258"/>
      <c r="RLO404" s="258"/>
      <c r="RLP404" s="258"/>
      <c r="RLQ404" s="258"/>
      <c r="RLR404" s="258"/>
      <c r="RLS404" s="258"/>
      <c r="RLT404" s="258"/>
      <c r="RLU404" s="258"/>
      <c r="RLV404" s="258"/>
      <c r="RLW404" s="258"/>
      <c r="RLX404" s="258"/>
      <c r="RLY404" s="258"/>
      <c r="RLZ404" s="258"/>
      <c r="RMA404" s="258"/>
      <c r="RMB404" s="258"/>
      <c r="RMC404" s="258"/>
      <c r="RMD404" s="258"/>
      <c r="RME404" s="258"/>
      <c r="RMF404" s="258"/>
      <c r="RMG404" s="258"/>
      <c r="RMH404" s="258"/>
      <c r="RMI404" s="258"/>
      <c r="RMJ404" s="258"/>
      <c r="RMK404" s="258"/>
      <c r="RML404" s="258"/>
      <c r="RMM404" s="258"/>
      <c r="RMN404" s="258"/>
      <c r="RMO404" s="258"/>
      <c r="RMP404" s="258"/>
      <c r="RMQ404" s="258"/>
      <c r="RMR404" s="258"/>
      <c r="RMS404" s="258"/>
      <c r="RMT404" s="258"/>
      <c r="RMU404" s="258"/>
      <c r="RMV404" s="258"/>
      <c r="RMW404" s="258"/>
      <c r="RMX404" s="258"/>
      <c r="RMY404" s="258"/>
      <c r="RMZ404" s="258"/>
      <c r="RNA404" s="258"/>
      <c r="RNB404" s="258"/>
      <c r="RNC404" s="258"/>
      <c r="RND404" s="258"/>
      <c r="RNE404" s="258"/>
      <c r="RNF404" s="258"/>
      <c r="RNG404" s="258"/>
      <c r="RNH404" s="258"/>
      <c r="RNI404" s="258"/>
      <c r="RNJ404" s="258"/>
      <c r="RNK404" s="258"/>
      <c r="RNL404" s="258"/>
      <c r="RNM404" s="258"/>
      <c r="RNN404" s="258"/>
      <c r="RNO404" s="258"/>
      <c r="RNP404" s="258"/>
      <c r="RNQ404" s="258"/>
      <c r="RNR404" s="258"/>
      <c r="RNS404" s="258"/>
      <c r="RNT404" s="258"/>
      <c r="RNU404" s="258"/>
      <c r="RNV404" s="258"/>
      <c r="RNW404" s="258"/>
      <c r="RNX404" s="258"/>
      <c r="RNY404" s="258"/>
      <c r="RNZ404" s="258"/>
      <c r="ROA404" s="258"/>
      <c r="ROB404" s="258"/>
      <c r="ROC404" s="258"/>
      <c r="ROD404" s="258"/>
      <c r="ROE404" s="258"/>
      <c r="ROF404" s="258"/>
      <c r="ROG404" s="258"/>
      <c r="ROH404" s="258"/>
      <c r="ROI404" s="258"/>
      <c r="ROJ404" s="258"/>
      <c r="ROK404" s="258"/>
      <c r="ROL404" s="258"/>
      <c r="ROM404" s="258"/>
      <c r="RON404" s="258"/>
      <c r="ROO404" s="258"/>
      <c r="ROP404" s="258"/>
      <c r="ROQ404" s="258"/>
      <c r="ROR404" s="258"/>
      <c r="ROS404" s="258"/>
      <c r="ROT404" s="258"/>
      <c r="ROU404" s="258"/>
      <c r="ROV404" s="258"/>
      <c r="ROW404" s="258"/>
      <c r="ROX404" s="258"/>
      <c r="ROY404" s="258"/>
      <c r="ROZ404" s="258"/>
      <c r="RPA404" s="258"/>
      <c r="RPB404" s="258"/>
      <c r="RPC404" s="258"/>
      <c r="RPD404" s="258"/>
      <c r="RPE404" s="258"/>
      <c r="RPF404" s="258"/>
      <c r="RPG404" s="258"/>
      <c r="RPH404" s="258"/>
      <c r="RPI404" s="258"/>
      <c r="RPJ404" s="258"/>
      <c r="RPK404" s="258"/>
      <c r="RPL404" s="258"/>
      <c r="RPM404" s="258"/>
      <c r="RPN404" s="258"/>
      <c r="RPO404" s="258"/>
      <c r="RPP404" s="258"/>
      <c r="RPQ404" s="258"/>
      <c r="RPR404" s="258"/>
      <c r="RPS404" s="258"/>
      <c r="RPT404" s="258"/>
      <c r="RPU404" s="258"/>
      <c r="RPV404" s="258"/>
      <c r="RPW404" s="258"/>
      <c r="RPX404" s="258"/>
      <c r="RPY404" s="258"/>
      <c r="RPZ404" s="258"/>
      <c r="RQA404" s="258"/>
      <c r="RQB404" s="258"/>
      <c r="RQC404" s="258"/>
      <c r="RQD404" s="258"/>
      <c r="RQE404" s="258"/>
      <c r="RQF404" s="258"/>
      <c r="RQG404" s="258"/>
      <c r="RQH404" s="258"/>
      <c r="RQI404" s="258"/>
      <c r="RQJ404" s="258"/>
      <c r="RQK404" s="258"/>
      <c r="RQL404" s="258"/>
      <c r="RQM404" s="258"/>
      <c r="RQN404" s="258"/>
      <c r="RQO404" s="258"/>
      <c r="RQP404" s="258"/>
      <c r="RQQ404" s="258"/>
      <c r="RQR404" s="258"/>
      <c r="RQS404" s="258"/>
      <c r="RQT404" s="258"/>
      <c r="RQU404" s="258"/>
      <c r="RQV404" s="258"/>
      <c r="RQW404" s="258"/>
      <c r="RQX404" s="258"/>
      <c r="RQY404" s="258"/>
      <c r="RQZ404" s="258"/>
      <c r="RRA404" s="258"/>
      <c r="RRB404" s="258"/>
      <c r="RRC404" s="258"/>
      <c r="RRD404" s="258"/>
      <c r="RRE404" s="258"/>
      <c r="RRF404" s="258"/>
      <c r="RRG404" s="258"/>
      <c r="RRH404" s="258"/>
      <c r="RRI404" s="258"/>
      <c r="RRJ404" s="258"/>
      <c r="RRK404" s="258"/>
      <c r="RRL404" s="258"/>
      <c r="RRM404" s="258"/>
      <c r="RRN404" s="258"/>
      <c r="RRO404" s="258"/>
      <c r="RRP404" s="258"/>
      <c r="RRQ404" s="258"/>
      <c r="RRR404" s="258"/>
      <c r="RRS404" s="258"/>
      <c r="RRT404" s="258"/>
      <c r="RRU404" s="258"/>
      <c r="RRV404" s="258"/>
      <c r="RRW404" s="258"/>
      <c r="RRX404" s="258"/>
      <c r="RRY404" s="258"/>
      <c r="RRZ404" s="258"/>
      <c r="RSA404" s="258"/>
      <c r="RSB404" s="258"/>
      <c r="RSC404" s="258"/>
      <c r="RSD404" s="258"/>
      <c r="RSE404" s="258"/>
      <c r="RSF404" s="258"/>
      <c r="RSG404" s="258"/>
      <c r="RSH404" s="258"/>
      <c r="RSI404" s="258"/>
      <c r="RSJ404" s="258"/>
      <c r="RSK404" s="258"/>
      <c r="RSL404" s="258"/>
      <c r="RSM404" s="258"/>
      <c r="RSN404" s="258"/>
      <c r="RSO404" s="258"/>
      <c r="RSP404" s="258"/>
      <c r="RSQ404" s="258"/>
      <c r="RSR404" s="258"/>
      <c r="RSS404" s="258"/>
      <c r="RST404" s="258"/>
      <c r="RSU404" s="258"/>
      <c r="RSV404" s="258"/>
      <c r="RSW404" s="258"/>
      <c r="RSX404" s="258"/>
      <c r="RSY404" s="258"/>
      <c r="RSZ404" s="258"/>
      <c r="RTA404" s="258"/>
      <c r="RTB404" s="258"/>
      <c r="RTC404" s="258"/>
      <c r="RTD404" s="258"/>
      <c r="RTE404" s="258"/>
      <c r="RTF404" s="258"/>
      <c r="RTG404" s="258"/>
      <c r="RTH404" s="258"/>
      <c r="RTI404" s="258"/>
      <c r="RTJ404" s="258"/>
      <c r="RTK404" s="258"/>
      <c r="RTL404" s="258"/>
      <c r="RTM404" s="258"/>
      <c r="RTN404" s="258"/>
      <c r="RTO404" s="258"/>
      <c r="RTP404" s="258"/>
      <c r="RTQ404" s="258"/>
      <c r="RTR404" s="258"/>
      <c r="RTS404" s="258"/>
      <c r="RTT404" s="258"/>
      <c r="RTU404" s="258"/>
      <c r="RTV404" s="258"/>
      <c r="RTW404" s="258"/>
      <c r="RTX404" s="258"/>
      <c r="RTY404" s="258"/>
      <c r="RTZ404" s="258"/>
      <c r="RUA404" s="258"/>
      <c r="RUB404" s="258"/>
      <c r="RUC404" s="258"/>
      <c r="RUD404" s="258"/>
      <c r="RUE404" s="258"/>
      <c r="RUF404" s="258"/>
      <c r="RUG404" s="258"/>
      <c r="RUH404" s="258"/>
      <c r="RUI404" s="258"/>
      <c r="RUJ404" s="258"/>
      <c r="RUK404" s="258"/>
      <c r="RUL404" s="258"/>
      <c r="RUM404" s="258"/>
      <c r="RUN404" s="258"/>
      <c r="RUO404" s="258"/>
      <c r="RUP404" s="258"/>
      <c r="RUQ404" s="258"/>
      <c r="RUR404" s="258"/>
      <c r="RUS404" s="258"/>
      <c r="RUT404" s="258"/>
      <c r="RUU404" s="258"/>
      <c r="RUV404" s="258"/>
      <c r="RUW404" s="258"/>
      <c r="RUX404" s="258"/>
      <c r="RUY404" s="258"/>
      <c r="RUZ404" s="258"/>
      <c r="RVA404" s="258"/>
      <c r="RVB404" s="258"/>
      <c r="RVC404" s="258"/>
      <c r="RVD404" s="258"/>
      <c r="RVE404" s="258"/>
      <c r="RVF404" s="258"/>
      <c r="RVG404" s="258"/>
      <c r="RVH404" s="258"/>
      <c r="RVI404" s="258"/>
      <c r="RVJ404" s="258"/>
      <c r="RVK404" s="258"/>
      <c r="RVL404" s="258"/>
      <c r="RVM404" s="258"/>
      <c r="RVN404" s="258"/>
      <c r="RVO404" s="258"/>
      <c r="RVP404" s="258"/>
      <c r="RVQ404" s="258"/>
      <c r="RVR404" s="258"/>
      <c r="RVS404" s="258"/>
      <c r="RVT404" s="258"/>
      <c r="RVU404" s="258"/>
      <c r="RVV404" s="258"/>
      <c r="RVW404" s="258"/>
      <c r="RVX404" s="258"/>
      <c r="RVY404" s="258"/>
      <c r="RVZ404" s="258"/>
      <c r="RWA404" s="258"/>
      <c r="RWB404" s="258"/>
      <c r="RWC404" s="258"/>
      <c r="RWD404" s="258"/>
      <c r="RWE404" s="258"/>
      <c r="RWF404" s="258"/>
      <c r="RWG404" s="258"/>
      <c r="RWH404" s="258"/>
      <c r="RWI404" s="258"/>
      <c r="RWJ404" s="258"/>
      <c r="RWK404" s="258"/>
      <c r="RWL404" s="258"/>
      <c r="RWM404" s="258"/>
      <c r="RWN404" s="258"/>
      <c r="RWO404" s="258"/>
      <c r="RWP404" s="258"/>
      <c r="RWQ404" s="258"/>
      <c r="RWR404" s="258"/>
      <c r="RWS404" s="258"/>
      <c r="RWT404" s="258"/>
      <c r="RWU404" s="258"/>
      <c r="RWV404" s="258"/>
      <c r="RWW404" s="258"/>
      <c r="RWX404" s="258"/>
      <c r="RWY404" s="258"/>
      <c r="RWZ404" s="258"/>
      <c r="RXA404" s="258"/>
      <c r="RXB404" s="258"/>
      <c r="RXC404" s="258"/>
      <c r="RXD404" s="258"/>
      <c r="RXE404" s="258"/>
      <c r="RXF404" s="258"/>
      <c r="RXG404" s="258"/>
      <c r="RXH404" s="258"/>
      <c r="RXI404" s="258"/>
      <c r="RXJ404" s="258"/>
      <c r="RXK404" s="258"/>
      <c r="RXL404" s="258"/>
      <c r="RXM404" s="258"/>
      <c r="RXN404" s="258"/>
      <c r="RXO404" s="258"/>
      <c r="RXP404" s="258"/>
      <c r="RXQ404" s="258"/>
      <c r="RXR404" s="258"/>
      <c r="RXS404" s="258"/>
      <c r="RXT404" s="258"/>
      <c r="RXU404" s="258"/>
      <c r="RXV404" s="258"/>
      <c r="RXW404" s="258"/>
      <c r="RXX404" s="258"/>
      <c r="RXY404" s="258"/>
      <c r="RXZ404" s="258"/>
      <c r="RYA404" s="258"/>
      <c r="RYB404" s="258"/>
      <c r="RYC404" s="258"/>
      <c r="RYD404" s="258"/>
      <c r="RYE404" s="258"/>
      <c r="RYF404" s="258"/>
      <c r="RYG404" s="258"/>
      <c r="RYH404" s="258"/>
      <c r="RYI404" s="258"/>
      <c r="RYJ404" s="258"/>
      <c r="RYK404" s="258"/>
      <c r="RYL404" s="258"/>
      <c r="RYM404" s="258"/>
      <c r="RYN404" s="258"/>
      <c r="RYO404" s="258"/>
      <c r="RYP404" s="258"/>
      <c r="RYQ404" s="258"/>
      <c r="RYR404" s="258"/>
      <c r="RYS404" s="258"/>
      <c r="RYT404" s="258"/>
      <c r="RYU404" s="258"/>
      <c r="RYV404" s="258"/>
      <c r="RYW404" s="258"/>
      <c r="RYX404" s="258"/>
      <c r="RYY404" s="258"/>
      <c r="RYZ404" s="258"/>
      <c r="RZA404" s="258"/>
      <c r="RZB404" s="258"/>
      <c r="RZC404" s="258"/>
      <c r="RZD404" s="258"/>
      <c r="RZE404" s="258"/>
      <c r="RZF404" s="258"/>
      <c r="RZG404" s="258"/>
      <c r="RZH404" s="258"/>
      <c r="RZI404" s="258"/>
      <c r="RZJ404" s="258"/>
      <c r="RZK404" s="258"/>
      <c r="RZL404" s="258"/>
      <c r="RZM404" s="258"/>
      <c r="RZN404" s="258"/>
      <c r="RZO404" s="258"/>
      <c r="RZP404" s="258"/>
      <c r="RZQ404" s="258"/>
      <c r="RZR404" s="258"/>
      <c r="RZS404" s="258"/>
      <c r="RZT404" s="258"/>
      <c r="RZU404" s="258"/>
      <c r="RZV404" s="258"/>
      <c r="RZW404" s="258"/>
      <c r="RZX404" s="258"/>
      <c r="RZY404" s="258"/>
      <c r="RZZ404" s="258"/>
      <c r="SAA404" s="258"/>
      <c r="SAB404" s="258"/>
      <c r="SAC404" s="258"/>
      <c r="SAD404" s="258"/>
      <c r="SAE404" s="258"/>
      <c r="SAF404" s="258"/>
      <c r="SAG404" s="258"/>
      <c r="SAH404" s="258"/>
      <c r="SAI404" s="258"/>
      <c r="SAJ404" s="258"/>
      <c r="SAK404" s="258"/>
      <c r="SAL404" s="258"/>
      <c r="SAM404" s="258"/>
      <c r="SAN404" s="258"/>
      <c r="SAO404" s="258"/>
      <c r="SAP404" s="258"/>
      <c r="SAQ404" s="258"/>
      <c r="SAR404" s="258"/>
      <c r="SAS404" s="258"/>
      <c r="SAT404" s="258"/>
      <c r="SAU404" s="258"/>
      <c r="SAV404" s="258"/>
      <c r="SAW404" s="258"/>
      <c r="SAX404" s="258"/>
      <c r="SAY404" s="258"/>
      <c r="SAZ404" s="258"/>
      <c r="SBA404" s="258"/>
      <c r="SBB404" s="258"/>
      <c r="SBC404" s="258"/>
      <c r="SBD404" s="258"/>
      <c r="SBE404" s="258"/>
      <c r="SBF404" s="258"/>
      <c r="SBG404" s="258"/>
      <c r="SBH404" s="258"/>
      <c r="SBI404" s="258"/>
      <c r="SBJ404" s="258"/>
      <c r="SBK404" s="258"/>
      <c r="SBL404" s="258"/>
      <c r="SBM404" s="258"/>
      <c r="SBN404" s="258"/>
      <c r="SBO404" s="258"/>
      <c r="SBP404" s="258"/>
      <c r="SBQ404" s="258"/>
      <c r="SBR404" s="258"/>
      <c r="SBS404" s="258"/>
      <c r="SBT404" s="258"/>
      <c r="SBU404" s="258"/>
      <c r="SBV404" s="258"/>
      <c r="SBW404" s="258"/>
      <c r="SBX404" s="258"/>
      <c r="SBY404" s="258"/>
      <c r="SBZ404" s="258"/>
      <c r="SCA404" s="258"/>
      <c r="SCB404" s="258"/>
      <c r="SCC404" s="258"/>
      <c r="SCD404" s="258"/>
      <c r="SCE404" s="258"/>
      <c r="SCF404" s="258"/>
      <c r="SCG404" s="258"/>
      <c r="SCH404" s="258"/>
      <c r="SCI404" s="258"/>
      <c r="SCJ404" s="258"/>
      <c r="SCK404" s="258"/>
      <c r="SCL404" s="258"/>
      <c r="SCM404" s="258"/>
      <c r="SCN404" s="258"/>
      <c r="SCO404" s="258"/>
      <c r="SCP404" s="258"/>
      <c r="SCQ404" s="258"/>
      <c r="SCR404" s="258"/>
      <c r="SCS404" s="258"/>
      <c r="SCT404" s="258"/>
      <c r="SCU404" s="258"/>
      <c r="SCV404" s="258"/>
      <c r="SCW404" s="258"/>
      <c r="SCX404" s="258"/>
      <c r="SCY404" s="258"/>
      <c r="SCZ404" s="258"/>
      <c r="SDA404" s="258"/>
      <c r="SDB404" s="258"/>
      <c r="SDC404" s="258"/>
      <c r="SDD404" s="258"/>
      <c r="SDE404" s="258"/>
      <c r="SDF404" s="258"/>
      <c r="SDG404" s="258"/>
      <c r="SDH404" s="258"/>
      <c r="SDI404" s="258"/>
      <c r="SDJ404" s="258"/>
      <c r="SDK404" s="258"/>
      <c r="SDL404" s="258"/>
      <c r="SDM404" s="258"/>
      <c r="SDN404" s="258"/>
      <c r="SDO404" s="258"/>
      <c r="SDP404" s="258"/>
      <c r="SDQ404" s="258"/>
      <c r="SDR404" s="258"/>
      <c r="SDS404" s="258"/>
      <c r="SDT404" s="258"/>
      <c r="SDU404" s="258"/>
      <c r="SDV404" s="258"/>
      <c r="SDW404" s="258"/>
      <c r="SDX404" s="258"/>
      <c r="SDY404" s="258"/>
      <c r="SDZ404" s="258"/>
      <c r="SEA404" s="258"/>
      <c r="SEB404" s="258"/>
      <c r="SEC404" s="258"/>
      <c r="SED404" s="258"/>
      <c r="SEE404" s="258"/>
      <c r="SEF404" s="258"/>
      <c r="SEG404" s="258"/>
      <c r="SEH404" s="258"/>
      <c r="SEI404" s="258"/>
      <c r="SEJ404" s="258"/>
      <c r="SEK404" s="258"/>
      <c r="SEL404" s="258"/>
      <c r="SEM404" s="258"/>
      <c r="SEN404" s="258"/>
      <c r="SEO404" s="258"/>
      <c r="SEP404" s="258"/>
      <c r="SEQ404" s="258"/>
      <c r="SER404" s="258"/>
      <c r="SES404" s="258"/>
      <c r="SET404" s="258"/>
      <c r="SEU404" s="258"/>
      <c r="SEV404" s="258"/>
      <c r="SEW404" s="258"/>
      <c r="SEX404" s="258"/>
      <c r="SEY404" s="258"/>
      <c r="SEZ404" s="258"/>
      <c r="SFA404" s="258"/>
      <c r="SFB404" s="258"/>
      <c r="SFC404" s="258"/>
      <c r="SFD404" s="258"/>
      <c r="SFE404" s="258"/>
      <c r="SFF404" s="258"/>
      <c r="SFG404" s="258"/>
      <c r="SFH404" s="258"/>
      <c r="SFI404" s="258"/>
      <c r="SFJ404" s="258"/>
      <c r="SFK404" s="258"/>
      <c r="SFL404" s="258"/>
      <c r="SFM404" s="258"/>
      <c r="SFN404" s="258"/>
      <c r="SFO404" s="258"/>
      <c r="SFP404" s="258"/>
      <c r="SFQ404" s="258"/>
      <c r="SFR404" s="258"/>
      <c r="SFS404" s="258"/>
      <c r="SFT404" s="258"/>
      <c r="SFU404" s="258"/>
      <c r="SFV404" s="258"/>
      <c r="SFW404" s="258"/>
      <c r="SFX404" s="258"/>
      <c r="SFY404" s="258"/>
      <c r="SFZ404" s="258"/>
      <c r="SGA404" s="258"/>
      <c r="SGB404" s="258"/>
      <c r="SGC404" s="258"/>
      <c r="SGD404" s="258"/>
      <c r="SGE404" s="258"/>
      <c r="SGF404" s="258"/>
      <c r="SGG404" s="258"/>
      <c r="SGH404" s="258"/>
      <c r="SGI404" s="258"/>
      <c r="SGJ404" s="258"/>
      <c r="SGK404" s="258"/>
      <c r="SGL404" s="258"/>
      <c r="SGM404" s="258"/>
      <c r="SGN404" s="258"/>
      <c r="SGO404" s="258"/>
      <c r="SGP404" s="258"/>
      <c r="SGQ404" s="258"/>
      <c r="SGR404" s="258"/>
      <c r="SGS404" s="258"/>
      <c r="SGT404" s="258"/>
      <c r="SGU404" s="258"/>
      <c r="SGV404" s="258"/>
      <c r="SGW404" s="258"/>
      <c r="SGX404" s="258"/>
      <c r="SGY404" s="258"/>
      <c r="SGZ404" s="258"/>
      <c r="SHA404" s="258"/>
      <c r="SHB404" s="258"/>
      <c r="SHC404" s="258"/>
      <c r="SHD404" s="258"/>
      <c r="SHE404" s="258"/>
      <c r="SHF404" s="258"/>
      <c r="SHG404" s="258"/>
      <c r="SHH404" s="258"/>
      <c r="SHI404" s="258"/>
      <c r="SHJ404" s="258"/>
      <c r="SHK404" s="258"/>
      <c r="SHL404" s="258"/>
      <c r="SHM404" s="258"/>
      <c r="SHN404" s="258"/>
      <c r="SHO404" s="258"/>
      <c r="SHP404" s="258"/>
      <c r="SHQ404" s="258"/>
      <c r="SHR404" s="258"/>
      <c r="SHS404" s="258"/>
      <c r="SHT404" s="258"/>
      <c r="SHU404" s="258"/>
      <c r="SHV404" s="258"/>
      <c r="SHW404" s="258"/>
      <c r="SHX404" s="258"/>
      <c r="SHY404" s="258"/>
      <c r="SHZ404" s="258"/>
      <c r="SIA404" s="258"/>
      <c r="SIB404" s="258"/>
      <c r="SIC404" s="258"/>
      <c r="SID404" s="258"/>
      <c r="SIE404" s="258"/>
      <c r="SIF404" s="258"/>
      <c r="SIG404" s="258"/>
      <c r="SIH404" s="258"/>
      <c r="SII404" s="258"/>
      <c r="SIJ404" s="258"/>
      <c r="SIK404" s="258"/>
      <c r="SIL404" s="258"/>
      <c r="SIM404" s="258"/>
      <c r="SIN404" s="258"/>
      <c r="SIO404" s="258"/>
      <c r="SIP404" s="258"/>
      <c r="SIQ404" s="258"/>
      <c r="SIR404" s="258"/>
      <c r="SIS404" s="258"/>
      <c r="SIT404" s="258"/>
      <c r="SIU404" s="258"/>
      <c r="SIV404" s="258"/>
      <c r="SIW404" s="258"/>
      <c r="SIX404" s="258"/>
      <c r="SIY404" s="258"/>
      <c r="SIZ404" s="258"/>
      <c r="SJA404" s="258"/>
      <c r="SJB404" s="258"/>
      <c r="SJC404" s="258"/>
      <c r="SJD404" s="258"/>
      <c r="SJE404" s="258"/>
      <c r="SJF404" s="258"/>
      <c r="SJG404" s="258"/>
      <c r="SJH404" s="258"/>
      <c r="SJI404" s="258"/>
      <c r="SJJ404" s="258"/>
      <c r="SJK404" s="258"/>
      <c r="SJL404" s="258"/>
      <c r="SJM404" s="258"/>
      <c r="SJN404" s="258"/>
      <c r="SJO404" s="258"/>
      <c r="SJP404" s="258"/>
      <c r="SJQ404" s="258"/>
      <c r="SJR404" s="258"/>
      <c r="SJS404" s="258"/>
      <c r="SJT404" s="258"/>
      <c r="SJU404" s="258"/>
      <c r="SJV404" s="258"/>
      <c r="SJW404" s="258"/>
      <c r="SJX404" s="258"/>
      <c r="SJY404" s="258"/>
      <c r="SJZ404" s="258"/>
      <c r="SKA404" s="258"/>
      <c r="SKB404" s="258"/>
      <c r="SKC404" s="258"/>
      <c r="SKD404" s="258"/>
      <c r="SKE404" s="258"/>
      <c r="SKF404" s="258"/>
      <c r="SKG404" s="258"/>
      <c r="SKH404" s="258"/>
      <c r="SKI404" s="258"/>
      <c r="SKJ404" s="258"/>
      <c r="SKK404" s="258"/>
      <c r="SKL404" s="258"/>
      <c r="SKM404" s="258"/>
      <c r="SKN404" s="258"/>
      <c r="SKO404" s="258"/>
      <c r="SKP404" s="258"/>
      <c r="SKQ404" s="258"/>
      <c r="SKR404" s="258"/>
      <c r="SKS404" s="258"/>
      <c r="SKT404" s="258"/>
      <c r="SKU404" s="258"/>
      <c r="SKV404" s="258"/>
      <c r="SKW404" s="258"/>
      <c r="SKX404" s="258"/>
      <c r="SKY404" s="258"/>
      <c r="SKZ404" s="258"/>
      <c r="SLA404" s="258"/>
      <c r="SLB404" s="258"/>
      <c r="SLC404" s="258"/>
      <c r="SLD404" s="258"/>
      <c r="SLE404" s="258"/>
      <c r="SLF404" s="258"/>
      <c r="SLG404" s="258"/>
      <c r="SLH404" s="258"/>
      <c r="SLI404" s="258"/>
      <c r="SLJ404" s="258"/>
      <c r="SLK404" s="258"/>
      <c r="SLL404" s="258"/>
      <c r="SLM404" s="258"/>
      <c r="SLN404" s="258"/>
      <c r="SLO404" s="258"/>
      <c r="SLP404" s="258"/>
      <c r="SLQ404" s="258"/>
      <c r="SLR404" s="258"/>
      <c r="SLS404" s="258"/>
      <c r="SLT404" s="258"/>
      <c r="SLU404" s="258"/>
      <c r="SLV404" s="258"/>
      <c r="SLW404" s="258"/>
      <c r="SLX404" s="258"/>
      <c r="SLY404" s="258"/>
      <c r="SLZ404" s="258"/>
      <c r="SMA404" s="258"/>
      <c r="SMB404" s="258"/>
      <c r="SMC404" s="258"/>
      <c r="SMD404" s="258"/>
      <c r="SME404" s="258"/>
      <c r="SMF404" s="258"/>
      <c r="SMG404" s="258"/>
      <c r="SMH404" s="258"/>
      <c r="SMI404" s="258"/>
      <c r="SMJ404" s="258"/>
      <c r="SMK404" s="258"/>
      <c r="SML404" s="258"/>
      <c r="SMM404" s="258"/>
      <c r="SMN404" s="258"/>
      <c r="SMO404" s="258"/>
      <c r="SMP404" s="258"/>
      <c r="SMQ404" s="258"/>
      <c r="SMR404" s="258"/>
      <c r="SMS404" s="258"/>
      <c r="SMT404" s="258"/>
      <c r="SMU404" s="258"/>
      <c r="SMV404" s="258"/>
      <c r="SMW404" s="258"/>
      <c r="SMX404" s="258"/>
      <c r="SMY404" s="258"/>
      <c r="SMZ404" s="258"/>
      <c r="SNA404" s="258"/>
      <c r="SNB404" s="258"/>
      <c r="SNC404" s="258"/>
      <c r="SND404" s="258"/>
      <c r="SNE404" s="258"/>
      <c r="SNF404" s="258"/>
      <c r="SNG404" s="258"/>
      <c r="SNH404" s="258"/>
      <c r="SNI404" s="258"/>
      <c r="SNJ404" s="258"/>
      <c r="SNK404" s="258"/>
      <c r="SNL404" s="258"/>
      <c r="SNM404" s="258"/>
      <c r="SNN404" s="258"/>
      <c r="SNO404" s="258"/>
      <c r="SNP404" s="258"/>
      <c r="SNQ404" s="258"/>
      <c r="SNR404" s="258"/>
      <c r="SNS404" s="258"/>
      <c r="SNT404" s="258"/>
      <c r="SNU404" s="258"/>
      <c r="SNV404" s="258"/>
      <c r="SNW404" s="258"/>
      <c r="SNX404" s="258"/>
      <c r="SNY404" s="258"/>
      <c r="SNZ404" s="258"/>
      <c r="SOA404" s="258"/>
      <c r="SOB404" s="258"/>
      <c r="SOC404" s="258"/>
      <c r="SOD404" s="258"/>
      <c r="SOE404" s="258"/>
      <c r="SOF404" s="258"/>
      <c r="SOG404" s="258"/>
      <c r="SOH404" s="258"/>
      <c r="SOI404" s="258"/>
      <c r="SOJ404" s="258"/>
      <c r="SOK404" s="258"/>
      <c r="SOL404" s="258"/>
      <c r="SOM404" s="258"/>
      <c r="SON404" s="258"/>
      <c r="SOO404" s="258"/>
      <c r="SOP404" s="258"/>
      <c r="SOQ404" s="258"/>
      <c r="SOR404" s="258"/>
      <c r="SOS404" s="258"/>
      <c r="SOT404" s="258"/>
      <c r="SOU404" s="258"/>
      <c r="SOV404" s="258"/>
      <c r="SOW404" s="258"/>
      <c r="SOX404" s="258"/>
      <c r="SOY404" s="258"/>
      <c r="SOZ404" s="258"/>
      <c r="SPA404" s="258"/>
      <c r="SPB404" s="258"/>
      <c r="SPC404" s="258"/>
      <c r="SPD404" s="258"/>
      <c r="SPE404" s="258"/>
      <c r="SPF404" s="258"/>
      <c r="SPG404" s="258"/>
      <c r="SPH404" s="258"/>
      <c r="SPI404" s="258"/>
      <c r="SPJ404" s="258"/>
      <c r="SPK404" s="258"/>
      <c r="SPL404" s="258"/>
      <c r="SPM404" s="258"/>
      <c r="SPN404" s="258"/>
      <c r="SPO404" s="258"/>
      <c r="SPP404" s="258"/>
      <c r="SPQ404" s="258"/>
      <c r="SPR404" s="258"/>
      <c r="SPS404" s="258"/>
      <c r="SPT404" s="258"/>
      <c r="SPU404" s="258"/>
      <c r="SPV404" s="258"/>
      <c r="SPW404" s="258"/>
      <c r="SPX404" s="258"/>
      <c r="SPY404" s="258"/>
      <c r="SPZ404" s="258"/>
      <c r="SQA404" s="258"/>
      <c r="SQB404" s="258"/>
      <c r="SQC404" s="258"/>
      <c r="SQD404" s="258"/>
      <c r="SQE404" s="258"/>
      <c r="SQF404" s="258"/>
      <c r="SQG404" s="258"/>
      <c r="SQH404" s="258"/>
      <c r="SQI404" s="258"/>
      <c r="SQJ404" s="258"/>
      <c r="SQK404" s="258"/>
      <c r="SQL404" s="258"/>
      <c r="SQM404" s="258"/>
      <c r="SQN404" s="258"/>
      <c r="SQO404" s="258"/>
      <c r="SQP404" s="258"/>
      <c r="SQQ404" s="258"/>
      <c r="SQR404" s="258"/>
      <c r="SQS404" s="258"/>
      <c r="SQT404" s="258"/>
      <c r="SQU404" s="258"/>
      <c r="SQV404" s="258"/>
      <c r="SQW404" s="258"/>
      <c r="SQX404" s="258"/>
      <c r="SQY404" s="258"/>
      <c r="SQZ404" s="258"/>
      <c r="SRA404" s="258"/>
      <c r="SRB404" s="258"/>
      <c r="SRC404" s="258"/>
      <c r="SRD404" s="258"/>
      <c r="SRE404" s="258"/>
      <c r="SRF404" s="258"/>
      <c r="SRG404" s="258"/>
      <c r="SRH404" s="258"/>
      <c r="SRI404" s="258"/>
      <c r="SRJ404" s="258"/>
      <c r="SRK404" s="258"/>
      <c r="SRL404" s="258"/>
      <c r="SRM404" s="258"/>
      <c r="SRN404" s="258"/>
      <c r="SRO404" s="258"/>
      <c r="SRP404" s="258"/>
      <c r="SRQ404" s="258"/>
      <c r="SRR404" s="258"/>
      <c r="SRS404" s="258"/>
      <c r="SRT404" s="258"/>
      <c r="SRU404" s="258"/>
      <c r="SRV404" s="258"/>
      <c r="SRW404" s="258"/>
      <c r="SRX404" s="258"/>
      <c r="SRY404" s="258"/>
      <c r="SRZ404" s="258"/>
      <c r="SSA404" s="258"/>
      <c r="SSB404" s="258"/>
      <c r="SSC404" s="258"/>
      <c r="SSD404" s="258"/>
      <c r="SSE404" s="258"/>
      <c r="SSF404" s="258"/>
      <c r="SSG404" s="258"/>
      <c r="SSH404" s="258"/>
      <c r="SSI404" s="258"/>
      <c r="SSJ404" s="258"/>
      <c r="SSK404" s="258"/>
      <c r="SSL404" s="258"/>
      <c r="SSM404" s="258"/>
      <c r="SSN404" s="258"/>
      <c r="SSO404" s="258"/>
      <c r="SSP404" s="258"/>
      <c r="SSQ404" s="258"/>
      <c r="SSR404" s="258"/>
      <c r="SSS404" s="258"/>
      <c r="SST404" s="258"/>
      <c r="SSU404" s="258"/>
      <c r="SSV404" s="258"/>
      <c r="SSW404" s="258"/>
      <c r="SSX404" s="258"/>
      <c r="SSY404" s="258"/>
      <c r="SSZ404" s="258"/>
      <c r="STA404" s="258"/>
      <c r="STB404" s="258"/>
      <c r="STC404" s="258"/>
      <c r="STD404" s="258"/>
      <c r="STE404" s="258"/>
      <c r="STF404" s="258"/>
      <c r="STG404" s="258"/>
      <c r="STH404" s="258"/>
      <c r="STI404" s="258"/>
      <c r="STJ404" s="258"/>
      <c r="STK404" s="258"/>
      <c r="STL404" s="258"/>
      <c r="STM404" s="258"/>
      <c r="STN404" s="258"/>
      <c r="STO404" s="258"/>
      <c r="STP404" s="258"/>
      <c r="STQ404" s="258"/>
      <c r="STR404" s="258"/>
      <c r="STS404" s="258"/>
      <c r="STT404" s="258"/>
      <c r="STU404" s="258"/>
      <c r="STV404" s="258"/>
      <c r="STW404" s="258"/>
      <c r="STX404" s="258"/>
      <c r="STY404" s="258"/>
      <c r="STZ404" s="258"/>
      <c r="SUA404" s="258"/>
      <c r="SUB404" s="258"/>
      <c r="SUC404" s="258"/>
      <c r="SUD404" s="258"/>
      <c r="SUE404" s="258"/>
      <c r="SUF404" s="258"/>
      <c r="SUG404" s="258"/>
      <c r="SUH404" s="258"/>
      <c r="SUI404" s="258"/>
      <c r="SUJ404" s="258"/>
      <c r="SUK404" s="258"/>
      <c r="SUL404" s="258"/>
      <c r="SUM404" s="258"/>
      <c r="SUN404" s="258"/>
      <c r="SUO404" s="258"/>
      <c r="SUP404" s="258"/>
      <c r="SUQ404" s="258"/>
      <c r="SUR404" s="258"/>
      <c r="SUS404" s="258"/>
      <c r="SUT404" s="258"/>
      <c r="SUU404" s="258"/>
      <c r="SUV404" s="258"/>
      <c r="SUW404" s="258"/>
      <c r="SUX404" s="258"/>
      <c r="SUY404" s="258"/>
      <c r="SUZ404" s="258"/>
      <c r="SVA404" s="258"/>
      <c r="SVB404" s="258"/>
      <c r="SVC404" s="258"/>
      <c r="SVD404" s="258"/>
      <c r="SVE404" s="258"/>
      <c r="SVF404" s="258"/>
      <c r="SVG404" s="258"/>
      <c r="SVH404" s="258"/>
      <c r="SVI404" s="258"/>
      <c r="SVJ404" s="258"/>
      <c r="SVK404" s="258"/>
      <c r="SVL404" s="258"/>
      <c r="SVM404" s="258"/>
      <c r="SVN404" s="258"/>
      <c r="SVO404" s="258"/>
      <c r="SVP404" s="258"/>
      <c r="SVQ404" s="258"/>
      <c r="SVR404" s="258"/>
      <c r="SVS404" s="258"/>
      <c r="SVT404" s="258"/>
      <c r="SVU404" s="258"/>
      <c r="SVV404" s="258"/>
      <c r="SVW404" s="258"/>
      <c r="SVX404" s="258"/>
      <c r="SVY404" s="258"/>
      <c r="SVZ404" s="258"/>
      <c r="SWA404" s="258"/>
      <c r="SWB404" s="258"/>
      <c r="SWC404" s="258"/>
      <c r="SWD404" s="258"/>
      <c r="SWE404" s="258"/>
      <c r="SWF404" s="258"/>
      <c r="SWG404" s="258"/>
      <c r="SWH404" s="258"/>
      <c r="SWI404" s="258"/>
      <c r="SWJ404" s="258"/>
      <c r="SWK404" s="258"/>
      <c r="SWL404" s="258"/>
      <c r="SWM404" s="258"/>
      <c r="SWN404" s="258"/>
      <c r="SWO404" s="258"/>
      <c r="SWP404" s="258"/>
      <c r="SWQ404" s="258"/>
      <c r="SWR404" s="258"/>
      <c r="SWS404" s="258"/>
      <c r="SWT404" s="258"/>
      <c r="SWU404" s="258"/>
      <c r="SWV404" s="258"/>
      <c r="SWW404" s="258"/>
      <c r="SWX404" s="258"/>
      <c r="SWY404" s="258"/>
      <c r="SWZ404" s="258"/>
      <c r="SXA404" s="258"/>
      <c r="SXB404" s="258"/>
      <c r="SXC404" s="258"/>
      <c r="SXD404" s="258"/>
      <c r="SXE404" s="258"/>
      <c r="SXF404" s="258"/>
      <c r="SXG404" s="258"/>
      <c r="SXH404" s="258"/>
      <c r="SXI404" s="258"/>
      <c r="SXJ404" s="258"/>
      <c r="SXK404" s="258"/>
      <c r="SXL404" s="258"/>
      <c r="SXM404" s="258"/>
      <c r="SXN404" s="258"/>
      <c r="SXO404" s="258"/>
      <c r="SXP404" s="258"/>
      <c r="SXQ404" s="258"/>
      <c r="SXR404" s="258"/>
      <c r="SXS404" s="258"/>
      <c r="SXT404" s="258"/>
      <c r="SXU404" s="258"/>
      <c r="SXV404" s="258"/>
      <c r="SXW404" s="258"/>
      <c r="SXX404" s="258"/>
      <c r="SXY404" s="258"/>
      <c r="SXZ404" s="258"/>
      <c r="SYA404" s="258"/>
      <c r="SYB404" s="258"/>
      <c r="SYC404" s="258"/>
      <c r="SYD404" s="258"/>
      <c r="SYE404" s="258"/>
      <c r="SYF404" s="258"/>
      <c r="SYG404" s="258"/>
      <c r="SYH404" s="258"/>
      <c r="SYI404" s="258"/>
      <c r="SYJ404" s="258"/>
      <c r="SYK404" s="258"/>
      <c r="SYL404" s="258"/>
      <c r="SYM404" s="258"/>
      <c r="SYN404" s="258"/>
      <c r="SYO404" s="258"/>
      <c r="SYP404" s="258"/>
      <c r="SYQ404" s="258"/>
      <c r="SYR404" s="258"/>
      <c r="SYS404" s="258"/>
      <c r="SYT404" s="258"/>
      <c r="SYU404" s="258"/>
      <c r="SYV404" s="258"/>
      <c r="SYW404" s="258"/>
      <c r="SYX404" s="258"/>
      <c r="SYY404" s="258"/>
      <c r="SYZ404" s="258"/>
      <c r="SZA404" s="258"/>
      <c r="SZB404" s="258"/>
      <c r="SZC404" s="258"/>
      <c r="SZD404" s="258"/>
      <c r="SZE404" s="258"/>
      <c r="SZF404" s="258"/>
      <c r="SZG404" s="258"/>
      <c r="SZH404" s="258"/>
      <c r="SZI404" s="258"/>
      <c r="SZJ404" s="258"/>
      <c r="SZK404" s="258"/>
      <c r="SZL404" s="258"/>
      <c r="SZM404" s="258"/>
      <c r="SZN404" s="258"/>
      <c r="SZO404" s="258"/>
      <c r="SZP404" s="258"/>
      <c r="SZQ404" s="258"/>
      <c r="SZR404" s="258"/>
      <c r="SZS404" s="258"/>
      <c r="SZT404" s="258"/>
      <c r="SZU404" s="258"/>
      <c r="SZV404" s="258"/>
      <c r="SZW404" s="258"/>
      <c r="SZX404" s="258"/>
      <c r="SZY404" s="258"/>
      <c r="SZZ404" s="258"/>
      <c r="TAA404" s="258"/>
      <c r="TAB404" s="258"/>
      <c r="TAC404" s="258"/>
      <c r="TAD404" s="258"/>
      <c r="TAE404" s="258"/>
      <c r="TAF404" s="258"/>
      <c r="TAG404" s="258"/>
      <c r="TAH404" s="258"/>
      <c r="TAI404" s="258"/>
      <c r="TAJ404" s="258"/>
      <c r="TAK404" s="258"/>
      <c r="TAL404" s="258"/>
      <c r="TAM404" s="258"/>
      <c r="TAN404" s="258"/>
      <c r="TAO404" s="258"/>
      <c r="TAP404" s="258"/>
      <c r="TAQ404" s="258"/>
      <c r="TAR404" s="258"/>
      <c r="TAS404" s="258"/>
      <c r="TAT404" s="258"/>
      <c r="TAU404" s="258"/>
      <c r="TAV404" s="258"/>
      <c r="TAW404" s="258"/>
      <c r="TAX404" s="258"/>
      <c r="TAY404" s="258"/>
      <c r="TAZ404" s="258"/>
      <c r="TBA404" s="258"/>
      <c r="TBB404" s="258"/>
      <c r="TBC404" s="258"/>
      <c r="TBD404" s="258"/>
      <c r="TBE404" s="258"/>
      <c r="TBF404" s="258"/>
      <c r="TBG404" s="258"/>
      <c r="TBH404" s="258"/>
      <c r="TBI404" s="258"/>
      <c r="TBJ404" s="258"/>
      <c r="TBK404" s="258"/>
      <c r="TBL404" s="258"/>
      <c r="TBM404" s="258"/>
      <c r="TBN404" s="258"/>
      <c r="TBO404" s="258"/>
      <c r="TBP404" s="258"/>
      <c r="TBQ404" s="258"/>
      <c r="TBR404" s="258"/>
      <c r="TBS404" s="258"/>
      <c r="TBT404" s="258"/>
      <c r="TBU404" s="258"/>
      <c r="TBV404" s="258"/>
      <c r="TBW404" s="258"/>
      <c r="TBX404" s="258"/>
      <c r="TBY404" s="258"/>
      <c r="TBZ404" s="258"/>
      <c r="TCA404" s="258"/>
      <c r="TCB404" s="258"/>
      <c r="TCC404" s="258"/>
      <c r="TCD404" s="258"/>
      <c r="TCE404" s="258"/>
      <c r="TCF404" s="258"/>
      <c r="TCG404" s="258"/>
      <c r="TCH404" s="258"/>
      <c r="TCI404" s="258"/>
      <c r="TCJ404" s="258"/>
      <c r="TCK404" s="258"/>
      <c r="TCL404" s="258"/>
      <c r="TCM404" s="258"/>
      <c r="TCN404" s="258"/>
      <c r="TCO404" s="258"/>
      <c r="TCP404" s="258"/>
      <c r="TCQ404" s="258"/>
      <c r="TCR404" s="258"/>
      <c r="TCS404" s="258"/>
      <c r="TCT404" s="258"/>
      <c r="TCU404" s="258"/>
      <c r="TCV404" s="258"/>
      <c r="TCW404" s="258"/>
      <c r="TCX404" s="258"/>
      <c r="TCY404" s="258"/>
      <c r="TCZ404" s="258"/>
      <c r="TDA404" s="258"/>
      <c r="TDB404" s="258"/>
      <c r="TDC404" s="258"/>
      <c r="TDD404" s="258"/>
      <c r="TDE404" s="258"/>
      <c r="TDF404" s="258"/>
      <c r="TDG404" s="258"/>
      <c r="TDH404" s="258"/>
      <c r="TDI404" s="258"/>
      <c r="TDJ404" s="258"/>
      <c r="TDK404" s="258"/>
      <c r="TDL404" s="258"/>
      <c r="TDM404" s="258"/>
      <c r="TDN404" s="258"/>
      <c r="TDO404" s="258"/>
      <c r="TDP404" s="258"/>
      <c r="TDQ404" s="258"/>
      <c r="TDR404" s="258"/>
      <c r="TDS404" s="258"/>
      <c r="TDT404" s="258"/>
      <c r="TDU404" s="258"/>
      <c r="TDV404" s="258"/>
      <c r="TDW404" s="258"/>
      <c r="TDX404" s="258"/>
      <c r="TDY404" s="258"/>
      <c r="TDZ404" s="258"/>
      <c r="TEA404" s="258"/>
      <c r="TEB404" s="258"/>
      <c r="TEC404" s="258"/>
      <c r="TED404" s="258"/>
      <c r="TEE404" s="258"/>
      <c r="TEF404" s="258"/>
      <c r="TEG404" s="258"/>
      <c r="TEH404" s="258"/>
      <c r="TEI404" s="258"/>
      <c r="TEJ404" s="258"/>
      <c r="TEK404" s="258"/>
      <c r="TEL404" s="258"/>
      <c r="TEM404" s="258"/>
      <c r="TEN404" s="258"/>
      <c r="TEO404" s="258"/>
      <c r="TEP404" s="258"/>
      <c r="TEQ404" s="258"/>
      <c r="TER404" s="258"/>
      <c r="TES404" s="258"/>
      <c r="TET404" s="258"/>
      <c r="TEU404" s="258"/>
      <c r="TEV404" s="258"/>
      <c r="TEW404" s="258"/>
      <c r="TEX404" s="258"/>
      <c r="TEY404" s="258"/>
      <c r="TEZ404" s="258"/>
      <c r="TFA404" s="258"/>
      <c r="TFB404" s="258"/>
      <c r="TFC404" s="258"/>
      <c r="TFD404" s="258"/>
      <c r="TFE404" s="258"/>
      <c r="TFF404" s="258"/>
      <c r="TFG404" s="258"/>
      <c r="TFH404" s="258"/>
      <c r="TFI404" s="258"/>
      <c r="TFJ404" s="258"/>
      <c r="TFK404" s="258"/>
      <c r="TFL404" s="258"/>
      <c r="TFM404" s="258"/>
      <c r="TFN404" s="258"/>
      <c r="TFO404" s="258"/>
      <c r="TFP404" s="258"/>
      <c r="TFQ404" s="258"/>
      <c r="TFR404" s="258"/>
      <c r="TFS404" s="258"/>
      <c r="TFT404" s="258"/>
      <c r="TFU404" s="258"/>
      <c r="TFV404" s="258"/>
      <c r="TFW404" s="258"/>
      <c r="TFX404" s="258"/>
      <c r="TFY404" s="258"/>
      <c r="TFZ404" s="258"/>
      <c r="TGA404" s="258"/>
      <c r="TGB404" s="258"/>
      <c r="TGC404" s="258"/>
      <c r="TGD404" s="258"/>
      <c r="TGE404" s="258"/>
      <c r="TGF404" s="258"/>
      <c r="TGG404" s="258"/>
      <c r="TGH404" s="258"/>
      <c r="TGI404" s="258"/>
      <c r="TGJ404" s="258"/>
      <c r="TGK404" s="258"/>
      <c r="TGL404" s="258"/>
      <c r="TGM404" s="258"/>
      <c r="TGN404" s="258"/>
      <c r="TGO404" s="258"/>
      <c r="TGP404" s="258"/>
      <c r="TGQ404" s="258"/>
      <c r="TGR404" s="258"/>
      <c r="TGS404" s="258"/>
      <c r="TGT404" s="258"/>
      <c r="TGU404" s="258"/>
      <c r="TGV404" s="258"/>
      <c r="TGW404" s="258"/>
      <c r="TGX404" s="258"/>
      <c r="TGY404" s="258"/>
      <c r="TGZ404" s="258"/>
      <c r="THA404" s="258"/>
      <c r="THB404" s="258"/>
      <c r="THC404" s="258"/>
      <c r="THD404" s="258"/>
      <c r="THE404" s="258"/>
      <c r="THF404" s="258"/>
      <c r="THG404" s="258"/>
      <c r="THH404" s="258"/>
      <c r="THI404" s="258"/>
      <c r="THJ404" s="258"/>
      <c r="THK404" s="258"/>
      <c r="THL404" s="258"/>
      <c r="THM404" s="258"/>
      <c r="THN404" s="258"/>
      <c r="THO404" s="258"/>
      <c r="THP404" s="258"/>
      <c r="THQ404" s="258"/>
      <c r="THR404" s="258"/>
      <c r="THS404" s="258"/>
      <c r="THT404" s="258"/>
      <c r="THU404" s="258"/>
      <c r="THV404" s="258"/>
      <c r="THW404" s="258"/>
      <c r="THX404" s="258"/>
      <c r="THY404" s="258"/>
      <c r="THZ404" s="258"/>
      <c r="TIA404" s="258"/>
      <c r="TIB404" s="258"/>
      <c r="TIC404" s="258"/>
      <c r="TID404" s="258"/>
      <c r="TIE404" s="258"/>
      <c r="TIF404" s="258"/>
      <c r="TIG404" s="258"/>
      <c r="TIH404" s="258"/>
      <c r="TII404" s="258"/>
      <c r="TIJ404" s="258"/>
      <c r="TIK404" s="258"/>
      <c r="TIL404" s="258"/>
      <c r="TIM404" s="258"/>
      <c r="TIN404" s="258"/>
      <c r="TIO404" s="258"/>
      <c r="TIP404" s="258"/>
      <c r="TIQ404" s="258"/>
      <c r="TIR404" s="258"/>
      <c r="TIS404" s="258"/>
      <c r="TIT404" s="258"/>
      <c r="TIU404" s="258"/>
      <c r="TIV404" s="258"/>
      <c r="TIW404" s="258"/>
      <c r="TIX404" s="258"/>
      <c r="TIY404" s="258"/>
      <c r="TIZ404" s="258"/>
      <c r="TJA404" s="258"/>
      <c r="TJB404" s="258"/>
      <c r="TJC404" s="258"/>
      <c r="TJD404" s="258"/>
      <c r="TJE404" s="258"/>
      <c r="TJF404" s="258"/>
      <c r="TJG404" s="258"/>
      <c r="TJH404" s="258"/>
      <c r="TJI404" s="258"/>
      <c r="TJJ404" s="258"/>
      <c r="TJK404" s="258"/>
      <c r="TJL404" s="258"/>
      <c r="TJM404" s="258"/>
      <c r="TJN404" s="258"/>
      <c r="TJO404" s="258"/>
      <c r="TJP404" s="258"/>
      <c r="TJQ404" s="258"/>
      <c r="TJR404" s="258"/>
      <c r="TJS404" s="258"/>
      <c r="TJT404" s="258"/>
      <c r="TJU404" s="258"/>
      <c r="TJV404" s="258"/>
      <c r="TJW404" s="258"/>
      <c r="TJX404" s="258"/>
      <c r="TJY404" s="258"/>
      <c r="TJZ404" s="258"/>
      <c r="TKA404" s="258"/>
      <c r="TKB404" s="258"/>
      <c r="TKC404" s="258"/>
      <c r="TKD404" s="258"/>
      <c r="TKE404" s="258"/>
      <c r="TKF404" s="258"/>
      <c r="TKG404" s="258"/>
      <c r="TKH404" s="258"/>
      <c r="TKI404" s="258"/>
      <c r="TKJ404" s="258"/>
      <c r="TKK404" s="258"/>
      <c r="TKL404" s="258"/>
      <c r="TKM404" s="258"/>
      <c r="TKN404" s="258"/>
      <c r="TKO404" s="258"/>
      <c r="TKP404" s="258"/>
      <c r="TKQ404" s="258"/>
      <c r="TKR404" s="258"/>
      <c r="TKS404" s="258"/>
      <c r="TKT404" s="258"/>
      <c r="TKU404" s="258"/>
      <c r="TKV404" s="258"/>
      <c r="TKW404" s="258"/>
      <c r="TKX404" s="258"/>
      <c r="TKY404" s="258"/>
      <c r="TKZ404" s="258"/>
      <c r="TLA404" s="258"/>
      <c r="TLB404" s="258"/>
      <c r="TLC404" s="258"/>
      <c r="TLD404" s="258"/>
      <c r="TLE404" s="258"/>
      <c r="TLF404" s="258"/>
      <c r="TLG404" s="258"/>
      <c r="TLH404" s="258"/>
      <c r="TLI404" s="258"/>
      <c r="TLJ404" s="258"/>
      <c r="TLK404" s="258"/>
      <c r="TLL404" s="258"/>
      <c r="TLM404" s="258"/>
      <c r="TLN404" s="258"/>
      <c r="TLO404" s="258"/>
      <c r="TLP404" s="258"/>
      <c r="TLQ404" s="258"/>
      <c r="TLR404" s="258"/>
      <c r="TLS404" s="258"/>
      <c r="TLT404" s="258"/>
      <c r="TLU404" s="258"/>
      <c r="TLV404" s="258"/>
      <c r="TLW404" s="258"/>
      <c r="TLX404" s="258"/>
      <c r="TLY404" s="258"/>
      <c r="TLZ404" s="258"/>
      <c r="TMA404" s="258"/>
      <c r="TMB404" s="258"/>
      <c r="TMC404" s="258"/>
      <c r="TMD404" s="258"/>
      <c r="TME404" s="258"/>
      <c r="TMF404" s="258"/>
      <c r="TMG404" s="258"/>
      <c r="TMH404" s="258"/>
      <c r="TMI404" s="258"/>
      <c r="TMJ404" s="258"/>
      <c r="TMK404" s="258"/>
      <c r="TML404" s="258"/>
      <c r="TMM404" s="258"/>
      <c r="TMN404" s="258"/>
      <c r="TMO404" s="258"/>
      <c r="TMP404" s="258"/>
      <c r="TMQ404" s="258"/>
      <c r="TMR404" s="258"/>
      <c r="TMS404" s="258"/>
      <c r="TMT404" s="258"/>
      <c r="TMU404" s="258"/>
      <c r="TMV404" s="258"/>
      <c r="TMW404" s="258"/>
      <c r="TMX404" s="258"/>
      <c r="TMY404" s="258"/>
      <c r="TMZ404" s="258"/>
      <c r="TNA404" s="258"/>
      <c r="TNB404" s="258"/>
      <c r="TNC404" s="258"/>
      <c r="TND404" s="258"/>
      <c r="TNE404" s="258"/>
      <c r="TNF404" s="258"/>
      <c r="TNG404" s="258"/>
      <c r="TNH404" s="258"/>
      <c r="TNI404" s="258"/>
      <c r="TNJ404" s="258"/>
      <c r="TNK404" s="258"/>
      <c r="TNL404" s="258"/>
      <c r="TNM404" s="258"/>
      <c r="TNN404" s="258"/>
      <c r="TNO404" s="258"/>
      <c r="TNP404" s="258"/>
      <c r="TNQ404" s="258"/>
      <c r="TNR404" s="258"/>
      <c r="TNS404" s="258"/>
      <c r="TNT404" s="258"/>
      <c r="TNU404" s="258"/>
      <c r="TNV404" s="258"/>
      <c r="TNW404" s="258"/>
      <c r="TNX404" s="258"/>
      <c r="TNY404" s="258"/>
      <c r="TNZ404" s="258"/>
      <c r="TOA404" s="258"/>
      <c r="TOB404" s="258"/>
      <c r="TOC404" s="258"/>
      <c r="TOD404" s="258"/>
      <c r="TOE404" s="258"/>
      <c r="TOF404" s="258"/>
      <c r="TOG404" s="258"/>
      <c r="TOH404" s="258"/>
      <c r="TOI404" s="258"/>
      <c r="TOJ404" s="258"/>
      <c r="TOK404" s="258"/>
      <c r="TOL404" s="258"/>
      <c r="TOM404" s="258"/>
      <c r="TON404" s="258"/>
      <c r="TOO404" s="258"/>
      <c r="TOP404" s="258"/>
      <c r="TOQ404" s="258"/>
      <c r="TOR404" s="258"/>
      <c r="TOS404" s="258"/>
      <c r="TOT404" s="258"/>
      <c r="TOU404" s="258"/>
      <c r="TOV404" s="258"/>
      <c r="TOW404" s="258"/>
      <c r="TOX404" s="258"/>
      <c r="TOY404" s="258"/>
      <c r="TOZ404" s="258"/>
      <c r="TPA404" s="258"/>
      <c r="TPB404" s="258"/>
      <c r="TPC404" s="258"/>
      <c r="TPD404" s="258"/>
      <c r="TPE404" s="258"/>
      <c r="TPF404" s="258"/>
      <c r="TPG404" s="258"/>
      <c r="TPH404" s="258"/>
      <c r="TPI404" s="258"/>
      <c r="TPJ404" s="258"/>
      <c r="TPK404" s="258"/>
      <c r="TPL404" s="258"/>
      <c r="TPM404" s="258"/>
      <c r="TPN404" s="258"/>
      <c r="TPO404" s="258"/>
      <c r="TPP404" s="258"/>
      <c r="TPQ404" s="258"/>
      <c r="TPR404" s="258"/>
      <c r="TPS404" s="258"/>
      <c r="TPT404" s="258"/>
      <c r="TPU404" s="258"/>
      <c r="TPV404" s="258"/>
      <c r="TPW404" s="258"/>
      <c r="TPX404" s="258"/>
      <c r="TPY404" s="258"/>
      <c r="TPZ404" s="258"/>
      <c r="TQA404" s="258"/>
      <c r="TQB404" s="258"/>
      <c r="TQC404" s="258"/>
      <c r="TQD404" s="258"/>
      <c r="TQE404" s="258"/>
      <c r="TQF404" s="258"/>
      <c r="TQG404" s="258"/>
      <c r="TQH404" s="258"/>
      <c r="TQI404" s="258"/>
      <c r="TQJ404" s="258"/>
      <c r="TQK404" s="258"/>
      <c r="TQL404" s="258"/>
      <c r="TQM404" s="258"/>
      <c r="TQN404" s="258"/>
      <c r="TQO404" s="258"/>
      <c r="TQP404" s="258"/>
      <c r="TQQ404" s="258"/>
      <c r="TQR404" s="258"/>
      <c r="TQS404" s="258"/>
      <c r="TQT404" s="258"/>
      <c r="TQU404" s="258"/>
      <c r="TQV404" s="258"/>
      <c r="TQW404" s="258"/>
      <c r="TQX404" s="258"/>
      <c r="TQY404" s="258"/>
      <c r="TQZ404" s="258"/>
      <c r="TRA404" s="258"/>
      <c r="TRB404" s="258"/>
      <c r="TRC404" s="258"/>
      <c r="TRD404" s="258"/>
      <c r="TRE404" s="258"/>
      <c r="TRF404" s="258"/>
      <c r="TRG404" s="258"/>
      <c r="TRH404" s="258"/>
      <c r="TRI404" s="258"/>
      <c r="TRJ404" s="258"/>
      <c r="TRK404" s="258"/>
      <c r="TRL404" s="258"/>
      <c r="TRM404" s="258"/>
      <c r="TRN404" s="258"/>
      <c r="TRO404" s="258"/>
      <c r="TRP404" s="258"/>
      <c r="TRQ404" s="258"/>
      <c r="TRR404" s="258"/>
      <c r="TRS404" s="258"/>
      <c r="TRT404" s="258"/>
      <c r="TRU404" s="258"/>
      <c r="TRV404" s="258"/>
      <c r="TRW404" s="258"/>
      <c r="TRX404" s="258"/>
      <c r="TRY404" s="258"/>
      <c r="TRZ404" s="258"/>
      <c r="TSA404" s="258"/>
      <c r="TSB404" s="258"/>
      <c r="TSC404" s="258"/>
      <c r="TSD404" s="258"/>
      <c r="TSE404" s="258"/>
      <c r="TSF404" s="258"/>
      <c r="TSG404" s="258"/>
      <c r="TSH404" s="258"/>
      <c r="TSI404" s="258"/>
      <c r="TSJ404" s="258"/>
      <c r="TSK404" s="258"/>
      <c r="TSL404" s="258"/>
      <c r="TSM404" s="258"/>
      <c r="TSN404" s="258"/>
      <c r="TSO404" s="258"/>
      <c r="TSP404" s="258"/>
      <c r="TSQ404" s="258"/>
      <c r="TSR404" s="258"/>
      <c r="TSS404" s="258"/>
      <c r="TST404" s="258"/>
      <c r="TSU404" s="258"/>
      <c r="TSV404" s="258"/>
      <c r="TSW404" s="258"/>
      <c r="TSX404" s="258"/>
      <c r="TSY404" s="258"/>
      <c r="TSZ404" s="258"/>
      <c r="TTA404" s="258"/>
      <c r="TTB404" s="258"/>
      <c r="TTC404" s="258"/>
      <c r="TTD404" s="258"/>
      <c r="TTE404" s="258"/>
      <c r="TTF404" s="258"/>
      <c r="TTG404" s="258"/>
      <c r="TTH404" s="258"/>
      <c r="TTI404" s="258"/>
      <c r="TTJ404" s="258"/>
      <c r="TTK404" s="258"/>
      <c r="TTL404" s="258"/>
      <c r="TTM404" s="258"/>
      <c r="TTN404" s="258"/>
      <c r="TTO404" s="258"/>
      <c r="TTP404" s="258"/>
      <c r="TTQ404" s="258"/>
      <c r="TTR404" s="258"/>
      <c r="TTS404" s="258"/>
      <c r="TTT404" s="258"/>
      <c r="TTU404" s="258"/>
      <c r="TTV404" s="258"/>
      <c r="TTW404" s="258"/>
      <c r="TTX404" s="258"/>
      <c r="TTY404" s="258"/>
      <c r="TTZ404" s="258"/>
      <c r="TUA404" s="258"/>
      <c r="TUB404" s="258"/>
      <c r="TUC404" s="258"/>
      <c r="TUD404" s="258"/>
      <c r="TUE404" s="258"/>
      <c r="TUF404" s="258"/>
      <c r="TUG404" s="258"/>
      <c r="TUH404" s="258"/>
      <c r="TUI404" s="258"/>
      <c r="TUJ404" s="258"/>
      <c r="TUK404" s="258"/>
      <c r="TUL404" s="258"/>
      <c r="TUM404" s="258"/>
      <c r="TUN404" s="258"/>
      <c r="TUO404" s="258"/>
      <c r="TUP404" s="258"/>
      <c r="TUQ404" s="258"/>
      <c r="TUR404" s="258"/>
      <c r="TUS404" s="258"/>
      <c r="TUT404" s="258"/>
      <c r="TUU404" s="258"/>
      <c r="TUV404" s="258"/>
      <c r="TUW404" s="258"/>
      <c r="TUX404" s="258"/>
      <c r="TUY404" s="258"/>
      <c r="TUZ404" s="258"/>
      <c r="TVA404" s="258"/>
      <c r="TVB404" s="258"/>
      <c r="TVC404" s="258"/>
      <c r="TVD404" s="258"/>
      <c r="TVE404" s="258"/>
      <c r="TVF404" s="258"/>
      <c r="TVG404" s="258"/>
      <c r="TVH404" s="258"/>
      <c r="TVI404" s="258"/>
      <c r="TVJ404" s="258"/>
      <c r="TVK404" s="258"/>
      <c r="TVL404" s="258"/>
      <c r="TVM404" s="258"/>
      <c r="TVN404" s="258"/>
      <c r="TVO404" s="258"/>
      <c r="TVP404" s="258"/>
      <c r="TVQ404" s="258"/>
      <c r="TVR404" s="258"/>
      <c r="TVS404" s="258"/>
      <c r="TVT404" s="258"/>
      <c r="TVU404" s="258"/>
      <c r="TVV404" s="258"/>
      <c r="TVW404" s="258"/>
      <c r="TVX404" s="258"/>
      <c r="TVY404" s="258"/>
      <c r="TVZ404" s="258"/>
      <c r="TWA404" s="258"/>
      <c r="TWB404" s="258"/>
      <c r="TWC404" s="258"/>
      <c r="TWD404" s="258"/>
      <c r="TWE404" s="258"/>
      <c r="TWF404" s="258"/>
      <c r="TWG404" s="258"/>
      <c r="TWH404" s="258"/>
      <c r="TWI404" s="258"/>
      <c r="TWJ404" s="258"/>
      <c r="TWK404" s="258"/>
      <c r="TWL404" s="258"/>
      <c r="TWM404" s="258"/>
      <c r="TWN404" s="258"/>
      <c r="TWO404" s="258"/>
      <c r="TWP404" s="258"/>
      <c r="TWQ404" s="258"/>
      <c r="TWR404" s="258"/>
      <c r="TWS404" s="258"/>
      <c r="TWT404" s="258"/>
      <c r="TWU404" s="258"/>
      <c r="TWV404" s="258"/>
      <c r="TWW404" s="258"/>
      <c r="TWX404" s="258"/>
      <c r="TWY404" s="258"/>
      <c r="TWZ404" s="258"/>
      <c r="TXA404" s="258"/>
      <c r="TXB404" s="258"/>
      <c r="TXC404" s="258"/>
      <c r="TXD404" s="258"/>
      <c r="TXE404" s="258"/>
      <c r="TXF404" s="258"/>
      <c r="TXG404" s="258"/>
      <c r="TXH404" s="258"/>
      <c r="TXI404" s="258"/>
      <c r="TXJ404" s="258"/>
      <c r="TXK404" s="258"/>
      <c r="TXL404" s="258"/>
      <c r="TXM404" s="258"/>
      <c r="TXN404" s="258"/>
      <c r="TXO404" s="258"/>
      <c r="TXP404" s="258"/>
      <c r="TXQ404" s="258"/>
      <c r="TXR404" s="258"/>
      <c r="TXS404" s="258"/>
      <c r="TXT404" s="258"/>
      <c r="TXU404" s="258"/>
      <c r="TXV404" s="258"/>
      <c r="TXW404" s="258"/>
      <c r="TXX404" s="258"/>
      <c r="TXY404" s="258"/>
      <c r="TXZ404" s="258"/>
      <c r="TYA404" s="258"/>
      <c r="TYB404" s="258"/>
      <c r="TYC404" s="258"/>
      <c r="TYD404" s="258"/>
      <c r="TYE404" s="258"/>
      <c r="TYF404" s="258"/>
      <c r="TYG404" s="258"/>
      <c r="TYH404" s="258"/>
      <c r="TYI404" s="258"/>
      <c r="TYJ404" s="258"/>
      <c r="TYK404" s="258"/>
      <c r="TYL404" s="258"/>
      <c r="TYM404" s="258"/>
      <c r="TYN404" s="258"/>
      <c r="TYO404" s="258"/>
      <c r="TYP404" s="258"/>
      <c r="TYQ404" s="258"/>
      <c r="TYR404" s="258"/>
      <c r="TYS404" s="258"/>
      <c r="TYT404" s="258"/>
      <c r="TYU404" s="258"/>
      <c r="TYV404" s="258"/>
      <c r="TYW404" s="258"/>
      <c r="TYX404" s="258"/>
      <c r="TYY404" s="258"/>
      <c r="TYZ404" s="258"/>
      <c r="TZA404" s="258"/>
      <c r="TZB404" s="258"/>
      <c r="TZC404" s="258"/>
      <c r="TZD404" s="258"/>
      <c r="TZE404" s="258"/>
      <c r="TZF404" s="258"/>
      <c r="TZG404" s="258"/>
      <c r="TZH404" s="258"/>
      <c r="TZI404" s="258"/>
      <c r="TZJ404" s="258"/>
      <c r="TZK404" s="258"/>
      <c r="TZL404" s="258"/>
      <c r="TZM404" s="258"/>
      <c r="TZN404" s="258"/>
      <c r="TZO404" s="258"/>
      <c r="TZP404" s="258"/>
      <c r="TZQ404" s="258"/>
      <c r="TZR404" s="258"/>
      <c r="TZS404" s="258"/>
      <c r="TZT404" s="258"/>
      <c r="TZU404" s="258"/>
      <c r="TZV404" s="258"/>
      <c r="TZW404" s="258"/>
      <c r="TZX404" s="258"/>
      <c r="TZY404" s="258"/>
      <c r="TZZ404" s="258"/>
      <c r="UAA404" s="258"/>
      <c r="UAB404" s="258"/>
      <c r="UAC404" s="258"/>
      <c r="UAD404" s="258"/>
      <c r="UAE404" s="258"/>
      <c r="UAF404" s="258"/>
      <c r="UAG404" s="258"/>
      <c r="UAH404" s="258"/>
      <c r="UAI404" s="258"/>
      <c r="UAJ404" s="258"/>
      <c r="UAK404" s="258"/>
      <c r="UAL404" s="258"/>
      <c r="UAM404" s="258"/>
      <c r="UAN404" s="258"/>
      <c r="UAO404" s="258"/>
      <c r="UAP404" s="258"/>
      <c r="UAQ404" s="258"/>
      <c r="UAR404" s="258"/>
      <c r="UAS404" s="258"/>
      <c r="UAT404" s="258"/>
      <c r="UAU404" s="258"/>
      <c r="UAV404" s="258"/>
      <c r="UAW404" s="258"/>
      <c r="UAX404" s="258"/>
      <c r="UAY404" s="258"/>
      <c r="UAZ404" s="258"/>
      <c r="UBA404" s="258"/>
      <c r="UBB404" s="258"/>
      <c r="UBC404" s="258"/>
      <c r="UBD404" s="258"/>
      <c r="UBE404" s="258"/>
      <c r="UBF404" s="258"/>
      <c r="UBG404" s="258"/>
      <c r="UBH404" s="258"/>
      <c r="UBI404" s="258"/>
      <c r="UBJ404" s="258"/>
      <c r="UBK404" s="258"/>
      <c r="UBL404" s="258"/>
      <c r="UBM404" s="258"/>
      <c r="UBN404" s="258"/>
      <c r="UBO404" s="258"/>
      <c r="UBP404" s="258"/>
      <c r="UBQ404" s="258"/>
      <c r="UBR404" s="258"/>
      <c r="UBS404" s="258"/>
      <c r="UBT404" s="258"/>
      <c r="UBU404" s="258"/>
      <c r="UBV404" s="258"/>
      <c r="UBW404" s="258"/>
      <c r="UBX404" s="258"/>
      <c r="UBY404" s="258"/>
      <c r="UBZ404" s="258"/>
      <c r="UCA404" s="258"/>
      <c r="UCB404" s="258"/>
      <c r="UCC404" s="258"/>
      <c r="UCD404" s="258"/>
      <c r="UCE404" s="258"/>
      <c r="UCF404" s="258"/>
      <c r="UCG404" s="258"/>
      <c r="UCH404" s="258"/>
      <c r="UCI404" s="258"/>
      <c r="UCJ404" s="258"/>
      <c r="UCK404" s="258"/>
      <c r="UCL404" s="258"/>
      <c r="UCM404" s="258"/>
      <c r="UCN404" s="258"/>
      <c r="UCO404" s="258"/>
      <c r="UCP404" s="258"/>
      <c r="UCQ404" s="258"/>
      <c r="UCR404" s="258"/>
      <c r="UCS404" s="258"/>
      <c r="UCT404" s="258"/>
      <c r="UCU404" s="258"/>
      <c r="UCV404" s="258"/>
      <c r="UCW404" s="258"/>
      <c r="UCX404" s="258"/>
      <c r="UCY404" s="258"/>
      <c r="UCZ404" s="258"/>
      <c r="UDA404" s="258"/>
      <c r="UDB404" s="258"/>
      <c r="UDC404" s="258"/>
      <c r="UDD404" s="258"/>
      <c r="UDE404" s="258"/>
      <c r="UDF404" s="258"/>
      <c r="UDG404" s="258"/>
      <c r="UDH404" s="258"/>
      <c r="UDI404" s="258"/>
      <c r="UDJ404" s="258"/>
      <c r="UDK404" s="258"/>
      <c r="UDL404" s="258"/>
      <c r="UDM404" s="258"/>
      <c r="UDN404" s="258"/>
      <c r="UDO404" s="258"/>
      <c r="UDP404" s="258"/>
      <c r="UDQ404" s="258"/>
      <c r="UDR404" s="258"/>
      <c r="UDS404" s="258"/>
      <c r="UDT404" s="258"/>
      <c r="UDU404" s="258"/>
      <c r="UDV404" s="258"/>
      <c r="UDW404" s="258"/>
      <c r="UDX404" s="258"/>
      <c r="UDY404" s="258"/>
      <c r="UDZ404" s="258"/>
      <c r="UEA404" s="258"/>
      <c r="UEB404" s="258"/>
      <c r="UEC404" s="258"/>
      <c r="UED404" s="258"/>
      <c r="UEE404" s="258"/>
      <c r="UEF404" s="258"/>
      <c r="UEG404" s="258"/>
      <c r="UEH404" s="258"/>
      <c r="UEI404" s="258"/>
      <c r="UEJ404" s="258"/>
      <c r="UEK404" s="258"/>
      <c r="UEL404" s="258"/>
      <c r="UEM404" s="258"/>
      <c r="UEN404" s="258"/>
      <c r="UEO404" s="258"/>
      <c r="UEP404" s="258"/>
      <c r="UEQ404" s="258"/>
      <c r="UER404" s="258"/>
      <c r="UES404" s="258"/>
      <c r="UET404" s="258"/>
      <c r="UEU404" s="258"/>
      <c r="UEV404" s="258"/>
      <c r="UEW404" s="258"/>
      <c r="UEX404" s="258"/>
      <c r="UEY404" s="258"/>
      <c r="UEZ404" s="258"/>
      <c r="UFA404" s="258"/>
      <c r="UFB404" s="258"/>
      <c r="UFC404" s="258"/>
      <c r="UFD404" s="258"/>
      <c r="UFE404" s="258"/>
      <c r="UFF404" s="258"/>
      <c r="UFG404" s="258"/>
      <c r="UFH404" s="258"/>
      <c r="UFI404" s="258"/>
      <c r="UFJ404" s="258"/>
      <c r="UFK404" s="258"/>
      <c r="UFL404" s="258"/>
      <c r="UFM404" s="258"/>
      <c r="UFN404" s="258"/>
      <c r="UFO404" s="258"/>
      <c r="UFP404" s="258"/>
      <c r="UFQ404" s="258"/>
      <c r="UFR404" s="258"/>
      <c r="UFS404" s="258"/>
      <c r="UFT404" s="258"/>
      <c r="UFU404" s="258"/>
      <c r="UFV404" s="258"/>
      <c r="UFW404" s="258"/>
      <c r="UFX404" s="258"/>
      <c r="UFY404" s="258"/>
      <c r="UFZ404" s="258"/>
      <c r="UGA404" s="258"/>
      <c r="UGB404" s="258"/>
      <c r="UGC404" s="258"/>
      <c r="UGD404" s="258"/>
      <c r="UGE404" s="258"/>
      <c r="UGF404" s="258"/>
      <c r="UGG404" s="258"/>
      <c r="UGH404" s="258"/>
      <c r="UGI404" s="258"/>
      <c r="UGJ404" s="258"/>
      <c r="UGK404" s="258"/>
      <c r="UGL404" s="258"/>
      <c r="UGM404" s="258"/>
      <c r="UGN404" s="258"/>
      <c r="UGO404" s="258"/>
      <c r="UGP404" s="258"/>
      <c r="UGQ404" s="258"/>
      <c r="UGR404" s="258"/>
      <c r="UGS404" s="258"/>
      <c r="UGT404" s="258"/>
      <c r="UGU404" s="258"/>
      <c r="UGV404" s="258"/>
      <c r="UGW404" s="258"/>
      <c r="UGX404" s="258"/>
      <c r="UGY404" s="258"/>
      <c r="UGZ404" s="258"/>
      <c r="UHA404" s="258"/>
      <c r="UHB404" s="258"/>
      <c r="UHC404" s="258"/>
      <c r="UHD404" s="258"/>
      <c r="UHE404" s="258"/>
      <c r="UHF404" s="258"/>
      <c r="UHG404" s="258"/>
      <c r="UHH404" s="258"/>
      <c r="UHI404" s="258"/>
      <c r="UHJ404" s="258"/>
      <c r="UHK404" s="258"/>
      <c r="UHL404" s="258"/>
      <c r="UHM404" s="258"/>
      <c r="UHN404" s="258"/>
      <c r="UHO404" s="258"/>
      <c r="UHP404" s="258"/>
      <c r="UHQ404" s="258"/>
      <c r="UHR404" s="258"/>
      <c r="UHS404" s="258"/>
      <c r="UHT404" s="258"/>
      <c r="UHU404" s="258"/>
      <c r="UHV404" s="258"/>
      <c r="UHW404" s="258"/>
      <c r="UHX404" s="258"/>
      <c r="UHY404" s="258"/>
      <c r="UHZ404" s="258"/>
      <c r="UIA404" s="258"/>
      <c r="UIB404" s="258"/>
      <c r="UIC404" s="258"/>
      <c r="UID404" s="258"/>
      <c r="UIE404" s="258"/>
      <c r="UIF404" s="258"/>
      <c r="UIG404" s="258"/>
      <c r="UIH404" s="258"/>
      <c r="UII404" s="258"/>
      <c r="UIJ404" s="258"/>
      <c r="UIK404" s="258"/>
      <c r="UIL404" s="258"/>
      <c r="UIM404" s="258"/>
      <c r="UIN404" s="258"/>
      <c r="UIO404" s="258"/>
      <c r="UIP404" s="258"/>
      <c r="UIQ404" s="258"/>
      <c r="UIR404" s="258"/>
      <c r="UIS404" s="258"/>
      <c r="UIT404" s="258"/>
      <c r="UIU404" s="258"/>
      <c r="UIV404" s="258"/>
      <c r="UIW404" s="258"/>
      <c r="UIX404" s="258"/>
      <c r="UIY404" s="258"/>
      <c r="UIZ404" s="258"/>
      <c r="UJA404" s="258"/>
      <c r="UJB404" s="258"/>
      <c r="UJC404" s="258"/>
      <c r="UJD404" s="258"/>
      <c r="UJE404" s="258"/>
      <c r="UJF404" s="258"/>
      <c r="UJG404" s="258"/>
      <c r="UJH404" s="258"/>
      <c r="UJI404" s="258"/>
      <c r="UJJ404" s="258"/>
      <c r="UJK404" s="258"/>
      <c r="UJL404" s="258"/>
      <c r="UJM404" s="258"/>
      <c r="UJN404" s="258"/>
      <c r="UJO404" s="258"/>
      <c r="UJP404" s="258"/>
      <c r="UJQ404" s="258"/>
      <c r="UJR404" s="258"/>
      <c r="UJS404" s="258"/>
      <c r="UJT404" s="258"/>
      <c r="UJU404" s="258"/>
      <c r="UJV404" s="258"/>
      <c r="UJW404" s="258"/>
      <c r="UJX404" s="258"/>
      <c r="UJY404" s="258"/>
      <c r="UJZ404" s="258"/>
      <c r="UKA404" s="258"/>
      <c r="UKB404" s="258"/>
      <c r="UKC404" s="258"/>
      <c r="UKD404" s="258"/>
      <c r="UKE404" s="258"/>
      <c r="UKF404" s="258"/>
      <c r="UKG404" s="258"/>
      <c r="UKH404" s="258"/>
      <c r="UKI404" s="258"/>
      <c r="UKJ404" s="258"/>
      <c r="UKK404" s="258"/>
      <c r="UKL404" s="258"/>
      <c r="UKM404" s="258"/>
      <c r="UKN404" s="258"/>
      <c r="UKO404" s="258"/>
      <c r="UKP404" s="258"/>
      <c r="UKQ404" s="258"/>
      <c r="UKR404" s="258"/>
      <c r="UKS404" s="258"/>
      <c r="UKT404" s="258"/>
      <c r="UKU404" s="258"/>
      <c r="UKV404" s="258"/>
      <c r="UKW404" s="258"/>
      <c r="UKX404" s="258"/>
      <c r="UKY404" s="258"/>
      <c r="UKZ404" s="258"/>
      <c r="ULA404" s="258"/>
      <c r="ULB404" s="258"/>
      <c r="ULC404" s="258"/>
      <c r="ULD404" s="258"/>
      <c r="ULE404" s="258"/>
      <c r="ULF404" s="258"/>
      <c r="ULG404" s="258"/>
      <c r="ULH404" s="258"/>
      <c r="ULI404" s="258"/>
      <c r="ULJ404" s="258"/>
      <c r="ULK404" s="258"/>
      <c r="ULL404" s="258"/>
      <c r="ULM404" s="258"/>
      <c r="ULN404" s="258"/>
      <c r="ULO404" s="258"/>
      <c r="ULP404" s="258"/>
      <c r="ULQ404" s="258"/>
      <c r="ULR404" s="258"/>
      <c r="ULS404" s="258"/>
      <c r="ULT404" s="258"/>
      <c r="ULU404" s="258"/>
      <c r="ULV404" s="258"/>
      <c r="ULW404" s="258"/>
      <c r="ULX404" s="258"/>
      <c r="ULY404" s="258"/>
      <c r="ULZ404" s="258"/>
      <c r="UMA404" s="258"/>
      <c r="UMB404" s="258"/>
      <c r="UMC404" s="258"/>
      <c r="UMD404" s="258"/>
      <c r="UME404" s="258"/>
      <c r="UMF404" s="258"/>
      <c r="UMG404" s="258"/>
      <c r="UMH404" s="258"/>
      <c r="UMI404" s="258"/>
      <c r="UMJ404" s="258"/>
      <c r="UMK404" s="258"/>
      <c r="UML404" s="258"/>
      <c r="UMM404" s="258"/>
      <c r="UMN404" s="258"/>
      <c r="UMO404" s="258"/>
      <c r="UMP404" s="258"/>
      <c r="UMQ404" s="258"/>
      <c r="UMR404" s="258"/>
      <c r="UMS404" s="258"/>
      <c r="UMT404" s="258"/>
      <c r="UMU404" s="258"/>
      <c r="UMV404" s="258"/>
      <c r="UMW404" s="258"/>
      <c r="UMX404" s="258"/>
      <c r="UMY404" s="258"/>
      <c r="UMZ404" s="258"/>
      <c r="UNA404" s="258"/>
      <c r="UNB404" s="258"/>
      <c r="UNC404" s="258"/>
      <c r="UND404" s="258"/>
      <c r="UNE404" s="258"/>
      <c r="UNF404" s="258"/>
      <c r="UNG404" s="258"/>
      <c r="UNH404" s="258"/>
      <c r="UNI404" s="258"/>
      <c r="UNJ404" s="258"/>
      <c r="UNK404" s="258"/>
      <c r="UNL404" s="258"/>
      <c r="UNM404" s="258"/>
      <c r="UNN404" s="258"/>
      <c r="UNO404" s="258"/>
      <c r="UNP404" s="258"/>
      <c r="UNQ404" s="258"/>
      <c r="UNR404" s="258"/>
      <c r="UNS404" s="258"/>
      <c r="UNT404" s="258"/>
      <c r="UNU404" s="258"/>
      <c r="UNV404" s="258"/>
      <c r="UNW404" s="258"/>
      <c r="UNX404" s="258"/>
      <c r="UNY404" s="258"/>
      <c r="UNZ404" s="258"/>
      <c r="UOA404" s="258"/>
      <c r="UOB404" s="258"/>
      <c r="UOC404" s="258"/>
      <c r="UOD404" s="258"/>
      <c r="UOE404" s="258"/>
      <c r="UOF404" s="258"/>
      <c r="UOG404" s="258"/>
      <c r="UOH404" s="258"/>
      <c r="UOI404" s="258"/>
      <c r="UOJ404" s="258"/>
      <c r="UOK404" s="258"/>
      <c r="UOL404" s="258"/>
      <c r="UOM404" s="258"/>
      <c r="UON404" s="258"/>
      <c r="UOO404" s="258"/>
      <c r="UOP404" s="258"/>
      <c r="UOQ404" s="258"/>
      <c r="UOR404" s="258"/>
      <c r="UOS404" s="258"/>
      <c r="UOT404" s="258"/>
      <c r="UOU404" s="258"/>
      <c r="UOV404" s="258"/>
      <c r="UOW404" s="258"/>
      <c r="UOX404" s="258"/>
      <c r="UOY404" s="258"/>
      <c r="UOZ404" s="258"/>
      <c r="UPA404" s="258"/>
      <c r="UPB404" s="258"/>
      <c r="UPC404" s="258"/>
      <c r="UPD404" s="258"/>
      <c r="UPE404" s="258"/>
      <c r="UPF404" s="258"/>
      <c r="UPG404" s="258"/>
      <c r="UPH404" s="258"/>
      <c r="UPI404" s="258"/>
      <c r="UPJ404" s="258"/>
      <c r="UPK404" s="258"/>
      <c r="UPL404" s="258"/>
      <c r="UPM404" s="258"/>
      <c r="UPN404" s="258"/>
      <c r="UPO404" s="258"/>
      <c r="UPP404" s="258"/>
      <c r="UPQ404" s="258"/>
      <c r="UPR404" s="258"/>
      <c r="UPS404" s="258"/>
      <c r="UPT404" s="258"/>
      <c r="UPU404" s="258"/>
      <c r="UPV404" s="258"/>
      <c r="UPW404" s="258"/>
      <c r="UPX404" s="258"/>
      <c r="UPY404" s="258"/>
      <c r="UPZ404" s="258"/>
      <c r="UQA404" s="258"/>
      <c r="UQB404" s="258"/>
      <c r="UQC404" s="258"/>
      <c r="UQD404" s="258"/>
      <c r="UQE404" s="258"/>
      <c r="UQF404" s="258"/>
      <c r="UQG404" s="258"/>
      <c r="UQH404" s="258"/>
      <c r="UQI404" s="258"/>
      <c r="UQJ404" s="258"/>
      <c r="UQK404" s="258"/>
      <c r="UQL404" s="258"/>
      <c r="UQM404" s="258"/>
      <c r="UQN404" s="258"/>
      <c r="UQO404" s="258"/>
      <c r="UQP404" s="258"/>
      <c r="UQQ404" s="258"/>
      <c r="UQR404" s="258"/>
      <c r="UQS404" s="258"/>
      <c r="UQT404" s="258"/>
      <c r="UQU404" s="258"/>
      <c r="UQV404" s="258"/>
      <c r="UQW404" s="258"/>
      <c r="UQX404" s="258"/>
      <c r="UQY404" s="258"/>
      <c r="UQZ404" s="258"/>
      <c r="URA404" s="258"/>
      <c r="URB404" s="258"/>
      <c r="URC404" s="258"/>
      <c r="URD404" s="258"/>
      <c r="URE404" s="258"/>
      <c r="URF404" s="258"/>
      <c r="URG404" s="258"/>
      <c r="URH404" s="258"/>
      <c r="URI404" s="258"/>
      <c r="URJ404" s="258"/>
      <c r="URK404" s="258"/>
      <c r="URL404" s="258"/>
      <c r="URM404" s="258"/>
      <c r="URN404" s="258"/>
      <c r="URO404" s="258"/>
      <c r="URP404" s="258"/>
      <c r="URQ404" s="258"/>
      <c r="URR404" s="258"/>
      <c r="URS404" s="258"/>
      <c r="URT404" s="258"/>
      <c r="URU404" s="258"/>
      <c r="URV404" s="258"/>
      <c r="URW404" s="258"/>
      <c r="URX404" s="258"/>
      <c r="URY404" s="258"/>
      <c r="URZ404" s="258"/>
      <c r="USA404" s="258"/>
      <c r="USB404" s="258"/>
      <c r="USC404" s="258"/>
      <c r="USD404" s="258"/>
      <c r="USE404" s="258"/>
      <c r="USF404" s="258"/>
      <c r="USG404" s="258"/>
      <c r="USH404" s="258"/>
      <c r="USI404" s="258"/>
      <c r="USJ404" s="258"/>
      <c r="USK404" s="258"/>
      <c r="USL404" s="258"/>
      <c r="USM404" s="258"/>
      <c r="USN404" s="258"/>
      <c r="USO404" s="258"/>
      <c r="USP404" s="258"/>
      <c r="USQ404" s="258"/>
      <c r="USR404" s="258"/>
      <c r="USS404" s="258"/>
      <c r="UST404" s="258"/>
      <c r="USU404" s="258"/>
      <c r="USV404" s="258"/>
      <c r="USW404" s="258"/>
      <c r="USX404" s="258"/>
      <c r="USY404" s="258"/>
      <c r="USZ404" s="258"/>
      <c r="UTA404" s="258"/>
      <c r="UTB404" s="258"/>
      <c r="UTC404" s="258"/>
      <c r="UTD404" s="258"/>
      <c r="UTE404" s="258"/>
      <c r="UTF404" s="258"/>
      <c r="UTG404" s="258"/>
      <c r="UTH404" s="258"/>
      <c r="UTI404" s="258"/>
      <c r="UTJ404" s="258"/>
      <c r="UTK404" s="258"/>
      <c r="UTL404" s="258"/>
      <c r="UTM404" s="258"/>
      <c r="UTN404" s="258"/>
      <c r="UTO404" s="258"/>
      <c r="UTP404" s="258"/>
      <c r="UTQ404" s="258"/>
      <c r="UTR404" s="258"/>
      <c r="UTS404" s="258"/>
      <c r="UTT404" s="258"/>
      <c r="UTU404" s="258"/>
      <c r="UTV404" s="258"/>
      <c r="UTW404" s="258"/>
      <c r="UTX404" s="258"/>
      <c r="UTY404" s="258"/>
      <c r="UTZ404" s="258"/>
      <c r="UUA404" s="258"/>
      <c r="UUB404" s="258"/>
      <c r="UUC404" s="258"/>
      <c r="UUD404" s="258"/>
      <c r="UUE404" s="258"/>
      <c r="UUF404" s="258"/>
      <c r="UUG404" s="258"/>
      <c r="UUH404" s="258"/>
      <c r="UUI404" s="258"/>
      <c r="UUJ404" s="258"/>
      <c r="UUK404" s="258"/>
      <c r="UUL404" s="258"/>
      <c r="UUM404" s="258"/>
      <c r="UUN404" s="258"/>
      <c r="UUO404" s="258"/>
      <c r="UUP404" s="258"/>
      <c r="UUQ404" s="258"/>
      <c r="UUR404" s="258"/>
      <c r="UUS404" s="258"/>
      <c r="UUT404" s="258"/>
      <c r="UUU404" s="258"/>
      <c r="UUV404" s="258"/>
      <c r="UUW404" s="258"/>
      <c r="UUX404" s="258"/>
      <c r="UUY404" s="258"/>
      <c r="UUZ404" s="258"/>
      <c r="UVA404" s="258"/>
      <c r="UVB404" s="258"/>
      <c r="UVC404" s="258"/>
      <c r="UVD404" s="258"/>
      <c r="UVE404" s="258"/>
      <c r="UVF404" s="258"/>
      <c r="UVG404" s="258"/>
      <c r="UVH404" s="258"/>
      <c r="UVI404" s="258"/>
      <c r="UVJ404" s="258"/>
      <c r="UVK404" s="258"/>
      <c r="UVL404" s="258"/>
      <c r="UVM404" s="258"/>
      <c r="UVN404" s="258"/>
      <c r="UVO404" s="258"/>
      <c r="UVP404" s="258"/>
      <c r="UVQ404" s="258"/>
      <c r="UVR404" s="258"/>
      <c r="UVS404" s="258"/>
      <c r="UVT404" s="258"/>
      <c r="UVU404" s="258"/>
      <c r="UVV404" s="258"/>
      <c r="UVW404" s="258"/>
      <c r="UVX404" s="258"/>
      <c r="UVY404" s="258"/>
      <c r="UVZ404" s="258"/>
      <c r="UWA404" s="258"/>
      <c r="UWB404" s="258"/>
      <c r="UWC404" s="258"/>
      <c r="UWD404" s="258"/>
      <c r="UWE404" s="258"/>
      <c r="UWF404" s="258"/>
      <c r="UWG404" s="258"/>
      <c r="UWH404" s="258"/>
      <c r="UWI404" s="258"/>
      <c r="UWJ404" s="258"/>
      <c r="UWK404" s="258"/>
      <c r="UWL404" s="258"/>
      <c r="UWM404" s="258"/>
      <c r="UWN404" s="258"/>
      <c r="UWO404" s="258"/>
      <c r="UWP404" s="258"/>
      <c r="UWQ404" s="258"/>
      <c r="UWR404" s="258"/>
      <c r="UWS404" s="258"/>
      <c r="UWT404" s="258"/>
      <c r="UWU404" s="258"/>
      <c r="UWV404" s="258"/>
      <c r="UWW404" s="258"/>
      <c r="UWX404" s="258"/>
      <c r="UWY404" s="258"/>
      <c r="UWZ404" s="258"/>
      <c r="UXA404" s="258"/>
      <c r="UXB404" s="258"/>
      <c r="UXC404" s="258"/>
      <c r="UXD404" s="258"/>
      <c r="UXE404" s="258"/>
      <c r="UXF404" s="258"/>
      <c r="UXG404" s="258"/>
      <c r="UXH404" s="258"/>
      <c r="UXI404" s="258"/>
      <c r="UXJ404" s="258"/>
      <c r="UXK404" s="258"/>
      <c r="UXL404" s="258"/>
      <c r="UXM404" s="258"/>
      <c r="UXN404" s="258"/>
      <c r="UXO404" s="258"/>
      <c r="UXP404" s="258"/>
      <c r="UXQ404" s="258"/>
      <c r="UXR404" s="258"/>
      <c r="UXS404" s="258"/>
      <c r="UXT404" s="258"/>
      <c r="UXU404" s="258"/>
      <c r="UXV404" s="258"/>
      <c r="UXW404" s="258"/>
      <c r="UXX404" s="258"/>
      <c r="UXY404" s="258"/>
      <c r="UXZ404" s="258"/>
      <c r="UYA404" s="258"/>
      <c r="UYB404" s="258"/>
      <c r="UYC404" s="258"/>
      <c r="UYD404" s="258"/>
      <c r="UYE404" s="258"/>
      <c r="UYF404" s="258"/>
      <c r="UYG404" s="258"/>
      <c r="UYH404" s="258"/>
      <c r="UYI404" s="258"/>
      <c r="UYJ404" s="258"/>
      <c r="UYK404" s="258"/>
      <c r="UYL404" s="258"/>
      <c r="UYM404" s="258"/>
      <c r="UYN404" s="258"/>
      <c r="UYO404" s="258"/>
      <c r="UYP404" s="258"/>
      <c r="UYQ404" s="258"/>
      <c r="UYR404" s="258"/>
      <c r="UYS404" s="258"/>
      <c r="UYT404" s="258"/>
      <c r="UYU404" s="258"/>
      <c r="UYV404" s="258"/>
      <c r="UYW404" s="258"/>
      <c r="UYX404" s="258"/>
      <c r="UYY404" s="258"/>
      <c r="UYZ404" s="258"/>
      <c r="UZA404" s="258"/>
      <c r="UZB404" s="258"/>
      <c r="UZC404" s="258"/>
      <c r="UZD404" s="258"/>
      <c r="UZE404" s="258"/>
      <c r="UZF404" s="258"/>
      <c r="UZG404" s="258"/>
      <c r="UZH404" s="258"/>
      <c r="UZI404" s="258"/>
      <c r="UZJ404" s="258"/>
      <c r="UZK404" s="258"/>
      <c r="UZL404" s="258"/>
      <c r="UZM404" s="258"/>
      <c r="UZN404" s="258"/>
      <c r="UZO404" s="258"/>
      <c r="UZP404" s="258"/>
      <c r="UZQ404" s="258"/>
      <c r="UZR404" s="258"/>
      <c r="UZS404" s="258"/>
      <c r="UZT404" s="258"/>
      <c r="UZU404" s="258"/>
      <c r="UZV404" s="258"/>
      <c r="UZW404" s="258"/>
      <c r="UZX404" s="258"/>
      <c r="UZY404" s="258"/>
      <c r="UZZ404" s="258"/>
      <c r="VAA404" s="258"/>
      <c r="VAB404" s="258"/>
      <c r="VAC404" s="258"/>
      <c r="VAD404" s="258"/>
      <c r="VAE404" s="258"/>
      <c r="VAF404" s="258"/>
      <c r="VAG404" s="258"/>
      <c r="VAH404" s="258"/>
      <c r="VAI404" s="258"/>
      <c r="VAJ404" s="258"/>
      <c r="VAK404" s="258"/>
      <c r="VAL404" s="258"/>
      <c r="VAM404" s="258"/>
      <c r="VAN404" s="258"/>
      <c r="VAO404" s="258"/>
      <c r="VAP404" s="258"/>
      <c r="VAQ404" s="258"/>
      <c r="VAR404" s="258"/>
      <c r="VAS404" s="258"/>
      <c r="VAT404" s="258"/>
      <c r="VAU404" s="258"/>
      <c r="VAV404" s="258"/>
      <c r="VAW404" s="258"/>
      <c r="VAX404" s="258"/>
      <c r="VAY404" s="258"/>
      <c r="VAZ404" s="258"/>
      <c r="VBA404" s="258"/>
      <c r="VBB404" s="258"/>
      <c r="VBC404" s="258"/>
      <c r="VBD404" s="258"/>
      <c r="VBE404" s="258"/>
      <c r="VBF404" s="258"/>
      <c r="VBG404" s="258"/>
      <c r="VBH404" s="258"/>
      <c r="VBI404" s="258"/>
      <c r="VBJ404" s="258"/>
      <c r="VBK404" s="258"/>
      <c r="VBL404" s="258"/>
      <c r="VBM404" s="258"/>
      <c r="VBN404" s="258"/>
      <c r="VBO404" s="258"/>
      <c r="VBP404" s="258"/>
      <c r="VBQ404" s="258"/>
      <c r="VBR404" s="258"/>
      <c r="VBS404" s="258"/>
      <c r="VBT404" s="258"/>
      <c r="VBU404" s="258"/>
      <c r="VBV404" s="258"/>
      <c r="VBW404" s="258"/>
      <c r="VBX404" s="258"/>
      <c r="VBY404" s="258"/>
      <c r="VBZ404" s="258"/>
      <c r="VCA404" s="258"/>
      <c r="VCB404" s="258"/>
      <c r="VCC404" s="258"/>
      <c r="VCD404" s="258"/>
      <c r="VCE404" s="258"/>
      <c r="VCF404" s="258"/>
      <c r="VCG404" s="258"/>
      <c r="VCH404" s="258"/>
      <c r="VCI404" s="258"/>
      <c r="VCJ404" s="258"/>
      <c r="VCK404" s="258"/>
      <c r="VCL404" s="258"/>
      <c r="VCM404" s="258"/>
      <c r="VCN404" s="258"/>
      <c r="VCO404" s="258"/>
      <c r="VCP404" s="258"/>
      <c r="VCQ404" s="258"/>
      <c r="VCR404" s="258"/>
      <c r="VCS404" s="258"/>
      <c r="VCT404" s="258"/>
      <c r="VCU404" s="258"/>
      <c r="VCV404" s="258"/>
      <c r="VCW404" s="258"/>
      <c r="VCX404" s="258"/>
      <c r="VCY404" s="258"/>
      <c r="VCZ404" s="258"/>
      <c r="VDA404" s="258"/>
      <c r="VDB404" s="258"/>
      <c r="VDC404" s="258"/>
      <c r="VDD404" s="258"/>
      <c r="VDE404" s="258"/>
      <c r="VDF404" s="258"/>
      <c r="VDG404" s="258"/>
      <c r="VDH404" s="258"/>
      <c r="VDI404" s="258"/>
      <c r="VDJ404" s="258"/>
      <c r="VDK404" s="258"/>
      <c r="VDL404" s="258"/>
      <c r="VDM404" s="258"/>
      <c r="VDN404" s="258"/>
      <c r="VDO404" s="258"/>
      <c r="VDP404" s="258"/>
      <c r="VDQ404" s="258"/>
      <c r="VDR404" s="258"/>
      <c r="VDS404" s="258"/>
      <c r="VDT404" s="258"/>
      <c r="VDU404" s="258"/>
      <c r="VDV404" s="258"/>
      <c r="VDW404" s="258"/>
      <c r="VDX404" s="258"/>
      <c r="VDY404" s="258"/>
      <c r="VDZ404" s="258"/>
      <c r="VEA404" s="258"/>
      <c r="VEB404" s="258"/>
      <c r="VEC404" s="258"/>
      <c r="VED404" s="258"/>
      <c r="VEE404" s="258"/>
      <c r="VEF404" s="258"/>
      <c r="VEG404" s="258"/>
      <c r="VEH404" s="258"/>
      <c r="VEI404" s="258"/>
      <c r="VEJ404" s="258"/>
      <c r="VEK404" s="258"/>
      <c r="VEL404" s="258"/>
      <c r="VEM404" s="258"/>
      <c r="VEN404" s="258"/>
      <c r="VEO404" s="258"/>
      <c r="VEP404" s="258"/>
      <c r="VEQ404" s="258"/>
      <c r="VER404" s="258"/>
      <c r="VES404" s="258"/>
      <c r="VET404" s="258"/>
      <c r="VEU404" s="258"/>
      <c r="VEV404" s="258"/>
      <c r="VEW404" s="258"/>
      <c r="VEX404" s="258"/>
      <c r="VEY404" s="258"/>
      <c r="VEZ404" s="258"/>
      <c r="VFA404" s="258"/>
      <c r="VFB404" s="258"/>
      <c r="VFC404" s="258"/>
      <c r="VFD404" s="258"/>
      <c r="VFE404" s="258"/>
      <c r="VFF404" s="258"/>
      <c r="VFG404" s="258"/>
      <c r="VFH404" s="258"/>
      <c r="VFI404" s="258"/>
      <c r="VFJ404" s="258"/>
      <c r="VFK404" s="258"/>
      <c r="VFL404" s="258"/>
      <c r="VFM404" s="258"/>
      <c r="VFN404" s="258"/>
      <c r="VFO404" s="258"/>
      <c r="VFP404" s="258"/>
      <c r="VFQ404" s="258"/>
      <c r="VFR404" s="258"/>
      <c r="VFS404" s="258"/>
      <c r="VFT404" s="258"/>
      <c r="VFU404" s="258"/>
      <c r="VFV404" s="258"/>
      <c r="VFW404" s="258"/>
      <c r="VFX404" s="258"/>
      <c r="VFY404" s="258"/>
      <c r="VFZ404" s="258"/>
      <c r="VGA404" s="258"/>
      <c r="VGB404" s="258"/>
      <c r="VGC404" s="258"/>
      <c r="VGD404" s="258"/>
      <c r="VGE404" s="258"/>
      <c r="VGF404" s="258"/>
      <c r="VGG404" s="258"/>
      <c r="VGH404" s="258"/>
      <c r="VGI404" s="258"/>
      <c r="VGJ404" s="258"/>
      <c r="VGK404" s="258"/>
      <c r="VGL404" s="258"/>
      <c r="VGM404" s="258"/>
      <c r="VGN404" s="258"/>
      <c r="VGO404" s="258"/>
      <c r="VGP404" s="258"/>
      <c r="VGQ404" s="258"/>
      <c r="VGR404" s="258"/>
      <c r="VGS404" s="258"/>
      <c r="VGT404" s="258"/>
      <c r="VGU404" s="258"/>
      <c r="VGV404" s="258"/>
      <c r="VGW404" s="258"/>
      <c r="VGX404" s="258"/>
      <c r="VGY404" s="258"/>
      <c r="VGZ404" s="258"/>
      <c r="VHA404" s="258"/>
      <c r="VHB404" s="258"/>
      <c r="VHC404" s="258"/>
      <c r="VHD404" s="258"/>
      <c r="VHE404" s="258"/>
      <c r="VHF404" s="258"/>
      <c r="VHG404" s="258"/>
      <c r="VHH404" s="258"/>
      <c r="VHI404" s="258"/>
      <c r="VHJ404" s="258"/>
      <c r="VHK404" s="258"/>
      <c r="VHL404" s="258"/>
      <c r="VHM404" s="258"/>
      <c r="VHN404" s="258"/>
      <c r="VHO404" s="258"/>
      <c r="VHP404" s="258"/>
      <c r="VHQ404" s="258"/>
      <c r="VHR404" s="258"/>
      <c r="VHS404" s="258"/>
      <c r="VHT404" s="258"/>
      <c r="VHU404" s="258"/>
      <c r="VHV404" s="258"/>
      <c r="VHW404" s="258"/>
      <c r="VHX404" s="258"/>
      <c r="VHY404" s="258"/>
      <c r="VHZ404" s="258"/>
      <c r="VIA404" s="258"/>
      <c r="VIB404" s="258"/>
      <c r="VIC404" s="258"/>
      <c r="VID404" s="258"/>
      <c r="VIE404" s="258"/>
      <c r="VIF404" s="258"/>
      <c r="VIG404" s="258"/>
      <c r="VIH404" s="258"/>
      <c r="VII404" s="258"/>
      <c r="VIJ404" s="258"/>
      <c r="VIK404" s="258"/>
      <c r="VIL404" s="258"/>
      <c r="VIM404" s="258"/>
      <c r="VIN404" s="258"/>
      <c r="VIO404" s="258"/>
      <c r="VIP404" s="258"/>
      <c r="VIQ404" s="258"/>
      <c r="VIR404" s="258"/>
      <c r="VIS404" s="258"/>
      <c r="VIT404" s="258"/>
      <c r="VIU404" s="258"/>
      <c r="VIV404" s="258"/>
      <c r="VIW404" s="258"/>
      <c r="VIX404" s="258"/>
      <c r="VIY404" s="258"/>
      <c r="VIZ404" s="258"/>
      <c r="VJA404" s="258"/>
      <c r="VJB404" s="258"/>
      <c r="VJC404" s="258"/>
      <c r="VJD404" s="258"/>
      <c r="VJE404" s="258"/>
      <c r="VJF404" s="258"/>
      <c r="VJG404" s="258"/>
      <c r="VJH404" s="258"/>
      <c r="VJI404" s="258"/>
      <c r="VJJ404" s="258"/>
      <c r="VJK404" s="258"/>
      <c r="VJL404" s="258"/>
      <c r="VJM404" s="258"/>
      <c r="VJN404" s="258"/>
      <c r="VJO404" s="258"/>
      <c r="VJP404" s="258"/>
      <c r="VJQ404" s="258"/>
      <c r="VJR404" s="258"/>
      <c r="VJS404" s="258"/>
      <c r="VJT404" s="258"/>
      <c r="VJU404" s="258"/>
      <c r="VJV404" s="258"/>
      <c r="VJW404" s="258"/>
      <c r="VJX404" s="258"/>
      <c r="VJY404" s="258"/>
      <c r="VJZ404" s="258"/>
      <c r="VKA404" s="258"/>
      <c r="VKB404" s="258"/>
      <c r="VKC404" s="258"/>
      <c r="VKD404" s="258"/>
      <c r="VKE404" s="258"/>
      <c r="VKF404" s="258"/>
      <c r="VKG404" s="258"/>
      <c r="VKH404" s="258"/>
      <c r="VKI404" s="258"/>
      <c r="VKJ404" s="258"/>
      <c r="VKK404" s="258"/>
      <c r="VKL404" s="258"/>
      <c r="VKM404" s="258"/>
      <c r="VKN404" s="258"/>
      <c r="VKO404" s="258"/>
      <c r="VKP404" s="258"/>
      <c r="VKQ404" s="258"/>
      <c r="VKR404" s="258"/>
      <c r="VKS404" s="258"/>
      <c r="VKT404" s="258"/>
      <c r="VKU404" s="258"/>
      <c r="VKV404" s="258"/>
      <c r="VKW404" s="258"/>
      <c r="VKX404" s="258"/>
      <c r="VKY404" s="258"/>
      <c r="VKZ404" s="258"/>
      <c r="VLA404" s="258"/>
      <c r="VLB404" s="258"/>
      <c r="VLC404" s="258"/>
      <c r="VLD404" s="258"/>
      <c r="VLE404" s="258"/>
      <c r="VLF404" s="258"/>
      <c r="VLG404" s="258"/>
      <c r="VLH404" s="258"/>
      <c r="VLI404" s="258"/>
      <c r="VLJ404" s="258"/>
      <c r="VLK404" s="258"/>
      <c r="VLL404" s="258"/>
      <c r="VLM404" s="258"/>
      <c r="VLN404" s="258"/>
      <c r="VLO404" s="258"/>
      <c r="VLP404" s="258"/>
      <c r="VLQ404" s="258"/>
      <c r="VLR404" s="258"/>
      <c r="VLS404" s="258"/>
      <c r="VLT404" s="258"/>
      <c r="VLU404" s="258"/>
      <c r="VLV404" s="258"/>
      <c r="VLW404" s="258"/>
      <c r="VLX404" s="258"/>
      <c r="VLY404" s="258"/>
      <c r="VLZ404" s="258"/>
      <c r="VMA404" s="258"/>
      <c r="VMB404" s="258"/>
      <c r="VMC404" s="258"/>
      <c r="VMD404" s="258"/>
      <c r="VME404" s="258"/>
      <c r="VMF404" s="258"/>
      <c r="VMG404" s="258"/>
      <c r="VMH404" s="258"/>
      <c r="VMI404" s="258"/>
      <c r="VMJ404" s="258"/>
      <c r="VMK404" s="258"/>
      <c r="VML404" s="258"/>
      <c r="VMM404" s="258"/>
      <c r="VMN404" s="258"/>
      <c r="VMO404" s="258"/>
      <c r="VMP404" s="258"/>
      <c r="VMQ404" s="258"/>
      <c r="VMR404" s="258"/>
      <c r="VMS404" s="258"/>
      <c r="VMT404" s="258"/>
      <c r="VMU404" s="258"/>
      <c r="VMV404" s="258"/>
      <c r="VMW404" s="258"/>
      <c r="VMX404" s="258"/>
      <c r="VMY404" s="258"/>
      <c r="VMZ404" s="258"/>
      <c r="VNA404" s="258"/>
      <c r="VNB404" s="258"/>
      <c r="VNC404" s="258"/>
      <c r="VND404" s="258"/>
      <c r="VNE404" s="258"/>
      <c r="VNF404" s="258"/>
      <c r="VNG404" s="258"/>
      <c r="VNH404" s="258"/>
      <c r="VNI404" s="258"/>
      <c r="VNJ404" s="258"/>
      <c r="VNK404" s="258"/>
      <c r="VNL404" s="258"/>
      <c r="VNM404" s="258"/>
      <c r="VNN404" s="258"/>
      <c r="VNO404" s="258"/>
      <c r="VNP404" s="258"/>
      <c r="VNQ404" s="258"/>
      <c r="VNR404" s="258"/>
      <c r="VNS404" s="258"/>
      <c r="VNT404" s="258"/>
      <c r="VNU404" s="258"/>
      <c r="VNV404" s="258"/>
      <c r="VNW404" s="258"/>
      <c r="VNX404" s="258"/>
      <c r="VNY404" s="258"/>
      <c r="VNZ404" s="258"/>
      <c r="VOA404" s="258"/>
      <c r="VOB404" s="258"/>
      <c r="VOC404" s="258"/>
      <c r="VOD404" s="258"/>
      <c r="VOE404" s="258"/>
      <c r="VOF404" s="258"/>
      <c r="VOG404" s="258"/>
      <c r="VOH404" s="258"/>
      <c r="VOI404" s="258"/>
      <c r="VOJ404" s="258"/>
      <c r="VOK404" s="258"/>
      <c r="VOL404" s="258"/>
      <c r="VOM404" s="258"/>
      <c r="VON404" s="258"/>
      <c r="VOO404" s="258"/>
      <c r="VOP404" s="258"/>
      <c r="VOQ404" s="258"/>
      <c r="VOR404" s="258"/>
      <c r="VOS404" s="258"/>
      <c r="VOT404" s="258"/>
      <c r="VOU404" s="258"/>
      <c r="VOV404" s="258"/>
      <c r="VOW404" s="258"/>
      <c r="VOX404" s="258"/>
      <c r="VOY404" s="258"/>
      <c r="VOZ404" s="258"/>
      <c r="VPA404" s="258"/>
      <c r="VPB404" s="258"/>
      <c r="VPC404" s="258"/>
      <c r="VPD404" s="258"/>
      <c r="VPE404" s="258"/>
      <c r="VPF404" s="258"/>
      <c r="VPG404" s="258"/>
      <c r="VPH404" s="258"/>
      <c r="VPI404" s="258"/>
      <c r="VPJ404" s="258"/>
      <c r="VPK404" s="258"/>
      <c r="VPL404" s="258"/>
      <c r="VPM404" s="258"/>
      <c r="VPN404" s="258"/>
      <c r="VPO404" s="258"/>
      <c r="VPP404" s="258"/>
      <c r="VPQ404" s="258"/>
      <c r="VPR404" s="258"/>
      <c r="VPS404" s="258"/>
      <c r="VPT404" s="258"/>
      <c r="VPU404" s="258"/>
      <c r="VPV404" s="258"/>
      <c r="VPW404" s="258"/>
      <c r="VPX404" s="258"/>
      <c r="VPY404" s="258"/>
      <c r="VPZ404" s="258"/>
      <c r="VQA404" s="258"/>
      <c r="VQB404" s="258"/>
      <c r="VQC404" s="258"/>
      <c r="VQD404" s="258"/>
      <c r="VQE404" s="258"/>
      <c r="VQF404" s="258"/>
      <c r="VQG404" s="258"/>
      <c r="VQH404" s="258"/>
      <c r="VQI404" s="258"/>
      <c r="VQJ404" s="258"/>
      <c r="VQK404" s="258"/>
      <c r="VQL404" s="258"/>
      <c r="VQM404" s="258"/>
      <c r="VQN404" s="258"/>
      <c r="VQO404" s="258"/>
      <c r="VQP404" s="258"/>
      <c r="VQQ404" s="258"/>
      <c r="VQR404" s="258"/>
      <c r="VQS404" s="258"/>
      <c r="VQT404" s="258"/>
      <c r="VQU404" s="258"/>
      <c r="VQV404" s="258"/>
      <c r="VQW404" s="258"/>
      <c r="VQX404" s="258"/>
      <c r="VQY404" s="258"/>
      <c r="VQZ404" s="258"/>
      <c r="VRA404" s="258"/>
      <c r="VRB404" s="258"/>
      <c r="VRC404" s="258"/>
      <c r="VRD404" s="258"/>
      <c r="VRE404" s="258"/>
      <c r="VRF404" s="258"/>
      <c r="VRG404" s="258"/>
      <c r="VRH404" s="258"/>
      <c r="VRI404" s="258"/>
      <c r="VRJ404" s="258"/>
      <c r="VRK404" s="258"/>
      <c r="VRL404" s="258"/>
      <c r="VRM404" s="258"/>
      <c r="VRN404" s="258"/>
      <c r="VRO404" s="258"/>
      <c r="VRP404" s="258"/>
      <c r="VRQ404" s="258"/>
      <c r="VRR404" s="258"/>
      <c r="VRS404" s="258"/>
      <c r="VRT404" s="258"/>
      <c r="VRU404" s="258"/>
      <c r="VRV404" s="258"/>
      <c r="VRW404" s="258"/>
      <c r="VRX404" s="258"/>
      <c r="VRY404" s="258"/>
      <c r="VRZ404" s="258"/>
      <c r="VSA404" s="258"/>
      <c r="VSB404" s="258"/>
      <c r="VSC404" s="258"/>
      <c r="VSD404" s="258"/>
      <c r="VSE404" s="258"/>
      <c r="VSF404" s="258"/>
      <c r="VSG404" s="258"/>
      <c r="VSH404" s="258"/>
      <c r="VSI404" s="258"/>
      <c r="VSJ404" s="258"/>
      <c r="VSK404" s="258"/>
      <c r="VSL404" s="258"/>
      <c r="VSM404" s="258"/>
      <c r="VSN404" s="258"/>
      <c r="VSO404" s="258"/>
      <c r="VSP404" s="258"/>
      <c r="VSQ404" s="258"/>
      <c r="VSR404" s="258"/>
      <c r="VSS404" s="258"/>
      <c r="VST404" s="258"/>
      <c r="VSU404" s="258"/>
      <c r="VSV404" s="258"/>
      <c r="VSW404" s="258"/>
      <c r="VSX404" s="258"/>
      <c r="VSY404" s="258"/>
      <c r="VSZ404" s="258"/>
      <c r="VTA404" s="258"/>
      <c r="VTB404" s="258"/>
      <c r="VTC404" s="258"/>
      <c r="VTD404" s="258"/>
      <c r="VTE404" s="258"/>
      <c r="VTF404" s="258"/>
      <c r="VTG404" s="258"/>
      <c r="VTH404" s="258"/>
      <c r="VTI404" s="258"/>
      <c r="VTJ404" s="258"/>
      <c r="VTK404" s="258"/>
      <c r="VTL404" s="258"/>
      <c r="VTM404" s="258"/>
      <c r="VTN404" s="258"/>
      <c r="VTO404" s="258"/>
      <c r="VTP404" s="258"/>
      <c r="VTQ404" s="258"/>
      <c r="VTR404" s="258"/>
      <c r="VTS404" s="258"/>
      <c r="VTT404" s="258"/>
      <c r="VTU404" s="258"/>
      <c r="VTV404" s="258"/>
      <c r="VTW404" s="258"/>
      <c r="VTX404" s="258"/>
      <c r="VTY404" s="258"/>
      <c r="VTZ404" s="258"/>
      <c r="VUA404" s="258"/>
      <c r="VUB404" s="258"/>
      <c r="VUC404" s="258"/>
      <c r="VUD404" s="258"/>
      <c r="VUE404" s="258"/>
      <c r="VUF404" s="258"/>
      <c r="VUG404" s="258"/>
      <c r="VUH404" s="258"/>
      <c r="VUI404" s="258"/>
      <c r="VUJ404" s="258"/>
      <c r="VUK404" s="258"/>
      <c r="VUL404" s="258"/>
      <c r="VUM404" s="258"/>
      <c r="VUN404" s="258"/>
      <c r="VUO404" s="258"/>
      <c r="VUP404" s="258"/>
      <c r="VUQ404" s="258"/>
      <c r="VUR404" s="258"/>
      <c r="VUS404" s="258"/>
      <c r="VUT404" s="258"/>
      <c r="VUU404" s="258"/>
      <c r="VUV404" s="258"/>
      <c r="VUW404" s="258"/>
      <c r="VUX404" s="258"/>
      <c r="VUY404" s="258"/>
      <c r="VUZ404" s="258"/>
      <c r="VVA404" s="258"/>
      <c r="VVB404" s="258"/>
      <c r="VVC404" s="258"/>
      <c r="VVD404" s="258"/>
      <c r="VVE404" s="258"/>
      <c r="VVF404" s="258"/>
      <c r="VVG404" s="258"/>
      <c r="VVH404" s="258"/>
      <c r="VVI404" s="258"/>
      <c r="VVJ404" s="258"/>
      <c r="VVK404" s="258"/>
      <c r="VVL404" s="258"/>
      <c r="VVM404" s="258"/>
      <c r="VVN404" s="258"/>
      <c r="VVO404" s="258"/>
      <c r="VVP404" s="258"/>
      <c r="VVQ404" s="258"/>
      <c r="VVR404" s="258"/>
      <c r="VVS404" s="258"/>
      <c r="VVT404" s="258"/>
      <c r="VVU404" s="258"/>
      <c r="VVV404" s="258"/>
      <c r="VVW404" s="258"/>
      <c r="VVX404" s="258"/>
      <c r="VVY404" s="258"/>
      <c r="VVZ404" s="258"/>
      <c r="VWA404" s="258"/>
      <c r="VWB404" s="258"/>
      <c r="VWC404" s="258"/>
      <c r="VWD404" s="258"/>
      <c r="VWE404" s="258"/>
      <c r="VWF404" s="258"/>
      <c r="VWG404" s="258"/>
      <c r="VWH404" s="258"/>
      <c r="VWI404" s="258"/>
      <c r="VWJ404" s="258"/>
      <c r="VWK404" s="258"/>
      <c r="VWL404" s="258"/>
      <c r="VWM404" s="258"/>
      <c r="VWN404" s="258"/>
      <c r="VWO404" s="258"/>
      <c r="VWP404" s="258"/>
      <c r="VWQ404" s="258"/>
      <c r="VWR404" s="258"/>
      <c r="VWS404" s="258"/>
      <c r="VWT404" s="258"/>
      <c r="VWU404" s="258"/>
      <c r="VWV404" s="258"/>
      <c r="VWW404" s="258"/>
      <c r="VWX404" s="258"/>
      <c r="VWY404" s="258"/>
      <c r="VWZ404" s="258"/>
      <c r="VXA404" s="258"/>
      <c r="VXB404" s="258"/>
      <c r="VXC404" s="258"/>
      <c r="VXD404" s="258"/>
      <c r="VXE404" s="258"/>
      <c r="VXF404" s="258"/>
      <c r="VXG404" s="258"/>
      <c r="VXH404" s="258"/>
      <c r="VXI404" s="258"/>
      <c r="VXJ404" s="258"/>
      <c r="VXK404" s="258"/>
      <c r="VXL404" s="258"/>
      <c r="VXM404" s="258"/>
      <c r="VXN404" s="258"/>
      <c r="VXO404" s="258"/>
      <c r="VXP404" s="258"/>
      <c r="VXQ404" s="258"/>
      <c r="VXR404" s="258"/>
      <c r="VXS404" s="258"/>
      <c r="VXT404" s="258"/>
      <c r="VXU404" s="258"/>
      <c r="VXV404" s="258"/>
      <c r="VXW404" s="258"/>
      <c r="VXX404" s="258"/>
      <c r="VXY404" s="258"/>
      <c r="VXZ404" s="258"/>
      <c r="VYA404" s="258"/>
      <c r="VYB404" s="258"/>
      <c r="VYC404" s="258"/>
      <c r="VYD404" s="258"/>
      <c r="VYE404" s="258"/>
      <c r="VYF404" s="258"/>
      <c r="VYG404" s="258"/>
      <c r="VYH404" s="258"/>
      <c r="VYI404" s="258"/>
      <c r="VYJ404" s="258"/>
      <c r="VYK404" s="258"/>
      <c r="VYL404" s="258"/>
      <c r="VYM404" s="258"/>
      <c r="VYN404" s="258"/>
      <c r="VYO404" s="258"/>
      <c r="VYP404" s="258"/>
      <c r="VYQ404" s="258"/>
      <c r="VYR404" s="258"/>
      <c r="VYS404" s="258"/>
      <c r="VYT404" s="258"/>
      <c r="VYU404" s="258"/>
      <c r="VYV404" s="258"/>
      <c r="VYW404" s="258"/>
      <c r="VYX404" s="258"/>
      <c r="VYY404" s="258"/>
      <c r="VYZ404" s="258"/>
      <c r="VZA404" s="258"/>
      <c r="VZB404" s="258"/>
      <c r="VZC404" s="258"/>
      <c r="VZD404" s="258"/>
      <c r="VZE404" s="258"/>
      <c r="VZF404" s="258"/>
      <c r="VZG404" s="258"/>
      <c r="VZH404" s="258"/>
      <c r="VZI404" s="258"/>
      <c r="VZJ404" s="258"/>
      <c r="VZK404" s="258"/>
      <c r="VZL404" s="258"/>
      <c r="VZM404" s="258"/>
      <c r="VZN404" s="258"/>
      <c r="VZO404" s="258"/>
      <c r="VZP404" s="258"/>
      <c r="VZQ404" s="258"/>
      <c r="VZR404" s="258"/>
      <c r="VZS404" s="258"/>
      <c r="VZT404" s="258"/>
      <c r="VZU404" s="258"/>
      <c r="VZV404" s="258"/>
      <c r="VZW404" s="258"/>
      <c r="VZX404" s="258"/>
      <c r="VZY404" s="258"/>
      <c r="VZZ404" s="258"/>
      <c r="WAA404" s="258"/>
      <c r="WAB404" s="258"/>
      <c r="WAC404" s="258"/>
      <c r="WAD404" s="258"/>
      <c r="WAE404" s="258"/>
      <c r="WAF404" s="258"/>
      <c r="WAG404" s="258"/>
      <c r="WAH404" s="258"/>
      <c r="WAI404" s="258"/>
      <c r="WAJ404" s="258"/>
      <c r="WAK404" s="258"/>
      <c r="WAL404" s="258"/>
      <c r="WAM404" s="258"/>
      <c r="WAN404" s="258"/>
      <c r="WAO404" s="258"/>
      <c r="WAP404" s="258"/>
      <c r="WAQ404" s="258"/>
      <c r="WAR404" s="258"/>
      <c r="WAS404" s="258"/>
      <c r="WAT404" s="258"/>
      <c r="WAU404" s="258"/>
      <c r="WAV404" s="258"/>
      <c r="WAW404" s="258"/>
      <c r="WAX404" s="258"/>
      <c r="WAY404" s="258"/>
      <c r="WAZ404" s="258"/>
      <c r="WBA404" s="258"/>
      <c r="WBB404" s="258"/>
      <c r="WBC404" s="258"/>
      <c r="WBD404" s="258"/>
      <c r="WBE404" s="258"/>
      <c r="WBF404" s="258"/>
      <c r="WBG404" s="258"/>
      <c r="WBH404" s="258"/>
      <c r="WBI404" s="258"/>
      <c r="WBJ404" s="258"/>
      <c r="WBK404" s="258"/>
      <c r="WBL404" s="258"/>
      <c r="WBM404" s="258"/>
      <c r="WBN404" s="258"/>
      <c r="WBO404" s="258"/>
      <c r="WBP404" s="258"/>
      <c r="WBQ404" s="258"/>
      <c r="WBR404" s="258"/>
      <c r="WBS404" s="258"/>
      <c r="WBT404" s="258"/>
      <c r="WBU404" s="258"/>
      <c r="WBV404" s="258"/>
      <c r="WBW404" s="258"/>
      <c r="WBX404" s="258"/>
      <c r="WBY404" s="258"/>
      <c r="WBZ404" s="258"/>
      <c r="WCA404" s="258"/>
      <c r="WCB404" s="258"/>
      <c r="WCC404" s="258"/>
      <c r="WCD404" s="258"/>
      <c r="WCE404" s="258"/>
      <c r="WCF404" s="258"/>
      <c r="WCG404" s="258"/>
      <c r="WCH404" s="258"/>
      <c r="WCI404" s="258"/>
      <c r="WCJ404" s="258"/>
      <c r="WCK404" s="258"/>
      <c r="WCL404" s="258"/>
      <c r="WCM404" s="258"/>
      <c r="WCN404" s="258"/>
      <c r="WCO404" s="258"/>
      <c r="WCP404" s="258"/>
      <c r="WCQ404" s="258"/>
      <c r="WCR404" s="258"/>
      <c r="WCS404" s="258"/>
      <c r="WCT404" s="258"/>
      <c r="WCU404" s="258"/>
      <c r="WCV404" s="258"/>
      <c r="WCW404" s="258"/>
      <c r="WCX404" s="258"/>
      <c r="WCY404" s="258"/>
      <c r="WCZ404" s="258"/>
      <c r="WDA404" s="258"/>
      <c r="WDB404" s="258"/>
      <c r="WDC404" s="258"/>
      <c r="WDD404" s="258"/>
      <c r="WDE404" s="258"/>
      <c r="WDF404" s="258"/>
      <c r="WDG404" s="258"/>
      <c r="WDH404" s="258"/>
      <c r="WDI404" s="258"/>
      <c r="WDJ404" s="258"/>
      <c r="WDK404" s="258"/>
      <c r="WDL404" s="258"/>
      <c r="WDM404" s="258"/>
      <c r="WDN404" s="258"/>
      <c r="WDO404" s="258"/>
      <c r="WDP404" s="258"/>
      <c r="WDQ404" s="258"/>
      <c r="WDR404" s="258"/>
      <c r="WDS404" s="258"/>
      <c r="WDT404" s="258"/>
      <c r="WDU404" s="258"/>
      <c r="WDV404" s="258"/>
      <c r="WDW404" s="258"/>
      <c r="WDX404" s="258"/>
      <c r="WDY404" s="258"/>
      <c r="WDZ404" s="258"/>
      <c r="WEA404" s="258"/>
      <c r="WEB404" s="258"/>
      <c r="WEC404" s="258"/>
      <c r="WED404" s="258"/>
      <c r="WEE404" s="258"/>
      <c r="WEF404" s="258"/>
      <c r="WEG404" s="258"/>
      <c r="WEH404" s="258"/>
      <c r="WEI404" s="258"/>
      <c r="WEJ404" s="258"/>
      <c r="WEK404" s="258"/>
      <c r="WEL404" s="258"/>
      <c r="WEM404" s="258"/>
      <c r="WEN404" s="258"/>
      <c r="WEO404" s="258"/>
      <c r="WEP404" s="258"/>
      <c r="WEQ404" s="258"/>
      <c r="WER404" s="258"/>
      <c r="WES404" s="258"/>
      <c r="WET404" s="258"/>
      <c r="WEU404" s="258"/>
      <c r="WEV404" s="258"/>
      <c r="WEW404" s="258"/>
      <c r="WEX404" s="258"/>
      <c r="WEY404" s="258"/>
      <c r="WEZ404" s="258"/>
      <c r="WFA404" s="258"/>
      <c r="WFB404" s="258"/>
      <c r="WFC404" s="258"/>
      <c r="WFD404" s="258"/>
      <c r="WFE404" s="258"/>
      <c r="WFF404" s="258"/>
      <c r="WFG404" s="258"/>
      <c r="WFH404" s="258"/>
      <c r="WFI404" s="258"/>
      <c r="WFJ404" s="258"/>
      <c r="WFK404" s="258"/>
      <c r="WFL404" s="258"/>
      <c r="WFM404" s="258"/>
      <c r="WFN404" s="258"/>
      <c r="WFO404" s="258"/>
      <c r="WFP404" s="258"/>
      <c r="WFQ404" s="258"/>
      <c r="WFR404" s="258"/>
      <c r="WFS404" s="258"/>
      <c r="WFT404" s="258"/>
      <c r="WFU404" s="258"/>
      <c r="WFV404" s="258"/>
      <c r="WFW404" s="258"/>
      <c r="WFX404" s="258"/>
      <c r="WFY404" s="258"/>
      <c r="WFZ404" s="258"/>
      <c r="WGA404" s="258"/>
      <c r="WGB404" s="258"/>
      <c r="WGC404" s="258"/>
      <c r="WGD404" s="258"/>
      <c r="WGE404" s="258"/>
      <c r="WGF404" s="258"/>
      <c r="WGG404" s="258"/>
      <c r="WGH404" s="258"/>
      <c r="WGI404" s="258"/>
      <c r="WGJ404" s="258"/>
      <c r="WGK404" s="258"/>
      <c r="WGL404" s="258"/>
      <c r="WGM404" s="258"/>
      <c r="WGN404" s="258"/>
      <c r="WGO404" s="258"/>
      <c r="WGP404" s="258"/>
      <c r="WGQ404" s="258"/>
      <c r="WGR404" s="258"/>
      <c r="WGS404" s="258"/>
      <c r="WGT404" s="258"/>
      <c r="WGU404" s="258"/>
      <c r="WGV404" s="258"/>
      <c r="WGW404" s="258"/>
      <c r="WGX404" s="258"/>
      <c r="WGY404" s="258"/>
      <c r="WGZ404" s="258"/>
      <c r="WHA404" s="258"/>
      <c r="WHB404" s="258"/>
      <c r="WHC404" s="258"/>
      <c r="WHD404" s="258"/>
      <c r="WHE404" s="258"/>
      <c r="WHF404" s="258"/>
      <c r="WHG404" s="258"/>
      <c r="WHH404" s="258"/>
      <c r="WHI404" s="258"/>
      <c r="WHJ404" s="258"/>
      <c r="WHK404" s="258"/>
      <c r="WHL404" s="258"/>
      <c r="WHM404" s="258"/>
      <c r="WHN404" s="258"/>
      <c r="WHO404" s="258"/>
      <c r="WHP404" s="258"/>
      <c r="WHQ404" s="258"/>
      <c r="WHR404" s="258"/>
      <c r="WHS404" s="258"/>
      <c r="WHT404" s="258"/>
      <c r="WHU404" s="258"/>
      <c r="WHV404" s="258"/>
      <c r="WHW404" s="258"/>
      <c r="WHX404" s="258"/>
      <c r="WHY404" s="258"/>
      <c r="WHZ404" s="258"/>
      <c r="WIA404" s="258"/>
      <c r="WIB404" s="258"/>
      <c r="WIC404" s="258"/>
      <c r="WID404" s="258"/>
      <c r="WIE404" s="258"/>
      <c r="WIF404" s="258"/>
      <c r="WIG404" s="258"/>
      <c r="WIH404" s="258"/>
      <c r="WII404" s="258"/>
      <c r="WIJ404" s="258"/>
      <c r="WIK404" s="258"/>
      <c r="WIL404" s="258"/>
      <c r="WIM404" s="258"/>
      <c r="WIN404" s="258"/>
      <c r="WIO404" s="258"/>
      <c r="WIP404" s="258"/>
      <c r="WIQ404" s="258"/>
      <c r="WIR404" s="258"/>
      <c r="WIS404" s="258"/>
      <c r="WIT404" s="258"/>
      <c r="WIU404" s="258"/>
      <c r="WIV404" s="258"/>
      <c r="WIW404" s="258"/>
      <c r="WIX404" s="258"/>
      <c r="WIY404" s="258"/>
      <c r="WIZ404" s="258"/>
      <c r="WJA404" s="258"/>
      <c r="WJB404" s="258"/>
      <c r="WJC404" s="258"/>
      <c r="WJD404" s="258"/>
      <c r="WJE404" s="258"/>
      <c r="WJF404" s="258"/>
      <c r="WJG404" s="258"/>
      <c r="WJH404" s="258"/>
      <c r="WJI404" s="258"/>
      <c r="WJJ404" s="258"/>
      <c r="WJK404" s="258"/>
      <c r="WJL404" s="258"/>
      <c r="WJM404" s="258"/>
      <c r="WJN404" s="258"/>
      <c r="WJO404" s="258"/>
      <c r="WJP404" s="258"/>
      <c r="WJQ404" s="258"/>
      <c r="WJR404" s="258"/>
      <c r="WJS404" s="258"/>
      <c r="WJT404" s="258"/>
      <c r="WJU404" s="258"/>
      <c r="WJV404" s="258"/>
      <c r="WJW404" s="258"/>
      <c r="WJX404" s="258"/>
      <c r="WJY404" s="258"/>
      <c r="WJZ404" s="258"/>
      <c r="WKA404" s="258"/>
      <c r="WKB404" s="258"/>
      <c r="WKC404" s="258"/>
      <c r="WKD404" s="258"/>
      <c r="WKE404" s="258"/>
      <c r="WKF404" s="258"/>
      <c r="WKG404" s="258"/>
      <c r="WKH404" s="258"/>
      <c r="WKI404" s="258"/>
      <c r="WKJ404" s="258"/>
      <c r="WKK404" s="258"/>
      <c r="WKL404" s="258"/>
      <c r="WKM404" s="258"/>
      <c r="WKN404" s="258"/>
      <c r="WKO404" s="258"/>
      <c r="WKP404" s="258"/>
      <c r="WKQ404" s="258"/>
      <c r="WKR404" s="258"/>
      <c r="WKS404" s="258"/>
      <c r="WKT404" s="258"/>
      <c r="WKU404" s="258"/>
      <c r="WKV404" s="258"/>
      <c r="WKW404" s="258"/>
      <c r="WKX404" s="258"/>
      <c r="WKY404" s="258"/>
      <c r="WKZ404" s="258"/>
      <c r="WLA404" s="258"/>
      <c r="WLB404" s="258"/>
      <c r="WLC404" s="258"/>
      <c r="WLD404" s="258"/>
      <c r="WLE404" s="258"/>
      <c r="WLF404" s="258"/>
      <c r="WLG404" s="258"/>
      <c r="WLH404" s="258"/>
      <c r="WLI404" s="258"/>
      <c r="WLJ404" s="258"/>
      <c r="WLK404" s="258"/>
      <c r="WLL404" s="258"/>
      <c r="WLM404" s="258"/>
      <c r="WLN404" s="258"/>
      <c r="WLO404" s="258"/>
      <c r="WLP404" s="258"/>
      <c r="WLQ404" s="258"/>
      <c r="WLR404" s="258"/>
      <c r="WLS404" s="258"/>
      <c r="WLT404" s="258"/>
      <c r="WLU404" s="258"/>
      <c r="WLV404" s="258"/>
      <c r="WLW404" s="258"/>
      <c r="WLX404" s="258"/>
      <c r="WLY404" s="258"/>
      <c r="WLZ404" s="258"/>
      <c r="WMA404" s="258"/>
      <c r="WMB404" s="258"/>
      <c r="WMC404" s="258"/>
      <c r="WMD404" s="258"/>
      <c r="WME404" s="258"/>
      <c r="WMF404" s="258"/>
      <c r="WMG404" s="258"/>
      <c r="WMH404" s="258"/>
      <c r="WMI404" s="258"/>
      <c r="WMJ404" s="258"/>
      <c r="WMK404" s="258"/>
      <c r="WML404" s="258"/>
      <c r="WMM404" s="258"/>
      <c r="WMN404" s="258"/>
      <c r="WMO404" s="258"/>
      <c r="WMP404" s="258"/>
      <c r="WMQ404" s="258"/>
      <c r="WMR404" s="258"/>
      <c r="WMS404" s="258"/>
      <c r="WMT404" s="258"/>
      <c r="WMU404" s="258"/>
      <c r="WMV404" s="258"/>
      <c r="WMW404" s="258"/>
      <c r="WMX404" s="258"/>
      <c r="WMY404" s="258"/>
      <c r="WMZ404" s="258"/>
      <c r="WNA404" s="258"/>
      <c r="WNB404" s="258"/>
      <c r="WNC404" s="258"/>
      <c r="WND404" s="258"/>
      <c r="WNE404" s="258"/>
      <c r="WNF404" s="258"/>
      <c r="WNG404" s="258"/>
      <c r="WNH404" s="258"/>
      <c r="WNI404" s="258"/>
      <c r="WNJ404" s="258"/>
      <c r="WNK404" s="258"/>
      <c r="WNL404" s="258"/>
      <c r="WNM404" s="258"/>
      <c r="WNN404" s="258"/>
      <c r="WNO404" s="258"/>
      <c r="WNP404" s="258"/>
      <c r="WNQ404" s="258"/>
      <c r="WNR404" s="258"/>
      <c r="WNS404" s="258"/>
      <c r="WNT404" s="258"/>
      <c r="WNU404" s="258"/>
      <c r="WNV404" s="258"/>
      <c r="WNW404" s="258"/>
      <c r="WNX404" s="258"/>
      <c r="WNY404" s="258"/>
      <c r="WNZ404" s="258"/>
      <c r="WOA404" s="258"/>
      <c r="WOB404" s="258"/>
      <c r="WOC404" s="258"/>
      <c r="WOD404" s="258"/>
      <c r="WOE404" s="258"/>
      <c r="WOF404" s="258"/>
      <c r="WOG404" s="258"/>
      <c r="WOH404" s="258"/>
      <c r="WOI404" s="258"/>
      <c r="WOJ404" s="258"/>
      <c r="WOK404" s="258"/>
      <c r="WOL404" s="258"/>
      <c r="WOM404" s="258"/>
      <c r="WON404" s="258"/>
      <c r="WOO404" s="258"/>
      <c r="WOP404" s="258"/>
      <c r="WOQ404" s="258"/>
      <c r="WOR404" s="258"/>
      <c r="WOS404" s="258"/>
      <c r="WOT404" s="258"/>
      <c r="WOU404" s="258"/>
      <c r="WOV404" s="258"/>
      <c r="WOW404" s="258"/>
      <c r="WOX404" s="258"/>
      <c r="WOY404" s="258"/>
      <c r="WOZ404" s="258"/>
      <c r="WPA404" s="258"/>
      <c r="WPB404" s="258"/>
      <c r="WPC404" s="258"/>
      <c r="WPD404" s="258"/>
      <c r="WPE404" s="258"/>
      <c r="WPF404" s="258"/>
      <c r="WPG404" s="258"/>
      <c r="WPH404" s="258"/>
      <c r="WPI404" s="258"/>
      <c r="WPJ404" s="258"/>
      <c r="WPK404" s="258"/>
      <c r="WPL404" s="258"/>
      <c r="WPM404" s="258"/>
      <c r="WPN404" s="258"/>
      <c r="WPO404" s="258"/>
      <c r="WPP404" s="258"/>
      <c r="WPQ404" s="258"/>
      <c r="WPR404" s="258"/>
      <c r="WPS404" s="258"/>
      <c r="WPT404" s="258"/>
      <c r="WPU404" s="258"/>
      <c r="WPV404" s="258"/>
      <c r="WPW404" s="258"/>
      <c r="WPX404" s="258"/>
      <c r="WPY404" s="258"/>
      <c r="WPZ404" s="258"/>
      <c r="WQA404" s="258"/>
      <c r="WQB404" s="258"/>
      <c r="WQC404" s="258"/>
      <c r="WQD404" s="258"/>
      <c r="WQE404" s="258"/>
      <c r="WQF404" s="258"/>
      <c r="WQG404" s="258"/>
      <c r="WQH404" s="258"/>
      <c r="WQI404" s="258"/>
      <c r="WQJ404" s="258"/>
      <c r="WQK404" s="258"/>
      <c r="WQL404" s="258"/>
      <c r="WQM404" s="258"/>
      <c r="WQN404" s="258"/>
      <c r="WQO404" s="258"/>
      <c r="WQP404" s="258"/>
      <c r="WQQ404" s="258"/>
      <c r="WQR404" s="258"/>
      <c r="WQS404" s="258"/>
      <c r="WQT404" s="258"/>
      <c r="WQU404" s="258"/>
      <c r="WQV404" s="258"/>
      <c r="WQW404" s="258"/>
      <c r="WQX404" s="258"/>
      <c r="WQY404" s="258"/>
      <c r="WQZ404" s="258"/>
      <c r="WRA404" s="258"/>
      <c r="WRB404" s="258"/>
      <c r="WRC404" s="258"/>
      <c r="WRD404" s="258"/>
      <c r="WRE404" s="258"/>
      <c r="WRF404" s="258"/>
      <c r="WRG404" s="258"/>
      <c r="WRH404" s="258"/>
      <c r="WRI404" s="258"/>
      <c r="WRJ404" s="258"/>
      <c r="WRK404" s="258"/>
      <c r="WRL404" s="258"/>
      <c r="WRM404" s="258"/>
      <c r="WRN404" s="258"/>
      <c r="WRO404" s="258"/>
      <c r="WRP404" s="258"/>
      <c r="WRQ404" s="258"/>
      <c r="WRR404" s="258"/>
      <c r="WRS404" s="258"/>
      <c r="WRT404" s="258"/>
      <c r="WRU404" s="258"/>
      <c r="WRV404" s="258"/>
      <c r="WRW404" s="258"/>
      <c r="WRX404" s="258"/>
      <c r="WRY404" s="258"/>
      <c r="WRZ404" s="258"/>
      <c r="WSA404" s="258"/>
      <c r="WSB404" s="258"/>
      <c r="WSC404" s="258"/>
      <c r="WSD404" s="258"/>
      <c r="WSE404" s="258"/>
      <c r="WSF404" s="258"/>
      <c r="WSG404" s="258"/>
      <c r="WSH404" s="258"/>
      <c r="WSI404" s="258"/>
      <c r="WSJ404" s="258"/>
      <c r="WSK404" s="258"/>
      <c r="WSL404" s="258"/>
      <c r="WSM404" s="258"/>
      <c r="WSN404" s="258"/>
      <c r="WSO404" s="258"/>
      <c r="WSP404" s="258"/>
      <c r="WSQ404" s="258"/>
      <c r="WSR404" s="258"/>
      <c r="WSS404" s="258"/>
      <c r="WST404" s="258"/>
      <c r="WSU404" s="258"/>
      <c r="WSV404" s="258"/>
      <c r="WSW404" s="258"/>
      <c r="WSX404" s="258"/>
      <c r="WSY404" s="258"/>
      <c r="WSZ404" s="258"/>
      <c r="WTA404" s="258"/>
      <c r="WTB404" s="258"/>
      <c r="WTC404" s="258"/>
      <c r="WTD404" s="258"/>
      <c r="WTE404" s="258"/>
      <c r="WTF404" s="258"/>
      <c r="WTG404" s="258"/>
      <c r="WTH404" s="258"/>
      <c r="WTI404" s="258"/>
      <c r="WTJ404" s="258"/>
      <c r="WTK404" s="258"/>
      <c r="WTL404" s="258"/>
      <c r="WTM404" s="258"/>
      <c r="WTN404" s="258"/>
      <c r="WTO404" s="258"/>
      <c r="WTP404" s="258"/>
      <c r="WTQ404" s="258"/>
      <c r="WTR404" s="258"/>
      <c r="WTS404" s="258"/>
      <c r="WTT404" s="258"/>
      <c r="WTU404" s="258"/>
      <c r="WTV404" s="258"/>
      <c r="WTW404" s="258"/>
      <c r="WTX404" s="258"/>
      <c r="WTY404" s="258"/>
      <c r="WTZ404" s="258"/>
      <c r="WUA404" s="258"/>
      <c r="WUB404" s="258"/>
      <c r="WUC404" s="258"/>
      <c r="WUD404" s="258"/>
      <c r="WUE404" s="258"/>
      <c r="WUF404" s="258"/>
      <c r="WUG404" s="258"/>
      <c r="WUH404" s="258"/>
      <c r="WUI404" s="258"/>
      <c r="WUJ404" s="258"/>
      <c r="WUK404" s="258"/>
      <c r="WUL404" s="258"/>
      <c r="WUM404" s="258"/>
      <c r="WUN404" s="258"/>
      <c r="WUO404" s="258"/>
      <c r="WUP404" s="258"/>
      <c r="WUQ404" s="258"/>
      <c r="WUR404" s="258"/>
      <c r="WUS404" s="258"/>
      <c r="WUT404" s="258"/>
      <c r="WUU404" s="258"/>
      <c r="WUV404" s="258"/>
      <c r="WUW404" s="258"/>
      <c r="WUX404" s="258"/>
      <c r="WUY404" s="258"/>
      <c r="WUZ404" s="258"/>
      <c r="WVA404" s="258"/>
      <c r="WVB404" s="258"/>
      <c r="WVC404" s="258"/>
      <c r="WVD404" s="258"/>
      <c r="WVE404" s="258"/>
      <c r="WVF404" s="258"/>
      <c r="WVG404" s="258"/>
      <c r="WVH404" s="258"/>
      <c r="WVI404" s="258"/>
      <c r="WVJ404" s="258"/>
      <c r="WVK404" s="258"/>
      <c r="WVL404" s="258"/>
      <c r="WVM404" s="258"/>
      <c r="WVN404" s="258"/>
      <c r="WVO404" s="258"/>
      <c r="WVP404" s="258"/>
      <c r="WVQ404" s="258"/>
      <c r="WVR404" s="258"/>
      <c r="WVS404" s="258"/>
      <c r="WVT404" s="258"/>
      <c r="WVU404" s="258"/>
      <c r="WVV404" s="258"/>
      <c r="WVW404" s="258"/>
      <c r="WVX404" s="258"/>
      <c r="WVY404" s="258"/>
      <c r="WVZ404" s="258"/>
      <c r="WWA404" s="258"/>
      <c r="WWB404" s="258"/>
      <c r="WWC404" s="258"/>
      <c r="WWD404" s="258"/>
      <c r="WWE404" s="258"/>
      <c r="WWF404" s="258"/>
      <c r="WWG404" s="258"/>
      <c r="WWH404" s="258"/>
      <c r="WWI404" s="258"/>
      <c r="WWJ404" s="258"/>
      <c r="WWK404" s="258"/>
      <c r="WWL404" s="258"/>
      <c r="WWM404" s="258"/>
      <c r="WWN404" s="258"/>
      <c r="WWO404" s="258"/>
      <c r="WWP404" s="258"/>
      <c r="WWQ404" s="258"/>
      <c r="WWR404" s="258"/>
      <c r="WWS404" s="258"/>
      <c r="WWT404" s="258"/>
      <c r="WWU404" s="258"/>
      <c r="WWV404" s="258"/>
      <c r="WWW404" s="258"/>
      <c r="WWX404" s="258"/>
      <c r="WWY404" s="258"/>
      <c r="WWZ404" s="258"/>
      <c r="WXA404" s="258"/>
      <c r="WXB404" s="258"/>
      <c r="WXC404" s="258"/>
      <c r="WXD404" s="258"/>
      <c r="WXE404" s="258"/>
      <c r="WXF404" s="258"/>
      <c r="WXG404" s="258"/>
      <c r="WXH404" s="258"/>
      <c r="WXI404" s="258"/>
      <c r="WXJ404" s="258"/>
      <c r="WXK404" s="258"/>
      <c r="WXL404" s="258"/>
      <c r="WXM404" s="258"/>
      <c r="WXN404" s="258"/>
      <c r="WXO404" s="258"/>
      <c r="WXP404" s="258"/>
      <c r="WXQ404" s="258"/>
      <c r="WXR404" s="258"/>
      <c r="WXS404" s="258"/>
      <c r="WXT404" s="258"/>
      <c r="WXU404" s="258"/>
      <c r="WXV404" s="258"/>
      <c r="WXW404" s="258"/>
      <c r="WXX404" s="258"/>
      <c r="WXY404" s="258"/>
      <c r="WXZ404" s="258"/>
      <c r="WYA404" s="258"/>
      <c r="WYB404" s="258"/>
      <c r="WYC404" s="258"/>
      <c r="WYD404" s="258"/>
      <c r="WYE404" s="258"/>
      <c r="WYF404" s="258"/>
      <c r="WYG404" s="258"/>
      <c r="WYH404" s="258"/>
      <c r="WYI404" s="258"/>
      <c r="WYJ404" s="258"/>
      <c r="WYK404" s="258"/>
      <c r="WYL404" s="258"/>
      <c r="WYM404" s="258"/>
      <c r="WYN404" s="258"/>
      <c r="WYO404" s="258"/>
      <c r="WYP404" s="258"/>
      <c r="WYQ404" s="258"/>
      <c r="WYR404" s="258"/>
      <c r="WYS404" s="258"/>
      <c r="WYT404" s="258"/>
      <c r="WYU404" s="258"/>
      <c r="WYV404" s="258"/>
      <c r="WYW404" s="258"/>
      <c r="WYX404" s="258"/>
      <c r="WYY404" s="258"/>
      <c r="WYZ404" s="258"/>
      <c r="WZA404" s="258"/>
      <c r="WZB404" s="258"/>
      <c r="WZC404" s="258"/>
      <c r="WZD404" s="258"/>
      <c r="WZE404" s="258"/>
      <c r="WZF404" s="258"/>
      <c r="WZG404" s="258"/>
      <c r="WZH404" s="258"/>
      <c r="WZI404" s="258"/>
      <c r="WZJ404" s="258"/>
      <c r="WZK404" s="258"/>
      <c r="WZL404" s="258"/>
      <c r="WZM404" s="258"/>
      <c r="WZN404" s="258"/>
      <c r="WZO404" s="258"/>
      <c r="WZP404" s="258"/>
      <c r="WZQ404" s="258"/>
      <c r="WZR404" s="258"/>
      <c r="WZS404" s="258"/>
      <c r="WZT404" s="258"/>
      <c r="WZU404" s="258"/>
      <c r="WZV404" s="258"/>
      <c r="WZW404" s="258"/>
      <c r="WZX404" s="258"/>
      <c r="WZY404" s="258"/>
      <c r="WZZ404" s="258"/>
      <c r="XAA404" s="258"/>
      <c r="XAB404" s="258"/>
      <c r="XAC404" s="258"/>
      <c r="XAD404" s="258"/>
      <c r="XAE404" s="258"/>
      <c r="XAF404" s="258"/>
      <c r="XAG404" s="258"/>
      <c r="XAH404" s="258"/>
      <c r="XAI404" s="258"/>
      <c r="XAJ404" s="258"/>
      <c r="XAK404" s="258"/>
      <c r="XAL404" s="258"/>
      <c r="XAM404" s="258"/>
      <c r="XAN404" s="258"/>
      <c r="XAO404" s="258"/>
      <c r="XAP404" s="258"/>
      <c r="XAQ404" s="258"/>
      <c r="XAR404" s="258"/>
      <c r="XAS404" s="258"/>
      <c r="XAT404" s="258"/>
      <c r="XAU404" s="258"/>
      <c r="XAV404" s="258"/>
      <c r="XAW404" s="258"/>
      <c r="XAX404" s="258"/>
      <c r="XAY404" s="258"/>
      <c r="XAZ404" s="258"/>
      <c r="XBA404" s="258"/>
      <c r="XBB404" s="258"/>
      <c r="XBC404" s="258"/>
      <c r="XBD404" s="258"/>
      <c r="XBE404" s="258"/>
      <c r="XBF404" s="258"/>
      <c r="XBG404" s="258"/>
      <c r="XBH404" s="258"/>
      <c r="XBI404" s="258"/>
      <c r="XBJ404" s="258"/>
      <c r="XBK404" s="258"/>
      <c r="XBL404" s="258"/>
      <c r="XBM404" s="258"/>
      <c r="XBN404" s="258"/>
      <c r="XBO404" s="258"/>
      <c r="XBP404" s="258"/>
      <c r="XBQ404" s="258"/>
      <c r="XBR404" s="258"/>
      <c r="XBS404" s="258"/>
      <c r="XBT404" s="258"/>
      <c r="XBU404" s="258"/>
      <c r="XBV404" s="258"/>
      <c r="XBW404" s="258"/>
      <c r="XBX404" s="258"/>
      <c r="XBY404" s="258"/>
      <c r="XBZ404" s="258"/>
      <c r="XCA404" s="258"/>
      <c r="XCB404" s="258"/>
      <c r="XCC404" s="258"/>
      <c r="XCD404" s="258"/>
      <c r="XCE404" s="258"/>
      <c r="XCF404" s="258"/>
      <c r="XCG404" s="258"/>
      <c r="XCH404" s="258"/>
      <c r="XCI404" s="258"/>
      <c r="XCJ404" s="258"/>
      <c r="XCK404" s="258"/>
      <c r="XCL404" s="258"/>
      <c r="XCM404" s="258"/>
      <c r="XCN404" s="258"/>
      <c r="XCO404" s="258"/>
      <c r="XCP404" s="258"/>
      <c r="XCQ404" s="258"/>
      <c r="XCR404" s="258"/>
      <c r="XCS404" s="258"/>
      <c r="XCT404" s="258"/>
      <c r="XCU404" s="258"/>
      <c r="XCV404" s="258"/>
      <c r="XCW404" s="258"/>
      <c r="XCX404" s="258"/>
      <c r="XCY404" s="258"/>
      <c r="XCZ404" s="258"/>
      <c r="XDA404" s="258"/>
      <c r="XDB404" s="258"/>
      <c r="XDC404" s="258"/>
      <c r="XDD404" s="258"/>
      <c r="XDE404" s="258"/>
      <c r="XDF404" s="258"/>
      <c r="XDG404" s="258"/>
      <c r="XDH404" s="258"/>
      <c r="XDI404" s="258"/>
      <c r="XDJ404" s="258"/>
      <c r="XDK404" s="258"/>
      <c r="XDL404" s="258"/>
      <c r="XDM404" s="258"/>
      <c r="XDN404" s="258"/>
      <c r="XDO404" s="258"/>
      <c r="XDP404" s="258"/>
      <c r="XDQ404" s="258"/>
      <c r="XDR404" s="258"/>
      <c r="XDS404" s="258"/>
      <c r="XDT404" s="258"/>
      <c r="XDU404" s="258"/>
      <c r="XDV404" s="258"/>
      <c r="XDW404" s="258"/>
      <c r="XDX404" s="258"/>
      <c r="XDY404" s="258"/>
      <c r="XDZ404" s="258"/>
      <c r="XEA404" s="258"/>
      <c r="XEB404" s="258"/>
      <c r="XEC404" s="258"/>
      <c r="XED404" s="258"/>
      <c r="XEE404" s="258"/>
      <c r="XEF404" s="258"/>
      <c r="XEG404" s="258"/>
      <c r="XEH404" s="258"/>
      <c r="XEI404" s="258"/>
      <c r="XEJ404" s="258"/>
      <c r="XEK404" s="258"/>
      <c r="XEL404" s="258"/>
      <c r="XEM404" s="258"/>
      <c r="XEN404" s="258"/>
      <c r="XEO404" s="258"/>
      <c r="XEP404" s="258"/>
      <c r="XEQ404" s="258"/>
    </row>
    <row r="405" spans="1:16371" s="257" customFormat="1" ht="13.8" x14ac:dyDescent="0.25">
      <c r="A405" s="293" t="s">
        <v>984</v>
      </c>
      <c r="B405" s="259" t="s">
        <v>987</v>
      </c>
      <c r="C405" s="252" t="s">
        <v>997</v>
      </c>
      <c r="D405" s="254"/>
      <c r="E405" s="253" t="s">
        <v>996</v>
      </c>
      <c r="F405" s="254"/>
      <c r="G405" s="254"/>
      <c r="H405" s="255">
        <v>40</v>
      </c>
      <c r="I405" s="509"/>
      <c r="J405" s="519">
        <v>120221</v>
      </c>
      <c r="K405" s="256">
        <v>1</v>
      </c>
      <c r="L405" s="231"/>
      <c r="M405" s="255" t="s">
        <v>11</v>
      </c>
      <c r="N405" s="229"/>
      <c r="O405" s="278" t="str">
        <f>Tabelle4424353[[#This Row],[FOPPE Art.-Nr. ]]</f>
        <v>155147190L</v>
      </c>
      <c r="P405" s="258"/>
      <c r="Q405" s="258"/>
      <c r="R405" s="258"/>
      <c r="S405" s="258"/>
      <c r="T405" s="258"/>
      <c r="U405" s="258"/>
      <c r="V405" s="258"/>
      <c r="W405" s="258"/>
      <c r="X405" s="258"/>
      <c r="Y405" s="258"/>
      <c r="Z405" s="258"/>
      <c r="AA405" s="258"/>
      <c r="AB405" s="258"/>
      <c r="AC405" s="258"/>
      <c r="AD405" s="258"/>
      <c r="AE405" s="258"/>
      <c r="AF405" s="258"/>
      <c r="AG405" s="258"/>
      <c r="AH405" s="258"/>
      <c r="AI405" s="258"/>
      <c r="AJ405" s="258"/>
      <c r="AK405" s="258"/>
      <c r="AL405" s="258"/>
      <c r="AM405" s="258"/>
      <c r="AN405" s="258"/>
      <c r="AO405" s="258"/>
      <c r="AP405" s="258"/>
      <c r="AQ405" s="258"/>
      <c r="AR405" s="258"/>
      <c r="AS405" s="258"/>
      <c r="AT405" s="258"/>
      <c r="AU405" s="258"/>
      <c r="AV405" s="258"/>
      <c r="AW405" s="258"/>
      <c r="AX405" s="258"/>
      <c r="AY405" s="258"/>
      <c r="AZ405" s="258"/>
      <c r="BA405" s="258"/>
      <c r="BB405" s="258"/>
      <c r="BC405" s="258"/>
      <c r="BD405" s="258"/>
      <c r="BE405" s="258"/>
      <c r="BF405" s="258"/>
      <c r="BG405" s="258"/>
      <c r="BH405" s="258"/>
      <c r="BI405" s="258"/>
      <c r="BJ405" s="258"/>
      <c r="BK405" s="258"/>
      <c r="BL405" s="258"/>
      <c r="BM405" s="258"/>
      <c r="BN405" s="258"/>
      <c r="BO405" s="258"/>
      <c r="BP405" s="258"/>
      <c r="BQ405" s="258"/>
      <c r="BR405" s="258"/>
      <c r="BS405" s="258"/>
      <c r="BT405" s="258"/>
      <c r="BU405" s="258"/>
      <c r="BV405" s="258"/>
      <c r="BW405" s="258"/>
      <c r="BX405" s="258"/>
      <c r="BY405" s="258"/>
      <c r="BZ405" s="258"/>
      <c r="CA405" s="258"/>
      <c r="CB405" s="258"/>
      <c r="CC405" s="258"/>
      <c r="CD405" s="258"/>
      <c r="CE405" s="258"/>
      <c r="CF405" s="258"/>
      <c r="CG405" s="258"/>
      <c r="CH405" s="258"/>
      <c r="CI405" s="258"/>
      <c r="CJ405" s="258"/>
      <c r="CK405" s="258"/>
      <c r="CL405" s="258"/>
      <c r="CM405" s="258"/>
      <c r="CN405" s="258"/>
      <c r="CO405" s="258"/>
      <c r="CP405" s="258"/>
      <c r="CQ405" s="258"/>
      <c r="CR405" s="258"/>
      <c r="CS405" s="258"/>
      <c r="CT405" s="258"/>
      <c r="CU405" s="258"/>
      <c r="CV405" s="258"/>
      <c r="CW405" s="258"/>
      <c r="CX405" s="258"/>
      <c r="CY405" s="258"/>
      <c r="CZ405" s="258"/>
      <c r="DA405" s="258"/>
      <c r="DB405" s="258"/>
      <c r="DC405" s="258"/>
      <c r="DD405" s="258"/>
      <c r="DE405" s="258"/>
      <c r="DF405" s="258"/>
      <c r="DG405" s="258"/>
      <c r="DH405" s="258"/>
      <c r="DI405" s="258"/>
      <c r="DJ405" s="258"/>
      <c r="DK405" s="258"/>
      <c r="DL405" s="258"/>
      <c r="DM405" s="258"/>
      <c r="DN405" s="258"/>
      <c r="DO405" s="258"/>
      <c r="DP405" s="258"/>
      <c r="DQ405" s="258"/>
      <c r="DR405" s="258"/>
      <c r="DS405" s="258"/>
      <c r="DT405" s="258"/>
      <c r="DU405" s="258"/>
      <c r="DV405" s="258"/>
      <c r="DW405" s="258"/>
      <c r="DX405" s="258"/>
      <c r="DY405" s="258"/>
      <c r="DZ405" s="258"/>
      <c r="EA405" s="258"/>
      <c r="EB405" s="258"/>
      <c r="EC405" s="258"/>
      <c r="ED405" s="258"/>
      <c r="EE405" s="258"/>
      <c r="EF405" s="258"/>
      <c r="EG405" s="258"/>
      <c r="EH405" s="258"/>
      <c r="EI405" s="258"/>
      <c r="EJ405" s="258"/>
      <c r="EK405" s="258"/>
      <c r="EL405" s="258"/>
      <c r="EM405" s="258"/>
      <c r="EN405" s="258"/>
      <c r="EO405" s="258"/>
      <c r="EP405" s="258"/>
      <c r="EQ405" s="258"/>
      <c r="ER405" s="258"/>
      <c r="ES405" s="258"/>
      <c r="ET405" s="258"/>
      <c r="EU405" s="258"/>
      <c r="EV405" s="258"/>
      <c r="EW405" s="258"/>
      <c r="EX405" s="258"/>
      <c r="EY405" s="258"/>
      <c r="EZ405" s="258"/>
      <c r="FA405" s="258"/>
      <c r="FB405" s="258"/>
      <c r="FC405" s="258"/>
      <c r="FD405" s="258"/>
      <c r="FE405" s="258"/>
      <c r="FF405" s="258"/>
      <c r="FG405" s="258"/>
      <c r="FH405" s="258"/>
      <c r="FI405" s="258"/>
      <c r="FJ405" s="258"/>
      <c r="FK405" s="258"/>
      <c r="FL405" s="258"/>
      <c r="FM405" s="258"/>
      <c r="FN405" s="258"/>
      <c r="FO405" s="258"/>
      <c r="FP405" s="258"/>
      <c r="FQ405" s="258"/>
      <c r="FR405" s="258"/>
      <c r="FS405" s="258"/>
      <c r="FT405" s="258"/>
      <c r="FU405" s="258"/>
      <c r="FV405" s="258"/>
      <c r="FW405" s="258"/>
      <c r="FX405" s="258"/>
      <c r="FY405" s="258"/>
      <c r="FZ405" s="258"/>
      <c r="GA405" s="258"/>
      <c r="GB405" s="258"/>
      <c r="GC405" s="258"/>
      <c r="GD405" s="258"/>
      <c r="GE405" s="258"/>
      <c r="GF405" s="258"/>
      <c r="GG405" s="258"/>
      <c r="GH405" s="258"/>
      <c r="GI405" s="258"/>
      <c r="GJ405" s="258"/>
      <c r="GK405" s="258"/>
      <c r="GL405" s="258"/>
      <c r="GM405" s="258"/>
      <c r="GN405" s="258"/>
      <c r="GO405" s="258"/>
      <c r="GP405" s="258"/>
      <c r="GQ405" s="258"/>
      <c r="GR405" s="258"/>
      <c r="GS405" s="258"/>
      <c r="GT405" s="258"/>
      <c r="GU405" s="258"/>
      <c r="GV405" s="258"/>
      <c r="GW405" s="258"/>
      <c r="GX405" s="258"/>
      <c r="GY405" s="258"/>
      <c r="GZ405" s="258"/>
      <c r="HA405" s="258"/>
      <c r="HB405" s="258"/>
      <c r="HC405" s="258"/>
      <c r="HD405" s="258"/>
      <c r="HE405" s="258"/>
      <c r="HF405" s="258"/>
      <c r="HG405" s="258"/>
      <c r="HH405" s="258"/>
      <c r="HI405" s="258"/>
      <c r="HJ405" s="258"/>
      <c r="HK405" s="258"/>
      <c r="HL405" s="258"/>
      <c r="HM405" s="258"/>
      <c r="HN405" s="258"/>
      <c r="HO405" s="258"/>
      <c r="HP405" s="258"/>
      <c r="HQ405" s="258"/>
      <c r="HR405" s="258"/>
      <c r="HS405" s="258"/>
      <c r="HT405" s="258"/>
      <c r="HU405" s="258"/>
      <c r="HV405" s="258"/>
      <c r="HW405" s="258"/>
      <c r="HX405" s="258"/>
      <c r="HY405" s="258"/>
      <c r="HZ405" s="258"/>
      <c r="IA405" s="258"/>
      <c r="IB405" s="258"/>
      <c r="IC405" s="258"/>
      <c r="ID405" s="258"/>
      <c r="IE405" s="258"/>
      <c r="IF405" s="258"/>
      <c r="IG405" s="258"/>
      <c r="IH405" s="258"/>
      <c r="II405" s="258"/>
      <c r="IJ405" s="258"/>
      <c r="IK405" s="258"/>
      <c r="IL405" s="258"/>
      <c r="IM405" s="258"/>
      <c r="IN405" s="258"/>
      <c r="IO405" s="258"/>
      <c r="IP405" s="258"/>
      <c r="IQ405" s="258"/>
      <c r="IR405" s="258"/>
      <c r="IS405" s="258"/>
      <c r="IT405" s="258"/>
      <c r="IU405" s="258"/>
      <c r="IV405" s="258"/>
      <c r="IW405" s="258"/>
      <c r="IX405" s="258"/>
      <c r="IY405" s="258"/>
      <c r="IZ405" s="258"/>
      <c r="JA405" s="258"/>
      <c r="JB405" s="258"/>
      <c r="JC405" s="258"/>
      <c r="JD405" s="258"/>
      <c r="JE405" s="258"/>
      <c r="JF405" s="258"/>
      <c r="JG405" s="258"/>
      <c r="JH405" s="258"/>
      <c r="JI405" s="258"/>
      <c r="JJ405" s="258"/>
      <c r="JK405" s="258"/>
      <c r="JL405" s="258"/>
      <c r="JM405" s="258"/>
      <c r="JN405" s="258"/>
      <c r="JO405" s="258"/>
      <c r="JP405" s="258"/>
      <c r="JQ405" s="258"/>
      <c r="JR405" s="258"/>
      <c r="JS405" s="258"/>
      <c r="JT405" s="258"/>
      <c r="JU405" s="258"/>
      <c r="JV405" s="258"/>
      <c r="JW405" s="258"/>
      <c r="JX405" s="258"/>
      <c r="JY405" s="258"/>
      <c r="JZ405" s="258"/>
      <c r="KA405" s="258"/>
      <c r="KB405" s="258"/>
      <c r="KC405" s="258"/>
      <c r="KD405" s="258"/>
      <c r="KE405" s="258"/>
      <c r="KF405" s="258"/>
      <c r="KG405" s="258"/>
      <c r="KH405" s="258"/>
      <c r="KI405" s="258"/>
      <c r="KJ405" s="258"/>
      <c r="KK405" s="258"/>
      <c r="KL405" s="258"/>
      <c r="KM405" s="258"/>
      <c r="KN405" s="258"/>
      <c r="KO405" s="258"/>
      <c r="KP405" s="258"/>
      <c r="KQ405" s="258"/>
      <c r="KR405" s="258"/>
      <c r="KS405" s="258"/>
      <c r="KT405" s="258"/>
      <c r="KU405" s="258"/>
      <c r="KV405" s="258"/>
      <c r="KW405" s="258"/>
      <c r="KX405" s="258"/>
      <c r="KY405" s="258"/>
      <c r="KZ405" s="258"/>
      <c r="LA405" s="258"/>
      <c r="LB405" s="258"/>
      <c r="LC405" s="258"/>
      <c r="LD405" s="258"/>
      <c r="LE405" s="258"/>
      <c r="LF405" s="258"/>
      <c r="LG405" s="258"/>
      <c r="LH405" s="258"/>
      <c r="LI405" s="258"/>
      <c r="LJ405" s="258"/>
      <c r="LK405" s="258"/>
      <c r="LL405" s="258"/>
      <c r="LM405" s="258"/>
      <c r="LN405" s="258"/>
      <c r="LO405" s="258"/>
      <c r="LP405" s="258"/>
      <c r="LQ405" s="258"/>
      <c r="LR405" s="258"/>
      <c r="LS405" s="258"/>
      <c r="LT405" s="258"/>
      <c r="LU405" s="258"/>
      <c r="LV405" s="258"/>
      <c r="LW405" s="258"/>
      <c r="LX405" s="258"/>
      <c r="LY405" s="258"/>
      <c r="LZ405" s="258"/>
      <c r="MA405" s="258"/>
      <c r="MB405" s="258"/>
      <c r="MC405" s="258"/>
      <c r="MD405" s="258"/>
      <c r="ME405" s="258"/>
      <c r="MF405" s="258"/>
      <c r="MG405" s="258"/>
      <c r="MH405" s="258"/>
      <c r="MI405" s="258"/>
      <c r="MJ405" s="258"/>
      <c r="MK405" s="258"/>
      <c r="ML405" s="258"/>
      <c r="MM405" s="258"/>
      <c r="MN405" s="258"/>
      <c r="MO405" s="258"/>
      <c r="MP405" s="258"/>
      <c r="MQ405" s="258"/>
      <c r="MR405" s="258"/>
      <c r="MS405" s="258"/>
      <c r="MT405" s="258"/>
      <c r="MU405" s="258"/>
      <c r="MV405" s="258"/>
      <c r="MW405" s="258"/>
      <c r="MX405" s="258"/>
      <c r="MY405" s="258"/>
      <c r="MZ405" s="258"/>
      <c r="NA405" s="258"/>
      <c r="NB405" s="258"/>
      <c r="NC405" s="258"/>
      <c r="ND405" s="258"/>
      <c r="NE405" s="258"/>
      <c r="NF405" s="258"/>
      <c r="NG405" s="258"/>
      <c r="NH405" s="258"/>
      <c r="NI405" s="258"/>
      <c r="NJ405" s="258"/>
      <c r="NK405" s="258"/>
      <c r="NL405" s="258"/>
      <c r="NM405" s="258"/>
      <c r="NN405" s="258"/>
      <c r="NO405" s="258"/>
      <c r="NP405" s="258"/>
      <c r="NQ405" s="258"/>
      <c r="NR405" s="258"/>
      <c r="NS405" s="258"/>
      <c r="NT405" s="258"/>
      <c r="NU405" s="258"/>
      <c r="NV405" s="258"/>
      <c r="NW405" s="258"/>
      <c r="NX405" s="258"/>
      <c r="NY405" s="258"/>
      <c r="NZ405" s="258"/>
      <c r="OA405" s="258"/>
      <c r="OB405" s="258"/>
      <c r="OC405" s="258"/>
      <c r="OD405" s="258"/>
      <c r="OE405" s="258"/>
      <c r="OF405" s="258"/>
      <c r="OG405" s="258"/>
      <c r="OH405" s="258"/>
      <c r="OI405" s="258"/>
      <c r="OJ405" s="258"/>
      <c r="OK405" s="258"/>
      <c r="OL405" s="258"/>
      <c r="OM405" s="258"/>
      <c r="ON405" s="258"/>
      <c r="OO405" s="258"/>
      <c r="OP405" s="258"/>
      <c r="OQ405" s="258"/>
      <c r="OR405" s="258"/>
      <c r="OS405" s="258"/>
      <c r="OT405" s="258"/>
      <c r="OU405" s="258"/>
      <c r="OV405" s="258"/>
      <c r="OW405" s="258"/>
      <c r="OX405" s="258"/>
      <c r="OY405" s="258"/>
      <c r="OZ405" s="258"/>
      <c r="PA405" s="258"/>
      <c r="PB405" s="258"/>
      <c r="PC405" s="258"/>
      <c r="PD405" s="258"/>
      <c r="PE405" s="258"/>
      <c r="PF405" s="258"/>
      <c r="PG405" s="258"/>
      <c r="PH405" s="258"/>
      <c r="PI405" s="258"/>
      <c r="PJ405" s="258"/>
      <c r="PK405" s="258"/>
      <c r="PL405" s="258"/>
      <c r="PM405" s="258"/>
      <c r="PN405" s="258"/>
      <c r="PO405" s="258"/>
      <c r="PP405" s="258"/>
      <c r="PQ405" s="258"/>
      <c r="PR405" s="258"/>
      <c r="PS405" s="258"/>
      <c r="PT405" s="258"/>
      <c r="PU405" s="258"/>
      <c r="PV405" s="258"/>
      <c r="PW405" s="258"/>
      <c r="PX405" s="258"/>
      <c r="PY405" s="258"/>
      <c r="PZ405" s="258"/>
      <c r="QA405" s="258"/>
      <c r="QB405" s="258"/>
      <c r="QC405" s="258"/>
      <c r="QD405" s="258"/>
      <c r="QE405" s="258"/>
      <c r="QF405" s="258"/>
      <c r="QG405" s="258"/>
      <c r="QH405" s="258"/>
      <c r="QI405" s="258"/>
      <c r="QJ405" s="258"/>
      <c r="QK405" s="258"/>
      <c r="QL405" s="258"/>
      <c r="QM405" s="258"/>
      <c r="QN405" s="258"/>
      <c r="QO405" s="258"/>
      <c r="QP405" s="258"/>
      <c r="QQ405" s="258"/>
      <c r="QR405" s="258"/>
      <c r="QS405" s="258"/>
      <c r="QT405" s="258"/>
      <c r="QU405" s="258"/>
      <c r="QV405" s="258"/>
      <c r="QW405" s="258"/>
      <c r="QX405" s="258"/>
      <c r="QY405" s="258"/>
      <c r="QZ405" s="258"/>
      <c r="RA405" s="258"/>
      <c r="RB405" s="258"/>
      <c r="RC405" s="258"/>
      <c r="RD405" s="258"/>
      <c r="RE405" s="258"/>
      <c r="RF405" s="258"/>
      <c r="RG405" s="258"/>
      <c r="RH405" s="258"/>
      <c r="RI405" s="258"/>
      <c r="RJ405" s="258"/>
      <c r="RK405" s="258"/>
      <c r="RL405" s="258"/>
      <c r="RM405" s="258"/>
      <c r="RN405" s="258"/>
      <c r="RO405" s="258"/>
      <c r="RP405" s="258"/>
      <c r="RQ405" s="258"/>
      <c r="RR405" s="258"/>
      <c r="RS405" s="258"/>
      <c r="RT405" s="258"/>
      <c r="RU405" s="258"/>
      <c r="RV405" s="258"/>
      <c r="RW405" s="258"/>
      <c r="RX405" s="258"/>
      <c r="RY405" s="258"/>
      <c r="RZ405" s="258"/>
      <c r="SA405" s="258"/>
      <c r="SB405" s="258"/>
      <c r="SC405" s="258"/>
      <c r="SD405" s="258"/>
      <c r="SE405" s="258"/>
      <c r="SF405" s="258"/>
      <c r="SG405" s="258"/>
      <c r="SH405" s="258"/>
      <c r="SI405" s="258"/>
      <c r="SJ405" s="258"/>
      <c r="SK405" s="258"/>
      <c r="SL405" s="258"/>
      <c r="SM405" s="258"/>
      <c r="SN405" s="258"/>
      <c r="SO405" s="258"/>
      <c r="SP405" s="258"/>
      <c r="SQ405" s="258"/>
      <c r="SR405" s="258"/>
      <c r="SS405" s="258"/>
      <c r="ST405" s="258"/>
      <c r="SU405" s="258"/>
      <c r="SV405" s="258"/>
      <c r="SW405" s="258"/>
      <c r="SX405" s="258"/>
      <c r="SY405" s="258"/>
      <c r="SZ405" s="258"/>
      <c r="TA405" s="258"/>
      <c r="TB405" s="258"/>
      <c r="TC405" s="258"/>
      <c r="TD405" s="258"/>
      <c r="TE405" s="258"/>
      <c r="TF405" s="258"/>
      <c r="TG405" s="258"/>
      <c r="TH405" s="258"/>
      <c r="TI405" s="258"/>
      <c r="TJ405" s="258"/>
      <c r="TK405" s="258"/>
      <c r="TL405" s="258"/>
      <c r="TM405" s="258"/>
      <c r="TN405" s="258"/>
      <c r="TO405" s="258"/>
      <c r="TP405" s="258"/>
      <c r="TQ405" s="258"/>
      <c r="TR405" s="258"/>
      <c r="TS405" s="258"/>
      <c r="TT405" s="258"/>
      <c r="TU405" s="258"/>
      <c r="TV405" s="258"/>
      <c r="TW405" s="258"/>
      <c r="TX405" s="258"/>
      <c r="TY405" s="258"/>
      <c r="TZ405" s="258"/>
      <c r="UA405" s="258"/>
      <c r="UB405" s="258"/>
      <c r="UC405" s="258"/>
      <c r="UD405" s="258"/>
      <c r="UE405" s="258"/>
      <c r="UF405" s="258"/>
      <c r="UG405" s="258"/>
      <c r="UH405" s="258"/>
      <c r="UI405" s="258"/>
      <c r="UJ405" s="258"/>
      <c r="UK405" s="258"/>
      <c r="UL405" s="258"/>
      <c r="UM405" s="258"/>
      <c r="UN405" s="258"/>
      <c r="UO405" s="258"/>
      <c r="UP405" s="258"/>
      <c r="UQ405" s="258"/>
      <c r="UR405" s="258"/>
      <c r="US405" s="258"/>
      <c r="UT405" s="258"/>
      <c r="UU405" s="258"/>
      <c r="UV405" s="258"/>
      <c r="UW405" s="258"/>
      <c r="UX405" s="258"/>
      <c r="UY405" s="258"/>
      <c r="UZ405" s="258"/>
      <c r="VA405" s="258"/>
      <c r="VB405" s="258"/>
      <c r="VC405" s="258"/>
      <c r="VD405" s="258"/>
      <c r="VE405" s="258"/>
      <c r="VF405" s="258"/>
      <c r="VG405" s="258"/>
      <c r="VH405" s="258"/>
      <c r="VI405" s="258"/>
      <c r="VJ405" s="258"/>
      <c r="VK405" s="258"/>
      <c r="VL405" s="258"/>
      <c r="VM405" s="258"/>
      <c r="VN405" s="258"/>
      <c r="VO405" s="258"/>
      <c r="VP405" s="258"/>
      <c r="VQ405" s="258"/>
      <c r="VR405" s="258"/>
      <c r="VS405" s="258"/>
      <c r="VT405" s="258"/>
      <c r="VU405" s="258"/>
      <c r="VV405" s="258"/>
      <c r="VW405" s="258"/>
      <c r="VX405" s="258"/>
      <c r="VY405" s="258"/>
      <c r="VZ405" s="258"/>
      <c r="WA405" s="258"/>
      <c r="WB405" s="258"/>
      <c r="WC405" s="258"/>
      <c r="WD405" s="258"/>
      <c r="WE405" s="258"/>
      <c r="WF405" s="258"/>
      <c r="WG405" s="258"/>
      <c r="WH405" s="258"/>
      <c r="WI405" s="258"/>
      <c r="WJ405" s="258"/>
      <c r="WK405" s="258"/>
      <c r="WL405" s="258"/>
      <c r="WM405" s="258"/>
      <c r="WN405" s="258"/>
      <c r="WO405" s="258"/>
      <c r="WP405" s="258"/>
      <c r="WQ405" s="258"/>
      <c r="WR405" s="258"/>
      <c r="WS405" s="258"/>
      <c r="WT405" s="258"/>
      <c r="WU405" s="258"/>
      <c r="WV405" s="258"/>
      <c r="WW405" s="258"/>
      <c r="WX405" s="258"/>
      <c r="WY405" s="258"/>
      <c r="WZ405" s="258"/>
      <c r="XA405" s="258"/>
      <c r="XB405" s="258"/>
      <c r="XC405" s="258"/>
      <c r="XD405" s="258"/>
      <c r="XE405" s="258"/>
      <c r="XF405" s="258"/>
      <c r="XG405" s="258"/>
      <c r="XH405" s="258"/>
      <c r="XI405" s="258"/>
      <c r="XJ405" s="258"/>
      <c r="XK405" s="258"/>
      <c r="XL405" s="258"/>
      <c r="XM405" s="258"/>
      <c r="XN405" s="258"/>
      <c r="XO405" s="258"/>
      <c r="XP405" s="258"/>
      <c r="XQ405" s="258"/>
      <c r="XR405" s="258"/>
      <c r="XS405" s="258"/>
      <c r="XT405" s="258"/>
      <c r="XU405" s="258"/>
      <c r="XV405" s="258"/>
      <c r="XW405" s="258"/>
      <c r="XX405" s="258"/>
      <c r="XY405" s="258"/>
      <c r="XZ405" s="258"/>
      <c r="YA405" s="258"/>
      <c r="YB405" s="258"/>
      <c r="YC405" s="258"/>
      <c r="YD405" s="258"/>
      <c r="YE405" s="258"/>
      <c r="YF405" s="258"/>
      <c r="YG405" s="258"/>
      <c r="YH405" s="258"/>
      <c r="YI405" s="258"/>
      <c r="YJ405" s="258"/>
      <c r="YK405" s="258"/>
      <c r="YL405" s="258"/>
      <c r="YM405" s="258"/>
      <c r="YN405" s="258"/>
      <c r="YO405" s="258"/>
      <c r="YP405" s="258"/>
      <c r="YQ405" s="258"/>
      <c r="YR405" s="258"/>
      <c r="YS405" s="258"/>
      <c r="YT405" s="258"/>
      <c r="YU405" s="258"/>
      <c r="YV405" s="258"/>
      <c r="YW405" s="258"/>
      <c r="YX405" s="258"/>
      <c r="YY405" s="258"/>
      <c r="YZ405" s="258"/>
      <c r="ZA405" s="258"/>
      <c r="ZB405" s="258"/>
      <c r="ZC405" s="258"/>
      <c r="ZD405" s="258"/>
      <c r="ZE405" s="258"/>
      <c r="ZF405" s="258"/>
      <c r="ZG405" s="258"/>
      <c r="ZH405" s="258"/>
      <c r="ZI405" s="258"/>
      <c r="ZJ405" s="258"/>
      <c r="ZK405" s="258"/>
      <c r="ZL405" s="258"/>
      <c r="ZM405" s="258"/>
      <c r="ZN405" s="258"/>
      <c r="ZO405" s="258"/>
      <c r="ZP405" s="258"/>
      <c r="ZQ405" s="258"/>
      <c r="ZR405" s="258"/>
      <c r="ZS405" s="258"/>
      <c r="ZT405" s="258"/>
      <c r="ZU405" s="258"/>
      <c r="ZV405" s="258"/>
      <c r="ZW405" s="258"/>
      <c r="ZX405" s="258"/>
      <c r="ZY405" s="258"/>
      <c r="ZZ405" s="258"/>
      <c r="AAA405" s="258"/>
      <c r="AAB405" s="258"/>
      <c r="AAC405" s="258"/>
      <c r="AAD405" s="258"/>
      <c r="AAE405" s="258"/>
      <c r="AAF405" s="258"/>
      <c r="AAG405" s="258"/>
      <c r="AAH405" s="258"/>
      <c r="AAI405" s="258"/>
      <c r="AAJ405" s="258"/>
      <c r="AAK405" s="258"/>
      <c r="AAL405" s="258"/>
      <c r="AAM405" s="258"/>
      <c r="AAN405" s="258"/>
      <c r="AAO405" s="258"/>
      <c r="AAP405" s="258"/>
      <c r="AAQ405" s="258"/>
      <c r="AAR405" s="258"/>
      <c r="AAS405" s="258"/>
      <c r="AAT405" s="258"/>
      <c r="AAU405" s="258"/>
      <c r="AAV405" s="258"/>
      <c r="AAW405" s="258"/>
      <c r="AAX405" s="258"/>
      <c r="AAY405" s="258"/>
      <c r="AAZ405" s="258"/>
      <c r="ABA405" s="258"/>
      <c r="ABB405" s="258"/>
      <c r="ABC405" s="258"/>
      <c r="ABD405" s="258"/>
      <c r="ABE405" s="258"/>
      <c r="ABF405" s="258"/>
      <c r="ABG405" s="258"/>
      <c r="ABH405" s="258"/>
      <c r="ABI405" s="258"/>
      <c r="ABJ405" s="258"/>
      <c r="ABK405" s="258"/>
      <c r="ABL405" s="258"/>
      <c r="ABM405" s="258"/>
      <c r="ABN405" s="258"/>
      <c r="ABO405" s="258"/>
      <c r="ABP405" s="258"/>
      <c r="ABQ405" s="258"/>
      <c r="ABR405" s="258"/>
      <c r="ABS405" s="258"/>
      <c r="ABT405" s="258"/>
      <c r="ABU405" s="258"/>
      <c r="ABV405" s="258"/>
      <c r="ABW405" s="258"/>
      <c r="ABX405" s="258"/>
      <c r="ABY405" s="258"/>
      <c r="ABZ405" s="258"/>
      <c r="ACA405" s="258"/>
      <c r="ACB405" s="258"/>
      <c r="ACC405" s="258"/>
      <c r="ACD405" s="258"/>
      <c r="ACE405" s="258"/>
      <c r="ACF405" s="258"/>
      <c r="ACG405" s="258"/>
      <c r="ACH405" s="258"/>
      <c r="ACI405" s="258"/>
      <c r="ACJ405" s="258"/>
      <c r="ACK405" s="258"/>
      <c r="ACL405" s="258"/>
      <c r="ACM405" s="258"/>
      <c r="ACN405" s="258"/>
      <c r="ACO405" s="258"/>
      <c r="ACP405" s="258"/>
      <c r="ACQ405" s="258"/>
      <c r="ACR405" s="258"/>
      <c r="ACS405" s="258"/>
      <c r="ACT405" s="258"/>
      <c r="ACU405" s="258"/>
      <c r="ACV405" s="258"/>
      <c r="ACW405" s="258"/>
      <c r="ACX405" s="258"/>
      <c r="ACY405" s="258"/>
      <c r="ACZ405" s="258"/>
      <c r="ADA405" s="258"/>
      <c r="ADB405" s="258"/>
      <c r="ADC405" s="258"/>
      <c r="ADD405" s="258"/>
      <c r="ADE405" s="258"/>
      <c r="ADF405" s="258"/>
      <c r="ADG405" s="258"/>
      <c r="ADH405" s="258"/>
      <c r="ADI405" s="258"/>
      <c r="ADJ405" s="258"/>
      <c r="ADK405" s="258"/>
      <c r="ADL405" s="258"/>
      <c r="ADM405" s="258"/>
      <c r="ADN405" s="258"/>
      <c r="ADO405" s="258"/>
      <c r="ADP405" s="258"/>
      <c r="ADQ405" s="258"/>
      <c r="ADR405" s="258"/>
      <c r="ADS405" s="258"/>
      <c r="ADT405" s="258"/>
      <c r="ADU405" s="258"/>
      <c r="ADV405" s="258"/>
      <c r="ADW405" s="258"/>
      <c r="ADX405" s="258"/>
      <c r="ADY405" s="258"/>
      <c r="ADZ405" s="258"/>
      <c r="AEA405" s="258"/>
      <c r="AEB405" s="258"/>
      <c r="AEC405" s="258"/>
      <c r="AED405" s="258"/>
      <c r="AEE405" s="258"/>
      <c r="AEF405" s="258"/>
      <c r="AEG405" s="258"/>
      <c r="AEH405" s="258"/>
      <c r="AEI405" s="258"/>
      <c r="AEJ405" s="258"/>
      <c r="AEK405" s="258"/>
      <c r="AEL405" s="258"/>
      <c r="AEM405" s="258"/>
      <c r="AEN405" s="258"/>
      <c r="AEO405" s="258"/>
      <c r="AEP405" s="258"/>
      <c r="AEQ405" s="258"/>
      <c r="AER405" s="258"/>
      <c r="AES405" s="258"/>
      <c r="AET405" s="258"/>
      <c r="AEU405" s="258"/>
      <c r="AEV405" s="258"/>
      <c r="AEW405" s="258"/>
      <c r="AEX405" s="258"/>
      <c r="AEY405" s="258"/>
      <c r="AEZ405" s="258"/>
      <c r="AFA405" s="258"/>
      <c r="AFB405" s="258"/>
      <c r="AFC405" s="258"/>
      <c r="AFD405" s="258"/>
      <c r="AFE405" s="258"/>
      <c r="AFF405" s="258"/>
      <c r="AFG405" s="258"/>
      <c r="AFH405" s="258"/>
      <c r="AFI405" s="258"/>
      <c r="AFJ405" s="258"/>
      <c r="AFK405" s="258"/>
      <c r="AFL405" s="258"/>
      <c r="AFM405" s="258"/>
      <c r="AFN405" s="258"/>
      <c r="AFO405" s="258"/>
      <c r="AFP405" s="258"/>
      <c r="AFQ405" s="258"/>
      <c r="AFR405" s="258"/>
      <c r="AFS405" s="258"/>
      <c r="AFT405" s="258"/>
      <c r="AFU405" s="258"/>
      <c r="AFV405" s="258"/>
      <c r="AFW405" s="258"/>
      <c r="AFX405" s="258"/>
      <c r="AFY405" s="258"/>
      <c r="AFZ405" s="258"/>
      <c r="AGA405" s="258"/>
      <c r="AGB405" s="258"/>
      <c r="AGC405" s="258"/>
      <c r="AGD405" s="258"/>
      <c r="AGE405" s="258"/>
      <c r="AGF405" s="258"/>
      <c r="AGG405" s="258"/>
      <c r="AGH405" s="258"/>
      <c r="AGI405" s="258"/>
      <c r="AGJ405" s="258"/>
      <c r="AGK405" s="258"/>
      <c r="AGL405" s="258"/>
      <c r="AGM405" s="258"/>
      <c r="AGN405" s="258"/>
      <c r="AGO405" s="258"/>
      <c r="AGP405" s="258"/>
      <c r="AGQ405" s="258"/>
      <c r="AGR405" s="258"/>
      <c r="AGS405" s="258"/>
      <c r="AGT405" s="258"/>
      <c r="AGU405" s="258"/>
      <c r="AGV405" s="258"/>
      <c r="AGW405" s="258"/>
      <c r="AGX405" s="258"/>
      <c r="AGY405" s="258"/>
      <c r="AGZ405" s="258"/>
      <c r="AHA405" s="258"/>
      <c r="AHB405" s="258"/>
      <c r="AHC405" s="258"/>
      <c r="AHD405" s="258"/>
      <c r="AHE405" s="258"/>
      <c r="AHF405" s="258"/>
      <c r="AHG405" s="258"/>
      <c r="AHH405" s="258"/>
      <c r="AHI405" s="258"/>
      <c r="AHJ405" s="258"/>
      <c r="AHK405" s="258"/>
      <c r="AHL405" s="258"/>
      <c r="AHM405" s="258"/>
      <c r="AHN405" s="258"/>
      <c r="AHO405" s="258"/>
      <c r="AHP405" s="258"/>
      <c r="AHQ405" s="258"/>
      <c r="AHR405" s="258"/>
      <c r="AHS405" s="258"/>
      <c r="AHT405" s="258"/>
      <c r="AHU405" s="258"/>
      <c r="AHV405" s="258"/>
      <c r="AHW405" s="258"/>
      <c r="AHX405" s="258"/>
      <c r="AHY405" s="258"/>
      <c r="AHZ405" s="258"/>
      <c r="AIA405" s="258"/>
      <c r="AIB405" s="258"/>
      <c r="AIC405" s="258"/>
      <c r="AID405" s="258"/>
      <c r="AIE405" s="258"/>
      <c r="AIF405" s="258"/>
      <c r="AIG405" s="258"/>
      <c r="AIH405" s="258"/>
      <c r="AII405" s="258"/>
      <c r="AIJ405" s="258"/>
      <c r="AIK405" s="258"/>
      <c r="AIL405" s="258"/>
      <c r="AIM405" s="258"/>
      <c r="AIN405" s="258"/>
      <c r="AIO405" s="258"/>
      <c r="AIP405" s="258"/>
      <c r="AIQ405" s="258"/>
      <c r="AIR405" s="258"/>
      <c r="AIS405" s="258"/>
      <c r="AIT405" s="258"/>
      <c r="AIU405" s="258"/>
      <c r="AIV405" s="258"/>
      <c r="AIW405" s="258"/>
      <c r="AIX405" s="258"/>
      <c r="AIY405" s="258"/>
      <c r="AIZ405" s="258"/>
      <c r="AJA405" s="258"/>
      <c r="AJB405" s="258"/>
      <c r="AJC405" s="258"/>
      <c r="AJD405" s="258"/>
      <c r="AJE405" s="258"/>
      <c r="AJF405" s="258"/>
      <c r="AJG405" s="258"/>
      <c r="AJH405" s="258"/>
      <c r="AJI405" s="258"/>
      <c r="AJJ405" s="258"/>
      <c r="AJK405" s="258"/>
      <c r="AJL405" s="258"/>
      <c r="AJM405" s="258"/>
      <c r="AJN405" s="258"/>
      <c r="AJO405" s="258"/>
      <c r="AJP405" s="258"/>
      <c r="AJQ405" s="258"/>
      <c r="AJR405" s="258"/>
      <c r="AJS405" s="258"/>
      <c r="AJT405" s="258"/>
      <c r="AJU405" s="258"/>
      <c r="AJV405" s="258"/>
      <c r="AJW405" s="258"/>
      <c r="AJX405" s="258"/>
      <c r="AJY405" s="258"/>
      <c r="AJZ405" s="258"/>
      <c r="AKA405" s="258"/>
      <c r="AKB405" s="258"/>
      <c r="AKC405" s="258"/>
      <c r="AKD405" s="258"/>
      <c r="AKE405" s="258"/>
      <c r="AKF405" s="258"/>
      <c r="AKG405" s="258"/>
      <c r="AKH405" s="258"/>
      <c r="AKI405" s="258"/>
      <c r="AKJ405" s="258"/>
      <c r="AKK405" s="258"/>
      <c r="AKL405" s="258"/>
      <c r="AKM405" s="258"/>
      <c r="AKN405" s="258"/>
      <c r="AKO405" s="258"/>
      <c r="AKP405" s="258"/>
      <c r="AKQ405" s="258"/>
      <c r="AKR405" s="258"/>
      <c r="AKS405" s="258"/>
      <c r="AKT405" s="258"/>
      <c r="AKU405" s="258"/>
      <c r="AKV405" s="258"/>
      <c r="AKW405" s="258"/>
      <c r="AKX405" s="258"/>
      <c r="AKY405" s="258"/>
      <c r="AKZ405" s="258"/>
      <c r="ALA405" s="258"/>
      <c r="ALB405" s="258"/>
      <c r="ALC405" s="258"/>
      <c r="ALD405" s="258"/>
      <c r="ALE405" s="258"/>
      <c r="ALF405" s="258"/>
      <c r="ALG405" s="258"/>
      <c r="ALH405" s="258"/>
      <c r="ALI405" s="258"/>
      <c r="ALJ405" s="258"/>
      <c r="ALK405" s="258"/>
      <c r="ALL405" s="258"/>
      <c r="ALM405" s="258"/>
      <c r="ALN405" s="258"/>
      <c r="ALO405" s="258"/>
      <c r="ALP405" s="258"/>
      <c r="ALQ405" s="258"/>
      <c r="ALR405" s="258"/>
      <c r="ALS405" s="258"/>
      <c r="ALT405" s="258"/>
      <c r="ALU405" s="258"/>
      <c r="ALV405" s="258"/>
      <c r="ALW405" s="258"/>
      <c r="ALX405" s="258"/>
      <c r="ALY405" s="258"/>
      <c r="ALZ405" s="258"/>
      <c r="AMA405" s="258"/>
      <c r="AMB405" s="258"/>
      <c r="AMC405" s="258"/>
      <c r="AMD405" s="258"/>
      <c r="AME405" s="258"/>
      <c r="AMF405" s="258"/>
      <c r="AMG405" s="258"/>
      <c r="AMH405" s="258"/>
      <c r="AMI405" s="258"/>
      <c r="AMJ405" s="258"/>
      <c r="AMK405" s="258"/>
      <c r="AML405" s="258"/>
      <c r="AMM405" s="258"/>
      <c r="AMN405" s="258"/>
      <c r="AMO405" s="258"/>
      <c r="AMP405" s="258"/>
      <c r="AMQ405" s="258"/>
      <c r="AMR405" s="258"/>
      <c r="AMS405" s="258"/>
      <c r="AMT405" s="258"/>
      <c r="AMU405" s="258"/>
      <c r="AMV405" s="258"/>
      <c r="AMW405" s="258"/>
      <c r="AMX405" s="258"/>
      <c r="AMY405" s="258"/>
      <c r="AMZ405" s="258"/>
      <c r="ANA405" s="258"/>
      <c r="ANB405" s="258"/>
      <c r="ANC405" s="258"/>
      <c r="AND405" s="258"/>
      <c r="ANE405" s="258"/>
      <c r="ANF405" s="258"/>
      <c r="ANG405" s="258"/>
      <c r="ANH405" s="258"/>
      <c r="ANI405" s="258"/>
      <c r="ANJ405" s="258"/>
      <c r="ANK405" s="258"/>
      <c r="ANL405" s="258"/>
      <c r="ANM405" s="258"/>
      <c r="ANN405" s="258"/>
      <c r="ANO405" s="258"/>
      <c r="ANP405" s="258"/>
      <c r="ANQ405" s="258"/>
      <c r="ANR405" s="258"/>
      <c r="ANS405" s="258"/>
      <c r="ANT405" s="258"/>
      <c r="ANU405" s="258"/>
      <c r="ANV405" s="258"/>
      <c r="ANW405" s="258"/>
      <c r="ANX405" s="258"/>
      <c r="ANY405" s="258"/>
      <c r="ANZ405" s="258"/>
      <c r="AOA405" s="258"/>
      <c r="AOB405" s="258"/>
      <c r="AOC405" s="258"/>
      <c r="AOD405" s="258"/>
      <c r="AOE405" s="258"/>
      <c r="AOF405" s="258"/>
      <c r="AOG405" s="258"/>
      <c r="AOH405" s="258"/>
      <c r="AOI405" s="258"/>
      <c r="AOJ405" s="258"/>
      <c r="AOK405" s="258"/>
      <c r="AOL405" s="258"/>
      <c r="AOM405" s="258"/>
      <c r="AON405" s="258"/>
      <c r="AOO405" s="258"/>
      <c r="AOP405" s="258"/>
      <c r="AOQ405" s="258"/>
      <c r="AOR405" s="258"/>
      <c r="AOS405" s="258"/>
      <c r="AOT405" s="258"/>
      <c r="AOU405" s="258"/>
      <c r="AOV405" s="258"/>
      <c r="AOW405" s="258"/>
      <c r="AOX405" s="258"/>
      <c r="AOY405" s="258"/>
      <c r="AOZ405" s="258"/>
      <c r="APA405" s="258"/>
      <c r="APB405" s="258"/>
      <c r="APC405" s="258"/>
      <c r="APD405" s="258"/>
      <c r="APE405" s="258"/>
      <c r="APF405" s="258"/>
      <c r="APG405" s="258"/>
      <c r="APH405" s="258"/>
      <c r="API405" s="258"/>
      <c r="APJ405" s="258"/>
      <c r="APK405" s="258"/>
      <c r="APL405" s="258"/>
      <c r="APM405" s="258"/>
      <c r="APN405" s="258"/>
      <c r="APO405" s="258"/>
      <c r="APP405" s="258"/>
      <c r="APQ405" s="258"/>
      <c r="APR405" s="258"/>
      <c r="APS405" s="258"/>
      <c r="APT405" s="258"/>
      <c r="APU405" s="258"/>
      <c r="APV405" s="258"/>
      <c r="APW405" s="258"/>
      <c r="APX405" s="258"/>
      <c r="APY405" s="258"/>
      <c r="APZ405" s="258"/>
      <c r="AQA405" s="258"/>
      <c r="AQB405" s="258"/>
      <c r="AQC405" s="258"/>
      <c r="AQD405" s="258"/>
      <c r="AQE405" s="258"/>
      <c r="AQF405" s="258"/>
      <c r="AQG405" s="258"/>
      <c r="AQH405" s="258"/>
      <c r="AQI405" s="258"/>
      <c r="AQJ405" s="258"/>
      <c r="AQK405" s="258"/>
      <c r="AQL405" s="258"/>
      <c r="AQM405" s="258"/>
      <c r="AQN405" s="258"/>
      <c r="AQO405" s="258"/>
      <c r="AQP405" s="258"/>
      <c r="AQQ405" s="258"/>
      <c r="AQR405" s="258"/>
      <c r="AQS405" s="258"/>
      <c r="AQT405" s="258"/>
      <c r="AQU405" s="258"/>
      <c r="AQV405" s="258"/>
      <c r="AQW405" s="258"/>
      <c r="AQX405" s="258"/>
      <c r="AQY405" s="258"/>
      <c r="AQZ405" s="258"/>
      <c r="ARA405" s="258"/>
      <c r="ARB405" s="258"/>
      <c r="ARC405" s="258"/>
      <c r="ARD405" s="258"/>
      <c r="ARE405" s="258"/>
      <c r="ARF405" s="258"/>
      <c r="ARG405" s="258"/>
      <c r="ARH405" s="258"/>
      <c r="ARI405" s="258"/>
      <c r="ARJ405" s="258"/>
      <c r="ARK405" s="258"/>
      <c r="ARL405" s="258"/>
      <c r="ARM405" s="258"/>
      <c r="ARN405" s="258"/>
      <c r="ARO405" s="258"/>
      <c r="ARP405" s="258"/>
      <c r="ARQ405" s="258"/>
      <c r="ARR405" s="258"/>
      <c r="ARS405" s="258"/>
      <c r="ART405" s="258"/>
      <c r="ARU405" s="258"/>
      <c r="ARV405" s="258"/>
      <c r="ARW405" s="258"/>
      <c r="ARX405" s="258"/>
      <c r="ARY405" s="258"/>
      <c r="ARZ405" s="258"/>
      <c r="ASA405" s="258"/>
      <c r="ASB405" s="258"/>
      <c r="ASC405" s="258"/>
      <c r="ASD405" s="258"/>
      <c r="ASE405" s="258"/>
      <c r="ASF405" s="258"/>
      <c r="ASG405" s="258"/>
      <c r="ASH405" s="258"/>
      <c r="ASI405" s="258"/>
      <c r="ASJ405" s="258"/>
      <c r="ASK405" s="258"/>
      <c r="ASL405" s="258"/>
      <c r="ASM405" s="258"/>
      <c r="ASN405" s="258"/>
      <c r="ASO405" s="258"/>
      <c r="ASP405" s="258"/>
      <c r="ASQ405" s="258"/>
      <c r="ASR405" s="258"/>
      <c r="ASS405" s="258"/>
      <c r="AST405" s="258"/>
      <c r="ASU405" s="258"/>
      <c r="ASV405" s="258"/>
      <c r="ASW405" s="258"/>
      <c r="ASX405" s="258"/>
      <c r="ASY405" s="258"/>
      <c r="ASZ405" s="258"/>
      <c r="ATA405" s="258"/>
      <c r="ATB405" s="258"/>
      <c r="ATC405" s="258"/>
      <c r="ATD405" s="258"/>
      <c r="ATE405" s="258"/>
      <c r="ATF405" s="258"/>
      <c r="ATG405" s="258"/>
      <c r="ATH405" s="258"/>
      <c r="ATI405" s="258"/>
      <c r="ATJ405" s="258"/>
      <c r="ATK405" s="258"/>
      <c r="ATL405" s="258"/>
      <c r="ATM405" s="258"/>
      <c r="ATN405" s="258"/>
      <c r="ATO405" s="258"/>
      <c r="ATP405" s="258"/>
      <c r="ATQ405" s="258"/>
      <c r="ATR405" s="258"/>
      <c r="ATS405" s="258"/>
      <c r="ATT405" s="258"/>
      <c r="ATU405" s="258"/>
      <c r="ATV405" s="258"/>
      <c r="ATW405" s="258"/>
      <c r="ATX405" s="258"/>
      <c r="ATY405" s="258"/>
      <c r="ATZ405" s="258"/>
      <c r="AUA405" s="258"/>
      <c r="AUB405" s="258"/>
      <c r="AUC405" s="258"/>
      <c r="AUD405" s="258"/>
      <c r="AUE405" s="258"/>
      <c r="AUF405" s="258"/>
      <c r="AUG405" s="258"/>
      <c r="AUH405" s="258"/>
      <c r="AUI405" s="258"/>
      <c r="AUJ405" s="258"/>
      <c r="AUK405" s="258"/>
      <c r="AUL405" s="258"/>
      <c r="AUM405" s="258"/>
      <c r="AUN405" s="258"/>
      <c r="AUO405" s="258"/>
      <c r="AUP405" s="258"/>
      <c r="AUQ405" s="258"/>
      <c r="AUR405" s="258"/>
      <c r="AUS405" s="258"/>
      <c r="AUT405" s="258"/>
      <c r="AUU405" s="258"/>
      <c r="AUV405" s="258"/>
      <c r="AUW405" s="258"/>
      <c r="AUX405" s="258"/>
      <c r="AUY405" s="258"/>
      <c r="AUZ405" s="258"/>
      <c r="AVA405" s="258"/>
      <c r="AVB405" s="258"/>
      <c r="AVC405" s="258"/>
      <c r="AVD405" s="258"/>
      <c r="AVE405" s="258"/>
      <c r="AVF405" s="258"/>
      <c r="AVG405" s="258"/>
      <c r="AVH405" s="258"/>
      <c r="AVI405" s="258"/>
      <c r="AVJ405" s="258"/>
      <c r="AVK405" s="258"/>
      <c r="AVL405" s="258"/>
      <c r="AVM405" s="258"/>
      <c r="AVN405" s="258"/>
      <c r="AVO405" s="258"/>
      <c r="AVP405" s="258"/>
      <c r="AVQ405" s="258"/>
      <c r="AVR405" s="258"/>
      <c r="AVS405" s="258"/>
      <c r="AVT405" s="258"/>
      <c r="AVU405" s="258"/>
      <c r="AVV405" s="258"/>
      <c r="AVW405" s="258"/>
      <c r="AVX405" s="258"/>
      <c r="AVY405" s="258"/>
      <c r="AVZ405" s="258"/>
      <c r="AWA405" s="258"/>
      <c r="AWB405" s="258"/>
      <c r="AWC405" s="258"/>
      <c r="AWD405" s="258"/>
      <c r="AWE405" s="258"/>
      <c r="AWF405" s="258"/>
      <c r="AWG405" s="258"/>
      <c r="AWH405" s="258"/>
      <c r="AWI405" s="258"/>
      <c r="AWJ405" s="258"/>
      <c r="AWK405" s="258"/>
      <c r="AWL405" s="258"/>
      <c r="AWM405" s="258"/>
      <c r="AWN405" s="258"/>
      <c r="AWO405" s="258"/>
      <c r="AWP405" s="258"/>
      <c r="AWQ405" s="258"/>
      <c r="AWR405" s="258"/>
      <c r="AWS405" s="258"/>
      <c r="AWT405" s="258"/>
      <c r="AWU405" s="258"/>
      <c r="AWV405" s="258"/>
      <c r="AWW405" s="258"/>
      <c r="AWX405" s="258"/>
      <c r="AWY405" s="258"/>
      <c r="AWZ405" s="258"/>
      <c r="AXA405" s="258"/>
      <c r="AXB405" s="258"/>
      <c r="AXC405" s="258"/>
      <c r="AXD405" s="258"/>
      <c r="AXE405" s="258"/>
      <c r="AXF405" s="258"/>
      <c r="AXG405" s="258"/>
      <c r="AXH405" s="258"/>
      <c r="AXI405" s="258"/>
      <c r="AXJ405" s="258"/>
      <c r="AXK405" s="258"/>
      <c r="AXL405" s="258"/>
      <c r="AXM405" s="258"/>
      <c r="AXN405" s="258"/>
      <c r="AXO405" s="258"/>
      <c r="AXP405" s="258"/>
      <c r="AXQ405" s="258"/>
      <c r="AXR405" s="258"/>
      <c r="AXS405" s="258"/>
      <c r="AXT405" s="258"/>
      <c r="AXU405" s="258"/>
      <c r="AXV405" s="258"/>
      <c r="AXW405" s="258"/>
      <c r="AXX405" s="258"/>
      <c r="AXY405" s="258"/>
      <c r="AXZ405" s="258"/>
      <c r="AYA405" s="258"/>
      <c r="AYB405" s="258"/>
      <c r="AYC405" s="258"/>
      <c r="AYD405" s="258"/>
      <c r="AYE405" s="258"/>
      <c r="AYF405" s="258"/>
      <c r="AYG405" s="258"/>
      <c r="AYH405" s="258"/>
      <c r="AYI405" s="258"/>
      <c r="AYJ405" s="258"/>
      <c r="AYK405" s="258"/>
      <c r="AYL405" s="258"/>
      <c r="AYM405" s="258"/>
      <c r="AYN405" s="258"/>
      <c r="AYO405" s="258"/>
      <c r="AYP405" s="258"/>
      <c r="AYQ405" s="258"/>
      <c r="AYR405" s="258"/>
      <c r="AYS405" s="258"/>
      <c r="AYT405" s="258"/>
      <c r="AYU405" s="258"/>
      <c r="AYV405" s="258"/>
      <c r="AYW405" s="258"/>
      <c r="AYX405" s="258"/>
      <c r="AYY405" s="258"/>
      <c r="AYZ405" s="258"/>
      <c r="AZA405" s="258"/>
      <c r="AZB405" s="258"/>
      <c r="AZC405" s="258"/>
      <c r="AZD405" s="258"/>
      <c r="AZE405" s="258"/>
      <c r="AZF405" s="258"/>
      <c r="AZG405" s="258"/>
      <c r="AZH405" s="258"/>
      <c r="AZI405" s="258"/>
      <c r="AZJ405" s="258"/>
      <c r="AZK405" s="258"/>
      <c r="AZL405" s="258"/>
      <c r="AZM405" s="258"/>
      <c r="AZN405" s="258"/>
      <c r="AZO405" s="258"/>
      <c r="AZP405" s="258"/>
      <c r="AZQ405" s="258"/>
      <c r="AZR405" s="258"/>
      <c r="AZS405" s="258"/>
      <c r="AZT405" s="258"/>
      <c r="AZU405" s="258"/>
      <c r="AZV405" s="258"/>
      <c r="AZW405" s="258"/>
      <c r="AZX405" s="258"/>
      <c r="AZY405" s="258"/>
      <c r="AZZ405" s="258"/>
      <c r="BAA405" s="258"/>
      <c r="BAB405" s="258"/>
      <c r="BAC405" s="258"/>
      <c r="BAD405" s="258"/>
      <c r="BAE405" s="258"/>
      <c r="BAF405" s="258"/>
      <c r="BAG405" s="258"/>
      <c r="BAH405" s="258"/>
      <c r="BAI405" s="258"/>
      <c r="BAJ405" s="258"/>
      <c r="BAK405" s="258"/>
      <c r="BAL405" s="258"/>
      <c r="BAM405" s="258"/>
      <c r="BAN405" s="258"/>
      <c r="BAO405" s="258"/>
      <c r="BAP405" s="258"/>
      <c r="BAQ405" s="258"/>
      <c r="BAR405" s="258"/>
      <c r="BAS405" s="258"/>
      <c r="BAT405" s="258"/>
      <c r="BAU405" s="258"/>
      <c r="BAV405" s="258"/>
      <c r="BAW405" s="258"/>
      <c r="BAX405" s="258"/>
      <c r="BAY405" s="258"/>
      <c r="BAZ405" s="258"/>
      <c r="BBA405" s="258"/>
      <c r="BBB405" s="258"/>
      <c r="BBC405" s="258"/>
      <c r="BBD405" s="258"/>
      <c r="BBE405" s="258"/>
      <c r="BBF405" s="258"/>
      <c r="BBG405" s="258"/>
      <c r="BBH405" s="258"/>
      <c r="BBI405" s="258"/>
      <c r="BBJ405" s="258"/>
      <c r="BBK405" s="258"/>
      <c r="BBL405" s="258"/>
      <c r="BBM405" s="258"/>
      <c r="BBN405" s="258"/>
      <c r="BBO405" s="258"/>
      <c r="BBP405" s="258"/>
      <c r="BBQ405" s="258"/>
      <c r="BBR405" s="258"/>
      <c r="BBS405" s="258"/>
      <c r="BBT405" s="258"/>
      <c r="BBU405" s="258"/>
      <c r="BBV405" s="258"/>
      <c r="BBW405" s="258"/>
      <c r="BBX405" s="258"/>
      <c r="BBY405" s="258"/>
      <c r="BBZ405" s="258"/>
      <c r="BCA405" s="258"/>
      <c r="BCB405" s="258"/>
      <c r="BCC405" s="258"/>
      <c r="BCD405" s="258"/>
      <c r="BCE405" s="258"/>
      <c r="BCF405" s="258"/>
      <c r="BCG405" s="258"/>
      <c r="BCH405" s="258"/>
      <c r="BCI405" s="258"/>
      <c r="BCJ405" s="258"/>
      <c r="BCK405" s="258"/>
      <c r="BCL405" s="258"/>
      <c r="BCM405" s="258"/>
      <c r="BCN405" s="258"/>
      <c r="BCO405" s="258"/>
      <c r="BCP405" s="258"/>
      <c r="BCQ405" s="258"/>
      <c r="BCR405" s="258"/>
      <c r="BCS405" s="258"/>
      <c r="BCT405" s="258"/>
      <c r="BCU405" s="258"/>
      <c r="BCV405" s="258"/>
      <c r="BCW405" s="258"/>
      <c r="BCX405" s="258"/>
      <c r="BCY405" s="258"/>
      <c r="BCZ405" s="258"/>
      <c r="BDA405" s="258"/>
      <c r="BDB405" s="258"/>
      <c r="BDC405" s="258"/>
      <c r="BDD405" s="258"/>
      <c r="BDE405" s="258"/>
      <c r="BDF405" s="258"/>
      <c r="BDG405" s="258"/>
      <c r="BDH405" s="258"/>
      <c r="BDI405" s="258"/>
      <c r="BDJ405" s="258"/>
      <c r="BDK405" s="258"/>
      <c r="BDL405" s="258"/>
      <c r="BDM405" s="258"/>
      <c r="BDN405" s="258"/>
      <c r="BDO405" s="258"/>
      <c r="BDP405" s="258"/>
      <c r="BDQ405" s="258"/>
      <c r="BDR405" s="258"/>
      <c r="BDS405" s="258"/>
      <c r="BDT405" s="258"/>
      <c r="BDU405" s="258"/>
      <c r="BDV405" s="258"/>
      <c r="BDW405" s="258"/>
      <c r="BDX405" s="258"/>
      <c r="BDY405" s="258"/>
      <c r="BDZ405" s="258"/>
      <c r="BEA405" s="258"/>
      <c r="BEB405" s="258"/>
      <c r="BEC405" s="258"/>
      <c r="BED405" s="258"/>
      <c r="BEE405" s="258"/>
      <c r="BEF405" s="258"/>
      <c r="BEG405" s="258"/>
      <c r="BEH405" s="258"/>
      <c r="BEI405" s="258"/>
      <c r="BEJ405" s="258"/>
      <c r="BEK405" s="258"/>
      <c r="BEL405" s="258"/>
      <c r="BEM405" s="258"/>
      <c r="BEN405" s="258"/>
      <c r="BEO405" s="258"/>
      <c r="BEP405" s="258"/>
      <c r="BEQ405" s="258"/>
      <c r="BER405" s="258"/>
      <c r="BES405" s="258"/>
      <c r="BET405" s="258"/>
      <c r="BEU405" s="258"/>
      <c r="BEV405" s="258"/>
      <c r="BEW405" s="258"/>
      <c r="BEX405" s="258"/>
      <c r="BEY405" s="258"/>
      <c r="BEZ405" s="258"/>
      <c r="BFA405" s="258"/>
      <c r="BFB405" s="258"/>
      <c r="BFC405" s="258"/>
      <c r="BFD405" s="258"/>
      <c r="BFE405" s="258"/>
      <c r="BFF405" s="258"/>
      <c r="BFG405" s="258"/>
      <c r="BFH405" s="258"/>
      <c r="BFI405" s="258"/>
      <c r="BFJ405" s="258"/>
      <c r="BFK405" s="258"/>
      <c r="BFL405" s="258"/>
      <c r="BFM405" s="258"/>
      <c r="BFN405" s="258"/>
      <c r="BFO405" s="258"/>
      <c r="BFP405" s="258"/>
      <c r="BFQ405" s="258"/>
      <c r="BFR405" s="258"/>
      <c r="BFS405" s="258"/>
      <c r="BFT405" s="258"/>
      <c r="BFU405" s="258"/>
      <c r="BFV405" s="258"/>
      <c r="BFW405" s="258"/>
      <c r="BFX405" s="258"/>
      <c r="BFY405" s="258"/>
      <c r="BFZ405" s="258"/>
      <c r="BGA405" s="258"/>
      <c r="BGB405" s="258"/>
      <c r="BGC405" s="258"/>
      <c r="BGD405" s="258"/>
      <c r="BGE405" s="258"/>
      <c r="BGF405" s="258"/>
      <c r="BGG405" s="258"/>
      <c r="BGH405" s="258"/>
      <c r="BGI405" s="258"/>
      <c r="BGJ405" s="258"/>
      <c r="BGK405" s="258"/>
      <c r="BGL405" s="258"/>
      <c r="BGM405" s="258"/>
      <c r="BGN405" s="258"/>
      <c r="BGO405" s="258"/>
      <c r="BGP405" s="258"/>
      <c r="BGQ405" s="258"/>
      <c r="BGR405" s="258"/>
      <c r="BGS405" s="258"/>
      <c r="BGT405" s="258"/>
      <c r="BGU405" s="258"/>
      <c r="BGV405" s="258"/>
      <c r="BGW405" s="258"/>
      <c r="BGX405" s="258"/>
      <c r="BGY405" s="258"/>
      <c r="BGZ405" s="258"/>
      <c r="BHA405" s="258"/>
      <c r="BHB405" s="258"/>
      <c r="BHC405" s="258"/>
      <c r="BHD405" s="258"/>
      <c r="BHE405" s="258"/>
      <c r="BHF405" s="258"/>
      <c r="BHG405" s="258"/>
      <c r="BHH405" s="258"/>
      <c r="BHI405" s="258"/>
      <c r="BHJ405" s="258"/>
      <c r="BHK405" s="258"/>
      <c r="BHL405" s="258"/>
      <c r="BHM405" s="258"/>
      <c r="BHN405" s="258"/>
      <c r="BHO405" s="258"/>
      <c r="BHP405" s="258"/>
      <c r="BHQ405" s="258"/>
      <c r="BHR405" s="258"/>
      <c r="BHS405" s="258"/>
      <c r="BHT405" s="258"/>
      <c r="BHU405" s="258"/>
      <c r="BHV405" s="258"/>
      <c r="BHW405" s="258"/>
      <c r="BHX405" s="258"/>
      <c r="BHY405" s="258"/>
      <c r="BHZ405" s="258"/>
      <c r="BIA405" s="258"/>
      <c r="BIB405" s="258"/>
      <c r="BIC405" s="258"/>
      <c r="BID405" s="258"/>
      <c r="BIE405" s="258"/>
      <c r="BIF405" s="258"/>
      <c r="BIG405" s="258"/>
      <c r="BIH405" s="258"/>
      <c r="BII405" s="258"/>
      <c r="BIJ405" s="258"/>
      <c r="BIK405" s="258"/>
      <c r="BIL405" s="258"/>
      <c r="BIM405" s="258"/>
      <c r="BIN405" s="258"/>
      <c r="BIO405" s="258"/>
      <c r="BIP405" s="258"/>
      <c r="BIQ405" s="258"/>
      <c r="BIR405" s="258"/>
      <c r="BIS405" s="258"/>
      <c r="BIT405" s="258"/>
      <c r="BIU405" s="258"/>
      <c r="BIV405" s="258"/>
      <c r="BIW405" s="258"/>
      <c r="BIX405" s="258"/>
      <c r="BIY405" s="258"/>
      <c r="BIZ405" s="258"/>
      <c r="BJA405" s="258"/>
      <c r="BJB405" s="258"/>
      <c r="BJC405" s="258"/>
      <c r="BJD405" s="258"/>
      <c r="BJE405" s="258"/>
      <c r="BJF405" s="258"/>
      <c r="BJG405" s="258"/>
      <c r="BJH405" s="258"/>
      <c r="BJI405" s="258"/>
      <c r="BJJ405" s="258"/>
      <c r="BJK405" s="258"/>
      <c r="BJL405" s="258"/>
      <c r="BJM405" s="258"/>
      <c r="BJN405" s="258"/>
      <c r="BJO405" s="258"/>
      <c r="BJP405" s="258"/>
      <c r="BJQ405" s="258"/>
      <c r="BJR405" s="258"/>
      <c r="BJS405" s="258"/>
      <c r="BJT405" s="258"/>
      <c r="BJU405" s="258"/>
      <c r="BJV405" s="258"/>
      <c r="BJW405" s="258"/>
      <c r="BJX405" s="258"/>
      <c r="BJY405" s="258"/>
      <c r="BJZ405" s="258"/>
      <c r="BKA405" s="258"/>
      <c r="BKB405" s="258"/>
      <c r="BKC405" s="258"/>
      <c r="BKD405" s="258"/>
      <c r="BKE405" s="258"/>
      <c r="BKF405" s="258"/>
      <c r="BKG405" s="258"/>
      <c r="BKH405" s="258"/>
      <c r="BKI405" s="258"/>
      <c r="BKJ405" s="258"/>
      <c r="BKK405" s="258"/>
      <c r="BKL405" s="258"/>
      <c r="BKM405" s="258"/>
      <c r="BKN405" s="258"/>
      <c r="BKO405" s="258"/>
      <c r="BKP405" s="258"/>
      <c r="BKQ405" s="258"/>
      <c r="BKR405" s="258"/>
      <c r="BKS405" s="258"/>
      <c r="BKT405" s="258"/>
      <c r="BKU405" s="258"/>
      <c r="BKV405" s="258"/>
      <c r="BKW405" s="258"/>
      <c r="BKX405" s="258"/>
      <c r="BKY405" s="258"/>
      <c r="BKZ405" s="258"/>
      <c r="BLA405" s="258"/>
      <c r="BLB405" s="258"/>
      <c r="BLC405" s="258"/>
      <c r="BLD405" s="258"/>
      <c r="BLE405" s="258"/>
      <c r="BLF405" s="258"/>
      <c r="BLG405" s="258"/>
      <c r="BLH405" s="258"/>
      <c r="BLI405" s="258"/>
      <c r="BLJ405" s="258"/>
      <c r="BLK405" s="258"/>
      <c r="BLL405" s="258"/>
      <c r="BLM405" s="258"/>
      <c r="BLN405" s="258"/>
      <c r="BLO405" s="258"/>
      <c r="BLP405" s="258"/>
      <c r="BLQ405" s="258"/>
      <c r="BLR405" s="258"/>
      <c r="BLS405" s="258"/>
      <c r="BLT405" s="258"/>
      <c r="BLU405" s="258"/>
      <c r="BLV405" s="258"/>
      <c r="BLW405" s="258"/>
      <c r="BLX405" s="258"/>
      <c r="BLY405" s="258"/>
      <c r="BLZ405" s="258"/>
      <c r="BMA405" s="258"/>
      <c r="BMB405" s="258"/>
      <c r="BMC405" s="258"/>
      <c r="BMD405" s="258"/>
      <c r="BME405" s="258"/>
      <c r="BMF405" s="258"/>
      <c r="BMG405" s="258"/>
      <c r="BMH405" s="258"/>
      <c r="BMI405" s="258"/>
      <c r="BMJ405" s="258"/>
      <c r="BMK405" s="258"/>
      <c r="BML405" s="258"/>
      <c r="BMM405" s="258"/>
      <c r="BMN405" s="258"/>
      <c r="BMO405" s="258"/>
      <c r="BMP405" s="258"/>
      <c r="BMQ405" s="258"/>
      <c r="BMR405" s="258"/>
      <c r="BMS405" s="258"/>
      <c r="BMT405" s="258"/>
      <c r="BMU405" s="258"/>
      <c r="BMV405" s="258"/>
      <c r="BMW405" s="258"/>
      <c r="BMX405" s="258"/>
      <c r="BMY405" s="258"/>
      <c r="BMZ405" s="258"/>
      <c r="BNA405" s="258"/>
      <c r="BNB405" s="258"/>
      <c r="BNC405" s="258"/>
      <c r="BND405" s="258"/>
      <c r="BNE405" s="258"/>
      <c r="BNF405" s="258"/>
      <c r="BNG405" s="258"/>
      <c r="BNH405" s="258"/>
      <c r="BNI405" s="258"/>
      <c r="BNJ405" s="258"/>
      <c r="BNK405" s="258"/>
      <c r="BNL405" s="258"/>
      <c r="BNM405" s="258"/>
      <c r="BNN405" s="258"/>
      <c r="BNO405" s="258"/>
      <c r="BNP405" s="258"/>
      <c r="BNQ405" s="258"/>
      <c r="BNR405" s="258"/>
      <c r="BNS405" s="258"/>
      <c r="BNT405" s="258"/>
      <c r="BNU405" s="258"/>
      <c r="BNV405" s="258"/>
      <c r="BNW405" s="258"/>
      <c r="BNX405" s="258"/>
      <c r="BNY405" s="258"/>
      <c r="BNZ405" s="258"/>
      <c r="BOA405" s="258"/>
      <c r="BOB405" s="258"/>
      <c r="BOC405" s="258"/>
      <c r="BOD405" s="258"/>
      <c r="BOE405" s="258"/>
      <c r="BOF405" s="258"/>
      <c r="BOG405" s="258"/>
      <c r="BOH405" s="258"/>
      <c r="BOI405" s="258"/>
      <c r="BOJ405" s="258"/>
      <c r="BOK405" s="258"/>
      <c r="BOL405" s="258"/>
      <c r="BOM405" s="258"/>
      <c r="BON405" s="258"/>
      <c r="BOO405" s="258"/>
      <c r="BOP405" s="258"/>
      <c r="BOQ405" s="258"/>
      <c r="BOR405" s="258"/>
      <c r="BOS405" s="258"/>
      <c r="BOT405" s="258"/>
      <c r="BOU405" s="258"/>
      <c r="BOV405" s="258"/>
      <c r="BOW405" s="258"/>
      <c r="BOX405" s="258"/>
      <c r="BOY405" s="258"/>
      <c r="BOZ405" s="258"/>
      <c r="BPA405" s="258"/>
      <c r="BPB405" s="258"/>
      <c r="BPC405" s="258"/>
      <c r="BPD405" s="258"/>
      <c r="BPE405" s="258"/>
      <c r="BPF405" s="258"/>
      <c r="BPG405" s="258"/>
      <c r="BPH405" s="258"/>
      <c r="BPI405" s="258"/>
      <c r="BPJ405" s="258"/>
      <c r="BPK405" s="258"/>
      <c r="BPL405" s="258"/>
      <c r="BPM405" s="258"/>
      <c r="BPN405" s="258"/>
      <c r="BPO405" s="258"/>
      <c r="BPP405" s="258"/>
      <c r="BPQ405" s="258"/>
      <c r="BPR405" s="258"/>
      <c r="BPS405" s="258"/>
      <c r="BPT405" s="258"/>
      <c r="BPU405" s="258"/>
      <c r="BPV405" s="258"/>
      <c r="BPW405" s="258"/>
      <c r="BPX405" s="258"/>
      <c r="BPY405" s="258"/>
      <c r="BPZ405" s="258"/>
      <c r="BQA405" s="258"/>
      <c r="BQB405" s="258"/>
      <c r="BQC405" s="258"/>
      <c r="BQD405" s="258"/>
      <c r="BQE405" s="258"/>
      <c r="BQF405" s="258"/>
      <c r="BQG405" s="258"/>
      <c r="BQH405" s="258"/>
      <c r="BQI405" s="258"/>
      <c r="BQJ405" s="258"/>
      <c r="BQK405" s="258"/>
      <c r="BQL405" s="258"/>
      <c r="BQM405" s="258"/>
      <c r="BQN405" s="258"/>
      <c r="BQO405" s="258"/>
      <c r="BQP405" s="258"/>
      <c r="BQQ405" s="258"/>
      <c r="BQR405" s="258"/>
      <c r="BQS405" s="258"/>
      <c r="BQT405" s="258"/>
      <c r="BQU405" s="258"/>
      <c r="BQV405" s="258"/>
      <c r="BQW405" s="258"/>
      <c r="BQX405" s="258"/>
      <c r="BQY405" s="258"/>
      <c r="BQZ405" s="258"/>
      <c r="BRA405" s="258"/>
      <c r="BRB405" s="258"/>
      <c r="BRC405" s="258"/>
      <c r="BRD405" s="258"/>
      <c r="BRE405" s="258"/>
      <c r="BRF405" s="258"/>
      <c r="BRG405" s="258"/>
      <c r="BRH405" s="258"/>
      <c r="BRI405" s="258"/>
      <c r="BRJ405" s="258"/>
      <c r="BRK405" s="258"/>
      <c r="BRL405" s="258"/>
      <c r="BRM405" s="258"/>
      <c r="BRN405" s="258"/>
      <c r="BRO405" s="258"/>
      <c r="BRP405" s="258"/>
      <c r="BRQ405" s="258"/>
      <c r="BRR405" s="258"/>
      <c r="BRS405" s="258"/>
      <c r="BRT405" s="258"/>
      <c r="BRU405" s="258"/>
      <c r="BRV405" s="258"/>
      <c r="BRW405" s="258"/>
      <c r="BRX405" s="258"/>
      <c r="BRY405" s="258"/>
      <c r="BRZ405" s="258"/>
      <c r="BSA405" s="258"/>
      <c r="BSB405" s="258"/>
      <c r="BSC405" s="258"/>
      <c r="BSD405" s="258"/>
      <c r="BSE405" s="258"/>
      <c r="BSF405" s="258"/>
      <c r="BSG405" s="258"/>
      <c r="BSH405" s="258"/>
      <c r="BSI405" s="258"/>
      <c r="BSJ405" s="258"/>
      <c r="BSK405" s="258"/>
      <c r="BSL405" s="258"/>
      <c r="BSM405" s="258"/>
      <c r="BSN405" s="258"/>
      <c r="BSO405" s="258"/>
      <c r="BSP405" s="258"/>
      <c r="BSQ405" s="258"/>
      <c r="BSR405" s="258"/>
      <c r="BSS405" s="258"/>
      <c r="BST405" s="258"/>
      <c r="BSU405" s="258"/>
      <c r="BSV405" s="258"/>
      <c r="BSW405" s="258"/>
      <c r="BSX405" s="258"/>
      <c r="BSY405" s="258"/>
      <c r="BSZ405" s="258"/>
      <c r="BTA405" s="258"/>
      <c r="BTB405" s="258"/>
      <c r="BTC405" s="258"/>
      <c r="BTD405" s="258"/>
      <c r="BTE405" s="258"/>
      <c r="BTF405" s="258"/>
      <c r="BTG405" s="258"/>
      <c r="BTH405" s="258"/>
      <c r="BTI405" s="258"/>
      <c r="BTJ405" s="258"/>
      <c r="BTK405" s="258"/>
      <c r="BTL405" s="258"/>
      <c r="BTM405" s="258"/>
      <c r="BTN405" s="258"/>
      <c r="BTO405" s="258"/>
      <c r="BTP405" s="258"/>
      <c r="BTQ405" s="258"/>
      <c r="BTR405" s="258"/>
      <c r="BTS405" s="258"/>
      <c r="BTT405" s="258"/>
      <c r="BTU405" s="258"/>
      <c r="BTV405" s="258"/>
      <c r="BTW405" s="258"/>
      <c r="BTX405" s="258"/>
      <c r="BTY405" s="258"/>
      <c r="BTZ405" s="258"/>
      <c r="BUA405" s="258"/>
      <c r="BUB405" s="258"/>
      <c r="BUC405" s="258"/>
      <c r="BUD405" s="258"/>
      <c r="BUE405" s="258"/>
      <c r="BUF405" s="258"/>
      <c r="BUG405" s="258"/>
      <c r="BUH405" s="258"/>
      <c r="BUI405" s="258"/>
      <c r="BUJ405" s="258"/>
      <c r="BUK405" s="258"/>
      <c r="BUL405" s="258"/>
      <c r="BUM405" s="258"/>
      <c r="BUN405" s="258"/>
      <c r="BUO405" s="258"/>
      <c r="BUP405" s="258"/>
      <c r="BUQ405" s="258"/>
      <c r="BUR405" s="258"/>
      <c r="BUS405" s="258"/>
      <c r="BUT405" s="258"/>
      <c r="BUU405" s="258"/>
      <c r="BUV405" s="258"/>
      <c r="BUW405" s="258"/>
      <c r="BUX405" s="258"/>
      <c r="BUY405" s="258"/>
      <c r="BUZ405" s="258"/>
      <c r="BVA405" s="258"/>
      <c r="BVB405" s="258"/>
      <c r="BVC405" s="258"/>
      <c r="BVD405" s="258"/>
      <c r="BVE405" s="258"/>
      <c r="BVF405" s="258"/>
      <c r="BVG405" s="258"/>
      <c r="BVH405" s="258"/>
      <c r="BVI405" s="258"/>
      <c r="BVJ405" s="258"/>
      <c r="BVK405" s="258"/>
      <c r="BVL405" s="258"/>
      <c r="BVM405" s="258"/>
      <c r="BVN405" s="258"/>
      <c r="BVO405" s="258"/>
      <c r="BVP405" s="258"/>
      <c r="BVQ405" s="258"/>
      <c r="BVR405" s="258"/>
      <c r="BVS405" s="258"/>
      <c r="BVT405" s="258"/>
      <c r="BVU405" s="258"/>
      <c r="BVV405" s="258"/>
      <c r="BVW405" s="258"/>
      <c r="BVX405" s="258"/>
      <c r="BVY405" s="258"/>
      <c r="BVZ405" s="258"/>
      <c r="BWA405" s="258"/>
      <c r="BWB405" s="258"/>
      <c r="BWC405" s="258"/>
      <c r="BWD405" s="258"/>
      <c r="BWE405" s="258"/>
      <c r="BWF405" s="258"/>
      <c r="BWG405" s="258"/>
      <c r="BWH405" s="258"/>
      <c r="BWI405" s="258"/>
      <c r="BWJ405" s="258"/>
      <c r="BWK405" s="258"/>
      <c r="BWL405" s="258"/>
      <c r="BWM405" s="258"/>
      <c r="BWN405" s="258"/>
      <c r="BWO405" s="258"/>
      <c r="BWP405" s="258"/>
      <c r="BWQ405" s="258"/>
      <c r="BWR405" s="258"/>
      <c r="BWS405" s="258"/>
      <c r="BWT405" s="258"/>
      <c r="BWU405" s="258"/>
      <c r="BWV405" s="258"/>
      <c r="BWW405" s="258"/>
      <c r="BWX405" s="258"/>
      <c r="BWY405" s="258"/>
      <c r="BWZ405" s="258"/>
      <c r="BXA405" s="258"/>
      <c r="BXB405" s="258"/>
      <c r="BXC405" s="258"/>
      <c r="BXD405" s="258"/>
      <c r="BXE405" s="258"/>
      <c r="BXF405" s="258"/>
      <c r="BXG405" s="258"/>
      <c r="BXH405" s="258"/>
      <c r="BXI405" s="258"/>
      <c r="BXJ405" s="258"/>
      <c r="BXK405" s="258"/>
      <c r="BXL405" s="258"/>
      <c r="BXM405" s="258"/>
      <c r="BXN405" s="258"/>
      <c r="BXO405" s="258"/>
      <c r="BXP405" s="258"/>
      <c r="BXQ405" s="258"/>
      <c r="BXR405" s="258"/>
      <c r="BXS405" s="258"/>
      <c r="BXT405" s="258"/>
      <c r="BXU405" s="258"/>
      <c r="BXV405" s="258"/>
      <c r="BXW405" s="258"/>
      <c r="BXX405" s="258"/>
      <c r="BXY405" s="258"/>
      <c r="BXZ405" s="258"/>
      <c r="BYA405" s="258"/>
      <c r="BYB405" s="258"/>
      <c r="BYC405" s="258"/>
      <c r="BYD405" s="258"/>
      <c r="BYE405" s="258"/>
      <c r="BYF405" s="258"/>
      <c r="BYG405" s="258"/>
      <c r="BYH405" s="258"/>
      <c r="BYI405" s="258"/>
      <c r="BYJ405" s="258"/>
      <c r="BYK405" s="258"/>
      <c r="BYL405" s="258"/>
      <c r="BYM405" s="258"/>
      <c r="BYN405" s="258"/>
      <c r="BYO405" s="258"/>
      <c r="BYP405" s="258"/>
      <c r="BYQ405" s="258"/>
      <c r="BYR405" s="258"/>
      <c r="BYS405" s="258"/>
      <c r="BYT405" s="258"/>
      <c r="BYU405" s="258"/>
      <c r="BYV405" s="258"/>
      <c r="BYW405" s="258"/>
      <c r="BYX405" s="258"/>
      <c r="BYY405" s="258"/>
      <c r="BYZ405" s="258"/>
      <c r="BZA405" s="258"/>
      <c r="BZB405" s="258"/>
      <c r="BZC405" s="258"/>
      <c r="BZD405" s="258"/>
      <c r="BZE405" s="258"/>
      <c r="BZF405" s="258"/>
      <c r="BZG405" s="258"/>
      <c r="BZH405" s="258"/>
      <c r="BZI405" s="258"/>
      <c r="BZJ405" s="258"/>
      <c r="BZK405" s="258"/>
      <c r="BZL405" s="258"/>
      <c r="BZM405" s="258"/>
      <c r="BZN405" s="258"/>
      <c r="BZO405" s="258"/>
      <c r="BZP405" s="258"/>
      <c r="BZQ405" s="258"/>
      <c r="BZR405" s="258"/>
      <c r="BZS405" s="258"/>
      <c r="BZT405" s="258"/>
      <c r="BZU405" s="258"/>
      <c r="BZV405" s="258"/>
      <c r="BZW405" s="258"/>
      <c r="BZX405" s="258"/>
      <c r="BZY405" s="258"/>
      <c r="BZZ405" s="258"/>
      <c r="CAA405" s="258"/>
      <c r="CAB405" s="258"/>
      <c r="CAC405" s="258"/>
      <c r="CAD405" s="258"/>
      <c r="CAE405" s="258"/>
      <c r="CAF405" s="258"/>
      <c r="CAG405" s="258"/>
      <c r="CAH405" s="258"/>
      <c r="CAI405" s="258"/>
      <c r="CAJ405" s="258"/>
      <c r="CAK405" s="258"/>
      <c r="CAL405" s="258"/>
      <c r="CAM405" s="258"/>
      <c r="CAN405" s="258"/>
      <c r="CAO405" s="258"/>
      <c r="CAP405" s="258"/>
      <c r="CAQ405" s="258"/>
      <c r="CAR405" s="258"/>
      <c r="CAS405" s="258"/>
      <c r="CAT405" s="258"/>
      <c r="CAU405" s="258"/>
      <c r="CAV405" s="258"/>
      <c r="CAW405" s="258"/>
      <c r="CAX405" s="258"/>
      <c r="CAY405" s="258"/>
      <c r="CAZ405" s="258"/>
      <c r="CBA405" s="258"/>
      <c r="CBB405" s="258"/>
      <c r="CBC405" s="258"/>
      <c r="CBD405" s="258"/>
      <c r="CBE405" s="258"/>
      <c r="CBF405" s="258"/>
      <c r="CBG405" s="258"/>
      <c r="CBH405" s="258"/>
      <c r="CBI405" s="258"/>
      <c r="CBJ405" s="258"/>
      <c r="CBK405" s="258"/>
      <c r="CBL405" s="258"/>
      <c r="CBM405" s="258"/>
      <c r="CBN405" s="258"/>
      <c r="CBO405" s="258"/>
      <c r="CBP405" s="258"/>
      <c r="CBQ405" s="258"/>
      <c r="CBR405" s="258"/>
      <c r="CBS405" s="258"/>
      <c r="CBT405" s="258"/>
      <c r="CBU405" s="258"/>
      <c r="CBV405" s="258"/>
      <c r="CBW405" s="258"/>
      <c r="CBX405" s="258"/>
      <c r="CBY405" s="258"/>
      <c r="CBZ405" s="258"/>
      <c r="CCA405" s="258"/>
      <c r="CCB405" s="258"/>
      <c r="CCC405" s="258"/>
      <c r="CCD405" s="258"/>
      <c r="CCE405" s="258"/>
      <c r="CCF405" s="258"/>
      <c r="CCG405" s="258"/>
      <c r="CCH405" s="258"/>
      <c r="CCI405" s="258"/>
      <c r="CCJ405" s="258"/>
      <c r="CCK405" s="258"/>
      <c r="CCL405" s="258"/>
      <c r="CCM405" s="258"/>
      <c r="CCN405" s="258"/>
      <c r="CCO405" s="258"/>
      <c r="CCP405" s="258"/>
      <c r="CCQ405" s="258"/>
      <c r="CCR405" s="258"/>
      <c r="CCS405" s="258"/>
      <c r="CCT405" s="258"/>
      <c r="CCU405" s="258"/>
      <c r="CCV405" s="258"/>
      <c r="CCW405" s="258"/>
      <c r="CCX405" s="258"/>
      <c r="CCY405" s="258"/>
      <c r="CCZ405" s="258"/>
      <c r="CDA405" s="258"/>
      <c r="CDB405" s="258"/>
      <c r="CDC405" s="258"/>
      <c r="CDD405" s="258"/>
      <c r="CDE405" s="258"/>
      <c r="CDF405" s="258"/>
      <c r="CDG405" s="258"/>
      <c r="CDH405" s="258"/>
      <c r="CDI405" s="258"/>
      <c r="CDJ405" s="258"/>
      <c r="CDK405" s="258"/>
      <c r="CDL405" s="258"/>
      <c r="CDM405" s="258"/>
      <c r="CDN405" s="258"/>
      <c r="CDO405" s="258"/>
      <c r="CDP405" s="258"/>
      <c r="CDQ405" s="258"/>
      <c r="CDR405" s="258"/>
      <c r="CDS405" s="258"/>
      <c r="CDT405" s="258"/>
      <c r="CDU405" s="258"/>
      <c r="CDV405" s="258"/>
      <c r="CDW405" s="258"/>
      <c r="CDX405" s="258"/>
      <c r="CDY405" s="258"/>
      <c r="CDZ405" s="258"/>
      <c r="CEA405" s="258"/>
      <c r="CEB405" s="258"/>
      <c r="CEC405" s="258"/>
      <c r="CED405" s="258"/>
      <c r="CEE405" s="258"/>
      <c r="CEF405" s="258"/>
      <c r="CEG405" s="258"/>
      <c r="CEH405" s="258"/>
      <c r="CEI405" s="258"/>
      <c r="CEJ405" s="258"/>
      <c r="CEK405" s="258"/>
      <c r="CEL405" s="258"/>
      <c r="CEM405" s="258"/>
      <c r="CEN405" s="258"/>
      <c r="CEO405" s="258"/>
      <c r="CEP405" s="258"/>
      <c r="CEQ405" s="258"/>
      <c r="CER405" s="258"/>
      <c r="CES405" s="258"/>
      <c r="CET405" s="258"/>
      <c r="CEU405" s="258"/>
      <c r="CEV405" s="258"/>
      <c r="CEW405" s="258"/>
      <c r="CEX405" s="258"/>
      <c r="CEY405" s="258"/>
      <c r="CEZ405" s="258"/>
      <c r="CFA405" s="258"/>
      <c r="CFB405" s="258"/>
      <c r="CFC405" s="258"/>
      <c r="CFD405" s="258"/>
      <c r="CFE405" s="258"/>
      <c r="CFF405" s="258"/>
      <c r="CFG405" s="258"/>
      <c r="CFH405" s="258"/>
      <c r="CFI405" s="258"/>
      <c r="CFJ405" s="258"/>
      <c r="CFK405" s="258"/>
      <c r="CFL405" s="258"/>
      <c r="CFM405" s="258"/>
      <c r="CFN405" s="258"/>
      <c r="CFO405" s="258"/>
      <c r="CFP405" s="258"/>
      <c r="CFQ405" s="258"/>
      <c r="CFR405" s="258"/>
      <c r="CFS405" s="258"/>
      <c r="CFT405" s="258"/>
      <c r="CFU405" s="258"/>
      <c r="CFV405" s="258"/>
      <c r="CFW405" s="258"/>
      <c r="CFX405" s="258"/>
      <c r="CFY405" s="258"/>
      <c r="CFZ405" s="258"/>
      <c r="CGA405" s="258"/>
      <c r="CGB405" s="258"/>
      <c r="CGC405" s="258"/>
      <c r="CGD405" s="258"/>
      <c r="CGE405" s="258"/>
      <c r="CGF405" s="258"/>
      <c r="CGG405" s="258"/>
      <c r="CGH405" s="258"/>
      <c r="CGI405" s="258"/>
      <c r="CGJ405" s="258"/>
      <c r="CGK405" s="258"/>
      <c r="CGL405" s="258"/>
      <c r="CGM405" s="258"/>
      <c r="CGN405" s="258"/>
      <c r="CGO405" s="258"/>
      <c r="CGP405" s="258"/>
      <c r="CGQ405" s="258"/>
      <c r="CGR405" s="258"/>
      <c r="CGS405" s="258"/>
      <c r="CGT405" s="258"/>
      <c r="CGU405" s="258"/>
      <c r="CGV405" s="258"/>
      <c r="CGW405" s="258"/>
      <c r="CGX405" s="258"/>
      <c r="CGY405" s="258"/>
      <c r="CGZ405" s="258"/>
      <c r="CHA405" s="258"/>
      <c r="CHB405" s="258"/>
      <c r="CHC405" s="258"/>
      <c r="CHD405" s="258"/>
      <c r="CHE405" s="258"/>
      <c r="CHF405" s="258"/>
      <c r="CHG405" s="258"/>
      <c r="CHH405" s="258"/>
      <c r="CHI405" s="258"/>
      <c r="CHJ405" s="258"/>
      <c r="CHK405" s="258"/>
      <c r="CHL405" s="258"/>
      <c r="CHM405" s="258"/>
      <c r="CHN405" s="258"/>
      <c r="CHO405" s="258"/>
      <c r="CHP405" s="258"/>
      <c r="CHQ405" s="258"/>
      <c r="CHR405" s="258"/>
      <c r="CHS405" s="258"/>
      <c r="CHT405" s="258"/>
      <c r="CHU405" s="258"/>
      <c r="CHV405" s="258"/>
      <c r="CHW405" s="258"/>
      <c r="CHX405" s="258"/>
      <c r="CHY405" s="258"/>
      <c r="CHZ405" s="258"/>
      <c r="CIA405" s="258"/>
      <c r="CIB405" s="258"/>
      <c r="CIC405" s="258"/>
      <c r="CID405" s="258"/>
      <c r="CIE405" s="258"/>
      <c r="CIF405" s="258"/>
      <c r="CIG405" s="258"/>
      <c r="CIH405" s="258"/>
      <c r="CII405" s="258"/>
      <c r="CIJ405" s="258"/>
      <c r="CIK405" s="258"/>
      <c r="CIL405" s="258"/>
      <c r="CIM405" s="258"/>
      <c r="CIN405" s="258"/>
      <c r="CIO405" s="258"/>
      <c r="CIP405" s="258"/>
      <c r="CIQ405" s="258"/>
      <c r="CIR405" s="258"/>
      <c r="CIS405" s="258"/>
      <c r="CIT405" s="258"/>
      <c r="CIU405" s="258"/>
      <c r="CIV405" s="258"/>
      <c r="CIW405" s="258"/>
      <c r="CIX405" s="258"/>
      <c r="CIY405" s="258"/>
      <c r="CIZ405" s="258"/>
      <c r="CJA405" s="258"/>
      <c r="CJB405" s="258"/>
      <c r="CJC405" s="258"/>
      <c r="CJD405" s="258"/>
      <c r="CJE405" s="258"/>
      <c r="CJF405" s="258"/>
      <c r="CJG405" s="258"/>
      <c r="CJH405" s="258"/>
      <c r="CJI405" s="258"/>
      <c r="CJJ405" s="258"/>
      <c r="CJK405" s="258"/>
      <c r="CJL405" s="258"/>
      <c r="CJM405" s="258"/>
      <c r="CJN405" s="258"/>
      <c r="CJO405" s="258"/>
      <c r="CJP405" s="258"/>
      <c r="CJQ405" s="258"/>
      <c r="CJR405" s="258"/>
      <c r="CJS405" s="258"/>
      <c r="CJT405" s="258"/>
      <c r="CJU405" s="258"/>
      <c r="CJV405" s="258"/>
      <c r="CJW405" s="258"/>
      <c r="CJX405" s="258"/>
      <c r="CJY405" s="258"/>
      <c r="CJZ405" s="258"/>
      <c r="CKA405" s="258"/>
      <c r="CKB405" s="258"/>
      <c r="CKC405" s="258"/>
      <c r="CKD405" s="258"/>
      <c r="CKE405" s="258"/>
      <c r="CKF405" s="258"/>
      <c r="CKG405" s="258"/>
      <c r="CKH405" s="258"/>
      <c r="CKI405" s="258"/>
      <c r="CKJ405" s="258"/>
      <c r="CKK405" s="258"/>
      <c r="CKL405" s="258"/>
      <c r="CKM405" s="258"/>
      <c r="CKN405" s="258"/>
      <c r="CKO405" s="258"/>
      <c r="CKP405" s="258"/>
      <c r="CKQ405" s="258"/>
      <c r="CKR405" s="258"/>
      <c r="CKS405" s="258"/>
      <c r="CKT405" s="258"/>
      <c r="CKU405" s="258"/>
      <c r="CKV405" s="258"/>
      <c r="CKW405" s="258"/>
      <c r="CKX405" s="258"/>
      <c r="CKY405" s="258"/>
      <c r="CKZ405" s="258"/>
      <c r="CLA405" s="258"/>
      <c r="CLB405" s="258"/>
      <c r="CLC405" s="258"/>
      <c r="CLD405" s="258"/>
      <c r="CLE405" s="258"/>
      <c r="CLF405" s="258"/>
      <c r="CLG405" s="258"/>
      <c r="CLH405" s="258"/>
      <c r="CLI405" s="258"/>
      <c r="CLJ405" s="258"/>
      <c r="CLK405" s="258"/>
      <c r="CLL405" s="258"/>
      <c r="CLM405" s="258"/>
      <c r="CLN405" s="258"/>
      <c r="CLO405" s="258"/>
      <c r="CLP405" s="258"/>
      <c r="CLQ405" s="258"/>
      <c r="CLR405" s="258"/>
      <c r="CLS405" s="258"/>
      <c r="CLT405" s="258"/>
      <c r="CLU405" s="258"/>
      <c r="CLV405" s="258"/>
      <c r="CLW405" s="258"/>
      <c r="CLX405" s="258"/>
      <c r="CLY405" s="258"/>
      <c r="CLZ405" s="258"/>
      <c r="CMA405" s="258"/>
      <c r="CMB405" s="258"/>
      <c r="CMC405" s="258"/>
      <c r="CMD405" s="258"/>
      <c r="CME405" s="258"/>
      <c r="CMF405" s="258"/>
      <c r="CMG405" s="258"/>
      <c r="CMH405" s="258"/>
      <c r="CMI405" s="258"/>
      <c r="CMJ405" s="258"/>
      <c r="CMK405" s="258"/>
      <c r="CML405" s="258"/>
      <c r="CMM405" s="258"/>
      <c r="CMN405" s="258"/>
      <c r="CMO405" s="258"/>
      <c r="CMP405" s="258"/>
      <c r="CMQ405" s="258"/>
      <c r="CMR405" s="258"/>
      <c r="CMS405" s="258"/>
      <c r="CMT405" s="258"/>
      <c r="CMU405" s="258"/>
      <c r="CMV405" s="258"/>
      <c r="CMW405" s="258"/>
      <c r="CMX405" s="258"/>
      <c r="CMY405" s="258"/>
      <c r="CMZ405" s="258"/>
      <c r="CNA405" s="258"/>
      <c r="CNB405" s="258"/>
      <c r="CNC405" s="258"/>
      <c r="CND405" s="258"/>
      <c r="CNE405" s="258"/>
      <c r="CNF405" s="258"/>
      <c r="CNG405" s="258"/>
      <c r="CNH405" s="258"/>
      <c r="CNI405" s="258"/>
      <c r="CNJ405" s="258"/>
      <c r="CNK405" s="258"/>
      <c r="CNL405" s="258"/>
      <c r="CNM405" s="258"/>
      <c r="CNN405" s="258"/>
      <c r="CNO405" s="258"/>
      <c r="CNP405" s="258"/>
      <c r="CNQ405" s="258"/>
      <c r="CNR405" s="258"/>
      <c r="CNS405" s="258"/>
      <c r="CNT405" s="258"/>
      <c r="CNU405" s="258"/>
      <c r="CNV405" s="258"/>
      <c r="CNW405" s="258"/>
      <c r="CNX405" s="258"/>
      <c r="CNY405" s="258"/>
      <c r="CNZ405" s="258"/>
      <c r="COA405" s="258"/>
      <c r="COB405" s="258"/>
      <c r="COC405" s="258"/>
      <c r="COD405" s="258"/>
      <c r="COE405" s="258"/>
      <c r="COF405" s="258"/>
      <c r="COG405" s="258"/>
      <c r="COH405" s="258"/>
      <c r="COI405" s="258"/>
      <c r="COJ405" s="258"/>
      <c r="COK405" s="258"/>
      <c r="COL405" s="258"/>
      <c r="COM405" s="258"/>
      <c r="CON405" s="258"/>
      <c r="COO405" s="258"/>
      <c r="COP405" s="258"/>
      <c r="COQ405" s="258"/>
      <c r="COR405" s="258"/>
      <c r="COS405" s="258"/>
      <c r="COT405" s="258"/>
      <c r="COU405" s="258"/>
      <c r="COV405" s="258"/>
      <c r="COW405" s="258"/>
      <c r="COX405" s="258"/>
      <c r="COY405" s="258"/>
      <c r="COZ405" s="258"/>
      <c r="CPA405" s="258"/>
      <c r="CPB405" s="258"/>
      <c r="CPC405" s="258"/>
      <c r="CPD405" s="258"/>
      <c r="CPE405" s="258"/>
      <c r="CPF405" s="258"/>
      <c r="CPG405" s="258"/>
      <c r="CPH405" s="258"/>
      <c r="CPI405" s="258"/>
      <c r="CPJ405" s="258"/>
      <c r="CPK405" s="258"/>
      <c r="CPL405" s="258"/>
      <c r="CPM405" s="258"/>
      <c r="CPN405" s="258"/>
      <c r="CPO405" s="258"/>
      <c r="CPP405" s="258"/>
      <c r="CPQ405" s="258"/>
      <c r="CPR405" s="258"/>
      <c r="CPS405" s="258"/>
      <c r="CPT405" s="258"/>
      <c r="CPU405" s="258"/>
      <c r="CPV405" s="258"/>
      <c r="CPW405" s="258"/>
      <c r="CPX405" s="258"/>
      <c r="CPY405" s="258"/>
      <c r="CPZ405" s="258"/>
      <c r="CQA405" s="258"/>
      <c r="CQB405" s="258"/>
      <c r="CQC405" s="258"/>
      <c r="CQD405" s="258"/>
      <c r="CQE405" s="258"/>
      <c r="CQF405" s="258"/>
      <c r="CQG405" s="258"/>
      <c r="CQH405" s="258"/>
      <c r="CQI405" s="258"/>
      <c r="CQJ405" s="258"/>
      <c r="CQK405" s="258"/>
      <c r="CQL405" s="258"/>
      <c r="CQM405" s="258"/>
      <c r="CQN405" s="258"/>
      <c r="CQO405" s="258"/>
      <c r="CQP405" s="258"/>
      <c r="CQQ405" s="258"/>
      <c r="CQR405" s="258"/>
      <c r="CQS405" s="258"/>
      <c r="CQT405" s="258"/>
      <c r="CQU405" s="258"/>
      <c r="CQV405" s="258"/>
      <c r="CQW405" s="258"/>
      <c r="CQX405" s="258"/>
      <c r="CQY405" s="258"/>
      <c r="CQZ405" s="258"/>
      <c r="CRA405" s="258"/>
      <c r="CRB405" s="258"/>
      <c r="CRC405" s="258"/>
      <c r="CRD405" s="258"/>
      <c r="CRE405" s="258"/>
      <c r="CRF405" s="258"/>
      <c r="CRG405" s="258"/>
      <c r="CRH405" s="258"/>
      <c r="CRI405" s="258"/>
      <c r="CRJ405" s="258"/>
      <c r="CRK405" s="258"/>
      <c r="CRL405" s="258"/>
      <c r="CRM405" s="258"/>
      <c r="CRN405" s="258"/>
      <c r="CRO405" s="258"/>
      <c r="CRP405" s="258"/>
      <c r="CRQ405" s="258"/>
      <c r="CRR405" s="258"/>
      <c r="CRS405" s="258"/>
      <c r="CRT405" s="258"/>
      <c r="CRU405" s="258"/>
      <c r="CRV405" s="258"/>
      <c r="CRW405" s="258"/>
      <c r="CRX405" s="258"/>
      <c r="CRY405" s="258"/>
      <c r="CRZ405" s="258"/>
      <c r="CSA405" s="258"/>
      <c r="CSB405" s="258"/>
      <c r="CSC405" s="258"/>
      <c r="CSD405" s="258"/>
      <c r="CSE405" s="258"/>
      <c r="CSF405" s="258"/>
      <c r="CSG405" s="258"/>
      <c r="CSH405" s="258"/>
      <c r="CSI405" s="258"/>
      <c r="CSJ405" s="258"/>
      <c r="CSK405" s="258"/>
      <c r="CSL405" s="258"/>
      <c r="CSM405" s="258"/>
      <c r="CSN405" s="258"/>
      <c r="CSO405" s="258"/>
      <c r="CSP405" s="258"/>
      <c r="CSQ405" s="258"/>
      <c r="CSR405" s="258"/>
      <c r="CSS405" s="258"/>
      <c r="CST405" s="258"/>
      <c r="CSU405" s="258"/>
      <c r="CSV405" s="258"/>
      <c r="CSW405" s="258"/>
      <c r="CSX405" s="258"/>
      <c r="CSY405" s="258"/>
      <c r="CSZ405" s="258"/>
      <c r="CTA405" s="258"/>
      <c r="CTB405" s="258"/>
      <c r="CTC405" s="258"/>
      <c r="CTD405" s="258"/>
      <c r="CTE405" s="258"/>
      <c r="CTF405" s="258"/>
      <c r="CTG405" s="258"/>
      <c r="CTH405" s="258"/>
      <c r="CTI405" s="258"/>
      <c r="CTJ405" s="258"/>
      <c r="CTK405" s="258"/>
      <c r="CTL405" s="258"/>
      <c r="CTM405" s="258"/>
      <c r="CTN405" s="258"/>
      <c r="CTO405" s="258"/>
      <c r="CTP405" s="258"/>
      <c r="CTQ405" s="258"/>
      <c r="CTR405" s="258"/>
      <c r="CTS405" s="258"/>
      <c r="CTT405" s="258"/>
      <c r="CTU405" s="258"/>
      <c r="CTV405" s="258"/>
      <c r="CTW405" s="258"/>
      <c r="CTX405" s="258"/>
      <c r="CTY405" s="258"/>
      <c r="CTZ405" s="258"/>
      <c r="CUA405" s="258"/>
      <c r="CUB405" s="258"/>
      <c r="CUC405" s="258"/>
      <c r="CUD405" s="258"/>
      <c r="CUE405" s="258"/>
      <c r="CUF405" s="258"/>
      <c r="CUG405" s="258"/>
      <c r="CUH405" s="258"/>
      <c r="CUI405" s="258"/>
      <c r="CUJ405" s="258"/>
      <c r="CUK405" s="258"/>
      <c r="CUL405" s="258"/>
      <c r="CUM405" s="258"/>
      <c r="CUN405" s="258"/>
      <c r="CUO405" s="258"/>
      <c r="CUP405" s="258"/>
      <c r="CUQ405" s="258"/>
      <c r="CUR405" s="258"/>
      <c r="CUS405" s="258"/>
      <c r="CUT405" s="258"/>
      <c r="CUU405" s="258"/>
      <c r="CUV405" s="258"/>
      <c r="CUW405" s="258"/>
      <c r="CUX405" s="258"/>
      <c r="CUY405" s="258"/>
      <c r="CUZ405" s="258"/>
      <c r="CVA405" s="258"/>
      <c r="CVB405" s="258"/>
      <c r="CVC405" s="258"/>
      <c r="CVD405" s="258"/>
      <c r="CVE405" s="258"/>
      <c r="CVF405" s="258"/>
      <c r="CVG405" s="258"/>
      <c r="CVH405" s="258"/>
      <c r="CVI405" s="258"/>
      <c r="CVJ405" s="258"/>
      <c r="CVK405" s="258"/>
      <c r="CVL405" s="258"/>
      <c r="CVM405" s="258"/>
      <c r="CVN405" s="258"/>
      <c r="CVO405" s="258"/>
      <c r="CVP405" s="258"/>
      <c r="CVQ405" s="258"/>
      <c r="CVR405" s="258"/>
      <c r="CVS405" s="258"/>
      <c r="CVT405" s="258"/>
      <c r="CVU405" s="258"/>
      <c r="CVV405" s="258"/>
      <c r="CVW405" s="258"/>
      <c r="CVX405" s="258"/>
      <c r="CVY405" s="258"/>
      <c r="CVZ405" s="258"/>
      <c r="CWA405" s="258"/>
      <c r="CWB405" s="258"/>
      <c r="CWC405" s="258"/>
      <c r="CWD405" s="258"/>
      <c r="CWE405" s="258"/>
      <c r="CWF405" s="258"/>
      <c r="CWG405" s="258"/>
      <c r="CWH405" s="258"/>
      <c r="CWI405" s="258"/>
      <c r="CWJ405" s="258"/>
      <c r="CWK405" s="258"/>
      <c r="CWL405" s="258"/>
      <c r="CWM405" s="258"/>
      <c r="CWN405" s="258"/>
      <c r="CWO405" s="258"/>
      <c r="CWP405" s="258"/>
      <c r="CWQ405" s="258"/>
      <c r="CWR405" s="258"/>
      <c r="CWS405" s="258"/>
      <c r="CWT405" s="258"/>
      <c r="CWU405" s="258"/>
      <c r="CWV405" s="258"/>
      <c r="CWW405" s="258"/>
      <c r="CWX405" s="258"/>
      <c r="CWY405" s="258"/>
      <c r="CWZ405" s="258"/>
      <c r="CXA405" s="258"/>
      <c r="CXB405" s="258"/>
      <c r="CXC405" s="258"/>
      <c r="CXD405" s="258"/>
      <c r="CXE405" s="258"/>
      <c r="CXF405" s="258"/>
      <c r="CXG405" s="258"/>
      <c r="CXH405" s="258"/>
      <c r="CXI405" s="258"/>
      <c r="CXJ405" s="258"/>
      <c r="CXK405" s="258"/>
      <c r="CXL405" s="258"/>
      <c r="CXM405" s="258"/>
      <c r="CXN405" s="258"/>
      <c r="CXO405" s="258"/>
      <c r="CXP405" s="258"/>
      <c r="CXQ405" s="258"/>
      <c r="CXR405" s="258"/>
      <c r="CXS405" s="258"/>
      <c r="CXT405" s="258"/>
      <c r="CXU405" s="258"/>
      <c r="CXV405" s="258"/>
      <c r="CXW405" s="258"/>
      <c r="CXX405" s="258"/>
      <c r="CXY405" s="258"/>
      <c r="CXZ405" s="258"/>
      <c r="CYA405" s="258"/>
      <c r="CYB405" s="258"/>
      <c r="CYC405" s="258"/>
      <c r="CYD405" s="258"/>
      <c r="CYE405" s="258"/>
      <c r="CYF405" s="258"/>
      <c r="CYG405" s="258"/>
      <c r="CYH405" s="258"/>
      <c r="CYI405" s="258"/>
      <c r="CYJ405" s="258"/>
      <c r="CYK405" s="258"/>
      <c r="CYL405" s="258"/>
      <c r="CYM405" s="258"/>
      <c r="CYN405" s="258"/>
      <c r="CYO405" s="258"/>
      <c r="CYP405" s="258"/>
      <c r="CYQ405" s="258"/>
      <c r="CYR405" s="258"/>
      <c r="CYS405" s="258"/>
      <c r="CYT405" s="258"/>
      <c r="CYU405" s="258"/>
      <c r="CYV405" s="258"/>
      <c r="CYW405" s="258"/>
      <c r="CYX405" s="258"/>
      <c r="CYY405" s="258"/>
      <c r="CYZ405" s="258"/>
      <c r="CZA405" s="258"/>
      <c r="CZB405" s="258"/>
      <c r="CZC405" s="258"/>
      <c r="CZD405" s="258"/>
      <c r="CZE405" s="258"/>
      <c r="CZF405" s="258"/>
      <c r="CZG405" s="258"/>
      <c r="CZH405" s="258"/>
      <c r="CZI405" s="258"/>
      <c r="CZJ405" s="258"/>
      <c r="CZK405" s="258"/>
      <c r="CZL405" s="258"/>
      <c r="CZM405" s="258"/>
      <c r="CZN405" s="258"/>
      <c r="CZO405" s="258"/>
      <c r="CZP405" s="258"/>
      <c r="CZQ405" s="258"/>
      <c r="CZR405" s="258"/>
      <c r="CZS405" s="258"/>
      <c r="CZT405" s="258"/>
      <c r="CZU405" s="258"/>
      <c r="CZV405" s="258"/>
      <c r="CZW405" s="258"/>
      <c r="CZX405" s="258"/>
      <c r="CZY405" s="258"/>
      <c r="CZZ405" s="258"/>
      <c r="DAA405" s="258"/>
      <c r="DAB405" s="258"/>
      <c r="DAC405" s="258"/>
      <c r="DAD405" s="258"/>
      <c r="DAE405" s="258"/>
      <c r="DAF405" s="258"/>
      <c r="DAG405" s="258"/>
      <c r="DAH405" s="258"/>
      <c r="DAI405" s="258"/>
      <c r="DAJ405" s="258"/>
      <c r="DAK405" s="258"/>
      <c r="DAL405" s="258"/>
      <c r="DAM405" s="258"/>
      <c r="DAN405" s="258"/>
      <c r="DAO405" s="258"/>
      <c r="DAP405" s="258"/>
      <c r="DAQ405" s="258"/>
      <c r="DAR405" s="258"/>
      <c r="DAS405" s="258"/>
      <c r="DAT405" s="258"/>
      <c r="DAU405" s="258"/>
      <c r="DAV405" s="258"/>
      <c r="DAW405" s="258"/>
      <c r="DAX405" s="258"/>
      <c r="DAY405" s="258"/>
      <c r="DAZ405" s="258"/>
      <c r="DBA405" s="258"/>
      <c r="DBB405" s="258"/>
      <c r="DBC405" s="258"/>
      <c r="DBD405" s="258"/>
      <c r="DBE405" s="258"/>
      <c r="DBF405" s="258"/>
      <c r="DBG405" s="258"/>
      <c r="DBH405" s="258"/>
      <c r="DBI405" s="258"/>
      <c r="DBJ405" s="258"/>
      <c r="DBK405" s="258"/>
      <c r="DBL405" s="258"/>
      <c r="DBM405" s="258"/>
      <c r="DBN405" s="258"/>
      <c r="DBO405" s="258"/>
      <c r="DBP405" s="258"/>
      <c r="DBQ405" s="258"/>
      <c r="DBR405" s="258"/>
      <c r="DBS405" s="258"/>
      <c r="DBT405" s="258"/>
      <c r="DBU405" s="258"/>
      <c r="DBV405" s="258"/>
      <c r="DBW405" s="258"/>
      <c r="DBX405" s="258"/>
      <c r="DBY405" s="258"/>
      <c r="DBZ405" s="258"/>
      <c r="DCA405" s="258"/>
      <c r="DCB405" s="258"/>
      <c r="DCC405" s="258"/>
      <c r="DCD405" s="258"/>
      <c r="DCE405" s="258"/>
      <c r="DCF405" s="258"/>
      <c r="DCG405" s="258"/>
      <c r="DCH405" s="258"/>
      <c r="DCI405" s="258"/>
      <c r="DCJ405" s="258"/>
      <c r="DCK405" s="258"/>
      <c r="DCL405" s="258"/>
      <c r="DCM405" s="258"/>
      <c r="DCN405" s="258"/>
      <c r="DCO405" s="258"/>
      <c r="DCP405" s="258"/>
      <c r="DCQ405" s="258"/>
      <c r="DCR405" s="258"/>
      <c r="DCS405" s="258"/>
      <c r="DCT405" s="258"/>
      <c r="DCU405" s="258"/>
      <c r="DCV405" s="258"/>
      <c r="DCW405" s="258"/>
      <c r="DCX405" s="258"/>
      <c r="DCY405" s="258"/>
      <c r="DCZ405" s="258"/>
      <c r="DDA405" s="258"/>
      <c r="DDB405" s="258"/>
      <c r="DDC405" s="258"/>
      <c r="DDD405" s="258"/>
      <c r="DDE405" s="258"/>
      <c r="DDF405" s="258"/>
      <c r="DDG405" s="258"/>
      <c r="DDH405" s="258"/>
      <c r="DDI405" s="258"/>
      <c r="DDJ405" s="258"/>
      <c r="DDK405" s="258"/>
      <c r="DDL405" s="258"/>
      <c r="DDM405" s="258"/>
      <c r="DDN405" s="258"/>
      <c r="DDO405" s="258"/>
      <c r="DDP405" s="258"/>
      <c r="DDQ405" s="258"/>
      <c r="DDR405" s="258"/>
      <c r="DDS405" s="258"/>
      <c r="DDT405" s="258"/>
      <c r="DDU405" s="258"/>
      <c r="DDV405" s="258"/>
      <c r="DDW405" s="258"/>
      <c r="DDX405" s="258"/>
      <c r="DDY405" s="258"/>
      <c r="DDZ405" s="258"/>
      <c r="DEA405" s="258"/>
      <c r="DEB405" s="258"/>
      <c r="DEC405" s="258"/>
      <c r="DED405" s="258"/>
      <c r="DEE405" s="258"/>
      <c r="DEF405" s="258"/>
      <c r="DEG405" s="258"/>
      <c r="DEH405" s="258"/>
      <c r="DEI405" s="258"/>
      <c r="DEJ405" s="258"/>
      <c r="DEK405" s="258"/>
      <c r="DEL405" s="258"/>
      <c r="DEM405" s="258"/>
      <c r="DEN405" s="258"/>
      <c r="DEO405" s="258"/>
      <c r="DEP405" s="258"/>
      <c r="DEQ405" s="258"/>
      <c r="DER405" s="258"/>
      <c r="DES405" s="258"/>
      <c r="DET405" s="258"/>
      <c r="DEU405" s="258"/>
      <c r="DEV405" s="258"/>
      <c r="DEW405" s="258"/>
      <c r="DEX405" s="258"/>
      <c r="DEY405" s="258"/>
      <c r="DEZ405" s="258"/>
      <c r="DFA405" s="258"/>
      <c r="DFB405" s="258"/>
      <c r="DFC405" s="258"/>
      <c r="DFD405" s="258"/>
      <c r="DFE405" s="258"/>
      <c r="DFF405" s="258"/>
      <c r="DFG405" s="258"/>
      <c r="DFH405" s="258"/>
      <c r="DFI405" s="258"/>
      <c r="DFJ405" s="258"/>
      <c r="DFK405" s="258"/>
      <c r="DFL405" s="258"/>
      <c r="DFM405" s="258"/>
      <c r="DFN405" s="258"/>
      <c r="DFO405" s="258"/>
      <c r="DFP405" s="258"/>
      <c r="DFQ405" s="258"/>
      <c r="DFR405" s="258"/>
      <c r="DFS405" s="258"/>
      <c r="DFT405" s="258"/>
      <c r="DFU405" s="258"/>
      <c r="DFV405" s="258"/>
      <c r="DFW405" s="258"/>
      <c r="DFX405" s="258"/>
      <c r="DFY405" s="258"/>
      <c r="DFZ405" s="258"/>
      <c r="DGA405" s="258"/>
      <c r="DGB405" s="258"/>
      <c r="DGC405" s="258"/>
      <c r="DGD405" s="258"/>
      <c r="DGE405" s="258"/>
      <c r="DGF405" s="258"/>
      <c r="DGG405" s="258"/>
      <c r="DGH405" s="258"/>
      <c r="DGI405" s="258"/>
      <c r="DGJ405" s="258"/>
      <c r="DGK405" s="258"/>
      <c r="DGL405" s="258"/>
      <c r="DGM405" s="258"/>
      <c r="DGN405" s="258"/>
      <c r="DGO405" s="258"/>
      <c r="DGP405" s="258"/>
      <c r="DGQ405" s="258"/>
      <c r="DGR405" s="258"/>
      <c r="DGS405" s="258"/>
      <c r="DGT405" s="258"/>
      <c r="DGU405" s="258"/>
      <c r="DGV405" s="258"/>
      <c r="DGW405" s="258"/>
      <c r="DGX405" s="258"/>
      <c r="DGY405" s="258"/>
      <c r="DGZ405" s="258"/>
      <c r="DHA405" s="258"/>
      <c r="DHB405" s="258"/>
      <c r="DHC405" s="258"/>
      <c r="DHD405" s="258"/>
      <c r="DHE405" s="258"/>
      <c r="DHF405" s="258"/>
      <c r="DHG405" s="258"/>
      <c r="DHH405" s="258"/>
      <c r="DHI405" s="258"/>
      <c r="DHJ405" s="258"/>
      <c r="DHK405" s="258"/>
      <c r="DHL405" s="258"/>
      <c r="DHM405" s="258"/>
      <c r="DHN405" s="258"/>
      <c r="DHO405" s="258"/>
      <c r="DHP405" s="258"/>
      <c r="DHQ405" s="258"/>
      <c r="DHR405" s="258"/>
      <c r="DHS405" s="258"/>
      <c r="DHT405" s="258"/>
      <c r="DHU405" s="258"/>
      <c r="DHV405" s="258"/>
      <c r="DHW405" s="258"/>
      <c r="DHX405" s="258"/>
      <c r="DHY405" s="258"/>
      <c r="DHZ405" s="258"/>
      <c r="DIA405" s="258"/>
      <c r="DIB405" s="258"/>
      <c r="DIC405" s="258"/>
      <c r="DID405" s="258"/>
      <c r="DIE405" s="258"/>
      <c r="DIF405" s="258"/>
      <c r="DIG405" s="258"/>
      <c r="DIH405" s="258"/>
      <c r="DII405" s="258"/>
      <c r="DIJ405" s="258"/>
      <c r="DIK405" s="258"/>
      <c r="DIL405" s="258"/>
      <c r="DIM405" s="258"/>
      <c r="DIN405" s="258"/>
      <c r="DIO405" s="258"/>
      <c r="DIP405" s="258"/>
      <c r="DIQ405" s="258"/>
      <c r="DIR405" s="258"/>
      <c r="DIS405" s="258"/>
      <c r="DIT405" s="258"/>
      <c r="DIU405" s="258"/>
      <c r="DIV405" s="258"/>
      <c r="DIW405" s="258"/>
      <c r="DIX405" s="258"/>
      <c r="DIY405" s="258"/>
      <c r="DIZ405" s="258"/>
      <c r="DJA405" s="258"/>
      <c r="DJB405" s="258"/>
      <c r="DJC405" s="258"/>
      <c r="DJD405" s="258"/>
      <c r="DJE405" s="258"/>
      <c r="DJF405" s="258"/>
      <c r="DJG405" s="258"/>
      <c r="DJH405" s="258"/>
      <c r="DJI405" s="258"/>
      <c r="DJJ405" s="258"/>
      <c r="DJK405" s="258"/>
      <c r="DJL405" s="258"/>
      <c r="DJM405" s="258"/>
      <c r="DJN405" s="258"/>
      <c r="DJO405" s="258"/>
      <c r="DJP405" s="258"/>
      <c r="DJQ405" s="258"/>
      <c r="DJR405" s="258"/>
      <c r="DJS405" s="258"/>
      <c r="DJT405" s="258"/>
      <c r="DJU405" s="258"/>
      <c r="DJV405" s="258"/>
      <c r="DJW405" s="258"/>
      <c r="DJX405" s="258"/>
      <c r="DJY405" s="258"/>
      <c r="DJZ405" s="258"/>
      <c r="DKA405" s="258"/>
      <c r="DKB405" s="258"/>
      <c r="DKC405" s="258"/>
      <c r="DKD405" s="258"/>
      <c r="DKE405" s="258"/>
      <c r="DKF405" s="258"/>
      <c r="DKG405" s="258"/>
      <c r="DKH405" s="258"/>
      <c r="DKI405" s="258"/>
      <c r="DKJ405" s="258"/>
      <c r="DKK405" s="258"/>
      <c r="DKL405" s="258"/>
      <c r="DKM405" s="258"/>
      <c r="DKN405" s="258"/>
      <c r="DKO405" s="258"/>
      <c r="DKP405" s="258"/>
      <c r="DKQ405" s="258"/>
      <c r="DKR405" s="258"/>
      <c r="DKS405" s="258"/>
      <c r="DKT405" s="258"/>
      <c r="DKU405" s="258"/>
      <c r="DKV405" s="258"/>
      <c r="DKW405" s="258"/>
      <c r="DKX405" s="258"/>
      <c r="DKY405" s="258"/>
      <c r="DKZ405" s="258"/>
      <c r="DLA405" s="258"/>
      <c r="DLB405" s="258"/>
      <c r="DLC405" s="258"/>
      <c r="DLD405" s="258"/>
      <c r="DLE405" s="258"/>
      <c r="DLF405" s="258"/>
      <c r="DLG405" s="258"/>
      <c r="DLH405" s="258"/>
      <c r="DLI405" s="258"/>
      <c r="DLJ405" s="258"/>
      <c r="DLK405" s="258"/>
      <c r="DLL405" s="258"/>
      <c r="DLM405" s="258"/>
      <c r="DLN405" s="258"/>
      <c r="DLO405" s="258"/>
      <c r="DLP405" s="258"/>
      <c r="DLQ405" s="258"/>
      <c r="DLR405" s="258"/>
      <c r="DLS405" s="258"/>
      <c r="DLT405" s="258"/>
      <c r="DLU405" s="258"/>
      <c r="DLV405" s="258"/>
      <c r="DLW405" s="258"/>
      <c r="DLX405" s="258"/>
      <c r="DLY405" s="258"/>
      <c r="DLZ405" s="258"/>
      <c r="DMA405" s="258"/>
      <c r="DMB405" s="258"/>
      <c r="DMC405" s="258"/>
      <c r="DMD405" s="258"/>
      <c r="DME405" s="258"/>
      <c r="DMF405" s="258"/>
      <c r="DMG405" s="258"/>
      <c r="DMH405" s="258"/>
      <c r="DMI405" s="258"/>
      <c r="DMJ405" s="258"/>
      <c r="DMK405" s="258"/>
      <c r="DML405" s="258"/>
      <c r="DMM405" s="258"/>
      <c r="DMN405" s="258"/>
      <c r="DMO405" s="258"/>
      <c r="DMP405" s="258"/>
      <c r="DMQ405" s="258"/>
      <c r="DMR405" s="258"/>
      <c r="DMS405" s="258"/>
      <c r="DMT405" s="258"/>
      <c r="DMU405" s="258"/>
      <c r="DMV405" s="258"/>
      <c r="DMW405" s="258"/>
      <c r="DMX405" s="258"/>
      <c r="DMY405" s="258"/>
      <c r="DMZ405" s="258"/>
      <c r="DNA405" s="258"/>
      <c r="DNB405" s="258"/>
      <c r="DNC405" s="258"/>
      <c r="DND405" s="258"/>
      <c r="DNE405" s="258"/>
      <c r="DNF405" s="258"/>
      <c r="DNG405" s="258"/>
      <c r="DNH405" s="258"/>
      <c r="DNI405" s="258"/>
      <c r="DNJ405" s="258"/>
      <c r="DNK405" s="258"/>
      <c r="DNL405" s="258"/>
      <c r="DNM405" s="258"/>
      <c r="DNN405" s="258"/>
      <c r="DNO405" s="258"/>
      <c r="DNP405" s="258"/>
      <c r="DNQ405" s="258"/>
      <c r="DNR405" s="258"/>
      <c r="DNS405" s="258"/>
      <c r="DNT405" s="258"/>
      <c r="DNU405" s="258"/>
      <c r="DNV405" s="258"/>
      <c r="DNW405" s="258"/>
      <c r="DNX405" s="258"/>
      <c r="DNY405" s="258"/>
      <c r="DNZ405" s="258"/>
      <c r="DOA405" s="258"/>
      <c r="DOB405" s="258"/>
      <c r="DOC405" s="258"/>
      <c r="DOD405" s="258"/>
      <c r="DOE405" s="258"/>
      <c r="DOF405" s="258"/>
      <c r="DOG405" s="258"/>
      <c r="DOH405" s="258"/>
      <c r="DOI405" s="258"/>
      <c r="DOJ405" s="258"/>
      <c r="DOK405" s="258"/>
      <c r="DOL405" s="258"/>
      <c r="DOM405" s="258"/>
      <c r="DON405" s="258"/>
      <c r="DOO405" s="258"/>
      <c r="DOP405" s="258"/>
      <c r="DOQ405" s="258"/>
      <c r="DOR405" s="258"/>
      <c r="DOS405" s="258"/>
      <c r="DOT405" s="258"/>
      <c r="DOU405" s="258"/>
      <c r="DOV405" s="258"/>
      <c r="DOW405" s="258"/>
      <c r="DOX405" s="258"/>
      <c r="DOY405" s="258"/>
      <c r="DOZ405" s="258"/>
      <c r="DPA405" s="258"/>
      <c r="DPB405" s="258"/>
      <c r="DPC405" s="258"/>
      <c r="DPD405" s="258"/>
      <c r="DPE405" s="258"/>
      <c r="DPF405" s="258"/>
      <c r="DPG405" s="258"/>
      <c r="DPH405" s="258"/>
      <c r="DPI405" s="258"/>
      <c r="DPJ405" s="258"/>
      <c r="DPK405" s="258"/>
      <c r="DPL405" s="258"/>
      <c r="DPM405" s="258"/>
      <c r="DPN405" s="258"/>
      <c r="DPO405" s="258"/>
      <c r="DPP405" s="258"/>
      <c r="DPQ405" s="258"/>
      <c r="DPR405" s="258"/>
      <c r="DPS405" s="258"/>
      <c r="DPT405" s="258"/>
      <c r="DPU405" s="258"/>
      <c r="DPV405" s="258"/>
      <c r="DPW405" s="258"/>
      <c r="DPX405" s="258"/>
      <c r="DPY405" s="258"/>
      <c r="DPZ405" s="258"/>
      <c r="DQA405" s="258"/>
      <c r="DQB405" s="258"/>
      <c r="DQC405" s="258"/>
      <c r="DQD405" s="258"/>
      <c r="DQE405" s="258"/>
      <c r="DQF405" s="258"/>
      <c r="DQG405" s="258"/>
      <c r="DQH405" s="258"/>
      <c r="DQI405" s="258"/>
      <c r="DQJ405" s="258"/>
      <c r="DQK405" s="258"/>
      <c r="DQL405" s="258"/>
      <c r="DQM405" s="258"/>
      <c r="DQN405" s="258"/>
      <c r="DQO405" s="258"/>
      <c r="DQP405" s="258"/>
      <c r="DQQ405" s="258"/>
      <c r="DQR405" s="258"/>
      <c r="DQS405" s="258"/>
      <c r="DQT405" s="258"/>
      <c r="DQU405" s="258"/>
      <c r="DQV405" s="258"/>
      <c r="DQW405" s="258"/>
      <c r="DQX405" s="258"/>
      <c r="DQY405" s="258"/>
      <c r="DQZ405" s="258"/>
      <c r="DRA405" s="258"/>
      <c r="DRB405" s="258"/>
      <c r="DRC405" s="258"/>
      <c r="DRD405" s="258"/>
      <c r="DRE405" s="258"/>
      <c r="DRF405" s="258"/>
      <c r="DRG405" s="258"/>
      <c r="DRH405" s="258"/>
      <c r="DRI405" s="258"/>
      <c r="DRJ405" s="258"/>
      <c r="DRK405" s="258"/>
      <c r="DRL405" s="258"/>
      <c r="DRM405" s="258"/>
      <c r="DRN405" s="258"/>
      <c r="DRO405" s="258"/>
      <c r="DRP405" s="258"/>
      <c r="DRQ405" s="258"/>
      <c r="DRR405" s="258"/>
      <c r="DRS405" s="258"/>
      <c r="DRT405" s="258"/>
      <c r="DRU405" s="258"/>
      <c r="DRV405" s="258"/>
      <c r="DRW405" s="258"/>
      <c r="DRX405" s="258"/>
      <c r="DRY405" s="258"/>
      <c r="DRZ405" s="258"/>
      <c r="DSA405" s="258"/>
      <c r="DSB405" s="258"/>
      <c r="DSC405" s="258"/>
      <c r="DSD405" s="258"/>
      <c r="DSE405" s="258"/>
      <c r="DSF405" s="258"/>
      <c r="DSG405" s="258"/>
      <c r="DSH405" s="258"/>
      <c r="DSI405" s="258"/>
      <c r="DSJ405" s="258"/>
      <c r="DSK405" s="258"/>
      <c r="DSL405" s="258"/>
      <c r="DSM405" s="258"/>
      <c r="DSN405" s="258"/>
      <c r="DSO405" s="258"/>
      <c r="DSP405" s="258"/>
      <c r="DSQ405" s="258"/>
      <c r="DSR405" s="258"/>
      <c r="DSS405" s="258"/>
      <c r="DST405" s="258"/>
      <c r="DSU405" s="258"/>
      <c r="DSV405" s="258"/>
      <c r="DSW405" s="258"/>
      <c r="DSX405" s="258"/>
      <c r="DSY405" s="258"/>
      <c r="DSZ405" s="258"/>
      <c r="DTA405" s="258"/>
      <c r="DTB405" s="258"/>
      <c r="DTC405" s="258"/>
      <c r="DTD405" s="258"/>
      <c r="DTE405" s="258"/>
      <c r="DTF405" s="258"/>
      <c r="DTG405" s="258"/>
      <c r="DTH405" s="258"/>
      <c r="DTI405" s="258"/>
      <c r="DTJ405" s="258"/>
      <c r="DTK405" s="258"/>
      <c r="DTL405" s="258"/>
      <c r="DTM405" s="258"/>
      <c r="DTN405" s="258"/>
      <c r="DTO405" s="258"/>
      <c r="DTP405" s="258"/>
      <c r="DTQ405" s="258"/>
      <c r="DTR405" s="258"/>
      <c r="DTS405" s="258"/>
      <c r="DTT405" s="258"/>
      <c r="DTU405" s="258"/>
      <c r="DTV405" s="258"/>
      <c r="DTW405" s="258"/>
      <c r="DTX405" s="258"/>
      <c r="DTY405" s="258"/>
      <c r="DTZ405" s="258"/>
      <c r="DUA405" s="258"/>
      <c r="DUB405" s="258"/>
      <c r="DUC405" s="258"/>
      <c r="DUD405" s="258"/>
      <c r="DUE405" s="258"/>
      <c r="DUF405" s="258"/>
      <c r="DUG405" s="258"/>
      <c r="DUH405" s="258"/>
      <c r="DUI405" s="258"/>
      <c r="DUJ405" s="258"/>
      <c r="DUK405" s="258"/>
      <c r="DUL405" s="258"/>
      <c r="DUM405" s="258"/>
      <c r="DUN405" s="258"/>
      <c r="DUO405" s="258"/>
      <c r="DUP405" s="258"/>
      <c r="DUQ405" s="258"/>
      <c r="DUR405" s="258"/>
      <c r="DUS405" s="258"/>
      <c r="DUT405" s="258"/>
      <c r="DUU405" s="258"/>
      <c r="DUV405" s="258"/>
      <c r="DUW405" s="258"/>
      <c r="DUX405" s="258"/>
      <c r="DUY405" s="258"/>
      <c r="DUZ405" s="258"/>
      <c r="DVA405" s="258"/>
      <c r="DVB405" s="258"/>
      <c r="DVC405" s="258"/>
      <c r="DVD405" s="258"/>
      <c r="DVE405" s="258"/>
      <c r="DVF405" s="258"/>
      <c r="DVG405" s="258"/>
      <c r="DVH405" s="258"/>
      <c r="DVI405" s="258"/>
      <c r="DVJ405" s="258"/>
      <c r="DVK405" s="258"/>
      <c r="DVL405" s="258"/>
      <c r="DVM405" s="258"/>
      <c r="DVN405" s="258"/>
      <c r="DVO405" s="258"/>
      <c r="DVP405" s="258"/>
      <c r="DVQ405" s="258"/>
      <c r="DVR405" s="258"/>
      <c r="DVS405" s="258"/>
      <c r="DVT405" s="258"/>
      <c r="DVU405" s="258"/>
      <c r="DVV405" s="258"/>
      <c r="DVW405" s="258"/>
      <c r="DVX405" s="258"/>
      <c r="DVY405" s="258"/>
      <c r="DVZ405" s="258"/>
      <c r="DWA405" s="258"/>
      <c r="DWB405" s="258"/>
      <c r="DWC405" s="258"/>
      <c r="DWD405" s="258"/>
      <c r="DWE405" s="258"/>
      <c r="DWF405" s="258"/>
      <c r="DWG405" s="258"/>
      <c r="DWH405" s="258"/>
      <c r="DWI405" s="258"/>
      <c r="DWJ405" s="258"/>
      <c r="DWK405" s="258"/>
      <c r="DWL405" s="258"/>
      <c r="DWM405" s="258"/>
      <c r="DWN405" s="258"/>
      <c r="DWO405" s="258"/>
      <c r="DWP405" s="258"/>
      <c r="DWQ405" s="258"/>
      <c r="DWR405" s="258"/>
      <c r="DWS405" s="258"/>
      <c r="DWT405" s="258"/>
      <c r="DWU405" s="258"/>
      <c r="DWV405" s="258"/>
      <c r="DWW405" s="258"/>
      <c r="DWX405" s="258"/>
      <c r="DWY405" s="258"/>
      <c r="DWZ405" s="258"/>
      <c r="DXA405" s="258"/>
      <c r="DXB405" s="258"/>
      <c r="DXC405" s="258"/>
      <c r="DXD405" s="258"/>
      <c r="DXE405" s="258"/>
      <c r="DXF405" s="258"/>
      <c r="DXG405" s="258"/>
      <c r="DXH405" s="258"/>
      <c r="DXI405" s="258"/>
      <c r="DXJ405" s="258"/>
      <c r="DXK405" s="258"/>
      <c r="DXL405" s="258"/>
      <c r="DXM405" s="258"/>
      <c r="DXN405" s="258"/>
      <c r="DXO405" s="258"/>
      <c r="DXP405" s="258"/>
      <c r="DXQ405" s="258"/>
      <c r="DXR405" s="258"/>
      <c r="DXS405" s="258"/>
      <c r="DXT405" s="258"/>
      <c r="DXU405" s="258"/>
      <c r="DXV405" s="258"/>
      <c r="DXW405" s="258"/>
      <c r="DXX405" s="258"/>
      <c r="DXY405" s="258"/>
      <c r="DXZ405" s="258"/>
      <c r="DYA405" s="258"/>
      <c r="DYB405" s="258"/>
      <c r="DYC405" s="258"/>
      <c r="DYD405" s="258"/>
      <c r="DYE405" s="258"/>
      <c r="DYF405" s="258"/>
      <c r="DYG405" s="258"/>
      <c r="DYH405" s="258"/>
      <c r="DYI405" s="258"/>
      <c r="DYJ405" s="258"/>
      <c r="DYK405" s="258"/>
      <c r="DYL405" s="258"/>
      <c r="DYM405" s="258"/>
      <c r="DYN405" s="258"/>
      <c r="DYO405" s="258"/>
      <c r="DYP405" s="258"/>
      <c r="DYQ405" s="258"/>
      <c r="DYR405" s="258"/>
      <c r="DYS405" s="258"/>
      <c r="DYT405" s="258"/>
      <c r="DYU405" s="258"/>
      <c r="DYV405" s="258"/>
      <c r="DYW405" s="258"/>
      <c r="DYX405" s="258"/>
      <c r="DYY405" s="258"/>
      <c r="DYZ405" s="258"/>
      <c r="DZA405" s="258"/>
      <c r="DZB405" s="258"/>
      <c r="DZC405" s="258"/>
      <c r="DZD405" s="258"/>
      <c r="DZE405" s="258"/>
      <c r="DZF405" s="258"/>
      <c r="DZG405" s="258"/>
      <c r="DZH405" s="258"/>
      <c r="DZI405" s="258"/>
      <c r="DZJ405" s="258"/>
      <c r="DZK405" s="258"/>
      <c r="DZL405" s="258"/>
      <c r="DZM405" s="258"/>
      <c r="DZN405" s="258"/>
      <c r="DZO405" s="258"/>
      <c r="DZP405" s="258"/>
      <c r="DZQ405" s="258"/>
      <c r="DZR405" s="258"/>
      <c r="DZS405" s="258"/>
      <c r="DZT405" s="258"/>
      <c r="DZU405" s="258"/>
      <c r="DZV405" s="258"/>
      <c r="DZW405" s="258"/>
      <c r="DZX405" s="258"/>
      <c r="DZY405" s="258"/>
      <c r="DZZ405" s="258"/>
      <c r="EAA405" s="258"/>
      <c r="EAB405" s="258"/>
      <c r="EAC405" s="258"/>
      <c r="EAD405" s="258"/>
      <c r="EAE405" s="258"/>
      <c r="EAF405" s="258"/>
      <c r="EAG405" s="258"/>
      <c r="EAH405" s="258"/>
      <c r="EAI405" s="258"/>
      <c r="EAJ405" s="258"/>
      <c r="EAK405" s="258"/>
      <c r="EAL405" s="258"/>
      <c r="EAM405" s="258"/>
      <c r="EAN405" s="258"/>
      <c r="EAO405" s="258"/>
      <c r="EAP405" s="258"/>
      <c r="EAQ405" s="258"/>
      <c r="EAR405" s="258"/>
      <c r="EAS405" s="258"/>
      <c r="EAT405" s="258"/>
      <c r="EAU405" s="258"/>
      <c r="EAV405" s="258"/>
      <c r="EAW405" s="258"/>
      <c r="EAX405" s="258"/>
      <c r="EAY405" s="258"/>
      <c r="EAZ405" s="258"/>
      <c r="EBA405" s="258"/>
      <c r="EBB405" s="258"/>
      <c r="EBC405" s="258"/>
      <c r="EBD405" s="258"/>
      <c r="EBE405" s="258"/>
      <c r="EBF405" s="258"/>
      <c r="EBG405" s="258"/>
      <c r="EBH405" s="258"/>
      <c r="EBI405" s="258"/>
      <c r="EBJ405" s="258"/>
      <c r="EBK405" s="258"/>
      <c r="EBL405" s="258"/>
      <c r="EBM405" s="258"/>
      <c r="EBN405" s="258"/>
      <c r="EBO405" s="258"/>
      <c r="EBP405" s="258"/>
      <c r="EBQ405" s="258"/>
      <c r="EBR405" s="258"/>
      <c r="EBS405" s="258"/>
      <c r="EBT405" s="258"/>
      <c r="EBU405" s="258"/>
      <c r="EBV405" s="258"/>
      <c r="EBW405" s="258"/>
      <c r="EBX405" s="258"/>
      <c r="EBY405" s="258"/>
      <c r="EBZ405" s="258"/>
      <c r="ECA405" s="258"/>
      <c r="ECB405" s="258"/>
      <c r="ECC405" s="258"/>
      <c r="ECD405" s="258"/>
      <c r="ECE405" s="258"/>
      <c r="ECF405" s="258"/>
      <c r="ECG405" s="258"/>
      <c r="ECH405" s="258"/>
      <c r="ECI405" s="258"/>
      <c r="ECJ405" s="258"/>
      <c r="ECK405" s="258"/>
      <c r="ECL405" s="258"/>
      <c r="ECM405" s="258"/>
      <c r="ECN405" s="258"/>
      <c r="ECO405" s="258"/>
      <c r="ECP405" s="258"/>
      <c r="ECQ405" s="258"/>
      <c r="ECR405" s="258"/>
      <c r="ECS405" s="258"/>
      <c r="ECT405" s="258"/>
      <c r="ECU405" s="258"/>
      <c r="ECV405" s="258"/>
      <c r="ECW405" s="258"/>
      <c r="ECX405" s="258"/>
      <c r="ECY405" s="258"/>
      <c r="ECZ405" s="258"/>
      <c r="EDA405" s="258"/>
      <c r="EDB405" s="258"/>
      <c r="EDC405" s="258"/>
      <c r="EDD405" s="258"/>
      <c r="EDE405" s="258"/>
      <c r="EDF405" s="258"/>
      <c r="EDG405" s="258"/>
      <c r="EDH405" s="258"/>
      <c r="EDI405" s="258"/>
      <c r="EDJ405" s="258"/>
      <c r="EDK405" s="258"/>
      <c r="EDL405" s="258"/>
      <c r="EDM405" s="258"/>
      <c r="EDN405" s="258"/>
      <c r="EDO405" s="258"/>
      <c r="EDP405" s="258"/>
      <c r="EDQ405" s="258"/>
      <c r="EDR405" s="258"/>
      <c r="EDS405" s="258"/>
      <c r="EDT405" s="258"/>
      <c r="EDU405" s="258"/>
      <c r="EDV405" s="258"/>
      <c r="EDW405" s="258"/>
      <c r="EDX405" s="258"/>
      <c r="EDY405" s="258"/>
      <c r="EDZ405" s="258"/>
      <c r="EEA405" s="258"/>
      <c r="EEB405" s="258"/>
      <c r="EEC405" s="258"/>
      <c r="EED405" s="258"/>
      <c r="EEE405" s="258"/>
      <c r="EEF405" s="258"/>
      <c r="EEG405" s="258"/>
      <c r="EEH405" s="258"/>
      <c r="EEI405" s="258"/>
      <c r="EEJ405" s="258"/>
      <c r="EEK405" s="258"/>
      <c r="EEL405" s="258"/>
      <c r="EEM405" s="258"/>
      <c r="EEN405" s="258"/>
      <c r="EEO405" s="258"/>
      <c r="EEP405" s="258"/>
      <c r="EEQ405" s="258"/>
      <c r="EER405" s="258"/>
      <c r="EES405" s="258"/>
      <c r="EET405" s="258"/>
      <c r="EEU405" s="258"/>
      <c r="EEV405" s="258"/>
      <c r="EEW405" s="258"/>
      <c r="EEX405" s="258"/>
      <c r="EEY405" s="258"/>
      <c r="EEZ405" s="258"/>
      <c r="EFA405" s="258"/>
      <c r="EFB405" s="258"/>
      <c r="EFC405" s="258"/>
      <c r="EFD405" s="258"/>
      <c r="EFE405" s="258"/>
      <c r="EFF405" s="258"/>
      <c r="EFG405" s="258"/>
      <c r="EFH405" s="258"/>
      <c r="EFI405" s="258"/>
      <c r="EFJ405" s="258"/>
      <c r="EFK405" s="258"/>
      <c r="EFL405" s="258"/>
      <c r="EFM405" s="258"/>
      <c r="EFN405" s="258"/>
      <c r="EFO405" s="258"/>
      <c r="EFP405" s="258"/>
      <c r="EFQ405" s="258"/>
      <c r="EFR405" s="258"/>
      <c r="EFS405" s="258"/>
      <c r="EFT405" s="258"/>
      <c r="EFU405" s="258"/>
      <c r="EFV405" s="258"/>
      <c r="EFW405" s="258"/>
      <c r="EFX405" s="258"/>
      <c r="EFY405" s="258"/>
      <c r="EFZ405" s="258"/>
      <c r="EGA405" s="258"/>
      <c r="EGB405" s="258"/>
      <c r="EGC405" s="258"/>
      <c r="EGD405" s="258"/>
      <c r="EGE405" s="258"/>
      <c r="EGF405" s="258"/>
      <c r="EGG405" s="258"/>
      <c r="EGH405" s="258"/>
      <c r="EGI405" s="258"/>
      <c r="EGJ405" s="258"/>
      <c r="EGK405" s="258"/>
      <c r="EGL405" s="258"/>
      <c r="EGM405" s="258"/>
      <c r="EGN405" s="258"/>
      <c r="EGO405" s="258"/>
      <c r="EGP405" s="258"/>
      <c r="EGQ405" s="258"/>
      <c r="EGR405" s="258"/>
      <c r="EGS405" s="258"/>
      <c r="EGT405" s="258"/>
      <c r="EGU405" s="258"/>
      <c r="EGV405" s="258"/>
      <c r="EGW405" s="258"/>
      <c r="EGX405" s="258"/>
      <c r="EGY405" s="258"/>
      <c r="EGZ405" s="258"/>
      <c r="EHA405" s="258"/>
      <c r="EHB405" s="258"/>
      <c r="EHC405" s="258"/>
      <c r="EHD405" s="258"/>
      <c r="EHE405" s="258"/>
      <c r="EHF405" s="258"/>
      <c r="EHG405" s="258"/>
      <c r="EHH405" s="258"/>
      <c r="EHI405" s="258"/>
      <c r="EHJ405" s="258"/>
      <c r="EHK405" s="258"/>
      <c r="EHL405" s="258"/>
      <c r="EHM405" s="258"/>
      <c r="EHN405" s="258"/>
      <c r="EHO405" s="258"/>
      <c r="EHP405" s="258"/>
      <c r="EHQ405" s="258"/>
      <c r="EHR405" s="258"/>
      <c r="EHS405" s="258"/>
      <c r="EHT405" s="258"/>
      <c r="EHU405" s="258"/>
      <c r="EHV405" s="258"/>
      <c r="EHW405" s="258"/>
      <c r="EHX405" s="258"/>
      <c r="EHY405" s="258"/>
      <c r="EHZ405" s="258"/>
      <c r="EIA405" s="258"/>
      <c r="EIB405" s="258"/>
      <c r="EIC405" s="258"/>
      <c r="EID405" s="258"/>
      <c r="EIE405" s="258"/>
      <c r="EIF405" s="258"/>
      <c r="EIG405" s="258"/>
      <c r="EIH405" s="258"/>
      <c r="EII405" s="258"/>
      <c r="EIJ405" s="258"/>
      <c r="EIK405" s="258"/>
      <c r="EIL405" s="258"/>
      <c r="EIM405" s="258"/>
      <c r="EIN405" s="258"/>
      <c r="EIO405" s="258"/>
      <c r="EIP405" s="258"/>
      <c r="EIQ405" s="258"/>
      <c r="EIR405" s="258"/>
      <c r="EIS405" s="258"/>
      <c r="EIT405" s="258"/>
      <c r="EIU405" s="258"/>
      <c r="EIV405" s="258"/>
      <c r="EIW405" s="258"/>
      <c r="EIX405" s="258"/>
      <c r="EIY405" s="258"/>
      <c r="EIZ405" s="258"/>
      <c r="EJA405" s="258"/>
      <c r="EJB405" s="258"/>
      <c r="EJC405" s="258"/>
      <c r="EJD405" s="258"/>
      <c r="EJE405" s="258"/>
      <c r="EJF405" s="258"/>
      <c r="EJG405" s="258"/>
      <c r="EJH405" s="258"/>
      <c r="EJI405" s="258"/>
      <c r="EJJ405" s="258"/>
      <c r="EJK405" s="258"/>
      <c r="EJL405" s="258"/>
      <c r="EJM405" s="258"/>
      <c r="EJN405" s="258"/>
      <c r="EJO405" s="258"/>
      <c r="EJP405" s="258"/>
      <c r="EJQ405" s="258"/>
      <c r="EJR405" s="258"/>
      <c r="EJS405" s="258"/>
      <c r="EJT405" s="258"/>
      <c r="EJU405" s="258"/>
      <c r="EJV405" s="258"/>
      <c r="EJW405" s="258"/>
      <c r="EJX405" s="258"/>
      <c r="EJY405" s="258"/>
      <c r="EJZ405" s="258"/>
      <c r="EKA405" s="258"/>
      <c r="EKB405" s="258"/>
      <c r="EKC405" s="258"/>
      <c r="EKD405" s="258"/>
      <c r="EKE405" s="258"/>
      <c r="EKF405" s="258"/>
      <c r="EKG405" s="258"/>
      <c r="EKH405" s="258"/>
      <c r="EKI405" s="258"/>
      <c r="EKJ405" s="258"/>
      <c r="EKK405" s="258"/>
      <c r="EKL405" s="258"/>
      <c r="EKM405" s="258"/>
      <c r="EKN405" s="258"/>
      <c r="EKO405" s="258"/>
      <c r="EKP405" s="258"/>
      <c r="EKQ405" s="258"/>
      <c r="EKR405" s="258"/>
      <c r="EKS405" s="258"/>
      <c r="EKT405" s="258"/>
      <c r="EKU405" s="258"/>
      <c r="EKV405" s="258"/>
      <c r="EKW405" s="258"/>
      <c r="EKX405" s="258"/>
      <c r="EKY405" s="258"/>
      <c r="EKZ405" s="258"/>
      <c r="ELA405" s="258"/>
      <c r="ELB405" s="258"/>
      <c r="ELC405" s="258"/>
      <c r="ELD405" s="258"/>
      <c r="ELE405" s="258"/>
      <c r="ELF405" s="258"/>
      <c r="ELG405" s="258"/>
      <c r="ELH405" s="258"/>
      <c r="ELI405" s="258"/>
      <c r="ELJ405" s="258"/>
      <c r="ELK405" s="258"/>
      <c r="ELL405" s="258"/>
      <c r="ELM405" s="258"/>
      <c r="ELN405" s="258"/>
      <c r="ELO405" s="258"/>
      <c r="ELP405" s="258"/>
      <c r="ELQ405" s="258"/>
      <c r="ELR405" s="258"/>
      <c r="ELS405" s="258"/>
      <c r="ELT405" s="258"/>
      <c r="ELU405" s="258"/>
      <c r="ELV405" s="258"/>
      <c r="ELW405" s="258"/>
      <c r="ELX405" s="258"/>
      <c r="ELY405" s="258"/>
      <c r="ELZ405" s="258"/>
      <c r="EMA405" s="258"/>
      <c r="EMB405" s="258"/>
      <c r="EMC405" s="258"/>
      <c r="EMD405" s="258"/>
      <c r="EME405" s="258"/>
      <c r="EMF405" s="258"/>
      <c r="EMG405" s="258"/>
      <c r="EMH405" s="258"/>
      <c r="EMI405" s="258"/>
      <c r="EMJ405" s="258"/>
      <c r="EMK405" s="258"/>
      <c r="EML405" s="258"/>
      <c r="EMM405" s="258"/>
      <c r="EMN405" s="258"/>
      <c r="EMO405" s="258"/>
      <c r="EMP405" s="258"/>
      <c r="EMQ405" s="258"/>
      <c r="EMR405" s="258"/>
      <c r="EMS405" s="258"/>
      <c r="EMT405" s="258"/>
      <c r="EMU405" s="258"/>
      <c r="EMV405" s="258"/>
      <c r="EMW405" s="258"/>
      <c r="EMX405" s="258"/>
      <c r="EMY405" s="258"/>
      <c r="EMZ405" s="258"/>
      <c r="ENA405" s="258"/>
      <c r="ENB405" s="258"/>
      <c r="ENC405" s="258"/>
      <c r="END405" s="258"/>
      <c r="ENE405" s="258"/>
      <c r="ENF405" s="258"/>
      <c r="ENG405" s="258"/>
      <c r="ENH405" s="258"/>
      <c r="ENI405" s="258"/>
      <c r="ENJ405" s="258"/>
      <c r="ENK405" s="258"/>
      <c r="ENL405" s="258"/>
      <c r="ENM405" s="258"/>
      <c r="ENN405" s="258"/>
      <c r="ENO405" s="258"/>
      <c r="ENP405" s="258"/>
      <c r="ENQ405" s="258"/>
      <c r="ENR405" s="258"/>
      <c r="ENS405" s="258"/>
      <c r="ENT405" s="258"/>
      <c r="ENU405" s="258"/>
      <c r="ENV405" s="258"/>
      <c r="ENW405" s="258"/>
      <c r="ENX405" s="258"/>
      <c r="ENY405" s="258"/>
      <c r="ENZ405" s="258"/>
      <c r="EOA405" s="258"/>
      <c r="EOB405" s="258"/>
      <c r="EOC405" s="258"/>
      <c r="EOD405" s="258"/>
      <c r="EOE405" s="258"/>
      <c r="EOF405" s="258"/>
      <c r="EOG405" s="258"/>
      <c r="EOH405" s="258"/>
      <c r="EOI405" s="258"/>
      <c r="EOJ405" s="258"/>
      <c r="EOK405" s="258"/>
      <c r="EOL405" s="258"/>
      <c r="EOM405" s="258"/>
      <c r="EON405" s="258"/>
      <c r="EOO405" s="258"/>
      <c r="EOP405" s="258"/>
      <c r="EOQ405" s="258"/>
      <c r="EOR405" s="258"/>
      <c r="EOS405" s="258"/>
      <c r="EOT405" s="258"/>
      <c r="EOU405" s="258"/>
      <c r="EOV405" s="258"/>
      <c r="EOW405" s="258"/>
      <c r="EOX405" s="258"/>
      <c r="EOY405" s="258"/>
      <c r="EOZ405" s="258"/>
      <c r="EPA405" s="258"/>
      <c r="EPB405" s="258"/>
      <c r="EPC405" s="258"/>
      <c r="EPD405" s="258"/>
      <c r="EPE405" s="258"/>
      <c r="EPF405" s="258"/>
      <c r="EPG405" s="258"/>
      <c r="EPH405" s="258"/>
      <c r="EPI405" s="258"/>
      <c r="EPJ405" s="258"/>
      <c r="EPK405" s="258"/>
      <c r="EPL405" s="258"/>
      <c r="EPM405" s="258"/>
      <c r="EPN405" s="258"/>
      <c r="EPO405" s="258"/>
      <c r="EPP405" s="258"/>
      <c r="EPQ405" s="258"/>
      <c r="EPR405" s="258"/>
      <c r="EPS405" s="258"/>
      <c r="EPT405" s="258"/>
      <c r="EPU405" s="258"/>
      <c r="EPV405" s="258"/>
      <c r="EPW405" s="258"/>
      <c r="EPX405" s="258"/>
      <c r="EPY405" s="258"/>
      <c r="EPZ405" s="258"/>
      <c r="EQA405" s="258"/>
      <c r="EQB405" s="258"/>
      <c r="EQC405" s="258"/>
      <c r="EQD405" s="258"/>
      <c r="EQE405" s="258"/>
      <c r="EQF405" s="258"/>
      <c r="EQG405" s="258"/>
      <c r="EQH405" s="258"/>
      <c r="EQI405" s="258"/>
      <c r="EQJ405" s="258"/>
      <c r="EQK405" s="258"/>
      <c r="EQL405" s="258"/>
      <c r="EQM405" s="258"/>
      <c r="EQN405" s="258"/>
      <c r="EQO405" s="258"/>
      <c r="EQP405" s="258"/>
      <c r="EQQ405" s="258"/>
      <c r="EQR405" s="258"/>
      <c r="EQS405" s="258"/>
      <c r="EQT405" s="258"/>
      <c r="EQU405" s="258"/>
      <c r="EQV405" s="258"/>
      <c r="EQW405" s="258"/>
      <c r="EQX405" s="258"/>
      <c r="EQY405" s="258"/>
      <c r="EQZ405" s="258"/>
      <c r="ERA405" s="258"/>
      <c r="ERB405" s="258"/>
      <c r="ERC405" s="258"/>
      <c r="ERD405" s="258"/>
      <c r="ERE405" s="258"/>
      <c r="ERF405" s="258"/>
      <c r="ERG405" s="258"/>
      <c r="ERH405" s="258"/>
      <c r="ERI405" s="258"/>
      <c r="ERJ405" s="258"/>
      <c r="ERK405" s="258"/>
      <c r="ERL405" s="258"/>
      <c r="ERM405" s="258"/>
      <c r="ERN405" s="258"/>
      <c r="ERO405" s="258"/>
      <c r="ERP405" s="258"/>
      <c r="ERQ405" s="258"/>
      <c r="ERR405" s="258"/>
      <c r="ERS405" s="258"/>
      <c r="ERT405" s="258"/>
      <c r="ERU405" s="258"/>
      <c r="ERV405" s="258"/>
      <c r="ERW405" s="258"/>
      <c r="ERX405" s="258"/>
      <c r="ERY405" s="258"/>
      <c r="ERZ405" s="258"/>
      <c r="ESA405" s="258"/>
      <c r="ESB405" s="258"/>
      <c r="ESC405" s="258"/>
      <c r="ESD405" s="258"/>
      <c r="ESE405" s="258"/>
      <c r="ESF405" s="258"/>
      <c r="ESG405" s="258"/>
      <c r="ESH405" s="258"/>
      <c r="ESI405" s="258"/>
      <c r="ESJ405" s="258"/>
      <c r="ESK405" s="258"/>
      <c r="ESL405" s="258"/>
      <c r="ESM405" s="258"/>
      <c r="ESN405" s="258"/>
      <c r="ESO405" s="258"/>
      <c r="ESP405" s="258"/>
      <c r="ESQ405" s="258"/>
      <c r="ESR405" s="258"/>
      <c r="ESS405" s="258"/>
      <c r="EST405" s="258"/>
      <c r="ESU405" s="258"/>
      <c r="ESV405" s="258"/>
      <c r="ESW405" s="258"/>
      <c r="ESX405" s="258"/>
      <c r="ESY405" s="258"/>
      <c r="ESZ405" s="258"/>
      <c r="ETA405" s="258"/>
      <c r="ETB405" s="258"/>
      <c r="ETC405" s="258"/>
      <c r="ETD405" s="258"/>
      <c r="ETE405" s="258"/>
      <c r="ETF405" s="258"/>
      <c r="ETG405" s="258"/>
      <c r="ETH405" s="258"/>
      <c r="ETI405" s="258"/>
      <c r="ETJ405" s="258"/>
      <c r="ETK405" s="258"/>
      <c r="ETL405" s="258"/>
      <c r="ETM405" s="258"/>
      <c r="ETN405" s="258"/>
      <c r="ETO405" s="258"/>
      <c r="ETP405" s="258"/>
      <c r="ETQ405" s="258"/>
      <c r="ETR405" s="258"/>
      <c r="ETS405" s="258"/>
      <c r="ETT405" s="258"/>
      <c r="ETU405" s="258"/>
      <c r="ETV405" s="258"/>
      <c r="ETW405" s="258"/>
      <c r="ETX405" s="258"/>
      <c r="ETY405" s="258"/>
      <c r="ETZ405" s="258"/>
      <c r="EUA405" s="258"/>
      <c r="EUB405" s="258"/>
      <c r="EUC405" s="258"/>
      <c r="EUD405" s="258"/>
      <c r="EUE405" s="258"/>
      <c r="EUF405" s="258"/>
      <c r="EUG405" s="258"/>
      <c r="EUH405" s="258"/>
      <c r="EUI405" s="258"/>
      <c r="EUJ405" s="258"/>
      <c r="EUK405" s="258"/>
      <c r="EUL405" s="258"/>
      <c r="EUM405" s="258"/>
      <c r="EUN405" s="258"/>
      <c r="EUO405" s="258"/>
      <c r="EUP405" s="258"/>
      <c r="EUQ405" s="258"/>
      <c r="EUR405" s="258"/>
      <c r="EUS405" s="258"/>
      <c r="EUT405" s="258"/>
      <c r="EUU405" s="258"/>
      <c r="EUV405" s="258"/>
      <c r="EUW405" s="258"/>
      <c r="EUX405" s="258"/>
      <c r="EUY405" s="258"/>
      <c r="EUZ405" s="258"/>
      <c r="EVA405" s="258"/>
      <c r="EVB405" s="258"/>
      <c r="EVC405" s="258"/>
      <c r="EVD405" s="258"/>
      <c r="EVE405" s="258"/>
      <c r="EVF405" s="258"/>
      <c r="EVG405" s="258"/>
      <c r="EVH405" s="258"/>
      <c r="EVI405" s="258"/>
      <c r="EVJ405" s="258"/>
      <c r="EVK405" s="258"/>
      <c r="EVL405" s="258"/>
      <c r="EVM405" s="258"/>
      <c r="EVN405" s="258"/>
      <c r="EVO405" s="258"/>
      <c r="EVP405" s="258"/>
      <c r="EVQ405" s="258"/>
      <c r="EVR405" s="258"/>
      <c r="EVS405" s="258"/>
      <c r="EVT405" s="258"/>
      <c r="EVU405" s="258"/>
      <c r="EVV405" s="258"/>
      <c r="EVW405" s="258"/>
      <c r="EVX405" s="258"/>
      <c r="EVY405" s="258"/>
      <c r="EVZ405" s="258"/>
      <c r="EWA405" s="258"/>
      <c r="EWB405" s="258"/>
      <c r="EWC405" s="258"/>
      <c r="EWD405" s="258"/>
      <c r="EWE405" s="258"/>
      <c r="EWF405" s="258"/>
      <c r="EWG405" s="258"/>
      <c r="EWH405" s="258"/>
      <c r="EWI405" s="258"/>
      <c r="EWJ405" s="258"/>
      <c r="EWK405" s="258"/>
      <c r="EWL405" s="258"/>
      <c r="EWM405" s="258"/>
      <c r="EWN405" s="258"/>
      <c r="EWO405" s="258"/>
      <c r="EWP405" s="258"/>
      <c r="EWQ405" s="258"/>
      <c r="EWR405" s="258"/>
      <c r="EWS405" s="258"/>
      <c r="EWT405" s="258"/>
      <c r="EWU405" s="258"/>
      <c r="EWV405" s="258"/>
      <c r="EWW405" s="258"/>
      <c r="EWX405" s="258"/>
      <c r="EWY405" s="258"/>
      <c r="EWZ405" s="258"/>
      <c r="EXA405" s="258"/>
      <c r="EXB405" s="258"/>
      <c r="EXC405" s="258"/>
      <c r="EXD405" s="258"/>
      <c r="EXE405" s="258"/>
      <c r="EXF405" s="258"/>
      <c r="EXG405" s="258"/>
      <c r="EXH405" s="258"/>
      <c r="EXI405" s="258"/>
      <c r="EXJ405" s="258"/>
      <c r="EXK405" s="258"/>
      <c r="EXL405" s="258"/>
      <c r="EXM405" s="258"/>
      <c r="EXN405" s="258"/>
      <c r="EXO405" s="258"/>
      <c r="EXP405" s="258"/>
      <c r="EXQ405" s="258"/>
      <c r="EXR405" s="258"/>
      <c r="EXS405" s="258"/>
      <c r="EXT405" s="258"/>
      <c r="EXU405" s="258"/>
      <c r="EXV405" s="258"/>
      <c r="EXW405" s="258"/>
      <c r="EXX405" s="258"/>
      <c r="EXY405" s="258"/>
      <c r="EXZ405" s="258"/>
      <c r="EYA405" s="258"/>
      <c r="EYB405" s="258"/>
      <c r="EYC405" s="258"/>
      <c r="EYD405" s="258"/>
      <c r="EYE405" s="258"/>
      <c r="EYF405" s="258"/>
      <c r="EYG405" s="258"/>
      <c r="EYH405" s="258"/>
      <c r="EYI405" s="258"/>
      <c r="EYJ405" s="258"/>
      <c r="EYK405" s="258"/>
      <c r="EYL405" s="258"/>
      <c r="EYM405" s="258"/>
      <c r="EYN405" s="258"/>
      <c r="EYO405" s="258"/>
      <c r="EYP405" s="258"/>
      <c r="EYQ405" s="258"/>
      <c r="EYR405" s="258"/>
      <c r="EYS405" s="258"/>
      <c r="EYT405" s="258"/>
      <c r="EYU405" s="258"/>
      <c r="EYV405" s="258"/>
      <c r="EYW405" s="258"/>
      <c r="EYX405" s="258"/>
      <c r="EYY405" s="258"/>
      <c r="EYZ405" s="258"/>
      <c r="EZA405" s="258"/>
      <c r="EZB405" s="258"/>
      <c r="EZC405" s="258"/>
      <c r="EZD405" s="258"/>
      <c r="EZE405" s="258"/>
      <c r="EZF405" s="258"/>
      <c r="EZG405" s="258"/>
      <c r="EZH405" s="258"/>
      <c r="EZI405" s="258"/>
      <c r="EZJ405" s="258"/>
      <c r="EZK405" s="258"/>
      <c r="EZL405" s="258"/>
      <c r="EZM405" s="258"/>
      <c r="EZN405" s="258"/>
      <c r="EZO405" s="258"/>
      <c r="EZP405" s="258"/>
      <c r="EZQ405" s="258"/>
      <c r="EZR405" s="258"/>
      <c r="EZS405" s="258"/>
      <c r="EZT405" s="258"/>
      <c r="EZU405" s="258"/>
      <c r="EZV405" s="258"/>
      <c r="EZW405" s="258"/>
      <c r="EZX405" s="258"/>
      <c r="EZY405" s="258"/>
      <c r="EZZ405" s="258"/>
      <c r="FAA405" s="258"/>
      <c r="FAB405" s="258"/>
      <c r="FAC405" s="258"/>
      <c r="FAD405" s="258"/>
      <c r="FAE405" s="258"/>
      <c r="FAF405" s="258"/>
      <c r="FAG405" s="258"/>
      <c r="FAH405" s="258"/>
      <c r="FAI405" s="258"/>
      <c r="FAJ405" s="258"/>
      <c r="FAK405" s="258"/>
      <c r="FAL405" s="258"/>
      <c r="FAM405" s="258"/>
      <c r="FAN405" s="258"/>
      <c r="FAO405" s="258"/>
      <c r="FAP405" s="258"/>
      <c r="FAQ405" s="258"/>
      <c r="FAR405" s="258"/>
      <c r="FAS405" s="258"/>
      <c r="FAT405" s="258"/>
      <c r="FAU405" s="258"/>
      <c r="FAV405" s="258"/>
      <c r="FAW405" s="258"/>
      <c r="FAX405" s="258"/>
      <c r="FAY405" s="258"/>
      <c r="FAZ405" s="258"/>
      <c r="FBA405" s="258"/>
      <c r="FBB405" s="258"/>
      <c r="FBC405" s="258"/>
      <c r="FBD405" s="258"/>
      <c r="FBE405" s="258"/>
      <c r="FBF405" s="258"/>
      <c r="FBG405" s="258"/>
      <c r="FBH405" s="258"/>
      <c r="FBI405" s="258"/>
      <c r="FBJ405" s="258"/>
      <c r="FBK405" s="258"/>
      <c r="FBL405" s="258"/>
      <c r="FBM405" s="258"/>
      <c r="FBN405" s="258"/>
      <c r="FBO405" s="258"/>
      <c r="FBP405" s="258"/>
      <c r="FBQ405" s="258"/>
      <c r="FBR405" s="258"/>
      <c r="FBS405" s="258"/>
      <c r="FBT405" s="258"/>
      <c r="FBU405" s="258"/>
      <c r="FBV405" s="258"/>
      <c r="FBW405" s="258"/>
      <c r="FBX405" s="258"/>
      <c r="FBY405" s="258"/>
      <c r="FBZ405" s="258"/>
      <c r="FCA405" s="258"/>
      <c r="FCB405" s="258"/>
      <c r="FCC405" s="258"/>
      <c r="FCD405" s="258"/>
      <c r="FCE405" s="258"/>
      <c r="FCF405" s="258"/>
      <c r="FCG405" s="258"/>
      <c r="FCH405" s="258"/>
      <c r="FCI405" s="258"/>
      <c r="FCJ405" s="258"/>
      <c r="FCK405" s="258"/>
      <c r="FCL405" s="258"/>
      <c r="FCM405" s="258"/>
      <c r="FCN405" s="258"/>
      <c r="FCO405" s="258"/>
      <c r="FCP405" s="258"/>
      <c r="FCQ405" s="258"/>
      <c r="FCR405" s="258"/>
      <c r="FCS405" s="258"/>
      <c r="FCT405" s="258"/>
      <c r="FCU405" s="258"/>
      <c r="FCV405" s="258"/>
      <c r="FCW405" s="258"/>
      <c r="FCX405" s="258"/>
      <c r="FCY405" s="258"/>
      <c r="FCZ405" s="258"/>
      <c r="FDA405" s="258"/>
      <c r="FDB405" s="258"/>
      <c r="FDC405" s="258"/>
      <c r="FDD405" s="258"/>
      <c r="FDE405" s="258"/>
      <c r="FDF405" s="258"/>
      <c r="FDG405" s="258"/>
      <c r="FDH405" s="258"/>
      <c r="FDI405" s="258"/>
      <c r="FDJ405" s="258"/>
      <c r="FDK405" s="258"/>
      <c r="FDL405" s="258"/>
      <c r="FDM405" s="258"/>
      <c r="FDN405" s="258"/>
      <c r="FDO405" s="258"/>
      <c r="FDP405" s="258"/>
      <c r="FDQ405" s="258"/>
      <c r="FDR405" s="258"/>
      <c r="FDS405" s="258"/>
      <c r="FDT405" s="258"/>
      <c r="FDU405" s="258"/>
      <c r="FDV405" s="258"/>
      <c r="FDW405" s="258"/>
      <c r="FDX405" s="258"/>
      <c r="FDY405" s="258"/>
      <c r="FDZ405" s="258"/>
      <c r="FEA405" s="258"/>
      <c r="FEB405" s="258"/>
      <c r="FEC405" s="258"/>
      <c r="FED405" s="258"/>
      <c r="FEE405" s="258"/>
      <c r="FEF405" s="258"/>
      <c r="FEG405" s="258"/>
      <c r="FEH405" s="258"/>
      <c r="FEI405" s="258"/>
      <c r="FEJ405" s="258"/>
      <c r="FEK405" s="258"/>
      <c r="FEL405" s="258"/>
      <c r="FEM405" s="258"/>
      <c r="FEN405" s="258"/>
      <c r="FEO405" s="258"/>
      <c r="FEP405" s="258"/>
      <c r="FEQ405" s="258"/>
      <c r="FER405" s="258"/>
      <c r="FES405" s="258"/>
      <c r="FET405" s="258"/>
      <c r="FEU405" s="258"/>
      <c r="FEV405" s="258"/>
      <c r="FEW405" s="258"/>
      <c r="FEX405" s="258"/>
      <c r="FEY405" s="258"/>
      <c r="FEZ405" s="258"/>
      <c r="FFA405" s="258"/>
      <c r="FFB405" s="258"/>
      <c r="FFC405" s="258"/>
      <c r="FFD405" s="258"/>
      <c r="FFE405" s="258"/>
      <c r="FFF405" s="258"/>
      <c r="FFG405" s="258"/>
      <c r="FFH405" s="258"/>
      <c r="FFI405" s="258"/>
      <c r="FFJ405" s="258"/>
      <c r="FFK405" s="258"/>
      <c r="FFL405" s="258"/>
      <c r="FFM405" s="258"/>
      <c r="FFN405" s="258"/>
      <c r="FFO405" s="258"/>
      <c r="FFP405" s="258"/>
      <c r="FFQ405" s="258"/>
      <c r="FFR405" s="258"/>
      <c r="FFS405" s="258"/>
      <c r="FFT405" s="258"/>
      <c r="FFU405" s="258"/>
      <c r="FFV405" s="258"/>
      <c r="FFW405" s="258"/>
      <c r="FFX405" s="258"/>
      <c r="FFY405" s="258"/>
      <c r="FFZ405" s="258"/>
      <c r="FGA405" s="258"/>
      <c r="FGB405" s="258"/>
      <c r="FGC405" s="258"/>
      <c r="FGD405" s="258"/>
      <c r="FGE405" s="258"/>
      <c r="FGF405" s="258"/>
      <c r="FGG405" s="258"/>
      <c r="FGH405" s="258"/>
      <c r="FGI405" s="258"/>
      <c r="FGJ405" s="258"/>
      <c r="FGK405" s="258"/>
      <c r="FGL405" s="258"/>
      <c r="FGM405" s="258"/>
      <c r="FGN405" s="258"/>
      <c r="FGO405" s="258"/>
      <c r="FGP405" s="258"/>
      <c r="FGQ405" s="258"/>
      <c r="FGR405" s="258"/>
      <c r="FGS405" s="258"/>
      <c r="FGT405" s="258"/>
      <c r="FGU405" s="258"/>
      <c r="FGV405" s="258"/>
      <c r="FGW405" s="258"/>
      <c r="FGX405" s="258"/>
      <c r="FGY405" s="258"/>
      <c r="FGZ405" s="258"/>
      <c r="FHA405" s="258"/>
      <c r="FHB405" s="258"/>
      <c r="FHC405" s="258"/>
      <c r="FHD405" s="258"/>
      <c r="FHE405" s="258"/>
      <c r="FHF405" s="258"/>
      <c r="FHG405" s="258"/>
      <c r="FHH405" s="258"/>
      <c r="FHI405" s="258"/>
      <c r="FHJ405" s="258"/>
      <c r="FHK405" s="258"/>
      <c r="FHL405" s="258"/>
      <c r="FHM405" s="258"/>
      <c r="FHN405" s="258"/>
      <c r="FHO405" s="258"/>
      <c r="FHP405" s="258"/>
      <c r="FHQ405" s="258"/>
      <c r="FHR405" s="258"/>
      <c r="FHS405" s="258"/>
      <c r="FHT405" s="258"/>
      <c r="FHU405" s="258"/>
      <c r="FHV405" s="258"/>
      <c r="FHW405" s="258"/>
      <c r="FHX405" s="258"/>
      <c r="FHY405" s="258"/>
      <c r="FHZ405" s="258"/>
      <c r="FIA405" s="258"/>
      <c r="FIB405" s="258"/>
      <c r="FIC405" s="258"/>
      <c r="FID405" s="258"/>
      <c r="FIE405" s="258"/>
      <c r="FIF405" s="258"/>
      <c r="FIG405" s="258"/>
      <c r="FIH405" s="258"/>
      <c r="FII405" s="258"/>
      <c r="FIJ405" s="258"/>
      <c r="FIK405" s="258"/>
      <c r="FIL405" s="258"/>
      <c r="FIM405" s="258"/>
      <c r="FIN405" s="258"/>
      <c r="FIO405" s="258"/>
      <c r="FIP405" s="258"/>
      <c r="FIQ405" s="258"/>
      <c r="FIR405" s="258"/>
      <c r="FIS405" s="258"/>
      <c r="FIT405" s="258"/>
      <c r="FIU405" s="258"/>
      <c r="FIV405" s="258"/>
      <c r="FIW405" s="258"/>
      <c r="FIX405" s="258"/>
      <c r="FIY405" s="258"/>
      <c r="FIZ405" s="258"/>
      <c r="FJA405" s="258"/>
      <c r="FJB405" s="258"/>
      <c r="FJC405" s="258"/>
      <c r="FJD405" s="258"/>
      <c r="FJE405" s="258"/>
      <c r="FJF405" s="258"/>
      <c r="FJG405" s="258"/>
      <c r="FJH405" s="258"/>
      <c r="FJI405" s="258"/>
      <c r="FJJ405" s="258"/>
      <c r="FJK405" s="258"/>
      <c r="FJL405" s="258"/>
      <c r="FJM405" s="258"/>
      <c r="FJN405" s="258"/>
      <c r="FJO405" s="258"/>
      <c r="FJP405" s="258"/>
      <c r="FJQ405" s="258"/>
      <c r="FJR405" s="258"/>
      <c r="FJS405" s="258"/>
      <c r="FJT405" s="258"/>
      <c r="FJU405" s="258"/>
      <c r="FJV405" s="258"/>
      <c r="FJW405" s="258"/>
      <c r="FJX405" s="258"/>
      <c r="FJY405" s="258"/>
      <c r="FJZ405" s="258"/>
      <c r="FKA405" s="258"/>
      <c r="FKB405" s="258"/>
      <c r="FKC405" s="258"/>
      <c r="FKD405" s="258"/>
      <c r="FKE405" s="258"/>
      <c r="FKF405" s="258"/>
      <c r="FKG405" s="258"/>
      <c r="FKH405" s="258"/>
      <c r="FKI405" s="258"/>
      <c r="FKJ405" s="258"/>
      <c r="FKK405" s="258"/>
      <c r="FKL405" s="258"/>
      <c r="FKM405" s="258"/>
      <c r="FKN405" s="258"/>
      <c r="FKO405" s="258"/>
      <c r="FKP405" s="258"/>
      <c r="FKQ405" s="258"/>
      <c r="FKR405" s="258"/>
      <c r="FKS405" s="258"/>
      <c r="FKT405" s="258"/>
      <c r="FKU405" s="258"/>
      <c r="FKV405" s="258"/>
      <c r="FKW405" s="258"/>
      <c r="FKX405" s="258"/>
      <c r="FKY405" s="258"/>
      <c r="FKZ405" s="258"/>
      <c r="FLA405" s="258"/>
      <c r="FLB405" s="258"/>
      <c r="FLC405" s="258"/>
      <c r="FLD405" s="258"/>
      <c r="FLE405" s="258"/>
      <c r="FLF405" s="258"/>
      <c r="FLG405" s="258"/>
      <c r="FLH405" s="258"/>
      <c r="FLI405" s="258"/>
      <c r="FLJ405" s="258"/>
      <c r="FLK405" s="258"/>
      <c r="FLL405" s="258"/>
      <c r="FLM405" s="258"/>
      <c r="FLN405" s="258"/>
      <c r="FLO405" s="258"/>
      <c r="FLP405" s="258"/>
      <c r="FLQ405" s="258"/>
      <c r="FLR405" s="258"/>
      <c r="FLS405" s="258"/>
      <c r="FLT405" s="258"/>
      <c r="FLU405" s="258"/>
      <c r="FLV405" s="258"/>
      <c r="FLW405" s="258"/>
      <c r="FLX405" s="258"/>
      <c r="FLY405" s="258"/>
      <c r="FLZ405" s="258"/>
      <c r="FMA405" s="258"/>
      <c r="FMB405" s="258"/>
      <c r="FMC405" s="258"/>
      <c r="FMD405" s="258"/>
      <c r="FME405" s="258"/>
      <c r="FMF405" s="258"/>
      <c r="FMG405" s="258"/>
      <c r="FMH405" s="258"/>
      <c r="FMI405" s="258"/>
      <c r="FMJ405" s="258"/>
      <c r="FMK405" s="258"/>
      <c r="FML405" s="258"/>
      <c r="FMM405" s="258"/>
      <c r="FMN405" s="258"/>
      <c r="FMO405" s="258"/>
      <c r="FMP405" s="258"/>
      <c r="FMQ405" s="258"/>
      <c r="FMR405" s="258"/>
      <c r="FMS405" s="258"/>
      <c r="FMT405" s="258"/>
      <c r="FMU405" s="258"/>
      <c r="FMV405" s="258"/>
      <c r="FMW405" s="258"/>
      <c r="FMX405" s="258"/>
      <c r="FMY405" s="258"/>
      <c r="FMZ405" s="258"/>
      <c r="FNA405" s="258"/>
      <c r="FNB405" s="258"/>
      <c r="FNC405" s="258"/>
      <c r="FND405" s="258"/>
      <c r="FNE405" s="258"/>
      <c r="FNF405" s="258"/>
      <c r="FNG405" s="258"/>
      <c r="FNH405" s="258"/>
      <c r="FNI405" s="258"/>
      <c r="FNJ405" s="258"/>
      <c r="FNK405" s="258"/>
      <c r="FNL405" s="258"/>
      <c r="FNM405" s="258"/>
      <c r="FNN405" s="258"/>
      <c r="FNO405" s="258"/>
      <c r="FNP405" s="258"/>
      <c r="FNQ405" s="258"/>
      <c r="FNR405" s="258"/>
      <c r="FNS405" s="258"/>
      <c r="FNT405" s="258"/>
      <c r="FNU405" s="258"/>
      <c r="FNV405" s="258"/>
      <c r="FNW405" s="258"/>
      <c r="FNX405" s="258"/>
      <c r="FNY405" s="258"/>
      <c r="FNZ405" s="258"/>
      <c r="FOA405" s="258"/>
      <c r="FOB405" s="258"/>
      <c r="FOC405" s="258"/>
      <c r="FOD405" s="258"/>
      <c r="FOE405" s="258"/>
      <c r="FOF405" s="258"/>
      <c r="FOG405" s="258"/>
      <c r="FOH405" s="258"/>
      <c r="FOI405" s="258"/>
      <c r="FOJ405" s="258"/>
      <c r="FOK405" s="258"/>
      <c r="FOL405" s="258"/>
      <c r="FOM405" s="258"/>
      <c r="FON405" s="258"/>
      <c r="FOO405" s="258"/>
      <c r="FOP405" s="258"/>
      <c r="FOQ405" s="258"/>
      <c r="FOR405" s="258"/>
      <c r="FOS405" s="258"/>
      <c r="FOT405" s="258"/>
      <c r="FOU405" s="258"/>
      <c r="FOV405" s="258"/>
      <c r="FOW405" s="258"/>
      <c r="FOX405" s="258"/>
      <c r="FOY405" s="258"/>
      <c r="FOZ405" s="258"/>
      <c r="FPA405" s="258"/>
      <c r="FPB405" s="258"/>
      <c r="FPC405" s="258"/>
      <c r="FPD405" s="258"/>
      <c r="FPE405" s="258"/>
      <c r="FPF405" s="258"/>
      <c r="FPG405" s="258"/>
      <c r="FPH405" s="258"/>
      <c r="FPI405" s="258"/>
      <c r="FPJ405" s="258"/>
      <c r="FPK405" s="258"/>
      <c r="FPL405" s="258"/>
      <c r="FPM405" s="258"/>
      <c r="FPN405" s="258"/>
      <c r="FPO405" s="258"/>
      <c r="FPP405" s="258"/>
      <c r="FPQ405" s="258"/>
      <c r="FPR405" s="258"/>
      <c r="FPS405" s="258"/>
      <c r="FPT405" s="258"/>
      <c r="FPU405" s="258"/>
      <c r="FPV405" s="258"/>
      <c r="FPW405" s="258"/>
      <c r="FPX405" s="258"/>
      <c r="FPY405" s="258"/>
      <c r="FPZ405" s="258"/>
      <c r="FQA405" s="258"/>
      <c r="FQB405" s="258"/>
      <c r="FQC405" s="258"/>
      <c r="FQD405" s="258"/>
      <c r="FQE405" s="258"/>
      <c r="FQF405" s="258"/>
      <c r="FQG405" s="258"/>
      <c r="FQH405" s="258"/>
      <c r="FQI405" s="258"/>
      <c r="FQJ405" s="258"/>
      <c r="FQK405" s="258"/>
      <c r="FQL405" s="258"/>
      <c r="FQM405" s="258"/>
      <c r="FQN405" s="258"/>
      <c r="FQO405" s="258"/>
      <c r="FQP405" s="258"/>
      <c r="FQQ405" s="258"/>
      <c r="FQR405" s="258"/>
      <c r="FQS405" s="258"/>
      <c r="FQT405" s="258"/>
      <c r="FQU405" s="258"/>
      <c r="FQV405" s="258"/>
      <c r="FQW405" s="258"/>
      <c r="FQX405" s="258"/>
      <c r="FQY405" s="258"/>
      <c r="FQZ405" s="258"/>
      <c r="FRA405" s="258"/>
      <c r="FRB405" s="258"/>
      <c r="FRC405" s="258"/>
      <c r="FRD405" s="258"/>
      <c r="FRE405" s="258"/>
      <c r="FRF405" s="258"/>
      <c r="FRG405" s="258"/>
      <c r="FRH405" s="258"/>
      <c r="FRI405" s="258"/>
      <c r="FRJ405" s="258"/>
      <c r="FRK405" s="258"/>
      <c r="FRL405" s="258"/>
      <c r="FRM405" s="258"/>
      <c r="FRN405" s="258"/>
      <c r="FRO405" s="258"/>
      <c r="FRP405" s="258"/>
      <c r="FRQ405" s="258"/>
      <c r="FRR405" s="258"/>
      <c r="FRS405" s="258"/>
      <c r="FRT405" s="258"/>
      <c r="FRU405" s="258"/>
      <c r="FRV405" s="258"/>
      <c r="FRW405" s="258"/>
      <c r="FRX405" s="258"/>
      <c r="FRY405" s="258"/>
      <c r="FRZ405" s="258"/>
      <c r="FSA405" s="258"/>
      <c r="FSB405" s="258"/>
      <c r="FSC405" s="258"/>
      <c r="FSD405" s="258"/>
      <c r="FSE405" s="258"/>
      <c r="FSF405" s="258"/>
      <c r="FSG405" s="258"/>
      <c r="FSH405" s="258"/>
      <c r="FSI405" s="258"/>
      <c r="FSJ405" s="258"/>
      <c r="FSK405" s="258"/>
      <c r="FSL405" s="258"/>
      <c r="FSM405" s="258"/>
      <c r="FSN405" s="258"/>
      <c r="FSO405" s="258"/>
      <c r="FSP405" s="258"/>
      <c r="FSQ405" s="258"/>
      <c r="FSR405" s="258"/>
      <c r="FSS405" s="258"/>
      <c r="FST405" s="258"/>
      <c r="FSU405" s="258"/>
      <c r="FSV405" s="258"/>
      <c r="FSW405" s="258"/>
      <c r="FSX405" s="258"/>
      <c r="FSY405" s="258"/>
      <c r="FSZ405" s="258"/>
      <c r="FTA405" s="258"/>
      <c r="FTB405" s="258"/>
      <c r="FTC405" s="258"/>
      <c r="FTD405" s="258"/>
      <c r="FTE405" s="258"/>
      <c r="FTF405" s="258"/>
      <c r="FTG405" s="258"/>
      <c r="FTH405" s="258"/>
      <c r="FTI405" s="258"/>
      <c r="FTJ405" s="258"/>
      <c r="FTK405" s="258"/>
      <c r="FTL405" s="258"/>
      <c r="FTM405" s="258"/>
      <c r="FTN405" s="258"/>
      <c r="FTO405" s="258"/>
      <c r="FTP405" s="258"/>
      <c r="FTQ405" s="258"/>
      <c r="FTR405" s="258"/>
      <c r="FTS405" s="258"/>
      <c r="FTT405" s="258"/>
      <c r="FTU405" s="258"/>
      <c r="FTV405" s="258"/>
      <c r="FTW405" s="258"/>
      <c r="FTX405" s="258"/>
      <c r="FTY405" s="258"/>
      <c r="FTZ405" s="258"/>
      <c r="FUA405" s="258"/>
      <c r="FUB405" s="258"/>
      <c r="FUC405" s="258"/>
      <c r="FUD405" s="258"/>
      <c r="FUE405" s="258"/>
      <c r="FUF405" s="258"/>
      <c r="FUG405" s="258"/>
      <c r="FUH405" s="258"/>
      <c r="FUI405" s="258"/>
      <c r="FUJ405" s="258"/>
      <c r="FUK405" s="258"/>
      <c r="FUL405" s="258"/>
      <c r="FUM405" s="258"/>
      <c r="FUN405" s="258"/>
      <c r="FUO405" s="258"/>
      <c r="FUP405" s="258"/>
      <c r="FUQ405" s="258"/>
      <c r="FUR405" s="258"/>
      <c r="FUS405" s="258"/>
      <c r="FUT405" s="258"/>
      <c r="FUU405" s="258"/>
      <c r="FUV405" s="258"/>
      <c r="FUW405" s="258"/>
      <c r="FUX405" s="258"/>
      <c r="FUY405" s="258"/>
      <c r="FUZ405" s="258"/>
      <c r="FVA405" s="258"/>
      <c r="FVB405" s="258"/>
      <c r="FVC405" s="258"/>
      <c r="FVD405" s="258"/>
      <c r="FVE405" s="258"/>
      <c r="FVF405" s="258"/>
      <c r="FVG405" s="258"/>
      <c r="FVH405" s="258"/>
      <c r="FVI405" s="258"/>
      <c r="FVJ405" s="258"/>
      <c r="FVK405" s="258"/>
      <c r="FVL405" s="258"/>
      <c r="FVM405" s="258"/>
      <c r="FVN405" s="258"/>
      <c r="FVO405" s="258"/>
      <c r="FVP405" s="258"/>
      <c r="FVQ405" s="258"/>
      <c r="FVR405" s="258"/>
      <c r="FVS405" s="258"/>
      <c r="FVT405" s="258"/>
      <c r="FVU405" s="258"/>
      <c r="FVV405" s="258"/>
      <c r="FVW405" s="258"/>
      <c r="FVX405" s="258"/>
      <c r="FVY405" s="258"/>
      <c r="FVZ405" s="258"/>
      <c r="FWA405" s="258"/>
      <c r="FWB405" s="258"/>
      <c r="FWC405" s="258"/>
      <c r="FWD405" s="258"/>
      <c r="FWE405" s="258"/>
      <c r="FWF405" s="258"/>
      <c r="FWG405" s="258"/>
      <c r="FWH405" s="258"/>
      <c r="FWI405" s="258"/>
      <c r="FWJ405" s="258"/>
      <c r="FWK405" s="258"/>
      <c r="FWL405" s="258"/>
      <c r="FWM405" s="258"/>
      <c r="FWN405" s="258"/>
      <c r="FWO405" s="258"/>
      <c r="FWP405" s="258"/>
      <c r="FWQ405" s="258"/>
      <c r="FWR405" s="258"/>
      <c r="FWS405" s="258"/>
      <c r="FWT405" s="258"/>
      <c r="FWU405" s="258"/>
      <c r="FWV405" s="258"/>
      <c r="FWW405" s="258"/>
      <c r="FWX405" s="258"/>
      <c r="FWY405" s="258"/>
      <c r="FWZ405" s="258"/>
      <c r="FXA405" s="258"/>
      <c r="FXB405" s="258"/>
      <c r="FXC405" s="258"/>
      <c r="FXD405" s="258"/>
      <c r="FXE405" s="258"/>
      <c r="FXF405" s="258"/>
      <c r="FXG405" s="258"/>
      <c r="FXH405" s="258"/>
      <c r="FXI405" s="258"/>
      <c r="FXJ405" s="258"/>
      <c r="FXK405" s="258"/>
      <c r="FXL405" s="258"/>
      <c r="FXM405" s="258"/>
      <c r="FXN405" s="258"/>
      <c r="FXO405" s="258"/>
      <c r="FXP405" s="258"/>
      <c r="FXQ405" s="258"/>
      <c r="FXR405" s="258"/>
      <c r="FXS405" s="258"/>
      <c r="FXT405" s="258"/>
      <c r="FXU405" s="258"/>
      <c r="FXV405" s="258"/>
      <c r="FXW405" s="258"/>
      <c r="FXX405" s="258"/>
      <c r="FXY405" s="258"/>
      <c r="FXZ405" s="258"/>
      <c r="FYA405" s="258"/>
      <c r="FYB405" s="258"/>
      <c r="FYC405" s="258"/>
      <c r="FYD405" s="258"/>
      <c r="FYE405" s="258"/>
      <c r="FYF405" s="258"/>
      <c r="FYG405" s="258"/>
      <c r="FYH405" s="258"/>
      <c r="FYI405" s="258"/>
      <c r="FYJ405" s="258"/>
      <c r="FYK405" s="258"/>
      <c r="FYL405" s="258"/>
      <c r="FYM405" s="258"/>
      <c r="FYN405" s="258"/>
      <c r="FYO405" s="258"/>
      <c r="FYP405" s="258"/>
      <c r="FYQ405" s="258"/>
      <c r="FYR405" s="258"/>
      <c r="FYS405" s="258"/>
      <c r="FYT405" s="258"/>
      <c r="FYU405" s="258"/>
      <c r="FYV405" s="258"/>
      <c r="FYW405" s="258"/>
      <c r="FYX405" s="258"/>
      <c r="FYY405" s="258"/>
      <c r="FYZ405" s="258"/>
      <c r="FZA405" s="258"/>
      <c r="FZB405" s="258"/>
      <c r="FZC405" s="258"/>
      <c r="FZD405" s="258"/>
      <c r="FZE405" s="258"/>
      <c r="FZF405" s="258"/>
      <c r="FZG405" s="258"/>
      <c r="FZH405" s="258"/>
      <c r="FZI405" s="258"/>
      <c r="FZJ405" s="258"/>
      <c r="FZK405" s="258"/>
      <c r="FZL405" s="258"/>
      <c r="FZM405" s="258"/>
      <c r="FZN405" s="258"/>
      <c r="FZO405" s="258"/>
      <c r="FZP405" s="258"/>
      <c r="FZQ405" s="258"/>
      <c r="FZR405" s="258"/>
      <c r="FZS405" s="258"/>
      <c r="FZT405" s="258"/>
      <c r="FZU405" s="258"/>
      <c r="FZV405" s="258"/>
      <c r="FZW405" s="258"/>
      <c r="FZX405" s="258"/>
      <c r="FZY405" s="258"/>
      <c r="FZZ405" s="258"/>
      <c r="GAA405" s="258"/>
      <c r="GAB405" s="258"/>
      <c r="GAC405" s="258"/>
      <c r="GAD405" s="258"/>
      <c r="GAE405" s="258"/>
      <c r="GAF405" s="258"/>
      <c r="GAG405" s="258"/>
      <c r="GAH405" s="258"/>
      <c r="GAI405" s="258"/>
      <c r="GAJ405" s="258"/>
      <c r="GAK405" s="258"/>
      <c r="GAL405" s="258"/>
      <c r="GAM405" s="258"/>
      <c r="GAN405" s="258"/>
      <c r="GAO405" s="258"/>
      <c r="GAP405" s="258"/>
      <c r="GAQ405" s="258"/>
      <c r="GAR405" s="258"/>
      <c r="GAS405" s="258"/>
      <c r="GAT405" s="258"/>
      <c r="GAU405" s="258"/>
      <c r="GAV405" s="258"/>
      <c r="GAW405" s="258"/>
      <c r="GAX405" s="258"/>
      <c r="GAY405" s="258"/>
      <c r="GAZ405" s="258"/>
      <c r="GBA405" s="258"/>
      <c r="GBB405" s="258"/>
      <c r="GBC405" s="258"/>
      <c r="GBD405" s="258"/>
      <c r="GBE405" s="258"/>
      <c r="GBF405" s="258"/>
      <c r="GBG405" s="258"/>
      <c r="GBH405" s="258"/>
      <c r="GBI405" s="258"/>
      <c r="GBJ405" s="258"/>
      <c r="GBK405" s="258"/>
      <c r="GBL405" s="258"/>
      <c r="GBM405" s="258"/>
      <c r="GBN405" s="258"/>
      <c r="GBO405" s="258"/>
      <c r="GBP405" s="258"/>
      <c r="GBQ405" s="258"/>
      <c r="GBR405" s="258"/>
      <c r="GBS405" s="258"/>
      <c r="GBT405" s="258"/>
      <c r="GBU405" s="258"/>
      <c r="GBV405" s="258"/>
      <c r="GBW405" s="258"/>
      <c r="GBX405" s="258"/>
      <c r="GBY405" s="258"/>
      <c r="GBZ405" s="258"/>
      <c r="GCA405" s="258"/>
      <c r="GCB405" s="258"/>
      <c r="GCC405" s="258"/>
      <c r="GCD405" s="258"/>
      <c r="GCE405" s="258"/>
      <c r="GCF405" s="258"/>
      <c r="GCG405" s="258"/>
      <c r="GCH405" s="258"/>
      <c r="GCI405" s="258"/>
      <c r="GCJ405" s="258"/>
      <c r="GCK405" s="258"/>
      <c r="GCL405" s="258"/>
      <c r="GCM405" s="258"/>
      <c r="GCN405" s="258"/>
      <c r="GCO405" s="258"/>
      <c r="GCP405" s="258"/>
      <c r="GCQ405" s="258"/>
      <c r="GCR405" s="258"/>
      <c r="GCS405" s="258"/>
      <c r="GCT405" s="258"/>
      <c r="GCU405" s="258"/>
      <c r="GCV405" s="258"/>
      <c r="GCW405" s="258"/>
      <c r="GCX405" s="258"/>
      <c r="GCY405" s="258"/>
      <c r="GCZ405" s="258"/>
      <c r="GDA405" s="258"/>
      <c r="GDB405" s="258"/>
      <c r="GDC405" s="258"/>
      <c r="GDD405" s="258"/>
      <c r="GDE405" s="258"/>
      <c r="GDF405" s="258"/>
      <c r="GDG405" s="258"/>
      <c r="GDH405" s="258"/>
      <c r="GDI405" s="258"/>
      <c r="GDJ405" s="258"/>
      <c r="GDK405" s="258"/>
      <c r="GDL405" s="258"/>
      <c r="GDM405" s="258"/>
      <c r="GDN405" s="258"/>
      <c r="GDO405" s="258"/>
      <c r="GDP405" s="258"/>
      <c r="GDQ405" s="258"/>
      <c r="GDR405" s="258"/>
      <c r="GDS405" s="258"/>
      <c r="GDT405" s="258"/>
      <c r="GDU405" s="258"/>
      <c r="GDV405" s="258"/>
      <c r="GDW405" s="258"/>
      <c r="GDX405" s="258"/>
      <c r="GDY405" s="258"/>
      <c r="GDZ405" s="258"/>
      <c r="GEA405" s="258"/>
      <c r="GEB405" s="258"/>
      <c r="GEC405" s="258"/>
      <c r="GED405" s="258"/>
      <c r="GEE405" s="258"/>
      <c r="GEF405" s="258"/>
      <c r="GEG405" s="258"/>
      <c r="GEH405" s="258"/>
      <c r="GEI405" s="258"/>
      <c r="GEJ405" s="258"/>
      <c r="GEK405" s="258"/>
      <c r="GEL405" s="258"/>
      <c r="GEM405" s="258"/>
      <c r="GEN405" s="258"/>
      <c r="GEO405" s="258"/>
      <c r="GEP405" s="258"/>
      <c r="GEQ405" s="258"/>
      <c r="GER405" s="258"/>
      <c r="GES405" s="258"/>
      <c r="GET405" s="258"/>
      <c r="GEU405" s="258"/>
      <c r="GEV405" s="258"/>
      <c r="GEW405" s="258"/>
      <c r="GEX405" s="258"/>
      <c r="GEY405" s="258"/>
      <c r="GEZ405" s="258"/>
      <c r="GFA405" s="258"/>
      <c r="GFB405" s="258"/>
      <c r="GFC405" s="258"/>
      <c r="GFD405" s="258"/>
      <c r="GFE405" s="258"/>
      <c r="GFF405" s="258"/>
      <c r="GFG405" s="258"/>
      <c r="GFH405" s="258"/>
      <c r="GFI405" s="258"/>
      <c r="GFJ405" s="258"/>
      <c r="GFK405" s="258"/>
      <c r="GFL405" s="258"/>
      <c r="GFM405" s="258"/>
      <c r="GFN405" s="258"/>
      <c r="GFO405" s="258"/>
      <c r="GFP405" s="258"/>
      <c r="GFQ405" s="258"/>
      <c r="GFR405" s="258"/>
      <c r="GFS405" s="258"/>
      <c r="GFT405" s="258"/>
      <c r="GFU405" s="258"/>
      <c r="GFV405" s="258"/>
      <c r="GFW405" s="258"/>
      <c r="GFX405" s="258"/>
      <c r="GFY405" s="258"/>
      <c r="GFZ405" s="258"/>
      <c r="GGA405" s="258"/>
      <c r="GGB405" s="258"/>
      <c r="GGC405" s="258"/>
      <c r="GGD405" s="258"/>
      <c r="GGE405" s="258"/>
      <c r="GGF405" s="258"/>
      <c r="GGG405" s="258"/>
      <c r="GGH405" s="258"/>
      <c r="GGI405" s="258"/>
      <c r="GGJ405" s="258"/>
      <c r="GGK405" s="258"/>
      <c r="GGL405" s="258"/>
      <c r="GGM405" s="258"/>
      <c r="GGN405" s="258"/>
      <c r="GGO405" s="258"/>
      <c r="GGP405" s="258"/>
      <c r="GGQ405" s="258"/>
      <c r="GGR405" s="258"/>
      <c r="GGS405" s="258"/>
      <c r="GGT405" s="258"/>
      <c r="GGU405" s="258"/>
      <c r="GGV405" s="258"/>
      <c r="GGW405" s="258"/>
      <c r="GGX405" s="258"/>
      <c r="GGY405" s="258"/>
      <c r="GGZ405" s="258"/>
      <c r="GHA405" s="258"/>
      <c r="GHB405" s="258"/>
      <c r="GHC405" s="258"/>
      <c r="GHD405" s="258"/>
      <c r="GHE405" s="258"/>
      <c r="GHF405" s="258"/>
      <c r="GHG405" s="258"/>
      <c r="GHH405" s="258"/>
      <c r="GHI405" s="258"/>
      <c r="GHJ405" s="258"/>
      <c r="GHK405" s="258"/>
      <c r="GHL405" s="258"/>
      <c r="GHM405" s="258"/>
      <c r="GHN405" s="258"/>
      <c r="GHO405" s="258"/>
      <c r="GHP405" s="258"/>
      <c r="GHQ405" s="258"/>
      <c r="GHR405" s="258"/>
      <c r="GHS405" s="258"/>
      <c r="GHT405" s="258"/>
      <c r="GHU405" s="258"/>
      <c r="GHV405" s="258"/>
      <c r="GHW405" s="258"/>
      <c r="GHX405" s="258"/>
      <c r="GHY405" s="258"/>
      <c r="GHZ405" s="258"/>
      <c r="GIA405" s="258"/>
      <c r="GIB405" s="258"/>
      <c r="GIC405" s="258"/>
      <c r="GID405" s="258"/>
      <c r="GIE405" s="258"/>
      <c r="GIF405" s="258"/>
      <c r="GIG405" s="258"/>
      <c r="GIH405" s="258"/>
      <c r="GII405" s="258"/>
      <c r="GIJ405" s="258"/>
      <c r="GIK405" s="258"/>
      <c r="GIL405" s="258"/>
      <c r="GIM405" s="258"/>
      <c r="GIN405" s="258"/>
      <c r="GIO405" s="258"/>
      <c r="GIP405" s="258"/>
      <c r="GIQ405" s="258"/>
      <c r="GIR405" s="258"/>
      <c r="GIS405" s="258"/>
      <c r="GIT405" s="258"/>
      <c r="GIU405" s="258"/>
      <c r="GIV405" s="258"/>
      <c r="GIW405" s="258"/>
      <c r="GIX405" s="258"/>
      <c r="GIY405" s="258"/>
      <c r="GIZ405" s="258"/>
      <c r="GJA405" s="258"/>
      <c r="GJB405" s="258"/>
      <c r="GJC405" s="258"/>
      <c r="GJD405" s="258"/>
      <c r="GJE405" s="258"/>
      <c r="GJF405" s="258"/>
      <c r="GJG405" s="258"/>
      <c r="GJH405" s="258"/>
      <c r="GJI405" s="258"/>
      <c r="GJJ405" s="258"/>
      <c r="GJK405" s="258"/>
      <c r="GJL405" s="258"/>
      <c r="GJM405" s="258"/>
      <c r="GJN405" s="258"/>
      <c r="GJO405" s="258"/>
      <c r="GJP405" s="258"/>
      <c r="GJQ405" s="258"/>
      <c r="GJR405" s="258"/>
      <c r="GJS405" s="258"/>
      <c r="GJT405" s="258"/>
      <c r="GJU405" s="258"/>
      <c r="GJV405" s="258"/>
      <c r="GJW405" s="258"/>
      <c r="GJX405" s="258"/>
      <c r="GJY405" s="258"/>
      <c r="GJZ405" s="258"/>
      <c r="GKA405" s="258"/>
      <c r="GKB405" s="258"/>
      <c r="GKC405" s="258"/>
      <c r="GKD405" s="258"/>
      <c r="GKE405" s="258"/>
      <c r="GKF405" s="258"/>
      <c r="GKG405" s="258"/>
      <c r="GKH405" s="258"/>
      <c r="GKI405" s="258"/>
      <c r="GKJ405" s="258"/>
      <c r="GKK405" s="258"/>
      <c r="GKL405" s="258"/>
      <c r="GKM405" s="258"/>
      <c r="GKN405" s="258"/>
      <c r="GKO405" s="258"/>
      <c r="GKP405" s="258"/>
      <c r="GKQ405" s="258"/>
      <c r="GKR405" s="258"/>
      <c r="GKS405" s="258"/>
      <c r="GKT405" s="258"/>
      <c r="GKU405" s="258"/>
      <c r="GKV405" s="258"/>
      <c r="GKW405" s="258"/>
      <c r="GKX405" s="258"/>
      <c r="GKY405" s="258"/>
      <c r="GKZ405" s="258"/>
      <c r="GLA405" s="258"/>
      <c r="GLB405" s="258"/>
      <c r="GLC405" s="258"/>
      <c r="GLD405" s="258"/>
      <c r="GLE405" s="258"/>
      <c r="GLF405" s="258"/>
      <c r="GLG405" s="258"/>
      <c r="GLH405" s="258"/>
      <c r="GLI405" s="258"/>
      <c r="GLJ405" s="258"/>
      <c r="GLK405" s="258"/>
      <c r="GLL405" s="258"/>
      <c r="GLM405" s="258"/>
      <c r="GLN405" s="258"/>
      <c r="GLO405" s="258"/>
      <c r="GLP405" s="258"/>
      <c r="GLQ405" s="258"/>
      <c r="GLR405" s="258"/>
      <c r="GLS405" s="258"/>
      <c r="GLT405" s="258"/>
      <c r="GLU405" s="258"/>
      <c r="GLV405" s="258"/>
      <c r="GLW405" s="258"/>
      <c r="GLX405" s="258"/>
      <c r="GLY405" s="258"/>
      <c r="GLZ405" s="258"/>
      <c r="GMA405" s="258"/>
      <c r="GMB405" s="258"/>
      <c r="GMC405" s="258"/>
      <c r="GMD405" s="258"/>
      <c r="GME405" s="258"/>
      <c r="GMF405" s="258"/>
      <c r="GMG405" s="258"/>
      <c r="GMH405" s="258"/>
      <c r="GMI405" s="258"/>
      <c r="GMJ405" s="258"/>
      <c r="GMK405" s="258"/>
      <c r="GML405" s="258"/>
      <c r="GMM405" s="258"/>
      <c r="GMN405" s="258"/>
      <c r="GMO405" s="258"/>
      <c r="GMP405" s="258"/>
      <c r="GMQ405" s="258"/>
      <c r="GMR405" s="258"/>
      <c r="GMS405" s="258"/>
      <c r="GMT405" s="258"/>
      <c r="GMU405" s="258"/>
      <c r="GMV405" s="258"/>
      <c r="GMW405" s="258"/>
      <c r="GMX405" s="258"/>
      <c r="GMY405" s="258"/>
      <c r="GMZ405" s="258"/>
      <c r="GNA405" s="258"/>
      <c r="GNB405" s="258"/>
      <c r="GNC405" s="258"/>
      <c r="GND405" s="258"/>
      <c r="GNE405" s="258"/>
      <c r="GNF405" s="258"/>
      <c r="GNG405" s="258"/>
      <c r="GNH405" s="258"/>
      <c r="GNI405" s="258"/>
      <c r="GNJ405" s="258"/>
      <c r="GNK405" s="258"/>
      <c r="GNL405" s="258"/>
      <c r="GNM405" s="258"/>
      <c r="GNN405" s="258"/>
      <c r="GNO405" s="258"/>
      <c r="GNP405" s="258"/>
      <c r="GNQ405" s="258"/>
      <c r="GNR405" s="258"/>
      <c r="GNS405" s="258"/>
      <c r="GNT405" s="258"/>
      <c r="GNU405" s="258"/>
      <c r="GNV405" s="258"/>
      <c r="GNW405" s="258"/>
      <c r="GNX405" s="258"/>
      <c r="GNY405" s="258"/>
      <c r="GNZ405" s="258"/>
      <c r="GOA405" s="258"/>
      <c r="GOB405" s="258"/>
      <c r="GOC405" s="258"/>
      <c r="GOD405" s="258"/>
      <c r="GOE405" s="258"/>
      <c r="GOF405" s="258"/>
      <c r="GOG405" s="258"/>
      <c r="GOH405" s="258"/>
      <c r="GOI405" s="258"/>
      <c r="GOJ405" s="258"/>
      <c r="GOK405" s="258"/>
      <c r="GOL405" s="258"/>
      <c r="GOM405" s="258"/>
      <c r="GON405" s="258"/>
      <c r="GOO405" s="258"/>
      <c r="GOP405" s="258"/>
      <c r="GOQ405" s="258"/>
      <c r="GOR405" s="258"/>
      <c r="GOS405" s="258"/>
      <c r="GOT405" s="258"/>
      <c r="GOU405" s="258"/>
      <c r="GOV405" s="258"/>
      <c r="GOW405" s="258"/>
      <c r="GOX405" s="258"/>
      <c r="GOY405" s="258"/>
      <c r="GOZ405" s="258"/>
      <c r="GPA405" s="258"/>
      <c r="GPB405" s="258"/>
      <c r="GPC405" s="258"/>
      <c r="GPD405" s="258"/>
      <c r="GPE405" s="258"/>
      <c r="GPF405" s="258"/>
      <c r="GPG405" s="258"/>
      <c r="GPH405" s="258"/>
      <c r="GPI405" s="258"/>
      <c r="GPJ405" s="258"/>
      <c r="GPK405" s="258"/>
      <c r="GPL405" s="258"/>
      <c r="GPM405" s="258"/>
      <c r="GPN405" s="258"/>
      <c r="GPO405" s="258"/>
      <c r="GPP405" s="258"/>
      <c r="GPQ405" s="258"/>
      <c r="GPR405" s="258"/>
      <c r="GPS405" s="258"/>
      <c r="GPT405" s="258"/>
      <c r="GPU405" s="258"/>
      <c r="GPV405" s="258"/>
      <c r="GPW405" s="258"/>
      <c r="GPX405" s="258"/>
      <c r="GPY405" s="258"/>
      <c r="GPZ405" s="258"/>
      <c r="GQA405" s="258"/>
      <c r="GQB405" s="258"/>
      <c r="GQC405" s="258"/>
      <c r="GQD405" s="258"/>
      <c r="GQE405" s="258"/>
      <c r="GQF405" s="258"/>
      <c r="GQG405" s="258"/>
      <c r="GQH405" s="258"/>
      <c r="GQI405" s="258"/>
      <c r="GQJ405" s="258"/>
      <c r="GQK405" s="258"/>
      <c r="GQL405" s="258"/>
      <c r="GQM405" s="258"/>
      <c r="GQN405" s="258"/>
      <c r="GQO405" s="258"/>
      <c r="GQP405" s="258"/>
      <c r="GQQ405" s="258"/>
      <c r="GQR405" s="258"/>
      <c r="GQS405" s="258"/>
      <c r="GQT405" s="258"/>
      <c r="GQU405" s="258"/>
      <c r="GQV405" s="258"/>
      <c r="GQW405" s="258"/>
      <c r="GQX405" s="258"/>
      <c r="GQY405" s="258"/>
      <c r="GQZ405" s="258"/>
      <c r="GRA405" s="258"/>
      <c r="GRB405" s="258"/>
      <c r="GRC405" s="258"/>
      <c r="GRD405" s="258"/>
      <c r="GRE405" s="258"/>
      <c r="GRF405" s="258"/>
      <c r="GRG405" s="258"/>
      <c r="GRH405" s="258"/>
      <c r="GRI405" s="258"/>
      <c r="GRJ405" s="258"/>
      <c r="GRK405" s="258"/>
      <c r="GRL405" s="258"/>
      <c r="GRM405" s="258"/>
      <c r="GRN405" s="258"/>
      <c r="GRO405" s="258"/>
      <c r="GRP405" s="258"/>
      <c r="GRQ405" s="258"/>
      <c r="GRR405" s="258"/>
      <c r="GRS405" s="258"/>
      <c r="GRT405" s="258"/>
      <c r="GRU405" s="258"/>
      <c r="GRV405" s="258"/>
      <c r="GRW405" s="258"/>
      <c r="GRX405" s="258"/>
      <c r="GRY405" s="258"/>
      <c r="GRZ405" s="258"/>
      <c r="GSA405" s="258"/>
      <c r="GSB405" s="258"/>
      <c r="GSC405" s="258"/>
      <c r="GSD405" s="258"/>
      <c r="GSE405" s="258"/>
      <c r="GSF405" s="258"/>
      <c r="GSG405" s="258"/>
      <c r="GSH405" s="258"/>
      <c r="GSI405" s="258"/>
      <c r="GSJ405" s="258"/>
      <c r="GSK405" s="258"/>
      <c r="GSL405" s="258"/>
      <c r="GSM405" s="258"/>
      <c r="GSN405" s="258"/>
      <c r="GSO405" s="258"/>
      <c r="GSP405" s="258"/>
      <c r="GSQ405" s="258"/>
      <c r="GSR405" s="258"/>
      <c r="GSS405" s="258"/>
      <c r="GST405" s="258"/>
      <c r="GSU405" s="258"/>
      <c r="GSV405" s="258"/>
      <c r="GSW405" s="258"/>
      <c r="GSX405" s="258"/>
      <c r="GSY405" s="258"/>
      <c r="GSZ405" s="258"/>
      <c r="GTA405" s="258"/>
      <c r="GTB405" s="258"/>
      <c r="GTC405" s="258"/>
      <c r="GTD405" s="258"/>
      <c r="GTE405" s="258"/>
      <c r="GTF405" s="258"/>
      <c r="GTG405" s="258"/>
      <c r="GTH405" s="258"/>
      <c r="GTI405" s="258"/>
      <c r="GTJ405" s="258"/>
      <c r="GTK405" s="258"/>
      <c r="GTL405" s="258"/>
      <c r="GTM405" s="258"/>
      <c r="GTN405" s="258"/>
      <c r="GTO405" s="258"/>
      <c r="GTP405" s="258"/>
      <c r="GTQ405" s="258"/>
      <c r="GTR405" s="258"/>
      <c r="GTS405" s="258"/>
      <c r="GTT405" s="258"/>
      <c r="GTU405" s="258"/>
      <c r="GTV405" s="258"/>
      <c r="GTW405" s="258"/>
      <c r="GTX405" s="258"/>
      <c r="GTY405" s="258"/>
      <c r="GTZ405" s="258"/>
      <c r="GUA405" s="258"/>
      <c r="GUB405" s="258"/>
      <c r="GUC405" s="258"/>
      <c r="GUD405" s="258"/>
      <c r="GUE405" s="258"/>
      <c r="GUF405" s="258"/>
      <c r="GUG405" s="258"/>
      <c r="GUH405" s="258"/>
      <c r="GUI405" s="258"/>
      <c r="GUJ405" s="258"/>
      <c r="GUK405" s="258"/>
      <c r="GUL405" s="258"/>
      <c r="GUM405" s="258"/>
      <c r="GUN405" s="258"/>
      <c r="GUO405" s="258"/>
      <c r="GUP405" s="258"/>
      <c r="GUQ405" s="258"/>
      <c r="GUR405" s="258"/>
      <c r="GUS405" s="258"/>
      <c r="GUT405" s="258"/>
      <c r="GUU405" s="258"/>
      <c r="GUV405" s="258"/>
      <c r="GUW405" s="258"/>
      <c r="GUX405" s="258"/>
      <c r="GUY405" s="258"/>
      <c r="GUZ405" s="258"/>
      <c r="GVA405" s="258"/>
      <c r="GVB405" s="258"/>
      <c r="GVC405" s="258"/>
      <c r="GVD405" s="258"/>
      <c r="GVE405" s="258"/>
      <c r="GVF405" s="258"/>
      <c r="GVG405" s="258"/>
      <c r="GVH405" s="258"/>
      <c r="GVI405" s="258"/>
      <c r="GVJ405" s="258"/>
      <c r="GVK405" s="258"/>
      <c r="GVL405" s="258"/>
      <c r="GVM405" s="258"/>
      <c r="GVN405" s="258"/>
      <c r="GVO405" s="258"/>
      <c r="GVP405" s="258"/>
      <c r="GVQ405" s="258"/>
      <c r="GVR405" s="258"/>
      <c r="GVS405" s="258"/>
      <c r="GVT405" s="258"/>
      <c r="GVU405" s="258"/>
      <c r="GVV405" s="258"/>
      <c r="GVW405" s="258"/>
      <c r="GVX405" s="258"/>
      <c r="GVY405" s="258"/>
      <c r="GVZ405" s="258"/>
      <c r="GWA405" s="258"/>
      <c r="GWB405" s="258"/>
      <c r="GWC405" s="258"/>
      <c r="GWD405" s="258"/>
      <c r="GWE405" s="258"/>
      <c r="GWF405" s="258"/>
      <c r="GWG405" s="258"/>
      <c r="GWH405" s="258"/>
      <c r="GWI405" s="258"/>
      <c r="GWJ405" s="258"/>
      <c r="GWK405" s="258"/>
      <c r="GWL405" s="258"/>
      <c r="GWM405" s="258"/>
      <c r="GWN405" s="258"/>
      <c r="GWO405" s="258"/>
      <c r="GWP405" s="258"/>
      <c r="GWQ405" s="258"/>
      <c r="GWR405" s="258"/>
      <c r="GWS405" s="258"/>
      <c r="GWT405" s="258"/>
      <c r="GWU405" s="258"/>
      <c r="GWV405" s="258"/>
      <c r="GWW405" s="258"/>
      <c r="GWX405" s="258"/>
      <c r="GWY405" s="258"/>
      <c r="GWZ405" s="258"/>
      <c r="GXA405" s="258"/>
      <c r="GXB405" s="258"/>
      <c r="GXC405" s="258"/>
      <c r="GXD405" s="258"/>
      <c r="GXE405" s="258"/>
      <c r="GXF405" s="258"/>
      <c r="GXG405" s="258"/>
      <c r="GXH405" s="258"/>
      <c r="GXI405" s="258"/>
      <c r="GXJ405" s="258"/>
      <c r="GXK405" s="258"/>
      <c r="GXL405" s="258"/>
      <c r="GXM405" s="258"/>
      <c r="GXN405" s="258"/>
      <c r="GXO405" s="258"/>
      <c r="GXP405" s="258"/>
      <c r="GXQ405" s="258"/>
      <c r="GXR405" s="258"/>
      <c r="GXS405" s="258"/>
      <c r="GXT405" s="258"/>
      <c r="GXU405" s="258"/>
      <c r="GXV405" s="258"/>
      <c r="GXW405" s="258"/>
      <c r="GXX405" s="258"/>
      <c r="GXY405" s="258"/>
      <c r="GXZ405" s="258"/>
      <c r="GYA405" s="258"/>
      <c r="GYB405" s="258"/>
      <c r="GYC405" s="258"/>
      <c r="GYD405" s="258"/>
      <c r="GYE405" s="258"/>
      <c r="GYF405" s="258"/>
      <c r="GYG405" s="258"/>
      <c r="GYH405" s="258"/>
      <c r="GYI405" s="258"/>
      <c r="GYJ405" s="258"/>
      <c r="GYK405" s="258"/>
      <c r="GYL405" s="258"/>
      <c r="GYM405" s="258"/>
      <c r="GYN405" s="258"/>
      <c r="GYO405" s="258"/>
      <c r="GYP405" s="258"/>
      <c r="GYQ405" s="258"/>
      <c r="GYR405" s="258"/>
      <c r="GYS405" s="258"/>
      <c r="GYT405" s="258"/>
      <c r="GYU405" s="258"/>
      <c r="GYV405" s="258"/>
      <c r="GYW405" s="258"/>
      <c r="GYX405" s="258"/>
      <c r="GYY405" s="258"/>
      <c r="GYZ405" s="258"/>
      <c r="GZA405" s="258"/>
      <c r="GZB405" s="258"/>
      <c r="GZC405" s="258"/>
      <c r="GZD405" s="258"/>
      <c r="GZE405" s="258"/>
      <c r="GZF405" s="258"/>
      <c r="GZG405" s="258"/>
      <c r="GZH405" s="258"/>
      <c r="GZI405" s="258"/>
      <c r="GZJ405" s="258"/>
      <c r="GZK405" s="258"/>
      <c r="GZL405" s="258"/>
      <c r="GZM405" s="258"/>
      <c r="GZN405" s="258"/>
      <c r="GZO405" s="258"/>
      <c r="GZP405" s="258"/>
      <c r="GZQ405" s="258"/>
      <c r="GZR405" s="258"/>
      <c r="GZS405" s="258"/>
      <c r="GZT405" s="258"/>
      <c r="GZU405" s="258"/>
      <c r="GZV405" s="258"/>
      <c r="GZW405" s="258"/>
      <c r="GZX405" s="258"/>
      <c r="GZY405" s="258"/>
      <c r="GZZ405" s="258"/>
      <c r="HAA405" s="258"/>
      <c r="HAB405" s="258"/>
      <c r="HAC405" s="258"/>
      <c r="HAD405" s="258"/>
      <c r="HAE405" s="258"/>
      <c r="HAF405" s="258"/>
      <c r="HAG405" s="258"/>
      <c r="HAH405" s="258"/>
      <c r="HAI405" s="258"/>
      <c r="HAJ405" s="258"/>
      <c r="HAK405" s="258"/>
      <c r="HAL405" s="258"/>
      <c r="HAM405" s="258"/>
      <c r="HAN405" s="258"/>
      <c r="HAO405" s="258"/>
      <c r="HAP405" s="258"/>
      <c r="HAQ405" s="258"/>
      <c r="HAR405" s="258"/>
      <c r="HAS405" s="258"/>
      <c r="HAT405" s="258"/>
      <c r="HAU405" s="258"/>
      <c r="HAV405" s="258"/>
      <c r="HAW405" s="258"/>
      <c r="HAX405" s="258"/>
      <c r="HAY405" s="258"/>
      <c r="HAZ405" s="258"/>
      <c r="HBA405" s="258"/>
      <c r="HBB405" s="258"/>
      <c r="HBC405" s="258"/>
      <c r="HBD405" s="258"/>
      <c r="HBE405" s="258"/>
      <c r="HBF405" s="258"/>
      <c r="HBG405" s="258"/>
      <c r="HBH405" s="258"/>
      <c r="HBI405" s="258"/>
      <c r="HBJ405" s="258"/>
      <c r="HBK405" s="258"/>
      <c r="HBL405" s="258"/>
      <c r="HBM405" s="258"/>
      <c r="HBN405" s="258"/>
      <c r="HBO405" s="258"/>
      <c r="HBP405" s="258"/>
      <c r="HBQ405" s="258"/>
      <c r="HBR405" s="258"/>
      <c r="HBS405" s="258"/>
      <c r="HBT405" s="258"/>
      <c r="HBU405" s="258"/>
      <c r="HBV405" s="258"/>
      <c r="HBW405" s="258"/>
      <c r="HBX405" s="258"/>
      <c r="HBY405" s="258"/>
      <c r="HBZ405" s="258"/>
      <c r="HCA405" s="258"/>
      <c r="HCB405" s="258"/>
      <c r="HCC405" s="258"/>
      <c r="HCD405" s="258"/>
      <c r="HCE405" s="258"/>
      <c r="HCF405" s="258"/>
      <c r="HCG405" s="258"/>
      <c r="HCH405" s="258"/>
      <c r="HCI405" s="258"/>
      <c r="HCJ405" s="258"/>
      <c r="HCK405" s="258"/>
      <c r="HCL405" s="258"/>
      <c r="HCM405" s="258"/>
      <c r="HCN405" s="258"/>
      <c r="HCO405" s="258"/>
      <c r="HCP405" s="258"/>
      <c r="HCQ405" s="258"/>
      <c r="HCR405" s="258"/>
      <c r="HCS405" s="258"/>
      <c r="HCT405" s="258"/>
      <c r="HCU405" s="258"/>
      <c r="HCV405" s="258"/>
      <c r="HCW405" s="258"/>
      <c r="HCX405" s="258"/>
      <c r="HCY405" s="258"/>
      <c r="HCZ405" s="258"/>
      <c r="HDA405" s="258"/>
      <c r="HDB405" s="258"/>
      <c r="HDC405" s="258"/>
      <c r="HDD405" s="258"/>
      <c r="HDE405" s="258"/>
      <c r="HDF405" s="258"/>
      <c r="HDG405" s="258"/>
      <c r="HDH405" s="258"/>
      <c r="HDI405" s="258"/>
      <c r="HDJ405" s="258"/>
      <c r="HDK405" s="258"/>
      <c r="HDL405" s="258"/>
      <c r="HDM405" s="258"/>
      <c r="HDN405" s="258"/>
      <c r="HDO405" s="258"/>
      <c r="HDP405" s="258"/>
      <c r="HDQ405" s="258"/>
      <c r="HDR405" s="258"/>
      <c r="HDS405" s="258"/>
      <c r="HDT405" s="258"/>
      <c r="HDU405" s="258"/>
      <c r="HDV405" s="258"/>
      <c r="HDW405" s="258"/>
      <c r="HDX405" s="258"/>
      <c r="HDY405" s="258"/>
      <c r="HDZ405" s="258"/>
      <c r="HEA405" s="258"/>
      <c r="HEB405" s="258"/>
      <c r="HEC405" s="258"/>
      <c r="HED405" s="258"/>
      <c r="HEE405" s="258"/>
      <c r="HEF405" s="258"/>
      <c r="HEG405" s="258"/>
      <c r="HEH405" s="258"/>
      <c r="HEI405" s="258"/>
      <c r="HEJ405" s="258"/>
      <c r="HEK405" s="258"/>
      <c r="HEL405" s="258"/>
      <c r="HEM405" s="258"/>
      <c r="HEN405" s="258"/>
      <c r="HEO405" s="258"/>
      <c r="HEP405" s="258"/>
      <c r="HEQ405" s="258"/>
      <c r="HER405" s="258"/>
      <c r="HES405" s="258"/>
      <c r="HET405" s="258"/>
      <c r="HEU405" s="258"/>
      <c r="HEV405" s="258"/>
      <c r="HEW405" s="258"/>
      <c r="HEX405" s="258"/>
      <c r="HEY405" s="258"/>
      <c r="HEZ405" s="258"/>
      <c r="HFA405" s="258"/>
      <c r="HFB405" s="258"/>
      <c r="HFC405" s="258"/>
      <c r="HFD405" s="258"/>
      <c r="HFE405" s="258"/>
      <c r="HFF405" s="258"/>
      <c r="HFG405" s="258"/>
      <c r="HFH405" s="258"/>
      <c r="HFI405" s="258"/>
      <c r="HFJ405" s="258"/>
      <c r="HFK405" s="258"/>
      <c r="HFL405" s="258"/>
      <c r="HFM405" s="258"/>
      <c r="HFN405" s="258"/>
      <c r="HFO405" s="258"/>
      <c r="HFP405" s="258"/>
      <c r="HFQ405" s="258"/>
      <c r="HFR405" s="258"/>
      <c r="HFS405" s="258"/>
      <c r="HFT405" s="258"/>
      <c r="HFU405" s="258"/>
      <c r="HFV405" s="258"/>
      <c r="HFW405" s="258"/>
      <c r="HFX405" s="258"/>
      <c r="HFY405" s="258"/>
      <c r="HFZ405" s="258"/>
      <c r="HGA405" s="258"/>
      <c r="HGB405" s="258"/>
      <c r="HGC405" s="258"/>
      <c r="HGD405" s="258"/>
      <c r="HGE405" s="258"/>
      <c r="HGF405" s="258"/>
      <c r="HGG405" s="258"/>
      <c r="HGH405" s="258"/>
      <c r="HGI405" s="258"/>
      <c r="HGJ405" s="258"/>
      <c r="HGK405" s="258"/>
      <c r="HGL405" s="258"/>
      <c r="HGM405" s="258"/>
      <c r="HGN405" s="258"/>
      <c r="HGO405" s="258"/>
      <c r="HGP405" s="258"/>
      <c r="HGQ405" s="258"/>
      <c r="HGR405" s="258"/>
      <c r="HGS405" s="258"/>
      <c r="HGT405" s="258"/>
      <c r="HGU405" s="258"/>
      <c r="HGV405" s="258"/>
      <c r="HGW405" s="258"/>
      <c r="HGX405" s="258"/>
      <c r="HGY405" s="258"/>
      <c r="HGZ405" s="258"/>
      <c r="HHA405" s="258"/>
      <c r="HHB405" s="258"/>
      <c r="HHC405" s="258"/>
      <c r="HHD405" s="258"/>
      <c r="HHE405" s="258"/>
      <c r="HHF405" s="258"/>
      <c r="HHG405" s="258"/>
      <c r="HHH405" s="258"/>
      <c r="HHI405" s="258"/>
      <c r="HHJ405" s="258"/>
      <c r="HHK405" s="258"/>
      <c r="HHL405" s="258"/>
      <c r="HHM405" s="258"/>
      <c r="HHN405" s="258"/>
      <c r="HHO405" s="258"/>
      <c r="HHP405" s="258"/>
      <c r="HHQ405" s="258"/>
      <c r="HHR405" s="258"/>
      <c r="HHS405" s="258"/>
      <c r="HHT405" s="258"/>
      <c r="HHU405" s="258"/>
      <c r="HHV405" s="258"/>
      <c r="HHW405" s="258"/>
      <c r="HHX405" s="258"/>
      <c r="HHY405" s="258"/>
      <c r="HHZ405" s="258"/>
      <c r="HIA405" s="258"/>
      <c r="HIB405" s="258"/>
      <c r="HIC405" s="258"/>
      <c r="HID405" s="258"/>
      <c r="HIE405" s="258"/>
      <c r="HIF405" s="258"/>
      <c r="HIG405" s="258"/>
      <c r="HIH405" s="258"/>
      <c r="HII405" s="258"/>
      <c r="HIJ405" s="258"/>
      <c r="HIK405" s="258"/>
      <c r="HIL405" s="258"/>
      <c r="HIM405" s="258"/>
      <c r="HIN405" s="258"/>
      <c r="HIO405" s="258"/>
      <c r="HIP405" s="258"/>
      <c r="HIQ405" s="258"/>
      <c r="HIR405" s="258"/>
      <c r="HIS405" s="258"/>
      <c r="HIT405" s="258"/>
      <c r="HIU405" s="258"/>
      <c r="HIV405" s="258"/>
      <c r="HIW405" s="258"/>
      <c r="HIX405" s="258"/>
      <c r="HIY405" s="258"/>
      <c r="HIZ405" s="258"/>
      <c r="HJA405" s="258"/>
      <c r="HJB405" s="258"/>
      <c r="HJC405" s="258"/>
      <c r="HJD405" s="258"/>
      <c r="HJE405" s="258"/>
      <c r="HJF405" s="258"/>
      <c r="HJG405" s="258"/>
      <c r="HJH405" s="258"/>
      <c r="HJI405" s="258"/>
      <c r="HJJ405" s="258"/>
      <c r="HJK405" s="258"/>
      <c r="HJL405" s="258"/>
      <c r="HJM405" s="258"/>
      <c r="HJN405" s="258"/>
      <c r="HJO405" s="258"/>
      <c r="HJP405" s="258"/>
      <c r="HJQ405" s="258"/>
      <c r="HJR405" s="258"/>
      <c r="HJS405" s="258"/>
      <c r="HJT405" s="258"/>
      <c r="HJU405" s="258"/>
      <c r="HJV405" s="258"/>
      <c r="HJW405" s="258"/>
      <c r="HJX405" s="258"/>
      <c r="HJY405" s="258"/>
      <c r="HJZ405" s="258"/>
      <c r="HKA405" s="258"/>
      <c r="HKB405" s="258"/>
      <c r="HKC405" s="258"/>
      <c r="HKD405" s="258"/>
      <c r="HKE405" s="258"/>
      <c r="HKF405" s="258"/>
      <c r="HKG405" s="258"/>
      <c r="HKH405" s="258"/>
      <c r="HKI405" s="258"/>
      <c r="HKJ405" s="258"/>
      <c r="HKK405" s="258"/>
      <c r="HKL405" s="258"/>
      <c r="HKM405" s="258"/>
      <c r="HKN405" s="258"/>
      <c r="HKO405" s="258"/>
      <c r="HKP405" s="258"/>
      <c r="HKQ405" s="258"/>
      <c r="HKR405" s="258"/>
      <c r="HKS405" s="258"/>
      <c r="HKT405" s="258"/>
      <c r="HKU405" s="258"/>
      <c r="HKV405" s="258"/>
      <c r="HKW405" s="258"/>
      <c r="HKX405" s="258"/>
      <c r="HKY405" s="258"/>
      <c r="HKZ405" s="258"/>
      <c r="HLA405" s="258"/>
      <c r="HLB405" s="258"/>
      <c r="HLC405" s="258"/>
      <c r="HLD405" s="258"/>
      <c r="HLE405" s="258"/>
      <c r="HLF405" s="258"/>
      <c r="HLG405" s="258"/>
      <c r="HLH405" s="258"/>
      <c r="HLI405" s="258"/>
      <c r="HLJ405" s="258"/>
      <c r="HLK405" s="258"/>
      <c r="HLL405" s="258"/>
      <c r="HLM405" s="258"/>
      <c r="HLN405" s="258"/>
      <c r="HLO405" s="258"/>
      <c r="HLP405" s="258"/>
      <c r="HLQ405" s="258"/>
      <c r="HLR405" s="258"/>
      <c r="HLS405" s="258"/>
      <c r="HLT405" s="258"/>
      <c r="HLU405" s="258"/>
      <c r="HLV405" s="258"/>
      <c r="HLW405" s="258"/>
      <c r="HLX405" s="258"/>
      <c r="HLY405" s="258"/>
      <c r="HLZ405" s="258"/>
      <c r="HMA405" s="258"/>
      <c r="HMB405" s="258"/>
      <c r="HMC405" s="258"/>
      <c r="HMD405" s="258"/>
      <c r="HME405" s="258"/>
      <c r="HMF405" s="258"/>
      <c r="HMG405" s="258"/>
      <c r="HMH405" s="258"/>
      <c r="HMI405" s="258"/>
      <c r="HMJ405" s="258"/>
      <c r="HMK405" s="258"/>
      <c r="HML405" s="258"/>
      <c r="HMM405" s="258"/>
      <c r="HMN405" s="258"/>
      <c r="HMO405" s="258"/>
      <c r="HMP405" s="258"/>
      <c r="HMQ405" s="258"/>
      <c r="HMR405" s="258"/>
      <c r="HMS405" s="258"/>
      <c r="HMT405" s="258"/>
      <c r="HMU405" s="258"/>
      <c r="HMV405" s="258"/>
      <c r="HMW405" s="258"/>
      <c r="HMX405" s="258"/>
      <c r="HMY405" s="258"/>
      <c r="HMZ405" s="258"/>
      <c r="HNA405" s="258"/>
      <c r="HNB405" s="258"/>
      <c r="HNC405" s="258"/>
      <c r="HND405" s="258"/>
      <c r="HNE405" s="258"/>
      <c r="HNF405" s="258"/>
      <c r="HNG405" s="258"/>
      <c r="HNH405" s="258"/>
      <c r="HNI405" s="258"/>
      <c r="HNJ405" s="258"/>
      <c r="HNK405" s="258"/>
      <c r="HNL405" s="258"/>
      <c r="HNM405" s="258"/>
      <c r="HNN405" s="258"/>
      <c r="HNO405" s="258"/>
      <c r="HNP405" s="258"/>
      <c r="HNQ405" s="258"/>
      <c r="HNR405" s="258"/>
      <c r="HNS405" s="258"/>
      <c r="HNT405" s="258"/>
      <c r="HNU405" s="258"/>
      <c r="HNV405" s="258"/>
      <c r="HNW405" s="258"/>
      <c r="HNX405" s="258"/>
      <c r="HNY405" s="258"/>
      <c r="HNZ405" s="258"/>
      <c r="HOA405" s="258"/>
      <c r="HOB405" s="258"/>
      <c r="HOC405" s="258"/>
      <c r="HOD405" s="258"/>
      <c r="HOE405" s="258"/>
      <c r="HOF405" s="258"/>
      <c r="HOG405" s="258"/>
      <c r="HOH405" s="258"/>
      <c r="HOI405" s="258"/>
      <c r="HOJ405" s="258"/>
      <c r="HOK405" s="258"/>
      <c r="HOL405" s="258"/>
      <c r="HOM405" s="258"/>
      <c r="HON405" s="258"/>
      <c r="HOO405" s="258"/>
      <c r="HOP405" s="258"/>
      <c r="HOQ405" s="258"/>
      <c r="HOR405" s="258"/>
      <c r="HOS405" s="258"/>
      <c r="HOT405" s="258"/>
      <c r="HOU405" s="258"/>
      <c r="HOV405" s="258"/>
      <c r="HOW405" s="258"/>
      <c r="HOX405" s="258"/>
      <c r="HOY405" s="258"/>
      <c r="HOZ405" s="258"/>
      <c r="HPA405" s="258"/>
      <c r="HPB405" s="258"/>
      <c r="HPC405" s="258"/>
      <c r="HPD405" s="258"/>
      <c r="HPE405" s="258"/>
      <c r="HPF405" s="258"/>
      <c r="HPG405" s="258"/>
      <c r="HPH405" s="258"/>
      <c r="HPI405" s="258"/>
      <c r="HPJ405" s="258"/>
      <c r="HPK405" s="258"/>
      <c r="HPL405" s="258"/>
      <c r="HPM405" s="258"/>
      <c r="HPN405" s="258"/>
      <c r="HPO405" s="258"/>
      <c r="HPP405" s="258"/>
      <c r="HPQ405" s="258"/>
      <c r="HPR405" s="258"/>
      <c r="HPS405" s="258"/>
      <c r="HPT405" s="258"/>
      <c r="HPU405" s="258"/>
      <c r="HPV405" s="258"/>
      <c r="HPW405" s="258"/>
      <c r="HPX405" s="258"/>
      <c r="HPY405" s="258"/>
      <c r="HPZ405" s="258"/>
      <c r="HQA405" s="258"/>
      <c r="HQB405" s="258"/>
      <c r="HQC405" s="258"/>
      <c r="HQD405" s="258"/>
      <c r="HQE405" s="258"/>
      <c r="HQF405" s="258"/>
      <c r="HQG405" s="258"/>
      <c r="HQH405" s="258"/>
      <c r="HQI405" s="258"/>
      <c r="HQJ405" s="258"/>
      <c r="HQK405" s="258"/>
      <c r="HQL405" s="258"/>
      <c r="HQM405" s="258"/>
      <c r="HQN405" s="258"/>
      <c r="HQO405" s="258"/>
      <c r="HQP405" s="258"/>
      <c r="HQQ405" s="258"/>
      <c r="HQR405" s="258"/>
      <c r="HQS405" s="258"/>
      <c r="HQT405" s="258"/>
      <c r="HQU405" s="258"/>
      <c r="HQV405" s="258"/>
      <c r="HQW405" s="258"/>
      <c r="HQX405" s="258"/>
      <c r="HQY405" s="258"/>
      <c r="HQZ405" s="258"/>
      <c r="HRA405" s="258"/>
      <c r="HRB405" s="258"/>
      <c r="HRC405" s="258"/>
      <c r="HRD405" s="258"/>
      <c r="HRE405" s="258"/>
      <c r="HRF405" s="258"/>
      <c r="HRG405" s="258"/>
      <c r="HRH405" s="258"/>
      <c r="HRI405" s="258"/>
      <c r="HRJ405" s="258"/>
      <c r="HRK405" s="258"/>
      <c r="HRL405" s="258"/>
      <c r="HRM405" s="258"/>
      <c r="HRN405" s="258"/>
      <c r="HRO405" s="258"/>
      <c r="HRP405" s="258"/>
      <c r="HRQ405" s="258"/>
      <c r="HRR405" s="258"/>
      <c r="HRS405" s="258"/>
      <c r="HRT405" s="258"/>
      <c r="HRU405" s="258"/>
      <c r="HRV405" s="258"/>
      <c r="HRW405" s="258"/>
      <c r="HRX405" s="258"/>
      <c r="HRY405" s="258"/>
      <c r="HRZ405" s="258"/>
      <c r="HSA405" s="258"/>
      <c r="HSB405" s="258"/>
      <c r="HSC405" s="258"/>
      <c r="HSD405" s="258"/>
      <c r="HSE405" s="258"/>
      <c r="HSF405" s="258"/>
      <c r="HSG405" s="258"/>
      <c r="HSH405" s="258"/>
      <c r="HSI405" s="258"/>
      <c r="HSJ405" s="258"/>
      <c r="HSK405" s="258"/>
      <c r="HSL405" s="258"/>
      <c r="HSM405" s="258"/>
      <c r="HSN405" s="258"/>
      <c r="HSO405" s="258"/>
      <c r="HSP405" s="258"/>
      <c r="HSQ405" s="258"/>
      <c r="HSR405" s="258"/>
      <c r="HSS405" s="258"/>
      <c r="HST405" s="258"/>
      <c r="HSU405" s="258"/>
      <c r="HSV405" s="258"/>
      <c r="HSW405" s="258"/>
      <c r="HSX405" s="258"/>
      <c r="HSY405" s="258"/>
      <c r="HSZ405" s="258"/>
      <c r="HTA405" s="258"/>
      <c r="HTB405" s="258"/>
      <c r="HTC405" s="258"/>
      <c r="HTD405" s="258"/>
      <c r="HTE405" s="258"/>
      <c r="HTF405" s="258"/>
      <c r="HTG405" s="258"/>
      <c r="HTH405" s="258"/>
      <c r="HTI405" s="258"/>
      <c r="HTJ405" s="258"/>
      <c r="HTK405" s="258"/>
      <c r="HTL405" s="258"/>
      <c r="HTM405" s="258"/>
      <c r="HTN405" s="258"/>
      <c r="HTO405" s="258"/>
      <c r="HTP405" s="258"/>
      <c r="HTQ405" s="258"/>
      <c r="HTR405" s="258"/>
      <c r="HTS405" s="258"/>
      <c r="HTT405" s="258"/>
      <c r="HTU405" s="258"/>
      <c r="HTV405" s="258"/>
      <c r="HTW405" s="258"/>
      <c r="HTX405" s="258"/>
      <c r="HTY405" s="258"/>
      <c r="HTZ405" s="258"/>
      <c r="HUA405" s="258"/>
      <c r="HUB405" s="258"/>
      <c r="HUC405" s="258"/>
      <c r="HUD405" s="258"/>
      <c r="HUE405" s="258"/>
      <c r="HUF405" s="258"/>
      <c r="HUG405" s="258"/>
      <c r="HUH405" s="258"/>
      <c r="HUI405" s="258"/>
      <c r="HUJ405" s="258"/>
      <c r="HUK405" s="258"/>
      <c r="HUL405" s="258"/>
      <c r="HUM405" s="258"/>
      <c r="HUN405" s="258"/>
      <c r="HUO405" s="258"/>
      <c r="HUP405" s="258"/>
      <c r="HUQ405" s="258"/>
      <c r="HUR405" s="258"/>
      <c r="HUS405" s="258"/>
      <c r="HUT405" s="258"/>
      <c r="HUU405" s="258"/>
      <c r="HUV405" s="258"/>
      <c r="HUW405" s="258"/>
      <c r="HUX405" s="258"/>
      <c r="HUY405" s="258"/>
      <c r="HUZ405" s="258"/>
      <c r="HVA405" s="258"/>
      <c r="HVB405" s="258"/>
      <c r="HVC405" s="258"/>
      <c r="HVD405" s="258"/>
      <c r="HVE405" s="258"/>
      <c r="HVF405" s="258"/>
      <c r="HVG405" s="258"/>
      <c r="HVH405" s="258"/>
      <c r="HVI405" s="258"/>
      <c r="HVJ405" s="258"/>
      <c r="HVK405" s="258"/>
      <c r="HVL405" s="258"/>
      <c r="HVM405" s="258"/>
      <c r="HVN405" s="258"/>
      <c r="HVO405" s="258"/>
      <c r="HVP405" s="258"/>
      <c r="HVQ405" s="258"/>
      <c r="HVR405" s="258"/>
      <c r="HVS405" s="258"/>
      <c r="HVT405" s="258"/>
      <c r="HVU405" s="258"/>
      <c r="HVV405" s="258"/>
      <c r="HVW405" s="258"/>
      <c r="HVX405" s="258"/>
      <c r="HVY405" s="258"/>
      <c r="HVZ405" s="258"/>
      <c r="HWA405" s="258"/>
      <c r="HWB405" s="258"/>
      <c r="HWC405" s="258"/>
      <c r="HWD405" s="258"/>
      <c r="HWE405" s="258"/>
      <c r="HWF405" s="258"/>
      <c r="HWG405" s="258"/>
      <c r="HWH405" s="258"/>
      <c r="HWI405" s="258"/>
      <c r="HWJ405" s="258"/>
      <c r="HWK405" s="258"/>
      <c r="HWL405" s="258"/>
      <c r="HWM405" s="258"/>
      <c r="HWN405" s="258"/>
      <c r="HWO405" s="258"/>
      <c r="HWP405" s="258"/>
      <c r="HWQ405" s="258"/>
      <c r="HWR405" s="258"/>
      <c r="HWS405" s="258"/>
      <c r="HWT405" s="258"/>
      <c r="HWU405" s="258"/>
      <c r="HWV405" s="258"/>
      <c r="HWW405" s="258"/>
      <c r="HWX405" s="258"/>
      <c r="HWY405" s="258"/>
      <c r="HWZ405" s="258"/>
      <c r="HXA405" s="258"/>
      <c r="HXB405" s="258"/>
      <c r="HXC405" s="258"/>
      <c r="HXD405" s="258"/>
      <c r="HXE405" s="258"/>
      <c r="HXF405" s="258"/>
      <c r="HXG405" s="258"/>
      <c r="HXH405" s="258"/>
      <c r="HXI405" s="258"/>
      <c r="HXJ405" s="258"/>
      <c r="HXK405" s="258"/>
      <c r="HXL405" s="258"/>
      <c r="HXM405" s="258"/>
      <c r="HXN405" s="258"/>
      <c r="HXO405" s="258"/>
      <c r="HXP405" s="258"/>
      <c r="HXQ405" s="258"/>
      <c r="HXR405" s="258"/>
      <c r="HXS405" s="258"/>
      <c r="HXT405" s="258"/>
      <c r="HXU405" s="258"/>
      <c r="HXV405" s="258"/>
      <c r="HXW405" s="258"/>
      <c r="HXX405" s="258"/>
      <c r="HXY405" s="258"/>
      <c r="HXZ405" s="258"/>
      <c r="HYA405" s="258"/>
      <c r="HYB405" s="258"/>
      <c r="HYC405" s="258"/>
      <c r="HYD405" s="258"/>
      <c r="HYE405" s="258"/>
      <c r="HYF405" s="258"/>
      <c r="HYG405" s="258"/>
      <c r="HYH405" s="258"/>
      <c r="HYI405" s="258"/>
      <c r="HYJ405" s="258"/>
      <c r="HYK405" s="258"/>
      <c r="HYL405" s="258"/>
      <c r="HYM405" s="258"/>
      <c r="HYN405" s="258"/>
      <c r="HYO405" s="258"/>
      <c r="HYP405" s="258"/>
      <c r="HYQ405" s="258"/>
      <c r="HYR405" s="258"/>
      <c r="HYS405" s="258"/>
      <c r="HYT405" s="258"/>
      <c r="HYU405" s="258"/>
      <c r="HYV405" s="258"/>
      <c r="HYW405" s="258"/>
      <c r="HYX405" s="258"/>
      <c r="HYY405" s="258"/>
      <c r="HYZ405" s="258"/>
      <c r="HZA405" s="258"/>
      <c r="HZB405" s="258"/>
      <c r="HZC405" s="258"/>
      <c r="HZD405" s="258"/>
      <c r="HZE405" s="258"/>
      <c r="HZF405" s="258"/>
      <c r="HZG405" s="258"/>
      <c r="HZH405" s="258"/>
      <c r="HZI405" s="258"/>
      <c r="HZJ405" s="258"/>
      <c r="HZK405" s="258"/>
      <c r="HZL405" s="258"/>
      <c r="HZM405" s="258"/>
      <c r="HZN405" s="258"/>
      <c r="HZO405" s="258"/>
      <c r="HZP405" s="258"/>
      <c r="HZQ405" s="258"/>
      <c r="HZR405" s="258"/>
      <c r="HZS405" s="258"/>
      <c r="HZT405" s="258"/>
      <c r="HZU405" s="258"/>
      <c r="HZV405" s="258"/>
      <c r="HZW405" s="258"/>
      <c r="HZX405" s="258"/>
      <c r="HZY405" s="258"/>
      <c r="HZZ405" s="258"/>
      <c r="IAA405" s="258"/>
      <c r="IAB405" s="258"/>
      <c r="IAC405" s="258"/>
      <c r="IAD405" s="258"/>
      <c r="IAE405" s="258"/>
      <c r="IAF405" s="258"/>
      <c r="IAG405" s="258"/>
      <c r="IAH405" s="258"/>
      <c r="IAI405" s="258"/>
      <c r="IAJ405" s="258"/>
      <c r="IAK405" s="258"/>
      <c r="IAL405" s="258"/>
      <c r="IAM405" s="258"/>
      <c r="IAN405" s="258"/>
      <c r="IAO405" s="258"/>
      <c r="IAP405" s="258"/>
      <c r="IAQ405" s="258"/>
      <c r="IAR405" s="258"/>
      <c r="IAS405" s="258"/>
      <c r="IAT405" s="258"/>
      <c r="IAU405" s="258"/>
      <c r="IAV405" s="258"/>
      <c r="IAW405" s="258"/>
      <c r="IAX405" s="258"/>
      <c r="IAY405" s="258"/>
      <c r="IAZ405" s="258"/>
      <c r="IBA405" s="258"/>
      <c r="IBB405" s="258"/>
      <c r="IBC405" s="258"/>
      <c r="IBD405" s="258"/>
      <c r="IBE405" s="258"/>
      <c r="IBF405" s="258"/>
      <c r="IBG405" s="258"/>
      <c r="IBH405" s="258"/>
      <c r="IBI405" s="258"/>
      <c r="IBJ405" s="258"/>
      <c r="IBK405" s="258"/>
      <c r="IBL405" s="258"/>
      <c r="IBM405" s="258"/>
      <c r="IBN405" s="258"/>
      <c r="IBO405" s="258"/>
      <c r="IBP405" s="258"/>
      <c r="IBQ405" s="258"/>
      <c r="IBR405" s="258"/>
      <c r="IBS405" s="258"/>
      <c r="IBT405" s="258"/>
      <c r="IBU405" s="258"/>
      <c r="IBV405" s="258"/>
      <c r="IBW405" s="258"/>
      <c r="IBX405" s="258"/>
      <c r="IBY405" s="258"/>
      <c r="IBZ405" s="258"/>
      <c r="ICA405" s="258"/>
      <c r="ICB405" s="258"/>
      <c r="ICC405" s="258"/>
      <c r="ICD405" s="258"/>
      <c r="ICE405" s="258"/>
      <c r="ICF405" s="258"/>
      <c r="ICG405" s="258"/>
      <c r="ICH405" s="258"/>
      <c r="ICI405" s="258"/>
      <c r="ICJ405" s="258"/>
      <c r="ICK405" s="258"/>
      <c r="ICL405" s="258"/>
      <c r="ICM405" s="258"/>
      <c r="ICN405" s="258"/>
      <c r="ICO405" s="258"/>
      <c r="ICP405" s="258"/>
      <c r="ICQ405" s="258"/>
      <c r="ICR405" s="258"/>
      <c r="ICS405" s="258"/>
      <c r="ICT405" s="258"/>
      <c r="ICU405" s="258"/>
      <c r="ICV405" s="258"/>
      <c r="ICW405" s="258"/>
      <c r="ICX405" s="258"/>
      <c r="ICY405" s="258"/>
      <c r="ICZ405" s="258"/>
      <c r="IDA405" s="258"/>
      <c r="IDB405" s="258"/>
      <c r="IDC405" s="258"/>
      <c r="IDD405" s="258"/>
      <c r="IDE405" s="258"/>
      <c r="IDF405" s="258"/>
      <c r="IDG405" s="258"/>
      <c r="IDH405" s="258"/>
      <c r="IDI405" s="258"/>
      <c r="IDJ405" s="258"/>
      <c r="IDK405" s="258"/>
      <c r="IDL405" s="258"/>
      <c r="IDM405" s="258"/>
      <c r="IDN405" s="258"/>
      <c r="IDO405" s="258"/>
      <c r="IDP405" s="258"/>
      <c r="IDQ405" s="258"/>
      <c r="IDR405" s="258"/>
      <c r="IDS405" s="258"/>
      <c r="IDT405" s="258"/>
      <c r="IDU405" s="258"/>
      <c r="IDV405" s="258"/>
      <c r="IDW405" s="258"/>
      <c r="IDX405" s="258"/>
      <c r="IDY405" s="258"/>
      <c r="IDZ405" s="258"/>
      <c r="IEA405" s="258"/>
      <c r="IEB405" s="258"/>
      <c r="IEC405" s="258"/>
      <c r="IED405" s="258"/>
      <c r="IEE405" s="258"/>
      <c r="IEF405" s="258"/>
      <c r="IEG405" s="258"/>
      <c r="IEH405" s="258"/>
      <c r="IEI405" s="258"/>
      <c r="IEJ405" s="258"/>
      <c r="IEK405" s="258"/>
      <c r="IEL405" s="258"/>
      <c r="IEM405" s="258"/>
      <c r="IEN405" s="258"/>
      <c r="IEO405" s="258"/>
      <c r="IEP405" s="258"/>
      <c r="IEQ405" s="258"/>
      <c r="IER405" s="258"/>
      <c r="IES405" s="258"/>
      <c r="IET405" s="258"/>
      <c r="IEU405" s="258"/>
      <c r="IEV405" s="258"/>
      <c r="IEW405" s="258"/>
      <c r="IEX405" s="258"/>
      <c r="IEY405" s="258"/>
      <c r="IEZ405" s="258"/>
      <c r="IFA405" s="258"/>
      <c r="IFB405" s="258"/>
      <c r="IFC405" s="258"/>
      <c r="IFD405" s="258"/>
      <c r="IFE405" s="258"/>
      <c r="IFF405" s="258"/>
      <c r="IFG405" s="258"/>
      <c r="IFH405" s="258"/>
      <c r="IFI405" s="258"/>
      <c r="IFJ405" s="258"/>
      <c r="IFK405" s="258"/>
      <c r="IFL405" s="258"/>
      <c r="IFM405" s="258"/>
      <c r="IFN405" s="258"/>
      <c r="IFO405" s="258"/>
      <c r="IFP405" s="258"/>
      <c r="IFQ405" s="258"/>
      <c r="IFR405" s="258"/>
      <c r="IFS405" s="258"/>
      <c r="IFT405" s="258"/>
      <c r="IFU405" s="258"/>
      <c r="IFV405" s="258"/>
      <c r="IFW405" s="258"/>
      <c r="IFX405" s="258"/>
      <c r="IFY405" s="258"/>
      <c r="IFZ405" s="258"/>
      <c r="IGA405" s="258"/>
      <c r="IGB405" s="258"/>
      <c r="IGC405" s="258"/>
      <c r="IGD405" s="258"/>
      <c r="IGE405" s="258"/>
      <c r="IGF405" s="258"/>
      <c r="IGG405" s="258"/>
      <c r="IGH405" s="258"/>
      <c r="IGI405" s="258"/>
      <c r="IGJ405" s="258"/>
      <c r="IGK405" s="258"/>
      <c r="IGL405" s="258"/>
      <c r="IGM405" s="258"/>
      <c r="IGN405" s="258"/>
      <c r="IGO405" s="258"/>
      <c r="IGP405" s="258"/>
      <c r="IGQ405" s="258"/>
      <c r="IGR405" s="258"/>
      <c r="IGS405" s="258"/>
      <c r="IGT405" s="258"/>
      <c r="IGU405" s="258"/>
      <c r="IGV405" s="258"/>
      <c r="IGW405" s="258"/>
      <c r="IGX405" s="258"/>
      <c r="IGY405" s="258"/>
      <c r="IGZ405" s="258"/>
      <c r="IHA405" s="258"/>
      <c r="IHB405" s="258"/>
      <c r="IHC405" s="258"/>
      <c r="IHD405" s="258"/>
      <c r="IHE405" s="258"/>
      <c r="IHF405" s="258"/>
      <c r="IHG405" s="258"/>
      <c r="IHH405" s="258"/>
      <c r="IHI405" s="258"/>
      <c r="IHJ405" s="258"/>
      <c r="IHK405" s="258"/>
      <c r="IHL405" s="258"/>
      <c r="IHM405" s="258"/>
      <c r="IHN405" s="258"/>
      <c r="IHO405" s="258"/>
      <c r="IHP405" s="258"/>
      <c r="IHQ405" s="258"/>
      <c r="IHR405" s="258"/>
      <c r="IHS405" s="258"/>
      <c r="IHT405" s="258"/>
      <c r="IHU405" s="258"/>
      <c r="IHV405" s="258"/>
      <c r="IHW405" s="258"/>
      <c r="IHX405" s="258"/>
      <c r="IHY405" s="258"/>
      <c r="IHZ405" s="258"/>
      <c r="IIA405" s="258"/>
      <c r="IIB405" s="258"/>
      <c r="IIC405" s="258"/>
      <c r="IID405" s="258"/>
      <c r="IIE405" s="258"/>
      <c r="IIF405" s="258"/>
      <c r="IIG405" s="258"/>
      <c r="IIH405" s="258"/>
      <c r="III405" s="258"/>
      <c r="IIJ405" s="258"/>
      <c r="IIK405" s="258"/>
      <c r="IIL405" s="258"/>
      <c r="IIM405" s="258"/>
      <c r="IIN405" s="258"/>
      <c r="IIO405" s="258"/>
      <c r="IIP405" s="258"/>
      <c r="IIQ405" s="258"/>
      <c r="IIR405" s="258"/>
      <c r="IIS405" s="258"/>
      <c r="IIT405" s="258"/>
      <c r="IIU405" s="258"/>
      <c r="IIV405" s="258"/>
      <c r="IIW405" s="258"/>
      <c r="IIX405" s="258"/>
      <c r="IIY405" s="258"/>
      <c r="IIZ405" s="258"/>
      <c r="IJA405" s="258"/>
      <c r="IJB405" s="258"/>
      <c r="IJC405" s="258"/>
      <c r="IJD405" s="258"/>
      <c r="IJE405" s="258"/>
      <c r="IJF405" s="258"/>
      <c r="IJG405" s="258"/>
      <c r="IJH405" s="258"/>
      <c r="IJI405" s="258"/>
      <c r="IJJ405" s="258"/>
      <c r="IJK405" s="258"/>
      <c r="IJL405" s="258"/>
      <c r="IJM405" s="258"/>
      <c r="IJN405" s="258"/>
      <c r="IJO405" s="258"/>
      <c r="IJP405" s="258"/>
      <c r="IJQ405" s="258"/>
      <c r="IJR405" s="258"/>
      <c r="IJS405" s="258"/>
      <c r="IJT405" s="258"/>
      <c r="IJU405" s="258"/>
      <c r="IJV405" s="258"/>
      <c r="IJW405" s="258"/>
      <c r="IJX405" s="258"/>
      <c r="IJY405" s="258"/>
      <c r="IJZ405" s="258"/>
      <c r="IKA405" s="258"/>
      <c r="IKB405" s="258"/>
      <c r="IKC405" s="258"/>
      <c r="IKD405" s="258"/>
      <c r="IKE405" s="258"/>
      <c r="IKF405" s="258"/>
      <c r="IKG405" s="258"/>
      <c r="IKH405" s="258"/>
      <c r="IKI405" s="258"/>
      <c r="IKJ405" s="258"/>
      <c r="IKK405" s="258"/>
      <c r="IKL405" s="258"/>
      <c r="IKM405" s="258"/>
      <c r="IKN405" s="258"/>
      <c r="IKO405" s="258"/>
      <c r="IKP405" s="258"/>
      <c r="IKQ405" s="258"/>
      <c r="IKR405" s="258"/>
      <c r="IKS405" s="258"/>
      <c r="IKT405" s="258"/>
      <c r="IKU405" s="258"/>
      <c r="IKV405" s="258"/>
      <c r="IKW405" s="258"/>
      <c r="IKX405" s="258"/>
      <c r="IKY405" s="258"/>
      <c r="IKZ405" s="258"/>
      <c r="ILA405" s="258"/>
      <c r="ILB405" s="258"/>
      <c r="ILC405" s="258"/>
      <c r="ILD405" s="258"/>
      <c r="ILE405" s="258"/>
      <c r="ILF405" s="258"/>
      <c r="ILG405" s="258"/>
      <c r="ILH405" s="258"/>
      <c r="ILI405" s="258"/>
      <c r="ILJ405" s="258"/>
      <c r="ILK405" s="258"/>
      <c r="ILL405" s="258"/>
      <c r="ILM405" s="258"/>
      <c r="ILN405" s="258"/>
      <c r="ILO405" s="258"/>
      <c r="ILP405" s="258"/>
      <c r="ILQ405" s="258"/>
      <c r="ILR405" s="258"/>
      <c r="ILS405" s="258"/>
      <c r="ILT405" s="258"/>
      <c r="ILU405" s="258"/>
      <c r="ILV405" s="258"/>
      <c r="ILW405" s="258"/>
      <c r="ILX405" s="258"/>
      <c r="ILY405" s="258"/>
      <c r="ILZ405" s="258"/>
      <c r="IMA405" s="258"/>
      <c r="IMB405" s="258"/>
      <c r="IMC405" s="258"/>
      <c r="IMD405" s="258"/>
      <c r="IME405" s="258"/>
      <c r="IMF405" s="258"/>
      <c r="IMG405" s="258"/>
      <c r="IMH405" s="258"/>
      <c r="IMI405" s="258"/>
      <c r="IMJ405" s="258"/>
      <c r="IMK405" s="258"/>
      <c r="IML405" s="258"/>
      <c r="IMM405" s="258"/>
      <c r="IMN405" s="258"/>
      <c r="IMO405" s="258"/>
      <c r="IMP405" s="258"/>
      <c r="IMQ405" s="258"/>
      <c r="IMR405" s="258"/>
      <c r="IMS405" s="258"/>
      <c r="IMT405" s="258"/>
      <c r="IMU405" s="258"/>
      <c r="IMV405" s="258"/>
      <c r="IMW405" s="258"/>
      <c r="IMX405" s="258"/>
      <c r="IMY405" s="258"/>
      <c r="IMZ405" s="258"/>
      <c r="INA405" s="258"/>
      <c r="INB405" s="258"/>
      <c r="INC405" s="258"/>
      <c r="IND405" s="258"/>
      <c r="INE405" s="258"/>
      <c r="INF405" s="258"/>
      <c r="ING405" s="258"/>
      <c r="INH405" s="258"/>
      <c r="INI405" s="258"/>
      <c r="INJ405" s="258"/>
      <c r="INK405" s="258"/>
      <c r="INL405" s="258"/>
      <c r="INM405" s="258"/>
      <c r="INN405" s="258"/>
      <c r="INO405" s="258"/>
      <c r="INP405" s="258"/>
      <c r="INQ405" s="258"/>
      <c r="INR405" s="258"/>
      <c r="INS405" s="258"/>
      <c r="INT405" s="258"/>
      <c r="INU405" s="258"/>
      <c r="INV405" s="258"/>
      <c r="INW405" s="258"/>
      <c r="INX405" s="258"/>
      <c r="INY405" s="258"/>
      <c r="INZ405" s="258"/>
      <c r="IOA405" s="258"/>
      <c r="IOB405" s="258"/>
      <c r="IOC405" s="258"/>
      <c r="IOD405" s="258"/>
      <c r="IOE405" s="258"/>
      <c r="IOF405" s="258"/>
      <c r="IOG405" s="258"/>
      <c r="IOH405" s="258"/>
      <c r="IOI405" s="258"/>
      <c r="IOJ405" s="258"/>
      <c r="IOK405" s="258"/>
      <c r="IOL405" s="258"/>
      <c r="IOM405" s="258"/>
      <c r="ION405" s="258"/>
      <c r="IOO405" s="258"/>
      <c r="IOP405" s="258"/>
      <c r="IOQ405" s="258"/>
      <c r="IOR405" s="258"/>
      <c r="IOS405" s="258"/>
      <c r="IOT405" s="258"/>
      <c r="IOU405" s="258"/>
      <c r="IOV405" s="258"/>
      <c r="IOW405" s="258"/>
      <c r="IOX405" s="258"/>
      <c r="IOY405" s="258"/>
      <c r="IOZ405" s="258"/>
      <c r="IPA405" s="258"/>
      <c r="IPB405" s="258"/>
      <c r="IPC405" s="258"/>
      <c r="IPD405" s="258"/>
      <c r="IPE405" s="258"/>
      <c r="IPF405" s="258"/>
      <c r="IPG405" s="258"/>
      <c r="IPH405" s="258"/>
      <c r="IPI405" s="258"/>
      <c r="IPJ405" s="258"/>
      <c r="IPK405" s="258"/>
      <c r="IPL405" s="258"/>
      <c r="IPM405" s="258"/>
      <c r="IPN405" s="258"/>
      <c r="IPO405" s="258"/>
      <c r="IPP405" s="258"/>
      <c r="IPQ405" s="258"/>
      <c r="IPR405" s="258"/>
      <c r="IPS405" s="258"/>
      <c r="IPT405" s="258"/>
      <c r="IPU405" s="258"/>
      <c r="IPV405" s="258"/>
      <c r="IPW405" s="258"/>
      <c r="IPX405" s="258"/>
      <c r="IPY405" s="258"/>
      <c r="IPZ405" s="258"/>
      <c r="IQA405" s="258"/>
      <c r="IQB405" s="258"/>
      <c r="IQC405" s="258"/>
      <c r="IQD405" s="258"/>
      <c r="IQE405" s="258"/>
      <c r="IQF405" s="258"/>
      <c r="IQG405" s="258"/>
      <c r="IQH405" s="258"/>
      <c r="IQI405" s="258"/>
      <c r="IQJ405" s="258"/>
      <c r="IQK405" s="258"/>
      <c r="IQL405" s="258"/>
      <c r="IQM405" s="258"/>
      <c r="IQN405" s="258"/>
      <c r="IQO405" s="258"/>
      <c r="IQP405" s="258"/>
      <c r="IQQ405" s="258"/>
      <c r="IQR405" s="258"/>
      <c r="IQS405" s="258"/>
      <c r="IQT405" s="258"/>
      <c r="IQU405" s="258"/>
      <c r="IQV405" s="258"/>
      <c r="IQW405" s="258"/>
      <c r="IQX405" s="258"/>
      <c r="IQY405" s="258"/>
      <c r="IQZ405" s="258"/>
      <c r="IRA405" s="258"/>
      <c r="IRB405" s="258"/>
      <c r="IRC405" s="258"/>
      <c r="IRD405" s="258"/>
      <c r="IRE405" s="258"/>
      <c r="IRF405" s="258"/>
      <c r="IRG405" s="258"/>
      <c r="IRH405" s="258"/>
      <c r="IRI405" s="258"/>
      <c r="IRJ405" s="258"/>
      <c r="IRK405" s="258"/>
      <c r="IRL405" s="258"/>
      <c r="IRM405" s="258"/>
      <c r="IRN405" s="258"/>
      <c r="IRO405" s="258"/>
      <c r="IRP405" s="258"/>
      <c r="IRQ405" s="258"/>
      <c r="IRR405" s="258"/>
      <c r="IRS405" s="258"/>
      <c r="IRT405" s="258"/>
      <c r="IRU405" s="258"/>
      <c r="IRV405" s="258"/>
      <c r="IRW405" s="258"/>
      <c r="IRX405" s="258"/>
      <c r="IRY405" s="258"/>
      <c r="IRZ405" s="258"/>
      <c r="ISA405" s="258"/>
      <c r="ISB405" s="258"/>
      <c r="ISC405" s="258"/>
      <c r="ISD405" s="258"/>
      <c r="ISE405" s="258"/>
      <c r="ISF405" s="258"/>
      <c r="ISG405" s="258"/>
      <c r="ISH405" s="258"/>
      <c r="ISI405" s="258"/>
      <c r="ISJ405" s="258"/>
      <c r="ISK405" s="258"/>
      <c r="ISL405" s="258"/>
      <c r="ISM405" s="258"/>
      <c r="ISN405" s="258"/>
      <c r="ISO405" s="258"/>
      <c r="ISP405" s="258"/>
      <c r="ISQ405" s="258"/>
      <c r="ISR405" s="258"/>
      <c r="ISS405" s="258"/>
      <c r="IST405" s="258"/>
      <c r="ISU405" s="258"/>
      <c r="ISV405" s="258"/>
      <c r="ISW405" s="258"/>
      <c r="ISX405" s="258"/>
      <c r="ISY405" s="258"/>
      <c r="ISZ405" s="258"/>
      <c r="ITA405" s="258"/>
      <c r="ITB405" s="258"/>
      <c r="ITC405" s="258"/>
      <c r="ITD405" s="258"/>
      <c r="ITE405" s="258"/>
      <c r="ITF405" s="258"/>
      <c r="ITG405" s="258"/>
      <c r="ITH405" s="258"/>
      <c r="ITI405" s="258"/>
      <c r="ITJ405" s="258"/>
      <c r="ITK405" s="258"/>
      <c r="ITL405" s="258"/>
      <c r="ITM405" s="258"/>
      <c r="ITN405" s="258"/>
      <c r="ITO405" s="258"/>
      <c r="ITP405" s="258"/>
      <c r="ITQ405" s="258"/>
      <c r="ITR405" s="258"/>
      <c r="ITS405" s="258"/>
      <c r="ITT405" s="258"/>
      <c r="ITU405" s="258"/>
      <c r="ITV405" s="258"/>
      <c r="ITW405" s="258"/>
      <c r="ITX405" s="258"/>
      <c r="ITY405" s="258"/>
      <c r="ITZ405" s="258"/>
      <c r="IUA405" s="258"/>
      <c r="IUB405" s="258"/>
      <c r="IUC405" s="258"/>
      <c r="IUD405" s="258"/>
      <c r="IUE405" s="258"/>
      <c r="IUF405" s="258"/>
      <c r="IUG405" s="258"/>
      <c r="IUH405" s="258"/>
      <c r="IUI405" s="258"/>
      <c r="IUJ405" s="258"/>
      <c r="IUK405" s="258"/>
      <c r="IUL405" s="258"/>
      <c r="IUM405" s="258"/>
      <c r="IUN405" s="258"/>
      <c r="IUO405" s="258"/>
      <c r="IUP405" s="258"/>
      <c r="IUQ405" s="258"/>
      <c r="IUR405" s="258"/>
      <c r="IUS405" s="258"/>
      <c r="IUT405" s="258"/>
      <c r="IUU405" s="258"/>
      <c r="IUV405" s="258"/>
      <c r="IUW405" s="258"/>
      <c r="IUX405" s="258"/>
      <c r="IUY405" s="258"/>
      <c r="IUZ405" s="258"/>
      <c r="IVA405" s="258"/>
      <c r="IVB405" s="258"/>
      <c r="IVC405" s="258"/>
      <c r="IVD405" s="258"/>
      <c r="IVE405" s="258"/>
      <c r="IVF405" s="258"/>
      <c r="IVG405" s="258"/>
      <c r="IVH405" s="258"/>
      <c r="IVI405" s="258"/>
      <c r="IVJ405" s="258"/>
      <c r="IVK405" s="258"/>
      <c r="IVL405" s="258"/>
      <c r="IVM405" s="258"/>
      <c r="IVN405" s="258"/>
      <c r="IVO405" s="258"/>
      <c r="IVP405" s="258"/>
      <c r="IVQ405" s="258"/>
      <c r="IVR405" s="258"/>
      <c r="IVS405" s="258"/>
      <c r="IVT405" s="258"/>
      <c r="IVU405" s="258"/>
      <c r="IVV405" s="258"/>
      <c r="IVW405" s="258"/>
      <c r="IVX405" s="258"/>
      <c r="IVY405" s="258"/>
      <c r="IVZ405" s="258"/>
      <c r="IWA405" s="258"/>
      <c r="IWB405" s="258"/>
      <c r="IWC405" s="258"/>
      <c r="IWD405" s="258"/>
      <c r="IWE405" s="258"/>
      <c r="IWF405" s="258"/>
      <c r="IWG405" s="258"/>
      <c r="IWH405" s="258"/>
      <c r="IWI405" s="258"/>
      <c r="IWJ405" s="258"/>
      <c r="IWK405" s="258"/>
      <c r="IWL405" s="258"/>
      <c r="IWM405" s="258"/>
      <c r="IWN405" s="258"/>
      <c r="IWO405" s="258"/>
      <c r="IWP405" s="258"/>
      <c r="IWQ405" s="258"/>
      <c r="IWR405" s="258"/>
      <c r="IWS405" s="258"/>
      <c r="IWT405" s="258"/>
      <c r="IWU405" s="258"/>
      <c r="IWV405" s="258"/>
      <c r="IWW405" s="258"/>
      <c r="IWX405" s="258"/>
      <c r="IWY405" s="258"/>
      <c r="IWZ405" s="258"/>
      <c r="IXA405" s="258"/>
      <c r="IXB405" s="258"/>
      <c r="IXC405" s="258"/>
      <c r="IXD405" s="258"/>
      <c r="IXE405" s="258"/>
      <c r="IXF405" s="258"/>
      <c r="IXG405" s="258"/>
      <c r="IXH405" s="258"/>
      <c r="IXI405" s="258"/>
      <c r="IXJ405" s="258"/>
      <c r="IXK405" s="258"/>
      <c r="IXL405" s="258"/>
      <c r="IXM405" s="258"/>
      <c r="IXN405" s="258"/>
      <c r="IXO405" s="258"/>
      <c r="IXP405" s="258"/>
      <c r="IXQ405" s="258"/>
      <c r="IXR405" s="258"/>
      <c r="IXS405" s="258"/>
      <c r="IXT405" s="258"/>
      <c r="IXU405" s="258"/>
      <c r="IXV405" s="258"/>
      <c r="IXW405" s="258"/>
      <c r="IXX405" s="258"/>
      <c r="IXY405" s="258"/>
      <c r="IXZ405" s="258"/>
      <c r="IYA405" s="258"/>
      <c r="IYB405" s="258"/>
      <c r="IYC405" s="258"/>
      <c r="IYD405" s="258"/>
      <c r="IYE405" s="258"/>
      <c r="IYF405" s="258"/>
      <c r="IYG405" s="258"/>
      <c r="IYH405" s="258"/>
      <c r="IYI405" s="258"/>
      <c r="IYJ405" s="258"/>
      <c r="IYK405" s="258"/>
      <c r="IYL405" s="258"/>
      <c r="IYM405" s="258"/>
      <c r="IYN405" s="258"/>
      <c r="IYO405" s="258"/>
      <c r="IYP405" s="258"/>
      <c r="IYQ405" s="258"/>
      <c r="IYR405" s="258"/>
      <c r="IYS405" s="258"/>
      <c r="IYT405" s="258"/>
      <c r="IYU405" s="258"/>
      <c r="IYV405" s="258"/>
      <c r="IYW405" s="258"/>
      <c r="IYX405" s="258"/>
      <c r="IYY405" s="258"/>
      <c r="IYZ405" s="258"/>
      <c r="IZA405" s="258"/>
      <c r="IZB405" s="258"/>
      <c r="IZC405" s="258"/>
      <c r="IZD405" s="258"/>
      <c r="IZE405" s="258"/>
      <c r="IZF405" s="258"/>
      <c r="IZG405" s="258"/>
      <c r="IZH405" s="258"/>
      <c r="IZI405" s="258"/>
      <c r="IZJ405" s="258"/>
      <c r="IZK405" s="258"/>
      <c r="IZL405" s="258"/>
      <c r="IZM405" s="258"/>
      <c r="IZN405" s="258"/>
      <c r="IZO405" s="258"/>
      <c r="IZP405" s="258"/>
      <c r="IZQ405" s="258"/>
      <c r="IZR405" s="258"/>
      <c r="IZS405" s="258"/>
      <c r="IZT405" s="258"/>
      <c r="IZU405" s="258"/>
      <c r="IZV405" s="258"/>
      <c r="IZW405" s="258"/>
      <c r="IZX405" s="258"/>
      <c r="IZY405" s="258"/>
      <c r="IZZ405" s="258"/>
      <c r="JAA405" s="258"/>
      <c r="JAB405" s="258"/>
      <c r="JAC405" s="258"/>
      <c r="JAD405" s="258"/>
      <c r="JAE405" s="258"/>
      <c r="JAF405" s="258"/>
      <c r="JAG405" s="258"/>
      <c r="JAH405" s="258"/>
      <c r="JAI405" s="258"/>
      <c r="JAJ405" s="258"/>
      <c r="JAK405" s="258"/>
      <c r="JAL405" s="258"/>
      <c r="JAM405" s="258"/>
      <c r="JAN405" s="258"/>
      <c r="JAO405" s="258"/>
      <c r="JAP405" s="258"/>
      <c r="JAQ405" s="258"/>
      <c r="JAR405" s="258"/>
      <c r="JAS405" s="258"/>
      <c r="JAT405" s="258"/>
      <c r="JAU405" s="258"/>
      <c r="JAV405" s="258"/>
      <c r="JAW405" s="258"/>
      <c r="JAX405" s="258"/>
      <c r="JAY405" s="258"/>
      <c r="JAZ405" s="258"/>
      <c r="JBA405" s="258"/>
      <c r="JBB405" s="258"/>
      <c r="JBC405" s="258"/>
      <c r="JBD405" s="258"/>
      <c r="JBE405" s="258"/>
      <c r="JBF405" s="258"/>
      <c r="JBG405" s="258"/>
      <c r="JBH405" s="258"/>
      <c r="JBI405" s="258"/>
      <c r="JBJ405" s="258"/>
      <c r="JBK405" s="258"/>
      <c r="JBL405" s="258"/>
      <c r="JBM405" s="258"/>
      <c r="JBN405" s="258"/>
      <c r="JBO405" s="258"/>
      <c r="JBP405" s="258"/>
      <c r="JBQ405" s="258"/>
      <c r="JBR405" s="258"/>
      <c r="JBS405" s="258"/>
      <c r="JBT405" s="258"/>
      <c r="JBU405" s="258"/>
      <c r="JBV405" s="258"/>
      <c r="JBW405" s="258"/>
      <c r="JBX405" s="258"/>
      <c r="JBY405" s="258"/>
      <c r="JBZ405" s="258"/>
      <c r="JCA405" s="258"/>
      <c r="JCB405" s="258"/>
      <c r="JCC405" s="258"/>
      <c r="JCD405" s="258"/>
      <c r="JCE405" s="258"/>
      <c r="JCF405" s="258"/>
      <c r="JCG405" s="258"/>
      <c r="JCH405" s="258"/>
      <c r="JCI405" s="258"/>
      <c r="JCJ405" s="258"/>
      <c r="JCK405" s="258"/>
      <c r="JCL405" s="258"/>
      <c r="JCM405" s="258"/>
      <c r="JCN405" s="258"/>
      <c r="JCO405" s="258"/>
      <c r="JCP405" s="258"/>
      <c r="JCQ405" s="258"/>
      <c r="JCR405" s="258"/>
      <c r="JCS405" s="258"/>
      <c r="JCT405" s="258"/>
      <c r="JCU405" s="258"/>
      <c r="JCV405" s="258"/>
      <c r="JCW405" s="258"/>
      <c r="JCX405" s="258"/>
      <c r="JCY405" s="258"/>
      <c r="JCZ405" s="258"/>
      <c r="JDA405" s="258"/>
      <c r="JDB405" s="258"/>
      <c r="JDC405" s="258"/>
      <c r="JDD405" s="258"/>
      <c r="JDE405" s="258"/>
      <c r="JDF405" s="258"/>
      <c r="JDG405" s="258"/>
      <c r="JDH405" s="258"/>
      <c r="JDI405" s="258"/>
      <c r="JDJ405" s="258"/>
      <c r="JDK405" s="258"/>
      <c r="JDL405" s="258"/>
      <c r="JDM405" s="258"/>
      <c r="JDN405" s="258"/>
      <c r="JDO405" s="258"/>
      <c r="JDP405" s="258"/>
      <c r="JDQ405" s="258"/>
      <c r="JDR405" s="258"/>
      <c r="JDS405" s="258"/>
      <c r="JDT405" s="258"/>
      <c r="JDU405" s="258"/>
      <c r="JDV405" s="258"/>
      <c r="JDW405" s="258"/>
      <c r="JDX405" s="258"/>
      <c r="JDY405" s="258"/>
      <c r="JDZ405" s="258"/>
      <c r="JEA405" s="258"/>
      <c r="JEB405" s="258"/>
      <c r="JEC405" s="258"/>
      <c r="JED405" s="258"/>
      <c r="JEE405" s="258"/>
      <c r="JEF405" s="258"/>
      <c r="JEG405" s="258"/>
      <c r="JEH405" s="258"/>
      <c r="JEI405" s="258"/>
      <c r="JEJ405" s="258"/>
      <c r="JEK405" s="258"/>
      <c r="JEL405" s="258"/>
      <c r="JEM405" s="258"/>
      <c r="JEN405" s="258"/>
      <c r="JEO405" s="258"/>
      <c r="JEP405" s="258"/>
      <c r="JEQ405" s="258"/>
      <c r="JER405" s="258"/>
      <c r="JES405" s="258"/>
      <c r="JET405" s="258"/>
      <c r="JEU405" s="258"/>
      <c r="JEV405" s="258"/>
      <c r="JEW405" s="258"/>
      <c r="JEX405" s="258"/>
      <c r="JEY405" s="258"/>
      <c r="JEZ405" s="258"/>
      <c r="JFA405" s="258"/>
      <c r="JFB405" s="258"/>
      <c r="JFC405" s="258"/>
      <c r="JFD405" s="258"/>
      <c r="JFE405" s="258"/>
      <c r="JFF405" s="258"/>
      <c r="JFG405" s="258"/>
      <c r="JFH405" s="258"/>
      <c r="JFI405" s="258"/>
      <c r="JFJ405" s="258"/>
      <c r="JFK405" s="258"/>
      <c r="JFL405" s="258"/>
      <c r="JFM405" s="258"/>
      <c r="JFN405" s="258"/>
      <c r="JFO405" s="258"/>
      <c r="JFP405" s="258"/>
      <c r="JFQ405" s="258"/>
      <c r="JFR405" s="258"/>
      <c r="JFS405" s="258"/>
      <c r="JFT405" s="258"/>
      <c r="JFU405" s="258"/>
      <c r="JFV405" s="258"/>
      <c r="JFW405" s="258"/>
      <c r="JFX405" s="258"/>
      <c r="JFY405" s="258"/>
      <c r="JFZ405" s="258"/>
      <c r="JGA405" s="258"/>
      <c r="JGB405" s="258"/>
      <c r="JGC405" s="258"/>
      <c r="JGD405" s="258"/>
      <c r="JGE405" s="258"/>
      <c r="JGF405" s="258"/>
      <c r="JGG405" s="258"/>
      <c r="JGH405" s="258"/>
      <c r="JGI405" s="258"/>
      <c r="JGJ405" s="258"/>
      <c r="JGK405" s="258"/>
      <c r="JGL405" s="258"/>
      <c r="JGM405" s="258"/>
      <c r="JGN405" s="258"/>
      <c r="JGO405" s="258"/>
      <c r="JGP405" s="258"/>
      <c r="JGQ405" s="258"/>
      <c r="JGR405" s="258"/>
      <c r="JGS405" s="258"/>
      <c r="JGT405" s="258"/>
      <c r="JGU405" s="258"/>
      <c r="JGV405" s="258"/>
      <c r="JGW405" s="258"/>
      <c r="JGX405" s="258"/>
      <c r="JGY405" s="258"/>
      <c r="JGZ405" s="258"/>
      <c r="JHA405" s="258"/>
      <c r="JHB405" s="258"/>
      <c r="JHC405" s="258"/>
      <c r="JHD405" s="258"/>
      <c r="JHE405" s="258"/>
      <c r="JHF405" s="258"/>
      <c r="JHG405" s="258"/>
      <c r="JHH405" s="258"/>
      <c r="JHI405" s="258"/>
      <c r="JHJ405" s="258"/>
      <c r="JHK405" s="258"/>
      <c r="JHL405" s="258"/>
      <c r="JHM405" s="258"/>
      <c r="JHN405" s="258"/>
      <c r="JHO405" s="258"/>
      <c r="JHP405" s="258"/>
      <c r="JHQ405" s="258"/>
      <c r="JHR405" s="258"/>
      <c r="JHS405" s="258"/>
      <c r="JHT405" s="258"/>
      <c r="JHU405" s="258"/>
      <c r="JHV405" s="258"/>
      <c r="JHW405" s="258"/>
      <c r="JHX405" s="258"/>
      <c r="JHY405" s="258"/>
      <c r="JHZ405" s="258"/>
      <c r="JIA405" s="258"/>
      <c r="JIB405" s="258"/>
      <c r="JIC405" s="258"/>
      <c r="JID405" s="258"/>
      <c r="JIE405" s="258"/>
      <c r="JIF405" s="258"/>
      <c r="JIG405" s="258"/>
      <c r="JIH405" s="258"/>
      <c r="JII405" s="258"/>
      <c r="JIJ405" s="258"/>
      <c r="JIK405" s="258"/>
      <c r="JIL405" s="258"/>
      <c r="JIM405" s="258"/>
      <c r="JIN405" s="258"/>
      <c r="JIO405" s="258"/>
      <c r="JIP405" s="258"/>
      <c r="JIQ405" s="258"/>
      <c r="JIR405" s="258"/>
      <c r="JIS405" s="258"/>
      <c r="JIT405" s="258"/>
      <c r="JIU405" s="258"/>
      <c r="JIV405" s="258"/>
      <c r="JIW405" s="258"/>
      <c r="JIX405" s="258"/>
      <c r="JIY405" s="258"/>
      <c r="JIZ405" s="258"/>
      <c r="JJA405" s="258"/>
      <c r="JJB405" s="258"/>
      <c r="JJC405" s="258"/>
      <c r="JJD405" s="258"/>
      <c r="JJE405" s="258"/>
      <c r="JJF405" s="258"/>
      <c r="JJG405" s="258"/>
      <c r="JJH405" s="258"/>
      <c r="JJI405" s="258"/>
      <c r="JJJ405" s="258"/>
      <c r="JJK405" s="258"/>
      <c r="JJL405" s="258"/>
      <c r="JJM405" s="258"/>
      <c r="JJN405" s="258"/>
      <c r="JJO405" s="258"/>
      <c r="JJP405" s="258"/>
      <c r="JJQ405" s="258"/>
      <c r="JJR405" s="258"/>
      <c r="JJS405" s="258"/>
      <c r="JJT405" s="258"/>
      <c r="JJU405" s="258"/>
      <c r="JJV405" s="258"/>
      <c r="JJW405" s="258"/>
      <c r="JJX405" s="258"/>
      <c r="JJY405" s="258"/>
      <c r="JJZ405" s="258"/>
      <c r="JKA405" s="258"/>
      <c r="JKB405" s="258"/>
      <c r="JKC405" s="258"/>
      <c r="JKD405" s="258"/>
      <c r="JKE405" s="258"/>
      <c r="JKF405" s="258"/>
      <c r="JKG405" s="258"/>
      <c r="JKH405" s="258"/>
      <c r="JKI405" s="258"/>
      <c r="JKJ405" s="258"/>
      <c r="JKK405" s="258"/>
      <c r="JKL405" s="258"/>
      <c r="JKM405" s="258"/>
      <c r="JKN405" s="258"/>
      <c r="JKO405" s="258"/>
      <c r="JKP405" s="258"/>
      <c r="JKQ405" s="258"/>
      <c r="JKR405" s="258"/>
      <c r="JKS405" s="258"/>
      <c r="JKT405" s="258"/>
      <c r="JKU405" s="258"/>
      <c r="JKV405" s="258"/>
      <c r="JKW405" s="258"/>
      <c r="JKX405" s="258"/>
      <c r="JKY405" s="258"/>
      <c r="JKZ405" s="258"/>
      <c r="JLA405" s="258"/>
      <c r="JLB405" s="258"/>
      <c r="JLC405" s="258"/>
      <c r="JLD405" s="258"/>
      <c r="JLE405" s="258"/>
      <c r="JLF405" s="258"/>
      <c r="JLG405" s="258"/>
      <c r="JLH405" s="258"/>
      <c r="JLI405" s="258"/>
      <c r="JLJ405" s="258"/>
      <c r="JLK405" s="258"/>
      <c r="JLL405" s="258"/>
      <c r="JLM405" s="258"/>
      <c r="JLN405" s="258"/>
      <c r="JLO405" s="258"/>
      <c r="JLP405" s="258"/>
      <c r="JLQ405" s="258"/>
      <c r="JLR405" s="258"/>
      <c r="JLS405" s="258"/>
      <c r="JLT405" s="258"/>
      <c r="JLU405" s="258"/>
      <c r="JLV405" s="258"/>
      <c r="JLW405" s="258"/>
      <c r="JLX405" s="258"/>
      <c r="JLY405" s="258"/>
      <c r="JLZ405" s="258"/>
      <c r="JMA405" s="258"/>
      <c r="JMB405" s="258"/>
      <c r="JMC405" s="258"/>
      <c r="JMD405" s="258"/>
      <c r="JME405" s="258"/>
      <c r="JMF405" s="258"/>
      <c r="JMG405" s="258"/>
      <c r="JMH405" s="258"/>
      <c r="JMI405" s="258"/>
      <c r="JMJ405" s="258"/>
      <c r="JMK405" s="258"/>
      <c r="JML405" s="258"/>
      <c r="JMM405" s="258"/>
      <c r="JMN405" s="258"/>
      <c r="JMO405" s="258"/>
      <c r="JMP405" s="258"/>
      <c r="JMQ405" s="258"/>
      <c r="JMR405" s="258"/>
      <c r="JMS405" s="258"/>
      <c r="JMT405" s="258"/>
      <c r="JMU405" s="258"/>
      <c r="JMV405" s="258"/>
      <c r="JMW405" s="258"/>
      <c r="JMX405" s="258"/>
      <c r="JMY405" s="258"/>
      <c r="JMZ405" s="258"/>
      <c r="JNA405" s="258"/>
      <c r="JNB405" s="258"/>
      <c r="JNC405" s="258"/>
      <c r="JND405" s="258"/>
      <c r="JNE405" s="258"/>
      <c r="JNF405" s="258"/>
      <c r="JNG405" s="258"/>
      <c r="JNH405" s="258"/>
      <c r="JNI405" s="258"/>
      <c r="JNJ405" s="258"/>
      <c r="JNK405" s="258"/>
      <c r="JNL405" s="258"/>
      <c r="JNM405" s="258"/>
      <c r="JNN405" s="258"/>
      <c r="JNO405" s="258"/>
      <c r="JNP405" s="258"/>
      <c r="JNQ405" s="258"/>
      <c r="JNR405" s="258"/>
      <c r="JNS405" s="258"/>
      <c r="JNT405" s="258"/>
      <c r="JNU405" s="258"/>
      <c r="JNV405" s="258"/>
      <c r="JNW405" s="258"/>
      <c r="JNX405" s="258"/>
      <c r="JNY405" s="258"/>
      <c r="JNZ405" s="258"/>
      <c r="JOA405" s="258"/>
      <c r="JOB405" s="258"/>
      <c r="JOC405" s="258"/>
      <c r="JOD405" s="258"/>
      <c r="JOE405" s="258"/>
      <c r="JOF405" s="258"/>
      <c r="JOG405" s="258"/>
      <c r="JOH405" s="258"/>
      <c r="JOI405" s="258"/>
      <c r="JOJ405" s="258"/>
      <c r="JOK405" s="258"/>
      <c r="JOL405" s="258"/>
      <c r="JOM405" s="258"/>
      <c r="JON405" s="258"/>
      <c r="JOO405" s="258"/>
      <c r="JOP405" s="258"/>
      <c r="JOQ405" s="258"/>
      <c r="JOR405" s="258"/>
      <c r="JOS405" s="258"/>
      <c r="JOT405" s="258"/>
      <c r="JOU405" s="258"/>
      <c r="JOV405" s="258"/>
      <c r="JOW405" s="258"/>
      <c r="JOX405" s="258"/>
      <c r="JOY405" s="258"/>
      <c r="JOZ405" s="258"/>
      <c r="JPA405" s="258"/>
      <c r="JPB405" s="258"/>
      <c r="JPC405" s="258"/>
      <c r="JPD405" s="258"/>
      <c r="JPE405" s="258"/>
      <c r="JPF405" s="258"/>
      <c r="JPG405" s="258"/>
      <c r="JPH405" s="258"/>
      <c r="JPI405" s="258"/>
      <c r="JPJ405" s="258"/>
      <c r="JPK405" s="258"/>
      <c r="JPL405" s="258"/>
      <c r="JPM405" s="258"/>
      <c r="JPN405" s="258"/>
      <c r="JPO405" s="258"/>
      <c r="JPP405" s="258"/>
      <c r="JPQ405" s="258"/>
      <c r="JPR405" s="258"/>
      <c r="JPS405" s="258"/>
      <c r="JPT405" s="258"/>
      <c r="JPU405" s="258"/>
      <c r="JPV405" s="258"/>
      <c r="JPW405" s="258"/>
      <c r="JPX405" s="258"/>
      <c r="JPY405" s="258"/>
      <c r="JPZ405" s="258"/>
      <c r="JQA405" s="258"/>
      <c r="JQB405" s="258"/>
      <c r="JQC405" s="258"/>
      <c r="JQD405" s="258"/>
      <c r="JQE405" s="258"/>
      <c r="JQF405" s="258"/>
      <c r="JQG405" s="258"/>
      <c r="JQH405" s="258"/>
      <c r="JQI405" s="258"/>
      <c r="JQJ405" s="258"/>
      <c r="JQK405" s="258"/>
      <c r="JQL405" s="258"/>
      <c r="JQM405" s="258"/>
      <c r="JQN405" s="258"/>
      <c r="JQO405" s="258"/>
      <c r="JQP405" s="258"/>
      <c r="JQQ405" s="258"/>
      <c r="JQR405" s="258"/>
      <c r="JQS405" s="258"/>
      <c r="JQT405" s="258"/>
      <c r="JQU405" s="258"/>
      <c r="JQV405" s="258"/>
      <c r="JQW405" s="258"/>
      <c r="JQX405" s="258"/>
      <c r="JQY405" s="258"/>
      <c r="JQZ405" s="258"/>
      <c r="JRA405" s="258"/>
      <c r="JRB405" s="258"/>
      <c r="JRC405" s="258"/>
      <c r="JRD405" s="258"/>
      <c r="JRE405" s="258"/>
      <c r="JRF405" s="258"/>
      <c r="JRG405" s="258"/>
      <c r="JRH405" s="258"/>
      <c r="JRI405" s="258"/>
      <c r="JRJ405" s="258"/>
      <c r="JRK405" s="258"/>
      <c r="JRL405" s="258"/>
      <c r="JRM405" s="258"/>
      <c r="JRN405" s="258"/>
      <c r="JRO405" s="258"/>
      <c r="JRP405" s="258"/>
      <c r="JRQ405" s="258"/>
      <c r="JRR405" s="258"/>
      <c r="JRS405" s="258"/>
      <c r="JRT405" s="258"/>
      <c r="JRU405" s="258"/>
      <c r="JRV405" s="258"/>
      <c r="JRW405" s="258"/>
      <c r="JRX405" s="258"/>
      <c r="JRY405" s="258"/>
      <c r="JRZ405" s="258"/>
      <c r="JSA405" s="258"/>
      <c r="JSB405" s="258"/>
      <c r="JSC405" s="258"/>
      <c r="JSD405" s="258"/>
      <c r="JSE405" s="258"/>
      <c r="JSF405" s="258"/>
      <c r="JSG405" s="258"/>
      <c r="JSH405" s="258"/>
      <c r="JSI405" s="258"/>
      <c r="JSJ405" s="258"/>
      <c r="JSK405" s="258"/>
      <c r="JSL405" s="258"/>
      <c r="JSM405" s="258"/>
      <c r="JSN405" s="258"/>
      <c r="JSO405" s="258"/>
      <c r="JSP405" s="258"/>
      <c r="JSQ405" s="258"/>
      <c r="JSR405" s="258"/>
      <c r="JSS405" s="258"/>
      <c r="JST405" s="258"/>
      <c r="JSU405" s="258"/>
      <c r="JSV405" s="258"/>
      <c r="JSW405" s="258"/>
      <c r="JSX405" s="258"/>
      <c r="JSY405" s="258"/>
      <c r="JSZ405" s="258"/>
      <c r="JTA405" s="258"/>
      <c r="JTB405" s="258"/>
      <c r="JTC405" s="258"/>
      <c r="JTD405" s="258"/>
      <c r="JTE405" s="258"/>
      <c r="JTF405" s="258"/>
      <c r="JTG405" s="258"/>
      <c r="JTH405" s="258"/>
      <c r="JTI405" s="258"/>
      <c r="JTJ405" s="258"/>
      <c r="JTK405" s="258"/>
      <c r="JTL405" s="258"/>
      <c r="JTM405" s="258"/>
      <c r="JTN405" s="258"/>
      <c r="JTO405" s="258"/>
      <c r="JTP405" s="258"/>
      <c r="JTQ405" s="258"/>
      <c r="JTR405" s="258"/>
      <c r="JTS405" s="258"/>
      <c r="JTT405" s="258"/>
      <c r="JTU405" s="258"/>
      <c r="JTV405" s="258"/>
      <c r="JTW405" s="258"/>
      <c r="JTX405" s="258"/>
      <c r="JTY405" s="258"/>
      <c r="JTZ405" s="258"/>
      <c r="JUA405" s="258"/>
      <c r="JUB405" s="258"/>
      <c r="JUC405" s="258"/>
      <c r="JUD405" s="258"/>
      <c r="JUE405" s="258"/>
      <c r="JUF405" s="258"/>
      <c r="JUG405" s="258"/>
      <c r="JUH405" s="258"/>
      <c r="JUI405" s="258"/>
      <c r="JUJ405" s="258"/>
      <c r="JUK405" s="258"/>
      <c r="JUL405" s="258"/>
      <c r="JUM405" s="258"/>
      <c r="JUN405" s="258"/>
      <c r="JUO405" s="258"/>
      <c r="JUP405" s="258"/>
      <c r="JUQ405" s="258"/>
      <c r="JUR405" s="258"/>
      <c r="JUS405" s="258"/>
      <c r="JUT405" s="258"/>
      <c r="JUU405" s="258"/>
      <c r="JUV405" s="258"/>
      <c r="JUW405" s="258"/>
      <c r="JUX405" s="258"/>
      <c r="JUY405" s="258"/>
      <c r="JUZ405" s="258"/>
      <c r="JVA405" s="258"/>
      <c r="JVB405" s="258"/>
      <c r="JVC405" s="258"/>
      <c r="JVD405" s="258"/>
      <c r="JVE405" s="258"/>
      <c r="JVF405" s="258"/>
      <c r="JVG405" s="258"/>
      <c r="JVH405" s="258"/>
      <c r="JVI405" s="258"/>
      <c r="JVJ405" s="258"/>
      <c r="JVK405" s="258"/>
      <c r="JVL405" s="258"/>
      <c r="JVM405" s="258"/>
      <c r="JVN405" s="258"/>
      <c r="JVO405" s="258"/>
      <c r="JVP405" s="258"/>
      <c r="JVQ405" s="258"/>
      <c r="JVR405" s="258"/>
      <c r="JVS405" s="258"/>
      <c r="JVT405" s="258"/>
      <c r="JVU405" s="258"/>
      <c r="JVV405" s="258"/>
      <c r="JVW405" s="258"/>
      <c r="JVX405" s="258"/>
      <c r="JVY405" s="258"/>
      <c r="JVZ405" s="258"/>
      <c r="JWA405" s="258"/>
      <c r="JWB405" s="258"/>
      <c r="JWC405" s="258"/>
      <c r="JWD405" s="258"/>
      <c r="JWE405" s="258"/>
      <c r="JWF405" s="258"/>
      <c r="JWG405" s="258"/>
      <c r="JWH405" s="258"/>
      <c r="JWI405" s="258"/>
      <c r="JWJ405" s="258"/>
      <c r="JWK405" s="258"/>
      <c r="JWL405" s="258"/>
      <c r="JWM405" s="258"/>
      <c r="JWN405" s="258"/>
      <c r="JWO405" s="258"/>
      <c r="JWP405" s="258"/>
      <c r="JWQ405" s="258"/>
      <c r="JWR405" s="258"/>
      <c r="JWS405" s="258"/>
      <c r="JWT405" s="258"/>
      <c r="JWU405" s="258"/>
      <c r="JWV405" s="258"/>
      <c r="JWW405" s="258"/>
      <c r="JWX405" s="258"/>
      <c r="JWY405" s="258"/>
      <c r="JWZ405" s="258"/>
      <c r="JXA405" s="258"/>
      <c r="JXB405" s="258"/>
      <c r="JXC405" s="258"/>
      <c r="JXD405" s="258"/>
      <c r="JXE405" s="258"/>
      <c r="JXF405" s="258"/>
      <c r="JXG405" s="258"/>
      <c r="JXH405" s="258"/>
      <c r="JXI405" s="258"/>
      <c r="JXJ405" s="258"/>
      <c r="JXK405" s="258"/>
      <c r="JXL405" s="258"/>
      <c r="JXM405" s="258"/>
      <c r="JXN405" s="258"/>
      <c r="JXO405" s="258"/>
      <c r="JXP405" s="258"/>
      <c r="JXQ405" s="258"/>
      <c r="JXR405" s="258"/>
      <c r="JXS405" s="258"/>
      <c r="JXT405" s="258"/>
      <c r="JXU405" s="258"/>
      <c r="JXV405" s="258"/>
      <c r="JXW405" s="258"/>
      <c r="JXX405" s="258"/>
      <c r="JXY405" s="258"/>
      <c r="JXZ405" s="258"/>
      <c r="JYA405" s="258"/>
      <c r="JYB405" s="258"/>
      <c r="JYC405" s="258"/>
      <c r="JYD405" s="258"/>
      <c r="JYE405" s="258"/>
      <c r="JYF405" s="258"/>
      <c r="JYG405" s="258"/>
      <c r="JYH405" s="258"/>
      <c r="JYI405" s="258"/>
      <c r="JYJ405" s="258"/>
      <c r="JYK405" s="258"/>
      <c r="JYL405" s="258"/>
      <c r="JYM405" s="258"/>
      <c r="JYN405" s="258"/>
      <c r="JYO405" s="258"/>
      <c r="JYP405" s="258"/>
      <c r="JYQ405" s="258"/>
      <c r="JYR405" s="258"/>
      <c r="JYS405" s="258"/>
      <c r="JYT405" s="258"/>
      <c r="JYU405" s="258"/>
      <c r="JYV405" s="258"/>
      <c r="JYW405" s="258"/>
      <c r="JYX405" s="258"/>
      <c r="JYY405" s="258"/>
      <c r="JYZ405" s="258"/>
      <c r="JZA405" s="258"/>
      <c r="JZB405" s="258"/>
      <c r="JZC405" s="258"/>
      <c r="JZD405" s="258"/>
      <c r="JZE405" s="258"/>
      <c r="JZF405" s="258"/>
      <c r="JZG405" s="258"/>
      <c r="JZH405" s="258"/>
      <c r="JZI405" s="258"/>
      <c r="JZJ405" s="258"/>
      <c r="JZK405" s="258"/>
      <c r="JZL405" s="258"/>
      <c r="JZM405" s="258"/>
      <c r="JZN405" s="258"/>
      <c r="JZO405" s="258"/>
      <c r="JZP405" s="258"/>
      <c r="JZQ405" s="258"/>
      <c r="JZR405" s="258"/>
      <c r="JZS405" s="258"/>
      <c r="JZT405" s="258"/>
      <c r="JZU405" s="258"/>
      <c r="JZV405" s="258"/>
      <c r="JZW405" s="258"/>
      <c r="JZX405" s="258"/>
      <c r="JZY405" s="258"/>
      <c r="JZZ405" s="258"/>
      <c r="KAA405" s="258"/>
      <c r="KAB405" s="258"/>
      <c r="KAC405" s="258"/>
      <c r="KAD405" s="258"/>
      <c r="KAE405" s="258"/>
      <c r="KAF405" s="258"/>
      <c r="KAG405" s="258"/>
      <c r="KAH405" s="258"/>
      <c r="KAI405" s="258"/>
      <c r="KAJ405" s="258"/>
      <c r="KAK405" s="258"/>
      <c r="KAL405" s="258"/>
      <c r="KAM405" s="258"/>
      <c r="KAN405" s="258"/>
      <c r="KAO405" s="258"/>
      <c r="KAP405" s="258"/>
      <c r="KAQ405" s="258"/>
      <c r="KAR405" s="258"/>
      <c r="KAS405" s="258"/>
      <c r="KAT405" s="258"/>
      <c r="KAU405" s="258"/>
      <c r="KAV405" s="258"/>
      <c r="KAW405" s="258"/>
      <c r="KAX405" s="258"/>
      <c r="KAY405" s="258"/>
      <c r="KAZ405" s="258"/>
      <c r="KBA405" s="258"/>
      <c r="KBB405" s="258"/>
      <c r="KBC405" s="258"/>
      <c r="KBD405" s="258"/>
      <c r="KBE405" s="258"/>
      <c r="KBF405" s="258"/>
      <c r="KBG405" s="258"/>
      <c r="KBH405" s="258"/>
      <c r="KBI405" s="258"/>
      <c r="KBJ405" s="258"/>
      <c r="KBK405" s="258"/>
      <c r="KBL405" s="258"/>
      <c r="KBM405" s="258"/>
      <c r="KBN405" s="258"/>
      <c r="KBO405" s="258"/>
      <c r="KBP405" s="258"/>
      <c r="KBQ405" s="258"/>
      <c r="KBR405" s="258"/>
      <c r="KBS405" s="258"/>
      <c r="KBT405" s="258"/>
      <c r="KBU405" s="258"/>
      <c r="KBV405" s="258"/>
      <c r="KBW405" s="258"/>
      <c r="KBX405" s="258"/>
      <c r="KBY405" s="258"/>
      <c r="KBZ405" s="258"/>
      <c r="KCA405" s="258"/>
      <c r="KCB405" s="258"/>
      <c r="KCC405" s="258"/>
      <c r="KCD405" s="258"/>
      <c r="KCE405" s="258"/>
      <c r="KCF405" s="258"/>
      <c r="KCG405" s="258"/>
      <c r="KCH405" s="258"/>
      <c r="KCI405" s="258"/>
      <c r="KCJ405" s="258"/>
      <c r="KCK405" s="258"/>
      <c r="KCL405" s="258"/>
      <c r="KCM405" s="258"/>
      <c r="KCN405" s="258"/>
      <c r="KCO405" s="258"/>
      <c r="KCP405" s="258"/>
      <c r="KCQ405" s="258"/>
      <c r="KCR405" s="258"/>
      <c r="KCS405" s="258"/>
      <c r="KCT405" s="258"/>
      <c r="KCU405" s="258"/>
      <c r="KCV405" s="258"/>
      <c r="KCW405" s="258"/>
      <c r="KCX405" s="258"/>
      <c r="KCY405" s="258"/>
      <c r="KCZ405" s="258"/>
      <c r="KDA405" s="258"/>
      <c r="KDB405" s="258"/>
      <c r="KDC405" s="258"/>
      <c r="KDD405" s="258"/>
      <c r="KDE405" s="258"/>
      <c r="KDF405" s="258"/>
      <c r="KDG405" s="258"/>
      <c r="KDH405" s="258"/>
      <c r="KDI405" s="258"/>
      <c r="KDJ405" s="258"/>
      <c r="KDK405" s="258"/>
      <c r="KDL405" s="258"/>
      <c r="KDM405" s="258"/>
      <c r="KDN405" s="258"/>
      <c r="KDO405" s="258"/>
      <c r="KDP405" s="258"/>
      <c r="KDQ405" s="258"/>
      <c r="KDR405" s="258"/>
      <c r="KDS405" s="258"/>
      <c r="KDT405" s="258"/>
      <c r="KDU405" s="258"/>
      <c r="KDV405" s="258"/>
      <c r="KDW405" s="258"/>
      <c r="KDX405" s="258"/>
      <c r="KDY405" s="258"/>
      <c r="KDZ405" s="258"/>
      <c r="KEA405" s="258"/>
      <c r="KEB405" s="258"/>
      <c r="KEC405" s="258"/>
      <c r="KED405" s="258"/>
      <c r="KEE405" s="258"/>
      <c r="KEF405" s="258"/>
      <c r="KEG405" s="258"/>
      <c r="KEH405" s="258"/>
      <c r="KEI405" s="258"/>
      <c r="KEJ405" s="258"/>
      <c r="KEK405" s="258"/>
      <c r="KEL405" s="258"/>
      <c r="KEM405" s="258"/>
      <c r="KEN405" s="258"/>
      <c r="KEO405" s="258"/>
      <c r="KEP405" s="258"/>
      <c r="KEQ405" s="258"/>
      <c r="KER405" s="258"/>
      <c r="KES405" s="258"/>
      <c r="KET405" s="258"/>
      <c r="KEU405" s="258"/>
      <c r="KEV405" s="258"/>
      <c r="KEW405" s="258"/>
      <c r="KEX405" s="258"/>
      <c r="KEY405" s="258"/>
      <c r="KEZ405" s="258"/>
      <c r="KFA405" s="258"/>
      <c r="KFB405" s="258"/>
      <c r="KFC405" s="258"/>
      <c r="KFD405" s="258"/>
      <c r="KFE405" s="258"/>
      <c r="KFF405" s="258"/>
      <c r="KFG405" s="258"/>
      <c r="KFH405" s="258"/>
      <c r="KFI405" s="258"/>
      <c r="KFJ405" s="258"/>
      <c r="KFK405" s="258"/>
      <c r="KFL405" s="258"/>
      <c r="KFM405" s="258"/>
      <c r="KFN405" s="258"/>
      <c r="KFO405" s="258"/>
      <c r="KFP405" s="258"/>
      <c r="KFQ405" s="258"/>
      <c r="KFR405" s="258"/>
      <c r="KFS405" s="258"/>
      <c r="KFT405" s="258"/>
      <c r="KFU405" s="258"/>
      <c r="KFV405" s="258"/>
      <c r="KFW405" s="258"/>
      <c r="KFX405" s="258"/>
      <c r="KFY405" s="258"/>
      <c r="KFZ405" s="258"/>
      <c r="KGA405" s="258"/>
      <c r="KGB405" s="258"/>
      <c r="KGC405" s="258"/>
      <c r="KGD405" s="258"/>
      <c r="KGE405" s="258"/>
      <c r="KGF405" s="258"/>
      <c r="KGG405" s="258"/>
      <c r="KGH405" s="258"/>
      <c r="KGI405" s="258"/>
      <c r="KGJ405" s="258"/>
      <c r="KGK405" s="258"/>
      <c r="KGL405" s="258"/>
      <c r="KGM405" s="258"/>
      <c r="KGN405" s="258"/>
      <c r="KGO405" s="258"/>
      <c r="KGP405" s="258"/>
      <c r="KGQ405" s="258"/>
      <c r="KGR405" s="258"/>
      <c r="KGS405" s="258"/>
      <c r="KGT405" s="258"/>
      <c r="KGU405" s="258"/>
      <c r="KGV405" s="258"/>
      <c r="KGW405" s="258"/>
      <c r="KGX405" s="258"/>
      <c r="KGY405" s="258"/>
      <c r="KGZ405" s="258"/>
      <c r="KHA405" s="258"/>
      <c r="KHB405" s="258"/>
      <c r="KHC405" s="258"/>
      <c r="KHD405" s="258"/>
      <c r="KHE405" s="258"/>
      <c r="KHF405" s="258"/>
      <c r="KHG405" s="258"/>
      <c r="KHH405" s="258"/>
      <c r="KHI405" s="258"/>
      <c r="KHJ405" s="258"/>
      <c r="KHK405" s="258"/>
      <c r="KHL405" s="258"/>
      <c r="KHM405" s="258"/>
      <c r="KHN405" s="258"/>
      <c r="KHO405" s="258"/>
      <c r="KHP405" s="258"/>
      <c r="KHQ405" s="258"/>
      <c r="KHR405" s="258"/>
      <c r="KHS405" s="258"/>
      <c r="KHT405" s="258"/>
      <c r="KHU405" s="258"/>
      <c r="KHV405" s="258"/>
      <c r="KHW405" s="258"/>
      <c r="KHX405" s="258"/>
      <c r="KHY405" s="258"/>
      <c r="KHZ405" s="258"/>
      <c r="KIA405" s="258"/>
      <c r="KIB405" s="258"/>
      <c r="KIC405" s="258"/>
      <c r="KID405" s="258"/>
      <c r="KIE405" s="258"/>
      <c r="KIF405" s="258"/>
      <c r="KIG405" s="258"/>
      <c r="KIH405" s="258"/>
      <c r="KII405" s="258"/>
      <c r="KIJ405" s="258"/>
      <c r="KIK405" s="258"/>
      <c r="KIL405" s="258"/>
      <c r="KIM405" s="258"/>
      <c r="KIN405" s="258"/>
      <c r="KIO405" s="258"/>
      <c r="KIP405" s="258"/>
      <c r="KIQ405" s="258"/>
      <c r="KIR405" s="258"/>
      <c r="KIS405" s="258"/>
      <c r="KIT405" s="258"/>
      <c r="KIU405" s="258"/>
      <c r="KIV405" s="258"/>
      <c r="KIW405" s="258"/>
      <c r="KIX405" s="258"/>
      <c r="KIY405" s="258"/>
      <c r="KIZ405" s="258"/>
      <c r="KJA405" s="258"/>
      <c r="KJB405" s="258"/>
      <c r="KJC405" s="258"/>
      <c r="KJD405" s="258"/>
      <c r="KJE405" s="258"/>
      <c r="KJF405" s="258"/>
      <c r="KJG405" s="258"/>
      <c r="KJH405" s="258"/>
      <c r="KJI405" s="258"/>
      <c r="KJJ405" s="258"/>
      <c r="KJK405" s="258"/>
      <c r="KJL405" s="258"/>
      <c r="KJM405" s="258"/>
      <c r="KJN405" s="258"/>
      <c r="KJO405" s="258"/>
      <c r="KJP405" s="258"/>
      <c r="KJQ405" s="258"/>
      <c r="KJR405" s="258"/>
      <c r="KJS405" s="258"/>
      <c r="KJT405" s="258"/>
      <c r="KJU405" s="258"/>
      <c r="KJV405" s="258"/>
      <c r="KJW405" s="258"/>
      <c r="KJX405" s="258"/>
      <c r="KJY405" s="258"/>
      <c r="KJZ405" s="258"/>
      <c r="KKA405" s="258"/>
      <c r="KKB405" s="258"/>
      <c r="KKC405" s="258"/>
      <c r="KKD405" s="258"/>
      <c r="KKE405" s="258"/>
      <c r="KKF405" s="258"/>
      <c r="KKG405" s="258"/>
      <c r="KKH405" s="258"/>
      <c r="KKI405" s="258"/>
      <c r="KKJ405" s="258"/>
      <c r="KKK405" s="258"/>
      <c r="KKL405" s="258"/>
      <c r="KKM405" s="258"/>
      <c r="KKN405" s="258"/>
      <c r="KKO405" s="258"/>
      <c r="KKP405" s="258"/>
      <c r="KKQ405" s="258"/>
      <c r="KKR405" s="258"/>
      <c r="KKS405" s="258"/>
      <c r="KKT405" s="258"/>
      <c r="KKU405" s="258"/>
      <c r="KKV405" s="258"/>
      <c r="KKW405" s="258"/>
      <c r="KKX405" s="258"/>
      <c r="KKY405" s="258"/>
      <c r="KKZ405" s="258"/>
      <c r="KLA405" s="258"/>
      <c r="KLB405" s="258"/>
      <c r="KLC405" s="258"/>
      <c r="KLD405" s="258"/>
      <c r="KLE405" s="258"/>
      <c r="KLF405" s="258"/>
      <c r="KLG405" s="258"/>
      <c r="KLH405" s="258"/>
      <c r="KLI405" s="258"/>
      <c r="KLJ405" s="258"/>
      <c r="KLK405" s="258"/>
      <c r="KLL405" s="258"/>
      <c r="KLM405" s="258"/>
      <c r="KLN405" s="258"/>
      <c r="KLO405" s="258"/>
      <c r="KLP405" s="258"/>
      <c r="KLQ405" s="258"/>
      <c r="KLR405" s="258"/>
      <c r="KLS405" s="258"/>
      <c r="KLT405" s="258"/>
      <c r="KLU405" s="258"/>
      <c r="KLV405" s="258"/>
      <c r="KLW405" s="258"/>
      <c r="KLX405" s="258"/>
      <c r="KLY405" s="258"/>
      <c r="KLZ405" s="258"/>
      <c r="KMA405" s="258"/>
      <c r="KMB405" s="258"/>
      <c r="KMC405" s="258"/>
      <c r="KMD405" s="258"/>
      <c r="KME405" s="258"/>
      <c r="KMF405" s="258"/>
      <c r="KMG405" s="258"/>
      <c r="KMH405" s="258"/>
      <c r="KMI405" s="258"/>
      <c r="KMJ405" s="258"/>
      <c r="KMK405" s="258"/>
      <c r="KML405" s="258"/>
      <c r="KMM405" s="258"/>
      <c r="KMN405" s="258"/>
      <c r="KMO405" s="258"/>
      <c r="KMP405" s="258"/>
      <c r="KMQ405" s="258"/>
      <c r="KMR405" s="258"/>
      <c r="KMS405" s="258"/>
      <c r="KMT405" s="258"/>
      <c r="KMU405" s="258"/>
      <c r="KMV405" s="258"/>
      <c r="KMW405" s="258"/>
      <c r="KMX405" s="258"/>
      <c r="KMY405" s="258"/>
      <c r="KMZ405" s="258"/>
      <c r="KNA405" s="258"/>
      <c r="KNB405" s="258"/>
      <c r="KNC405" s="258"/>
      <c r="KND405" s="258"/>
      <c r="KNE405" s="258"/>
      <c r="KNF405" s="258"/>
      <c r="KNG405" s="258"/>
      <c r="KNH405" s="258"/>
      <c r="KNI405" s="258"/>
      <c r="KNJ405" s="258"/>
      <c r="KNK405" s="258"/>
      <c r="KNL405" s="258"/>
      <c r="KNM405" s="258"/>
      <c r="KNN405" s="258"/>
      <c r="KNO405" s="258"/>
      <c r="KNP405" s="258"/>
      <c r="KNQ405" s="258"/>
      <c r="KNR405" s="258"/>
      <c r="KNS405" s="258"/>
      <c r="KNT405" s="258"/>
      <c r="KNU405" s="258"/>
      <c r="KNV405" s="258"/>
      <c r="KNW405" s="258"/>
      <c r="KNX405" s="258"/>
      <c r="KNY405" s="258"/>
      <c r="KNZ405" s="258"/>
      <c r="KOA405" s="258"/>
      <c r="KOB405" s="258"/>
      <c r="KOC405" s="258"/>
      <c r="KOD405" s="258"/>
      <c r="KOE405" s="258"/>
      <c r="KOF405" s="258"/>
      <c r="KOG405" s="258"/>
      <c r="KOH405" s="258"/>
      <c r="KOI405" s="258"/>
      <c r="KOJ405" s="258"/>
      <c r="KOK405" s="258"/>
      <c r="KOL405" s="258"/>
      <c r="KOM405" s="258"/>
      <c r="KON405" s="258"/>
      <c r="KOO405" s="258"/>
      <c r="KOP405" s="258"/>
      <c r="KOQ405" s="258"/>
      <c r="KOR405" s="258"/>
      <c r="KOS405" s="258"/>
      <c r="KOT405" s="258"/>
      <c r="KOU405" s="258"/>
      <c r="KOV405" s="258"/>
      <c r="KOW405" s="258"/>
      <c r="KOX405" s="258"/>
      <c r="KOY405" s="258"/>
      <c r="KOZ405" s="258"/>
      <c r="KPA405" s="258"/>
      <c r="KPB405" s="258"/>
      <c r="KPC405" s="258"/>
      <c r="KPD405" s="258"/>
      <c r="KPE405" s="258"/>
      <c r="KPF405" s="258"/>
      <c r="KPG405" s="258"/>
      <c r="KPH405" s="258"/>
      <c r="KPI405" s="258"/>
      <c r="KPJ405" s="258"/>
      <c r="KPK405" s="258"/>
      <c r="KPL405" s="258"/>
      <c r="KPM405" s="258"/>
      <c r="KPN405" s="258"/>
      <c r="KPO405" s="258"/>
      <c r="KPP405" s="258"/>
      <c r="KPQ405" s="258"/>
      <c r="KPR405" s="258"/>
      <c r="KPS405" s="258"/>
      <c r="KPT405" s="258"/>
      <c r="KPU405" s="258"/>
      <c r="KPV405" s="258"/>
      <c r="KPW405" s="258"/>
      <c r="KPX405" s="258"/>
      <c r="KPY405" s="258"/>
      <c r="KPZ405" s="258"/>
      <c r="KQA405" s="258"/>
      <c r="KQB405" s="258"/>
      <c r="KQC405" s="258"/>
      <c r="KQD405" s="258"/>
      <c r="KQE405" s="258"/>
      <c r="KQF405" s="258"/>
      <c r="KQG405" s="258"/>
      <c r="KQH405" s="258"/>
      <c r="KQI405" s="258"/>
      <c r="KQJ405" s="258"/>
      <c r="KQK405" s="258"/>
      <c r="KQL405" s="258"/>
      <c r="KQM405" s="258"/>
      <c r="KQN405" s="258"/>
      <c r="KQO405" s="258"/>
      <c r="KQP405" s="258"/>
      <c r="KQQ405" s="258"/>
      <c r="KQR405" s="258"/>
      <c r="KQS405" s="258"/>
      <c r="KQT405" s="258"/>
      <c r="KQU405" s="258"/>
      <c r="KQV405" s="258"/>
      <c r="KQW405" s="258"/>
      <c r="KQX405" s="258"/>
      <c r="KQY405" s="258"/>
      <c r="KQZ405" s="258"/>
      <c r="KRA405" s="258"/>
      <c r="KRB405" s="258"/>
      <c r="KRC405" s="258"/>
      <c r="KRD405" s="258"/>
      <c r="KRE405" s="258"/>
      <c r="KRF405" s="258"/>
      <c r="KRG405" s="258"/>
      <c r="KRH405" s="258"/>
      <c r="KRI405" s="258"/>
      <c r="KRJ405" s="258"/>
      <c r="KRK405" s="258"/>
      <c r="KRL405" s="258"/>
      <c r="KRM405" s="258"/>
      <c r="KRN405" s="258"/>
      <c r="KRO405" s="258"/>
      <c r="KRP405" s="258"/>
      <c r="KRQ405" s="258"/>
      <c r="KRR405" s="258"/>
      <c r="KRS405" s="258"/>
      <c r="KRT405" s="258"/>
      <c r="KRU405" s="258"/>
      <c r="KRV405" s="258"/>
      <c r="KRW405" s="258"/>
      <c r="KRX405" s="258"/>
      <c r="KRY405" s="258"/>
      <c r="KRZ405" s="258"/>
      <c r="KSA405" s="258"/>
      <c r="KSB405" s="258"/>
      <c r="KSC405" s="258"/>
      <c r="KSD405" s="258"/>
      <c r="KSE405" s="258"/>
      <c r="KSF405" s="258"/>
      <c r="KSG405" s="258"/>
      <c r="KSH405" s="258"/>
      <c r="KSI405" s="258"/>
      <c r="KSJ405" s="258"/>
      <c r="KSK405" s="258"/>
      <c r="KSL405" s="258"/>
      <c r="KSM405" s="258"/>
      <c r="KSN405" s="258"/>
      <c r="KSO405" s="258"/>
      <c r="KSP405" s="258"/>
      <c r="KSQ405" s="258"/>
      <c r="KSR405" s="258"/>
      <c r="KSS405" s="258"/>
      <c r="KST405" s="258"/>
      <c r="KSU405" s="258"/>
      <c r="KSV405" s="258"/>
      <c r="KSW405" s="258"/>
      <c r="KSX405" s="258"/>
      <c r="KSY405" s="258"/>
      <c r="KSZ405" s="258"/>
      <c r="KTA405" s="258"/>
      <c r="KTB405" s="258"/>
      <c r="KTC405" s="258"/>
      <c r="KTD405" s="258"/>
      <c r="KTE405" s="258"/>
      <c r="KTF405" s="258"/>
      <c r="KTG405" s="258"/>
      <c r="KTH405" s="258"/>
      <c r="KTI405" s="258"/>
      <c r="KTJ405" s="258"/>
      <c r="KTK405" s="258"/>
      <c r="KTL405" s="258"/>
      <c r="KTM405" s="258"/>
      <c r="KTN405" s="258"/>
      <c r="KTO405" s="258"/>
      <c r="KTP405" s="258"/>
      <c r="KTQ405" s="258"/>
      <c r="KTR405" s="258"/>
      <c r="KTS405" s="258"/>
      <c r="KTT405" s="258"/>
      <c r="KTU405" s="258"/>
      <c r="KTV405" s="258"/>
      <c r="KTW405" s="258"/>
      <c r="KTX405" s="258"/>
      <c r="KTY405" s="258"/>
      <c r="KTZ405" s="258"/>
      <c r="KUA405" s="258"/>
      <c r="KUB405" s="258"/>
      <c r="KUC405" s="258"/>
      <c r="KUD405" s="258"/>
      <c r="KUE405" s="258"/>
      <c r="KUF405" s="258"/>
      <c r="KUG405" s="258"/>
      <c r="KUH405" s="258"/>
      <c r="KUI405" s="258"/>
      <c r="KUJ405" s="258"/>
      <c r="KUK405" s="258"/>
      <c r="KUL405" s="258"/>
      <c r="KUM405" s="258"/>
      <c r="KUN405" s="258"/>
      <c r="KUO405" s="258"/>
      <c r="KUP405" s="258"/>
      <c r="KUQ405" s="258"/>
      <c r="KUR405" s="258"/>
      <c r="KUS405" s="258"/>
      <c r="KUT405" s="258"/>
      <c r="KUU405" s="258"/>
      <c r="KUV405" s="258"/>
      <c r="KUW405" s="258"/>
      <c r="KUX405" s="258"/>
      <c r="KUY405" s="258"/>
      <c r="KUZ405" s="258"/>
      <c r="KVA405" s="258"/>
      <c r="KVB405" s="258"/>
      <c r="KVC405" s="258"/>
      <c r="KVD405" s="258"/>
      <c r="KVE405" s="258"/>
      <c r="KVF405" s="258"/>
      <c r="KVG405" s="258"/>
      <c r="KVH405" s="258"/>
      <c r="KVI405" s="258"/>
      <c r="KVJ405" s="258"/>
      <c r="KVK405" s="258"/>
      <c r="KVL405" s="258"/>
      <c r="KVM405" s="258"/>
      <c r="KVN405" s="258"/>
      <c r="KVO405" s="258"/>
      <c r="KVP405" s="258"/>
      <c r="KVQ405" s="258"/>
      <c r="KVR405" s="258"/>
      <c r="KVS405" s="258"/>
      <c r="KVT405" s="258"/>
      <c r="KVU405" s="258"/>
      <c r="KVV405" s="258"/>
      <c r="KVW405" s="258"/>
      <c r="KVX405" s="258"/>
      <c r="KVY405" s="258"/>
      <c r="KVZ405" s="258"/>
      <c r="KWA405" s="258"/>
      <c r="KWB405" s="258"/>
      <c r="KWC405" s="258"/>
      <c r="KWD405" s="258"/>
      <c r="KWE405" s="258"/>
      <c r="KWF405" s="258"/>
      <c r="KWG405" s="258"/>
      <c r="KWH405" s="258"/>
      <c r="KWI405" s="258"/>
      <c r="KWJ405" s="258"/>
      <c r="KWK405" s="258"/>
      <c r="KWL405" s="258"/>
      <c r="KWM405" s="258"/>
      <c r="KWN405" s="258"/>
      <c r="KWO405" s="258"/>
      <c r="KWP405" s="258"/>
      <c r="KWQ405" s="258"/>
      <c r="KWR405" s="258"/>
      <c r="KWS405" s="258"/>
      <c r="KWT405" s="258"/>
      <c r="KWU405" s="258"/>
      <c r="KWV405" s="258"/>
      <c r="KWW405" s="258"/>
      <c r="KWX405" s="258"/>
      <c r="KWY405" s="258"/>
      <c r="KWZ405" s="258"/>
      <c r="KXA405" s="258"/>
      <c r="KXB405" s="258"/>
      <c r="KXC405" s="258"/>
      <c r="KXD405" s="258"/>
      <c r="KXE405" s="258"/>
      <c r="KXF405" s="258"/>
      <c r="KXG405" s="258"/>
      <c r="KXH405" s="258"/>
      <c r="KXI405" s="258"/>
      <c r="KXJ405" s="258"/>
      <c r="KXK405" s="258"/>
      <c r="KXL405" s="258"/>
      <c r="KXM405" s="258"/>
      <c r="KXN405" s="258"/>
      <c r="KXO405" s="258"/>
      <c r="KXP405" s="258"/>
      <c r="KXQ405" s="258"/>
      <c r="KXR405" s="258"/>
      <c r="KXS405" s="258"/>
      <c r="KXT405" s="258"/>
      <c r="KXU405" s="258"/>
      <c r="KXV405" s="258"/>
      <c r="KXW405" s="258"/>
      <c r="KXX405" s="258"/>
      <c r="KXY405" s="258"/>
      <c r="KXZ405" s="258"/>
      <c r="KYA405" s="258"/>
      <c r="KYB405" s="258"/>
      <c r="KYC405" s="258"/>
      <c r="KYD405" s="258"/>
      <c r="KYE405" s="258"/>
      <c r="KYF405" s="258"/>
      <c r="KYG405" s="258"/>
      <c r="KYH405" s="258"/>
      <c r="KYI405" s="258"/>
      <c r="KYJ405" s="258"/>
      <c r="KYK405" s="258"/>
      <c r="KYL405" s="258"/>
      <c r="KYM405" s="258"/>
      <c r="KYN405" s="258"/>
      <c r="KYO405" s="258"/>
      <c r="KYP405" s="258"/>
      <c r="KYQ405" s="258"/>
      <c r="KYR405" s="258"/>
      <c r="KYS405" s="258"/>
      <c r="KYT405" s="258"/>
      <c r="KYU405" s="258"/>
      <c r="KYV405" s="258"/>
      <c r="KYW405" s="258"/>
      <c r="KYX405" s="258"/>
      <c r="KYY405" s="258"/>
      <c r="KYZ405" s="258"/>
      <c r="KZA405" s="258"/>
      <c r="KZB405" s="258"/>
      <c r="KZC405" s="258"/>
      <c r="KZD405" s="258"/>
      <c r="KZE405" s="258"/>
      <c r="KZF405" s="258"/>
      <c r="KZG405" s="258"/>
      <c r="KZH405" s="258"/>
      <c r="KZI405" s="258"/>
      <c r="KZJ405" s="258"/>
      <c r="KZK405" s="258"/>
      <c r="KZL405" s="258"/>
      <c r="KZM405" s="258"/>
      <c r="KZN405" s="258"/>
      <c r="KZO405" s="258"/>
      <c r="KZP405" s="258"/>
      <c r="KZQ405" s="258"/>
      <c r="KZR405" s="258"/>
      <c r="KZS405" s="258"/>
      <c r="KZT405" s="258"/>
      <c r="KZU405" s="258"/>
      <c r="KZV405" s="258"/>
      <c r="KZW405" s="258"/>
      <c r="KZX405" s="258"/>
      <c r="KZY405" s="258"/>
      <c r="KZZ405" s="258"/>
      <c r="LAA405" s="258"/>
      <c r="LAB405" s="258"/>
      <c r="LAC405" s="258"/>
      <c r="LAD405" s="258"/>
      <c r="LAE405" s="258"/>
      <c r="LAF405" s="258"/>
      <c r="LAG405" s="258"/>
      <c r="LAH405" s="258"/>
      <c r="LAI405" s="258"/>
      <c r="LAJ405" s="258"/>
      <c r="LAK405" s="258"/>
      <c r="LAL405" s="258"/>
      <c r="LAM405" s="258"/>
      <c r="LAN405" s="258"/>
      <c r="LAO405" s="258"/>
      <c r="LAP405" s="258"/>
      <c r="LAQ405" s="258"/>
      <c r="LAR405" s="258"/>
      <c r="LAS405" s="258"/>
      <c r="LAT405" s="258"/>
      <c r="LAU405" s="258"/>
      <c r="LAV405" s="258"/>
      <c r="LAW405" s="258"/>
      <c r="LAX405" s="258"/>
      <c r="LAY405" s="258"/>
      <c r="LAZ405" s="258"/>
      <c r="LBA405" s="258"/>
      <c r="LBB405" s="258"/>
      <c r="LBC405" s="258"/>
      <c r="LBD405" s="258"/>
      <c r="LBE405" s="258"/>
      <c r="LBF405" s="258"/>
      <c r="LBG405" s="258"/>
      <c r="LBH405" s="258"/>
      <c r="LBI405" s="258"/>
      <c r="LBJ405" s="258"/>
      <c r="LBK405" s="258"/>
      <c r="LBL405" s="258"/>
      <c r="LBM405" s="258"/>
      <c r="LBN405" s="258"/>
      <c r="LBO405" s="258"/>
      <c r="LBP405" s="258"/>
      <c r="LBQ405" s="258"/>
      <c r="LBR405" s="258"/>
      <c r="LBS405" s="258"/>
      <c r="LBT405" s="258"/>
      <c r="LBU405" s="258"/>
      <c r="LBV405" s="258"/>
      <c r="LBW405" s="258"/>
      <c r="LBX405" s="258"/>
      <c r="LBY405" s="258"/>
      <c r="LBZ405" s="258"/>
      <c r="LCA405" s="258"/>
      <c r="LCB405" s="258"/>
      <c r="LCC405" s="258"/>
      <c r="LCD405" s="258"/>
      <c r="LCE405" s="258"/>
      <c r="LCF405" s="258"/>
      <c r="LCG405" s="258"/>
      <c r="LCH405" s="258"/>
      <c r="LCI405" s="258"/>
      <c r="LCJ405" s="258"/>
      <c r="LCK405" s="258"/>
      <c r="LCL405" s="258"/>
      <c r="LCM405" s="258"/>
      <c r="LCN405" s="258"/>
      <c r="LCO405" s="258"/>
      <c r="LCP405" s="258"/>
      <c r="LCQ405" s="258"/>
      <c r="LCR405" s="258"/>
      <c r="LCS405" s="258"/>
      <c r="LCT405" s="258"/>
      <c r="LCU405" s="258"/>
      <c r="LCV405" s="258"/>
      <c r="LCW405" s="258"/>
      <c r="LCX405" s="258"/>
      <c r="LCY405" s="258"/>
      <c r="LCZ405" s="258"/>
      <c r="LDA405" s="258"/>
      <c r="LDB405" s="258"/>
      <c r="LDC405" s="258"/>
      <c r="LDD405" s="258"/>
      <c r="LDE405" s="258"/>
      <c r="LDF405" s="258"/>
      <c r="LDG405" s="258"/>
      <c r="LDH405" s="258"/>
      <c r="LDI405" s="258"/>
      <c r="LDJ405" s="258"/>
      <c r="LDK405" s="258"/>
      <c r="LDL405" s="258"/>
      <c r="LDM405" s="258"/>
      <c r="LDN405" s="258"/>
      <c r="LDO405" s="258"/>
      <c r="LDP405" s="258"/>
      <c r="LDQ405" s="258"/>
      <c r="LDR405" s="258"/>
      <c r="LDS405" s="258"/>
      <c r="LDT405" s="258"/>
      <c r="LDU405" s="258"/>
      <c r="LDV405" s="258"/>
      <c r="LDW405" s="258"/>
      <c r="LDX405" s="258"/>
      <c r="LDY405" s="258"/>
      <c r="LDZ405" s="258"/>
      <c r="LEA405" s="258"/>
      <c r="LEB405" s="258"/>
      <c r="LEC405" s="258"/>
      <c r="LED405" s="258"/>
      <c r="LEE405" s="258"/>
      <c r="LEF405" s="258"/>
      <c r="LEG405" s="258"/>
      <c r="LEH405" s="258"/>
      <c r="LEI405" s="258"/>
      <c r="LEJ405" s="258"/>
      <c r="LEK405" s="258"/>
      <c r="LEL405" s="258"/>
      <c r="LEM405" s="258"/>
      <c r="LEN405" s="258"/>
      <c r="LEO405" s="258"/>
      <c r="LEP405" s="258"/>
      <c r="LEQ405" s="258"/>
      <c r="LER405" s="258"/>
      <c r="LES405" s="258"/>
      <c r="LET405" s="258"/>
      <c r="LEU405" s="258"/>
      <c r="LEV405" s="258"/>
      <c r="LEW405" s="258"/>
      <c r="LEX405" s="258"/>
      <c r="LEY405" s="258"/>
      <c r="LEZ405" s="258"/>
      <c r="LFA405" s="258"/>
      <c r="LFB405" s="258"/>
      <c r="LFC405" s="258"/>
      <c r="LFD405" s="258"/>
      <c r="LFE405" s="258"/>
      <c r="LFF405" s="258"/>
      <c r="LFG405" s="258"/>
      <c r="LFH405" s="258"/>
      <c r="LFI405" s="258"/>
      <c r="LFJ405" s="258"/>
      <c r="LFK405" s="258"/>
      <c r="LFL405" s="258"/>
      <c r="LFM405" s="258"/>
      <c r="LFN405" s="258"/>
      <c r="LFO405" s="258"/>
      <c r="LFP405" s="258"/>
      <c r="LFQ405" s="258"/>
      <c r="LFR405" s="258"/>
      <c r="LFS405" s="258"/>
      <c r="LFT405" s="258"/>
      <c r="LFU405" s="258"/>
      <c r="LFV405" s="258"/>
      <c r="LFW405" s="258"/>
      <c r="LFX405" s="258"/>
      <c r="LFY405" s="258"/>
      <c r="LFZ405" s="258"/>
      <c r="LGA405" s="258"/>
      <c r="LGB405" s="258"/>
      <c r="LGC405" s="258"/>
      <c r="LGD405" s="258"/>
      <c r="LGE405" s="258"/>
      <c r="LGF405" s="258"/>
      <c r="LGG405" s="258"/>
      <c r="LGH405" s="258"/>
      <c r="LGI405" s="258"/>
      <c r="LGJ405" s="258"/>
      <c r="LGK405" s="258"/>
      <c r="LGL405" s="258"/>
      <c r="LGM405" s="258"/>
      <c r="LGN405" s="258"/>
      <c r="LGO405" s="258"/>
      <c r="LGP405" s="258"/>
      <c r="LGQ405" s="258"/>
      <c r="LGR405" s="258"/>
      <c r="LGS405" s="258"/>
      <c r="LGT405" s="258"/>
      <c r="LGU405" s="258"/>
      <c r="LGV405" s="258"/>
      <c r="LGW405" s="258"/>
      <c r="LGX405" s="258"/>
      <c r="LGY405" s="258"/>
      <c r="LGZ405" s="258"/>
      <c r="LHA405" s="258"/>
      <c r="LHB405" s="258"/>
      <c r="LHC405" s="258"/>
      <c r="LHD405" s="258"/>
      <c r="LHE405" s="258"/>
      <c r="LHF405" s="258"/>
      <c r="LHG405" s="258"/>
      <c r="LHH405" s="258"/>
      <c r="LHI405" s="258"/>
      <c r="LHJ405" s="258"/>
      <c r="LHK405" s="258"/>
      <c r="LHL405" s="258"/>
      <c r="LHM405" s="258"/>
      <c r="LHN405" s="258"/>
      <c r="LHO405" s="258"/>
      <c r="LHP405" s="258"/>
      <c r="LHQ405" s="258"/>
      <c r="LHR405" s="258"/>
      <c r="LHS405" s="258"/>
      <c r="LHT405" s="258"/>
      <c r="LHU405" s="258"/>
      <c r="LHV405" s="258"/>
      <c r="LHW405" s="258"/>
      <c r="LHX405" s="258"/>
      <c r="LHY405" s="258"/>
      <c r="LHZ405" s="258"/>
      <c r="LIA405" s="258"/>
      <c r="LIB405" s="258"/>
      <c r="LIC405" s="258"/>
      <c r="LID405" s="258"/>
      <c r="LIE405" s="258"/>
      <c r="LIF405" s="258"/>
      <c r="LIG405" s="258"/>
      <c r="LIH405" s="258"/>
      <c r="LII405" s="258"/>
      <c r="LIJ405" s="258"/>
      <c r="LIK405" s="258"/>
      <c r="LIL405" s="258"/>
      <c r="LIM405" s="258"/>
      <c r="LIN405" s="258"/>
      <c r="LIO405" s="258"/>
      <c r="LIP405" s="258"/>
      <c r="LIQ405" s="258"/>
      <c r="LIR405" s="258"/>
      <c r="LIS405" s="258"/>
      <c r="LIT405" s="258"/>
      <c r="LIU405" s="258"/>
      <c r="LIV405" s="258"/>
      <c r="LIW405" s="258"/>
      <c r="LIX405" s="258"/>
      <c r="LIY405" s="258"/>
      <c r="LIZ405" s="258"/>
      <c r="LJA405" s="258"/>
      <c r="LJB405" s="258"/>
      <c r="LJC405" s="258"/>
      <c r="LJD405" s="258"/>
      <c r="LJE405" s="258"/>
      <c r="LJF405" s="258"/>
      <c r="LJG405" s="258"/>
      <c r="LJH405" s="258"/>
      <c r="LJI405" s="258"/>
      <c r="LJJ405" s="258"/>
      <c r="LJK405" s="258"/>
      <c r="LJL405" s="258"/>
      <c r="LJM405" s="258"/>
      <c r="LJN405" s="258"/>
      <c r="LJO405" s="258"/>
      <c r="LJP405" s="258"/>
      <c r="LJQ405" s="258"/>
      <c r="LJR405" s="258"/>
      <c r="LJS405" s="258"/>
      <c r="LJT405" s="258"/>
      <c r="LJU405" s="258"/>
      <c r="LJV405" s="258"/>
      <c r="LJW405" s="258"/>
      <c r="LJX405" s="258"/>
      <c r="LJY405" s="258"/>
      <c r="LJZ405" s="258"/>
      <c r="LKA405" s="258"/>
      <c r="LKB405" s="258"/>
      <c r="LKC405" s="258"/>
      <c r="LKD405" s="258"/>
      <c r="LKE405" s="258"/>
      <c r="LKF405" s="258"/>
      <c r="LKG405" s="258"/>
      <c r="LKH405" s="258"/>
      <c r="LKI405" s="258"/>
      <c r="LKJ405" s="258"/>
      <c r="LKK405" s="258"/>
      <c r="LKL405" s="258"/>
      <c r="LKM405" s="258"/>
      <c r="LKN405" s="258"/>
      <c r="LKO405" s="258"/>
      <c r="LKP405" s="258"/>
      <c r="LKQ405" s="258"/>
      <c r="LKR405" s="258"/>
      <c r="LKS405" s="258"/>
      <c r="LKT405" s="258"/>
      <c r="LKU405" s="258"/>
      <c r="LKV405" s="258"/>
      <c r="LKW405" s="258"/>
      <c r="LKX405" s="258"/>
      <c r="LKY405" s="258"/>
      <c r="LKZ405" s="258"/>
      <c r="LLA405" s="258"/>
      <c r="LLB405" s="258"/>
      <c r="LLC405" s="258"/>
      <c r="LLD405" s="258"/>
      <c r="LLE405" s="258"/>
      <c r="LLF405" s="258"/>
      <c r="LLG405" s="258"/>
      <c r="LLH405" s="258"/>
      <c r="LLI405" s="258"/>
      <c r="LLJ405" s="258"/>
      <c r="LLK405" s="258"/>
      <c r="LLL405" s="258"/>
      <c r="LLM405" s="258"/>
      <c r="LLN405" s="258"/>
      <c r="LLO405" s="258"/>
      <c r="LLP405" s="258"/>
      <c r="LLQ405" s="258"/>
      <c r="LLR405" s="258"/>
      <c r="LLS405" s="258"/>
      <c r="LLT405" s="258"/>
      <c r="LLU405" s="258"/>
      <c r="LLV405" s="258"/>
      <c r="LLW405" s="258"/>
      <c r="LLX405" s="258"/>
      <c r="LLY405" s="258"/>
      <c r="LLZ405" s="258"/>
      <c r="LMA405" s="258"/>
      <c r="LMB405" s="258"/>
      <c r="LMC405" s="258"/>
      <c r="LMD405" s="258"/>
      <c r="LME405" s="258"/>
      <c r="LMF405" s="258"/>
      <c r="LMG405" s="258"/>
      <c r="LMH405" s="258"/>
      <c r="LMI405" s="258"/>
      <c r="LMJ405" s="258"/>
      <c r="LMK405" s="258"/>
      <c r="LML405" s="258"/>
      <c r="LMM405" s="258"/>
      <c r="LMN405" s="258"/>
      <c r="LMO405" s="258"/>
      <c r="LMP405" s="258"/>
      <c r="LMQ405" s="258"/>
      <c r="LMR405" s="258"/>
      <c r="LMS405" s="258"/>
      <c r="LMT405" s="258"/>
      <c r="LMU405" s="258"/>
      <c r="LMV405" s="258"/>
      <c r="LMW405" s="258"/>
      <c r="LMX405" s="258"/>
      <c r="LMY405" s="258"/>
      <c r="LMZ405" s="258"/>
      <c r="LNA405" s="258"/>
      <c r="LNB405" s="258"/>
      <c r="LNC405" s="258"/>
      <c r="LND405" s="258"/>
      <c r="LNE405" s="258"/>
      <c r="LNF405" s="258"/>
      <c r="LNG405" s="258"/>
      <c r="LNH405" s="258"/>
      <c r="LNI405" s="258"/>
      <c r="LNJ405" s="258"/>
      <c r="LNK405" s="258"/>
      <c r="LNL405" s="258"/>
      <c r="LNM405" s="258"/>
      <c r="LNN405" s="258"/>
      <c r="LNO405" s="258"/>
      <c r="LNP405" s="258"/>
      <c r="LNQ405" s="258"/>
      <c r="LNR405" s="258"/>
      <c r="LNS405" s="258"/>
      <c r="LNT405" s="258"/>
      <c r="LNU405" s="258"/>
      <c r="LNV405" s="258"/>
      <c r="LNW405" s="258"/>
      <c r="LNX405" s="258"/>
      <c r="LNY405" s="258"/>
      <c r="LNZ405" s="258"/>
      <c r="LOA405" s="258"/>
      <c r="LOB405" s="258"/>
      <c r="LOC405" s="258"/>
      <c r="LOD405" s="258"/>
      <c r="LOE405" s="258"/>
      <c r="LOF405" s="258"/>
      <c r="LOG405" s="258"/>
      <c r="LOH405" s="258"/>
      <c r="LOI405" s="258"/>
      <c r="LOJ405" s="258"/>
      <c r="LOK405" s="258"/>
      <c r="LOL405" s="258"/>
      <c r="LOM405" s="258"/>
      <c r="LON405" s="258"/>
      <c r="LOO405" s="258"/>
      <c r="LOP405" s="258"/>
      <c r="LOQ405" s="258"/>
      <c r="LOR405" s="258"/>
      <c r="LOS405" s="258"/>
      <c r="LOT405" s="258"/>
      <c r="LOU405" s="258"/>
      <c r="LOV405" s="258"/>
      <c r="LOW405" s="258"/>
      <c r="LOX405" s="258"/>
      <c r="LOY405" s="258"/>
      <c r="LOZ405" s="258"/>
      <c r="LPA405" s="258"/>
      <c r="LPB405" s="258"/>
      <c r="LPC405" s="258"/>
      <c r="LPD405" s="258"/>
      <c r="LPE405" s="258"/>
      <c r="LPF405" s="258"/>
      <c r="LPG405" s="258"/>
      <c r="LPH405" s="258"/>
      <c r="LPI405" s="258"/>
      <c r="LPJ405" s="258"/>
      <c r="LPK405" s="258"/>
      <c r="LPL405" s="258"/>
      <c r="LPM405" s="258"/>
      <c r="LPN405" s="258"/>
      <c r="LPO405" s="258"/>
      <c r="LPP405" s="258"/>
      <c r="LPQ405" s="258"/>
      <c r="LPR405" s="258"/>
      <c r="LPS405" s="258"/>
      <c r="LPT405" s="258"/>
      <c r="LPU405" s="258"/>
      <c r="LPV405" s="258"/>
      <c r="LPW405" s="258"/>
      <c r="LPX405" s="258"/>
      <c r="LPY405" s="258"/>
      <c r="LPZ405" s="258"/>
      <c r="LQA405" s="258"/>
      <c r="LQB405" s="258"/>
      <c r="LQC405" s="258"/>
      <c r="LQD405" s="258"/>
      <c r="LQE405" s="258"/>
      <c r="LQF405" s="258"/>
      <c r="LQG405" s="258"/>
      <c r="LQH405" s="258"/>
      <c r="LQI405" s="258"/>
      <c r="LQJ405" s="258"/>
      <c r="LQK405" s="258"/>
      <c r="LQL405" s="258"/>
      <c r="LQM405" s="258"/>
      <c r="LQN405" s="258"/>
      <c r="LQO405" s="258"/>
      <c r="LQP405" s="258"/>
      <c r="LQQ405" s="258"/>
      <c r="LQR405" s="258"/>
      <c r="LQS405" s="258"/>
      <c r="LQT405" s="258"/>
      <c r="LQU405" s="258"/>
      <c r="LQV405" s="258"/>
      <c r="LQW405" s="258"/>
      <c r="LQX405" s="258"/>
      <c r="LQY405" s="258"/>
      <c r="LQZ405" s="258"/>
      <c r="LRA405" s="258"/>
      <c r="LRB405" s="258"/>
      <c r="LRC405" s="258"/>
      <c r="LRD405" s="258"/>
      <c r="LRE405" s="258"/>
      <c r="LRF405" s="258"/>
      <c r="LRG405" s="258"/>
      <c r="LRH405" s="258"/>
      <c r="LRI405" s="258"/>
      <c r="LRJ405" s="258"/>
      <c r="LRK405" s="258"/>
      <c r="LRL405" s="258"/>
      <c r="LRM405" s="258"/>
      <c r="LRN405" s="258"/>
      <c r="LRO405" s="258"/>
      <c r="LRP405" s="258"/>
      <c r="LRQ405" s="258"/>
      <c r="LRR405" s="258"/>
      <c r="LRS405" s="258"/>
      <c r="LRT405" s="258"/>
      <c r="LRU405" s="258"/>
      <c r="LRV405" s="258"/>
      <c r="LRW405" s="258"/>
      <c r="LRX405" s="258"/>
      <c r="LRY405" s="258"/>
      <c r="LRZ405" s="258"/>
      <c r="LSA405" s="258"/>
      <c r="LSB405" s="258"/>
      <c r="LSC405" s="258"/>
      <c r="LSD405" s="258"/>
      <c r="LSE405" s="258"/>
      <c r="LSF405" s="258"/>
      <c r="LSG405" s="258"/>
      <c r="LSH405" s="258"/>
      <c r="LSI405" s="258"/>
      <c r="LSJ405" s="258"/>
      <c r="LSK405" s="258"/>
      <c r="LSL405" s="258"/>
      <c r="LSM405" s="258"/>
      <c r="LSN405" s="258"/>
      <c r="LSO405" s="258"/>
      <c r="LSP405" s="258"/>
      <c r="LSQ405" s="258"/>
      <c r="LSR405" s="258"/>
      <c r="LSS405" s="258"/>
      <c r="LST405" s="258"/>
      <c r="LSU405" s="258"/>
      <c r="LSV405" s="258"/>
      <c r="LSW405" s="258"/>
      <c r="LSX405" s="258"/>
      <c r="LSY405" s="258"/>
      <c r="LSZ405" s="258"/>
      <c r="LTA405" s="258"/>
      <c r="LTB405" s="258"/>
      <c r="LTC405" s="258"/>
      <c r="LTD405" s="258"/>
      <c r="LTE405" s="258"/>
      <c r="LTF405" s="258"/>
      <c r="LTG405" s="258"/>
      <c r="LTH405" s="258"/>
      <c r="LTI405" s="258"/>
      <c r="LTJ405" s="258"/>
      <c r="LTK405" s="258"/>
      <c r="LTL405" s="258"/>
      <c r="LTM405" s="258"/>
      <c r="LTN405" s="258"/>
      <c r="LTO405" s="258"/>
      <c r="LTP405" s="258"/>
      <c r="LTQ405" s="258"/>
      <c r="LTR405" s="258"/>
      <c r="LTS405" s="258"/>
      <c r="LTT405" s="258"/>
      <c r="LTU405" s="258"/>
      <c r="LTV405" s="258"/>
      <c r="LTW405" s="258"/>
      <c r="LTX405" s="258"/>
      <c r="LTY405" s="258"/>
      <c r="LTZ405" s="258"/>
      <c r="LUA405" s="258"/>
      <c r="LUB405" s="258"/>
      <c r="LUC405" s="258"/>
      <c r="LUD405" s="258"/>
      <c r="LUE405" s="258"/>
      <c r="LUF405" s="258"/>
      <c r="LUG405" s="258"/>
      <c r="LUH405" s="258"/>
      <c r="LUI405" s="258"/>
      <c r="LUJ405" s="258"/>
      <c r="LUK405" s="258"/>
      <c r="LUL405" s="258"/>
      <c r="LUM405" s="258"/>
      <c r="LUN405" s="258"/>
      <c r="LUO405" s="258"/>
      <c r="LUP405" s="258"/>
      <c r="LUQ405" s="258"/>
      <c r="LUR405" s="258"/>
      <c r="LUS405" s="258"/>
      <c r="LUT405" s="258"/>
      <c r="LUU405" s="258"/>
      <c r="LUV405" s="258"/>
      <c r="LUW405" s="258"/>
      <c r="LUX405" s="258"/>
      <c r="LUY405" s="258"/>
      <c r="LUZ405" s="258"/>
      <c r="LVA405" s="258"/>
      <c r="LVB405" s="258"/>
      <c r="LVC405" s="258"/>
      <c r="LVD405" s="258"/>
      <c r="LVE405" s="258"/>
      <c r="LVF405" s="258"/>
      <c r="LVG405" s="258"/>
      <c r="LVH405" s="258"/>
      <c r="LVI405" s="258"/>
      <c r="LVJ405" s="258"/>
      <c r="LVK405" s="258"/>
      <c r="LVL405" s="258"/>
      <c r="LVM405" s="258"/>
      <c r="LVN405" s="258"/>
      <c r="LVO405" s="258"/>
      <c r="LVP405" s="258"/>
      <c r="LVQ405" s="258"/>
      <c r="LVR405" s="258"/>
      <c r="LVS405" s="258"/>
      <c r="LVT405" s="258"/>
      <c r="LVU405" s="258"/>
      <c r="LVV405" s="258"/>
      <c r="LVW405" s="258"/>
      <c r="LVX405" s="258"/>
      <c r="LVY405" s="258"/>
      <c r="LVZ405" s="258"/>
      <c r="LWA405" s="258"/>
      <c r="LWB405" s="258"/>
      <c r="LWC405" s="258"/>
      <c r="LWD405" s="258"/>
      <c r="LWE405" s="258"/>
      <c r="LWF405" s="258"/>
      <c r="LWG405" s="258"/>
      <c r="LWH405" s="258"/>
      <c r="LWI405" s="258"/>
      <c r="LWJ405" s="258"/>
      <c r="LWK405" s="258"/>
      <c r="LWL405" s="258"/>
      <c r="LWM405" s="258"/>
      <c r="LWN405" s="258"/>
      <c r="LWO405" s="258"/>
      <c r="LWP405" s="258"/>
      <c r="LWQ405" s="258"/>
      <c r="LWR405" s="258"/>
      <c r="LWS405" s="258"/>
      <c r="LWT405" s="258"/>
      <c r="LWU405" s="258"/>
      <c r="LWV405" s="258"/>
      <c r="LWW405" s="258"/>
      <c r="LWX405" s="258"/>
      <c r="LWY405" s="258"/>
      <c r="LWZ405" s="258"/>
      <c r="LXA405" s="258"/>
      <c r="LXB405" s="258"/>
      <c r="LXC405" s="258"/>
      <c r="LXD405" s="258"/>
      <c r="LXE405" s="258"/>
      <c r="LXF405" s="258"/>
      <c r="LXG405" s="258"/>
      <c r="LXH405" s="258"/>
      <c r="LXI405" s="258"/>
      <c r="LXJ405" s="258"/>
      <c r="LXK405" s="258"/>
      <c r="LXL405" s="258"/>
      <c r="LXM405" s="258"/>
      <c r="LXN405" s="258"/>
      <c r="LXO405" s="258"/>
      <c r="LXP405" s="258"/>
      <c r="LXQ405" s="258"/>
      <c r="LXR405" s="258"/>
      <c r="LXS405" s="258"/>
      <c r="LXT405" s="258"/>
      <c r="LXU405" s="258"/>
      <c r="LXV405" s="258"/>
      <c r="LXW405" s="258"/>
      <c r="LXX405" s="258"/>
      <c r="LXY405" s="258"/>
      <c r="LXZ405" s="258"/>
      <c r="LYA405" s="258"/>
      <c r="LYB405" s="258"/>
      <c r="LYC405" s="258"/>
      <c r="LYD405" s="258"/>
      <c r="LYE405" s="258"/>
      <c r="LYF405" s="258"/>
      <c r="LYG405" s="258"/>
      <c r="LYH405" s="258"/>
      <c r="LYI405" s="258"/>
      <c r="LYJ405" s="258"/>
      <c r="LYK405" s="258"/>
      <c r="LYL405" s="258"/>
      <c r="LYM405" s="258"/>
      <c r="LYN405" s="258"/>
      <c r="LYO405" s="258"/>
      <c r="LYP405" s="258"/>
      <c r="LYQ405" s="258"/>
      <c r="LYR405" s="258"/>
      <c r="LYS405" s="258"/>
      <c r="LYT405" s="258"/>
      <c r="LYU405" s="258"/>
      <c r="LYV405" s="258"/>
      <c r="LYW405" s="258"/>
      <c r="LYX405" s="258"/>
      <c r="LYY405" s="258"/>
      <c r="LYZ405" s="258"/>
      <c r="LZA405" s="258"/>
      <c r="LZB405" s="258"/>
      <c r="LZC405" s="258"/>
      <c r="LZD405" s="258"/>
      <c r="LZE405" s="258"/>
      <c r="LZF405" s="258"/>
      <c r="LZG405" s="258"/>
      <c r="LZH405" s="258"/>
      <c r="LZI405" s="258"/>
      <c r="LZJ405" s="258"/>
      <c r="LZK405" s="258"/>
      <c r="LZL405" s="258"/>
      <c r="LZM405" s="258"/>
      <c r="LZN405" s="258"/>
      <c r="LZO405" s="258"/>
      <c r="LZP405" s="258"/>
      <c r="LZQ405" s="258"/>
      <c r="LZR405" s="258"/>
      <c r="LZS405" s="258"/>
      <c r="LZT405" s="258"/>
      <c r="LZU405" s="258"/>
      <c r="LZV405" s="258"/>
      <c r="LZW405" s="258"/>
      <c r="LZX405" s="258"/>
      <c r="LZY405" s="258"/>
      <c r="LZZ405" s="258"/>
      <c r="MAA405" s="258"/>
      <c r="MAB405" s="258"/>
      <c r="MAC405" s="258"/>
      <c r="MAD405" s="258"/>
      <c r="MAE405" s="258"/>
      <c r="MAF405" s="258"/>
      <c r="MAG405" s="258"/>
      <c r="MAH405" s="258"/>
      <c r="MAI405" s="258"/>
      <c r="MAJ405" s="258"/>
      <c r="MAK405" s="258"/>
      <c r="MAL405" s="258"/>
      <c r="MAM405" s="258"/>
      <c r="MAN405" s="258"/>
      <c r="MAO405" s="258"/>
      <c r="MAP405" s="258"/>
      <c r="MAQ405" s="258"/>
      <c r="MAR405" s="258"/>
      <c r="MAS405" s="258"/>
      <c r="MAT405" s="258"/>
      <c r="MAU405" s="258"/>
      <c r="MAV405" s="258"/>
      <c r="MAW405" s="258"/>
      <c r="MAX405" s="258"/>
      <c r="MAY405" s="258"/>
      <c r="MAZ405" s="258"/>
      <c r="MBA405" s="258"/>
      <c r="MBB405" s="258"/>
      <c r="MBC405" s="258"/>
      <c r="MBD405" s="258"/>
      <c r="MBE405" s="258"/>
      <c r="MBF405" s="258"/>
      <c r="MBG405" s="258"/>
      <c r="MBH405" s="258"/>
      <c r="MBI405" s="258"/>
      <c r="MBJ405" s="258"/>
      <c r="MBK405" s="258"/>
      <c r="MBL405" s="258"/>
      <c r="MBM405" s="258"/>
      <c r="MBN405" s="258"/>
      <c r="MBO405" s="258"/>
      <c r="MBP405" s="258"/>
      <c r="MBQ405" s="258"/>
      <c r="MBR405" s="258"/>
      <c r="MBS405" s="258"/>
      <c r="MBT405" s="258"/>
      <c r="MBU405" s="258"/>
      <c r="MBV405" s="258"/>
      <c r="MBW405" s="258"/>
      <c r="MBX405" s="258"/>
      <c r="MBY405" s="258"/>
      <c r="MBZ405" s="258"/>
      <c r="MCA405" s="258"/>
      <c r="MCB405" s="258"/>
      <c r="MCC405" s="258"/>
      <c r="MCD405" s="258"/>
      <c r="MCE405" s="258"/>
      <c r="MCF405" s="258"/>
      <c r="MCG405" s="258"/>
      <c r="MCH405" s="258"/>
      <c r="MCI405" s="258"/>
      <c r="MCJ405" s="258"/>
      <c r="MCK405" s="258"/>
      <c r="MCL405" s="258"/>
      <c r="MCM405" s="258"/>
      <c r="MCN405" s="258"/>
      <c r="MCO405" s="258"/>
      <c r="MCP405" s="258"/>
      <c r="MCQ405" s="258"/>
      <c r="MCR405" s="258"/>
      <c r="MCS405" s="258"/>
      <c r="MCT405" s="258"/>
      <c r="MCU405" s="258"/>
      <c r="MCV405" s="258"/>
      <c r="MCW405" s="258"/>
      <c r="MCX405" s="258"/>
      <c r="MCY405" s="258"/>
      <c r="MCZ405" s="258"/>
      <c r="MDA405" s="258"/>
      <c r="MDB405" s="258"/>
      <c r="MDC405" s="258"/>
      <c r="MDD405" s="258"/>
      <c r="MDE405" s="258"/>
      <c r="MDF405" s="258"/>
      <c r="MDG405" s="258"/>
      <c r="MDH405" s="258"/>
      <c r="MDI405" s="258"/>
      <c r="MDJ405" s="258"/>
      <c r="MDK405" s="258"/>
      <c r="MDL405" s="258"/>
      <c r="MDM405" s="258"/>
      <c r="MDN405" s="258"/>
      <c r="MDO405" s="258"/>
      <c r="MDP405" s="258"/>
      <c r="MDQ405" s="258"/>
      <c r="MDR405" s="258"/>
      <c r="MDS405" s="258"/>
      <c r="MDT405" s="258"/>
      <c r="MDU405" s="258"/>
      <c r="MDV405" s="258"/>
      <c r="MDW405" s="258"/>
      <c r="MDX405" s="258"/>
      <c r="MDY405" s="258"/>
      <c r="MDZ405" s="258"/>
      <c r="MEA405" s="258"/>
      <c r="MEB405" s="258"/>
      <c r="MEC405" s="258"/>
      <c r="MED405" s="258"/>
      <c r="MEE405" s="258"/>
      <c r="MEF405" s="258"/>
      <c r="MEG405" s="258"/>
      <c r="MEH405" s="258"/>
      <c r="MEI405" s="258"/>
      <c r="MEJ405" s="258"/>
      <c r="MEK405" s="258"/>
      <c r="MEL405" s="258"/>
      <c r="MEM405" s="258"/>
      <c r="MEN405" s="258"/>
      <c r="MEO405" s="258"/>
      <c r="MEP405" s="258"/>
      <c r="MEQ405" s="258"/>
      <c r="MER405" s="258"/>
      <c r="MES405" s="258"/>
      <c r="MET405" s="258"/>
      <c r="MEU405" s="258"/>
      <c r="MEV405" s="258"/>
      <c r="MEW405" s="258"/>
      <c r="MEX405" s="258"/>
      <c r="MEY405" s="258"/>
      <c r="MEZ405" s="258"/>
      <c r="MFA405" s="258"/>
      <c r="MFB405" s="258"/>
      <c r="MFC405" s="258"/>
      <c r="MFD405" s="258"/>
      <c r="MFE405" s="258"/>
      <c r="MFF405" s="258"/>
      <c r="MFG405" s="258"/>
      <c r="MFH405" s="258"/>
      <c r="MFI405" s="258"/>
      <c r="MFJ405" s="258"/>
      <c r="MFK405" s="258"/>
      <c r="MFL405" s="258"/>
      <c r="MFM405" s="258"/>
      <c r="MFN405" s="258"/>
      <c r="MFO405" s="258"/>
      <c r="MFP405" s="258"/>
      <c r="MFQ405" s="258"/>
      <c r="MFR405" s="258"/>
      <c r="MFS405" s="258"/>
      <c r="MFT405" s="258"/>
      <c r="MFU405" s="258"/>
      <c r="MFV405" s="258"/>
      <c r="MFW405" s="258"/>
      <c r="MFX405" s="258"/>
      <c r="MFY405" s="258"/>
      <c r="MFZ405" s="258"/>
      <c r="MGA405" s="258"/>
      <c r="MGB405" s="258"/>
      <c r="MGC405" s="258"/>
      <c r="MGD405" s="258"/>
      <c r="MGE405" s="258"/>
      <c r="MGF405" s="258"/>
      <c r="MGG405" s="258"/>
      <c r="MGH405" s="258"/>
      <c r="MGI405" s="258"/>
      <c r="MGJ405" s="258"/>
      <c r="MGK405" s="258"/>
      <c r="MGL405" s="258"/>
      <c r="MGM405" s="258"/>
      <c r="MGN405" s="258"/>
      <c r="MGO405" s="258"/>
      <c r="MGP405" s="258"/>
      <c r="MGQ405" s="258"/>
      <c r="MGR405" s="258"/>
      <c r="MGS405" s="258"/>
      <c r="MGT405" s="258"/>
      <c r="MGU405" s="258"/>
      <c r="MGV405" s="258"/>
      <c r="MGW405" s="258"/>
      <c r="MGX405" s="258"/>
      <c r="MGY405" s="258"/>
      <c r="MGZ405" s="258"/>
      <c r="MHA405" s="258"/>
      <c r="MHB405" s="258"/>
      <c r="MHC405" s="258"/>
      <c r="MHD405" s="258"/>
      <c r="MHE405" s="258"/>
      <c r="MHF405" s="258"/>
      <c r="MHG405" s="258"/>
      <c r="MHH405" s="258"/>
      <c r="MHI405" s="258"/>
      <c r="MHJ405" s="258"/>
      <c r="MHK405" s="258"/>
      <c r="MHL405" s="258"/>
      <c r="MHM405" s="258"/>
      <c r="MHN405" s="258"/>
      <c r="MHO405" s="258"/>
      <c r="MHP405" s="258"/>
      <c r="MHQ405" s="258"/>
      <c r="MHR405" s="258"/>
      <c r="MHS405" s="258"/>
      <c r="MHT405" s="258"/>
      <c r="MHU405" s="258"/>
      <c r="MHV405" s="258"/>
      <c r="MHW405" s="258"/>
      <c r="MHX405" s="258"/>
      <c r="MHY405" s="258"/>
      <c r="MHZ405" s="258"/>
      <c r="MIA405" s="258"/>
      <c r="MIB405" s="258"/>
      <c r="MIC405" s="258"/>
      <c r="MID405" s="258"/>
      <c r="MIE405" s="258"/>
      <c r="MIF405" s="258"/>
      <c r="MIG405" s="258"/>
      <c r="MIH405" s="258"/>
      <c r="MII405" s="258"/>
      <c r="MIJ405" s="258"/>
      <c r="MIK405" s="258"/>
      <c r="MIL405" s="258"/>
      <c r="MIM405" s="258"/>
      <c r="MIN405" s="258"/>
      <c r="MIO405" s="258"/>
      <c r="MIP405" s="258"/>
      <c r="MIQ405" s="258"/>
      <c r="MIR405" s="258"/>
      <c r="MIS405" s="258"/>
      <c r="MIT405" s="258"/>
      <c r="MIU405" s="258"/>
      <c r="MIV405" s="258"/>
      <c r="MIW405" s="258"/>
      <c r="MIX405" s="258"/>
      <c r="MIY405" s="258"/>
      <c r="MIZ405" s="258"/>
      <c r="MJA405" s="258"/>
      <c r="MJB405" s="258"/>
      <c r="MJC405" s="258"/>
      <c r="MJD405" s="258"/>
      <c r="MJE405" s="258"/>
      <c r="MJF405" s="258"/>
      <c r="MJG405" s="258"/>
      <c r="MJH405" s="258"/>
      <c r="MJI405" s="258"/>
      <c r="MJJ405" s="258"/>
      <c r="MJK405" s="258"/>
      <c r="MJL405" s="258"/>
      <c r="MJM405" s="258"/>
      <c r="MJN405" s="258"/>
      <c r="MJO405" s="258"/>
      <c r="MJP405" s="258"/>
      <c r="MJQ405" s="258"/>
      <c r="MJR405" s="258"/>
      <c r="MJS405" s="258"/>
      <c r="MJT405" s="258"/>
      <c r="MJU405" s="258"/>
      <c r="MJV405" s="258"/>
      <c r="MJW405" s="258"/>
      <c r="MJX405" s="258"/>
      <c r="MJY405" s="258"/>
      <c r="MJZ405" s="258"/>
      <c r="MKA405" s="258"/>
      <c r="MKB405" s="258"/>
      <c r="MKC405" s="258"/>
      <c r="MKD405" s="258"/>
      <c r="MKE405" s="258"/>
      <c r="MKF405" s="258"/>
      <c r="MKG405" s="258"/>
      <c r="MKH405" s="258"/>
      <c r="MKI405" s="258"/>
      <c r="MKJ405" s="258"/>
      <c r="MKK405" s="258"/>
      <c r="MKL405" s="258"/>
      <c r="MKM405" s="258"/>
      <c r="MKN405" s="258"/>
      <c r="MKO405" s="258"/>
      <c r="MKP405" s="258"/>
      <c r="MKQ405" s="258"/>
      <c r="MKR405" s="258"/>
      <c r="MKS405" s="258"/>
      <c r="MKT405" s="258"/>
      <c r="MKU405" s="258"/>
      <c r="MKV405" s="258"/>
      <c r="MKW405" s="258"/>
      <c r="MKX405" s="258"/>
      <c r="MKY405" s="258"/>
      <c r="MKZ405" s="258"/>
      <c r="MLA405" s="258"/>
      <c r="MLB405" s="258"/>
      <c r="MLC405" s="258"/>
      <c r="MLD405" s="258"/>
      <c r="MLE405" s="258"/>
      <c r="MLF405" s="258"/>
      <c r="MLG405" s="258"/>
      <c r="MLH405" s="258"/>
      <c r="MLI405" s="258"/>
      <c r="MLJ405" s="258"/>
      <c r="MLK405" s="258"/>
      <c r="MLL405" s="258"/>
      <c r="MLM405" s="258"/>
      <c r="MLN405" s="258"/>
      <c r="MLO405" s="258"/>
      <c r="MLP405" s="258"/>
      <c r="MLQ405" s="258"/>
      <c r="MLR405" s="258"/>
      <c r="MLS405" s="258"/>
      <c r="MLT405" s="258"/>
      <c r="MLU405" s="258"/>
      <c r="MLV405" s="258"/>
      <c r="MLW405" s="258"/>
      <c r="MLX405" s="258"/>
      <c r="MLY405" s="258"/>
      <c r="MLZ405" s="258"/>
      <c r="MMA405" s="258"/>
      <c r="MMB405" s="258"/>
      <c r="MMC405" s="258"/>
      <c r="MMD405" s="258"/>
      <c r="MME405" s="258"/>
      <c r="MMF405" s="258"/>
      <c r="MMG405" s="258"/>
      <c r="MMH405" s="258"/>
      <c r="MMI405" s="258"/>
      <c r="MMJ405" s="258"/>
      <c r="MMK405" s="258"/>
      <c r="MML405" s="258"/>
      <c r="MMM405" s="258"/>
      <c r="MMN405" s="258"/>
      <c r="MMO405" s="258"/>
      <c r="MMP405" s="258"/>
      <c r="MMQ405" s="258"/>
      <c r="MMR405" s="258"/>
      <c r="MMS405" s="258"/>
      <c r="MMT405" s="258"/>
      <c r="MMU405" s="258"/>
      <c r="MMV405" s="258"/>
      <c r="MMW405" s="258"/>
      <c r="MMX405" s="258"/>
      <c r="MMY405" s="258"/>
      <c r="MMZ405" s="258"/>
      <c r="MNA405" s="258"/>
      <c r="MNB405" s="258"/>
      <c r="MNC405" s="258"/>
      <c r="MND405" s="258"/>
      <c r="MNE405" s="258"/>
      <c r="MNF405" s="258"/>
      <c r="MNG405" s="258"/>
      <c r="MNH405" s="258"/>
      <c r="MNI405" s="258"/>
      <c r="MNJ405" s="258"/>
      <c r="MNK405" s="258"/>
      <c r="MNL405" s="258"/>
      <c r="MNM405" s="258"/>
      <c r="MNN405" s="258"/>
      <c r="MNO405" s="258"/>
      <c r="MNP405" s="258"/>
      <c r="MNQ405" s="258"/>
      <c r="MNR405" s="258"/>
      <c r="MNS405" s="258"/>
      <c r="MNT405" s="258"/>
      <c r="MNU405" s="258"/>
      <c r="MNV405" s="258"/>
      <c r="MNW405" s="258"/>
      <c r="MNX405" s="258"/>
      <c r="MNY405" s="258"/>
      <c r="MNZ405" s="258"/>
      <c r="MOA405" s="258"/>
      <c r="MOB405" s="258"/>
      <c r="MOC405" s="258"/>
      <c r="MOD405" s="258"/>
      <c r="MOE405" s="258"/>
      <c r="MOF405" s="258"/>
      <c r="MOG405" s="258"/>
      <c r="MOH405" s="258"/>
      <c r="MOI405" s="258"/>
      <c r="MOJ405" s="258"/>
      <c r="MOK405" s="258"/>
      <c r="MOL405" s="258"/>
      <c r="MOM405" s="258"/>
      <c r="MON405" s="258"/>
      <c r="MOO405" s="258"/>
      <c r="MOP405" s="258"/>
      <c r="MOQ405" s="258"/>
      <c r="MOR405" s="258"/>
      <c r="MOS405" s="258"/>
      <c r="MOT405" s="258"/>
      <c r="MOU405" s="258"/>
      <c r="MOV405" s="258"/>
      <c r="MOW405" s="258"/>
      <c r="MOX405" s="258"/>
      <c r="MOY405" s="258"/>
      <c r="MOZ405" s="258"/>
      <c r="MPA405" s="258"/>
      <c r="MPB405" s="258"/>
      <c r="MPC405" s="258"/>
      <c r="MPD405" s="258"/>
      <c r="MPE405" s="258"/>
      <c r="MPF405" s="258"/>
      <c r="MPG405" s="258"/>
      <c r="MPH405" s="258"/>
      <c r="MPI405" s="258"/>
      <c r="MPJ405" s="258"/>
      <c r="MPK405" s="258"/>
      <c r="MPL405" s="258"/>
      <c r="MPM405" s="258"/>
      <c r="MPN405" s="258"/>
      <c r="MPO405" s="258"/>
      <c r="MPP405" s="258"/>
      <c r="MPQ405" s="258"/>
      <c r="MPR405" s="258"/>
      <c r="MPS405" s="258"/>
      <c r="MPT405" s="258"/>
      <c r="MPU405" s="258"/>
      <c r="MPV405" s="258"/>
      <c r="MPW405" s="258"/>
      <c r="MPX405" s="258"/>
      <c r="MPY405" s="258"/>
      <c r="MPZ405" s="258"/>
      <c r="MQA405" s="258"/>
      <c r="MQB405" s="258"/>
      <c r="MQC405" s="258"/>
      <c r="MQD405" s="258"/>
      <c r="MQE405" s="258"/>
      <c r="MQF405" s="258"/>
      <c r="MQG405" s="258"/>
      <c r="MQH405" s="258"/>
      <c r="MQI405" s="258"/>
      <c r="MQJ405" s="258"/>
      <c r="MQK405" s="258"/>
      <c r="MQL405" s="258"/>
      <c r="MQM405" s="258"/>
      <c r="MQN405" s="258"/>
      <c r="MQO405" s="258"/>
      <c r="MQP405" s="258"/>
      <c r="MQQ405" s="258"/>
      <c r="MQR405" s="258"/>
      <c r="MQS405" s="258"/>
      <c r="MQT405" s="258"/>
      <c r="MQU405" s="258"/>
      <c r="MQV405" s="258"/>
      <c r="MQW405" s="258"/>
      <c r="MQX405" s="258"/>
      <c r="MQY405" s="258"/>
      <c r="MQZ405" s="258"/>
      <c r="MRA405" s="258"/>
      <c r="MRB405" s="258"/>
      <c r="MRC405" s="258"/>
      <c r="MRD405" s="258"/>
      <c r="MRE405" s="258"/>
      <c r="MRF405" s="258"/>
      <c r="MRG405" s="258"/>
      <c r="MRH405" s="258"/>
      <c r="MRI405" s="258"/>
      <c r="MRJ405" s="258"/>
      <c r="MRK405" s="258"/>
      <c r="MRL405" s="258"/>
      <c r="MRM405" s="258"/>
      <c r="MRN405" s="258"/>
      <c r="MRO405" s="258"/>
      <c r="MRP405" s="258"/>
      <c r="MRQ405" s="258"/>
      <c r="MRR405" s="258"/>
      <c r="MRS405" s="258"/>
      <c r="MRT405" s="258"/>
      <c r="MRU405" s="258"/>
      <c r="MRV405" s="258"/>
      <c r="MRW405" s="258"/>
      <c r="MRX405" s="258"/>
      <c r="MRY405" s="258"/>
      <c r="MRZ405" s="258"/>
      <c r="MSA405" s="258"/>
      <c r="MSB405" s="258"/>
      <c r="MSC405" s="258"/>
      <c r="MSD405" s="258"/>
      <c r="MSE405" s="258"/>
      <c r="MSF405" s="258"/>
      <c r="MSG405" s="258"/>
      <c r="MSH405" s="258"/>
      <c r="MSI405" s="258"/>
      <c r="MSJ405" s="258"/>
      <c r="MSK405" s="258"/>
      <c r="MSL405" s="258"/>
      <c r="MSM405" s="258"/>
      <c r="MSN405" s="258"/>
      <c r="MSO405" s="258"/>
      <c r="MSP405" s="258"/>
      <c r="MSQ405" s="258"/>
      <c r="MSR405" s="258"/>
      <c r="MSS405" s="258"/>
      <c r="MST405" s="258"/>
      <c r="MSU405" s="258"/>
      <c r="MSV405" s="258"/>
      <c r="MSW405" s="258"/>
      <c r="MSX405" s="258"/>
      <c r="MSY405" s="258"/>
      <c r="MSZ405" s="258"/>
      <c r="MTA405" s="258"/>
      <c r="MTB405" s="258"/>
      <c r="MTC405" s="258"/>
      <c r="MTD405" s="258"/>
      <c r="MTE405" s="258"/>
      <c r="MTF405" s="258"/>
      <c r="MTG405" s="258"/>
      <c r="MTH405" s="258"/>
      <c r="MTI405" s="258"/>
      <c r="MTJ405" s="258"/>
      <c r="MTK405" s="258"/>
      <c r="MTL405" s="258"/>
      <c r="MTM405" s="258"/>
      <c r="MTN405" s="258"/>
      <c r="MTO405" s="258"/>
      <c r="MTP405" s="258"/>
      <c r="MTQ405" s="258"/>
      <c r="MTR405" s="258"/>
      <c r="MTS405" s="258"/>
      <c r="MTT405" s="258"/>
      <c r="MTU405" s="258"/>
      <c r="MTV405" s="258"/>
      <c r="MTW405" s="258"/>
      <c r="MTX405" s="258"/>
      <c r="MTY405" s="258"/>
      <c r="MTZ405" s="258"/>
      <c r="MUA405" s="258"/>
      <c r="MUB405" s="258"/>
      <c r="MUC405" s="258"/>
      <c r="MUD405" s="258"/>
      <c r="MUE405" s="258"/>
      <c r="MUF405" s="258"/>
      <c r="MUG405" s="258"/>
      <c r="MUH405" s="258"/>
      <c r="MUI405" s="258"/>
      <c r="MUJ405" s="258"/>
      <c r="MUK405" s="258"/>
      <c r="MUL405" s="258"/>
      <c r="MUM405" s="258"/>
      <c r="MUN405" s="258"/>
      <c r="MUO405" s="258"/>
      <c r="MUP405" s="258"/>
      <c r="MUQ405" s="258"/>
      <c r="MUR405" s="258"/>
      <c r="MUS405" s="258"/>
      <c r="MUT405" s="258"/>
      <c r="MUU405" s="258"/>
      <c r="MUV405" s="258"/>
      <c r="MUW405" s="258"/>
      <c r="MUX405" s="258"/>
      <c r="MUY405" s="258"/>
      <c r="MUZ405" s="258"/>
      <c r="MVA405" s="258"/>
      <c r="MVB405" s="258"/>
      <c r="MVC405" s="258"/>
      <c r="MVD405" s="258"/>
      <c r="MVE405" s="258"/>
      <c r="MVF405" s="258"/>
      <c r="MVG405" s="258"/>
      <c r="MVH405" s="258"/>
      <c r="MVI405" s="258"/>
      <c r="MVJ405" s="258"/>
      <c r="MVK405" s="258"/>
      <c r="MVL405" s="258"/>
      <c r="MVM405" s="258"/>
      <c r="MVN405" s="258"/>
      <c r="MVO405" s="258"/>
      <c r="MVP405" s="258"/>
      <c r="MVQ405" s="258"/>
      <c r="MVR405" s="258"/>
      <c r="MVS405" s="258"/>
      <c r="MVT405" s="258"/>
      <c r="MVU405" s="258"/>
      <c r="MVV405" s="258"/>
      <c r="MVW405" s="258"/>
      <c r="MVX405" s="258"/>
      <c r="MVY405" s="258"/>
      <c r="MVZ405" s="258"/>
      <c r="MWA405" s="258"/>
      <c r="MWB405" s="258"/>
      <c r="MWC405" s="258"/>
      <c r="MWD405" s="258"/>
      <c r="MWE405" s="258"/>
      <c r="MWF405" s="258"/>
      <c r="MWG405" s="258"/>
      <c r="MWH405" s="258"/>
      <c r="MWI405" s="258"/>
      <c r="MWJ405" s="258"/>
      <c r="MWK405" s="258"/>
      <c r="MWL405" s="258"/>
      <c r="MWM405" s="258"/>
      <c r="MWN405" s="258"/>
      <c r="MWO405" s="258"/>
      <c r="MWP405" s="258"/>
      <c r="MWQ405" s="258"/>
      <c r="MWR405" s="258"/>
      <c r="MWS405" s="258"/>
      <c r="MWT405" s="258"/>
      <c r="MWU405" s="258"/>
      <c r="MWV405" s="258"/>
      <c r="MWW405" s="258"/>
      <c r="MWX405" s="258"/>
      <c r="MWY405" s="258"/>
      <c r="MWZ405" s="258"/>
      <c r="MXA405" s="258"/>
      <c r="MXB405" s="258"/>
      <c r="MXC405" s="258"/>
      <c r="MXD405" s="258"/>
      <c r="MXE405" s="258"/>
      <c r="MXF405" s="258"/>
      <c r="MXG405" s="258"/>
      <c r="MXH405" s="258"/>
      <c r="MXI405" s="258"/>
      <c r="MXJ405" s="258"/>
      <c r="MXK405" s="258"/>
      <c r="MXL405" s="258"/>
      <c r="MXM405" s="258"/>
      <c r="MXN405" s="258"/>
      <c r="MXO405" s="258"/>
      <c r="MXP405" s="258"/>
      <c r="MXQ405" s="258"/>
      <c r="MXR405" s="258"/>
      <c r="MXS405" s="258"/>
      <c r="MXT405" s="258"/>
      <c r="MXU405" s="258"/>
      <c r="MXV405" s="258"/>
      <c r="MXW405" s="258"/>
      <c r="MXX405" s="258"/>
      <c r="MXY405" s="258"/>
      <c r="MXZ405" s="258"/>
      <c r="MYA405" s="258"/>
      <c r="MYB405" s="258"/>
      <c r="MYC405" s="258"/>
      <c r="MYD405" s="258"/>
      <c r="MYE405" s="258"/>
      <c r="MYF405" s="258"/>
      <c r="MYG405" s="258"/>
      <c r="MYH405" s="258"/>
      <c r="MYI405" s="258"/>
      <c r="MYJ405" s="258"/>
      <c r="MYK405" s="258"/>
      <c r="MYL405" s="258"/>
      <c r="MYM405" s="258"/>
      <c r="MYN405" s="258"/>
      <c r="MYO405" s="258"/>
      <c r="MYP405" s="258"/>
      <c r="MYQ405" s="258"/>
      <c r="MYR405" s="258"/>
      <c r="MYS405" s="258"/>
      <c r="MYT405" s="258"/>
      <c r="MYU405" s="258"/>
      <c r="MYV405" s="258"/>
      <c r="MYW405" s="258"/>
      <c r="MYX405" s="258"/>
      <c r="MYY405" s="258"/>
      <c r="MYZ405" s="258"/>
      <c r="MZA405" s="258"/>
      <c r="MZB405" s="258"/>
      <c r="MZC405" s="258"/>
      <c r="MZD405" s="258"/>
      <c r="MZE405" s="258"/>
      <c r="MZF405" s="258"/>
      <c r="MZG405" s="258"/>
      <c r="MZH405" s="258"/>
      <c r="MZI405" s="258"/>
      <c r="MZJ405" s="258"/>
      <c r="MZK405" s="258"/>
      <c r="MZL405" s="258"/>
      <c r="MZM405" s="258"/>
      <c r="MZN405" s="258"/>
      <c r="MZO405" s="258"/>
      <c r="MZP405" s="258"/>
      <c r="MZQ405" s="258"/>
      <c r="MZR405" s="258"/>
      <c r="MZS405" s="258"/>
      <c r="MZT405" s="258"/>
      <c r="MZU405" s="258"/>
      <c r="MZV405" s="258"/>
      <c r="MZW405" s="258"/>
      <c r="MZX405" s="258"/>
      <c r="MZY405" s="258"/>
      <c r="MZZ405" s="258"/>
      <c r="NAA405" s="258"/>
      <c r="NAB405" s="258"/>
      <c r="NAC405" s="258"/>
      <c r="NAD405" s="258"/>
      <c r="NAE405" s="258"/>
      <c r="NAF405" s="258"/>
      <c r="NAG405" s="258"/>
      <c r="NAH405" s="258"/>
      <c r="NAI405" s="258"/>
      <c r="NAJ405" s="258"/>
      <c r="NAK405" s="258"/>
      <c r="NAL405" s="258"/>
      <c r="NAM405" s="258"/>
      <c r="NAN405" s="258"/>
      <c r="NAO405" s="258"/>
      <c r="NAP405" s="258"/>
      <c r="NAQ405" s="258"/>
      <c r="NAR405" s="258"/>
      <c r="NAS405" s="258"/>
      <c r="NAT405" s="258"/>
      <c r="NAU405" s="258"/>
      <c r="NAV405" s="258"/>
      <c r="NAW405" s="258"/>
      <c r="NAX405" s="258"/>
      <c r="NAY405" s="258"/>
      <c r="NAZ405" s="258"/>
      <c r="NBA405" s="258"/>
      <c r="NBB405" s="258"/>
      <c r="NBC405" s="258"/>
      <c r="NBD405" s="258"/>
      <c r="NBE405" s="258"/>
      <c r="NBF405" s="258"/>
      <c r="NBG405" s="258"/>
      <c r="NBH405" s="258"/>
      <c r="NBI405" s="258"/>
      <c r="NBJ405" s="258"/>
      <c r="NBK405" s="258"/>
      <c r="NBL405" s="258"/>
      <c r="NBM405" s="258"/>
      <c r="NBN405" s="258"/>
      <c r="NBO405" s="258"/>
      <c r="NBP405" s="258"/>
      <c r="NBQ405" s="258"/>
      <c r="NBR405" s="258"/>
      <c r="NBS405" s="258"/>
      <c r="NBT405" s="258"/>
      <c r="NBU405" s="258"/>
      <c r="NBV405" s="258"/>
      <c r="NBW405" s="258"/>
      <c r="NBX405" s="258"/>
      <c r="NBY405" s="258"/>
      <c r="NBZ405" s="258"/>
      <c r="NCA405" s="258"/>
      <c r="NCB405" s="258"/>
      <c r="NCC405" s="258"/>
      <c r="NCD405" s="258"/>
      <c r="NCE405" s="258"/>
      <c r="NCF405" s="258"/>
      <c r="NCG405" s="258"/>
      <c r="NCH405" s="258"/>
      <c r="NCI405" s="258"/>
      <c r="NCJ405" s="258"/>
      <c r="NCK405" s="258"/>
      <c r="NCL405" s="258"/>
      <c r="NCM405" s="258"/>
      <c r="NCN405" s="258"/>
      <c r="NCO405" s="258"/>
      <c r="NCP405" s="258"/>
      <c r="NCQ405" s="258"/>
      <c r="NCR405" s="258"/>
      <c r="NCS405" s="258"/>
      <c r="NCT405" s="258"/>
      <c r="NCU405" s="258"/>
      <c r="NCV405" s="258"/>
      <c r="NCW405" s="258"/>
      <c r="NCX405" s="258"/>
      <c r="NCY405" s="258"/>
      <c r="NCZ405" s="258"/>
      <c r="NDA405" s="258"/>
      <c r="NDB405" s="258"/>
      <c r="NDC405" s="258"/>
      <c r="NDD405" s="258"/>
      <c r="NDE405" s="258"/>
      <c r="NDF405" s="258"/>
      <c r="NDG405" s="258"/>
      <c r="NDH405" s="258"/>
      <c r="NDI405" s="258"/>
      <c r="NDJ405" s="258"/>
      <c r="NDK405" s="258"/>
      <c r="NDL405" s="258"/>
      <c r="NDM405" s="258"/>
      <c r="NDN405" s="258"/>
      <c r="NDO405" s="258"/>
      <c r="NDP405" s="258"/>
      <c r="NDQ405" s="258"/>
      <c r="NDR405" s="258"/>
      <c r="NDS405" s="258"/>
      <c r="NDT405" s="258"/>
      <c r="NDU405" s="258"/>
      <c r="NDV405" s="258"/>
      <c r="NDW405" s="258"/>
      <c r="NDX405" s="258"/>
      <c r="NDY405" s="258"/>
      <c r="NDZ405" s="258"/>
      <c r="NEA405" s="258"/>
      <c r="NEB405" s="258"/>
      <c r="NEC405" s="258"/>
      <c r="NED405" s="258"/>
      <c r="NEE405" s="258"/>
      <c r="NEF405" s="258"/>
      <c r="NEG405" s="258"/>
      <c r="NEH405" s="258"/>
      <c r="NEI405" s="258"/>
      <c r="NEJ405" s="258"/>
      <c r="NEK405" s="258"/>
      <c r="NEL405" s="258"/>
      <c r="NEM405" s="258"/>
      <c r="NEN405" s="258"/>
      <c r="NEO405" s="258"/>
      <c r="NEP405" s="258"/>
      <c r="NEQ405" s="258"/>
      <c r="NER405" s="258"/>
      <c r="NES405" s="258"/>
      <c r="NET405" s="258"/>
      <c r="NEU405" s="258"/>
      <c r="NEV405" s="258"/>
      <c r="NEW405" s="258"/>
      <c r="NEX405" s="258"/>
      <c r="NEY405" s="258"/>
      <c r="NEZ405" s="258"/>
      <c r="NFA405" s="258"/>
      <c r="NFB405" s="258"/>
      <c r="NFC405" s="258"/>
      <c r="NFD405" s="258"/>
      <c r="NFE405" s="258"/>
      <c r="NFF405" s="258"/>
      <c r="NFG405" s="258"/>
      <c r="NFH405" s="258"/>
      <c r="NFI405" s="258"/>
      <c r="NFJ405" s="258"/>
      <c r="NFK405" s="258"/>
      <c r="NFL405" s="258"/>
      <c r="NFM405" s="258"/>
      <c r="NFN405" s="258"/>
      <c r="NFO405" s="258"/>
      <c r="NFP405" s="258"/>
      <c r="NFQ405" s="258"/>
      <c r="NFR405" s="258"/>
      <c r="NFS405" s="258"/>
      <c r="NFT405" s="258"/>
      <c r="NFU405" s="258"/>
      <c r="NFV405" s="258"/>
      <c r="NFW405" s="258"/>
      <c r="NFX405" s="258"/>
      <c r="NFY405" s="258"/>
      <c r="NFZ405" s="258"/>
      <c r="NGA405" s="258"/>
      <c r="NGB405" s="258"/>
      <c r="NGC405" s="258"/>
      <c r="NGD405" s="258"/>
      <c r="NGE405" s="258"/>
      <c r="NGF405" s="258"/>
      <c r="NGG405" s="258"/>
      <c r="NGH405" s="258"/>
      <c r="NGI405" s="258"/>
      <c r="NGJ405" s="258"/>
      <c r="NGK405" s="258"/>
      <c r="NGL405" s="258"/>
      <c r="NGM405" s="258"/>
      <c r="NGN405" s="258"/>
      <c r="NGO405" s="258"/>
      <c r="NGP405" s="258"/>
      <c r="NGQ405" s="258"/>
      <c r="NGR405" s="258"/>
      <c r="NGS405" s="258"/>
      <c r="NGT405" s="258"/>
      <c r="NGU405" s="258"/>
      <c r="NGV405" s="258"/>
      <c r="NGW405" s="258"/>
      <c r="NGX405" s="258"/>
      <c r="NGY405" s="258"/>
      <c r="NGZ405" s="258"/>
      <c r="NHA405" s="258"/>
      <c r="NHB405" s="258"/>
      <c r="NHC405" s="258"/>
      <c r="NHD405" s="258"/>
      <c r="NHE405" s="258"/>
      <c r="NHF405" s="258"/>
      <c r="NHG405" s="258"/>
      <c r="NHH405" s="258"/>
      <c r="NHI405" s="258"/>
      <c r="NHJ405" s="258"/>
      <c r="NHK405" s="258"/>
      <c r="NHL405" s="258"/>
      <c r="NHM405" s="258"/>
      <c r="NHN405" s="258"/>
      <c r="NHO405" s="258"/>
      <c r="NHP405" s="258"/>
      <c r="NHQ405" s="258"/>
      <c r="NHR405" s="258"/>
      <c r="NHS405" s="258"/>
      <c r="NHT405" s="258"/>
      <c r="NHU405" s="258"/>
      <c r="NHV405" s="258"/>
      <c r="NHW405" s="258"/>
      <c r="NHX405" s="258"/>
      <c r="NHY405" s="258"/>
      <c r="NHZ405" s="258"/>
      <c r="NIA405" s="258"/>
      <c r="NIB405" s="258"/>
      <c r="NIC405" s="258"/>
      <c r="NID405" s="258"/>
      <c r="NIE405" s="258"/>
      <c r="NIF405" s="258"/>
      <c r="NIG405" s="258"/>
      <c r="NIH405" s="258"/>
      <c r="NII405" s="258"/>
      <c r="NIJ405" s="258"/>
      <c r="NIK405" s="258"/>
      <c r="NIL405" s="258"/>
      <c r="NIM405" s="258"/>
      <c r="NIN405" s="258"/>
      <c r="NIO405" s="258"/>
      <c r="NIP405" s="258"/>
      <c r="NIQ405" s="258"/>
      <c r="NIR405" s="258"/>
      <c r="NIS405" s="258"/>
      <c r="NIT405" s="258"/>
      <c r="NIU405" s="258"/>
      <c r="NIV405" s="258"/>
      <c r="NIW405" s="258"/>
      <c r="NIX405" s="258"/>
      <c r="NIY405" s="258"/>
      <c r="NIZ405" s="258"/>
      <c r="NJA405" s="258"/>
      <c r="NJB405" s="258"/>
      <c r="NJC405" s="258"/>
      <c r="NJD405" s="258"/>
      <c r="NJE405" s="258"/>
      <c r="NJF405" s="258"/>
      <c r="NJG405" s="258"/>
      <c r="NJH405" s="258"/>
      <c r="NJI405" s="258"/>
      <c r="NJJ405" s="258"/>
      <c r="NJK405" s="258"/>
      <c r="NJL405" s="258"/>
      <c r="NJM405" s="258"/>
      <c r="NJN405" s="258"/>
      <c r="NJO405" s="258"/>
      <c r="NJP405" s="258"/>
      <c r="NJQ405" s="258"/>
      <c r="NJR405" s="258"/>
      <c r="NJS405" s="258"/>
      <c r="NJT405" s="258"/>
      <c r="NJU405" s="258"/>
      <c r="NJV405" s="258"/>
      <c r="NJW405" s="258"/>
      <c r="NJX405" s="258"/>
      <c r="NJY405" s="258"/>
      <c r="NJZ405" s="258"/>
      <c r="NKA405" s="258"/>
      <c r="NKB405" s="258"/>
      <c r="NKC405" s="258"/>
      <c r="NKD405" s="258"/>
      <c r="NKE405" s="258"/>
      <c r="NKF405" s="258"/>
      <c r="NKG405" s="258"/>
      <c r="NKH405" s="258"/>
      <c r="NKI405" s="258"/>
      <c r="NKJ405" s="258"/>
      <c r="NKK405" s="258"/>
      <c r="NKL405" s="258"/>
      <c r="NKM405" s="258"/>
      <c r="NKN405" s="258"/>
      <c r="NKO405" s="258"/>
      <c r="NKP405" s="258"/>
      <c r="NKQ405" s="258"/>
      <c r="NKR405" s="258"/>
      <c r="NKS405" s="258"/>
      <c r="NKT405" s="258"/>
      <c r="NKU405" s="258"/>
      <c r="NKV405" s="258"/>
      <c r="NKW405" s="258"/>
      <c r="NKX405" s="258"/>
      <c r="NKY405" s="258"/>
      <c r="NKZ405" s="258"/>
      <c r="NLA405" s="258"/>
      <c r="NLB405" s="258"/>
      <c r="NLC405" s="258"/>
      <c r="NLD405" s="258"/>
      <c r="NLE405" s="258"/>
      <c r="NLF405" s="258"/>
      <c r="NLG405" s="258"/>
      <c r="NLH405" s="258"/>
      <c r="NLI405" s="258"/>
      <c r="NLJ405" s="258"/>
      <c r="NLK405" s="258"/>
      <c r="NLL405" s="258"/>
      <c r="NLM405" s="258"/>
      <c r="NLN405" s="258"/>
      <c r="NLO405" s="258"/>
      <c r="NLP405" s="258"/>
      <c r="NLQ405" s="258"/>
      <c r="NLR405" s="258"/>
      <c r="NLS405" s="258"/>
      <c r="NLT405" s="258"/>
      <c r="NLU405" s="258"/>
      <c r="NLV405" s="258"/>
      <c r="NLW405" s="258"/>
      <c r="NLX405" s="258"/>
      <c r="NLY405" s="258"/>
      <c r="NLZ405" s="258"/>
      <c r="NMA405" s="258"/>
      <c r="NMB405" s="258"/>
      <c r="NMC405" s="258"/>
      <c r="NMD405" s="258"/>
      <c r="NME405" s="258"/>
      <c r="NMF405" s="258"/>
      <c r="NMG405" s="258"/>
      <c r="NMH405" s="258"/>
      <c r="NMI405" s="258"/>
      <c r="NMJ405" s="258"/>
      <c r="NMK405" s="258"/>
      <c r="NML405" s="258"/>
      <c r="NMM405" s="258"/>
      <c r="NMN405" s="258"/>
      <c r="NMO405" s="258"/>
      <c r="NMP405" s="258"/>
      <c r="NMQ405" s="258"/>
      <c r="NMR405" s="258"/>
      <c r="NMS405" s="258"/>
      <c r="NMT405" s="258"/>
      <c r="NMU405" s="258"/>
      <c r="NMV405" s="258"/>
      <c r="NMW405" s="258"/>
      <c r="NMX405" s="258"/>
      <c r="NMY405" s="258"/>
      <c r="NMZ405" s="258"/>
      <c r="NNA405" s="258"/>
      <c r="NNB405" s="258"/>
      <c r="NNC405" s="258"/>
      <c r="NND405" s="258"/>
      <c r="NNE405" s="258"/>
      <c r="NNF405" s="258"/>
      <c r="NNG405" s="258"/>
      <c r="NNH405" s="258"/>
      <c r="NNI405" s="258"/>
      <c r="NNJ405" s="258"/>
      <c r="NNK405" s="258"/>
      <c r="NNL405" s="258"/>
      <c r="NNM405" s="258"/>
      <c r="NNN405" s="258"/>
      <c r="NNO405" s="258"/>
      <c r="NNP405" s="258"/>
      <c r="NNQ405" s="258"/>
      <c r="NNR405" s="258"/>
      <c r="NNS405" s="258"/>
      <c r="NNT405" s="258"/>
      <c r="NNU405" s="258"/>
      <c r="NNV405" s="258"/>
      <c r="NNW405" s="258"/>
      <c r="NNX405" s="258"/>
      <c r="NNY405" s="258"/>
      <c r="NNZ405" s="258"/>
      <c r="NOA405" s="258"/>
      <c r="NOB405" s="258"/>
      <c r="NOC405" s="258"/>
      <c r="NOD405" s="258"/>
      <c r="NOE405" s="258"/>
      <c r="NOF405" s="258"/>
      <c r="NOG405" s="258"/>
      <c r="NOH405" s="258"/>
      <c r="NOI405" s="258"/>
      <c r="NOJ405" s="258"/>
      <c r="NOK405" s="258"/>
      <c r="NOL405" s="258"/>
      <c r="NOM405" s="258"/>
      <c r="NON405" s="258"/>
      <c r="NOO405" s="258"/>
      <c r="NOP405" s="258"/>
      <c r="NOQ405" s="258"/>
      <c r="NOR405" s="258"/>
      <c r="NOS405" s="258"/>
      <c r="NOT405" s="258"/>
      <c r="NOU405" s="258"/>
      <c r="NOV405" s="258"/>
      <c r="NOW405" s="258"/>
      <c r="NOX405" s="258"/>
      <c r="NOY405" s="258"/>
      <c r="NOZ405" s="258"/>
      <c r="NPA405" s="258"/>
      <c r="NPB405" s="258"/>
      <c r="NPC405" s="258"/>
      <c r="NPD405" s="258"/>
      <c r="NPE405" s="258"/>
      <c r="NPF405" s="258"/>
      <c r="NPG405" s="258"/>
      <c r="NPH405" s="258"/>
      <c r="NPI405" s="258"/>
      <c r="NPJ405" s="258"/>
      <c r="NPK405" s="258"/>
      <c r="NPL405" s="258"/>
      <c r="NPM405" s="258"/>
      <c r="NPN405" s="258"/>
      <c r="NPO405" s="258"/>
      <c r="NPP405" s="258"/>
      <c r="NPQ405" s="258"/>
      <c r="NPR405" s="258"/>
      <c r="NPS405" s="258"/>
      <c r="NPT405" s="258"/>
      <c r="NPU405" s="258"/>
      <c r="NPV405" s="258"/>
      <c r="NPW405" s="258"/>
      <c r="NPX405" s="258"/>
      <c r="NPY405" s="258"/>
      <c r="NPZ405" s="258"/>
      <c r="NQA405" s="258"/>
      <c r="NQB405" s="258"/>
      <c r="NQC405" s="258"/>
      <c r="NQD405" s="258"/>
      <c r="NQE405" s="258"/>
      <c r="NQF405" s="258"/>
      <c r="NQG405" s="258"/>
      <c r="NQH405" s="258"/>
      <c r="NQI405" s="258"/>
      <c r="NQJ405" s="258"/>
      <c r="NQK405" s="258"/>
      <c r="NQL405" s="258"/>
      <c r="NQM405" s="258"/>
      <c r="NQN405" s="258"/>
      <c r="NQO405" s="258"/>
      <c r="NQP405" s="258"/>
      <c r="NQQ405" s="258"/>
      <c r="NQR405" s="258"/>
      <c r="NQS405" s="258"/>
      <c r="NQT405" s="258"/>
      <c r="NQU405" s="258"/>
      <c r="NQV405" s="258"/>
      <c r="NQW405" s="258"/>
      <c r="NQX405" s="258"/>
      <c r="NQY405" s="258"/>
      <c r="NQZ405" s="258"/>
      <c r="NRA405" s="258"/>
      <c r="NRB405" s="258"/>
      <c r="NRC405" s="258"/>
      <c r="NRD405" s="258"/>
      <c r="NRE405" s="258"/>
      <c r="NRF405" s="258"/>
      <c r="NRG405" s="258"/>
      <c r="NRH405" s="258"/>
      <c r="NRI405" s="258"/>
      <c r="NRJ405" s="258"/>
      <c r="NRK405" s="258"/>
      <c r="NRL405" s="258"/>
      <c r="NRM405" s="258"/>
      <c r="NRN405" s="258"/>
      <c r="NRO405" s="258"/>
      <c r="NRP405" s="258"/>
      <c r="NRQ405" s="258"/>
      <c r="NRR405" s="258"/>
      <c r="NRS405" s="258"/>
      <c r="NRT405" s="258"/>
      <c r="NRU405" s="258"/>
      <c r="NRV405" s="258"/>
      <c r="NRW405" s="258"/>
      <c r="NRX405" s="258"/>
      <c r="NRY405" s="258"/>
      <c r="NRZ405" s="258"/>
      <c r="NSA405" s="258"/>
      <c r="NSB405" s="258"/>
      <c r="NSC405" s="258"/>
      <c r="NSD405" s="258"/>
      <c r="NSE405" s="258"/>
      <c r="NSF405" s="258"/>
      <c r="NSG405" s="258"/>
      <c r="NSH405" s="258"/>
      <c r="NSI405" s="258"/>
      <c r="NSJ405" s="258"/>
      <c r="NSK405" s="258"/>
      <c r="NSL405" s="258"/>
      <c r="NSM405" s="258"/>
      <c r="NSN405" s="258"/>
      <c r="NSO405" s="258"/>
      <c r="NSP405" s="258"/>
      <c r="NSQ405" s="258"/>
      <c r="NSR405" s="258"/>
      <c r="NSS405" s="258"/>
      <c r="NST405" s="258"/>
      <c r="NSU405" s="258"/>
      <c r="NSV405" s="258"/>
      <c r="NSW405" s="258"/>
      <c r="NSX405" s="258"/>
      <c r="NSY405" s="258"/>
      <c r="NSZ405" s="258"/>
      <c r="NTA405" s="258"/>
      <c r="NTB405" s="258"/>
      <c r="NTC405" s="258"/>
      <c r="NTD405" s="258"/>
      <c r="NTE405" s="258"/>
      <c r="NTF405" s="258"/>
      <c r="NTG405" s="258"/>
      <c r="NTH405" s="258"/>
      <c r="NTI405" s="258"/>
      <c r="NTJ405" s="258"/>
      <c r="NTK405" s="258"/>
      <c r="NTL405" s="258"/>
      <c r="NTM405" s="258"/>
      <c r="NTN405" s="258"/>
      <c r="NTO405" s="258"/>
      <c r="NTP405" s="258"/>
      <c r="NTQ405" s="258"/>
      <c r="NTR405" s="258"/>
      <c r="NTS405" s="258"/>
      <c r="NTT405" s="258"/>
      <c r="NTU405" s="258"/>
      <c r="NTV405" s="258"/>
      <c r="NTW405" s="258"/>
      <c r="NTX405" s="258"/>
      <c r="NTY405" s="258"/>
      <c r="NTZ405" s="258"/>
      <c r="NUA405" s="258"/>
      <c r="NUB405" s="258"/>
      <c r="NUC405" s="258"/>
      <c r="NUD405" s="258"/>
      <c r="NUE405" s="258"/>
      <c r="NUF405" s="258"/>
      <c r="NUG405" s="258"/>
      <c r="NUH405" s="258"/>
      <c r="NUI405" s="258"/>
      <c r="NUJ405" s="258"/>
      <c r="NUK405" s="258"/>
      <c r="NUL405" s="258"/>
      <c r="NUM405" s="258"/>
      <c r="NUN405" s="258"/>
      <c r="NUO405" s="258"/>
      <c r="NUP405" s="258"/>
      <c r="NUQ405" s="258"/>
      <c r="NUR405" s="258"/>
      <c r="NUS405" s="258"/>
      <c r="NUT405" s="258"/>
      <c r="NUU405" s="258"/>
      <c r="NUV405" s="258"/>
      <c r="NUW405" s="258"/>
      <c r="NUX405" s="258"/>
      <c r="NUY405" s="258"/>
      <c r="NUZ405" s="258"/>
      <c r="NVA405" s="258"/>
      <c r="NVB405" s="258"/>
      <c r="NVC405" s="258"/>
      <c r="NVD405" s="258"/>
      <c r="NVE405" s="258"/>
      <c r="NVF405" s="258"/>
      <c r="NVG405" s="258"/>
      <c r="NVH405" s="258"/>
      <c r="NVI405" s="258"/>
      <c r="NVJ405" s="258"/>
      <c r="NVK405" s="258"/>
      <c r="NVL405" s="258"/>
      <c r="NVM405" s="258"/>
      <c r="NVN405" s="258"/>
      <c r="NVO405" s="258"/>
      <c r="NVP405" s="258"/>
      <c r="NVQ405" s="258"/>
      <c r="NVR405" s="258"/>
      <c r="NVS405" s="258"/>
      <c r="NVT405" s="258"/>
      <c r="NVU405" s="258"/>
      <c r="NVV405" s="258"/>
      <c r="NVW405" s="258"/>
      <c r="NVX405" s="258"/>
      <c r="NVY405" s="258"/>
      <c r="NVZ405" s="258"/>
      <c r="NWA405" s="258"/>
      <c r="NWB405" s="258"/>
      <c r="NWC405" s="258"/>
      <c r="NWD405" s="258"/>
      <c r="NWE405" s="258"/>
      <c r="NWF405" s="258"/>
      <c r="NWG405" s="258"/>
      <c r="NWH405" s="258"/>
      <c r="NWI405" s="258"/>
      <c r="NWJ405" s="258"/>
      <c r="NWK405" s="258"/>
      <c r="NWL405" s="258"/>
      <c r="NWM405" s="258"/>
      <c r="NWN405" s="258"/>
      <c r="NWO405" s="258"/>
      <c r="NWP405" s="258"/>
      <c r="NWQ405" s="258"/>
      <c r="NWR405" s="258"/>
      <c r="NWS405" s="258"/>
      <c r="NWT405" s="258"/>
      <c r="NWU405" s="258"/>
      <c r="NWV405" s="258"/>
      <c r="NWW405" s="258"/>
      <c r="NWX405" s="258"/>
      <c r="NWY405" s="258"/>
      <c r="NWZ405" s="258"/>
      <c r="NXA405" s="258"/>
      <c r="NXB405" s="258"/>
      <c r="NXC405" s="258"/>
      <c r="NXD405" s="258"/>
      <c r="NXE405" s="258"/>
      <c r="NXF405" s="258"/>
      <c r="NXG405" s="258"/>
      <c r="NXH405" s="258"/>
      <c r="NXI405" s="258"/>
      <c r="NXJ405" s="258"/>
      <c r="NXK405" s="258"/>
      <c r="NXL405" s="258"/>
      <c r="NXM405" s="258"/>
      <c r="NXN405" s="258"/>
      <c r="NXO405" s="258"/>
      <c r="NXP405" s="258"/>
      <c r="NXQ405" s="258"/>
      <c r="NXR405" s="258"/>
      <c r="NXS405" s="258"/>
      <c r="NXT405" s="258"/>
      <c r="NXU405" s="258"/>
      <c r="NXV405" s="258"/>
      <c r="NXW405" s="258"/>
      <c r="NXX405" s="258"/>
      <c r="NXY405" s="258"/>
      <c r="NXZ405" s="258"/>
      <c r="NYA405" s="258"/>
      <c r="NYB405" s="258"/>
      <c r="NYC405" s="258"/>
      <c r="NYD405" s="258"/>
      <c r="NYE405" s="258"/>
      <c r="NYF405" s="258"/>
      <c r="NYG405" s="258"/>
      <c r="NYH405" s="258"/>
      <c r="NYI405" s="258"/>
      <c r="NYJ405" s="258"/>
      <c r="NYK405" s="258"/>
      <c r="NYL405" s="258"/>
      <c r="NYM405" s="258"/>
      <c r="NYN405" s="258"/>
      <c r="NYO405" s="258"/>
      <c r="NYP405" s="258"/>
      <c r="NYQ405" s="258"/>
      <c r="NYR405" s="258"/>
      <c r="NYS405" s="258"/>
      <c r="NYT405" s="258"/>
      <c r="NYU405" s="258"/>
      <c r="NYV405" s="258"/>
      <c r="NYW405" s="258"/>
      <c r="NYX405" s="258"/>
      <c r="NYY405" s="258"/>
      <c r="NYZ405" s="258"/>
      <c r="NZA405" s="258"/>
      <c r="NZB405" s="258"/>
      <c r="NZC405" s="258"/>
      <c r="NZD405" s="258"/>
      <c r="NZE405" s="258"/>
      <c r="NZF405" s="258"/>
      <c r="NZG405" s="258"/>
      <c r="NZH405" s="258"/>
      <c r="NZI405" s="258"/>
      <c r="NZJ405" s="258"/>
      <c r="NZK405" s="258"/>
      <c r="NZL405" s="258"/>
      <c r="NZM405" s="258"/>
      <c r="NZN405" s="258"/>
      <c r="NZO405" s="258"/>
      <c r="NZP405" s="258"/>
      <c r="NZQ405" s="258"/>
      <c r="NZR405" s="258"/>
      <c r="NZS405" s="258"/>
      <c r="NZT405" s="258"/>
      <c r="NZU405" s="258"/>
      <c r="NZV405" s="258"/>
      <c r="NZW405" s="258"/>
      <c r="NZX405" s="258"/>
      <c r="NZY405" s="258"/>
      <c r="NZZ405" s="258"/>
      <c r="OAA405" s="258"/>
      <c r="OAB405" s="258"/>
      <c r="OAC405" s="258"/>
      <c r="OAD405" s="258"/>
      <c r="OAE405" s="258"/>
      <c r="OAF405" s="258"/>
      <c r="OAG405" s="258"/>
      <c r="OAH405" s="258"/>
      <c r="OAI405" s="258"/>
      <c r="OAJ405" s="258"/>
      <c r="OAK405" s="258"/>
      <c r="OAL405" s="258"/>
      <c r="OAM405" s="258"/>
      <c r="OAN405" s="258"/>
      <c r="OAO405" s="258"/>
      <c r="OAP405" s="258"/>
      <c r="OAQ405" s="258"/>
      <c r="OAR405" s="258"/>
      <c r="OAS405" s="258"/>
      <c r="OAT405" s="258"/>
      <c r="OAU405" s="258"/>
      <c r="OAV405" s="258"/>
      <c r="OAW405" s="258"/>
      <c r="OAX405" s="258"/>
      <c r="OAY405" s="258"/>
      <c r="OAZ405" s="258"/>
      <c r="OBA405" s="258"/>
      <c r="OBB405" s="258"/>
      <c r="OBC405" s="258"/>
      <c r="OBD405" s="258"/>
      <c r="OBE405" s="258"/>
      <c r="OBF405" s="258"/>
      <c r="OBG405" s="258"/>
      <c r="OBH405" s="258"/>
      <c r="OBI405" s="258"/>
      <c r="OBJ405" s="258"/>
      <c r="OBK405" s="258"/>
      <c r="OBL405" s="258"/>
      <c r="OBM405" s="258"/>
      <c r="OBN405" s="258"/>
      <c r="OBO405" s="258"/>
      <c r="OBP405" s="258"/>
      <c r="OBQ405" s="258"/>
      <c r="OBR405" s="258"/>
      <c r="OBS405" s="258"/>
      <c r="OBT405" s="258"/>
      <c r="OBU405" s="258"/>
      <c r="OBV405" s="258"/>
      <c r="OBW405" s="258"/>
      <c r="OBX405" s="258"/>
      <c r="OBY405" s="258"/>
      <c r="OBZ405" s="258"/>
      <c r="OCA405" s="258"/>
      <c r="OCB405" s="258"/>
      <c r="OCC405" s="258"/>
      <c r="OCD405" s="258"/>
      <c r="OCE405" s="258"/>
      <c r="OCF405" s="258"/>
      <c r="OCG405" s="258"/>
      <c r="OCH405" s="258"/>
      <c r="OCI405" s="258"/>
      <c r="OCJ405" s="258"/>
      <c r="OCK405" s="258"/>
      <c r="OCL405" s="258"/>
      <c r="OCM405" s="258"/>
      <c r="OCN405" s="258"/>
      <c r="OCO405" s="258"/>
      <c r="OCP405" s="258"/>
      <c r="OCQ405" s="258"/>
      <c r="OCR405" s="258"/>
      <c r="OCS405" s="258"/>
      <c r="OCT405" s="258"/>
      <c r="OCU405" s="258"/>
      <c r="OCV405" s="258"/>
      <c r="OCW405" s="258"/>
      <c r="OCX405" s="258"/>
      <c r="OCY405" s="258"/>
      <c r="OCZ405" s="258"/>
      <c r="ODA405" s="258"/>
      <c r="ODB405" s="258"/>
      <c r="ODC405" s="258"/>
      <c r="ODD405" s="258"/>
      <c r="ODE405" s="258"/>
      <c r="ODF405" s="258"/>
      <c r="ODG405" s="258"/>
      <c r="ODH405" s="258"/>
      <c r="ODI405" s="258"/>
      <c r="ODJ405" s="258"/>
      <c r="ODK405" s="258"/>
      <c r="ODL405" s="258"/>
      <c r="ODM405" s="258"/>
      <c r="ODN405" s="258"/>
      <c r="ODO405" s="258"/>
      <c r="ODP405" s="258"/>
      <c r="ODQ405" s="258"/>
      <c r="ODR405" s="258"/>
      <c r="ODS405" s="258"/>
      <c r="ODT405" s="258"/>
      <c r="ODU405" s="258"/>
      <c r="ODV405" s="258"/>
      <c r="ODW405" s="258"/>
      <c r="ODX405" s="258"/>
      <c r="ODY405" s="258"/>
      <c r="ODZ405" s="258"/>
      <c r="OEA405" s="258"/>
      <c r="OEB405" s="258"/>
      <c r="OEC405" s="258"/>
      <c r="OED405" s="258"/>
      <c r="OEE405" s="258"/>
      <c r="OEF405" s="258"/>
      <c r="OEG405" s="258"/>
      <c r="OEH405" s="258"/>
      <c r="OEI405" s="258"/>
      <c r="OEJ405" s="258"/>
      <c r="OEK405" s="258"/>
      <c r="OEL405" s="258"/>
      <c r="OEM405" s="258"/>
      <c r="OEN405" s="258"/>
      <c r="OEO405" s="258"/>
      <c r="OEP405" s="258"/>
      <c r="OEQ405" s="258"/>
      <c r="OER405" s="258"/>
      <c r="OES405" s="258"/>
      <c r="OET405" s="258"/>
      <c r="OEU405" s="258"/>
      <c r="OEV405" s="258"/>
      <c r="OEW405" s="258"/>
      <c r="OEX405" s="258"/>
      <c r="OEY405" s="258"/>
      <c r="OEZ405" s="258"/>
      <c r="OFA405" s="258"/>
      <c r="OFB405" s="258"/>
      <c r="OFC405" s="258"/>
      <c r="OFD405" s="258"/>
      <c r="OFE405" s="258"/>
      <c r="OFF405" s="258"/>
      <c r="OFG405" s="258"/>
      <c r="OFH405" s="258"/>
      <c r="OFI405" s="258"/>
      <c r="OFJ405" s="258"/>
      <c r="OFK405" s="258"/>
      <c r="OFL405" s="258"/>
      <c r="OFM405" s="258"/>
      <c r="OFN405" s="258"/>
      <c r="OFO405" s="258"/>
      <c r="OFP405" s="258"/>
      <c r="OFQ405" s="258"/>
      <c r="OFR405" s="258"/>
      <c r="OFS405" s="258"/>
      <c r="OFT405" s="258"/>
      <c r="OFU405" s="258"/>
      <c r="OFV405" s="258"/>
      <c r="OFW405" s="258"/>
      <c r="OFX405" s="258"/>
      <c r="OFY405" s="258"/>
      <c r="OFZ405" s="258"/>
      <c r="OGA405" s="258"/>
      <c r="OGB405" s="258"/>
      <c r="OGC405" s="258"/>
      <c r="OGD405" s="258"/>
      <c r="OGE405" s="258"/>
      <c r="OGF405" s="258"/>
      <c r="OGG405" s="258"/>
      <c r="OGH405" s="258"/>
      <c r="OGI405" s="258"/>
      <c r="OGJ405" s="258"/>
      <c r="OGK405" s="258"/>
      <c r="OGL405" s="258"/>
      <c r="OGM405" s="258"/>
      <c r="OGN405" s="258"/>
      <c r="OGO405" s="258"/>
      <c r="OGP405" s="258"/>
      <c r="OGQ405" s="258"/>
      <c r="OGR405" s="258"/>
      <c r="OGS405" s="258"/>
      <c r="OGT405" s="258"/>
      <c r="OGU405" s="258"/>
      <c r="OGV405" s="258"/>
      <c r="OGW405" s="258"/>
      <c r="OGX405" s="258"/>
      <c r="OGY405" s="258"/>
      <c r="OGZ405" s="258"/>
      <c r="OHA405" s="258"/>
      <c r="OHB405" s="258"/>
      <c r="OHC405" s="258"/>
      <c r="OHD405" s="258"/>
      <c r="OHE405" s="258"/>
      <c r="OHF405" s="258"/>
      <c r="OHG405" s="258"/>
      <c r="OHH405" s="258"/>
      <c r="OHI405" s="258"/>
      <c r="OHJ405" s="258"/>
      <c r="OHK405" s="258"/>
      <c r="OHL405" s="258"/>
      <c r="OHM405" s="258"/>
      <c r="OHN405" s="258"/>
      <c r="OHO405" s="258"/>
      <c r="OHP405" s="258"/>
      <c r="OHQ405" s="258"/>
      <c r="OHR405" s="258"/>
      <c r="OHS405" s="258"/>
      <c r="OHT405" s="258"/>
      <c r="OHU405" s="258"/>
      <c r="OHV405" s="258"/>
      <c r="OHW405" s="258"/>
      <c r="OHX405" s="258"/>
      <c r="OHY405" s="258"/>
      <c r="OHZ405" s="258"/>
      <c r="OIA405" s="258"/>
      <c r="OIB405" s="258"/>
      <c r="OIC405" s="258"/>
      <c r="OID405" s="258"/>
      <c r="OIE405" s="258"/>
      <c r="OIF405" s="258"/>
      <c r="OIG405" s="258"/>
      <c r="OIH405" s="258"/>
      <c r="OII405" s="258"/>
      <c r="OIJ405" s="258"/>
      <c r="OIK405" s="258"/>
      <c r="OIL405" s="258"/>
      <c r="OIM405" s="258"/>
      <c r="OIN405" s="258"/>
      <c r="OIO405" s="258"/>
      <c r="OIP405" s="258"/>
      <c r="OIQ405" s="258"/>
      <c r="OIR405" s="258"/>
      <c r="OIS405" s="258"/>
      <c r="OIT405" s="258"/>
      <c r="OIU405" s="258"/>
      <c r="OIV405" s="258"/>
      <c r="OIW405" s="258"/>
      <c r="OIX405" s="258"/>
      <c r="OIY405" s="258"/>
      <c r="OIZ405" s="258"/>
      <c r="OJA405" s="258"/>
      <c r="OJB405" s="258"/>
      <c r="OJC405" s="258"/>
      <c r="OJD405" s="258"/>
      <c r="OJE405" s="258"/>
      <c r="OJF405" s="258"/>
      <c r="OJG405" s="258"/>
      <c r="OJH405" s="258"/>
      <c r="OJI405" s="258"/>
      <c r="OJJ405" s="258"/>
      <c r="OJK405" s="258"/>
      <c r="OJL405" s="258"/>
      <c r="OJM405" s="258"/>
      <c r="OJN405" s="258"/>
      <c r="OJO405" s="258"/>
      <c r="OJP405" s="258"/>
      <c r="OJQ405" s="258"/>
      <c r="OJR405" s="258"/>
      <c r="OJS405" s="258"/>
      <c r="OJT405" s="258"/>
      <c r="OJU405" s="258"/>
      <c r="OJV405" s="258"/>
      <c r="OJW405" s="258"/>
      <c r="OJX405" s="258"/>
      <c r="OJY405" s="258"/>
      <c r="OJZ405" s="258"/>
      <c r="OKA405" s="258"/>
      <c r="OKB405" s="258"/>
      <c r="OKC405" s="258"/>
      <c r="OKD405" s="258"/>
      <c r="OKE405" s="258"/>
      <c r="OKF405" s="258"/>
      <c r="OKG405" s="258"/>
      <c r="OKH405" s="258"/>
      <c r="OKI405" s="258"/>
      <c r="OKJ405" s="258"/>
      <c r="OKK405" s="258"/>
      <c r="OKL405" s="258"/>
      <c r="OKM405" s="258"/>
      <c r="OKN405" s="258"/>
      <c r="OKO405" s="258"/>
      <c r="OKP405" s="258"/>
      <c r="OKQ405" s="258"/>
      <c r="OKR405" s="258"/>
      <c r="OKS405" s="258"/>
      <c r="OKT405" s="258"/>
      <c r="OKU405" s="258"/>
      <c r="OKV405" s="258"/>
      <c r="OKW405" s="258"/>
      <c r="OKX405" s="258"/>
      <c r="OKY405" s="258"/>
      <c r="OKZ405" s="258"/>
      <c r="OLA405" s="258"/>
      <c r="OLB405" s="258"/>
      <c r="OLC405" s="258"/>
      <c r="OLD405" s="258"/>
      <c r="OLE405" s="258"/>
      <c r="OLF405" s="258"/>
      <c r="OLG405" s="258"/>
      <c r="OLH405" s="258"/>
      <c r="OLI405" s="258"/>
      <c r="OLJ405" s="258"/>
      <c r="OLK405" s="258"/>
      <c r="OLL405" s="258"/>
      <c r="OLM405" s="258"/>
      <c r="OLN405" s="258"/>
      <c r="OLO405" s="258"/>
      <c r="OLP405" s="258"/>
      <c r="OLQ405" s="258"/>
      <c r="OLR405" s="258"/>
      <c r="OLS405" s="258"/>
      <c r="OLT405" s="258"/>
      <c r="OLU405" s="258"/>
      <c r="OLV405" s="258"/>
      <c r="OLW405" s="258"/>
      <c r="OLX405" s="258"/>
      <c r="OLY405" s="258"/>
      <c r="OLZ405" s="258"/>
      <c r="OMA405" s="258"/>
      <c r="OMB405" s="258"/>
      <c r="OMC405" s="258"/>
      <c r="OMD405" s="258"/>
      <c r="OME405" s="258"/>
      <c r="OMF405" s="258"/>
      <c r="OMG405" s="258"/>
      <c r="OMH405" s="258"/>
      <c r="OMI405" s="258"/>
      <c r="OMJ405" s="258"/>
      <c r="OMK405" s="258"/>
      <c r="OML405" s="258"/>
      <c r="OMM405" s="258"/>
      <c r="OMN405" s="258"/>
      <c r="OMO405" s="258"/>
      <c r="OMP405" s="258"/>
      <c r="OMQ405" s="258"/>
      <c r="OMR405" s="258"/>
      <c r="OMS405" s="258"/>
      <c r="OMT405" s="258"/>
      <c r="OMU405" s="258"/>
      <c r="OMV405" s="258"/>
      <c r="OMW405" s="258"/>
      <c r="OMX405" s="258"/>
      <c r="OMY405" s="258"/>
      <c r="OMZ405" s="258"/>
      <c r="ONA405" s="258"/>
      <c r="ONB405" s="258"/>
      <c r="ONC405" s="258"/>
      <c r="OND405" s="258"/>
      <c r="ONE405" s="258"/>
      <c r="ONF405" s="258"/>
      <c r="ONG405" s="258"/>
      <c r="ONH405" s="258"/>
      <c r="ONI405" s="258"/>
      <c r="ONJ405" s="258"/>
      <c r="ONK405" s="258"/>
      <c r="ONL405" s="258"/>
      <c r="ONM405" s="258"/>
      <c r="ONN405" s="258"/>
      <c r="ONO405" s="258"/>
      <c r="ONP405" s="258"/>
      <c r="ONQ405" s="258"/>
      <c r="ONR405" s="258"/>
      <c r="ONS405" s="258"/>
      <c r="ONT405" s="258"/>
      <c r="ONU405" s="258"/>
      <c r="ONV405" s="258"/>
      <c r="ONW405" s="258"/>
      <c r="ONX405" s="258"/>
      <c r="ONY405" s="258"/>
      <c r="ONZ405" s="258"/>
      <c r="OOA405" s="258"/>
      <c r="OOB405" s="258"/>
      <c r="OOC405" s="258"/>
      <c r="OOD405" s="258"/>
      <c r="OOE405" s="258"/>
      <c r="OOF405" s="258"/>
      <c r="OOG405" s="258"/>
      <c r="OOH405" s="258"/>
      <c r="OOI405" s="258"/>
      <c r="OOJ405" s="258"/>
      <c r="OOK405" s="258"/>
      <c r="OOL405" s="258"/>
      <c r="OOM405" s="258"/>
      <c r="OON405" s="258"/>
      <c r="OOO405" s="258"/>
      <c r="OOP405" s="258"/>
      <c r="OOQ405" s="258"/>
      <c r="OOR405" s="258"/>
      <c r="OOS405" s="258"/>
      <c r="OOT405" s="258"/>
      <c r="OOU405" s="258"/>
      <c r="OOV405" s="258"/>
      <c r="OOW405" s="258"/>
      <c r="OOX405" s="258"/>
      <c r="OOY405" s="258"/>
      <c r="OOZ405" s="258"/>
      <c r="OPA405" s="258"/>
      <c r="OPB405" s="258"/>
      <c r="OPC405" s="258"/>
      <c r="OPD405" s="258"/>
      <c r="OPE405" s="258"/>
      <c r="OPF405" s="258"/>
      <c r="OPG405" s="258"/>
      <c r="OPH405" s="258"/>
      <c r="OPI405" s="258"/>
      <c r="OPJ405" s="258"/>
      <c r="OPK405" s="258"/>
      <c r="OPL405" s="258"/>
      <c r="OPM405" s="258"/>
      <c r="OPN405" s="258"/>
      <c r="OPO405" s="258"/>
      <c r="OPP405" s="258"/>
      <c r="OPQ405" s="258"/>
      <c r="OPR405" s="258"/>
      <c r="OPS405" s="258"/>
      <c r="OPT405" s="258"/>
      <c r="OPU405" s="258"/>
      <c r="OPV405" s="258"/>
      <c r="OPW405" s="258"/>
      <c r="OPX405" s="258"/>
      <c r="OPY405" s="258"/>
      <c r="OPZ405" s="258"/>
      <c r="OQA405" s="258"/>
      <c r="OQB405" s="258"/>
      <c r="OQC405" s="258"/>
      <c r="OQD405" s="258"/>
      <c r="OQE405" s="258"/>
      <c r="OQF405" s="258"/>
      <c r="OQG405" s="258"/>
      <c r="OQH405" s="258"/>
      <c r="OQI405" s="258"/>
      <c r="OQJ405" s="258"/>
      <c r="OQK405" s="258"/>
      <c r="OQL405" s="258"/>
      <c r="OQM405" s="258"/>
      <c r="OQN405" s="258"/>
      <c r="OQO405" s="258"/>
      <c r="OQP405" s="258"/>
      <c r="OQQ405" s="258"/>
      <c r="OQR405" s="258"/>
      <c r="OQS405" s="258"/>
      <c r="OQT405" s="258"/>
      <c r="OQU405" s="258"/>
      <c r="OQV405" s="258"/>
      <c r="OQW405" s="258"/>
      <c r="OQX405" s="258"/>
      <c r="OQY405" s="258"/>
      <c r="OQZ405" s="258"/>
      <c r="ORA405" s="258"/>
      <c r="ORB405" s="258"/>
      <c r="ORC405" s="258"/>
      <c r="ORD405" s="258"/>
      <c r="ORE405" s="258"/>
      <c r="ORF405" s="258"/>
      <c r="ORG405" s="258"/>
      <c r="ORH405" s="258"/>
      <c r="ORI405" s="258"/>
      <c r="ORJ405" s="258"/>
      <c r="ORK405" s="258"/>
      <c r="ORL405" s="258"/>
      <c r="ORM405" s="258"/>
      <c r="ORN405" s="258"/>
      <c r="ORO405" s="258"/>
      <c r="ORP405" s="258"/>
      <c r="ORQ405" s="258"/>
      <c r="ORR405" s="258"/>
      <c r="ORS405" s="258"/>
      <c r="ORT405" s="258"/>
      <c r="ORU405" s="258"/>
      <c r="ORV405" s="258"/>
      <c r="ORW405" s="258"/>
      <c r="ORX405" s="258"/>
      <c r="ORY405" s="258"/>
      <c r="ORZ405" s="258"/>
      <c r="OSA405" s="258"/>
      <c r="OSB405" s="258"/>
      <c r="OSC405" s="258"/>
      <c r="OSD405" s="258"/>
      <c r="OSE405" s="258"/>
      <c r="OSF405" s="258"/>
      <c r="OSG405" s="258"/>
      <c r="OSH405" s="258"/>
      <c r="OSI405" s="258"/>
      <c r="OSJ405" s="258"/>
      <c r="OSK405" s="258"/>
      <c r="OSL405" s="258"/>
      <c r="OSM405" s="258"/>
      <c r="OSN405" s="258"/>
      <c r="OSO405" s="258"/>
      <c r="OSP405" s="258"/>
      <c r="OSQ405" s="258"/>
      <c r="OSR405" s="258"/>
      <c r="OSS405" s="258"/>
      <c r="OST405" s="258"/>
      <c r="OSU405" s="258"/>
      <c r="OSV405" s="258"/>
      <c r="OSW405" s="258"/>
      <c r="OSX405" s="258"/>
      <c r="OSY405" s="258"/>
      <c r="OSZ405" s="258"/>
      <c r="OTA405" s="258"/>
      <c r="OTB405" s="258"/>
      <c r="OTC405" s="258"/>
      <c r="OTD405" s="258"/>
      <c r="OTE405" s="258"/>
      <c r="OTF405" s="258"/>
      <c r="OTG405" s="258"/>
      <c r="OTH405" s="258"/>
      <c r="OTI405" s="258"/>
      <c r="OTJ405" s="258"/>
      <c r="OTK405" s="258"/>
      <c r="OTL405" s="258"/>
      <c r="OTM405" s="258"/>
      <c r="OTN405" s="258"/>
      <c r="OTO405" s="258"/>
      <c r="OTP405" s="258"/>
      <c r="OTQ405" s="258"/>
      <c r="OTR405" s="258"/>
      <c r="OTS405" s="258"/>
      <c r="OTT405" s="258"/>
      <c r="OTU405" s="258"/>
      <c r="OTV405" s="258"/>
      <c r="OTW405" s="258"/>
      <c r="OTX405" s="258"/>
      <c r="OTY405" s="258"/>
      <c r="OTZ405" s="258"/>
      <c r="OUA405" s="258"/>
      <c r="OUB405" s="258"/>
      <c r="OUC405" s="258"/>
      <c r="OUD405" s="258"/>
      <c r="OUE405" s="258"/>
      <c r="OUF405" s="258"/>
      <c r="OUG405" s="258"/>
      <c r="OUH405" s="258"/>
      <c r="OUI405" s="258"/>
      <c r="OUJ405" s="258"/>
      <c r="OUK405" s="258"/>
      <c r="OUL405" s="258"/>
      <c r="OUM405" s="258"/>
      <c r="OUN405" s="258"/>
      <c r="OUO405" s="258"/>
      <c r="OUP405" s="258"/>
      <c r="OUQ405" s="258"/>
      <c r="OUR405" s="258"/>
      <c r="OUS405" s="258"/>
      <c r="OUT405" s="258"/>
      <c r="OUU405" s="258"/>
      <c r="OUV405" s="258"/>
      <c r="OUW405" s="258"/>
      <c r="OUX405" s="258"/>
      <c r="OUY405" s="258"/>
      <c r="OUZ405" s="258"/>
      <c r="OVA405" s="258"/>
      <c r="OVB405" s="258"/>
      <c r="OVC405" s="258"/>
      <c r="OVD405" s="258"/>
      <c r="OVE405" s="258"/>
      <c r="OVF405" s="258"/>
      <c r="OVG405" s="258"/>
      <c r="OVH405" s="258"/>
      <c r="OVI405" s="258"/>
      <c r="OVJ405" s="258"/>
      <c r="OVK405" s="258"/>
      <c r="OVL405" s="258"/>
      <c r="OVM405" s="258"/>
      <c r="OVN405" s="258"/>
      <c r="OVO405" s="258"/>
      <c r="OVP405" s="258"/>
      <c r="OVQ405" s="258"/>
      <c r="OVR405" s="258"/>
      <c r="OVS405" s="258"/>
      <c r="OVT405" s="258"/>
      <c r="OVU405" s="258"/>
      <c r="OVV405" s="258"/>
      <c r="OVW405" s="258"/>
      <c r="OVX405" s="258"/>
      <c r="OVY405" s="258"/>
      <c r="OVZ405" s="258"/>
      <c r="OWA405" s="258"/>
      <c r="OWB405" s="258"/>
      <c r="OWC405" s="258"/>
      <c r="OWD405" s="258"/>
      <c r="OWE405" s="258"/>
      <c r="OWF405" s="258"/>
      <c r="OWG405" s="258"/>
      <c r="OWH405" s="258"/>
      <c r="OWI405" s="258"/>
      <c r="OWJ405" s="258"/>
      <c r="OWK405" s="258"/>
      <c r="OWL405" s="258"/>
      <c r="OWM405" s="258"/>
      <c r="OWN405" s="258"/>
      <c r="OWO405" s="258"/>
      <c r="OWP405" s="258"/>
      <c r="OWQ405" s="258"/>
      <c r="OWR405" s="258"/>
      <c r="OWS405" s="258"/>
      <c r="OWT405" s="258"/>
      <c r="OWU405" s="258"/>
      <c r="OWV405" s="258"/>
      <c r="OWW405" s="258"/>
      <c r="OWX405" s="258"/>
      <c r="OWY405" s="258"/>
      <c r="OWZ405" s="258"/>
      <c r="OXA405" s="258"/>
      <c r="OXB405" s="258"/>
      <c r="OXC405" s="258"/>
      <c r="OXD405" s="258"/>
      <c r="OXE405" s="258"/>
      <c r="OXF405" s="258"/>
      <c r="OXG405" s="258"/>
      <c r="OXH405" s="258"/>
      <c r="OXI405" s="258"/>
      <c r="OXJ405" s="258"/>
      <c r="OXK405" s="258"/>
      <c r="OXL405" s="258"/>
      <c r="OXM405" s="258"/>
      <c r="OXN405" s="258"/>
      <c r="OXO405" s="258"/>
      <c r="OXP405" s="258"/>
      <c r="OXQ405" s="258"/>
      <c r="OXR405" s="258"/>
      <c r="OXS405" s="258"/>
      <c r="OXT405" s="258"/>
      <c r="OXU405" s="258"/>
      <c r="OXV405" s="258"/>
      <c r="OXW405" s="258"/>
      <c r="OXX405" s="258"/>
      <c r="OXY405" s="258"/>
      <c r="OXZ405" s="258"/>
      <c r="OYA405" s="258"/>
      <c r="OYB405" s="258"/>
      <c r="OYC405" s="258"/>
      <c r="OYD405" s="258"/>
      <c r="OYE405" s="258"/>
      <c r="OYF405" s="258"/>
      <c r="OYG405" s="258"/>
      <c r="OYH405" s="258"/>
      <c r="OYI405" s="258"/>
      <c r="OYJ405" s="258"/>
      <c r="OYK405" s="258"/>
      <c r="OYL405" s="258"/>
      <c r="OYM405" s="258"/>
      <c r="OYN405" s="258"/>
      <c r="OYO405" s="258"/>
      <c r="OYP405" s="258"/>
      <c r="OYQ405" s="258"/>
      <c r="OYR405" s="258"/>
      <c r="OYS405" s="258"/>
      <c r="OYT405" s="258"/>
      <c r="OYU405" s="258"/>
      <c r="OYV405" s="258"/>
      <c r="OYW405" s="258"/>
      <c r="OYX405" s="258"/>
      <c r="OYY405" s="258"/>
      <c r="OYZ405" s="258"/>
      <c r="OZA405" s="258"/>
      <c r="OZB405" s="258"/>
      <c r="OZC405" s="258"/>
      <c r="OZD405" s="258"/>
      <c r="OZE405" s="258"/>
      <c r="OZF405" s="258"/>
      <c r="OZG405" s="258"/>
      <c r="OZH405" s="258"/>
      <c r="OZI405" s="258"/>
      <c r="OZJ405" s="258"/>
      <c r="OZK405" s="258"/>
      <c r="OZL405" s="258"/>
      <c r="OZM405" s="258"/>
      <c r="OZN405" s="258"/>
      <c r="OZO405" s="258"/>
      <c r="OZP405" s="258"/>
      <c r="OZQ405" s="258"/>
      <c r="OZR405" s="258"/>
      <c r="OZS405" s="258"/>
      <c r="OZT405" s="258"/>
      <c r="OZU405" s="258"/>
      <c r="OZV405" s="258"/>
      <c r="OZW405" s="258"/>
      <c r="OZX405" s="258"/>
      <c r="OZY405" s="258"/>
      <c r="OZZ405" s="258"/>
      <c r="PAA405" s="258"/>
      <c r="PAB405" s="258"/>
      <c r="PAC405" s="258"/>
      <c r="PAD405" s="258"/>
      <c r="PAE405" s="258"/>
      <c r="PAF405" s="258"/>
      <c r="PAG405" s="258"/>
      <c r="PAH405" s="258"/>
      <c r="PAI405" s="258"/>
      <c r="PAJ405" s="258"/>
      <c r="PAK405" s="258"/>
      <c r="PAL405" s="258"/>
      <c r="PAM405" s="258"/>
      <c r="PAN405" s="258"/>
      <c r="PAO405" s="258"/>
      <c r="PAP405" s="258"/>
      <c r="PAQ405" s="258"/>
      <c r="PAR405" s="258"/>
      <c r="PAS405" s="258"/>
      <c r="PAT405" s="258"/>
      <c r="PAU405" s="258"/>
      <c r="PAV405" s="258"/>
      <c r="PAW405" s="258"/>
      <c r="PAX405" s="258"/>
      <c r="PAY405" s="258"/>
      <c r="PAZ405" s="258"/>
      <c r="PBA405" s="258"/>
      <c r="PBB405" s="258"/>
      <c r="PBC405" s="258"/>
      <c r="PBD405" s="258"/>
      <c r="PBE405" s="258"/>
      <c r="PBF405" s="258"/>
      <c r="PBG405" s="258"/>
      <c r="PBH405" s="258"/>
      <c r="PBI405" s="258"/>
      <c r="PBJ405" s="258"/>
      <c r="PBK405" s="258"/>
      <c r="PBL405" s="258"/>
      <c r="PBM405" s="258"/>
      <c r="PBN405" s="258"/>
      <c r="PBO405" s="258"/>
      <c r="PBP405" s="258"/>
      <c r="PBQ405" s="258"/>
      <c r="PBR405" s="258"/>
      <c r="PBS405" s="258"/>
      <c r="PBT405" s="258"/>
      <c r="PBU405" s="258"/>
      <c r="PBV405" s="258"/>
      <c r="PBW405" s="258"/>
      <c r="PBX405" s="258"/>
      <c r="PBY405" s="258"/>
      <c r="PBZ405" s="258"/>
      <c r="PCA405" s="258"/>
      <c r="PCB405" s="258"/>
      <c r="PCC405" s="258"/>
      <c r="PCD405" s="258"/>
      <c r="PCE405" s="258"/>
      <c r="PCF405" s="258"/>
      <c r="PCG405" s="258"/>
      <c r="PCH405" s="258"/>
      <c r="PCI405" s="258"/>
      <c r="PCJ405" s="258"/>
      <c r="PCK405" s="258"/>
      <c r="PCL405" s="258"/>
      <c r="PCM405" s="258"/>
      <c r="PCN405" s="258"/>
      <c r="PCO405" s="258"/>
      <c r="PCP405" s="258"/>
      <c r="PCQ405" s="258"/>
      <c r="PCR405" s="258"/>
      <c r="PCS405" s="258"/>
      <c r="PCT405" s="258"/>
      <c r="PCU405" s="258"/>
      <c r="PCV405" s="258"/>
      <c r="PCW405" s="258"/>
      <c r="PCX405" s="258"/>
      <c r="PCY405" s="258"/>
      <c r="PCZ405" s="258"/>
      <c r="PDA405" s="258"/>
      <c r="PDB405" s="258"/>
      <c r="PDC405" s="258"/>
      <c r="PDD405" s="258"/>
      <c r="PDE405" s="258"/>
      <c r="PDF405" s="258"/>
      <c r="PDG405" s="258"/>
      <c r="PDH405" s="258"/>
      <c r="PDI405" s="258"/>
      <c r="PDJ405" s="258"/>
      <c r="PDK405" s="258"/>
      <c r="PDL405" s="258"/>
      <c r="PDM405" s="258"/>
      <c r="PDN405" s="258"/>
      <c r="PDO405" s="258"/>
      <c r="PDP405" s="258"/>
      <c r="PDQ405" s="258"/>
      <c r="PDR405" s="258"/>
      <c r="PDS405" s="258"/>
      <c r="PDT405" s="258"/>
      <c r="PDU405" s="258"/>
      <c r="PDV405" s="258"/>
      <c r="PDW405" s="258"/>
      <c r="PDX405" s="258"/>
      <c r="PDY405" s="258"/>
      <c r="PDZ405" s="258"/>
      <c r="PEA405" s="258"/>
      <c r="PEB405" s="258"/>
      <c r="PEC405" s="258"/>
      <c r="PED405" s="258"/>
      <c r="PEE405" s="258"/>
      <c r="PEF405" s="258"/>
      <c r="PEG405" s="258"/>
      <c r="PEH405" s="258"/>
      <c r="PEI405" s="258"/>
      <c r="PEJ405" s="258"/>
      <c r="PEK405" s="258"/>
      <c r="PEL405" s="258"/>
      <c r="PEM405" s="258"/>
      <c r="PEN405" s="258"/>
      <c r="PEO405" s="258"/>
      <c r="PEP405" s="258"/>
      <c r="PEQ405" s="258"/>
      <c r="PER405" s="258"/>
      <c r="PES405" s="258"/>
      <c r="PET405" s="258"/>
      <c r="PEU405" s="258"/>
      <c r="PEV405" s="258"/>
      <c r="PEW405" s="258"/>
      <c r="PEX405" s="258"/>
      <c r="PEY405" s="258"/>
      <c r="PEZ405" s="258"/>
      <c r="PFA405" s="258"/>
      <c r="PFB405" s="258"/>
      <c r="PFC405" s="258"/>
      <c r="PFD405" s="258"/>
      <c r="PFE405" s="258"/>
      <c r="PFF405" s="258"/>
      <c r="PFG405" s="258"/>
      <c r="PFH405" s="258"/>
      <c r="PFI405" s="258"/>
      <c r="PFJ405" s="258"/>
      <c r="PFK405" s="258"/>
      <c r="PFL405" s="258"/>
      <c r="PFM405" s="258"/>
      <c r="PFN405" s="258"/>
      <c r="PFO405" s="258"/>
      <c r="PFP405" s="258"/>
      <c r="PFQ405" s="258"/>
      <c r="PFR405" s="258"/>
      <c r="PFS405" s="258"/>
      <c r="PFT405" s="258"/>
      <c r="PFU405" s="258"/>
      <c r="PFV405" s="258"/>
      <c r="PFW405" s="258"/>
      <c r="PFX405" s="258"/>
      <c r="PFY405" s="258"/>
      <c r="PFZ405" s="258"/>
      <c r="PGA405" s="258"/>
      <c r="PGB405" s="258"/>
      <c r="PGC405" s="258"/>
      <c r="PGD405" s="258"/>
      <c r="PGE405" s="258"/>
      <c r="PGF405" s="258"/>
      <c r="PGG405" s="258"/>
      <c r="PGH405" s="258"/>
      <c r="PGI405" s="258"/>
      <c r="PGJ405" s="258"/>
      <c r="PGK405" s="258"/>
      <c r="PGL405" s="258"/>
      <c r="PGM405" s="258"/>
      <c r="PGN405" s="258"/>
      <c r="PGO405" s="258"/>
      <c r="PGP405" s="258"/>
      <c r="PGQ405" s="258"/>
      <c r="PGR405" s="258"/>
      <c r="PGS405" s="258"/>
      <c r="PGT405" s="258"/>
      <c r="PGU405" s="258"/>
      <c r="PGV405" s="258"/>
      <c r="PGW405" s="258"/>
      <c r="PGX405" s="258"/>
      <c r="PGY405" s="258"/>
      <c r="PGZ405" s="258"/>
      <c r="PHA405" s="258"/>
      <c r="PHB405" s="258"/>
      <c r="PHC405" s="258"/>
      <c r="PHD405" s="258"/>
      <c r="PHE405" s="258"/>
      <c r="PHF405" s="258"/>
      <c r="PHG405" s="258"/>
      <c r="PHH405" s="258"/>
      <c r="PHI405" s="258"/>
      <c r="PHJ405" s="258"/>
      <c r="PHK405" s="258"/>
      <c r="PHL405" s="258"/>
      <c r="PHM405" s="258"/>
      <c r="PHN405" s="258"/>
      <c r="PHO405" s="258"/>
      <c r="PHP405" s="258"/>
      <c r="PHQ405" s="258"/>
      <c r="PHR405" s="258"/>
      <c r="PHS405" s="258"/>
      <c r="PHT405" s="258"/>
      <c r="PHU405" s="258"/>
      <c r="PHV405" s="258"/>
      <c r="PHW405" s="258"/>
      <c r="PHX405" s="258"/>
      <c r="PHY405" s="258"/>
      <c r="PHZ405" s="258"/>
      <c r="PIA405" s="258"/>
      <c r="PIB405" s="258"/>
      <c r="PIC405" s="258"/>
      <c r="PID405" s="258"/>
      <c r="PIE405" s="258"/>
      <c r="PIF405" s="258"/>
      <c r="PIG405" s="258"/>
      <c r="PIH405" s="258"/>
      <c r="PII405" s="258"/>
      <c r="PIJ405" s="258"/>
      <c r="PIK405" s="258"/>
      <c r="PIL405" s="258"/>
      <c r="PIM405" s="258"/>
      <c r="PIN405" s="258"/>
      <c r="PIO405" s="258"/>
      <c r="PIP405" s="258"/>
      <c r="PIQ405" s="258"/>
      <c r="PIR405" s="258"/>
      <c r="PIS405" s="258"/>
      <c r="PIT405" s="258"/>
      <c r="PIU405" s="258"/>
      <c r="PIV405" s="258"/>
      <c r="PIW405" s="258"/>
      <c r="PIX405" s="258"/>
      <c r="PIY405" s="258"/>
      <c r="PIZ405" s="258"/>
      <c r="PJA405" s="258"/>
      <c r="PJB405" s="258"/>
      <c r="PJC405" s="258"/>
      <c r="PJD405" s="258"/>
      <c r="PJE405" s="258"/>
      <c r="PJF405" s="258"/>
      <c r="PJG405" s="258"/>
      <c r="PJH405" s="258"/>
      <c r="PJI405" s="258"/>
      <c r="PJJ405" s="258"/>
      <c r="PJK405" s="258"/>
      <c r="PJL405" s="258"/>
      <c r="PJM405" s="258"/>
      <c r="PJN405" s="258"/>
      <c r="PJO405" s="258"/>
      <c r="PJP405" s="258"/>
      <c r="PJQ405" s="258"/>
      <c r="PJR405" s="258"/>
      <c r="PJS405" s="258"/>
      <c r="PJT405" s="258"/>
      <c r="PJU405" s="258"/>
      <c r="PJV405" s="258"/>
      <c r="PJW405" s="258"/>
      <c r="PJX405" s="258"/>
      <c r="PJY405" s="258"/>
      <c r="PJZ405" s="258"/>
      <c r="PKA405" s="258"/>
      <c r="PKB405" s="258"/>
      <c r="PKC405" s="258"/>
      <c r="PKD405" s="258"/>
      <c r="PKE405" s="258"/>
      <c r="PKF405" s="258"/>
      <c r="PKG405" s="258"/>
      <c r="PKH405" s="258"/>
      <c r="PKI405" s="258"/>
      <c r="PKJ405" s="258"/>
      <c r="PKK405" s="258"/>
      <c r="PKL405" s="258"/>
      <c r="PKM405" s="258"/>
      <c r="PKN405" s="258"/>
      <c r="PKO405" s="258"/>
      <c r="PKP405" s="258"/>
      <c r="PKQ405" s="258"/>
      <c r="PKR405" s="258"/>
      <c r="PKS405" s="258"/>
      <c r="PKT405" s="258"/>
      <c r="PKU405" s="258"/>
      <c r="PKV405" s="258"/>
      <c r="PKW405" s="258"/>
      <c r="PKX405" s="258"/>
      <c r="PKY405" s="258"/>
      <c r="PKZ405" s="258"/>
      <c r="PLA405" s="258"/>
      <c r="PLB405" s="258"/>
      <c r="PLC405" s="258"/>
      <c r="PLD405" s="258"/>
      <c r="PLE405" s="258"/>
      <c r="PLF405" s="258"/>
      <c r="PLG405" s="258"/>
      <c r="PLH405" s="258"/>
      <c r="PLI405" s="258"/>
      <c r="PLJ405" s="258"/>
      <c r="PLK405" s="258"/>
      <c r="PLL405" s="258"/>
      <c r="PLM405" s="258"/>
      <c r="PLN405" s="258"/>
      <c r="PLO405" s="258"/>
      <c r="PLP405" s="258"/>
      <c r="PLQ405" s="258"/>
      <c r="PLR405" s="258"/>
      <c r="PLS405" s="258"/>
      <c r="PLT405" s="258"/>
      <c r="PLU405" s="258"/>
      <c r="PLV405" s="258"/>
      <c r="PLW405" s="258"/>
      <c r="PLX405" s="258"/>
      <c r="PLY405" s="258"/>
      <c r="PLZ405" s="258"/>
      <c r="PMA405" s="258"/>
      <c r="PMB405" s="258"/>
      <c r="PMC405" s="258"/>
      <c r="PMD405" s="258"/>
      <c r="PME405" s="258"/>
      <c r="PMF405" s="258"/>
      <c r="PMG405" s="258"/>
      <c r="PMH405" s="258"/>
      <c r="PMI405" s="258"/>
      <c r="PMJ405" s="258"/>
      <c r="PMK405" s="258"/>
      <c r="PML405" s="258"/>
      <c r="PMM405" s="258"/>
      <c r="PMN405" s="258"/>
      <c r="PMO405" s="258"/>
      <c r="PMP405" s="258"/>
      <c r="PMQ405" s="258"/>
      <c r="PMR405" s="258"/>
      <c r="PMS405" s="258"/>
      <c r="PMT405" s="258"/>
      <c r="PMU405" s="258"/>
      <c r="PMV405" s="258"/>
      <c r="PMW405" s="258"/>
      <c r="PMX405" s="258"/>
      <c r="PMY405" s="258"/>
      <c r="PMZ405" s="258"/>
      <c r="PNA405" s="258"/>
      <c r="PNB405" s="258"/>
      <c r="PNC405" s="258"/>
      <c r="PND405" s="258"/>
      <c r="PNE405" s="258"/>
      <c r="PNF405" s="258"/>
      <c r="PNG405" s="258"/>
      <c r="PNH405" s="258"/>
      <c r="PNI405" s="258"/>
      <c r="PNJ405" s="258"/>
      <c r="PNK405" s="258"/>
      <c r="PNL405" s="258"/>
      <c r="PNM405" s="258"/>
      <c r="PNN405" s="258"/>
      <c r="PNO405" s="258"/>
      <c r="PNP405" s="258"/>
      <c r="PNQ405" s="258"/>
      <c r="PNR405" s="258"/>
      <c r="PNS405" s="258"/>
      <c r="PNT405" s="258"/>
      <c r="PNU405" s="258"/>
      <c r="PNV405" s="258"/>
      <c r="PNW405" s="258"/>
      <c r="PNX405" s="258"/>
      <c r="PNY405" s="258"/>
      <c r="PNZ405" s="258"/>
      <c r="POA405" s="258"/>
      <c r="POB405" s="258"/>
      <c r="POC405" s="258"/>
      <c r="POD405" s="258"/>
      <c r="POE405" s="258"/>
      <c r="POF405" s="258"/>
      <c r="POG405" s="258"/>
      <c r="POH405" s="258"/>
      <c r="POI405" s="258"/>
      <c r="POJ405" s="258"/>
      <c r="POK405" s="258"/>
      <c r="POL405" s="258"/>
      <c r="POM405" s="258"/>
      <c r="PON405" s="258"/>
      <c r="POO405" s="258"/>
      <c r="POP405" s="258"/>
      <c r="POQ405" s="258"/>
      <c r="POR405" s="258"/>
      <c r="POS405" s="258"/>
      <c r="POT405" s="258"/>
      <c r="POU405" s="258"/>
      <c r="POV405" s="258"/>
      <c r="POW405" s="258"/>
      <c r="POX405" s="258"/>
      <c r="POY405" s="258"/>
      <c r="POZ405" s="258"/>
      <c r="PPA405" s="258"/>
      <c r="PPB405" s="258"/>
      <c r="PPC405" s="258"/>
      <c r="PPD405" s="258"/>
      <c r="PPE405" s="258"/>
      <c r="PPF405" s="258"/>
      <c r="PPG405" s="258"/>
      <c r="PPH405" s="258"/>
      <c r="PPI405" s="258"/>
      <c r="PPJ405" s="258"/>
      <c r="PPK405" s="258"/>
      <c r="PPL405" s="258"/>
      <c r="PPM405" s="258"/>
      <c r="PPN405" s="258"/>
      <c r="PPO405" s="258"/>
      <c r="PPP405" s="258"/>
      <c r="PPQ405" s="258"/>
      <c r="PPR405" s="258"/>
      <c r="PPS405" s="258"/>
      <c r="PPT405" s="258"/>
      <c r="PPU405" s="258"/>
      <c r="PPV405" s="258"/>
      <c r="PPW405" s="258"/>
      <c r="PPX405" s="258"/>
      <c r="PPY405" s="258"/>
      <c r="PPZ405" s="258"/>
      <c r="PQA405" s="258"/>
      <c r="PQB405" s="258"/>
      <c r="PQC405" s="258"/>
      <c r="PQD405" s="258"/>
      <c r="PQE405" s="258"/>
      <c r="PQF405" s="258"/>
      <c r="PQG405" s="258"/>
      <c r="PQH405" s="258"/>
      <c r="PQI405" s="258"/>
      <c r="PQJ405" s="258"/>
      <c r="PQK405" s="258"/>
      <c r="PQL405" s="258"/>
      <c r="PQM405" s="258"/>
      <c r="PQN405" s="258"/>
      <c r="PQO405" s="258"/>
      <c r="PQP405" s="258"/>
      <c r="PQQ405" s="258"/>
      <c r="PQR405" s="258"/>
      <c r="PQS405" s="258"/>
      <c r="PQT405" s="258"/>
      <c r="PQU405" s="258"/>
      <c r="PQV405" s="258"/>
      <c r="PQW405" s="258"/>
      <c r="PQX405" s="258"/>
      <c r="PQY405" s="258"/>
      <c r="PQZ405" s="258"/>
      <c r="PRA405" s="258"/>
      <c r="PRB405" s="258"/>
      <c r="PRC405" s="258"/>
      <c r="PRD405" s="258"/>
      <c r="PRE405" s="258"/>
      <c r="PRF405" s="258"/>
      <c r="PRG405" s="258"/>
      <c r="PRH405" s="258"/>
      <c r="PRI405" s="258"/>
      <c r="PRJ405" s="258"/>
      <c r="PRK405" s="258"/>
      <c r="PRL405" s="258"/>
      <c r="PRM405" s="258"/>
      <c r="PRN405" s="258"/>
      <c r="PRO405" s="258"/>
      <c r="PRP405" s="258"/>
      <c r="PRQ405" s="258"/>
      <c r="PRR405" s="258"/>
      <c r="PRS405" s="258"/>
      <c r="PRT405" s="258"/>
      <c r="PRU405" s="258"/>
      <c r="PRV405" s="258"/>
      <c r="PRW405" s="258"/>
      <c r="PRX405" s="258"/>
      <c r="PRY405" s="258"/>
      <c r="PRZ405" s="258"/>
      <c r="PSA405" s="258"/>
      <c r="PSB405" s="258"/>
      <c r="PSC405" s="258"/>
      <c r="PSD405" s="258"/>
      <c r="PSE405" s="258"/>
      <c r="PSF405" s="258"/>
      <c r="PSG405" s="258"/>
      <c r="PSH405" s="258"/>
      <c r="PSI405" s="258"/>
      <c r="PSJ405" s="258"/>
      <c r="PSK405" s="258"/>
      <c r="PSL405" s="258"/>
      <c r="PSM405" s="258"/>
      <c r="PSN405" s="258"/>
      <c r="PSO405" s="258"/>
      <c r="PSP405" s="258"/>
      <c r="PSQ405" s="258"/>
      <c r="PSR405" s="258"/>
      <c r="PSS405" s="258"/>
      <c r="PST405" s="258"/>
      <c r="PSU405" s="258"/>
      <c r="PSV405" s="258"/>
      <c r="PSW405" s="258"/>
      <c r="PSX405" s="258"/>
      <c r="PSY405" s="258"/>
      <c r="PSZ405" s="258"/>
      <c r="PTA405" s="258"/>
      <c r="PTB405" s="258"/>
      <c r="PTC405" s="258"/>
      <c r="PTD405" s="258"/>
      <c r="PTE405" s="258"/>
      <c r="PTF405" s="258"/>
      <c r="PTG405" s="258"/>
      <c r="PTH405" s="258"/>
      <c r="PTI405" s="258"/>
      <c r="PTJ405" s="258"/>
      <c r="PTK405" s="258"/>
      <c r="PTL405" s="258"/>
      <c r="PTM405" s="258"/>
      <c r="PTN405" s="258"/>
      <c r="PTO405" s="258"/>
      <c r="PTP405" s="258"/>
      <c r="PTQ405" s="258"/>
      <c r="PTR405" s="258"/>
      <c r="PTS405" s="258"/>
      <c r="PTT405" s="258"/>
      <c r="PTU405" s="258"/>
      <c r="PTV405" s="258"/>
      <c r="PTW405" s="258"/>
      <c r="PTX405" s="258"/>
      <c r="PTY405" s="258"/>
      <c r="PTZ405" s="258"/>
      <c r="PUA405" s="258"/>
      <c r="PUB405" s="258"/>
      <c r="PUC405" s="258"/>
      <c r="PUD405" s="258"/>
      <c r="PUE405" s="258"/>
      <c r="PUF405" s="258"/>
      <c r="PUG405" s="258"/>
      <c r="PUH405" s="258"/>
      <c r="PUI405" s="258"/>
      <c r="PUJ405" s="258"/>
      <c r="PUK405" s="258"/>
      <c r="PUL405" s="258"/>
      <c r="PUM405" s="258"/>
      <c r="PUN405" s="258"/>
      <c r="PUO405" s="258"/>
      <c r="PUP405" s="258"/>
      <c r="PUQ405" s="258"/>
      <c r="PUR405" s="258"/>
      <c r="PUS405" s="258"/>
      <c r="PUT405" s="258"/>
      <c r="PUU405" s="258"/>
      <c r="PUV405" s="258"/>
      <c r="PUW405" s="258"/>
      <c r="PUX405" s="258"/>
      <c r="PUY405" s="258"/>
      <c r="PUZ405" s="258"/>
      <c r="PVA405" s="258"/>
      <c r="PVB405" s="258"/>
      <c r="PVC405" s="258"/>
      <c r="PVD405" s="258"/>
      <c r="PVE405" s="258"/>
      <c r="PVF405" s="258"/>
      <c r="PVG405" s="258"/>
      <c r="PVH405" s="258"/>
      <c r="PVI405" s="258"/>
      <c r="PVJ405" s="258"/>
      <c r="PVK405" s="258"/>
      <c r="PVL405" s="258"/>
      <c r="PVM405" s="258"/>
      <c r="PVN405" s="258"/>
      <c r="PVO405" s="258"/>
      <c r="PVP405" s="258"/>
      <c r="PVQ405" s="258"/>
      <c r="PVR405" s="258"/>
      <c r="PVS405" s="258"/>
      <c r="PVT405" s="258"/>
      <c r="PVU405" s="258"/>
      <c r="PVV405" s="258"/>
      <c r="PVW405" s="258"/>
      <c r="PVX405" s="258"/>
      <c r="PVY405" s="258"/>
      <c r="PVZ405" s="258"/>
      <c r="PWA405" s="258"/>
      <c r="PWB405" s="258"/>
      <c r="PWC405" s="258"/>
      <c r="PWD405" s="258"/>
      <c r="PWE405" s="258"/>
      <c r="PWF405" s="258"/>
      <c r="PWG405" s="258"/>
      <c r="PWH405" s="258"/>
      <c r="PWI405" s="258"/>
      <c r="PWJ405" s="258"/>
      <c r="PWK405" s="258"/>
      <c r="PWL405" s="258"/>
      <c r="PWM405" s="258"/>
      <c r="PWN405" s="258"/>
      <c r="PWO405" s="258"/>
      <c r="PWP405" s="258"/>
      <c r="PWQ405" s="258"/>
      <c r="PWR405" s="258"/>
      <c r="PWS405" s="258"/>
      <c r="PWT405" s="258"/>
      <c r="PWU405" s="258"/>
      <c r="PWV405" s="258"/>
      <c r="PWW405" s="258"/>
      <c r="PWX405" s="258"/>
      <c r="PWY405" s="258"/>
      <c r="PWZ405" s="258"/>
      <c r="PXA405" s="258"/>
      <c r="PXB405" s="258"/>
      <c r="PXC405" s="258"/>
      <c r="PXD405" s="258"/>
      <c r="PXE405" s="258"/>
      <c r="PXF405" s="258"/>
      <c r="PXG405" s="258"/>
      <c r="PXH405" s="258"/>
      <c r="PXI405" s="258"/>
      <c r="PXJ405" s="258"/>
      <c r="PXK405" s="258"/>
      <c r="PXL405" s="258"/>
      <c r="PXM405" s="258"/>
      <c r="PXN405" s="258"/>
      <c r="PXO405" s="258"/>
      <c r="PXP405" s="258"/>
      <c r="PXQ405" s="258"/>
      <c r="PXR405" s="258"/>
      <c r="PXS405" s="258"/>
      <c r="PXT405" s="258"/>
      <c r="PXU405" s="258"/>
      <c r="PXV405" s="258"/>
      <c r="PXW405" s="258"/>
      <c r="PXX405" s="258"/>
      <c r="PXY405" s="258"/>
      <c r="PXZ405" s="258"/>
      <c r="PYA405" s="258"/>
      <c r="PYB405" s="258"/>
      <c r="PYC405" s="258"/>
      <c r="PYD405" s="258"/>
      <c r="PYE405" s="258"/>
      <c r="PYF405" s="258"/>
      <c r="PYG405" s="258"/>
      <c r="PYH405" s="258"/>
      <c r="PYI405" s="258"/>
      <c r="PYJ405" s="258"/>
      <c r="PYK405" s="258"/>
      <c r="PYL405" s="258"/>
      <c r="PYM405" s="258"/>
      <c r="PYN405" s="258"/>
      <c r="PYO405" s="258"/>
      <c r="PYP405" s="258"/>
      <c r="PYQ405" s="258"/>
      <c r="PYR405" s="258"/>
      <c r="PYS405" s="258"/>
      <c r="PYT405" s="258"/>
      <c r="PYU405" s="258"/>
      <c r="PYV405" s="258"/>
      <c r="PYW405" s="258"/>
      <c r="PYX405" s="258"/>
      <c r="PYY405" s="258"/>
      <c r="PYZ405" s="258"/>
      <c r="PZA405" s="258"/>
      <c r="PZB405" s="258"/>
      <c r="PZC405" s="258"/>
      <c r="PZD405" s="258"/>
      <c r="PZE405" s="258"/>
      <c r="PZF405" s="258"/>
      <c r="PZG405" s="258"/>
      <c r="PZH405" s="258"/>
      <c r="PZI405" s="258"/>
      <c r="PZJ405" s="258"/>
      <c r="PZK405" s="258"/>
      <c r="PZL405" s="258"/>
      <c r="PZM405" s="258"/>
      <c r="PZN405" s="258"/>
      <c r="PZO405" s="258"/>
      <c r="PZP405" s="258"/>
      <c r="PZQ405" s="258"/>
      <c r="PZR405" s="258"/>
      <c r="PZS405" s="258"/>
      <c r="PZT405" s="258"/>
      <c r="PZU405" s="258"/>
      <c r="PZV405" s="258"/>
      <c r="PZW405" s="258"/>
      <c r="PZX405" s="258"/>
      <c r="PZY405" s="258"/>
      <c r="PZZ405" s="258"/>
      <c r="QAA405" s="258"/>
      <c r="QAB405" s="258"/>
      <c r="QAC405" s="258"/>
      <c r="QAD405" s="258"/>
      <c r="QAE405" s="258"/>
      <c r="QAF405" s="258"/>
      <c r="QAG405" s="258"/>
      <c r="QAH405" s="258"/>
      <c r="QAI405" s="258"/>
      <c r="QAJ405" s="258"/>
      <c r="QAK405" s="258"/>
      <c r="QAL405" s="258"/>
      <c r="QAM405" s="258"/>
      <c r="QAN405" s="258"/>
      <c r="QAO405" s="258"/>
      <c r="QAP405" s="258"/>
      <c r="QAQ405" s="258"/>
      <c r="QAR405" s="258"/>
      <c r="QAS405" s="258"/>
      <c r="QAT405" s="258"/>
      <c r="QAU405" s="258"/>
      <c r="QAV405" s="258"/>
      <c r="QAW405" s="258"/>
      <c r="QAX405" s="258"/>
      <c r="QAY405" s="258"/>
      <c r="QAZ405" s="258"/>
      <c r="QBA405" s="258"/>
      <c r="QBB405" s="258"/>
      <c r="QBC405" s="258"/>
      <c r="QBD405" s="258"/>
      <c r="QBE405" s="258"/>
      <c r="QBF405" s="258"/>
      <c r="QBG405" s="258"/>
      <c r="QBH405" s="258"/>
      <c r="QBI405" s="258"/>
      <c r="QBJ405" s="258"/>
      <c r="QBK405" s="258"/>
      <c r="QBL405" s="258"/>
      <c r="QBM405" s="258"/>
      <c r="QBN405" s="258"/>
      <c r="QBO405" s="258"/>
      <c r="QBP405" s="258"/>
      <c r="QBQ405" s="258"/>
      <c r="QBR405" s="258"/>
      <c r="QBS405" s="258"/>
      <c r="QBT405" s="258"/>
      <c r="QBU405" s="258"/>
      <c r="QBV405" s="258"/>
      <c r="QBW405" s="258"/>
      <c r="QBX405" s="258"/>
      <c r="QBY405" s="258"/>
      <c r="QBZ405" s="258"/>
      <c r="QCA405" s="258"/>
      <c r="QCB405" s="258"/>
      <c r="QCC405" s="258"/>
      <c r="QCD405" s="258"/>
      <c r="QCE405" s="258"/>
      <c r="QCF405" s="258"/>
      <c r="QCG405" s="258"/>
      <c r="QCH405" s="258"/>
      <c r="QCI405" s="258"/>
      <c r="QCJ405" s="258"/>
      <c r="QCK405" s="258"/>
      <c r="QCL405" s="258"/>
      <c r="QCM405" s="258"/>
      <c r="QCN405" s="258"/>
      <c r="QCO405" s="258"/>
      <c r="QCP405" s="258"/>
      <c r="QCQ405" s="258"/>
      <c r="QCR405" s="258"/>
      <c r="QCS405" s="258"/>
      <c r="QCT405" s="258"/>
      <c r="QCU405" s="258"/>
      <c r="QCV405" s="258"/>
      <c r="QCW405" s="258"/>
      <c r="QCX405" s="258"/>
      <c r="QCY405" s="258"/>
      <c r="QCZ405" s="258"/>
      <c r="QDA405" s="258"/>
      <c r="QDB405" s="258"/>
      <c r="QDC405" s="258"/>
      <c r="QDD405" s="258"/>
      <c r="QDE405" s="258"/>
      <c r="QDF405" s="258"/>
      <c r="QDG405" s="258"/>
      <c r="QDH405" s="258"/>
      <c r="QDI405" s="258"/>
      <c r="QDJ405" s="258"/>
      <c r="QDK405" s="258"/>
      <c r="QDL405" s="258"/>
      <c r="QDM405" s="258"/>
      <c r="QDN405" s="258"/>
      <c r="QDO405" s="258"/>
      <c r="QDP405" s="258"/>
      <c r="QDQ405" s="258"/>
      <c r="QDR405" s="258"/>
      <c r="QDS405" s="258"/>
      <c r="QDT405" s="258"/>
      <c r="QDU405" s="258"/>
      <c r="QDV405" s="258"/>
      <c r="QDW405" s="258"/>
      <c r="QDX405" s="258"/>
      <c r="QDY405" s="258"/>
      <c r="QDZ405" s="258"/>
      <c r="QEA405" s="258"/>
      <c r="QEB405" s="258"/>
      <c r="QEC405" s="258"/>
      <c r="QED405" s="258"/>
      <c r="QEE405" s="258"/>
      <c r="QEF405" s="258"/>
      <c r="QEG405" s="258"/>
      <c r="QEH405" s="258"/>
      <c r="QEI405" s="258"/>
      <c r="QEJ405" s="258"/>
      <c r="QEK405" s="258"/>
      <c r="QEL405" s="258"/>
      <c r="QEM405" s="258"/>
      <c r="QEN405" s="258"/>
      <c r="QEO405" s="258"/>
      <c r="QEP405" s="258"/>
      <c r="QEQ405" s="258"/>
      <c r="QER405" s="258"/>
      <c r="QES405" s="258"/>
      <c r="QET405" s="258"/>
      <c r="QEU405" s="258"/>
      <c r="QEV405" s="258"/>
      <c r="QEW405" s="258"/>
      <c r="QEX405" s="258"/>
      <c r="QEY405" s="258"/>
      <c r="QEZ405" s="258"/>
      <c r="QFA405" s="258"/>
      <c r="QFB405" s="258"/>
      <c r="QFC405" s="258"/>
      <c r="QFD405" s="258"/>
      <c r="QFE405" s="258"/>
      <c r="QFF405" s="258"/>
      <c r="QFG405" s="258"/>
      <c r="QFH405" s="258"/>
      <c r="QFI405" s="258"/>
      <c r="QFJ405" s="258"/>
      <c r="QFK405" s="258"/>
      <c r="QFL405" s="258"/>
      <c r="QFM405" s="258"/>
      <c r="QFN405" s="258"/>
      <c r="QFO405" s="258"/>
      <c r="QFP405" s="258"/>
      <c r="QFQ405" s="258"/>
      <c r="QFR405" s="258"/>
      <c r="QFS405" s="258"/>
      <c r="QFT405" s="258"/>
      <c r="QFU405" s="258"/>
      <c r="QFV405" s="258"/>
      <c r="QFW405" s="258"/>
      <c r="QFX405" s="258"/>
      <c r="QFY405" s="258"/>
      <c r="QFZ405" s="258"/>
      <c r="QGA405" s="258"/>
      <c r="QGB405" s="258"/>
      <c r="QGC405" s="258"/>
      <c r="QGD405" s="258"/>
      <c r="QGE405" s="258"/>
      <c r="QGF405" s="258"/>
      <c r="QGG405" s="258"/>
      <c r="QGH405" s="258"/>
      <c r="QGI405" s="258"/>
      <c r="QGJ405" s="258"/>
      <c r="QGK405" s="258"/>
      <c r="QGL405" s="258"/>
      <c r="QGM405" s="258"/>
      <c r="QGN405" s="258"/>
      <c r="QGO405" s="258"/>
      <c r="QGP405" s="258"/>
      <c r="QGQ405" s="258"/>
      <c r="QGR405" s="258"/>
      <c r="QGS405" s="258"/>
      <c r="QGT405" s="258"/>
      <c r="QGU405" s="258"/>
      <c r="QGV405" s="258"/>
      <c r="QGW405" s="258"/>
      <c r="QGX405" s="258"/>
      <c r="QGY405" s="258"/>
      <c r="QGZ405" s="258"/>
      <c r="QHA405" s="258"/>
      <c r="QHB405" s="258"/>
      <c r="QHC405" s="258"/>
      <c r="QHD405" s="258"/>
      <c r="QHE405" s="258"/>
      <c r="QHF405" s="258"/>
      <c r="QHG405" s="258"/>
      <c r="QHH405" s="258"/>
      <c r="QHI405" s="258"/>
      <c r="QHJ405" s="258"/>
      <c r="QHK405" s="258"/>
      <c r="QHL405" s="258"/>
      <c r="QHM405" s="258"/>
      <c r="QHN405" s="258"/>
      <c r="QHO405" s="258"/>
      <c r="QHP405" s="258"/>
      <c r="QHQ405" s="258"/>
      <c r="QHR405" s="258"/>
      <c r="QHS405" s="258"/>
      <c r="QHT405" s="258"/>
      <c r="QHU405" s="258"/>
      <c r="QHV405" s="258"/>
      <c r="QHW405" s="258"/>
      <c r="QHX405" s="258"/>
      <c r="QHY405" s="258"/>
      <c r="QHZ405" s="258"/>
      <c r="QIA405" s="258"/>
      <c r="QIB405" s="258"/>
      <c r="QIC405" s="258"/>
      <c r="QID405" s="258"/>
      <c r="QIE405" s="258"/>
      <c r="QIF405" s="258"/>
      <c r="QIG405" s="258"/>
      <c r="QIH405" s="258"/>
      <c r="QII405" s="258"/>
      <c r="QIJ405" s="258"/>
      <c r="QIK405" s="258"/>
      <c r="QIL405" s="258"/>
      <c r="QIM405" s="258"/>
      <c r="QIN405" s="258"/>
      <c r="QIO405" s="258"/>
      <c r="QIP405" s="258"/>
      <c r="QIQ405" s="258"/>
      <c r="QIR405" s="258"/>
      <c r="QIS405" s="258"/>
      <c r="QIT405" s="258"/>
      <c r="QIU405" s="258"/>
      <c r="QIV405" s="258"/>
      <c r="QIW405" s="258"/>
      <c r="QIX405" s="258"/>
      <c r="QIY405" s="258"/>
      <c r="QIZ405" s="258"/>
      <c r="QJA405" s="258"/>
      <c r="QJB405" s="258"/>
      <c r="QJC405" s="258"/>
      <c r="QJD405" s="258"/>
      <c r="QJE405" s="258"/>
      <c r="QJF405" s="258"/>
      <c r="QJG405" s="258"/>
      <c r="QJH405" s="258"/>
      <c r="QJI405" s="258"/>
      <c r="QJJ405" s="258"/>
      <c r="QJK405" s="258"/>
      <c r="QJL405" s="258"/>
      <c r="QJM405" s="258"/>
      <c r="QJN405" s="258"/>
      <c r="QJO405" s="258"/>
      <c r="QJP405" s="258"/>
      <c r="QJQ405" s="258"/>
      <c r="QJR405" s="258"/>
      <c r="QJS405" s="258"/>
      <c r="QJT405" s="258"/>
      <c r="QJU405" s="258"/>
      <c r="QJV405" s="258"/>
      <c r="QJW405" s="258"/>
      <c r="QJX405" s="258"/>
      <c r="QJY405" s="258"/>
      <c r="QJZ405" s="258"/>
      <c r="QKA405" s="258"/>
      <c r="QKB405" s="258"/>
      <c r="QKC405" s="258"/>
      <c r="QKD405" s="258"/>
      <c r="QKE405" s="258"/>
      <c r="QKF405" s="258"/>
      <c r="QKG405" s="258"/>
      <c r="QKH405" s="258"/>
      <c r="QKI405" s="258"/>
      <c r="QKJ405" s="258"/>
      <c r="QKK405" s="258"/>
      <c r="QKL405" s="258"/>
      <c r="QKM405" s="258"/>
      <c r="QKN405" s="258"/>
      <c r="QKO405" s="258"/>
      <c r="QKP405" s="258"/>
      <c r="QKQ405" s="258"/>
      <c r="QKR405" s="258"/>
      <c r="QKS405" s="258"/>
      <c r="QKT405" s="258"/>
      <c r="QKU405" s="258"/>
      <c r="QKV405" s="258"/>
      <c r="QKW405" s="258"/>
      <c r="QKX405" s="258"/>
      <c r="QKY405" s="258"/>
      <c r="QKZ405" s="258"/>
      <c r="QLA405" s="258"/>
      <c r="QLB405" s="258"/>
      <c r="QLC405" s="258"/>
      <c r="QLD405" s="258"/>
      <c r="QLE405" s="258"/>
      <c r="QLF405" s="258"/>
      <c r="QLG405" s="258"/>
      <c r="QLH405" s="258"/>
      <c r="QLI405" s="258"/>
      <c r="QLJ405" s="258"/>
      <c r="QLK405" s="258"/>
      <c r="QLL405" s="258"/>
      <c r="QLM405" s="258"/>
      <c r="QLN405" s="258"/>
      <c r="QLO405" s="258"/>
      <c r="QLP405" s="258"/>
      <c r="QLQ405" s="258"/>
      <c r="QLR405" s="258"/>
      <c r="QLS405" s="258"/>
      <c r="QLT405" s="258"/>
      <c r="QLU405" s="258"/>
      <c r="QLV405" s="258"/>
      <c r="QLW405" s="258"/>
      <c r="QLX405" s="258"/>
      <c r="QLY405" s="258"/>
      <c r="QLZ405" s="258"/>
      <c r="QMA405" s="258"/>
      <c r="QMB405" s="258"/>
      <c r="QMC405" s="258"/>
      <c r="QMD405" s="258"/>
      <c r="QME405" s="258"/>
      <c r="QMF405" s="258"/>
      <c r="QMG405" s="258"/>
      <c r="QMH405" s="258"/>
      <c r="QMI405" s="258"/>
      <c r="QMJ405" s="258"/>
      <c r="QMK405" s="258"/>
      <c r="QML405" s="258"/>
      <c r="QMM405" s="258"/>
      <c r="QMN405" s="258"/>
      <c r="QMO405" s="258"/>
      <c r="QMP405" s="258"/>
      <c r="QMQ405" s="258"/>
      <c r="QMR405" s="258"/>
      <c r="QMS405" s="258"/>
      <c r="QMT405" s="258"/>
      <c r="QMU405" s="258"/>
      <c r="QMV405" s="258"/>
      <c r="QMW405" s="258"/>
      <c r="QMX405" s="258"/>
      <c r="QMY405" s="258"/>
      <c r="QMZ405" s="258"/>
      <c r="QNA405" s="258"/>
      <c r="QNB405" s="258"/>
      <c r="QNC405" s="258"/>
      <c r="QND405" s="258"/>
      <c r="QNE405" s="258"/>
      <c r="QNF405" s="258"/>
      <c r="QNG405" s="258"/>
      <c r="QNH405" s="258"/>
      <c r="QNI405" s="258"/>
      <c r="QNJ405" s="258"/>
      <c r="QNK405" s="258"/>
      <c r="QNL405" s="258"/>
      <c r="QNM405" s="258"/>
      <c r="QNN405" s="258"/>
      <c r="QNO405" s="258"/>
      <c r="QNP405" s="258"/>
      <c r="QNQ405" s="258"/>
      <c r="QNR405" s="258"/>
      <c r="QNS405" s="258"/>
      <c r="QNT405" s="258"/>
      <c r="QNU405" s="258"/>
      <c r="QNV405" s="258"/>
      <c r="QNW405" s="258"/>
      <c r="QNX405" s="258"/>
      <c r="QNY405" s="258"/>
      <c r="QNZ405" s="258"/>
      <c r="QOA405" s="258"/>
      <c r="QOB405" s="258"/>
      <c r="QOC405" s="258"/>
      <c r="QOD405" s="258"/>
      <c r="QOE405" s="258"/>
      <c r="QOF405" s="258"/>
      <c r="QOG405" s="258"/>
      <c r="QOH405" s="258"/>
      <c r="QOI405" s="258"/>
      <c r="QOJ405" s="258"/>
      <c r="QOK405" s="258"/>
      <c r="QOL405" s="258"/>
      <c r="QOM405" s="258"/>
      <c r="QON405" s="258"/>
      <c r="QOO405" s="258"/>
      <c r="QOP405" s="258"/>
      <c r="QOQ405" s="258"/>
      <c r="QOR405" s="258"/>
      <c r="QOS405" s="258"/>
      <c r="QOT405" s="258"/>
      <c r="QOU405" s="258"/>
      <c r="QOV405" s="258"/>
      <c r="QOW405" s="258"/>
      <c r="QOX405" s="258"/>
      <c r="QOY405" s="258"/>
      <c r="QOZ405" s="258"/>
      <c r="QPA405" s="258"/>
      <c r="QPB405" s="258"/>
      <c r="QPC405" s="258"/>
      <c r="QPD405" s="258"/>
      <c r="QPE405" s="258"/>
      <c r="QPF405" s="258"/>
      <c r="QPG405" s="258"/>
      <c r="QPH405" s="258"/>
      <c r="QPI405" s="258"/>
      <c r="QPJ405" s="258"/>
      <c r="QPK405" s="258"/>
      <c r="QPL405" s="258"/>
      <c r="QPM405" s="258"/>
      <c r="QPN405" s="258"/>
      <c r="QPO405" s="258"/>
      <c r="QPP405" s="258"/>
      <c r="QPQ405" s="258"/>
      <c r="QPR405" s="258"/>
      <c r="QPS405" s="258"/>
      <c r="QPT405" s="258"/>
      <c r="QPU405" s="258"/>
      <c r="QPV405" s="258"/>
      <c r="QPW405" s="258"/>
      <c r="QPX405" s="258"/>
      <c r="QPY405" s="258"/>
      <c r="QPZ405" s="258"/>
      <c r="QQA405" s="258"/>
      <c r="QQB405" s="258"/>
      <c r="QQC405" s="258"/>
      <c r="QQD405" s="258"/>
      <c r="QQE405" s="258"/>
      <c r="QQF405" s="258"/>
      <c r="QQG405" s="258"/>
      <c r="QQH405" s="258"/>
      <c r="QQI405" s="258"/>
      <c r="QQJ405" s="258"/>
      <c r="QQK405" s="258"/>
      <c r="QQL405" s="258"/>
      <c r="QQM405" s="258"/>
      <c r="QQN405" s="258"/>
      <c r="QQO405" s="258"/>
      <c r="QQP405" s="258"/>
      <c r="QQQ405" s="258"/>
      <c r="QQR405" s="258"/>
      <c r="QQS405" s="258"/>
      <c r="QQT405" s="258"/>
      <c r="QQU405" s="258"/>
      <c r="QQV405" s="258"/>
      <c r="QQW405" s="258"/>
      <c r="QQX405" s="258"/>
      <c r="QQY405" s="258"/>
      <c r="QQZ405" s="258"/>
      <c r="QRA405" s="258"/>
      <c r="QRB405" s="258"/>
      <c r="QRC405" s="258"/>
      <c r="QRD405" s="258"/>
      <c r="QRE405" s="258"/>
      <c r="QRF405" s="258"/>
      <c r="QRG405" s="258"/>
      <c r="QRH405" s="258"/>
      <c r="QRI405" s="258"/>
      <c r="QRJ405" s="258"/>
      <c r="QRK405" s="258"/>
      <c r="QRL405" s="258"/>
      <c r="QRM405" s="258"/>
      <c r="QRN405" s="258"/>
      <c r="QRO405" s="258"/>
      <c r="QRP405" s="258"/>
      <c r="QRQ405" s="258"/>
      <c r="QRR405" s="258"/>
      <c r="QRS405" s="258"/>
      <c r="QRT405" s="258"/>
      <c r="QRU405" s="258"/>
      <c r="QRV405" s="258"/>
      <c r="QRW405" s="258"/>
      <c r="QRX405" s="258"/>
      <c r="QRY405" s="258"/>
      <c r="QRZ405" s="258"/>
      <c r="QSA405" s="258"/>
      <c r="QSB405" s="258"/>
      <c r="QSC405" s="258"/>
      <c r="QSD405" s="258"/>
      <c r="QSE405" s="258"/>
      <c r="QSF405" s="258"/>
      <c r="QSG405" s="258"/>
      <c r="QSH405" s="258"/>
      <c r="QSI405" s="258"/>
      <c r="QSJ405" s="258"/>
      <c r="QSK405" s="258"/>
      <c r="QSL405" s="258"/>
      <c r="QSM405" s="258"/>
      <c r="QSN405" s="258"/>
      <c r="QSO405" s="258"/>
      <c r="QSP405" s="258"/>
      <c r="QSQ405" s="258"/>
      <c r="QSR405" s="258"/>
      <c r="QSS405" s="258"/>
      <c r="QST405" s="258"/>
      <c r="QSU405" s="258"/>
      <c r="QSV405" s="258"/>
      <c r="QSW405" s="258"/>
      <c r="QSX405" s="258"/>
      <c r="QSY405" s="258"/>
      <c r="QSZ405" s="258"/>
      <c r="QTA405" s="258"/>
      <c r="QTB405" s="258"/>
      <c r="QTC405" s="258"/>
      <c r="QTD405" s="258"/>
      <c r="QTE405" s="258"/>
      <c r="QTF405" s="258"/>
      <c r="QTG405" s="258"/>
      <c r="QTH405" s="258"/>
      <c r="QTI405" s="258"/>
      <c r="QTJ405" s="258"/>
      <c r="QTK405" s="258"/>
      <c r="QTL405" s="258"/>
      <c r="QTM405" s="258"/>
      <c r="QTN405" s="258"/>
      <c r="QTO405" s="258"/>
      <c r="QTP405" s="258"/>
      <c r="QTQ405" s="258"/>
      <c r="QTR405" s="258"/>
      <c r="QTS405" s="258"/>
      <c r="QTT405" s="258"/>
      <c r="QTU405" s="258"/>
      <c r="QTV405" s="258"/>
      <c r="QTW405" s="258"/>
      <c r="QTX405" s="258"/>
      <c r="QTY405" s="258"/>
      <c r="QTZ405" s="258"/>
      <c r="QUA405" s="258"/>
      <c r="QUB405" s="258"/>
      <c r="QUC405" s="258"/>
      <c r="QUD405" s="258"/>
      <c r="QUE405" s="258"/>
      <c r="QUF405" s="258"/>
      <c r="QUG405" s="258"/>
      <c r="QUH405" s="258"/>
      <c r="QUI405" s="258"/>
      <c r="QUJ405" s="258"/>
      <c r="QUK405" s="258"/>
      <c r="QUL405" s="258"/>
      <c r="QUM405" s="258"/>
      <c r="QUN405" s="258"/>
      <c r="QUO405" s="258"/>
      <c r="QUP405" s="258"/>
      <c r="QUQ405" s="258"/>
      <c r="QUR405" s="258"/>
      <c r="QUS405" s="258"/>
      <c r="QUT405" s="258"/>
      <c r="QUU405" s="258"/>
      <c r="QUV405" s="258"/>
      <c r="QUW405" s="258"/>
      <c r="QUX405" s="258"/>
      <c r="QUY405" s="258"/>
      <c r="QUZ405" s="258"/>
      <c r="QVA405" s="258"/>
      <c r="QVB405" s="258"/>
      <c r="QVC405" s="258"/>
      <c r="QVD405" s="258"/>
      <c r="QVE405" s="258"/>
      <c r="QVF405" s="258"/>
      <c r="QVG405" s="258"/>
      <c r="QVH405" s="258"/>
      <c r="QVI405" s="258"/>
      <c r="QVJ405" s="258"/>
      <c r="QVK405" s="258"/>
      <c r="QVL405" s="258"/>
      <c r="QVM405" s="258"/>
      <c r="QVN405" s="258"/>
      <c r="QVO405" s="258"/>
      <c r="QVP405" s="258"/>
      <c r="QVQ405" s="258"/>
      <c r="QVR405" s="258"/>
      <c r="QVS405" s="258"/>
      <c r="QVT405" s="258"/>
      <c r="QVU405" s="258"/>
      <c r="QVV405" s="258"/>
      <c r="QVW405" s="258"/>
      <c r="QVX405" s="258"/>
      <c r="QVY405" s="258"/>
      <c r="QVZ405" s="258"/>
      <c r="QWA405" s="258"/>
      <c r="QWB405" s="258"/>
      <c r="QWC405" s="258"/>
      <c r="QWD405" s="258"/>
      <c r="QWE405" s="258"/>
      <c r="QWF405" s="258"/>
      <c r="QWG405" s="258"/>
      <c r="QWH405" s="258"/>
      <c r="QWI405" s="258"/>
      <c r="QWJ405" s="258"/>
      <c r="QWK405" s="258"/>
      <c r="QWL405" s="258"/>
      <c r="QWM405" s="258"/>
      <c r="QWN405" s="258"/>
      <c r="QWO405" s="258"/>
      <c r="QWP405" s="258"/>
      <c r="QWQ405" s="258"/>
      <c r="QWR405" s="258"/>
      <c r="QWS405" s="258"/>
      <c r="QWT405" s="258"/>
      <c r="QWU405" s="258"/>
      <c r="QWV405" s="258"/>
      <c r="QWW405" s="258"/>
      <c r="QWX405" s="258"/>
      <c r="QWY405" s="258"/>
      <c r="QWZ405" s="258"/>
      <c r="QXA405" s="258"/>
      <c r="QXB405" s="258"/>
      <c r="QXC405" s="258"/>
      <c r="QXD405" s="258"/>
      <c r="QXE405" s="258"/>
      <c r="QXF405" s="258"/>
      <c r="QXG405" s="258"/>
      <c r="QXH405" s="258"/>
      <c r="QXI405" s="258"/>
      <c r="QXJ405" s="258"/>
      <c r="QXK405" s="258"/>
      <c r="QXL405" s="258"/>
      <c r="QXM405" s="258"/>
      <c r="QXN405" s="258"/>
      <c r="QXO405" s="258"/>
      <c r="QXP405" s="258"/>
      <c r="QXQ405" s="258"/>
      <c r="QXR405" s="258"/>
      <c r="QXS405" s="258"/>
      <c r="QXT405" s="258"/>
      <c r="QXU405" s="258"/>
      <c r="QXV405" s="258"/>
      <c r="QXW405" s="258"/>
      <c r="QXX405" s="258"/>
      <c r="QXY405" s="258"/>
      <c r="QXZ405" s="258"/>
      <c r="QYA405" s="258"/>
      <c r="QYB405" s="258"/>
      <c r="QYC405" s="258"/>
      <c r="QYD405" s="258"/>
      <c r="QYE405" s="258"/>
      <c r="QYF405" s="258"/>
      <c r="QYG405" s="258"/>
      <c r="QYH405" s="258"/>
      <c r="QYI405" s="258"/>
      <c r="QYJ405" s="258"/>
      <c r="QYK405" s="258"/>
      <c r="QYL405" s="258"/>
      <c r="QYM405" s="258"/>
      <c r="QYN405" s="258"/>
      <c r="QYO405" s="258"/>
      <c r="QYP405" s="258"/>
      <c r="QYQ405" s="258"/>
      <c r="QYR405" s="258"/>
      <c r="QYS405" s="258"/>
      <c r="QYT405" s="258"/>
      <c r="QYU405" s="258"/>
      <c r="QYV405" s="258"/>
      <c r="QYW405" s="258"/>
      <c r="QYX405" s="258"/>
      <c r="QYY405" s="258"/>
      <c r="QYZ405" s="258"/>
      <c r="QZA405" s="258"/>
      <c r="QZB405" s="258"/>
      <c r="QZC405" s="258"/>
      <c r="QZD405" s="258"/>
      <c r="QZE405" s="258"/>
      <c r="QZF405" s="258"/>
      <c r="QZG405" s="258"/>
      <c r="QZH405" s="258"/>
      <c r="QZI405" s="258"/>
      <c r="QZJ405" s="258"/>
      <c r="QZK405" s="258"/>
      <c r="QZL405" s="258"/>
      <c r="QZM405" s="258"/>
      <c r="QZN405" s="258"/>
      <c r="QZO405" s="258"/>
      <c r="QZP405" s="258"/>
      <c r="QZQ405" s="258"/>
      <c r="QZR405" s="258"/>
      <c r="QZS405" s="258"/>
      <c r="QZT405" s="258"/>
      <c r="QZU405" s="258"/>
      <c r="QZV405" s="258"/>
      <c r="QZW405" s="258"/>
      <c r="QZX405" s="258"/>
      <c r="QZY405" s="258"/>
      <c r="QZZ405" s="258"/>
      <c r="RAA405" s="258"/>
      <c r="RAB405" s="258"/>
      <c r="RAC405" s="258"/>
      <c r="RAD405" s="258"/>
      <c r="RAE405" s="258"/>
      <c r="RAF405" s="258"/>
      <c r="RAG405" s="258"/>
      <c r="RAH405" s="258"/>
      <c r="RAI405" s="258"/>
      <c r="RAJ405" s="258"/>
      <c r="RAK405" s="258"/>
      <c r="RAL405" s="258"/>
      <c r="RAM405" s="258"/>
      <c r="RAN405" s="258"/>
      <c r="RAO405" s="258"/>
      <c r="RAP405" s="258"/>
      <c r="RAQ405" s="258"/>
      <c r="RAR405" s="258"/>
      <c r="RAS405" s="258"/>
      <c r="RAT405" s="258"/>
      <c r="RAU405" s="258"/>
      <c r="RAV405" s="258"/>
      <c r="RAW405" s="258"/>
      <c r="RAX405" s="258"/>
      <c r="RAY405" s="258"/>
      <c r="RAZ405" s="258"/>
      <c r="RBA405" s="258"/>
      <c r="RBB405" s="258"/>
      <c r="RBC405" s="258"/>
      <c r="RBD405" s="258"/>
      <c r="RBE405" s="258"/>
      <c r="RBF405" s="258"/>
      <c r="RBG405" s="258"/>
      <c r="RBH405" s="258"/>
      <c r="RBI405" s="258"/>
      <c r="RBJ405" s="258"/>
      <c r="RBK405" s="258"/>
      <c r="RBL405" s="258"/>
      <c r="RBM405" s="258"/>
      <c r="RBN405" s="258"/>
      <c r="RBO405" s="258"/>
      <c r="RBP405" s="258"/>
      <c r="RBQ405" s="258"/>
      <c r="RBR405" s="258"/>
      <c r="RBS405" s="258"/>
      <c r="RBT405" s="258"/>
      <c r="RBU405" s="258"/>
      <c r="RBV405" s="258"/>
      <c r="RBW405" s="258"/>
      <c r="RBX405" s="258"/>
      <c r="RBY405" s="258"/>
      <c r="RBZ405" s="258"/>
      <c r="RCA405" s="258"/>
      <c r="RCB405" s="258"/>
      <c r="RCC405" s="258"/>
      <c r="RCD405" s="258"/>
      <c r="RCE405" s="258"/>
      <c r="RCF405" s="258"/>
      <c r="RCG405" s="258"/>
      <c r="RCH405" s="258"/>
      <c r="RCI405" s="258"/>
      <c r="RCJ405" s="258"/>
      <c r="RCK405" s="258"/>
      <c r="RCL405" s="258"/>
      <c r="RCM405" s="258"/>
      <c r="RCN405" s="258"/>
      <c r="RCO405" s="258"/>
      <c r="RCP405" s="258"/>
      <c r="RCQ405" s="258"/>
      <c r="RCR405" s="258"/>
      <c r="RCS405" s="258"/>
      <c r="RCT405" s="258"/>
      <c r="RCU405" s="258"/>
      <c r="RCV405" s="258"/>
      <c r="RCW405" s="258"/>
      <c r="RCX405" s="258"/>
      <c r="RCY405" s="258"/>
      <c r="RCZ405" s="258"/>
      <c r="RDA405" s="258"/>
      <c r="RDB405" s="258"/>
      <c r="RDC405" s="258"/>
      <c r="RDD405" s="258"/>
      <c r="RDE405" s="258"/>
      <c r="RDF405" s="258"/>
      <c r="RDG405" s="258"/>
      <c r="RDH405" s="258"/>
      <c r="RDI405" s="258"/>
      <c r="RDJ405" s="258"/>
      <c r="RDK405" s="258"/>
      <c r="RDL405" s="258"/>
      <c r="RDM405" s="258"/>
      <c r="RDN405" s="258"/>
      <c r="RDO405" s="258"/>
      <c r="RDP405" s="258"/>
      <c r="RDQ405" s="258"/>
      <c r="RDR405" s="258"/>
      <c r="RDS405" s="258"/>
      <c r="RDT405" s="258"/>
      <c r="RDU405" s="258"/>
      <c r="RDV405" s="258"/>
      <c r="RDW405" s="258"/>
      <c r="RDX405" s="258"/>
      <c r="RDY405" s="258"/>
      <c r="RDZ405" s="258"/>
      <c r="REA405" s="258"/>
      <c r="REB405" s="258"/>
      <c r="REC405" s="258"/>
      <c r="RED405" s="258"/>
      <c r="REE405" s="258"/>
      <c r="REF405" s="258"/>
      <c r="REG405" s="258"/>
      <c r="REH405" s="258"/>
      <c r="REI405" s="258"/>
      <c r="REJ405" s="258"/>
      <c r="REK405" s="258"/>
      <c r="REL405" s="258"/>
      <c r="REM405" s="258"/>
      <c r="REN405" s="258"/>
      <c r="REO405" s="258"/>
      <c r="REP405" s="258"/>
      <c r="REQ405" s="258"/>
      <c r="RER405" s="258"/>
      <c r="RES405" s="258"/>
      <c r="RET405" s="258"/>
      <c r="REU405" s="258"/>
      <c r="REV405" s="258"/>
      <c r="REW405" s="258"/>
      <c r="REX405" s="258"/>
      <c r="REY405" s="258"/>
      <c r="REZ405" s="258"/>
      <c r="RFA405" s="258"/>
      <c r="RFB405" s="258"/>
      <c r="RFC405" s="258"/>
      <c r="RFD405" s="258"/>
      <c r="RFE405" s="258"/>
      <c r="RFF405" s="258"/>
      <c r="RFG405" s="258"/>
      <c r="RFH405" s="258"/>
      <c r="RFI405" s="258"/>
      <c r="RFJ405" s="258"/>
      <c r="RFK405" s="258"/>
      <c r="RFL405" s="258"/>
      <c r="RFM405" s="258"/>
      <c r="RFN405" s="258"/>
      <c r="RFO405" s="258"/>
      <c r="RFP405" s="258"/>
      <c r="RFQ405" s="258"/>
      <c r="RFR405" s="258"/>
      <c r="RFS405" s="258"/>
      <c r="RFT405" s="258"/>
      <c r="RFU405" s="258"/>
      <c r="RFV405" s="258"/>
      <c r="RFW405" s="258"/>
      <c r="RFX405" s="258"/>
      <c r="RFY405" s="258"/>
      <c r="RFZ405" s="258"/>
      <c r="RGA405" s="258"/>
      <c r="RGB405" s="258"/>
      <c r="RGC405" s="258"/>
      <c r="RGD405" s="258"/>
      <c r="RGE405" s="258"/>
      <c r="RGF405" s="258"/>
      <c r="RGG405" s="258"/>
      <c r="RGH405" s="258"/>
      <c r="RGI405" s="258"/>
      <c r="RGJ405" s="258"/>
      <c r="RGK405" s="258"/>
      <c r="RGL405" s="258"/>
      <c r="RGM405" s="258"/>
      <c r="RGN405" s="258"/>
      <c r="RGO405" s="258"/>
      <c r="RGP405" s="258"/>
      <c r="RGQ405" s="258"/>
      <c r="RGR405" s="258"/>
      <c r="RGS405" s="258"/>
      <c r="RGT405" s="258"/>
      <c r="RGU405" s="258"/>
      <c r="RGV405" s="258"/>
      <c r="RGW405" s="258"/>
      <c r="RGX405" s="258"/>
      <c r="RGY405" s="258"/>
      <c r="RGZ405" s="258"/>
      <c r="RHA405" s="258"/>
      <c r="RHB405" s="258"/>
      <c r="RHC405" s="258"/>
      <c r="RHD405" s="258"/>
      <c r="RHE405" s="258"/>
      <c r="RHF405" s="258"/>
      <c r="RHG405" s="258"/>
      <c r="RHH405" s="258"/>
      <c r="RHI405" s="258"/>
      <c r="RHJ405" s="258"/>
      <c r="RHK405" s="258"/>
      <c r="RHL405" s="258"/>
      <c r="RHM405" s="258"/>
      <c r="RHN405" s="258"/>
      <c r="RHO405" s="258"/>
      <c r="RHP405" s="258"/>
      <c r="RHQ405" s="258"/>
      <c r="RHR405" s="258"/>
      <c r="RHS405" s="258"/>
      <c r="RHT405" s="258"/>
      <c r="RHU405" s="258"/>
      <c r="RHV405" s="258"/>
      <c r="RHW405" s="258"/>
      <c r="RHX405" s="258"/>
      <c r="RHY405" s="258"/>
      <c r="RHZ405" s="258"/>
      <c r="RIA405" s="258"/>
      <c r="RIB405" s="258"/>
      <c r="RIC405" s="258"/>
      <c r="RID405" s="258"/>
      <c r="RIE405" s="258"/>
      <c r="RIF405" s="258"/>
      <c r="RIG405" s="258"/>
      <c r="RIH405" s="258"/>
      <c r="RII405" s="258"/>
      <c r="RIJ405" s="258"/>
      <c r="RIK405" s="258"/>
      <c r="RIL405" s="258"/>
      <c r="RIM405" s="258"/>
      <c r="RIN405" s="258"/>
      <c r="RIO405" s="258"/>
      <c r="RIP405" s="258"/>
      <c r="RIQ405" s="258"/>
      <c r="RIR405" s="258"/>
      <c r="RIS405" s="258"/>
      <c r="RIT405" s="258"/>
      <c r="RIU405" s="258"/>
      <c r="RIV405" s="258"/>
      <c r="RIW405" s="258"/>
      <c r="RIX405" s="258"/>
      <c r="RIY405" s="258"/>
      <c r="RIZ405" s="258"/>
      <c r="RJA405" s="258"/>
      <c r="RJB405" s="258"/>
      <c r="RJC405" s="258"/>
      <c r="RJD405" s="258"/>
      <c r="RJE405" s="258"/>
      <c r="RJF405" s="258"/>
      <c r="RJG405" s="258"/>
      <c r="RJH405" s="258"/>
      <c r="RJI405" s="258"/>
      <c r="RJJ405" s="258"/>
      <c r="RJK405" s="258"/>
      <c r="RJL405" s="258"/>
      <c r="RJM405" s="258"/>
      <c r="RJN405" s="258"/>
      <c r="RJO405" s="258"/>
      <c r="RJP405" s="258"/>
      <c r="RJQ405" s="258"/>
      <c r="RJR405" s="258"/>
      <c r="RJS405" s="258"/>
      <c r="RJT405" s="258"/>
      <c r="RJU405" s="258"/>
      <c r="RJV405" s="258"/>
      <c r="RJW405" s="258"/>
      <c r="RJX405" s="258"/>
      <c r="RJY405" s="258"/>
      <c r="RJZ405" s="258"/>
      <c r="RKA405" s="258"/>
      <c r="RKB405" s="258"/>
      <c r="RKC405" s="258"/>
      <c r="RKD405" s="258"/>
      <c r="RKE405" s="258"/>
      <c r="RKF405" s="258"/>
      <c r="RKG405" s="258"/>
      <c r="RKH405" s="258"/>
      <c r="RKI405" s="258"/>
      <c r="RKJ405" s="258"/>
      <c r="RKK405" s="258"/>
      <c r="RKL405" s="258"/>
      <c r="RKM405" s="258"/>
      <c r="RKN405" s="258"/>
      <c r="RKO405" s="258"/>
      <c r="RKP405" s="258"/>
      <c r="RKQ405" s="258"/>
      <c r="RKR405" s="258"/>
      <c r="RKS405" s="258"/>
      <c r="RKT405" s="258"/>
      <c r="RKU405" s="258"/>
      <c r="RKV405" s="258"/>
      <c r="RKW405" s="258"/>
      <c r="RKX405" s="258"/>
      <c r="RKY405" s="258"/>
      <c r="RKZ405" s="258"/>
      <c r="RLA405" s="258"/>
      <c r="RLB405" s="258"/>
      <c r="RLC405" s="258"/>
      <c r="RLD405" s="258"/>
      <c r="RLE405" s="258"/>
      <c r="RLF405" s="258"/>
      <c r="RLG405" s="258"/>
      <c r="RLH405" s="258"/>
      <c r="RLI405" s="258"/>
      <c r="RLJ405" s="258"/>
      <c r="RLK405" s="258"/>
      <c r="RLL405" s="258"/>
      <c r="RLM405" s="258"/>
      <c r="RLN405" s="258"/>
      <c r="RLO405" s="258"/>
      <c r="RLP405" s="258"/>
      <c r="RLQ405" s="258"/>
      <c r="RLR405" s="258"/>
      <c r="RLS405" s="258"/>
      <c r="RLT405" s="258"/>
      <c r="RLU405" s="258"/>
      <c r="RLV405" s="258"/>
      <c r="RLW405" s="258"/>
      <c r="RLX405" s="258"/>
      <c r="RLY405" s="258"/>
      <c r="RLZ405" s="258"/>
      <c r="RMA405" s="258"/>
      <c r="RMB405" s="258"/>
      <c r="RMC405" s="258"/>
      <c r="RMD405" s="258"/>
      <c r="RME405" s="258"/>
      <c r="RMF405" s="258"/>
      <c r="RMG405" s="258"/>
      <c r="RMH405" s="258"/>
      <c r="RMI405" s="258"/>
      <c r="RMJ405" s="258"/>
      <c r="RMK405" s="258"/>
      <c r="RML405" s="258"/>
      <c r="RMM405" s="258"/>
      <c r="RMN405" s="258"/>
      <c r="RMO405" s="258"/>
      <c r="RMP405" s="258"/>
      <c r="RMQ405" s="258"/>
      <c r="RMR405" s="258"/>
      <c r="RMS405" s="258"/>
      <c r="RMT405" s="258"/>
      <c r="RMU405" s="258"/>
      <c r="RMV405" s="258"/>
      <c r="RMW405" s="258"/>
      <c r="RMX405" s="258"/>
      <c r="RMY405" s="258"/>
      <c r="RMZ405" s="258"/>
      <c r="RNA405" s="258"/>
      <c r="RNB405" s="258"/>
      <c r="RNC405" s="258"/>
      <c r="RND405" s="258"/>
      <c r="RNE405" s="258"/>
      <c r="RNF405" s="258"/>
      <c r="RNG405" s="258"/>
      <c r="RNH405" s="258"/>
      <c r="RNI405" s="258"/>
      <c r="RNJ405" s="258"/>
      <c r="RNK405" s="258"/>
      <c r="RNL405" s="258"/>
      <c r="RNM405" s="258"/>
      <c r="RNN405" s="258"/>
      <c r="RNO405" s="258"/>
      <c r="RNP405" s="258"/>
      <c r="RNQ405" s="258"/>
      <c r="RNR405" s="258"/>
      <c r="RNS405" s="258"/>
      <c r="RNT405" s="258"/>
      <c r="RNU405" s="258"/>
      <c r="RNV405" s="258"/>
      <c r="RNW405" s="258"/>
      <c r="RNX405" s="258"/>
      <c r="RNY405" s="258"/>
      <c r="RNZ405" s="258"/>
      <c r="ROA405" s="258"/>
      <c r="ROB405" s="258"/>
      <c r="ROC405" s="258"/>
      <c r="ROD405" s="258"/>
      <c r="ROE405" s="258"/>
      <c r="ROF405" s="258"/>
      <c r="ROG405" s="258"/>
      <c r="ROH405" s="258"/>
      <c r="ROI405" s="258"/>
      <c r="ROJ405" s="258"/>
      <c r="ROK405" s="258"/>
      <c r="ROL405" s="258"/>
      <c r="ROM405" s="258"/>
      <c r="RON405" s="258"/>
      <c r="ROO405" s="258"/>
      <c r="ROP405" s="258"/>
      <c r="ROQ405" s="258"/>
      <c r="ROR405" s="258"/>
      <c r="ROS405" s="258"/>
      <c r="ROT405" s="258"/>
      <c r="ROU405" s="258"/>
      <c r="ROV405" s="258"/>
      <c r="ROW405" s="258"/>
      <c r="ROX405" s="258"/>
      <c r="ROY405" s="258"/>
      <c r="ROZ405" s="258"/>
      <c r="RPA405" s="258"/>
      <c r="RPB405" s="258"/>
      <c r="RPC405" s="258"/>
      <c r="RPD405" s="258"/>
      <c r="RPE405" s="258"/>
      <c r="RPF405" s="258"/>
      <c r="RPG405" s="258"/>
      <c r="RPH405" s="258"/>
      <c r="RPI405" s="258"/>
      <c r="RPJ405" s="258"/>
      <c r="RPK405" s="258"/>
      <c r="RPL405" s="258"/>
      <c r="RPM405" s="258"/>
      <c r="RPN405" s="258"/>
      <c r="RPO405" s="258"/>
      <c r="RPP405" s="258"/>
      <c r="RPQ405" s="258"/>
      <c r="RPR405" s="258"/>
      <c r="RPS405" s="258"/>
      <c r="RPT405" s="258"/>
      <c r="RPU405" s="258"/>
      <c r="RPV405" s="258"/>
      <c r="RPW405" s="258"/>
      <c r="RPX405" s="258"/>
      <c r="RPY405" s="258"/>
      <c r="RPZ405" s="258"/>
      <c r="RQA405" s="258"/>
      <c r="RQB405" s="258"/>
      <c r="RQC405" s="258"/>
      <c r="RQD405" s="258"/>
      <c r="RQE405" s="258"/>
      <c r="RQF405" s="258"/>
      <c r="RQG405" s="258"/>
      <c r="RQH405" s="258"/>
      <c r="RQI405" s="258"/>
      <c r="RQJ405" s="258"/>
      <c r="RQK405" s="258"/>
      <c r="RQL405" s="258"/>
      <c r="RQM405" s="258"/>
      <c r="RQN405" s="258"/>
      <c r="RQO405" s="258"/>
      <c r="RQP405" s="258"/>
      <c r="RQQ405" s="258"/>
      <c r="RQR405" s="258"/>
      <c r="RQS405" s="258"/>
      <c r="RQT405" s="258"/>
      <c r="RQU405" s="258"/>
      <c r="RQV405" s="258"/>
      <c r="RQW405" s="258"/>
      <c r="RQX405" s="258"/>
      <c r="RQY405" s="258"/>
      <c r="RQZ405" s="258"/>
      <c r="RRA405" s="258"/>
      <c r="RRB405" s="258"/>
      <c r="RRC405" s="258"/>
      <c r="RRD405" s="258"/>
      <c r="RRE405" s="258"/>
      <c r="RRF405" s="258"/>
      <c r="RRG405" s="258"/>
      <c r="RRH405" s="258"/>
      <c r="RRI405" s="258"/>
      <c r="RRJ405" s="258"/>
      <c r="RRK405" s="258"/>
      <c r="RRL405" s="258"/>
      <c r="RRM405" s="258"/>
      <c r="RRN405" s="258"/>
      <c r="RRO405" s="258"/>
      <c r="RRP405" s="258"/>
      <c r="RRQ405" s="258"/>
      <c r="RRR405" s="258"/>
      <c r="RRS405" s="258"/>
      <c r="RRT405" s="258"/>
      <c r="RRU405" s="258"/>
      <c r="RRV405" s="258"/>
      <c r="RRW405" s="258"/>
      <c r="RRX405" s="258"/>
      <c r="RRY405" s="258"/>
      <c r="RRZ405" s="258"/>
      <c r="RSA405" s="258"/>
      <c r="RSB405" s="258"/>
      <c r="RSC405" s="258"/>
      <c r="RSD405" s="258"/>
      <c r="RSE405" s="258"/>
      <c r="RSF405" s="258"/>
      <c r="RSG405" s="258"/>
      <c r="RSH405" s="258"/>
      <c r="RSI405" s="258"/>
      <c r="RSJ405" s="258"/>
      <c r="RSK405" s="258"/>
      <c r="RSL405" s="258"/>
      <c r="RSM405" s="258"/>
      <c r="RSN405" s="258"/>
      <c r="RSO405" s="258"/>
      <c r="RSP405" s="258"/>
      <c r="RSQ405" s="258"/>
      <c r="RSR405" s="258"/>
      <c r="RSS405" s="258"/>
      <c r="RST405" s="258"/>
      <c r="RSU405" s="258"/>
      <c r="RSV405" s="258"/>
      <c r="RSW405" s="258"/>
      <c r="RSX405" s="258"/>
      <c r="RSY405" s="258"/>
      <c r="RSZ405" s="258"/>
      <c r="RTA405" s="258"/>
      <c r="RTB405" s="258"/>
      <c r="RTC405" s="258"/>
      <c r="RTD405" s="258"/>
      <c r="RTE405" s="258"/>
      <c r="RTF405" s="258"/>
      <c r="RTG405" s="258"/>
      <c r="RTH405" s="258"/>
      <c r="RTI405" s="258"/>
      <c r="RTJ405" s="258"/>
      <c r="RTK405" s="258"/>
      <c r="RTL405" s="258"/>
      <c r="RTM405" s="258"/>
      <c r="RTN405" s="258"/>
      <c r="RTO405" s="258"/>
      <c r="RTP405" s="258"/>
      <c r="RTQ405" s="258"/>
      <c r="RTR405" s="258"/>
      <c r="RTS405" s="258"/>
      <c r="RTT405" s="258"/>
      <c r="RTU405" s="258"/>
      <c r="RTV405" s="258"/>
      <c r="RTW405" s="258"/>
      <c r="RTX405" s="258"/>
      <c r="RTY405" s="258"/>
      <c r="RTZ405" s="258"/>
      <c r="RUA405" s="258"/>
      <c r="RUB405" s="258"/>
      <c r="RUC405" s="258"/>
      <c r="RUD405" s="258"/>
      <c r="RUE405" s="258"/>
      <c r="RUF405" s="258"/>
      <c r="RUG405" s="258"/>
      <c r="RUH405" s="258"/>
      <c r="RUI405" s="258"/>
      <c r="RUJ405" s="258"/>
      <c r="RUK405" s="258"/>
      <c r="RUL405" s="258"/>
      <c r="RUM405" s="258"/>
      <c r="RUN405" s="258"/>
      <c r="RUO405" s="258"/>
      <c r="RUP405" s="258"/>
      <c r="RUQ405" s="258"/>
      <c r="RUR405" s="258"/>
      <c r="RUS405" s="258"/>
      <c r="RUT405" s="258"/>
      <c r="RUU405" s="258"/>
      <c r="RUV405" s="258"/>
      <c r="RUW405" s="258"/>
      <c r="RUX405" s="258"/>
      <c r="RUY405" s="258"/>
      <c r="RUZ405" s="258"/>
      <c r="RVA405" s="258"/>
      <c r="RVB405" s="258"/>
      <c r="RVC405" s="258"/>
      <c r="RVD405" s="258"/>
      <c r="RVE405" s="258"/>
      <c r="RVF405" s="258"/>
      <c r="RVG405" s="258"/>
      <c r="RVH405" s="258"/>
      <c r="RVI405" s="258"/>
      <c r="RVJ405" s="258"/>
      <c r="RVK405" s="258"/>
      <c r="RVL405" s="258"/>
      <c r="RVM405" s="258"/>
      <c r="RVN405" s="258"/>
      <c r="RVO405" s="258"/>
      <c r="RVP405" s="258"/>
      <c r="RVQ405" s="258"/>
      <c r="RVR405" s="258"/>
      <c r="RVS405" s="258"/>
      <c r="RVT405" s="258"/>
      <c r="RVU405" s="258"/>
      <c r="RVV405" s="258"/>
      <c r="RVW405" s="258"/>
      <c r="RVX405" s="258"/>
      <c r="RVY405" s="258"/>
      <c r="RVZ405" s="258"/>
      <c r="RWA405" s="258"/>
      <c r="RWB405" s="258"/>
      <c r="RWC405" s="258"/>
      <c r="RWD405" s="258"/>
      <c r="RWE405" s="258"/>
      <c r="RWF405" s="258"/>
      <c r="RWG405" s="258"/>
      <c r="RWH405" s="258"/>
      <c r="RWI405" s="258"/>
      <c r="RWJ405" s="258"/>
      <c r="RWK405" s="258"/>
      <c r="RWL405" s="258"/>
      <c r="RWM405" s="258"/>
      <c r="RWN405" s="258"/>
      <c r="RWO405" s="258"/>
      <c r="RWP405" s="258"/>
      <c r="RWQ405" s="258"/>
      <c r="RWR405" s="258"/>
      <c r="RWS405" s="258"/>
      <c r="RWT405" s="258"/>
      <c r="RWU405" s="258"/>
      <c r="RWV405" s="258"/>
      <c r="RWW405" s="258"/>
      <c r="RWX405" s="258"/>
      <c r="RWY405" s="258"/>
      <c r="RWZ405" s="258"/>
      <c r="RXA405" s="258"/>
      <c r="RXB405" s="258"/>
      <c r="RXC405" s="258"/>
      <c r="RXD405" s="258"/>
      <c r="RXE405" s="258"/>
      <c r="RXF405" s="258"/>
      <c r="RXG405" s="258"/>
      <c r="RXH405" s="258"/>
      <c r="RXI405" s="258"/>
      <c r="RXJ405" s="258"/>
      <c r="RXK405" s="258"/>
      <c r="RXL405" s="258"/>
      <c r="RXM405" s="258"/>
      <c r="RXN405" s="258"/>
      <c r="RXO405" s="258"/>
      <c r="RXP405" s="258"/>
      <c r="RXQ405" s="258"/>
      <c r="RXR405" s="258"/>
      <c r="RXS405" s="258"/>
      <c r="RXT405" s="258"/>
      <c r="RXU405" s="258"/>
      <c r="RXV405" s="258"/>
      <c r="RXW405" s="258"/>
      <c r="RXX405" s="258"/>
      <c r="RXY405" s="258"/>
      <c r="RXZ405" s="258"/>
      <c r="RYA405" s="258"/>
      <c r="RYB405" s="258"/>
      <c r="RYC405" s="258"/>
      <c r="RYD405" s="258"/>
      <c r="RYE405" s="258"/>
      <c r="RYF405" s="258"/>
      <c r="RYG405" s="258"/>
      <c r="RYH405" s="258"/>
      <c r="RYI405" s="258"/>
      <c r="RYJ405" s="258"/>
      <c r="RYK405" s="258"/>
      <c r="RYL405" s="258"/>
      <c r="RYM405" s="258"/>
      <c r="RYN405" s="258"/>
      <c r="RYO405" s="258"/>
      <c r="RYP405" s="258"/>
      <c r="RYQ405" s="258"/>
      <c r="RYR405" s="258"/>
      <c r="RYS405" s="258"/>
      <c r="RYT405" s="258"/>
      <c r="RYU405" s="258"/>
      <c r="RYV405" s="258"/>
      <c r="RYW405" s="258"/>
      <c r="RYX405" s="258"/>
      <c r="RYY405" s="258"/>
      <c r="RYZ405" s="258"/>
      <c r="RZA405" s="258"/>
      <c r="RZB405" s="258"/>
      <c r="RZC405" s="258"/>
      <c r="RZD405" s="258"/>
      <c r="RZE405" s="258"/>
      <c r="RZF405" s="258"/>
      <c r="RZG405" s="258"/>
      <c r="RZH405" s="258"/>
      <c r="RZI405" s="258"/>
      <c r="RZJ405" s="258"/>
      <c r="RZK405" s="258"/>
      <c r="RZL405" s="258"/>
      <c r="RZM405" s="258"/>
      <c r="RZN405" s="258"/>
      <c r="RZO405" s="258"/>
      <c r="RZP405" s="258"/>
      <c r="RZQ405" s="258"/>
      <c r="RZR405" s="258"/>
      <c r="RZS405" s="258"/>
      <c r="RZT405" s="258"/>
      <c r="RZU405" s="258"/>
      <c r="RZV405" s="258"/>
      <c r="RZW405" s="258"/>
      <c r="RZX405" s="258"/>
      <c r="RZY405" s="258"/>
      <c r="RZZ405" s="258"/>
      <c r="SAA405" s="258"/>
      <c r="SAB405" s="258"/>
      <c r="SAC405" s="258"/>
      <c r="SAD405" s="258"/>
      <c r="SAE405" s="258"/>
      <c r="SAF405" s="258"/>
      <c r="SAG405" s="258"/>
      <c r="SAH405" s="258"/>
      <c r="SAI405" s="258"/>
      <c r="SAJ405" s="258"/>
      <c r="SAK405" s="258"/>
      <c r="SAL405" s="258"/>
      <c r="SAM405" s="258"/>
      <c r="SAN405" s="258"/>
      <c r="SAO405" s="258"/>
      <c r="SAP405" s="258"/>
      <c r="SAQ405" s="258"/>
      <c r="SAR405" s="258"/>
      <c r="SAS405" s="258"/>
      <c r="SAT405" s="258"/>
      <c r="SAU405" s="258"/>
      <c r="SAV405" s="258"/>
      <c r="SAW405" s="258"/>
      <c r="SAX405" s="258"/>
      <c r="SAY405" s="258"/>
      <c r="SAZ405" s="258"/>
      <c r="SBA405" s="258"/>
      <c r="SBB405" s="258"/>
      <c r="SBC405" s="258"/>
      <c r="SBD405" s="258"/>
      <c r="SBE405" s="258"/>
      <c r="SBF405" s="258"/>
      <c r="SBG405" s="258"/>
      <c r="SBH405" s="258"/>
      <c r="SBI405" s="258"/>
      <c r="SBJ405" s="258"/>
      <c r="SBK405" s="258"/>
      <c r="SBL405" s="258"/>
      <c r="SBM405" s="258"/>
      <c r="SBN405" s="258"/>
      <c r="SBO405" s="258"/>
      <c r="SBP405" s="258"/>
      <c r="SBQ405" s="258"/>
      <c r="SBR405" s="258"/>
      <c r="SBS405" s="258"/>
      <c r="SBT405" s="258"/>
      <c r="SBU405" s="258"/>
      <c r="SBV405" s="258"/>
      <c r="SBW405" s="258"/>
      <c r="SBX405" s="258"/>
      <c r="SBY405" s="258"/>
      <c r="SBZ405" s="258"/>
      <c r="SCA405" s="258"/>
      <c r="SCB405" s="258"/>
      <c r="SCC405" s="258"/>
      <c r="SCD405" s="258"/>
      <c r="SCE405" s="258"/>
      <c r="SCF405" s="258"/>
      <c r="SCG405" s="258"/>
      <c r="SCH405" s="258"/>
      <c r="SCI405" s="258"/>
      <c r="SCJ405" s="258"/>
      <c r="SCK405" s="258"/>
      <c r="SCL405" s="258"/>
      <c r="SCM405" s="258"/>
      <c r="SCN405" s="258"/>
      <c r="SCO405" s="258"/>
      <c r="SCP405" s="258"/>
      <c r="SCQ405" s="258"/>
      <c r="SCR405" s="258"/>
      <c r="SCS405" s="258"/>
      <c r="SCT405" s="258"/>
      <c r="SCU405" s="258"/>
      <c r="SCV405" s="258"/>
      <c r="SCW405" s="258"/>
      <c r="SCX405" s="258"/>
      <c r="SCY405" s="258"/>
      <c r="SCZ405" s="258"/>
      <c r="SDA405" s="258"/>
      <c r="SDB405" s="258"/>
      <c r="SDC405" s="258"/>
      <c r="SDD405" s="258"/>
      <c r="SDE405" s="258"/>
      <c r="SDF405" s="258"/>
      <c r="SDG405" s="258"/>
      <c r="SDH405" s="258"/>
      <c r="SDI405" s="258"/>
      <c r="SDJ405" s="258"/>
      <c r="SDK405" s="258"/>
      <c r="SDL405" s="258"/>
      <c r="SDM405" s="258"/>
      <c r="SDN405" s="258"/>
      <c r="SDO405" s="258"/>
      <c r="SDP405" s="258"/>
      <c r="SDQ405" s="258"/>
      <c r="SDR405" s="258"/>
      <c r="SDS405" s="258"/>
      <c r="SDT405" s="258"/>
      <c r="SDU405" s="258"/>
      <c r="SDV405" s="258"/>
      <c r="SDW405" s="258"/>
      <c r="SDX405" s="258"/>
      <c r="SDY405" s="258"/>
      <c r="SDZ405" s="258"/>
      <c r="SEA405" s="258"/>
      <c r="SEB405" s="258"/>
      <c r="SEC405" s="258"/>
      <c r="SED405" s="258"/>
      <c r="SEE405" s="258"/>
      <c r="SEF405" s="258"/>
      <c r="SEG405" s="258"/>
      <c r="SEH405" s="258"/>
      <c r="SEI405" s="258"/>
      <c r="SEJ405" s="258"/>
      <c r="SEK405" s="258"/>
      <c r="SEL405" s="258"/>
      <c r="SEM405" s="258"/>
      <c r="SEN405" s="258"/>
      <c r="SEO405" s="258"/>
      <c r="SEP405" s="258"/>
      <c r="SEQ405" s="258"/>
      <c r="SER405" s="258"/>
      <c r="SES405" s="258"/>
      <c r="SET405" s="258"/>
      <c r="SEU405" s="258"/>
      <c r="SEV405" s="258"/>
      <c r="SEW405" s="258"/>
      <c r="SEX405" s="258"/>
      <c r="SEY405" s="258"/>
      <c r="SEZ405" s="258"/>
      <c r="SFA405" s="258"/>
      <c r="SFB405" s="258"/>
      <c r="SFC405" s="258"/>
      <c r="SFD405" s="258"/>
      <c r="SFE405" s="258"/>
      <c r="SFF405" s="258"/>
      <c r="SFG405" s="258"/>
      <c r="SFH405" s="258"/>
      <c r="SFI405" s="258"/>
      <c r="SFJ405" s="258"/>
      <c r="SFK405" s="258"/>
      <c r="SFL405" s="258"/>
      <c r="SFM405" s="258"/>
      <c r="SFN405" s="258"/>
      <c r="SFO405" s="258"/>
      <c r="SFP405" s="258"/>
      <c r="SFQ405" s="258"/>
      <c r="SFR405" s="258"/>
      <c r="SFS405" s="258"/>
      <c r="SFT405" s="258"/>
      <c r="SFU405" s="258"/>
      <c r="SFV405" s="258"/>
      <c r="SFW405" s="258"/>
      <c r="SFX405" s="258"/>
      <c r="SFY405" s="258"/>
      <c r="SFZ405" s="258"/>
      <c r="SGA405" s="258"/>
      <c r="SGB405" s="258"/>
      <c r="SGC405" s="258"/>
      <c r="SGD405" s="258"/>
      <c r="SGE405" s="258"/>
      <c r="SGF405" s="258"/>
      <c r="SGG405" s="258"/>
      <c r="SGH405" s="258"/>
      <c r="SGI405" s="258"/>
      <c r="SGJ405" s="258"/>
      <c r="SGK405" s="258"/>
      <c r="SGL405" s="258"/>
      <c r="SGM405" s="258"/>
      <c r="SGN405" s="258"/>
      <c r="SGO405" s="258"/>
      <c r="SGP405" s="258"/>
      <c r="SGQ405" s="258"/>
      <c r="SGR405" s="258"/>
      <c r="SGS405" s="258"/>
      <c r="SGT405" s="258"/>
      <c r="SGU405" s="258"/>
      <c r="SGV405" s="258"/>
      <c r="SGW405" s="258"/>
      <c r="SGX405" s="258"/>
      <c r="SGY405" s="258"/>
      <c r="SGZ405" s="258"/>
      <c r="SHA405" s="258"/>
      <c r="SHB405" s="258"/>
      <c r="SHC405" s="258"/>
      <c r="SHD405" s="258"/>
      <c r="SHE405" s="258"/>
      <c r="SHF405" s="258"/>
      <c r="SHG405" s="258"/>
      <c r="SHH405" s="258"/>
      <c r="SHI405" s="258"/>
      <c r="SHJ405" s="258"/>
      <c r="SHK405" s="258"/>
      <c r="SHL405" s="258"/>
      <c r="SHM405" s="258"/>
      <c r="SHN405" s="258"/>
      <c r="SHO405" s="258"/>
      <c r="SHP405" s="258"/>
      <c r="SHQ405" s="258"/>
      <c r="SHR405" s="258"/>
      <c r="SHS405" s="258"/>
      <c r="SHT405" s="258"/>
      <c r="SHU405" s="258"/>
      <c r="SHV405" s="258"/>
      <c r="SHW405" s="258"/>
      <c r="SHX405" s="258"/>
      <c r="SHY405" s="258"/>
      <c r="SHZ405" s="258"/>
      <c r="SIA405" s="258"/>
      <c r="SIB405" s="258"/>
      <c r="SIC405" s="258"/>
      <c r="SID405" s="258"/>
      <c r="SIE405" s="258"/>
      <c r="SIF405" s="258"/>
      <c r="SIG405" s="258"/>
      <c r="SIH405" s="258"/>
      <c r="SII405" s="258"/>
      <c r="SIJ405" s="258"/>
      <c r="SIK405" s="258"/>
      <c r="SIL405" s="258"/>
      <c r="SIM405" s="258"/>
      <c r="SIN405" s="258"/>
      <c r="SIO405" s="258"/>
      <c r="SIP405" s="258"/>
      <c r="SIQ405" s="258"/>
      <c r="SIR405" s="258"/>
      <c r="SIS405" s="258"/>
      <c r="SIT405" s="258"/>
      <c r="SIU405" s="258"/>
      <c r="SIV405" s="258"/>
      <c r="SIW405" s="258"/>
      <c r="SIX405" s="258"/>
      <c r="SIY405" s="258"/>
      <c r="SIZ405" s="258"/>
      <c r="SJA405" s="258"/>
      <c r="SJB405" s="258"/>
      <c r="SJC405" s="258"/>
      <c r="SJD405" s="258"/>
      <c r="SJE405" s="258"/>
      <c r="SJF405" s="258"/>
      <c r="SJG405" s="258"/>
      <c r="SJH405" s="258"/>
      <c r="SJI405" s="258"/>
      <c r="SJJ405" s="258"/>
      <c r="SJK405" s="258"/>
      <c r="SJL405" s="258"/>
      <c r="SJM405" s="258"/>
      <c r="SJN405" s="258"/>
      <c r="SJO405" s="258"/>
      <c r="SJP405" s="258"/>
      <c r="SJQ405" s="258"/>
      <c r="SJR405" s="258"/>
      <c r="SJS405" s="258"/>
      <c r="SJT405" s="258"/>
      <c r="SJU405" s="258"/>
      <c r="SJV405" s="258"/>
      <c r="SJW405" s="258"/>
      <c r="SJX405" s="258"/>
      <c r="SJY405" s="258"/>
      <c r="SJZ405" s="258"/>
      <c r="SKA405" s="258"/>
      <c r="SKB405" s="258"/>
      <c r="SKC405" s="258"/>
      <c r="SKD405" s="258"/>
      <c r="SKE405" s="258"/>
      <c r="SKF405" s="258"/>
      <c r="SKG405" s="258"/>
      <c r="SKH405" s="258"/>
      <c r="SKI405" s="258"/>
      <c r="SKJ405" s="258"/>
      <c r="SKK405" s="258"/>
      <c r="SKL405" s="258"/>
      <c r="SKM405" s="258"/>
      <c r="SKN405" s="258"/>
      <c r="SKO405" s="258"/>
      <c r="SKP405" s="258"/>
      <c r="SKQ405" s="258"/>
      <c r="SKR405" s="258"/>
      <c r="SKS405" s="258"/>
      <c r="SKT405" s="258"/>
      <c r="SKU405" s="258"/>
      <c r="SKV405" s="258"/>
      <c r="SKW405" s="258"/>
      <c r="SKX405" s="258"/>
      <c r="SKY405" s="258"/>
      <c r="SKZ405" s="258"/>
      <c r="SLA405" s="258"/>
      <c r="SLB405" s="258"/>
      <c r="SLC405" s="258"/>
      <c r="SLD405" s="258"/>
      <c r="SLE405" s="258"/>
      <c r="SLF405" s="258"/>
      <c r="SLG405" s="258"/>
      <c r="SLH405" s="258"/>
      <c r="SLI405" s="258"/>
      <c r="SLJ405" s="258"/>
      <c r="SLK405" s="258"/>
      <c r="SLL405" s="258"/>
      <c r="SLM405" s="258"/>
      <c r="SLN405" s="258"/>
      <c r="SLO405" s="258"/>
      <c r="SLP405" s="258"/>
      <c r="SLQ405" s="258"/>
      <c r="SLR405" s="258"/>
      <c r="SLS405" s="258"/>
      <c r="SLT405" s="258"/>
      <c r="SLU405" s="258"/>
      <c r="SLV405" s="258"/>
      <c r="SLW405" s="258"/>
      <c r="SLX405" s="258"/>
      <c r="SLY405" s="258"/>
      <c r="SLZ405" s="258"/>
      <c r="SMA405" s="258"/>
      <c r="SMB405" s="258"/>
      <c r="SMC405" s="258"/>
      <c r="SMD405" s="258"/>
      <c r="SME405" s="258"/>
      <c r="SMF405" s="258"/>
      <c r="SMG405" s="258"/>
      <c r="SMH405" s="258"/>
      <c r="SMI405" s="258"/>
      <c r="SMJ405" s="258"/>
      <c r="SMK405" s="258"/>
      <c r="SML405" s="258"/>
      <c r="SMM405" s="258"/>
      <c r="SMN405" s="258"/>
      <c r="SMO405" s="258"/>
      <c r="SMP405" s="258"/>
      <c r="SMQ405" s="258"/>
      <c r="SMR405" s="258"/>
      <c r="SMS405" s="258"/>
      <c r="SMT405" s="258"/>
      <c r="SMU405" s="258"/>
      <c r="SMV405" s="258"/>
      <c r="SMW405" s="258"/>
      <c r="SMX405" s="258"/>
      <c r="SMY405" s="258"/>
      <c r="SMZ405" s="258"/>
      <c r="SNA405" s="258"/>
      <c r="SNB405" s="258"/>
      <c r="SNC405" s="258"/>
      <c r="SND405" s="258"/>
      <c r="SNE405" s="258"/>
      <c r="SNF405" s="258"/>
      <c r="SNG405" s="258"/>
      <c r="SNH405" s="258"/>
      <c r="SNI405" s="258"/>
      <c r="SNJ405" s="258"/>
      <c r="SNK405" s="258"/>
      <c r="SNL405" s="258"/>
      <c r="SNM405" s="258"/>
      <c r="SNN405" s="258"/>
      <c r="SNO405" s="258"/>
      <c r="SNP405" s="258"/>
      <c r="SNQ405" s="258"/>
      <c r="SNR405" s="258"/>
      <c r="SNS405" s="258"/>
      <c r="SNT405" s="258"/>
      <c r="SNU405" s="258"/>
      <c r="SNV405" s="258"/>
      <c r="SNW405" s="258"/>
      <c r="SNX405" s="258"/>
      <c r="SNY405" s="258"/>
      <c r="SNZ405" s="258"/>
      <c r="SOA405" s="258"/>
      <c r="SOB405" s="258"/>
      <c r="SOC405" s="258"/>
      <c r="SOD405" s="258"/>
      <c r="SOE405" s="258"/>
      <c r="SOF405" s="258"/>
      <c r="SOG405" s="258"/>
      <c r="SOH405" s="258"/>
      <c r="SOI405" s="258"/>
      <c r="SOJ405" s="258"/>
      <c r="SOK405" s="258"/>
      <c r="SOL405" s="258"/>
      <c r="SOM405" s="258"/>
      <c r="SON405" s="258"/>
      <c r="SOO405" s="258"/>
      <c r="SOP405" s="258"/>
      <c r="SOQ405" s="258"/>
      <c r="SOR405" s="258"/>
      <c r="SOS405" s="258"/>
      <c r="SOT405" s="258"/>
      <c r="SOU405" s="258"/>
      <c r="SOV405" s="258"/>
      <c r="SOW405" s="258"/>
      <c r="SOX405" s="258"/>
      <c r="SOY405" s="258"/>
      <c r="SOZ405" s="258"/>
      <c r="SPA405" s="258"/>
      <c r="SPB405" s="258"/>
      <c r="SPC405" s="258"/>
      <c r="SPD405" s="258"/>
      <c r="SPE405" s="258"/>
      <c r="SPF405" s="258"/>
      <c r="SPG405" s="258"/>
      <c r="SPH405" s="258"/>
      <c r="SPI405" s="258"/>
      <c r="SPJ405" s="258"/>
      <c r="SPK405" s="258"/>
      <c r="SPL405" s="258"/>
      <c r="SPM405" s="258"/>
      <c r="SPN405" s="258"/>
      <c r="SPO405" s="258"/>
      <c r="SPP405" s="258"/>
      <c r="SPQ405" s="258"/>
      <c r="SPR405" s="258"/>
      <c r="SPS405" s="258"/>
      <c r="SPT405" s="258"/>
      <c r="SPU405" s="258"/>
      <c r="SPV405" s="258"/>
      <c r="SPW405" s="258"/>
      <c r="SPX405" s="258"/>
      <c r="SPY405" s="258"/>
      <c r="SPZ405" s="258"/>
      <c r="SQA405" s="258"/>
      <c r="SQB405" s="258"/>
      <c r="SQC405" s="258"/>
      <c r="SQD405" s="258"/>
      <c r="SQE405" s="258"/>
      <c r="SQF405" s="258"/>
      <c r="SQG405" s="258"/>
      <c r="SQH405" s="258"/>
      <c r="SQI405" s="258"/>
      <c r="SQJ405" s="258"/>
      <c r="SQK405" s="258"/>
      <c r="SQL405" s="258"/>
      <c r="SQM405" s="258"/>
      <c r="SQN405" s="258"/>
      <c r="SQO405" s="258"/>
      <c r="SQP405" s="258"/>
      <c r="SQQ405" s="258"/>
      <c r="SQR405" s="258"/>
      <c r="SQS405" s="258"/>
      <c r="SQT405" s="258"/>
      <c r="SQU405" s="258"/>
      <c r="SQV405" s="258"/>
      <c r="SQW405" s="258"/>
      <c r="SQX405" s="258"/>
      <c r="SQY405" s="258"/>
      <c r="SQZ405" s="258"/>
      <c r="SRA405" s="258"/>
      <c r="SRB405" s="258"/>
      <c r="SRC405" s="258"/>
      <c r="SRD405" s="258"/>
      <c r="SRE405" s="258"/>
      <c r="SRF405" s="258"/>
      <c r="SRG405" s="258"/>
      <c r="SRH405" s="258"/>
      <c r="SRI405" s="258"/>
      <c r="SRJ405" s="258"/>
      <c r="SRK405" s="258"/>
      <c r="SRL405" s="258"/>
      <c r="SRM405" s="258"/>
      <c r="SRN405" s="258"/>
      <c r="SRO405" s="258"/>
      <c r="SRP405" s="258"/>
      <c r="SRQ405" s="258"/>
      <c r="SRR405" s="258"/>
      <c r="SRS405" s="258"/>
      <c r="SRT405" s="258"/>
      <c r="SRU405" s="258"/>
      <c r="SRV405" s="258"/>
      <c r="SRW405" s="258"/>
      <c r="SRX405" s="258"/>
      <c r="SRY405" s="258"/>
      <c r="SRZ405" s="258"/>
      <c r="SSA405" s="258"/>
      <c r="SSB405" s="258"/>
      <c r="SSC405" s="258"/>
      <c r="SSD405" s="258"/>
      <c r="SSE405" s="258"/>
      <c r="SSF405" s="258"/>
      <c r="SSG405" s="258"/>
      <c r="SSH405" s="258"/>
      <c r="SSI405" s="258"/>
      <c r="SSJ405" s="258"/>
      <c r="SSK405" s="258"/>
      <c r="SSL405" s="258"/>
      <c r="SSM405" s="258"/>
      <c r="SSN405" s="258"/>
      <c r="SSO405" s="258"/>
      <c r="SSP405" s="258"/>
      <c r="SSQ405" s="258"/>
      <c r="SSR405" s="258"/>
      <c r="SSS405" s="258"/>
      <c r="SST405" s="258"/>
      <c r="SSU405" s="258"/>
      <c r="SSV405" s="258"/>
      <c r="SSW405" s="258"/>
      <c r="SSX405" s="258"/>
      <c r="SSY405" s="258"/>
      <c r="SSZ405" s="258"/>
      <c r="STA405" s="258"/>
      <c r="STB405" s="258"/>
      <c r="STC405" s="258"/>
      <c r="STD405" s="258"/>
      <c r="STE405" s="258"/>
      <c r="STF405" s="258"/>
      <c r="STG405" s="258"/>
      <c r="STH405" s="258"/>
      <c r="STI405" s="258"/>
      <c r="STJ405" s="258"/>
      <c r="STK405" s="258"/>
      <c r="STL405" s="258"/>
      <c r="STM405" s="258"/>
      <c r="STN405" s="258"/>
      <c r="STO405" s="258"/>
      <c r="STP405" s="258"/>
      <c r="STQ405" s="258"/>
      <c r="STR405" s="258"/>
      <c r="STS405" s="258"/>
      <c r="STT405" s="258"/>
      <c r="STU405" s="258"/>
      <c r="STV405" s="258"/>
      <c r="STW405" s="258"/>
      <c r="STX405" s="258"/>
      <c r="STY405" s="258"/>
      <c r="STZ405" s="258"/>
      <c r="SUA405" s="258"/>
      <c r="SUB405" s="258"/>
      <c r="SUC405" s="258"/>
      <c r="SUD405" s="258"/>
      <c r="SUE405" s="258"/>
      <c r="SUF405" s="258"/>
      <c r="SUG405" s="258"/>
      <c r="SUH405" s="258"/>
      <c r="SUI405" s="258"/>
      <c r="SUJ405" s="258"/>
      <c r="SUK405" s="258"/>
      <c r="SUL405" s="258"/>
      <c r="SUM405" s="258"/>
      <c r="SUN405" s="258"/>
      <c r="SUO405" s="258"/>
      <c r="SUP405" s="258"/>
      <c r="SUQ405" s="258"/>
      <c r="SUR405" s="258"/>
      <c r="SUS405" s="258"/>
      <c r="SUT405" s="258"/>
      <c r="SUU405" s="258"/>
      <c r="SUV405" s="258"/>
      <c r="SUW405" s="258"/>
      <c r="SUX405" s="258"/>
      <c r="SUY405" s="258"/>
      <c r="SUZ405" s="258"/>
      <c r="SVA405" s="258"/>
      <c r="SVB405" s="258"/>
      <c r="SVC405" s="258"/>
      <c r="SVD405" s="258"/>
      <c r="SVE405" s="258"/>
      <c r="SVF405" s="258"/>
      <c r="SVG405" s="258"/>
      <c r="SVH405" s="258"/>
      <c r="SVI405" s="258"/>
      <c r="SVJ405" s="258"/>
      <c r="SVK405" s="258"/>
      <c r="SVL405" s="258"/>
      <c r="SVM405" s="258"/>
      <c r="SVN405" s="258"/>
      <c r="SVO405" s="258"/>
      <c r="SVP405" s="258"/>
      <c r="SVQ405" s="258"/>
      <c r="SVR405" s="258"/>
      <c r="SVS405" s="258"/>
      <c r="SVT405" s="258"/>
      <c r="SVU405" s="258"/>
      <c r="SVV405" s="258"/>
      <c r="SVW405" s="258"/>
      <c r="SVX405" s="258"/>
      <c r="SVY405" s="258"/>
      <c r="SVZ405" s="258"/>
      <c r="SWA405" s="258"/>
      <c r="SWB405" s="258"/>
      <c r="SWC405" s="258"/>
      <c r="SWD405" s="258"/>
      <c r="SWE405" s="258"/>
      <c r="SWF405" s="258"/>
      <c r="SWG405" s="258"/>
      <c r="SWH405" s="258"/>
      <c r="SWI405" s="258"/>
      <c r="SWJ405" s="258"/>
      <c r="SWK405" s="258"/>
      <c r="SWL405" s="258"/>
      <c r="SWM405" s="258"/>
      <c r="SWN405" s="258"/>
      <c r="SWO405" s="258"/>
      <c r="SWP405" s="258"/>
      <c r="SWQ405" s="258"/>
      <c r="SWR405" s="258"/>
      <c r="SWS405" s="258"/>
      <c r="SWT405" s="258"/>
      <c r="SWU405" s="258"/>
      <c r="SWV405" s="258"/>
      <c r="SWW405" s="258"/>
      <c r="SWX405" s="258"/>
      <c r="SWY405" s="258"/>
      <c r="SWZ405" s="258"/>
      <c r="SXA405" s="258"/>
      <c r="SXB405" s="258"/>
      <c r="SXC405" s="258"/>
      <c r="SXD405" s="258"/>
      <c r="SXE405" s="258"/>
      <c r="SXF405" s="258"/>
      <c r="SXG405" s="258"/>
      <c r="SXH405" s="258"/>
      <c r="SXI405" s="258"/>
      <c r="SXJ405" s="258"/>
      <c r="SXK405" s="258"/>
      <c r="SXL405" s="258"/>
      <c r="SXM405" s="258"/>
      <c r="SXN405" s="258"/>
      <c r="SXO405" s="258"/>
      <c r="SXP405" s="258"/>
      <c r="SXQ405" s="258"/>
      <c r="SXR405" s="258"/>
      <c r="SXS405" s="258"/>
      <c r="SXT405" s="258"/>
      <c r="SXU405" s="258"/>
      <c r="SXV405" s="258"/>
      <c r="SXW405" s="258"/>
      <c r="SXX405" s="258"/>
      <c r="SXY405" s="258"/>
      <c r="SXZ405" s="258"/>
      <c r="SYA405" s="258"/>
      <c r="SYB405" s="258"/>
      <c r="SYC405" s="258"/>
      <c r="SYD405" s="258"/>
      <c r="SYE405" s="258"/>
      <c r="SYF405" s="258"/>
      <c r="SYG405" s="258"/>
      <c r="SYH405" s="258"/>
      <c r="SYI405" s="258"/>
      <c r="SYJ405" s="258"/>
      <c r="SYK405" s="258"/>
      <c r="SYL405" s="258"/>
      <c r="SYM405" s="258"/>
      <c r="SYN405" s="258"/>
      <c r="SYO405" s="258"/>
      <c r="SYP405" s="258"/>
      <c r="SYQ405" s="258"/>
      <c r="SYR405" s="258"/>
      <c r="SYS405" s="258"/>
      <c r="SYT405" s="258"/>
      <c r="SYU405" s="258"/>
      <c r="SYV405" s="258"/>
      <c r="SYW405" s="258"/>
      <c r="SYX405" s="258"/>
      <c r="SYY405" s="258"/>
      <c r="SYZ405" s="258"/>
      <c r="SZA405" s="258"/>
      <c r="SZB405" s="258"/>
      <c r="SZC405" s="258"/>
      <c r="SZD405" s="258"/>
      <c r="SZE405" s="258"/>
      <c r="SZF405" s="258"/>
      <c r="SZG405" s="258"/>
      <c r="SZH405" s="258"/>
      <c r="SZI405" s="258"/>
      <c r="SZJ405" s="258"/>
      <c r="SZK405" s="258"/>
      <c r="SZL405" s="258"/>
      <c r="SZM405" s="258"/>
      <c r="SZN405" s="258"/>
      <c r="SZO405" s="258"/>
      <c r="SZP405" s="258"/>
      <c r="SZQ405" s="258"/>
      <c r="SZR405" s="258"/>
      <c r="SZS405" s="258"/>
      <c r="SZT405" s="258"/>
      <c r="SZU405" s="258"/>
      <c r="SZV405" s="258"/>
      <c r="SZW405" s="258"/>
      <c r="SZX405" s="258"/>
      <c r="SZY405" s="258"/>
      <c r="SZZ405" s="258"/>
      <c r="TAA405" s="258"/>
      <c r="TAB405" s="258"/>
      <c r="TAC405" s="258"/>
      <c r="TAD405" s="258"/>
      <c r="TAE405" s="258"/>
      <c r="TAF405" s="258"/>
      <c r="TAG405" s="258"/>
      <c r="TAH405" s="258"/>
      <c r="TAI405" s="258"/>
      <c r="TAJ405" s="258"/>
      <c r="TAK405" s="258"/>
      <c r="TAL405" s="258"/>
      <c r="TAM405" s="258"/>
      <c r="TAN405" s="258"/>
      <c r="TAO405" s="258"/>
      <c r="TAP405" s="258"/>
      <c r="TAQ405" s="258"/>
      <c r="TAR405" s="258"/>
      <c r="TAS405" s="258"/>
      <c r="TAT405" s="258"/>
      <c r="TAU405" s="258"/>
      <c r="TAV405" s="258"/>
      <c r="TAW405" s="258"/>
      <c r="TAX405" s="258"/>
      <c r="TAY405" s="258"/>
      <c r="TAZ405" s="258"/>
      <c r="TBA405" s="258"/>
      <c r="TBB405" s="258"/>
      <c r="TBC405" s="258"/>
      <c r="TBD405" s="258"/>
      <c r="TBE405" s="258"/>
      <c r="TBF405" s="258"/>
      <c r="TBG405" s="258"/>
      <c r="TBH405" s="258"/>
      <c r="TBI405" s="258"/>
      <c r="TBJ405" s="258"/>
      <c r="TBK405" s="258"/>
      <c r="TBL405" s="258"/>
      <c r="TBM405" s="258"/>
      <c r="TBN405" s="258"/>
      <c r="TBO405" s="258"/>
      <c r="TBP405" s="258"/>
      <c r="TBQ405" s="258"/>
      <c r="TBR405" s="258"/>
      <c r="TBS405" s="258"/>
      <c r="TBT405" s="258"/>
      <c r="TBU405" s="258"/>
      <c r="TBV405" s="258"/>
      <c r="TBW405" s="258"/>
      <c r="TBX405" s="258"/>
      <c r="TBY405" s="258"/>
      <c r="TBZ405" s="258"/>
      <c r="TCA405" s="258"/>
      <c r="TCB405" s="258"/>
      <c r="TCC405" s="258"/>
      <c r="TCD405" s="258"/>
      <c r="TCE405" s="258"/>
      <c r="TCF405" s="258"/>
      <c r="TCG405" s="258"/>
      <c r="TCH405" s="258"/>
      <c r="TCI405" s="258"/>
      <c r="TCJ405" s="258"/>
      <c r="TCK405" s="258"/>
      <c r="TCL405" s="258"/>
      <c r="TCM405" s="258"/>
      <c r="TCN405" s="258"/>
      <c r="TCO405" s="258"/>
      <c r="TCP405" s="258"/>
      <c r="TCQ405" s="258"/>
      <c r="TCR405" s="258"/>
      <c r="TCS405" s="258"/>
      <c r="TCT405" s="258"/>
      <c r="TCU405" s="258"/>
      <c r="TCV405" s="258"/>
      <c r="TCW405" s="258"/>
      <c r="TCX405" s="258"/>
      <c r="TCY405" s="258"/>
      <c r="TCZ405" s="258"/>
      <c r="TDA405" s="258"/>
      <c r="TDB405" s="258"/>
      <c r="TDC405" s="258"/>
      <c r="TDD405" s="258"/>
      <c r="TDE405" s="258"/>
      <c r="TDF405" s="258"/>
      <c r="TDG405" s="258"/>
      <c r="TDH405" s="258"/>
      <c r="TDI405" s="258"/>
      <c r="TDJ405" s="258"/>
      <c r="TDK405" s="258"/>
      <c r="TDL405" s="258"/>
      <c r="TDM405" s="258"/>
      <c r="TDN405" s="258"/>
      <c r="TDO405" s="258"/>
      <c r="TDP405" s="258"/>
      <c r="TDQ405" s="258"/>
      <c r="TDR405" s="258"/>
      <c r="TDS405" s="258"/>
      <c r="TDT405" s="258"/>
      <c r="TDU405" s="258"/>
      <c r="TDV405" s="258"/>
      <c r="TDW405" s="258"/>
      <c r="TDX405" s="258"/>
      <c r="TDY405" s="258"/>
      <c r="TDZ405" s="258"/>
      <c r="TEA405" s="258"/>
      <c r="TEB405" s="258"/>
      <c r="TEC405" s="258"/>
      <c r="TED405" s="258"/>
      <c r="TEE405" s="258"/>
      <c r="TEF405" s="258"/>
      <c r="TEG405" s="258"/>
      <c r="TEH405" s="258"/>
      <c r="TEI405" s="258"/>
      <c r="TEJ405" s="258"/>
      <c r="TEK405" s="258"/>
      <c r="TEL405" s="258"/>
      <c r="TEM405" s="258"/>
      <c r="TEN405" s="258"/>
      <c r="TEO405" s="258"/>
      <c r="TEP405" s="258"/>
      <c r="TEQ405" s="258"/>
      <c r="TER405" s="258"/>
      <c r="TES405" s="258"/>
      <c r="TET405" s="258"/>
      <c r="TEU405" s="258"/>
      <c r="TEV405" s="258"/>
      <c r="TEW405" s="258"/>
      <c r="TEX405" s="258"/>
      <c r="TEY405" s="258"/>
      <c r="TEZ405" s="258"/>
      <c r="TFA405" s="258"/>
      <c r="TFB405" s="258"/>
      <c r="TFC405" s="258"/>
      <c r="TFD405" s="258"/>
      <c r="TFE405" s="258"/>
      <c r="TFF405" s="258"/>
      <c r="TFG405" s="258"/>
      <c r="TFH405" s="258"/>
      <c r="TFI405" s="258"/>
      <c r="TFJ405" s="258"/>
      <c r="TFK405" s="258"/>
      <c r="TFL405" s="258"/>
      <c r="TFM405" s="258"/>
      <c r="TFN405" s="258"/>
      <c r="TFO405" s="258"/>
      <c r="TFP405" s="258"/>
      <c r="TFQ405" s="258"/>
      <c r="TFR405" s="258"/>
      <c r="TFS405" s="258"/>
      <c r="TFT405" s="258"/>
      <c r="TFU405" s="258"/>
      <c r="TFV405" s="258"/>
      <c r="TFW405" s="258"/>
      <c r="TFX405" s="258"/>
      <c r="TFY405" s="258"/>
      <c r="TFZ405" s="258"/>
      <c r="TGA405" s="258"/>
      <c r="TGB405" s="258"/>
      <c r="TGC405" s="258"/>
      <c r="TGD405" s="258"/>
      <c r="TGE405" s="258"/>
      <c r="TGF405" s="258"/>
      <c r="TGG405" s="258"/>
      <c r="TGH405" s="258"/>
      <c r="TGI405" s="258"/>
      <c r="TGJ405" s="258"/>
      <c r="TGK405" s="258"/>
      <c r="TGL405" s="258"/>
      <c r="TGM405" s="258"/>
      <c r="TGN405" s="258"/>
      <c r="TGO405" s="258"/>
      <c r="TGP405" s="258"/>
      <c r="TGQ405" s="258"/>
      <c r="TGR405" s="258"/>
      <c r="TGS405" s="258"/>
      <c r="TGT405" s="258"/>
      <c r="TGU405" s="258"/>
      <c r="TGV405" s="258"/>
      <c r="TGW405" s="258"/>
      <c r="TGX405" s="258"/>
      <c r="TGY405" s="258"/>
      <c r="TGZ405" s="258"/>
      <c r="THA405" s="258"/>
      <c r="THB405" s="258"/>
      <c r="THC405" s="258"/>
      <c r="THD405" s="258"/>
      <c r="THE405" s="258"/>
      <c r="THF405" s="258"/>
      <c r="THG405" s="258"/>
      <c r="THH405" s="258"/>
      <c r="THI405" s="258"/>
      <c r="THJ405" s="258"/>
      <c r="THK405" s="258"/>
      <c r="THL405" s="258"/>
      <c r="THM405" s="258"/>
      <c r="THN405" s="258"/>
      <c r="THO405" s="258"/>
      <c r="THP405" s="258"/>
      <c r="THQ405" s="258"/>
      <c r="THR405" s="258"/>
      <c r="THS405" s="258"/>
      <c r="THT405" s="258"/>
      <c r="THU405" s="258"/>
      <c r="THV405" s="258"/>
      <c r="THW405" s="258"/>
      <c r="THX405" s="258"/>
      <c r="THY405" s="258"/>
      <c r="THZ405" s="258"/>
      <c r="TIA405" s="258"/>
      <c r="TIB405" s="258"/>
      <c r="TIC405" s="258"/>
      <c r="TID405" s="258"/>
      <c r="TIE405" s="258"/>
      <c r="TIF405" s="258"/>
      <c r="TIG405" s="258"/>
      <c r="TIH405" s="258"/>
      <c r="TII405" s="258"/>
      <c r="TIJ405" s="258"/>
      <c r="TIK405" s="258"/>
      <c r="TIL405" s="258"/>
      <c r="TIM405" s="258"/>
      <c r="TIN405" s="258"/>
      <c r="TIO405" s="258"/>
      <c r="TIP405" s="258"/>
      <c r="TIQ405" s="258"/>
      <c r="TIR405" s="258"/>
      <c r="TIS405" s="258"/>
      <c r="TIT405" s="258"/>
      <c r="TIU405" s="258"/>
      <c r="TIV405" s="258"/>
      <c r="TIW405" s="258"/>
      <c r="TIX405" s="258"/>
      <c r="TIY405" s="258"/>
      <c r="TIZ405" s="258"/>
      <c r="TJA405" s="258"/>
      <c r="TJB405" s="258"/>
      <c r="TJC405" s="258"/>
      <c r="TJD405" s="258"/>
      <c r="TJE405" s="258"/>
      <c r="TJF405" s="258"/>
      <c r="TJG405" s="258"/>
      <c r="TJH405" s="258"/>
      <c r="TJI405" s="258"/>
      <c r="TJJ405" s="258"/>
      <c r="TJK405" s="258"/>
      <c r="TJL405" s="258"/>
      <c r="TJM405" s="258"/>
      <c r="TJN405" s="258"/>
      <c r="TJO405" s="258"/>
      <c r="TJP405" s="258"/>
      <c r="TJQ405" s="258"/>
      <c r="TJR405" s="258"/>
      <c r="TJS405" s="258"/>
      <c r="TJT405" s="258"/>
      <c r="TJU405" s="258"/>
      <c r="TJV405" s="258"/>
      <c r="TJW405" s="258"/>
      <c r="TJX405" s="258"/>
      <c r="TJY405" s="258"/>
      <c r="TJZ405" s="258"/>
      <c r="TKA405" s="258"/>
      <c r="TKB405" s="258"/>
      <c r="TKC405" s="258"/>
      <c r="TKD405" s="258"/>
      <c r="TKE405" s="258"/>
      <c r="TKF405" s="258"/>
      <c r="TKG405" s="258"/>
      <c r="TKH405" s="258"/>
      <c r="TKI405" s="258"/>
      <c r="TKJ405" s="258"/>
      <c r="TKK405" s="258"/>
      <c r="TKL405" s="258"/>
      <c r="TKM405" s="258"/>
      <c r="TKN405" s="258"/>
      <c r="TKO405" s="258"/>
      <c r="TKP405" s="258"/>
      <c r="TKQ405" s="258"/>
      <c r="TKR405" s="258"/>
      <c r="TKS405" s="258"/>
      <c r="TKT405" s="258"/>
      <c r="TKU405" s="258"/>
      <c r="TKV405" s="258"/>
      <c r="TKW405" s="258"/>
      <c r="TKX405" s="258"/>
      <c r="TKY405" s="258"/>
      <c r="TKZ405" s="258"/>
      <c r="TLA405" s="258"/>
      <c r="TLB405" s="258"/>
      <c r="TLC405" s="258"/>
      <c r="TLD405" s="258"/>
      <c r="TLE405" s="258"/>
      <c r="TLF405" s="258"/>
      <c r="TLG405" s="258"/>
      <c r="TLH405" s="258"/>
      <c r="TLI405" s="258"/>
      <c r="TLJ405" s="258"/>
      <c r="TLK405" s="258"/>
      <c r="TLL405" s="258"/>
      <c r="TLM405" s="258"/>
      <c r="TLN405" s="258"/>
      <c r="TLO405" s="258"/>
      <c r="TLP405" s="258"/>
      <c r="TLQ405" s="258"/>
      <c r="TLR405" s="258"/>
      <c r="TLS405" s="258"/>
      <c r="TLT405" s="258"/>
      <c r="TLU405" s="258"/>
      <c r="TLV405" s="258"/>
      <c r="TLW405" s="258"/>
      <c r="TLX405" s="258"/>
      <c r="TLY405" s="258"/>
      <c r="TLZ405" s="258"/>
      <c r="TMA405" s="258"/>
      <c r="TMB405" s="258"/>
      <c r="TMC405" s="258"/>
      <c r="TMD405" s="258"/>
      <c r="TME405" s="258"/>
      <c r="TMF405" s="258"/>
      <c r="TMG405" s="258"/>
      <c r="TMH405" s="258"/>
      <c r="TMI405" s="258"/>
      <c r="TMJ405" s="258"/>
      <c r="TMK405" s="258"/>
      <c r="TML405" s="258"/>
      <c r="TMM405" s="258"/>
      <c r="TMN405" s="258"/>
      <c r="TMO405" s="258"/>
      <c r="TMP405" s="258"/>
      <c r="TMQ405" s="258"/>
      <c r="TMR405" s="258"/>
      <c r="TMS405" s="258"/>
      <c r="TMT405" s="258"/>
      <c r="TMU405" s="258"/>
      <c r="TMV405" s="258"/>
      <c r="TMW405" s="258"/>
      <c r="TMX405" s="258"/>
      <c r="TMY405" s="258"/>
      <c r="TMZ405" s="258"/>
      <c r="TNA405" s="258"/>
      <c r="TNB405" s="258"/>
      <c r="TNC405" s="258"/>
      <c r="TND405" s="258"/>
      <c r="TNE405" s="258"/>
      <c r="TNF405" s="258"/>
      <c r="TNG405" s="258"/>
      <c r="TNH405" s="258"/>
      <c r="TNI405" s="258"/>
      <c r="TNJ405" s="258"/>
      <c r="TNK405" s="258"/>
      <c r="TNL405" s="258"/>
      <c r="TNM405" s="258"/>
      <c r="TNN405" s="258"/>
      <c r="TNO405" s="258"/>
      <c r="TNP405" s="258"/>
      <c r="TNQ405" s="258"/>
      <c r="TNR405" s="258"/>
      <c r="TNS405" s="258"/>
      <c r="TNT405" s="258"/>
      <c r="TNU405" s="258"/>
      <c r="TNV405" s="258"/>
      <c r="TNW405" s="258"/>
      <c r="TNX405" s="258"/>
      <c r="TNY405" s="258"/>
      <c r="TNZ405" s="258"/>
      <c r="TOA405" s="258"/>
      <c r="TOB405" s="258"/>
      <c r="TOC405" s="258"/>
      <c r="TOD405" s="258"/>
      <c r="TOE405" s="258"/>
      <c r="TOF405" s="258"/>
      <c r="TOG405" s="258"/>
      <c r="TOH405" s="258"/>
      <c r="TOI405" s="258"/>
      <c r="TOJ405" s="258"/>
      <c r="TOK405" s="258"/>
      <c r="TOL405" s="258"/>
      <c r="TOM405" s="258"/>
      <c r="TON405" s="258"/>
      <c r="TOO405" s="258"/>
      <c r="TOP405" s="258"/>
      <c r="TOQ405" s="258"/>
      <c r="TOR405" s="258"/>
      <c r="TOS405" s="258"/>
      <c r="TOT405" s="258"/>
      <c r="TOU405" s="258"/>
      <c r="TOV405" s="258"/>
      <c r="TOW405" s="258"/>
      <c r="TOX405" s="258"/>
      <c r="TOY405" s="258"/>
      <c r="TOZ405" s="258"/>
      <c r="TPA405" s="258"/>
      <c r="TPB405" s="258"/>
      <c r="TPC405" s="258"/>
      <c r="TPD405" s="258"/>
      <c r="TPE405" s="258"/>
      <c r="TPF405" s="258"/>
      <c r="TPG405" s="258"/>
      <c r="TPH405" s="258"/>
      <c r="TPI405" s="258"/>
      <c r="TPJ405" s="258"/>
      <c r="TPK405" s="258"/>
      <c r="TPL405" s="258"/>
      <c r="TPM405" s="258"/>
      <c r="TPN405" s="258"/>
      <c r="TPO405" s="258"/>
      <c r="TPP405" s="258"/>
      <c r="TPQ405" s="258"/>
      <c r="TPR405" s="258"/>
      <c r="TPS405" s="258"/>
      <c r="TPT405" s="258"/>
      <c r="TPU405" s="258"/>
      <c r="TPV405" s="258"/>
      <c r="TPW405" s="258"/>
      <c r="TPX405" s="258"/>
      <c r="TPY405" s="258"/>
      <c r="TPZ405" s="258"/>
      <c r="TQA405" s="258"/>
      <c r="TQB405" s="258"/>
      <c r="TQC405" s="258"/>
      <c r="TQD405" s="258"/>
      <c r="TQE405" s="258"/>
      <c r="TQF405" s="258"/>
      <c r="TQG405" s="258"/>
      <c r="TQH405" s="258"/>
      <c r="TQI405" s="258"/>
      <c r="TQJ405" s="258"/>
      <c r="TQK405" s="258"/>
      <c r="TQL405" s="258"/>
      <c r="TQM405" s="258"/>
      <c r="TQN405" s="258"/>
      <c r="TQO405" s="258"/>
      <c r="TQP405" s="258"/>
      <c r="TQQ405" s="258"/>
      <c r="TQR405" s="258"/>
      <c r="TQS405" s="258"/>
      <c r="TQT405" s="258"/>
      <c r="TQU405" s="258"/>
      <c r="TQV405" s="258"/>
      <c r="TQW405" s="258"/>
      <c r="TQX405" s="258"/>
      <c r="TQY405" s="258"/>
      <c r="TQZ405" s="258"/>
      <c r="TRA405" s="258"/>
      <c r="TRB405" s="258"/>
      <c r="TRC405" s="258"/>
      <c r="TRD405" s="258"/>
      <c r="TRE405" s="258"/>
      <c r="TRF405" s="258"/>
      <c r="TRG405" s="258"/>
      <c r="TRH405" s="258"/>
      <c r="TRI405" s="258"/>
      <c r="TRJ405" s="258"/>
      <c r="TRK405" s="258"/>
      <c r="TRL405" s="258"/>
      <c r="TRM405" s="258"/>
      <c r="TRN405" s="258"/>
      <c r="TRO405" s="258"/>
      <c r="TRP405" s="258"/>
      <c r="TRQ405" s="258"/>
      <c r="TRR405" s="258"/>
      <c r="TRS405" s="258"/>
      <c r="TRT405" s="258"/>
      <c r="TRU405" s="258"/>
      <c r="TRV405" s="258"/>
      <c r="TRW405" s="258"/>
      <c r="TRX405" s="258"/>
      <c r="TRY405" s="258"/>
      <c r="TRZ405" s="258"/>
      <c r="TSA405" s="258"/>
      <c r="TSB405" s="258"/>
      <c r="TSC405" s="258"/>
      <c r="TSD405" s="258"/>
      <c r="TSE405" s="258"/>
      <c r="TSF405" s="258"/>
      <c r="TSG405" s="258"/>
      <c r="TSH405" s="258"/>
      <c r="TSI405" s="258"/>
      <c r="TSJ405" s="258"/>
      <c r="TSK405" s="258"/>
      <c r="TSL405" s="258"/>
      <c r="TSM405" s="258"/>
      <c r="TSN405" s="258"/>
      <c r="TSO405" s="258"/>
      <c r="TSP405" s="258"/>
      <c r="TSQ405" s="258"/>
      <c r="TSR405" s="258"/>
      <c r="TSS405" s="258"/>
      <c r="TST405" s="258"/>
      <c r="TSU405" s="258"/>
      <c r="TSV405" s="258"/>
      <c r="TSW405" s="258"/>
      <c r="TSX405" s="258"/>
      <c r="TSY405" s="258"/>
      <c r="TSZ405" s="258"/>
      <c r="TTA405" s="258"/>
      <c r="TTB405" s="258"/>
      <c r="TTC405" s="258"/>
      <c r="TTD405" s="258"/>
      <c r="TTE405" s="258"/>
      <c r="TTF405" s="258"/>
      <c r="TTG405" s="258"/>
      <c r="TTH405" s="258"/>
      <c r="TTI405" s="258"/>
      <c r="TTJ405" s="258"/>
      <c r="TTK405" s="258"/>
      <c r="TTL405" s="258"/>
      <c r="TTM405" s="258"/>
      <c r="TTN405" s="258"/>
      <c r="TTO405" s="258"/>
      <c r="TTP405" s="258"/>
      <c r="TTQ405" s="258"/>
      <c r="TTR405" s="258"/>
      <c r="TTS405" s="258"/>
      <c r="TTT405" s="258"/>
      <c r="TTU405" s="258"/>
      <c r="TTV405" s="258"/>
      <c r="TTW405" s="258"/>
      <c r="TTX405" s="258"/>
      <c r="TTY405" s="258"/>
      <c r="TTZ405" s="258"/>
      <c r="TUA405" s="258"/>
      <c r="TUB405" s="258"/>
      <c r="TUC405" s="258"/>
      <c r="TUD405" s="258"/>
      <c r="TUE405" s="258"/>
      <c r="TUF405" s="258"/>
      <c r="TUG405" s="258"/>
      <c r="TUH405" s="258"/>
      <c r="TUI405" s="258"/>
      <c r="TUJ405" s="258"/>
      <c r="TUK405" s="258"/>
      <c r="TUL405" s="258"/>
      <c r="TUM405" s="258"/>
      <c r="TUN405" s="258"/>
      <c r="TUO405" s="258"/>
      <c r="TUP405" s="258"/>
      <c r="TUQ405" s="258"/>
      <c r="TUR405" s="258"/>
      <c r="TUS405" s="258"/>
      <c r="TUT405" s="258"/>
      <c r="TUU405" s="258"/>
      <c r="TUV405" s="258"/>
      <c r="TUW405" s="258"/>
      <c r="TUX405" s="258"/>
      <c r="TUY405" s="258"/>
      <c r="TUZ405" s="258"/>
      <c r="TVA405" s="258"/>
      <c r="TVB405" s="258"/>
      <c r="TVC405" s="258"/>
      <c r="TVD405" s="258"/>
      <c r="TVE405" s="258"/>
      <c r="TVF405" s="258"/>
      <c r="TVG405" s="258"/>
      <c r="TVH405" s="258"/>
      <c r="TVI405" s="258"/>
      <c r="TVJ405" s="258"/>
      <c r="TVK405" s="258"/>
      <c r="TVL405" s="258"/>
      <c r="TVM405" s="258"/>
      <c r="TVN405" s="258"/>
      <c r="TVO405" s="258"/>
      <c r="TVP405" s="258"/>
      <c r="TVQ405" s="258"/>
      <c r="TVR405" s="258"/>
      <c r="TVS405" s="258"/>
      <c r="TVT405" s="258"/>
      <c r="TVU405" s="258"/>
      <c r="TVV405" s="258"/>
      <c r="TVW405" s="258"/>
      <c r="TVX405" s="258"/>
      <c r="TVY405" s="258"/>
      <c r="TVZ405" s="258"/>
      <c r="TWA405" s="258"/>
      <c r="TWB405" s="258"/>
      <c r="TWC405" s="258"/>
      <c r="TWD405" s="258"/>
      <c r="TWE405" s="258"/>
      <c r="TWF405" s="258"/>
      <c r="TWG405" s="258"/>
      <c r="TWH405" s="258"/>
      <c r="TWI405" s="258"/>
      <c r="TWJ405" s="258"/>
      <c r="TWK405" s="258"/>
      <c r="TWL405" s="258"/>
      <c r="TWM405" s="258"/>
      <c r="TWN405" s="258"/>
      <c r="TWO405" s="258"/>
      <c r="TWP405" s="258"/>
      <c r="TWQ405" s="258"/>
      <c r="TWR405" s="258"/>
      <c r="TWS405" s="258"/>
      <c r="TWT405" s="258"/>
      <c r="TWU405" s="258"/>
      <c r="TWV405" s="258"/>
      <c r="TWW405" s="258"/>
      <c r="TWX405" s="258"/>
      <c r="TWY405" s="258"/>
      <c r="TWZ405" s="258"/>
      <c r="TXA405" s="258"/>
      <c r="TXB405" s="258"/>
      <c r="TXC405" s="258"/>
      <c r="TXD405" s="258"/>
      <c r="TXE405" s="258"/>
      <c r="TXF405" s="258"/>
      <c r="TXG405" s="258"/>
      <c r="TXH405" s="258"/>
      <c r="TXI405" s="258"/>
      <c r="TXJ405" s="258"/>
      <c r="TXK405" s="258"/>
      <c r="TXL405" s="258"/>
      <c r="TXM405" s="258"/>
      <c r="TXN405" s="258"/>
      <c r="TXO405" s="258"/>
      <c r="TXP405" s="258"/>
      <c r="TXQ405" s="258"/>
      <c r="TXR405" s="258"/>
      <c r="TXS405" s="258"/>
      <c r="TXT405" s="258"/>
      <c r="TXU405" s="258"/>
      <c r="TXV405" s="258"/>
      <c r="TXW405" s="258"/>
      <c r="TXX405" s="258"/>
      <c r="TXY405" s="258"/>
      <c r="TXZ405" s="258"/>
      <c r="TYA405" s="258"/>
      <c r="TYB405" s="258"/>
      <c r="TYC405" s="258"/>
      <c r="TYD405" s="258"/>
      <c r="TYE405" s="258"/>
      <c r="TYF405" s="258"/>
      <c r="TYG405" s="258"/>
      <c r="TYH405" s="258"/>
      <c r="TYI405" s="258"/>
      <c r="TYJ405" s="258"/>
      <c r="TYK405" s="258"/>
      <c r="TYL405" s="258"/>
      <c r="TYM405" s="258"/>
      <c r="TYN405" s="258"/>
      <c r="TYO405" s="258"/>
      <c r="TYP405" s="258"/>
      <c r="TYQ405" s="258"/>
      <c r="TYR405" s="258"/>
      <c r="TYS405" s="258"/>
      <c r="TYT405" s="258"/>
      <c r="TYU405" s="258"/>
      <c r="TYV405" s="258"/>
      <c r="TYW405" s="258"/>
      <c r="TYX405" s="258"/>
      <c r="TYY405" s="258"/>
      <c r="TYZ405" s="258"/>
      <c r="TZA405" s="258"/>
      <c r="TZB405" s="258"/>
      <c r="TZC405" s="258"/>
      <c r="TZD405" s="258"/>
      <c r="TZE405" s="258"/>
      <c r="TZF405" s="258"/>
      <c r="TZG405" s="258"/>
      <c r="TZH405" s="258"/>
      <c r="TZI405" s="258"/>
      <c r="TZJ405" s="258"/>
      <c r="TZK405" s="258"/>
      <c r="TZL405" s="258"/>
      <c r="TZM405" s="258"/>
      <c r="TZN405" s="258"/>
      <c r="TZO405" s="258"/>
      <c r="TZP405" s="258"/>
      <c r="TZQ405" s="258"/>
      <c r="TZR405" s="258"/>
      <c r="TZS405" s="258"/>
      <c r="TZT405" s="258"/>
      <c r="TZU405" s="258"/>
      <c r="TZV405" s="258"/>
      <c r="TZW405" s="258"/>
      <c r="TZX405" s="258"/>
      <c r="TZY405" s="258"/>
      <c r="TZZ405" s="258"/>
      <c r="UAA405" s="258"/>
      <c r="UAB405" s="258"/>
      <c r="UAC405" s="258"/>
      <c r="UAD405" s="258"/>
      <c r="UAE405" s="258"/>
      <c r="UAF405" s="258"/>
      <c r="UAG405" s="258"/>
      <c r="UAH405" s="258"/>
      <c r="UAI405" s="258"/>
      <c r="UAJ405" s="258"/>
      <c r="UAK405" s="258"/>
      <c r="UAL405" s="258"/>
      <c r="UAM405" s="258"/>
      <c r="UAN405" s="258"/>
      <c r="UAO405" s="258"/>
      <c r="UAP405" s="258"/>
      <c r="UAQ405" s="258"/>
      <c r="UAR405" s="258"/>
      <c r="UAS405" s="258"/>
      <c r="UAT405" s="258"/>
      <c r="UAU405" s="258"/>
      <c r="UAV405" s="258"/>
      <c r="UAW405" s="258"/>
      <c r="UAX405" s="258"/>
      <c r="UAY405" s="258"/>
      <c r="UAZ405" s="258"/>
      <c r="UBA405" s="258"/>
      <c r="UBB405" s="258"/>
      <c r="UBC405" s="258"/>
      <c r="UBD405" s="258"/>
      <c r="UBE405" s="258"/>
      <c r="UBF405" s="258"/>
      <c r="UBG405" s="258"/>
      <c r="UBH405" s="258"/>
      <c r="UBI405" s="258"/>
      <c r="UBJ405" s="258"/>
      <c r="UBK405" s="258"/>
      <c r="UBL405" s="258"/>
      <c r="UBM405" s="258"/>
      <c r="UBN405" s="258"/>
      <c r="UBO405" s="258"/>
      <c r="UBP405" s="258"/>
      <c r="UBQ405" s="258"/>
      <c r="UBR405" s="258"/>
      <c r="UBS405" s="258"/>
      <c r="UBT405" s="258"/>
      <c r="UBU405" s="258"/>
      <c r="UBV405" s="258"/>
      <c r="UBW405" s="258"/>
      <c r="UBX405" s="258"/>
      <c r="UBY405" s="258"/>
      <c r="UBZ405" s="258"/>
      <c r="UCA405" s="258"/>
      <c r="UCB405" s="258"/>
      <c r="UCC405" s="258"/>
      <c r="UCD405" s="258"/>
      <c r="UCE405" s="258"/>
      <c r="UCF405" s="258"/>
      <c r="UCG405" s="258"/>
      <c r="UCH405" s="258"/>
      <c r="UCI405" s="258"/>
      <c r="UCJ405" s="258"/>
      <c r="UCK405" s="258"/>
      <c r="UCL405" s="258"/>
      <c r="UCM405" s="258"/>
      <c r="UCN405" s="258"/>
      <c r="UCO405" s="258"/>
      <c r="UCP405" s="258"/>
      <c r="UCQ405" s="258"/>
      <c r="UCR405" s="258"/>
      <c r="UCS405" s="258"/>
      <c r="UCT405" s="258"/>
      <c r="UCU405" s="258"/>
      <c r="UCV405" s="258"/>
      <c r="UCW405" s="258"/>
      <c r="UCX405" s="258"/>
      <c r="UCY405" s="258"/>
      <c r="UCZ405" s="258"/>
      <c r="UDA405" s="258"/>
      <c r="UDB405" s="258"/>
      <c r="UDC405" s="258"/>
      <c r="UDD405" s="258"/>
      <c r="UDE405" s="258"/>
      <c r="UDF405" s="258"/>
      <c r="UDG405" s="258"/>
      <c r="UDH405" s="258"/>
      <c r="UDI405" s="258"/>
      <c r="UDJ405" s="258"/>
      <c r="UDK405" s="258"/>
      <c r="UDL405" s="258"/>
      <c r="UDM405" s="258"/>
      <c r="UDN405" s="258"/>
      <c r="UDO405" s="258"/>
      <c r="UDP405" s="258"/>
      <c r="UDQ405" s="258"/>
      <c r="UDR405" s="258"/>
      <c r="UDS405" s="258"/>
      <c r="UDT405" s="258"/>
      <c r="UDU405" s="258"/>
      <c r="UDV405" s="258"/>
      <c r="UDW405" s="258"/>
      <c r="UDX405" s="258"/>
      <c r="UDY405" s="258"/>
      <c r="UDZ405" s="258"/>
      <c r="UEA405" s="258"/>
      <c r="UEB405" s="258"/>
      <c r="UEC405" s="258"/>
      <c r="UED405" s="258"/>
      <c r="UEE405" s="258"/>
      <c r="UEF405" s="258"/>
      <c r="UEG405" s="258"/>
      <c r="UEH405" s="258"/>
      <c r="UEI405" s="258"/>
      <c r="UEJ405" s="258"/>
      <c r="UEK405" s="258"/>
      <c r="UEL405" s="258"/>
      <c r="UEM405" s="258"/>
      <c r="UEN405" s="258"/>
      <c r="UEO405" s="258"/>
      <c r="UEP405" s="258"/>
      <c r="UEQ405" s="258"/>
      <c r="UER405" s="258"/>
      <c r="UES405" s="258"/>
      <c r="UET405" s="258"/>
      <c r="UEU405" s="258"/>
      <c r="UEV405" s="258"/>
      <c r="UEW405" s="258"/>
      <c r="UEX405" s="258"/>
      <c r="UEY405" s="258"/>
      <c r="UEZ405" s="258"/>
      <c r="UFA405" s="258"/>
      <c r="UFB405" s="258"/>
      <c r="UFC405" s="258"/>
      <c r="UFD405" s="258"/>
      <c r="UFE405" s="258"/>
      <c r="UFF405" s="258"/>
      <c r="UFG405" s="258"/>
      <c r="UFH405" s="258"/>
      <c r="UFI405" s="258"/>
      <c r="UFJ405" s="258"/>
      <c r="UFK405" s="258"/>
      <c r="UFL405" s="258"/>
      <c r="UFM405" s="258"/>
      <c r="UFN405" s="258"/>
      <c r="UFO405" s="258"/>
      <c r="UFP405" s="258"/>
      <c r="UFQ405" s="258"/>
      <c r="UFR405" s="258"/>
      <c r="UFS405" s="258"/>
      <c r="UFT405" s="258"/>
      <c r="UFU405" s="258"/>
      <c r="UFV405" s="258"/>
      <c r="UFW405" s="258"/>
      <c r="UFX405" s="258"/>
      <c r="UFY405" s="258"/>
      <c r="UFZ405" s="258"/>
      <c r="UGA405" s="258"/>
      <c r="UGB405" s="258"/>
      <c r="UGC405" s="258"/>
      <c r="UGD405" s="258"/>
      <c r="UGE405" s="258"/>
      <c r="UGF405" s="258"/>
      <c r="UGG405" s="258"/>
      <c r="UGH405" s="258"/>
      <c r="UGI405" s="258"/>
      <c r="UGJ405" s="258"/>
      <c r="UGK405" s="258"/>
      <c r="UGL405" s="258"/>
      <c r="UGM405" s="258"/>
      <c r="UGN405" s="258"/>
      <c r="UGO405" s="258"/>
      <c r="UGP405" s="258"/>
      <c r="UGQ405" s="258"/>
      <c r="UGR405" s="258"/>
      <c r="UGS405" s="258"/>
      <c r="UGT405" s="258"/>
      <c r="UGU405" s="258"/>
      <c r="UGV405" s="258"/>
      <c r="UGW405" s="258"/>
      <c r="UGX405" s="258"/>
      <c r="UGY405" s="258"/>
      <c r="UGZ405" s="258"/>
      <c r="UHA405" s="258"/>
      <c r="UHB405" s="258"/>
      <c r="UHC405" s="258"/>
      <c r="UHD405" s="258"/>
      <c r="UHE405" s="258"/>
      <c r="UHF405" s="258"/>
      <c r="UHG405" s="258"/>
      <c r="UHH405" s="258"/>
      <c r="UHI405" s="258"/>
      <c r="UHJ405" s="258"/>
      <c r="UHK405" s="258"/>
      <c r="UHL405" s="258"/>
      <c r="UHM405" s="258"/>
      <c r="UHN405" s="258"/>
      <c r="UHO405" s="258"/>
      <c r="UHP405" s="258"/>
      <c r="UHQ405" s="258"/>
      <c r="UHR405" s="258"/>
      <c r="UHS405" s="258"/>
      <c r="UHT405" s="258"/>
      <c r="UHU405" s="258"/>
      <c r="UHV405" s="258"/>
      <c r="UHW405" s="258"/>
      <c r="UHX405" s="258"/>
      <c r="UHY405" s="258"/>
      <c r="UHZ405" s="258"/>
      <c r="UIA405" s="258"/>
      <c r="UIB405" s="258"/>
      <c r="UIC405" s="258"/>
      <c r="UID405" s="258"/>
      <c r="UIE405" s="258"/>
      <c r="UIF405" s="258"/>
      <c r="UIG405" s="258"/>
      <c r="UIH405" s="258"/>
      <c r="UII405" s="258"/>
      <c r="UIJ405" s="258"/>
      <c r="UIK405" s="258"/>
      <c r="UIL405" s="258"/>
      <c r="UIM405" s="258"/>
      <c r="UIN405" s="258"/>
      <c r="UIO405" s="258"/>
      <c r="UIP405" s="258"/>
      <c r="UIQ405" s="258"/>
      <c r="UIR405" s="258"/>
      <c r="UIS405" s="258"/>
      <c r="UIT405" s="258"/>
      <c r="UIU405" s="258"/>
      <c r="UIV405" s="258"/>
      <c r="UIW405" s="258"/>
      <c r="UIX405" s="258"/>
      <c r="UIY405" s="258"/>
      <c r="UIZ405" s="258"/>
      <c r="UJA405" s="258"/>
      <c r="UJB405" s="258"/>
      <c r="UJC405" s="258"/>
      <c r="UJD405" s="258"/>
      <c r="UJE405" s="258"/>
      <c r="UJF405" s="258"/>
      <c r="UJG405" s="258"/>
      <c r="UJH405" s="258"/>
      <c r="UJI405" s="258"/>
      <c r="UJJ405" s="258"/>
      <c r="UJK405" s="258"/>
      <c r="UJL405" s="258"/>
      <c r="UJM405" s="258"/>
      <c r="UJN405" s="258"/>
      <c r="UJO405" s="258"/>
      <c r="UJP405" s="258"/>
      <c r="UJQ405" s="258"/>
      <c r="UJR405" s="258"/>
      <c r="UJS405" s="258"/>
      <c r="UJT405" s="258"/>
      <c r="UJU405" s="258"/>
      <c r="UJV405" s="258"/>
      <c r="UJW405" s="258"/>
      <c r="UJX405" s="258"/>
      <c r="UJY405" s="258"/>
      <c r="UJZ405" s="258"/>
      <c r="UKA405" s="258"/>
      <c r="UKB405" s="258"/>
      <c r="UKC405" s="258"/>
      <c r="UKD405" s="258"/>
      <c r="UKE405" s="258"/>
      <c r="UKF405" s="258"/>
      <c r="UKG405" s="258"/>
      <c r="UKH405" s="258"/>
      <c r="UKI405" s="258"/>
      <c r="UKJ405" s="258"/>
      <c r="UKK405" s="258"/>
      <c r="UKL405" s="258"/>
      <c r="UKM405" s="258"/>
      <c r="UKN405" s="258"/>
      <c r="UKO405" s="258"/>
      <c r="UKP405" s="258"/>
      <c r="UKQ405" s="258"/>
      <c r="UKR405" s="258"/>
      <c r="UKS405" s="258"/>
      <c r="UKT405" s="258"/>
      <c r="UKU405" s="258"/>
      <c r="UKV405" s="258"/>
      <c r="UKW405" s="258"/>
      <c r="UKX405" s="258"/>
      <c r="UKY405" s="258"/>
      <c r="UKZ405" s="258"/>
      <c r="ULA405" s="258"/>
      <c r="ULB405" s="258"/>
      <c r="ULC405" s="258"/>
      <c r="ULD405" s="258"/>
      <c r="ULE405" s="258"/>
      <c r="ULF405" s="258"/>
      <c r="ULG405" s="258"/>
      <c r="ULH405" s="258"/>
      <c r="ULI405" s="258"/>
      <c r="ULJ405" s="258"/>
      <c r="ULK405" s="258"/>
      <c r="ULL405" s="258"/>
      <c r="ULM405" s="258"/>
      <c r="ULN405" s="258"/>
      <c r="ULO405" s="258"/>
      <c r="ULP405" s="258"/>
      <c r="ULQ405" s="258"/>
      <c r="ULR405" s="258"/>
      <c r="ULS405" s="258"/>
      <c r="ULT405" s="258"/>
      <c r="ULU405" s="258"/>
      <c r="ULV405" s="258"/>
      <c r="ULW405" s="258"/>
      <c r="ULX405" s="258"/>
      <c r="ULY405" s="258"/>
      <c r="ULZ405" s="258"/>
      <c r="UMA405" s="258"/>
      <c r="UMB405" s="258"/>
      <c r="UMC405" s="258"/>
      <c r="UMD405" s="258"/>
      <c r="UME405" s="258"/>
      <c r="UMF405" s="258"/>
      <c r="UMG405" s="258"/>
      <c r="UMH405" s="258"/>
      <c r="UMI405" s="258"/>
      <c r="UMJ405" s="258"/>
      <c r="UMK405" s="258"/>
      <c r="UML405" s="258"/>
      <c r="UMM405" s="258"/>
      <c r="UMN405" s="258"/>
      <c r="UMO405" s="258"/>
      <c r="UMP405" s="258"/>
      <c r="UMQ405" s="258"/>
      <c r="UMR405" s="258"/>
      <c r="UMS405" s="258"/>
      <c r="UMT405" s="258"/>
      <c r="UMU405" s="258"/>
      <c r="UMV405" s="258"/>
      <c r="UMW405" s="258"/>
      <c r="UMX405" s="258"/>
      <c r="UMY405" s="258"/>
      <c r="UMZ405" s="258"/>
      <c r="UNA405" s="258"/>
      <c r="UNB405" s="258"/>
      <c r="UNC405" s="258"/>
      <c r="UND405" s="258"/>
      <c r="UNE405" s="258"/>
      <c r="UNF405" s="258"/>
      <c r="UNG405" s="258"/>
      <c r="UNH405" s="258"/>
      <c r="UNI405" s="258"/>
      <c r="UNJ405" s="258"/>
      <c r="UNK405" s="258"/>
      <c r="UNL405" s="258"/>
      <c r="UNM405" s="258"/>
      <c r="UNN405" s="258"/>
      <c r="UNO405" s="258"/>
      <c r="UNP405" s="258"/>
      <c r="UNQ405" s="258"/>
      <c r="UNR405" s="258"/>
      <c r="UNS405" s="258"/>
      <c r="UNT405" s="258"/>
      <c r="UNU405" s="258"/>
      <c r="UNV405" s="258"/>
      <c r="UNW405" s="258"/>
      <c r="UNX405" s="258"/>
      <c r="UNY405" s="258"/>
      <c r="UNZ405" s="258"/>
      <c r="UOA405" s="258"/>
      <c r="UOB405" s="258"/>
      <c r="UOC405" s="258"/>
      <c r="UOD405" s="258"/>
      <c r="UOE405" s="258"/>
      <c r="UOF405" s="258"/>
      <c r="UOG405" s="258"/>
      <c r="UOH405" s="258"/>
      <c r="UOI405" s="258"/>
      <c r="UOJ405" s="258"/>
      <c r="UOK405" s="258"/>
      <c r="UOL405" s="258"/>
      <c r="UOM405" s="258"/>
      <c r="UON405" s="258"/>
      <c r="UOO405" s="258"/>
      <c r="UOP405" s="258"/>
      <c r="UOQ405" s="258"/>
      <c r="UOR405" s="258"/>
      <c r="UOS405" s="258"/>
      <c r="UOT405" s="258"/>
      <c r="UOU405" s="258"/>
      <c r="UOV405" s="258"/>
      <c r="UOW405" s="258"/>
      <c r="UOX405" s="258"/>
      <c r="UOY405" s="258"/>
      <c r="UOZ405" s="258"/>
      <c r="UPA405" s="258"/>
      <c r="UPB405" s="258"/>
      <c r="UPC405" s="258"/>
      <c r="UPD405" s="258"/>
      <c r="UPE405" s="258"/>
      <c r="UPF405" s="258"/>
      <c r="UPG405" s="258"/>
      <c r="UPH405" s="258"/>
      <c r="UPI405" s="258"/>
      <c r="UPJ405" s="258"/>
      <c r="UPK405" s="258"/>
      <c r="UPL405" s="258"/>
      <c r="UPM405" s="258"/>
      <c r="UPN405" s="258"/>
      <c r="UPO405" s="258"/>
      <c r="UPP405" s="258"/>
      <c r="UPQ405" s="258"/>
      <c r="UPR405" s="258"/>
      <c r="UPS405" s="258"/>
      <c r="UPT405" s="258"/>
      <c r="UPU405" s="258"/>
      <c r="UPV405" s="258"/>
      <c r="UPW405" s="258"/>
      <c r="UPX405" s="258"/>
      <c r="UPY405" s="258"/>
      <c r="UPZ405" s="258"/>
      <c r="UQA405" s="258"/>
      <c r="UQB405" s="258"/>
      <c r="UQC405" s="258"/>
      <c r="UQD405" s="258"/>
      <c r="UQE405" s="258"/>
      <c r="UQF405" s="258"/>
      <c r="UQG405" s="258"/>
      <c r="UQH405" s="258"/>
      <c r="UQI405" s="258"/>
      <c r="UQJ405" s="258"/>
      <c r="UQK405" s="258"/>
      <c r="UQL405" s="258"/>
      <c r="UQM405" s="258"/>
      <c r="UQN405" s="258"/>
      <c r="UQO405" s="258"/>
      <c r="UQP405" s="258"/>
      <c r="UQQ405" s="258"/>
      <c r="UQR405" s="258"/>
      <c r="UQS405" s="258"/>
      <c r="UQT405" s="258"/>
      <c r="UQU405" s="258"/>
      <c r="UQV405" s="258"/>
      <c r="UQW405" s="258"/>
      <c r="UQX405" s="258"/>
      <c r="UQY405" s="258"/>
      <c r="UQZ405" s="258"/>
      <c r="URA405" s="258"/>
      <c r="URB405" s="258"/>
      <c r="URC405" s="258"/>
      <c r="URD405" s="258"/>
      <c r="URE405" s="258"/>
      <c r="URF405" s="258"/>
      <c r="URG405" s="258"/>
      <c r="URH405" s="258"/>
      <c r="URI405" s="258"/>
      <c r="URJ405" s="258"/>
      <c r="URK405" s="258"/>
      <c r="URL405" s="258"/>
      <c r="URM405" s="258"/>
      <c r="URN405" s="258"/>
      <c r="URO405" s="258"/>
      <c r="URP405" s="258"/>
      <c r="URQ405" s="258"/>
      <c r="URR405" s="258"/>
      <c r="URS405" s="258"/>
      <c r="URT405" s="258"/>
      <c r="URU405" s="258"/>
      <c r="URV405" s="258"/>
      <c r="URW405" s="258"/>
      <c r="URX405" s="258"/>
      <c r="URY405" s="258"/>
      <c r="URZ405" s="258"/>
      <c r="USA405" s="258"/>
      <c r="USB405" s="258"/>
      <c r="USC405" s="258"/>
      <c r="USD405" s="258"/>
      <c r="USE405" s="258"/>
      <c r="USF405" s="258"/>
      <c r="USG405" s="258"/>
      <c r="USH405" s="258"/>
      <c r="USI405" s="258"/>
      <c r="USJ405" s="258"/>
      <c r="USK405" s="258"/>
      <c r="USL405" s="258"/>
      <c r="USM405" s="258"/>
      <c r="USN405" s="258"/>
      <c r="USO405" s="258"/>
      <c r="USP405" s="258"/>
      <c r="USQ405" s="258"/>
      <c r="USR405" s="258"/>
      <c r="USS405" s="258"/>
      <c r="UST405" s="258"/>
      <c r="USU405" s="258"/>
      <c r="USV405" s="258"/>
      <c r="USW405" s="258"/>
      <c r="USX405" s="258"/>
      <c r="USY405" s="258"/>
      <c r="USZ405" s="258"/>
      <c r="UTA405" s="258"/>
      <c r="UTB405" s="258"/>
      <c r="UTC405" s="258"/>
      <c r="UTD405" s="258"/>
      <c r="UTE405" s="258"/>
      <c r="UTF405" s="258"/>
      <c r="UTG405" s="258"/>
      <c r="UTH405" s="258"/>
      <c r="UTI405" s="258"/>
      <c r="UTJ405" s="258"/>
      <c r="UTK405" s="258"/>
      <c r="UTL405" s="258"/>
      <c r="UTM405" s="258"/>
      <c r="UTN405" s="258"/>
      <c r="UTO405" s="258"/>
      <c r="UTP405" s="258"/>
      <c r="UTQ405" s="258"/>
      <c r="UTR405" s="258"/>
      <c r="UTS405" s="258"/>
      <c r="UTT405" s="258"/>
      <c r="UTU405" s="258"/>
      <c r="UTV405" s="258"/>
      <c r="UTW405" s="258"/>
      <c r="UTX405" s="258"/>
      <c r="UTY405" s="258"/>
      <c r="UTZ405" s="258"/>
      <c r="UUA405" s="258"/>
      <c r="UUB405" s="258"/>
      <c r="UUC405" s="258"/>
      <c r="UUD405" s="258"/>
      <c r="UUE405" s="258"/>
      <c r="UUF405" s="258"/>
      <c r="UUG405" s="258"/>
      <c r="UUH405" s="258"/>
      <c r="UUI405" s="258"/>
      <c r="UUJ405" s="258"/>
      <c r="UUK405" s="258"/>
      <c r="UUL405" s="258"/>
      <c r="UUM405" s="258"/>
      <c r="UUN405" s="258"/>
      <c r="UUO405" s="258"/>
      <c r="UUP405" s="258"/>
      <c r="UUQ405" s="258"/>
      <c r="UUR405" s="258"/>
      <c r="UUS405" s="258"/>
      <c r="UUT405" s="258"/>
      <c r="UUU405" s="258"/>
      <c r="UUV405" s="258"/>
      <c r="UUW405" s="258"/>
      <c r="UUX405" s="258"/>
      <c r="UUY405" s="258"/>
      <c r="UUZ405" s="258"/>
      <c r="UVA405" s="258"/>
      <c r="UVB405" s="258"/>
      <c r="UVC405" s="258"/>
      <c r="UVD405" s="258"/>
      <c r="UVE405" s="258"/>
      <c r="UVF405" s="258"/>
      <c r="UVG405" s="258"/>
      <c r="UVH405" s="258"/>
      <c r="UVI405" s="258"/>
      <c r="UVJ405" s="258"/>
      <c r="UVK405" s="258"/>
      <c r="UVL405" s="258"/>
      <c r="UVM405" s="258"/>
      <c r="UVN405" s="258"/>
      <c r="UVO405" s="258"/>
      <c r="UVP405" s="258"/>
      <c r="UVQ405" s="258"/>
      <c r="UVR405" s="258"/>
      <c r="UVS405" s="258"/>
      <c r="UVT405" s="258"/>
      <c r="UVU405" s="258"/>
      <c r="UVV405" s="258"/>
      <c r="UVW405" s="258"/>
      <c r="UVX405" s="258"/>
      <c r="UVY405" s="258"/>
      <c r="UVZ405" s="258"/>
      <c r="UWA405" s="258"/>
      <c r="UWB405" s="258"/>
      <c r="UWC405" s="258"/>
      <c r="UWD405" s="258"/>
      <c r="UWE405" s="258"/>
      <c r="UWF405" s="258"/>
      <c r="UWG405" s="258"/>
      <c r="UWH405" s="258"/>
      <c r="UWI405" s="258"/>
      <c r="UWJ405" s="258"/>
      <c r="UWK405" s="258"/>
      <c r="UWL405" s="258"/>
      <c r="UWM405" s="258"/>
      <c r="UWN405" s="258"/>
      <c r="UWO405" s="258"/>
      <c r="UWP405" s="258"/>
      <c r="UWQ405" s="258"/>
      <c r="UWR405" s="258"/>
      <c r="UWS405" s="258"/>
      <c r="UWT405" s="258"/>
      <c r="UWU405" s="258"/>
      <c r="UWV405" s="258"/>
      <c r="UWW405" s="258"/>
      <c r="UWX405" s="258"/>
      <c r="UWY405" s="258"/>
      <c r="UWZ405" s="258"/>
      <c r="UXA405" s="258"/>
      <c r="UXB405" s="258"/>
      <c r="UXC405" s="258"/>
      <c r="UXD405" s="258"/>
      <c r="UXE405" s="258"/>
      <c r="UXF405" s="258"/>
      <c r="UXG405" s="258"/>
      <c r="UXH405" s="258"/>
      <c r="UXI405" s="258"/>
      <c r="UXJ405" s="258"/>
      <c r="UXK405" s="258"/>
      <c r="UXL405" s="258"/>
      <c r="UXM405" s="258"/>
      <c r="UXN405" s="258"/>
      <c r="UXO405" s="258"/>
      <c r="UXP405" s="258"/>
      <c r="UXQ405" s="258"/>
      <c r="UXR405" s="258"/>
      <c r="UXS405" s="258"/>
      <c r="UXT405" s="258"/>
      <c r="UXU405" s="258"/>
      <c r="UXV405" s="258"/>
      <c r="UXW405" s="258"/>
      <c r="UXX405" s="258"/>
      <c r="UXY405" s="258"/>
      <c r="UXZ405" s="258"/>
      <c r="UYA405" s="258"/>
      <c r="UYB405" s="258"/>
      <c r="UYC405" s="258"/>
      <c r="UYD405" s="258"/>
      <c r="UYE405" s="258"/>
      <c r="UYF405" s="258"/>
      <c r="UYG405" s="258"/>
      <c r="UYH405" s="258"/>
      <c r="UYI405" s="258"/>
      <c r="UYJ405" s="258"/>
      <c r="UYK405" s="258"/>
      <c r="UYL405" s="258"/>
      <c r="UYM405" s="258"/>
      <c r="UYN405" s="258"/>
      <c r="UYO405" s="258"/>
      <c r="UYP405" s="258"/>
      <c r="UYQ405" s="258"/>
      <c r="UYR405" s="258"/>
      <c r="UYS405" s="258"/>
      <c r="UYT405" s="258"/>
      <c r="UYU405" s="258"/>
      <c r="UYV405" s="258"/>
      <c r="UYW405" s="258"/>
      <c r="UYX405" s="258"/>
      <c r="UYY405" s="258"/>
      <c r="UYZ405" s="258"/>
      <c r="UZA405" s="258"/>
      <c r="UZB405" s="258"/>
      <c r="UZC405" s="258"/>
      <c r="UZD405" s="258"/>
      <c r="UZE405" s="258"/>
      <c r="UZF405" s="258"/>
      <c r="UZG405" s="258"/>
      <c r="UZH405" s="258"/>
      <c r="UZI405" s="258"/>
      <c r="UZJ405" s="258"/>
      <c r="UZK405" s="258"/>
      <c r="UZL405" s="258"/>
      <c r="UZM405" s="258"/>
      <c r="UZN405" s="258"/>
      <c r="UZO405" s="258"/>
      <c r="UZP405" s="258"/>
      <c r="UZQ405" s="258"/>
      <c r="UZR405" s="258"/>
      <c r="UZS405" s="258"/>
      <c r="UZT405" s="258"/>
      <c r="UZU405" s="258"/>
      <c r="UZV405" s="258"/>
      <c r="UZW405" s="258"/>
      <c r="UZX405" s="258"/>
      <c r="UZY405" s="258"/>
      <c r="UZZ405" s="258"/>
      <c r="VAA405" s="258"/>
      <c r="VAB405" s="258"/>
      <c r="VAC405" s="258"/>
      <c r="VAD405" s="258"/>
      <c r="VAE405" s="258"/>
      <c r="VAF405" s="258"/>
      <c r="VAG405" s="258"/>
      <c r="VAH405" s="258"/>
      <c r="VAI405" s="258"/>
      <c r="VAJ405" s="258"/>
      <c r="VAK405" s="258"/>
      <c r="VAL405" s="258"/>
      <c r="VAM405" s="258"/>
      <c r="VAN405" s="258"/>
      <c r="VAO405" s="258"/>
      <c r="VAP405" s="258"/>
      <c r="VAQ405" s="258"/>
      <c r="VAR405" s="258"/>
      <c r="VAS405" s="258"/>
      <c r="VAT405" s="258"/>
      <c r="VAU405" s="258"/>
      <c r="VAV405" s="258"/>
      <c r="VAW405" s="258"/>
      <c r="VAX405" s="258"/>
      <c r="VAY405" s="258"/>
      <c r="VAZ405" s="258"/>
      <c r="VBA405" s="258"/>
      <c r="VBB405" s="258"/>
      <c r="VBC405" s="258"/>
      <c r="VBD405" s="258"/>
      <c r="VBE405" s="258"/>
      <c r="VBF405" s="258"/>
      <c r="VBG405" s="258"/>
      <c r="VBH405" s="258"/>
      <c r="VBI405" s="258"/>
      <c r="VBJ405" s="258"/>
      <c r="VBK405" s="258"/>
      <c r="VBL405" s="258"/>
      <c r="VBM405" s="258"/>
      <c r="VBN405" s="258"/>
      <c r="VBO405" s="258"/>
      <c r="VBP405" s="258"/>
      <c r="VBQ405" s="258"/>
      <c r="VBR405" s="258"/>
      <c r="VBS405" s="258"/>
      <c r="VBT405" s="258"/>
      <c r="VBU405" s="258"/>
      <c r="VBV405" s="258"/>
      <c r="VBW405" s="258"/>
      <c r="VBX405" s="258"/>
      <c r="VBY405" s="258"/>
      <c r="VBZ405" s="258"/>
      <c r="VCA405" s="258"/>
      <c r="VCB405" s="258"/>
      <c r="VCC405" s="258"/>
      <c r="VCD405" s="258"/>
      <c r="VCE405" s="258"/>
      <c r="VCF405" s="258"/>
      <c r="VCG405" s="258"/>
      <c r="VCH405" s="258"/>
      <c r="VCI405" s="258"/>
      <c r="VCJ405" s="258"/>
      <c r="VCK405" s="258"/>
      <c r="VCL405" s="258"/>
      <c r="VCM405" s="258"/>
      <c r="VCN405" s="258"/>
      <c r="VCO405" s="258"/>
      <c r="VCP405" s="258"/>
      <c r="VCQ405" s="258"/>
      <c r="VCR405" s="258"/>
      <c r="VCS405" s="258"/>
      <c r="VCT405" s="258"/>
      <c r="VCU405" s="258"/>
      <c r="VCV405" s="258"/>
      <c r="VCW405" s="258"/>
      <c r="VCX405" s="258"/>
      <c r="VCY405" s="258"/>
      <c r="VCZ405" s="258"/>
      <c r="VDA405" s="258"/>
      <c r="VDB405" s="258"/>
      <c r="VDC405" s="258"/>
      <c r="VDD405" s="258"/>
      <c r="VDE405" s="258"/>
      <c r="VDF405" s="258"/>
      <c r="VDG405" s="258"/>
      <c r="VDH405" s="258"/>
      <c r="VDI405" s="258"/>
      <c r="VDJ405" s="258"/>
      <c r="VDK405" s="258"/>
      <c r="VDL405" s="258"/>
      <c r="VDM405" s="258"/>
      <c r="VDN405" s="258"/>
      <c r="VDO405" s="258"/>
      <c r="VDP405" s="258"/>
      <c r="VDQ405" s="258"/>
      <c r="VDR405" s="258"/>
      <c r="VDS405" s="258"/>
      <c r="VDT405" s="258"/>
      <c r="VDU405" s="258"/>
      <c r="VDV405" s="258"/>
      <c r="VDW405" s="258"/>
      <c r="VDX405" s="258"/>
      <c r="VDY405" s="258"/>
      <c r="VDZ405" s="258"/>
      <c r="VEA405" s="258"/>
      <c r="VEB405" s="258"/>
      <c r="VEC405" s="258"/>
      <c r="VED405" s="258"/>
      <c r="VEE405" s="258"/>
      <c r="VEF405" s="258"/>
      <c r="VEG405" s="258"/>
      <c r="VEH405" s="258"/>
      <c r="VEI405" s="258"/>
      <c r="VEJ405" s="258"/>
      <c r="VEK405" s="258"/>
      <c r="VEL405" s="258"/>
      <c r="VEM405" s="258"/>
      <c r="VEN405" s="258"/>
      <c r="VEO405" s="258"/>
      <c r="VEP405" s="258"/>
      <c r="VEQ405" s="258"/>
      <c r="VER405" s="258"/>
      <c r="VES405" s="258"/>
      <c r="VET405" s="258"/>
      <c r="VEU405" s="258"/>
      <c r="VEV405" s="258"/>
      <c r="VEW405" s="258"/>
      <c r="VEX405" s="258"/>
      <c r="VEY405" s="258"/>
      <c r="VEZ405" s="258"/>
      <c r="VFA405" s="258"/>
      <c r="VFB405" s="258"/>
      <c r="VFC405" s="258"/>
      <c r="VFD405" s="258"/>
      <c r="VFE405" s="258"/>
      <c r="VFF405" s="258"/>
      <c r="VFG405" s="258"/>
      <c r="VFH405" s="258"/>
      <c r="VFI405" s="258"/>
      <c r="VFJ405" s="258"/>
      <c r="VFK405" s="258"/>
      <c r="VFL405" s="258"/>
      <c r="VFM405" s="258"/>
      <c r="VFN405" s="258"/>
      <c r="VFO405" s="258"/>
      <c r="VFP405" s="258"/>
      <c r="VFQ405" s="258"/>
      <c r="VFR405" s="258"/>
      <c r="VFS405" s="258"/>
      <c r="VFT405" s="258"/>
      <c r="VFU405" s="258"/>
      <c r="VFV405" s="258"/>
      <c r="VFW405" s="258"/>
      <c r="VFX405" s="258"/>
      <c r="VFY405" s="258"/>
      <c r="VFZ405" s="258"/>
      <c r="VGA405" s="258"/>
      <c r="VGB405" s="258"/>
      <c r="VGC405" s="258"/>
      <c r="VGD405" s="258"/>
      <c r="VGE405" s="258"/>
      <c r="VGF405" s="258"/>
      <c r="VGG405" s="258"/>
      <c r="VGH405" s="258"/>
      <c r="VGI405" s="258"/>
      <c r="VGJ405" s="258"/>
      <c r="VGK405" s="258"/>
      <c r="VGL405" s="258"/>
      <c r="VGM405" s="258"/>
      <c r="VGN405" s="258"/>
      <c r="VGO405" s="258"/>
      <c r="VGP405" s="258"/>
      <c r="VGQ405" s="258"/>
      <c r="VGR405" s="258"/>
      <c r="VGS405" s="258"/>
      <c r="VGT405" s="258"/>
      <c r="VGU405" s="258"/>
      <c r="VGV405" s="258"/>
      <c r="VGW405" s="258"/>
      <c r="VGX405" s="258"/>
      <c r="VGY405" s="258"/>
      <c r="VGZ405" s="258"/>
      <c r="VHA405" s="258"/>
      <c r="VHB405" s="258"/>
      <c r="VHC405" s="258"/>
      <c r="VHD405" s="258"/>
      <c r="VHE405" s="258"/>
      <c r="VHF405" s="258"/>
      <c r="VHG405" s="258"/>
      <c r="VHH405" s="258"/>
      <c r="VHI405" s="258"/>
      <c r="VHJ405" s="258"/>
      <c r="VHK405" s="258"/>
      <c r="VHL405" s="258"/>
      <c r="VHM405" s="258"/>
      <c r="VHN405" s="258"/>
      <c r="VHO405" s="258"/>
      <c r="VHP405" s="258"/>
      <c r="VHQ405" s="258"/>
      <c r="VHR405" s="258"/>
      <c r="VHS405" s="258"/>
      <c r="VHT405" s="258"/>
      <c r="VHU405" s="258"/>
      <c r="VHV405" s="258"/>
      <c r="VHW405" s="258"/>
      <c r="VHX405" s="258"/>
      <c r="VHY405" s="258"/>
      <c r="VHZ405" s="258"/>
      <c r="VIA405" s="258"/>
      <c r="VIB405" s="258"/>
      <c r="VIC405" s="258"/>
      <c r="VID405" s="258"/>
      <c r="VIE405" s="258"/>
      <c r="VIF405" s="258"/>
      <c r="VIG405" s="258"/>
      <c r="VIH405" s="258"/>
      <c r="VII405" s="258"/>
      <c r="VIJ405" s="258"/>
      <c r="VIK405" s="258"/>
      <c r="VIL405" s="258"/>
      <c r="VIM405" s="258"/>
      <c r="VIN405" s="258"/>
      <c r="VIO405" s="258"/>
      <c r="VIP405" s="258"/>
      <c r="VIQ405" s="258"/>
      <c r="VIR405" s="258"/>
      <c r="VIS405" s="258"/>
      <c r="VIT405" s="258"/>
      <c r="VIU405" s="258"/>
      <c r="VIV405" s="258"/>
      <c r="VIW405" s="258"/>
      <c r="VIX405" s="258"/>
      <c r="VIY405" s="258"/>
      <c r="VIZ405" s="258"/>
      <c r="VJA405" s="258"/>
      <c r="VJB405" s="258"/>
      <c r="VJC405" s="258"/>
      <c r="VJD405" s="258"/>
      <c r="VJE405" s="258"/>
      <c r="VJF405" s="258"/>
      <c r="VJG405" s="258"/>
      <c r="VJH405" s="258"/>
      <c r="VJI405" s="258"/>
      <c r="VJJ405" s="258"/>
      <c r="VJK405" s="258"/>
      <c r="VJL405" s="258"/>
      <c r="VJM405" s="258"/>
      <c r="VJN405" s="258"/>
      <c r="VJO405" s="258"/>
      <c r="VJP405" s="258"/>
      <c r="VJQ405" s="258"/>
      <c r="VJR405" s="258"/>
      <c r="VJS405" s="258"/>
      <c r="VJT405" s="258"/>
      <c r="VJU405" s="258"/>
      <c r="VJV405" s="258"/>
      <c r="VJW405" s="258"/>
      <c r="VJX405" s="258"/>
      <c r="VJY405" s="258"/>
      <c r="VJZ405" s="258"/>
      <c r="VKA405" s="258"/>
      <c r="VKB405" s="258"/>
      <c r="VKC405" s="258"/>
      <c r="VKD405" s="258"/>
      <c r="VKE405" s="258"/>
      <c r="VKF405" s="258"/>
      <c r="VKG405" s="258"/>
      <c r="VKH405" s="258"/>
      <c r="VKI405" s="258"/>
      <c r="VKJ405" s="258"/>
      <c r="VKK405" s="258"/>
      <c r="VKL405" s="258"/>
      <c r="VKM405" s="258"/>
      <c r="VKN405" s="258"/>
      <c r="VKO405" s="258"/>
      <c r="VKP405" s="258"/>
      <c r="VKQ405" s="258"/>
      <c r="VKR405" s="258"/>
      <c r="VKS405" s="258"/>
      <c r="VKT405" s="258"/>
      <c r="VKU405" s="258"/>
      <c r="VKV405" s="258"/>
      <c r="VKW405" s="258"/>
      <c r="VKX405" s="258"/>
      <c r="VKY405" s="258"/>
      <c r="VKZ405" s="258"/>
      <c r="VLA405" s="258"/>
      <c r="VLB405" s="258"/>
      <c r="VLC405" s="258"/>
      <c r="VLD405" s="258"/>
      <c r="VLE405" s="258"/>
      <c r="VLF405" s="258"/>
      <c r="VLG405" s="258"/>
      <c r="VLH405" s="258"/>
      <c r="VLI405" s="258"/>
      <c r="VLJ405" s="258"/>
      <c r="VLK405" s="258"/>
      <c r="VLL405" s="258"/>
      <c r="VLM405" s="258"/>
      <c r="VLN405" s="258"/>
      <c r="VLO405" s="258"/>
      <c r="VLP405" s="258"/>
      <c r="VLQ405" s="258"/>
      <c r="VLR405" s="258"/>
      <c r="VLS405" s="258"/>
      <c r="VLT405" s="258"/>
      <c r="VLU405" s="258"/>
      <c r="VLV405" s="258"/>
      <c r="VLW405" s="258"/>
      <c r="VLX405" s="258"/>
      <c r="VLY405" s="258"/>
      <c r="VLZ405" s="258"/>
      <c r="VMA405" s="258"/>
      <c r="VMB405" s="258"/>
      <c r="VMC405" s="258"/>
      <c r="VMD405" s="258"/>
      <c r="VME405" s="258"/>
      <c r="VMF405" s="258"/>
      <c r="VMG405" s="258"/>
      <c r="VMH405" s="258"/>
      <c r="VMI405" s="258"/>
      <c r="VMJ405" s="258"/>
      <c r="VMK405" s="258"/>
      <c r="VML405" s="258"/>
      <c r="VMM405" s="258"/>
      <c r="VMN405" s="258"/>
      <c r="VMO405" s="258"/>
      <c r="VMP405" s="258"/>
      <c r="VMQ405" s="258"/>
      <c r="VMR405" s="258"/>
      <c r="VMS405" s="258"/>
      <c r="VMT405" s="258"/>
      <c r="VMU405" s="258"/>
      <c r="VMV405" s="258"/>
      <c r="VMW405" s="258"/>
      <c r="VMX405" s="258"/>
      <c r="VMY405" s="258"/>
      <c r="VMZ405" s="258"/>
      <c r="VNA405" s="258"/>
      <c r="VNB405" s="258"/>
      <c r="VNC405" s="258"/>
      <c r="VND405" s="258"/>
      <c r="VNE405" s="258"/>
      <c r="VNF405" s="258"/>
      <c r="VNG405" s="258"/>
      <c r="VNH405" s="258"/>
      <c r="VNI405" s="258"/>
      <c r="VNJ405" s="258"/>
      <c r="VNK405" s="258"/>
      <c r="VNL405" s="258"/>
      <c r="VNM405" s="258"/>
      <c r="VNN405" s="258"/>
      <c r="VNO405" s="258"/>
      <c r="VNP405" s="258"/>
      <c r="VNQ405" s="258"/>
      <c r="VNR405" s="258"/>
      <c r="VNS405" s="258"/>
      <c r="VNT405" s="258"/>
      <c r="VNU405" s="258"/>
      <c r="VNV405" s="258"/>
      <c r="VNW405" s="258"/>
      <c r="VNX405" s="258"/>
      <c r="VNY405" s="258"/>
      <c r="VNZ405" s="258"/>
      <c r="VOA405" s="258"/>
      <c r="VOB405" s="258"/>
      <c r="VOC405" s="258"/>
      <c r="VOD405" s="258"/>
      <c r="VOE405" s="258"/>
      <c r="VOF405" s="258"/>
      <c r="VOG405" s="258"/>
      <c r="VOH405" s="258"/>
      <c r="VOI405" s="258"/>
      <c r="VOJ405" s="258"/>
      <c r="VOK405" s="258"/>
      <c r="VOL405" s="258"/>
      <c r="VOM405" s="258"/>
      <c r="VON405" s="258"/>
      <c r="VOO405" s="258"/>
      <c r="VOP405" s="258"/>
      <c r="VOQ405" s="258"/>
      <c r="VOR405" s="258"/>
      <c r="VOS405" s="258"/>
      <c r="VOT405" s="258"/>
      <c r="VOU405" s="258"/>
      <c r="VOV405" s="258"/>
      <c r="VOW405" s="258"/>
      <c r="VOX405" s="258"/>
      <c r="VOY405" s="258"/>
      <c r="VOZ405" s="258"/>
      <c r="VPA405" s="258"/>
      <c r="VPB405" s="258"/>
      <c r="VPC405" s="258"/>
      <c r="VPD405" s="258"/>
      <c r="VPE405" s="258"/>
      <c r="VPF405" s="258"/>
      <c r="VPG405" s="258"/>
      <c r="VPH405" s="258"/>
      <c r="VPI405" s="258"/>
      <c r="VPJ405" s="258"/>
      <c r="VPK405" s="258"/>
      <c r="VPL405" s="258"/>
      <c r="VPM405" s="258"/>
      <c r="VPN405" s="258"/>
      <c r="VPO405" s="258"/>
      <c r="VPP405" s="258"/>
      <c r="VPQ405" s="258"/>
      <c r="VPR405" s="258"/>
      <c r="VPS405" s="258"/>
      <c r="VPT405" s="258"/>
      <c r="VPU405" s="258"/>
      <c r="VPV405" s="258"/>
      <c r="VPW405" s="258"/>
      <c r="VPX405" s="258"/>
      <c r="VPY405" s="258"/>
      <c r="VPZ405" s="258"/>
      <c r="VQA405" s="258"/>
      <c r="VQB405" s="258"/>
      <c r="VQC405" s="258"/>
      <c r="VQD405" s="258"/>
      <c r="VQE405" s="258"/>
      <c r="VQF405" s="258"/>
      <c r="VQG405" s="258"/>
      <c r="VQH405" s="258"/>
      <c r="VQI405" s="258"/>
      <c r="VQJ405" s="258"/>
      <c r="VQK405" s="258"/>
      <c r="VQL405" s="258"/>
      <c r="VQM405" s="258"/>
      <c r="VQN405" s="258"/>
      <c r="VQO405" s="258"/>
      <c r="VQP405" s="258"/>
      <c r="VQQ405" s="258"/>
      <c r="VQR405" s="258"/>
      <c r="VQS405" s="258"/>
      <c r="VQT405" s="258"/>
      <c r="VQU405" s="258"/>
      <c r="VQV405" s="258"/>
      <c r="VQW405" s="258"/>
      <c r="VQX405" s="258"/>
      <c r="VQY405" s="258"/>
      <c r="VQZ405" s="258"/>
      <c r="VRA405" s="258"/>
      <c r="VRB405" s="258"/>
      <c r="VRC405" s="258"/>
      <c r="VRD405" s="258"/>
      <c r="VRE405" s="258"/>
      <c r="VRF405" s="258"/>
      <c r="VRG405" s="258"/>
      <c r="VRH405" s="258"/>
      <c r="VRI405" s="258"/>
      <c r="VRJ405" s="258"/>
      <c r="VRK405" s="258"/>
      <c r="VRL405" s="258"/>
      <c r="VRM405" s="258"/>
      <c r="VRN405" s="258"/>
      <c r="VRO405" s="258"/>
      <c r="VRP405" s="258"/>
      <c r="VRQ405" s="258"/>
      <c r="VRR405" s="258"/>
      <c r="VRS405" s="258"/>
      <c r="VRT405" s="258"/>
      <c r="VRU405" s="258"/>
      <c r="VRV405" s="258"/>
      <c r="VRW405" s="258"/>
      <c r="VRX405" s="258"/>
      <c r="VRY405" s="258"/>
      <c r="VRZ405" s="258"/>
      <c r="VSA405" s="258"/>
      <c r="VSB405" s="258"/>
      <c r="VSC405" s="258"/>
      <c r="VSD405" s="258"/>
      <c r="VSE405" s="258"/>
      <c r="VSF405" s="258"/>
      <c r="VSG405" s="258"/>
      <c r="VSH405" s="258"/>
      <c r="VSI405" s="258"/>
      <c r="VSJ405" s="258"/>
      <c r="VSK405" s="258"/>
      <c r="VSL405" s="258"/>
      <c r="VSM405" s="258"/>
      <c r="VSN405" s="258"/>
      <c r="VSO405" s="258"/>
      <c r="VSP405" s="258"/>
      <c r="VSQ405" s="258"/>
      <c r="VSR405" s="258"/>
      <c r="VSS405" s="258"/>
      <c r="VST405" s="258"/>
      <c r="VSU405" s="258"/>
      <c r="VSV405" s="258"/>
      <c r="VSW405" s="258"/>
      <c r="VSX405" s="258"/>
      <c r="VSY405" s="258"/>
      <c r="VSZ405" s="258"/>
      <c r="VTA405" s="258"/>
      <c r="VTB405" s="258"/>
      <c r="VTC405" s="258"/>
      <c r="VTD405" s="258"/>
      <c r="VTE405" s="258"/>
      <c r="VTF405" s="258"/>
      <c r="VTG405" s="258"/>
      <c r="VTH405" s="258"/>
      <c r="VTI405" s="258"/>
      <c r="VTJ405" s="258"/>
      <c r="VTK405" s="258"/>
      <c r="VTL405" s="258"/>
      <c r="VTM405" s="258"/>
      <c r="VTN405" s="258"/>
      <c r="VTO405" s="258"/>
      <c r="VTP405" s="258"/>
      <c r="VTQ405" s="258"/>
      <c r="VTR405" s="258"/>
      <c r="VTS405" s="258"/>
      <c r="VTT405" s="258"/>
      <c r="VTU405" s="258"/>
      <c r="VTV405" s="258"/>
      <c r="VTW405" s="258"/>
      <c r="VTX405" s="258"/>
      <c r="VTY405" s="258"/>
      <c r="VTZ405" s="258"/>
      <c r="VUA405" s="258"/>
      <c r="VUB405" s="258"/>
      <c r="VUC405" s="258"/>
      <c r="VUD405" s="258"/>
      <c r="VUE405" s="258"/>
      <c r="VUF405" s="258"/>
      <c r="VUG405" s="258"/>
      <c r="VUH405" s="258"/>
      <c r="VUI405" s="258"/>
      <c r="VUJ405" s="258"/>
      <c r="VUK405" s="258"/>
      <c r="VUL405" s="258"/>
      <c r="VUM405" s="258"/>
      <c r="VUN405" s="258"/>
      <c r="VUO405" s="258"/>
      <c r="VUP405" s="258"/>
      <c r="VUQ405" s="258"/>
      <c r="VUR405" s="258"/>
      <c r="VUS405" s="258"/>
      <c r="VUT405" s="258"/>
      <c r="VUU405" s="258"/>
      <c r="VUV405" s="258"/>
      <c r="VUW405" s="258"/>
      <c r="VUX405" s="258"/>
      <c r="VUY405" s="258"/>
      <c r="VUZ405" s="258"/>
      <c r="VVA405" s="258"/>
      <c r="VVB405" s="258"/>
      <c r="VVC405" s="258"/>
      <c r="VVD405" s="258"/>
      <c r="VVE405" s="258"/>
      <c r="VVF405" s="258"/>
      <c r="VVG405" s="258"/>
      <c r="VVH405" s="258"/>
      <c r="VVI405" s="258"/>
      <c r="VVJ405" s="258"/>
      <c r="VVK405" s="258"/>
      <c r="VVL405" s="258"/>
      <c r="VVM405" s="258"/>
      <c r="VVN405" s="258"/>
      <c r="VVO405" s="258"/>
      <c r="VVP405" s="258"/>
      <c r="VVQ405" s="258"/>
      <c r="VVR405" s="258"/>
      <c r="VVS405" s="258"/>
      <c r="VVT405" s="258"/>
      <c r="VVU405" s="258"/>
      <c r="VVV405" s="258"/>
      <c r="VVW405" s="258"/>
      <c r="VVX405" s="258"/>
      <c r="VVY405" s="258"/>
      <c r="VVZ405" s="258"/>
      <c r="VWA405" s="258"/>
      <c r="VWB405" s="258"/>
      <c r="VWC405" s="258"/>
      <c r="VWD405" s="258"/>
      <c r="VWE405" s="258"/>
      <c r="VWF405" s="258"/>
      <c r="VWG405" s="258"/>
      <c r="VWH405" s="258"/>
      <c r="VWI405" s="258"/>
      <c r="VWJ405" s="258"/>
      <c r="VWK405" s="258"/>
      <c r="VWL405" s="258"/>
      <c r="VWM405" s="258"/>
      <c r="VWN405" s="258"/>
      <c r="VWO405" s="258"/>
      <c r="VWP405" s="258"/>
      <c r="VWQ405" s="258"/>
      <c r="VWR405" s="258"/>
      <c r="VWS405" s="258"/>
      <c r="VWT405" s="258"/>
      <c r="VWU405" s="258"/>
      <c r="VWV405" s="258"/>
      <c r="VWW405" s="258"/>
      <c r="VWX405" s="258"/>
      <c r="VWY405" s="258"/>
      <c r="VWZ405" s="258"/>
      <c r="VXA405" s="258"/>
      <c r="VXB405" s="258"/>
      <c r="VXC405" s="258"/>
      <c r="VXD405" s="258"/>
      <c r="VXE405" s="258"/>
      <c r="VXF405" s="258"/>
      <c r="VXG405" s="258"/>
      <c r="VXH405" s="258"/>
      <c r="VXI405" s="258"/>
      <c r="VXJ405" s="258"/>
      <c r="VXK405" s="258"/>
      <c r="VXL405" s="258"/>
      <c r="VXM405" s="258"/>
      <c r="VXN405" s="258"/>
      <c r="VXO405" s="258"/>
      <c r="VXP405" s="258"/>
      <c r="VXQ405" s="258"/>
      <c r="VXR405" s="258"/>
      <c r="VXS405" s="258"/>
      <c r="VXT405" s="258"/>
      <c r="VXU405" s="258"/>
      <c r="VXV405" s="258"/>
      <c r="VXW405" s="258"/>
      <c r="VXX405" s="258"/>
      <c r="VXY405" s="258"/>
      <c r="VXZ405" s="258"/>
      <c r="VYA405" s="258"/>
      <c r="VYB405" s="258"/>
      <c r="VYC405" s="258"/>
      <c r="VYD405" s="258"/>
      <c r="VYE405" s="258"/>
      <c r="VYF405" s="258"/>
      <c r="VYG405" s="258"/>
      <c r="VYH405" s="258"/>
      <c r="VYI405" s="258"/>
      <c r="VYJ405" s="258"/>
      <c r="VYK405" s="258"/>
      <c r="VYL405" s="258"/>
      <c r="VYM405" s="258"/>
      <c r="VYN405" s="258"/>
      <c r="VYO405" s="258"/>
      <c r="VYP405" s="258"/>
      <c r="VYQ405" s="258"/>
      <c r="VYR405" s="258"/>
      <c r="VYS405" s="258"/>
      <c r="VYT405" s="258"/>
      <c r="VYU405" s="258"/>
      <c r="VYV405" s="258"/>
      <c r="VYW405" s="258"/>
      <c r="VYX405" s="258"/>
      <c r="VYY405" s="258"/>
      <c r="VYZ405" s="258"/>
      <c r="VZA405" s="258"/>
      <c r="VZB405" s="258"/>
      <c r="VZC405" s="258"/>
      <c r="VZD405" s="258"/>
      <c r="VZE405" s="258"/>
      <c r="VZF405" s="258"/>
      <c r="VZG405" s="258"/>
      <c r="VZH405" s="258"/>
      <c r="VZI405" s="258"/>
      <c r="VZJ405" s="258"/>
      <c r="VZK405" s="258"/>
      <c r="VZL405" s="258"/>
      <c r="VZM405" s="258"/>
      <c r="VZN405" s="258"/>
      <c r="VZO405" s="258"/>
      <c r="VZP405" s="258"/>
      <c r="VZQ405" s="258"/>
      <c r="VZR405" s="258"/>
      <c r="VZS405" s="258"/>
      <c r="VZT405" s="258"/>
      <c r="VZU405" s="258"/>
      <c r="VZV405" s="258"/>
      <c r="VZW405" s="258"/>
      <c r="VZX405" s="258"/>
      <c r="VZY405" s="258"/>
      <c r="VZZ405" s="258"/>
      <c r="WAA405" s="258"/>
      <c r="WAB405" s="258"/>
      <c r="WAC405" s="258"/>
      <c r="WAD405" s="258"/>
      <c r="WAE405" s="258"/>
      <c r="WAF405" s="258"/>
      <c r="WAG405" s="258"/>
      <c r="WAH405" s="258"/>
      <c r="WAI405" s="258"/>
      <c r="WAJ405" s="258"/>
      <c r="WAK405" s="258"/>
      <c r="WAL405" s="258"/>
      <c r="WAM405" s="258"/>
      <c r="WAN405" s="258"/>
      <c r="WAO405" s="258"/>
      <c r="WAP405" s="258"/>
      <c r="WAQ405" s="258"/>
      <c r="WAR405" s="258"/>
      <c r="WAS405" s="258"/>
      <c r="WAT405" s="258"/>
      <c r="WAU405" s="258"/>
      <c r="WAV405" s="258"/>
      <c r="WAW405" s="258"/>
      <c r="WAX405" s="258"/>
      <c r="WAY405" s="258"/>
      <c r="WAZ405" s="258"/>
      <c r="WBA405" s="258"/>
      <c r="WBB405" s="258"/>
      <c r="WBC405" s="258"/>
      <c r="WBD405" s="258"/>
      <c r="WBE405" s="258"/>
      <c r="WBF405" s="258"/>
      <c r="WBG405" s="258"/>
      <c r="WBH405" s="258"/>
      <c r="WBI405" s="258"/>
      <c r="WBJ405" s="258"/>
      <c r="WBK405" s="258"/>
      <c r="WBL405" s="258"/>
      <c r="WBM405" s="258"/>
      <c r="WBN405" s="258"/>
      <c r="WBO405" s="258"/>
      <c r="WBP405" s="258"/>
      <c r="WBQ405" s="258"/>
      <c r="WBR405" s="258"/>
      <c r="WBS405" s="258"/>
      <c r="WBT405" s="258"/>
      <c r="WBU405" s="258"/>
      <c r="WBV405" s="258"/>
      <c r="WBW405" s="258"/>
      <c r="WBX405" s="258"/>
      <c r="WBY405" s="258"/>
      <c r="WBZ405" s="258"/>
      <c r="WCA405" s="258"/>
      <c r="WCB405" s="258"/>
      <c r="WCC405" s="258"/>
      <c r="WCD405" s="258"/>
      <c r="WCE405" s="258"/>
      <c r="WCF405" s="258"/>
      <c r="WCG405" s="258"/>
      <c r="WCH405" s="258"/>
      <c r="WCI405" s="258"/>
      <c r="WCJ405" s="258"/>
      <c r="WCK405" s="258"/>
      <c r="WCL405" s="258"/>
      <c r="WCM405" s="258"/>
      <c r="WCN405" s="258"/>
      <c r="WCO405" s="258"/>
      <c r="WCP405" s="258"/>
      <c r="WCQ405" s="258"/>
      <c r="WCR405" s="258"/>
      <c r="WCS405" s="258"/>
      <c r="WCT405" s="258"/>
      <c r="WCU405" s="258"/>
      <c r="WCV405" s="258"/>
      <c r="WCW405" s="258"/>
      <c r="WCX405" s="258"/>
      <c r="WCY405" s="258"/>
      <c r="WCZ405" s="258"/>
      <c r="WDA405" s="258"/>
      <c r="WDB405" s="258"/>
      <c r="WDC405" s="258"/>
      <c r="WDD405" s="258"/>
      <c r="WDE405" s="258"/>
      <c r="WDF405" s="258"/>
      <c r="WDG405" s="258"/>
      <c r="WDH405" s="258"/>
      <c r="WDI405" s="258"/>
      <c r="WDJ405" s="258"/>
      <c r="WDK405" s="258"/>
      <c r="WDL405" s="258"/>
      <c r="WDM405" s="258"/>
      <c r="WDN405" s="258"/>
      <c r="WDO405" s="258"/>
      <c r="WDP405" s="258"/>
      <c r="WDQ405" s="258"/>
      <c r="WDR405" s="258"/>
      <c r="WDS405" s="258"/>
      <c r="WDT405" s="258"/>
      <c r="WDU405" s="258"/>
      <c r="WDV405" s="258"/>
      <c r="WDW405" s="258"/>
      <c r="WDX405" s="258"/>
      <c r="WDY405" s="258"/>
      <c r="WDZ405" s="258"/>
      <c r="WEA405" s="258"/>
      <c r="WEB405" s="258"/>
      <c r="WEC405" s="258"/>
      <c r="WED405" s="258"/>
      <c r="WEE405" s="258"/>
      <c r="WEF405" s="258"/>
      <c r="WEG405" s="258"/>
      <c r="WEH405" s="258"/>
      <c r="WEI405" s="258"/>
      <c r="WEJ405" s="258"/>
      <c r="WEK405" s="258"/>
      <c r="WEL405" s="258"/>
      <c r="WEM405" s="258"/>
      <c r="WEN405" s="258"/>
      <c r="WEO405" s="258"/>
      <c r="WEP405" s="258"/>
      <c r="WEQ405" s="258"/>
      <c r="WER405" s="258"/>
      <c r="WES405" s="258"/>
      <c r="WET405" s="258"/>
      <c r="WEU405" s="258"/>
      <c r="WEV405" s="258"/>
      <c r="WEW405" s="258"/>
      <c r="WEX405" s="258"/>
      <c r="WEY405" s="258"/>
      <c r="WEZ405" s="258"/>
      <c r="WFA405" s="258"/>
      <c r="WFB405" s="258"/>
      <c r="WFC405" s="258"/>
      <c r="WFD405" s="258"/>
      <c r="WFE405" s="258"/>
      <c r="WFF405" s="258"/>
      <c r="WFG405" s="258"/>
      <c r="WFH405" s="258"/>
      <c r="WFI405" s="258"/>
      <c r="WFJ405" s="258"/>
      <c r="WFK405" s="258"/>
      <c r="WFL405" s="258"/>
      <c r="WFM405" s="258"/>
      <c r="WFN405" s="258"/>
      <c r="WFO405" s="258"/>
      <c r="WFP405" s="258"/>
      <c r="WFQ405" s="258"/>
      <c r="WFR405" s="258"/>
      <c r="WFS405" s="258"/>
      <c r="WFT405" s="258"/>
      <c r="WFU405" s="258"/>
      <c r="WFV405" s="258"/>
      <c r="WFW405" s="258"/>
      <c r="WFX405" s="258"/>
      <c r="WFY405" s="258"/>
      <c r="WFZ405" s="258"/>
      <c r="WGA405" s="258"/>
      <c r="WGB405" s="258"/>
      <c r="WGC405" s="258"/>
      <c r="WGD405" s="258"/>
      <c r="WGE405" s="258"/>
      <c r="WGF405" s="258"/>
      <c r="WGG405" s="258"/>
      <c r="WGH405" s="258"/>
      <c r="WGI405" s="258"/>
      <c r="WGJ405" s="258"/>
      <c r="WGK405" s="258"/>
      <c r="WGL405" s="258"/>
      <c r="WGM405" s="258"/>
      <c r="WGN405" s="258"/>
      <c r="WGO405" s="258"/>
      <c r="WGP405" s="258"/>
      <c r="WGQ405" s="258"/>
      <c r="WGR405" s="258"/>
      <c r="WGS405" s="258"/>
      <c r="WGT405" s="258"/>
      <c r="WGU405" s="258"/>
      <c r="WGV405" s="258"/>
      <c r="WGW405" s="258"/>
      <c r="WGX405" s="258"/>
      <c r="WGY405" s="258"/>
      <c r="WGZ405" s="258"/>
      <c r="WHA405" s="258"/>
      <c r="WHB405" s="258"/>
      <c r="WHC405" s="258"/>
      <c r="WHD405" s="258"/>
      <c r="WHE405" s="258"/>
      <c r="WHF405" s="258"/>
      <c r="WHG405" s="258"/>
      <c r="WHH405" s="258"/>
      <c r="WHI405" s="258"/>
      <c r="WHJ405" s="258"/>
      <c r="WHK405" s="258"/>
      <c r="WHL405" s="258"/>
      <c r="WHM405" s="258"/>
      <c r="WHN405" s="258"/>
      <c r="WHO405" s="258"/>
      <c r="WHP405" s="258"/>
      <c r="WHQ405" s="258"/>
      <c r="WHR405" s="258"/>
      <c r="WHS405" s="258"/>
      <c r="WHT405" s="258"/>
      <c r="WHU405" s="258"/>
      <c r="WHV405" s="258"/>
      <c r="WHW405" s="258"/>
      <c r="WHX405" s="258"/>
      <c r="WHY405" s="258"/>
      <c r="WHZ405" s="258"/>
      <c r="WIA405" s="258"/>
      <c r="WIB405" s="258"/>
      <c r="WIC405" s="258"/>
      <c r="WID405" s="258"/>
      <c r="WIE405" s="258"/>
      <c r="WIF405" s="258"/>
      <c r="WIG405" s="258"/>
      <c r="WIH405" s="258"/>
      <c r="WII405" s="258"/>
      <c r="WIJ405" s="258"/>
      <c r="WIK405" s="258"/>
      <c r="WIL405" s="258"/>
      <c r="WIM405" s="258"/>
      <c r="WIN405" s="258"/>
      <c r="WIO405" s="258"/>
      <c r="WIP405" s="258"/>
      <c r="WIQ405" s="258"/>
      <c r="WIR405" s="258"/>
      <c r="WIS405" s="258"/>
      <c r="WIT405" s="258"/>
      <c r="WIU405" s="258"/>
      <c r="WIV405" s="258"/>
      <c r="WIW405" s="258"/>
      <c r="WIX405" s="258"/>
      <c r="WIY405" s="258"/>
      <c r="WIZ405" s="258"/>
      <c r="WJA405" s="258"/>
      <c r="WJB405" s="258"/>
      <c r="WJC405" s="258"/>
      <c r="WJD405" s="258"/>
      <c r="WJE405" s="258"/>
      <c r="WJF405" s="258"/>
      <c r="WJG405" s="258"/>
      <c r="WJH405" s="258"/>
      <c r="WJI405" s="258"/>
      <c r="WJJ405" s="258"/>
      <c r="WJK405" s="258"/>
      <c r="WJL405" s="258"/>
      <c r="WJM405" s="258"/>
      <c r="WJN405" s="258"/>
      <c r="WJO405" s="258"/>
      <c r="WJP405" s="258"/>
      <c r="WJQ405" s="258"/>
      <c r="WJR405" s="258"/>
      <c r="WJS405" s="258"/>
      <c r="WJT405" s="258"/>
      <c r="WJU405" s="258"/>
      <c r="WJV405" s="258"/>
      <c r="WJW405" s="258"/>
      <c r="WJX405" s="258"/>
      <c r="WJY405" s="258"/>
      <c r="WJZ405" s="258"/>
      <c r="WKA405" s="258"/>
      <c r="WKB405" s="258"/>
      <c r="WKC405" s="258"/>
      <c r="WKD405" s="258"/>
      <c r="WKE405" s="258"/>
      <c r="WKF405" s="258"/>
      <c r="WKG405" s="258"/>
      <c r="WKH405" s="258"/>
      <c r="WKI405" s="258"/>
      <c r="WKJ405" s="258"/>
      <c r="WKK405" s="258"/>
      <c r="WKL405" s="258"/>
      <c r="WKM405" s="258"/>
      <c r="WKN405" s="258"/>
      <c r="WKO405" s="258"/>
      <c r="WKP405" s="258"/>
      <c r="WKQ405" s="258"/>
      <c r="WKR405" s="258"/>
      <c r="WKS405" s="258"/>
      <c r="WKT405" s="258"/>
      <c r="WKU405" s="258"/>
      <c r="WKV405" s="258"/>
      <c r="WKW405" s="258"/>
      <c r="WKX405" s="258"/>
      <c r="WKY405" s="258"/>
      <c r="WKZ405" s="258"/>
      <c r="WLA405" s="258"/>
      <c r="WLB405" s="258"/>
      <c r="WLC405" s="258"/>
      <c r="WLD405" s="258"/>
      <c r="WLE405" s="258"/>
      <c r="WLF405" s="258"/>
      <c r="WLG405" s="258"/>
      <c r="WLH405" s="258"/>
      <c r="WLI405" s="258"/>
      <c r="WLJ405" s="258"/>
      <c r="WLK405" s="258"/>
      <c r="WLL405" s="258"/>
      <c r="WLM405" s="258"/>
      <c r="WLN405" s="258"/>
      <c r="WLO405" s="258"/>
      <c r="WLP405" s="258"/>
      <c r="WLQ405" s="258"/>
      <c r="WLR405" s="258"/>
      <c r="WLS405" s="258"/>
      <c r="WLT405" s="258"/>
      <c r="WLU405" s="258"/>
      <c r="WLV405" s="258"/>
      <c r="WLW405" s="258"/>
      <c r="WLX405" s="258"/>
      <c r="WLY405" s="258"/>
      <c r="WLZ405" s="258"/>
      <c r="WMA405" s="258"/>
      <c r="WMB405" s="258"/>
      <c r="WMC405" s="258"/>
      <c r="WMD405" s="258"/>
      <c r="WME405" s="258"/>
      <c r="WMF405" s="258"/>
      <c r="WMG405" s="258"/>
      <c r="WMH405" s="258"/>
      <c r="WMI405" s="258"/>
      <c r="WMJ405" s="258"/>
      <c r="WMK405" s="258"/>
      <c r="WML405" s="258"/>
      <c r="WMM405" s="258"/>
      <c r="WMN405" s="258"/>
      <c r="WMO405" s="258"/>
      <c r="WMP405" s="258"/>
      <c r="WMQ405" s="258"/>
      <c r="WMR405" s="258"/>
      <c r="WMS405" s="258"/>
      <c r="WMT405" s="258"/>
      <c r="WMU405" s="258"/>
      <c r="WMV405" s="258"/>
      <c r="WMW405" s="258"/>
      <c r="WMX405" s="258"/>
      <c r="WMY405" s="258"/>
      <c r="WMZ405" s="258"/>
      <c r="WNA405" s="258"/>
      <c r="WNB405" s="258"/>
      <c r="WNC405" s="258"/>
      <c r="WND405" s="258"/>
      <c r="WNE405" s="258"/>
      <c r="WNF405" s="258"/>
      <c r="WNG405" s="258"/>
      <c r="WNH405" s="258"/>
      <c r="WNI405" s="258"/>
      <c r="WNJ405" s="258"/>
      <c r="WNK405" s="258"/>
      <c r="WNL405" s="258"/>
      <c r="WNM405" s="258"/>
      <c r="WNN405" s="258"/>
      <c r="WNO405" s="258"/>
      <c r="WNP405" s="258"/>
      <c r="WNQ405" s="258"/>
      <c r="WNR405" s="258"/>
      <c r="WNS405" s="258"/>
      <c r="WNT405" s="258"/>
      <c r="WNU405" s="258"/>
      <c r="WNV405" s="258"/>
      <c r="WNW405" s="258"/>
      <c r="WNX405" s="258"/>
      <c r="WNY405" s="258"/>
      <c r="WNZ405" s="258"/>
      <c r="WOA405" s="258"/>
      <c r="WOB405" s="258"/>
      <c r="WOC405" s="258"/>
      <c r="WOD405" s="258"/>
      <c r="WOE405" s="258"/>
      <c r="WOF405" s="258"/>
      <c r="WOG405" s="258"/>
      <c r="WOH405" s="258"/>
      <c r="WOI405" s="258"/>
      <c r="WOJ405" s="258"/>
      <c r="WOK405" s="258"/>
      <c r="WOL405" s="258"/>
      <c r="WOM405" s="258"/>
      <c r="WON405" s="258"/>
      <c r="WOO405" s="258"/>
      <c r="WOP405" s="258"/>
      <c r="WOQ405" s="258"/>
      <c r="WOR405" s="258"/>
      <c r="WOS405" s="258"/>
      <c r="WOT405" s="258"/>
      <c r="WOU405" s="258"/>
      <c r="WOV405" s="258"/>
      <c r="WOW405" s="258"/>
      <c r="WOX405" s="258"/>
      <c r="WOY405" s="258"/>
      <c r="WOZ405" s="258"/>
      <c r="WPA405" s="258"/>
      <c r="WPB405" s="258"/>
      <c r="WPC405" s="258"/>
      <c r="WPD405" s="258"/>
      <c r="WPE405" s="258"/>
      <c r="WPF405" s="258"/>
      <c r="WPG405" s="258"/>
      <c r="WPH405" s="258"/>
      <c r="WPI405" s="258"/>
      <c r="WPJ405" s="258"/>
      <c r="WPK405" s="258"/>
      <c r="WPL405" s="258"/>
      <c r="WPM405" s="258"/>
      <c r="WPN405" s="258"/>
      <c r="WPO405" s="258"/>
      <c r="WPP405" s="258"/>
      <c r="WPQ405" s="258"/>
      <c r="WPR405" s="258"/>
      <c r="WPS405" s="258"/>
      <c r="WPT405" s="258"/>
      <c r="WPU405" s="258"/>
      <c r="WPV405" s="258"/>
      <c r="WPW405" s="258"/>
      <c r="WPX405" s="258"/>
      <c r="WPY405" s="258"/>
      <c r="WPZ405" s="258"/>
      <c r="WQA405" s="258"/>
      <c r="WQB405" s="258"/>
      <c r="WQC405" s="258"/>
      <c r="WQD405" s="258"/>
      <c r="WQE405" s="258"/>
      <c r="WQF405" s="258"/>
      <c r="WQG405" s="258"/>
      <c r="WQH405" s="258"/>
      <c r="WQI405" s="258"/>
      <c r="WQJ405" s="258"/>
      <c r="WQK405" s="258"/>
      <c r="WQL405" s="258"/>
      <c r="WQM405" s="258"/>
      <c r="WQN405" s="258"/>
      <c r="WQO405" s="258"/>
      <c r="WQP405" s="258"/>
      <c r="WQQ405" s="258"/>
      <c r="WQR405" s="258"/>
      <c r="WQS405" s="258"/>
      <c r="WQT405" s="258"/>
      <c r="WQU405" s="258"/>
      <c r="WQV405" s="258"/>
      <c r="WQW405" s="258"/>
      <c r="WQX405" s="258"/>
      <c r="WQY405" s="258"/>
      <c r="WQZ405" s="258"/>
      <c r="WRA405" s="258"/>
      <c r="WRB405" s="258"/>
      <c r="WRC405" s="258"/>
      <c r="WRD405" s="258"/>
      <c r="WRE405" s="258"/>
      <c r="WRF405" s="258"/>
      <c r="WRG405" s="258"/>
      <c r="WRH405" s="258"/>
      <c r="WRI405" s="258"/>
      <c r="WRJ405" s="258"/>
      <c r="WRK405" s="258"/>
      <c r="WRL405" s="258"/>
      <c r="WRM405" s="258"/>
      <c r="WRN405" s="258"/>
      <c r="WRO405" s="258"/>
      <c r="WRP405" s="258"/>
      <c r="WRQ405" s="258"/>
      <c r="WRR405" s="258"/>
      <c r="WRS405" s="258"/>
      <c r="WRT405" s="258"/>
      <c r="WRU405" s="258"/>
      <c r="WRV405" s="258"/>
      <c r="WRW405" s="258"/>
      <c r="WRX405" s="258"/>
      <c r="WRY405" s="258"/>
      <c r="WRZ405" s="258"/>
      <c r="WSA405" s="258"/>
      <c r="WSB405" s="258"/>
      <c r="WSC405" s="258"/>
      <c r="WSD405" s="258"/>
      <c r="WSE405" s="258"/>
      <c r="WSF405" s="258"/>
      <c r="WSG405" s="258"/>
      <c r="WSH405" s="258"/>
      <c r="WSI405" s="258"/>
      <c r="WSJ405" s="258"/>
      <c r="WSK405" s="258"/>
      <c r="WSL405" s="258"/>
      <c r="WSM405" s="258"/>
      <c r="WSN405" s="258"/>
      <c r="WSO405" s="258"/>
      <c r="WSP405" s="258"/>
      <c r="WSQ405" s="258"/>
      <c r="WSR405" s="258"/>
      <c r="WSS405" s="258"/>
      <c r="WST405" s="258"/>
      <c r="WSU405" s="258"/>
      <c r="WSV405" s="258"/>
      <c r="WSW405" s="258"/>
      <c r="WSX405" s="258"/>
      <c r="WSY405" s="258"/>
      <c r="WSZ405" s="258"/>
      <c r="WTA405" s="258"/>
      <c r="WTB405" s="258"/>
      <c r="WTC405" s="258"/>
      <c r="WTD405" s="258"/>
      <c r="WTE405" s="258"/>
      <c r="WTF405" s="258"/>
      <c r="WTG405" s="258"/>
      <c r="WTH405" s="258"/>
      <c r="WTI405" s="258"/>
      <c r="WTJ405" s="258"/>
      <c r="WTK405" s="258"/>
      <c r="WTL405" s="258"/>
      <c r="WTM405" s="258"/>
      <c r="WTN405" s="258"/>
      <c r="WTO405" s="258"/>
      <c r="WTP405" s="258"/>
      <c r="WTQ405" s="258"/>
      <c r="WTR405" s="258"/>
      <c r="WTS405" s="258"/>
      <c r="WTT405" s="258"/>
      <c r="WTU405" s="258"/>
      <c r="WTV405" s="258"/>
      <c r="WTW405" s="258"/>
      <c r="WTX405" s="258"/>
      <c r="WTY405" s="258"/>
      <c r="WTZ405" s="258"/>
      <c r="WUA405" s="258"/>
      <c r="WUB405" s="258"/>
      <c r="WUC405" s="258"/>
      <c r="WUD405" s="258"/>
      <c r="WUE405" s="258"/>
      <c r="WUF405" s="258"/>
      <c r="WUG405" s="258"/>
      <c r="WUH405" s="258"/>
      <c r="WUI405" s="258"/>
      <c r="WUJ405" s="258"/>
      <c r="WUK405" s="258"/>
      <c r="WUL405" s="258"/>
      <c r="WUM405" s="258"/>
      <c r="WUN405" s="258"/>
      <c r="WUO405" s="258"/>
      <c r="WUP405" s="258"/>
      <c r="WUQ405" s="258"/>
      <c r="WUR405" s="258"/>
      <c r="WUS405" s="258"/>
      <c r="WUT405" s="258"/>
      <c r="WUU405" s="258"/>
      <c r="WUV405" s="258"/>
      <c r="WUW405" s="258"/>
      <c r="WUX405" s="258"/>
      <c r="WUY405" s="258"/>
      <c r="WUZ405" s="258"/>
      <c r="WVA405" s="258"/>
      <c r="WVB405" s="258"/>
      <c r="WVC405" s="258"/>
      <c r="WVD405" s="258"/>
      <c r="WVE405" s="258"/>
      <c r="WVF405" s="258"/>
      <c r="WVG405" s="258"/>
      <c r="WVH405" s="258"/>
      <c r="WVI405" s="258"/>
      <c r="WVJ405" s="258"/>
      <c r="WVK405" s="258"/>
      <c r="WVL405" s="258"/>
      <c r="WVM405" s="258"/>
      <c r="WVN405" s="258"/>
      <c r="WVO405" s="258"/>
      <c r="WVP405" s="258"/>
      <c r="WVQ405" s="258"/>
      <c r="WVR405" s="258"/>
      <c r="WVS405" s="258"/>
      <c r="WVT405" s="258"/>
      <c r="WVU405" s="258"/>
      <c r="WVV405" s="258"/>
      <c r="WVW405" s="258"/>
      <c r="WVX405" s="258"/>
      <c r="WVY405" s="258"/>
      <c r="WVZ405" s="258"/>
      <c r="WWA405" s="258"/>
      <c r="WWB405" s="258"/>
      <c r="WWC405" s="258"/>
      <c r="WWD405" s="258"/>
      <c r="WWE405" s="258"/>
      <c r="WWF405" s="258"/>
      <c r="WWG405" s="258"/>
      <c r="WWH405" s="258"/>
      <c r="WWI405" s="258"/>
      <c r="WWJ405" s="258"/>
      <c r="WWK405" s="258"/>
      <c r="WWL405" s="258"/>
      <c r="WWM405" s="258"/>
      <c r="WWN405" s="258"/>
      <c r="WWO405" s="258"/>
      <c r="WWP405" s="258"/>
      <c r="WWQ405" s="258"/>
      <c r="WWR405" s="258"/>
      <c r="WWS405" s="258"/>
      <c r="WWT405" s="258"/>
      <c r="WWU405" s="258"/>
      <c r="WWV405" s="258"/>
      <c r="WWW405" s="258"/>
      <c r="WWX405" s="258"/>
      <c r="WWY405" s="258"/>
      <c r="WWZ405" s="258"/>
      <c r="WXA405" s="258"/>
      <c r="WXB405" s="258"/>
      <c r="WXC405" s="258"/>
      <c r="WXD405" s="258"/>
      <c r="WXE405" s="258"/>
      <c r="WXF405" s="258"/>
      <c r="WXG405" s="258"/>
      <c r="WXH405" s="258"/>
      <c r="WXI405" s="258"/>
      <c r="WXJ405" s="258"/>
      <c r="WXK405" s="258"/>
      <c r="WXL405" s="258"/>
      <c r="WXM405" s="258"/>
      <c r="WXN405" s="258"/>
      <c r="WXO405" s="258"/>
      <c r="WXP405" s="258"/>
      <c r="WXQ405" s="258"/>
      <c r="WXR405" s="258"/>
      <c r="WXS405" s="258"/>
      <c r="WXT405" s="258"/>
      <c r="WXU405" s="258"/>
      <c r="WXV405" s="258"/>
      <c r="WXW405" s="258"/>
      <c r="WXX405" s="258"/>
      <c r="WXY405" s="258"/>
      <c r="WXZ405" s="258"/>
      <c r="WYA405" s="258"/>
      <c r="WYB405" s="258"/>
      <c r="WYC405" s="258"/>
      <c r="WYD405" s="258"/>
      <c r="WYE405" s="258"/>
      <c r="WYF405" s="258"/>
      <c r="WYG405" s="258"/>
      <c r="WYH405" s="258"/>
      <c r="WYI405" s="258"/>
      <c r="WYJ405" s="258"/>
      <c r="WYK405" s="258"/>
      <c r="WYL405" s="258"/>
      <c r="WYM405" s="258"/>
      <c r="WYN405" s="258"/>
      <c r="WYO405" s="258"/>
      <c r="WYP405" s="258"/>
      <c r="WYQ405" s="258"/>
      <c r="WYR405" s="258"/>
      <c r="WYS405" s="258"/>
      <c r="WYT405" s="258"/>
      <c r="WYU405" s="258"/>
      <c r="WYV405" s="258"/>
      <c r="WYW405" s="258"/>
      <c r="WYX405" s="258"/>
      <c r="WYY405" s="258"/>
      <c r="WYZ405" s="258"/>
      <c r="WZA405" s="258"/>
      <c r="WZB405" s="258"/>
      <c r="WZC405" s="258"/>
      <c r="WZD405" s="258"/>
      <c r="WZE405" s="258"/>
      <c r="WZF405" s="258"/>
      <c r="WZG405" s="258"/>
      <c r="WZH405" s="258"/>
      <c r="WZI405" s="258"/>
      <c r="WZJ405" s="258"/>
      <c r="WZK405" s="258"/>
      <c r="WZL405" s="258"/>
      <c r="WZM405" s="258"/>
      <c r="WZN405" s="258"/>
      <c r="WZO405" s="258"/>
      <c r="WZP405" s="258"/>
      <c r="WZQ405" s="258"/>
      <c r="WZR405" s="258"/>
      <c r="WZS405" s="258"/>
      <c r="WZT405" s="258"/>
      <c r="WZU405" s="258"/>
      <c r="WZV405" s="258"/>
      <c r="WZW405" s="258"/>
      <c r="WZX405" s="258"/>
      <c r="WZY405" s="258"/>
      <c r="WZZ405" s="258"/>
      <c r="XAA405" s="258"/>
      <c r="XAB405" s="258"/>
      <c r="XAC405" s="258"/>
      <c r="XAD405" s="258"/>
      <c r="XAE405" s="258"/>
      <c r="XAF405" s="258"/>
      <c r="XAG405" s="258"/>
      <c r="XAH405" s="258"/>
      <c r="XAI405" s="258"/>
      <c r="XAJ405" s="258"/>
      <c r="XAK405" s="258"/>
      <c r="XAL405" s="258"/>
      <c r="XAM405" s="258"/>
      <c r="XAN405" s="258"/>
      <c r="XAO405" s="258"/>
      <c r="XAP405" s="258"/>
      <c r="XAQ405" s="258"/>
      <c r="XAR405" s="258"/>
      <c r="XAS405" s="258"/>
      <c r="XAT405" s="258"/>
      <c r="XAU405" s="258"/>
      <c r="XAV405" s="258"/>
      <c r="XAW405" s="258"/>
      <c r="XAX405" s="258"/>
      <c r="XAY405" s="258"/>
      <c r="XAZ405" s="258"/>
      <c r="XBA405" s="258"/>
      <c r="XBB405" s="258"/>
      <c r="XBC405" s="258"/>
      <c r="XBD405" s="258"/>
      <c r="XBE405" s="258"/>
      <c r="XBF405" s="258"/>
      <c r="XBG405" s="258"/>
      <c r="XBH405" s="258"/>
      <c r="XBI405" s="258"/>
      <c r="XBJ405" s="258"/>
      <c r="XBK405" s="258"/>
      <c r="XBL405" s="258"/>
      <c r="XBM405" s="258"/>
      <c r="XBN405" s="258"/>
      <c r="XBO405" s="258"/>
      <c r="XBP405" s="258"/>
      <c r="XBQ405" s="258"/>
      <c r="XBR405" s="258"/>
      <c r="XBS405" s="258"/>
      <c r="XBT405" s="258"/>
      <c r="XBU405" s="258"/>
      <c r="XBV405" s="258"/>
      <c r="XBW405" s="258"/>
      <c r="XBX405" s="258"/>
      <c r="XBY405" s="258"/>
      <c r="XBZ405" s="258"/>
      <c r="XCA405" s="258"/>
      <c r="XCB405" s="258"/>
      <c r="XCC405" s="258"/>
      <c r="XCD405" s="258"/>
      <c r="XCE405" s="258"/>
      <c r="XCF405" s="258"/>
      <c r="XCG405" s="258"/>
      <c r="XCH405" s="258"/>
      <c r="XCI405" s="258"/>
      <c r="XCJ405" s="258"/>
      <c r="XCK405" s="258"/>
      <c r="XCL405" s="258"/>
      <c r="XCM405" s="258"/>
      <c r="XCN405" s="258"/>
      <c r="XCO405" s="258"/>
      <c r="XCP405" s="258"/>
      <c r="XCQ405" s="258"/>
      <c r="XCR405" s="258"/>
      <c r="XCS405" s="258"/>
      <c r="XCT405" s="258"/>
      <c r="XCU405" s="258"/>
      <c r="XCV405" s="258"/>
      <c r="XCW405" s="258"/>
      <c r="XCX405" s="258"/>
      <c r="XCY405" s="258"/>
      <c r="XCZ405" s="258"/>
      <c r="XDA405" s="258"/>
      <c r="XDB405" s="258"/>
      <c r="XDC405" s="258"/>
      <c r="XDD405" s="258"/>
      <c r="XDE405" s="258"/>
      <c r="XDF405" s="258"/>
      <c r="XDG405" s="258"/>
      <c r="XDH405" s="258"/>
      <c r="XDI405" s="258"/>
      <c r="XDJ405" s="258"/>
      <c r="XDK405" s="258"/>
      <c r="XDL405" s="258"/>
      <c r="XDM405" s="258"/>
      <c r="XDN405" s="258"/>
      <c r="XDO405" s="258"/>
      <c r="XDP405" s="258"/>
      <c r="XDQ405" s="258"/>
      <c r="XDR405" s="258"/>
      <c r="XDS405" s="258"/>
      <c r="XDT405" s="258"/>
      <c r="XDU405" s="258"/>
      <c r="XDV405" s="258"/>
      <c r="XDW405" s="258"/>
      <c r="XDX405" s="258"/>
      <c r="XDY405" s="258"/>
      <c r="XDZ405" s="258"/>
      <c r="XEA405" s="258"/>
      <c r="XEB405" s="258"/>
      <c r="XEC405" s="258"/>
      <c r="XED405" s="258"/>
      <c r="XEE405" s="258"/>
      <c r="XEF405" s="258"/>
      <c r="XEG405" s="258"/>
      <c r="XEH405" s="258"/>
      <c r="XEI405" s="258"/>
      <c r="XEJ405" s="258"/>
      <c r="XEK405" s="258"/>
      <c r="XEL405" s="258"/>
      <c r="XEM405" s="258"/>
      <c r="XEN405" s="258"/>
      <c r="XEO405" s="258"/>
      <c r="XEP405" s="258"/>
      <c r="XEQ405" s="258"/>
    </row>
    <row r="406" spans="1:16371" s="257" customFormat="1" ht="13.8" x14ac:dyDescent="0.25">
      <c r="A406" s="293" t="s">
        <v>984</v>
      </c>
      <c r="B406" s="259" t="s">
        <v>987</v>
      </c>
      <c r="C406" s="252" t="s">
        <v>995</v>
      </c>
      <c r="D406" s="254"/>
      <c r="E406" s="253" t="s">
        <v>994</v>
      </c>
      <c r="F406" s="254"/>
      <c r="G406" s="254"/>
      <c r="H406" s="255">
        <v>1.5</v>
      </c>
      <c r="I406" s="509"/>
      <c r="J406" s="519">
        <v>116400</v>
      </c>
      <c r="K406" s="256">
        <v>1</v>
      </c>
      <c r="L406" s="231"/>
      <c r="M406" s="255" t="s">
        <v>11</v>
      </c>
      <c r="N406" s="229"/>
      <c r="O406" s="278" t="str">
        <f>Tabelle4424353[[#This Row],[FOPPE Art.-Nr. ]]</f>
        <v>280147 Test1500</v>
      </c>
      <c r="P406" s="258"/>
      <c r="Q406" s="258"/>
      <c r="R406" s="258"/>
      <c r="S406" s="258"/>
      <c r="T406" s="258"/>
      <c r="U406" s="258"/>
      <c r="V406" s="258"/>
      <c r="W406" s="258"/>
      <c r="X406" s="258"/>
      <c r="Y406" s="258"/>
      <c r="Z406" s="258"/>
      <c r="AA406" s="258"/>
      <c r="AB406" s="258"/>
      <c r="AC406" s="258"/>
      <c r="AD406" s="258"/>
      <c r="AE406" s="258"/>
      <c r="AF406" s="258"/>
      <c r="AG406" s="258"/>
      <c r="AH406" s="258"/>
      <c r="AI406" s="258"/>
      <c r="AJ406" s="258"/>
      <c r="AK406" s="258"/>
      <c r="AL406" s="258"/>
      <c r="AM406" s="258"/>
      <c r="AN406" s="258"/>
      <c r="AO406" s="258"/>
      <c r="AP406" s="258"/>
      <c r="AQ406" s="258"/>
      <c r="AR406" s="258"/>
      <c r="AS406" s="258"/>
      <c r="AT406" s="258"/>
      <c r="AU406" s="258"/>
      <c r="AV406" s="258"/>
      <c r="AW406" s="258"/>
      <c r="AX406" s="258"/>
      <c r="AY406" s="258"/>
      <c r="AZ406" s="258"/>
      <c r="BA406" s="258"/>
      <c r="BB406" s="258"/>
      <c r="BC406" s="258"/>
      <c r="BD406" s="258"/>
      <c r="BE406" s="258"/>
      <c r="BF406" s="258"/>
      <c r="BG406" s="258"/>
      <c r="BH406" s="258"/>
      <c r="BI406" s="258"/>
      <c r="BJ406" s="258"/>
      <c r="BK406" s="258"/>
      <c r="BL406" s="258"/>
      <c r="BM406" s="258"/>
      <c r="BN406" s="258"/>
      <c r="BO406" s="258"/>
      <c r="BP406" s="258"/>
      <c r="BQ406" s="258"/>
      <c r="BR406" s="258"/>
      <c r="BS406" s="258"/>
      <c r="BT406" s="258"/>
      <c r="BU406" s="258"/>
      <c r="BV406" s="258"/>
      <c r="BW406" s="258"/>
      <c r="BX406" s="258"/>
      <c r="BY406" s="258"/>
      <c r="BZ406" s="258"/>
      <c r="CA406" s="258"/>
      <c r="CB406" s="258"/>
      <c r="CC406" s="258"/>
      <c r="CD406" s="258"/>
      <c r="CE406" s="258"/>
      <c r="CF406" s="258"/>
      <c r="CG406" s="258"/>
      <c r="CH406" s="258"/>
      <c r="CI406" s="258"/>
      <c r="CJ406" s="258"/>
      <c r="CK406" s="258"/>
      <c r="CL406" s="258"/>
      <c r="CM406" s="258"/>
      <c r="CN406" s="258"/>
      <c r="CO406" s="258"/>
      <c r="CP406" s="258"/>
      <c r="CQ406" s="258"/>
      <c r="CR406" s="258"/>
      <c r="CS406" s="258"/>
      <c r="CT406" s="258"/>
      <c r="CU406" s="258"/>
      <c r="CV406" s="258"/>
      <c r="CW406" s="258"/>
      <c r="CX406" s="258"/>
      <c r="CY406" s="258"/>
      <c r="CZ406" s="258"/>
      <c r="DA406" s="258"/>
      <c r="DB406" s="258"/>
      <c r="DC406" s="258"/>
      <c r="DD406" s="258"/>
      <c r="DE406" s="258"/>
      <c r="DF406" s="258"/>
      <c r="DG406" s="258"/>
      <c r="DH406" s="258"/>
      <c r="DI406" s="258"/>
      <c r="DJ406" s="258"/>
      <c r="DK406" s="258"/>
      <c r="DL406" s="258"/>
      <c r="DM406" s="258"/>
      <c r="DN406" s="258"/>
      <c r="DO406" s="258"/>
      <c r="DP406" s="258"/>
      <c r="DQ406" s="258"/>
      <c r="DR406" s="258"/>
      <c r="DS406" s="258"/>
      <c r="DT406" s="258"/>
      <c r="DU406" s="258"/>
      <c r="DV406" s="258"/>
      <c r="DW406" s="258"/>
      <c r="DX406" s="258"/>
      <c r="DY406" s="258"/>
      <c r="DZ406" s="258"/>
      <c r="EA406" s="258"/>
      <c r="EB406" s="258"/>
      <c r="EC406" s="258"/>
      <c r="ED406" s="258"/>
      <c r="EE406" s="258"/>
      <c r="EF406" s="258"/>
      <c r="EG406" s="258"/>
      <c r="EH406" s="258"/>
      <c r="EI406" s="258"/>
      <c r="EJ406" s="258"/>
      <c r="EK406" s="258"/>
      <c r="EL406" s="258"/>
      <c r="EM406" s="258"/>
      <c r="EN406" s="258"/>
      <c r="EO406" s="258"/>
      <c r="EP406" s="258"/>
      <c r="EQ406" s="258"/>
      <c r="ER406" s="258"/>
      <c r="ES406" s="258"/>
      <c r="ET406" s="258"/>
      <c r="EU406" s="258"/>
      <c r="EV406" s="258"/>
      <c r="EW406" s="258"/>
      <c r="EX406" s="258"/>
      <c r="EY406" s="258"/>
      <c r="EZ406" s="258"/>
      <c r="FA406" s="258"/>
      <c r="FB406" s="258"/>
      <c r="FC406" s="258"/>
      <c r="FD406" s="258"/>
      <c r="FE406" s="258"/>
      <c r="FF406" s="258"/>
      <c r="FG406" s="258"/>
      <c r="FH406" s="258"/>
      <c r="FI406" s="258"/>
      <c r="FJ406" s="258"/>
      <c r="FK406" s="258"/>
      <c r="FL406" s="258"/>
      <c r="FM406" s="258"/>
      <c r="FN406" s="258"/>
      <c r="FO406" s="258"/>
      <c r="FP406" s="258"/>
      <c r="FQ406" s="258"/>
      <c r="FR406" s="258"/>
      <c r="FS406" s="258"/>
      <c r="FT406" s="258"/>
      <c r="FU406" s="258"/>
      <c r="FV406" s="258"/>
      <c r="FW406" s="258"/>
      <c r="FX406" s="258"/>
      <c r="FY406" s="258"/>
      <c r="FZ406" s="258"/>
      <c r="GA406" s="258"/>
      <c r="GB406" s="258"/>
      <c r="GC406" s="258"/>
      <c r="GD406" s="258"/>
      <c r="GE406" s="258"/>
      <c r="GF406" s="258"/>
      <c r="GG406" s="258"/>
      <c r="GH406" s="258"/>
      <c r="GI406" s="258"/>
      <c r="GJ406" s="258"/>
      <c r="GK406" s="258"/>
      <c r="GL406" s="258"/>
      <c r="GM406" s="258"/>
      <c r="GN406" s="258"/>
      <c r="GO406" s="258"/>
      <c r="GP406" s="258"/>
      <c r="GQ406" s="258"/>
      <c r="GR406" s="258"/>
      <c r="GS406" s="258"/>
      <c r="GT406" s="258"/>
      <c r="GU406" s="258"/>
      <c r="GV406" s="258"/>
      <c r="GW406" s="258"/>
      <c r="GX406" s="258"/>
      <c r="GY406" s="258"/>
      <c r="GZ406" s="258"/>
      <c r="HA406" s="258"/>
      <c r="HB406" s="258"/>
      <c r="HC406" s="258"/>
      <c r="HD406" s="258"/>
      <c r="HE406" s="258"/>
      <c r="HF406" s="258"/>
      <c r="HG406" s="258"/>
      <c r="HH406" s="258"/>
      <c r="HI406" s="258"/>
      <c r="HJ406" s="258"/>
      <c r="HK406" s="258"/>
      <c r="HL406" s="258"/>
      <c r="HM406" s="258"/>
      <c r="HN406" s="258"/>
      <c r="HO406" s="258"/>
      <c r="HP406" s="258"/>
      <c r="HQ406" s="258"/>
      <c r="HR406" s="258"/>
      <c r="HS406" s="258"/>
      <c r="HT406" s="258"/>
      <c r="HU406" s="258"/>
      <c r="HV406" s="258"/>
      <c r="HW406" s="258"/>
      <c r="HX406" s="258"/>
      <c r="HY406" s="258"/>
      <c r="HZ406" s="258"/>
      <c r="IA406" s="258"/>
      <c r="IB406" s="258"/>
      <c r="IC406" s="258"/>
      <c r="ID406" s="258"/>
      <c r="IE406" s="258"/>
      <c r="IF406" s="258"/>
      <c r="IG406" s="258"/>
      <c r="IH406" s="258"/>
      <c r="II406" s="258"/>
      <c r="IJ406" s="258"/>
      <c r="IK406" s="258"/>
      <c r="IL406" s="258"/>
      <c r="IM406" s="258"/>
      <c r="IN406" s="258"/>
      <c r="IO406" s="258"/>
      <c r="IP406" s="258"/>
      <c r="IQ406" s="258"/>
      <c r="IR406" s="258"/>
      <c r="IS406" s="258"/>
      <c r="IT406" s="258"/>
      <c r="IU406" s="258"/>
      <c r="IV406" s="258"/>
      <c r="IW406" s="258"/>
      <c r="IX406" s="258"/>
      <c r="IY406" s="258"/>
      <c r="IZ406" s="258"/>
      <c r="JA406" s="258"/>
      <c r="JB406" s="258"/>
      <c r="JC406" s="258"/>
      <c r="JD406" s="258"/>
      <c r="JE406" s="258"/>
      <c r="JF406" s="258"/>
      <c r="JG406" s="258"/>
      <c r="JH406" s="258"/>
      <c r="JI406" s="258"/>
      <c r="JJ406" s="258"/>
      <c r="JK406" s="258"/>
      <c r="JL406" s="258"/>
      <c r="JM406" s="258"/>
      <c r="JN406" s="258"/>
      <c r="JO406" s="258"/>
      <c r="JP406" s="258"/>
      <c r="JQ406" s="258"/>
      <c r="JR406" s="258"/>
      <c r="JS406" s="258"/>
      <c r="JT406" s="258"/>
      <c r="JU406" s="258"/>
      <c r="JV406" s="258"/>
      <c r="JW406" s="258"/>
      <c r="JX406" s="258"/>
      <c r="JY406" s="258"/>
      <c r="JZ406" s="258"/>
      <c r="KA406" s="258"/>
      <c r="KB406" s="258"/>
      <c r="KC406" s="258"/>
      <c r="KD406" s="258"/>
      <c r="KE406" s="258"/>
      <c r="KF406" s="258"/>
      <c r="KG406" s="258"/>
      <c r="KH406" s="258"/>
      <c r="KI406" s="258"/>
      <c r="KJ406" s="258"/>
      <c r="KK406" s="258"/>
      <c r="KL406" s="258"/>
      <c r="KM406" s="258"/>
      <c r="KN406" s="258"/>
      <c r="KO406" s="258"/>
      <c r="KP406" s="258"/>
      <c r="KQ406" s="258"/>
      <c r="KR406" s="258"/>
      <c r="KS406" s="258"/>
      <c r="KT406" s="258"/>
      <c r="KU406" s="258"/>
      <c r="KV406" s="258"/>
      <c r="KW406" s="258"/>
      <c r="KX406" s="258"/>
      <c r="KY406" s="258"/>
      <c r="KZ406" s="258"/>
      <c r="LA406" s="258"/>
      <c r="LB406" s="258"/>
      <c r="LC406" s="258"/>
      <c r="LD406" s="258"/>
      <c r="LE406" s="258"/>
      <c r="LF406" s="258"/>
      <c r="LG406" s="258"/>
      <c r="LH406" s="258"/>
      <c r="LI406" s="258"/>
      <c r="LJ406" s="258"/>
      <c r="LK406" s="258"/>
      <c r="LL406" s="258"/>
      <c r="LM406" s="258"/>
      <c r="LN406" s="258"/>
      <c r="LO406" s="258"/>
      <c r="LP406" s="258"/>
      <c r="LQ406" s="258"/>
      <c r="LR406" s="258"/>
      <c r="LS406" s="258"/>
      <c r="LT406" s="258"/>
      <c r="LU406" s="258"/>
      <c r="LV406" s="258"/>
      <c r="LW406" s="258"/>
      <c r="LX406" s="258"/>
      <c r="LY406" s="258"/>
      <c r="LZ406" s="258"/>
      <c r="MA406" s="258"/>
      <c r="MB406" s="258"/>
      <c r="MC406" s="258"/>
      <c r="MD406" s="258"/>
      <c r="ME406" s="258"/>
      <c r="MF406" s="258"/>
      <c r="MG406" s="258"/>
      <c r="MH406" s="258"/>
      <c r="MI406" s="258"/>
      <c r="MJ406" s="258"/>
      <c r="MK406" s="258"/>
      <c r="ML406" s="258"/>
      <c r="MM406" s="258"/>
      <c r="MN406" s="258"/>
      <c r="MO406" s="258"/>
      <c r="MP406" s="258"/>
      <c r="MQ406" s="258"/>
      <c r="MR406" s="258"/>
      <c r="MS406" s="258"/>
      <c r="MT406" s="258"/>
      <c r="MU406" s="258"/>
      <c r="MV406" s="258"/>
      <c r="MW406" s="258"/>
      <c r="MX406" s="258"/>
      <c r="MY406" s="258"/>
      <c r="MZ406" s="258"/>
      <c r="NA406" s="258"/>
      <c r="NB406" s="258"/>
      <c r="NC406" s="258"/>
      <c r="ND406" s="258"/>
      <c r="NE406" s="258"/>
      <c r="NF406" s="258"/>
      <c r="NG406" s="258"/>
      <c r="NH406" s="258"/>
      <c r="NI406" s="258"/>
      <c r="NJ406" s="258"/>
      <c r="NK406" s="258"/>
      <c r="NL406" s="258"/>
      <c r="NM406" s="258"/>
      <c r="NN406" s="258"/>
      <c r="NO406" s="258"/>
      <c r="NP406" s="258"/>
      <c r="NQ406" s="258"/>
      <c r="NR406" s="258"/>
      <c r="NS406" s="258"/>
      <c r="NT406" s="258"/>
      <c r="NU406" s="258"/>
      <c r="NV406" s="258"/>
      <c r="NW406" s="258"/>
      <c r="NX406" s="258"/>
      <c r="NY406" s="258"/>
      <c r="NZ406" s="258"/>
      <c r="OA406" s="258"/>
      <c r="OB406" s="258"/>
      <c r="OC406" s="258"/>
      <c r="OD406" s="258"/>
      <c r="OE406" s="258"/>
      <c r="OF406" s="258"/>
      <c r="OG406" s="258"/>
      <c r="OH406" s="258"/>
      <c r="OI406" s="258"/>
      <c r="OJ406" s="258"/>
      <c r="OK406" s="258"/>
      <c r="OL406" s="258"/>
      <c r="OM406" s="258"/>
      <c r="ON406" s="258"/>
      <c r="OO406" s="258"/>
      <c r="OP406" s="258"/>
      <c r="OQ406" s="258"/>
      <c r="OR406" s="258"/>
      <c r="OS406" s="258"/>
      <c r="OT406" s="258"/>
      <c r="OU406" s="258"/>
      <c r="OV406" s="258"/>
      <c r="OW406" s="258"/>
      <c r="OX406" s="258"/>
      <c r="OY406" s="258"/>
      <c r="OZ406" s="258"/>
      <c r="PA406" s="258"/>
      <c r="PB406" s="258"/>
      <c r="PC406" s="258"/>
      <c r="PD406" s="258"/>
      <c r="PE406" s="258"/>
      <c r="PF406" s="258"/>
      <c r="PG406" s="258"/>
      <c r="PH406" s="258"/>
      <c r="PI406" s="258"/>
      <c r="PJ406" s="258"/>
      <c r="PK406" s="258"/>
      <c r="PL406" s="258"/>
      <c r="PM406" s="258"/>
      <c r="PN406" s="258"/>
      <c r="PO406" s="258"/>
      <c r="PP406" s="258"/>
      <c r="PQ406" s="258"/>
      <c r="PR406" s="258"/>
      <c r="PS406" s="258"/>
      <c r="PT406" s="258"/>
      <c r="PU406" s="258"/>
      <c r="PV406" s="258"/>
      <c r="PW406" s="258"/>
      <c r="PX406" s="258"/>
      <c r="PY406" s="258"/>
      <c r="PZ406" s="258"/>
      <c r="QA406" s="258"/>
      <c r="QB406" s="258"/>
      <c r="QC406" s="258"/>
      <c r="QD406" s="258"/>
      <c r="QE406" s="258"/>
      <c r="QF406" s="258"/>
      <c r="QG406" s="258"/>
      <c r="QH406" s="258"/>
      <c r="QI406" s="258"/>
      <c r="QJ406" s="258"/>
      <c r="QK406" s="258"/>
      <c r="QL406" s="258"/>
      <c r="QM406" s="258"/>
      <c r="QN406" s="258"/>
      <c r="QO406" s="258"/>
      <c r="QP406" s="258"/>
      <c r="QQ406" s="258"/>
      <c r="QR406" s="258"/>
      <c r="QS406" s="258"/>
      <c r="QT406" s="258"/>
      <c r="QU406" s="258"/>
      <c r="QV406" s="258"/>
      <c r="QW406" s="258"/>
      <c r="QX406" s="258"/>
      <c r="QY406" s="258"/>
      <c r="QZ406" s="258"/>
      <c r="RA406" s="258"/>
      <c r="RB406" s="258"/>
      <c r="RC406" s="258"/>
      <c r="RD406" s="258"/>
      <c r="RE406" s="258"/>
      <c r="RF406" s="258"/>
      <c r="RG406" s="258"/>
      <c r="RH406" s="258"/>
      <c r="RI406" s="258"/>
      <c r="RJ406" s="258"/>
      <c r="RK406" s="258"/>
      <c r="RL406" s="258"/>
      <c r="RM406" s="258"/>
      <c r="RN406" s="258"/>
      <c r="RO406" s="258"/>
      <c r="RP406" s="258"/>
      <c r="RQ406" s="258"/>
      <c r="RR406" s="258"/>
      <c r="RS406" s="258"/>
      <c r="RT406" s="258"/>
      <c r="RU406" s="258"/>
      <c r="RV406" s="258"/>
      <c r="RW406" s="258"/>
      <c r="RX406" s="258"/>
      <c r="RY406" s="258"/>
      <c r="RZ406" s="258"/>
      <c r="SA406" s="258"/>
      <c r="SB406" s="258"/>
      <c r="SC406" s="258"/>
      <c r="SD406" s="258"/>
      <c r="SE406" s="258"/>
      <c r="SF406" s="258"/>
      <c r="SG406" s="258"/>
      <c r="SH406" s="258"/>
      <c r="SI406" s="258"/>
      <c r="SJ406" s="258"/>
      <c r="SK406" s="258"/>
      <c r="SL406" s="258"/>
      <c r="SM406" s="258"/>
      <c r="SN406" s="258"/>
      <c r="SO406" s="258"/>
      <c r="SP406" s="258"/>
      <c r="SQ406" s="258"/>
      <c r="SR406" s="258"/>
      <c r="SS406" s="258"/>
      <c r="ST406" s="258"/>
      <c r="SU406" s="258"/>
      <c r="SV406" s="258"/>
      <c r="SW406" s="258"/>
      <c r="SX406" s="258"/>
      <c r="SY406" s="258"/>
      <c r="SZ406" s="258"/>
      <c r="TA406" s="258"/>
      <c r="TB406" s="258"/>
      <c r="TC406" s="258"/>
      <c r="TD406" s="258"/>
      <c r="TE406" s="258"/>
      <c r="TF406" s="258"/>
      <c r="TG406" s="258"/>
      <c r="TH406" s="258"/>
      <c r="TI406" s="258"/>
      <c r="TJ406" s="258"/>
      <c r="TK406" s="258"/>
      <c r="TL406" s="258"/>
      <c r="TM406" s="258"/>
      <c r="TN406" s="258"/>
      <c r="TO406" s="258"/>
      <c r="TP406" s="258"/>
      <c r="TQ406" s="258"/>
      <c r="TR406" s="258"/>
      <c r="TS406" s="258"/>
      <c r="TT406" s="258"/>
      <c r="TU406" s="258"/>
      <c r="TV406" s="258"/>
      <c r="TW406" s="258"/>
      <c r="TX406" s="258"/>
      <c r="TY406" s="258"/>
      <c r="TZ406" s="258"/>
      <c r="UA406" s="258"/>
      <c r="UB406" s="258"/>
      <c r="UC406" s="258"/>
      <c r="UD406" s="258"/>
      <c r="UE406" s="258"/>
      <c r="UF406" s="258"/>
      <c r="UG406" s="258"/>
      <c r="UH406" s="258"/>
      <c r="UI406" s="258"/>
      <c r="UJ406" s="258"/>
      <c r="UK406" s="258"/>
      <c r="UL406" s="258"/>
      <c r="UM406" s="258"/>
      <c r="UN406" s="258"/>
      <c r="UO406" s="258"/>
      <c r="UP406" s="258"/>
      <c r="UQ406" s="258"/>
      <c r="UR406" s="258"/>
      <c r="US406" s="258"/>
      <c r="UT406" s="258"/>
      <c r="UU406" s="258"/>
      <c r="UV406" s="258"/>
      <c r="UW406" s="258"/>
      <c r="UX406" s="258"/>
      <c r="UY406" s="258"/>
      <c r="UZ406" s="258"/>
      <c r="VA406" s="258"/>
      <c r="VB406" s="258"/>
      <c r="VC406" s="258"/>
      <c r="VD406" s="258"/>
      <c r="VE406" s="258"/>
      <c r="VF406" s="258"/>
      <c r="VG406" s="258"/>
      <c r="VH406" s="258"/>
      <c r="VI406" s="258"/>
      <c r="VJ406" s="258"/>
      <c r="VK406" s="258"/>
      <c r="VL406" s="258"/>
      <c r="VM406" s="258"/>
      <c r="VN406" s="258"/>
      <c r="VO406" s="258"/>
      <c r="VP406" s="258"/>
      <c r="VQ406" s="258"/>
      <c r="VR406" s="258"/>
      <c r="VS406" s="258"/>
      <c r="VT406" s="258"/>
      <c r="VU406" s="258"/>
      <c r="VV406" s="258"/>
      <c r="VW406" s="258"/>
      <c r="VX406" s="258"/>
      <c r="VY406" s="258"/>
      <c r="VZ406" s="258"/>
      <c r="WA406" s="258"/>
      <c r="WB406" s="258"/>
      <c r="WC406" s="258"/>
      <c r="WD406" s="258"/>
      <c r="WE406" s="258"/>
      <c r="WF406" s="258"/>
      <c r="WG406" s="258"/>
      <c r="WH406" s="258"/>
      <c r="WI406" s="258"/>
      <c r="WJ406" s="258"/>
      <c r="WK406" s="258"/>
      <c r="WL406" s="258"/>
      <c r="WM406" s="258"/>
      <c r="WN406" s="258"/>
      <c r="WO406" s="258"/>
      <c r="WP406" s="258"/>
      <c r="WQ406" s="258"/>
      <c r="WR406" s="258"/>
      <c r="WS406" s="258"/>
      <c r="WT406" s="258"/>
      <c r="WU406" s="258"/>
      <c r="WV406" s="258"/>
      <c r="WW406" s="258"/>
      <c r="WX406" s="258"/>
      <c r="WY406" s="258"/>
      <c r="WZ406" s="258"/>
      <c r="XA406" s="258"/>
      <c r="XB406" s="258"/>
      <c r="XC406" s="258"/>
      <c r="XD406" s="258"/>
      <c r="XE406" s="258"/>
      <c r="XF406" s="258"/>
      <c r="XG406" s="258"/>
      <c r="XH406" s="258"/>
      <c r="XI406" s="258"/>
      <c r="XJ406" s="258"/>
      <c r="XK406" s="258"/>
      <c r="XL406" s="258"/>
      <c r="XM406" s="258"/>
      <c r="XN406" s="258"/>
      <c r="XO406" s="258"/>
      <c r="XP406" s="258"/>
      <c r="XQ406" s="258"/>
      <c r="XR406" s="258"/>
      <c r="XS406" s="258"/>
      <c r="XT406" s="258"/>
      <c r="XU406" s="258"/>
      <c r="XV406" s="258"/>
      <c r="XW406" s="258"/>
      <c r="XX406" s="258"/>
      <c r="XY406" s="258"/>
      <c r="XZ406" s="258"/>
      <c r="YA406" s="258"/>
      <c r="YB406" s="258"/>
      <c r="YC406" s="258"/>
      <c r="YD406" s="258"/>
      <c r="YE406" s="258"/>
      <c r="YF406" s="258"/>
      <c r="YG406" s="258"/>
      <c r="YH406" s="258"/>
      <c r="YI406" s="258"/>
      <c r="YJ406" s="258"/>
      <c r="YK406" s="258"/>
      <c r="YL406" s="258"/>
      <c r="YM406" s="258"/>
      <c r="YN406" s="258"/>
      <c r="YO406" s="258"/>
      <c r="YP406" s="258"/>
      <c r="YQ406" s="258"/>
      <c r="YR406" s="258"/>
      <c r="YS406" s="258"/>
      <c r="YT406" s="258"/>
      <c r="YU406" s="258"/>
      <c r="YV406" s="258"/>
      <c r="YW406" s="258"/>
      <c r="YX406" s="258"/>
      <c r="YY406" s="258"/>
      <c r="YZ406" s="258"/>
      <c r="ZA406" s="258"/>
      <c r="ZB406" s="258"/>
      <c r="ZC406" s="258"/>
      <c r="ZD406" s="258"/>
      <c r="ZE406" s="258"/>
      <c r="ZF406" s="258"/>
      <c r="ZG406" s="258"/>
      <c r="ZH406" s="258"/>
      <c r="ZI406" s="258"/>
      <c r="ZJ406" s="258"/>
      <c r="ZK406" s="258"/>
      <c r="ZL406" s="258"/>
      <c r="ZM406" s="258"/>
      <c r="ZN406" s="258"/>
      <c r="ZO406" s="258"/>
      <c r="ZP406" s="258"/>
      <c r="ZQ406" s="258"/>
      <c r="ZR406" s="258"/>
      <c r="ZS406" s="258"/>
      <c r="ZT406" s="258"/>
      <c r="ZU406" s="258"/>
      <c r="ZV406" s="258"/>
      <c r="ZW406" s="258"/>
      <c r="ZX406" s="258"/>
      <c r="ZY406" s="258"/>
      <c r="ZZ406" s="258"/>
      <c r="AAA406" s="258"/>
      <c r="AAB406" s="258"/>
      <c r="AAC406" s="258"/>
      <c r="AAD406" s="258"/>
      <c r="AAE406" s="258"/>
      <c r="AAF406" s="258"/>
      <c r="AAG406" s="258"/>
      <c r="AAH406" s="258"/>
      <c r="AAI406" s="258"/>
      <c r="AAJ406" s="258"/>
      <c r="AAK406" s="258"/>
      <c r="AAL406" s="258"/>
      <c r="AAM406" s="258"/>
      <c r="AAN406" s="258"/>
      <c r="AAO406" s="258"/>
      <c r="AAP406" s="258"/>
      <c r="AAQ406" s="258"/>
      <c r="AAR406" s="258"/>
      <c r="AAS406" s="258"/>
      <c r="AAT406" s="258"/>
      <c r="AAU406" s="258"/>
      <c r="AAV406" s="258"/>
      <c r="AAW406" s="258"/>
      <c r="AAX406" s="258"/>
      <c r="AAY406" s="258"/>
      <c r="AAZ406" s="258"/>
      <c r="ABA406" s="258"/>
      <c r="ABB406" s="258"/>
      <c r="ABC406" s="258"/>
      <c r="ABD406" s="258"/>
      <c r="ABE406" s="258"/>
      <c r="ABF406" s="258"/>
      <c r="ABG406" s="258"/>
      <c r="ABH406" s="258"/>
      <c r="ABI406" s="258"/>
      <c r="ABJ406" s="258"/>
      <c r="ABK406" s="258"/>
      <c r="ABL406" s="258"/>
      <c r="ABM406" s="258"/>
      <c r="ABN406" s="258"/>
      <c r="ABO406" s="258"/>
      <c r="ABP406" s="258"/>
      <c r="ABQ406" s="258"/>
      <c r="ABR406" s="258"/>
      <c r="ABS406" s="258"/>
      <c r="ABT406" s="258"/>
      <c r="ABU406" s="258"/>
      <c r="ABV406" s="258"/>
      <c r="ABW406" s="258"/>
      <c r="ABX406" s="258"/>
      <c r="ABY406" s="258"/>
      <c r="ABZ406" s="258"/>
      <c r="ACA406" s="258"/>
      <c r="ACB406" s="258"/>
      <c r="ACC406" s="258"/>
      <c r="ACD406" s="258"/>
      <c r="ACE406" s="258"/>
      <c r="ACF406" s="258"/>
      <c r="ACG406" s="258"/>
      <c r="ACH406" s="258"/>
      <c r="ACI406" s="258"/>
      <c r="ACJ406" s="258"/>
      <c r="ACK406" s="258"/>
      <c r="ACL406" s="258"/>
      <c r="ACM406" s="258"/>
      <c r="ACN406" s="258"/>
      <c r="ACO406" s="258"/>
      <c r="ACP406" s="258"/>
      <c r="ACQ406" s="258"/>
      <c r="ACR406" s="258"/>
      <c r="ACS406" s="258"/>
      <c r="ACT406" s="258"/>
      <c r="ACU406" s="258"/>
      <c r="ACV406" s="258"/>
      <c r="ACW406" s="258"/>
      <c r="ACX406" s="258"/>
      <c r="ACY406" s="258"/>
      <c r="ACZ406" s="258"/>
      <c r="ADA406" s="258"/>
      <c r="ADB406" s="258"/>
      <c r="ADC406" s="258"/>
      <c r="ADD406" s="258"/>
      <c r="ADE406" s="258"/>
      <c r="ADF406" s="258"/>
      <c r="ADG406" s="258"/>
      <c r="ADH406" s="258"/>
      <c r="ADI406" s="258"/>
      <c r="ADJ406" s="258"/>
      <c r="ADK406" s="258"/>
      <c r="ADL406" s="258"/>
      <c r="ADM406" s="258"/>
      <c r="ADN406" s="258"/>
      <c r="ADO406" s="258"/>
      <c r="ADP406" s="258"/>
      <c r="ADQ406" s="258"/>
      <c r="ADR406" s="258"/>
      <c r="ADS406" s="258"/>
      <c r="ADT406" s="258"/>
      <c r="ADU406" s="258"/>
      <c r="ADV406" s="258"/>
      <c r="ADW406" s="258"/>
      <c r="ADX406" s="258"/>
      <c r="ADY406" s="258"/>
      <c r="ADZ406" s="258"/>
      <c r="AEA406" s="258"/>
      <c r="AEB406" s="258"/>
      <c r="AEC406" s="258"/>
      <c r="AED406" s="258"/>
      <c r="AEE406" s="258"/>
      <c r="AEF406" s="258"/>
      <c r="AEG406" s="258"/>
      <c r="AEH406" s="258"/>
      <c r="AEI406" s="258"/>
      <c r="AEJ406" s="258"/>
      <c r="AEK406" s="258"/>
      <c r="AEL406" s="258"/>
      <c r="AEM406" s="258"/>
      <c r="AEN406" s="258"/>
      <c r="AEO406" s="258"/>
      <c r="AEP406" s="258"/>
      <c r="AEQ406" s="258"/>
      <c r="AER406" s="258"/>
      <c r="AES406" s="258"/>
      <c r="AET406" s="258"/>
      <c r="AEU406" s="258"/>
      <c r="AEV406" s="258"/>
      <c r="AEW406" s="258"/>
      <c r="AEX406" s="258"/>
      <c r="AEY406" s="258"/>
      <c r="AEZ406" s="258"/>
      <c r="AFA406" s="258"/>
      <c r="AFB406" s="258"/>
      <c r="AFC406" s="258"/>
      <c r="AFD406" s="258"/>
      <c r="AFE406" s="258"/>
      <c r="AFF406" s="258"/>
      <c r="AFG406" s="258"/>
      <c r="AFH406" s="258"/>
      <c r="AFI406" s="258"/>
      <c r="AFJ406" s="258"/>
      <c r="AFK406" s="258"/>
      <c r="AFL406" s="258"/>
      <c r="AFM406" s="258"/>
      <c r="AFN406" s="258"/>
      <c r="AFO406" s="258"/>
      <c r="AFP406" s="258"/>
      <c r="AFQ406" s="258"/>
      <c r="AFR406" s="258"/>
      <c r="AFS406" s="258"/>
      <c r="AFT406" s="258"/>
      <c r="AFU406" s="258"/>
      <c r="AFV406" s="258"/>
      <c r="AFW406" s="258"/>
      <c r="AFX406" s="258"/>
      <c r="AFY406" s="258"/>
      <c r="AFZ406" s="258"/>
      <c r="AGA406" s="258"/>
      <c r="AGB406" s="258"/>
      <c r="AGC406" s="258"/>
      <c r="AGD406" s="258"/>
      <c r="AGE406" s="258"/>
      <c r="AGF406" s="258"/>
      <c r="AGG406" s="258"/>
      <c r="AGH406" s="258"/>
      <c r="AGI406" s="258"/>
      <c r="AGJ406" s="258"/>
      <c r="AGK406" s="258"/>
      <c r="AGL406" s="258"/>
      <c r="AGM406" s="258"/>
      <c r="AGN406" s="258"/>
      <c r="AGO406" s="258"/>
      <c r="AGP406" s="258"/>
      <c r="AGQ406" s="258"/>
      <c r="AGR406" s="258"/>
      <c r="AGS406" s="258"/>
      <c r="AGT406" s="258"/>
      <c r="AGU406" s="258"/>
      <c r="AGV406" s="258"/>
      <c r="AGW406" s="258"/>
      <c r="AGX406" s="258"/>
      <c r="AGY406" s="258"/>
      <c r="AGZ406" s="258"/>
      <c r="AHA406" s="258"/>
      <c r="AHB406" s="258"/>
      <c r="AHC406" s="258"/>
      <c r="AHD406" s="258"/>
      <c r="AHE406" s="258"/>
      <c r="AHF406" s="258"/>
      <c r="AHG406" s="258"/>
      <c r="AHH406" s="258"/>
      <c r="AHI406" s="258"/>
      <c r="AHJ406" s="258"/>
      <c r="AHK406" s="258"/>
      <c r="AHL406" s="258"/>
      <c r="AHM406" s="258"/>
      <c r="AHN406" s="258"/>
      <c r="AHO406" s="258"/>
      <c r="AHP406" s="258"/>
      <c r="AHQ406" s="258"/>
      <c r="AHR406" s="258"/>
      <c r="AHS406" s="258"/>
      <c r="AHT406" s="258"/>
      <c r="AHU406" s="258"/>
      <c r="AHV406" s="258"/>
      <c r="AHW406" s="258"/>
      <c r="AHX406" s="258"/>
      <c r="AHY406" s="258"/>
      <c r="AHZ406" s="258"/>
      <c r="AIA406" s="258"/>
      <c r="AIB406" s="258"/>
      <c r="AIC406" s="258"/>
      <c r="AID406" s="258"/>
      <c r="AIE406" s="258"/>
      <c r="AIF406" s="258"/>
      <c r="AIG406" s="258"/>
      <c r="AIH406" s="258"/>
      <c r="AII406" s="258"/>
      <c r="AIJ406" s="258"/>
      <c r="AIK406" s="258"/>
      <c r="AIL406" s="258"/>
      <c r="AIM406" s="258"/>
      <c r="AIN406" s="258"/>
      <c r="AIO406" s="258"/>
      <c r="AIP406" s="258"/>
      <c r="AIQ406" s="258"/>
      <c r="AIR406" s="258"/>
      <c r="AIS406" s="258"/>
      <c r="AIT406" s="258"/>
      <c r="AIU406" s="258"/>
      <c r="AIV406" s="258"/>
      <c r="AIW406" s="258"/>
      <c r="AIX406" s="258"/>
      <c r="AIY406" s="258"/>
      <c r="AIZ406" s="258"/>
      <c r="AJA406" s="258"/>
      <c r="AJB406" s="258"/>
      <c r="AJC406" s="258"/>
      <c r="AJD406" s="258"/>
      <c r="AJE406" s="258"/>
      <c r="AJF406" s="258"/>
      <c r="AJG406" s="258"/>
      <c r="AJH406" s="258"/>
      <c r="AJI406" s="258"/>
      <c r="AJJ406" s="258"/>
      <c r="AJK406" s="258"/>
      <c r="AJL406" s="258"/>
      <c r="AJM406" s="258"/>
      <c r="AJN406" s="258"/>
      <c r="AJO406" s="258"/>
      <c r="AJP406" s="258"/>
      <c r="AJQ406" s="258"/>
      <c r="AJR406" s="258"/>
      <c r="AJS406" s="258"/>
      <c r="AJT406" s="258"/>
      <c r="AJU406" s="258"/>
      <c r="AJV406" s="258"/>
      <c r="AJW406" s="258"/>
      <c r="AJX406" s="258"/>
      <c r="AJY406" s="258"/>
      <c r="AJZ406" s="258"/>
      <c r="AKA406" s="258"/>
      <c r="AKB406" s="258"/>
      <c r="AKC406" s="258"/>
      <c r="AKD406" s="258"/>
      <c r="AKE406" s="258"/>
      <c r="AKF406" s="258"/>
      <c r="AKG406" s="258"/>
      <c r="AKH406" s="258"/>
      <c r="AKI406" s="258"/>
      <c r="AKJ406" s="258"/>
      <c r="AKK406" s="258"/>
      <c r="AKL406" s="258"/>
      <c r="AKM406" s="258"/>
      <c r="AKN406" s="258"/>
      <c r="AKO406" s="258"/>
      <c r="AKP406" s="258"/>
      <c r="AKQ406" s="258"/>
      <c r="AKR406" s="258"/>
      <c r="AKS406" s="258"/>
      <c r="AKT406" s="258"/>
      <c r="AKU406" s="258"/>
      <c r="AKV406" s="258"/>
      <c r="AKW406" s="258"/>
      <c r="AKX406" s="258"/>
      <c r="AKY406" s="258"/>
      <c r="AKZ406" s="258"/>
      <c r="ALA406" s="258"/>
      <c r="ALB406" s="258"/>
      <c r="ALC406" s="258"/>
      <c r="ALD406" s="258"/>
      <c r="ALE406" s="258"/>
      <c r="ALF406" s="258"/>
      <c r="ALG406" s="258"/>
      <c r="ALH406" s="258"/>
      <c r="ALI406" s="258"/>
      <c r="ALJ406" s="258"/>
      <c r="ALK406" s="258"/>
      <c r="ALL406" s="258"/>
      <c r="ALM406" s="258"/>
      <c r="ALN406" s="258"/>
      <c r="ALO406" s="258"/>
      <c r="ALP406" s="258"/>
      <c r="ALQ406" s="258"/>
      <c r="ALR406" s="258"/>
      <c r="ALS406" s="258"/>
      <c r="ALT406" s="258"/>
      <c r="ALU406" s="258"/>
      <c r="ALV406" s="258"/>
      <c r="ALW406" s="258"/>
      <c r="ALX406" s="258"/>
      <c r="ALY406" s="258"/>
      <c r="ALZ406" s="258"/>
      <c r="AMA406" s="258"/>
      <c r="AMB406" s="258"/>
      <c r="AMC406" s="258"/>
      <c r="AMD406" s="258"/>
      <c r="AME406" s="258"/>
      <c r="AMF406" s="258"/>
      <c r="AMG406" s="258"/>
      <c r="AMH406" s="258"/>
      <c r="AMI406" s="258"/>
      <c r="AMJ406" s="258"/>
      <c r="AMK406" s="258"/>
      <c r="AML406" s="258"/>
      <c r="AMM406" s="258"/>
      <c r="AMN406" s="258"/>
      <c r="AMO406" s="258"/>
      <c r="AMP406" s="258"/>
      <c r="AMQ406" s="258"/>
      <c r="AMR406" s="258"/>
      <c r="AMS406" s="258"/>
      <c r="AMT406" s="258"/>
      <c r="AMU406" s="258"/>
      <c r="AMV406" s="258"/>
      <c r="AMW406" s="258"/>
      <c r="AMX406" s="258"/>
      <c r="AMY406" s="258"/>
      <c r="AMZ406" s="258"/>
      <c r="ANA406" s="258"/>
      <c r="ANB406" s="258"/>
      <c r="ANC406" s="258"/>
      <c r="AND406" s="258"/>
      <c r="ANE406" s="258"/>
      <c r="ANF406" s="258"/>
      <c r="ANG406" s="258"/>
      <c r="ANH406" s="258"/>
      <c r="ANI406" s="258"/>
      <c r="ANJ406" s="258"/>
      <c r="ANK406" s="258"/>
      <c r="ANL406" s="258"/>
      <c r="ANM406" s="258"/>
      <c r="ANN406" s="258"/>
      <c r="ANO406" s="258"/>
      <c r="ANP406" s="258"/>
      <c r="ANQ406" s="258"/>
      <c r="ANR406" s="258"/>
      <c r="ANS406" s="258"/>
      <c r="ANT406" s="258"/>
      <c r="ANU406" s="258"/>
      <c r="ANV406" s="258"/>
      <c r="ANW406" s="258"/>
      <c r="ANX406" s="258"/>
      <c r="ANY406" s="258"/>
      <c r="ANZ406" s="258"/>
      <c r="AOA406" s="258"/>
      <c r="AOB406" s="258"/>
      <c r="AOC406" s="258"/>
      <c r="AOD406" s="258"/>
      <c r="AOE406" s="258"/>
      <c r="AOF406" s="258"/>
      <c r="AOG406" s="258"/>
      <c r="AOH406" s="258"/>
      <c r="AOI406" s="258"/>
      <c r="AOJ406" s="258"/>
      <c r="AOK406" s="258"/>
      <c r="AOL406" s="258"/>
      <c r="AOM406" s="258"/>
      <c r="AON406" s="258"/>
      <c r="AOO406" s="258"/>
      <c r="AOP406" s="258"/>
      <c r="AOQ406" s="258"/>
      <c r="AOR406" s="258"/>
      <c r="AOS406" s="258"/>
      <c r="AOT406" s="258"/>
      <c r="AOU406" s="258"/>
      <c r="AOV406" s="258"/>
      <c r="AOW406" s="258"/>
      <c r="AOX406" s="258"/>
      <c r="AOY406" s="258"/>
      <c r="AOZ406" s="258"/>
      <c r="APA406" s="258"/>
      <c r="APB406" s="258"/>
      <c r="APC406" s="258"/>
      <c r="APD406" s="258"/>
      <c r="APE406" s="258"/>
      <c r="APF406" s="258"/>
      <c r="APG406" s="258"/>
      <c r="APH406" s="258"/>
      <c r="API406" s="258"/>
      <c r="APJ406" s="258"/>
      <c r="APK406" s="258"/>
      <c r="APL406" s="258"/>
      <c r="APM406" s="258"/>
      <c r="APN406" s="258"/>
      <c r="APO406" s="258"/>
      <c r="APP406" s="258"/>
      <c r="APQ406" s="258"/>
      <c r="APR406" s="258"/>
      <c r="APS406" s="258"/>
      <c r="APT406" s="258"/>
      <c r="APU406" s="258"/>
      <c r="APV406" s="258"/>
      <c r="APW406" s="258"/>
      <c r="APX406" s="258"/>
      <c r="APY406" s="258"/>
      <c r="APZ406" s="258"/>
      <c r="AQA406" s="258"/>
      <c r="AQB406" s="258"/>
      <c r="AQC406" s="258"/>
      <c r="AQD406" s="258"/>
      <c r="AQE406" s="258"/>
      <c r="AQF406" s="258"/>
      <c r="AQG406" s="258"/>
      <c r="AQH406" s="258"/>
      <c r="AQI406" s="258"/>
      <c r="AQJ406" s="258"/>
      <c r="AQK406" s="258"/>
      <c r="AQL406" s="258"/>
      <c r="AQM406" s="258"/>
      <c r="AQN406" s="258"/>
      <c r="AQO406" s="258"/>
      <c r="AQP406" s="258"/>
      <c r="AQQ406" s="258"/>
      <c r="AQR406" s="258"/>
      <c r="AQS406" s="258"/>
      <c r="AQT406" s="258"/>
      <c r="AQU406" s="258"/>
      <c r="AQV406" s="258"/>
      <c r="AQW406" s="258"/>
      <c r="AQX406" s="258"/>
      <c r="AQY406" s="258"/>
      <c r="AQZ406" s="258"/>
      <c r="ARA406" s="258"/>
      <c r="ARB406" s="258"/>
      <c r="ARC406" s="258"/>
      <c r="ARD406" s="258"/>
      <c r="ARE406" s="258"/>
      <c r="ARF406" s="258"/>
      <c r="ARG406" s="258"/>
      <c r="ARH406" s="258"/>
      <c r="ARI406" s="258"/>
      <c r="ARJ406" s="258"/>
      <c r="ARK406" s="258"/>
      <c r="ARL406" s="258"/>
      <c r="ARM406" s="258"/>
      <c r="ARN406" s="258"/>
      <c r="ARO406" s="258"/>
      <c r="ARP406" s="258"/>
      <c r="ARQ406" s="258"/>
      <c r="ARR406" s="258"/>
      <c r="ARS406" s="258"/>
      <c r="ART406" s="258"/>
      <c r="ARU406" s="258"/>
      <c r="ARV406" s="258"/>
      <c r="ARW406" s="258"/>
      <c r="ARX406" s="258"/>
      <c r="ARY406" s="258"/>
      <c r="ARZ406" s="258"/>
      <c r="ASA406" s="258"/>
      <c r="ASB406" s="258"/>
      <c r="ASC406" s="258"/>
      <c r="ASD406" s="258"/>
      <c r="ASE406" s="258"/>
      <c r="ASF406" s="258"/>
      <c r="ASG406" s="258"/>
      <c r="ASH406" s="258"/>
      <c r="ASI406" s="258"/>
      <c r="ASJ406" s="258"/>
      <c r="ASK406" s="258"/>
      <c r="ASL406" s="258"/>
      <c r="ASM406" s="258"/>
      <c r="ASN406" s="258"/>
      <c r="ASO406" s="258"/>
      <c r="ASP406" s="258"/>
      <c r="ASQ406" s="258"/>
      <c r="ASR406" s="258"/>
      <c r="ASS406" s="258"/>
      <c r="AST406" s="258"/>
      <c r="ASU406" s="258"/>
      <c r="ASV406" s="258"/>
      <c r="ASW406" s="258"/>
      <c r="ASX406" s="258"/>
      <c r="ASY406" s="258"/>
      <c r="ASZ406" s="258"/>
      <c r="ATA406" s="258"/>
      <c r="ATB406" s="258"/>
      <c r="ATC406" s="258"/>
      <c r="ATD406" s="258"/>
      <c r="ATE406" s="258"/>
      <c r="ATF406" s="258"/>
      <c r="ATG406" s="258"/>
      <c r="ATH406" s="258"/>
      <c r="ATI406" s="258"/>
      <c r="ATJ406" s="258"/>
      <c r="ATK406" s="258"/>
      <c r="ATL406" s="258"/>
      <c r="ATM406" s="258"/>
      <c r="ATN406" s="258"/>
      <c r="ATO406" s="258"/>
      <c r="ATP406" s="258"/>
      <c r="ATQ406" s="258"/>
      <c r="ATR406" s="258"/>
      <c r="ATS406" s="258"/>
      <c r="ATT406" s="258"/>
      <c r="ATU406" s="258"/>
      <c r="ATV406" s="258"/>
      <c r="ATW406" s="258"/>
      <c r="ATX406" s="258"/>
      <c r="ATY406" s="258"/>
      <c r="ATZ406" s="258"/>
      <c r="AUA406" s="258"/>
      <c r="AUB406" s="258"/>
      <c r="AUC406" s="258"/>
      <c r="AUD406" s="258"/>
      <c r="AUE406" s="258"/>
      <c r="AUF406" s="258"/>
      <c r="AUG406" s="258"/>
      <c r="AUH406" s="258"/>
      <c r="AUI406" s="258"/>
      <c r="AUJ406" s="258"/>
      <c r="AUK406" s="258"/>
      <c r="AUL406" s="258"/>
      <c r="AUM406" s="258"/>
      <c r="AUN406" s="258"/>
      <c r="AUO406" s="258"/>
      <c r="AUP406" s="258"/>
      <c r="AUQ406" s="258"/>
      <c r="AUR406" s="258"/>
      <c r="AUS406" s="258"/>
      <c r="AUT406" s="258"/>
      <c r="AUU406" s="258"/>
      <c r="AUV406" s="258"/>
      <c r="AUW406" s="258"/>
      <c r="AUX406" s="258"/>
      <c r="AUY406" s="258"/>
      <c r="AUZ406" s="258"/>
      <c r="AVA406" s="258"/>
      <c r="AVB406" s="258"/>
      <c r="AVC406" s="258"/>
      <c r="AVD406" s="258"/>
      <c r="AVE406" s="258"/>
      <c r="AVF406" s="258"/>
      <c r="AVG406" s="258"/>
      <c r="AVH406" s="258"/>
      <c r="AVI406" s="258"/>
      <c r="AVJ406" s="258"/>
      <c r="AVK406" s="258"/>
      <c r="AVL406" s="258"/>
      <c r="AVM406" s="258"/>
      <c r="AVN406" s="258"/>
      <c r="AVO406" s="258"/>
      <c r="AVP406" s="258"/>
      <c r="AVQ406" s="258"/>
      <c r="AVR406" s="258"/>
      <c r="AVS406" s="258"/>
      <c r="AVT406" s="258"/>
      <c r="AVU406" s="258"/>
      <c r="AVV406" s="258"/>
      <c r="AVW406" s="258"/>
      <c r="AVX406" s="258"/>
      <c r="AVY406" s="258"/>
      <c r="AVZ406" s="258"/>
      <c r="AWA406" s="258"/>
      <c r="AWB406" s="258"/>
      <c r="AWC406" s="258"/>
      <c r="AWD406" s="258"/>
      <c r="AWE406" s="258"/>
      <c r="AWF406" s="258"/>
      <c r="AWG406" s="258"/>
      <c r="AWH406" s="258"/>
      <c r="AWI406" s="258"/>
      <c r="AWJ406" s="258"/>
      <c r="AWK406" s="258"/>
      <c r="AWL406" s="258"/>
      <c r="AWM406" s="258"/>
      <c r="AWN406" s="258"/>
      <c r="AWO406" s="258"/>
      <c r="AWP406" s="258"/>
      <c r="AWQ406" s="258"/>
      <c r="AWR406" s="258"/>
      <c r="AWS406" s="258"/>
      <c r="AWT406" s="258"/>
      <c r="AWU406" s="258"/>
      <c r="AWV406" s="258"/>
      <c r="AWW406" s="258"/>
      <c r="AWX406" s="258"/>
      <c r="AWY406" s="258"/>
      <c r="AWZ406" s="258"/>
      <c r="AXA406" s="258"/>
      <c r="AXB406" s="258"/>
      <c r="AXC406" s="258"/>
      <c r="AXD406" s="258"/>
      <c r="AXE406" s="258"/>
      <c r="AXF406" s="258"/>
      <c r="AXG406" s="258"/>
      <c r="AXH406" s="258"/>
      <c r="AXI406" s="258"/>
      <c r="AXJ406" s="258"/>
      <c r="AXK406" s="258"/>
      <c r="AXL406" s="258"/>
      <c r="AXM406" s="258"/>
      <c r="AXN406" s="258"/>
      <c r="AXO406" s="258"/>
      <c r="AXP406" s="258"/>
      <c r="AXQ406" s="258"/>
      <c r="AXR406" s="258"/>
      <c r="AXS406" s="258"/>
      <c r="AXT406" s="258"/>
      <c r="AXU406" s="258"/>
      <c r="AXV406" s="258"/>
      <c r="AXW406" s="258"/>
      <c r="AXX406" s="258"/>
      <c r="AXY406" s="258"/>
      <c r="AXZ406" s="258"/>
      <c r="AYA406" s="258"/>
      <c r="AYB406" s="258"/>
      <c r="AYC406" s="258"/>
      <c r="AYD406" s="258"/>
      <c r="AYE406" s="258"/>
      <c r="AYF406" s="258"/>
      <c r="AYG406" s="258"/>
      <c r="AYH406" s="258"/>
      <c r="AYI406" s="258"/>
      <c r="AYJ406" s="258"/>
      <c r="AYK406" s="258"/>
      <c r="AYL406" s="258"/>
      <c r="AYM406" s="258"/>
      <c r="AYN406" s="258"/>
      <c r="AYO406" s="258"/>
      <c r="AYP406" s="258"/>
      <c r="AYQ406" s="258"/>
      <c r="AYR406" s="258"/>
      <c r="AYS406" s="258"/>
      <c r="AYT406" s="258"/>
      <c r="AYU406" s="258"/>
      <c r="AYV406" s="258"/>
      <c r="AYW406" s="258"/>
      <c r="AYX406" s="258"/>
      <c r="AYY406" s="258"/>
      <c r="AYZ406" s="258"/>
      <c r="AZA406" s="258"/>
      <c r="AZB406" s="258"/>
      <c r="AZC406" s="258"/>
      <c r="AZD406" s="258"/>
      <c r="AZE406" s="258"/>
      <c r="AZF406" s="258"/>
      <c r="AZG406" s="258"/>
      <c r="AZH406" s="258"/>
      <c r="AZI406" s="258"/>
      <c r="AZJ406" s="258"/>
      <c r="AZK406" s="258"/>
      <c r="AZL406" s="258"/>
      <c r="AZM406" s="258"/>
      <c r="AZN406" s="258"/>
      <c r="AZO406" s="258"/>
      <c r="AZP406" s="258"/>
      <c r="AZQ406" s="258"/>
      <c r="AZR406" s="258"/>
      <c r="AZS406" s="258"/>
      <c r="AZT406" s="258"/>
      <c r="AZU406" s="258"/>
      <c r="AZV406" s="258"/>
      <c r="AZW406" s="258"/>
      <c r="AZX406" s="258"/>
      <c r="AZY406" s="258"/>
      <c r="AZZ406" s="258"/>
      <c r="BAA406" s="258"/>
      <c r="BAB406" s="258"/>
      <c r="BAC406" s="258"/>
      <c r="BAD406" s="258"/>
      <c r="BAE406" s="258"/>
      <c r="BAF406" s="258"/>
      <c r="BAG406" s="258"/>
      <c r="BAH406" s="258"/>
      <c r="BAI406" s="258"/>
      <c r="BAJ406" s="258"/>
      <c r="BAK406" s="258"/>
      <c r="BAL406" s="258"/>
      <c r="BAM406" s="258"/>
      <c r="BAN406" s="258"/>
      <c r="BAO406" s="258"/>
      <c r="BAP406" s="258"/>
      <c r="BAQ406" s="258"/>
      <c r="BAR406" s="258"/>
      <c r="BAS406" s="258"/>
      <c r="BAT406" s="258"/>
      <c r="BAU406" s="258"/>
      <c r="BAV406" s="258"/>
      <c r="BAW406" s="258"/>
      <c r="BAX406" s="258"/>
      <c r="BAY406" s="258"/>
      <c r="BAZ406" s="258"/>
      <c r="BBA406" s="258"/>
      <c r="BBB406" s="258"/>
      <c r="BBC406" s="258"/>
      <c r="BBD406" s="258"/>
      <c r="BBE406" s="258"/>
      <c r="BBF406" s="258"/>
      <c r="BBG406" s="258"/>
      <c r="BBH406" s="258"/>
      <c r="BBI406" s="258"/>
      <c r="BBJ406" s="258"/>
      <c r="BBK406" s="258"/>
      <c r="BBL406" s="258"/>
      <c r="BBM406" s="258"/>
      <c r="BBN406" s="258"/>
      <c r="BBO406" s="258"/>
      <c r="BBP406" s="258"/>
      <c r="BBQ406" s="258"/>
      <c r="BBR406" s="258"/>
      <c r="BBS406" s="258"/>
      <c r="BBT406" s="258"/>
      <c r="BBU406" s="258"/>
      <c r="BBV406" s="258"/>
      <c r="BBW406" s="258"/>
      <c r="BBX406" s="258"/>
      <c r="BBY406" s="258"/>
      <c r="BBZ406" s="258"/>
      <c r="BCA406" s="258"/>
      <c r="BCB406" s="258"/>
      <c r="BCC406" s="258"/>
      <c r="BCD406" s="258"/>
      <c r="BCE406" s="258"/>
      <c r="BCF406" s="258"/>
      <c r="BCG406" s="258"/>
      <c r="BCH406" s="258"/>
      <c r="BCI406" s="258"/>
      <c r="BCJ406" s="258"/>
      <c r="BCK406" s="258"/>
      <c r="BCL406" s="258"/>
      <c r="BCM406" s="258"/>
      <c r="BCN406" s="258"/>
      <c r="BCO406" s="258"/>
      <c r="BCP406" s="258"/>
      <c r="BCQ406" s="258"/>
      <c r="BCR406" s="258"/>
      <c r="BCS406" s="258"/>
      <c r="BCT406" s="258"/>
      <c r="BCU406" s="258"/>
      <c r="BCV406" s="258"/>
      <c r="BCW406" s="258"/>
      <c r="BCX406" s="258"/>
      <c r="BCY406" s="258"/>
      <c r="BCZ406" s="258"/>
      <c r="BDA406" s="258"/>
      <c r="BDB406" s="258"/>
      <c r="BDC406" s="258"/>
      <c r="BDD406" s="258"/>
      <c r="BDE406" s="258"/>
      <c r="BDF406" s="258"/>
      <c r="BDG406" s="258"/>
      <c r="BDH406" s="258"/>
      <c r="BDI406" s="258"/>
      <c r="BDJ406" s="258"/>
      <c r="BDK406" s="258"/>
      <c r="BDL406" s="258"/>
      <c r="BDM406" s="258"/>
      <c r="BDN406" s="258"/>
      <c r="BDO406" s="258"/>
      <c r="BDP406" s="258"/>
      <c r="BDQ406" s="258"/>
      <c r="BDR406" s="258"/>
      <c r="BDS406" s="258"/>
      <c r="BDT406" s="258"/>
      <c r="BDU406" s="258"/>
      <c r="BDV406" s="258"/>
      <c r="BDW406" s="258"/>
      <c r="BDX406" s="258"/>
      <c r="BDY406" s="258"/>
      <c r="BDZ406" s="258"/>
      <c r="BEA406" s="258"/>
      <c r="BEB406" s="258"/>
      <c r="BEC406" s="258"/>
      <c r="BED406" s="258"/>
      <c r="BEE406" s="258"/>
      <c r="BEF406" s="258"/>
      <c r="BEG406" s="258"/>
      <c r="BEH406" s="258"/>
      <c r="BEI406" s="258"/>
      <c r="BEJ406" s="258"/>
      <c r="BEK406" s="258"/>
      <c r="BEL406" s="258"/>
      <c r="BEM406" s="258"/>
      <c r="BEN406" s="258"/>
      <c r="BEO406" s="258"/>
      <c r="BEP406" s="258"/>
      <c r="BEQ406" s="258"/>
      <c r="BER406" s="258"/>
      <c r="BES406" s="258"/>
      <c r="BET406" s="258"/>
      <c r="BEU406" s="258"/>
      <c r="BEV406" s="258"/>
      <c r="BEW406" s="258"/>
      <c r="BEX406" s="258"/>
      <c r="BEY406" s="258"/>
      <c r="BEZ406" s="258"/>
      <c r="BFA406" s="258"/>
      <c r="BFB406" s="258"/>
      <c r="BFC406" s="258"/>
      <c r="BFD406" s="258"/>
      <c r="BFE406" s="258"/>
      <c r="BFF406" s="258"/>
      <c r="BFG406" s="258"/>
      <c r="BFH406" s="258"/>
      <c r="BFI406" s="258"/>
      <c r="BFJ406" s="258"/>
      <c r="BFK406" s="258"/>
      <c r="BFL406" s="258"/>
      <c r="BFM406" s="258"/>
      <c r="BFN406" s="258"/>
      <c r="BFO406" s="258"/>
      <c r="BFP406" s="258"/>
      <c r="BFQ406" s="258"/>
      <c r="BFR406" s="258"/>
      <c r="BFS406" s="258"/>
      <c r="BFT406" s="258"/>
      <c r="BFU406" s="258"/>
      <c r="BFV406" s="258"/>
      <c r="BFW406" s="258"/>
      <c r="BFX406" s="258"/>
      <c r="BFY406" s="258"/>
      <c r="BFZ406" s="258"/>
      <c r="BGA406" s="258"/>
      <c r="BGB406" s="258"/>
      <c r="BGC406" s="258"/>
      <c r="BGD406" s="258"/>
      <c r="BGE406" s="258"/>
      <c r="BGF406" s="258"/>
      <c r="BGG406" s="258"/>
      <c r="BGH406" s="258"/>
      <c r="BGI406" s="258"/>
      <c r="BGJ406" s="258"/>
      <c r="BGK406" s="258"/>
      <c r="BGL406" s="258"/>
      <c r="BGM406" s="258"/>
      <c r="BGN406" s="258"/>
      <c r="BGO406" s="258"/>
      <c r="BGP406" s="258"/>
      <c r="BGQ406" s="258"/>
      <c r="BGR406" s="258"/>
      <c r="BGS406" s="258"/>
      <c r="BGT406" s="258"/>
      <c r="BGU406" s="258"/>
      <c r="BGV406" s="258"/>
      <c r="BGW406" s="258"/>
      <c r="BGX406" s="258"/>
      <c r="BGY406" s="258"/>
      <c r="BGZ406" s="258"/>
      <c r="BHA406" s="258"/>
      <c r="BHB406" s="258"/>
      <c r="BHC406" s="258"/>
      <c r="BHD406" s="258"/>
      <c r="BHE406" s="258"/>
      <c r="BHF406" s="258"/>
      <c r="BHG406" s="258"/>
      <c r="BHH406" s="258"/>
      <c r="BHI406" s="258"/>
      <c r="BHJ406" s="258"/>
      <c r="BHK406" s="258"/>
      <c r="BHL406" s="258"/>
      <c r="BHM406" s="258"/>
      <c r="BHN406" s="258"/>
      <c r="BHO406" s="258"/>
      <c r="BHP406" s="258"/>
      <c r="BHQ406" s="258"/>
      <c r="BHR406" s="258"/>
      <c r="BHS406" s="258"/>
      <c r="BHT406" s="258"/>
      <c r="BHU406" s="258"/>
      <c r="BHV406" s="258"/>
      <c r="BHW406" s="258"/>
      <c r="BHX406" s="258"/>
      <c r="BHY406" s="258"/>
      <c r="BHZ406" s="258"/>
      <c r="BIA406" s="258"/>
      <c r="BIB406" s="258"/>
      <c r="BIC406" s="258"/>
      <c r="BID406" s="258"/>
      <c r="BIE406" s="258"/>
      <c r="BIF406" s="258"/>
      <c r="BIG406" s="258"/>
      <c r="BIH406" s="258"/>
      <c r="BII406" s="258"/>
      <c r="BIJ406" s="258"/>
      <c r="BIK406" s="258"/>
      <c r="BIL406" s="258"/>
      <c r="BIM406" s="258"/>
      <c r="BIN406" s="258"/>
      <c r="BIO406" s="258"/>
      <c r="BIP406" s="258"/>
      <c r="BIQ406" s="258"/>
      <c r="BIR406" s="258"/>
      <c r="BIS406" s="258"/>
      <c r="BIT406" s="258"/>
      <c r="BIU406" s="258"/>
      <c r="BIV406" s="258"/>
      <c r="BIW406" s="258"/>
      <c r="BIX406" s="258"/>
      <c r="BIY406" s="258"/>
      <c r="BIZ406" s="258"/>
      <c r="BJA406" s="258"/>
      <c r="BJB406" s="258"/>
      <c r="BJC406" s="258"/>
      <c r="BJD406" s="258"/>
      <c r="BJE406" s="258"/>
      <c r="BJF406" s="258"/>
      <c r="BJG406" s="258"/>
      <c r="BJH406" s="258"/>
      <c r="BJI406" s="258"/>
      <c r="BJJ406" s="258"/>
      <c r="BJK406" s="258"/>
      <c r="BJL406" s="258"/>
      <c r="BJM406" s="258"/>
      <c r="BJN406" s="258"/>
      <c r="BJO406" s="258"/>
      <c r="BJP406" s="258"/>
      <c r="BJQ406" s="258"/>
      <c r="BJR406" s="258"/>
      <c r="BJS406" s="258"/>
      <c r="BJT406" s="258"/>
      <c r="BJU406" s="258"/>
      <c r="BJV406" s="258"/>
      <c r="BJW406" s="258"/>
      <c r="BJX406" s="258"/>
      <c r="BJY406" s="258"/>
      <c r="BJZ406" s="258"/>
      <c r="BKA406" s="258"/>
      <c r="BKB406" s="258"/>
      <c r="BKC406" s="258"/>
      <c r="BKD406" s="258"/>
      <c r="BKE406" s="258"/>
      <c r="BKF406" s="258"/>
      <c r="BKG406" s="258"/>
      <c r="BKH406" s="258"/>
      <c r="BKI406" s="258"/>
      <c r="BKJ406" s="258"/>
      <c r="BKK406" s="258"/>
      <c r="BKL406" s="258"/>
      <c r="BKM406" s="258"/>
      <c r="BKN406" s="258"/>
      <c r="BKO406" s="258"/>
      <c r="BKP406" s="258"/>
      <c r="BKQ406" s="258"/>
      <c r="BKR406" s="258"/>
      <c r="BKS406" s="258"/>
      <c r="BKT406" s="258"/>
      <c r="BKU406" s="258"/>
      <c r="BKV406" s="258"/>
      <c r="BKW406" s="258"/>
      <c r="BKX406" s="258"/>
      <c r="BKY406" s="258"/>
      <c r="BKZ406" s="258"/>
      <c r="BLA406" s="258"/>
      <c r="BLB406" s="258"/>
      <c r="BLC406" s="258"/>
      <c r="BLD406" s="258"/>
      <c r="BLE406" s="258"/>
      <c r="BLF406" s="258"/>
      <c r="BLG406" s="258"/>
      <c r="BLH406" s="258"/>
      <c r="BLI406" s="258"/>
      <c r="BLJ406" s="258"/>
      <c r="BLK406" s="258"/>
      <c r="BLL406" s="258"/>
      <c r="BLM406" s="258"/>
      <c r="BLN406" s="258"/>
      <c r="BLO406" s="258"/>
      <c r="BLP406" s="258"/>
      <c r="BLQ406" s="258"/>
      <c r="BLR406" s="258"/>
      <c r="BLS406" s="258"/>
      <c r="BLT406" s="258"/>
      <c r="BLU406" s="258"/>
      <c r="BLV406" s="258"/>
      <c r="BLW406" s="258"/>
      <c r="BLX406" s="258"/>
      <c r="BLY406" s="258"/>
      <c r="BLZ406" s="258"/>
      <c r="BMA406" s="258"/>
      <c r="BMB406" s="258"/>
      <c r="BMC406" s="258"/>
      <c r="BMD406" s="258"/>
      <c r="BME406" s="258"/>
      <c r="BMF406" s="258"/>
      <c r="BMG406" s="258"/>
      <c r="BMH406" s="258"/>
      <c r="BMI406" s="258"/>
      <c r="BMJ406" s="258"/>
      <c r="BMK406" s="258"/>
      <c r="BML406" s="258"/>
      <c r="BMM406" s="258"/>
      <c r="BMN406" s="258"/>
      <c r="BMO406" s="258"/>
      <c r="BMP406" s="258"/>
      <c r="BMQ406" s="258"/>
      <c r="BMR406" s="258"/>
      <c r="BMS406" s="258"/>
      <c r="BMT406" s="258"/>
      <c r="BMU406" s="258"/>
      <c r="BMV406" s="258"/>
      <c r="BMW406" s="258"/>
      <c r="BMX406" s="258"/>
      <c r="BMY406" s="258"/>
      <c r="BMZ406" s="258"/>
      <c r="BNA406" s="258"/>
      <c r="BNB406" s="258"/>
      <c r="BNC406" s="258"/>
      <c r="BND406" s="258"/>
      <c r="BNE406" s="258"/>
      <c r="BNF406" s="258"/>
      <c r="BNG406" s="258"/>
      <c r="BNH406" s="258"/>
      <c r="BNI406" s="258"/>
      <c r="BNJ406" s="258"/>
      <c r="BNK406" s="258"/>
      <c r="BNL406" s="258"/>
      <c r="BNM406" s="258"/>
      <c r="BNN406" s="258"/>
      <c r="BNO406" s="258"/>
      <c r="BNP406" s="258"/>
      <c r="BNQ406" s="258"/>
      <c r="BNR406" s="258"/>
      <c r="BNS406" s="258"/>
      <c r="BNT406" s="258"/>
      <c r="BNU406" s="258"/>
      <c r="BNV406" s="258"/>
      <c r="BNW406" s="258"/>
      <c r="BNX406" s="258"/>
      <c r="BNY406" s="258"/>
      <c r="BNZ406" s="258"/>
      <c r="BOA406" s="258"/>
      <c r="BOB406" s="258"/>
      <c r="BOC406" s="258"/>
      <c r="BOD406" s="258"/>
      <c r="BOE406" s="258"/>
      <c r="BOF406" s="258"/>
      <c r="BOG406" s="258"/>
      <c r="BOH406" s="258"/>
      <c r="BOI406" s="258"/>
      <c r="BOJ406" s="258"/>
      <c r="BOK406" s="258"/>
      <c r="BOL406" s="258"/>
      <c r="BOM406" s="258"/>
      <c r="BON406" s="258"/>
      <c r="BOO406" s="258"/>
      <c r="BOP406" s="258"/>
      <c r="BOQ406" s="258"/>
      <c r="BOR406" s="258"/>
      <c r="BOS406" s="258"/>
      <c r="BOT406" s="258"/>
      <c r="BOU406" s="258"/>
      <c r="BOV406" s="258"/>
      <c r="BOW406" s="258"/>
      <c r="BOX406" s="258"/>
      <c r="BOY406" s="258"/>
      <c r="BOZ406" s="258"/>
      <c r="BPA406" s="258"/>
      <c r="BPB406" s="258"/>
      <c r="BPC406" s="258"/>
      <c r="BPD406" s="258"/>
      <c r="BPE406" s="258"/>
      <c r="BPF406" s="258"/>
      <c r="BPG406" s="258"/>
      <c r="BPH406" s="258"/>
      <c r="BPI406" s="258"/>
      <c r="BPJ406" s="258"/>
      <c r="BPK406" s="258"/>
      <c r="BPL406" s="258"/>
      <c r="BPM406" s="258"/>
      <c r="BPN406" s="258"/>
      <c r="BPO406" s="258"/>
      <c r="BPP406" s="258"/>
      <c r="BPQ406" s="258"/>
      <c r="BPR406" s="258"/>
      <c r="BPS406" s="258"/>
      <c r="BPT406" s="258"/>
      <c r="BPU406" s="258"/>
      <c r="BPV406" s="258"/>
      <c r="BPW406" s="258"/>
      <c r="BPX406" s="258"/>
      <c r="BPY406" s="258"/>
      <c r="BPZ406" s="258"/>
      <c r="BQA406" s="258"/>
      <c r="BQB406" s="258"/>
      <c r="BQC406" s="258"/>
      <c r="BQD406" s="258"/>
      <c r="BQE406" s="258"/>
      <c r="BQF406" s="258"/>
      <c r="BQG406" s="258"/>
      <c r="BQH406" s="258"/>
      <c r="BQI406" s="258"/>
      <c r="BQJ406" s="258"/>
      <c r="BQK406" s="258"/>
      <c r="BQL406" s="258"/>
      <c r="BQM406" s="258"/>
      <c r="BQN406" s="258"/>
      <c r="BQO406" s="258"/>
      <c r="BQP406" s="258"/>
      <c r="BQQ406" s="258"/>
      <c r="BQR406" s="258"/>
      <c r="BQS406" s="258"/>
      <c r="BQT406" s="258"/>
      <c r="BQU406" s="258"/>
      <c r="BQV406" s="258"/>
      <c r="BQW406" s="258"/>
      <c r="BQX406" s="258"/>
      <c r="BQY406" s="258"/>
      <c r="BQZ406" s="258"/>
      <c r="BRA406" s="258"/>
      <c r="BRB406" s="258"/>
      <c r="BRC406" s="258"/>
      <c r="BRD406" s="258"/>
      <c r="BRE406" s="258"/>
      <c r="BRF406" s="258"/>
      <c r="BRG406" s="258"/>
      <c r="BRH406" s="258"/>
      <c r="BRI406" s="258"/>
      <c r="BRJ406" s="258"/>
      <c r="BRK406" s="258"/>
      <c r="BRL406" s="258"/>
      <c r="BRM406" s="258"/>
      <c r="BRN406" s="258"/>
      <c r="BRO406" s="258"/>
      <c r="BRP406" s="258"/>
      <c r="BRQ406" s="258"/>
      <c r="BRR406" s="258"/>
      <c r="BRS406" s="258"/>
      <c r="BRT406" s="258"/>
      <c r="BRU406" s="258"/>
      <c r="BRV406" s="258"/>
      <c r="BRW406" s="258"/>
      <c r="BRX406" s="258"/>
      <c r="BRY406" s="258"/>
      <c r="BRZ406" s="258"/>
      <c r="BSA406" s="258"/>
      <c r="BSB406" s="258"/>
      <c r="BSC406" s="258"/>
      <c r="BSD406" s="258"/>
      <c r="BSE406" s="258"/>
      <c r="BSF406" s="258"/>
      <c r="BSG406" s="258"/>
      <c r="BSH406" s="258"/>
      <c r="BSI406" s="258"/>
      <c r="BSJ406" s="258"/>
      <c r="BSK406" s="258"/>
      <c r="BSL406" s="258"/>
      <c r="BSM406" s="258"/>
      <c r="BSN406" s="258"/>
      <c r="BSO406" s="258"/>
      <c r="BSP406" s="258"/>
      <c r="BSQ406" s="258"/>
      <c r="BSR406" s="258"/>
      <c r="BSS406" s="258"/>
      <c r="BST406" s="258"/>
      <c r="BSU406" s="258"/>
      <c r="BSV406" s="258"/>
      <c r="BSW406" s="258"/>
      <c r="BSX406" s="258"/>
      <c r="BSY406" s="258"/>
      <c r="BSZ406" s="258"/>
      <c r="BTA406" s="258"/>
      <c r="BTB406" s="258"/>
      <c r="BTC406" s="258"/>
      <c r="BTD406" s="258"/>
      <c r="BTE406" s="258"/>
      <c r="BTF406" s="258"/>
      <c r="BTG406" s="258"/>
      <c r="BTH406" s="258"/>
      <c r="BTI406" s="258"/>
      <c r="BTJ406" s="258"/>
      <c r="BTK406" s="258"/>
      <c r="BTL406" s="258"/>
      <c r="BTM406" s="258"/>
      <c r="BTN406" s="258"/>
      <c r="BTO406" s="258"/>
      <c r="BTP406" s="258"/>
      <c r="BTQ406" s="258"/>
      <c r="BTR406" s="258"/>
      <c r="BTS406" s="258"/>
      <c r="BTT406" s="258"/>
      <c r="BTU406" s="258"/>
      <c r="BTV406" s="258"/>
      <c r="BTW406" s="258"/>
      <c r="BTX406" s="258"/>
      <c r="BTY406" s="258"/>
      <c r="BTZ406" s="258"/>
      <c r="BUA406" s="258"/>
      <c r="BUB406" s="258"/>
      <c r="BUC406" s="258"/>
      <c r="BUD406" s="258"/>
      <c r="BUE406" s="258"/>
      <c r="BUF406" s="258"/>
      <c r="BUG406" s="258"/>
      <c r="BUH406" s="258"/>
      <c r="BUI406" s="258"/>
      <c r="BUJ406" s="258"/>
      <c r="BUK406" s="258"/>
      <c r="BUL406" s="258"/>
      <c r="BUM406" s="258"/>
      <c r="BUN406" s="258"/>
      <c r="BUO406" s="258"/>
      <c r="BUP406" s="258"/>
      <c r="BUQ406" s="258"/>
      <c r="BUR406" s="258"/>
      <c r="BUS406" s="258"/>
      <c r="BUT406" s="258"/>
      <c r="BUU406" s="258"/>
      <c r="BUV406" s="258"/>
      <c r="BUW406" s="258"/>
      <c r="BUX406" s="258"/>
      <c r="BUY406" s="258"/>
      <c r="BUZ406" s="258"/>
      <c r="BVA406" s="258"/>
      <c r="BVB406" s="258"/>
      <c r="BVC406" s="258"/>
      <c r="BVD406" s="258"/>
      <c r="BVE406" s="258"/>
      <c r="BVF406" s="258"/>
      <c r="BVG406" s="258"/>
      <c r="BVH406" s="258"/>
      <c r="BVI406" s="258"/>
      <c r="BVJ406" s="258"/>
      <c r="BVK406" s="258"/>
      <c r="BVL406" s="258"/>
      <c r="BVM406" s="258"/>
      <c r="BVN406" s="258"/>
      <c r="BVO406" s="258"/>
      <c r="BVP406" s="258"/>
      <c r="BVQ406" s="258"/>
      <c r="BVR406" s="258"/>
      <c r="BVS406" s="258"/>
      <c r="BVT406" s="258"/>
      <c r="BVU406" s="258"/>
      <c r="BVV406" s="258"/>
      <c r="BVW406" s="258"/>
      <c r="BVX406" s="258"/>
      <c r="BVY406" s="258"/>
      <c r="BVZ406" s="258"/>
      <c r="BWA406" s="258"/>
      <c r="BWB406" s="258"/>
      <c r="BWC406" s="258"/>
      <c r="BWD406" s="258"/>
      <c r="BWE406" s="258"/>
      <c r="BWF406" s="258"/>
      <c r="BWG406" s="258"/>
      <c r="BWH406" s="258"/>
      <c r="BWI406" s="258"/>
      <c r="BWJ406" s="258"/>
      <c r="BWK406" s="258"/>
      <c r="BWL406" s="258"/>
      <c r="BWM406" s="258"/>
      <c r="BWN406" s="258"/>
      <c r="BWO406" s="258"/>
      <c r="BWP406" s="258"/>
      <c r="BWQ406" s="258"/>
      <c r="BWR406" s="258"/>
      <c r="BWS406" s="258"/>
      <c r="BWT406" s="258"/>
      <c r="BWU406" s="258"/>
      <c r="BWV406" s="258"/>
      <c r="BWW406" s="258"/>
      <c r="BWX406" s="258"/>
      <c r="BWY406" s="258"/>
      <c r="BWZ406" s="258"/>
      <c r="BXA406" s="258"/>
      <c r="BXB406" s="258"/>
      <c r="BXC406" s="258"/>
      <c r="BXD406" s="258"/>
      <c r="BXE406" s="258"/>
      <c r="BXF406" s="258"/>
      <c r="BXG406" s="258"/>
      <c r="BXH406" s="258"/>
      <c r="BXI406" s="258"/>
      <c r="BXJ406" s="258"/>
      <c r="BXK406" s="258"/>
      <c r="BXL406" s="258"/>
      <c r="BXM406" s="258"/>
      <c r="BXN406" s="258"/>
      <c r="BXO406" s="258"/>
      <c r="BXP406" s="258"/>
      <c r="BXQ406" s="258"/>
      <c r="BXR406" s="258"/>
      <c r="BXS406" s="258"/>
      <c r="BXT406" s="258"/>
      <c r="BXU406" s="258"/>
      <c r="BXV406" s="258"/>
      <c r="BXW406" s="258"/>
      <c r="BXX406" s="258"/>
      <c r="BXY406" s="258"/>
      <c r="BXZ406" s="258"/>
      <c r="BYA406" s="258"/>
      <c r="BYB406" s="258"/>
      <c r="BYC406" s="258"/>
      <c r="BYD406" s="258"/>
      <c r="BYE406" s="258"/>
      <c r="BYF406" s="258"/>
      <c r="BYG406" s="258"/>
      <c r="BYH406" s="258"/>
      <c r="BYI406" s="258"/>
      <c r="BYJ406" s="258"/>
      <c r="BYK406" s="258"/>
      <c r="BYL406" s="258"/>
      <c r="BYM406" s="258"/>
      <c r="BYN406" s="258"/>
      <c r="BYO406" s="258"/>
      <c r="BYP406" s="258"/>
      <c r="BYQ406" s="258"/>
      <c r="BYR406" s="258"/>
      <c r="BYS406" s="258"/>
      <c r="BYT406" s="258"/>
      <c r="BYU406" s="258"/>
      <c r="BYV406" s="258"/>
      <c r="BYW406" s="258"/>
      <c r="BYX406" s="258"/>
      <c r="BYY406" s="258"/>
      <c r="BYZ406" s="258"/>
      <c r="BZA406" s="258"/>
      <c r="BZB406" s="258"/>
      <c r="BZC406" s="258"/>
      <c r="BZD406" s="258"/>
      <c r="BZE406" s="258"/>
      <c r="BZF406" s="258"/>
      <c r="BZG406" s="258"/>
      <c r="BZH406" s="258"/>
      <c r="BZI406" s="258"/>
      <c r="BZJ406" s="258"/>
      <c r="BZK406" s="258"/>
      <c r="BZL406" s="258"/>
      <c r="BZM406" s="258"/>
      <c r="BZN406" s="258"/>
      <c r="BZO406" s="258"/>
      <c r="BZP406" s="258"/>
      <c r="BZQ406" s="258"/>
      <c r="BZR406" s="258"/>
      <c r="BZS406" s="258"/>
      <c r="BZT406" s="258"/>
      <c r="BZU406" s="258"/>
      <c r="BZV406" s="258"/>
      <c r="BZW406" s="258"/>
      <c r="BZX406" s="258"/>
      <c r="BZY406" s="258"/>
      <c r="BZZ406" s="258"/>
      <c r="CAA406" s="258"/>
      <c r="CAB406" s="258"/>
      <c r="CAC406" s="258"/>
      <c r="CAD406" s="258"/>
      <c r="CAE406" s="258"/>
      <c r="CAF406" s="258"/>
      <c r="CAG406" s="258"/>
      <c r="CAH406" s="258"/>
      <c r="CAI406" s="258"/>
      <c r="CAJ406" s="258"/>
      <c r="CAK406" s="258"/>
      <c r="CAL406" s="258"/>
      <c r="CAM406" s="258"/>
      <c r="CAN406" s="258"/>
      <c r="CAO406" s="258"/>
      <c r="CAP406" s="258"/>
      <c r="CAQ406" s="258"/>
      <c r="CAR406" s="258"/>
      <c r="CAS406" s="258"/>
      <c r="CAT406" s="258"/>
      <c r="CAU406" s="258"/>
      <c r="CAV406" s="258"/>
      <c r="CAW406" s="258"/>
      <c r="CAX406" s="258"/>
      <c r="CAY406" s="258"/>
      <c r="CAZ406" s="258"/>
      <c r="CBA406" s="258"/>
      <c r="CBB406" s="258"/>
      <c r="CBC406" s="258"/>
      <c r="CBD406" s="258"/>
      <c r="CBE406" s="258"/>
      <c r="CBF406" s="258"/>
      <c r="CBG406" s="258"/>
      <c r="CBH406" s="258"/>
      <c r="CBI406" s="258"/>
      <c r="CBJ406" s="258"/>
      <c r="CBK406" s="258"/>
      <c r="CBL406" s="258"/>
      <c r="CBM406" s="258"/>
      <c r="CBN406" s="258"/>
      <c r="CBO406" s="258"/>
      <c r="CBP406" s="258"/>
      <c r="CBQ406" s="258"/>
      <c r="CBR406" s="258"/>
      <c r="CBS406" s="258"/>
      <c r="CBT406" s="258"/>
      <c r="CBU406" s="258"/>
      <c r="CBV406" s="258"/>
      <c r="CBW406" s="258"/>
      <c r="CBX406" s="258"/>
      <c r="CBY406" s="258"/>
      <c r="CBZ406" s="258"/>
      <c r="CCA406" s="258"/>
      <c r="CCB406" s="258"/>
      <c r="CCC406" s="258"/>
      <c r="CCD406" s="258"/>
      <c r="CCE406" s="258"/>
      <c r="CCF406" s="258"/>
      <c r="CCG406" s="258"/>
      <c r="CCH406" s="258"/>
      <c r="CCI406" s="258"/>
      <c r="CCJ406" s="258"/>
      <c r="CCK406" s="258"/>
      <c r="CCL406" s="258"/>
      <c r="CCM406" s="258"/>
      <c r="CCN406" s="258"/>
      <c r="CCO406" s="258"/>
      <c r="CCP406" s="258"/>
      <c r="CCQ406" s="258"/>
      <c r="CCR406" s="258"/>
      <c r="CCS406" s="258"/>
      <c r="CCT406" s="258"/>
      <c r="CCU406" s="258"/>
      <c r="CCV406" s="258"/>
      <c r="CCW406" s="258"/>
      <c r="CCX406" s="258"/>
      <c r="CCY406" s="258"/>
      <c r="CCZ406" s="258"/>
      <c r="CDA406" s="258"/>
      <c r="CDB406" s="258"/>
      <c r="CDC406" s="258"/>
      <c r="CDD406" s="258"/>
      <c r="CDE406" s="258"/>
      <c r="CDF406" s="258"/>
      <c r="CDG406" s="258"/>
      <c r="CDH406" s="258"/>
      <c r="CDI406" s="258"/>
      <c r="CDJ406" s="258"/>
      <c r="CDK406" s="258"/>
      <c r="CDL406" s="258"/>
      <c r="CDM406" s="258"/>
      <c r="CDN406" s="258"/>
      <c r="CDO406" s="258"/>
      <c r="CDP406" s="258"/>
      <c r="CDQ406" s="258"/>
      <c r="CDR406" s="258"/>
      <c r="CDS406" s="258"/>
      <c r="CDT406" s="258"/>
      <c r="CDU406" s="258"/>
      <c r="CDV406" s="258"/>
      <c r="CDW406" s="258"/>
      <c r="CDX406" s="258"/>
      <c r="CDY406" s="258"/>
      <c r="CDZ406" s="258"/>
      <c r="CEA406" s="258"/>
      <c r="CEB406" s="258"/>
      <c r="CEC406" s="258"/>
      <c r="CED406" s="258"/>
      <c r="CEE406" s="258"/>
      <c r="CEF406" s="258"/>
      <c r="CEG406" s="258"/>
      <c r="CEH406" s="258"/>
      <c r="CEI406" s="258"/>
      <c r="CEJ406" s="258"/>
      <c r="CEK406" s="258"/>
      <c r="CEL406" s="258"/>
      <c r="CEM406" s="258"/>
      <c r="CEN406" s="258"/>
      <c r="CEO406" s="258"/>
      <c r="CEP406" s="258"/>
      <c r="CEQ406" s="258"/>
      <c r="CER406" s="258"/>
      <c r="CES406" s="258"/>
      <c r="CET406" s="258"/>
      <c r="CEU406" s="258"/>
      <c r="CEV406" s="258"/>
      <c r="CEW406" s="258"/>
      <c r="CEX406" s="258"/>
      <c r="CEY406" s="258"/>
      <c r="CEZ406" s="258"/>
      <c r="CFA406" s="258"/>
      <c r="CFB406" s="258"/>
      <c r="CFC406" s="258"/>
      <c r="CFD406" s="258"/>
      <c r="CFE406" s="258"/>
      <c r="CFF406" s="258"/>
      <c r="CFG406" s="258"/>
      <c r="CFH406" s="258"/>
      <c r="CFI406" s="258"/>
      <c r="CFJ406" s="258"/>
      <c r="CFK406" s="258"/>
      <c r="CFL406" s="258"/>
      <c r="CFM406" s="258"/>
      <c r="CFN406" s="258"/>
      <c r="CFO406" s="258"/>
      <c r="CFP406" s="258"/>
      <c r="CFQ406" s="258"/>
      <c r="CFR406" s="258"/>
      <c r="CFS406" s="258"/>
      <c r="CFT406" s="258"/>
      <c r="CFU406" s="258"/>
      <c r="CFV406" s="258"/>
      <c r="CFW406" s="258"/>
      <c r="CFX406" s="258"/>
      <c r="CFY406" s="258"/>
      <c r="CFZ406" s="258"/>
      <c r="CGA406" s="258"/>
      <c r="CGB406" s="258"/>
      <c r="CGC406" s="258"/>
      <c r="CGD406" s="258"/>
      <c r="CGE406" s="258"/>
      <c r="CGF406" s="258"/>
      <c r="CGG406" s="258"/>
      <c r="CGH406" s="258"/>
      <c r="CGI406" s="258"/>
      <c r="CGJ406" s="258"/>
      <c r="CGK406" s="258"/>
      <c r="CGL406" s="258"/>
      <c r="CGM406" s="258"/>
      <c r="CGN406" s="258"/>
      <c r="CGO406" s="258"/>
      <c r="CGP406" s="258"/>
      <c r="CGQ406" s="258"/>
      <c r="CGR406" s="258"/>
      <c r="CGS406" s="258"/>
      <c r="CGT406" s="258"/>
      <c r="CGU406" s="258"/>
      <c r="CGV406" s="258"/>
      <c r="CGW406" s="258"/>
      <c r="CGX406" s="258"/>
      <c r="CGY406" s="258"/>
      <c r="CGZ406" s="258"/>
      <c r="CHA406" s="258"/>
      <c r="CHB406" s="258"/>
      <c r="CHC406" s="258"/>
      <c r="CHD406" s="258"/>
      <c r="CHE406" s="258"/>
      <c r="CHF406" s="258"/>
      <c r="CHG406" s="258"/>
      <c r="CHH406" s="258"/>
      <c r="CHI406" s="258"/>
      <c r="CHJ406" s="258"/>
      <c r="CHK406" s="258"/>
      <c r="CHL406" s="258"/>
      <c r="CHM406" s="258"/>
      <c r="CHN406" s="258"/>
      <c r="CHO406" s="258"/>
      <c r="CHP406" s="258"/>
      <c r="CHQ406" s="258"/>
      <c r="CHR406" s="258"/>
      <c r="CHS406" s="258"/>
      <c r="CHT406" s="258"/>
      <c r="CHU406" s="258"/>
      <c r="CHV406" s="258"/>
      <c r="CHW406" s="258"/>
      <c r="CHX406" s="258"/>
      <c r="CHY406" s="258"/>
      <c r="CHZ406" s="258"/>
      <c r="CIA406" s="258"/>
      <c r="CIB406" s="258"/>
      <c r="CIC406" s="258"/>
      <c r="CID406" s="258"/>
      <c r="CIE406" s="258"/>
      <c r="CIF406" s="258"/>
      <c r="CIG406" s="258"/>
      <c r="CIH406" s="258"/>
      <c r="CII406" s="258"/>
      <c r="CIJ406" s="258"/>
      <c r="CIK406" s="258"/>
      <c r="CIL406" s="258"/>
      <c r="CIM406" s="258"/>
      <c r="CIN406" s="258"/>
      <c r="CIO406" s="258"/>
      <c r="CIP406" s="258"/>
      <c r="CIQ406" s="258"/>
      <c r="CIR406" s="258"/>
      <c r="CIS406" s="258"/>
      <c r="CIT406" s="258"/>
      <c r="CIU406" s="258"/>
      <c r="CIV406" s="258"/>
      <c r="CIW406" s="258"/>
      <c r="CIX406" s="258"/>
      <c r="CIY406" s="258"/>
      <c r="CIZ406" s="258"/>
      <c r="CJA406" s="258"/>
      <c r="CJB406" s="258"/>
      <c r="CJC406" s="258"/>
      <c r="CJD406" s="258"/>
      <c r="CJE406" s="258"/>
      <c r="CJF406" s="258"/>
      <c r="CJG406" s="258"/>
      <c r="CJH406" s="258"/>
      <c r="CJI406" s="258"/>
      <c r="CJJ406" s="258"/>
      <c r="CJK406" s="258"/>
      <c r="CJL406" s="258"/>
      <c r="CJM406" s="258"/>
      <c r="CJN406" s="258"/>
      <c r="CJO406" s="258"/>
      <c r="CJP406" s="258"/>
      <c r="CJQ406" s="258"/>
      <c r="CJR406" s="258"/>
      <c r="CJS406" s="258"/>
      <c r="CJT406" s="258"/>
      <c r="CJU406" s="258"/>
      <c r="CJV406" s="258"/>
      <c r="CJW406" s="258"/>
      <c r="CJX406" s="258"/>
      <c r="CJY406" s="258"/>
      <c r="CJZ406" s="258"/>
      <c r="CKA406" s="258"/>
      <c r="CKB406" s="258"/>
      <c r="CKC406" s="258"/>
      <c r="CKD406" s="258"/>
      <c r="CKE406" s="258"/>
      <c r="CKF406" s="258"/>
      <c r="CKG406" s="258"/>
      <c r="CKH406" s="258"/>
      <c r="CKI406" s="258"/>
      <c r="CKJ406" s="258"/>
      <c r="CKK406" s="258"/>
      <c r="CKL406" s="258"/>
      <c r="CKM406" s="258"/>
      <c r="CKN406" s="258"/>
      <c r="CKO406" s="258"/>
      <c r="CKP406" s="258"/>
      <c r="CKQ406" s="258"/>
      <c r="CKR406" s="258"/>
      <c r="CKS406" s="258"/>
      <c r="CKT406" s="258"/>
      <c r="CKU406" s="258"/>
      <c r="CKV406" s="258"/>
      <c r="CKW406" s="258"/>
      <c r="CKX406" s="258"/>
      <c r="CKY406" s="258"/>
      <c r="CKZ406" s="258"/>
      <c r="CLA406" s="258"/>
      <c r="CLB406" s="258"/>
      <c r="CLC406" s="258"/>
      <c r="CLD406" s="258"/>
      <c r="CLE406" s="258"/>
      <c r="CLF406" s="258"/>
      <c r="CLG406" s="258"/>
      <c r="CLH406" s="258"/>
      <c r="CLI406" s="258"/>
      <c r="CLJ406" s="258"/>
      <c r="CLK406" s="258"/>
      <c r="CLL406" s="258"/>
      <c r="CLM406" s="258"/>
      <c r="CLN406" s="258"/>
      <c r="CLO406" s="258"/>
      <c r="CLP406" s="258"/>
      <c r="CLQ406" s="258"/>
      <c r="CLR406" s="258"/>
      <c r="CLS406" s="258"/>
      <c r="CLT406" s="258"/>
      <c r="CLU406" s="258"/>
      <c r="CLV406" s="258"/>
      <c r="CLW406" s="258"/>
      <c r="CLX406" s="258"/>
      <c r="CLY406" s="258"/>
      <c r="CLZ406" s="258"/>
      <c r="CMA406" s="258"/>
      <c r="CMB406" s="258"/>
      <c r="CMC406" s="258"/>
      <c r="CMD406" s="258"/>
      <c r="CME406" s="258"/>
      <c r="CMF406" s="258"/>
      <c r="CMG406" s="258"/>
      <c r="CMH406" s="258"/>
      <c r="CMI406" s="258"/>
      <c r="CMJ406" s="258"/>
      <c r="CMK406" s="258"/>
      <c r="CML406" s="258"/>
      <c r="CMM406" s="258"/>
      <c r="CMN406" s="258"/>
      <c r="CMO406" s="258"/>
      <c r="CMP406" s="258"/>
      <c r="CMQ406" s="258"/>
      <c r="CMR406" s="258"/>
      <c r="CMS406" s="258"/>
      <c r="CMT406" s="258"/>
      <c r="CMU406" s="258"/>
      <c r="CMV406" s="258"/>
      <c r="CMW406" s="258"/>
      <c r="CMX406" s="258"/>
      <c r="CMY406" s="258"/>
      <c r="CMZ406" s="258"/>
      <c r="CNA406" s="258"/>
      <c r="CNB406" s="258"/>
      <c r="CNC406" s="258"/>
      <c r="CND406" s="258"/>
      <c r="CNE406" s="258"/>
      <c r="CNF406" s="258"/>
      <c r="CNG406" s="258"/>
      <c r="CNH406" s="258"/>
      <c r="CNI406" s="258"/>
      <c r="CNJ406" s="258"/>
      <c r="CNK406" s="258"/>
      <c r="CNL406" s="258"/>
      <c r="CNM406" s="258"/>
      <c r="CNN406" s="258"/>
      <c r="CNO406" s="258"/>
      <c r="CNP406" s="258"/>
      <c r="CNQ406" s="258"/>
      <c r="CNR406" s="258"/>
      <c r="CNS406" s="258"/>
      <c r="CNT406" s="258"/>
      <c r="CNU406" s="258"/>
      <c r="CNV406" s="258"/>
      <c r="CNW406" s="258"/>
      <c r="CNX406" s="258"/>
      <c r="CNY406" s="258"/>
      <c r="CNZ406" s="258"/>
      <c r="COA406" s="258"/>
      <c r="COB406" s="258"/>
      <c r="COC406" s="258"/>
      <c r="COD406" s="258"/>
      <c r="COE406" s="258"/>
      <c r="COF406" s="258"/>
      <c r="COG406" s="258"/>
      <c r="COH406" s="258"/>
      <c r="COI406" s="258"/>
      <c r="COJ406" s="258"/>
      <c r="COK406" s="258"/>
      <c r="COL406" s="258"/>
      <c r="COM406" s="258"/>
      <c r="CON406" s="258"/>
      <c r="COO406" s="258"/>
      <c r="COP406" s="258"/>
      <c r="COQ406" s="258"/>
      <c r="COR406" s="258"/>
      <c r="COS406" s="258"/>
      <c r="COT406" s="258"/>
      <c r="COU406" s="258"/>
      <c r="COV406" s="258"/>
      <c r="COW406" s="258"/>
      <c r="COX406" s="258"/>
      <c r="COY406" s="258"/>
      <c r="COZ406" s="258"/>
      <c r="CPA406" s="258"/>
      <c r="CPB406" s="258"/>
      <c r="CPC406" s="258"/>
      <c r="CPD406" s="258"/>
      <c r="CPE406" s="258"/>
      <c r="CPF406" s="258"/>
      <c r="CPG406" s="258"/>
      <c r="CPH406" s="258"/>
      <c r="CPI406" s="258"/>
      <c r="CPJ406" s="258"/>
      <c r="CPK406" s="258"/>
      <c r="CPL406" s="258"/>
      <c r="CPM406" s="258"/>
      <c r="CPN406" s="258"/>
      <c r="CPO406" s="258"/>
      <c r="CPP406" s="258"/>
      <c r="CPQ406" s="258"/>
      <c r="CPR406" s="258"/>
      <c r="CPS406" s="258"/>
      <c r="CPT406" s="258"/>
      <c r="CPU406" s="258"/>
      <c r="CPV406" s="258"/>
      <c r="CPW406" s="258"/>
      <c r="CPX406" s="258"/>
      <c r="CPY406" s="258"/>
      <c r="CPZ406" s="258"/>
      <c r="CQA406" s="258"/>
      <c r="CQB406" s="258"/>
      <c r="CQC406" s="258"/>
      <c r="CQD406" s="258"/>
      <c r="CQE406" s="258"/>
      <c r="CQF406" s="258"/>
      <c r="CQG406" s="258"/>
      <c r="CQH406" s="258"/>
      <c r="CQI406" s="258"/>
      <c r="CQJ406" s="258"/>
      <c r="CQK406" s="258"/>
      <c r="CQL406" s="258"/>
      <c r="CQM406" s="258"/>
      <c r="CQN406" s="258"/>
      <c r="CQO406" s="258"/>
      <c r="CQP406" s="258"/>
      <c r="CQQ406" s="258"/>
      <c r="CQR406" s="258"/>
      <c r="CQS406" s="258"/>
      <c r="CQT406" s="258"/>
      <c r="CQU406" s="258"/>
      <c r="CQV406" s="258"/>
      <c r="CQW406" s="258"/>
      <c r="CQX406" s="258"/>
      <c r="CQY406" s="258"/>
      <c r="CQZ406" s="258"/>
      <c r="CRA406" s="258"/>
      <c r="CRB406" s="258"/>
      <c r="CRC406" s="258"/>
      <c r="CRD406" s="258"/>
      <c r="CRE406" s="258"/>
      <c r="CRF406" s="258"/>
      <c r="CRG406" s="258"/>
      <c r="CRH406" s="258"/>
      <c r="CRI406" s="258"/>
      <c r="CRJ406" s="258"/>
      <c r="CRK406" s="258"/>
      <c r="CRL406" s="258"/>
      <c r="CRM406" s="258"/>
      <c r="CRN406" s="258"/>
      <c r="CRO406" s="258"/>
      <c r="CRP406" s="258"/>
      <c r="CRQ406" s="258"/>
      <c r="CRR406" s="258"/>
      <c r="CRS406" s="258"/>
      <c r="CRT406" s="258"/>
      <c r="CRU406" s="258"/>
      <c r="CRV406" s="258"/>
      <c r="CRW406" s="258"/>
      <c r="CRX406" s="258"/>
      <c r="CRY406" s="258"/>
      <c r="CRZ406" s="258"/>
      <c r="CSA406" s="258"/>
      <c r="CSB406" s="258"/>
      <c r="CSC406" s="258"/>
      <c r="CSD406" s="258"/>
      <c r="CSE406" s="258"/>
      <c r="CSF406" s="258"/>
      <c r="CSG406" s="258"/>
      <c r="CSH406" s="258"/>
      <c r="CSI406" s="258"/>
      <c r="CSJ406" s="258"/>
      <c r="CSK406" s="258"/>
      <c r="CSL406" s="258"/>
      <c r="CSM406" s="258"/>
      <c r="CSN406" s="258"/>
      <c r="CSO406" s="258"/>
      <c r="CSP406" s="258"/>
      <c r="CSQ406" s="258"/>
      <c r="CSR406" s="258"/>
      <c r="CSS406" s="258"/>
      <c r="CST406" s="258"/>
      <c r="CSU406" s="258"/>
      <c r="CSV406" s="258"/>
      <c r="CSW406" s="258"/>
      <c r="CSX406" s="258"/>
      <c r="CSY406" s="258"/>
      <c r="CSZ406" s="258"/>
      <c r="CTA406" s="258"/>
      <c r="CTB406" s="258"/>
      <c r="CTC406" s="258"/>
      <c r="CTD406" s="258"/>
      <c r="CTE406" s="258"/>
      <c r="CTF406" s="258"/>
      <c r="CTG406" s="258"/>
      <c r="CTH406" s="258"/>
      <c r="CTI406" s="258"/>
      <c r="CTJ406" s="258"/>
      <c r="CTK406" s="258"/>
      <c r="CTL406" s="258"/>
      <c r="CTM406" s="258"/>
      <c r="CTN406" s="258"/>
      <c r="CTO406" s="258"/>
      <c r="CTP406" s="258"/>
      <c r="CTQ406" s="258"/>
      <c r="CTR406" s="258"/>
      <c r="CTS406" s="258"/>
      <c r="CTT406" s="258"/>
      <c r="CTU406" s="258"/>
      <c r="CTV406" s="258"/>
      <c r="CTW406" s="258"/>
      <c r="CTX406" s="258"/>
      <c r="CTY406" s="258"/>
      <c r="CTZ406" s="258"/>
      <c r="CUA406" s="258"/>
      <c r="CUB406" s="258"/>
      <c r="CUC406" s="258"/>
      <c r="CUD406" s="258"/>
      <c r="CUE406" s="258"/>
      <c r="CUF406" s="258"/>
      <c r="CUG406" s="258"/>
      <c r="CUH406" s="258"/>
      <c r="CUI406" s="258"/>
      <c r="CUJ406" s="258"/>
      <c r="CUK406" s="258"/>
      <c r="CUL406" s="258"/>
      <c r="CUM406" s="258"/>
      <c r="CUN406" s="258"/>
      <c r="CUO406" s="258"/>
      <c r="CUP406" s="258"/>
      <c r="CUQ406" s="258"/>
      <c r="CUR406" s="258"/>
      <c r="CUS406" s="258"/>
      <c r="CUT406" s="258"/>
      <c r="CUU406" s="258"/>
      <c r="CUV406" s="258"/>
      <c r="CUW406" s="258"/>
      <c r="CUX406" s="258"/>
      <c r="CUY406" s="258"/>
      <c r="CUZ406" s="258"/>
      <c r="CVA406" s="258"/>
      <c r="CVB406" s="258"/>
      <c r="CVC406" s="258"/>
      <c r="CVD406" s="258"/>
      <c r="CVE406" s="258"/>
      <c r="CVF406" s="258"/>
      <c r="CVG406" s="258"/>
      <c r="CVH406" s="258"/>
      <c r="CVI406" s="258"/>
      <c r="CVJ406" s="258"/>
      <c r="CVK406" s="258"/>
      <c r="CVL406" s="258"/>
      <c r="CVM406" s="258"/>
      <c r="CVN406" s="258"/>
      <c r="CVO406" s="258"/>
      <c r="CVP406" s="258"/>
      <c r="CVQ406" s="258"/>
      <c r="CVR406" s="258"/>
      <c r="CVS406" s="258"/>
      <c r="CVT406" s="258"/>
      <c r="CVU406" s="258"/>
      <c r="CVV406" s="258"/>
      <c r="CVW406" s="258"/>
      <c r="CVX406" s="258"/>
      <c r="CVY406" s="258"/>
      <c r="CVZ406" s="258"/>
      <c r="CWA406" s="258"/>
      <c r="CWB406" s="258"/>
      <c r="CWC406" s="258"/>
      <c r="CWD406" s="258"/>
      <c r="CWE406" s="258"/>
      <c r="CWF406" s="258"/>
      <c r="CWG406" s="258"/>
      <c r="CWH406" s="258"/>
      <c r="CWI406" s="258"/>
      <c r="CWJ406" s="258"/>
      <c r="CWK406" s="258"/>
      <c r="CWL406" s="258"/>
      <c r="CWM406" s="258"/>
      <c r="CWN406" s="258"/>
      <c r="CWO406" s="258"/>
      <c r="CWP406" s="258"/>
      <c r="CWQ406" s="258"/>
      <c r="CWR406" s="258"/>
      <c r="CWS406" s="258"/>
      <c r="CWT406" s="258"/>
      <c r="CWU406" s="258"/>
      <c r="CWV406" s="258"/>
      <c r="CWW406" s="258"/>
      <c r="CWX406" s="258"/>
      <c r="CWY406" s="258"/>
      <c r="CWZ406" s="258"/>
      <c r="CXA406" s="258"/>
      <c r="CXB406" s="258"/>
      <c r="CXC406" s="258"/>
      <c r="CXD406" s="258"/>
      <c r="CXE406" s="258"/>
      <c r="CXF406" s="258"/>
      <c r="CXG406" s="258"/>
      <c r="CXH406" s="258"/>
      <c r="CXI406" s="258"/>
      <c r="CXJ406" s="258"/>
      <c r="CXK406" s="258"/>
      <c r="CXL406" s="258"/>
      <c r="CXM406" s="258"/>
      <c r="CXN406" s="258"/>
      <c r="CXO406" s="258"/>
      <c r="CXP406" s="258"/>
      <c r="CXQ406" s="258"/>
      <c r="CXR406" s="258"/>
      <c r="CXS406" s="258"/>
      <c r="CXT406" s="258"/>
      <c r="CXU406" s="258"/>
      <c r="CXV406" s="258"/>
      <c r="CXW406" s="258"/>
      <c r="CXX406" s="258"/>
      <c r="CXY406" s="258"/>
      <c r="CXZ406" s="258"/>
      <c r="CYA406" s="258"/>
      <c r="CYB406" s="258"/>
      <c r="CYC406" s="258"/>
      <c r="CYD406" s="258"/>
      <c r="CYE406" s="258"/>
      <c r="CYF406" s="258"/>
      <c r="CYG406" s="258"/>
      <c r="CYH406" s="258"/>
      <c r="CYI406" s="258"/>
      <c r="CYJ406" s="258"/>
      <c r="CYK406" s="258"/>
      <c r="CYL406" s="258"/>
      <c r="CYM406" s="258"/>
      <c r="CYN406" s="258"/>
      <c r="CYO406" s="258"/>
      <c r="CYP406" s="258"/>
      <c r="CYQ406" s="258"/>
      <c r="CYR406" s="258"/>
      <c r="CYS406" s="258"/>
      <c r="CYT406" s="258"/>
      <c r="CYU406" s="258"/>
      <c r="CYV406" s="258"/>
      <c r="CYW406" s="258"/>
      <c r="CYX406" s="258"/>
      <c r="CYY406" s="258"/>
      <c r="CYZ406" s="258"/>
      <c r="CZA406" s="258"/>
      <c r="CZB406" s="258"/>
      <c r="CZC406" s="258"/>
      <c r="CZD406" s="258"/>
      <c r="CZE406" s="258"/>
      <c r="CZF406" s="258"/>
      <c r="CZG406" s="258"/>
      <c r="CZH406" s="258"/>
      <c r="CZI406" s="258"/>
      <c r="CZJ406" s="258"/>
      <c r="CZK406" s="258"/>
      <c r="CZL406" s="258"/>
      <c r="CZM406" s="258"/>
      <c r="CZN406" s="258"/>
      <c r="CZO406" s="258"/>
      <c r="CZP406" s="258"/>
      <c r="CZQ406" s="258"/>
      <c r="CZR406" s="258"/>
      <c r="CZS406" s="258"/>
      <c r="CZT406" s="258"/>
      <c r="CZU406" s="258"/>
      <c r="CZV406" s="258"/>
      <c r="CZW406" s="258"/>
      <c r="CZX406" s="258"/>
      <c r="CZY406" s="258"/>
      <c r="CZZ406" s="258"/>
      <c r="DAA406" s="258"/>
      <c r="DAB406" s="258"/>
      <c r="DAC406" s="258"/>
      <c r="DAD406" s="258"/>
      <c r="DAE406" s="258"/>
      <c r="DAF406" s="258"/>
      <c r="DAG406" s="258"/>
      <c r="DAH406" s="258"/>
      <c r="DAI406" s="258"/>
      <c r="DAJ406" s="258"/>
      <c r="DAK406" s="258"/>
      <c r="DAL406" s="258"/>
      <c r="DAM406" s="258"/>
      <c r="DAN406" s="258"/>
      <c r="DAO406" s="258"/>
      <c r="DAP406" s="258"/>
      <c r="DAQ406" s="258"/>
      <c r="DAR406" s="258"/>
      <c r="DAS406" s="258"/>
      <c r="DAT406" s="258"/>
      <c r="DAU406" s="258"/>
      <c r="DAV406" s="258"/>
      <c r="DAW406" s="258"/>
      <c r="DAX406" s="258"/>
      <c r="DAY406" s="258"/>
      <c r="DAZ406" s="258"/>
      <c r="DBA406" s="258"/>
      <c r="DBB406" s="258"/>
      <c r="DBC406" s="258"/>
      <c r="DBD406" s="258"/>
      <c r="DBE406" s="258"/>
      <c r="DBF406" s="258"/>
      <c r="DBG406" s="258"/>
      <c r="DBH406" s="258"/>
      <c r="DBI406" s="258"/>
      <c r="DBJ406" s="258"/>
      <c r="DBK406" s="258"/>
      <c r="DBL406" s="258"/>
      <c r="DBM406" s="258"/>
      <c r="DBN406" s="258"/>
      <c r="DBO406" s="258"/>
      <c r="DBP406" s="258"/>
      <c r="DBQ406" s="258"/>
      <c r="DBR406" s="258"/>
      <c r="DBS406" s="258"/>
      <c r="DBT406" s="258"/>
      <c r="DBU406" s="258"/>
      <c r="DBV406" s="258"/>
      <c r="DBW406" s="258"/>
      <c r="DBX406" s="258"/>
      <c r="DBY406" s="258"/>
      <c r="DBZ406" s="258"/>
      <c r="DCA406" s="258"/>
      <c r="DCB406" s="258"/>
      <c r="DCC406" s="258"/>
      <c r="DCD406" s="258"/>
      <c r="DCE406" s="258"/>
      <c r="DCF406" s="258"/>
      <c r="DCG406" s="258"/>
      <c r="DCH406" s="258"/>
      <c r="DCI406" s="258"/>
      <c r="DCJ406" s="258"/>
      <c r="DCK406" s="258"/>
      <c r="DCL406" s="258"/>
      <c r="DCM406" s="258"/>
      <c r="DCN406" s="258"/>
      <c r="DCO406" s="258"/>
      <c r="DCP406" s="258"/>
      <c r="DCQ406" s="258"/>
      <c r="DCR406" s="258"/>
      <c r="DCS406" s="258"/>
      <c r="DCT406" s="258"/>
      <c r="DCU406" s="258"/>
      <c r="DCV406" s="258"/>
      <c r="DCW406" s="258"/>
      <c r="DCX406" s="258"/>
      <c r="DCY406" s="258"/>
      <c r="DCZ406" s="258"/>
      <c r="DDA406" s="258"/>
      <c r="DDB406" s="258"/>
      <c r="DDC406" s="258"/>
      <c r="DDD406" s="258"/>
      <c r="DDE406" s="258"/>
      <c r="DDF406" s="258"/>
      <c r="DDG406" s="258"/>
      <c r="DDH406" s="258"/>
      <c r="DDI406" s="258"/>
      <c r="DDJ406" s="258"/>
      <c r="DDK406" s="258"/>
      <c r="DDL406" s="258"/>
      <c r="DDM406" s="258"/>
      <c r="DDN406" s="258"/>
      <c r="DDO406" s="258"/>
      <c r="DDP406" s="258"/>
      <c r="DDQ406" s="258"/>
      <c r="DDR406" s="258"/>
      <c r="DDS406" s="258"/>
      <c r="DDT406" s="258"/>
      <c r="DDU406" s="258"/>
      <c r="DDV406" s="258"/>
      <c r="DDW406" s="258"/>
      <c r="DDX406" s="258"/>
      <c r="DDY406" s="258"/>
      <c r="DDZ406" s="258"/>
      <c r="DEA406" s="258"/>
      <c r="DEB406" s="258"/>
      <c r="DEC406" s="258"/>
      <c r="DED406" s="258"/>
      <c r="DEE406" s="258"/>
      <c r="DEF406" s="258"/>
      <c r="DEG406" s="258"/>
      <c r="DEH406" s="258"/>
      <c r="DEI406" s="258"/>
      <c r="DEJ406" s="258"/>
      <c r="DEK406" s="258"/>
      <c r="DEL406" s="258"/>
      <c r="DEM406" s="258"/>
      <c r="DEN406" s="258"/>
      <c r="DEO406" s="258"/>
      <c r="DEP406" s="258"/>
      <c r="DEQ406" s="258"/>
      <c r="DER406" s="258"/>
      <c r="DES406" s="258"/>
      <c r="DET406" s="258"/>
      <c r="DEU406" s="258"/>
      <c r="DEV406" s="258"/>
      <c r="DEW406" s="258"/>
      <c r="DEX406" s="258"/>
      <c r="DEY406" s="258"/>
      <c r="DEZ406" s="258"/>
      <c r="DFA406" s="258"/>
      <c r="DFB406" s="258"/>
      <c r="DFC406" s="258"/>
      <c r="DFD406" s="258"/>
      <c r="DFE406" s="258"/>
      <c r="DFF406" s="258"/>
      <c r="DFG406" s="258"/>
      <c r="DFH406" s="258"/>
      <c r="DFI406" s="258"/>
      <c r="DFJ406" s="258"/>
      <c r="DFK406" s="258"/>
      <c r="DFL406" s="258"/>
      <c r="DFM406" s="258"/>
      <c r="DFN406" s="258"/>
      <c r="DFO406" s="258"/>
      <c r="DFP406" s="258"/>
      <c r="DFQ406" s="258"/>
      <c r="DFR406" s="258"/>
      <c r="DFS406" s="258"/>
      <c r="DFT406" s="258"/>
      <c r="DFU406" s="258"/>
      <c r="DFV406" s="258"/>
      <c r="DFW406" s="258"/>
      <c r="DFX406" s="258"/>
      <c r="DFY406" s="258"/>
      <c r="DFZ406" s="258"/>
      <c r="DGA406" s="258"/>
      <c r="DGB406" s="258"/>
      <c r="DGC406" s="258"/>
      <c r="DGD406" s="258"/>
      <c r="DGE406" s="258"/>
      <c r="DGF406" s="258"/>
      <c r="DGG406" s="258"/>
      <c r="DGH406" s="258"/>
      <c r="DGI406" s="258"/>
      <c r="DGJ406" s="258"/>
      <c r="DGK406" s="258"/>
      <c r="DGL406" s="258"/>
      <c r="DGM406" s="258"/>
      <c r="DGN406" s="258"/>
      <c r="DGO406" s="258"/>
      <c r="DGP406" s="258"/>
      <c r="DGQ406" s="258"/>
      <c r="DGR406" s="258"/>
      <c r="DGS406" s="258"/>
      <c r="DGT406" s="258"/>
      <c r="DGU406" s="258"/>
      <c r="DGV406" s="258"/>
      <c r="DGW406" s="258"/>
      <c r="DGX406" s="258"/>
      <c r="DGY406" s="258"/>
      <c r="DGZ406" s="258"/>
      <c r="DHA406" s="258"/>
      <c r="DHB406" s="258"/>
      <c r="DHC406" s="258"/>
      <c r="DHD406" s="258"/>
      <c r="DHE406" s="258"/>
      <c r="DHF406" s="258"/>
      <c r="DHG406" s="258"/>
      <c r="DHH406" s="258"/>
      <c r="DHI406" s="258"/>
      <c r="DHJ406" s="258"/>
      <c r="DHK406" s="258"/>
      <c r="DHL406" s="258"/>
      <c r="DHM406" s="258"/>
      <c r="DHN406" s="258"/>
      <c r="DHO406" s="258"/>
      <c r="DHP406" s="258"/>
      <c r="DHQ406" s="258"/>
      <c r="DHR406" s="258"/>
      <c r="DHS406" s="258"/>
      <c r="DHT406" s="258"/>
      <c r="DHU406" s="258"/>
      <c r="DHV406" s="258"/>
      <c r="DHW406" s="258"/>
      <c r="DHX406" s="258"/>
      <c r="DHY406" s="258"/>
      <c r="DHZ406" s="258"/>
      <c r="DIA406" s="258"/>
      <c r="DIB406" s="258"/>
      <c r="DIC406" s="258"/>
      <c r="DID406" s="258"/>
      <c r="DIE406" s="258"/>
      <c r="DIF406" s="258"/>
      <c r="DIG406" s="258"/>
      <c r="DIH406" s="258"/>
      <c r="DII406" s="258"/>
      <c r="DIJ406" s="258"/>
      <c r="DIK406" s="258"/>
      <c r="DIL406" s="258"/>
      <c r="DIM406" s="258"/>
      <c r="DIN406" s="258"/>
      <c r="DIO406" s="258"/>
      <c r="DIP406" s="258"/>
      <c r="DIQ406" s="258"/>
      <c r="DIR406" s="258"/>
      <c r="DIS406" s="258"/>
      <c r="DIT406" s="258"/>
      <c r="DIU406" s="258"/>
      <c r="DIV406" s="258"/>
      <c r="DIW406" s="258"/>
      <c r="DIX406" s="258"/>
      <c r="DIY406" s="258"/>
      <c r="DIZ406" s="258"/>
      <c r="DJA406" s="258"/>
      <c r="DJB406" s="258"/>
      <c r="DJC406" s="258"/>
      <c r="DJD406" s="258"/>
      <c r="DJE406" s="258"/>
      <c r="DJF406" s="258"/>
      <c r="DJG406" s="258"/>
      <c r="DJH406" s="258"/>
      <c r="DJI406" s="258"/>
      <c r="DJJ406" s="258"/>
      <c r="DJK406" s="258"/>
      <c r="DJL406" s="258"/>
      <c r="DJM406" s="258"/>
      <c r="DJN406" s="258"/>
      <c r="DJO406" s="258"/>
      <c r="DJP406" s="258"/>
      <c r="DJQ406" s="258"/>
      <c r="DJR406" s="258"/>
      <c r="DJS406" s="258"/>
      <c r="DJT406" s="258"/>
      <c r="DJU406" s="258"/>
      <c r="DJV406" s="258"/>
      <c r="DJW406" s="258"/>
      <c r="DJX406" s="258"/>
      <c r="DJY406" s="258"/>
      <c r="DJZ406" s="258"/>
      <c r="DKA406" s="258"/>
      <c r="DKB406" s="258"/>
      <c r="DKC406" s="258"/>
      <c r="DKD406" s="258"/>
      <c r="DKE406" s="258"/>
      <c r="DKF406" s="258"/>
      <c r="DKG406" s="258"/>
      <c r="DKH406" s="258"/>
      <c r="DKI406" s="258"/>
      <c r="DKJ406" s="258"/>
      <c r="DKK406" s="258"/>
      <c r="DKL406" s="258"/>
      <c r="DKM406" s="258"/>
      <c r="DKN406" s="258"/>
      <c r="DKO406" s="258"/>
      <c r="DKP406" s="258"/>
      <c r="DKQ406" s="258"/>
      <c r="DKR406" s="258"/>
      <c r="DKS406" s="258"/>
      <c r="DKT406" s="258"/>
      <c r="DKU406" s="258"/>
      <c r="DKV406" s="258"/>
      <c r="DKW406" s="258"/>
      <c r="DKX406" s="258"/>
      <c r="DKY406" s="258"/>
      <c r="DKZ406" s="258"/>
      <c r="DLA406" s="258"/>
      <c r="DLB406" s="258"/>
      <c r="DLC406" s="258"/>
      <c r="DLD406" s="258"/>
      <c r="DLE406" s="258"/>
      <c r="DLF406" s="258"/>
      <c r="DLG406" s="258"/>
      <c r="DLH406" s="258"/>
      <c r="DLI406" s="258"/>
      <c r="DLJ406" s="258"/>
      <c r="DLK406" s="258"/>
      <c r="DLL406" s="258"/>
      <c r="DLM406" s="258"/>
      <c r="DLN406" s="258"/>
      <c r="DLO406" s="258"/>
      <c r="DLP406" s="258"/>
      <c r="DLQ406" s="258"/>
      <c r="DLR406" s="258"/>
      <c r="DLS406" s="258"/>
      <c r="DLT406" s="258"/>
      <c r="DLU406" s="258"/>
      <c r="DLV406" s="258"/>
      <c r="DLW406" s="258"/>
      <c r="DLX406" s="258"/>
      <c r="DLY406" s="258"/>
      <c r="DLZ406" s="258"/>
      <c r="DMA406" s="258"/>
      <c r="DMB406" s="258"/>
      <c r="DMC406" s="258"/>
      <c r="DMD406" s="258"/>
      <c r="DME406" s="258"/>
      <c r="DMF406" s="258"/>
      <c r="DMG406" s="258"/>
      <c r="DMH406" s="258"/>
      <c r="DMI406" s="258"/>
      <c r="DMJ406" s="258"/>
      <c r="DMK406" s="258"/>
      <c r="DML406" s="258"/>
      <c r="DMM406" s="258"/>
      <c r="DMN406" s="258"/>
      <c r="DMO406" s="258"/>
      <c r="DMP406" s="258"/>
      <c r="DMQ406" s="258"/>
      <c r="DMR406" s="258"/>
      <c r="DMS406" s="258"/>
      <c r="DMT406" s="258"/>
      <c r="DMU406" s="258"/>
      <c r="DMV406" s="258"/>
      <c r="DMW406" s="258"/>
      <c r="DMX406" s="258"/>
      <c r="DMY406" s="258"/>
      <c r="DMZ406" s="258"/>
      <c r="DNA406" s="258"/>
      <c r="DNB406" s="258"/>
      <c r="DNC406" s="258"/>
      <c r="DND406" s="258"/>
      <c r="DNE406" s="258"/>
      <c r="DNF406" s="258"/>
      <c r="DNG406" s="258"/>
      <c r="DNH406" s="258"/>
      <c r="DNI406" s="258"/>
      <c r="DNJ406" s="258"/>
      <c r="DNK406" s="258"/>
      <c r="DNL406" s="258"/>
      <c r="DNM406" s="258"/>
      <c r="DNN406" s="258"/>
      <c r="DNO406" s="258"/>
      <c r="DNP406" s="258"/>
      <c r="DNQ406" s="258"/>
      <c r="DNR406" s="258"/>
      <c r="DNS406" s="258"/>
      <c r="DNT406" s="258"/>
      <c r="DNU406" s="258"/>
      <c r="DNV406" s="258"/>
      <c r="DNW406" s="258"/>
      <c r="DNX406" s="258"/>
      <c r="DNY406" s="258"/>
      <c r="DNZ406" s="258"/>
      <c r="DOA406" s="258"/>
      <c r="DOB406" s="258"/>
      <c r="DOC406" s="258"/>
      <c r="DOD406" s="258"/>
      <c r="DOE406" s="258"/>
      <c r="DOF406" s="258"/>
      <c r="DOG406" s="258"/>
      <c r="DOH406" s="258"/>
      <c r="DOI406" s="258"/>
      <c r="DOJ406" s="258"/>
      <c r="DOK406" s="258"/>
      <c r="DOL406" s="258"/>
      <c r="DOM406" s="258"/>
      <c r="DON406" s="258"/>
      <c r="DOO406" s="258"/>
      <c r="DOP406" s="258"/>
      <c r="DOQ406" s="258"/>
      <c r="DOR406" s="258"/>
      <c r="DOS406" s="258"/>
      <c r="DOT406" s="258"/>
      <c r="DOU406" s="258"/>
      <c r="DOV406" s="258"/>
      <c r="DOW406" s="258"/>
      <c r="DOX406" s="258"/>
      <c r="DOY406" s="258"/>
      <c r="DOZ406" s="258"/>
      <c r="DPA406" s="258"/>
      <c r="DPB406" s="258"/>
      <c r="DPC406" s="258"/>
      <c r="DPD406" s="258"/>
      <c r="DPE406" s="258"/>
      <c r="DPF406" s="258"/>
      <c r="DPG406" s="258"/>
      <c r="DPH406" s="258"/>
      <c r="DPI406" s="258"/>
      <c r="DPJ406" s="258"/>
      <c r="DPK406" s="258"/>
      <c r="DPL406" s="258"/>
      <c r="DPM406" s="258"/>
      <c r="DPN406" s="258"/>
      <c r="DPO406" s="258"/>
      <c r="DPP406" s="258"/>
      <c r="DPQ406" s="258"/>
      <c r="DPR406" s="258"/>
      <c r="DPS406" s="258"/>
      <c r="DPT406" s="258"/>
      <c r="DPU406" s="258"/>
      <c r="DPV406" s="258"/>
      <c r="DPW406" s="258"/>
      <c r="DPX406" s="258"/>
      <c r="DPY406" s="258"/>
      <c r="DPZ406" s="258"/>
      <c r="DQA406" s="258"/>
      <c r="DQB406" s="258"/>
      <c r="DQC406" s="258"/>
      <c r="DQD406" s="258"/>
      <c r="DQE406" s="258"/>
      <c r="DQF406" s="258"/>
      <c r="DQG406" s="258"/>
      <c r="DQH406" s="258"/>
      <c r="DQI406" s="258"/>
      <c r="DQJ406" s="258"/>
      <c r="DQK406" s="258"/>
      <c r="DQL406" s="258"/>
      <c r="DQM406" s="258"/>
      <c r="DQN406" s="258"/>
      <c r="DQO406" s="258"/>
      <c r="DQP406" s="258"/>
      <c r="DQQ406" s="258"/>
      <c r="DQR406" s="258"/>
      <c r="DQS406" s="258"/>
      <c r="DQT406" s="258"/>
      <c r="DQU406" s="258"/>
      <c r="DQV406" s="258"/>
      <c r="DQW406" s="258"/>
      <c r="DQX406" s="258"/>
      <c r="DQY406" s="258"/>
      <c r="DQZ406" s="258"/>
      <c r="DRA406" s="258"/>
      <c r="DRB406" s="258"/>
      <c r="DRC406" s="258"/>
      <c r="DRD406" s="258"/>
      <c r="DRE406" s="258"/>
      <c r="DRF406" s="258"/>
      <c r="DRG406" s="258"/>
      <c r="DRH406" s="258"/>
      <c r="DRI406" s="258"/>
      <c r="DRJ406" s="258"/>
      <c r="DRK406" s="258"/>
      <c r="DRL406" s="258"/>
      <c r="DRM406" s="258"/>
      <c r="DRN406" s="258"/>
      <c r="DRO406" s="258"/>
      <c r="DRP406" s="258"/>
      <c r="DRQ406" s="258"/>
      <c r="DRR406" s="258"/>
      <c r="DRS406" s="258"/>
      <c r="DRT406" s="258"/>
      <c r="DRU406" s="258"/>
      <c r="DRV406" s="258"/>
      <c r="DRW406" s="258"/>
      <c r="DRX406" s="258"/>
      <c r="DRY406" s="258"/>
      <c r="DRZ406" s="258"/>
      <c r="DSA406" s="258"/>
      <c r="DSB406" s="258"/>
      <c r="DSC406" s="258"/>
      <c r="DSD406" s="258"/>
      <c r="DSE406" s="258"/>
      <c r="DSF406" s="258"/>
      <c r="DSG406" s="258"/>
      <c r="DSH406" s="258"/>
      <c r="DSI406" s="258"/>
      <c r="DSJ406" s="258"/>
      <c r="DSK406" s="258"/>
      <c r="DSL406" s="258"/>
      <c r="DSM406" s="258"/>
      <c r="DSN406" s="258"/>
      <c r="DSO406" s="258"/>
      <c r="DSP406" s="258"/>
      <c r="DSQ406" s="258"/>
      <c r="DSR406" s="258"/>
      <c r="DSS406" s="258"/>
      <c r="DST406" s="258"/>
      <c r="DSU406" s="258"/>
      <c r="DSV406" s="258"/>
      <c r="DSW406" s="258"/>
      <c r="DSX406" s="258"/>
      <c r="DSY406" s="258"/>
      <c r="DSZ406" s="258"/>
      <c r="DTA406" s="258"/>
      <c r="DTB406" s="258"/>
      <c r="DTC406" s="258"/>
      <c r="DTD406" s="258"/>
      <c r="DTE406" s="258"/>
      <c r="DTF406" s="258"/>
      <c r="DTG406" s="258"/>
      <c r="DTH406" s="258"/>
      <c r="DTI406" s="258"/>
      <c r="DTJ406" s="258"/>
      <c r="DTK406" s="258"/>
      <c r="DTL406" s="258"/>
      <c r="DTM406" s="258"/>
      <c r="DTN406" s="258"/>
      <c r="DTO406" s="258"/>
      <c r="DTP406" s="258"/>
      <c r="DTQ406" s="258"/>
      <c r="DTR406" s="258"/>
      <c r="DTS406" s="258"/>
      <c r="DTT406" s="258"/>
      <c r="DTU406" s="258"/>
      <c r="DTV406" s="258"/>
      <c r="DTW406" s="258"/>
      <c r="DTX406" s="258"/>
      <c r="DTY406" s="258"/>
      <c r="DTZ406" s="258"/>
      <c r="DUA406" s="258"/>
      <c r="DUB406" s="258"/>
      <c r="DUC406" s="258"/>
      <c r="DUD406" s="258"/>
      <c r="DUE406" s="258"/>
      <c r="DUF406" s="258"/>
      <c r="DUG406" s="258"/>
      <c r="DUH406" s="258"/>
      <c r="DUI406" s="258"/>
      <c r="DUJ406" s="258"/>
      <c r="DUK406" s="258"/>
      <c r="DUL406" s="258"/>
      <c r="DUM406" s="258"/>
      <c r="DUN406" s="258"/>
      <c r="DUO406" s="258"/>
      <c r="DUP406" s="258"/>
      <c r="DUQ406" s="258"/>
      <c r="DUR406" s="258"/>
      <c r="DUS406" s="258"/>
      <c r="DUT406" s="258"/>
      <c r="DUU406" s="258"/>
      <c r="DUV406" s="258"/>
      <c r="DUW406" s="258"/>
      <c r="DUX406" s="258"/>
      <c r="DUY406" s="258"/>
      <c r="DUZ406" s="258"/>
      <c r="DVA406" s="258"/>
      <c r="DVB406" s="258"/>
      <c r="DVC406" s="258"/>
      <c r="DVD406" s="258"/>
      <c r="DVE406" s="258"/>
      <c r="DVF406" s="258"/>
      <c r="DVG406" s="258"/>
      <c r="DVH406" s="258"/>
      <c r="DVI406" s="258"/>
      <c r="DVJ406" s="258"/>
      <c r="DVK406" s="258"/>
      <c r="DVL406" s="258"/>
      <c r="DVM406" s="258"/>
      <c r="DVN406" s="258"/>
      <c r="DVO406" s="258"/>
      <c r="DVP406" s="258"/>
      <c r="DVQ406" s="258"/>
      <c r="DVR406" s="258"/>
      <c r="DVS406" s="258"/>
      <c r="DVT406" s="258"/>
      <c r="DVU406" s="258"/>
      <c r="DVV406" s="258"/>
      <c r="DVW406" s="258"/>
      <c r="DVX406" s="258"/>
      <c r="DVY406" s="258"/>
      <c r="DVZ406" s="258"/>
      <c r="DWA406" s="258"/>
      <c r="DWB406" s="258"/>
      <c r="DWC406" s="258"/>
      <c r="DWD406" s="258"/>
      <c r="DWE406" s="258"/>
      <c r="DWF406" s="258"/>
      <c r="DWG406" s="258"/>
      <c r="DWH406" s="258"/>
      <c r="DWI406" s="258"/>
      <c r="DWJ406" s="258"/>
      <c r="DWK406" s="258"/>
      <c r="DWL406" s="258"/>
      <c r="DWM406" s="258"/>
      <c r="DWN406" s="258"/>
      <c r="DWO406" s="258"/>
      <c r="DWP406" s="258"/>
      <c r="DWQ406" s="258"/>
      <c r="DWR406" s="258"/>
      <c r="DWS406" s="258"/>
      <c r="DWT406" s="258"/>
      <c r="DWU406" s="258"/>
      <c r="DWV406" s="258"/>
      <c r="DWW406" s="258"/>
      <c r="DWX406" s="258"/>
      <c r="DWY406" s="258"/>
      <c r="DWZ406" s="258"/>
      <c r="DXA406" s="258"/>
      <c r="DXB406" s="258"/>
      <c r="DXC406" s="258"/>
      <c r="DXD406" s="258"/>
      <c r="DXE406" s="258"/>
      <c r="DXF406" s="258"/>
      <c r="DXG406" s="258"/>
      <c r="DXH406" s="258"/>
      <c r="DXI406" s="258"/>
      <c r="DXJ406" s="258"/>
      <c r="DXK406" s="258"/>
      <c r="DXL406" s="258"/>
      <c r="DXM406" s="258"/>
      <c r="DXN406" s="258"/>
      <c r="DXO406" s="258"/>
      <c r="DXP406" s="258"/>
      <c r="DXQ406" s="258"/>
      <c r="DXR406" s="258"/>
      <c r="DXS406" s="258"/>
      <c r="DXT406" s="258"/>
      <c r="DXU406" s="258"/>
      <c r="DXV406" s="258"/>
      <c r="DXW406" s="258"/>
      <c r="DXX406" s="258"/>
      <c r="DXY406" s="258"/>
      <c r="DXZ406" s="258"/>
      <c r="DYA406" s="258"/>
      <c r="DYB406" s="258"/>
      <c r="DYC406" s="258"/>
      <c r="DYD406" s="258"/>
      <c r="DYE406" s="258"/>
      <c r="DYF406" s="258"/>
      <c r="DYG406" s="258"/>
      <c r="DYH406" s="258"/>
      <c r="DYI406" s="258"/>
      <c r="DYJ406" s="258"/>
      <c r="DYK406" s="258"/>
      <c r="DYL406" s="258"/>
      <c r="DYM406" s="258"/>
      <c r="DYN406" s="258"/>
      <c r="DYO406" s="258"/>
      <c r="DYP406" s="258"/>
      <c r="DYQ406" s="258"/>
      <c r="DYR406" s="258"/>
      <c r="DYS406" s="258"/>
      <c r="DYT406" s="258"/>
      <c r="DYU406" s="258"/>
      <c r="DYV406" s="258"/>
      <c r="DYW406" s="258"/>
      <c r="DYX406" s="258"/>
      <c r="DYY406" s="258"/>
      <c r="DYZ406" s="258"/>
      <c r="DZA406" s="258"/>
      <c r="DZB406" s="258"/>
      <c r="DZC406" s="258"/>
      <c r="DZD406" s="258"/>
      <c r="DZE406" s="258"/>
      <c r="DZF406" s="258"/>
      <c r="DZG406" s="258"/>
      <c r="DZH406" s="258"/>
      <c r="DZI406" s="258"/>
      <c r="DZJ406" s="258"/>
      <c r="DZK406" s="258"/>
      <c r="DZL406" s="258"/>
      <c r="DZM406" s="258"/>
      <c r="DZN406" s="258"/>
      <c r="DZO406" s="258"/>
      <c r="DZP406" s="258"/>
      <c r="DZQ406" s="258"/>
      <c r="DZR406" s="258"/>
      <c r="DZS406" s="258"/>
      <c r="DZT406" s="258"/>
      <c r="DZU406" s="258"/>
      <c r="DZV406" s="258"/>
      <c r="DZW406" s="258"/>
      <c r="DZX406" s="258"/>
      <c r="DZY406" s="258"/>
      <c r="DZZ406" s="258"/>
      <c r="EAA406" s="258"/>
      <c r="EAB406" s="258"/>
      <c r="EAC406" s="258"/>
      <c r="EAD406" s="258"/>
      <c r="EAE406" s="258"/>
      <c r="EAF406" s="258"/>
      <c r="EAG406" s="258"/>
      <c r="EAH406" s="258"/>
      <c r="EAI406" s="258"/>
      <c r="EAJ406" s="258"/>
      <c r="EAK406" s="258"/>
      <c r="EAL406" s="258"/>
      <c r="EAM406" s="258"/>
      <c r="EAN406" s="258"/>
      <c r="EAO406" s="258"/>
      <c r="EAP406" s="258"/>
      <c r="EAQ406" s="258"/>
      <c r="EAR406" s="258"/>
      <c r="EAS406" s="258"/>
      <c r="EAT406" s="258"/>
      <c r="EAU406" s="258"/>
      <c r="EAV406" s="258"/>
      <c r="EAW406" s="258"/>
      <c r="EAX406" s="258"/>
      <c r="EAY406" s="258"/>
      <c r="EAZ406" s="258"/>
      <c r="EBA406" s="258"/>
      <c r="EBB406" s="258"/>
      <c r="EBC406" s="258"/>
      <c r="EBD406" s="258"/>
      <c r="EBE406" s="258"/>
      <c r="EBF406" s="258"/>
      <c r="EBG406" s="258"/>
      <c r="EBH406" s="258"/>
      <c r="EBI406" s="258"/>
      <c r="EBJ406" s="258"/>
      <c r="EBK406" s="258"/>
      <c r="EBL406" s="258"/>
      <c r="EBM406" s="258"/>
      <c r="EBN406" s="258"/>
      <c r="EBO406" s="258"/>
      <c r="EBP406" s="258"/>
      <c r="EBQ406" s="258"/>
      <c r="EBR406" s="258"/>
      <c r="EBS406" s="258"/>
      <c r="EBT406" s="258"/>
      <c r="EBU406" s="258"/>
      <c r="EBV406" s="258"/>
      <c r="EBW406" s="258"/>
      <c r="EBX406" s="258"/>
      <c r="EBY406" s="258"/>
      <c r="EBZ406" s="258"/>
      <c r="ECA406" s="258"/>
      <c r="ECB406" s="258"/>
      <c r="ECC406" s="258"/>
      <c r="ECD406" s="258"/>
      <c r="ECE406" s="258"/>
      <c r="ECF406" s="258"/>
      <c r="ECG406" s="258"/>
      <c r="ECH406" s="258"/>
      <c r="ECI406" s="258"/>
      <c r="ECJ406" s="258"/>
      <c r="ECK406" s="258"/>
      <c r="ECL406" s="258"/>
      <c r="ECM406" s="258"/>
      <c r="ECN406" s="258"/>
      <c r="ECO406" s="258"/>
      <c r="ECP406" s="258"/>
      <c r="ECQ406" s="258"/>
      <c r="ECR406" s="258"/>
      <c r="ECS406" s="258"/>
      <c r="ECT406" s="258"/>
      <c r="ECU406" s="258"/>
      <c r="ECV406" s="258"/>
      <c r="ECW406" s="258"/>
      <c r="ECX406" s="258"/>
      <c r="ECY406" s="258"/>
      <c r="ECZ406" s="258"/>
      <c r="EDA406" s="258"/>
      <c r="EDB406" s="258"/>
      <c r="EDC406" s="258"/>
      <c r="EDD406" s="258"/>
      <c r="EDE406" s="258"/>
      <c r="EDF406" s="258"/>
      <c r="EDG406" s="258"/>
      <c r="EDH406" s="258"/>
      <c r="EDI406" s="258"/>
      <c r="EDJ406" s="258"/>
      <c r="EDK406" s="258"/>
      <c r="EDL406" s="258"/>
      <c r="EDM406" s="258"/>
      <c r="EDN406" s="258"/>
      <c r="EDO406" s="258"/>
      <c r="EDP406" s="258"/>
      <c r="EDQ406" s="258"/>
      <c r="EDR406" s="258"/>
      <c r="EDS406" s="258"/>
      <c r="EDT406" s="258"/>
      <c r="EDU406" s="258"/>
      <c r="EDV406" s="258"/>
      <c r="EDW406" s="258"/>
      <c r="EDX406" s="258"/>
      <c r="EDY406" s="258"/>
      <c r="EDZ406" s="258"/>
      <c r="EEA406" s="258"/>
      <c r="EEB406" s="258"/>
      <c r="EEC406" s="258"/>
      <c r="EED406" s="258"/>
      <c r="EEE406" s="258"/>
      <c r="EEF406" s="258"/>
      <c r="EEG406" s="258"/>
      <c r="EEH406" s="258"/>
      <c r="EEI406" s="258"/>
      <c r="EEJ406" s="258"/>
      <c r="EEK406" s="258"/>
      <c r="EEL406" s="258"/>
      <c r="EEM406" s="258"/>
      <c r="EEN406" s="258"/>
      <c r="EEO406" s="258"/>
      <c r="EEP406" s="258"/>
      <c r="EEQ406" s="258"/>
      <c r="EER406" s="258"/>
      <c r="EES406" s="258"/>
      <c r="EET406" s="258"/>
      <c r="EEU406" s="258"/>
      <c r="EEV406" s="258"/>
      <c r="EEW406" s="258"/>
      <c r="EEX406" s="258"/>
      <c r="EEY406" s="258"/>
      <c r="EEZ406" s="258"/>
      <c r="EFA406" s="258"/>
      <c r="EFB406" s="258"/>
      <c r="EFC406" s="258"/>
      <c r="EFD406" s="258"/>
      <c r="EFE406" s="258"/>
      <c r="EFF406" s="258"/>
      <c r="EFG406" s="258"/>
      <c r="EFH406" s="258"/>
      <c r="EFI406" s="258"/>
      <c r="EFJ406" s="258"/>
      <c r="EFK406" s="258"/>
      <c r="EFL406" s="258"/>
      <c r="EFM406" s="258"/>
      <c r="EFN406" s="258"/>
      <c r="EFO406" s="258"/>
      <c r="EFP406" s="258"/>
      <c r="EFQ406" s="258"/>
      <c r="EFR406" s="258"/>
      <c r="EFS406" s="258"/>
      <c r="EFT406" s="258"/>
      <c r="EFU406" s="258"/>
      <c r="EFV406" s="258"/>
      <c r="EFW406" s="258"/>
      <c r="EFX406" s="258"/>
      <c r="EFY406" s="258"/>
      <c r="EFZ406" s="258"/>
      <c r="EGA406" s="258"/>
      <c r="EGB406" s="258"/>
      <c r="EGC406" s="258"/>
      <c r="EGD406" s="258"/>
      <c r="EGE406" s="258"/>
      <c r="EGF406" s="258"/>
      <c r="EGG406" s="258"/>
      <c r="EGH406" s="258"/>
      <c r="EGI406" s="258"/>
      <c r="EGJ406" s="258"/>
      <c r="EGK406" s="258"/>
      <c r="EGL406" s="258"/>
      <c r="EGM406" s="258"/>
      <c r="EGN406" s="258"/>
      <c r="EGO406" s="258"/>
      <c r="EGP406" s="258"/>
      <c r="EGQ406" s="258"/>
      <c r="EGR406" s="258"/>
      <c r="EGS406" s="258"/>
      <c r="EGT406" s="258"/>
      <c r="EGU406" s="258"/>
      <c r="EGV406" s="258"/>
      <c r="EGW406" s="258"/>
      <c r="EGX406" s="258"/>
      <c r="EGY406" s="258"/>
      <c r="EGZ406" s="258"/>
      <c r="EHA406" s="258"/>
      <c r="EHB406" s="258"/>
      <c r="EHC406" s="258"/>
      <c r="EHD406" s="258"/>
      <c r="EHE406" s="258"/>
      <c r="EHF406" s="258"/>
      <c r="EHG406" s="258"/>
      <c r="EHH406" s="258"/>
      <c r="EHI406" s="258"/>
      <c r="EHJ406" s="258"/>
      <c r="EHK406" s="258"/>
      <c r="EHL406" s="258"/>
      <c r="EHM406" s="258"/>
      <c r="EHN406" s="258"/>
      <c r="EHO406" s="258"/>
      <c r="EHP406" s="258"/>
      <c r="EHQ406" s="258"/>
      <c r="EHR406" s="258"/>
      <c r="EHS406" s="258"/>
      <c r="EHT406" s="258"/>
      <c r="EHU406" s="258"/>
      <c r="EHV406" s="258"/>
      <c r="EHW406" s="258"/>
      <c r="EHX406" s="258"/>
      <c r="EHY406" s="258"/>
      <c r="EHZ406" s="258"/>
      <c r="EIA406" s="258"/>
      <c r="EIB406" s="258"/>
      <c r="EIC406" s="258"/>
      <c r="EID406" s="258"/>
      <c r="EIE406" s="258"/>
      <c r="EIF406" s="258"/>
      <c r="EIG406" s="258"/>
      <c r="EIH406" s="258"/>
      <c r="EII406" s="258"/>
      <c r="EIJ406" s="258"/>
      <c r="EIK406" s="258"/>
      <c r="EIL406" s="258"/>
      <c r="EIM406" s="258"/>
      <c r="EIN406" s="258"/>
      <c r="EIO406" s="258"/>
      <c r="EIP406" s="258"/>
      <c r="EIQ406" s="258"/>
      <c r="EIR406" s="258"/>
      <c r="EIS406" s="258"/>
      <c r="EIT406" s="258"/>
      <c r="EIU406" s="258"/>
      <c r="EIV406" s="258"/>
      <c r="EIW406" s="258"/>
      <c r="EIX406" s="258"/>
      <c r="EIY406" s="258"/>
      <c r="EIZ406" s="258"/>
      <c r="EJA406" s="258"/>
      <c r="EJB406" s="258"/>
      <c r="EJC406" s="258"/>
      <c r="EJD406" s="258"/>
      <c r="EJE406" s="258"/>
      <c r="EJF406" s="258"/>
      <c r="EJG406" s="258"/>
      <c r="EJH406" s="258"/>
      <c r="EJI406" s="258"/>
      <c r="EJJ406" s="258"/>
      <c r="EJK406" s="258"/>
      <c r="EJL406" s="258"/>
      <c r="EJM406" s="258"/>
      <c r="EJN406" s="258"/>
      <c r="EJO406" s="258"/>
      <c r="EJP406" s="258"/>
      <c r="EJQ406" s="258"/>
      <c r="EJR406" s="258"/>
      <c r="EJS406" s="258"/>
      <c r="EJT406" s="258"/>
      <c r="EJU406" s="258"/>
      <c r="EJV406" s="258"/>
      <c r="EJW406" s="258"/>
      <c r="EJX406" s="258"/>
      <c r="EJY406" s="258"/>
      <c r="EJZ406" s="258"/>
      <c r="EKA406" s="258"/>
      <c r="EKB406" s="258"/>
      <c r="EKC406" s="258"/>
      <c r="EKD406" s="258"/>
      <c r="EKE406" s="258"/>
      <c r="EKF406" s="258"/>
      <c r="EKG406" s="258"/>
      <c r="EKH406" s="258"/>
      <c r="EKI406" s="258"/>
      <c r="EKJ406" s="258"/>
      <c r="EKK406" s="258"/>
      <c r="EKL406" s="258"/>
      <c r="EKM406" s="258"/>
      <c r="EKN406" s="258"/>
      <c r="EKO406" s="258"/>
      <c r="EKP406" s="258"/>
      <c r="EKQ406" s="258"/>
      <c r="EKR406" s="258"/>
      <c r="EKS406" s="258"/>
      <c r="EKT406" s="258"/>
      <c r="EKU406" s="258"/>
      <c r="EKV406" s="258"/>
      <c r="EKW406" s="258"/>
      <c r="EKX406" s="258"/>
      <c r="EKY406" s="258"/>
      <c r="EKZ406" s="258"/>
      <c r="ELA406" s="258"/>
      <c r="ELB406" s="258"/>
      <c r="ELC406" s="258"/>
      <c r="ELD406" s="258"/>
      <c r="ELE406" s="258"/>
      <c r="ELF406" s="258"/>
      <c r="ELG406" s="258"/>
      <c r="ELH406" s="258"/>
      <c r="ELI406" s="258"/>
      <c r="ELJ406" s="258"/>
      <c r="ELK406" s="258"/>
      <c r="ELL406" s="258"/>
      <c r="ELM406" s="258"/>
      <c r="ELN406" s="258"/>
      <c r="ELO406" s="258"/>
      <c r="ELP406" s="258"/>
      <c r="ELQ406" s="258"/>
      <c r="ELR406" s="258"/>
      <c r="ELS406" s="258"/>
      <c r="ELT406" s="258"/>
      <c r="ELU406" s="258"/>
      <c r="ELV406" s="258"/>
      <c r="ELW406" s="258"/>
      <c r="ELX406" s="258"/>
      <c r="ELY406" s="258"/>
      <c r="ELZ406" s="258"/>
      <c r="EMA406" s="258"/>
      <c r="EMB406" s="258"/>
      <c r="EMC406" s="258"/>
      <c r="EMD406" s="258"/>
      <c r="EME406" s="258"/>
      <c r="EMF406" s="258"/>
      <c r="EMG406" s="258"/>
      <c r="EMH406" s="258"/>
      <c r="EMI406" s="258"/>
      <c r="EMJ406" s="258"/>
      <c r="EMK406" s="258"/>
      <c r="EML406" s="258"/>
      <c r="EMM406" s="258"/>
      <c r="EMN406" s="258"/>
      <c r="EMO406" s="258"/>
      <c r="EMP406" s="258"/>
      <c r="EMQ406" s="258"/>
      <c r="EMR406" s="258"/>
      <c r="EMS406" s="258"/>
      <c r="EMT406" s="258"/>
      <c r="EMU406" s="258"/>
      <c r="EMV406" s="258"/>
      <c r="EMW406" s="258"/>
      <c r="EMX406" s="258"/>
      <c r="EMY406" s="258"/>
      <c r="EMZ406" s="258"/>
      <c r="ENA406" s="258"/>
      <c r="ENB406" s="258"/>
      <c r="ENC406" s="258"/>
      <c r="END406" s="258"/>
      <c r="ENE406" s="258"/>
      <c r="ENF406" s="258"/>
      <c r="ENG406" s="258"/>
      <c r="ENH406" s="258"/>
      <c r="ENI406" s="258"/>
      <c r="ENJ406" s="258"/>
      <c r="ENK406" s="258"/>
      <c r="ENL406" s="258"/>
      <c r="ENM406" s="258"/>
      <c r="ENN406" s="258"/>
      <c r="ENO406" s="258"/>
      <c r="ENP406" s="258"/>
      <c r="ENQ406" s="258"/>
      <c r="ENR406" s="258"/>
      <c r="ENS406" s="258"/>
      <c r="ENT406" s="258"/>
      <c r="ENU406" s="258"/>
      <c r="ENV406" s="258"/>
      <c r="ENW406" s="258"/>
      <c r="ENX406" s="258"/>
      <c r="ENY406" s="258"/>
      <c r="ENZ406" s="258"/>
      <c r="EOA406" s="258"/>
      <c r="EOB406" s="258"/>
      <c r="EOC406" s="258"/>
      <c r="EOD406" s="258"/>
      <c r="EOE406" s="258"/>
      <c r="EOF406" s="258"/>
      <c r="EOG406" s="258"/>
      <c r="EOH406" s="258"/>
      <c r="EOI406" s="258"/>
      <c r="EOJ406" s="258"/>
      <c r="EOK406" s="258"/>
      <c r="EOL406" s="258"/>
      <c r="EOM406" s="258"/>
      <c r="EON406" s="258"/>
      <c r="EOO406" s="258"/>
      <c r="EOP406" s="258"/>
      <c r="EOQ406" s="258"/>
      <c r="EOR406" s="258"/>
      <c r="EOS406" s="258"/>
      <c r="EOT406" s="258"/>
      <c r="EOU406" s="258"/>
      <c r="EOV406" s="258"/>
      <c r="EOW406" s="258"/>
      <c r="EOX406" s="258"/>
      <c r="EOY406" s="258"/>
      <c r="EOZ406" s="258"/>
      <c r="EPA406" s="258"/>
      <c r="EPB406" s="258"/>
      <c r="EPC406" s="258"/>
      <c r="EPD406" s="258"/>
      <c r="EPE406" s="258"/>
      <c r="EPF406" s="258"/>
      <c r="EPG406" s="258"/>
      <c r="EPH406" s="258"/>
      <c r="EPI406" s="258"/>
      <c r="EPJ406" s="258"/>
      <c r="EPK406" s="258"/>
      <c r="EPL406" s="258"/>
      <c r="EPM406" s="258"/>
      <c r="EPN406" s="258"/>
      <c r="EPO406" s="258"/>
      <c r="EPP406" s="258"/>
      <c r="EPQ406" s="258"/>
      <c r="EPR406" s="258"/>
      <c r="EPS406" s="258"/>
      <c r="EPT406" s="258"/>
      <c r="EPU406" s="258"/>
      <c r="EPV406" s="258"/>
      <c r="EPW406" s="258"/>
      <c r="EPX406" s="258"/>
      <c r="EPY406" s="258"/>
      <c r="EPZ406" s="258"/>
      <c r="EQA406" s="258"/>
      <c r="EQB406" s="258"/>
      <c r="EQC406" s="258"/>
      <c r="EQD406" s="258"/>
      <c r="EQE406" s="258"/>
      <c r="EQF406" s="258"/>
      <c r="EQG406" s="258"/>
      <c r="EQH406" s="258"/>
      <c r="EQI406" s="258"/>
      <c r="EQJ406" s="258"/>
      <c r="EQK406" s="258"/>
      <c r="EQL406" s="258"/>
      <c r="EQM406" s="258"/>
      <c r="EQN406" s="258"/>
      <c r="EQO406" s="258"/>
      <c r="EQP406" s="258"/>
      <c r="EQQ406" s="258"/>
      <c r="EQR406" s="258"/>
      <c r="EQS406" s="258"/>
      <c r="EQT406" s="258"/>
      <c r="EQU406" s="258"/>
      <c r="EQV406" s="258"/>
      <c r="EQW406" s="258"/>
      <c r="EQX406" s="258"/>
      <c r="EQY406" s="258"/>
      <c r="EQZ406" s="258"/>
      <c r="ERA406" s="258"/>
      <c r="ERB406" s="258"/>
      <c r="ERC406" s="258"/>
      <c r="ERD406" s="258"/>
      <c r="ERE406" s="258"/>
      <c r="ERF406" s="258"/>
      <c r="ERG406" s="258"/>
      <c r="ERH406" s="258"/>
      <c r="ERI406" s="258"/>
      <c r="ERJ406" s="258"/>
      <c r="ERK406" s="258"/>
      <c r="ERL406" s="258"/>
      <c r="ERM406" s="258"/>
      <c r="ERN406" s="258"/>
      <c r="ERO406" s="258"/>
      <c r="ERP406" s="258"/>
      <c r="ERQ406" s="258"/>
      <c r="ERR406" s="258"/>
      <c r="ERS406" s="258"/>
      <c r="ERT406" s="258"/>
      <c r="ERU406" s="258"/>
      <c r="ERV406" s="258"/>
      <c r="ERW406" s="258"/>
      <c r="ERX406" s="258"/>
      <c r="ERY406" s="258"/>
      <c r="ERZ406" s="258"/>
      <c r="ESA406" s="258"/>
      <c r="ESB406" s="258"/>
      <c r="ESC406" s="258"/>
      <c r="ESD406" s="258"/>
      <c r="ESE406" s="258"/>
      <c r="ESF406" s="258"/>
      <c r="ESG406" s="258"/>
      <c r="ESH406" s="258"/>
      <c r="ESI406" s="258"/>
      <c r="ESJ406" s="258"/>
      <c r="ESK406" s="258"/>
      <c r="ESL406" s="258"/>
      <c r="ESM406" s="258"/>
      <c r="ESN406" s="258"/>
      <c r="ESO406" s="258"/>
      <c r="ESP406" s="258"/>
      <c r="ESQ406" s="258"/>
      <c r="ESR406" s="258"/>
      <c r="ESS406" s="258"/>
      <c r="EST406" s="258"/>
      <c r="ESU406" s="258"/>
      <c r="ESV406" s="258"/>
      <c r="ESW406" s="258"/>
      <c r="ESX406" s="258"/>
      <c r="ESY406" s="258"/>
      <c r="ESZ406" s="258"/>
      <c r="ETA406" s="258"/>
      <c r="ETB406" s="258"/>
      <c r="ETC406" s="258"/>
      <c r="ETD406" s="258"/>
      <c r="ETE406" s="258"/>
      <c r="ETF406" s="258"/>
      <c r="ETG406" s="258"/>
      <c r="ETH406" s="258"/>
      <c r="ETI406" s="258"/>
      <c r="ETJ406" s="258"/>
      <c r="ETK406" s="258"/>
      <c r="ETL406" s="258"/>
      <c r="ETM406" s="258"/>
      <c r="ETN406" s="258"/>
      <c r="ETO406" s="258"/>
      <c r="ETP406" s="258"/>
      <c r="ETQ406" s="258"/>
      <c r="ETR406" s="258"/>
      <c r="ETS406" s="258"/>
      <c r="ETT406" s="258"/>
      <c r="ETU406" s="258"/>
      <c r="ETV406" s="258"/>
      <c r="ETW406" s="258"/>
      <c r="ETX406" s="258"/>
      <c r="ETY406" s="258"/>
      <c r="ETZ406" s="258"/>
      <c r="EUA406" s="258"/>
      <c r="EUB406" s="258"/>
      <c r="EUC406" s="258"/>
      <c r="EUD406" s="258"/>
      <c r="EUE406" s="258"/>
      <c r="EUF406" s="258"/>
      <c r="EUG406" s="258"/>
      <c r="EUH406" s="258"/>
      <c r="EUI406" s="258"/>
      <c r="EUJ406" s="258"/>
      <c r="EUK406" s="258"/>
      <c r="EUL406" s="258"/>
      <c r="EUM406" s="258"/>
      <c r="EUN406" s="258"/>
      <c r="EUO406" s="258"/>
      <c r="EUP406" s="258"/>
      <c r="EUQ406" s="258"/>
      <c r="EUR406" s="258"/>
      <c r="EUS406" s="258"/>
      <c r="EUT406" s="258"/>
      <c r="EUU406" s="258"/>
      <c r="EUV406" s="258"/>
      <c r="EUW406" s="258"/>
      <c r="EUX406" s="258"/>
      <c r="EUY406" s="258"/>
      <c r="EUZ406" s="258"/>
      <c r="EVA406" s="258"/>
      <c r="EVB406" s="258"/>
      <c r="EVC406" s="258"/>
      <c r="EVD406" s="258"/>
      <c r="EVE406" s="258"/>
      <c r="EVF406" s="258"/>
      <c r="EVG406" s="258"/>
      <c r="EVH406" s="258"/>
      <c r="EVI406" s="258"/>
      <c r="EVJ406" s="258"/>
      <c r="EVK406" s="258"/>
      <c r="EVL406" s="258"/>
      <c r="EVM406" s="258"/>
      <c r="EVN406" s="258"/>
      <c r="EVO406" s="258"/>
      <c r="EVP406" s="258"/>
      <c r="EVQ406" s="258"/>
      <c r="EVR406" s="258"/>
      <c r="EVS406" s="258"/>
      <c r="EVT406" s="258"/>
      <c r="EVU406" s="258"/>
      <c r="EVV406" s="258"/>
      <c r="EVW406" s="258"/>
      <c r="EVX406" s="258"/>
      <c r="EVY406" s="258"/>
      <c r="EVZ406" s="258"/>
      <c r="EWA406" s="258"/>
      <c r="EWB406" s="258"/>
      <c r="EWC406" s="258"/>
      <c r="EWD406" s="258"/>
      <c r="EWE406" s="258"/>
      <c r="EWF406" s="258"/>
      <c r="EWG406" s="258"/>
      <c r="EWH406" s="258"/>
      <c r="EWI406" s="258"/>
      <c r="EWJ406" s="258"/>
      <c r="EWK406" s="258"/>
      <c r="EWL406" s="258"/>
      <c r="EWM406" s="258"/>
      <c r="EWN406" s="258"/>
      <c r="EWO406" s="258"/>
      <c r="EWP406" s="258"/>
      <c r="EWQ406" s="258"/>
      <c r="EWR406" s="258"/>
      <c r="EWS406" s="258"/>
      <c r="EWT406" s="258"/>
      <c r="EWU406" s="258"/>
      <c r="EWV406" s="258"/>
      <c r="EWW406" s="258"/>
      <c r="EWX406" s="258"/>
      <c r="EWY406" s="258"/>
      <c r="EWZ406" s="258"/>
      <c r="EXA406" s="258"/>
      <c r="EXB406" s="258"/>
      <c r="EXC406" s="258"/>
      <c r="EXD406" s="258"/>
      <c r="EXE406" s="258"/>
      <c r="EXF406" s="258"/>
      <c r="EXG406" s="258"/>
      <c r="EXH406" s="258"/>
      <c r="EXI406" s="258"/>
      <c r="EXJ406" s="258"/>
      <c r="EXK406" s="258"/>
      <c r="EXL406" s="258"/>
      <c r="EXM406" s="258"/>
      <c r="EXN406" s="258"/>
      <c r="EXO406" s="258"/>
      <c r="EXP406" s="258"/>
      <c r="EXQ406" s="258"/>
      <c r="EXR406" s="258"/>
      <c r="EXS406" s="258"/>
      <c r="EXT406" s="258"/>
      <c r="EXU406" s="258"/>
      <c r="EXV406" s="258"/>
      <c r="EXW406" s="258"/>
      <c r="EXX406" s="258"/>
      <c r="EXY406" s="258"/>
      <c r="EXZ406" s="258"/>
      <c r="EYA406" s="258"/>
      <c r="EYB406" s="258"/>
      <c r="EYC406" s="258"/>
      <c r="EYD406" s="258"/>
      <c r="EYE406" s="258"/>
      <c r="EYF406" s="258"/>
      <c r="EYG406" s="258"/>
      <c r="EYH406" s="258"/>
      <c r="EYI406" s="258"/>
      <c r="EYJ406" s="258"/>
      <c r="EYK406" s="258"/>
      <c r="EYL406" s="258"/>
      <c r="EYM406" s="258"/>
      <c r="EYN406" s="258"/>
      <c r="EYO406" s="258"/>
      <c r="EYP406" s="258"/>
      <c r="EYQ406" s="258"/>
      <c r="EYR406" s="258"/>
      <c r="EYS406" s="258"/>
      <c r="EYT406" s="258"/>
      <c r="EYU406" s="258"/>
      <c r="EYV406" s="258"/>
      <c r="EYW406" s="258"/>
      <c r="EYX406" s="258"/>
      <c r="EYY406" s="258"/>
      <c r="EYZ406" s="258"/>
      <c r="EZA406" s="258"/>
      <c r="EZB406" s="258"/>
      <c r="EZC406" s="258"/>
      <c r="EZD406" s="258"/>
      <c r="EZE406" s="258"/>
      <c r="EZF406" s="258"/>
      <c r="EZG406" s="258"/>
      <c r="EZH406" s="258"/>
      <c r="EZI406" s="258"/>
      <c r="EZJ406" s="258"/>
      <c r="EZK406" s="258"/>
      <c r="EZL406" s="258"/>
      <c r="EZM406" s="258"/>
      <c r="EZN406" s="258"/>
      <c r="EZO406" s="258"/>
      <c r="EZP406" s="258"/>
      <c r="EZQ406" s="258"/>
      <c r="EZR406" s="258"/>
      <c r="EZS406" s="258"/>
      <c r="EZT406" s="258"/>
      <c r="EZU406" s="258"/>
      <c r="EZV406" s="258"/>
      <c r="EZW406" s="258"/>
      <c r="EZX406" s="258"/>
      <c r="EZY406" s="258"/>
      <c r="EZZ406" s="258"/>
      <c r="FAA406" s="258"/>
      <c r="FAB406" s="258"/>
      <c r="FAC406" s="258"/>
      <c r="FAD406" s="258"/>
      <c r="FAE406" s="258"/>
      <c r="FAF406" s="258"/>
      <c r="FAG406" s="258"/>
      <c r="FAH406" s="258"/>
      <c r="FAI406" s="258"/>
      <c r="FAJ406" s="258"/>
      <c r="FAK406" s="258"/>
      <c r="FAL406" s="258"/>
      <c r="FAM406" s="258"/>
      <c r="FAN406" s="258"/>
      <c r="FAO406" s="258"/>
      <c r="FAP406" s="258"/>
      <c r="FAQ406" s="258"/>
      <c r="FAR406" s="258"/>
      <c r="FAS406" s="258"/>
      <c r="FAT406" s="258"/>
      <c r="FAU406" s="258"/>
      <c r="FAV406" s="258"/>
      <c r="FAW406" s="258"/>
      <c r="FAX406" s="258"/>
      <c r="FAY406" s="258"/>
      <c r="FAZ406" s="258"/>
      <c r="FBA406" s="258"/>
      <c r="FBB406" s="258"/>
      <c r="FBC406" s="258"/>
      <c r="FBD406" s="258"/>
      <c r="FBE406" s="258"/>
      <c r="FBF406" s="258"/>
      <c r="FBG406" s="258"/>
      <c r="FBH406" s="258"/>
      <c r="FBI406" s="258"/>
      <c r="FBJ406" s="258"/>
      <c r="FBK406" s="258"/>
      <c r="FBL406" s="258"/>
      <c r="FBM406" s="258"/>
      <c r="FBN406" s="258"/>
      <c r="FBO406" s="258"/>
      <c r="FBP406" s="258"/>
      <c r="FBQ406" s="258"/>
      <c r="FBR406" s="258"/>
      <c r="FBS406" s="258"/>
      <c r="FBT406" s="258"/>
      <c r="FBU406" s="258"/>
      <c r="FBV406" s="258"/>
      <c r="FBW406" s="258"/>
      <c r="FBX406" s="258"/>
      <c r="FBY406" s="258"/>
      <c r="FBZ406" s="258"/>
      <c r="FCA406" s="258"/>
      <c r="FCB406" s="258"/>
      <c r="FCC406" s="258"/>
      <c r="FCD406" s="258"/>
      <c r="FCE406" s="258"/>
      <c r="FCF406" s="258"/>
      <c r="FCG406" s="258"/>
      <c r="FCH406" s="258"/>
      <c r="FCI406" s="258"/>
      <c r="FCJ406" s="258"/>
      <c r="FCK406" s="258"/>
      <c r="FCL406" s="258"/>
      <c r="FCM406" s="258"/>
      <c r="FCN406" s="258"/>
      <c r="FCO406" s="258"/>
      <c r="FCP406" s="258"/>
      <c r="FCQ406" s="258"/>
      <c r="FCR406" s="258"/>
      <c r="FCS406" s="258"/>
      <c r="FCT406" s="258"/>
      <c r="FCU406" s="258"/>
      <c r="FCV406" s="258"/>
      <c r="FCW406" s="258"/>
      <c r="FCX406" s="258"/>
      <c r="FCY406" s="258"/>
      <c r="FCZ406" s="258"/>
      <c r="FDA406" s="258"/>
      <c r="FDB406" s="258"/>
      <c r="FDC406" s="258"/>
      <c r="FDD406" s="258"/>
      <c r="FDE406" s="258"/>
      <c r="FDF406" s="258"/>
      <c r="FDG406" s="258"/>
      <c r="FDH406" s="258"/>
      <c r="FDI406" s="258"/>
      <c r="FDJ406" s="258"/>
      <c r="FDK406" s="258"/>
      <c r="FDL406" s="258"/>
      <c r="FDM406" s="258"/>
      <c r="FDN406" s="258"/>
      <c r="FDO406" s="258"/>
      <c r="FDP406" s="258"/>
      <c r="FDQ406" s="258"/>
      <c r="FDR406" s="258"/>
      <c r="FDS406" s="258"/>
      <c r="FDT406" s="258"/>
      <c r="FDU406" s="258"/>
      <c r="FDV406" s="258"/>
      <c r="FDW406" s="258"/>
      <c r="FDX406" s="258"/>
      <c r="FDY406" s="258"/>
      <c r="FDZ406" s="258"/>
      <c r="FEA406" s="258"/>
      <c r="FEB406" s="258"/>
      <c r="FEC406" s="258"/>
      <c r="FED406" s="258"/>
      <c r="FEE406" s="258"/>
      <c r="FEF406" s="258"/>
      <c r="FEG406" s="258"/>
      <c r="FEH406" s="258"/>
      <c r="FEI406" s="258"/>
      <c r="FEJ406" s="258"/>
      <c r="FEK406" s="258"/>
      <c r="FEL406" s="258"/>
      <c r="FEM406" s="258"/>
      <c r="FEN406" s="258"/>
      <c r="FEO406" s="258"/>
      <c r="FEP406" s="258"/>
      <c r="FEQ406" s="258"/>
      <c r="FER406" s="258"/>
      <c r="FES406" s="258"/>
      <c r="FET406" s="258"/>
      <c r="FEU406" s="258"/>
      <c r="FEV406" s="258"/>
      <c r="FEW406" s="258"/>
      <c r="FEX406" s="258"/>
      <c r="FEY406" s="258"/>
      <c r="FEZ406" s="258"/>
      <c r="FFA406" s="258"/>
      <c r="FFB406" s="258"/>
      <c r="FFC406" s="258"/>
      <c r="FFD406" s="258"/>
      <c r="FFE406" s="258"/>
      <c r="FFF406" s="258"/>
      <c r="FFG406" s="258"/>
      <c r="FFH406" s="258"/>
      <c r="FFI406" s="258"/>
      <c r="FFJ406" s="258"/>
      <c r="FFK406" s="258"/>
      <c r="FFL406" s="258"/>
      <c r="FFM406" s="258"/>
      <c r="FFN406" s="258"/>
      <c r="FFO406" s="258"/>
      <c r="FFP406" s="258"/>
      <c r="FFQ406" s="258"/>
      <c r="FFR406" s="258"/>
      <c r="FFS406" s="258"/>
      <c r="FFT406" s="258"/>
      <c r="FFU406" s="258"/>
      <c r="FFV406" s="258"/>
      <c r="FFW406" s="258"/>
      <c r="FFX406" s="258"/>
      <c r="FFY406" s="258"/>
      <c r="FFZ406" s="258"/>
      <c r="FGA406" s="258"/>
      <c r="FGB406" s="258"/>
      <c r="FGC406" s="258"/>
      <c r="FGD406" s="258"/>
      <c r="FGE406" s="258"/>
      <c r="FGF406" s="258"/>
      <c r="FGG406" s="258"/>
      <c r="FGH406" s="258"/>
      <c r="FGI406" s="258"/>
      <c r="FGJ406" s="258"/>
      <c r="FGK406" s="258"/>
      <c r="FGL406" s="258"/>
      <c r="FGM406" s="258"/>
      <c r="FGN406" s="258"/>
      <c r="FGO406" s="258"/>
      <c r="FGP406" s="258"/>
      <c r="FGQ406" s="258"/>
      <c r="FGR406" s="258"/>
      <c r="FGS406" s="258"/>
      <c r="FGT406" s="258"/>
      <c r="FGU406" s="258"/>
      <c r="FGV406" s="258"/>
      <c r="FGW406" s="258"/>
      <c r="FGX406" s="258"/>
      <c r="FGY406" s="258"/>
      <c r="FGZ406" s="258"/>
      <c r="FHA406" s="258"/>
      <c r="FHB406" s="258"/>
      <c r="FHC406" s="258"/>
      <c r="FHD406" s="258"/>
      <c r="FHE406" s="258"/>
      <c r="FHF406" s="258"/>
      <c r="FHG406" s="258"/>
      <c r="FHH406" s="258"/>
      <c r="FHI406" s="258"/>
      <c r="FHJ406" s="258"/>
      <c r="FHK406" s="258"/>
      <c r="FHL406" s="258"/>
      <c r="FHM406" s="258"/>
      <c r="FHN406" s="258"/>
      <c r="FHO406" s="258"/>
      <c r="FHP406" s="258"/>
      <c r="FHQ406" s="258"/>
      <c r="FHR406" s="258"/>
      <c r="FHS406" s="258"/>
      <c r="FHT406" s="258"/>
      <c r="FHU406" s="258"/>
      <c r="FHV406" s="258"/>
      <c r="FHW406" s="258"/>
      <c r="FHX406" s="258"/>
      <c r="FHY406" s="258"/>
      <c r="FHZ406" s="258"/>
      <c r="FIA406" s="258"/>
      <c r="FIB406" s="258"/>
      <c r="FIC406" s="258"/>
      <c r="FID406" s="258"/>
      <c r="FIE406" s="258"/>
      <c r="FIF406" s="258"/>
      <c r="FIG406" s="258"/>
      <c r="FIH406" s="258"/>
      <c r="FII406" s="258"/>
      <c r="FIJ406" s="258"/>
      <c r="FIK406" s="258"/>
      <c r="FIL406" s="258"/>
      <c r="FIM406" s="258"/>
      <c r="FIN406" s="258"/>
      <c r="FIO406" s="258"/>
      <c r="FIP406" s="258"/>
      <c r="FIQ406" s="258"/>
      <c r="FIR406" s="258"/>
      <c r="FIS406" s="258"/>
      <c r="FIT406" s="258"/>
      <c r="FIU406" s="258"/>
      <c r="FIV406" s="258"/>
      <c r="FIW406" s="258"/>
      <c r="FIX406" s="258"/>
      <c r="FIY406" s="258"/>
      <c r="FIZ406" s="258"/>
      <c r="FJA406" s="258"/>
      <c r="FJB406" s="258"/>
      <c r="FJC406" s="258"/>
      <c r="FJD406" s="258"/>
      <c r="FJE406" s="258"/>
      <c r="FJF406" s="258"/>
      <c r="FJG406" s="258"/>
      <c r="FJH406" s="258"/>
      <c r="FJI406" s="258"/>
      <c r="FJJ406" s="258"/>
      <c r="FJK406" s="258"/>
      <c r="FJL406" s="258"/>
      <c r="FJM406" s="258"/>
      <c r="FJN406" s="258"/>
      <c r="FJO406" s="258"/>
      <c r="FJP406" s="258"/>
      <c r="FJQ406" s="258"/>
      <c r="FJR406" s="258"/>
      <c r="FJS406" s="258"/>
      <c r="FJT406" s="258"/>
      <c r="FJU406" s="258"/>
      <c r="FJV406" s="258"/>
      <c r="FJW406" s="258"/>
      <c r="FJX406" s="258"/>
      <c r="FJY406" s="258"/>
      <c r="FJZ406" s="258"/>
      <c r="FKA406" s="258"/>
      <c r="FKB406" s="258"/>
      <c r="FKC406" s="258"/>
      <c r="FKD406" s="258"/>
      <c r="FKE406" s="258"/>
      <c r="FKF406" s="258"/>
      <c r="FKG406" s="258"/>
      <c r="FKH406" s="258"/>
      <c r="FKI406" s="258"/>
      <c r="FKJ406" s="258"/>
      <c r="FKK406" s="258"/>
      <c r="FKL406" s="258"/>
      <c r="FKM406" s="258"/>
      <c r="FKN406" s="258"/>
      <c r="FKO406" s="258"/>
      <c r="FKP406" s="258"/>
      <c r="FKQ406" s="258"/>
      <c r="FKR406" s="258"/>
      <c r="FKS406" s="258"/>
      <c r="FKT406" s="258"/>
      <c r="FKU406" s="258"/>
      <c r="FKV406" s="258"/>
      <c r="FKW406" s="258"/>
      <c r="FKX406" s="258"/>
      <c r="FKY406" s="258"/>
      <c r="FKZ406" s="258"/>
      <c r="FLA406" s="258"/>
      <c r="FLB406" s="258"/>
      <c r="FLC406" s="258"/>
      <c r="FLD406" s="258"/>
      <c r="FLE406" s="258"/>
      <c r="FLF406" s="258"/>
      <c r="FLG406" s="258"/>
      <c r="FLH406" s="258"/>
      <c r="FLI406" s="258"/>
      <c r="FLJ406" s="258"/>
      <c r="FLK406" s="258"/>
      <c r="FLL406" s="258"/>
      <c r="FLM406" s="258"/>
      <c r="FLN406" s="258"/>
      <c r="FLO406" s="258"/>
      <c r="FLP406" s="258"/>
      <c r="FLQ406" s="258"/>
      <c r="FLR406" s="258"/>
      <c r="FLS406" s="258"/>
      <c r="FLT406" s="258"/>
      <c r="FLU406" s="258"/>
      <c r="FLV406" s="258"/>
      <c r="FLW406" s="258"/>
      <c r="FLX406" s="258"/>
      <c r="FLY406" s="258"/>
      <c r="FLZ406" s="258"/>
      <c r="FMA406" s="258"/>
      <c r="FMB406" s="258"/>
      <c r="FMC406" s="258"/>
      <c r="FMD406" s="258"/>
      <c r="FME406" s="258"/>
      <c r="FMF406" s="258"/>
      <c r="FMG406" s="258"/>
      <c r="FMH406" s="258"/>
      <c r="FMI406" s="258"/>
      <c r="FMJ406" s="258"/>
      <c r="FMK406" s="258"/>
      <c r="FML406" s="258"/>
      <c r="FMM406" s="258"/>
      <c r="FMN406" s="258"/>
      <c r="FMO406" s="258"/>
      <c r="FMP406" s="258"/>
      <c r="FMQ406" s="258"/>
      <c r="FMR406" s="258"/>
      <c r="FMS406" s="258"/>
      <c r="FMT406" s="258"/>
      <c r="FMU406" s="258"/>
      <c r="FMV406" s="258"/>
      <c r="FMW406" s="258"/>
      <c r="FMX406" s="258"/>
      <c r="FMY406" s="258"/>
      <c r="FMZ406" s="258"/>
      <c r="FNA406" s="258"/>
      <c r="FNB406" s="258"/>
      <c r="FNC406" s="258"/>
      <c r="FND406" s="258"/>
      <c r="FNE406" s="258"/>
      <c r="FNF406" s="258"/>
      <c r="FNG406" s="258"/>
      <c r="FNH406" s="258"/>
      <c r="FNI406" s="258"/>
      <c r="FNJ406" s="258"/>
      <c r="FNK406" s="258"/>
      <c r="FNL406" s="258"/>
      <c r="FNM406" s="258"/>
      <c r="FNN406" s="258"/>
      <c r="FNO406" s="258"/>
      <c r="FNP406" s="258"/>
      <c r="FNQ406" s="258"/>
      <c r="FNR406" s="258"/>
      <c r="FNS406" s="258"/>
      <c r="FNT406" s="258"/>
      <c r="FNU406" s="258"/>
      <c r="FNV406" s="258"/>
      <c r="FNW406" s="258"/>
      <c r="FNX406" s="258"/>
      <c r="FNY406" s="258"/>
      <c r="FNZ406" s="258"/>
      <c r="FOA406" s="258"/>
      <c r="FOB406" s="258"/>
      <c r="FOC406" s="258"/>
      <c r="FOD406" s="258"/>
      <c r="FOE406" s="258"/>
      <c r="FOF406" s="258"/>
      <c r="FOG406" s="258"/>
      <c r="FOH406" s="258"/>
      <c r="FOI406" s="258"/>
      <c r="FOJ406" s="258"/>
      <c r="FOK406" s="258"/>
      <c r="FOL406" s="258"/>
      <c r="FOM406" s="258"/>
      <c r="FON406" s="258"/>
      <c r="FOO406" s="258"/>
      <c r="FOP406" s="258"/>
      <c r="FOQ406" s="258"/>
      <c r="FOR406" s="258"/>
      <c r="FOS406" s="258"/>
      <c r="FOT406" s="258"/>
      <c r="FOU406" s="258"/>
      <c r="FOV406" s="258"/>
      <c r="FOW406" s="258"/>
      <c r="FOX406" s="258"/>
      <c r="FOY406" s="258"/>
      <c r="FOZ406" s="258"/>
      <c r="FPA406" s="258"/>
      <c r="FPB406" s="258"/>
      <c r="FPC406" s="258"/>
      <c r="FPD406" s="258"/>
      <c r="FPE406" s="258"/>
      <c r="FPF406" s="258"/>
      <c r="FPG406" s="258"/>
      <c r="FPH406" s="258"/>
      <c r="FPI406" s="258"/>
      <c r="FPJ406" s="258"/>
      <c r="FPK406" s="258"/>
      <c r="FPL406" s="258"/>
      <c r="FPM406" s="258"/>
      <c r="FPN406" s="258"/>
      <c r="FPO406" s="258"/>
      <c r="FPP406" s="258"/>
      <c r="FPQ406" s="258"/>
      <c r="FPR406" s="258"/>
      <c r="FPS406" s="258"/>
      <c r="FPT406" s="258"/>
      <c r="FPU406" s="258"/>
      <c r="FPV406" s="258"/>
      <c r="FPW406" s="258"/>
      <c r="FPX406" s="258"/>
      <c r="FPY406" s="258"/>
      <c r="FPZ406" s="258"/>
      <c r="FQA406" s="258"/>
      <c r="FQB406" s="258"/>
      <c r="FQC406" s="258"/>
      <c r="FQD406" s="258"/>
      <c r="FQE406" s="258"/>
      <c r="FQF406" s="258"/>
      <c r="FQG406" s="258"/>
      <c r="FQH406" s="258"/>
      <c r="FQI406" s="258"/>
      <c r="FQJ406" s="258"/>
      <c r="FQK406" s="258"/>
      <c r="FQL406" s="258"/>
      <c r="FQM406" s="258"/>
      <c r="FQN406" s="258"/>
      <c r="FQO406" s="258"/>
      <c r="FQP406" s="258"/>
      <c r="FQQ406" s="258"/>
      <c r="FQR406" s="258"/>
      <c r="FQS406" s="258"/>
      <c r="FQT406" s="258"/>
      <c r="FQU406" s="258"/>
      <c r="FQV406" s="258"/>
      <c r="FQW406" s="258"/>
      <c r="FQX406" s="258"/>
      <c r="FQY406" s="258"/>
      <c r="FQZ406" s="258"/>
      <c r="FRA406" s="258"/>
      <c r="FRB406" s="258"/>
      <c r="FRC406" s="258"/>
      <c r="FRD406" s="258"/>
      <c r="FRE406" s="258"/>
      <c r="FRF406" s="258"/>
      <c r="FRG406" s="258"/>
      <c r="FRH406" s="258"/>
      <c r="FRI406" s="258"/>
      <c r="FRJ406" s="258"/>
      <c r="FRK406" s="258"/>
      <c r="FRL406" s="258"/>
      <c r="FRM406" s="258"/>
      <c r="FRN406" s="258"/>
      <c r="FRO406" s="258"/>
      <c r="FRP406" s="258"/>
      <c r="FRQ406" s="258"/>
      <c r="FRR406" s="258"/>
      <c r="FRS406" s="258"/>
      <c r="FRT406" s="258"/>
      <c r="FRU406" s="258"/>
      <c r="FRV406" s="258"/>
      <c r="FRW406" s="258"/>
      <c r="FRX406" s="258"/>
      <c r="FRY406" s="258"/>
      <c r="FRZ406" s="258"/>
      <c r="FSA406" s="258"/>
      <c r="FSB406" s="258"/>
      <c r="FSC406" s="258"/>
      <c r="FSD406" s="258"/>
      <c r="FSE406" s="258"/>
      <c r="FSF406" s="258"/>
      <c r="FSG406" s="258"/>
      <c r="FSH406" s="258"/>
      <c r="FSI406" s="258"/>
      <c r="FSJ406" s="258"/>
      <c r="FSK406" s="258"/>
      <c r="FSL406" s="258"/>
      <c r="FSM406" s="258"/>
      <c r="FSN406" s="258"/>
      <c r="FSO406" s="258"/>
      <c r="FSP406" s="258"/>
      <c r="FSQ406" s="258"/>
      <c r="FSR406" s="258"/>
      <c r="FSS406" s="258"/>
      <c r="FST406" s="258"/>
      <c r="FSU406" s="258"/>
      <c r="FSV406" s="258"/>
      <c r="FSW406" s="258"/>
      <c r="FSX406" s="258"/>
      <c r="FSY406" s="258"/>
      <c r="FSZ406" s="258"/>
      <c r="FTA406" s="258"/>
      <c r="FTB406" s="258"/>
      <c r="FTC406" s="258"/>
      <c r="FTD406" s="258"/>
      <c r="FTE406" s="258"/>
      <c r="FTF406" s="258"/>
      <c r="FTG406" s="258"/>
      <c r="FTH406" s="258"/>
      <c r="FTI406" s="258"/>
      <c r="FTJ406" s="258"/>
      <c r="FTK406" s="258"/>
      <c r="FTL406" s="258"/>
      <c r="FTM406" s="258"/>
      <c r="FTN406" s="258"/>
      <c r="FTO406" s="258"/>
      <c r="FTP406" s="258"/>
      <c r="FTQ406" s="258"/>
      <c r="FTR406" s="258"/>
      <c r="FTS406" s="258"/>
      <c r="FTT406" s="258"/>
      <c r="FTU406" s="258"/>
      <c r="FTV406" s="258"/>
      <c r="FTW406" s="258"/>
      <c r="FTX406" s="258"/>
      <c r="FTY406" s="258"/>
      <c r="FTZ406" s="258"/>
      <c r="FUA406" s="258"/>
      <c r="FUB406" s="258"/>
      <c r="FUC406" s="258"/>
      <c r="FUD406" s="258"/>
      <c r="FUE406" s="258"/>
      <c r="FUF406" s="258"/>
      <c r="FUG406" s="258"/>
      <c r="FUH406" s="258"/>
      <c r="FUI406" s="258"/>
      <c r="FUJ406" s="258"/>
      <c r="FUK406" s="258"/>
      <c r="FUL406" s="258"/>
      <c r="FUM406" s="258"/>
      <c r="FUN406" s="258"/>
      <c r="FUO406" s="258"/>
      <c r="FUP406" s="258"/>
      <c r="FUQ406" s="258"/>
      <c r="FUR406" s="258"/>
      <c r="FUS406" s="258"/>
      <c r="FUT406" s="258"/>
      <c r="FUU406" s="258"/>
      <c r="FUV406" s="258"/>
      <c r="FUW406" s="258"/>
      <c r="FUX406" s="258"/>
      <c r="FUY406" s="258"/>
      <c r="FUZ406" s="258"/>
      <c r="FVA406" s="258"/>
      <c r="FVB406" s="258"/>
      <c r="FVC406" s="258"/>
      <c r="FVD406" s="258"/>
      <c r="FVE406" s="258"/>
      <c r="FVF406" s="258"/>
      <c r="FVG406" s="258"/>
      <c r="FVH406" s="258"/>
      <c r="FVI406" s="258"/>
      <c r="FVJ406" s="258"/>
      <c r="FVK406" s="258"/>
      <c r="FVL406" s="258"/>
      <c r="FVM406" s="258"/>
      <c r="FVN406" s="258"/>
      <c r="FVO406" s="258"/>
      <c r="FVP406" s="258"/>
      <c r="FVQ406" s="258"/>
      <c r="FVR406" s="258"/>
      <c r="FVS406" s="258"/>
      <c r="FVT406" s="258"/>
      <c r="FVU406" s="258"/>
      <c r="FVV406" s="258"/>
      <c r="FVW406" s="258"/>
      <c r="FVX406" s="258"/>
      <c r="FVY406" s="258"/>
      <c r="FVZ406" s="258"/>
      <c r="FWA406" s="258"/>
      <c r="FWB406" s="258"/>
      <c r="FWC406" s="258"/>
      <c r="FWD406" s="258"/>
      <c r="FWE406" s="258"/>
      <c r="FWF406" s="258"/>
      <c r="FWG406" s="258"/>
      <c r="FWH406" s="258"/>
      <c r="FWI406" s="258"/>
      <c r="FWJ406" s="258"/>
      <c r="FWK406" s="258"/>
      <c r="FWL406" s="258"/>
      <c r="FWM406" s="258"/>
      <c r="FWN406" s="258"/>
      <c r="FWO406" s="258"/>
      <c r="FWP406" s="258"/>
      <c r="FWQ406" s="258"/>
      <c r="FWR406" s="258"/>
      <c r="FWS406" s="258"/>
      <c r="FWT406" s="258"/>
      <c r="FWU406" s="258"/>
      <c r="FWV406" s="258"/>
      <c r="FWW406" s="258"/>
      <c r="FWX406" s="258"/>
      <c r="FWY406" s="258"/>
      <c r="FWZ406" s="258"/>
      <c r="FXA406" s="258"/>
      <c r="FXB406" s="258"/>
      <c r="FXC406" s="258"/>
      <c r="FXD406" s="258"/>
      <c r="FXE406" s="258"/>
      <c r="FXF406" s="258"/>
      <c r="FXG406" s="258"/>
      <c r="FXH406" s="258"/>
      <c r="FXI406" s="258"/>
      <c r="FXJ406" s="258"/>
      <c r="FXK406" s="258"/>
      <c r="FXL406" s="258"/>
      <c r="FXM406" s="258"/>
      <c r="FXN406" s="258"/>
      <c r="FXO406" s="258"/>
      <c r="FXP406" s="258"/>
      <c r="FXQ406" s="258"/>
      <c r="FXR406" s="258"/>
      <c r="FXS406" s="258"/>
      <c r="FXT406" s="258"/>
      <c r="FXU406" s="258"/>
      <c r="FXV406" s="258"/>
      <c r="FXW406" s="258"/>
      <c r="FXX406" s="258"/>
      <c r="FXY406" s="258"/>
      <c r="FXZ406" s="258"/>
      <c r="FYA406" s="258"/>
      <c r="FYB406" s="258"/>
      <c r="FYC406" s="258"/>
      <c r="FYD406" s="258"/>
      <c r="FYE406" s="258"/>
      <c r="FYF406" s="258"/>
      <c r="FYG406" s="258"/>
      <c r="FYH406" s="258"/>
      <c r="FYI406" s="258"/>
      <c r="FYJ406" s="258"/>
      <c r="FYK406" s="258"/>
      <c r="FYL406" s="258"/>
      <c r="FYM406" s="258"/>
      <c r="FYN406" s="258"/>
      <c r="FYO406" s="258"/>
      <c r="FYP406" s="258"/>
      <c r="FYQ406" s="258"/>
      <c r="FYR406" s="258"/>
      <c r="FYS406" s="258"/>
      <c r="FYT406" s="258"/>
      <c r="FYU406" s="258"/>
      <c r="FYV406" s="258"/>
      <c r="FYW406" s="258"/>
      <c r="FYX406" s="258"/>
      <c r="FYY406" s="258"/>
      <c r="FYZ406" s="258"/>
      <c r="FZA406" s="258"/>
      <c r="FZB406" s="258"/>
      <c r="FZC406" s="258"/>
      <c r="FZD406" s="258"/>
      <c r="FZE406" s="258"/>
      <c r="FZF406" s="258"/>
      <c r="FZG406" s="258"/>
      <c r="FZH406" s="258"/>
      <c r="FZI406" s="258"/>
      <c r="FZJ406" s="258"/>
      <c r="FZK406" s="258"/>
      <c r="FZL406" s="258"/>
      <c r="FZM406" s="258"/>
      <c r="FZN406" s="258"/>
      <c r="FZO406" s="258"/>
      <c r="FZP406" s="258"/>
      <c r="FZQ406" s="258"/>
      <c r="FZR406" s="258"/>
      <c r="FZS406" s="258"/>
      <c r="FZT406" s="258"/>
      <c r="FZU406" s="258"/>
      <c r="FZV406" s="258"/>
      <c r="FZW406" s="258"/>
      <c r="FZX406" s="258"/>
      <c r="FZY406" s="258"/>
      <c r="FZZ406" s="258"/>
      <c r="GAA406" s="258"/>
      <c r="GAB406" s="258"/>
      <c r="GAC406" s="258"/>
      <c r="GAD406" s="258"/>
      <c r="GAE406" s="258"/>
      <c r="GAF406" s="258"/>
      <c r="GAG406" s="258"/>
      <c r="GAH406" s="258"/>
      <c r="GAI406" s="258"/>
      <c r="GAJ406" s="258"/>
      <c r="GAK406" s="258"/>
      <c r="GAL406" s="258"/>
      <c r="GAM406" s="258"/>
      <c r="GAN406" s="258"/>
      <c r="GAO406" s="258"/>
      <c r="GAP406" s="258"/>
      <c r="GAQ406" s="258"/>
      <c r="GAR406" s="258"/>
      <c r="GAS406" s="258"/>
      <c r="GAT406" s="258"/>
      <c r="GAU406" s="258"/>
      <c r="GAV406" s="258"/>
      <c r="GAW406" s="258"/>
      <c r="GAX406" s="258"/>
      <c r="GAY406" s="258"/>
      <c r="GAZ406" s="258"/>
      <c r="GBA406" s="258"/>
      <c r="GBB406" s="258"/>
      <c r="GBC406" s="258"/>
      <c r="GBD406" s="258"/>
      <c r="GBE406" s="258"/>
      <c r="GBF406" s="258"/>
      <c r="GBG406" s="258"/>
      <c r="GBH406" s="258"/>
      <c r="GBI406" s="258"/>
      <c r="GBJ406" s="258"/>
      <c r="GBK406" s="258"/>
      <c r="GBL406" s="258"/>
      <c r="GBM406" s="258"/>
      <c r="GBN406" s="258"/>
      <c r="GBO406" s="258"/>
      <c r="GBP406" s="258"/>
      <c r="GBQ406" s="258"/>
      <c r="GBR406" s="258"/>
      <c r="GBS406" s="258"/>
      <c r="GBT406" s="258"/>
      <c r="GBU406" s="258"/>
      <c r="GBV406" s="258"/>
      <c r="GBW406" s="258"/>
      <c r="GBX406" s="258"/>
      <c r="GBY406" s="258"/>
      <c r="GBZ406" s="258"/>
      <c r="GCA406" s="258"/>
      <c r="GCB406" s="258"/>
      <c r="GCC406" s="258"/>
      <c r="GCD406" s="258"/>
      <c r="GCE406" s="258"/>
      <c r="GCF406" s="258"/>
      <c r="GCG406" s="258"/>
      <c r="GCH406" s="258"/>
      <c r="GCI406" s="258"/>
      <c r="GCJ406" s="258"/>
      <c r="GCK406" s="258"/>
      <c r="GCL406" s="258"/>
      <c r="GCM406" s="258"/>
      <c r="GCN406" s="258"/>
      <c r="GCO406" s="258"/>
      <c r="GCP406" s="258"/>
      <c r="GCQ406" s="258"/>
      <c r="GCR406" s="258"/>
      <c r="GCS406" s="258"/>
      <c r="GCT406" s="258"/>
      <c r="GCU406" s="258"/>
      <c r="GCV406" s="258"/>
      <c r="GCW406" s="258"/>
      <c r="GCX406" s="258"/>
      <c r="GCY406" s="258"/>
      <c r="GCZ406" s="258"/>
      <c r="GDA406" s="258"/>
      <c r="GDB406" s="258"/>
      <c r="GDC406" s="258"/>
      <c r="GDD406" s="258"/>
      <c r="GDE406" s="258"/>
      <c r="GDF406" s="258"/>
      <c r="GDG406" s="258"/>
      <c r="GDH406" s="258"/>
      <c r="GDI406" s="258"/>
      <c r="GDJ406" s="258"/>
      <c r="GDK406" s="258"/>
      <c r="GDL406" s="258"/>
      <c r="GDM406" s="258"/>
      <c r="GDN406" s="258"/>
      <c r="GDO406" s="258"/>
      <c r="GDP406" s="258"/>
      <c r="GDQ406" s="258"/>
      <c r="GDR406" s="258"/>
      <c r="GDS406" s="258"/>
      <c r="GDT406" s="258"/>
      <c r="GDU406" s="258"/>
      <c r="GDV406" s="258"/>
      <c r="GDW406" s="258"/>
      <c r="GDX406" s="258"/>
      <c r="GDY406" s="258"/>
      <c r="GDZ406" s="258"/>
      <c r="GEA406" s="258"/>
      <c r="GEB406" s="258"/>
      <c r="GEC406" s="258"/>
      <c r="GED406" s="258"/>
      <c r="GEE406" s="258"/>
      <c r="GEF406" s="258"/>
      <c r="GEG406" s="258"/>
      <c r="GEH406" s="258"/>
      <c r="GEI406" s="258"/>
      <c r="GEJ406" s="258"/>
      <c r="GEK406" s="258"/>
      <c r="GEL406" s="258"/>
      <c r="GEM406" s="258"/>
      <c r="GEN406" s="258"/>
      <c r="GEO406" s="258"/>
      <c r="GEP406" s="258"/>
      <c r="GEQ406" s="258"/>
      <c r="GER406" s="258"/>
      <c r="GES406" s="258"/>
      <c r="GET406" s="258"/>
      <c r="GEU406" s="258"/>
      <c r="GEV406" s="258"/>
      <c r="GEW406" s="258"/>
      <c r="GEX406" s="258"/>
      <c r="GEY406" s="258"/>
      <c r="GEZ406" s="258"/>
      <c r="GFA406" s="258"/>
      <c r="GFB406" s="258"/>
      <c r="GFC406" s="258"/>
      <c r="GFD406" s="258"/>
      <c r="GFE406" s="258"/>
      <c r="GFF406" s="258"/>
      <c r="GFG406" s="258"/>
      <c r="GFH406" s="258"/>
      <c r="GFI406" s="258"/>
      <c r="GFJ406" s="258"/>
      <c r="GFK406" s="258"/>
      <c r="GFL406" s="258"/>
      <c r="GFM406" s="258"/>
      <c r="GFN406" s="258"/>
      <c r="GFO406" s="258"/>
      <c r="GFP406" s="258"/>
      <c r="GFQ406" s="258"/>
      <c r="GFR406" s="258"/>
      <c r="GFS406" s="258"/>
      <c r="GFT406" s="258"/>
      <c r="GFU406" s="258"/>
      <c r="GFV406" s="258"/>
      <c r="GFW406" s="258"/>
      <c r="GFX406" s="258"/>
      <c r="GFY406" s="258"/>
      <c r="GFZ406" s="258"/>
      <c r="GGA406" s="258"/>
      <c r="GGB406" s="258"/>
      <c r="GGC406" s="258"/>
      <c r="GGD406" s="258"/>
      <c r="GGE406" s="258"/>
      <c r="GGF406" s="258"/>
      <c r="GGG406" s="258"/>
      <c r="GGH406" s="258"/>
      <c r="GGI406" s="258"/>
      <c r="GGJ406" s="258"/>
      <c r="GGK406" s="258"/>
      <c r="GGL406" s="258"/>
      <c r="GGM406" s="258"/>
      <c r="GGN406" s="258"/>
      <c r="GGO406" s="258"/>
      <c r="GGP406" s="258"/>
      <c r="GGQ406" s="258"/>
      <c r="GGR406" s="258"/>
      <c r="GGS406" s="258"/>
      <c r="GGT406" s="258"/>
      <c r="GGU406" s="258"/>
      <c r="GGV406" s="258"/>
      <c r="GGW406" s="258"/>
      <c r="GGX406" s="258"/>
      <c r="GGY406" s="258"/>
      <c r="GGZ406" s="258"/>
      <c r="GHA406" s="258"/>
      <c r="GHB406" s="258"/>
      <c r="GHC406" s="258"/>
      <c r="GHD406" s="258"/>
      <c r="GHE406" s="258"/>
      <c r="GHF406" s="258"/>
      <c r="GHG406" s="258"/>
      <c r="GHH406" s="258"/>
      <c r="GHI406" s="258"/>
      <c r="GHJ406" s="258"/>
      <c r="GHK406" s="258"/>
      <c r="GHL406" s="258"/>
      <c r="GHM406" s="258"/>
      <c r="GHN406" s="258"/>
      <c r="GHO406" s="258"/>
      <c r="GHP406" s="258"/>
      <c r="GHQ406" s="258"/>
      <c r="GHR406" s="258"/>
      <c r="GHS406" s="258"/>
      <c r="GHT406" s="258"/>
      <c r="GHU406" s="258"/>
      <c r="GHV406" s="258"/>
      <c r="GHW406" s="258"/>
      <c r="GHX406" s="258"/>
      <c r="GHY406" s="258"/>
      <c r="GHZ406" s="258"/>
      <c r="GIA406" s="258"/>
      <c r="GIB406" s="258"/>
      <c r="GIC406" s="258"/>
      <c r="GID406" s="258"/>
      <c r="GIE406" s="258"/>
      <c r="GIF406" s="258"/>
      <c r="GIG406" s="258"/>
      <c r="GIH406" s="258"/>
      <c r="GII406" s="258"/>
      <c r="GIJ406" s="258"/>
      <c r="GIK406" s="258"/>
      <c r="GIL406" s="258"/>
      <c r="GIM406" s="258"/>
      <c r="GIN406" s="258"/>
      <c r="GIO406" s="258"/>
      <c r="GIP406" s="258"/>
      <c r="GIQ406" s="258"/>
      <c r="GIR406" s="258"/>
      <c r="GIS406" s="258"/>
      <c r="GIT406" s="258"/>
      <c r="GIU406" s="258"/>
      <c r="GIV406" s="258"/>
      <c r="GIW406" s="258"/>
      <c r="GIX406" s="258"/>
      <c r="GIY406" s="258"/>
      <c r="GIZ406" s="258"/>
      <c r="GJA406" s="258"/>
      <c r="GJB406" s="258"/>
      <c r="GJC406" s="258"/>
      <c r="GJD406" s="258"/>
      <c r="GJE406" s="258"/>
      <c r="GJF406" s="258"/>
      <c r="GJG406" s="258"/>
      <c r="GJH406" s="258"/>
      <c r="GJI406" s="258"/>
      <c r="GJJ406" s="258"/>
      <c r="GJK406" s="258"/>
      <c r="GJL406" s="258"/>
      <c r="GJM406" s="258"/>
      <c r="GJN406" s="258"/>
      <c r="GJO406" s="258"/>
      <c r="GJP406" s="258"/>
      <c r="GJQ406" s="258"/>
      <c r="GJR406" s="258"/>
      <c r="GJS406" s="258"/>
      <c r="GJT406" s="258"/>
      <c r="GJU406" s="258"/>
      <c r="GJV406" s="258"/>
      <c r="GJW406" s="258"/>
      <c r="GJX406" s="258"/>
      <c r="GJY406" s="258"/>
      <c r="GJZ406" s="258"/>
      <c r="GKA406" s="258"/>
      <c r="GKB406" s="258"/>
      <c r="GKC406" s="258"/>
      <c r="GKD406" s="258"/>
      <c r="GKE406" s="258"/>
      <c r="GKF406" s="258"/>
      <c r="GKG406" s="258"/>
      <c r="GKH406" s="258"/>
      <c r="GKI406" s="258"/>
      <c r="GKJ406" s="258"/>
      <c r="GKK406" s="258"/>
      <c r="GKL406" s="258"/>
      <c r="GKM406" s="258"/>
      <c r="GKN406" s="258"/>
      <c r="GKO406" s="258"/>
      <c r="GKP406" s="258"/>
      <c r="GKQ406" s="258"/>
      <c r="GKR406" s="258"/>
      <c r="GKS406" s="258"/>
      <c r="GKT406" s="258"/>
      <c r="GKU406" s="258"/>
      <c r="GKV406" s="258"/>
      <c r="GKW406" s="258"/>
      <c r="GKX406" s="258"/>
      <c r="GKY406" s="258"/>
      <c r="GKZ406" s="258"/>
      <c r="GLA406" s="258"/>
      <c r="GLB406" s="258"/>
      <c r="GLC406" s="258"/>
      <c r="GLD406" s="258"/>
      <c r="GLE406" s="258"/>
      <c r="GLF406" s="258"/>
      <c r="GLG406" s="258"/>
      <c r="GLH406" s="258"/>
      <c r="GLI406" s="258"/>
      <c r="GLJ406" s="258"/>
      <c r="GLK406" s="258"/>
      <c r="GLL406" s="258"/>
      <c r="GLM406" s="258"/>
      <c r="GLN406" s="258"/>
      <c r="GLO406" s="258"/>
      <c r="GLP406" s="258"/>
      <c r="GLQ406" s="258"/>
      <c r="GLR406" s="258"/>
      <c r="GLS406" s="258"/>
      <c r="GLT406" s="258"/>
      <c r="GLU406" s="258"/>
      <c r="GLV406" s="258"/>
      <c r="GLW406" s="258"/>
      <c r="GLX406" s="258"/>
      <c r="GLY406" s="258"/>
      <c r="GLZ406" s="258"/>
      <c r="GMA406" s="258"/>
      <c r="GMB406" s="258"/>
      <c r="GMC406" s="258"/>
      <c r="GMD406" s="258"/>
      <c r="GME406" s="258"/>
      <c r="GMF406" s="258"/>
      <c r="GMG406" s="258"/>
      <c r="GMH406" s="258"/>
      <c r="GMI406" s="258"/>
      <c r="GMJ406" s="258"/>
      <c r="GMK406" s="258"/>
      <c r="GML406" s="258"/>
      <c r="GMM406" s="258"/>
      <c r="GMN406" s="258"/>
      <c r="GMO406" s="258"/>
      <c r="GMP406" s="258"/>
      <c r="GMQ406" s="258"/>
      <c r="GMR406" s="258"/>
      <c r="GMS406" s="258"/>
      <c r="GMT406" s="258"/>
      <c r="GMU406" s="258"/>
      <c r="GMV406" s="258"/>
      <c r="GMW406" s="258"/>
      <c r="GMX406" s="258"/>
      <c r="GMY406" s="258"/>
      <c r="GMZ406" s="258"/>
      <c r="GNA406" s="258"/>
      <c r="GNB406" s="258"/>
      <c r="GNC406" s="258"/>
      <c r="GND406" s="258"/>
      <c r="GNE406" s="258"/>
      <c r="GNF406" s="258"/>
      <c r="GNG406" s="258"/>
      <c r="GNH406" s="258"/>
      <c r="GNI406" s="258"/>
      <c r="GNJ406" s="258"/>
      <c r="GNK406" s="258"/>
      <c r="GNL406" s="258"/>
      <c r="GNM406" s="258"/>
      <c r="GNN406" s="258"/>
      <c r="GNO406" s="258"/>
      <c r="GNP406" s="258"/>
      <c r="GNQ406" s="258"/>
      <c r="GNR406" s="258"/>
      <c r="GNS406" s="258"/>
      <c r="GNT406" s="258"/>
      <c r="GNU406" s="258"/>
      <c r="GNV406" s="258"/>
      <c r="GNW406" s="258"/>
      <c r="GNX406" s="258"/>
      <c r="GNY406" s="258"/>
      <c r="GNZ406" s="258"/>
      <c r="GOA406" s="258"/>
      <c r="GOB406" s="258"/>
      <c r="GOC406" s="258"/>
      <c r="GOD406" s="258"/>
      <c r="GOE406" s="258"/>
      <c r="GOF406" s="258"/>
      <c r="GOG406" s="258"/>
      <c r="GOH406" s="258"/>
      <c r="GOI406" s="258"/>
      <c r="GOJ406" s="258"/>
      <c r="GOK406" s="258"/>
      <c r="GOL406" s="258"/>
      <c r="GOM406" s="258"/>
      <c r="GON406" s="258"/>
      <c r="GOO406" s="258"/>
      <c r="GOP406" s="258"/>
      <c r="GOQ406" s="258"/>
      <c r="GOR406" s="258"/>
      <c r="GOS406" s="258"/>
      <c r="GOT406" s="258"/>
      <c r="GOU406" s="258"/>
      <c r="GOV406" s="258"/>
      <c r="GOW406" s="258"/>
      <c r="GOX406" s="258"/>
      <c r="GOY406" s="258"/>
      <c r="GOZ406" s="258"/>
      <c r="GPA406" s="258"/>
      <c r="GPB406" s="258"/>
      <c r="GPC406" s="258"/>
      <c r="GPD406" s="258"/>
      <c r="GPE406" s="258"/>
      <c r="GPF406" s="258"/>
      <c r="GPG406" s="258"/>
      <c r="GPH406" s="258"/>
      <c r="GPI406" s="258"/>
      <c r="GPJ406" s="258"/>
      <c r="GPK406" s="258"/>
      <c r="GPL406" s="258"/>
      <c r="GPM406" s="258"/>
      <c r="GPN406" s="258"/>
      <c r="GPO406" s="258"/>
      <c r="GPP406" s="258"/>
      <c r="GPQ406" s="258"/>
      <c r="GPR406" s="258"/>
      <c r="GPS406" s="258"/>
      <c r="GPT406" s="258"/>
      <c r="GPU406" s="258"/>
      <c r="GPV406" s="258"/>
      <c r="GPW406" s="258"/>
      <c r="GPX406" s="258"/>
      <c r="GPY406" s="258"/>
      <c r="GPZ406" s="258"/>
      <c r="GQA406" s="258"/>
      <c r="GQB406" s="258"/>
      <c r="GQC406" s="258"/>
      <c r="GQD406" s="258"/>
      <c r="GQE406" s="258"/>
      <c r="GQF406" s="258"/>
      <c r="GQG406" s="258"/>
      <c r="GQH406" s="258"/>
      <c r="GQI406" s="258"/>
      <c r="GQJ406" s="258"/>
      <c r="GQK406" s="258"/>
      <c r="GQL406" s="258"/>
      <c r="GQM406" s="258"/>
      <c r="GQN406" s="258"/>
      <c r="GQO406" s="258"/>
      <c r="GQP406" s="258"/>
      <c r="GQQ406" s="258"/>
      <c r="GQR406" s="258"/>
      <c r="GQS406" s="258"/>
      <c r="GQT406" s="258"/>
      <c r="GQU406" s="258"/>
      <c r="GQV406" s="258"/>
      <c r="GQW406" s="258"/>
      <c r="GQX406" s="258"/>
      <c r="GQY406" s="258"/>
      <c r="GQZ406" s="258"/>
      <c r="GRA406" s="258"/>
      <c r="GRB406" s="258"/>
      <c r="GRC406" s="258"/>
      <c r="GRD406" s="258"/>
      <c r="GRE406" s="258"/>
      <c r="GRF406" s="258"/>
      <c r="GRG406" s="258"/>
      <c r="GRH406" s="258"/>
      <c r="GRI406" s="258"/>
      <c r="GRJ406" s="258"/>
      <c r="GRK406" s="258"/>
      <c r="GRL406" s="258"/>
      <c r="GRM406" s="258"/>
      <c r="GRN406" s="258"/>
      <c r="GRO406" s="258"/>
      <c r="GRP406" s="258"/>
      <c r="GRQ406" s="258"/>
      <c r="GRR406" s="258"/>
      <c r="GRS406" s="258"/>
      <c r="GRT406" s="258"/>
      <c r="GRU406" s="258"/>
      <c r="GRV406" s="258"/>
      <c r="GRW406" s="258"/>
      <c r="GRX406" s="258"/>
      <c r="GRY406" s="258"/>
      <c r="GRZ406" s="258"/>
      <c r="GSA406" s="258"/>
      <c r="GSB406" s="258"/>
      <c r="GSC406" s="258"/>
      <c r="GSD406" s="258"/>
      <c r="GSE406" s="258"/>
      <c r="GSF406" s="258"/>
      <c r="GSG406" s="258"/>
      <c r="GSH406" s="258"/>
      <c r="GSI406" s="258"/>
      <c r="GSJ406" s="258"/>
      <c r="GSK406" s="258"/>
      <c r="GSL406" s="258"/>
      <c r="GSM406" s="258"/>
      <c r="GSN406" s="258"/>
      <c r="GSO406" s="258"/>
      <c r="GSP406" s="258"/>
      <c r="GSQ406" s="258"/>
      <c r="GSR406" s="258"/>
      <c r="GSS406" s="258"/>
      <c r="GST406" s="258"/>
      <c r="GSU406" s="258"/>
      <c r="GSV406" s="258"/>
      <c r="GSW406" s="258"/>
      <c r="GSX406" s="258"/>
      <c r="GSY406" s="258"/>
      <c r="GSZ406" s="258"/>
      <c r="GTA406" s="258"/>
      <c r="GTB406" s="258"/>
      <c r="GTC406" s="258"/>
      <c r="GTD406" s="258"/>
      <c r="GTE406" s="258"/>
      <c r="GTF406" s="258"/>
      <c r="GTG406" s="258"/>
      <c r="GTH406" s="258"/>
      <c r="GTI406" s="258"/>
      <c r="GTJ406" s="258"/>
      <c r="GTK406" s="258"/>
      <c r="GTL406" s="258"/>
      <c r="GTM406" s="258"/>
      <c r="GTN406" s="258"/>
      <c r="GTO406" s="258"/>
      <c r="GTP406" s="258"/>
      <c r="GTQ406" s="258"/>
      <c r="GTR406" s="258"/>
      <c r="GTS406" s="258"/>
      <c r="GTT406" s="258"/>
      <c r="GTU406" s="258"/>
      <c r="GTV406" s="258"/>
      <c r="GTW406" s="258"/>
      <c r="GTX406" s="258"/>
      <c r="GTY406" s="258"/>
      <c r="GTZ406" s="258"/>
      <c r="GUA406" s="258"/>
      <c r="GUB406" s="258"/>
      <c r="GUC406" s="258"/>
      <c r="GUD406" s="258"/>
      <c r="GUE406" s="258"/>
      <c r="GUF406" s="258"/>
      <c r="GUG406" s="258"/>
      <c r="GUH406" s="258"/>
      <c r="GUI406" s="258"/>
      <c r="GUJ406" s="258"/>
      <c r="GUK406" s="258"/>
      <c r="GUL406" s="258"/>
      <c r="GUM406" s="258"/>
      <c r="GUN406" s="258"/>
      <c r="GUO406" s="258"/>
      <c r="GUP406" s="258"/>
      <c r="GUQ406" s="258"/>
      <c r="GUR406" s="258"/>
      <c r="GUS406" s="258"/>
      <c r="GUT406" s="258"/>
      <c r="GUU406" s="258"/>
      <c r="GUV406" s="258"/>
      <c r="GUW406" s="258"/>
      <c r="GUX406" s="258"/>
      <c r="GUY406" s="258"/>
      <c r="GUZ406" s="258"/>
      <c r="GVA406" s="258"/>
      <c r="GVB406" s="258"/>
      <c r="GVC406" s="258"/>
      <c r="GVD406" s="258"/>
      <c r="GVE406" s="258"/>
      <c r="GVF406" s="258"/>
      <c r="GVG406" s="258"/>
      <c r="GVH406" s="258"/>
      <c r="GVI406" s="258"/>
      <c r="GVJ406" s="258"/>
      <c r="GVK406" s="258"/>
      <c r="GVL406" s="258"/>
      <c r="GVM406" s="258"/>
      <c r="GVN406" s="258"/>
      <c r="GVO406" s="258"/>
      <c r="GVP406" s="258"/>
      <c r="GVQ406" s="258"/>
      <c r="GVR406" s="258"/>
      <c r="GVS406" s="258"/>
      <c r="GVT406" s="258"/>
      <c r="GVU406" s="258"/>
      <c r="GVV406" s="258"/>
      <c r="GVW406" s="258"/>
      <c r="GVX406" s="258"/>
      <c r="GVY406" s="258"/>
      <c r="GVZ406" s="258"/>
      <c r="GWA406" s="258"/>
      <c r="GWB406" s="258"/>
      <c r="GWC406" s="258"/>
      <c r="GWD406" s="258"/>
      <c r="GWE406" s="258"/>
      <c r="GWF406" s="258"/>
      <c r="GWG406" s="258"/>
      <c r="GWH406" s="258"/>
      <c r="GWI406" s="258"/>
      <c r="GWJ406" s="258"/>
      <c r="GWK406" s="258"/>
      <c r="GWL406" s="258"/>
      <c r="GWM406" s="258"/>
      <c r="GWN406" s="258"/>
      <c r="GWO406" s="258"/>
      <c r="GWP406" s="258"/>
      <c r="GWQ406" s="258"/>
      <c r="GWR406" s="258"/>
      <c r="GWS406" s="258"/>
      <c r="GWT406" s="258"/>
      <c r="GWU406" s="258"/>
      <c r="GWV406" s="258"/>
      <c r="GWW406" s="258"/>
      <c r="GWX406" s="258"/>
      <c r="GWY406" s="258"/>
      <c r="GWZ406" s="258"/>
      <c r="GXA406" s="258"/>
      <c r="GXB406" s="258"/>
      <c r="GXC406" s="258"/>
      <c r="GXD406" s="258"/>
      <c r="GXE406" s="258"/>
      <c r="GXF406" s="258"/>
      <c r="GXG406" s="258"/>
      <c r="GXH406" s="258"/>
      <c r="GXI406" s="258"/>
      <c r="GXJ406" s="258"/>
      <c r="GXK406" s="258"/>
      <c r="GXL406" s="258"/>
      <c r="GXM406" s="258"/>
      <c r="GXN406" s="258"/>
      <c r="GXO406" s="258"/>
      <c r="GXP406" s="258"/>
      <c r="GXQ406" s="258"/>
      <c r="GXR406" s="258"/>
      <c r="GXS406" s="258"/>
      <c r="GXT406" s="258"/>
      <c r="GXU406" s="258"/>
      <c r="GXV406" s="258"/>
      <c r="GXW406" s="258"/>
      <c r="GXX406" s="258"/>
      <c r="GXY406" s="258"/>
      <c r="GXZ406" s="258"/>
      <c r="GYA406" s="258"/>
      <c r="GYB406" s="258"/>
      <c r="GYC406" s="258"/>
      <c r="GYD406" s="258"/>
      <c r="GYE406" s="258"/>
      <c r="GYF406" s="258"/>
      <c r="GYG406" s="258"/>
      <c r="GYH406" s="258"/>
      <c r="GYI406" s="258"/>
      <c r="GYJ406" s="258"/>
      <c r="GYK406" s="258"/>
      <c r="GYL406" s="258"/>
      <c r="GYM406" s="258"/>
      <c r="GYN406" s="258"/>
      <c r="GYO406" s="258"/>
      <c r="GYP406" s="258"/>
      <c r="GYQ406" s="258"/>
      <c r="GYR406" s="258"/>
      <c r="GYS406" s="258"/>
      <c r="GYT406" s="258"/>
      <c r="GYU406" s="258"/>
      <c r="GYV406" s="258"/>
      <c r="GYW406" s="258"/>
      <c r="GYX406" s="258"/>
      <c r="GYY406" s="258"/>
      <c r="GYZ406" s="258"/>
      <c r="GZA406" s="258"/>
      <c r="GZB406" s="258"/>
      <c r="GZC406" s="258"/>
      <c r="GZD406" s="258"/>
      <c r="GZE406" s="258"/>
      <c r="GZF406" s="258"/>
      <c r="GZG406" s="258"/>
      <c r="GZH406" s="258"/>
      <c r="GZI406" s="258"/>
      <c r="GZJ406" s="258"/>
      <c r="GZK406" s="258"/>
      <c r="GZL406" s="258"/>
      <c r="GZM406" s="258"/>
      <c r="GZN406" s="258"/>
      <c r="GZO406" s="258"/>
      <c r="GZP406" s="258"/>
      <c r="GZQ406" s="258"/>
      <c r="GZR406" s="258"/>
      <c r="GZS406" s="258"/>
      <c r="GZT406" s="258"/>
      <c r="GZU406" s="258"/>
      <c r="GZV406" s="258"/>
      <c r="GZW406" s="258"/>
      <c r="GZX406" s="258"/>
      <c r="GZY406" s="258"/>
      <c r="GZZ406" s="258"/>
      <c r="HAA406" s="258"/>
      <c r="HAB406" s="258"/>
      <c r="HAC406" s="258"/>
      <c r="HAD406" s="258"/>
      <c r="HAE406" s="258"/>
      <c r="HAF406" s="258"/>
      <c r="HAG406" s="258"/>
      <c r="HAH406" s="258"/>
      <c r="HAI406" s="258"/>
      <c r="HAJ406" s="258"/>
      <c r="HAK406" s="258"/>
      <c r="HAL406" s="258"/>
      <c r="HAM406" s="258"/>
      <c r="HAN406" s="258"/>
      <c r="HAO406" s="258"/>
      <c r="HAP406" s="258"/>
      <c r="HAQ406" s="258"/>
      <c r="HAR406" s="258"/>
      <c r="HAS406" s="258"/>
      <c r="HAT406" s="258"/>
      <c r="HAU406" s="258"/>
      <c r="HAV406" s="258"/>
      <c r="HAW406" s="258"/>
      <c r="HAX406" s="258"/>
      <c r="HAY406" s="258"/>
      <c r="HAZ406" s="258"/>
      <c r="HBA406" s="258"/>
      <c r="HBB406" s="258"/>
      <c r="HBC406" s="258"/>
      <c r="HBD406" s="258"/>
      <c r="HBE406" s="258"/>
      <c r="HBF406" s="258"/>
      <c r="HBG406" s="258"/>
      <c r="HBH406" s="258"/>
      <c r="HBI406" s="258"/>
      <c r="HBJ406" s="258"/>
      <c r="HBK406" s="258"/>
      <c r="HBL406" s="258"/>
      <c r="HBM406" s="258"/>
      <c r="HBN406" s="258"/>
      <c r="HBO406" s="258"/>
      <c r="HBP406" s="258"/>
      <c r="HBQ406" s="258"/>
      <c r="HBR406" s="258"/>
      <c r="HBS406" s="258"/>
      <c r="HBT406" s="258"/>
      <c r="HBU406" s="258"/>
      <c r="HBV406" s="258"/>
      <c r="HBW406" s="258"/>
      <c r="HBX406" s="258"/>
      <c r="HBY406" s="258"/>
      <c r="HBZ406" s="258"/>
      <c r="HCA406" s="258"/>
      <c r="HCB406" s="258"/>
      <c r="HCC406" s="258"/>
      <c r="HCD406" s="258"/>
      <c r="HCE406" s="258"/>
      <c r="HCF406" s="258"/>
      <c r="HCG406" s="258"/>
      <c r="HCH406" s="258"/>
      <c r="HCI406" s="258"/>
      <c r="HCJ406" s="258"/>
      <c r="HCK406" s="258"/>
      <c r="HCL406" s="258"/>
      <c r="HCM406" s="258"/>
      <c r="HCN406" s="258"/>
      <c r="HCO406" s="258"/>
      <c r="HCP406" s="258"/>
      <c r="HCQ406" s="258"/>
      <c r="HCR406" s="258"/>
      <c r="HCS406" s="258"/>
      <c r="HCT406" s="258"/>
      <c r="HCU406" s="258"/>
      <c r="HCV406" s="258"/>
      <c r="HCW406" s="258"/>
      <c r="HCX406" s="258"/>
      <c r="HCY406" s="258"/>
      <c r="HCZ406" s="258"/>
      <c r="HDA406" s="258"/>
      <c r="HDB406" s="258"/>
      <c r="HDC406" s="258"/>
      <c r="HDD406" s="258"/>
      <c r="HDE406" s="258"/>
      <c r="HDF406" s="258"/>
      <c r="HDG406" s="258"/>
      <c r="HDH406" s="258"/>
      <c r="HDI406" s="258"/>
      <c r="HDJ406" s="258"/>
      <c r="HDK406" s="258"/>
      <c r="HDL406" s="258"/>
      <c r="HDM406" s="258"/>
      <c r="HDN406" s="258"/>
      <c r="HDO406" s="258"/>
      <c r="HDP406" s="258"/>
      <c r="HDQ406" s="258"/>
      <c r="HDR406" s="258"/>
      <c r="HDS406" s="258"/>
      <c r="HDT406" s="258"/>
      <c r="HDU406" s="258"/>
      <c r="HDV406" s="258"/>
      <c r="HDW406" s="258"/>
      <c r="HDX406" s="258"/>
      <c r="HDY406" s="258"/>
      <c r="HDZ406" s="258"/>
      <c r="HEA406" s="258"/>
      <c r="HEB406" s="258"/>
      <c r="HEC406" s="258"/>
      <c r="HED406" s="258"/>
      <c r="HEE406" s="258"/>
      <c r="HEF406" s="258"/>
      <c r="HEG406" s="258"/>
      <c r="HEH406" s="258"/>
      <c r="HEI406" s="258"/>
      <c r="HEJ406" s="258"/>
      <c r="HEK406" s="258"/>
      <c r="HEL406" s="258"/>
      <c r="HEM406" s="258"/>
      <c r="HEN406" s="258"/>
      <c r="HEO406" s="258"/>
      <c r="HEP406" s="258"/>
      <c r="HEQ406" s="258"/>
      <c r="HER406" s="258"/>
      <c r="HES406" s="258"/>
      <c r="HET406" s="258"/>
      <c r="HEU406" s="258"/>
      <c r="HEV406" s="258"/>
      <c r="HEW406" s="258"/>
      <c r="HEX406" s="258"/>
      <c r="HEY406" s="258"/>
      <c r="HEZ406" s="258"/>
      <c r="HFA406" s="258"/>
      <c r="HFB406" s="258"/>
      <c r="HFC406" s="258"/>
      <c r="HFD406" s="258"/>
      <c r="HFE406" s="258"/>
      <c r="HFF406" s="258"/>
      <c r="HFG406" s="258"/>
      <c r="HFH406" s="258"/>
      <c r="HFI406" s="258"/>
      <c r="HFJ406" s="258"/>
      <c r="HFK406" s="258"/>
      <c r="HFL406" s="258"/>
      <c r="HFM406" s="258"/>
      <c r="HFN406" s="258"/>
      <c r="HFO406" s="258"/>
      <c r="HFP406" s="258"/>
      <c r="HFQ406" s="258"/>
      <c r="HFR406" s="258"/>
      <c r="HFS406" s="258"/>
      <c r="HFT406" s="258"/>
      <c r="HFU406" s="258"/>
      <c r="HFV406" s="258"/>
      <c r="HFW406" s="258"/>
      <c r="HFX406" s="258"/>
      <c r="HFY406" s="258"/>
      <c r="HFZ406" s="258"/>
      <c r="HGA406" s="258"/>
      <c r="HGB406" s="258"/>
      <c r="HGC406" s="258"/>
      <c r="HGD406" s="258"/>
      <c r="HGE406" s="258"/>
      <c r="HGF406" s="258"/>
      <c r="HGG406" s="258"/>
      <c r="HGH406" s="258"/>
      <c r="HGI406" s="258"/>
      <c r="HGJ406" s="258"/>
      <c r="HGK406" s="258"/>
      <c r="HGL406" s="258"/>
      <c r="HGM406" s="258"/>
      <c r="HGN406" s="258"/>
      <c r="HGO406" s="258"/>
      <c r="HGP406" s="258"/>
      <c r="HGQ406" s="258"/>
      <c r="HGR406" s="258"/>
      <c r="HGS406" s="258"/>
      <c r="HGT406" s="258"/>
      <c r="HGU406" s="258"/>
      <c r="HGV406" s="258"/>
      <c r="HGW406" s="258"/>
      <c r="HGX406" s="258"/>
      <c r="HGY406" s="258"/>
      <c r="HGZ406" s="258"/>
      <c r="HHA406" s="258"/>
      <c r="HHB406" s="258"/>
      <c r="HHC406" s="258"/>
      <c r="HHD406" s="258"/>
      <c r="HHE406" s="258"/>
      <c r="HHF406" s="258"/>
      <c r="HHG406" s="258"/>
      <c r="HHH406" s="258"/>
      <c r="HHI406" s="258"/>
      <c r="HHJ406" s="258"/>
      <c r="HHK406" s="258"/>
      <c r="HHL406" s="258"/>
      <c r="HHM406" s="258"/>
      <c r="HHN406" s="258"/>
      <c r="HHO406" s="258"/>
      <c r="HHP406" s="258"/>
      <c r="HHQ406" s="258"/>
      <c r="HHR406" s="258"/>
      <c r="HHS406" s="258"/>
      <c r="HHT406" s="258"/>
      <c r="HHU406" s="258"/>
      <c r="HHV406" s="258"/>
      <c r="HHW406" s="258"/>
      <c r="HHX406" s="258"/>
      <c r="HHY406" s="258"/>
      <c r="HHZ406" s="258"/>
      <c r="HIA406" s="258"/>
      <c r="HIB406" s="258"/>
      <c r="HIC406" s="258"/>
      <c r="HID406" s="258"/>
      <c r="HIE406" s="258"/>
      <c r="HIF406" s="258"/>
      <c r="HIG406" s="258"/>
      <c r="HIH406" s="258"/>
      <c r="HII406" s="258"/>
      <c r="HIJ406" s="258"/>
      <c r="HIK406" s="258"/>
      <c r="HIL406" s="258"/>
      <c r="HIM406" s="258"/>
      <c r="HIN406" s="258"/>
      <c r="HIO406" s="258"/>
      <c r="HIP406" s="258"/>
      <c r="HIQ406" s="258"/>
      <c r="HIR406" s="258"/>
      <c r="HIS406" s="258"/>
      <c r="HIT406" s="258"/>
      <c r="HIU406" s="258"/>
      <c r="HIV406" s="258"/>
      <c r="HIW406" s="258"/>
      <c r="HIX406" s="258"/>
      <c r="HIY406" s="258"/>
      <c r="HIZ406" s="258"/>
      <c r="HJA406" s="258"/>
      <c r="HJB406" s="258"/>
      <c r="HJC406" s="258"/>
      <c r="HJD406" s="258"/>
      <c r="HJE406" s="258"/>
      <c r="HJF406" s="258"/>
      <c r="HJG406" s="258"/>
      <c r="HJH406" s="258"/>
      <c r="HJI406" s="258"/>
      <c r="HJJ406" s="258"/>
      <c r="HJK406" s="258"/>
      <c r="HJL406" s="258"/>
      <c r="HJM406" s="258"/>
      <c r="HJN406" s="258"/>
      <c r="HJO406" s="258"/>
      <c r="HJP406" s="258"/>
      <c r="HJQ406" s="258"/>
      <c r="HJR406" s="258"/>
      <c r="HJS406" s="258"/>
      <c r="HJT406" s="258"/>
      <c r="HJU406" s="258"/>
      <c r="HJV406" s="258"/>
      <c r="HJW406" s="258"/>
      <c r="HJX406" s="258"/>
      <c r="HJY406" s="258"/>
      <c r="HJZ406" s="258"/>
      <c r="HKA406" s="258"/>
      <c r="HKB406" s="258"/>
      <c r="HKC406" s="258"/>
      <c r="HKD406" s="258"/>
      <c r="HKE406" s="258"/>
      <c r="HKF406" s="258"/>
      <c r="HKG406" s="258"/>
      <c r="HKH406" s="258"/>
      <c r="HKI406" s="258"/>
      <c r="HKJ406" s="258"/>
      <c r="HKK406" s="258"/>
      <c r="HKL406" s="258"/>
      <c r="HKM406" s="258"/>
      <c r="HKN406" s="258"/>
      <c r="HKO406" s="258"/>
      <c r="HKP406" s="258"/>
      <c r="HKQ406" s="258"/>
      <c r="HKR406" s="258"/>
      <c r="HKS406" s="258"/>
      <c r="HKT406" s="258"/>
      <c r="HKU406" s="258"/>
      <c r="HKV406" s="258"/>
      <c r="HKW406" s="258"/>
      <c r="HKX406" s="258"/>
      <c r="HKY406" s="258"/>
      <c r="HKZ406" s="258"/>
      <c r="HLA406" s="258"/>
      <c r="HLB406" s="258"/>
      <c r="HLC406" s="258"/>
      <c r="HLD406" s="258"/>
      <c r="HLE406" s="258"/>
      <c r="HLF406" s="258"/>
      <c r="HLG406" s="258"/>
      <c r="HLH406" s="258"/>
      <c r="HLI406" s="258"/>
      <c r="HLJ406" s="258"/>
      <c r="HLK406" s="258"/>
      <c r="HLL406" s="258"/>
      <c r="HLM406" s="258"/>
      <c r="HLN406" s="258"/>
      <c r="HLO406" s="258"/>
      <c r="HLP406" s="258"/>
      <c r="HLQ406" s="258"/>
      <c r="HLR406" s="258"/>
      <c r="HLS406" s="258"/>
      <c r="HLT406" s="258"/>
      <c r="HLU406" s="258"/>
      <c r="HLV406" s="258"/>
      <c r="HLW406" s="258"/>
      <c r="HLX406" s="258"/>
      <c r="HLY406" s="258"/>
      <c r="HLZ406" s="258"/>
      <c r="HMA406" s="258"/>
      <c r="HMB406" s="258"/>
      <c r="HMC406" s="258"/>
      <c r="HMD406" s="258"/>
      <c r="HME406" s="258"/>
      <c r="HMF406" s="258"/>
      <c r="HMG406" s="258"/>
      <c r="HMH406" s="258"/>
      <c r="HMI406" s="258"/>
      <c r="HMJ406" s="258"/>
      <c r="HMK406" s="258"/>
      <c r="HML406" s="258"/>
      <c r="HMM406" s="258"/>
      <c r="HMN406" s="258"/>
      <c r="HMO406" s="258"/>
      <c r="HMP406" s="258"/>
      <c r="HMQ406" s="258"/>
      <c r="HMR406" s="258"/>
      <c r="HMS406" s="258"/>
      <c r="HMT406" s="258"/>
      <c r="HMU406" s="258"/>
      <c r="HMV406" s="258"/>
      <c r="HMW406" s="258"/>
      <c r="HMX406" s="258"/>
      <c r="HMY406" s="258"/>
      <c r="HMZ406" s="258"/>
      <c r="HNA406" s="258"/>
      <c r="HNB406" s="258"/>
      <c r="HNC406" s="258"/>
      <c r="HND406" s="258"/>
      <c r="HNE406" s="258"/>
      <c r="HNF406" s="258"/>
      <c r="HNG406" s="258"/>
      <c r="HNH406" s="258"/>
      <c r="HNI406" s="258"/>
      <c r="HNJ406" s="258"/>
      <c r="HNK406" s="258"/>
      <c r="HNL406" s="258"/>
      <c r="HNM406" s="258"/>
      <c r="HNN406" s="258"/>
      <c r="HNO406" s="258"/>
      <c r="HNP406" s="258"/>
      <c r="HNQ406" s="258"/>
      <c r="HNR406" s="258"/>
      <c r="HNS406" s="258"/>
      <c r="HNT406" s="258"/>
      <c r="HNU406" s="258"/>
      <c r="HNV406" s="258"/>
      <c r="HNW406" s="258"/>
      <c r="HNX406" s="258"/>
      <c r="HNY406" s="258"/>
      <c r="HNZ406" s="258"/>
      <c r="HOA406" s="258"/>
      <c r="HOB406" s="258"/>
      <c r="HOC406" s="258"/>
      <c r="HOD406" s="258"/>
      <c r="HOE406" s="258"/>
      <c r="HOF406" s="258"/>
      <c r="HOG406" s="258"/>
      <c r="HOH406" s="258"/>
      <c r="HOI406" s="258"/>
      <c r="HOJ406" s="258"/>
      <c r="HOK406" s="258"/>
      <c r="HOL406" s="258"/>
      <c r="HOM406" s="258"/>
      <c r="HON406" s="258"/>
      <c r="HOO406" s="258"/>
      <c r="HOP406" s="258"/>
      <c r="HOQ406" s="258"/>
      <c r="HOR406" s="258"/>
      <c r="HOS406" s="258"/>
      <c r="HOT406" s="258"/>
      <c r="HOU406" s="258"/>
      <c r="HOV406" s="258"/>
      <c r="HOW406" s="258"/>
      <c r="HOX406" s="258"/>
      <c r="HOY406" s="258"/>
      <c r="HOZ406" s="258"/>
      <c r="HPA406" s="258"/>
      <c r="HPB406" s="258"/>
      <c r="HPC406" s="258"/>
      <c r="HPD406" s="258"/>
      <c r="HPE406" s="258"/>
      <c r="HPF406" s="258"/>
      <c r="HPG406" s="258"/>
      <c r="HPH406" s="258"/>
      <c r="HPI406" s="258"/>
      <c r="HPJ406" s="258"/>
      <c r="HPK406" s="258"/>
      <c r="HPL406" s="258"/>
      <c r="HPM406" s="258"/>
      <c r="HPN406" s="258"/>
      <c r="HPO406" s="258"/>
      <c r="HPP406" s="258"/>
      <c r="HPQ406" s="258"/>
      <c r="HPR406" s="258"/>
      <c r="HPS406" s="258"/>
      <c r="HPT406" s="258"/>
      <c r="HPU406" s="258"/>
      <c r="HPV406" s="258"/>
      <c r="HPW406" s="258"/>
      <c r="HPX406" s="258"/>
      <c r="HPY406" s="258"/>
      <c r="HPZ406" s="258"/>
      <c r="HQA406" s="258"/>
      <c r="HQB406" s="258"/>
      <c r="HQC406" s="258"/>
      <c r="HQD406" s="258"/>
      <c r="HQE406" s="258"/>
      <c r="HQF406" s="258"/>
      <c r="HQG406" s="258"/>
      <c r="HQH406" s="258"/>
      <c r="HQI406" s="258"/>
      <c r="HQJ406" s="258"/>
      <c r="HQK406" s="258"/>
      <c r="HQL406" s="258"/>
      <c r="HQM406" s="258"/>
      <c r="HQN406" s="258"/>
      <c r="HQO406" s="258"/>
      <c r="HQP406" s="258"/>
      <c r="HQQ406" s="258"/>
      <c r="HQR406" s="258"/>
      <c r="HQS406" s="258"/>
      <c r="HQT406" s="258"/>
      <c r="HQU406" s="258"/>
      <c r="HQV406" s="258"/>
      <c r="HQW406" s="258"/>
      <c r="HQX406" s="258"/>
      <c r="HQY406" s="258"/>
      <c r="HQZ406" s="258"/>
      <c r="HRA406" s="258"/>
      <c r="HRB406" s="258"/>
      <c r="HRC406" s="258"/>
      <c r="HRD406" s="258"/>
      <c r="HRE406" s="258"/>
      <c r="HRF406" s="258"/>
      <c r="HRG406" s="258"/>
      <c r="HRH406" s="258"/>
      <c r="HRI406" s="258"/>
      <c r="HRJ406" s="258"/>
      <c r="HRK406" s="258"/>
      <c r="HRL406" s="258"/>
      <c r="HRM406" s="258"/>
      <c r="HRN406" s="258"/>
      <c r="HRO406" s="258"/>
      <c r="HRP406" s="258"/>
      <c r="HRQ406" s="258"/>
      <c r="HRR406" s="258"/>
      <c r="HRS406" s="258"/>
      <c r="HRT406" s="258"/>
      <c r="HRU406" s="258"/>
      <c r="HRV406" s="258"/>
      <c r="HRW406" s="258"/>
      <c r="HRX406" s="258"/>
      <c r="HRY406" s="258"/>
      <c r="HRZ406" s="258"/>
      <c r="HSA406" s="258"/>
      <c r="HSB406" s="258"/>
      <c r="HSC406" s="258"/>
      <c r="HSD406" s="258"/>
      <c r="HSE406" s="258"/>
      <c r="HSF406" s="258"/>
      <c r="HSG406" s="258"/>
      <c r="HSH406" s="258"/>
      <c r="HSI406" s="258"/>
      <c r="HSJ406" s="258"/>
      <c r="HSK406" s="258"/>
      <c r="HSL406" s="258"/>
      <c r="HSM406" s="258"/>
      <c r="HSN406" s="258"/>
      <c r="HSO406" s="258"/>
      <c r="HSP406" s="258"/>
      <c r="HSQ406" s="258"/>
      <c r="HSR406" s="258"/>
      <c r="HSS406" s="258"/>
      <c r="HST406" s="258"/>
      <c r="HSU406" s="258"/>
      <c r="HSV406" s="258"/>
      <c r="HSW406" s="258"/>
      <c r="HSX406" s="258"/>
      <c r="HSY406" s="258"/>
      <c r="HSZ406" s="258"/>
      <c r="HTA406" s="258"/>
      <c r="HTB406" s="258"/>
      <c r="HTC406" s="258"/>
      <c r="HTD406" s="258"/>
      <c r="HTE406" s="258"/>
      <c r="HTF406" s="258"/>
      <c r="HTG406" s="258"/>
      <c r="HTH406" s="258"/>
      <c r="HTI406" s="258"/>
      <c r="HTJ406" s="258"/>
      <c r="HTK406" s="258"/>
      <c r="HTL406" s="258"/>
      <c r="HTM406" s="258"/>
      <c r="HTN406" s="258"/>
      <c r="HTO406" s="258"/>
      <c r="HTP406" s="258"/>
      <c r="HTQ406" s="258"/>
      <c r="HTR406" s="258"/>
      <c r="HTS406" s="258"/>
      <c r="HTT406" s="258"/>
      <c r="HTU406" s="258"/>
      <c r="HTV406" s="258"/>
      <c r="HTW406" s="258"/>
      <c r="HTX406" s="258"/>
      <c r="HTY406" s="258"/>
      <c r="HTZ406" s="258"/>
      <c r="HUA406" s="258"/>
      <c r="HUB406" s="258"/>
      <c r="HUC406" s="258"/>
      <c r="HUD406" s="258"/>
      <c r="HUE406" s="258"/>
      <c r="HUF406" s="258"/>
      <c r="HUG406" s="258"/>
      <c r="HUH406" s="258"/>
      <c r="HUI406" s="258"/>
      <c r="HUJ406" s="258"/>
      <c r="HUK406" s="258"/>
      <c r="HUL406" s="258"/>
      <c r="HUM406" s="258"/>
      <c r="HUN406" s="258"/>
      <c r="HUO406" s="258"/>
      <c r="HUP406" s="258"/>
      <c r="HUQ406" s="258"/>
      <c r="HUR406" s="258"/>
      <c r="HUS406" s="258"/>
      <c r="HUT406" s="258"/>
      <c r="HUU406" s="258"/>
      <c r="HUV406" s="258"/>
      <c r="HUW406" s="258"/>
      <c r="HUX406" s="258"/>
      <c r="HUY406" s="258"/>
      <c r="HUZ406" s="258"/>
      <c r="HVA406" s="258"/>
      <c r="HVB406" s="258"/>
      <c r="HVC406" s="258"/>
      <c r="HVD406" s="258"/>
      <c r="HVE406" s="258"/>
      <c r="HVF406" s="258"/>
      <c r="HVG406" s="258"/>
      <c r="HVH406" s="258"/>
      <c r="HVI406" s="258"/>
      <c r="HVJ406" s="258"/>
      <c r="HVK406" s="258"/>
      <c r="HVL406" s="258"/>
      <c r="HVM406" s="258"/>
      <c r="HVN406" s="258"/>
      <c r="HVO406" s="258"/>
      <c r="HVP406" s="258"/>
      <c r="HVQ406" s="258"/>
      <c r="HVR406" s="258"/>
      <c r="HVS406" s="258"/>
      <c r="HVT406" s="258"/>
      <c r="HVU406" s="258"/>
      <c r="HVV406" s="258"/>
      <c r="HVW406" s="258"/>
      <c r="HVX406" s="258"/>
      <c r="HVY406" s="258"/>
      <c r="HVZ406" s="258"/>
      <c r="HWA406" s="258"/>
      <c r="HWB406" s="258"/>
      <c r="HWC406" s="258"/>
      <c r="HWD406" s="258"/>
      <c r="HWE406" s="258"/>
      <c r="HWF406" s="258"/>
      <c r="HWG406" s="258"/>
      <c r="HWH406" s="258"/>
      <c r="HWI406" s="258"/>
      <c r="HWJ406" s="258"/>
      <c r="HWK406" s="258"/>
      <c r="HWL406" s="258"/>
      <c r="HWM406" s="258"/>
      <c r="HWN406" s="258"/>
      <c r="HWO406" s="258"/>
      <c r="HWP406" s="258"/>
      <c r="HWQ406" s="258"/>
      <c r="HWR406" s="258"/>
      <c r="HWS406" s="258"/>
      <c r="HWT406" s="258"/>
      <c r="HWU406" s="258"/>
      <c r="HWV406" s="258"/>
      <c r="HWW406" s="258"/>
      <c r="HWX406" s="258"/>
      <c r="HWY406" s="258"/>
      <c r="HWZ406" s="258"/>
      <c r="HXA406" s="258"/>
      <c r="HXB406" s="258"/>
      <c r="HXC406" s="258"/>
      <c r="HXD406" s="258"/>
      <c r="HXE406" s="258"/>
      <c r="HXF406" s="258"/>
      <c r="HXG406" s="258"/>
      <c r="HXH406" s="258"/>
      <c r="HXI406" s="258"/>
      <c r="HXJ406" s="258"/>
      <c r="HXK406" s="258"/>
      <c r="HXL406" s="258"/>
      <c r="HXM406" s="258"/>
      <c r="HXN406" s="258"/>
      <c r="HXO406" s="258"/>
      <c r="HXP406" s="258"/>
      <c r="HXQ406" s="258"/>
      <c r="HXR406" s="258"/>
      <c r="HXS406" s="258"/>
      <c r="HXT406" s="258"/>
      <c r="HXU406" s="258"/>
      <c r="HXV406" s="258"/>
      <c r="HXW406" s="258"/>
      <c r="HXX406" s="258"/>
      <c r="HXY406" s="258"/>
      <c r="HXZ406" s="258"/>
      <c r="HYA406" s="258"/>
      <c r="HYB406" s="258"/>
      <c r="HYC406" s="258"/>
      <c r="HYD406" s="258"/>
      <c r="HYE406" s="258"/>
      <c r="HYF406" s="258"/>
      <c r="HYG406" s="258"/>
      <c r="HYH406" s="258"/>
      <c r="HYI406" s="258"/>
      <c r="HYJ406" s="258"/>
      <c r="HYK406" s="258"/>
      <c r="HYL406" s="258"/>
      <c r="HYM406" s="258"/>
      <c r="HYN406" s="258"/>
      <c r="HYO406" s="258"/>
      <c r="HYP406" s="258"/>
      <c r="HYQ406" s="258"/>
      <c r="HYR406" s="258"/>
      <c r="HYS406" s="258"/>
      <c r="HYT406" s="258"/>
      <c r="HYU406" s="258"/>
      <c r="HYV406" s="258"/>
      <c r="HYW406" s="258"/>
      <c r="HYX406" s="258"/>
      <c r="HYY406" s="258"/>
      <c r="HYZ406" s="258"/>
      <c r="HZA406" s="258"/>
      <c r="HZB406" s="258"/>
      <c r="HZC406" s="258"/>
      <c r="HZD406" s="258"/>
      <c r="HZE406" s="258"/>
      <c r="HZF406" s="258"/>
      <c r="HZG406" s="258"/>
      <c r="HZH406" s="258"/>
      <c r="HZI406" s="258"/>
      <c r="HZJ406" s="258"/>
      <c r="HZK406" s="258"/>
      <c r="HZL406" s="258"/>
      <c r="HZM406" s="258"/>
      <c r="HZN406" s="258"/>
      <c r="HZO406" s="258"/>
      <c r="HZP406" s="258"/>
      <c r="HZQ406" s="258"/>
      <c r="HZR406" s="258"/>
      <c r="HZS406" s="258"/>
      <c r="HZT406" s="258"/>
      <c r="HZU406" s="258"/>
      <c r="HZV406" s="258"/>
      <c r="HZW406" s="258"/>
      <c r="HZX406" s="258"/>
      <c r="HZY406" s="258"/>
      <c r="HZZ406" s="258"/>
      <c r="IAA406" s="258"/>
      <c r="IAB406" s="258"/>
      <c r="IAC406" s="258"/>
      <c r="IAD406" s="258"/>
      <c r="IAE406" s="258"/>
      <c r="IAF406" s="258"/>
      <c r="IAG406" s="258"/>
      <c r="IAH406" s="258"/>
      <c r="IAI406" s="258"/>
      <c r="IAJ406" s="258"/>
      <c r="IAK406" s="258"/>
      <c r="IAL406" s="258"/>
      <c r="IAM406" s="258"/>
      <c r="IAN406" s="258"/>
      <c r="IAO406" s="258"/>
      <c r="IAP406" s="258"/>
      <c r="IAQ406" s="258"/>
      <c r="IAR406" s="258"/>
      <c r="IAS406" s="258"/>
      <c r="IAT406" s="258"/>
      <c r="IAU406" s="258"/>
      <c r="IAV406" s="258"/>
      <c r="IAW406" s="258"/>
      <c r="IAX406" s="258"/>
      <c r="IAY406" s="258"/>
      <c r="IAZ406" s="258"/>
      <c r="IBA406" s="258"/>
      <c r="IBB406" s="258"/>
      <c r="IBC406" s="258"/>
      <c r="IBD406" s="258"/>
      <c r="IBE406" s="258"/>
      <c r="IBF406" s="258"/>
      <c r="IBG406" s="258"/>
      <c r="IBH406" s="258"/>
      <c r="IBI406" s="258"/>
      <c r="IBJ406" s="258"/>
      <c r="IBK406" s="258"/>
      <c r="IBL406" s="258"/>
      <c r="IBM406" s="258"/>
      <c r="IBN406" s="258"/>
      <c r="IBO406" s="258"/>
      <c r="IBP406" s="258"/>
      <c r="IBQ406" s="258"/>
      <c r="IBR406" s="258"/>
      <c r="IBS406" s="258"/>
      <c r="IBT406" s="258"/>
      <c r="IBU406" s="258"/>
      <c r="IBV406" s="258"/>
      <c r="IBW406" s="258"/>
      <c r="IBX406" s="258"/>
      <c r="IBY406" s="258"/>
      <c r="IBZ406" s="258"/>
      <c r="ICA406" s="258"/>
      <c r="ICB406" s="258"/>
      <c r="ICC406" s="258"/>
      <c r="ICD406" s="258"/>
      <c r="ICE406" s="258"/>
      <c r="ICF406" s="258"/>
      <c r="ICG406" s="258"/>
      <c r="ICH406" s="258"/>
      <c r="ICI406" s="258"/>
      <c r="ICJ406" s="258"/>
      <c r="ICK406" s="258"/>
      <c r="ICL406" s="258"/>
      <c r="ICM406" s="258"/>
      <c r="ICN406" s="258"/>
      <c r="ICO406" s="258"/>
      <c r="ICP406" s="258"/>
      <c r="ICQ406" s="258"/>
      <c r="ICR406" s="258"/>
      <c r="ICS406" s="258"/>
      <c r="ICT406" s="258"/>
      <c r="ICU406" s="258"/>
      <c r="ICV406" s="258"/>
      <c r="ICW406" s="258"/>
      <c r="ICX406" s="258"/>
      <c r="ICY406" s="258"/>
      <c r="ICZ406" s="258"/>
      <c r="IDA406" s="258"/>
      <c r="IDB406" s="258"/>
      <c r="IDC406" s="258"/>
      <c r="IDD406" s="258"/>
      <c r="IDE406" s="258"/>
      <c r="IDF406" s="258"/>
      <c r="IDG406" s="258"/>
      <c r="IDH406" s="258"/>
      <c r="IDI406" s="258"/>
      <c r="IDJ406" s="258"/>
      <c r="IDK406" s="258"/>
      <c r="IDL406" s="258"/>
      <c r="IDM406" s="258"/>
      <c r="IDN406" s="258"/>
      <c r="IDO406" s="258"/>
      <c r="IDP406" s="258"/>
      <c r="IDQ406" s="258"/>
      <c r="IDR406" s="258"/>
      <c r="IDS406" s="258"/>
      <c r="IDT406" s="258"/>
      <c r="IDU406" s="258"/>
      <c r="IDV406" s="258"/>
      <c r="IDW406" s="258"/>
      <c r="IDX406" s="258"/>
      <c r="IDY406" s="258"/>
      <c r="IDZ406" s="258"/>
      <c r="IEA406" s="258"/>
      <c r="IEB406" s="258"/>
      <c r="IEC406" s="258"/>
      <c r="IED406" s="258"/>
      <c r="IEE406" s="258"/>
      <c r="IEF406" s="258"/>
      <c r="IEG406" s="258"/>
      <c r="IEH406" s="258"/>
      <c r="IEI406" s="258"/>
      <c r="IEJ406" s="258"/>
      <c r="IEK406" s="258"/>
      <c r="IEL406" s="258"/>
      <c r="IEM406" s="258"/>
      <c r="IEN406" s="258"/>
      <c r="IEO406" s="258"/>
      <c r="IEP406" s="258"/>
      <c r="IEQ406" s="258"/>
      <c r="IER406" s="258"/>
      <c r="IES406" s="258"/>
      <c r="IET406" s="258"/>
      <c r="IEU406" s="258"/>
      <c r="IEV406" s="258"/>
      <c r="IEW406" s="258"/>
      <c r="IEX406" s="258"/>
      <c r="IEY406" s="258"/>
      <c r="IEZ406" s="258"/>
      <c r="IFA406" s="258"/>
      <c r="IFB406" s="258"/>
      <c r="IFC406" s="258"/>
      <c r="IFD406" s="258"/>
      <c r="IFE406" s="258"/>
      <c r="IFF406" s="258"/>
      <c r="IFG406" s="258"/>
      <c r="IFH406" s="258"/>
      <c r="IFI406" s="258"/>
      <c r="IFJ406" s="258"/>
      <c r="IFK406" s="258"/>
      <c r="IFL406" s="258"/>
      <c r="IFM406" s="258"/>
      <c r="IFN406" s="258"/>
      <c r="IFO406" s="258"/>
      <c r="IFP406" s="258"/>
      <c r="IFQ406" s="258"/>
      <c r="IFR406" s="258"/>
      <c r="IFS406" s="258"/>
      <c r="IFT406" s="258"/>
      <c r="IFU406" s="258"/>
      <c r="IFV406" s="258"/>
      <c r="IFW406" s="258"/>
      <c r="IFX406" s="258"/>
      <c r="IFY406" s="258"/>
      <c r="IFZ406" s="258"/>
      <c r="IGA406" s="258"/>
      <c r="IGB406" s="258"/>
      <c r="IGC406" s="258"/>
      <c r="IGD406" s="258"/>
      <c r="IGE406" s="258"/>
      <c r="IGF406" s="258"/>
      <c r="IGG406" s="258"/>
      <c r="IGH406" s="258"/>
      <c r="IGI406" s="258"/>
      <c r="IGJ406" s="258"/>
      <c r="IGK406" s="258"/>
      <c r="IGL406" s="258"/>
      <c r="IGM406" s="258"/>
      <c r="IGN406" s="258"/>
      <c r="IGO406" s="258"/>
      <c r="IGP406" s="258"/>
      <c r="IGQ406" s="258"/>
      <c r="IGR406" s="258"/>
      <c r="IGS406" s="258"/>
      <c r="IGT406" s="258"/>
      <c r="IGU406" s="258"/>
      <c r="IGV406" s="258"/>
      <c r="IGW406" s="258"/>
      <c r="IGX406" s="258"/>
      <c r="IGY406" s="258"/>
      <c r="IGZ406" s="258"/>
      <c r="IHA406" s="258"/>
      <c r="IHB406" s="258"/>
      <c r="IHC406" s="258"/>
      <c r="IHD406" s="258"/>
      <c r="IHE406" s="258"/>
      <c r="IHF406" s="258"/>
      <c r="IHG406" s="258"/>
      <c r="IHH406" s="258"/>
      <c r="IHI406" s="258"/>
      <c r="IHJ406" s="258"/>
      <c r="IHK406" s="258"/>
      <c r="IHL406" s="258"/>
      <c r="IHM406" s="258"/>
      <c r="IHN406" s="258"/>
      <c r="IHO406" s="258"/>
      <c r="IHP406" s="258"/>
      <c r="IHQ406" s="258"/>
      <c r="IHR406" s="258"/>
      <c r="IHS406" s="258"/>
      <c r="IHT406" s="258"/>
      <c r="IHU406" s="258"/>
      <c r="IHV406" s="258"/>
      <c r="IHW406" s="258"/>
      <c r="IHX406" s="258"/>
      <c r="IHY406" s="258"/>
      <c r="IHZ406" s="258"/>
      <c r="IIA406" s="258"/>
      <c r="IIB406" s="258"/>
      <c r="IIC406" s="258"/>
      <c r="IID406" s="258"/>
      <c r="IIE406" s="258"/>
      <c r="IIF406" s="258"/>
      <c r="IIG406" s="258"/>
      <c r="IIH406" s="258"/>
      <c r="III406" s="258"/>
      <c r="IIJ406" s="258"/>
      <c r="IIK406" s="258"/>
      <c r="IIL406" s="258"/>
      <c r="IIM406" s="258"/>
      <c r="IIN406" s="258"/>
      <c r="IIO406" s="258"/>
      <c r="IIP406" s="258"/>
      <c r="IIQ406" s="258"/>
      <c r="IIR406" s="258"/>
      <c r="IIS406" s="258"/>
      <c r="IIT406" s="258"/>
      <c r="IIU406" s="258"/>
      <c r="IIV406" s="258"/>
      <c r="IIW406" s="258"/>
      <c r="IIX406" s="258"/>
      <c r="IIY406" s="258"/>
      <c r="IIZ406" s="258"/>
      <c r="IJA406" s="258"/>
      <c r="IJB406" s="258"/>
      <c r="IJC406" s="258"/>
      <c r="IJD406" s="258"/>
      <c r="IJE406" s="258"/>
      <c r="IJF406" s="258"/>
      <c r="IJG406" s="258"/>
      <c r="IJH406" s="258"/>
      <c r="IJI406" s="258"/>
      <c r="IJJ406" s="258"/>
      <c r="IJK406" s="258"/>
      <c r="IJL406" s="258"/>
      <c r="IJM406" s="258"/>
      <c r="IJN406" s="258"/>
      <c r="IJO406" s="258"/>
      <c r="IJP406" s="258"/>
      <c r="IJQ406" s="258"/>
      <c r="IJR406" s="258"/>
      <c r="IJS406" s="258"/>
      <c r="IJT406" s="258"/>
      <c r="IJU406" s="258"/>
      <c r="IJV406" s="258"/>
      <c r="IJW406" s="258"/>
      <c r="IJX406" s="258"/>
      <c r="IJY406" s="258"/>
      <c r="IJZ406" s="258"/>
      <c r="IKA406" s="258"/>
      <c r="IKB406" s="258"/>
      <c r="IKC406" s="258"/>
      <c r="IKD406" s="258"/>
      <c r="IKE406" s="258"/>
      <c r="IKF406" s="258"/>
      <c r="IKG406" s="258"/>
      <c r="IKH406" s="258"/>
      <c r="IKI406" s="258"/>
      <c r="IKJ406" s="258"/>
      <c r="IKK406" s="258"/>
      <c r="IKL406" s="258"/>
      <c r="IKM406" s="258"/>
      <c r="IKN406" s="258"/>
      <c r="IKO406" s="258"/>
      <c r="IKP406" s="258"/>
      <c r="IKQ406" s="258"/>
      <c r="IKR406" s="258"/>
      <c r="IKS406" s="258"/>
      <c r="IKT406" s="258"/>
      <c r="IKU406" s="258"/>
      <c r="IKV406" s="258"/>
      <c r="IKW406" s="258"/>
      <c r="IKX406" s="258"/>
      <c r="IKY406" s="258"/>
      <c r="IKZ406" s="258"/>
      <c r="ILA406" s="258"/>
      <c r="ILB406" s="258"/>
      <c r="ILC406" s="258"/>
      <c r="ILD406" s="258"/>
      <c r="ILE406" s="258"/>
      <c r="ILF406" s="258"/>
      <c r="ILG406" s="258"/>
      <c r="ILH406" s="258"/>
      <c r="ILI406" s="258"/>
      <c r="ILJ406" s="258"/>
      <c r="ILK406" s="258"/>
      <c r="ILL406" s="258"/>
      <c r="ILM406" s="258"/>
      <c r="ILN406" s="258"/>
      <c r="ILO406" s="258"/>
      <c r="ILP406" s="258"/>
      <c r="ILQ406" s="258"/>
      <c r="ILR406" s="258"/>
      <c r="ILS406" s="258"/>
      <c r="ILT406" s="258"/>
      <c r="ILU406" s="258"/>
      <c r="ILV406" s="258"/>
      <c r="ILW406" s="258"/>
      <c r="ILX406" s="258"/>
      <c r="ILY406" s="258"/>
      <c r="ILZ406" s="258"/>
      <c r="IMA406" s="258"/>
      <c r="IMB406" s="258"/>
      <c r="IMC406" s="258"/>
      <c r="IMD406" s="258"/>
      <c r="IME406" s="258"/>
      <c r="IMF406" s="258"/>
      <c r="IMG406" s="258"/>
      <c r="IMH406" s="258"/>
      <c r="IMI406" s="258"/>
      <c r="IMJ406" s="258"/>
      <c r="IMK406" s="258"/>
      <c r="IML406" s="258"/>
      <c r="IMM406" s="258"/>
      <c r="IMN406" s="258"/>
      <c r="IMO406" s="258"/>
      <c r="IMP406" s="258"/>
      <c r="IMQ406" s="258"/>
      <c r="IMR406" s="258"/>
      <c r="IMS406" s="258"/>
      <c r="IMT406" s="258"/>
      <c r="IMU406" s="258"/>
      <c r="IMV406" s="258"/>
      <c r="IMW406" s="258"/>
      <c r="IMX406" s="258"/>
      <c r="IMY406" s="258"/>
      <c r="IMZ406" s="258"/>
      <c r="INA406" s="258"/>
      <c r="INB406" s="258"/>
      <c r="INC406" s="258"/>
      <c r="IND406" s="258"/>
      <c r="INE406" s="258"/>
      <c r="INF406" s="258"/>
      <c r="ING406" s="258"/>
      <c r="INH406" s="258"/>
      <c r="INI406" s="258"/>
      <c r="INJ406" s="258"/>
      <c r="INK406" s="258"/>
      <c r="INL406" s="258"/>
      <c r="INM406" s="258"/>
      <c r="INN406" s="258"/>
      <c r="INO406" s="258"/>
      <c r="INP406" s="258"/>
      <c r="INQ406" s="258"/>
      <c r="INR406" s="258"/>
      <c r="INS406" s="258"/>
      <c r="INT406" s="258"/>
      <c r="INU406" s="258"/>
      <c r="INV406" s="258"/>
      <c r="INW406" s="258"/>
      <c r="INX406" s="258"/>
      <c r="INY406" s="258"/>
      <c r="INZ406" s="258"/>
      <c r="IOA406" s="258"/>
      <c r="IOB406" s="258"/>
      <c r="IOC406" s="258"/>
      <c r="IOD406" s="258"/>
      <c r="IOE406" s="258"/>
      <c r="IOF406" s="258"/>
      <c r="IOG406" s="258"/>
      <c r="IOH406" s="258"/>
      <c r="IOI406" s="258"/>
      <c r="IOJ406" s="258"/>
      <c r="IOK406" s="258"/>
      <c r="IOL406" s="258"/>
      <c r="IOM406" s="258"/>
      <c r="ION406" s="258"/>
      <c r="IOO406" s="258"/>
      <c r="IOP406" s="258"/>
      <c r="IOQ406" s="258"/>
      <c r="IOR406" s="258"/>
      <c r="IOS406" s="258"/>
      <c r="IOT406" s="258"/>
      <c r="IOU406" s="258"/>
      <c r="IOV406" s="258"/>
      <c r="IOW406" s="258"/>
      <c r="IOX406" s="258"/>
      <c r="IOY406" s="258"/>
      <c r="IOZ406" s="258"/>
      <c r="IPA406" s="258"/>
      <c r="IPB406" s="258"/>
      <c r="IPC406" s="258"/>
      <c r="IPD406" s="258"/>
      <c r="IPE406" s="258"/>
      <c r="IPF406" s="258"/>
      <c r="IPG406" s="258"/>
      <c r="IPH406" s="258"/>
      <c r="IPI406" s="258"/>
      <c r="IPJ406" s="258"/>
      <c r="IPK406" s="258"/>
      <c r="IPL406" s="258"/>
      <c r="IPM406" s="258"/>
      <c r="IPN406" s="258"/>
      <c r="IPO406" s="258"/>
      <c r="IPP406" s="258"/>
      <c r="IPQ406" s="258"/>
      <c r="IPR406" s="258"/>
      <c r="IPS406" s="258"/>
      <c r="IPT406" s="258"/>
      <c r="IPU406" s="258"/>
      <c r="IPV406" s="258"/>
      <c r="IPW406" s="258"/>
      <c r="IPX406" s="258"/>
      <c r="IPY406" s="258"/>
      <c r="IPZ406" s="258"/>
      <c r="IQA406" s="258"/>
      <c r="IQB406" s="258"/>
      <c r="IQC406" s="258"/>
      <c r="IQD406" s="258"/>
      <c r="IQE406" s="258"/>
      <c r="IQF406" s="258"/>
      <c r="IQG406" s="258"/>
      <c r="IQH406" s="258"/>
      <c r="IQI406" s="258"/>
      <c r="IQJ406" s="258"/>
      <c r="IQK406" s="258"/>
      <c r="IQL406" s="258"/>
      <c r="IQM406" s="258"/>
      <c r="IQN406" s="258"/>
      <c r="IQO406" s="258"/>
      <c r="IQP406" s="258"/>
      <c r="IQQ406" s="258"/>
      <c r="IQR406" s="258"/>
      <c r="IQS406" s="258"/>
      <c r="IQT406" s="258"/>
      <c r="IQU406" s="258"/>
      <c r="IQV406" s="258"/>
      <c r="IQW406" s="258"/>
      <c r="IQX406" s="258"/>
      <c r="IQY406" s="258"/>
      <c r="IQZ406" s="258"/>
      <c r="IRA406" s="258"/>
      <c r="IRB406" s="258"/>
      <c r="IRC406" s="258"/>
      <c r="IRD406" s="258"/>
      <c r="IRE406" s="258"/>
      <c r="IRF406" s="258"/>
      <c r="IRG406" s="258"/>
      <c r="IRH406" s="258"/>
      <c r="IRI406" s="258"/>
      <c r="IRJ406" s="258"/>
      <c r="IRK406" s="258"/>
      <c r="IRL406" s="258"/>
      <c r="IRM406" s="258"/>
      <c r="IRN406" s="258"/>
      <c r="IRO406" s="258"/>
      <c r="IRP406" s="258"/>
      <c r="IRQ406" s="258"/>
      <c r="IRR406" s="258"/>
      <c r="IRS406" s="258"/>
      <c r="IRT406" s="258"/>
      <c r="IRU406" s="258"/>
      <c r="IRV406" s="258"/>
      <c r="IRW406" s="258"/>
      <c r="IRX406" s="258"/>
      <c r="IRY406" s="258"/>
      <c r="IRZ406" s="258"/>
      <c r="ISA406" s="258"/>
      <c r="ISB406" s="258"/>
      <c r="ISC406" s="258"/>
      <c r="ISD406" s="258"/>
      <c r="ISE406" s="258"/>
      <c r="ISF406" s="258"/>
      <c r="ISG406" s="258"/>
      <c r="ISH406" s="258"/>
      <c r="ISI406" s="258"/>
      <c r="ISJ406" s="258"/>
      <c r="ISK406" s="258"/>
      <c r="ISL406" s="258"/>
      <c r="ISM406" s="258"/>
      <c r="ISN406" s="258"/>
      <c r="ISO406" s="258"/>
      <c r="ISP406" s="258"/>
      <c r="ISQ406" s="258"/>
      <c r="ISR406" s="258"/>
      <c r="ISS406" s="258"/>
      <c r="IST406" s="258"/>
      <c r="ISU406" s="258"/>
      <c r="ISV406" s="258"/>
      <c r="ISW406" s="258"/>
      <c r="ISX406" s="258"/>
      <c r="ISY406" s="258"/>
      <c r="ISZ406" s="258"/>
      <c r="ITA406" s="258"/>
      <c r="ITB406" s="258"/>
      <c r="ITC406" s="258"/>
      <c r="ITD406" s="258"/>
      <c r="ITE406" s="258"/>
      <c r="ITF406" s="258"/>
      <c r="ITG406" s="258"/>
      <c r="ITH406" s="258"/>
      <c r="ITI406" s="258"/>
      <c r="ITJ406" s="258"/>
      <c r="ITK406" s="258"/>
      <c r="ITL406" s="258"/>
      <c r="ITM406" s="258"/>
      <c r="ITN406" s="258"/>
      <c r="ITO406" s="258"/>
      <c r="ITP406" s="258"/>
      <c r="ITQ406" s="258"/>
      <c r="ITR406" s="258"/>
      <c r="ITS406" s="258"/>
      <c r="ITT406" s="258"/>
      <c r="ITU406" s="258"/>
      <c r="ITV406" s="258"/>
      <c r="ITW406" s="258"/>
      <c r="ITX406" s="258"/>
      <c r="ITY406" s="258"/>
      <c r="ITZ406" s="258"/>
      <c r="IUA406" s="258"/>
      <c r="IUB406" s="258"/>
      <c r="IUC406" s="258"/>
      <c r="IUD406" s="258"/>
      <c r="IUE406" s="258"/>
      <c r="IUF406" s="258"/>
      <c r="IUG406" s="258"/>
      <c r="IUH406" s="258"/>
      <c r="IUI406" s="258"/>
      <c r="IUJ406" s="258"/>
      <c r="IUK406" s="258"/>
      <c r="IUL406" s="258"/>
      <c r="IUM406" s="258"/>
      <c r="IUN406" s="258"/>
      <c r="IUO406" s="258"/>
      <c r="IUP406" s="258"/>
      <c r="IUQ406" s="258"/>
      <c r="IUR406" s="258"/>
      <c r="IUS406" s="258"/>
      <c r="IUT406" s="258"/>
      <c r="IUU406" s="258"/>
      <c r="IUV406" s="258"/>
      <c r="IUW406" s="258"/>
      <c r="IUX406" s="258"/>
      <c r="IUY406" s="258"/>
      <c r="IUZ406" s="258"/>
      <c r="IVA406" s="258"/>
      <c r="IVB406" s="258"/>
      <c r="IVC406" s="258"/>
      <c r="IVD406" s="258"/>
      <c r="IVE406" s="258"/>
      <c r="IVF406" s="258"/>
      <c r="IVG406" s="258"/>
      <c r="IVH406" s="258"/>
      <c r="IVI406" s="258"/>
      <c r="IVJ406" s="258"/>
      <c r="IVK406" s="258"/>
      <c r="IVL406" s="258"/>
      <c r="IVM406" s="258"/>
      <c r="IVN406" s="258"/>
      <c r="IVO406" s="258"/>
      <c r="IVP406" s="258"/>
      <c r="IVQ406" s="258"/>
      <c r="IVR406" s="258"/>
      <c r="IVS406" s="258"/>
      <c r="IVT406" s="258"/>
      <c r="IVU406" s="258"/>
      <c r="IVV406" s="258"/>
      <c r="IVW406" s="258"/>
      <c r="IVX406" s="258"/>
      <c r="IVY406" s="258"/>
      <c r="IVZ406" s="258"/>
      <c r="IWA406" s="258"/>
      <c r="IWB406" s="258"/>
      <c r="IWC406" s="258"/>
      <c r="IWD406" s="258"/>
      <c r="IWE406" s="258"/>
      <c r="IWF406" s="258"/>
      <c r="IWG406" s="258"/>
      <c r="IWH406" s="258"/>
      <c r="IWI406" s="258"/>
      <c r="IWJ406" s="258"/>
      <c r="IWK406" s="258"/>
      <c r="IWL406" s="258"/>
      <c r="IWM406" s="258"/>
      <c r="IWN406" s="258"/>
      <c r="IWO406" s="258"/>
      <c r="IWP406" s="258"/>
      <c r="IWQ406" s="258"/>
      <c r="IWR406" s="258"/>
      <c r="IWS406" s="258"/>
      <c r="IWT406" s="258"/>
      <c r="IWU406" s="258"/>
      <c r="IWV406" s="258"/>
      <c r="IWW406" s="258"/>
      <c r="IWX406" s="258"/>
      <c r="IWY406" s="258"/>
      <c r="IWZ406" s="258"/>
      <c r="IXA406" s="258"/>
      <c r="IXB406" s="258"/>
      <c r="IXC406" s="258"/>
      <c r="IXD406" s="258"/>
      <c r="IXE406" s="258"/>
      <c r="IXF406" s="258"/>
      <c r="IXG406" s="258"/>
      <c r="IXH406" s="258"/>
      <c r="IXI406" s="258"/>
      <c r="IXJ406" s="258"/>
      <c r="IXK406" s="258"/>
      <c r="IXL406" s="258"/>
      <c r="IXM406" s="258"/>
      <c r="IXN406" s="258"/>
      <c r="IXO406" s="258"/>
      <c r="IXP406" s="258"/>
      <c r="IXQ406" s="258"/>
      <c r="IXR406" s="258"/>
      <c r="IXS406" s="258"/>
      <c r="IXT406" s="258"/>
      <c r="IXU406" s="258"/>
      <c r="IXV406" s="258"/>
      <c r="IXW406" s="258"/>
      <c r="IXX406" s="258"/>
      <c r="IXY406" s="258"/>
      <c r="IXZ406" s="258"/>
      <c r="IYA406" s="258"/>
      <c r="IYB406" s="258"/>
      <c r="IYC406" s="258"/>
      <c r="IYD406" s="258"/>
      <c r="IYE406" s="258"/>
      <c r="IYF406" s="258"/>
      <c r="IYG406" s="258"/>
      <c r="IYH406" s="258"/>
      <c r="IYI406" s="258"/>
      <c r="IYJ406" s="258"/>
      <c r="IYK406" s="258"/>
      <c r="IYL406" s="258"/>
      <c r="IYM406" s="258"/>
      <c r="IYN406" s="258"/>
      <c r="IYO406" s="258"/>
      <c r="IYP406" s="258"/>
      <c r="IYQ406" s="258"/>
      <c r="IYR406" s="258"/>
      <c r="IYS406" s="258"/>
      <c r="IYT406" s="258"/>
      <c r="IYU406" s="258"/>
      <c r="IYV406" s="258"/>
      <c r="IYW406" s="258"/>
      <c r="IYX406" s="258"/>
      <c r="IYY406" s="258"/>
      <c r="IYZ406" s="258"/>
      <c r="IZA406" s="258"/>
      <c r="IZB406" s="258"/>
      <c r="IZC406" s="258"/>
      <c r="IZD406" s="258"/>
      <c r="IZE406" s="258"/>
      <c r="IZF406" s="258"/>
      <c r="IZG406" s="258"/>
      <c r="IZH406" s="258"/>
      <c r="IZI406" s="258"/>
      <c r="IZJ406" s="258"/>
      <c r="IZK406" s="258"/>
      <c r="IZL406" s="258"/>
      <c r="IZM406" s="258"/>
      <c r="IZN406" s="258"/>
      <c r="IZO406" s="258"/>
      <c r="IZP406" s="258"/>
      <c r="IZQ406" s="258"/>
      <c r="IZR406" s="258"/>
      <c r="IZS406" s="258"/>
      <c r="IZT406" s="258"/>
      <c r="IZU406" s="258"/>
      <c r="IZV406" s="258"/>
      <c r="IZW406" s="258"/>
      <c r="IZX406" s="258"/>
      <c r="IZY406" s="258"/>
      <c r="IZZ406" s="258"/>
      <c r="JAA406" s="258"/>
      <c r="JAB406" s="258"/>
      <c r="JAC406" s="258"/>
      <c r="JAD406" s="258"/>
      <c r="JAE406" s="258"/>
      <c r="JAF406" s="258"/>
      <c r="JAG406" s="258"/>
      <c r="JAH406" s="258"/>
      <c r="JAI406" s="258"/>
      <c r="JAJ406" s="258"/>
      <c r="JAK406" s="258"/>
      <c r="JAL406" s="258"/>
      <c r="JAM406" s="258"/>
      <c r="JAN406" s="258"/>
      <c r="JAO406" s="258"/>
      <c r="JAP406" s="258"/>
      <c r="JAQ406" s="258"/>
      <c r="JAR406" s="258"/>
      <c r="JAS406" s="258"/>
      <c r="JAT406" s="258"/>
      <c r="JAU406" s="258"/>
      <c r="JAV406" s="258"/>
      <c r="JAW406" s="258"/>
      <c r="JAX406" s="258"/>
      <c r="JAY406" s="258"/>
      <c r="JAZ406" s="258"/>
      <c r="JBA406" s="258"/>
      <c r="JBB406" s="258"/>
      <c r="JBC406" s="258"/>
      <c r="JBD406" s="258"/>
      <c r="JBE406" s="258"/>
      <c r="JBF406" s="258"/>
      <c r="JBG406" s="258"/>
      <c r="JBH406" s="258"/>
      <c r="JBI406" s="258"/>
      <c r="JBJ406" s="258"/>
      <c r="JBK406" s="258"/>
      <c r="JBL406" s="258"/>
      <c r="JBM406" s="258"/>
      <c r="JBN406" s="258"/>
      <c r="JBO406" s="258"/>
      <c r="JBP406" s="258"/>
      <c r="JBQ406" s="258"/>
      <c r="JBR406" s="258"/>
      <c r="JBS406" s="258"/>
      <c r="JBT406" s="258"/>
      <c r="JBU406" s="258"/>
      <c r="JBV406" s="258"/>
      <c r="JBW406" s="258"/>
      <c r="JBX406" s="258"/>
      <c r="JBY406" s="258"/>
      <c r="JBZ406" s="258"/>
      <c r="JCA406" s="258"/>
      <c r="JCB406" s="258"/>
      <c r="JCC406" s="258"/>
      <c r="JCD406" s="258"/>
      <c r="JCE406" s="258"/>
      <c r="JCF406" s="258"/>
      <c r="JCG406" s="258"/>
      <c r="JCH406" s="258"/>
      <c r="JCI406" s="258"/>
      <c r="JCJ406" s="258"/>
      <c r="JCK406" s="258"/>
      <c r="JCL406" s="258"/>
      <c r="JCM406" s="258"/>
      <c r="JCN406" s="258"/>
      <c r="JCO406" s="258"/>
      <c r="JCP406" s="258"/>
      <c r="JCQ406" s="258"/>
      <c r="JCR406" s="258"/>
      <c r="JCS406" s="258"/>
      <c r="JCT406" s="258"/>
      <c r="JCU406" s="258"/>
      <c r="JCV406" s="258"/>
      <c r="JCW406" s="258"/>
      <c r="JCX406" s="258"/>
      <c r="JCY406" s="258"/>
      <c r="JCZ406" s="258"/>
      <c r="JDA406" s="258"/>
      <c r="JDB406" s="258"/>
      <c r="JDC406" s="258"/>
      <c r="JDD406" s="258"/>
      <c r="JDE406" s="258"/>
      <c r="JDF406" s="258"/>
      <c r="JDG406" s="258"/>
      <c r="JDH406" s="258"/>
      <c r="JDI406" s="258"/>
      <c r="JDJ406" s="258"/>
      <c r="JDK406" s="258"/>
      <c r="JDL406" s="258"/>
      <c r="JDM406" s="258"/>
      <c r="JDN406" s="258"/>
      <c r="JDO406" s="258"/>
      <c r="JDP406" s="258"/>
      <c r="JDQ406" s="258"/>
      <c r="JDR406" s="258"/>
      <c r="JDS406" s="258"/>
      <c r="JDT406" s="258"/>
      <c r="JDU406" s="258"/>
      <c r="JDV406" s="258"/>
      <c r="JDW406" s="258"/>
      <c r="JDX406" s="258"/>
      <c r="JDY406" s="258"/>
      <c r="JDZ406" s="258"/>
      <c r="JEA406" s="258"/>
      <c r="JEB406" s="258"/>
      <c r="JEC406" s="258"/>
      <c r="JED406" s="258"/>
      <c r="JEE406" s="258"/>
      <c r="JEF406" s="258"/>
      <c r="JEG406" s="258"/>
      <c r="JEH406" s="258"/>
      <c r="JEI406" s="258"/>
      <c r="JEJ406" s="258"/>
      <c r="JEK406" s="258"/>
      <c r="JEL406" s="258"/>
      <c r="JEM406" s="258"/>
      <c r="JEN406" s="258"/>
      <c r="JEO406" s="258"/>
      <c r="JEP406" s="258"/>
      <c r="JEQ406" s="258"/>
      <c r="JER406" s="258"/>
      <c r="JES406" s="258"/>
      <c r="JET406" s="258"/>
      <c r="JEU406" s="258"/>
      <c r="JEV406" s="258"/>
      <c r="JEW406" s="258"/>
      <c r="JEX406" s="258"/>
      <c r="JEY406" s="258"/>
      <c r="JEZ406" s="258"/>
      <c r="JFA406" s="258"/>
      <c r="JFB406" s="258"/>
      <c r="JFC406" s="258"/>
      <c r="JFD406" s="258"/>
      <c r="JFE406" s="258"/>
      <c r="JFF406" s="258"/>
      <c r="JFG406" s="258"/>
      <c r="JFH406" s="258"/>
      <c r="JFI406" s="258"/>
      <c r="JFJ406" s="258"/>
      <c r="JFK406" s="258"/>
      <c r="JFL406" s="258"/>
      <c r="JFM406" s="258"/>
      <c r="JFN406" s="258"/>
      <c r="JFO406" s="258"/>
      <c r="JFP406" s="258"/>
      <c r="JFQ406" s="258"/>
      <c r="JFR406" s="258"/>
      <c r="JFS406" s="258"/>
      <c r="JFT406" s="258"/>
      <c r="JFU406" s="258"/>
      <c r="JFV406" s="258"/>
      <c r="JFW406" s="258"/>
      <c r="JFX406" s="258"/>
      <c r="JFY406" s="258"/>
      <c r="JFZ406" s="258"/>
      <c r="JGA406" s="258"/>
      <c r="JGB406" s="258"/>
      <c r="JGC406" s="258"/>
      <c r="JGD406" s="258"/>
      <c r="JGE406" s="258"/>
      <c r="JGF406" s="258"/>
      <c r="JGG406" s="258"/>
      <c r="JGH406" s="258"/>
      <c r="JGI406" s="258"/>
      <c r="JGJ406" s="258"/>
      <c r="JGK406" s="258"/>
      <c r="JGL406" s="258"/>
      <c r="JGM406" s="258"/>
      <c r="JGN406" s="258"/>
      <c r="JGO406" s="258"/>
      <c r="JGP406" s="258"/>
      <c r="JGQ406" s="258"/>
      <c r="JGR406" s="258"/>
      <c r="JGS406" s="258"/>
      <c r="JGT406" s="258"/>
      <c r="JGU406" s="258"/>
      <c r="JGV406" s="258"/>
      <c r="JGW406" s="258"/>
      <c r="JGX406" s="258"/>
      <c r="JGY406" s="258"/>
      <c r="JGZ406" s="258"/>
      <c r="JHA406" s="258"/>
      <c r="JHB406" s="258"/>
      <c r="JHC406" s="258"/>
      <c r="JHD406" s="258"/>
      <c r="JHE406" s="258"/>
      <c r="JHF406" s="258"/>
      <c r="JHG406" s="258"/>
      <c r="JHH406" s="258"/>
      <c r="JHI406" s="258"/>
      <c r="JHJ406" s="258"/>
      <c r="JHK406" s="258"/>
      <c r="JHL406" s="258"/>
      <c r="JHM406" s="258"/>
      <c r="JHN406" s="258"/>
      <c r="JHO406" s="258"/>
      <c r="JHP406" s="258"/>
      <c r="JHQ406" s="258"/>
      <c r="JHR406" s="258"/>
      <c r="JHS406" s="258"/>
      <c r="JHT406" s="258"/>
      <c r="JHU406" s="258"/>
      <c r="JHV406" s="258"/>
      <c r="JHW406" s="258"/>
      <c r="JHX406" s="258"/>
      <c r="JHY406" s="258"/>
      <c r="JHZ406" s="258"/>
      <c r="JIA406" s="258"/>
      <c r="JIB406" s="258"/>
      <c r="JIC406" s="258"/>
      <c r="JID406" s="258"/>
      <c r="JIE406" s="258"/>
      <c r="JIF406" s="258"/>
      <c r="JIG406" s="258"/>
      <c r="JIH406" s="258"/>
      <c r="JII406" s="258"/>
      <c r="JIJ406" s="258"/>
      <c r="JIK406" s="258"/>
      <c r="JIL406" s="258"/>
      <c r="JIM406" s="258"/>
      <c r="JIN406" s="258"/>
      <c r="JIO406" s="258"/>
      <c r="JIP406" s="258"/>
      <c r="JIQ406" s="258"/>
      <c r="JIR406" s="258"/>
      <c r="JIS406" s="258"/>
      <c r="JIT406" s="258"/>
      <c r="JIU406" s="258"/>
      <c r="JIV406" s="258"/>
      <c r="JIW406" s="258"/>
      <c r="JIX406" s="258"/>
      <c r="JIY406" s="258"/>
      <c r="JIZ406" s="258"/>
      <c r="JJA406" s="258"/>
      <c r="JJB406" s="258"/>
      <c r="JJC406" s="258"/>
      <c r="JJD406" s="258"/>
      <c r="JJE406" s="258"/>
      <c r="JJF406" s="258"/>
      <c r="JJG406" s="258"/>
      <c r="JJH406" s="258"/>
      <c r="JJI406" s="258"/>
      <c r="JJJ406" s="258"/>
      <c r="JJK406" s="258"/>
      <c r="JJL406" s="258"/>
      <c r="JJM406" s="258"/>
      <c r="JJN406" s="258"/>
      <c r="JJO406" s="258"/>
      <c r="JJP406" s="258"/>
      <c r="JJQ406" s="258"/>
      <c r="JJR406" s="258"/>
      <c r="JJS406" s="258"/>
      <c r="JJT406" s="258"/>
      <c r="JJU406" s="258"/>
      <c r="JJV406" s="258"/>
      <c r="JJW406" s="258"/>
      <c r="JJX406" s="258"/>
      <c r="JJY406" s="258"/>
      <c r="JJZ406" s="258"/>
      <c r="JKA406" s="258"/>
      <c r="JKB406" s="258"/>
      <c r="JKC406" s="258"/>
      <c r="JKD406" s="258"/>
      <c r="JKE406" s="258"/>
      <c r="JKF406" s="258"/>
      <c r="JKG406" s="258"/>
      <c r="JKH406" s="258"/>
      <c r="JKI406" s="258"/>
      <c r="JKJ406" s="258"/>
      <c r="JKK406" s="258"/>
      <c r="JKL406" s="258"/>
      <c r="JKM406" s="258"/>
      <c r="JKN406" s="258"/>
      <c r="JKO406" s="258"/>
      <c r="JKP406" s="258"/>
      <c r="JKQ406" s="258"/>
      <c r="JKR406" s="258"/>
      <c r="JKS406" s="258"/>
      <c r="JKT406" s="258"/>
      <c r="JKU406" s="258"/>
      <c r="JKV406" s="258"/>
      <c r="JKW406" s="258"/>
      <c r="JKX406" s="258"/>
      <c r="JKY406" s="258"/>
      <c r="JKZ406" s="258"/>
      <c r="JLA406" s="258"/>
      <c r="JLB406" s="258"/>
      <c r="JLC406" s="258"/>
      <c r="JLD406" s="258"/>
      <c r="JLE406" s="258"/>
      <c r="JLF406" s="258"/>
      <c r="JLG406" s="258"/>
      <c r="JLH406" s="258"/>
      <c r="JLI406" s="258"/>
      <c r="JLJ406" s="258"/>
      <c r="JLK406" s="258"/>
      <c r="JLL406" s="258"/>
      <c r="JLM406" s="258"/>
      <c r="JLN406" s="258"/>
      <c r="JLO406" s="258"/>
      <c r="JLP406" s="258"/>
      <c r="JLQ406" s="258"/>
      <c r="JLR406" s="258"/>
      <c r="JLS406" s="258"/>
      <c r="JLT406" s="258"/>
      <c r="JLU406" s="258"/>
      <c r="JLV406" s="258"/>
      <c r="JLW406" s="258"/>
      <c r="JLX406" s="258"/>
      <c r="JLY406" s="258"/>
      <c r="JLZ406" s="258"/>
      <c r="JMA406" s="258"/>
      <c r="JMB406" s="258"/>
      <c r="JMC406" s="258"/>
      <c r="JMD406" s="258"/>
      <c r="JME406" s="258"/>
      <c r="JMF406" s="258"/>
      <c r="JMG406" s="258"/>
      <c r="JMH406" s="258"/>
      <c r="JMI406" s="258"/>
      <c r="JMJ406" s="258"/>
      <c r="JMK406" s="258"/>
      <c r="JML406" s="258"/>
      <c r="JMM406" s="258"/>
      <c r="JMN406" s="258"/>
      <c r="JMO406" s="258"/>
      <c r="JMP406" s="258"/>
      <c r="JMQ406" s="258"/>
      <c r="JMR406" s="258"/>
      <c r="JMS406" s="258"/>
      <c r="JMT406" s="258"/>
      <c r="JMU406" s="258"/>
      <c r="JMV406" s="258"/>
      <c r="JMW406" s="258"/>
      <c r="JMX406" s="258"/>
      <c r="JMY406" s="258"/>
      <c r="JMZ406" s="258"/>
      <c r="JNA406" s="258"/>
      <c r="JNB406" s="258"/>
      <c r="JNC406" s="258"/>
      <c r="JND406" s="258"/>
      <c r="JNE406" s="258"/>
      <c r="JNF406" s="258"/>
      <c r="JNG406" s="258"/>
      <c r="JNH406" s="258"/>
      <c r="JNI406" s="258"/>
      <c r="JNJ406" s="258"/>
      <c r="JNK406" s="258"/>
      <c r="JNL406" s="258"/>
      <c r="JNM406" s="258"/>
      <c r="JNN406" s="258"/>
      <c r="JNO406" s="258"/>
      <c r="JNP406" s="258"/>
      <c r="JNQ406" s="258"/>
      <c r="JNR406" s="258"/>
      <c r="JNS406" s="258"/>
      <c r="JNT406" s="258"/>
      <c r="JNU406" s="258"/>
      <c r="JNV406" s="258"/>
      <c r="JNW406" s="258"/>
      <c r="JNX406" s="258"/>
      <c r="JNY406" s="258"/>
      <c r="JNZ406" s="258"/>
      <c r="JOA406" s="258"/>
      <c r="JOB406" s="258"/>
      <c r="JOC406" s="258"/>
      <c r="JOD406" s="258"/>
      <c r="JOE406" s="258"/>
      <c r="JOF406" s="258"/>
      <c r="JOG406" s="258"/>
      <c r="JOH406" s="258"/>
      <c r="JOI406" s="258"/>
      <c r="JOJ406" s="258"/>
      <c r="JOK406" s="258"/>
      <c r="JOL406" s="258"/>
      <c r="JOM406" s="258"/>
      <c r="JON406" s="258"/>
      <c r="JOO406" s="258"/>
      <c r="JOP406" s="258"/>
      <c r="JOQ406" s="258"/>
      <c r="JOR406" s="258"/>
      <c r="JOS406" s="258"/>
      <c r="JOT406" s="258"/>
      <c r="JOU406" s="258"/>
      <c r="JOV406" s="258"/>
      <c r="JOW406" s="258"/>
      <c r="JOX406" s="258"/>
      <c r="JOY406" s="258"/>
      <c r="JOZ406" s="258"/>
      <c r="JPA406" s="258"/>
      <c r="JPB406" s="258"/>
      <c r="JPC406" s="258"/>
      <c r="JPD406" s="258"/>
      <c r="JPE406" s="258"/>
      <c r="JPF406" s="258"/>
      <c r="JPG406" s="258"/>
      <c r="JPH406" s="258"/>
      <c r="JPI406" s="258"/>
      <c r="JPJ406" s="258"/>
      <c r="JPK406" s="258"/>
      <c r="JPL406" s="258"/>
      <c r="JPM406" s="258"/>
      <c r="JPN406" s="258"/>
      <c r="JPO406" s="258"/>
      <c r="JPP406" s="258"/>
      <c r="JPQ406" s="258"/>
      <c r="JPR406" s="258"/>
      <c r="JPS406" s="258"/>
      <c r="JPT406" s="258"/>
      <c r="JPU406" s="258"/>
      <c r="JPV406" s="258"/>
      <c r="JPW406" s="258"/>
      <c r="JPX406" s="258"/>
      <c r="JPY406" s="258"/>
      <c r="JPZ406" s="258"/>
      <c r="JQA406" s="258"/>
      <c r="JQB406" s="258"/>
      <c r="JQC406" s="258"/>
      <c r="JQD406" s="258"/>
      <c r="JQE406" s="258"/>
      <c r="JQF406" s="258"/>
      <c r="JQG406" s="258"/>
      <c r="JQH406" s="258"/>
      <c r="JQI406" s="258"/>
      <c r="JQJ406" s="258"/>
      <c r="JQK406" s="258"/>
      <c r="JQL406" s="258"/>
      <c r="JQM406" s="258"/>
      <c r="JQN406" s="258"/>
      <c r="JQO406" s="258"/>
      <c r="JQP406" s="258"/>
      <c r="JQQ406" s="258"/>
      <c r="JQR406" s="258"/>
      <c r="JQS406" s="258"/>
      <c r="JQT406" s="258"/>
      <c r="JQU406" s="258"/>
      <c r="JQV406" s="258"/>
      <c r="JQW406" s="258"/>
      <c r="JQX406" s="258"/>
      <c r="JQY406" s="258"/>
      <c r="JQZ406" s="258"/>
      <c r="JRA406" s="258"/>
      <c r="JRB406" s="258"/>
      <c r="JRC406" s="258"/>
      <c r="JRD406" s="258"/>
      <c r="JRE406" s="258"/>
      <c r="JRF406" s="258"/>
      <c r="JRG406" s="258"/>
      <c r="JRH406" s="258"/>
      <c r="JRI406" s="258"/>
      <c r="JRJ406" s="258"/>
      <c r="JRK406" s="258"/>
      <c r="JRL406" s="258"/>
      <c r="JRM406" s="258"/>
      <c r="JRN406" s="258"/>
      <c r="JRO406" s="258"/>
      <c r="JRP406" s="258"/>
      <c r="JRQ406" s="258"/>
      <c r="JRR406" s="258"/>
      <c r="JRS406" s="258"/>
      <c r="JRT406" s="258"/>
      <c r="JRU406" s="258"/>
      <c r="JRV406" s="258"/>
      <c r="JRW406" s="258"/>
      <c r="JRX406" s="258"/>
      <c r="JRY406" s="258"/>
      <c r="JRZ406" s="258"/>
      <c r="JSA406" s="258"/>
      <c r="JSB406" s="258"/>
      <c r="JSC406" s="258"/>
      <c r="JSD406" s="258"/>
      <c r="JSE406" s="258"/>
      <c r="JSF406" s="258"/>
      <c r="JSG406" s="258"/>
      <c r="JSH406" s="258"/>
      <c r="JSI406" s="258"/>
      <c r="JSJ406" s="258"/>
      <c r="JSK406" s="258"/>
      <c r="JSL406" s="258"/>
      <c r="JSM406" s="258"/>
      <c r="JSN406" s="258"/>
      <c r="JSO406" s="258"/>
      <c r="JSP406" s="258"/>
      <c r="JSQ406" s="258"/>
      <c r="JSR406" s="258"/>
      <c r="JSS406" s="258"/>
      <c r="JST406" s="258"/>
      <c r="JSU406" s="258"/>
      <c r="JSV406" s="258"/>
      <c r="JSW406" s="258"/>
      <c r="JSX406" s="258"/>
      <c r="JSY406" s="258"/>
      <c r="JSZ406" s="258"/>
      <c r="JTA406" s="258"/>
      <c r="JTB406" s="258"/>
      <c r="JTC406" s="258"/>
      <c r="JTD406" s="258"/>
      <c r="JTE406" s="258"/>
      <c r="JTF406" s="258"/>
      <c r="JTG406" s="258"/>
      <c r="JTH406" s="258"/>
      <c r="JTI406" s="258"/>
      <c r="JTJ406" s="258"/>
      <c r="JTK406" s="258"/>
      <c r="JTL406" s="258"/>
      <c r="JTM406" s="258"/>
      <c r="JTN406" s="258"/>
      <c r="JTO406" s="258"/>
      <c r="JTP406" s="258"/>
      <c r="JTQ406" s="258"/>
      <c r="JTR406" s="258"/>
      <c r="JTS406" s="258"/>
      <c r="JTT406" s="258"/>
      <c r="JTU406" s="258"/>
      <c r="JTV406" s="258"/>
      <c r="JTW406" s="258"/>
      <c r="JTX406" s="258"/>
      <c r="JTY406" s="258"/>
      <c r="JTZ406" s="258"/>
      <c r="JUA406" s="258"/>
      <c r="JUB406" s="258"/>
      <c r="JUC406" s="258"/>
      <c r="JUD406" s="258"/>
      <c r="JUE406" s="258"/>
      <c r="JUF406" s="258"/>
      <c r="JUG406" s="258"/>
      <c r="JUH406" s="258"/>
      <c r="JUI406" s="258"/>
      <c r="JUJ406" s="258"/>
      <c r="JUK406" s="258"/>
      <c r="JUL406" s="258"/>
      <c r="JUM406" s="258"/>
      <c r="JUN406" s="258"/>
      <c r="JUO406" s="258"/>
      <c r="JUP406" s="258"/>
      <c r="JUQ406" s="258"/>
      <c r="JUR406" s="258"/>
      <c r="JUS406" s="258"/>
      <c r="JUT406" s="258"/>
      <c r="JUU406" s="258"/>
      <c r="JUV406" s="258"/>
      <c r="JUW406" s="258"/>
      <c r="JUX406" s="258"/>
      <c r="JUY406" s="258"/>
      <c r="JUZ406" s="258"/>
      <c r="JVA406" s="258"/>
      <c r="JVB406" s="258"/>
      <c r="JVC406" s="258"/>
      <c r="JVD406" s="258"/>
      <c r="JVE406" s="258"/>
      <c r="JVF406" s="258"/>
      <c r="JVG406" s="258"/>
      <c r="JVH406" s="258"/>
      <c r="JVI406" s="258"/>
      <c r="JVJ406" s="258"/>
      <c r="JVK406" s="258"/>
      <c r="JVL406" s="258"/>
      <c r="JVM406" s="258"/>
      <c r="JVN406" s="258"/>
      <c r="JVO406" s="258"/>
      <c r="JVP406" s="258"/>
      <c r="JVQ406" s="258"/>
      <c r="JVR406" s="258"/>
      <c r="JVS406" s="258"/>
      <c r="JVT406" s="258"/>
      <c r="JVU406" s="258"/>
      <c r="JVV406" s="258"/>
      <c r="JVW406" s="258"/>
      <c r="JVX406" s="258"/>
      <c r="JVY406" s="258"/>
      <c r="JVZ406" s="258"/>
      <c r="JWA406" s="258"/>
      <c r="JWB406" s="258"/>
      <c r="JWC406" s="258"/>
      <c r="JWD406" s="258"/>
      <c r="JWE406" s="258"/>
      <c r="JWF406" s="258"/>
      <c r="JWG406" s="258"/>
      <c r="JWH406" s="258"/>
      <c r="JWI406" s="258"/>
      <c r="JWJ406" s="258"/>
      <c r="JWK406" s="258"/>
      <c r="JWL406" s="258"/>
      <c r="JWM406" s="258"/>
      <c r="JWN406" s="258"/>
      <c r="JWO406" s="258"/>
      <c r="JWP406" s="258"/>
      <c r="JWQ406" s="258"/>
      <c r="JWR406" s="258"/>
      <c r="JWS406" s="258"/>
      <c r="JWT406" s="258"/>
      <c r="JWU406" s="258"/>
      <c r="JWV406" s="258"/>
      <c r="JWW406" s="258"/>
      <c r="JWX406" s="258"/>
      <c r="JWY406" s="258"/>
      <c r="JWZ406" s="258"/>
      <c r="JXA406" s="258"/>
      <c r="JXB406" s="258"/>
      <c r="JXC406" s="258"/>
      <c r="JXD406" s="258"/>
      <c r="JXE406" s="258"/>
      <c r="JXF406" s="258"/>
      <c r="JXG406" s="258"/>
      <c r="JXH406" s="258"/>
      <c r="JXI406" s="258"/>
      <c r="JXJ406" s="258"/>
      <c r="JXK406" s="258"/>
      <c r="JXL406" s="258"/>
      <c r="JXM406" s="258"/>
      <c r="JXN406" s="258"/>
      <c r="JXO406" s="258"/>
      <c r="JXP406" s="258"/>
      <c r="JXQ406" s="258"/>
      <c r="JXR406" s="258"/>
      <c r="JXS406" s="258"/>
      <c r="JXT406" s="258"/>
      <c r="JXU406" s="258"/>
      <c r="JXV406" s="258"/>
      <c r="JXW406" s="258"/>
      <c r="JXX406" s="258"/>
      <c r="JXY406" s="258"/>
      <c r="JXZ406" s="258"/>
      <c r="JYA406" s="258"/>
      <c r="JYB406" s="258"/>
      <c r="JYC406" s="258"/>
      <c r="JYD406" s="258"/>
      <c r="JYE406" s="258"/>
      <c r="JYF406" s="258"/>
      <c r="JYG406" s="258"/>
      <c r="JYH406" s="258"/>
      <c r="JYI406" s="258"/>
      <c r="JYJ406" s="258"/>
      <c r="JYK406" s="258"/>
      <c r="JYL406" s="258"/>
      <c r="JYM406" s="258"/>
      <c r="JYN406" s="258"/>
      <c r="JYO406" s="258"/>
      <c r="JYP406" s="258"/>
      <c r="JYQ406" s="258"/>
      <c r="JYR406" s="258"/>
      <c r="JYS406" s="258"/>
      <c r="JYT406" s="258"/>
      <c r="JYU406" s="258"/>
      <c r="JYV406" s="258"/>
      <c r="JYW406" s="258"/>
      <c r="JYX406" s="258"/>
      <c r="JYY406" s="258"/>
      <c r="JYZ406" s="258"/>
      <c r="JZA406" s="258"/>
      <c r="JZB406" s="258"/>
      <c r="JZC406" s="258"/>
      <c r="JZD406" s="258"/>
      <c r="JZE406" s="258"/>
      <c r="JZF406" s="258"/>
      <c r="JZG406" s="258"/>
      <c r="JZH406" s="258"/>
      <c r="JZI406" s="258"/>
      <c r="JZJ406" s="258"/>
      <c r="JZK406" s="258"/>
      <c r="JZL406" s="258"/>
      <c r="JZM406" s="258"/>
      <c r="JZN406" s="258"/>
      <c r="JZO406" s="258"/>
      <c r="JZP406" s="258"/>
      <c r="JZQ406" s="258"/>
      <c r="JZR406" s="258"/>
      <c r="JZS406" s="258"/>
      <c r="JZT406" s="258"/>
      <c r="JZU406" s="258"/>
      <c r="JZV406" s="258"/>
      <c r="JZW406" s="258"/>
      <c r="JZX406" s="258"/>
      <c r="JZY406" s="258"/>
      <c r="JZZ406" s="258"/>
      <c r="KAA406" s="258"/>
      <c r="KAB406" s="258"/>
      <c r="KAC406" s="258"/>
      <c r="KAD406" s="258"/>
      <c r="KAE406" s="258"/>
      <c r="KAF406" s="258"/>
      <c r="KAG406" s="258"/>
      <c r="KAH406" s="258"/>
      <c r="KAI406" s="258"/>
      <c r="KAJ406" s="258"/>
      <c r="KAK406" s="258"/>
      <c r="KAL406" s="258"/>
      <c r="KAM406" s="258"/>
      <c r="KAN406" s="258"/>
      <c r="KAO406" s="258"/>
      <c r="KAP406" s="258"/>
      <c r="KAQ406" s="258"/>
      <c r="KAR406" s="258"/>
      <c r="KAS406" s="258"/>
      <c r="KAT406" s="258"/>
      <c r="KAU406" s="258"/>
      <c r="KAV406" s="258"/>
      <c r="KAW406" s="258"/>
      <c r="KAX406" s="258"/>
      <c r="KAY406" s="258"/>
      <c r="KAZ406" s="258"/>
      <c r="KBA406" s="258"/>
      <c r="KBB406" s="258"/>
      <c r="KBC406" s="258"/>
      <c r="KBD406" s="258"/>
      <c r="KBE406" s="258"/>
      <c r="KBF406" s="258"/>
      <c r="KBG406" s="258"/>
      <c r="KBH406" s="258"/>
      <c r="KBI406" s="258"/>
      <c r="KBJ406" s="258"/>
      <c r="KBK406" s="258"/>
      <c r="KBL406" s="258"/>
      <c r="KBM406" s="258"/>
      <c r="KBN406" s="258"/>
      <c r="KBO406" s="258"/>
      <c r="KBP406" s="258"/>
      <c r="KBQ406" s="258"/>
      <c r="KBR406" s="258"/>
      <c r="KBS406" s="258"/>
      <c r="KBT406" s="258"/>
      <c r="KBU406" s="258"/>
      <c r="KBV406" s="258"/>
      <c r="KBW406" s="258"/>
      <c r="KBX406" s="258"/>
      <c r="KBY406" s="258"/>
      <c r="KBZ406" s="258"/>
      <c r="KCA406" s="258"/>
      <c r="KCB406" s="258"/>
      <c r="KCC406" s="258"/>
      <c r="KCD406" s="258"/>
      <c r="KCE406" s="258"/>
      <c r="KCF406" s="258"/>
      <c r="KCG406" s="258"/>
      <c r="KCH406" s="258"/>
      <c r="KCI406" s="258"/>
      <c r="KCJ406" s="258"/>
      <c r="KCK406" s="258"/>
      <c r="KCL406" s="258"/>
      <c r="KCM406" s="258"/>
      <c r="KCN406" s="258"/>
      <c r="KCO406" s="258"/>
      <c r="KCP406" s="258"/>
      <c r="KCQ406" s="258"/>
      <c r="KCR406" s="258"/>
      <c r="KCS406" s="258"/>
      <c r="KCT406" s="258"/>
      <c r="KCU406" s="258"/>
      <c r="KCV406" s="258"/>
      <c r="KCW406" s="258"/>
      <c r="KCX406" s="258"/>
      <c r="KCY406" s="258"/>
      <c r="KCZ406" s="258"/>
      <c r="KDA406" s="258"/>
      <c r="KDB406" s="258"/>
      <c r="KDC406" s="258"/>
      <c r="KDD406" s="258"/>
      <c r="KDE406" s="258"/>
      <c r="KDF406" s="258"/>
      <c r="KDG406" s="258"/>
      <c r="KDH406" s="258"/>
      <c r="KDI406" s="258"/>
      <c r="KDJ406" s="258"/>
      <c r="KDK406" s="258"/>
      <c r="KDL406" s="258"/>
      <c r="KDM406" s="258"/>
      <c r="KDN406" s="258"/>
      <c r="KDO406" s="258"/>
      <c r="KDP406" s="258"/>
      <c r="KDQ406" s="258"/>
      <c r="KDR406" s="258"/>
      <c r="KDS406" s="258"/>
      <c r="KDT406" s="258"/>
      <c r="KDU406" s="258"/>
      <c r="KDV406" s="258"/>
      <c r="KDW406" s="258"/>
      <c r="KDX406" s="258"/>
      <c r="KDY406" s="258"/>
      <c r="KDZ406" s="258"/>
      <c r="KEA406" s="258"/>
      <c r="KEB406" s="258"/>
      <c r="KEC406" s="258"/>
      <c r="KED406" s="258"/>
      <c r="KEE406" s="258"/>
      <c r="KEF406" s="258"/>
      <c r="KEG406" s="258"/>
      <c r="KEH406" s="258"/>
      <c r="KEI406" s="258"/>
      <c r="KEJ406" s="258"/>
      <c r="KEK406" s="258"/>
      <c r="KEL406" s="258"/>
      <c r="KEM406" s="258"/>
      <c r="KEN406" s="258"/>
      <c r="KEO406" s="258"/>
      <c r="KEP406" s="258"/>
      <c r="KEQ406" s="258"/>
      <c r="KER406" s="258"/>
      <c r="KES406" s="258"/>
      <c r="KET406" s="258"/>
      <c r="KEU406" s="258"/>
      <c r="KEV406" s="258"/>
      <c r="KEW406" s="258"/>
      <c r="KEX406" s="258"/>
      <c r="KEY406" s="258"/>
      <c r="KEZ406" s="258"/>
      <c r="KFA406" s="258"/>
      <c r="KFB406" s="258"/>
      <c r="KFC406" s="258"/>
      <c r="KFD406" s="258"/>
      <c r="KFE406" s="258"/>
      <c r="KFF406" s="258"/>
      <c r="KFG406" s="258"/>
      <c r="KFH406" s="258"/>
      <c r="KFI406" s="258"/>
      <c r="KFJ406" s="258"/>
      <c r="KFK406" s="258"/>
      <c r="KFL406" s="258"/>
      <c r="KFM406" s="258"/>
      <c r="KFN406" s="258"/>
      <c r="KFO406" s="258"/>
      <c r="KFP406" s="258"/>
      <c r="KFQ406" s="258"/>
      <c r="KFR406" s="258"/>
      <c r="KFS406" s="258"/>
      <c r="KFT406" s="258"/>
      <c r="KFU406" s="258"/>
      <c r="KFV406" s="258"/>
      <c r="KFW406" s="258"/>
      <c r="KFX406" s="258"/>
      <c r="KFY406" s="258"/>
      <c r="KFZ406" s="258"/>
      <c r="KGA406" s="258"/>
      <c r="KGB406" s="258"/>
      <c r="KGC406" s="258"/>
      <c r="KGD406" s="258"/>
      <c r="KGE406" s="258"/>
      <c r="KGF406" s="258"/>
      <c r="KGG406" s="258"/>
      <c r="KGH406" s="258"/>
      <c r="KGI406" s="258"/>
      <c r="KGJ406" s="258"/>
      <c r="KGK406" s="258"/>
      <c r="KGL406" s="258"/>
      <c r="KGM406" s="258"/>
      <c r="KGN406" s="258"/>
      <c r="KGO406" s="258"/>
      <c r="KGP406" s="258"/>
      <c r="KGQ406" s="258"/>
      <c r="KGR406" s="258"/>
      <c r="KGS406" s="258"/>
      <c r="KGT406" s="258"/>
      <c r="KGU406" s="258"/>
      <c r="KGV406" s="258"/>
      <c r="KGW406" s="258"/>
      <c r="KGX406" s="258"/>
      <c r="KGY406" s="258"/>
      <c r="KGZ406" s="258"/>
      <c r="KHA406" s="258"/>
      <c r="KHB406" s="258"/>
      <c r="KHC406" s="258"/>
      <c r="KHD406" s="258"/>
      <c r="KHE406" s="258"/>
      <c r="KHF406" s="258"/>
      <c r="KHG406" s="258"/>
      <c r="KHH406" s="258"/>
      <c r="KHI406" s="258"/>
      <c r="KHJ406" s="258"/>
      <c r="KHK406" s="258"/>
      <c r="KHL406" s="258"/>
      <c r="KHM406" s="258"/>
      <c r="KHN406" s="258"/>
      <c r="KHO406" s="258"/>
      <c r="KHP406" s="258"/>
      <c r="KHQ406" s="258"/>
      <c r="KHR406" s="258"/>
      <c r="KHS406" s="258"/>
      <c r="KHT406" s="258"/>
      <c r="KHU406" s="258"/>
      <c r="KHV406" s="258"/>
      <c r="KHW406" s="258"/>
      <c r="KHX406" s="258"/>
      <c r="KHY406" s="258"/>
      <c r="KHZ406" s="258"/>
      <c r="KIA406" s="258"/>
      <c r="KIB406" s="258"/>
      <c r="KIC406" s="258"/>
      <c r="KID406" s="258"/>
      <c r="KIE406" s="258"/>
      <c r="KIF406" s="258"/>
      <c r="KIG406" s="258"/>
      <c r="KIH406" s="258"/>
      <c r="KII406" s="258"/>
      <c r="KIJ406" s="258"/>
      <c r="KIK406" s="258"/>
      <c r="KIL406" s="258"/>
      <c r="KIM406" s="258"/>
      <c r="KIN406" s="258"/>
      <c r="KIO406" s="258"/>
      <c r="KIP406" s="258"/>
      <c r="KIQ406" s="258"/>
      <c r="KIR406" s="258"/>
      <c r="KIS406" s="258"/>
      <c r="KIT406" s="258"/>
      <c r="KIU406" s="258"/>
      <c r="KIV406" s="258"/>
      <c r="KIW406" s="258"/>
      <c r="KIX406" s="258"/>
      <c r="KIY406" s="258"/>
      <c r="KIZ406" s="258"/>
      <c r="KJA406" s="258"/>
      <c r="KJB406" s="258"/>
      <c r="KJC406" s="258"/>
      <c r="KJD406" s="258"/>
      <c r="KJE406" s="258"/>
      <c r="KJF406" s="258"/>
      <c r="KJG406" s="258"/>
      <c r="KJH406" s="258"/>
      <c r="KJI406" s="258"/>
      <c r="KJJ406" s="258"/>
      <c r="KJK406" s="258"/>
      <c r="KJL406" s="258"/>
      <c r="KJM406" s="258"/>
      <c r="KJN406" s="258"/>
      <c r="KJO406" s="258"/>
      <c r="KJP406" s="258"/>
      <c r="KJQ406" s="258"/>
      <c r="KJR406" s="258"/>
      <c r="KJS406" s="258"/>
      <c r="KJT406" s="258"/>
      <c r="KJU406" s="258"/>
      <c r="KJV406" s="258"/>
      <c r="KJW406" s="258"/>
      <c r="KJX406" s="258"/>
      <c r="KJY406" s="258"/>
      <c r="KJZ406" s="258"/>
      <c r="KKA406" s="258"/>
      <c r="KKB406" s="258"/>
      <c r="KKC406" s="258"/>
      <c r="KKD406" s="258"/>
      <c r="KKE406" s="258"/>
      <c r="KKF406" s="258"/>
      <c r="KKG406" s="258"/>
      <c r="KKH406" s="258"/>
      <c r="KKI406" s="258"/>
      <c r="KKJ406" s="258"/>
      <c r="KKK406" s="258"/>
      <c r="KKL406" s="258"/>
      <c r="KKM406" s="258"/>
      <c r="KKN406" s="258"/>
      <c r="KKO406" s="258"/>
      <c r="KKP406" s="258"/>
      <c r="KKQ406" s="258"/>
      <c r="KKR406" s="258"/>
      <c r="KKS406" s="258"/>
      <c r="KKT406" s="258"/>
      <c r="KKU406" s="258"/>
      <c r="KKV406" s="258"/>
      <c r="KKW406" s="258"/>
      <c r="KKX406" s="258"/>
      <c r="KKY406" s="258"/>
      <c r="KKZ406" s="258"/>
      <c r="KLA406" s="258"/>
      <c r="KLB406" s="258"/>
      <c r="KLC406" s="258"/>
      <c r="KLD406" s="258"/>
      <c r="KLE406" s="258"/>
      <c r="KLF406" s="258"/>
      <c r="KLG406" s="258"/>
      <c r="KLH406" s="258"/>
      <c r="KLI406" s="258"/>
      <c r="KLJ406" s="258"/>
      <c r="KLK406" s="258"/>
      <c r="KLL406" s="258"/>
      <c r="KLM406" s="258"/>
      <c r="KLN406" s="258"/>
      <c r="KLO406" s="258"/>
      <c r="KLP406" s="258"/>
      <c r="KLQ406" s="258"/>
      <c r="KLR406" s="258"/>
      <c r="KLS406" s="258"/>
      <c r="KLT406" s="258"/>
      <c r="KLU406" s="258"/>
      <c r="KLV406" s="258"/>
      <c r="KLW406" s="258"/>
      <c r="KLX406" s="258"/>
      <c r="KLY406" s="258"/>
      <c r="KLZ406" s="258"/>
      <c r="KMA406" s="258"/>
      <c r="KMB406" s="258"/>
      <c r="KMC406" s="258"/>
      <c r="KMD406" s="258"/>
      <c r="KME406" s="258"/>
      <c r="KMF406" s="258"/>
      <c r="KMG406" s="258"/>
      <c r="KMH406" s="258"/>
      <c r="KMI406" s="258"/>
      <c r="KMJ406" s="258"/>
      <c r="KMK406" s="258"/>
      <c r="KML406" s="258"/>
      <c r="KMM406" s="258"/>
      <c r="KMN406" s="258"/>
      <c r="KMO406" s="258"/>
      <c r="KMP406" s="258"/>
      <c r="KMQ406" s="258"/>
      <c r="KMR406" s="258"/>
      <c r="KMS406" s="258"/>
      <c r="KMT406" s="258"/>
      <c r="KMU406" s="258"/>
      <c r="KMV406" s="258"/>
      <c r="KMW406" s="258"/>
      <c r="KMX406" s="258"/>
      <c r="KMY406" s="258"/>
      <c r="KMZ406" s="258"/>
      <c r="KNA406" s="258"/>
      <c r="KNB406" s="258"/>
      <c r="KNC406" s="258"/>
      <c r="KND406" s="258"/>
      <c r="KNE406" s="258"/>
      <c r="KNF406" s="258"/>
      <c r="KNG406" s="258"/>
      <c r="KNH406" s="258"/>
      <c r="KNI406" s="258"/>
      <c r="KNJ406" s="258"/>
      <c r="KNK406" s="258"/>
      <c r="KNL406" s="258"/>
      <c r="KNM406" s="258"/>
      <c r="KNN406" s="258"/>
      <c r="KNO406" s="258"/>
      <c r="KNP406" s="258"/>
      <c r="KNQ406" s="258"/>
      <c r="KNR406" s="258"/>
      <c r="KNS406" s="258"/>
      <c r="KNT406" s="258"/>
      <c r="KNU406" s="258"/>
      <c r="KNV406" s="258"/>
      <c r="KNW406" s="258"/>
      <c r="KNX406" s="258"/>
      <c r="KNY406" s="258"/>
      <c r="KNZ406" s="258"/>
      <c r="KOA406" s="258"/>
      <c r="KOB406" s="258"/>
      <c r="KOC406" s="258"/>
      <c r="KOD406" s="258"/>
      <c r="KOE406" s="258"/>
      <c r="KOF406" s="258"/>
      <c r="KOG406" s="258"/>
      <c r="KOH406" s="258"/>
      <c r="KOI406" s="258"/>
      <c r="KOJ406" s="258"/>
      <c r="KOK406" s="258"/>
      <c r="KOL406" s="258"/>
      <c r="KOM406" s="258"/>
      <c r="KON406" s="258"/>
      <c r="KOO406" s="258"/>
      <c r="KOP406" s="258"/>
      <c r="KOQ406" s="258"/>
      <c r="KOR406" s="258"/>
      <c r="KOS406" s="258"/>
      <c r="KOT406" s="258"/>
      <c r="KOU406" s="258"/>
      <c r="KOV406" s="258"/>
      <c r="KOW406" s="258"/>
      <c r="KOX406" s="258"/>
      <c r="KOY406" s="258"/>
      <c r="KOZ406" s="258"/>
      <c r="KPA406" s="258"/>
      <c r="KPB406" s="258"/>
      <c r="KPC406" s="258"/>
      <c r="KPD406" s="258"/>
      <c r="KPE406" s="258"/>
      <c r="KPF406" s="258"/>
      <c r="KPG406" s="258"/>
      <c r="KPH406" s="258"/>
      <c r="KPI406" s="258"/>
      <c r="KPJ406" s="258"/>
      <c r="KPK406" s="258"/>
      <c r="KPL406" s="258"/>
      <c r="KPM406" s="258"/>
      <c r="KPN406" s="258"/>
      <c r="KPO406" s="258"/>
      <c r="KPP406" s="258"/>
      <c r="KPQ406" s="258"/>
      <c r="KPR406" s="258"/>
      <c r="KPS406" s="258"/>
      <c r="KPT406" s="258"/>
      <c r="KPU406" s="258"/>
      <c r="KPV406" s="258"/>
      <c r="KPW406" s="258"/>
      <c r="KPX406" s="258"/>
      <c r="KPY406" s="258"/>
      <c r="KPZ406" s="258"/>
      <c r="KQA406" s="258"/>
      <c r="KQB406" s="258"/>
      <c r="KQC406" s="258"/>
      <c r="KQD406" s="258"/>
      <c r="KQE406" s="258"/>
      <c r="KQF406" s="258"/>
      <c r="KQG406" s="258"/>
      <c r="KQH406" s="258"/>
      <c r="KQI406" s="258"/>
      <c r="KQJ406" s="258"/>
      <c r="KQK406" s="258"/>
      <c r="KQL406" s="258"/>
      <c r="KQM406" s="258"/>
      <c r="KQN406" s="258"/>
      <c r="KQO406" s="258"/>
      <c r="KQP406" s="258"/>
      <c r="KQQ406" s="258"/>
      <c r="KQR406" s="258"/>
      <c r="KQS406" s="258"/>
      <c r="KQT406" s="258"/>
      <c r="KQU406" s="258"/>
      <c r="KQV406" s="258"/>
      <c r="KQW406" s="258"/>
      <c r="KQX406" s="258"/>
      <c r="KQY406" s="258"/>
      <c r="KQZ406" s="258"/>
      <c r="KRA406" s="258"/>
      <c r="KRB406" s="258"/>
      <c r="KRC406" s="258"/>
      <c r="KRD406" s="258"/>
      <c r="KRE406" s="258"/>
      <c r="KRF406" s="258"/>
      <c r="KRG406" s="258"/>
      <c r="KRH406" s="258"/>
      <c r="KRI406" s="258"/>
      <c r="KRJ406" s="258"/>
      <c r="KRK406" s="258"/>
      <c r="KRL406" s="258"/>
      <c r="KRM406" s="258"/>
      <c r="KRN406" s="258"/>
      <c r="KRO406" s="258"/>
      <c r="KRP406" s="258"/>
      <c r="KRQ406" s="258"/>
      <c r="KRR406" s="258"/>
      <c r="KRS406" s="258"/>
      <c r="KRT406" s="258"/>
      <c r="KRU406" s="258"/>
      <c r="KRV406" s="258"/>
      <c r="KRW406" s="258"/>
      <c r="KRX406" s="258"/>
      <c r="KRY406" s="258"/>
      <c r="KRZ406" s="258"/>
      <c r="KSA406" s="258"/>
      <c r="KSB406" s="258"/>
      <c r="KSC406" s="258"/>
      <c r="KSD406" s="258"/>
      <c r="KSE406" s="258"/>
      <c r="KSF406" s="258"/>
      <c r="KSG406" s="258"/>
      <c r="KSH406" s="258"/>
      <c r="KSI406" s="258"/>
      <c r="KSJ406" s="258"/>
      <c r="KSK406" s="258"/>
      <c r="KSL406" s="258"/>
      <c r="KSM406" s="258"/>
      <c r="KSN406" s="258"/>
      <c r="KSO406" s="258"/>
      <c r="KSP406" s="258"/>
      <c r="KSQ406" s="258"/>
      <c r="KSR406" s="258"/>
      <c r="KSS406" s="258"/>
      <c r="KST406" s="258"/>
      <c r="KSU406" s="258"/>
      <c r="KSV406" s="258"/>
      <c r="KSW406" s="258"/>
      <c r="KSX406" s="258"/>
      <c r="KSY406" s="258"/>
      <c r="KSZ406" s="258"/>
      <c r="KTA406" s="258"/>
      <c r="KTB406" s="258"/>
      <c r="KTC406" s="258"/>
      <c r="KTD406" s="258"/>
      <c r="KTE406" s="258"/>
      <c r="KTF406" s="258"/>
      <c r="KTG406" s="258"/>
      <c r="KTH406" s="258"/>
      <c r="KTI406" s="258"/>
      <c r="KTJ406" s="258"/>
      <c r="KTK406" s="258"/>
      <c r="KTL406" s="258"/>
      <c r="KTM406" s="258"/>
      <c r="KTN406" s="258"/>
      <c r="KTO406" s="258"/>
      <c r="KTP406" s="258"/>
      <c r="KTQ406" s="258"/>
      <c r="KTR406" s="258"/>
      <c r="KTS406" s="258"/>
      <c r="KTT406" s="258"/>
      <c r="KTU406" s="258"/>
      <c r="KTV406" s="258"/>
      <c r="KTW406" s="258"/>
      <c r="KTX406" s="258"/>
      <c r="KTY406" s="258"/>
      <c r="KTZ406" s="258"/>
      <c r="KUA406" s="258"/>
      <c r="KUB406" s="258"/>
      <c r="KUC406" s="258"/>
      <c r="KUD406" s="258"/>
      <c r="KUE406" s="258"/>
      <c r="KUF406" s="258"/>
      <c r="KUG406" s="258"/>
      <c r="KUH406" s="258"/>
      <c r="KUI406" s="258"/>
      <c r="KUJ406" s="258"/>
      <c r="KUK406" s="258"/>
      <c r="KUL406" s="258"/>
      <c r="KUM406" s="258"/>
      <c r="KUN406" s="258"/>
      <c r="KUO406" s="258"/>
      <c r="KUP406" s="258"/>
      <c r="KUQ406" s="258"/>
      <c r="KUR406" s="258"/>
      <c r="KUS406" s="258"/>
      <c r="KUT406" s="258"/>
      <c r="KUU406" s="258"/>
      <c r="KUV406" s="258"/>
      <c r="KUW406" s="258"/>
      <c r="KUX406" s="258"/>
      <c r="KUY406" s="258"/>
      <c r="KUZ406" s="258"/>
      <c r="KVA406" s="258"/>
      <c r="KVB406" s="258"/>
      <c r="KVC406" s="258"/>
      <c r="KVD406" s="258"/>
      <c r="KVE406" s="258"/>
      <c r="KVF406" s="258"/>
      <c r="KVG406" s="258"/>
      <c r="KVH406" s="258"/>
      <c r="KVI406" s="258"/>
      <c r="KVJ406" s="258"/>
      <c r="KVK406" s="258"/>
      <c r="KVL406" s="258"/>
      <c r="KVM406" s="258"/>
      <c r="KVN406" s="258"/>
      <c r="KVO406" s="258"/>
      <c r="KVP406" s="258"/>
      <c r="KVQ406" s="258"/>
      <c r="KVR406" s="258"/>
      <c r="KVS406" s="258"/>
      <c r="KVT406" s="258"/>
      <c r="KVU406" s="258"/>
      <c r="KVV406" s="258"/>
      <c r="KVW406" s="258"/>
      <c r="KVX406" s="258"/>
      <c r="KVY406" s="258"/>
      <c r="KVZ406" s="258"/>
      <c r="KWA406" s="258"/>
      <c r="KWB406" s="258"/>
      <c r="KWC406" s="258"/>
      <c r="KWD406" s="258"/>
      <c r="KWE406" s="258"/>
      <c r="KWF406" s="258"/>
      <c r="KWG406" s="258"/>
      <c r="KWH406" s="258"/>
      <c r="KWI406" s="258"/>
      <c r="KWJ406" s="258"/>
      <c r="KWK406" s="258"/>
      <c r="KWL406" s="258"/>
      <c r="KWM406" s="258"/>
      <c r="KWN406" s="258"/>
      <c r="KWO406" s="258"/>
      <c r="KWP406" s="258"/>
      <c r="KWQ406" s="258"/>
      <c r="KWR406" s="258"/>
      <c r="KWS406" s="258"/>
      <c r="KWT406" s="258"/>
      <c r="KWU406" s="258"/>
      <c r="KWV406" s="258"/>
      <c r="KWW406" s="258"/>
      <c r="KWX406" s="258"/>
      <c r="KWY406" s="258"/>
      <c r="KWZ406" s="258"/>
      <c r="KXA406" s="258"/>
      <c r="KXB406" s="258"/>
      <c r="KXC406" s="258"/>
      <c r="KXD406" s="258"/>
      <c r="KXE406" s="258"/>
      <c r="KXF406" s="258"/>
      <c r="KXG406" s="258"/>
      <c r="KXH406" s="258"/>
      <c r="KXI406" s="258"/>
      <c r="KXJ406" s="258"/>
      <c r="KXK406" s="258"/>
      <c r="KXL406" s="258"/>
      <c r="KXM406" s="258"/>
      <c r="KXN406" s="258"/>
      <c r="KXO406" s="258"/>
      <c r="KXP406" s="258"/>
      <c r="KXQ406" s="258"/>
      <c r="KXR406" s="258"/>
      <c r="KXS406" s="258"/>
      <c r="KXT406" s="258"/>
      <c r="KXU406" s="258"/>
      <c r="KXV406" s="258"/>
      <c r="KXW406" s="258"/>
      <c r="KXX406" s="258"/>
      <c r="KXY406" s="258"/>
      <c r="KXZ406" s="258"/>
      <c r="KYA406" s="258"/>
      <c r="KYB406" s="258"/>
      <c r="KYC406" s="258"/>
      <c r="KYD406" s="258"/>
      <c r="KYE406" s="258"/>
      <c r="KYF406" s="258"/>
      <c r="KYG406" s="258"/>
      <c r="KYH406" s="258"/>
      <c r="KYI406" s="258"/>
      <c r="KYJ406" s="258"/>
      <c r="KYK406" s="258"/>
      <c r="KYL406" s="258"/>
      <c r="KYM406" s="258"/>
      <c r="KYN406" s="258"/>
      <c r="KYO406" s="258"/>
      <c r="KYP406" s="258"/>
      <c r="KYQ406" s="258"/>
      <c r="KYR406" s="258"/>
      <c r="KYS406" s="258"/>
      <c r="KYT406" s="258"/>
      <c r="KYU406" s="258"/>
      <c r="KYV406" s="258"/>
      <c r="KYW406" s="258"/>
      <c r="KYX406" s="258"/>
      <c r="KYY406" s="258"/>
      <c r="KYZ406" s="258"/>
      <c r="KZA406" s="258"/>
      <c r="KZB406" s="258"/>
      <c r="KZC406" s="258"/>
      <c r="KZD406" s="258"/>
      <c r="KZE406" s="258"/>
      <c r="KZF406" s="258"/>
      <c r="KZG406" s="258"/>
      <c r="KZH406" s="258"/>
      <c r="KZI406" s="258"/>
      <c r="KZJ406" s="258"/>
      <c r="KZK406" s="258"/>
      <c r="KZL406" s="258"/>
      <c r="KZM406" s="258"/>
      <c r="KZN406" s="258"/>
      <c r="KZO406" s="258"/>
      <c r="KZP406" s="258"/>
      <c r="KZQ406" s="258"/>
      <c r="KZR406" s="258"/>
      <c r="KZS406" s="258"/>
      <c r="KZT406" s="258"/>
      <c r="KZU406" s="258"/>
      <c r="KZV406" s="258"/>
      <c r="KZW406" s="258"/>
      <c r="KZX406" s="258"/>
      <c r="KZY406" s="258"/>
      <c r="KZZ406" s="258"/>
      <c r="LAA406" s="258"/>
      <c r="LAB406" s="258"/>
      <c r="LAC406" s="258"/>
      <c r="LAD406" s="258"/>
      <c r="LAE406" s="258"/>
      <c r="LAF406" s="258"/>
      <c r="LAG406" s="258"/>
      <c r="LAH406" s="258"/>
      <c r="LAI406" s="258"/>
      <c r="LAJ406" s="258"/>
      <c r="LAK406" s="258"/>
      <c r="LAL406" s="258"/>
      <c r="LAM406" s="258"/>
      <c r="LAN406" s="258"/>
      <c r="LAO406" s="258"/>
      <c r="LAP406" s="258"/>
      <c r="LAQ406" s="258"/>
      <c r="LAR406" s="258"/>
      <c r="LAS406" s="258"/>
      <c r="LAT406" s="258"/>
      <c r="LAU406" s="258"/>
      <c r="LAV406" s="258"/>
      <c r="LAW406" s="258"/>
      <c r="LAX406" s="258"/>
      <c r="LAY406" s="258"/>
      <c r="LAZ406" s="258"/>
      <c r="LBA406" s="258"/>
      <c r="LBB406" s="258"/>
      <c r="LBC406" s="258"/>
      <c r="LBD406" s="258"/>
      <c r="LBE406" s="258"/>
      <c r="LBF406" s="258"/>
      <c r="LBG406" s="258"/>
      <c r="LBH406" s="258"/>
      <c r="LBI406" s="258"/>
      <c r="LBJ406" s="258"/>
      <c r="LBK406" s="258"/>
      <c r="LBL406" s="258"/>
      <c r="LBM406" s="258"/>
      <c r="LBN406" s="258"/>
      <c r="LBO406" s="258"/>
      <c r="LBP406" s="258"/>
      <c r="LBQ406" s="258"/>
      <c r="LBR406" s="258"/>
      <c r="LBS406" s="258"/>
      <c r="LBT406" s="258"/>
      <c r="LBU406" s="258"/>
      <c r="LBV406" s="258"/>
      <c r="LBW406" s="258"/>
      <c r="LBX406" s="258"/>
      <c r="LBY406" s="258"/>
      <c r="LBZ406" s="258"/>
      <c r="LCA406" s="258"/>
      <c r="LCB406" s="258"/>
      <c r="LCC406" s="258"/>
      <c r="LCD406" s="258"/>
      <c r="LCE406" s="258"/>
      <c r="LCF406" s="258"/>
      <c r="LCG406" s="258"/>
      <c r="LCH406" s="258"/>
      <c r="LCI406" s="258"/>
      <c r="LCJ406" s="258"/>
      <c r="LCK406" s="258"/>
      <c r="LCL406" s="258"/>
      <c r="LCM406" s="258"/>
      <c r="LCN406" s="258"/>
      <c r="LCO406" s="258"/>
      <c r="LCP406" s="258"/>
      <c r="LCQ406" s="258"/>
      <c r="LCR406" s="258"/>
      <c r="LCS406" s="258"/>
      <c r="LCT406" s="258"/>
      <c r="LCU406" s="258"/>
      <c r="LCV406" s="258"/>
      <c r="LCW406" s="258"/>
      <c r="LCX406" s="258"/>
      <c r="LCY406" s="258"/>
      <c r="LCZ406" s="258"/>
      <c r="LDA406" s="258"/>
      <c r="LDB406" s="258"/>
      <c r="LDC406" s="258"/>
      <c r="LDD406" s="258"/>
      <c r="LDE406" s="258"/>
      <c r="LDF406" s="258"/>
      <c r="LDG406" s="258"/>
      <c r="LDH406" s="258"/>
      <c r="LDI406" s="258"/>
      <c r="LDJ406" s="258"/>
      <c r="LDK406" s="258"/>
      <c r="LDL406" s="258"/>
      <c r="LDM406" s="258"/>
      <c r="LDN406" s="258"/>
      <c r="LDO406" s="258"/>
      <c r="LDP406" s="258"/>
      <c r="LDQ406" s="258"/>
      <c r="LDR406" s="258"/>
      <c r="LDS406" s="258"/>
      <c r="LDT406" s="258"/>
      <c r="LDU406" s="258"/>
      <c r="LDV406" s="258"/>
      <c r="LDW406" s="258"/>
      <c r="LDX406" s="258"/>
      <c r="LDY406" s="258"/>
      <c r="LDZ406" s="258"/>
      <c r="LEA406" s="258"/>
      <c r="LEB406" s="258"/>
      <c r="LEC406" s="258"/>
      <c r="LED406" s="258"/>
      <c r="LEE406" s="258"/>
      <c r="LEF406" s="258"/>
      <c r="LEG406" s="258"/>
      <c r="LEH406" s="258"/>
      <c r="LEI406" s="258"/>
      <c r="LEJ406" s="258"/>
      <c r="LEK406" s="258"/>
      <c r="LEL406" s="258"/>
      <c r="LEM406" s="258"/>
      <c r="LEN406" s="258"/>
      <c r="LEO406" s="258"/>
      <c r="LEP406" s="258"/>
      <c r="LEQ406" s="258"/>
      <c r="LER406" s="258"/>
      <c r="LES406" s="258"/>
      <c r="LET406" s="258"/>
      <c r="LEU406" s="258"/>
      <c r="LEV406" s="258"/>
      <c r="LEW406" s="258"/>
      <c r="LEX406" s="258"/>
      <c r="LEY406" s="258"/>
      <c r="LEZ406" s="258"/>
      <c r="LFA406" s="258"/>
      <c r="LFB406" s="258"/>
      <c r="LFC406" s="258"/>
      <c r="LFD406" s="258"/>
      <c r="LFE406" s="258"/>
      <c r="LFF406" s="258"/>
      <c r="LFG406" s="258"/>
      <c r="LFH406" s="258"/>
      <c r="LFI406" s="258"/>
      <c r="LFJ406" s="258"/>
      <c r="LFK406" s="258"/>
      <c r="LFL406" s="258"/>
      <c r="LFM406" s="258"/>
      <c r="LFN406" s="258"/>
      <c r="LFO406" s="258"/>
      <c r="LFP406" s="258"/>
      <c r="LFQ406" s="258"/>
      <c r="LFR406" s="258"/>
      <c r="LFS406" s="258"/>
      <c r="LFT406" s="258"/>
      <c r="LFU406" s="258"/>
      <c r="LFV406" s="258"/>
      <c r="LFW406" s="258"/>
      <c r="LFX406" s="258"/>
      <c r="LFY406" s="258"/>
      <c r="LFZ406" s="258"/>
      <c r="LGA406" s="258"/>
      <c r="LGB406" s="258"/>
      <c r="LGC406" s="258"/>
      <c r="LGD406" s="258"/>
      <c r="LGE406" s="258"/>
      <c r="LGF406" s="258"/>
      <c r="LGG406" s="258"/>
      <c r="LGH406" s="258"/>
      <c r="LGI406" s="258"/>
      <c r="LGJ406" s="258"/>
      <c r="LGK406" s="258"/>
      <c r="LGL406" s="258"/>
      <c r="LGM406" s="258"/>
      <c r="LGN406" s="258"/>
      <c r="LGO406" s="258"/>
      <c r="LGP406" s="258"/>
      <c r="LGQ406" s="258"/>
      <c r="LGR406" s="258"/>
      <c r="LGS406" s="258"/>
      <c r="LGT406" s="258"/>
      <c r="LGU406" s="258"/>
      <c r="LGV406" s="258"/>
      <c r="LGW406" s="258"/>
      <c r="LGX406" s="258"/>
      <c r="LGY406" s="258"/>
      <c r="LGZ406" s="258"/>
      <c r="LHA406" s="258"/>
      <c r="LHB406" s="258"/>
      <c r="LHC406" s="258"/>
      <c r="LHD406" s="258"/>
      <c r="LHE406" s="258"/>
      <c r="LHF406" s="258"/>
      <c r="LHG406" s="258"/>
      <c r="LHH406" s="258"/>
      <c r="LHI406" s="258"/>
      <c r="LHJ406" s="258"/>
      <c r="LHK406" s="258"/>
      <c r="LHL406" s="258"/>
      <c r="LHM406" s="258"/>
      <c r="LHN406" s="258"/>
      <c r="LHO406" s="258"/>
      <c r="LHP406" s="258"/>
      <c r="LHQ406" s="258"/>
      <c r="LHR406" s="258"/>
      <c r="LHS406" s="258"/>
      <c r="LHT406" s="258"/>
      <c r="LHU406" s="258"/>
      <c r="LHV406" s="258"/>
      <c r="LHW406" s="258"/>
      <c r="LHX406" s="258"/>
      <c r="LHY406" s="258"/>
      <c r="LHZ406" s="258"/>
      <c r="LIA406" s="258"/>
      <c r="LIB406" s="258"/>
      <c r="LIC406" s="258"/>
      <c r="LID406" s="258"/>
      <c r="LIE406" s="258"/>
      <c r="LIF406" s="258"/>
      <c r="LIG406" s="258"/>
      <c r="LIH406" s="258"/>
      <c r="LII406" s="258"/>
      <c r="LIJ406" s="258"/>
      <c r="LIK406" s="258"/>
      <c r="LIL406" s="258"/>
      <c r="LIM406" s="258"/>
      <c r="LIN406" s="258"/>
      <c r="LIO406" s="258"/>
      <c r="LIP406" s="258"/>
      <c r="LIQ406" s="258"/>
      <c r="LIR406" s="258"/>
      <c r="LIS406" s="258"/>
      <c r="LIT406" s="258"/>
      <c r="LIU406" s="258"/>
      <c r="LIV406" s="258"/>
      <c r="LIW406" s="258"/>
      <c r="LIX406" s="258"/>
      <c r="LIY406" s="258"/>
      <c r="LIZ406" s="258"/>
      <c r="LJA406" s="258"/>
      <c r="LJB406" s="258"/>
      <c r="LJC406" s="258"/>
      <c r="LJD406" s="258"/>
      <c r="LJE406" s="258"/>
      <c r="LJF406" s="258"/>
      <c r="LJG406" s="258"/>
      <c r="LJH406" s="258"/>
      <c r="LJI406" s="258"/>
      <c r="LJJ406" s="258"/>
      <c r="LJK406" s="258"/>
      <c r="LJL406" s="258"/>
      <c r="LJM406" s="258"/>
      <c r="LJN406" s="258"/>
      <c r="LJO406" s="258"/>
      <c r="LJP406" s="258"/>
      <c r="LJQ406" s="258"/>
      <c r="LJR406" s="258"/>
      <c r="LJS406" s="258"/>
      <c r="LJT406" s="258"/>
      <c r="LJU406" s="258"/>
      <c r="LJV406" s="258"/>
      <c r="LJW406" s="258"/>
      <c r="LJX406" s="258"/>
      <c r="LJY406" s="258"/>
      <c r="LJZ406" s="258"/>
      <c r="LKA406" s="258"/>
      <c r="LKB406" s="258"/>
      <c r="LKC406" s="258"/>
      <c r="LKD406" s="258"/>
      <c r="LKE406" s="258"/>
      <c r="LKF406" s="258"/>
      <c r="LKG406" s="258"/>
      <c r="LKH406" s="258"/>
      <c r="LKI406" s="258"/>
      <c r="LKJ406" s="258"/>
      <c r="LKK406" s="258"/>
      <c r="LKL406" s="258"/>
      <c r="LKM406" s="258"/>
      <c r="LKN406" s="258"/>
      <c r="LKO406" s="258"/>
      <c r="LKP406" s="258"/>
      <c r="LKQ406" s="258"/>
      <c r="LKR406" s="258"/>
      <c r="LKS406" s="258"/>
      <c r="LKT406" s="258"/>
      <c r="LKU406" s="258"/>
      <c r="LKV406" s="258"/>
      <c r="LKW406" s="258"/>
      <c r="LKX406" s="258"/>
      <c r="LKY406" s="258"/>
      <c r="LKZ406" s="258"/>
      <c r="LLA406" s="258"/>
      <c r="LLB406" s="258"/>
      <c r="LLC406" s="258"/>
      <c r="LLD406" s="258"/>
      <c r="LLE406" s="258"/>
      <c r="LLF406" s="258"/>
      <c r="LLG406" s="258"/>
      <c r="LLH406" s="258"/>
      <c r="LLI406" s="258"/>
      <c r="LLJ406" s="258"/>
      <c r="LLK406" s="258"/>
      <c r="LLL406" s="258"/>
      <c r="LLM406" s="258"/>
      <c r="LLN406" s="258"/>
      <c r="LLO406" s="258"/>
      <c r="LLP406" s="258"/>
      <c r="LLQ406" s="258"/>
      <c r="LLR406" s="258"/>
      <c r="LLS406" s="258"/>
      <c r="LLT406" s="258"/>
      <c r="LLU406" s="258"/>
      <c r="LLV406" s="258"/>
      <c r="LLW406" s="258"/>
      <c r="LLX406" s="258"/>
      <c r="LLY406" s="258"/>
      <c r="LLZ406" s="258"/>
      <c r="LMA406" s="258"/>
      <c r="LMB406" s="258"/>
      <c r="LMC406" s="258"/>
      <c r="LMD406" s="258"/>
      <c r="LME406" s="258"/>
      <c r="LMF406" s="258"/>
      <c r="LMG406" s="258"/>
      <c r="LMH406" s="258"/>
      <c r="LMI406" s="258"/>
      <c r="LMJ406" s="258"/>
      <c r="LMK406" s="258"/>
      <c r="LML406" s="258"/>
      <c r="LMM406" s="258"/>
      <c r="LMN406" s="258"/>
      <c r="LMO406" s="258"/>
      <c r="LMP406" s="258"/>
      <c r="LMQ406" s="258"/>
      <c r="LMR406" s="258"/>
      <c r="LMS406" s="258"/>
      <c r="LMT406" s="258"/>
      <c r="LMU406" s="258"/>
      <c r="LMV406" s="258"/>
      <c r="LMW406" s="258"/>
      <c r="LMX406" s="258"/>
      <c r="LMY406" s="258"/>
      <c r="LMZ406" s="258"/>
      <c r="LNA406" s="258"/>
      <c r="LNB406" s="258"/>
      <c r="LNC406" s="258"/>
      <c r="LND406" s="258"/>
      <c r="LNE406" s="258"/>
      <c r="LNF406" s="258"/>
      <c r="LNG406" s="258"/>
      <c r="LNH406" s="258"/>
      <c r="LNI406" s="258"/>
      <c r="LNJ406" s="258"/>
      <c r="LNK406" s="258"/>
      <c r="LNL406" s="258"/>
      <c r="LNM406" s="258"/>
      <c r="LNN406" s="258"/>
      <c r="LNO406" s="258"/>
      <c r="LNP406" s="258"/>
      <c r="LNQ406" s="258"/>
      <c r="LNR406" s="258"/>
      <c r="LNS406" s="258"/>
      <c r="LNT406" s="258"/>
      <c r="LNU406" s="258"/>
      <c r="LNV406" s="258"/>
      <c r="LNW406" s="258"/>
      <c r="LNX406" s="258"/>
      <c r="LNY406" s="258"/>
      <c r="LNZ406" s="258"/>
      <c r="LOA406" s="258"/>
      <c r="LOB406" s="258"/>
      <c r="LOC406" s="258"/>
      <c r="LOD406" s="258"/>
      <c r="LOE406" s="258"/>
      <c r="LOF406" s="258"/>
      <c r="LOG406" s="258"/>
      <c r="LOH406" s="258"/>
      <c r="LOI406" s="258"/>
      <c r="LOJ406" s="258"/>
      <c r="LOK406" s="258"/>
      <c r="LOL406" s="258"/>
      <c r="LOM406" s="258"/>
      <c r="LON406" s="258"/>
      <c r="LOO406" s="258"/>
      <c r="LOP406" s="258"/>
      <c r="LOQ406" s="258"/>
      <c r="LOR406" s="258"/>
      <c r="LOS406" s="258"/>
      <c r="LOT406" s="258"/>
      <c r="LOU406" s="258"/>
      <c r="LOV406" s="258"/>
      <c r="LOW406" s="258"/>
      <c r="LOX406" s="258"/>
      <c r="LOY406" s="258"/>
      <c r="LOZ406" s="258"/>
      <c r="LPA406" s="258"/>
      <c r="LPB406" s="258"/>
      <c r="LPC406" s="258"/>
      <c r="LPD406" s="258"/>
      <c r="LPE406" s="258"/>
      <c r="LPF406" s="258"/>
      <c r="LPG406" s="258"/>
      <c r="LPH406" s="258"/>
      <c r="LPI406" s="258"/>
      <c r="LPJ406" s="258"/>
      <c r="LPK406" s="258"/>
      <c r="LPL406" s="258"/>
      <c r="LPM406" s="258"/>
      <c r="LPN406" s="258"/>
      <c r="LPO406" s="258"/>
      <c r="LPP406" s="258"/>
      <c r="LPQ406" s="258"/>
      <c r="LPR406" s="258"/>
      <c r="LPS406" s="258"/>
      <c r="LPT406" s="258"/>
      <c r="LPU406" s="258"/>
      <c r="LPV406" s="258"/>
      <c r="LPW406" s="258"/>
      <c r="LPX406" s="258"/>
      <c r="LPY406" s="258"/>
      <c r="LPZ406" s="258"/>
      <c r="LQA406" s="258"/>
      <c r="LQB406" s="258"/>
      <c r="LQC406" s="258"/>
      <c r="LQD406" s="258"/>
      <c r="LQE406" s="258"/>
      <c r="LQF406" s="258"/>
      <c r="LQG406" s="258"/>
      <c r="LQH406" s="258"/>
      <c r="LQI406" s="258"/>
      <c r="LQJ406" s="258"/>
      <c r="LQK406" s="258"/>
      <c r="LQL406" s="258"/>
      <c r="LQM406" s="258"/>
      <c r="LQN406" s="258"/>
      <c r="LQO406" s="258"/>
      <c r="LQP406" s="258"/>
      <c r="LQQ406" s="258"/>
      <c r="LQR406" s="258"/>
      <c r="LQS406" s="258"/>
      <c r="LQT406" s="258"/>
      <c r="LQU406" s="258"/>
      <c r="LQV406" s="258"/>
      <c r="LQW406" s="258"/>
      <c r="LQX406" s="258"/>
      <c r="LQY406" s="258"/>
      <c r="LQZ406" s="258"/>
      <c r="LRA406" s="258"/>
      <c r="LRB406" s="258"/>
      <c r="LRC406" s="258"/>
      <c r="LRD406" s="258"/>
      <c r="LRE406" s="258"/>
      <c r="LRF406" s="258"/>
      <c r="LRG406" s="258"/>
      <c r="LRH406" s="258"/>
      <c r="LRI406" s="258"/>
      <c r="LRJ406" s="258"/>
      <c r="LRK406" s="258"/>
      <c r="LRL406" s="258"/>
      <c r="LRM406" s="258"/>
      <c r="LRN406" s="258"/>
      <c r="LRO406" s="258"/>
      <c r="LRP406" s="258"/>
      <c r="LRQ406" s="258"/>
      <c r="LRR406" s="258"/>
      <c r="LRS406" s="258"/>
      <c r="LRT406" s="258"/>
      <c r="LRU406" s="258"/>
      <c r="LRV406" s="258"/>
      <c r="LRW406" s="258"/>
      <c r="LRX406" s="258"/>
      <c r="LRY406" s="258"/>
      <c r="LRZ406" s="258"/>
      <c r="LSA406" s="258"/>
      <c r="LSB406" s="258"/>
      <c r="LSC406" s="258"/>
      <c r="LSD406" s="258"/>
      <c r="LSE406" s="258"/>
      <c r="LSF406" s="258"/>
      <c r="LSG406" s="258"/>
      <c r="LSH406" s="258"/>
      <c r="LSI406" s="258"/>
      <c r="LSJ406" s="258"/>
      <c r="LSK406" s="258"/>
      <c r="LSL406" s="258"/>
      <c r="LSM406" s="258"/>
      <c r="LSN406" s="258"/>
      <c r="LSO406" s="258"/>
      <c r="LSP406" s="258"/>
      <c r="LSQ406" s="258"/>
      <c r="LSR406" s="258"/>
      <c r="LSS406" s="258"/>
      <c r="LST406" s="258"/>
      <c r="LSU406" s="258"/>
      <c r="LSV406" s="258"/>
      <c r="LSW406" s="258"/>
      <c r="LSX406" s="258"/>
      <c r="LSY406" s="258"/>
      <c r="LSZ406" s="258"/>
      <c r="LTA406" s="258"/>
      <c r="LTB406" s="258"/>
      <c r="LTC406" s="258"/>
      <c r="LTD406" s="258"/>
      <c r="LTE406" s="258"/>
      <c r="LTF406" s="258"/>
      <c r="LTG406" s="258"/>
      <c r="LTH406" s="258"/>
      <c r="LTI406" s="258"/>
      <c r="LTJ406" s="258"/>
      <c r="LTK406" s="258"/>
      <c r="LTL406" s="258"/>
      <c r="LTM406" s="258"/>
      <c r="LTN406" s="258"/>
      <c r="LTO406" s="258"/>
      <c r="LTP406" s="258"/>
      <c r="LTQ406" s="258"/>
      <c r="LTR406" s="258"/>
      <c r="LTS406" s="258"/>
      <c r="LTT406" s="258"/>
      <c r="LTU406" s="258"/>
      <c r="LTV406" s="258"/>
      <c r="LTW406" s="258"/>
      <c r="LTX406" s="258"/>
      <c r="LTY406" s="258"/>
      <c r="LTZ406" s="258"/>
      <c r="LUA406" s="258"/>
      <c r="LUB406" s="258"/>
      <c r="LUC406" s="258"/>
      <c r="LUD406" s="258"/>
      <c r="LUE406" s="258"/>
      <c r="LUF406" s="258"/>
      <c r="LUG406" s="258"/>
      <c r="LUH406" s="258"/>
      <c r="LUI406" s="258"/>
      <c r="LUJ406" s="258"/>
      <c r="LUK406" s="258"/>
      <c r="LUL406" s="258"/>
      <c r="LUM406" s="258"/>
      <c r="LUN406" s="258"/>
      <c r="LUO406" s="258"/>
      <c r="LUP406" s="258"/>
      <c r="LUQ406" s="258"/>
      <c r="LUR406" s="258"/>
      <c r="LUS406" s="258"/>
      <c r="LUT406" s="258"/>
      <c r="LUU406" s="258"/>
      <c r="LUV406" s="258"/>
      <c r="LUW406" s="258"/>
      <c r="LUX406" s="258"/>
      <c r="LUY406" s="258"/>
      <c r="LUZ406" s="258"/>
      <c r="LVA406" s="258"/>
      <c r="LVB406" s="258"/>
      <c r="LVC406" s="258"/>
      <c r="LVD406" s="258"/>
      <c r="LVE406" s="258"/>
      <c r="LVF406" s="258"/>
      <c r="LVG406" s="258"/>
      <c r="LVH406" s="258"/>
      <c r="LVI406" s="258"/>
      <c r="LVJ406" s="258"/>
      <c r="LVK406" s="258"/>
      <c r="LVL406" s="258"/>
      <c r="LVM406" s="258"/>
      <c r="LVN406" s="258"/>
      <c r="LVO406" s="258"/>
      <c r="LVP406" s="258"/>
      <c r="LVQ406" s="258"/>
      <c r="LVR406" s="258"/>
      <c r="LVS406" s="258"/>
      <c r="LVT406" s="258"/>
      <c r="LVU406" s="258"/>
      <c r="LVV406" s="258"/>
      <c r="LVW406" s="258"/>
      <c r="LVX406" s="258"/>
      <c r="LVY406" s="258"/>
      <c r="LVZ406" s="258"/>
      <c r="LWA406" s="258"/>
      <c r="LWB406" s="258"/>
      <c r="LWC406" s="258"/>
      <c r="LWD406" s="258"/>
      <c r="LWE406" s="258"/>
      <c r="LWF406" s="258"/>
      <c r="LWG406" s="258"/>
      <c r="LWH406" s="258"/>
      <c r="LWI406" s="258"/>
      <c r="LWJ406" s="258"/>
      <c r="LWK406" s="258"/>
      <c r="LWL406" s="258"/>
      <c r="LWM406" s="258"/>
      <c r="LWN406" s="258"/>
      <c r="LWO406" s="258"/>
      <c r="LWP406" s="258"/>
      <c r="LWQ406" s="258"/>
      <c r="LWR406" s="258"/>
      <c r="LWS406" s="258"/>
      <c r="LWT406" s="258"/>
      <c r="LWU406" s="258"/>
      <c r="LWV406" s="258"/>
      <c r="LWW406" s="258"/>
      <c r="LWX406" s="258"/>
      <c r="LWY406" s="258"/>
      <c r="LWZ406" s="258"/>
      <c r="LXA406" s="258"/>
      <c r="LXB406" s="258"/>
      <c r="LXC406" s="258"/>
      <c r="LXD406" s="258"/>
      <c r="LXE406" s="258"/>
      <c r="LXF406" s="258"/>
      <c r="LXG406" s="258"/>
      <c r="LXH406" s="258"/>
      <c r="LXI406" s="258"/>
      <c r="LXJ406" s="258"/>
      <c r="LXK406" s="258"/>
      <c r="LXL406" s="258"/>
      <c r="LXM406" s="258"/>
      <c r="LXN406" s="258"/>
      <c r="LXO406" s="258"/>
      <c r="LXP406" s="258"/>
      <c r="LXQ406" s="258"/>
      <c r="LXR406" s="258"/>
      <c r="LXS406" s="258"/>
      <c r="LXT406" s="258"/>
      <c r="LXU406" s="258"/>
      <c r="LXV406" s="258"/>
      <c r="LXW406" s="258"/>
      <c r="LXX406" s="258"/>
      <c r="LXY406" s="258"/>
      <c r="LXZ406" s="258"/>
      <c r="LYA406" s="258"/>
      <c r="LYB406" s="258"/>
      <c r="LYC406" s="258"/>
      <c r="LYD406" s="258"/>
      <c r="LYE406" s="258"/>
      <c r="LYF406" s="258"/>
      <c r="LYG406" s="258"/>
      <c r="LYH406" s="258"/>
      <c r="LYI406" s="258"/>
      <c r="LYJ406" s="258"/>
      <c r="LYK406" s="258"/>
      <c r="LYL406" s="258"/>
      <c r="LYM406" s="258"/>
      <c r="LYN406" s="258"/>
      <c r="LYO406" s="258"/>
      <c r="LYP406" s="258"/>
      <c r="LYQ406" s="258"/>
      <c r="LYR406" s="258"/>
      <c r="LYS406" s="258"/>
      <c r="LYT406" s="258"/>
      <c r="LYU406" s="258"/>
      <c r="LYV406" s="258"/>
      <c r="LYW406" s="258"/>
      <c r="LYX406" s="258"/>
      <c r="LYY406" s="258"/>
      <c r="LYZ406" s="258"/>
      <c r="LZA406" s="258"/>
      <c r="LZB406" s="258"/>
      <c r="LZC406" s="258"/>
      <c r="LZD406" s="258"/>
      <c r="LZE406" s="258"/>
      <c r="LZF406" s="258"/>
      <c r="LZG406" s="258"/>
      <c r="LZH406" s="258"/>
      <c r="LZI406" s="258"/>
      <c r="LZJ406" s="258"/>
      <c r="LZK406" s="258"/>
      <c r="LZL406" s="258"/>
      <c r="LZM406" s="258"/>
      <c r="LZN406" s="258"/>
      <c r="LZO406" s="258"/>
      <c r="LZP406" s="258"/>
      <c r="LZQ406" s="258"/>
      <c r="LZR406" s="258"/>
      <c r="LZS406" s="258"/>
      <c r="LZT406" s="258"/>
      <c r="LZU406" s="258"/>
      <c r="LZV406" s="258"/>
      <c r="LZW406" s="258"/>
      <c r="LZX406" s="258"/>
      <c r="LZY406" s="258"/>
      <c r="LZZ406" s="258"/>
      <c r="MAA406" s="258"/>
      <c r="MAB406" s="258"/>
      <c r="MAC406" s="258"/>
      <c r="MAD406" s="258"/>
      <c r="MAE406" s="258"/>
      <c r="MAF406" s="258"/>
      <c r="MAG406" s="258"/>
      <c r="MAH406" s="258"/>
      <c r="MAI406" s="258"/>
      <c r="MAJ406" s="258"/>
      <c r="MAK406" s="258"/>
      <c r="MAL406" s="258"/>
      <c r="MAM406" s="258"/>
      <c r="MAN406" s="258"/>
      <c r="MAO406" s="258"/>
      <c r="MAP406" s="258"/>
      <c r="MAQ406" s="258"/>
      <c r="MAR406" s="258"/>
      <c r="MAS406" s="258"/>
      <c r="MAT406" s="258"/>
      <c r="MAU406" s="258"/>
      <c r="MAV406" s="258"/>
      <c r="MAW406" s="258"/>
      <c r="MAX406" s="258"/>
      <c r="MAY406" s="258"/>
      <c r="MAZ406" s="258"/>
      <c r="MBA406" s="258"/>
      <c r="MBB406" s="258"/>
      <c r="MBC406" s="258"/>
      <c r="MBD406" s="258"/>
      <c r="MBE406" s="258"/>
      <c r="MBF406" s="258"/>
      <c r="MBG406" s="258"/>
      <c r="MBH406" s="258"/>
      <c r="MBI406" s="258"/>
      <c r="MBJ406" s="258"/>
      <c r="MBK406" s="258"/>
      <c r="MBL406" s="258"/>
      <c r="MBM406" s="258"/>
      <c r="MBN406" s="258"/>
      <c r="MBO406" s="258"/>
      <c r="MBP406" s="258"/>
      <c r="MBQ406" s="258"/>
      <c r="MBR406" s="258"/>
      <c r="MBS406" s="258"/>
      <c r="MBT406" s="258"/>
      <c r="MBU406" s="258"/>
      <c r="MBV406" s="258"/>
      <c r="MBW406" s="258"/>
      <c r="MBX406" s="258"/>
      <c r="MBY406" s="258"/>
      <c r="MBZ406" s="258"/>
      <c r="MCA406" s="258"/>
      <c r="MCB406" s="258"/>
      <c r="MCC406" s="258"/>
      <c r="MCD406" s="258"/>
      <c r="MCE406" s="258"/>
      <c r="MCF406" s="258"/>
      <c r="MCG406" s="258"/>
      <c r="MCH406" s="258"/>
      <c r="MCI406" s="258"/>
      <c r="MCJ406" s="258"/>
      <c r="MCK406" s="258"/>
      <c r="MCL406" s="258"/>
      <c r="MCM406" s="258"/>
      <c r="MCN406" s="258"/>
      <c r="MCO406" s="258"/>
      <c r="MCP406" s="258"/>
      <c r="MCQ406" s="258"/>
      <c r="MCR406" s="258"/>
      <c r="MCS406" s="258"/>
      <c r="MCT406" s="258"/>
      <c r="MCU406" s="258"/>
      <c r="MCV406" s="258"/>
      <c r="MCW406" s="258"/>
      <c r="MCX406" s="258"/>
      <c r="MCY406" s="258"/>
      <c r="MCZ406" s="258"/>
      <c r="MDA406" s="258"/>
      <c r="MDB406" s="258"/>
      <c r="MDC406" s="258"/>
      <c r="MDD406" s="258"/>
      <c r="MDE406" s="258"/>
      <c r="MDF406" s="258"/>
      <c r="MDG406" s="258"/>
      <c r="MDH406" s="258"/>
      <c r="MDI406" s="258"/>
      <c r="MDJ406" s="258"/>
      <c r="MDK406" s="258"/>
      <c r="MDL406" s="258"/>
      <c r="MDM406" s="258"/>
      <c r="MDN406" s="258"/>
      <c r="MDO406" s="258"/>
      <c r="MDP406" s="258"/>
      <c r="MDQ406" s="258"/>
      <c r="MDR406" s="258"/>
      <c r="MDS406" s="258"/>
      <c r="MDT406" s="258"/>
      <c r="MDU406" s="258"/>
      <c r="MDV406" s="258"/>
      <c r="MDW406" s="258"/>
      <c r="MDX406" s="258"/>
      <c r="MDY406" s="258"/>
      <c r="MDZ406" s="258"/>
      <c r="MEA406" s="258"/>
      <c r="MEB406" s="258"/>
      <c r="MEC406" s="258"/>
      <c r="MED406" s="258"/>
      <c r="MEE406" s="258"/>
      <c r="MEF406" s="258"/>
      <c r="MEG406" s="258"/>
      <c r="MEH406" s="258"/>
      <c r="MEI406" s="258"/>
      <c r="MEJ406" s="258"/>
      <c r="MEK406" s="258"/>
      <c r="MEL406" s="258"/>
      <c r="MEM406" s="258"/>
      <c r="MEN406" s="258"/>
      <c r="MEO406" s="258"/>
      <c r="MEP406" s="258"/>
      <c r="MEQ406" s="258"/>
      <c r="MER406" s="258"/>
      <c r="MES406" s="258"/>
      <c r="MET406" s="258"/>
      <c r="MEU406" s="258"/>
      <c r="MEV406" s="258"/>
      <c r="MEW406" s="258"/>
      <c r="MEX406" s="258"/>
      <c r="MEY406" s="258"/>
      <c r="MEZ406" s="258"/>
      <c r="MFA406" s="258"/>
      <c r="MFB406" s="258"/>
      <c r="MFC406" s="258"/>
      <c r="MFD406" s="258"/>
      <c r="MFE406" s="258"/>
      <c r="MFF406" s="258"/>
      <c r="MFG406" s="258"/>
      <c r="MFH406" s="258"/>
      <c r="MFI406" s="258"/>
      <c r="MFJ406" s="258"/>
      <c r="MFK406" s="258"/>
      <c r="MFL406" s="258"/>
      <c r="MFM406" s="258"/>
      <c r="MFN406" s="258"/>
      <c r="MFO406" s="258"/>
      <c r="MFP406" s="258"/>
      <c r="MFQ406" s="258"/>
      <c r="MFR406" s="258"/>
      <c r="MFS406" s="258"/>
      <c r="MFT406" s="258"/>
      <c r="MFU406" s="258"/>
      <c r="MFV406" s="258"/>
      <c r="MFW406" s="258"/>
      <c r="MFX406" s="258"/>
      <c r="MFY406" s="258"/>
      <c r="MFZ406" s="258"/>
      <c r="MGA406" s="258"/>
      <c r="MGB406" s="258"/>
      <c r="MGC406" s="258"/>
      <c r="MGD406" s="258"/>
      <c r="MGE406" s="258"/>
      <c r="MGF406" s="258"/>
      <c r="MGG406" s="258"/>
      <c r="MGH406" s="258"/>
      <c r="MGI406" s="258"/>
      <c r="MGJ406" s="258"/>
      <c r="MGK406" s="258"/>
      <c r="MGL406" s="258"/>
      <c r="MGM406" s="258"/>
      <c r="MGN406" s="258"/>
      <c r="MGO406" s="258"/>
      <c r="MGP406" s="258"/>
      <c r="MGQ406" s="258"/>
      <c r="MGR406" s="258"/>
      <c r="MGS406" s="258"/>
      <c r="MGT406" s="258"/>
      <c r="MGU406" s="258"/>
      <c r="MGV406" s="258"/>
      <c r="MGW406" s="258"/>
      <c r="MGX406" s="258"/>
      <c r="MGY406" s="258"/>
      <c r="MGZ406" s="258"/>
      <c r="MHA406" s="258"/>
      <c r="MHB406" s="258"/>
      <c r="MHC406" s="258"/>
      <c r="MHD406" s="258"/>
      <c r="MHE406" s="258"/>
      <c r="MHF406" s="258"/>
      <c r="MHG406" s="258"/>
      <c r="MHH406" s="258"/>
      <c r="MHI406" s="258"/>
      <c r="MHJ406" s="258"/>
      <c r="MHK406" s="258"/>
      <c r="MHL406" s="258"/>
      <c r="MHM406" s="258"/>
      <c r="MHN406" s="258"/>
      <c r="MHO406" s="258"/>
      <c r="MHP406" s="258"/>
      <c r="MHQ406" s="258"/>
      <c r="MHR406" s="258"/>
      <c r="MHS406" s="258"/>
      <c r="MHT406" s="258"/>
      <c r="MHU406" s="258"/>
      <c r="MHV406" s="258"/>
      <c r="MHW406" s="258"/>
      <c r="MHX406" s="258"/>
      <c r="MHY406" s="258"/>
      <c r="MHZ406" s="258"/>
      <c r="MIA406" s="258"/>
      <c r="MIB406" s="258"/>
      <c r="MIC406" s="258"/>
      <c r="MID406" s="258"/>
      <c r="MIE406" s="258"/>
      <c r="MIF406" s="258"/>
      <c r="MIG406" s="258"/>
      <c r="MIH406" s="258"/>
      <c r="MII406" s="258"/>
      <c r="MIJ406" s="258"/>
      <c r="MIK406" s="258"/>
      <c r="MIL406" s="258"/>
      <c r="MIM406" s="258"/>
      <c r="MIN406" s="258"/>
      <c r="MIO406" s="258"/>
      <c r="MIP406" s="258"/>
      <c r="MIQ406" s="258"/>
      <c r="MIR406" s="258"/>
      <c r="MIS406" s="258"/>
      <c r="MIT406" s="258"/>
      <c r="MIU406" s="258"/>
      <c r="MIV406" s="258"/>
      <c r="MIW406" s="258"/>
      <c r="MIX406" s="258"/>
      <c r="MIY406" s="258"/>
      <c r="MIZ406" s="258"/>
      <c r="MJA406" s="258"/>
      <c r="MJB406" s="258"/>
      <c r="MJC406" s="258"/>
      <c r="MJD406" s="258"/>
      <c r="MJE406" s="258"/>
      <c r="MJF406" s="258"/>
      <c r="MJG406" s="258"/>
      <c r="MJH406" s="258"/>
      <c r="MJI406" s="258"/>
      <c r="MJJ406" s="258"/>
      <c r="MJK406" s="258"/>
      <c r="MJL406" s="258"/>
      <c r="MJM406" s="258"/>
      <c r="MJN406" s="258"/>
      <c r="MJO406" s="258"/>
      <c r="MJP406" s="258"/>
      <c r="MJQ406" s="258"/>
      <c r="MJR406" s="258"/>
      <c r="MJS406" s="258"/>
      <c r="MJT406" s="258"/>
      <c r="MJU406" s="258"/>
      <c r="MJV406" s="258"/>
      <c r="MJW406" s="258"/>
      <c r="MJX406" s="258"/>
      <c r="MJY406" s="258"/>
      <c r="MJZ406" s="258"/>
      <c r="MKA406" s="258"/>
      <c r="MKB406" s="258"/>
      <c r="MKC406" s="258"/>
      <c r="MKD406" s="258"/>
      <c r="MKE406" s="258"/>
      <c r="MKF406" s="258"/>
      <c r="MKG406" s="258"/>
      <c r="MKH406" s="258"/>
      <c r="MKI406" s="258"/>
      <c r="MKJ406" s="258"/>
      <c r="MKK406" s="258"/>
      <c r="MKL406" s="258"/>
      <c r="MKM406" s="258"/>
      <c r="MKN406" s="258"/>
      <c r="MKO406" s="258"/>
      <c r="MKP406" s="258"/>
      <c r="MKQ406" s="258"/>
      <c r="MKR406" s="258"/>
      <c r="MKS406" s="258"/>
      <c r="MKT406" s="258"/>
      <c r="MKU406" s="258"/>
      <c r="MKV406" s="258"/>
      <c r="MKW406" s="258"/>
      <c r="MKX406" s="258"/>
      <c r="MKY406" s="258"/>
      <c r="MKZ406" s="258"/>
      <c r="MLA406" s="258"/>
      <c r="MLB406" s="258"/>
      <c r="MLC406" s="258"/>
      <c r="MLD406" s="258"/>
      <c r="MLE406" s="258"/>
      <c r="MLF406" s="258"/>
      <c r="MLG406" s="258"/>
      <c r="MLH406" s="258"/>
      <c r="MLI406" s="258"/>
      <c r="MLJ406" s="258"/>
      <c r="MLK406" s="258"/>
      <c r="MLL406" s="258"/>
      <c r="MLM406" s="258"/>
      <c r="MLN406" s="258"/>
      <c r="MLO406" s="258"/>
      <c r="MLP406" s="258"/>
      <c r="MLQ406" s="258"/>
      <c r="MLR406" s="258"/>
      <c r="MLS406" s="258"/>
      <c r="MLT406" s="258"/>
      <c r="MLU406" s="258"/>
      <c r="MLV406" s="258"/>
      <c r="MLW406" s="258"/>
      <c r="MLX406" s="258"/>
      <c r="MLY406" s="258"/>
      <c r="MLZ406" s="258"/>
      <c r="MMA406" s="258"/>
      <c r="MMB406" s="258"/>
      <c r="MMC406" s="258"/>
      <c r="MMD406" s="258"/>
      <c r="MME406" s="258"/>
      <c r="MMF406" s="258"/>
      <c r="MMG406" s="258"/>
      <c r="MMH406" s="258"/>
      <c r="MMI406" s="258"/>
      <c r="MMJ406" s="258"/>
      <c r="MMK406" s="258"/>
      <c r="MML406" s="258"/>
      <c r="MMM406" s="258"/>
      <c r="MMN406" s="258"/>
      <c r="MMO406" s="258"/>
      <c r="MMP406" s="258"/>
      <c r="MMQ406" s="258"/>
      <c r="MMR406" s="258"/>
      <c r="MMS406" s="258"/>
      <c r="MMT406" s="258"/>
      <c r="MMU406" s="258"/>
      <c r="MMV406" s="258"/>
      <c r="MMW406" s="258"/>
      <c r="MMX406" s="258"/>
      <c r="MMY406" s="258"/>
      <c r="MMZ406" s="258"/>
      <c r="MNA406" s="258"/>
      <c r="MNB406" s="258"/>
      <c r="MNC406" s="258"/>
      <c r="MND406" s="258"/>
      <c r="MNE406" s="258"/>
      <c r="MNF406" s="258"/>
      <c r="MNG406" s="258"/>
      <c r="MNH406" s="258"/>
      <c r="MNI406" s="258"/>
      <c r="MNJ406" s="258"/>
      <c r="MNK406" s="258"/>
      <c r="MNL406" s="258"/>
      <c r="MNM406" s="258"/>
      <c r="MNN406" s="258"/>
      <c r="MNO406" s="258"/>
      <c r="MNP406" s="258"/>
      <c r="MNQ406" s="258"/>
      <c r="MNR406" s="258"/>
      <c r="MNS406" s="258"/>
      <c r="MNT406" s="258"/>
      <c r="MNU406" s="258"/>
      <c r="MNV406" s="258"/>
      <c r="MNW406" s="258"/>
      <c r="MNX406" s="258"/>
      <c r="MNY406" s="258"/>
      <c r="MNZ406" s="258"/>
      <c r="MOA406" s="258"/>
      <c r="MOB406" s="258"/>
      <c r="MOC406" s="258"/>
      <c r="MOD406" s="258"/>
      <c r="MOE406" s="258"/>
      <c r="MOF406" s="258"/>
      <c r="MOG406" s="258"/>
      <c r="MOH406" s="258"/>
      <c r="MOI406" s="258"/>
      <c r="MOJ406" s="258"/>
      <c r="MOK406" s="258"/>
      <c r="MOL406" s="258"/>
      <c r="MOM406" s="258"/>
      <c r="MON406" s="258"/>
      <c r="MOO406" s="258"/>
      <c r="MOP406" s="258"/>
      <c r="MOQ406" s="258"/>
      <c r="MOR406" s="258"/>
      <c r="MOS406" s="258"/>
      <c r="MOT406" s="258"/>
      <c r="MOU406" s="258"/>
      <c r="MOV406" s="258"/>
      <c r="MOW406" s="258"/>
      <c r="MOX406" s="258"/>
      <c r="MOY406" s="258"/>
      <c r="MOZ406" s="258"/>
      <c r="MPA406" s="258"/>
      <c r="MPB406" s="258"/>
      <c r="MPC406" s="258"/>
      <c r="MPD406" s="258"/>
      <c r="MPE406" s="258"/>
      <c r="MPF406" s="258"/>
      <c r="MPG406" s="258"/>
      <c r="MPH406" s="258"/>
      <c r="MPI406" s="258"/>
      <c r="MPJ406" s="258"/>
      <c r="MPK406" s="258"/>
      <c r="MPL406" s="258"/>
      <c r="MPM406" s="258"/>
      <c r="MPN406" s="258"/>
      <c r="MPO406" s="258"/>
      <c r="MPP406" s="258"/>
      <c r="MPQ406" s="258"/>
      <c r="MPR406" s="258"/>
      <c r="MPS406" s="258"/>
      <c r="MPT406" s="258"/>
      <c r="MPU406" s="258"/>
      <c r="MPV406" s="258"/>
      <c r="MPW406" s="258"/>
      <c r="MPX406" s="258"/>
      <c r="MPY406" s="258"/>
      <c r="MPZ406" s="258"/>
      <c r="MQA406" s="258"/>
      <c r="MQB406" s="258"/>
      <c r="MQC406" s="258"/>
      <c r="MQD406" s="258"/>
      <c r="MQE406" s="258"/>
      <c r="MQF406" s="258"/>
      <c r="MQG406" s="258"/>
      <c r="MQH406" s="258"/>
      <c r="MQI406" s="258"/>
      <c r="MQJ406" s="258"/>
      <c r="MQK406" s="258"/>
      <c r="MQL406" s="258"/>
      <c r="MQM406" s="258"/>
      <c r="MQN406" s="258"/>
      <c r="MQO406" s="258"/>
      <c r="MQP406" s="258"/>
      <c r="MQQ406" s="258"/>
      <c r="MQR406" s="258"/>
      <c r="MQS406" s="258"/>
      <c r="MQT406" s="258"/>
      <c r="MQU406" s="258"/>
      <c r="MQV406" s="258"/>
      <c r="MQW406" s="258"/>
      <c r="MQX406" s="258"/>
      <c r="MQY406" s="258"/>
      <c r="MQZ406" s="258"/>
      <c r="MRA406" s="258"/>
      <c r="MRB406" s="258"/>
      <c r="MRC406" s="258"/>
      <c r="MRD406" s="258"/>
      <c r="MRE406" s="258"/>
      <c r="MRF406" s="258"/>
      <c r="MRG406" s="258"/>
      <c r="MRH406" s="258"/>
      <c r="MRI406" s="258"/>
      <c r="MRJ406" s="258"/>
      <c r="MRK406" s="258"/>
      <c r="MRL406" s="258"/>
      <c r="MRM406" s="258"/>
      <c r="MRN406" s="258"/>
      <c r="MRO406" s="258"/>
      <c r="MRP406" s="258"/>
      <c r="MRQ406" s="258"/>
      <c r="MRR406" s="258"/>
      <c r="MRS406" s="258"/>
      <c r="MRT406" s="258"/>
      <c r="MRU406" s="258"/>
      <c r="MRV406" s="258"/>
      <c r="MRW406" s="258"/>
      <c r="MRX406" s="258"/>
      <c r="MRY406" s="258"/>
      <c r="MRZ406" s="258"/>
      <c r="MSA406" s="258"/>
      <c r="MSB406" s="258"/>
      <c r="MSC406" s="258"/>
      <c r="MSD406" s="258"/>
      <c r="MSE406" s="258"/>
      <c r="MSF406" s="258"/>
      <c r="MSG406" s="258"/>
      <c r="MSH406" s="258"/>
      <c r="MSI406" s="258"/>
      <c r="MSJ406" s="258"/>
      <c r="MSK406" s="258"/>
      <c r="MSL406" s="258"/>
      <c r="MSM406" s="258"/>
      <c r="MSN406" s="258"/>
      <c r="MSO406" s="258"/>
      <c r="MSP406" s="258"/>
      <c r="MSQ406" s="258"/>
      <c r="MSR406" s="258"/>
      <c r="MSS406" s="258"/>
      <c r="MST406" s="258"/>
      <c r="MSU406" s="258"/>
      <c r="MSV406" s="258"/>
      <c r="MSW406" s="258"/>
      <c r="MSX406" s="258"/>
      <c r="MSY406" s="258"/>
      <c r="MSZ406" s="258"/>
      <c r="MTA406" s="258"/>
      <c r="MTB406" s="258"/>
      <c r="MTC406" s="258"/>
      <c r="MTD406" s="258"/>
      <c r="MTE406" s="258"/>
      <c r="MTF406" s="258"/>
      <c r="MTG406" s="258"/>
      <c r="MTH406" s="258"/>
      <c r="MTI406" s="258"/>
      <c r="MTJ406" s="258"/>
      <c r="MTK406" s="258"/>
      <c r="MTL406" s="258"/>
      <c r="MTM406" s="258"/>
      <c r="MTN406" s="258"/>
      <c r="MTO406" s="258"/>
      <c r="MTP406" s="258"/>
      <c r="MTQ406" s="258"/>
      <c r="MTR406" s="258"/>
      <c r="MTS406" s="258"/>
      <c r="MTT406" s="258"/>
      <c r="MTU406" s="258"/>
      <c r="MTV406" s="258"/>
      <c r="MTW406" s="258"/>
      <c r="MTX406" s="258"/>
      <c r="MTY406" s="258"/>
      <c r="MTZ406" s="258"/>
      <c r="MUA406" s="258"/>
      <c r="MUB406" s="258"/>
      <c r="MUC406" s="258"/>
      <c r="MUD406" s="258"/>
      <c r="MUE406" s="258"/>
      <c r="MUF406" s="258"/>
      <c r="MUG406" s="258"/>
      <c r="MUH406" s="258"/>
      <c r="MUI406" s="258"/>
      <c r="MUJ406" s="258"/>
      <c r="MUK406" s="258"/>
      <c r="MUL406" s="258"/>
      <c r="MUM406" s="258"/>
      <c r="MUN406" s="258"/>
      <c r="MUO406" s="258"/>
      <c r="MUP406" s="258"/>
      <c r="MUQ406" s="258"/>
      <c r="MUR406" s="258"/>
      <c r="MUS406" s="258"/>
      <c r="MUT406" s="258"/>
      <c r="MUU406" s="258"/>
      <c r="MUV406" s="258"/>
      <c r="MUW406" s="258"/>
      <c r="MUX406" s="258"/>
      <c r="MUY406" s="258"/>
      <c r="MUZ406" s="258"/>
      <c r="MVA406" s="258"/>
      <c r="MVB406" s="258"/>
      <c r="MVC406" s="258"/>
      <c r="MVD406" s="258"/>
      <c r="MVE406" s="258"/>
      <c r="MVF406" s="258"/>
      <c r="MVG406" s="258"/>
      <c r="MVH406" s="258"/>
      <c r="MVI406" s="258"/>
      <c r="MVJ406" s="258"/>
      <c r="MVK406" s="258"/>
      <c r="MVL406" s="258"/>
      <c r="MVM406" s="258"/>
      <c r="MVN406" s="258"/>
      <c r="MVO406" s="258"/>
      <c r="MVP406" s="258"/>
      <c r="MVQ406" s="258"/>
      <c r="MVR406" s="258"/>
      <c r="MVS406" s="258"/>
      <c r="MVT406" s="258"/>
      <c r="MVU406" s="258"/>
      <c r="MVV406" s="258"/>
      <c r="MVW406" s="258"/>
      <c r="MVX406" s="258"/>
      <c r="MVY406" s="258"/>
      <c r="MVZ406" s="258"/>
      <c r="MWA406" s="258"/>
      <c r="MWB406" s="258"/>
      <c r="MWC406" s="258"/>
      <c r="MWD406" s="258"/>
      <c r="MWE406" s="258"/>
      <c r="MWF406" s="258"/>
      <c r="MWG406" s="258"/>
      <c r="MWH406" s="258"/>
      <c r="MWI406" s="258"/>
      <c r="MWJ406" s="258"/>
      <c r="MWK406" s="258"/>
      <c r="MWL406" s="258"/>
      <c r="MWM406" s="258"/>
      <c r="MWN406" s="258"/>
      <c r="MWO406" s="258"/>
      <c r="MWP406" s="258"/>
      <c r="MWQ406" s="258"/>
      <c r="MWR406" s="258"/>
      <c r="MWS406" s="258"/>
      <c r="MWT406" s="258"/>
      <c r="MWU406" s="258"/>
      <c r="MWV406" s="258"/>
      <c r="MWW406" s="258"/>
      <c r="MWX406" s="258"/>
      <c r="MWY406" s="258"/>
      <c r="MWZ406" s="258"/>
      <c r="MXA406" s="258"/>
      <c r="MXB406" s="258"/>
      <c r="MXC406" s="258"/>
      <c r="MXD406" s="258"/>
      <c r="MXE406" s="258"/>
      <c r="MXF406" s="258"/>
      <c r="MXG406" s="258"/>
      <c r="MXH406" s="258"/>
      <c r="MXI406" s="258"/>
      <c r="MXJ406" s="258"/>
      <c r="MXK406" s="258"/>
      <c r="MXL406" s="258"/>
      <c r="MXM406" s="258"/>
      <c r="MXN406" s="258"/>
      <c r="MXO406" s="258"/>
      <c r="MXP406" s="258"/>
      <c r="MXQ406" s="258"/>
      <c r="MXR406" s="258"/>
      <c r="MXS406" s="258"/>
      <c r="MXT406" s="258"/>
      <c r="MXU406" s="258"/>
      <c r="MXV406" s="258"/>
      <c r="MXW406" s="258"/>
      <c r="MXX406" s="258"/>
      <c r="MXY406" s="258"/>
      <c r="MXZ406" s="258"/>
      <c r="MYA406" s="258"/>
      <c r="MYB406" s="258"/>
      <c r="MYC406" s="258"/>
      <c r="MYD406" s="258"/>
      <c r="MYE406" s="258"/>
      <c r="MYF406" s="258"/>
      <c r="MYG406" s="258"/>
      <c r="MYH406" s="258"/>
      <c r="MYI406" s="258"/>
      <c r="MYJ406" s="258"/>
      <c r="MYK406" s="258"/>
      <c r="MYL406" s="258"/>
      <c r="MYM406" s="258"/>
      <c r="MYN406" s="258"/>
      <c r="MYO406" s="258"/>
      <c r="MYP406" s="258"/>
      <c r="MYQ406" s="258"/>
      <c r="MYR406" s="258"/>
      <c r="MYS406" s="258"/>
      <c r="MYT406" s="258"/>
      <c r="MYU406" s="258"/>
      <c r="MYV406" s="258"/>
      <c r="MYW406" s="258"/>
      <c r="MYX406" s="258"/>
      <c r="MYY406" s="258"/>
      <c r="MYZ406" s="258"/>
      <c r="MZA406" s="258"/>
      <c r="MZB406" s="258"/>
      <c r="MZC406" s="258"/>
      <c r="MZD406" s="258"/>
      <c r="MZE406" s="258"/>
      <c r="MZF406" s="258"/>
      <c r="MZG406" s="258"/>
      <c r="MZH406" s="258"/>
      <c r="MZI406" s="258"/>
      <c r="MZJ406" s="258"/>
      <c r="MZK406" s="258"/>
      <c r="MZL406" s="258"/>
      <c r="MZM406" s="258"/>
      <c r="MZN406" s="258"/>
      <c r="MZO406" s="258"/>
      <c r="MZP406" s="258"/>
      <c r="MZQ406" s="258"/>
      <c r="MZR406" s="258"/>
      <c r="MZS406" s="258"/>
      <c r="MZT406" s="258"/>
      <c r="MZU406" s="258"/>
      <c r="MZV406" s="258"/>
      <c r="MZW406" s="258"/>
      <c r="MZX406" s="258"/>
      <c r="MZY406" s="258"/>
      <c r="MZZ406" s="258"/>
      <c r="NAA406" s="258"/>
      <c r="NAB406" s="258"/>
      <c r="NAC406" s="258"/>
      <c r="NAD406" s="258"/>
      <c r="NAE406" s="258"/>
      <c r="NAF406" s="258"/>
      <c r="NAG406" s="258"/>
      <c r="NAH406" s="258"/>
      <c r="NAI406" s="258"/>
      <c r="NAJ406" s="258"/>
      <c r="NAK406" s="258"/>
      <c r="NAL406" s="258"/>
      <c r="NAM406" s="258"/>
      <c r="NAN406" s="258"/>
      <c r="NAO406" s="258"/>
      <c r="NAP406" s="258"/>
      <c r="NAQ406" s="258"/>
      <c r="NAR406" s="258"/>
      <c r="NAS406" s="258"/>
      <c r="NAT406" s="258"/>
      <c r="NAU406" s="258"/>
      <c r="NAV406" s="258"/>
      <c r="NAW406" s="258"/>
      <c r="NAX406" s="258"/>
      <c r="NAY406" s="258"/>
      <c r="NAZ406" s="258"/>
      <c r="NBA406" s="258"/>
      <c r="NBB406" s="258"/>
      <c r="NBC406" s="258"/>
      <c r="NBD406" s="258"/>
      <c r="NBE406" s="258"/>
      <c r="NBF406" s="258"/>
      <c r="NBG406" s="258"/>
      <c r="NBH406" s="258"/>
      <c r="NBI406" s="258"/>
      <c r="NBJ406" s="258"/>
      <c r="NBK406" s="258"/>
      <c r="NBL406" s="258"/>
      <c r="NBM406" s="258"/>
      <c r="NBN406" s="258"/>
      <c r="NBO406" s="258"/>
      <c r="NBP406" s="258"/>
      <c r="NBQ406" s="258"/>
      <c r="NBR406" s="258"/>
      <c r="NBS406" s="258"/>
      <c r="NBT406" s="258"/>
      <c r="NBU406" s="258"/>
      <c r="NBV406" s="258"/>
      <c r="NBW406" s="258"/>
      <c r="NBX406" s="258"/>
      <c r="NBY406" s="258"/>
      <c r="NBZ406" s="258"/>
      <c r="NCA406" s="258"/>
      <c r="NCB406" s="258"/>
      <c r="NCC406" s="258"/>
      <c r="NCD406" s="258"/>
      <c r="NCE406" s="258"/>
      <c r="NCF406" s="258"/>
      <c r="NCG406" s="258"/>
      <c r="NCH406" s="258"/>
      <c r="NCI406" s="258"/>
      <c r="NCJ406" s="258"/>
      <c r="NCK406" s="258"/>
      <c r="NCL406" s="258"/>
      <c r="NCM406" s="258"/>
      <c r="NCN406" s="258"/>
      <c r="NCO406" s="258"/>
      <c r="NCP406" s="258"/>
      <c r="NCQ406" s="258"/>
      <c r="NCR406" s="258"/>
      <c r="NCS406" s="258"/>
      <c r="NCT406" s="258"/>
      <c r="NCU406" s="258"/>
      <c r="NCV406" s="258"/>
      <c r="NCW406" s="258"/>
      <c r="NCX406" s="258"/>
      <c r="NCY406" s="258"/>
      <c r="NCZ406" s="258"/>
      <c r="NDA406" s="258"/>
      <c r="NDB406" s="258"/>
      <c r="NDC406" s="258"/>
      <c r="NDD406" s="258"/>
      <c r="NDE406" s="258"/>
      <c r="NDF406" s="258"/>
      <c r="NDG406" s="258"/>
      <c r="NDH406" s="258"/>
      <c r="NDI406" s="258"/>
      <c r="NDJ406" s="258"/>
      <c r="NDK406" s="258"/>
      <c r="NDL406" s="258"/>
      <c r="NDM406" s="258"/>
      <c r="NDN406" s="258"/>
      <c r="NDO406" s="258"/>
      <c r="NDP406" s="258"/>
      <c r="NDQ406" s="258"/>
      <c r="NDR406" s="258"/>
      <c r="NDS406" s="258"/>
      <c r="NDT406" s="258"/>
      <c r="NDU406" s="258"/>
      <c r="NDV406" s="258"/>
      <c r="NDW406" s="258"/>
      <c r="NDX406" s="258"/>
      <c r="NDY406" s="258"/>
      <c r="NDZ406" s="258"/>
      <c r="NEA406" s="258"/>
      <c r="NEB406" s="258"/>
      <c r="NEC406" s="258"/>
      <c r="NED406" s="258"/>
      <c r="NEE406" s="258"/>
      <c r="NEF406" s="258"/>
      <c r="NEG406" s="258"/>
      <c r="NEH406" s="258"/>
      <c r="NEI406" s="258"/>
      <c r="NEJ406" s="258"/>
      <c r="NEK406" s="258"/>
      <c r="NEL406" s="258"/>
      <c r="NEM406" s="258"/>
      <c r="NEN406" s="258"/>
      <c r="NEO406" s="258"/>
      <c r="NEP406" s="258"/>
      <c r="NEQ406" s="258"/>
      <c r="NER406" s="258"/>
      <c r="NES406" s="258"/>
      <c r="NET406" s="258"/>
      <c r="NEU406" s="258"/>
      <c r="NEV406" s="258"/>
      <c r="NEW406" s="258"/>
      <c r="NEX406" s="258"/>
      <c r="NEY406" s="258"/>
      <c r="NEZ406" s="258"/>
      <c r="NFA406" s="258"/>
      <c r="NFB406" s="258"/>
      <c r="NFC406" s="258"/>
      <c r="NFD406" s="258"/>
      <c r="NFE406" s="258"/>
      <c r="NFF406" s="258"/>
      <c r="NFG406" s="258"/>
      <c r="NFH406" s="258"/>
      <c r="NFI406" s="258"/>
      <c r="NFJ406" s="258"/>
      <c r="NFK406" s="258"/>
      <c r="NFL406" s="258"/>
      <c r="NFM406" s="258"/>
      <c r="NFN406" s="258"/>
      <c r="NFO406" s="258"/>
      <c r="NFP406" s="258"/>
      <c r="NFQ406" s="258"/>
      <c r="NFR406" s="258"/>
      <c r="NFS406" s="258"/>
      <c r="NFT406" s="258"/>
      <c r="NFU406" s="258"/>
      <c r="NFV406" s="258"/>
      <c r="NFW406" s="258"/>
      <c r="NFX406" s="258"/>
      <c r="NFY406" s="258"/>
      <c r="NFZ406" s="258"/>
      <c r="NGA406" s="258"/>
      <c r="NGB406" s="258"/>
      <c r="NGC406" s="258"/>
      <c r="NGD406" s="258"/>
      <c r="NGE406" s="258"/>
      <c r="NGF406" s="258"/>
      <c r="NGG406" s="258"/>
      <c r="NGH406" s="258"/>
      <c r="NGI406" s="258"/>
      <c r="NGJ406" s="258"/>
      <c r="NGK406" s="258"/>
      <c r="NGL406" s="258"/>
      <c r="NGM406" s="258"/>
      <c r="NGN406" s="258"/>
      <c r="NGO406" s="258"/>
      <c r="NGP406" s="258"/>
      <c r="NGQ406" s="258"/>
      <c r="NGR406" s="258"/>
      <c r="NGS406" s="258"/>
      <c r="NGT406" s="258"/>
      <c r="NGU406" s="258"/>
      <c r="NGV406" s="258"/>
      <c r="NGW406" s="258"/>
      <c r="NGX406" s="258"/>
      <c r="NGY406" s="258"/>
      <c r="NGZ406" s="258"/>
      <c r="NHA406" s="258"/>
      <c r="NHB406" s="258"/>
      <c r="NHC406" s="258"/>
      <c r="NHD406" s="258"/>
      <c r="NHE406" s="258"/>
      <c r="NHF406" s="258"/>
      <c r="NHG406" s="258"/>
      <c r="NHH406" s="258"/>
      <c r="NHI406" s="258"/>
      <c r="NHJ406" s="258"/>
      <c r="NHK406" s="258"/>
      <c r="NHL406" s="258"/>
      <c r="NHM406" s="258"/>
      <c r="NHN406" s="258"/>
      <c r="NHO406" s="258"/>
      <c r="NHP406" s="258"/>
      <c r="NHQ406" s="258"/>
      <c r="NHR406" s="258"/>
      <c r="NHS406" s="258"/>
      <c r="NHT406" s="258"/>
      <c r="NHU406" s="258"/>
      <c r="NHV406" s="258"/>
      <c r="NHW406" s="258"/>
      <c r="NHX406" s="258"/>
      <c r="NHY406" s="258"/>
      <c r="NHZ406" s="258"/>
      <c r="NIA406" s="258"/>
      <c r="NIB406" s="258"/>
      <c r="NIC406" s="258"/>
      <c r="NID406" s="258"/>
      <c r="NIE406" s="258"/>
      <c r="NIF406" s="258"/>
      <c r="NIG406" s="258"/>
      <c r="NIH406" s="258"/>
      <c r="NII406" s="258"/>
      <c r="NIJ406" s="258"/>
      <c r="NIK406" s="258"/>
      <c r="NIL406" s="258"/>
      <c r="NIM406" s="258"/>
      <c r="NIN406" s="258"/>
      <c r="NIO406" s="258"/>
      <c r="NIP406" s="258"/>
      <c r="NIQ406" s="258"/>
      <c r="NIR406" s="258"/>
      <c r="NIS406" s="258"/>
      <c r="NIT406" s="258"/>
      <c r="NIU406" s="258"/>
      <c r="NIV406" s="258"/>
      <c r="NIW406" s="258"/>
      <c r="NIX406" s="258"/>
      <c r="NIY406" s="258"/>
      <c r="NIZ406" s="258"/>
      <c r="NJA406" s="258"/>
      <c r="NJB406" s="258"/>
      <c r="NJC406" s="258"/>
      <c r="NJD406" s="258"/>
      <c r="NJE406" s="258"/>
      <c r="NJF406" s="258"/>
      <c r="NJG406" s="258"/>
      <c r="NJH406" s="258"/>
      <c r="NJI406" s="258"/>
      <c r="NJJ406" s="258"/>
      <c r="NJK406" s="258"/>
      <c r="NJL406" s="258"/>
      <c r="NJM406" s="258"/>
      <c r="NJN406" s="258"/>
      <c r="NJO406" s="258"/>
      <c r="NJP406" s="258"/>
      <c r="NJQ406" s="258"/>
      <c r="NJR406" s="258"/>
      <c r="NJS406" s="258"/>
      <c r="NJT406" s="258"/>
      <c r="NJU406" s="258"/>
      <c r="NJV406" s="258"/>
      <c r="NJW406" s="258"/>
      <c r="NJX406" s="258"/>
      <c r="NJY406" s="258"/>
      <c r="NJZ406" s="258"/>
      <c r="NKA406" s="258"/>
      <c r="NKB406" s="258"/>
      <c r="NKC406" s="258"/>
      <c r="NKD406" s="258"/>
      <c r="NKE406" s="258"/>
      <c r="NKF406" s="258"/>
      <c r="NKG406" s="258"/>
      <c r="NKH406" s="258"/>
      <c r="NKI406" s="258"/>
      <c r="NKJ406" s="258"/>
      <c r="NKK406" s="258"/>
      <c r="NKL406" s="258"/>
      <c r="NKM406" s="258"/>
      <c r="NKN406" s="258"/>
      <c r="NKO406" s="258"/>
      <c r="NKP406" s="258"/>
      <c r="NKQ406" s="258"/>
      <c r="NKR406" s="258"/>
      <c r="NKS406" s="258"/>
      <c r="NKT406" s="258"/>
      <c r="NKU406" s="258"/>
      <c r="NKV406" s="258"/>
      <c r="NKW406" s="258"/>
      <c r="NKX406" s="258"/>
      <c r="NKY406" s="258"/>
      <c r="NKZ406" s="258"/>
      <c r="NLA406" s="258"/>
      <c r="NLB406" s="258"/>
      <c r="NLC406" s="258"/>
      <c r="NLD406" s="258"/>
      <c r="NLE406" s="258"/>
      <c r="NLF406" s="258"/>
      <c r="NLG406" s="258"/>
      <c r="NLH406" s="258"/>
      <c r="NLI406" s="258"/>
      <c r="NLJ406" s="258"/>
      <c r="NLK406" s="258"/>
      <c r="NLL406" s="258"/>
      <c r="NLM406" s="258"/>
      <c r="NLN406" s="258"/>
      <c r="NLO406" s="258"/>
      <c r="NLP406" s="258"/>
      <c r="NLQ406" s="258"/>
      <c r="NLR406" s="258"/>
      <c r="NLS406" s="258"/>
      <c r="NLT406" s="258"/>
      <c r="NLU406" s="258"/>
      <c r="NLV406" s="258"/>
      <c r="NLW406" s="258"/>
      <c r="NLX406" s="258"/>
      <c r="NLY406" s="258"/>
      <c r="NLZ406" s="258"/>
      <c r="NMA406" s="258"/>
      <c r="NMB406" s="258"/>
      <c r="NMC406" s="258"/>
      <c r="NMD406" s="258"/>
      <c r="NME406" s="258"/>
      <c r="NMF406" s="258"/>
      <c r="NMG406" s="258"/>
      <c r="NMH406" s="258"/>
      <c r="NMI406" s="258"/>
      <c r="NMJ406" s="258"/>
      <c r="NMK406" s="258"/>
      <c r="NML406" s="258"/>
      <c r="NMM406" s="258"/>
      <c r="NMN406" s="258"/>
      <c r="NMO406" s="258"/>
      <c r="NMP406" s="258"/>
      <c r="NMQ406" s="258"/>
      <c r="NMR406" s="258"/>
      <c r="NMS406" s="258"/>
      <c r="NMT406" s="258"/>
      <c r="NMU406" s="258"/>
      <c r="NMV406" s="258"/>
      <c r="NMW406" s="258"/>
      <c r="NMX406" s="258"/>
      <c r="NMY406" s="258"/>
      <c r="NMZ406" s="258"/>
      <c r="NNA406" s="258"/>
      <c r="NNB406" s="258"/>
      <c r="NNC406" s="258"/>
      <c r="NND406" s="258"/>
      <c r="NNE406" s="258"/>
      <c r="NNF406" s="258"/>
      <c r="NNG406" s="258"/>
      <c r="NNH406" s="258"/>
      <c r="NNI406" s="258"/>
      <c r="NNJ406" s="258"/>
      <c r="NNK406" s="258"/>
      <c r="NNL406" s="258"/>
      <c r="NNM406" s="258"/>
      <c r="NNN406" s="258"/>
      <c r="NNO406" s="258"/>
      <c r="NNP406" s="258"/>
      <c r="NNQ406" s="258"/>
      <c r="NNR406" s="258"/>
      <c r="NNS406" s="258"/>
      <c r="NNT406" s="258"/>
      <c r="NNU406" s="258"/>
      <c r="NNV406" s="258"/>
      <c r="NNW406" s="258"/>
      <c r="NNX406" s="258"/>
      <c r="NNY406" s="258"/>
      <c r="NNZ406" s="258"/>
      <c r="NOA406" s="258"/>
      <c r="NOB406" s="258"/>
      <c r="NOC406" s="258"/>
      <c r="NOD406" s="258"/>
      <c r="NOE406" s="258"/>
      <c r="NOF406" s="258"/>
      <c r="NOG406" s="258"/>
      <c r="NOH406" s="258"/>
      <c r="NOI406" s="258"/>
      <c r="NOJ406" s="258"/>
      <c r="NOK406" s="258"/>
      <c r="NOL406" s="258"/>
      <c r="NOM406" s="258"/>
      <c r="NON406" s="258"/>
      <c r="NOO406" s="258"/>
      <c r="NOP406" s="258"/>
      <c r="NOQ406" s="258"/>
      <c r="NOR406" s="258"/>
      <c r="NOS406" s="258"/>
      <c r="NOT406" s="258"/>
      <c r="NOU406" s="258"/>
      <c r="NOV406" s="258"/>
      <c r="NOW406" s="258"/>
      <c r="NOX406" s="258"/>
      <c r="NOY406" s="258"/>
      <c r="NOZ406" s="258"/>
      <c r="NPA406" s="258"/>
      <c r="NPB406" s="258"/>
      <c r="NPC406" s="258"/>
      <c r="NPD406" s="258"/>
      <c r="NPE406" s="258"/>
      <c r="NPF406" s="258"/>
      <c r="NPG406" s="258"/>
      <c r="NPH406" s="258"/>
      <c r="NPI406" s="258"/>
      <c r="NPJ406" s="258"/>
      <c r="NPK406" s="258"/>
      <c r="NPL406" s="258"/>
      <c r="NPM406" s="258"/>
      <c r="NPN406" s="258"/>
      <c r="NPO406" s="258"/>
      <c r="NPP406" s="258"/>
      <c r="NPQ406" s="258"/>
      <c r="NPR406" s="258"/>
      <c r="NPS406" s="258"/>
      <c r="NPT406" s="258"/>
      <c r="NPU406" s="258"/>
      <c r="NPV406" s="258"/>
      <c r="NPW406" s="258"/>
      <c r="NPX406" s="258"/>
      <c r="NPY406" s="258"/>
      <c r="NPZ406" s="258"/>
      <c r="NQA406" s="258"/>
      <c r="NQB406" s="258"/>
      <c r="NQC406" s="258"/>
      <c r="NQD406" s="258"/>
      <c r="NQE406" s="258"/>
      <c r="NQF406" s="258"/>
      <c r="NQG406" s="258"/>
      <c r="NQH406" s="258"/>
      <c r="NQI406" s="258"/>
      <c r="NQJ406" s="258"/>
      <c r="NQK406" s="258"/>
      <c r="NQL406" s="258"/>
      <c r="NQM406" s="258"/>
      <c r="NQN406" s="258"/>
      <c r="NQO406" s="258"/>
      <c r="NQP406" s="258"/>
      <c r="NQQ406" s="258"/>
      <c r="NQR406" s="258"/>
      <c r="NQS406" s="258"/>
      <c r="NQT406" s="258"/>
      <c r="NQU406" s="258"/>
      <c r="NQV406" s="258"/>
      <c r="NQW406" s="258"/>
      <c r="NQX406" s="258"/>
      <c r="NQY406" s="258"/>
      <c r="NQZ406" s="258"/>
      <c r="NRA406" s="258"/>
      <c r="NRB406" s="258"/>
      <c r="NRC406" s="258"/>
      <c r="NRD406" s="258"/>
      <c r="NRE406" s="258"/>
      <c r="NRF406" s="258"/>
      <c r="NRG406" s="258"/>
      <c r="NRH406" s="258"/>
      <c r="NRI406" s="258"/>
      <c r="NRJ406" s="258"/>
      <c r="NRK406" s="258"/>
      <c r="NRL406" s="258"/>
      <c r="NRM406" s="258"/>
      <c r="NRN406" s="258"/>
      <c r="NRO406" s="258"/>
      <c r="NRP406" s="258"/>
      <c r="NRQ406" s="258"/>
      <c r="NRR406" s="258"/>
      <c r="NRS406" s="258"/>
      <c r="NRT406" s="258"/>
      <c r="NRU406" s="258"/>
      <c r="NRV406" s="258"/>
      <c r="NRW406" s="258"/>
      <c r="NRX406" s="258"/>
      <c r="NRY406" s="258"/>
      <c r="NRZ406" s="258"/>
      <c r="NSA406" s="258"/>
      <c r="NSB406" s="258"/>
      <c r="NSC406" s="258"/>
      <c r="NSD406" s="258"/>
      <c r="NSE406" s="258"/>
      <c r="NSF406" s="258"/>
      <c r="NSG406" s="258"/>
      <c r="NSH406" s="258"/>
      <c r="NSI406" s="258"/>
      <c r="NSJ406" s="258"/>
      <c r="NSK406" s="258"/>
      <c r="NSL406" s="258"/>
      <c r="NSM406" s="258"/>
      <c r="NSN406" s="258"/>
      <c r="NSO406" s="258"/>
      <c r="NSP406" s="258"/>
      <c r="NSQ406" s="258"/>
      <c r="NSR406" s="258"/>
      <c r="NSS406" s="258"/>
      <c r="NST406" s="258"/>
      <c r="NSU406" s="258"/>
      <c r="NSV406" s="258"/>
      <c r="NSW406" s="258"/>
      <c r="NSX406" s="258"/>
      <c r="NSY406" s="258"/>
      <c r="NSZ406" s="258"/>
      <c r="NTA406" s="258"/>
      <c r="NTB406" s="258"/>
      <c r="NTC406" s="258"/>
      <c r="NTD406" s="258"/>
      <c r="NTE406" s="258"/>
      <c r="NTF406" s="258"/>
      <c r="NTG406" s="258"/>
      <c r="NTH406" s="258"/>
      <c r="NTI406" s="258"/>
      <c r="NTJ406" s="258"/>
      <c r="NTK406" s="258"/>
      <c r="NTL406" s="258"/>
      <c r="NTM406" s="258"/>
      <c r="NTN406" s="258"/>
      <c r="NTO406" s="258"/>
      <c r="NTP406" s="258"/>
      <c r="NTQ406" s="258"/>
      <c r="NTR406" s="258"/>
      <c r="NTS406" s="258"/>
      <c r="NTT406" s="258"/>
      <c r="NTU406" s="258"/>
      <c r="NTV406" s="258"/>
      <c r="NTW406" s="258"/>
      <c r="NTX406" s="258"/>
      <c r="NTY406" s="258"/>
      <c r="NTZ406" s="258"/>
      <c r="NUA406" s="258"/>
      <c r="NUB406" s="258"/>
      <c r="NUC406" s="258"/>
      <c r="NUD406" s="258"/>
      <c r="NUE406" s="258"/>
      <c r="NUF406" s="258"/>
      <c r="NUG406" s="258"/>
      <c r="NUH406" s="258"/>
      <c r="NUI406" s="258"/>
      <c r="NUJ406" s="258"/>
      <c r="NUK406" s="258"/>
      <c r="NUL406" s="258"/>
      <c r="NUM406" s="258"/>
      <c r="NUN406" s="258"/>
      <c r="NUO406" s="258"/>
      <c r="NUP406" s="258"/>
      <c r="NUQ406" s="258"/>
      <c r="NUR406" s="258"/>
      <c r="NUS406" s="258"/>
      <c r="NUT406" s="258"/>
      <c r="NUU406" s="258"/>
      <c r="NUV406" s="258"/>
      <c r="NUW406" s="258"/>
      <c r="NUX406" s="258"/>
      <c r="NUY406" s="258"/>
      <c r="NUZ406" s="258"/>
      <c r="NVA406" s="258"/>
      <c r="NVB406" s="258"/>
      <c r="NVC406" s="258"/>
      <c r="NVD406" s="258"/>
      <c r="NVE406" s="258"/>
      <c r="NVF406" s="258"/>
      <c r="NVG406" s="258"/>
      <c r="NVH406" s="258"/>
      <c r="NVI406" s="258"/>
      <c r="NVJ406" s="258"/>
      <c r="NVK406" s="258"/>
      <c r="NVL406" s="258"/>
      <c r="NVM406" s="258"/>
      <c r="NVN406" s="258"/>
      <c r="NVO406" s="258"/>
      <c r="NVP406" s="258"/>
      <c r="NVQ406" s="258"/>
      <c r="NVR406" s="258"/>
      <c r="NVS406" s="258"/>
      <c r="NVT406" s="258"/>
      <c r="NVU406" s="258"/>
      <c r="NVV406" s="258"/>
      <c r="NVW406" s="258"/>
      <c r="NVX406" s="258"/>
      <c r="NVY406" s="258"/>
      <c r="NVZ406" s="258"/>
      <c r="NWA406" s="258"/>
      <c r="NWB406" s="258"/>
      <c r="NWC406" s="258"/>
      <c r="NWD406" s="258"/>
      <c r="NWE406" s="258"/>
      <c r="NWF406" s="258"/>
      <c r="NWG406" s="258"/>
      <c r="NWH406" s="258"/>
      <c r="NWI406" s="258"/>
      <c r="NWJ406" s="258"/>
      <c r="NWK406" s="258"/>
      <c r="NWL406" s="258"/>
      <c r="NWM406" s="258"/>
      <c r="NWN406" s="258"/>
      <c r="NWO406" s="258"/>
      <c r="NWP406" s="258"/>
      <c r="NWQ406" s="258"/>
      <c r="NWR406" s="258"/>
      <c r="NWS406" s="258"/>
      <c r="NWT406" s="258"/>
      <c r="NWU406" s="258"/>
      <c r="NWV406" s="258"/>
      <c r="NWW406" s="258"/>
      <c r="NWX406" s="258"/>
      <c r="NWY406" s="258"/>
      <c r="NWZ406" s="258"/>
      <c r="NXA406" s="258"/>
      <c r="NXB406" s="258"/>
      <c r="NXC406" s="258"/>
      <c r="NXD406" s="258"/>
      <c r="NXE406" s="258"/>
      <c r="NXF406" s="258"/>
      <c r="NXG406" s="258"/>
      <c r="NXH406" s="258"/>
      <c r="NXI406" s="258"/>
      <c r="NXJ406" s="258"/>
      <c r="NXK406" s="258"/>
      <c r="NXL406" s="258"/>
      <c r="NXM406" s="258"/>
      <c r="NXN406" s="258"/>
      <c r="NXO406" s="258"/>
      <c r="NXP406" s="258"/>
      <c r="NXQ406" s="258"/>
      <c r="NXR406" s="258"/>
      <c r="NXS406" s="258"/>
      <c r="NXT406" s="258"/>
      <c r="NXU406" s="258"/>
      <c r="NXV406" s="258"/>
      <c r="NXW406" s="258"/>
      <c r="NXX406" s="258"/>
      <c r="NXY406" s="258"/>
      <c r="NXZ406" s="258"/>
      <c r="NYA406" s="258"/>
      <c r="NYB406" s="258"/>
      <c r="NYC406" s="258"/>
      <c r="NYD406" s="258"/>
      <c r="NYE406" s="258"/>
      <c r="NYF406" s="258"/>
      <c r="NYG406" s="258"/>
      <c r="NYH406" s="258"/>
      <c r="NYI406" s="258"/>
      <c r="NYJ406" s="258"/>
      <c r="NYK406" s="258"/>
      <c r="NYL406" s="258"/>
      <c r="NYM406" s="258"/>
      <c r="NYN406" s="258"/>
      <c r="NYO406" s="258"/>
      <c r="NYP406" s="258"/>
      <c r="NYQ406" s="258"/>
      <c r="NYR406" s="258"/>
      <c r="NYS406" s="258"/>
      <c r="NYT406" s="258"/>
      <c r="NYU406" s="258"/>
      <c r="NYV406" s="258"/>
      <c r="NYW406" s="258"/>
      <c r="NYX406" s="258"/>
      <c r="NYY406" s="258"/>
      <c r="NYZ406" s="258"/>
      <c r="NZA406" s="258"/>
      <c r="NZB406" s="258"/>
      <c r="NZC406" s="258"/>
      <c r="NZD406" s="258"/>
      <c r="NZE406" s="258"/>
      <c r="NZF406" s="258"/>
      <c r="NZG406" s="258"/>
      <c r="NZH406" s="258"/>
      <c r="NZI406" s="258"/>
      <c r="NZJ406" s="258"/>
      <c r="NZK406" s="258"/>
      <c r="NZL406" s="258"/>
      <c r="NZM406" s="258"/>
      <c r="NZN406" s="258"/>
      <c r="NZO406" s="258"/>
      <c r="NZP406" s="258"/>
      <c r="NZQ406" s="258"/>
      <c r="NZR406" s="258"/>
      <c r="NZS406" s="258"/>
      <c r="NZT406" s="258"/>
      <c r="NZU406" s="258"/>
      <c r="NZV406" s="258"/>
      <c r="NZW406" s="258"/>
      <c r="NZX406" s="258"/>
      <c r="NZY406" s="258"/>
      <c r="NZZ406" s="258"/>
      <c r="OAA406" s="258"/>
      <c r="OAB406" s="258"/>
      <c r="OAC406" s="258"/>
      <c r="OAD406" s="258"/>
      <c r="OAE406" s="258"/>
      <c r="OAF406" s="258"/>
      <c r="OAG406" s="258"/>
      <c r="OAH406" s="258"/>
      <c r="OAI406" s="258"/>
      <c r="OAJ406" s="258"/>
      <c r="OAK406" s="258"/>
      <c r="OAL406" s="258"/>
      <c r="OAM406" s="258"/>
      <c r="OAN406" s="258"/>
      <c r="OAO406" s="258"/>
      <c r="OAP406" s="258"/>
      <c r="OAQ406" s="258"/>
      <c r="OAR406" s="258"/>
      <c r="OAS406" s="258"/>
      <c r="OAT406" s="258"/>
      <c r="OAU406" s="258"/>
      <c r="OAV406" s="258"/>
      <c r="OAW406" s="258"/>
      <c r="OAX406" s="258"/>
      <c r="OAY406" s="258"/>
      <c r="OAZ406" s="258"/>
      <c r="OBA406" s="258"/>
      <c r="OBB406" s="258"/>
      <c r="OBC406" s="258"/>
      <c r="OBD406" s="258"/>
      <c r="OBE406" s="258"/>
      <c r="OBF406" s="258"/>
      <c r="OBG406" s="258"/>
      <c r="OBH406" s="258"/>
      <c r="OBI406" s="258"/>
      <c r="OBJ406" s="258"/>
      <c r="OBK406" s="258"/>
      <c r="OBL406" s="258"/>
      <c r="OBM406" s="258"/>
      <c r="OBN406" s="258"/>
      <c r="OBO406" s="258"/>
      <c r="OBP406" s="258"/>
      <c r="OBQ406" s="258"/>
      <c r="OBR406" s="258"/>
      <c r="OBS406" s="258"/>
      <c r="OBT406" s="258"/>
      <c r="OBU406" s="258"/>
      <c r="OBV406" s="258"/>
      <c r="OBW406" s="258"/>
      <c r="OBX406" s="258"/>
      <c r="OBY406" s="258"/>
      <c r="OBZ406" s="258"/>
      <c r="OCA406" s="258"/>
      <c r="OCB406" s="258"/>
      <c r="OCC406" s="258"/>
      <c r="OCD406" s="258"/>
      <c r="OCE406" s="258"/>
      <c r="OCF406" s="258"/>
      <c r="OCG406" s="258"/>
      <c r="OCH406" s="258"/>
      <c r="OCI406" s="258"/>
      <c r="OCJ406" s="258"/>
      <c r="OCK406" s="258"/>
      <c r="OCL406" s="258"/>
      <c r="OCM406" s="258"/>
      <c r="OCN406" s="258"/>
      <c r="OCO406" s="258"/>
      <c r="OCP406" s="258"/>
      <c r="OCQ406" s="258"/>
      <c r="OCR406" s="258"/>
      <c r="OCS406" s="258"/>
      <c r="OCT406" s="258"/>
      <c r="OCU406" s="258"/>
      <c r="OCV406" s="258"/>
      <c r="OCW406" s="258"/>
      <c r="OCX406" s="258"/>
      <c r="OCY406" s="258"/>
      <c r="OCZ406" s="258"/>
      <c r="ODA406" s="258"/>
      <c r="ODB406" s="258"/>
      <c r="ODC406" s="258"/>
      <c r="ODD406" s="258"/>
      <c r="ODE406" s="258"/>
      <c r="ODF406" s="258"/>
      <c r="ODG406" s="258"/>
      <c r="ODH406" s="258"/>
      <c r="ODI406" s="258"/>
      <c r="ODJ406" s="258"/>
      <c r="ODK406" s="258"/>
      <c r="ODL406" s="258"/>
      <c r="ODM406" s="258"/>
      <c r="ODN406" s="258"/>
      <c r="ODO406" s="258"/>
      <c r="ODP406" s="258"/>
      <c r="ODQ406" s="258"/>
      <c r="ODR406" s="258"/>
      <c r="ODS406" s="258"/>
      <c r="ODT406" s="258"/>
      <c r="ODU406" s="258"/>
      <c r="ODV406" s="258"/>
      <c r="ODW406" s="258"/>
      <c r="ODX406" s="258"/>
      <c r="ODY406" s="258"/>
      <c r="ODZ406" s="258"/>
      <c r="OEA406" s="258"/>
      <c r="OEB406" s="258"/>
      <c r="OEC406" s="258"/>
      <c r="OED406" s="258"/>
      <c r="OEE406" s="258"/>
      <c r="OEF406" s="258"/>
      <c r="OEG406" s="258"/>
      <c r="OEH406" s="258"/>
      <c r="OEI406" s="258"/>
      <c r="OEJ406" s="258"/>
      <c r="OEK406" s="258"/>
      <c r="OEL406" s="258"/>
      <c r="OEM406" s="258"/>
      <c r="OEN406" s="258"/>
      <c r="OEO406" s="258"/>
      <c r="OEP406" s="258"/>
      <c r="OEQ406" s="258"/>
      <c r="OER406" s="258"/>
      <c r="OES406" s="258"/>
      <c r="OET406" s="258"/>
      <c r="OEU406" s="258"/>
      <c r="OEV406" s="258"/>
      <c r="OEW406" s="258"/>
      <c r="OEX406" s="258"/>
      <c r="OEY406" s="258"/>
      <c r="OEZ406" s="258"/>
      <c r="OFA406" s="258"/>
      <c r="OFB406" s="258"/>
      <c r="OFC406" s="258"/>
      <c r="OFD406" s="258"/>
      <c r="OFE406" s="258"/>
      <c r="OFF406" s="258"/>
      <c r="OFG406" s="258"/>
      <c r="OFH406" s="258"/>
      <c r="OFI406" s="258"/>
      <c r="OFJ406" s="258"/>
      <c r="OFK406" s="258"/>
      <c r="OFL406" s="258"/>
      <c r="OFM406" s="258"/>
      <c r="OFN406" s="258"/>
      <c r="OFO406" s="258"/>
      <c r="OFP406" s="258"/>
      <c r="OFQ406" s="258"/>
      <c r="OFR406" s="258"/>
      <c r="OFS406" s="258"/>
      <c r="OFT406" s="258"/>
      <c r="OFU406" s="258"/>
      <c r="OFV406" s="258"/>
      <c r="OFW406" s="258"/>
      <c r="OFX406" s="258"/>
      <c r="OFY406" s="258"/>
      <c r="OFZ406" s="258"/>
      <c r="OGA406" s="258"/>
      <c r="OGB406" s="258"/>
      <c r="OGC406" s="258"/>
      <c r="OGD406" s="258"/>
      <c r="OGE406" s="258"/>
      <c r="OGF406" s="258"/>
      <c r="OGG406" s="258"/>
      <c r="OGH406" s="258"/>
      <c r="OGI406" s="258"/>
      <c r="OGJ406" s="258"/>
      <c r="OGK406" s="258"/>
      <c r="OGL406" s="258"/>
      <c r="OGM406" s="258"/>
      <c r="OGN406" s="258"/>
      <c r="OGO406" s="258"/>
      <c r="OGP406" s="258"/>
      <c r="OGQ406" s="258"/>
      <c r="OGR406" s="258"/>
      <c r="OGS406" s="258"/>
      <c r="OGT406" s="258"/>
      <c r="OGU406" s="258"/>
      <c r="OGV406" s="258"/>
      <c r="OGW406" s="258"/>
      <c r="OGX406" s="258"/>
      <c r="OGY406" s="258"/>
      <c r="OGZ406" s="258"/>
      <c r="OHA406" s="258"/>
      <c r="OHB406" s="258"/>
      <c r="OHC406" s="258"/>
      <c r="OHD406" s="258"/>
      <c r="OHE406" s="258"/>
      <c r="OHF406" s="258"/>
      <c r="OHG406" s="258"/>
      <c r="OHH406" s="258"/>
      <c r="OHI406" s="258"/>
      <c r="OHJ406" s="258"/>
      <c r="OHK406" s="258"/>
      <c r="OHL406" s="258"/>
      <c r="OHM406" s="258"/>
      <c r="OHN406" s="258"/>
      <c r="OHO406" s="258"/>
      <c r="OHP406" s="258"/>
      <c r="OHQ406" s="258"/>
      <c r="OHR406" s="258"/>
      <c r="OHS406" s="258"/>
      <c r="OHT406" s="258"/>
      <c r="OHU406" s="258"/>
      <c r="OHV406" s="258"/>
      <c r="OHW406" s="258"/>
      <c r="OHX406" s="258"/>
      <c r="OHY406" s="258"/>
      <c r="OHZ406" s="258"/>
      <c r="OIA406" s="258"/>
      <c r="OIB406" s="258"/>
      <c r="OIC406" s="258"/>
      <c r="OID406" s="258"/>
      <c r="OIE406" s="258"/>
      <c r="OIF406" s="258"/>
      <c r="OIG406" s="258"/>
      <c r="OIH406" s="258"/>
      <c r="OII406" s="258"/>
      <c r="OIJ406" s="258"/>
      <c r="OIK406" s="258"/>
      <c r="OIL406" s="258"/>
      <c r="OIM406" s="258"/>
      <c r="OIN406" s="258"/>
      <c r="OIO406" s="258"/>
      <c r="OIP406" s="258"/>
      <c r="OIQ406" s="258"/>
      <c r="OIR406" s="258"/>
      <c r="OIS406" s="258"/>
      <c r="OIT406" s="258"/>
      <c r="OIU406" s="258"/>
      <c r="OIV406" s="258"/>
      <c r="OIW406" s="258"/>
      <c r="OIX406" s="258"/>
      <c r="OIY406" s="258"/>
      <c r="OIZ406" s="258"/>
      <c r="OJA406" s="258"/>
      <c r="OJB406" s="258"/>
      <c r="OJC406" s="258"/>
      <c r="OJD406" s="258"/>
      <c r="OJE406" s="258"/>
      <c r="OJF406" s="258"/>
      <c r="OJG406" s="258"/>
      <c r="OJH406" s="258"/>
      <c r="OJI406" s="258"/>
      <c r="OJJ406" s="258"/>
      <c r="OJK406" s="258"/>
      <c r="OJL406" s="258"/>
      <c r="OJM406" s="258"/>
      <c r="OJN406" s="258"/>
      <c r="OJO406" s="258"/>
      <c r="OJP406" s="258"/>
      <c r="OJQ406" s="258"/>
      <c r="OJR406" s="258"/>
      <c r="OJS406" s="258"/>
      <c r="OJT406" s="258"/>
      <c r="OJU406" s="258"/>
      <c r="OJV406" s="258"/>
      <c r="OJW406" s="258"/>
      <c r="OJX406" s="258"/>
      <c r="OJY406" s="258"/>
      <c r="OJZ406" s="258"/>
      <c r="OKA406" s="258"/>
      <c r="OKB406" s="258"/>
      <c r="OKC406" s="258"/>
      <c r="OKD406" s="258"/>
      <c r="OKE406" s="258"/>
      <c r="OKF406" s="258"/>
      <c r="OKG406" s="258"/>
      <c r="OKH406" s="258"/>
      <c r="OKI406" s="258"/>
      <c r="OKJ406" s="258"/>
      <c r="OKK406" s="258"/>
      <c r="OKL406" s="258"/>
      <c r="OKM406" s="258"/>
      <c r="OKN406" s="258"/>
      <c r="OKO406" s="258"/>
      <c r="OKP406" s="258"/>
      <c r="OKQ406" s="258"/>
      <c r="OKR406" s="258"/>
      <c r="OKS406" s="258"/>
      <c r="OKT406" s="258"/>
      <c r="OKU406" s="258"/>
      <c r="OKV406" s="258"/>
      <c r="OKW406" s="258"/>
      <c r="OKX406" s="258"/>
      <c r="OKY406" s="258"/>
      <c r="OKZ406" s="258"/>
      <c r="OLA406" s="258"/>
      <c r="OLB406" s="258"/>
      <c r="OLC406" s="258"/>
      <c r="OLD406" s="258"/>
      <c r="OLE406" s="258"/>
      <c r="OLF406" s="258"/>
      <c r="OLG406" s="258"/>
      <c r="OLH406" s="258"/>
      <c r="OLI406" s="258"/>
      <c r="OLJ406" s="258"/>
      <c r="OLK406" s="258"/>
      <c r="OLL406" s="258"/>
      <c r="OLM406" s="258"/>
      <c r="OLN406" s="258"/>
      <c r="OLO406" s="258"/>
      <c r="OLP406" s="258"/>
      <c r="OLQ406" s="258"/>
      <c r="OLR406" s="258"/>
      <c r="OLS406" s="258"/>
      <c r="OLT406" s="258"/>
      <c r="OLU406" s="258"/>
      <c r="OLV406" s="258"/>
      <c r="OLW406" s="258"/>
      <c r="OLX406" s="258"/>
      <c r="OLY406" s="258"/>
      <c r="OLZ406" s="258"/>
      <c r="OMA406" s="258"/>
      <c r="OMB406" s="258"/>
      <c r="OMC406" s="258"/>
      <c r="OMD406" s="258"/>
      <c r="OME406" s="258"/>
      <c r="OMF406" s="258"/>
      <c r="OMG406" s="258"/>
      <c r="OMH406" s="258"/>
      <c r="OMI406" s="258"/>
      <c r="OMJ406" s="258"/>
      <c r="OMK406" s="258"/>
      <c r="OML406" s="258"/>
      <c r="OMM406" s="258"/>
      <c r="OMN406" s="258"/>
      <c r="OMO406" s="258"/>
      <c r="OMP406" s="258"/>
      <c r="OMQ406" s="258"/>
      <c r="OMR406" s="258"/>
      <c r="OMS406" s="258"/>
      <c r="OMT406" s="258"/>
      <c r="OMU406" s="258"/>
      <c r="OMV406" s="258"/>
      <c r="OMW406" s="258"/>
      <c r="OMX406" s="258"/>
      <c r="OMY406" s="258"/>
      <c r="OMZ406" s="258"/>
      <c r="ONA406" s="258"/>
      <c r="ONB406" s="258"/>
      <c r="ONC406" s="258"/>
      <c r="OND406" s="258"/>
      <c r="ONE406" s="258"/>
      <c r="ONF406" s="258"/>
      <c r="ONG406" s="258"/>
      <c r="ONH406" s="258"/>
      <c r="ONI406" s="258"/>
      <c r="ONJ406" s="258"/>
      <c r="ONK406" s="258"/>
      <c r="ONL406" s="258"/>
      <c r="ONM406" s="258"/>
      <c r="ONN406" s="258"/>
      <c r="ONO406" s="258"/>
      <c r="ONP406" s="258"/>
      <c r="ONQ406" s="258"/>
      <c r="ONR406" s="258"/>
      <c r="ONS406" s="258"/>
      <c r="ONT406" s="258"/>
      <c r="ONU406" s="258"/>
      <c r="ONV406" s="258"/>
      <c r="ONW406" s="258"/>
      <c r="ONX406" s="258"/>
      <c r="ONY406" s="258"/>
      <c r="ONZ406" s="258"/>
      <c r="OOA406" s="258"/>
      <c r="OOB406" s="258"/>
      <c r="OOC406" s="258"/>
      <c r="OOD406" s="258"/>
      <c r="OOE406" s="258"/>
      <c r="OOF406" s="258"/>
      <c r="OOG406" s="258"/>
      <c r="OOH406" s="258"/>
      <c r="OOI406" s="258"/>
      <c r="OOJ406" s="258"/>
      <c r="OOK406" s="258"/>
      <c r="OOL406" s="258"/>
      <c r="OOM406" s="258"/>
      <c r="OON406" s="258"/>
      <c r="OOO406" s="258"/>
      <c r="OOP406" s="258"/>
      <c r="OOQ406" s="258"/>
      <c r="OOR406" s="258"/>
      <c r="OOS406" s="258"/>
      <c r="OOT406" s="258"/>
      <c r="OOU406" s="258"/>
      <c r="OOV406" s="258"/>
      <c r="OOW406" s="258"/>
      <c r="OOX406" s="258"/>
      <c r="OOY406" s="258"/>
      <c r="OOZ406" s="258"/>
      <c r="OPA406" s="258"/>
      <c r="OPB406" s="258"/>
      <c r="OPC406" s="258"/>
      <c r="OPD406" s="258"/>
      <c r="OPE406" s="258"/>
      <c r="OPF406" s="258"/>
      <c r="OPG406" s="258"/>
      <c r="OPH406" s="258"/>
      <c r="OPI406" s="258"/>
      <c r="OPJ406" s="258"/>
      <c r="OPK406" s="258"/>
      <c r="OPL406" s="258"/>
      <c r="OPM406" s="258"/>
      <c r="OPN406" s="258"/>
      <c r="OPO406" s="258"/>
      <c r="OPP406" s="258"/>
      <c r="OPQ406" s="258"/>
      <c r="OPR406" s="258"/>
      <c r="OPS406" s="258"/>
      <c r="OPT406" s="258"/>
      <c r="OPU406" s="258"/>
      <c r="OPV406" s="258"/>
      <c r="OPW406" s="258"/>
      <c r="OPX406" s="258"/>
      <c r="OPY406" s="258"/>
      <c r="OPZ406" s="258"/>
      <c r="OQA406" s="258"/>
      <c r="OQB406" s="258"/>
      <c r="OQC406" s="258"/>
      <c r="OQD406" s="258"/>
      <c r="OQE406" s="258"/>
      <c r="OQF406" s="258"/>
      <c r="OQG406" s="258"/>
      <c r="OQH406" s="258"/>
      <c r="OQI406" s="258"/>
      <c r="OQJ406" s="258"/>
      <c r="OQK406" s="258"/>
      <c r="OQL406" s="258"/>
      <c r="OQM406" s="258"/>
      <c r="OQN406" s="258"/>
      <c r="OQO406" s="258"/>
      <c r="OQP406" s="258"/>
      <c r="OQQ406" s="258"/>
      <c r="OQR406" s="258"/>
      <c r="OQS406" s="258"/>
      <c r="OQT406" s="258"/>
      <c r="OQU406" s="258"/>
      <c r="OQV406" s="258"/>
      <c r="OQW406" s="258"/>
      <c r="OQX406" s="258"/>
      <c r="OQY406" s="258"/>
      <c r="OQZ406" s="258"/>
      <c r="ORA406" s="258"/>
      <c r="ORB406" s="258"/>
      <c r="ORC406" s="258"/>
      <c r="ORD406" s="258"/>
      <c r="ORE406" s="258"/>
      <c r="ORF406" s="258"/>
      <c r="ORG406" s="258"/>
      <c r="ORH406" s="258"/>
      <c r="ORI406" s="258"/>
      <c r="ORJ406" s="258"/>
      <c r="ORK406" s="258"/>
      <c r="ORL406" s="258"/>
      <c r="ORM406" s="258"/>
      <c r="ORN406" s="258"/>
      <c r="ORO406" s="258"/>
      <c r="ORP406" s="258"/>
      <c r="ORQ406" s="258"/>
      <c r="ORR406" s="258"/>
      <c r="ORS406" s="258"/>
      <c r="ORT406" s="258"/>
      <c r="ORU406" s="258"/>
      <c r="ORV406" s="258"/>
      <c r="ORW406" s="258"/>
      <c r="ORX406" s="258"/>
      <c r="ORY406" s="258"/>
      <c r="ORZ406" s="258"/>
      <c r="OSA406" s="258"/>
      <c r="OSB406" s="258"/>
      <c r="OSC406" s="258"/>
      <c r="OSD406" s="258"/>
      <c r="OSE406" s="258"/>
      <c r="OSF406" s="258"/>
      <c r="OSG406" s="258"/>
      <c r="OSH406" s="258"/>
      <c r="OSI406" s="258"/>
      <c r="OSJ406" s="258"/>
      <c r="OSK406" s="258"/>
      <c r="OSL406" s="258"/>
      <c r="OSM406" s="258"/>
      <c r="OSN406" s="258"/>
      <c r="OSO406" s="258"/>
      <c r="OSP406" s="258"/>
      <c r="OSQ406" s="258"/>
      <c r="OSR406" s="258"/>
      <c r="OSS406" s="258"/>
      <c r="OST406" s="258"/>
      <c r="OSU406" s="258"/>
      <c r="OSV406" s="258"/>
      <c r="OSW406" s="258"/>
      <c r="OSX406" s="258"/>
      <c r="OSY406" s="258"/>
      <c r="OSZ406" s="258"/>
      <c r="OTA406" s="258"/>
      <c r="OTB406" s="258"/>
      <c r="OTC406" s="258"/>
      <c r="OTD406" s="258"/>
      <c r="OTE406" s="258"/>
      <c r="OTF406" s="258"/>
      <c r="OTG406" s="258"/>
      <c r="OTH406" s="258"/>
      <c r="OTI406" s="258"/>
      <c r="OTJ406" s="258"/>
      <c r="OTK406" s="258"/>
      <c r="OTL406" s="258"/>
      <c r="OTM406" s="258"/>
      <c r="OTN406" s="258"/>
      <c r="OTO406" s="258"/>
      <c r="OTP406" s="258"/>
      <c r="OTQ406" s="258"/>
      <c r="OTR406" s="258"/>
      <c r="OTS406" s="258"/>
      <c r="OTT406" s="258"/>
      <c r="OTU406" s="258"/>
      <c r="OTV406" s="258"/>
      <c r="OTW406" s="258"/>
      <c r="OTX406" s="258"/>
      <c r="OTY406" s="258"/>
      <c r="OTZ406" s="258"/>
      <c r="OUA406" s="258"/>
      <c r="OUB406" s="258"/>
      <c r="OUC406" s="258"/>
      <c r="OUD406" s="258"/>
      <c r="OUE406" s="258"/>
      <c r="OUF406" s="258"/>
      <c r="OUG406" s="258"/>
      <c r="OUH406" s="258"/>
      <c r="OUI406" s="258"/>
      <c r="OUJ406" s="258"/>
      <c r="OUK406" s="258"/>
      <c r="OUL406" s="258"/>
      <c r="OUM406" s="258"/>
      <c r="OUN406" s="258"/>
      <c r="OUO406" s="258"/>
      <c r="OUP406" s="258"/>
      <c r="OUQ406" s="258"/>
      <c r="OUR406" s="258"/>
      <c r="OUS406" s="258"/>
      <c r="OUT406" s="258"/>
      <c r="OUU406" s="258"/>
      <c r="OUV406" s="258"/>
      <c r="OUW406" s="258"/>
      <c r="OUX406" s="258"/>
      <c r="OUY406" s="258"/>
      <c r="OUZ406" s="258"/>
      <c r="OVA406" s="258"/>
      <c r="OVB406" s="258"/>
      <c r="OVC406" s="258"/>
      <c r="OVD406" s="258"/>
      <c r="OVE406" s="258"/>
      <c r="OVF406" s="258"/>
      <c r="OVG406" s="258"/>
      <c r="OVH406" s="258"/>
      <c r="OVI406" s="258"/>
      <c r="OVJ406" s="258"/>
      <c r="OVK406" s="258"/>
      <c r="OVL406" s="258"/>
      <c r="OVM406" s="258"/>
      <c r="OVN406" s="258"/>
      <c r="OVO406" s="258"/>
      <c r="OVP406" s="258"/>
      <c r="OVQ406" s="258"/>
      <c r="OVR406" s="258"/>
      <c r="OVS406" s="258"/>
      <c r="OVT406" s="258"/>
      <c r="OVU406" s="258"/>
      <c r="OVV406" s="258"/>
      <c r="OVW406" s="258"/>
      <c r="OVX406" s="258"/>
      <c r="OVY406" s="258"/>
      <c r="OVZ406" s="258"/>
      <c r="OWA406" s="258"/>
      <c r="OWB406" s="258"/>
      <c r="OWC406" s="258"/>
      <c r="OWD406" s="258"/>
      <c r="OWE406" s="258"/>
      <c r="OWF406" s="258"/>
      <c r="OWG406" s="258"/>
      <c r="OWH406" s="258"/>
      <c r="OWI406" s="258"/>
      <c r="OWJ406" s="258"/>
      <c r="OWK406" s="258"/>
      <c r="OWL406" s="258"/>
      <c r="OWM406" s="258"/>
      <c r="OWN406" s="258"/>
      <c r="OWO406" s="258"/>
      <c r="OWP406" s="258"/>
      <c r="OWQ406" s="258"/>
      <c r="OWR406" s="258"/>
      <c r="OWS406" s="258"/>
      <c r="OWT406" s="258"/>
      <c r="OWU406" s="258"/>
      <c r="OWV406" s="258"/>
      <c r="OWW406" s="258"/>
      <c r="OWX406" s="258"/>
      <c r="OWY406" s="258"/>
      <c r="OWZ406" s="258"/>
      <c r="OXA406" s="258"/>
      <c r="OXB406" s="258"/>
      <c r="OXC406" s="258"/>
      <c r="OXD406" s="258"/>
      <c r="OXE406" s="258"/>
      <c r="OXF406" s="258"/>
      <c r="OXG406" s="258"/>
      <c r="OXH406" s="258"/>
      <c r="OXI406" s="258"/>
      <c r="OXJ406" s="258"/>
      <c r="OXK406" s="258"/>
      <c r="OXL406" s="258"/>
      <c r="OXM406" s="258"/>
      <c r="OXN406" s="258"/>
      <c r="OXO406" s="258"/>
      <c r="OXP406" s="258"/>
      <c r="OXQ406" s="258"/>
      <c r="OXR406" s="258"/>
      <c r="OXS406" s="258"/>
      <c r="OXT406" s="258"/>
      <c r="OXU406" s="258"/>
      <c r="OXV406" s="258"/>
      <c r="OXW406" s="258"/>
      <c r="OXX406" s="258"/>
      <c r="OXY406" s="258"/>
      <c r="OXZ406" s="258"/>
      <c r="OYA406" s="258"/>
      <c r="OYB406" s="258"/>
      <c r="OYC406" s="258"/>
      <c r="OYD406" s="258"/>
      <c r="OYE406" s="258"/>
      <c r="OYF406" s="258"/>
      <c r="OYG406" s="258"/>
      <c r="OYH406" s="258"/>
      <c r="OYI406" s="258"/>
      <c r="OYJ406" s="258"/>
      <c r="OYK406" s="258"/>
      <c r="OYL406" s="258"/>
      <c r="OYM406" s="258"/>
      <c r="OYN406" s="258"/>
      <c r="OYO406" s="258"/>
      <c r="OYP406" s="258"/>
      <c r="OYQ406" s="258"/>
      <c r="OYR406" s="258"/>
      <c r="OYS406" s="258"/>
      <c r="OYT406" s="258"/>
      <c r="OYU406" s="258"/>
      <c r="OYV406" s="258"/>
      <c r="OYW406" s="258"/>
      <c r="OYX406" s="258"/>
      <c r="OYY406" s="258"/>
      <c r="OYZ406" s="258"/>
      <c r="OZA406" s="258"/>
      <c r="OZB406" s="258"/>
      <c r="OZC406" s="258"/>
      <c r="OZD406" s="258"/>
      <c r="OZE406" s="258"/>
      <c r="OZF406" s="258"/>
      <c r="OZG406" s="258"/>
      <c r="OZH406" s="258"/>
      <c r="OZI406" s="258"/>
      <c r="OZJ406" s="258"/>
      <c r="OZK406" s="258"/>
      <c r="OZL406" s="258"/>
      <c r="OZM406" s="258"/>
      <c r="OZN406" s="258"/>
      <c r="OZO406" s="258"/>
      <c r="OZP406" s="258"/>
      <c r="OZQ406" s="258"/>
      <c r="OZR406" s="258"/>
      <c r="OZS406" s="258"/>
      <c r="OZT406" s="258"/>
      <c r="OZU406" s="258"/>
      <c r="OZV406" s="258"/>
      <c r="OZW406" s="258"/>
      <c r="OZX406" s="258"/>
      <c r="OZY406" s="258"/>
      <c r="OZZ406" s="258"/>
      <c r="PAA406" s="258"/>
      <c r="PAB406" s="258"/>
      <c r="PAC406" s="258"/>
      <c r="PAD406" s="258"/>
      <c r="PAE406" s="258"/>
      <c r="PAF406" s="258"/>
      <c r="PAG406" s="258"/>
      <c r="PAH406" s="258"/>
      <c r="PAI406" s="258"/>
      <c r="PAJ406" s="258"/>
      <c r="PAK406" s="258"/>
      <c r="PAL406" s="258"/>
      <c r="PAM406" s="258"/>
      <c r="PAN406" s="258"/>
      <c r="PAO406" s="258"/>
      <c r="PAP406" s="258"/>
      <c r="PAQ406" s="258"/>
      <c r="PAR406" s="258"/>
      <c r="PAS406" s="258"/>
      <c r="PAT406" s="258"/>
      <c r="PAU406" s="258"/>
      <c r="PAV406" s="258"/>
      <c r="PAW406" s="258"/>
      <c r="PAX406" s="258"/>
      <c r="PAY406" s="258"/>
      <c r="PAZ406" s="258"/>
      <c r="PBA406" s="258"/>
      <c r="PBB406" s="258"/>
      <c r="PBC406" s="258"/>
      <c r="PBD406" s="258"/>
      <c r="PBE406" s="258"/>
      <c r="PBF406" s="258"/>
      <c r="PBG406" s="258"/>
      <c r="PBH406" s="258"/>
      <c r="PBI406" s="258"/>
      <c r="PBJ406" s="258"/>
      <c r="PBK406" s="258"/>
      <c r="PBL406" s="258"/>
      <c r="PBM406" s="258"/>
      <c r="PBN406" s="258"/>
      <c r="PBO406" s="258"/>
      <c r="PBP406" s="258"/>
      <c r="PBQ406" s="258"/>
      <c r="PBR406" s="258"/>
      <c r="PBS406" s="258"/>
      <c r="PBT406" s="258"/>
      <c r="PBU406" s="258"/>
      <c r="PBV406" s="258"/>
      <c r="PBW406" s="258"/>
      <c r="PBX406" s="258"/>
      <c r="PBY406" s="258"/>
      <c r="PBZ406" s="258"/>
      <c r="PCA406" s="258"/>
      <c r="PCB406" s="258"/>
      <c r="PCC406" s="258"/>
      <c r="PCD406" s="258"/>
      <c r="PCE406" s="258"/>
      <c r="PCF406" s="258"/>
      <c r="PCG406" s="258"/>
      <c r="PCH406" s="258"/>
      <c r="PCI406" s="258"/>
      <c r="PCJ406" s="258"/>
      <c r="PCK406" s="258"/>
      <c r="PCL406" s="258"/>
      <c r="PCM406" s="258"/>
      <c r="PCN406" s="258"/>
      <c r="PCO406" s="258"/>
      <c r="PCP406" s="258"/>
      <c r="PCQ406" s="258"/>
      <c r="PCR406" s="258"/>
      <c r="PCS406" s="258"/>
      <c r="PCT406" s="258"/>
      <c r="PCU406" s="258"/>
      <c r="PCV406" s="258"/>
      <c r="PCW406" s="258"/>
      <c r="PCX406" s="258"/>
      <c r="PCY406" s="258"/>
      <c r="PCZ406" s="258"/>
      <c r="PDA406" s="258"/>
      <c r="PDB406" s="258"/>
      <c r="PDC406" s="258"/>
      <c r="PDD406" s="258"/>
      <c r="PDE406" s="258"/>
      <c r="PDF406" s="258"/>
      <c r="PDG406" s="258"/>
      <c r="PDH406" s="258"/>
      <c r="PDI406" s="258"/>
      <c r="PDJ406" s="258"/>
      <c r="PDK406" s="258"/>
      <c r="PDL406" s="258"/>
      <c r="PDM406" s="258"/>
      <c r="PDN406" s="258"/>
      <c r="PDO406" s="258"/>
      <c r="PDP406" s="258"/>
      <c r="PDQ406" s="258"/>
      <c r="PDR406" s="258"/>
      <c r="PDS406" s="258"/>
      <c r="PDT406" s="258"/>
      <c r="PDU406" s="258"/>
      <c r="PDV406" s="258"/>
      <c r="PDW406" s="258"/>
      <c r="PDX406" s="258"/>
      <c r="PDY406" s="258"/>
      <c r="PDZ406" s="258"/>
      <c r="PEA406" s="258"/>
      <c r="PEB406" s="258"/>
      <c r="PEC406" s="258"/>
      <c r="PED406" s="258"/>
      <c r="PEE406" s="258"/>
      <c r="PEF406" s="258"/>
      <c r="PEG406" s="258"/>
      <c r="PEH406" s="258"/>
      <c r="PEI406" s="258"/>
      <c r="PEJ406" s="258"/>
      <c r="PEK406" s="258"/>
      <c r="PEL406" s="258"/>
      <c r="PEM406" s="258"/>
      <c r="PEN406" s="258"/>
      <c r="PEO406" s="258"/>
      <c r="PEP406" s="258"/>
      <c r="PEQ406" s="258"/>
      <c r="PER406" s="258"/>
      <c r="PES406" s="258"/>
      <c r="PET406" s="258"/>
      <c r="PEU406" s="258"/>
      <c r="PEV406" s="258"/>
      <c r="PEW406" s="258"/>
      <c r="PEX406" s="258"/>
      <c r="PEY406" s="258"/>
      <c r="PEZ406" s="258"/>
      <c r="PFA406" s="258"/>
      <c r="PFB406" s="258"/>
      <c r="PFC406" s="258"/>
      <c r="PFD406" s="258"/>
      <c r="PFE406" s="258"/>
      <c r="PFF406" s="258"/>
      <c r="PFG406" s="258"/>
      <c r="PFH406" s="258"/>
      <c r="PFI406" s="258"/>
      <c r="PFJ406" s="258"/>
      <c r="PFK406" s="258"/>
      <c r="PFL406" s="258"/>
      <c r="PFM406" s="258"/>
      <c r="PFN406" s="258"/>
      <c r="PFO406" s="258"/>
      <c r="PFP406" s="258"/>
      <c r="PFQ406" s="258"/>
      <c r="PFR406" s="258"/>
      <c r="PFS406" s="258"/>
      <c r="PFT406" s="258"/>
      <c r="PFU406" s="258"/>
      <c r="PFV406" s="258"/>
      <c r="PFW406" s="258"/>
      <c r="PFX406" s="258"/>
      <c r="PFY406" s="258"/>
      <c r="PFZ406" s="258"/>
      <c r="PGA406" s="258"/>
      <c r="PGB406" s="258"/>
      <c r="PGC406" s="258"/>
      <c r="PGD406" s="258"/>
      <c r="PGE406" s="258"/>
      <c r="PGF406" s="258"/>
      <c r="PGG406" s="258"/>
      <c r="PGH406" s="258"/>
      <c r="PGI406" s="258"/>
      <c r="PGJ406" s="258"/>
      <c r="PGK406" s="258"/>
      <c r="PGL406" s="258"/>
      <c r="PGM406" s="258"/>
      <c r="PGN406" s="258"/>
      <c r="PGO406" s="258"/>
      <c r="PGP406" s="258"/>
      <c r="PGQ406" s="258"/>
      <c r="PGR406" s="258"/>
      <c r="PGS406" s="258"/>
      <c r="PGT406" s="258"/>
      <c r="PGU406" s="258"/>
      <c r="PGV406" s="258"/>
      <c r="PGW406" s="258"/>
      <c r="PGX406" s="258"/>
      <c r="PGY406" s="258"/>
      <c r="PGZ406" s="258"/>
      <c r="PHA406" s="258"/>
      <c r="PHB406" s="258"/>
      <c r="PHC406" s="258"/>
      <c r="PHD406" s="258"/>
      <c r="PHE406" s="258"/>
      <c r="PHF406" s="258"/>
      <c r="PHG406" s="258"/>
      <c r="PHH406" s="258"/>
      <c r="PHI406" s="258"/>
      <c r="PHJ406" s="258"/>
      <c r="PHK406" s="258"/>
      <c r="PHL406" s="258"/>
      <c r="PHM406" s="258"/>
      <c r="PHN406" s="258"/>
      <c r="PHO406" s="258"/>
      <c r="PHP406" s="258"/>
      <c r="PHQ406" s="258"/>
      <c r="PHR406" s="258"/>
      <c r="PHS406" s="258"/>
      <c r="PHT406" s="258"/>
      <c r="PHU406" s="258"/>
      <c r="PHV406" s="258"/>
      <c r="PHW406" s="258"/>
      <c r="PHX406" s="258"/>
      <c r="PHY406" s="258"/>
      <c r="PHZ406" s="258"/>
      <c r="PIA406" s="258"/>
      <c r="PIB406" s="258"/>
      <c r="PIC406" s="258"/>
      <c r="PID406" s="258"/>
      <c r="PIE406" s="258"/>
      <c r="PIF406" s="258"/>
      <c r="PIG406" s="258"/>
      <c r="PIH406" s="258"/>
      <c r="PII406" s="258"/>
      <c r="PIJ406" s="258"/>
      <c r="PIK406" s="258"/>
      <c r="PIL406" s="258"/>
      <c r="PIM406" s="258"/>
      <c r="PIN406" s="258"/>
      <c r="PIO406" s="258"/>
      <c r="PIP406" s="258"/>
      <c r="PIQ406" s="258"/>
      <c r="PIR406" s="258"/>
      <c r="PIS406" s="258"/>
      <c r="PIT406" s="258"/>
      <c r="PIU406" s="258"/>
      <c r="PIV406" s="258"/>
      <c r="PIW406" s="258"/>
      <c r="PIX406" s="258"/>
      <c r="PIY406" s="258"/>
      <c r="PIZ406" s="258"/>
      <c r="PJA406" s="258"/>
      <c r="PJB406" s="258"/>
      <c r="PJC406" s="258"/>
      <c r="PJD406" s="258"/>
      <c r="PJE406" s="258"/>
      <c r="PJF406" s="258"/>
      <c r="PJG406" s="258"/>
      <c r="PJH406" s="258"/>
      <c r="PJI406" s="258"/>
      <c r="PJJ406" s="258"/>
      <c r="PJK406" s="258"/>
      <c r="PJL406" s="258"/>
      <c r="PJM406" s="258"/>
      <c r="PJN406" s="258"/>
      <c r="PJO406" s="258"/>
      <c r="PJP406" s="258"/>
      <c r="PJQ406" s="258"/>
      <c r="PJR406" s="258"/>
      <c r="PJS406" s="258"/>
      <c r="PJT406" s="258"/>
      <c r="PJU406" s="258"/>
      <c r="PJV406" s="258"/>
      <c r="PJW406" s="258"/>
      <c r="PJX406" s="258"/>
      <c r="PJY406" s="258"/>
      <c r="PJZ406" s="258"/>
      <c r="PKA406" s="258"/>
      <c r="PKB406" s="258"/>
      <c r="PKC406" s="258"/>
      <c r="PKD406" s="258"/>
      <c r="PKE406" s="258"/>
      <c r="PKF406" s="258"/>
      <c r="PKG406" s="258"/>
      <c r="PKH406" s="258"/>
      <c r="PKI406" s="258"/>
      <c r="PKJ406" s="258"/>
      <c r="PKK406" s="258"/>
      <c r="PKL406" s="258"/>
      <c r="PKM406" s="258"/>
      <c r="PKN406" s="258"/>
      <c r="PKO406" s="258"/>
      <c r="PKP406" s="258"/>
      <c r="PKQ406" s="258"/>
      <c r="PKR406" s="258"/>
      <c r="PKS406" s="258"/>
      <c r="PKT406" s="258"/>
      <c r="PKU406" s="258"/>
      <c r="PKV406" s="258"/>
      <c r="PKW406" s="258"/>
      <c r="PKX406" s="258"/>
      <c r="PKY406" s="258"/>
      <c r="PKZ406" s="258"/>
      <c r="PLA406" s="258"/>
      <c r="PLB406" s="258"/>
      <c r="PLC406" s="258"/>
      <c r="PLD406" s="258"/>
      <c r="PLE406" s="258"/>
      <c r="PLF406" s="258"/>
      <c r="PLG406" s="258"/>
      <c r="PLH406" s="258"/>
      <c r="PLI406" s="258"/>
      <c r="PLJ406" s="258"/>
      <c r="PLK406" s="258"/>
      <c r="PLL406" s="258"/>
      <c r="PLM406" s="258"/>
      <c r="PLN406" s="258"/>
      <c r="PLO406" s="258"/>
      <c r="PLP406" s="258"/>
      <c r="PLQ406" s="258"/>
      <c r="PLR406" s="258"/>
      <c r="PLS406" s="258"/>
      <c r="PLT406" s="258"/>
      <c r="PLU406" s="258"/>
      <c r="PLV406" s="258"/>
      <c r="PLW406" s="258"/>
      <c r="PLX406" s="258"/>
      <c r="PLY406" s="258"/>
      <c r="PLZ406" s="258"/>
      <c r="PMA406" s="258"/>
      <c r="PMB406" s="258"/>
      <c r="PMC406" s="258"/>
      <c r="PMD406" s="258"/>
      <c r="PME406" s="258"/>
      <c r="PMF406" s="258"/>
      <c r="PMG406" s="258"/>
      <c r="PMH406" s="258"/>
      <c r="PMI406" s="258"/>
      <c r="PMJ406" s="258"/>
      <c r="PMK406" s="258"/>
      <c r="PML406" s="258"/>
      <c r="PMM406" s="258"/>
      <c r="PMN406" s="258"/>
      <c r="PMO406" s="258"/>
      <c r="PMP406" s="258"/>
      <c r="PMQ406" s="258"/>
      <c r="PMR406" s="258"/>
      <c r="PMS406" s="258"/>
      <c r="PMT406" s="258"/>
      <c r="PMU406" s="258"/>
      <c r="PMV406" s="258"/>
      <c r="PMW406" s="258"/>
      <c r="PMX406" s="258"/>
      <c r="PMY406" s="258"/>
      <c r="PMZ406" s="258"/>
      <c r="PNA406" s="258"/>
      <c r="PNB406" s="258"/>
      <c r="PNC406" s="258"/>
      <c r="PND406" s="258"/>
      <c r="PNE406" s="258"/>
      <c r="PNF406" s="258"/>
      <c r="PNG406" s="258"/>
      <c r="PNH406" s="258"/>
      <c r="PNI406" s="258"/>
      <c r="PNJ406" s="258"/>
      <c r="PNK406" s="258"/>
      <c r="PNL406" s="258"/>
      <c r="PNM406" s="258"/>
      <c r="PNN406" s="258"/>
      <c r="PNO406" s="258"/>
      <c r="PNP406" s="258"/>
      <c r="PNQ406" s="258"/>
      <c r="PNR406" s="258"/>
      <c r="PNS406" s="258"/>
      <c r="PNT406" s="258"/>
      <c r="PNU406" s="258"/>
      <c r="PNV406" s="258"/>
      <c r="PNW406" s="258"/>
      <c r="PNX406" s="258"/>
      <c r="PNY406" s="258"/>
      <c r="PNZ406" s="258"/>
      <c r="POA406" s="258"/>
      <c r="POB406" s="258"/>
      <c r="POC406" s="258"/>
      <c r="POD406" s="258"/>
      <c r="POE406" s="258"/>
      <c r="POF406" s="258"/>
      <c r="POG406" s="258"/>
      <c r="POH406" s="258"/>
      <c r="POI406" s="258"/>
      <c r="POJ406" s="258"/>
      <c r="POK406" s="258"/>
      <c r="POL406" s="258"/>
      <c r="POM406" s="258"/>
      <c r="PON406" s="258"/>
      <c r="POO406" s="258"/>
      <c r="POP406" s="258"/>
      <c r="POQ406" s="258"/>
      <c r="POR406" s="258"/>
      <c r="POS406" s="258"/>
      <c r="POT406" s="258"/>
      <c r="POU406" s="258"/>
      <c r="POV406" s="258"/>
      <c r="POW406" s="258"/>
      <c r="POX406" s="258"/>
      <c r="POY406" s="258"/>
      <c r="POZ406" s="258"/>
      <c r="PPA406" s="258"/>
      <c r="PPB406" s="258"/>
      <c r="PPC406" s="258"/>
      <c r="PPD406" s="258"/>
      <c r="PPE406" s="258"/>
      <c r="PPF406" s="258"/>
      <c r="PPG406" s="258"/>
      <c r="PPH406" s="258"/>
      <c r="PPI406" s="258"/>
      <c r="PPJ406" s="258"/>
      <c r="PPK406" s="258"/>
      <c r="PPL406" s="258"/>
      <c r="PPM406" s="258"/>
      <c r="PPN406" s="258"/>
      <c r="PPO406" s="258"/>
      <c r="PPP406" s="258"/>
      <c r="PPQ406" s="258"/>
      <c r="PPR406" s="258"/>
      <c r="PPS406" s="258"/>
      <c r="PPT406" s="258"/>
      <c r="PPU406" s="258"/>
      <c r="PPV406" s="258"/>
      <c r="PPW406" s="258"/>
      <c r="PPX406" s="258"/>
      <c r="PPY406" s="258"/>
      <c r="PPZ406" s="258"/>
      <c r="PQA406" s="258"/>
      <c r="PQB406" s="258"/>
      <c r="PQC406" s="258"/>
      <c r="PQD406" s="258"/>
      <c r="PQE406" s="258"/>
      <c r="PQF406" s="258"/>
      <c r="PQG406" s="258"/>
      <c r="PQH406" s="258"/>
      <c r="PQI406" s="258"/>
      <c r="PQJ406" s="258"/>
      <c r="PQK406" s="258"/>
      <c r="PQL406" s="258"/>
      <c r="PQM406" s="258"/>
      <c r="PQN406" s="258"/>
      <c r="PQO406" s="258"/>
      <c r="PQP406" s="258"/>
      <c r="PQQ406" s="258"/>
      <c r="PQR406" s="258"/>
      <c r="PQS406" s="258"/>
      <c r="PQT406" s="258"/>
      <c r="PQU406" s="258"/>
      <c r="PQV406" s="258"/>
      <c r="PQW406" s="258"/>
      <c r="PQX406" s="258"/>
      <c r="PQY406" s="258"/>
      <c r="PQZ406" s="258"/>
      <c r="PRA406" s="258"/>
      <c r="PRB406" s="258"/>
      <c r="PRC406" s="258"/>
      <c r="PRD406" s="258"/>
      <c r="PRE406" s="258"/>
      <c r="PRF406" s="258"/>
      <c r="PRG406" s="258"/>
      <c r="PRH406" s="258"/>
      <c r="PRI406" s="258"/>
      <c r="PRJ406" s="258"/>
      <c r="PRK406" s="258"/>
      <c r="PRL406" s="258"/>
      <c r="PRM406" s="258"/>
      <c r="PRN406" s="258"/>
      <c r="PRO406" s="258"/>
      <c r="PRP406" s="258"/>
      <c r="PRQ406" s="258"/>
      <c r="PRR406" s="258"/>
      <c r="PRS406" s="258"/>
      <c r="PRT406" s="258"/>
      <c r="PRU406" s="258"/>
      <c r="PRV406" s="258"/>
      <c r="PRW406" s="258"/>
      <c r="PRX406" s="258"/>
      <c r="PRY406" s="258"/>
      <c r="PRZ406" s="258"/>
      <c r="PSA406" s="258"/>
      <c r="PSB406" s="258"/>
      <c r="PSC406" s="258"/>
      <c r="PSD406" s="258"/>
      <c r="PSE406" s="258"/>
      <c r="PSF406" s="258"/>
      <c r="PSG406" s="258"/>
      <c r="PSH406" s="258"/>
      <c r="PSI406" s="258"/>
      <c r="PSJ406" s="258"/>
      <c r="PSK406" s="258"/>
      <c r="PSL406" s="258"/>
      <c r="PSM406" s="258"/>
      <c r="PSN406" s="258"/>
      <c r="PSO406" s="258"/>
      <c r="PSP406" s="258"/>
      <c r="PSQ406" s="258"/>
      <c r="PSR406" s="258"/>
      <c r="PSS406" s="258"/>
      <c r="PST406" s="258"/>
      <c r="PSU406" s="258"/>
      <c r="PSV406" s="258"/>
      <c r="PSW406" s="258"/>
      <c r="PSX406" s="258"/>
      <c r="PSY406" s="258"/>
      <c r="PSZ406" s="258"/>
      <c r="PTA406" s="258"/>
      <c r="PTB406" s="258"/>
      <c r="PTC406" s="258"/>
      <c r="PTD406" s="258"/>
      <c r="PTE406" s="258"/>
      <c r="PTF406" s="258"/>
      <c r="PTG406" s="258"/>
      <c r="PTH406" s="258"/>
      <c r="PTI406" s="258"/>
      <c r="PTJ406" s="258"/>
      <c r="PTK406" s="258"/>
      <c r="PTL406" s="258"/>
      <c r="PTM406" s="258"/>
      <c r="PTN406" s="258"/>
      <c r="PTO406" s="258"/>
      <c r="PTP406" s="258"/>
      <c r="PTQ406" s="258"/>
      <c r="PTR406" s="258"/>
      <c r="PTS406" s="258"/>
      <c r="PTT406" s="258"/>
      <c r="PTU406" s="258"/>
      <c r="PTV406" s="258"/>
      <c r="PTW406" s="258"/>
      <c r="PTX406" s="258"/>
      <c r="PTY406" s="258"/>
      <c r="PTZ406" s="258"/>
      <c r="PUA406" s="258"/>
      <c r="PUB406" s="258"/>
      <c r="PUC406" s="258"/>
      <c r="PUD406" s="258"/>
      <c r="PUE406" s="258"/>
      <c r="PUF406" s="258"/>
      <c r="PUG406" s="258"/>
      <c r="PUH406" s="258"/>
      <c r="PUI406" s="258"/>
      <c r="PUJ406" s="258"/>
      <c r="PUK406" s="258"/>
      <c r="PUL406" s="258"/>
      <c r="PUM406" s="258"/>
      <c r="PUN406" s="258"/>
      <c r="PUO406" s="258"/>
      <c r="PUP406" s="258"/>
      <c r="PUQ406" s="258"/>
      <c r="PUR406" s="258"/>
      <c r="PUS406" s="258"/>
      <c r="PUT406" s="258"/>
      <c r="PUU406" s="258"/>
      <c r="PUV406" s="258"/>
      <c r="PUW406" s="258"/>
      <c r="PUX406" s="258"/>
      <c r="PUY406" s="258"/>
      <c r="PUZ406" s="258"/>
      <c r="PVA406" s="258"/>
      <c r="PVB406" s="258"/>
      <c r="PVC406" s="258"/>
      <c r="PVD406" s="258"/>
      <c r="PVE406" s="258"/>
      <c r="PVF406" s="258"/>
      <c r="PVG406" s="258"/>
      <c r="PVH406" s="258"/>
      <c r="PVI406" s="258"/>
      <c r="PVJ406" s="258"/>
      <c r="PVK406" s="258"/>
      <c r="PVL406" s="258"/>
      <c r="PVM406" s="258"/>
      <c r="PVN406" s="258"/>
      <c r="PVO406" s="258"/>
      <c r="PVP406" s="258"/>
      <c r="PVQ406" s="258"/>
      <c r="PVR406" s="258"/>
      <c r="PVS406" s="258"/>
      <c r="PVT406" s="258"/>
      <c r="PVU406" s="258"/>
      <c r="PVV406" s="258"/>
      <c r="PVW406" s="258"/>
      <c r="PVX406" s="258"/>
      <c r="PVY406" s="258"/>
      <c r="PVZ406" s="258"/>
      <c r="PWA406" s="258"/>
      <c r="PWB406" s="258"/>
      <c r="PWC406" s="258"/>
      <c r="PWD406" s="258"/>
      <c r="PWE406" s="258"/>
      <c r="PWF406" s="258"/>
      <c r="PWG406" s="258"/>
      <c r="PWH406" s="258"/>
      <c r="PWI406" s="258"/>
      <c r="PWJ406" s="258"/>
      <c r="PWK406" s="258"/>
      <c r="PWL406" s="258"/>
      <c r="PWM406" s="258"/>
      <c r="PWN406" s="258"/>
      <c r="PWO406" s="258"/>
      <c r="PWP406" s="258"/>
      <c r="PWQ406" s="258"/>
      <c r="PWR406" s="258"/>
      <c r="PWS406" s="258"/>
      <c r="PWT406" s="258"/>
      <c r="PWU406" s="258"/>
      <c r="PWV406" s="258"/>
      <c r="PWW406" s="258"/>
      <c r="PWX406" s="258"/>
      <c r="PWY406" s="258"/>
      <c r="PWZ406" s="258"/>
      <c r="PXA406" s="258"/>
      <c r="PXB406" s="258"/>
      <c r="PXC406" s="258"/>
      <c r="PXD406" s="258"/>
      <c r="PXE406" s="258"/>
      <c r="PXF406" s="258"/>
      <c r="PXG406" s="258"/>
      <c r="PXH406" s="258"/>
      <c r="PXI406" s="258"/>
      <c r="PXJ406" s="258"/>
      <c r="PXK406" s="258"/>
      <c r="PXL406" s="258"/>
      <c r="PXM406" s="258"/>
      <c r="PXN406" s="258"/>
      <c r="PXO406" s="258"/>
      <c r="PXP406" s="258"/>
      <c r="PXQ406" s="258"/>
      <c r="PXR406" s="258"/>
      <c r="PXS406" s="258"/>
      <c r="PXT406" s="258"/>
      <c r="PXU406" s="258"/>
      <c r="PXV406" s="258"/>
      <c r="PXW406" s="258"/>
      <c r="PXX406" s="258"/>
      <c r="PXY406" s="258"/>
      <c r="PXZ406" s="258"/>
      <c r="PYA406" s="258"/>
      <c r="PYB406" s="258"/>
      <c r="PYC406" s="258"/>
      <c r="PYD406" s="258"/>
      <c r="PYE406" s="258"/>
      <c r="PYF406" s="258"/>
      <c r="PYG406" s="258"/>
      <c r="PYH406" s="258"/>
      <c r="PYI406" s="258"/>
      <c r="PYJ406" s="258"/>
      <c r="PYK406" s="258"/>
      <c r="PYL406" s="258"/>
      <c r="PYM406" s="258"/>
      <c r="PYN406" s="258"/>
      <c r="PYO406" s="258"/>
      <c r="PYP406" s="258"/>
      <c r="PYQ406" s="258"/>
      <c r="PYR406" s="258"/>
      <c r="PYS406" s="258"/>
      <c r="PYT406" s="258"/>
      <c r="PYU406" s="258"/>
      <c r="PYV406" s="258"/>
      <c r="PYW406" s="258"/>
      <c r="PYX406" s="258"/>
      <c r="PYY406" s="258"/>
      <c r="PYZ406" s="258"/>
      <c r="PZA406" s="258"/>
      <c r="PZB406" s="258"/>
      <c r="PZC406" s="258"/>
      <c r="PZD406" s="258"/>
      <c r="PZE406" s="258"/>
      <c r="PZF406" s="258"/>
      <c r="PZG406" s="258"/>
      <c r="PZH406" s="258"/>
      <c r="PZI406" s="258"/>
      <c r="PZJ406" s="258"/>
      <c r="PZK406" s="258"/>
      <c r="PZL406" s="258"/>
      <c r="PZM406" s="258"/>
      <c r="PZN406" s="258"/>
      <c r="PZO406" s="258"/>
      <c r="PZP406" s="258"/>
      <c r="PZQ406" s="258"/>
      <c r="PZR406" s="258"/>
      <c r="PZS406" s="258"/>
      <c r="PZT406" s="258"/>
      <c r="PZU406" s="258"/>
      <c r="PZV406" s="258"/>
      <c r="PZW406" s="258"/>
      <c r="PZX406" s="258"/>
      <c r="PZY406" s="258"/>
      <c r="PZZ406" s="258"/>
      <c r="QAA406" s="258"/>
      <c r="QAB406" s="258"/>
      <c r="QAC406" s="258"/>
      <c r="QAD406" s="258"/>
      <c r="QAE406" s="258"/>
      <c r="QAF406" s="258"/>
      <c r="QAG406" s="258"/>
      <c r="QAH406" s="258"/>
      <c r="QAI406" s="258"/>
      <c r="QAJ406" s="258"/>
      <c r="QAK406" s="258"/>
      <c r="QAL406" s="258"/>
      <c r="QAM406" s="258"/>
      <c r="QAN406" s="258"/>
      <c r="QAO406" s="258"/>
      <c r="QAP406" s="258"/>
      <c r="QAQ406" s="258"/>
      <c r="QAR406" s="258"/>
      <c r="QAS406" s="258"/>
      <c r="QAT406" s="258"/>
      <c r="QAU406" s="258"/>
      <c r="QAV406" s="258"/>
      <c r="QAW406" s="258"/>
      <c r="QAX406" s="258"/>
      <c r="QAY406" s="258"/>
      <c r="QAZ406" s="258"/>
      <c r="QBA406" s="258"/>
      <c r="QBB406" s="258"/>
      <c r="QBC406" s="258"/>
      <c r="QBD406" s="258"/>
      <c r="QBE406" s="258"/>
      <c r="QBF406" s="258"/>
      <c r="QBG406" s="258"/>
      <c r="QBH406" s="258"/>
      <c r="QBI406" s="258"/>
      <c r="QBJ406" s="258"/>
      <c r="QBK406" s="258"/>
      <c r="QBL406" s="258"/>
      <c r="QBM406" s="258"/>
      <c r="QBN406" s="258"/>
      <c r="QBO406" s="258"/>
      <c r="QBP406" s="258"/>
      <c r="QBQ406" s="258"/>
      <c r="QBR406" s="258"/>
      <c r="QBS406" s="258"/>
      <c r="QBT406" s="258"/>
      <c r="QBU406" s="258"/>
      <c r="QBV406" s="258"/>
      <c r="QBW406" s="258"/>
      <c r="QBX406" s="258"/>
      <c r="QBY406" s="258"/>
      <c r="QBZ406" s="258"/>
      <c r="QCA406" s="258"/>
      <c r="QCB406" s="258"/>
      <c r="QCC406" s="258"/>
      <c r="QCD406" s="258"/>
      <c r="QCE406" s="258"/>
      <c r="QCF406" s="258"/>
      <c r="QCG406" s="258"/>
      <c r="QCH406" s="258"/>
      <c r="QCI406" s="258"/>
      <c r="QCJ406" s="258"/>
      <c r="QCK406" s="258"/>
      <c r="QCL406" s="258"/>
      <c r="QCM406" s="258"/>
      <c r="QCN406" s="258"/>
      <c r="QCO406" s="258"/>
      <c r="QCP406" s="258"/>
      <c r="QCQ406" s="258"/>
      <c r="QCR406" s="258"/>
      <c r="QCS406" s="258"/>
      <c r="QCT406" s="258"/>
      <c r="QCU406" s="258"/>
      <c r="QCV406" s="258"/>
      <c r="QCW406" s="258"/>
      <c r="QCX406" s="258"/>
      <c r="QCY406" s="258"/>
      <c r="QCZ406" s="258"/>
      <c r="QDA406" s="258"/>
      <c r="QDB406" s="258"/>
      <c r="QDC406" s="258"/>
      <c r="QDD406" s="258"/>
      <c r="QDE406" s="258"/>
      <c r="QDF406" s="258"/>
      <c r="QDG406" s="258"/>
      <c r="QDH406" s="258"/>
      <c r="QDI406" s="258"/>
      <c r="QDJ406" s="258"/>
      <c r="QDK406" s="258"/>
      <c r="QDL406" s="258"/>
      <c r="QDM406" s="258"/>
      <c r="QDN406" s="258"/>
      <c r="QDO406" s="258"/>
      <c r="QDP406" s="258"/>
      <c r="QDQ406" s="258"/>
      <c r="QDR406" s="258"/>
      <c r="QDS406" s="258"/>
      <c r="QDT406" s="258"/>
      <c r="QDU406" s="258"/>
      <c r="QDV406" s="258"/>
      <c r="QDW406" s="258"/>
      <c r="QDX406" s="258"/>
      <c r="QDY406" s="258"/>
      <c r="QDZ406" s="258"/>
      <c r="QEA406" s="258"/>
      <c r="QEB406" s="258"/>
      <c r="QEC406" s="258"/>
      <c r="QED406" s="258"/>
      <c r="QEE406" s="258"/>
      <c r="QEF406" s="258"/>
      <c r="QEG406" s="258"/>
      <c r="QEH406" s="258"/>
      <c r="QEI406" s="258"/>
      <c r="QEJ406" s="258"/>
      <c r="QEK406" s="258"/>
      <c r="QEL406" s="258"/>
      <c r="QEM406" s="258"/>
      <c r="QEN406" s="258"/>
      <c r="QEO406" s="258"/>
      <c r="QEP406" s="258"/>
      <c r="QEQ406" s="258"/>
      <c r="QER406" s="258"/>
      <c r="QES406" s="258"/>
      <c r="QET406" s="258"/>
      <c r="QEU406" s="258"/>
      <c r="QEV406" s="258"/>
      <c r="QEW406" s="258"/>
      <c r="QEX406" s="258"/>
      <c r="QEY406" s="258"/>
      <c r="QEZ406" s="258"/>
      <c r="QFA406" s="258"/>
      <c r="QFB406" s="258"/>
      <c r="QFC406" s="258"/>
      <c r="QFD406" s="258"/>
      <c r="QFE406" s="258"/>
      <c r="QFF406" s="258"/>
      <c r="QFG406" s="258"/>
      <c r="QFH406" s="258"/>
      <c r="QFI406" s="258"/>
      <c r="QFJ406" s="258"/>
      <c r="QFK406" s="258"/>
      <c r="QFL406" s="258"/>
      <c r="QFM406" s="258"/>
      <c r="QFN406" s="258"/>
      <c r="QFO406" s="258"/>
      <c r="QFP406" s="258"/>
      <c r="QFQ406" s="258"/>
      <c r="QFR406" s="258"/>
      <c r="QFS406" s="258"/>
      <c r="QFT406" s="258"/>
      <c r="QFU406" s="258"/>
      <c r="QFV406" s="258"/>
      <c r="QFW406" s="258"/>
      <c r="QFX406" s="258"/>
      <c r="QFY406" s="258"/>
      <c r="QFZ406" s="258"/>
      <c r="QGA406" s="258"/>
      <c r="QGB406" s="258"/>
      <c r="QGC406" s="258"/>
      <c r="QGD406" s="258"/>
      <c r="QGE406" s="258"/>
      <c r="QGF406" s="258"/>
      <c r="QGG406" s="258"/>
      <c r="QGH406" s="258"/>
      <c r="QGI406" s="258"/>
      <c r="QGJ406" s="258"/>
      <c r="QGK406" s="258"/>
      <c r="QGL406" s="258"/>
      <c r="QGM406" s="258"/>
      <c r="QGN406" s="258"/>
      <c r="QGO406" s="258"/>
      <c r="QGP406" s="258"/>
      <c r="QGQ406" s="258"/>
      <c r="QGR406" s="258"/>
      <c r="QGS406" s="258"/>
      <c r="QGT406" s="258"/>
      <c r="QGU406" s="258"/>
      <c r="QGV406" s="258"/>
      <c r="QGW406" s="258"/>
      <c r="QGX406" s="258"/>
      <c r="QGY406" s="258"/>
      <c r="QGZ406" s="258"/>
      <c r="QHA406" s="258"/>
      <c r="QHB406" s="258"/>
      <c r="QHC406" s="258"/>
      <c r="QHD406" s="258"/>
      <c r="QHE406" s="258"/>
      <c r="QHF406" s="258"/>
      <c r="QHG406" s="258"/>
      <c r="QHH406" s="258"/>
      <c r="QHI406" s="258"/>
      <c r="QHJ406" s="258"/>
      <c r="QHK406" s="258"/>
      <c r="QHL406" s="258"/>
      <c r="QHM406" s="258"/>
      <c r="QHN406" s="258"/>
      <c r="QHO406" s="258"/>
      <c r="QHP406" s="258"/>
      <c r="QHQ406" s="258"/>
      <c r="QHR406" s="258"/>
      <c r="QHS406" s="258"/>
      <c r="QHT406" s="258"/>
      <c r="QHU406" s="258"/>
      <c r="QHV406" s="258"/>
      <c r="QHW406" s="258"/>
      <c r="QHX406" s="258"/>
      <c r="QHY406" s="258"/>
      <c r="QHZ406" s="258"/>
      <c r="QIA406" s="258"/>
      <c r="QIB406" s="258"/>
      <c r="QIC406" s="258"/>
      <c r="QID406" s="258"/>
      <c r="QIE406" s="258"/>
      <c r="QIF406" s="258"/>
      <c r="QIG406" s="258"/>
      <c r="QIH406" s="258"/>
      <c r="QII406" s="258"/>
      <c r="QIJ406" s="258"/>
      <c r="QIK406" s="258"/>
      <c r="QIL406" s="258"/>
      <c r="QIM406" s="258"/>
      <c r="QIN406" s="258"/>
      <c r="QIO406" s="258"/>
      <c r="QIP406" s="258"/>
      <c r="QIQ406" s="258"/>
      <c r="QIR406" s="258"/>
      <c r="QIS406" s="258"/>
      <c r="QIT406" s="258"/>
      <c r="QIU406" s="258"/>
      <c r="QIV406" s="258"/>
      <c r="QIW406" s="258"/>
      <c r="QIX406" s="258"/>
      <c r="QIY406" s="258"/>
      <c r="QIZ406" s="258"/>
      <c r="QJA406" s="258"/>
      <c r="QJB406" s="258"/>
      <c r="QJC406" s="258"/>
      <c r="QJD406" s="258"/>
      <c r="QJE406" s="258"/>
      <c r="QJF406" s="258"/>
      <c r="QJG406" s="258"/>
      <c r="QJH406" s="258"/>
      <c r="QJI406" s="258"/>
      <c r="QJJ406" s="258"/>
      <c r="QJK406" s="258"/>
      <c r="QJL406" s="258"/>
      <c r="QJM406" s="258"/>
      <c r="QJN406" s="258"/>
      <c r="QJO406" s="258"/>
      <c r="QJP406" s="258"/>
      <c r="QJQ406" s="258"/>
      <c r="QJR406" s="258"/>
      <c r="QJS406" s="258"/>
      <c r="QJT406" s="258"/>
      <c r="QJU406" s="258"/>
      <c r="QJV406" s="258"/>
      <c r="QJW406" s="258"/>
      <c r="QJX406" s="258"/>
      <c r="QJY406" s="258"/>
      <c r="QJZ406" s="258"/>
      <c r="QKA406" s="258"/>
      <c r="QKB406" s="258"/>
      <c r="QKC406" s="258"/>
      <c r="QKD406" s="258"/>
      <c r="QKE406" s="258"/>
      <c r="QKF406" s="258"/>
      <c r="QKG406" s="258"/>
      <c r="QKH406" s="258"/>
      <c r="QKI406" s="258"/>
      <c r="QKJ406" s="258"/>
      <c r="QKK406" s="258"/>
      <c r="QKL406" s="258"/>
      <c r="QKM406" s="258"/>
      <c r="QKN406" s="258"/>
      <c r="QKO406" s="258"/>
      <c r="QKP406" s="258"/>
      <c r="QKQ406" s="258"/>
      <c r="QKR406" s="258"/>
      <c r="QKS406" s="258"/>
      <c r="QKT406" s="258"/>
      <c r="QKU406" s="258"/>
      <c r="QKV406" s="258"/>
      <c r="QKW406" s="258"/>
      <c r="QKX406" s="258"/>
      <c r="QKY406" s="258"/>
      <c r="QKZ406" s="258"/>
      <c r="QLA406" s="258"/>
      <c r="QLB406" s="258"/>
      <c r="QLC406" s="258"/>
      <c r="QLD406" s="258"/>
      <c r="QLE406" s="258"/>
      <c r="QLF406" s="258"/>
      <c r="QLG406" s="258"/>
      <c r="QLH406" s="258"/>
      <c r="QLI406" s="258"/>
      <c r="QLJ406" s="258"/>
      <c r="QLK406" s="258"/>
      <c r="QLL406" s="258"/>
      <c r="QLM406" s="258"/>
      <c r="QLN406" s="258"/>
      <c r="QLO406" s="258"/>
      <c r="QLP406" s="258"/>
      <c r="QLQ406" s="258"/>
      <c r="QLR406" s="258"/>
      <c r="QLS406" s="258"/>
      <c r="QLT406" s="258"/>
      <c r="QLU406" s="258"/>
      <c r="QLV406" s="258"/>
      <c r="QLW406" s="258"/>
      <c r="QLX406" s="258"/>
      <c r="QLY406" s="258"/>
      <c r="QLZ406" s="258"/>
      <c r="QMA406" s="258"/>
      <c r="QMB406" s="258"/>
      <c r="QMC406" s="258"/>
      <c r="QMD406" s="258"/>
      <c r="QME406" s="258"/>
      <c r="QMF406" s="258"/>
      <c r="QMG406" s="258"/>
      <c r="QMH406" s="258"/>
      <c r="QMI406" s="258"/>
      <c r="QMJ406" s="258"/>
      <c r="QMK406" s="258"/>
      <c r="QML406" s="258"/>
      <c r="QMM406" s="258"/>
      <c r="QMN406" s="258"/>
      <c r="QMO406" s="258"/>
      <c r="QMP406" s="258"/>
      <c r="QMQ406" s="258"/>
      <c r="QMR406" s="258"/>
      <c r="QMS406" s="258"/>
      <c r="QMT406" s="258"/>
      <c r="QMU406" s="258"/>
      <c r="QMV406" s="258"/>
      <c r="QMW406" s="258"/>
      <c r="QMX406" s="258"/>
      <c r="QMY406" s="258"/>
      <c r="QMZ406" s="258"/>
      <c r="QNA406" s="258"/>
      <c r="QNB406" s="258"/>
      <c r="QNC406" s="258"/>
      <c r="QND406" s="258"/>
      <c r="QNE406" s="258"/>
      <c r="QNF406" s="258"/>
      <c r="QNG406" s="258"/>
      <c r="QNH406" s="258"/>
      <c r="QNI406" s="258"/>
      <c r="QNJ406" s="258"/>
      <c r="QNK406" s="258"/>
      <c r="QNL406" s="258"/>
      <c r="QNM406" s="258"/>
      <c r="QNN406" s="258"/>
      <c r="QNO406" s="258"/>
      <c r="QNP406" s="258"/>
      <c r="QNQ406" s="258"/>
      <c r="QNR406" s="258"/>
      <c r="QNS406" s="258"/>
      <c r="QNT406" s="258"/>
      <c r="QNU406" s="258"/>
      <c r="QNV406" s="258"/>
      <c r="QNW406" s="258"/>
      <c r="QNX406" s="258"/>
      <c r="QNY406" s="258"/>
      <c r="QNZ406" s="258"/>
      <c r="QOA406" s="258"/>
      <c r="QOB406" s="258"/>
      <c r="QOC406" s="258"/>
      <c r="QOD406" s="258"/>
      <c r="QOE406" s="258"/>
      <c r="QOF406" s="258"/>
      <c r="QOG406" s="258"/>
      <c r="QOH406" s="258"/>
      <c r="QOI406" s="258"/>
      <c r="QOJ406" s="258"/>
      <c r="QOK406" s="258"/>
      <c r="QOL406" s="258"/>
      <c r="QOM406" s="258"/>
      <c r="QON406" s="258"/>
      <c r="QOO406" s="258"/>
      <c r="QOP406" s="258"/>
      <c r="QOQ406" s="258"/>
      <c r="QOR406" s="258"/>
      <c r="QOS406" s="258"/>
      <c r="QOT406" s="258"/>
      <c r="QOU406" s="258"/>
      <c r="QOV406" s="258"/>
      <c r="QOW406" s="258"/>
      <c r="QOX406" s="258"/>
      <c r="QOY406" s="258"/>
      <c r="QOZ406" s="258"/>
      <c r="QPA406" s="258"/>
      <c r="QPB406" s="258"/>
      <c r="QPC406" s="258"/>
      <c r="QPD406" s="258"/>
      <c r="QPE406" s="258"/>
      <c r="QPF406" s="258"/>
      <c r="QPG406" s="258"/>
      <c r="QPH406" s="258"/>
      <c r="QPI406" s="258"/>
      <c r="QPJ406" s="258"/>
      <c r="QPK406" s="258"/>
      <c r="QPL406" s="258"/>
      <c r="QPM406" s="258"/>
      <c r="QPN406" s="258"/>
      <c r="QPO406" s="258"/>
      <c r="QPP406" s="258"/>
      <c r="QPQ406" s="258"/>
      <c r="QPR406" s="258"/>
      <c r="QPS406" s="258"/>
      <c r="QPT406" s="258"/>
      <c r="QPU406" s="258"/>
      <c r="QPV406" s="258"/>
      <c r="QPW406" s="258"/>
      <c r="QPX406" s="258"/>
      <c r="QPY406" s="258"/>
      <c r="QPZ406" s="258"/>
      <c r="QQA406" s="258"/>
      <c r="QQB406" s="258"/>
      <c r="QQC406" s="258"/>
      <c r="QQD406" s="258"/>
      <c r="QQE406" s="258"/>
      <c r="QQF406" s="258"/>
      <c r="QQG406" s="258"/>
      <c r="QQH406" s="258"/>
      <c r="QQI406" s="258"/>
      <c r="QQJ406" s="258"/>
      <c r="QQK406" s="258"/>
      <c r="QQL406" s="258"/>
      <c r="QQM406" s="258"/>
      <c r="QQN406" s="258"/>
      <c r="QQO406" s="258"/>
      <c r="QQP406" s="258"/>
      <c r="QQQ406" s="258"/>
      <c r="QQR406" s="258"/>
      <c r="QQS406" s="258"/>
      <c r="QQT406" s="258"/>
      <c r="QQU406" s="258"/>
      <c r="QQV406" s="258"/>
      <c r="QQW406" s="258"/>
      <c r="QQX406" s="258"/>
      <c r="QQY406" s="258"/>
      <c r="QQZ406" s="258"/>
      <c r="QRA406" s="258"/>
      <c r="QRB406" s="258"/>
      <c r="QRC406" s="258"/>
      <c r="QRD406" s="258"/>
      <c r="QRE406" s="258"/>
      <c r="QRF406" s="258"/>
      <c r="QRG406" s="258"/>
      <c r="QRH406" s="258"/>
      <c r="QRI406" s="258"/>
      <c r="QRJ406" s="258"/>
      <c r="QRK406" s="258"/>
      <c r="QRL406" s="258"/>
      <c r="QRM406" s="258"/>
      <c r="QRN406" s="258"/>
      <c r="QRO406" s="258"/>
      <c r="QRP406" s="258"/>
      <c r="QRQ406" s="258"/>
      <c r="QRR406" s="258"/>
      <c r="QRS406" s="258"/>
      <c r="QRT406" s="258"/>
      <c r="QRU406" s="258"/>
      <c r="QRV406" s="258"/>
      <c r="QRW406" s="258"/>
      <c r="QRX406" s="258"/>
      <c r="QRY406" s="258"/>
      <c r="QRZ406" s="258"/>
      <c r="QSA406" s="258"/>
      <c r="QSB406" s="258"/>
      <c r="QSC406" s="258"/>
      <c r="QSD406" s="258"/>
      <c r="QSE406" s="258"/>
      <c r="QSF406" s="258"/>
      <c r="QSG406" s="258"/>
      <c r="QSH406" s="258"/>
      <c r="QSI406" s="258"/>
      <c r="QSJ406" s="258"/>
      <c r="QSK406" s="258"/>
      <c r="QSL406" s="258"/>
      <c r="QSM406" s="258"/>
      <c r="QSN406" s="258"/>
      <c r="QSO406" s="258"/>
      <c r="QSP406" s="258"/>
      <c r="QSQ406" s="258"/>
      <c r="QSR406" s="258"/>
      <c r="QSS406" s="258"/>
      <c r="QST406" s="258"/>
      <c r="QSU406" s="258"/>
      <c r="QSV406" s="258"/>
      <c r="QSW406" s="258"/>
      <c r="QSX406" s="258"/>
      <c r="QSY406" s="258"/>
      <c r="QSZ406" s="258"/>
      <c r="QTA406" s="258"/>
      <c r="QTB406" s="258"/>
      <c r="QTC406" s="258"/>
      <c r="QTD406" s="258"/>
      <c r="QTE406" s="258"/>
      <c r="QTF406" s="258"/>
      <c r="QTG406" s="258"/>
      <c r="QTH406" s="258"/>
      <c r="QTI406" s="258"/>
      <c r="QTJ406" s="258"/>
      <c r="QTK406" s="258"/>
      <c r="QTL406" s="258"/>
      <c r="QTM406" s="258"/>
      <c r="QTN406" s="258"/>
      <c r="QTO406" s="258"/>
      <c r="QTP406" s="258"/>
      <c r="QTQ406" s="258"/>
      <c r="QTR406" s="258"/>
      <c r="QTS406" s="258"/>
      <c r="QTT406" s="258"/>
      <c r="QTU406" s="258"/>
      <c r="QTV406" s="258"/>
      <c r="QTW406" s="258"/>
      <c r="QTX406" s="258"/>
      <c r="QTY406" s="258"/>
      <c r="QTZ406" s="258"/>
      <c r="QUA406" s="258"/>
      <c r="QUB406" s="258"/>
      <c r="QUC406" s="258"/>
      <c r="QUD406" s="258"/>
      <c r="QUE406" s="258"/>
      <c r="QUF406" s="258"/>
      <c r="QUG406" s="258"/>
      <c r="QUH406" s="258"/>
      <c r="QUI406" s="258"/>
      <c r="QUJ406" s="258"/>
      <c r="QUK406" s="258"/>
      <c r="QUL406" s="258"/>
      <c r="QUM406" s="258"/>
      <c r="QUN406" s="258"/>
      <c r="QUO406" s="258"/>
      <c r="QUP406" s="258"/>
      <c r="QUQ406" s="258"/>
      <c r="QUR406" s="258"/>
      <c r="QUS406" s="258"/>
      <c r="QUT406" s="258"/>
      <c r="QUU406" s="258"/>
      <c r="QUV406" s="258"/>
      <c r="QUW406" s="258"/>
      <c r="QUX406" s="258"/>
      <c r="QUY406" s="258"/>
      <c r="QUZ406" s="258"/>
      <c r="QVA406" s="258"/>
      <c r="QVB406" s="258"/>
      <c r="QVC406" s="258"/>
      <c r="QVD406" s="258"/>
      <c r="QVE406" s="258"/>
      <c r="QVF406" s="258"/>
      <c r="QVG406" s="258"/>
      <c r="QVH406" s="258"/>
      <c r="QVI406" s="258"/>
      <c r="QVJ406" s="258"/>
      <c r="QVK406" s="258"/>
      <c r="QVL406" s="258"/>
      <c r="QVM406" s="258"/>
      <c r="QVN406" s="258"/>
      <c r="QVO406" s="258"/>
      <c r="QVP406" s="258"/>
      <c r="QVQ406" s="258"/>
      <c r="QVR406" s="258"/>
      <c r="QVS406" s="258"/>
      <c r="QVT406" s="258"/>
      <c r="QVU406" s="258"/>
      <c r="QVV406" s="258"/>
      <c r="QVW406" s="258"/>
      <c r="QVX406" s="258"/>
      <c r="QVY406" s="258"/>
      <c r="QVZ406" s="258"/>
      <c r="QWA406" s="258"/>
      <c r="QWB406" s="258"/>
      <c r="QWC406" s="258"/>
      <c r="QWD406" s="258"/>
      <c r="QWE406" s="258"/>
      <c r="QWF406" s="258"/>
      <c r="QWG406" s="258"/>
      <c r="QWH406" s="258"/>
      <c r="QWI406" s="258"/>
      <c r="QWJ406" s="258"/>
      <c r="QWK406" s="258"/>
      <c r="QWL406" s="258"/>
      <c r="QWM406" s="258"/>
      <c r="QWN406" s="258"/>
      <c r="QWO406" s="258"/>
      <c r="QWP406" s="258"/>
      <c r="QWQ406" s="258"/>
      <c r="QWR406" s="258"/>
      <c r="QWS406" s="258"/>
      <c r="QWT406" s="258"/>
      <c r="QWU406" s="258"/>
      <c r="QWV406" s="258"/>
      <c r="QWW406" s="258"/>
      <c r="QWX406" s="258"/>
      <c r="QWY406" s="258"/>
      <c r="QWZ406" s="258"/>
      <c r="QXA406" s="258"/>
      <c r="QXB406" s="258"/>
      <c r="QXC406" s="258"/>
      <c r="QXD406" s="258"/>
      <c r="QXE406" s="258"/>
      <c r="QXF406" s="258"/>
      <c r="QXG406" s="258"/>
      <c r="QXH406" s="258"/>
      <c r="QXI406" s="258"/>
      <c r="QXJ406" s="258"/>
      <c r="QXK406" s="258"/>
      <c r="QXL406" s="258"/>
      <c r="QXM406" s="258"/>
      <c r="QXN406" s="258"/>
      <c r="QXO406" s="258"/>
      <c r="QXP406" s="258"/>
      <c r="QXQ406" s="258"/>
      <c r="QXR406" s="258"/>
      <c r="QXS406" s="258"/>
      <c r="QXT406" s="258"/>
      <c r="QXU406" s="258"/>
      <c r="QXV406" s="258"/>
      <c r="QXW406" s="258"/>
      <c r="QXX406" s="258"/>
      <c r="QXY406" s="258"/>
      <c r="QXZ406" s="258"/>
      <c r="QYA406" s="258"/>
      <c r="QYB406" s="258"/>
      <c r="QYC406" s="258"/>
      <c r="QYD406" s="258"/>
      <c r="QYE406" s="258"/>
      <c r="QYF406" s="258"/>
      <c r="QYG406" s="258"/>
      <c r="QYH406" s="258"/>
      <c r="QYI406" s="258"/>
      <c r="QYJ406" s="258"/>
      <c r="QYK406" s="258"/>
      <c r="QYL406" s="258"/>
      <c r="QYM406" s="258"/>
      <c r="QYN406" s="258"/>
      <c r="QYO406" s="258"/>
      <c r="QYP406" s="258"/>
      <c r="QYQ406" s="258"/>
      <c r="QYR406" s="258"/>
      <c r="QYS406" s="258"/>
      <c r="QYT406" s="258"/>
      <c r="QYU406" s="258"/>
      <c r="QYV406" s="258"/>
      <c r="QYW406" s="258"/>
      <c r="QYX406" s="258"/>
      <c r="QYY406" s="258"/>
      <c r="QYZ406" s="258"/>
      <c r="QZA406" s="258"/>
      <c r="QZB406" s="258"/>
      <c r="QZC406" s="258"/>
      <c r="QZD406" s="258"/>
      <c r="QZE406" s="258"/>
      <c r="QZF406" s="258"/>
      <c r="QZG406" s="258"/>
      <c r="QZH406" s="258"/>
      <c r="QZI406" s="258"/>
      <c r="QZJ406" s="258"/>
      <c r="QZK406" s="258"/>
      <c r="QZL406" s="258"/>
      <c r="QZM406" s="258"/>
      <c r="QZN406" s="258"/>
      <c r="QZO406" s="258"/>
      <c r="QZP406" s="258"/>
      <c r="QZQ406" s="258"/>
      <c r="QZR406" s="258"/>
      <c r="QZS406" s="258"/>
      <c r="QZT406" s="258"/>
      <c r="QZU406" s="258"/>
      <c r="QZV406" s="258"/>
      <c r="QZW406" s="258"/>
      <c r="QZX406" s="258"/>
      <c r="QZY406" s="258"/>
      <c r="QZZ406" s="258"/>
      <c r="RAA406" s="258"/>
      <c r="RAB406" s="258"/>
      <c r="RAC406" s="258"/>
      <c r="RAD406" s="258"/>
      <c r="RAE406" s="258"/>
      <c r="RAF406" s="258"/>
      <c r="RAG406" s="258"/>
      <c r="RAH406" s="258"/>
      <c r="RAI406" s="258"/>
      <c r="RAJ406" s="258"/>
      <c r="RAK406" s="258"/>
      <c r="RAL406" s="258"/>
      <c r="RAM406" s="258"/>
      <c r="RAN406" s="258"/>
      <c r="RAO406" s="258"/>
      <c r="RAP406" s="258"/>
      <c r="RAQ406" s="258"/>
      <c r="RAR406" s="258"/>
      <c r="RAS406" s="258"/>
      <c r="RAT406" s="258"/>
      <c r="RAU406" s="258"/>
      <c r="RAV406" s="258"/>
      <c r="RAW406" s="258"/>
      <c r="RAX406" s="258"/>
      <c r="RAY406" s="258"/>
      <c r="RAZ406" s="258"/>
      <c r="RBA406" s="258"/>
      <c r="RBB406" s="258"/>
      <c r="RBC406" s="258"/>
      <c r="RBD406" s="258"/>
      <c r="RBE406" s="258"/>
      <c r="RBF406" s="258"/>
      <c r="RBG406" s="258"/>
      <c r="RBH406" s="258"/>
      <c r="RBI406" s="258"/>
      <c r="RBJ406" s="258"/>
      <c r="RBK406" s="258"/>
      <c r="RBL406" s="258"/>
      <c r="RBM406" s="258"/>
      <c r="RBN406" s="258"/>
      <c r="RBO406" s="258"/>
      <c r="RBP406" s="258"/>
      <c r="RBQ406" s="258"/>
      <c r="RBR406" s="258"/>
      <c r="RBS406" s="258"/>
      <c r="RBT406" s="258"/>
      <c r="RBU406" s="258"/>
      <c r="RBV406" s="258"/>
      <c r="RBW406" s="258"/>
      <c r="RBX406" s="258"/>
      <c r="RBY406" s="258"/>
      <c r="RBZ406" s="258"/>
      <c r="RCA406" s="258"/>
      <c r="RCB406" s="258"/>
      <c r="RCC406" s="258"/>
      <c r="RCD406" s="258"/>
      <c r="RCE406" s="258"/>
      <c r="RCF406" s="258"/>
      <c r="RCG406" s="258"/>
      <c r="RCH406" s="258"/>
      <c r="RCI406" s="258"/>
      <c r="RCJ406" s="258"/>
      <c r="RCK406" s="258"/>
      <c r="RCL406" s="258"/>
      <c r="RCM406" s="258"/>
      <c r="RCN406" s="258"/>
      <c r="RCO406" s="258"/>
      <c r="RCP406" s="258"/>
      <c r="RCQ406" s="258"/>
      <c r="RCR406" s="258"/>
      <c r="RCS406" s="258"/>
      <c r="RCT406" s="258"/>
      <c r="RCU406" s="258"/>
      <c r="RCV406" s="258"/>
      <c r="RCW406" s="258"/>
      <c r="RCX406" s="258"/>
      <c r="RCY406" s="258"/>
      <c r="RCZ406" s="258"/>
      <c r="RDA406" s="258"/>
      <c r="RDB406" s="258"/>
      <c r="RDC406" s="258"/>
      <c r="RDD406" s="258"/>
      <c r="RDE406" s="258"/>
      <c r="RDF406" s="258"/>
      <c r="RDG406" s="258"/>
      <c r="RDH406" s="258"/>
      <c r="RDI406" s="258"/>
      <c r="RDJ406" s="258"/>
      <c r="RDK406" s="258"/>
      <c r="RDL406" s="258"/>
      <c r="RDM406" s="258"/>
      <c r="RDN406" s="258"/>
      <c r="RDO406" s="258"/>
      <c r="RDP406" s="258"/>
      <c r="RDQ406" s="258"/>
      <c r="RDR406" s="258"/>
      <c r="RDS406" s="258"/>
      <c r="RDT406" s="258"/>
      <c r="RDU406" s="258"/>
      <c r="RDV406" s="258"/>
      <c r="RDW406" s="258"/>
      <c r="RDX406" s="258"/>
      <c r="RDY406" s="258"/>
      <c r="RDZ406" s="258"/>
      <c r="REA406" s="258"/>
      <c r="REB406" s="258"/>
      <c r="REC406" s="258"/>
      <c r="RED406" s="258"/>
      <c r="REE406" s="258"/>
      <c r="REF406" s="258"/>
      <c r="REG406" s="258"/>
      <c r="REH406" s="258"/>
      <c r="REI406" s="258"/>
      <c r="REJ406" s="258"/>
      <c r="REK406" s="258"/>
      <c r="REL406" s="258"/>
      <c r="REM406" s="258"/>
      <c r="REN406" s="258"/>
      <c r="REO406" s="258"/>
      <c r="REP406" s="258"/>
      <c r="REQ406" s="258"/>
      <c r="RER406" s="258"/>
      <c r="RES406" s="258"/>
      <c r="RET406" s="258"/>
      <c r="REU406" s="258"/>
      <c r="REV406" s="258"/>
      <c r="REW406" s="258"/>
      <c r="REX406" s="258"/>
      <c r="REY406" s="258"/>
      <c r="REZ406" s="258"/>
      <c r="RFA406" s="258"/>
      <c r="RFB406" s="258"/>
      <c r="RFC406" s="258"/>
      <c r="RFD406" s="258"/>
      <c r="RFE406" s="258"/>
      <c r="RFF406" s="258"/>
      <c r="RFG406" s="258"/>
      <c r="RFH406" s="258"/>
      <c r="RFI406" s="258"/>
      <c r="RFJ406" s="258"/>
      <c r="RFK406" s="258"/>
      <c r="RFL406" s="258"/>
      <c r="RFM406" s="258"/>
      <c r="RFN406" s="258"/>
      <c r="RFO406" s="258"/>
      <c r="RFP406" s="258"/>
      <c r="RFQ406" s="258"/>
      <c r="RFR406" s="258"/>
      <c r="RFS406" s="258"/>
      <c r="RFT406" s="258"/>
      <c r="RFU406" s="258"/>
      <c r="RFV406" s="258"/>
      <c r="RFW406" s="258"/>
      <c r="RFX406" s="258"/>
      <c r="RFY406" s="258"/>
      <c r="RFZ406" s="258"/>
      <c r="RGA406" s="258"/>
      <c r="RGB406" s="258"/>
      <c r="RGC406" s="258"/>
      <c r="RGD406" s="258"/>
      <c r="RGE406" s="258"/>
      <c r="RGF406" s="258"/>
      <c r="RGG406" s="258"/>
      <c r="RGH406" s="258"/>
      <c r="RGI406" s="258"/>
      <c r="RGJ406" s="258"/>
      <c r="RGK406" s="258"/>
      <c r="RGL406" s="258"/>
      <c r="RGM406" s="258"/>
      <c r="RGN406" s="258"/>
      <c r="RGO406" s="258"/>
      <c r="RGP406" s="258"/>
      <c r="RGQ406" s="258"/>
      <c r="RGR406" s="258"/>
      <c r="RGS406" s="258"/>
      <c r="RGT406" s="258"/>
      <c r="RGU406" s="258"/>
      <c r="RGV406" s="258"/>
      <c r="RGW406" s="258"/>
      <c r="RGX406" s="258"/>
      <c r="RGY406" s="258"/>
      <c r="RGZ406" s="258"/>
      <c r="RHA406" s="258"/>
      <c r="RHB406" s="258"/>
      <c r="RHC406" s="258"/>
      <c r="RHD406" s="258"/>
      <c r="RHE406" s="258"/>
      <c r="RHF406" s="258"/>
      <c r="RHG406" s="258"/>
      <c r="RHH406" s="258"/>
      <c r="RHI406" s="258"/>
      <c r="RHJ406" s="258"/>
      <c r="RHK406" s="258"/>
      <c r="RHL406" s="258"/>
      <c r="RHM406" s="258"/>
      <c r="RHN406" s="258"/>
      <c r="RHO406" s="258"/>
      <c r="RHP406" s="258"/>
      <c r="RHQ406" s="258"/>
      <c r="RHR406" s="258"/>
      <c r="RHS406" s="258"/>
      <c r="RHT406" s="258"/>
      <c r="RHU406" s="258"/>
      <c r="RHV406" s="258"/>
      <c r="RHW406" s="258"/>
      <c r="RHX406" s="258"/>
      <c r="RHY406" s="258"/>
      <c r="RHZ406" s="258"/>
      <c r="RIA406" s="258"/>
      <c r="RIB406" s="258"/>
      <c r="RIC406" s="258"/>
      <c r="RID406" s="258"/>
      <c r="RIE406" s="258"/>
      <c r="RIF406" s="258"/>
      <c r="RIG406" s="258"/>
      <c r="RIH406" s="258"/>
      <c r="RII406" s="258"/>
      <c r="RIJ406" s="258"/>
      <c r="RIK406" s="258"/>
      <c r="RIL406" s="258"/>
      <c r="RIM406" s="258"/>
      <c r="RIN406" s="258"/>
      <c r="RIO406" s="258"/>
      <c r="RIP406" s="258"/>
      <c r="RIQ406" s="258"/>
      <c r="RIR406" s="258"/>
      <c r="RIS406" s="258"/>
      <c r="RIT406" s="258"/>
      <c r="RIU406" s="258"/>
      <c r="RIV406" s="258"/>
      <c r="RIW406" s="258"/>
      <c r="RIX406" s="258"/>
      <c r="RIY406" s="258"/>
      <c r="RIZ406" s="258"/>
      <c r="RJA406" s="258"/>
      <c r="RJB406" s="258"/>
      <c r="RJC406" s="258"/>
      <c r="RJD406" s="258"/>
      <c r="RJE406" s="258"/>
      <c r="RJF406" s="258"/>
      <c r="RJG406" s="258"/>
      <c r="RJH406" s="258"/>
      <c r="RJI406" s="258"/>
      <c r="RJJ406" s="258"/>
      <c r="RJK406" s="258"/>
      <c r="RJL406" s="258"/>
      <c r="RJM406" s="258"/>
      <c r="RJN406" s="258"/>
      <c r="RJO406" s="258"/>
      <c r="RJP406" s="258"/>
      <c r="RJQ406" s="258"/>
      <c r="RJR406" s="258"/>
      <c r="RJS406" s="258"/>
      <c r="RJT406" s="258"/>
      <c r="RJU406" s="258"/>
      <c r="RJV406" s="258"/>
      <c r="RJW406" s="258"/>
      <c r="RJX406" s="258"/>
      <c r="RJY406" s="258"/>
      <c r="RJZ406" s="258"/>
      <c r="RKA406" s="258"/>
      <c r="RKB406" s="258"/>
      <c r="RKC406" s="258"/>
      <c r="RKD406" s="258"/>
      <c r="RKE406" s="258"/>
      <c r="RKF406" s="258"/>
      <c r="RKG406" s="258"/>
      <c r="RKH406" s="258"/>
      <c r="RKI406" s="258"/>
      <c r="RKJ406" s="258"/>
      <c r="RKK406" s="258"/>
      <c r="RKL406" s="258"/>
      <c r="RKM406" s="258"/>
      <c r="RKN406" s="258"/>
      <c r="RKO406" s="258"/>
      <c r="RKP406" s="258"/>
      <c r="RKQ406" s="258"/>
      <c r="RKR406" s="258"/>
      <c r="RKS406" s="258"/>
      <c r="RKT406" s="258"/>
      <c r="RKU406" s="258"/>
      <c r="RKV406" s="258"/>
      <c r="RKW406" s="258"/>
      <c r="RKX406" s="258"/>
      <c r="RKY406" s="258"/>
      <c r="RKZ406" s="258"/>
      <c r="RLA406" s="258"/>
      <c r="RLB406" s="258"/>
      <c r="RLC406" s="258"/>
      <c r="RLD406" s="258"/>
      <c r="RLE406" s="258"/>
      <c r="RLF406" s="258"/>
      <c r="RLG406" s="258"/>
      <c r="RLH406" s="258"/>
      <c r="RLI406" s="258"/>
      <c r="RLJ406" s="258"/>
      <c r="RLK406" s="258"/>
      <c r="RLL406" s="258"/>
      <c r="RLM406" s="258"/>
      <c r="RLN406" s="258"/>
      <c r="RLO406" s="258"/>
      <c r="RLP406" s="258"/>
      <c r="RLQ406" s="258"/>
      <c r="RLR406" s="258"/>
      <c r="RLS406" s="258"/>
      <c r="RLT406" s="258"/>
      <c r="RLU406" s="258"/>
      <c r="RLV406" s="258"/>
      <c r="RLW406" s="258"/>
      <c r="RLX406" s="258"/>
      <c r="RLY406" s="258"/>
      <c r="RLZ406" s="258"/>
      <c r="RMA406" s="258"/>
      <c r="RMB406" s="258"/>
      <c r="RMC406" s="258"/>
      <c r="RMD406" s="258"/>
      <c r="RME406" s="258"/>
      <c r="RMF406" s="258"/>
      <c r="RMG406" s="258"/>
      <c r="RMH406" s="258"/>
      <c r="RMI406" s="258"/>
      <c r="RMJ406" s="258"/>
      <c r="RMK406" s="258"/>
      <c r="RML406" s="258"/>
      <c r="RMM406" s="258"/>
      <c r="RMN406" s="258"/>
      <c r="RMO406" s="258"/>
      <c r="RMP406" s="258"/>
      <c r="RMQ406" s="258"/>
      <c r="RMR406" s="258"/>
      <c r="RMS406" s="258"/>
      <c r="RMT406" s="258"/>
      <c r="RMU406" s="258"/>
      <c r="RMV406" s="258"/>
      <c r="RMW406" s="258"/>
      <c r="RMX406" s="258"/>
      <c r="RMY406" s="258"/>
      <c r="RMZ406" s="258"/>
      <c r="RNA406" s="258"/>
      <c r="RNB406" s="258"/>
      <c r="RNC406" s="258"/>
      <c r="RND406" s="258"/>
      <c r="RNE406" s="258"/>
      <c r="RNF406" s="258"/>
      <c r="RNG406" s="258"/>
      <c r="RNH406" s="258"/>
      <c r="RNI406" s="258"/>
      <c r="RNJ406" s="258"/>
      <c r="RNK406" s="258"/>
      <c r="RNL406" s="258"/>
      <c r="RNM406" s="258"/>
      <c r="RNN406" s="258"/>
      <c r="RNO406" s="258"/>
      <c r="RNP406" s="258"/>
      <c r="RNQ406" s="258"/>
      <c r="RNR406" s="258"/>
      <c r="RNS406" s="258"/>
      <c r="RNT406" s="258"/>
      <c r="RNU406" s="258"/>
      <c r="RNV406" s="258"/>
      <c r="RNW406" s="258"/>
      <c r="RNX406" s="258"/>
      <c r="RNY406" s="258"/>
      <c r="RNZ406" s="258"/>
      <c r="ROA406" s="258"/>
      <c r="ROB406" s="258"/>
      <c r="ROC406" s="258"/>
      <c r="ROD406" s="258"/>
      <c r="ROE406" s="258"/>
      <c r="ROF406" s="258"/>
      <c r="ROG406" s="258"/>
      <c r="ROH406" s="258"/>
      <c r="ROI406" s="258"/>
      <c r="ROJ406" s="258"/>
      <c r="ROK406" s="258"/>
      <c r="ROL406" s="258"/>
      <c r="ROM406" s="258"/>
      <c r="RON406" s="258"/>
      <c r="ROO406" s="258"/>
      <c r="ROP406" s="258"/>
      <c r="ROQ406" s="258"/>
      <c r="ROR406" s="258"/>
      <c r="ROS406" s="258"/>
      <c r="ROT406" s="258"/>
      <c r="ROU406" s="258"/>
      <c r="ROV406" s="258"/>
      <c r="ROW406" s="258"/>
      <c r="ROX406" s="258"/>
      <c r="ROY406" s="258"/>
      <c r="ROZ406" s="258"/>
      <c r="RPA406" s="258"/>
      <c r="RPB406" s="258"/>
      <c r="RPC406" s="258"/>
      <c r="RPD406" s="258"/>
      <c r="RPE406" s="258"/>
      <c r="RPF406" s="258"/>
      <c r="RPG406" s="258"/>
      <c r="RPH406" s="258"/>
      <c r="RPI406" s="258"/>
      <c r="RPJ406" s="258"/>
      <c r="RPK406" s="258"/>
      <c r="RPL406" s="258"/>
      <c r="RPM406" s="258"/>
      <c r="RPN406" s="258"/>
      <c r="RPO406" s="258"/>
      <c r="RPP406" s="258"/>
      <c r="RPQ406" s="258"/>
      <c r="RPR406" s="258"/>
      <c r="RPS406" s="258"/>
      <c r="RPT406" s="258"/>
      <c r="RPU406" s="258"/>
      <c r="RPV406" s="258"/>
      <c r="RPW406" s="258"/>
      <c r="RPX406" s="258"/>
      <c r="RPY406" s="258"/>
      <c r="RPZ406" s="258"/>
      <c r="RQA406" s="258"/>
      <c r="RQB406" s="258"/>
      <c r="RQC406" s="258"/>
      <c r="RQD406" s="258"/>
      <c r="RQE406" s="258"/>
      <c r="RQF406" s="258"/>
      <c r="RQG406" s="258"/>
      <c r="RQH406" s="258"/>
      <c r="RQI406" s="258"/>
      <c r="RQJ406" s="258"/>
      <c r="RQK406" s="258"/>
      <c r="RQL406" s="258"/>
      <c r="RQM406" s="258"/>
      <c r="RQN406" s="258"/>
      <c r="RQO406" s="258"/>
      <c r="RQP406" s="258"/>
      <c r="RQQ406" s="258"/>
      <c r="RQR406" s="258"/>
      <c r="RQS406" s="258"/>
      <c r="RQT406" s="258"/>
      <c r="RQU406" s="258"/>
      <c r="RQV406" s="258"/>
      <c r="RQW406" s="258"/>
      <c r="RQX406" s="258"/>
      <c r="RQY406" s="258"/>
      <c r="RQZ406" s="258"/>
      <c r="RRA406" s="258"/>
      <c r="RRB406" s="258"/>
      <c r="RRC406" s="258"/>
      <c r="RRD406" s="258"/>
      <c r="RRE406" s="258"/>
      <c r="RRF406" s="258"/>
      <c r="RRG406" s="258"/>
      <c r="RRH406" s="258"/>
      <c r="RRI406" s="258"/>
      <c r="RRJ406" s="258"/>
      <c r="RRK406" s="258"/>
      <c r="RRL406" s="258"/>
      <c r="RRM406" s="258"/>
      <c r="RRN406" s="258"/>
      <c r="RRO406" s="258"/>
      <c r="RRP406" s="258"/>
      <c r="RRQ406" s="258"/>
      <c r="RRR406" s="258"/>
      <c r="RRS406" s="258"/>
      <c r="RRT406" s="258"/>
      <c r="RRU406" s="258"/>
      <c r="RRV406" s="258"/>
      <c r="RRW406" s="258"/>
      <c r="RRX406" s="258"/>
      <c r="RRY406" s="258"/>
      <c r="RRZ406" s="258"/>
      <c r="RSA406" s="258"/>
      <c r="RSB406" s="258"/>
      <c r="RSC406" s="258"/>
      <c r="RSD406" s="258"/>
      <c r="RSE406" s="258"/>
      <c r="RSF406" s="258"/>
      <c r="RSG406" s="258"/>
      <c r="RSH406" s="258"/>
      <c r="RSI406" s="258"/>
      <c r="RSJ406" s="258"/>
      <c r="RSK406" s="258"/>
      <c r="RSL406" s="258"/>
      <c r="RSM406" s="258"/>
      <c r="RSN406" s="258"/>
      <c r="RSO406" s="258"/>
      <c r="RSP406" s="258"/>
      <c r="RSQ406" s="258"/>
      <c r="RSR406" s="258"/>
      <c r="RSS406" s="258"/>
      <c r="RST406" s="258"/>
      <c r="RSU406" s="258"/>
      <c r="RSV406" s="258"/>
      <c r="RSW406" s="258"/>
      <c r="RSX406" s="258"/>
      <c r="RSY406" s="258"/>
      <c r="RSZ406" s="258"/>
      <c r="RTA406" s="258"/>
      <c r="RTB406" s="258"/>
      <c r="RTC406" s="258"/>
      <c r="RTD406" s="258"/>
      <c r="RTE406" s="258"/>
      <c r="RTF406" s="258"/>
      <c r="RTG406" s="258"/>
      <c r="RTH406" s="258"/>
      <c r="RTI406" s="258"/>
      <c r="RTJ406" s="258"/>
      <c r="RTK406" s="258"/>
      <c r="RTL406" s="258"/>
      <c r="RTM406" s="258"/>
      <c r="RTN406" s="258"/>
      <c r="RTO406" s="258"/>
      <c r="RTP406" s="258"/>
      <c r="RTQ406" s="258"/>
      <c r="RTR406" s="258"/>
      <c r="RTS406" s="258"/>
      <c r="RTT406" s="258"/>
      <c r="RTU406" s="258"/>
      <c r="RTV406" s="258"/>
      <c r="RTW406" s="258"/>
      <c r="RTX406" s="258"/>
      <c r="RTY406" s="258"/>
      <c r="RTZ406" s="258"/>
      <c r="RUA406" s="258"/>
      <c r="RUB406" s="258"/>
      <c r="RUC406" s="258"/>
      <c r="RUD406" s="258"/>
      <c r="RUE406" s="258"/>
      <c r="RUF406" s="258"/>
      <c r="RUG406" s="258"/>
      <c r="RUH406" s="258"/>
      <c r="RUI406" s="258"/>
      <c r="RUJ406" s="258"/>
      <c r="RUK406" s="258"/>
      <c r="RUL406" s="258"/>
      <c r="RUM406" s="258"/>
      <c r="RUN406" s="258"/>
      <c r="RUO406" s="258"/>
      <c r="RUP406" s="258"/>
      <c r="RUQ406" s="258"/>
      <c r="RUR406" s="258"/>
      <c r="RUS406" s="258"/>
      <c r="RUT406" s="258"/>
      <c r="RUU406" s="258"/>
      <c r="RUV406" s="258"/>
      <c r="RUW406" s="258"/>
      <c r="RUX406" s="258"/>
      <c r="RUY406" s="258"/>
      <c r="RUZ406" s="258"/>
      <c r="RVA406" s="258"/>
      <c r="RVB406" s="258"/>
      <c r="RVC406" s="258"/>
      <c r="RVD406" s="258"/>
      <c r="RVE406" s="258"/>
      <c r="RVF406" s="258"/>
      <c r="RVG406" s="258"/>
      <c r="RVH406" s="258"/>
      <c r="RVI406" s="258"/>
      <c r="RVJ406" s="258"/>
      <c r="RVK406" s="258"/>
      <c r="RVL406" s="258"/>
      <c r="RVM406" s="258"/>
      <c r="RVN406" s="258"/>
      <c r="RVO406" s="258"/>
      <c r="RVP406" s="258"/>
      <c r="RVQ406" s="258"/>
      <c r="RVR406" s="258"/>
      <c r="RVS406" s="258"/>
      <c r="RVT406" s="258"/>
      <c r="RVU406" s="258"/>
      <c r="RVV406" s="258"/>
      <c r="RVW406" s="258"/>
      <c r="RVX406" s="258"/>
      <c r="RVY406" s="258"/>
      <c r="RVZ406" s="258"/>
      <c r="RWA406" s="258"/>
      <c r="RWB406" s="258"/>
      <c r="RWC406" s="258"/>
      <c r="RWD406" s="258"/>
      <c r="RWE406" s="258"/>
      <c r="RWF406" s="258"/>
      <c r="RWG406" s="258"/>
      <c r="RWH406" s="258"/>
      <c r="RWI406" s="258"/>
      <c r="RWJ406" s="258"/>
      <c r="RWK406" s="258"/>
      <c r="RWL406" s="258"/>
      <c r="RWM406" s="258"/>
      <c r="RWN406" s="258"/>
      <c r="RWO406" s="258"/>
      <c r="RWP406" s="258"/>
      <c r="RWQ406" s="258"/>
      <c r="RWR406" s="258"/>
      <c r="RWS406" s="258"/>
      <c r="RWT406" s="258"/>
      <c r="RWU406" s="258"/>
      <c r="RWV406" s="258"/>
      <c r="RWW406" s="258"/>
      <c r="RWX406" s="258"/>
      <c r="RWY406" s="258"/>
      <c r="RWZ406" s="258"/>
      <c r="RXA406" s="258"/>
      <c r="RXB406" s="258"/>
      <c r="RXC406" s="258"/>
      <c r="RXD406" s="258"/>
      <c r="RXE406" s="258"/>
      <c r="RXF406" s="258"/>
      <c r="RXG406" s="258"/>
      <c r="RXH406" s="258"/>
      <c r="RXI406" s="258"/>
      <c r="RXJ406" s="258"/>
      <c r="RXK406" s="258"/>
      <c r="RXL406" s="258"/>
      <c r="RXM406" s="258"/>
      <c r="RXN406" s="258"/>
      <c r="RXO406" s="258"/>
      <c r="RXP406" s="258"/>
      <c r="RXQ406" s="258"/>
      <c r="RXR406" s="258"/>
      <c r="RXS406" s="258"/>
      <c r="RXT406" s="258"/>
      <c r="RXU406" s="258"/>
      <c r="RXV406" s="258"/>
      <c r="RXW406" s="258"/>
      <c r="RXX406" s="258"/>
      <c r="RXY406" s="258"/>
      <c r="RXZ406" s="258"/>
      <c r="RYA406" s="258"/>
      <c r="RYB406" s="258"/>
      <c r="RYC406" s="258"/>
      <c r="RYD406" s="258"/>
      <c r="RYE406" s="258"/>
      <c r="RYF406" s="258"/>
      <c r="RYG406" s="258"/>
      <c r="RYH406" s="258"/>
      <c r="RYI406" s="258"/>
      <c r="RYJ406" s="258"/>
      <c r="RYK406" s="258"/>
      <c r="RYL406" s="258"/>
      <c r="RYM406" s="258"/>
      <c r="RYN406" s="258"/>
      <c r="RYO406" s="258"/>
      <c r="RYP406" s="258"/>
      <c r="RYQ406" s="258"/>
      <c r="RYR406" s="258"/>
      <c r="RYS406" s="258"/>
      <c r="RYT406" s="258"/>
      <c r="RYU406" s="258"/>
      <c r="RYV406" s="258"/>
      <c r="RYW406" s="258"/>
      <c r="RYX406" s="258"/>
      <c r="RYY406" s="258"/>
      <c r="RYZ406" s="258"/>
      <c r="RZA406" s="258"/>
      <c r="RZB406" s="258"/>
      <c r="RZC406" s="258"/>
      <c r="RZD406" s="258"/>
      <c r="RZE406" s="258"/>
      <c r="RZF406" s="258"/>
      <c r="RZG406" s="258"/>
      <c r="RZH406" s="258"/>
      <c r="RZI406" s="258"/>
      <c r="RZJ406" s="258"/>
      <c r="RZK406" s="258"/>
      <c r="RZL406" s="258"/>
      <c r="RZM406" s="258"/>
      <c r="RZN406" s="258"/>
      <c r="RZO406" s="258"/>
      <c r="RZP406" s="258"/>
      <c r="RZQ406" s="258"/>
      <c r="RZR406" s="258"/>
      <c r="RZS406" s="258"/>
      <c r="RZT406" s="258"/>
      <c r="RZU406" s="258"/>
      <c r="RZV406" s="258"/>
      <c r="RZW406" s="258"/>
      <c r="RZX406" s="258"/>
      <c r="RZY406" s="258"/>
      <c r="RZZ406" s="258"/>
      <c r="SAA406" s="258"/>
      <c r="SAB406" s="258"/>
      <c r="SAC406" s="258"/>
      <c r="SAD406" s="258"/>
      <c r="SAE406" s="258"/>
      <c r="SAF406" s="258"/>
      <c r="SAG406" s="258"/>
      <c r="SAH406" s="258"/>
      <c r="SAI406" s="258"/>
      <c r="SAJ406" s="258"/>
      <c r="SAK406" s="258"/>
      <c r="SAL406" s="258"/>
      <c r="SAM406" s="258"/>
      <c r="SAN406" s="258"/>
      <c r="SAO406" s="258"/>
      <c r="SAP406" s="258"/>
      <c r="SAQ406" s="258"/>
      <c r="SAR406" s="258"/>
      <c r="SAS406" s="258"/>
      <c r="SAT406" s="258"/>
      <c r="SAU406" s="258"/>
      <c r="SAV406" s="258"/>
      <c r="SAW406" s="258"/>
      <c r="SAX406" s="258"/>
      <c r="SAY406" s="258"/>
      <c r="SAZ406" s="258"/>
      <c r="SBA406" s="258"/>
      <c r="SBB406" s="258"/>
      <c r="SBC406" s="258"/>
      <c r="SBD406" s="258"/>
      <c r="SBE406" s="258"/>
      <c r="SBF406" s="258"/>
      <c r="SBG406" s="258"/>
      <c r="SBH406" s="258"/>
      <c r="SBI406" s="258"/>
      <c r="SBJ406" s="258"/>
      <c r="SBK406" s="258"/>
      <c r="SBL406" s="258"/>
      <c r="SBM406" s="258"/>
      <c r="SBN406" s="258"/>
      <c r="SBO406" s="258"/>
      <c r="SBP406" s="258"/>
      <c r="SBQ406" s="258"/>
      <c r="SBR406" s="258"/>
      <c r="SBS406" s="258"/>
      <c r="SBT406" s="258"/>
      <c r="SBU406" s="258"/>
      <c r="SBV406" s="258"/>
      <c r="SBW406" s="258"/>
      <c r="SBX406" s="258"/>
      <c r="SBY406" s="258"/>
      <c r="SBZ406" s="258"/>
      <c r="SCA406" s="258"/>
      <c r="SCB406" s="258"/>
      <c r="SCC406" s="258"/>
      <c r="SCD406" s="258"/>
      <c r="SCE406" s="258"/>
      <c r="SCF406" s="258"/>
      <c r="SCG406" s="258"/>
      <c r="SCH406" s="258"/>
      <c r="SCI406" s="258"/>
      <c r="SCJ406" s="258"/>
      <c r="SCK406" s="258"/>
      <c r="SCL406" s="258"/>
      <c r="SCM406" s="258"/>
      <c r="SCN406" s="258"/>
      <c r="SCO406" s="258"/>
      <c r="SCP406" s="258"/>
      <c r="SCQ406" s="258"/>
      <c r="SCR406" s="258"/>
      <c r="SCS406" s="258"/>
      <c r="SCT406" s="258"/>
      <c r="SCU406" s="258"/>
      <c r="SCV406" s="258"/>
      <c r="SCW406" s="258"/>
      <c r="SCX406" s="258"/>
      <c r="SCY406" s="258"/>
      <c r="SCZ406" s="258"/>
      <c r="SDA406" s="258"/>
      <c r="SDB406" s="258"/>
      <c r="SDC406" s="258"/>
      <c r="SDD406" s="258"/>
      <c r="SDE406" s="258"/>
      <c r="SDF406" s="258"/>
      <c r="SDG406" s="258"/>
      <c r="SDH406" s="258"/>
      <c r="SDI406" s="258"/>
      <c r="SDJ406" s="258"/>
      <c r="SDK406" s="258"/>
      <c r="SDL406" s="258"/>
      <c r="SDM406" s="258"/>
      <c r="SDN406" s="258"/>
      <c r="SDO406" s="258"/>
      <c r="SDP406" s="258"/>
      <c r="SDQ406" s="258"/>
      <c r="SDR406" s="258"/>
      <c r="SDS406" s="258"/>
      <c r="SDT406" s="258"/>
      <c r="SDU406" s="258"/>
      <c r="SDV406" s="258"/>
      <c r="SDW406" s="258"/>
      <c r="SDX406" s="258"/>
      <c r="SDY406" s="258"/>
      <c r="SDZ406" s="258"/>
      <c r="SEA406" s="258"/>
      <c r="SEB406" s="258"/>
      <c r="SEC406" s="258"/>
      <c r="SED406" s="258"/>
      <c r="SEE406" s="258"/>
      <c r="SEF406" s="258"/>
      <c r="SEG406" s="258"/>
      <c r="SEH406" s="258"/>
      <c r="SEI406" s="258"/>
      <c r="SEJ406" s="258"/>
      <c r="SEK406" s="258"/>
      <c r="SEL406" s="258"/>
      <c r="SEM406" s="258"/>
      <c r="SEN406" s="258"/>
      <c r="SEO406" s="258"/>
      <c r="SEP406" s="258"/>
      <c r="SEQ406" s="258"/>
      <c r="SER406" s="258"/>
      <c r="SES406" s="258"/>
      <c r="SET406" s="258"/>
      <c r="SEU406" s="258"/>
      <c r="SEV406" s="258"/>
      <c r="SEW406" s="258"/>
      <c r="SEX406" s="258"/>
      <c r="SEY406" s="258"/>
      <c r="SEZ406" s="258"/>
      <c r="SFA406" s="258"/>
      <c r="SFB406" s="258"/>
      <c r="SFC406" s="258"/>
      <c r="SFD406" s="258"/>
      <c r="SFE406" s="258"/>
      <c r="SFF406" s="258"/>
      <c r="SFG406" s="258"/>
      <c r="SFH406" s="258"/>
      <c r="SFI406" s="258"/>
      <c r="SFJ406" s="258"/>
      <c r="SFK406" s="258"/>
      <c r="SFL406" s="258"/>
      <c r="SFM406" s="258"/>
      <c r="SFN406" s="258"/>
      <c r="SFO406" s="258"/>
      <c r="SFP406" s="258"/>
      <c r="SFQ406" s="258"/>
      <c r="SFR406" s="258"/>
      <c r="SFS406" s="258"/>
      <c r="SFT406" s="258"/>
      <c r="SFU406" s="258"/>
      <c r="SFV406" s="258"/>
      <c r="SFW406" s="258"/>
      <c r="SFX406" s="258"/>
      <c r="SFY406" s="258"/>
      <c r="SFZ406" s="258"/>
      <c r="SGA406" s="258"/>
      <c r="SGB406" s="258"/>
      <c r="SGC406" s="258"/>
      <c r="SGD406" s="258"/>
      <c r="SGE406" s="258"/>
      <c r="SGF406" s="258"/>
      <c r="SGG406" s="258"/>
      <c r="SGH406" s="258"/>
      <c r="SGI406" s="258"/>
      <c r="SGJ406" s="258"/>
      <c r="SGK406" s="258"/>
      <c r="SGL406" s="258"/>
      <c r="SGM406" s="258"/>
      <c r="SGN406" s="258"/>
      <c r="SGO406" s="258"/>
      <c r="SGP406" s="258"/>
      <c r="SGQ406" s="258"/>
      <c r="SGR406" s="258"/>
      <c r="SGS406" s="258"/>
      <c r="SGT406" s="258"/>
      <c r="SGU406" s="258"/>
      <c r="SGV406" s="258"/>
      <c r="SGW406" s="258"/>
      <c r="SGX406" s="258"/>
      <c r="SGY406" s="258"/>
      <c r="SGZ406" s="258"/>
      <c r="SHA406" s="258"/>
      <c r="SHB406" s="258"/>
      <c r="SHC406" s="258"/>
      <c r="SHD406" s="258"/>
      <c r="SHE406" s="258"/>
      <c r="SHF406" s="258"/>
      <c r="SHG406" s="258"/>
      <c r="SHH406" s="258"/>
      <c r="SHI406" s="258"/>
      <c r="SHJ406" s="258"/>
      <c r="SHK406" s="258"/>
      <c r="SHL406" s="258"/>
      <c r="SHM406" s="258"/>
      <c r="SHN406" s="258"/>
      <c r="SHO406" s="258"/>
      <c r="SHP406" s="258"/>
      <c r="SHQ406" s="258"/>
      <c r="SHR406" s="258"/>
      <c r="SHS406" s="258"/>
      <c r="SHT406" s="258"/>
      <c r="SHU406" s="258"/>
      <c r="SHV406" s="258"/>
      <c r="SHW406" s="258"/>
      <c r="SHX406" s="258"/>
      <c r="SHY406" s="258"/>
      <c r="SHZ406" s="258"/>
      <c r="SIA406" s="258"/>
      <c r="SIB406" s="258"/>
      <c r="SIC406" s="258"/>
      <c r="SID406" s="258"/>
      <c r="SIE406" s="258"/>
      <c r="SIF406" s="258"/>
      <c r="SIG406" s="258"/>
      <c r="SIH406" s="258"/>
      <c r="SII406" s="258"/>
      <c r="SIJ406" s="258"/>
      <c r="SIK406" s="258"/>
      <c r="SIL406" s="258"/>
      <c r="SIM406" s="258"/>
      <c r="SIN406" s="258"/>
      <c r="SIO406" s="258"/>
      <c r="SIP406" s="258"/>
      <c r="SIQ406" s="258"/>
      <c r="SIR406" s="258"/>
      <c r="SIS406" s="258"/>
      <c r="SIT406" s="258"/>
      <c r="SIU406" s="258"/>
      <c r="SIV406" s="258"/>
      <c r="SIW406" s="258"/>
      <c r="SIX406" s="258"/>
      <c r="SIY406" s="258"/>
      <c r="SIZ406" s="258"/>
      <c r="SJA406" s="258"/>
      <c r="SJB406" s="258"/>
      <c r="SJC406" s="258"/>
      <c r="SJD406" s="258"/>
      <c r="SJE406" s="258"/>
      <c r="SJF406" s="258"/>
      <c r="SJG406" s="258"/>
      <c r="SJH406" s="258"/>
      <c r="SJI406" s="258"/>
      <c r="SJJ406" s="258"/>
      <c r="SJK406" s="258"/>
      <c r="SJL406" s="258"/>
      <c r="SJM406" s="258"/>
      <c r="SJN406" s="258"/>
      <c r="SJO406" s="258"/>
      <c r="SJP406" s="258"/>
      <c r="SJQ406" s="258"/>
      <c r="SJR406" s="258"/>
      <c r="SJS406" s="258"/>
      <c r="SJT406" s="258"/>
      <c r="SJU406" s="258"/>
      <c r="SJV406" s="258"/>
      <c r="SJW406" s="258"/>
      <c r="SJX406" s="258"/>
      <c r="SJY406" s="258"/>
      <c r="SJZ406" s="258"/>
      <c r="SKA406" s="258"/>
      <c r="SKB406" s="258"/>
      <c r="SKC406" s="258"/>
      <c r="SKD406" s="258"/>
      <c r="SKE406" s="258"/>
      <c r="SKF406" s="258"/>
      <c r="SKG406" s="258"/>
      <c r="SKH406" s="258"/>
      <c r="SKI406" s="258"/>
      <c r="SKJ406" s="258"/>
      <c r="SKK406" s="258"/>
      <c r="SKL406" s="258"/>
      <c r="SKM406" s="258"/>
      <c r="SKN406" s="258"/>
      <c r="SKO406" s="258"/>
      <c r="SKP406" s="258"/>
      <c r="SKQ406" s="258"/>
      <c r="SKR406" s="258"/>
      <c r="SKS406" s="258"/>
      <c r="SKT406" s="258"/>
      <c r="SKU406" s="258"/>
      <c r="SKV406" s="258"/>
      <c r="SKW406" s="258"/>
      <c r="SKX406" s="258"/>
      <c r="SKY406" s="258"/>
      <c r="SKZ406" s="258"/>
      <c r="SLA406" s="258"/>
      <c r="SLB406" s="258"/>
      <c r="SLC406" s="258"/>
      <c r="SLD406" s="258"/>
      <c r="SLE406" s="258"/>
      <c r="SLF406" s="258"/>
      <c r="SLG406" s="258"/>
      <c r="SLH406" s="258"/>
      <c r="SLI406" s="258"/>
      <c r="SLJ406" s="258"/>
      <c r="SLK406" s="258"/>
      <c r="SLL406" s="258"/>
      <c r="SLM406" s="258"/>
      <c r="SLN406" s="258"/>
      <c r="SLO406" s="258"/>
      <c r="SLP406" s="258"/>
      <c r="SLQ406" s="258"/>
      <c r="SLR406" s="258"/>
      <c r="SLS406" s="258"/>
      <c r="SLT406" s="258"/>
      <c r="SLU406" s="258"/>
      <c r="SLV406" s="258"/>
      <c r="SLW406" s="258"/>
      <c r="SLX406" s="258"/>
      <c r="SLY406" s="258"/>
      <c r="SLZ406" s="258"/>
      <c r="SMA406" s="258"/>
      <c r="SMB406" s="258"/>
      <c r="SMC406" s="258"/>
      <c r="SMD406" s="258"/>
      <c r="SME406" s="258"/>
      <c r="SMF406" s="258"/>
      <c r="SMG406" s="258"/>
      <c r="SMH406" s="258"/>
      <c r="SMI406" s="258"/>
      <c r="SMJ406" s="258"/>
      <c r="SMK406" s="258"/>
      <c r="SML406" s="258"/>
      <c r="SMM406" s="258"/>
      <c r="SMN406" s="258"/>
      <c r="SMO406" s="258"/>
      <c r="SMP406" s="258"/>
      <c r="SMQ406" s="258"/>
      <c r="SMR406" s="258"/>
      <c r="SMS406" s="258"/>
      <c r="SMT406" s="258"/>
      <c r="SMU406" s="258"/>
      <c r="SMV406" s="258"/>
      <c r="SMW406" s="258"/>
      <c r="SMX406" s="258"/>
      <c r="SMY406" s="258"/>
      <c r="SMZ406" s="258"/>
      <c r="SNA406" s="258"/>
      <c r="SNB406" s="258"/>
      <c r="SNC406" s="258"/>
      <c r="SND406" s="258"/>
      <c r="SNE406" s="258"/>
      <c r="SNF406" s="258"/>
      <c r="SNG406" s="258"/>
      <c r="SNH406" s="258"/>
      <c r="SNI406" s="258"/>
      <c r="SNJ406" s="258"/>
      <c r="SNK406" s="258"/>
      <c r="SNL406" s="258"/>
      <c r="SNM406" s="258"/>
      <c r="SNN406" s="258"/>
      <c r="SNO406" s="258"/>
      <c r="SNP406" s="258"/>
      <c r="SNQ406" s="258"/>
      <c r="SNR406" s="258"/>
      <c r="SNS406" s="258"/>
      <c r="SNT406" s="258"/>
      <c r="SNU406" s="258"/>
      <c r="SNV406" s="258"/>
      <c r="SNW406" s="258"/>
      <c r="SNX406" s="258"/>
      <c r="SNY406" s="258"/>
      <c r="SNZ406" s="258"/>
      <c r="SOA406" s="258"/>
      <c r="SOB406" s="258"/>
      <c r="SOC406" s="258"/>
      <c r="SOD406" s="258"/>
      <c r="SOE406" s="258"/>
      <c r="SOF406" s="258"/>
      <c r="SOG406" s="258"/>
      <c r="SOH406" s="258"/>
      <c r="SOI406" s="258"/>
      <c r="SOJ406" s="258"/>
      <c r="SOK406" s="258"/>
      <c r="SOL406" s="258"/>
      <c r="SOM406" s="258"/>
      <c r="SON406" s="258"/>
      <c r="SOO406" s="258"/>
      <c r="SOP406" s="258"/>
      <c r="SOQ406" s="258"/>
      <c r="SOR406" s="258"/>
      <c r="SOS406" s="258"/>
      <c r="SOT406" s="258"/>
      <c r="SOU406" s="258"/>
      <c r="SOV406" s="258"/>
      <c r="SOW406" s="258"/>
      <c r="SOX406" s="258"/>
      <c r="SOY406" s="258"/>
      <c r="SOZ406" s="258"/>
      <c r="SPA406" s="258"/>
      <c r="SPB406" s="258"/>
      <c r="SPC406" s="258"/>
      <c r="SPD406" s="258"/>
      <c r="SPE406" s="258"/>
      <c r="SPF406" s="258"/>
      <c r="SPG406" s="258"/>
      <c r="SPH406" s="258"/>
      <c r="SPI406" s="258"/>
      <c r="SPJ406" s="258"/>
      <c r="SPK406" s="258"/>
      <c r="SPL406" s="258"/>
      <c r="SPM406" s="258"/>
      <c r="SPN406" s="258"/>
      <c r="SPO406" s="258"/>
      <c r="SPP406" s="258"/>
      <c r="SPQ406" s="258"/>
      <c r="SPR406" s="258"/>
      <c r="SPS406" s="258"/>
      <c r="SPT406" s="258"/>
      <c r="SPU406" s="258"/>
      <c r="SPV406" s="258"/>
      <c r="SPW406" s="258"/>
      <c r="SPX406" s="258"/>
      <c r="SPY406" s="258"/>
      <c r="SPZ406" s="258"/>
      <c r="SQA406" s="258"/>
      <c r="SQB406" s="258"/>
      <c r="SQC406" s="258"/>
      <c r="SQD406" s="258"/>
      <c r="SQE406" s="258"/>
      <c r="SQF406" s="258"/>
      <c r="SQG406" s="258"/>
      <c r="SQH406" s="258"/>
      <c r="SQI406" s="258"/>
      <c r="SQJ406" s="258"/>
      <c r="SQK406" s="258"/>
      <c r="SQL406" s="258"/>
      <c r="SQM406" s="258"/>
      <c r="SQN406" s="258"/>
      <c r="SQO406" s="258"/>
      <c r="SQP406" s="258"/>
      <c r="SQQ406" s="258"/>
      <c r="SQR406" s="258"/>
      <c r="SQS406" s="258"/>
      <c r="SQT406" s="258"/>
      <c r="SQU406" s="258"/>
      <c r="SQV406" s="258"/>
      <c r="SQW406" s="258"/>
      <c r="SQX406" s="258"/>
      <c r="SQY406" s="258"/>
      <c r="SQZ406" s="258"/>
      <c r="SRA406" s="258"/>
      <c r="SRB406" s="258"/>
      <c r="SRC406" s="258"/>
      <c r="SRD406" s="258"/>
      <c r="SRE406" s="258"/>
      <c r="SRF406" s="258"/>
      <c r="SRG406" s="258"/>
      <c r="SRH406" s="258"/>
      <c r="SRI406" s="258"/>
      <c r="SRJ406" s="258"/>
      <c r="SRK406" s="258"/>
      <c r="SRL406" s="258"/>
      <c r="SRM406" s="258"/>
      <c r="SRN406" s="258"/>
      <c r="SRO406" s="258"/>
      <c r="SRP406" s="258"/>
      <c r="SRQ406" s="258"/>
      <c r="SRR406" s="258"/>
      <c r="SRS406" s="258"/>
      <c r="SRT406" s="258"/>
      <c r="SRU406" s="258"/>
      <c r="SRV406" s="258"/>
      <c r="SRW406" s="258"/>
      <c r="SRX406" s="258"/>
      <c r="SRY406" s="258"/>
      <c r="SRZ406" s="258"/>
      <c r="SSA406" s="258"/>
      <c r="SSB406" s="258"/>
      <c r="SSC406" s="258"/>
      <c r="SSD406" s="258"/>
      <c r="SSE406" s="258"/>
      <c r="SSF406" s="258"/>
      <c r="SSG406" s="258"/>
      <c r="SSH406" s="258"/>
      <c r="SSI406" s="258"/>
      <c r="SSJ406" s="258"/>
      <c r="SSK406" s="258"/>
      <c r="SSL406" s="258"/>
      <c r="SSM406" s="258"/>
      <c r="SSN406" s="258"/>
      <c r="SSO406" s="258"/>
      <c r="SSP406" s="258"/>
      <c r="SSQ406" s="258"/>
      <c r="SSR406" s="258"/>
      <c r="SSS406" s="258"/>
      <c r="SST406" s="258"/>
      <c r="SSU406" s="258"/>
      <c r="SSV406" s="258"/>
      <c r="SSW406" s="258"/>
      <c r="SSX406" s="258"/>
      <c r="SSY406" s="258"/>
      <c r="SSZ406" s="258"/>
      <c r="STA406" s="258"/>
      <c r="STB406" s="258"/>
      <c r="STC406" s="258"/>
      <c r="STD406" s="258"/>
      <c r="STE406" s="258"/>
      <c r="STF406" s="258"/>
      <c r="STG406" s="258"/>
      <c r="STH406" s="258"/>
      <c r="STI406" s="258"/>
      <c r="STJ406" s="258"/>
      <c r="STK406" s="258"/>
      <c r="STL406" s="258"/>
      <c r="STM406" s="258"/>
      <c r="STN406" s="258"/>
      <c r="STO406" s="258"/>
      <c r="STP406" s="258"/>
      <c r="STQ406" s="258"/>
      <c r="STR406" s="258"/>
      <c r="STS406" s="258"/>
      <c r="STT406" s="258"/>
      <c r="STU406" s="258"/>
      <c r="STV406" s="258"/>
      <c r="STW406" s="258"/>
      <c r="STX406" s="258"/>
      <c r="STY406" s="258"/>
      <c r="STZ406" s="258"/>
      <c r="SUA406" s="258"/>
      <c r="SUB406" s="258"/>
      <c r="SUC406" s="258"/>
      <c r="SUD406" s="258"/>
      <c r="SUE406" s="258"/>
      <c r="SUF406" s="258"/>
      <c r="SUG406" s="258"/>
      <c r="SUH406" s="258"/>
      <c r="SUI406" s="258"/>
      <c r="SUJ406" s="258"/>
      <c r="SUK406" s="258"/>
      <c r="SUL406" s="258"/>
      <c r="SUM406" s="258"/>
      <c r="SUN406" s="258"/>
      <c r="SUO406" s="258"/>
      <c r="SUP406" s="258"/>
      <c r="SUQ406" s="258"/>
      <c r="SUR406" s="258"/>
      <c r="SUS406" s="258"/>
      <c r="SUT406" s="258"/>
      <c r="SUU406" s="258"/>
      <c r="SUV406" s="258"/>
      <c r="SUW406" s="258"/>
      <c r="SUX406" s="258"/>
      <c r="SUY406" s="258"/>
      <c r="SUZ406" s="258"/>
      <c r="SVA406" s="258"/>
      <c r="SVB406" s="258"/>
      <c r="SVC406" s="258"/>
      <c r="SVD406" s="258"/>
      <c r="SVE406" s="258"/>
      <c r="SVF406" s="258"/>
      <c r="SVG406" s="258"/>
      <c r="SVH406" s="258"/>
      <c r="SVI406" s="258"/>
      <c r="SVJ406" s="258"/>
      <c r="SVK406" s="258"/>
      <c r="SVL406" s="258"/>
      <c r="SVM406" s="258"/>
      <c r="SVN406" s="258"/>
      <c r="SVO406" s="258"/>
      <c r="SVP406" s="258"/>
      <c r="SVQ406" s="258"/>
      <c r="SVR406" s="258"/>
      <c r="SVS406" s="258"/>
      <c r="SVT406" s="258"/>
      <c r="SVU406" s="258"/>
      <c r="SVV406" s="258"/>
      <c r="SVW406" s="258"/>
      <c r="SVX406" s="258"/>
      <c r="SVY406" s="258"/>
      <c r="SVZ406" s="258"/>
      <c r="SWA406" s="258"/>
      <c r="SWB406" s="258"/>
      <c r="SWC406" s="258"/>
      <c r="SWD406" s="258"/>
      <c r="SWE406" s="258"/>
      <c r="SWF406" s="258"/>
      <c r="SWG406" s="258"/>
      <c r="SWH406" s="258"/>
      <c r="SWI406" s="258"/>
      <c r="SWJ406" s="258"/>
      <c r="SWK406" s="258"/>
      <c r="SWL406" s="258"/>
      <c r="SWM406" s="258"/>
      <c r="SWN406" s="258"/>
      <c r="SWO406" s="258"/>
      <c r="SWP406" s="258"/>
      <c r="SWQ406" s="258"/>
      <c r="SWR406" s="258"/>
      <c r="SWS406" s="258"/>
      <c r="SWT406" s="258"/>
      <c r="SWU406" s="258"/>
      <c r="SWV406" s="258"/>
      <c r="SWW406" s="258"/>
      <c r="SWX406" s="258"/>
      <c r="SWY406" s="258"/>
      <c r="SWZ406" s="258"/>
      <c r="SXA406" s="258"/>
      <c r="SXB406" s="258"/>
      <c r="SXC406" s="258"/>
      <c r="SXD406" s="258"/>
      <c r="SXE406" s="258"/>
      <c r="SXF406" s="258"/>
      <c r="SXG406" s="258"/>
      <c r="SXH406" s="258"/>
      <c r="SXI406" s="258"/>
      <c r="SXJ406" s="258"/>
      <c r="SXK406" s="258"/>
      <c r="SXL406" s="258"/>
      <c r="SXM406" s="258"/>
      <c r="SXN406" s="258"/>
      <c r="SXO406" s="258"/>
      <c r="SXP406" s="258"/>
      <c r="SXQ406" s="258"/>
      <c r="SXR406" s="258"/>
      <c r="SXS406" s="258"/>
      <c r="SXT406" s="258"/>
      <c r="SXU406" s="258"/>
      <c r="SXV406" s="258"/>
      <c r="SXW406" s="258"/>
      <c r="SXX406" s="258"/>
      <c r="SXY406" s="258"/>
      <c r="SXZ406" s="258"/>
      <c r="SYA406" s="258"/>
      <c r="SYB406" s="258"/>
      <c r="SYC406" s="258"/>
      <c r="SYD406" s="258"/>
      <c r="SYE406" s="258"/>
      <c r="SYF406" s="258"/>
      <c r="SYG406" s="258"/>
      <c r="SYH406" s="258"/>
      <c r="SYI406" s="258"/>
      <c r="SYJ406" s="258"/>
      <c r="SYK406" s="258"/>
      <c r="SYL406" s="258"/>
      <c r="SYM406" s="258"/>
      <c r="SYN406" s="258"/>
      <c r="SYO406" s="258"/>
      <c r="SYP406" s="258"/>
      <c r="SYQ406" s="258"/>
      <c r="SYR406" s="258"/>
      <c r="SYS406" s="258"/>
      <c r="SYT406" s="258"/>
      <c r="SYU406" s="258"/>
      <c r="SYV406" s="258"/>
      <c r="SYW406" s="258"/>
      <c r="SYX406" s="258"/>
      <c r="SYY406" s="258"/>
      <c r="SYZ406" s="258"/>
      <c r="SZA406" s="258"/>
      <c r="SZB406" s="258"/>
      <c r="SZC406" s="258"/>
      <c r="SZD406" s="258"/>
      <c r="SZE406" s="258"/>
      <c r="SZF406" s="258"/>
      <c r="SZG406" s="258"/>
      <c r="SZH406" s="258"/>
      <c r="SZI406" s="258"/>
      <c r="SZJ406" s="258"/>
      <c r="SZK406" s="258"/>
      <c r="SZL406" s="258"/>
      <c r="SZM406" s="258"/>
      <c r="SZN406" s="258"/>
      <c r="SZO406" s="258"/>
      <c r="SZP406" s="258"/>
      <c r="SZQ406" s="258"/>
      <c r="SZR406" s="258"/>
      <c r="SZS406" s="258"/>
      <c r="SZT406" s="258"/>
      <c r="SZU406" s="258"/>
      <c r="SZV406" s="258"/>
      <c r="SZW406" s="258"/>
      <c r="SZX406" s="258"/>
      <c r="SZY406" s="258"/>
      <c r="SZZ406" s="258"/>
      <c r="TAA406" s="258"/>
      <c r="TAB406" s="258"/>
      <c r="TAC406" s="258"/>
      <c r="TAD406" s="258"/>
      <c r="TAE406" s="258"/>
      <c r="TAF406" s="258"/>
      <c r="TAG406" s="258"/>
      <c r="TAH406" s="258"/>
      <c r="TAI406" s="258"/>
      <c r="TAJ406" s="258"/>
      <c r="TAK406" s="258"/>
      <c r="TAL406" s="258"/>
      <c r="TAM406" s="258"/>
      <c r="TAN406" s="258"/>
      <c r="TAO406" s="258"/>
      <c r="TAP406" s="258"/>
      <c r="TAQ406" s="258"/>
      <c r="TAR406" s="258"/>
      <c r="TAS406" s="258"/>
      <c r="TAT406" s="258"/>
      <c r="TAU406" s="258"/>
      <c r="TAV406" s="258"/>
      <c r="TAW406" s="258"/>
      <c r="TAX406" s="258"/>
      <c r="TAY406" s="258"/>
      <c r="TAZ406" s="258"/>
      <c r="TBA406" s="258"/>
      <c r="TBB406" s="258"/>
      <c r="TBC406" s="258"/>
      <c r="TBD406" s="258"/>
      <c r="TBE406" s="258"/>
      <c r="TBF406" s="258"/>
      <c r="TBG406" s="258"/>
      <c r="TBH406" s="258"/>
      <c r="TBI406" s="258"/>
      <c r="TBJ406" s="258"/>
      <c r="TBK406" s="258"/>
      <c r="TBL406" s="258"/>
      <c r="TBM406" s="258"/>
      <c r="TBN406" s="258"/>
      <c r="TBO406" s="258"/>
      <c r="TBP406" s="258"/>
      <c r="TBQ406" s="258"/>
      <c r="TBR406" s="258"/>
      <c r="TBS406" s="258"/>
      <c r="TBT406" s="258"/>
      <c r="TBU406" s="258"/>
      <c r="TBV406" s="258"/>
      <c r="TBW406" s="258"/>
      <c r="TBX406" s="258"/>
      <c r="TBY406" s="258"/>
      <c r="TBZ406" s="258"/>
      <c r="TCA406" s="258"/>
      <c r="TCB406" s="258"/>
      <c r="TCC406" s="258"/>
      <c r="TCD406" s="258"/>
      <c r="TCE406" s="258"/>
      <c r="TCF406" s="258"/>
      <c r="TCG406" s="258"/>
      <c r="TCH406" s="258"/>
      <c r="TCI406" s="258"/>
      <c r="TCJ406" s="258"/>
      <c r="TCK406" s="258"/>
      <c r="TCL406" s="258"/>
      <c r="TCM406" s="258"/>
      <c r="TCN406" s="258"/>
      <c r="TCO406" s="258"/>
      <c r="TCP406" s="258"/>
      <c r="TCQ406" s="258"/>
      <c r="TCR406" s="258"/>
      <c r="TCS406" s="258"/>
      <c r="TCT406" s="258"/>
      <c r="TCU406" s="258"/>
      <c r="TCV406" s="258"/>
      <c r="TCW406" s="258"/>
      <c r="TCX406" s="258"/>
      <c r="TCY406" s="258"/>
      <c r="TCZ406" s="258"/>
      <c r="TDA406" s="258"/>
      <c r="TDB406" s="258"/>
      <c r="TDC406" s="258"/>
      <c r="TDD406" s="258"/>
      <c r="TDE406" s="258"/>
      <c r="TDF406" s="258"/>
      <c r="TDG406" s="258"/>
      <c r="TDH406" s="258"/>
      <c r="TDI406" s="258"/>
      <c r="TDJ406" s="258"/>
      <c r="TDK406" s="258"/>
      <c r="TDL406" s="258"/>
      <c r="TDM406" s="258"/>
      <c r="TDN406" s="258"/>
      <c r="TDO406" s="258"/>
      <c r="TDP406" s="258"/>
      <c r="TDQ406" s="258"/>
      <c r="TDR406" s="258"/>
      <c r="TDS406" s="258"/>
      <c r="TDT406" s="258"/>
      <c r="TDU406" s="258"/>
      <c r="TDV406" s="258"/>
      <c r="TDW406" s="258"/>
      <c r="TDX406" s="258"/>
      <c r="TDY406" s="258"/>
      <c r="TDZ406" s="258"/>
      <c r="TEA406" s="258"/>
      <c r="TEB406" s="258"/>
      <c r="TEC406" s="258"/>
      <c r="TED406" s="258"/>
      <c r="TEE406" s="258"/>
      <c r="TEF406" s="258"/>
      <c r="TEG406" s="258"/>
      <c r="TEH406" s="258"/>
      <c r="TEI406" s="258"/>
      <c r="TEJ406" s="258"/>
      <c r="TEK406" s="258"/>
      <c r="TEL406" s="258"/>
      <c r="TEM406" s="258"/>
      <c r="TEN406" s="258"/>
      <c r="TEO406" s="258"/>
      <c r="TEP406" s="258"/>
      <c r="TEQ406" s="258"/>
      <c r="TER406" s="258"/>
      <c r="TES406" s="258"/>
      <c r="TET406" s="258"/>
      <c r="TEU406" s="258"/>
      <c r="TEV406" s="258"/>
      <c r="TEW406" s="258"/>
      <c r="TEX406" s="258"/>
      <c r="TEY406" s="258"/>
      <c r="TEZ406" s="258"/>
      <c r="TFA406" s="258"/>
      <c r="TFB406" s="258"/>
      <c r="TFC406" s="258"/>
      <c r="TFD406" s="258"/>
      <c r="TFE406" s="258"/>
      <c r="TFF406" s="258"/>
      <c r="TFG406" s="258"/>
      <c r="TFH406" s="258"/>
      <c r="TFI406" s="258"/>
      <c r="TFJ406" s="258"/>
      <c r="TFK406" s="258"/>
      <c r="TFL406" s="258"/>
      <c r="TFM406" s="258"/>
      <c r="TFN406" s="258"/>
      <c r="TFO406" s="258"/>
      <c r="TFP406" s="258"/>
      <c r="TFQ406" s="258"/>
      <c r="TFR406" s="258"/>
      <c r="TFS406" s="258"/>
      <c r="TFT406" s="258"/>
      <c r="TFU406" s="258"/>
      <c r="TFV406" s="258"/>
      <c r="TFW406" s="258"/>
      <c r="TFX406" s="258"/>
      <c r="TFY406" s="258"/>
      <c r="TFZ406" s="258"/>
      <c r="TGA406" s="258"/>
      <c r="TGB406" s="258"/>
      <c r="TGC406" s="258"/>
      <c r="TGD406" s="258"/>
      <c r="TGE406" s="258"/>
      <c r="TGF406" s="258"/>
      <c r="TGG406" s="258"/>
      <c r="TGH406" s="258"/>
      <c r="TGI406" s="258"/>
      <c r="TGJ406" s="258"/>
      <c r="TGK406" s="258"/>
      <c r="TGL406" s="258"/>
      <c r="TGM406" s="258"/>
      <c r="TGN406" s="258"/>
      <c r="TGO406" s="258"/>
      <c r="TGP406" s="258"/>
      <c r="TGQ406" s="258"/>
      <c r="TGR406" s="258"/>
      <c r="TGS406" s="258"/>
      <c r="TGT406" s="258"/>
      <c r="TGU406" s="258"/>
      <c r="TGV406" s="258"/>
      <c r="TGW406" s="258"/>
      <c r="TGX406" s="258"/>
      <c r="TGY406" s="258"/>
      <c r="TGZ406" s="258"/>
      <c r="THA406" s="258"/>
      <c r="THB406" s="258"/>
      <c r="THC406" s="258"/>
      <c r="THD406" s="258"/>
      <c r="THE406" s="258"/>
      <c r="THF406" s="258"/>
      <c r="THG406" s="258"/>
      <c r="THH406" s="258"/>
      <c r="THI406" s="258"/>
      <c r="THJ406" s="258"/>
      <c r="THK406" s="258"/>
      <c r="THL406" s="258"/>
      <c r="THM406" s="258"/>
      <c r="THN406" s="258"/>
      <c r="THO406" s="258"/>
      <c r="THP406" s="258"/>
      <c r="THQ406" s="258"/>
      <c r="THR406" s="258"/>
      <c r="THS406" s="258"/>
      <c r="THT406" s="258"/>
      <c r="THU406" s="258"/>
      <c r="THV406" s="258"/>
      <c r="THW406" s="258"/>
      <c r="THX406" s="258"/>
      <c r="THY406" s="258"/>
      <c r="THZ406" s="258"/>
      <c r="TIA406" s="258"/>
      <c r="TIB406" s="258"/>
      <c r="TIC406" s="258"/>
      <c r="TID406" s="258"/>
      <c r="TIE406" s="258"/>
      <c r="TIF406" s="258"/>
      <c r="TIG406" s="258"/>
      <c r="TIH406" s="258"/>
      <c r="TII406" s="258"/>
      <c r="TIJ406" s="258"/>
      <c r="TIK406" s="258"/>
      <c r="TIL406" s="258"/>
      <c r="TIM406" s="258"/>
      <c r="TIN406" s="258"/>
      <c r="TIO406" s="258"/>
      <c r="TIP406" s="258"/>
      <c r="TIQ406" s="258"/>
      <c r="TIR406" s="258"/>
      <c r="TIS406" s="258"/>
      <c r="TIT406" s="258"/>
      <c r="TIU406" s="258"/>
      <c r="TIV406" s="258"/>
      <c r="TIW406" s="258"/>
      <c r="TIX406" s="258"/>
      <c r="TIY406" s="258"/>
      <c r="TIZ406" s="258"/>
      <c r="TJA406" s="258"/>
      <c r="TJB406" s="258"/>
      <c r="TJC406" s="258"/>
      <c r="TJD406" s="258"/>
      <c r="TJE406" s="258"/>
      <c r="TJF406" s="258"/>
      <c r="TJG406" s="258"/>
      <c r="TJH406" s="258"/>
      <c r="TJI406" s="258"/>
      <c r="TJJ406" s="258"/>
      <c r="TJK406" s="258"/>
      <c r="TJL406" s="258"/>
      <c r="TJM406" s="258"/>
      <c r="TJN406" s="258"/>
      <c r="TJO406" s="258"/>
      <c r="TJP406" s="258"/>
      <c r="TJQ406" s="258"/>
      <c r="TJR406" s="258"/>
      <c r="TJS406" s="258"/>
      <c r="TJT406" s="258"/>
      <c r="TJU406" s="258"/>
      <c r="TJV406" s="258"/>
      <c r="TJW406" s="258"/>
      <c r="TJX406" s="258"/>
      <c r="TJY406" s="258"/>
      <c r="TJZ406" s="258"/>
      <c r="TKA406" s="258"/>
      <c r="TKB406" s="258"/>
      <c r="TKC406" s="258"/>
      <c r="TKD406" s="258"/>
      <c r="TKE406" s="258"/>
      <c r="TKF406" s="258"/>
      <c r="TKG406" s="258"/>
      <c r="TKH406" s="258"/>
      <c r="TKI406" s="258"/>
      <c r="TKJ406" s="258"/>
      <c r="TKK406" s="258"/>
      <c r="TKL406" s="258"/>
      <c r="TKM406" s="258"/>
      <c r="TKN406" s="258"/>
      <c r="TKO406" s="258"/>
      <c r="TKP406" s="258"/>
      <c r="TKQ406" s="258"/>
      <c r="TKR406" s="258"/>
      <c r="TKS406" s="258"/>
      <c r="TKT406" s="258"/>
      <c r="TKU406" s="258"/>
      <c r="TKV406" s="258"/>
      <c r="TKW406" s="258"/>
      <c r="TKX406" s="258"/>
      <c r="TKY406" s="258"/>
      <c r="TKZ406" s="258"/>
      <c r="TLA406" s="258"/>
      <c r="TLB406" s="258"/>
      <c r="TLC406" s="258"/>
      <c r="TLD406" s="258"/>
      <c r="TLE406" s="258"/>
      <c r="TLF406" s="258"/>
      <c r="TLG406" s="258"/>
      <c r="TLH406" s="258"/>
      <c r="TLI406" s="258"/>
      <c r="TLJ406" s="258"/>
      <c r="TLK406" s="258"/>
      <c r="TLL406" s="258"/>
      <c r="TLM406" s="258"/>
      <c r="TLN406" s="258"/>
      <c r="TLO406" s="258"/>
      <c r="TLP406" s="258"/>
      <c r="TLQ406" s="258"/>
      <c r="TLR406" s="258"/>
      <c r="TLS406" s="258"/>
      <c r="TLT406" s="258"/>
      <c r="TLU406" s="258"/>
      <c r="TLV406" s="258"/>
      <c r="TLW406" s="258"/>
      <c r="TLX406" s="258"/>
      <c r="TLY406" s="258"/>
      <c r="TLZ406" s="258"/>
      <c r="TMA406" s="258"/>
      <c r="TMB406" s="258"/>
      <c r="TMC406" s="258"/>
      <c r="TMD406" s="258"/>
      <c r="TME406" s="258"/>
      <c r="TMF406" s="258"/>
      <c r="TMG406" s="258"/>
      <c r="TMH406" s="258"/>
      <c r="TMI406" s="258"/>
      <c r="TMJ406" s="258"/>
      <c r="TMK406" s="258"/>
      <c r="TML406" s="258"/>
      <c r="TMM406" s="258"/>
      <c r="TMN406" s="258"/>
      <c r="TMO406" s="258"/>
      <c r="TMP406" s="258"/>
      <c r="TMQ406" s="258"/>
      <c r="TMR406" s="258"/>
      <c r="TMS406" s="258"/>
      <c r="TMT406" s="258"/>
      <c r="TMU406" s="258"/>
      <c r="TMV406" s="258"/>
      <c r="TMW406" s="258"/>
      <c r="TMX406" s="258"/>
      <c r="TMY406" s="258"/>
      <c r="TMZ406" s="258"/>
      <c r="TNA406" s="258"/>
      <c r="TNB406" s="258"/>
      <c r="TNC406" s="258"/>
      <c r="TND406" s="258"/>
      <c r="TNE406" s="258"/>
      <c r="TNF406" s="258"/>
      <c r="TNG406" s="258"/>
      <c r="TNH406" s="258"/>
      <c r="TNI406" s="258"/>
      <c r="TNJ406" s="258"/>
      <c r="TNK406" s="258"/>
      <c r="TNL406" s="258"/>
      <c r="TNM406" s="258"/>
      <c r="TNN406" s="258"/>
      <c r="TNO406" s="258"/>
      <c r="TNP406" s="258"/>
      <c r="TNQ406" s="258"/>
      <c r="TNR406" s="258"/>
      <c r="TNS406" s="258"/>
      <c r="TNT406" s="258"/>
      <c r="TNU406" s="258"/>
      <c r="TNV406" s="258"/>
      <c r="TNW406" s="258"/>
      <c r="TNX406" s="258"/>
      <c r="TNY406" s="258"/>
      <c r="TNZ406" s="258"/>
      <c r="TOA406" s="258"/>
      <c r="TOB406" s="258"/>
      <c r="TOC406" s="258"/>
      <c r="TOD406" s="258"/>
      <c r="TOE406" s="258"/>
      <c r="TOF406" s="258"/>
      <c r="TOG406" s="258"/>
      <c r="TOH406" s="258"/>
      <c r="TOI406" s="258"/>
      <c r="TOJ406" s="258"/>
      <c r="TOK406" s="258"/>
      <c r="TOL406" s="258"/>
      <c r="TOM406" s="258"/>
      <c r="TON406" s="258"/>
      <c r="TOO406" s="258"/>
      <c r="TOP406" s="258"/>
      <c r="TOQ406" s="258"/>
      <c r="TOR406" s="258"/>
      <c r="TOS406" s="258"/>
      <c r="TOT406" s="258"/>
      <c r="TOU406" s="258"/>
      <c r="TOV406" s="258"/>
      <c r="TOW406" s="258"/>
      <c r="TOX406" s="258"/>
      <c r="TOY406" s="258"/>
      <c r="TOZ406" s="258"/>
      <c r="TPA406" s="258"/>
      <c r="TPB406" s="258"/>
      <c r="TPC406" s="258"/>
      <c r="TPD406" s="258"/>
      <c r="TPE406" s="258"/>
      <c r="TPF406" s="258"/>
      <c r="TPG406" s="258"/>
      <c r="TPH406" s="258"/>
      <c r="TPI406" s="258"/>
      <c r="TPJ406" s="258"/>
      <c r="TPK406" s="258"/>
      <c r="TPL406" s="258"/>
      <c r="TPM406" s="258"/>
      <c r="TPN406" s="258"/>
      <c r="TPO406" s="258"/>
      <c r="TPP406" s="258"/>
      <c r="TPQ406" s="258"/>
      <c r="TPR406" s="258"/>
      <c r="TPS406" s="258"/>
      <c r="TPT406" s="258"/>
      <c r="TPU406" s="258"/>
      <c r="TPV406" s="258"/>
      <c r="TPW406" s="258"/>
      <c r="TPX406" s="258"/>
      <c r="TPY406" s="258"/>
      <c r="TPZ406" s="258"/>
      <c r="TQA406" s="258"/>
      <c r="TQB406" s="258"/>
      <c r="TQC406" s="258"/>
      <c r="TQD406" s="258"/>
      <c r="TQE406" s="258"/>
      <c r="TQF406" s="258"/>
      <c r="TQG406" s="258"/>
      <c r="TQH406" s="258"/>
      <c r="TQI406" s="258"/>
      <c r="TQJ406" s="258"/>
      <c r="TQK406" s="258"/>
      <c r="TQL406" s="258"/>
      <c r="TQM406" s="258"/>
      <c r="TQN406" s="258"/>
      <c r="TQO406" s="258"/>
      <c r="TQP406" s="258"/>
      <c r="TQQ406" s="258"/>
      <c r="TQR406" s="258"/>
      <c r="TQS406" s="258"/>
      <c r="TQT406" s="258"/>
      <c r="TQU406" s="258"/>
      <c r="TQV406" s="258"/>
      <c r="TQW406" s="258"/>
      <c r="TQX406" s="258"/>
      <c r="TQY406" s="258"/>
      <c r="TQZ406" s="258"/>
      <c r="TRA406" s="258"/>
      <c r="TRB406" s="258"/>
      <c r="TRC406" s="258"/>
      <c r="TRD406" s="258"/>
      <c r="TRE406" s="258"/>
      <c r="TRF406" s="258"/>
      <c r="TRG406" s="258"/>
      <c r="TRH406" s="258"/>
      <c r="TRI406" s="258"/>
      <c r="TRJ406" s="258"/>
      <c r="TRK406" s="258"/>
      <c r="TRL406" s="258"/>
      <c r="TRM406" s="258"/>
      <c r="TRN406" s="258"/>
      <c r="TRO406" s="258"/>
      <c r="TRP406" s="258"/>
      <c r="TRQ406" s="258"/>
      <c r="TRR406" s="258"/>
      <c r="TRS406" s="258"/>
      <c r="TRT406" s="258"/>
      <c r="TRU406" s="258"/>
      <c r="TRV406" s="258"/>
      <c r="TRW406" s="258"/>
      <c r="TRX406" s="258"/>
      <c r="TRY406" s="258"/>
      <c r="TRZ406" s="258"/>
      <c r="TSA406" s="258"/>
      <c r="TSB406" s="258"/>
      <c r="TSC406" s="258"/>
      <c r="TSD406" s="258"/>
      <c r="TSE406" s="258"/>
      <c r="TSF406" s="258"/>
      <c r="TSG406" s="258"/>
      <c r="TSH406" s="258"/>
      <c r="TSI406" s="258"/>
      <c r="TSJ406" s="258"/>
      <c r="TSK406" s="258"/>
      <c r="TSL406" s="258"/>
      <c r="TSM406" s="258"/>
      <c r="TSN406" s="258"/>
      <c r="TSO406" s="258"/>
      <c r="TSP406" s="258"/>
      <c r="TSQ406" s="258"/>
      <c r="TSR406" s="258"/>
      <c r="TSS406" s="258"/>
      <c r="TST406" s="258"/>
      <c r="TSU406" s="258"/>
      <c r="TSV406" s="258"/>
      <c r="TSW406" s="258"/>
      <c r="TSX406" s="258"/>
      <c r="TSY406" s="258"/>
      <c r="TSZ406" s="258"/>
      <c r="TTA406" s="258"/>
      <c r="TTB406" s="258"/>
      <c r="TTC406" s="258"/>
      <c r="TTD406" s="258"/>
      <c r="TTE406" s="258"/>
      <c r="TTF406" s="258"/>
      <c r="TTG406" s="258"/>
      <c r="TTH406" s="258"/>
      <c r="TTI406" s="258"/>
      <c r="TTJ406" s="258"/>
      <c r="TTK406" s="258"/>
      <c r="TTL406" s="258"/>
      <c r="TTM406" s="258"/>
      <c r="TTN406" s="258"/>
      <c r="TTO406" s="258"/>
      <c r="TTP406" s="258"/>
      <c r="TTQ406" s="258"/>
      <c r="TTR406" s="258"/>
      <c r="TTS406" s="258"/>
      <c r="TTT406" s="258"/>
      <c r="TTU406" s="258"/>
      <c r="TTV406" s="258"/>
      <c r="TTW406" s="258"/>
      <c r="TTX406" s="258"/>
      <c r="TTY406" s="258"/>
      <c r="TTZ406" s="258"/>
      <c r="TUA406" s="258"/>
      <c r="TUB406" s="258"/>
      <c r="TUC406" s="258"/>
      <c r="TUD406" s="258"/>
      <c r="TUE406" s="258"/>
      <c r="TUF406" s="258"/>
      <c r="TUG406" s="258"/>
      <c r="TUH406" s="258"/>
      <c r="TUI406" s="258"/>
      <c r="TUJ406" s="258"/>
      <c r="TUK406" s="258"/>
      <c r="TUL406" s="258"/>
      <c r="TUM406" s="258"/>
      <c r="TUN406" s="258"/>
      <c r="TUO406" s="258"/>
      <c r="TUP406" s="258"/>
      <c r="TUQ406" s="258"/>
      <c r="TUR406" s="258"/>
      <c r="TUS406" s="258"/>
      <c r="TUT406" s="258"/>
      <c r="TUU406" s="258"/>
      <c r="TUV406" s="258"/>
      <c r="TUW406" s="258"/>
      <c r="TUX406" s="258"/>
      <c r="TUY406" s="258"/>
      <c r="TUZ406" s="258"/>
      <c r="TVA406" s="258"/>
      <c r="TVB406" s="258"/>
      <c r="TVC406" s="258"/>
      <c r="TVD406" s="258"/>
      <c r="TVE406" s="258"/>
      <c r="TVF406" s="258"/>
      <c r="TVG406" s="258"/>
      <c r="TVH406" s="258"/>
      <c r="TVI406" s="258"/>
      <c r="TVJ406" s="258"/>
      <c r="TVK406" s="258"/>
      <c r="TVL406" s="258"/>
      <c r="TVM406" s="258"/>
      <c r="TVN406" s="258"/>
      <c r="TVO406" s="258"/>
      <c r="TVP406" s="258"/>
      <c r="TVQ406" s="258"/>
      <c r="TVR406" s="258"/>
      <c r="TVS406" s="258"/>
      <c r="TVT406" s="258"/>
      <c r="TVU406" s="258"/>
      <c r="TVV406" s="258"/>
      <c r="TVW406" s="258"/>
      <c r="TVX406" s="258"/>
      <c r="TVY406" s="258"/>
      <c r="TVZ406" s="258"/>
      <c r="TWA406" s="258"/>
      <c r="TWB406" s="258"/>
      <c r="TWC406" s="258"/>
      <c r="TWD406" s="258"/>
      <c r="TWE406" s="258"/>
      <c r="TWF406" s="258"/>
      <c r="TWG406" s="258"/>
      <c r="TWH406" s="258"/>
      <c r="TWI406" s="258"/>
      <c r="TWJ406" s="258"/>
      <c r="TWK406" s="258"/>
      <c r="TWL406" s="258"/>
      <c r="TWM406" s="258"/>
      <c r="TWN406" s="258"/>
      <c r="TWO406" s="258"/>
      <c r="TWP406" s="258"/>
      <c r="TWQ406" s="258"/>
      <c r="TWR406" s="258"/>
      <c r="TWS406" s="258"/>
      <c r="TWT406" s="258"/>
      <c r="TWU406" s="258"/>
      <c r="TWV406" s="258"/>
      <c r="TWW406" s="258"/>
      <c r="TWX406" s="258"/>
      <c r="TWY406" s="258"/>
      <c r="TWZ406" s="258"/>
      <c r="TXA406" s="258"/>
      <c r="TXB406" s="258"/>
      <c r="TXC406" s="258"/>
      <c r="TXD406" s="258"/>
      <c r="TXE406" s="258"/>
      <c r="TXF406" s="258"/>
      <c r="TXG406" s="258"/>
      <c r="TXH406" s="258"/>
      <c r="TXI406" s="258"/>
      <c r="TXJ406" s="258"/>
      <c r="TXK406" s="258"/>
      <c r="TXL406" s="258"/>
      <c r="TXM406" s="258"/>
      <c r="TXN406" s="258"/>
      <c r="TXO406" s="258"/>
      <c r="TXP406" s="258"/>
      <c r="TXQ406" s="258"/>
      <c r="TXR406" s="258"/>
      <c r="TXS406" s="258"/>
      <c r="TXT406" s="258"/>
      <c r="TXU406" s="258"/>
      <c r="TXV406" s="258"/>
      <c r="TXW406" s="258"/>
      <c r="TXX406" s="258"/>
      <c r="TXY406" s="258"/>
      <c r="TXZ406" s="258"/>
      <c r="TYA406" s="258"/>
      <c r="TYB406" s="258"/>
      <c r="TYC406" s="258"/>
      <c r="TYD406" s="258"/>
      <c r="TYE406" s="258"/>
      <c r="TYF406" s="258"/>
      <c r="TYG406" s="258"/>
      <c r="TYH406" s="258"/>
      <c r="TYI406" s="258"/>
      <c r="TYJ406" s="258"/>
      <c r="TYK406" s="258"/>
      <c r="TYL406" s="258"/>
      <c r="TYM406" s="258"/>
      <c r="TYN406" s="258"/>
      <c r="TYO406" s="258"/>
      <c r="TYP406" s="258"/>
      <c r="TYQ406" s="258"/>
      <c r="TYR406" s="258"/>
      <c r="TYS406" s="258"/>
      <c r="TYT406" s="258"/>
      <c r="TYU406" s="258"/>
      <c r="TYV406" s="258"/>
      <c r="TYW406" s="258"/>
      <c r="TYX406" s="258"/>
      <c r="TYY406" s="258"/>
      <c r="TYZ406" s="258"/>
      <c r="TZA406" s="258"/>
      <c r="TZB406" s="258"/>
      <c r="TZC406" s="258"/>
      <c r="TZD406" s="258"/>
      <c r="TZE406" s="258"/>
      <c r="TZF406" s="258"/>
      <c r="TZG406" s="258"/>
      <c r="TZH406" s="258"/>
      <c r="TZI406" s="258"/>
      <c r="TZJ406" s="258"/>
      <c r="TZK406" s="258"/>
      <c r="TZL406" s="258"/>
      <c r="TZM406" s="258"/>
      <c r="TZN406" s="258"/>
      <c r="TZO406" s="258"/>
      <c r="TZP406" s="258"/>
      <c r="TZQ406" s="258"/>
      <c r="TZR406" s="258"/>
      <c r="TZS406" s="258"/>
      <c r="TZT406" s="258"/>
      <c r="TZU406" s="258"/>
      <c r="TZV406" s="258"/>
      <c r="TZW406" s="258"/>
      <c r="TZX406" s="258"/>
      <c r="TZY406" s="258"/>
      <c r="TZZ406" s="258"/>
      <c r="UAA406" s="258"/>
      <c r="UAB406" s="258"/>
      <c r="UAC406" s="258"/>
      <c r="UAD406" s="258"/>
      <c r="UAE406" s="258"/>
      <c r="UAF406" s="258"/>
      <c r="UAG406" s="258"/>
      <c r="UAH406" s="258"/>
      <c r="UAI406" s="258"/>
      <c r="UAJ406" s="258"/>
      <c r="UAK406" s="258"/>
      <c r="UAL406" s="258"/>
      <c r="UAM406" s="258"/>
      <c r="UAN406" s="258"/>
      <c r="UAO406" s="258"/>
      <c r="UAP406" s="258"/>
      <c r="UAQ406" s="258"/>
      <c r="UAR406" s="258"/>
      <c r="UAS406" s="258"/>
      <c r="UAT406" s="258"/>
      <c r="UAU406" s="258"/>
      <c r="UAV406" s="258"/>
      <c r="UAW406" s="258"/>
      <c r="UAX406" s="258"/>
      <c r="UAY406" s="258"/>
      <c r="UAZ406" s="258"/>
      <c r="UBA406" s="258"/>
      <c r="UBB406" s="258"/>
      <c r="UBC406" s="258"/>
      <c r="UBD406" s="258"/>
      <c r="UBE406" s="258"/>
      <c r="UBF406" s="258"/>
      <c r="UBG406" s="258"/>
      <c r="UBH406" s="258"/>
      <c r="UBI406" s="258"/>
      <c r="UBJ406" s="258"/>
      <c r="UBK406" s="258"/>
      <c r="UBL406" s="258"/>
      <c r="UBM406" s="258"/>
      <c r="UBN406" s="258"/>
      <c r="UBO406" s="258"/>
      <c r="UBP406" s="258"/>
      <c r="UBQ406" s="258"/>
      <c r="UBR406" s="258"/>
      <c r="UBS406" s="258"/>
      <c r="UBT406" s="258"/>
      <c r="UBU406" s="258"/>
      <c r="UBV406" s="258"/>
      <c r="UBW406" s="258"/>
      <c r="UBX406" s="258"/>
      <c r="UBY406" s="258"/>
      <c r="UBZ406" s="258"/>
      <c r="UCA406" s="258"/>
      <c r="UCB406" s="258"/>
      <c r="UCC406" s="258"/>
      <c r="UCD406" s="258"/>
      <c r="UCE406" s="258"/>
      <c r="UCF406" s="258"/>
      <c r="UCG406" s="258"/>
      <c r="UCH406" s="258"/>
      <c r="UCI406" s="258"/>
      <c r="UCJ406" s="258"/>
      <c r="UCK406" s="258"/>
      <c r="UCL406" s="258"/>
      <c r="UCM406" s="258"/>
      <c r="UCN406" s="258"/>
      <c r="UCO406" s="258"/>
      <c r="UCP406" s="258"/>
      <c r="UCQ406" s="258"/>
      <c r="UCR406" s="258"/>
      <c r="UCS406" s="258"/>
      <c r="UCT406" s="258"/>
      <c r="UCU406" s="258"/>
      <c r="UCV406" s="258"/>
      <c r="UCW406" s="258"/>
      <c r="UCX406" s="258"/>
      <c r="UCY406" s="258"/>
      <c r="UCZ406" s="258"/>
      <c r="UDA406" s="258"/>
      <c r="UDB406" s="258"/>
      <c r="UDC406" s="258"/>
      <c r="UDD406" s="258"/>
      <c r="UDE406" s="258"/>
      <c r="UDF406" s="258"/>
      <c r="UDG406" s="258"/>
      <c r="UDH406" s="258"/>
      <c r="UDI406" s="258"/>
      <c r="UDJ406" s="258"/>
      <c r="UDK406" s="258"/>
      <c r="UDL406" s="258"/>
      <c r="UDM406" s="258"/>
      <c r="UDN406" s="258"/>
      <c r="UDO406" s="258"/>
      <c r="UDP406" s="258"/>
      <c r="UDQ406" s="258"/>
      <c r="UDR406" s="258"/>
      <c r="UDS406" s="258"/>
      <c r="UDT406" s="258"/>
      <c r="UDU406" s="258"/>
      <c r="UDV406" s="258"/>
      <c r="UDW406" s="258"/>
      <c r="UDX406" s="258"/>
      <c r="UDY406" s="258"/>
      <c r="UDZ406" s="258"/>
      <c r="UEA406" s="258"/>
      <c r="UEB406" s="258"/>
      <c r="UEC406" s="258"/>
      <c r="UED406" s="258"/>
      <c r="UEE406" s="258"/>
      <c r="UEF406" s="258"/>
      <c r="UEG406" s="258"/>
      <c r="UEH406" s="258"/>
      <c r="UEI406" s="258"/>
      <c r="UEJ406" s="258"/>
      <c r="UEK406" s="258"/>
      <c r="UEL406" s="258"/>
      <c r="UEM406" s="258"/>
      <c r="UEN406" s="258"/>
      <c r="UEO406" s="258"/>
      <c r="UEP406" s="258"/>
      <c r="UEQ406" s="258"/>
      <c r="UER406" s="258"/>
      <c r="UES406" s="258"/>
      <c r="UET406" s="258"/>
      <c r="UEU406" s="258"/>
      <c r="UEV406" s="258"/>
      <c r="UEW406" s="258"/>
      <c r="UEX406" s="258"/>
      <c r="UEY406" s="258"/>
      <c r="UEZ406" s="258"/>
      <c r="UFA406" s="258"/>
      <c r="UFB406" s="258"/>
      <c r="UFC406" s="258"/>
      <c r="UFD406" s="258"/>
      <c r="UFE406" s="258"/>
      <c r="UFF406" s="258"/>
      <c r="UFG406" s="258"/>
      <c r="UFH406" s="258"/>
      <c r="UFI406" s="258"/>
      <c r="UFJ406" s="258"/>
      <c r="UFK406" s="258"/>
      <c r="UFL406" s="258"/>
      <c r="UFM406" s="258"/>
      <c r="UFN406" s="258"/>
      <c r="UFO406" s="258"/>
      <c r="UFP406" s="258"/>
      <c r="UFQ406" s="258"/>
      <c r="UFR406" s="258"/>
      <c r="UFS406" s="258"/>
      <c r="UFT406" s="258"/>
      <c r="UFU406" s="258"/>
      <c r="UFV406" s="258"/>
      <c r="UFW406" s="258"/>
      <c r="UFX406" s="258"/>
      <c r="UFY406" s="258"/>
      <c r="UFZ406" s="258"/>
      <c r="UGA406" s="258"/>
      <c r="UGB406" s="258"/>
      <c r="UGC406" s="258"/>
      <c r="UGD406" s="258"/>
      <c r="UGE406" s="258"/>
      <c r="UGF406" s="258"/>
      <c r="UGG406" s="258"/>
      <c r="UGH406" s="258"/>
      <c r="UGI406" s="258"/>
      <c r="UGJ406" s="258"/>
      <c r="UGK406" s="258"/>
      <c r="UGL406" s="258"/>
      <c r="UGM406" s="258"/>
      <c r="UGN406" s="258"/>
      <c r="UGO406" s="258"/>
      <c r="UGP406" s="258"/>
      <c r="UGQ406" s="258"/>
      <c r="UGR406" s="258"/>
      <c r="UGS406" s="258"/>
      <c r="UGT406" s="258"/>
      <c r="UGU406" s="258"/>
      <c r="UGV406" s="258"/>
      <c r="UGW406" s="258"/>
      <c r="UGX406" s="258"/>
      <c r="UGY406" s="258"/>
      <c r="UGZ406" s="258"/>
      <c r="UHA406" s="258"/>
      <c r="UHB406" s="258"/>
      <c r="UHC406" s="258"/>
      <c r="UHD406" s="258"/>
      <c r="UHE406" s="258"/>
      <c r="UHF406" s="258"/>
      <c r="UHG406" s="258"/>
      <c r="UHH406" s="258"/>
      <c r="UHI406" s="258"/>
      <c r="UHJ406" s="258"/>
      <c r="UHK406" s="258"/>
      <c r="UHL406" s="258"/>
      <c r="UHM406" s="258"/>
      <c r="UHN406" s="258"/>
      <c r="UHO406" s="258"/>
      <c r="UHP406" s="258"/>
      <c r="UHQ406" s="258"/>
      <c r="UHR406" s="258"/>
      <c r="UHS406" s="258"/>
      <c r="UHT406" s="258"/>
      <c r="UHU406" s="258"/>
      <c r="UHV406" s="258"/>
      <c r="UHW406" s="258"/>
      <c r="UHX406" s="258"/>
      <c r="UHY406" s="258"/>
      <c r="UHZ406" s="258"/>
      <c r="UIA406" s="258"/>
      <c r="UIB406" s="258"/>
      <c r="UIC406" s="258"/>
      <c r="UID406" s="258"/>
      <c r="UIE406" s="258"/>
      <c r="UIF406" s="258"/>
      <c r="UIG406" s="258"/>
      <c r="UIH406" s="258"/>
      <c r="UII406" s="258"/>
      <c r="UIJ406" s="258"/>
      <c r="UIK406" s="258"/>
      <c r="UIL406" s="258"/>
      <c r="UIM406" s="258"/>
      <c r="UIN406" s="258"/>
      <c r="UIO406" s="258"/>
      <c r="UIP406" s="258"/>
      <c r="UIQ406" s="258"/>
      <c r="UIR406" s="258"/>
      <c r="UIS406" s="258"/>
      <c r="UIT406" s="258"/>
      <c r="UIU406" s="258"/>
      <c r="UIV406" s="258"/>
      <c r="UIW406" s="258"/>
      <c r="UIX406" s="258"/>
      <c r="UIY406" s="258"/>
      <c r="UIZ406" s="258"/>
      <c r="UJA406" s="258"/>
      <c r="UJB406" s="258"/>
      <c r="UJC406" s="258"/>
      <c r="UJD406" s="258"/>
      <c r="UJE406" s="258"/>
      <c r="UJF406" s="258"/>
      <c r="UJG406" s="258"/>
      <c r="UJH406" s="258"/>
      <c r="UJI406" s="258"/>
      <c r="UJJ406" s="258"/>
      <c r="UJK406" s="258"/>
      <c r="UJL406" s="258"/>
      <c r="UJM406" s="258"/>
      <c r="UJN406" s="258"/>
      <c r="UJO406" s="258"/>
      <c r="UJP406" s="258"/>
      <c r="UJQ406" s="258"/>
      <c r="UJR406" s="258"/>
      <c r="UJS406" s="258"/>
      <c r="UJT406" s="258"/>
      <c r="UJU406" s="258"/>
      <c r="UJV406" s="258"/>
      <c r="UJW406" s="258"/>
      <c r="UJX406" s="258"/>
      <c r="UJY406" s="258"/>
      <c r="UJZ406" s="258"/>
      <c r="UKA406" s="258"/>
      <c r="UKB406" s="258"/>
      <c r="UKC406" s="258"/>
      <c r="UKD406" s="258"/>
      <c r="UKE406" s="258"/>
      <c r="UKF406" s="258"/>
      <c r="UKG406" s="258"/>
      <c r="UKH406" s="258"/>
      <c r="UKI406" s="258"/>
      <c r="UKJ406" s="258"/>
      <c r="UKK406" s="258"/>
      <c r="UKL406" s="258"/>
      <c r="UKM406" s="258"/>
      <c r="UKN406" s="258"/>
      <c r="UKO406" s="258"/>
      <c r="UKP406" s="258"/>
      <c r="UKQ406" s="258"/>
      <c r="UKR406" s="258"/>
      <c r="UKS406" s="258"/>
      <c r="UKT406" s="258"/>
      <c r="UKU406" s="258"/>
      <c r="UKV406" s="258"/>
      <c r="UKW406" s="258"/>
      <c r="UKX406" s="258"/>
      <c r="UKY406" s="258"/>
      <c r="UKZ406" s="258"/>
      <c r="ULA406" s="258"/>
      <c r="ULB406" s="258"/>
      <c r="ULC406" s="258"/>
      <c r="ULD406" s="258"/>
      <c r="ULE406" s="258"/>
      <c r="ULF406" s="258"/>
      <c r="ULG406" s="258"/>
      <c r="ULH406" s="258"/>
      <c r="ULI406" s="258"/>
      <c r="ULJ406" s="258"/>
      <c r="ULK406" s="258"/>
      <c r="ULL406" s="258"/>
      <c r="ULM406" s="258"/>
      <c r="ULN406" s="258"/>
      <c r="ULO406" s="258"/>
      <c r="ULP406" s="258"/>
      <c r="ULQ406" s="258"/>
      <c r="ULR406" s="258"/>
      <c r="ULS406" s="258"/>
      <c r="ULT406" s="258"/>
      <c r="ULU406" s="258"/>
      <c r="ULV406" s="258"/>
      <c r="ULW406" s="258"/>
      <c r="ULX406" s="258"/>
      <c r="ULY406" s="258"/>
      <c r="ULZ406" s="258"/>
      <c r="UMA406" s="258"/>
      <c r="UMB406" s="258"/>
      <c r="UMC406" s="258"/>
      <c r="UMD406" s="258"/>
      <c r="UME406" s="258"/>
      <c r="UMF406" s="258"/>
      <c r="UMG406" s="258"/>
      <c r="UMH406" s="258"/>
      <c r="UMI406" s="258"/>
      <c r="UMJ406" s="258"/>
      <c r="UMK406" s="258"/>
      <c r="UML406" s="258"/>
      <c r="UMM406" s="258"/>
      <c r="UMN406" s="258"/>
      <c r="UMO406" s="258"/>
      <c r="UMP406" s="258"/>
      <c r="UMQ406" s="258"/>
      <c r="UMR406" s="258"/>
      <c r="UMS406" s="258"/>
      <c r="UMT406" s="258"/>
      <c r="UMU406" s="258"/>
      <c r="UMV406" s="258"/>
      <c r="UMW406" s="258"/>
      <c r="UMX406" s="258"/>
      <c r="UMY406" s="258"/>
      <c r="UMZ406" s="258"/>
      <c r="UNA406" s="258"/>
      <c r="UNB406" s="258"/>
      <c r="UNC406" s="258"/>
      <c r="UND406" s="258"/>
      <c r="UNE406" s="258"/>
      <c r="UNF406" s="258"/>
      <c r="UNG406" s="258"/>
      <c r="UNH406" s="258"/>
      <c r="UNI406" s="258"/>
      <c r="UNJ406" s="258"/>
      <c r="UNK406" s="258"/>
      <c r="UNL406" s="258"/>
      <c r="UNM406" s="258"/>
      <c r="UNN406" s="258"/>
      <c r="UNO406" s="258"/>
      <c r="UNP406" s="258"/>
      <c r="UNQ406" s="258"/>
      <c r="UNR406" s="258"/>
      <c r="UNS406" s="258"/>
      <c r="UNT406" s="258"/>
      <c r="UNU406" s="258"/>
      <c r="UNV406" s="258"/>
      <c r="UNW406" s="258"/>
      <c r="UNX406" s="258"/>
      <c r="UNY406" s="258"/>
      <c r="UNZ406" s="258"/>
      <c r="UOA406" s="258"/>
      <c r="UOB406" s="258"/>
      <c r="UOC406" s="258"/>
      <c r="UOD406" s="258"/>
      <c r="UOE406" s="258"/>
      <c r="UOF406" s="258"/>
      <c r="UOG406" s="258"/>
      <c r="UOH406" s="258"/>
      <c r="UOI406" s="258"/>
      <c r="UOJ406" s="258"/>
      <c r="UOK406" s="258"/>
      <c r="UOL406" s="258"/>
      <c r="UOM406" s="258"/>
      <c r="UON406" s="258"/>
      <c r="UOO406" s="258"/>
      <c r="UOP406" s="258"/>
      <c r="UOQ406" s="258"/>
      <c r="UOR406" s="258"/>
      <c r="UOS406" s="258"/>
      <c r="UOT406" s="258"/>
      <c r="UOU406" s="258"/>
      <c r="UOV406" s="258"/>
      <c r="UOW406" s="258"/>
      <c r="UOX406" s="258"/>
      <c r="UOY406" s="258"/>
      <c r="UOZ406" s="258"/>
      <c r="UPA406" s="258"/>
      <c r="UPB406" s="258"/>
      <c r="UPC406" s="258"/>
      <c r="UPD406" s="258"/>
      <c r="UPE406" s="258"/>
      <c r="UPF406" s="258"/>
      <c r="UPG406" s="258"/>
      <c r="UPH406" s="258"/>
      <c r="UPI406" s="258"/>
      <c r="UPJ406" s="258"/>
      <c r="UPK406" s="258"/>
      <c r="UPL406" s="258"/>
      <c r="UPM406" s="258"/>
      <c r="UPN406" s="258"/>
      <c r="UPO406" s="258"/>
      <c r="UPP406" s="258"/>
      <c r="UPQ406" s="258"/>
      <c r="UPR406" s="258"/>
      <c r="UPS406" s="258"/>
      <c r="UPT406" s="258"/>
      <c r="UPU406" s="258"/>
      <c r="UPV406" s="258"/>
      <c r="UPW406" s="258"/>
      <c r="UPX406" s="258"/>
      <c r="UPY406" s="258"/>
      <c r="UPZ406" s="258"/>
      <c r="UQA406" s="258"/>
      <c r="UQB406" s="258"/>
      <c r="UQC406" s="258"/>
      <c r="UQD406" s="258"/>
      <c r="UQE406" s="258"/>
      <c r="UQF406" s="258"/>
      <c r="UQG406" s="258"/>
      <c r="UQH406" s="258"/>
      <c r="UQI406" s="258"/>
      <c r="UQJ406" s="258"/>
      <c r="UQK406" s="258"/>
      <c r="UQL406" s="258"/>
      <c r="UQM406" s="258"/>
      <c r="UQN406" s="258"/>
      <c r="UQO406" s="258"/>
      <c r="UQP406" s="258"/>
      <c r="UQQ406" s="258"/>
      <c r="UQR406" s="258"/>
      <c r="UQS406" s="258"/>
      <c r="UQT406" s="258"/>
      <c r="UQU406" s="258"/>
      <c r="UQV406" s="258"/>
      <c r="UQW406" s="258"/>
      <c r="UQX406" s="258"/>
      <c r="UQY406" s="258"/>
      <c r="UQZ406" s="258"/>
      <c r="URA406" s="258"/>
      <c r="URB406" s="258"/>
      <c r="URC406" s="258"/>
      <c r="URD406" s="258"/>
      <c r="URE406" s="258"/>
      <c r="URF406" s="258"/>
      <c r="URG406" s="258"/>
      <c r="URH406" s="258"/>
      <c r="URI406" s="258"/>
      <c r="URJ406" s="258"/>
      <c r="URK406" s="258"/>
      <c r="URL406" s="258"/>
      <c r="URM406" s="258"/>
      <c r="URN406" s="258"/>
      <c r="URO406" s="258"/>
      <c r="URP406" s="258"/>
      <c r="URQ406" s="258"/>
      <c r="URR406" s="258"/>
      <c r="URS406" s="258"/>
      <c r="URT406" s="258"/>
      <c r="URU406" s="258"/>
      <c r="URV406" s="258"/>
      <c r="URW406" s="258"/>
      <c r="URX406" s="258"/>
      <c r="URY406" s="258"/>
      <c r="URZ406" s="258"/>
      <c r="USA406" s="258"/>
      <c r="USB406" s="258"/>
      <c r="USC406" s="258"/>
      <c r="USD406" s="258"/>
      <c r="USE406" s="258"/>
      <c r="USF406" s="258"/>
      <c r="USG406" s="258"/>
      <c r="USH406" s="258"/>
      <c r="USI406" s="258"/>
      <c r="USJ406" s="258"/>
      <c r="USK406" s="258"/>
      <c r="USL406" s="258"/>
      <c r="USM406" s="258"/>
      <c r="USN406" s="258"/>
      <c r="USO406" s="258"/>
      <c r="USP406" s="258"/>
      <c r="USQ406" s="258"/>
      <c r="USR406" s="258"/>
      <c r="USS406" s="258"/>
      <c r="UST406" s="258"/>
      <c r="USU406" s="258"/>
      <c r="USV406" s="258"/>
      <c r="USW406" s="258"/>
      <c r="USX406" s="258"/>
      <c r="USY406" s="258"/>
      <c r="USZ406" s="258"/>
      <c r="UTA406" s="258"/>
      <c r="UTB406" s="258"/>
      <c r="UTC406" s="258"/>
      <c r="UTD406" s="258"/>
      <c r="UTE406" s="258"/>
      <c r="UTF406" s="258"/>
      <c r="UTG406" s="258"/>
      <c r="UTH406" s="258"/>
      <c r="UTI406" s="258"/>
      <c r="UTJ406" s="258"/>
      <c r="UTK406" s="258"/>
      <c r="UTL406" s="258"/>
      <c r="UTM406" s="258"/>
      <c r="UTN406" s="258"/>
      <c r="UTO406" s="258"/>
      <c r="UTP406" s="258"/>
      <c r="UTQ406" s="258"/>
      <c r="UTR406" s="258"/>
      <c r="UTS406" s="258"/>
      <c r="UTT406" s="258"/>
      <c r="UTU406" s="258"/>
      <c r="UTV406" s="258"/>
      <c r="UTW406" s="258"/>
      <c r="UTX406" s="258"/>
      <c r="UTY406" s="258"/>
      <c r="UTZ406" s="258"/>
      <c r="UUA406" s="258"/>
      <c r="UUB406" s="258"/>
      <c r="UUC406" s="258"/>
      <c r="UUD406" s="258"/>
      <c r="UUE406" s="258"/>
      <c r="UUF406" s="258"/>
      <c r="UUG406" s="258"/>
      <c r="UUH406" s="258"/>
      <c r="UUI406" s="258"/>
      <c r="UUJ406" s="258"/>
      <c r="UUK406" s="258"/>
      <c r="UUL406" s="258"/>
      <c r="UUM406" s="258"/>
      <c r="UUN406" s="258"/>
      <c r="UUO406" s="258"/>
      <c r="UUP406" s="258"/>
      <c r="UUQ406" s="258"/>
      <c r="UUR406" s="258"/>
      <c r="UUS406" s="258"/>
      <c r="UUT406" s="258"/>
      <c r="UUU406" s="258"/>
      <c r="UUV406" s="258"/>
      <c r="UUW406" s="258"/>
      <c r="UUX406" s="258"/>
      <c r="UUY406" s="258"/>
      <c r="UUZ406" s="258"/>
      <c r="UVA406" s="258"/>
      <c r="UVB406" s="258"/>
      <c r="UVC406" s="258"/>
      <c r="UVD406" s="258"/>
      <c r="UVE406" s="258"/>
      <c r="UVF406" s="258"/>
      <c r="UVG406" s="258"/>
      <c r="UVH406" s="258"/>
      <c r="UVI406" s="258"/>
      <c r="UVJ406" s="258"/>
      <c r="UVK406" s="258"/>
      <c r="UVL406" s="258"/>
      <c r="UVM406" s="258"/>
      <c r="UVN406" s="258"/>
      <c r="UVO406" s="258"/>
      <c r="UVP406" s="258"/>
      <c r="UVQ406" s="258"/>
      <c r="UVR406" s="258"/>
      <c r="UVS406" s="258"/>
      <c r="UVT406" s="258"/>
      <c r="UVU406" s="258"/>
      <c r="UVV406" s="258"/>
      <c r="UVW406" s="258"/>
      <c r="UVX406" s="258"/>
      <c r="UVY406" s="258"/>
      <c r="UVZ406" s="258"/>
      <c r="UWA406" s="258"/>
      <c r="UWB406" s="258"/>
      <c r="UWC406" s="258"/>
      <c r="UWD406" s="258"/>
      <c r="UWE406" s="258"/>
      <c r="UWF406" s="258"/>
      <c r="UWG406" s="258"/>
      <c r="UWH406" s="258"/>
      <c r="UWI406" s="258"/>
      <c r="UWJ406" s="258"/>
      <c r="UWK406" s="258"/>
      <c r="UWL406" s="258"/>
      <c r="UWM406" s="258"/>
      <c r="UWN406" s="258"/>
      <c r="UWO406" s="258"/>
      <c r="UWP406" s="258"/>
      <c r="UWQ406" s="258"/>
      <c r="UWR406" s="258"/>
      <c r="UWS406" s="258"/>
      <c r="UWT406" s="258"/>
      <c r="UWU406" s="258"/>
      <c r="UWV406" s="258"/>
      <c r="UWW406" s="258"/>
      <c r="UWX406" s="258"/>
      <c r="UWY406" s="258"/>
      <c r="UWZ406" s="258"/>
      <c r="UXA406" s="258"/>
      <c r="UXB406" s="258"/>
      <c r="UXC406" s="258"/>
      <c r="UXD406" s="258"/>
      <c r="UXE406" s="258"/>
      <c r="UXF406" s="258"/>
      <c r="UXG406" s="258"/>
      <c r="UXH406" s="258"/>
      <c r="UXI406" s="258"/>
      <c r="UXJ406" s="258"/>
      <c r="UXK406" s="258"/>
      <c r="UXL406" s="258"/>
      <c r="UXM406" s="258"/>
      <c r="UXN406" s="258"/>
      <c r="UXO406" s="258"/>
      <c r="UXP406" s="258"/>
      <c r="UXQ406" s="258"/>
      <c r="UXR406" s="258"/>
      <c r="UXS406" s="258"/>
      <c r="UXT406" s="258"/>
      <c r="UXU406" s="258"/>
      <c r="UXV406" s="258"/>
      <c r="UXW406" s="258"/>
      <c r="UXX406" s="258"/>
      <c r="UXY406" s="258"/>
      <c r="UXZ406" s="258"/>
      <c r="UYA406" s="258"/>
      <c r="UYB406" s="258"/>
      <c r="UYC406" s="258"/>
      <c r="UYD406" s="258"/>
      <c r="UYE406" s="258"/>
      <c r="UYF406" s="258"/>
      <c r="UYG406" s="258"/>
      <c r="UYH406" s="258"/>
      <c r="UYI406" s="258"/>
      <c r="UYJ406" s="258"/>
      <c r="UYK406" s="258"/>
      <c r="UYL406" s="258"/>
      <c r="UYM406" s="258"/>
      <c r="UYN406" s="258"/>
      <c r="UYO406" s="258"/>
      <c r="UYP406" s="258"/>
      <c r="UYQ406" s="258"/>
      <c r="UYR406" s="258"/>
      <c r="UYS406" s="258"/>
      <c r="UYT406" s="258"/>
      <c r="UYU406" s="258"/>
      <c r="UYV406" s="258"/>
      <c r="UYW406" s="258"/>
      <c r="UYX406" s="258"/>
      <c r="UYY406" s="258"/>
      <c r="UYZ406" s="258"/>
      <c r="UZA406" s="258"/>
      <c r="UZB406" s="258"/>
      <c r="UZC406" s="258"/>
      <c r="UZD406" s="258"/>
      <c r="UZE406" s="258"/>
      <c r="UZF406" s="258"/>
      <c r="UZG406" s="258"/>
      <c r="UZH406" s="258"/>
      <c r="UZI406" s="258"/>
      <c r="UZJ406" s="258"/>
      <c r="UZK406" s="258"/>
      <c r="UZL406" s="258"/>
      <c r="UZM406" s="258"/>
      <c r="UZN406" s="258"/>
      <c r="UZO406" s="258"/>
      <c r="UZP406" s="258"/>
      <c r="UZQ406" s="258"/>
      <c r="UZR406" s="258"/>
      <c r="UZS406" s="258"/>
      <c r="UZT406" s="258"/>
      <c r="UZU406" s="258"/>
      <c r="UZV406" s="258"/>
      <c r="UZW406" s="258"/>
      <c r="UZX406" s="258"/>
      <c r="UZY406" s="258"/>
      <c r="UZZ406" s="258"/>
      <c r="VAA406" s="258"/>
      <c r="VAB406" s="258"/>
      <c r="VAC406" s="258"/>
      <c r="VAD406" s="258"/>
      <c r="VAE406" s="258"/>
      <c r="VAF406" s="258"/>
      <c r="VAG406" s="258"/>
      <c r="VAH406" s="258"/>
      <c r="VAI406" s="258"/>
      <c r="VAJ406" s="258"/>
      <c r="VAK406" s="258"/>
      <c r="VAL406" s="258"/>
      <c r="VAM406" s="258"/>
      <c r="VAN406" s="258"/>
      <c r="VAO406" s="258"/>
      <c r="VAP406" s="258"/>
      <c r="VAQ406" s="258"/>
      <c r="VAR406" s="258"/>
      <c r="VAS406" s="258"/>
      <c r="VAT406" s="258"/>
      <c r="VAU406" s="258"/>
      <c r="VAV406" s="258"/>
      <c r="VAW406" s="258"/>
      <c r="VAX406" s="258"/>
      <c r="VAY406" s="258"/>
      <c r="VAZ406" s="258"/>
      <c r="VBA406" s="258"/>
      <c r="VBB406" s="258"/>
      <c r="VBC406" s="258"/>
      <c r="VBD406" s="258"/>
      <c r="VBE406" s="258"/>
      <c r="VBF406" s="258"/>
      <c r="VBG406" s="258"/>
      <c r="VBH406" s="258"/>
      <c r="VBI406" s="258"/>
      <c r="VBJ406" s="258"/>
      <c r="VBK406" s="258"/>
      <c r="VBL406" s="258"/>
      <c r="VBM406" s="258"/>
      <c r="VBN406" s="258"/>
      <c r="VBO406" s="258"/>
      <c r="VBP406" s="258"/>
      <c r="VBQ406" s="258"/>
      <c r="VBR406" s="258"/>
      <c r="VBS406" s="258"/>
      <c r="VBT406" s="258"/>
      <c r="VBU406" s="258"/>
      <c r="VBV406" s="258"/>
      <c r="VBW406" s="258"/>
      <c r="VBX406" s="258"/>
      <c r="VBY406" s="258"/>
      <c r="VBZ406" s="258"/>
      <c r="VCA406" s="258"/>
      <c r="VCB406" s="258"/>
      <c r="VCC406" s="258"/>
      <c r="VCD406" s="258"/>
      <c r="VCE406" s="258"/>
      <c r="VCF406" s="258"/>
      <c r="VCG406" s="258"/>
      <c r="VCH406" s="258"/>
      <c r="VCI406" s="258"/>
      <c r="VCJ406" s="258"/>
      <c r="VCK406" s="258"/>
      <c r="VCL406" s="258"/>
      <c r="VCM406" s="258"/>
      <c r="VCN406" s="258"/>
      <c r="VCO406" s="258"/>
      <c r="VCP406" s="258"/>
      <c r="VCQ406" s="258"/>
      <c r="VCR406" s="258"/>
      <c r="VCS406" s="258"/>
      <c r="VCT406" s="258"/>
      <c r="VCU406" s="258"/>
      <c r="VCV406" s="258"/>
      <c r="VCW406" s="258"/>
      <c r="VCX406" s="258"/>
      <c r="VCY406" s="258"/>
      <c r="VCZ406" s="258"/>
      <c r="VDA406" s="258"/>
      <c r="VDB406" s="258"/>
      <c r="VDC406" s="258"/>
      <c r="VDD406" s="258"/>
      <c r="VDE406" s="258"/>
      <c r="VDF406" s="258"/>
      <c r="VDG406" s="258"/>
      <c r="VDH406" s="258"/>
      <c r="VDI406" s="258"/>
      <c r="VDJ406" s="258"/>
      <c r="VDK406" s="258"/>
      <c r="VDL406" s="258"/>
      <c r="VDM406" s="258"/>
      <c r="VDN406" s="258"/>
      <c r="VDO406" s="258"/>
      <c r="VDP406" s="258"/>
      <c r="VDQ406" s="258"/>
      <c r="VDR406" s="258"/>
      <c r="VDS406" s="258"/>
      <c r="VDT406" s="258"/>
      <c r="VDU406" s="258"/>
      <c r="VDV406" s="258"/>
      <c r="VDW406" s="258"/>
      <c r="VDX406" s="258"/>
      <c r="VDY406" s="258"/>
      <c r="VDZ406" s="258"/>
      <c r="VEA406" s="258"/>
      <c r="VEB406" s="258"/>
      <c r="VEC406" s="258"/>
      <c r="VED406" s="258"/>
      <c r="VEE406" s="258"/>
      <c r="VEF406" s="258"/>
      <c r="VEG406" s="258"/>
      <c r="VEH406" s="258"/>
      <c r="VEI406" s="258"/>
      <c r="VEJ406" s="258"/>
      <c r="VEK406" s="258"/>
      <c r="VEL406" s="258"/>
      <c r="VEM406" s="258"/>
      <c r="VEN406" s="258"/>
      <c r="VEO406" s="258"/>
      <c r="VEP406" s="258"/>
      <c r="VEQ406" s="258"/>
      <c r="VER406" s="258"/>
      <c r="VES406" s="258"/>
      <c r="VET406" s="258"/>
      <c r="VEU406" s="258"/>
      <c r="VEV406" s="258"/>
      <c r="VEW406" s="258"/>
      <c r="VEX406" s="258"/>
      <c r="VEY406" s="258"/>
      <c r="VEZ406" s="258"/>
      <c r="VFA406" s="258"/>
      <c r="VFB406" s="258"/>
      <c r="VFC406" s="258"/>
      <c r="VFD406" s="258"/>
      <c r="VFE406" s="258"/>
      <c r="VFF406" s="258"/>
      <c r="VFG406" s="258"/>
      <c r="VFH406" s="258"/>
      <c r="VFI406" s="258"/>
      <c r="VFJ406" s="258"/>
      <c r="VFK406" s="258"/>
      <c r="VFL406" s="258"/>
      <c r="VFM406" s="258"/>
      <c r="VFN406" s="258"/>
      <c r="VFO406" s="258"/>
      <c r="VFP406" s="258"/>
      <c r="VFQ406" s="258"/>
      <c r="VFR406" s="258"/>
      <c r="VFS406" s="258"/>
      <c r="VFT406" s="258"/>
      <c r="VFU406" s="258"/>
      <c r="VFV406" s="258"/>
      <c r="VFW406" s="258"/>
      <c r="VFX406" s="258"/>
      <c r="VFY406" s="258"/>
      <c r="VFZ406" s="258"/>
      <c r="VGA406" s="258"/>
      <c r="VGB406" s="258"/>
      <c r="VGC406" s="258"/>
      <c r="VGD406" s="258"/>
      <c r="VGE406" s="258"/>
      <c r="VGF406" s="258"/>
      <c r="VGG406" s="258"/>
      <c r="VGH406" s="258"/>
      <c r="VGI406" s="258"/>
      <c r="VGJ406" s="258"/>
      <c r="VGK406" s="258"/>
      <c r="VGL406" s="258"/>
      <c r="VGM406" s="258"/>
      <c r="VGN406" s="258"/>
      <c r="VGO406" s="258"/>
      <c r="VGP406" s="258"/>
      <c r="VGQ406" s="258"/>
      <c r="VGR406" s="258"/>
      <c r="VGS406" s="258"/>
      <c r="VGT406" s="258"/>
      <c r="VGU406" s="258"/>
      <c r="VGV406" s="258"/>
      <c r="VGW406" s="258"/>
      <c r="VGX406" s="258"/>
      <c r="VGY406" s="258"/>
      <c r="VGZ406" s="258"/>
      <c r="VHA406" s="258"/>
      <c r="VHB406" s="258"/>
      <c r="VHC406" s="258"/>
      <c r="VHD406" s="258"/>
      <c r="VHE406" s="258"/>
      <c r="VHF406" s="258"/>
      <c r="VHG406" s="258"/>
      <c r="VHH406" s="258"/>
      <c r="VHI406" s="258"/>
      <c r="VHJ406" s="258"/>
      <c r="VHK406" s="258"/>
      <c r="VHL406" s="258"/>
      <c r="VHM406" s="258"/>
      <c r="VHN406" s="258"/>
      <c r="VHO406" s="258"/>
      <c r="VHP406" s="258"/>
      <c r="VHQ406" s="258"/>
      <c r="VHR406" s="258"/>
      <c r="VHS406" s="258"/>
      <c r="VHT406" s="258"/>
      <c r="VHU406" s="258"/>
      <c r="VHV406" s="258"/>
      <c r="VHW406" s="258"/>
      <c r="VHX406" s="258"/>
      <c r="VHY406" s="258"/>
      <c r="VHZ406" s="258"/>
      <c r="VIA406" s="258"/>
      <c r="VIB406" s="258"/>
      <c r="VIC406" s="258"/>
      <c r="VID406" s="258"/>
      <c r="VIE406" s="258"/>
      <c r="VIF406" s="258"/>
      <c r="VIG406" s="258"/>
      <c r="VIH406" s="258"/>
      <c r="VII406" s="258"/>
      <c r="VIJ406" s="258"/>
      <c r="VIK406" s="258"/>
      <c r="VIL406" s="258"/>
      <c r="VIM406" s="258"/>
      <c r="VIN406" s="258"/>
      <c r="VIO406" s="258"/>
      <c r="VIP406" s="258"/>
      <c r="VIQ406" s="258"/>
      <c r="VIR406" s="258"/>
      <c r="VIS406" s="258"/>
      <c r="VIT406" s="258"/>
      <c r="VIU406" s="258"/>
      <c r="VIV406" s="258"/>
      <c r="VIW406" s="258"/>
      <c r="VIX406" s="258"/>
      <c r="VIY406" s="258"/>
      <c r="VIZ406" s="258"/>
      <c r="VJA406" s="258"/>
      <c r="VJB406" s="258"/>
      <c r="VJC406" s="258"/>
      <c r="VJD406" s="258"/>
      <c r="VJE406" s="258"/>
      <c r="VJF406" s="258"/>
      <c r="VJG406" s="258"/>
      <c r="VJH406" s="258"/>
      <c r="VJI406" s="258"/>
      <c r="VJJ406" s="258"/>
      <c r="VJK406" s="258"/>
      <c r="VJL406" s="258"/>
      <c r="VJM406" s="258"/>
      <c r="VJN406" s="258"/>
      <c r="VJO406" s="258"/>
      <c r="VJP406" s="258"/>
      <c r="VJQ406" s="258"/>
      <c r="VJR406" s="258"/>
      <c r="VJS406" s="258"/>
      <c r="VJT406" s="258"/>
      <c r="VJU406" s="258"/>
      <c r="VJV406" s="258"/>
      <c r="VJW406" s="258"/>
      <c r="VJX406" s="258"/>
      <c r="VJY406" s="258"/>
      <c r="VJZ406" s="258"/>
      <c r="VKA406" s="258"/>
      <c r="VKB406" s="258"/>
      <c r="VKC406" s="258"/>
      <c r="VKD406" s="258"/>
      <c r="VKE406" s="258"/>
      <c r="VKF406" s="258"/>
      <c r="VKG406" s="258"/>
      <c r="VKH406" s="258"/>
      <c r="VKI406" s="258"/>
      <c r="VKJ406" s="258"/>
      <c r="VKK406" s="258"/>
      <c r="VKL406" s="258"/>
      <c r="VKM406" s="258"/>
      <c r="VKN406" s="258"/>
      <c r="VKO406" s="258"/>
      <c r="VKP406" s="258"/>
      <c r="VKQ406" s="258"/>
      <c r="VKR406" s="258"/>
      <c r="VKS406" s="258"/>
      <c r="VKT406" s="258"/>
      <c r="VKU406" s="258"/>
      <c r="VKV406" s="258"/>
      <c r="VKW406" s="258"/>
      <c r="VKX406" s="258"/>
      <c r="VKY406" s="258"/>
      <c r="VKZ406" s="258"/>
      <c r="VLA406" s="258"/>
      <c r="VLB406" s="258"/>
      <c r="VLC406" s="258"/>
      <c r="VLD406" s="258"/>
      <c r="VLE406" s="258"/>
      <c r="VLF406" s="258"/>
      <c r="VLG406" s="258"/>
      <c r="VLH406" s="258"/>
      <c r="VLI406" s="258"/>
      <c r="VLJ406" s="258"/>
      <c r="VLK406" s="258"/>
      <c r="VLL406" s="258"/>
      <c r="VLM406" s="258"/>
      <c r="VLN406" s="258"/>
      <c r="VLO406" s="258"/>
      <c r="VLP406" s="258"/>
      <c r="VLQ406" s="258"/>
      <c r="VLR406" s="258"/>
      <c r="VLS406" s="258"/>
      <c r="VLT406" s="258"/>
      <c r="VLU406" s="258"/>
      <c r="VLV406" s="258"/>
      <c r="VLW406" s="258"/>
      <c r="VLX406" s="258"/>
      <c r="VLY406" s="258"/>
      <c r="VLZ406" s="258"/>
      <c r="VMA406" s="258"/>
      <c r="VMB406" s="258"/>
      <c r="VMC406" s="258"/>
      <c r="VMD406" s="258"/>
      <c r="VME406" s="258"/>
      <c r="VMF406" s="258"/>
      <c r="VMG406" s="258"/>
      <c r="VMH406" s="258"/>
      <c r="VMI406" s="258"/>
      <c r="VMJ406" s="258"/>
      <c r="VMK406" s="258"/>
      <c r="VML406" s="258"/>
      <c r="VMM406" s="258"/>
      <c r="VMN406" s="258"/>
      <c r="VMO406" s="258"/>
      <c r="VMP406" s="258"/>
      <c r="VMQ406" s="258"/>
      <c r="VMR406" s="258"/>
      <c r="VMS406" s="258"/>
      <c r="VMT406" s="258"/>
      <c r="VMU406" s="258"/>
      <c r="VMV406" s="258"/>
      <c r="VMW406" s="258"/>
      <c r="VMX406" s="258"/>
      <c r="VMY406" s="258"/>
      <c r="VMZ406" s="258"/>
      <c r="VNA406" s="258"/>
      <c r="VNB406" s="258"/>
      <c r="VNC406" s="258"/>
      <c r="VND406" s="258"/>
      <c r="VNE406" s="258"/>
      <c r="VNF406" s="258"/>
      <c r="VNG406" s="258"/>
      <c r="VNH406" s="258"/>
      <c r="VNI406" s="258"/>
      <c r="VNJ406" s="258"/>
      <c r="VNK406" s="258"/>
      <c r="VNL406" s="258"/>
      <c r="VNM406" s="258"/>
      <c r="VNN406" s="258"/>
      <c r="VNO406" s="258"/>
      <c r="VNP406" s="258"/>
      <c r="VNQ406" s="258"/>
      <c r="VNR406" s="258"/>
      <c r="VNS406" s="258"/>
      <c r="VNT406" s="258"/>
      <c r="VNU406" s="258"/>
      <c r="VNV406" s="258"/>
      <c r="VNW406" s="258"/>
      <c r="VNX406" s="258"/>
      <c r="VNY406" s="258"/>
      <c r="VNZ406" s="258"/>
      <c r="VOA406" s="258"/>
      <c r="VOB406" s="258"/>
      <c r="VOC406" s="258"/>
      <c r="VOD406" s="258"/>
      <c r="VOE406" s="258"/>
      <c r="VOF406" s="258"/>
      <c r="VOG406" s="258"/>
      <c r="VOH406" s="258"/>
      <c r="VOI406" s="258"/>
      <c r="VOJ406" s="258"/>
      <c r="VOK406" s="258"/>
      <c r="VOL406" s="258"/>
      <c r="VOM406" s="258"/>
      <c r="VON406" s="258"/>
      <c r="VOO406" s="258"/>
      <c r="VOP406" s="258"/>
      <c r="VOQ406" s="258"/>
      <c r="VOR406" s="258"/>
      <c r="VOS406" s="258"/>
      <c r="VOT406" s="258"/>
      <c r="VOU406" s="258"/>
      <c r="VOV406" s="258"/>
      <c r="VOW406" s="258"/>
      <c r="VOX406" s="258"/>
      <c r="VOY406" s="258"/>
      <c r="VOZ406" s="258"/>
      <c r="VPA406" s="258"/>
      <c r="VPB406" s="258"/>
      <c r="VPC406" s="258"/>
      <c r="VPD406" s="258"/>
      <c r="VPE406" s="258"/>
      <c r="VPF406" s="258"/>
      <c r="VPG406" s="258"/>
      <c r="VPH406" s="258"/>
      <c r="VPI406" s="258"/>
      <c r="VPJ406" s="258"/>
      <c r="VPK406" s="258"/>
      <c r="VPL406" s="258"/>
      <c r="VPM406" s="258"/>
      <c r="VPN406" s="258"/>
      <c r="VPO406" s="258"/>
      <c r="VPP406" s="258"/>
      <c r="VPQ406" s="258"/>
      <c r="VPR406" s="258"/>
      <c r="VPS406" s="258"/>
      <c r="VPT406" s="258"/>
      <c r="VPU406" s="258"/>
      <c r="VPV406" s="258"/>
      <c r="VPW406" s="258"/>
      <c r="VPX406" s="258"/>
      <c r="VPY406" s="258"/>
      <c r="VPZ406" s="258"/>
      <c r="VQA406" s="258"/>
      <c r="VQB406" s="258"/>
      <c r="VQC406" s="258"/>
      <c r="VQD406" s="258"/>
      <c r="VQE406" s="258"/>
      <c r="VQF406" s="258"/>
      <c r="VQG406" s="258"/>
      <c r="VQH406" s="258"/>
      <c r="VQI406" s="258"/>
      <c r="VQJ406" s="258"/>
      <c r="VQK406" s="258"/>
      <c r="VQL406" s="258"/>
      <c r="VQM406" s="258"/>
      <c r="VQN406" s="258"/>
      <c r="VQO406" s="258"/>
      <c r="VQP406" s="258"/>
      <c r="VQQ406" s="258"/>
      <c r="VQR406" s="258"/>
      <c r="VQS406" s="258"/>
      <c r="VQT406" s="258"/>
      <c r="VQU406" s="258"/>
      <c r="VQV406" s="258"/>
      <c r="VQW406" s="258"/>
      <c r="VQX406" s="258"/>
      <c r="VQY406" s="258"/>
      <c r="VQZ406" s="258"/>
      <c r="VRA406" s="258"/>
      <c r="VRB406" s="258"/>
      <c r="VRC406" s="258"/>
      <c r="VRD406" s="258"/>
      <c r="VRE406" s="258"/>
      <c r="VRF406" s="258"/>
      <c r="VRG406" s="258"/>
      <c r="VRH406" s="258"/>
      <c r="VRI406" s="258"/>
      <c r="VRJ406" s="258"/>
      <c r="VRK406" s="258"/>
      <c r="VRL406" s="258"/>
      <c r="VRM406" s="258"/>
      <c r="VRN406" s="258"/>
      <c r="VRO406" s="258"/>
      <c r="VRP406" s="258"/>
      <c r="VRQ406" s="258"/>
      <c r="VRR406" s="258"/>
      <c r="VRS406" s="258"/>
      <c r="VRT406" s="258"/>
      <c r="VRU406" s="258"/>
      <c r="VRV406" s="258"/>
      <c r="VRW406" s="258"/>
      <c r="VRX406" s="258"/>
      <c r="VRY406" s="258"/>
      <c r="VRZ406" s="258"/>
      <c r="VSA406" s="258"/>
      <c r="VSB406" s="258"/>
      <c r="VSC406" s="258"/>
      <c r="VSD406" s="258"/>
      <c r="VSE406" s="258"/>
      <c r="VSF406" s="258"/>
      <c r="VSG406" s="258"/>
      <c r="VSH406" s="258"/>
      <c r="VSI406" s="258"/>
      <c r="VSJ406" s="258"/>
      <c r="VSK406" s="258"/>
      <c r="VSL406" s="258"/>
      <c r="VSM406" s="258"/>
      <c r="VSN406" s="258"/>
      <c r="VSO406" s="258"/>
      <c r="VSP406" s="258"/>
      <c r="VSQ406" s="258"/>
      <c r="VSR406" s="258"/>
      <c r="VSS406" s="258"/>
      <c r="VST406" s="258"/>
      <c r="VSU406" s="258"/>
      <c r="VSV406" s="258"/>
      <c r="VSW406" s="258"/>
      <c r="VSX406" s="258"/>
      <c r="VSY406" s="258"/>
      <c r="VSZ406" s="258"/>
      <c r="VTA406" s="258"/>
      <c r="VTB406" s="258"/>
      <c r="VTC406" s="258"/>
      <c r="VTD406" s="258"/>
      <c r="VTE406" s="258"/>
      <c r="VTF406" s="258"/>
      <c r="VTG406" s="258"/>
      <c r="VTH406" s="258"/>
      <c r="VTI406" s="258"/>
      <c r="VTJ406" s="258"/>
      <c r="VTK406" s="258"/>
      <c r="VTL406" s="258"/>
      <c r="VTM406" s="258"/>
      <c r="VTN406" s="258"/>
      <c r="VTO406" s="258"/>
      <c r="VTP406" s="258"/>
      <c r="VTQ406" s="258"/>
      <c r="VTR406" s="258"/>
      <c r="VTS406" s="258"/>
      <c r="VTT406" s="258"/>
      <c r="VTU406" s="258"/>
      <c r="VTV406" s="258"/>
      <c r="VTW406" s="258"/>
      <c r="VTX406" s="258"/>
      <c r="VTY406" s="258"/>
      <c r="VTZ406" s="258"/>
      <c r="VUA406" s="258"/>
      <c r="VUB406" s="258"/>
      <c r="VUC406" s="258"/>
      <c r="VUD406" s="258"/>
      <c r="VUE406" s="258"/>
      <c r="VUF406" s="258"/>
      <c r="VUG406" s="258"/>
      <c r="VUH406" s="258"/>
      <c r="VUI406" s="258"/>
      <c r="VUJ406" s="258"/>
      <c r="VUK406" s="258"/>
      <c r="VUL406" s="258"/>
      <c r="VUM406" s="258"/>
      <c r="VUN406" s="258"/>
      <c r="VUO406" s="258"/>
      <c r="VUP406" s="258"/>
      <c r="VUQ406" s="258"/>
      <c r="VUR406" s="258"/>
      <c r="VUS406" s="258"/>
      <c r="VUT406" s="258"/>
      <c r="VUU406" s="258"/>
      <c r="VUV406" s="258"/>
      <c r="VUW406" s="258"/>
      <c r="VUX406" s="258"/>
      <c r="VUY406" s="258"/>
      <c r="VUZ406" s="258"/>
      <c r="VVA406" s="258"/>
      <c r="VVB406" s="258"/>
      <c r="VVC406" s="258"/>
      <c r="VVD406" s="258"/>
      <c r="VVE406" s="258"/>
      <c r="VVF406" s="258"/>
      <c r="VVG406" s="258"/>
      <c r="VVH406" s="258"/>
      <c r="VVI406" s="258"/>
      <c r="VVJ406" s="258"/>
      <c r="VVK406" s="258"/>
      <c r="VVL406" s="258"/>
      <c r="VVM406" s="258"/>
      <c r="VVN406" s="258"/>
      <c r="VVO406" s="258"/>
      <c r="VVP406" s="258"/>
      <c r="VVQ406" s="258"/>
      <c r="VVR406" s="258"/>
      <c r="VVS406" s="258"/>
      <c r="VVT406" s="258"/>
      <c r="VVU406" s="258"/>
      <c r="VVV406" s="258"/>
      <c r="VVW406" s="258"/>
      <c r="VVX406" s="258"/>
      <c r="VVY406" s="258"/>
      <c r="VVZ406" s="258"/>
      <c r="VWA406" s="258"/>
      <c r="VWB406" s="258"/>
      <c r="VWC406" s="258"/>
      <c r="VWD406" s="258"/>
      <c r="VWE406" s="258"/>
      <c r="VWF406" s="258"/>
      <c r="VWG406" s="258"/>
      <c r="VWH406" s="258"/>
      <c r="VWI406" s="258"/>
      <c r="VWJ406" s="258"/>
      <c r="VWK406" s="258"/>
      <c r="VWL406" s="258"/>
      <c r="VWM406" s="258"/>
      <c r="VWN406" s="258"/>
      <c r="VWO406" s="258"/>
      <c r="VWP406" s="258"/>
      <c r="VWQ406" s="258"/>
      <c r="VWR406" s="258"/>
      <c r="VWS406" s="258"/>
      <c r="VWT406" s="258"/>
      <c r="VWU406" s="258"/>
      <c r="VWV406" s="258"/>
      <c r="VWW406" s="258"/>
      <c r="VWX406" s="258"/>
      <c r="VWY406" s="258"/>
      <c r="VWZ406" s="258"/>
      <c r="VXA406" s="258"/>
      <c r="VXB406" s="258"/>
      <c r="VXC406" s="258"/>
      <c r="VXD406" s="258"/>
      <c r="VXE406" s="258"/>
      <c r="VXF406" s="258"/>
      <c r="VXG406" s="258"/>
      <c r="VXH406" s="258"/>
      <c r="VXI406" s="258"/>
      <c r="VXJ406" s="258"/>
      <c r="VXK406" s="258"/>
      <c r="VXL406" s="258"/>
      <c r="VXM406" s="258"/>
      <c r="VXN406" s="258"/>
      <c r="VXO406" s="258"/>
      <c r="VXP406" s="258"/>
      <c r="VXQ406" s="258"/>
      <c r="VXR406" s="258"/>
      <c r="VXS406" s="258"/>
      <c r="VXT406" s="258"/>
      <c r="VXU406" s="258"/>
      <c r="VXV406" s="258"/>
      <c r="VXW406" s="258"/>
      <c r="VXX406" s="258"/>
      <c r="VXY406" s="258"/>
      <c r="VXZ406" s="258"/>
      <c r="VYA406" s="258"/>
      <c r="VYB406" s="258"/>
      <c r="VYC406" s="258"/>
      <c r="VYD406" s="258"/>
      <c r="VYE406" s="258"/>
      <c r="VYF406" s="258"/>
      <c r="VYG406" s="258"/>
      <c r="VYH406" s="258"/>
      <c r="VYI406" s="258"/>
      <c r="VYJ406" s="258"/>
      <c r="VYK406" s="258"/>
      <c r="VYL406" s="258"/>
      <c r="VYM406" s="258"/>
      <c r="VYN406" s="258"/>
      <c r="VYO406" s="258"/>
      <c r="VYP406" s="258"/>
      <c r="VYQ406" s="258"/>
      <c r="VYR406" s="258"/>
      <c r="VYS406" s="258"/>
      <c r="VYT406" s="258"/>
      <c r="VYU406" s="258"/>
      <c r="VYV406" s="258"/>
      <c r="VYW406" s="258"/>
      <c r="VYX406" s="258"/>
      <c r="VYY406" s="258"/>
      <c r="VYZ406" s="258"/>
      <c r="VZA406" s="258"/>
      <c r="VZB406" s="258"/>
      <c r="VZC406" s="258"/>
      <c r="VZD406" s="258"/>
      <c r="VZE406" s="258"/>
      <c r="VZF406" s="258"/>
      <c r="VZG406" s="258"/>
      <c r="VZH406" s="258"/>
      <c r="VZI406" s="258"/>
      <c r="VZJ406" s="258"/>
      <c r="VZK406" s="258"/>
      <c r="VZL406" s="258"/>
      <c r="VZM406" s="258"/>
      <c r="VZN406" s="258"/>
      <c r="VZO406" s="258"/>
      <c r="VZP406" s="258"/>
      <c r="VZQ406" s="258"/>
      <c r="VZR406" s="258"/>
      <c r="VZS406" s="258"/>
      <c r="VZT406" s="258"/>
      <c r="VZU406" s="258"/>
      <c r="VZV406" s="258"/>
      <c r="VZW406" s="258"/>
      <c r="VZX406" s="258"/>
      <c r="VZY406" s="258"/>
      <c r="VZZ406" s="258"/>
      <c r="WAA406" s="258"/>
      <c r="WAB406" s="258"/>
      <c r="WAC406" s="258"/>
      <c r="WAD406" s="258"/>
      <c r="WAE406" s="258"/>
      <c r="WAF406" s="258"/>
      <c r="WAG406" s="258"/>
      <c r="WAH406" s="258"/>
      <c r="WAI406" s="258"/>
      <c r="WAJ406" s="258"/>
      <c r="WAK406" s="258"/>
      <c r="WAL406" s="258"/>
      <c r="WAM406" s="258"/>
      <c r="WAN406" s="258"/>
      <c r="WAO406" s="258"/>
      <c r="WAP406" s="258"/>
      <c r="WAQ406" s="258"/>
      <c r="WAR406" s="258"/>
      <c r="WAS406" s="258"/>
      <c r="WAT406" s="258"/>
      <c r="WAU406" s="258"/>
      <c r="WAV406" s="258"/>
      <c r="WAW406" s="258"/>
      <c r="WAX406" s="258"/>
      <c r="WAY406" s="258"/>
      <c r="WAZ406" s="258"/>
      <c r="WBA406" s="258"/>
      <c r="WBB406" s="258"/>
      <c r="WBC406" s="258"/>
      <c r="WBD406" s="258"/>
      <c r="WBE406" s="258"/>
      <c r="WBF406" s="258"/>
      <c r="WBG406" s="258"/>
      <c r="WBH406" s="258"/>
      <c r="WBI406" s="258"/>
      <c r="WBJ406" s="258"/>
      <c r="WBK406" s="258"/>
      <c r="WBL406" s="258"/>
      <c r="WBM406" s="258"/>
      <c r="WBN406" s="258"/>
      <c r="WBO406" s="258"/>
      <c r="WBP406" s="258"/>
      <c r="WBQ406" s="258"/>
      <c r="WBR406" s="258"/>
      <c r="WBS406" s="258"/>
      <c r="WBT406" s="258"/>
      <c r="WBU406" s="258"/>
      <c r="WBV406" s="258"/>
      <c r="WBW406" s="258"/>
      <c r="WBX406" s="258"/>
      <c r="WBY406" s="258"/>
      <c r="WBZ406" s="258"/>
      <c r="WCA406" s="258"/>
      <c r="WCB406" s="258"/>
      <c r="WCC406" s="258"/>
      <c r="WCD406" s="258"/>
      <c r="WCE406" s="258"/>
      <c r="WCF406" s="258"/>
      <c r="WCG406" s="258"/>
      <c r="WCH406" s="258"/>
      <c r="WCI406" s="258"/>
      <c r="WCJ406" s="258"/>
      <c r="WCK406" s="258"/>
      <c r="WCL406" s="258"/>
      <c r="WCM406" s="258"/>
      <c r="WCN406" s="258"/>
      <c r="WCO406" s="258"/>
      <c r="WCP406" s="258"/>
      <c r="WCQ406" s="258"/>
      <c r="WCR406" s="258"/>
      <c r="WCS406" s="258"/>
      <c r="WCT406" s="258"/>
      <c r="WCU406" s="258"/>
      <c r="WCV406" s="258"/>
      <c r="WCW406" s="258"/>
      <c r="WCX406" s="258"/>
      <c r="WCY406" s="258"/>
      <c r="WCZ406" s="258"/>
      <c r="WDA406" s="258"/>
      <c r="WDB406" s="258"/>
      <c r="WDC406" s="258"/>
      <c r="WDD406" s="258"/>
      <c r="WDE406" s="258"/>
      <c r="WDF406" s="258"/>
      <c r="WDG406" s="258"/>
      <c r="WDH406" s="258"/>
      <c r="WDI406" s="258"/>
      <c r="WDJ406" s="258"/>
      <c r="WDK406" s="258"/>
      <c r="WDL406" s="258"/>
      <c r="WDM406" s="258"/>
      <c r="WDN406" s="258"/>
      <c r="WDO406" s="258"/>
      <c r="WDP406" s="258"/>
      <c r="WDQ406" s="258"/>
      <c r="WDR406" s="258"/>
      <c r="WDS406" s="258"/>
      <c r="WDT406" s="258"/>
      <c r="WDU406" s="258"/>
      <c r="WDV406" s="258"/>
      <c r="WDW406" s="258"/>
      <c r="WDX406" s="258"/>
      <c r="WDY406" s="258"/>
      <c r="WDZ406" s="258"/>
      <c r="WEA406" s="258"/>
      <c r="WEB406" s="258"/>
      <c r="WEC406" s="258"/>
      <c r="WED406" s="258"/>
      <c r="WEE406" s="258"/>
      <c r="WEF406" s="258"/>
      <c r="WEG406" s="258"/>
      <c r="WEH406" s="258"/>
      <c r="WEI406" s="258"/>
      <c r="WEJ406" s="258"/>
      <c r="WEK406" s="258"/>
      <c r="WEL406" s="258"/>
      <c r="WEM406" s="258"/>
      <c r="WEN406" s="258"/>
      <c r="WEO406" s="258"/>
      <c r="WEP406" s="258"/>
      <c r="WEQ406" s="258"/>
      <c r="WER406" s="258"/>
      <c r="WES406" s="258"/>
      <c r="WET406" s="258"/>
      <c r="WEU406" s="258"/>
      <c r="WEV406" s="258"/>
      <c r="WEW406" s="258"/>
      <c r="WEX406" s="258"/>
      <c r="WEY406" s="258"/>
      <c r="WEZ406" s="258"/>
      <c r="WFA406" s="258"/>
      <c r="WFB406" s="258"/>
      <c r="WFC406" s="258"/>
      <c r="WFD406" s="258"/>
      <c r="WFE406" s="258"/>
      <c r="WFF406" s="258"/>
      <c r="WFG406" s="258"/>
      <c r="WFH406" s="258"/>
      <c r="WFI406" s="258"/>
      <c r="WFJ406" s="258"/>
      <c r="WFK406" s="258"/>
      <c r="WFL406" s="258"/>
      <c r="WFM406" s="258"/>
      <c r="WFN406" s="258"/>
      <c r="WFO406" s="258"/>
      <c r="WFP406" s="258"/>
      <c r="WFQ406" s="258"/>
      <c r="WFR406" s="258"/>
      <c r="WFS406" s="258"/>
      <c r="WFT406" s="258"/>
      <c r="WFU406" s="258"/>
      <c r="WFV406" s="258"/>
      <c r="WFW406" s="258"/>
      <c r="WFX406" s="258"/>
      <c r="WFY406" s="258"/>
      <c r="WFZ406" s="258"/>
      <c r="WGA406" s="258"/>
      <c r="WGB406" s="258"/>
      <c r="WGC406" s="258"/>
      <c r="WGD406" s="258"/>
      <c r="WGE406" s="258"/>
      <c r="WGF406" s="258"/>
      <c r="WGG406" s="258"/>
      <c r="WGH406" s="258"/>
      <c r="WGI406" s="258"/>
      <c r="WGJ406" s="258"/>
      <c r="WGK406" s="258"/>
      <c r="WGL406" s="258"/>
      <c r="WGM406" s="258"/>
      <c r="WGN406" s="258"/>
      <c r="WGO406" s="258"/>
      <c r="WGP406" s="258"/>
      <c r="WGQ406" s="258"/>
      <c r="WGR406" s="258"/>
      <c r="WGS406" s="258"/>
      <c r="WGT406" s="258"/>
      <c r="WGU406" s="258"/>
      <c r="WGV406" s="258"/>
      <c r="WGW406" s="258"/>
      <c r="WGX406" s="258"/>
      <c r="WGY406" s="258"/>
      <c r="WGZ406" s="258"/>
      <c r="WHA406" s="258"/>
      <c r="WHB406" s="258"/>
      <c r="WHC406" s="258"/>
      <c r="WHD406" s="258"/>
      <c r="WHE406" s="258"/>
      <c r="WHF406" s="258"/>
      <c r="WHG406" s="258"/>
      <c r="WHH406" s="258"/>
      <c r="WHI406" s="258"/>
      <c r="WHJ406" s="258"/>
      <c r="WHK406" s="258"/>
      <c r="WHL406" s="258"/>
      <c r="WHM406" s="258"/>
      <c r="WHN406" s="258"/>
      <c r="WHO406" s="258"/>
      <c r="WHP406" s="258"/>
      <c r="WHQ406" s="258"/>
      <c r="WHR406" s="258"/>
      <c r="WHS406" s="258"/>
      <c r="WHT406" s="258"/>
      <c r="WHU406" s="258"/>
      <c r="WHV406" s="258"/>
      <c r="WHW406" s="258"/>
      <c r="WHX406" s="258"/>
      <c r="WHY406" s="258"/>
      <c r="WHZ406" s="258"/>
      <c r="WIA406" s="258"/>
      <c r="WIB406" s="258"/>
      <c r="WIC406" s="258"/>
      <c r="WID406" s="258"/>
      <c r="WIE406" s="258"/>
      <c r="WIF406" s="258"/>
      <c r="WIG406" s="258"/>
      <c r="WIH406" s="258"/>
      <c r="WII406" s="258"/>
      <c r="WIJ406" s="258"/>
      <c r="WIK406" s="258"/>
      <c r="WIL406" s="258"/>
      <c r="WIM406" s="258"/>
      <c r="WIN406" s="258"/>
      <c r="WIO406" s="258"/>
      <c r="WIP406" s="258"/>
      <c r="WIQ406" s="258"/>
      <c r="WIR406" s="258"/>
      <c r="WIS406" s="258"/>
      <c r="WIT406" s="258"/>
      <c r="WIU406" s="258"/>
      <c r="WIV406" s="258"/>
      <c r="WIW406" s="258"/>
      <c r="WIX406" s="258"/>
      <c r="WIY406" s="258"/>
      <c r="WIZ406" s="258"/>
      <c r="WJA406" s="258"/>
      <c r="WJB406" s="258"/>
      <c r="WJC406" s="258"/>
      <c r="WJD406" s="258"/>
      <c r="WJE406" s="258"/>
      <c r="WJF406" s="258"/>
      <c r="WJG406" s="258"/>
      <c r="WJH406" s="258"/>
      <c r="WJI406" s="258"/>
      <c r="WJJ406" s="258"/>
      <c r="WJK406" s="258"/>
      <c r="WJL406" s="258"/>
      <c r="WJM406" s="258"/>
      <c r="WJN406" s="258"/>
      <c r="WJO406" s="258"/>
      <c r="WJP406" s="258"/>
      <c r="WJQ406" s="258"/>
      <c r="WJR406" s="258"/>
      <c r="WJS406" s="258"/>
      <c r="WJT406" s="258"/>
      <c r="WJU406" s="258"/>
      <c r="WJV406" s="258"/>
      <c r="WJW406" s="258"/>
      <c r="WJX406" s="258"/>
      <c r="WJY406" s="258"/>
      <c r="WJZ406" s="258"/>
      <c r="WKA406" s="258"/>
      <c r="WKB406" s="258"/>
      <c r="WKC406" s="258"/>
      <c r="WKD406" s="258"/>
      <c r="WKE406" s="258"/>
      <c r="WKF406" s="258"/>
      <c r="WKG406" s="258"/>
      <c r="WKH406" s="258"/>
      <c r="WKI406" s="258"/>
      <c r="WKJ406" s="258"/>
      <c r="WKK406" s="258"/>
      <c r="WKL406" s="258"/>
      <c r="WKM406" s="258"/>
      <c r="WKN406" s="258"/>
      <c r="WKO406" s="258"/>
      <c r="WKP406" s="258"/>
      <c r="WKQ406" s="258"/>
      <c r="WKR406" s="258"/>
      <c r="WKS406" s="258"/>
      <c r="WKT406" s="258"/>
      <c r="WKU406" s="258"/>
      <c r="WKV406" s="258"/>
      <c r="WKW406" s="258"/>
      <c r="WKX406" s="258"/>
      <c r="WKY406" s="258"/>
      <c r="WKZ406" s="258"/>
      <c r="WLA406" s="258"/>
      <c r="WLB406" s="258"/>
      <c r="WLC406" s="258"/>
      <c r="WLD406" s="258"/>
      <c r="WLE406" s="258"/>
      <c r="WLF406" s="258"/>
      <c r="WLG406" s="258"/>
      <c r="WLH406" s="258"/>
      <c r="WLI406" s="258"/>
      <c r="WLJ406" s="258"/>
      <c r="WLK406" s="258"/>
      <c r="WLL406" s="258"/>
      <c r="WLM406" s="258"/>
      <c r="WLN406" s="258"/>
      <c r="WLO406" s="258"/>
      <c r="WLP406" s="258"/>
      <c r="WLQ406" s="258"/>
      <c r="WLR406" s="258"/>
      <c r="WLS406" s="258"/>
      <c r="WLT406" s="258"/>
      <c r="WLU406" s="258"/>
      <c r="WLV406" s="258"/>
      <c r="WLW406" s="258"/>
      <c r="WLX406" s="258"/>
      <c r="WLY406" s="258"/>
      <c r="WLZ406" s="258"/>
      <c r="WMA406" s="258"/>
      <c r="WMB406" s="258"/>
      <c r="WMC406" s="258"/>
      <c r="WMD406" s="258"/>
      <c r="WME406" s="258"/>
      <c r="WMF406" s="258"/>
      <c r="WMG406" s="258"/>
      <c r="WMH406" s="258"/>
      <c r="WMI406" s="258"/>
      <c r="WMJ406" s="258"/>
      <c r="WMK406" s="258"/>
      <c r="WML406" s="258"/>
      <c r="WMM406" s="258"/>
      <c r="WMN406" s="258"/>
      <c r="WMO406" s="258"/>
      <c r="WMP406" s="258"/>
      <c r="WMQ406" s="258"/>
      <c r="WMR406" s="258"/>
      <c r="WMS406" s="258"/>
      <c r="WMT406" s="258"/>
      <c r="WMU406" s="258"/>
      <c r="WMV406" s="258"/>
      <c r="WMW406" s="258"/>
      <c r="WMX406" s="258"/>
      <c r="WMY406" s="258"/>
      <c r="WMZ406" s="258"/>
      <c r="WNA406" s="258"/>
      <c r="WNB406" s="258"/>
      <c r="WNC406" s="258"/>
      <c r="WND406" s="258"/>
      <c r="WNE406" s="258"/>
      <c r="WNF406" s="258"/>
      <c r="WNG406" s="258"/>
      <c r="WNH406" s="258"/>
      <c r="WNI406" s="258"/>
      <c r="WNJ406" s="258"/>
      <c r="WNK406" s="258"/>
      <c r="WNL406" s="258"/>
      <c r="WNM406" s="258"/>
      <c r="WNN406" s="258"/>
      <c r="WNO406" s="258"/>
      <c r="WNP406" s="258"/>
      <c r="WNQ406" s="258"/>
      <c r="WNR406" s="258"/>
      <c r="WNS406" s="258"/>
      <c r="WNT406" s="258"/>
      <c r="WNU406" s="258"/>
      <c r="WNV406" s="258"/>
      <c r="WNW406" s="258"/>
      <c r="WNX406" s="258"/>
      <c r="WNY406" s="258"/>
      <c r="WNZ406" s="258"/>
      <c r="WOA406" s="258"/>
      <c r="WOB406" s="258"/>
      <c r="WOC406" s="258"/>
      <c r="WOD406" s="258"/>
      <c r="WOE406" s="258"/>
      <c r="WOF406" s="258"/>
      <c r="WOG406" s="258"/>
      <c r="WOH406" s="258"/>
      <c r="WOI406" s="258"/>
      <c r="WOJ406" s="258"/>
      <c r="WOK406" s="258"/>
      <c r="WOL406" s="258"/>
      <c r="WOM406" s="258"/>
      <c r="WON406" s="258"/>
      <c r="WOO406" s="258"/>
      <c r="WOP406" s="258"/>
      <c r="WOQ406" s="258"/>
      <c r="WOR406" s="258"/>
      <c r="WOS406" s="258"/>
      <c r="WOT406" s="258"/>
      <c r="WOU406" s="258"/>
      <c r="WOV406" s="258"/>
      <c r="WOW406" s="258"/>
      <c r="WOX406" s="258"/>
      <c r="WOY406" s="258"/>
      <c r="WOZ406" s="258"/>
      <c r="WPA406" s="258"/>
      <c r="WPB406" s="258"/>
      <c r="WPC406" s="258"/>
      <c r="WPD406" s="258"/>
      <c r="WPE406" s="258"/>
      <c r="WPF406" s="258"/>
      <c r="WPG406" s="258"/>
      <c r="WPH406" s="258"/>
      <c r="WPI406" s="258"/>
      <c r="WPJ406" s="258"/>
      <c r="WPK406" s="258"/>
      <c r="WPL406" s="258"/>
      <c r="WPM406" s="258"/>
      <c r="WPN406" s="258"/>
      <c r="WPO406" s="258"/>
      <c r="WPP406" s="258"/>
      <c r="WPQ406" s="258"/>
      <c r="WPR406" s="258"/>
      <c r="WPS406" s="258"/>
      <c r="WPT406" s="258"/>
      <c r="WPU406" s="258"/>
      <c r="WPV406" s="258"/>
      <c r="WPW406" s="258"/>
      <c r="WPX406" s="258"/>
      <c r="WPY406" s="258"/>
      <c r="WPZ406" s="258"/>
      <c r="WQA406" s="258"/>
      <c r="WQB406" s="258"/>
      <c r="WQC406" s="258"/>
      <c r="WQD406" s="258"/>
      <c r="WQE406" s="258"/>
      <c r="WQF406" s="258"/>
      <c r="WQG406" s="258"/>
      <c r="WQH406" s="258"/>
      <c r="WQI406" s="258"/>
      <c r="WQJ406" s="258"/>
      <c r="WQK406" s="258"/>
      <c r="WQL406" s="258"/>
      <c r="WQM406" s="258"/>
      <c r="WQN406" s="258"/>
      <c r="WQO406" s="258"/>
      <c r="WQP406" s="258"/>
      <c r="WQQ406" s="258"/>
      <c r="WQR406" s="258"/>
      <c r="WQS406" s="258"/>
      <c r="WQT406" s="258"/>
      <c r="WQU406" s="258"/>
      <c r="WQV406" s="258"/>
      <c r="WQW406" s="258"/>
      <c r="WQX406" s="258"/>
      <c r="WQY406" s="258"/>
      <c r="WQZ406" s="258"/>
      <c r="WRA406" s="258"/>
      <c r="WRB406" s="258"/>
      <c r="WRC406" s="258"/>
      <c r="WRD406" s="258"/>
      <c r="WRE406" s="258"/>
      <c r="WRF406" s="258"/>
      <c r="WRG406" s="258"/>
      <c r="WRH406" s="258"/>
      <c r="WRI406" s="258"/>
      <c r="WRJ406" s="258"/>
      <c r="WRK406" s="258"/>
      <c r="WRL406" s="258"/>
      <c r="WRM406" s="258"/>
      <c r="WRN406" s="258"/>
      <c r="WRO406" s="258"/>
      <c r="WRP406" s="258"/>
      <c r="WRQ406" s="258"/>
      <c r="WRR406" s="258"/>
      <c r="WRS406" s="258"/>
      <c r="WRT406" s="258"/>
      <c r="WRU406" s="258"/>
      <c r="WRV406" s="258"/>
      <c r="WRW406" s="258"/>
      <c r="WRX406" s="258"/>
      <c r="WRY406" s="258"/>
      <c r="WRZ406" s="258"/>
      <c r="WSA406" s="258"/>
      <c r="WSB406" s="258"/>
      <c r="WSC406" s="258"/>
      <c r="WSD406" s="258"/>
      <c r="WSE406" s="258"/>
      <c r="WSF406" s="258"/>
      <c r="WSG406" s="258"/>
      <c r="WSH406" s="258"/>
      <c r="WSI406" s="258"/>
      <c r="WSJ406" s="258"/>
      <c r="WSK406" s="258"/>
      <c r="WSL406" s="258"/>
      <c r="WSM406" s="258"/>
      <c r="WSN406" s="258"/>
      <c r="WSO406" s="258"/>
      <c r="WSP406" s="258"/>
      <c r="WSQ406" s="258"/>
      <c r="WSR406" s="258"/>
      <c r="WSS406" s="258"/>
      <c r="WST406" s="258"/>
      <c r="WSU406" s="258"/>
      <c r="WSV406" s="258"/>
      <c r="WSW406" s="258"/>
      <c r="WSX406" s="258"/>
      <c r="WSY406" s="258"/>
      <c r="WSZ406" s="258"/>
      <c r="WTA406" s="258"/>
      <c r="WTB406" s="258"/>
      <c r="WTC406" s="258"/>
      <c r="WTD406" s="258"/>
      <c r="WTE406" s="258"/>
      <c r="WTF406" s="258"/>
      <c r="WTG406" s="258"/>
      <c r="WTH406" s="258"/>
      <c r="WTI406" s="258"/>
      <c r="WTJ406" s="258"/>
      <c r="WTK406" s="258"/>
      <c r="WTL406" s="258"/>
      <c r="WTM406" s="258"/>
      <c r="WTN406" s="258"/>
      <c r="WTO406" s="258"/>
      <c r="WTP406" s="258"/>
      <c r="WTQ406" s="258"/>
      <c r="WTR406" s="258"/>
      <c r="WTS406" s="258"/>
      <c r="WTT406" s="258"/>
      <c r="WTU406" s="258"/>
      <c r="WTV406" s="258"/>
      <c r="WTW406" s="258"/>
      <c r="WTX406" s="258"/>
      <c r="WTY406" s="258"/>
      <c r="WTZ406" s="258"/>
      <c r="WUA406" s="258"/>
      <c r="WUB406" s="258"/>
      <c r="WUC406" s="258"/>
      <c r="WUD406" s="258"/>
      <c r="WUE406" s="258"/>
      <c r="WUF406" s="258"/>
      <c r="WUG406" s="258"/>
      <c r="WUH406" s="258"/>
      <c r="WUI406" s="258"/>
      <c r="WUJ406" s="258"/>
      <c r="WUK406" s="258"/>
      <c r="WUL406" s="258"/>
      <c r="WUM406" s="258"/>
      <c r="WUN406" s="258"/>
      <c r="WUO406" s="258"/>
      <c r="WUP406" s="258"/>
      <c r="WUQ406" s="258"/>
      <c r="WUR406" s="258"/>
      <c r="WUS406" s="258"/>
      <c r="WUT406" s="258"/>
      <c r="WUU406" s="258"/>
      <c r="WUV406" s="258"/>
      <c r="WUW406" s="258"/>
      <c r="WUX406" s="258"/>
      <c r="WUY406" s="258"/>
      <c r="WUZ406" s="258"/>
      <c r="WVA406" s="258"/>
      <c r="WVB406" s="258"/>
      <c r="WVC406" s="258"/>
      <c r="WVD406" s="258"/>
      <c r="WVE406" s="258"/>
      <c r="WVF406" s="258"/>
      <c r="WVG406" s="258"/>
      <c r="WVH406" s="258"/>
      <c r="WVI406" s="258"/>
      <c r="WVJ406" s="258"/>
      <c r="WVK406" s="258"/>
      <c r="WVL406" s="258"/>
      <c r="WVM406" s="258"/>
      <c r="WVN406" s="258"/>
      <c r="WVO406" s="258"/>
      <c r="WVP406" s="258"/>
      <c r="WVQ406" s="258"/>
      <c r="WVR406" s="258"/>
      <c r="WVS406" s="258"/>
      <c r="WVT406" s="258"/>
      <c r="WVU406" s="258"/>
      <c r="WVV406" s="258"/>
      <c r="WVW406" s="258"/>
      <c r="WVX406" s="258"/>
      <c r="WVY406" s="258"/>
      <c r="WVZ406" s="258"/>
      <c r="WWA406" s="258"/>
      <c r="WWB406" s="258"/>
      <c r="WWC406" s="258"/>
      <c r="WWD406" s="258"/>
      <c r="WWE406" s="258"/>
      <c r="WWF406" s="258"/>
      <c r="WWG406" s="258"/>
      <c r="WWH406" s="258"/>
      <c r="WWI406" s="258"/>
      <c r="WWJ406" s="258"/>
      <c r="WWK406" s="258"/>
      <c r="WWL406" s="258"/>
      <c r="WWM406" s="258"/>
      <c r="WWN406" s="258"/>
      <c r="WWO406" s="258"/>
      <c r="WWP406" s="258"/>
      <c r="WWQ406" s="258"/>
      <c r="WWR406" s="258"/>
      <c r="WWS406" s="258"/>
      <c r="WWT406" s="258"/>
      <c r="WWU406" s="258"/>
      <c r="WWV406" s="258"/>
      <c r="WWW406" s="258"/>
      <c r="WWX406" s="258"/>
      <c r="WWY406" s="258"/>
      <c r="WWZ406" s="258"/>
      <c r="WXA406" s="258"/>
      <c r="WXB406" s="258"/>
      <c r="WXC406" s="258"/>
      <c r="WXD406" s="258"/>
      <c r="WXE406" s="258"/>
      <c r="WXF406" s="258"/>
      <c r="WXG406" s="258"/>
      <c r="WXH406" s="258"/>
      <c r="WXI406" s="258"/>
      <c r="WXJ406" s="258"/>
      <c r="WXK406" s="258"/>
      <c r="WXL406" s="258"/>
      <c r="WXM406" s="258"/>
      <c r="WXN406" s="258"/>
      <c r="WXO406" s="258"/>
      <c r="WXP406" s="258"/>
      <c r="WXQ406" s="258"/>
      <c r="WXR406" s="258"/>
      <c r="WXS406" s="258"/>
      <c r="WXT406" s="258"/>
      <c r="WXU406" s="258"/>
      <c r="WXV406" s="258"/>
      <c r="WXW406" s="258"/>
      <c r="WXX406" s="258"/>
      <c r="WXY406" s="258"/>
      <c r="WXZ406" s="258"/>
      <c r="WYA406" s="258"/>
      <c r="WYB406" s="258"/>
      <c r="WYC406" s="258"/>
      <c r="WYD406" s="258"/>
      <c r="WYE406" s="258"/>
      <c r="WYF406" s="258"/>
      <c r="WYG406" s="258"/>
      <c r="WYH406" s="258"/>
      <c r="WYI406" s="258"/>
      <c r="WYJ406" s="258"/>
      <c r="WYK406" s="258"/>
      <c r="WYL406" s="258"/>
      <c r="WYM406" s="258"/>
      <c r="WYN406" s="258"/>
      <c r="WYO406" s="258"/>
      <c r="WYP406" s="258"/>
      <c r="WYQ406" s="258"/>
      <c r="WYR406" s="258"/>
      <c r="WYS406" s="258"/>
      <c r="WYT406" s="258"/>
      <c r="WYU406" s="258"/>
      <c r="WYV406" s="258"/>
      <c r="WYW406" s="258"/>
      <c r="WYX406" s="258"/>
      <c r="WYY406" s="258"/>
      <c r="WYZ406" s="258"/>
      <c r="WZA406" s="258"/>
      <c r="WZB406" s="258"/>
      <c r="WZC406" s="258"/>
      <c r="WZD406" s="258"/>
      <c r="WZE406" s="258"/>
      <c r="WZF406" s="258"/>
      <c r="WZG406" s="258"/>
      <c r="WZH406" s="258"/>
      <c r="WZI406" s="258"/>
      <c r="WZJ406" s="258"/>
      <c r="WZK406" s="258"/>
      <c r="WZL406" s="258"/>
      <c r="WZM406" s="258"/>
      <c r="WZN406" s="258"/>
      <c r="WZO406" s="258"/>
      <c r="WZP406" s="258"/>
      <c r="WZQ406" s="258"/>
      <c r="WZR406" s="258"/>
      <c r="WZS406" s="258"/>
      <c r="WZT406" s="258"/>
      <c r="WZU406" s="258"/>
      <c r="WZV406" s="258"/>
      <c r="WZW406" s="258"/>
      <c r="WZX406" s="258"/>
      <c r="WZY406" s="258"/>
      <c r="WZZ406" s="258"/>
      <c r="XAA406" s="258"/>
      <c r="XAB406" s="258"/>
      <c r="XAC406" s="258"/>
      <c r="XAD406" s="258"/>
      <c r="XAE406" s="258"/>
      <c r="XAF406" s="258"/>
      <c r="XAG406" s="258"/>
      <c r="XAH406" s="258"/>
      <c r="XAI406" s="258"/>
      <c r="XAJ406" s="258"/>
      <c r="XAK406" s="258"/>
      <c r="XAL406" s="258"/>
      <c r="XAM406" s="258"/>
      <c r="XAN406" s="258"/>
      <c r="XAO406" s="258"/>
      <c r="XAP406" s="258"/>
      <c r="XAQ406" s="258"/>
      <c r="XAR406" s="258"/>
      <c r="XAS406" s="258"/>
      <c r="XAT406" s="258"/>
      <c r="XAU406" s="258"/>
      <c r="XAV406" s="258"/>
      <c r="XAW406" s="258"/>
      <c r="XAX406" s="258"/>
      <c r="XAY406" s="258"/>
      <c r="XAZ406" s="258"/>
      <c r="XBA406" s="258"/>
      <c r="XBB406" s="258"/>
      <c r="XBC406" s="258"/>
      <c r="XBD406" s="258"/>
      <c r="XBE406" s="258"/>
      <c r="XBF406" s="258"/>
      <c r="XBG406" s="258"/>
      <c r="XBH406" s="258"/>
      <c r="XBI406" s="258"/>
      <c r="XBJ406" s="258"/>
      <c r="XBK406" s="258"/>
      <c r="XBL406" s="258"/>
      <c r="XBM406" s="258"/>
      <c r="XBN406" s="258"/>
      <c r="XBO406" s="258"/>
      <c r="XBP406" s="258"/>
      <c r="XBQ406" s="258"/>
      <c r="XBR406" s="258"/>
      <c r="XBS406" s="258"/>
      <c r="XBT406" s="258"/>
      <c r="XBU406" s="258"/>
      <c r="XBV406" s="258"/>
      <c r="XBW406" s="258"/>
      <c r="XBX406" s="258"/>
      <c r="XBY406" s="258"/>
      <c r="XBZ406" s="258"/>
      <c r="XCA406" s="258"/>
      <c r="XCB406" s="258"/>
      <c r="XCC406" s="258"/>
      <c r="XCD406" s="258"/>
      <c r="XCE406" s="258"/>
      <c r="XCF406" s="258"/>
      <c r="XCG406" s="258"/>
      <c r="XCH406" s="258"/>
      <c r="XCI406" s="258"/>
      <c r="XCJ406" s="258"/>
      <c r="XCK406" s="258"/>
      <c r="XCL406" s="258"/>
      <c r="XCM406" s="258"/>
      <c r="XCN406" s="258"/>
      <c r="XCO406" s="258"/>
      <c r="XCP406" s="258"/>
      <c r="XCQ406" s="258"/>
      <c r="XCR406" s="258"/>
      <c r="XCS406" s="258"/>
      <c r="XCT406" s="258"/>
      <c r="XCU406" s="258"/>
      <c r="XCV406" s="258"/>
      <c r="XCW406" s="258"/>
      <c r="XCX406" s="258"/>
      <c r="XCY406" s="258"/>
      <c r="XCZ406" s="258"/>
      <c r="XDA406" s="258"/>
      <c r="XDB406" s="258"/>
      <c r="XDC406" s="258"/>
      <c r="XDD406" s="258"/>
      <c r="XDE406" s="258"/>
      <c r="XDF406" s="258"/>
      <c r="XDG406" s="258"/>
      <c r="XDH406" s="258"/>
      <c r="XDI406" s="258"/>
      <c r="XDJ406" s="258"/>
      <c r="XDK406" s="258"/>
      <c r="XDL406" s="258"/>
      <c r="XDM406" s="258"/>
      <c r="XDN406" s="258"/>
      <c r="XDO406" s="258"/>
      <c r="XDP406" s="258"/>
      <c r="XDQ406" s="258"/>
      <c r="XDR406" s="258"/>
      <c r="XDS406" s="258"/>
      <c r="XDT406" s="258"/>
      <c r="XDU406" s="258"/>
      <c r="XDV406" s="258"/>
      <c r="XDW406" s="258"/>
      <c r="XDX406" s="258"/>
      <c r="XDY406" s="258"/>
      <c r="XDZ406" s="258"/>
      <c r="XEA406" s="258"/>
      <c r="XEB406" s="258"/>
      <c r="XEC406" s="258"/>
      <c r="XED406" s="258"/>
      <c r="XEE406" s="258"/>
      <c r="XEF406" s="258"/>
      <c r="XEG406" s="258"/>
      <c r="XEH406" s="258"/>
      <c r="XEI406" s="258"/>
      <c r="XEJ406" s="258"/>
      <c r="XEK406" s="258"/>
      <c r="XEL406" s="258"/>
      <c r="XEM406" s="258"/>
      <c r="XEN406" s="258"/>
      <c r="XEO406" s="258"/>
      <c r="XEP406" s="258"/>
      <c r="XEQ406" s="258"/>
    </row>
    <row r="407" spans="1:16371" s="257" customFormat="1" ht="13.8" x14ac:dyDescent="0.25">
      <c r="A407" s="293" t="s">
        <v>984</v>
      </c>
      <c r="B407" s="259" t="s">
        <v>987</v>
      </c>
      <c r="C407" s="252" t="s">
        <v>993</v>
      </c>
      <c r="D407" s="254"/>
      <c r="E407" s="253" t="s">
        <v>992</v>
      </c>
      <c r="F407" s="254"/>
      <c r="G407" s="254"/>
      <c r="H407" s="255">
        <v>1.5</v>
      </c>
      <c r="I407" s="509"/>
      <c r="J407" s="519">
        <v>116401</v>
      </c>
      <c r="K407" s="256">
        <v>1</v>
      </c>
      <c r="L407" s="231"/>
      <c r="M407" s="255" t="s">
        <v>11</v>
      </c>
      <c r="N407" s="229"/>
      <c r="O407" s="278" t="str">
        <f>Tabelle4424353[[#This Row],[FOPPE Art.-Nr. ]]</f>
        <v>280147 Test1501</v>
      </c>
      <c r="P407" s="258"/>
      <c r="Q407" s="258"/>
      <c r="R407" s="258"/>
      <c r="S407" s="258"/>
      <c r="T407" s="258"/>
      <c r="U407" s="258"/>
      <c r="V407" s="258"/>
      <c r="W407" s="258"/>
      <c r="X407" s="258"/>
      <c r="Y407" s="258"/>
      <c r="Z407" s="258"/>
      <c r="AA407" s="258"/>
      <c r="AB407" s="258"/>
      <c r="AC407" s="258"/>
      <c r="AD407" s="258"/>
      <c r="AE407" s="258"/>
      <c r="AF407" s="258"/>
      <c r="AG407" s="258"/>
      <c r="AH407" s="258"/>
      <c r="AI407" s="258"/>
      <c r="AJ407" s="258"/>
      <c r="AK407" s="258"/>
      <c r="AL407" s="258"/>
      <c r="AM407" s="258"/>
      <c r="AN407" s="258"/>
      <c r="AO407" s="258"/>
      <c r="AP407" s="258"/>
      <c r="AQ407" s="258"/>
      <c r="AR407" s="258"/>
      <c r="AS407" s="258"/>
      <c r="AT407" s="258"/>
      <c r="AU407" s="258"/>
      <c r="AV407" s="258"/>
      <c r="AW407" s="258"/>
      <c r="AX407" s="258"/>
      <c r="AY407" s="258"/>
      <c r="AZ407" s="258"/>
      <c r="BA407" s="258"/>
      <c r="BB407" s="258"/>
      <c r="BC407" s="258"/>
      <c r="BD407" s="258"/>
      <c r="BE407" s="258"/>
      <c r="BF407" s="258"/>
      <c r="BG407" s="258"/>
      <c r="BH407" s="258"/>
      <c r="BI407" s="258"/>
      <c r="BJ407" s="258"/>
      <c r="BK407" s="258"/>
      <c r="BL407" s="258"/>
      <c r="BM407" s="258"/>
      <c r="BN407" s="258"/>
      <c r="BO407" s="258"/>
      <c r="BP407" s="258"/>
      <c r="BQ407" s="258"/>
      <c r="BR407" s="258"/>
      <c r="BS407" s="258"/>
      <c r="BT407" s="258"/>
      <c r="BU407" s="258"/>
      <c r="BV407" s="258"/>
      <c r="BW407" s="258"/>
      <c r="BX407" s="258"/>
      <c r="BY407" s="258"/>
      <c r="BZ407" s="258"/>
      <c r="CA407" s="258"/>
      <c r="CB407" s="258"/>
      <c r="CC407" s="258"/>
      <c r="CD407" s="258"/>
      <c r="CE407" s="258"/>
      <c r="CF407" s="258"/>
      <c r="CG407" s="258"/>
      <c r="CH407" s="258"/>
      <c r="CI407" s="258"/>
      <c r="CJ407" s="258"/>
      <c r="CK407" s="258"/>
      <c r="CL407" s="258"/>
      <c r="CM407" s="258"/>
      <c r="CN407" s="258"/>
      <c r="CO407" s="258"/>
      <c r="CP407" s="258"/>
      <c r="CQ407" s="258"/>
      <c r="CR407" s="258"/>
      <c r="CS407" s="258"/>
      <c r="CT407" s="258"/>
      <c r="CU407" s="258"/>
      <c r="CV407" s="258"/>
      <c r="CW407" s="258"/>
      <c r="CX407" s="258"/>
      <c r="CY407" s="258"/>
      <c r="CZ407" s="258"/>
      <c r="DA407" s="258"/>
      <c r="DB407" s="258"/>
      <c r="DC407" s="258"/>
      <c r="DD407" s="258"/>
      <c r="DE407" s="258"/>
      <c r="DF407" s="258"/>
      <c r="DG407" s="258"/>
      <c r="DH407" s="258"/>
      <c r="DI407" s="258"/>
      <c r="DJ407" s="258"/>
      <c r="DK407" s="258"/>
      <c r="DL407" s="258"/>
      <c r="DM407" s="258"/>
      <c r="DN407" s="258"/>
      <c r="DO407" s="258"/>
      <c r="DP407" s="258"/>
      <c r="DQ407" s="258"/>
      <c r="DR407" s="258"/>
      <c r="DS407" s="258"/>
      <c r="DT407" s="258"/>
      <c r="DU407" s="258"/>
      <c r="DV407" s="258"/>
      <c r="DW407" s="258"/>
      <c r="DX407" s="258"/>
      <c r="DY407" s="258"/>
      <c r="DZ407" s="258"/>
      <c r="EA407" s="258"/>
      <c r="EB407" s="258"/>
      <c r="EC407" s="258"/>
      <c r="ED407" s="258"/>
      <c r="EE407" s="258"/>
      <c r="EF407" s="258"/>
      <c r="EG407" s="258"/>
      <c r="EH407" s="258"/>
      <c r="EI407" s="258"/>
      <c r="EJ407" s="258"/>
      <c r="EK407" s="258"/>
      <c r="EL407" s="258"/>
      <c r="EM407" s="258"/>
      <c r="EN407" s="258"/>
      <c r="EO407" s="258"/>
      <c r="EP407" s="258"/>
      <c r="EQ407" s="258"/>
      <c r="ER407" s="258"/>
      <c r="ES407" s="258"/>
      <c r="ET407" s="258"/>
      <c r="EU407" s="258"/>
      <c r="EV407" s="258"/>
      <c r="EW407" s="258"/>
      <c r="EX407" s="258"/>
      <c r="EY407" s="258"/>
      <c r="EZ407" s="258"/>
      <c r="FA407" s="258"/>
      <c r="FB407" s="258"/>
      <c r="FC407" s="258"/>
      <c r="FD407" s="258"/>
      <c r="FE407" s="258"/>
      <c r="FF407" s="258"/>
      <c r="FG407" s="258"/>
      <c r="FH407" s="258"/>
      <c r="FI407" s="258"/>
      <c r="FJ407" s="258"/>
      <c r="FK407" s="258"/>
      <c r="FL407" s="258"/>
      <c r="FM407" s="258"/>
      <c r="FN407" s="258"/>
      <c r="FO407" s="258"/>
      <c r="FP407" s="258"/>
      <c r="FQ407" s="258"/>
      <c r="FR407" s="258"/>
      <c r="FS407" s="258"/>
      <c r="FT407" s="258"/>
      <c r="FU407" s="258"/>
      <c r="FV407" s="258"/>
      <c r="FW407" s="258"/>
      <c r="FX407" s="258"/>
      <c r="FY407" s="258"/>
      <c r="FZ407" s="258"/>
      <c r="GA407" s="258"/>
      <c r="GB407" s="258"/>
      <c r="GC407" s="258"/>
      <c r="GD407" s="258"/>
      <c r="GE407" s="258"/>
      <c r="GF407" s="258"/>
      <c r="GG407" s="258"/>
      <c r="GH407" s="258"/>
      <c r="GI407" s="258"/>
      <c r="GJ407" s="258"/>
      <c r="GK407" s="258"/>
      <c r="GL407" s="258"/>
      <c r="GM407" s="258"/>
      <c r="GN407" s="258"/>
      <c r="GO407" s="258"/>
      <c r="GP407" s="258"/>
      <c r="GQ407" s="258"/>
      <c r="GR407" s="258"/>
      <c r="GS407" s="258"/>
      <c r="GT407" s="258"/>
      <c r="GU407" s="258"/>
      <c r="GV407" s="258"/>
      <c r="GW407" s="258"/>
      <c r="GX407" s="258"/>
      <c r="GY407" s="258"/>
      <c r="GZ407" s="258"/>
      <c r="HA407" s="258"/>
      <c r="HB407" s="258"/>
      <c r="HC407" s="258"/>
      <c r="HD407" s="258"/>
      <c r="HE407" s="258"/>
      <c r="HF407" s="258"/>
      <c r="HG407" s="258"/>
      <c r="HH407" s="258"/>
      <c r="HI407" s="258"/>
      <c r="HJ407" s="258"/>
      <c r="HK407" s="258"/>
      <c r="HL407" s="258"/>
      <c r="HM407" s="258"/>
      <c r="HN407" s="258"/>
      <c r="HO407" s="258"/>
      <c r="HP407" s="258"/>
      <c r="HQ407" s="258"/>
      <c r="HR407" s="258"/>
      <c r="HS407" s="258"/>
      <c r="HT407" s="258"/>
      <c r="HU407" s="258"/>
      <c r="HV407" s="258"/>
      <c r="HW407" s="258"/>
      <c r="HX407" s="258"/>
      <c r="HY407" s="258"/>
      <c r="HZ407" s="258"/>
      <c r="IA407" s="258"/>
      <c r="IB407" s="258"/>
      <c r="IC407" s="258"/>
      <c r="ID407" s="258"/>
      <c r="IE407" s="258"/>
      <c r="IF407" s="258"/>
      <c r="IG407" s="258"/>
      <c r="IH407" s="258"/>
      <c r="II407" s="258"/>
      <c r="IJ407" s="258"/>
      <c r="IK407" s="258"/>
      <c r="IL407" s="258"/>
      <c r="IM407" s="258"/>
      <c r="IN407" s="258"/>
      <c r="IO407" s="258"/>
      <c r="IP407" s="258"/>
      <c r="IQ407" s="258"/>
      <c r="IR407" s="258"/>
      <c r="IS407" s="258"/>
      <c r="IT407" s="258"/>
      <c r="IU407" s="258"/>
      <c r="IV407" s="258"/>
      <c r="IW407" s="258"/>
      <c r="IX407" s="258"/>
      <c r="IY407" s="258"/>
      <c r="IZ407" s="258"/>
      <c r="JA407" s="258"/>
      <c r="JB407" s="258"/>
      <c r="JC407" s="258"/>
      <c r="JD407" s="258"/>
      <c r="JE407" s="258"/>
      <c r="JF407" s="258"/>
      <c r="JG407" s="258"/>
      <c r="JH407" s="258"/>
      <c r="JI407" s="258"/>
      <c r="JJ407" s="258"/>
      <c r="JK407" s="258"/>
      <c r="JL407" s="258"/>
      <c r="JM407" s="258"/>
      <c r="JN407" s="258"/>
      <c r="JO407" s="258"/>
      <c r="JP407" s="258"/>
      <c r="JQ407" s="258"/>
      <c r="JR407" s="258"/>
      <c r="JS407" s="258"/>
      <c r="JT407" s="258"/>
      <c r="JU407" s="258"/>
      <c r="JV407" s="258"/>
      <c r="JW407" s="258"/>
      <c r="JX407" s="258"/>
      <c r="JY407" s="258"/>
      <c r="JZ407" s="258"/>
      <c r="KA407" s="258"/>
      <c r="KB407" s="258"/>
      <c r="KC407" s="258"/>
      <c r="KD407" s="258"/>
      <c r="KE407" s="258"/>
      <c r="KF407" s="258"/>
      <c r="KG407" s="258"/>
      <c r="KH407" s="258"/>
      <c r="KI407" s="258"/>
      <c r="KJ407" s="258"/>
      <c r="KK407" s="258"/>
      <c r="KL407" s="258"/>
      <c r="KM407" s="258"/>
      <c r="KN407" s="258"/>
      <c r="KO407" s="258"/>
      <c r="KP407" s="258"/>
      <c r="KQ407" s="258"/>
      <c r="KR407" s="258"/>
      <c r="KS407" s="258"/>
      <c r="KT407" s="258"/>
      <c r="KU407" s="258"/>
      <c r="KV407" s="258"/>
      <c r="KW407" s="258"/>
      <c r="KX407" s="258"/>
      <c r="KY407" s="258"/>
      <c r="KZ407" s="258"/>
      <c r="LA407" s="258"/>
      <c r="LB407" s="258"/>
      <c r="LC407" s="258"/>
      <c r="LD407" s="258"/>
      <c r="LE407" s="258"/>
      <c r="LF407" s="258"/>
      <c r="LG407" s="258"/>
      <c r="LH407" s="258"/>
      <c r="LI407" s="258"/>
      <c r="LJ407" s="258"/>
      <c r="LK407" s="258"/>
      <c r="LL407" s="258"/>
      <c r="LM407" s="258"/>
      <c r="LN407" s="258"/>
      <c r="LO407" s="258"/>
      <c r="LP407" s="258"/>
      <c r="LQ407" s="258"/>
      <c r="LR407" s="258"/>
      <c r="LS407" s="258"/>
      <c r="LT407" s="258"/>
      <c r="LU407" s="258"/>
      <c r="LV407" s="258"/>
      <c r="LW407" s="258"/>
      <c r="LX407" s="258"/>
      <c r="LY407" s="258"/>
      <c r="LZ407" s="258"/>
      <c r="MA407" s="258"/>
      <c r="MB407" s="258"/>
      <c r="MC407" s="258"/>
      <c r="MD407" s="258"/>
      <c r="ME407" s="258"/>
      <c r="MF407" s="258"/>
      <c r="MG407" s="258"/>
      <c r="MH407" s="258"/>
      <c r="MI407" s="258"/>
      <c r="MJ407" s="258"/>
      <c r="MK407" s="258"/>
      <c r="ML407" s="258"/>
      <c r="MM407" s="258"/>
      <c r="MN407" s="258"/>
      <c r="MO407" s="258"/>
      <c r="MP407" s="258"/>
      <c r="MQ407" s="258"/>
      <c r="MR407" s="258"/>
      <c r="MS407" s="258"/>
      <c r="MT407" s="258"/>
      <c r="MU407" s="258"/>
      <c r="MV407" s="258"/>
      <c r="MW407" s="258"/>
      <c r="MX407" s="258"/>
      <c r="MY407" s="258"/>
      <c r="MZ407" s="258"/>
      <c r="NA407" s="258"/>
      <c r="NB407" s="258"/>
      <c r="NC407" s="258"/>
      <c r="ND407" s="258"/>
      <c r="NE407" s="258"/>
      <c r="NF407" s="258"/>
      <c r="NG407" s="258"/>
      <c r="NH407" s="258"/>
      <c r="NI407" s="258"/>
      <c r="NJ407" s="258"/>
      <c r="NK407" s="258"/>
      <c r="NL407" s="258"/>
      <c r="NM407" s="258"/>
      <c r="NN407" s="258"/>
      <c r="NO407" s="258"/>
      <c r="NP407" s="258"/>
      <c r="NQ407" s="258"/>
      <c r="NR407" s="258"/>
      <c r="NS407" s="258"/>
      <c r="NT407" s="258"/>
      <c r="NU407" s="258"/>
      <c r="NV407" s="258"/>
      <c r="NW407" s="258"/>
      <c r="NX407" s="258"/>
      <c r="NY407" s="258"/>
      <c r="NZ407" s="258"/>
      <c r="OA407" s="258"/>
      <c r="OB407" s="258"/>
      <c r="OC407" s="258"/>
      <c r="OD407" s="258"/>
      <c r="OE407" s="258"/>
      <c r="OF407" s="258"/>
      <c r="OG407" s="258"/>
      <c r="OH407" s="258"/>
      <c r="OI407" s="258"/>
      <c r="OJ407" s="258"/>
      <c r="OK407" s="258"/>
      <c r="OL407" s="258"/>
      <c r="OM407" s="258"/>
      <c r="ON407" s="258"/>
      <c r="OO407" s="258"/>
      <c r="OP407" s="258"/>
      <c r="OQ407" s="258"/>
      <c r="OR407" s="258"/>
      <c r="OS407" s="258"/>
      <c r="OT407" s="258"/>
      <c r="OU407" s="258"/>
      <c r="OV407" s="258"/>
      <c r="OW407" s="258"/>
      <c r="OX407" s="258"/>
      <c r="OY407" s="258"/>
      <c r="OZ407" s="258"/>
      <c r="PA407" s="258"/>
      <c r="PB407" s="258"/>
      <c r="PC407" s="258"/>
      <c r="PD407" s="258"/>
      <c r="PE407" s="258"/>
      <c r="PF407" s="258"/>
      <c r="PG407" s="258"/>
      <c r="PH407" s="258"/>
      <c r="PI407" s="258"/>
      <c r="PJ407" s="258"/>
      <c r="PK407" s="258"/>
      <c r="PL407" s="258"/>
      <c r="PM407" s="258"/>
      <c r="PN407" s="258"/>
      <c r="PO407" s="258"/>
      <c r="PP407" s="258"/>
      <c r="PQ407" s="258"/>
      <c r="PR407" s="258"/>
      <c r="PS407" s="258"/>
      <c r="PT407" s="258"/>
      <c r="PU407" s="258"/>
      <c r="PV407" s="258"/>
      <c r="PW407" s="258"/>
      <c r="PX407" s="258"/>
      <c r="PY407" s="258"/>
      <c r="PZ407" s="258"/>
      <c r="QA407" s="258"/>
      <c r="QB407" s="258"/>
      <c r="QC407" s="258"/>
      <c r="QD407" s="258"/>
      <c r="QE407" s="258"/>
      <c r="QF407" s="258"/>
      <c r="QG407" s="258"/>
      <c r="QH407" s="258"/>
      <c r="QI407" s="258"/>
      <c r="QJ407" s="258"/>
      <c r="QK407" s="258"/>
      <c r="QL407" s="258"/>
      <c r="QM407" s="258"/>
      <c r="QN407" s="258"/>
      <c r="QO407" s="258"/>
      <c r="QP407" s="258"/>
      <c r="QQ407" s="258"/>
      <c r="QR407" s="258"/>
      <c r="QS407" s="258"/>
      <c r="QT407" s="258"/>
      <c r="QU407" s="258"/>
      <c r="QV407" s="258"/>
      <c r="QW407" s="258"/>
      <c r="QX407" s="258"/>
      <c r="QY407" s="258"/>
      <c r="QZ407" s="258"/>
      <c r="RA407" s="258"/>
      <c r="RB407" s="258"/>
      <c r="RC407" s="258"/>
      <c r="RD407" s="258"/>
      <c r="RE407" s="258"/>
      <c r="RF407" s="258"/>
      <c r="RG407" s="258"/>
      <c r="RH407" s="258"/>
      <c r="RI407" s="258"/>
      <c r="RJ407" s="258"/>
      <c r="RK407" s="258"/>
      <c r="RL407" s="258"/>
      <c r="RM407" s="258"/>
      <c r="RN407" s="258"/>
      <c r="RO407" s="258"/>
      <c r="RP407" s="258"/>
      <c r="RQ407" s="258"/>
      <c r="RR407" s="258"/>
      <c r="RS407" s="258"/>
      <c r="RT407" s="258"/>
      <c r="RU407" s="258"/>
      <c r="RV407" s="258"/>
      <c r="RW407" s="258"/>
      <c r="RX407" s="258"/>
      <c r="RY407" s="258"/>
      <c r="RZ407" s="258"/>
      <c r="SA407" s="258"/>
      <c r="SB407" s="258"/>
      <c r="SC407" s="258"/>
      <c r="SD407" s="258"/>
      <c r="SE407" s="258"/>
      <c r="SF407" s="258"/>
      <c r="SG407" s="258"/>
      <c r="SH407" s="258"/>
      <c r="SI407" s="258"/>
      <c r="SJ407" s="258"/>
      <c r="SK407" s="258"/>
      <c r="SL407" s="258"/>
      <c r="SM407" s="258"/>
      <c r="SN407" s="258"/>
      <c r="SO407" s="258"/>
      <c r="SP407" s="258"/>
      <c r="SQ407" s="258"/>
      <c r="SR407" s="258"/>
      <c r="SS407" s="258"/>
      <c r="ST407" s="258"/>
      <c r="SU407" s="258"/>
      <c r="SV407" s="258"/>
      <c r="SW407" s="258"/>
      <c r="SX407" s="258"/>
      <c r="SY407" s="258"/>
      <c r="SZ407" s="258"/>
      <c r="TA407" s="258"/>
      <c r="TB407" s="258"/>
      <c r="TC407" s="258"/>
      <c r="TD407" s="258"/>
      <c r="TE407" s="258"/>
      <c r="TF407" s="258"/>
      <c r="TG407" s="258"/>
      <c r="TH407" s="258"/>
      <c r="TI407" s="258"/>
      <c r="TJ407" s="258"/>
      <c r="TK407" s="258"/>
      <c r="TL407" s="258"/>
      <c r="TM407" s="258"/>
      <c r="TN407" s="258"/>
      <c r="TO407" s="258"/>
      <c r="TP407" s="258"/>
      <c r="TQ407" s="258"/>
      <c r="TR407" s="258"/>
      <c r="TS407" s="258"/>
      <c r="TT407" s="258"/>
      <c r="TU407" s="258"/>
      <c r="TV407" s="258"/>
      <c r="TW407" s="258"/>
      <c r="TX407" s="258"/>
      <c r="TY407" s="258"/>
      <c r="TZ407" s="258"/>
      <c r="UA407" s="258"/>
      <c r="UB407" s="258"/>
      <c r="UC407" s="258"/>
      <c r="UD407" s="258"/>
      <c r="UE407" s="258"/>
      <c r="UF407" s="258"/>
      <c r="UG407" s="258"/>
      <c r="UH407" s="258"/>
      <c r="UI407" s="258"/>
      <c r="UJ407" s="258"/>
      <c r="UK407" s="258"/>
      <c r="UL407" s="258"/>
      <c r="UM407" s="258"/>
      <c r="UN407" s="258"/>
      <c r="UO407" s="258"/>
      <c r="UP407" s="258"/>
      <c r="UQ407" s="258"/>
      <c r="UR407" s="258"/>
      <c r="US407" s="258"/>
      <c r="UT407" s="258"/>
      <c r="UU407" s="258"/>
      <c r="UV407" s="258"/>
      <c r="UW407" s="258"/>
      <c r="UX407" s="258"/>
      <c r="UY407" s="258"/>
      <c r="UZ407" s="258"/>
      <c r="VA407" s="258"/>
      <c r="VB407" s="258"/>
      <c r="VC407" s="258"/>
      <c r="VD407" s="258"/>
      <c r="VE407" s="258"/>
      <c r="VF407" s="258"/>
      <c r="VG407" s="258"/>
      <c r="VH407" s="258"/>
      <c r="VI407" s="258"/>
      <c r="VJ407" s="258"/>
      <c r="VK407" s="258"/>
      <c r="VL407" s="258"/>
      <c r="VM407" s="258"/>
      <c r="VN407" s="258"/>
      <c r="VO407" s="258"/>
      <c r="VP407" s="258"/>
      <c r="VQ407" s="258"/>
      <c r="VR407" s="258"/>
      <c r="VS407" s="258"/>
      <c r="VT407" s="258"/>
      <c r="VU407" s="258"/>
      <c r="VV407" s="258"/>
      <c r="VW407" s="258"/>
      <c r="VX407" s="258"/>
      <c r="VY407" s="258"/>
      <c r="VZ407" s="258"/>
      <c r="WA407" s="258"/>
      <c r="WB407" s="258"/>
      <c r="WC407" s="258"/>
      <c r="WD407" s="258"/>
      <c r="WE407" s="258"/>
      <c r="WF407" s="258"/>
      <c r="WG407" s="258"/>
      <c r="WH407" s="258"/>
      <c r="WI407" s="258"/>
      <c r="WJ407" s="258"/>
      <c r="WK407" s="258"/>
      <c r="WL407" s="258"/>
      <c r="WM407" s="258"/>
      <c r="WN407" s="258"/>
      <c r="WO407" s="258"/>
      <c r="WP407" s="258"/>
      <c r="WQ407" s="258"/>
      <c r="WR407" s="258"/>
      <c r="WS407" s="258"/>
      <c r="WT407" s="258"/>
      <c r="WU407" s="258"/>
      <c r="WV407" s="258"/>
      <c r="WW407" s="258"/>
      <c r="WX407" s="258"/>
      <c r="WY407" s="258"/>
      <c r="WZ407" s="258"/>
      <c r="XA407" s="258"/>
      <c r="XB407" s="258"/>
      <c r="XC407" s="258"/>
      <c r="XD407" s="258"/>
      <c r="XE407" s="258"/>
      <c r="XF407" s="258"/>
      <c r="XG407" s="258"/>
      <c r="XH407" s="258"/>
      <c r="XI407" s="258"/>
      <c r="XJ407" s="258"/>
      <c r="XK407" s="258"/>
      <c r="XL407" s="258"/>
      <c r="XM407" s="258"/>
      <c r="XN407" s="258"/>
      <c r="XO407" s="258"/>
      <c r="XP407" s="258"/>
      <c r="XQ407" s="258"/>
      <c r="XR407" s="258"/>
      <c r="XS407" s="258"/>
      <c r="XT407" s="258"/>
      <c r="XU407" s="258"/>
      <c r="XV407" s="258"/>
      <c r="XW407" s="258"/>
      <c r="XX407" s="258"/>
      <c r="XY407" s="258"/>
      <c r="XZ407" s="258"/>
      <c r="YA407" s="258"/>
      <c r="YB407" s="258"/>
      <c r="YC407" s="258"/>
      <c r="YD407" s="258"/>
      <c r="YE407" s="258"/>
      <c r="YF407" s="258"/>
      <c r="YG407" s="258"/>
      <c r="YH407" s="258"/>
      <c r="YI407" s="258"/>
      <c r="YJ407" s="258"/>
      <c r="YK407" s="258"/>
      <c r="YL407" s="258"/>
      <c r="YM407" s="258"/>
      <c r="YN407" s="258"/>
      <c r="YO407" s="258"/>
      <c r="YP407" s="258"/>
      <c r="YQ407" s="258"/>
      <c r="YR407" s="258"/>
      <c r="YS407" s="258"/>
      <c r="YT407" s="258"/>
      <c r="YU407" s="258"/>
      <c r="YV407" s="258"/>
      <c r="YW407" s="258"/>
      <c r="YX407" s="258"/>
      <c r="YY407" s="258"/>
      <c r="YZ407" s="258"/>
      <c r="ZA407" s="258"/>
      <c r="ZB407" s="258"/>
      <c r="ZC407" s="258"/>
      <c r="ZD407" s="258"/>
      <c r="ZE407" s="258"/>
      <c r="ZF407" s="258"/>
      <c r="ZG407" s="258"/>
      <c r="ZH407" s="258"/>
      <c r="ZI407" s="258"/>
      <c r="ZJ407" s="258"/>
      <c r="ZK407" s="258"/>
      <c r="ZL407" s="258"/>
      <c r="ZM407" s="258"/>
      <c r="ZN407" s="258"/>
      <c r="ZO407" s="258"/>
      <c r="ZP407" s="258"/>
      <c r="ZQ407" s="258"/>
      <c r="ZR407" s="258"/>
      <c r="ZS407" s="258"/>
      <c r="ZT407" s="258"/>
      <c r="ZU407" s="258"/>
      <c r="ZV407" s="258"/>
      <c r="ZW407" s="258"/>
      <c r="ZX407" s="258"/>
      <c r="ZY407" s="258"/>
      <c r="ZZ407" s="258"/>
      <c r="AAA407" s="258"/>
      <c r="AAB407" s="258"/>
      <c r="AAC407" s="258"/>
      <c r="AAD407" s="258"/>
      <c r="AAE407" s="258"/>
      <c r="AAF407" s="258"/>
      <c r="AAG407" s="258"/>
      <c r="AAH407" s="258"/>
      <c r="AAI407" s="258"/>
      <c r="AAJ407" s="258"/>
      <c r="AAK407" s="258"/>
      <c r="AAL407" s="258"/>
      <c r="AAM407" s="258"/>
      <c r="AAN407" s="258"/>
      <c r="AAO407" s="258"/>
      <c r="AAP407" s="258"/>
      <c r="AAQ407" s="258"/>
      <c r="AAR407" s="258"/>
      <c r="AAS407" s="258"/>
      <c r="AAT407" s="258"/>
      <c r="AAU407" s="258"/>
      <c r="AAV407" s="258"/>
      <c r="AAW407" s="258"/>
      <c r="AAX407" s="258"/>
      <c r="AAY407" s="258"/>
      <c r="AAZ407" s="258"/>
      <c r="ABA407" s="258"/>
      <c r="ABB407" s="258"/>
      <c r="ABC407" s="258"/>
      <c r="ABD407" s="258"/>
      <c r="ABE407" s="258"/>
      <c r="ABF407" s="258"/>
      <c r="ABG407" s="258"/>
      <c r="ABH407" s="258"/>
      <c r="ABI407" s="258"/>
      <c r="ABJ407" s="258"/>
      <c r="ABK407" s="258"/>
      <c r="ABL407" s="258"/>
      <c r="ABM407" s="258"/>
      <c r="ABN407" s="258"/>
      <c r="ABO407" s="258"/>
      <c r="ABP407" s="258"/>
      <c r="ABQ407" s="258"/>
      <c r="ABR407" s="258"/>
      <c r="ABS407" s="258"/>
      <c r="ABT407" s="258"/>
      <c r="ABU407" s="258"/>
      <c r="ABV407" s="258"/>
      <c r="ABW407" s="258"/>
      <c r="ABX407" s="258"/>
      <c r="ABY407" s="258"/>
      <c r="ABZ407" s="258"/>
      <c r="ACA407" s="258"/>
      <c r="ACB407" s="258"/>
      <c r="ACC407" s="258"/>
      <c r="ACD407" s="258"/>
      <c r="ACE407" s="258"/>
      <c r="ACF407" s="258"/>
      <c r="ACG407" s="258"/>
      <c r="ACH407" s="258"/>
      <c r="ACI407" s="258"/>
      <c r="ACJ407" s="258"/>
      <c r="ACK407" s="258"/>
      <c r="ACL407" s="258"/>
      <c r="ACM407" s="258"/>
      <c r="ACN407" s="258"/>
      <c r="ACO407" s="258"/>
      <c r="ACP407" s="258"/>
      <c r="ACQ407" s="258"/>
      <c r="ACR407" s="258"/>
      <c r="ACS407" s="258"/>
      <c r="ACT407" s="258"/>
      <c r="ACU407" s="258"/>
      <c r="ACV407" s="258"/>
      <c r="ACW407" s="258"/>
      <c r="ACX407" s="258"/>
      <c r="ACY407" s="258"/>
      <c r="ACZ407" s="258"/>
      <c r="ADA407" s="258"/>
      <c r="ADB407" s="258"/>
      <c r="ADC407" s="258"/>
      <c r="ADD407" s="258"/>
      <c r="ADE407" s="258"/>
      <c r="ADF407" s="258"/>
      <c r="ADG407" s="258"/>
      <c r="ADH407" s="258"/>
      <c r="ADI407" s="258"/>
      <c r="ADJ407" s="258"/>
      <c r="ADK407" s="258"/>
      <c r="ADL407" s="258"/>
      <c r="ADM407" s="258"/>
      <c r="ADN407" s="258"/>
      <c r="ADO407" s="258"/>
      <c r="ADP407" s="258"/>
      <c r="ADQ407" s="258"/>
      <c r="ADR407" s="258"/>
      <c r="ADS407" s="258"/>
      <c r="ADT407" s="258"/>
      <c r="ADU407" s="258"/>
      <c r="ADV407" s="258"/>
      <c r="ADW407" s="258"/>
      <c r="ADX407" s="258"/>
      <c r="ADY407" s="258"/>
      <c r="ADZ407" s="258"/>
      <c r="AEA407" s="258"/>
      <c r="AEB407" s="258"/>
      <c r="AEC407" s="258"/>
      <c r="AED407" s="258"/>
      <c r="AEE407" s="258"/>
      <c r="AEF407" s="258"/>
      <c r="AEG407" s="258"/>
      <c r="AEH407" s="258"/>
      <c r="AEI407" s="258"/>
      <c r="AEJ407" s="258"/>
      <c r="AEK407" s="258"/>
      <c r="AEL407" s="258"/>
      <c r="AEM407" s="258"/>
      <c r="AEN407" s="258"/>
      <c r="AEO407" s="258"/>
      <c r="AEP407" s="258"/>
      <c r="AEQ407" s="258"/>
      <c r="AER407" s="258"/>
      <c r="AES407" s="258"/>
      <c r="AET407" s="258"/>
      <c r="AEU407" s="258"/>
      <c r="AEV407" s="258"/>
      <c r="AEW407" s="258"/>
      <c r="AEX407" s="258"/>
      <c r="AEY407" s="258"/>
      <c r="AEZ407" s="258"/>
      <c r="AFA407" s="258"/>
      <c r="AFB407" s="258"/>
      <c r="AFC407" s="258"/>
      <c r="AFD407" s="258"/>
      <c r="AFE407" s="258"/>
      <c r="AFF407" s="258"/>
      <c r="AFG407" s="258"/>
      <c r="AFH407" s="258"/>
      <c r="AFI407" s="258"/>
      <c r="AFJ407" s="258"/>
      <c r="AFK407" s="258"/>
      <c r="AFL407" s="258"/>
      <c r="AFM407" s="258"/>
      <c r="AFN407" s="258"/>
      <c r="AFO407" s="258"/>
      <c r="AFP407" s="258"/>
      <c r="AFQ407" s="258"/>
      <c r="AFR407" s="258"/>
      <c r="AFS407" s="258"/>
      <c r="AFT407" s="258"/>
      <c r="AFU407" s="258"/>
      <c r="AFV407" s="258"/>
      <c r="AFW407" s="258"/>
      <c r="AFX407" s="258"/>
      <c r="AFY407" s="258"/>
      <c r="AFZ407" s="258"/>
      <c r="AGA407" s="258"/>
      <c r="AGB407" s="258"/>
      <c r="AGC407" s="258"/>
      <c r="AGD407" s="258"/>
      <c r="AGE407" s="258"/>
      <c r="AGF407" s="258"/>
      <c r="AGG407" s="258"/>
      <c r="AGH407" s="258"/>
      <c r="AGI407" s="258"/>
      <c r="AGJ407" s="258"/>
      <c r="AGK407" s="258"/>
      <c r="AGL407" s="258"/>
      <c r="AGM407" s="258"/>
      <c r="AGN407" s="258"/>
      <c r="AGO407" s="258"/>
      <c r="AGP407" s="258"/>
      <c r="AGQ407" s="258"/>
      <c r="AGR407" s="258"/>
      <c r="AGS407" s="258"/>
      <c r="AGT407" s="258"/>
      <c r="AGU407" s="258"/>
      <c r="AGV407" s="258"/>
      <c r="AGW407" s="258"/>
      <c r="AGX407" s="258"/>
      <c r="AGY407" s="258"/>
      <c r="AGZ407" s="258"/>
      <c r="AHA407" s="258"/>
      <c r="AHB407" s="258"/>
      <c r="AHC407" s="258"/>
      <c r="AHD407" s="258"/>
      <c r="AHE407" s="258"/>
      <c r="AHF407" s="258"/>
      <c r="AHG407" s="258"/>
      <c r="AHH407" s="258"/>
      <c r="AHI407" s="258"/>
      <c r="AHJ407" s="258"/>
      <c r="AHK407" s="258"/>
      <c r="AHL407" s="258"/>
      <c r="AHM407" s="258"/>
      <c r="AHN407" s="258"/>
      <c r="AHO407" s="258"/>
      <c r="AHP407" s="258"/>
      <c r="AHQ407" s="258"/>
      <c r="AHR407" s="258"/>
      <c r="AHS407" s="258"/>
      <c r="AHT407" s="258"/>
      <c r="AHU407" s="258"/>
      <c r="AHV407" s="258"/>
      <c r="AHW407" s="258"/>
      <c r="AHX407" s="258"/>
      <c r="AHY407" s="258"/>
      <c r="AHZ407" s="258"/>
      <c r="AIA407" s="258"/>
      <c r="AIB407" s="258"/>
      <c r="AIC407" s="258"/>
      <c r="AID407" s="258"/>
      <c r="AIE407" s="258"/>
      <c r="AIF407" s="258"/>
      <c r="AIG407" s="258"/>
      <c r="AIH407" s="258"/>
      <c r="AII407" s="258"/>
      <c r="AIJ407" s="258"/>
      <c r="AIK407" s="258"/>
      <c r="AIL407" s="258"/>
      <c r="AIM407" s="258"/>
      <c r="AIN407" s="258"/>
      <c r="AIO407" s="258"/>
      <c r="AIP407" s="258"/>
      <c r="AIQ407" s="258"/>
      <c r="AIR407" s="258"/>
      <c r="AIS407" s="258"/>
      <c r="AIT407" s="258"/>
      <c r="AIU407" s="258"/>
      <c r="AIV407" s="258"/>
      <c r="AIW407" s="258"/>
      <c r="AIX407" s="258"/>
      <c r="AIY407" s="258"/>
      <c r="AIZ407" s="258"/>
      <c r="AJA407" s="258"/>
      <c r="AJB407" s="258"/>
      <c r="AJC407" s="258"/>
      <c r="AJD407" s="258"/>
      <c r="AJE407" s="258"/>
      <c r="AJF407" s="258"/>
      <c r="AJG407" s="258"/>
      <c r="AJH407" s="258"/>
      <c r="AJI407" s="258"/>
      <c r="AJJ407" s="258"/>
      <c r="AJK407" s="258"/>
      <c r="AJL407" s="258"/>
      <c r="AJM407" s="258"/>
      <c r="AJN407" s="258"/>
      <c r="AJO407" s="258"/>
      <c r="AJP407" s="258"/>
      <c r="AJQ407" s="258"/>
      <c r="AJR407" s="258"/>
      <c r="AJS407" s="258"/>
      <c r="AJT407" s="258"/>
      <c r="AJU407" s="258"/>
      <c r="AJV407" s="258"/>
      <c r="AJW407" s="258"/>
      <c r="AJX407" s="258"/>
      <c r="AJY407" s="258"/>
      <c r="AJZ407" s="258"/>
      <c r="AKA407" s="258"/>
      <c r="AKB407" s="258"/>
      <c r="AKC407" s="258"/>
      <c r="AKD407" s="258"/>
      <c r="AKE407" s="258"/>
      <c r="AKF407" s="258"/>
      <c r="AKG407" s="258"/>
      <c r="AKH407" s="258"/>
      <c r="AKI407" s="258"/>
      <c r="AKJ407" s="258"/>
      <c r="AKK407" s="258"/>
      <c r="AKL407" s="258"/>
      <c r="AKM407" s="258"/>
      <c r="AKN407" s="258"/>
      <c r="AKO407" s="258"/>
      <c r="AKP407" s="258"/>
      <c r="AKQ407" s="258"/>
      <c r="AKR407" s="258"/>
      <c r="AKS407" s="258"/>
      <c r="AKT407" s="258"/>
      <c r="AKU407" s="258"/>
      <c r="AKV407" s="258"/>
      <c r="AKW407" s="258"/>
      <c r="AKX407" s="258"/>
      <c r="AKY407" s="258"/>
      <c r="AKZ407" s="258"/>
      <c r="ALA407" s="258"/>
      <c r="ALB407" s="258"/>
      <c r="ALC407" s="258"/>
      <c r="ALD407" s="258"/>
      <c r="ALE407" s="258"/>
      <c r="ALF407" s="258"/>
      <c r="ALG407" s="258"/>
      <c r="ALH407" s="258"/>
      <c r="ALI407" s="258"/>
      <c r="ALJ407" s="258"/>
      <c r="ALK407" s="258"/>
      <c r="ALL407" s="258"/>
      <c r="ALM407" s="258"/>
      <c r="ALN407" s="258"/>
      <c r="ALO407" s="258"/>
      <c r="ALP407" s="258"/>
      <c r="ALQ407" s="258"/>
      <c r="ALR407" s="258"/>
      <c r="ALS407" s="258"/>
      <c r="ALT407" s="258"/>
      <c r="ALU407" s="258"/>
      <c r="ALV407" s="258"/>
      <c r="ALW407" s="258"/>
      <c r="ALX407" s="258"/>
      <c r="ALY407" s="258"/>
      <c r="ALZ407" s="258"/>
      <c r="AMA407" s="258"/>
      <c r="AMB407" s="258"/>
      <c r="AMC407" s="258"/>
      <c r="AMD407" s="258"/>
      <c r="AME407" s="258"/>
      <c r="AMF407" s="258"/>
      <c r="AMG407" s="258"/>
      <c r="AMH407" s="258"/>
      <c r="AMI407" s="258"/>
      <c r="AMJ407" s="258"/>
      <c r="AMK407" s="258"/>
      <c r="AML407" s="258"/>
      <c r="AMM407" s="258"/>
      <c r="AMN407" s="258"/>
      <c r="AMO407" s="258"/>
      <c r="AMP407" s="258"/>
      <c r="AMQ407" s="258"/>
      <c r="AMR407" s="258"/>
      <c r="AMS407" s="258"/>
      <c r="AMT407" s="258"/>
      <c r="AMU407" s="258"/>
      <c r="AMV407" s="258"/>
      <c r="AMW407" s="258"/>
      <c r="AMX407" s="258"/>
      <c r="AMY407" s="258"/>
      <c r="AMZ407" s="258"/>
      <c r="ANA407" s="258"/>
      <c r="ANB407" s="258"/>
      <c r="ANC407" s="258"/>
      <c r="AND407" s="258"/>
      <c r="ANE407" s="258"/>
      <c r="ANF407" s="258"/>
      <c r="ANG407" s="258"/>
      <c r="ANH407" s="258"/>
      <c r="ANI407" s="258"/>
      <c r="ANJ407" s="258"/>
      <c r="ANK407" s="258"/>
      <c r="ANL407" s="258"/>
      <c r="ANM407" s="258"/>
      <c r="ANN407" s="258"/>
      <c r="ANO407" s="258"/>
      <c r="ANP407" s="258"/>
      <c r="ANQ407" s="258"/>
      <c r="ANR407" s="258"/>
      <c r="ANS407" s="258"/>
      <c r="ANT407" s="258"/>
      <c r="ANU407" s="258"/>
      <c r="ANV407" s="258"/>
      <c r="ANW407" s="258"/>
      <c r="ANX407" s="258"/>
      <c r="ANY407" s="258"/>
      <c r="ANZ407" s="258"/>
      <c r="AOA407" s="258"/>
      <c r="AOB407" s="258"/>
      <c r="AOC407" s="258"/>
      <c r="AOD407" s="258"/>
      <c r="AOE407" s="258"/>
      <c r="AOF407" s="258"/>
      <c r="AOG407" s="258"/>
      <c r="AOH407" s="258"/>
      <c r="AOI407" s="258"/>
      <c r="AOJ407" s="258"/>
      <c r="AOK407" s="258"/>
      <c r="AOL407" s="258"/>
      <c r="AOM407" s="258"/>
      <c r="AON407" s="258"/>
      <c r="AOO407" s="258"/>
      <c r="AOP407" s="258"/>
      <c r="AOQ407" s="258"/>
      <c r="AOR407" s="258"/>
      <c r="AOS407" s="258"/>
      <c r="AOT407" s="258"/>
      <c r="AOU407" s="258"/>
      <c r="AOV407" s="258"/>
      <c r="AOW407" s="258"/>
      <c r="AOX407" s="258"/>
      <c r="AOY407" s="258"/>
      <c r="AOZ407" s="258"/>
      <c r="APA407" s="258"/>
      <c r="APB407" s="258"/>
      <c r="APC407" s="258"/>
      <c r="APD407" s="258"/>
      <c r="APE407" s="258"/>
      <c r="APF407" s="258"/>
      <c r="APG407" s="258"/>
      <c r="APH407" s="258"/>
      <c r="API407" s="258"/>
      <c r="APJ407" s="258"/>
      <c r="APK407" s="258"/>
      <c r="APL407" s="258"/>
      <c r="APM407" s="258"/>
      <c r="APN407" s="258"/>
      <c r="APO407" s="258"/>
      <c r="APP407" s="258"/>
      <c r="APQ407" s="258"/>
      <c r="APR407" s="258"/>
      <c r="APS407" s="258"/>
      <c r="APT407" s="258"/>
      <c r="APU407" s="258"/>
      <c r="APV407" s="258"/>
      <c r="APW407" s="258"/>
      <c r="APX407" s="258"/>
      <c r="APY407" s="258"/>
      <c r="APZ407" s="258"/>
      <c r="AQA407" s="258"/>
      <c r="AQB407" s="258"/>
      <c r="AQC407" s="258"/>
      <c r="AQD407" s="258"/>
      <c r="AQE407" s="258"/>
      <c r="AQF407" s="258"/>
      <c r="AQG407" s="258"/>
      <c r="AQH407" s="258"/>
      <c r="AQI407" s="258"/>
      <c r="AQJ407" s="258"/>
      <c r="AQK407" s="258"/>
      <c r="AQL407" s="258"/>
      <c r="AQM407" s="258"/>
      <c r="AQN407" s="258"/>
      <c r="AQO407" s="258"/>
      <c r="AQP407" s="258"/>
      <c r="AQQ407" s="258"/>
      <c r="AQR407" s="258"/>
      <c r="AQS407" s="258"/>
      <c r="AQT407" s="258"/>
      <c r="AQU407" s="258"/>
      <c r="AQV407" s="258"/>
      <c r="AQW407" s="258"/>
      <c r="AQX407" s="258"/>
      <c r="AQY407" s="258"/>
      <c r="AQZ407" s="258"/>
      <c r="ARA407" s="258"/>
      <c r="ARB407" s="258"/>
      <c r="ARC407" s="258"/>
      <c r="ARD407" s="258"/>
      <c r="ARE407" s="258"/>
      <c r="ARF407" s="258"/>
      <c r="ARG407" s="258"/>
      <c r="ARH407" s="258"/>
      <c r="ARI407" s="258"/>
      <c r="ARJ407" s="258"/>
      <c r="ARK407" s="258"/>
      <c r="ARL407" s="258"/>
      <c r="ARM407" s="258"/>
      <c r="ARN407" s="258"/>
      <c r="ARO407" s="258"/>
      <c r="ARP407" s="258"/>
      <c r="ARQ407" s="258"/>
      <c r="ARR407" s="258"/>
      <c r="ARS407" s="258"/>
      <c r="ART407" s="258"/>
      <c r="ARU407" s="258"/>
      <c r="ARV407" s="258"/>
      <c r="ARW407" s="258"/>
      <c r="ARX407" s="258"/>
      <c r="ARY407" s="258"/>
      <c r="ARZ407" s="258"/>
      <c r="ASA407" s="258"/>
      <c r="ASB407" s="258"/>
      <c r="ASC407" s="258"/>
      <c r="ASD407" s="258"/>
      <c r="ASE407" s="258"/>
      <c r="ASF407" s="258"/>
      <c r="ASG407" s="258"/>
      <c r="ASH407" s="258"/>
      <c r="ASI407" s="258"/>
      <c r="ASJ407" s="258"/>
      <c r="ASK407" s="258"/>
      <c r="ASL407" s="258"/>
      <c r="ASM407" s="258"/>
      <c r="ASN407" s="258"/>
      <c r="ASO407" s="258"/>
      <c r="ASP407" s="258"/>
      <c r="ASQ407" s="258"/>
      <c r="ASR407" s="258"/>
      <c r="ASS407" s="258"/>
      <c r="AST407" s="258"/>
      <c r="ASU407" s="258"/>
      <c r="ASV407" s="258"/>
      <c r="ASW407" s="258"/>
      <c r="ASX407" s="258"/>
      <c r="ASY407" s="258"/>
      <c r="ASZ407" s="258"/>
      <c r="ATA407" s="258"/>
      <c r="ATB407" s="258"/>
      <c r="ATC407" s="258"/>
      <c r="ATD407" s="258"/>
      <c r="ATE407" s="258"/>
      <c r="ATF407" s="258"/>
      <c r="ATG407" s="258"/>
      <c r="ATH407" s="258"/>
      <c r="ATI407" s="258"/>
      <c r="ATJ407" s="258"/>
      <c r="ATK407" s="258"/>
      <c r="ATL407" s="258"/>
      <c r="ATM407" s="258"/>
      <c r="ATN407" s="258"/>
      <c r="ATO407" s="258"/>
      <c r="ATP407" s="258"/>
      <c r="ATQ407" s="258"/>
      <c r="ATR407" s="258"/>
      <c r="ATS407" s="258"/>
      <c r="ATT407" s="258"/>
      <c r="ATU407" s="258"/>
      <c r="ATV407" s="258"/>
      <c r="ATW407" s="258"/>
      <c r="ATX407" s="258"/>
      <c r="ATY407" s="258"/>
      <c r="ATZ407" s="258"/>
      <c r="AUA407" s="258"/>
      <c r="AUB407" s="258"/>
      <c r="AUC407" s="258"/>
      <c r="AUD407" s="258"/>
      <c r="AUE407" s="258"/>
      <c r="AUF407" s="258"/>
      <c r="AUG407" s="258"/>
      <c r="AUH407" s="258"/>
      <c r="AUI407" s="258"/>
      <c r="AUJ407" s="258"/>
      <c r="AUK407" s="258"/>
      <c r="AUL407" s="258"/>
      <c r="AUM407" s="258"/>
      <c r="AUN407" s="258"/>
      <c r="AUO407" s="258"/>
      <c r="AUP407" s="258"/>
      <c r="AUQ407" s="258"/>
      <c r="AUR407" s="258"/>
      <c r="AUS407" s="258"/>
      <c r="AUT407" s="258"/>
      <c r="AUU407" s="258"/>
      <c r="AUV407" s="258"/>
      <c r="AUW407" s="258"/>
      <c r="AUX407" s="258"/>
      <c r="AUY407" s="258"/>
      <c r="AUZ407" s="258"/>
      <c r="AVA407" s="258"/>
      <c r="AVB407" s="258"/>
      <c r="AVC407" s="258"/>
      <c r="AVD407" s="258"/>
      <c r="AVE407" s="258"/>
      <c r="AVF407" s="258"/>
      <c r="AVG407" s="258"/>
      <c r="AVH407" s="258"/>
      <c r="AVI407" s="258"/>
      <c r="AVJ407" s="258"/>
      <c r="AVK407" s="258"/>
      <c r="AVL407" s="258"/>
      <c r="AVM407" s="258"/>
      <c r="AVN407" s="258"/>
      <c r="AVO407" s="258"/>
      <c r="AVP407" s="258"/>
      <c r="AVQ407" s="258"/>
      <c r="AVR407" s="258"/>
      <c r="AVS407" s="258"/>
      <c r="AVT407" s="258"/>
      <c r="AVU407" s="258"/>
      <c r="AVV407" s="258"/>
      <c r="AVW407" s="258"/>
      <c r="AVX407" s="258"/>
      <c r="AVY407" s="258"/>
      <c r="AVZ407" s="258"/>
      <c r="AWA407" s="258"/>
      <c r="AWB407" s="258"/>
      <c r="AWC407" s="258"/>
      <c r="AWD407" s="258"/>
      <c r="AWE407" s="258"/>
      <c r="AWF407" s="258"/>
      <c r="AWG407" s="258"/>
      <c r="AWH407" s="258"/>
      <c r="AWI407" s="258"/>
      <c r="AWJ407" s="258"/>
      <c r="AWK407" s="258"/>
      <c r="AWL407" s="258"/>
      <c r="AWM407" s="258"/>
      <c r="AWN407" s="258"/>
      <c r="AWO407" s="258"/>
      <c r="AWP407" s="258"/>
      <c r="AWQ407" s="258"/>
      <c r="AWR407" s="258"/>
      <c r="AWS407" s="258"/>
      <c r="AWT407" s="258"/>
      <c r="AWU407" s="258"/>
      <c r="AWV407" s="258"/>
      <c r="AWW407" s="258"/>
      <c r="AWX407" s="258"/>
      <c r="AWY407" s="258"/>
      <c r="AWZ407" s="258"/>
      <c r="AXA407" s="258"/>
      <c r="AXB407" s="258"/>
      <c r="AXC407" s="258"/>
      <c r="AXD407" s="258"/>
      <c r="AXE407" s="258"/>
      <c r="AXF407" s="258"/>
      <c r="AXG407" s="258"/>
      <c r="AXH407" s="258"/>
      <c r="AXI407" s="258"/>
      <c r="AXJ407" s="258"/>
      <c r="AXK407" s="258"/>
      <c r="AXL407" s="258"/>
      <c r="AXM407" s="258"/>
      <c r="AXN407" s="258"/>
      <c r="AXO407" s="258"/>
      <c r="AXP407" s="258"/>
      <c r="AXQ407" s="258"/>
      <c r="AXR407" s="258"/>
      <c r="AXS407" s="258"/>
      <c r="AXT407" s="258"/>
      <c r="AXU407" s="258"/>
      <c r="AXV407" s="258"/>
      <c r="AXW407" s="258"/>
      <c r="AXX407" s="258"/>
      <c r="AXY407" s="258"/>
      <c r="AXZ407" s="258"/>
      <c r="AYA407" s="258"/>
      <c r="AYB407" s="258"/>
      <c r="AYC407" s="258"/>
      <c r="AYD407" s="258"/>
      <c r="AYE407" s="258"/>
      <c r="AYF407" s="258"/>
      <c r="AYG407" s="258"/>
      <c r="AYH407" s="258"/>
      <c r="AYI407" s="258"/>
      <c r="AYJ407" s="258"/>
      <c r="AYK407" s="258"/>
      <c r="AYL407" s="258"/>
      <c r="AYM407" s="258"/>
      <c r="AYN407" s="258"/>
      <c r="AYO407" s="258"/>
      <c r="AYP407" s="258"/>
      <c r="AYQ407" s="258"/>
      <c r="AYR407" s="258"/>
      <c r="AYS407" s="258"/>
      <c r="AYT407" s="258"/>
      <c r="AYU407" s="258"/>
      <c r="AYV407" s="258"/>
      <c r="AYW407" s="258"/>
      <c r="AYX407" s="258"/>
      <c r="AYY407" s="258"/>
      <c r="AYZ407" s="258"/>
      <c r="AZA407" s="258"/>
      <c r="AZB407" s="258"/>
      <c r="AZC407" s="258"/>
      <c r="AZD407" s="258"/>
      <c r="AZE407" s="258"/>
      <c r="AZF407" s="258"/>
      <c r="AZG407" s="258"/>
      <c r="AZH407" s="258"/>
      <c r="AZI407" s="258"/>
      <c r="AZJ407" s="258"/>
      <c r="AZK407" s="258"/>
      <c r="AZL407" s="258"/>
      <c r="AZM407" s="258"/>
      <c r="AZN407" s="258"/>
      <c r="AZO407" s="258"/>
      <c r="AZP407" s="258"/>
      <c r="AZQ407" s="258"/>
      <c r="AZR407" s="258"/>
      <c r="AZS407" s="258"/>
      <c r="AZT407" s="258"/>
      <c r="AZU407" s="258"/>
      <c r="AZV407" s="258"/>
      <c r="AZW407" s="258"/>
      <c r="AZX407" s="258"/>
      <c r="AZY407" s="258"/>
      <c r="AZZ407" s="258"/>
      <c r="BAA407" s="258"/>
      <c r="BAB407" s="258"/>
      <c r="BAC407" s="258"/>
      <c r="BAD407" s="258"/>
      <c r="BAE407" s="258"/>
      <c r="BAF407" s="258"/>
      <c r="BAG407" s="258"/>
      <c r="BAH407" s="258"/>
      <c r="BAI407" s="258"/>
      <c r="BAJ407" s="258"/>
      <c r="BAK407" s="258"/>
      <c r="BAL407" s="258"/>
      <c r="BAM407" s="258"/>
      <c r="BAN407" s="258"/>
      <c r="BAO407" s="258"/>
      <c r="BAP407" s="258"/>
      <c r="BAQ407" s="258"/>
      <c r="BAR407" s="258"/>
      <c r="BAS407" s="258"/>
      <c r="BAT407" s="258"/>
      <c r="BAU407" s="258"/>
      <c r="BAV407" s="258"/>
      <c r="BAW407" s="258"/>
      <c r="BAX407" s="258"/>
      <c r="BAY407" s="258"/>
      <c r="BAZ407" s="258"/>
      <c r="BBA407" s="258"/>
      <c r="BBB407" s="258"/>
      <c r="BBC407" s="258"/>
      <c r="BBD407" s="258"/>
      <c r="BBE407" s="258"/>
      <c r="BBF407" s="258"/>
      <c r="BBG407" s="258"/>
      <c r="BBH407" s="258"/>
      <c r="BBI407" s="258"/>
      <c r="BBJ407" s="258"/>
      <c r="BBK407" s="258"/>
      <c r="BBL407" s="258"/>
      <c r="BBM407" s="258"/>
      <c r="BBN407" s="258"/>
      <c r="BBO407" s="258"/>
      <c r="BBP407" s="258"/>
      <c r="BBQ407" s="258"/>
      <c r="BBR407" s="258"/>
      <c r="BBS407" s="258"/>
      <c r="BBT407" s="258"/>
      <c r="BBU407" s="258"/>
      <c r="BBV407" s="258"/>
      <c r="BBW407" s="258"/>
      <c r="BBX407" s="258"/>
      <c r="BBY407" s="258"/>
      <c r="BBZ407" s="258"/>
      <c r="BCA407" s="258"/>
      <c r="BCB407" s="258"/>
      <c r="BCC407" s="258"/>
      <c r="BCD407" s="258"/>
      <c r="BCE407" s="258"/>
      <c r="BCF407" s="258"/>
      <c r="BCG407" s="258"/>
      <c r="BCH407" s="258"/>
      <c r="BCI407" s="258"/>
      <c r="BCJ407" s="258"/>
      <c r="BCK407" s="258"/>
      <c r="BCL407" s="258"/>
      <c r="BCM407" s="258"/>
      <c r="BCN407" s="258"/>
      <c r="BCO407" s="258"/>
      <c r="BCP407" s="258"/>
      <c r="BCQ407" s="258"/>
      <c r="BCR407" s="258"/>
      <c r="BCS407" s="258"/>
      <c r="BCT407" s="258"/>
      <c r="BCU407" s="258"/>
      <c r="BCV407" s="258"/>
      <c r="BCW407" s="258"/>
      <c r="BCX407" s="258"/>
      <c r="BCY407" s="258"/>
      <c r="BCZ407" s="258"/>
      <c r="BDA407" s="258"/>
      <c r="BDB407" s="258"/>
      <c r="BDC407" s="258"/>
      <c r="BDD407" s="258"/>
      <c r="BDE407" s="258"/>
      <c r="BDF407" s="258"/>
      <c r="BDG407" s="258"/>
      <c r="BDH407" s="258"/>
      <c r="BDI407" s="258"/>
      <c r="BDJ407" s="258"/>
      <c r="BDK407" s="258"/>
      <c r="BDL407" s="258"/>
      <c r="BDM407" s="258"/>
      <c r="BDN407" s="258"/>
      <c r="BDO407" s="258"/>
      <c r="BDP407" s="258"/>
      <c r="BDQ407" s="258"/>
      <c r="BDR407" s="258"/>
      <c r="BDS407" s="258"/>
      <c r="BDT407" s="258"/>
      <c r="BDU407" s="258"/>
      <c r="BDV407" s="258"/>
      <c r="BDW407" s="258"/>
      <c r="BDX407" s="258"/>
      <c r="BDY407" s="258"/>
      <c r="BDZ407" s="258"/>
      <c r="BEA407" s="258"/>
      <c r="BEB407" s="258"/>
      <c r="BEC407" s="258"/>
      <c r="BED407" s="258"/>
      <c r="BEE407" s="258"/>
      <c r="BEF407" s="258"/>
      <c r="BEG407" s="258"/>
      <c r="BEH407" s="258"/>
      <c r="BEI407" s="258"/>
      <c r="BEJ407" s="258"/>
      <c r="BEK407" s="258"/>
      <c r="BEL407" s="258"/>
      <c r="BEM407" s="258"/>
      <c r="BEN407" s="258"/>
      <c r="BEO407" s="258"/>
      <c r="BEP407" s="258"/>
      <c r="BEQ407" s="258"/>
      <c r="BER407" s="258"/>
      <c r="BES407" s="258"/>
      <c r="BET407" s="258"/>
      <c r="BEU407" s="258"/>
      <c r="BEV407" s="258"/>
      <c r="BEW407" s="258"/>
      <c r="BEX407" s="258"/>
      <c r="BEY407" s="258"/>
      <c r="BEZ407" s="258"/>
      <c r="BFA407" s="258"/>
      <c r="BFB407" s="258"/>
      <c r="BFC407" s="258"/>
      <c r="BFD407" s="258"/>
      <c r="BFE407" s="258"/>
      <c r="BFF407" s="258"/>
      <c r="BFG407" s="258"/>
      <c r="BFH407" s="258"/>
      <c r="BFI407" s="258"/>
      <c r="BFJ407" s="258"/>
      <c r="BFK407" s="258"/>
      <c r="BFL407" s="258"/>
      <c r="BFM407" s="258"/>
      <c r="BFN407" s="258"/>
      <c r="BFO407" s="258"/>
      <c r="BFP407" s="258"/>
      <c r="BFQ407" s="258"/>
      <c r="BFR407" s="258"/>
      <c r="BFS407" s="258"/>
      <c r="BFT407" s="258"/>
      <c r="BFU407" s="258"/>
      <c r="BFV407" s="258"/>
      <c r="BFW407" s="258"/>
      <c r="BFX407" s="258"/>
      <c r="BFY407" s="258"/>
      <c r="BFZ407" s="258"/>
      <c r="BGA407" s="258"/>
      <c r="BGB407" s="258"/>
      <c r="BGC407" s="258"/>
      <c r="BGD407" s="258"/>
      <c r="BGE407" s="258"/>
      <c r="BGF407" s="258"/>
      <c r="BGG407" s="258"/>
      <c r="BGH407" s="258"/>
      <c r="BGI407" s="258"/>
      <c r="BGJ407" s="258"/>
      <c r="BGK407" s="258"/>
      <c r="BGL407" s="258"/>
      <c r="BGM407" s="258"/>
      <c r="BGN407" s="258"/>
      <c r="BGO407" s="258"/>
      <c r="BGP407" s="258"/>
      <c r="BGQ407" s="258"/>
      <c r="BGR407" s="258"/>
      <c r="BGS407" s="258"/>
      <c r="BGT407" s="258"/>
      <c r="BGU407" s="258"/>
      <c r="BGV407" s="258"/>
      <c r="BGW407" s="258"/>
      <c r="BGX407" s="258"/>
      <c r="BGY407" s="258"/>
      <c r="BGZ407" s="258"/>
      <c r="BHA407" s="258"/>
      <c r="BHB407" s="258"/>
      <c r="BHC407" s="258"/>
      <c r="BHD407" s="258"/>
      <c r="BHE407" s="258"/>
      <c r="BHF407" s="258"/>
      <c r="BHG407" s="258"/>
      <c r="BHH407" s="258"/>
      <c r="BHI407" s="258"/>
      <c r="BHJ407" s="258"/>
      <c r="BHK407" s="258"/>
      <c r="BHL407" s="258"/>
      <c r="BHM407" s="258"/>
      <c r="BHN407" s="258"/>
      <c r="BHO407" s="258"/>
      <c r="BHP407" s="258"/>
      <c r="BHQ407" s="258"/>
      <c r="BHR407" s="258"/>
      <c r="BHS407" s="258"/>
      <c r="BHT407" s="258"/>
      <c r="BHU407" s="258"/>
      <c r="BHV407" s="258"/>
      <c r="BHW407" s="258"/>
      <c r="BHX407" s="258"/>
      <c r="BHY407" s="258"/>
      <c r="BHZ407" s="258"/>
      <c r="BIA407" s="258"/>
      <c r="BIB407" s="258"/>
      <c r="BIC407" s="258"/>
      <c r="BID407" s="258"/>
      <c r="BIE407" s="258"/>
      <c r="BIF407" s="258"/>
      <c r="BIG407" s="258"/>
      <c r="BIH407" s="258"/>
      <c r="BII407" s="258"/>
      <c r="BIJ407" s="258"/>
      <c r="BIK407" s="258"/>
      <c r="BIL407" s="258"/>
      <c r="BIM407" s="258"/>
      <c r="BIN407" s="258"/>
      <c r="BIO407" s="258"/>
      <c r="BIP407" s="258"/>
      <c r="BIQ407" s="258"/>
      <c r="BIR407" s="258"/>
      <c r="BIS407" s="258"/>
      <c r="BIT407" s="258"/>
      <c r="BIU407" s="258"/>
      <c r="BIV407" s="258"/>
      <c r="BIW407" s="258"/>
      <c r="BIX407" s="258"/>
      <c r="BIY407" s="258"/>
      <c r="BIZ407" s="258"/>
      <c r="BJA407" s="258"/>
      <c r="BJB407" s="258"/>
      <c r="BJC407" s="258"/>
      <c r="BJD407" s="258"/>
      <c r="BJE407" s="258"/>
      <c r="BJF407" s="258"/>
      <c r="BJG407" s="258"/>
      <c r="BJH407" s="258"/>
      <c r="BJI407" s="258"/>
      <c r="BJJ407" s="258"/>
      <c r="BJK407" s="258"/>
      <c r="BJL407" s="258"/>
      <c r="BJM407" s="258"/>
      <c r="BJN407" s="258"/>
      <c r="BJO407" s="258"/>
      <c r="BJP407" s="258"/>
      <c r="BJQ407" s="258"/>
      <c r="BJR407" s="258"/>
      <c r="BJS407" s="258"/>
      <c r="BJT407" s="258"/>
      <c r="BJU407" s="258"/>
      <c r="BJV407" s="258"/>
      <c r="BJW407" s="258"/>
      <c r="BJX407" s="258"/>
      <c r="BJY407" s="258"/>
      <c r="BJZ407" s="258"/>
      <c r="BKA407" s="258"/>
      <c r="BKB407" s="258"/>
      <c r="BKC407" s="258"/>
      <c r="BKD407" s="258"/>
      <c r="BKE407" s="258"/>
      <c r="BKF407" s="258"/>
      <c r="BKG407" s="258"/>
      <c r="BKH407" s="258"/>
      <c r="BKI407" s="258"/>
      <c r="BKJ407" s="258"/>
      <c r="BKK407" s="258"/>
      <c r="BKL407" s="258"/>
      <c r="BKM407" s="258"/>
      <c r="BKN407" s="258"/>
      <c r="BKO407" s="258"/>
      <c r="BKP407" s="258"/>
      <c r="BKQ407" s="258"/>
      <c r="BKR407" s="258"/>
      <c r="BKS407" s="258"/>
      <c r="BKT407" s="258"/>
      <c r="BKU407" s="258"/>
      <c r="BKV407" s="258"/>
      <c r="BKW407" s="258"/>
      <c r="BKX407" s="258"/>
      <c r="BKY407" s="258"/>
      <c r="BKZ407" s="258"/>
      <c r="BLA407" s="258"/>
      <c r="BLB407" s="258"/>
      <c r="BLC407" s="258"/>
      <c r="BLD407" s="258"/>
      <c r="BLE407" s="258"/>
      <c r="BLF407" s="258"/>
      <c r="BLG407" s="258"/>
      <c r="BLH407" s="258"/>
      <c r="BLI407" s="258"/>
      <c r="BLJ407" s="258"/>
      <c r="BLK407" s="258"/>
      <c r="BLL407" s="258"/>
      <c r="BLM407" s="258"/>
      <c r="BLN407" s="258"/>
      <c r="BLO407" s="258"/>
      <c r="BLP407" s="258"/>
      <c r="BLQ407" s="258"/>
      <c r="BLR407" s="258"/>
      <c r="BLS407" s="258"/>
      <c r="BLT407" s="258"/>
      <c r="BLU407" s="258"/>
      <c r="BLV407" s="258"/>
      <c r="BLW407" s="258"/>
      <c r="BLX407" s="258"/>
      <c r="BLY407" s="258"/>
      <c r="BLZ407" s="258"/>
      <c r="BMA407" s="258"/>
      <c r="BMB407" s="258"/>
      <c r="BMC407" s="258"/>
      <c r="BMD407" s="258"/>
      <c r="BME407" s="258"/>
      <c r="BMF407" s="258"/>
      <c r="BMG407" s="258"/>
      <c r="BMH407" s="258"/>
      <c r="BMI407" s="258"/>
      <c r="BMJ407" s="258"/>
      <c r="BMK407" s="258"/>
      <c r="BML407" s="258"/>
      <c r="BMM407" s="258"/>
      <c r="BMN407" s="258"/>
      <c r="BMO407" s="258"/>
      <c r="BMP407" s="258"/>
      <c r="BMQ407" s="258"/>
      <c r="BMR407" s="258"/>
      <c r="BMS407" s="258"/>
      <c r="BMT407" s="258"/>
      <c r="BMU407" s="258"/>
      <c r="BMV407" s="258"/>
      <c r="BMW407" s="258"/>
      <c r="BMX407" s="258"/>
      <c r="BMY407" s="258"/>
      <c r="BMZ407" s="258"/>
      <c r="BNA407" s="258"/>
      <c r="BNB407" s="258"/>
      <c r="BNC407" s="258"/>
      <c r="BND407" s="258"/>
      <c r="BNE407" s="258"/>
      <c r="BNF407" s="258"/>
      <c r="BNG407" s="258"/>
      <c r="BNH407" s="258"/>
      <c r="BNI407" s="258"/>
      <c r="BNJ407" s="258"/>
      <c r="BNK407" s="258"/>
      <c r="BNL407" s="258"/>
      <c r="BNM407" s="258"/>
      <c r="BNN407" s="258"/>
      <c r="BNO407" s="258"/>
      <c r="BNP407" s="258"/>
      <c r="BNQ407" s="258"/>
      <c r="BNR407" s="258"/>
      <c r="BNS407" s="258"/>
      <c r="BNT407" s="258"/>
      <c r="BNU407" s="258"/>
      <c r="BNV407" s="258"/>
      <c r="BNW407" s="258"/>
      <c r="BNX407" s="258"/>
      <c r="BNY407" s="258"/>
      <c r="BNZ407" s="258"/>
      <c r="BOA407" s="258"/>
      <c r="BOB407" s="258"/>
      <c r="BOC407" s="258"/>
      <c r="BOD407" s="258"/>
      <c r="BOE407" s="258"/>
      <c r="BOF407" s="258"/>
      <c r="BOG407" s="258"/>
      <c r="BOH407" s="258"/>
      <c r="BOI407" s="258"/>
      <c r="BOJ407" s="258"/>
      <c r="BOK407" s="258"/>
      <c r="BOL407" s="258"/>
      <c r="BOM407" s="258"/>
      <c r="BON407" s="258"/>
      <c r="BOO407" s="258"/>
      <c r="BOP407" s="258"/>
      <c r="BOQ407" s="258"/>
      <c r="BOR407" s="258"/>
      <c r="BOS407" s="258"/>
      <c r="BOT407" s="258"/>
      <c r="BOU407" s="258"/>
      <c r="BOV407" s="258"/>
      <c r="BOW407" s="258"/>
      <c r="BOX407" s="258"/>
      <c r="BOY407" s="258"/>
      <c r="BOZ407" s="258"/>
      <c r="BPA407" s="258"/>
      <c r="BPB407" s="258"/>
      <c r="BPC407" s="258"/>
      <c r="BPD407" s="258"/>
      <c r="BPE407" s="258"/>
      <c r="BPF407" s="258"/>
      <c r="BPG407" s="258"/>
      <c r="BPH407" s="258"/>
      <c r="BPI407" s="258"/>
      <c r="BPJ407" s="258"/>
      <c r="BPK407" s="258"/>
      <c r="BPL407" s="258"/>
      <c r="BPM407" s="258"/>
      <c r="BPN407" s="258"/>
      <c r="BPO407" s="258"/>
      <c r="BPP407" s="258"/>
      <c r="BPQ407" s="258"/>
      <c r="BPR407" s="258"/>
      <c r="BPS407" s="258"/>
      <c r="BPT407" s="258"/>
      <c r="BPU407" s="258"/>
      <c r="BPV407" s="258"/>
      <c r="BPW407" s="258"/>
      <c r="BPX407" s="258"/>
      <c r="BPY407" s="258"/>
      <c r="BPZ407" s="258"/>
      <c r="BQA407" s="258"/>
      <c r="BQB407" s="258"/>
      <c r="BQC407" s="258"/>
      <c r="BQD407" s="258"/>
      <c r="BQE407" s="258"/>
      <c r="BQF407" s="258"/>
      <c r="BQG407" s="258"/>
      <c r="BQH407" s="258"/>
      <c r="BQI407" s="258"/>
      <c r="BQJ407" s="258"/>
      <c r="BQK407" s="258"/>
      <c r="BQL407" s="258"/>
      <c r="BQM407" s="258"/>
      <c r="BQN407" s="258"/>
      <c r="BQO407" s="258"/>
      <c r="BQP407" s="258"/>
      <c r="BQQ407" s="258"/>
      <c r="BQR407" s="258"/>
      <c r="BQS407" s="258"/>
      <c r="BQT407" s="258"/>
      <c r="BQU407" s="258"/>
      <c r="BQV407" s="258"/>
      <c r="BQW407" s="258"/>
      <c r="BQX407" s="258"/>
      <c r="BQY407" s="258"/>
      <c r="BQZ407" s="258"/>
      <c r="BRA407" s="258"/>
      <c r="BRB407" s="258"/>
      <c r="BRC407" s="258"/>
      <c r="BRD407" s="258"/>
      <c r="BRE407" s="258"/>
      <c r="BRF407" s="258"/>
      <c r="BRG407" s="258"/>
      <c r="BRH407" s="258"/>
      <c r="BRI407" s="258"/>
      <c r="BRJ407" s="258"/>
      <c r="BRK407" s="258"/>
      <c r="BRL407" s="258"/>
      <c r="BRM407" s="258"/>
      <c r="BRN407" s="258"/>
      <c r="BRO407" s="258"/>
      <c r="BRP407" s="258"/>
      <c r="BRQ407" s="258"/>
      <c r="BRR407" s="258"/>
      <c r="BRS407" s="258"/>
      <c r="BRT407" s="258"/>
      <c r="BRU407" s="258"/>
      <c r="BRV407" s="258"/>
      <c r="BRW407" s="258"/>
      <c r="BRX407" s="258"/>
      <c r="BRY407" s="258"/>
      <c r="BRZ407" s="258"/>
      <c r="BSA407" s="258"/>
      <c r="BSB407" s="258"/>
      <c r="BSC407" s="258"/>
      <c r="BSD407" s="258"/>
      <c r="BSE407" s="258"/>
      <c r="BSF407" s="258"/>
      <c r="BSG407" s="258"/>
      <c r="BSH407" s="258"/>
      <c r="BSI407" s="258"/>
      <c r="BSJ407" s="258"/>
      <c r="BSK407" s="258"/>
      <c r="BSL407" s="258"/>
      <c r="BSM407" s="258"/>
      <c r="BSN407" s="258"/>
      <c r="BSO407" s="258"/>
      <c r="BSP407" s="258"/>
      <c r="BSQ407" s="258"/>
      <c r="BSR407" s="258"/>
      <c r="BSS407" s="258"/>
      <c r="BST407" s="258"/>
      <c r="BSU407" s="258"/>
      <c r="BSV407" s="258"/>
      <c r="BSW407" s="258"/>
      <c r="BSX407" s="258"/>
      <c r="BSY407" s="258"/>
      <c r="BSZ407" s="258"/>
      <c r="BTA407" s="258"/>
      <c r="BTB407" s="258"/>
      <c r="BTC407" s="258"/>
      <c r="BTD407" s="258"/>
      <c r="BTE407" s="258"/>
      <c r="BTF407" s="258"/>
      <c r="BTG407" s="258"/>
      <c r="BTH407" s="258"/>
      <c r="BTI407" s="258"/>
      <c r="BTJ407" s="258"/>
      <c r="BTK407" s="258"/>
      <c r="BTL407" s="258"/>
      <c r="BTM407" s="258"/>
      <c r="BTN407" s="258"/>
      <c r="BTO407" s="258"/>
      <c r="BTP407" s="258"/>
      <c r="BTQ407" s="258"/>
      <c r="BTR407" s="258"/>
      <c r="BTS407" s="258"/>
      <c r="BTT407" s="258"/>
      <c r="BTU407" s="258"/>
      <c r="BTV407" s="258"/>
      <c r="BTW407" s="258"/>
      <c r="BTX407" s="258"/>
      <c r="BTY407" s="258"/>
      <c r="BTZ407" s="258"/>
      <c r="BUA407" s="258"/>
      <c r="BUB407" s="258"/>
      <c r="BUC407" s="258"/>
      <c r="BUD407" s="258"/>
      <c r="BUE407" s="258"/>
      <c r="BUF407" s="258"/>
      <c r="BUG407" s="258"/>
      <c r="BUH407" s="258"/>
      <c r="BUI407" s="258"/>
      <c r="BUJ407" s="258"/>
      <c r="BUK407" s="258"/>
      <c r="BUL407" s="258"/>
      <c r="BUM407" s="258"/>
      <c r="BUN407" s="258"/>
      <c r="BUO407" s="258"/>
      <c r="BUP407" s="258"/>
      <c r="BUQ407" s="258"/>
      <c r="BUR407" s="258"/>
      <c r="BUS407" s="258"/>
      <c r="BUT407" s="258"/>
      <c r="BUU407" s="258"/>
      <c r="BUV407" s="258"/>
      <c r="BUW407" s="258"/>
      <c r="BUX407" s="258"/>
      <c r="BUY407" s="258"/>
      <c r="BUZ407" s="258"/>
      <c r="BVA407" s="258"/>
      <c r="BVB407" s="258"/>
      <c r="BVC407" s="258"/>
      <c r="BVD407" s="258"/>
      <c r="BVE407" s="258"/>
      <c r="BVF407" s="258"/>
      <c r="BVG407" s="258"/>
      <c r="BVH407" s="258"/>
      <c r="BVI407" s="258"/>
      <c r="BVJ407" s="258"/>
      <c r="BVK407" s="258"/>
      <c r="BVL407" s="258"/>
      <c r="BVM407" s="258"/>
      <c r="BVN407" s="258"/>
      <c r="BVO407" s="258"/>
      <c r="BVP407" s="258"/>
      <c r="BVQ407" s="258"/>
      <c r="BVR407" s="258"/>
      <c r="BVS407" s="258"/>
      <c r="BVT407" s="258"/>
      <c r="BVU407" s="258"/>
      <c r="BVV407" s="258"/>
      <c r="BVW407" s="258"/>
      <c r="BVX407" s="258"/>
      <c r="BVY407" s="258"/>
      <c r="BVZ407" s="258"/>
      <c r="BWA407" s="258"/>
      <c r="BWB407" s="258"/>
      <c r="BWC407" s="258"/>
      <c r="BWD407" s="258"/>
      <c r="BWE407" s="258"/>
      <c r="BWF407" s="258"/>
      <c r="BWG407" s="258"/>
      <c r="BWH407" s="258"/>
      <c r="BWI407" s="258"/>
      <c r="BWJ407" s="258"/>
      <c r="BWK407" s="258"/>
      <c r="BWL407" s="258"/>
      <c r="BWM407" s="258"/>
      <c r="BWN407" s="258"/>
      <c r="BWO407" s="258"/>
      <c r="BWP407" s="258"/>
      <c r="BWQ407" s="258"/>
      <c r="BWR407" s="258"/>
      <c r="BWS407" s="258"/>
      <c r="BWT407" s="258"/>
      <c r="BWU407" s="258"/>
      <c r="BWV407" s="258"/>
      <c r="BWW407" s="258"/>
      <c r="BWX407" s="258"/>
      <c r="BWY407" s="258"/>
      <c r="BWZ407" s="258"/>
      <c r="BXA407" s="258"/>
      <c r="BXB407" s="258"/>
      <c r="BXC407" s="258"/>
      <c r="BXD407" s="258"/>
      <c r="BXE407" s="258"/>
      <c r="BXF407" s="258"/>
      <c r="BXG407" s="258"/>
      <c r="BXH407" s="258"/>
      <c r="BXI407" s="258"/>
      <c r="BXJ407" s="258"/>
      <c r="BXK407" s="258"/>
      <c r="BXL407" s="258"/>
      <c r="BXM407" s="258"/>
      <c r="BXN407" s="258"/>
      <c r="BXO407" s="258"/>
      <c r="BXP407" s="258"/>
      <c r="BXQ407" s="258"/>
      <c r="BXR407" s="258"/>
      <c r="BXS407" s="258"/>
      <c r="BXT407" s="258"/>
      <c r="BXU407" s="258"/>
      <c r="BXV407" s="258"/>
      <c r="BXW407" s="258"/>
      <c r="BXX407" s="258"/>
      <c r="BXY407" s="258"/>
      <c r="BXZ407" s="258"/>
      <c r="BYA407" s="258"/>
      <c r="BYB407" s="258"/>
      <c r="BYC407" s="258"/>
      <c r="BYD407" s="258"/>
      <c r="BYE407" s="258"/>
      <c r="BYF407" s="258"/>
      <c r="BYG407" s="258"/>
      <c r="BYH407" s="258"/>
      <c r="BYI407" s="258"/>
      <c r="BYJ407" s="258"/>
      <c r="BYK407" s="258"/>
      <c r="BYL407" s="258"/>
      <c r="BYM407" s="258"/>
      <c r="BYN407" s="258"/>
      <c r="BYO407" s="258"/>
      <c r="BYP407" s="258"/>
      <c r="BYQ407" s="258"/>
      <c r="BYR407" s="258"/>
      <c r="BYS407" s="258"/>
      <c r="BYT407" s="258"/>
      <c r="BYU407" s="258"/>
      <c r="BYV407" s="258"/>
      <c r="BYW407" s="258"/>
      <c r="BYX407" s="258"/>
      <c r="BYY407" s="258"/>
      <c r="BYZ407" s="258"/>
      <c r="BZA407" s="258"/>
      <c r="BZB407" s="258"/>
      <c r="BZC407" s="258"/>
      <c r="BZD407" s="258"/>
      <c r="BZE407" s="258"/>
      <c r="BZF407" s="258"/>
      <c r="BZG407" s="258"/>
      <c r="BZH407" s="258"/>
      <c r="BZI407" s="258"/>
      <c r="BZJ407" s="258"/>
      <c r="BZK407" s="258"/>
      <c r="BZL407" s="258"/>
      <c r="BZM407" s="258"/>
      <c r="BZN407" s="258"/>
      <c r="BZO407" s="258"/>
      <c r="BZP407" s="258"/>
      <c r="BZQ407" s="258"/>
      <c r="BZR407" s="258"/>
      <c r="BZS407" s="258"/>
      <c r="BZT407" s="258"/>
      <c r="BZU407" s="258"/>
      <c r="BZV407" s="258"/>
      <c r="BZW407" s="258"/>
      <c r="BZX407" s="258"/>
      <c r="BZY407" s="258"/>
      <c r="BZZ407" s="258"/>
      <c r="CAA407" s="258"/>
      <c r="CAB407" s="258"/>
      <c r="CAC407" s="258"/>
      <c r="CAD407" s="258"/>
      <c r="CAE407" s="258"/>
      <c r="CAF407" s="258"/>
      <c r="CAG407" s="258"/>
      <c r="CAH407" s="258"/>
      <c r="CAI407" s="258"/>
      <c r="CAJ407" s="258"/>
      <c r="CAK407" s="258"/>
      <c r="CAL407" s="258"/>
      <c r="CAM407" s="258"/>
      <c r="CAN407" s="258"/>
      <c r="CAO407" s="258"/>
      <c r="CAP407" s="258"/>
      <c r="CAQ407" s="258"/>
      <c r="CAR407" s="258"/>
      <c r="CAS407" s="258"/>
      <c r="CAT407" s="258"/>
      <c r="CAU407" s="258"/>
      <c r="CAV407" s="258"/>
      <c r="CAW407" s="258"/>
      <c r="CAX407" s="258"/>
      <c r="CAY407" s="258"/>
      <c r="CAZ407" s="258"/>
      <c r="CBA407" s="258"/>
      <c r="CBB407" s="258"/>
      <c r="CBC407" s="258"/>
      <c r="CBD407" s="258"/>
      <c r="CBE407" s="258"/>
      <c r="CBF407" s="258"/>
      <c r="CBG407" s="258"/>
      <c r="CBH407" s="258"/>
      <c r="CBI407" s="258"/>
      <c r="CBJ407" s="258"/>
      <c r="CBK407" s="258"/>
      <c r="CBL407" s="258"/>
      <c r="CBM407" s="258"/>
      <c r="CBN407" s="258"/>
      <c r="CBO407" s="258"/>
      <c r="CBP407" s="258"/>
      <c r="CBQ407" s="258"/>
      <c r="CBR407" s="258"/>
      <c r="CBS407" s="258"/>
      <c r="CBT407" s="258"/>
      <c r="CBU407" s="258"/>
      <c r="CBV407" s="258"/>
      <c r="CBW407" s="258"/>
      <c r="CBX407" s="258"/>
      <c r="CBY407" s="258"/>
      <c r="CBZ407" s="258"/>
      <c r="CCA407" s="258"/>
      <c r="CCB407" s="258"/>
      <c r="CCC407" s="258"/>
      <c r="CCD407" s="258"/>
      <c r="CCE407" s="258"/>
      <c r="CCF407" s="258"/>
      <c r="CCG407" s="258"/>
      <c r="CCH407" s="258"/>
      <c r="CCI407" s="258"/>
      <c r="CCJ407" s="258"/>
      <c r="CCK407" s="258"/>
      <c r="CCL407" s="258"/>
      <c r="CCM407" s="258"/>
      <c r="CCN407" s="258"/>
      <c r="CCO407" s="258"/>
      <c r="CCP407" s="258"/>
      <c r="CCQ407" s="258"/>
      <c r="CCR407" s="258"/>
      <c r="CCS407" s="258"/>
      <c r="CCT407" s="258"/>
      <c r="CCU407" s="258"/>
      <c r="CCV407" s="258"/>
      <c r="CCW407" s="258"/>
      <c r="CCX407" s="258"/>
      <c r="CCY407" s="258"/>
      <c r="CCZ407" s="258"/>
      <c r="CDA407" s="258"/>
      <c r="CDB407" s="258"/>
      <c r="CDC407" s="258"/>
      <c r="CDD407" s="258"/>
      <c r="CDE407" s="258"/>
      <c r="CDF407" s="258"/>
      <c r="CDG407" s="258"/>
      <c r="CDH407" s="258"/>
      <c r="CDI407" s="258"/>
      <c r="CDJ407" s="258"/>
      <c r="CDK407" s="258"/>
      <c r="CDL407" s="258"/>
      <c r="CDM407" s="258"/>
      <c r="CDN407" s="258"/>
      <c r="CDO407" s="258"/>
      <c r="CDP407" s="258"/>
      <c r="CDQ407" s="258"/>
      <c r="CDR407" s="258"/>
      <c r="CDS407" s="258"/>
      <c r="CDT407" s="258"/>
      <c r="CDU407" s="258"/>
      <c r="CDV407" s="258"/>
      <c r="CDW407" s="258"/>
      <c r="CDX407" s="258"/>
      <c r="CDY407" s="258"/>
      <c r="CDZ407" s="258"/>
      <c r="CEA407" s="258"/>
      <c r="CEB407" s="258"/>
      <c r="CEC407" s="258"/>
      <c r="CED407" s="258"/>
      <c r="CEE407" s="258"/>
      <c r="CEF407" s="258"/>
      <c r="CEG407" s="258"/>
      <c r="CEH407" s="258"/>
      <c r="CEI407" s="258"/>
      <c r="CEJ407" s="258"/>
      <c r="CEK407" s="258"/>
      <c r="CEL407" s="258"/>
      <c r="CEM407" s="258"/>
      <c r="CEN407" s="258"/>
      <c r="CEO407" s="258"/>
      <c r="CEP407" s="258"/>
      <c r="CEQ407" s="258"/>
      <c r="CER407" s="258"/>
      <c r="CES407" s="258"/>
      <c r="CET407" s="258"/>
      <c r="CEU407" s="258"/>
      <c r="CEV407" s="258"/>
      <c r="CEW407" s="258"/>
      <c r="CEX407" s="258"/>
      <c r="CEY407" s="258"/>
      <c r="CEZ407" s="258"/>
      <c r="CFA407" s="258"/>
      <c r="CFB407" s="258"/>
      <c r="CFC407" s="258"/>
      <c r="CFD407" s="258"/>
      <c r="CFE407" s="258"/>
      <c r="CFF407" s="258"/>
      <c r="CFG407" s="258"/>
      <c r="CFH407" s="258"/>
      <c r="CFI407" s="258"/>
      <c r="CFJ407" s="258"/>
      <c r="CFK407" s="258"/>
      <c r="CFL407" s="258"/>
      <c r="CFM407" s="258"/>
      <c r="CFN407" s="258"/>
      <c r="CFO407" s="258"/>
      <c r="CFP407" s="258"/>
      <c r="CFQ407" s="258"/>
      <c r="CFR407" s="258"/>
      <c r="CFS407" s="258"/>
      <c r="CFT407" s="258"/>
      <c r="CFU407" s="258"/>
      <c r="CFV407" s="258"/>
      <c r="CFW407" s="258"/>
      <c r="CFX407" s="258"/>
      <c r="CFY407" s="258"/>
      <c r="CFZ407" s="258"/>
      <c r="CGA407" s="258"/>
      <c r="CGB407" s="258"/>
      <c r="CGC407" s="258"/>
      <c r="CGD407" s="258"/>
      <c r="CGE407" s="258"/>
      <c r="CGF407" s="258"/>
      <c r="CGG407" s="258"/>
      <c r="CGH407" s="258"/>
      <c r="CGI407" s="258"/>
      <c r="CGJ407" s="258"/>
      <c r="CGK407" s="258"/>
      <c r="CGL407" s="258"/>
      <c r="CGM407" s="258"/>
      <c r="CGN407" s="258"/>
      <c r="CGO407" s="258"/>
      <c r="CGP407" s="258"/>
      <c r="CGQ407" s="258"/>
      <c r="CGR407" s="258"/>
      <c r="CGS407" s="258"/>
      <c r="CGT407" s="258"/>
      <c r="CGU407" s="258"/>
      <c r="CGV407" s="258"/>
      <c r="CGW407" s="258"/>
      <c r="CGX407" s="258"/>
      <c r="CGY407" s="258"/>
      <c r="CGZ407" s="258"/>
      <c r="CHA407" s="258"/>
      <c r="CHB407" s="258"/>
      <c r="CHC407" s="258"/>
      <c r="CHD407" s="258"/>
      <c r="CHE407" s="258"/>
      <c r="CHF407" s="258"/>
      <c r="CHG407" s="258"/>
      <c r="CHH407" s="258"/>
      <c r="CHI407" s="258"/>
      <c r="CHJ407" s="258"/>
      <c r="CHK407" s="258"/>
      <c r="CHL407" s="258"/>
      <c r="CHM407" s="258"/>
      <c r="CHN407" s="258"/>
      <c r="CHO407" s="258"/>
      <c r="CHP407" s="258"/>
      <c r="CHQ407" s="258"/>
      <c r="CHR407" s="258"/>
      <c r="CHS407" s="258"/>
      <c r="CHT407" s="258"/>
      <c r="CHU407" s="258"/>
      <c r="CHV407" s="258"/>
      <c r="CHW407" s="258"/>
      <c r="CHX407" s="258"/>
      <c r="CHY407" s="258"/>
      <c r="CHZ407" s="258"/>
      <c r="CIA407" s="258"/>
      <c r="CIB407" s="258"/>
      <c r="CIC407" s="258"/>
      <c r="CID407" s="258"/>
      <c r="CIE407" s="258"/>
      <c r="CIF407" s="258"/>
      <c r="CIG407" s="258"/>
      <c r="CIH407" s="258"/>
      <c r="CII407" s="258"/>
      <c r="CIJ407" s="258"/>
      <c r="CIK407" s="258"/>
      <c r="CIL407" s="258"/>
      <c r="CIM407" s="258"/>
      <c r="CIN407" s="258"/>
      <c r="CIO407" s="258"/>
      <c r="CIP407" s="258"/>
      <c r="CIQ407" s="258"/>
      <c r="CIR407" s="258"/>
      <c r="CIS407" s="258"/>
      <c r="CIT407" s="258"/>
      <c r="CIU407" s="258"/>
      <c r="CIV407" s="258"/>
      <c r="CIW407" s="258"/>
      <c r="CIX407" s="258"/>
      <c r="CIY407" s="258"/>
      <c r="CIZ407" s="258"/>
      <c r="CJA407" s="258"/>
      <c r="CJB407" s="258"/>
      <c r="CJC407" s="258"/>
      <c r="CJD407" s="258"/>
      <c r="CJE407" s="258"/>
      <c r="CJF407" s="258"/>
      <c r="CJG407" s="258"/>
      <c r="CJH407" s="258"/>
      <c r="CJI407" s="258"/>
      <c r="CJJ407" s="258"/>
      <c r="CJK407" s="258"/>
      <c r="CJL407" s="258"/>
      <c r="CJM407" s="258"/>
      <c r="CJN407" s="258"/>
      <c r="CJO407" s="258"/>
      <c r="CJP407" s="258"/>
      <c r="CJQ407" s="258"/>
      <c r="CJR407" s="258"/>
      <c r="CJS407" s="258"/>
      <c r="CJT407" s="258"/>
      <c r="CJU407" s="258"/>
      <c r="CJV407" s="258"/>
      <c r="CJW407" s="258"/>
      <c r="CJX407" s="258"/>
      <c r="CJY407" s="258"/>
      <c r="CJZ407" s="258"/>
      <c r="CKA407" s="258"/>
      <c r="CKB407" s="258"/>
      <c r="CKC407" s="258"/>
      <c r="CKD407" s="258"/>
      <c r="CKE407" s="258"/>
      <c r="CKF407" s="258"/>
      <c r="CKG407" s="258"/>
      <c r="CKH407" s="258"/>
      <c r="CKI407" s="258"/>
      <c r="CKJ407" s="258"/>
      <c r="CKK407" s="258"/>
      <c r="CKL407" s="258"/>
      <c r="CKM407" s="258"/>
      <c r="CKN407" s="258"/>
      <c r="CKO407" s="258"/>
      <c r="CKP407" s="258"/>
      <c r="CKQ407" s="258"/>
      <c r="CKR407" s="258"/>
      <c r="CKS407" s="258"/>
      <c r="CKT407" s="258"/>
      <c r="CKU407" s="258"/>
      <c r="CKV407" s="258"/>
      <c r="CKW407" s="258"/>
      <c r="CKX407" s="258"/>
      <c r="CKY407" s="258"/>
      <c r="CKZ407" s="258"/>
      <c r="CLA407" s="258"/>
      <c r="CLB407" s="258"/>
      <c r="CLC407" s="258"/>
      <c r="CLD407" s="258"/>
      <c r="CLE407" s="258"/>
      <c r="CLF407" s="258"/>
      <c r="CLG407" s="258"/>
      <c r="CLH407" s="258"/>
      <c r="CLI407" s="258"/>
      <c r="CLJ407" s="258"/>
      <c r="CLK407" s="258"/>
      <c r="CLL407" s="258"/>
      <c r="CLM407" s="258"/>
      <c r="CLN407" s="258"/>
      <c r="CLO407" s="258"/>
      <c r="CLP407" s="258"/>
      <c r="CLQ407" s="258"/>
      <c r="CLR407" s="258"/>
      <c r="CLS407" s="258"/>
      <c r="CLT407" s="258"/>
      <c r="CLU407" s="258"/>
      <c r="CLV407" s="258"/>
      <c r="CLW407" s="258"/>
      <c r="CLX407" s="258"/>
      <c r="CLY407" s="258"/>
      <c r="CLZ407" s="258"/>
      <c r="CMA407" s="258"/>
      <c r="CMB407" s="258"/>
      <c r="CMC407" s="258"/>
      <c r="CMD407" s="258"/>
      <c r="CME407" s="258"/>
      <c r="CMF407" s="258"/>
      <c r="CMG407" s="258"/>
      <c r="CMH407" s="258"/>
      <c r="CMI407" s="258"/>
      <c r="CMJ407" s="258"/>
      <c r="CMK407" s="258"/>
      <c r="CML407" s="258"/>
      <c r="CMM407" s="258"/>
      <c r="CMN407" s="258"/>
      <c r="CMO407" s="258"/>
      <c r="CMP407" s="258"/>
      <c r="CMQ407" s="258"/>
      <c r="CMR407" s="258"/>
      <c r="CMS407" s="258"/>
      <c r="CMT407" s="258"/>
      <c r="CMU407" s="258"/>
      <c r="CMV407" s="258"/>
      <c r="CMW407" s="258"/>
      <c r="CMX407" s="258"/>
      <c r="CMY407" s="258"/>
      <c r="CMZ407" s="258"/>
      <c r="CNA407" s="258"/>
      <c r="CNB407" s="258"/>
      <c r="CNC407" s="258"/>
      <c r="CND407" s="258"/>
      <c r="CNE407" s="258"/>
      <c r="CNF407" s="258"/>
      <c r="CNG407" s="258"/>
      <c r="CNH407" s="258"/>
      <c r="CNI407" s="258"/>
      <c r="CNJ407" s="258"/>
      <c r="CNK407" s="258"/>
      <c r="CNL407" s="258"/>
      <c r="CNM407" s="258"/>
      <c r="CNN407" s="258"/>
      <c r="CNO407" s="258"/>
      <c r="CNP407" s="258"/>
      <c r="CNQ407" s="258"/>
      <c r="CNR407" s="258"/>
      <c r="CNS407" s="258"/>
      <c r="CNT407" s="258"/>
      <c r="CNU407" s="258"/>
      <c r="CNV407" s="258"/>
      <c r="CNW407" s="258"/>
      <c r="CNX407" s="258"/>
      <c r="CNY407" s="258"/>
      <c r="CNZ407" s="258"/>
      <c r="COA407" s="258"/>
      <c r="COB407" s="258"/>
      <c r="COC407" s="258"/>
      <c r="COD407" s="258"/>
      <c r="COE407" s="258"/>
      <c r="COF407" s="258"/>
      <c r="COG407" s="258"/>
      <c r="COH407" s="258"/>
      <c r="COI407" s="258"/>
      <c r="COJ407" s="258"/>
      <c r="COK407" s="258"/>
      <c r="COL407" s="258"/>
      <c r="COM407" s="258"/>
      <c r="CON407" s="258"/>
      <c r="COO407" s="258"/>
      <c r="COP407" s="258"/>
      <c r="COQ407" s="258"/>
      <c r="COR407" s="258"/>
      <c r="COS407" s="258"/>
      <c r="COT407" s="258"/>
      <c r="COU407" s="258"/>
      <c r="COV407" s="258"/>
      <c r="COW407" s="258"/>
      <c r="COX407" s="258"/>
      <c r="COY407" s="258"/>
      <c r="COZ407" s="258"/>
      <c r="CPA407" s="258"/>
      <c r="CPB407" s="258"/>
      <c r="CPC407" s="258"/>
      <c r="CPD407" s="258"/>
      <c r="CPE407" s="258"/>
      <c r="CPF407" s="258"/>
      <c r="CPG407" s="258"/>
      <c r="CPH407" s="258"/>
      <c r="CPI407" s="258"/>
      <c r="CPJ407" s="258"/>
      <c r="CPK407" s="258"/>
      <c r="CPL407" s="258"/>
      <c r="CPM407" s="258"/>
      <c r="CPN407" s="258"/>
      <c r="CPO407" s="258"/>
      <c r="CPP407" s="258"/>
      <c r="CPQ407" s="258"/>
      <c r="CPR407" s="258"/>
      <c r="CPS407" s="258"/>
      <c r="CPT407" s="258"/>
      <c r="CPU407" s="258"/>
      <c r="CPV407" s="258"/>
      <c r="CPW407" s="258"/>
      <c r="CPX407" s="258"/>
      <c r="CPY407" s="258"/>
      <c r="CPZ407" s="258"/>
      <c r="CQA407" s="258"/>
      <c r="CQB407" s="258"/>
      <c r="CQC407" s="258"/>
      <c r="CQD407" s="258"/>
      <c r="CQE407" s="258"/>
      <c r="CQF407" s="258"/>
      <c r="CQG407" s="258"/>
      <c r="CQH407" s="258"/>
      <c r="CQI407" s="258"/>
      <c r="CQJ407" s="258"/>
      <c r="CQK407" s="258"/>
      <c r="CQL407" s="258"/>
      <c r="CQM407" s="258"/>
      <c r="CQN407" s="258"/>
      <c r="CQO407" s="258"/>
      <c r="CQP407" s="258"/>
      <c r="CQQ407" s="258"/>
      <c r="CQR407" s="258"/>
      <c r="CQS407" s="258"/>
      <c r="CQT407" s="258"/>
      <c r="CQU407" s="258"/>
      <c r="CQV407" s="258"/>
      <c r="CQW407" s="258"/>
      <c r="CQX407" s="258"/>
      <c r="CQY407" s="258"/>
      <c r="CQZ407" s="258"/>
      <c r="CRA407" s="258"/>
      <c r="CRB407" s="258"/>
      <c r="CRC407" s="258"/>
      <c r="CRD407" s="258"/>
      <c r="CRE407" s="258"/>
      <c r="CRF407" s="258"/>
      <c r="CRG407" s="258"/>
      <c r="CRH407" s="258"/>
      <c r="CRI407" s="258"/>
      <c r="CRJ407" s="258"/>
      <c r="CRK407" s="258"/>
      <c r="CRL407" s="258"/>
      <c r="CRM407" s="258"/>
      <c r="CRN407" s="258"/>
      <c r="CRO407" s="258"/>
      <c r="CRP407" s="258"/>
      <c r="CRQ407" s="258"/>
      <c r="CRR407" s="258"/>
      <c r="CRS407" s="258"/>
      <c r="CRT407" s="258"/>
      <c r="CRU407" s="258"/>
      <c r="CRV407" s="258"/>
      <c r="CRW407" s="258"/>
      <c r="CRX407" s="258"/>
      <c r="CRY407" s="258"/>
      <c r="CRZ407" s="258"/>
      <c r="CSA407" s="258"/>
      <c r="CSB407" s="258"/>
      <c r="CSC407" s="258"/>
      <c r="CSD407" s="258"/>
      <c r="CSE407" s="258"/>
      <c r="CSF407" s="258"/>
      <c r="CSG407" s="258"/>
      <c r="CSH407" s="258"/>
      <c r="CSI407" s="258"/>
      <c r="CSJ407" s="258"/>
      <c r="CSK407" s="258"/>
      <c r="CSL407" s="258"/>
      <c r="CSM407" s="258"/>
      <c r="CSN407" s="258"/>
      <c r="CSO407" s="258"/>
      <c r="CSP407" s="258"/>
      <c r="CSQ407" s="258"/>
      <c r="CSR407" s="258"/>
      <c r="CSS407" s="258"/>
      <c r="CST407" s="258"/>
      <c r="CSU407" s="258"/>
      <c r="CSV407" s="258"/>
      <c r="CSW407" s="258"/>
      <c r="CSX407" s="258"/>
      <c r="CSY407" s="258"/>
      <c r="CSZ407" s="258"/>
      <c r="CTA407" s="258"/>
      <c r="CTB407" s="258"/>
      <c r="CTC407" s="258"/>
      <c r="CTD407" s="258"/>
      <c r="CTE407" s="258"/>
      <c r="CTF407" s="258"/>
      <c r="CTG407" s="258"/>
      <c r="CTH407" s="258"/>
      <c r="CTI407" s="258"/>
      <c r="CTJ407" s="258"/>
      <c r="CTK407" s="258"/>
      <c r="CTL407" s="258"/>
      <c r="CTM407" s="258"/>
      <c r="CTN407" s="258"/>
      <c r="CTO407" s="258"/>
      <c r="CTP407" s="258"/>
      <c r="CTQ407" s="258"/>
      <c r="CTR407" s="258"/>
      <c r="CTS407" s="258"/>
      <c r="CTT407" s="258"/>
      <c r="CTU407" s="258"/>
      <c r="CTV407" s="258"/>
      <c r="CTW407" s="258"/>
      <c r="CTX407" s="258"/>
      <c r="CTY407" s="258"/>
      <c r="CTZ407" s="258"/>
      <c r="CUA407" s="258"/>
      <c r="CUB407" s="258"/>
      <c r="CUC407" s="258"/>
      <c r="CUD407" s="258"/>
      <c r="CUE407" s="258"/>
      <c r="CUF407" s="258"/>
      <c r="CUG407" s="258"/>
      <c r="CUH407" s="258"/>
      <c r="CUI407" s="258"/>
      <c r="CUJ407" s="258"/>
      <c r="CUK407" s="258"/>
      <c r="CUL407" s="258"/>
      <c r="CUM407" s="258"/>
      <c r="CUN407" s="258"/>
      <c r="CUO407" s="258"/>
      <c r="CUP407" s="258"/>
      <c r="CUQ407" s="258"/>
      <c r="CUR407" s="258"/>
      <c r="CUS407" s="258"/>
      <c r="CUT407" s="258"/>
      <c r="CUU407" s="258"/>
      <c r="CUV407" s="258"/>
      <c r="CUW407" s="258"/>
      <c r="CUX407" s="258"/>
      <c r="CUY407" s="258"/>
      <c r="CUZ407" s="258"/>
      <c r="CVA407" s="258"/>
      <c r="CVB407" s="258"/>
      <c r="CVC407" s="258"/>
      <c r="CVD407" s="258"/>
      <c r="CVE407" s="258"/>
      <c r="CVF407" s="258"/>
      <c r="CVG407" s="258"/>
      <c r="CVH407" s="258"/>
      <c r="CVI407" s="258"/>
      <c r="CVJ407" s="258"/>
      <c r="CVK407" s="258"/>
      <c r="CVL407" s="258"/>
      <c r="CVM407" s="258"/>
      <c r="CVN407" s="258"/>
      <c r="CVO407" s="258"/>
      <c r="CVP407" s="258"/>
      <c r="CVQ407" s="258"/>
      <c r="CVR407" s="258"/>
      <c r="CVS407" s="258"/>
      <c r="CVT407" s="258"/>
      <c r="CVU407" s="258"/>
      <c r="CVV407" s="258"/>
      <c r="CVW407" s="258"/>
      <c r="CVX407" s="258"/>
      <c r="CVY407" s="258"/>
      <c r="CVZ407" s="258"/>
      <c r="CWA407" s="258"/>
      <c r="CWB407" s="258"/>
      <c r="CWC407" s="258"/>
      <c r="CWD407" s="258"/>
      <c r="CWE407" s="258"/>
      <c r="CWF407" s="258"/>
      <c r="CWG407" s="258"/>
      <c r="CWH407" s="258"/>
      <c r="CWI407" s="258"/>
      <c r="CWJ407" s="258"/>
      <c r="CWK407" s="258"/>
      <c r="CWL407" s="258"/>
      <c r="CWM407" s="258"/>
      <c r="CWN407" s="258"/>
      <c r="CWO407" s="258"/>
      <c r="CWP407" s="258"/>
      <c r="CWQ407" s="258"/>
      <c r="CWR407" s="258"/>
      <c r="CWS407" s="258"/>
      <c r="CWT407" s="258"/>
      <c r="CWU407" s="258"/>
      <c r="CWV407" s="258"/>
      <c r="CWW407" s="258"/>
      <c r="CWX407" s="258"/>
      <c r="CWY407" s="258"/>
      <c r="CWZ407" s="258"/>
      <c r="CXA407" s="258"/>
      <c r="CXB407" s="258"/>
      <c r="CXC407" s="258"/>
      <c r="CXD407" s="258"/>
      <c r="CXE407" s="258"/>
      <c r="CXF407" s="258"/>
      <c r="CXG407" s="258"/>
      <c r="CXH407" s="258"/>
      <c r="CXI407" s="258"/>
      <c r="CXJ407" s="258"/>
      <c r="CXK407" s="258"/>
      <c r="CXL407" s="258"/>
      <c r="CXM407" s="258"/>
      <c r="CXN407" s="258"/>
      <c r="CXO407" s="258"/>
      <c r="CXP407" s="258"/>
      <c r="CXQ407" s="258"/>
      <c r="CXR407" s="258"/>
      <c r="CXS407" s="258"/>
      <c r="CXT407" s="258"/>
      <c r="CXU407" s="258"/>
      <c r="CXV407" s="258"/>
      <c r="CXW407" s="258"/>
      <c r="CXX407" s="258"/>
      <c r="CXY407" s="258"/>
      <c r="CXZ407" s="258"/>
      <c r="CYA407" s="258"/>
      <c r="CYB407" s="258"/>
      <c r="CYC407" s="258"/>
      <c r="CYD407" s="258"/>
      <c r="CYE407" s="258"/>
      <c r="CYF407" s="258"/>
      <c r="CYG407" s="258"/>
      <c r="CYH407" s="258"/>
      <c r="CYI407" s="258"/>
      <c r="CYJ407" s="258"/>
      <c r="CYK407" s="258"/>
      <c r="CYL407" s="258"/>
      <c r="CYM407" s="258"/>
      <c r="CYN407" s="258"/>
      <c r="CYO407" s="258"/>
      <c r="CYP407" s="258"/>
      <c r="CYQ407" s="258"/>
      <c r="CYR407" s="258"/>
      <c r="CYS407" s="258"/>
      <c r="CYT407" s="258"/>
      <c r="CYU407" s="258"/>
      <c r="CYV407" s="258"/>
      <c r="CYW407" s="258"/>
      <c r="CYX407" s="258"/>
      <c r="CYY407" s="258"/>
      <c r="CYZ407" s="258"/>
      <c r="CZA407" s="258"/>
      <c r="CZB407" s="258"/>
      <c r="CZC407" s="258"/>
      <c r="CZD407" s="258"/>
      <c r="CZE407" s="258"/>
      <c r="CZF407" s="258"/>
      <c r="CZG407" s="258"/>
      <c r="CZH407" s="258"/>
      <c r="CZI407" s="258"/>
      <c r="CZJ407" s="258"/>
      <c r="CZK407" s="258"/>
      <c r="CZL407" s="258"/>
      <c r="CZM407" s="258"/>
      <c r="CZN407" s="258"/>
      <c r="CZO407" s="258"/>
      <c r="CZP407" s="258"/>
      <c r="CZQ407" s="258"/>
      <c r="CZR407" s="258"/>
      <c r="CZS407" s="258"/>
      <c r="CZT407" s="258"/>
      <c r="CZU407" s="258"/>
      <c r="CZV407" s="258"/>
      <c r="CZW407" s="258"/>
      <c r="CZX407" s="258"/>
      <c r="CZY407" s="258"/>
      <c r="CZZ407" s="258"/>
      <c r="DAA407" s="258"/>
      <c r="DAB407" s="258"/>
      <c r="DAC407" s="258"/>
      <c r="DAD407" s="258"/>
      <c r="DAE407" s="258"/>
      <c r="DAF407" s="258"/>
      <c r="DAG407" s="258"/>
      <c r="DAH407" s="258"/>
      <c r="DAI407" s="258"/>
      <c r="DAJ407" s="258"/>
      <c r="DAK407" s="258"/>
      <c r="DAL407" s="258"/>
      <c r="DAM407" s="258"/>
      <c r="DAN407" s="258"/>
      <c r="DAO407" s="258"/>
      <c r="DAP407" s="258"/>
      <c r="DAQ407" s="258"/>
      <c r="DAR407" s="258"/>
      <c r="DAS407" s="258"/>
      <c r="DAT407" s="258"/>
      <c r="DAU407" s="258"/>
      <c r="DAV407" s="258"/>
      <c r="DAW407" s="258"/>
      <c r="DAX407" s="258"/>
      <c r="DAY407" s="258"/>
      <c r="DAZ407" s="258"/>
      <c r="DBA407" s="258"/>
      <c r="DBB407" s="258"/>
      <c r="DBC407" s="258"/>
      <c r="DBD407" s="258"/>
      <c r="DBE407" s="258"/>
      <c r="DBF407" s="258"/>
      <c r="DBG407" s="258"/>
      <c r="DBH407" s="258"/>
      <c r="DBI407" s="258"/>
      <c r="DBJ407" s="258"/>
      <c r="DBK407" s="258"/>
      <c r="DBL407" s="258"/>
      <c r="DBM407" s="258"/>
      <c r="DBN407" s="258"/>
      <c r="DBO407" s="258"/>
      <c r="DBP407" s="258"/>
      <c r="DBQ407" s="258"/>
      <c r="DBR407" s="258"/>
      <c r="DBS407" s="258"/>
      <c r="DBT407" s="258"/>
      <c r="DBU407" s="258"/>
      <c r="DBV407" s="258"/>
      <c r="DBW407" s="258"/>
      <c r="DBX407" s="258"/>
      <c r="DBY407" s="258"/>
      <c r="DBZ407" s="258"/>
      <c r="DCA407" s="258"/>
      <c r="DCB407" s="258"/>
      <c r="DCC407" s="258"/>
      <c r="DCD407" s="258"/>
      <c r="DCE407" s="258"/>
      <c r="DCF407" s="258"/>
      <c r="DCG407" s="258"/>
      <c r="DCH407" s="258"/>
      <c r="DCI407" s="258"/>
      <c r="DCJ407" s="258"/>
      <c r="DCK407" s="258"/>
      <c r="DCL407" s="258"/>
      <c r="DCM407" s="258"/>
      <c r="DCN407" s="258"/>
      <c r="DCO407" s="258"/>
      <c r="DCP407" s="258"/>
      <c r="DCQ407" s="258"/>
      <c r="DCR407" s="258"/>
      <c r="DCS407" s="258"/>
      <c r="DCT407" s="258"/>
      <c r="DCU407" s="258"/>
      <c r="DCV407" s="258"/>
      <c r="DCW407" s="258"/>
      <c r="DCX407" s="258"/>
      <c r="DCY407" s="258"/>
      <c r="DCZ407" s="258"/>
      <c r="DDA407" s="258"/>
      <c r="DDB407" s="258"/>
      <c r="DDC407" s="258"/>
      <c r="DDD407" s="258"/>
      <c r="DDE407" s="258"/>
      <c r="DDF407" s="258"/>
      <c r="DDG407" s="258"/>
      <c r="DDH407" s="258"/>
      <c r="DDI407" s="258"/>
      <c r="DDJ407" s="258"/>
      <c r="DDK407" s="258"/>
      <c r="DDL407" s="258"/>
      <c r="DDM407" s="258"/>
      <c r="DDN407" s="258"/>
      <c r="DDO407" s="258"/>
      <c r="DDP407" s="258"/>
      <c r="DDQ407" s="258"/>
      <c r="DDR407" s="258"/>
      <c r="DDS407" s="258"/>
      <c r="DDT407" s="258"/>
      <c r="DDU407" s="258"/>
      <c r="DDV407" s="258"/>
      <c r="DDW407" s="258"/>
      <c r="DDX407" s="258"/>
      <c r="DDY407" s="258"/>
      <c r="DDZ407" s="258"/>
      <c r="DEA407" s="258"/>
      <c r="DEB407" s="258"/>
      <c r="DEC407" s="258"/>
      <c r="DED407" s="258"/>
      <c r="DEE407" s="258"/>
      <c r="DEF407" s="258"/>
      <c r="DEG407" s="258"/>
      <c r="DEH407" s="258"/>
      <c r="DEI407" s="258"/>
      <c r="DEJ407" s="258"/>
      <c r="DEK407" s="258"/>
      <c r="DEL407" s="258"/>
      <c r="DEM407" s="258"/>
      <c r="DEN407" s="258"/>
      <c r="DEO407" s="258"/>
      <c r="DEP407" s="258"/>
      <c r="DEQ407" s="258"/>
      <c r="DER407" s="258"/>
      <c r="DES407" s="258"/>
      <c r="DET407" s="258"/>
      <c r="DEU407" s="258"/>
      <c r="DEV407" s="258"/>
      <c r="DEW407" s="258"/>
      <c r="DEX407" s="258"/>
      <c r="DEY407" s="258"/>
      <c r="DEZ407" s="258"/>
      <c r="DFA407" s="258"/>
      <c r="DFB407" s="258"/>
      <c r="DFC407" s="258"/>
      <c r="DFD407" s="258"/>
      <c r="DFE407" s="258"/>
      <c r="DFF407" s="258"/>
      <c r="DFG407" s="258"/>
      <c r="DFH407" s="258"/>
      <c r="DFI407" s="258"/>
      <c r="DFJ407" s="258"/>
      <c r="DFK407" s="258"/>
      <c r="DFL407" s="258"/>
      <c r="DFM407" s="258"/>
      <c r="DFN407" s="258"/>
      <c r="DFO407" s="258"/>
      <c r="DFP407" s="258"/>
      <c r="DFQ407" s="258"/>
      <c r="DFR407" s="258"/>
      <c r="DFS407" s="258"/>
      <c r="DFT407" s="258"/>
      <c r="DFU407" s="258"/>
      <c r="DFV407" s="258"/>
      <c r="DFW407" s="258"/>
      <c r="DFX407" s="258"/>
      <c r="DFY407" s="258"/>
      <c r="DFZ407" s="258"/>
      <c r="DGA407" s="258"/>
      <c r="DGB407" s="258"/>
      <c r="DGC407" s="258"/>
      <c r="DGD407" s="258"/>
      <c r="DGE407" s="258"/>
      <c r="DGF407" s="258"/>
      <c r="DGG407" s="258"/>
      <c r="DGH407" s="258"/>
      <c r="DGI407" s="258"/>
      <c r="DGJ407" s="258"/>
      <c r="DGK407" s="258"/>
      <c r="DGL407" s="258"/>
      <c r="DGM407" s="258"/>
      <c r="DGN407" s="258"/>
      <c r="DGO407" s="258"/>
      <c r="DGP407" s="258"/>
      <c r="DGQ407" s="258"/>
      <c r="DGR407" s="258"/>
      <c r="DGS407" s="258"/>
      <c r="DGT407" s="258"/>
      <c r="DGU407" s="258"/>
      <c r="DGV407" s="258"/>
      <c r="DGW407" s="258"/>
      <c r="DGX407" s="258"/>
      <c r="DGY407" s="258"/>
      <c r="DGZ407" s="258"/>
      <c r="DHA407" s="258"/>
      <c r="DHB407" s="258"/>
      <c r="DHC407" s="258"/>
      <c r="DHD407" s="258"/>
      <c r="DHE407" s="258"/>
      <c r="DHF407" s="258"/>
      <c r="DHG407" s="258"/>
      <c r="DHH407" s="258"/>
      <c r="DHI407" s="258"/>
      <c r="DHJ407" s="258"/>
      <c r="DHK407" s="258"/>
      <c r="DHL407" s="258"/>
      <c r="DHM407" s="258"/>
      <c r="DHN407" s="258"/>
      <c r="DHO407" s="258"/>
      <c r="DHP407" s="258"/>
      <c r="DHQ407" s="258"/>
      <c r="DHR407" s="258"/>
      <c r="DHS407" s="258"/>
      <c r="DHT407" s="258"/>
      <c r="DHU407" s="258"/>
      <c r="DHV407" s="258"/>
      <c r="DHW407" s="258"/>
      <c r="DHX407" s="258"/>
      <c r="DHY407" s="258"/>
      <c r="DHZ407" s="258"/>
      <c r="DIA407" s="258"/>
      <c r="DIB407" s="258"/>
      <c r="DIC407" s="258"/>
      <c r="DID407" s="258"/>
      <c r="DIE407" s="258"/>
      <c r="DIF407" s="258"/>
      <c r="DIG407" s="258"/>
      <c r="DIH407" s="258"/>
      <c r="DII407" s="258"/>
      <c r="DIJ407" s="258"/>
      <c r="DIK407" s="258"/>
      <c r="DIL407" s="258"/>
      <c r="DIM407" s="258"/>
      <c r="DIN407" s="258"/>
      <c r="DIO407" s="258"/>
      <c r="DIP407" s="258"/>
      <c r="DIQ407" s="258"/>
      <c r="DIR407" s="258"/>
      <c r="DIS407" s="258"/>
      <c r="DIT407" s="258"/>
      <c r="DIU407" s="258"/>
      <c r="DIV407" s="258"/>
      <c r="DIW407" s="258"/>
      <c r="DIX407" s="258"/>
      <c r="DIY407" s="258"/>
      <c r="DIZ407" s="258"/>
      <c r="DJA407" s="258"/>
      <c r="DJB407" s="258"/>
      <c r="DJC407" s="258"/>
      <c r="DJD407" s="258"/>
      <c r="DJE407" s="258"/>
      <c r="DJF407" s="258"/>
      <c r="DJG407" s="258"/>
      <c r="DJH407" s="258"/>
      <c r="DJI407" s="258"/>
      <c r="DJJ407" s="258"/>
      <c r="DJK407" s="258"/>
      <c r="DJL407" s="258"/>
      <c r="DJM407" s="258"/>
      <c r="DJN407" s="258"/>
      <c r="DJO407" s="258"/>
      <c r="DJP407" s="258"/>
      <c r="DJQ407" s="258"/>
      <c r="DJR407" s="258"/>
      <c r="DJS407" s="258"/>
      <c r="DJT407" s="258"/>
      <c r="DJU407" s="258"/>
      <c r="DJV407" s="258"/>
      <c r="DJW407" s="258"/>
      <c r="DJX407" s="258"/>
      <c r="DJY407" s="258"/>
      <c r="DJZ407" s="258"/>
      <c r="DKA407" s="258"/>
      <c r="DKB407" s="258"/>
      <c r="DKC407" s="258"/>
      <c r="DKD407" s="258"/>
      <c r="DKE407" s="258"/>
      <c r="DKF407" s="258"/>
      <c r="DKG407" s="258"/>
      <c r="DKH407" s="258"/>
      <c r="DKI407" s="258"/>
      <c r="DKJ407" s="258"/>
      <c r="DKK407" s="258"/>
      <c r="DKL407" s="258"/>
      <c r="DKM407" s="258"/>
      <c r="DKN407" s="258"/>
      <c r="DKO407" s="258"/>
      <c r="DKP407" s="258"/>
      <c r="DKQ407" s="258"/>
      <c r="DKR407" s="258"/>
      <c r="DKS407" s="258"/>
      <c r="DKT407" s="258"/>
      <c r="DKU407" s="258"/>
      <c r="DKV407" s="258"/>
      <c r="DKW407" s="258"/>
      <c r="DKX407" s="258"/>
      <c r="DKY407" s="258"/>
      <c r="DKZ407" s="258"/>
      <c r="DLA407" s="258"/>
      <c r="DLB407" s="258"/>
      <c r="DLC407" s="258"/>
      <c r="DLD407" s="258"/>
      <c r="DLE407" s="258"/>
      <c r="DLF407" s="258"/>
      <c r="DLG407" s="258"/>
      <c r="DLH407" s="258"/>
      <c r="DLI407" s="258"/>
      <c r="DLJ407" s="258"/>
      <c r="DLK407" s="258"/>
      <c r="DLL407" s="258"/>
      <c r="DLM407" s="258"/>
      <c r="DLN407" s="258"/>
      <c r="DLO407" s="258"/>
      <c r="DLP407" s="258"/>
      <c r="DLQ407" s="258"/>
      <c r="DLR407" s="258"/>
      <c r="DLS407" s="258"/>
      <c r="DLT407" s="258"/>
      <c r="DLU407" s="258"/>
      <c r="DLV407" s="258"/>
      <c r="DLW407" s="258"/>
      <c r="DLX407" s="258"/>
      <c r="DLY407" s="258"/>
      <c r="DLZ407" s="258"/>
      <c r="DMA407" s="258"/>
      <c r="DMB407" s="258"/>
      <c r="DMC407" s="258"/>
      <c r="DMD407" s="258"/>
      <c r="DME407" s="258"/>
      <c r="DMF407" s="258"/>
      <c r="DMG407" s="258"/>
      <c r="DMH407" s="258"/>
      <c r="DMI407" s="258"/>
      <c r="DMJ407" s="258"/>
      <c r="DMK407" s="258"/>
      <c r="DML407" s="258"/>
      <c r="DMM407" s="258"/>
      <c r="DMN407" s="258"/>
      <c r="DMO407" s="258"/>
      <c r="DMP407" s="258"/>
      <c r="DMQ407" s="258"/>
      <c r="DMR407" s="258"/>
      <c r="DMS407" s="258"/>
      <c r="DMT407" s="258"/>
      <c r="DMU407" s="258"/>
      <c r="DMV407" s="258"/>
      <c r="DMW407" s="258"/>
      <c r="DMX407" s="258"/>
      <c r="DMY407" s="258"/>
      <c r="DMZ407" s="258"/>
      <c r="DNA407" s="258"/>
      <c r="DNB407" s="258"/>
      <c r="DNC407" s="258"/>
      <c r="DND407" s="258"/>
      <c r="DNE407" s="258"/>
      <c r="DNF407" s="258"/>
      <c r="DNG407" s="258"/>
      <c r="DNH407" s="258"/>
      <c r="DNI407" s="258"/>
      <c r="DNJ407" s="258"/>
      <c r="DNK407" s="258"/>
      <c r="DNL407" s="258"/>
      <c r="DNM407" s="258"/>
      <c r="DNN407" s="258"/>
      <c r="DNO407" s="258"/>
      <c r="DNP407" s="258"/>
      <c r="DNQ407" s="258"/>
      <c r="DNR407" s="258"/>
      <c r="DNS407" s="258"/>
      <c r="DNT407" s="258"/>
      <c r="DNU407" s="258"/>
      <c r="DNV407" s="258"/>
      <c r="DNW407" s="258"/>
      <c r="DNX407" s="258"/>
      <c r="DNY407" s="258"/>
      <c r="DNZ407" s="258"/>
      <c r="DOA407" s="258"/>
      <c r="DOB407" s="258"/>
      <c r="DOC407" s="258"/>
      <c r="DOD407" s="258"/>
      <c r="DOE407" s="258"/>
      <c r="DOF407" s="258"/>
      <c r="DOG407" s="258"/>
      <c r="DOH407" s="258"/>
      <c r="DOI407" s="258"/>
      <c r="DOJ407" s="258"/>
      <c r="DOK407" s="258"/>
      <c r="DOL407" s="258"/>
      <c r="DOM407" s="258"/>
      <c r="DON407" s="258"/>
      <c r="DOO407" s="258"/>
      <c r="DOP407" s="258"/>
      <c r="DOQ407" s="258"/>
      <c r="DOR407" s="258"/>
      <c r="DOS407" s="258"/>
      <c r="DOT407" s="258"/>
      <c r="DOU407" s="258"/>
      <c r="DOV407" s="258"/>
      <c r="DOW407" s="258"/>
      <c r="DOX407" s="258"/>
      <c r="DOY407" s="258"/>
      <c r="DOZ407" s="258"/>
      <c r="DPA407" s="258"/>
      <c r="DPB407" s="258"/>
      <c r="DPC407" s="258"/>
      <c r="DPD407" s="258"/>
      <c r="DPE407" s="258"/>
      <c r="DPF407" s="258"/>
      <c r="DPG407" s="258"/>
      <c r="DPH407" s="258"/>
      <c r="DPI407" s="258"/>
      <c r="DPJ407" s="258"/>
      <c r="DPK407" s="258"/>
      <c r="DPL407" s="258"/>
      <c r="DPM407" s="258"/>
      <c r="DPN407" s="258"/>
      <c r="DPO407" s="258"/>
      <c r="DPP407" s="258"/>
      <c r="DPQ407" s="258"/>
      <c r="DPR407" s="258"/>
      <c r="DPS407" s="258"/>
      <c r="DPT407" s="258"/>
      <c r="DPU407" s="258"/>
      <c r="DPV407" s="258"/>
      <c r="DPW407" s="258"/>
      <c r="DPX407" s="258"/>
      <c r="DPY407" s="258"/>
      <c r="DPZ407" s="258"/>
      <c r="DQA407" s="258"/>
      <c r="DQB407" s="258"/>
      <c r="DQC407" s="258"/>
      <c r="DQD407" s="258"/>
      <c r="DQE407" s="258"/>
      <c r="DQF407" s="258"/>
      <c r="DQG407" s="258"/>
      <c r="DQH407" s="258"/>
      <c r="DQI407" s="258"/>
      <c r="DQJ407" s="258"/>
      <c r="DQK407" s="258"/>
      <c r="DQL407" s="258"/>
      <c r="DQM407" s="258"/>
      <c r="DQN407" s="258"/>
      <c r="DQO407" s="258"/>
      <c r="DQP407" s="258"/>
      <c r="DQQ407" s="258"/>
      <c r="DQR407" s="258"/>
      <c r="DQS407" s="258"/>
      <c r="DQT407" s="258"/>
      <c r="DQU407" s="258"/>
      <c r="DQV407" s="258"/>
      <c r="DQW407" s="258"/>
      <c r="DQX407" s="258"/>
      <c r="DQY407" s="258"/>
      <c r="DQZ407" s="258"/>
      <c r="DRA407" s="258"/>
      <c r="DRB407" s="258"/>
      <c r="DRC407" s="258"/>
      <c r="DRD407" s="258"/>
      <c r="DRE407" s="258"/>
      <c r="DRF407" s="258"/>
      <c r="DRG407" s="258"/>
      <c r="DRH407" s="258"/>
      <c r="DRI407" s="258"/>
      <c r="DRJ407" s="258"/>
      <c r="DRK407" s="258"/>
      <c r="DRL407" s="258"/>
      <c r="DRM407" s="258"/>
      <c r="DRN407" s="258"/>
      <c r="DRO407" s="258"/>
      <c r="DRP407" s="258"/>
      <c r="DRQ407" s="258"/>
      <c r="DRR407" s="258"/>
      <c r="DRS407" s="258"/>
      <c r="DRT407" s="258"/>
      <c r="DRU407" s="258"/>
      <c r="DRV407" s="258"/>
      <c r="DRW407" s="258"/>
      <c r="DRX407" s="258"/>
      <c r="DRY407" s="258"/>
      <c r="DRZ407" s="258"/>
      <c r="DSA407" s="258"/>
      <c r="DSB407" s="258"/>
      <c r="DSC407" s="258"/>
      <c r="DSD407" s="258"/>
      <c r="DSE407" s="258"/>
      <c r="DSF407" s="258"/>
      <c r="DSG407" s="258"/>
      <c r="DSH407" s="258"/>
      <c r="DSI407" s="258"/>
      <c r="DSJ407" s="258"/>
      <c r="DSK407" s="258"/>
      <c r="DSL407" s="258"/>
      <c r="DSM407" s="258"/>
      <c r="DSN407" s="258"/>
      <c r="DSO407" s="258"/>
      <c r="DSP407" s="258"/>
      <c r="DSQ407" s="258"/>
      <c r="DSR407" s="258"/>
      <c r="DSS407" s="258"/>
      <c r="DST407" s="258"/>
      <c r="DSU407" s="258"/>
      <c r="DSV407" s="258"/>
      <c r="DSW407" s="258"/>
      <c r="DSX407" s="258"/>
      <c r="DSY407" s="258"/>
      <c r="DSZ407" s="258"/>
      <c r="DTA407" s="258"/>
      <c r="DTB407" s="258"/>
      <c r="DTC407" s="258"/>
      <c r="DTD407" s="258"/>
      <c r="DTE407" s="258"/>
      <c r="DTF407" s="258"/>
      <c r="DTG407" s="258"/>
      <c r="DTH407" s="258"/>
      <c r="DTI407" s="258"/>
      <c r="DTJ407" s="258"/>
      <c r="DTK407" s="258"/>
      <c r="DTL407" s="258"/>
      <c r="DTM407" s="258"/>
      <c r="DTN407" s="258"/>
      <c r="DTO407" s="258"/>
      <c r="DTP407" s="258"/>
      <c r="DTQ407" s="258"/>
      <c r="DTR407" s="258"/>
      <c r="DTS407" s="258"/>
      <c r="DTT407" s="258"/>
      <c r="DTU407" s="258"/>
      <c r="DTV407" s="258"/>
      <c r="DTW407" s="258"/>
      <c r="DTX407" s="258"/>
      <c r="DTY407" s="258"/>
      <c r="DTZ407" s="258"/>
      <c r="DUA407" s="258"/>
      <c r="DUB407" s="258"/>
      <c r="DUC407" s="258"/>
      <c r="DUD407" s="258"/>
      <c r="DUE407" s="258"/>
      <c r="DUF407" s="258"/>
      <c r="DUG407" s="258"/>
      <c r="DUH407" s="258"/>
      <c r="DUI407" s="258"/>
      <c r="DUJ407" s="258"/>
      <c r="DUK407" s="258"/>
      <c r="DUL407" s="258"/>
      <c r="DUM407" s="258"/>
      <c r="DUN407" s="258"/>
      <c r="DUO407" s="258"/>
      <c r="DUP407" s="258"/>
      <c r="DUQ407" s="258"/>
      <c r="DUR407" s="258"/>
      <c r="DUS407" s="258"/>
      <c r="DUT407" s="258"/>
      <c r="DUU407" s="258"/>
      <c r="DUV407" s="258"/>
      <c r="DUW407" s="258"/>
      <c r="DUX407" s="258"/>
      <c r="DUY407" s="258"/>
      <c r="DUZ407" s="258"/>
      <c r="DVA407" s="258"/>
      <c r="DVB407" s="258"/>
      <c r="DVC407" s="258"/>
      <c r="DVD407" s="258"/>
      <c r="DVE407" s="258"/>
      <c r="DVF407" s="258"/>
      <c r="DVG407" s="258"/>
      <c r="DVH407" s="258"/>
      <c r="DVI407" s="258"/>
      <c r="DVJ407" s="258"/>
      <c r="DVK407" s="258"/>
      <c r="DVL407" s="258"/>
      <c r="DVM407" s="258"/>
      <c r="DVN407" s="258"/>
      <c r="DVO407" s="258"/>
      <c r="DVP407" s="258"/>
      <c r="DVQ407" s="258"/>
      <c r="DVR407" s="258"/>
      <c r="DVS407" s="258"/>
      <c r="DVT407" s="258"/>
      <c r="DVU407" s="258"/>
      <c r="DVV407" s="258"/>
      <c r="DVW407" s="258"/>
      <c r="DVX407" s="258"/>
      <c r="DVY407" s="258"/>
      <c r="DVZ407" s="258"/>
      <c r="DWA407" s="258"/>
      <c r="DWB407" s="258"/>
      <c r="DWC407" s="258"/>
      <c r="DWD407" s="258"/>
      <c r="DWE407" s="258"/>
      <c r="DWF407" s="258"/>
      <c r="DWG407" s="258"/>
      <c r="DWH407" s="258"/>
      <c r="DWI407" s="258"/>
      <c r="DWJ407" s="258"/>
      <c r="DWK407" s="258"/>
      <c r="DWL407" s="258"/>
      <c r="DWM407" s="258"/>
      <c r="DWN407" s="258"/>
      <c r="DWO407" s="258"/>
      <c r="DWP407" s="258"/>
      <c r="DWQ407" s="258"/>
      <c r="DWR407" s="258"/>
      <c r="DWS407" s="258"/>
      <c r="DWT407" s="258"/>
      <c r="DWU407" s="258"/>
      <c r="DWV407" s="258"/>
      <c r="DWW407" s="258"/>
      <c r="DWX407" s="258"/>
      <c r="DWY407" s="258"/>
      <c r="DWZ407" s="258"/>
      <c r="DXA407" s="258"/>
      <c r="DXB407" s="258"/>
      <c r="DXC407" s="258"/>
      <c r="DXD407" s="258"/>
      <c r="DXE407" s="258"/>
      <c r="DXF407" s="258"/>
      <c r="DXG407" s="258"/>
      <c r="DXH407" s="258"/>
      <c r="DXI407" s="258"/>
      <c r="DXJ407" s="258"/>
      <c r="DXK407" s="258"/>
      <c r="DXL407" s="258"/>
      <c r="DXM407" s="258"/>
      <c r="DXN407" s="258"/>
      <c r="DXO407" s="258"/>
      <c r="DXP407" s="258"/>
      <c r="DXQ407" s="258"/>
      <c r="DXR407" s="258"/>
      <c r="DXS407" s="258"/>
      <c r="DXT407" s="258"/>
      <c r="DXU407" s="258"/>
      <c r="DXV407" s="258"/>
      <c r="DXW407" s="258"/>
      <c r="DXX407" s="258"/>
      <c r="DXY407" s="258"/>
      <c r="DXZ407" s="258"/>
      <c r="DYA407" s="258"/>
      <c r="DYB407" s="258"/>
      <c r="DYC407" s="258"/>
      <c r="DYD407" s="258"/>
      <c r="DYE407" s="258"/>
      <c r="DYF407" s="258"/>
      <c r="DYG407" s="258"/>
      <c r="DYH407" s="258"/>
      <c r="DYI407" s="258"/>
      <c r="DYJ407" s="258"/>
      <c r="DYK407" s="258"/>
      <c r="DYL407" s="258"/>
      <c r="DYM407" s="258"/>
      <c r="DYN407" s="258"/>
      <c r="DYO407" s="258"/>
      <c r="DYP407" s="258"/>
      <c r="DYQ407" s="258"/>
      <c r="DYR407" s="258"/>
      <c r="DYS407" s="258"/>
      <c r="DYT407" s="258"/>
      <c r="DYU407" s="258"/>
      <c r="DYV407" s="258"/>
      <c r="DYW407" s="258"/>
      <c r="DYX407" s="258"/>
      <c r="DYY407" s="258"/>
      <c r="DYZ407" s="258"/>
      <c r="DZA407" s="258"/>
      <c r="DZB407" s="258"/>
      <c r="DZC407" s="258"/>
      <c r="DZD407" s="258"/>
      <c r="DZE407" s="258"/>
      <c r="DZF407" s="258"/>
      <c r="DZG407" s="258"/>
      <c r="DZH407" s="258"/>
      <c r="DZI407" s="258"/>
      <c r="DZJ407" s="258"/>
      <c r="DZK407" s="258"/>
      <c r="DZL407" s="258"/>
      <c r="DZM407" s="258"/>
      <c r="DZN407" s="258"/>
      <c r="DZO407" s="258"/>
      <c r="DZP407" s="258"/>
      <c r="DZQ407" s="258"/>
      <c r="DZR407" s="258"/>
      <c r="DZS407" s="258"/>
      <c r="DZT407" s="258"/>
      <c r="DZU407" s="258"/>
      <c r="DZV407" s="258"/>
      <c r="DZW407" s="258"/>
      <c r="DZX407" s="258"/>
      <c r="DZY407" s="258"/>
      <c r="DZZ407" s="258"/>
      <c r="EAA407" s="258"/>
      <c r="EAB407" s="258"/>
      <c r="EAC407" s="258"/>
      <c r="EAD407" s="258"/>
      <c r="EAE407" s="258"/>
      <c r="EAF407" s="258"/>
      <c r="EAG407" s="258"/>
      <c r="EAH407" s="258"/>
      <c r="EAI407" s="258"/>
      <c r="EAJ407" s="258"/>
      <c r="EAK407" s="258"/>
      <c r="EAL407" s="258"/>
      <c r="EAM407" s="258"/>
      <c r="EAN407" s="258"/>
      <c r="EAO407" s="258"/>
      <c r="EAP407" s="258"/>
      <c r="EAQ407" s="258"/>
      <c r="EAR407" s="258"/>
      <c r="EAS407" s="258"/>
      <c r="EAT407" s="258"/>
      <c r="EAU407" s="258"/>
      <c r="EAV407" s="258"/>
      <c r="EAW407" s="258"/>
      <c r="EAX407" s="258"/>
      <c r="EAY407" s="258"/>
      <c r="EAZ407" s="258"/>
      <c r="EBA407" s="258"/>
      <c r="EBB407" s="258"/>
      <c r="EBC407" s="258"/>
      <c r="EBD407" s="258"/>
      <c r="EBE407" s="258"/>
      <c r="EBF407" s="258"/>
      <c r="EBG407" s="258"/>
      <c r="EBH407" s="258"/>
      <c r="EBI407" s="258"/>
      <c r="EBJ407" s="258"/>
      <c r="EBK407" s="258"/>
      <c r="EBL407" s="258"/>
      <c r="EBM407" s="258"/>
      <c r="EBN407" s="258"/>
      <c r="EBO407" s="258"/>
      <c r="EBP407" s="258"/>
      <c r="EBQ407" s="258"/>
      <c r="EBR407" s="258"/>
      <c r="EBS407" s="258"/>
      <c r="EBT407" s="258"/>
      <c r="EBU407" s="258"/>
      <c r="EBV407" s="258"/>
      <c r="EBW407" s="258"/>
      <c r="EBX407" s="258"/>
      <c r="EBY407" s="258"/>
      <c r="EBZ407" s="258"/>
      <c r="ECA407" s="258"/>
      <c r="ECB407" s="258"/>
      <c r="ECC407" s="258"/>
      <c r="ECD407" s="258"/>
      <c r="ECE407" s="258"/>
      <c r="ECF407" s="258"/>
      <c r="ECG407" s="258"/>
      <c r="ECH407" s="258"/>
      <c r="ECI407" s="258"/>
      <c r="ECJ407" s="258"/>
      <c r="ECK407" s="258"/>
      <c r="ECL407" s="258"/>
      <c r="ECM407" s="258"/>
      <c r="ECN407" s="258"/>
      <c r="ECO407" s="258"/>
      <c r="ECP407" s="258"/>
      <c r="ECQ407" s="258"/>
      <c r="ECR407" s="258"/>
      <c r="ECS407" s="258"/>
      <c r="ECT407" s="258"/>
      <c r="ECU407" s="258"/>
      <c r="ECV407" s="258"/>
      <c r="ECW407" s="258"/>
      <c r="ECX407" s="258"/>
      <c r="ECY407" s="258"/>
      <c r="ECZ407" s="258"/>
      <c r="EDA407" s="258"/>
      <c r="EDB407" s="258"/>
      <c r="EDC407" s="258"/>
      <c r="EDD407" s="258"/>
      <c r="EDE407" s="258"/>
      <c r="EDF407" s="258"/>
      <c r="EDG407" s="258"/>
      <c r="EDH407" s="258"/>
      <c r="EDI407" s="258"/>
      <c r="EDJ407" s="258"/>
      <c r="EDK407" s="258"/>
      <c r="EDL407" s="258"/>
      <c r="EDM407" s="258"/>
      <c r="EDN407" s="258"/>
      <c r="EDO407" s="258"/>
      <c r="EDP407" s="258"/>
      <c r="EDQ407" s="258"/>
      <c r="EDR407" s="258"/>
      <c r="EDS407" s="258"/>
      <c r="EDT407" s="258"/>
      <c r="EDU407" s="258"/>
      <c r="EDV407" s="258"/>
      <c r="EDW407" s="258"/>
      <c r="EDX407" s="258"/>
      <c r="EDY407" s="258"/>
      <c r="EDZ407" s="258"/>
      <c r="EEA407" s="258"/>
      <c r="EEB407" s="258"/>
      <c r="EEC407" s="258"/>
      <c r="EED407" s="258"/>
      <c r="EEE407" s="258"/>
      <c r="EEF407" s="258"/>
      <c r="EEG407" s="258"/>
      <c r="EEH407" s="258"/>
      <c r="EEI407" s="258"/>
      <c r="EEJ407" s="258"/>
      <c r="EEK407" s="258"/>
      <c r="EEL407" s="258"/>
      <c r="EEM407" s="258"/>
      <c r="EEN407" s="258"/>
      <c r="EEO407" s="258"/>
      <c r="EEP407" s="258"/>
      <c r="EEQ407" s="258"/>
      <c r="EER407" s="258"/>
      <c r="EES407" s="258"/>
      <c r="EET407" s="258"/>
      <c r="EEU407" s="258"/>
      <c r="EEV407" s="258"/>
      <c r="EEW407" s="258"/>
      <c r="EEX407" s="258"/>
      <c r="EEY407" s="258"/>
      <c r="EEZ407" s="258"/>
      <c r="EFA407" s="258"/>
      <c r="EFB407" s="258"/>
      <c r="EFC407" s="258"/>
      <c r="EFD407" s="258"/>
      <c r="EFE407" s="258"/>
      <c r="EFF407" s="258"/>
      <c r="EFG407" s="258"/>
      <c r="EFH407" s="258"/>
      <c r="EFI407" s="258"/>
      <c r="EFJ407" s="258"/>
      <c r="EFK407" s="258"/>
      <c r="EFL407" s="258"/>
      <c r="EFM407" s="258"/>
      <c r="EFN407" s="258"/>
      <c r="EFO407" s="258"/>
      <c r="EFP407" s="258"/>
      <c r="EFQ407" s="258"/>
      <c r="EFR407" s="258"/>
      <c r="EFS407" s="258"/>
      <c r="EFT407" s="258"/>
      <c r="EFU407" s="258"/>
      <c r="EFV407" s="258"/>
      <c r="EFW407" s="258"/>
      <c r="EFX407" s="258"/>
      <c r="EFY407" s="258"/>
      <c r="EFZ407" s="258"/>
      <c r="EGA407" s="258"/>
      <c r="EGB407" s="258"/>
      <c r="EGC407" s="258"/>
      <c r="EGD407" s="258"/>
      <c r="EGE407" s="258"/>
      <c r="EGF407" s="258"/>
      <c r="EGG407" s="258"/>
      <c r="EGH407" s="258"/>
      <c r="EGI407" s="258"/>
      <c r="EGJ407" s="258"/>
      <c r="EGK407" s="258"/>
      <c r="EGL407" s="258"/>
      <c r="EGM407" s="258"/>
      <c r="EGN407" s="258"/>
      <c r="EGO407" s="258"/>
      <c r="EGP407" s="258"/>
      <c r="EGQ407" s="258"/>
      <c r="EGR407" s="258"/>
      <c r="EGS407" s="258"/>
      <c r="EGT407" s="258"/>
      <c r="EGU407" s="258"/>
      <c r="EGV407" s="258"/>
      <c r="EGW407" s="258"/>
      <c r="EGX407" s="258"/>
      <c r="EGY407" s="258"/>
      <c r="EGZ407" s="258"/>
      <c r="EHA407" s="258"/>
      <c r="EHB407" s="258"/>
      <c r="EHC407" s="258"/>
      <c r="EHD407" s="258"/>
      <c r="EHE407" s="258"/>
      <c r="EHF407" s="258"/>
      <c r="EHG407" s="258"/>
      <c r="EHH407" s="258"/>
      <c r="EHI407" s="258"/>
      <c r="EHJ407" s="258"/>
      <c r="EHK407" s="258"/>
      <c r="EHL407" s="258"/>
      <c r="EHM407" s="258"/>
      <c r="EHN407" s="258"/>
      <c r="EHO407" s="258"/>
      <c r="EHP407" s="258"/>
      <c r="EHQ407" s="258"/>
      <c r="EHR407" s="258"/>
      <c r="EHS407" s="258"/>
      <c r="EHT407" s="258"/>
      <c r="EHU407" s="258"/>
      <c r="EHV407" s="258"/>
      <c r="EHW407" s="258"/>
      <c r="EHX407" s="258"/>
      <c r="EHY407" s="258"/>
      <c r="EHZ407" s="258"/>
      <c r="EIA407" s="258"/>
      <c r="EIB407" s="258"/>
      <c r="EIC407" s="258"/>
      <c r="EID407" s="258"/>
      <c r="EIE407" s="258"/>
      <c r="EIF407" s="258"/>
      <c r="EIG407" s="258"/>
      <c r="EIH407" s="258"/>
      <c r="EII407" s="258"/>
      <c r="EIJ407" s="258"/>
      <c r="EIK407" s="258"/>
      <c r="EIL407" s="258"/>
      <c r="EIM407" s="258"/>
      <c r="EIN407" s="258"/>
      <c r="EIO407" s="258"/>
      <c r="EIP407" s="258"/>
      <c r="EIQ407" s="258"/>
      <c r="EIR407" s="258"/>
      <c r="EIS407" s="258"/>
      <c r="EIT407" s="258"/>
      <c r="EIU407" s="258"/>
      <c r="EIV407" s="258"/>
      <c r="EIW407" s="258"/>
      <c r="EIX407" s="258"/>
      <c r="EIY407" s="258"/>
      <c r="EIZ407" s="258"/>
      <c r="EJA407" s="258"/>
      <c r="EJB407" s="258"/>
      <c r="EJC407" s="258"/>
      <c r="EJD407" s="258"/>
      <c r="EJE407" s="258"/>
      <c r="EJF407" s="258"/>
      <c r="EJG407" s="258"/>
      <c r="EJH407" s="258"/>
      <c r="EJI407" s="258"/>
      <c r="EJJ407" s="258"/>
      <c r="EJK407" s="258"/>
      <c r="EJL407" s="258"/>
      <c r="EJM407" s="258"/>
      <c r="EJN407" s="258"/>
      <c r="EJO407" s="258"/>
      <c r="EJP407" s="258"/>
      <c r="EJQ407" s="258"/>
      <c r="EJR407" s="258"/>
      <c r="EJS407" s="258"/>
      <c r="EJT407" s="258"/>
      <c r="EJU407" s="258"/>
      <c r="EJV407" s="258"/>
      <c r="EJW407" s="258"/>
      <c r="EJX407" s="258"/>
      <c r="EJY407" s="258"/>
      <c r="EJZ407" s="258"/>
      <c r="EKA407" s="258"/>
      <c r="EKB407" s="258"/>
      <c r="EKC407" s="258"/>
      <c r="EKD407" s="258"/>
      <c r="EKE407" s="258"/>
      <c r="EKF407" s="258"/>
      <c r="EKG407" s="258"/>
      <c r="EKH407" s="258"/>
      <c r="EKI407" s="258"/>
      <c r="EKJ407" s="258"/>
      <c r="EKK407" s="258"/>
      <c r="EKL407" s="258"/>
      <c r="EKM407" s="258"/>
      <c r="EKN407" s="258"/>
      <c r="EKO407" s="258"/>
      <c r="EKP407" s="258"/>
      <c r="EKQ407" s="258"/>
      <c r="EKR407" s="258"/>
      <c r="EKS407" s="258"/>
      <c r="EKT407" s="258"/>
      <c r="EKU407" s="258"/>
      <c r="EKV407" s="258"/>
      <c r="EKW407" s="258"/>
      <c r="EKX407" s="258"/>
      <c r="EKY407" s="258"/>
      <c r="EKZ407" s="258"/>
      <c r="ELA407" s="258"/>
      <c r="ELB407" s="258"/>
      <c r="ELC407" s="258"/>
      <c r="ELD407" s="258"/>
      <c r="ELE407" s="258"/>
      <c r="ELF407" s="258"/>
      <c r="ELG407" s="258"/>
      <c r="ELH407" s="258"/>
      <c r="ELI407" s="258"/>
      <c r="ELJ407" s="258"/>
      <c r="ELK407" s="258"/>
      <c r="ELL407" s="258"/>
      <c r="ELM407" s="258"/>
      <c r="ELN407" s="258"/>
      <c r="ELO407" s="258"/>
      <c r="ELP407" s="258"/>
      <c r="ELQ407" s="258"/>
      <c r="ELR407" s="258"/>
      <c r="ELS407" s="258"/>
      <c r="ELT407" s="258"/>
      <c r="ELU407" s="258"/>
      <c r="ELV407" s="258"/>
      <c r="ELW407" s="258"/>
      <c r="ELX407" s="258"/>
      <c r="ELY407" s="258"/>
      <c r="ELZ407" s="258"/>
      <c r="EMA407" s="258"/>
      <c r="EMB407" s="258"/>
      <c r="EMC407" s="258"/>
      <c r="EMD407" s="258"/>
      <c r="EME407" s="258"/>
      <c r="EMF407" s="258"/>
      <c r="EMG407" s="258"/>
      <c r="EMH407" s="258"/>
      <c r="EMI407" s="258"/>
      <c r="EMJ407" s="258"/>
      <c r="EMK407" s="258"/>
      <c r="EML407" s="258"/>
      <c r="EMM407" s="258"/>
      <c r="EMN407" s="258"/>
      <c r="EMO407" s="258"/>
      <c r="EMP407" s="258"/>
      <c r="EMQ407" s="258"/>
      <c r="EMR407" s="258"/>
      <c r="EMS407" s="258"/>
      <c r="EMT407" s="258"/>
      <c r="EMU407" s="258"/>
      <c r="EMV407" s="258"/>
      <c r="EMW407" s="258"/>
      <c r="EMX407" s="258"/>
      <c r="EMY407" s="258"/>
      <c r="EMZ407" s="258"/>
      <c r="ENA407" s="258"/>
      <c r="ENB407" s="258"/>
      <c r="ENC407" s="258"/>
      <c r="END407" s="258"/>
      <c r="ENE407" s="258"/>
      <c r="ENF407" s="258"/>
      <c r="ENG407" s="258"/>
      <c r="ENH407" s="258"/>
      <c r="ENI407" s="258"/>
      <c r="ENJ407" s="258"/>
      <c r="ENK407" s="258"/>
      <c r="ENL407" s="258"/>
      <c r="ENM407" s="258"/>
      <c r="ENN407" s="258"/>
      <c r="ENO407" s="258"/>
      <c r="ENP407" s="258"/>
      <c r="ENQ407" s="258"/>
      <c r="ENR407" s="258"/>
      <c r="ENS407" s="258"/>
      <c r="ENT407" s="258"/>
      <c r="ENU407" s="258"/>
      <c r="ENV407" s="258"/>
      <c r="ENW407" s="258"/>
      <c r="ENX407" s="258"/>
      <c r="ENY407" s="258"/>
      <c r="ENZ407" s="258"/>
      <c r="EOA407" s="258"/>
      <c r="EOB407" s="258"/>
      <c r="EOC407" s="258"/>
      <c r="EOD407" s="258"/>
      <c r="EOE407" s="258"/>
      <c r="EOF407" s="258"/>
      <c r="EOG407" s="258"/>
      <c r="EOH407" s="258"/>
      <c r="EOI407" s="258"/>
      <c r="EOJ407" s="258"/>
      <c r="EOK407" s="258"/>
      <c r="EOL407" s="258"/>
      <c r="EOM407" s="258"/>
      <c r="EON407" s="258"/>
      <c r="EOO407" s="258"/>
      <c r="EOP407" s="258"/>
      <c r="EOQ407" s="258"/>
      <c r="EOR407" s="258"/>
      <c r="EOS407" s="258"/>
      <c r="EOT407" s="258"/>
      <c r="EOU407" s="258"/>
      <c r="EOV407" s="258"/>
      <c r="EOW407" s="258"/>
      <c r="EOX407" s="258"/>
      <c r="EOY407" s="258"/>
      <c r="EOZ407" s="258"/>
      <c r="EPA407" s="258"/>
      <c r="EPB407" s="258"/>
      <c r="EPC407" s="258"/>
      <c r="EPD407" s="258"/>
      <c r="EPE407" s="258"/>
      <c r="EPF407" s="258"/>
      <c r="EPG407" s="258"/>
      <c r="EPH407" s="258"/>
      <c r="EPI407" s="258"/>
      <c r="EPJ407" s="258"/>
      <c r="EPK407" s="258"/>
      <c r="EPL407" s="258"/>
      <c r="EPM407" s="258"/>
      <c r="EPN407" s="258"/>
      <c r="EPO407" s="258"/>
      <c r="EPP407" s="258"/>
      <c r="EPQ407" s="258"/>
      <c r="EPR407" s="258"/>
      <c r="EPS407" s="258"/>
      <c r="EPT407" s="258"/>
      <c r="EPU407" s="258"/>
      <c r="EPV407" s="258"/>
      <c r="EPW407" s="258"/>
      <c r="EPX407" s="258"/>
      <c r="EPY407" s="258"/>
      <c r="EPZ407" s="258"/>
      <c r="EQA407" s="258"/>
      <c r="EQB407" s="258"/>
      <c r="EQC407" s="258"/>
      <c r="EQD407" s="258"/>
      <c r="EQE407" s="258"/>
      <c r="EQF407" s="258"/>
      <c r="EQG407" s="258"/>
      <c r="EQH407" s="258"/>
      <c r="EQI407" s="258"/>
      <c r="EQJ407" s="258"/>
      <c r="EQK407" s="258"/>
      <c r="EQL407" s="258"/>
      <c r="EQM407" s="258"/>
      <c r="EQN407" s="258"/>
      <c r="EQO407" s="258"/>
      <c r="EQP407" s="258"/>
      <c r="EQQ407" s="258"/>
      <c r="EQR407" s="258"/>
      <c r="EQS407" s="258"/>
      <c r="EQT407" s="258"/>
      <c r="EQU407" s="258"/>
      <c r="EQV407" s="258"/>
      <c r="EQW407" s="258"/>
      <c r="EQX407" s="258"/>
      <c r="EQY407" s="258"/>
      <c r="EQZ407" s="258"/>
      <c r="ERA407" s="258"/>
      <c r="ERB407" s="258"/>
      <c r="ERC407" s="258"/>
      <c r="ERD407" s="258"/>
      <c r="ERE407" s="258"/>
      <c r="ERF407" s="258"/>
      <c r="ERG407" s="258"/>
      <c r="ERH407" s="258"/>
      <c r="ERI407" s="258"/>
      <c r="ERJ407" s="258"/>
      <c r="ERK407" s="258"/>
      <c r="ERL407" s="258"/>
      <c r="ERM407" s="258"/>
      <c r="ERN407" s="258"/>
      <c r="ERO407" s="258"/>
      <c r="ERP407" s="258"/>
      <c r="ERQ407" s="258"/>
      <c r="ERR407" s="258"/>
      <c r="ERS407" s="258"/>
      <c r="ERT407" s="258"/>
      <c r="ERU407" s="258"/>
      <c r="ERV407" s="258"/>
      <c r="ERW407" s="258"/>
      <c r="ERX407" s="258"/>
      <c r="ERY407" s="258"/>
      <c r="ERZ407" s="258"/>
      <c r="ESA407" s="258"/>
      <c r="ESB407" s="258"/>
      <c r="ESC407" s="258"/>
      <c r="ESD407" s="258"/>
      <c r="ESE407" s="258"/>
      <c r="ESF407" s="258"/>
      <c r="ESG407" s="258"/>
      <c r="ESH407" s="258"/>
      <c r="ESI407" s="258"/>
      <c r="ESJ407" s="258"/>
      <c r="ESK407" s="258"/>
      <c r="ESL407" s="258"/>
      <c r="ESM407" s="258"/>
      <c r="ESN407" s="258"/>
      <c r="ESO407" s="258"/>
      <c r="ESP407" s="258"/>
      <c r="ESQ407" s="258"/>
      <c r="ESR407" s="258"/>
      <c r="ESS407" s="258"/>
      <c r="EST407" s="258"/>
      <c r="ESU407" s="258"/>
      <c r="ESV407" s="258"/>
      <c r="ESW407" s="258"/>
      <c r="ESX407" s="258"/>
      <c r="ESY407" s="258"/>
      <c r="ESZ407" s="258"/>
      <c r="ETA407" s="258"/>
      <c r="ETB407" s="258"/>
      <c r="ETC407" s="258"/>
      <c r="ETD407" s="258"/>
      <c r="ETE407" s="258"/>
      <c r="ETF407" s="258"/>
      <c r="ETG407" s="258"/>
      <c r="ETH407" s="258"/>
      <c r="ETI407" s="258"/>
      <c r="ETJ407" s="258"/>
      <c r="ETK407" s="258"/>
      <c r="ETL407" s="258"/>
      <c r="ETM407" s="258"/>
      <c r="ETN407" s="258"/>
      <c r="ETO407" s="258"/>
      <c r="ETP407" s="258"/>
      <c r="ETQ407" s="258"/>
      <c r="ETR407" s="258"/>
      <c r="ETS407" s="258"/>
      <c r="ETT407" s="258"/>
      <c r="ETU407" s="258"/>
      <c r="ETV407" s="258"/>
      <c r="ETW407" s="258"/>
      <c r="ETX407" s="258"/>
      <c r="ETY407" s="258"/>
      <c r="ETZ407" s="258"/>
      <c r="EUA407" s="258"/>
      <c r="EUB407" s="258"/>
      <c r="EUC407" s="258"/>
      <c r="EUD407" s="258"/>
      <c r="EUE407" s="258"/>
      <c r="EUF407" s="258"/>
      <c r="EUG407" s="258"/>
      <c r="EUH407" s="258"/>
      <c r="EUI407" s="258"/>
      <c r="EUJ407" s="258"/>
      <c r="EUK407" s="258"/>
      <c r="EUL407" s="258"/>
      <c r="EUM407" s="258"/>
      <c r="EUN407" s="258"/>
      <c r="EUO407" s="258"/>
      <c r="EUP407" s="258"/>
      <c r="EUQ407" s="258"/>
      <c r="EUR407" s="258"/>
      <c r="EUS407" s="258"/>
      <c r="EUT407" s="258"/>
      <c r="EUU407" s="258"/>
      <c r="EUV407" s="258"/>
      <c r="EUW407" s="258"/>
      <c r="EUX407" s="258"/>
      <c r="EUY407" s="258"/>
      <c r="EUZ407" s="258"/>
      <c r="EVA407" s="258"/>
      <c r="EVB407" s="258"/>
      <c r="EVC407" s="258"/>
      <c r="EVD407" s="258"/>
      <c r="EVE407" s="258"/>
      <c r="EVF407" s="258"/>
      <c r="EVG407" s="258"/>
      <c r="EVH407" s="258"/>
      <c r="EVI407" s="258"/>
      <c r="EVJ407" s="258"/>
      <c r="EVK407" s="258"/>
      <c r="EVL407" s="258"/>
      <c r="EVM407" s="258"/>
      <c r="EVN407" s="258"/>
      <c r="EVO407" s="258"/>
      <c r="EVP407" s="258"/>
      <c r="EVQ407" s="258"/>
      <c r="EVR407" s="258"/>
      <c r="EVS407" s="258"/>
      <c r="EVT407" s="258"/>
      <c r="EVU407" s="258"/>
      <c r="EVV407" s="258"/>
      <c r="EVW407" s="258"/>
      <c r="EVX407" s="258"/>
      <c r="EVY407" s="258"/>
      <c r="EVZ407" s="258"/>
      <c r="EWA407" s="258"/>
      <c r="EWB407" s="258"/>
      <c r="EWC407" s="258"/>
      <c r="EWD407" s="258"/>
      <c r="EWE407" s="258"/>
      <c r="EWF407" s="258"/>
      <c r="EWG407" s="258"/>
      <c r="EWH407" s="258"/>
      <c r="EWI407" s="258"/>
      <c r="EWJ407" s="258"/>
      <c r="EWK407" s="258"/>
      <c r="EWL407" s="258"/>
      <c r="EWM407" s="258"/>
      <c r="EWN407" s="258"/>
      <c r="EWO407" s="258"/>
      <c r="EWP407" s="258"/>
      <c r="EWQ407" s="258"/>
      <c r="EWR407" s="258"/>
      <c r="EWS407" s="258"/>
      <c r="EWT407" s="258"/>
      <c r="EWU407" s="258"/>
      <c r="EWV407" s="258"/>
      <c r="EWW407" s="258"/>
      <c r="EWX407" s="258"/>
      <c r="EWY407" s="258"/>
      <c r="EWZ407" s="258"/>
      <c r="EXA407" s="258"/>
      <c r="EXB407" s="258"/>
      <c r="EXC407" s="258"/>
      <c r="EXD407" s="258"/>
      <c r="EXE407" s="258"/>
      <c r="EXF407" s="258"/>
      <c r="EXG407" s="258"/>
      <c r="EXH407" s="258"/>
      <c r="EXI407" s="258"/>
      <c r="EXJ407" s="258"/>
      <c r="EXK407" s="258"/>
      <c r="EXL407" s="258"/>
      <c r="EXM407" s="258"/>
      <c r="EXN407" s="258"/>
      <c r="EXO407" s="258"/>
      <c r="EXP407" s="258"/>
      <c r="EXQ407" s="258"/>
      <c r="EXR407" s="258"/>
      <c r="EXS407" s="258"/>
      <c r="EXT407" s="258"/>
      <c r="EXU407" s="258"/>
      <c r="EXV407" s="258"/>
      <c r="EXW407" s="258"/>
      <c r="EXX407" s="258"/>
      <c r="EXY407" s="258"/>
      <c r="EXZ407" s="258"/>
      <c r="EYA407" s="258"/>
      <c r="EYB407" s="258"/>
      <c r="EYC407" s="258"/>
      <c r="EYD407" s="258"/>
      <c r="EYE407" s="258"/>
      <c r="EYF407" s="258"/>
      <c r="EYG407" s="258"/>
      <c r="EYH407" s="258"/>
      <c r="EYI407" s="258"/>
      <c r="EYJ407" s="258"/>
      <c r="EYK407" s="258"/>
      <c r="EYL407" s="258"/>
      <c r="EYM407" s="258"/>
      <c r="EYN407" s="258"/>
      <c r="EYO407" s="258"/>
      <c r="EYP407" s="258"/>
      <c r="EYQ407" s="258"/>
      <c r="EYR407" s="258"/>
      <c r="EYS407" s="258"/>
      <c r="EYT407" s="258"/>
      <c r="EYU407" s="258"/>
      <c r="EYV407" s="258"/>
      <c r="EYW407" s="258"/>
      <c r="EYX407" s="258"/>
      <c r="EYY407" s="258"/>
      <c r="EYZ407" s="258"/>
      <c r="EZA407" s="258"/>
      <c r="EZB407" s="258"/>
      <c r="EZC407" s="258"/>
      <c r="EZD407" s="258"/>
      <c r="EZE407" s="258"/>
      <c r="EZF407" s="258"/>
      <c r="EZG407" s="258"/>
      <c r="EZH407" s="258"/>
      <c r="EZI407" s="258"/>
      <c r="EZJ407" s="258"/>
      <c r="EZK407" s="258"/>
      <c r="EZL407" s="258"/>
      <c r="EZM407" s="258"/>
      <c r="EZN407" s="258"/>
      <c r="EZO407" s="258"/>
      <c r="EZP407" s="258"/>
      <c r="EZQ407" s="258"/>
      <c r="EZR407" s="258"/>
      <c r="EZS407" s="258"/>
      <c r="EZT407" s="258"/>
      <c r="EZU407" s="258"/>
      <c r="EZV407" s="258"/>
      <c r="EZW407" s="258"/>
      <c r="EZX407" s="258"/>
      <c r="EZY407" s="258"/>
      <c r="EZZ407" s="258"/>
      <c r="FAA407" s="258"/>
      <c r="FAB407" s="258"/>
      <c r="FAC407" s="258"/>
      <c r="FAD407" s="258"/>
      <c r="FAE407" s="258"/>
      <c r="FAF407" s="258"/>
      <c r="FAG407" s="258"/>
      <c r="FAH407" s="258"/>
      <c r="FAI407" s="258"/>
      <c r="FAJ407" s="258"/>
      <c r="FAK407" s="258"/>
      <c r="FAL407" s="258"/>
      <c r="FAM407" s="258"/>
      <c r="FAN407" s="258"/>
      <c r="FAO407" s="258"/>
      <c r="FAP407" s="258"/>
      <c r="FAQ407" s="258"/>
      <c r="FAR407" s="258"/>
      <c r="FAS407" s="258"/>
      <c r="FAT407" s="258"/>
      <c r="FAU407" s="258"/>
      <c r="FAV407" s="258"/>
      <c r="FAW407" s="258"/>
      <c r="FAX407" s="258"/>
      <c r="FAY407" s="258"/>
      <c r="FAZ407" s="258"/>
      <c r="FBA407" s="258"/>
      <c r="FBB407" s="258"/>
      <c r="FBC407" s="258"/>
      <c r="FBD407" s="258"/>
      <c r="FBE407" s="258"/>
      <c r="FBF407" s="258"/>
      <c r="FBG407" s="258"/>
      <c r="FBH407" s="258"/>
      <c r="FBI407" s="258"/>
      <c r="FBJ407" s="258"/>
      <c r="FBK407" s="258"/>
      <c r="FBL407" s="258"/>
      <c r="FBM407" s="258"/>
      <c r="FBN407" s="258"/>
      <c r="FBO407" s="258"/>
      <c r="FBP407" s="258"/>
      <c r="FBQ407" s="258"/>
      <c r="FBR407" s="258"/>
      <c r="FBS407" s="258"/>
      <c r="FBT407" s="258"/>
      <c r="FBU407" s="258"/>
      <c r="FBV407" s="258"/>
      <c r="FBW407" s="258"/>
      <c r="FBX407" s="258"/>
      <c r="FBY407" s="258"/>
      <c r="FBZ407" s="258"/>
      <c r="FCA407" s="258"/>
      <c r="FCB407" s="258"/>
      <c r="FCC407" s="258"/>
      <c r="FCD407" s="258"/>
      <c r="FCE407" s="258"/>
      <c r="FCF407" s="258"/>
      <c r="FCG407" s="258"/>
      <c r="FCH407" s="258"/>
      <c r="FCI407" s="258"/>
      <c r="FCJ407" s="258"/>
      <c r="FCK407" s="258"/>
      <c r="FCL407" s="258"/>
      <c r="FCM407" s="258"/>
      <c r="FCN407" s="258"/>
      <c r="FCO407" s="258"/>
      <c r="FCP407" s="258"/>
      <c r="FCQ407" s="258"/>
      <c r="FCR407" s="258"/>
      <c r="FCS407" s="258"/>
      <c r="FCT407" s="258"/>
      <c r="FCU407" s="258"/>
      <c r="FCV407" s="258"/>
      <c r="FCW407" s="258"/>
      <c r="FCX407" s="258"/>
      <c r="FCY407" s="258"/>
      <c r="FCZ407" s="258"/>
      <c r="FDA407" s="258"/>
      <c r="FDB407" s="258"/>
      <c r="FDC407" s="258"/>
      <c r="FDD407" s="258"/>
      <c r="FDE407" s="258"/>
      <c r="FDF407" s="258"/>
      <c r="FDG407" s="258"/>
      <c r="FDH407" s="258"/>
      <c r="FDI407" s="258"/>
      <c r="FDJ407" s="258"/>
      <c r="FDK407" s="258"/>
      <c r="FDL407" s="258"/>
      <c r="FDM407" s="258"/>
      <c r="FDN407" s="258"/>
      <c r="FDO407" s="258"/>
      <c r="FDP407" s="258"/>
      <c r="FDQ407" s="258"/>
      <c r="FDR407" s="258"/>
      <c r="FDS407" s="258"/>
      <c r="FDT407" s="258"/>
      <c r="FDU407" s="258"/>
      <c r="FDV407" s="258"/>
      <c r="FDW407" s="258"/>
      <c r="FDX407" s="258"/>
      <c r="FDY407" s="258"/>
      <c r="FDZ407" s="258"/>
      <c r="FEA407" s="258"/>
      <c r="FEB407" s="258"/>
      <c r="FEC407" s="258"/>
      <c r="FED407" s="258"/>
      <c r="FEE407" s="258"/>
      <c r="FEF407" s="258"/>
      <c r="FEG407" s="258"/>
      <c r="FEH407" s="258"/>
      <c r="FEI407" s="258"/>
      <c r="FEJ407" s="258"/>
      <c r="FEK407" s="258"/>
      <c r="FEL407" s="258"/>
      <c r="FEM407" s="258"/>
      <c r="FEN407" s="258"/>
      <c r="FEO407" s="258"/>
      <c r="FEP407" s="258"/>
      <c r="FEQ407" s="258"/>
      <c r="FER407" s="258"/>
      <c r="FES407" s="258"/>
      <c r="FET407" s="258"/>
      <c r="FEU407" s="258"/>
      <c r="FEV407" s="258"/>
      <c r="FEW407" s="258"/>
      <c r="FEX407" s="258"/>
      <c r="FEY407" s="258"/>
      <c r="FEZ407" s="258"/>
      <c r="FFA407" s="258"/>
      <c r="FFB407" s="258"/>
      <c r="FFC407" s="258"/>
      <c r="FFD407" s="258"/>
      <c r="FFE407" s="258"/>
      <c r="FFF407" s="258"/>
      <c r="FFG407" s="258"/>
      <c r="FFH407" s="258"/>
      <c r="FFI407" s="258"/>
      <c r="FFJ407" s="258"/>
      <c r="FFK407" s="258"/>
      <c r="FFL407" s="258"/>
      <c r="FFM407" s="258"/>
      <c r="FFN407" s="258"/>
      <c r="FFO407" s="258"/>
      <c r="FFP407" s="258"/>
      <c r="FFQ407" s="258"/>
      <c r="FFR407" s="258"/>
      <c r="FFS407" s="258"/>
      <c r="FFT407" s="258"/>
      <c r="FFU407" s="258"/>
      <c r="FFV407" s="258"/>
      <c r="FFW407" s="258"/>
      <c r="FFX407" s="258"/>
      <c r="FFY407" s="258"/>
      <c r="FFZ407" s="258"/>
      <c r="FGA407" s="258"/>
      <c r="FGB407" s="258"/>
      <c r="FGC407" s="258"/>
      <c r="FGD407" s="258"/>
      <c r="FGE407" s="258"/>
      <c r="FGF407" s="258"/>
      <c r="FGG407" s="258"/>
      <c r="FGH407" s="258"/>
      <c r="FGI407" s="258"/>
      <c r="FGJ407" s="258"/>
      <c r="FGK407" s="258"/>
      <c r="FGL407" s="258"/>
      <c r="FGM407" s="258"/>
      <c r="FGN407" s="258"/>
      <c r="FGO407" s="258"/>
      <c r="FGP407" s="258"/>
      <c r="FGQ407" s="258"/>
      <c r="FGR407" s="258"/>
      <c r="FGS407" s="258"/>
      <c r="FGT407" s="258"/>
      <c r="FGU407" s="258"/>
      <c r="FGV407" s="258"/>
      <c r="FGW407" s="258"/>
      <c r="FGX407" s="258"/>
      <c r="FGY407" s="258"/>
      <c r="FGZ407" s="258"/>
      <c r="FHA407" s="258"/>
      <c r="FHB407" s="258"/>
      <c r="FHC407" s="258"/>
      <c r="FHD407" s="258"/>
      <c r="FHE407" s="258"/>
      <c r="FHF407" s="258"/>
      <c r="FHG407" s="258"/>
      <c r="FHH407" s="258"/>
      <c r="FHI407" s="258"/>
      <c r="FHJ407" s="258"/>
      <c r="FHK407" s="258"/>
      <c r="FHL407" s="258"/>
      <c r="FHM407" s="258"/>
      <c r="FHN407" s="258"/>
      <c r="FHO407" s="258"/>
      <c r="FHP407" s="258"/>
      <c r="FHQ407" s="258"/>
      <c r="FHR407" s="258"/>
      <c r="FHS407" s="258"/>
      <c r="FHT407" s="258"/>
      <c r="FHU407" s="258"/>
      <c r="FHV407" s="258"/>
      <c r="FHW407" s="258"/>
      <c r="FHX407" s="258"/>
      <c r="FHY407" s="258"/>
      <c r="FHZ407" s="258"/>
      <c r="FIA407" s="258"/>
      <c r="FIB407" s="258"/>
      <c r="FIC407" s="258"/>
      <c r="FID407" s="258"/>
      <c r="FIE407" s="258"/>
      <c r="FIF407" s="258"/>
      <c r="FIG407" s="258"/>
      <c r="FIH407" s="258"/>
      <c r="FII407" s="258"/>
      <c r="FIJ407" s="258"/>
      <c r="FIK407" s="258"/>
      <c r="FIL407" s="258"/>
      <c r="FIM407" s="258"/>
      <c r="FIN407" s="258"/>
      <c r="FIO407" s="258"/>
      <c r="FIP407" s="258"/>
      <c r="FIQ407" s="258"/>
      <c r="FIR407" s="258"/>
      <c r="FIS407" s="258"/>
      <c r="FIT407" s="258"/>
      <c r="FIU407" s="258"/>
      <c r="FIV407" s="258"/>
      <c r="FIW407" s="258"/>
      <c r="FIX407" s="258"/>
      <c r="FIY407" s="258"/>
      <c r="FIZ407" s="258"/>
      <c r="FJA407" s="258"/>
      <c r="FJB407" s="258"/>
      <c r="FJC407" s="258"/>
      <c r="FJD407" s="258"/>
      <c r="FJE407" s="258"/>
      <c r="FJF407" s="258"/>
      <c r="FJG407" s="258"/>
      <c r="FJH407" s="258"/>
      <c r="FJI407" s="258"/>
      <c r="FJJ407" s="258"/>
      <c r="FJK407" s="258"/>
      <c r="FJL407" s="258"/>
      <c r="FJM407" s="258"/>
      <c r="FJN407" s="258"/>
      <c r="FJO407" s="258"/>
      <c r="FJP407" s="258"/>
      <c r="FJQ407" s="258"/>
      <c r="FJR407" s="258"/>
      <c r="FJS407" s="258"/>
      <c r="FJT407" s="258"/>
      <c r="FJU407" s="258"/>
      <c r="FJV407" s="258"/>
      <c r="FJW407" s="258"/>
      <c r="FJX407" s="258"/>
      <c r="FJY407" s="258"/>
      <c r="FJZ407" s="258"/>
      <c r="FKA407" s="258"/>
      <c r="FKB407" s="258"/>
      <c r="FKC407" s="258"/>
      <c r="FKD407" s="258"/>
      <c r="FKE407" s="258"/>
      <c r="FKF407" s="258"/>
      <c r="FKG407" s="258"/>
      <c r="FKH407" s="258"/>
      <c r="FKI407" s="258"/>
      <c r="FKJ407" s="258"/>
      <c r="FKK407" s="258"/>
      <c r="FKL407" s="258"/>
      <c r="FKM407" s="258"/>
      <c r="FKN407" s="258"/>
      <c r="FKO407" s="258"/>
      <c r="FKP407" s="258"/>
      <c r="FKQ407" s="258"/>
      <c r="FKR407" s="258"/>
      <c r="FKS407" s="258"/>
      <c r="FKT407" s="258"/>
      <c r="FKU407" s="258"/>
      <c r="FKV407" s="258"/>
      <c r="FKW407" s="258"/>
      <c r="FKX407" s="258"/>
      <c r="FKY407" s="258"/>
      <c r="FKZ407" s="258"/>
      <c r="FLA407" s="258"/>
      <c r="FLB407" s="258"/>
      <c r="FLC407" s="258"/>
      <c r="FLD407" s="258"/>
      <c r="FLE407" s="258"/>
      <c r="FLF407" s="258"/>
      <c r="FLG407" s="258"/>
      <c r="FLH407" s="258"/>
      <c r="FLI407" s="258"/>
      <c r="FLJ407" s="258"/>
      <c r="FLK407" s="258"/>
      <c r="FLL407" s="258"/>
      <c r="FLM407" s="258"/>
      <c r="FLN407" s="258"/>
      <c r="FLO407" s="258"/>
      <c r="FLP407" s="258"/>
      <c r="FLQ407" s="258"/>
      <c r="FLR407" s="258"/>
      <c r="FLS407" s="258"/>
      <c r="FLT407" s="258"/>
      <c r="FLU407" s="258"/>
      <c r="FLV407" s="258"/>
      <c r="FLW407" s="258"/>
      <c r="FLX407" s="258"/>
      <c r="FLY407" s="258"/>
      <c r="FLZ407" s="258"/>
      <c r="FMA407" s="258"/>
      <c r="FMB407" s="258"/>
      <c r="FMC407" s="258"/>
      <c r="FMD407" s="258"/>
      <c r="FME407" s="258"/>
      <c r="FMF407" s="258"/>
      <c r="FMG407" s="258"/>
      <c r="FMH407" s="258"/>
      <c r="FMI407" s="258"/>
      <c r="FMJ407" s="258"/>
      <c r="FMK407" s="258"/>
      <c r="FML407" s="258"/>
      <c r="FMM407" s="258"/>
      <c r="FMN407" s="258"/>
      <c r="FMO407" s="258"/>
      <c r="FMP407" s="258"/>
      <c r="FMQ407" s="258"/>
      <c r="FMR407" s="258"/>
      <c r="FMS407" s="258"/>
      <c r="FMT407" s="258"/>
      <c r="FMU407" s="258"/>
      <c r="FMV407" s="258"/>
      <c r="FMW407" s="258"/>
      <c r="FMX407" s="258"/>
      <c r="FMY407" s="258"/>
      <c r="FMZ407" s="258"/>
      <c r="FNA407" s="258"/>
      <c r="FNB407" s="258"/>
      <c r="FNC407" s="258"/>
      <c r="FND407" s="258"/>
      <c r="FNE407" s="258"/>
      <c r="FNF407" s="258"/>
      <c r="FNG407" s="258"/>
      <c r="FNH407" s="258"/>
      <c r="FNI407" s="258"/>
      <c r="FNJ407" s="258"/>
      <c r="FNK407" s="258"/>
      <c r="FNL407" s="258"/>
      <c r="FNM407" s="258"/>
      <c r="FNN407" s="258"/>
      <c r="FNO407" s="258"/>
      <c r="FNP407" s="258"/>
      <c r="FNQ407" s="258"/>
      <c r="FNR407" s="258"/>
      <c r="FNS407" s="258"/>
      <c r="FNT407" s="258"/>
      <c r="FNU407" s="258"/>
      <c r="FNV407" s="258"/>
      <c r="FNW407" s="258"/>
      <c r="FNX407" s="258"/>
      <c r="FNY407" s="258"/>
      <c r="FNZ407" s="258"/>
      <c r="FOA407" s="258"/>
      <c r="FOB407" s="258"/>
      <c r="FOC407" s="258"/>
      <c r="FOD407" s="258"/>
      <c r="FOE407" s="258"/>
      <c r="FOF407" s="258"/>
      <c r="FOG407" s="258"/>
      <c r="FOH407" s="258"/>
      <c r="FOI407" s="258"/>
      <c r="FOJ407" s="258"/>
      <c r="FOK407" s="258"/>
      <c r="FOL407" s="258"/>
      <c r="FOM407" s="258"/>
      <c r="FON407" s="258"/>
      <c r="FOO407" s="258"/>
      <c r="FOP407" s="258"/>
      <c r="FOQ407" s="258"/>
      <c r="FOR407" s="258"/>
      <c r="FOS407" s="258"/>
      <c r="FOT407" s="258"/>
      <c r="FOU407" s="258"/>
      <c r="FOV407" s="258"/>
      <c r="FOW407" s="258"/>
      <c r="FOX407" s="258"/>
      <c r="FOY407" s="258"/>
      <c r="FOZ407" s="258"/>
      <c r="FPA407" s="258"/>
      <c r="FPB407" s="258"/>
      <c r="FPC407" s="258"/>
      <c r="FPD407" s="258"/>
      <c r="FPE407" s="258"/>
      <c r="FPF407" s="258"/>
      <c r="FPG407" s="258"/>
      <c r="FPH407" s="258"/>
      <c r="FPI407" s="258"/>
      <c r="FPJ407" s="258"/>
      <c r="FPK407" s="258"/>
      <c r="FPL407" s="258"/>
      <c r="FPM407" s="258"/>
      <c r="FPN407" s="258"/>
      <c r="FPO407" s="258"/>
      <c r="FPP407" s="258"/>
      <c r="FPQ407" s="258"/>
      <c r="FPR407" s="258"/>
      <c r="FPS407" s="258"/>
      <c r="FPT407" s="258"/>
      <c r="FPU407" s="258"/>
      <c r="FPV407" s="258"/>
      <c r="FPW407" s="258"/>
      <c r="FPX407" s="258"/>
      <c r="FPY407" s="258"/>
      <c r="FPZ407" s="258"/>
      <c r="FQA407" s="258"/>
      <c r="FQB407" s="258"/>
      <c r="FQC407" s="258"/>
      <c r="FQD407" s="258"/>
      <c r="FQE407" s="258"/>
      <c r="FQF407" s="258"/>
      <c r="FQG407" s="258"/>
      <c r="FQH407" s="258"/>
      <c r="FQI407" s="258"/>
      <c r="FQJ407" s="258"/>
      <c r="FQK407" s="258"/>
      <c r="FQL407" s="258"/>
      <c r="FQM407" s="258"/>
      <c r="FQN407" s="258"/>
      <c r="FQO407" s="258"/>
      <c r="FQP407" s="258"/>
      <c r="FQQ407" s="258"/>
      <c r="FQR407" s="258"/>
      <c r="FQS407" s="258"/>
      <c r="FQT407" s="258"/>
      <c r="FQU407" s="258"/>
      <c r="FQV407" s="258"/>
      <c r="FQW407" s="258"/>
      <c r="FQX407" s="258"/>
      <c r="FQY407" s="258"/>
      <c r="FQZ407" s="258"/>
      <c r="FRA407" s="258"/>
      <c r="FRB407" s="258"/>
      <c r="FRC407" s="258"/>
      <c r="FRD407" s="258"/>
      <c r="FRE407" s="258"/>
      <c r="FRF407" s="258"/>
      <c r="FRG407" s="258"/>
      <c r="FRH407" s="258"/>
      <c r="FRI407" s="258"/>
      <c r="FRJ407" s="258"/>
      <c r="FRK407" s="258"/>
      <c r="FRL407" s="258"/>
      <c r="FRM407" s="258"/>
      <c r="FRN407" s="258"/>
      <c r="FRO407" s="258"/>
      <c r="FRP407" s="258"/>
      <c r="FRQ407" s="258"/>
      <c r="FRR407" s="258"/>
      <c r="FRS407" s="258"/>
      <c r="FRT407" s="258"/>
      <c r="FRU407" s="258"/>
      <c r="FRV407" s="258"/>
      <c r="FRW407" s="258"/>
      <c r="FRX407" s="258"/>
      <c r="FRY407" s="258"/>
      <c r="FRZ407" s="258"/>
      <c r="FSA407" s="258"/>
      <c r="FSB407" s="258"/>
      <c r="FSC407" s="258"/>
      <c r="FSD407" s="258"/>
      <c r="FSE407" s="258"/>
      <c r="FSF407" s="258"/>
      <c r="FSG407" s="258"/>
      <c r="FSH407" s="258"/>
      <c r="FSI407" s="258"/>
      <c r="FSJ407" s="258"/>
      <c r="FSK407" s="258"/>
      <c r="FSL407" s="258"/>
      <c r="FSM407" s="258"/>
      <c r="FSN407" s="258"/>
      <c r="FSO407" s="258"/>
      <c r="FSP407" s="258"/>
      <c r="FSQ407" s="258"/>
      <c r="FSR407" s="258"/>
      <c r="FSS407" s="258"/>
      <c r="FST407" s="258"/>
      <c r="FSU407" s="258"/>
      <c r="FSV407" s="258"/>
      <c r="FSW407" s="258"/>
      <c r="FSX407" s="258"/>
      <c r="FSY407" s="258"/>
      <c r="FSZ407" s="258"/>
      <c r="FTA407" s="258"/>
      <c r="FTB407" s="258"/>
      <c r="FTC407" s="258"/>
      <c r="FTD407" s="258"/>
      <c r="FTE407" s="258"/>
      <c r="FTF407" s="258"/>
      <c r="FTG407" s="258"/>
      <c r="FTH407" s="258"/>
      <c r="FTI407" s="258"/>
      <c r="FTJ407" s="258"/>
      <c r="FTK407" s="258"/>
      <c r="FTL407" s="258"/>
      <c r="FTM407" s="258"/>
      <c r="FTN407" s="258"/>
      <c r="FTO407" s="258"/>
      <c r="FTP407" s="258"/>
      <c r="FTQ407" s="258"/>
      <c r="FTR407" s="258"/>
      <c r="FTS407" s="258"/>
      <c r="FTT407" s="258"/>
      <c r="FTU407" s="258"/>
      <c r="FTV407" s="258"/>
      <c r="FTW407" s="258"/>
      <c r="FTX407" s="258"/>
      <c r="FTY407" s="258"/>
      <c r="FTZ407" s="258"/>
      <c r="FUA407" s="258"/>
      <c r="FUB407" s="258"/>
      <c r="FUC407" s="258"/>
      <c r="FUD407" s="258"/>
      <c r="FUE407" s="258"/>
      <c r="FUF407" s="258"/>
      <c r="FUG407" s="258"/>
      <c r="FUH407" s="258"/>
      <c r="FUI407" s="258"/>
      <c r="FUJ407" s="258"/>
      <c r="FUK407" s="258"/>
      <c r="FUL407" s="258"/>
      <c r="FUM407" s="258"/>
      <c r="FUN407" s="258"/>
      <c r="FUO407" s="258"/>
      <c r="FUP407" s="258"/>
      <c r="FUQ407" s="258"/>
      <c r="FUR407" s="258"/>
      <c r="FUS407" s="258"/>
      <c r="FUT407" s="258"/>
      <c r="FUU407" s="258"/>
      <c r="FUV407" s="258"/>
      <c r="FUW407" s="258"/>
      <c r="FUX407" s="258"/>
      <c r="FUY407" s="258"/>
      <c r="FUZ407" s="258"/>
      <c r="FVA407" s="258"/>
      <c r="FVB407" s="258"/>
      <c r="FVC407" s="258"/>
      <c r="FVD407" s="258"/>
      <c r="FVE407" s="258"/>
      <c r="FVF407" s="258"/>
      <c r="FVG407" s="258"/>
      <c r="FVH407" s="258"/>
      <c r="FVI407" s="258"/>
      <c r="FVJ407" s="258"/>
      <c r="FVK407" s="258"/>
      <c r="FVL407" s="258"/>
      <c r="FVM407" s="258"/>
      <c r="FVN407" s="258"/>
      <c r="FVO407" s="258"/>
      <c r="FVP407" s="258"/>
      <c r="FVQ407" s="258"/>
      <c r="FVR407" s="258"/>
      <c r="FVS407" s="258"/>
      <c r="FVT407" s="258"/>
      <c r="FVU407" s="258"/>
      <c r="FVV407" s="258"/>
      <c r="FVW407" s="258"/>
      <c r="FVX407" s="258"/>
      <c r="FVY407" s="258"/>
      <c r="FVZ407" s="258"/>
      <c r="FWA407" s="258"/>
      <c r="FWB407" s="258"/>
      <c r="FWC407" s="258"/>
      <c r="FWD407" s="258"/>
      <c r="FWE407" s="258"/>
      <c r="FWF407" s="258"/>
      <c r="FWG407" s="258"/>
      <c r="FWH407" s="258"/>
      <c r="FWI407" s="258"/>
      <c r="FWJ407" s="258"/>
      <c r="FWK407" s="258"/>
      <c r="FWL407" s="258"/>
      <c r="FWM407" s="258"/>
      <c r="FWN407" s="258"/>
      <c r="FWO407" s="258"/>
      <c r="FWP407" s="258"/>
      <c r="FWQ407" s="258"/>
      <c r="FWR407" s="258"/>
      <c r="FWS407" s="258"/>
      <c r="FWT407" s="258"/>
      <c r="FWU407" s="258"/>
      <c r="FWV407" s="258"/>
      <c r="FWW407" s="258"/>
      <c r="FWX407" s="258"/>
      <c r="FWY407" s="258"/>
      <c r="FWZ407" s="258"/>
      <c r="FXA407" s="258"/>
      <c r="FXB407" s="258"/>
      <c r="FXC407" s="258"/>
      <c r="FXD407" s="258"/>
      <c r="FXE407" s="258"/>
      <c r="FXF407" s="258"/>
      <c r="FXG407" s="258"/>
      <c r="FXH407" s="258"/>
      <c r="FXI407" s="258"/>
      <c r="FXJ407" s="258"/>
      <c r="FXK407" s="258"/>
      <c r="FXL407" s="258"/>
      <c r="FXM407" s="258"/>
      <c r="FXN407" s="258"/>
      <c r="FXO407" s="258"/>
      <c r="FXP407" s="258"/>
      <c r="FXQ407" s="258"/>
      <c r="FXR407" s="258"/>
      <c r="FXS407" s="258"/>
      <c r="FXT407" s="258"/>
      <c r="FXU407" s="258"/>
      <c r="FXV407" s="258"/>
      <c r="FXW407" s="258"/>
      <c r="FXX407" s="258"/>
      <c r="FXY407" s="258"/>
      <c r="FXZ407" s="258"/>
      <c r="FYA407" s="258"/>
      <c r="FYB407" s="258"/>
      <c r="FYC407" s="258"/>
      <c r="FYD407" s="258"/>
      <c r="FYE407" s="258"/>
      <c r="FYF407" s="258"/>
      <c r="FYG407" s="258"/>
      <c r="FYH407" s="258"/>
      <c r="FYI407" s="258"/>
      <c r="FYJ407" s="258"/>
      <c r="FYK407" s="258"/>
      <c r="FYL407" s="258"/>
      <c r="FYM407" s="258"/>
      <c r="FYN407" s="258"/>
      <c r="FYO407" s="258"/>
      <c r="FYP407" s="258"/>
      <c r="FYQ407" s="258"/>
      <c r="FYR407" s="258"/>
      <c r="FYS407" s="258"/>
      <c r="FYT407" s="258"/>
      <c r="FYU407" s="258"/>
      <c r="FYV407" s="258"/>
      <c r="FYW407" s="258"/>
      <c r="FYX407" s="258"/>
      <c r="FYY407" s="258"/>
      <c r="FYZ407" s="258"/>
      <c r="FZA407" s="258"/>
      <c r="FZB407" s="258"/>
      <c r="FZC407" s="258"/>
      <c r="FZD407" s="258"/>
      <c r="FZE407" s="258"/>
      <c r="FZF407" s="258"/>
      <c r="FZG407" s="258"/>
      <c r="FZH407" s="258"/>
      <c r="FZI407" s="258"/>
      <c r="FZJ407" s="258"/>
      <c r="FZK407" s="258"/>
      <c r="FZL407" s="258"/>
      <c r="FZM407" s="258"/>
      <c r="FZN407" s="258"/>
      <c r="FZO407" s="258"/>
      <c r="FZP407" s="258"/>
      <c r="FZQ407" s="258"/>
      <c r="FZR407" s="258"/>
      <c r="FZS407" s="258"/>
      <c r="FZT407" s="258"/>
      <c r="FZU407" s="258"/>
      <c r="FZV407" s="258"/>
      <c r="FZW407" s="258"/>
      <c r="FZX407" s="258"/>
      <c r="FZY407" s="258"/>
      <c r="FZZ407" s="258"/>
      <c r="GAA407" s="258"/>
      <c r="GAB407" s="258"/>
      <c r="GAC407" s="258"/>
      <c r="GAD407" s="258"/>
      <c r="GAE407" s="258"/>
      <c r="GAF407" s="258"/>
      <c r="GAG407" s="258"/>
      <c r="GAH407" s="258"/>
      <c r="GAI407" s="258"/>
      <c r="GAJ407" s="258"/>
      <c r="GAK407" s="258"/>
      <c r="GAL407" s="258"/>
      <c r="GAM407" s="258"/>
      <c r="GAN407" s="258"/>
      <c r="GAO407" s="258"/>
      <c r="GAP407" s="258"/>
      <c r="GAQ407" s="258"/>
      <c r="GAR407" s="258"/>
      <c r="GAS407" s="258"/>
      <c r="GAT407" s="258"/>
      <c r="GAU407" s="258"/>
      <c r="GAV407" s="258"/>
      <c r="GAW407" s="258"/>
      <c r="GAX407" s="258"/>
      <c r="GAY407" s="258"/>
      <c r="GAZ407" s="258"/>
      <c r="GBA407" s="258"/>
      <c r="GBB407" s="258"/>
      <c r="GBC407" s="258"/>
      <c r="GBD407" s="258"/>
      <c r="GBE407" s="258"/>
      <c r="GBF407" s="258"/>
      <c r="GBG407" s="258"/>
      <c r="GBH407" s="258"/>
      <c r="GBI407" s="258"/>
      <c r="GBJ407" s="258"/>
      <c r="GBK407" s="258"/>
      <c r="GBL407" s="258"/>
      <c r="GBM407" s="258"/>
      <c r="GBN407" s="258"/>
      <c r="GBO407" s="258"/>
      <c r="GBP407" s="258"/>
      <c r="GBQ407" s="258"/>
      <c r="GBR407" s="258"/>
      <c r="GBS407" s="258"/>
      <c r="GBT407" s="258"/>
      <c r="GBU407" s="258"/>
      <c r="GBV407" s="258"/>
      <c r="GBW407" s="258"/>
      <c r="GBX407" s="258"/>
      <c r="GBY407" s="258"/>
      <c r="GBZ407" s="258"/>
      <c r="GCA407" s="258"/>
      <c r="GCB407" s="258"/>
      <c r="GCC407" s="258"/>
      <c r="GCD407" s="258"/>
      <c r="GCE407" s="258"/>
      <c r="GCF407" s="258"/>
      <c r="GCG407" s="258"/>
      <c r="GCH407" s="258"/>
      <c r="GCI407" s="258"/>
      <c r="GCJ407" s="258"/>
      <c r="GCK407" s="258"/>
      <c r="GCL407" s="258"/>
      <c r="GCM407" s="258"/>
      <c r="GCN407" s="258"/>
      <c r="GCO407" s="258"/>
      <c r="GCP407" s="258"/>
      <c r="GCQ407" s="258"/>
      <c r="GCR407" s="258"/>
      <c r="GCS407" s="258"/>
      <c r="GCT407" s="258"/>
      <c r="GCU407" s="258"/>
      <c r="GCV407" s="258"/>
      <c r="GCW407" s="258"/>
      <c r="GCX407" s="258"/>
      <c r="GCY407" s="258"/>
      <c r="GCZ407" s="258"/>
      <c r="GDA407" s="258"/>
      <c r="GDB407" s="258"/>
      <c r="GDC407" s="258"/>
      <c r="GDD407" s="258"/>
      <c r="GDE407" s="258"/>
      <c r="GDF407" s="258"/>
      <c r="GDG407" s="258"/>
      <c r="GDH407" s="258"/>
      <c r="GDI407" s="258"/>
      <c r="GDJ407" s="258"/>
      <c r="GDK407" s="258"/>
      <c r="GDL407" s="258"/>
      <c r="GDM407" s="258"/>
      <c r="GDN407" s="258"/>
      <c r="GDO407" s="258"/>
      <c r="GDP407" s="258"/>
      <c r="GDQ407" s="258"/>
      <c r="GDR407" s="258"/>
      <c r="GDS407" s="258"/>
      <c r="GDT407" s="258"/>
      <c r="GDU407" s="258"/>
      <c r="GDV407" s="258"/>
      <c r="GDW407" s="258"/>
      <c r="GDX407" s="258"/>
      <c r="GDY407" s="258"/>
      <c r="GDZ407" s="258"/>
      <c r="GEA407" s="258"/>
      <c r="GEB407" s="258"/>
      <c r="GEC407" s="258"/>
      <c r="GED407" s="258"/>
      <c r="GEE407" s="258"/>
      <c r="GEF407" s="258"/>
      <c r="GEG407" s="258"/>
      <c r="GEH407" s="258"/>
      <c r="GEI407" s="258"/>
      <c r="GEJ407" s="258"/>
      <c r="GEK407" s="258"/>
      <c r="GEL407" s="258"/>
      <c r="GEM407" s="258"/>
      <c r="GEN407" s="258"/>
      <c r="GEO407" s="258"/>
      <c r="GEP407" s="258"/>
      <c r="GEQ407" s="258"/>
      <c r="GER407" s="258"/>
      <c r="GES407" s="258"/>
      <c r="GET407" s="258"/>
      <c r="GEU407" s="258"/>
      <c r="GEV407" s="258"/>
      <c r="GEW407" s="258"/>
      <c r="GEX407" s="258"/>
      <c r="GEY407" s="258"/>
      <c r="GEZ407" s="258"/>
      <c r="GFA407" s="258"/>
      <c r="GFB407" s="258"/>
      <c r="GFC407" s="258"/>
      <c r="GFD407" s="258"/>
      <c r="GFE407" s="258"/>
      <c r="GFF407" s="258"/>
      <c r="GFG407" s="258"/>
      <c r="GFH407" s="258"/>
      <c r="GFI407" s="258"/>
      <c r="GFJ407" s="258"/>
      <c r="GFK407" s="258"/>
      <c r="GFL407" s="258"/>
      <c r="GFM407" s="258"/>
      <c r="GFN407" s="258"/>
      <c r="GFO407" s="258"/>
      <c r="GFP407" s="258"/>
      <c r="GFQ407" s="258"/>
      <c r="GFR407" s="258"/>
      <c r="GFS407" s="258"/>
      <c r="GFT407" s="258"/>
      <c r="GFU407" s="258"/>
      <c r="GFV407" s="258"/>
      <c r="GFW407" s="258"/>
      <c r="GFX407" s="258"/>
      <c r="GFY407" s="258"/>
      <c r="GFZ407" s="258"/>
      <c r="GGA407" s="258"/>
      <c r="GGB407" s="258"/>
      <c r="GGC407" s="258"/>
      <c r="GGD407" s="258"/>
      <c r="GGE407" s="258"/>
      <c r="GGF407" s="258"/>
      <c r="GGG407" s="258"/>
      <c r="GGH407" s="258"/>
      <c r="GGI407" s="258"/>
      <c r="GGJ407" s="258"/>
      <c r="GGK407" s="258"/>
      <c r="GGL407" s="258"/>
      <c r="GGM407" s="258"/>
      <c r="GGN407" s="258"/>
      <c r="GGO407" s="258"/>
      <c r="GGP407" s="258"/>
      <c r="GGQ407" s="258"/>
      <c r="GGR407" s="258"/>
      <c r="GGS407" s="258"/>
      <c r="GGT407" s="258"/>
      <c r="GGU407" s="258"/>
      <c r="GGV407" s="258"/>
      <c r="GGW407" s="258"/>
      <c r="GGX407" s="258"/>
      <c r="GGY407" s="258"/>
      <c r="GGZ407" s="258"/>
      <c r="GHA407" s="258"/>
      <c r="GHB407" s="258"/>
      <c r="GHC407" s="258"/>
      <c r="GHD407" s="258"/>
      <c r="GHE407" s="258"/>
      <c r="GHF407" s="258"/>
      <c r="GHG407" s="258"/>
      <c r="GHH407" s="258"/>
      <c r="GHI407" s="258"/>
      <c r="GHJ407" s="258"/>
      <c r="GHK407" s="258"/>
      <c r="GHL407" s="258"/>
      <c r="GHM407" s="258"/>
      <c r="GHN407" s="258"/>
      <c r="GHO407" s="258"/>
      <c r="GHP407" s="258"/>
      <c r="GHQ407" s="258"/>
      <c r="GHR407" s="258"/>
      <c r="GHS407" s="258"/>
      <c r="GHT407" s="258"/>
      <c r="GHU407" s="258"/>
      <c r="GHV407" s="258"/>
      <c r="GHW407" s="258"/>
      <c r="GHX407" s="258"/>
      <c r="GHY407" s="258"/>
      <c r="GHZ407" s="258"/>
      <c r="GIA407" s="258"/>
      <c r="GIB407" s="258"/>
      <c r="GIC407" s="258"/>
      <c r="GID407" s="258"/>
      <c r="GIE407" s="258"/>
      <c r="GIF407" s="258"/>
      <c r="GIG407" s="258"/>
      <c r="GIH407" s="258"/>
      <c r="GII407" s="258"/>
      <c r="GIJ407" s="258"/>
      <c r="GIK407" s="258"/>
      <c r="GIL407" s="258"/>
      <c r="GIM407" s="258"/>
      <c r="GIN407" s="258"/>
      <c r="GIO407" s="258"/>
      <c r="GIP407" s="258"/>
      <c r="GIQ407" s="258"/>
      <c r="GIR407" s="258"/>
      <c r="GIS407" s="258"/>
      <c r="GIT407" s="258"/>
      <c r="GIU407" s="258"/>
      <c r="GIV407" s="258"/>
      <c r="GIW407" s="258"/>
      <c r="GIX407" s="258"/>
      <c r="GIY407" s="258"/>
      <c r="GIZ407" s="258"/>
      <c r="GJA407" s="258"/>
      <c r="GJB407" s="258"/>
      <c r="GJC407" s="258"/>
      <c r="GJD407" s="258"/>
      <c r="GJE407" s="258"/>
      <c r="GJF407" s="258"/>
      <c r="GJG407" s="258"/>
      <c r="GJH407" s="258"/>
      <c r="GJI407" s="258"/>
      <c r="GJJ407" s="258"/>
      <c r="GJK407" s="258"/>
      <c r="GJL407" s="258"/>
      <c r="GJM407" s="258"/>
      <c r="GJN407" s="258"/>
      <c r="GJO407" s="258"/>
      <c r="GJP407" s="258"/>
      <c r="GJQ407" s="258"/>
      <c r="GJR407" s="258"/>
      <c r="GJS407" s="258"/>
      <c r="GJT407" s="258"/>
      <c r="GJU407" s="258"/>
      <c r="GJV407" s="258"/>
      <c r="GJW407" s="258"/>
      <c r="GJX407" s="258"/>
      <c r="GJY407" s="258"/>
      <c r="GJZ407" s="258"/>
      <c r="GKA407" s="258"/>
      <c r="GKB407" s="258"/>
      <c r="GKC407" s="258"/>
      <c r="GKD407" s="258"/>
      <c r="GKE407" s="258"/>
      <c r="GKF407" s="258"/>
      <c r="GKG407" s="258"/>
      <c r="GKH407" s="258"/>
      <c r="GKI407" s="258"/>
      <c r="GKJ407" s="258"/>
      <c r="GKK407" s="258"/>
      <c r="GKL407" s="258"/>
      <c r="GKM407" s="258"/>
      <c r="GKN407" s="258"/>
      <c r="GKO407" s="258"/>
      <c r="GKP407" s="258"/>
      <c r="GKQ407" s="258"/>
      <c r="GKR407" s="258"/>
      <c r="GKS407" s="258"/>
      <c r="GKT407" s="258"/>
      <c r="GKU407" s="258"/>
      <c r="GKV407" s="258"/>
      <c r="GKW407" s="258"/>
      <c r="GKX407" s="258"/>
      <c r="GKY407" s="258"/>
      <c r="GKZ407" s="258"/>
      <c r="GLA407" s="258"/>
      <c r="GLB407" s="258"/>
      <c r="GLC407" s="258"/>
      <c r="GLD407" s="258"/>
      <c r="GLE407" s="258"/>
      <c r="GLF407" s="258"/>
      <c r="GLG407" s="258"/>
      <c r="GLH407" s="258"/>
      <c r="GLI407" s="258"/>
      <c r="GLJ407" s="258"/>
      <c r="GLK407" s="258"/>
      <c r="GLL407" s="258"/>
      <c r="GLM407" s="258"/>
      <c r="GLN407" s="258"/>
      <c r="GLO407" s="258"/>
      <c r="GLP407" s="258"/>
      <c r="GLQ407" s="258"/>
      <c r="GLR407" s="258"/>
      <c r="GLS407" s="258"/>
      <c r="GLT407" s="258"/>
      <c r="GLU407" s="258"/>
      <c r="GLV407" s="258"/>
      <c r="GLW407" s="258"/>
      <c r="GLX407" s="258"/>
      <c r="GLY407" s="258"/>
      <c r="GLZ407" s="258"/>
      <c r="GMA407" s="258"/>
      <c r="GMB407" s="258"/>
      <c r="GMC407" s="258"/>
      <c r="GMD407" s="258"/>
      <c r="GME407" s="258"/>
      <c r="GMF407" s="258"/>
      <c r="GMG407" s="258"/>
      <c r="GMH407" s="258"/>
      <c r="GMI407" s="258"/>
      <c r="GMJ407" s="258"/>
      <c r="GMK407" s="258"/>
      <c r="GML407" s="258"/>
      <c r="GMM407" s="258"/>
      <c r="GMN407" s="258"/>
      <c r="GMO407" s="258"/>
      <c r="GMP407" s="258"/>
      <c r="GMQ407" s="258"/>
      <c r="GMR407" s="258"/>
      <c r="GMS407" s="258"/>
      <c r="GMT407" s="258"/>
      <c r="GMU407" s="258"/>
      <c r="GMV407" s="258"/>
      <c r="GMW407" s="258"/>
      <c r="GMX407" s="258"/>
      <c r="GMY407" s="258"/>
      <c r="GMZ407" s="258"/>
      <c r="GNA407" s="258"/>
      <c r="GNB407" s="258"/>
      <c r="GNC407" s="258"/>
      <c r="GND407" s="258"/>
      <c r="GNE407" s="258"/>
      <c r="GNF407" s="258"/>
      <c r="GNG407" s="258"/>
      <c r="GNH407" s="258"/>
      <c r="GNI407" s="258"/>
      <c r="GNJ407" s="258"/>
      <c r="GNK407" s="258"/>
      <c r="GNL407" s="258"/>
      <c r="GNM407" s="258"/>
      <c r="GNN407" s="258"/>
      <c r="GNO407" s="258"/>
      <c r="GNP407" s="258"/>
      <c r="GNQ407" s="258"/>
      <c r="GNR407" s="258"/>
      <c r="GNS407" s="258"/>
      <c r="GNT407" s="258"/>
      <c r="GNU407" s="258"/>
      <c r="GNV407" s="258"/>
      <c r="GNW407" s="258"/>
      <c r="GNX407" s="258"/>
      <c r="GNY407" s="258"/>
      <c r="GNZ407" s="258"/>
      <c r="GOA407" s="258"/>
      <c r="GOB407" s="258"/>
      <c r="GOC407" s="258"/>
      <c r="GOD407" s="258"/>
      <c r="GOE407" s="258"/>
      <c r="GOF407" s="258"/>
      <c r="GOG407" s="258"/>
      <c r="GOH407" s="258"/>
      <c r="GOI407" s="258"/>
      <c r="GOJ407" s="258"/>
      <c r="GOK407" s="258"/>
      <c r="GOL407" s="258"/>
      <c r="GOM407" s="258"/>
      <c r="GON407" s="258"/>
      <c r="GOO407" s="258"/>
      <c r="GOP407" s="258"/>
      <c r="GOQ407" s="258"/>
      <c r="GOR407" s="258"/>
      <c r="GOS407" s="258"/>
      <c r="GOT407" s="258"/>
      <c r="GOU407" s="258"/>
      <c r="GOV407" s="258"/>
      <c r="GOW407" s="258"/>
      <c r="GOX407" s="258"/>
      <c r="GOY407" s="258"/>
      <c r="GOZ407" s="258"/>
      <c r="GPA407" s="258"/>
      <c r="GPB407" s="258"/>
      <c r="GPC407" s="258"/>
      <c r="GPD407" s="258"/>
      <c r="GPE407" s="258"/>
      <c r="GPF407" s="258"/>
      <c r="GPG407" s="258"/>
      <c r="GPH407" s="258"/>
      <c r="GPI407" s="258"/>
      <c r="GPJ407" s="258"/>
      <c r="GPK407" s="258"/>
      <c r="GPL407" s="258"/>
      <c r="GPM407" s="258"/>
      <c r="GPN407" s="258"/>
      <c r="GPO407" s="258"/>
      <c r="GPP407" s="258"/>
      <c r="GPQ407" s="258"/>
      <c r="GPR407" s="258"/>
      <c r="GPS407" s="258"/>
      <c r="GPT407" s="258"/>
      <c r="GPU407" s="258"/>
      <c r="GPV407" s="258"/>
      <c r="GPW407" s="258"/>
      <c r="GPX407" s="258"/>
      <c r="GPY407" s="258"/>
      <c r="GPZ407" s="258"/>
      <c r="GQA407" s="258"/>
      <c r="GQB407" s="258"/>
      <c r="GQC407" s="258"/>
      <c r="GQD407" s="258"/>
      <c r="GQE407" s="258"/>
      <c r="GQF407" s="258"/>
      <c r="GQG407" s="258"/>
      <c r="GQH407" s="258"/>
      <c r="GQI407" s="258"/>
      <c r="GQJ407" s="258"/>
      <c r="GQK407" s="258"/>
      <c r="GQL407" s="258"/>
      <c r="GQM407" s="258"/>
      <c r="GQN407" s="258"/>
      <c r="GQO407" s="258"/>
      <c r="GQP407" s="258"/>
      <c r="GQQ407" s="258"/>
      <c r="GQR407" s="258"/>
      <c r="GQS407" s="258"/>
      <c r="GQT407" s="258"/>
      <c r="GQU407" s="258"/>
      <c r="GQV407" s="258"/>
      <c r="GQW407" s="258"/>
      <c r="GQX407" s="258"/>
      <c r="GQY407" s="258"/>
      <c r="GQZ407" s="258"/>
      <c r="GRA407" s="258"/>
      <c r="GRB407" s="258"/>
      <c r="GRC407" s="258"/>
      <c r="GRD407" s="258"/>
      <c r="GRE407" s="258"/>
      <c r="GRF407" s="258"/>
      <c r="GRG407" s="258"/>
      <c r="GRH407" s="258"/>
      <c r="GRI407" s="258"/>
      <c r="GRJ407" s="258"/>
      <c r="GRK407" s="258"/>
      <c r="GRL407" s="258"/>
      <c r="GRM407" s="258"/>
      <c r="GRN407" s="258"/>
      <c r="GRO407" s="258"/>
      <c r="GRP407" s="258"/>
      <c r="GRQ407" s="258"/>
      <c r="GRR407" s="258"/>
      <c r="GRS407" s="258"/>
      <c r="GRT407" s="258"/>
      <c r="GRU407" s="258"/>
      <c r="GRV407" s="258"/>
      <c r="GRW407" s="258"/>
      <c r="GRX407" s="258"/>
      <c r="GRY407" s="258"/>
      <c r="GRZ407" s="258"/>
      <c r="GSA407" s="258"/>
      <c r="GSB407" s="258"/>
      <c r="GSC407" s="258"/>
      <c r="GSD407" s="258"/>
      <c r="GSE407" s="258"/>
      <c r="GSF407" s="258"/>
      <c r="GSG407" s="258"/>
      <c r="GSH407" s="258"/>
      <c r="GSI407" s="258"/>
      <c r="GSJ407" s="258"/>
      <c r="GSK407" s="258"/>
      <c r="GSL407" s="258"/>
      <c r="GSM407" s="258"/>
      <c r="GSN407" s="258"/>
      <c r="GSO407" s="258"/>
      <c r="GSP407" s="258"/>
      <c r="GSQ407" s="258"/>
      <c r="GSR407" s="258"/>
      <c r="GSS407" s="258"/>
      <c r="GST407" s="258"/>
      <c r="GSU407" s="258"/>
      <c r="GSV407" s="258"/>
      <c r="GSW407" s="258"/>
      <c r="GSX407" s="258"/>
      <c r="GSY407" s="258"/>
      <c r="GSZ407" s="258"/>
      <c r="GTA407" s="258"/>
      <c r="GTB407" s="258"/>
      <c r="GTC407" s="258"/>
      <c r="GTD407" s="258"/>
      <c r="GTE407" s="258"/>
      <c r="GTF407" s="258"/>
      <c r="GTG407" s="258"/>
      <c r="GTH407" s="258"/>
      <c r="GTI407" s="258"/>
      <c r="GTJ407" s="258"/>
      <c r="GTK407" s="258"/>
      <c r="GTL407" s="258"/>
      <c r="GTM407" s="258"/>
      <c r="GTN407" s="258"/>
      <c r="GTO407" s="258"/>
      <c r="GTP407" s="258"/>
      <c r="GTQ407" s="258"/>
      <c r="GTR407" s="258"/>
      <c r="GTS407" s="258"/>
      <c r="GTT407" s="258"/>
      <c r="GTU407" s="258"/>
      <c r="GTV407" s="258"/>
      <c r="GTW407" s="258"/>
      <c r="GTX407" s="258"/>
      <c r="GTY407" s="258"/>
      <c r="GTZ407" s="258"/>
      <c r="GUA407" s="258"/>
      <c r="GUB407" s="258"/>
      <c r="GUC407" s="258"/>
      <c r="GUD407" s="258"/>
      <c r="GUE407" s="258"/>
      <c r="GUF407" s="258"/>
      <c r="GUG407" s="258"/>
      <c r="GUH407" s="258"/>
      <c r="GUI407" s="258"/>
      <c r="GUJ407" s="258"/>
      <c r="GUK407" s="258"/>
      <c r="GUL407" s="258"/>
      <c r="GUM407" s="258"/>
      <c r="GUN407" s="258"/>
      <c r="GUO407" s="258"/>
      <c r="GUP407" s="258"/>
      <c r="GUQ407" s="258"/>
      <c r="GUR407" s="258"/>
      <c r="GUS407" s="258"/>
      <c r="GUT407" s="258"/>
      <c r="GUU407" s="258"/>
      <c r="GUV407" s="258"/>
      <c r="GUW407" s="258"/>
      <c r="GUX407" s="258"/>
      <c r="GUY407" s="258"/>
      <c r="GUZ407" s="258"/>
      <c r="GVA407" s="258"/>
      <c r="GVB407" s="258"/>
      <c r="GVC407" s="258"/>
      <c r="GVD407" s="258"/>
      <c r="GVE407" s="258"/>
      <c r="GVF407" s="258"/>
      <c r="GVG407" s="258"/>
      <c r="GVH407" s="258"/>
      <c r="GVI407" s="258"/>
      <c r="GVJ407" s="258"/>
      <c r="GVK407" s="258"/>
      <c r="GVL407" s="258"/>
      <c r="GVM407" s="258"/>
      <c r="GVN407" s="258"/>
      <c r="GVO407" s="258"/>
      <c r="GVP407" s="258"/>
      <c r="GVQ407" s="258"/>
      <c r="GVR407" s="258"/>
      <c r="GVS407" s="258"/>
      <c r="GVT407" s="258"/>
      <c r="GVU407" s="258"/>
      <c r="GVV407" s="258"/>
      <c r="GVW407" s="258"/>
      <c r="GVX407" s="258"/>
      <c r="GVY407" s="258"/>
      <c r="GVZ407" s="258"/>
      <c r="GWA407" s="258"/>
      <c r="GWB407" s="258"/>
      <c r="GWC407" s="258"/>
      <c r="GWD407" s="258"/>
      <c r="GWE407" s="258"/>
      <c r="GWF407" s="258"/>
      <c r="GWG407" s="258"/>
      <c r="GWH407" s="258"/>
      <c r="GWI407" s="258"/>
      <c r="GWJ407" s="258"/>
      <c r="GWK407" s="258"/>
      <c r="GWL407" s="258"/>
      <c r="GWM407" s="258"/>
      <c r="GWN407" s="258"/>
      <c r="GWO407" s="258"/>
      <c r="GWP407" s="258"/>
      <c r="GWQ407" s="258"/>
      <c r="GWR407" s="258"/>
      <c r="GWS407" s="258"/>
      <c r="GWT407" s="258"/>
      <c r="GWU407" s="258"/>
      <c r="GWV407" s="258"/>
      <c r="GWW407" s="258"/>
      <c r="GWX407" s="258"/>
      <c r="GWY407" s="258"/>
      <c r="GWZ407" s="258"/>
      <c r="GXA407" s="258"/>
      <c r="GXB407" s="258"/>
      <c r="GXC407" s="258"/>
      <c r="GXD407" s="258"/>
      <c r="GXE407" s="258"/>
      <c r="GXF407" s="258"/>
      <c r="GXG407" s="258"/>
      <c r="GXH407" s="258"/>
      <c r="GXI407" s="258"/>
      <c r="GXJ407" s="258"/>
      <c r="GXK407" s="258"/>
      <c r="GXL407" s="258"/>
      <c r="GXM407" s="258"/>
      <c r="GXN407" s="258"/>
      <c r="GXO407" s="258"/>
      <c r="GXP407" s="258"/>
      <c r="GXQ407" s="258"/>
      <c r="GXR407" s="258"/>
      <c r="GXS407" s="258"/>
      <c r="GXT407" s="258"/>
      <c r="GXU407" s="258"/>
      <c r="GXV407" s="258"/>
      <c r="GXW407" s="258"/>
      <c r="GXX407" s="258"/>
      <c r="GXY407" s="258"/>
      <c r="GXZ407" s="258"/>
      <c r="GYA407" s="258"/>
      <c r="GYB407" s="258"/>
      <c r="GYC407" s="258"/>
      <c r="GYD407" s="258"/>
      <c r="GYE407" s="258"/>
      <c r="GYF407" s="258"/>
      <c r="GYG407" s="258"/>
      <c r="GYH407" s="258"/>
      <c r="GYI407" s="258"/>
      <c r="GYJ407" s="258"/>
      <c r="GYK407" s="258"/>
      <c r="GYL407" s="258"/>
      <c r="GYM407" s="258"/>
      <c r="GYN407" s="258"/>
      <c r="GYO407" s="258"/>
      <c r="GYP407" s="258"/>
      <c r="GYQ407" s="258"/>
      <c r="GYR407" s="258"/>
      <c r="GYS407" s="258"/>
      <c r="GYT407" s="258"/>
      <c r="GYU407" s="258"/>
      <c r="GYV407" s="258"/>
      <c r="GYW407" s="258"/>
      <c r="GYX407" s="258"/>
      <c r="GYY407" s="258"/>
      <c r="GYZ407" s="258"/>
      <c r="GZA407" s="258"/>
      <c r="GZB407" s="258"/>
      <c r="GZC407" s="258"/>
      <c r="GZD407" s="258"/>
      <c r="GZE407" s="258"/>
      <c r="GZF407" s="258"/>
      <c r="GZG407" s="258"/>
      <c r="GZH407" s="258"/>
      <c r="GZI407" s="258"/>
      <c r="GZJ407" s="258"/>
      <c r="GZK407" s="258"/>
      <c r="GZL407" s="258"/>
      <c r="GZM407" s="258"/>
      <c r="GZN407" s="258"/>
      <c r="GZO407" s="258"/>
      <c r="GZP407" s="258"/>
      <c r="GZQ407" s="258"/>
      <c r="GZR407" s="258"/>
      <c r="GZS407" s="258"/>
      <c r="GZT407" s="258"/>
      <c r="GZU407" s="258"/>
      <c r="GZV407" s="258"/>
      <c r="GZW407" s="258"/>
      <c r="GZX407" s="258"/>
      <c r="GZY407" s="258"/>
      <c r="GZZ407" s="258"/>
      <c r="HAA407" s="258"/>
      <c r="HAB407" s="258"/>
      <c r="HAC407" s="258"/>
      <c r="HAD407" s="258"/>
      <c r="HAE407" s="258"/>
      <c r="HAF407" s="258"/>
      <c r="HAG407" s="258"/>
      <c r="HAH407" s="258"/>
      <c r="HAI407" s="258"/>
      <c r="HAJ407" s="258"/>
      <c r="HAK407" s="258"/>
      <c r="HAL407" s="258"/>
      <c r="HAM407" s="258"/>
      <c r="HAN407" s="258"/>
      <c r="HAO407" s="258"/>
      <c r="HAP407" s="258"/>
      <c r="HAQ407" s="258"/>
      <c r="HAR407" s="258"/>
      <c r="HAS407" s="258"/>
      <c r="HAT407" s="258"/>
      <c r="HAU407" s="258"/>
      <c r="HAV407" s="258"/>
      <c r="HAW407" s="258"/>
      <c r="HAX407" s="258"/>
      <c r="HAY407" s="258"/>
      <c r="HAZ407" s="258"/>
      <c r="HBA407" s="258"/>
      <c r="HBB407" s="258"/>
      <c r="HBC407" s="258"/>
      <c r="HBD407" s="258"/>
      <c r="HBE407" s="258"/>
      <c r="HBF407" s="258"/>
      <c r="HBG407" s="258"/>
      <c r="HBH407" s="258"/>
      <c r="HBI407" s="258"/>
      <c r="HBJ407" s="258"/>
      <c r="HBK407" s="258"/>
      <c r="HBL407" s="258"/>
      <c r="HBM407" s="258"/>
      <c r="HBN407" s="258"/>
      <c r="HBO407" s="258"/>
      <c r="HBP407" s="258"/>
      <c r="HBQ407" s="258"/>
      <c r="HBR407" s="258"/>
      <c r="HBS407" s="258"/>
      <c r="HBT407" s="258"/>
      <c r="HBU407" s="258"/>
      <c r="HBV407" s="258"/>
      <c r="HBW407" s="258"/>
      <c r="HBX407" s="258"/>
      <c r="HBY407" s="258"/>
      <c r="HBZ407" s="258"/>
      <c r="HCA407" s="258"/>
      <c r="HCB407" s="258"/>
      <c r="HCC407" s="258"/>
      <c r="HCD407" s="258"/>
      <c r="HCE407" s="258"/>
      <c r="HCF407" s="258"/>
      <c r="HCG407" s="258"/>
      <c r="HCH407" s="258"/>
      <c r="HCI407" s="258"/>
      <c r="HCJ407" s="258"/>
      <c r="HCK407" s="258"/>
      <c r="HCL407" s="258"/>
      <c r="HCM407" s="258"/>
      <c r="HCN407" s="258"/>
      <c r="HCO407" s="258"/>
      <c r="HCP407" s="258"/>
      <c r="HCQ407" s="258"/>
      <c r="HCR407" s="258"/>
      <c r="HCS407" s="258"/>
      <c r="HCT407" s="258"/>
      <c r="HCU407" s="258"/>
      <c r="HCV407" s="258"/>
      <c r="HCW407" s="258"/>
      <c r="HCX407" s="258"/>
      <c r="HCY407" s="258"/>
      <c r="HCZ407" s="258"/>
      <c r="HDA407" s="258"/>
      <c r="HDB407" s="258"/>
      <c r="HDC407" s="258"/>
      <c r="HDD407" s="258"/>
      <c r="HDE407" s="258"/>
      <c r="HDF407" s="258"/>
      <c r="HDG407" s="258"/>
      <c r="HDH407" s="258"/>
      <c r="HDI407" s="258"/>
      <c r="HDJ407" s="258"/>
      <c r="HDK407" s="258"/>
      <c r="HDL407" s="258"/>
      <c r="HDM407" s="258"/>
      <c r="HDN407" s="258"/>
      <c r="HDO407" s="258"/>
      <c r="HDP407" s="258"/>
      <c r="HDQ407" s="258"/>
      <c r="HDR407" s="258"/>
      <c r="HDS407" s="258"/>
      <c r="HDT407" s="258"/>
      <c r="HDU407" s="258"/>
      <c r="HDV407" s="258"/>
      <c r="HDW407" s="258"/>
      <c r="HDX407" s="258"/>
      <c r="HDY407" s="258"/>
      <c r="HDZ407" s="258"/>
      <c r="HEA407" s="258"/>
      <c r="HEB407" s="258"/>
      <c r="HEC407" s="258"/>
      <c r="HED407" s="258"/>
      <c r="HEE407" s="258"/>
      <c r="HEF407" s="258"/>
      <c r="HEG407" s="258"/>
      <c r="HEH407" s="258"/>
      <c r="HEI407" s="258"/>
      <c r="HEJ407" s="258"/>
      <c r="HEK407" s="258"/>
      <c r="HEL407" s="258"/>
      <c r="HEM407" s="258"/>
      <c r="HEN407" s="258"/>
      <c r="HEO407" s="258"/>
      <c r="HEP407" s="258"/>
      <c r="HEQ407" s="258"/>
      <c r="HER407" s="258"/>
      <c r="HES407" s="258"/>
      <c r="HET407" s="258"/>
      <c r="HEU407" s="258"/>
      <c r="HEV407" s="258"/>
      <c r="HEW407" s="258"/>
      <c r="HEX407" s="258"/>
      <c r="HEY407" s="258"/>
      <c r="HEZ407" s="258"/>
      <c r="HFA407" s="258"/>
      <c r="HFB407" s="258"/>
      <c r="HFC407" s="258"/>
      <c r="HFD407" s="258"/>
      <c r="HFE407" s="258"/>
      <c r="HFF407" s="258"/>
      <c r="HFG407" s="258"/>
      <c r="HFH407" s="258"/>
      <c r="HFI407" s="258"/>
      <c r="HFJ407" s="258"/>
      <c r="HFK407" s="258"/>
      <c r="HFL407" s="258"/>
      <c r="HFM407" s="258"/>
      <c r="HFN407" s="258"/>
      <c r="HFO407" s="258"/>
      <c r="HFP407" s="258"/>
      <c r="HFQ407" s="258"/>
      <c r="HFR407" s="258"/>
      <c r="HFS407" s="258"/>
      <c r="HFT407" s="258"/>
      <c r="HFU407" s="258"/>
      <c r="HFV407" s="258"/>
      <c r="HFW407" s="258"/>
      <c r="HFX407" s="258"/>
      <c r="HFY407" s="258"/>
      <c r="HFZ407" s="258"/>
      <c r="HGA407" s="258"/>
      <c r="HGB407" s="258"/>
      <c r="HGC407" s="258"/>
      <c r="HGD407" s="258"/>
      <c r="HGE407" s="258"/>
      <c r="HGF407" s="258"/>
      <c r="HGG407" s="258"/>
      <c r="HGH407" s="258"/>
      <c r="HGI407" s="258"/>
      <c r="HGJ407" s="258"/>
      <c r="HGK407" s="258"/>
      <c r="HGL407" s="258"/>
      <c r="HGM407" s="258"/>
      <c r="HGN407" s="258"/>
      <c r="HGO407" s="258"/>
      <c r="HGP407" s="258"/>
      <c r="HGQ407" s="258"/>
      <c r="HGR407" s="258"/>
      <c r="HGS407" s="258"/>
      <c r="HGT407" s="258"/>
      <c r="HGU407" s="258"/>
      <c r="HGV407" s="258"/>
      <c r="HGW407" s="258"/>
      <c r="HGX407" s="258"/>
      <c r="HGY407" s="258"/>
      <c r="HGZ407" s="258"/>
      <c r="HHA407" s="258"/>
      <c r="HHB407" s="258"/>
      <c r="HHC407" s="258"/>
      <c r="HHD407" s="258"/>
      <c r="HHE407" s="258"/>
      <c r="HHF407" s="258"/>
      <c r="HHG407" s="258"/>
      <c r="HHH407" s="258"/>
      <c r="HHI407" s="258"/>
      <c r="HHJ407" s="258"/>
      <c r="HHK407" s="258"/>
      <c r="HHL407" s="258"/>
      <c r="HHM407" s="258"/>
      <c r="HHN407" s="258"/>
      <c r="HHO407" s="258"/>
      <c r="HHP407" s="258"/>
      <c r="HHQ407" s="258"/>
      <c r="HHR407" s="258"/>
      <c r="HHS407" s="258"/>
      <c r="HHT407" s="258"/>
      <c r="HHU407" s="258"/>
      <c r="HHV407" s="258"/>
      <c r="HHW407" s="258"/>
      <c r="HHX407" s="258"/>
      <c r="HHY407" s="258"/>
      <c r="HHZ407" s="258"/>
      <c r="HIA407" s="258"/>
      <c r="HIB407" s="258"/>
      <c r="HIC407" s="258"/>
      <c r="HID407" s="258"/>
      <c r="HIE407" s="258"/>
      <c r="HIF407" s="258"/>
      <c r="HIG407" s="258"/>
      <c r="HIH407" s="258"/>
      <c r="HII407" s="258"/>
      <c r="HIJ407" s="258"/>
      <c r="HIK407" s="258"/>
      <c r="HIL407" s="258"/>
      <c r="HIM407" s="258"/>
      <c r="HIN407" s="258"/>
      <c r="HIO407" s="258"/>
      <c r="HIP407" s="258"/>
      <c r="HIQ407" s="258"/>
      <c r="HIR407" s="258"/>
      <c r="HIS407" s="258"/>
      <c r="HIT407" s="258"/>
      <c r="HIU407" s="258"/>
      <c r="HIV407" s="258"/>
      <c r="HIW407" s="258"/>
      <c r="HIX407" s="258"/>
      <c r="HIY407" s="258"/>
      <c r="HIZ407" s="258"/>
      <c r="HJA407" s="258"/>
      <c r="HJB407" s="258"/>
      <c r="HJC407" s="258"/>
      <c r="HJD407" s="258"/>
      <c r="HJE407" s="258"/>
      <c r="HJF407" s="258"/>
      <c r="HJG407" s="258"/>
      <c r="HJH407" s="258"/>
      <c r="HJI407" s="258"/>
      <c r="HJJ407" s="258"/>
      <c r="HJK407" s="258"/>
      <c r="HJL407" s="258"/>
      <c r="HJM407" s="258"/>
      <c r="HJN407" s="258"/>
      <c r="HJO407" s="258"/>
      <c r="HJP407" s="258"/>
      <c r="HJQ407" s="258"/>
      <c r="HJR407" s="258"/>
      <c r="HJS407" s="258"/>
      <c r="HJT407" s="258"/>
      <c r="HJU407" s="258"/>
      <c r="HJV407" s="258"/>
      <c r="HJW407" s="258"/>
      <c r="HJX407" s="258"/>
      <c r="HJY407" s="258"/>
      <c r="HJZ407" s="258"/>
      <c r="HKA407" s="258"/>
      <c r="HKB407" s="258"/>
      <c r="HKC407" s="258"/>
      <c r="HKD407" s="258"/>
      <c r="HKE407" s="258"/>
      <c r="HKF407" s="258"/>
      <c r="HKG407" s="258"/>
      <c r="HKH407" s="258"/>
      <c r="HKI407" s="258"/>
      <c r="HKJ407" s="258"/>
      <c r="HKK407" s="258"/>
      <c r="HKL407" s="258"/>
      <c r="HKM407" s="258"/>
      <c r="HKN407" s="258"/>
      <c r="HKO407" s="258"/>
      <c r="HKP407" s="258"/>
      <c r="HKQ407" s="258"/>
      <c r="HKR407" s="258"/>
      <c r="HKS407" s="258"/>
      <c r="HKT407" s="258"/>
      <c r="HKU407" s="258"/>
      <c r="HKV407" s="258"/>
      <c r="HKW407" s="258"/>
      <c r="HKX407" s="258"/>
      <c r="HKY407" s="258"/>
      <c r="HKZ407" s="258"/>
      <c r="HLA407" s="258"/>
      <c r="HLB407" s="258"/>
      <c r="HLC407" s="258"/>
      <c r="HLD407" s="258"/>
      <c r="HLE407" s="258"/>
      <c r="HLF407" s="258"/>
      <c r="HLG407" s="258"/>
      <c r="HLH407" s="258"/>
      <c r="HLI407" s="258"/>
      <c r="HLJ407" s="258"/>
      <c r="HLK407" s="258"/>
      <c r="HLL407" s="258"/>
      <c r="HLM407" s="258"/>
      <c r="HLN407" s="258"/>
      <c r="HLO407" s="258"/>
      <c r="HLP407" s="258"/>
      <c r="HLQ407" s="258"/>
      <c r="HLR407" s="258"/>
      <c r="HLS407" s="258"/>
      <c r="HLT407" s="258"/>
      <c r="HLU407" s="258"/>
      <c r="HLV407" s="258"/>
      <c r="HLW407" s="258"/>
      <c r="HLX407" s="258"/>
      <c r="HLY407" s="258"/>
      <c r="HLZ407" s="258"/>
      <c r="HMA407" s="258"/>
      <c r="HMB407" s="258"/>
      <c r="HMC407" s="258"/>
      <c r="HMD407" s="258"/>
      <c r="HME407" s="258"/>
      <c r="HMF407" s="258"/>
      <c r="HMG407" s="258"/>
      <c r="HMH407" s="258"/>
      <c r="HMI407" s="258"/>
      <c r="HMJ407" s="258"/>
      <c r="HMK407" s="258"/>
      <c r="HML407" s="258"/>
      <c r="HMM407" s="258"/>
      <c r="HMN407" s="258"/>
      <c r="HMO407" s="258"/>
      <c r="HMP407" s="258"/>
      <c r="HMQ407" s="258"/>
      <c r="HMR407" s="258"/>
      <c r="HMS407" s="258"/>
      <c r="HMT407" s="258"/>
      <c r="HMU407" s="258"/>
      <c r="HMV407" s="258"/>
      <c r="HMW407" s="258"/>
      <c r="HMX407" s="258"/>
      <c r="HMY407" s="258"/>
      <c r="HMZ407" s="258"/>
      <c r="HNA407" s="258"/>
      <c r="HNB407" s="258"/>
      <c r="HNC407" s="258"/>
      <c r="HND407" s="258"/>
      <c r="HNE407" s="258"/>
      <c r="HNF407" s="258"/>
      <c r="HNG407" s="258"/>
      <c r="HNH407" s="258"/>
      <c r="HNI407" s="258"/>
      <c r="HNJ407" s="258"/>
      <c r="HNK407" s="258"/>
      <c r="HNL407" s="258"/>
      <c r="HNM407" s="258"/>
      <c r="HNN407" s="258"/>
      <c r="HNO407" s="258"/>
      <c r="HNP407" s="258"/>
      <c r="HNQ407" s="258"/>
      <c r="HNR407" s="258"/>
      <c r="HNS407" s="258"/>
      <c r="HNT407" s="258"/>
      <c r="HNU407" s="258"/>
      <c r="HNV407" s="258"/>
      <c r="HNW407" s="258"/>
      <c r="HNX407" s="258"/>
      <c r="HNY407" s="258"/>
      <c r="HNZ407" s="258"/>
      <c r="HOA407" s="258"/>
      <c r="HOB407" s="258"/>
      <c r="HOC407" s="258"/>
      <c r="HOD407" s="258"/>
      <c r="HOE407" s="258"/>
      <c r="HOF407" s="258"/>
      <c r="HOG407" s="258"/>
      <c r="HOH407" s="258"/>
      <c r="HOI407" s="258"/>
      <c r="HOJ407" s="258"/>
      <c r="HOK407" s="258"/>
      <c r="HOL407" s="258"/>
      <c r="HOM407" s="258"/>
      <c r="HON407" s="258"/>
      <c r="HOO407" s="258"/>
      <c r="HOP407" s="258"/>
      <c r="HOQ407" s="258"/>
      <c r="HOR407" s="258"/>
      <c r="HOS407" s="258"/>
      <c r="HOT407" s="258"/>
      <c r="HOU407" s="258"/>
      <c r="HOV407" s="258"/>
      <c r="HOW407" s="258"/>
      <c r="HOX407" s="258"/>
      <c r="HOY407" s="258"/>
      <c r="HOZ407" s="258"/>
      <c r="HPA407" s="258"/>
      <c r="HPB407" s="258"/>
      <c r="HPC407" s="258"/>
      <c r="HPD407" s="258"/>
      <c r="HPE407" s="258"/>
      <c r="HPF407" s="258"/>
      <c r="HPG407" s="258"/>
      <c r="HPH407" s="258"/>
      <c r="HPI407" s="258"/>
      <c r="HPJ407" s="258"/>
      <c r="HPK407" s="258"/>
      <c r="HPL407" s="258"/>
      <c r="HPM407" s="258"/>
      <c r="HPN407" s="258"/>
      <c r="HPO407" s="258"/>
      <c r="HPP407" s="258"/>
      <c r="HPQ407" s="258"/>
      <c r="HPR407" s="258"/>
      <c r="HPS407" s="258"/>
      <c r="HPT407" s="258"/>
      <c r="HPU407" s="258"/>
      <c r="HPV407" s="258"/>
      <c r="HPW407" s="258"/>
      <c r="HPX407" s="258"/>
      <c r="HPY407" s="258"/>
      <c r="HPZ407" s="258"/>
      <c r="HQA407" s="258"/>
      <c r="HQB407" s="258"/>
      <c r="HQC407" s="258"/>
      <c r="HQD407" s="258"/>
      <c r="HQE407" s="258"/>
      <c r="HQF407" s="258"/>
      <c r="HQG407" s="258"/>
      <c r="HQH407" s="258"/>
      <c r="HQI407" s="258"/>
      <c r="HQJ407" s="258"/>
      <c r="HQK407" s="258"/>
      <c r="HQL407" s="258"/>
      <c r="HQM407" s="258"/>
      <c r="HQN407" s="258"/>
      <c r="HQO407" s="258"/>
      <c r="HQP407" s="258"/>
      <c r="HQQ407" s="258"/>
      <c r="HQR407" s="258"/>
      <c r="HQS407" s="258"/>
      <c r="HQT407" s="258"/>
      <c r="HQU407" s="258"/>
      <c r="HQV407" s="258"/>
      <c r="HQW407" s="258"/>
      <c r="HQX407" s="258"/>
      <c r="HQY407" s="258"/>
      <c r="HQZ407" s="258"/>
      <c r="HRA407" s="258"/>
      <c r="HRB407" s="258"/>
      <c r="HRC407" s="258"/>
      <c r="HRD407" s="258"/>
      <c r="HRE407" s="258"/>
      <c r="HRF407" s="258"/>
      <c r="HRG407" s="258"/>
      <c r="HRH407" s="258"/>
      <c r="HRI407" s="258"/>
      <c r="HRJ407" s="258"/>
      <c r="HRK407" s="258"/>
      <c r="HRL407" s="258"/>
      <c r="HRM407" s="258"/>
      <c r="HRN407" s="258"/>
      <c r="HRO407" s="258"/>
      <c r="HRP407" s="258"/>
      <c r="HRQ407" s="258"/>
      <c r="HRR407" s="258"/>
      <c r="HRS407" s="258"/>
      <c r="HRT407" s="258"/>
      <c r="HRU407" s="258"/>
      <c r="HRV407" s="258"/>
      <c r="HRW407" s="258"/>
      <c r="HRX407" s="258"/>
      <c r="HRY407" s="258"/>
      <c r="HRZ407" s="258"/>
      <c r="HSA407" s="258"/>
      <c r="HSB407" s="258"/>
      <c r="HSC407" s="258"/>
      <c r="HSD407" s="258"/>
      <c r="HSE407" s="258"/>
      <c r="HSF407" s="258"/>
      <c r="HSG407" s="258"/>
      <c r="HSH407" s="258"/>
      <c r="HSI407" s="258"/>
      <c r="HSJ407" s="258"/>
      <c r="HSK407" s="258"/>
      <c r="HSL407" s="258"/>
      <c r="HSM407" s="258"/>
      <c r="HSN407" s="258"/>
      <c r="HSO407" s="258"/>
      <c r="HSP407" s="258"/>
      <c r="HSQ407" s="258"/>
      <c r="HSR407" s="258"/>
      <c r="HSS407" s="258"/>
      <c r="HST407" s="258"/>
      <c r="HSU407" s="258"/>
      <c r="HSV407" s="258"/>
      <c r="HSW407" s="258"/>
      <c r="HSX407" s="258"/>
      <c r="HSY407" s="258"/>
      <c r="HSZ407" s="258"/>
      <c r="HTA407" s="258"/>
      <c r="HTB407" s="258"/>
      <c r="HTC407" s="258"/>
      <c r="HTD407" s="258"/>
      <c r="HTE407" s="258"/>
      <c r="HTF407" s="258"/>
      <c r="HTG407" s="258"/>
      <c r="HTH407" s="258"/>
      <c r="HTI407" s="258"/>
      <c r="HTJ407" s="258"/>
      <c r="HTK407" s="258"/>
      <c r="HTL407" s="258"/>
      <c r="HTM407" s="258"/>
      <c r="HTN407" s="258"/>
      <c r="HTO407" s="258"/>
      <c r="HTP407" s="258"/>
      <c r="HTQ407" s="258"/>
      <c r="HTR407" s="258"/>
      <c r="HTS407" s="258"/>
      <c r="HTT407" s="258"/>
      <c r="HTU407" s="258"/>
      <c r="HTV407" s="258"/>
      <c r="HTW407" s="258"/>
      <c r="HTX407" s="258"/>
      <c r="HTY407" s="258"/>
      <c r="HTZ407" s="258"/>
      <c r="HUA407" s="258"/>
      <c r="HUB407" s="258"/>
      <c r="HUC407" s="258"/>
      <c r="HUD407" s="258"/>
      <c r="HUE407" s="258"/>
      <c r="HUF407" s="258"/>
      <c r="HUG407" s="258"/>
      <c r="HUH407" s="258"/>
      <c r="HUI407" s="258"/>
      <c r="HUJ407" s="258"/>
      <c r="HUK407" s="258"/>
      <c r="HUL407" s="258"/>
      <c r="HUM407" s="258"/>
      <c r="HUN407" s="258"/>
      <c r="HUO407" s="258"/>
      <c r="HUP407" s="258"/>
      <c r="HUQ407" s="258"/>
      <c r="HUR407" s="258"/>
      <c r="HUS407" s="258"/>
      <c r="HUT407" s="258"/>
      <c r="HUU407" s="258"/>
      <c r="HUV407" s="258"/>
      <c r="HUW407" s="258"/>
      <c r="HUX407" s="258"/>
      <c r="HUY407" s="258"/>
      <c r="HUZ407" s="258"/>
      <c r="HVA407" s="258"/>
      <c r="HVB407" s="258"/>
      <c r="HVC407" s="258"/>
      <c r="HVD407" s="258"/>
      <c r="HVE407" s="258"/>
      <c r="HVF407" s="258"/>
      <c r="HVG407" s="258"/>
      <c r="HVH407" s="258"/>
      <c r="HVI407" s="258"/>
      <c r="HVJ407" s="258"/>
      <c r="HVK407" s="258"/>
      <c r="HVL407" s="258"/>
      <c r="HVM407" s="258"/>
      <c r="HVN407" s="258"/>
      <c r="HVO407" s="258"/>
      <c r="HVP407" s="258"/>
      <c r="HVQ407" s="258"/>
      <c r="HVR407" s="258"/>
      <c r="HVS407" s="258"/>
      <c r="HVT407" s="258"/>
      <c r="HVU407" s="258"/>
      <c r="HVV407" s="258"/>
      <c r="HVW407" s="258"/>
      <c r="HVX407" s="258"/>
      <c r="HVY407" s="258"/>
      <c r="HVZ407" s="258"/>
      <c r="HWA407" s="258"/>
      <c r="HWB407" s="258"/>
      <c r="HWC407" s="258"/>
      <c r="HWD407" s="258"/>
      <c r="HWE407" s="258"/>
      <c r="HWF407" s="258"/>
      <c r="HWG407" s="258"/>
      <c r="HWH407" s="258"/>
      <c r="HWI407" s="258"/>
      <c r="HWJ407" s="258"/>
      <c r="HWK407" s="258"/>
      <c r="HWL407" s="258"/>
      <c r="HWM407" s="258"/>
      <c r="HWN407" s="258"/>
      <c r="HWO407" s="258"/>
      <c r="HWP407" s="258"/>
      <c r="HWQ407" s="258"/>
      <c r="HWR407" s="258"/>
      <c r="HWS407" s="258"/>
      <c r="HWT407" s="258"/>
      <c r="HWU407" s="258"/>
      <c r="HWV407" s="258"/>
      <c r="HWW407" s="258"/>
      <c r="HWX407" s="258"/>
      <c r="HWY407" s="258"/>
      <c r="HWZ407" s="258"/>
      <c r="HXA407" s="258"/>
      <c r="HXB407" s="258"/>
      <c r="HXC407" s="258"/>
      <c r="HXD407" s="258"/>
      <c r="HXE407" s="258"/>
      <c r="HXF407" s="258"/>
      <c r="HXG407" s="258"/>
      <c r="HXH407" s="258"/>
      <c r="HXI407" s="258"/>
      <c r="HXJ407" s="258"/>
      <c r="HXK407" s="258"/>
      <c r="HXL407" s="258"/>
      <c r="HXM407" s="258"/>
      <c r="HXN407" s="258"/>
      <c r="HXO407" s="258"/>
      <c r="HXP407" s="258"/>
      <c r="HXQ407" s="258"/>
      <c r="HXR407" s="258"/>
      <c r="HXS407" s="258"/>
      <c r="HXT407" s="258"/>
      <c r="HXU407" s="258"/>
      <c r="HXV407" s="258"/>
      <c r="HXW407" s="258"/>
      <c r="HXX407" s="258"/>
      <c r="HXY407" s="258"/>
      <c r="HXZ407" s="258"/>
      <c r="HYA407" s="258"/>
      <c r="HYB407" s="258"/>
      <c r="HYC407" s="258"/>
      <c r="HYD407" s="258"/>
      <c r="HYE407" s="258"/>
      <c r="HYF407" s="258"/>
      <c r="HYG407" s="258"/>
      <c r="HYH407" s="258"/>
      <c r="HYI407" s="258"/>
      <c r="HYJ407" s="258"/>
      <c r="HYK407" s="258"/>
      <c r="HYL407" s="258"/>
      <c r="HYM407" s="258"/>
      <c r="HYN407" s="258"/>
      <c r="HYO407" s="258"/>
      <c r="HYP407" s="258"/>
      <c r="HYQ407" s="258"/>
      <c r="HYR407" s="258"/>
      <c r="HYS407" s="258"/>
      <c r="HYT407" s="258"/>
      <c r="HYU407" s="258"/>
      <c r="HYV407" s="258"/>
      <c r="HYW407" s="258"/>
      <c r="HYX407" s="258"/>
      <c r="HYY407" s="258"/>
      <c r="HYZ407" s="258"/>
      <c r="HZA407" s="258"/>
      <c r="HZB407" s="258"/>
      <c r="HZC407" s="258"/>
      <c r="HZD407" s="258"/>
      <c r="HZE407" s="258"/>
      <c r="HZF407" s="258"/>
      <c r="HZG407" s="258"/>
      <c r="HZH407" s="258"/>
      <c r="HZI407" s="258"/>
      <c r="HZJ407" s="258"/>
      <c r="HZK407" s="258"/>
      <c r="HZL407" s="258"/>
      <c r="HZM407" s="258"/>
      <c r="HZN407" s="258"/>
      <c r="HZO407" s="258"/>
      <c r="HZP407" s="258"/>
      <c r="HZQ407" s="258"/>
      <c r="HZR407" s="258"/>
      <c r="HZS407" s="258"/>
      <c r="HZT407" s="258"/>
      <c r="HZU407" s="258"/>
      <c r="HZV407" s="258"/>
      <c r="HZW407" s="258"/>
      <c r="HZX407" s="258"/>
      <c r="HZY407" s="258"/>
      <c r="HZZ407" s="258"/>
      <c r="IAA407" s="258"/>
      <c r="IAB407" s="258"/>
      <c r="IAC407" s="258"/>
      <c r="IAD407" s="258"/>
      <c r="IAE407" s="258"/>
      <c r="IAF407" s="258"/>
      <c r="IAG407" s="258"/>
      <c r="IAH407" s="258"/>
      <c r="IAI407" s="258"/>
      <c r="IAJ407" s="258"/>
      <c r="IAK407" s="258"/>
      <c r="IAL407" s="258"/>
      <c r="IAM407" s="258"/>
      <c r="IAN407" s="258"/>
      <c r="IAO407" s="258"/>
      <c r="IAP407" s="258"/>
      <c r="IAQ407" s="258"/>
      <c r="IAR407" s="258"/>
      <c r="IAS407" s="258"/>
      <c r="IAT407" s="258"/>
      <c r="IAU407" s="258"/>
      <c r="IAV407" s="258"/>
      <c r="IAW407" s="258"/>
      <c r="IAX407" s="258"/>
      <c r="IAY407" s="258"/>
      <c r="IAZ407" s="258"/>
      <c r="IBA407" s="258"/>
      <c r="IBB407" s="258"/>
      <c r="IBC407" s="258"/>
      <c r="IBD407" s="258"/>
      <c r="IBE407" s="258"/>
      <c r="IBF407" s="258"/>
      <c r="IBG407" s="258"/>
      <c r="IBH407" s="258"/>
      <c r="IBI407" s="258"/>
      <c r="IBJ407" s="258"/>
      <c r="IBK407" s="258"/>
      <c r="IBL407" s="258"/>
      <c r="IBM407" s="258"/>
      <c r="IBN407" s="258"/>
      <c r="IBO407" s="258"/>
      <c r="IBP407" s="258"/>
      <c r="IBQ407" s="258"/>
      <c r="IBR407" s="258"/>
      <c r="IBS407" s="258"/>
      <c r="IBT407" s="258"/>
      <c r="IBU407" s="258"/>
      <c r="IBV407" s="258"/>
      <c r="IBW407" s="258"/>
      <c r="IBX407" s="258"/>
      <c r="IBY407" s="258"/>
      <c r="IBZ407" s="258"/>
      <c r="ICA407" s="258"/>
      <c r="ICB407" s="258"/>
      <c r="ICC407" s="258"/>
      <c r="ICD407" s="258"/>
      <c r="ICE407" s="258"/>
      <c r="ICF407" s="258"/>
      <c r="ICG407" s="258"/>
      <c r="ICH407" s="258"/>
      <c r="ICI407" s="258"/>
      <c r="ICJ407" s="258"/>
      <c r="ICK407" s="258"/>
      <c r="ICL407" s="258"/>
      <c r="ICM407" s="258"/>
      <c r="ICN407" s="258"/>
      <c r="ICO407" s="258"/>
      <c r="ICP407" s="258"/>
      <c r="ICQ407" s="258"/>
      <c r="ICR407" s="258"/>
      <c r="ICS407" s="258"/>
      <c r="ICT407" s="258"/>
      <c r="ICU407" s="258"/>
      <c r="ICV407" s="258"/>
      <c r="ICW407" s="258"/>
      <c r="ICX407" s="258"/>
      <c r="ICY407" s="258"/>
      <c r="ICZ407" s="258"/>
      <c r="IDA407" s="258"/>
      <c r="IDB407" s="258"/>
      <c r="IDC407" s="258"/>
      <c r="IDD407" s="258"/>
      <c r="IDE407" s="258"/>
      <c r="IDF407" s="258"/>
      <c r="IDG407" s="258"/>
      <c r="IDH407" s="258"/>
      <c r="IDI407" s="258"/>
      <c r="IDJ407" s="258"/>
      <c r="IDK407" s="258"/>
      <c r="IDL407" s="258"/>
      <c r="IDM407" s="258"/>
      <c r="IDN407" s="258"/>
      <c r="IDO407" s="258"/>
      <c r="IDP407" s="258"/>
      <c r="IDQ407" s="258"/>
      <c r="IDR407" s="258"/>
      <c r="IDS407" s="258"/>
      <c r="IDT407" s="258"/>
      <c r="IDU407" s="258"/>
      <c r="IDV407" s="258"/>
      <c r="IDW407" s="258"/>
      <c r="IDX407" s="258"/>
      <c r="IDY407" s="258"/>
      <c r="IDZ407" s="258"/>
      <c r="IEA407" s="258"/>
      <c r="IEB407" s="258"/>
      <c r="IEC407" s="258"/>
      <c r="IED407" s="258"/>
      <c r="IEE407" s="258"/>
      <c r="IEF407" s="258"/>
      <c r="IEG407" s="258"/>
      <c r="IEH407" s="258"/>
      <c r="IEI407" s="258"/>
      <c r="IEJ407" s="258"/>
      <c r="IEK407" s="258"/>
      <c r="IEL407" s="258"/>
      <c r="IEM407" s="258"/>
      <c r="IEN407" s="258"/>
      <c r="IEO407" s="258"/>
      <c r="IEP407" s="258"/>
      <c r="IEQ407" s="258"/>
      <c r="IER407" s="258"/>
      <c r="IES407" s="258"/>
      <c r="IET407" s="258"/>
      <c r="IEU407" s="258"/>
      <c r="IEV407" s="258"/>
      <c r="IEW407" s="258"/>
      <c r="IEX407" s="258"/>
      <c r="IEY407" s="258"/>
      <c r="IEZ407" s="258"/>
      <c r="IFA407" s="258"/>
      <c r="IFB407" s="258"/>
      <c r="IFC407" s="258"/>
      <c r="IFD407" s="258"/>
      <c r="IFE407" s="258"/>
      <c r="IFF407" s="258"/>
      <c r="IFG407" s="258"/>
      <c r="IFH407" s="258"/>
      <c r="IFI407" s="258"/>
      <c r="IFJ407" s="258"/>
      <c r="IFK407" s="258"/>
      <c r="IFL407" s="258"/>
      <c r="IFM407" s="258"/>
      <c r="IFN407" s="258"/>
      <c r="IFO407" s="258"/>
      <c r="IFP407" s="258"/>
      <c r="IFQ407" s="258"/>
      <c r="IFR407" s="258"/>
      <c r="IFS407" s="258"/>
      <c r="IFT407" s="258"/>
      <c r="IFU407" s="258"/>
      <c r="IFV407" s="258"/>
      <c r="IFW407" s="258"/>
      <c r="IFX407" s="258"/>
      <c r="IFY407" s="258"/>
      <c r="IFZ407" s="258"/>
      <c r="IGA407" s="258"/>
      <c r="IGB407" s="258"/>
      <c r="IGC407" s="258"/>
      <c r="IGD407" s="258"/>
      <c r="IGE407" s="258"/>
      <c r="IGF407" s="258"/>
      <c r="IGG407" s="258"/>
      <c r="IGH407" s="258"/>
      <c r="IGI407" s="258"/>
      <c r="IGJ407" s="258"/>
      <c r="IGK407" s="258"/>
      <c r="IGL407" s="258"/>
      <c r="IGM407" s="258"/>
      <c r="IGN407" s="258"/>
      <c r="IGO407" s="258"/>
      <c r="IGP407" s="258"/>
      <c r="IGQ407" s="258"/>
      <c r="IGR407" s="258"/>
      <c r="IGS407" s="258"/>
      <c r="IGT407" s="258"/>
      <c r="IGU407" s="258"/>
      <c r="IGV407" s="258"/>
      <c r="IGW407" s="258"/>
      <c r="IGX407" s="258"/>
      <c r="IGY407" s="258"/>
      <c r="IGZ407" s="258"/>
      <c r="IHA407" s="258"/>
      <c r="IHB407" s="258"/>
      <c r="IHC407" s="258"/>
      <c r="IHD407" s="258"/>
      <c r="IHE407" s="258"/>
      <c r="IHF407" s="258"/>
      <c r="IHG407" s="258"/>
      <c r="IHH407" s="258"/>
      <c r="IHI407" s="258"/>
      <c r="IHJ407" s="258"/>
      <c r="IHK407" s="258"/>
      <c r="IHL407" s="258"/>
      <c r="IHM407" s="258"/>
      <c r="IHN407" s="258"/>
      <c r="IHO407" s="258"/>
      <c r="IHP407" s="258"/>
      <c r="IHQ407" s="258"/>
      <c r="IHR407" s="258"/>
      <c r="IHS407" s="258"/>
      <c r="IHT407" s="258"/>
      <c r="IHU407" s="258"/>
      <c r="IHV407" s="258"/>
      <c r="IHW407" s="258"/>
      <c r="IHX407" s="258"/>
      <c r="IHY407" s="258"/>
      <c r="IHZ407" s="258"/>
      <c r="IIA407" s="258"/>
      <c r="IIB407" s="258"/>
      <c r="IIC407" s="258"/>
      <c r="IID407" s="258"/>
      <c r="IIE407" s="258"/>
      <c r="IIF407" s="258"/>
      <c r="IIG407" s="258"/>
      <c r="IIH407" s="258"/>
      <c r="III407" s="258"/>
      <c r="IIJ407" s="258"/>
      <c r="IIK407" s="258"/>
      <c r="IIL407" s="258"/>
      <c r="IIM407" s="258"/>
      <c r="IIN407" s="258"/>
      <c r="IIO407" s="258"/>
      <c r="IIP407" s="258"/>
      <c r="IIQ407" s="258"/>
      <c r="IIR407" s="258"/>
      <c r="IIS407" s="258"/>
      <c r="IIT407" s="258"/>
      <c r="IIU407" s="258"/>
      <c r="IIV407" s="258"/>
      <c r="IIW407" s="258"/>
      <c r="IIX407" s="258"/>
      <c r="IIY407" s="258"/>
      <c r="IIZ407" s="258"/>
      <c r="IJA407" s="258"/>
      <c r="IJB407" s="258"/>
      <c r="IJC407" s="258"/>
      <c r="IJD407" s="258"/>
      <c r="IJE407" s="258"/>
      <c r="IJF407" s="258"/>
      <c r="IJG407" s="258"/>
      <c r="IJH407" s="258"/>
      <c r="IJI407" s="258"/>
      <c r="IJJ407" s="258"/>
      <c r="IJK407" s="258"/>
      <c r="IJL407" s="258"/>
      <c r="IJM407" s="258"/>
      <c r="IJN407" s="258"/>
      <c r="IJO407" s="258"/>
      <c r="IJP407" s="258"/>
      <c r="IJQ407" s="258"/>
      <c r="IJR407" s="258"/>
      <c r="IJS407" s="258"/>
      <c r="IJT407" s="258"/>
      <c r="IJU407" s="258"/>
      <c r="IJV407" s="258"/>
      <c r="IJW407" s="258"/>
      <c r="IJX407" s="258"/>
      <c r="IJY407" s="258"/>
      <c r="IJZ407" s="258"/>
      <c r="IKA407" s="258"/>
      <c r="IKB407" s="258"/>
      <c r="IKC407" s="258"/>
      <c r="IKD407" s="258"/>
      <c r="IKE407" s="258"/>
      <c r="IKF407" s="258"/>
      <c r="IKG407" s="258"/>
      <c r="IKH407" s="258"/>
      <c r="IKI407" s="258"/>
      <c r="IKJ407" s="258"/>
      <c r="IKK407" s="258"/>
      <c r="IKL407" s="258"/>
      <c r="IKM407" s="258"/>
      <c r="IKN407" s="258"/>
      <c r="IKO407" s="258"/>
      <c r="IKP407" s="258"/>
      <c r="IKQ407" s="258"/>
      <c r="IKR407" s="258"/>
      <c r="IKS407" s="258"/>
      <c r="IKT407" s="258"/>
      <c r="IKU407" s="258"/>
      <c r="IKV407" s="258"/>
      <c r="IKW407" s="258"/>
      <c r="IKX407" s="258"/>
      <c r="IKY407" s="258"/>
      <c r="IKZ407" s="258"/>
      <c r="ILA407" s="258"/>
      <c r="ILB407" s="258"/>
      <c r="ILC407" s="258"/>
      <c r="ILD407" s="258"/>
      <c r="ILE407" s="258"/>
      <c r="ILF407" s="258"/>
      <c r="ILG407" s="258"/>
      <c r="ILH407" s="258"/>
      <c r="ILI407" s="258"/>
      <c r="ILJ407" s="258"/>
      <c r="ILK407" s="258"/>
      <c r="ILL407" s="258"/>
      <c r="ILM407" s="258"/>
      <c r="ILN407" s="258"/>
      <c r="ILO407" s="258"/>
      <c r="ILP407" s="258"/>
      <c r="ILQ407" s="258"/>
      <c r="ILR407" s="258"/>
      <c r="ILS407" s="258"/>
      <c r="ILT407" s="258"/>
      <c r="ILU407" s="258"/>
      <c r="ILV407" s="258"/>
      <c r="ILW407" s="258"/>
      <c r="ILX407" s="258"/>
      <c r="ILY407" s="258"/>
      <c r="ILZ407" s="258"/>
      <c r="IMA407" s="258"/>
      <c r="IMB407" s="258"/>
      <c r="IMC407" s="258"/>
      <c r="IMD407" s="258"/>
      <c r="IME407" s="258"/>
      <c r="IMF407" s="258"/>
      <c r="IMG407" s="258"/>
      <c r="IMH407" s="258"/>
      <c r="IMI407" s="258"/>
      <c r="IMJ407" s="258"/>
      <c r="IMK407" s="258"/>
      <c r="IML407" s="258"/>
      <c r="IMM407" s="258"/>
      <c r="IMN407" s="258"/>
      <c r="IMO407" s="258"/>
      <c r="IMP407" s="258"/>
      <c r="IMQ407" s="258"/>
      <c r="IMR407" s="258"/>
      <c r="IMS407" s="258"/>
      <c r="IMT407" s="258"/>
      <c r="IMU407" s="258"/>
      <c r="IMV407" s="258"/>
      <c r="IMW407" s="258"/>
      <c r="IMX407" s="258"/>
      <c r="IMY407" s="258"/>
      <c r="IMZ407" s="258"/>
      <c r="INA407" s="258"/>
      <c r="INB407" s="258"/>
      <c r="INC407" s="258"/>
      <c r="IND407" s="258"/>
      <c r="INE407" s="258"/>
      <c r="INF407" s="258"/>
      <c r="ING407" s="258"/>
      <c r="INH407" s="258"/>
      <c r="INI407" s="258"/>
      <c r="INJ407" s="258"/>
      <c r="INK407" s="258"/>
      <c r="INL407" s="258"/>
      <c r="INM407" s="258"/>
      <c r="INN407" s="258"/>
      <c r="INO407" s="258"/>
      <c r="INP407" s="258"/>
      <c r="INQ407" s="258"/>
      <c r="INR407" s="258"/>
      <c r="INS407" s="258"/>
      <c r="INT407" s="258"/>
      <c r="INU407" s="258"/>
      <c r="INV407" s="258"/>
      <c r="INW407" s="258"/>
      <c r="INX407" s="258"/>
      <c r="INY407" s="258"/>
      <c r="INZ407" s="258"/>
      <c r="IOA407" s="258"/>
      <c r="IOB407" s="258"/>
      <c r="IOC407" s="258"/>
      <c r="IOD407" s="258"/>
      <c r="IOE407" s="258"/>
      <c r="IOF407" s="258"/>
      <c r="IOG407" s="258"/>
      <c r="IOH407" s="258"/>
      <c r="IOI407" s="258"/>
      <c r="IOJ407" s="258"/>
      <c r="IOK407" s="258"/>
      <c r="IOL407" s="258"/>
      <c r="IOM407" s="258"/>
      <c r="ION407" s="258"/>
      <c r="IOO407" s="258"/>
      <c r="IOP407" s="258"/>
      <c r="IOQ407" s="258"/>
      <c r="IOR407" s="258"/>
      <c r="IOS407" s="258"/>
      <c r="IOT407" s="258"/>
      <c r="IOU407" s="258"/>
      <c r="IOV407" s="258"/>
      <c r="IOW407" s="258"/>
      <c r="IOX407" s="258"/>
      <c r="IOY407" s="258"/>
      <c r="IOZ407" s="258"/>
      <c r="IPA407" s="258"/>
      <c r="IPB407" s="258"/>
      <c r="IPC407" s="258"/>
      <c r="IPD407" s="258"/>
      <c r="IPE407" s="258"/>
      <c r="IPF407" s="258"/>
      <c r="IPG407" s="258"/>
      <c r="IPH407" s="258"/>
      <c r="IPI407" s="258"/>
      <c r="IPJ407" s="258"/>
      <c r="IPK407" s="258"/>
      <c r="IPL407" s="258"/>
      <c r="IPM407" s="258"/>
      <c r="IPN407" s="258"/>
      <c r="IPO407" s="258"/>
      <c r="IPP407" s="258"/>
      <c r="IPQ407" s="258"/>
      <c r="IPR407" s="258"/>
      <c r="IPS407" s="258"/>
      <c r="IPT407" s="258"/>
      <c r="IPU407" s="258"/>
      <c r="IPV407" s="258"/>
      <c r="IPW407" s="258"/>
      <c r="IPX407" s="258"/>
      <c r="IPY407" s="258"/>
      <c r="IPZ407" s="258"/>
      <c r="IQA407" s="258"/>
      <c r="IQB407" s="258"/>
      <c r="IQC407" s="258"/>
      <c r="IQD407" s="258"/>
      <c r="IQE407" s="258"/>
      <c r="IQF407" s="258"/>
      <c r="IQG407" s="258"/>
      <c r="IQH407" s="258"/>
      <c r="IQI407" s="258"/>
      <c r="IQJ407" s="258"/>
      <c r="IQK407" s="258"/>
      <c r="IQL407" s="258"/>
      <c r="IQM407" s="258"/>
      <c r="IQN407" s="258"/>
      <c r="IQO407" s="258"/>
      <c r="IQP407" s="258"/>
      <c r="IQQ407" s="258"/>
      <c r="IQR407" s="258"/>
      <c r="IQS407" s="258"/>
      <c r="IQT407" s="258"/>
      <c r="IQU407" s="258"/>
      <c r="IQV407" s="258"/>
      <c r="IQW407" s="258"/>
      <c r="IQX407" s="258"/>
      <c r="IQY407" s="258"/>
      <c r="IQZ407" s="258"/>
      <c r="IRA407" s="258"/>
      <c r="IRB407" s="258"/>
      <c r="IRC407" s="258"/>
      <c r="IRD407" s="258"/>
      <c r="IRE407" s="258"/>
      <c r="IRF407" s="258"/>
      <c r="IRG407" s="258"/>
      <c r="IRH407" s="258"/>
      <c r="IRI407" s="258"/>
      <c r="IRJ407" s="258"/>
      <c r="IRK407" s="258"/>
      <c r="IRL407" s="258"/>
      <c r="IRM407" s="258"/>
      <c r="IRN407" s="258"/>
      <c r="IRO407" s="258"/>
      <c r="IRP407" s="258"/>
      <c r="IRQ407" s="258"/>
      <c r="IRR407" s="258"/>
      <c r="IRS407" s="258"/>
      <c r="IRT407" s="258"/>
      <c r="IRU407" s="258"/>
      <c r="IRV407" s="258"/>
      <c r="IRW407" s="258"/>
      <c r="IRX407" s="258"/>
      <c r="IRY407" s="258"/>
      <c r="IRZ407" s="258"/>
      <c r="ISA407" s="258"/>
      <c r="ISB407" s="258"/>
      <c r="ISC407" s="258"/>
      <c r="ISD407" s="258"/>
      <c r="ISE407" s="258"/>
      <c r="ISF407" s="258"/>
      <c r="ISG407" s="258"/>
      <c r="ISH407" s="258"/>
      <c r="ISI407" s="258"/>
      <c r="ISJ407" s="258"/>
      <c r="ISK407" s="258"/>
      <c r="ISL407" s="258"/>
      <c r="ISM407" s="258"/>
      <c r="ISN407" s="258"/>
      <c r="ISO407" s="258"/>
      <c r="ISP407" s="258"/>
      <c r="ISQ407" s="258"/>
      <c r="ISR407" s="258"/>
      <c r="ISS407" s="258"/>
      <c r="IST407" s="258"/>
      <c r="ISU407" s="258"/>
      <c r="ISV407" s="258"/>
      <c r="ISW407" s="258"/>
      <c r="ISX407" s="258"/>
      <c r="ISY407" s="258"/>
      <c r="ISZ407" s="258"/>
      <c r="ITA407" s="258"/>
      <c r="ITB407" s="258"/>
      <c r="ITC407" s="258"/>
      <c r="ITD407" s="258"/>
      <c r="ITE407" s="258"/>
      <c r="ITF407" s="258"/>
      <c r="ITG407" s="258"/>
      <c r="ITH407" s="258"/>
      <c r="ITI407" s="258"/>
      <c r="ITJ407" s="258"/>
      <c r="ITK407" s="258"/>
      <c r="ITL407" s="258"/>
      <c r="ITM407" s="258"/>
      <c r="ITN407" s="258"/>
      <c r="ITO407" s="258"/>
      <c r="ITP407" s="258"/>
      <c r="ITQ407" s="258"/>
      <c r="ITR407" s="258"/>
      <c r="ITS407" s="258"/>
      <c r="ITT407" s="258"/>
      <c r="ITU407" s="258"/>
      <c r="ITV407" s="258"/>
      <c r="ITW407" s="258"/>
      <c r="ITX407" s="258"/>
      <c r="ITY407" s="258"/>
      <c r="ITZ407" s="258"/>
      <c r="IUA407" s="258"/>
      <c r="IUB407" s="258"/>
      <c r="IUC407" s="258"/>
      <c r="IUD407" s="258"/>
      <c r="IUE407" s="258"/>
      <c r="IUF407" s="258"/>
      <c r="IUG407" s="258"/>
      <c r="IUH407" s="258"/>
      <c r="IUI407" s="258"/>
      <c r="IUJ407" s="258"/>
      <c r="IUK407" s="258"/>
      <c r="IUL407" s="258"/>
      <c r="IUM407" s="258"/>
      <c r="IUN407" s="258"/>
      <c r="IUO407" s="258"/>
      <c r="IUP407" s="258"/>
      <c r="IUQ407" s="258"/>
      <c r="IUR407" s="258"/>
      <c r="IUS407" s="258"/>
      <c r="IUT407" s="258"/>
      <c r="IUU407" s="258"/>
      <c r="IUV407" s="258"/>
      <c r="IUW407" s="258"/>
      <c r="IUX407" s="258"/>
      <c r="IUY407" s="258"/>
      <c r="IUZ407" s="258"/>
      <c r="IVA407" s="258"/>
      <c r="IVB407" s="258"/>
      <c r="IVC407" s="258"/>
      <c r="IVD407" s="258"/>
      <c r="IVE407" s="258"/>
      <c r="IVF407" s="258"/>
      <c r="IVG407" s="258"/>
      <c r="IVH407" s="258"/>
      <c r="IVI407" s="258"/>
      <c r="IVJ407" s="258"/>
      <c r="IVK407" s="258"/>
      <c r="IVL407" s="258"/>
      <c r="IVM407" s="258"/>
      <c r="IVN407" s="258"/>
      <c r="IVO407" s="258"/>
      <c r="IVP407" s="258"/>
      <c r="IVQ407" s="258"/>
      <c r="IVR407" s="258"/>
      <c r="IVS407" s="258"/>
      <c r="IVT407" s="258"/>
      <c r="IVU407" s="258"/>
      <c r="IVV407" s="258"/>
      <c r="IVW407" s="258"/>
      <c r="IVX407" s="258"/>
      <c r="IVY407" s="258"/>
      <c r="IVZ407" s="258"/>
      <c r="IWA407" s="258"/>
      <c r="IWB407" s="258"/>
      <c r="IWC407" s="258"/>
      <c r="IWD407" s="258"/>
      <c r="IWE407" s="258"/>
      <c r="IWF407" s="258"/>
      <c r="IWG407" s="258"/>
      <c r="IWH407" s="258"/>
      <c r="IWI407" s="258"/>
      <c r="IWJ407" s="258"/>
      <c r="IWK407" s="258"/>
      <c r="IWL407" s="258"/>
      <c r="IWM407" s="258"/>
      <c r="IWN407" s="258"/>
      <c r="IWO407" s="258"/>
      <c r="IWP407" s="258"/>
      <c r="IWQ407" s="258"/>
      <c r="IWR407" s="258"/>
      <c r="IWS407" s="258"/>
      <c r="IWT407" s="258"/>
      <c r="IWU407" s="258"/>
      <c r="IWV407" s="258"/>
      <c r="IWW407" s="258"/>
      <c r="IWX407" s="258"/>
      <c r="IWY407" s="258"/>
      <c r="IWZ407" s="258"/>
      <c r="IXA407" s="258"/>
      <c r="IXB407" s="258"/>
      <c r="IXC407" s="258"/>
      <c r="IXD407" s="258"/>
      <c r="IXE407" s="258"/>
      <c r="IXF407" s="258"/>
      <c r="IXG407" s="258"/>
      <c r="IXH407" s="258"/>
      <c r="IXI407" s="258"/>
      <c r="IXJ407" s="258"/>
      <c r="IXK407" s="258"/>
      <c r="IXL407" s="258"/>
      <c r="IXM407" s="258"/>
      <c r="IXN407" s="258"/>
      <c r="IXO407" s="258"/>
      <c r="IXP407" s="258"/>
      <c r="IXQ407" s="258"/>
      <c r="IXR407" s="258"/>
      <c r="IXS407" s="258"/>
      <c r="IXT407" s="258"/>
      <c r="IXU407" s="258"/>
      <c r="IXV407" s="258"/>
      <c r="IXW407" s="258"/>
      <c r="IXX407" s="258"/>
      <c r="IXY407" s="258"/>
      <c r="IXZ407" s="258"/>
      <c r="IYA407" s="258"/>
      <c r="IYB407" s="258"/>
      <c r="IYC407" s="258"/>
      <c r="IYD407" s="258"/>
      <c r="IYE407" s="258"/>
      <c r="IYF407" s="258"/>
      <c r="IYG407" s="258"/>
      <c r="IYH407" s="258"/>
      <c r="IYI407" s="258"/>
      <c r="IYJ407" s="258"/>
      <c r="IYK407" s="258"/>
      <c r="IYL407" s="258"/>
      <c r="IYM407" s="258"/>
      <c r="IYN407" s="258"/>
      <c r="IYO407" s="258"/>
      <c r="IYP407" s="258"/>
      <c r="IYQ407" s="258"/>
      <c r="IYR407" s="258"/>
      <c r="IYS407" s="258"/>
      <c r="IYT407" s="258"/>
      <c r="IYU407" s="258"/>
      <c r="IYV407" s="258"/>
      <c r="IYW407" s="258"/>
      <c r="IYX407" s="258"/>
      <c r="IYY407" s="258"/>
      <c r="IYZ407" s="258"/>
      <c r="IZA407" s="258"/>
      <c r="IZB407" s="258"/>
      <c r="IZC407" s="258"/>
      <c r="IZD407" s="258"/>
      <c r="IZE407" s="258"/>
      <c r="IZF407" s="258"/>
      <c r="IZG407" s="258"/>
      <c r="IZH407" s="258"/>
      <c r="IZI407" s="258"/>
      <c r="IZJ407" s="258"/>
      <c r="IZK407" s="258"/>
      <c r="IZL407" s="258"/>
      <c r="IZM407" s="258"/>
      <c r="IZN407" s="258"/>
      <c r="IZO407" s="258"/>
      <c r="IZP407" s="258"/>
      <c r="IZQ407" s="258"/>
      <c r="IZR407" s="258"/>
      <c r="IZS407" s="258"/>
      <c r="IZT407" s="258"/>
      <c r="IZU407" s="258"/>
      <c r="IZV407" s="258"/>
      <c r="IZW407" s="258"/>
      <c r="IZX407" s="258"/>
      <c r="IZY407" s="258"/>
      <c r="IZZ407" s="258"/>
      <c r="JAA407" s="258"/>
      <c r="JAB407" s="258"/>
      <c r="JAC407" s="258"/>
      <c r="JAD407" s="258"/>
      <c r="JAE407" s="258"/>
      <c r="JAF407" s="258"/>
      <c r="JAG407" s="258"/>
      <c r="JAH407" s="258"/>
      <c r="JAI407" s="258"/>
      <c r="JAJ407" s="258"/>
      <c r="JAK407" s="258"/>
      <c r="JAL407" s="258"/>
      <c r="JAM407" s="258"/>
      <c r="JAN407" s="258"/>
      <c r="JAO407" s="258"/>
      <c r="JAP407" s="258"/>
      <c r="JAQ407" s="258"/>
      <c r="JAR407" s="258"/>
      <c r="JAS407" s="258"/>
      <c r="JAT407" s="258"/>
      <c r="JAU407" s="258"/>
      <c r="JAV407" s="258"/>
      <c r="JAW407" s="258"/>
      <c r="JAX407" s="258"/>
      <c r="JAY407" s="258"/>
      <c r="JAZ407" s="258"/>
      <c r="JBA407" s="258"/>
      <c r="JBB407" s="258"/>
      <c r="JBC407" s="258"/>
      <c r="JBD407" s="258"/>
      <c r="JBE407" s="258"/>
      <c r="JBF407" s="258"/>
      <c r="JBG407" s="258"/>
      <c r="JBH407" s="258"/>
      <c r="JBI407" s="258"/>
      <c r="JBJ407" s="258"/>
      <c r="JBK407" s="258"/>
      <c r="JBL407" s="258"/>
      <c r="JBM407" s="258"/>
      <c r="JBN407" s="258"/>
      <c r="JBO407" s="258"/>
      <c r="JBP407" s="258"/>
      <c r="JBQ407" s="258"/>
      <c r="JBR407" s="258"/>
      <c r="JBS407" s="258"/>
      <c r="JBT407" s="258"/>
      <c r="JBU407" s="258"/>
      <c r="JBV407" s="258"/>
      <c r="JBW407" s="258"/>
      <c r="JBX407" s="258"/>
      <c r="JBY407" s="258"/>
      <c r="JBZ407" s="258"/>
      <c r="JCA407" s="258"/>
      <c r="JCB407" s="258"/>
      <c r="JCC407" s="258"/>
      <c r="JCD407" s="258"/>
      <c r="JCE407" s="258"/>
      <c r="JCF407" s="258"/>
      <c r="JCG407" s="258"/>
      <c r="JCH407" s="258"/>
      <c r="JCI407" s="258"/>
      <c r="JCJ407" s="258"/>
      <c r="JCK407" s="258"/>
      <c r="JCL407" s="258"/>
      <c r="JCM407" s="258"/>
      <c r="JCN407" s="258"/>
      <c r="JCO407" s="258"/>
      <c r="JCP407" s="258"/>
      <c r="JCQ407" s="258"/>
      <c r="JCR407" s="258"/>
      <c r="JCS407" s="258"/>
      <c r="JCT407" s="258"/>
      <c r="JCU407" s="258"/>
      <c r="JCV407" s="258"/>
      <c r="JCW407" s="258"/>
      <c r="JCX407" s="258"/>
      <c r="JCY407" s="258"/>
      <c r="JCZ407" s="258"/>
      <c r="JDA407" s="258"/>
      <c r="JDB407" s="258"/>
      <c r="JDC407" s="258"/>
      <c r="JDD407" s="258"/>
      <c r="JDE407" s="258"/>
      <c r="JDF407" s="258"/>
      <c r="JDG407" s="258"/>
      <c r="JDH407" s="258"/>
      <c r="JDI407" s="258"/>
      <c r="JDJ407" s="258"/>
      <c r="JDK407" s="258"/>
      <c r="JDL407" s="258"/>
      <c r="JDM407" s="258"/>
      <c r="JDN407" s="258"/>
      <c r="JDO407" s="258"/>
      <c r="JDP407" s="258"/>
      <c r="JDQ407" s="258"/>
      <c r="JDR407" s="258"/>
      <c r="JDS407" s="258"/>
      <c r="JDT407" s="258"/>
      <c r="JDU407" s="258"/>
      <c r="JDV407" s="258"/>
      <c r="JDW407" s="258"/>
      <c r="JDX407" s="258"/>
      <c r="JDY407" s="258"/>
      <c r="JDZ407" s="258"/>
      <c r="JEA407" s="258"/>
      <c r="JEB407" s="258"/>
      <c r="JEC407" s="258"/>
      <c r="JED407" s="258"/>
      <c r="JEE407" s="258"/>
      <c r="JEF407" s="258"/>
      <c r="JEG407" s="258"/>
      <c r="JEH407" s="258"/>
      <c r="JEI407" s="258"/>
      <c r="JEJ407" s="258"/>
      <c r="JEK407" s="258"/>
      <c r="JEL407" s="258"/>
      <c r="JEM407" s="258"/>
      <c r="JEN407" s="258"/>
      <c r="JEO407" s="258"/>
      <c r="JEP407" s="258"/>
      <c r="JEQ407" s="258"/>
      <c r="JER407" s="258"/>
      <c r="JES407" s="258"/>
      <c r="JET407" s="258"/>
      <c r="JEU407" s="258"/>
      <c r="JEV407" s="258"/>
      <c r="JEW407" s="258"/>
      <c r="JEX407" s="258"/>
      <c r="JEY407" s="258"/>
      <c r="JEZ407" s="258"/>
      <c r="JFA407" s="258"/>
      <c r="JFB407" s="258"/>
      <c r="JFC407" s="258"/>
      <c r="JFD407" s="258"/>
      <c r="JFE407" s="258"/>
      <c r="JFF407" s="258"/>
      <c r="JFG407" s="258"/>
      <c r="JFH407" s="258"/>
      <c r="JFI407" s="258"/>
      <c r="JFJ407" s="258"/>
      <c r="JFK407" s="258"/>
      <c r="JFL407" s="258"/>
      <c r="JFM407" s="258"/>
      <c r="JFN407" s="258"/>
      <c r="JFO407" s="258"/>
      <c r="JFP407" s="258"/>
      <c r="JFQ407" s="258"/>
      <c r="JFR407" s="258"/>
      <c r="JFS407" s="258"/>
      <c r="JFT407" s="258"/>
      <c r="JFU407" s="258"/>
      <c r="JFV407" s="258"/>
      <c r="JFW407" s="258"/>
      <c r="JFX407" s="258"/>
      <c r="JFY407" s="258"/>
      <c r="JFZ407" s="258"/>
      <c r="JGA407" s="258"/>
      <c r="JGB407" s="258"/>
      <c r="JGC407" s="258"/>
      <c r="JGD407" s="258"/>
      <c r="JGE407" s="258"/>
      <c r="JGF407" s="258"/>
      <c r="JGG407" s="258"/>
      <c r="JGH407" s="258"/>
      <c r="JGI407" s="258"/>
      <c r="JGJ407" s="258"/>
      <c r="JGK407" s="258"/>
      <c r="JGL407" s="258"/>
      <c r="JGM407" s="258"/>
      <c r="JGN407" s="258"/>
      <c r="JGO407" s="258"/>
      <c r="JGP407" s="258"/>
      <c r="JGQ407" s="258"/>
      <c r="JGR407" s="258"/>
      <c r="JGS407" s="258"/>
      <c r="JGT407" s="258"/>
      <c r="JGU407" s="258"/>
      <c r="JGV407" s="258"/>
      <c r="JGW407" s="258"/>
      <c r="JGX407" s="258"/>
      <c r="JGY407" s="258"/>
      <c r="JGZ407" s="258"/>
      <c r="JHA407" s="258"/>
      <c r="JHB407" s="258"/>
      <c r="JHC407" s="258"/>
      <c r="JHD407" s="258"/>
      <c r="JHE407" s="258"/>
      <c r="JHF407" s="258"/>
      <c r="JHG407" s="258"/>
      <c r="JHH407" s="258"/>
      <c r="JHI407" s="258"/>
      <c r="JHJ407" s="258"/>
      <c r="JHK407" s="258"/>
      <c r="JHL407" s="258"/>
      <c r="JHM407" s="258"/>
      <c r="JHN407" s="258"/>
      <c r="JHO407" s="258"/>
      <c r="JHP407" s="258"/>
      <c r="JHQ407" s="258"/>
      <c r="JHR407" s="258"/>
      <c r="JHS407" s="258"/>
      <c r="JHT407" s="258"/>
      <c r="JHU407" s="258"/>
      <c r="JHV407" s="258"/>
      <c r="JHW407" s="258"/>
      <c r="JHX407" s="258"/>
      <c r="JHY407" s="258"/>
      <c r="JHZ407" s="258"/>
      <c r="JIA407" s="258"/>
      <c r="JIB407" s="258"/>
      <c r="JIC407" s="258"/>
      <c r="JID407" s="258"/>
      <c r="JIE407" s="258"/>
      <c r="JIF407" s="258"/>
      <c r="JIG407" s="258"/>
      <c r="JIH407" s="258"/>
      <c r="JII407" s="258"/>
      <c r="JIJ407" s="258"/>
      <c r="JIK407" s="258"/>
      <c r="JIL407" s="258"/>
      <c r="JIM407" s="258"/>
      <c r="JIN407" s="258"/>
      <c r="JIO407" s="258"/>
      <c r="JIP407" s="258"/>
      <c r="JIQ407" s="258"/>
      <c r="JIR407" s="258"/>
      <c r="JIS407" s="258"/>
      <c r="JIT407" s="258"/>
      <c r="JIU407" s="258"/>
      <c r="JIV407" s="258"/>
      <c r="JIW407" s="258"/>
      <c r="JIX407" s="258"/>
      <c r="JIY407" s="258"/>
      <c r="JIZ407" s="258"/>
      <c r="JJA407" s="258"/>
      <c r="JJB407" s="258"/>
      <c r="JJC407" s="258"/>
      <c r="JJD407" s="258"/>
      <c r="JJE407" s="258"/>
      <c r="JJF407" s="258"/>
      <c r="JJG407" s="258"/>
      <c r="JJH407" s="258"/>
      <c r="JJI407" s="258"/>
      <c r="JJJ407" s="258"/>
      <c r="JJK407" s="258"/>
      <c r="JJL407" s="258"/>
      <c r="JJM407" s="258"/>
      <c r="JJN407" s="258"/>
      <c r="JJO407" s="258"/>
      <c r="JJP407" s="258"/>
      <c r="JJQ407" s="258"/>
      <c r="JJR407" s="258"/>
      <c r="JJS407" s="258"/>
      <c r="JJT407" s="258"/>
      <c r="JJU407" s="258"/>
      <c r="JJV407" s="258"/>
      <c r="JJW407" s="258"/>
      <c r="JJX407" s="258"/>
      <c r="JJY407" s="258"/>
      <c r="JJZ407" s="258"/>
      <c r="JKA407" s="258"/>
      <c r="JKB407" s="258"/>
      <c r="JKC407" s="258"/>
      <c r="JKD407" s="258"/>
      <c r="JKE407" s="258"/>
      <c r="JKF407" s="258"/>
      <c r="JKG407" s="258"/>
      <c r="JKH407" s="258"/>
      <c r="JKI407" s="258"/>
      <c r="JKJ407" s="258"/>
      <c r="JKK407" s="258"/>
      <c r="JKL407" s="258"/>
      <c r="JKM407" s="258"/>
      <c r="JKN407" s="258"/>
      <c r="JKO407" s="258"/>
      <c r="JKP407" s="258"/>
      <c r="JKQ407" s="258"/>
      <c r="JKR407" s="258"/>
      <c r="JKS407" s="258"/>
      <c r="JKT407" s="258"/>
      <c r="JKU407" s="258"/>
      <c r="JKV407" s="258"/>
      <c r="JKW407" s="258"/>
      <c r="JKX407" s="258"/>
      <c r="JKY407" s="258"/>
      <c r="JKZ407" s="258"/>
      <c r="JLA407" s="258"/>
      <c r="JLB407" s="258"/>
      <c r="JLC407" s="258"/>
      <c r="JLD407" s="258"/>
      <c r="JLE407" s="258"/>
      <c r="JLF407" s="258"/>
      <c r="JLG407" s="258"/>
      <c r="JLH407" s="258"/>
      <c r="JLI407" s="258"/>
      <c r="JLJ407" s="258"/>
      <c r="JLK407" s="258"/>
      <c r="JLL407" s="258"/>
      <c r="JLM407" s="258"/>
      <c r="JLN407" s="258"/>
      <c r="JLO407" s="258"/>
      <c r="JLP407" s="258"/>
      <c r="JLQ407" s="258"/>
      <c r="JLR407" s="258"/>
      <c r="JLS407" s="258"/>
      <c r="JLT407" s="258"/>
      <c r="JLU407" s="258"/>
      <c r="JLV407" s="258"/>
      <c r="JLW407" s="258"/>
      <c r="JLX407" s="258"/>
      <c r="JLY407" s="258"/>
      <c r="JLZ407" s="258"/>
      <c r="JMA407" s="258"/>
      <c r="JMB407" s="258"/>
      <c r="JMC407" s="258"/>
      <c r="JMD407" s="258"/>
      <c r="JME407" s="258"/>
      <c r="JMF407" s="258"/>
      <c r="JMG407" s="258"/>
      <c r="JMH407" s="258"/>
      <c r="JMI407" s="258"/>
      <c r="JMJ407" s="258"/>
      <c r="JMK407" s="258"/>
      <c r="JML407" s="258"/>
      <c r="JMM407" s="258"/>
      <c r="JMN407" s="258"/>
      <c r="JMO407" s="258"/>
      <c r="JMP407" s="258"/>
      <c r="JMQ407" s="258"/>
      <c r="JMR407" s="258"/>
      <c r="JMS407" s="258"/>
      <c r="JMT407" s="258"/>
      <c r="JMU407" s="258"/>
      <c r="JMV407" s="258"/>
      <c r="JMW407" s="258"/>
      <c r="JMX407" s="258"/>
      <c r="JMY407" s="258"/>
      <c r="JMZ407" s="258"/>
      <c r="JNA407" s="258"/>
      <c r="JNB407" s="258"/>
      <c r="JNC407" s="258"/>
      <c r="JND407" s="258"/>
      <c r="JNE407" s="258"/>
      <c r="JNF407" s="258"/>
      <c r="JNG407" s="258"/>
      <c r="JNH407" s="258"/>
      <c r="JNI407" s="258"/>
      <c r="JNJ407" s="258"/>
      <c r="JNK407" s="258"/>
      <c r="JNL407" s="258"/>
      <c r="JNM407" s="258"/>
      <c r="JNN407" s="258"/>
      <c r="JNO407" s="258"/>
      <c r="JNP407" s="258"/>
      <c r="JNQ407" s="258"/>
      <c r="JNR407" s="258"/>
      <c r="JNS407" s="258"/>
      <c r="JNT407" s="258"/>
      <c r="JNU407" s="258"/>
      <c r="JNV407" s="258"/>
      <c r="JNW407" s="258"/>
      <c r="JNX407" s="258"/>
      <c r="JNY407" s="258"/>
      <c r="JNZ407" s="258"/>
      <c r="JOA407" s="258"/>
      <c r="JOB407" s="258"/>
      <c r="JOC407" s="258"/>
      <c r="JOD407" s="258"/>
      <c r="JOE407" s="258"/>
      <c r="JOF407" s="258"/>
      <c r="JOG407" s="258"/>
      <c r="JOH407" s="258"/>
      <c r="JOI407" s="258"/>
      <c r="JOJ407" s="258"/>
      <c r="JOK407" s="258"/>
      <c r="JOL407" s="258"/>
      <c r="JOM407" s="258"/>
      <c r="JON407" s="258"/>
      <c r="JOO407" s="258"/>
      <c r="JOP407" s="258"/>
      <c r="JOQ407" s="258"/>
      <c r="JOR407" s="258"/>
      <c r="JOS407" s="258"/>
      <c r="JOT407" s="258"/>
      <c r="JOU407" s="258"/>
      <c r="JOV407" s="258"/>
      <c r="JOW407" s="258"/>
      <c r="JOX407" s="258"/>
      <c r="JOY407" s="258"/>
      <c r="JOZ407" s="258"/>
      <c r="JPA407" s="258"/>
      <c r="JPB407" s="258"/>
      <c r="JPC407" s="258"/>
      <c r="JPD407" s="258"/>
      <c r="JPE407" s="258"/>
      <c r="JPF407" s="258"/>
      <c r="JPG407" s="258"/>
      <c r="JPH407" s="258"/>
      <c r="JPI407" s="258"/>
      <c r="JPJ407" s="258"/>
      <c r="JPK407" s="258"/>
      <c r="JPL407" s="258"/>
      <c r="JPM407" s="258"/>
      <c r="JPN407" s="258"/>
      <c r="JPO407" s="258"/>
      <c r="JPP407" s="258"/>
      <c r="JPQ407" s="258"/>
      <c r="JPR407" s="258"/>
      <c r="JPS407" s="258"/>
      <c r="JPT407" s="258"/>
      <c r="JPU407" s="258"/>
      <c r="JPV407" s="258"/>
      <c r="JPW407" s="258"/>
      <c r="JPX407" s="258"/>
      <c r="JPY407" s="258"/>
      <c r="JPZ407" s="258"/>
      <c r="JQA407" s="258"/>
      <c r="JQB407" s="258"/>
      <c r="JQC407" s="258"/>
      <c r="JQD407" s="258"/>
      <c r="JQE407" s="258"/>
      <c r="JQF407" s="258"/>
      <c r="JQG407" s="258"/>
      <c r="JQH407" s="258"/>
      <c r="JQI407" s="258"/>
      <c r="JQJ407" s="258"/>
      <c r="JQK407" s="258"/>
      <c r="JQL407" s="258"/>
      <c r="JQM407" s="258"/>
      <c r="JQN407" s="258"/>
      <c r="JQO407" s="258"/>
      <c r="JQP407" s="258"/>
      <c r="JQQ407" s="258"/>
      <c r="JQR407" s="258"/>
      <c r="JQS407" s="258"/>
      <c r="JQT407" s="258"/>
      <c r="JQU407" s="258"/>
      <c r="JQV407" s="258"/>
      <c r="JQW407" s="258"/>
      <c r="JQX407" s="258"/>
      <c r="JQY407" s="258"/>
      <c r="JQZ407" s="258"/>
      <c r="JRA407" s="258"/>
      <c r="JRB407" s="258"/>
      <c r="JRC407" s="258"/>
      <c r="JRD407" s="258"/>
      <c r="JRE407" s="258"/>
      <c r="JRF407" s="258"/>
      <c r="JRG407" s="258"/>
      <c r="JRH407" s="258"/>
      <c r="JRI407" s="258"/>
      <c r="JRJ407" s="258"/>
      <c r="JRK407" s="258"/>
      <c r="JRL407" s="258"/>
      <c r="JRM407" s="258"/>
      <c r="JRN407" s="258"/>
      <c r="JRO407" s="258"/>
      <c r="JRP407" s="258"/>
      <c r="JRQ407" s="258"/>
      <c r="JRR407" s="258"/>
      <c r="JRS407" s="258"/>
      <c r="JRT407" s="258"/>
      <c r="JRU407" s="258"/>
      <c r="JRV407" s="258"/>
      <c r="JRW407" s="258"/>
      <c r="JRX407" s="258"/>
      <c r="JRY407" s="258"/>
      <c r="JRZ407" s="258"/>
      <c r="JSA407" s="258"/>
      <c r="JSB407" s="258"/>
      <c r="JSC407" s="258"/>
      <c r="JSD407" s="258"/>
      <c r="JSE407" s="258"/>
      <c r="JSF407" s="258"/>
      <c r="JSG407" s="258"/>
      <c r="JSH407" s="258"/>
      <c r="JSI407" s="258"/>
      <c r="JSJ407" s="258"/>
      <c r="JSK407" s="258"/>
      <c r="JSL407" s="258"/>
      <c r="JSM407" s="258"/>
      <c r="JSN407" s="258"/>
      <c r="JSO407" s="258"/>
      <c r="JSP407" s="258"/>
      <c r="JSQ407" s="258"/>
      <c r="JSR407" s="258"/>
      <c r="JSS407" s="258"/>
      <c r="JST407" s="258"/>
      <c r="JSU407" s="258"/>
      <c r="JSV407" s="258"/>
      <c r="JSW407" s="258"/>
      <c r="JSX407" s="258"/>
      <c r="JSY407" s="258"/>
      <c r="JSZ407" s="258"/>
      <c r="JTA407" s="258"/>
      <c r="JTB407" s="258"/>
      <c r="JTC407" s="258"/>
      <c r="JTD407" s="258"/>
      <c r="JTE407" s="258"/>
      <c r="JTF407" s="258"/>
      <c r="JTG407" s="258"/>
      <c r="JTH407" s="258"/>
      <c r="JTI407" s="258"/>
      <c r="JTJ407" s="258"/>
      <c r="JTK407" s="258"/>
      <c r="JTL407" s="258"/>
      <c r="JTM407" s="258"/>
      <c r="JTN407" s="258"/>
      <c r="JTO407" s="258"/>
      <c r="JTP407" s="258"/>
      <c r="JTQ407" s="258"/>
      <c r="JTR407" s="258"/>
      <c r="JTS407" s="258"/>
      <c r="JTT407" s="258"/>
      <c r="JTU407" s="258"/>
      <c r="JTV407" s="258"/>
      <c r="JTW407" s="258"/>
      <c r="JTX407" s="258"/>
      <c r="JTY407" s="258"/>
      <c r="JTZ407" s="258"/>
      <c r="JUA407" s="258"/>
      <c r="JUB407" s="258"/>
      <c r="JUC407" s="258"/>
      <c r="JUD407" s="258"/>
      <c r="JUE407" s="258"/>
      <c r="JUF407" s="258"/>
      <c r="JUG407" s="258"/>
      <c r="JUH407" s="258"/>
      <c r="JUI407" s="258"/>
      <c r="JUJ407" s="258"/>
      <c r="JUK407" s="258"/>
      <c r="JUL407" s="258"/>
      <c r="JUM407" s="258"/>
      <c r="JUN407" s="258"/>
      <c r="JUO407" s="258"/>
      <c r="JUP407" s="258"/>
      <c r="JUQ407" s="258"/>
      <c r="JUR407" s="258"/>
      <c r="JUS407" s="258"/>
      <c r="JUT407" s="258"/>
      <c r="JUU407" s="258"/>
      <c r="JUV407" s="258"/>
      <c r="JUW407" s="258"/>
      <c r="JUX407" s="258"/>
      <c r="JUY407" s="258"/>
      <c r="JUZ407" s="258"/>
      <c r="JVA407" s="258"/>
      <c r="JVB407" s="258"/>
      <c r="JVC407" s="258"/>
      <c r="JVD407" s="258"/>
      <c r="JVE407" s="258"/>
      <c r="JVF407" s="258"/>
      <c r="JVG407" s="258"/>
      <c r="JVH407" s="258"/>
      <c r="JVI407" s="258"/>
      <c r="JVJ407" s="258"/>
      <c r="JVK407" s="258"/>
      <c r="JVL407" s="258"/>
      <c r="JVM407" s="258"/>
      <c r="JVN407" s="258"/>
      <c r="JVO407" s="258"/>
      <c r="JVP407" s="258"/>
      <c r="JVQ407" s="258"/>
      <c r="JVR407" s="258"/>
      <c r="JVS407" s="258"/>
      <c r="JVT407" s="258"/>
      <c r="JVU407" s="258"/>
      <c r="JVV407" s="258"/>
      <c r="JVW407" s="258"/>
      <c r="JVX407" s="258"/>
      <c r="JVY407" s="258"/>
      <c r="JVZ407" s="258"/>
      <c r="JWA407" s="258"/>
      <c r="JWB407" s="258"/>
      <c r="JWC407" s="258"/>
      <c r="JWD407" s="258"/>
      <c r="JWE407" s="258"/>
      <c r="JWF407" s="258"/>
      <c r="JWG407" s="258"/>
      <c r="JWH407" s="258"/>
      <c r="JWI407" s="258"/>
      <c r="JWJ407" s="258"/>
      <c r="JWK407" s="258"/>
      <c r="JWL407" s="258"/>
      <c r="JWM407" s="258"/>
      <c r="JWN407" s="258"/>
      <c r="JWO407" s="258"/>
      <c r="JWP407" s="258"/>
      <c r="JWQ407" s="258"/>
      <c r="JWR407" s="258"/>
      <c r="JWS407" s="258"/>
      <c r="JWT407" s="258"/>
      <c r="JWU407" s="258"/>
      <c r="JWV407" s="258"/>
      <c r="JWW407" s="258"/>
      <c r="JWX407" s="258"/>
      <c r="JWY407" s="258"/>
      <c r="JWZ407" s="258"/>
      <c r="JXA407" s="258"/>
      <c r="JXB407" s="258"/>
      <c r="JXC407" s="258"/>
      <c r="JXD407" s="258"/>
      <c r="JXE407" s="258"/>
      <c r="JXF407" s="258"/>
      <c r="JXG407" s="258"/>
      <c r="JXH407" s="258"/>
      <c r="JXI407" s="258"/>
      <c r="JXJ407" s="258"/>
      <c r="JXK407" s="258"/>
      <c r="JXL407" s="258"/>
      <c r="JXM407" s="258"/>
      <c r="JXN407" s="258"/>
      <c r="JXO407" s="258"/>
      <c r="JXP407" s="258"/>
      <c r="JXQ407" s="258"/>
      <c r="JXR407" s="258"/>
      <c r="JXS407" s="258"/>
      <c r="JXT407" s="258"/>
      <c r="JXU407" s="258"/>
      <c r="JXV407" s="258"/>
      <c r="JXW407" s="258"/>
      <c r="JXX407" s="258"/>
      <c r="JXY407" s="258"/>
      <c r="JXZ407" s="258"/>
      <c r="JYA407" s="258"/>
      <c r="JYB407" s="258"/>
      <c r="JYC407" s="258"/>
      <c r="JYD407" s="258"/>
      <c r="JYE407" s="258"/>
      <c r="JYF407" s="258"/>
      <c r="JYG407" s="258"/>
      <c r="JYH407" s="258"/>
      <c r="JYI407" s="258"/>
      <c r="JYJ407" s="258"/>
      <c r="JYK407" s="258"/>
      <c r="JYL407" s="258"/>
      <c r="JYM407" s="258"/>
      <c r="JYN407" s="258"/>
      <c r="JYO407" s="258"/>
      <c r="JYP407" s="258"/>
      <c r="JYQ407" s="258"/>
      <c r="JYR407" s="258"/>
      <c r="JYS407" s="258"/>
      <c r="JYT407" s="258"/>
      <c r="JYU407" s="258"/>
      <c r="JYV407" s="258"/>
      <c r="JYW407" s="258"/>
      <c r="JYX407" s="258"/>
      <c r="JYY407" s="258"/>
      <c r="JYZ407" s="258"/>
      <c r="JZA407" s="258"/>
      <c r="JZB407" s="258"/>
      <c r="JZC407" s="258"/>
      <c r="JZD407" s="258"/>
      <c r="JZE407" s="258"/>
      <c r="JZF407" s="258"/>
      <c r="JZG407" s="258"/>
      <c r="JZH407" s="258"/>
      <c r="JZI407" s="258"/>
      <c r="JZJ407" s="258"/>
      <c r="JZK407" s="258"/>
      <c r="JZL407" s="258"/>
      <c r="JZM407" s="258"/>
      <c r="JZN407" s="258"/>
      <c r="JZO407" s="258"/>
      <c r="JZP407" s="258"/>
      <c r="JZQ407" s="258"/>
      <c r="JZR407" s="258"/>
      <c r="JZS407" s="258"/>
      <c r="JZT407" s="258"/>
      <c r="JZU407" s="258"/>
      <c r="JZV407" s="258"/>
      <c r="JZW407" s="258"/>
      <c r="JZX407" s="258"/>
      <c r="JZY407" s="258"/>
      <c r="JZZ407" s="258"/>
      <c r="KAA407" s="258"/>
      <c r="KAB407" s="258"/>
      <c r="KAC407" s="258"/>
      <c r="KAD407" s="258"/>
      <c r="KAE407" s="258"/>
      <c r="KAF407" s="258"/>
      <c r="KAG407" s="258"/>
      <c r="KAH407" s="258"/>
      <c r="KAI407" s="258"/>
      <c r="KAJ407" s="258"/>
      <c r="KAK407" s="258"/>
      <c r="KAL407" s="258"/>
      <c r="KAM407" s="258"/>
      <c r="KAN407" s="258"/>
      <c r="KAO407" s="258"/>
      <c r="KAP407" s="258"/>
      <c r="KAQ407" s="258"/>
      <c r="KAR407" s="258"/>
      <c r="KAS407" s="258"/>
      <c r="KAT407" s="258"/>
      <c r="KAU407" s="258"/>
      <c r="KAV407" s="258"/>
      <c r="KAW407" s="258"/>
      <c r="KAX407" s="258"/>
      <c r="KAY407" s="258"/>
      <c r="KAZ407" s="258"/>
      <c r="KBA407" s="258"/>
      <c r="KBB407" s="258"/>
      <c r="KBC407" s="258"/>
      <c r="KBD407" s="258"/>
      <c r="KBE407" s="258"/>
      <c r="KBF407" s="258"/>
      <c r="KBG407" s="258"/>
      <c r="KBH407" s="258"/>
      <c r="KBI407" s="258"/>
      <c r="KBJ407" s="258"/>
      <c r="KBK407" s="258"/>
      <c r="KBL407" s="258"/>
      <c r="KBM407" s="258"/>
      <c r="KBN407" s="258"/>
      <c r="KBO407" s="258"/>
      <c r="KBP407" s="258"/>
      <c r="KBQ407" s="258"/>
      <c r="KBR407" s="258"/>
      <c r="KBS407" s="258"/>
      <c r="KBT407" s="258"/>
      <c r="KBU407" s="258"/>
      <c r="KBV407" s="258"/>
      <c r="KBW407" s="258"/>
      <c r="KBX407" s="258"/>
      <c r="KBY407" s="258"/>
      <c r="KBZ407" s="258"/>
      <c r="KCA407" s="258"/>
      <c r="KCB407" s="258"/>
      <c r="KCC407" s="258"/>
      <c r="KCD407" s="258"/>
      <c r="KCE407" s="258"/>
      <c r="KCF407" s="258"/>
      <c r="KCG407" s="258"/>
      <c r="KCH407" s="258"/>
      <c r="KCI407" s="258"/>
      <c r="KCJ407" s="258"/>
      <c r="KCK407" s="258"/>
      <c r="KCL407" s="258"/>
      <c r="KCM407" s="258"/>
      <c r="KCN407" s="258"/>
      <c r="KCO407" s="258"/>
      <c r="KCP407" s="258"/>
      <c r="KCQ407" s="258"/>
      <c r="KCR407" s="258"/>
      <c r="KCS407" s="258"/>
      <c r="KCT407" s="258"/>
      <c r="KCU407" s="258"/>
      <c r="KCV407" s="258"/>
      <c r="KCW407" s="258"/>
      <c r="KCX407" s="258"/>
      <c r="KCY407" s="258"/>
      <c r="KCZ407" s="258"/>
      <c r="KDA407" s="258"/>
      <c r="KDB407" s="258"/>
      <c r="KDC407" s="258"/>
      <c r="KDD407" s="258"/>
      <c r="KDE407" s="258"/>
      <c r="KDF407" s="258"/>
      <c r="KDG407" s="258"/>
      <c r="KDH407" s="258"/>
      <c r="KDI407" s="258"/>
      <c r="KDJ407" s="258"/>
      <c r="KDK407" s="258"/>
      <c r="KDL407" s="258"/>
      <c r="KDM407" s="258"/>
      <c r="KDN407" s="258"/>
      <c r="KDO407" s="258"/>
      <c r="KDP407" s="258"/>
      <c r="KDQ407" s="258"/>
      <c r="KDR407" s="258"/>
      <c r="KDS407" s="258"/>
      <c r="KDT407" s="258"/>
      <c r="KDU407" s="258"/>
      <c r="KDV407" s="258"/>
      <c r="KDW407" s="258"/>
      <c r="KDX407" s="258"/>
      <c r="KDY407" s="258"/>
      <c r="KDZ407" s="258"/>
      <c r="KEA407" s="258"/>
      <c r="KEB407" s="258"/>
      <c r="KEC407" s="258"/>
      <c r="KED407" s="258"/>
      <c r="KEE407" s="258"/>
      <c r="KEF407" s="258"/>
      <c r="KEG407" s="258"/>
      <c r="KEH407" s="258"/>
      <c r="KEI407" s="258"/>
      <c r="KEJ407" s="258"/>
      <c r="KEK407" s="258"/>
      <c r="KEL407" s="258"/>
      <c r="KEM407" s="258"/>
      <c r="KEN407" s="258"/>
      <c r="KEO407" s="258"/>
      <c r="KEP407" s="258"/>
      <c r="KEQ407" s="258"/>
      <c r="KER407" s="258"/>
      <c r="KES407" s="258"/>
      <c r="KET407" s="258"/>
      <c r="KEU407" s="258"/>
      <c r="KEV407" s="258"/>
      <c r="KEW407" s="258"/>
      <c r="KEX407" s="258"/>
      <c r="KEY407" s="258"/>
      <c r="KEZ407" s="258"/>
      <c r="KFA407" s="258"/>
      <c r="KFB407" s="258"/>
      <c r="KFC407" s="258"/>
      <c r="KFD407" s="258"/>
      <c r="KFE407" s="258"/>
      <c r="KFF407" s="258"/>
      <c r="KFG407" s="258"/>
      <c r="KFH407" s="258"/>
      <c r="KFI407" s="258"/>
      <c r="KFJ407" s="258"/>
      <c r="KFK407" s="258"/>
      <c r="KFL407" s="258"/>
      <c r="KFM407" s="258"/>
      <c r="KFN407" s="258"/>
      <c r="KFO407" s="258"/>
      <c r="KFP407" s="258"/>
      <c r="KFQ407" s="258"/>
      <c r="KFR407" s="258"/>
      <c r="KFS407" s="258"/>
      <c r="KFT407" s="258"/>
      <c r="KFU407" s="258"/>
      <c r="KFV407" s="258"/>
      <c r="KFW407" s="258"/>
      <c r="KFX407" s="258"/>
      <c r="KFY407" s="258"/>
      <c r="KFZ407" s="258"/>
      <c r="KGA407" s="258"/>
      <c r="KGB407" s="258"/>
      <c r="KGC407" s="258"/>
      <c r="KGD407" s="258"/>
      <c r="KGE407" s="258"/>
      <c r="KGF407" s="258"/>
      <c r="KGG407" s="258"/>
      <c r="KGH407" s="258"/>
      <c r="KGI407" s="258"/>
      <c r="KGJ407" s="258"/>
      <c r="KGK407" s="258"/>
      <c r="KGL407" s="258"/>
      <c r="KGM407" s="258"/>
      <c r="KGN407" s="258"/>
      <c r="KGO407" s="258"/>
      <c r="KGP407" s="258"/>
      <c r="KGQ407" s="258"/>
      <c r="KGR407" s="258"/>
      <c r="KGS407" s="258"/>
      <c r="KGT407" s="258"/>
      <c r="KGU407" s="258"/>
      <c r="KGV407" s="258"/>
      <c r="KGW407" s="258"/>
      <c r="KGX407" s="258"/>
      <c r="KGY407" s="258"/>
      <c r="KGZ407" s="258"/>
      <c r="KHA407" s="258"/>
      <c r="KHB407" s="258"/>
      <c r="KHC407" s="258"/>
      <c r="KHD407" s="258"/>
      <c r="KHE407" s="258"/>
      <c r="KHF407" s="258"/>
      <c r="KHG407" s="258"/>
      <c r="KHH407" s="258"/>
      <c r="KHI407" s="258"/>
      <c r="KHJ407" s="258"/>
      <c r="KHK407" s="258"/>
      <c r="KHL407" s="258"/>
      <c r="KHM407" s="258"/>
      <c r="KHN407" s="258"/>
      <c r="KHO407" s="258"/>
      <c r="KHP407" s="258"/>
      <c r="KHQ407" s="258"/>
      <c r="KHR407" s="258"/>
      <c r="KHS407" s="258"/>
      <c r="KHT407" s="258"/>
      <c r="KHU407" s="258"/>
      <c r="KHV407" s="258"/>
      <c r="KHW407" s="258"/>
      <c r="KHX407" s="258"/>
      <c r="KHY407" s="258"/>
      <c r="KHZ407" s="258"/>
      <c r="KIA407" s="258"/>
      <c r="KIB407" s="258"/>
      <c r="KIC407" s="258"/>
      <c r="KID407" s="258"/>
      <c r="KIE407" s="258"/>
      <c r="KIF407" s="258"/>
      <c r="KIG407" s="258"/>
      <c r="KIH407" s="258"/>
      <c r="KII407" s="258"/>
      <c r="KIJ407" s="258"/>
      <c r="KIK407" s="258"/>
      <c r="KIL407" s="258"/>
      <c r="KIM407" s="258"/>
      <c r="KIN407" s="258"/>
      <c r="KIO407" s="258"/>
      <c r="KIP407" s="258"/>
      <c r="KIQ407" s="258"/>
      <c r="KIR407" s="258"/>
      <c r="KIS407" s="258"/>
      <c r="KIT407" s="258"/>
      <c r="KIU407" s="258"/>
      <c r="KIV407" s="258"/>
      <c r="KIW407" s="258"/>
      <c r="KIX407" s="258"/>
      <c r="KIY407" s="258"/>
      <c r="KIZ407" s="258"/>
      <c r="KJA407" s="258"/>
      <c r="KJB407" s="258"/>
      <c r="KJC407" s="258"/>
      <c r="KJD407" s="258"/>
      <c r="KJE407" s="258"/>
      <c r="KJF407" s="258"/>
      <c r="KJG407" s="258"/>
      <c r="KJH407" s="258"/>
      <c r="KJI407" s="258"/>
      <c r="KJJ407" s="258"/>
      <c r="KJK407" s="258"/>
      <c r="KJL407" s="258"/>
      <c r="KJM407" s="258"/>
      <c r="KJN407" s="258"/>
      <c r="KJO407" s="258"/>
      <c r="KJP407" s="258"/>
      <c r="KJQ407" s="258"/>
      <c r="KJR407" s="258"/>
      <c r="KJS407" s="258"/>
      <c r="KJT407" s="258"/>
      <c r="KJU407" s="258"/>
      <c r="KJV407" s="258"/>
      <c r="KJW407" s="258"/>
      <c r="KJX407" s="258"/>
      <c r="KJY407" s="258"/>
      <c r="KJZ407" s="258"/>
      <c r="KKA407" s="258"/>
      <c r="KKB407" s="258"/>
      <c r="KKC407" s="258"/>
      <c r="KKD407" s="258"/>
      <c r="KKE407" s="258"/>
      <c r="KKF407" s="258"/>
      <c r="KKG407" s="258"/>
      <c r="KKH407" s="258"/>
      <c r="KKI407" s="258"/>
      <c r="KKJ407" s="258"/>
      <c r="KKK407" s="258"/>
      <c r="KKL407" s="258"/>
      <c r="KKM407" s="258"/>
      <c r="KKN407" s="258"/>
      <c r="KKO407" s="258"/>
      <c r="KKP407" s="258"/>
      <c r="KKQ407" s="258"/>
      <c r="KKR407" s="258"/>
      <c r="KKS407" s="258"/>
      <c r="KKT407" s="258"/>
      <c r="KKU407" s="258"/>
      <c r="KKV407" s="258"/>
      <c r="KKW407" s="258"/>
      <c r="KKX407" s="258"/>
      <c r="KKY407" s="258"/>
      <c r="KKZ407" s="258"/>
      <c r="KLA407" s="258"/>
      <c r="KLB407" s="258"/>
      <c r="KLC407" s="258"/>
      <c r="KLD407" s="258"/>
      <c r="KLE407" s="258"/>
      <c r="KLF407" s="258"/>
      <c r="KLG407" s="258"/>
      <c r="KLH407" s="258"/>
      <c r="KLI407" s="258"/>
      <c r="KLJ407" s="258"/>
      <c r="KLK407" s="258"/>
      <c r="KLL407" s="258"/>
      <c r="KLM407" s="258"/>
      <c r="KLN407" s="258"/>
      <c r="KLO407" s="258"/>
      <c r="KLP407" s="258"/>
      <c r="KLQ407" s="258"/>
      <c r="KLR407" s="258"/>
      <c r="KLS407" s="258"/>
      <c r="KLT407" s="258"/>
      <c r="KLU407" s="258"/>
      <c r="KLV407" s="258"/>
      <c r="KLW407" s="258"/>
      <c r="KLX407" s="258"/>
      <c r="KLY407" s="258"/>
      <c r="KLZ407" s="258"/>
      <c r="KMA407" s="258"/>
      <c r="KMB407" s="258"/>
      <c r="KMC407" s="258"/>
      <c r="KMD407" s="258"/>
      <c r="KME407" s="258"/>
      <c r="KMF407" s="258"/>
      <c r="KMG407" s="258"/>
      <c r="KMH407" s="258"/>
      <c r="KMI407" s="258"/>
      <c r="KMJ407" s="258"/>
      <c r="KMK407" s="258"/>
      <c r="KML407" s="258"/>
      <c r="KMM407" s="258"/>
      <c r="KMN407" s="258"/>
      <c r="KMO407" s="258"/>
      <c r="KMP407" s="258"/>
      <c r="KMQ407" s="258"/>
      <c r="KMR407" s="258"/>
      <c r="KMS407" s="258"/>
      <c r="KMT407" s="258"/>
      <c r="KMU407" s="258"/>
      <c r="KMV407" s="258"/>
      <c r="KMW407" s="258"/>
      <c r="KMX407" s="258"/>
      <c r="KMY407" s="258"/>
      <c r="KMZ407" s="258"/>
      <c r="KNA407" s="258"/>
      <c r="KNB407" s="258"/>
      <c r="KNC407" s="258"/>
      <c r="KND407" s="258"/>
      <c r="KNE407" s="258"/>
      <c r="KNF407" s="258"/>
      <c r="KNG407" s="258"/>
      <c r="KNH407" s="258"/>
      <c r="KNI407" s="258"/>
      <c r="KNJ407" s="258"/>
      <c r="KNK407" s="258"/>
      <c r="KNL407" s="258"/>
      <c r="KNM407" s="258"/>
      <c r="KNN407" s="258"/>
      <c r="KNO407" s="258"/>
      <c r="KNP407" s="258"/>
      <c r="KNQ407" s="258"/>
      <c r="KNR407" s="258"/>
      <c r="KNS407" s="258"/>
      <c r="KNT407" s="258"/>
      <c r="KNU407" s="258"/>
      <c r="KNV407" s="258"/>
      <c r="KNW407" s="258"/>
      <c r="KNX407" s="258"/>
      <c r="KNY407" s="258"/>
      <c r="KNZ407" s="258"/>
      <c r="KOA407" s="258"/>
      <c r="KOB407" s="258"/>
      <c r="KOC407" s="258"/>
      <c r="KOD407" s="258"/>
      <c r="KOE407" s="258"/>
      <c r="KOF407" s="258"/>
      <c r="KOG407" s="258"/>
      <c r="KOH407" s="258"/>
      <c r="KOI407" s="258"/>
      <c r="KOJ407" s="258"/>
      <c r="KOK407" s="258"/>
      <c r="KOL407" s="258"/>
      <c r="KOM407" s="258"/>
      <c r="KON407" s="258"/>
      <c r="KOO407" s="258"/>
      <c r="KOP407" s="258"/>
      <c r="KOQ407" s="258"/>
      <c r="KOR407" s="258"/>
      <c r="KOS407" s="258"/>
      <c r="KOT407" s="258"/>
      <c r="KOU407" s="258"/>
      <c r="KOV407" s="258"/>
      <c r="KOW407" s="258"/>
      <c r="KOX407" s="258"/>
      <c r="KOY407" s="258"/>
      <c r="KOZ407" s="258"/>
      <c r="KPA407" s="258"/>
      <c r="KPB407" s="258"/>
      <c r="KPC407" s="258"/>
      <c r="KPD407" s="258"/>
      <c r="KPE407" s="258"/>
      <c r="KPF407" s="258"/>
      <c r="KPG407" s="258"/>
      <c r="KPH407" s="258"/>
      <c r="KPI407" s="258"/>
      <c r="KPJ407" s="258"/>
      <c r="KPK407" s="258"/>
      <c r="KPL407" s="258"/>
      <c r="KPM407" s="258"/>
      <c r="KPN407" s="258"/>
      <c r="KPO407" s="258"/>
      <c r="KPP407" s="258"/>
      <c r="KPQ407" s="258"/>
      <c r="KPR407" s="258"/>
      <c r="KPS407" s="258"/>
      <c r="KPT407" s="258"/>
      <c r="KPU407" s="258"/>
      <c r="KPV407" s="258"/>
      <c r="KPW407" s="258"/>
      <c r="KPX407" s="258"/>
      <c r="KPY407" s="258"/>
      <c r="KPZ407" s="258"/>
      <c r="KQA407" s="258"/>
      <c r="KQB407" s="258"/>
      <c r="KQC407" s="258"/>
      <c r="KQD407" s="258"/>
      <c r="KQE407" s="258"/>
      <c r="KQF407" s="258"/>
      <c r="KQG407" s="258"/>
      <c r="KQH407" s="258"/>
      <c r="KQI407" s="258"/>
      <c r="KQJ407" s="258"/>
      <c r="KQK407" s="258"/>
      <c r="KQL407" s="258"/>
      <c r="KQM407" s="258"/>
      <c r="KQN407" s="258"/>
      <c r="KQO407" s="258"/>
      <c r="KQP407" s="258"/>
      <c r="KQQ407" s="258"/>
      <c r="KQR407" s="258"/>
      <c r="KQS407" s="258"/>
      <c r="KQT407" s="258"/>
      <c r="KQU407" s="258"/>
      <c r="KQV407" s="258"/>
      <c r="KQW407" s="258"/>
      <c r="KQX407" s="258"/>
      <c r="KQY407" s="258"/>
      <c r="KQZ407" s="258"/>
      <c r="KRA407" s="258"/>
      <c r="KRB407" s="258"/>
      <c r="KRC407" s="258"/>
      <c r="KRD407" s="258"/>
      <c r="KRE407" s="258"/>
      <c r="KRF407" s="258"/>
      <c r="KRG407" s="258"/>
      <c r="KRH407" s="258"/>
      <c r="KRI407" s="258"/>
      <c r="KRJ407" s="258"/>
      <c r="KRK407" s="258"/>
      <c r="KRL407" s="258"/>
      <c r="KRM407" s="258"/>
      <c r="KRN407" s="258"/>
      <c r="KRO407" s="258"/>
      <c r="KRP407" s="258"/>
      <c r="KRQ407" s="258"/>
      <c r="KRR407" s="258"/>
      <c r="KRS407" s="258"/>
      <c r="KRT407" s="258"/>
      <c r="KRU407" s="258"/>
      <c r="KRV407" s="258"/>
      <c r="KRW407" s="258"/>
      <c r="KRX407" s="258"/>
      <c r="KRY407" s="258"/>
      <c r="KRZ407" s="258"/>
      <c r="KSA407" s="258"/>
      <c r="KSB407" s="258"/>
      <c r="KSC407" s="258"/>
      <c r="KSD407" s="258"/>
      <c r="KSE407" s="258"/>
      <c r="KSF407" s="258"/>
      <c r="KSG407" s="258"/>
      <c r="KSH407" s="258"/>
      <c r="KSI407" s="258"/>
      <c r="KSJ407" s="258"/>
      <c r="KSK407" s="258"/>
      <c r="KSL407" s="258"/>
      <c r="KSM407" s="258"/>
      <c r="KSN407" s="258"/>
      <c r="KSO407" s="258"/>
      <c r="KSP407" s="258"/>
      <c r="KSQ407" s="258"/>
      <c r="KSR407" s="258"/>
      <c r="KSS407" s="258"/>
      <c r="KST407" s="258"/>
      <c r="KSU407" s="258"/>
      <c r="KSV407" s="258"/>
      <c r="KSW407" s="258"/>
      <c r="KSX407" s="258"/>
      <c r="KSY407" s="258"/>
      <c r="KSZ407" s="258"/>
      <c r="KTA407" s="258"/>
      <c r="KTB407" s="258"/>
      <c r="KTC407" s="258"/>
      <c r="KTD407" s="258"/>
      <c r="KTE407" s="258"/>
      <c r="KTF407" s="258"/>
      <c r="KTG407" s="258"/>
      <c r="KTH407" s="258"/>
      <c r="KTI407" s="258"/>
      <c r="KTJ407" s="258"/>
      <c r="KTK407" s="258"/>
      <c r="KTL407" s="258"/>
      <c r="KTM407" s="258"/>
      <c r="KTN407" s="258"/>
      <c r="KTO407" s="258"/>
      <c r="KTP407" s="258"/>
      <c r="KTQ407" s="258"/>
      <c r="KTR407" s="258"/>
      <c r="KTS407" s="258"/>
      <c r="KTT407" s="258"/>
      <c r="KTU407" s="258"/>
      <c r="KTV407" s="258"/>
      <c r="KTW407" s="258"/>
      <c r="KTX407" s="258"/>
      <c r="KTY407" s="258"/>
      <c r="KTZ407" s="258"/>
      <c r="KUA407" s="258"/>
      <c r="KUB407" s="258"/>
      <c r="KUC407" s="258"/>
      <c r="KUD407" s="258"/>
      <c r="KUE407" s="258"/>
      <c r="KUF407" s="258"/>
      <c r="KUG407" s="258"/>
      <c r="KUH407" s="258"/>
      <c r="KUI407" s="258"/>
      <c r="KUJ407" s="258"/>
      <c r="KUK407" s="258"/>
      <c r="KUL407" s="258"/>
      <c r="KUM407" s="258"/>
      <c r="KUN407" s="258"/>
      <c r="KUO407" s="258"/>
      <c r="KUP407" s="258"/>
      <c r="KUQ407" s="258"/>
      <c r="KUR407" s="258"/>
      <c r="KUS407" s="258"/>
      <c r="KUT407" s="258"/>
      <c r="KUU407" s="258"/>
      <c r="KUV407" s="258"/>
      <c r="KUW407" s="258"/>
      <c r="KUX407" s="258"/>
      <c r="KUY407" s="258"/>
      <c r="KUZ407" s="258"/>
      <c r="KVA407" s="258"/>
      <c r="KVB407" s="258"/>
      <c r="KVC407" s="258"/>
      <c r="KVD407" s="258"/>
      <c r="KVE407" s="258"/>
      <c r="KVF407" s="258"/>
      <c r="KVG407" s="258"/>
      <c r="KVH407" s="258"/>
      <c r="KVI407" s="258"/>
      <c r="KVJ407" s="258"/>
      <c r="KVK407" s="258"/>
      <c r="KVL407" s="258"/>
      <c r="KVM407" s="258"/>
      <c r="KVN407" s="258"/>
      <c r="KVO407" s="258"/>
      <c r="KVP407" s="258"/>
      <c r="KVQ407" s="258"/>
      <c r="KVR407" s="258"/>
      <c r="KVS407" s="258"/>
      <c r="KVT407" s="258"/>
      <c r="KVU407" s="258"/>
      <c r="KVV407" s="258"/>
      <c r="KVW407" s="258"/>
      <c r="KVX407" s="258"/>
      <c r="KVY407" s="258"/>
      <c r="KVZ407" s="258"/>
      <c r="KWA407" s="258"/>
      <c r="KWB407" s="258"/>
      <c r="KWC407" s="258"/>
      <c r="KWD407" s="258"/>
      <c r="KWE407" s="258"/>
      <c r="KWF407" s="258"/>
      <c r="KWG407" s="258"/>
      <c r="KWH407" s="258"/>
      <c r="KWI407" s="258"/>
      <c r="KWJ407" s="258"/>
      <c r="KWK407" s="258"/>
      <c r="KWL407" s="258"/>
      <c r="KWM407" s="258"/>
      <c r="KWN407" s="258"/>
      <c r="KWO407" s="258"/>
      <c r="KWP407" s="258"/>
      <c r="KWQ407" s="258"/>
      <c r="KWR407" s="258"/>
      <c r="KWS407" s="258"/>
      <c r="KWT407" s="258"/>
      <c r="KWU407" s="258"/>
      <c r="KWV407" s="258"/>
      <c r="KWW407" s="258"/>
      <c r="KWX407" s="258"/>
      <c r="KWY407" s="258"/>
      <c r="KWZ407" s="258"/>
      <c r="KXA407" s="258"/>
      <c r="KXB407" s="258"/>
      <c r="KXC407" s="258"/>
      <c r="KXD407" s="258"/>
      <c r="KXE407" s="258"/>
      <c r="KXF407" s="258"/>
      <c r="KXG407" s="258"/>
      <c r="KXH407" s="258"/>
      <c r="KXI407" s="258"/>
      <c r="KXJ407" s="258"/>
      <c r="KXK407" s="258"/>
      <c r="KXL407" s="258"/>
      <c r="KXM407" s="258"/>
      <c r="KXN407" s="258"/>
      <c r="KXO407" s="258"/>
      <c r="KXP407" s="258"/>
      <c r="KXQ407" s="258"/>
      <c r="KXR407" s="258"/>
      <c r="KXS407" s="258"/>
      <c r="KXT407" s="258"/>
      <c r="KXU407" s="258"/>
      <c r="KXV407" s="258"/>
      <c r="KXW407" s="258"/>
      <c r="KXX407" s="258"/>
      <c r="KXY407" s="258"/>
      <c r="KXZ407" s="258"/>
      <c r="KYA407" s="258"/>
      <c r="KYB407" s="258"/>
      <c r="KYC407" s="258"/>
      <c r="KYD407" s="258"/>
      <c r="KYE407" s="258"/>
      <c r="KYF407" s="258"/>
      <c r="KYG407" s="258"/>
      <c r="KYH407" s="258"/>
      <c r="KYI407" s="258"/>
      <c r="KYJ407" s="258"/>
      <c r="KYK407" s="258"/>
      <c r="KYL407" s="258"/>
      <c r="KYM407" s="258"/>
      <c r="KYN407" s="258"/>
      <c r="KYO407" s="258"/>
      <c r="KYP407" s="258"/>
      <c r="KYQ407" s="258"/>
      <c r="KYR407" s="258"/>
      <c r="KYS407" s="258"/>
      <c r="KYT407" s="258"/>
      <c r="KYU407" s="258"/>
      <c r="KYV407" s="258"/>
      <c r="KYW407" s="258"/>
      <c r="KYX407" s="258"/>
      <c r="KYY407" s="258"/>
      <c r="KYZ407" s="258"/>
      <c r="KZA407" s="258"/>
      <c r="KZB407" s="258"/>
      <c r="KZC407" s="258"/>
      <c r="KZD407" s="258"/>
      <c r="KZE407" s="258"/>
      <c r="KZF407" s="258"/>
      <c r="KZG407" s="258"/>
      <c r="KZH407" s="258"/>
      <c r="KZI407" s="258"/>
      <c r="KZJ407" s="258"/>
      <c r="KZK407" s="258"/>
      <c r="KZL407" s="258"/>
      <c r="KZM407" s="258"/>
      <c r="KZN407" s="258"/>
      <c r="KZO407" s="258"/>
      <c r="KZP407" s="258"/>
      <c r="KZQ407" s="258"/>
      <c r="KZR407" s="258"/>
      <c r="KZS407" s="258"/>
      <c r="KZT407" s="258"/>
      <c r="KZU407" s="258"/>
      <c r="KZV407" s="258"/>
      <c r="KZW407" s="258"/>
      <c r="KZX407" s="258"/>
      <c r="KZY407" s="258"/>
      <c r="KZZ407" s="258"/>
      <c r="LAA407" s="258"/>
      <c r="LAB407" s="258"/>
      <c r="LAC407" s="258"/>
      <c r="LAD407" s="258"/>
      <c r="LAE407" s="258"/>
      <c r="LAF407" s="258"/>
      <c r="LAG407" s="258"/>
      <c r="LAH407" s="258"/>
      <c r="LAI407" s="258"/>
      <c r="LAJ407" s="258"/>
      <c r="LAK407" s="258"/>
      <c r="LAL407" s="258"/>
      <c r="LAM407" s="258"/>
      <c r="LAN407" s="258"/>
      <c r="LAO407" s="258"/>
      <c r="LAP407" s="258"/>
      <c r="LAQ407" s="258"/>
      <c r="LAR407" s="258"/>
      <c r="LAS407" s="258"/>
      <c r="LAT407" s="258"/>
      <c r="LAU407" s="258"/>
      <c r="LAV407" s="258"/>
      <c r="LAW407" s="258"/>
      <c r="LAX407" s="258"/>
      <c r="LAY407" s="258"/>
      <c r="LAZ407" s="258"/>
      <c r="LBA407" s="258"/>
      <c r="LBB407" s="258"/>
      <c r="LBC407" s="258"/>
      <c r="LBD407" s="258"/>
      <c r="LBE407" s="258"/>
      <c r="LBF407" s="258"/>
      <c r="LBG407" s="258"/>
      <c r="LBH407" s="258"/>
      <c r="LBI407" s="258"/>
      <c r="LBJ407" s="258"/>
      <c r="LBK407" s="258"/>
      <c r="LBL407" s="258"/>
      <c r="LBM407" s="258"/>
      <c r="LBN407" s="258"/>
      <c r="LBO407" s="258"/>
      <c r="LBP407" s="258"/>
      <c r="LBQ407" s="258"/>
      <c r="LBR407" s="258"/>
      <c r="LBS407" s="258"/>
      <c r="LBT407" s="258"/>
      <c r="LBU407" s="258"/>
      <c r="LBV407" s="258"/>
      <c r="LBW407" s="258"/>
      <c r="LBX407" s="258"/>
      <c r="LBY407" s="258"/>
      <c r="LBZ407" s="258"/>
      <c r="LCA407" s="258"/>
      <c r="LCB407" s="258"/>
      <c r="LCC407" s="258"/>
      <c r="LCD407" s="258"/>
      <c r="LCE407" s="258"/>
      <c r="LCF407" s="258"/>
      <c r="LCG407" s="258"/>
      <c r="LCH407" s="258"/>
      <c r="LCI407" s="258"/>
      <c r="LCJ407" s="258"/>
      <c r="LCK407" s="258"/>
      <c r="LCL407" s="258"/>
      <c r="LCM407" s="258"/>
      <c r="LCN407" s="258"/>
      <c r="LCO407" s="258"/>
      <c r="LCP407" s="258"/>
      <c r="LCQ407" s="258"/>
      <c r="LCR407" s="258"/>
      <c r="LCS407" s="258"/>
      <c r="LCT407" s="258"/>
      <c r="LCU407" s="258"/>
      <c r="LCV407" s="258"/>
      <c r="LCW407" s="258"/>
      <c r="LCX407" s="258"/>
      <c r="LCY407" s="258"/>
      <c r="LCZ407" s="258"/>
      <c r="LDA407" s="258"/>
      <c r="LDB407" s="258"/>
      <c r="LDC407" s="258"/>
      <c r="LDD407" s="258"/>
      <c r="LDE407" s="258"/>
      <c r="LDF407" s="258"/>
      <c r="LDG407" s="258"/>
      <c r="LDH407" s="258"/>
      <c r="LDI407" s="258"/>
      <c r="LDJ407" s="258"/>
      <c r="LDK407" s="258"/>
      <c r="LDL407" s="258"/>
      <c r="LDM407" s="258"/>
      <c r="LDN407" s="258"/>
      <c r="LDO407" s="258"/>
      <c r="LDP407" s="258"/>
      <c r="LDQ407" s="258"/>
      <c r="LDR407" s="258"/>
      <c r="LDS407" s="258"/>
      <c r="LDT407" s="258"/>
      <c r="LDU407" s="258"/>
      <c r="LDV407" s="258"/>
      <c r="LDW407" s="258"/>
      <c r="LDX407" s="258"/>
      <c r="LDY407" s="258"/>
      <c r="LDZ407" s="258"/>
      <c r="LEA407" s="258"/>
      <c r="LEB407" s="258"/>
      <c r="LEC407" s="258"/>
      <c r="LED407" s="258"/>
      <c r="LEE407" s="258"/>
      <c r="LEF407" s="258"/>
      <c r="LEG407" s="258"/>
      <c r="LEH407" s="258"/>
      <c r="LEI407" s="258"/>
      <c r="LEJ407" s="258"/>
      <c r="LEK407" s="258"/>
      <c r="LEL407" s="258"/>
      <c r="LEM407" s="258"/>
      <c r="LEN407" s="258"/>
      <c r="LEO407" s="258"/>
      <c r="LEP407" s="258"/>
      <c r="LEQ407" s="258"/>
      <c r="LER407" s="258"/>
      <c r="LES407" s="258"/>
      <c r="LET407" s="258"/>
      <c r="LEU407" s="258"/>
      <c r="LEV407" s="258"/>
      <c r="LEW407" s="258"/>
      <c r="LEX407" s="258"/>
      <c r="LEY407" s="258"/>
      <c r="LEZ407" s="258"/>
      <c r="LFA407" s="258"/>
      <c r="LFB407" s="258"/>
      <c r="LFC407" s="258"/>
      <c r="LFD407" s="258"/>
      <c r="LFE407" s="258"/>
      <c r="LFF407" s="258"/>
      <c r="LFG407" s="258"/>
      <c r="LFH407" s="258"/>
      <c r="LFI407" s="258"/>
      <c r="LFJ407" s="258"/>
      <c r="LFK407" s="258"/>
      <c r="LFL407" s="258"/>
      <c r="LFM407" s="258"/>
      <c r="LFN407" s="258"/>
      <c r="LFO407" s="258"/>
      <c r="LFP407" s="258"/>
      <c r="LFQ407" s="258"/>
      <c r="LFR407" s="258"/>
      <c r="LFS407" s="258"/>
      <c r="LFT407" s="258"/>
      <c r="LFU407" s="258"/>
      <c r="LFV407" s="258"/>
      <c r="LFW407" s="258"/>
      <c r="LFX407" s="258"/>
      <c r="LFY407" s="258"/>
      <c r="LFZ407" s="258"/>
      <c r="LGA407" s="258"/>
      <c r="LGB407" s="258"/>
      <c r="LGC407" s="258"/>
      <c r="LGD407" s="258"/>
      <c r="LGE407" s="258"/>
      <c r="LGF407" s="258"/>
      <c r="LGG407" s="258"/>
      <c r="LGH407" s="258"/>
      <c r="LGI407" s="258"/>
      <c r="LGJ407" s="258"/>
      <c r="LGK407" s="258"/>
      <c r="LGL407" s="258"/>
      <c r="LGM407" s="258"/>
      <c r="LGN407" s="258"/>
      <c r="LGO407" s="258"/>
      <c r="LGP407" s="258"/>
      <c r="LGQ407" s="258"/>
      <c r="LGR407" s="258"/>
      <c r="LGS407" s="258"/>
      <c r="LGT407" s="258"/>
      <c r="LGU407" s="258"/>
      <c r="LGV407" s="258"/>
      <c r="LGW407" s="258"/>
      <c r="LGX407" s="258"/>
      <c r="LGY407" s="258"/>
      <c r="LGZ407" s="258"/>
      <c r="LHA407" s="258"/>
      <c r="LHB407" s="258"/>
      <c r="LHC407" s="258"/>
      <c r="LHD407" s="258"/>
      <c r="LHE407" s="258"/>
      <c r="LHF407" s="258"/>
      <c r="LHG407" s="258"/>
      <c r="LHH407" s="258"/>
      <c r="LHI407" s="258"/>
      <c r="LHJ407" s="258"/>
      <c r="LHK407" s="258"/>
      <c r="LHL407" s="258"/>
      <c r="LHM407" s="258"/>
      <c r="LHN407" s="258"/>
      <c r="LHO407" s="258"/>
      <c r="LHP407" s="258"/>
      <c r="LHQ407" s="258"/>
      <c r="LHR407" s="258"/>
      <c r="LHS407" s="258"/>
      <c r="LHT407" s="258"/>
      <c r="LHU407" s="258"/>
      <c r="LHV407" s="258"/>
      <c r="LHW407" s="258"/>
      <c r="LHX407" s="258"/>
      <c r="LHY407" s="258"/>
      <c r="LHZ407" s="258"/>
      <c r="LIA407" s="258"/>
      <c r="LIB407" s="258"/>
      <c r="LIC407" s="258"/>
      <c r="LID407" s="258"/>
      <c r="LIE407" s="258"/>
      <c r="LIF407" s="258"/>
      <c r="LIG407" s="258"/>
      <c r="LIH407" s="258"/>
      <c r="LII407" s="258"/>
      <c r="LIJ407" s="258"/>
      <c r="LIK407" s="258"/>
      <c r="LIL407" s="258"/>
      <c r="LIM407" s="258"/>
      <c r="LIN407" s="258"/>
      <c r="LIO407" s="258"/>
      <c r="LIP407" s="258"/>
      <c r="LIQ407" s="258"/>
      <c r="LIR407" s="258"/>
      <c r="LIS407" s="258"/>
      <c r="LIT407" s="258"/>
      <c r="LIU407" s="258"/>
      <c r="LIV407" s="258"/>
      <c r="LIW407" s="258"/>
      <c r="LIX407" s="258"/>
      <c r="LIY407" s="258"/>
      <c r="LIZ407" s="258"/>
      <c r="LJA407" s="258"/>
      <c r="LJB407" s="258"/>
      <c r="LJC407" s="258"/>
      <c r="LJD407" s="258"/>
      <c r="LJE407" s="258"/>
      <c r="LJF407" s="258"/>
      <c r="LJG407" s="258"/>
      <c r="LJH407" s="258"/>
      <c r="LJI407" s="258"/>
      <c r="LJJ407" s="258"/>
      <c r="LJK407" s="258"/>
      <c r="LJL407" s="258"/>
      <c r="LJM407" s="258"/>
      <c r="LJN407" s="258"/>
      <c r="LJO407" s="258"/>
      <c r="LJP407" s="258"/>
      <c r="LJQ407" s="258"/>
      <c r="LJR407" s="258"/>
      <c r="LJS407" s="258"/>
      <c r="LJT407" s="258"/>
      <c r="LJU407" s="258"/>
      <c r="LJV407" s="258"/>
      <c r="LJW407" s="258"/>
      <c r="LJX407" s="258"/>
      <c r="LJY407" s="258"/>
      <c r="LJZ407" s="258"/>
      <c r="LKA407" s="258"/>
      <c r="LKB407" s="258"/>
      <c r="LKC407" s="258"/>
      <c r="LKD407" s="258"/>
      <c r="LKE407" s="258"/>
      <c r="LKF407" s="258"/>
      <c r="LKG407" s="258"/>
      <c r="LKH407" s="258"/>
      <c r="LKI407" s="258"/>
      <c r="LKJ407" s="258"/>
      <c r="LKK407" s="258"/>
      <c r="LKL407" s="258"/>
      <c r="LKM407" s="258"/>
      <c r="LKN407" s="258"/>
      <c r="LKO407" s="258"/>
      <c r="LKP407" s="258"/>
      <c r="LKQ407" s="258"/>
      <c r="LKR407" s="258"/>
      <c r="LKS407" s="258"/>
      <c r="LKT407" s="258"/>
      <c r="LKU407" s="258"/>
      <c r="LKV407" s="258"/>
      <c r="LKW407" s="258"/>
      <c r="LKX407" s="258"/>
      <c r="LKY407" s="258"/>
      <c r="LKZ407" s="258"/>
      <c r="LLA407" s="258"/>
      <c r="LLB407" s="258"/>
      <c r="LLC407" s="258"/>
      <c r="LLD407" s="258"/>
      <c r="LLE407" s="258"/>
      <c r="LLF407" s="258"/>
      <c r="LLG407" s="258"/>
      <c r="LLH407" s="258"/>
      <c r="LLI407" s="258"/>
      <c r="LLJ407" s="258"/>
      <c r="LLK407" s="258"/>
      <c r="LLL407" s="258"/>
      <c r="LLM407" s="258"/>
      <c r="LLN407" s="258"/>
      <c r="LLO407" s="258"/>
      <c r="LLP407" s="258"/>
      <c r="LLQ407" s="258"/>
      <c r="LLR407" s="258"/>
      <c r="LLS407" s="258"/>
      <c r="LLT407" s="258"/>
      <c r="LLU407" s="258"/>
      <c r="LLV407" s="258"/>
      <c r="LLW407" s="258"/>
      <c r="LLX407" s="258"/>
      <c r="LLY407" s="258"/>
      <c r="LLZ407" s="258"/>
      <c r="LMA407" s="258"/>
      <c r="LMB407" s="258"/>
      <c r="LMC407" s="258"/>
      <c r="LMD407" s="258"/>
      <c r="LME407" s="258"/>
      <c r="LMF407" s="258"/>
      <c r="LMG407" s="258"/>
      <c r="LMH407" s="258"/>
      <c r="LMI407" s="258"/>
      <c r="LMJ407" s="258"/>
      <c r="LMK407" s="258"/>
      <c r="LML407" s="258"/>
      <c r="LMM407" s="258"/>
      <c r="LMN407" s="258"/>
      <c r="LMO407" s="258"/>
      <c r="LMP407" s="258"/>
      <c r="LMQ407" s="258"/>
      <c r="LMR407" s="258"/>
      <c r="LMS407" s="258"/>
      <c r="LMT407" s="258"/>
      <c r="LMU407" s="258"/>
      <c r="LMV407" s="258"/>
      <c r="LMW407" s="258"/>
      <c r="LMX407" s="258"/>
      <c r="LMY407" s="258"/>
      <c r="LMZ407" s="258"/>
      <c r="LNA407" s="258"/>
      <c r="LNB407" s="258"/>
      <c r="LNC407" s="258"/>
      <c r="LND407" s="258"/>
      <c r="LNE407" s="258"/>
      <c r="LNF407" s="258"/>
      <c r="LNG407" s="258"/>
      <c r="LNH407" s="258"/>
      <c r="LNI407" s="258"/>
      <c r="LNJ407" s="258"/>
      <c r="LNK407" s="258"/>
      <c r="LNL407" s="258"/>
      <c r="LNM407" s="258"/>
      <c r="LNN407" s="258"/>
      <c r="LNO407" s="258"/>
      <c r="LNP407" s="258"/>
      <c r="LNQ407" s="258"/>
      <c r="LNR407" s="258"/>
      <c r="LNS407" s="258"/>
      <c r="LNT407" s="258"/>
      <c r="LNU407" s="258"/>
      <c r="LNV407" s="258"/>
      <c r="LNW407" s="258"/>
      <c r="LNX407" s="258"/>
      <c r="LNY407" s="258"/>
      <c r="LNZ407" s="258"/>
      <c r="LOA407" s="258"/>
      <c r="LOB407" s="258"/>
      <c r="LOC407" s="258"/>
      <c r="LOD407" s="258"/>
      <c r="LOE407" s="258"/>
      <c r="LOF407" s="258"/>
      <c r="LOG407" s="258"/>
      <c r="LOH407" s="258"/>
      <c r="LOI407" s="258"/>
      <c r="LOJ407" s="258"/>
      <c r="LOK407" s="258"/>
      <c r="LOL407" s="258"/>
      <c r="LOM407" s="258"/>
      <c r="LON407" s="258"/>
      <c r="LOO407" s="258"/>
      <c r="LOP407" s="258"/>
      <c r="LOQ407" s="258"/>
      <c r="LOR407" s="258"/>
      <c r="LOS407" s="258"/>
      <c r="LOT407" s="258"/>
      <c r="LOU407" s="258"/>
      <c r="LOV407" s="258"/>
      <c r="LOW407" s="258"/>
      <c r="LOX407" s="258"/>
      <c r="LOY407" s="258"/>
      <c r="LOZ407" s="258"/>
      <c r="LPA407" s="258"/>
      <c r="LPB407" s="258"/>
      <c r="LPC407" s="258"/>
      <c r="LPD407" s="258"/>
      <c r="LPE407" s="258"/>
      <c r="LPF407" s="258"/>
      <c r="LPG407" s="258"/>
      <c r="LPH407" s="258"/>
      <c r="LPI407" s="258"/>
      <c r="LPJ407" s="258"/>
      <c r="LPK407" s="258"/>
      <c r="LPL407" s="258"/>
      <c r="LPM407" s="258"/>
      <c r="LPN407" s="258"/>
      <c r="LPO407" s="258"/>
      <c r="LPP407" s="258"/>
      <c r="LPQ407" s="258"/>
      <c r="LPR407" s="258"/>
      <c r="LPS407" s="258"/>
      <c r="LPT407" s="258"/>
      <c r="LPU407" s="258"/>
      <c r="LPV407" s="258"/>
      <c r="LPW407" s="258"/>
      <c r="LPX407" s="258"/>
      <c r="LPY407" s="258"/>
      <c r="LPZ407" s="258"/>
      <c r="LQA407" s="258"/>
      <c r="LQB407" s="258"/>
      <c r="LQC407" s="258"/>
      <c r="LQD407" s="258"/>
      <c r="LQE407" s="258"/>
      <c r="LQF407" s="258"/>
      <c r="LQG407" s="258"/>
      <c r="LQH407" s="258"/>
      <c r="LQI407" s="258"/>
      <c r="LQJ407" s="258"/>
      <c r="LQK407" s="258"/>
      <c r="LQL407" s="258"/>
      <c r="LQM407" s="258"/>
      <c r="LQN407" s="258"/>
      <c r="LQO407" s="258"/>
      <c r="LQP407" s="258"/>
      <c r="LQQ407" s="258"/>
      <c r="LQR407" s="258"/>
      <c r="LQS407" s="258"/>
      <c r="LQT407" s="258"/>
      <c r="LQU407" s="258"/>
      <c r="LQV407" s="258"/>
      <c r="LQW407" s="258"/>
      <c r="LQX407" s="258"/>
      <c r="LQY407" s="258"/>
      <c r="LQZ407" s="258"/>
      <c r="LRA407" s="258"/>
      <c r="LRB407" s="258"/>
      <c r="LRC407" s="258"/>
      <c r="LRD407" s="258"/>
      <c r="LRE407" s="258"/>
      <c r="LRF407" s="258"/>
      <c r="LRG407" s="258"/>
      <c r="LRH407" s="258"/>
      <c r="LRI407" s="258"/>
      <c r="LRJ407" s="258"/>
      <c r="LRK407" s="258"/>
      <c r="LRL407" s="258"/>
      <c r="LRM407" s="258"/>
      <c r="LRN407" s="258"/>
      <c r="LRO407" s="258"/>
      <c r="LRP407" s="258"/>
      <c r="LRQ407" s="258"/>
      <c r="LRR407" s="258"/>
      <c r="LRS407" s="258"/>
      <c r="LRT407" s="258"/>
      <c r="LRU407" s="258"/>
      <c r="LRV407" s="258"/>
      <c r="LRW407" s="258"/>
      <c r="LRX407" s="258"/>
      <c r="LRY407" s="258"/>
      <c r="LRZ407" s="258"/>
      <c r="LSA407" s="258"/>
      <c r="LSB407" s="258"/>
      <c r="LSC407" s="258"/>
      <c r="LSD407" s="258"/>
      <c r="LSE407" s="258"/>
      <c r="LSF407" s="258"/>
      <c r="LSG407" s="258"/>
      <c r="LSH407" s="258"/>
      <c r="LSI407" s="258"/>
      <c r="LSJ407" s="258"/>
      <c r="LSK407" s="258"/>
      <c r="LSL407" s="258"/>
      <c r="LSM407" s="258"/>
      <c r="LSN407" s="258"/>
      <c r="LSO407" s="258"/>
      <c r="LSP407" s="258"/>
      <c r="LSQ407" s="258"/>
      <c r="LSR407" s="258"/>
      <c r="LSS407" s="258"/>
      <c r="LST407" s="258"/>
      <c r="LSU407" s="258"/>
      <c r="LSV407" s="258"/>
      <c r="LSW407" s="258"/>
      <c r="LSX407" s="258"/>
      <c r="LSY407" s="258"/>
      <c r="LSZ407" s="258"/>
      <c r="LTA407" s="258"/>
      <c r="LTB407" s="258"/>
      <c r="LTC407" s="258"/>
      <c r="LTD407" s="258"/>
      <c r="LTE407" s="258"/>
      <c r="LTF407" s="258"/>
      <c r="LTG407" s="258"/>
      <c r="LTH407" s="258"/>
      <c r="LTI407" s="258"/>
      <c r="LTJ407" s="258"/>
      <c r="LTK407" s="258"/>
      <c r="LTL407" s="258"/>
      <c r="LTM407" s="258"/>
      <c r="LTN407" s="258"/>
      <c r="LTO407" s="258"/>
      <c r="LTP407" s="258"/>
      <c r="LTQ407" s="258"/>
      <c r="LTR407" s="258"/>
      <c r="LTS407" s="258"/>
      <c r="LTT407" s="258"/>
      <c r="LTU407" s="258"/>
      <c r="LTV407" s="258"/>
      <c r="LTW407" s="258"/>
      <c r="LTX407" s="258"/>
      <c r="LTY407" s="258"/>
      <c r="LTZ407" s="258"/>
      <c r="LUA407" s="258"/>
      <c r="LUB407" s="258"/>
      <c r="LUC407" s="258"/>
      <c r="LUD407" s="258"/>
      <c r="LUE407" s="258"/>
      <c r="LUF407" s="258"/>
      <c r="LUG407" s="258"/>
      <c r="LUH407" s="258"/>
      <c r="LUI407" s="258"/>
      <c r="LUJ407" s="258"/>
      <c r="LUK407" s="258"/>
      <c r="LUL407" s="258"/>
      <c r="LUM407" s="258"/>
      <c r="LUN407" s="258"/>
      <c r="LUO407" s="258"/>
      <c r="LUP407" s="258"/>
      <c r="LUQ407" s="258"/>
      <c r="LUR407" s="258"/>
      <c r="LUS407" s="258"/>
      <c r="LUT407" s="258"/>
      <c r="LUU407" s="258"/>
      <c r="LUV407" s="258"/>
      <c r="LUW407" s="258"/>
      <c r="LUX407" s="258"/>
      <c r="LUY407" s="258"/>
      <c r="LUZ407" s="258"/>
      <c r="LVA407" s="258"/>
      <c r="LVB407" s="258"/>
      <c r="LVC407" s="258"/>
      <c r="LVD407" s="258"/>
      <c r="LVE407" s="258"/>
      <c r="LVF407" s="258"/>
      <c r="LVG407" s="258"/>
      <c r="LVH407" s="258"/>
      <c r="LVI407" s="258"/>
      <c r="LVJ407" s="258"/>
      <c r="LVK407" s="258"/>
      <c r="LVL407" s="258"/>
      <c r="LVM407" s="258"/>
      <c r="LVN407" s="258"/>
      <c r="LVO407" s="258"/>
      <c r="LVP407" s="258"/>
      <c r="LVQ407" s="258"/>
      <c r="LVR407" s="258"/>
      <c r="LVS407" s="258"/>
      <c r="LVT407" s="258"/>
      <c r="LVU407" s="258"/>
      <c r="LVV407" s="258"/>
      <c r="LVW407" s="258"/>
      <c r="LVX407" s="258"/>
      <c r="LVY407" s="258"/>
      <c r="LVZ407" s="258"/>
      <c r="LWA407" s="258"/>
      <c r="LWB407" s="258"/>
      <c r="LWC407" s="258"/>
      <c r="LWD407" s="258"/>
      <c r="LWE407" s="258"/>
      <c r="LWF407" s="258"/>
      <c r="LWG407" s="258"/>
      <c r="LWH407" s="258"/>
      <c r="LWI407" s="258"/>
      <c r="LWJ407" s="258"/>
      <c r="LWK407" s="258"/>
      <c r="LWL407" s="258"/>
      <c r="LWM407" s="258"/>
      <c r="LWN407" s="258"/>
      <c r="LWO407" s="258"/>
      <c r="LWP407" s="258"/>
      <c r="LWQ407" s="258"/>
      <c r="LWR407" s="258"/>
      <c r="LWS407" s="258"/>
      <c r="LWT407" s="258"/>
      <c r="LWU407" s="258"/>
      <c r="LWV407" s="258"/>
      <c r="LWW407" s="258"/>
      <c r="LWX407" s="258"/>
      <c r="LWY407" s="258"/>
      <c r="LWZ407" s="258"/>
      <c r="LXA407" s="258"/>
      <c r="LXB407" s="258"/>
      <c r="LXC407" s="258"/>
      <c r="LXD407" s="258"/>
      <c r="LXE407" s="258"/>
      <c r="LXF407" s="258"/>
      <c r="LXG407" s="258"/>
      <c r="LXH407" s="258"/>
      <c r="LXI407" s="258"/>
      <c r="LXJ407" s="258"/>
      <c r="LXK407" s="258"/>
      <c r="LXL407" s="258"/>
      <c r="LXM407" s="258"/>
      <c r="LXN407" s="258"/>
      <c r="LXO407" s="258"/>
      <c r="LXP407" s="258"/>
      <c r="LXQ407" s="258"/>
      <c r="LXR407" s="258"/>
      <c r="LXS407" s="258"/>
      <c r="LXT407" s="258"/>
      <c r="LXU407" s="258"/>
      <c r="LXV407" s="258"/>
      <c r="LXW407" s="258"/>
      <c r="LXX407" s="258"/>
      <c r="LXY407" s="258"/>
      <c r="LXZ407" s="258"/>
      <c r="LYA407" s="258"/>
      <c r="LYB407" s="258"/>
      <c r="LYC407" s="258"/>
      <c r="LYD407" s="258"/>
      <c r="LYE407" s="258"/>
      <c r="LYF407" s="258"/>
      <c r="LYG407" s="258"/>
      <c r="LYH407" s="258"/>
      <c r="LYI407" s="258"/>
      <c r="LYJ407" s="258"/>
      <c r="LYK407" s="258"/>
      <c r="LYL407" s="258"/>
      <c r="LYM407" s="258"/>
      <c r="LYN407" s="258"/>
      <c r="LYO407" s="258"/>
      <c r="LYP407" s="258"/>
      <c r="LYQ407" s="258"/>
      <c r="LYR407" s="258"/>
      <c r="LYS407" s="258"/>
      <c r="LYT407" s="258"/>
      <c r="LYU407" s="258"/>
      <c r="LYV407" s="258"/>
      <c r="LYW407" s="258"/>
      <c r="LYX407" s="258"/>
      <c r="LYY407" s="258"/>
      <c r="LYZ407" s="258"/>
      <c r="LZA407" s="258"/>
      <c r="LZB407" s="258"/>
      <c r="LZC407" s="258"/>
      <c r="LZD407" s="258"/>
      <c r="LZE407" s="258"/>
      <c r="LZF407" s="258"/>
      <c r="LZG407" s="258"/>
      <c r="LZH407" s="258"/>
      <c r="LZI407" s="258"/>
      <c r="LZJ407" s="258"/>
      <c r="LZK407" s="258"/>
      <c r="LZL407" s="258"/>
      <c r="LZM407" s="258"/>
      <c r="LZN407" s="258"/>
      <c r="LZO407" s="258"/>
      <c r="LZP407" s="258"/>
      <c r="LZQ407" s="258"/>
      <c r="LZR407" s="258"/>
      <c r="LZS407" s="258"/>
      <c r="LZT407" s="258"/>
      <c r="LZU407" s="258"/>
      <c r="LZV407" s="258"/>
      <c r="LZW407" s="258"/>
      <c r="LZX407" s="258"/>
      <c r="LZY407" s="258"/>
      <c r="LZZ407" s="258"/>
      <c r="MAA407" s="258"/>
      <c r="MAB407" s="258"/>
      <c r="MAC407" s="258"/>
      <c r="MAD407" s="258"/>
      <c r="MAE407" s="258"/>
      <c r="MAF407" s="258"/>
      <c r="MAG407" s="258"/>
      <c r="MAH407" s="258"/>
      <c r="MAI407" s="258"/>
      <c r="MAJ407" s="258"/>
      <c r="MAK407" s="258"/>
      <c r="MAL407" s="258"/>
      <c r="MAM407" s="258"/>
      <c r="MAN407" s="258"/>
      <c r="MAO407" s="258"/>
      <c r="MAP407" s="258"/>
      <c r="MAQ407" s="258"/>
      <c r="MAR407" s="258"/>
      <c r="MAS407" s="258"/>
      <c r="MAT407" s="258"/>
      <c r="MAU407" s="258"/>
      <c r="MAV407" s="258"/>
      <c r="MAW407" s="258"/>
      <c r="MAX407" s="258"/>
      <c r="MAY407" s="258"/>
      <c r="MAZ407" s="258"/>
      <c r="MBA407" s="258"/>
      <c r="MBB407" s="258"/>
      <c r="MBC407" s="258"/>
      <c r="MBD407" s="258"/>
      <c r="MBE407" s="258"/>
      <c r="MBF407" s="258"/>
      <c r="MBG407" s="258"/>
      <c r="MBH407" s="258"/>
      <c r="MBI407" s="258"/>
      <c r="MBJ407" s="258"/>
      <c r="MBK407" s="258"/>
      <c r="MBL407" s="258"/>
      <c r="MBM407" s="258"/>
      <c r="MBN407" s="258"/>
      <c r="MBO407" s="258"/>
      <c r="MBP407" s="258"/>
      <c r="MBQ407" s="258"/>
      <c r="MBR407" s="258"/>
      <c r="MBS407" s="258"/>
      <c r="MBT407" s="258"/>
      <c r="MBU407" s="258"/>
      <c r="MBV407" s="258"/>
      <c r="MBW407" s="258"/>
      <c r="MBX407" s="258"/>
      <c r="MBY407" s="258"/>
      <c r="MBZ407" s="258"/>
      <c r="MCA407" s="258"/>
      <c r="MCB407" s="258"/>
      <c r="MCC407" s="258"/>
      <c r="MCD407" s="258"/>
      <c r="MCE407" s="258"/>
      <c r="MCF407" s="258"/>
      <c r="MCG407" s="258"/>
      <c r="MCH407" s="258"/>
      <c r="MCI407" s="258"/>
      <c r="MCJ407" s="258"/>
      <c r="MCK407" s="258"/>
      <c r="MCL407" s="258"/>
      <c r="MCM407" s="258"/>
      <c r="MCN407" s="258"/>
      <c r="MCO407" s="258"/>
      <c r="MCP407" s="258"/>
      <c r="MCQ407" s="258"/>
      <c r="MCR407" s="258"/>
      <c r="MCS407" s="258"/>
      <c r="MCT407" s="258"/>
      <c r="MCU407" s="258"/>
      <c r="MCV407" s="258"/>
      <c r="MCW407" s="258"/>
      <c r="MCX407" s="258"/>
      <c r="MCY407" s="258"/>
      <c r="MCZ407" s="258"/>
      <c r="MDA407" s="258"/>
      <c r="MDB407" s="258"/>
      <c r="MDC407" s="258"/>
      <c r="MDD407" s="258"/>
      <c r="MDE407" s="258"/>
      <c r="MDF407" s="258"/>
      <c r="MDG407" s="258"/>
      <c r="MDH407" s="258"/>
      <c r="MDI407" s="258"/>
      <c r="MDJ407" s="258"/>
      <c r="MDK407" s="258"/>
      <c r="MDL407" s="258"/>
      <c r="MDM407" s="258"/>
      <c r="MDN407" s="258"/>
      <c r="MDO407" s="258"/>
      <c r="MDP407" s="258"/>
      <c r="MDQ407" s="258"/>
      <c r="MDR407" s="258"/>
      <c r="MDS407" s="258"/>
      <c r="MDT407" s="258"/>
      <c r="MDU407" s="258"/>
      <c r="MDV407" s="258"/>
      <c r="MDW407" s="258"/>
      <c r="MDX407" s="258"/>
      <c r="MDY407" s="258"/>
      <c r="MDZ407" s="258"/>
      <c r="MEA407" s="258"/>
      <c r="MEB407" s="258"/>
      <c r="MEC407" s="258"/>
      <c r="MED407" s="258"/>
      <c r="MEE407" s="258"/>
      <c r="MEF407" s="258"/>
      <c r="MEG407" s="258"/>
      <c r="MEH407" s="258"/>
      <c r="MEI407" s="258"/>
      <c r="MEJ407" s="258"/>
      <c r="MEK407" s="258"/>
      <c r="MEL407" s="258"/>
      <c r="MEM407" s="258"/>
      <c r="MEN407" s="258"/>
      <c r="MEO407" s="258"/>
      <c r="MEP407" s="258"/>
      <c r="MEQ407" s="258"/>
      <c r="MER407" s="258"/>
      <c r="MES407" s="258"/>
      <c r="MET407" s="258"/>
      <c r="MEU407" s="258"/>
      <c r="MEV407" s="258"/>
      <c r="MEW407" s="258"/>
      <c r="MEX407" s="258"/>
      <c r="MEY407" s="258"/>
      <c r="MEZ407" s="258"/>
      <c r="MFA407" s="258"/>
      <c r="MFB407" s="258"/>
      <c r="MFC407" s="258"/>
      <c r="MFD407" s="258"/>
      <c r="MFE407" s="258"/>
      <c r="MFF407" s="258"/>
      <c r="MFG407" s="258"/>
      <c r="MFH407" s="258"/>
      <c r="MFI407" s="258"/>
      <c r="MFJ407" s="258"/>
      <c r="MFK407" s="258"/>
      <c r="MFL407" s="258"/>
      <c r="MFM407" s="258"/>
      <c r="MFN407" s="258"/>
      <c r="MFO407" s="258"/>
      <c r="MFP407" s="258"/>
      <c r="MFQ407" s="258"/>
      <c r="MFR407" s="258"/>
      <c r="MFS407" s="258"/>
      <c r="MFT407" s="258"/>
      <c r="MFU407" s="258"/>
      <c r="MFV407" s="258"/>
      <c r="MFW407" s="258"/>
      <c r="MFX407" s="258"/>
      <c r="MFY407" s="258"/>
      <c r="MFZ407" s="258"/>
      <c r="MGA407" s="258"/>
      <c r="MGB407" s="258"/>
      <c r="MGC407" s="258"/>
      <c r="MGD407" s="258"/>
      <c r="MGE407" s="258"/>
      <c r="MGF407" s="258"/>
      <c r="MGG407" s="258"/>
      <c r="MGH407" s="258"/>
      <c r="MGI407" s="258"/>
      <c r="MGJ407" s="258"/>
      <c r="MGK407" s="258"/>
      <c r="MGL407" s="258"/>
      <c r="MGM407" s="258"/>
      <c r="MGN407" s="258"/>
      <c r="MGO407" s="258"/>
      <c r="MGP407" s="258"/>
      <c r="MGQ407" s="258"/>
      <c r="MGR407" s="258"/>
      <c r="MGS407" s="258"/>
      <c r="MGT407" s="258"/>
      <c r="MGU407" s="258"/>
      <c r="MGV407" s="258"/>
      <c r="MGW407" s="258"/>
      <c r="MGX407" s="258"/>
      <c r="MGY407" s="258"/>
      <c r="MGZ407" s="258"/>
      <c r="MHA407" s="258"/>
      <c r="MHB407" s="258"/>
      <c r="MHC407" s="258"/>
      <c r="MHD407" s="258"/>
      <c r="MHE407" s="258"/>
      <c r="MHF407" s="258"/>
      <c r="MHG407" s="258"/>
      <c r="MHH407" s="258"/>
      <c r="MHI407" s="258"/>
      <c r="MHJ407" s="258"/>
      <c r="MHK407" s="258"/>
      <c r="MHL407" s="258"/>
      <c r="MHM407" s="258"/>
      <c r="MHN407" s="258"/>
      <c r="MHO407" s="258"/>
      <c r="MHP407" s="258"/>
      <c r="MHQ407" s="258"/>
      <c r="MHR407" s="258"/>
      <c r="MHS407" s="258"/>
      <c r="MHT407" s="258"/>
      <c r="MHU407" s="258"/>
      <c r="MHV407" s="258"/>
      <c r="MHW407" s="258"/>
      <c r="MHX407" s="258"/>
      <c r="MHY407" s="258"/>
      <c r="MHZ407" s="258"/>
      <c r="MIA407" s="258"/>
      <c r="MIB407" s="258"/>
      <c r="MIC407" s="258"/>
      <c r="MID407" s="258"/>
      <c r="MIE407" s="258"/>
      <c r="MIF407" s="258"/>
      <c r="MIG407" s="258"/>
      <c r="MIH407" s="258"/>
      <c r="MII407" s="258"/>
      <c r="MIJ407" s="258"/>
      <c r="MIK407" s="258"/>
      <c r="MIL407" s="258"/>
      <c r="MIM407" s="258"/>
      <c r="MIN407" s="258"/>
      <c r="MIO407" s="258"/>
      <c r="MIP407" s="258"/>
      <c r="MIQ407" s="258"/>
      <c r="MIR407" s="258"/>
      <c r="MIS407" s="258"/>
      <c r="MIT407" s="258"/>
      <c r="MIU407" s="258"/>
      <c r="MIV407" s="258"/>
      <c r="MIW407" s="258"/>
      <c r="MIX407" s="258"/>
      <c r="MIY407" s="258"/>
      <c r="MIZ407" s="258"/>
      <c r="MJA407" s="258"/>
      <c r="MJB407" s="258"/>
      <c r="MJC407" s="258"/>
      <c r="MJD407" s="258"/>
      <c r="MJE407" s="258"/>
      <c r="MJF407" s="258"/>
      <c r="MJG407" s="258"/>
      <c r="MJH407" s="258"/>
      <c r="MJI407" s="258"/>
      <c r="MJJ407" s="258"/>
      <c r="MJK407" s="258"/>
      <c r="MJL407" s="258"/>
      <c r="MJM407" s="258"/>
      <c r="MJN407" s="258"/>
      <c r="MJO407" s="258"/>
      <c r="MJP407" s="258"/>
      <c r="MJQ407" s="258"/>
      <c r="MJR407" s="258"/>
      <c r="MJS407" s="258"/>
      <c r="MJT407" s="258"/>
      <c r="MJU407" s="258"/>
      <c r="MJV407" s="258"/>
      <c r="MJW407" s="258"/>
      <c r="MJX407" s="258"/>
      <c r="MJY407" s="258"/>
      <c r="MJZ407" s="258"/>
      <c r="MKA407" s="258"/>
      <c r="MKB407" s="258"/>
      <c r="MKC407" s="258"/>
      <c r="MKD407" s="258"/>
      <c r="MKE407" s="258"/>
      <c r="MKF407" s="258"/>
      <c r="MKG407" s="258"/>
      <c r="MKH407" s="258"/>
      <c r="MKI407" s="258"/>
      <c r="MKJ407" s="258"/>
      <c r="MKK407" s="258"/>
      <c r="MKL407" s="258"/>
      <c r="MKM407" s="258"/>
      <c r="MKN407" s="258"/>
      <c r="MKO407" s="258"/>
      <c r="MKP407" s="258"/>
      <c r="MKQ407" s="258"/>
      <c r="MKR407" s="258"/>
      <c r="MKS407" s="258"/>
      <c r="MKT407" s="258"/>
      <c r="MKU407" s="258"/>
      <c r="MKV407" s="258"/>
      <c r="MKW407" s="258"/>
      <c r="MKX407" s="258"/>
      <c r="MKY407" s="258"/>
      <c r="MKZ407" s="258"/>
      <c r="MLA407" s="258"/>
      <c r="MLB407" s="258"/>
      <c r="MLC407" s="258"/>
      <c r="MLD407" s="258"/>
      <c r="MLE407" s="258"/>
      <c r="MLF407" s="258"/>
      <c r="MLG407" s="258"/>
      <c r="MLH407" s="258"/>
      <c r="MLI407" s="258"/>
      <c r="MLJ407" s="258"/>
      <c r="MLK407" s="258"/>
      <c r="MLL407" s="258"/>
      <c r="MLM407" s="258"/>
      <c r="MLN407" s="258"/>
      <c r="MLO407" s="258"/>
      <c r="MLP407" s="258"/>
      <c r="MLQ407" s="258"/>
      <c r="MLR407" s="258"/>
      <c r="MLS407" s="258"/>
      <c r="MLT407" s="258"/>
      <c r="MLU407" s="258"/>
      <c r="MLV407" s="258"/>
      <c r="MLW407" s="258"/>
      <c r="MLX407" s="258"/>
      <c r="MLY407" s="258"/>
      <c r="MLZ407" s="258"/>
      <c r="MMA407" s="258"/>
      <c r="MMB407" s="258"/>
      <c r="MMC407" s="258"/>
      <c r="MMD407" s="258"/>
      <c r="MME407" s="258"/>
      <c r="MMF407" s="258"/>
      <c r="MMG407" s="258"/>
      <c r="MMH407" s="258"/>
      <c r="MMI407" s="258"/>
      <c r="MMJ407" s="258"/>
      <c r="MMK407" s="258"/>
      <c r="MML407" s="258"/>
      <c r="MMM407" s="258"/>
      <c r="MMN407" s="258"/>
      <c r="MMO407" s="258"/>
      <c r="MMP407" s="258"/>
      <c r="MMQ407" s="258"/>
      <c r="MMR407" s="258"/>
      <c r="MMS407" s="258"/>
      <c r="MMT407" s="258"/>
      <c r="MMU407" s="258"/>
      <c r="MMV407" s="258"/>
      <c r="MMW407" s="258"/>
      <c r="MMX407" s="258"/>
      <c r="MMY407" s="258"/>
      <c r="MMZ407" s="258"/>
      <c r="MNA407" s="258"/>
      <c r="MNB407" s="258"/>
      <c r="MNC407" s="258"/>
      <c r="MND407" s="258"/>
      <c r="MNE407" s="258"/>
      <c r="MNF407" s="258"/>
      <c r="MNG407" s="258"/>
      <c r="MNH407" s="258"/>
      <c r="MNI407" s="258"/>
      <c r="MNJ407" s="258"/>
      <c r="MNK407" s="258"/>
      <c r="MNL407" s="258"/>
      <c r="MNM407" s="258"/>
      <c r="MNN407" s="258"/>
      <c r="MNO407" s="258"/>
      <c r="MNP407" s="258"/>
      <c r="MNQ407" s="258"/>
      <c r="MNR407" s="258"/>
      <c r="MNS407" s="258"/>
      <c r="MNT407" s="258"/>
      <c r="MNU407" s="258"/>
      <c r="MNV407" s="258"/>
      <c r="MNW407" s="258"/>
      <c r="MNX407" s="258"/>
      <c r="MNY407" s="258"/>
      <c r="MNZ407" s="258"/>
      <c r="MOA407" s="258"/>
      <c r="MOB407" s="258"/>
      <c r="MOC407" s="258"/>
      <c r="MOD407" s="258"/>
      <c r="MOE407" s="258"/>
      <c r="MOF407" s="258"/>
      <c r="MOG407" s="258"/>
      <c r="MOH407" s="258"/>
      <c r="MOI407" s="258"/>
      <c r="MOJ407" s="258"/>
      <c r="MOK407" s="258"/>
      <c r="MOL407" s="258"/>
      <c r="MOM407" s="258"/>
      <c r="MON407" s="258"/>
      <c r="MOO407" s="258"/>
      <c r="MOP407" s="258"/>
      <c r="MOQ407" s="258"/>
      <c r="MOR407" s="258"/>
      <c r="MOS407" s="258"/>
      <c r="MOT407" s="258"/>
      <c r="MOU407" s="258"/>
      <c r="MOV407" s="258"/>
      <c r="MOW407" s="258"/>
      <c r="MOX407" s="258"/>
      <c r="MOY407" s="258"/>
      <c r="MOZ407" s="258"/>
      <c r="MPA407" s="258"/>
      <c r="MPB407" s="258"/>
      <c r="MPC407" s="258"/>
      <c r="MPD407" s="258"/>
      <c r="MPE407" s="258"/>
      <c r="MPF407" s="258"/>
      <c r="MPG407" s="258"/>
      <c r="MPH407" s="258"/>
      <c r="MPI407" s="258"/>
      <c r="MPJ407" s="258"/>
      <c r="MPK407" s="258"/>
      <c r="MPL407" s="258"/>
      <c r="MPM407" s="258"/>
      <c r="MPN407" s="258"/>
      <c r="MPO407" s="258"/>
      <c r="MPP407" s="258"/>
      <c r="MPQ407" s="258"/>
      <c r="MPR407" s="258"/>
      <c r="MPS407" s="258"/>
      <c r="MPT407" s="258"/>
      <c r="MPU407" s="258"/>
      <c r="MPV407" s="258"/>
      <c r="MPW407" s="258"/>
      <c r="MPX407" s="258"/>
      <c r="MPY407" s="258"/>
      <c r="MPZ407" s="258"/>
      <c r="MQA407" s="258"/>
      <c r="MQB407" s="258"/>
      <c r="MQC407" s="258"/>
      <c r="MQD407" s="258"/>
      <c r="MQE407" s="258"/>
      <c r="MQF407" s="258"/>
      <c r="MQG407" s="258"/>
      <c r="MQH407" s="258"/>
      <c r="MQI407" s="258"/>
      <c r="MQJ407" s="258"/>
      <c r="MQK407" s="258"/>
      <c r="MQL407" s="258"/>
      <c r="MQM407" s="258"/>
      <c r="MQN407" s="258"/>
      <c r="MQO407" s="258"/>
      <c r="MQP407" s="258"/>
      <c r="MQQ407" s="258"/>
      <c r="MQR407" s="258"/>
      <c r="MQS407" s="258"/>
      <c r="MQT407" s="258"/>
      <c r="MQU407" s="258"/>
      <c r="MQV407" s="258"/>
      <c r="MQW407" s="258"/>
      <c r="MQX407" s="258"/>
      <c r="MQY407" s="258"/>
      <c r="MQZ407" s="258"/>
      <c r="MRA407" s="258"/>
      <c r="MRB407" s="258"/>
      <c r="MRC407" s="258"/>
      <c r="MRD407" s="258"/>
      <c r="MRE407" s="258"/>
      <c r="MRF407" s="258"/>
      <c r="MRG407" s="258"/>
      <c r="MRH407" s="258"/>
      <c r="MRI407" s="258"/>
      <c r="MRJ407" s="258"/>
      <c r="MRK407" s="258"/>
      <c r="MRL407" s="258"/>
      <c r="MRM407" s="258"/>
      <c r="MRN407" s="258"/>
      <c r="MRO407" s="258"/>
      <c r="MRP407" s="258"/>
      <c r="MRQ407" s="258"/>
      <c r="MRR407" s="258"/>
      <c r="MRS407" s="258"/>
      <c r="MRT407" s="258"/>
      <c r="MRU407" s="258"/>
      <c r="MRV407" s="258"/>
      <c r="MRW407" s="258"/>
      <c r="MRX407" s="258"/>
      <c r="MRY407" s="258"/>
      <c r="MRZ407" s="258"/>
      <c r="MSA407" s="258"/>
      <c r="MSB407" s="258"/>
      <c r="MSC407" s="258"/>
      <c r="MSD407" s="258"/>
      <c r="MSE407" s="258"/>
      <c r="MSF407" s="258"/>
      <c r="MSG407" s="258"/>
      <c r="MSH407" s="258"/>
      <c r="MSI407" s="258"/>
      <c r="MSJ407" s="258"/>
      <c r="MSK407" s="258"/>
      <c r="MSL407" s="258"/>
      <c r="MSM407" s="258"/>
      <c r="MSN407" s="258"/>
      <c r="MSO407" s="258"/>
      <c r="MSP407" s="258"/>
      <c r="MSQ407" s="258"/>
      <c r="MSR407" s="258"/>
      <c r="MSS407" s="258"/>
      <c r="MST407" s="258"/>
      <c r="MSU407" s="258"/>
      <c r="MSV407" s="258"/>
      <c r="MSW407" s="258"/>
      <c r="MSX407" s="258"/>
      <c r="MSY407" s="258"/>
      <c r="MSZ407" s="258"/>
      <c r="MTA407" s="258"/>
      <c r="MTB407" s="258"/>
      <c r="MTC407" s="258"/>
      <c r="MTD407" s="258"/>
      <c r="MTE407" s="258"/>
      <c r="MTF407" s="258"/>
      <c r="MTG407" s="258"/>
      <c r="MTH407" s="258"/>
      <c r="MTI407" s="258"/>
      <c r="MTJ407" s="258"/>
      <c r="MTK407" s="258"/>
      <c r="MTL407" s="258"/>
      <c r="MTM407" s="258"/>
      <c r="MTN407" s="258"/>
      <c r="MTO407" s="258"/>
      <c r="MTP407" s="258"/>
      <c r="MTQ407" s="258"/>
      <c r="MTR407" s="258"/>
      <c r="MTS407" s="258"/>
      <c r="MTT407" s="258"/>
      <c r="MTU407" s="258"/>
      <c r="MTV407" s="258"/>
      <c r="MTW407" s="258"/>
      <c r="MTX407" s="258"/>
      <c r="MTY407" s="258"/>
      <c r="MTZ407" s="258"/>
      <c r="MUA407" s="258"/>
      <c r="MUB407" s="258"/>
      <c r="MUC407" s="258"/>
      <c r="MUD407" s="258"/>
      <c r="MUE407" s="258"/>
      <c r="MUF407" s="258"/>
      <c r="MUG407" s="258"/>
      <c r="MUH407" s="258"/>
      <c r="MUI407" s="258"/>
      <c r="MUJ407" s="258"/>
      <c r="MUK407" s="258"/>
      <c r="MUL407" s="258"/>
      <c r="MUM407" s="258"/>
      <c r="MUN407" s="258"/>
      <c r="MUO407" s="258"/>
      <c r="MUP407" s="258"/>
      <c r="MUQ407" s="258"/>
      <c r="MUR407" s="258"/>
      <c r="MUS407" s="258"/>
      <c r="MUT407" s="258"/>
      <c r="MUU407" s="258"/>
      <c r="MUV407" s="258"/>
      <c r="MUW407" s="258"/>
      <c r="MUX407" s="258"/>
      <c r="MUY407" s="258"/>
      <c r="MUZ407" s="258"/>
      <c r="MVA407" s="258"/>
      <c r="MVB407" s="258"/>
      <c r="MVC407" s="258"/>
      <c r="MVD407" s="258"/>
      <c r="MVE407" s="258"/>
      <c r="MVF407" s="258"/>
      <c r="MVG407" s="258"/>
      <c r="MVH407" s="258"/>
      <c r="MVI407" s="258"/>
      <c r="MVJ407" s="258"/>
      <c r="MVK407" s="258"/>
      <c r="MVL407" s="258"/>
      <c r="MVM407" s="258"/>
      <c r="MVN407" s="258"/>
      <c r="MVO407" s="258"/>
      <c r="MVP407" s="258"/>
      <c r="MVQ407" s="258"/>
      <c r="MVR407" s="258"/>
      <c r="MVS407" s="258"/>
      <c r="MVT407" s="258"/>
      <c r="MVU407" s="258"/>
      <c r="MVV407" s="258"/>
      <c r="MVW407" s="258"/>
      <c r="MVX407" s="258"/>
      <c r="MVY407" s="258"/>
      <c r="MVZ407" s="258"/>
      <c r="MWA407" s="258"/>
      <c r="MWB407" s="258"/>
      <c r="MWC407" s="258"/>
      <c r="MWD407" s="258"/>
      <c r="MWE407" s="258"/>
      <c r="MWF407" s="258"/>
      <c r="MWG407" s="258"/>
      <c r="MWH407" s="258"/>
      <c r="MWI407" s="258"/>
      <c r="MWJ407" s="258"/>
      <c r="MWK407" s="258"/>
      <c r="MWL407" s="258"/>
      <c r="MWM407" s="258"/>
      <c r="MWN407" s="258"/>
      <c r="MWO407" s="258"/>
      <c r="MWP407" s="258"/>
      <c r="MWQ407" s="258"/>
      <c r="MWR407" s="258"/>
      <c r="MWS407" s="258"/>
      <c r="MWT407" s="258"/>
      <c r="MWU407" s="258"/>
      <c r="MWV407" s="258"/>
      <c r="MWW407" s="258"/>
      <c r="MWX407" s="258"/>
      <c r="MWY407" s="258"/>
      <c r="MWZ407" s="258"/>
      <c r="MXA407" s="258"/>
      <c r="MXB407" s="258"/>
      <c r="MXC407" s="258"/>
      <c r="MXD407" s="258"/>
      <c r="MXE407" s="258"/>
      <c r="MXF407" s="258"/>
      <c r="MXG407" s="258"/>
      <c r="MXH407" s="258"/>
      <c r="MXI407" s="258"/>
      <c r="MXJ407" s="258"/>
      <c r="MXK407" s="258"/>
      <c r="MXL407" s="258"/>
      <c r="MXM407" s="258"/>
      <c r="MXN407" s="258"/>
      <c r="MXO407" s="258"/>
      <c r="MXP407" s="258"/>
      <c r="MXQ407" s="258"/>
      <c r="MXR407" s="258"/>
      <c r="MXS407" s="258"/>
      <c r="MXT407" s="258"/>
      <c r="MXU407" s="258"/>
      <c r="MXV407" s="258"/>
      <c r="MXW407" s="258"/>
      <c r="MXX407" s="258"/>
      <c r="MXY407" s="258"/>
      <c r="MXZ407" s="258"/>
      <c r="MYA407" s="258"/>
      <c r="MYB407" s="258"/>
      <c r="MYC407" s="258"/>
      <c r="MYD407" s="258"/>
      <c r="MYE407" s="258"/>
      <c r="MYF407" s="258"/>
      <c r="MYG407" s="258"/>
      <c r="MYH407" s="258"/>
      <c r="MYI407" s="258"/>
      <c r="MYJ407" s="258"/>
      <c r="MYK407" s="258"/>
      <c r="MYL407" s="258"/>
      <c r="MYM407" s="258"/>
      <c r="MYN407" s="258"/>
      <c r="MYO407" s="258"/>
      <c r="MYP407" s="258"/>
      <c r="MYQ407" s="258"/>
      <c r="MYR407" s="258"/>
      <c r="MYS407" s="258"/>
      <c r="MYT407" s="258"/>
      <c r="MYU407" s="258"/>
      <c r="MYV407" s="258"/>
      <c r="MYW407" s="258"/>
      <c r="MYX407" s="258"/>
      <c r="MYY407" s="258"/>
      <c r="MYZ407" s="258"/>
      <c r="MZA407" s="258"/>
      <c r="MZB407" s="258"/>
      <c r="MZC407" s="258"/>
      <c r="MZD407" s="258"/>
      <c r="MZE407" s="258"/>
      <c r="MZF407" s="258"/>
      <c r="MZG407" s="258"/>
      <c r="MZH407" s="258"/>
      <c r="MZI407" s="258"/>
      <c r="MZJ407" s="258"/>
      <c r="MZK407" s="258"/>
      <c r="MZL407" s="258"/>
      <c r="MZM407" s="258"/>
      <c r="MZN407" s="258"/>
      <c r="MZO407" s="258"/>
      <c r="MZP407" s="258"/>
      <c r="MZQ407" s="258"/>
      <c r="MZR407" s="258"/>
      <c r="MZS407" s="258"/>
      <c r="MZT407" s="258"/>
      <c r="MZU407" s="258"/>
      <c r="MZV407" s="258"/>
      <c r="MZW407" s="258"/>
      <c r="MZX407" s="258"/>
      <c r="MZY407" s="258"/>
      <c r="MZZ407" s="258"/>
      <c r="NAA407" s="258"/>
      <c r="NAB407" s="258"/>
      <c r="NAC407" s="258"/>
      <c r="NAD407" s="258"/>
      <c r="NAE407" s="258"/>
      <c r="NAF407" s="258"/>
      <c r="NAG407" s="258"/>
      <c r="NAH407" s="258"/>
      <c r="NAI407" s="258"/>
      <c r="NAJ407" s="258"/>
      <c r="NAK407" s="258"/>
      <c r="NAL407" s="258"/>
      <c r="NAM407" s="258"/>
      <c r="NAN407" s="258"/>
      <c r="NAO407" s="258"/>
      <c r="NAP407" s="258"/>
      <c r="NAQ407" s="258"/>
      <c r="NAR407" s="258"/>
      <c r="NAS407" s="258"/>
      <c r="NAT407" s="258"/>
      <c r="NAU407" s="258"/>
      <c r="NAV407" s="258"/>
      <c r="NAW407" s="258"/>
      <c r="NAX407" s="258"/>
      <c r="NAY407" s="258"/>
      <c r="NAZ407" s="258"/>
      <c r="NBA407" s="258"/>
      <c r="NBB407" s="258"/>
      <c r="NBC407" s="258"/>
      <c r="NBD407" s="258"/>
      <c r="NBE407" s="258"/>
      <c r="NBF407" s="258"/>
      <c r="NBG407" s="258"/>
      <c r="NBH407" s="258"/>
      <c r="NBI407" s="258"/>
      <c r="NBJ407" s="258"/>
      <c r="NBK407" s="258"/>
      <c r="NBL407" s="258"/>
      <c r="NBM407" s="258"/>
      <c r="NBN407" s="258"/>
      <c r="NBO407" s="258"/>
      <c r="NBP407" s="258"/>
      <c r="NBQ407" s="258"/>
      <c r="NBR407" s="258"/>
      <c r="NBS407" s="258"/>
      <c r="NBT407" s="258"/>
      <c r="NBU407" s="258"/>
      <c r="NBV407" s="258"/>
      <c r="NBW407" s="258"/>
      <c r="NBX407" s="258"/>
      <c r="NBY407" s="258"/>
      <c r="NBZ407" s="258"/>
      <c r="NCA407" s="258"/>
      <c r="NCB407" s="258"/>
      <c r="NCC407" s="258"/>
      <c r="NCD407" s="258"/>
      <c r="NCE407" s="258"/>
      <c r="NCF407" s="258"/>
      <c r="NCG407" s="258"/>
      <c r="NCH407" s="258"/>
      <c r="NCI407" s="258"/>
      <c r="NCJ407" s="258"/>
      <c r="NCK407" s="258"/>
      <c r="NCL407" s="258"/>
      <c r="NCM407" s="258"/>
      <c r="NCN407" s="258"/>
      <c r="NCO407" s="258"/>
      <c r="NCP407" s="258"/>
      <c r="NCQ407" s="258"/>
      <c r="NCR407" s="258"/>
      <c r="NCS407" s="258"/>
      <c r="NCT407" s="258"/>
      <c r="NCU407" s="258"/>
      <c r="NCV407" s="258"/>
      <c r="NCW407" s="258"/>
      <c r="NCX407" s="258"/>
      <c r="NCY407" s="258"/>
      <c r="NCZ407" s="258"/>
      <c r="NDA407" s="258"/>
      <c r="NDB407" s="258"/>
      <c r="NDC407" s="258"/>
      <c r="NDD407" s="258"/>
      <c r="NDE407" s="258"/>
      <c r="NDF407" s="258"/>
      <c r="NDG407" s="258"/>
      <c r="NDH407" s="258"/>
      <c r="NDI407" s="258"/>
      <c r="NDJ407" s="258"/>
      <c r="NDK407" s="258"/>
      <c r="NDL407" s="258"/>
      <c r="NDM407" s="258"/>
      <c r="NDN407" s="258"/>
      <c r="NDO407" s="258"/>
      <c r="NDP407" s="258"/>
      <c r="NDQ407" s="258"/>
      <c r="NDR407" s="258"/>
      <c r="NDS407" s="258"/>
      <c r="NDT407" s="258"/>
      <c r="NDU407" s="258"/>
      <c r="NDV407" s="258"/>
      <c r="NDW407" s="258"/>
      <c r="NDX407" s="258"/>
      <c r="NDY407" s="258"/>
      <c r="NDZ407" s="258"/>
      <c r="NEA407" s="258"/>
      <c r="NEB407" s="258"/>
      <c r="NEC407" s="258"/>
      <c r="NED407" s="258"/>
      <c r="NEE407" s="258"/>
      <c r="NEF407" s="258"/>
      <c r="NEG407" s="258"/>
      <c r="NEH407" s="258"/>
      <c r="NEI407" s="258"/>
      <c r="NEJ407" s="258"/>
      <c r="NEK407" s="258"/>
      <c r="NEL407" s="258"/>
      <c r="NEM407" s="258"/>
      <c r="NEN407" s="258"/>
      <c r="NEO407" s="258"/>
      <c r="NEP407" s="258"/>
      <c r="NEQ407" s="258"/>
      <c r="NER407" s="258"/>
      <c r="NES407" s="258"/>
      <c r="NET407" s="258"/>
      <c r="NEU407" s="258"/>
      <c r="NEV407" s="258"/>
      <c r="NEW407" s="258"/>
      <c r="NEX407" s="258"/>
      <c r="NEY407" s="258"/>
      <c r="NEZ407" s="258"/>
      <c r="NFA407" s="258"/>
      <c r="NFB407" s="258"/>
      <c r="NFC407" s="258"/>
      <c r="NFD407" s="258"/>
      <c r="NFE407" s="258"/>
      <c r="NFF407" s="258"/>
      <c r="NFG407" s="258"/>
      <c r="NFH407" s="258"/>
      <c r="NFI407" s="258"/>
      <c r="NFJ407" s="258"/>
      <c r="NFK407" s="258"/>
      <c r="NFL407" s="258"/>
      <c r="NFM407" s="258"/>
      <c r="NFN407" s="258"/>
      <c r="NFO407" s="258"/>
      <c r="NFP407" s="258"/>
      <c r="NFQ407" s="258"/>
      <c r="NFR407" s="258"/>
      <c r="NFS407" s="258"/>
      <c r="NFT407" s="258"/>
      <c r="NFU407" s="258"/>
      <c r="NFV407" s="258"/>
      <c r="NFW407" s="258"/>
      <c r="NFX407" s="258"/>
      <c r="NFY407" s="258"/>
      <c r="NFZ407" s="258"/>
      <c r="NGA407" s="258"/>
      <c r="NGB407" s="258"/>
      <c r="NGC407" s="258"/>
      <c r="NGD407" s="258"/>
      <c r="NGE407" s="258"/>
      <c r="NGF407" s="258"/>
      <c r="NGG407" s="258"/>
      <c r="NGH407" s="258"/>
      <c r="NGI407" s="258"/>
      <c r="NGJ407" s="258"/>
      <c r="NGK407" s="258"/>
      <c r="NGL407" s="258"/>
      <c r="NGM407" s="258"/>
      <c r="NGN407" s="258"/>
      <c r="NGO407" s="258"/>
      <c r="NGP407" s="258"/>
      <c r="NGQ407" s="258"/>
      <c r="NGR407" s="258"/>
      <c r="NGS407" s="258"/>
      <c r="NGT407" s="258"/>
      <c r="NGU407" s="258"/>
      <c r="NGV407" s="258"/>
      <c r="NGW407" s="258"/>
      <c r="NGX407" s="258"/>
      <c r="NGY407" s="258"/>
      <c r="NGZ407" s="258"/>
      <c r="NHA407" s="258"/>
      <c r="NHB407" s="258"/>
      <c r="NHC407" s="258"/>
      <c r="NHD407" s="258"/>
      <c r="NHE407" s="258"/>
      <c r="NHF407" s="258"/>
      <c r="NHG407" s="258"/>
      <c r="NHH407" s="258"/>
      <c r="NHI407" s="258"/>
      <c r="NHJ407" s="258"/>
      <c r="NHK407" s="258"/>
      <c r="NHL407" s="258"/>
      <c r="NHM407" s="258"/>
      <c r="NHN407" s="258"/>
      <c r="NHO407" s="258"/>
      <c r="NHP407" s="258"/>
      <c r="NHQ407" s="258"/>
      <c r="NHR407" s="258"/>
      <c r="NHS407" s="258"/>
      <c r="NHT407" s="258"/>
      <c r="NHU407" s="258"/>
      <c r="NHV407" s="258"/>
      <c r="NHW407" s="258"/>
      <c r="NHX407" s="258"/>
      <c r="NHY407" s="258"/>
      <c r="NHZ407" s="258"/>
      <c r="NIA407" s="258"/>
      <c r="NIB407" s="258"/>
      <c r="NIC407" s="258"/>
      <c r="NID407" s="258"/>
      <c r="NIE407" s="258"/>
      <c r="NIF407" s="258"/>
      <c r="NIG407" s="258"/>
      <c r="NIH407" s="258"/>
      <c r="NII407" s="258"/>
      <c r="NIJ407" s="258"/>
      <c r="NIK407" s="258"/>
      <c r="NIL407" s="258"/>
      <c r="NIM407" s="258"/>
      <c r="NIN407" s="258"/>
      <c r="NIO407" s="258"/>
      <c r="NIP407" s="258"/>
      <c r="NIQ407" s="258"/>
      <c r="NIR407" s="258"/>
      <c r="NIS407" s="258"/>
      <c r="NIT407" s="258"/>
      <c r="NIU407" s="258"/>
      <c r="NIV407" s="258"/>
      <c r="NIW407" s="258"/>
      <c r="NIX407" s="258"/>
      <c r="NIY407" s="258"/>
      <c r="NIZ407" s="258"/>
      <c r="NJA407" s="258"/>
      <c r="NJB407" s="258"/>
      <c r="NJC407" s="258"/>
      <c r="NJD407" s="258"/>
      <c r="NJE407" s="258"/>
      <c r="NJF407" s="258"/>
      <c r="NJG407" s="258"/>
      <c r="NJH407" s="258"/>
      <c r="NJI407" s="258"/>
      <c r="NJJ407" s="258"/>
      <c r="NJK407" s="258"/>
      <c r="NJL407" s="258"/>
      <c r="NJM407" s="258"/>
      <c r="NJN407" s="258"/>
      <c r="NJO407" s="258"/>
      <c r="NJP407" s="258"/>
      <c r="NJQ407" s="258"/>
      <c r="NJR407" s="258"/>
      <c r="NJS407" s="258"/>
      <c r="NJT407" s="258"/>
      <c r="NJU407" s="258"/>
      <c r="NJV407" s="258"/>
      <c r="NJW407" s="258"/>
      <c r="NJX407" s="258"/>
      <c r="NJY407" s="258"/>
      <c r="NJZ407" s="258"/>
      <c r="NKA407" s="258"/>
      <c r="NKB407" s="258"/>
      <c r="NKC407" s="258"/>
      <c r="NKD407" s="258"/>
      <c r="NKE407" s="258"/>
      <c r="NKF407" s="258"/>
      <c r="NKG407" s="258"/>
      <c r="NKH407" s="258"/>
      <c r="NKI407" s="258"/>
      <c r="NKJ407" s="258"/>
      <c r="NKK407" s="258"/>
      <c r="NKL407" s="258"/>
      <c r="NKM407" s="258"/>
      <c r="NKN407" s="258"/>
      <c r="NKO407" s="258"/>
      <c r="NKP407" s="258"/>
      <c r="NKQ407" s="258"/>
      <c r="NKR407" s="258"/>
      <c r="NKS407" s="258"/>
      <c r="NKT407" s="258"/>
      <c r="NKU407" s="258"/>
      <c r="NKV407" s="258"/>
      <c r="NKW407" s="258"/>
      <c r="NKX407" s="258"/>
      <c r="NKY407" s="258"/>
      <c r="NKZ407" s="258"/>
      <c r="NLA407" s="258"/>
      <c r="NLB407" s="258"/>
      <c r="NLC407" s="258"/>
      <c r="NLD407" s="258"/>
      <c r="NLE407" s="258"/>
      <c r="NLF407" s="258"/>
      <c r="NLG407" s="258"/>
      <c r="NLH407" s="258"/>
      <c r="NLI407" s="258"/>
      <c r="NLJ407" s="258"/>
      <c r="NLK407" s="258"/>
      <c r="NLL407" s="258"/>
      <c r="NLM407" s="258"/>
      <c r="NLN407" s="258"/>
      <c r="NLO407" s="258"/>
      <c r="NLP407" s="258"/>
      <c r="NLQ407" s="258"/>
      <c r="NLR407" s="258"/>
      <c r="NLS407" s="258"/>
      <c r="NLT407" s="258"/>
      <c r="NLU407" s="258"/>
      <c r="NLV407" s="258"/>
      <c r="NLW407" s="258"/>
      <c r="NLX407" s="258"/>
      <c r="NLY407" s="258"/>
      <c r="NLZ407" s="258"/>
      <c r="NMA407" s="258"/>
      <c r="NMB407" s="258"/>
      <c r="NMC407" s="258"/>
      <c r="NMD407" s="258"/>
      <c r="NME407" s="258"/>
      <c r="NMF407" s="258"/>
      <c r="NMG407" s="258"/>
      <c r="NMH407" s="258"/>
      <c r="NMI407" s="258"/>
      <c r="NMJ407" s="258"/>
      <c r="NMK407" s="258"/>
      <c r="NML407" s="258"/>
      <c r="NMM407" s="258"/>
      <c r="NMN407" s="258"/>
      <c r="NMO407" s="258"/>
      <c r="NMP407" s="258"/>
      <c r="NMQ407" s="258"/>
      <c r="NMR407" s="258"/>
      <c r="NMS407" s="258"/>
      <c r="NMT407" s="258"/>
      <c r="NMU407" s="258"/>
      <c r="NMV407" s="258"/>
      <c r="NMW407" s="258"/>
      <c r="NMX407" s="258"/>
      <c r="NMY407" s="258"/>
      <c r="NMZ407" s="258"/>
      <c r="NNA407" s="258"/>
      <c r="NNB407" s="258"/>
      <c r="NNC407" s="258"/>
      <c r="NND407" s="258"/>
      <c r="NNE407" s="258"/>
      <c r="NNF407" s="258"/>
      <c r="NNG407" s="258"/>
      <c r="NNH407" s="258"/>
      <c r="NNI407" s="258"/>
      <c r="NNJ407" s="258"/>
      <c r="NNK407" s="258"/>
      <c r="NNL407" s="258"/>
      <c r="NNM407" s="258"/>
      <c r="NNN407" s="258"/>
      <c r="NNO407" s="258"/>
      <c r="NNP407" s="258"/>
      <c r="NNQ407" s="258"/>
      <c r="NNR407" s="258"/>
      <c r="NNS407" s="258"/>
      <c r="NNT407" s="258"/>
      <c r="NNU407" s="258"/>
      <c r="NNV407" s="258"/>
      <c r="NNW407" s="258"/>
      <c r="NNX407" s="258"/>
      <c r="NNY407" s="258"/>
      <c r="NNZ407" s="258"/>
      <c r="NOA407" s="258"/>
      <c r="NOB407" s="258"/>
      <c r="NOC407" s="258"/>
      <c r="NOD407" s="258"/>
      <c r="NOE407" s="258"/>
      <c r="NOF407" s="258"/>
      <c r="NOG407" s="258"/>
      <c r="NOH407" s="258"/>
      <c r="NOI407" s="258"/>
      <c r="NOJ407" s="258"/>
      <c r="NOK407" s="258"/>
      <c r="NOL407" s="258"/>
      <c r="NOM407" s="258"/>
      <c r="NON407" s="258"/>
      <c r="NOO407" s="258"/>
      <c r="NOP407" s="258"/>
      <c r="NOQ407" s="258"/>
      <c r="NOR407" s="258"/>
      <c r="NOS407" s="258"/>
      <c r="NOT407" s="258"/>
      <c r="NOU407" s="258"/>
      <c r="NOV407" s="258"/>
      <c r="NOW407" s="258"/>
      <c r="NOX407" s="258"/>
      <c r="NOY407" s="258"/>
      <c r="NOZ407" s="258"/>
      <c r="NPA407" s="258"/>
      <c r="NPB407" s="258"/>
      <c r="NPC407" s="258"/>
      <c r="NPD407" s="258"/>
      <c r="NPE407" s="258"/>
      <c r="NPF407" s="258"/>
      <c r="NPG407" s="258"/>
      <c r="NPH407" s="258"/>
      <c r="NPI407" s="258"/>
      <c r="NPJ407" s="258"/>
      <c r="NPK407" s="258"/>
      <c r="NPL407" s="258"/>
      <c r="NPM407" s="258"/>
      <c r="NPN407" s="258"/>
      <c r="NPO407" s="258"/>
      <c r="NPP407" s="258"/>
      <c r="NPQ407" s="258"/>
      <c r="NPR407" s="258"/>
      <c r="NPS407" s="258"/>
      <c r="NPT407" s="258"/>
      <c r="NPU407" s="258"/>
      <c r="NPV407" s="258"/>
      <c r="NPW407" s="258"/>
      <c r="NPX407" s="258"/>
      <c r="NPY407" s="258"/>
      <c r="NPZ407" s="258"/>
      <c r="NQA407" s="258"/>
      <c r="NQB407" s="258"/>
      <c r="NQC407" s="258"/>
      <c r="NQD407" s="258"/>
      <c r="NQE407" s="258"/>
      <c r="NQF407" s="258"/>
      <c r="NQG407" s="258"/>
      <c r="NQH407" s="258"/>
      <c r="NQI407" s="258"/>
      <c r="NQJ407" s="258"/>
      <c r="NQK407" s="258"/>
      <c r="NQL407" s="258"/>
      <c r="NQM407" s="258"/>
      <c r="NQN407" s="258"/>
      <c r="NQO407" s="258"/>
      <c r="NQP407" s="258"/>
      <c r="NQQ407" s="258"/>
      <c r="NQR407" s="258"/>
      <c r="NQS407" s="258"/>
      <c r="NQT407" s="258"/>
      <c r="NQU407" s="258"/>
      <c r="NQV407" s="258"/>
      <c r="NQW407" s="258"/>
      <c r="NQX407" s="258"/>
      <c r="NQY407" s="258"/>
      <c r="NQZ407" s="258"/>
      <c r="NRA407" s="258"/>
      <c r="NRB407" s="258"/>
      <c r="NRC407" s="258"/>
      <c r="NRD407" s="258"/>
      <c r="NRE407" s="258"/>
      <c r="NRF407" s="258"/>
      <c r="NRG407" s="258"/>
      <c r="NRH407" s="258"/>
      <c r="NRI407" s="258"/>
      <c r="NRJ407" s="258"/>
      <c r="NRK407" s="258"/>
      <c r="NRL407" s="258"/>
      <c r="NRM407" s="258"/>
      <c r="NRN407" s="258"/>
      <c r="NRO407" s="258"/>
      <c r="NRP407" s="258"/>
      <c r="NRQ407" s="258"/>
      <c r="NRR407" s="258"/>
      <c r="NRS407" s="258"/>
      <c r="NRT407" s="258"/>
      <c r="NRU407" s="258"/>
      <c r="NRV407" s="258"/>
      <c r="NRW407" s="258"/>
      <c r="NRX407" s="258"/>
      <c r="NRY407" s="258"/>
      <c r="NRZ407" s="258"/>
      <c r="NSA407" s="258"/>
      <c r="NSB407" s="258"/>
      <c r="NSC407" s="258"/>
      <c r="NSD407" s="258"/>
      <c r="NSE407" s="258"/>
      <c r="NSF407" s="258"/>
      <c r="NSG407" s="258"/>
      <c r="NSH407" s="258"/>
      <c r="NSI407" s="258"/>
      <c r="NSJ407" s="258"/>
      <c r="NSK407" s="258"/>
      <c r="NSL407" s="258"/>
      <c r="NSM407" s="258"/>
      <c r="NSN407" s="258"/>
      <c r="NSO407" s="258"/>
      <c r="NSP407" s="258"/>
      <c r="NSQ407" s="258"/>
      <c r="NSR407" s="258"/>
      <c r="NSS407" s="258"/>
      <c r="NST407" s="258"/>
      <c r="NSU407" s="258"/>
      <c r="NSV407" s="258"/>
      <c r="NSW407" s="258"/>
      <c r="NSX407" s="258"/>
      <c r="NSY407" s="258"/>
      <c r="NSZ407" s="258"/>
      <c r="NTA407" s="258"/>
      <c r="NTB407" s="258"/>
      <c r="NTC407" s="258"/>
      <c r="NTD407" s="258"/>
      <c r="NTE407" s="258"/>
      <c r="NTF407" s="258"/>
      <c r="NTG407" s="258"/>
      <c r="NTH407" s="258"/>
      <c r="NTI407" s="258"/>
      <c r="NTJ407" s="258"/>
      <c r="NTK407" s="258"/>
      <c r="NTL407" s="258"/>
      <c r="NTM407" s="258"/>
      <c r="NTN407" s="258"/>
      <c r="NTO407" s="258"/>
      <c r="NTP407" s="258"/>
      <c r="NTQ407" s="258"/>
      <c r="NTR407" s="258"/>
      <c r="NTS407" s="258"/>
      <c r="NTT407" s="258"/>
      <c r="NTU407" s="258"/>
      <c r="NTV407" s="258"/>
      <c r="NTW407" s="258"/>
      <c r="NTX407" s="258"/>
      <c r="NTY407" s="258"/>
      <c r="NTZ407" s="258"/>
      <c r="NUA407" s="258"/>
      <c r="NUB407" s="258"/>
      <c r="NUC407" s="258"/>
      <c r="NUD407" s="258"/>
      <c r="NUE407" s="258"/>
      <c r="NUF407" s="258"/>
      <c r="NUG407" s="258"/>
      <c r="NUH407" s="258"/>
      <c r="NUI407" s="258"/>
      <c r="NUJ407" s="258"/>
      <c r="NUK407" s="258"/>
      <c r="NUL407" s="258"/>
      <c r="NUM407" s="258"/>
      <c r="NUN407" s="258"/>
      <c r="NUO407" s="258"/>
      <c r="NUP407" s="258"/>
      <c r="NUQ407" s="258"/>
      <c r="NUR407" s="258"/>
      <c r="NUS407" s="258"/>
      <c r="NUT407" s="258"/>
      <c r="NUU407" s="258"/>
      <c r="NUV407" s="258"/>
      <c r="NUW407" s="258"/>
      <c r="NUX407" s="258"/>
      <c r="NUY407" s="258"/>
      <c r="NUZ407" s="258"/>
      <c r="NVA407" s="258"/>
      <c r="NVB407" s="258"/>
      <c r="NVC407" s="258"/>
      <c r="NVD407" s="258"/>
      <c r="NVE407" s="258"/>
      <c r="NVF407" s="258"/>
      <c r="NVG407" s="258"/>
      <c r="NVH407" s="258"/>
      <c r="NVI407" s="258"/>
      <c r="NVJ407" s="258"/>
      <c r="NVK407" s="258"/>
      <c r="NVL407" s="258"/>
      <c r="NVM407" s="258"/>
      <c r="NVN407" s="258"/>
      <c r="NVO407" s="258"/>
      <c r="NVP407" s="258"/>
      <c r="NVQ407" s="258"/>
      <c r="NVR407" s="258"/>
      <c r="NVS407" s="258"/>
      <c r="NVT407" s="258"/>
      <c r="NVU407" s="258"/>
      <c r="NVV407" s="258"/>
      <c r="NVW407" s="258"/>
      <c r="NVX407" s="258"/>
      <c r="NVY407" s="258"/>
      <c r="NVZ407" s="258"/>
      <c r="NWA407" s="258"/>
      <c r="NWB407" s="258"/>
      <c r="NWC407" s="258"/>
      <c r="NWD407" s="258"/>
      <c r="NWE407" s="258"/>
      <c r="NWF407" s="258"/>
      <c r="NWG407" s="258"/>
      <c r="NWH407" s="258"/>
      <c r="NWI407" s="258"/>
      <c r="NWJ407" s="258"/>
      <c r="NWK407" s="258"/>
      <c r="NWL407" s="258"/>
      <c r="NWM407" s="258"/>
      <c r="NWN407" s="258"/>
      <c r="NWO407" s="258"/>
      <c r="NWP407" s="258"/>
      <c r="NWQ407" s="258"/>
      <c r="NWR407" s="258"/>
      <c r="NWS407" s="258"/>
      <c r="NWT407" s="258"/>
      <c r="NWU407" s="258"/>
      <c r="NWV407" s="258"/>
      <c r="NWW407" s="258"/>
      <c r="NWX407" s="258"/>
      <c r="NWY407" s="258"/>
      <c r="NWZ407" s="258"/>
      <c r="NXA407" s="258"/>
      <c r="NXB407" s="258"/>
      <c r="NXC407" s="258"/>
      <c r="NXD407" s="258"/>
      <c r="NXE407" s="258"/>
      <c r="NXF407" s="258"/>
      <c r="NXG407" s="258"/>
      <c r="NXH407" s="258"/>
      <c r="NXI407" s="258"/>
      <c r="NXJ407" s="258"/>
      <c r="NXK407" s="258"/>
      <c r="NXL407" s="258"/>
      <c r="NXM407" s="258"/>
      <c r="NXN407" s="258"/>
      <c r="NXO407" s="258"/>
      <c r="NXP407" s="258"/>
      <c r="NXQ407" s="258"/>
      <c r="NXR407" s="258"/>
      <c r="NXS407" s="258"/>
      <c r="NXT407" s="258"/>
      <c r="NXU407" s="258"/>
      <c r="NXV407" s="258"/>
      <c r="NXW407" s="258"/>
      <c r="NXX407" s="258"/>
      <c r="NXY407" s="258"/>
      <c r="NXZ407" s="258"/>
      <c r="NYA407" s="258"/>
      <c r="NYB407" s="258"/>
      <c r="NYC407" s="258"/>
      <c r="NYD407" s="258"/>
      <c r="NYE407" s="258"/>
      <c r="NYF407" s="258"/>
      <c r="NYG407" s="258"/>
      <c r="NYH407" s="258"/>
      <c r="NYI407" s="258"/>
      <c r="NYJ407" s="258"/>
      <c r="NYK407" s="258"/>
      <c r="NYL407" s="258"/>
      <c r="NYM407" s="258"/>
      <c r="NYN407" s="258"/>
      <c r="NYO407" s="258"/>
      <c r="NYP407" s="258"/>
      <c r="NYQ407" s="258"/>
      <c r="NYR407" s="258"/>
      <c r="NYS407" s="258"/>
      <c r="NYT407" s="258"/>
      <c r="NYU407" s="258"/>
      <c r="NYV407" s="258"/>
      <c r="NYW407" s="258"/>
      <c r="NYX407" s="258"/>
      <c r="NYY407" s="258"/>
      <c r="NYZ407" s="258"/>
      <c r="NZA407" s="258"/>
      <c r="NZB407" s="258"/>
      <c r="NZC407" s="258"/>
      <c r="NZD407" s="258"/>
      <c r="NZE407" s="258"/>
      <c r="NZF407" s="258"/>
      <c r="NZG407" s="258"/>
      <c r="NZH407" s="258"/>
      <c r="NZI407" s="258"/>
      <c r="NZJ407" s="258"/>
      <c r="NZK407" s="258"/>
      <c r="NZL407" s="258"/>
      <c r="NZM407" s="258"/>
      <c r="NZN407" s="258"/>
      <c r="NZO407" s="258"/>
      <c r="NZP407" s="258"/>
      <c r="NZQ407" s="258"/>
      <c r="NZR407" s="258"/>
      <c r="NZS407" s="258"/>
      <c r="NZT407" s="258"/>
      <c r="NZU407" s="258"/>
      <c r="NZV407" s="258"/>
      <c r="NZW407" s="258"/>
      <c r="NZX407" s="258"/>
      <c r="NZY407" s="258"/>
      <c r="NZZ407" s="258"/>
      <c r="OAA407" s="258"/>
      <c r="OAB407" s="258"/>
      <c r="OAC407" s="258"/>
      <c r="OAD407" s="258"/>
      <c r="OAE407" s="258"/>
      <c r="OAF407" s="258"/>
      <c r="OAG407" s="258"/>
      <c r="OAH407" s="258"/>
      <c r="OAI407" s="258"/>
      <c r="OAJ407" s="258"/>
      <c r="OAK407" s="258"/>
      <c r="OAL407" s="258"/>
      <c r="OAM407" s="258"/>
      <c r="OAN407" s="258"/>
      <c r="OAO407" s="258"/>
      <c r="OAP407" s="258"/>
      <c r="OAQ407" s="258"/>
      <c r="OAR407" s="258"/>
      <c r="OAS407" s="258"/>
      <c r="OAT407" s="258"/>
      <c r="OAU407" s="258"/>
      <c r="OAV407" s="258"/>
      <c r="OAW407" s="258"/>
      <c r="OAX407" s="258"/>
      <c r="OAY407" s="258"/>
      <c r="OAZ407" s="258"/>
      <c r="OBA407" s="258"/>
      <c r="OBB407" s="258"/>
      <c r="OBC407" s="258"/>
      <c r="OBD407" s="258"/>
      <c r="OBE407" s="258"/>
      <c r="OBF407" s="258"/>
      <c r="OBG407" s="258"/>
      <c r="OBH407" s="258"/>
      <c r="OBI407" s="258"/>
      <c r="OBJ407" s="258"/>
      <c r="OBK407" s="258"/>
      <c r="OBL407" s="258"/>
      <c r="OBM407" s="258"/>
      <c r="OBN407" s="258"/>
      <c r="OBO407" s="258"/>
      <c r="OBP407" s="258"/>
      <c r="OBQ407" s="258"/>
      <c r="OBR407" s="258"/>
      <c r="OBS407" s="258"/>
      <c r="OBT407" s="258"/>
      <c r="OBU407" s="258"/>
      <c r="OBV407" s="258"/>
      <c r="OBW407" s="258"/>
      <c r="OBX407" s="258"/>
      <c r="OBY407" s="258"/>
      <c r="OBZ407" s="258"/>
      <c r="OCA407" s="258"/>
      <c r="OCB407" s="258"/>
      <c r="OCC407" s="258"/>
      <c r="OCD407" s="258"/>
      <c r="OCE407" s="258"/>
      <c r="OCF407" s="258"/>
      <c r="OCG407" s="258"/>
      <c r="OCH407" s="258"/>
      <c r="OCI407" s="258"/>
      <c r="OCJ407" s="258"/>
      <c r="OCK407" s="258"/>
      <c r="OCL407" s="258"/>
      <c r="OCM407" s="258"/>
      <c r="OCN407" s="258"/>
      <c r="OCO407" s="258"/>
      <c r="OCP407" s="258"/>
      <c r="OCQ407" s="258"/>
      <c r="OCR407" s="258"/>
      <c r="OCS407" s="258"/>
      <c r="OCT407" s="258"/>
      <c r="OCU407" s="258"/>
      <c r="OCV407" s="258"/>
      <c r="OCW407" s="258"/>
      <c r="OCX407" s="258"/>
      <c r="OCY407" s="258"/>
      <c r="OCZ407" s="258"/>
      <c r="ODA407" s="258"/>
      <c r="ODB407" s="258"/>
      <c r="ODC407" s="258"/>
      <c r="ODD407" s="258"/>
      <c r="ODE407" s="258"/>
      <c r="ODF407" s="258"/>
      <c r="ODG407" s="258"/>
      <c r="ODH407" s="258"/>
      <c r="ODI407" s="258"/>
      <c r="ODJ407" s="258"/>
      <c r="ODK407" s="258"/>
      <c r="ODL407" s="258"/>
      <c r="ODM407" s="258"/>
      <c r="ODN407" s="258"/>
      <c r="ODO407" s="258"/>
      <c r="ODP407" s="258"/>
      <c r="ODQ407" s="258"/>
      <c r="ODR407" s="258"/>
      <c r="ODS407" s="258"/>
      <c r="ODT407" s="258"/>
      <c r="ODU407" s="258"/>
      <c r="ODV407" s="258"/>
      <c r="ODW407" s="258"/>
      <c r="ODX407" s="258"/>
      <c r="ODY407" s="258"/>
      <c r="ODZ407" s="258"/>
      <c r="OEA407" s="258"/>
      <c r="OEB407" s="258"/>
      <c r="OEC407" s="258"/>
      <c r="OED407" s="258"/>
      <c r="OEE407" s="258"/>
      <c r="OEF407" s="258"/>
      <c r="OEG407" s="258"/>
      <c r="OEH407" s="258"/>
      <c r="OEI407" s="258"/>
      <c r="OEJ407" s="258"/>
      <c r="OEK407" s="258"/>
      <c r="OEL407" s="258"/>
      <c r="OEM407" s="258"/>
      <c r="OEN407" s="258"/>
      <c r="OEO407" s="258"/>
      <c r="OEP407" s="258"/>
      <c r="OEQ407" s="258"/>
      <c r="OER407" s="258"/>
      <c r="OES407" s="258"/>
      <c r="OET407" s="258"/>
      <c r="OEU407" s="258"/>
      <c r="OEV407" s="258"/>
      <c r="OEW407" s="258"/>
      <c r="OEX407" s="258"/>
      <c r="OEY407" s="258"/>
      <c r="OEZ407" s="258"/>
      <c r="OFA407" s="258"/>
      <c r="OFB407" s="258"/>
      <c r="OFC407" s="258"/>
      <c r="OFD407" s="258"/>
      <c r="OFE407" s="258"/>
      <c r="OFF407" s="258"/>
      <c r="OFG407" s="258"/>
      <c r="OFH407" s="258"/>
      <c r="OFI407" s="258"/>
      <c r="OFJ407" s="258"/>
      <c r="OFK407" s="258"/>
      <c r="OFL407" s="258"/>
      <c r="OFM407" s="258"/>
      <c r="OFN407" s="258"/>
      <c r="OFO407" s="258"/>
      <c r="OFP407" s="258"/>
      <c r="OFQ407" s="258"/>
      <c r="OFR407" s="258"/>
      <c r="OFS407" s="258"/>
      <c r="OFT407" s="258"/>
      <c r="OFU407" s="258"/>
      <c r="OFV407" s="258"/>
      <c r="OFW407" s="258"/>
      <c r="OFX407" s="258"/>
      <c r="OFY407" s="258"/>
      <c r="OFZ407" s="258"/>
      <c r="OGA407" s="258"/>
      <c r="OGB407" s="258"/>
      <c r="OGC407" s="258"/>
      <c r="OGD407" s="258"/>
      <c r="OGE407" s="258"/>
      <c r="OGF407" s="258"/>
      <c r="OGG407" s="258"/>
      <c r="OGH407" s="258"/>
      <c r="OGI407" s="258"/>
      <c r="OGJ407" s="258"/>
      <c r="OGK407" s="258"/>
      <c r="OGL407" s="258"/>
      <c r="OGM407" s="258"/>
      <c r="OGN407" s="258"/>
      <c r="OGO407" s="258"/>
      <c r="OGP407" s="258"/>
      <c r="OGQ407" s="258"/>
      <c r="OGR407" s="258"/>
      <c r="OGS407" s="258"/>
      <c r="OGT407" s="258"/>
      <c r="OGU407" s="258"/>
      <c r="OGV407" s="258"/>
      <c r="OGW407" s="258"/>
      <c r="OGX407" s="258"/>
      <c r="OGY407" s="258"/>
      <c r="OGZ407" s="258"/>
      <c r="OHA407" s="258"/>
      <c r="OHB407" s="258"/>
      <c r="OHC407" s="258"/>
      <c r="OHD407" s="258"/>
      <c r="OHE407" s="258"/>
      <c r="OHF407" s="258"/>
      <c r="OHG407" s="258"/>
      <c r="OHH407" s="258"/>
      <c r="OHI407" s="258"/>
      <c r="OHJ407" s="258"/>
      <c r="OHK407" s="258"/>
      <c r="OHL407" s="258"/>
      <c r="OHM407" s="258"/>
      <c r="OHN407" s="258"/>
      <c r="OHO407" s="258"/>
      <c r="OHP407" s="258"/>
      <c r="OHQ407" s="258"/>
      <c r="OHR407" s="258"/>
      <c r="OHS407" s="258"/>
      <c r="OHT407" s="258"/>
      <c r="OHU407" s="258"/>
      <c r="OHV407" s="258"/>
      <c r="OHW407" s="258"/>
      <c r="OHX407" s="258"/>
      <c r="OHY407" s="258"/>
      <c r="OHZ407" s="258"/>
      <c r="OIA407" s="258"/>
      <c r="OIB407" s="258"/>
      <c r="OIC407" s="258"/>
      <c r="OID407" s="258"/>
      <c r="OIE407" s="258"/>
      <c r="OIF407" s="258"/>
      <c r="OIG407" s="258"/>
      <c r="OIH407" s="258"/>
      <c r="OII407" s="258"/>
      <c r="OIJ407" s="258"/>
      <c r="OIK407" s="258"/>
      <c r="OIL407" s="258"/>
      <c r="OIM407" s="258"/>
      <c r="OIN407" s="258"/>
      <c r="OIO407" s="258"/>
      <c r="OIP407" s="258"/>
      <c r="OIQ407" s="258"/>
      <c r="OIR407" s="258"/>
      <c r="OIS407" s="258"/>
      <c r="OIT407" s="258"/>
      <c r="OIU407" s="258"/>
      <c r="OIV407" s="258"/>
      <c r="OIW407" s="258"/>
      <c r="OIX407" s="258"/>
      <c r="OIY407" s="258"/>
      <c r="OIZ407" s="258"/>
      <c r="OJA407" s="258"/>
      <c r="OJB407" s="258"/>
      <c r="OJC407" s="258"/>
      <c r="OJD407" s="258"/>
      <c r="OJE407" s="258"/>
      <c r="OJF407" s="258"/>
      <c r="OJG407" s="258"/>
      <c r="OJH407" s="258"/>
      <c r="OJI407" s="258"/>
      <c r="OJJ407" s="258"/>
      <c r="OJK407" s="258"/>
      <c r="OJL407" s="258"/>
      <c r="OJM407" s="258"/>
      <c r="OJN407" s="258"/>
      <c r="OJO407" s="258"/>
      <c r="OJP407" s="258"/>
      <c r="OJQ407" s="258"/>
      <c r="OJR407" s="258"/>
      <c r="OJS407" s="258"/>
      <c r="OJT407" s="258"/>
      <c r="OJU407" s="258"/>
      <c r="OJV407" s="258"/>
      <c r="OJW407" s="258"/>
      <c r="OJX407" s="258"/>
      <c r="OJY407" s="258"/>
      <c r="OJZ407" s="258"/>
      <c r="OKA407" s="258"/>
      <c r="OKB407" s="258"/>
      <c r="OKC407" s="258"/>
      <c r="OKD407" s="258"/>
      <c r="OKE407" s="258"/>
      <c r="OKF407" s="258"/>
      <c r="OKG407" s="258"/>
      <c r="OKH407" s="258"/>
      <c r="OKI407" s="258"/>
      <c r="OKJ407" s="258"/>
      <c r="OKK407" s="258"/>
      <c r="OKL407" s="258"/>
      <c r="OKM407" s="258"/>
      <c r="OKN407" s="258"/>
      <c r="OKO407" s="258"/>
      <c r="OKP407" s="258"/>
      <c r="OKQ407" s="258"/>
      <c r="OKR407" s="258"/>
      <c r="OKS407" s="258"/>
      <c r="OKT407" s="258"/>
      <c r="OKU407" s="258"/>
      <c r="OKV407" s="258"/>
      <c r="OKW407" s="258"/>
      <c r="OKX407" s="258"/>
      <c r="OKY407" s="258"/>
      <c r="OKZ407" s="258"/>
      <c r="OLA407" s="258"/>
      <c r="OLB407" s="258"/>
      <c r="OLC407" s="258"/>
      <c r="OLD407" s="258"/>
      <c r="OLE407" s="258"/>
      <c r="OLF407" s="258"/>
      <c r="OLG407" s="258"/>
      <c r="OLH407" s="258"/>
      <c r="OLI407" s="258"/>
      <c r="OLJ407" s="258"/>
      <c r="OLK407" s="258"/>
      <c r="OLL407" s="258"/>
      <c r="OLM407" s="258"/>
      <c r="OLN407" s="258"/>
      <c r="OLO407" s="258"/>
      <c r="OLP407" s="258"/>
      <c r="OLQ407" s="258"/>
      <c r="OLR407" s="258"/>
      <c r="OLS407" s="258"/>
      <c r="OLT407" s="258"/>
      <c r="OLU407" s="258"/>
      <c r="OLV407" s="258"/>
      <c r="OLW407" s="258"/>
      <c r="OLX407" s="258"/>
      <c r="OLY407" s="258"/>
      <c r="OLZ407" s="258"/>
      <c r="OMA407" s="258"/>
      <c r="OMB407" s="258"/>
      <c r="OMC407" s="258"/>
      <c r="OMD407" s="258"/>
      <c r="OME407" s="258"/>
      <c r="OMF407" s="258"/>
      <c r="OMG407" s="258"/>
      <c r="OMH407" s="258"/>
      <c r="OMI407" s="258"/>
      <c r="OMJ407" s="258"/>
      <c r="OMK407" s="258"/>
      <c r="OML407" s="258"/>
      <c r="OMM407" s="258"/>
      <c r="OMN407" s="258"/>
      <c r="OMO407" s="258"/>
      <c r="OMP407" s="258"/>
      <c r="OMQ407" s="258"/>
      <c r="OMR407" s="258"/>
      <c r="OMS407" s="258"/>
      <c r="OMT407" s="258"/>
      <c r="OMU407" s="258"/>
      <c r="OMV407" s="258"/>
      <c r="OMW407" s="258"/>
      <c r="OMX407" s="258"/>
      <c r="OMY407" s="258"/>
      <c r="OMZ407" s="258"/>
      <c r="ONA407" s="258"/>
      <c r="ONB407" s="258"/>
      <c r="ONC407" s="258"/>
      <c r="OND407" s="258"/>
      <c r="ONE407" s="258"/>
      <c r="ONF407" s="258"/>
      <c r="ONG407" s="258"/>
      <c r="ONH407" s="258"/>
      <c r="ONI407" s="258"/>
      <c r="ONJ407" s="258"/>
      <c r="ONK407" s="258"/>
      <c r="ONL407" s="258"/>
      <c r="ONM407" s="258"/>
      <c r="ONN407" s="258"/>
      <c r="ONO407" s="258"/>
      <c r="ONP407" s="258"/>
      <c r="ONQ407" s="258"/>
      <c r="ONR407" s="258"/>
      <c r="ONS407" s="258"/>
      <c r="ONT407" s="258"/>
      <c r="ONU407" s="258"/>
      <c r="ONV407" s="258"/>
      <c r="ONW407" s="258"/>
      <c r="ONX407" s="258"/>
      <c r="ONY407" s="258"/>
      <c r="ONZ407" s="258"/>
      <c r="OOA407" s="258"/>
      <c r="OOB407" s="258"/>
      <c r="OOC407" s="258"/>
      <c r="OOD407" s="258"/>
      <c r="OOE407" s="258"/>
      <c r="OOF407" s="258"/>
      <c r="OOG407" s="258"/>
      <c r="OOH407" s="258"/>
      <c r="OOI407" s="258"/>
      <c r="OOJ407" s="258"/>
      <c r="OOK407" s="258"/>
      <c r="OOL407" s="258"/>
      <c r="OOM407" s="258"/>
      <c r="OON407" s="258"/>
      <c r="OOO407" s="258"/>
      <c r="OOP407" s="258"/>
      <c r="OOQ407" s="258"/>
      <c r="OOR407" s="258"/>
      <c r="OOS407" s="258"/>
      <c r="OOT407" s="258"/>
      <c r="OOU407" s="258"/>
      <c r="OOV407" s="258"/>
      <c r="OOW407" s="258"/>
      <c r="OOX407" s="258"/>
      <c r="OOY407" s="258"/>
      <c r="OOZ407" s="258"/>
      <c r="OPA407" s="258"/>
      <c r="OPB407" s="258"/>
      <c r="OPC407" s="258"/>
      <c r="OPD407" s="258"/>
      <c r="OPE407" s="258"/>
      <c r="OPF407" s="258"/>
      <c r="OPG407" s="258"/>
      <c r="OPH407" s="258"/>
      <c r="OPI407" s="258"/>
      <c r="OPJ407" s="258"/>
      <c r="OPK407" s="258"/>
      <c r="OPL407" s="258"/>
      <c r="OPM407" s="258"/>
      <c r="OPN407" s="258"/>
      <c r="OPO407" s="258"/>
      <c r="OPP407" s="258"/>
      <c r="OPQ407" s="258"/>
      <c r="OPR407" s="258"/>
      <c r="OPS407" s="258"/>
      <c r="OPT407" s="258"/>
      <c r="OPU407" s="258"/>
      <c r="OPV407" s="258"/>
      <c r="OPW407" s="258"/>
      <c r="OPX407" s="258"/>
      <c r="OPY407" s="258"/>
      <c r="OPZ407" s="258"/>
      <c r="OQA407" s="258"/>
      <c r="OQB407" s="258"/>
      <c r="OQC407" s="258"/>
      <c r="OQD407" s="258"/>
      <c r="OQE407" s="258"/>
      <c r="OQF407" s="258"/>
      <c r="OQG407" s="258"/>
      <c r="OQH407" s="258"/>
      <c r="OQI407" s="258"/>
      <c r="OQJ407" s="258"/>
      <c r="OQK407" s="258"/>
      <c r="OQL407" s="258"/>
      <c r="OQM407" s="258"/>
      <c r="OQN407" s="258"/>
      <c r="OQO407" s="258"/>
      <c r="OQP407" s="258"/>
      <c r="OQQ407" s="258"/>
      <c r="OQR407" s="258"/>
      <c r="OQS407" s="258"/>
      <c r="OQT407" s="258"/>
      <c r="OQU407" s="258"/>
      <c r="OQV407" s="258"/>
      <c r="OQW407" s="258"/>
      <c r="OQX407" s="258"/>
      <c r="OQY407" s="258"/>
      <c r="OQZ407" s="258"/>
      <c r="ORA407" s="258"/>
      <c r="ORB407" s="258"/>
      <c r="ORC407" s="258"/>
      <c r="ORD407" s="258"/>
      <c r="ORE407" s="258"/>
      <c r="ORF407" s="258"/>
      <c r="ORG407" s="258"/>
      <c r="ORH407" s="258"/>
      <c r="ORI407" s="258"/>
      <c r="ORJ407" s="258"/>
      <c r="ORK407" s="258"/>
      <c r="ORL407" s="258"/>
      <c r="ORM407" s="258"/>
      <c r="ORN407" s="258"/>
      <c r="ORO407" s="258"/>
      <c r="ORP407" s="258"/>
      <c r="ORQ407" s="258"/>
      <c r="ORR407" s="258"/>
      <c r="ORS407" s="258"/>
      <c r="ORT407" s="258"/>
      <c r="ORU407" s="258"/>
      <c r="ORV407" s="258"/>
      <c r="ORW407" s="258"/>
      <c r="ORX407" s="258"/>
      <c r="ORY407" s="258"/>
      <c r="ORZ407" s="258"/>
      <c r="OSA407" s="258"/>
      <c r="OSB407" s="258"/>
      <c r="OSC407" s="258"/>
      <c r="OSD407" s="258"/>
      <c r="OSE407" s="258"/>
      <c r="OSF407" s="258"/>
      <c r="OSG407" s="258"/>
      <c r="OSH407" s="258"/>
      <c r="OSI407" s="258"/>
      <c r="OSJ407" s="258"/>
      <c r="OSK407" s="258"/>
      <c r="OSL407" s="258"/>
      <c r="OSM407" s="258"/>
      <c r="OSN407" s="258"/>
      <c r="OSO407" s="258"/>
      <c r="OSP407" s="258"/>
      <c r="OSQ407" s="258"/>
      <c r="OSR407" s="258"/>
      <c r="OSS407" s="258"/>
      <c r="OST407" s="258"/>
      <c r="OSU407" s="258"/>
      <c r="OSV407" s="258"/>
      <c r="OSW407" s="258"/>
      <c r="OSX407" s="258"/>
      <c r="OSY407" s="258"/>
      <c r="OSZ407" s="258"/>
      <c r="OTA407" s="258"/>
      <c r="OTB407" s="258"/>
      <c r="OTC407" s="258"/>
      <c r="OTD407" s="258"/>
      <c r="OTE407" s="258"/>
      <c r="OTF407" s="258"/>
      <c r="OTG407" s="258"/>
      <c r="OTH407" s="258"/>
      <c r="OTI407" s="258"/>
      <c r="OTJ407" s="258"/>
      <c r="OTK407" s="258"/>
      <c r="OTL407" s="258"/>
      <c r="OTM407" s="258"/>
      <c r="OTN407" s="258"/>
      <c r="OTO407" s="258"/>
      <c r="OTP407" s="258"/>
      <c r="OTQ407" s="258"/>
      <c r="OTR407" s="258"/>
      <c r="OTS407" s="258"/>
      <c r="OTT407" s="258"/>
      <c r="OTU407" s="258"/>
      <c r="OTV407" s="258"/>
      <c r="OTW407" s="258"/>
      <c r="OTX407" s="258"/>
      <c r="OTY407" s="258"/>
      <c r="OTZ407" s="258"/>
      <c r="OUA407" s="258"/>
      <c r="OUB407" s="258"/>
      <c r="OUC407" s="258"/>
      <c r="OUD407" s="258"/>
      <c r="OUE407" s="258"/>
      <c r="OUF407" s="258"/>
      <c r="OUG407" s="258"/>
      <c r="OUH407" s="258"/>
      <c r="OUI407" s="258"/>
      <c r="OUJ407" s="258"/>
      <c r="OUK407" s="258"/>
      <c r="OUL407" s="258"/>
      <c r="OUM407" s="258"/>
      <c r="OUN407" s="258"/>
      <c r="OUO407" s="258"/>
      <c r="OUP407" s="258"/>
      <c r="OUQ407" s="258"/>
      <c r="OUR407" s="258"/>
      <c r="OUS407" s="258"/>
      <c r="OUT407" s="258"/>
      <c r="OUU407" s="258"/>
      <c r="OUV407" s="258"/>
      <c r="OUW407" s="258"/>
      <c r="OUX407" s="258"/>
      <c r="OUY407" s="258"/>
      <c r="OUZ407" s="258"/>
      <c r="OVA407" s="258"/>
      <c r="OVB407" s="258"/>
      <c r="OVC407" s="258"/>
      <c r="OVD407" s="258"/>
      <c r="OVE407" s="258"/>
      <c r="OVF407" s="258"/>
      <c r="OVG407" s="258"/>
      <c r="OVH407" s="258"/>
      <c r="OVI407" s="258"/>
      <c r="OVJ407" s="258"/>
      <c r="OVK407" s="258"/>
      <c r="OVL407" s="258"/>
      <c r="OVM407" s="258"/>
      <c r="OVN407" s="258"/>
      <c r="OVO407" s="258"/>
      <c r="OVP407" s="258"/>
      <c r="OVQ407" s="258"/>
      <c r="OVR407" s="258"/>
      <c r="OVS407" s="258"/>
      <c r="OVT407" s="258"/>
      <c r="OVU407" s="258"/>
      <c r="OVV407" s="258"/>
      <c r="OVW407" s="258"/>
      <c r="OVX407" s="258"/>
      <c r="OVY407" s="258"/>
      <c r="OVZ407" s="258"/>
      <c r="OWA407" s="258"/>
      <c r="OWB407" s="258"/>
      <c r="OWC407" s="258"/>
      <c r="OWD407" s="258"/>
      <c r="OWE407" s="258"/>
      <c r="OWF407" s="258"/>
      <c r="OWG407" s="258"/>
      <c r="OWH407" s="258"/>
      <c r="OWI407" s="258"/>
      <c r="OWJ407" s="258"/>
      <c r="OWK407" s="258"/>
      <c r="OWL407" s="258"/>
      <c r="OWM407" s="258"/>
      <c r="OWN407" s="258"/>
      <c r="OWO407" s="258"/>
      <c r="OWP407" s="258"/>
      <c r="OWQ407" s="258"/>
      <c r="OWR407" s="258"/>
      <c r="OWS407" s="258"/>
      <c r="OWT407" s="258"/>
      <c r="OWU407" s="258"/>
      <c r="OWV407" s="258"/>
      <c r="OWW407" s="258"/>
      <c r="OWX407" s="258"/>
      <c r="OWY407" s="258"/>
      <c r="OWZ407" s="258"/>
      <c r="OXA407" s="258"/>
      <c r="OXB407" s="258"/>
      <c r="OXC407" s="258"/>
      <c r="OXD407" s="258"/>
      <c r="OXE407" s="258"/>
      <c r="OXF407" s="258"/>
      <c r="OXG407" s="258"/>
      <c r="OXH407" s="258"/>
      <c r="OXI407" s="258"/>
      <c r="OXJ407" s="258"/>
      <c r="OXK407" s="258"/>
      <c r="OXL407" s="258"/>
      <c r="OXM407" s="258"/>
      <c r="OXN407" s="258"/>
      <c r="OXO407" s="258"/>
      <c r="OXP407" s="258"/>
      <c r="OXQ407" s="258"/>
      <c r="OXR407" s="258"/>
      <c r="OXS407" s="258"/>
      <c r="OXT407" s="258"/>
      <c r="OXU407" s="258"/>
      <c r="OXV407" s="258"/>
      <c r="OXW407" s="258"/>
      <c r="OXX407" s="258"/>
      <c r="OXY407" s="258"/>
      <c r="OXZ407" s="258"/>
      <c r="OYA407" s="258"/>
      <c r="OYB407" s="258"/>
      <c r="OYC407" s="258"/>
      <c r="OYD407" s="258"/>
      <c r="OYE407" s="258"/>
      <c r="OYF407" s="258"/>
      <c r="OYG407" s="258"/>
      <c r="OYH407" s="258"/>
      <c r="OYI407" s="258"/>
      <c r="OYJ407" s="258"/>
      <c r="OYK407" s="258"/>
      <c r="OYL407" s="258"/>
      <c r="OYM407" s="258"/>
      <c r="OYN407" s="258"/>
      <c r="OYO407" s="258"/>
      <c r="OYP407" s="258"/>
      <c r="OYQ407" s="258"/>
      <c r="OYR407" s="258"/>
      <c r="OYS407" s="258"/>
      <c r="OYT407" s="258"/>
      <c r="OYU407" s="258"/>
      <c r="OYV407" s="258"/>
      <c r="OYW407" s="258"/>
      <c r="OYX407" s="258"/>
      <c r="OYY407" s="258"/>
      <c r="OYZ407" s="258"/>
      <c r="OZA407" s="258"/>
      <c r="OZB407" s="258"/>
      <c r="OZC407" s="258"/>
      <c r="OZD407" s="258"/>
      <c r="OZE407" s="258"/>
      <c r="OZF407" s="258"/>
      <c r="OZG407" s="258"/>
      <c r="OZH407" s="258"/>
      <c r="OZI407" s="258"/>
      <c r="OZJ407" s="258"/>
      <c r="OZK407" s="258"/>
      <c r="OZL407" s="258"/>
      <c r="OZM407" s="258"/>
      <c r="OZN407" s="258"/>
      <c r="OZO407" s="258"/>
      <c r="OZP407" s="258"/>
      <c r="OZQ407" s="258"/>
      <c r="OZR407" s="258"/>
      <c r="OZS407" s="258"/>
      <c r="OZT407" s="258"/>
      <c r="OZU407" s="258"/>
      <c r="OZV407" s="258"/>
      <c r="OZW407" s="258"/>
      <c r="OZX407" s="258"/>
      <c r="OZY407" s="258"/>
      <c r="OZZ407" s="258"/>
      <c r="PAA407" s="258"/>
      <c r="PAB407" s="258"/>
      <c r="PAC407" s="258"/>
      <c r="PAD407" s="258"/>
      <c r="PAE407" s="258"/>
      <c r="PAF407" s="258"/>
      <c r="PAG407" s="258"/>
      <c r="PAH407" s="258"/>
      <c r="PAI407" s="258"/>
      <c r="PAJ407" s="258"/>
      <c r="PAK407" s="258"/>
      <c r="PAL407" s="258"/>
      <c r="PAM407" s="258"/>
      <c r="PAN407" s="258"/>
      <c r="PAO407" s="258"/>
      <c r="PAP407" s="258"/>
      <c r="PAQ407" s="258"/>
      <c r="PAR407" s="258"/>
      <c r="PAS407" s="258"/>
      <c r="PAT407" s="258"/>
      <c r="PAU407" s="258"/>
      <c r="PAV407" s="258"/>
      <c r="PAW407" s="258"/>
      <c r="PAX407" s="258"/>
      <c r="PAY407" s="258"/>
      <c r="PAZ407" s="258"/>
      <c r="PBA407" s="258"/>
      <c r="PBB407" s="258"/>
      <c r="PBC407" s="258"/>
      <c r="PBD407" s="258"/>
      <c r="PBE407" s="258"/>
      <c r="PBF407" s="258"/>
      <c r="PBG407" s="258"/>
      <c r="PBH407" s="258"/>
      <c r="PBI407" s="258"/>
      <c r="PBJ407" s="258"/>
      <c r="PBK407" s="258"/>
      <c r="PBL407" s="258"/>
      <c r="PBM407" s="258"/>
      <c r="PBN407" s="258"/>
      <c r="PBO407" s="258"/>
      <c r="PBP407" s="258"/>
      <c r="PBQ407" s="258"/>
      <c r="PBR407" s="258"/>
      <c r="PBS407" s="258"/>
      <c r="PBT407" s="258"/>
      <c r="PBU407" s="258"/>
      <c r="PBV407" s="258"/>
      <c r="PBW407" s="258"/>
      <c r="PBX407" s="258"/>
      <c r="PBY407" s="258"/>
      <c r="PBZ407" s="258"/>
      <c r="PCA407" s="258"/>
      <c r="PCB407" s="258"/>
      <c r="PCC407" s="258"/>
      <c r="PCD407" s="258"/>
      <c r="PCE407" s="258"/>
      <c r="PCF407" s="258"/>
      <c r="PCG407" s="258"/>
      <c r="PCH407" s="258"/>
      <c r="PCI407" s="258"/>
      <c r="PCJ407" s="258"/>
      <c r="PCK407" s="258"/>
      <c r="PCL407" s="258"/>
      <c r="PCM407" s="258"/>
      <c r="PCN407" s="258"/>
      <c r="PCO407" s="258"/>
      <c r="PCP407" s="258"/>
      <c r="PCQ407" s="258"/>
      <c r="PCR407" s="258"/>
      <c r="PCS407" s="258"/>
      <c r="PCT407" s="258"/>
      <c r="PCU407" s="258"/>
      <c r="PCV407" s="258"/>
      <c r="PCW407" s="258"/>
      <c r="PCX407" s="258"/>
      <c r="PCY407" s="258"/>
      <c r="PCZ407" s="258"/>
      <c r="PDA407" s="258"/>
      <c r="PDB407" s="258"/>
      <c r="PDC407" s="258"/>
      <c r="PDD407" s="258"/>
      <c r="PDE407" s="258"/>
      <c r="PDF407" s="258"/>
      <c r="PDG407" s="258"/>
      <c r="PDH407" s="258"/>
      <c r="PDI407" s="258"/>
      <c r="PDJ407" s="258"/>
      <c r="PDK407" s="258"/>
      <c r="PDL407" s="258"/>
      <c r="PDM407" s="258"/>
      <c r="PDN407" s="258"/>
      <c r="PDO407" s="258"/>
      <c r="PDP407" s="258"/>
      <c r="PDQ407" s="258"/>
      <c r="PDR407" s="258"/>
      <c r="PDS407" s="258"/>
      <c r="PDT407" s="258"/>
      <c r="PDU407" s="258"/>
      <c r="PDV407" s="258"/>
      <c r="PDW407" s="258"/>
      <c r="PDX407" s="258"/>
      <c r="PDY407" s="258"/>
      <c r="PDZ407" s="258"/>
      <c r="PEA407" s="258"/>
      <c r="PEB407" s="258"/>
      <c r="PEC407" s="258"/>
      <c r="PED407" s="258"/>
      <c r="PEE407" s="258"/>
      <c r="PEF407" s="258"/>
      <c r="PEG407" s="258"/>
      <c r="PEH407" s="258"/>
      <c r="PEI407" s="258"/>
      <c r="PEJ407" s="258"/>
      <c r="PEK407" s="258"/>
      <c r="PEL407" s="258"/>
      <c r="PEM407" s="258"/>
      <c r="PEN407" s="258"/>
      <c r="PEO407" s="258"/>
      <c r="PEP407" s="258"/>
      <c r="PEQ407" s="258"/>
      <c r="PER407" s="258"/>
      <c r="PES407" s="258"/>
      <c r="PET407" s="258"/>
      <c r="PEU407" s="258"/>
      <c r="PEV407" s="258"/>
      <c r="PEW407" s="258"/>
      <c r="PEX407" s="258"/>
      <c r="PEY407" s="258"/>
      <c r="PEZ407" s="258"/>
      <c r="PFA407" s="258"/>
      <c r="PFB407" s="258"/>
      <c r="PFC407" s="258"/>
      <c r="PFD407" s="258"/>
      <c r="PFE407" s="258"/>
      <c r="PFF407" s="258"/>
      <c r="PFG407" s="258"/>
      <c r="PFH407" s="258"/>
      <c r="PFI407" s="258"/>
      <c r="PFJ407" s="258"/>
      <c r="PFK407" s="258"/>
      <c r="PFL407" s="258"/>
      <c r="PFM407" s="258"/>
      <c r="PFN407" s="258"/>
      <c r="PFO407" s="258"/>
      <c r="PFP407" s="258"/>
      <c r="PFQ407" s="258"/>
      <c r="PFR407" s="258"/>
      <c r="PFS407" s="258"/>
      <c r="PFT407" s="258"/>
      <c r="PFU407" s="258"/>
      <c r="PFV407" s="258"/>
      <c r="PFW407" s="258"/>
      <c r="PFX407" s="258"/>
      <c r="PFY407" s="258"/>
      <c r="PFZ407" s="258"/>
      <c r="PGA407" s="258"/>
      <c r="PGB407" s="258"/>
      <c r="PGC407" s="258"/>
      <c r="PGD407" s="258"/>
      <c r="PGE407" s="258"/>
      <c r="PGF407" s="258"/>
      <c r="PGG407" s="258"/>
      <c r="PGH407" s="258"/>
      <c r="PGI407" s="258"/>
      <c r="PGJ407" s="258"/>
      <c r="PGK407" s="258"/>
      <c r="PGL407" s="258"/>
      <c r="PGM407" s="258"/>
      <c r="PGN407" s="258"/>
      <c r="PGO407" s="258"/>
      <c r="PGP407" s="258"/>
      <c r="PGQ407" s="258"/>
      <c r="PGR407" s="258"/>
      <c r="PGS407" s="258"/>
      <c r="PGT407" s="258"/>
      <c r="PGU407" s="258"/>
      <c r="PGV407" s="258"/>
      <c r="PGW407" s="258"/>
      <c r="PGX407" s="258"/>
      <c r="PGY407" s="258"/>
      <c r="PGZ407" s="258"/>
      <c r="PHA407" s="258"/>
      <c r="PHB407" s="258"/>
      <c r="PHC407" s="258"/>
      <c r="PHD407" s="258"/>
      <c r="PHE407" s="258"/>
      <c r="PHF407" s="258"/>
      <c r="PHG407" s="258"/>
      <c r="PHH407" s="258"/>
      <c r="PHI407" s="258"/>
      <c r="PHJ407" s="258"/>
      <c r="PHK407" s="258"/>
      <c r="PHL407" s="258"/>
      <c r="PHM407" s="258"/>
      <c r="PHN407" s="258"/>
      <c r="PHO407" s="258"/>
      <c r="PHP407" s="258"/>
      <c r="PHQ407" s="258"/>
      <c r="PHR407" s="258"/>
      <c r="PHS407" s="258"/>
      <c r="PHT407" s="258"/>
      <c r="PHU407" s="258"/>
      <c r="PHV407" s="258"/>
      <c r="PHW407" s="258"/>
      <c r="PHX407" s="258"/>
      <c r="PHY407" s="258"/>
      <c r="PHZ407" s="258"/>
      <c r="PIA407" s="258"/>
      <c r="PIB407" s="258"/>
      <c r="PIC407" s="258"/>
      <c r="PID407" s="258"/>
      <c r="PIE407" s="258"/>
      <c r="PIF407" s="258"/>
      <c r="PIG407" s="258"/>
      <c r="PIH407" s="258"/>
      <c r="PII407" s="258"/>
      <c r="PIJ407" s="258"/>
      <c r="PIK407" s="258"/>
      <c r="PIL407" s="258"/>
      <c r="PIM407" s="258"/>
      <c r="PIN407" s="258"/>
      <c r="PIO407" s="258"/>
      <c r="PIP407" s="258"/>
      <c r="PIQ407" s="258"/>
      <c r="PIR407" s="258"/>
      <c r="PIS407" s="258"/>
      <c r="PIT407" s="258"/>
      <c r="PIU407" s="258"/>
      <c r="PIV407" s="258"/>
      <c r="PIW407" s="258"/>
      <c r="PIX407" s="258"/>
      <c r="PIY407" s="258"/>
      <c r="PIZ407" s="258"/>
      <c r="PJA407" s="258"/>
      <c r="PJB407" s="258"/>
      <c r="PJC407" s="258"/>
      <c r="PJD407" s="258"/>
      <c r="PJE407" s="258"/>
      <c r="PJF407" s="258"/>
      <c r="PJG407" s="258"/>
      <c r="PJH407" s="258"/>
      <c r="PJI407" s="258"/>
      <c r="PJJ407" s="258"/>
      <c r="PJK407" s="258"/>
      <c r="PJL407" s="258"/>
      <c r="PJM407" s="258"/>
      <c r="PJN407" s="258"/>
      <c r="PJO407" s="258"/>
      <c r="PJP407" s="258"/>
      <c r="PJQ407" s="258"/>
      <c r="PJR407" s="258"/>
      <c r="PJS407" s="258"/>
      <c r="PJT407" s="258"/>
      <c r="PJU407" s="258"/>
      <c r="PJV407" s="258"/>
      <c r="PJW407" s="258"/>
      <c r="PJX407" s="258"/>
      <c r="PJY407" s="258"/>
      <c r="PJZ407" s="258"/>
      <c r="PKA407" s="258"/>
      <c r="PKB407" s="258"/>
      <c r="PKC407" s="258"/>
      <c r="PKD407" s="258"/>
      <c r="PKE407" s="258"/>
      <c r="PKF407" s="258"/>
      <c r="PKG407" s="258"/>
      <c r="PKH407" s="258"/>
      <c r="PKI407" s="258"/>
      <c r="PKJ407" s="258"/>
      <c r="PKK407" s="258"/>
      <c r="PKL407" s="258"/>
      <c r="PKM407" s="258"/>
      <c r="PKN407" s="258"/>
      <c r="PKO407" s="258"/>
      <c r="PKP407" s="258"/>
      <c r="PKQ407" s="258"/>
      <c r="PKR407" s="258"/>
      <c r="PKS407" s="258"/>
      <c r="PKT407" s="258"/>
      <c r="PKU407" s="258"/>
      <c r="PKV407" s="258"/>
      <c r="PKW407" s="258"/>
      <c r="PKX407" s="258"/>
      <c r="PKY407" s="258"/>
      <c r="PKZ407" s="258"/>
      <c r="PLA407" s="258"/>
      <c r="PLB407" s="258"/>
      <c r="PLC407" s="258"/>
      <c r="PLD407" s="258"/>
      <c r="PLE407" s="258"/>
      <c r="PLF407" s="258"/>
      <c r="PLG407" s="258"/>
      <c r="PLH407" s="258"/>
      <c r="PLI407" s="258"/>
      <c r="PLJ407" s="258"/>
      <c r="PLK407" s="258"/>
      <c r="PLL407" s="258"/>
      <c r="PLM407" s="258"/>
      <c r="PLN407" s="258"/>
      <c r="PLO407" s="258"/>
      <c r="PLP407" s="258"/>
      <c r="PLQ407" s="258"/>
      <c r="PLR407" s="258"/>
      <c r="PLS407" s="258"/>
      <c r="PLT407" s="258"/>
      <c r="PLU407" s="258"/>
      <c r="PLV407" s="258"/>
      <c r="PLW407" s="258"/>
      <c r="PLX407" s="258"/>
      <c r="PLY407" s="258"/>
      <c r="PLZ407" s="258"/>
      <c r="PMA407" s="258"/>
      <c r="PMB407" s="258"/>
      <c r="PMC407" s="258"/>
      <c r="PMD407" s="258"/>
      <c r="PME407" s="258"/>
      <c r="PMF407" s="258"/>
      <c r="PMG407" s="258"/>
      <c r="PMH407" s="258"/>
      <c r="PMI407" s="258"/>
      <c r="PMJ407" s="258"/>
      <c r="PMK407" s="258"/>
      <c r="PML407" s="258"/>
      <c r="PMM407" s="258"/>
      <c r="PMN407" s="258"/>
      <c r="PMO407" s="258"/>
      <c r="PMP407" s="258"/>
      <c r="PMQ407" s="258"/>
      <c r="PMR407" s="258"/>
      <c r="PMS407" s="258"/>
      <c r="PMT407" s="258"/>
      <c r="PMU407" s="258"/>
      <c r="PMV407" s="258"/>
      <c r="PMW407" s="258"/>
      <c r="PMX407" s="258"/>
      <c r="PMY407" s="258"/>
      <c r="PMZ407" s="258"/>
      <c r="PNA407" s="258"/>
      <c r="PNB407" s="258"/>
      <c r="PNC407" s="258"/>
      <c r="PND407" s="258"/>
      <c r="PNE407" s="258"/>
      <c r="PNF407" s="258"/>
      <c r="PNG407" s="258"/>
      <c r="PNH407" s="258"/>
      <c r="PNI407" s="258"/>
      <c r="PNJ407" s="258"/>
      <c r="PNK407" s="258"/>
      <c r="PNL407" s="258"/>
      <c r="PNM407" s="258"/>
      <c r="PNN407" s="258"/>
      <c r="PNO407" s="258"/>
      <c r="PNP407" s="258"/>
      <c r="PNQ407" s="258"/>
      <c r="PNR407" s="258"/>
      <c r="PNS407" s="258"/>
      <c r="PNT407" s="258"/>
      <c r="PNU407" s="258"/>
      <c r="PNV407" s="258"/>
      <c r="PNW407" s="258"/>
      <c r="PNX407" s="258"/>
      <c r="PNY407" s="258"/>
      <c r="PNZ407" s="258"/>
      <c r="POA407" s="258"/>
      <c r="POB407" s="258"/>
      <c r="POC407" s="258"/>
      <c r="POD407" s="258"/>
      <c r="POE407" s="258"/>
      <c r="POF407" s="258"/>
      <c r="POG407" s="258"/>
      <c r="POH407" s="258"/>
      <c r="POI407" s="258"/>
      <c r="POJ407" s="258"/>
      <c r="POK407" s="258"/>
      <c r="POL407" s="258"/>
      <c r="POM407" s="258"/>
      <c r="PON407" s="258"/>
      <c r="POO407" s="258"/>
      <c r="POP407" s="258"/>
      <c r="POQ407" s="258"/>
      <c r="POR407" s="258"/>
      <c r="POS407" s="258"/>
      <c r="POT407" s="258"/>
      <c r="POU407" s="258"/>
      <c r="POV407" s="258"/>
      <c r="POW407" s="258"/>
      <c r="POX407" s="258"/>
      <c r="POY407" s="258"/>
      <c r="POZ407" s="258"/>
      <c r="PPA407" s="258"/>
      <c r="PPB407" s="258"/>
      <c r="PPC407" s="258"/>
      <c r="PPD407" s="258"/>
      <c r="PPE407" s="258"/>
      <c r="PPF407" s="258"/>
      <c r="PPG407" s="258"/>
      <c r="PPH407" s="258"/>
      <c r="PPI407" s="258"/>
      <c r="PPJ407" s="258"/>
      <c r="PPK407" s="258"/>
      <c r="PPL407" s="258"/>
      <c r="PPM407" s="258"/>
      <c r="PPN407" s="258"/>
      <c r="PPO407" s="258"/>
      <c r="PPP407" s="258"/>
      <c r="PPQ407" s="258"/>
      <c r="PPR407" s="258"/>
      <c r="PPS407" s="258"/>
      <c r="PPT407" s="258"/>
      <c r="PPU407" s="258"/>
      <c r="PPV407" s="258"/>
      <c r="PPW407" s="258"/>
      <c r="PPX407" s="258"/>
      <c r="PPY407" s="258"/>
      <c r="PPZ407" s="258"/>
      <c r="PQA407" s="258"/>
      <c r="PQB407" s="258"/>
      <c r="PQC407" s="258"/>
      <c r="PQD407" s="258"/>
      <c r="PQE407" s="258"/>
      <c r="PQF407" s="258"/>
      <c r="PQG407" s="258"/>
      <c r="PQH407" s="258"/>
      <c r="PQI407" s="258"/>
      <c r="PQJ407" s="258"/>
      <c r="PQK407" s="258"/>
      <c r="PQL407" s="258"/>
      <c r="PQM407" s="258"/>
      <c r="PQN407" s="258"/>
      <c r="PQO407" s="258"/>
      <c r="PQP407" s="258"/>
      <c r="PQQ407" s="258"/>
      <c r="PQR407" s="258"/>
      <c r="PQS407" s="258"/>
      <c r="PQT407" s="258"/>
      <c r="PQU407" s="258"/>
      <c r="PQV407" s="258"/>
      <c r="PQW407" s="258"/>
      <c r="PQX407" s="258"/>
      <c r="PQY407" s="258"/>
      <c r="PQZ407" s="258"/>
      <c r="PRA407" s="258"/>
      <c r="PRB407" s="258"/>
      <c r="PRC407" s="258"/>
      <c r="PRD407" s="258"/>
      <c r="PRE407" s="258"/>
      <c r="PRF407" s="258"/>
      <c r="PRG407" s="258"/>
      <c r="PRH407" s="258"/>
      <c r="PRI407" s="258"/>
      <c r="PRJ407" s="258"/>
      <c r="PRK407" s="258"/>
      <c r="PRL407" s="258"/>
      <c r="PRM407" s="258"/>
      <c r="PRN407" s="258"/>
      <c r="PRO407" s="258"/>
      <c r="PRP407" s="258"/>
      <c r="PRQ407" s="258"/>
      <c r="PRR407" s="258"/>
      <c r="PRS407" s="258"/>
      <c r="PRT407" s="258"/>
      <c r="PRU407" s="258"/>
      <c r="PRV407" s="258"/>
      <c r="PRW407" s="258"/>
      <c r="PRX407" s="258"/>
      <c r="PRY407" s="258"/>
      <c r="PRZ407" s="258"/>
      <c r="PSA407" s="258"/>
      <c r="PSB407" s="258"/>
      <c r="PSC407" s="258"/>
      <c r="PSD407" s="258"/>
      <c r="PSE407" s="258"/>
      <c r="PSF407" s="258"/>
      <c r="PSG407" s="258"/>
      <c r="PSH407" s="258"/>
      <c r="PSI407" s="258"/>
      <c r="PSJ407" s="258"/>
      <c r="PSK407" s="258"/>
      <c r="PSL407" s="258"/>
      <c r="PSM407" s="258"/>
      <c r="PSN407" s="258"/>
      <c r="PSO407" s="258"/>
      <c r="PSP407" s="258"/>
      <c r="PSQ407" s="258"/>
      <c r="PSR407" s="258"/>
      <c r="PSS407" s="258"/>
      <c r="PST407" s="258"/>
      <c r="PSU407" s="258"/>
      <c r="PSV407" s="258"/>
      <c r="PSW407" s="258"/>
      <c r="PSX407" s="258"/>
      <c r="PSY407" s="258"/>
      <c r="PSZ407" s="258"/>
      <c r="PTA407" s="258"/>
      <c r="PTB407" s="258"/>
      <c r="PTC407" s="258"/>
      <c r="PTD407" s="258"/>
      <c r="PTE407" s="258"/>
      <c r="PTF407" s="258"/>
      <c r="PTG407" s="258"/>
      <c r="PTH407" s="258"/>
      <c r="PTI407" s="258"/>
      <c r="PTJ407" s="258"/>
      <c r="PTK407" s="258"/>
      <c r="PTL407" s="258"/>
      <c r="PTM407" s="258"/>
      <c r="PTN407" s="258"/>
      <c r="PTO407" s="258"/>
      <c r="PTP407" s="258"/>
      <c r="PTQ407" s="258"/>
      <c r="PTR407" s="258"/>
      <c r="PTS407" s="258"/>
      <c r="PTT407" s="258"/>
      <c r="PTU407" s="258"/>
      <c r="PTV407" s="258"/>
      <c r="PTW407" s="258"/>
      <c r="PTX407" s="258"/>
      <c r="PTY407" s="258"/>
      <c r="PTZ407" s="258"/>
      <c r="PUA407" s="258"/>
      <c r="PUB407" s="258"/>
      <c r="PUC407" s="258"/>
      <c r="PUD407" s="258"/>
      <c r="PUE407" s="258"/>
      <c r="PUF407" s="258"/>
      <c r="PUG407" s="258"/>
      <c r="PUH407" s="258"/>
      <c r="PUI407" s="258"/>
      <c r="PUJ407" s="258"/>
      <c r="PUK407" s="258"/>
      <c r="PUL407" s="258"/>
      <c r="PUM407" s="258"/>
      <c r="PUN407" s="258"/>
      <c r="PUO407" s="258"/>
      <c r="PUP407" s="258"/>
      <c r="PUQ407" s="258"/>
      <c r="PUR407" s="258"/>
      <c r="PUS407" s="258"/>
      <c r="PUT407" s="258"/>
      <c r="PUU407" s="258"/>
      <c r="PUV407" s="258"/>
      <c r="PUW407" s="258"/>
      <c r="PUX407" s="258"/>
      <c r="PUY407" s="258"/>
      <c r="PUZ407" s="258"/>
      <c r="PVA407" s="258"/>
      <c r="PVB407" s="258"/>
      <c r="PVC407" s="258"/>
      <c r="PVD407" s="258"/>
      <c r="PVE407" s="258"/>
      <c r="PVF407" s="258"/>
      <c r="PVG407" s="258"/>
      <c r="PVH407" s="258"/>
      <c r="PVI407" s="258"/>
      <c r="PVJ407" s="258"/>
      <c r="PVK407" s="258"/>
      <c r="PVL407" s="258"/>
      <c r="PVM407" s="258"/>
      <c r="PVN407" s="258"/>
      <c r="PVO407" s="258"/>
      <c r="PVP407" s="258"/>
      <c r="PVQ407" s="258"/>
      <c r="PVR407" s="258"/>
      <c r="PVS407" s="258"/>
      <c r="PVT407" s="258"/>
      <c r="PVU407" s="258"/>
      <c r="PVV407" s="258"/>
      <c r="PVW407" s="258"/>
      <c r="PVX407" s="258"/>
      <c r="PVY407" s="258"/>
      <c r="PVZ407" s="258"/>
      <c r="PWA407" s="258"/>
      <c r="PWB407" s="258"/>
      <c r="PWC407" s="258"/>
      <c r="PWD407" s="258"/>
      <c r="PWE407" s="258"/>
      <c r="PWF407" s="258"/>
      <c r="PWG407" s="258"/>
      <c r="PWH407" s="258"/>
      <c r="PWI407" s="258"/>
      <c r="PWJ407" s="258"/>
      <c r="PWK407" s="258"/>
      <c r="PWL407" s="258"/>
      <c r="PWM407" s="258"/>
      <c r="PWN407" s="258"/>
      <c r="PWO407" s="258"/>
      <c r="PWP407" s="258"/>
      <c r="PWQ407" s="258"/>
      <c r="PWR407" s="258"/>
      <c r="PWS407" s="258"/>
      <c r="PWT407" s="258"/>
      <c r="PWU407" s="258"/>
      <c r="PWV407" s="258"/>
      <c r="PWW407" s="258"/>
      <c r="PWX407" s="258"/>
      <c r="PWY407" s="258"/>
      <c r="PWZ407" s="258"/>
      <c r="PXA407" s="258"/>
      <c r="PXB407" s="258"/>
      <c r="PXC407" s="258"/>
      <c r="PXD407" s="258"/>
      <c r="PXE407" s="258"/>
      <c r="PXF407" s="258"/>
      <c r="PXG407" s="258"/>
      <c r="PXH407" s="258"/>
      <c r="PXI407" s="258"/>
      <c r="PXJ407" s="258"/>
      <c r="PXK407" s="258"/>
      <c r="PXL407" s="258"/>
      <c r="PXM407" s="258"/>
      <c r="PXN407" s="258"/>
      <c r="PXO407" s="258"/>
      <c r="PXP407" s="258"/>
      <c r="PXQ407" s="258"/>
      <c r="PXR407" s="258"/>
      <c r="PXS407" s="258"/>
      <c r="PXT407" s="258"/>
      <c r="PXU407" s="258"/>
      <c r="PXV407" s="258"/>
      <c r="PXW407" s="258"/>
      <c r="PXX407" s="258"/>
      <c r="PXY407" s="258"/>
      <c r="PXZ407" s="258"/>
      <c r="PYA407" s="258"/>
      <c r="PYB407" s="258"/>
      <c r="PYC407" s="258"/>
      <c r="PYD407" s="258"/>
      <c r="PYE407" s="258"/>
      <c r="PYF407" s="258"/>
      <c r="PYG407" s="258"/>
      <c r="PYH407" s="258"/>
      <c r="PYI407" s="258"/>
      <c r="PYJ407" s="258"/>
      <c r="PYK407" s="258"/>
      <c r="PYL407" s="258"/>
      <c r="PYM407" s="258"/>
      <c r="PYN407" s="258"/>
      <c r="PYO407" s="258"/>
      <c r="PYP407" s="258"/>
      <c r="PYQ407" s="258"/>
      <c r="PYR407" s="258"/>
      <c r="PYS407" s="258"/>
      <c r="PYT407" s="258"/>
      <c r="PYU407" s="258"/>
      <c r="PYV407" s="258"/>
      <c r="PYW407" s="258"/>
      <c r="PYX407" s="258"/>
      <c r="PYY407" s="258"/>
      <c r="PYZ407" s="258"/>
      <c r="PZA407" s="258"/>
      <c r="PZB407" s="258"/>
      <c r="PZC407" s="258"/>
      <c r="PZD407" s="258"/>
      <c r="PZE407" s="258"/>
      <c r="PZF407" s="258"/>
      <c r="PZG407" s="258"/>
      <c r="PZH407" s="258"/>
      <c r="PZI407" s="258"/>
      <c r="PZJ407" s="258"/>
      <c r="PZK407" s="258"/>
      <c r="PZL407" s="258"/>
      <c r="PZM407" s="258"/>
      <c r="PZN407" s="258"/>
      <c r="PZO407" s="258"/>
      <c r="PZP407" s="258"/>
      <c r="PZQ407" s="258"/>
      <c r="PZR407" s="258"/>
      <c r="PZS407" s="258"/>
      <c r="PZT407" s="258"/>
      <c r="PZU407" s="258"/>
      <c r="PZV407" s="258"/>
      <c r="PZW407" s="258"/>
      <c r="PZX407" s="258"/>
      <c r="PZY407" s="258"/>
      <c r="PZZ407" s="258"/>
      <c r="QAA407" s="258"/>
      <c r="QAB407" s="258"/>
      <c r="QAC407" s="258"/>
      <c r="QAD407" s="258"/>
      <c r="QAE407" s="258"/>
      <c r="QAF407" s="258"/>
      <c r="QAG407" s="258"/>
      <c r="QAH407" s="258"/>
      <c r="QAI407" s="258"/>
      <c r="QAJ407" s="258"/>
      <c r="QAK407" s="258"/>
      <c r="QAL407" s="258"/>
      <c r="QAM407" s="258"/>
      <c r="QAN407" s="258"/>
      <c r="QAO407" s="258"/>
      <c r="QAP407" s="258"/>
      <c r="QAQ407" s="258"/>
      <c r="QAR407" s="258"/>
      <c r="QAS407" s="258"/>
      <c r="QAT407" s="258"/>
      <c r="QAU407" s="258"/>
      <c r="QAV407" s="258"/>
      <c r="QAW407" s="258"/>
      <c r="QAX407" s="258"/>
      <c r="QAY407" s="258"/>
      <c r="QAZ407" s="258"/>
      <c r="QBA407" s="258"/>
      <c r="QBB407" s="258"/>
      <c r="QBC407" s="258"/>
      <c r="QBD407" s="258"/>
      <c r="QBE407" s="258"/>
      <c r="QBF407" s="258"/>
      <c r="QBG407" s="258"/>
      <c r="QBH407" s="258"/>
      <c r="QBI407" s="258"/>
      <c r="QBJ407" s="258"/>
      <c r="QBK407" s="258"/>
      <c r="QBL407" s="258"/>
      <c r="QBM407" s="258"/>
      <c r="QBN407" s="258"/>
      <c r="QBO407" s="258"/>
      <c r="QBP407" s="258"/>
      <c r="QBQ407" s="258"/>
      <c r="QBR407" s="258"/>
      <c r="QBS407" s="258"/>
      <c r="QBT407" s="258"/>
      <c r="QBU407" s="258"/>
      <c r="QBV407" s="258"/>
      <c r="QBW407" s="258"/>
      <c r="QBX407" s="258"/>
      <c r="QBY407" s="258"/>
      <c r="QBZ407" s="258"/>
      <c r="QCA407" s="258"/>
      <c r="QCB407" s="258"/>
      <c r="QCC407" s="258"/>
      <c r="QCD407" s="258"/>
      <c r="QCE407" s="258"/>
      <c r="QCF407" s="258"/>
      <c r="QCG407" s="258"/>
      <c r="QCH407" s="258"/>
      <c r="QCI407" s="258"/>
      <c r="QCJ407" s="258"/>
      <c r="QCK407" s="258"/>
      <c r="QCL407" s="258"/>
      <c r="QCM407" s="258"/>
      <c r="QCN407" s="258"/>
      <c r="QCO407" s="258"/>
      <c r="QCP407" s="258"/>
      <c r="QCQ407" s="258"/>
      <c r="QCR407" s="258"/>
      <c r="QCS407" s="258"/>
      <c r="QCT407" s="258"/>
      <c r="QCU407" s="258"/>
      <c r="QCV407" s="258"/>
      <c r="QCW407" s="258"/>
      <c r="QCX407" s="258"/>
      <c r="QCY407" s="258"/>
      <c r="QCZ407" s="258"/>
      <c r="QDA407" s="258"/>
      <c r="QDB407" s="258"/>
      <c r="QDC407" s="258"/>
      <c r="QDD407" s="258"/>
      <c r="QDE407" s="258"/>
      <c r="QDF407" s="258"/>
      <c r="QDG407" s="258"/>
      <c r="QDH407" s="258"/>
      <c r="QDI407" s="258"/>
      <c r="QDJ407" s="258"/>
      <c r="QDK407" s="258"/>
      <c r="QDL407" s="258"/>
      <c r="QDM407" s="258"/>
      <c r="QDN407" s="258"/>
      <c r="QDO407" s="258"/>
      <c r="QDP407" s="258"/>
      <c r="QDQ407" s="258"/>
      <c r="QDR407" s="258"/>
      <c r="QDS407" s="258"/>
      <c r="QDT407" s="258"/>
      <c r="QDU407" s="258"/>
      <c r="QDV407" s="258"/>
      <c r="QDW407" s="258"/>
      <c r="QDX407" s="258"/>
      <c r="QDY407" s="258"/>
      <c r="QDZ407" s="258"/>
      <c r="QEA407" s="258"/>
      <c r="QEB407" s="258"/>
      <c r="QEC407" s="258"/>
      <c r="QED407" s="258"/>
      <c r="QEE407" s="258"/>
      <c r="QEF407" s="258"/>
      <c r="QEG407" s="258"/>
      <c r="QEH407" s="258"/>
      <c r="QEI407" s="258"/>
      <c r="QEJ407" s="258"/>
      <c r="QEK407" s="258"/>
      <c r="QEL407" s="258"/>
      <c r="QEM407" s="258"/>
      <c r="QEN407" s="258"/>
      <c r="QEO407" s="258"/>
      <c r="QEP407" s="258"/>
      <c r="QEQ407" s="258"/>
      <c r="QER407" s="258"/>
      <c r="QES407" s="258"/>
      <c r="QET407" s="258"/>
      <c r="QEU407" s="258"/>
      <c r="QEV407" s="258"/>
      <c r="QEW407" s="258"/>
      <c r="QEX407" s="258"/>
      <c r="QEY407" s="258"/>
      <c r="QEZ407" s="258"/>
      <c r="QFA407" s="258"/>
      <c r="QFB407" s="258"/>
      <c r="QFC407" s="258"/>
      <c r="QFD407" s="258"/>
      <c r="QFE407" s="258"/>
      <c r="QFF407" s="258"/>
      <c r="QFG407" s="258"/>
      <c r="QFH407" s="258"/>
      <c r="QFI407" s="258"/>
      <c r="QFJ407" s="258"/>
      <c r="QFK407" s="258"/>
      <c r="QFL407" s="258"/>
      <c r="QFM407" s="258"/>
      <c r="QFN407" s="258"/>
      <c r="QFO407" s="258"/>
      <c r="QFP407" s="258"/>
      <c r="QFQ407" s="258"/>
      <c r="QFR407" s="258"/>
      <c r="QFS407" s="258"/>
      <c r="QFT407" s="258"/>
      <c r="QFU407" s="258"/>
      <c r="QFV407" s="258"/>
      <c r="QFW407" s="258"/>
      <c r="QFX407" s="258"/>
      <c r="QFY407" s="258"/>
      <c r="QFZ407" s="258"/>
      <c r="QGA407" s="258"/>
      <c r="QGB407" s="258"/>
      <c r="QGC407" s="258"/>
      <c r="QGD407" s="258"/>
      <c r="QGE407" s="258"/>
      <c r="QGF407" s="258"/>
      <c r="QGG407" s="258"/>
      <c r="QGH407" s="258"/>
      <c r="QGI407" s="258"/>
      <c r="QGJ407" s="258"/>
      <c r="QGK407" s="258"/>
      <c r="QGL407" s="258"/>
      <c r="QGM407" s="258"/>
      <c r="QGN407" s="258"/>
      <c r="QGO407" s="258"/>
      <c r="QGP407" s="258"/>
      <c r="QGQ407" s="258"/>
      <c r="QGR407" s="258"/>
      <c r="QGS407" s="258"/>
      <c r="QGT407" s="258"/>
      <c r="QGU407" s="258"/>
      <c r="QGV407" s="258"/>
      <c r="QGW407" s="258"/>
      <c r="QGX407" s="258"/>
      <c r="QGY407" s="258"/>
      <c r="QGZ407" s="258"/>
      <c r="QHA407" s="258"/>
      <c r="QHB407" s="258"/>
      <c r="QHC407" s="258"/>
      <c r="QHD407" s="258"/>
      <c r="QHE407" s="258"/>
      <c r="QHF407" s="258"/>
      <c r="QHG407" s="258"/>
      <c r="QHH407" s="258"/>
      <c r="QHI407" s="258"/>
      <c r="QHJ407" s="258"/>
      <c r="QHK407" s="258"/>
      <c r="QHL407" s="258"/>
      <c r="QHM407" s="258"/>
      <c r="QHN407" s="258"/>
      <c r="QHO407" s="258"/>
      <c r="QHP407" s="258"/>
      <c r="QHQ407" s="258"/>
      <c r="QHR407" s="258"/>
      <c r="QHS407" s="258"/>
      <c r="QHT407" s="258"/>
      <c r="QHU407" s="258"/>
      <c r="QHV407" s="258"/>
      <c r="QHW407" s="258"/>
      <c r="QHX407" s="258"/>
      <c r="QHY407" s="258"/>
      <c r="QHZ407" s="258"/>
      <c r="QIA407" s="258"/>
      <c r="QIB407" s="258"/>
      <c r="QIC407" s="258"/>
      <c r="QID407" s="258"/>
      <c r="QIE407" s="258"/>
      <c r="QIF407" s="258"/>
      <c r="QIG407" s="258"/>
      <c r="QIH407" s="258"/>
      <c r="QII407" s="258"/>
      <c r="QIJ407" s="258"/>
      <c r="QIK407" s="258"/>
      <c r="QIL407" s="258"/>
      <c r="QIM407" s="258"/>
      <c r="QIN407" s="258"/>
      <c r="QIO407" s="258"/>
      <c r="QIP407" s="258"/>
      <c r="QIQ407" s="258"/>
      <c r="QIR407" s="258"/>
      <c r="QIS407" s="258"/>
      <c r="QIT407" s="258"/>
      <c r="QIU407" s="258"/>
      <c r="QIV407" s="258"/>
      <c r="QIW407" s="258"/>
      <c r="QIX407" s="258"/>
      <c r="QIY407" s="258"/>
      <c r="QIZ407" s="258"/>
      <c r="QJA407" s="258"/>
      <c r="QJB407" s="258"/>
      <c r="QJC407" s="258"/>
      <c r="QJD407" s="258"/>
      <c r="QJE407" s="258"/>
      <c r="QJF407" s="258"/>
      <c r="QJG407" s="258"/>
      <c r="QJH407" s="258"/>
      <c r="QJI407" s="258"/>
      <c r="QJJ407" s="258"/>
      <c r="QJK407" s="258"/>
      <c r="QJL407" s="258"/>
      <c r="QJM407" s="258"/>
      <c r="QJN407" s="258"/>
      <c r="QJO407" s="258"/>
      <c r="QJP407" s="258"/>
      <c r="QJQ407" s="258"/>
      <c r="QJR407" s="258"/>
      <c r="QJS407" s="258"/>
      <c r="QJT407" s="258"/>
      <c r="QJU407" s="258"/>
      <c r="QJV407" s="258"/>
      <c r="QJW407" s="258"/>
      <c r="QJX407" s="258"/>
      <c r="QJY407" s="258"/>
      <c r="QJZ407" s="258"/>
      <c r="QKA407" s="258"/>
      <c r="QKB407" s="258"/>
      <c r="QKC407" s="258"/>
      <c r="QKD407" s="258"/>
      <c r="QKE407" s="258"/>
      <c r="QKF407" s="258"/>
      <c r="QKG407" s="258"/>
      <c r="QKH407" s="258"/>
      <c r="QKI407" s="258"/>
      <c r="QKJ407" s="258"/>
      <c r="QKK407" s="258"/>
      <c r="QKL407" s="258"/>
      <c r="QKM407" s="258"/>
      <c r="QKN407" s="258"/>
      <c r="QKO407" s="258"/>
      <c r="QKP407" s="258"/>
      <c r="QKQ407" s="258"/>
      <c r="QKR407" s="258"/>
      <c r="QKS407" s="258"/>
      <c r="QKT407" s="258"/>
      <c r="QKU407" s="258"/>
      <c r="QKV407" s="258"/>
      <c r="QKW407" s="258"/>
      <c r="QKX407" s="258"/>
      <c r="QKY407" s="258"/>
      <c r="QKZ407" s="258"/>
      <c r="QLA407" s="258"/>
      <c r="QLB407" s="258"/>
      <c r="QLC407" s="258"/>
      <c r="QLD407" s="258"/>
      <c r="QLE407" s="258"/>
      <c r="QLF407" s="258"/>
      <c r="QLG407" s="258"/>
      <c r="QLH407" s="258"/>
      <c r="QLI407" s="258"/>
      <c r="QLJ407" s="258"/>
      <c r="QLK407" s="258"/>
      <c r="QLL407" s="258"/>
      <c r="QLM407" s="258"/>
      <c r="QLN407" s="258"/>
      <c r="QLO407" s="258"/>
      <c r="QLP407" s="258"/>
      <c r="QLQ407" s="258"/>
      <c r="QLR407" s="258"/>
      <c r="QLS407" s="258"/>
      <c r="QLT407" s="258"/>
      <c r="QLU407" s="258"/>
      <c r="QLV407" s="258"/>
      <c r="QLW407" s="258"/>
      <c r="QLX407" s="258"/>
      <c r="QLY407" s="258"/>
      <c r="QLZ407" s="258"/>
      <c r="QMA407" s="258"/>
      <c r="QMB407" s="258"/>
      <c r="QMC407" s="258"/>
      <c r="QMD407" s="258"/>
      <c r="QME407" s="258"/>
      <c r="QMF407" s="258"/>
      <c r="QMG407" s="258"/>
      <c r="QMH407" s="258"/>
      <c r="QMI407" s="258"/>
      <c r="QMJ407" s="258"/>
      <c r="QMK407" s="258"/>
      <c r="QML407" s="258"/>
      <c r="QMM407" s="258"/>
      <c r="QMN407" s="258"/>
      <c r="QMO407" s="258"/>
      <c r="QMP407" s="258"/>
      <c r="QMQ407" s="258"/>
      <c r="QMR407" s="258"/>
      <c r="QMS407" s="258"/>
      <c r="QMT407" s="258"/>
      <c r="QMU407" s="258"/>
      <c r="QMV407" s="258"/>
      <c r="QMW407" s="258"/>
      <c r="QMX407" s="258"/>
      <c r="QMY407" s="258"/>
      <c r="QMZ407" s="258"/>
      <c r="QNA407" s="258"/>
      <c r="QNB407" s="258"/>
      <c r="QNC407" s="258"/>
      <c r="QND407" s="258"/>
      <c r="QNE407" s="258"/>
      <c r="QNF407" s="258"/>
      <c r="QNG407" s="258"/>
      <c r="QNH407" s="258"/>
      <c r="QNI407" s="258"/>
      <c r="QNJ407" s="258"/>
      <c r="QNK407" s="258"/>
      <c r="QNL407" s="258"/>
      <c r="QNM407" s="258"/>
      <c r="QNN407" s="258"/>
      <c r="QNO407" s="258"/>
      <c r="QNP407" s="258"/>
      <c r="QNQ407" s="258"/>
      <c r="QNR407" s="258"/>
      <c r="QNS407" s="258"/>
      <c r="QNT407" s="258"/>
      <c r="QNU407" s="258"/>
      <c r="QNV407" s="258"/>
      <c r="QNW407" s="258"/>
      <c r="QNX407" s="258"/>
      <c r="QNY407" s="258"/>
      <c r="QNZ407" s="258"/>
      <c r="QOA407" s="258"/>
      <c r="QOB407" s="258"/>
      <c r="QOC407" s="258"/>
      <c r="QOD407" s="258"/>
      <c r="QOE407" s="258"/>
      <c r="QOF407" s="258"/>
      <c r="QOG407" s="258"/>
      <c r="QOH407" s="258"/>
      <c r="QOI407" s="258"/>
      <c r="QOJ407" s="258"/>
      <c r="QOK407" s="258"/>
      <c r="QOL407" s="258"/>
      <c r="QOM407" s="258"/>
      <c r="QON407" s="258"/>
      <c r="QOO407" s="258"/>
      <c r="QOP407" s="258"/>
      <c r="QOQ407" s="258"/>
      <c r="QOR407" s="258"/>
      <c r="QOS407" s="258"/>
      <c r="QOT407" s="258"/>
      <c r="QOU407" s="258"/>
      <c r="QOV407" s="258"/>
      <c r="QOW407" s="258"/>
      <c r="QOX407" s="258"/>
      <c r="QOY407" s="258"/>
      <c r="QOZ407" s="258"/>
      <c r="QPA407" s="258"/>
      <c r="QPB407" s="258"/>
      <c r="QPC407" s="258"/>
      <c r="QPD407" s="258"/>
      <c r="QPE407" s="258"/>
      <c r="QPF407" s="258"/>
      <c r="QPG407" s="258"/>
      <c r="QPH407" s="258"/>
      <c r="QPI407" s="258"/>
      <c r="QPJ407" s="258"/>
      <c r="QPK407" s="258"/>
      <c r="QPL407" s="258"/>
      <c r="QPM407" s="258"/>
      <c r="QPN407" s="258"/>
      <c r="QPO407" s="258"/>
      <c r="QPP407" s="258"/>
      <c r="QPQ407" s="258"/>
      <c r="QPR407" s="258"/>
      <c r="QPS407" s="258"/>
      <c r="QPT407" s="258"/>
      <c r="QPU407" s="258"/>
      <c r="QPV407" s="258"/>
      <c r="QPW407" s="258"/>
      <c r="QPX407" s="258"/>
      <c r="QPY407" s="258"/>
      <c r="QPZ407" s="258"/>
      <c r="QQA407" s="258"/>
      <c r="QQB407" s="258"/>
      <c r="QQC407" s="258"/>
      <c r="QQD407" s="258"/>
      <c r="QQE407" s="258"/>
      <c r="QQF407" s="258"/>
      <c r="QQG407" s="258"/>
      <c r="QQH407" s="258"/>
      <c r="QQI407" s="258"/>
      <c r="QQJ407" s="258"/>
      <c r="QQK407" s="258"/>
      <c r="QQL407" s="258"/>
      <c r="QQM407" s="258"/>
      <c r="QQN407" s="258"/>
      <c r="QQO407" s="258"/>
      <c r="QQP407" s="258"/>
      <c r="QQQ407" s="258"/>
      <c r="QQR407" s="258"/>
      <c r="QQS407" s="258"/>
      <c r="QQT407" s="258"/>
      <c r="QQU407" s="258"/>
      <c r="QQV407" s="258"/>
      <c r="QQW407" s="258"/>
      <c r="QQX407" s="258"/>
      <c r="QQY407" s="258"/>
      <c r="QQZ407" s="258"/>
      <c r="QRA407" s="258"/>
      <c r="QRB407" s="258"/>
      <c r="QRC407" s="258"/>
      <c r="QRD407" s="258"/>
      <c r="QRE407" s="258"/>
      <c r="QRF407" s="258"/>
      <c r="QRG407" s="258"/>
      <c r="QRH407" s="258"/>
      <c r="QRI407" s="258"/>
      <c r="QRJ407" s="258"/>
      <c r="QRK407" s="258"/>
      <c r="QRL407" s="258"/>
      <c r="QRM407" s="258"/>
      <c r="QRN407" s="258"/>
      <c r="QRO407" s="258"/>
      <c r="QRP407" s="258"/>
      <c r="QRQ407" s="258"/>
      <c r="QRR407" s="258"/>
      <c r="QRS407" s="258"/>
      <c r="QRT407" s="258"/>
      <c r="QRU407" s="258"/>
      <c r="QRV407" s="258"/>
      <c r="QRW407" s="258"/>
      <c r="QRX407" s="258"/>
      <c r="QRY407" s="258"/>
      <c r="QRZ407" s="258"/>
      <c r="QSA407" s="258"/>
      <c r="QSB407" s="258"/>
      <c r="QSC407" s="258"/>
      <c r="QSD407" s="258"/>
      <c r="QSE407" s="258"/>
      <c r="QSF407" s="258"/>
      <c r="QSG407" s="258"/>
      <c r="QSH407" s="258"/>
      <c r="QSI407" s="258"/>
      <c r="QSJ407" s="258"/>
      <c r="QSK407" s="258"/>
      <c r="QSL407" s="258"/>
      <c r="QSM407" s="258"/>
      <c r="QSN407" s="258"/>
      <c r="QSO407" s="258"/>
      <c r="QSP407" s="258"/>
      <c r="QSQ407" s="258"/>
      <c r="QSR407" s="258"/>
      <c r="QSS407" s="258"/>
      <c r="QST407" s="258"/>
      <c r="QSU407" s="258"/>
      <c r="QSV407" s="258"/>
      <c r="QSW407" s="258"/>
      <c r="QSX407" s="258"/>
      <c r="QSY407" s="258"/>
      <c r="QSZ407" s="258"/>
      <c r="QTA407" s="258"/>
      <c r="QTB407" s="258"/>
      <c r="QTC407" s="258"/>
      <c r="QTD407" s="258"/>
      <c r="QTE407" s="258"/>
      <c r="QTF407" s="258"/>
      <c r="QTG407" s="258"/>
      <c r="QTH407" s="258"/>
      <c r="QTI407" s="258"/>
      <c r="QTJ407" s="258"/>
      <c r="QTK407" s="258"/>
      <c r="QTL407" s="258"/>
      <c r="QTM407" s="258"/>
      <c r="QTN407" s="258"/>
      <c r="QTO407" s="258"/>
      <c r="QTP407" s="258"/>
      <c r="QTQ407" s="258"/>
      <c r="QTR407" s="258"/>
      <c r="QTS407" s="258"/>
      <c r="QTT407" s="258"/>
      <c r="QTU407" s="258"/>
      <c r="QTV407" s="258"/>
      <c r="QTW407" s="258"/>
      <c r="QTX407" s="258"/>
      <c r="QTY407" s="258"/>
      <c r="QTZ407" s="258"/>
      <c r="QUA407" s="258"/>
      <c r="QUB407" s="258"/>
      <c r="QUC407" s="258"/>
      <c r="QUD407" s="258"/>
      <c r="QUE407" s="258"/>
      <c r="QUF407" s="258"/>
      <c r="QUG407" s="258"/>
      <c r="QUH407" s="258"/>
      <c r="QUI407" s="258"/>
      <c r="QUJ407" s="258"/>
      <c r="QUK407" s="258"/>
      <c r="QUL407" s="258"/>
      <c r="QUM407" s="258"/>
      <c r="QUN407" s="258"/>
      <c r="QUO407" s="258"/>
      <c r="QUP407" s="258"/>
      <c r="QUQ407" s="258"/>
      <c r="QUR407" s="258"/>
      <c r="QUS407" s="258"/>
      <c r="QUT407" s="258"/>
      <c r="QUU407" s="258"/>
      <c r="QUV407" s="258"/>
      <c r="QUW407" s="258"/>
      <c r="QUX407" s="258"/>
      <c r="QUY407" s="258"/>
      <c r="QUZ407" s="258"/>
      <c r="QVA407" s="258"/>
      <c r="QVB407" s="258"/>
      <c r="QVC407" s="258"/>
      <c r="QVD407" s="258"/>
      <c r="QVE407" s="258"/>
      <c r="QVF407" s="258"/>
      <c r="QVG407" s="258"/>
      <c r="QVH407" s="258"/>
      <c r="QVI407" s="258"/>
      <c r="QVJ407" s="258"/>
      <c r="QVK407" s="258"/>
      <c r="QVL407" s="258"/>
      <c r="QVM407" s="258"/>
      <c r="QVN407" s="258"/>
      <c r="QVO407" s="258"/>
      <c r="QVP407" s="258"/>
      <c r="QVQ407" s="258"/>
      <c r="QVR407" s="258"/>
      <c r="QVS407" s="258"/>
      <c r="QVT407" s="258"/>
      <c r="QVU407" s="258"/>
      <c r="QVV407" s="258"/>
      <c r="QVW407" s="258"/>
      <c r="QVX407" s="258"/>
      <c r="QVY407" s="258"/>
      <c r="QVZ407" s="258"/>
      <c r="QWA407" s="258"/>
      <c r="QWB407" s="258"/>
      <c r="QWC407" s="258"/>
      <c r="QWD407" s="258"/>
      <c r="QWE407" s="258"/>
      <c r="QWF407" s="258"/>
      <c r="QWG407" s="258"/>
      <c r="QWH407" s="258"/>
      <c r="QWI407" s="258"/>
      <c r="QWJ407" s="258"/>
      <c r="QWK407" s="258"/>
      <c r="QWL407" s="258"/>
      <c r="QWM407" s="258"/>
      <c r="QWN407" s="258"/>
      <c r="QWO407" s="258"/>
      <c r="QWP407" s="258"/>
      <c r="QWQ407" s="258"/>
      <c r="QWR407" s="258"/>
      <c r="QWS407" s="258"/>
      <c r="QWT407" s="258"/>
      <c r="QWU407" s="258"/>
      <c r="QWV407" s="258"/>
      <c r="QWW407" s="258"/>
      <c r="QWX407" s="258"/>
      <c r="QWY407" s="258"/>
      <c r="QWZ407" s="258"/>
      <c r="QXA407" s="258"/>
      <c r="QXB407" s="258"/>
      <c r="QXC407" s="258"/>
      <c r="QXD407" s="258"/>
      <c r="QXE407" s="258"/>
      <c r="QXF407" s="258"/>
      <c r="QXG407" s="258"/>
      <c r="QXH407" s="258"/>
      <c r="QXI407" s="258"/>
      <c r="QXJ407" s="258"/>
      <c r="QXK407" s="258"/>
      <c r="QXL407" s="258"/>
      <c r="QXM407" s="258"/>
      <c r="QXN407" s="258"/>
      <c r="QXO407" s="258"/>
      <c r="QXP407" s="258"/>
      <c r="QXQ407" s="258"/>
      <c r="QXR407" s="258"/>
      <c r="QXS407" s="258"/>
      <c r="QXT407" s="258"/>
      <c r="QXU407" s="258"/>
      <c r="QXV407" s="258"/>
      <c r="QXW407" s="258"/>
      <c r="QXX407" s="258"/>
      <c r="QXY407" s="258"/>
      <c r="QXZ407" s="258"/>
      <c r="QYA407" s="258"/>
      <c r="QYB407" s="258"/>
      <c r="QYC407" s="258"/>
      <c r="QYD407" s="258"/>
      <c r="QYE407" s="258"/>
      <c r="QYF407" s="258"/>
      <c r="QYG407" s="258"/>
      <c r="QYH407" s="258"/>
      <c r="QYI407" s="258"/>
      <c r="QYJ407" s="258"/>
      <c r="QYK407" s="258"/>
      <c r="QYL407" s="258"/>
      <c r="QYM407" s="258"/>
      <c r="QYN407" s="258"/>
      <c r="QYO407" s="258"/>
      <c r="QYP407" s="258"/>
      <c r="QYQ407" s="258"/>
      <c r="QYR407" s="258"/>
      <c r="QYS407" s="258"/>
      <c r="QYT407" s="258"/>
      <c r="QYU407" s="258"/>
      <c r="QYV407" s="258"/>
      <c r="QYW407" s="258"/>
      <c r="QYX407" s="258"/>
      <c r="QYY407" s="258"/>
      <c r="QYZ407" s="258"/>
      <c r="QZA407" s="258"/>
      <c r="QZB407" s="258"/>
      <c r="QZC407" s="258"/>
      <c r="QZD407" s="258"/>
      <c r="QZE407" s="258"/>
      <c r="QZF407" s="258"/>
      <c r="QZG407" s="258"/>
      <c r="QZH407" s="258"/>
      <c r="QZI407" s="258"/>
      <c r="QZJ407" s="258"/>
      <c r="QZK407" s="258"/>
      <c r="QZL407" s="258"/>
      <c r="QZM407" s="258"/>
      <c r="QZN407" s="258"/>
      <c r="QZO407" s="258"/>
      <c r="QZP407" s="258"/>
      <c r="QZQ407" s="258"/>
      <c r="QZR407" s="258"/>
      <c r="QZS407" s="258"/>
      <c r="QZT407" s="258"/>
      <c r="QZU407" s="258"/>
      <c r="QZV407" s="258"/>
      <c r="QZW407" s="258"/>
      <c r="QZX407" s="258"/>
      <c r="QZY407" s="258"/>
      <c r="QZZ407" s="258"/>
      <c r="RAA407" s="258"/>
      <c r="RAB407" s="258"/>
      <c r="RAC407" s="258"/>
      <c r="RAD407" s="258"/>
      <c r="RAE407" s="258"/>
      <c r="RAF407" s="258"/>
      <c r="RAG407" s="258"/>
      <c r="RAH407" s="258"/>
      <c r="RAI407" s="258"/>
      <c r="RAJ407" s="258"/>
      <c r="RAK407" s="258"/>
      <c r="RAL407" s="258"/>
      <c r="RAM407" s="258"/>
      <c r="RAN407" s="258"/>
      <c r="RAO407" s="258"/>
      <c r="RAP407" s="258"/>
      <c r="RAQ407" s="258"/>
      <c r="RAR407" s="258"/>
      <c r="RAS407" s="258"/>
      <c r="RAT407" s="258"/>
      <c r="RAU407" s="258"/>
      <c r="RAV407" s="258"/>
      <c r="RAW407" s="258"/>
      <c r="RAX407" s="258"/>
      <c r="RAY407" s="258"/>
      <c r="RAZ407" s="258"/>
      <c r="RBA407" s="258"/>
      <c r="RBB407" s="258"/>
      <c r="RBC407" s="258"/>
      <c r="RBD407" s="258"/>
      <c r="RBE407" s="258"/>
      <c r="RBF407" s="258"/>
      <c r="RBG407" s="258"/>
      <c r="RBH407" s="258"/>
      <c r="RBI407" s="258"/>
      <c r="RBJ407" s="258"/>
      <c r="RBK407" s="258"/>
      <c r="RBL407" s="258"/>
      <c r="RBM407" s="258"/>
      <c r="RBN407" s="258"/>
      <c r="RBO407" s="258"/>
      <c r="RBP407" s="258"/>
      <c r="RBQ407" s="258"/>
      <c r="RBR407" s="258"/>
      <c r="RBS407" s="258"/>
      <c r="RBT407" s="258"/>
      <c r="RBU407" s="258"/>
      <c r="RBV407" s="258"/>
      <c r="RBW407" s="258"/>
      <c r="RBX407" s="258"/>
      <c r="RBY407" s="258"/>
      <c r="RBZ407" s="258"/>
      <c r="RCA407" s="258"/>
      <c r="RCB407" s="258"/>
      <c r="RCC407" s="258"/>
      <c r="RCD407" s="258"/>
      <c r="RCE407" s="258"/>
      <c r="RCF407" s="258"/>
      <c r="RCG407" s="258"/>
      <c r="RCH407" s="258"/>
      <c r="RCI407" s="258"/>
      <c r="RCJ407" s="258"/>
      <c r="RCK407" s="258"/>
      <c r="RCL407" s="258"/>
      <c r="RCM407" s="258"/>
      <c r="RCN407" s="258"/>
      <c r="RCO407" s="258"/>
      <c r="RCP407" s="258"/>
      <c r="RCQ407" s="258"/>
      <c r="RCR407" s="258"/>
      <c r="RCS407" s="258"/>
      <c r="RCT407" s="258"/>
      <c r="RCU407" s="258"/>
      <c r="RCV407" s="258"/>
      <c r="RCW407" s="258"/>
      <c r="RCX407" s="258"/>
      <c r="RCY407" s="258"/>
      <c r="RCZ407" s="258"/>
      <c r="RDA407" s="258"/>
      <c r="RDB407" s="258"/>
      <c r="RDC407" s="258"/>
      <c r="RDD407" s="258"/>
      <c r="RDE407" s="258"/>
      <c r="RDF407" s="258"/>
      <c r="RDG407" s="258"/>
      <c r="RDH407" s="258"/>
      <c r="RDI407" s="258"/>
      <c r="RDJ407" s="258"/>
      <c r="RDK407" s="258"/>
      <c r="RDL407" s="258"/>
      <c r="RDM407" s="258"/>
      <c r="RDN407" s="258"/>
      <c r="RDO407" s="258"/>
      <c r="RDP407" s="258"/>
      <c r="RDQ407" s="258"/>
      <c r="RDR407" s="258"/>
      <c r="RDS407" s="258"/>
      <c r="RDT407" s="258"/>
      <c r="RDU407" s="258"/>
      <c r="RDV407" s="258"/>
      <c r="RDW407" s="258"/>
      <c r="RDX407" s="258"/>
      <c r="RDY407" s="258"/>
      <c r="RDZ407" s="258"/>
      <c r="REA407" s="258"/>
      <c r="REB407" s="258"/>
      <c r="REC407" s="258"/>
      <c r="RED407" s="258"/>
      <c r="REE407" s="258"/>
      <c r="REF407" s="258"/>
      <c r="REG407" s="258"/>
      <c r="REH407" s="258"/>
      <c r="REI407" s="258"/>
      <c r="REJ407" s="258"/>
      <c r="REK407" s="258"/>
      <c r="REL407" s="258"/>
      <c r="REM407" s="258"/>
      <c r="REN407" s="258"/>
      <c r="REO407" s="258"/>
      <c r="REP407" s="258"/>
      <c r="REQ407" s="258"/>
      <c r="RER407" s="258"/>
      <c r="RES407" s="258"/>
      <c r="RET407" s="258"/>
      <c r="REU407" s="258"/>
      <c r="REV407" s="258"/>
      <c r="REW407" s="258"/>
      <c r="REX407" s="258"/>
      <c r="REY407" s="258"/>
      <c r="REZ407" s="258"/>
      <c r="RFA407" s="258"/>
      <c r="RFB407" s="258"/>
      <c r="RFC407" s="258"/>
      <c r="RFD407" s="258"/>
      <c r="RFE407" s="258"/>
      <c r="RFF407" s="258"/>
      <c r="RFG407" s="258"/>
      <c r="RFH407" s="258"/>
      <c r="RFI407" s="258"/>
      <c r="RFJ407" s="258"/>
      <c r="RFK407" s="258"/>
      <c r="RFL407" s="258"/>
      <c r="RFM407" s="258"/>
      <c r="RFN407" s="258"/>
      <c r="RFO407" s="258"/>
      <c r="RFP407" s="258"/>
      <c r="RFQ407" s="258"/>
      <c r="RFR407" s="258"/>
      <c r="RFS407" s="258"/>
      <c r="RFT407" s="258"/>
      <c r="RFU407" s="258"/>
      <c r="RFV407" s="258"/>
      <c r="RFW407" s="258"/>
      <c r="RFX407" s="258"/>
      <c r="RFY407" s="258"/>
      <c r="RFZ407" s="258"/>
      <c r="RGA407" s="258"/>
      <c r="RGB407" s="258"/>
      <c r="RGC407" s="258"/>
      <c r="RGD407" s="258"/>
      <c r="RGE407" s="258"/>
      <c r="RGF407" s="258"/>
      <c r="RGG407" s="258"/>
      <c r="RGH407" s="258"/>
      <c r="RGI407" s="258"/>
      <c r="RGJ407" s="258"/>
      <c r="RGK407" s="258"/>
      <c r="RGL407" s="258"/>
      <c r="RGM407" s="258"/>
      <c r="RGN407" s="258"/>
      <c r="RGO407" s="258"/>
      <c r="RGP407" s="258"/>
      <c r="RGQ407" s="258"/>
      <c r="RGR407" s="258"/>
      <c r="RGS407" s="258"/>
      <c r="RGT407" s="258"/>
      <c r="RGU407" s="258"/>
      <c r="RGV407" s="258"/>
      <c r="RGW407" s="258"/>
      <c r="RGX407" s="258"/>
      <c r="RGY407" s="258"/>
      <c r="RGZ407" s="258"/>
      <c r="RHA407" s="258"/>
      <c r="RHB407" s="258"/>
      <c r="RHC407" s="258"/>
      <c r="RHD407" s="258"/>
      <c r="RHE407" s="258"/>
      <c r="RHF407" s="258"/>
      <c r="RHG407" s="258"/>
      <c r="RHH407" s="258"/>
      <c r="RHI407" s="258"/>
      <c r="RHJ407" s="258"/>
      <c r="RHK407" s="258"/>
      <c r="RHL407" s="258"/>
      <c r="RHM407" s="258"/>
      <c r="RHN407" s="258"/>
      <c r="RHO407" s="258"/>
      <c r="RHP407" s="258"/>
      <c r="RHQ407" s="258"/>
      <c r="RHR407" s="258"/>
      <c r="RHS407" s="258"/>
      <c r="RHT407" s="258"/>
      <c r="RHU407" s="258"/>
      <c r="RHV407" s="258"/>
      <c r="RHW407" s="258"/>
      <c r="RHX407" s="258"/>
      <c r="RHY407" s="258"/>
      <c r="RHZ407" s="258"/>
      <c r="RIA407" s="258"/>
      <c r="RIB407" s="258"/>
      <c r="RIC407" s="258"/>
      <c r="RID407" s="258"/>
      <c r="RIE407" s="258"/>
      <c r="RIF407" s="258"/>
      <c r="RIG407" s="258"/>
      <c r="RIH407" s="258"/>
      <c r="RII407" s="258"/>
      <c r="RIJ407" s="258"/>
      <c r="RIK407" s="258"/>
      <c r="RIL407" s="258"/>
      <c r="RIM407" s="258"/>
      <c r="RIN407" s="258"/>
      <c r="RIO407" s="258"/>
      <c r="RIP407" s="258"/>
      <c r="RIQ407" s="258"/>
      <c r="RIR407" s="258"/>
      <c r="RIS407" s="258"/>
      <c r="RIT407" s="258"/>
      <c r="RIU407" s="258"/>
      <c r="RIV407" s="258"/>
      <c r="RIW407" s="258"/>
      <c r="RIX407" s="258"/>
      <c r="RIY407" s="258"/>
      <c r="RIZ407" s="258"/>
      <c r="RJA407" s="258"/>
      <c r="RJB407" s="258"/>
      <c r="RJC407" s="258"/>
      <c r="RJD407" s="258"/>
      <c r="RJE407" s="258"/>
      <c r="RJF407" s="258"/>
      <c r="RJG407" s="258"/>
      <c r="RJH407" s="258"/>
      <c r="RJI407" s="258"/>
      <c r="RJJ407" s="258"/>
      <c r="RJK407" s="258"/>
      <c r="RJL407" s="258"/>
      <c r="RJM407" s="258"/>
      <c r="RJN407" s="258"/>
      <c r="RJO407" s="258"/>
      <c r="RJP407" s="258"/>
      <c r="RJQ407" s="258"/>
      <c r="RJR407" s="258"/>
      <c r="RJS407" s="258"/>
      <c r="RJT407" s="258"/>
      <c r="RJU407" s="258"/>
      <c r="RJV407" s="258"/>
      <c r="RJW407" s="258"/>
      <c r="RJX407" s="258"/>
      <c r="RJY407" s="258"/>
      <c r="RJZ407" s="258"/>
      <c r="RKA407" s="258"/>
      <c r="RKB407" s="258"/>
      <c r="RKC407" s="258"/>
      <c r="RKD407" s="258"/>
      <c r="RKE407" s="258"/>
      <c r="RKF407" s="258"/>
      <c r="RKG407" s="258"/>
      <c r="RKH407" s="258"/>
      <c r="RKI407" s="258"/>
      <c r="RKJ407" s="258"/>
      <c r="RKK407" s="258"/>
      <c r="RKL407" s="258"/>
      <c r="RKM407" s="258"/>
      <c r="RKN407" s="258"/>
      <c r="RKO407" s="258"/>
      <c r="RKP407" s="258"/>
      <c r="RKQ407" s="258"/>
      <c r="RKR407" s="258"/>
      <c r="RKS407" s="258"/>
      <c r="RKT407" s="258"/>
      <c r="RKU407" s="258"/>
      <c r="RKV407" s="258"/>
      <c r="RKW407" s="258"/>
      <c r="RKX407" s="258"/>
      <c r="RKY407" s="258"/>
      <c r="RKZ407" s="258"/>
      <c r="RLA407" s="258"/>
      <c r="RLB407" s="258"/>
      <c r="RLC407" s="258"/>
      <c r="RLD407" s="258"/>
      <c r="RLE407" s="258"/>
      <c r="RLF407" s="258"/>
      <c r="RLG407" s="258"/>
      <c r="RLH407" s="258"/>
      <c r="RLI407" s="258"/>
      <c r="RLJ407" s="258"/>
      <c r="RLK407" s="258"/>
      <c r="RLL407" s="258"/>
      <c r="RLM407" s="258"/>
      <c r="RLN407" s="258"/>
      <c r="RLO407" s="258"/>
      <c r="RLP407" s="258"/>
      <c r="RLQ407" s="258"/>
      <c r="RLR407" s="258"/>
      <c r="RLS407" s="258"/>
      <c r="RLT407" s="258"/>
      <c r="RLU407" s="258"/>
      <c r="RLV407" s="258"/>
      <c r="RLW407" s="258"/>
      <c r="RLX407" s="258"/>
      <c r="RLY407" s="258"/>
      <c r="RLZ407" s="258"/>
      <c r="RMA407" s="258"/>
      <c r="RMB407" s="258"/>
      <c r="RMC407" s="258"/>
      <c r="RMD407" s="258"/>
      <c r="RME407" s="258"/>
      <c r="RMF407" s="258"/>
      <c r="RMG407" s="258"/>
      <c r="RMH407" s="258"/>
      <c r="RMI407" s="258"/>
      <c r="RMJ407" s="258"/>
      <c r="RMK407" s="258"/>
      <c r="RML407" s="258"/>
      <c r="RMM407" s="258"/>
      <c r="RMN407" s="258"/>
      <c r="RMO407" s="258"/>
      <c r="RMP407" s="258"/>
      <c r="RMQ407" s="258"/>
      <c r="RMR407" s="258"/>
      <c r="RMS407" s="258"/>
      <c r="RMT407" s="258"/>
      <c r="RMU407" s="258"/>
      <c r="RMV407" s="258"/>
      <c r="RMW407" s="258"/>
      <c r="RMX407" s="258"/>
      <c r="RMY407" s="258"/>
      <c r="RMZ407" s="258"/>
      <c r="RNA407" s="258"/>
      <c r="RNB407" s="258"/>
      <c r="RNC407" s="258"/>
      <c r="RND407" s="258"/>
      <c r="RNE407" s="258"/>
      <c r="RNF407" s="258"/>
      <c r="RNG407" s="258"/>
      <c r="RNH407" s="258"/>
      <c r="RNI407" s="258"/>
      <c r="RNJ407" s="258"/>
      <c r="RNK407" s="258"/>
      <c r="RNL407" s="258"/>
      <c r="RNM407" s="258"/>
      <c r="RNN407" s="258"/>
      <c r="RNO407" s="258"/>
      <c r="RNP407" s="258"/>
      <c r="RNQ407" s="258"/>
      <c r="RNR407" s="258"/>
      <c r="RNS407" s="258"/>
      <c r="RNT407" s="258"/>
      <c r="RNU407" s="258"/>
      <c r="RNV407" s="258"/>
      <c r="RNW407" s="258"/>
      <c r="RNX407" s="258"/>
      <c r="RNY407" s="258"/>
      <c r="RNZ407" s="258"/>
      <c r="ROA407" s="258"/>
      <c r="ROB407" s="258"/>
      <c r="ROC407" s="258"/>
      <c r="ROD407" s="258"/>
      <c r="ROE407" s="258"/>
      <c r="ROF407" s="258"/>
      <c r="ROG407" s="258"/>
      <c r="ROH407" s="258"/>
      <c r="ROI407" s="258"/>
      <c r="ROJ407" s="258"/>
      <c r="ROK407" s="258"/>
      <c r="ROL407" s="258"/>
      <c r="ROM407" s="258"/>
      <c r="RON407" s="258"/>
      <c r="ROO407" s="258"/>
      <c r="ROP407" s="258"/>
      <c r="ROQ407" s="258"/>
      <c r="ROR407" s="258"/>
      <c r="ROS407" s="258"/>
      <c r="ROT407" s="258"/>
      <c r="ROU407" s="258"/>
      <c r="ROV407" s="258"/>
      <c r="ROW407" s="258"/>
      <c r="ROX407" s="258"/>
      <c r="ROY407" s="258"/>
      <c r="ROZ407" s="258"/>
      <c r="RPA407" s="258"/>
      <c r="RPB407" s="258"/>
      <c r="RPC407" s="258"/>
      <c r="RPD407" s="258"/>
      <c r="RPE407" s="258"/>
      <c r="RPF407" s="258"/>
      <c r="RPG407" s="258"/>
      <c r="RPH407" s="258"/>
      <c r="RPI407" s="258"/>
      <c r="RPJ407" s="258"/>
      <c r="RPK407" s="258"/>
      <c r="RPL407" s="258"/>
      <c r="RPM407" s="258"/>
      <c r="RPN407" s="258"/>
      <c r="RPO407" s="258"/>
      <c r="RPP407" s="258"/>
      <c r="RPQ407" s="258"/>
      <c r="RPR407" s="258"/>
      <c r="RPS407" s="258"/>
      <c r="RPT407" s="258"/>
      <c r="RPU407" s="258"/>
      <c r="RPV407" s="258"/>
      <c r="RPW407" s="258"/>
      <c r="RPX407" s="258"/>
      <c r="RPY407" s="258"/>
      <c r="RPZ407" s="258"/>
      <c r="RQA407" s="258"/>
      <c r="RQB407" s="258"/>
      <c r="RQC407" s="258"/>
      <c r="RQD407" s="258"/>
      <c r="RQE407" s="258"/>
      <c r="RQF407" s="258"/>
      <c r="RQG407" s="258"/>
      <c r="RQH407" s="258"/>
      <c r="RQI407" s="258"/>
      <c r="RQJ407" s="258"/>
      <c r="RQK407" s="258"/>
      <c r="RQL407" s="258"/>
      <c r="RQM407" s="258"/>
      <c r="RQN407" s="258"/>
      <c r="RQO407" s="258"/>
      <c r="RQP407" s="258"/>
      <c r="RQQ407" s="258"/>
      <c r="RQR407" s="258"/>
      <c r="RQS407" s="258"/>
      <c r="RQT407" s="258"/>
      <c r="RQU407" s="258"/>
      <c r="RQV407" s="258"/>
      <c r="RQW407" s="258"/>
      <c r="RQX407" s="258"/>
      <c r="RQY407" s="258"/>
      <c r="RQZ407" s="258"/>
      <c r="RRA407" s="258"/>
      <c r="RRB407" s="258"/>
      <c r="RRC407" s="258"/>
      <c r="RRD407" s="258"/>
      <c r="RRE407" s="258"/>
      <c r="RRF407" s="258"/>
      <c r="RRG407" s="258"/>
      <c r="RRH407" s="258"/>
      <c r="RRI407" s="258"/>
      <c r="RRJ407" s="258"/>
      <c r="RRK407" s="258"/>
      <c r="RRL407" s="258"/>
      <c r="RRM407" s="258"/>
      <c r="RRN407" s="258"/>
      <c r="RRO407" s="258"/>
      <c r="RRP407" s="258"/>
      <c r="RRQ407" s="258"/>
      <c r="RRR407" s="258"/>
      <c r="RRS407" s="258"/>
      <c r="RRT407" s="258"/>
      <c r="RRU407" s="258"/>
      <c r="RRV407" s="258"/>
      <c r="RRW407" s="258"/>
      <c r="RRX407" s="258"/>
      <c r="RRY407" s="258"/>
      <c r="RRZ407" s="258"/>
      <c r="RSA407" s="258"/>
      <c r="RSB407" s="258"/>
      <c r="RSC407" s="258"/>
      <c r="RSD407" s="258"/>
      <c r="RSE407" s="258"/>
      <c r="RSF407" s="258"/>
      <c r="RSG407" s="258"/>
      <c r="RSH407" s="258"/>
      <c r="RSI407" s="258"/>
      <c r="RSJ407" s="258"/>
      <c r="RSK407" s="258"/>
      <c r="RSL407" s="258"/>
      <c r="RSM407" s="258"/>
      <c r="RSN407" s="258"/>
      <c r="RSO407" s="258"/>
      <c r="RSP407" s="258"/>
      <c r="RSQ407" s="258"/>
      <c r="RSR407" s="258"/>
      <c r="RSS407" s="258"/>
      <c r="RST407" s="258"/>
      <c r="RSU407" s="258"/>
      <c r="RSV407" s="258"/>
      <c r="RSW407" s="258"/>
      <c r="RSX407" s="258"/>
      <c r="RSY407" s="258"/>
      <c r="RSZ407" s="258"/>
      <c r="RTA407" s="258"/>
      <c r="RTB407" s="258"/>
      <c r="RTC407" s="258"/>
      <c r="RTD407" s="258"/>
      <c r="RTE407" s="258"/>
      <c r="RTF407" s="258"/>
      <c r="RTG407" s="258"/>
      <c r="RTH407" s="258"/>
      <c r="RTI407" s="258"/>
      <c r="RTJ407" s="258"/>
      <c r="RTK407" s="258"/>
      <c r="RTL407" s="258"/>
      <c r="RTM407" s="258"/>
      <c r="RTN407" s="258"/>
      <c r="RTO407" s="258"/>
      <c r="RTP407" s="258"/>
      <c r="RTQ407" s="258"/>
      <c r="RTR407" s="258"/>
      <c r="RTS407" s="258"/>
      <c r="RTT407" s="258"/>
      <c r="RTU407" s="258"/>
      <c r="RTV407" s="258"/>
      <c r="RTW407" s="258"/>
      <c r="RTX407" s="258"/>
      <c r="RTY407" s="258"/>
      <c r="RTZ407" s="258"/>
      <c r="RUA407" s="258"/>
      <c r="RUB407" s="258"/>
      <c r="RUC407" s="258"/>
      <c r="RUD407" s="258"/>
      <c r="RUE407" s="258"/>
      <c r="RUF407" s="258"/>
      <c r="RUG407" s="258"/>
      <c r="RUH407" s="258"/>
      <c r="RUI407" s="258"/>
      <c r="RUJ407" s="258"/>
      <c r="RUK407" s="258"/>
      <c r="RUL407" s="258"/>
      <c r="RUM407" s="258"/>
      <c r="RUN407" s="258"/>
      <c r="RUO407" s="258"/>
      <c r="RUP407" s="258"/>
      <c r="RUQ407" s="258"/>
      <c r="RUR407" s="258"/>
      <c r="RUS407" s="258"/>
      <c r="RUT407" s="258"/>
      <c r="RUU407" s="258"/>
      <c r="RUV407" s="258"/>
      <c r="RUW407" s="258"/>
      <c r="RUX407" s="258"/>
      <c r="RUY407" s="258"/>
      <c r="RUZ407" s="258"/>
      <c r="RVA407" s="258"/>
      <c r="RVB407" s="258"/>
      <c r="RVC407" s="258"/>
      <c r="RVD407" s="258"/>
      <c r="RVE407" s="258"/>
      <c r="RVF407" s="258"/>
      <c r="RVG407" s="258"/>
      <c r="RVH407" s="258"/>
      <c r="RVI407" s="258"/>
      <c r="RVJ407" s="258"/>
      <c r="RVK407" s="258"/>
      <c r="RVL407" s="258"/>
      <c r="RVM407" s="258"/>
      <c r="RVN407" s="258"/>
      <c r="RVO407" s="258"/>
      <c r="RVP407" s="258"/>
      <c r="RVQ407" s="258"/>
      <c r="RVR407" s="258"/>
      <c r="RVS407" s="258"/>
      <c r="RVT407" s="258"/>
      <c r="RVU407" s="258"/>
      <c r="RVV407" s="258"/>
      <c r="RVW407" s="258"/>
      <c r="RVX407" s="258"/>
      <c r="RVY407" s="258"/>
      <c r="RVZ407" s="258"/>
      <c r="RWA407" s="258"/>
      <c r="RWB407" s="258"/>
      <c r="RWC407" s="258"/>
      <c r="RWD407" s="258"/>
      <c r="RWE407" s="258"/>
      <c r="RWF407" s="258"/>
      <c r="RWG407" s="258"/>
      <c r="RWH407" s="258"/>
      <c r="RWI407" s="258"/>
      <c r="RWJ407" s="258"/>
      <c r="RWK407" s="258"/>
      <c r="RWL407" s="258"/>
      <c r="RWM407" s="258"/>
      <c r="RWN407" s="258"/>
      <c r="RWO407" s="258"/>
      <c r="RWP407" s="258"/>
      <c r="RWQ407" s="258"/>
      <c r="RWR407" s="258"/>
      <c r="RWS407" s="258"/>
      <c r="RWT407" s="258"/>
      <c r="RWU407" s="258"/>
      <c r="RWV407" s="258"/>
      <c r="RWW407" s="258"/>
      <c r="RWX407" s="258"/>
      <c r="RWY407" s="258"/>
      <c r="RWZ407" s="258"/>
      <c r="RXA407" s="258"/>
      <c r="RXB407" s="258"/>
      <c r="RXC407" s="258"/>
      <c r="RXD407" s="258"/>
      <c r="RXE407" s="258"/>
      <c r="RXF407" s="258"/>
      <c r="RXG407" s="258"/>
      <c r="RXH407" s="258"/>
      <c r="RXI407" s="258"/>
      <c r="RXJ407" s="258"/>
      <c r="RXK407" s="258"/>
      <c r="RXL407" s="258"/>
      <c r="RXM407" s="258"/>
      <c r="RXN407" s="258"/>
      <c r="RXO407" s="258"/>
      <c r="RXP407" s="258"/>
      <c r="RXQ407" s="258"/>
      <c r="RXR407" s="258"/>
      <c r="RXS407" s="258"/>
      <c r="RXT407" s="258"/>
      <c r="RXU407" s="258"/>
      <c r="RXV407" s="258"/>
      <c r="RXW407" s="258"/>
      <c r="RXX407" s="258"/>
      <c r="RXY407" s="258"/>
      <c r="RXZ407" s="258"/>
      <c r="RYA407" s="258"/>
      <c r="RYB407" s="258"/>
      <c r="RYC407" s="258"/>
      <c r="RYD407" s="258"/>
      <c r="RYE407" s="258"/>
      <c r="RYF407" s="258"/>
      <c r="RYG407" s="258"/>
      <c r="RYH407" s="258"/>
      <c r="RYI407" s="258"/>
      <c r="RYJ407" s="258"/>
      <c r="RYK407" s="258"/>
      <c r="RYL407" s="258"/>
      <c r="RYM407" s="258"/>
      <c r="RYN407" s="258"/>
      <c r="RYO407" s="258"/>
      <c r="RYP407" s="258"/>
      <c r="RYQ407" s="258"/>
      <c r="RYR407" s="258"/>
      <c r="RYS407" s="258"/>
      <c r="RYT407" s="258"/>
      <c r="RYU407" s="258"/>
      <c r="RYV407" s="258"/>
      <c r="RYW407" s="258"/>
      <c r="RYX407" s="258"/>
      <c r="RYY407" s="258"/>
      <c r="RYZ407" s="258"/>
      <c r="RZA407" s="258"/>
      <c r="RZB407" s="258"/>
      <c r="RZC407" s="258"/>
      <c r="RZD407" s="258"/>
      <c r="RZE407" s="258"/>
      <c r="RZF407" s="258"/>
      <c r="RZG407" s="258"/>
      <c r="RZH407" s="258"/>
      <c r="RZI407" s="258"/>
      <c r="RZJ407" s="258"/>
      <c r="RZK407" s="258"/>
      <c r="RZL407" s="258"/>
      <c r="RZM407" s="258"/>
      <c r="RZN407" s="258"/>
      <c r="RZO407" s="258"/>
      <c r="RZP407" s="258"/>
      <c r="RZQ407" s="258"/>
      <c r="RZR407" s="258"/>
      <c r="RZS407" s="258"/>
      <c r="RZT407" s="258"/>
      <c r="RZU407" s="258"/>
      <c r="RZV407" s="258"/>
      <c r="RZW407" s="258"/>
      <c r="RZX407" s="258"/>
      <c r="RZY407" s="258"/>
      <c r="RZZ407" s="258"/>
      <c r="SAA407" s="258"/>
      <c r="SAB407" s="258"/>
      <c r="SAC407" s="258"/>
      <c r="SAD407" s="258"/>
      <c r="SAE407" s="258"/>
      <c r="SAF407" s="258"/>
      <c r="SAG407" s="258"/>
      <c r="SAH407" s="258"/>
      <c r="SAI407" s="258"/>
      <c r="SAJ407" s="258"/>
      <c r="SAK407" s="258"/>
      <c r="SAL407" s="258"/>
      <c r="SAM407" s="258"/>
      <c r="SAN407" s="258"/>
      <c r="SAO407" s="258"/>
      <c r="SAP407" s="258"/>
      <c r="SAQ407" s="258"/>
      <c r="SAR407" s="258"/>
      <c r="SAS407" s="258"/>
      <c r="SAT407" s="258"/>
      <c r="SAU407" s="258"/>
      <c r="SAV407" s="258"/>
      <c r="SAW407" s="258"/>
      <c r="SAX407" s="258"/>
      <c r="SAY407" s="258"/>
      <c r="SAZ407" s="258"/>
      <c r="SBA407" s="258"/>
      <c r="SBB407" s="258"/>
      <c r="SBC407" s="258"/>
      <c r="SBD407" s="258"/>
      <c r="SBE407" s="258"/>
      <c r="SBF407" s="258"/>
      <c r="SBG407" s="258"/>
      <c r="SBH407" s="258"/>
      <c r="SBI407" s="258"/>
      <c r="SBJ407" s="258"/>
      <c r="SBK407" s="258"/>
      <c r="SBL407" s="258"/>
      <c r="SBM407" s="258"/>
      <c r="SBN407" s="258"/>
      <c r="SBO407" s="258"/>
      <c r="SBP407" s="258"/>
      <c r="SBQ407" s="258"/>
      <c r="SBR407" s="258"/>
      <c r="SBS407" s="258"/>
      <c r="SBT407" s="258"/>
      <c r="SBU407" s="258"/>
      <c r="SBV407" s="258"/>
      <c r="SBW407" s="258"/>
      <c r="SBX407" s="258"/>
      <c r="SBY407" s="258"/>
      <c r="SBZ407" s="258"/>
      <c r="SCA407" s="258"/>
      <c r="SCB407" s="258"/>
      <c r="SCC407" s="258"/>
      <c r="SCD407" s="258"/>
      <c r="SCE407" s="258"/>
      <c r="SCF407" s="258"/>
      <c r="SCG407" s="258"/>
      <c r="SCH407" s="258"/>
      <c r="SCI407" s="258"/>
      <c r="SCJ407" s="258"/>
      <c r="SCK407" s="258"/>
      <c r="SCL407" s="258"/>
      <c r="SCM407" s="258"/>
      <c r="SCN407" s="258"/>
      <c r="SCO407" s="258"/>
      <c r="SCP407" s="258"/>
      <c r="SCQ407" s="258"/>
      <c r="SCR407" s="258"/>
      <c r="SCS407" s="258"/>
      <c r="SCT407" s="258"/>
      <c r="SCU407" s="258"/>
      <c r="SCV407" s="258"/>
      <c r="SCW407" s="258"/>
      <c r="SCX407" s="258"/>
      <c r="SCY407" s="258"/>
      <c r="SCZ407" s="258"/>
      <c r="SDA407" s="258"/>
      <c r="SDB407" s="258"/>
      <c r="SDC407" s="258"/>
      <c r="SDD407" s="258"/>
      <c r="SDE407" s="258"/>
      <c r="SDF407" s="258"/>
      <c r="SDG407" s="258"/>
      <c r="SDH407" s="258"/>
      <c r="SDI407" s="258"/>
      <c r="SDJ407" s="258"/>
      <c r="SDK407" s="258"/>
      <c r="SDL407" s="258"/>
      <c r="SDM407" s="258"/>
      <c r="SDN407" s="258"/>
      <c r="SDO407" s="258"/>
      <c r="SDP407" s="258"/>
      <c r="SDQ407" s="258"/>
      <c r="SDR407" s="258"/>
      <c r="SDS407" s="258"/>
      <c r="SDT407" s="258"/>
      <c r="SDU407" s="258"/>
      <c r="SDV407" s="258"/>
      <c r="SDW407" s="258"/>
      <c r="SDX407" s="258"/>
      <c r="SDY407" s="258"/>
      <c r="SDZ407" s="258"/>
      <c r="SEA407" s="258"/>
      <c r="SEB407" s="258"/>
      <c r="SEC407" s="258"/>
      <c r="SED407" s="258"/>
      <c r="SEE407" s="258"/>
      <c r="SEF407" s="258"/>
      <c r="SEG407" s="258"/>
      <c r="SEH407" s="258"/>
      <c r="SEI407" s="258"/>
      <c r="SEJ407" s="258"/>
      <c r="SEK407" s="258"/>
      <c r="SEL407" s="258"/>
      <c r="SEM407" s="258"/>
      <c r="SEN407" s="258"/>
      <c r="SEO407" s="258"/>
      <c r="SEP407" s="258"/>
      <c r="SEQ407" s="258"/>
      <c r="SER407" s="258"/>
      <c r="SES407" s="258"/>
      <c r="SET407" s="258"/>
      <c r="SEU407" s="258"/>
      <c r="SEV407" s="258"/>
      <c r="SEW407" s="258"/>
      <c r="SEX407" s="258"/>
      <c r="SEY407" s="258"/>
      <c r="SEZ407" s="258"/>
      <c r="SFA407" s="258"/>
      <c r="SFB407" s="258"/>
      <c r="SFC407" s="258"/>
      <c r="SFD407" s="258"/>
      <c r="SFE407" s="258"/>
      <c r="SFF407" s="258"/>
      <c r="SFG407" s="258"/>
      <c r="SFH407" s="258"/>
      <c r="SFI407" s="258"/>
      <c r="SFJ407" s="258"/>
      <c r="SFK407" s="258"/>
      <c r="SFL407" s="258"/>
      <c r="SFM407" s="258"/>
      <c r="SFN407" s="258"/>
      <c r="SFO407" s="258"/>
      <c r="SFP407" s="258"/>
      <c r="SFQ407" s="258"/>
      <c r="SFR407" s="258"/>
      <c r="SFS407" s="258"/>
      <c r="SFT407" s="258"/>
      <c r="SFU407" s="258"/>
      <c r="SFV407" s="258"/>
      <c r="SFW407" s="258"/>
      <c r="SFX407" s="258"/>
      <c r="SFY407" s="258"/>
      <c r="SFZ407" s="258"/>
      <c r="SGA407" s="258"/>
      <c r="SGB407" s="258"/>
      <c r="SGC407" s="258"/>
      <c r="SGD407" s="258"/>
      <c r="SGE407" s="258"/>
      <c r="SGF407" s="258"/>
      <c r="SGG407" s="258"/>
      <c r="SGH407" s="258"/>
      <c r="SGI407" s="258"/>
      <c r="SGJ407" s="258"/>
      <c r="SGK407" s="258"/>
      <c r="SGL407" s="258"/>
      <c r="SGM407" s="258"/>
      <c r="SGN407" s="258"/>
      <c r="SGO407" s="258"/>
      <c r="SGP407" s="258"/>
      <c r="SGQ407" s="258"/>
      <c r="SGR407" s="258"/>
      <c r="SGS407" s="258"/>
      <c r="SGT407" s="258"/>
      <c r="SGU407" s="258"/>
      <c r="SGV407" s="258"/>
      <c r="SGW407" s="258"/>
      <c r="SGX407" s="258"/>
      <c r="SGY407" s="258"/>
      <c r="SGZ407" s="258"/>
      <c r="SHA407" s="258"/>
      <c r="SHB407" s="258"/>
      <c r="SHC407" s="258"/>
      <c r="SHD407" s="258"/>
      <c r="SHE407" s="258"/>
      <c r="SHF407" s="258"/>
      <c r="SHG407" s="258"/>
      <c r="SHH407" s="258"/>
      <c r="SHI407" s="258"/>
      <c r="SHJ407" s="258"/>
      <c r="SHK407" s="258"/>
      <c r="SHL407" s="258"/>
      <c r="SHM407" s="258"/>
      <c r="SHN407" s="258"/>
      <c r="SHO407" s="258"/>
      <c r="SHP407" s="258"/>
      <c r="SHQ407" s="258"/>
      <c r="SHR407" s="258"/>
      <c r="SHS407" s="258"/>
      <c r="SHT407" s="258"/>
      <c r="SHU407" s="258"/>
      <c r="SHV407" s="258"/>
      <c r="SHW407" s="258"/>
      <c r="SHX407" s="258"/>
      <c r="SHY407" s="258"/>
      <c r="SHZ407" s="258"/>
      <c r="SIA407" s="258"/>
      <c r="SIB407" s="258"/>
      <c r="SIC407" s="258"/>
      <c r="SID407" s="258"/>
      <c r="SIE407" s="258"/>
      <c r="SIF407" s="258"/>
      <c r="SIG407" s="258"/>
      <c r="SIH407" s="258"/>
      <c r="SII407" s="258"/>
      <c r="SIJ407" s="258"/>
      <c r="SIK407" s="258"/>
      <c r="SIL407" s="258"/>
      <c r="SIM407" s="258"/>
      <c r="SIN407" s="258"/>
      <c r="SIO407" s="258"/>
      <c r="SIP407" s="258"/>
      <c r="SIQ407" s="258"/>
      <c r="SIR407" s="258"/>
      <c r="SIS407" s="258"/>
      <c r="SIT407" s="258"/>
      <c r="SIU407" s="258"/>
      <c r="SIV407" s="258"/>
      <c r="SIW407" s="258"/>
      <c r="SIX407" s="258"/>
      <c r="SIY407" s="258"/>
      <c r="SIZ407" s="258"/>
      <c r="SJA407" s="258"/>
      <c r="SJB407" s="258"/>
      <c r="SJC407" s="258"/>
      <c r="SJD407" s="258"/>
      <c r="SJE407" s="258"/>
      <c r="SJF407" s="258"/>
      <c r="SJG407" s="258"/>
      <c r="SJH407" s="258"/>
      <c r="SJI407" s="258"/>
      <c r="SJJ407" s="258"/>
      <c r="SJK407" s="258"/>
      <c r="SJL407" s="258"/>
      <c r="SJM407" s="258"/>
      <c r="SJN407" s="258"/>
      <c r="SJO407" s="258"/>
      <c r="SJP407" s="258"/>
      <c r="SJQ407" s="258"/>
      <c r="SJR407" s="258"/>
      <c r="SJS407" s="258"/>
      <c r="SJT407" s="258"/>
      <c r="SJU407" s="258"/>
      <c r="SJV407" s="258"/>
      <c r="SJW407" s="258"/>
      <c r="SJX407" s="258"/>
      <c r="SJY407" s="258"/>
      <c r="SJZ407" s="258"/>
      <c r="SKA407" s="258"/>
      <c r="SKB407" s="258"/>
      <c r="SKC407" s="258"/>
      <c r="SKD407" s="258"/>
      <c r="SKE407" s="258"/>
      <c r="SKF407" s="258"/>
      <c r="SKG407" s="258"/>
      <c r="SKH407" s="258"/>
      <c r="SKI407" s="258"/>
      <c r="SKJ407" s="258"/>
      <c r="SKK407" s="258"/>
      <c r="SKL407" s="258"/>
      <c r="SKM407" s="258"/>
      <c r="SKN407" s="258"/>
      <c r="SKO407" s="258"/>
      <c r="SKP407" s="258"/>
      <c r="SKQ407" s="258"/>
      <c r="SKR407" s="258"/>
      <c r="SKS407" s="258"/>
      <c r="SKT407" s="258"/>
      <c r="SKU407" s="258"/>
      <c r="SKV407" s="258"/>
      <c r="SKW407" s="258"/>
      <c r="SKX407" s="258"/>
      <c r="SKY407" s="258"/>
      <c r="SKZ407" s="258"/>
      <c r="SLA407" s="258"/>
      <c r="SLB407" s="258"/>
      <c r="SLC407" s="258"/>
      <c r="SLD407" s="258"/>
      <c r="SLE407" s="258"/>
      <c r="SLF407" s="258"/>
      <c r="SLG407" s="258"/>
      <c r="SLH407" s="258"/>
      <c r="SLI407" s="258"/>
      <c r="SLJ407" s="258"/>
      <c r="SLK407" s="258"/>
      <c r="SLL407" s="258"/>
      <c r="SLM407" s="258"/>
      <c r="SLN407" s="258"/>
      <c r="SLO407" s="258"/>
      <c r="SLP407" s="258"/>
      <c r="SLQ407" s="258"/>
      <c r="SLR407" s="258"/>
      <c r="SLS407" s="258"/>
      <c r="SLT407" s="258"/>
      <c r="SLU407" s="258"/>
      <c r="SLV407" s="258"/>
      <c r="SLW407" s="258"/>
      <c r="SLX407" s="258"/>
      <c r="SLY407" s="258"/>
      <c r="SLZ407" s="258"/>
      <c r="SMA407" s="258"/>
      <c r="SMB407" s="258"/>
      <c r="SMC407" s="258"/>
      <c r="SMD407" s="258"/>
      <c r="SME407" s="258"/>
      <c r="SMF407" s="258"/>
      <c r="SMG407" s="258"/>
      <c r="SMH407" s="258"/>
      <c r="SMI407" s="258"/>
      <c r="SMJ407" s="258"/>
      <c r="SMK407" s="258"/>
      <c r="SML407" s="258"/>
      <c r="SMM407" s="258"/>
      <c r="SMN407" s="258"/>
      <c r="SMO407" s="258"/>
      <c r="SMP407" s="258"/>
      <c r="SMQ407" s="258"/>
      <c r="SMR407" s="258"/>
      <c r="SMS407" s="258"/>
      <c r="SMT407" s="258"/>
      <c r="SMU407" s="258"/>
      <c r="SMV407" s="258"/>
      <c r="SMW407" s="258"/>
      <c r="SMX407" s="258"/>
      <c r="SMY407" s="258"/>
      <c r="SMZ407" s="258"/>
      <c r="SNA407" s="258"/>
      <c r="SNB407" s="258"/>
      <c r="SNC407" s="258"/>
      <c r="SND407" s="258"/>
      <c r="SNE407" s="258"/>
      <c r="SNF407" s="258"/>
      <c r="SNG407" s="258"/>
      <c r="SNH407" s="258"/>
      <c r="SNI407" s="258"/>
      <c r="SNJ407" s="258"/>
      <c r="SNK407" s="258"/>
      <c r="SNL407" s="258"/>
      <c r="SNM407" s="258"/>
      <c r="SNN407" s="258"/>
      <c r="SNO407" s="258"/>
      <c r="SNP407" s="258"/>
      <c r="SNQ407" s="258"/>
      <c r="SNR407" s="258"/>
      <c r="SNS407" s="258"/>
      <c r="SNT407" s="258"/>
      <c r="SNU407" s="258"/>
      <c r="SNV407" s="258"/>
      <c r="SNW407" s="258"/>
      <c r="SNX407" s="258"/>
      <c r="SNY407" s="258"/>
      <c r="SNZ407" s="258"/>
      <c r="SOA407" s="258"/>
      <c r="SOB407" s="258"/>
      <c r="SOC407" s="258"/>
      <c r="SOD407" s="258"/>
      <c r="SOE407" s="258"/>
      <c r="SOF407" s="258"/>
      <c r="SOG407" s="258"/>
      <c r="SOH407" s="258"/>
      <c r="SOI407" s="258"/>
      <c r="SOJ407" s="258"/>
      <c r="SOK407" s="258"/>
      <c r="SOL407" s="258"/>
      <c r="SOM407" s="258"/>
      <c r="SON407" s="258"/>
      <c r="SOO407" s="258"/>
      <c r="SOP407" s="258"/>
      <c r="SOQ407" s="258"/>
      <c r="SOR407" s="258"/>
      <c r="SOS407" s="258"/>
      <c r="SOT407" s="258"/>
      <c r="SOU407" s="258"/>
      <c r="SOV407" s="258"/>
      <c r="SOW407" s="258"/>
      <c r="SOX407" s="258"/>
      <c r="SOY407" s="258"/>
      <c r="SOZ407" s="258"/>
      <c r="SPA407" s="258"/>
      <c r="SPB407" s="258"/>
      <c r="SPC407" s="258"/>
      <c r="SPD407" s="258"/>
      <c r="SPE407" s="258"/>
      <c r="SPF407" s="258"/>
      <c r="SPG407" s="258"/>
      <c r="SPH407" s="258"/>
      <c r="SPI407" s="258"/>
      <c r="SPJ407" s="258"/>
      <c r="SPK407" s="258"/>
      <c r="SPL407" s="258"/>
      <c r="SPM407" s="258"/>
      <c r="SPN407" s="258"/>
      <c r="SPO407" s="258"/>
      <c r="SPP407" s="258"/>
      <c r="SPQ407" s="258"/>
      <c r="SPR407" s="258"/>
      <c r="SPS407" s="258"/>
      <c r="SPT407" s="258"/>
      <c r="SPU407" s="258"/>
      <c r="SPV407" s="258"/>
      <c r="SPW407" s="258"/>
      <c r="SPX407" s="258"/>
      <c r="SPY407" s="258"/>
      <c r="SPZ407" s="258"/>
      <c r="SQA407" s="258"/>
      <c r="SQB407" s="258"/>
      <c r="SQC407" s="258"/>
      <c r="SQD407" s="258"/>
      <c r="SQE407" s="258"/>
      <c r="SQF407" s="258"/>
      <c r="SQG407" s="258"/>
      <c r="SQH407" s="258"/>
      <c r="SQI407" s="258"/>
      <c r="SQJ407" s="258"/>
      <c r="SQK407" s="258"/>
      <c r="SQL407" s="258"/>
      <c r="SQM407" s="258"/>
      <c r="SQN407" s="258"/>
      <c r="SQO407" s="258"/>
      <c r="SQP407" s="258"/>
      <c r="SQQ407" s="258"/>
      <c r="SQR407" s="258"/>
      <c r="SQS407" s="258"/>
      <c r="SQT407" s="258"/>
      <c r="SQU407" s="258"/>
      <c r="SQV407" s="258"/>
      <c r="SQW407" s="258"/>
      <c r="SQX407" s="258"/>
      <c r="SQY407" s="258"/>
      <c r="SQZ407" s="258"/>
      <c r="SRA407" s="258"/>
      <c r="SRB407" s="258"/>
      <c r="SRC407" s="258"/>
      <c r="SRD407" s="258"/>
      <c r="SRE407" s="258"/>
      <c r="SRF407" s="258"/>
      <c r="SRG407" s="258"/>
      <c r="SRH407" s="258"/>
      <c r="SRI407" s="258"/>
      <c r="SRJ407" s="258"/>
      <c r="SRK407" s="258"/>
      <c r="SRL407" s="258"/>
      <c r="SRM407" s="258"/>
      <c r="SRN407" s="258"/>
      <c r="SRO407" s="258"/>
      <c r="SRP407" s="258"/>
      <c r="SRQ407" s="258"/>
      <c r="SRR407" s="258"/>
      <c r="SRS407" s="258"/>
      <c r="SRT407" s="258"/>
      <c r="SRU407" s="258"/>
      <c r="SRV407" s="258"/>
      <c r="SRW407" s="258"/>
      <c r="SRX407" s="258"/>
      <c r="SRY407" s="258"/>
      <c r="SRZ407" s="258"/>
      <c r="SSA407" s="258"/>
      <c r="SSB407" s="258"/>
      <c r="SSC407" s="258"/>
      <c r="SSD407" s="258"/>
      <c r="SSE407" s="258"/>
      <c r="SSF407" s="258"/>
      <c r="SSG407" s="258"/>
      <c r="SSH407" s="258"/>
      <c r="SSI407" s="258"/>
      <c r="SSJ407" s="258"/>
      <c r="SSK407" s="258"/>
      <c r="SSL407" s="258"/>
      <c r="SSM407" s="258"/>
      <c r="SSN407" s="258"/>
      <c r="SSO407" s="258"/>
      <c r="SSP407" s="258"/>
      <c r="SSQ407" s="258"/>
      <c r="SSR407" s="258"/>
      <c r="SSS407" s="258"/>
      <c r="SST407" s="258"/>
      <c r="SSU407" s="258"/>
      <c r="SSV407" s="258"/>
      <c r="SSW407" s="258"/>
      <c r="SSX407" s="258"/>
      <c r="SSY407" s="258"/>
      <c r="SSZ407" s="258"/>
      <c r="STA407" s="258"/>
      <c r="STB407" s="258"/>
      <c r="STC407" s="258"/>
      <c r="STD407" s="258"/>
      <c r="STE407" s="258"/>
      <c r="STF407" s="258"/>
      <c r="STG407" s="258"/>
      <c r="STH407" s="258"/>
      <c r="STI407" s="258"/>
      <c r="STJ407" s="258"/>
      <c r="STK407" s="258"/>
      <c r="STL407" s="258"/>
      <c r="STM407" s="258"/>
      <c r="STN407" s="258"/>
      <c r="STO407" s="258"/>
      <c r="STP407" s="258"/>
      <c r="STQ407" s="258"/>
      <c r="STR407" s="258"/>
      <c r="STS407" s="258"/>
      <c r="STT407" s="258"/>
      <c r="STU407" s="258"/>
      <c r="STV407" s="258"/>
      <c r="STW407" s="258"/>
      <c r="STX407" s="258"/>
      <c r="STY407" s="258"/>
      <c r="STZ407" s="258"/>
      <c r="SUA407" s="258"/>
      <c r="SUB407" s="258"/>
      <c r="SUC407" s="258"/>
      <c r="SUD407" s="258"/>
      <c r="SUE407" s="258"/>
      <c r="SUF407" s="258"/>
      <c r="SUG407" s="258"/>
      <c r="SUH407" s="258"/>
      <c r="SUI407" s="258"/>
      <c r="SUJ407" s="258"/>
      <c r="SUK407" s="258"/>
      <c r="SUL407" s="258"/>
      <c r="SUM407" s="258"/>
      <c r="SUN407" s="258"/>
      <c r="SUO407" s="258"/>
      <c r="SUP407" s="258"/>
      <c r="SUQ407" s="258"/>
      <c r="SUR407" s="258"/>
      <c r="SUS407" s="258"/>
      <c r="SUT407" s="258"/>
      <c r="SUU407" s="258"/>
      <c r="SUV407" s="258"/>
      <c r="SUW407" s="258"/>
      <c r="SUX407" s="258"/>
      <c r="SUY407" s="258"/>
      <c r="SUZ407" s="258"/>
      <c r="SVA407" s="258"/>
      <c r="SVB407" s="258"/>
      <c r="SVC407" s="258"/>
      <c r="SVD407" s="258"/>
      <c r="SVE407" s="258"/>
      <c r="SVF407" s="258"/>
      <c r="SVG407" s="258"/>
      <c r="SVH407" s="258"/>
      <c r="SVI407" s="258"/>
      <c r="SVJ407" s="258"/>
      <c r="SVK407" s="258"/>
      <c r="SVL407" s="258"/>
      <c r="SVM407" s="258"/>
      <c r="SVN407" s="258"/>
      <c r="SVO407" s="258"/>
      <c r="SVP407" s="258"/>
      <c r="SVQ407" s="258"/>
      <c r="SVR407" s="258"/>
      <c r="SVS407" s="258"/>
      <c r="SVT407" s="258"/>
      <c r="SVU407" s="258"/>
      <c r="SVV407" s="258"/>
      <c r="SVW407" s="258"/>
      <c r="SVX407" s="258"/>
      <c r="SVY407" s="258"/>
      <c r="SVZ407" s="258"/>
      <c r="SWA407" s="258"/>
      <c r="SWB407" s="258"/>
      <c r="SWC407" s="258"/>
      <c r="SWD407" s="258"/>
      <c r="SWE407" s="258"/>
      <c r="SWF407" s="258"/>
      <c r="SWG407" s="258"/>
      <c r="SWH407" s="258"/>
      <c r="SWI407" s="258"/>
      <c r="SWJ407" s="258"/>
      <c r="SWK407" s="258"/>
      <c r="SWL407" s="258"/>
      <c r="SWM407" s="258"/>
      <c r="SWN407" s="258"/>
      <c r="SWO407" s="258"/>
      <c r="SWP407" s="258"/>
      <c r="SWQ407" s="258"/>
      <c r="SWR407" s="258"/>
      <c r="SWS407" s="258"/>
      <c r="SWT407" s="258"/>
      <c r="SWU407" s="258"/>
      <c r="SWV407" s="258"/>
      <c r="SWW407" s="258"/>
      <c r="SWX407" s="258"/>
      <c r="SWY407" s="258"/>
      <c r="SWZ407" s="258"/>
      <c r="SXA407" s="258"/>
      <c r="SXB407" s="258"/>
      <c r="SXC407" s="258"/>
      <c r="SXD407" s="258"/>
      <c r="SXE407" s="258"/>
      <c r="SXF407" s="258"/>
      <c r="SXG407" s="258"/>
      <c r="SXH407" s="258"/>
      <c r="SXI407" s="258"/>
      <c r="SXJ407" s="258"/>
      <c r="SXK407" s="258"/>
      <c r="SXL407" s="258"/>
      <c r="SXM407" s="258"/>
      <c r="SXN407" s="258"/>
      <c r="SXO407" s="258"/>
      <c r="SXP407" s="258"/>
      <c r="SXQ407" s="258"/>
      <c r="SXR407" s="258"/>
      <c r="SXS407" s="258"/>
      <c r="SXT407" s="258"/>
      <c r="SXU407" s="258"/>
      <c r="SXV407" s="258"/>
      <c r="SXW407" s="258"/>
      <c r="SXX407" s="258"/>
      <c r="SXY407" s="258"/>
      <c r="SXZ407" s="258"/>
      <c r="SYA407" s="258"/>
      <c r="SYB407" s="258"/>
      <c r="SYC407" s="258"/>
      <c r="SYD407" s="258"/>
      <c r="SYE407" s="258"/>
      <c r="SYF407" s="258"/>
      <c r="SYG407" s="258"/>
      <c r="SYH407" s="258"/>
      <c r="SYI407" s="258"/>
      <c r="SYJ407" s="258"/>
      <c r="SYK407" s="258"/>
      <c r="SYL407" s="258"/>
      <c r="SYM407" s="258"/>
      <c r="SYN407" s="258"/>
      <c r="SYO407" s="258"/>
      <c r="SYP407" s="258"/>
      <c r="SYQ407" s="258"/>
      <c r="SYR407" s="258"/>
      <c r="SYS407" s="258"/>
      <c r="SYT407" s="258"/>
      <c r="SYU407" s="258"/>
      <c r="SYV407" s="258"/>
      <c r="SYW407" s="258"/>
      <c r="SYX407" s="258"/>
      <c r="SYY407" s="258"/>
      <c r="SYZ407" s="258"/>
      <c r="SZA407" s="258"/>
      <c r="SZB407" s="258"/>
      <c r="SZC407" s="258"/>
      <c r="SZD407" s="258"/>
      <c r="SZE407" s="258"/>
      <c r="SZF407" s="258"/>
      <c r="SZG407" s="258"/>
      <c r="SZH407" s="258"/>
      <c r="SZI407" s="258"/>
      <c r="SZJ407" s="258"/>
      <c r="SZK407" s="258"/>
      <c r="SZL407" s="258"/>
      <c r="SZM407" s="258"/>
      <c r="SZN407" s="258"/>
      <c r="SZO407" s="258"/>
      <c r="SZP407" s="258"/>
      <c r="SZQ407" s="258"/>
      <c r="SZR407" s="258"/>
      <c r="SZS407" s="258"/>
      <c r="SZT407" s="258"/>
      <c r="SZU407" s="258"/>
      <c r="SZV407" s="258"/>
      <c r="SZW407" s="258"/>
      <c r="SZX407" s="258"/>
      <c r="SZY407" s="258"/>
      <c r="SZZ407" s="258"/>
      <c r="TAA407" s="258"/>
      <c r="TAB407" s="258"/>
      <c r="TAC407" s="258"/>
      <c r="TAD407" s="258"/>
      <c r="TAE407" s="258"/>
      <c r="TAF407" s="258"/>
      <c r="TAG407" s="258"/>
      <c r="TAH407" s="258"/>
      <c r="TAI407" s="258"/>
      <c r="TAJ407" s="258"/>
      <c r="TAK407" s="258"/>
      <c r="TAL407" s="258"/>
      <c r="TAM407" s="258"/>
      <c r="TAN407" s="258"/>
      <c r="TAO407" s="258"/>
      <c r="TAP407" s="258"/>
      <c r="TAQ407" s="258"/>
      <c r="TAR407" s="258"/>
      <c r="TAS407" s="258"/>
      <c r="TAT407" s="258"/>
      <c r="TAU407" s="258"/>
      <c r="TAV407" s="258"/>
      <c r="TAW407" s="258"/>
      <c r="TAX407" s="258"/>
      <c r="TAY407" s="258"/>
      <c r="TAZ407" s="258"/>
      <c r="TBA407" s="258"/>
      <c r="TBB407" s="258"/>
      <c r="TBC407" s="258"/>
      <c r="TBD407" s="258"/>
      <c r="TBE407" s="258"/>
      <c r="TBF407" s="258"/>
      <c r="TBG407" s="258"/>
      <c r="TBH407" s="258"/>
      <c r="TBI407" s="258"/>
      <c r="TBJ407" s="258"/>
      <c r="TBK407" s="258"/>
      <c r="TBL407" s="258"/>
      <c r="TBM407" s="258"/>
      <c r="TBN407" s="258"/>
      <c r="TBO407" s="258"/>
      <c r="TBP407" s="258"/>
      <c r="TBQ407" s="258"/>
      <c r="TBR407" s="258"/>
      <c r="TBS407" s="258"/>
      <c r="TBT407" s="258"/>
      <c r="TBU407" s="258"/>
      <c r="TBV407" s="258"/>
      <c r="TBW407" s="258"/>
      <c r="TBX407" s="258"/>
      <c r="TBY407" s="258"/>
      <c r="TBZ407" s="258"/>
      <c r="TCA407" s="258"/>
      <c r="TCB407" s="258"/>
      <c r="TCC407" s="258"/>
      <c r="TCD407" s="258"/>
      <c r="TCE407" s="258"/>
      <c r="TCF407" s="258"/>
      <c r="TCG407" s="258"/>
      <c r="TCH407" s="258"/>
      <c r="TCI407" s="258"/>
      <c r="TCJ407" s="258"/>
      <c r="TCK407" s="258"/>
      <c r="TCL407" s="258"/>
      <c r="TCM407" s="258"/>
      <c r="TCN407" s="258"/>
      <c r="TCO407" s="258"/>
      <c r="TCP407" s="258"/>
      <c r="TCQ407" s="258"/>
      <c r="TCR407" s="258"/>
      <c r="TCS407" s="258"/>
      <c r="TCT407" s="258"/>
      <c r="TCU407" s="258"/>
      <c r="TCV407" s="258"/>
      <c r="TCW407" s="258"/>
      <c r="TCX407" s="258"/>
      <c r="TCY407" s="258"/>
      <c r="TCZ407" s="258"/>
      <c r="TDA407" s="258"/>
      <c r="TDB407" s="258"/>
      <c r="TDC407" s="258"/>
      <c r="TDD407" s="258"/>
      <c r="TDE407" s="258"/>
      <c r="TDF407" s="258"/>
      <c r="TDG407" s="258"/>
      <c r="TDH407" s="258"/>
      <c r="TDI407" s="258"/>
      <c r="TDJ407" s="258"/>
      <c r="TDK407" s="258"/>
      <c r="TDL407" s="258"/>
      <c r="TDM407" s="258"/>
      <c r="TDN407" s="258"/>
      <c r="TDO407" s="258"/>
      <c r="TDP407" s="258"/>
      <c r="TDQ407" s="258"/>
      <c r="TDR407" s="258"/>
      <c r="TDS407" s="258"/>
      <c r="TDT407" s="258"/>
      <c r="TDU407" s="258"/>
      <c r="TDV407" s="258"/>
      <c r="TDW407" s="258"/>
      <c r="TDX407" s="258"/>
      <c r="TDY407" s="258"/>
      <c r="TDZ407" s="258"/>
      <c r="TEA407" s="258"/>
      <c r="TEB407" s="258"/>
      <c r="TEC407" s="258"/>
      <c r="TED407" s="258"/>
      <c r="TEE407" s="258"/>
      <c r="TEF407" s="258"/>
      <c r="TEG407" s="258"/>
      <c r="TEH407" s="258"/>
      <c r="TEI407" s="258"/>
      <c r="TEJ407" s="258"/>
      <c r="TEK407" s="258"/>
      <c r="TEL407" s="258"/>
      <c r="TEM407" s="258"/>
      <c r="TEN407" s="258"/>
      <c r="TEO407" s="258"/>
      <c r="TEP407" s="258"/>
      <c r="TEQ407" s="258"/>
      <c r="TER407" s="258"/>
      <c r="TES407" s="258"/>
      <c r="TET407" s="258"/>
      <c r="TEU407" s="258"/>
      <c r="TEV407" s="258"/>
      <c r="TEW407" s="258"/>
      <c r="TEX407" s="258"/>
      <c r="TEY407" s="258"/>
      <c r="TEZ407" s="258"/>
      <c r="TFA407" s="258"/>
      <c r="TFB407" s="258"/>
      <c r="TFC407" s="258"/>
      <c r="TFD407" s="258"/>
      <c r="TFE407" s="258"/>
      <c r="TFF407" s="258"/>
      <c r="TFG407" s="258"/>
      <c r="TFH407" s="258"/>
      <c r="TFI407" s="258"/>
      <c r="TFJ407" s="258"/>
      <c r="TFK407" s="258"/>
      <c r="TFL407" s="258"/>
      <c r="TFM407" s="258"/>
      <c r="TFN407" s="258"/>
      <c r="TFO407" s="258"/>
      <c r="TFP407" s="258"/>
      <c r="TFQ407" s="258"/>
      <c r="TFR407" s="258"/>
      <c r="TFS407" s="258"/>
      <c r="TFT407" s="258"/>
      <c r="TFU407" s="258"/>
      <c r="TFV407" s="258"/>
      <c r="TFW407" s="258"/>
      <c r="TFX407" s="258"/>
      <c r="TFY407" s="258"/>
      <c r="TFZ407" s="258"/>
      <c r="TGA407" s="258"/>
      <c r="TGB407" s="258"/>
      <c r="TGC407" s="258"/>
      <c r="TGD407" s="258"/>
      <c r="TGE407" s="258"/>
      <c r="TGF407" s="258"/>
      <c r="TGG407" s="258"/>
      <c r="TGH407" s="258"/>
      <c r="TGI407" s="258"/>
      <c r="TGJ407" s="258"/>
      <c r="TGK407" s="258"/>
      <c r="TGL407" s="258"/>
      <c r="TGM407" s="258"/>
      <c r="TGN407" s="258"/>
      <c r="TGO407" s="258"/>
      <c r="TGP407" s="258"/>
      <c r="TGQ407" s="258"/>
      <c r="TGR407" s="258"/>
      <c r="TGS407" s="258"/>
      <c r="TGT407" s="258"/>
      <c r="TGU407" s="258"/>
      <c r="TGV407" s="258"/>
      <c r="TGW407" s="258"/>
      <c r="TGX407" s="258"/>
      <c r="TGY407" s="258"/>
      <c r="TGZ407" s="258"/>
      <c r="THA407" s="258"/>
      <c r="THB407" s="258"/>
      <c r="THC407" s="258"/>
      <c r="THD407" s="258"/>
      <c r="THE407" s="258"/>
      <c r="THF407" s="258"/>
      <c r="THG407" s="258"/>
      <c r="THH407" s="258"/>
      <c r="THI407" s="258"/>
      <c r="THJ407" s="258"/>
      <c r="THK407" s="258"/>
      <c r="THL407" s="258"/>
      <c r="THM407" s="258"/>
      <c r="THN407" s="258"/>
      <c r="THO407" s="258"/>
      <c r="THP407" s="258"/>
      <c r="THQ407" s="258"/>
      <c r="THR407" s="258"/>
      <c r="THS407" s="258"/>
      <c r="THT407" s="258"/>
      <c r="THU407" s="258"/>
      <c r="THV407" s="258"/>
      <c r="THW407" s="258"/>
      <c r="THX407" s="258"/>
      <c r="THY407" s="258"/>
      <c r="THZ407" s="258"/>
      <c r="TIA407" s="258"/>
      <c r="TIB407" s="258"/>
      <c r="TIC407" s="258"/>
      <c r="TID407" s="258"/>
      <c r="TIE407" s="258"/>
      <c r="TIF407" s="258"/>
      <c r="TIG407" s="258"/>
      <c r="TIH407" s="258"/>
      <c r="TII407" s="258"/>
      <c r="TIJ407" s="258"/>
      <c r="TIK407" s="258"/>
      <c r="TIL407" s="258"/>
      <c r="TIM407" s="258"/>
      <c r="TIN407" s="258"/>
      <c r="TIO407" s="258"/>
      <c r="TIP407" s="258"/>
      <c r="TIQ407" s="258"/>
      <c r="TIR407" s="258"/>
      <c r="TIS407" s="258"/>
      <c r="TIT407" s="258"/>
      <c r="TIU407" s="258"/>
      <c r="TIV407" s="258"/>
      <c r="TIW407" s="258"/>
      <c r="TIX407" s="258"/>
      <c r="TIY407" s="258"/>
      <c r="TIZ407" s="258"/>
      <c r="TJA407" s="258"/>
      <c r="TJB407" s="258"/>
      <c r="TJC407" s="258"/>
      <c r="TJD407" s="258"/>
      <c r="TJE407" s="258"/>
      <c r="TJF407" s="258"/>
      <c r="TJG407" s="258"/>
      <c r="TJH407" s="258"/>
      <c r="TJI407" s="258"/>
      <c r="TJJ407" s="258"/>
      <c r="TJK407" s="258"/>
      <c r="TJL407" s="258"/>
      <c r="TJM407" s="258"/>
      <c r="TJN407" s="258"/>
      <c r="TJO407" s="258"/>
      <c r="TJP407" s="258"/>
      <c r="TJQ407" s="258"/>
      <c r="TJR407" s="258"/>
      <c r="TJS407" s="258"/>
      <c r="TJT407" s="258"/>
      <c r="TJU407" s="258"/>
      <c r="TJV407" s="258"/>
      <c r="TJW407" s="258"/>
      <c r="TJX407" s="258"/>
      <c r="TJY407" s="258"/>
      <c r="TJZ407" s="258"/>
      <c r="TKA407" s="258"/>
      <c r="TKB407" s="258"/>
      <c r="TKC407" s="258"/>
      <c r="TKD407" s="258"/>
      <c r="TKE407" s="258"/>
      <c r="TKF407" s="258"/>
      <c r="TKG407" s="258"/>
      <c r="TKH407" s="258"/>
      <c r="TKI407" s="258"/>
      <c r="TKJ407" s="258"/>
      <c r="TKK407" s="258"/>
      <c r="TKL407" s="258"/>
      <c r="TKM407" s="258"/>
      <c r="TKN407" s="258"/>
      <c r="TKO407" s="258"/>
      <c r="TKP407" s="258"/>
      <c r="TKQ407" s="258"/>
      <c r="TKR407" s="258"/>
      <c r="TKS407" s="258"/>
      <c r="TKT407" s="258"/>
      <c r="TKU407" s="258"/>
      <c r="TKV407" s="258"/>
      <c r="TKW407" s="258"/>
      <c r="TKX407" s="258"/>
      <c r="TKY407" s="258"/>
      <c r="TKZ407" s="258"/>
      <c r="TLA407" s="258"/>
      <c r="TLB407" s="258"/>
      <c r="TLC407" s="258"/>
      <c r="TLD407" s="258"/>
      <c r="TLE407" s="258"/>
      <c r="TLF407" s="258"/>
      <c r="TLG407" s="258"/>
      <c r="TLH407" s="258"/>
      <c r="TLI407" s="258"/>
      <c r="TLJ407" s="258"/>
      <c r="TLK407" s="258"/>
      <c r="TLL407" s="258"/>
      <c r="TLM407" s="258"/>
      <c r="TLN407" s="258"/>
      <c r="TLO407" s="258"/>
      <c r="TLP407" s="258"/>
      <c r="TLQ407" s="258"/>
      <c r="TLR407" s="258"/>
      <c r="TLS407" s="258"/>
      <c r="TLT407" s="258"/>
      <c r="TLU407" s="258"/>
      <c r="TLV407" s="258"/>
      <c r="TLW407" s="258"/>
      <c r="TLX407" s="258"/>
      <c r="TLY407" s="258"/>
      <c r="TLZ407" s="258"/>
      <c r="TMA407" s="258"/>
      <c r="TMB407" s="258"/>
      <c r="TMC407" s="258"/>
      <c r="TMD407" s="258"/>
      <c r="TME407" s="258"/>
      <c r="TMF407" s="258"/>
      <c r="TMG407" s="258"/>
      <c r="TMH407" s="258"/>
      <c r="TMI407" s="258"/>
      <c r="TMJ407" s="258"/>
      <c r="TMK407" s="258"/>
      <c r="TML407" s="258"/>
      <c r="TMM407" s="258"/>
      <c r="TMN407" s="258"/>
      <c r="TMO407" s="258"/>
      <c r="TMP407" s="258"/>
      <c r="TMQ407" s="258"/>
      <c r="TMR407" s="258"/>
      <c r="TMS407" s="258"/>
      <c r="TMT407" s="258"/>
      <c r="TMU407" s="258"/>
      <c r="TMV407" s="258"/>
      <c r="TMW407" s="258"/>
      <c r="TMX407" s="258"/>
      <c r="TMY407" s="258"/>
      <c r="TMZ407" s="258"/>
      <c r="TNA407" s="258"/>
      <c r="TNB407" s="258"/>
      <c r="TNC407" s="258"/>
      <c r="TND407" s="258"/>
      <c r="TNE407" s="258"/>
      <c r="TNF407" s="258"/>
      <c r="TNG407" s="258"/>
      <c r="TNH407" s="258"/>
      <c r="TNI407" s="258"/>
      <c r="TNJ407" s="258"/>
      <c r="TNK407" s="258"/>
      <c r="TNL407" s="258"/>
      <c r="TNM407" s="258"/>
      <c r="TNN407" s="258"/>
      <c r="TNO407" s="258"/>
      <c r="TNP407" s="258"/>
      <c r="TNQ407" s="258"/>
      <c r="TNR407" s="258"/>
      <c r="TNS407" s="258"/>
      <c r="TNT407" s="258"/>
      <c r="TNU407" s="258"/>
      <c r="TNV407" s="258"/>
      <c r="TNW407" s="258"/>
      <c r="TNX407" s="258"/>
      <c r="TNY407" s="258"/>
      <c r="TNZ407" s="258"/>
      <c r="TOA407" s="258"/>
      <c r="TOB407" s="258"/>
      <c r="TOC407" s="258"/>
      <c r="TOD407" s="258"/>
      <c r="TOE407" s="258"/>
      <c r="TOF407" s="258"/>
      <c r="TOG407" s="258"/>
      <c r="TOH407" s="258"/>
      <c r="TOI407" s="258"/>
      <c r="TOJ407" s="258"/>
      <c r="TOK407" s="258"/>
      <c r="TOL407" s="258"/>
      <c r="TOM407" s="258"/>
      <c r="TON407" s="258"/>
      <c r="TOO407" s="258"/>
      <c r="TOP407" s="258"/>
      <c r="TOQ407" s="258"/>
      <c r="TOR407" s="258"/>
      <c r="TOS407" s="258"/>
      <c r="TOT407" s="258"/>
      <c r="TOU407" s="258"/>
      <c r="TOV407" s="258"/>
      <c r="TOW407" s="258"/>
      <c r="TOX407" s="258"/>
      <c r="TOY407" s="258"/>
      <c r="TOZ407" s="258"/>
      <c r="TPA407" s="258"/>
      <c r="TPB407" s="258"/>
      <c r="TPC407" s="258"/>
      <c r="TPD407" s="258"/>
      <c r="TPE407" s="258"/>
      <c r="TPF407" s="258"/>
      <c r="TPG407" s="258"/>
      <c r="TPH407" s="258"/>
      <c r="TPI407" s="258"/>
      <c r="TPJ407" s="258"/>
      <c r="TPK407" s="258"/>
      <c r="TPL407" s="258"/>
      <c r="TPM407" s="258"/>
      <c r="TPN407" s="258"/>
      <c r="TPO407" s="258"/>
      <c r="TPP407" s="258"/>
      <c r="TPQ407" s="258"/>
      <c r="TPR407" s="258"/>
      <c r="TPS407" s="258"/>
      <c r="TPT407" s="258"/>
      <c r="TPU407" s="258"/>
      <c r="TPV407" s="258"/>
      <c r="TPW407" s="258"/>
      <c r="TPX407" s="258"/>
      <c r="TPY407" s="258"/>
      <c r="TPZ407" s="258"/>
      <c r="TQA407" s="258"/>
      <c r="TQB407" s="258"/>
      <c r="TQC407" s="258"/>
      <c r="TQD407" s="258"/>
      <c r="TQE407" s="258"/>
      <c r="TQF407" s="258"/>
      <c r="TQG407" s="258"/>
      <c r="TQH407" s="258"/>
      <c r="TQI407" s="258"/>
      <c r="TQJ407" s="258"/>
      <c r="TQK407" s="258"/>
      <c r="TQL407" s="258"/>
      <c r="TQM407" s="258"/>
      <c r="TQN407" s="258"/>
      <c r="TQO407" s="258"/>
      <c r="TQP407" s="258"/>
      <c r="TQQ407" s="258"/>
      <c r="TQR407" s="258"/>
      <c r="TQS407" s="258"/>
      <c r="TQT407" s="258"/>
      <c r="TQU407" s="258"/>
      <c r="TQV407" s="258"/>
      <c r="TQW407" s="258"/>
      <c r="TQX407" s="258"/>
      <c r="TQY407" s="258"/>
      <c r="TQZ407" s="258"/>
      <c r="TRA407" s="258"/>
      <c r="TRB407" s="258"/>
      <c r="TRC407" s="258"/>
      <c r="TRD407" s="258"/>
      <c r="TRE407" s="258"/>
      <c r="TRF407" s="258"/>
      <c r="TRG407" s="258"/>
      <c r="TRH407" s="258"/>
      <c r="TRI407" s="258"/>
      <c r="TRJ407" s="258"/>
      <c r="TRK407" s="258"/>
      <c r="TRL407" s="258"/>
      <c r="TRM407" s="258"/>
      <c r="TRN407" s="258"/>
      <c r="TRO407" s="258"/>
      <c r="TRP407" s="258"/>
      <c r="TRQ407" s="258"/>
      <c r="TRR407" s="258"/>
      <c r="TRS407" s="258"/>
      <c r="TRT407" s="258"/>
      <c r="TRU407" s="258"/>
      <c r="TRV407" s="258"/>
      <c r="TRW407" s="258"/>
      <c r="TRX407" s="258"/>
      <c r="TRY407" s="258"/>
      <c r="TRZ407" s="258"/>
      <c r="TSA407" s="258"/>
      <c r="TSB407" s="258"/>
      <c r="TSC407" s="258"/>
      <c r="TSD407" s="258"/>
      <c r="TSE407" s="258"/>
      <c r="TSF407" s="258"/>
      <c r="TSG407" s="258"/>
      <c r="TSH407" s="258"/>
      <c r="TSI407" s="258"/>
      <c r="TSJ407" s="258"/>
      <c r="TSK407" s="258"/>
      <c r="TSL407" s="258"/>
      <c r="TSM407" s="258"/>
      <c r="TSN407" s="258"/>
      <c r="TSO407" s="258"/>
      <c r="TSP407" s="258"/>
      <c r="TSQ407" s="258"/>
      <c r="TSR407" s="258"/>
      <c r="TSS407" s="258"/>
      <c r="TST407" s="258"/>
      <c r="TSU407" s="258"/>
      <c r="TSV407" s="258"/>
      <c r="TSW407" s="258"/>
      <c r="TSX407" s="258"/>
      <c r="TSY407" s="258"/>
      <c r="TSZ407" s="258"/>
      <c r="TTA407" s="258"/>
      <c r="TTB407" s="258"/>
      <c r="TTC407" s="258"/>
      <c r="TTD407" s="258"/>
      <c r="TTE407" s="258"/>
      <c r="TTF407" s="258"/>
      <c r="TTG407" s="258"/>
      <c r="TTH407" s="258"/>
      <c r="TTI407" s="258"/>
      <c r="TTJ407" s="258"/>
      <c r="TTK407" s="258"/>
      <c r="TTL407" s="258"/>
      <c r="TTM407" s="258"/>
      <c r="TTN407" s="258"/>
      <c r="TTO407" s="258"/>
      <c r="TTP407" s="258"/>
      <c r="TTQ407" s="258"/>
      <c r="TTR407" s="258"/>
      <c r="TTS407" s="258"/>
      <c r="TTT407" s="258"/>
      <c r="TTU407" s="258"/>
      <c r="TTV407" s="258"/>
      <c r="TTW407" s="258"/>
      <c r="TTX407" s="258"/>
      <c r="TTY407" s="258"/>
      <c r="TTZ407" s="258"/>
      <c r="TUA407" s="258"/>
      <c r="TUB407" s="258"/>
      <c r="TUC407" s="258"/>
      <c r="TUD407" s="258"/>
      <c r="TUE407" s="258"/>
      <c r="TUF407" s="258"/>
      <c r="TUG407" s="258"/>
      <c r="TUH407" s="258"/>
      <c r="TUI407" s="258"/>
      <c r="TUJ407" s="258"/>
      <c r="TUK407" s="258"/>
      <c r="TUL407" s="258"/>
      <c r="TUM407" s="258"/>
      <c r="TUN407" s="258"/>
      <c r="TUO407" s="258"/>
      <c r="TUP407" s="258"/>
      <c r="TUQ407" s="258"/>
      <c r="TUR407" s="258"/>
      <c r="TUS407" s="258"/>
      <c r="TUT407" s="258"/>
      <c r="TUU407" s="258"/>
      <c r="TUV407" s="258"/>
      <c r="TUW407" s="258"/>
      <c r="TUX407" s="258"/>
      <c r="TUY407" s="258"/>
      <c r="TUZ407" s="258"/>
      <c r="TVA407" s="258"/>
      <c r="TVB407" s="258"/>
      <c r="TVC407" s="258"/>
      <c r="TVD407" s="258"/>
      <c r="TVE407" s="258"/>
      <c r="TVF407" s="258"/>
      <c r="TVG407" s="258"/>
      <c r="TVH407" s="258"/>
      <c r="TVI407" s="258"/>
      <c r="TVJ407" s="258"/>
      <c r="TVK407" s="258"/>
      <c r="TVL407" s="258"/>
      <c r="TVM407" s="258"/>
      <c r="TVN407" s="258"/>
      <c r="TVO407" s="258"/>
      <c r="TVP407" s="258"/>
      <c r="TVQ407" s="258"/>
      <c r="TVR407" s="258"/>
      <c r="TVS407" s="258"/>
      <c r="TVT407" s="258"/>
      <c r="TVU407" s="258"/>
      <c r="TVV407" s="258"/>
      <c r="TVW407" s="258"/>
      <c r="TVX407" s="258"/>
      <c r="TVY407" s="258"/>
      <c r="TVZ407" s="258"/>
      <c r="TWA407" s="258"/>
      <c r="TWB407" s="258"/>
      <c r="TWC407" s="258"/>
      <c r="TWD407" s="258"/>
      <c r="TWE407" s="258"/>
      <c r="TWF407" s="258"/>
      <c r="TWG407" s="258"/>
      <c r="TWH407" s="258"/>
      <c r="TWI407" s="258"/>
      <c r="TWJ407" s="258"/>
      <c r="TWK407" s="258"/>
      <c r="TWL407" s="258"/>
      <c r="TWM407" s="258"/>
      <c r="TWN407" s="258"/>
      <c r="TWO407" s="258"/>
      <c r="TWP407" s="258"/>
      <c r="TWQ407" s="258"/>
      <c r="TWR407" s="258"/>
      <c r="TWS407" s="258"/>
      <c r="TWT407" s="258"/>
      <c r="TWU407" s="258"/>
      <c r="TWV407" s="258"/>
      <c r="TWW407" s="258"/>
      <c r="TWX407" s="258"/>
      <c r="TWY407" s="258"/>
      <c r="TWZ407" s="258"/>
      <c r="TXA407" s="258"/>
      <c r="TXB407" s="258"/>
      <c r="TXC407" s="258"/>
      <c r="TXD407" s="258"/>
      <c r="TXE407" s="258"/>
      <c r="TXF407" s="258"/>
      <c r="TXG407" s="258"/>
      <c r="TXH407" s="258"/>
      <c r="TXI407" s="258"/>
      <c r="TXJ407" s="258"/>
      <c r="TXK407" s="258"/>
      <c r="TXL407" s="258"/>
      <c r="TXM407" s="258"/>
      <c r="TXN407" s="258"/>
      <c r="TXO407" s="258"/>
      <c r="TXP407" s="258"/>
      <c r="TXQ407" s="258"/>
      <c r="TXR407" s="258"/>
      <c r="TXS407" s="258"/>
      <c r="TXT407" s="258"/>
      <c r="TXU407" s="258"/>
      <c r="TXV407" s="258"/>
      <c r="TXW407" s="258"/>
      <c r="TXX407" s="258"/>
      <c r="TXY407" s="258"/>
      <c r="TXZ407" s="258"/>
      <c r="TYA407" s="258"/>
      <c r="TYB407" s="258"/>
      <c r="TYC407" s="258"/>
      <c r="TYD407" s="258"/>
      <c r="TYE407" s="258"/>
      <c r="TYF407" s="258"/>
      <c r="TYG407" s="258"/>
      <c r="TYH407" s="258"/>
      <c r="TYI407" s="258"/>
      <c r="TYJ407" s="258"/>
      <c r="TYK407" s="258"/>
      <c r="TYL407" s="258"/>
      <c r="TYM407" s="258"/>
      <c r="TYN407" s="258"/>
      <c r="TYO407" s="258"/>
      <c r="TYP407" s="258"/>
      <c r="TYQ407" s="258"/>
      <c r="TYR407" s="258"/>
      <c r="TYS407" s="258"/>
      <c r="TYT407" s="258"/>
      <c r="TYU407" s="258"/>
      <c r="TYV407" s="258"/>
      <c r="TYW407" s="258"/>
      <c r="TYX407" s="258"/>
      <c r="TYY407" s="258"/>
      <c r="TYZ407" s="258"/>
      <c r="TZA407" s="258"/>
      <c r="TZB407" s="258"/>
      <c r="TZC407" s="258"/>
      <c r="TZD407" s="258"/>
      <c r="TZE407" s="258"/>
      <c r="TZF407" s="258"/>
      <c r="TZG407" s="258"/>
      <c r="TZH407" s="258"/>
      <c r="TZI407" s="258"/>
      <c r="TZJ407" s="258"/>
      <c r="TZK407" s="258"/>
      <c r="TZL407" s="258"/>
      <c r="TZM407" s="258"/>
      <c r="TZN407" s="258"/>
      <c r="TZO407" s="258"/>
      <c r="TZP407" s="258"/>
      <c r="TZQ407" s="258"/>
      <c r="TZR407" s="258"/>
      <c r="TZS407" s="258"/>
      <c r="TZT407" s="258"/>
      <c r="TZU407" s="258"/>
      <c r="TZV407" s="258"/>
      <c r="TZW407" s="258"/>
      <c r="TZX407" s="258"/>
      <c r="TZY407" s="258"/>
      <c r="TZZ407" s="258"/>
      <c r="UAA407" s="258"/>
      <c r="UAB407" s="258"/>
      <c r="UAC407" s="258"/>
      <c r="UAD407" s="258"/>
      <c r="UAE407" s="258"/>
      <c r="UAF407" s="258"/>
      <c r="UAG407" s="258"/>
      <c r="UAH407" s="258"/>
      <c r="UAI407" s="258"/>
      <c r="UAJ407" s="258"/>
      <c r="UAK407" s="258"/>
      <c r="UAL407" s="258"/>
      <c r="UAM407" s="258"/>
      <c r="UAN407" s="258"/>
      <c r="UAO407" s="258"/>
      <c r="UAP407" s="258"/>
      <c r="UAQ407" s="258"/>
      <c r="UAR407" s="258"/>
      <c r="UAS407" s="258"/>
      <c r="UAT407" s="258"/>
      <c r="UAU407" s="258"/>
      <c r="UAV407" s="258"/>
      <c r="UAW407" s="258"/>
      <c r="UAX407" s="258"/>
      <c r="UAY407" s="258"/>
      <c r="UAZ407" s="258"/>
      <c r="UBA407" s="258"/>
      <c r="UBB407" s="258"/>
      <c r="UBC407" s="258"/>
      <c r="UBD407" s="258"/>
      <c r="UBE407" s="258"/>
      <c r="UBF407" s="258"/>
      <c r="UBG407" s="258"/>
      <c r="UBH407" s="258"/>
      <c r="UBI407" s="258"/>
      <c r="UBJ407" s="258"/>
      <c r="UBK407" s="258"/>
      <c r="UBL407" s="258"/>
      <c r="UBM407" s="258"/>
      <c r="UBN407" s="258"/>
      <c r="UBO407" s="258"/>
      <c r="UBP407" s="258"/>
      <c r="UBQ407" s="258"/>
      <c r="UBR407" s="258"/>
      <c r="UBS407" s="258"/>
      <c r="UBT407" s="258"/>
      <c r="UBU407" s="258"/>
      <c r="UBV407" s="258"/>
      <c r="UBW407" s="258"/>
      <c r="UBX407" s="258"/>
      <c r="UBY407" s="258"/>
      <c r="UBZ407" s="258"/>
      <c r="UCA407" s="258"/>
      <c r="UCB407" s="258"/>
      <c r="UCC407" s="258"/>
      <c r="UCD407" s="258"/>
      <c r="UCE407" s="258"/>
      <c r="UCF407" s="258"/>
      <c r="UCG407" s="258"/>
      <c r="UCH407" s="258"/>
      <c r="UCI407" s="258"/>
      <c r="UCJ407" s="258"/>
      <c r="UCK407" s="258"/>
      <c r="UCL407" s="258"/>
      <c r="UCM407" s="258"/>
      <c r="UCN407" s="258"/>
      <c r="UCO407" s="258"/>
      <c r="UCP407" s="258"/>
      <c r="UCQ407" s="258"/>
      <c r="UCR407" s="258"/>
      <c r="UCS407" s="258"/>
      <c r="UCT407" s="258"/>
      <c r="UCU407" s="258"/>
      <c r="UCV407" s="258"/>
      <c r="UCW407" s="258"/>
      <c r="UCX407" s="258"/>
      <c r="UCY407" s="258"/>
      <c r="UCZ407" s="258"/>
      <c r="UDA407" s="258"/>
      <c r="UDB407" s="258"/>
      <c r="UDC407" s="258"/>
      <c r="UDD407" s="258"/>
      <c r="UDE407" s="258"/>
      <c r="UDF407" s="258"/>
      <c r="UDG407" s="258"/>
      <c r="UDH407" s="258"/>
      <c r="UDI407" s="258"/>
      <c r="UDJ407" s="258"/>
      <c r="UDK407" s="258"/>
      <c r="UDL407" s="258"/>
      <c r="UDM407" s="258"/>
      <c r="UDN407" s="258"/>
      <c r="UDO407" s="258"/>
      <c r="UDP407" s="258"/>
      <c r="UDQ407" s="258"/>
      <c r="UDR407" s="258"/>
      <c r="UDS407" s="258"/>
      <c r="UDT407" s="258"/>
      <c r="UDU407" s="258"/>
      <c r="UDV407" s="258"/>
      <c r="UDW407" s="258"/>
      <c r="UDX407" s="258"/>
      <c r="UDY407" s="258"/>
      <c r="UDZ407" s="258"/>
      <c r="UEA407" s="258"/>
      <c r="UEB407" s="258"/>
      <c r="UEC407" s="258"/>
      <c r="UED407" s="258"/>
      <c r="UEE407" s="258"/>
      <c r="UEF407" s="258"/>
      <c r="UEG407" s="258"/>
      <c r="UEH407" s="258"/>
      <c r="UEI407" s="258"/>
      <c r="UEJ407" s="258"/>
      <c r="UEK407" s="258"/>
      <c r="UEL407" s="258"/>
      <c r="UEM407" s="258"/>
      <c r="UEN407" s="258"/>
      <c r="UEO407" s="258"/>
      <c r="UEP407" s="258"/>
      <c r="UEQ407" s="258"/>
      <c r="UER407" s="258"/>
      <c r="UES407" s="258"/>
      <c r="UET407" s="258"/>
      <c r="UEU407" s="258"/>
      <c r="UEV407" s="258"/>
      <c r="UEW407" s="258"/>
      <c r="UEX407" s="258"/>
      <c r="UEY407" s="258"/>
      <c r="UEZ407" s="258"/>
      <c r="UFA407" s="258"/>
      <c r="UFB407" s="258"/>
      <c r="UFC407" s="258"/>
      <c r="UFD407" s="258"/>
      <c r="UFE407" s="258"/>
      <c r="UFF407" s="258"/>
      <c r="UFG407" s="258"/>
      <c r="UFH407" s="258"/>
      <c r="UFI407" s="258"/>
      <c r="UFJ407" s="258"/>
      <c r="UFK407" s="258"/>
      <c r="UFL407" s="258"/>
      <c r="UFM407" s="258"/>
      <c r="UFN407" s="258"/>
      <c r="UFO407" s="258"/>
      <c r="UFP407" s="258"/>
      <c r="UFQ407" s="258"/>
      <c r="UFR407" s="258"/>
      <c r="UFS407" s="258"/>
      <c r="UFT407" s="258"/>
      <c r="UFU407" s="258"/>
      <c r="UFV407" s="258"/>
      <c r="UFW407" s="258"/>
      <c r="UFX407" s="258"/>
      <c r="UFY407" s="258"/>
      <c r="UFZ407" s="258"/>
      <c r="UGA407" s="258"/>
      <c r="UGB407" s="258"/>
      <c r="UGC407" s="258"/>
      <c r="UGD407" s="258"/>
      <c r="UGE407" s="258"/>
      <c r="UGF407" s="258"/>
      <c r="UGG407" s="258"/>
      <c r="UGH407" s="258"/>
      <c r="UGI407" s="258"/>
      <c r="UGJ407" s="258"/>
      <c r="UGK407" s="258"/>
      <c r="UGL407" s="258"/>
      <c r="UGM407" s="258"/>
      <c r="UGN407" s="258"/>
      <c r="UGO407" s="258"/>
      <c r="UGP407" s="258"/>
      <c r="UGQ407" s="258"/>
      <c r="UGR407" s="258"/>
      <c r="UGS407" s="258"/>
      <c r="UGT407" s="258"/>
      <c r="UGU407" s="258"/>
      <c r="UGV407" s="258"/>
      <c r="UGW407" s="258"/>
      <c r="UGX407" s="258"/>
      <c r="UGY407" s="258"/>
      <c r="UGZ407" s="258"/>
      <c r="UHA407" s="258"/>
      <c r="UHB407" s="258"/>
      <c r="UHC407" s="258"/>
      <c r="UHD407" s="258"/>
      <c r="UHE407" s="258"/>
      <c r="UHF407" s="258"/>
      <c r="UHG407" s="258"/>
      <c r="UHH407" s="258"/>
      <c r="UHI407" s="258"/>
      <c r="UHJ407" s="258"/>
      <c r="UHK407" s="258"/>
      <c r="UHL407" s="258"/>
      <c r="UHM407" s="258"/>
      <c r="UHN407" s="258"/>
      <c r="UHO407" s="258"/>
      <c r="UHP407" s="258"/>
      <c r="UHQ407" s="258"/>
      <c r="UHR407" s="258"/>
      <c r="UHS407" s="258"/>
      <c r="UHT407" s="258"/>
      <c r="UHU407" s="258"/>
      <c r="UHV407" s="258"/>
      <c r="UHW407" s="258"/>
      <c r="UHX407" s="258"/>
      <c r="UHY407" s="258"/>
      <c r="UHZ407" s="258"/>
      <c r="UIA407" s="258"/>
      <c r="UIB407" s="258"/>
      <c r="UIC407" s="258"/>
      <c r="UID407" s="258"/>
      <c r="UIE407" s="258"/>
      <c r="UIF407" s="258"/>
      <c r="UIG407" s="258"/>
      <c r="UIH407" s="258"/>
      <c r="UII407" s="258"/>
      <c r="UIJ407" s="258"/>
      <c r="UIK407" s="258"/>
      <c r="UIL407" s="258"/>
      <c r="UIM407" s="258"/>
      <c r="UIN407" s="258"/>
      <c r="UIO407" s="258"/>
      <c r="UIP407" s="258"/>
      <c r="UIQ407" s="258"/>
      <c r="UIR407" s="258"/>
      <c r="UIS407" s="258"/>
      <c r="UIT407" s="258"/>
      <c r="UIU407" s="258"/>
      <c r="UIV407" s="258"/>
      <c r="UIW407" s="258"/>
      <c r="UIX407" s="258"/>
      <c r="UIY407" s="258"/>
      <c r="UIZ407" s="258"/>
      <c r="UJA407" s="258"/>
      <c r="UJB407" s="258"/>
      <c r="UJC407" s="258"/>
      <c r="UJD407" s="258"/>
      <c r="UJE407" s="258"/>
      <c r="UJF407" s="258"/>
      <c r="UJG407" s="258"/>
      <c r="UJH407" s="258"/>
      <c r="UJI407" s="258"/>
      <c r="UJJ407" s="258"/>
      <c r="UJK407" s="258"/>
      <c r="UJL407" s="258"/>
      <c r="UJM407" s="258"/>
      <c r="UJN407" s="258"/>
      <c r="UJO407" s="258"/>
      <c r="UJP407" s="258"/>
      <c r="UJQ407" s="258"/>
      <c r="UJR407" s="258"/>
      <c r="UJS407" s="258"/>
      <c r="UJT407" s="258"/>
      <c r="UJU407" s="258"/>
      <c r="UJV407" s="258"/>
      <c r="UJW407" s="258"/>
      <c r="UJX407" s="258"/>
      <c r="UJY407" s="258"/>
      <c r="UJZ407" s="258"/>
      <c r="UKA407" s="258"/>
      <c r="UKB407" s="258"/>
      <c r="UKC407" s="258"/>
      <c r="UKD407" s="258"/>
      <c r="UKE407" s="258"/>
      <c r="UKF407" s="258"/>
      <c r="UKG407" s="258"/>
      <c r="UKH407" s="258"/>
      <c r="UKI407" s="258"/>
      <c r="UKJ407" s="258"/>
      <c r="UKK407" s="258"/>
      <c r="UKL407" s="258"/>
      <c r="UKM407" s="258"/>
      <c r="UKN407" s="258"/>
      <c r="UKO407" s="258"/>
      <c r="UKP407" s="258"/>
      <c r="UKQ407" s="258"/>
      <c r="UKR407" s="258"/>
      <c r="UKS407" s="258"/>
      <c r="UKT407" s="258"/>
      <c r="UKU407" s="258"/>
      <c r="UKV407" s="258"/>
      <c r="UKW407" s="258"/>
      <c r="UKX407" s="258"/>
      <c r="UKY407" s="258"/>
      <c r="UKZ407" s="258"/>
      <c r="ULA407" s="258"/>
      <c r="ULB407" s="258"/>
      <c r="ULC407" s="258"/>
      <c r="ULD407" s="258"/>
      <c r="ULE407" s="258"/>
      <c r="ULF407" s="258"/>
      <c r="ULG407" s="258"/>
      <c r="ULH407" s="258"/>
      <c r="ULI407" s="258"/>
      <c r="ULJ407" s="258"/>
      <c r="ULK407" s="258"/>
      <c r="ULL407" s="258"/>
      <c r="ULM407" s="258"/>
      <c r="ULN407" s="258"/>
      <c r="ULO407" s="258"/>
      <c r="ULP407" s="258"/>
      <c r="ULQ407" s="258"/>
      <c r="ULR407" s="258"/>
      <c r="ULS407" s="258"/>
      <c r="ULT407" s="258"/>
      <c r="ULU407" s="258"/>
      <c r="ULV407" s="258"/>
      <c r="ULW407" s="258"/>
      <c r="ULX407" s="258"/>
      <c r="ULY407" s="258"/>
      <c r="ULZ407" s="258"/>
      <c r="UMA407" s="258"/>
      <c r="UMB407" s="258"/>
      <c r="UMC407" s="258"/>
      <c r="UMD407" s="258"/>
      <c r="UME407" s="258"/>
      <c r="UMF407" s="258"/>
      <c r="UMG407" s="258"/>
      <c r="UMH407" s="258"/>
      <c r="UMI407" s="258"/>
      <c r="UMJ407" s="258"/>
      <c r="UMK407" s="258"/>
      <c r="UML407" s="258"/>
      <c r="UMM407" s="258"/>
      <c r="UMN407" s="258"/>
      <c r="UMO407" s="258"/>
      <c r="UMP407" s="258"/>
      <c r="UMQ407" s="258"/>
      <c r="UMR407" s="258"/>
      <c r="UMS407" s="258"/>
      <c r="UMT407" s="258"/>
      <c r="UMU407" s="258"/>
      <c r="UMV407" s="258"/>
      <c r="UMW407" s="258"/>
      <c r="UMX407" s="258"/>
      <c r="UMY407" s="258"/>
      <c r="UMZ407" s="258"/>
      <c r="UNA407" s="258"/>
      <c r="UNB407" s="258"/>
      <c r="UNC407" s="258"/>
      <c r="UND407" s="258"/>
      <c r="UNE407" s="258"/>
      <c r="UNF407" s="258"/>
      <c r="UNG407" s="258"/>
      <c r="UNH407" s="258"/>
      <c r="UNI407" s="258"/>
      <c r="UNJ407" s="258"/>
      <c r="UNK407" s="258"/>
      <c r="UNL407" s="258"/>
      <c r="UNM407" s="258"/>
      <c r="UNN407" s="258"/>
      <c r="UNO407" s="258"/>
      <c r="UNP407" s="258"/>
      <c r="UNQ407" s="258"/>
      <c r="UNR407" s="258"/>
      <c r="UNS407" s="258"/>
      <c r="UNT407" s="258"/>
      <c r="UNU407" s="258"/>
      <c r="UNV407" s="258"/>
      <c r="UNW407" s="258"/>
      <c r="UNX407" s="258"/>
      <c r="UNY407" s="258"/>
      <c r="UNZ407" s="258"/>
      <c r="UOA407" s="258"/>
      <c r="UOB407" s="258"/>
      <c r="UOC407" s="258"/>
      <c r="UOD407" s="258"/>
      <c r="UOE407" s="258"/>
      <c r="UOF407" s="258"/>
      <c r="UOG407" s="258"/>
      <c r="UOH407" s="258"/>
      <c r="UOI407" s="258"/>
      <c r="UOJ407" s="258"/>
      <c r="UOK407" s="258"/>
      <c r="UOL407" s="258"/>
      <c r="UOM407" s="258"/>
      <c r="UON407" s="258"/>
      <c r="UOO407" s="258"/>
      <c r="UOP407" s="258"/>
      <c r="UOQ407" s="258"/>
      <c r="UOR407" s="258"/>
      <c r="UOS407" s="258"/>
      <c r="UOT407" s="258"/>
      <c r="UOU407" s="258"/>
      <c r="UOV407" s="258"/>
      <c r="UOW407" s="258"/>
      <c r="UOX407" s="258"/>
      <c r="UOY407" s="258"/>
      <c r="UOZ407" s="258"/>
      <c r="UPA407" s="258"/>
      <c r="UPB407" s="258"/>
      <c r="UPC407" s="258"/>
      <c r="UPD407" s="258"/>
      <c r="UPE407" s="258"/>
      <c r="UPF407" s="258"/>
      <c r="UPG407" s="258"/>
      <c r="UPH407" s="258"/>
      <c r="UPI407" s="258"/>
      <c r="UPJ407" s="258"/>
      <c r="UPK407" s="258"/>
      <c r="UPL407" s="258"/>
      <c r="UPM407" s="258"/>
      <c r="UPN407" s="258"/>
      <c r="UPO407" s="258"/>
      <c r="UPP407" s="258"/>
      <c r="UPQ407" s="258"/>
      <c r="UPR407" s="258"/>
      <c r="UPS407" s="258"/>
      <c r="UPT407" s="258"/>
      <c r="UPU407" s="258"/>
      <c r="UPV407" s="258"/>
      <c r="UPW407" s="258"/>
      <c r="UPX407" s="258"/>
      <c r="UPY407" s="258"/>
      <c r="UPZ407" s="258"/>
      <c r="UQA407" s="258"/>
      <c r="UQB407" s="258"/>
      <c r="UQC407" s="258"/>
      <c r="UQD407" s="258"/>
      <c r="UQE407" s="258"/>
      <c r="UQF407" s="258"/>
      <c r="UQG407" s="258"/>
      <c r="UQH407" s="258"/>
      <c r="UQI407" s="258"/>
      <c r="UQJ407" s="258"/>
      <c r="UQK407" s="258"/>
      <c r="UQL407" s="258"/>
      <c r="UQM407" s="258"/>
      <c r="UQN407" s="258"/>
      <c r="UQO407" s="258"/>
      <c r="UQP407" s="258"/>
      <c r="UQQ407" s="258"/>
      <c r="UQR407" s="258"/>
      <c r="UQS407" s="258"/>
      <c r="UQT407" s="258"/>
      <c r="UQU407" s="258"/>
      <c r="UQV407" s="258"/>
      <c r="UQW407" s="258"/>
      <c r="UQX407" s="258"/>
      <c r="UQY407" s="258"/>
      <c r="UQZ407" s="258"/>
      <c r="URA407" s="258"/>
      <c r="URB407" s="258"/>
      <c r="URC407" s="258"/>
      <c r="URD407" s="258"/>
      <c r="URE407" s="258"/>
      <c r="URF407" s="258"/>
      <c r="URG407" s="258"/>
      <c r="URH407" s="258"/>
      <c r="URI407" s="258"/>
      <c r="URJ407" s="258"/>
      <c r="URK407" s="258"/>
      <c r="URL407" s="258"/>
      <c r="URM407" s="258"/>
      <c r="URN407" s="258"/>
      <c r="URO407" s="258"/>
      <c r="URP407" s="258"/>
      <c r="URQ407" s="258"/>
      <c r="URR407" s="258"/>
      <c r="URS407" s="258"/>
      <c r="URT407" s="258"/>
      <c r="URU407" s="258"/>
      <c r="URV407" s="258"/>
      <c r="URW407" s="258"/>
      <c r="URX407" s="258"/>
      <c r="URY407" s="258"/>
      <c r="URZ407" s="258"/>
      <c r="USA407" s="258"/>
      <c r="USB407" s="258"/>
      <c r="USC407" s="258"/>
      <c r="USD407" s="258"/>
      <c r="USE407" s="258"/>
      <c r="USF407" s="258"/>
      <c r="USG407" s="258"/>
      <c r="USH407" s="258"/>
      <c r="USI407" s="258"/>
      <c r="USJ407" s="258"/>
      <c r="USK407" s="258"/>
      <c r="USL407" s="258"/>
      <c r="USM407" s="258"/>
      <c r="USN407" s="258"/>
      <c r="USO407" s="258"/>
      <c r="USP407" s="258"/>
      <c r="USQ407" s="258"/>
      <c r="USR407" s="258"/>
      <c r="USS407" s="258"/>
      <c r="UST407" s="258"/>
      <c r="USU407" s="258"/>
      <c r="USV407" s="258"/>
      <c r="USW407" s="258"/>
      <c r="USX407" s="258"/>
      <c r="USY407" s="258"/>
      <c r="USZ407" s="258"/>
      <c r="UTA407" s="258"/>
      <c r="UTB407" s="258"/>
      <c r="UTC407" s="258"/>
      <c r="UTD407" s="258"/>
      <c r="UTE407" s="258"/>
      <c r="UTF407" s="258"/>
      <c r="UTG407" s="258"/>
      <c r="UTH407" s="258"/>
      <c r="UTI407" s="258"/>
      <c r="UTJ407" s="258"/>
      <c r="UTK407" s="258"/>
      <c r="UTL407" s="258"/>
      <c r="UTM407" s="258"/>
      <c r="UTN407" s="258"/>
      <c r="UTO407" s="258"/>
      <c r="UTP407" s="258"/>
      <c r="UTQ407" s="258"/>
      <c r="UTR407" s="258"/>
      <c r="UTS407" s="258"/>
      <c r="UTT407" s="258"/>
      <c r="UTU407" s="258"/>
      <c r="UTV407" s="258"/>
      <c r="UTW407" s="258"/>
      <c r="UTX407" s="258"/>
      <c r="UTY407" s="258"/>
      <c r="UTZ407" s="258"/>
      <c r="UUA407" s="258"/>
      <c r="UUB407" s="258"/>
      <c r="UUC407" s="258"/>
      <c r="UUD407" s="258"/>
      <c r="UUE407" s="258"/>
      <c r="UUF407" s="258"/>
      <c r="UUG407" s="258"/>
      <c r="UUH407" s="258"/>
      <c r="UUI407" s="258"/>
      <c r="UUJ407" s="258"/>
      <c r="UUK407" s="258"/>
      <c r="UUL407" s="258"/>
      <c r="UUM407" s="258"/>
      <c r="UUN407" s="258"/>
      <c r="UUO407" s="258"/>
      <c r="UUP407" s="258"/>
      <c r="UUQ407" s="258"/>
      <c r="UUR407" s="258"/>
      <c r="UUS407" s="258"/>
      <c r="UUT407" s="258"/>
      <c r="UUU407" s="258"/>
      <c r="UUV407" s="258"/>
      <c r="UUW407" s="258"/>
      <c r="UUX407" s="258"/>
      <c r="UUY407" s="258"/>
      <c r="UUZ407" s="258"/>
      <c r="UVA407" s="258"/>
      <c r="UVB407" s="258"/>
      <c r="UVC407" s="258"/>
      <c r="UVD407" s="258"/>
      <c r="UVE407" s="258"/>
      <c r="UVF407" s="258"/>
      <c r="UVG407" s="258"/>
      <c r="UVH407" s="258"/>
      <c r="UVI407" s="258"/>
      <c r="UVJ407" s="258"/>
      <c r="UVK407" s="258"/>
      <c r="UVL407" s="258"/>
      <c r="UVM407" s="258"/>
      <c r="UVN407" s="258"/>
      <c r="UVO407" s="258"/>
      <c r="UVP407" s="258"/>
      <c r="UVQ407" s="258"/>
      <c r="UVR407" s="258"/>
      <c r="UVS407" s="258"/>
      <c r="UVT407" s="258"/>
      <c r="UVU407" s="258"/>
      <c r="UVV407" s="258"/>
      <c r="UVW407" s="258"/>
      <c r="UVX407" s="258"/>
      <c r="UVY407" s="258"/>
      <c r="UVZ407" s="258"/>
      <c r="UWA407" s="258"/>
      <c r="UWB407" s="258"/>
      <c r="UWC407" s="258"/>
      <c r="UWD407" s="258"/>
      <c r="UWE407" s="258"/>
      <c r="UWF407" s="258"/>
      <c r="UWG407" s="258"/>
      <c r="UWH407" s="258"/>
      <c r="UWI407" s="258"/>
      <c r="UWJ407" s="258"/>
      <c r="UWK407" s="258"/>
      <c r="UWL407" s="258"/>
      <c r="UWM407" s="258"/>
      <c r="UWN407" s="258"/>
      <c r="UWO407" s="258"/>
      <c r="UWP407" s="258"/>
      <c r="UWQ407" s="258"/>
      <c r="UWR407" s="258"/>
      <c r="UWS407" s="258"/>
      <c r="UWT407" s="258"/>
      <c r="UWU407" s="258"/>
      <c r="UWV407" s="258"/>
      <c r="UWW407" s="258"/>
      <c r="UWX407" s="258"/>
      <c r="UWY407" s="258"/>
      <c r="UWZ407" s="258"/>
      <c r="UXA407" s="258"/>
      <c r="UXB407" s="258"/>
      <c r="UXC407" s="258"/>
      <c r="UXD407" s="258"/>
      <c r="UXE407" s="258"/>
      <c r="UXF407" s="258"/>
      <c r="UXG407" s="258"/>
      <c r="UXH407" s="258"/>
      <c r="UXI407" s="258"/>
      <c r="UXJ407" s="258"/>
      <c r="UXK407" s="258"/>
      <c r="UXL407" s="258"/>
      <c r="UXM407" s="258"/>
      <c r="UXN407" s="258"/>
      <c r="UXO407" s="258"/>
      <c r="UXP407" s="258"/>
      <c r="UXQ407" s="258"/>
      <c r="UXR407" s="258"/>
      <c r="UXS407" s="258"/>
      <c r="UXT407" s="258"/>
      <c r="UXU407" s="258"/>
      <c r="UXV407" s="258"/>
      <c r="UXW407" s="258"/>
      <c r="UXX407" s="258"/>
      <c r="UXY407" s="258"/>
      <c r="UXZ407" s="258"/>
      <c r="UYA407" s="258"/>
      <c r="UYB407" s="258"/>
      <c r="UYC407" s="258"/>
      <c r="UYD407" s="258"/>
      <c r="UYE407" s="258"/>
      <c r="UYF407" s="258"/>
      <c r="UYG407" s="258"/>
      <c r="UYH407" s="258"/>
      <c r="UYI407" s="258"/>
      <c r="UYJ407" s="258"/>
      <c r="UYK407" s="258"/>
      <c r="UYL407" s="258"/>
      <c r="UYM407" s="258"/>
      <c r="UYN407" s="258"/>
      <c r="UYO407" s="258"/>
      <c r="UYP407" s="258"/>
      <c r="UYQ407" s="258"/>
      <c r="UYR407" s="258"/>
      <c r="UYS407" s="258"/>
      <c r="UYT407" s="258"/>
      <c r="UYU407" s="258"/>
      <c r="UYV407" s="258"/>
      <c r="UYW407" s="258"/>
      <c r="UYX407" s="258"/>
      <c r="UYY407" s="258"/>
      <c r="UYZ407" s="258"/>
      <c r="UZA407" s="258"/>
      <c r="UZB407" s="258"/>
      <c r="UZC407" s="258"/>
      <c r="UZD407" s="258"/>
      <c r="UZE407" s="258"/>
      <c r="UZF407" s="258"/>
      <c r="UZG407" s="258"/>
      <c r="UZH407" s="258"/>
      <c r="UZI407" s="258"/>
      <c r="UZJ407" s="258"/>
      <c r="UZK407" s="258"/>
      <c r="UZL407" s="258"/>
      <c r="UZM407" s="258"/>
      <c r="UZN407" s="258"/>
      <c r="UZO407" s="258"/>
      <c r="UZP407" s="258"/>
      <c r="UZQ407" s="258"/>
      <c r="UZR407" s="258"/>
      <c r="UZS407" s="258"/>
      <c r="UZT407" s="258"/>
      <c r="UZU407" s="258"/>
      <c r="UZV407" s="258"/>
      <c r="UZW407" s="258"/>
      <c r="UZX407" s="258"/>
      <c r="UZY407" s="258"/>
      <c r="UZZ407" s="258"/>
      <c r="VAA407" s="258"/>
      <c r="VAB407" s="258"/>
      <c r="VAC407" s="258"/>
      <c r="VAD407" s="258"/>
      <c r="VAE407" s="258"/>
      <c r="VAF407" s="258"/>
      <c r="VAG407" s="258"/>
      <c r="VAH407" s="258"/>
      <c r="VAI407" s="258"/>
      <c r="VAJ407" s="258"/>
      <c r="VAK407" s="258"/>
      <c r="VAL407" s="258"/>
      <c r="VAM407" s="258"/>
      <c r="VAN407" s="258"/>
      <c r="VAO407" s="258"/>
      <c r="VAP407" s="258"/>
      <c r="VAQ407" s="258"/>
      <c r="VAR407" s="258"/>
      <c r="VAS407" s="258"/>
      <c r="VAT407" s="258"/>
      <c r="VAU407" s="258"/>
      <c r="VAV407" s="258"/>
      <c r="VAW407" s="258"/>
      <c r="VAX407" s="258"/>
      <c r="VAY407" s="258"/>
      <c r="VAZ407" s="258"/>
      <c r="VBA407" s="258"/>
      <c r="VBB407" s="258"/>
      <c r="VBC407" s="258"/>
      <c r="VBD407" s="258"/>
      <c r="VBE407" s="258"/>
      <c r="VBF407" s="258"/>
      <c r="VBG407" s="258"/>
      <c r="VBH407" s="258"/>
      <c r="VBI407" s="258"/>
      <c r="VBJ407" s="258"/>
      <c r="VBK407" s="258"/>
      <c r="VBL407" s="258"/>
      <c r="VBM407" s="258"/>
      <c r="VBN407" s="258"/>
      <c r="VBO407" s="258"/>
      <c r="VBP407" s="258"/>
      <c r="VBQ407" s="258"/>
      <c r="VBR407" s="258"/>
      <c r="VBS407" s="258"/>
      <c r="VBT407" s="258"/>
      <c r="VBU407" s="258"/>
      <c r="VBV407" s="258"/>
      <c r="VBW407" s="258"/>
      <c r="VBX407" s="258"/>
      <c r="VBY407" s="258"/>
      <c r="VBZ407" s="258"/>
      <c r="VCA407" s="258"/>
      <c r="VCB407" s="258"/>
      <c r="VCC407" s="258"/>
      <c r="VCD407" s="258"/>
      <c r="VCE407" s="258"/>
      <c r="VCF407" s="258"/>
      <c r="VCG407" s="258"/>
      <c r="VCH407" s="258"/>
      <c r="VCI407" s="258"/>
      <c r="VCJ407" s="258"/>
      <c r="VCK407" s="258"/>
      <c r="VCL407" s="258"/>
      <c r="VCM407" s="258"/>
      <c r="VCN407" s="258"/>
      <c r="VCO407" s="258"/>
      <c r="VCP407" s="258"/>
      <c r="VCQ407" s="258"/>
      <c r="VCR407" s="258"/>
      <c r="VCS407" s="258"/>
      <c r="VCT407" s="258"/>
      <c r="VCU407" s="258"/>
      <c r="VCV407" s="258"/>
      <c r="VCW407" s="258"/>
      <c r="VCX407" s="258"/>
      <c r="VCY407" s="258"/>
      <c r="VCZ407" s="258"/>
      <c r="VDA407" s="258"/>
      <c r="VDB407" s="258"/>
      <c r="VDC407" s="258"/>
      <c r="VDD407" s="258"/>
      <c r="VDE407" s="258"/>
      <c r="VDF407" s="258"/>
      <c r="VDG407" s="258"/>
      <c r="VDH407" s="258"/>
      <c r="VDI407" s="258"/>
      <c r="VDJ407" s="258"/>
      <c r="VDK407" s="258"/>
      <c r="VDL407" s="258"/>
      <c r="VDM407" s="258"/>
      <c r="VDN407" s="258"/>
      <c r="VDO407" s="258"/>
      <c r="VDP407" s="258"/>
      <c r="VDQ407" s="258"/>
      <c r="VDR407" s="258"/>
      <c r="VDS407" s="258"/>
      <c r="VDT407" s="258"/>
      <c r="VDU407" s="258"/>
      <c r="VDV407" s="258"/>
      <c r="VDW407" s="258"/>
      <c r="VDX407" s="258"/>
      <c r="VDY407" s="258"/>
      <c r="VDZ407" s="258"/>
      <c r="VEA407" s="258"/>
      <c r="VEB407" s="258"/>
      <c r="VEC407" s="258"/>
      <c r="VED407" s="258"/>
      <c r="VEE407" s="258"/>
      <c r="VEF407" s="258"/>
      <c r="VEG407" s="258"/>
      <c r="VEH407" s="258"/>
      <c r="VEI407" s="258"/>
      <c r="VEJ407" s="258"/>
      <c r="VEK407" s="258"/>
      <c r="VEL407" s="258"/>
      <c r="VEM407" s="258"/>
      <c r="VEN407" s="258"/>
      <c r="VEO407" s="258"/>
      <c r="VEP407" s="258"/>
      <c r="VEQ407" s="258"/>
      <c r="VER407" s="258"/>
      <c r="VES407" s="258"/>
      <c r="VET407" s="258"/>
      <c r="VEU407" s="258"/>
      <c r="VEV407" s="258"/>
      <c r="VEW407" s="258"/>
      <c r="VEX407" s="258"/>
      <c r="VEY407" s="258"/>
      <c r="VEZ407" s="258"/>
      <c r="VFA407" s="258"/>
      <c r="VFB407" s="258"/>
      <c r="VFC407" s="258"/>
      <c r="VFD407" s="258"/>
      <c r="VFE407" s="258"/>
      <c r="VFF407" s="258"/>
      <c r="VFG407" s="258"/>
      <c r="VFH407" s="258"/>
      <c r="VFI407" s="258"/>
      <c r="VFJ407" s="258"/>
      <c r="VFK407" s="258"/>
      <c r="VFL407" s="258"/>
      <c r="VFM407" s="258"/>
      <c r="VFN407" s="258"/>
      <c r="VFO407" s="258"/>
      <c r="VFP407" s="258"/>
      <c r="VFQ407" s="258"/>
      <c r="VFR407" s="258"/>
      <c r="VFS407" s="258"/>
      <c r="VFT407" s="258"/>
      <c r="VFU407" s="258"/>
      <c r="VFV407" s="258"/>
      <c r="VFW407" s="258"/>
      <c r="VFX407" s="258"/>
      <c r="VFY407" s="258"/>
      <c r="VFZ407" s="258"/>
      <c r="VGA407" s="258"/>
      <c r="VGB407" s="258"/>
      <c r="VGC407" s="258"/>
      <c r="VGD407" s="258"/>
      <c r="VGE407" s="258"/>
      <c r="VGF407" s="258"/>
      <c r="VGG407" s="258"/>
      <c r="VGH407" s="258"/>
      <c r="VGI407" s="258"/>
      <c r="VGJ407" s="258"/>
      <c r="VGK407" s="258"/>
      <c r="VGL407" s="258"/>
      <c r="VGM407" s="258"/>
      <c r="VGN407" s="258"/>
      <c r="VGO407" s="258"/>
      <c r="VGP407" s="258"/>
      <c r="VGQ407" s="258"/>
      <c r="VGR407" s="258"/>
      <c r="VGS407" s="258"/>
      <c r="VGT407" s="258"/>
      <c r="VGU407" s="258"/>
      <c r="VGV407" s="258"/>
      <c r="VGW407" s="258"/>
      <c r="VGX407" s="258"/>
      <c r="VGY407" s="258"/>
      <c r="VGZ407" s="258"/>
      <c r="VHA407" s="258"/>
      <c r="VHB407" s="258"/>
      <c r="VHC407" s="258"/>
      <c r="VHD407" s="258"/>
      <c r="VHE407" s="258"/>
      <c r="VHF407" s="258"/>
      <c r="VHG407" s="258"/>
      <c r="VHH407" s="258"/>
      <c r="VHI407" s="258"/>
      <c r="VHJ407" s="258"/>
      <c r="VHK407" s="258"/>
      <c r="VHL407" s="258"/>
      <c r="VHM407" s="258"/>
      <c r="VHN407" s="258"/>
      <c r="VHO407" s="258"/>
      <c r="VHP407" s="258"/>
      <c r="VHQ407" s="258"/>
      <c r="VHR407" s="258"/>
      <c r="VHS407" s="258"/>
      <c r="VHT407" s="258"/>
      <c r="VHU407" s="258"/>
      <c r="VHV407" s="258"/>
      <c r="VHW407" s="258"/>
      <c r="VHX407" s="258"/>
      <c r="VHY407" s="258"/>
      <c r="VHZ407" s="258"/>
      <c r="VIA407" s="258"/>
      <c r="VIB407" s="258"/>
      <c r="VIC407" s="258"/>
      <c r="VID407" s="258"/>
      <c r="VIE407" s="258"/>
      <c r="VIF407" s="258"/>
      <c r="VIG407" s="258"/>
      <c r="VIH407" s="258"/>
      <c r="VII407" s="258"/>
      <c r="VIJ407" s="258"/>
      <c r="VIK407" s="258"/>
      <c r="VIL407" s="258"/>
      <c r="VIM407" s="258"/>
      <c r="VIN407" s="258"/>
      <c r="VIO407" s="258"/>
      <c r="VIP407" s="258"/>
      <c r="VIQ407" s="258"/>
      <c r="VIR407" s="258"/>
      <c r="VIS407" s="258"/>
      <c r="VIT407" s="258"/>
      <c r="VIU407" s="258"/>
      <c r="VIV407" s="258"/>
      <c r="VIW407" s="258"/>
      <c r="VIX407" s="258"/>
      <c r="VIY407" s="258"/>
      <c r="VIZ407" s="258"/>
      <c r="VJA407" s="258"/>
      <c r="VJB407" s="258"/>
      <c r="VJC407" s="258"/>
      <c r="VJD407" s="258"/>
      <c r="VJE407" s="258"/>
      <c r="VJF407" s="258"/>
      <c r="VJG407" s="258"/>
      <c r="VJH407" s="258"/>
      <c r="VJI407" s="258"/>
      <c r="VJJ407" s="258"/>
      <c r="VJK407" s="258"/>
      <c r="VJL407" s="258"/>
      <c r="VJM407" s="258"/>
      <c r="VJN407" s="258"/>
      <c r="VJO407" s="258"/>
      <c r="VJP407" s="258"/>
      <c r="VJQ407" s="258"/>
      <c r="VJR407" s="258"/>
      <c r="VJS407" s="258"/>
      <c r="VJT407" s="258"/>
      <c r="VJU407" s="258"/>
      <c r="VJV407" s="258"/>
      <c r="VJW407" s="258"/>
      <c r="VJX407" s="258"/>
      <c r="VJY407" s="258"/>
      <c r="VJZ407" s="258"/>
      <c r="VKA407" s="258"/>
      <c r="VKB407" s="258"/>
      <c r="VKC407" s="258"/>
      <c r="VKD407" s="258"/>
      <c r="VKE407" s="258"/>
      <c r="VKF407" s="258"/>
      <c r="VKG407" s="258"/>
      <c r="VKH407" s="258"/>
      <c r="VKI407" s="258"/>
      <c r="VKJ407" s="258"/>
      <c r="VKK407" s="258"/>
      <c r="VKL407" s="258"/>
      <c r="VKM407" s="258"/>
      <c r="VKN407" s="258"/>
      <c r="VKO407" s="258"/>
      <c r="VKP407" s="258"/>
      <c r="VKQ407" s="258"/>
      <c r="VKR407" s="258"/>
      <c r="VKS407" s="258"/>
      <c r="VKT407" s="258"/>
      <c r="VKU407" s="258"/>
      <c r="VKV407" s="258"/>
      <c r="VKW407" s="258"/>
      <c r="VKX407" s="258"/>
      <c r="VKY407" s="258"/>
      <c r="VKZ407" s="258"/>
      <c r="VLA407" s="258"/>
      <c r="VLB407" s="258"/>
      <c r="VLC407" s="258"/>
      <c r="VLD407" s="258"/>
      <c r="VLE407" s="258"/>
      <c r="VLF407" s="258"/>
      <c r="VLG407" s="258"/>
      <c r="VLH407" s="258"/>
      <c r="VLI407" s="258"/>
      <c r="VLJ407" s="258"/>
      <c r="VLK407" s="258"/>
      <c r="VLL407" s="258"/>
      <c r="VLM407" s="258"/>
      <c r="VLN407" s="258"/>
      <c r="VLO407" s="258"/>
      <c r="VLP407" s="258"/>
      <c r="VLQ407" s="258"/>
      <c r="VLR407" s="258"/>
      <c r="VLS407" s="258"/>
      <c r="VLT407" s="258"/>
      <c r="VLU407" s="258"/>
      <c r="VLV407" s="258"/>
      <c r="VLW407" s="258"/>
      <c r="VLX407" s="258"/>
      <c r="VLY407" s="258"/>
      <c r="VLZ407" s="258"/>
      <c r="VMA407" s="258"/>
      <c r="VMB407" s="258"/>
      <c r="VMC407" s="258"/>
      <c r="VMD407" s="258"/>
      <c r="VME407" s="258"/>
      <c r="VMF407" s="258"/>
      <c r="VMG407" s="258"/>
      <c r="VMH407" s="258"/>
      <c r="VMI407" s="258"/>
      <c r="VMJ407" s="258"/>
      <c r="VMK407" s="258"/>
      <c r="VML407" s="258"/>
      <c r="VMM407" s="258"/>
      <c r="VMN407" s="258"/>
      <c r="VMO407" s="258"/>
      <c r="VMP407" s="258"/>
      <c r="VMQ407" s="258"/>
      <c r="VMR407" s="258"/>
      <c r="VMS407" s="258"/>
      <c r="VMT407" s="258"/>
      <c r="VMU407" s="258"/>
      <c r="VMV407" s="258"/>
      <c r="VMW407" s="258"/>
      <c r="VMX407" s="258"/>
      <c r="VMY407" s="258"/>
      <c r="VMZ407" s="258"/>
      <c r="VNA407" s="258"/>
      <c r="VNB407" s="258"/>
      <c r="VNC407" s="258"/>
      <c r="VND407" s="258"/>
      <c r="VNE407" s="258"/>
      <c r="VNF407" s="258"/>
      <c r="VNG407" s="258"/>
      <c r="VNH407" s="258"/>
      <c r="VNI407" s="258"/>
      <c r="VNJ407" s="258"/>
      <c r="VNK407" s="258"/>
      <c r="VNL407" s="258"/>
      <c r="VNM407" s="258"/>
      <c r="VNN407" s="258"/>
      <c r="VNO407" s="258"/>
      <c r="VNP407" s="258"/>
      <c r="VNQ407" s="258"/>
      <c r="VNR407" s="258"/>
      <c r="VNS407" s="258"/>
      <c r="VNT407" s="258"/>
      <c r="VNU407" s="258"/>
      <c r="VNV407" s="258"/>
      <c r="VNW407" s="258"/>
      <c r="VNX407" s="258"/>
      <c r="VNY407" s="258"/>
      <c r="VNZ407" s="258"/>
      <c r="VOA407" s="258"/>
      <c r="VOB407" s="258"/>
      <c r="VOC407" s="258"/>
      <c r="VOD407" s="258"/>
      <c r="VOE407" s="258"/>
      <c r="VOF407" s="258"/>
      <c r="VOG407" s="258"/>
      <c r="VOH407" s="258"/>
      <c r="VOI407" s="258"/>
      <c r="VOJ407" s="258"/>
      <c r="VOK407" s="258"/>
      <c r="VOL407" s="258"/>
      <c r="VOM407" s="258"/>
      <c r="VON407" s="258"/>
      <c r="VOO407" s="258"/>
      <c r="VOP407" s="258"/>
      <c r="VOQ407" s="258"/>
      <c r="VOR407" s="258"/>
      <c r="VOS407" s="258"/>
      <c r="VOT407" s="258"/>
      <c r="VOU407" s="258"/>
      <c r="VOV407" s="258"/>
      <c r="VOW407" s="258"/>
      <c r="VOX407" s="258"/>
      <c r="VOY407" s="258"/>
      <c r="VOZ407" s="258"/>
      <c r="VPA407" s="258"/>
      <c r="VPB407" s="258"/>
      <c r="VPC407" s="258"/>
      <c r="VPD407" s="258"/>
      <c r="VPE407" s="258"/>
      <c r="VPF407" s="258"/>
      <c r="VPG407" s="258"/>
      <c r="VPH407" s="258"/>
      <c r="VPI407" s="258"/>
      <c r="VPJ407" s="258"/>
      <c r="VPK407" s="258"/>
      <c r="VPL407" s="258"/>
      <c r="VPM407" s="258"/>
      <c r="VPN407" s="258"/>
      <c r="VPO407" s="258"/>
      <c r="VPP407" s="258"/>
      <c r="VPQ407" s="258"/>
      <c r="VPR407" s="258"/>
      <c r="VPS407" s="258"/>
      <c r="VPT407" s="258"/>
      <c r="VPU407" s="258"/>
      <c r="VPV407" s="258"/>
      <c r="VPW407" s="258"/>
      <c r="VPX407" s="258"/>
      <c r="VPY407" s="258"/>
      <c r="VPZ407" s="258"/>
      <c r="VQA407" s="258"/>
      <c r="VQB407" s="258"/>
      <c r="VQC407" s="258"/>
      <c r="VQD407" s="258"/>
      <c r="VQE407" s="258"/>
      <c r="VQF407" s="258"/>
      <c r="VQG407" s="258"/>
      <c r="VQH407" s="258"/>
      <c r="VQI407" s="258"/>
      <c r="VQJ407" s="258"/>
      <c r="VQK407" s="258"/>
      <c r="VQL407" s="258"/>
      <c r="VQM407" s="258"/>
      <c r="VQN407" s="258"/>
      <c r="VQO407" s="258"/>
      <c r="VQP407" s="258"/>
      <c r="VQQ407" s="258"/>
      <c r="VQR407" s="258"/>
      <c r="VQS407" s="258"/>
      <c r="VQT407" s="258"/>
      <c r="VQU407" s="258"/>
      <c r="VQV407" s="258"/>
      <c r="VQW407" s="258"/>
      <c r="VQX407" s="258"/>
      <c r="VQY407" s="258"/>
      <c r="VQZ407" s="258"/>
      <c r="VRA407" s="258"/>
      <c r="VRB407" s="258"/>
      <c r="VRC407" s="258"/>
      <c r="VRD407" s="258"/>
      <c r="VRE407" s="258"/>
      <c r="VRF407" s="258"/>
      <c r="VRG407" s="258"/>
      <c r="VRH407" s="258"/>
      <c r="VRI407" s="258"/>
      <c r="VRJ407" s="258"/>
      <c r="VRK407" s="258"/>
      <c r="VRL407" s="258"/>
      <c r="VRM407" s="258"/>
      <c r="VRN407" s="258"/>
      <c r="VRO407" s="258"/>
      <c r="VRP407" s="258"/>
      <c r="VRQ407" s="258"/>
      <c r="VRR407" s="258"/>
      <c r="VRS407" s="258"/>
      <c r="VRT407" s="258"/>
      <c r="VRU407" s="258"/>
      <c r="VRV407" s="258"/>
      <c r="VRW407" s="258"/>
      <c r="VRX407" s="258"/>
      <c r="VRY407" s="258"/>
      <c r="VRZ407" s="258"/>
      <c r="VSA407" s="258"/>
      <c r="VSB407" s="258"/>
      <c r="VSC407" s="258"/>
      <c r="VSD407" s="258"/>
      <c r="VSE407" s="258"/>
      <c r="VSF407" s="258"/>
      <c r="VSG407" s="258"/>
      <c r="VSH407" s="258"/>
      <c r="VSI407" s="258"/>
      <c r="VSJ407" s="258"/>
      <c r="VSK407" s="258"/>
      <c r="VSL407" s="258"/>
      <c r="VSM407" s="258"/>
      <c r="VSN407" s="258"/>
      <c r="VSO407" s="258"/>
      <c r="VSP407" s="258"/>
      <c r="VSQ407" s="258"/>
      <c r="VSR407" s="258"/>
      <c r="VSS407" s="258"/>
      <c r="VST407" s="258"/>
      <c r="VSU407" s="258"/>
      <c r="VSV407" s="258"/>
      <c r="VSW407" s="258"/>
      <c r="VSX407" s="258"/>
      <c r="VSY407" s="258"/>
      <c r="VSZ407" s="258"/>
      <c r="VTA407" s="258"/>
      <c r="VTB407" s="258"/>
      <c r="VTC407" s="258"/>
      <c r="VTD407" s="258"/>
      <c r="VTE407" s="258"/>
      <c r="VTF407" s="258"/>
      <c r="VTG407" s="258"/>
      <c r="VTH407" s="258"/>
      <c r="VTI407" s="258"/>
      <c r="VTJ407" s="258"/>
      <c r="VTK407" s="258"/>
      <c r="VTL407" s="258"/>
      <c r="VTM407" s="258"/>
      <c r="VTN407" s="258"/>
      <c r="VTO407" s="258"/>
      <c r="VTP407" s="258"/>
      <c r="VTQ407" s="258"/>
      <c r="VTR407" s="258"/>
      <c r="VTS407" s="258"/>
      <c r="VTT407" s="258"/>
      <c r="VTU407" s="258"/>
      <c r="VTV407" s="258"/>
      <c r="VTW407" s="258"/>
      <c r="VTX407" s="258"/>
      <c r="VTY407" s="258"/>
      <c r="VTZ407" s="258"/>
      <c r="VUA407" s="258"/>
      <c r="VUB407" s="258"/>
      <c r="VUC407" s="258"/>
      <c r="VUD407" s="258"/>
      <c r="VUE407" s="258"/>
      <c r="VUF407" s="258"/>
      <c r="VUG407" s="258"/>
      <c r="VUH407" s="258"/>
      <c r="VUI407" s="258"/>
      <c r="VUJ407" s="258"/>
      <c r="VUK407" s="258"/>
      <c r="VUL407" s="258"/>
      <c r="VUM407" s="258"/>
      <c r="VUN407" s="258"/>
      <c r="VUO407" s="258"/>
      <c r="VUP407" s="258"/>
      <c r="VUQ407" s="258"/>
      <c r="VUR407" s="258"/>
      <c r="VUS407" s="258"/>
      <c r="VUT407" s="258"/>
      <c r="VUU407" s="258"/>
      <c r="VUV407" s="258"/>
      <c r="VUW407" s="258"/>
      <c r="VUX407" s="258"/>
      <c r="VUY407" s="258"/>
      <c r="VUZ407" s="258"/>
      <c r="VVA407" s="258"/>
      <c r="VVB407" s="258"/>
      <c r="VVC407" s="258"/>
      <c r="VVD407" s="258"/>
      <c r="VVE407" s="258"/>
      <c r="VVF407" s="258"/>
      <c r="VVG407" s="258"/>
      <c r="VVH407" s="258"/>
      <c r="VVI407" s="258"/>
      <c r="VVJ407" s="258"/>
      <c r="VVK407" s="258"/>
      <c r="VVL407" s="258"/>
      <c r="VVM407" s="258"/>
      <c r="VVN407" s="258"/>
      <c r="VVO407" s="258"/>
      <c r="VVP407" s="258"/>
      <c r="VVQ407" s="258"/>
      <c r="VVR407" s="258"/>
      <c r="VVS407" s="258"/>
      <c r="VVT407" s="258"/>
      <c r="VVU407" s="258"/>
      <c r="VVV407" s="258"/>
      <c r="VVW407" s="258"/>
      <c r="VVX407" s="258"/>
      <c r="VVY407" s="258"/>
      <c r="VVZ407" s="258"/>
      <c r="VWA407" s="258"/>
      <c r="VWB407" s="258"/>
      <c r="VWC407" s="258"/>
      <c r="VWD407" s="258"/>
      <c r="VWE407" s="258"/>
      <c r="VWF407" s="258"/>
      <c r="VWG407" s="258"/>
      <c r="VWH407" s="258"/>
      <c r="VWI407" s="258"/>
      <c r="VWJ407" s="258"/>
      <c r="VWK407" s="258"/>
      <c r="VWL407" s="258"/>
      <c r="VWM407" s="258"/>
      <c r="VWN407" s="258"/>
      <c r="VWO407" s="258"/>
      <c r="VWP407" s="258"/>
      <c r="VWQ407" s="258"/>
      <c r="VWR407" s="258"/>
      <c r="VWS407" s="258"/>
      <c r="VWT407" s="258"/>
      <c r="VWU407" s="258"/>
      <c r="VWV407" s="258"/>
      <c r="VWW407" s="258"/>
      <c r="VWX407" s="258"/>
      <c r="VWY407" s="258"/>
      <c r="VWZ407" s="258"/>
      <c r="VXA407" s="258"/>
      <c r="VXB407" s="258"/>
      <c r="VXC407" s="258"/>
      <c r="VXD407" s="258"/>
      <c r="VXE407" s="258"/>
      <c r="VXF407" s="258"/>
      <c r="VXG407" s="258"/>
      <c r="VXH407" s="258"/>
      <c r="VXI407" s="258"/>
      <c r="VXJ407" s="258"/>
      <c r="VXK407" s="258"/>
      <c r="VXL407" s="258"/>
      <c r="VXM407" s="258"/>
      <c r="VXN407" s="258"/>
      <c r="VXO407" s="258"/>
      <c r="VXP407" s="258"/>
      <c r="VXQ407" s="258"/>
      <c r="VXR407" s="258"/>
      <c r="VXS407" s="258"/>
      <c r="VXT407" s="258"/>
      <c r="VXU407" s="258"/>
      <c r="VXV407" s="258"/>
      <c r="VXW407" s="258"/>
      <c r="VXX407" s="258"/>
      <c r="VXY407" s="258"/>
      <c r="VXZ407" s="258"/>
      <c r="VYA407" s="258"/>
      <c r="VYB407" s="258"/>
      <c r="VYC407" s="258"/>
      <c r="VYD407" s="258"/>
      <c r="VYE407" s="258"/>
      <c r="VYF407" s="258"/>
      <c r="VYG407" s="258"/>
      <c r="VYH407" s="258"/>
      <c r="VYI407" s="258"/>
      <c r="VYJ407" s="258"/>
      <c r="VYK407" s="258"/>
      <c r="VYL407" s="258"/>
      <c r="VYM407" s="258"/>
      <c r="VYN407" s="258"/>
      <c r="VYO407" s="258"/>
      <c r="VYP407" s="258"/>
      <c r="VYQ407" s="258"/>
      <c r="VYR407" s="258"/>
      <c r="VYS407" s="258"/>
      <c r="VYT407" s="258"/>
      <c r="VYU407" s="258"/>
      <c r="VYV407" s="258"/>
      <c r="VYW407" s="258"/>
      <c r="VYX407" s="258"/>
      <c r="VYY407" s="258"/>
      <c r="VYZ407" s="258"/>
      <c r="VZA407" s="258"/>
      <c r="VZB407" s="258"/>
      <c r="VZC407" s="258"/>
      <c r="VZD407" s="258"/>
      <c r="VZE407" s="258"/>
      <c r="VZF407" s="258"/>
      <c r="VZG407" s="258"/>
      <c r="VZH407" s="258"/>
      <c r="VZI407" s="258"/>
      <c r="VZJ407" s="258"/>
      <c r="VZK407" s="258"/>
      <c r="VZL407" s="258"/>
      <c r="VZM407" s="258"/>
      <c r="VZN407" s="258"/>
      <c r="VZO407" s="258"/>
      <c r="VZP407" s="258"/>
      <c r="VZQ407" s="258"/>
      <c r="VZR407" s="258"/>
      <c r="VZS407" s="258"/>
      <c r="VZT407" s="258"/>
      <c r="VZU407" s="258"/>
      <c r="VZV407" s="258"/>
      <c r="VZW407" s="258"/>
      <c r="VZX407" s="258"/>
      <c r="VZY407" s="258"/>
      <c r="VZZ407" s="258"/>
      <c r="WAA407" s="258"/>
      <c r="WAB407" s="258"/>
      <c r="WAC407" s="258"/>
      <c r="WAD407" s="258"/>
      <c r="WAE407" s="258"/>
      <c r="WAF407" s="258"/>
      <c r="WAG407" s="258"/>
      <c r="WAH407" s="258"/>
      <c r="WAI407" s="258"/>
      <c r="WAJ407" s="258"/>
      <c r="WAK407" s="258"/>
      <c r="WAL407" s="258"/>
      <c r="WAM407" s="258"/>
      <c r="WAN407" s="258"/>
      <c r="WAO407" s="258"/>
      <c r="WAP407" s="258"/>
      <c r="WAQ407" s="258"/>
      <c r="WAR407" s="258"/>
      <c r="WAS407" s="258"/>
      <c r="WAT407" s="258"/>
      <c r="WAU407" s="258"/>
      <c r="WAV407" s="258"/>
      <c r="WAW407" s="258"/>
      <c r="WAX407" s="258"/>
      <c r="WAY407" s="258"/>
      <c r="WAZ407" s="258"/>
      <c r="WBA407" s="258"/>
      <c r="WBB407" s="258"/>
      <c r="WBC407" s="258"/>
      <c r="WBD407" s="258"/>
      <c r="WBE407" s="258"/>
      <c r="WBF407" s="258"/>
      <c r="WBG407" s="258"/>
      <c r="WBH407" s="258"/>
      <c r="WBI407" s="258"/>
      <c r="WBJ407" s="258"/>
      <c r="WBK407" s="258"/>
      <c r="WBL407" s="258"/>
      <c r="WBM407" s="258"/>
      <c r="WBN407" s="258"/>
      <c r="WBO407" s="258"/>
      <c r="WBP407" s="258"/>
      <c r="WBQ407" s="258"/>
      <c r="WBR407" s="258"/>
      <c r="WBS407" s="258"/>
      <c r="WBT407" s="258"/>
      <c r="WBU407" s="258"/>
      <c r="WBV407" s="258"/>
      <c r="WBW407" s="258"/>
      <c r="WBX407" s="258"/>
      <c r="WBY407" s="258"/>
      <c r="WBZ407" s="258"/>
      <c r="WCA407" s="258"/>
      <c r="WCB407" s="258"/>
      <c r="WCC407" s="258"/>
      <c r="WCD407" s="258"/>
      <c r="WCE407" s="258"/>
      <c r="WCF407" s="258"/>
      <c r="WCG407" s="258"/>
      <c r="WCH407" s="258"/>
      <c r="WCI407" s="258"/>
      <c r="WCJ407" s="258"/>
      <c r="WCK407" s="258"/>
      <c r="WCL407" s="258"/>
      <c r="WCM407" s="258"/>
      <c r="WCN407" s="258"/>
      <c r="WCO407" s="258"/>
      <c r="WCP407" s="258"/>
      <c r="WCQ407" s="258"/>
      <c r="WCR407" s="258"/>
      <c r="WCS407" s="258"/>
      <c r="WCT407" s="258"/>
      <c r="WCU407" s="258"/>
      <c r="WCV407" s="258"/>
      <c r="WCW407" s="258"/>
      <c r="WCX407" s="258"/>
      <c r="WCY407" s="258"/>
      <c r="WCZ407" s="258"/>
      <c r="WDA407" s="258"/>
      <c r="WDB407" s="258"/>
      <c r="WDC407" s="258"/>
      <c r="WDD407" s="258"/>
      <c r="WDE407" s="258"/>
      <c r="WDF407" s="258"/>
      <c r="WDG407" s="258"/>
      <c r="WDH407" s="258"/>
      <c r="WDI407" s="258"/>
      <c r="WDJ407" s="258"/>
      <c r="WDK407" s="258"/>
      <c r="WDL407" s="258"/>
      <c r="WDM407" s="258"/>
      <c r="WDN407" s="258"/>
      <c r="WDO407" s="258"/>
      <c r="WDP407" s="258"/>
      <c r="WDQ407" s="258"/>
      <c r="WDR407" s="258"/>
      <c r="WDS407" s="258"/>
      <c r="WDT407" s="258"/>
      <c r="WDU407" s="258"/>
      <c r="WDV407" s="258"/>
      <c r="WDW407" s="258"/>
      <c r="WDX407" s="258"/>
      <c r="WDY407" s="258"/>
      <c r="WDZ407" s="258"/>
      <c r="WEA407" s="258"/>
      <c r="WEB407" s="258"/>
      <c r="WEC407" s="258"/>
      <c r="WED407" s="258"/>
      <c r="WEE407" s="258"/>
      <c r="WEF407" s="258"/>
      <c r="WEG407" s="258"/>
      <c r="WEH407" s="258"/>
      <c r="WEI407" s="258"/>
      <c r="WEJ407" s="258"/>
      <c r="WEK407" s="258"/>
      <c r="WEL407" s="258"/>
      <c r="WEM407" s="258"/>
      <c r="WEN407" s="258"/>
      <c r="WEO407" s="258"/>
      <c r="WEP407" s="258"/>
      <c r="WEQ407" s="258"/>
      <c r="WER407" s="258"/>
      <c r="WES407" s="258"/>
      <c r="WET407" s="258"/>
      <c r="WEU407" s="258"/>
      <c r="WEV407" s="258"/>
      <c r="WEW407" s="258"/>
      <c r="WEX407" s="258"/>
      <c r="WEY407" s="258"/>
      <c r="WEZ407" s="258"/>
      <c r="WFA407" s="258"/>
      <c r="WFB407" s="258"/>
      <c r="WFC407" s="258"/>
      <c r="WFD407" s="258"/>
      <c r="WFE407" s="258"/>
      <c r="WFF407" s="258"/>
      <c r="WFG407" s="258"/>
      <c r="WFH407" s="258"/>
      <c r="WFI407" s="258"/>
      <c r="WFJ407" s="258"/>
      <c r="WFK407" s="258"/>
      <c r="WFL407" s="258"/>
      <c r="WFM407" s="258"/>
      <c r="WFN407" s="258"/>
      <c r="WFO407" s="258"/>
      <c r="WFP407" s="258"/>
      <c r="WFQ407" s="258"/>
      <c r="WFR407" s="258"/>
      <c r="WFS407" s="258"/>
      <c r="WFT407" s="258"/>
      <c r="WFU407" s="258"/>
      <c r="WFV407" s="258"/>
      <c r="WFW407" s="258"/>
      <c r="WFX407" s="258"/>
      <c r="WFY407" s="258"/>
      <c r="WFZ407" s="258"/>
      <c r="WGA407" s="258"/>
      <c r="WGB407" s="258"/>
      <c r="WGC407" s="258"/>
      <c r="WGD407" s="258"/>
      <c r="WGE407" s="258"/>
      <c r="WGF407" s="258"/>
      <c r="WGG407" s="258"/>
      <c r="WGH407" s="258"/>
      <c r="WGI407" s="258"/>
      <c r="WGJ407" s="258"/>
      <c r="WGK407" s="258"/>
      <c r="WGL407" s="258"/>
      <c r="WGM407" s="258"/>
      <c r="WGN407" s="258"/>
      <c r="WGO407" s="258"/>
      <c r="WGP407" s="258"/>
      <c r="WGQ407" s="258"/>
      <c r="WGR407" s="258"/>
      <c r="WGS407" s="258"/>
      <c r="WGT407" s="258"/>
      <c r="WGU407" s="258"/>
      <c r="WGV407" s="258"/>
      <c r="WGW407" s="258"/>
      <c r="WGX407" s="258"/>
      <c r="WGY407" s="258"/>
      <c r="WGZ407" s="258"/>
      <c r="WHA407" s="258"/>
      <c r="WHB407" s="258"/>
      <c r="WHC407" s="258"/>
      <c r="WHD407" s="258"/>
      <c r="WHE407" s="258"/>
      <c r="WHF407" s="258"/>
      <c r="WHG407" s="258"/>
      <c r="WHH407" s="258"/>
      <c r="WHI407" s="258"/>
      <c r="WHJ407" s="258"/>
      <c r="WHK407" s="258"/>
      <c r="WHL407" s="258"/>
      <c r="WHM407" s="258"/>
      <c r="WHN407" s="258"/>
      <c r="WHO407" s="258"/>
      <c r="WHP407" s="258"/>
      <c r="WHQ407" s="258"/>
      <c r="WHR407" s="258"/>
      <c r="WHS407" s="258"/>
      <c r="WHT407" s="258"/>
      <c r="WHU407" s="258"/>
      <c r="WHV407" s="258"/>
      <c r="WHW407" s="258"/>
      <c r="WHX407" s="258"/>
      <c r="WHY407" s="258"/>
      <c r="WHZ407" s="258"/>
      <c r="WIA407" s="258"/>
      <c r="WIB407" s="258"/>
      <c r="WIC407" s="258"/>
      <c r="WID407" s="258"/>
      <c r="WIE407" s="258"/>
      <c r="WIF407" s="258"/>
      <c r="WIG407" s="258"/>
      <c r="WIH407" s="258"/>
      <c r="WII407" s="258"/>
      <c r="WIJ407" s="258"/>
      <c r="WIK407" s="258"/>
      <c r="WIL407" s="258"/>
      <c r="WIM407" s="258"/>
      <c r="WIN407" s="258"/>
      <c r="WIO407" s="258"/>
      <c r="WIP407" s="258"/>
      <c r="WIQ407" s="258"/>
      <c r="WIR407" s="258"/>
      <c r="WIS407" s="258"/>
      <c r="WIT407" s="258"/>
      <c r="WIU407" s="258"/>
      <c r="WIV407" s="258"/>
      <c r="WIW407" s="258"/>
      <c r="WIX407" s="258"/>
      <c r="WIY407" s="258"/>
      <c r="WIZ407" s="258"/>
      <c r="WJA407" s="258"/>
      <c r="WJB407" s="258"/>
      <c r="WJC407" s="258"/>
      <c r="WJD407" s="258"/>
      <c r="WJE407" s="258"/>
      <c r="WJF407" s="258"/>
      <c r="WJG407" s="258"/>
      <c r="WJH407" s="258"/>
      <c r="WJI407" s="258"/>
      <c r="WJJ407" s="258"/>
      <c r="WJK407" s="258"/>
      <c r="WJL407" s="258"/>
      <c r="WJM407" s="258"/>
      <c r="WJN407" s="258"/>
      <c r="WJO407" s="258"/>
      <c r="WJP407" s="258"/>
      <c r="WJQ407" s="258"/>
      <c r="WJR407" s="258"/>
      <c r="WJS407" s="258"/>
      <c r="WJT407" s="258"/>
      <c r="WJU407" s="258"/>
      <c r="WJV407" s="258"/>
      <c r="WJW407" s="258"/>
      <c r="WJX407" s="258"/>
      <c r="WJY407" s="258"/>
      <c r="WJZ407" s="258"/>
      <c r="WKA407" s="258"/>
      <c r="WKB407" s="258"/>
      <c r="WKC407" s="258"/>
      <c r="WKD407" s="258"/>
      <c r="WKE407" s="258"/>
      <c r="WKF407" s="258"/>
      <c r="WKG407" s="258"/>
      <c r="WKH407" s="258"/>
      <c r="WKI407" s="258"/>
      <c r="WKJ407" s="258"/>
      <c r="WKK407" s="258"/>
      <c r="WKL407" s="258"/>
      <c r="WKM407" s="258"/>
      <c r="WKN407" s="258"/>
      <c r="WKO407" s="258"/>
      <c r="WKP407" s="258"/>
      <c r="WKQ407" s="258"/>
      <c r="WKR407" s="258"/>
      <c r="WKS407" s="258"/>
      <c r="WKT407" s="258"/>
      <c r="WKU407" s="258"/>
      <c r="WKV407" s="258"/>
      <c r="WKW407" s="258"/>
      <c r="WKX407" s="258"/>
      <c r="WKY407" s="258"/>
      <c r="WKZ407" s="258"/>
      <c r="WLA407" s="258"/>
      <c r="WLB407" s="258"/>
      <c r="WLC407" s="258"/>
      <c r="WLD407" s="258"/>
      <c r="WLE407" s="258"/>
      <c r="WLF407" s="258"/>
      <c r="WLG407" s="258"/>
      <c r="WLH407" s="258"/>
      <c r="WLI407" s="258"/>
      <c r="WLJ407" s="258"/>
      <c r="WLK407" s="258"/>
      <c r="WLL407" s="258"/>
      <c r="WLM407" s="258"/>
      <c r="WLN407" s="258"/>
      <c r="WLO407" s="258"/>
      <c r="WLP407" s="258"/>
      <c r="WLQ407" s="258"/>
      <c r="WLR407" s="258"/>
      <c r="WLS407" s="258"/>
      <c r="WLT407" s="258"/>
      <c r="WLU407" s="258"/>
      <c r="WLV407" s="258"/>
      <c r="WLW407" s="258"/>
      <c r="WLX407" s="258"/>
      <c r="WLY407" s="258"/>
      <c r="WLZ407" s="258"/>
      <c r="WMA407" s="258"/>
      <c r="WMB407" s="258"/>
      <c r="WMC407" s="258"/>
      <c r="WMD407" s="258"/>
      <c r="WME407" s="258"/>
      <c r="WMF407" s="258"/>
      <c r="WMG407" s="258"/>
      <c r="WMH407" s="258"/>
      <c r="WMI407" s="258"/>
      <c r="WMJ407" s="258"/>
      <c r="WMK407" s="258"/>
      <c r="WML407" s="258"/>
      <c r="WMM407" s="258"/>
      <c r="WMN407" s="258"/>
      <c r="WMO407" s="258"/>
      <c r="WMP407" s="258"/>
      <c r="WMQ407" s="258"/>
      <c r="WMR407" s="258"/>
      <c r="WMS407" s="258"/>
      <c r="WMT407" s="258"/>
      <c r="WMU407" s="258"/>
      <c r="WMV407" s="258"/>
      <c r="WMW407" s="258"/>
      <c r="WMX407" s="258"/>
      <c r="WMY407" s="258"/>
      <c r="WMZ407" s="258"/>
      <c r="WNA407" s="258"/>
      <c r="WNB407" s="258"/>
      <c r="WNC407" s="258"/>
      <c r="WND407" s="258"/>
      <c r="WNE407" s="258"/>
      <c r="WNF407" s="258"/>
      <c r="WNG407" s="258"/>
      <c r="WNH407" s="258"/>
      <c r="WNI407" s="258"/>
      <c r="WNJ407" s="258"/>
      <c r="WNK407" s="258"/>
      <c r="WNL407" s="258"/>
      <c r="WNM407" s="258"/>
      <c r="WNN407" s="258"/>
      <c r="WNO407" s="258"/>
      <c r="WNP407" s="258"/>
      <c r="WNQ407" s="258"/>
      <c r="WNR407" s="258"/>
      <c r="WNS407" s="258"/>
      <c r="WNT407" s="258"/>
      <c r="WNU407" s="258"/>
      <c r="WNV407" s="258"/>
      <c r="WNW407" s="258"/>
      <c r="WNX407" s="258"/>
      <c r="WNY407" s="258"/>
      <c r="WNZ407" s="258"/>
      <c r="WOA407" s="258"/>
      <c r="WOB407" s="258"/>
      <c r="WOC407" s="258"/>
      <c r="WOD407" s="258"/>
      <c r="WOE407" s="258"/>
      <c r="WOF407" s="258"/>
      <c r="WOG407" s="258"/>
      <c r="WOH407" s="258"/>
      <c r="WOI407" s="258"/>
      <c r="WOJ407" s="258"/>
      <c r="WOK407" s="258"/>
      <c r="WOL407" s="258"/>
      <c r="WOM407" s="258"/>
      <c r="WON407" s="258"/>
      <c r="WOO407" s="258"/>
      <c r="WOP407" s="258"/>
      <c r="WOQ407" s="258"/>
      <c r="WOR407" s="258"/>
      <c r="WOS407" s="258"/>
      <c r="WOT407" s="258"/>
      <c r="WOU407" s="258"/>
      <c r="WOV407" s="258"/>
      <c r="WOW407" s="258"/>
      <c r="WOX407" s="258"/>
      <c r="WOY407" s="258"/>
      <c r="WOZ407" s="258"/>
      <c r="WPA407" s="258"/>
      <c r="WPB407" s="258"/>
      <c r="WPC407" s="258"/>
      <c r="WPD407" s="258"/>
      <c r="WPE407" s="258"/>
      <c r="WPF407" s="258"/>
      <c r="WPG407" s="258"/>
      <c r="WPH407" s="258"/>
      <c r="WPI407" s="258"/>
      <c r="WPJ407" s="258"/>
      <c r="WPK407" s="258"/>
      <c r="WPL407" s="258"/>
      <c r="WPM407" s="258"/>
      <c r="WPN407" s="258"/>
      <c r="WPO407" s="258"/>
      <c r="WPP407" s="258"/>
      <c r="WPQ407" s="258"/>
      <c r="WPR407" s="258"/>
      <c r="WPS407" s="258"/>
      <c r="WPT407" s="258"/>
      <c r="WPU407" s="258"/>
      <c r="WPV407" s="258"/>
      <c r="WPW407" s="258"/>
      <c r="WPX407" s="258"/>
      <c r="WPY407" s="258"/>
      <c r="WPZ407" s="258"/>
      <c r="WQA407" s="258"/>
      <c r="WQB407" s="258"/>
      <c r="WQC407" s="258"/>
      <c r="WQD407" s="258"/>
      <c r="WQE407" s="258"/>
      <c r="WQF407" s="258"/>
      <c r="WQG407" s="258"/>
      <c r="WQH407" s="258"/>
      <c r="WQI407" s="258"/>
      <c r="WQJ407" s="258"/>
      <c r="WQK407" s="258"/>
      <c r="WQL407" s="258"/>
      <c r="WQM407" s="258"/>
      <c r="WQN407" s="258"/>
      <c r="WQO407" s="258"/>
      <c r="WQP407" s="258"/>
      <c r="WQQ407" s="258"/>
      <c r="WQR407" s="258"/>
      <c r="WQS407" s="258"/>
      <c r="WQT407" s="258"/>
      <c r="WQU407" s="258"/>
      <c r="WQV407" s="258"/>
      <c r="WQW407" s="258"/>
      <c r="WQX407" s="258"/>
      <c r="WQY407" s="258"/>
      <c r="WQZ407" s="258"/>
      <c r="WRA407" s="258"/>
      <c r="WRB407" s="258"/>
      <c r="WRC407" s="258"/>
      <c r="WRD407" s="258"/>
      <c r="WRE407" s="258"/>
      <c r="WRF407" s="258"/>
      <c r="WRG407" s="258"/>
      <c r="WRH407" s="258"/>
      <c r="WRI407" s="258"/>
      <c r="WRJ407" s="258"/>
      <c r="WRK407" s="258"/>
      <c r="WRL407" s="258"/>
      <c r="WRM407" s="258"/>
      <c r="WRN407" s="258"/>
      <c r="WRO407" s="258"/>
      <c r="WRP407" s="258"/>
      <c r="WRQ407" s="258"/>
      <c r="WRR407" s="258"/>
      <c r="WRS407" s="258"/>
      <c r="WRT407" s="258"/>
      <c r="WRU407" s="258"/>
      <c r="WRV407" s="258"/>
      <c r="WRW407" s="258"/>
      <c r="WRX407" s="258"/>
      <c r="WRY407" s="258"/>
      <c r="WRZ407" s="258"/>
      <c r="WSA407" s="258"/>
      <c r="WSB407" s="258"/>
      <c r="WSC407" s="258"/>
      <c r="WSD407" s="258"/>
      <c r="WSE407" s="258"/>
      <c r="WSF407" s="258"/>
      <c r="WSG407" s="258"/>
      <c r="WSH407" s="258"/>
      <c r="WSI407" s="258"/>
      <c r="WSJ407" s="258"/>
      <c r="WSK407" s="258"/>
      <c r="WSL407" s="258"/>
      <c r="WSM407" s="258"/>
      <c r="WSN407" s="258"/>
      <c r="WSO407" s="258"/>
      <c r="WSP407" s="258"/>
      <c r="WSQ407" s="258"/>
      <c r="WSR407" s="258"/>
      <c r="WSS407" s="258"/>
      <c r="WST407" s="258"/>
      <c r="WSU407" s="258"/>
      <c r="WSV407" s="258"/>
      <c r="WSW407" s="258"/>
      <c r="WSX407" s="258"/>
      <c r="WSY407" s="258"/>
      <c r="WSZ407" s="258"/>
      <c r="WTA407" s="258"/>
      <c r="WTB407" s="258"/>
      <c r="WTC407" s="258"/>
      <c r="WTD407" s="258"/>
      <c r="WTE407" s="258"/>
      <c r="WTF407" s="258"/>
      <c r="WTG407" s="258"/>
      <c r="WTH407" s="258"/>
      <c r="WTI407" s="258"/>
      <c r="WTJ407" s="258"/>
      <c r="WTK407" s="258"/>
      <c r="WTL407" s="258"/>
      <c r="WTM407" s="258"/>
      <c r="WTN407" s="258"/>
      <c r="WTO407" s="258"/>
      <c r="WTP407" s="258"/>
      <c r="WTQ407" s="258"/>
      <c r="WTR407" s="258"/>
      <c r="WTS407" s="258"/>
      <c r="WTT407" s="258"/>
      <c r="WTU407" s="258"/>
      <c r="WTV407" s="258"/>
      <c r="WTW407" s="258"/>
      <c r="WTX407" s="258"/>
      <c r="WTY407" s="258"/>
      <c r="WTZ407" s="258"/>
      <c r="WUA407" s="258"/>
      <c r="WUB407" s="258"/>
      <c r="WUC407" s="258"/>
      <c r="WUD407" s="258"/>
      <c r="WUE407" s="258"/>
      <c r="WUF407" s="258"/>
      <c r="WUG407" s="258"/>
      <c r="WUH407" s="258"/>
      <c r="WUI407" s="258"/>
      <c r="WUJ407" s="258"/>
      <c r="WUK407" s="258"/>
      <c r="WUL407" s="258"/>
      <c r="WUM407" s="258"/>
      <c r="WUN407" s="258"/>
      <c r="WUO407" s="258"/>
      <c r="WUP407" s="258"/>
      <c r="WUQ407" s="258"/>
      <c r="WUR407" s="258"/>
      <c r="WUS407" s="258"/>
      <c r="WUT407" s="258"/>
      <c r="WUU407" s="258"/>
      <c r="WUV407" s="258"/>
      <c r="WUW407" s="258"/>
      <c r="WUX407" s="258"/>
      <c r="WUY407" s="258"/>
      <c r="WUZ407" s="258"/>
      <c r="WVA407" s="258"/>
      <c r="WVB407" s="258"/>
      <c r="WVC407" s="258"/>
      <c r="WVD407" s="258"/>
      <c r="WVE407" s="258"/>
      <c r="WVF407" s="258"/>
      <c r="WVG407" s="258"/>
      <c r="WVH407" s="258"/>
      <c r="WVI407" s="258"/>
      <c r="WVJ407" s="258"/>
      <c r="WVK407" s="258"/>
      <c r="WVL407" s="258"/>
      <c r="WVM407" s="258"/>
      <c r="WVN407" s="258"/>
      <c r="WVO407" s="258"/>
      <c r="WVP407" s="258"/>
      <c r="WVQ407" s="258"/>
      <c r="WVR407" s="258"/>
      <c r="WVS407" s="258"/>
      <c r="WVT407" s="258"/>
      <c r="WVU407" s="258"/>
      <c r="WVV407" s="258"/>
      <c r="WVW407" s="258"/>
      <c r="WVX407" s="258"/>
      <c r="WVY407" s="258"/>
      <c r="WVZ407" s="258"/>
      <c r="WWA407" s="258"/>
      <c r="WWB407" s="258"/>
      <c r="WWC407" s="258"/>
      <c r="WWD407" s="258"/>
      <c r="WWE407" s="258"/>
      <c r="WWF407" s="258"/>
      <c r="WWG407" s="258"/>
      <c r="WWH407" s="258"/>
      <c r="WWI407" s="258"/>
      <c r="WWJ407" s="258"/>
      <c r="WWK407" s="258"/>
      <c r="WWL407" s="258"/>
      <c r="WWM407" s="258"/>
      <c r="WWN407" s="258"/>
      <c r="WWO407" s="258"/>
      <c r="WWP407" s="258"/>
      <c r="WWQ407" s="258"/>
      <c r="WWR407" s="258"/>
      <c r="WWS407" s="258"/>
      <c r="WWT407" s="258"/>
      <c r="WWU407" s="258"/>
      <c r="WWV407" s="258"/>
      <c r="WWW407" s="258"/>
      <c r="WWX407" s="258"/>
      <c r="WWY407" s="258"/>
      <c r="WWZ407" s="258"/>
      <c r="WXA407" s="258"/>
      <c r="WXB407" s="258"/>
      <c r="WXC407" s="258"/>
      <c r="WXD407" s="258"/>
      <c r="WXE407" s="258"/>
      <c r="WXF407" s="258"/>
      <c r="WXG407" s="258"/>
      <c r="WXH407" s="258"/>
      <c r="WXI407" s="258"/>
      <c r="WXJ407" s="258"/>
      <c r="WXK407" s="258"/>
      <c r="WXL407" s="258"/>
      <c r="WXM407" s="258"/>
      <c r="WXN407" s="258"/>
      <c r="WXO407" s="258"/>
      <c r="WXP407" s="258"/>
      <c r="WXQ407" s="258"/>
      <c r="WXR407" s="258"/>
      <c r="WXS407" s="258"/>
      <c r="WXT407" s="258"/>
      <c r="WXU407" s="258"/>
      <c r="WXV407" s="258"/>
      <c r="WXW407" s="258"/>
      <c r="WXX407" s="258"/>
      <c r="WXY407" s="258"/>
      <c r="WXZ407" s="258"/>
      <c r="WYA407" s="258"/>
      <c r="WYB407" s="258"/>
      <c r="WYC407" s="258"/>
      <c r="WYD407" s="258"/>
      <c r="WYE407" s="258"/>
      <c r="WYF407" s="258"/>
      <c r="WYG407" s="258"/>
      <c r="WYH407" s="258"/>
      <c r="WYI407" s="258"/>
      <c r="WYJ407" s="258"/>
      <c r="WYK407" s="258"/>
      <c r="WYL407" s="258"/>
      <c r="WYM407" s="258"/>
      <c r="WYN407" s="258"/>
      <c r="WYO407" s="258"/>
      <c r="WYP407" s="258"/>
      <c r="WYQ407" s="258"/>
      <c r="WYR407" s="258"/>
      <c r="WYS407" s="258"/>
      <c r="WYT407" s="258"/>
      <c r="WYU407" s="258"/>
      <c r="WYV407" s="258"/>
      <c r="WYW407" s="258"/>
      <c r="WYX407" s="258"/>
      <c r="WYY407" s="258"/>
      <c r="WYZ407" s="258"/>
      <c r="WZA407" s="258"/>
      <c r="WZB407" s="258"/>
      <c r="WZC407" s="258"/>
      <c r="WZD407" s="258"/>
      <c r="WZE407" s="258"/>
      <c r="WZF407" s="258"/>
      <c r="WZG407" s="258"/>
      <c r="WZH407" s="258"/>
      <c r="WZI407" s="258"/>
      <c r="WZJ407" s="258"/>
      <c r="WZK407" s="258"/>
      <c r="WZL407" s="258"/>
      <c r="WZM407" s="258"/>
      <c r="WZN407" s="258"/>
      <c r="WZO407" s="258"/>
      <c r="WZP407" s="258"/>
      <c r="WZQ407" s="258"/>
      <c r="WZR407" s="258"/>
      <c r="WZS407" s="258"/>
      <c r="WZT407" s="258"/>
      <c r="WZU407" s="258"/>
      <c r="WZV407" s="258"/>
      <c r="WZW407" s="258"/>
      <c r="WZX407" s="258"/>
      <c r="WZY407" s="258"/>
      <c r="WZZ407" s="258"/>
      <c r="XAA407" s="258"/>
      <c r="XAB407" s="258"/>
      <c r="XAC407" s="258"/>
      <c r="XAD407" s="258"/>
      <c r="XAE407" s="258"/>
      <c r="XAF407" s="258"/>
      <c r="XAG407" s="258"/>
      <c r="XAH407" s="258"/>
      <c r="XAI407" s="258"/>
      <c r="XAJ407" s="258"/>
      <c r="XAK407" s="258"/>
      <c r="XAL407" s="258"/>
      <c r="XAM407" s="258"/>
      <c r="XAN407" s="258"/>
      <c r="XAO407" s="258"/>
      <c r="XAP407" s="258"/>
      <c r="XAQ407" s="258"/>
      <c r="XAR407" s="258"/>
      <c r="XAS407" s="258"/>
      <c r="XAT407" s="258"/>
      <c r="XAU407" s="258"/>
      <c r="XAV407" s="258"/>
      <c r="XAW407" s="258"/>
      <c r="XAX407" s="258"/>
      <c r="XAY407" s="258"/>
      <c r="XAZ407" s="258"/>
      <c r="XBA407" s="258"/>
      <c r="XBB407" s="258"/>
      <c r="XBC407" s="258"/>
      <c r="XBD407" s="258"/>
      <c r="XBE407" s="258"/>
      <c r="XBF407" s="258"/>
      <c r="XBG407" s="258"/>
      <c r="XBH407" s="258"/>
      <c r="XBI407" s="258"/>
      <c r="XBJ407" s="258"/>
      <c r="XBK407" s="258"/>
      <c r="XBL407" s="258"/>
      <c r="XBM407" s="258"/>
      <c r="XBN407" s="258"/>
      <c r="XBO407" s="258"/>
      <c r="XBP407" s="258"/>
      <c r="XBQ407" s="258"/>
      <c r="XBR407" s="258"/>
      <c r="XBS407" s="258"/>
      <c r="XBT407" s="258"/>
      <c r="XBU407" s="258"/>
      <c r="XBV407" s="258"/>
      <c r="XBW407" s="258"/>
      <c r="XBX407" s="258"/>
      <c r="XBY407" s="258"/>
      <c r="XBZ407" s="258"/>
      <c r="XCA407" s="258"/>
      <c r="XCB407" s="258"/>
      <c r="XCC407" s="258"/>
      <c r="XCD407" s="258"/>
      <c r="XCE407" s="258"/>
      <c r="XCF407" s="258"/>
      <c r="XCG407" s="258"/>
      <c r="XCH407" s="258"/>
      <c r="XCI407" s="258"/>
      <c r="XCJ407" s="258"/>
      <c r="XCK407" s="258"/>
      <c r="XCL407" s="258"/>
      <c r="XCM407" s="258"/>
      <c r="XCN407" s="258"/>
      <c r="XCO407" s="258"/>
      <c r="XCP407" s="258"/>
      <c r="XCQ407" s="258"/>
      <c r="XCR407" s="258"/>
      <c r="XCS407" s="258"/>
      <c r="XCT407" s="258"/>
      <c r="XCU407" s="258"/>
      <c r="XCV407" s="258"/>
      <c r="XCW407" s="258"/>
      <c r="XCX407" s="258"/>
      <c r="XCY407" s="258"/>
      <c r="XCZ407" s="258"/>
      <c r="XDA407" s="258"/>
      <c r="XDB407" s="258"/>
      <c r="XDC407" s="258"/>
      <c r="XDD407" s="258"/>
      <c r="XDE407" s="258"/>
      <c r="XDF407" s="258"/>
      <c r="XDG407" s="258"/>
      <c r="XDH407" s="258"/>
      <c r="XDI407" s="258"/>
      <c r="XDJ407" s="258"/>
      <c r="XDK407" s="258"/>
      <c r="XDL407" s="258"/>
      <c r="XDM407" s="258"/>
      <c r="XDN407" s="258"/>
      <c r="XDO407" s="258"/>
      <c r="XDP407" s="258"/>
      <c r="XDQ407" s="258"/>
      <c r="XDR407" s="258"/>
      <c r="XDS407" s="258"/>
      <c r="XDT407" s="258"/>
      <c r="XDU407" s="258"/>
      <c r="XDV407" s="258"/>
      <c r="XDW407" s="258"/>
      <c r="XDX407" s="258"/>
      <c r="XDY407" s="258"/>
      <c r="XDZ407" s="258"/>
      <c r="XEA407" s="258"/>
      <c r="XEB407" s="258"/>
      <c r="XEC407" s="258"/>
      <c r="XED407" s="258"/>
      <c r="XEE407" s="258"/>
      <c r="XEF407" s="258"/>
      <c r="XEG407" s="258"/>
      <c r="XEH407" s="258"/>
      <c r="XEI407" s="258"/>
      <c r="XEJ407" s="258"/>
      <c r="XEK407" s="258"/>
      <c r="XEL407" s="258"/>
      <c r="XEM407" s="258"/>
      <c r="XEN407" s="258"/>
      <c r="XEO407" s="258"/>
      <c r="XEP407" s="258"/>
      <c r="XEQ407" s="258"/>
    </row>
    <row r="408" spans="1:16371" s="257" customFormat="1" ht="13.8" x14ac:dyDescent="0.25">
      <c r="A408" s="293" t="s">
        <v>984</v>
      </c>
      <c r="B408" s="259" t="s">
        <v>987</v>
      </c>
      <c r="C408" s="252" t="s">
        <v>991</v>
      </c>
      <c r="D408" s="254"/>
      <c r="E408" s="253" t="s">
        <v>990</v>
      </c>
      <c r="F408" s="254"/>
      <c r="G408" s="254"/>
      <c r="H408" s="255">
        <v>6</v>
      </c>
      <c r="I408" s="509"/>
      <c r="J408" s="519">
        <v>117026</v>
      </c>
      <c r="K408" s="256">
        <v>1</v>
      </c>
      <c r="L408" s="231"/>
      <c r="M408" s="255" t="s">
        <v>11</v>
      </c>
      <c r="N408" s="229"/>
      <c r="O408" s="278" t="str">
        <f>Tabelle4424353[[#This Row],[FOPPE Art.-Nr. ]]</f>
        <v>28014760FE</v>
      </c>
      <c r="P408" s="258"/>
      <c r="Q408" s="258"/>
      <c r="R408" s="258"/>
      <c r="S408" s="258"/>
      <c r="T408" s="258"/>
      <c r="U408" s="258"/>
      <c r="V408" s="258"/>
      <c r="W408" s="258"/>
      <c r="X408" s="258"/>
      <c r="Y408" s="258"/>
      <c r="Z408" s="258"/>
      <c r="AA408" s="258"/>
      <c r="AB408" s="258"/>
      <c r="AC408" s="258"/>
      <c r="AD408" s="258"/>
      <c r="AE408" s="258"/>
      <c r="AF408" s="258"/>
      <c r="AG408" s="258"/>
      <c r="AH408" s="258"/>
      <c r="AI408" s="258"/>
      <c r="AJ408" s="258"/>
      <c r="AK408" s="258"/>
      <c r="AL408" s="258"/>
      <c r="AM408" s="258"/>
      <c r="AN408" s="258"/>
      <c r="AO408" s="258"/>
      <c r="AP408" s="258"/>
      <c r="AQ408" s="258"/>
      <c r="AR408" s="258"/>
      <c r="AS408" s="258"/>
      <c r="AT408" s="258"/>
      <c r="AU408" s="258"/>
      <c r="AV408" s="258"/>
      <c r="AW408" s="258"/>
      <c r="AX408" s="258"/>
      <c r="AY408" s="258"/>
      <c r="AZ408" s="258"/>
      <c r="BA408" s="258"/>
      <c r="BB408" s="258"/>
      <c r="BC408" s="258"/>
      <c r="BD408" s="258"/>
      <c r="BE408" s="258"/>
      <c r="BF408" s="258"/>
      <c r="BG408" s="258"/>
      <c r="BH408" s="258"/>
      <c r="BI408" s="258"/>
      <c r="BJ408" s="258"/>
      <c r="BK408" s="258"/>
      <c r="BL408" s="258"/>
      <c r="BM408" s="258"/>
      <c r="BN408" s="258"/>
      <c r="BO408" s="258"/>
      <c r="BP408" s="258"/>
      <c r="BQ408" s="258"/>
      <c r="BR408" s="258"/>
      <c r="BS408" s="258"/>
      <c r="BT408" s="258"/>
      <c r="BU408" s="258"/>
      <c r="BV408" s="258"/>
      <c r="BW408" s="258"/>
      <c r="BX408" s="258"/>
      <c r="BY408" s="258"/>
      <c r="BZ408" s="258"/>
      <c r="CA408" s="258"/>
      <c r="CB408" s="258"/>
      <c r="CC408" s="258"/>
      <c r="CD408" s="258"/>
      <c r="CE408" s="258"/>
      <c r="CF408" s="258"/>
      <c r="CG408" s="258"/>
      <c r="CH408" s="258"/>
      <c r="CI408" s="258"/>
      <c r="CJ408" s="258"/>
      <c r="CK408" s="258"/>
      <c r="CL408" s="258"/>
      <c r="CM408" s="258"/>
      <c r="CN408" s="258"/>
      <c r="CO408" s="258"/>
      <c r="CP408" s="258"/>
      <c r="CQ408" s="258"/>
      <c r="CR408" s="258"/>
      <c r="CS408" s="258"/>
      <c r="CT408" s="258"/>
      <c r="CU408" s="258"/>
      <c r="CV408" s="258"/>
      <c r="CW408" s="258"/>
      <c r="CX408" s="258"/>
      <c r="CY408" s="258"/>
      <c r="CZ408" s="258"/>
      <c r="DA408" s="258"/>
      <c r="DB408" s="258"/>
      <c r="DC408" s="258"/>
      <c r="DD408" s="258"/>
      <c r="DE408" s="258"/>
      <c r="DF408" s="258"/>
      <c r="DG408" s="258"/>
      <c r="DH408" s="258"/>
      <c r="DI408" s="258"/>
      <c r="DJ408" s="258"/>
      <c r="DK408" s="258"/>
      <c r="DL408" s="258"/>
      <c r="DM408" s="258"/>
      <c r="DN408" s="258"/>
      <c r="DO408" s="258"/>
      <c r="DP408" s="258"/>
      <c r="DQ408" s="258"/>
      <c r="DR408" s="258"/>
      <c r="DS408" s="258"/>
      <c r="DT408" s="258"/>
      <c r="DU408" s="258"/>
      <c r="DV408" s="258"/>
      <c r="DW408" s="258"/>
      <c r="DX408" s="258"/>
      <c r="DY408" s="258"/>
      <c r="DZ408" s="258"/>
      <c r="EA408" s="258"/>
      <c r="EB408" s="258"/>
      <c r="EC408" s="258"/>
      <c r="ED408" s="258"/>
      <c r="EE408" s="258"/>
      <c r="EF408" s="258"/>
      <c r="EG408" s="258"/>
      <c r="EH408" s="258"/>
      <c r="EI408" s="258"/>
      <c r="EJ408" s="258"/>
      <c r="EK408" s="258"/>
      <c r="EL408" s="258"/>
      <c r="EM408" s="258"/>
      <c r="EN408" s="258"/>
      <c r="EO408" s="258"/>
      <c r="EP408" s="258"/>
      <c r="EQ408" s="258"/>
      <c r="ER408" s="258"/>
      <c r="ES408" s="258"/>
      <c r="ET408" s="258"/>
      <c r="EU408" s="258"/>
      <c r="EV408" s="258"/>
      <c r="EW408" s="258"/>
      <c r="EX408" s="258"/>
      <c r="EY408" s="258"/>
      <c r="EZ408" s="258"/>
      <c r="FA408" s="258"/>
      <c r="FB408" s="258"/>
      <c r="FC408" s="258"/>
      <c r="FD408" s="258"/>
      <c r="FE408" s="258"/>
      <c r="FF408" s="258"/>
      <c r="FG408" s="258"/>
      <c r="FH408" s="258"/>
      <c r="FI408" s="258"/>
      <c r="FJ408" s="258"/>
      <c r="FK408" s="258"/>
      <c r="FL408" s="258"/>
      <c r="FM408" s="258"/>
      <c r="FN408" s="258"/>
      <c r="FO408" s="258"/>
      <c r="FP408" s="258"/>
      <c r="FQ408" s="258"/>
      <c r="FR408" s="258"/>
      <c r="FS408" s="258"/>
      <c r="FT408" s="258"/>
      <c r="FU408" s="258"/>
      <c r="FV408" s="258"/>
      <c r="FW408" s="258"/>
      <c r="FX408" s="258"/>
      <c r="FY408" s="258"/>
      <c r="FZ408" s="258"/>
      <c r="GA408" s="258"/>
      <c r="GB408" s="258"/>
      <c r="GC408" s="258"/>
      <c r="GD408" s="258"/>
      <c r="GE408" s="258"/>
      <c r="GF408" s="258"/>
      <c r="GG408" s="258"/>
      <c r="GH408" s="258"/>
      <c r="GI408" s="258"/>
      <c r="GJ408" s="258"/>
      <c r="GK408" s="258"/>
      <c r="GL408" s="258"/>
      <c r="GM408" s="258"/>
      <c r="GN408" s="258"/>
      <c r="GO408" s="258"/>
      <c r="GP408" s="258"/>
      <c r="GQ408" s="258"/>
      <c r="GR408" s="258"/>
      <c r="GS408" s="258"/>
      <c r="GT408" s="258"/>
      <c r="GU408" s="258"/>
      <c r="GV408" s="258"/>
      <c r="GW408" s="258"/>
      <c r="GX408" s="258"/>
      <c r="GY408" s="258"/>
      <c r="GZ408" s="258"/>
      <c r="HA408" s="258"/>
      <c r="HB408" s="258"/>
      <c r="HC408" s="258"/>
      <c r="HD408" s="258"/>
      <c r="HE408" s="258"/>
      <c r="HF408" s="258"/>
      <c r="HG408" s="258"/>
      <c r="HH408" s="258"/>
      <c r="HI408" s="258"/>
      <c r="HJ408" s="258"/>
      <c r="HK408" s="258"/>
      <c r="HL408" s="258"/>
      <c r="HM408" s="258"/>
      <c r="HN408" s="258"/>
      <c r="HO408" s="258"/>
      <c r="HP408" s="258"/>
      <c r="HQ408" s="258"/>
      <c r="HR408" s="258"/>
      <c r="HS408" s="258"/>
      <c r="HT408" s="258"/>
      <c r="HU408" s="258"/>
      <c r="HV408" s="258"/>
      <c r="HW408" s="258"/>
      <c r="HX408" s="258"/>
      <c r="HY408" s="258"/>
      <c r="HZ408" s="258"/>
      <c r="IA408" s="258"/>
      <c r="IB408" s="258"/>
      <c r="IC408" s="258"/>
      <c r="ID408" s="258"/>
      <c r="IE408" s="258"/>
      <c r="IF408" s="258"/>
      <c r="IG408" s="258"/>
      <c r="IH408" s="258"/>
      <c r="II408" s="258"/>
      <c r="IJ408" s="258"/>
      <c r="IK408" s="258"/>
      <c r="IL408" s="258"/>
      <c r="IM408" s="258"/>
      <c r="IN408" s="258"/>
      <c r="IO408" s="258"/>
      <c r="IP408" s="258"/>
      <c r="IQ408" s="258"/>
      <c r="IR408" s="258"/>
      <c r="IS408" s="258"/>
      <c r="IT408" s="258"/>
      <c r="IU408" s="258"/>
      <c r="IV408" s="258"/>
      <c r="IW408" s="258"/>
      <c r="IX408" s="258"/>
      <c r="IY408" s="258"/>
      <c r="IZ408" s="258"/>
      <c r="JA408" s="258"/>
      <c r="JB408" s="258"/>
      <c r="JC408" s="258"/>
      <c r="JD408" s="258"/>
      <c r="JE408" s="258"/>
      <c r="JF408" s="258"/>
      <c r="JG408" s="258"/>
      <c r="JH408" s="258"/>
      <c r="JI408" s="258"/>
      <c r="JJ408" s="258"/>
      <c r="JK408" s="258"/>
      <c r="JL408" s="258"/>
      <c r="JM408" s="258"/>
      <c r="JN408" s="258"/>
      <c r="JO408" s="258"/>
      <c r="JP408" s="258"/>
      <c r="JQ408" s="258"/>
      <c r="JR408" s="258"/>
      <c r="JS408" s="258"/>
      <c r="JT408" s="258"/>
      <c r="JU408" s="258"/>
      <c r="JV408" s="258"/>
      <c r="JW408" s="258"/>
      <c r="JX408" s="258"/>
      <c r="JY408" s="258"/>
      <c r="JZ408" s="258"/>
      <c r="KA408" s="258"/>
      <c r="KB408" s="258"/>
      <c r="KC408" s="258"/>
      <c r="KD408" s="258"/>
      <c r="KE408" s="258"/>
      <c r="KF408" s="258"/>
      <c r="KG408" s="258"/>
      <c r="KH408" s="258"/>
      <c r="KI408" s="258"/>
      <c r="KJ408" s="258"/>
      <c r="KK408" s="258"/>
      <c r="KL408" s="258"/>
      <c r="KM408" s="258"/>
      <c r="KN408" s="258"/>
      <c r="KO408" s="258"/>
      <c r="KP408" s="258"/>
      <c r="KQ408" s="258"/>
      <c r="KR408" s="258"/>
      <c r="KS408" s="258"/>
      <c r="KT408" s="258"/>
      <c r="KU408" s="258"/>
      <c r="KV408" s="258"/>
      <c r="KW408" s="258"/>
      <c r="KX408" s="258"/>
      <c r="KY408" s="258"/>
      <c r="KZ408" s="258"/>
      <c r="LA408" s="258"/>
      <c r="LB408" s="258"/>
      <c r="LC408" s="258"/>
      <c r="LD408" s="258"/>
      <c r="LE408" s="258"/>
      <c r="LF408" s="258"/>
      <c r="LG408" s="258"/>
      <c r="LH408" s="258"/>
      <c r="LI408" s="258"/>
      <c r="LJ408" s="258"/>
      <c r="LK408" s="258"/>
      <c r="LL408" s="258"/>
      <c r="LM408" s="258"/>
      <c r="LN408" s="258"/>
      <c r="LO408" s="258"/>
      <c r="LP408" s="258"/>
      <c r="LQ408" s="258"/>
      <c r="LR408" s="258"/>
      <c r="LS408" s="258"/>
      <c r="LT408" s="258"/>
      <c r="LU408" s="258"/>
      <c r="LV408" s="258"/>
      <c r="LW408" s="258"/>
      <c r="LX408" s="258"/>
      <c r="LY408" s="258"/>
      <c r="LZ408" s="258"/>
      <c r="MA408" s="258"/>
      <c r="MB408" s="258"/>
      <c r="MC408" s="258"/>
      <c r="MD408" s="258"/>
      <c r="ME408" s="258"/>
      <c r="MF408" s="258"/>
      <c r="MG408" s="258"/>
      <c r="MH408" s="258"/>
      <c r="MI408" s="258"/>
      <c r="MJ408" s="258"/>
      <c r="MK408" s="258"/>
      <c r="ML408" s="258"/>
      <c r="MM408" s="258"/>
      <c r="MN408" s="258"/>
      <c r="MO408" s="258"/>
      <c r="MP408" s="258"/>
      <c r="MQ408" s="258"/>
      <c r="MR408" s="258"/>
      <c r="MS408" s="258"/>
      <c r="MT408" s="258"/>
      <c r="MU408" s="258"/>
      <c r="MV408" s="258"/>
      <c r="MW408" s="258"/>
      <c r="MX408" s="258"/>
      <c r="MY408" s="258"/>
      <c r="MZ408" s="258"/>
      <c r="NA408" s="258"/>
      <c r="NB408" s="258"/>
      <c r="NC408" s="258"/>
      <c r="ND408" s="258"/>
      <c r="NE408" s="258"/>
      <c r="NF408" s="258"/>
      <c r="NG408" s="258"/>
      <c r="NH408" s="258"/>
      <c r="NI408" s="258"/>
      <c r="NJ408" s="258"/>
      <c r="NK408" s="258"/>
      <c r="NL408" s="258"/>
      <c r="NM408" s="258"/>
      <c r="NN408" s="258"/>
      <c r="NO408" s="258"/>
      <c r="NP408" s="258"/>
      <c r="NQ408" s="258"/>
      <c r="NR408" s="258"/>
      <c r="NS408" s="258"/>
      <c r="NT408" s="258"/>
      <c r="NU408" s="258"/>
      <c r="NV408" s="258"/>
      <c r="NW408" s="258"/>
      <c r="NX408" s="258"/>
      <c r="NY408" s="258"/>
      <c r="NZ408" s="258"/>
      <c r="OA408" s="258"/>
      <c r="OB408" s="258"/>
      <c r="OC408" s="258"/>
      <c r="OD408" s="258"/>
      <c r="OE408" s="258"/>
      <c r="OF408" s="258"/>
      <c r="OG408" s="258"/>
      <c r="OH408" s="258"/>
      <c r="OI408" s="258"/>
      <c r="OJ408" s="258"/>
      <c r="OK408" s="258"/>
      <c r="OL408" s="258"/>
      <c r="OM408" s="258"/>
      <c r="ON408" s="258"/>
      <c r="OO408" s="258"/>
      <c r="OP408" s="258"/>
      <c r="OQ408" s="258"/>
      <c r="OR408" s="258"/>
      <c r="OS408" s="258"/>
      <c r="OT408" s="258"/>
      <c r="OU408" s="258"/>
      <c r="OV408" s="258"/>
      <c r="OW408" s="258"/>
      <c r="OX408" s="258"/>
      <c r="OY408" s="258"/>
      <c r="OZ408" s="258"/>
      <c r="PA408" s="258"/>
      <c r="PB408" s="258"/>
      <c r="PC408" s="258"/>
      <c r="PD408" s="258"/>
      <c r="PE408" s="258"/>
      <c r="PF408" s="258"/>
      <c r="PG408" s="258"/>
      <c r="PH408" s="258"/>
      <c r="PI408" s="258"/>
      <c r="PJ408" s="258"/>
      <c r="PK408" s="258"/>
      <c r="PL408" s="258"/>
      <c r="PM408" s="258"/>
      <c r="PN408" s="258"/>
      <c r="PO408" s="258"/>
      <c r="PP408" s="258"/>
      <c r="PQ408" s="258"/>
      <c r="PR408" s="258"/>
      <c r="PS408" s="258"/>
      <c r="PT408" s="258"/>
      <c r="PU408" s="258"/>
      <c r="PV408" s="258"/>
      <c r="PW408" s="258"/>
      <c r="PX408" s="258"/>
      <c r="PY408" s="258"/>
      <c r="PZ408" s="258"/>
      <c r="QA408" s="258"/>
      <c r="QB408" s="258"/>
      <c r="QC408" s="258"/>
      <c r="QD408" s="258"/>
      <c r="QE408" s="258"/>
      <c r="QF408" s="258"/>
      <c r="QG408" s="258"/>
      <c r="QH408" s="258"/>
      <c r="QI408" s="258"/>
      <c r="QJ408" s="258"/>
      <c r="QK408" s="258"/>
      <c r="QL408" s="258"/>
      <c r="QM408" s="258"/>
      <c r="QN408" s="258"/>
      <c r="QO408" s="258"/>
      <c r="QP408" s="258"/>
      <c r="QQ408" s="258"/>
      <c r="QR408" s="258"/>
      <c r="QS408" s="258"/>
      <c r="QT408" s="258"/>
      <c r="QU408" s="258"/>
      <c r="QV408" s="258"/>
      <c r="QW408" s="258"/>
      <c r="QX408" s="258"/>
      <c r="QY408" s="258"/>
      <c r="QZ408" s="258"/>
      <c r="RA408" s="258"/>
      <c r="RB408" s="258"/>
      <c r="RC408" s="258"/>
      <c r="RD408" s="258"/>
      <c r="RE408" s="258"/>
      <c r="RF408" s="258"/>
      <c r="RG408" s="258"/>
      <c r="RH408" s="258"/>
      <c r="RI408" s="258"/>
      <c r="RJ408" s="258"/>
      <c r="RK408" s="258"/>
      <c r="RL408" s="258"/>
      <c r="RM408" s="258"/>
      <c r="RN408" s="258"/>
      <c r="RO408" s="258"/>
      <c r="RP408" s="258"/>
      <c r="RQ408" s="258"/>
      <c r="RR408" s="258"/>
      <c r="RS408" s="258"/>
      <c r="RT408" s="258"/>
      <c r="RU408" s="258"/>
      <c r="RV408" s="258"/>
      <c r="RW408" s="258"/>
      <c r="RX408" s="258"/>
      <c r="RY408" s="258"/>
      <c r="RZ408" s="258"/>
      <c r="SA408" s="258"/>
      <c r="SB408" s="258"/>
      <c r="SC408" s="258"/>
      <c r="SD408" s="258"/>
      <c r="SE408" s="258"/>
      <c r="SF408" s="258"/>
      <c r="SG408" s="258"/>
      <c r="SH408" s="258"/>
      <c r="SI408" s="258"/>
      <c r="SJ408" s="258"/>
      <c r="SK408" s="258"/>
      <c r="SL408" s="258"/>
      <c r="SM408" s="258"/>
      <c r="SN408" s="258"/>
      <c r="SO408" s="258"/>
      <c r="SP408" s="258"/>
      <c r="SQ408" s="258"/>
      <c r="SR408" s="258"/>
      <c r="SS408" s="258"/>
      <c r="ST408" s="258"/>
      <c r="SU408" s="258"/>
      <c r="SV408" s="258"/>
      <c r="SW408" s="258"/>
      <c r="SX408" s="258"/>
      <c r="SY408" s="258"/>
      <c r="SZ408" s="258"/>
      <c r="TA408" s="258"/>
      <c r="TB408" s="258"/>
      <c r="TC408" s="258"/>
      <c r="TD408" s="258"/>
      <c r="TE408" s="258"/>
      <c r="TF408" s="258"/>
      <c r="TG408" s="258"/>
      <c r="TH408" s="258"/>
      <c r="TI408" s="258"/>
      <c r="TJ408" s="258"/>
      <c r="TK408" s="258"/>
      <c r="TL408" s="258"/>
      <c r="TM408" s="258"/>
      <c r="TN408" s="258"/>
      <c r="TO408" s="258"/>
      <c r="TP408" s="258"/>
      <c r="TQ408" s="258"/>
      <c r="TR408" s="258"/>
      <c r="TS408" s="258"/>
      <c r="TT408" s="258"/>
      <c r="TU408" s="258"/>
      <c r="TV408" s="258"/>
      <c r="TW408" s="258"/>
      <c r="TX408" s="258"/>
      <c r="TY408" s="258"/>
      <c r="TZ408" s="258"/>
      <c r="UA408" s="258"/>
      <c r="UB408" s="258"/>
      <c r="UC408" s="258"/>
      <c r="UD408" s="258"/>
      <c r="UE408" s="258"/>
      <c r="UF408" s="258"/>
      <c r="UG408" s="258"/>
      <c r="UH408" s="258"/>
      <c r="UI408" s="258"/>
      <c r="UJ408" s="258"/>
      <c r="UK408" s="258"/>
      <c r="UL408" s="258"/>
      <c r="UM408" s="258"/>
      <c r="UN408" s="258"/>
      <c r="UO408" s="258"/>
      <c r="UP408" s="258"/>
      <c r="UQ408" s="258"/>
      <c r="UR408" s="258"/>
      <c r="US408" s="258"/>
      <c r="UT408" s="258"/>
      <c r="UU408" s="258"/>
      <c r="UV408" s="258"/>
      <c r="UW408" s="258"/>
      <c r="UX408" s="258"/>
      <c r="UY408" s="258"/>
      <c r="UZ408" s="258"/>
      <c r="VA408" s="258"/>
      <c r="VB408" s="258"/>
      <c r="VC408" s="258"/>
      <c r="VD408" s="258"/>
      <c r="VE408" s="258"/>
      <c r="VF408" s="258"/>
      <c r="VG408" s="258"/>
      <c r="VH408" s="258"/>
      <c r="VI408" s="258"/>
      <c r="VJ408" s="258"/>
      <c r="VK408" s="258"/>
      <c r="VL408" s="258"/>
      <c r="VM408" s="258"/>
      <c r="VN408" s="258"/>
      <c r="VO408" s="258"/>
      <c r="VP408" s="258"/>
      <c r="VQ408" s="258"/>
      <c r="VR408" s="258"/>
      <c r="VS408" s="258"/>
      <c r="VT408" s="258"/>
      <c r="VU408" s="258"/>
      <c r="VV408" s="258"/>
      <c r="VW408" s="258"/>
      <c r="VX408" s="258"/>
      <c r="VY408" s="258"/>
      <c r="VZ408" s="258"/>
      <c r="WA408" s="258"/>
      <c r="WB408" s="258"/>
      <c r="WC408" s="258"/>
      <c r="WD408" s="258"/>
      <c r="WE408" s="258"/>
      <c r="WF408" s="258"/>
      <c r="WG408" s="258"/>
      <c r="WH408" s="258"/>
      <c r="WI408" s="258"/>
      <c r="WJ408" s="258"/>
      <c r="WK408" s="258"/>
      <c r="WL408" s="258"/>
      <c r="WM408" s="258"/>
      <c r="WN408" s="258"/>
      <c r="WO408" s="258"/>
      <c r="WP408" s="258"/>
      <c r="WQ408" s="258"/>
      <c r="WR408" s="258"/>
      <c r="WS408" s="258"/>
      <c r="WT408" s="258"/>
      <c r="WU408" s="258"/>
      <c r="WV408" s="258"/>
      <c r="WW408" s="258"/>
      <c r="WX408" s="258"/>
      <c r="WY408" s="258"/>
      <c r="WZ408" s="258"/>
      <c r="XA408" s="258"/>
      <c r="XB408" s="258"/>
      <c r="XC408" s="258"/>
      <c r="XD408" s="258"/>
      <c r="XE408" s="258"/>
      <c r="XF408" s="258"/>
      <c r="XG408" s="258"/>
      <c r="XH408" s="258"/>
      <c r="XI408" s="258"/>
      <c r="XJ408" s="258"/>
      <c r="XK408" s="258"/>
      <c r="XL408" s="258"/>
      <c r="XM408" s="258"/>
      <c r="XN408" s="258"/>
      <c r="XO408" s="258"/>
      <c r="XP408" s="258"/>
      <c r="XQ408" s="258"/>
      <c r="XR408" s="258"/>
      <c r="XS408" s="258"/>
      <c r="XT408" s="258"/>
      <c r="XU408" s="258"/>
      <c r="XV408" s="258"/>
      <c r="XW408" s="258"/>
      <c r="XX408" s="258"/>
      <c r="XY408" s="258"/>
      <c r="XZ408" s="258"/>
      <c r="YA408" s="258"/>
      <c r="YB408" s="258"/>
      <c r="YC408" s="258"/>
      <c r="YD408" s="258"/>
      <c r="YE408" s="258"/>
      <c r="YF408" s="258"/>
      <c r="YG408" s="258"/>
      <c r="YH408" s="258"/>
      <c r="YI408" s="258"/>
      <c r="YJ408" s="258"/>
      <c r="YK408" s="258"/>
      <c r="YL408" s="258"/>
      <c r="YM408" s="258"/>
      <c r="YN408" s="258"/>
      <c r="YO408" s="258"/>
      <c r="YP408" s="258"/>
      <c r="YQ408" s="258"/>
      <c r="YR408" s="258"/>
      <c r="YS408" s="258"/>
      <c r="YT408" s="258"/>
      <c r="YU408" s="258"/>
      <c r="YV408" s="258"/>
      <c r="YW408" s="258"/>
      <c r="YX408" s="258"/>
      <c r="YY408" s="258"/>
      <c r="YZ408" s="258"/>
      <c r="ZA408" s="258"/>
      <c r="ZB408" s="258"/>
      <c r="ZC408" s="258"/>
      <c r="ZD408" s="258"/>
      <c r="ZE408" s="258"/>
      <c r="ZF408" s="258"/>
      <c r="ZG408" s="258"/>
      <c r="ZH408" s="258"/>
      <c r="ZI408" s="258"/>
      <c r="ZJ408" s="258"/>
      <c r="ZK408" s="258"/>
      <c r="ZL408" s="258"/>
      <c r="ZM408" s="258"/>
      <c r="ZN408" s="258"/>
      <c r="ZO408" s="258"/>
      <c r="ZP408" s="258"/>
      <c r="ZQ408" s="258"/>
      <c r="ZR408" s="258"/>
      <c r="ZS408" s="258"/>
      <c r="ZT408" s="258"/>
      <c r="ZU408" s="258"/>
      <c r="ZV408" s="258"/>
      <c r="ZW408" s="258"/>
      <c r="ZX408" s="258"/>
      <c r="ZY408" s="258"/>
      <c r="ZZ408" s="258"/>
      <c r="AAA408" s="258"/>
      <c r="AAB408" s="258"/>
      <c r="AAC408" s="258"/>
      <c r="AAD408" s="258"/>
      <c r="AAE408" s="258"/>
      <c r="AAF408" s="258"/>
      <c r="AAG408" s="258"/>
      <c r="AAH408" s="258"/>
      <c r="AAI408" s="258"/>
      <c r="AAJ408" s="258"/>
      <c r="AAK408" s="258"/>
      <c r="AAL408" s="258"/>
      <c r="AAM408" s="258"/>
      <c r="AAN408" s="258"/>
      <c r="AAO408" s="258"/>
      <c r="AAP408" s="258"/>
      <c r="AAQ408" s="258"/>
      <c r="AAR408" s="258"/>
      <c r="AAS408" s="258"/>
      <c r="AAT408" s="258"/>
      <c r="AAU408" s="258"/>
      <c r="AAV408" s="258"/>
      <c r="AAW408" s="258"/>
      <c r="AAX408" s="258"/>
      <c r="AAY408" s="258"/>
      <c r="AAZ408" s="258"/>
      <c r="ABA408" s="258"/>
      <c r="ABB408" s="258"/>
      <c r="ABC408" s="258"/>
      <c r="ABD408" s="258"/>
      <c r="ABE408" s="258"/>
      <c r="ABF408" s="258"/>
      <c r="ABG408" s="258"/>
      <c r="ABH408" s="258"/>
      <c r="ABI408" s="258"/>
      <c r="ABJ408" s="258"/>
      <c r="ABK408" s="258"/>
      <c r="ABL408" s="258"/>
      <c r="ABM408" s="258"/>
      <c r="ABN408" s="258"/>
      <c r="ABO408" s="258"/>
      <c r="ABP408" s="258"/>
      <c r="ABQ408" s="258"/>
      <c r="ABR408" s="258"/>
      <c r="ABS408" s="258"/>
      <c r="ABT408" s="258"/>
      <c r="ABU408" s="258"/>
      <c r="ABV408" s="258"/>
      <c r="ABW408" s="258"/>
      <c r="ABX408" s="258"/>
      <c r="ABY408" s="258"/>
      <c r="ABZ408" s="258"/>
      <c r="ACA408" s="258"/>
      <c r="ACB408" s="258"/>
      <c r="ACC408" s="258"/>
      <c r="ACD408" s="258"/>
      <c r="ACE408" s="258"/>
      <c r="ACF408" s="258"/>
      <c r="ACG408" s="258"/>
      <c r="ACH408" s="258"/>
      <c r="ACI408" s="258"/>
      <c r="ACJ408" s="258"/>
      <c r="ACK408" s="258"/>
      <c r="ACL408" s="258"/>
      <c r="ACM408" s="258"/>
      <c r="ACN408" s="258"/>
      <c r="ACO408" s="258"/>
      <c r="ACP408" s="258"/>
      <c r="ACQ408" s="258"/>
      <c r="ACR408" s="258"/>
      <c r="ACS408" s="258"/>
      <c r="ACT408" s="258"/>
      <c r="ACU408" s="258"/>
      <c r="ACV408" s="258"/>
      <c r="ACW408" s="258"/>
      <c r="ACX408" s="258"/>
      <c r="ACY408" s="258"/>
      <c r="ACZ408" s="258"/>
      <c r="ADA408" s="258"/>
      <c r="ADB408" s="258"/>
      <c r="ADC408" s="258"/>
      <c r="ADD408" s="258"/>
      <c r="ADE408" s="258"/>
      <c r="ADF408" s="258"/>
      <c r="ADG408" s="258"/>
      <c r="ADH408" s="258"/>
      <c r="ADI408" s="258"/>
      <c r="ADJ408" s="258"/>
      <c r="ADK408" s="258"/>
      <c r="ADL408" s="258"/>
      <c r="ADM408" s="258"/>
      <c r="ADN408" s="258"/>
      <c r="ADO408" s="258"/>
      <c r="ADP408" s="258"/>
      <c r="ADQ408" s="258"/>
      <c r="ADR408" s="258"/>
      <c r="ADS408" s="258"/>
      <c r="ADT408" s="258"/>
      <c r="ADU408" s="258"/>
      <c r="ADV408" s="258"/>
      <c r="ADW408" s="258"/>
      <c r="ADX408" s="258"/>
      <c r="ADY408" s="258"/>
      <c r="ADZ408" s="258"/>
      <c r="AEA408" s="258"/>
      <c r="AEB408" s="258"/>
      <c r="AEC408" s="258"/>
      <c r="AED408" s="258"/>
      <c r="AEE408" s="258"/>
      <c r="AEF408" s="258"/>
      <c r="AEG408" s="258"/>
      <c r="AEH408" s="258"/>
      <c r="AEI408" s="258"/>
      <c r="AEJ408" s="258"/>
      <c r="AEK408" s="258"/>
      <c r="AEL408" s="258"/>
      <c r="AEM408" s="258"/>
      <c r="AEN408" s="258"/>
      <c r="AEO408" s="258"/>
      <c r="AEP408" s="258"/>
      <c r="AEQ408" s="258"/>
      <c r="AER408" s="258"/>
      <c r="AES408" s="258"/>
      <c r="AET408" s="258"/>
      <c r="AEU408" s="258"/>
      <c r="AEV408" s="258"/>
      <c r="AEW408" s="258"/>
      <c r="AEX408" s="258"/>
      <c r="AEY408" s="258"/>
      <c r="AEZ408" s="258"/>
      <c r="AFA408" s="258"/>
      <c r="AFB408" s="258"/>
      <c r="AFC408" s="258"/>
      <c r="AFD408" s="258"/>
      <c r="AFE408" s="258"/>
      <c r="AFF408" s="258"/>
      <c r="AFG408" s="258"/>
      <c r="AFH408" s="258"/>
      <c r="AFI408" s="258"/>
      <c r="AFJ408" s="258"/>
      <c r="AFK408" s="258"/>
      <c r="AFL408" s="258"/>
      <c r="AFM408" s="258"/>
      <c r="AFN408" s="258"/>
      <c r="AFO408" s="258"/>
      <c r="AFP408" s="258"/>
      <c r="AFQ408" s="258"/>
      <c r="AFR408" s="258"/>
      <c r="AFS408" s="258"/>
      <c r="AFT408" s="258"/>
      <c r="AFU408" s="258"/>
      <c r="AFV408" s="258"/>
      <c r="AFW408" s="258"/>
      <c r="AFX408" s="258"/>
      <c r="AFY408" s="258"/>
      <c r="AFZ408" s="258"/>
      <c r="AGA408" s="258"/>
      <c r="AGB408" s="258"/>
      <c r="AGC408" s="258"/>
      <c r="AGD408" s="258"/>
      <c r="AGE408" s="258"/>
      <c r="AGF408" s="258"/>
      <c r="AGG408" s="258"/>
      <c r="AGH408" s="258"/>
      <c r="AGI408" s="258"/>
      <c r="AGJ408" s="258"/>
      <c r="AGK408" s="258"/>
      <c r="AGL408" s="258"/>
      <c r="AGM408" s="258"/>
      <c r="AGN408" s="258"/>
      <c r="AGO408" s="258"/>
      <c r="AGP408" s="258"/>
      <c r="AGQ408" s="258"/>
      <c r="AGR408" s="258"/>
      <c r="AGS408" s="258"/>
      <c r="AGT408" s="258"/>
      <c r="AGU408" s="258"/>
      <c r="AGV408" s="258"/>
      <c r="AGW408" s="258"/>
      <c r="AGX408" s="258"/>
      <c r="AGY408" s="258"/>
      <c r="AGZ408" s="258"/>
      <c r="AHA408" s="258"/>
      <c r="AHB408" s="258"/>
      <c r="AHC408" s="258"/>
      <c r="AHD408" s="258"/>
      <c r="AHE408" s="258"/>
      <c r="AHF408" s="258"/>
      <c r="AHG408" s="258"/>
      <c r="AHH408" s="258"/>
      <c r="AHI408" s="258"/>
      <c r="AHJ408" s="258"/>
      <c r="AHK408" s="258"/>
      <c r="AHL408" s="258"/>
      <c r="AHM408" s="258"/>
      <c r="AHN408" s="258"/>
      <c r="AHO408" s="258"/>
      <c r="AHP408" s="258"/>
      <c r="AHQ408" s="258"/>
      <c r="AHR408" s="258"/>
      <c r="AHS408" s="258"/>
      <c r="AHT408" s="258"/>
      <c r="AHU408" s="258"/>
      <c r="AHV408" s="258"/>
      <c r="AHW408" s="258"/>
      <c r="AHX408" s="258"/>
      <c r="AHY408" s="258"/>
      <c r="AHZ408" s="258"/>
      <c r="AIA408" s="258"/>
      <c r="AIB408" s="258"/>
      <c r="AIC408" s="258"/>
      <c r="AID408" s="258"/>
      <c r="AIE408" s="258"/>
      <c r="AIF408" s="258"/>
      <c r="AIG408" s="258"/>
      <c r="AIH408" s="258"/>
      <c r="AII408" s="258"/>
      <c r="AIJ408" s="258"/>
      <c r="AIK408" s="258"/>
      <c r="AIL408" s="258"/>
      <c r="AIM408" s="258"/>
      <c r="AIN408" s="258"/>
      <c r="AIO408" s="258"/>
      <c r="AIP408" s="258"/>
      <c r="AIQ408" s="258"/>
      <c r="AIR408" s="258"/>
      <c r="AIS408" s="258"/>
      <c r="AIT408" s="258"/>
      <c r="AIU408" s="258"/>
      <c r="AIV408" s="258"/>
      <c r="AIW408" s="258"/>
      <c r="AIX408" s="258"/>
      <c r="AIY408" s="258"/>
      <c r="AIZ408" s="258"/>
      <c r="AJA408" s="258"/>
      <c r="AJB408" s="258"/>
      <c r="AJC408" s="258"/>
      <c r="AJD408" s="258"/>
      <c r="AJE408" s="258"/>
      <c r="AJF408" s="258"/>
      <c r="AJG408" s="258"/>
      <c r="AJH408" s="258"/>
      <c r="AJI408" s="258"/>
      <c r="AJJ408" s="258"/>
      <c r="AJK408" s="258"/>
      <c r="AJL408" s="258"/>
      <c r="AJM408" s="258"/>
      <c r="AJN408" s="258"/>
      <c r="AJO408" s="258"/>
      <c r="AJP408" s="258"/>
      <c r="AJQ408" s="258"/>
      <c r="AJR408" s="258"/>
      <c r="AJS408" s="258"/>
      <c r="AJT408" s="258"/>
      <c r="AJU408" s="258"/>
      <c r="AJV408" s="258"/>
      <c r="AJW408" s="258"/>
      <c r="AJX408" s="258"/>
      <c r="AJY408" s="258"/>
      <c r="AJZ408" s="258"/>
      <c r="AKA408" s="258"/>
      <c r="AKB408" s="258"/>
      <c r="AKC408" s="258"/>
      <c r="AKD408" s="258"/>
      <c r="AKE408" s="258"/>
      <c r="AKF408" s="258"/>
      <c r="AKG408" s="258"/>
      <c r="AKH408" s="258"/>
      <c r="AKI408" s="258"/>
      <c r="AKJ408" s="258"/>
      <c r="AKK408" s="258"/>
      <c r="AKL408" s="258"/>
      <c r="AKM408" s="258"/>
      <c r="AKN408" s="258"/>
      <c r="AKO408" s="258"/>
      <c r="AKP408" s="258"/>
      <c r="AKQ408" s="258"/>
      <c r="AKR408" s="258"/>
      <c r="AKS408" s="258"/>
      <c r="AKT408" s="258"/>
      <c r="AKU408" s="258"/>
      <c r="AKV408" s="258"/>
      <c r="AKW408" s="258"/>
      <c r="AKX408" s="258"/>
      <c r="AKY408" s="258"/>
      <c r="AKZ408" s="258"/>
      <c r="ALA408" s="258"/>
      <c r="ALB408" s="258"/>
      <c r="ALC408" s="258"/>
      <c r="ALD408" s="258"/>
      <c r="ALE408" s="258"/>
      <c r="ALF408" s="258"/>
      <c r="ALG408" s="258"/>
      <c r="ALH408" s="258"/>
      <c r="ALI408" s="258"/>
      <c r="ALJ408" s="258"/>
      <c r="ALK408" s="258"/>
      <c r="ALL408" s="258"/>
      <c r="ALM408" s="258"/>
      <c r="ALN408" s="258"/>
      <c r="ALO408" s="258"/>
      <c r="ALP408" s="258"/>
      <c r="ALQ408" s="258"/>
      <c r="ALR408" s="258"/>
      <c r="ALS408" s="258"/>
      <c r="ALT408" s="258"/>
      <c r="ALU408" s="258"/>
      <c r="ALV408" s="258"/>
      <c r="ALW408" s="258"/>
      <c r="ALX408" s="258"/>
      <c r="ALY408" s="258"/>
      <c r="ALZ408" s="258"/>
      <c r="AMA408" s="258"/>
      <c r="AMB408" s="258"/>
      <c r="AMC408" s="258"/>
      <c r="AMD408" s="258"/>
      <c r="AME408" s="258"/>
      <c r="AMF408" s="258"/>
      <c r="AMG408" s="258"/>
      <c r="AMH408" s="258"/>
      <c r="AMI408" s="258"/>
      <c r="AMJ408" s="258"/>
      <c r="AMK408" s="258"/>
      <c r="AML408" s="258"/>
      <c r="AMM408" s="258"/>
      <c r="AMN408" s="258"/>
      <c r="AMO408" s="258"/>
      <c r="AMP408" s="258"/>
      <c r="AMQ408" s="258"/>
      <c r="AMR408" s="258"/>
      <c r="AMS408" s="258"/>
      <c r="AMT408" s="258"/>
      <c r="AMU408" s="258"/>
      <c r="AMV408" s="258"/>
      <c r="AMW408" s="258"/>
      <c r="AMX408" s="258"/>
      <c r="AMY408" s="258"/>
      <c r="AMZ408" s="258"/>
      <c r="ANA408" s="258"/>
      <c r="ANB408" s="258"/>
      <c r="ANC408" s="258"/>
      <c r="AND408" s="258"/>
      <c r="ANE408" s="258"/>
      <c r="ANF408" s="258"/>
      <c r="ANG408" s="258"/>
      <c r="ANH408" s="258"/>
      <c r="ANI408" s="258"/>
      <c r="ANJ408" s="258"/>
      <c r="ANK408" s="258"/>
      <c r="ANL408" s="258"/>
      <c r="ANM408" s="258"/>
      <c r="ANN408" s="258"/>
      <c r="ANO408" s="258"/>
      <c r="ANP408" s="258"/>
      <c r="ANQ408" s="258"/>
      <c r="ANR408" s="258"/>
      <c r="ANS408" s="258"/>
      <c r="ANT408" s="258"/>
      <c r="ANU408" s="258"/>
      <c r="ANV408" s="258"/>
      <c r="ANW408" s="258"/>
      <c r="ANX408" s="258"/>
      <c r="ANY408" s="258"/>
      <c r="ANZ408" s="258"/>
      <c r="AOA408" s="258"/>
      <c r="AOB408" s="258"/>
      <c r="AOC408" s="258"/>
      <c r="AOD408" s="258"/>
      <c r="AOE408" s="258"/>
      <c r="AOF408" s="258"/>
      <c r="AOG408" s="258"/>
      <c r="AOH408" s="258"/>
      <c r="AOI408" s="258"/>
      <c r="AOJ408" s="258"/>
      <c r="AOK408" s="258"/>
      <c r="AOL408" s="258"/>
      <c r="AOM408" s="258"/>
      <c r="AON408" s="258"/>
      <c r="AOO408" s="258"/>
      <c r="AOP408" s="258"/>
      <c r="AOQ408" s="258"/>
      <c r="AOR408" s="258"/>
      <c r="AOS408" s="258"/>
      <c r="AOT408" s="258"/>
      <c r="AOU408" s="258"/>
      <c r="AOV408" s="258"/>
      <c r="AOW408" s="258"/>
      <c r="AOX408" s="258"/>
      <c r="AOY408" s="258"/>
      <c r="AOZ408" s="258"/>
      <c r="APA408" s="258"/>
      <c r="APB408" s="258"/>
      <c r="APC408" s="258"/>
      <c r="APD408" s="258"/>
      <c r="APE408" s="258"/>
      <c r="APF408" s="258"/>
      <c r="APG408" s="258"/>
      <c r="APH408" s="258"/>
      <c r="API408" s="258"/>
      <c r="APJ408" s="258"/>
      <c r="APK408" s="258"/>
      <c r="APL408" s="258"/>
      <c r="APM408" s="258"/>
      <c r="APN408" s="258"/>
      <c r="APO408" s="258"/>
      <c r="APP408" s="258"/>
      <c r="APQ408" s="258"/>
      <c r="APR408" s="258"/>
      <c r="APS408" s="258"/>
      <c r="APT408" s="258"/>
      <c r="APU408" s="258"/>
      <c r="APV408" s="258"/>
      <c r="APW408" s="258"/>
      <c r="APX408" s="258"/>
      <c r="APY408" s="258"/>
      <c r="APZ408" s="258"/>
      <c r="AQA408" s="258"/>
      <c r="AQB408" s="258"/>
      <c r="AQC408" s="258"/>
      <c r="AQD408" s="258"/>
      <c r="AQE408" s="258"/>
      <c r="AQF408" s="258"/>
      <c r="AQG408" s="258"/>
      <c r="AQH408" s="258"/>
      <c r="AQI408" s="258"/>
      <c r="AQJ408" s="258"/>
      <c r="AQK408" s="258"/>
      <c r="AQL408" s="258"/>
      <c r="AQM408" s="258"/>
      <c r="AQN408" s="258"/>
      <c r="AQO408" s="258"/>
      <c r="AQP408" s="258"/>
      <c r="AQQ408" s="258"/>
      <c r="AQR408" s="258"/>
      <c r="AQS408" s="258"/>
      <c r="AQT408" s="258"/>
      <c r="AQU408" s="258"/>
      <c r="AQV408" s="258"/>
      <c r="AQW408" s="258"/>
      <c r="AQX408" s="258"/>
      <c r="AQY408" s="258"/>
      <c r="AQZ408" s="258"/>
      <c r="ARA408" s="258"/>
      <c r="ARB408" s="258"/>
      <c r="ARC408" s="258"/>
      <c r="ARD408" s="258"/>
      <c r="ARE408" s="258"/>
      <c r="ARF408" s="258"/>
      <c r="ARG408" s="258"/>
      <c r="ARH408" s="258"/>
      <c r="ARI408" s="258"/>
      <c r="ARJ408" s="258"/>
      <c r="ARK408" s="258"/>
      <c r="ARL408" s="258"/>
      <c r="ARM408" s="258"/>
      <c r="ARN408" s="258"/>
      <c r="ARO408" s="258"/>
      <c r="ARP408" s="258"/>
      <c r="ARQ408" s="258"/>
      <c r="ARR408" s="258"/>
      <c r="ARS408" s="258"/>
      <c r="ART408" s="258"/>
      <c r="ARU408" s="258"/>
      <c r="ARV408" s="258"/>
      <c r="ARW408" s="258"/>
      <c r="ARX408" s="258"/>
      <c r="ARY408" s="258"/>
      <c r="ARZ408" s="258"/>
      <c r="ASA408" s="258"/>
      <c r="ASB408" s="258"/>
      <c r="ASC408" s="258"/>
      <c r="ASD408" s="258"/>
      <c r="ASE408" s="258"/>
      <c r="ASF408" s="258"/>
      <c r="ASG408" s="258"/>
      <c r="ASH408" s="258"/>
      <c r="ASI408" s="258"/>
      <c r="ASJ408" s="258"/>
      <c r="ASK408" s="258"/>
      <c r="ASL408" s="258"/>
      <c r="ASM408" s="258"/>
      <c r="ASN408" s="258"/>
      <c r="ASO408" s="258"/>
      <c r="ASP408" s="258"/>
      <c r="ASQ408" s="258"/>
      <c r="ASR408" s="258"/>
      <c r="ASS408" s="258"/>
      <c r="AST408" s="258"/>
      <c r="ASU408" s="258"/>
      <c r="ASV408" s="258"/>
      <c r="ASW408" s="258"/>
      <c r="ASX408" s="258"/>
      <c r="ASY408" s="258"/>
      <c r="ASZ408" s="258"/>
      <c r="ATA408" s="258"/>
      <c r="ATB408" s="258"/>
      <c r="ATC408" s="258"/>
      <c r="ATD408" s="258"/>
      <c r="ATE408" s="258"/>
      <c r="ATF408" s="258"/>
      <c r="ATG408" s="258"/>
      <c r="ATH408" s="258"/>
      <c r="ATI408" s="258"/>
      <c r="ATJ408" s="258"/>
      <c r="ATK408" s="258"/>
      <c r="ATL408" s="258"/>
      <c r="ATM408" s="258"/>
      <c r="ATN408" s="258"/>
      <c r="ATO408" s="258"/>
      <c r="ATP408" s="258"/>
      <c r="ATQ408" s="258"/>
      <c r="ATR408" s="258"/>
      <c r="ATS408" s="258"/>
      <c r="ATT408" s="258"/>
      <c r="ATU408" s="258"/>
      <c r="ATV408" s="258"/>
      <c r="ATW408" s="258"/>
      <c r="ATX408" s="258"/>
      <c r="ATY408" s="258"/>
      <c r="ATZ408" s="258"/>
      <c r="AUA408" s="258"/>
      <c r="AUB408" s="258"/>
      <c r="AUC408" s="258"/>
      <c r="AUD408" s="258"/>
      <c r="AUE408" s="258"/>
      <c r="AUF408" s="258"/>
      <c r="AUG408" s="258"/>
      <c r="AUH408" s="258"/>
      <c r="AUI408" s="258"/>
      <c r="AUJ408" s="258"/>
      <c r="AUK408" s="258"/>
      <c r="AUL408" s="258"/>
      <c r="AUM408" s="258"/>
      <c r="AUN408" s="258"/>
      <c r="AUO408" s="258"/>
      <c r="AUP408" s="258"/>
      <c r="AUQ408" s="258"/>
      <c r="AUR408" s="258"/>
      <c r="AUS408" s="258"/>
      <c r="AUT408" s="258"/>
      <c r="AUU408" s="258"/>
      <c r="AUV408" s="258"/>
      <c r="AUW408" s="258"/>
      <c r="AUX408" s="258"/>
      <c r="AUY408" s="258"/>
      <c r="AUZ408" s="258"/>
      <c r="AVA408" s="258"/>
      <c r="AVB408" s="258"/>
      <c r="AVC408" s="258"/>
      <c r="AVD408" s="258"/>
      <c r="AVE408" s="258"/>
      <c r="AVF408" s="258"/>
      <c r="AVG408" s="258"/>
      <c r="AVH408" s="258"/>
      <c r="AVI408" s="258"/>
      <c r="AVJ408" s="258"/>
      <c r="AVK408" s="258"/>
      <c r="AVL408" s="258"/>
      <c r="AVM408" s="258"/>
      <c r="AVN408" s="258"/>
      <c r="AVO408" s="258"/>
      <c r="AVP408" s="258"/>
      <c r="AVQ408" s="258"/>
      <c r="AVR408" s="258"/>
      <c r="AVS408" s="258"/>
      <c r="AVT408" s="258"/>
      <c r="AVU408" s="258"/>
      <c r="AVV408" s="258"/>
      <c r="AVW408" s="258"/>
      <c r="AVX408" s="258"/>
      <c r="AVY408" s="258"/>
      <c r="AVZ408" s="258"/>
      <c r="AWA408" s="258"/>
      <c r="AWB408" s="258"/>
      <c r="AWC408" s="258"/>
      <c r="AWD408" s="258"/>
      <c r="AWE408" s="258"/>
      <c r="AWF408" s="258"/>
      <c r="AWG408" s="258"/>
      <c r="AWH408" s="258"/>
      <c r="AWI408" s="258"/>
      <c r="AWJ408" s="258"/>
      <c r="AWK408" s="258"/>
      <c r="AWL408" s="258"/>
      <c r="AWM408" s="258"/>
      <c r="AWN408" s="258"/>
      <c r="AWO408" s="258"/>
      <c r="AWP408" s="258"/>
      <c r="AWQ408" s="258"/>
      <c r="AWR408" s="258"/>
      <c r="AWS408" s="258"/>
      <c r="AWT408" s="258"/>
      <c r="AWU408" s="258"/>
      <c r="AWV408" s="258"/>
      <c r="AWW408" s="258"/>
      <c r="AWX408" s="258"/>
      <c r="AWY408" s="258"/>
      <c r="AWZ408" s="258"/>
      <c r="AXA408" s="258"/>
      <c r="AXB408" s="258"/>
      <c r="AXC408" s="258"/>
      <c r="AXD408" s="258"/>
      <c r="AXE408" s="258"/>
      <c r="AXF408" s="258"/>
      <c r="AXG408" s="258"/>
      <c r="AXH408" s="258"/>
      <c r="AXI408" s="258"/>
      <c r="AXJ408" s="258"/>
      <c r="AXK408" s="258"/>
      <c r="AXL408" s="258"/>
      <c r="AXM408" s="258"/>
      <c r="AXN408" s="258"/>
      <c r="AXO408" s="258"/>
      <c r="AXP408" s="258"/>
      <c r="AXQ408" s="258"/>
      <c r="AXR408" s="258"/>
      <c r="AXS408" s="258"/>
      <c r="AXT408" s="258"/>
      <c r="AXU408" s="258"/>
      <c r="AXV408" s="258"/>
      <c r="AXW408" s="258"/>
      <c r="AXX408" s="258"/>
      <c r="AXY408" s="258"/>
      <c r="AXZ408" s="258"/>
      <c r="AYA408" s="258"/>
      <c r="AYB408" s="258"/>
      <c r="AYC408" s="258"/>
      <c r="AYD408" s="258"/>
      <c r="AYE408" s="258"/>
      <c r="AYF408" s="258"/>
      <c r="AYG408" s="258"/>
      <c r="AYH408" s="258"/>
      <c r="AYI408" s="258"/>
      <c r="AYJ408" s="258"/>
      <c r="AYK408" s="258"/>
      <c r="AYL408" s="258"/>
      <c r="AYM408" s="258"/>
      <c r="AYN408" s="258"/>
      <c r="AYO408" s="258"/>
      <c r="AYP408" s="258"/>
      <c r="AYQ408" s="258"/>
      <c r="AYR408" s="258"/>
      <c r="AYS408" s="258"/>
      <c r="AYT408" s="258"/>
      <c r="AYU408" s="258"/>
      <c r="AYV408" s="258"/>
      <c r="AYW408" s="258"/>
      <c r="AYX408" s="258"/>
      <c r="AYY408" s="258"/>
      <c r="AYZ408" s="258"/>
      <c r="AZA408" s="258"/>
      <c r="AZB408" s="258"/>
      <c r="AZC408" s="258"/>
      <c r="AZD408" s="258"/>
      <c r="AZE408" s="258"/>
      <c r="AZF408" s="258"/>
      <c r="AZG408" s="258"/>
      <c r="AZH408" s="258"/>
      <c r="AZI408" s="258"/>
      <c r="AZJ408" s="258"/>
      <c r="AZK408" s="258"/>
      <c r="AZL408" s="258"/>
      <c r="AZM408" s="258"/>
      <c r="AZN408" s="258"/>
      <c r="AZO408" s="258"/>
      <c r="AZP408" s="258"/>
      <c r="AZQ408" s="258"/>
      <c r="AZR408" s="258"/>
      <c r="AZS408" s="258"/>
      <c r="AZT408" s="258"/>
      <c r="AZU408" s="258"/>
      <c r="AZV408" s="258"/>
      <c r="AZW408" s="258"/>
      <c r="AZX408" s="258"/>
      <c r="AZY408" s="258"/>
      <c r="AZZ408" s="258"/>
      <c r="BAA408" s="258"/>
      <c r="BAB408" s="258"/>
      <c r="BAC408" s="258"/>
      <c r="BAD408" s="258"/>
      <c r="BAE408" s="258"/>
      <c r="BAF408" s="258"/>
      <c r="BAG408" s="258"/>
      <c r="BAH408" s="258"/>
      <c r="BAI408" s="258"/>
      <c r="BAJ408" s="258"/>
      <c r="BAK408" s="258"/>
      <c r="BAL408" s="258"/>
      <c r="BAM408" s="258"/>
      <c r="BAN408" s="258"/>
      <c r="BAO408" s="258"/>
      <c r="BAP408" s="258"/>
      <c r="BAQ408" s="258"/>
      <c r="BAR408" s="258"/>
      <c r="BAS408" s="258"/>
      <c r="BAT408" s="258"/>
      <c r="BAU408" s="258"/>
      <c r="BAV408" s="258"/>
      <c r="BAW408" s="258"/>
      <c r="BAX408" s="258"/>
      <c r="BAY408" s="258"/>
      <c r="BAZ408" s="258"/>
      <c r="BBA408" s="258"/>
      <c r="BBB408" s="258"/>
      <c r="BBC408" s="258"/>
      <c r="BBD408" s="258"/>
      <c r="BBE408" s="258"/>
      <c r="BBF408" s="258"/>
      <c r="BBG408" s="258"/>
      <c r="BBH408" s="258"/>
      <c r="BBI408" s="258"/>
      <c r="BBJ408" s="258"/>
      <c r="BBK408" s="258"/>
      <c r="BBL408" s="258"/>
      <c r="BBM408" s="258"/>
      <c r="BBN408" s="258"/>
      <c r="BBO408" s="258"/>
      <c r="BBP408" s="258"/>
      <c r="BBQ408" s="258"/>
      <c r="BBR408" s="258"/>
      <c r="BBS408" s="258"/>
      <c r="BBT408" s="258"/>
      <c r="BBU408" s="258"/>
      <c r="BBV408" s="258"/>
      <c r="BBW408" s="258"/>
      <c r="BBX408" s="258"/>
      <c r="BBY408" s="258"/>
      <c r="BBZ408" s="258"/>
      <c r="BCA408" s="258"/>
      <c r="BCB408" s="258"/>
      <c r="BCC408" s="258"/>
      <c r="BCD408" s="258"/>
      <c r="BCE408" s="258"/>
      <c r="BCF408" s="258"/>
      <c r="BCG408" s="258"/>
      <c r="BCH408" s="258"/>
      <c r="BCI408" s="258"/>
      <c r="BCJ408" s="258"/>
      <c r="BCK408" s="258"/>
      <c r="BCL408" s="258"/>
      <c r="BCM408" s="258"/>
      <c r="BCN408" s="258"/>
      <c r="BCO408" s="258"/>
      <c r="BCP408" s="258"/>
      <c r="BCQ408" s="258"/>
      <c r="BCR408" s="258"/>
      <c r="BCS408" s="258"/>
      <c r="BCT408" s="258"/>
      <c r="BCU408" s="258"/>
      <c r="BCV408" s="258"/>
      <c r="BCW408" s="258"/>
      <c r="BCX408" s="258"/>
      <c r="BCY408" s="258"/>
      <c r="BCZ408" s="258"/>
      <c r="BDA408" s="258"/>
      <c r="BDB408" s="258"/>
      <c r="BDC408" s="258"/>
      <c r="BDD408" s="258"/>
      <c r="BDE408" s="258"/>
      <c r="BDF408" s="258"/>
      <c r="BDG408" s="258"/>
      <c r="BDH408" s="258"/>
      <c r="BDI408" s="258"/>
      <c r="BDJ408" s="258"/>
      <c r="BDK408" s="258"/>
      <c r="BDL408" s="258"/>
      <c r="BDM408" s="258"/>
      <c r="BDN408" s="258"/>
      <c r="BDO408" s="258"/>
      <c r="BDP408" s="258"/>
      <c r="BDQ408" s="258"/>
      <c r="BDR408" s="258"/>
      <c r="BDS408" s="258"/>
      <c r="BDT408" s="258"/>
      <c r="BDU408" s="258"/>
      <c r="BDV408" s="258"/>
      <c r="BDW408" s="258"/>
      <c r="BDX408" s="258"/>
      <c r="BDY408" s="258"/>
      <c r="BDZ408" s="258"/>
      <c r="BEA408" s="258"/>
      <c r="BEB408" s="258"/>
      <c r="BEC408" s="258"/>
      <c r="BED408" s="258"/>
      <c r="BEE408" s="258"/>
      <c r="BEF408" s="258"/>
      <c r="BEG408" s="258"/>
      <c r="BEH408" s="258"/>
      <c r="BEI408" s="258"/>
      <c r="BEJ408" s="258"/>
      <c r="BEK408" s="258"/>
      <c r="BEL408" s="258"/>
      <c r="BEM408" s="258"/>
      <c r="BEN408" s="258"/>
      <c r="BEO408" s="258"/>
      <c r="BEP408" s="258"/>
      <c r="BEQ408" s="258"/>
      <c r="BER408" s="258"/>
      <c r="BES408" s="258"/>
      <c r="BET408" s="258"/>
      <c r="BEU408" s="258"/>
      <c r="BEV408" s="258"/>
      <c r="BEW408" s="258"/>
      <c r="BEX408" s="258"/>
      <c r="BEY408" s="258"/>
      <c r="BEZ408" s="258"/>
      <c r="BFA408" s="258"/>
      <c r="BFB408" s="258"/>
      <c r="BFC408" s="258"/>
      <c r="BFD408" s="258"/>
      <c r="BFE408" s="258"/>
      <c r="BFF408" s="258"/>
      <c r="BFG408" s="258"/>
      <c r="BFH408" s="258"/>
      <c r="BFI408" s="258"/>
      <c r="BFJ408" s="258"/>
      <c r="BFK408" s="258"/>
      <c r="BFL408" s="258"/>
      <c r="BFM408" s="258"/>
      <c r="BFN408" s="258"/>
      <c r="BFO408" s="258"/>
      <c r="BFP408" s="258"/>
      <c r="BFQ408" s="258"/>
      <c r="BFR408" s="258"/>
      <c r="BFS408" s="258"/>
      <c r="BFT408" s="258"/>
      <c r="BFU408" s="258"/>
      <c r="BFV408" s="258"/>
      <c r="BFW408" s="258"/>
      <c r="BFX408" s="258"/>
      <c r="BFY408" s="258"/>
      <c r="BFZ408" s="258"/>
      <c r="BGA408" s="258"/>
      <c r="BGB408" s="258"/>
      <c r="BGC408" s="258"/>
      <c r="BGD408" s="258"/>
      <c r="BGE408" s="258"/>
      <c r="BGF408" s="258"/>
      <c r="BGG408" s="258"/>
      <c r="BGH408" s="258"/>
      <c r="BGI408" s="258"/>
      <c r="BGJ408" s="258"/>
      <c r="BGK408" s="258"/>
      <c r="BGL408" s="258"/>
      <c r="BGM408" s="258"/>
      <c r="BGN408" s="258"/>
      <c r="BGO408" s="258"/>
      <c r="BGP408" s="258"/>
      <c r="BGQ408" s="258"/>
      <c r="BGR408" s="258"/>
      <c r="BGS408" s="258"/>
      <c r="BGT408" s="258"/>
      <c r="BGU408" s="258"/>
      <c r="BGV408" s="258"/>
      <c r="BGW408" s="258"/>
      <c r="BGX408" s="258"/>
      <c r="BGY408" s="258"/>
      <c r="BGZ408" s="258"/>
      <c r="BHA408" s="258"/>
      <c r="BHB408" s="258"/>
      <c r="BHC408" s="258"/>
      <c r="BHD408" s="258"/>
      <c r="BHE408" s="258"/>
      <c r="BHF408" s="258"/>
      <c r="BHG408" s="258"/>
      <c r="BHH408" s="258"/>
      <c r="BHI408" s="258"/>
      <c r="BHJ408" s="258"/>
      <c r="BHK408" s="258"/>
      <c r="BHL408" s="258"/>
      <c r="BHM408" s="258"/>
      <c r="BHN408" s="258"/>
      <c r="BHO408" s="258"/>
      <c r="BHP408" s="258"/>
      <c r="BHQ408" s="258"/>
      <c r="BHR408" s="258"/>
      <c r="BHS408" s="258"/>
      <c r="BHT408" s="258"/>
      <c r="BHU408" s="258"/>
      <c r="BHV408" s="258"/>
      <c r="BHW408" s="258"/>
      <c r="BHX408" s="258"/>
      <c r="BHY408" s="258"/>
      <c r="BHZ408" s="258"/>
      <c r="BIA408" s="258"/>
      <c r="BIB408" s="258"/>
      <c r="BIC408" s="258"/>
      <c r="BID408" s="258"/>
      <c r="BIE408" s="258"/>
      <c r="BIF408" s="258"/>
      <c r="BIG408" s="258"/>
      <c r="BIH408" s="258"/>
      <c r="BII408" s="258"/>
      <c r="BIJ408" s="258"/>
      <c r="BIK408" s="258"/>
      <c r="BIL408" s="258"/>
      <c r="BIM408" s="258"/>
      <c r="BIN408" s="258"/>
      <c r="BIO408" s="258"/>
      <c r="BIP408" s="258"/>
      <c r="BIQ408" s="258"/>
      <c r="BIR408" s="258"/>
      <c r="BIS408" s="258"/>
      <c r="BIT408" s="258"/>
      <c r="BIU408" s="258"/>
      <c r="BIV408" s="258"/>
      <c r="BIW408" s="258"/>
      <c r="BIX408" s="258"/>
      <c r="BIY408" s="258"/>
      <c r="BIZ408" s="258"/>
      <c r="BJA408" s="258"/>
      <c r="BJB408" s="258"/>
      <c r="BJC408" s="258"/>
      <c r="BJD408" s="258"/>
      <c r="BJE408" s="258"/>
      <c r="BJF408" s="258"/>
      <c r="BJG408" s="258"/>
      <c r="BJH408" s="258"/>
      <c r="BJI408" s="258"/>
      <c r="BJJ408" s="258"/>
      <c r="BJK408" s="258"/>
      <c r="BJL408" s="258"/>
      <c r="BJM408" s="258"/>
      <c r="BJN408" s="258"/>
      <c r="BJO408" s="258"/>
      <c r="BJP408" s="258"/>
      <c r="BJQ408" s="258"/>
      <c r="BJR408" s="258"/>
      <c r="BJS408" s="258"/>
      <c r="BJT408" s="258"/>
      <c r="BJU408" s="258"/>
      <c r="BJV408" s="258"/>
      <c r="BJW408" s="258"/>
      <c r="BJX408" s="258"/>
      <c r="BJY408" s="258"/>
      <c r="BJZ408" s="258"/>
      <c r="BKA408" s="258"/>
      <c r="BKB408" s="258"/>
      <c r="BKC408" s="258"/>
      <c r="BKD408" s="258"/>
      <c r="BKE408" s="258"/>
      <c r="BKF408" s="258"/>
      <c r="BKG408" s="258"/>
      <c r="BKH408" s="258"/>
      <c r="BKI408" s="258"/>
      <c r="BKJ408" s="258"/>
      <c r="BKK408" s="258"/>
      <c r="BKL408" s="258"/>
      <c r="BKM408" s="258"/>
      <c r="BKN408" s="258"/>
      <c r="BKO408" s="258"/>
      <c r="BKP408" s="258"/>
      <c r="BKQ408" s="258"/>
      <c r="BKR408" s="258"/>
      <c r="BKS408" s="258"/>
      <c r="BKT408" s="258"/>
      <c r="BKU408" s="258"/>
      <c r="BKV408" s="258"/>
      <c r="BKW408" s="258"/>
      <c r="BKX408" s="258"/>
      <c r="BKY408" s="258"/>
      <c r="BKZ408" s="258"/>
      <c r="BLA408" s="258"/>
      <c r="BLB408" s="258"/>
      <c r="BLC408" s="258"/>
      <c r="BLD408" s="258"/>
      <c r="BLE408" s="258"/>
      <c r="BLF408" s="258"/>
      <c r="BLG408" s="258"/>
      <c r="BLH408" s="258"/>
      <c r="BLI408" s="258"/>
      <c r="BLJ408" s="258"/>
      <c r="BLK408" s="258"/>
      <c r="BLL408" s="258"/>
      <c r="BLM408" s="258"/>
      <c r="BLN408" s="258"/>
      <c r="BLO408" s="258"/>
      <c r="BLP408" s="258"/>
      <c r="BLQ408" s="258"/>
      <c r="BLR408" s="258"/>
      <c r="BLS408" s="258"/>
      <c r="BLT408" s="258"/>
      <c r="BLU408" s="258"/>
      <c r="BLV408" s="258"/>
      <c r="BLW408" s="258"/>
      <c r="BLX408" s="258"/>
      <c r="BLY408" s="258"/>
      <c r="BLZ408" s="258"/>
      <c r="BMA408" s="258"/>
      <c r="BMB408" s="258"/>
      <c r="BMC408" s="258"/>
      <c r="BMD408" s="258"/>
      <c r="BME408" s="258"/>
      <c r="BMF408" s="258"/>
      <c r="BMG408" s="258"/>
      <c r="BMH408" s="258"/>
      <c r="BMI408" s="258"/>
      <c r="BMJ408" s="258"/>
      <c r="BMK408" s="258"/>
      <c r="BML408" s="258"/>
      <c r="BMM408" s="258"/>
      <c r="BMN408" s="258"/>
      <c r="BMO408" s="258"/>
      <c r="BMP408" s="258"/>
      <c r="BMQ408" s="258"/>
      <c r="BMR408" s="258"/>
      <c r="BMS408" s="258"/>
      <c r="BMT408" s="258"/>
      <c r="BMU408" s="258"/>
      <c r="BMV408" s="258"/>
      <c r="BMW408" s="258"/>
      <c r="BMX408" s="258"/>
      <c r="BMY408" s="258"/>
      <c r="BMZ408" s="258"/>
      <c r="BNA408" s="258"/>
      <c r="BNB408" s="258"/>
      <c r="BNC408" s="258"/>
      <c r="BND408" s="258"/>
      <c r="BNE408" s="258"/>
      <c r="BNF408" s="258"/>
      <c r="BNG408" s="258"/>
      <c r="BNH408" s="258"/>
      <c r="BNI408" s="258"/>
      <c r="BNJ408" s="258"/>
      <c r="BNK408" s="258"/>
      <c r="BNL408" s="258"/>
      <c r="BNM408" s="258"/>
      <c r="BNN408" s="258"/>
      <c r="BNO408" s="258"/>
      <c r="BNP408" s="258"/>
      <c r="BNQ408" s="258"/>
      <c r="BNR408" s="258"/>
      <c r="BNS408" s="258"/>
      <c r="BNT408" s="258"/>
      <c r="BNU408" s="258"/>
      <c r="BNV408" s="258"/>
      <c r="BNW408" s="258"/>
      <c r="BNX408" s="258"/>
      <c r="BNY408" s="258"/>
      <c r="BNZ408" s="258"/>
      <c r="BOA408" s="258"/>
      <c r="BOB408" s="258"/>
      <c r="BOC408" s="258"/>
      <c r="BOD408" s="258"/>
      <c r="BOE408" s="258"/>
      <c r="BOF408" s="258"/>
      <c r="BOG408" s="258"/>
      <c r="BOH408" s="258"/>
      <c r="BOI408" s="258"/>
      <c r="BOJ408" s="258"/>
      <c r="BOK408" s="258"/>
      <c r="BOL408" s="258"/>
      <c r="BOM408" s="258"/>
      <c r="BON408" s="258"/>
      <c r="BOO408" s="258"/>
      <c r="BOP408" s="258"/>
      <c r="BOQ408" s="258"/>
      <c r="BOR408" s="258"/>
      <c r="BOS408" s="258"/>
      <c r="BOT408" s="258"/>
      <c r="BOU408" s="258"/>
      <c r="BOV408" s="258"/>
      <c r="BOW408" s="258"/>
      <c r="BOX408" s="258"/>
      <c r="BOY408" s="258"/>
      <c r="BOZ408" s="258"/>
      <c r="BPA408" s="258"/>
      <c r="BPB408" s="258"/>
      <c r="BPC408" s="258"/>
      <c r="BPD408" s="258"/>
      <c r="BPE408" s="258"/>
      <c r="BPF408" s="258"/>
      <c r="BPG408" s="258"/>
      <c r="BPH408" s="258"/>
      <c r="BPI408" s="258"/>
      <c r="BPJ408" s="258"/>
      <c r="BPK408" s="258"/>
      <c r="BPL408" s="258"/>
      <c r="BPM408" s="258"/>
      <c r="BPN408" s="258"/>
      <c r="BPO408" s="258"/>
      <c r="BPP408" s="258"/>
      <c r="BPQ408" s="258"/>
      <c r="BPR408" s="258"/>
      <c r="BPS408" s="258"/>
      <c r="BPT408" s="258"/>
      <c r="BPU408" s="258"/>
      <c r="BPV408" s="258"/>
      <c r="BPW408" s="258"/>
      <c r="BPX408" s="258"/>
      <c r="BPY408" s="258"/>
      <c r="BPZ408" s="258"/>
      <c r="BQA408" s="258"/>
      <c r="BQB408" s="258"/>
      <c r="BQC408" s="258"/>
      <c r="BQD408" s="258"/>
      <c r="BQE408" s="258"/>
      <c r="BQF408" s="258"/>
      <c r="BQG408" s="258"/>
      <c r="BQH408" s="258"/>
      <c r="BQI408" s="258"/>
      <c r="BQJ408" s="258"/>
      <c r="BQK408" s="258"/>
      <c r="BQL408" s="258"/>
      <c r="BQM408" s="258"/>
      <c r="BQN408" s="258"/>
      <c r="BQO408" s="258"/>
      <c r="BQP408" s="258"/>
      <c r="BQQ408" s="258"/>
      <c r="BQR408" s="258"/>
      <c r="BQS408" s="258"/>
      <c r="BQT408" s="258"/>
      <c r="BQU408" s="258"/>
      <c r="BQV408" s="258"/>
      <c r="BQW408" s="258"/>
      <c r="BQX408" s="258"/>
      <c r="BQY408" s="258"/>
      <c r="BQZ408" s="258"/>
      <c r="BRA408" s="258"/>
      <c r="BRB408" s="258"/>
      <c r="BRC408" s="258"/>
      <c r="BRD408" s="258"/>
      <c r="BRE408" s="258"/>
      <c r="BRF408" s="258"/>
      <c r="BRG408" s="258"/>
      <c r="BRH408" s="258"/>
      <c r="BRI408" s="258"/>
      <c r="BRJ408" s="258"/>
      <c r="BRK408" s="258"/>
      <c r="BRL408" s="258"/>
      <c r="BRM408" s="258"/>
      <c r="BRN408" s="258"/>
      <c r="BRO408" s="258"/>
      <c r="BRP408" s="258"/>
      <c r="BRQ408" s="258"/>
      <c r="BRR408" s="258"/>
      <c r="BRS408" s="258"/>
      <c r="BRT408" s="258"/>
      <c r="BRU408" s="258"/>
      <c r="BRV408" s="258"/>
      <c r="BRW408" s="258"/>
      <c r="BRX408" s="258"/>
      <c r="BRY408" s="258"/>
      <c r="BRZ408" s="258"/>
      <c r="BSA408" s="258"/>
      <c r="BSB408" s="258"/>
      <c r="BSC408" s="258"/>
      <c r="BSD408" s="258"/>
      <c r="BSE408" s="258"/>
      <c r="BSF408" s="258"/>
      <c r="BSG408" s="258"/>
      <c r="BSH408" s="258"/>
      <c r="BSI408" s="258"/>
      <c r="BSJ408" s="258"/>
      <c r="BSK408" s="258"/>
      <c r="BSL408" s="258"/>
      <c r="BSM408" s="258"/>
      <c r="BSN408" s="258"/>
      <c r="BSO408" s="258"/>
      <c r="BSP408" s="258"/>
      <c r="BSQ408" s="258"/>
      <c r="BSR408" s="258"/>
      <c r="BSS408" s="258"/>
      <c r="BST408" s="258"/>
      <c r="BSU408" s="258"/>
      <c r="BSV408" s="258"/>
      <c r="BSW408" s="258"/>
      <c r="BSX408" s="258"/>
      <c r="BSY408" s="258"/>
      <c r="BSZ408" s="258"/>
      <c r="BTA408" s="258"/>
      <c r="BTB408" s="258"/>
      <c r="BTC408" s="258"/>
      <c r="BTD408" s="258"/>
      <c r="BTE408" s="258"/>
      <c r="BTF408" s="258"/>
      <c r="BTG408" s="258"/>
      <c r="BTH408" s="258"/>
      <c r="BTI408" s="258"/>
      <c r="BTJ408" s="258"/>
      <c r="BTK408" s="258"/>
      <c r="BTL408" s="258"/>
      <c r="BTM408" s="258"/>
      <c r="BTN408" s="258"/>
      <c r="BTO408" s="258"/>
      <c r="BTP408" s="258"/>
      <c r="BTQ408" s="258"/>
      <c r="BTR408" s="258"/>
      <c r="BTS408" s="258"/>
      <c r="BTT408" s="258"/>
      <c r="BTU408" s="258"/>
      <c r="BTV408" s="258"/>
      <c r="BTW408" s="258"/>
      <c r="BTX408" s="258"/>
      <c r="BTY408" s="258"/>
      <c r="BTZ408" s="258"/>
      <c r="BUA408" s="258"/>
      <c r="BUB408" s="258"/>
      <c r="BUC408" s="258"/>
      <c r="BUD408" s="258"/>
      <c r="BUE408" s="258"/>
      <c r="BUF408" s="258"/>
      <c r="BUG408" s="258"/>
      <c r="BUH408" s="258"/>
      <c r="BUI408" s="258"/>
      <c r="BUJ408" s="258"/>
      <c r="BUK408" s="258"/>
      <c r="BUL408" s="258"/>
      <c r="BUM408" s="258"/>
      <c r="BUN408" s="258"/>
      <c r="BUO408" s="258"/>
      <c r="BUP408" s="258"/>
      <c r="BUQ408" s="258"/>
      <c r="BUR408" s="258"/>
      <c r="BUS408" s="258"/>
      <c r="BUT408" s="258"/>
      <c r="BUU408" s="258"/>
      <c r="BUV408" s="258"/>
      <c r="BUW408" s="258"/>
      <c r="BUX408" s="258"/>
      <c r="BUY408" s="258"/>
      <c r="BUZ408" s="258"/>
      <c r="BVA408" s="258"/>
      <c r="BVB408" s="258"/>
      <c r="BVC408" s="258"/>
      <c r="BVD408" s="258"/>
      <c r="BVE408" s="258"/>
      <c r="BVF408" s="258"/>
      <c r="BVG408" s="258"/>
      <c r="BVH408" s="258"/>
      <c r="BVI408" s="258"/>
      <c r="BVJ408" s="258"/>
      <c r="BVK408" s="258"/>
      <c r="BVL408" s="258"/>
      <c r="BVM408" s="258"/>
      <c r="BVN408" s="258"/>
      <c r="BVO408" s="258"/>
      <c r="BVP408" s="258"/>
      <c r="BVQ408" s="258"/>
      <c r="BVR408" s="258"/>
      <c r="BVS408" s="258"/>
      <c r="BVT408" s="258"/>
      <c r="BVU408" s="258"/>
      <c r="BVV408" s="258"/>
      <c r="BVW408" s="258"/>
      <c r="BVX408" s="258"/>
      <c r="BVY408" s="258"/>
      <c r="BVZ408" s="258"/>
      <c r="BWA408" s="258"/>
      <c r="BWB408" s="258"/>
      <c r="BWC408" s="258"/>
      <c r="BWD408" s="258"/>
      <c r="BWE408" s="258"/>
      <c r="BWF408" s="258"/>
      <c r="BWG408" s="258"/>
      <c r="BWH408" s="258"/>
      <c r="BWI408" s="258"/>
      <c r="BWJ408" s="258"/>
      <c r="BWK408" s="258"/>
      <c r="BWL408" s="258"/>
      <c r="BWM408" s="258"/>
      <c r="BWN408" s="258"/>
      <c r="BWO408" s="258"/>
      <c r="BWP408" s="258"/>
      <c r="BWQ408" s="258"/>
      <c r="BWR408" s="258"/>
      <c r="BWS408" s="258"/>
      <c r="BWT408" s="258"/>
      <c r="BWU408" s="258"/>
      <c r="BWV408" s="258"/>
      <c r="BWW408" s="258"/>
      <c r="BWX408" s="258"/>
      <c r="BWY408" s="258"/>
      <c r="BWZ408" s="258"/>
      <c r="BXA408" s="258"/>
      <c r="BXB408" s="258"/>
      <c r="BXC408" s="258"/>
      <c r="BXD408" s="258"/>
      <c r="BXE408" s="258"/>
      <c r="BXF408" s="258"/>
      <c r="BXG408" s="258"/>
      <c r="BXH408" s="258"/>
      <c r="BXI408" s="258"/>
      <c r="BXJ408" s="258"/>
      <c r="BXK408" s="258"/>
      <c r="BXL408" s="258"/>
      <c r="BXM408" s="258"/>
      <c r="BXN408" s="258"/>
      <c r="BXO408" s="258"/>
      <c r="BXP408" s="258"/>
      <c r="BXQ408" s="258"/>
      <c r="BXR408" s="258"/>
      <c r="BXS408" s="258"/>
      <c r="BXT408" s="258"/>
      <c r="BXU408" s="258"/>
      <c r="BXV408" s="258"/>
      <c r="BXW408" s="258"/>
      <c r="BXX408" s="258"/>
      <c r="BXY408" s="258"/>
      <c r="BXZ408" s="258"/>
      <c r="BYA408" s="258"/>
      <c r="BYB408" s="258"/>
      <c r="BYC408" s="258"/>
      <c r="BYD408" s="258"/>
      <c r="BYE408" s="258"/>
      <c r="BYF408" s="258"/>
      <c r="BYG408" s="258"/>
      <c r="BYH408" s="258"/>
      <c r="BYI408" s="258"/>
      <c r="BYJ408" s="258"/>
      <c r="BYK408" s="258"/>
      <c r="BYL408" s="258"/>
      <c r="BYM408" s="258"/>
      <c r="BYN408" s="258"/>
      <c r="BYO408" s="258"/>
      <c r="BYP408" s="258"/>
      <c r="BYQ408" s="258"/>
      <c r="BYR408" s="258"/>
      <c r="BYS408" s="258"/>
      <c r="BYT408" s="258"/>
      <c r="BYU408" s="258"/>
      <c r="BYV408" s="258"/>
      <c r="BYW408" s="258"/>
      <c r="BYX408" s="258"/>
      <c r="BYY408" s="258"/>
      <c r="BYZ408" s="258"/>
      <c r="BZA408" s="258"/>
      <c r="BZB408" s="258"/>
      <c r="BZC408" s="258"/>
      <c r="BZD408" s="258"/>
      <c r="BZE408" s="258"/>
      <c r="BZF408" s="258"/>
      <c r="BZG408" s="258"/>
      <c r="BZH408" s="258"/>
      <c r="BZI408" s="258"/>
      <c r="BZJ408" s="258"/>
      <c r="BZK408" s="258"/>
      <c r="BZL408" s="258"/>
      <c r="BZM408" s="258"/>
      <c r="BZN408" s="258"/>
      <c r="BZO408" s="258"/>
      <c r="BZP408" s="258"/>
      <c r="BZQ408" s="258"/>
      <c r="BZR408" s="258"/>
      <c r="BZS408" s="258"/>
      <c r="BZT408" s="258"/>
      <c r="BZU408" s="258"/>
      <c r="BZV408" s="258"/>
      <c r="BZW408" s="258"/>
      <c r="BZX408" s="258"/>
      <c r="BZY408" s="258"/>
      <c r="BZZ408" s="258"/>
      <c r="CAA408" s="258"/>
      <c r="CAB408" s="258"/>
      <c r="CAC408" s="258"/>
      <c r="CAD408" s="258"/>
      <c r="CAE408" s="258"/>
      <c r="CAF408" s="258"/>
      <c r="CAG408" s="258"/>
      <c r="CAH408" s="258"/>
      <c r="CAI408" s="258"/>
      <c r="CAJ408" s="258"/>
      <c r="CAK408" s="258"/>
      <c r="CAL408" s="258"/>
      <c r="CAM408" s="258"/>
      <c r="CAN408" s="258"/>
      <c r="CAO408" s="258"/>
      <c r="CAP408" s="258"/>
      <c r="CAQ408" s="258"/>
      <c r="CAR408" s="258"/>
      <c r="CAS408" s="258"/>
      <c r="CAT408" s="258"/>
      <c r="CAU408" s="258"/>
      <c r="CAV408" s="258"/>
      <c r="CAW408" s="258"/>
      <c r="CAX408" s="258"/>
      <c r="CAY408" s="258"/>
      <c r="CAZ408" s="258"/>
      <c r="CBA408" s="258"/>
      <c r="CBB408" s="258"/>
      <c r="CBC408" s="258"/>
      <c r="CBD408" s="258"/>
      <c r="CBE408" s="258"/>
      <c r="CBF408" s="258"/>
      <c r="CBG408" s="258"/>
      <c r="CBH408" s="258"/>
      <c r="CBI408" s="258"/>
      <c r="CBJ408" s="258"/>
      <c r="CBK408" s="258"/>
      <c r="CBL408" s="258"/>
      <c r="CBM408" s="258"/>
      <c r="CBN408" s="258"/>
      <c r="CBO408" s="258"/>
      <c r="CBP408" s="258"/>
      <c r="CBQ408" s="258"/>
      <c r="CBR408" s="258"/>
      <c r="CBS408" s="258"/>
      <c r="CBT408" s="258"/>
      <c r="CBU408" s="258"/>
      <c r="CBV408" s="258"/>
      <c r="CBW408" s="258"/>
      <c r="CBX408" s="258"/>
      <c r="CBY408" s="258"/>
      <c r="CBZ408" s="258"/>
      <c r="CCA408" s="258"/>
      <c r="CCB408" s="258"/>
      <c r="CCC408" s="258"/>
      <c r="CCD408" s="258"/>
      <c r="CCE408" s="258"/>
      <c r="CCF408" s="258"/>
      <c r="CCG408" s="258"/>
      <c r="CCH408" s="258"/>
      <c r="CCI408" s="258"/>
      <c r="CCJ408" s="258"/>
      <c r="CCK408" s="258"/>
      <c r="CCL408" s="258"/>
      <c r="CCM408" s="258"/>
      <c r="CCN408" s="258"/>
      <c r="CCO408" s="258"/>
      <c r="CCP408" s="258"/>
      <c r="CCQ408" s="258"/>
      <c r="CCR408" s="258"/>
      <c r="CCS408" s="258"/>
      <c r="CCT408" s="258"/>
      <c r="CCU408" s="258"/>
      <c r="CCV408" s="258"/>
      <c r="CCW408" s="258"/>
      <c r="CCX408" s="258"/>
      <c r="CCY408" s="258"/>
      <c r="CCZ408" s="258"/>
      <c r="CDA408" s="258"/>
      <c r="CDB408" s="258"/>
      <c r="CDC408" s="258"/>
      <c r="CDD408" s="258"/>
      <c r="CDE408" s="258"/>
      <c r="CDF408" s="258"/>
      <c r="CDG408" s="258"/>
      <c r="CDH408" s="258"/>
      <c r="CDI408" s="258"/>
      <c r="CDJ408" s="258"/>
      <c r="CDK408" s="258"/>
      <c r="CDL408" s="258"/>
      <c r="CDM408" s="258"/>
      <c r="CDN408" s="258"/>
      <c r="CDO408" s="258"/>
      <c r="CDP408" s="258"/>
      <c r="CDQ408" s="258"/>
      <c r="CDR408" s="258"/>
      <c r="CDS408" s="258"/>
      <c r="CDT408" s="258"/>
      <c r="CDU408" s="258"/>
      <c r="CDV408" s="258"/>
      <c r="CDW408" s="258"/>
      <c r="CDX408" s="258"/>
      <c r="CDY408" s="258"/>
      <c r="CDZ408" s="258"/>
      <c r="CEA408" s="258"/>
      <c r="CEB408" s="258"/>
      <c r="CEC408" s="258"/>
      <c r="CED408" s="258"/>
      <c r="CEE408" s="258"/>
      <c r="CEF408" s="258"/>
      <c r="CEG408" s="258"/>
      <c r="CEH408" s="258"/>
      <c r="CEI408" s="258"/>
      <c r="CEJ408" s="258"/>
      <c r="CEK408" s="258"/>
      <c r="CEL408" s="258"/>
      <c r="CEM408" s="258"/>
      <c r="CEN408" s="258"/>
      <c r="CEO408" s="258"/>
      <c r="CEP408" s="258"/>
      <c r="CEQ408" s="258"/>
      <c r="CER408" s="258"/>
      <c r="CES408" s="258"/>
      <c r="CET408" s="258"/>
      <c r="CEU408" s="258"/>
      <c r="CEV408" s="258"/>
      <c r="CEW408" s="258"/>
      <c r="CEX408" s="258"/>
      <c r="CEY408" s="258"/>
      <c r="CEZ408" s="258"/>
      <c r="CFA408" s="258"/>
      <c r="CFB408" s="258"/>
      <c r="CFC408" s="258"/>
      <c r="CFD408" s="258"/>
      <c r="CFE408" s="258"/>
      <c r="CFF408" s="258"/>
      <c r="CFG408" s="258"/>
      <c r="CFH408" s="258"/>
      <c r="CFI408" s="258"/>
      <c r="CFJ408" s="258"/>
      <c r="CFK408" s="258"/>
      <c r="CFL408" s="258"/>
      <c r="CFM408" s="258"/>
      <c r="CFN408" s="258"/>
      <c r="CFO408" s="258"/>
      <c r="CFP408" s="258"/>
      <c r="CFQ408" s="258"/>
      <c r="CFR408" s="258"/>
      <c r="CFS408" s="258"/>
      <c r="CFT408" s="258"/>
      <c r="CFU408" s="258"/>
      <c r="CFV408" s="258"/>
      <c r="CFW408" s="258"/>
      <c r="CFX408" s="258"/>
      <c r="CFY408" s="258"/>
      <c r="CFZ408" s="258"/>
      <c r="CGA408" s="258"/>
      <c r="CGB408" s="258"/>
      <c r="CGC408" s="258"/>
      <c r="CGD408" s="258"/>
      <c r="CGE408" s="258"/>
      <c r="CGF408" s="258"/>
      <c r="CGG408" s="258"/>
      <c r="CGH408" s="258"/>
      <c r="CGI408" s="258"/>
      <c r="CGJ408" s="258"/>
      <c r="CGK408" s="258"/>
      <c r="CGL408" s="258"/>
      <c r="CGM408" s="258"/>
      <c r="CGN408" s="258"/>
      <c r="CGO408" s="258"/>
      <c r="CGP408" s="258"/>
      <c r="CGQ408" s="258"/>
      <c r="CGR408" s="258"/>
      <c r="CGS408" s="258"/>
      <c r="CGT408" s="258"/>
      <c r="CGU408" s="258"/>
      <c r="CGV408" s="258"/>
      <c r="CGW408" s="258"/>
      <c r="CGX408" s="258"/>
      <c r="CGY408" s="258"/>
      <c r="CGZ408" s="258"/>
      <c r="CHA408" s="258"/>
      <c r="CHB408" s="258"/>
      <c r="CHC408" s="258"/>
      <c r="CHD408" s="258"/>
      <c r="CHE408" s="258"/>
      <c r="CHF408" s="258"/>
      <c r="CHG408" s="258"/>
      <c r="CHH408" s="258"/>
      <c r="CHI408" s="258"/>
      <c r="CHJ408" s="258"/>
      <c r="CHK408" s="258"/>
      <c r="CHL408" s="258"/>
      <c r="CHM408" s="258"/>
      <c r="CHN408" s="258"/>
      <c r="CHO408" s="258"/>
      <c r="CHP408" s="258"/>
      <c r="CHQ408" s="258"/>
      <c r="CHR408" s="258"/>
      <c r="CHS408" s="258"/>
      <c r="CHT408" s="258"/>
      <c r="CHU408" s="258"/>
      <c r="CHV408" s="258"/>
      <c r="CHW408" s="258"/>
      <c r="CHX408" s="258"/>
      <c r="CHY408" s="258"/>
      <c r="CHZ408" s="258"/>
      <c r="CIA408" s="258"/>
      <c r="CIB408" s="258"/>
      <c r="CIC408" s="258"/>
      <c r="CID408" s="258"/>
      <c r="CIE408" s="258"/>
      <c r="CIF408" s="258"/>
      <c r="CIG408" s="258"/>
      <c r="CIH408" s="258"/>
      <c r="CII408" s="258"/>
      <c r="CIJ408" s="258"/>
      <c r="CIK408" s="258"/>
      <c r="CIL408" s="258"/>
      <c r="CIM408" s="258"/>
      <c r="CIN408" s="258"/>
      <c r="CIO408" s="258"/>
      <c r="CIP408" s="258"/>
      <c r="CIQ408" s="258"/>
      <c r="CIR408" s="258"/>
      <c r="CIS408" s="258"/>
      <c r="CIT408" s="258"/>
      <c r="CIU408" s="258"/>
      <c r="CIV408" s="258"/>
      <c r="CIW408" s="258"/>
      <c r="CIX408" s="258"/>
      <c r="CIY408" s="258"/>
      <c r="CIZ408" s="258"/>
      <c r="CJA408" s="258"/>
      <c r="CJB408" s="258"/>
      <c r="CJC408" s="258"/>
      <c r="CJD408" s="258"/>
      <c r="CJE408" s="258"/>
      <c r="CJF408" s="258"/>
      <c r="CJG408" s="258"/>
      <c r="CJH408" s="258"/>
      <c r="CJI408" s="258"/>
      <c r="CJJ408" s="258"/>
      <c r="CJK408" s="258"/>
      <c r="CJL408" s="258"/>
      <c r="CJM408" s="258"/>
      <c r="CJN408" s="258"/>
      <c r="CJO408" s="258"/>
      <c r="CJP408" s="258"/>
      <c r="CJQ408" s="258"/>
      <c r="CJR408" s="258"/>
      <c r="CJS408" s="258"/>
      <c r="CJT408" s="258"/>
      <c r="CJU408" s="258"/>
      <c r="CJV408" s="258"/>
      <c r="CJW408" s="258"/>
      <c r="CJX408" s="258"/>
      <c r="CJY408" s="258"/>
      <c r="CJZ408" s="258"/>
      <c r="CKA408" s="258"/>
      <c r="CKB408" s="258"/>
      <c r="CKC408" s="258"/>
      <c r="CKD408" s="258"/>
      <c r="CKE408" s="258"/>
      <c r="CKF408" s="258"/>
      <c r="CKG408" s="258"/>
      <c r="CKH408" s="258"/>
      <c r="CKI408" s="258"/>
      <c r="CKJ408" s="258"/>
      <c r="CKK408" s="258"/>
      <c r="CKL408" s="258"/>
      <c r="CKM408" s="258"/>
      <c r="CKN408" s="258"/>
      <c r="CKO408" s="258"/>
      <c r="CKP408" s="258"/>
      <c r="CKQ408" s="258"/>
      <c r="CKR408" s="258"/>
      <c r="CKS408" s="258"/>
      <c r="CKT408" s="258"/>
      <c r="CKU408" s="258"/>
      <c r="CKV408" s="258"/>
      <c r="CKW408" s="258"/>
      <c r="CKX408" s="258"/>
      <c r="CKY408" s="258"/>
      <c r="CKZ408" s="258"/>
      <c r="CLA408" s="258"/>
      <c r="CLB408" s="258"/>
      <c r="CLC408" s="258"/>
      <c r="CLD408" s="258"/>
      <c r="CLE408" s="258"/>
      <c r="CLF408" s="258"/>
      <c r="CLG408" s="258"/>
      <c r="CLH408" s="258"/>
      <c r="CLI408" s="258"/>
      <c r="CLJ408" s="258"/>
      <c r="CLK408" s="258"/>
      <c r="CLL408" s="258"/>
      <c r="CLM408" s="258"/>
      <c r="CLN408" s="258"/>
      <c r="CLO408" s="258"/>
      <c r="CLP408" s="258"/>
      <c r="CLQ408" s="258"/>
      <c r="CLR408" s="258"/>
      <c r="CLS408" s="258"/>
      <c r="CLT408" s="258"/>
      <c r="CLU408" s="258"/>
      <c r="CLV408" s="258"/>
      <c r="CLW408" s="258"/>
      <c r="CLX408" s="258"/>
      <c r="CLY408" s="258"/>
      <c r="CLZ408" s="258"/>
      <c r="CMA408" s="258"/>
      <c r="CMB408" s="258"/>
      <c r="CMC408" s="258"/>
      <c r="CMD408" s="258"/>
      <c r="CME408" s="258"/>
      <c r="CMF408" s="258"/>
      <c r="CMG408" s="258"/>
      <c r="CMH408" s="258"/>
      <c r="CMI408" s="258"/>
      <c r="CMJ408" s="258"/>
      <c r="CMK408" s="258"/>
      <c r="CML408" s="258"/>
      <c r="CMM408" s="258"/>
      <c r="CMN408" s="258"/>
      <c r="CMO408" s="258"/>
      <c r="CMP408" s="258"/>
      <c r="CMQ408" s="258"/>
      <c r="CMR408" s="258"/>
      <c r="CMS408" s="258"/>
      <c r="CMT408" s="258"/>
      <c r="CMU408" s="258"/>
      <c r="CMV408" s="258"/>
      <c r="CMW408" s="258"/>
      <c r="CMX408" s="258"/>
      <c r="CMY408" s="258"/>
      <c r="CMZ408" s="258"/>
      <c r="CNA408" s="258"/>
      <c r="CNB408" s="258"/>
      <c r="CNC408" s="258"/>
      <c r="CND408" s="258"/>
      <c r="CNE408" s="258"/>
      <c r="CNF408" s="258"/>
      <c r="CNG408" s="258"/>
      <c r="CNH408" s="258"/>
      <c r="CNI408" s="258"/>
      <c r="CNJ408" s="258"/>
      <c r="CNK408" s="258"/>
      <c r="CNL408" s="258"/>
      <c r="CNM408" s="258"/>
      <c r="CNN408" s="258"/>
      <c r="CNO408" s="258"/>
      <c r="CNP408" s="258"/>
      <c r="CNQ408" s="258"/>
      <c r="CNR408" s="258"/>
      <c r="CNS408" s="258"/>
      <c r="CNT408" s="258"/>
      <c r="CNU408" s="258"/>
      <c r="CNV408" s="258"/>
      <c r="CNW408" s="258"/>
      <c r="CNX408" s="258"/>
      <c r="CNY408" s="258"/>
      <c r="CNZ408" s="258"/>
      <c r="COA408" s="258"/>
      <c r="COB408" s="258"/>
      <c r="COC408" s="258"/>
      <c r="COD408" s="258"/>
      <c r="COE408" s="258"/>
      <c r="COF408" s="258"/>
      <c r="COG408" s="258"/>
      <c r="COH408" s="258"/>
      <c r="COI408" s="258"/>
      <c r="COJ408" s="258"/>
      <c r="COK408" s="258"/>
      <c r="COL408" s="258"/>
      <c r="COM408" s="258"/>
      <c r="CON408" s="258"/>
      <c r="COO408" s="258"/>
      <c r="COP408" s="258"/>
      <c r="COQ408" s="258"/>
      <c r="COR408" s="258"/>
      <c r="COS408" s="258"/>
      <c r="COT408" s="258"/>
      <c r="COU408" s="258"/>
      <c r="COV408" s="258"/>
      <c r="COW408" s="258"/>
      <c r="COX408" s="258"/>
      <c r="COY408" s="258"/>
      <c r="COZ408" s="258"/>
      <c r="CPA408" s="258"/>
      <c r="CPB408" s="258"/>
      <c r="CPC408" s="258"/>
      <c r="CPD408" s="258"/>
      <c r="CPE408" s="258"/>
      <c r="CPF408" s="258"/>
      <c r="CPG408" s="258"/>
      <c r="CPH408" s="258"/>
      <c r="CPI408" s="258"/>
      <c r="CPJ408" s="258"/>
      <c r="CPK408" s="258"/>
      <c r="CPL408" s="258"/>
      <c r="CPM408" s="258"/>
      <c r="CPN408" s="258"/>
      <c r="CPO408" s="258"/>
      <c r="CPP408" s="258"/>
      <c r="CPQ408" s="258"/>
      <c r="CPR408" s="258"/>
      <c r="CPS408" s="258"/>
      <c r="CPT408" s="258"/>
      <c r="CPU408" s="258"/>
      <c r="CPV408" s="258"/>
      <c r="CPW408" s="258"/>
      <c r="CPX408" s="258"/>
      <c r="CPY408" s="258"/>
      <c r="CPZ408" s="258"/>
      <c r="CQA408" s="258"/>
      <c r="CQB408" s="258"/>
      <c r="CQC408" s="258"/>
      <c r="CQD408" s="258"/>
      <c r="CQE408" s="258"/>
      <c r="CQF408" s="258"/>
      <c r="CQG408" s="258"/>
      <c r="CQH408" s="258"/>
      <c r="CQI408" s="258"/>
      <c r="CQJ408" s="258"/>
      <c r="CQK408" s="258"/>
      <c r="CQL408" s="258"/>
      <c r="CQM408" s="258"/>
      <c r="CQN408" s="258"/>
      <c r="CQO408" s="258"/>
      <c r="CQP408" s="258"/>
      <c r="CQQ408" s="258"/>
      <c r="CQR408" s="258"/>
      <c r="CQS408" s="258"/>
      <c r="CQT408" s="258"/>
      <c r="CQU408" s="258"/>
      <c r="CQV408" s="258"/>
      <c r="CQW408" s="258"/>
      <c r="CQX408" s="258"/>
      <c r="CQY408" s="258"/>
      <c r="CQZ408" s="258"/>
      <c r="CRA408" s="258"/>
      <c r="CRB408" s="258"/>
      <c r="CRC408" s="258"/>
      <c r="CRD408" s="258"/>
      <c r="CRE408" s="258"/>
      <c r="CRF408" s="258"/>
      <c r="CRG408" s="258"/>
      <c r="CRH408" s="258"/>
      <c r="CRI408" s="258"/>
      <c r="CRJ408" s="258"/>
      <c r="CRK408" s="258"/>
      <c r="CRL408" s="258"/>
      <c r="CRM408" s="258"/>
      <c r="CRN408" s="258"/>
      <c r="CRO408" s="258"/>
      <c r="CRP408" s="258"/>
      <c r="CRQ408" s="258"/>
      <c r="CRR408" s="258"/>
      <c r="CRS408" s="258"/>
      <c r="CRT408" s="258"/>
      <c r="CRU408" s="258"/>
      <c r="CRV408" s="258"/>
      <c r="CRW408" s="258"/>
      <c r="CRX408" s="258"/>
      <c r="CRY408" s="258"/>
      <c r="CRZ408" s="258"/>
      <c r="CSA408" s="258"/>
      <c r="CSB408" s="258"/>
      <c r="CSC408" s="258"/>
      <c r="CSD408" s="258"/>
      <c r="CSE408" s="258"/>
      <c r="CSF408" s="258"/>
      <c r="CSG408" s="258"/>
      <c r="CSH408" s="258"/>
      <c r="CSI408" s="258"/>
      <c r="CSJ408" s="258"/>
      <c r="CSK408" s="258"/>
      <c r="CSL408" s="258"/>
      <c r="CSM408" s="258"/>
      <c r="CSN408" s="258"/>
      <c r="CSO408" s="258"/>
      <c r="CSP408" s="258"/>
      <c r="CSQ408" s="258"/>
      <c r="CSR408" s="258"/>
      <c r="CSS408" s="258"/>
      <c r="CST408" s="258"/>
      <c r="CSU408" s="258"/>
      <c r="CSV408" s="258"/>
      <c r="CSW408" s="258"/>
      <c r="CSX408" s="258"/>
      <c r="CSY408" s="258"/>
      <c r="CSZ408" s="258"/>
      <c r="CTA408" s="258"/>
      <c r="CTB408" s="258"/>
      <c r="CTC408" s="258"/>
      <c r="CTD408" s="258"/>
      <c r="CTE408" s="258"/>
      <c r="CTF408" s="258"/>
      <c r="CTG408" s="258"/>
      <c r="CTH408" s="258"/>
      <c r="CTI408" s="258"/>
      <c r="CTJ408" s="258"/>
      <c r="CTK408" s="258"/>
      <c r="CTL408" s="258"/>
      <c r="CTM408" s="258"/>
      <c r="CTN408" s="258"/>
      <c r="CTO408" s="258"/>
      <c r="CTP408" s="258"/>
      <c r="CTQ408" s="258"/>
      <c r="CTR408" s="258"/>
      <c r="CTS408" s="258"/>
      <c r="CTT408" s="258"/>
      <c r="CTU408" s="258"/>
      <c r="CTV408" s="258"/>
      <c r="CTW408" s="258"/>
      <c r="CTX408" s="258"/>
      <c r="CTY408" s="258"/>
      <c r="CTZ408" s="258"/>
      <c r="CUA408" s="258"/>
      <c r="CUB408" s="258"/>
      <c r="CUC408" s="258"/>
      <c r="CUD408" s="258"/>
      <c r="CUE408" s="258"/>
      <c r="CUF408" s="258"/>
      <c r="CUG408" s="258"/>
      <c r="CUH408" s="258"/>
      <c r="CUI408" s="258"/>
      <c r="CUJ408" s="258"/>
      <c r="CUK408" s="258"/>
      <c r="CUL408" s="258"/>
      <c r="CUM408" s="258"/>
      <c r="CUN408" s="258"/>
      <c r="CUO408" s="258"/>
      <c r="CUP408" s="258"/>
      <c r="CUQ408" s="258"/>
      <c r="CUR408" s="258"/>
      <c r="CUS408" s="258"/>
      <c r="CUT408" s="258"/>
      <c r="CUU408" s="258"/>
      <c r="CUV408" s="258"/>
      <c r="CUW408" s="258"/>
      <c r="CUX408" s="258"/>
      <c r="CUY408" s="258"/>
      <c r="CUZ408" s="258"/>
      <c r="CVA408" s="258"/>
      <c r="CVB408" s="258"/>
      <c r="CVC408" s="258"/>
      <c r="CVD408" s="258"/>
      <c r="CVE408" s="258"/>
      <c r="CVF408" s="258"/>
      <c r="CVG408" s="258"/>
      <c r="CVH408" s="258"/>
      <c r="CVI408" s="258"/>
      <c r="CVJ408" s="258"/>
      <c r="CVK408" s="258"/>
      <c r="CVL408" s="258"/>
      <c r="CVM408" s="258"/>
      <c r="CVN408" s="258"/>
      <c r="CVO408" s="258"/>
      <c r="CVP408" s="258"/>
      <c r="CVQ408" s="258"/>
      <c r="CVR408" s="258"/>
      <c r="CVS408" s="258"/>
      <c r="CVT408" s="258"/>
      <c r="CVU408" s="258"/>
      <c r="CVV408" s="258"/>
      <c r="CVW408" s="258"/>
      <c r="CVX408" s="258"/>
      <c r="CVY408" s="258"/>
      <c r="CVZ408" s="258"/>
      <c r="CWA408" s="258"/>
      <c r="CWB408" s="258"/>
      <c r="CWC408" s="258"/>
      <c r="CWD408" s="258"/>
      <c r="CWE408" s="258"/>
      <c r="CWF408" s="258"/>
      <c r="CWG408" s="258"/>
      <c r="CWH408" s="258"/>
      <c r="CWI408" s="258"/>
      <c r="CWJ408" s="258"/>
      <c r="CWK408" s="258"/>
      <c r="CWL408" s="258"/>
      <c r="CWM408" s="258"/>
      <c r="CWN408" s="258"/>
      <c r="CWO408" s="258"/>
      <c r="CWP408" s="258"/>
      <c r="CWQ408" s="258"/>
      <c r="CWR408" s="258"/>
      <c r="CWS408" s="258"/>
      <c r="CWT408" s="258"/>
      <c r="CWU408" s="258"/>
      <c r="CWV408" s="258"/>
      <c r="CWW408" s="258"/>
      <c r="CWX408" s="258"/>
      <c r="CWY408" s="258"/>
      <c r="CWZ408" s="258"/>
      <c r="CXA408" s="258"/>
      <c r="CXB408" s="258"/>
      <c r="CXC408" s="258"/>
      <c r="CXD408" s="258"/>
      <c r="CXE408" s="258"/>
      <c r="CXF408" s="258"/>
      <c r="CXG408" s="258"/>
      <c r="CXH408" s="258"/>
      <c r="CXI408" s="258"/>
      <c r="CXJ408" s="258"/>
      <c r="CXK408" s="258"/>
      <c r="CXL408" s="258"/>
      <c r="CXM408" s="258"/>
      <c r="CXN408" s="258"/>
      <c r="CXO408" s="258"/>
      <c r="CXP408" s="258"/>
      <c r="CXQ408" s="258"/>
      <c r="CXR408" s="258"/>
      <c r="CXS408" s="258"/>
      <c r="CXT408" s="258"/>
      <c r="CXU408" s="258"/>
      <c r="CXV408" s="258"/>
      <c r="CXW408" s="258"/>
      <c r="CXX408" s="258"/>
      <c r="CXY408" s="258"/>
      <c r="CXZ408" s="258"/>
      <c r="CYA408" s="258"/>
      <c r="CYB408" s="258"/>
      <c r="CYC408" s="258"/>
      <c r="CYD408" s="258"/>
      <c r="CYE408" s="258"/>
      <c r="CYF408" s="258"/>
      <c r="CYG408" s="258"/>
      <c r="CYH408" s="258"/>
      <c r="CYI408" s="258"/>
      <c r="CYJ408" s="258"/>
      <c r="CYK408" s="258"/>
      <c r="CYL408" s="258"/>
      <c r="CYM408" s="258"/>
      <c r="CYN408" s="258"/>
      <c r="CYO408" s="258"/>
      <c r="CYP408" s="258"/>
      <c r="CYQ408" s="258"/>
      <c r="CYR408" s="258"/>
      <c r="CYS408" s="258"/>
      <c r="CYT408" s="258"/>
      <c r="CYU408" s="258"/>
      <c r="CYV408" s="258"/>
      <c r="CYW408" s="258"/>
      <c r="CYX408" s="258"/>
      <c r="CYY408" s="258"/>
      <c r="CYZ408" s="258"/>
      <c r="CZA408" s="258"/>
      <c r="CZB408" s="258"/>
      <c r="CZC408" s="258"/>
      <c r="CZD408" s="258"/>
      <c r="CZE408" s="258"/>
      <c r="CZF408" s="258"/>
      <c r="CZG408" s="258"/>
      <c r="CZH408" s="258"/>
      <c r="CZI408" s="258"/>
      <c r="CZJ408" s="258"/>
      <c r="CZK408" s="258"/>
      <c r="CZL408" s="258"/>
      <c r="CZM408" s="258"/>
      <c r="CZN408" s="258"/>
      <c r="CZO408" s="258"/>
      <c r="CZP408" s="258"/>
      <c r="CZQ408" s="258"/>
      <c r="CZR408" s="258"/>
      <c r="CZS408" s="258"/>
      <c r="CZT408" s="258"/>
      <c r="CZU408" s="258"/>
      <c r="CZV408" s="258"/>
      <c r="CZW408" s="258"/>
      <c r="CZX408" s="258"/>
      <c r="CZY408" s="258"/>
      <c r="CZZ408" s="258"/>
      <c r="DAA408" s="258"/>
      <c r="DAB408" s="258"/>
      <c r="DAC408" s="258"/>
      <c r="DAD408" s="258"/>
      <c r="DAE408" s="258"/>
      <c r="DAF408" s="258"/>
      <c r="DAG408" s="258"/>
      <c r="DAH408" s="258"/>
      <c r="DAI408" s="258"/>
      <c r="DAJ408" s="258"/>
      <c r="DAK408" s="258"/>
      <c r="DAL408" s="258"/>
      <c r="DAM408" s="258"/>
      <c r="DAN408" s="258"/>
      <c r="DAO408" s="258"/>
      <c r="DAP408" s="258"/>
      <c r="DAQ408" s="258"/>
      <c r="DAR408" s="258"/>
      <c r="DAS408" s="258"/>
      <c r="DAT408" s="258"/>
      <c r="DAU408" s="258"/>
      <c r="DAV408" s="258"/>
      <c r="DAW408" s="258"/>
      <c r="DAX408" s="258"/>
      <c r="DAY408" s="258"/>
      <c r="DAZ408" s="258"/>
      <c r="DBA408" s="258"/>
      <c r="DBB408" s="258"/>
      <c r="DBC408" s="258"/>
      <c r="DBD408" s="258"/>
      <c r="DBE408" s="258"/>
      <c r="DBF408" s="258"/>
      <c r="DBG408" s="258"/>
      <c r="DBH408" s="258"/>
      <c r="DBI408" s="258"/>
      <c r="DBJ408" s="258"/>
      <c r="DBK408" s="258"/>
      <c r="DBL408" s="258"/>
      <c r="DBM408" s="258"/>
      <c r="DBN408" s="258"/>
      <c r="DBO408" s="258"/>
      <c r="DBP408" s="258"/>
      <c r="DBQ408" s="258"/>
      <c r="DBR408" s="258"/>
      <c r="DBS408" s="258"/>
      <c r="DBT408" s="258"/>
      <c r="DBU408" s="258"/>
      <c r="DBV408" s="258"/>
      <c r="DBW408" s="258"/>
      <c r="DBX408" s="258"/>
      <c r="DBY408" s="258"/>
      <c r="DBZ408" s="258"/>
      <c r="DCA408" s="258"/>
      <c r="DCB408" s="258"/>
      <c r="DCC408" s="258"/>
      <c r="DCD408" s="258"/>
      <c r="DCE408" s="258"/>
      <c r="DCF408" s="258"/>
      <c r="DCG408" s="258"/>
      <c r="DCH408" s="258"/>
      <c r="DCI408" s="258"/>
      <c r="DCJ408" s="258"/>
      <c r="DCK408" s="258"/>
      <c r="DCL408" s="258"/>
      <c r="DCM408" s="258"/>
      <c r="DCN408" s="258"/>
      <c r="DCO408" s="258"/>
      <c r="DCP408" s="258"/>
      <c r="DCQ408" s="258"/>
      <c r="DCR408" s="258"/>
      <c r="DCS408" s="258"/>
      <c r="DCT408" s="258"/>
      <c r="DCU408" s="258"/>
      <c r="DCV408" s="258"/>
      <c r="DCW408" s="258"/>
      <c r="DCX408" s="258"/>
      <c r="DCY408" s="258"/>
      <c r="DCZ408" s="258"/>
      <c r="DDA408" s="258"/>
      <c r="DDB408" s="258"/>
      <c r="DDC408" s="258"/>
      <c r="DDD408" s="258"/>
      <c r="DDE408" s="258"/>
      <c r="DDF408" s="258"/>
      <c r="DDG408" s="258"/>
      <c r="DDH408" s="258"/>
      <c r="DDI408" s="258"/>
      <c r="DDJ408" s="258"/>
      <c r="DDK408" s="258"/>
      <c r="DDL408" s="258"/>
      <c r="DDM408" s="258"/>
      <c r="DDN408" s="258"/>
      <c r="DDO408" s="258"/>
      <c r="DDP408" s="258"/>
      <c r="DDQ408" s="258"/>
      <c r="DDR408" s="258"/>
      <c r="DDS408" s="258"/>
      <c r="DDT408" s="258"/>
      <c r="DDU408" s="258"/>
      <c r="DDV408" s="258"/>
      <c r="DDW408" s="258"/>
      <c r="DDX408" s="258"/>
      <c r="DDY408" s="258"/>
      <c r="DDZ408" s="258"/>
      <c r="DEA408" s="258"/>
      <c r="DEB408" s="258"/>
      <c r="DEC408" s="258"/>
      <c r="DED408" s="258"/>
      <c r="DEE408" s="258"/>
      <c r="DEF408" s="258"/>
      <c r="DEG408" s="258"/>
      <c r="DEH408" s="258"/>
      <c r="DEI408" s="258"/>
      <c r="DEJ408" s="258"/>
      <c r="DEK408" s="258"/>
      <c r="DEL408" s="258"/>
      <c r="DEM408" s="258"/>
      <c r="DEN408" s="258"/>
      <c r="DEO408" s="258"/>
      <c r="DEP408" s="258"/>
      <c r="DEQ408" s="258"/>
      <c r="DER408" s="258"/>
      <c r="DES408" s="258"/>
      <c r="DET408" s="258"/>
      <c r="DEU408" s="258"/>
      <c r="DEV408" s="258"/>
      <c r="DEW408" s="258"/>
      <c r="DEX408" s="258"/>
      <c r="DEY408" s="258"/>
      <c r="DEZ408" s="258"/>
      <c r="DFA408" s="258"/>
      <c r="DFB408" s="258"/>
      <c r="DFC408" s="258"/>
      <c r="DFD408" s="258"/>
      <c r="DFE408" s="258"/>
      <c r="DFF408" s="258"/>
      <c r="DFG408" s="258"/>
      <c r="DFH408" s="258"/>
      <c r="DFI408" s="258"/>
      <c r="DFJ408" s="258"/>
      <c r="DFK408" s="258"/>
      <c r="DFL408" s="258"/>
      <c r="DFM408" s="258"/>
      <c r="DFN408" s="258"/>
      <c r="DFO408" s="258"/>
      <c r="DFP408" s="258"/>
      <c r="DFQ408" s="258"/>
      <c r="DFR408" s="258"/>
      <c r="DFS408" s="258"/>
      <c r="DFT408" s="258"/>
      <c r="DFU408" s="258"/>
      <c r="DFV408" s="258"/>
      <c r="DFW408" s="258"/>
      <c r="DFX408" s="258"/>
      <c r="DFY408" s="258"/>
      <c r="DFZ408" s="258"/>
      <c r="DGA408" s="258"/>
      <c r="DGB408" s="258"/>
      <c r="DGC408" s="258"/>
      <c r="DGD408" s="258"/>
      <c r="DGE408" s="258"/>
      <c r="DGF408" s="258"/>
      <c r="DGG408" s="258"/>
      <c r="DGH408" s="258"/>
      <c r="DGI408" s="258"/>
      <c r="DGJ408" s="258"/>
      <c r="DGK408" s="258"/>
      <c r="DGL408" s="258"/>
      <c r="DGM408" s="258"/>
      <c r="DGN408" s="258"/>
      <c r="DGO408" s="258"/>
      <c r="DGP408" s="258"/>
      <c r="DGQ408" s="258"/>
      <c r="DGR408" s="258"/>
      <c r="DGS408" s="258"/>
      <c r="DGT408" s="258"/>
      <c r="DGU408" s="258"/>
      <c r="DGV408" s="258"/>
      <c r="DGW408" s="258"/>
      <c r="DGX408" s="258"/>
      <c r="DGY408" s="258"/>
      <c r="DGZ408" s="258"/>
      <c r="DHA408" s="258"/>
      <c r="DHB408" s="258"/>
      <c r="DHC408" s="258"/>
      <c r="DHD408" s="258"/>
      <c r="DHE408" s="258"/>
      <c r="DHF408" s="258"/>
      <c r="DHG408" s="258"/>
      <c r="DHH408" s="258"/>
      <c r="DHI408" s="258"/>
      <c r="DHJ408" s="258"/>
      <c r="DHK408" s="258"/>
      <c r="DHL408" s="258"/>
      <c r="DHM408" s="258"/>
      <c r="DHN408" s="258"/>
      <c r="DHO408" s="258"/>
      <c r="DHP408" s="258"/>
      <c r="DHQ408" s="258"/>
      <c r="DHR408" s="258"/>
      <c r="DHS408" s="258"/>
      <c r="DHT408" s="258"/>
      <c r="DHU408" s="258"/>
      <c r="DHV408" s="258"/>
      <c r="DHW408" s="258"/>
      <c r="DHX408" s="258"/>
      <c r="DHY408" s="258"/>
      <c r="DHZ408" s="258"/>
      <c r="DIA408" s="258"/>
      <c r="DIB408" s="258"/>
      <c r="DIC408" s="258"/>
      <c r="DID408" s="258"/>
      <c r="DIE408" s="258"/>
      <c r="DIF408" s="258"/>
      <c r="DIG408" s="258"/>
      <c r="DIH408" s="258"/>
      <c r="DII408" s="258"/>
      <c r="DIJ408" s="258"/>
      <c r="DIK408" s="258"/>
      <c r="DIL408" s="258"/>
      <c r="DIM408" s="258"/>
      <c r="DIN408" s="258"/>
      <c r="DIO408" s="258"/>
      <c r="DIP408" s="258"/>
      <c r="DIQ408" s="258"/>
      <c r="DIR408" s="258"/>
      <c r="DIS408" s="258"/>
      <c r="DIT408" s="258"/>
      <c r="DIU408" s="258"/>
      <c r="DIV408" s="258"/>
      <c r="DIW408" s="258"/>
      <c r="DIX408" s="258"/>
      <c r="DIY408" s="258"/>
      <c r="DIZ408" s="258"/>
      <c r="DJA408" s="258"/>
      <c r="DJB408" s="258"/>
      <c r="DJC408" s="258"/>
      <c r="DJD408" s="258"/>
      <c r="DJE408" s="258"/>
      <c r="DJF408" s="258"/>
      <c r="DJG408" s="258"/>
      <c r="DJH408" s="258"/>
      <c r="DJI408" s="258"/>
      <c r="DJJ408" s="258"/>
      <c r="DJK408" s="258"/>
      <c r="DJL408" s="258"/>
      <c r="DJM408" s="258"/>
      <c r="DJN408" s="258"/>
      <c r="DJO408" s="258"/>
      <c r="DJP408" s="258"/>
      <c r="DJQ408" s="258"/>
      <c r="DJR408" s="258"/>
      <c r="DJS408" s="258"/>
      <c r="DJT408" s="258"/>
      <c r="DJU408" s="258"/>
      <c r="DJV408" s="258"/>
      <c r="DJW408" s="258"/>
      <c r="DJX408" s="258"/>
      <c r="DJY408" s="258"/>
      <c r="DJZ408" s="258"/>
      <c r="DKA408" s="258"/>
      <c r="DKB408" s="258"/>
      <c r="DKC408" s="258"/>
      <c r="DKD408" s="258"/>
      <c r="DKE408" s="258"/>
      <c r="DKF408" s="258"/>
      <c r="DKG408" s="258"/>
      <c r="DKH408" s="258"/>
      <c r="DKI408" s="258"/>
      <c r="DKJ408" s="258"/>
      <c r="DKK408" s="258"/>
      <c r="DKL408" s="258"/>
      <c r="DKM408" s="258"/>
      <c r="DKN408" s="258"/>
      <c r="DKO408" s="258"/>
      <c r="DKP408" s="258"/>
      <c r="DKQ408" s="258"/>
      <c r="DKR408" s="258"/>
      <c r="DKS408" s="258"/>
      <c r="DKT408" s="258"/>
      <c r="DKU408" s="258"/>
      <c r="DKV408" s="258"/>
      <c r="DKW408" s="258"/>
      <c r="DKX408" s="258"/>
      <c r="DKY408" s="258"/>
      <c r="DKZ408" s="258"/>
      <c r="DLA408" s="258"/>
      <c r="DLB408" s="258"/>
      <c r="DLC408" s="258"/>
      <c r="DLD408" s="258"/>
      <c r="DLE408" s="258"/>
      <c r="DLF408" s="258"/>
      <c r="DLG408" s="258"/>
      <c r="DLH408" s="258"/>
      <c r="DLI408" s="258"/>
      <c r="DLJ408" s="258"/>
      <c r="DLK408" s="258"/>
      <c r="DLL408" s="258"/>
      <c r="DLM408" s="258"/>
      <c r="DLN408" s="258"/>
      <c r="DLO408" s="258"/>
      <c r="DLP408" s="258"/>
      <c r="DLQ408" s="258"/>
      <c r="DLR408" s="258"/>
      <c r="DLS408" s="258"/>
      <c r="DLT408" s="258"/>
      <c r="DLU408" s="258"/>
      <c r="DLV408" s="258"/>
      <c r="DLW408" s="258"/>
      <c r="DLX408" s="258"/>
      <c r="DLY408" s="258"/>
      <c r="DLZ408" s="258"/>
      <c r="DMA408" s="258"/>
      <c r="DMB408" s="258"/>
      <c r="DMC408" s="258"/>
      <c r="DMD408" s="258"/>
      <c r="DME408" s="258"/>
      <c r="DMF408" s="258"/>
      <c r="DMG408" s="258"/>
      <c r="DMH408" s="258"/>
      <c r="DMI408" s="258"/>
      <c r="DMJ408" s="258"/>
      <c r="DMK408" s="258"/>
      <c r="DML408" s="258"/>
      <c r="DMM408" s="258"/>
      <c r="DMN408" s="258"/>
      <c r="DMO408" s="258"/>
      <c r="DMP408" s="258"/>
      <c r="DMQ408" s="258"/>
      <c r="DMR408" s="258"/>
      <c r="DMS408" s="258"/>
      <c r="DMT408" s="258"/>
      <c r="DMU408" s="258"/>
      <c r="DMV408" s="258"/>
      <c r="DMW408" s="258"/>
      <c r="DMX408" s="258"/>
      <c r="DMY408" s="258"/>
      <c r="DMZ408" s="258"/>
      <c r="DNA408" s="258"/>
      <c r="DNB408" s="258"/>
      <c r="DNC408" s="258"/>
      <c r="DND408" s="258"/>
      <c r="DNE408" s="258"/>
      <c r="DNF408" s="258"/>
      <c r="DNG408" s="258"/>
      <c r="DNH408" s="258"/>
      <c r="DNI408" s="258"/>
      <c r="DNJ408" s="258"/>
      <c r="DNK408" s="258"/>
      <c r="DNL408" s="258"/>
      <c r="DNM408" s="258"/>
      <c r="DNN408" s="258"/>
      <c r="DNO408" s="258"/>
      <c r="DNP408" s="258"/>
      <c r="DNQ408" s="258"/>
      <c r="DNR408" s="258"/>
      <c r="DNS408" s="258"/>
      <c r="DNT408" s="258"/>
      <c r="DNU408" s="258"/>
      <c r="DNV408" s="258"/>
      <c r="DNW408" s="258"/>
      <c r="DNX408" s="258"/>
      <c r="DNY408" s="258"/>
      <c r="DNZ408" s="258"/>
      <c r="DOA408" s="258"/>
      <c r="DOB408" s="258"/>
      <c r="DOC408" s="258"/>
      <c r="DOD408" s="258"/>
      <c r="DOE408" s="258"/>
      <c r="DOF408" s="258"/>
      <c r="DOG408" s="258"/>
      <c r="DOH408" s="258"/>
      <c r="DOI408" s="258"/>
      <c r="DOJ408" s="258"/>
      <c r="DOK408" s="258"/>
      <c r="DOL408" s="258"/>
      <c r="DOM408" s="258"/>
      <c r="DON408" s="258"/>
      <c r="DOO408" s="258"/>
      <c r="DOP408" s="258"/>
      <c r="DOQ408" s="258"/>
      <c r="DOR408" s="258"/>
      <c r="DOS408" s="258"/>
      <c r="DOT408" s="258"/>
      <c r="DOU408" s="258"/>
      <c r="DOV408" s="258"/>
      <c r="DOW408" s="258"/>
      <c r="DOX408" s="258"/>
      <c r="DOY408" s="258"/>
      <c r="DOZ408" s="258"/>
      <c r="DPA408" s="258"/>
      <c r="DPB408" s="258"/>
      <c r="DPC408" s="258"/>
      <c r="DPD408" s="258"/>
      <c r="DPE408" s="258"/>
      <c r="DPF408" s="258"/>
      <c r="DPG408" s="258"/>
      <c r="DPH408" s="258"/>
      <c r="DPI408" s="258"/>
      <c r="DPJ408" s="258"/>
      <c r="DPK408" s="258"/>
      <c r="DPL408" s="258"/>
      <c r="DPM408" s="258"/>
      <c r="DPN408" s="258"/>
      <c r="DPO408" s="258"/>
      <c r="DPP408" s="258"/>
      <c r="DPQ408" s="258"/>
      <c r="DPR408" s="258"/>
      <c r="DPS408" s="258"/>
      <c r="DPT408" s="258"/>
      <c r="DPU408" s="258"/>
      <c r="DPV408" s="258"/>
      <c r="DPW408" s="258"/>
      <c r="DPX408" s="258"/>
      <c r="DPY408" s="258"/>
      <c r="DPZ408" s="258"/>
      <c r="DQA408" s="258"/>
      <c r="DQB408" s="258"/>
      <c r="DQC408" s="258"/>
      <c r="DQD408" s="258"/>
      <c r="DQE408" s="258"/>
      <c r="DQF408" s="258"/>
      <c r="DQG408" s="258"/>
      <c r="DQH408" s="258"/>
      <c r="DQI408" s="258"/>
      <c r="DQJ408" s="258"/>
      <c r="DQK408" s="258"/>
      <c r="DQL408" s="258"/>
      <c r="DQM408" s="258"/>
      <c r="DQN408" s="258"/>
      <c r="DQO408" s="258"/>
      <c r="DQP408" s="258"/>
      <c r="DQQ408" s="258"/>
      <c r="DQR408" s="258"/>
      <c r="DQS408" s="258"/>
      <c r="DQT408" s="258"/>
      <c r="DQU408" s="258"/>
      <c r="DQV408" s="258"/>
      <c r="DQW408" s="258"/>
      <c r="DQX408" s="258"/>
      <c r="DQY408" s="258"/>
      <c r="DQZ408" s="258"/>
      <c r="DRA408" s="258"/>
      <c r="DRB408" s="258"/>
      <c r="DRC408" s="258"/>
      <c r="DRD408" s="258"/>
      <c r="DRE408" s="258"/>
      <c r="DRF408" s="258"/>
      <c r="DRG408" s="258"/>
      <c r="DRH408" s="258"/>
      <c r="DRI408" s="258"/>
      <c r="DRJ408" s="258"/>
      <c r="DRK408" s="258"/>
      <c r="DRL408" s="258"/>
      <c r="DRM408" s="258"/>
      <c r="DRN408" s="258"/>
      <c r="DRO408" s="258"/>
      <c r="DRP408" s="258"/>
      <c r="DRQ408" s="258"/>
      <c r="DRR408" s="258"/>
      <c r="DRS408" s="258"/>
      <c r="DRT408" s="258"/>
      <c r="DRU408" s="258"/>
      <c r="DRV408" s="258"/>
      <c r="DRW408" s="258"/>
      <c r="DRX408" s="258"/>
      <c r="DRY408" s="258"/>
      <c r="DRZ408" s="258"/>
      <c r="DSA408" s="258"/>
      <c r="DSB408" s="258"/>
      <c r="DSC408" s="258"/>
      <c r="DSD408" s="258"/>
      <c r="DSE408" s="258"/>
      <c r="DSF408" s="258"/>
      <c r="DSG408" s="258"/>
      <c r="DSH408" s="258"/>
      <c r="DSI408" s="258"/>
      <c r="DSJ408" s="258"/>
      <c r="DSK408" s="258"/>
      <c r="DSL408" s="258"/>
      <c r="DSM408" s="258"/>
      <c r="DSN408" s="258"/>
      <c r="DSO408" s="258"/>
      <c r="DSP408" s="258"/>
      <c r="DSQ408" s="258"/>
      <c r="DSR408" s="258"/>
      <c r="DSS408" s="258"/>
      <c r="DST408" s="258"/>
      <c r="DSU408" s="258"/>
      <c r="DSV408" s="258"/>
      <c r="DSW408" s="258"/>
      <c r="DSX408" s="258"/>
      <c r="DSY408" s="258"/>
      <c r="DSZ408" s="258"/>
      <c r="DTA408" s="258"/>
      <c r="DTB408" s="258"/>
      <c r="DTC408" s="258"/>
      <c r="DTD408" s="258"/>
      <c r="DTE408" s="258"/>
      <c r="DTF408" s="258"/>
      <c r="DTG408" s="258"/>
      <c r="DTH408" s="258"/>
      <c r="DTI408" s="258"/>
      <c r="DTJ408" s="258"/>
      <c r="DTK408" s="258"/>
      <c r="DTL408" s="258"/>
      <c r="DTM408" s="258"/>
      <c r="DTN408" s="258"/>
      <c r="DTO408" s="258"/>
      <c r="DTP408" s="258"/>
      <c r="DTQ408" s="258"/>
      <c r="DTR408" s="258"/>
      <c r="DTS408" s="258"/>
      <c r="DTT408" s="258"/>
      <c r="DTU408" s="258"/>
      <c r="DTV408" s="258"/>
      <c r="DTW408" s="258"/>
      <c r="DTX408" s="258"/>
      <c r="DTY408" s="258"/>
      <c r="DTZ408" s="258"/>
      <c r="DUA408" s="258"/>
      <c r="DUB408" s="258"/>
      <c r="DUC408" s="258"/>
      <c r="DUD408" s="258"/>
      <c r="DUE408" s="258"/>
      <c r="DUF408" s="258"/>
      <c r="DUG408" s="258"/>
      <c r="DUH408" s="258"/>
      <c r="DUI408" s="258"/>
      <c r="DUJ408" s="258"/>
      <c r="DUK408" s="258"/>
      <c r="DUL408" s="258"/>
      <c r="DUM408" s="258"/>
      <c r="DUN408" s="258"/>
      <c r="DUO408" s="258"/>
      <c r="DUP408" s="258"/>
      <c r="DUQ408" s="258"/>
      <c r="DUR408" s="258"/>
      <c r="DUS408" s="258"/>
      <c r="DUT408" s="258"/>
      <c r="DUU408" s="258"/>
      <c r="DUV408" s="258"/>
      <c r="DUW408" s="258"/>
      <c r="DUX408" s="258"/>
      <c r="DUY408" s="258"/>
      <c r="DUZ408" s="258"/>
      <c r="DVA408" s="258"/>
      <c r="DVB408" s="258"/>
      <c r="DVC408" s="258"/>
      <c r="DVD408" s="258"/>
      <c r="DVE408" s="258"/>
      <c r="DVF408" s="258"/>
      <c r="DVG408" s="258"/>
      <c r="DVH408" s="258"/>
      <c r="DVI408" s="258"/>
      <c r="DVJ408" s="258"/>
      <c r="DVK408" s="258"/>
      <c r="DVL408" s="258"/>
      <c r="DVM408" s="258"/>
      <c r="DVN408" s="258"/>
      <c r="DVO408" s="258"/>
      <c r="DVP408" s="258"/>
      <c r="DVQ408" s="258"/>
      <c r="DVR408" s="258"/>
      <c r="DVS408" s="258"/>
      <c r="DVT408" s="258"/>
      <c r="DVU408" s="258"/>
      <c r="DVV408" s="258"/>
      <c r="DVW408" s="258"/>
      <c r="DVX408" s="258"/>
      <c r="DVY408" s="258"/>
      <c r="DVZ408" s="258"/>
      <c r="DWA408" s="258"/>
      <c r="DWB408" s="258"/>
      <c r="DWC408" s="258"/>
      <c r="DWD408" s="258"/>
      <c r="DWE408" s="258"/>
      <c r="DWF408" s="258"/>
      <c r="DWG408" s="258"/>
      <c r="DWH408" s="258"/>
      <c r="DWI408" s="258"/>
      <c r="DWJ408" s="258"/>
      <c r="DWK408" s="258"/>
      <c r="DWL408" s="258"/>
      <c r="DWM408" s="258"/>
      <c r="DWN408" s="258"/>
      <c r="DWO408" s="258"/>
      <c r="DWP408" s="258"/>
      <c r="DWQ408" s="258"/>
      <c r="DWR408" s="258"/>
      <c r="DWS408" s="258"/>
      <c r="DWT408" s="258"/>
      <c r="DWU408" s="258"/>
      <c r="DWV408" s="258"/>
      <c r="DWW408" s="258"/>
      <c r="DWX408" s="258"/>
      <c r="DWY408" s="258"/>
      <c r="DWZ408" s="258"/>
      <c r="DXA408" s="258"/>
      <c r="DXB408" s="258"/>
      <c r="DXC408" s="258"/>
      <c r="DXD408" s="258"/>
      <c r="DXE408" s="258"/>
      <c r="DXF408" s="258"/>
      <c r="DXG408" s="258"/>
      <c r="DXH408" s="258"/>
      <c r="DXI408" s="258"/>
      <c r="DXJ408" s="258"/>
      <c r="DXK408" s="258"/>
      <c r="DXL408" s="258"/>
      <c r="DXM408" s="258"/>
      <c r="DXN408" s="258"/>
      <c r="DXO408" s="258"/>
      <c r="DXP408" s="258"/>
      <c r="DXQ408" s="258"/>
      <c r="DXR408" s="258"/>
      <c r="DXS408" s="258"/>
      <c r="DXT408" s="258"/>
      <c r="DXU408" s="258"/>
      <c r="DXV408" s="258"/>
      <c r="DXW408" s="258"/>
      <c r="DXX408" s="258"/>
      <c r="DXY408" s="258"/>
      <c r="DXZ408" s="258"/>
      <c r="DYA408" s="258"/>
      <c r="DYB408" s="258"/>
      <c r="DYC408" s="258"/>
      <c r="DYD408" s="258"/>
      <c r="DYE408" s="258"/>
      <c r="DYF408" s="258"/>
      <c r="DYG408" s="258"/>
      <c r="DYH408" s="258"/>
      <c r="DYI408" s="258"/>
      <c r="DYJ408" s="258"/>
      <c r="DYK408" s="258"/>
      <c r="DYL408" s="258"/>
      <c r="DYM408" s="258"/>
      <c r="DYN408" s="258"/>
      <c r="DYO408" s="258"/>
      <c r="DYP408" s="258"/>
      <c r="DYQ408" s="258"/>
      <c r="DYR408" s="258"/>
      <c r="DYS408" s="258"/>
      <c r="DYT408" s="258"/>
      <c r="DYU408" s="258"/>
      <c r="DYV408" s="258"/>
      <c r="DYW408" s="258"/>
      <c r="DYX408" s="258"/>
      <c r="DYY408" s="258"/>
      <c r="DYZ408" s="258"/>
      <c r="DZA408" s="258"/>
      <c r="DZB408" s="258"/>
      <c r="DZC408" s="258"/>
      <c r="DZD408" s="258"/>
      <c r="DZE408" s="258"/>
      <c r="DZF408" s="258"/>
      <c r="DZG408" s="258"/>
      <c r="DZH408" s="258"/>
      <c r="DZI408" s="258"/>
      <c r="DZJ408" s="258"/>
      <c r="DZK408" s="258"/>
      <c r="DZL408" s="258"/>
      <c r="DZM408" s="258"/>
      <c r="DZN408" s="258"/>
      <c r="DZO408" s="258"/>
      <c r="DZP408" s="258"/>
      <c r="DZQ408" s="258"/>
      <c r="DZR408" s="258"/>
      <c r="DZS408" s="258"/>
      <c r="DZT408" s="258"/>
      <c r="DZU408" s="258"/>
      <c r="DZV408" s="258"/>
      <c r="DZW408" s="258"/>
      <c r="DZX408" s="258"/>
      <c r="DZY408" s="258"/>
      <c r="DZZ408" s="258"/>
      <c r="EAA408" s="258"/>
      <c r="EAB408" s="258"/>
      <c r="EAC408" s="258"/>
      <c r="EAD408" s="258"/>
      <c r="EAE408" s="258"/>
      <c r="EAF408" s="258"/>
      <c r="EAG408" s="258"/>
      <c r="EAH408" s="258"/>
      <c r="EAI408" s="258"/>
      <c r="EAJ408" s="258"/>
      <c r="EAK408" s="258"/>
      <c r="EAL408" s="258"/>
      <c r="EAM408" s="258"/>
      <c r="EAN408" s="258"/>
      <c r="EAO408" s="258"/>
      <c r="EAP408" s="258"/>
      <c r="EAQ408" s="258"/>
      <c r="EAR408" s="258"/>
      <c r="EAS408" s="258"/>
      <c r="EAT408" s="258"/>
      <c r="EAU408" s="258"/>
      <c r="EAV408" s="258"/>
      <c r="EAW408" s="258"/>
      <c r="EAX408" s="258"/>
      <c r="EAY408" s="258"/>
      <c r="EAZ408" s="258"/>
      <c r="EBA408" s="258"/>
      <c r="EBB408" s="258"/>
      <c r="EBC408" s="258"/>
      <c r="EBD408" s="258"/>
      <c r="EBE408" s="258"/>
      <c r="EBF408" s="258"/>
      <c r="EBG408" s="258"/>
      <c r="EBH408" s="258"/>
      <c r="EBI408" s="258"/>
      <c r="EBJ408" s="258"/>
      <c r="EBK408" s="258"/>
      <c r="EBL408" s="258"/>
      <c r="EBM408" s="258"/>
      <c r="EBN408" s="258"/>
      <c r="EBO408" s="258"/>
      <c r="EBP408" s="258"/>
      <c r="EBQ408" s="258"/>
      <c r="EBR408" s="258"/>
      <c r="EBS408" s="258"/>
      <c r="EBT408" s="258"/>
      <c r="EBU408" s="258"/>
      <c r="EBV408" s="258"/>
      <c r="EBW408" s="258"/>
      <c r="EBX408" s="258"/>
      <c r="EBY408" s="258"/>
      <c r="EBZ408" s="258"/>
      <c r="ECA408" s="258"/>
      <c r="ECB408" s="258"/>
      <c r="ECC408" s="258"/>
      <c r="ECD408" s="258"/>
      <c r="ECE408" s="258"/>
      <c r="ECF408" s="258"/>
      <c r="ECG408" s="258"/>
      <c r="ECH408" s="258"/>
      <c r="ECI408" s="258"/>
      <c r="ECJ408" s="258"/>
      <c r="ECK408" s="258"/>
      <c r="ECL408" s="258"/>
      <c r="ECM408" s="258"/>
      <c r="ECN408" s="258"/>
      <c r="ECO408" s="258"/>
      <c r="ECP408" s="258"/>
      <c r="ECQ408" s="258"/>
      <c r="ECR408" s="258"/>
      <c r="ECS408" s="258"/>
      <c r="ECT408" s="258"/>
      <c r="ECU408" s="258"/>
      <c r="ECV408" s="258"/>
      <c r="ECW408" s="258"/>
      <c r="ECX408" s="258"/>
      <c r="ECY408" s="258"/>
      <c r="ECZ408" s="258"/>
      <c r="EDA408" s="258"/>
      <c r="EDB408" s="258"/>
      <c r="EDC408" s="258"/>
      <c r="EDD408" s="258"/>
      <c r="EDE408" s="258"/>
      <c r="EDF408" s="258"/>
      <c r="EDG408" s="258"/>
      <c r="EDH408" s="258"/>
      <c r="EDI408" s="258"/>
      <c r="EDJ408" s="258"/>
      <c r="EDK408" s="258"/>
      <c r="EDL408" s="258"/>
      <c r="EDM408" s="258"/>
      <c r="EDN408" s="258"/>
      <c r="EDO408" s="258"/>
      <c r="EDP408" s="258"/>
      <c r="EDQ408" s="258"/>
      <c r="EDR408" s="258"/>
      <c r="EDS408" s="258"/>
      <c r="EDT408" s="258"/>
      <c r="EDU408" s="258"/>
      <c r="EDV408" s="258"/>
      <c r="EDW408" s="258"/>
      <c r="EDX408" s="258"/>
      <c r="EDY408" s="258"/>
      <c r="EDZ408" s="258"/>
      <c r="EEA408" s="258"/>
      <c r="EEB408" s="258"/>
      <c r="EEC408" s="258"/>
      <c r="EED408" s="258"/>
      <c r="EEE408" s="258"/>
      <c r="EEF408" s="258"/>
      <c r="EEG408" s="258"/>
      <c r="EEH408" s="258"/>
      <c r="EEI408" s="258"/>
      <c r="EEJ408" s="258"/>
      <c r="EEK408" s="258"/>
      <c r="EEL408" s="258"/>
      <c r="EEM408" s="258"/>
      <c r="EEN408" s="258"/>
      <c r="EEO408" s="258"/>
      <c r="EEP408" s="258"/>
      <c r="EEQ408" s="258"/>
      <c r="EER408" s="258"/>
      <c r="EES408" s="258"/>
      <c r="EET408" s="258"/>
      <c r="EEU408" s="258"/>
      <c r="EEV408" s="258"/>
      <c r="EEW408" s="258"/>
      <c r="EEX408" s="258"/>
      <c r="EEY408" s="258"/>
      <c r="EEZ408" s="258"/>
      <c r="EFA408" s="258"/>
      <c r="EFB408" s="258"/>
      <c r="EFC408" s="258"/>
      <c r="EFD408" s="258"/>
      <c r="EFE408" s="258"/>
      <c r="EFF408" s="258"/>
      <c r="EFG408" s="258"/>
      <c r="EFH408" s="258"/>
      <c r="EFI408" s="258"/>
      <c r="EFJ408" s="258"/>
      <c r="EFK408" s="258"/>
      <c r="EFL408" s="258"/>
      <c r="EFM408" s="258"/>
      <c r="EFN408" s="258"/>
      <c r="EFO408" s="258"/>
      <c r="EFP408" s="258"/>
      <c r="EFQ408" s="258"/>
      <c r="EFR408" s="258"/>
      <c r="EFS408" s="258"/>
      <c r="EFT408" s="258"/>
      <c r="EFU408" s="258"/>
      <c r="EFV408" s="258"/>
      <c r="EFW408" s="258"/>
      <c r="EFX408" s="258"/>
      <c r="EFY408" s="258"/>
      <c r="EFZ408" s="258"/>
      <c r="EGA408" s="258"/>
      <c r="EGB408" s="258"/>
      <c r="EGC408" s="258"/>
      <c r="EGD408" s="258"/>
      <c r="EGE408" s="258"/>
      <c r="EGF408" s="258"/>
      <c r="EGG408" s="258"/>
      <c r="EGH408" s="258"/>
      <c r="EGI408" s="258"/>
      <c r="EGJ408" s="258"/>
      <c r="EGK408" s="258"/>
      <c r="EGL408" s="258"/>
      <c r="EGM408" s="258"/>
      <c r="EGN408" s="258"/>
      <c r="EGO408" s="258"/>
      <c r="EGP408" s="258"/>
      <c r="EGQ408" s="258"/>
      <c r="EGR408" s="258"/>
      <c r="EGS408" s="258"/>
      <c r="EGT408" s="258"/>
      <c r="EGU408" s="258"/>
      <c r="EGV408" s="258"/>
      <c r="EGW408" s="258"/>
      <c r="EGX408" s="258"/>
      <c r="EGY408" s="258"/>
      <c r="EGZ408" s="258"/>
      <c r="EHA408" s="258"/>
      <c r="EHB408" s="258"/>
      <c r="EHC408" s="258"/>
      <c r="EHD408" s="258"/>
      <c r="EHE408" s="258"/>
      <c r="EHF408" s="258"/>
      <c r="EHG408" s="258"/>
      <c r="EHH408" s="258"/>
      <c r="EHI408" s="258"/>
      <c r="EHJ408" s="258"/>
      <c r="EHK408" s="258"/>
      <c r="EHL408" s="258"/>
      <c r="EHM408" s="258"/>
      <c r="EHN408" s="258"/>
      <c r="EHO408" s="258"/>
      <c r="EHP408" s="258"/>
      <c r="EHQ408" s="258"/>
      <c r="EHR408" s="258"/>
      <c r="EHS408" s="258"/>
      <c r="EHT408" s="258"/>
      <c r="EHU408" s="258"/>
      <c r="EHV408" s="258"/>
      <c r="EHW408" s="258"/>
      <c r="EHX408" s="258"/>
      <c r="EHY408" s="258"/>
      <c r="EHZ408" s="258"/>
      <c r="EIA408" s="258"/>
      <c r="EIB408" s="258"/>
      <c r="EIC408" s="258"/>
      <c r="EID408" s="258"/>
      <c r="EIE408" s="258"/>
      <c r="EIF408" s="258"/>
      <c r="EIG408" s="258"/>
      <c r="EIH408" s="258"/>
      <c r="EII408" s="258"/>
      <c r="EIJ408" s="258"/>
      <c r="EIK408" s="258"/>
      <c r="EIL408" s="258"/>
      <c r="EIM408" s="258"/>
      <c r="EIN408" s="258"/>
      <c r="EIO408" s="258"/>
      <c r="EIP408" s="258"/>
      <c r="EIQ408" s="258"/>
      <c r="EIR408" s="258"/>
      <c r="EIS408" s="258"/>
      <c r="EIT408" s="258"/>
      <c r="EIU408" s="258"/>
      <c r="EIV408" s="258"/>
      <c r="EIW408" s="258"/>
      <c r="EIX408" s="258"/>
      <c r="EIY408" s="258"/>
      <c r="EIZ408" s="258"/>
      <c r="EJA408" s="258"/>
      <c r="EJB408" s="258"/>
      <c r="EJC408" s="258"/>
      <c r="EJD408" s="258"/>
      <c r="EJE408" s="258"/>
      <c r="EJF408" s="258"/>
      <c r="EJG408" s="258"/>
      <c r="EJH408" s="258"/>
      <c r="EJI408" s="258"/>
      <c r="EJJ408" s="258"/>
      <c r="EJK408" s="258"/>
      <c r="EJL408" s="258"/>
      <c r="EJM408" s="258"/>
      <c r="EJN408" s="258"/>
      <c r="EJO408" s="258"/>
      <c r="EJP408" s="258"/>
      <c r="EJQ408" s="258"/>
      <c r="EJR408" s="258"/>
      <c r="EJS408" s="258"/>
      <c r="EJT408" s="258"/>
      <c r="EJU408" s="258"/>
      <c r="EJV408" s="258"/>
      <c r="EJW408" s="258"/>
      <c r="EJX408" s="258"/>
      <c r="EJY408" s="258"/>
      <c r="EJZ408" s="258"/>
      <c r="EKA408" s="258"/>
      <c r="EKB408" s="258"/>
      <c r="EKC408" s="258"/>
      <c r="EKD408" s="258"/>
      <c r="EKE408" s="258"/>
      <c r="EKF408" s="258"/>
      <c r="EKG408" s="258"/>
      <c r="EKH408" s="258"/>
      <c r="EKI408" s="258"/>
      <c r="EKJ408" s="258"/>
      <c r="EKK408" s="258"/>
      <c r="EKL408" s="258"/>
      <c r="EKM408" s="258"/>
      <c r="EKN408" s="258"/>
      <c r="EKO408" s="258"/>
      <c r="EKP408" s="258"/>
      <c r="EKQ408" s="258"/>
      <c r="EKR408" s="258"/>
      <c r="EKS408" s="258"/>
      <c r="EKT408" s="258"/>
      <c r="EKU408" s="258"/>
      <c r="EKV408" s="258"/>
      <c r="EKW408" s="258"/>
      <c r="EKX408" s="258"/>
      <c r="EKY408" s="258"/>
      <c r="EKZ408" s="258"/>
      <c r="ELA408" s="258"/>
      <c r="ELB408" s="258"/>
      <c r="ELC408" s="258"/>
      <c r="ELD408" s="258"/>
      <c r="ELE408" s="258"/>
      <c r="ELF408" s="258"/>
      <c r="ELG408" s="258"/>
      <c r="ELH408" s="258"/>
      <c r="ELI408" s="258"/>
      <c r="ELJ408" s="258"/>
      <c r="ELK408" s="258"/>
      <c r="ELL408" s="258"/>
      <c r="ELM408" s="258"/>
      <c r="ELN408" s="258"/>
      <c r="ELO408" s="258"/>
      <c r="ELP408" s="258"/>
      <c r="ELQ408" s="258"/>
      <c r="ELR408" s="258"/>
      <c r="ELS408" s="258"/>
      <c r="ELT408" s="258"/>
      <c r="ELU408" s="258"/>
      <c r="ELV408" s="258"/>
      <c r="ELW408" s="258"/>
      <c r="ELX408" s="258"/>
      <c r="ELY408" s="258"/>
      <c r="ELZ408" s="258"/>
      <c r="EMA408" s="258"/>
      <c r="EMB408" s="258"/>
      <c r="EMC408" s="258"/>
      <c r="EMD408" s="258"/>
      <c r="EME408" s="258"/>
      <c r="EMF408" s="258"/>
      <c r="EMG408" s="258"/>
      <c r="EMH408" s="258"/>
      <c r="EMI408" s="258"/>
      <c r="EMJ408" s="258"/>
      <c r="EMK408" s="258"/>
      <c r="EML408" s="258"/>
      <c r="EMM408" s="258"/>
      <c r="EMN408" s="258"/>
      <c r="EMO408" s="258"/>
      <c r="EMP408" s="258"/>
      <c r="EMQ408" s="258"/>
      <c r="EMR408" s="258"/>
      <c r="EMS408" s="258"/>
      <c r="EMT408" s="258"/>
      <c r="EMU408" s="258"/>
      <c r="EMV408" s="258"/>
      <c r="EMW408" s="258"/>
      <c r="EMX408" s="258"/>
      <c r="EMY408" s="258"/>
      <c r="EMZ408" s="258"/>
      <c r="ENA408" s="258"/>
      <c r="ENB408" s="258"/>
      <c r="ENC408" s="258"/>
      <c r="END408" s="258"/>
      <c r="ENE408" s="258"/>
      <c r="ENF408" s="258"/>
      <c r="ENG408" s="258"/>
      <c r="ENH408" s="258"/>
      <c r="ENI408" s="258"/>
      <c r="ENJ408" s="258"/>
      <c r="ENK408" s="258"/>
      <c r="ENL408" s="258"/>
      <c r="ENM408" s="258"/>
      <c r="ENN408" s="258"/>
      <c r="ENO408" s="258"/>
      <c r="ENP408" s="258"/>
      <c r="ENQ408" s="258"/>
      <c r="ENR408" s="258"/>
      <c r="ENS408" s="258"/>
      <c r="ENT408" s="258"/>
      <c r="ENU408" s="258"/>
      <c r="ENV408" s="258"/>
      <c r="ENW408" s="258"/>
      <c r="ENX408" s="258"/>
      <c r="ENY408" s="258"/>
      <c r="ENZ408" s="258"/>
      <c r="EOA408" s="258"/>
      <c r="EOB408" s="258"/>
      <c r="EOC408" s="258"/>
      <c r="EOD408" s="258"/>
      <c r="EOE408" s="258"/>
      <c r="EOF408" s="258"/>
      <c r="EOG408" s="258"/>
      <c r="EOH408" s="258"/>
      <c r="EOI408" s="258"/>
      <c r="EOJ408" s="258"/>
      <c r="EOK408" s="258"/>
      <c r="EOL408" s="258"/>
      <c r="EOM408" s="258"/>
      <c r="EON408" s="258"/>
      <c r="EOO408" s="258"/>
      <c r="EOP408" s="258"/>
      <c r="EOQ408" s="258"/>
      <c r="EOR408" s="258"/>
      <c r="EOS408" s="258"/>
      <c r="EOT408" s="258"/>
      <c r="EOU408" s="258"/>
      <c r="EOV408" s="258"/>
      <c r="EOW408" s="258"/>
      <c r="EOX408" s="258"/>
      <c r="EOY408" s="258"/>
      <c r="EOZ408" s="258"/>
      <c r="EPA408" s="258"/>
      <c r="EPB408" s="258"/>
      <c r="EPC408" s="258"/>
      <c r="EPD408" s="258"/>
      <c r="EPE408" s="258"/>
      <c r="EPF408" s="258"/>
      <c r="EPG408" s="258"/>
      <c r="EPH408" s="258"/>
      <c r="EPI408" s="258"/>
      <c r="EPJ408" s="258"/>
      <c r="EPK408" s="258"/>
      <c r="EPL408" s="258"/>
      <c r="EPM408" s="258"/>
      <c r="EPN408" s="258"/>
      <c r="EPO408" s="258"/>
      <c r="EPP408" s="258"/>
      <c r="EPQ408" s="258"/>
      <c r="EPR408" s="258"/>
      <c r="EPS408" s="258"/>
      <c r="EPT408" s="258"/>
      <c r="EPU408" s="258"/>
      <c r="EPV408" s="258"/>
      <c r="EPW408" s="258"/>
      <c r="EPX408" s="258"/>
      <c r="EPY408" s="258"/>
      <c r="EPZ408" s="258"/>
      <c r="EQA408" s="258"/>
      <c r="EQB408" s="258"/>
      <c r="EQC408" s="258"/>
      <c r="EQD408" s="258"/>
      <c r="EQE408" s="258"/>
      <c r="EQF408" s="258"/>
      <c r="EQG408" s="258"/>
      <c r="EQH408" s="258"/>
      <c r="EQI408" s="258"/>
      <c r="EQJ408" s="258"/>
      <c r="EQK408" s="258"/>
      <c r="EQL408" s="258"/>
      <c r="EQM408" s="258"/>
      <c r="EQN408" s="258"/>
      <c r="EQO408" s="258"/>
      <c r="EQP408" s="258"/>
      <c r="EQQ408" s="258"/>
      <c r="EQR408" s="258"/>
      <c r="EQS408" s="258"/>
      <c r="EQT408" s="258"/>
      <c r="EQU408" s="258"/>
      <c r="EQV408" s="258"/>
      <c r="EQW408" s="258"/>
      <c r="EQX408" s="258"/>
      <c r="EQY408" s="258"/>
      <c r="EQZ408" s="258"/>
      <c r="ERA408" s="258"/>
      <c r="ERB408" s="258"/>
      <c r="ERC408" s="258"/>
      <c r="ERD408" s="258"/>
      <c r="ERE408" s="258"/>
      <c r="ERF408" s="258"/>
      <c r="ERG408" s="258"/>
      <c r="ERH408" s="258"/>
      <c r="ERI408" s="258"/>
      <c r="ERJ408" s="258"/>
      <c r="ERK408" s="258"/>
      <c r="ERL408" s="258"/>
      <c r="ERM408" s="258"/>
      <c r="ERN408" s="258"/>
      <c r="ERO408" s="258"/>
      <c r="ERP408" s="258"/>
      <c r="ERQ408" s="258"/>
      <c r="ERR408" s="258"/>
      <c r="ERS408" s="258"/>
      <c r="ERT408" s="258"/>
      <c r="ERU408" s="258"/>
      <c r="ERV408" s="258"/>
      <c r="ERW408" s="258"/>
      <c r="ERX408" s="258"/>
      <c r="ERY408" s="258"/>
      <c r="ERZ408" s="258"/>
      <c r="ESA408" s="258"/>
      <c r="ESB408" s="258"/>
      <c r="ESC408" s="258"/>
      <c r="ESD408" s="258"/>
      <c r="ESE408" s="258"/>
      <c r="ESF408" s="258"/>
      <c r="ESG408" s="258"/>
      <c r="ESH408" s="258"/>
      <c r="ESI408" s="258"/>
      <c r="ESJ408" s="258"/>
      <c r="ESK408" s="258"/>
      <c r="ESL408" s="258"/>
      <c r="ESM408" s="258"/>
      <c r="ESN408" s="258"/>
      <c r="ESO408" s="258"/>
      <c r="ESP408" s="258"/>
      <c r="ESQ408" s="258"/>
      <c r="ESR408" s="258"/>
      <c r="ESS408" s="258"/>
      <c r="EST408" s="258"/>
      <c r="ESU408" s="258"/>
      <c r="ESV408" s="258"/>
      <c r="ESW408" s="258"/>
      <c r="ESX408" s="258"/>
      <c r="ESY408" s="258"/>
      <c r="ESZ408" s="258"/>
      <c r="ETA408" s="258"/>
      <c r="ETB408" s="258"/>
      <c r="ETC408" s="258"/>
      <c r="ETD408" s="258"/>
      <c r="ETE408" s="258"/>
      <c r="ETF408" s="258"/>
      <c r="ETG408" s="258"/>
      <c r="ETH408" s="258"/>
      <c r="ETI408" s="258"/>
      <c r="ETJ408" s="258"/>
      <c r="ETK408" s="258"/>
      <c r="ETL408" s="258"/>
      <c r="ETM408" s="258"/>
      <c r="ETN408" s="258"/>
      <c r="ETO408" s="258"/>
      <c r="ETP408" s="258"/>
      <c r="ETQ408" s="258"/>
      <c r="ETR408" s="258"/>
      <c r="ETS408" s="258"/>
      <c r="ETT408" s="258"/>
      <c r="ETU408" s="258"/>
      <c r="ETV408" s="258"/>
      <c r="ETW408" s="258"/>
      <c r="ETX408" s="258"/>
      <c r="ETY408" s="258"/>
      <c r="ETZ408" s="258"/>
      <c r="EUA408" s="258"/>
      <c r="EUB408" s="258"/>
      <c r="EUC408" s="258"/>
      <c r="EUD408" s="258"/>
      <c r="EUE408" s="258"/>
      <c r="EUF408" s="258"/>
      <c r="EUG408" s="258"/>
      <c r="EUH408" s="258"/>
      <c r="EUI408" s="258"/>
      <c r="EUJ408" s="258"/>
      <c r="EUK408" s="258"/>
      <c r="EUL408" s="258"/>
      <c r="EUM408" s="258"/>
      <c r="EUN408" s="258"/>
      <c r="EUO408" s="258"/>
      <c r="EUP408" s="258"/>
      <c r="EUQ408" s="258"/>
      <c r="EUR408" s="258"/>
      <c r="EUS408" s="258"/>
      <c r="EUT408" s="258"/>
      <c r="EUU408" s="258"/>
      <c r="EUV408" s="258"/>
      <c r="EUW408" s="258"/>
      <c r="EUX408" s="258"/>
      <c r="EUY408" s="258"/>
      <c r="EUZ408" s="258"/>
      <c r="EVA408" s="258"/>
      <c r="EVB408" s="258"/>
      <c r="EVC408" s="258"/>
      <c r="EVD408" s="258"/>
      <c r="EVE408" s="258"/>
      <c r="EVF408" s="258"/>
      <c r="EVG408" s="258"/>
      <c r="EVH408" s="258"/>
      <c r="EVI408" s="258"/>
      <c r="EVJ408" s="258"/>
      <c r="EVK408" s="258"/>
      <c r="EVL408" s="258"/>
      <c r="EVM408" s="258"/>
      <c r="EVN408" s="258"/>
      <c r="EVO408" s="258"/>
      <c r="EVP408" s="258"/>
      <c r="EVQ408" s="258"/>
      <c r="EVR408" s="258"/>
      <c r="EVS408" s="258"/>
      <c r="EVT408" s="258"/>
      <c r="EVU408" s="258"/>
      <c r="EVV408" s="258"/>
      <c r="EVW408" s="258"/>
      <c r="EVX408" s="258"/>
      <c r="EVY408" s="258"/>
      <c r="EVZ408" s="258"/>
      <c r="EWA408" s="258"/>
      <c r="EWB408" s="258"/>
      <c r="EWC408" s="258"/>
      <c r="EWD408" s="258"/>
      <c r="EWE408" s="258"/>
      <c r="EWF408" s="258"/>
      <c r="EWG408" s="258"/>
      <c r="EWH408" s="258"/>
      <c r="EWI408" s="258"/>
      <c r="EWJ408" s="258"/>
      <c r="EWK408" s="258"/>
      <c r="EWL408" s="258"/>
      <c r="EWM408" s="258"/>
      <c r="EWN408" s="258"/>
      <c r="EWO408" s="258"/>
      <c r="EWP408" s="258"/>
      <c r="EWQ408" s="258"/>
      <c r="EWR408" s="258"/>
      <c r="EWS408" s="258"/>
      <c r="EWT408" s="258"/>
      <c r="EWU408" s="258"/>
      <c r="EWV408" s="258"/>
      <c r="EWW408" s="258"/>
      <c r="EWX408" s="258"/>
      <c r="EWY408" s="258"/>
      <c r="EWZ408" s="258"/>
      <c r="EXA408" s="258"/>
      <c r="EXB408" s="258"/>
      <c r="EXC408" s="258"/>
      <c r="EXD408" s="258"/>
      <c r="EXE408" s="258"/>
      <c r="EXF408" s="258"/>
      <c r="EXG408" s="258"/>
      <c r="EXH408" s="258"/>
      <c r="EXI408" s="258"/>
      <c r="EXJ408" s="258"/>
      <c r="EXK408" s="258"/>
      <c r="EXL408" s="258"/>
      <c r="EXM408" s="258"/>
      <c r="EXN408" s="258"/>
      <c r="EXO408" s="258"/>
      <c r="EXP408" s="258"/>
      <c r="EXQ408" s="258"/>
      <c r="EXR408" s="258"/>
      <c r="EXS408" s="258"/>
      <c r="EXT408" s="258"/>
      <c r="EXU408" s="258"/>
      <c r="EXV408" s="258"/>
      <c r="EXW408" s="258"/>
      <c r="EXX408" s="258"/>
      <c r="EXY408" s="258"/>
      <c r="EXZ408" s="258"/>
      <c r="EYA408" s="258"/>
      <c r="EYB408" s="258"/>
      <c r="EYC408" s="258"/>
      <c r="EYD408" s="258"/>
      <c r="EYE408" s="258"/>
      <c r="EYF408" s="258"/>
      <c r="EYG408" s="258"/>
      <c r="EYH408" s="258"/>
      <c r="EYI408" s="258"/>
      <c r="EYJ408" s="258"/>
      <c r="EYK408" s="258"/>
      <c r="EYL408" s="258"/>
      <c r="EYM408" s="258"/>
      <c r="EYN408" s="258"/>
      <c r="EYO408" s="258"/>
      <c r="EYP408" s="258"/>
      <c r="EYQ408" s="258"/>
      <c r="EYR408" s="258"/>
      <c r="EYS408" s="258"/>
      <c r="EYT408" s="258"/>
      <c r="EYU408" s="258"/>
      <c r="EYV408" s="258"/>
      <c r="EYW408" s="258"/>
      <c r="EYX408" s="258"/>
      <c r="EYY408" s="258"/>
      <c r="EYZ408" s="258"/>
      <c r="EZA408" s="258"/>
      <c r="EZB408" s="258"/>
      <c r="EZC408" s="258"/>
      <c r="EZD408" s="258"/>
      <c r="EZE408" s="258"/>
      <c r="EZF408" s="258"/>
      <c r="EZG408" s="258"/>
      <c r="EZH408" s="258"/>
      <c r="EZI408" s="258"/>
      <c r="EZJ408" s="258"/>
      <c r="EZK408" s="258"/>
      <c r="EZL408" s="258"/>
      <c r="EZM408" s="258"/>
      <c r="EZN408" s="258"/>
      <c r="EZO408" s="258"/>
      <c r="EZP408" s="258"/>
      <c r="EZQ408" s="258"/>
      <c r="EZR408" s="258"/>
      <c r="EZS408" s="258"/>
      <c r="EZT408" s="258"/>
      <c r="EZU408" s="258"/>
      <c r="EZV408" s="258"/>
      <c r="EZW408" s="258"/>
      <c r="EZX408" s="258"/>
      <c r="EZY408" s="258"/>
      <c r="EZZ408" s="258"/>
      <c r="FAA408" s="258"/>
      <c r="FAB408" s="258"/>
      <c r="FAC408" s="258"/>
      <c r="FAD408" s="258"/>
      <c r="FAE408" s="258"/>
      <c r="FAF408" s="258"/>
      <c r="FAG408" s="258"/>
      <c r="FAH408" s="258"/>
      <c r="FAI408" s="258"/>
      <c r="FAJ408" s="258"/>
      <c r="FAK408" s="258"/>
      <c r="FAL408" s="258"/>
      <c r="FAM408" s="258"/>
      <c r="FAN408" s="258"/>
      <c r="FAO408" s="258"/>
      <c r="FAP408" s="258"/>
      <c r="FAQ408" s="258"/>
      <c r="FAR408" s="258"/>
      <c r="FAS408" s="258"/>
      <c r="FAT408" s="258"/>
      <c r="FAU408" s="258"/>
      <c r="FAV408" s="258"/>
      <c r="FAW408" s="258"/>
      <c r="FAX408" s="258"/>
      <c r="FAY408" s="258"/>
      <c r="FAZ408" s="258"/>
      <c r="FBA408" s="258"/>
      <c r="FBB408" s="258"/>
      <c r="FBC408" s="258"/>
      <c r="FBD408" s="258"/>
      <c r="FBE408" s="258"/>
      <c r="FBF408" s="258"/>
      <c r="FBG408" s="258"/>
      <c r="FBH408" s="258"/>
      <c r="FBI408" s="258"/>
      <c r="FBJ408" s="258"/>
      <c r="FBK408" s="258"/>
      <c r="FBL408" s="258"/>
      <c r="FBM408" s="258"/>
      <c r="FBN408" s="258"/>
      <c r="FBO408" s="258"/>
      <c r="FBP408" s="258"/>
      <c r="FBQ408" s="258"/>
      <c r="FBR408" s="258"/>
      <c r="FBS408" s="258"/>
      <c r="FBT408" s="258"/>
      <c r="FBU408" s="258"/>
      <c r="FBV408" s="258"/>
      <c r="FBW408" s="258"/>
      <c r="FBX408" s="258"/>
      <c r="FBY408" s="258"/>
      <c r="FBZ408" s="258"/>
      <c r="FCA408" s="258"/>
      <c r="FCB408" s="258"/>
      <c r="FCC408" s="258"/>
      <c r="FCD408" s="258"/>
      <c r="FCE408" s="258"/>
      <c r="FCF408" s="258"/>
      <c r="FCG408" s="258"/>
      <c r="FCH408" s="258"/>
      <c r="FCI408" s="258"/>
      <c r="FCJ408" s="258"/>
      <c r="FCK408" s="258"/>
      <c r="FCL408" s="258"/>
      <c r="FCM408" s="258"/>
      <c r="FCN408" s="258"/>
      <c r="FCO408" s="258"/>
      <c r="FCP408" s="258"/>
      <c r="FCQ408" s="258"/>
      <c r="FCR408" s="258"/>
      <c r="FCS408" s="258"/>
      <c r="FCT408" s="258"/>
      <c r="FCU408" s="258"/>
      <c r="FCV408" s="258"/>
      <c r="FCW408" s="258"/>
      <c r="FCX408" s="258"/>
      <c r="FCY408" s="258"/>
      <c r="FCZ408" s="258"/>
      <c r="FDA408" s="258"/>
      <c r="FDB408" s="258"/>
      <c r="FDC408" s="258"/>
      <c r="FDD408" s="258"/>
      <c r="FDE408" s="258"/>
      <c r="FDF408" s="258"/>
      <c r="FDG408" s="258"/>
      <c r="FDH408" s="258"/>
      <c r="FDI408" s="258"/>
      <c r="FDJ408" s="258"/>
      <c r="FDK408" s="258"/>
      <c r="FDL408" s="258"/>
      <c r="FDM408" s="258"/>
      <c r="FDN408" s="258"/>
      <c r="FDO408" s="258"/>
      <c r="FDP408" s="258"/>
      <c r="FDQ408" s="258"/>
      <c r="FDR408" s="258"/>
      <c r="FDS408" s="258"/>
      <c r="FDT408" s="258"/>
      <c r="FDU408" s="258"/>
      <c r="FDV408" s="258"/>
      <c r="FDW408" s="258"/>
      <c r="FDX408" s="258"/>
      <c r="FDY408" s="258"/>
      <c r="FDZ408" s="258"/>
      <c r="FEA408" s="258"/>
      <c r="FEB408" s="258"/>
      <c r="FEC408" s="258"/>
      <c r="FED408" s="258"/>
      <c r="FEE408" s="258"/>
      <c r="FEF408" s="258"/>
      <c r="FEG408" s="258"/>
      <c r="FEH408" s="258"/>
      <c r="FEI408" s="258"/>
      <c r="FEJ408" s="258"/>
      <c r="FEK408" s="258"/>
      <c r="FEL408" s="258"/>
      <c r="FEM408" s="258"/>
      <c r="FEN408" s="258"/>
      <c r="FEO408" s="258"/>
      <c r="FEP408" s="258"/>
      <c r="FEQ408" s="258"/>
      <c r="FER408" s="258"/>
      <c r="FES408" s="258"/>
      <c r="FET408" s="258"/>
      <c r="FEU408" s="258"/>
      <c r="FEV408" s="258"/>
      <c r="FEW408" s="258"/>
      <c r="FEX408" s="258"/>
      <c r="FEY408" s="258"/>
      <c r="FEZ408" s="258"/>
      <c r="FFA408" s="258"/>
      <c r="FFB408" s="258"/>
      <c r="FFC408" s="258"/>
      <c r="FFD408" s="258"/>
      <c r="FFE408" s="258"/>
      <c r="FFF408" s="258"/>
      <c r="FFG408" s="258"/>
      <c r="FFH408" s="258"/>
      <c r="FFI408" s="258"/>
      <c r="FFJ408" s="258"/>
      <c r="FFK408" s="258"/>
      <c r="FFL408" s="258"/>
      <c r="FFM408" s="258"/>
      <c r="FFN408" s="258"/>
      <c r="FFO408" s="258"/>
      <c r="FFP408" s="258"/>
      <c r="FFQ408" s="258"/>
      <c r="FFR408" s="258"/>
      <c r="FFS408" s="258"/>
      <c r="FFT408" s="258"/>
      <c r="FFU408" s="258"/>
      <c r="FFV408" s="258"/>
      <c r="FFW408" s="258"/>
      <c r="FFX408" s="258"/>
      <c r="FFY408" s="258"/>
      <c r="FFZ408" s="258"/>
      <c r="FGA408" s="258"/>
      <c r="FGB408" s="258"/>
      <c r="FGC408" s="258"/>
      <c r="FGD408" s="258"/>
      <c r="FGE408" s="258"/>
      <c r="FGF408" s="258"/>
      <c r="FGG408" s="258"/>
      <c r="FGH408" s="258"/>
      <c r="FGI408" s="258"/>
      <c r="FGJ408" s="258"/>
      <c r="FGK408" s="258"/>
      <c r="FGL408" s="258"/>
      <c r="FGM408" s="258"/>
      <c r="FGN408" s="258"/>
      <c r="FGO408" s="258"/>
      <c r="FGP408" s="258"/>
      <c r="FGQ408" s="258"/>
      <c r="FGR408" s="258"/>
      <c r="FGS408" s="258"/>
      <c r="FGT408" s="258"/>
      <c r="FGU408" s="258"/>
      <c r="FGV408" s="258"/>
      <c r="FGW408" s="258"/>
      <c r="FGX408" s="258"/>
      <c r="FGY408" s="258"/>
      <c r="FGZ408" s="258"/>
      <c r="FHA408" s="258"/>
      <c r="FHB408" s="258"/>
      <c r="FHC408" s="258"/>
      <c r="FHD408" s="258"/>
      <c r="FHE408" s="258"/>
      <c r="FHF408" s="258"/>
      <c r="FHG408" s="258"/>
      <c r="FHH408" s="258"/>
      <c r="FHI408" s="258"/>
      <c r="FHJ408" s="258"/>
      <c r="FHK408" s="258"/>
      <c r="FHL408" s="258"/>
      <c r="FHM408" s="258"/>
      <c r="FHN408" s="258"/>
      <c r="FHO408" s="258"/>
      <c r="FHP408" s="258"/>
      <c r="FHQ408" s="258"/>
      <c r="FHR408" s="258"/>
      <c r="FHS408" s="258"/>
      <c r="FHT408" s="258"/>
      <c r="FHU408" s="258"/>
      <c r="FHV408" s="258"/>
      <c r="FHW408" s="258"/>
      <c r="FHX408" s="258"/>
      <c r="FHY408" s="258"/>
      <c r="FHZ408" s="258"/>
      <c r="FIA408" s="258"/>
      <c r="FIB408" s="258"/>
      <c r="FIC408" s="258"/>
      <c r="FID408" s="258"/>
      <c r="FIE408" s="258"/>
      <c r="FIF408" s="258"/>
      <c r="FIG408" s="258"/>
      <c r="FIH408" s="258"/>
      <c r="FII408" s="258"/>
      <c r="FIJ408" s="258"/>
      <c r="FIK408" s="258"/>
      <c r="FIL408" s="258"/>
      <c r="FIM408" s="258"/>
      <c r="FIN408" s="258"/>
      <c r="FIO408" s="258"/>
      <c r="FIP408" s="258"/>
      <c r="FIQ408" s="258"/>
      <c r="FIR408" s="258"/>
      <c r="FIS408" s="258"/>
      <c r="FIT408" s="258"/>
      <c r="FIU408" s="258"/>
      <c r="FIV408" s="258"/>
      <c r="FIW408" s="258"/>
      <c r="FIX408" s="258"/>
      <c r="FIY408" s="258"/>
      <c r="FIZ408" s="258"/>
      <c r="FJA408" s="258"/>
      <c r="FJB408" s="258"/>
      <c r="FJC408" s="258"/>
      <c r="FJD408" s="258"/>
      <c r="FJE408" s="258"/>
      <c r="FJF408" s="258"/>
      <c r="FJG408" s="258"/>
      <c r="FJH408" s="258"/>
      <c r="FJI408" s="258"/>
      <c r="FJJ408" s="258"/>
      <c r="FJK408" s="258"/>
      <c r="FJL408" s="258"/>
      <c r="FJM408" s="258"/>
      <c r="FJN408" s="258"/>
      <c r="FJO408" s="258"/>
      <c r="FJP408" s="258"/>
      <c r="FJQ408" s="258"/>
      <c r="FJR408" s="258"/>
      <c r="FJS408" s="258"/>
      <c r="FJT408" s="258"/>
      <c r="FJU408" s="258"/>
      <c r="FJV408" s="258"/>
      <c r="FJW408" s="258"/>
      <c r="FJX408" s="258"/>
      <c r="FJY408" s="258"/>
      <c r="FJZ408" s="258"/>
      <c r="FKA408" s="258"/>
      <c r="FKB408" s="258"/>
      <c r="FKC408" s="258"/>
      <c r="FKD408" s="258"/>
      <c r="FKE408" s="258"/>
      <c r="FKF408" s="258"/>
      <c r="FKG408" s="258"/>
      <c r="FKH408" s="258"/>
      <c r="FKI408" s="258"/>
      <c r="FKJ408" s="258"/>
      <c r="FKK408" s="258"/>
      <c r="FKL408" s="258"/>
      <c r="FKM408" s="258"/>
      <c r="FKN408" s="258"/>
      <c r="FKO408" s="258"/>
      <c r="FKP408" s="258"/>
      <c r="FKQ408" s="258"/>
      <c r="FKR408" s="258"/>
      <c r="FKS408" s="258"/>
      <c r="FKT408" s="258"/>
      <c r="FKU408" s="258"/>
      <c r="FKV408" s="258"/>
      <c r="FKW408" s="258"/>
      <c r="FKX408" s="258"/>
      <c r="FKY408" s="258"/>
      <c r="FKZ408" s="258"/>
      <c r="FLA408" s="258"/>
      <c r="FLB408" s="258"/>
      <c r="FLC408" s="258"/>
      <c r="FLD408" s="258"/>
      <c r="FLE408" s="258"/>
      <c r="FLF408" s="258"/>
      <c r="FLG408" s="258"/>
      <c r="FLH408" s="258"/>
      <c r="FLI408" s="258"/>
      <c r="FLJ408" s="258"/>
      <c r="FLK408" s="258"/>
      <c r="FLL408" s="258"/>
      <c r="FLM408" s="258"/>
      <c r="FLN408" s="258"/>
      <c r="FLO408" s="258"/>
      <c r="FLP408" s="258"/>
      <c r="FLQ408" s="258"/>
      <c r="FLR408" s="258"/>
      <c r="FLS408" s="258"/>
      <c r="FLT408" s="258"/>
      <c r="FLU408" s="258"/>
      <c r="FLV408" s="258"/>
      <c r="FLW408" s="258"/>
      <c r="FLX408" s="258"/>
      <c r="FLY408" s="258"/>
      <c r="FLZ408" s="258"/>
      <c r="FMA408" s="258"/>
      <c r="FMB408" s="258"/>
      <c r="FMC408" s="258"/>
      <c r="FMD408" s="258"/>
      <c r="FME408" s="258"/>
      <c r="FMF408" s="258"/>
      <c r="FMG408" s="258"/>
      <c r="FMH408" s="258"/>
      <c r="FMI408" s="258"/>
      <c r="FMJ408" s="258"/>
      <c r="FMK408" s="258"/>
      <c r="FML408" s="258"/>
      <c r="FMM408" s="258"/>
      <c r="FMN408" s="258"/>
      <c r="FMO408" s="258"/>
      <c r="FMP408" s="258"/>
      <c r="FMQ408" s="258"/>
      <c r="FMR408" s="258"/>
      <c r="FMS408" s="258"/>
      <c r="FMT408" s="258"/>
      <c r="FMU408" s="258"/>
      <c r="FMV408" s="258"/>
      <c r="FMW408" s="258"/>
      <c r="FMX408" s="258"/>
      <c r="FMY408" s="258"/>
      <c r="FMZ408" s="258"/>
      <c r="FNA408" s="258"/>
      <c r="FNB408" s="258"/>
      <c r="FNC408" s="258"/>
      <c r="FND408" s="258"/>
      <c r="FNE408" s="258"/>
      <c r="FNF408" s="258"/>
      <c r="FNG408" s="258"/>
      <c r="FNH408" s="258"/>
      <c r="FNI408" s="258"/>
      <c r="FNJ408" s="258"/>
      <c r="FNK408" s="258"/>
      <c r="FNL408" s="258"/>
      <c r="FNM408" s="258"/>
      <c r="FNN408" s="258"/>
      <c r="FNO408" s="258"/>
      <c r="FNP408" s="258"/>
      <c r="FNQ408" s="258"/>
      <c r="FNR408" s="258"/>
      <c r="FNS408" s="258"/>
      <c r="FNT408" s="258"/>
      <c r="FNU408" s="258"/>
      <c r="FNV408" s="258"/>
      <c r="FNW408" s="258"/>
      <c r="FNX408" s="258"/>
      <c r="FNY408" s="258"/>
      <c r="FNZ408" s="258"/>
      <c r="FOA408" s="258"/>
      <c r="FOB408" s="258"/>
      <c r="FOC408" s="258"/>
      <c r="FOD408" s="258"/>
      <c r="FOE408" s="258"/>
      <c r="FOF408" s="258"/>
      <c r="FOG408" s="258"/>
      <c r="FOH408" s="258"/>
      <c r="FOI408" s="258"/>
      <c r="FOJ408" s="258"/>
      <c r="FOK408" s="258"/>
      <c r="FOL408" s="258"/>
      <c r="FOM408" s="258"/>
      <c r="FON408" s="258"/>
      <c r="FOO408" s="258"/>
      <c r="FOP408" s="258"/>
      <c r="FOQ408" s="258"/>
      <c r="FOR408" s="258"/>
      <c r="FOS408" s="258"/>
      <c r="FOT408" s="258"/>
      <c r="FOU408" s="258"/>
      <c r="FOV408" s="258"/>
      <c r="FOW408" s="258"/>
      <c r="FOX408" s="258"/>
      <c r="FOY408" s="258"/>
      <c r="FOZ408" s="258"/>
      <c r="FPA408" s="258"/>
      <c r="FPB408" s="258"/>
      <c r="FPC408" s="258"/>
      <c r="FPD408" s="258"/>
      <c r="FPE408" s="258"/>
      <c r="FPF408" s="258"/>
      <c r="FPG408" s="258"/>
      <c r="FPH408" s="258"/>
      <c r="FPI408" s="258"/>
      <c r="FPJ408" s="258"/>
      <c r="FPK408" s="258"/>
      <c r="FPL408" s="258"/>
      <c r="FPM408" s="258"/>
      <c r="FPN408" s="258"/>
      <c r="FPO408" s="258"/>
      <c r="FPP408" s="258"/>
      <c r="FPQ408" s="258"/>
      <c r="FPR408" s="258"/>
      <c r="FPS408" s="258"/>
      <c r="FPT408" s="258"/>
      <c r="FPU408" s="258"/>
      <c r="FPV408" s="258"/>
      <c r="FPW408" s="258"/>
      <c r="FPX408" s="258"/>
      <c r="FPY408" s="258"/>
      <c r="FPZ408" s="258"/>
      <c r="FQA408" s="258"/>
      <c r="FQB408" s="258"/>
      <c r="FQC408" s="258"/>
      <c r="FQD408" s="258"/>
      <c r="FQE408" s="258"/>
      <c r="FQF408" s="258"/>
      <c r="FQG408" s="258"/>
      <c r="FQH408" s="258"/>
      <c r="FQI408" s="258"/>
      <c r="FQJ408" s="258"/>
      <c r="FQK408" s="258"/>
      <c r="FQL408" s="258"/>
      <c r="FQM408" s="258"/>
      <c r="FQN408" s="258"/>
      <c r="FQO408" s="258"/>
      <c r="FQP408" s="258"/>
      <c r="FQQ408" s="258"/>
      <c r="FQR408" s="258"/>
      <c r="FQS408" s="258"/>
      <c r="FQT408" s="258"/>
      <c r="FQU408" s="258"/>
      <c r="FQV408" s="258"/>
      <c r="FQW408" s="258"/>
      <c r="FQX408" s="258"/>
      <c r="FQY408" s="258"/>
      <c r="FQZ408" s="258"/>
      <c r="FRA408" s="258"/>
      <c r="FRB408" s="258"/>
      <c r="FRC408" s="258"/>
      <c r="FRD408" s="258"/>
      <c r="FRE408" s="258"/>
      <c r="FRF408" s="258"/>
      <c r="FRG408" s="258"/>
      <c r="FRH408" s="258"/>
      <c r="FRI408" s="258"/>
      <c r="FRJ408" s="258"/>
      <c r="FRK408" s="258"/>
      <c r="FRL408" s="258"/>
      <c r="FRM408" s="258"/>
      <c r="FRN408" s="258"/>
      <c r="FRO408" s="258"/>
      <c r="FRP408" s="258"/>
      <c r="FRQ408" s="258"/>
      <c r="FRR408" s="258"/>
      <c r="FRS408" s="258"/>
      <c r="FRT408" s="258"/>
      <c r="FRU408" s="258"/>
      <c r="FRV408" s="258"/>
      <c r="FRW408" s="258"/>
      <c r="FRX408" s="258"/>
      <c r="FRY408" s="258"/>
      <c r="FRZ408" s="258"/>
      <c r="FSA408" s="258"/>
      <c r="FSB408" s="258"/>
      <c r="FSC408" s="258"/>
      <c r="FSD408" s="258"/>
      <c r="FSE408" s="258"/>
      <c r="FSF408" s="258"/>
      <c r="FSG408" s="258"/>
      <c r="FSH408" s="258"/>
      <c r="FSI408" s="258"/>
      <c r="FSJ408" s="258"/>
      <c r="FSK408" s="258"/>
      <c r="FSL408" s="258"/>
      <c r="FSM408" s="258"/>
      <c r="FSN408" s="258"/>
      <c r="FSO408" s="258"/>
      <c r="FSP408" s="258"/>
      <c r="FSQ408" s="258"/>
      <c r="FSR408" s="258"/>
      <c r="FSS408" s="258"/>
      <c r="FST408" s="258"/>
      <c r="FSU408" s="258"/>
      <c r="FSV408" s="258"/>
      <c r="FSW408" s="258"/>
      <c r="FSX408" s="258"/>
      <c r="FSY408" s="258"/>
      <c r="FSZ408" s="258"/>
      <c r="FTA408" s="258"/>
      <c r="FTB408" s="258"/>
      <c r="FTC408" s="258"/>
      <c r="FTD408" s="258"/>
      <c r="FTE408" s="258"/>
      <c r="FTF408" s="258"/>
      <c r="FTG408" s="258"/>
      <c r="FTH408" s="258"/>
      <c r="FTI408" s="258"/>
      <c r="FTJ408" s="258"/>
      <c r="FTK408" s="258"/>
      <c r="FTL408" s="258"/>
      <c r="FTM408" s="258"/>
      <c r="FTN408" s="258"/>
      <c r="FTO408" s="258"/>
      <c r="FTP408" s="258"/>
      <c r="FTQ408" s="258"/>
      <c r="FTR408" s="258"/>
      <c r="FTS408" s="258"/>
      <c r="FTT408" s="258"/>
      <c r="FTU408" s="258"/>
      <c r="FTV408" s="258"/>
      <c r="FTW408" s="258"/>
      <c r="FTX408" s="258"/>
      <c r="FTY408" s="258"/>
      <c r="FTZ408" s="258"/>
      <c r="FUA408" s="258"/>
      <c r="FUB408" s="258"/>
      <c r="FUC408" s="258"/>
      <c r="FUD408" s="258"/>
      <c r="FUE408" s="258"/>
      <c r="FUF408" s="258"/>
      <c r="FUG408" s="258"/>
      <c r="FUH408" s="258"/>
      <c r="FUI408" s="258"/>
      <c r="FUJ408" s="258"/>
      <c r="FUK408" s="258"/>
      <c r="FUL408" s="258"/>
      <c r="FUM408" s="258"/>
      <c r="FUN408" s="258"/>
      <c r="FUO408" s="258"/>
      <c r="FUP408" s="258"/>
      <c r="FUQ408" s="258"/>
      <c r="FUR408" s="258"/>
      <c r="FUS408" s="258"/>
      <c r="FUT408" s="258"/>
      <c r="FUU408" s="258"/>
      <c r="FUV408" s="258"/>
      <c r="FUW408" s="258"/>
      <c r="FUX408" s="258"/>
      <c r="FUY408" s="258"/>
      <c r="FUZ408" s="258"/>
      <c r="FVA408" s="258"/>
      <c r="FVB408" s="258"/>
      <c r="FVC408" s="258"/>
      <c r="FVD408" s="258"/>
      <c r="FVE408" s="258"/>
      <c r="FVF408" s="258"/>
      <c r="FVG408" s="258"/>
      <c r="FVH408" s="258"/>
      <c r="FVI408" s="258"/>
      <c r="FVJ408" s="258"/>
      <c r="FVK408" s="258"/>
      <c r="FVL408" s="258"/>
      <c r="FVM408" s="258"/>
      <c r="FVN408" s="258"/>
      <c r="FVO408" s="258"/>
      <c r="FVP408" s="258"/>
      <c r="FVQ408" s="258"/>
      <c r="FVR408" s="258"/>
      <c r="FVS408" s="258"/>
      <c r="FVT408" s="258"/>
      <c r="FVU408" s="258"/>
      <c r="FVV408" s="258"/>
      <c r="FVW408" s="258"/>
      <c r="FVX408" s="258"/>
      <c r="FVY408" s="258"/>
      <c r="FVZ408" s="258"/>
      <c r="FWA408" s="258"/>
      <c r="FWB408" s="258"/>
      <c r="FWC408" s="258"/>
      <c r="FWD408" s="258"/>
      <c r="FWE408" s="258"/>
      <c r="FWF408" s="258"/>
      <c r="FWG408" s="258"/>
      <c r="FWH408" s="258"/>
      <c r="FWI408" s="258"/>
      <c r="FWJ408" s="258"/>
      <c r="FWK408" s="258"/>
      <c r="FWL408" s="258"/>
      <c r="FWM408" s="258"/>
      <c r="FWN408" s="258"/>
      <c r="FWO408" s="258"/>
      <c r="FWP408" s="258"/>
      <c r="FWQ408" s="258"/>
      <c r="FWR408" s="258"/>
      <c r="FWS408" s="258"/>
      <c r="FWT408" s="258"/>
      <c r="FWU408" s="258"/>
      <c r="FWV408" s="258"/>
      <c r="FWW408" s="258"/>
      <c r="FWX408" s="258"/>
      <c r="FWY408" s="258"/>
      <c r="FWZ408" s="258"/>
      <c r="FXA408" s="258"/>
      <c r="FXB408" s="258"/>
      <c r="FXC408" s="258"/>
      <c r="FXD408" s="258"/>
      <c r="FXE408" s="258"/>
      <c r="FXF408" s="258"/>
      <c r="FXG408" s="258"/>
      <c r="FXH408" s="258"/>
      <c r="FXI408" s="258"/>
      <c r="FXJ408" s="258"/>
      <c r="FXK408" s="258"/>
      <c r="FXL408" s="258"/>
      <c r="FXM408" s="258"/>
      <c r="FXN408" s="258"/>
      <c r="FXO408" s="258"/>
      <c r="FXP408" s="258"/>
      <c r="FXQ408" s="258"/>
      <c r="FXR408" s="258"/>
      <c r="FXS408" s="258"/>
      <c r="FXT408" s="258"/>
      <c r="FXU408" s="258"/>
      <c r="FXV408" s="258"/>
      <c r="FXW408" s="258"/>
      <c r="FXX408" s="258"/>
      <c r="FXY408" s="258"/>
      <c r="FXZ408" s="258"/>
      <c r="FYA408" s="258"/>
      <c r="FYB408" s="258"/>
      <c r="FYC408" s="258"/>
      <c r="FYD408" s="258"/>
      <c r="FYE408" s="258"/>
      <c r="FYF408" s="258"/>
      <c r="FYG408" s="258"/>
      <c r="FYH408" s="258"/>
      <c r="FYI408" s="258"/>
      <c r="FYJ408" s="258"/>
      <c r="FYK408" s="258"/>
      <c r="FYL408" s="258"/>
      <c r="FYM408" s="258"/>
      <c r="FYN408" s="258"/>
      <c r="FYO408" s="258"/>
      <c r="FYP408" s="258"/>
      <c r="FYQ408" s="258"/>
      <c r="FYR408" s="258"/>
      <c r="FYS408" s="258"/>
      <c r="FYT408" s="258"/>
      <c r="FYU408" s="258"/>
      <c r="FYV408" s="258"/>
      <c r="FYW408" s="258"/>
      <c r="FYX408" s="258"/>
      <c r="FYY408" s="258"/>
      <c r="FYZ408" s="258"/>
      <c r="FZA408" s="258"/>
      <c r="FZB408" s="258"/>
      <c r="FZC408" s="258"/>
      <c r="FZD408" s="258"/>
      <c r="FZE408" s="258"/>
      <c r="FZF408" s="258"/>
      <c r="FZG408" s="258"/>
      <c r="FZH408" s="258"/>
      <c r="FZI408" s="258"/>
      <c r="FZJ408" s="258"/>
      <c r="FZK408" s="258"/>
      <c r="FZL408" s="258"/>
      <c r="FZM408" s="258"/>
      <c r="FZN408" s="258"/>
      <c r="FZO408" s="258"/>
      <c r="FZP408" s="258"/>
      <c r="FZQ408" s="258"/>
      <c r="FZR408" s="258"/>
      <c r="FZS408" s="258"/>
      <c r="FZT408" s="258"/>
      <c r="FZU408" s="258"/>
      <c r="FZV408" s="258"/>
      <c r="FZW408" s="258"/>
      <c r="FZX408" s="258"/>
      <c r="FZY408" s="258"/>
      <c r="FZZ408" s="258"/>
      <c r="GAA408" s="258"/>
      <c r="GAB408" s="258"/>
      <c r="GAC408" s="258"/>
      <c r="GAD408" s="258"/>
      <c r="GAE408" s="258"/>
      <c r="GAF408" s="258"/>
      <c r="GAG408" s="258"/>
      <c r="GAH408" s="258"/>
      <c r="GAI408" s="258"/>
      <c r="GAJ408" s="258"/>
      <c r="GAK408" s="258"/>
      <c r="GAL408" s="258"/>
      <c r="GAM408" s="258"/>
      <c r="GAN408" s="258"/>
      <c r="GAO408" s="258"/>
      <c r="GAP408" s="258"/>
      <c r="GAQ408" s="258"/>
      <c r="GAR408" s="258"/>
      <c r="GAS408" s="258"/>
      <c r="GAT408" s="258"/>
      <c r="GAU408" s="258"/>
      <c r="GAV408" s="258"/>
      <c r="GAW408" s="258"/>
      <c r="GAX408" s="258"/>
      <c r="GAY408" s="258"/>
      <c r="GAZ408" s="258"/>
      <c r="GBA408" s="258"/>
      <c r="GBB408" s="258"/>
      <c r="GBC408" s="258"/>
      <c r="GBD408" s="258"/>
      <c r="GBE408" s="258"/>
      <c r="GBF408" s="258"/>
      <c r="GBG408" s="258"/>
      <c r="GBH408" s="258"/>
      <c r="GBI408" s="258"/>
      <c r="GBJ408" s="258"/>
      <c r="GBK408" s="258"/>
      <c r="GBL408" s="258"/>
      <c r="GBM408" s="258"/>
      <c r="GBN408" s="258"/>
      <c r="GBO408" s="258"/>
      <c r="GBP408" s="258"/>
      <c r="GBQ408" s="258"/>
      <c r="GBR408" s="258"/>
      <c r="GBS408" s="258"/>
      <c r="GBT408" s="258"/>
      <c r="GBU408" s="258"/>
      <c r="GBV408" s="258"/>
      <c r="GBW408" s="258"/>
      <c r="GBX408" s="258"/>
      <c r="GBY408" s="258"/>
      <c r="GBZ408" s="258"/>
      <c r="GCA408" s="258"/>
      <c r="GCB408" s="258"/>
      <c r="GCC408" s="258"/>
      <c r="GCD408" s="258"/>
      <c r="GCE408" s="258"/>
      <c r="GCF408" s="258"/>
      <c r="GCG408" s="258"/>
      <c r="GCH408" s="258"/>
      <c r="GCI408" s="258"/>
      <c r="GCJ408" s="258"/>
      <c r="GCK408" s="258"/>
      <c r="GCL408" s="258"/>
      <c r="GCM408" s="258"/>
      <c r="GCN408" s="258"/>
      <c r="GCO408" s="258"/>
      <c r="GCP408" s="258"/>
      <c r="GCQ408" s="258"/>
      <c r="GCR408" s="258"/>
      <c r="GCS408" s="258"/>
      <c r="GCT408" s="258"/>
      <c r="GCU408" s="258"/>
      <c r="GCV408" s="258"/>
      <c r="GCW408" s="258"/>
      <c r="GCX408" s="258"/>
      <c r="GCY408" s="258"/>
      <c r="GCZ408" s="258"/>
      <c r="GDA408" s="258"/>
      <c r="GDB408" s="258"/>
      <c r="GDC408" s="258"/>
      <c r="GDD408" s="258"/>
      <c r="GDE408" s="258"/>
      <c r="GDF408" s="258"/>
      <c r="GDG408" s="258"/>
      <c r="GDH408" s="258"/>
      <c r="GDI408" s="258"/>
      <c r="GDJ408" s="258"/>
      <c r="GDK408" s="258"/>
      <c r="GDL408" s="258"/>
      <c r="GDM408" s="258"/>
      <c r="GDN408" s="258"/>
      <c r="GDO408" s="258"/>
      <c r="GDP408" s="258"/>
      <c r="GDQ408" s="258"/>
      <c r="GDR408" s="258"/>
      <c r="GDS408" s="258"/>
      <c r="GDT408" s="258"/>
      <c r="GDU408" s="258"/>
      <c r="GDV408" s="258"/>
      <c r="GDW408" s="258"/>
      <c r="GDX408" s="258"/>
      <c r="GDY408" s="258"/>
      <c r="GDZ408" s="258"/>
      <c r="GEA408" s="258"/>
      <c r="GEB408" s="258"/>
      <c r="GEC408" s="258"/>
      <c r="GED408" s="258"/>
      <c r="GEE408" s="258"/>
      <c r="GEF408" s="258"/>
      <c r="GEG408" s="258"/>
      <c r="GEH408" s="258"/>
      <c r="GEI408" s="258"/>
      <c r="GEJ408" s="258"/>
      <c r="GEK408" s="258"/>
      <c r="GEL408" s="258"/>
      <c r="GEM408" s="258"/>
      <c r="GEN408" s="258"/>
      <c r="GEO408" s="258"/>
      <c r="GEP408" s="258"/>
      <c r="GEQ408" s="258"/>
      <c r="GER408" s="258"/>
      <c r="GES408" s="258"/>
      <c r="GET408" s="258"/>
      <c r="GEU408" s="258"/>
      <c r="GEV408" s="258"/>
      <c r="GEW408" s="258"/>
      <c r="GEX408" s="258"/>
      <c r="GEY408" s="258"/>
      <c r="GEZ408" s="258"/>
      <c r="GFA408" s="258"/>
      <c r="GFB408" s="258"/>
      <c r="GFC408" s="258"/>
      <c r="GFD408" s="258"/>
      <c r="GFE408" s="258"/>
      <c r="GFF408" s="258"/>
      <c r="GFG408" s="258"/>
      <c r="GFH408" s="258"/>
      <c r="GFI408" s="258"/>
      <c r="GFJ408" s="258"/>
      <c r="GFK408" s="258"/>
      <c r="GFL408" s="258"/>
      <c r="GFM408" s="258"/>
      <c r="GFN408" s="258"/>
      <c r="GFO408" s="258"/>
      <c r="GFP408" s="258"/>
      <c r="GFQ408" s="258"/>
      <c r="GFR408" s="258"/>
      <c r="GFS408" s="258"/>
      <c r="GFT408" s="258"/>
      <c r="GFU408" s="258"/>
      <c r="GFV408" s="258"/>
      <c r="GFW408" s="258"/>
      <c r="GFX408" s="258"/>
      <c r="GFY408" s="258"/>
      <c r="GFZ408" s="258"/>
      <c r="GGA408" s="258"/>
      <c r="GGB408" s="258"/>
      <c r="GGC408" s="258"/>
      <c r="GGD408" s="258"/>
      <c r="GGE408" s="258"/>
      <c r="GGF408" s="258"/>
      <c r="GGG408" s="258"/>
      <c r="GGH408" s="258"/>
      <c r="GGI408" s="258"/>
      <c r="GGJ408" s="258"/>
      <c r="GGK408" s="258"/>
      <c r="GGL408" s="258"/>
      <c r="GGM408" s="258"/>
      <c r="GGN408" s="258"/>
      <c r="GGO408" s="258"/>
      <c r="GGP408" s="258"/>
      <c r="GGQ408" s="258"/>
      <c r="GGR408" s="258"/>
      <c r="GGS408" s="258"/>
      <c r="GGT408" s="258"/>
      <c r="GGU408" s="258"/>
      <c r="GGV408" s="258"/>
      <c r="GGW408" s="258"/>
      <c r="GGX408" s="258"/>
      <c r="GGY408" s="258"/>
      <c r="GGZ408" s="258"/>
      <c r="GHA408" s="258"/>
      <c r="GHB408" s="258"/>
      <c r="GHC408" s="258"/>
      <c r="GHD408" s="258"/>
      <c r="GHE408" s="258"/>
      <c r="GHF408" s="258"/>
      <c r="GHG408" s="258"/>
      <c r="GHH408" s="258"/>
      <c r="GHI408" s="258"/>
      <c r="GHJ408" s="258"/>
      <c r="GHK408" s="258"/>
      <c r="GHL408" s="258"/>
      <c r="GHM408" s="258"/>
      <c r="GHN408" s="258"/>
      <c r="GHO408" s="258"/>
      <c r="GHP408" s="258"/>
      <c r="GHQ408" s="258"/>
      <c r="GHR408" s="258"/>
      <c r="GHS408" s="258"/>
      <c r="GHT408" s="258"/>
      <c r="GHU408" s="258"/>
      <c r="GHV408" s="258"/>
      <c r="GHW408" s="258"/>
      <c r="GHX408" s="258"/>
      <c r="GHY408" s="258"/>
      <c r="GHZ408" s="258"/>
      <c r="GIA408" s="258"/>
      <c r="GIB408" s="258"/>
      <c r="GIC408" s="258"/>
      <c r="GID408" s="258"/>
      <c r="GIE408" s="258"/>
      <c r="GIF408" s="258"/>
      <c r="GIG408" s="258"/>
      <c r="GIH408" s="258"/>
      <c r="GII408" s="258"/>
      <c r="GIJ408" s="258"/>
      <c r="GIK408" s="258"/>
      <c r="GIL408" s="258"/>
      <c r="GIM408" s="258"/>
      <c r="GIN408" s="258"/>
      <c r="GIO408" s="258"/>
      <c r="GIP408" s="258"/>
      <c r="GIQ408" s="258"/>
      <c r="GIR408" s="258"/>
      <c r="GIS408" s="258"/>
      <c r="GIT408" s="258"/>
      <c r="GIU408" s="258"/>
      <c r="GIV408" s="258"/>
      <c r="GIW408" s="258"/>
      <c r="GIX408" s="258"/>
      <c r="GIY408" s="258"/>
      <c r="GIZ408" s="258"/>
      <c r="GJA408" s="258"/>
      <c r="GJB408" s="258"/>
      <c r="GJC408" s="258"/>
      <c r="GJD408" s="258"/>
      <c r="GJE408" s="258"/>
      <c r="GJF408" s="258"/>
      <c r="GJG408" s="258"/>
      <c r="GJH408" s="258"/>
      <c r="GJI408" s="258"/>
      <c r="GJJ408" s="258"/>
      <c r="GJK408" s="258"/>
      <c r="GJL408" s="258"/>
      <c r="GJM408" s="258"/>
      <c r="GJN408" s="258"/>
      <c r="GJO408" s="258"/>
      <c r="GJP408" s="258"/>
      <c r="GJQ408" s="258"/>
      <c r="GJR408" s="258"/>
      <c r="GJS408" s="258"/>
      <c r="GJT408" s="258"/>
      <c r="GJU408" s="258"/>
      <c r="GJV408" s="258"/>
      <c r="GJW408" s="258"/>
      <c r="GJX408" s="258"/>
      <c r="GJY408" s="258"/>
      <c r="GJZ408" s="258"/>
      <c r="GKA408" s="258"/>
      <c r="GKB408" s="258"/>
      <c r="GKC408" s="258"/>
      <c r="GKD408" s="258"/>
      <c r="GKE408" s="258"/>
      <c r="GKF408" s="258"/>
      <c r="GKG408" s="258"/>
      <c r="GKH408" s="258"/>
      <c r="GKI408" s="258"/>
      <c r="GKJ408" s="258"/>
      <c r="GKK408" s="258"/>
      <c r="GKL408" s="258"/>
      <c r="GKM408" s="258"/>
      <c r="GKN408" s="258"/>
      <c r="GKO408" s="258"/>
      <c r="GKP408" s="258"/>
      <c r="GKQ408" s="258"/>
      <c r="GKR408" s="258"/>
      <c r="GKS408" s="258"/>
      <c r="GKT408" s="258"/>
      <c r="GKU408" s="258"/>
      <c r="GKV408" s="258"/>
      <c r="GKW408" s="258"/>
      <c r="GKX408" s="258"/>
      <c r="GKY408" s="258"/>
      <c r="GKZ408" s="258"/>
      <c r="GLA408" s="258"/>
      <c r="GLB408" s="258"/>
      <c r="GLC408" s="258"/>
      <c r="GLD408" s="258"/>
      <c r="GLE408" s="258"/>
      <c r="GLF408" s="258"/>
      <c r="GLG408" s="258"/>
      <c r="GLH408" s="258"/>
      <c r="GLI408" s="258"/>
      <c r="GLJ408" s="258"/>
      <c r="GLK408" s="258"/>
      <c r="GLL408" s="258"/>
      <c r="GLM408" s="258"/>
      <c r="GLN408" s="258"/>
      <c r="GLO408" s="258"/>
      <c r="GLP408" s="258"/>
      <c r="GLQ408" s="258"/>
      <c r="GLR408" s="258"/>
      <c r="GLS408" s="258"/>
      <c r="GLT408" s="258"/>
      <c r="GLU408" s="258"/>
      <c r="GLV408" s="258"/>
      <c r="GLW408" s="258"/>
      <c r="GLX408" s="258"/>
      <c r="GLY408" s="258"/>
      <c r="GLZ408" s="258"/>
      <c r="GMA408" s="258"/>
      <c r="GMB408" s="258"/>
      <c r="GMC408" s="258"/>
      <c r="GMD408" s="258"/>
      <c r="GME408" s="258"/>
      <c r="GMF408" s="258"/>
      <c r="GMG408" s="258"/>
      <c r="GMH408" s="258"/>
      <c r="GMI408" s="258"/>
      <c r="GMJ408" s="258"/>
      <c r="GMK408" s="258"/>
      <c r="GML408" s="258"/>
      <c r="GMM408" s="258"/>
      <c r="GMN408" s="258"/>
      <c r="GMO408" s="258"/>
      <c r="GMP408" s="258"/>
      <c r="GMQ408" s="258"/>
      <c r="GMR408" s="258"/>
      <c r="GMS408" s="258"/>
      <c r="GMT408" s="258"/>
      <c r="GMU408" s="258"/>
      <c r="GMV408" s="258"/>
      <c r="GMW408" s="258"/>
      <c r="GMX408" s="258"/>
      <c r="GMY408" s="258"/>
      <c r="GMZ408" s="258"/>
      <c r="GNA408" s="258"/>
      <c r="GNB408" s="258"/>
      <c r="GNC408" s="258"/>
      <c r="GND408" s="258"/>
      <c r="GNE408" s="258"/>
      <c r="GNF408" s="258"/>
      <c r="GNG408" s="258"/>
      <c r="GNH408" s="258"/>
      <c r="GNI408" s="258"/>
      <c r="GNJ408" s="258"/>
      <c r="GNK408" s="258"/>
      <c r="GNL408" s="258"/>
      <c r="GNM408" s="258"/>
      <c r="GNN408" s="258"/>
      <c r="GNO408" s="258"/>
      <c r="GNP408" s="258"/>
      <c r="GNQ408" s="258"/>
      <c r="GNR408" s="258"/>
      <c r="GNS408" s="258"/>
      <c r="GNT408" s="258"/>
      <c r="GNU408" s="258"/>
      <c r="GNV408" s="258"/>
      <c r="GNW408" s="258"/>
      <c r="GNX408" s="258"/>
      <c r="GNY408" s="258"/>
      <c r="GNZ408" s="258"/>
      <c r="GOA408" s="258"/>
      <c r="GOB408" s="258"/>
      <c r="GOC408" s="258"/>
      <c r="GOD408" s="258"/>
      <c r="GOE408" s="258"/>
      <c r="GOF408" s="258"/>
      <c r="GOG408" s="258"/>
      <c r="GOH408" s="258"/>
      <c r="GOI408" s="258"/>
      <c r="GOJ408" s="258"/>
      <c r="GOK408" s="258"/>
      <c r="GOL408" s="258"/>
      <c r="GOM408" s="258"/>
      <c r="GON408" s="258"/>
      <c r="GOO408" s="258"/>
      <c r="GOP408" s="258"/>
      <c r="GOQ408" s="258"/>
      <c r="GOR408" s="258"/>
      <c r="GOS408" s="258"/>
      <c r="GOT408" s="258"/>
      <c r="GOU408" s="258"/>
      <c r="GOV408" s="258"/>
      <c r="GOW408" s="258"/>
      <c r="GOX408" s="258"/>
      <c r="GOY408" s="258"/>
      <c r="GOZ408" s="258"/>
      <c r="GPA408" s="258"/>
      <c r="GPB408" s="258"/>
      <c r="GPC408" s="258"/>
      <c r="GPD408" s="258"/>
      <c r="GPE408" s="258"/>
      <c r="GPF408" s="258"/>
      <c r="GPG408" s="258"/>
      <c r="GPH408" s="258"/>
      <c r="GPI408" s="258"/>
      <c r="GPJ408" s="258"/>
      <c r="GPK408" s="258"/>
      <c r="GPL408" s="258"/>
      <c r="GPM408" s="258"/>
      <c r="GPN408" s="258"/>
      <c r="GPO408" s="258"/>
      <c r="GPP408" s="258"/>
      <c r="GPQ408" s="258"/>
      <c r="GPR408" s="258"/>
      <c r="GPS408" s="258"/>
      <c r="GPT408" s="258"/>
      <c r="GPU408" s="258"/>
      <c r="GPV408" s="258"/>
      <c r="GPW408" s="258"/>
      <c r="GPX408" s="258"/>
      <c r="GPY408" s="258"/>
      <c r="GPZ408" s="258"/>
      <c r="GQA408" s="258"/>
      <c r="GQB408" s="258"/>
      <c r="GQC408" s="258"/>
      <c r="GQD408" s="258"/>
      <c r="GQE408" s="258"/>
      <c r="GQF408" s="258"/>
      <c r="GQG408" s="258"/>
      <c r="GQH408" s="258"/>
      <c r="GQI408" s="258"/>
      <c r="GQJ408" s="258"/>
      <c r="GQK408" s="258"/>
      <c r="GQL408" s="258"/>
      <c r="GQM408" s="258"/>
      <c r="GQN408" s="258"/>
      <c r="GQO408" s="258"/>
      <c r="GQP408" s="258"/>
      <c r="GQQ408" s="258"/>
      <c r="GQR408" s="258"/>
      <c r="GQS408" s="258"/>
      <c r="GQT408" s="258"/>
      <c r="GQU408" s="258"/>
      <c r="GQV408" s="258"/>
      <c r="GQW408" s="258"/>
      <c r="GQX408" s="258"/>
      <c r="GQY408" s="258"/>
      <c r="GQZ408" s="258"/>
      <c r="GRA408" s="258"/>
      <c r="GRB408" s="258"/>
      <c r="GRC408" s="258"/>
      <c r="GRD408" s="258"/>
      <c r="GRE408" s="258"/>
      <c r="GRF408" s="258"/>
      <c r="GRG408" s="258"/>
      <c r="GRH408" s="258"/>
      <c r="GRI408" s="258"/>
      <c r="GRJ408" s="258"/>
      <c r="GRK408" s="258"/>
      <c r="GRL408" s="258"/>
      <c r="GRM408" s="258"/>
      <c r="GRN408" s="258"/>
      <c r="GRO408" s="258"/>
      <c r="GRP408" s="258"/>
      <c r="GRQ408" s="258"/>
      <c r="GRR408" s="258"/>
      <c r="GRS408" s="258"/>
      <c r="GRT408" s="258"/>
      <c r="GRU408" s="258"/>
      <c r="GRV408" s="258"/>
      <c r="GRW408" s="258"/>
      <c r="GRX408" s="258"/>
      <c r="GRY408" s="258"/>
      <c r="GRZ408" s="258"/>
      <c r="GSA408" s="258"/>
      <c r="GSB408" s="258"/>
      <c r="GSC408" s="258"/>
      <c r="GSD408" s="258"/>
      <c r="GSE408" s="258"/>
      <c r="GSF408" s="258"/>
      <c r="GSG408" s="258"/>
      <c r="GSH408" s="258"/>
      <c r="GSI408" s="258"/>
      <c r="GSJ408" s="258"/>
      <c r="GSK408" s="258"/>
      <c r="GSL408" s="258"/>
      <c r="GSM408" s="258"/>
      <c r="GSN408" s="258"/>
      <c r="GSO408" s="258"/>
      <c r="GSP408" s="258"/>
      <c r="GSQ408" s="258"/>
      <c r="GSR408" s="258"/>
      <c r="GSS408" s="258"/>
      <c r="GST408" s="258"/>
      <c r="GSU408" s="258"/>
      <c r="GSV408" s="258"/>
      <c r="GSW408" s="258"/>
      <c r="GSX408" s="258"/>
      <c r="GSY408" s="258"/>
      <c r="GSZ408" s="258"/>
      <c r="GTA408" s="258"/>
      <c r="GTB408" s="258"/>
      <c r="GTC408" s="258"/>
      <c r="GTD408" s="258"/>
      <c r="GTE408" s="258"/>
      <c r="GTF408" s="258"/>
      <c r="GTG408" s="258"/>
      <c r="GTH408" s="258"/>
      <c r="GTI408" s="258"/>
      <c r="GTJ408" s="258"/>
      <c r="GTK408" s="258"/>
      <c r="GTL408" s="258"/>
      <c r="GTM408" s="258"/>
      <c r="GTN408" s="258"/>
      <c r="GTO408" s="258"/>
      <c r="GTP408" s="258"/>
      <c r="GTQ408" s="258"/>
      <c r="GTR408" s="258"/>
      <c r="GTS408" s="258"/>
      <c r="GTT408" s="258"/>
      <c r="GTU408" s="258"/>
      <c r="GTV408" s="258"/>
      <c r="GTW408" s="258"/>
      <c r="GTX408" s="258"/>
      <c r="GTY408" s="258"/>
      <c r="GTZ408" s="258"/>
      <c r="GUA408" s="258"/>
      <c r="GUB408" s="258"/>
      <c r="GUC408" s="258"/>
      <c r="GUD408" s="258"/>
      <c r="GUE408" s="258"/>
      <c r="GUF408" s="258"/>
      <c r="GUG408" s="258"/>
      <c r="GUH408" s="258"/>
      <c r="GUI408" s="258"/>
      <c r="GUJ408" s="258"/>
      <c r="GUK408" s="258"/>
      <c r="GUL408" s="258"/>
      <c r="GUM408" s="258"/>
      <c r="GUN408" s="258"/>
      <c r="GUO408" s="258"/>
      <c r="GUP408" s="258"/>
      <c r="GUQ408" s="258"/>
      <c r="GUR408" s="258"/>
      <c r="GUS408" s="258"/>
      <c r="GUT408" s="258"/>
      <c r="GUU408" s="258"/>
      <c r="GUV408" s="258"/>
      <c r="GUW408" s="258"/>
      <c r="GUX408" s="258"/>
      <c r="GUY408" s="258"/>
      <c r="GUZ408" s="258"/>
      <c r="GVA408" s="258"/>
      <c r="GVB408" s="258"/>
      <c r="GVC408" s="258"/>
      <c r="GVD408" s="258"/>
      <c r="GVE408" s="258"/>
      <c r="GVF408" s="258"/>
      <c r="GVG408" s="258"/>
      <c r="GVH408" s="258"/>
      <c r="GVI408" s="258"/>
      <c r="GVJ408" s="258"/>
      <c r="GVK408" s="258"/>
      <c r="GVL408" s="258"/>
      <c r="GVM408" s="258"/>
      <c r="GVN408" s="258"/>
      <c r="GVO408" s="258"/>
      <c r="GVP408" s="258"/>
      <c r="GVQ408" s="258"/>
      <c r="GVR408" s="258"/>
      <c r="GVS408" s="258"/>
      <c r="GVT408" s="258"/>
      <c r="GVU408" s="258"/>
      <c r="GVV408" s="258"/>
      <c r="GVW408" s="258"/>
      <c r="GVX408" s="258"/>
      <c r="GVY408" s="258"/>
      <c r="GVZ408" s="258"/>
      <c r="GWA408" s="258"/>
      <c r="GWB408" s="258"/>
      <c r="GWC408" s="258"/>
      <c r="GWD408" s="258"/>
      <c r="GWE408" s="258"/>
      <c r="GWF408" s="258"/>
      <c r="GWG408" s="258"/>
      <c r="GWH408" s="258"/>
      <c r="GWI408" s="258"/>
      <c r="GWJ408" s="258"/>
      <c r="GWK408" s="258"/>
      <c r="GWL408" s="258"/>
      <c r="GWM408" s="258"/>
      <c r="GWN408" s="258"/>
      <c r="GWO408" s="258"/>
      <c r="GWP408" s="258"/>
      <c r="GWQ408" s="258"/>
      <c r="GWR408" s="258"/>
      <c r="GWS408" s="258"/>
      <c r="GWT408" s="258"/>
      <c r="GWU408" s="258"/>
      <c r="GWV408" s="258"/>
      <c r="GWW408" s="258"/>
      <c r="GWX408" s="258"/>
      <c r="GWY408" s="258"/>
      <c r="GWZ408" s="258"/>
      <c r="GXA408" s="258"/>
      <c r="GXB408" s="258"/>
      <c r="GXC408" s="258"/>
      <c r="GXD408" s="258"/>
      <c r="GXE408" s="258"/>
      <c r="GXF408" s="258"/>
      <c r="GXG408" s="258"/>
      <c r="GXH408" s="258"/>
      <c r="GXI408" s="258"/>
      <c r="GXJ408" s="258"/>
      <c r="GXK408" s="258"/>
      <c r="GXL408" s="258"/>
      <c r="GXM408" s="258"/>
      <c r="GXN408" s="258"/>
      <c r="GXO408" s="258"/>
      <c r="GXP408" s="258"/>
      <c r="GXQ408" s="258"/>
      <c r="GXR408" s="258"/>
      <c r="GXS408" s="258"/>
      <c r="GXT408" s="258"/>
      <c r="GXU408" s="258"/>
      <c r="GXV408" s="258"/>
      <c r="GXW408" s="258"/>
      <c r="GXX408" s="258"/>
      <c r="GXY408" s="258"/>
      <c r="GXZ408" s="258"/>
      <c r="GYA408" s="258"/>
      <c r="GYB408" s="258"/>
      <c r="GYC408" s="258"/>
      <c r="GYD408" s="258"/>
      <c r="GYE408" s="258"/>
      <c r="GYF408" s="258"/>
      <c r="GYG408" s="258"/>
      <c r="GYH408" s="258"/>
      <c r="GYI408" s="258"/>
      <c r="GYJ408" s="258"/>
      <c r="GYK408" s="258"/>
      <c r="GYL408" s="258"/>
      <c r="GYM408" s="258"/>
      <c r="GYN408" s="258"/>
      <c r="GYO408" s="258"/>
      <c r="GYP408" s="258"/>
      <c r="GYQ408" s="258"/>
      <c r="GYR408" s="258"/>
      <c r="GYS408" s="258"/>
      <c r="GYT408" s="258"/>
      <c r="GYU408" s="258"/>
      <c r="GYV408" s="258"/>
      <c r="GYW408" s="258"/>
      <c r="GYX408" s="258"/>
      <c r="GYY408" s="258"/>
      <c r="GYZ408" s="258"/>
      <c r="GZA408" s="258"/>
      <c r="GZB408" s="258"/>
      <c r="GZC408" s="258"/>
      <c r="GZD408" s="258"/>
      <c r="GZE408" s="258"/>
      <c r="GZF408" s="258"/>
      <c r="GZG408" s="258"/>
      <c r="GZH408" s="258"/>
      <c r="GZI408" s="258"/>
      <c r="GZJ408" s="258"/>
      <c r="GZK408" s="258"/>
      <c r="GZL408" s="258"/>
      <c r="GZM408" s="258"/>
      <c r="GZN408" s="258"/>
      <c r="GZO408" s="258"/>
      <c r="GZP408" s="258"/>
      <c r="GZQ408" s="258"/>
      <c r="GZR408" s="258"/>
      <c r="GZS408" s="258"/>
      <c r="GZT408" s="258"/>
      <c r="GZU408" s="258"/>
      <c r="GZV408" s="258"/>
      <c r="GZW408" s="258"/>
      <c r="GZX408" s="258"/>
      <c r="GZY408" s="258"/>
      <c r="GZZ408" s="258"/>
      <c r="HAA408" s="258"/>
      <c r="HAB408" s="258"/>
      <c r="HAC408" s="258"/>
      <c r="HAD408" s="258"/>
      <c r="HAE408" s="258"/>
      <c r="HAF408" s="258"/>
      <c r="HAG408" s="258"/>
      <c r="HAH408" s="258"/>
      <c r="HAI408" s="258"/>
      <c r="HAJ408" s="258"/>
      <c r="HAK408" s="258"/>
      <c r="HAL408" s="258"/>
      <c r="HAM408" s="258"/>
      <c r="HAN408" s="258"/>
      <c r="HAO408" s="258"/>
      <c r="HAP408" s="258"/>
      <c r="HAQ408" s="258"/>
      <c r="HAR408" s="258"/>
      <c r="HAS408" s="258"/>
      <c r="HAT408" s="258"/>
      <c r="HAU408" s="258"/>
      <c r="HAV408" s="258"/>
      <c r="HAW408" s="258"/>
      <c r="HAX408" s="258"/>
      <c r="HAY408" s="258"/>
      <c r="HAZ408" s="258"/>
      <c r="HBA408" s="258"/>
      <c r="HBB408" s="258"/>
      <c r="HBC408" s="258"/>
      <c r="HBD408" s="258"/>
      <c r="HBE408" s="258"/>
      <c r="HBF408" s="258"/>
      <c r="HBG408" s="258"/>
      <c r="HBH408" s="258"/>
      <c r="HBI408" s="258"/>
      <c r="HBJ408" s="258"/>
      <c r="HBK408" s="258"/>
      <c r="HBL408" s="258"/>
      <c r="HBM408" s="258"/>
      <c r="HBN408" s="258"/>
      <c r="HBO408" s="258"/>
      <c r="HBP408" s="258"/>
      <c r="HBQ408" s="258"/>
      <c r="HBR408" s="258"/>
      <c r="HBS408" s="258"/>
      <c r="HBT408" s="258"/>
      <c r="HBU408" s="258"/>
      <c r="HBV408" s="258"/>
      <c r="HBW408" s="258"/>
      <c r="HBX408" s="258"/>
      <c r="HBY408" s="258"/>
      <c r="HBZ408" s="258"/>
      <c r="HCA408" s="258"/>
      <c r="HCB408" s="258"/>
      <c r="HCC408" s="258"/>
      <c r="HCD408" s="258"/>
      <c r="HCE408" s="258"/>
      <c r="HCF408" s="258"/>
      <c r="HCG408" s="258"/>
      <c r="HCH408" s="258"/>
      <c r="HCI408" s="258"/>
      <c r="HCJ408" s="258"/>
      <c r="HCK408" s="258"/>
      <c r="HCL408" s="258"/>
      <c r="HCM408" s="258"/>
      <c r="HCN408" s="258"/>
      <c r="HCO408" s="258"/>
      <c r="HCP408" s="258"/>
      <c r="HCQ408" s="258"/>
      <c r="HCR408" s="258"/>
      <c r="HCS408" s="258"/>
      <c r="HCT408" s="258"/>
      <c r="HCU408" s="258"/>
      <c r="HCV408" s="258"/>
      <c r="HCW408" s="258"/>
      <c r="HCX408" s="258"/>
      <c r="HCY408" s="258"/>
      <c r="HCZ408" s="258"/>
      <c r="HDA408" s="258"/>
      <c r="HDB408" s="258"/>
      <c r="HDC408" s="258"/>
      <c r="HDD408" s="258"/>
      <c r="HDE408" s="258"/>
      <c r="HDF408" s="258"/>
      <c r="HDG408" s="258"/>
      <c r="HDH408" s="258"/>
      <c r="HDI408" s="258"/>
      <c r="HDJ408" s="258"/>
      <c r="HDK408" s="258"/>
      <c r="HDL408" s="258"/>
      <c r="HDM408" s="258"/>
      <c r="HDN408" s="258"/>
      <c r="HDO408" s="258"/>
      <c r="HDP408" s="258"/>
      <c r="HDQ408" s="258"/>
      <c r="HDR408" s="258"/>
      <c r="HDS408" s="258"/>
      <c r="HDT408" s="258"/>
      <c r="HDU408" s="258"/>
      <c r="HDV408" s="258"/>
      <c r="HDW408" s="258"/>
      <c r="HDX408" s="258"/>
      <c r="HDY408" s="258"/>
      <c r="HDZ408" s="258"/>
      <c r="HEA408" s="258"/>
      <c r="HEB408" s="258"/>
      <c r="HEC408" s="258"/>
      <c r="HED408" s="258"/>
      <c r="HEE408" s="258"/>
      <c r="HEF408" s="258"/>
      <c r="HEG408" s="258"/>
      <c r="HEH408" s="258"/>
      <c r="HEI408" s="258"/>
      <c r="HEJ408" s="258"/>
      <c r="HEK408" s="258"/>
      <c r="HEL408" s="258"/>
      <c r="HEM408" s="258"/>
      <c r="HEN408" s="258"/>
      <c r="HEO408" s="258"/>
      <c r="HEP408" s="258"/>
      <c r="HEQ408" s="258"/>
      <c r="HER408" s="258"/>
      <c r="HES408" s="258"/>
      <c r="HET408" s="258"/>
      <c r="HEU408" s="258"/>
      <c r="HEV408" s="258"/>
      <c r="HEW408" s="258"/>
      <c r="HEX408" s="258"/>
      <c r="HEY408" s="258"/>
      <c r="HEZ408" s="258"/>
      <c r="HFA408" s="258"/>
      <c r="HFB408" s="258"/>
      <c r="HFC408" s="258"/>
      <c r="HFD408" s="258"/>
      <c r="HFE408" s="258"/>
      <c r="HFF408" s="258"/>
      <c r="HFG408" s="258"/>
      <c r="HFH408" s="258"/>
      <c r="HFI408" s="258"/>
      <c r="HFJ408" s="258"/>
      <c r="HFK408" s="258"/>
      <c r="HFL408" s="258"/>
      <c r="HFM408" s="258"/>
      <c r="HFN408" s="258"/>
      <c r="HFO408" s="258"/>
      <c r="HFP408" s="258"/>
      <c r="HFQ408" s="258"/>
      <c r="HFR408" s="258"/>
      <c r="HFS408" s="258"/>
      <c r="HFT408" s="258"/>
      <c r="HFU408" s="258"/>
      <c r="HFV408" s="258"/>
      <c r="HFW408" s="258"/>
      <c r="HFX408" s="258"/>
      <c r="HFY408" s="258"/>
      <c r="HFZ408" s="258"/>
      <c r="HGA408" s="258"/>
      <c r="HGB408" s="258"/>
      <c r="HGC408" s="258"/>
      <c r="HGD408" s="258"/>
      <c r="HGE408" s="258"/>
      <c r="HGF408" s="258"/>
      <c r="HGG408" s="258"/>
      <c r="HGH408" s="258"/>
      <c r="HGI408" s="258"/>
      <c r="HGJ408" s="258"/>
      <c r="HGK408" s="258"/>
      <c r="HGL408" s="258"/>
      <c r="HGM408" s="258"/>
      <c r="HGN408" s="258"/>
      <c r="HGO408" s="258"/>
      <c r="HGP408" s="258"/>
      <c r="HGQ408" s="258"/>
      <c r="HGR408" s="258"/>
      <c r="HGS408" s="258"/>
      <c r="HGT408" s="258"/>
      <c r="HGU408" s="258"/>
      <c r="HGV408" s="258"/>
      <c r="HGW408" s="258"/>
      <c r="HGX408" s="258"/>
      <c r="HGY408" s="258"/>
      <c r="HGZ408" s="258"/>
      <c r="HHA408" s="258"/>
      <c r="HHB408" s="258"/>
      <c r="HHC408" s="258"/>
      <c r="HHD408" s="258"/>
      <c r="HHE408" s="258"/>
      <c r="HHF408" s="258"/>
      <c r="HHG408" s="258"/>
      <c r="HHH408" s="258"/>
      <c r="HHI408" s="258"/>
      <c r="HHJ408" s="258"/>
      <c r="HHK408" s="258"/>
      <c r="HHL408" s="258"/>
      <c r="HHM408" s="258"/>
      <c r="HHN408" s="258"/>
      <c r="HHO408" s="258"/>
      <c r="HHP408" s="258"/>
      <c r="HHQ408" s="258"/>
      <c r="HHR408" s="258"/>
      <c r="HHS408" s="258"/>
      <c r="HHT408" s="258"/>
      <c r="HHU408" s="258"/>
      <c r="HHV408" s="258"/>
      <c r="HHW408" s="258"/>
      <c r="HHX408" s="258"/>
      <c r="HHY408" s="258"/>
      <c r="HHZ408" s="258"/>
      <c r="HIA408" s="258"/>
      <c r="HIB408" s="258"/>
      <c r="HIC408" s="258"/>
      <c r="HID408" s="258"/>
      <c r="HIE408" s="258"/>
      <c r="HIF408" s="258"/>
      <c r="HIG408" s="258"/>
      <c r="HIH408" s="258"/>
      <c r="HII408" s="258"/>
      <c r="HIJ408" s="258"/>
      <c r="HIK408" s="258"/>
      <c r="HIL408" s="258"/>
      <c r="HIM408" s="258"/>
      <c r="HIN408" s="258"/>
      <c r="HIO408" s="258"/>
      <c r="HIP408" s="258"/>
      <c r="HIQ408" s="258"/>
      <c r="HIR408" s="258"/>
      <c r="HIS408" s="258"/>
      <c r="HIT408" s="258"/>
      <c r="HIU408" s="258"/>
      <c r="HIV408" s="258"/>
      <c r="HIW408" s="258"/>
      <c r="HIX408" s="258"/>
      <c r="HIY408" s="258"/>
      <c r="HIZ408" s="258"/>
      <c r="HJA408" s="258"/>
      <c r="HJB408" s="258"/>
      <c r="HJC408" s="258"/>
      <c r="HJD408" s="258"/>
      <c r="HJE408" s="258"/>
      <c r="HJF408" s="258"/>
      <c r="HJG408" s="258"/>
      <c r="HJH408" s="258"/>
      <c r="HJI408" s="258"/>
      <c r="HJJ408" s="258"/>
      <c r="HJK408" s="258"/>
      <c r="HJL408" s="258"/>
      <c r="HJM408" s="258"/>
      <c r="HJN408" s="258"/>
      <c r="HJO408" s="258"/>
      <c r="HJP408" s="258"/>
      <c r="HJQ408" s="258"/>
      <c r="HJR408" s="258"/>
      <c r="HJS408" s="258"/>
      <c r="HJT408" s="258"/>
      <c r="HJU408" s="258"/>
      <c r="HJV408" s="258"/>
      <c r="HJW408" s="258"/>
      <c r="HJX408" s="258"/>
      <c r="HJY408" s="258"/>
      <c r="HJZ408" s="258"/>
      <c r="HKA408" s="258"/>
      <c r="HKB408" s="258"/>
      <c r="HKC408" s="258"/>
      <c r="HKD408" s="258"/>
      <c r="HKE408" s="258"/>
      <c r="HKF408" s="258"/>
      <c r="HKG408" s="258"/>
      <c r="HKH408" s="258"/>
      <c r="HKI408" s="258"/>
      <c r="HKJ408" s="258"/>
      <c r="HKK408" s="258"/>
      <c r="HKL408" s="258"/>
      <c r="HKM408" s="258"/>
      <c r="HKN408" s="258"/>
      <c r="HKO408" s="258"/>
      <c r="HKP408" s="258"/>
      <c r="HKQ408" s="258"/>
      <c r="HKR408" s="258"/>
      <c r="HKS408" s="258"/>
      <c r="HKT408" s="258"/>
      <c r="HKU408" s="258"/>
      <c r="HKV408" s="258"/>
      <c r="HKW408" s="258"/>
      <c r="HKX408" s="258"/>
      <c r="HKY408" s="258"/>
      <c r="HKZ408" s="258"/>
      <c r="HLA408" s="258"/>
      <c r="HLB408" s="258"/>
      <c r="HLC408" s="258"/>
      <c r="HLD408" s="258"/>
      <c r="HLE408" s="258"/>
      <c r="HLF408" s="258"/>
      <c r="HLG408" s="258"/>
      <c r="HLH408" s="258"/>
      <c r="HLI408" s="258"/>
      <c r="HLJ408" s="258"/>
      <c r="HLK408" s="258"/>
      <c r="HLL408" s="258"/>
      <c r="HLM408" s="258"/>
      <c r="HLN408" s="258"/>
      <c r="HLO408" s="258"/>
      <c r="HLP408" s="258"/>
      <c r="HLQ408" s="258"/>
      <c r="HLR408" s="258"/>
      <c r="HLS408" s="258"/>
      <c r="HLT408" s="258"/>
      <c r="HLU408" s="258"/>
      <c r="HLV408" s="258"/>
      <c r="HLW408" s="258"/>
      <c r="HLX408" s="258"/>
      <c r="HLY408" s="258"/>
      <c r="HLZ408" s="258"/>
      <c r="HMA408" s="258"/>
      <c r="HMB408" s="258"/>
      <c r="HMC408" s="258"/>
      <c r="HMD408" s="258"/>
      <c r="HME408" s="258"/>
      <c r="HMF408" s="258"/>
      <c r="HMG408" s="258"/>
      <c r="HMH408" s="258"/>
      <c r="HMI408" s="258"/>
      <c r="HMJ408" s="258"/>
      <c r="HMK408" s="258"/>
      <c r="HML408" s="258"/>
      <c r="HMM408" s="258"/>
      <c r="HMN408" s="258"/>
      <c r="HMO408" s="258"/>
      <c r="HMP408" s="258"/>
      <c r="HMQ408" s="258"/>
      <c r="HMR408" s="258"/>
      <c r="HMS408" s="258"/>
      <c r="HMT408" s="258"/>
      <c r="HMU408" s="258"/>
      <c r="HMV408" s="258"/>
      <c r="HMW408" s="258"/>
      <c r="HMX408" s="258"/>
      <c r="HMY408" s="258"/>
      <c r="HMZ408" s="258"/>
      <c r="HNA408" s="258"/>
      <c r="HNB408" s="258"/>
      <c r="HNC408" s="258"/>
      <c r="HND408" s="258"/>
      <c r="HNE408" s="258"/>
      <c r="HNF408" s="258"/>
      <c r="HNG408" s="258"/>
      <c r="HNH408" s="258"/>
      <c r="HNI408" s="258"/>
      <c r="HNJ408" s="258"/>
      <c r="HNK408" s="258"/>
      <c r="HNL408" s="258"/>
      <c r="HNM408" s="258"/>
      <c r="HNN408" s="258"/>
      <c r="HNO408" s="258"/>
      <c r="HNP408" s="258"/>
      <c r="HNQ408" s="258"/>
      <c r="HNR408" s="258"/>
      <c r="HNS408" s="258"/>
      <c r="HNT408" s="258"/>
      <c r="HNU408" s="258"/>
      <c r="HNV408" s="258"/>
      <c r="HNW408" s="258"/>
      <c r="HNX408" s="258"/>
      <c r="HNY408" s="258"/>
      <c r="HNZ408" s="258"/>
      <c r="HOA408" s="258"/>
      <c r="HOB408" s="258"/>
      <c r="HOC408" s="258"/>
      <c r="HOD408" s="258"/>
      <c r="HOE408" s="258"/>
      <c r="HOF408" s="258"/>
      <c r="HOG408" s="258"/>
      <c r="HOH408" s="258"/>
      <c r="HOI408" s="258"/>
      <c r="HOJ408" s="258"/>
      <c r="HOK408" s="258"/>
      <c r="HOL408" s="258"/>
      <c r="HOM408" s="258"/>
      <c r="HON408" s="258"/>
      <c r="HOO408" s="258"/>
      <c r="HOP408" s="258"/>
      <c r="HOQ408" s="258"/>
      <c r="HOR408" s="258"/>
      <c r="HOS408" s="258"/>
      <c r="HOT408" s="258"/>
      <c r="HOU408" s="258"/>
      <c r="HOV408" s="258"/>
      <c r="HOW408" s="258"/>
      <c r="HOX408" s="258"/>
      <c r="HOY408" s="258"/>
      <c r="HOZ408" s="258"/>
      <c r="HPA408" s="258"/>
      <c r="HPB408" s="258"/>
      <c r="HPC408" s="258"/>
      <c r="HPD408" s="258"/>
      <c r="HPE408" s="258"/>
      <c r="HPF408" s="258"/>
      <c r="HPG408" s="258"/>
      <c r="HPH408" s="258"/>
      <c r="HPI408" s="258"/>
      <c r="HPJ408" s="258"/>
      <c r="HPK408" s="258"/>
      <c r="HPL408" s="258"/>
      <c r="HPM408" s="258"/>
      <c r="HPN408" s="258"/>
      <c r="HPO408" s="258"/>
      <c r="HPP408" s="258"/>
      <c r="HPQ408" s="258"/>
      <c r="HPR408" s="258"/>
      <c r="HPS408" s="258"/>
      <c r="HPT408" s="258"/>
      <c r="HPU408" s="258"/>
      <c r="HPV408" s="258"/>
      <c r="HPW408" s="258"/>
      <c r="HPX408" s="258"/>
      <c r="HPY408" s="258"/>
      <c r="HPZ408" s="258"/>
      <c r="HQA408" s="258"/>
      <c r="HQB408" s="258"/>
      <c r="HQC408" s="258"/>
      <c r="HQD408" s="258"/>
      <c r="HQE408" s="258"/>
      <c r="HQF408" s="258"/>
      <c r="HQG408" s="258"/>
      <c r="HQH408" s="258"/>
      <c r="HQI408" s="258"/>
      <c r="HQJ408" s="258"/>
      <c r="HQK408" s="258"/>
      <c r="HQL408" s="258"/>
      <c r="HQM408" s="258"/>
      <c r="HQN408" s="258"/>
      <c r="HQO408" s="258"/>
      <c r="HQP408" s="258"/>
      <c r="HQQ408" s="258"/>
      <c r="HQR408" s="258"/>
      <c r="HQS408" s="258"/>
      <c r="HQT408" s="258"/>
      <c r="HQU408" s="258"/>
      <c r="HQV408" s="258"/>
      <c r="HQW408" s="258"/>
      <c r="HQX408" s="258"/>
      <c r="HQY408" s="258"/>
      <c r="HQZ408" s="258"/>
      <c r="HRA408" s="258"/>
      <c r="HRB408" s="258"/>
      <c r="HRC408" s="258"/>
      <c r="HRD408" s="258"/>
      <c r="HRE408" s="258"/>
      <c r="HRF408" s="258"/>
      <c r="HRG408" s="258"/>
      <c r="HRH408" s="258"/>
      <c r="HRI408" s="258"/>
      <c r="HRJ408" s="258"/>
      <c r="HRK408" s="258"/>
      <c r="HRL408" s="258"/>
      <c r="HRM408" s="258"/>
      <c r="HRN408" s="258"/>
      <c r="HRO408" s="258"/>
      <c r="HRP408" s="258"/>
      <c r="HRQ408" s="258"/>
      <c r="HRR408" s="258"/>
      <c r="HRS408" s="258"/>
      <c r="HRT408" s="258"/>
      <c r="HRU408" s="258"/>
      <c r="HRV408" s="258"/>
      <c r="HRW408" s="258"/>
      <c r="HRX408" s="258"/>
      <c r="HRY408" s="258"/>
      <c r="HRZ408" s="258"/>
      <c r="HSA408" s="258"/>
      <c r="HSB408" s="258"/>
      <c r="HSC408" s="258"/>
      <c r="HSD408" s="258"/>
      <c r="HSE408" s="258"/>
      <c r="HSF408" s="258"/>
      <c r="HSG408" s="258"/>
      <c r="HSH408" s="258"/>
      <c r="HSI408" s="258"/>
      <c r="HSJ408" s="258"/>
      <c r="HSK408" s="258"/>
      <c r="HSL408" s="258"/>
      <c r="HSM408" s="258"/>
      <c r="HSN408" s="258"/>
      <c r="HSO408" s="258"/>
      <c r="HSP408" s="258"/>
      <c r="HSQ408" s="258"/>
      <c r="HSR408" s="258"/>
      <c r="HSS408" s="258"/>
      <c r="HST408" s="258"/>
      <c r="HSU408" s="258"/>
      <c r="HSV408" s="258"/>
      <c r="HSW408" s="258"/>
      <c r="HSX408" s="258"/>
      <c r="HSY408" s="258"/>
      <c r="HSZ408" s="258"/>
      <c r="HTA408" s="258"/>
      <c r="HTB408" s="258"/>
      <c r="HTC408" s="258"/>
      <c r="HTD408" s="258"/>
      <c r="HTE408" s="258"/>
      <c r="HTF408" s="258"/>
      <c r="HTG408" s="258"/>
      <c r="HTH408" s="258"/>
      <c r="HTI408" s="258"/>
      <c r="HTJ408" s="258"/>
      <c r="HTK408" s="258"/>
      <c r="HTL408" s="258"/>
      <c r="HTM408" s="258"/>
      <c r="HTN408" s="258"/>
      <c r="HTO408" s="258"/>
      <c r="HTP408" s="258"/>
      <c r="HTQ408" s="258"/>
      <c r="HTR408" s="258"/>
      <c r="HTS408" s="258"/>
      <c r="HTT408" s="258"/>
      <c r="HTU408" s="258"/>
      <c r="HTV408" s="258"/>
      <c r="HTW408" s="258"/>
      <c r="HTX408" s="258"/>
      <c r="HTY408" s="258"/>
      <c r="HTZ408" s="258"/>
      <c r="HUA408" s="258"/>
      <c r="HUB408" s="258"/>
      <c r="HUC408" s="258"/>
      <c r="HUD408" s="258"/>
      <c r="HUE408" s="258"/>
      <c r="HUF408" s="258"/>
      <c r="HUG408" s="258"/>
      <c r="HUH408" s="258"/>
      <c r="HUI408" s="258"/>
      <c r="HUJ408" s="258"/>
      <c r="HUK408" s="258"/>
      <c r="HUL408" s="258"/>
      <c r="HUM408" s="258"/>
      <c r="HUN408" s="258"/>
      <c r="HUO408" s="258"/>
      <c r="HUP408" s="258"/>
      <c r="HUQ408" s="258"/>
      <c r="HUR408" s="258"/>
      <c r="HUS408" s="258"/>
      <c r="HUT408" s="258"/>
      <c r="HUU408" s="258"/>
      <c r="HUV408" s="258"/>
      <c r="HUW408" s="258"/>
      <c r="HUX408" s="258"/>
      <c r="HUY408" s="258"/>
      <c r="HUZ408" s="258"/>
      <c r="HVA408" s="258"/>
      <c r="HVB408" s="258"/>
      <c r="HVC408" s="258"/>
      <c r="HVD408" s="258"/>
      <c r="HVE408" s="258"/>
      <c r="HVF408" s="258"/>
      <c r="HVG408" s="258"/>
      <c r="HVH408" s="258"/>
      <c r="HVI408" s="258"/>
      <c r="HVJ408" s="258"/>
      <c r="HVK408" s="258"/>
      <c r="HVL408" s="258"/>
      <c r="HVM408" s="258"/>
      <c r="HVN408" s="258"/>
      <c r="HVO408" s="258"/>
      <c r="HVP408" s="258"/>
      <c r="HVQ408" s="258"/>
      <c r="HVR408" s="258"/>
      <c r="HVS408" s="258"/>
      <c r="HVT408" s="258"/>
      <c r="HVU408" s="258"/>
      <c r="HVV408" s="258"/>
      <c r="HVW408" s="258"/>
      <c r="HVX408" s="258"/>
      <c r="HVY408" s="258"/>
      <c r="HVZ408" s="258"/>
      <c r="HWA408" s="258"/>
      <c r="HWB408" s="258"/>
      <c r="HWC408" s="258"/>
      <c r="HWD408" s="258"/>
      <c r="HWE408" s="258"/>
      <c r="HWF408" s="258"/>
      <c r="HWG408" s="258"/>
      <c r="HWH408" s="258"/>
      <c r="HWI408" s="258"/>
      <c r="HWJ408" s="258"/>
      <c r="HWK408" s="258"/>
      <c r="HWL408" s="258"/>
      <c r="HWM408" s="258"/>
      <c r="HWN408" s="258"/>
      <c r="HWO408" s="258"/>
      <c r="HWP408" s="258"/>
      <c r="HWQ408" s="258"/>
      <c r="HWR408" s="258"/>
      <c r="HWS408" s="258"/>
      <c r="HWT408" s="258"/>
      <c r="HWU408" s="258"/>
      <c r="HWV408" s="258"/>
      <c r="HWW408" s="258"/>
      <c r="HWX408" s="258"/>
      <c r="HWY408" s="258"/>
      <c r="HWZ408" s="258"/>
      <c r="HXA408" s="258"/>
      <c r="HXB408" s="258"/>
      <c r="HXC408" s="258"/>
      <c r="HXD408" s="258"/>
      <c r="HXE408" s="258"/>
      <c r="HXF408" s="258"/>
      <c r="HXG408" s="258"/>
      <c r="HXH408" s="258"/>
      <c r="HXI408" s="258"/>
      <c r="HXJ408" s="258"/>
      <c r="HXK408" s="258"/>
      <c r="HXL408" s="258"/>
      <c r="HXM408" s="258"/>
      <c r="HXN408" s="258"/>
      <c r="HXO408" s="258"/>
      <c r="HXP408" s="258"/>
      <c r="HXQ408" s="258"/>
      <c r="HXR408" s="258"/>
      <c r="HXS408" s="258"/>
      <c r="HXT408" s="258"/>
      <c r="HXU408" s="258"/>
      <c r="HXV408" s="258"/>
      <c r="HXW408" s="258"/>
      <c r="HXX408" s="258"/>
      <c r="HXY408" s="258"/>
      <c r="HXZ408" s="258"/>
      <c r="HYA408" s="258"/>
      <c r="HYB408" s="258"/>
      <c r="HYC408" s="258"/>
      <c r="HYD408" s="258"/>
      <c r="HYE408" s="258"/>
      <c r="HYF408" s="258"/>
      <c r="HYG408" s="258"/>
      <c r="HYH408" s="258"/>
      <c r="HYI408" s="258"/>
      <c r="HYJ408" s="258"/>
      <c r="HYK408" s="258"/>
      <c r="HYL408" s="258"/>
      <c r="HYM408" s="258"/>
      <c r="HYN408" s="258"/>
      <c r="HYO408" s="258"/>
      <c r="HYP408" s="258"/>
      <c r="HYQ408" s="258"/>
      <c r="HYR408" s="258"/>
      <c r="HYS408" s="258"/>
      <c r="HYT408" s="258"/>
      <c r="HYU408" s="258"/>
      <c r="HYV408" s="258"/>
      <c r="HYW408" s="258"/>
      <c r="HYX408" s="258"/>
      <c r="HYY408" s="258"/>
      <c r="HYZ408" s="258"/>
      <c r="HZA408" s="258"/>
      <c r="HZB408" s="258"/>
      <c r="HZC408" s="258"/>
      <c r="HZD408" s="258"/>
      <c r="HZE408" s="258"/>
      <c r="HZF408" s="258"/>
      <c r="HZG408" s="258"/>
      <c r="HZH408" s="258"/>
      <c r="HZI408" s="258"/>
      <c r="HZJ408" s="258"/>
      <c r="HZK408" s="258"/>
      <c r="HZL408" s="258"/>
      <c r="HZM408" s="258"/>
      <c r="HZN408" s="258"/>
      <c r="HZO408" s="258"/>
      <c r="HZP408" s="258"/>
      <c r="HZQ408" s="258"/>
      <c r="HZR408" s="258"/>
      <c r="HZS408" s="258"/>
      <c r="HZT408" s="258"/>
      <c r="HZU408" s="258"/>
      <c r="HZV408" s="258"/>
      <c r="HZW408" s="258"/>
      <c r="HZX408" s="258"/>
      <c r="HZY408" s="258"/>
      <c r="HZZ408" s="258"/>
      <c r="IAA408" s="258"/>
      <c r="IAB408" s="258"/>
      <c r="IAC408" s="258"/>
      <c r="IAD408" s="258"/>
      <c r="IAE408" s="258"/>
      <c r="IAF408" s="258"/>
      <c r="IAG408" s="258"/>
      <c r="IAH408" s="258"/>
      <c r="IAI408" s="258"/>
      <c r="IAJ408" s="258"/>
      <c r="IAK408" s="258"/>
      <c r="IAL408" s="258"/>
      <c r="IAM408" s="258"/>
      <c r="IAN408" s="258"/>
      <c r="IAO408" s="258"/>
      <c r="IAP408" s="258"/>
      <c r="IAQ408" s="258"/>
      <c r="IAR408" s="258"/>
      <c r="IAS408" s="258"/>
      <c r="IAT408" s="258"/>
      <c r="IAU408" s="258"/>
      <c r="IAV408" s="258"/>
      <c r="IAW408" s="258"/>
      <c r="IAX408" s="258"/>
      <c r="IAY408" s="258"/>
      <c r="IAZ408" s="258"/>
      <c r="IBA408" s="258"/>
      <c r="IBB408" s="258"/>
      <c r="IBC408" s="258"/>
      <c r="IBD408" s="258"/>
      <c r="IBE408" s="258"/>
      <c r="IBF408" s="258"/>
      <c r="IBG408" s="258"/>
      <c r="IBH408" s="258"/>
      <c r="IBI408" s="258"/>
      <c r="IBJ408" s="258"/>
      <c r="IBK408" s="258"/>
      <c r="IBL408" s="258"/>
      <c r="IBM408" s="258"/>
      <c r="IBN408" s="258"/>
      <c r="IBO408" s="258"/>
      <c r="IBP408" s="258"/>
      <c r="IBQ408" s="258"/>
      <c r="IBR408" s="258"/>
      <c r="IBS408" s="258"/>
      <c r="IBT408" s="258"/>
      <c r="IBU408" s="258"/>
      <c r="IBV408" s="258"/>
      <c r="IBW408" s="258"/>
      <c r="IBX408" s="258"/>
      <c r="IBY408" s="258"/>
      <c r="IBZ408" s="258"/>
      <c r="ICA408" s="258"/>
      <c r="ICB408" s="258"/>
      <c r="ICC408" s="258"/>
      <c r="ICD408" s="258"/>
      <c r="ICE408" s="258"/>
      <c r="ICF408" s="258"/>
      <c r="ICG408" s="258"/>
      <c r="ICH408" s="258"/>
      <c r="ICI408" s="258"/>
      <c r="ICJ408" s="258"/>
      <c r="ICK408" s="258"/>
      <c r="ICL408" s="258"/>
      <c r="ICM408" s="258"/>
      <c r="ICN408" s="258"/>
      <c r="ICO408" s="258"/>
      <c r="ICP408" s="258"/>
      <c r="ICQ408" s="258"/>
      <c r="ICR408" s="258"/>
      <c r="ICS408" s="258"/>
      <c r="ICT408" s="258"/>
      <c r="ICU408" s="258"/>
      <c r="ICV408" s="258"/>
      <c r="ICW408" s="258"/>
      <c r="ICX408" s="258"/>
      <c r="ICY408" s="258"/>
      <c r="ICZ408" s="258"/>
      <c r="IDA408" s="258"/>
      <c r="IDB408" s="258"/>
      <c r="IDC408" s="258"/>
      <c r="IDD408" s="258"/>
      <c r="IDE408" s="258"/>
      <c r="IDF408" s="258"/>
      <c r="IDG408" s="258"/>
      <c r="IDH408" s="258"/>
      <c r="IDI408" s="258"/>
      <c r="IDJ408" s="258"/>
      <c r="IDK408" s="258"/>
      <c r="IDL408" s="258"/>
      <c r="IDM408" s="258"/>
      <c r="IDN408" s="258"/>
      <c r="IDO408" s="258"/>
      <c r="IDP408" s="258"/>
      <c r="IDQ408" s="258"/>
      <c r="IDR408" s="258"/>
      <c r="IDS408" s="258"/>
      <c r="IDT408" s="258"/>
      <c r="IDU408" s="258"/>
      <c r="IDV408" s="258"/>
      <c r="IDW408" s="258"/>
      <c r="IDX408" s="258"/>
      <c r="IDY408" s="258"/>
      <c r="IDZ408" s="258"/>
      <c r="IEA408" s="258"/>
      <c r="IEB408" s="258"/>
      <c r="IEC408" s="258"/>
      <c r="IED408" s="258"/>
      <c r="IEE408" s="258"/>
      <c r="IEF408" s="258"/>
      <c r="IEG408" s="258"/>
      <c r="IEH408" s="258"/>
      <c r="IEI408" s="258"/>
      <c r="IEJ408" s="258"/>
      <c r="IEK408" s="258"/>
      <c r="IEL408" s="258"/>
      <c r="IEM408" s="258"/>
      <c r="IEN408" s="258"/>
      <c r="IEO408" s="258"/>
      <c r="IEP408" s="258"/>
      <c r="IEQ408" s="258"/>
      <c r="IER408" s="258"/>
      <c r="IES408" s="258"/>
      <c r="IET408" s="258"/>
      <c r="IEU408" s="258"/>
      <c r="IEV408" s="258"/>
      <c r="IEW408" s="258"/>
      <c r="IEX408" s="258"/>
      <c r="IEY408" s="258"/>
      <c r="IEZ408" s="258"/>
      <c r="IFA408" s="258"/>
      <c r="IFB408" s="258"/>
      <c r="IFC408" s="258"/>
      <c r="IFD408" s="258"/>
      <c r="IFE408" s="258"/>
      <c r="IFF408" s="258"/>
      <c r="IFG408" s="258"/>
      <c r="IFH408" s="258"/>
      <c r="IFI408" s="258"/>
      <c r="IFJ408" s="258"/>
      <c r="IFK408" s="258"/>
      <c r="IFL408" s="258"/>
      <c r="IFM408" s="258"/>
      <c r="IFN408" s="258"/>
      <c r="IFO408" s="258"/>
      <c r="IFP408" s="258"/>
      <c r="IFQ408" s="258"/>
      <c r="IFR408" s="258"/>
      <c r="IFS408" s="258"/>
      <c r="IFT408" s="258"/>
      <c r="IFU408" s="258"/>
      <c r="IFV408" s="258"/>
      <c r="IFW408" s="258"/>
      <c r="IFX408" s="258"/>
      <c r="IFY408" s="258"/>
      <c r="IFZ408" s="258"/>
      <c r="IGA408" s="258"/>
      <c r="IGB408" s="258"/>
      <c r="IGC408" s="258"/>
      <c r="IGD408" s="258"/>
      <c r="IGE408" s="258"/>
      <c r="IGF408" s="258"/>
      <c r="IGG408" s="258"/>
      <c r="IGH408" s="258"/>
      <c r="IGI408" s="258"/>
      <c r="IGJ408" s="258"/>
      <c r="IGK408" s="258"/>
      <c r="IGL408" s="258"/>
      <c r="IGM408" s="258"/>
      <c r="IGN408" s="258"/>
      <c r="IGO408" s="258"/>
      <c r="IGP408" s="258"/>
      <c r="IGQ408" s="258"/>
      <c r="IGR408" s="258"/>
      <c r="IGS408" s="258"/>
      <c r="IGT408" s="258"/>
      <c r="IGU408" s="258"/>
      <c r="IGV408" s="258"/>
      <c r="IGW408" s="258"/>
      <c r="IGX408" s="258"/>
      <c r="IGY408" s="258"/>
      <c r="IGZ408" s="258"/>
      <c r="IHA408" s="258"/>
      <c r="IHB408" s="258"/>
      <c r="IHC408" s="258"/>
      <c r="IHD408" s="258"/>
      <c r="IHE408" s="258"/>
      <c r="IHF408" s="258"/>
      <c r="IHG408" s="258"/>
      <c r="IHH408" s="258"/>
      <c r="IHI408" s="258"/>
      <c r="IHJ408" s="258"/>
      <c r="IHK408" s="258"/>
      <c r="IHL408" s="258"/>
      <c r="IHM408" s="258"/>
      <c r="IHN408" s="258"/>
      <c r="IHO408" s="258"/>
      <c r="IHP408" s="258"/>
      <c r="IHQ408" s="258"/>
      <c r="IHR408" s="258"/>
      <c r="IHS408" s="258"/>
      <c r="IHT408" s="258"/>
      <c r="IHU408" s="258"/>
      <c r="IHV408" s="258"/>
      <c r="IHW408" s="258"/>
      <c r="IHX408" s="258"/>
      <c r="IHY408" s="258"/>
      <c r="IHZ408" s="258"/>
      <c r="IIA408" s="258"/>
      <c r="IIB408" s="258"/>
      <c r="IIC408" s="258"/>
      <c r="IID408" s="258"/>
      <c r="IIE408" s="258"/>
      <c r="IIF408" s="258"/>
      <c r="IIG408" s="258"/>
      <c r="IIH408" s="258"/>
      <c r="III408" s="258"/>
      <c r="IIJ408" s="258"/>
      <c r="IIK408" s="258"/>
      <c r="IIL408" s="258"/>
      <c r="IIM408" s="258"/>
      <c r="IIN408" s="258"/>
      <c r="IIO408" s="258"/>
      <c r="IIP408" s="258"/>
      <c r="IIQ408" s="258"/>
      <c r="IIR408" s="258"/>
      <c r="IIS408" s="258"/>
      <c r="IIT408" s="258"/>
      <c r="IIU408" s="258"/>
      <c r="IIV408" s="258"/>
      <c r="IIW408" s="258"/>
      <c r="IIX408" s="258"/>
      <c r="IIY408" s="258"/>
      <c r="IIZ408" s="258"/>
      <c r="IJA408" s="258"/>
      <c r="IJB408" s="258"/>
      <c r="IJC408" s="258"/>
      <c r="IJD408" s="258"/>
      <c r="IJE408" s="258"/>
      <c r="IJF408" s="258"/>
      <c r="IJG408" s="258"/>
      <c r="IJH408" s="258"/>
      <c r="IJI408" s="258"/>
      <c r="IJJ408" s="258"/>
      <c r="IJK408" s="258"/>
      <c r="IJL408" s="258"/>
      <c r="IJM408" s="258"/>
      <c r="IJN408" s="258"/>
      <c r="IJO408" s="258"/>
      <c r="IJP408" s="258"/>
      <c r="IJQ408" s="258"/>
      <c r="IJR408" s="258"/>
      <c r="IJS408" s="258"/>
      <c r="IJT408" s="258"/>
      <c r="IJU408" s="258"/>
      <c r="IJV408" s="258"/>
      <c r="IJW408" s="258"/>
      <c r="IJX408" s="258"/>
      <c r="IJY408" s="258"/>
      <c r="IJZ408" s="258"/>
      <c r="IKA408" s="258"/>
      <c r="IKB408" s="258"/>
      <c r="IKC408" s="258"/>
      <c r="IKD408" s="258"/>
      <c r="IKE408" s="258"/>
      <c r="IKF408" s="258"/>
      <c r="IKG408" s="258"/>
      <c r="IKH408" s="258"/>
      <c r="IKI408" s="258"/>
      <c r="IKJ408" s="258"/>
      <c r="IKK408" s="258"/>
      <c r="IKL408" s="258"/>
      <c r="IKM408" s="258"/>
      <c r="IKN408" s="258"/>
      <c r="IKO408" s="258"/>
      <c r="IKP408" s="258"/>
      <c r="IKQ408" s="258"/>
      <c r="IKR408" s="258"/>
      <c r="IKS408" s="258"/>
      <c r="IKT408" s="258"/>
      <c r="IKU408" s="258"/>
      <c r="IKV408" s="258"/>
      <c r="IKW408" s="258"/>
      <c r="IKX408" s="258"/>
      <c r="IKY408" s="258"/>
      <c r="IKZ408" s="258"/>
      <c r="ILA408" s="258"/>
      <c r="ILB408" s="258"/>
      <c r="ILC408" s="258"/>
      <c r="ILD408" s="258"/>
      <c r="ILE408" s="258"/>
      <c r="ILF408" s="258"/>
      <c r="ILG408" s="258"/>
      <c r="ILH408" s="258"/>
      <c r="ILI408" s="258"/>
      <c r="ILJ408" s="258"/>
      <c r="ILK408" s="258"/>
      <c r="ILL408" s="258"/>
      <c r="ILM408" s="258"/>
      <c r="ILN408" s="258"/>
      <c r="ILO408" s="258"/>
      <c r="ILP408" s="258"/>
      <c r="ILQ408" s="258"/>
      <c r="ILR408" s="258"/>
      <c r="ILS408" s="258"/>
      <c r="ILT408" s="258"/>
      <c r="ILU408" s="258"/>
      <c r="ILV408" s="258"/>
      <c r="ILW408" s="258"/>
      <c r="ILX408" s="258"/>
      <c r="ILY408" s="258"/>
      <c r="ILZ408" s="258"/>
      <c r="IMA408" s="258"/>
      <c r="IMB408" s="258"/>
      <c r="IMC408" s="258"/>
      <c r="IMD408" s="258"/>
      <c r="IME408" s="258"/>
      <c r="IMF408" s="258"/>
      <c r="IMG408" s="258"/>
      <c r="IMH408" s="258"/>
      <c r="IMI408" s="258"/>
      <c r="IMJ408" s="258"/>
      <c r="IMK408" s="258"/>
      <c r="IML408" s="258"/>
      <c r="IMM408" s="258"/>
      <c r="IMN408" s="258"/>
      <c r="IMO408" s="258"/>
      <c r="IMP408" s="258"/>
      <c r="IMQ408" s="258"/>
      <c r="IMR408" s="258"/>
      <c r="IMS408" s="258"/>
      <c r="IMT408" s="258"/>
      <c r="IMU408" s="258"/>
      <c r="IMV408" s="258"/>
      <c r="IMW408" s="258"/>
      <c r="IMX408" s="258"/>
      <c r="IMY408" s="258"/>
      <c r="IMZ408" s="258"/>
      <c r="INA408" s="258"/>
      <c r="INB408" s="258"/>
      <c r="INC408" s="258"/>
      <c r="IND408" s="258"/>
      <c r="INE408" s="258"/>
      <c r="INF408" s="258"/>
      <c r="ING408" s="258"/>
      <c r="INH408" s="258"/>
      <c r="INI408" s="258"/>
      <c r="INJ408" s="258"/>
      <c r="INK408" s="258"/>
      <c r="INL408" s="258"/>
      <c r="INM408" s="258"/>
      <c r="INN408" s="258"/>
      <c r="INO408" s="258"/>
      <c r="INP408" s="258"/>
      <c r="INQ408" s="258"/>
      <c r="INR408" s="258"/>
      <c r="INS408" s="258"/>
      <c r="INT408" s="258"/>
      <c r="INU408" s="258"/>
      <c r="INV408" s="258"/>
      <c r="INW408" s="258"/>
      <c r="INX408" s="258"/>
      <c r="INY408" s="258"/>
      <c r="INZ408" s="258"/>
      <c r="IOA408" s="258"/>
      <c r="IOB408" s="258"/>
      <c r="IOC408" s="258"/>
      <c r="IOD408" s="258"/>
      <c r="IOE408" s="258"/>
      <c r="IOF408" s="258"/>
      <c r="IOG408" s="258"/>
      <c r="IOH408" s="258"/>
      <c r="IOI408" s="258"/>
      <c r="IOJ408" s="258"/>
      <c r="IOK408" s="258"/>
      <c r="IOL408" s="258"/>
      <c r="IOM408" s="258"/>
      <c r="ION408" s="258"/>
      <c r="IOO408" s="258"/>
      <c r="IOP408" s="258"/>
      <c r="IOQ408" s="258"/>
      <c r="IOR408" s="258"/>
      <c r="IOS408" s="258"/>
      <c r="IOT408" s="258"/>
      <c r="IOU408" s="258"/>
      <c r="IOV408" s="258"/>
      <c r="IOW408" s="258"/>
      <c r="IOX408" s="258"/>
      <c r="IOY408" s="258"/>
      <c r="IOZ408" s="258"/>
      <c r="IPA408" s="258"/>
      <c r="IPB408" s="258"/>
      <c r="IPC408" s="258"/>
      <c r="IPD408" s="258"/>
      <c r="IPE408" s="258"/>
      <c r="IPF408" s="258"/>
      <c r="IPG408" s="258"/>
      <c r="IPH408" s="258"/>
      <c r="IPI408" s="258"/>
      <c r="IPJ408" s="258"/>
      <c r="IPK408" s="258"/>
      <c r="IPL408" s="258"/>
      <c r="IPM408" s="258"/>
      <c r="IPN408" s="258"/>
      <c r="IPO408" s="258"/>
      <c r="IPP408" s="258"/>
      <c r="IPQ408" s="258"/>
      <c r="IPR408" s="258"/>
      <c r="IPS408" s="258"/>
      <c r="IPT408" s="258"/>
      <c r="IPU408" s="258"/>
      <c r="IPV408" s="258"/>
      <c r="IPW408" s="258"/>
      <c r="IPX408" s="258"/>
      <c r="IPY408" s="258"/>
      <c r="IPZ408" s="258"/>
      <c r="IQA408" s="258"/>
      <c r="IQB408" s="258"/>
      <c r="IQC408" s="258"/>
      <c r="IQD408" s="258"/>
      <c r="IQE408" s="258"/>
      <c r="IQF408" s="258"/>
      <c r="IQG408" s="258"/>
      <c r="IQH408" s="258"/>
      <c r="IQI408" s="258"/>
      <c r="IQJ408" s="258"/>
      <c r="IQK408" s="258"/>
      <c r="IQL408" s="258"/>
      <c r="IQM408" s="258"/>
      <c r="IQN408" s="258"/>
      <c r="IQO408" s="258"/>
      <c r="IQP408" s="258"/>
      <c r="IQQ408" s="258"/>
      <c r="IQR408" s="258"/>
      <c r="IQS408" s="258"/>
      <c r="IQT408" s="258"/>
      <c r="IQU408" s="258"/>
      <c r="IQV408" s="258"/>
      <c r="IQW408" s="258"/>
      <c r="IQX408" s="258"/>
      <c r="IQY408" s="258"/>
      <c r="IQZ408" s="258"/>
      <c r="IRA408" s="258"/>
      <c r="IRB408" s="258"/>
      <c r="IRC408" s="258"/>
      <c r="IRD408" s="258"/>
      <c r="IRE408" s="258"/>
      <c r="IRF408" s="258"/>
      <c r="IRG408" s="258"/>
      <c r="IRH408" s="258"/>
      <c r="IRI408" s="258"/>
      <c r="IRJ408" s="258"/>
      <c r="IRK408" s="258"/>
      <c r="IRL408" s="258"/>
      <c r="IRM408" s="258"/>
      <c r="IRN408" s="258"/>
      <c r="IRO408" s="258"/>
      <c r="IRP408" s="258"/>
      <c r="IRQ408" s="258"/>
      <c r="IRR408" s="258"/>
      <c r="IRS408" s="258"/>
      <c r="IRT408" s="258"/>
      <c r="IRU408" s="258"/>
      <c r="IRV408" s="258"/>
      <c r="IRW408" s="258"/>
      <c r="IRX408" s="258"/>
      <c r="IRY408" s="258"/>
      <c r="IRZ408" s="258"/>
      <c r="ISA408" s="258"/>
      <c r="ISB408" s="258"/>
      <c r="ISC408" s="258"/>
      <c r="ISD408" s="258"/>
      <c r="ISE408" s="258"/>
      <c r="ISF408" s="258"/>
      <c r="ISG408" s="258"/>
      <c r="ISH408" s="258"/>
      <c r="ISI408" s="258"/>
      <c r="ISJ408" s="258"/>
      <c r="ISK408" s="258"/>
      <c r="ISL408" s="258"/>
      <c r="ISM408" s="258"/>
      <c r="ISN408" s="258"/>
      <c r="ISO408" s="258"/>
      <c r="ISP408" s="258"/>
      <c r="ISQ408" s="258"/>
      <c r="ISR408" s="258"/>
      <c r="ISS408" s="258"/>
      <c r="IST408" s="258"/>
      <c r="ISU408" s="258"/>
      <c r="ISV408" s="258"/>
      <c r="ISW408" s="258"/>
      <c r="ISX408" s="258"/>
      <c r="ISY408" s="258"/>
      <c r="ISZ408" s="258"/>
      <c r="ITA408" s="258"/>
      <c r="ITB408" s="258"/>
      <c r="ITC408" s="258"/>
      <c r="ITD408" s="258"/>
      <c r="ITE408" s="258"/>
      <c r="ITF408" s="258"/>
      <c r="ITG408" s="258"/>
      <c r="ITH408" s="258"/>
      <c r="ITI408" s="258"/>
      <c r="ITJ408" s="258"/>
      <c r="ITK408" s="258"/>
      <c r="ITL408" s="258"/>
      <c r="ITM408" s="258"/>
      <c r="ITN408" s="258"/>
      <c r="ITO408" s="258"/>
      <c r="ITP408" s="258"/>
      <c r="ITQ408" s="258"/>
      <c r="ITR408" s="258"/>
      <c r="ITS408" s="258"/>
      <c r="ITT408" s="258"/>
      <c r="ITU408" s="258"/>
      <c r="ITV408" s="258"/>
      <c r="ITW408" s="258"/>
      <c r="ITX408" s="258"/>
      <c r="ITY408" s="258"/>
      <c r="ITZ408" s="258"/>
      <c r="IUA408" s="258"/>
      <c r="IUB408" s="258"/>
      <c r="IUC408" s="258"/>
      <c r="IUD408" s="258"/>
      <c r="IUE408" s="258"/>
      <c r="IUF408" s="258"/>
      <c r="IUG408" s="258"/>
      <c r="IUH408" s="258"/>
      <c r="IUI408" s="258"/>
      <c r="IUJ408" s="258"/>
      <c r="IUK408" s="258"/>
      <c r="IUL408" s="258"/>
      <c r="IUM408" s="258"/>
      <c r="IUN408" s="258"/>
      <c r="IUO408" s="258"/>
      <c r="IUP408" s="258"/>
      <c r="IUQ408" s="258"/>
      <c r="IUR408" s="258"/>
      <c r="IUS408" s="258"/>
      <c r="IUT408" s="258"/>
      <c r="IUU408" s="258"/>
      <c r="IUV408" s="258"/>
      <c r="IUW408" s="258"/>
      <c r="IUX408" s="258"/>
      <c r="IUY408" s="258"/>
      <c r="IUZ408" s="258"/>
      <c r="IVA408" s="258"/>
      <c r="IVB408" s="258"/>
      <c r="IVC408" s="258"/>
      <c r="IVD408" s="258"/>
      <c r="IVE408" s="258"/>
      <c r="IVF408" s="258"/>
      <c r="IVG408" s="258"/>
      <c r="IVH408" s="258"/>
      <c r="IVI408" s="258"/>
      <c r="IVJ408" s="258"/>
      <c r="IVK408" s="258"/>
      <c r="IVL408" s="258"/>
      <c r="IVM408" s="258"/>
      <c r="IVN408" s="258"/>
      <c r="IVO408" s="258"/>
      <c r="IVP408" s="258"/>
      <c r="IVQ408" s="258"/>
      <c r="IVR408" s="258"/>
      <c r="IVS408" s="258"/>
      <c r="IVT408" s="258"/>
      <c r="IVU408" s="258"/>
      <c r="IVV408" s="258"/>
      <c r="IVW408" s="258"/>
      <c r="IVX408" s="258"/>
      <c r="IVY408" s="258"/>
      <c r="IVZ408" s="258"/>
      <c r="IWA408" s="258"/>
      <c r="IWB408" s="258"/>
      <c r="IWC408" s="258"/>
      <c r="IWD408" s="258"/>
      <c r="IWE408" s="258"/>
      <c r="IWF408" s="258"/>
      <c r="IWG408" s="258"/>
      <c r="IWH408" s="258"/>
      <c r="IWI408" s="258"/>
      <c r="IWJ408" s="258"/>
      <c r="IWK408" s="258"/>
      <c r="IWL408" s="258"/>
      <c r="IWM408" s="258"/>
      <c r="IWN408" s="258"/>
      <c r="IWO408" s="258"/>
      <c r="IWP408" s="258"/>
      <c r="IWQ408" s="258"/>
      <c r="IWR408" s="258"/>
      <c r="IWS408" s="258"/>
      <c r="IWT408" s="258"/>
      <c r="IWU408" s="258"/>
      <c r="IWV408" s="258"/>
      <c r="IWW408" s="258"/>
      <c r="IWX408" s="258"/>
      <c r="IWY408" s="258"/>
      <c r="IWZ408" s="258"/>
      <c r="IXA408" s="258"/>
      <c r="IXB408" s="258"/>
      <c r="IXC408" s="258"/>
      <c r="IXD408" s="258"/>
      <c r="IXE408" s="258"/>
      <c r="IXF408" s="258"/>
      <c r="IXG408" s="258"/>
      <c r="IXH408" s="258"/>
      <c r="IXI408" s="258"/>
      <c r="IXJ408" s="258"/>
      <c r="IXK408" s="258"/>
      <c r="IXL408" s="258"/>
      <c r="IXM408" s="258"/>
      <c r="IXN408" s="258"/>
      <c r="IXO408" s="258"/>
      <c r="IXP408" s="258"/>
      <c r="IXQ408" s="258"/>
      <c r="IXR408" s="258"/>
      <c r="IXS408" s="258"/>
      <c r="IXT408" s="258"/>
      <c r="IXU408" s="258"/>
      <c r="IXV408" s="258"/>
      <c r="IXW408" s="258"/>
      <c r="IXX408" s="258"/>
      <c r="IXY408" s="258"/>
      <c r="IXZ408" s="258"/>
      <c r="IYA408" s="258"/>
      <c r="IYB408" s="258"/>
      <c r="IYC408" s="258"/>
      <c r="IYD408" s="258"/>
      <c r="IYE408" s="258"/>
      <c r="IYF408" s="258"/>
      <c r="IYG408" s="258"/>
      <c r="IYH408" s="258"/>
      <c r="IYI408" s="258"/>
      <c r="IYJ408" s="258"/>
      <c r="IYK408" s="258"/>
      <c r="IYL408" s="258"/>
      <c r="IYM408" s="258"/>
      <c r="IYN408" s="258"/>
      <c r="IYO408" s="258"/>
      <c r="IYP408" s="258"/>
      <c r="IYQ408" s="258"/>
      <c r="IYR408" s="258"/>
      <c r="IYS408" s="258"/>
      <c r="IYT408" s="258"/>
      <c r="IYU408" s="258"/>
      <c r="IYV408" s="258"/>
      <c r="IYW408" s="258"/>
      <c r="IYX408" s="258"/>
      <c r="IYY408" s="258"/>
      <c r="IYZ408" s="258"/>
      <c r="IZA408" s="258"/>
      <c r="IZB408" s="258"/>
      <c r="IZC408" s="258"/>
      <c r="IZD408" s="258"/>
      <c r="IZE408" s="258"/>
      <c r="IZF408" s="258"/>
      <c r="IZG408" s="258"/>
      <c r="IZH408" s="258"/>
      <c r="IZI408" s="258"/>
      <c r="IZJ408" s="258"/>
      <c r="IZK408" s="258"/>
      <c r="IZL408" s="258"/>
      <c r="IZM408" s="258"/>
      <c r="IZN408" s="258"/>
      <c r="IZO408" s="258"/>
      <c r="IZP408" s="258"/>
      <c r="IZQ408" s="258"/>
      <c r="IZR408" s="258"/>
      <c r="IZS408" s="258"/>
      <c r="IZT408" s="258"/>
      <c r="IZU408" s="258"/>
      <c r="IZV408" s="258"/>
      <c r="IZW408" s="258"/>
      <c r="IZX408" s="258"/>
      <c r="IZY408" s="258"/>
      <c r="IZZ408" s="258"/>
      <c r="JAA408" s="258"/>
      <c r="JAB408" s="258"/>
      <c r="JAC408" s="258"/>
      <c r="JAD408" s="258"/>
      <c r="JAE408" s="258"/>
      <c r="JAF408" s="258"/>
      <c r="JAG408" s="258"/>
      <c r="JAH408" s="258"/>
      <c r="JAI408" s="258"/>
      <c r="JAJ408" s="258"/>
      <c r="JAK408" s="258"/>
      <c r="JAL408" s="258"/>
      <c r="JAM408" s="258"/>
      <c r="JAN408" s="258"/>
      <c r="JAO408" s="258"/>
      <c r="JAP408" s="258"/>
      <c r="JAQ408" s="258"/>
      <c r="JAR408" s="258"/>
      <c r="JAS408" s="258"/>
      <c r="JAT408" s="258"/>
      <c r="JAU408" s="258"/>
      <c r="JAV408" s="258"/>
      <c r="JAW408" s="258"/>
      <c r="JAX408" s="258"/>
      <c r="JAY408" s="258"/>
      <c r="JAZ408" s="258"/>
      <c r="JBA408" s="258"/>
      <c r="JBB408" s="258"/>
      <c r="JBC408" s="258"/>
      <c r="JBD408" s="258"/>
      <c r="JBE408" s="258"/>
      <c r="JBF408" s="258"/>
      <c r="JBG408" s="258"/>
      <c r="JBH408" s="258"/>
      <c r="JBI408" s="258"/>
      <c r="JBJ408" s="258"/>
      <c r="JBK408" s="258"/>
      <c r="JBL408" s="258"/>
      <c r="JBM408" s="258"/>
      <c r="JBN408" s="258"/>
      <c r="JBO408" s="258"/>
      <c r="JBP408" s="258"/>
      <c r="JBQ408" s="258"/>
      <c r="JBR408" s="258"/>
      <c r="JBS408" s="258"/>
      <c r="JBT408" s="258"/>
      <c r="JBU408" s="258"/>
      <c r="JBV408" s="258"/>
      <c r="JBW408" s="258"/>
      <c r="JBX408" s="258"/>
      <c r="JBY408" s="258"/>
      <c r="JBZ408" s="258"/>
      <c r="JCA408" s="258"/>
      <c r="JCB408" s="258"/>
      <c r="JCC408" s="258"/>
      <c r="JCD408" s="258"/>
      <c r="JCE408" s="258"/>
      <c r="JCF408" s="258"/>
      <c r="JCG408" s="258"/>
      <c r="JCH408" s="258"/>
      <c r="JCI408" s="258"/>
      <c r="JCJ408" s="258"/>
      <c r="JCK408" s="258"/>
      <c r="JCL408" s="258"/>
      <c r="JCM408" s="258"/>
      <c r="JCN408" s="258"/>
      <c r="JCO408" s="258"/>
      <c r="JCP408" s="258"/>
      <c r="JCQ408" s="258"/>
      <c r="JCR408" s="258"/>
      <c r="JCS408" s="258"/>
      <c r="JCT408" s="258"/>
      <c r="JCU408" s="258"/>
      <c r="JCV408" s="258"/>
      <c r="JCW408" s="258"/>
      <c r="JCX408" s="258"/>
      <c r="JCY408" s="258"/>
      <c r="JCZ408" s="258"/>
      <c r="JDA408" s="258"/>
      <c r="JDB408" s="258"/>
      <c r="JDC408" s="258"/>
      <c r="JDD408" s="258"/>
      <c r="JDE408" s="258"/>
      <c r="JDF408" s="258"/>
      <c r="JDG408" s="258"/>
      <c r="JDH408" s="258"/>
      <c r="JDI408" s="258"/>
      <c r="JDJ408" s="258"/>
      <c r="JDK408" s="258"/>
      <c r="JDL408" s="258"/>
      <c r="JDM408" s="258"/>
      <c r="JDN408" s="258"/>
      <c r="JDO408" s="258"/>
      <c r="JDP408" s="258"/>
      <c r="JDQ408" s="258"/>
      <c r="JDR408" s="258"/>
      <c r="JDS408" s="258"/>
      <c r="JDT408" s="258"/>
      <c r="JDU408" s="258"/>
      <c r="JDV408" s="258"/>
      <c r="JDW408" s="258"/>
      <c r="JDX408" s="258"/>
      <c r="JDY408" s="258"/>
      <c r="JDZ408" s="258"/>
      <c r="JEA408" s="258"/>
      <c r="JEB408" s="258"/>
      <c r="JEC408" s="258"/>
      <c r="JED408" s="258"/>
      <c r="JEE408" s="258"/>
      <c r="JEF408" s="258"/>
      <c r="JEG408" s="258"/>
      <c r="JEH408" s="258"/>
      <c r="JEI408" s="258"/>
      <c r="JEJ408" s="258"/>
      <c r="JEK408" s="258"/>
      <c r="JEL408" s="258"/>
      <c r="JEM408" s="258"/>
      <c r="JEN408" s="258"/>
      <c r="JEO408" s="258"/>
      <c r="JEP408" s="258"/>
      <c r="JEQ408" s="258"/>
      <c r="JER408" s="258"/>
      <c r="JES408" s="258"/>
      <c r="JET408" s="258"/>
      <c r="JEU408" s="258"/>
      <c r="JEV408" s="258"/>
      <c r="JEW408" s="258"/>
      <c r="JEX408" s="258"/>
      <c r="JEY408" s="258"/>
      <c r="JEZ408" s="258"/>
      <c r="JFA408" s="258"/>
      <c r="JFB408" s="258"/>
      <c r="JFC408" s="258"/>
      <c r="JFD408" s="258"/>
      <c r="JFE408" s="258"/>
      <c r="JFF408" s="258"/>
      <c r="JFG408" s="258"/>
      <c r="JFH408" s="258"/>
      <c r="JFI408" s="258"/>
      <c r="JFJ408" s="258"/>
      <c r="JFK408" s="258"/>
      <c r="JFL408" s="258"/>
      <c r="JFM408" s="258"/>
      <c r="JFN408" s="258"/>
      <c r="JFO408" s="258"/>
      <c r="JFP408" s="258"/>
      <c r="JFQ408" s="258"/>
      <c r="JFR408" s="258"/>
      <c r="JFS408" s="258"/>
      <c r="JFT408" s="258"/>
      <c r="JFU408" s="258"/>
      <c r="JFV408" s="258"/>
      <c r="JFW408" s="258"/>
      <c r="JFX408" s="258"/>
      <c r="JFY408" s="258"/>
      <c r="JFZ408" s="258"/>
      <c r="JGA408" s="258"/>
      <c r="JGB408" s="258"/>
      <c r="JGC408" s="258"/>
      <c r="JGD408" s="258"/>
      <c r="JGE408" s="258"/>
      <c r="JGF408" s="258"/>
      <c r="JGG408" s="258"/>
      <c r="JGH408" s="258"/>
      <c r="JGI408" s="258"/>
      <c r="JGJ408" s="258"/>
      <c r="JGK408" s="258"/>
      <c r="JGL408" s="258"/>
      <c r="JGM408" s="258"/>
      <c r="JGN408" s="258"/>
      <c r="JGO408" s="258"/>
      <c r="JGP408" s="258"/>
      <c r="JGQ408" s="258"/>
      <c r="JGR408" s="258"/>
      <c r="JGS408" s="258"/>
      <c r="JGT408" s="258"/>
      <c r="JGU408" s="258"/>
      <c r="JGV408" s="258"/>
      <c r="JGW408" s="258"/>
      <c r="JGX408" s="258"/>
      <c r="JGY408" s="258"/>
      <c r="JGZ408" s="258"/>
      <c r="JHA408" s="258"/>
      <c r="JHB408" s="258"/>
      <c r="JHC408" s="258"/>
      <c r="JHD408" s="258"/>
      <c r="JHE408" s="258"/>
      <c r="JHF408" s="258"/>
      <c r="JHG408" s="258"/>
      <c r="JHH408" s="258"/>
      <c r="JHI408" s="258"/>
      <c r="JHJ408" s="258"/>
      <c r="JHK408" s="258"/>
      <c r="JHL408" s="258"/>
      <c r="JHM408" s="258"/>
      <c r="JHN408" s="258"/>
      <c r="JHO408" s="258"/>
      <c r="JHP408" s="258"/>
      <c r="JHQ408" s="258"/>
      <c r="JHR408" s="258"/>
      <c r="JHS408" s="258"/>
      <c r="JHT408" s="258"/>
      <c r="JHU408" s="258"/>
      <c r="JHV408" s="258"/>
      <c r="JHW408" s="258"/>
      <c r="JHX408" s="258"/>
      <c r="JHY408" s="258"/>
      <c r="JHZ408" s="258"/>
      <c r="JIA408" s="258"/>
      <c r="JIB408" s="258"/>
      <c r="JIC408" s="258"/>
      <c r="JID408" s="258"/>
      <c r="JIE408" s="258"/>
      <c r="JIF408" s="258"/>
      <c r="JIG408" s="258"/>
      <c r="JIH408" s="258"/>
      <c r="JII408" s="258"/>
      <c r="JIJ408" s="258"/>
      <c r="JIK408" s="258"/>
      <c r="JIL408" s="258"/>
      <c r="JIM408" s="258"/>
      <c r="JIN408" s="258"/>
      <c r="JIO408" s="258"/>
      <c r="JIP408" s="258"/>
      <c r="JIQ408" s="258"/>
      <c r="JIR408" s="258"/>
      <c r="JIS408" s="258"/>
      <c r="JIT408" s="258"/>
      <c r="JIU408" s="258"/>
      <c r="JIV408" s="258"/>
      <c r="JIW408" s="258"/>
      <c r="JIX408" s="258"/>
      <c r="JIY408" s="258"/>
      <c r="JIZ408" s="258"/>
      <c r="JJA408" s="258"/>
      <c r="JJB408" s="258"/>
      <c r="JJC408" s="258"/>
      <c r="JJD408" s="258"/>
      <c r="JJE408" s="258"/>
      <c r="JJF408" s="258"/>
      <c r="JJG408" s="258"/>
      <c r="JJH408" s="258"/>
      <c r="JJI408" s="258"/>
      <c r="JJJ408" s="258"/>
      <c r="JJK408" s="258"/>
      <c r="JJL408" s="258"/>
      <c r="JJM408" s="258"/>
      <c r="JJN408" s="258"/>
      <c r="JJO408" s="258"/>
      <c r="JJP408" s="258"/>
      <c r="JJQ408" s="258"/>
      <c r="JJR408" s="258"/>
      <c r="JJS408" s="258"/>
      <c r="JJT408" s="258"/>
      <c r="JJU408" s="258"/>
      <c r="JJV408" s="258"/>
      <c r="JJW408" s="258"/>
      <c r="JJX408" s="258"/>
      <c r="JJY408" s="258"/>
      <c r="JJZ408" s="258"/>
      <c r="JKA408" s="258"/>
      <c r="JKB408" s="258"/>
      <c r="JKC408" s="258"/>
      <c r="JKD408" s="258"/>
      <c r="JKE408" s="258"/>
      <c r="JKF408" s="258"/>
      <c r="JKG408" s="258"/>
      <c r="JKH408" s="258"/>
      <c r="JKI408" s="258"/>
      <c r="JKJ408" s="258"/>
      <c r="JKK408" s="258"/>
      <c r="JKL408" s="258"/>
      <c r="JKM408" s="258"/>
      <c r="JKN408" s="258"/>
      <c r="JKO408" s="258"/>
      <c r="JKP408" s="258"/>
      <c r="JKQ408" s="258"/>
      <c r="JKR408" s="258"/>
      <c r="JKS408" s="258"/>
      <c r="JKT408" s="258"/>
      <c r="JKU408" s="258"/>
      <c r="JKV408" s="258"/>
      <c r="JKW408" s="258"/>
      <c r="JKX408" s="258"/>
      <c r="JKY408" s="258"/>
      <c r="JKZ408" s="258"/>
      <c r="JLA408" s="258"/>
      <c r="JLB408" s="258"/>
      <c r="JLC408" s="258"/>
      <c r="JLD408" s="258"/>
      <c r="JLE408" s="258"/>
      <c r="JLF408" s="258"/>
      <c r="JLG408" s="258"/>
      <c r="JLH408" s="258"/>
      <c r="JLI408" s="258"/>
      <c r="JLJ408" s="258"/>
      <c r="JLK408" s="258"/>
      <c r="JLL408" s="258"/>
      <c r="JLM408" s="258"/>
      <c r="JLN408" s="258"/>
      <c r="JLO408" s="258"/>
      <c r="JLP408" s="258"/>
      <c r="JLQ408" s="258"/>
      <c r="JLR408" s="258"/>
      <c r="JLS408" s="258"/>
      <c r="JLT408" s="258"/>
      <c r="JLU408" s="258"/>
      <c r="JLV408" s="258"/>
      <c r="JLW408" s="258"/>
      <c r="JLX408" s="258"/>
      <c r="JLY408" s="258"/>
      <c r="JLZ408" s="258"/>
      <c r="JMA408" s="258"/>
      <c r="JMB408" s="258"/>
      <c r="JMC408" s="258"/>
      <c r="JMD408" s="258"/>
      <c r="JME408" s="258"/>
      <c r="JMF408" s="258"/>
      <c r="JMG408" s="258"/>
      <c r="JMH408" s="258"/>
      <c r="JMI408" s="258"/>
      <c r="JMJ408" s="258"/>
      <c r="JMK408" s="258"/>
      <c r="JML408" s="258"/>
      <c r="JMM408" s="258"/>
      <c r="JMN408" s="258"/>
      <c r="JMO408" s="258"/>
      <c r="JMP408" s="258"/>
      <c r="JMQ408" s="258"/>
      <c r="JMR408" s="258"/>
      <c r="JMS408" s="258"/>
      <c r="JMT408" s="258"/>
      <c r="JMU408" s="258"/>
      <c r="JMV408" s="258"/>
      <c r="JMW408" s="258"/>
      <c r="JMX408" s="258"/>
      <c r="JMY408" s="258"/>
      <c r="JMZ408" s="258"/>
      <c r="JNA408" s="258"/>
      <c r="JNB408" s="258"/>
      <c r="JNC408" s="258"/>
      <c r="JND408" s="258"/>
      <c r="JNE408" s="258"/>
      <c r="JNF408" s="258"/>
      <c r="JNG408" s="258"/>
      <c r="JNH408" s="258"/>
      <c r="JNI408" s="258"/>
      <c r="JNJ408" s="258"/>
      <c r="JNK408" s="258"/>
      <c r="JNL408" s="258"/>
      <c r="JNM408" s="258"/>
      <c r="JNN408" s="258"/>
      <c r="JNO408" s="258"/>
      <c r="JNP408" s="258"/>
      <c r="JNQ408" s="258"/>
      <c r="JNR408" s="258"/>
      <c r="JNS408" s="258"/>
      <c r="JNT408" s="258"/>
      <c r="JNU408" s="258"/>
      <c r="JNV408" s="258"/>
      <c r="JNW408" s="258"/>
      <c r="JNX408" s="258"/>
      <c r="JNY408" s="258"/>
      <c r="JNZ408" s="258"/>
      <c r="JOA408" s="258"/>
      <c r="JOB408" s="258"/>
      <c r="JOC408" s="258"/>
      <c r="JOD408" s="258"/>
      <c r="JOE408" s="258"/>
      <c r="JOF408" s="258"/>
      <c r="JOG408" s="258"/>
      <c r="JOH408" s="258"/>
      <c r="JOI408" s="258"/>
      <c r="JOJ408" s="258"/>
      <c r="JOK408" s="258"/>
      <c r="JOL408" s="258"/>
      <c r="JOM408" s="258"/>
      <c r="JON408" s="258"/>
      <c r="JOO408" s="258"/>
      <c r="JOP408" s="258"/>
      <c r="JOQ408" s="258"/>
      <c r="JOR408" s="258"/>
      <c r="JOS408" s="258"/>
      <c r="JOT408" s="258"/>
      <c r="JOU408" s="258"/>
      <c r="JOV408" s="258"/>
      <c r="JOW408" s="258"/>
      <c r="JOX408" s="258"/>
      <c r="JOY408" s="258"/>
      <c r="JOZ408" s="258"/>
      <c r="JPA408" s="258"/>
      <c r="JPB408" s="258"/>
      <c r="JPC408" s="258"/>
      <c r="JPD408" s="258"/>
      <c r="JPE408" s="258"/>
      <c r="JPF408" s="258"/>
      <c r="JPG408" s="258"/>
      <c r="JPH408" s="258"/>
      <c r="JPI408" s="258"/>
      <c r="JPJ408" s="258"/>
      <c r="JPK408" s="258"/>
      <c r="JPL408" s="258"/>
      <c r="JPM408" s="258"/>
      <c r="JPN408" s="258"/>
      <c r="JPO408" s="258"/>
      <c r="JPP408" s="258"/>
      <c r="JPQ408" s="258"/>
      <c r="JPR408" s="258"/>
      <c r="JPS408" s="258"/>
      <c r="JPT408" s="258"/>
      <c r="JPU408" s="258"/>
      <c r="JPV408" s="258"/>
      <c r="JPW408" s="258"/>
      <c r="JPX408" s="258"/>
      <c r="JPY408" s="258"/>
      <c r="JPZ408" s="258"/>
      <c r="JQA408" s="258"/>
      <c r="JQB408" s="258"/>
      <c r="JQC408" s="258"/>
      <c r="JQD408" s="258"/>
      <c r="JQE408" s="258"/>
      <c r="JQF408" s="258"/>
      <c r="JQG408" s="258"/>
      <c r="JQH408" s="258"/>
      <c r="JQI408" s="258"/>
      <c r="JQJ408" s="258"/>
      <c r="JQK408" s="258"/>
      <c r="JQL408" s="258"/>
      <c r="JQM408" s="258"/>
      <c r="JQN408" s="258"/>
      <c r="JQO408" s="258"/>
      <c r="JQP408" s="258"/>
      <c r="JQQ408" s="258"/>
      <c r="JQR408" s="258"/>
      <c r="JQS408" s="258"/>
      <c r="JQT408" s="258"/>
      <c r="JQU408" s="258"/>
      <c r="JQV408" s="258"/>
      <c r="JQW408" s="258"/>
      <c r="JQX408" s="258"/>
      <c r="JQY408" s="258"/>
      <c r="JQZ408" s="258"/>
      <c r="JRA408" s="258"/>
      <c r="JRB408" s="258"/>
      <c r="JRC408" s="258"/>
      <c r="JRD408" s="258"/>
      <c r="JRE408" s="258"/>
      <c r="JRF408" s="258"/>
      <c r="JRG408" s="258"/>
      <c r="JRH408" s="258"/>
      <c r="JRI408" s="258"/>
      <c r="JRJ408" s="258"/>
      <c r="JRK408" s="258"/>
      <c r="JRL408" s="258"/>
      <c r="JRM408" s="258"/>
      <c r="JRN408" s="258"/>
      <c r="JRO408" s="258"/>
      <c r="JRP408" s="258"/>
      <c r="JRQ408" s="258"/>
      <c r="JRR408" s="258"/>
      <c r="JRS408" s="258"/>
      <c r="JRT408" s="258"/>
      <c r="JRU408" s="258"/>
      <c r="JRV408" s="258"/>
      <c r="JRW408" s="258"/>
      <c r="JRX408" s="258"/>
      <c r="JRY408" s="258"/>
      <c r="JRZ408" s="258"/>
      <c r="JSA408" s="258"/>
      <c r="JSB408" s="258"/>
      <c r="JSC408" s="258"/>
      <c r="JSD408" s="258"/>
      <c r="JSE408" s="258"/>
      <c r="JSF408" s="258"/>
      <c r="JSG408" s="258"/>
      <c r="JSH408" s="258"/>
      <c r="JSI408" s="258"/>
      <c r="JSJ408" s="258"/>
      <c r="JSK408" s="258"/>
      <c r="JSL408" s="258"/>
      <c r="JSM408" s="258"/>
      <c r="JSN408" s="258"/>
      <c r="JSO408" s="258"/>
      <c r="JSP408" s="258"/>
      <c r="JSQ408" s="258"/>
      <c r="JSR408" s="258"/>
      <c r="JSS408" s="258"/>
      <c r="JST408" s="258"/>
      <c r="JSU408" s="258"/>
      <c r="JSV408" s="258"/>
      <c r="JSW408" s="258"/>
      <c r="JSX408" s="258"/>
      <c r="JSY408" s="258"/>
      <c r="JSZ408" s="258"/>
      <c r="JTA408" s="258"/>
      <c r="JTB408" s="258"/>
      <c r="JTC408" s="258"/>
      <c r="JTD408" s="258"/>
      <c r="JTE408" s="258"/>
      <c r="JTF408" s="258"/>
      <c r="JTG408" s="258"/>
      <c r="JTH408" s="258"/>
      <c r="JTI408" s="258"/>
      <c r="JTJ408" s="258"/>
      <c r="JTK408" s="258"/>
      <c r="JTL408" s="258"/>
      <c r="JTM408" s="258"/>
      <c r="JTN408" s="258"/>
      <c r="JTO408" s="258"/>
      <c r="JTP408" s="258"/>
      <c r="JTQ408" s="258"/>
      <c r="JTR408" s="258"/>
      <c r="JTS408" s="258"/>
      <c r="JTT408" s="258"/>
      <c r="JTU408" s="258"/>
      <c r="JTV408" s="258"/>
      <c r="JTW408" s="258"/>
      <c r="JTX408" s="258"/>
      <c r="JTY408" s="258"/>
      <c r="JTZ408" s="258"/>
      <c r="JUA408" s="258"/>
      <c r="JUB408" s="258"/>
      <c r="JUC408" s="258"/>
      <c r="JUD408" s="258"/>
      <c r="JUE408" s="258"/>
      <c r="JUF408" s="258"/>
      <c r="JUG408" s="258"/>
      <c r="JUH408" s="258"/>
      <c r="JUI408" s="258"/>
      <c r="JUJ408" s="258"/>
      <c r="JUK408" s="258"/>
      <c r="JUL408" s="258"/>
      <c r="JUM408" s="258"/>
      <c r="JUN408" s="258"/>
      <c r="JUO408" s="258"/>
      <c r="JUP408" s="258"/>
      <c r="JUQ408" s="258"/>
      <c r="JUR408" s="258"/>
      <c r="JUS408" s="258"/>
      <c r="JUT408" s="258"/>
      <c r="JUU408" s="258"/>
      <c r="JUV408" s="258"/>
      <c r="JUW408" s="258"/>
      <c r="JUX408" s="258"/>
      <c r="JUY408" s="258"/>
      <c r="JUZ408" s="258"/>
      <c r="JVA408" s="258"/>
      <c r="JVB408" s="258"/>
      <c r="JVC408" s="258"/>
      <c r="JVD408" s="258"/>
      <c r="JVE408" s="258"/>
      <c r="JVF408" s="258"/>
      <c r="JVG408" s="258"/>
      <c r="JVH408" s="258"/>
      <c r="JVI408" s="258"/>
      <c r="JVJ408" s="258"/>
      <c r="JVK408" s="258"/>
      <c r="JVL408" s="258"/>
      <c r="JVM408" s="258"/>
      <c r="JVN408" s="258"/>
      <c r="JVO408" s="258"/>
      <c r="JVP408" s="258"/>
      <c r="JVQ408" s="258"/>
      <c r="JVR408" s="258"/>
      <c r="JVS408" s="258"/>
      <c r="JVT408" s="258"/>
      <c r="JVU408" s="258"/>
      <c r="JVV408" s="258"/>
      <c r="JVW408" s="258"/>
      <c r="JVX408" s="258"/>
      <c r="JVY408" s="258"/>
      <c r="JVZ408" s="258"/>
      <c r="JWA408" s="258"/>
      <c r="JWB408" s="258"/>
      <c r="JWC408" s="258"/>
      <c r="JWD408" s="258"/>
      <c r="JWE408" s="258"/>
      <c r="JWF408" s="258"/>
      <c r="JWG408" s="258"/>
      <c r="JWH408" s="258"/>
      <c r="JWI408" s="258"/>
      <c r="JWJ408" s="258"/>
      <c r="JWK408" s="258"/>
      <c r="JWL408" s="258"/>
      <c r="JWM408" s="258"/>
      <c r="JWN408" s="258"/>
      <c r="JWO408" s="258"/>
      <c r="JWP408" s="258"/>
      <c r="JWQ408" s="258"/>
      <c r="JWR408" s="258"/>
      <c r="JWS408" s="258"/>
      <c r="JWT408" s="258"/>
      <c r="JWU408" s="258"/>
      <c r="JWV408" s="258"/>
      <c r="JWW408" s="258"/>
      <c r="JWX408" s="258"/>
      <c r="JWY408" s="258"/>
      <c r="JWZ408" s="258"/>
      <c r="JXA408" s="258"/>
      <c r="JXB408" s="258"/>
      <c r="JXC408" s="258"/>
      <c r="JXD408" s="258"/>
      <c r="JXE408" s="258"/>
      <c r="JXF408" s="258"/>
      <c r="JXG408" s="258"/>
      <c r="JXH408" s="258"/>
      <c r="JXI408" s="258"/>
      <c r="JXJ408" s="258"/>
      <c r="JXK408" s="258"/>
      <c r="JXL408" s="258"/>
      <c r="JXM408" s="258"/>
      <c r="JXN408" s="258"/>
      <c r="JXO408" s="258"/>
      <c r="JXP408" s="258"/>
      <c r="JXQ408" s="258"/>
      <c r="JXR408" s="258"/>
      <c r="JXS408" s="258"/>
      <c r="JXT408" s="258"/>
      <c r="JXU408" s="258"/>
      <c r="JXV408" s="258"/>
      <c r="JXW408" s="258"/>
      <c r="JXX408" s="258"/>
      <c r="JXY408" s="258"/>
      <c r="JXZ408" s="258"/>
      <c r="JYA408" s="258"/>
      <c r="JYB408" s="258"/>
      <c r="JYC408" s="258"/>
      <c r="JYD408" s="258"/>
      <c r="JYE408" s="258"/>
      <c r="JYF408" s="258"/>
      <c r="JYG408" s="258"/>
      <c r="JYH408" s="258"/>
      <c r="JYI408" s="258"/>
      <c r="JYJ408" s="258"/>
      <c r="JYK408" s="258"/>
      <c r="JYL408" s="258"/>
      <c r="JYM408" s="258"/>
      <c r="JYN408" s="258"/>
      <c r="JYO408" s="258"/>
      <c r="JYP408" s="258"/>
      <c r="JYQ408" s="258"/>
      <c r="JYR408" s="258"/>
      <c r="JYS408" s="258"/>
      <c r="JYT408" s="258"/>
      <c r="JYU408" s="258"/>
      <c r="JYV408" s="258"/>
      <c r="JYW408" s="258"/>
      <c r="JYX408" s="258"/>
      <c r="JYY408" s="258"/>
      <c r="JYZ408" s="258"/>
      <c r="JZA408" s="258"/>
      <c r="JZB408" s="258"/>
      <c r="JZC408" s="258"/>
      <c r="JZD408" s="258"/>
      <c r="JZE408" s="258"/>
      <c r="JZF408" s="258"/>
      <c r="JZG408" s="258"/>
      <c r="JZH408" s="258"/>
      <c r="JZI408" s="258"/>
      <c r="JZJ408" s="258"/>
      <c r="JZK408" s="258"/>
      <c r="JZL408" s="258"/>
      <c r="JZM408" s="258"/>
      <c r="JZN408" s="258"/>
      <c r="JZO408" s="258"/>
      <c r="JZP408" s="258"/>
      <c r="JZQ408" s="258"/>
      <c r="JZR408" s="258"/>
      <c r="JZS408" s="258"/>
      <c r="JZT408" s="258"/>
      <c r="JZU408" s="258"/>
      <c r="JZV408" s="258"/>
      <c r="JZW408" s="258"/>
      <c r="JZX408" s="258"/>
      <c r="JZY408" s="258"/>
      <c r="JZZ408" s="258"/>
      <c r="KAA408" s="258"/>
      <c r="KAB408" s="258"/>
      <c r="KAC408" s="258"/>
      <c r="KAD408" s="258"/>
      <c r="KAE408" s="258"/>
      <c r="KAF408" s="258"/>
      <c r="KAG408" s="258"/>
      <c r="KAH408" s="258"/>
      <c r="KAI408" s="258"/>
      <c r="KAJ408" s="258"/>
      <c r="KAK408" s="258"/>
      <c r="KAL408" s="258"/>
      <c r="KAM408" s="258"/>
      <c r="KAN408" s="258"/>
      <c r="KAO408" s="258"/>
      <c r="KAP408" s="258"/>
      <c r="KAQ408" s="258"/>
      <c r="KAR408" s="258"/>
      <c r="KAS408" s="258"/>
      <c r="KAT408" s="258"/>
      <c r="KAU408" s="258"/>
      <c r="KAV408" s="258"/>
      <c r="KAW408" s="258"/>
      <c r="KAX408" s="258"/>
      <c r="KAY408" s="258"/>
      <c r="KAZ408" s="258"/>
      <c r="KBA408" s="258"/>
      <c r="KBB408" s="258"/>
      <c r="KBC408" s="258"/>
      <c r="KBD408" s="258"/>
      <c r="KBE408" s="258"/>
      <c r="KBF408" s="258"/>
      <c r="KBG408" s="258"/>
      <c r="KBH408" s="258"/>
      <c r="KBI408" s="258"/>
      <c r="KBJ408" s="258"/>
      <c r="KBK408" s="258"/>
      <c r="KBL408" s="258"/>
      <c r="KBM408" s="258"/>
      <c r="KBN408" s="258"/>
      <c r="KBO408" s="258"/>
      <c r="KBP408" s="258"/>
      <c r="KBQ408" s="258"/>
      <c r="KBR408" s="258"/>
      <c r="KBS408" s="258"/>
      <c r="KBT408" s="258"/>
      <c r="KBU408" s="258"/>
      <c r="KBV408" s="258"/>
      <c r="KBW408" s="258"/>
      <c r="KBX408" s="258"/>
      <c r="KBY408" s="258"/>
      <c r="KBZ408" s="258"/>
      <c r="KCA408" s="258"/>
      <c r="KCB408" s="258"/>
      <c r="KCC408" s="258"/>
      <c r="KCD408" s="258"/>
      <c r="KCE408" s="258"/>
      <c r="KCF408" s="258"/>
      <c r="KCG408" s="258"/>
      <c r="KCH408" s="258"/>
      <c r="KCI408" s="258"/>
      <c r="KCJ408" s="258"/>
      <c r="KCK408" s="258"/>
      <c r="KCL408" s="258"/>
      <c r="KCM408" s="258"/>
      <c r="KCN408" s="258"/>
      <c r="KCO408" s="258"/>
      <c r="KCP408" s="258"/>
      <c r="KCQ408" s="258"/>
      <c r="KCR408" s="258"/>
      <c r="KCS408" s="258"/>
      <c r="KCT408" s="258"/>
      <c r="KCU408" s="258"/>
      <c r="KCV408" s="258"/>
      <c r="KCW408" s="258"/>
      <c r="KCX408" s="258"/>
      <c r="KCY408" s="258"/>
      <c r="KCZ408" s="258"/>
      <c r="KDA408" s="258"/>
      <c r="KDB408" s="258"/>
      <c r="KDC408" s="258"/>
      <c r="KDD408" s="258"/>
      <c r="KDE408" s="258"/>
      <c r="KDF408" s="258"/>
      <c r="KDG408" s="258"/>
      <c r="KDH408" s="258"/>
      <c r="KDI408" s="258"/>
      <c r="KDJ408" s="258"/>
      <c r="KDK408" s="258"/>
      <c r="KDL408" s="258"/>
      <c r="KDM408" s="258"/>
      <c r="KDN408" s="258"/>
      <c r="KDO408" s="258"/>
      <c r="KDP408" s="258"/>
      <c r="KDQ408" s="258"/>
      <c r="KDR408" s="258"/>
      <c r="KDS408" s="258"/>
      <c r="KDT408" s="258"/>
      <c r="KDU408" s="258"/>
      <c r="KDV408" s="258"/>
      <c r="KDW408" s="258"/>
      <c r="KDX408" s="258"/>
      <c r="KDY408" s="258"/>
      <c r="KDZ408" s="258"/>
      <c r="KEA408" s="258"/>
      <c r="KEB408" s="258"/>
      <c r="KEC408" s="258"/>
      <c r="KED408" s="258"/>
      <c r="KEE408" s="258"/>
      <c r="KEF408" s="258"/>
      <c r="KEG408" s="258"/>
      <c r="KEH408" s="258"/>
      <c r="KEI408" s="258"/>
      <c r="KEJ408" s="258"/>
      <c r="KEK408" s="258"/>
      <c r="KEL408" s="258"/>
      <c r="KEM408" s="258"/>
      <c r="KEN408" s="258"/>
      <c r="KEO408" s="258"/>
      <c r="KEP408" s="258"/>
      <c r="KEQ408" s="258"/>
      <c r="KER408" s="258"/>
      <c r="KES408" s="258"/>
      <c r="KET408" s="258"/>
      <c r="KEU408" s="258"/>
      <c r="KEV408" s="258"/>
      <c r="KEW408" s="258"/>
      <c r="KEX408" s="258"/>
      <c r="KEY408" s="258"/>
      <c r="KEZ408" s="258"/>
      <c r="KFA408" s="258"/>
      <c r="KFB408" s="258"/>
      <c r="KFC408" s="258"/>
      <c r="KFD408" s="258"/>
      <c r="KFE408" s="258"/>
      <c r="KFF408" s="258"/>
      <c r="KFG408" s="258"/>
      <c r="KFH408" s="258"/>
      <c r="KFI408" s="258"/>
      <c r="KFJ408" s="258"/>
      <c r="KFK408" s="258"/>
      <c r="KFL408" s="258"/>
      <c r="KFM408" s="258"/>
      <c r="KFN408" s="258"/>
      <c r="KFO408" s="258"/>
      <c r="KFP408" s="258"/>
      <c r="KFQ408" s="258"/>
      <c r="KFR408" s="258"/>
      <c r="KFS408" s="258"/>
      <c r="KFT408" s="258"/>
      <c r="KFU408" s="258"/>
      <c r="KFV408" s="258"/>
      <c r="KFW408" s="258"/>
      <c r="KFX408" s="258"/>
      <c r="KFY408" s="258"/>
      <c r="KFZ408" s="258"/>
      <c r="KGA408" s="258"/>
      <c r="KGB408" s="258"/>
      <c r="KGC408" s="258"/>
      <c r="KGD408" s="258"/>
      <c r="KGE408" s="258"/>
      <c r="KGF408" s="258"/>
      <c r="KGG408" s="258"/>
      <c r="KGH408" s="258"/>
      <c r="KGI408" s="258"/>
      <c r="KGJ408" s="258"/>
      <c r="KGK408" s="258"/>
      <c r="KGL408" s="258"/>
      <c r="KGM408" s="258"/>
      <c r="KGN408" s="258"/>
      <c r="KGO408" s="258"/>
      <c r="KGP408" s="258"/>
      <c r="KGQ408" s="258"/>
      <c r="KGR408" s="258"/>
      <c r="KGS408" s="258"/>
      <c r="KGT408" s="258"/>
      <c r="KGU408" s="258"/>
      <c r="KGV408" s="258"/>
      <c r="KGW408" s="258"/>
      <c r="KGX408" s="258"/>
      <c r="KGY408" s="258"/>
      <c r="KGZ408" s="258"/>
      <c r="KHA408" s="258"/>
      <c r="KHB408" s="258"/>
      <c r="KHC408" s="258"/>
      <c r="KHD408" s="258"/>
      <c r="KHE408" s="258"/>
      <c r="KHF408" s="258"/>
      <c r="KHG408" s="258"/>
      <c r="KHH408" s="258"/>
      <c r="KHI408" s="258"/>
      <c r="KHJ408" s="258"/>
      <c r="KHK408" s="258"/>
      <c r="KHL408" s="258"/>
      <c r="KHM408" s="258"/>
      <c r="KHN408" s="258"/>
      <c r="KHO408" s="258"/>
      <c r="KHP408" s="258"/>
      <c r="KHQ408" s="258"/>
      <c r="KHR408" s="258"/>
      <c r="KHS408" s="258"/>
      <c r="KHT408" s="258"/>
      <c r="KHU408" s="258"/>
      <c r="KHV408" s="258"/>
      <c r="KHW408" s="258"/>
      <c r="KHX408" s="258"/>
      <c r="KHY408" s="258"/>
      <c r="KHZ408" s="258"/>
      <c r="KIA408" s="258"/>
      <c r="KIB408" s="258"/>
      <c r="KIC408" s="258"/>
      <c r="KID408" s="258"/>
      <c r="KIE408" s="258"/>
      <c r="KIF408" s="258"/>
      <c r="KIG408" s="258"/>
      <c r="KIH408" s="258"/>
      <c r="KII408" s="258"/>
      <c r="KIJ408" s="258"/>
      <c r="KIK408" s="258"/>
      <c r="KIL408" s="258"/>
      <c r="KIM408" s="258"/>
      <c r="KIN408" s="258"/>
      <c r="KIO408" s="258"/>
      <c r="KIP408" s="258"/>
      <c r="KIQ408" s="258"/>
      <c r="KIR408" s="258"/>
      <c r="KIS408" s="258"/>
      <c r="KIT408" s="258"/>
      <c r="KIU408" s="258"/>
      <c r="KIV408" s="258"/>
      <c r="KIW408" s="258"/>
      <c r="KIX408" s="258"/>
      <c r="KIY408" s="258"/>
      <c r="KIZ408" s="258"/>
      <c r="KJA408" s="258"/>
      <c r="KJB408" s="258"/>
      <c r="KJC408" s="258"/>
      <c r="KJD408" s="258"/>
      <c r="KJE408" s="258"/>
      <c r="KJF408" s="258"/>
      <c r="KJG408" s="258"/>
      <c r="KJH408" s="258"/>
      <c r="KJI408" s="258"/>
      <c r="KJJ408" s="258"/>
      <c r="KJK408" s="258"/>
      <c r="KJL408" s="258"/>
      <c r="KJM408" s="258"/>
      <c r="KJN408" s="258"/>
      <c r="KJO408" s="258"/>
      <c r="KJP408" s="258"/>
      <c r="KJQ408" s="258"/>
      <c r="KJR408" s="258"/>
      <c r="KJS408" s="258"/>
      <c r="KJT408" s="258"/>
      <c r="KJU408" s="258"/>
      <c r="KJV408" s="258"/>
      <c r="KJW408" s="258"/>
      <c r="KJX408" s="258"/>
      <c r="KJY408" s="258"/>
      <c r="KJZ408" s="258"/>
      <c r="KKA408" s="258"/>
      <c r="KKB408" s="258"/>
      <c r="KKC408" s="258"/>
      <c r="KKD408" s="258"/>
      <c r="KKE408" s="258"/>
      <c r="KKF408" s="258"/>
      <c r="KKG408" s="258"/>
      <c r="KKH408" s="258"/>
      <c r="KKI408" s="258"/>
      <c r="KKJ408" s="258"/>
      <c r="KKK408" s="258"/>
      <c r="KKL408" s="258"/>
      <c r="KKM408" s="258"/>
      <c r="KKN408" s="258"/>
      <c r="KKO408" s="258"/>
      <c r="KKP408" s="258"/>
      <c r="KKQ408" s="258"/>
      <c r="KKR408" s="258"/>
      <c r="KKS408" s="258"/>
      <c r="KKT408" s="258"/>
      <c r="KKU408" s="258"/>
      <c r="KKV408" s="258"/>
      <c r="KKW408" s="258"/>
      <c r="KKX408" s="258"/>
      <c r="KKY408" s="258"/>
      <c r="KKZ408" s="258"/>
      <c r="KLA408" s="258"/>
      <c r="KLB408" s="258"/>
      <c r="KLC408" s="258"/>
      <c r="KLD408" s="258"/>
      <c r="KLE408" s="258"/>
      <c r="KLF408" s="258"/>
      <c r="KLG408" s="258"/>
      <c r="KLH408" s="258"/>
      <c r="KLI408" s="258"/>
      <c r="KLJ408" s="258"/>
      <c r="KLK408" s="258"/>
      <c r="KLL408" s="258"/>
      <c r="KLM408" s="258"/>
      <c r="KLN408" s="258"/>
      <c r="KLO408" s="258"/>
      <c r="KLP408" s="258"/>
      <c r="KLQ408" s="258"/>
      <c r="KLR408" s="258"/>
      <c r="KLS408" s="258"/>
      <c r="KLT408" s="258"/>
      <c r="KLU408" s="258"/>
      <c r="KLV408" s="258"/>
      <c r="KLW408" s="258"/>
      <c r="KLX408" s="258"/>
      <c r="KLY408" s="258"/>
      <c r="KLZ408" s="258"/>
      <c r="KMA408" s="258"/>
      <c r="KMB408" s="258"/>
      <c r="KMC408" s="258"/>
      <c r="KMD408" s="258"/>
      <c r="KME408" s="258"/>
      <c r="KMF408" s="258"/>
      <c r="KMG408" s="258"/>
      <c r="KMH408" s="258"/>
      <c r="KMI408" s="258"/>
      <c r="KMJ408" s="258"/>
      <c r="KMK408" s="258"/>
      <c r="KML408" s="258"/>
      <c r="KMM408" s="258"/>
      <c r="KMN408" s="258"/>
      <c r="KMO408" s="258"/>
      <c r="KMP408" s="258"/>
      <c r="KMQ408" s="258"/>
      <c r="KMR408" s="258"/>
      <c r="KMS408" s="258"/>
      <c r="KMT408" s="258"/>
      <c r="KMU408" s="258"/>
      <c r="KMV408" s="258"/>
      <c r="KMW408" s="258"/>
      <c r="KMX408" s="258"/>
      <c r="KMY408" s="258"/>
      <c r="KMZ408" s="258"/>
      <c r="KNA408" s="258"/>
      <c r="KNB408" s="258"/>
      <c r="KNC408" s="258"/>
      <c r="KND408" s="258"/>
      <c r="KNE408" s="258"/>
      <c r="KNF408" s="258"/>
      <c r="KNG408" s="258"/>
      <c r="KNH408" s="258"/>
      <c r="KNI408" s="258"/>
      <c r="KNJ408" s="258"/>
      <c r="KNK408" s="258"/>
      <c r="KNL408" s="258"/>
      <c r="KNM408" s="258"/>
      <c r="KNN408" s="258"/>
      <c r="KNO408" s="258"/>
      <c r="KNP408" s="258"/>
      <c r="KNQ408" s="258"/>
      <c r="KNR408" s="258"/>
      <c r="KNS408" s="258"/>
      <c r="KNT408" s="258"/>
      <c r="KNU408" s="258"/>
      <c r="KNV408" s="258"/>
      <c r="KNW408" s="258"/>
      <c r="KNX408" s="258"/>
      <c r="KNY408" s="258"/>
      <c r="KNZ408" s="258"/>
      <c r="KOA408" s="258"/>
      <c r="KOB408" s="258"/>
      <c r="KOC408" s="258"/>
      <c r="KOD408" s="258"/>
      <c r="KOE408" s="258"/>
      <c r="KOF408" s="258"/>
      <c r="KOG408" s="258"/>
      <c r="KOH408" s="258"/>
      <c r="KOI408" s="258"/>
      <c r="KOJ408" s="258"/>
      <c r="KOK408" s="258"/>
      <c r="KOL408" s="258"/>
      <c r="KOM408" s="258"/>
      <c r="KON408" s="258"/>
      <c r="KOO408" s="258"/>
      <c r="KOP408" s="258"/>
      <c r="KOQ408" s="258"/>
      <c r="KOR408" s="258"/>
      <c r="KOS408" s="258"/>
      <c r="KOT408" s="258"/>
      <c r="KOU408" s="258"/>
      <c r="KOV408" s="258"/>
      <c r="KOW408" s="258"/>
      <c r="KOX408" s="258"/>
      <c r="KOY408" s="258"/>
      <c r="KOZ408" s="258"/>
      <c r="KPA408" s="258"/>
      <c r="KPB408" s="258"/>
      <c r="KPC408" s="258"/>
      <c r="KPD408" s="258"/>
      <c r="KPE408" s="258"/>
      <c r="KPF408" s="258"/>
      <c r="KPG408" s="258"/>
      <c r="KPH408" s="258"/>
      <c r="KPI408" s="258"/>
      <c r="KPJ408" s="258"/>
      <c r="KPK408" s="258"/>
      <c r="KPL408" s="258"/>
      <c r="KPM408" s="258"/>
      <c r="KPN408" s="258"/>
      <c r="KPO408" s="258"/>
      <c r="KPP408" s="258"/>
      <c r="KPQ408" s="258"/>
      <c r="KPR408" s="258"/>
      <c r="KPS408" s="258"/>
      <c r="KPT408" s="258"/>
      <c r="KPU408" s="258"/>
      <c r="KPV408" s="258"/>
      <c r="KPW408" s="258"/>
      <c r="KPX408" s="258"/>
      <c r="KPY408" s="258"/>
      <c r="KPZ408" s="258"/>
      <c r="KQA408" s="258"/>
      <c r="KQB408" s="258"/>
      <c r="KQC408" s="258"/>
      <c r="KQD408" s="258"/>
      <c r="KQE408" s="258"/>
      <c r="KQF408" s="258"/>
      <c r="KQG408" s="258"/>
      <c r="KQH408" s="258"/>
      <c r="KQI408" s="258"/>
      <c r="KQJ408" s="258"/>
      <c r="KQK408" s="258"/>
      <c r="KQL408" s="258"/>
      <c r="KQM408" s="258"/>
      <c r="KQN408" s="258"/>
      <c r="KQO408" s="258"/>
      <c r="KQP408" s="258"/>
      <c r="KQQ408" s="258"/>
      <c r="KQR408" s="258"/>
      <c r="KQS408" s="258"/>
      <c r="KQT408" s="258"/>
      <c r="KQU408" s="258"/>
      <c r="KQV408" s="258"/>
      <c r="KQW408" s="258"/>
      <c r="KQX408" s="258"/>
      <c r="KQY408" s="258"/>
      <c r="KQZ408" s="258"/>
      <c r="KRA408" s="258"/>
      <c r="KRB408" s="258"/>
      <c r="KRC408" s="258"/>
      <c r="KRD408" s="258"/>
      <c r="KRE408" s="258"/>
      <c r="KRF408" s="258"/>
      <c r="KRG408" s="258"/>
      <c r="KRH408" s="258"/>
      <c r="KRI408" s="258"/>
      <c r="KRJ408" s="258"/>
      <c r="KRK408" s="258"/>
      <c r="KRL408" s="258"/>
      <c r="KRM408" s="258"/>
      <c r="KRN408" s="258"/>
      <c r="KRO408" s="258"/>
      <c r="KRP408" s="258"/>
      <c r="KRQ408" s="258"/>
      <c r="KRR408" s="258"/>
      <c r="KRS408" s="258"/>
      <c r="KRT408" s="258"/>
      <c r="KRU408" s="258"/>
      <c r="KRV408" s="258"/>
      <c r="KRW408" s="258"/>
      <c r="KRX408" s="258"/>
      <c r="KRY408" s="258"/>
      <c r="KRZ408" s="258"/>
      <c r="KSA408" s="258"/>
      <c r="KSB408" s="258"/>
      <c r="KSC408" s="258"/>
      <c r="KSD408" s="258"/>
      <c r="KSE408" s="258"/>
      <c r="KSF408" s="258"/>
      <c r="KSG408" s="258"/>
      <c r="KSH408" s="258"/>
      <c r="KSI408" s="258"/>
      <c r="KSJ408" s="258"/>
      <c r="KSK408" s="258"/>
      <c r="KSL408" s="258"/>
      <c r="KSM408" s="258"/>
      <c r="KSN408" s="258"/>
      <c r="KSO408" s="258"/>
      <c r="KSP408" s="258"/>
      <c r="KSQ408" s="258"/>
      <c r="KSR408" s="258"/>
      <c r="KSS408" s="258"/>
      <c r="KST408" s="258"/>
      <c r="KSU408" s="258"/>
      <c r="KSV408" s="258"/>
      <c r="KSW408" s="258"/>
      <c r="KSX408" s="258"/>
      <c r="KSY408" s="258"/>
      <c r="KSZ408" s="258"/>
      <c r="KTA408" s="258"/>
      <c r="KTB408" s="258"/>
      <c r="KTC408" s="258"/>
      <c r="KTD408" s="258"/>
      <c r="KTE408" s="258"/>
      <c r="KTF408" s="258"/>
      <c r="KTG408" s="258"/>
      <c r="KTH408" s="258"/>
      <c r="KTI408" s="258"/>
      <c r="KTJ408" s="258"/>
      <c r="KTK408" s="258"/>
      <c r="KTL408" s="258"/>
      <c r="KTM408" s="258"/>
      <c r="KTN408" s="258"/>
      <c r="KTO408" s="258"/>
      <c r="KTP408" s="258"/>
      <c r="KTQ408" s="258"/>
      <c r="KTR408" s="258"/>
      <c r="KTS408" s="258"/>
      <c r="KTT408" s="258"/>
      <c r="KTU408" s="258"/>
      <c r="KTV408" s="258"/>
      <c r="KTW408" s="258"/>
      <c r="KTX408" s="258"/>
      <c r="KTY408" s="258"/>
      <c r="KTZ408" s="258"/>
      <c r="KUA408" s="258"/>
      <c r="KUB408" s="258"/>
      <c r="KUC408" s="258"/>
      <c r="KUD408" s="258"/>
      <c r="KUE408" s="258"/>
      <c r="KUF408" s="258"/>
      <c r="KUG408" s="258"/>
      <c r="KUH408" s="258"/>
      <c r="KUI408" s="258"/>
      <c r="KUJ408" s="258"/>
      <c r="KUK408" s="258"/>
      <c r="KUL408" s="258"/>
      <c r="KUM408" s="258"/>
      <c r="KUN408" s="258"/>
      <c r="KUO408" s="258"/>
      <c r="KUP408" s="258"/>
      <c r="KUQ408" s="258"/>
      <c r="KUR408" s="258"/>
      <c r="KUS408" s="258"/>
      <c r="KUT408" s="258"/>
      <c r="KUU408" s="258"/>
      <c r="KUV408" s="258"/>
      <c r="KUW408" s="258"/>
      <c r="KUX408" s="258"/>
      <c r="KUY408" s="258"/>
      <c r="KUZ408" s="258"/>
      <c r="KVA408" s="258"/>
      <c r="KVB408" s="258"/>
      <c r="KVC408" s="258"/>
      <c r="KVD408" s="258"/>
      <c r="KVE408" s="258"/>
      <c r="KVF408" s="258"/>
      <c r="KVG408" s="258"/>
      <c r="KVH408" s="258"/>
      <c r="KVI408" s="258"/>
      <c r="KVJ408" s="258"/>
      <c r="KVK408" s="258"/>
      <c r="KVL408" s="258"/>
      <c r="KVM408" s="258"/>
      <c r="KVN408" s="258"/>
      <c r="KVO408" s="258"/>
      <c r="KVP408" s="258"/>
      <c r="KVQ408" s="258"/>
      <c r="KVR408" s="258"/>
      <c r="KVS408" s="258"/>
      <c r="KVT408" s="258"/>
      <c r="KVU408" s="258"/>
      <c r="KVV408" s="258"/>
      <c r="KVW408" s="258"/>
      <c r="KVX408" s="258"/>
      <c r="KVY408" s="258"/>
      <c r="KVZ408" s="258"/>
      <c r="KWA408" s="258"/>
      <c r="KWB408" s="258"/>
      <c r="KWC408" s="258"/>
      <c r="KWD408" s="258"/>
      <c r="KWE408" s="258"/>
      <c r="KWF408" s="258"/>
      <c r="KWG408" s="258"/>
      <c r="KWH408" s="258"/>
      <c r="KWI408" s="258"/>
      <c r="KWJ408" s="258"/>
      <c r="KWK408" s="258"/>
      <c r="KWL408" s="258"/>
      <c r="KWM408" s="258"/>
      <c r="KWN408" s="258"/>
      <c r="KWO408" s="258"/>
      <c r="KWP408" s="258"/>
      <c r="KWQ408" s="258"/>
      <c r="KWR408" s="258"/>
      <c r="KWS408" s="258"/>
      <c r="KWT408" s="258"/>
      <c r="KWU408" s="258"/>
      <c r="KWV408" s="258"/>
      <c r="KWW408" s="258"/>
      <c r="KWX408" s="258"/>
      <c r="KWY408" s="258"/>
      <c r="KWZ408" s="258"/>
      <c r="KXA408" s="258"/>
      <c r="KXB408" s="258"/>
      <c r="KXC408" s="258"/>
      <c r="KXD408" s="258"/>
      <c r="KXE408" s="258"/>
      <c r="KXF408" s="258"/>
      <c r="KXG408" s="258"/>
      <c r="KXH408" s="258"/>
      <c r="KXI408" s="258"/>
      <c r="KXJ408" s="258"/>
      <c r="KXK408" s="258"/>
      <c r="KXL408" s="258"/>
      <c r="KXM408" s="258"/>
      <c r="KXN408" s="258"/>
      <c r="KXO408" s="258"/>
      <c r="KXP408" s="258"/>
      <c r="KXQ408" s="258"/>
      <c r="KXR408" s="258"/>
      <c r="KXS408" s="258"/>
      <c r="KXT408" s="258"/>
      <c r="KXU408" s="258"/>
      <c r="KXV408" s="258"/>
      <c r="KXW408" s="258"/>
      <c r="KXX408" s="258"/>
      <c r="KXY408" s="258"/>
      <c r="KXZ408" s="258"/>
      <c r="KYA408" s="258"/>
      <c r="KYB408" s="258"/>
      <c r="KYC408" s="258"/>
      <c r="KYD408" s="258"/>
      <c r="KYE408" s="258"/>
      <c r="KYF408" s="258"/>
      <c r="KYG408" s="258"/>
      <c r="KYH408" s="258"/>
      <c r="KYI408" s="258"/>
      <c r="KYJ408" s="258"/>
      <c r="KYK408" s="258"/>
      <c r="KYL408" s="258"/>
      <c r="KYM408" s="258"/>
      <c r="KYN408" s="258"/>
      <c r="KYO408" s="258"/>
      <c r="KYP408" s="258"/>
      <c r="KYQ408" s="258"/>
      <c r="KYR408" s="258"/>
      <c r="KYS408" s="258"/>
      <c r="KYT408" s="258"/>
      <c r="KYU408" s="258"/>
      <c r="KYV408" s="258"/>
      <c r="KYW408" s="258"/>
      <c r="KYX408" s="258"/>
      <c r="KYY408" s="258"/>
      <c r="KYZ408" s="258"/>
      <c r="KZA408" s="258"/>
      <c r="KZB408" s="258"/>
      <c r="KZC408" s="258"/>
      <c r="KZD408" s="258"/>
      <c r="KZE408" s="258"/>
      <c r="KZF408" s="258"/>
      <c r="KZG408" s="258"/>
      <c r="KZH408" s="258"/>
      <c r="KZI408" s="258"/>
      <c r="KZJ408" s="258"/>
      <c r="KZK408" s="258"/>
      <c r="KZL408" s="258"/>
      <c r="KZM408" s="258"/>
      <c r="KZN408" s="258"/>
      <c r="KZO408" s="258"/>
      <c r="KZP408" s="258"/>
      <c r="KZQ408" s="258"/>
      <c r="KZR408" s="258"/>
      <c r="KZS408" s="258"/>
      <c r="KZT408" s="258"/>
      <c r="KZU408" s="258"/>
      <c r="KZV408" s="258"/>
      <c r="KZW408" s="258"/>
      <c r="KZX408" s="258"/>
      <c r="KZY408" s="258"/>
      <c r="KZZ408" s="258"/>
      <c r="LAA408" s="258"/>
      <c r="LAB408" s="258"/>
      <c r="LAC408" s="258"/>
      <c r="LAD408" s="258"/>
      <c r="LAE408" s="258"/>
      <c r="LAF408" s="258"/>
      <c r="LAG408" s="258"/>
      <c r="LAH408" s="258"/>
      <c r="LAI408" s="258"/>
      <c r="LAJ408" s="258"/>
      <c r="LAK408" s="258"/>
      <c r="LAL408" s="258"/>
      <c r="LAM408" s="258"/>
      <c r="LAN408" s="258"/>
      <c r="LAO408" s="258"/>
      <c r="LAP408" s="258"/>
      <c r="LAQ408" s="258"/>
      <c r="LAR408" s="258"/>
      <c r="LAS408" s="258"/>
      <c r="LAT408" s="258"/>
      <c r="LAU408" s="258"/>
      <c r="LAV408" s="258"/>
      <c r="LAW408" s="258"/>
      <c r="LAX408" s="258"/>
      <c r="LAY408" s="258"/>
      <c r="LAZ408" s="258"/>
      <c r="LBA408" s="258"/>
      <c r="LBB408" s="258"/>
      <c r="LBC408" s="258"/>
      <c r="LBD408" s="258"/>
      <c r="LBE408" s="258"/>
      <c r="LBF408" s="258"/>
      <c r="LBG408" s="258"/>
      <c r="LBH408" s="258"/>
      <c r="LBI408" s="258"/>
      <c r="LBJ408" s="258"/>
      <c r="LBK408" s="258"/>
      <c r="LBL408" s="258"/>
      <c r="LBM408" s="258"/>
      <c r="LBN408" s="258"/>
      <c r="LBO408" s="258"/>
      <c r="LBP408" s="258"/>
      <c r="LBQ408" s="258"/>
      <c r="LBR408" s="258"/>
      <c r="LBS408" s="258"/>
      <c r="LBT408" s="258"/>
      <c r="LBU408" s="258"/>
      <c r="LBV408" s="258"/>
      <c r="LBW408" s="258"/>
      <c r="LBX408" s="258"/>
      <c r="LBY408" s="258"/>
      <c r="LBZ408" s="258"/>
      <c r="LCA408" s="258"/>
      <c r="LCB408" s="258"/>
      <c r="LCC408" s="258"/>
      <c r="LCD408" s="258"/>
      <c r="LCE408" s="258"/>
      <c r="LCF408" s="258"/>
      <c r="LCG408" s="258"/>
      <c r="LCH408" s="258"/>
      <c r="LCI408" s="258"/>
      <c r="LCJ408" s="258"/>
      <c r="LCK408" s="258"/>
      <c r="LCL408" s="258"/>
      <c r="LCM408" s="258"/>
      <c r="LCN408" s="258"/>
      <c r="LCO408" s="258"/>
      <c r="LCP408" s="258"/>
      <c r="LCQ408" s="258"/>
      <c r="LCR408" s="258"/>
      <c r="LCS408" s="258"/>
      <c r="LCT408" s="258"/>
      <c r="LCU408" s="258"/>
      <c r="LCV408" s="258"/>
      <c r="LCW408" s="258"/>
      <c r="LCX408" s="258"/>
      <c r="LCY408" s="258"/>
      <c r="LCZ408" s="258"/>
      <c r="LDA408" s="258"/>
      <c r="LDB408" s="258"/>
      <c r="LDC408" s="258"/>
      <c r="LDD408" s="258"/>
      <c r="LDE408" s="258"/>
      <c r="LDF408" s="258"/>
      <c r="LDG408" s="258"/>
      <c r="LDH408" s="258"/>
      <c r="LDI408" s="258"/>
      <c r="LDJ408" s="258"/>
      <c r="LDK408" s="258"/>
      <c r="LDL408" s="258"/>
      <c r="LDM408" s="258"/>
      <c r="LDN408" s="258"/>
      <c r="LDO408" s="258"/>
      <c r="LDP408" s="258"/>
      <c r="LDQ408" s="258"/>
      <c r="LDR408" s="258"/>
      <c r="LDS408" s="258"/>
      <c r="LDT408" s="258"/>
      <c r="LDU408" s="258"/>
      <c r="LDV408" s="258"/>
      <c r="LDW408" s="258"/>
      <c r="LDX408" s="258"/>
      <c r="LDY408" s="258"/>
      <c r="LDZ408" s="258"/>
      <c r="LEA408" s="258"/>
      <c r="LEB408" s="258"/>
      <c r="LEC408" s="258"/>
      <c r="LED408" s="258"/>
      <c r="LEE408" s="258"/>
      <c r="LEF408" s="258"/>
      <c r="LEG408" s="258"/>
      <c r="LEH408" s="258"/>
      <c r="LEI408" s="258"/>
      <c r="LEJ408" s="258"/>
      <c r="LEK408" s="258"/>
      <c r="LEL408" s="258"/>
      <c r="LEM408" s="258"/>
      <c r="LEN408" s="258"/>
      <c r="LEO408" s="258"/>
      <c r="LEP408" s="258"/>
      <c r="LEQ408" s="258"/>
      <c r="LER408" s="258"/>
      <c r="LES408" s="258"/>
      <c r="LET408" s="258"/>
      <c r="LEU408" s="258"/>
      <c r="LEV408" s="258"/>
      <c r="LEW408" s="258"/>
      <c r="LEX408" s="258"/>
      <c r="LEY408" s="258"/>
      <c r="LEZ408" s="258"/>
      <c r="LFA408" s="258"/>
      <c r="LFB408" s="258"/>
      <c r="LFC408" s="258"/>
      <c r="LFD408" s="258"/>
      <c r="LFE408" s="258"/>
      <c r="LFF408" s="258"/>
      <c r="LFG408" s="258"/>
      <c r="LFH408" s="258"/>
      <c r="LFI408" s="258"/>
      <c r="LFJ408" s="258"/>
      <c r="LFK408" s="258"/>
      <c r="LFL408" s="258"/>
      <c r="LFM408" s="258"/>
      <c r="LFN408" s="258"/>
      <c r="LFO408" s="258"/>
      <c r="LFP408" s="258"/>
      <c r="LFQ408" s="258"/>
      <c r="LFR408" s="258"/>
      <c r="LFS408" s="258"/>
      <c r="LFT408" s="258"/>
      <c r="LFU408" s="258"/>
      <c r="LFV408" s="258"/>
      <c r="LFW408" s="258"/>
      <c r="LFX408" s="258"/>
      <c r="LFY408" s="258"/>
      <c r="LFZ408" s="258"/>
      <c r="LGA408" s="258"/>
      <c r="LGB408" s="258"/>
      <c r="LGC408" s="258"/>
      <c r="LGD408" s="258"/>
      <c r="LGE408" s="258"/>
      <c r="LGF408" s="258"/>
      <c r="LGG408" s="258"/>
      <c r="LGH408" s="258"/>
      <c r="LGI408" s="258"/>
      <c r="LGJ408" s="258"/>
      <c r="LGK408" s="258"/>
      <c r="LGL408" s="258"/>
      <c r="LGM408" s="258"/>
      <c r="LGN408" s="258"/>
      <c r="LGO408" s="258"/>
      <c r="LGP408" s="258"/>
      <c r="LGQ408" s="258"/>
      <c r="LGR408" s="258"/>
      <c r="LGS408" s="258"/>
      <c r="LGT408" s="258"/>
      <c r="LGU408" s="258"/>
      <c r="LGV408" s="258"/>
      <c r="LGW408" s="258"/>
      <c r="LGX408" s="258"/>
      <c r="LGY408" s="258"/>
      <c r="LGZ408" s="258"/>
      <c r="LHA408" s="258"/>
      <c r="LHB408" s="258"/>
      <c r="LHC408" s="258"/>
      <c r="LHD408" s="258"/>
      <c r="LHE408" s="258"/>
      <c r="LHF408" s="258"/>
      <c r="LHG408" s="258"/>
      <c r="LHH408" s="258"/>
      <c r="LHI408" s="258"/>
      <c r="LHJ408" s="258"/>
      <c r="LHK408" s="258"/>
      <c r="LHL408" s="258"/>
      <c r="LHM408" s="258"/>
      <c r="LHN408" s="258"/>
      <c r="LHO408" s="258"/>
      <c r="LHP408" s="258"/>
      <c r="LHQ408" s="258"/>
      <c r="LHR408" s="258"/>
      <c r="LHS408" s="258"/>
      <c r="LHT408" s="258"/>
      <c r="LHU408" s="258"/>
      <c r="LHV408" s="258"/>
      <c r="LHW408" s="258"/>
      <c r="LHX408" s="258"/>
      <c r="LHY408" s="258"/>
      <c r="LHZ408" s="258"/>
      <c r="LIA408" s="258"/>
      <c r="LIB408" s="258"/>
      <c r="LIC408" s="258"/>
      <c r="LID408" s="258"/>
      <c r="LIE408" s="258"/>
      <c r="LIF408" s="258"/>
      <c r="LIG408" s="258"/>
      <c r="LIH408" s="258"/>
      <c r="LII408" s="258"/>
      <c r="LIJ408" s="258"/>
      <c r="LIK408" s="258"/>
      <c r="LIL408" s="258"/>
      <c r="LIM408" s="258"/>
      <c r="LIN408" s="258"/>
      <c r="LIO408" s="258"/>
      <c r="LIP408" s="258"/>
      <c r="LIQ408" s="258"/>
      <c r="LIR408" s="258"/>
      <c r="LIS408" s="258"/>
      <c r="LIT408" s="258"/>
      <c r="LIU408" s="258"/>
      <c r="LIV408" s="258"/>
      <c r="LIW408" s="258"/>
      <c r="LIX408" s="258"/>
      <c r="LIY408" s="258"/>
      <c r="LIZ408" s="258"/>
      <c r="LJA408" s="258"/>
      <c r="LJB408" s="258"/>
      <c r="LJC408" s="258"/>
      <c r="LJD408" s="258"/>
      <c r="LJE408" s="258"/>
      <c r="LJF408" s="258"/>
      <c r="LJG408" s="258"/>
      <c r="LJH408" s="258"/>
      <c r="LJI408" s="258"/>
      <c r="LJJ408" s="258"/>
      <c r="LJK408" s="258"/>
      <c r="LJL408" s="258"/>
      <c r="LJM408" s="258"/>
      <c r="LJN408" s="258"/>
      <c r="LJO408" s="258"/>
      <c r="LJP408" s="258"/>
      <c r="LJQ408" s="258"/>
      <c r="LJR408" s="258"/>
      <c r="LJS408" s="258"/>
      <c r="LJT408" s="258"/>
      <c r="LJU408" s="258"/>
      <c r="LJV408" s="258"/>
      <c r="LJW408" s="258"/>
      <c r="LJX408" s="258"/>
      <c r="LJY408" s="258"/>
      <c r="LJZ408" s="258"/>
      <c r="LKA408" s="258"/>
      <c r="LKB408" s="258"/>
      <c r="LKC408" s="258"/>
      <c r="LKD408" s="258"/>
      <c r="LKE408" s="258"/>
      <c r="LKF408" s="258"/>
      <c r="LKG408" s="258"/>
      <c r="LKH408" s="258"/>
      <c r="LKI408" s="258"/>
      <c r="LKJ408" s="258"/>
      <c r="LKK408" s="258"/>
      <c r="LKL408" s="258"/>
      <c r="LKM408" s="258"/>
      <c r="LKN408" s="258"/>
      <c r="LKO408" s="258"/>
      <c r="LKP408" s="258"/>
      <c r="LKQ408" s="258"/>
      <c r="LKR408" s="258"/>
      <c r="LKS408" s="258"/>
      <c r="LKT408" s="258"/>
      <c r="LKU408" s="258"/>
      <c r="LKV408" s="258"/>
      <c r="LKW408" s="258"/>
      <c r="LKX408" s="258"/>
      <c r="LKY408" s="258"/>
      <c r="LKZ408" s="258"/>
      <c r="LLA408" s="258"/>
      <c r="LLB408" s="258"/>
      <c r="LLC408" s="258"/>
      <c r="LLD408" s="258"/>
      <c r="LLE408" s="258"/>
      <c r="LLF408" s="258"/>
      <c r="LLG408" s="258"/>
      <c r="LLH408" s="258"/>
      <c r="LLI408" s="258"/>
      <c r="LLJ408" s="258"/>
      <c r="LLK408" s="258"/>
      <c r="LLL408" s="258"/>
      <c r="LLM408" s="258"/>
      <c r="LLN408" s="258"/>
      <c r="LLO408" s="258"/>
      <c r="LLP408" s="258"/>
      <c r="LLQ408" s="258"/>
      <c r="LLR408" s="258"/>
      <c r="LLS408" s="258"/>
      <c r="LLT408" s="258"/>
      <c r="LLU408" s="258"/>
      <c r="LLV408" s="258"/>
      <c r="LLW408" s="258"/>
      <c r="LLX408" s="258"/>
      <c r="LLY408" s="258"/>
      <c r="LLZ408" s="258"/>
      <c r="LMA408" s="258"/>
      <c r="LMB408" s="258"/>
      <c r="LMC408" s="258"/>
      <c r="LMD408" s="258"/>
      <c r="LME408" s="258"/>
      <c r="LMF408" s="258"/>
      <c r="LMG408" s="258"/>
      <c r="LMH408" s="258"/>
      <c r="LMI408" s="258"/>
      <c r="LMJ408" s="258"/>
      <c r="LMK408" s="258"/>
      <c r="LML408" s="258"/>
      <c r="LMM408" s="258"/>
      <c r="LMN408" s="258"/>
      <c r="LMO408" s="258"/>
      <c r="LMP408" s="258"/>
      <c r="LMQ408" s="258"/>
      <c r="LMR408" s="258"/>
      <c r="LMS408" s="258"/>
      <c r="LMT408" s="258"/>
      <c r="LMU408" s="258"/>
      <c r="LMV408" s="258"/>
      <c r="LMW408" s="258"/>
      <c r="LMX408" s="258"/>
      <c r="LMY408" s="258"/>
      <c r="LMZ408" s="258"/>
      <c r="LNA408" s="258"/>
      <c r="LNB408" s="258"/>
      <c r="LNC408" s="258"/>
      <c r="LND408" s="258"/>
      <c r="LNE408" s="258"/>
      <c r="LNF408" s="258"/>
      <c r="LNG408" s="258"/>
      <c r="LNH408" s="258"/>
      <c r="LNI408" s="258"/>
      <c r="LNJ408" s="258"/>
      <c r="LNK408" s="258"/>
      <c r="LNL408" s="258"/>
      <c r="LNM408" s="258"/>
      <c r="LNN408" s="258"/>
      <c r="LNO408" s="258"/>
      <c r="LNP408" s="258"/>
      <c r="LNQ408" s="258"/>
      <c r="LNR408" s="258"/>
      <c r="LNS408" s="258"/>
      <c r="LNT408" s="258"/>
      <c r="LNU408" s="258"/>
      <c r="LNV408" s="258"/>
      <c r="LNW408" s="258"/>
      <c r="LNX408" s="258"/>
      <c r="LNY408" s="258"/>
      <c r="LNZ408" s="258"/>
      <c r="LOA408" s="258"/>
      <c r="LOB408" s="258"/>
      <c r="LOC408" s="258"/>
      <c r="LOD408" s="258"/>
      <c r="LOE408" s="258"/>
      <c r="LOF408" s="258"/>
      <c r="LOG408" s="258"/>
      <c r="LOH408" s="258"/>
      <c r="LOI408" s="258"/>
      <c r="LOJ408" s="258"/>
      <c r="LOK408" s="258"/>
      <c r="LOL408" s="258"/>
      <c r="LOM408" s="258"/>
      <c r="LON408" s="258"/>
      <c r="LOO408" s="258"/>
      <c r="LOP408" s="258"/>
      <c r="LOQ408" s="258"/>
      <c r="LOR408" s="258"/>
      <c r="LOS408" s="258"/>
      <c r="LOT408" s="258"/>
      <c r="LOU408" s="258"/>
      <c r="LOV408" s="258"/>
      <c r="LOW408" s="258"/>
      <c r="LOX408" s="258"/>
      <c r="LOY408" s="258"/>
      <c r="LOZ408" s="258"/>
      <c r="LPA408" s="258"/>
      <c r="LPB408" s="258"/>
      <c r="LPC408" s="258"/>
      <c r="LPD408" s="258"/>
      <c r="LPE408" s="258"/>
      <c r="LPF408" s="258"/>
      <c r="LPG408" s="258"/>
      <c r="LPH408" s="258"/>
      <c r="LPI408" s="258"/>
      <c r="LPJ408" s="258"/>
      <c r="LPK408" s="258"/>
      <c r="LPL408" s="258"/>
      <c r="LPM408" s="258"/>
      <c r="LPN408" s="258"/>
      <c r="LPO408" s="258"/>
      <c r="LPP408" s="258"/>
      <c r="LPQ408" s="258"/>
      <c r="LPR408" s="258"/>
      <c r="LPS408" s="258"/>
      <c r="LPT408" s="258"/>
      <c r="LPU408" s="258"/>
      <c r="LPV408" s="258"/>
      <c r="LPW408" s="258"/>
      <c r="LPX408" s="258"/>
      <c r="LPY408" s="258"/>
      <c r="LPZ408" s="258"/>
      <c r="LQA408" s="258"/>
      <c r="LQB408" s="258"/>
      <c r="LQC408" s="258"/>
      <c r="LQD408" s="258"/>
      <c r="LQE408" s="258"/>
      <c r="LQF408" s="258"/>
      <c r="LQG408" s="258"/>
      <c r="LQH408" s="258"/>
      <c r="LQI408" s="258"/>
      <c r="LQJ408" s="258"/>
      <c r="LQK408" s="258"/>
      <c r="LQL408" s="258"/>
      <c r="LQM408" s="258"/>
      <c r="LQN408" s="258"/>
      <c r="LQO408" s="258"/>
      <c r="LQP408" s="258"/>
      <c r="LQQ408" s="258"/>
      <c r="LQR408" s="258"/>
      <c r="LQS408" s="258"/>
      <c r="LQT408" s="258"/>
      <c r="LQU408" s="258"/>
      <c r="LQV408" s="258"/>
      <c r="LQW408" s="258"/>
      <c r="LQX408" s="258"/>
      <c r="LQY408" s="258"/>
      <c r="LQZ408" s="258"/>
      <c r="LRA408" s="258"/>
      <c r="LRB408" s="258"/>
      <c r="LRC408" s="258"/>
      <c r="LRD408" s="258"/>
      <c r="LRE408" s="258"/>
      <c r="LRF408" s="258"/>
      <c r="LRG408" s="258"/>
      <c r="LRH408" s="258"/>
      <c r="LRI408" s="258"/>
      <c r="LRJ408" s="258"/>
      <c r="LRK408" s="258"/>
      <c r="LRL408" s="258"/>
      <c r="LRM408" s="258"/>
      <c r="LRN408" s="258"/>
      <c r="LRO408" s="258"/>
      <c r="LRP408" s="258"/>
      <c r="LRQ408" s="258"/>
      <c r="LRR408" s="258"/>
      <c r="LRS408" s="258"/>
      <c r="LRT408" s="258"/>
      <c r="LRU408" s="258"/>
      <c r="LRV408" s="258"/>
      <c r="LRW408" s="258"/>
      <c r="LRX408" s="258"/>
      <c r="LRY408" s="258"/>
      <c r="LRZ408" s="258"/>
      <c r="LSA408" s="258"/>
      <c r="LSB408" s="258"/>
      <c r="LSC408" s="258"/>
      <c r="LSD408" s="258"/>
      <c r="LSE408" s="258"/>
      <c r="LSF408" s="258"/>
      <c r="LSG408" s="258"/>
      <c r="LSH408" s="258"/>
      <c r="LSI408" s="258"/>
      <c r="LSJ408" s="258"/>
      <c r="LSK408" s="258"/>
      <c r="LSL408" s="258"/>
      <c r="LSM408" s="258"/>
      <c r="LSN408" s="258"/>
      <c r="LSO408" s="258"/>
      <c r="LSP408" s="258"/>
      <c r="LSQ408" s="258"/>
      <c r="LSR408" s="258"/>
      <c r="LSS408" s="258"/>
      <c r="LST408" s="258"/>
      <c r="LSU408" s="258"/>
      <c r="LSV408" s="258"/>
      <c r="LSW408" s="258"/>
      <c r="LSX408" s="258"/>
      <c r="LSY408" s="258"/>
      <c r="LSZ408" s="258"/>
      <c r="LTA408" s="258"/>
      <c r="LTB408" s="258"/>
      <c r="LTC408" s="258"/>
      <c r="LTD408" s="258"/>
      <c r="LTE408" s="258"/>
      <c r="LTF408" s="258"/>
      <c r="LTG408" s="258"/>
      <c r="LTH408" s="258"/>
      <c r="LTI408" s="258"/>
      <c r="LTJ408" s="258"/>
      <c r="LTK408" s="258"/>
      <c r="LTL408" s="258"/>
      <c r="LTM408" s="258"/>
      <c r="LTN408" s="258"/>
      <c r="LTO408" s="258"/>
      <c r="LTP408" s="258"/>
      <c r="LTQ408" s="258"/>
      <c r="LTR408" s="258"/>
      <c r="LTS408" s="258"/>
      <c r="LTT408" s="258"/>
      <c r="LTU408" s="258"/>
      <c r="LTV408" s="258"/>
      <c r="LTW408" s="258"/>
      <c r="LTX408" s="258"/>
      <c r="LTY408" s="258"/>
      <c r="LTZ408" s="258"/>
      <c r="LUA408" s="258"/>
      <c r="LUB408" s="258"/>
      <c r="LUC408" s="258"/>
      <c r="LUD408" s="258"/>
      <c r="LUE408" s="258"/>
      <c r="LUF408" s="258"/>
      <c r="LUG408" s="258"/>
      <c r="LUH408" s="258"/>
      <c r="LUI408" s="258"/>
      <c r="LUJ408" s="258"/>
      <c r="LUK408" s="258"/>
      <c r="LUL408" s="258"/>
      <c r="LUM408" s="258"/>
      <c r="LUN408" s="258"/>
      <c r="LUO408" s="258"/>
      <c r="LUP408" s="258"/>
      <c r="LUQ408" s="258"/>
      <c r="LUR408" s="258"/>
      <c r="LUS408" s="258"/>
      <c r="LUT408" s="258"/>
      <c r="LUU408" s="258"/>
      <c r="LUV408" s="258"/>
      <c r="LUW408" s="258"/>
      <c r="LUX408" s="258"/>
      <c r="LUY408" s="258"/>
      <c r="LUZ408" s="258"/>
      <c r="LVA408" s="258"/>
      <c r="LVB408" s="258"/>
      <c r="LVC408" s="258"/>
      <c r="LVD408" s="258"/>
      <c r="LVE408" s="258"/>
      <c r="LVF408" s="258"/>
      <c r="LVG408" s="258"/>
      <c r="LVH408" s="258"/>
      <c r="LVI408" s="258"/>
      <c r="LVJ408" s="258"/>
      <c r="LVK408" s="258"/>
      <c r="LVL408" s="258"/>
      <c r="LVM408" s="258"/>
      <c r="LVN408" s="258"/>
      <c r="LVO408" s="258"/>
      <c r="LVP408" s="258"/>
      <c r="LVQ408" s="258"/>
      <c r="LVR408" s="258"/>
      <c r="LVS408" s="258"/>
      <c r="LVT408" s="258"/>
      <c r="LVU408" s="258"/>
      <c r="LVV408" s="258"/>
      <c r="LVW408" s="258"/>
      <c r="LVX408" s="258"/>
      <c r="LVY408" s="258"/>
      <c r="LVZ408" s="258"/>
      <c r="LWA408" s="258"/>
      <c r="LWB408" s="258"/>
      <c r="LWC408" s="258"/>
      <c r="LWD408" s="258"/>
      <c r="LWE408" s="258"/>
      <c r="LWF408" s="258"/>
      <c r="LWG408" s="258"/>
      <c r="LWH408" s="258"/>
      <c r="LWI408" s="258"/>
      <c r="LWJ408" s="258"/>
      <c r="LWK408" s="258"/>
      <c r="LWL408" s="258"/>
      <c r="LWM408" s="258"/>
      <c r="LWN408" s="258"/>
      <c r="LWO408" s="258"/>
      <c r="LWP408" s="258"/>
      <c r="LWQ408" s="258"/>
      <c r="LWR408" s="258"/>
      <c r="LWS408" s="258"/>
      <c r="LWT408" s="258"/>
      <c r="LWU408" s="258"/>
      <c r="LWV408" s="258"/>
      <c r="LWW408" s="258"/>
      <c r="LWX408" s="258"/>
      <c r="LWY408" s="258"/>
      <c r="LWZ408" s="258"/>
      <c r="LXA408" s="258"/>
      <c r="LXB408" s="258"/>
      <c r="LXC408" s="258"/>
      <c r="LXD408" s="258"/>
      <c r="LXE408" s="258"/>
      <c r="LXF408" s="258"/>
      <c r="LXG408" s="258"/>
      <c r="LXH408" s="258"/>
      <c r="LXI408" s="258"/>
      <c r="LXJ408" s="258"/>
      <c r="LXK408" s="258"/>
      <c r="LXL408" s="258"/>
      <c r="LXM408" s="258"/>
      <c r="LXN408" s="258"/>
      <c r="LXO408" s="258"/>
      <c r="LXP408" s="258"/>
      <c r="LXQ408" s="258"/>
      <c r="LXR408" s="258"/>
      <c r="LXS408" s="258"/>
      <c r="LXT408" s="258"/>
      <c r="LXU408" s="258"/>
      <c r="LXV408" s="258"/>
      <c r="LXW408" s="258"/>
      <c r="LXX408" s="258"/>
      <c r="LXY408" s="258"/>
      <c r="LXZ408" s="258"/>
      <c r="LYA408" s="258"/>
      <c r="LYB408" s="258"/>
      <c r="LYC408" s="258"/>
      <c r="LYD408" s="258"/>
      <c r="LYE408" s="258"/>
      <c r="LYF408" s="258"/>
      <c r="LYG408" s="258"/>
      <c r="LYH408" s="258"/>
      <c r="LYI408" s="258"/>
      <c r="LYJ408" s="258"/>
      <c r="LYK408" s="258"/>
      <c r="LYL408" s="258"/>
      <c r="LYM408" s="258"/>
      <c r="LYN408" s="258"/>
      <c r="LYO408" s="258"/>
      <c r="LYP408" s="258"/>
      <c r="LYQ408" s="258"/>
      <c r="LYR408" s="258"/>
      <c r="LYS408" s="258"/>
      <c r="LYT408" s="258"/>
      <c r="LYU408" s="258"/>
      <c r="LYV408" s="258"/>
      <c r="LYW408" s="258"/>
      <c r="LYX408" s="258"/>
      <c r="LYY408" s="258"/>
      <c r="LYZ408" s="258"/>
      <c r="LZA408" s="258"/>
      <c r="LZB408" s="258"/>
      <c r="LZC408" s="258"/>
      <c r="LZD408" s="258"/>
      <c r="LZE408" s="258"/>
      <c r="LZF408" s="258"/>
      <c r="LZG408" s="258"/>
      <c r="LZH408" s="258"/>
      <c r="LZI408" s="258"/>
      <c r="LZJ408" s="258"/>
      <c r="LZK408" s="258"/>
      <c r="LZL408" s="258"/>
      <c r="LZM408" s="258"/>
      <c r="LZN408" s="258"/>
      <c r="LZO408" s="258"/>
      <c r="LZP408" s="258"/>
      <c r="LZQ408" s="258"/>
      <c r="LZR408" s="258"/>
      <c r="LZS408" s="258"/>
      <c r="LZT408" s="258"/>
      <c r="LZU408" s="258"/>
      <c r="LZV408" s="258"/>
      <c r="LZW408" s="258"/>
      <c r="LZX408" s="258"/>
      <c r="LZY408" s="258"/>
      <c r="LZZ408" s="258"/>
      <c r="MAA408" s="258"/>
      <c r="MAB408" s="258"/>
      <c r="MAC408" s="258"/>
      <c r="MAD408" s="258"/>
      <c r="MAE408" s="258"/>
      <c r="MAF408" s="258"/>
      <c r="MAG408" s="258"/>
      <c r="MAH408" s="258"/>
      <c r="MAI408" s="258"/>
      <c r="MAJ408" s="258"/>
      <c r="MAK408" s="258"/>
      <c r="MAL408" s="258"/>
      <c r="MAM408" s="258"/>
      <c r="MAN408" s="258"/>
      <c r="MAO408" s="258"/>
      <c r="MAP408" s="258"/>
      <c r="MAQ408" s="258"/>
      <c r="MAR408" s="258"/>
      <c r="MAS408" s="258"/>
      <c r="MAT408" s="258"/>
      <c r="MAU408" s="258"/>
      <c r="MAV408" s="258"/>
      <c r="MAW408" s="258"/>
      <c r="MAX408" s="258"/>
      <c r="MAY408" s="258"/>
      <c r="MAZ408" s="258"/>
      <c r="MBA408" s="258"/>
      <c r="MBB408" s="258"/>
      <c r="MBC408" s="258"/>
      <c r="MBD408" s="258"/>
      <c r="MBE408" s="258"/>
      <c r="MBF408" s="258"/>
      <c r="MBG408" s="258"/>
      <c r="MBH408" s="258"/>
      <c r="MBI408" s="258"/>
      <c r="MBJ408" s="258"/>
      <c r="MBK408" s="258"/>
      <c r="MBL408" s="258"/>
      <c r="MBM408" s="258"/>
      <c r="MBN408" s="258"/>
      <c r="MBO408" s="258"/>
      <c r="MBP408" s="258"/>
      <c r="MBQ408" s="258"/>
      <c r="MBR408" s="258"/>
      <c r="MBS408" s="258"/>
      <c r="MBT408" s="258"/>
      <c r="MBU408" s="258"/>
      <c r="MBV408" s="258"/>
      <c r="MBW408" s="258"/>
      <c r="MBX408" s="258"/>
      <c r="MBY408" s="258"/>
      <c r="MBZ408" s="258"/>
      <c r="MCA408" s="258"/>
      <c r="MCB408" s="258"/>
      <c r="MCC408" s="258"/>
      <c r="MCD408" s="258"/>
      <c r="MCE408" s="258"/>
      <c r="MCF408" s="258"/>
      <c r="MCG408" s="258"/>
      <c r="MCH408" s="258"/>
      <c r="MCI408" s="258"/>
      <c r="MCJ408" s="258"/>
      <c r="MCK408" s="258"/>
      <c r="MCL408" s="258"/>
      <c r="MCM408" s="258"/>
      <c r="MCN408" s="258"/>
      <c r="MCO408" s="258"/>
      <c r="MCP408" s="258"/>
      <c r="MCQ408" s="258"/>
      <c r="MCR408" s="258"/>
      <c r="MCS408" s="258"/>
      <c r="MCT408" s="258"/>
      <c r="MCU408" s="258"/>
      <c r="MCV408" s="258"/>
      <c r="MCW408" s="258"/>
      <c r="MCX408" s="258"/>
      <c r="MCY408" s="258"/>
      <c r="MCZ408" s="258"/>
      <c r="MDA408" s="258"/>
      <c r="MDB408" s="258"/>
      <c r="MDC408" s="258"/>
      <c r="MDD408" s="258"/>
      <c r="MDE408" s="258"/>
      <c r="MDF408" s="258"/>
      <c r="MDG408" s="258"/>
      <c r="MDH408" s="258"/>
      <c r="MDI408" s="258"/>
      <c r="MDJ408" s="258"/>
      <c r="MDK408" s="258"/>
      <c r="MDL408" s="258"/>
      <c r="MDM408" s="258"/>
      <c r="MDN408" s="258"/>
      <c r="MDO408" s="258"/>
      <c r="MDP408" s="258"/>
      <c r="MDQ408" s="258"/>
      <c r="MDR408" s="258"/>
      <c r="MDS408" s="258"/>
      <c r="MDT408" s="258"/>
      <c r="MDU408" s="258"/>
      <c r="MDV408" s="258"/>
      <c r="MDW408" s="258"/>
      <c r="MDX408" s="258"/>
      <c r="MDY408" s="258"/>
      <c r="MDZ408" s="258"/>
      <c r="MEA408" s="258"/>
      <c r="MEB408" s="258"/>
      <c r="MEC408" s="258"/>
      <c r="MED408" s="258"/>
      <c r="MEE408" s="258"/>
      <c r="MEF408" s="258"/>
      <c r="MEG408" s="258"/>
      <c r="MEH408" s="258"/>
      <c r="MEI408" s="258"/>
      <c r="MEJ408" s="258"/>
      <c r="MEK408" s="258"/>
      <c r="MEL408" s="258"/>
      <c r="MEM408" s="258"/>
      <c r="MEN408" s="258"/>
      <c r="MEO408" s="258"/>
      <c r="MEP408" s="258"/>
      <c r="MEQ408" s="258"/>
      <c r="MER408" s="258"/>
      <c r="MES408" s="258"/>
      <c r="MET408" s="258"/>
      <c r="MEU408" s="258"/>
      <c r="MEV408" s="258"/>
      <c r="MEW408" s="258"/>
      <c r="MEX408" s="258"/>
      <c r="MEY408" s="258"/>
      <c r="MEZ408" s="258"/>
      <c r="MFA408" s="258"/>
      <c r="MFB408" s="258"/>
      <c r="MFC408" s="258"/>
      <c r="MFD408" s="258"/>
      <c r="MFE408" s="258"/>
      <c r="MFF408" s="258"/>
      <c r="MFG408" s="258"/>
      <c r="MFH408" s="258"/>
      <c r="MFI408" s="258"/>
      <c r="MFJ408" s="258"/>
      <c r="MFK408" s="258"/>
      <c r="MFL408" s="258"/>
      <c r="MFM408" s="258"/>
      <c r="MFN408" s="258"/>
      <c r="MFO408" s="258"/>
      <c r="MFP408" s="258"/>
      <c r="MFQ408" s="258"/>
      <c r="MFR408" s="258"/>
      <c r="MFS408" s="258"/>
      <c r="MFT408" s="258"/>
      <c r="MFU408" s="258"/>
      <c r="MFV408" s="258"/>
      <c r="MFW408" s="258"/>
      <c r="MFX408" s="258"/>
      <c r="MFY408" s="258"/>
      <c r="MFZ408" s="258"/>
      <c r="MGA408" s="258"/>
      <c r="MGB408" s="258"/>
      <c r="MGC408" s="258"/>
      <c r="MGD408" s="258"/>
      <c r="MGE408" s="258"/>
      <c r="MGF408" s="258"/>
      <c r="MGG408" s="258"/>
      <c r="MGH408" s="258"/>
      <c r="MGI408" s="258"/>
      <c r="MGJ408" s="258"/>
      <c r="MGK408" s="258"/>
      <c r="MGL408" s="258"/>
      <c r="MGM408" s="258"/>
      <c r="MGN408" s="258"/>
      <c r="MGO408" s="258"/>
      <c r="MGP408" s="258"/>
      <c r="MGQ408" s="258"/>
      <c r="MGR408" s="258"/>
      <c r="MGS408" s="258"/>
      <c r="MGT408" s="258"/>
      <c r="MGU408" s="258"/>
      <c r="MGV408" s="258"/>
      <c r="MGW408" s="258"/>
      <c r="MGX408" s="258"/>
      <c r="MGY408" s="258"/>
      <c r="MGZ408" s="258"/>
      <c r="MHA408" s="258"/>
      <c r="MHB408" s="258"/>
      <c r="MHC408" s="258"/>
      <c r="MHD408" s="258"/>
      <c r="MHE408" s="258"/>
      <c r="MHF408" s="258"/>
      <c r="MHG408" s="258"/>
      <c r="MHH408" s="258"/>
      <c r="MHI408" s="258"/>
      <c r="MHJ408" s="258"/>
      <c r="MHK408" s="258"/>
      <c r="MHL408" s="258"/>
      <c r="MHM408" s="258"/>
      <c r="MHN408" s="258"/>
      <c r="MHO408" s="258"/>
      <c r="MHP408" s="258"/>
      <c r="MHQ408" s="258"/>
      <c r="MHR408" s="258"/>
      <c r="MHS408" s="258"/>
      <c r="MHT408" s="258"/>
      <c r="MHU408" s="258"/>
      <c r="MHV408" s="258"/>
      <c r="MHW408" s="258"/>
      <c r="MHX408" s="258"/>
      <c r="MHY408" s="258"/>
      <c r="MHZ408" s="258"/>
      <c r="MIA408" s="258"/>
      <c r="MIB408" s="258"/>
      <c r="MIC408" s="258"/>
      <c r="MID408" s="258"/>
      <c r="MIE408" s="258"/>
      <c r="MIF408" s="258"/>
      <c r="MIG408" s="258"/>
      <c r="MIH408" s="258"/>
      <c r="MII408" s="258"/>
      <c r="MIJ408" s="258"/>
      <c r="MIK408" s="258"/>
      <c r="MIL408" s="258"/>
      <c r="MIM408" s="258"/>
      <c r="MIN408" s="258"/>
      <c r="MIO408" s="258"/>
      <c r="MIP408" s="258"/>
      <c r="MIQ408" s="258"/>
      <c r="MIR408" s="258"/>
      <c r="MIS408" s="258"/>
      <c r="MIT408" s="258"/>
      <c r="MIU408" s="258"/>
      <c r="MIV408" s="258"/>
      <c r="MIW408" s="258"/>
      <c r="MIX408" s="258"/>
      <c r="MIY408" s="258"/>
      <c r="MIZ408" s="258"/>
      <c r="MJA408" s="258"/>
      <c r="MJB408" s="258"/>
      <c r="MJC408" s="258"/>
      <c r="MJD408" s="258"/>
      <c r="MJE408" s="258"/>
      <c r="MJF408" s="258"/>
      <c r="MJG408" s="258"/>
      <c r="MJH408" s="258"/>
      <c r="MJI408" s="258"/>
      <c r="MJJ408" s="258"/>
      <c r="MJK408" s="258"/>
      <c r="MJL408" s="258"/>
      <c r="MJM408" s="258"/>
      <c r="MJN408" s="258"/>
      <c r="MJO408" s="258"/>
      <c r="MJP408" s="258"/>
      <c r="MJQ408" s="258"/>
      <c r="MJR408" s="258"/>
      <c r="MJS408" s="258"/>
      <c r="MJT408" s="258"/>
      <c r="MJU408" s="258"/>
      <c r="MJV408" s="258"/>
      <c r="MJW408" s="258"/>
      <c r="MJX408" s="258"/>
      <c r="MJY408" s="258"/>
      <c r="MJZ408" s="258"/>
      <c r="MKA408" s="258"/>
      <c r="MKB408" s="258"/>
      <c r="MKC408" s="258"/>
      <c r="MKD408" s="258"/>
      <c r="MKE408" s="258"/>
      <c r="MKF408" s="258"/>
      <c r="MKG408" s="258"/>
      <c r="MKH408" s="258"/>
      <c r="MKI408" s="258"/>
      <c r="MKJ408" s="258"/>
      <c r="MKK408" s="258"/>
      <c r="MKL408" s="258"/>
      <c r="MKM408" s="258"/>
      <c r="MKN408" s="258"/>
      <c r="MKO408" s="258"/>
      <c r="MKP408" s="258"/>
      <c r="MKQ408" s="258"/>
      <c r="MKR408" s="258"/>
      <c r="MKS408" s="258"/>
      <c r="MKT408" s="258"/>
      <c r="MKU408" s="258"/>
      <c r="MKV408" s="258"/>
      <c r="MKW408" s="258"/>
      <c r="MKX408" s="258"/>
      <c r="MKY408" s="258"/>
      <c r="MKZ408" s="258"/>
      <c r="MLA408" s="258"/>
      <c r="MLB408" s="258"/>
      <c r="MLC408" s="258"/>
      <c r="MLD408" s="258"/>
      <c r="MLE408" s="258"/>
      <c r="MLF408" s="258"/>
      <c r="MLG408" s="258"/>
      <c r="MLH408" s="258"/>
      <c r="MLI408" s="258"/>
      <c r="MLJ408" s="258"/>
      <c r="MLK408" s="258"/>
      <c r="MLL408" s="258"/>
      <c r="MLM408" s="258"/>
      <c r="MLN408" s="258"/>
      <c r="MLO408" s="258"/>
      <c r="MLP408" s="258"/>
      <c r="MLQ408" s="258"/>
      <c r="MLR408" s="258"/>
      <c r="MLS408" s="258"/>
      <c r="MLT408" s="258"/>
      <c r="MLU408" s="258"/>
      <c r="MLV408" s="258"/>
      <c r="MLW408" s="258"/>
      <c r="MLX408" s="258"/>
      <c r="MLY408" s="258"/>
      <c r="MLZ408" s="258"/>
      <c r="MMA408" s="258"/>
      <c r="MMB408" s="258"/>
      <c r="MMC408" s="258"/>
      <c r="MMD408" s="258"/>
      <c r="MME408" s="258"/>
      <c r="MMF408" s="258"/>
      <c r="MMG408" s="258"/>
      <c r="MMH408" s="258"/>
      <c r="MMI408" s="258"/>
      <c r="MMJ408" s="258"/>
      <c r="MMK408" s="258"/>
      <c r="MML408" s="258"/>
      <c r="MMM408" s="258"/>
      <c r="MMN408" s="258"/>
      <c r="MMO408" s="258"/>
      <c r="MMP408" s="258"/>
      <c r="MMQ408" s="258"/>
      <c r="MMR408" s="258"/>
      <c r="MMS408" s="258"/>
      <c r="MMT408" s="258"/>
      <c r="MMU408" s="258"/>
      <c r="MMV408" s="258"/>
      <c r="MMW408" s="258"/>
      <c r="MMX408" s="258"/>
      <c r="MMY408" s="258"/>
      <c r="MMZ408" s="258"/>
      <c r="MNA408" s="258"/>
      <c r="MNB408" s="258"/>
      <c r="MNC408" s="258"/>
      <c r="MND408" s="258"/>
      <c r="MNE408" s="258"/>
      <c r="MNF408" s="258"/>
      <c r="MNG408" s="258"/>
      <c r="MNH408" s="258"/>
      <c r="MNI408" s="258"/>
      <c r="MNJ408" s="258"/>
      <c r="MNK408" s="258"/>
      <c r="MNL408" s="258"/>
      <c r="MNM408" s="258"/>
      <c r="MNN408" s="258"/>
      <c r="MNO408" s="258"/>
      <c r="MNP408" s="258"/>
      <c r="MNQ408" s="258"/>
      <c r="MNR408" s="258"/>
      <c r="MNS408" s="258"/>
      <c r="MNT408" s="258"/>
      <c r="MNU408" s="258"/>
      <c r="MNV408" s="258"/>
      <c r="MNW408" s="258"/>
      <c r="MNX408" s="258"/>
      <c r="MNY408" s="258"/>
      <c r="MNZ408" s="258"/>
      <c r="MOA408" s="258"/>
      <c r="MOB408" s="258"/>
      <c r="MOC408" s="258"/>
      <c r="MOD408" s="258"/>
      <c r="MOE408" s="258"/>
      <c r="MOF408" s="258"/>
      <c r="MOG408" s="258"/>
      <c r="MOH408" s="258"/>
      <c r="MOI408" s="258"/>
      <c r="MOJ408" s="258"/>
      <c r="MOK408" s="258"/>
      <c r="MOL408" s="258"/>
      <c r="MOM408" s="258"/>
      <c r="MON408" s="258"/>
      <c r="MOO408" s="258"/>
      <c r="MOP408" s="258"/>
      <c r="MOQ408" s="258"/>
      <c r="MOR408" s="258"/>
      <c r="MOS408" s="258"/>
      <c r="MOT408" s="258"/>
      <c r="MOU408" s="258"/>
      <c r="MOV408" s="258"/>
      <c r="MOW408" s="258"/>
      <c r="MOX408" s="258"/>
      <c r="MOY408" s="258"/>
      <c r="MOZ408" s="258"/>
      <c r="MPA408" s="258"/>
      <c r="MPB408" s="258"/>
      <c r="MPC408" s="258"/>
      <c r="MPD408" s="258"/>
      <c r="MPE408" s="258"/>
      <c r="MPF408" s="258"/>
      <c r="MPG408" s="258"/>
      <c r="MPH408" s="258"/>
      <c r="MPI408" s="258"/>
      <c r="MPJ408" s="258"/>
      <c r="MPK408" s="258"/>
      <c r="MPL408" s="258"/>
      <c r="MPM408" s="258"/>
      <c r="MPN408" s="258"/>
      <c r="MPO408" s="258"/>
      <c r="MPP408" s="258"/>
      <c r="MPQ408" s="258"/>
      <c r="MPR408" s="258"/>
      <c r="MPS408" s="258"/>
      <c r="MPT408" s="258"/>
      <c r="MPU408" s="258"/>
      <c r="MPV408" s="258"/>
      <c r="MPW408" s="258"/>
      <c r="MPX408" s="258"/>
      <c r="MPY408" s="258"/>
      <c r="MPZ408" s="258"/>
      <c r="MQA408" s="258"/>
      <c r="MQB408" s="258"/>
      <c r="MQC408" s="258"/>
      <c r="MQD408" s="258"/>
      <c r="MQE408" s="258"/>
      <c r="MQF408" s="258"/>
      <c r="MQG408" s="258"/>
      <c r="MQH408" s="258"/>
      <c r="MQI408" s="258"/>
      <c r="MQJ408" s="258"/>
      <c r="MQK408" s="258"/>
      <c r="MQL408" s="258"/>
      <c r="MQM408" s="258"/>
      <c r="MQN408" s="258"/>
      <c r="MQO408" s="258"/>
      <c r="MQP408" s="258"/>
      <c r="MQQ408" s="258"/>
      <c r="MQR408" s="258"/>
      <c r="MQS408" s="258"/>
      <c r="MQT408" s="258"/>
      <c r="MQU408" s="258"/>
      <c r="MQV408" s="258"/>
      <c r="MQW408" s="258"/>
      <c r="MQX408" s="258"/>
      <c r="MQY408" s="258"/>
      <c r="MQZ408" s="258"/>
      <c r="MRA408" s="258"/>
      <c r="MRB408" s="258"/>
      <c r="MRC408" s="258"/>
      <c r="MRD408" s="258"/>
      <c r="MRE408" s="258"/>
      <c r="MRF408" s="258"/>
      <c r="MRG408" s="258"/>
      <c r="MRH408" s="258"/>
      <c r="MRI408" s="258"/>
      <c r="MRJ408" s="258"/>
      <c r="MRK408" s="258"/>
      <c r="MRL408" s="258"/>
      <c r="MRM408" s="258"/>
      <c r="MRN408" s="258"/>
      <c r="MRO408" s="258"/>
      <c r="MRP408" s="258"/>
      <c r="MRQ408" s="258"/>
      <c r="MRR408" s="258"/>
      <c r="MRS408" s="258"/>
      <c r="MRT408" s="258"/>
      <c r="MRU408" s="258"/>
      <c r="MRV408" s="258"/>
      <c r="MRW408" s="258"/>
      <c r="MRX408" s="258"/>
      <c r="MRY408" s="258"/>
      <c r="MRZ408" s="258"/>
      <c r="MSA408" s="258"/>
      <c r="MSB408" s="258"/>
      <c r="MSC408" s="258"/>
      <c r="MSD408" s="258"/>
      <c r="MSE408" s="258"/>
      <c r="MSF408" s="258"/>
      <c r="MSG408" s="258"/>
      <c r="MSH408" s="258"/>
      <c r="MSI408" s="258"/>
      <c r="MSJ408" s="258"/>
      <c r="MSK408" s="258"/>
      <c r="MSL408" s="258"/>
      <c r="MSM408" s="258"/>
      <c r="MSN408" s="258"/>
      <c r="MSO408" s="258"/>
      <c r="MSP408" s="258"/>
      <c r="MSQ408" s="258"/>
      <c r="MSR408" s="258"/>
      <c r="MSS408" s="258"/>
      <c r="MST408" s="258"/>
      <c r="MSU408" s="258"/>
      <c r="MSV408" s="258"/>
      <c r="MSW408" s="258"/>
      <c r="MSX408" s="258"/>
      <c r="MSY408" s="258"/>
      <c r="MSZ408" s="258"/>
      <c r="MTA408" s="258"/>
      <c r="MTB408" s="258"/>
      <c r="MTC408" s="258"/>
      <c r="MTD408" s="258"/>
      <c r="MTE408" s="258"/>
      <c r="MTF408" s="258"/>
      <c r="MTG408" s="258"/>
      <c r="MTH408" s="258"/>
      <c r="MTI408" s="258"/>
      <c r="MTJ408" s="258"/>
      <c r="MTK408" s="258"/>
      <c r="MTL408" s="258"/>
      <c r="MTM408" s="258"/>
      <c r="MTN408" s="258"/>
      <c r="MTO408" s="258"/>
      <c r="MTP408" s="258"/>
      <c r="MTQ408" s="258"/>
      <c r="MTR408" s="258"/>
      <c r="MTS408" s="258"/>
      <c r="MTT408" s="258"/>
      <c r="MTU408" s="258"/>
      <c r="MTV408" s="258"/>
      <c r="MTW408" s="258"/>
      <c r="MTX408" s="258"/>
      <c r="MTY408" s="258"/>
      <c r="MTZ408" s="258"/>
      <c r="MUA408" s="258"/>
      <c r="MUB408" s="258"/>
      <c r="MUC408" s="258"/>
      <c r="MUD408" s="258"/>
      <c r="MUE408" s="258"/>
      <c r="MUF408" s="258"/>
      <c r="MUG408" s="258"/>
      <c r="MUH408" s="258"/>
      <c r="MUI408" s="258"/>
      <c r="MUJ408" s="258"/>
      <c r="MUK408" s="258"/>
      <c r="MUL408" s="258"/>
      <c r="MUM408" s="258"/>
      <c r="MUN408" s="258"/>
      <c r="MUO408" s="258"/>
      <c r="MUP408" s="258"/>
      <c r="MUQ408" s="258"/>
      <c r="MUR408" s="258"/>
      <c r="MUS408" s="258"/>
      <c r="MUT408" s="258"/>
      <c r="MUU408" s="258"/>
      <c r="MUV408" s="258"/>
      <c r="MUW408" s="258"/>
      <c r="MUX408" s="258"/>
      <c r="MUY408" s="258"/>
      <c r="MUZ408" s="258"/>
      <c r="MVA408" s="258"/>
      <c r="MVB408" s="258"/>
      <c r="MVC408" s="258"/>
      <c r="MVD408" s="258"/>
      <c r="MVE408" s="258"/>
      <c r="MVF408" s="258"/>
      <c r="MVG408" s="258"/>
      <c r="MVH408" s="258"/>
      <c r="MVI408" s="258"/>
      <c r="MVJ408" s="258"/>
      <c r="MVK408" s="258"/>
      <c r="MVL408" s="258"/>
      <c r="MVM408" s="258"/>
      <c r="MVN408" s="258"/>
      <c r="MVO408" s="258"/>
      <c r="MVP408" s="258"/>
      <c r="MVQ408" s="258"/>
      <c r="MVR408" s="258"/>
      <c r="MVS408" s="258"/>
      <c r="MVT408" s="258"/>
      <c r="MVU408" s="258"/>
      <c r="MVV408" s="258"/>
      <c r="MVW408" s="258"/>
      <c r="MVX408" s="258"/>
      <c r="MVY408" s="258"/>
      <c r="MVZ408" s="258"/>
      <c r="MWA408" s="258"/>
      <c r="MWB408" s="258"/>
      <c r="MWC408" s="258"/>
      <c r="MWD408" s="258"/>
      <c r="MWE408" s="258"/>
      <c r="MWF408" s="258"/>
      <c r="MWG408" s="258"/>
      <c r="MWH408" s="258"/>
      <c r="MWI408" s="258"/>
      <c r="MWJ408" s="258"/>
      <c r="MWK408" s="258"/>
      <c r="MWL408" s="258"/>
      <c r="MWM408" s="258"/>
      <c r="MWN408" s="258"/>
      <c r="MWO408" s="258"/>
      <c r="MWP408" s="258"/>
      <c r="MWQ408" s="258"/>
      <c r="MWR408" s="258"/>
      <c r="MWS408" s="258"/>
      <c r="MWT408" s="258"/>
      <c r="MWU408" s="258"/>
      <c r="MWV408" s="258"/>
      <c r="MWW408" s="258"/>
      <c r="MWX408" s="258"/>
      <c r="MWY408" s="258"/>
      <c r="MWZ408" s="258"/>
      <c r="MXA408" s="258"/>
      <c r="MXB408" s="258"/>
      <c r="MXC408" s="258"/>
      <c r="MXD408" s="258"/>
      <c r="MXE408" s="258"/>
      <c r="MXF408" s="258"/>
      <c r="MXG408" s="258"/>
      <c r="MXH408" s="258"/>
      <c r="MXI408" s="258"/>
      <c r="MXJ408" s="258"/>
      <c r="MXK408" s="258"/>
      <c r="MXL408" s="258"/>
      <c r="MXM408" s="258"/>
      <c r="MXN408" s="258"/>
      <c r="MXO408" s="258"/>
      <c r="MXP408" s="258"/>
      <c r="MXQ408" s="258"/>
      <c r="MXR408" s="258"/>
      <c r="MXS408" s="258"/>
      <c r="MXT408" s="258"/>
      <c r="MXU408" s="258"/>
      <c r="MXV408" s="258"/>
      <c r="MXW408" s="258"/>
      <c r="MXX408" s="258"/>
      <c r="MXY408" s="258"/>
      <c r="MXZ408" s="258"/>
      <c r="MYA408" s="258"/>
      <c r="MYB408" s="258"/>
      <c r="MYC408" s="258"/>
      <c r="MYD408" s="258"/>
      <c r="MYE408" s="258"/>
      <c r="MYF408" s="258"/>
      <c r="MYG408" s="258"/>
      <c r="MYH408" s="258"/>
      <c r="MYI408" s="258"/>
      <c r="MYJ408" s="258"/>
      <c r="MYK408" s="258"/>
      <c r="MYL408" s="258"/>
      <c r="MYM408" s="258"/>
      <c r="MYN408" s="258"/>
      <c r="MYO408" s="258"/>
      <c r="MYP408" s="258"/>
      <c r="MYQ408" s="258"/>
      <c r="MYR408" s="258"/>
      <c r="MYS408" s="258"/>
      <c r="MYT408" s="258"/>
      <c r="MYU408" s="258"/>
      <c r="MYV408" s="258"/>
      <c r="MYW408" s="258"/>
      <c r="MYX408" s="258"/>
      <c r="MYY408" s="258"/>
      <c r="MYZ408" s="258"/>
      <c r="MZA408" s="258"/>
      <c r="MZB408" s="258"/>
      <c r="MZC408" s="258"/>
      <c r="MZD408" s="258"/>
      <c r="MZE408" s="258"/>
      <c r="MZF408" s="258"/>
      <c r="MZG408" s="258"/>
      <c r="MZH408" s="258"/>
      <c r="MZI408" s="258"/>
      <c r="MZJ408" s="258"/>
      <c r="MZK408" s="258"/>
      <c r="MZL408" s="258"/>
      <c r="MZM408" s="258"/>
      <c r="MZN408" s="258"/>
      <c r="MZO408" s="258"/>
      <c r="MZP408" s="258"/>
      <c r="MZQ408" s="258"/>
      <c r="MZR408" s="258"/>
      <c r="MZS408" s="258"/>
      <c r="MZT408" s="258"/>
      <c r="MZU408" s="258"/>
      <c r="MZV408" s="258"/>
      <c r="MZW408" s="258"/>
      <c r="MZX408" s="258"/>
      <c r="MZY408" s="258"/>
      <c r="MZZ408" s="258"/>
      <c r="NAA408" s="258"/>
      <c r="NAB408" s="258"/>
      <c r="NAC408" s="258"/>
      <c r="NAD408" s="258"/>
      <c r="NAE408" s="258"/>
      <c r="NAF408" s="258"/>
      <c r="NAG408" s="258"/>
      <c r="NAH408" s="258"/>
      <c r="NAI408" s="258"/>
      <c r="NAJ408" s="258"/>
      <c r="NAK408" s="258"/>
      <c r="NAL408" s="258"/>
      <c r="NAM408" s="258"/>
      <c r="NAN408" s="258"/>
      <c r="NAO408" s="258"/>
      <c r="NAP408" s="258"/>
      <c r="NAQ408" s="258"/>
      <c r="NAR408" s="258"/>
      <c r="NAS408" s="258"/>
      <c r="NAT408" s="258"/>
      <c r="NAU408" s="258"/>
      <c r="NAV408" s="258"/>
      <c r="NAW408" s="258"/>
      <c r="NAX408" s="258"/>
      <c r="NAY408" s="258"/>
      <c r="NAZ408" s="258"/>
      <c r="NBA408" s="258"/>
      <c r="NBB408" s="258"/>
      <c r="NBC408" s="258"/>
      <c r="NBD408" s="258"/>
      <c r="NBE408" s="258"/>
      <c r="NBF408" s="258"/>
      <c r="NBG408" s="258"/>
      <c r="NBH408" s="258"/>
      <c r="NBI408" s="258"/>
      <c r="NBJ408" s="258"/>
      <c r="NBK408" s="258"/>
      <c r="NBL408" s="258"/>
      <c r="NBM408" s="258"/>
      <c r="NBN408" s="258"/>
      <c r="NBO408" s="258"/>
      <c r="NBP408" s="258"/>
      <c r="NBQ408" s="258"/>
      <c r="NBR408" s="258"/>
      <c r="NBS408" s="258"/>
      <c r="NBT408" s="258"/>
      <c r="NBU408" s="258"/>
      <c r="NBV408" s="258"/>
      <c r="NBW408" s="258"/>
      <c r="NBX408" s="258"/>
      <c r="NBY408" s="258"/>
      <c r="NBZ408" s="258"/>
      <c r="NCA408" s="258"/>
      <c r="NCB408" s="258"/>
      <c r="NCC408" s="258"/>
      <c r="NCD408" s="258"/>
      <c r="NCE408" s="258"/>
      <c r="NCF408" s="258"/>
      <c r="NCG408" s="258"/>
      <c r="NCH408" s="258"/>
      <c r="NCI408" s="258"/>
      <c r="NCJ408" s="258"/>
      <c r="NCK408" s="258"/>
      <c r="NCL408" s="258"/>
      <c r="NCM408" s="258"/>
      <c r="NCN408" s="258"/>
      <c r="NCO408" s="258"/>
      <c r="NCP408" s="258"/>
      <c r="NCQ408" s="258"/>
      <c r="NCR408" s="258"/>
      <c r="NCS408" s="258"/>
      <c r="NCT408" s="258"/>
      <c r="NCU408" s="258"/>
      <c r="NCV408" s="258"/>
      <c r="NCW408" s="258"/>
      <c r="NCX408" s="258"/>
      <c r="NCY408" s="258"/>
      <c r="NCZ408" s="258"/>
      <c r="NDA408" s="258"/>
      <c r="NDB408" s="258"/>
      <c r="NDC408" s="258"/>
      <c r="NDD408" s="258"/>
      <c r="NDE408" s="258"/>
      <c r="NDF408" s="258"/>
      <c r="NDG408" s="258"/>
      <c r="NDH408" s="258"/>
      <c r="NDI408" s="258"/>
      <c r="NDJ408" s="258"/>
      <c r="NDK408" s="258"/>
      <c r="NDL408" s="258"/>
      <c r="NDM408" s="258"/>
      <c r="NDN408" s="258"/>
      <c r="NDO408" s="258"/>
      <c r="NDP408" s="258"/>
      <c r="NDQ408" s="258"/>
      <c r="NDR408" s="258"/>
      <c r="NDS408" s="258"/>
      <c r="NDT408" s="258"/>
      <c r="NDU408" s="258"/>
      <c r="NDV408" s="258"/>
      <c r="NDW408" s="258"/>
      <c r="NDX408" s="258"/>
      <c r="NDY408" s="258"/>
      <c r="NDZ408" s="258"/>
      <c r="NEA408" s="258"/>
      <c r="NEB408" s="258"/>
      <c r="NEC408" s="258"/>
      <c r="NED408" s="258"/>
      <c r="NEE408" s="258"/>
      <c r="NEF408" s="258"/>
      <c r="NEG408" s="258"/>
      <c r="NEH408" s="258"/>
      <c r="NEI408" s="258"/>
      <c r="NEJ408" s="258"/>
      <c r="NEK408" s="258"/>
      <c r="NEL408" s="258"/>
      <c r="NEM408" s="258"/>
      <c r="NEN408" s="258"/>
      <c r="NEO408" s="258"/>
      <c r="NEP408" s="258"/>
      <c r="NEQ408" s="258"/>
      <c r="NER408" s="258"/>
      <c r="NES408" s="258"/>
      <c r="NET408" s="258"/>
      <c r="NEU408" s="258"/>
      <c r="NEV408" s="258"/>
      <c r="NEW408" s="258"/>
      <c r="NEX408" s="258"/>
      <c r="NEY408" s="258"/>
      <c r="NEZ408" s="258"/>
      <c r="NFA408" s="258"/>
      <c r="NFB408" s="258"/>
      <c r="NFC408" s="258"/>
      <c r="NFD408" s="258"/>
      <c r="NFE408" s="258"/>
      <c r="NFF408" s="258"/>
      <c r="NFG408" s="258"/>
      <c r="NFH408" s="258"/>
      <c r="NFI408" s="258"/>
      <c r="NFJ408" s="258"/>
      <c r="NFK408" s="258"/>
      <c r="NFL408" s="258"/>
      <c r="NFM408" s="258"/>
      <c r="NFN408" s="258"/>
      <c r="NFO408" s="258"/>
      <c r="NFP408" s="258"/>
      <c r="NFQ408" s="258"/>
      <c r="NFR408" s="258"/>
      <c r="NFS408" s="258"/>
      <c r="NFT408" s="258"/>
      <c r="NFU408" s="258"/>
      <c r="NFV408" s="258"/>
      <c r="NFW408" s="258"/>
      <c r="NFX408" s="258"/>
      <c r="NFY408" s="258"/>
      <c r="NFZ408" s="258"/>
      <c r="NGA408" s="258"/>
      <c r="NGB408" s="258"/>
      <c r="NGC408" s="258"/>
      <c r="NGD408" s="258"/>
      <c r="NGE408" s="258"/>
      <c r="NGF408" s="258"/>
      <c r="NGG408" s="258"/>
      <c r="NGH408" s="258"/>
      <c r="NGI408" s="258"/>
      <c r="NGJ408" s="258"/>
      <c r="NGK408" s="258"/>
      <c r="NGL408" s="258"/>
      <c r="NGM408" s="258"/>
      <c r="NGN408" s="258"/>
      <c r="NGO408" s="258"/>
      <c r="NGP408" s="258"/>
      <c r="NGQ408" s="258"/>
      <c r="NGR408" s="258"/>
      <c r="NGS408" s="258"/>
      <c r="NGT408" s="258"/>
      <c r="NGU408" s="258"/>
      <c r="NGV408" s="258"/>
      <c r="NGW408" s="258"/>
      <c r="NGX408" s="258"/>
      <c r="NGY408" s="258"/>
      <c r="NGZ408" s="258"/>
      <c r="NHA408" s="258"/>
      <c r="NHB408" s="258"/>
      <c r="NHC408" s="258"/>
      <c r="NHD408" s="258"/>
      <c r="NHE408" s="258"/>
      <c r="NHF408" s="258"/>
      <c r="NHG408" s="258"/>
      <c r="NHH408" s="258"/>
      <c r="NHI408" s="258"/>
      <c r="NHJ408" s="258"/>
      <c r="NHK408" s="258"/>
      <c r="NHL408" s="258"/>
      <c r="NHM408" s="258"/>
      <c r="NHN408" s="258"/>
      <c r="NHO408" s="258"/>
      <c r="NHP408" s="258"/>
      <c r="NHQ408" s="258"/>
      <c r="NHR408" s="258"/>
      <c r="NHS408" s="258"/>
      <c r="NHT408" s="258"/>
      <c r="NHU408" s="258"/>
      <c r="NHV408" s="258"/>
      <c r="NHW408" s="258"/>
      <c r="NHX408" s="258"/>
      <c r="NHY408" s="258"/>
      <c r="NHZ408" s="258"/>
      <c r="NIA408" s="258"/>
      <c r="NIB408" s="258"/>
      <c r="NIC408" s="258"/>
      <c r="NID408" s="258"/>
      <c r="NIE408" s="258"/>
      <c r="NIF408" s="258"/>
      <c r="NIG408" s="258"/>
      <c r="NIH408" s="258"/>
      <c r="NII408" s="258"/>
      <c r="NIJ408" s="258"/>
      <c r="NIK408" s="258"/>
      <c r="NIL408" s="258"/>
      <c r="NIM408" s="258"/>
      <c r="NIN408" s="258"/>
      <c r="NIO408" s="258"/>
      <c r="NIP408" s="258"/>
      <c r="NIQ408" s="258"/>
      <c r="NIR408" s="258"/>
      <c r="NIS408" s="258"/>
      <c r="NIT408" s="258"/>
      <c r="NIU408" s="258"/>
      <c r="NIV408" s="258"/>
      <c r="NIW408" s="258"/>
      <c r="NIX408" s="258"/>
      <c r="NIY408" s="258"/>
      <c r="NIZ408" s="258"/>
      <c r="NJA408" s="258"/>
      <c r="NJB408" s="258"/>
      <c r="NJC408" s="258"/>
      <c r="NJD408" s="258"/>
      <c r="NJE408" s="258"/>
      <c r="NJF408" s="258"/>
      <c r="NJG408" s="258"/>
      <c r="NJH408" s="258"/>
      <c r="NJI408" s="258"/>
      <c r="NJJ408" s="258"/>
      <c r="NJK408" s="258"/>
      <c r="NJL408" s="258"/>
      <c r="NJM408" s="258"/>
      <c r="NJN408" s="258"/>
      <c r="NJO408" s="258"/>
      <c r="NJP408" s="258"/>
      <c r="NJQ408" s="258"/>
      <c r="NJR408" s="258"/>
      <c r="NJS408" s="258"/>
      <c r="NJT408" s="258"/>
      <c r="NJU408" s="258"/>
      <c r="NJV408" s="258"/>
      <c r="NJW408" s="258"/>
      <c r="NJX408" s="258"/>
      <c r="NJY408" s="258"/>
      <c r="NJZ408" s="258"/>
      <c r="NKA408" s="258"/>
      <c r="NKB408" s="258"/>
      <c r="NKC408" s="258"/>
      <c r="NKD408" s="258"/>
      <c r="NKE408" s="258"/>
      <c r="NKF408" s="258"/>
      <c r="NKG408" s="258"/>
      <c r="NKH408" s="258"/>
      <c r="NKI408" s="258"/>
      <c r="NKJ408" s="258"/>
      <c r="NKK408" s="258"/>
      <c r="NKL408" s="258"/>
      <c r="NKM408" s="258"/>
      <c r="NKN408" s="258"/>
      <c r="NKO408" s="258"/>
      <c r="NKP408" s="258"/>
      <c r="NKQ408" s="258"/>
      <c r="NKR408" s="258"/>
      <c r="NKS408" s="258"/>
      <c r="NKT408" s="258"/>
      <c r="NKU408" s="258"/>
      <c r="NKV408" s="258"/>
      <c r="NKW408" s="258"/>
      <c r="NKX408" s="258"/>
      <c r="NKY408" s="258"/>
      <c r="NKZ408" s="258"/>
      <c r="NLA408" s="258"/>
      <c r="NLB408" s="258"/>
      <c r="NLC408" s="258"/>
      <c r="NLD408" s="258"/>
      <c r="NLE408" s="258"/>
      <c r="NLF408" s="258"/>
      <c r="NLG408" s="258"/>
      <c r="NLH408" s="258"/>
      <c r="NLI408" s="258"/>
      <c r="NLJ408" s="258"/>
      <c r="NLK408" s="258"/>
      <c r="NLL408" s="258"/>
      <c r="NLM408" s="258"/>
      <c r="NLN408" s="258"/>
      <c r="NLO408" s="258"/>
      <c r="NLP408" s="258"/>
      <c r="NLQ408" s="258"/>
      <c r="NLR408" s="258"/>
      <c r="NLS408" s="258"/>
      <c r="NLT408" s="258"/>
      <c r="NLU408" s="258"/>
      <c r="NLV408" s="258"/>
      <c r="NLW408" s="258"/>
      <c r="NLX408" s="258"/>
      <c r="NLY408" s="258"/>
      <c r="NLZ408" s="258"/>
      <c r="NMA408" s="258"/>
      <c r="NMB408" s="258"/>
      <c r="NMC408" s="258"/>
      <c r="NMD408" s="258"/>
      <c r="NME408" s="258"/>
      <c r="NMF408" s="258"/>
      <c r="NMG408" s="258"/>
      <c r="NMH408" s="258"/>
      <c r="NMI408" s="258"/>
      <c r="NMJ408" s="258"/>
      <c r="NMK408" s="258"/>
      <c r="NML408" s="258"/>
      <c r="NMM408" s="258"/>
      <c r="NMN408" s="258"/>
      <c r="NMO408" s="258"/>
      <c r="NMP408" s="258"/>
      <c r="NMQ408" s="258"/>
      <c r="NMR408" s="258"/>
      <c r="NMS408" s="258"/>
      <c r="NMT408" s="258"/>
      <c r="NMU408" s="258"/>
      <c r="NMV408" s="258"/>
      <c r="NMW408" s="258"/>
      <c r="NMX408" s="258"/>
      <c r="NMY408" s="258"/>
      <c r="NMZ408" s="258"/>
      <c r="NNA408" s="258"/>
      <c r="NNB408" s="258"/>
      <c r="NNC408" s="258"/>
      <c r="NND408" s="258"/>
      <c r="NNE408" s="258"/>
      <c r="NNF408" s="258"/>
      <c r="NNG408" s="258"/>
      <c r="NNH408" s="258"/>
      <c r="NNI408" s="258"/>
      <c r="NNJ408" s="258"/>
      <c r="NNK408" s="258"/>
      <c r="NNL408" s="258"/>
      <c r="NNM408" s="258"/>
      <c r="NNN408" s="258"/>
      <c r="NNO408" s="258"/>
      <c r="NNP408" s="258"/>
      <c r="NNQ408" s="258"/>
      <c r="NNR408" s="258"/>
      <c r="NNS408" s="258"/>
      <c r="NNT408" s="258"/>
      <c r="NNU408" s="258"/>
      <c r="NNV408" s="258"/>
      <c r="NNW408" s="258"/>
      <c r="NNX408" s="258"/>
      <c r="NNY408" s="258"/>
      <c r="NNZ408" s="258"/>
      <c r="NOA408" s="258"/>
      <c r="NOB408" s="258"/>
      <c r="NOC408" s="258"/>
      <c r="NOD408" s="258"/>
      <c r="NOE408" s="258"/>
      <c r="NOF408" s="258"/>
      <c r="NOG408" s="258"/>
      <c r="NOH408" s="258"/>
      <c r="NOI408" s="258"/>
      <c r="NOJ408" s="258"/>
      <c r="NOK408" s="258"/>
      <c r="NOL408" s="258"/>
      <c r="NOM408" s="258"/>
      <c r="NON408" s="258"/>
      <c r="NOO408" s="258"/>
      <c r="NOP408" s="258"/>
      <c r="NOQ408" s="258"/>
      <c r="NOR408" s="258"/>
      <c r="NOS408" s="258"/>
      <c r="NOT408" s="258"/>
      <c r="NOU408" s="258"/>
      <c r="NOV408" s="258"/>
      <c r="NOW408" s="258"/>
      <c r="NOX408" s="258"/>
      <c r="NOY408" s="258"/>
      <c r="NOZ408" s="258"/>
      <c r="NPA408" s="258"/>
      <c r="NPB408" s="258"/>
      <c r="NPC408" s="258"/>
      <c r="NPD408" s="258"/>
      <c r="NPE408" s="258"/>
      <c r="NPF408" s="258"/>
      <c r="NPG408" s="258"/>
      <c r="NPH408" s="258"/>
      <c r="NPI408" s="258"/>
      <c r="NPJ408" s="258"/>
      <c r="NPK408" s="258"/>
      <c r="NPL408" s="258"/>
      <c r="NPM408" s="258"/>
      <c r="NPN408" s="258"/>
      <c r="NPO408" s="258"/>
      <c r="NPP408" s="258"/>
      <c r="NPQ408" s="258"/>
      <c r="NPR408" s="258"/>
      <c r="NPS408" s="258"/>
      <c r="NPT408" s="258"/>
      <c r="NPU408" s="258"/>
      <c r="NPV408" s="258"/>
      <c r="NPW408" s="258"/>
      <c r="NPX408" s="258"/>
      <c r="NPY408" s="258"/>
      <c r="NPZ408" s="258"/>
      <c r="NQA408" s="258"/>
      <c r="NQB408" s="258"/>
      <c r="NQC408" s="258"/>
      <c r="NQD408" s="258"/>
      <c r="NQE408" s="258"/>
      <c r="NQF408" s="258"/>
      <c r="NQG408" s="258"/>
      <c r="NQH408" s="258"/>
      <c r="NQI408" s="258"/>
      <c r="NQJ408" s="258"/>
      <c r="NQK408" s="258"/>
      <c r="NQL408" s="258"/>
      <c r="NQM408" s="258"/>
      <c r="NQN408" s="258"/>
      <c r="NQO408" s="258"/>
      <c r="NQP408" s="258"/>
      <c r="NQQ408" s="258"/>
      <c r="NQR408" s="258"/>
      <c r="NQS408" s="258"/>
      <c r="NQT408" s="258"/>
      <c r="NQU408" s="258"/>
      <c r="NQV408" s="258"/>
      <c r="NQW408" s="258"/>
      <c r="NQX408" s="258"/>
      <c r="NQY408" s="258"/>
      <c r="NQZ408" s="258"/>
      <c r="NRA408" s="258"/>
      <c r="NRB408" s="258"/>
      <c r="NRC408" s="258"/>
      <c r="NRD408" s="258"/>
      <c r="NRE408" s="258"/>
      <c r="NRF408" s="258"/>
      <c r="NRG408" s="258"/>
      <c r="NRH408" s="258"/>
      <c r="NRI408" s="258"/>
      <c r="NRJ408" s="258"/>
      <c r="NRK408" s="258"/>
      <c r="NRL408" s="258"/>
      <c r="NRM408" s="258"/>
      <c r="NRN408" s="258"/>
      <c r="NRO408" s="258"/>
      <c r="NRP408" s="258"/>
      <c r="NRQ408" s="258"/>
      <c r="NRR408" s="258"/>
      <c r="NRS408" s="258"/>
      <c r="NRT408" s="258"/>
      <c r="NRU408" s="258"/>
      <c r="NRV408" s="258"/>
      <c r="NRW408" s="258"/>
      <c r="NRX408" s="258"/>
      <c r="NRY408" s="258"/>
      <c r="NRZ408" s="258"/>
      <c r="NSA408" s="258"/>
      <c r="NSB408" s="258"/>
      <c r="NSC408" s="258"/>
      <c r="NSD408" s="258"/>
      <c r="NSE408" s="258"/>
      <c r="NSF408" s="258"/>
      <c r="NSG408" s="258"/>
      <c r="NSH408" s="258"/>
      <c r="NSI408" s="258"/>
      <c r="NSJ408" s="258"/>
      <c r="NSK408" s="258"/>
      <c r="NSL408" s="258"/>
      <c r="NSM408" s="258"/>
      <c r="NSN408" s="258"/>
      <c r="NSO408" s="258"/>
      <c r="NSP408" s="258"/>
      <c r="NSQ408" s="258"/>
      <c r="NSR408" s="258"/>
      <c r="NSS408" s="258"/>
      <c r="NST408" s="258"/>
      <c r="NSU408" s="258"/>
      <c r="NSV408" s="258"/>
      <c r="NSW408" s="258"/>
      <c r="NSX408" s="258"/>
      <c r="NSY408" s="258"/>
      <c r="NSZ408" s="258"/>
      <c r="NTA408" s="258"/>
      <c r="NTB408" s="258"/>
      <c r="NTC408" s="258"/>
      <c r="NTD408" s="258"/>
      <c r="NTE408" s="258"/>
      <c r="NTF408" s="258"/>
      <c r="NTG408" s="258"/>
      <c r="NTH408" s="258"/>
      <c r="NTI408" s="258"/>
      <c r="NTJ408" s="258"/>
      <c r="NTK408" s="258"/>
      <c r="NTL408" s="258"/>
      <c r="NTM408" s="258"/>
      <c r="NTN408" s="258"/>
      <c r="NTO408" s="258"/>
      <c r="NTP408" s="258"/>
      <c r="NTQ408" s="258"/>
      <c r="NTR408" s="258"/>
      <c r="NTS408" s="258"/>
      <c r="NTT408" s="258"/>
      <c r="NTU408" s="258"/>
      <c r="NTV408" s="258"/>
      <c r="NTW408" s="258"/>
      <c r="NTX408" s="258"/>
      <c r="NTY408" s="258"/>
      <c r="NTZ408" s="258"/>
      <c r="NUA408" s="258"/>
      <c r="NUB408" s="258"/>
      <c r="NUC408" s="258"/>
      <c r="NUD408" s="258"/>
      <c r="NUE408" s="258"/>
      <c r="NUF408" s="258"/>
      <c r="NUG408" s="258"/>
      <c r="NUH408" s="258"/>
      <c r="NUI408" s="258"/>
      <c r="NUJ408" s="258"/>
      <c r="NUK408" s="258"/>
      <c r="NUL408" s="258"/>
      <c r="NUM408" s="258"/>
      <c r="NUN408" s="258"/>
      <c r="NUO408" s="258"/>
      <c r="NUP408" s="258"/>
      <c r="NUQ408" s="258"/>
      <c r="NUR408" s="258"/>
      <c r="NUS408" s="258"/>
      <c r="NUT408" s="258"/>
      <c r="NUU408" s="258"/>
      <c r="NUV408" s="258"/>
      <c r="NUW408" s="258"/>
      <c r="NUX408" s="258"/>
      <c r="NUY408" s="258"/>
      <c r="NUZ408" s="258"/>
      <c r="NVA408" s="258"/>
      <c r="NVB408" s="258"/>
      <c r="NVC408" s="258"/>
      <c r="NVD408" s="258"/>
      <c r="NVE408" s="258"/>
      <c r="NVF408" s="258"/>
      <c r="NVG408" s="258"/>
      <c r="NVH408" s="258"/>
      <c r="NVI408" s="258"/>
      <c r="NVJ408" s="258"/>
      <c r="NVK408" s="258"/>
      <c r="NVL408" s="258"/>
      <c r="NVM408" s="258"/>
      <c r="NVN408" s="258"/>
      <c r="NVO408" s="258"/>
      <c r="NVP408" s="258"/>
      <c r="NVQ408" s="258"/>
      <c r="NVR408" s="258"/>
      <c r="NVS408" s="258"/>
      <c r="NVT408" s="258"/>
      <c r="NVU408" s="258"/>
      <c r="NVV408" s="258"/>
      <c r="NVW408" s="258"/>
      <c r="NVX408" s="258"/>
      <c r="NVY408" s="258"/>
      <c r="NVZ408" s="258"/>
      <c r="NWA408" s="258"/>
      <c r="NWB408" s="258"/>
      <c r="NWC408" s="258"/>
      <c r="NWD408" s="258"/>
      <c r="NWE408" s="258"/>
      <c r="NWF408" s="258"/>
      <c r="NWG408" s="258"/>
      <c r="NWH408" s="258"/>
      <c r="NWI408" s="258"/>
      <c r="NWJ408" s="258"/>
      <c r="NWK408" s="258"/>
      <c r="NWL408" s="258"/>
      <c r="NWM408" s="258"/>
      <c r="NWN408" s="258"/>
      <c r="NWO408" s="258"/>
      <c r="NWP408" s="258"/>
      <c r="NWQ408" s="258"/>
      <c r="NWR408" s="258"/>
      <c r="NWS408" s="258"/>
      <c r="NWT408" s="258"/>
      <c r="NWU408" s="258"/>
      <c r="NWV408" s="258"/>
      <c r="NWW408" s="258"/>
      <c r="NWX408" s="258"/>
      <c r="NWY408" s="258"/>
      <c r="NWZ408" s="258"/>
      <c r="NXA408" s="258"/>
      <c r="NXB408" s="258"/>
      <c r="NXC408" s="258"/>
      <c r="NXD408" s="258"/>
      <c r="NXE408" s="258"/>
      <c r="NXF408" s="258"/>
      <c r="NXG408" s="258"/>
      <c r="NXH408" s="258"/>
      <c r="NXI408" s="258"/>
      <c r="NXJ408" s="258"/>
      <c r="NXK408" s="258"/>
      <c r="NXL408" s="258"/>
      <c r="NXM408" s="258"/>
      <c r="NXN408" s="258"/>
      <c r="NXO408" s="258"/>
      <c r="NXP408" s="258"/>
      <c r="NXQ408" s="258"/>
      <c r="NXR408" s="258"/>
      <c r="NXS408" s="258"/>
      <c r="NXT408" s="258"/>
      <c r="NXU408" s="258"/>
      <c r="NXV408" s="258"/>
      <c r="NXW408" s="258"/>
      <c r="NXX408" s="258"/>
      <c r="NXY408" s="258"/>
      <c r="NXZ408" s="258"/>
      <c r="NYA408" s="258"/>
      <c r="NYB408" s="258"/>
      <c r="NYC408" s="258"/>
      <c r="NYD408" s="258"/>
      <c r="NYE408" s="258"/>
      <c r="NYF408" s="258"/>
      <c r="NYG408" s="258"/>
      <c r="NYH408" s="258"/>
      <c r="NYI408" s="258"/>
      <c r="NYJ408" s="258"/>
      <c r="NYK408" s="258"/>
      <c r="NYL408" s="258"/>
      <c r="NYM408" s="258"/>
      <c r="NYN408" s="258"/>
      <c r="NYO408" s="258"/>
      <c r="NYP408" s="258"/>
      <c r="NYQ408" s="258"/>
      <c r="NYR408" s="258"/>
      <c r="NYS408" s="258"/>
      <c r="NYT408" s="258"/>
      <c r="NYU408" s="258"/>
      <c r="NYV408" s="258"/>
      <c r="NYW408" s="258"/>
      <c r="NYX408" s="258"/>
      <c r="NYY408" s="258"/>
      <c r="NYZ408" s="258"/>
      <c r="NZA408" s="258"/>
      <c r="NZB408" s="258"/>
      <c r="NZC408" s="258"/>
      <c r="NZD408" s="258"/>
      <c r="NZE408" s="258"/>
      <c r="NZF408" s="258"/>
      <c r="NZG408" s="258"/>
      <c r="NZH408" s="258"/>
      <c r="NZI408" s="258"/>
      <c r="NZJ408" s="258"/>
      <c r="NZK408" s="258"/>
      <c r="NZL408" s="258"/>
      <c r="NZM408" s="258"/>
      <c r="NZN408" s="258"/>
      <c r="NZO408" s="258"/>
      <c r="NZP408" s="258"/>
      <c r="NZQ408" s="258"/>
      <c r="NZR408" s="258"/>
      <c r="NZS408" s="258"/>
      <c r="NZT408" s="258"/>
      <c r="NZU408" s="258"/>
      <c r="NZV408" s="258"/>
      <c r="NZW408" s="258"/>
      <c r="NZX408" s="258"/>
      <c r="NZY408" s="258"/>
      <c r="NZZ408" s="258"/>
      <c r="OAA408" s="258"/>
      <c r="OAB408" s="258"/>
      <c r="OAC408" s="258"/>
      <c r="OAD408" s="258"/>
      <c r="OAE408" s="258"/>
      <c r="OAF408" s="258"/>
      <c r="OAG408" s="258"/>
      <c r="OAH408" s="258"/>
      <c r="OAI408" s="258"/>
      <c r="OAJ408" s="258"/>
      <c r="OAK408" s="258"/>
      <c r="OAL408" s="258"/>
      <c r="OAM408" s="258"/>
      <c r="OAN408" s="258"/>
      <c r="OAO408" s="258"/>
      <c r="OAP408" s="258"/>
      <c r="OAQ408" s="258"/>
      <c r="OAR408" s="258"/>
      <c r="OAS408" s="258"/>
      <c r="OAT408" s="258"/>
      <c r="OAU408" s="258"/>
      <c r="OAV408" s="258"/>
      <c r="OAW408" s="258"/>
      <c r="OAX408" s="258"/>
      <c r="OAY408" s="258"/>
      <c r="OAZ408" s="258"/>
      <c r="OBA408" s="258"/>
      <c r="OBB408" s="258"/>
      <c r="OBC408" s="258"/>
      <c r="OBD408" s="258"/>
      <c r="OBE408" s="258"/>
      <c r="OBF408" s="258"/>
      <c r="OBG408" s="258"/>
      <c r="OBH408" s="258"/>
      <c r="OBI408" s="258"/>
      <c r="OBJ408" s="258"/>
      <c r="OBK408" s="258"/>
      <c r="OBL408" s="258"/>
      <c r="OBM408" s="258"/>
      <c r="OBN408" s="258"/>
      <c r="OBO408" s="258"/>
      <c r="OBP408" s="258"/>
      <c r="OBQ408" s="258"/>
      <c r="OBR408" s="258"/>
      <c r="OBS408" s="258"/>
      <c r="OBT408" s="258"/>
      <c r="OBU408" s="258"/>
      <c r="OBV408" s="258"/>
      <c r="OBW408" s="258"/>
      <c r="OBX408" s="258"/>
      <c r="OBY408" s="258"/>
      <c r="OBZ408" s="258"/>
      <c r="OCA408" s="258"/>
      <c r="OCB408" s="258"/>
      <c r="OCC408" s="258"/>
      <c r="OCD408" s="258"/>
      <c r="OCE408" s="258"/>
      <c r="OCF408" s="258"/>
      <c r="OCG408" s="258"/>
      <c r="OCH408" s="258"/>
      <c r="OCI408" s="258"/>
      <c r="OCJ408" s="258"/>
      <c r="OCK408" s="258"/>
      <c r="OCL408" s="258"/>
      <c r="OCM408" s="258"/>
      <c r="OCN408" s="258"/>
      <c r="OCO408" s="258"/>
      <c r="OCP408" s="258"/>
      <c r="OCQ408" s="258"/>
      <c r="OCR408" s="258"/>
      <c r="OCS408" s="258"/>
      <c r="OCT408" s="258"/>
      <c r="OCU408" s="258"/>
      <c r="OCV408" s="258"/>
      <c r="OCW408" s="258"/>
      <c r="OCX408" s="258"/>
      <c r="OCY408" s="258"/>
      <c r="OCZ408" s="258"/>
      <c r="ODA408" s="258"/>
      <c r="ODB408" s="258"/>
      <c r="ODC408" s="258"/>
      <c r="ODD408" s="258"/>
      <c r="ODE408" s="258"/>
      <c r="ODF408" s="258"/>
      <c r="ODG408" s="258"/>
      <c r="ODH408" s="258"/>
      <c r="ODI408" s="258"/>
      <c r="ODJ408" s="258"/>
      <c r="ODK408" s="258"/>
      <c r="ODL408" s="258"/>
      <c r="ODM408" s="258"/>
      <c r="ODN408" s="258"/>
      <c r="ODO408" s="258"/>
      <c r="ODP408" s="258"/>
      <c r="ODQ408" s="258"/>
      <c r="ODR408" s="258"/>
      <c r="ODS408" s="258"/>
      <c r="ODT408" s="258"/>
      <c r="ODU408" s="258"/>
      <c r="ODV408" s="258"/>
      <c r="ODW408" s="258"/>
      <c r="ODX408" s="258"/>
      <c r="ODY408" s="258"/>
      <c r="ODZ408" s="258"/>
      <c r="OEA408" s="258"/>
      <c r="OEB408" s="258"/>
      <c r="OEC408" s="258"/>
      <c r="OED408" s="258"/>
      <c r="OEE408" s="258"/>
      <c r="OEF408" s="258"/>
      <c r="OEG408" s="258"/>
      <c r="OEH408" s="258"/>
      <c r="OEI408" s="258"/>
      <c r="OEJ408" s="258"/>
      <c r="OEK408" s="258"/>
      <c r="OEL408" s="258"/>
      <c r="OEM408" s="258"/>
      <c r="OEN408" s="258"/>
      <c r="OEO408" s="258"/>
      <c r="OEP408" s="258"/>
      <c r="OEQ408" s="258"/>
      <c r="OER408" s="258"/>
      <c r="OES408" s="258"/>
      <c r="OET408" s="258"/>
      <c r="OEU408" s="258"/>
      <c r="OEV408" s="258"/>
      <c r="OEW408" s="258"/>
      <c r="OEX408" s="258"/>
      <c r="OEY408" s="258"/>
      <c r="OEZ408" s="258"/>
      <c r="OFA408" s="258"/>
      <c r="OFB408" s="258"/>
      <c r="OFC408" s="258"/>
      <c r="OFD408" s="258"/>
      <c r="OFE408" s="258"/>
      <c r="OFF408" s="258"/>
      <c r="OFG408" s="258"/>
      <c r="OFH408" s="258"/>
      <c r="OFI408" s="258"/>
      <c r="OFJ408" s="258"/>
      <c r="OFK408" s="258"/>
      <c r="OFL408" s="258"/>
      <c r="OFM408" s="258"/>
      <c r="OFN408" s="258"/>
      <c r="OFO408" s="258"/>
      <c r="OFP408" s="258"/>
      <c r="OFQ408" s="258"/>
      <c r="OFR408" s="258"/>
      <c r="OFS408" s="258"/>
      <c r="OFT408" s="258"/>
      <c r="OFU408" s="258"/>
      <c r="OFV408" s="258"/>
      <c r="OFW408" s="258"/>
      <c r="OFX408" s="258"/>
      <c r="OFY408" s="258"/>
      <c r="OFZ408" s="258"/>
      <c r="OGA408" s="258"/>
      <c r="OGB408" s="258"/>
      <c r="OGC408" s="258"/>
      <c r="OGD408" s="258"/>
      <c r="OGE408" s="258"/>
      <c r="OGF408" s="258"/>
      <c r="OGG408" s="258"/>
      <c r="OGH408" s="258"/>
      <c r="OGI408" s="258"/>
      <c r="OGJ408" s="258"/>
      <c r="OGK408" s="258"/>
      <c r="OGL408" s="258"/>
      <c r="OGM408" s="258"/>
      <c r="OGN408" s="258"/>
      <c r="OGO408" s="258"/>
      <c r="OGP408" s="258"/>
      <c r="OGQ408" s="258"/>
      <c r="OGR408" s="258"/>
      <c r="OGS408" s="258"/>
      <c r="OGT408" s="258"/>
      <c r="OGU408" s="258"/>
      <c r="OGV408" s="258"/>
      <c r="OGW408" s="258"/>
      <c r="OGX408" s="258"/>
      <c r="OGY408" s="258"/>
      <c r="OGZ408" s="258"/>
      <c r="OHA408" s="258"/>
      <c r="OHB408" s="258"/>
      <c r="OHC408" s="258"/>
      <c r="OHD408" s="258"/>
      <c r="OHE408" s="258"/>
      <c r="OHF408" s="258"/>
      <c r="OHG408" s="258"/>
      <c r="OHH408" s="258"/>
      <c r="OHI408" s="258"/>
      <c r="OHJ408" s="258"/>
      <c r="OHK408" s="258"/>
      <c r="OHL408" s="258"/>
      <c r="OHM408" s="258"/>
      <c r="OHN408" s="258"/>
      <c r="OHO408" s="258"/>
      <c r="OHP408" s="258"/>
      <c r="OHQ408" s="258"/>
      <c r="OHR408" s="258"/>
      <c r="OHS408" s="258"/>
      <c r="OHT408" s="258"/>
      <c r="OHU408" s="258"/>
      <c r="OHV408" s="258"/>
      <c r="OHW408" s="258"/>
      <c r="OHX408" s="258"/>
      <c r="OHY408" s="258"/>
      <c r="OHZ408" s="258"/>
      <c r="OIA408" s="258"/>
      <c r="OIB408" s="258"/>
      <c r="OIC408" s="258"/>
      <c r="OID408" s="258"/>
      <c r="OIE408" s="258"/>
      <c r="OIF408" s="258"/>
      <c r="OIG408" s="258"/>
      <c r="OIH408" s="258"/>
      <c r="OII408" s="258"/>
      <c r="OIJ408" s="258"/>
      <c r="OIK408" s="258"/>
      <c r="OIL408" s="258"/>
      <c r="OIM408" s="258"/>
      <c r="OIN408" s="258"/>
      <c r="OIO408" s="258"/>
      <c r="OIP408" s="258"/>
      <c r="OIQ408" s="258"/>
      <c r="OIR408" s="258"/>
      <c r="OIS408" s="258"/>
      <c r="OIT408" s="258"/>
      <c r="OIU408" s="258"/>
      <c r="OIV408" s="258"/>
      <c r="OIW408" s="258"/>
      <c r="OIX408" s="258"/>
      <c r="OIY408" s="258"/>
      <c r="OIZ408" s="258"/>
      <c r="OJA408" s="258"/>
      <c r="OJB408" s="258"/>
      <c r="OJC408" s="258"/>
      <c r="OJD408" s="258"/>
      <c r="OJE408" s="258"/>
      <c r="OJF408" s="258"/>
      <c r="OJG408" s="258"/>
      <c r="OJH408" s="258"/>
      <c r="OJI408" s="258"/>
      <c r="OJJ408" s="258"/>
      <c r="OJK408" s="258"/>
      <c r="OJL408" s="258"/>
      <c r="OJM408" s="258"/>
      <c r="OJN408" s="258"/>
      <c r="OJO408" s="258"/>
      <c r="OJP408" s="258"/>
      <c r="OJQ408" s="258"/>
      <c r="OJR408" s="258"/>
      <c r="OJS408" s="258"/>
      <c r="OJT408" s="258"/>
      <c r="OJU408" s="258"/>
      <c r="OJV408" s="258"/>
      <c r="OJW408" s="258"/>
      <c r="OJX408" s="258"/>
      <c r="OJY408" s="258"/>
      <c r="OJZ408" s="258"/>
      <c r="OKA408" s="258"/>
      <c r="OKB408" s="258"/>
      <c r="OKC408" s="258"/>
      <c r="OKD408" s="258"/>
      <c r="OKE408" s="258"/>
      <c r="OKF408" s="258"/>
      <c r="OKG408" s="258"/>
      <c r="OKH408" s="258"/>
      <c r="OKI408" s="258"/>
      <c r="OKJ408" s="258"/>
      <c r="OKK408" s="258"/>
      <c r="OKL408" s="258"/>
      <c r="OKM408" s="258"/>
      <c r="OKN408" s="258"/>
      <c r="OKO408" s="258"/>
      <c r="OKP408" s="258"/>
      <c r="OKQ408" s="258"/>
      <c r="OKR408" s="258"/>
      <c r="OKS408" s="258"/>
      <c r="OKT408" s="258"/>
      <c r="OKU408" s="258"/>
      <c r="OKV408" s="258"/>
      <c r="OKW408" s="258"/>
      <c r="OKX408" s="258"/>
      <c r="OKY408" s="258"/>
      <c r="OKZ408" s="258"/>
      <c r="OLA408" s="258"/>
      <c r="OLB408" s="258"/>
      <c r="OLC408" s="258"/>
      <c r="OLD408" s="258"/>
      <c r="OLE408" s="258"/>
      <c r="OLF408" s="258"/>
      <c r="OLG408" s="258"/>
      <c r="OLH408" s="258"/>
      <c r="OLI408" s="258"/>
      <c r="OLJ408" s="258"/>
      <c r="OLK408" s="258"/>
      <c r="OLL408" s="258"/>
      <c r="OLM408" s="258"/>
      <c r="OLN408" s="258"/>
      <c r="OLO408" s="258"/>
      <c r="OLP408" s="258"/>
      <c r="OLQ408" s="258"/>
      <c r="OLR408" s="258"/>
      <c r="OLS408" s="258"/>
      <c r="OLT408" s="258"/>
      <c r="OLU408" s="258"/>
      <c r="OLV408" s="258"/>
      <c r="OLW408" s="258"/>
      <c r="OLX408" s="258"/>
      <c r="OLY408" s="258"/>
      <c r="OLZ408" s="258"/>
      <c r="OMA408" s="258"/>
      <c r="OMB408" s="258"/>
      <c r="OMC408" s="258"/>
      <c r="OMD408" s="258"/>
      <c r="OME408" s="258"/>
      <c r="OMF408" s="258"/>
      <c r="OMG408" s="258"/>
      <c r="OMH408" s="258"/>
      <c r="OMI408" s="258"/>
      <c r="OMJ408" s="258"/>
      <c r="OMK408" s="258"/>
      <c r="OML408" s="258"/>
      <c r="OMM408" s="258"/>
      <c r="OMN408" s="258"/>
      <c r="OMO408" s="258"/>
      <c r="OMP408" s="258"/>
      <c r="OMQ408" s="258"/>
      <c r="OMR408" s="258"/>
      <c r="OMS408" s="258"/>
      <c r="OMT408" s="258"/>
      <c r="OMU408" s="258"/>
      <c r="OMV408" s="258"/>
      <c r="OMW408" s="258"/>
      <c r="OMX408" s="258"/>
      <c r="OMY408" s="258"/>
      <c r="OMZ408" s="258"/>
      <c r="ONA408" s="258"/>
      <c r="ONB408" s="258"/>
      <c r="ONC408" s="258"/>
      <c r="OND408" s="258"/>
      <c r="ONE408" s="258"/>
      <c r="ONF408" s="258"/>
      <c r="ONG408" s="258"/>
      <c r="ONH408" s="258"/>
      <c r="ONI408" s="258"/>
      <c r="ONJ408" s="258"/>
      <c r="ONK408" s="258"/>
      <c r="ONL408" s="258"/>
      <c r="ONM408" s="258"/>
      <c r="ONN408" s="258"/>
      <c r="ONO408" s="258"/>
      <c r="ONP408" s="258"/>
      <c r="ONQ408" s="258"/>
      <c r="ONR408" s="258"/>
      <c r="ONS408" s="258"/>
      <c r="ONT408" s="258"/>
      <c r="ONU408" s="258"/>
      <c r="ONV408" s="258"/>
      <c r="ONW408" s="258"/>
      <c r="ONX408" s="258"/>
      <c r="ONY408" s="258"/>
      <c r="ONZ408" s="258"/>
      <c r="OOA408" s="258"/>
      <c r="OOB408" s="258"/>
      <c r="OOC408" s="258"/>
      <c r="OOD408" s="258"/>
      <c r="OOE408" s="258"/>
      <c r="OOF408" s="258"/>
      <c r="OOG408" s="258"/>
      <c r="OOH408" s="258"/>
      <c r="OOI408" s="258"/>
      <c r="OOJ408" s="258"/>
      <c r="OOK408" s="258"/>
      <c r="OOL408" s="258"/>
      <c r="OOM408" s="258"/>
      <c r="OON408" s="258"/>
      <c r="OOO408" s="258"/>
      <c r="OOP408" s="258"/>
      <c r="OOQ408" s="258"/>
      <c r="OOR408" s="258"/>
      <c r="OOS408" s="258"/>
      <c r="OOT408" s="258"/>
      <c r="OOU408" s="258"/>
      <c r="OOV408" s="258"/>
      <c r="OOW408" s="258"/>
      <c r="OOX408" s="258"/>
      <c r="OOY408" s="258"/>
      <c r="OOZ408" s="258"/>
      <c r="OPA408" s="258"/>
      <c r="OPB408" s="258"/>
      <c r="OPC408" s="258"/>
      <c r="OPD408" s="258"/>
      <c r="OPE408" s="258"/>
      <c r="OPF408" s="258"/>
      <c r="OPG408" s="258"/>
      <c r="OPH408" s="258"/>
      <c r="OPI408" s="258"/>
      <c r="OPJ408" s="258"/>
      <c r="OPK408" s="258"/>
      <c r="OPL408" s="258"/>
      <c r="OPM408" s="258"/>
      <c r="OPN408" s="258"/>
      <c r="OPO408" s="258"/>
      <c r="OPP408" s="258"/>
      <c r="OPQ408" s="258"/>
      <c r="OPR408" s="258"/>
      <c r="OPS408" s="258"/>
      <c r="OPT408" s="258"/>
      <c r="OPU408" s="258"/>
      <c r="OPV408" s="258"/>
      <c r="OPW408" s="258"/>
      <c r="OPX408" s="258"/>
      <c r="OPY408" s="258"/>
      <c r="OPZ408" s="258"/>
      <c r="OQA408" s="258"/>
      <c r="OQB408" s="258"/>
      <c r="OQC408" s="258"/>
      <c r="OQD408" s="258"/>
      <c r="OQE408" s="258"/>
      <c r="OQF408" s="258"/>
      <c r="OQG408" s="258"/>
      <c r="OQH408" s="258"/>
      <c r="OQI408" s="258"/>
      <c r="OQJ408" s="258"/>
      <c r="OQK408" s="258"/>
      <c r="OQL408" s="258"/>
      <c r="OQM408" s="258"/>
      <c r="OQN408" s="258"/>
      <c r="OQO408" s="258"/>
      <c r="OQP408" s="258"/>
      <c r="OQQ408" s="258"/>
      <c r="OQR408" s="258"/>
      <c r="OQS408" s="258"/>
      <c r="OQT408" s="258"/>
      <c r="OQU408" s="258"/>
      <c r="OQV408" s="258"/>
      <c r="OQW408" s="258"/>
      <c r="OQX408" s="258"/>
      <c r="OQY408" s="258"/>
      <c r="OQZ408" s="258"/>
      <c r="ORA408" s="258"/>
      <c r="ORB408" s="258"/>
      <c r="ORC408" s="258"/>
      <c r="ORD408" s="258"/>
      <c r="ORE408" s="258"/>
      <c r="ORF408" s="258"/>
      <c r="ORG408" s="258"/>
      <c r="ORH408" s="258"/>
      <c r="ORI408" s="258"/>
      <c r="ORJ408" s="258"/>
      <c r="ORK408" s="258"/>
      <c r="ORL408" s="258"/>
      <c r="ORM408" s="258"/>
      <c r="ORN408" s="258"/>
      <c r="ORO408" s="258"/>
      <c r="ORP408" s="258"/>
      <c r="ORQ408" s="258"/>
      <c r="ORR408" s="258"/>
      <c r="ORS408" s="258"/>
      <c r="ORT408" s="258"/>
      <c r="ORU408" s="258"/>
      <c r="ORV408" s="258"/>
      <c r="ORW408" s="258"/>
      <c r="ORX408" s="258"/>
      <c r="ORY408" s="258"/>
      <c r="ORZ408" s="258"/>
      <c r="OSA408" s="258"/>
      <c r="OSB408" s="258"/>
      <c r="OSC408" s="258"/>
      <c r="OSD408" s="258"/>
      <c r="OSE408" s="258"/>
      <c r="OSF408" s="258"/>
      <c r="OSG408" s="258"/>
      <c r="OSH408" s="258"/>
      <c r="OSI408" s="258"/>
      <c r="OSJ408" s="258"/>
      <c r="OSK408" s="258"/>
      <c r="OSL408" s="258"/>
      <c r="OSM408" s="258"/>
      <c r="OSN408" s="258"/>
      <c r="OSO408" s="258"/>
      <c r="OSP408" s="258"/>
      <c r="OSQ408" s="258"/>
      <c r="OSR408" s="258"/>
      <c r="OSS408" s="258"/>
      <c r="OST408" s="258"/>
      <c r="OSU408" s="258"/>
      <c r="OSV408" s="258"/>
      <c r="OSW408" s="258"/>
      <c r="OSX408" s="258"/>
      <c r="OSY408" s="258"/>
      <c r="OSZ408" s="258"/>
      <c r="OTA408" s="258"/>
      <c r="OTB408" s="258"/>
      <c r="OTC408" s="258"/>
      <c r="OTD408" s="258"/>
      <c r="OTE408" s="258"/>
      <c r="OTF408" s="258"/>
      <c r="OTG408" s="258"/>
      <c r="OTH408" s="258"/>
      <c r="OTI408" s="258"/>
      <c r="OTJ408" s="258"/>
      <c r="OTK408" s="258"/>
      <c r="OTL408" s="258"/>
      <c r="OTM408" s="258"/>
      <c r="OTN408" s="258"/>
      <c r="OTO408" s="258"/>
      <c r="OTP408" s="258"/>
      <c r="OTQ408" s="258"/>
      <c r="OTR408" s="258"/>
      <c r="OTS408" s="258"/>
      <c r="OTT408" s="258"/>
      <c r="OTU408" s="258"/>
      <c r="OTV408" s="258"/>
      <c r="OTW408" s="258"/>
      <c r="OTX408" s="258"/>
      <c r="OTY408" s="258"/>
      <c r="OTZ408" s="258"/>
      <c r="OUA408" s="258"/>
      <c r="OUB408" s="258"/>
      <c r="OUC408" s="258"/>
      <c r="OUD408" s="258"/>
      <c r="OUE408" s="258"/>
      <c r="OUF408" s="258"/>
      <c r="OUG408" s="258"/>
      <c r="OUH408" s="258"/>
      <c r="OUI408" s="258"/>
      <c r="OUJ408" s="258"/>
      <c r="OUK408" s="258"/>
      <c r="OUL408" s="258"/>
      <c r="OUM408" s="258"/>
      <c r="OUN408" s="258"/>
      <c r="OUO408" s="258"/>
      <c r="OUP408" s="258"/>
      <c r="OUQ408" s="258"/>
      <c r="OUR408" s="258"/>
      <c r="OUS408" s="258"/>
      <c r="OUT408" s="258"/>
      <c r="OUU408" s="258"/>
      <c r="OUV408" s="258"/>
      <c r="OUW408" s="258"/>
      <c r="OUX408" s="258"/>
      <c r="OUY408" s="258"/>
      <c r="OUZ408" s="258"/>
      <c r="OVA408" s="258"/>
      <c r="OVB408" s="258"/>
      <c r="OVC408" s="258"/>
      <c r="OVD408" s="258"/>
      <c r="OVE408" s="258"/>
      <c r="OVF408" s="258"/>
      <c r="OVG408" s="258"/>
      <c r="OVH408" s="258"/>
      <c r="OVI408" s="258"/>
      <c r="OVJ408" s="258"/>
      <c r="OVK408" s="258"/>
      <c r="OVL408" s="258"/>
      <c r="OVM408" s="258"/>
      <c r="OVN408" s="258"/>
      <c r="OVO408" s="258"/>
      <c r="OVP408" s="258"/>
      <c r="OVQ408" s="258"/>
      <c r="OVR408" s="258"/>
      <c r="OVS408" s="258"/>
      <c r="OVT408" s="258"/>
      <c r="OVU408" s="258"/>
      <c r="OVV408" s="258"/>
      <c r="OVW408" s="258"/>
      <c r="OVX408" s="258"/>
      <c r="OVY408" s="258"/>
      <c r="OVZ408" s="258"/>
      <c r="OWA408" s="258"/>
      <c r="OWB408" s="258"/>
      <c r="OWC408" s="258"/>
      <c r="OWD408" s="258"/>
      <c r="OWE408" s="258"/>
      <c r="OWF408" s="258"/>
      <c r="OWG408" s="258"/>
      <c r="OWH408" s="258"/>
      <c r="OWI408" s="258"/>
      <c r="OWJ408" s="258"/>
      <c r="OWK408" s="258"/>
      <c r="OWL408" s="258"/>
      <c r="OWM408" s="258"/>
      <c r="OWN408" s="258"/>
      <c r="OWO408" s="258"/>
      <c r="OWP408" s="258"/>
      <c r="OWQ408" s="258"/>
      <c r="OWR408" s="258"/>
      <c r="OWS408" s="258"/>
      <c r="OWT408" s="258"/>
      <c r="OWU408" s="258"/>
      <c r="OWV408" s="258"/>
      <c r="OWW408" s="258"/>
      <c r="OWX408" s="258"/>
      <c r="OWY408" s="258"/>
      <c r="OWZ408" s="258"/>
      <c r="OXA408" s="258"/>
      <c r="OXB408" s="258"/>
      <c r="OXC408" s="258"/>
      <c r="OXD408" s="258"/>
      <c r="OXE408" s="258"/>
      <c r="OXF408" s="258"/>
      <c r="OXG408" s="258"/>
      <c r="OXH408" s="258"/>
      <c r="OXI408" s="258"/>
      <c r="OXJ408" s="258"/>
      <c r="OXK408" s="258"/>
      <c r="OXL408" s="258"/>
      <c r="OXM408" s="258"/>
      <c r="OXN408" s="258"/>
      <c r="OXO408" s="258"/>
      <c r="OXP408" s="258"/>
      <c r="OXQ408" s="258"/>
      <c r="OXR408" s="258"/>
      <c r="OXS408" s="258"/>
      <c r="OXT408" s="258"/>
      <c r="OXU408" s="258"/>
      <c r="OXV408" s="258"/>
      <c r="OXW408" s="258"/>
      <c r="OXX408" s="258"/>
      <c r="OXY408" s="258"/>
      <c r="OXZ408" s="258"/>
      <c r="OYA408" s="258"/>
      <c r="OYB408" s="258"/>
      <c r="OYC408" s="258"/>
      <c r="OYD408" s="258"/>
      <c r="OYE408" s="258"/>
      <c r="OYF408" s="258"/>
      <c r="OYG408" s="258"/>
      <c r="OYH408" s="258"/>
      <c r="OYI408" s="258"/>
      <c r="OYJ408" s="258"/>
      <c r="OYK408" s="258"/>
      <c r="OYL408" s="258"/>
      <c r="OYM408" s="258"/>
      <c r="OYN408" s="258"/>
      <c r="OYO408" s="258"/>
      <c r="OYP408" s="258"/>
      <c r="OYQ408" s="258"/>
      <c r="OYR408" s="258"/>
      <c r="OYS408" s="258"/>
      <c r="OYT408" s="258"/>
      <c r="OYU408" s="258"/>
      <c r="OYV408" s="258"/>
      <c r="OYW408" s="258"/>
      <c r="OYX408" s="258"/>
      <c r="OYY408" s="258"/>
      <c r="OYZ408" s="258"/>
      <c r="OZA408" s="258"/>
      <c r="OZB408" s="258"/>
      <c r="OZC408" s="258"/>
      <c r="OZD408" s="258"/>
      <c r="OZE408" s="258"/>
      <c r="OZF408" s="258"/>
      <c r="OZG408" s="258"/>
      <c r="OZH408" s="258"/>
      <c r="OZI408" s="258"/>
      <c r="OZJ408" s="258"/>
      <c r="OZK408" s="258"/>
      <c r="OZL408" s="258"/>
      <c r="OZM408" s="258"/>
      <c r="OZN408" s="258"/>
      <c r="OZO408" s="258"/>
      <c r="OZP408" s="258"/>
      <c r="OZQ408" s="258"/>
      <c r="OZR408" s="258"/>
      <c r="OZS408" s="258"/>
      <c r="OZT408" s="258"/>
      <c r="OZU408" s="258"/>
      <c r="OZV408" s="258"/>
      <c r="OZW408" s="258"/>
      <c r="OZX408" s="258"/>
      <c r="OZY408" s="258"/>
      <c r="OZZ408" s="258"/>
      <c r="PAA408" s="258"/>
      <c r="PAB408" s="258"/>
      <c r="PAC408" s="258"/>
      <c r="PAD408" s="258"/>
      <c r="PAE408" s="258"/>
      <c r="PAF408" s="258"/>
      <c r="PAG408" s="258"/>
      <c r="PAH408" s="258"/>
      <c r="PAI408" s="258"/>
      <c r="PAJ408" s="258"/>
      <c r="PAK408" s="258"/>
      <c r="PAL408" s="258"/>
      <c r="PAM408" s="258"/>
      <c r="PAN408" s="258"/>
      <c r="PAO408" s="258"/>
      <c r="PAP408" s="258"/>
      <c r="PAQ408" s="258"/>
      <c r="PAR408" s="258"/>
      <c r="PAS408" s="258"/>
      <c r="PAT408" s="258"/>
      <c r="PAU408" s="258"/>
      <c r="PAV408" s="258"/>
      <c r="PAW408" s="258"/>
      <c r="PAX408" s="258"/>
      <c r="PAY408" s="258"/>
      <c r="PAZ408" s="258"/>
      <c r="PBA408" s="258"/>
      <c r="PBB408" s="258"/>
      <c r="PBC408" s="258"/>
      <c r="PBD408" s="258"/>
      <c r="PBE408" s="258"/>
      <c r="PBF408" s="258"/>
      <c r="PBG408" s="258"/>
      <c r="PBH408" s="258"/>
      <c r="PBI408" s="258"/>
      <c r="PBJ408" s="258"/>
      <c r="PBK408" s="258"/>
      <c r="PBL408" s="258"/>
      <c r="PBM408" s="258"/>
      <c r="PBN408" s="258"/>
      <c r="PBO408" s="258"/>
      <c r="PBP408" s="258"/>
      <c r="PBQ408" s="258"/>
      <c r="PBR408" s="258"/>
      <c r="PBS408" s="258"/>
      <c r="PBT408" s="258"/>
      <c r="PBU408" s="258"/>
      <c r="PBV408" s="258"/>
      <c r="PBW408" s="258"/>
      <c r="PBX408" s="258"/>
      <c r="PBY408" s="258"/>
      <c r="PBZ408" s="258"/>
      <c r="PCA408" s="258"/>
      <c r="PCB408" s="258"/>
      <c r="PCC408" s="258"/>
      <c r="PCD408" s="258"/>
      <c r="PCE408" s="258"/>
      <c r="PCF408" s="258"/>
      <c r="PCG408" s="258"/>
      <c r="PCH408" s="258"/>
      <c r="PCI408" s="258"/>
      <c r="PCJ408" s="258"/>
      <c r="PCK408" s="258"/>
      <c r="PCL408" s="258"/>
      <c r="PCM408" s="258"/>
      <c r="PCN408" s="258"/>
      <c r="PCO408" s="258"/>
      <c r="PCP408" s="258"/>
      <c r="PCQ408" s="258"/>
      <c r="PCR408" s="258"/>
      <c r="PCS408" s="258"/>
      <c r="PCT408" s="258"/>
      <c r="PCU408" s="258"/>
      <c r="PCV408" s="258"/>
      <c r="PCW408" s="258"/>
      <c r="PCX408" s="258"/>
      <c r="PCY408" s="258"/>
      <c r="PCZ408" s="258"/>
      <c r="PDA408" s="258"/>
      <c r="PDB408" s="258"/>
      <c r="PDC408" s="258"/>
      <c r="PDD408" s="258"/>
      <c r="PDE408" s="258"/>
      <c r="PDF408" s="258"/>
      <c r="PDG408" s="258"/>
      <c r="PDH408" s="258"/>
      <c r="PDI408" s="258"/>
      <c r="PDJ408" s="258"/>
      <c r="PDK408" s="258"/>
      <c r="PDL408" s="258"/>
      <c r="PDM408" s="258"/>
      <c r="PDN408" s="258"/>
      <c r="PDO408" s="258"/>
      <c r="PDP408" s="258"/>
      <c r="PDQ408" s="258"/>
      <c r="PDR408" s="258"/>
      <c r="PDS408" s="258"/>
      <c r="PDT408" s="258"/>
      <c r="PDU408" s="258"/>
      <c r="PDV408" s="258"/>
      <c r="PDW408" s="258"/>
      <c r="PDX408" s="258"/>
      <c r="PDY408" s="258"/>
      <c r="PDZ408" s="258"/>
      <c r="PEA408" s="258"/>
      <c r="PEB408" s="258"/>
      <c r="PEC408" s="258"/>
      <c r="PED408" s="258"/>
      <c r="PEE408" s="258"/>
      <c r="PEF408" s="258"/>
      <c r="PEG408" s="258"/>
      <c r="PEH408" s="258"/>
      <c r="PEI408" s="258"/>
      <c r="PEJ408" s="258"/>
      <c r="PEK408" s="258"/>
      <c r="PEL408" s="258"/>
      <c r="PEM408" s="258"/>
      <c r="PEN408" s="258"/>
      <c r="PEO408" s="258"/>
      <c r="PEP408" s="258"/>
      <c r="PEQ408" s="258"/>
      <c r="PER408" s="258"/>
      <c r="PES408" s="258"/>
      <c r="PET408" s="258"/>
      <c r="PEU408" s="258"/>
      <c r="PEV408" s="258"/>
      <c r="PEW408" s="258"/>
      <c r="PEX408" s="258"/>
      <c r="PEY408" s="258"/>
      <c r="PEZ408" s="258"/>
      <c r="PFA408" s="258"/>
      <c r="PFB408" s="258"/>
      <c r="PFC408" s="258"/>
      <c r="PFD408" s="258"/>
      <c r="PFE408" s="258"/>
      <c r="PFF408" s="258"/>
      <c r="PFG408" s="258"/>
      <c r="PFH408" s="258"/>
      <c r="PFI408" s="258"/>
      <c r="PFJ408" s="258"/>
      <c r="PFK408" s="258"/>
      <c r="PFL408" s="258"/>
      <c r="PFM408" s="258"/>
      <c r="PFN408" s="258"/>
      <c r="PFO408" s="258"/>
      <c r="PFP408" s="258"/>
      <c r="PFQ408" s="258"/>
      <c r="PFR408" s="258"/>
      <c r="PFS408" s="258"/>
      <c r="PFT408" s="258"/>
      <c r="PFU408" s="258"/>
      <c r="PFV408" s="258"/>
      <c r="PFW408" s="258"/>
      <c r="PFX408" s="258"/>
      <c r="PFY408" s="258"/>
      <c r="PFZ408" s="258"/>
      <c r="PGA408" s="258"/>
      <c r="PGB408" s="258"/>
      <c r="PGC408" s="258"/>
      <c r="PGD408" s="258"/>
      <c r="PGE408" s="258"/>
      <c r="PGF408" s="258"/>
      <c r="PGG408" s="258"/>
      <c r="PGH408" s="258"/>
      <c r="PGI408" s="258"/>
      <c r="PGJ408" s="258"/>
      <c r="PGK408" s="258"/>
      <c r="PGL408" s="258"/>
      <c r="PGM408" s="258"/>
      <c r="PGN408" s="258"/>
      <c r="PGO408" s="258"/>
      <c r="PGP408" s="258"/>
      <c r="PGQ408" s="258"/>
      <c r="PGR408" s="258"/>
      <c r="PGS408" s="258"/>
      <c r="PGT408" s="258"/>
      <c r="PGU408" s="258"/>
      <c r="PGV408" s="258"/>
      <c r="PGW408" s="258"/>
      <c r="PGX408" s="258"/>
      <c r="PGY408" s="258"/>
      <c r="PGZ408" s="258"/>
      <c r="PHA408" s="258"/>
      <c r="PHB408" s="258"/>
      <c r="PHC408" s="258"/>
      <c r="PHD408" s="258"/>
      <c r="PHE408" s="258"/>
      <c r="PHF408" s="258"/>
      <c r="PHG408" s="258"/>
      <c r="PHH408" s="258"/>
      <c r="PHI408" s="258"/>
      <c r="PHJ408" s="258"/>
      <c r="PHK408" s="258"/>
      <c r="PHL408" s="258"/>
      <c r="PHM408" s="258"/>
      <c r="PHN408" s="258"/>
      <c r="PHO408" s="258"/>
      <c r="PHP408" s="258"/>
      <c r="PHQ408" s="258"/>
      <c r="PHR408" s="258"/>
      <c r="PHS408" s="258"/>
      <c r="PHT408" s="258"/>
      <c r="PHU408" s="258"/>
      <c r="PHV408" s="258"/>
      <c r="PHW408" s="258"/>
      <c r="PHX408" s="258"/>
      <c r="PHY408" s="258"/>
      <c r="PHZ408" s="258"/>
      <c r="PIA408" s="258"/>
      <c r="PIB408" s="258"/>
      <c r="PIC408" s="258"/>
      <c r="PID408" s="258"/>
      <c r="PIE408" s="258"/>
      <c r="PIF408" s="258"/>
      <c r="PIG408" s="258"/>
      <c r="PIH408" s="258"/>
      <c r="PII408" s="258"/>
      <c r="PIJ408" s="258"/>
      <c r="PIK408" s="258"/>
      <c r="PIL408" s="258"/>
      <c r="PIM408" s="258"/>
      <c r="PIN408" s="258"/>
      <c r="PIO408" s="258"/>
      <c r="PIP408" s="258"/>
      <c r="PIQ408" s="258"/>
      <c r="PIR408" s="258"/>
      <c r="PIS408" s="258"/>
      <c r="PIT408" s="258"/>
      <c r="PIU408" s="258"/>
      <c r="PIV408" s="258"/>
      <c r="PIW408" s="258"/>
      <c r="PIX408" s="258"/>
      <c r="PIY408" s="258"/>
      <c r="PIZ408" s="258"/>
      <c r="PJA408" s="258"/>
      <c r="PJB408" s="258"/>
      <c r="PJC408" s="258"/>
      <c r="PJD408" s="258"/>
      <c r="PJE408" s="258"/>
      <c r="PJF408" s="258"/>
      <c r="PJG408" s="258"/>
      <c r="PJH408" s="258"/>
      <c r="PJI408" s="258"/>
      <c r="PJJ408" s="258"/>
      <c r="PJK408" s="258"/>
      <c r="PJL408" s="258"/>
      <c r="PJM408" s="258"/>
      <c r="PJN408" s="258"/>
      <c r="PJO408" s="258"/>
      <c r="PJP408" s="258"/>
      <c r="PJQ408" s="258"/>
      <c r="PJR408" s="258"/>
      <c r="PJS408" s="258"/>
      <c r="PJT408" s="258"/>
      <c r="PJU408" s="258"/>
      <c r="PJV408" s="258"/>
      <c r="PJW408" s="258"/>
      <c r="PJX408" s="258"/>
      <c r="PJY408" s="258"/>
      <c r="PJZ408" s="258"/>
      <c r="PKA408" s="258"/>
      <c r="PKB408" s="258"/>
      <c r="PKC408" s="258"/>
      <c r="PKD408" s="258"/>
      <c r="PKE408" s="258"/>
      <c r="PKF408" s="258"/>
      <c r="PKG408" s="258"/>
      <c r="PKH408" s="258"/>
      <c r="PKI408" s="258"/>
      <c r="PKJ408" s="258"/>
      <c r="PKK408" s="258"/>
      <c r="PKL408" s="258"/>
      <c r="PKM408" s="258"/>
      <c r="PKN408" s="258"/>
      <c r="PKO408" s="258"/>
      <c r="PKP408" s="258"/>
      <c r="PKQ408" s="258"/>
      <c r="PKR408" s="258"/>
      <c r="PKS408" s="258"/>
      <c r="PKT408" s="258"/>
      <c r="PKU408" s="258"/>
      <c r="PKV408" s="258"/>
      <c r="PKW408" s="258"/>
      <c r="PKX408" s="258"/>
      <c r="PKY408" s="258"/>
      <c r="PKZ408" s="258"/>
      <c r="PLA408" s="258"/>
      <c r="PLB408" s="258"/>
      <c r="PLC408" s="258"/>
      <c r="PLD408" s="258"/>
      <c r="PLE408" s="258"/>
      <c r="PLF408" s="258"/>
      <c r="PLG408" s="258"/>
      <c r="PLH408" s="258"/>
      <c r="PLI408" s="258"/>
      <c r="PLJ408" s="258"/>
      <c r="PLK408" s="258"/>
      <c r="PLL408" s="258"/>
      <c r="PLM408" s="258"/>
      <c r="PLN408" s="258"/>
      <c r="PLO408" s="258"/>
      <c r="PLP408" s="258"/>
      <c r="PLQ408" s="258"/>
      <c r="PLR408" s="258"/>
      <c r="PLS408" s="258"/>
      <c r="PLT408" s="258"/>
      <c r="PLU408" s="258"/>
      <c r="PLV408" s="258"/>
      <c r="PLW408" s="258"/>
      <c r="PLX408" s="258"/>
      <c r="PLY408" s="258"/>
      <c r="PLZ408" s="258"/>
      <c r="PMA408" s="258"/>
      <c r="PMB408" s="258"/>
      <c r="PMC408" s="258"/>
      <c r="PMD408" s="258"/>
      <c r="PME408" s="258"/>
      <c r="PMF408" s="258"/>
      <c r="PMG408" s="258"/>
      <c r="PMH408" s="258"/>
      <c r="PMI408" s="258"/>
      <c r="PMJ408" s="258"/>
      <c r="PMK408" s="258"/>
      <c r="PML408" s="258"/>
      <c r="PMM408" s="258"/>
      <c r="PMN408" s="258"/>
      <c r="PMO408" s="258"/>
      <c r="PMP408" s="258"/>
      <c r="PMQ408" s="258"/>
      <c r="PMR408" s="258"/>
      <c r="PMS408" s="258"/>
      <c r="PMT408" s="258"/>
      <c r="PMU408" s="258"/>
      <c r="PMV408" s="258"/>
      <c r="PMW408" s="258"/>
      <c r="PMX408" s="258"/>
      <c r="PMY408" s="258"/>
      <c r="PMZ408" s="258"/>
      <c r="PNA408" s="258"/>
      <c r="PNB408" s="258"/>
      <c r="PNC408" s="258"/>
      <c r="PND408" s="258"/>
      <c r="PNE408" s="258"/>
      <c r="PNF408" s="258"/>
      <c r="PNG408" s="258"/>
      <c r="PNH408" s="258"/>
      <c r="PNI408" s="258"/>
      <c r="PNJ408" s="258"/>
      <c r="PNK408" s="258"/>
      <c r="PNL408" s="258"/>
      <c r="PNM408" s="258"/>
      <c r="PNN408" s="258"/>
      <c r="PNO408" s="258"/>
      <c r="PNP408" s="258"/>
      <c r="PNQ408" s="258"/>
      <c r="PNR408" s="258"/>
      <c r="PNS408" s="258"/>
      <c r="PNT408" s="258"/>
      <c r="PNU408" s="258"/>
      <c r="PNV408" s="258"/>
      <c r="PNW408" s="258"/>
      <c r="PNX408" s="258"/>
      <c r="PNY408" s="258"/>
      <c r="PNZ408" s="258"/>
      <c r="POA408" s="258"/>
      <c r="POB408" s="258"/>
      <c r="POC408" s="258"/>
      <c r="POD408" s="258"/>
      <c r="POE408" s="258"/>
      <c r="POF408" s="258"/>
      <c r="POG408" s="258"/>
      <c r="POH408" s="258"/>
      <c r="POI408" s="258"/>
      <c r="POJ408" s="258"/>
      <c r="POK408" s="258"/>
      <c r="POL408" s="258"/>
      <c r="POM408" s="258"/>
      <c r="PON408" s="258"/>
      <c r="POO408" s="258"/>
      <c r="POP408" s="258"/>
      <c r="POQ408" s="258"/>
      <c r="POR408" s="258"/>
      <c r="POS408" s="258"/>
      <c r="POT408" s="258"/>
      <c r="POU408" s="258"/>
      <c r="POV408" s="258"/>
      <c r="POW408" s="258"/>
      <c r="POX408" s="258"/>
      <c r="POY408" s="258"/>
      <c r="POZ408" s="258"/>
      <c r="PPA408" s="258"/>
      <c r="PPB408" s="258"/>
      <c r="PPC408" s="258"/>
      <c r="PPD408" s="258"/>
      <c r="PPE408" s="258"/>
      <c r="PPF408" s="258"/>
      <c r="PPG408" s="258"/>
      <c r="PPH408" s="258"/>
      <c r="PPI408" s="258"/>
      <c r="PPJ408" s="258"/>
      <c r="PPK408" s="258"/>
      <c r="PPL408" s="258"/>
      <c r="PPM408" s="258"/>
      <c r="PPN408" s="258"/>
      <c r="PPO408" s="258"/>
      <c r="PPP408" s="258"/>
      <c r="PPQ408" s="258"/>
      <c r="PPR408" s="258"/>
      <c r="PPS408" s="258"/>
      <c r="PPT408" s="258"/>
      <c r="PPU408" s="258"/>
      <c r="PPV408" s="258"/>
      <c r="PPW408" s="258"/>
      <c r="PPX408" s="258"/>
      <c r="PPY408" s="258"/>
      <c r="PPZ408" s="258"/>
      <c r="PQA408" s="258"/>
      <c r="PQB408" s="258"/>
      <c r="PQC408" s="258"/>
      <c r="PQD408" s="258"/>
      <c r="PQE408" s="258"/>
      <c r="PQF408" s="258"/>
      <c r="PQG408" s="258"/>
      <c r="PQH408" s="258"/>
      <c r="PQI408" s="258"/>
      <c r="PQJ408" s="258"/>
      <c r="PQK408" s="258"/>
      <c r="PQL408" s="258"/>
      <c r="PQM408" s="258"/>
      <c r="PQN408" s="258"/>
      <c r="PQO408" s="258"/>
      <c r="PQP408" s="258"/>
      <c r="PQQ408" s="258"/>
      <c r="PQR408" s="258"/>
      <c r="PQS408" s="258"/>
      <c r="PQT408" s="258"/>
      <c r="PQU408" s="258"/>
      <c r="PQV408" s="258"/>
      <c r="PQW408" s="258"/>
      <c r="PQX408" s="258"/>
      <c r="PQY408" s="258"/>
      <c r="PQZ408" s="258"/>
      <c r="PRA408" s="258"/>
      <c r="PRB408" s="258"/>
      <c r="PRC408" s="258"/>
      <c r="PRD408" s="258"/>
      <c r="PRE408" s="258"/>
      <c r="PRF408" s="258"/>
      <c r="PRG408" s="258"/>
      <c r="PRH408" s="258"/>
      <c r="PRI408" s="258"/>
      <c r="PRJ408" s="258"/>
      <c r="PRK408" s="258"/>
      <c r="PRL408" s="258"/>
      <c r="PRM408" s="258"/>
      <c r="PRN408" s="258"/>
      <c r="PRO408" s="258"/>
      <c r="PRP408" s="258"/>
      <c r="PRQ408" s="258"/>
      <c r="PRR408" s="258"/>
      <c r="PRS408" s="258"/>
      <c r="PRT408" s="258"/>
      <c r="PRU408" s="258"/>
      <c r="PRV408" s="258"/>
      <c r="PRW408" s="258"/>
      <c r="PRX408" s="258"/>
      <c r="PRY408" s="258"/>
      <c r="PRZ408" s="258"/>
      <c r="PSA408" s="258"/>
      <c r="PSB408" s="258"/>
      <c r="PSC408" s="258"/>
      <c r="PSD408" s="258"/>
      <c r="PSE408" s="258"/>
      <c r="PSF408" s="258"/>
      <c r="PSG408" s="258"/>
      <c r="PSH408" s="258"/>
      <c r="PSI408" s="258"/>
      <c r="PSJ408" s="258"/>
      <c r="PSK408" s="258"/>
      <c r="PSL408" s="258"/>
      <c r="PSM408" s="258"/>
      <c r="PSN408" s="258"/>
      <c r="PSO408" s="258"/>
      <c r="PSP408" s="258"/>
      <c r="PSQ408" s="258"/>
      <c r="PSR408" s="258"/>
      <c r="PSS408" s="258"/>
      <c r="PST408" s="258"/>
      <c r="PSU408" s="258"/>
      <c r="PSV408" s="258"/>
      <c r="PSW408" s="258"/>
      <c r="PSX408" s="258"/>
      <c r="PSY408" s="258"/>
      <c r="PSZ408" s="258"/>
      <c r="PTA408" s="258"/>
      <c r="PTB408" s="258"/>
      <c r="PTC408" s="258"/>
      <c r="PTD408" s="258"/>
      <c r="PTE408" s="258"/>
      <c r="PTF408" s="258"/>
      <c r="PTG408" s="258"/>
      <c r="PTH408" s="258"/>
      <c r="PTI408" s="258"/>
      <c r="PTJ408" s="258"/>
      <c r="PTK408" s="258"/>
      <c r="PTL408" s="258"/>
      <c r="PTM408" s="258"/>
      <c r="PTN408" s="258"/>
      <c r="PTO408" s="258"/>
      <c r="PTP408" s="258"/>
      <c r="PTQ408" s="258"/>
      <c r="PTR408" s="258"/>
      <c r="PTS408" s="258"/>
      <c r="PTT408" s="258"/>
      <c r="PTU408" s="258"/>
      <c r="PTV408" s="258"/>
      <c r="PTW408" s="258"/>
      <c r="PTX408" s="258"/>
      <c r="PTY408" s="258"/>
      <c r="PTZ408" s="258"/>
      <c r="PUA408" s="258"/>
      <c r="PUB408" s="258"/>
      <c r="PUC408" s="258"/>
      <c r="PUD408" s="258"/>
      <c r="PUE408" s="258"/>
      <c r="PUF408" s="258"/>
      <c r="PUG408" s="258"/>
      <c r="PUH408" s="258"/>
      <c r="PUI408" s="258"/>
      <c r="PUJ408" s="258"/>
      <c r="PUK408" s="258"/>
      <c r="PUL408" s="258"/>
      <c r="PUM408" s="258"/>
      <c r="PUN408" s="258"/>
      <c r="PUO408" s="258"/>
      <c r="PUP408" s="258"/>
      <c r="PUQ408" s="258"/>
      <c r="PUR408" s="258"/>
      <c r="PUS408" s="258"/>
      <c r="PUT408" s="258"/>
      <c r="PUU408" s="258"/>
      <c r="PUV408" s="258"/>
      <c r="PUW408" s="258"/>
      <c r="PUX408" s="258"/>
      <c r="PUY408" s="258"/>
      <c r="PUZ408" s="258"/>
      <c r="PVA408" s="258"/>
      <c r="PVB408" s="258"/>
      <c r="PVC408" s="258"/>
      <c r="PVD408" s="258"/>
      <c r="PVE408" s="258"/>
      <c r="PVF408" s="258"/>
      <c r="PVG408" s="258"/>
      <c r="PVH408" s="258"/>
      <c r="PVI408" s="258"/>
      <c r="PVJ408" s="258"/>
      <c r="PVK408" s="258"/>
      <c r="PVL408" s="258"/>
      <c r="PVM408" s="258"/>
      <c r="PVN408" s="258"/>
      <c r="PVO408" s="258"/>
      <c r="PVP408" s="258"/>
      <c r="PVQ408" s="258"/>
      <c r="PVR408" s="258"/>
      <c r="PVS408" s="258"/>
      <c r="PVT408" s="258"/>
      <c r="PVU408" s="258"/>
      <c r="PVV408" s="258"/>
      <c r="PVW408" s="258"/>
      <c r="PVX408" s="258"/>
      <c r="PVY408" s="258"/>
      <c r="PVZ408" s="258"/>
      <c r="PWA408" s="258"/>
      <c r="PWB408" s="258"/>
      <c r="PWC408" s="258"/>
      <c r="PWD408" s="258"/>
      <c r="PWE408" s="258"/>
      <c r="PWF408" s="258"/>
      <c r="PWG408" s="258"/>
      <c r="PWH408" s="258"/>
      <c r="PWI408" s="258"/>
      <c r="PWJ408" s="258"/>
      <c r="PWK408" s="258"/>
      <c r="PWL408" s="258"/>
      <c r="PWM408" s="258"/>
      <c r="PWN408" s="258"/>
      <c r="PWO408" s="258"/>
      <c r="PWP408" s="258"/>
      <c r="PWQ408" s="258"/>
      <c r="PWR408" s="258"/>
      <c r="PWS408" s="258"/>
      <c r="PWT408" s="258"/>
      <c r="PWU408" s="258"/>
      <c r="PWV408" s="258"/>
      <c r="PWW408" s="258"/>
      <c r="PWX408" s="258"/>
      <c r="PWY408" s="258"/>
      <c r="PWZ408" s="258"/>
      <c r="PXA408" s="258"/>
      <c r="PXB408" s="258"/>
      <c r="PXC408" s="258"/>
      <c r="PXD408" s="258"/>
      <c r="PXE408" s="258"/>
      <c r="PXF408" s="258"/>
      <c r="PXG408" s="258"/>
      <c r="PXH408" s="258"/>
      <c r="PXI408" s="258"/>
      <c r="PXJ408" s="258"/>
      <c r="PXK408" s="258"/>
      <c r="PXL408" s="258"/>
      <c r="PXM408" s="258"/>
      <c r="PXN408" s="258"/>
      <c r="PXO408" s="258"/>
      <c r="PXP408" s="258"/>
      <c r="PXQ408" s="258"/>
      <c r="PXR408" s="258"/>
      <c r="PXS408" s="258"/>
      <c r="PXT408" s="258"/>
      <c r="PXU408" s="258"/>
      <c r="PXV408" s="258"/>
      <c r="PXW408" s="258"/>
      <c r="PXX408" s="258"/>
      <c r="PXY408" s="258"/>
      <c r="PXZ408" s="258"/>
      <c r="PYA408" s="258"/>
      <c r="PYB408" s="258"/>
      <c r="PYC408" s="258"/>
      <c r="PYD408" s="258"/>
      <c r="PYE408" s="258"/>
      <c r="PYF408" s="258"/>
      <c r="PYG408" s="258"/>
      <c r="PYH408" s="258"/>
      <c r="PYI408" s="258"/>
      <c r="PYJ408" s="258"/>
      <c r="PYK408" s="258"/>
      <c r="PYL408" s="258"/>
      <c r="PYM408" s="258"/>
      <c r="PYN408" s="258"/>
      <c r="PYO408" s="258"/>
      <c r="PYP408" s="258"/>
      <c r="PYQ408" s="258"/>
      <c r="PYR408" s="258"/>
      <c r="PYS408" s="258"/>
      <c r="PYT408" s="258"/>
      <c r="PYU408" s="258"/>
      <c r="PYV408" s="258"/>
      <c r="PYW408" s="258"/>
      <c r="PYX408" s="258"/>
      <c r="PYY408" s="258"/>
      <c r="PYZ408" s="258"/>
      <c r="PZA408" s="258"/>
      <c r="PZB408" s="258"/>
      <c r="PZC408" s="258"/>
      <c r="PZD408" s="258"/>
      <c r="PZE408" s="258"/>
      <c r="PZF408" s="258"/>
      <c r="PZG408" s="258"/>
      <c r="PZH408" s="258"/>
      <c r="PZI408" s="258"/>
      <c r="PZJ408" s="258"/>
      <c r="PZK408" s="258"/>
      <c r="PZL408" s="258"/>
      <c r="PZM408" s="258"/>
      <c r="PZN408" s="258"/>
      <c r="PZO408" s="258"/>
      <c r="PZP408" s="258"/>
      <c r="PZQ408" s="258"/>
      <c r="PZR408" s="258"/>
      <c r="PZS408" s="258"/>
      <c r="PZT408" s="258"/>
      <c r="PZU408" s="258"/>
      <c r="PZV408" s="258"/>
      <c r="PZW408" s="258"/>
      <c r="PZX408" s="258"/>
      <c r="PZY408" s="258"/>
      <c r="PZZ408" s="258"/>
      <c r="QAA408" s="258"/>
      <c r="QAB408" s="258"/>
      <c r="QAC408" s="258"/>
      <c r="QAD408" s="258"/>
      <c r="QAE408" s="258"/>
      <c r="QAF408" s="258"/>
      <c r="QAG408" s="258"/>
      <c r="QAH408" s="258"/>
      <c r="QAI408" s="258"/>
      <c r="QAJ408" s="258"/>
      <c r="QAK408" s="258"/>
      <c r="QAL408" s="258"/>
      <c r="QAM408" s="258"/>
      <c r="QAN408" s="258"/>
      <c r="QAO408" s="258"/>
      <c r="QAP408" s="258"/>
      <c r="QAQ408" s="258"/>
      <c r="QAR408" s="258"/>
      <c r="QAS408" s="258"/>
      <c r="QAT408" s="258"/>
      <c r="QAU408" s="258"/>
      <c r="QAV408" s="258"/>
      <c r="QAW408" s="258"/>
      <c r="QAX408" s="258"/>
      <c r="QAY408" s="258"/>
      <c r="QAZ408" s="258"/>
      <c r="QBA408" s="258"/>
      <c r="QBB408" s="258"/>
      <c r="QBC408" s="258"/>
      <c r="QBD408" s="258"/>
      <c r="QBE408" s="258"/>
      <c r="QBF408" s="258"/>
      <c r="QBG408" s="258"/>
      <c r="QBH408" s="258"/>
      <c r="QBI408" s="258"/>
      <c r="QBJ408" s="258"/>
      <c r="QBK408" s="258"/>
      <c r="QBL408" s="258"/>
      <c r="QBM408" s="258"/>
      <c r="QBN408" s="258"/>
      <c r="QBO408" s="258"/>
      <c r="QBP408" s="258"/>
      <c r="QBQ408" s="258"/>
      <c r="QBR408" s="258"/>
      <c r="QBS408" s="258"/>
      <c r="QBT408" s="258"/>
      <c r="QBU408" s="258"/>
      <c r="QBV408" s="258"/>
      <c r="QBW408" s="258"/>
      <c r="QBX408" s="258"/>
      <c r="QBY408" s="258"/>
      <c r="QBZ408" s="258"/>
      <c r="QCA408" s="258"/>
      <c r="QCB408" s="258"/>
      <c r="QCC408" s="258"/>
      <c r="QCD408" s="258"/>
      <c r="QCE408" s="258"/>
      <c r="QCF408" s="258"/>
      <c r="QCG408" s="258"/>
      <c r="QCH408" s="258"/>
      <c r="QCI408" s="258"/>
      <c r="QCJ408" s="258"/>
      <c r="QCK408" s="258"/>
      <c r="QCL408" s="258"/>
      <c r="QCM408" s="258"/>
      <c r="QCN408" s="258"/>
      <c r="QCO408" s="258"/>
      <c r="QCP408" s="258"/>
      <c r="QCQ408" s="258"/>
      <c r="QCR408" s="258"/>
      <c r="QCS408" s="258"/>
      <c r="QCT408" s="258"/>
      <c r="QCU408" s="258"/>
      <c r="QCV408" s="258"/>
      <c r="QCW408" s="258"/>
      <c r="QCX408" s="258"/>
      <c r="QCY408" s="258"/>
      <c r="QCZ408" s="258"/>
      <c r="QDA408" s="258"/>
      <c r="QDB408" s="258"/>
      <c r="QDC408" s="258"/>
      <c r="QDD408" s="258"/>
      <c r="QDE408" s="258"/>
      <c r="QDF408" s="258"/>
      <c r="QDG408" s="258"/>
      <c r="QDH408" s="258"/>
      <c r="QDI408" s="258"/>
      <c r="QDJ408" s="258"/>
      <c r="QDK408" s="258"/>
      <c r="QDL408" s="258"/>
      <c r="QDM408" s="258"/>
      <c r="QDN408" s="258"/>
      <c r="QDO408" s="258"/>
      <c r="QDP408" s="258"/>
      <c r="QDQ408" s="258"/>
      <c r="QDR408" s="258"/>
      <c r="QDS408" s="258"/>
      <c r="QDT408" s="258"/>
      <c r="QDU408" s="258"/>
      <c r="QDV408" s="258"/>
      <c r="QDW408" s="258"/>
      <c r="QDX408" s="258"/>
      <c r="QDY408" s="258"/>
      <c r="QDZ408" s="258"/>
      <c r="QEA408" s="258"/>
      <c r="QEB408" s="258"/>
      <c r="QEC408" s="258"/>
      <c r="QED408" s="258"/>
      <c r="QEE408" s="258"/>
      <c r="QEF408" s="258"/>
      <c r="QEG408" s="258"/>
      <c r="QEH408" s="258"/>
      <c r="QEI408" s="258"/>
      <c r="QEJ408" s="258"/>
      <c r="QEK408" s="258"/>
      <c r="QEL408" s="258"/>
      <c r="QEM408" s="258"/>
      <c r="QEN408" s="258"/>
      <c r="QEO408" s="258"/>
      <c r="QEP408" s="258"/>
      <c r="QEQ408" s="258"/>
      <c r="QER408" s="258"/>
      <c r="QES408" s="258"/>
      <c r="QET408" s="258"/>
      <c r="QEU408" s="258"/>
      <c r="QEV408" s="258"/>
      <c r="QEW408" s="258"/>
      <c r="QEX408" s="258"/>
      <c r="QEY408" s="258"/>
      <c r="QEZ408" s="258"/>
      <c r="QFA408" s="258"/>
      <c r="QFB408" s="258"/>
      <c r="QFC408" s="258"/>
      <c r="QFD408" s="258"/>
      <c r="QFE408" s="258"/>
      <c r="QFF408" s="258"/>
      <c r="QFG408" s="258"/>
      <c r="QFH408" s="258"/>
      <c r="QFI408" s="258"/>
      <c r="QFJ408" s="258"/>
      <c r="QFK408" s="258"/>
      <c r="QFL408" s="258"/>
      <c r="QFM408" s="258"/>
      <c r="QFN408" s="258"/>
      <c r="QFO408" s="258"/>
      <c r="QFP408" s="258"/>
      <c r="QFQ408" s="258"/>
      <c r="QFR408" s="258"/>
      <c r="QFS408" s="258"/>
      <c r="QFT408" s="258"/>
      <c r="QFU408" s="258"/>
      <c r="QFV408" s="258"/>
      <c r="QFW408" s="258"/>
      <c r="QFX408" s="258"/>
      <c r="QFY408" s="258"/>
      <c r="QFZ408" s="258"/>
      <c r="QGA408" s="258"/>
      <c r="QGB408" s="258"/>
      <c r="QGC408" s="258"/>
      <c r="QGD408" s="258"/>
      <c r="QGE408" s="258"/>
      <c r="QGF408" s="258"/>
      <c r="QGG408" s="258"/>
      <c r="QGH408" s="258"/>
      <c r="QGI408" s="258"/>
      <c r="QGJ408" s="258"/>
      <c r="QGK408" s="258"/>
      <c r="QGL408" s="258"/>
      <c r="QGM408" s="258"/>
      <c r="QGN408" s="258"/>
      <c r="QGO408" s="258"/>
      <c r="QGP408" s="258"/>
      <c r="QGQ408" s="258"/>
      <c r="QGR408" s="258"/>
      <c r="QGS408" s="258"/>
      <c r="QGT408" s="258"/>
      <c r="QGU408" s="258"/>
      <c r="QGV408" s="258"/>
      <c r="QGW408" s="258"/>
      <c r="QGX408" s="258"/>
      <c r="QGY408" s="258"/>
      <c r="QGZ408" s="258"/>
      <c r="QHA408" s="258"/>
      <c r="QHB408" s="258"/>
      <c r="QHC408" s="258"/>
      <c r="QHD408" s="258"/>
      <c r="QHE408" s="258"/>
      <c r="QHF408" s="258"/>
      <c r="QHG408" s="258"/>
      <c r="QHH408" s="258"/>
      <c r="QHI408" s="258"/>
      <c r="QHJ408" s="258"/>
      <c r="QHK408" s="258"/>
      <c r="QHL408" s="258"/>
      <c r="QHM408" s="258"/>
      <c r="QHN408" s="258"/>
      <c r="QHO408" s="258"/>
      <c r="QHP408" s="258"/>
      <c r="QHQ408" s="258"/>
      <c r="QHR408" s="258"/>
      <c r="QHS408" s="258"/>
      <c r="QHT408" s="258"/>
      <c r="QHU408" s="258"/>
      <c r="QHV408" s="258"/>
      <c r="QHW408" s="258"/>
      <c r="QHX408" s="258"/>
      <c r="QHY408" s="258"/>
      <c r="QHZ408" s="258"/>
      <c r="QIA408" s="258"/>
      <c r="QIB408" s="258"/>
      <c r="QIC408" s="258"/>
      <c r="QID408" s="258"/>
      <c r="QIE408" s="258"/>
      <c r="QIF408" s="258"/>
      <c r="QIG408" s="258"/>
      <c r="QIH408" s="258"/>
      <c r="QII408" s="258"/>
      <c r="QIJ408" s="258"/>
      <c r="QIK408" s="258"/>
      <c r="QIL408" s="258"/>
      <c r="QIM408" s="258"/>
      <c r="QIN408" s="258"/>
      <c r="QIO408" s="258"/>
      <c r="QIP408" s="258"/>
      <c r="QIQ408" s="258"/>
      <c r="QIR408" s="258"/>
      <c r="QIS408" s="258"/>
      <c r="QIT408" s="258"/>
      <c r="QIU408" s="258"/>
      <c r="QIV408" s="258"/>
      <c r="QIW408" s="258"/>
      <c r="QIX408" s="258"/>
      <c r="QIY408" s="258"/>
      <c r="QIZ408" s="258"/>
      <c r="QJA408" s="258"/>
      <c r="QJB408" s="258"/>
      <c r="QJC408" s="258"/>
      <c r="QJD408" s="258"/>
      <c r="QJE408" s="258"/>
      <c r="QJF408" s="258"/>
      <c r="QJG408" s="258"/>
      <c r="QJH408" s="258"/>
      <c r="QJI408" s="258"/>
      <c r="QJJ408" s="258"/>
      <c r="QJK408" s="258"/>
      <c r="QJL408" s="258"/>
      <c r="QJM408" s="258"/>
      <c r="QJN408" s="258"/>
      <c r="QJO408" s="258"/>
      <c r="QJP408" s="258"/>
      <c r="QJQ408" s="258"/>
      <c r="QJR408" s="258"/>
      <c r="QJS408" s="258"/>
      <c r="QJT408" s="258"/>
      <c r="QJU408" s="258"/>
      <c r="QJV408" s="258"/>
      <c r="QJW408" s="258"/>
      <c r="QJX408" s="258"/>
      <c r="QJY408" s="258"/>
      <c r="QJZ408" s="258"/>
      <c r="QKA408" s="258"/>
      <c r="QKB408" s="258"/>
      <c r="QKC408" s="258"/>
      <c r="QKD408" s="258"/>
      <c r="QKE408" s="258"/>
      <c r="QKF408" s="258"/>
      <c r="QKG408" s="258"/>
      <c r="QKH408" s="258"/>
      <c r="QKI408" s="258"/>
      <c r="QKJ408" s="258"/>
      <c r="QKK408" s="258"/>
      <c r="QKL408" s="258"/>
      <c r="QKM408" s="258"/>
      <c r="QKN408" s="258"/>
      <c r="QKO408" s="258"/>
      <c r="QKP408" s="258"/>
      <c r="QKQ408" s="258"/>
      <c r="QKR408" s="258"/>
      <c r="QKS408" s="258"/>
      <c r="QKT408" s="258"/>
      <c r="QKU408" s="258"/>
      <c r="QKV408" s="258"/>
      <c r="QKW408" s="258"/>
      <c r="QKX408" s="258"/>
      <c r="QKY408" s="258"/>
      <c r="QKZ408" s="258"/>
      <c r="QLA408" s="258"/>
      <c r="QLB408" s="258"/>
      <c r="QLC408" s="258"/>
      <c r="QLD408" s="258"/>
      <c r="QLE408" s="258"/>
      <c r="QLF408" s="258"/>
      <c r="QLG408" s="258"/>
      <c r="QLH408" s="258"/>
      <c r="QLI408" s="258"/>
      <c r="QLJ408" s="258"/>
      <c r="QLK408" s="258"/>
      <c r="QLL408" s="258"/>
      <c r="QLM408" s="258"/>
      <c r="QLN408" s="258"/>
      <c r="QLO408" s="258"/>
      <c r="QLP408" s="258"/>
      <c r="QLQ408" s="258"/>
      <c r="QLR408" s="258"/>
      <c r="QLS408" s="258"/>
      <c r="QLT408" s="258"/>
      <c r="QLU408" s="258"/>
      <c r="QLV408" s="258"/>
      <c r="QLW408" s="258"/>
      <c r="QLX408" s="258"/>
      <c r="QLY408" s="258"/>
      <c r="QLZ408" s="258"/>
      <c r="QMA408" s="258"/>
      <c r="QMB408" s="258"/>
      <c r="QMC408" s="258"/>
      <c r="QMD408" s="258"/>
      <c r="QME408" s="258"/>
      <c r="QMF408" s="258"/>
      <c r="QMG408" s="258"/>
      <c r="QMH408" s="258"/>
      <c r="QMI408" s="258"/>
      <c r="QMJ408" s="258"/>
      <c r="QMK408" s="258"/>
      <c r="QML408" s="258"/>
      <c r="QMM408" s="258"/>
      <c r="QMN408" s="258"/>
      <c r="QMO408" s="258"/>
      <c r="QMP408" s="258"/>
      <c r="QMQ408" s="258"/>
      <c r="QMR408" s="258"/>
      <c r="QMS408" s="258"/>
      <c r="QMT408" s="258"/>
      <c r="QMU408" s="258"/>
      <c r="QMV408" s="258"/>
      <c r="QMW408" s="258"/>
      <c r="QMX408" s="258"/>
      <c r="QMY408" s="258"/>
      <c r="QMZ408" s="258"/>
      <c r="QNA408" s="258"/>
      <c r="QNB408" s="258"/>
      <c r="QNC408" s="258"/>
      <c r="QND408" s="258"/>
      <c r="QNE408" s="258"/>
      <c r="QNF408" s="258"/>
      <c r="QNG408" s="258"/>
      <c r="QNH408" s="258"/>
      <c r="QNI408" s="258"/>
      <c r="QNJ408" s="258"/>
      <c r="QNK408" s="258"/>
      <c r="QNL408" s="258"/>
      <c r="QNM408" s="258"/>
      <c r="QNN408" s="258"/>
      <c r="QNO408" s="258"/>
      <c r="QNP408" s="258"/>
      <c r="QNQ408" s="258"/>
      <c r="QNR408" s="258"/>
      <c r="QNS408" s="258"/>
      <c r="QNT408" s="258"/>
      <c r="QNU408" s="258"/>
      <c r="QNV408" s="258"/>
      <c r="QNW408" s="258"/>
      <c r="QNX408" s="258"/>
      <c r="QNY408" s="258"/>
      <c r="QNZ408" s="258"/>
      <c r="QOA408" s="258"/>
      <c r="QOB408" s="258"/>
      <c r="QOC408" s="258"/>
      <c r="QOD408" s="258"/>
      <c r="QOE408" s="258"/>
      <c r="QOF408" s="258"/>
      <c r="QOG408" s="258"/>
      <c r="QOH408" s="258"/>
      <c r="QOI408" s="258"/>
      <c r="QOJ408" s="258"/>
      <c r="QOK408" s="258"/>
      <c r="QOL408" s="258"/>
      <c r="QOM408" s="258"/>
      <c r="QON408" s="258"/>
      <c r="QOO408" s="258"/>
      <c r="QOP408" s="258"/>
      <c r="QOQ408" s="258"/>
      <c r="QOR408" s="258"/>
      <c r="QOS408" s="258"/>
      <c r="QOT408" s="258"/>
      <c r="QOU408" s="258"/>
      <c r="QOV408" s="258"/>
      <c r="QOW408" s="258"/>
      <c r="QOX408" s="258"/>
      <c r="QOY408" s="258"/>
      <c r="QOZ408" s="258"/>
      <c r="QPA408" s="258"/>
      <c r="QPB408" s="258"/>
      <c r="QPC408" s="258"/>
      <c r="QPD408" s="258"/>
      <c r="QPE408" s="258"/>
      <c r="QPF408" s="258"/>
      <c r="QPG408" s="258"/>
      <c r="QPH408" s="258"/>
      <c r="QPI408" s="258"/>
      <c r="QPJ408" s="258"/>
      <c r="QPK408" s="258"/>
      <c r="QPL408" s="258"/>
      <c r="QPM408" s="258"/>
      <c r="QPN408" s="258"/>
      <c r="QPO408" s="258"/>
      <c r="QPP408" s="258"/>
      <c r="QPQ408" s="258"/>
      <c r="QPR408" s="258"/>
      <c r="QPS408" s="258"/>
      <c r="QPT408" s="258"/>
      <c r="QPU408" s="258"/>
      <c r="QPV408" s="258"/>
      <c r="QPW408" s="258"/>
      <c r="QPX408" s="258"/>
      <c r="QPY408" s="258"/>
      <c r="QPZ408" s="258"/>
      <c r="QQA408" s="258"/>
      <c r="QQB408" s="258"/>
      <c r="QQC408" s="258"/>
      <c r="QQD408" s="258"/>
      <c r="QQE408" s="258"/>
      <c r="QQF408" s="258"/>
      <c r="QQG408" s="258"/>
      <c r="QQH408" s="258"/>
      <c r="QQI408" s="258"/>
      <c r="QQJ408" s="258"/>
      <c r="QQK408" s="258"/>
      <c r="QQL408" s="258"/>
      <c r="QQM408" s="258"/>
      <c r="QQN408" s="258"/>
      <c r="QQO408" s="258"/>
      <c r="QQP408" s="258"/>
      <c r="QQQ408" s="258"/>
      <c r="QQR408" s="258"/>
      <c r="QQS408" s="258"/>
      <c r="QQT408" s="258"/>
      <c r="QQU408" s="258"/>
      <c r="QQV408" s="258"/>
      <c r="QQW408" s="258"/>
      <c r="QQX408" s="258"/>
      <c r="QQY408" s="258"/>
      <c r="QQZ408" s="258"/>
      <c r="QRA408" s="258"/>
      <c r="QRB408" s="258"/>
      <c r="QRC408" s="258"/>
      <c r="QRD408" s="258"/>
      <c r="QRE408" s="258"/>
      <c r="QRF408" s="258"/>
      <c r="QRG408" s="258"/>
      <c r="QRH408" s="258"/>
      <c r="QRI408" s="258"/>
      <c r="QRJ408" s="258"/>
      <c r="QRK408" s="258"/>
      <c r="QRL408" s="258"/>
      <c r="QRM408" s="258"/>
      <c r="QRN408" s="258"/>
      <c r="QRO408" s="258"/>
      <c r="QRP408" s="258"/>
      <c r="QRQ408" s="258"/>
      <c r="QRR408" s="258"/>
      <c r="QRS408" s="258"/>
      <c r="QRT408" s="258"/>
      <c r="QRU408" s="258"/>
      <c r="QRV408" s="258"/>
      <c r="QRW408" s="258"/>
      <c r="QRX408" s="258"/>
      <c r="QRY408" s="258"/>
      <c r="QRZ408" s="258"/>
      <c r="QSA408" s="258"/>
      <c r="QSB408" s="258"/>
      <c r="QSC408" s="258"/>
      <c r="QSD408" s="258"/>
      <c r="QSE408" s="258"/>
      <c r="QSF408" s="258"/>
      <c r="QSG408" s="258"/>
      <c r="QSH408" s="258"/>
      <c r="QSI408" s="258"/>
      <c r="QSJ408" s="258"/>
      <c r="QSK408" s="258"/>
      <c r="QSL408" s="258"/>
      <c r="QSM408" s="258"/>
      <c r="QSN408" s="258"/>
      <c r="QSO408" s="258"/>
      <c r="QSP408" s="258"/>
      <c r="QSQ408" s="258"/>
      <c r="QSR408" s="258"/>
      <c r="QSS408" s="258"/>
      <c r="QST408" s="258"/>
      <c r="QSU408" s="258"/>
      <c r="QSV408" s="258"/>
      <c r="QSW408" s="258"/>
      <c r="QSX408" s="258"/>
      <c r="QSY408" s="258"/>
      <c r="QSZ408" s="258"/>
      <c r="QTA408" s="258"/>
      <c r="QTB408" s="258"/>
      <c r="QTC408" s="258"/>
      <c r="QTD408" s="258"/>
      <c r="QTE408" s="258"/>
      <c r="QTF408" s="258"/>
      <c r="QTG408" s="258"/>
      <c r="QTH408" s="258"/>
      <c r="QTI408" s="258"/>
      <c r="QTJ408" s="258"/>
      <c r="QTK408" s="258"/>
      <c r="QTL408" s="258"/>
      <c r="QTM408" s="258"/>
      <c r="QTN408" s="258"/>
      <c r="QTO408" s="258"/>
      <c r="QTP408" s="258"/>
      <c r="QTQ408" s="258"/>
      <c r="QTR408" s="258"/>
      <c r="QTS408" s="258"/>
      <c r="QTT408" s="258"/>
      <c r="QTU408" s="258"/>
      <c r="QTV408" s="258"/>
      <c r="QTW408" s="258"/>
      <c r="QTX408" s="258"/>
      <c r="QTY408" s="258"/>
      <c r="QTZ408" s="258"/>
      <c r="QUA408" s="258"/>
      <c r="QUB408" s="258"/>
      <c r="QUC408" s="258"/>
      <c r="QUD408" s="258"/>
      <c r="QUE408" s="258"/>
      <c r="QUF408" s="258"/>
      <c r="QUG408" s="258"/>
      <c r="QUH408" s="258"/>
      <c r="QUI408" s="258"/>
      <c r="QUJ408" s="258"/>
      <c r="QUK408" s="258"/>
      <c r="QUL408" s="258"/>
      <c r="QUM408" s="258"/>
      <c r="QUN408" s="258"/>
      <c r="QUO408" s="258"/>
      <c r="QUP408" s="258"/>
      <c r="QUQ408" s="258"/>
      <c r="QUR408" s="258"/>
      <c r="QUS408" s="258"/>
      <c r="QUT408" s="258"/>
      <c r="QUU408" s="258"/>
      <c r="QUV408" s="258"/>
      <c r="QUW408" s="258"/>
      <c r="QUX408" s="258"/>
      <c r="QUY408" s="258"/>
      <c r="QUZ408" s="258"/>
      <c r="QVA408" s="258"/>
      <c r="QVB408" s="258"/>
      <c r="QVC408" s="258"/>
      <c r="QVD408" s="258"/>
      <c r="QVE408" s="258"/>
      <c r="QVF408" s="258"/>
      <c r="QVG408" s="258"/>
      <c r="QVH408" s="258"/>
      <c r="QVI408" s="258"/>
      <c r="QVJ408" s="258"/>
      <c r="QVK408" s="258"/>
      <c r="QVL408" s="258"/>
      <c r="QVM408" s="258"/>
      <c r="QVN408" s="258"/>
      <c r="QVO408" s="258"/>
      <c r="QVP408" s="258"/>
      <c r="QVQ408" s="258"/>
      <c r="QVR408" s="258"/>
      <c r="QVS408" s="258"/>
      <c r="QVT408" s="258"/>
      <c r="QVU408" s="258"/>
      <c r="QVV408" s="258"/>
      <c r="QVW408" s="258"/>
      <c r="QVX408" s="258"/>
      <c r="QVY408" s="258"/>
      <c r="QVZ408" s="258"/>
      <c r="QWA408" s="258"/>
      <c r="QWB408" s="258"/>
      <c r="QWC408" s="258"/>
      <c r="QWD408" s="258"/>
      <c r="QWE408" s="258"/>
      <c r="QWF408" s="258"/>
      <c r="QWG408" s="258"/>
      <c r="QWH408" s="258"/>
      <c r="QWI408" s="258"/>
      <c r="QWJ408" s="258"/>
      <c r="QWK408" s="258"/>
      <c r="QWL408" s="258"/>
      <c r="QWM408" s="258"/>
      <c r="QWN408" s="258"/>
      <c r="QWO408" s="258"/>
      <c r="QWP408" s="258"/>
      <c r="QWQ408" s="258"/>
      <c r="QWR408" s="258"/>
      <c r="QWS408" s="258"/>
      <c r="QWT408" s="258"/>
      <c r="QWU408" s="258"/>
      <c r="QWV408" s="258"/>
      <c r="QWW408" s="258"/>
      <c r="QWX408" s="258"/>
      <c r="QWY408" s="258"/>
      <c r="QWZ408" s="258"/>
      <c r="QXA408" s="258"/>
      <c r="QXB408" s="258"/>
      <c r="QXC408" s="258"/>
      <c r="QXD408" s="258"/>
      <c r="QXE408" s="258"/>
      <c r="QXF408" s="258"/>
      <c r="QXG408" s="258"/>
      <c r="QXH408" s="258"/>
      <c r="QXI408" s="258"/>
      <c r="QXJ408" s="258"/>
      <c r="QXK408" s="258"/>
      <c r="QXL408" s="258"/>
      <c r="QXM408" s="258"/>
      <c r="QXN408" s="258"/>
      <c r="QXO408" s="258"/>
      <c r="QXP408" s="258"/>
      <c r="QXQ408" s="258"/>
      <c r="QXR408" s="258"/>
      <c r="QXS408" s="258"/>
      <c r="QXT408" s="258"/>
      <c r="QXU408" s="258"/>
      <c r="QXV408" s="258"/>
      <c r="QXW408" s="258"/>
      <c r="QXX408" s="258"/>
      <c r="QXY408" s="258"/>
      <c r="QXZ408" s="258"/>
      <c r="QYA408" s="258"/>
      <c r="QYB408" s="258"/>
      <c r="QYC408" s="258"/>
      <c r="QYD408" s="258"/>
      <c r="QYE408" s="258"/>
      <c r="QYF408" s="258"/>
      <c r="QYG408" s="258"/>
      <c r="QYH408" s="258"/>
      <c r="QYI408" s="258"/>
      <c r="QYJ408" s="258"/>
      <c r="QYK408" s="258"/>
      <c r="QYL408" s="258"/>
      <c r="QYM408" s="258"/>
      <c r="QYN408" s="258"/>
      <c r="QYO408" s="258"/>
      <c r="QYP408" s="258"/>
      <c r="QYQ408" s="258"/>
      <c r="QYR408" s="258"/>
      <c r="QYS408" s="258"/>
      <c r="QYT408" s="258"/>
      <c r="QYU408" s="258"/>
      <c r="QYV408" s="258"/>
      <c r="QYW408" s="258"/>
      <c r="QYX408" s="258"/>
      <c r="QYY408" s="258"/>
      <c r="QYZ408" s="258"/>
      <c r="QZA408" s="258"/>
      <c r="QZB408" s="258"/>
      <c r="QZC408" s="258"/>
      <c r="QZD408" s="258"/>
      <c r="QZE408" s="258"/>
      <c r="QZF408" s="258"/>
      <c r="QZG408" s="258"/>
      <c r="QZH408" s="258"/>
      <c r="QZI408" s="258"/>
      <c r="QZJ408" s="258"/>
      <c r="QZK408" s="258"/>
      <c r="QZL408" s="258"/>
      <c r="QZM408" s="258"/>
      <c r="QZN408" s="258"/>
      <c r="QZO408" s="258"/>
      <c r="QZP408" s="258"/>
      <c r="QZQ408" s="258"/>
      <c r="QZR408" s="258"/>
      <c r="QZS408" s="258"/>
      <c r="QZT408" s="258"/>
      <c r="QZU408" s="258"/>
      <c r="QZV408" s="258"/>
      <c r="QZW408" s="258"/>
      <c r="QZX408" s="258"/>
      <c r="QZY408" s="258"/>
      <c r="QZZ408" s="258"/>
      <c r="RAA408" s="258"/>
      <c r="RAB408" s="258"/>
      <c r="RAC408" s="258"/>
      <c r="RAD408" s="258"/>
      <c r="RAE408" s="258"/>
      <c r="RAF408" s="258"/>
      <c r="RAG408" s="258"/>
      <c r="RAH408" s="258"/>
      <c r="RAI408" s="258"/>
      <c r="RAJ408" s="258"/>
      <c r="RAK408" s="258"/>
      <c r="RAL408" s="258"/>
      <c r="RAM408" s="258"/>
      <c r="RAN408" s="258"/>
      <c r="RAO408" s="258"/>
      <c r="RAP408" s="258"/>
      <c r="RAQ408" s="258"/>
      <c r="RAR408" s="258"/>
      <c r="RAS408" s="258"/>
      <c r="RAT408" s="258"/>
      <c r="RAU408" s="258"/>
      <c r="RAV408" s="258"/>
      <c r="RAW408" s="258"/>
      <c r="RAX408" s="258"/>
      <c r="RAY408" s="258"/>
      <c r="RAZ408" s="258"/>
      <c r="RBA408" s="258"/>
      <c r="RBB408" s="258"/>
      <c r="RBC408" s="258"/>
      <c r="RBD408" s="258"/>
      <c r="RBE408" s="258"/>
      <c r="RBF408" s="258"/>
      <c r="RBG408" s="258"/>
      <c r="RBH408" s="258"/>
      <c r="RBI408" s="258"/>
      <c r="RBJ408" s="258"/>
      <c r="RBK408" s="258"/>
      <c r="RBL408" s="258"/>
      <c r="RBM408" s="258"/>
      <c r="RBN408" s="258"/>
      <c r="RBO408" s="258"/>
      <c r="RBP408" s="258"/>
      <c r="RBQ408" s="258"/>
      <c r="RBR408" s="258"/>
      <c r="RBS408" s="258"/>
      <c r="RBT408" s="258"/>
      <c r="RBU408" s="258"/>
      <c r="RBV408" s="258"/>
      <c r="RBW408" s="258"/>
      <c r="RBX408" s="258"/>
      <c r="RBY408" s="258"/>
      <c r="RBZ408" s="258"/>
      <c r="RCA408" s="258"/>
      <c r="RCB408" s="258"/>
      <c r="RCC408" s="258"/>
      <c r="RCD408" s="258"/>
      <c r="RCE408" s="258"/>
      <c r="RCF408" s="258"/>
      <c r="RCG408" s="258"/>
      <c r="RCH408" s="258"/>
      <c r="RCI408" s="258"/>
      <c r="RCJ408" s="258"/>
      <c r="RCK408" s="258"/>
      <c r="RCL408" s="258"/>
      <c r="RCM408" s="258"/>
      <c r="RCN408" s="258"/>
      <c r="RCO408" s="258"/>
      <c r="RCP408" s="258"/>
      <c r="RCQ408" s="258"/>
      <c r="RCR408" s="258"/>
      <c r="RCS408" s="258"/>
      <c r="RCT408" s="258"/>
      <c r="RCU408" s="258"/>
      <c r="RCV408" s="258"/>
      <c r="RCW408" s="258"/>
      <c r="RCX408" s="258"/>
      <c r="RCY408" s="258"/>
      <c r="RCZ408" s="258"/>
      <c r="RDA408" s="258"/>
      <c r="RDB408" s="258"/>
      <c r="RDC408" s="258"/>
      <c r="RDD408" s="258"/>
      <c r="RDE408" s="258"/>
      <c r="RDF408" s="258"/>
      <c r="RDG408" s="258"/>
      <c r="RDH408" s="258"/>
      <c r="RDI408" s="258"/>
      <c r="RDJ408" s="258"/>
      <c r="RDK408" s="258"/>
      <c r="RDL408" s="258"/>
      <c r="RDM408" s="258"/>
      <c r="RDN408" s="258"/>
      <c r="RDO408" s="258"/>
      <c r="RDP408" s="258"/>
      <c r="RDQ408" s="258"/>
      <c r="RDR408" s="258"/>
      <c r="RDS408" s="258"/>
      <c r="RDT408" s="258"/>
      <c r="RDU408" s="258"/>
      <c r="RDV408" s="258"/>
      <c r="RDW408" s="258"/>
      <c r="RDX408" s="258"/>
      <c r="RDY408" s="258"/>
      <c r="RDZ408" s="258"/>
      <c r="REA408" s="258"/>
      <c r="REB408" s="258"/>
      <c r="REC408" s="258"/>
      <c r="RED408" s="258"/>
      <c r="REE408" s="258"/>
      <c r="REF408" s="258"/>
      <c r="REG408" s="258"/>
      <c r="REH408" s="258"/>
      <c r="REI408" s="258"/>
      <c r="REJ408" s="258"/>
      <c r="REK408" s="258"/>
      <c r="REL408" s="258"/>
      <c r="REM408" s="258"/>
      <c r="REN408" s="258"/>
      <c r="REO408" s="258"/>
      <c r="REP408" s="258"/>
      <c r="REQ408" s="258"/>
      <c r="RER408" s="258"/>
      <c r="RES408" s="258"/>
      <c r="RET408" s="258"/>
      <c r="REU408" s="258"/>
      <c r="REV408" s="258"/>
      <c r="REW408" s="258"/>
      <c r="REX408" s="258"/>
      <c r="REY408" s="258"/>
      <c r="REZ408" s="258"/>
      <c r="RFA408" s="258"/>
      <c r="RFB408" s="258"/>
      <c r="RFC408" s="258"/>
      <c r="RFD408" s="258"/>
      <c r="RFE408" s="258"/>
      <c r="RFF408" s="258"/>
      <c r="RFG408" s="258"/>
      <c r="RFH408" s="258"/>
      <c r="RFI408" s="258"/>
      <c r="RFJ408" s="258"/>
      <c r="RFK408" s="258"/>
      <c r="RFL408" s="258"/>
      <c r="RFM408" s="258"/>
      <c r="RFN408" s="258"/>
      <c r="RFO408" s="258"/>
      <c r="RFP408" s="258"/>
      <c r="RFQ408" s="258"/>
      <c r="RFR408" s="258"/>
      <c r="RFS408" s="258"/>
      <c r="RFT408" s="258"/>
      <c r="RFU408" s="258"/>
      <c r="RFV408" s="258"/>
      <c r="RFW408" s="258"/>
      <c r="RFX408" s="258"/>
      <c r="RFY408" s="258"/>
      <c r="RFZ408" s="258"/>
      <c r="RGA408" s="258"/>
      <c r="RGB408" s="258"/>
      <c r="RGC408" s="258"/>
      <c r="RGD408" s="258"/>
      <c r="RGE408" s="258"/>
      <c r="RGF408" s="258"/>
      <c r="RGG408" s="258"/>
      <c r="RGH408" s="258"/>
      <c r="RGI408" s="258"/>
      <c r="RGJ408" s="258"/>
      <c r="RGK408" s="258"/>
      <c r="RGL408" s="258"/>
      <c r="RGM408" s="258"/>
      <c r="RGN408" s="258"/>
      <c r="RGO408" s="258"/>
      <c r="RGP408" s="258"/>
      <c r="RGQ408" s="258"/>
      <c r="RGR408" s="258"/>
      <c r="RGS408" s="258"/>
      <c r="RGT408" s="258"/>
      <c r="RGU408" s="258"/>
      <c r="RGV408" s="258"/>
      <c r="RGW408" s="258"/>
      <c r="RGX408" s="258"/>
      <c r="RGY408" s="258"/>
      <c r="RGZ408" s="258"/>
      <c r="RHA408" s="258"/>
      <c r="RHB408" s="258"/>
      <c r="RHC408" s="258"/>
      <c r="RHD408" s="258"/>
      <c r="RHE408" s="258"/>
      <c r="RHF408" s="258"/>
      <c r="RHG408" s="258"/>
      <c r="RHH408" s="258"/>
      <c r="RHI408" s="258"/>
      <c r="RHJ408" s="258"/>
      <c r="RHK408" s="258"/>
      <c r="RHL408" s="258"/>
      <c r="RHM408" s="258"/>
      <c r="RHN408" s="258"/>
      <c r="RHO408" s="258"/>
      <c r="RHP408" s="258"/>
      <c r="RHQ408" s="258"/>
      <c r="RHR408" s="258"/>
      <c r="RHS408" s="258"/>
      <c r="RHT408" s="258"/>
      <c r="RHU408" s="258"/>
      <c r="RHV408" s="258"/>
      <c r="RHW408" s="258"/>
      <c r="RHX408" s="258"/>
      <c r="RHY408" s="258"/>
      <c r="RHZ408" s="258"/>
      <c r="RIA408" s="258"/>
      <c r="RIB408" s="258"/>
      <c r="RIC408" s="258"/>
      <c r="RID408" s="258"/>
      <c r="RIE408" s="258"/>
      <c r="RIF408" s="258"/>
      <c r="RIG408" s="258"/>
      <c r="RIH408" s="258"/>
      <c r="RII408" s="258"/>
      <c r="RIJ408" s="258"/>
      <c r="RIK408" s="258"/>
      <c r="RIL408" s="258"/>
      <c r="RIM408" s="258"/>
      <c r="RIN408" s="258"/>
      <c r="RIO408" s="258"/>
      <c r="RIP408" s="258"/>
      <c r="RIQ408" s="258"/>
      <c r="RIR408" s="258"/>
      <c r="RIS408" s="258"/>
      <c r="RIT408" s="258"/>
      <c r="RIU408" s="258"/>
      <c r="RIV408" s="258"/>
      <c r="RIW408" s="258"/>
      <c r="RIX408" s="258"/>
      <c r="RIY408" s="258"/>
      <c r="RIZ408" s="258"/>
      <c r="RJA408" s="258"/>
      <c r="RJB408" s="258"/>
      <c r="RJC408" s="258"/>
      <c r="RJD408" s="258"/>
      <c r="RJE408" s="258"/>
      <c r="RJF408" s="258"/>
      <c r="RJG408" s="258"/>
      <c r="RJH408" s="258"/>
      <c r="RJI408" s="258"/>
      <c r="RJJ408" s="258"/>
      <c r="RJK408" s="258"/>
      <c r="RJL408" s="258"/>
      <c r="RJM408" s="258"/>
      <c r="RJN408" s="258"/>
      <c r="RJO408" s="258"/>
      <c r="RJP408" s="258"/>
      <c r="RJQ408" s="258"/>
      <c r="RJR408" s="258"/>
      <c r="RJS408" s="258"/>
      <c r="RJT408" s="258"/>
      <c r="RJU408" s="258"/>
      <c r="RJV408" s="258"/>
      <c r="RJW408" s="258"/>
      <c r="RJX408" s="258"/>
      <c r="RJY408" s="258"/>
      <c r="RJZ408" s="258"/>
      <c r="RKA408" s="258"/>
      <c r="RKB408" s="258"/>
      <c r="RKC408" s="258"/>
      <c r="RKD408" s="258"/>
      <c r="RKE408" s="258"/>
      <c r="RKF408" s="258"/>
      <c r="RKG408" s="258"/>
      <c r="RKH408" s="258"/>
      <c r="RKI408" s="258"/>
      <c r="RKJ408" s="258"/>
      <c r="RKK408" s="258"/>
      <c r="RKL408" s="258"/>
      <c r="RKM408" s="258"/>
      <c r="RKN408" s="258"/>
      <c r="RKO408" s="258"/>
      <c r="RKP408" s="258"/>
      <c r="RKQ408" s="258"/>
      <c r="RKR408" s="258"/>
      <c r="RKS408" s="258"/>
      <c r="RKT408" s="258"/>
      <c r="RKU408" s="258"/>
      <c r="RKV408" s="258"/>
      <c r="RKW408" s="258"/>
      <c r="RKX408" s="258"/>
      <c r="RKY408" s="258"/>
      <c r="RKZ408" s="258"/>
      <c r="RLA408" s="258"/>
      <c r="RLB408" s="258"/>
      <c r="RLC408" s="258"/>
      <c r="RLD408" s="258"/>
      <c r="RLE408" s="258"/>
      <c r="RLF408" s="258"/>
      <c r="RLG408" s="258"/>
      <c r="RLH408" s="258"/>
      <c r="RLI408" s="258"/>
      <c r="RLJ408" s="258"/>
      <c r="RLK408" s="258"/>
      <c r="RLL408" s="258"/>
      <c r="RLM408" s="258"/>
      <c r="RLN408" s="258"/>
      <c r="RLO408" s="258"/>
      <c r="RLP408" s="258"/>
      <c r="RLQ408" s="258"/>
      <c r="RLR408" s="258"/>
      <c r="RLS408" s="258"/>
      <c r="RLT408" s="258"/>
      <c r="RLU408" s="258"/>
      <c r="RLV408" s="258"/>
      <c r="RLW408" s="258"/>
      <c r="RLX408" s="258"/>
      <c r="RLY408" s="258"/>
      <c r="RLZ408" s="258"/>
      <c r="RMA408" s="258"/>
      <c r="RMB408" s="258"/>
      <c r="RMC408" s="258"/>
      <c r="RMD408" s="258"/>
      <c r="RME408" s="258"/>
      <c r="RMF408" s="258"/>
      <c r="RMG408" s="258"/>
      <c r="RMH408" s="258"/>
      <c r="RMI408" s="258"/>
      <c r="RMJ408" s="258"/>
      <c r="RMK408" s="258"/>
      <c r="RML408" s="258"/>
      <c r="RMM408" s="258"/>
      <c r="RMN408" s="258"/>
      <c r="RMO408" s="258"/>
      <c r="RMP408" s="258"/>
      <c r="RMQ408" s="258"/>
      <c r="RMR408" s="258"/>
      <c r="RMS408" s="258"/>
      <c r="RMT408" s="258"/>
      <c r="RMU408" s="258"/>
      <c r="RMV408" s="258"/>
      <c r="RMW408" s="258"/>
      <c r="RMX408" s="258"/>
      <c r="RMY408" s="258"/>
      <c r="RMZ408" s="258"/>
      <c r="RNA408" s="258"/>
      <c r="RNB408" s="258"/>
      <c r="RNC408" s="258"/>
      <c r="RND408" s="258"/>
      <c r="RNE408" s="258"/>
      <c r="RNF408" s="258"/>
      <c r="RNG408" s="258"/>
      <c r="RNH408" s="258"/>
      <c r="RNI408" s="258"/>
      <c r="RNJ408" s="258"/>
      <c r="RNK408" s="258"/>
      <c r="RNL408" s="258"/>
      <c r="RNM408" s="258"/>
      <c r="RNN408" s="258"/>
      <c r="RNO408" s="258"/>
      <c r="RNP408" s="258"/>
      <c r="RNQ408" s="258"/>
      <c r="RNR408" s="258"/>
      <c r="RNS408" s="258"/>
      <c r="RNT408" s="258"/>
      <c r="RNU408" s="258"/>
      <c r="RNV408" s="258"/>
      <c r="RNW408" s="258"/>
      <c r="RNX408" s="258"/>
      <c r="RNY408" s="258"/>
      <c r="RNZ408" s="258"/>
      <c r="ROA408" s="258"/>
      <c r="ROB408" s="258"/>
      <c r="ROC408" s="258"/>
      <c r="ROD408" s="258"/>
      <c r="ROE408" s="258"/>
      <c r="ROF408" s="258"/>
      <c r="ROG408" s="258"/>
      <c r="ROH408" s="258"/>
      <c r="ROI408" s="258"/>
      <c r="ROJ408" s="258"/>
      <c r="ROK408" s="258"/>
      <c r="ROL408" s="258"/>
      <c r="ROM408" s="258"/>
      <c r="RON408" s="258"/>
      <c r="ROO408" s="258"/>
      <c r="ROP408" s="258"/>
      <c r="ROQ408" s="258"/>
      <c r="ROR408" s="258"/>
      <c r="ROS408" s="258"/>
      <c r="ROT408" s="258"/>
      <c r="ROU408" s="258"/>
      <c r="ROV408" s="258"/>
      <c r="ROW408" s="258"/>
      <c r="ROX408" s="258"/>
      <c r="ROY408" s="258"/>
      <c r="ROZ408" s="258"/>
      <c r="RPA408" s="258"/>
      <c r="RPB408" s="258"/>
      <c r="RPC408" s="258"/>
      <c r="RPD408" s="258"/>
      <c r="RPE408" s="258"/>
      <c r="RPF408" s="258"/>
      <c r="RPG408" s="258"/>
      <c r="RPH408" s="258"/>
      <c r="RPI408" s="258"/>
      <c r="RPJ408" s="258"/>
      <c r="RPK408" s="258"/>
      <c r="RPL408" s="258"/>
      <c r="RPM408" s="258"/>
      <c r="RPN408" s="258"/>
      <c r="RPO408" s="258"/>
      <c r="RPP408" s="258"/>
      <c r="RPQ408" s="258"/>
      <c r="RPR408" s="258"/>
      <c r="RPS408" s="258"/>
      <c r="RPT408" s="258"/>
      <c r="RPU408" s="258"/>
      <c r="RPV408" s="258"/>
      <c r="RPW408" s="258"/>
      <c r="RPX408" s="258"/>
      <c r="RPY408" s="258"/>
      <c r="RPZ408" s="258"/>
      <c r="RQA408" s="258"/>
      <c r="RQB408" s="258"/>
      <c r="RQC408" s="258"/>
      <c r="RQD408" s="258"/>
      <c r="RQE408" s="258"/>
      <c r="RQF408" s="258"/>
      <c r="RQG408" s="258"/>
      <c r="RQH408" s="258"/>
      <c r="RQI408" s="258"/>
      <c r="RQJ408" s="258"/>
      <c r="RQK408" s="258"/>
      <c r="RQL408" s="258"/>
      <c r="RQM408" s="258"/>
      <c r="RQN408" s="258"/>
      <c r="RQO408" s="258"/>
      <c r="RQP408" s="258"/>
      <c r="RQQ408" s="258"/>
      <c r="RQR408" s="258"/>
      <c r="RQS408" s="258"/>
      <c r="RQT408" s="258"/>
      <c r="RQU408" s="258"/>
      <c r="RQV408" s="258"/>
      <c r="RQW408" s="258"/>
      <c r="RQX408" s="258"/>
      <c r="RQY408" s="258"/>
      <c r="RQZ408" s="258"/>
      <c r="RRA408" s="258"/>
      <c r="RRB408" s="258"/>
      <c r="RRC408" s="258"/>
      <c r="RRD408" s="258"/>
      <c r="RRE408" s="258"/>
      <c r="RRF408" s="258"/>
      <c r="RRG408" s="258"/>
      <c r="RRH408" s="258"/>
      <c r="RRI408" s="258"/>
      <c r="RRJ408" s="258"/>
      <c r="RRK408" s="258"/>
      <c r="RRL408" s="258"/>
      <c r="RRM408" s="258"/>
      <c r="RRN408" s="258"/>
      <c r="RRO408" s="258"/>
      <c r="RRP408" s="258"/>
      <c r="RRQ408" s="258"/>
      <c r="RRR408" s="258"/>
      <c r="RRS408" s="258"/>
      <c r="RRT408" s="258"/>
      <c r="RRU408" s="258"/>
      <c r="RRV408" s="258"/>
      <c r="RRW408" s="258"/>
      <c r="RRX408" s="258"/>
      <c r="RRY408" s="258"/>
      <c r="RRZ408" s="258"/>
      <c r="RSA408" s="258"/>
      <c r="RSB408" s="258"/>
      <c r="RSC408" s="258"/>
      <c r="RSD408" s="258"/>
      <c r="RSE408" s="258"/>
      <c r="RSF408" s="258"/>
      <c r="RSG408" s="258"/>
      <c r="RSH408" s="258"/>
      <c r="RSI408" s="258"/>
      <c r="RSJ408" s="258"/>
      <c r="RSK408" s="258"/>
      <c r="RSL408" s="258"/>
      <c r="RSM408" s="258"/>
      <c r="RSN408" s="258"/>
      <c r="RSO408" s="258"/>
      <c r="RSP408" s="258"/>
      <c r="RSQ408" s="258"/>
      <c r="RSR408" s="258"/>
      <c r="RSS408" s="258"/>
      <c r="RST408" s="258"/>
      <c r="RSU408" s="258"/>
      <c r="RSV408" s="258"/>
      <c r="RSW408" s="258"/>
      <c r="RSX408" s="258"/>
      <c r="RSY408" s="258"/>
      <c r="RSZ408" s="258"/>
      <c r="RTA408" s="258"/>
      <c r="RTB408" s="258"/>
      <c r="RTC408" s="258"/>
      <c r="RTD408" s="258"/>
      <c r="RTE408" s="258"/>
      <c r="RTF408" s="258"/>
      <c r="RTG408" s="258"/>
      <c r="RTH408" s="258"/>
      <c r="RTI408" s="258"/>
      <c r="RTJ408" s="258"/>
      <c r="RTK408" s="258"/>
      <c r="RTL408" s="258"/>
      <c r="RTM408" s="258"/>
      <c r="RTN408" s="258"/>
      <c r="RTO408" s="258"/>
      <c r="RTP408" s="258"/>
      <c r="RTQ408" s="258"/>
      <c r="RTR408" s="258"/>
      <c r="RTS408" s="258"/>
      <c r="RTT408" s="258"/>
      <c r="RTU408" s="258"/>
      <c r="RTV408" s="258"/>
      <c r="RTW408" s="258"/>
      <c r="RTX408" s="258"/>
      <c r="RTY408" s="258"/>
      <c r="RTZ408" s="258"/>
      <c r="RUA408" s="258"/>
      <c r="RUB408" s="258"/>
      <c r="RUC408" s="258"/>
      <c r="RUD408" s="258"/>
      <c r="RUE408" s="258"/>
      <c r="RUF408" s="258"/>
      <c r="RUG408" s="258"/>
      <c r="RUH408" s="258"/>
      <c r="RUI408" s="258"/>
      <c r="RUJ408" s="258"/>
      <c r="RUK408" s="258"/>
      <c r="RUL408" s="258"/>
      <c r="RUM408" s="258"/>
      <c r="RUN408" s="258"/>
      <c r="RUO408" s="258"/>
      <c r="RUP408" s="258"/>
      <c r="RUQ408" s="258"/>
      <c r="RUR408" s="258"/>
      <c r="RUS408" s="258"/>
      <c r="RUT408" s="258"/>
      <c r="RUU408" s="258"/>
      <c r="RUV408" s="258"/>
      <c r="RUW408" s="258"/>
      <c r="RUX408" s="258"/>
      <c r="RUY408" s="258"/>
      <c r="RUZ408" s="258"/>
      <c r="RVA408" s="258"/>
      <c r="RVB408" s="258"/>
      <c r="RVC408" s="258"/>
      <c r="RVD408" s="258"/>
      <c r="RVE408" s="258"/>
      <c r="RVF408" s="258"/>
      <c r="RVG408" s="258"/>
      <c r="RVH408" s="258"/>
      <c r="RVI408" s="258"/>
      <c r="RVJ408" s="258"/>
      <c r="RVK408" s="258"/>
      <c r="RVL408" s="258"/>
      <c r="RVM408" s="258"/>
      <c r="RVN408" s="258"/>
      <c r="RVO408" s="258"/>
      <c r="RVP408" s="258"/>
      <c r="RVQ408" s="258"/>
      <c r="RVR408" s="258"/>
      <c r="RVS408" s="258"/>
      <c r="RVT408" s="258"/>
      <c r="RVU408" s="258"/>
      <c r="RVV408" s="258"/>
      <c r="RVW408" s="258"/>
      <c r="RVX408" s="258"/>
      <c r="RVY408" s="258"/>
      <c r="RVZ408" s="258"/>
      <c r="RWA408" s="258"/>
      <c r="RWB408" s="258"/>
      <c r="RWC408" s="258"/>
      <c r="RWD408" s="258"/>
      <c r="RWE408" s="258"/>
      <c r="RWF408" s="258"/>
      <c r="RWG408" s="258"/>
      <c r="RWH408" s="258"/>
      <c r="RWI408" s="258"/>
      <c r="RWJ408" s="258"/>
      <c r="RWK408" s="258"/>
      <c r="RWL408" s="258"/>
      <c r="RWM408" s="258"/>
      <c r="RWN408" s="258"/>
      <c r="RWO408" s="258"/>
      <c r="RWP408" s="258"/>
      <c r="RWQ408" s="258"/>
      <c r="RWR408" s="258"/>
      <c r="RWS408" s="258"/>
      <c r="RWT408" s="258"/>
      <c r="RWU408" s="258"/>
      <c r="RWV408" s="258"/>
      <c r="RWW408" s="258"/>
      <c r="RWX408" s="258"/>
      <c r="RWY408" s="258"/>
      <c r="RWZ408" s="258"/>
      <c r="RXA408" s="258"/>
      <c r="RXB408" s="258"/>
      <c r="RXC408" s="258"/>
      <c r="RXD408" s="258"/>
      <c r="RXE408" s="258"/>
      <c r="RXF408" s="258"/>
      <c r="RXG408" s="258"/>
      <c r="RXH408" s="258"/>
      <c r="RXI408" s="258"/>
      <c r="RXJ408" s="258"/>
      <c r="RXK408" s="258"/>
      <c r="RXL408" s="258"/>
      <c r="RXM408" s="258"/>
      <c r="RXN408" s="258"/>
      <c r="RXO408" s="258"/>
      <c r="RXP408" s="258"/>
      <c r="RXQ408" s="258"/>
      <c r="RXR408" s="258"/>
      <c r="RXS408" s="258"/>
      <c r="RXT408" s="258"/>
      <c r="RXU408" s="258"/>
      <c r="RXV408" s="258"/>
      <c r="RXW408" s="258"/>
      <c r="RXX408" s="258"/>
      <c r="RXY408" s="258"/>
      <c r="RXZ408" s="258"/>
      <c r="RYA408" s="258"/>
      <c r="RYB408" s="258"/>
      <c r="RYC408" s="258"/>
      <c r="RYD408" s="258"/>
      <c r="RYE408" s="258"/>
      <c r="RYF408" s="258"/>
      <c r="RYG408" s="258"/>
      <c r="RYH408" s="258"/>
      <c r="RYI408" s="258"/>
      <c r="RYJ408" s="258"/>
      <c r="RYK408" s="258"/>
      <c r="RYL408" s="258"/>
      <c r="RYM408" s="258"/>
      <c r="RYN408" s="258"/>
      <c r="RYO408" s="258"/>
      <c r="RYP408" s="258"/>
      <c r="RYQ408" s="258"/>
      <c r="RYR408" s="258"/>
      <c r="RYS408" s="258"/>
      <c r="RYT408" s="258"/>
      <c r="RYU408" s="258"/>
      <c r="RYV408" s="258"/>
      <c r="RYW408" s="258"/>
      <c r="RYX408" s="258"/>
      <c r="RYY408" s="258"/>
      <c r="RYZ408" s="258"/>
      <c r="RZA408" s="258"/>
      <c r="RZB408" s="258"/>
      <c r="RZC408" s="258"/>
      <c r="RZD408" s="258"/>
      <c r="RZE408" s="258"/>
      <c r="RZF408" s="258"/>
      <c r="RZG408" s="258"/>
      <c r="RZH408" s="258"/>
      <c r="RZI408" s="258"/>
      <c r="RZJ408" s="258"/>
      <c r="RZK408" s="258"/>
      <c r="RZL408" s="258"/>
      <c r="RZM408" s="258"/>
      <c r="RZN408" s="258"/>
      <c r="RZO408" s="258"/>
      <c r="RZP408" s="258"/>
      <c r="RZQ408" s="258"/>
      <c r="RZR408" s="258"/>
      <c r="RZS408" s="258"/>
      <c r="RZT408" s="258"/>
      <c r="RZU408" s="258"/>
      <c r="RZV408" s="258"/>
      <c r="RZW408" s="258"/>
      <c r="RZX408" s="258"/>
      <c r="RZY408" s="258"/>
      <c r="RZZ408" s="258"/>
      <c r="SAA408" s="258"/>
      <c r="SAB408" s="258"/>
      <c r="SAC408" s="258"/>
      <c r="SAD408" s="258"/>
      <c r="SAE408" s="258"/>
      <c r="SAF408" s="258"/>
      <c r="SAG408" s="258"/>
      <c r="SAH408" s="258"/>
      <c r="SAI408" s="258"/>
      <c r="SAJ408" s="258"/>
      <c r="SAK408" s="258"/>
      <c r="SAL408" s="258"/>
      <c r="SAM408" s="258"/>
      <c r="SAN408" s="258"/>
      <c r="SAO408" s="258"/>
      <c r="SAP408" s="258"/>
      <c r="SAQ408" s="258"/>
      <c r="SAR408" s="258"/>
      <c r="SAS408" s="258"/>
      <c r="SAT408" s="258"/>
      <c r="SAU408" s="258"/>
      <c r="SAV408" s="258"/>
      <c r="SAW408" s="258"/>
      <c r="SAX408" s="258"/>
      <c r="SAY408" s="258"/>
      <c r="SAZ408" s="258"/>
      <c r="SBA408" s="258"/>
      <c r="SBB408" s="258"/>
      <c r="SBC408" s="258"/>
      <c r="SBD408" s="258"/>
      <c r="SBE408" s="258"/>
      <c r="SBF408" s="258"/>
      <c r="SBG408" s="258"/>
      <c r="SBH408" s="258"/>
      <c r="SBI408" s="258"/>
      <c r="SBJ408" s="258"/>
      <c r="SBK408" s="258"/>
      <c r="SBL408" s="258"/>
      <c r="SBM408" s="258"/>
      <c r="SBN408" s="258"/>
      <c r="SBO408" s="258"/>
      <c r="SBP408" s="258"/>
      <c r="SBQ408" s="258"/>
      <c r="SBR408" s="258"/>
      <c r="SBS408" s="258"/>
      <c r="SBT408" s="258"/>
      <c r="SBU408" s="258"/>
      <c r="SBV408" s="258"/>
      <c r="SBW408" s="258"/>
      <c r="SBX408" s="258"/>
      <c r="SBY408" s="258"/>
      <c r="SBZ408" s="258"/>
      <c r="SCA408" s="258"/>
      <c r="SCB408" s="258"/>
      <c r="SCC408" s="258"/>
      <c r="SCD408" s="258"/>
      <c r="SCE408" s="258"/>
      <c r="SCF408" s="258"/>
      <c r="SCG408" s="258"/>
      <c r="SCH408" s="258"/>
      <c r="SCI408" s="258"/>
      <c r="SCJ408" s="258"/>
      <c r="SCK408" s="258"/>
      <c r="SCL408" s="258"/>
      <c r="SCM408" s="258"/>
      <c r="SCN408" s="258"/>
      <c r="SCO408" s="258"/>
      <c r="SCP408" s="258"/>
      <c r="SCQ408" s="258"/>
      <c r="SCR408" s="258"/>
      <c r="SCS408" s="258"/>
      <c r="SCT408" s="258"/>
      <c r="SCU408" s="258"/>
      <c r="SCV408" s="258"/>
      <c r="SCW408" s="258"/>
      <c r="SCX408" s="258"/>
      <c r="SCY408" s="258"/>
      <c r="SCZ408" s="258"/>
      <c r="SDA408" s="258"/>
      <c r="SDB408" s="258"/>
      <c r="SDC408" s="258"/>
      <c r="SDD408" s="258"/>
      <c r="SDE408" s="258"/>
      <c r="SDF408" s="258"/>
      <c r="SDG408" s="258"/>
      <c r="SDH408" s="258"/>
      <c r="SDI408" s="258"/>
      <c r="SDJ408" s="258"/>
      <c r="SDK408" s="258"/>
      <c r="SDL408" s="258"/>
      <c r="SDM408" s="258"/>
      <c r="SDN408" s="258"/>
      <c r="SDO408" s="258"/>
      <c r="SDP408" s="258"/>
      <c r="SDQ408" s="258"/>
      <c r="SDR408" s="258"/>
      <c r="SDS408" s="258"/>
      <c r="SDT408" s="258"/>
      <c r="SDU408" s="258"/>
      <c r="SDV408" s="258"/>
      <c r="SDW408" s="258"/>
      <c r="SDX408" s="258"/>
      <c r="SDY408" s="258"/>
      <c r="SDZ408" s="258"/>
      <c r="SEA408" s="258"/>
      <c r="SEB408" s="258"/>
      <c r="SEC408" s="258"/>
      <c r="SED408" s="258"/>
      <c r="SEE408" s="258"/>
      <c r="SEF408" s="258"/>
      <c r="SEG408" s="258"/>
      <c r="SEH408" s="258"/>
      <c r="SEI408" s="258"/>
      <c r="SEJ408" s="258"/>
      <c r="SEK408" s="258"/>
      <c r="SEL408" s="258"/>
      <c r="SEM408" s="258"/>
      <c r="SEN408" s="258"/>
      <c r="SEO408" s="258"/>
      <c r="SEP408" s="258"/>
      <c r="SEQ408" s="258"/>
      <c r="SER408" s="258"/>
      <c r="SES408" s="258"/>
      <c r="SET408" s="258"/>
      <c r="SEU408" s="258"/>
      <c r="SEV408" s="258"/>
      <c r="SEW408" s="258"/>
      <c r="SEX408" s="258"/>
      <c r="SEY408" s="258"/>
      <c r="SEZ408" s="258"/>
      <c r="SFA408" s="258"/>
      <c r="SFB408" s="258"/>
      <c r="SFC408" s="258"/>
      <c r="SFD408" s="258"/>
      <c r="SFE408" s="258"/>
      <c r="SFF408" s="258"/>
      <c r="SFG408" s="258"/>
      <c r="SFH408" s="258"/>
      <c r="SFI408" s="258"/>
      <c r="SFJ408" s="258"/>
      <c r="SFK408" s="258"/>
      <c r="SFL408" s="258"/>
      <c r="SFM408" s="258"/>
      <c r="SFN408" s="258"/>
      <c r="SFO408" s="258"/>
      <c r="SFP408" s="258"/>
      <c r="SFQ408" s="258"/>
      <c r="SFR408" s="258"/>
      <c r="SFS408" s="258"/>
      <c r="SFT408" s="258"/>
      <c r="SFU408" s="258"/>
      <c r="SFV408" s="258"/>
      <c r="SFW408" s="258"/>
      <c r="SFX408" s="258"/>
      <c r="SFY408" s="258"/>
      <c r="SFZ408" s="258"/>
      <c r="SGA408" s="258"/>
      <c r="SGB408" s="258"/>
      <c r="SGC408" s="258"/>
      <c r="SGD408" s="258"/>
      <c r="SGE408" s="258"/>
      <c r="SGF408" s="258"/>
      <c r="SGG408" s="258"/>
      <c r="SGH408" s="258"/>
      <c r="SGI408" s="258"/>
      <c r="SGJ408" s="258"/>
      <c r="SGK408" s="258"/>
      <c r="SGL408" s="258"/>
      <c r="SGM408" s="258"/>
      <c r="SGN408" s="258"/>
      <c r="SGO408" s="258"/>
      <c r="SGP408" s="258"/>
      <c r="SGQ408" s="258"/>
      <c r="SGR408" s="258"/>
      <c r="SGS408" s="258"/>
      <c r="SGT408" s="258"/>
      <c r="SGU408" s="258"/>
      <c r="SGV408" s="258"/>
      <c r="SGW408" s="258"/>
      <c r="SGX408" s="258"/>
      <c r="SGY408" s="258"/>
      <c r="SGZ408" s="258"/>
      <c r="SHA408" s="258"/>
      <c r="SHB408" s="258"/>
      <c r="SHC408" s="258"/>
      <c r="SHD408" s="258"/>
      <c r="SHE408" s="258"/>
      <c r="SHF408" s="258"/>
      <c r="SHG408" s="258"/>
      <c r="SHH408" s="258"/>
      <c r="SHI408" s="258"/>
      <c r="SHJ408" s="258"/>
      <c r="SHK408" s="258"/>
      <c r="SHL408" s="258"/>
      <c r="SHM408" s="258"/>
      <c r="SHN408" s="258"/>
      <c r="SHO408" s="258"/>
      <c r="SHP408" s="258"/>
      <c r="SHQ408" s="258"/>
      <c r="SHR408" s="258"/>
      <c r="SHS408" s="258"/>
      <c r="SHT408" s="258"/>
      <c r="SHU408" s="258"/>
      <c r="SHV408" s="258"/>
      <c r="SHW408" s="258"/>
      <c r="SHX408" s="258"/>
      <c r="SHY408" s="258"/>
      <c r="SHZ408" s="258"/>
      <c r="SIA408" s="258"/>
      <c r="SIB408" s="258"/>
      <c r="SIC408" s="258"/>
      <c r="SID408" s="258"/>
      <c r="SIE408" s="258"/>
      <c r="SIF408" s="258"/>
      <c r="SIG408" s="258"/>
      <c r="SIH408" s="258"/>
      <c r="SII408" s="258"/>
      <c r="SIJ408" s="258"/>
      <c r="SIK408" s="258"/>
      <c r="SIL408" s="258"/>
      <c r="SIM408" s="258"/>
      <c r="SIN408" s="258"/>
      <c r="SIO408" s="258"/>
      <c r="SIP408" s="258"/>
      <c r="SIQ408" s="258"/>
      <c r="SIR408" s="258"/>
      <c r="SIS408" s="258"/>
      <c r="SIT408" s="258"/>
      <c r="SIU408" s="258"/>
      <c r="SIV408" s="258"/>
      <c r="SIW408" s="258"/>
      <c r="SIX408" s="258"/>
      <c r="SIY408" s="258"/>
      <c r="SIZ408" s="258"/>
      <c r="SJA408" s="258"/>
      <c r="SJB408" s="258"/>
      <c r="SJC408" s="258"/>
      <c r="SJD408" s="258"/>
      <c r="SJE408" s="258"/>
      <c r="SJF408" s="258"/>
      <c r="SJG408" s="258"/>
      <c r="SJH408" s="258"/>
      <c r="SJI408" s="258"/>
      <c r="SJJ408" s="258"/>
      <c r="SJK408" s="258"/>
      <c r="SJL408" s="258"/>
      <c r="SJM408" s="258"/>
      <c r="SJN408" s="258"/>
      <c r="SJO408" s="258"/>
      <c r="SJP408" s="258"/>
      <c r="SJQ408" s="258"/>
      <c r="SJR408" s="258"/>
      <c r="SJS408" s="258"/>
      <c r="SJT408" s="258"/>
      <c r="SJU408" s="258"/>
      <c r="SJV408" s="258"/>
      <c r="SJW408" s="258"/>
      <c r="SJX408" s="258"/>
      <c r="SJY408" s="258"/>
      <c r="SJZ408" s="258"/>
      <c r="SKA408" s="258"/>
      <c r="SKB408" s="258"/>
      <c r="SKC408" s="258"/>
      <c r="SKD408" s="258"/>
      <c r="SKE408" s="258"/>
      <c r="SKF408" s="258"/>
      <c r="SKG408" s="258"/>
      <c r="SKH408" s="258"/>
      <c r="SKI408" s="258"/>
      <c r="SKJ408" s="258"/>
      <c r="SKK408" s="258"/>
      <c r="SKL408" s="258"/>
      <c r="SKM408" s="258"/>
      <c r="SKN408" s="258"/>
      <c r="SKO408" s="258"/>
      <c r="SKP408" s="258"/>
      <c r="SKQ408" s="258"/>
      <c r="SKR408" s="258"/>
      <c r="SKS408" s="258"/>
      <c r="SKT408" s="258"/>
      <c r="SKU408" s="258"/>
      <c r="SKV408" s="258"/>
      <c r="SKW408" s="258"/>
      <c r="SKX408" s="258"/>
      <c r="SKY408" s="258"/>
      <c r="SKZ408" s="258"/>
      <c r="SLA408" s="258"/>
      <c r="SLB408" s="258"/>
      <c r="SLC408" s="258"/>
      <c r="SLD408" s="258"/>
      <c r="SLE408" s="258"/>
      <c r="SLF408" s="258"/>
      <c r="SLG408" s="258"/>
      <c r="SLH408" s="258"/>
      <c r="SLI408" s="258"/>
      <c r="SLJ408" s="258"/>
      <c r="SLK408" s="258"/>
      <c r="SLL408" s="258"/>
      <c r="SLM408" s="258"/>
      <c r="SLN408" s="258"/>
      <c r="SLO408" s="258"/>
      <c r="SLP408" s="258"/>
      <c r="SLQ408" s="258"/>
      <c r="SLR408" s="258"/>
      <c r="SLS408" s="258"/>
      <c r="SLT408" s="258"/>
      <c r="SLU408" s="258"/>
      <c r="SLV408" s="258"/>
      <c r="SLW408" s="258"/>
      <c r="SLX408" s="258"/>
      <c r="SLY408" s="258"/>
      <c r="SLZ408" s="258"/>
      <c r="SMA408" s="258"/>
      <c r="SMB408" s="258"/>
      <c r="SMC408" s="258"/>
      <c r="SMD408" s="258"/>
      <c r="SME408" s="258"/>
      <c r="SMF408" s="258"/>
      <c r="SMG408" s="258"/>
      <c r="SMH408" s="258"/>
      <c r="SMI408" s="258"/>
      <c r="SMJ408" s="258"/>
      <c r="SMK408" s="258"/>
      <c r="SML408" s="258"/>
      <c r="SMM408" s="258"/>
      <c r="SMN408" s="258"/>
      <c r="SMO408" s="258"/>
      <c r="SMP408" s="258"/>
      <c r="SMQ408" s="258"/>
      <c r="SMR408" s="258"/>
      <c r="SMS408" s="258"/>
      <c r="SMT408" s="258"/>
      <c r="SMU408" s="258"/>
      <c r="SMV408" s="258"/>
      <c r="SMW408" s="258"/>
      <c r="SMX408" s="258"/>
      <c r="SMY408" s="258"/>
      <c r="SMZ408" s="258"/>
      <c r="SNA408" s="258"/>
      <c r="SNB408" s="258"/>
      <c r="SNC408" s="258"/>
      <c r="SND408" s="258"/>
      <c r="SNE408" s="258"/>
      <c r="SNF408" s="258"/>
      <c r="SNG408" s="258"/>
      <c r="SNH408" s="258"/>
      <c r="SNI408" s="258"/>
      <c r="SNJ408" s="258"/>
      <c r="SNK408" s="258"/>
      <c r="SNL408" s="258"/>
      <c r="SNM408" s="258"/>
      <c r="SNN408" s="258"/>
      <c r="SNO408" s="258"/>
      <c r="SNP408" s="258"/>
      <c r="SNQ408" s="258"/>
      <c r="SNR408" s="258"/>
      <c r="SNS408" s="258"/>
      <c r="SNT408" s="258"/>
      <c r="SNU408" s="258"/>
      <c r="SNV408" s="258"/>
      <c r="SNW408" s="258"/>
      <c r="SNX408" s="258"/>
      <c r="SNY408" s="258"/>
      <c r="SNZ408" s="258"/>
      <c r="SOA408" s="258"/>
      <c r="SOB408" s="258"/>
      <c r="SOC408" s="258"/>
      <c r="SOD408" s="258"/>
      <c r="SOE408" s="258"/>
      <c r="SOF408" s="258"/>
      <c r="SOG408" s="258"/>
      <c r="SOH408" s="258"/>
      <c r="SOI408" s="258"/>
      <c r="SOJ408" s="258"/>
      <c r="SOK408" s="258"/>
      <c r="SOL408" s="258"/>
      <c r="SOM408" s="258"/>
      <c r="SON408" s="258"/>
      <c r="SOO408" s="258"/>
      <c r="SOP408" s="258"/>
      <c r="SOQ408" s="258"/>
      <c r="SOR408" s="258"/>
      <c r="SOS408" s="258"/>
      <c r="SOT408" s="258"/>
      <c r="SOU408" s="258"/>
      <c r="SOV408" s="258"/>
      <c r="SOW408" s="258"/>
      <c r="SOX408" s="258"/>
      <c r="SOY408" s="258"/>
      <c r="SOZ408" s="258"/>
      <c r="SPA408" s="258"/>
      <c r="SPB408" s="258"/>
      <c r="SPC408" s="258"/>
      <c r="SPD408" s="258"/>
      <c r="SPE408" s="258"/>
      <c r="SPF408" s="258"/>
      <c r="SPG408" s="258"/>
      <c r="SPH408" s="258"/>
      <c r="SPI408" s="258"/>
      <c r="SPJ408" s="258"/>
      <c r="SPK408" s="258"/>
      <c r="SPL408" s="258"/>
      <c r="SPM408" s="258"/>
      <c r="SPN408" s="258"/>
      <c r="SPO408" s="258"/>
      <c r="SPP408" s="258"/>
      <c r="SPQ408" s="258"/>
      <c r="SPR408" s="258"/>
      <c r="SPS408" s="258"/>
      <c r="SPT408" s="258"/>
      <c r="SPU408" s="258"/>
      <c r="SPV408" s="258"/>
      <c r="SPW408" s="258"/>
      <c r="SPX408" s="258"/>
      <c r="SPY408" s="258"/>
      <c r="SPZ408" s="258"/>
      <c r="SQA408" s="258"/>
      <c r="SQB408" s="258"/>
      <c r="SQC408" s="258"/>
      <c r="SQD408" s="258"/>
      <c r="SQE408" s="258"/>
      <c r="SQF408" s="258"/>
      <c r="SQG408" s="258"/>
      <c r="SQH408" s="258"/>
      <c r="SQI408" s="258"/>
      <c r="SQJ408" s="258"/>
      <c r="SQK408" s="258"/>
      <c r="SQL408" s="258"/>
      <c r="SQM408" s="258"/>
      <c r="SQN408" s="258"/>
      <c r="SQO408" s="258"/>
      <c r="SQP408" s="258"/>
      <c r="SQQ408" s="258"/>
      <c r="SQR408" s="258"/>
      <c r="SQS408" s="258"/>
      <c r="SQT408" s="258"/>
      <c r="SQU408" s="258"/>
      <c r="SQV408" s="258"/>
      <c r="SQW408" s="258"/>
      <c r="SQX408" s="258"/>
      <c r="SQY408" s="258"/>
      <c r="SQZ408" s="258"/>
      <c r="SRA408" s="258"/>
      <c r="SRB408" s="258"/>
      <c r="SRC408" s="258"/>
      <c r="SRD408" s="258"/>
      <c r="SRE408" s="258"/>
      <c r="SRF408" s="258"/>
      <c r="SRG408" s="258"/>
      <c r="SRH408" s="258"/>
      <c r="SRI408" s="258"/>
      <c r="SRJ408" s="258"/>
      <c r="SRK408" s="258"/>
      <c r="SRL408" s="258"/>
      <c r="SRM408" s="258"/>
      <c r="SRN408" s="258"/>
      <c r="SRO408" s="258"/>
      <c r="SRP408" s="258"/>
      <c r="SRQ408" s="258"/>
      <c r="SRR408" s="258"/>
      <c r="SRS408" s="258"/>
      <c r="SRT408" s="258"/>
      <c r="SRU408" s="258"/>
      <c r="SRV408" s="258"/>
      <c r="SRW408" s="258"/>
      <c r="SRX408" s="258"/>
      <c r="SRY408" s="258"/>
      <c r="SRZ408" s="258"/>
      <c r="SSA408" s="258"/>
      <c r="SSB408" s="258"/>
      <c r="SSC408" s="258"/>
      <c r="SSD408" s="258"/>
      <c r="SSE408" s="258"/>
      <c r="SSF408" s="258"/>
      <c r="SSG408" s="258"/>
      <c r="SSH408" s="258"/>
      <c r="SSI408" s="258"/>
      <c r="SSJ408" s="258"/>
      <c r="SSK408" s="258"/>
      <c r="SSL408" s="258"/>
      <c r="SSM408" s="258"/>
      <c r="SSN408" s="258"/>
      <c r="SSO408" s="258"/>
      <c r="SSP408" s="258"/>
      <c r="SSQ408" s="258"/>
      <c r="SSR408" s="258"/>
      <c r="SSS408" s="258"/>
      <c r="SST408" s="258"/>
      <c r="SSU408" s="258"/>
      <c r="SSV408" s="258"/>
      <c r="SSW408" s="258"/>
      <c r="SSX408" s="258"/>
      <c r="SSY408" s="258"/>
      <c r="SSZ408" s="258"/>
      <c r="STA408" s="258"/>
      <c r="STB408" s="258"/>
      <c r="STC408" s="258"/>
      <c r="STD408" s="258"/>
      <c r="STE408" s="258"/>
      <c r="STF408" s="258"/>
      <c r="STG408" s="258"/>
      <c r="STH408" s="258"/>
      <c r="STI408" s="258"/>
      <c r="STJ408" s="258"/>
      <c r="STK408" s="258"/>
      <c r="STL408" s="258"/>
      <c r="STM408" s="258"/>
      <c r="STN408" s="258"/>
      <c r="STO408" s="258"/>
      <c r="STP408" s="258"/>
      <c r="STQ408" s="258"/>
      <c r="STR408" s="258"/>
      <c r="STS408" s="258"/>
      <c r="STT408" s="258"/>
      <c r="STU408" s="258"/>
      <c r="STV408" s="258"/>
      <c r="STW408" s="258"/>
      <c r="STX408" s="258"/>
      <c r="STY408" s="258"/>
      <c r="STZ408" s="258"/>
      <c r="SUA408" s="258"/>
      <c r="SUB408" s="258"/>
      <c r="SUC408" s="258"/>
      <c r="SUD408" s="258"/>
      <c r="SUE408" s="258"/>
      <c r="SUF408" s="258"/>
      <c r="SUG408" s="258"/>
      <c r="SUH408" s="258"/>
      <c r="SUI408" s="258"/>
      <c r="SUJ408" s="258"/>
      <c r="SUK408" s="258"/>
      <c r="SUL408" s="258"/>
      <c r="SUM408" s="258"/>
      <c r="SUN408" s="258"/>
      <c r="SUO408" s="258"/>
      <c r="SUP408" s="258"/>
      <c r="SUQ408" s="258"/>
      <c r="SUR408" s="258"/>
      <c r="SUS408" s="258"/>
      <c r="SUT408" s="258"/>
      <c r="SUU408" s="258"/>
      <c r="SUV408" s="258"/>
      <c r="SUW408" s="258"/>
      <c r="SUX408" s="258"/>
      <c r="SUY408" s="258"/>
      <c r="SUZ408" s="258"/>
      <c r="SVA408" s="258"/>
      <c r="SVB408" s="258"/>
      <c r="SVC408" s="258"/>
      <c r="SVD408" s="258"/>
      <c r="SVE408" s="258"/>
      <c r="SVF408" s="258"/>
      <c r="SVG408" s="258"/>
      <c r="SVH408" s="258"/>
      <c r="SVI408" s="258"/>
      <c r="SVJ408" s="258"/>
      <c r="SVK408" s="258"/>
      <c r="SVL408" s="258"/>
      <c r="SVM408" s="258"/>
      <c r="SVN408" s="258"/>
      <c r="SVO408" s="258"/>
      <c r="SVP408" s="258"/>
      <c r="SVQ408" s="258"/>
      <c r="SVR408" s="258"/>
      <c r="SVS408" s="258"/>
      <c r="SVT408" s="258"/>
      <c r="SVU408" s="258"/>
      <c r="SVV408" s="258"/>
      <c r="SVW408" s="258"/>
      <c r="SVX408" s="258"/>
      <c r="SVY408" s="258"/>
      <c r="SVZ408" s="258"/>
      <c r="SWA408" s="258"/>
      <c r="SWB408" s="258"/>
      <c r="SWC408" s="258"/>
      <c r="SWD408" s="258"/>
      <c r="SWE408" s="258"/>
      <c r="SWF408" s="258"/>
      <c r="SWG408" s="258"/>
      <c r="SWH408" s="258"/>
      <c r="SWI408" s="258"/>
      <c r="SWJ408" s="258"/>
      <c r="SWK408" s="258"/>
      <c r="SWL408" s="258"/>
      <c r="SWM408" s="258"/>
      <c r="SWN408" s="258"/>
      <c r="SWO408" s="258"/>
      <c r="SWP408" s="258"/>
      <c r="SWQ408" s="258"/>
      <c r="SWR408" s="258"/>
      <c r="SWS408" s="258"/>
      <c r="SWT408" s="258"/>
      <c r="SWU408" s="258"/>
      <c r="SWV408" s="258"/>
      <c r="SWW408" s="258"/>
      <c r="SWX408" s="258"/>
      <c r="SWY408" s="258"/>
      <c r="SWZ408" s="258"/>
      <c r="SXA408" s="258"/>
      <c r="SXB408" s="258"/>
      <c r="SXC408" s="258"/>
      <c r="SXD408" s="258"/>
      <c r="SXE408" s="258"/>
      <c r="SXF408" s="258"/>
      <c r="SXG408" s="258"/>
      <c r="SXH408" s="258"/>
      <c r="SXI408" s="258"/>
      <c r="SXJ408" s="258"/>
      <c r="SXK408" s="258"/>
      <c r="SXL408" s="258"/>
      <c r="SXM408" s="258"/>
      <c r="SXN408" s="258"/>
      <c r="SXO408" s="258"/>
      <c r="SXP408" s="258"/>
      <c r="SXQ408" s="258"/>
      <c r="SXR408" s="258"/>
      <c r="SXS408" s="258"/>
      <c r="SXT408" s="258"/>
      <c r="SXU408" s="258"/>
      <c r="SXV408" s="258"/>
      <c r="SXW408" s="258"/>
      <c r="SXX408" s="258"/>
      <c r="SXY408" s="258"/>
      <c r="SXZ408" s="258"/>
      <c r="SYA408" s="258"/>
      <c r="SYB408" s="258"/>
      <c r="SYC408" s="258"/>
      <c r="SYD408" s="258"/>
      <c r="SYE408" s="258"/>
      <c r="SYF408" s="258"/>
      <c r="SYG408" s="258"/>
      <c r="SYH408" s="258"/>
      <c r="SYI408" s="258"/>
      <c r="SYJ408" s="258"/>
      <c r="SYK408" s="258"/>
      <c r="SYL408" s="258"/>
      <c r="SYM408" s="258"/>
      <c r="SYN408" s="258"/>
      <c r="SYO408" s="258"/>
      <c r="SYP408" s="258"/>
      <c r="SYQ408" s="258"/>
      <c r="SYR408" s="258"/>
      <c r="SYS408" s="258"/>
      <c r="SYT408" s="258"/>
      <c r="SYU408" s="258"/>
      <c r="SYV408" s="258"/>
      <c r="SYW408" s="258"/>
      <c r="SYX408" s="258"/>
      <c r="SYY408" s="258"/>
      <c r="SYZ408" s="258"/>
      <c r="SZA408" s="258"/>
      <c r="SZB408" s="258"/>
      <c r="SZC408" s="258"/>
      <c r="SZD408" s="258"/>
      <c r="SZE408" s="258"/>
      <c r="SZF408" s="258"/>
      <c r="SZG408" s="258"/>
      <c r="SZH408" s="258"/>
      <c r="SZI408" s="258"/>
      <c r="SZJ408" s="258"/>
      <c r="SZK408" s="258"/>
      <c r="SZL408" s="258"/>
      <c r="SZM408" s="258"/>
      <c r="SZN408" s="258"/>
      <c r="SZO408" s="258"/>
      <c r="SZP408" s="258"/>
      <c r="SZQ408" s="258"/>
      <c r="SZR408" s="258"/>
      <c r="SZS408" s="258"/>
      <c r="SZT408" s="258"/>
      <c r="SZU408" s="258"/>
      <c r="SZV408" s="258"/>
      <c r="SZW408" s="258"/>
      <c r="SZX408" s="258"/>
      <c r="SZY408" s="258"/>
      <c r="SZZ408" s="258"/>
      <c r="TAA408" s="258"/>
      <c r="TAB408" s="258"/>
      <c r="TAC408" s="258"/>
      <c r="TAD408" s="258"/>
      <c r="TAE408" s="258"/>
      <c r="TAF408" s="258"/>
      <c r="TAG408" s="258"/>
      <c r="TAH408" s="258"/>
      <c r="TAI408" s="258"/>
      <c r="TAJ408" s="258"/>
      <c r="TAK408" s="258"/>
      <c r="TAL408" s="258"/>
      <c r="TAM408" s="258"/>
      <c r="TAN408" s="258"/>
      <c r="TAO408" s="258"/>
      <c r="TAP408" s="258"/>
      <c r="TAQ408" s="258"/>
      <c r="TAR408" s="258"/>
      <c r="TAS408" s="258"/>
      <c r="TAT408" s="258"/>
      <c r="TAU408" s="258"/>
      <c r="TAV408" s="258"/>
      <c r="TAW408" s="258"/>
      <c r="TAX408" s="258"/>
      <c r="TAY408" s="258"/>
      <c r="TAZ408" s="258"/>
      <c r="TBA408" s="258"/>
      <c r="TBB408" s="258"/>
      <c r="TBC408" s="258"/>
      <c r="TBD408" s="258"/>
      <c r="TBE408" s="258"/>
      <c r="TBF408" s="258"/>
      <c r="TBG408" s="258"/>
      <c r="TBH408" s="258"/>
      <c r="TBI408" s="258"/>
      <c r="TBJ408" s="258"/>
      <c r="TBK408" s="258"/>
      <c r="TBL408" s="258"/>
      <c r="TBM408" s="258"/>
      <c r="TBN408" s="258"/>
      <c r="TBO408" s="258"/>
      <c r="TBP408" s="258"/>
      <c r="TBQ408" s="258"/>
      <c r="TBR408" s="258"/>
      <c r="TBS408" s="258"/>
      <c r="TBT408" s="258"/>
      <c r="TBU408" s="258"/>
      <c r="TBV408" s="258"/>
      <c r="TBW408" s="258"/>
      <c r="TBX408" s="258"/>
      <c r="TBY408" s="258"/>
      <c r="TBZ408" s="258"/>
      <c r="TCA408" s="258"/>
      <c r="TCB408" s="258"/>
      <c r="TCC408" s="258"/>
      <c r="TCD408" s="258"/>
      <c r="TCE408" s="258"/>
      <c r="TCF408" s="258"/>
      <c r="TCG408" s="258"/>
      <c r="TCH408" s="258"/>
      <c r="TCI408" s="258"/>
      <c r="TCJ408" s="258"/>
      <c r="TCK408" s="258"/>
      <c r="TCL408" s="258"/>
      <c r="TCM408" s="258"/>
      <c r="TCN408" s="258"/>
      <c r="TCO408" s="258"/>
      <c r="TCP408" s="258"/>
      <c r="TCQ408" s="258"/>
      <c r="TCR408" s="258"/>
      <c r="TCS408" s="258"/>
      <c r="TCT408" s="258"/>
      <c r="TCU408" s="258"/>
      <c r="TCV408" s="258"/>
      <c r="TCW408" s="258"/>
      <c r="TCX408" s="258"/>
      <c r="TCY408" s="258"/>
      <c r="TCZ408" s="258"/>
      <c r="TDA408" s="258"/>
      <c r="TDB408" s="258"/>
      <c r="TDC408" s="258"/>
      <c r="TDD408" s="258"/>
      <c r="TDE408" s="258"/>
      <c r="TDF408" s="258"/>
      <c r="TDG408" s="258"/>
      <c r="TDH408" s="258"/>
      <c r="TDI408" s="258"/>
      <c r="TDJ408" s="258"/>
      <c r="TDK408" s="258"/>
      <c r="TDL408" s="258"/>
      <c r="TDM408" s="258"/>
      <c r="TDN408" s="258"/>
      <c r="TDO408" s="258"/>
      <c r="TDP408" s="258"/>
      <c r="TDQ408" s="258"/>
      <c r="TDR408" s="258"/>
      <c r="TDS408" s="258"/>
      <c r="TDT408" s="258"/>
      <c r="TDU408" s="258"/>
      <c r="TDV408" s="258"/>
      <c r="TDW408" s="258"/>
      <c r="TDX408" s="258"/>
      <c r="TDY408" s="258"/>
      <c r="TDZ408" s="258"/>
      <c r="TEA408" s="258"/>
      <c r="TEB408" s="258"/>
      <c r="TEC408" s="258"/>
      <c r="TED408" s="258"/>
      <c r="TEE408" s="258"/>
      <c r="TEF408" s="258"/>
      <c r="TEG408" s="258"/>
      <c r="TEH408" s="258"/>
      <c r="TEI408" s="258"/>
      <c r="TEJ408" s="258"/>
      <c r="TEK408" s="258"/>
      <c r="TEL408" s="258"/>
      <c r="TEM408" s="258"/>
      <c r="TEN408" s="258"/>
      <c r="TEO408" s="258"/>
      <c r="TEP408" s="258"/>
      <c r="TEQ408" s="258"/>
      <c r="TER408" s="258"/>
      <c r="TES408" s="258"/>
      <c r="TET408" s="258"/>
      <c r="TEU408" s="258"/>
      <c r="TEV408" s="258"/>
      <c r="TEW408" s="258"/>
      <c r="TEX408" s="258"/>
      <c r="TEY408" s="258"/>
      <c r="TEZ408" s="258"/>
      <c r="TFA408" s="258"/>
      <c r="TFB408" s="258"/>
      <c r="TFC408" s="258"/>
      <c r="TFD408" s="258"/>
      <c r="TFE408" s="258"/>
      <c r="TFF408" s="258"/>
      <c r="TFG408" s="258"/>
      <c r="TFH408" s="258"/>
      <c r="TFI408" s="258"/>
      <c r="TFJ408" s="258"/>
      <c r="TFK408" s="258"/>
      <c r="TFL408" s="258"/>
      <c r="TFM408" s="258"/>
      <c r="TFN408" s="258"/>
      <c r="TFO408" s="258"/>
      <c r="TFP408" s="258"/>
      <c r="TFQ408" s="258"/>
      <c r="TFR408" s="258"/>
      <c r="TFS408" s="258"/>
      <c r="TFT408" s="258"/>
      <c r="TFU408" s="258"/>
      <c r="TFV408" s="258"/>
      <c r="TFW408" s="258"/>
      <c r="TFX408" s="258"/>
      <c r="TFY408" s="258"/>
      <c r="TFZ408" s="258"/>
      <c r="TGA408" s="258"/>
      <c r="TGB408" s="258"/>
      <c r="TGC408" s="258"/>
      <c r="TGD408" s="258"/>
      <c r="TGE408" s="258"/>
      <c r="TGF408" s="258"/>
      <c r="TGG408" s="258"/>
      <c r="TGH408" s="258"/>
      <c r="TGI408" s="258"/>
      <c r="TGJ408" s="258"/>
      <c r="TGK408" s="258"/>
      <c r="TGL408" s="258"/>
      <c r="TGM408" s="258"/>
      <c r="TGN408" s="258"/>
      <c r="TGO408" s="258"/>
      <c r="TGP408" s="258"/>
      <c r="TGQ408" s="258"/>
      <c r="TGR408" s="258"/>
      <c r="TGS408" s="258"/>
      <c r="TGT408" s="258"/>
      <c r="TGU408" s="258"/>
      <c r="TGV408" s="258"/>
      <c r="TGW408" s="258"/>
      <c r="TGX408" s="258"/>
      <c r="TGY408" s="258"/>
      <c r="TGZ408" s="258"/>
      <c r="THA408" s="258"/>
      <c r="THB408" s="258"/>
      <c r="THC408" s="258"/>
      <c r="THD408" s="258"/>
      <c r="THE408" s="258"/>
      <c r="THF408" s="258"/>
      <c r="THG408" s="258"/>
      <c r="THH408" s="258"/>
      <c r="THI408" s="258"/>
      <c r="THJ408" s="258"/>
      <c r="THK408" s="258"/>
      <c r="THL408" s="258"/>
      <c r="THM408" s="258"/>
      <c r="THN408" s="258"/>
      <c r="THO408" s="258"/>
      <c r="THP408" s="258"/>
      <c r="THQ408" s="258"/>
      <c r="THR408" s="258"/>
      <c r="THS408" s="258"/>
      <c r="THT408" s="258"/>
      <c r="THU408" s="258"/>
      <c r="THV408" s="258"/>
      <c r="THW408" s="258"/>
      <c r="THX408" s="258"/>
      <c r="THY408" s="258"/>
      <c r="THZ408" s="258"/>
      <c r="TIA408" s="258"/>
      <c r="TIB408" s="258"/>
      <c r="TIC408" s="258"/>
      <c r="TID408" s="258"/>
      <c r="TIE408" s="258"/>
      <c r="TIF408" s="258"/>
      <c r="TIG408" s="258"/>
      <c r="TIH408" s="258"/>
      <c r="TII408" s="258"/>
      <c r="TIJ408" s="258"/>
      <c r="TIK408" s="258"/>
      <c r="TIL408" s="258"/>
      <c r="TIM408" s="258"/>
      <c r="TIN408" s="258"/>
      <c r="TIO408" s="258"/>
      <c r="TIP408" s="258"/>
      <c r="TIQ408" s="258"/>
      <c r="TIR408" s="258"/>
      <c r="TIS408" s="258"/>
      <c r="TIT408" s="258"/>
      <c r="TIU408" s="258"/>
      <c r="TIV408" s="258"/>
      <c r="TIW408" s="258"/>
      <c r="TIX408" s="258"/>
      <c r="TIY408" s="258"/>
      <c r="TIZ408" s="258"/>
      <c r="TJA408" s="258"/>
      <c r="TJB408" s="258"/>
      <c r="TJC408" s="258"/>
      <c r="TJD408" s="258"/>
      <c r="TJE408" s="258"/>
      <c r="TJF408" s="258"/>
      <c r="TJG408" s="258"/>
      <c r="TJH408" s="258"/>
      <c r="TJI408" s="258"/>
      <c r="TJJ408" s="258"/>
      <c r="TJK408" s="258"/>
      <c r="TJL408" s="258"/>
      <c r="TJM408" s="258"/>
      <c r="TJN408" s="258"/>
      <c r="TJO408" s="258"/>
      <c r="TJP408" s="258"/>
      <c r="TJQ408" s="258"/>
      <c r="TJR408" s="258"/>
      <c r="TJS408" s="258"/>
      <c r="TJT408" s="258"/>
      <c r="TJU408" s="258"/>
      <c r="TJV408" s="258"/>
      <c r="TJW408" s="258"/>
      <c r="TJX408" s="258"/>
      <c r="TJY408" s="258"/>
      <c r="TJZ408" s="258"/>
      <c r="TKA408" s="258"/>
      <c r="TKB408" s="258"/>
      <c r="TKC408" s="258"/>
      <c r="TKD408" s="258"/>
      <c r="TKE408" s="258"/>
      <c r="TKF408" s="258"/>
      <c r="TKG408" s="258"/>
      <c r="TKH408" s="258"/>
      <c r="TKI408" s="258"/>
      <c r="TKJ408" s="258"/>
      <c r="TKK408" s="258"/>
      <c r="TKL408" s="258"/>
      <c r="TKM408" s="258"/>
      <c r="TKN408" s="258"/>
      <c r="TKO408" s="258"/>
      <c r="TKP408" s="258"/>
      <c r="TKQ408" s="258"/>
      <c r="TKR408" s="258"/>
      <c r="TKS408" s="258"/>
      <c r="TKT408" s="258"/>
      <c r="TKU408" s="258"/>
      <c r="TKV408" s="258"/>
      <c r="TKW408" s="258"/>
      <c r="TKX408" s="258"/>
      <c r="TKY408" s="258"/>
      <c r="TKZ408" s="258"/>
      <c r="TLA408" s="258"/>
      <c r="TLB408" s="258"/>
      <c r="TLC408" s="258"/>
      <c r="TLD408" s="258"/>
      <c r="TLE408" s="258"/>
      <c r="TLF408" s="258"/>
      <c r="TLG408" s="258"/>
      <c r="TLH408" s="258"/>
      <c r="TLI408" s="258"/>
      <c r="TLJ408" s="258"/>
      <c r="TLK408" s="258"/>
      <c r="TLL408" s="258"/>
      <c r="TLM408" s="258"/>
      <c r="TLN408" s="258"/>
      <c r="TLO408" s="258"/>
      <c r="TLP408" s="258"/>
      <c r="TLQ408" s="258"/>
      <c r="TLR408" s="258"/>
      <c r="TLS408" s="258"/>
      <c r="TLT408" s="258"/>
      <c r="TLU408" s="258"/>
      <c r="TLV408" s="258"/>
      <c r="TLW408" s="258"/>
      <c r="TLX408" s="258"/>
      <c r="TLY408" s="258"/>
      <c r="TLZ408" s="258"/>
      <c r="TMA408" s="258"/>
      <c r="TMB408" s="258"/>
      <c r="TMC408" s="258"/>
      <c r="TMD408" s="258"/>
      <c r="TME408" s="258"/>
      <c r="TMF408" s="258"/>
      <c r="TMG408" s="258"/>
      <c r="TMH408" s="258"/>
      <c r="TMI408" s="258"/>
      <c r="TMJ408" s="258"/>
      <c r="TMK408" s="258"/>
      <c r="TML408" s="258"/>
      <c r="TMM408" s="258"/>
      <c r="TMN408" s="258"/>
      <c r="TMO408" s="258"/>
      <c r="TMP408" s="258"/>
      <c r="TMQ408" s="258"/>
      <c r="TMR408" s="258"/>
      <c r="TMS408" s="258"/>
      <c r="TMT408" s="258"/>
      <c r="TMU408" s="258"/>
      <c r="TMV408" s="258"/>
      <c r="TMW408" s="258"/>
      <c r="TMX408" s="258"/>
      <c r="TMY408" s="258"/>
      <c r="TMZ408" s="258"/>
      <c r="TNA408" s="258"/>
      <c r="TNB408" s="258"/>
      <c r="TNC408" s="258"/>
      <c r="TND408" s="258"/>
      <c r="TNE408" s="258"/>
      <c r="TNF408" s="258"/>
      <c r="TNG408" s="258"/>
      <c r="TNH408" s="258"/>
      <c r="TNI408" s="258"/>
      <c r="TNJ408" s="258"/>
      <c r="TNK408" s="258"/>
      <c r="TNL408" s="258"/>
      <c r="TNM408" s="258"/>
      <c r="TNN408" s="258"/>
      <c r="TNO408" s="258"/>
      <c r="TNP408" s="258"/>
      <c r="TNQ408" s="258"/>
      <c r="TNR408" s="258"/>
      <c r="TNS408" s="258"/>
      <c r="TNT408" s="258"/>
      <c r="TNU408" s="258"/>
      <c r="TNV408" s="258"/>
      <c r="TNW408" s="258"/>
      <c r="TNX408" s="258"/>
      <c r="TNY408" s="258"/>
      <c r="TNZ408" s="258"/>
      <c r="TOA408" s="258"/>
      <c r="TOB408" s="258"/>
      <c r="TOC408" s="258"/>
      <c r="TOD408" s="258"/>
      <c r="TOE408" s="258"/>
      <c r="TOF408" s="258"/>
      <c r="TOG408" s="258"/>
      <c r="TOH408" s="258"/>
      <c r="TOI408" s="258"/>
      <c r="TOJ408" s="258"/>
      <c r="TOK408" s="258"/>
      <c r="TOL408" s="258"/>
      <c r="TOM408" s="258"/>
      <c r="TON408" s="258"/>
      <c r="TOO408" s="258"/>
      <c r="TOP408" s="258"/>
      <c r="TOQ408" s="258"/>
      <c r="TOR408" s="258"/>
      <c r="TOS408" s="258"/>
      <c r="TOT408" s="258"/>
      <c r="TOU408" s="258"/>
      <c r="TOV408" s="258"/>
      <c r="TOW408" s="258"/>
      <c r="TOX408" s="258"/>
      <c r="TOY408" s="258"/>
      <c r="TOZ408" s="258"/>
      <c r="TPA408" s="258"/>
      <c r="TPB408" s="258"/>
      <c r="TPC408" s="258"/>
      <c r="TPD408" s="258"/>
      <c r="TPE408" s="258"/>
      <c r="TPF408" s="258"/>
      <c r="TPG408" s="258"/>
      <c r="TPH408" s="258"/>
      <c r="TPI408" s="258"/>
      <c r="TPJ408" s="258"/>
      <c r="TPK408" s="258"/>
      <c r="TPL408" s="258"/>
      <c r="TPM408" s="258"/>
      <c r="TPN408" s="258"/>
      <c r="TPO408" s="258"/>
      <c r="TPP408" s="258"/>
      <c r="TPQ408" s="258"/>
      <c r="TPR408" s="258"/>
      <c r="TPS408" s="258"/>
      <c r="TPT408" s="258"/>
      <c r="TPU408" s="258"/>
      <c r="TPV408" s="258"/>
      <c r="TPW408" s="258"/>
      <c r="TPX408" s="258"/>
      <c r="TPY408" s="258"/>
      <c r="TPZ408" s="258"/>
      <c r="TQA408" s="258"/>
      <c r="TQB408" s="258"/>
      <c r="TQC408" s="258"/>
      <c r="TQD408" s="258"/>
      <c r="TQE408" s="258"/>
      <c r="TQF408" s="258"/>
      <c r="TQG408" s="258"/>
      <c r="TQH408" s="258"/>
      <c r="TQI408" s="258"/>
      <c r="TQJ408" s="258"/>
      <c r="TQK408" s="258"/>
      <c r="TQL408" s="258"/>
      <c r="TQM408" s="258"/>
      <c r="TQN408" s="258"/>
      <c r="TQO408" s="258"/>
      <c r="TQP408" s="258"/>
      <c r="TQQ408" s="258"/>
      <c r="TQR408" s="258"/>
      <c r="TQS408" s="258"/>
      <c r="TQT408" s="258"/>
      <c r="TQU408" s="258"/>
      <c r="TQV408" s="258"/>
      <c r="TQW408" s="258"/>
      <c r="TQX408" s="258"/>
      <c r="TQY408" s="258"/>
      <c r="TQZ408" s="258"/>
      <c r="TRA408" s="258"/>
      <c r="TRB408" s="258"/>
      <c r="TRC408" s="258"/>
      <c r="TRD408" s="258"/>
      <c r="TRE408" s="258"/>
      <c r="TRF408" s="258"/>
      <c r="TRG408" s="258"/>
      <c r="TRH408" s="258"/>
      <c r="TRI408" s="258"/>
      <c r="TRJ408" s="258"/>
      <c r="TRK408" s="258"/>
      <c r="TRL408" s="258"/>
      <c r="TRM408" s="258"/>
      <c r="TRN408" s="258"/>
      <c r="TRO408" s="258"/>
      <c r="TRP408" s="258"/>
      <c r="TRQ408" s="258"/>
      <c r="TRR408" s="258"/>
      <c r="TRS408" s="258"/>
      <c r="TRT408" s="258"/>
      <c r="TRU408" s="258"/>
      <c r="TRV408" s="258"/>
      <c r="TRW408" s="258"/>
      <c r="TRX408" s="258"/>
      <c r="TRY408" s="258"/>
      <c r="TRZ408" s="258"/>
      <c r="TSA408" s="258"/>
      <c r="TSB408" s="258"/>
      <c r="TSC408" s="258"/>
      <c r="TSD408" s="258"/>
      <c r="TSE408" s="258"/>
      <c r="TSF408" s="258"/>
      <c r="TSG408" s="258"/>
      <c r="TSH408" s="258"/>
      <c r="TSI408" s="258"/>
      <c r="TSJ408" s="258"/>
      <c r="TSK408" s="258"/>
      <c r="TSL408" s="258"/>
      <c r="TSM408" s="258"/>
      <c r="TSN408" s="258"/>
      <c r="TSO408" s="258"/>
      <c r="TSP408" s="258"/>
      <c r="TSQ408" s="258"/>
      <c r="TSR408" s="258"/>
      <c r="TSS408" s="258"/>
      <c r="TST408" s="258"/>
      <c r="TSU408" s="258"/>
      <c r="TSV408" s="258"/>
      <c r="TSW408" s="258"/>
      <c r="TSX408" s="258"/>
      <c r="TSY408" s="258"/>
      <c r="TSZ408" s="258"/>
      <c r="TTA408" s="258"/>
      <c r="TTB408" s="258"/>
      <c r="TTC408" s="258"/>
      <c r="TTD408" s="258"/>
      <c r="TTE408" s="258"/>
      <c r="TTF408" s="258"/>
      <c r="TTG408" s="258"/>
      <c r="TTH408" s="258"/>
      <c r="TTI408" s="258"/>
      <c r="TTJ408" s="258"/>
      <c r="TTK408" s="258"/>
      <c r="TTL408" s="258"/>
      <c r="TTM408" s="258"/>
      <c r="TTN408" s="258"/>
      <c r="TTO408" s="258"/>
      <c r="TTP408" s="258"/>
      <c r="TTQ408" s="258"/>
      <c r="TTR408" s="258"/>
      <c r="TTS408" s="258"/>
      <c r="TTT408" s="258"/>
      <c r="TTU408" s="258"/>
      <c r="TTV408" s="258"/>
      <c r="TTW408" s="258"/>
      <c r="TTX408" s="258"/>
      <c r="TTY408" s="258"/>
      <c r="TTZ408" s="258"/>
      <c r="TUA408" s="258"/>
      <c r="TUB408" s="258"/>
      <c r="TUC408" s="258"/>
      <c r="TUD408" s="258"/>
      <c r="TUE408" s="258"/>
      <c r="TUF408" s="258"/>
      <c r="TUG408" s="258"/>
      <c r="TUH408" s="258"/>
      <c r="TUI408" s="258"/>
      <c r="TUJ408" s="258"/>
      <c r="TUK408" s="258"/>
      <c r="TUL408" s="258"/>
      <c r="TUM408" s="258"/>
      <c r="TUN408" s="258"/>
      <c r="TUO408" s="258"/>
      <c r="TUP408" s="258"/>
      <c r="TUQ408" s="258"/>
      <c r="TUR408" s="258"/>
      <c r="TUS408" s="258"/>
      <c r="TUT408" s="258"/>
      <c r="TUU408" s="258"/>
      <c r="TUV408" s="258"/>
      <c r="TUW408" s="258"/>
      <c r="TUX408" s="258"/>
      <c r="TUY408" s="258"/>
      <c r="TUZ408" s="258"/>
      <c r="TVA408" s="258"/>
      <c r="TVB408" s="258"/>
      <c r="TVC408" s="258"/>
      <c r="TVD408" s="258"/>
      <c r="TVE408" s="258"/>
      <c r="TVF408" s="258"/>
      <c r="TVG408" s="258"/>
      <c r="TVH408" s="258"/>
      <c r="TVI408" s="258"/>
      <c r="TVJ408" s="258"/>
      <c r="TVK408" s="258"/>
      <c r="TVL408" s="258"/>
      <c r="TVM408" s="258"/>
      <c r="TVN408" s="258"/>
      <c r="TVO408" s="258"/>
      <c r="TVP408" s="258"/>
      <c r="TVQ408" s="258"/>
      <c r="TVR408" s="258"/>
      <c r="TVS408" s="258"/>
      <c r="TVT408" s="258"/>
      <c r="TVU408" s="258"/>
      <c r="TVV408" s="258"/>
      <c r="TVW408" s="258"/>
      <c r="TVX408" s="258"/>
      <c r="TVY408" s="258"/>
      <c r="TVZ408" s="258"/>
      <c r="TWA408" s="258"/>
      <c r="TWB408" s="258"/>
      <c r="TWC408" s="258"/>
      <c r="TWD408" s="258"/>
      <c r="TWE408" s="258"/>
      <c r="TWF408" s="258"/>
      <c r="TWG408" s="258"/>
      <c r="TWH408" s="258"/>
      <c r="TWI408" s="258"/>
      <c r="TWJ408" s="258"/>
      <c r="TWK408" s="258"/>
      <c r="TWL408" s="258"/>
      <c r="TWM408" s="258"/>
      <c r="TWN408" s="258"/>
      <c r="TWO408" s="258"/>
      <c r="TWP408" s="258"/>
      <c r="TWQ408" s="258"/>
      <c r="TWR408" s="258"/>
      <c r="TWS408" s="258"/>
      <c r="TWT408" s="258"/>
      <c r="TWU408" s="258"/>
      <c r="TWV408" s="258"/>
      <c r="TWW408" s="258"/>
      <c r="TWX408" s="258"/>
      <c r="TWY408" s="258"/>
      <c r="TWZ408" s="258"/>
      <c r="TXA408" s="258"/>
      <c r="TXB408" s="258"/>
      <c r="TXC408" s="258"/>
      <c r="TXD408" s="258"/>
      <c r="TXE408" s="258"/>
      <c r="TXF408" s="258"/>
      <c r="TXG408" s="258"/>
      <c r="TXH408" s="258"/>
      <c r="TXI408" s="258"/>
      <c r="TXJ408" s="258"/>
      <c r="TXK408" s="258"/>
      <c r="TXL408" s="258"/>
      <c r="TXM408" s="258"/>
      <c r="TXN408" s="258"/>
      <c r="TXO408" s="258"/>
      <c r="TXP408" s="258"/>
      <c r="TXQ408" s="258"/>
      <c r="TXR408" s="258"/>
      <c r="TXS408" s="258"/>
      <c r="TXT408" s="258"/>
      <c r="TXU408" s="258"/>
      <c r="TXV408" s="258"/>
      <c r="TXW408" s="258"/>
      <c r="TXX408" s="258"/>
      <c r="TXY408" s="258"/>
      <c r="TXZ408" s="258"/>
      <c r="TYA408" s="258"/>
      <c r="TYB408" s="258"/>
      <c r="TYC408" s="258"/>
      <c r="TYD408" s="258"/>
      <c r="TYE408" s="258"/>
      <c r="TYF408" s="258"/>
      <c r="TYG408" s="258"/>
      <c r="TYH408" s="258"/>
      <c r="TYI408" s="258"/>
      <c r="TYJ408" s="258"/>
      <c r="TYK408" s="258"/>
      <c r="TYL408" s="258"/>
      <c r="TYM408" s="258"/>
      <c r="TYN408" s="258"/>
      <c r="TYO408" s="258"/>
      <c r="TYP408" s="258"/>
      <c r="TYQ408" s="258"/>
      <c r="TYR408" s="258"/>
      <c r="TYS408" s="258"/>
      <c r="TYT408" s="258"/>
      <c r="TYU408" s="258"/>
      <c r="TYV408" s="258"/>
      <c r="TYW408" s="258"/>
      <c r="TYX408" s="258"/>
      <c r="TYY408" s="258"/>
      <c r="TYZ408" s="258"/>
      <c r="TZA408" s="258"/>
      <c r="TZB408" s="258"/>
      <c r="TZC408" s="258"/>
      <c r="TZD408" s="258"/>
      <c r="TZE408" s="258"/>
      <c r="TZF408" s="258"/>
      <c r="TZG408" s="258"/>
      <c r="TZH408" s="258"/>
      <c r="TZI408" s="258"/>
      <c r="TZJ408" s="258"/>
      <c r="TZK408" s="258"/>
      <c r="TZL408" s="258"/>
      <c r="TZM408" s="258"/>
      <c r="TZN408" s="258"/>
      <c r="TZO408" s="258"/>
      <c r="TZP408" s="258"/>
      <c r="TZQ408" s="258"/>
      <c r="TZR408" s="258"/>
      <c r="TZS408" s="258"/>
      <c r="TZT408" s="258"/>
      <c r="TZU408" s="258"/>
      <c r="TZV408" s="258"/>
      <c r="TZW408" s="258"/>
      <c r="TZX408" s="258"/>
      <c r="TZY408" s="258"/>
      <c r="TZZ408" s="258"/>
      <c r="UAA408" s="258"/>
      <c r="UAB408" s="258"/>
      <c r="UAC408" s="258"/>
      <c r="UAD408" s="258"/>
      <c r="UAE408" s="258"/>
      <c r="UAF408" s="258"/>
      <c r="UAG408" s="258"/>
      <c r="UAH408" s="258"/>
      <c r="UAI408" s="258"/>
      <c r="UAJ408" s="258"/>
      <c r="UAK408" s="258"/>
      <c r="UAL408" s="258"/>
      <c r="UAM408" s="258"/>
      <c r="UAN408" s="258"/>
      <c r="UAO408" s="258"/>
      <c r="UAP408" s="258"/>
      <c r="UAQ408" s="258"/>
      <c r="UAR408" s="258"/>
      <c r="UAS408" s="258"/>
      <c r="UAT408" s="258"/>
      <c r="UAU408" s="258"/>
      <c r="UAV408" s="258"/>
      <c r="UAW408" s="258"/>
      <c r="UAX408" s="258"/>
      <c r="UAY408" s="258"/>
      <c r="UAZ408" s="258"/>
      <c r="UBA408" s="258"/>
      <c r="UBB408" s="258"/>
      <c r="UBC408" s="258"/>
      <c r="UBD408" s="258"/>
      <c r="UBE408" s="258"/>
      <c r="UBF408" s="258"/>
      <c r="UBG408" s="258"/>
      <c r="UBH408" s="258"/>
      <c r="UBI408" s="258"/>
      <c r="UBJ408" s="258"/>
      <c r="UBK408" s="258"/>
      <c r="UBL408" s="258"/>
      <c r="UBM408" s="258"/>
      <c r="UBN408" s="258"/>
      <c r="UBO408" s="258"/>
      <c r="UBP408" s="258"/>
      <c r="UBQ408" s="258"/>
      <c r="UBR408" s="258"/>
      <c r="UBS408" s="258"/>
      <c r="UBT408" s="258"/>
      <c r="UBU408" s="258"/>
      <c r="UBV408" s="258"/>
      <c r="UBW408" s="258"/>
      <c r="UBX408" s="258"/>
      <c r="UBY408" s="258"/>
      <c r="UBZ408" s="258"/>
      <c r="UCA408" s="258"/>
      <c r="UCB408" s="258"/>
      <c r="UCC408" s="258"/>
      <c r="UCD408" s="258"/>
      <c r="UCE408" s="258"/>
      <c r="UCF408" s="258"/>
      <c r="UCG408" s="258"/>
      <c r="UCH408" s="258"/>
      <c r="UCI408" s="258"/>
      <c r="UCJ408" s="258"/>
      <c r="UCK408" s="258"/>
      <c r="UCL408" s="258"/>
      <c r="UCM408" s="258"/>
      <c r="UCN408" s="258"/>
      <c r="UCO408" s="258"/>
      <c r="UCP408" s="258"/>
      <c r="UCQ408" s="258"/>
      <c r="UCR408" s="258"/>
      <c r="UCS408" s="258"/>
      <c r="UCT408" s="258"/>
      <c r="UCU408" s="258"/>
      <c r="UCV408" s="258"/>
      <c r="UCW408" s="258"/>
      <c r="UCX408" s="258"/>
      <c r="UCY408" s="258"/>
      <c r="UCZ408" s="258"/>
      <c r="UDA408" s="258"/>
      <c r="UDB408" s="258"/>
      <c r="UDC408" s="258"/>
      <c r="UDD408" s="258"/>
      <c r="UDE408" s="258"/>
      <c r="UDF408" s="258"/>
      <c r="UDG408" s="258"/>
      <c r="UDH408" s="258"/>
      <c r="UDI408" s="258"/>
      <c r="UDJ408" s="258"/>
      <c r="UDK408" s="258"/>
      <c r="UDL408" s="258"/>
      <c r="UDM408" s="258"/>
      <c r="UDN408" s="258"/>
      <c r="UDO408" s="258"/>
      <c r="UDP408" s="258"/>
      <c r="UDQ408" s="258"/>
      <c r="UDR408" s="258"/>
      <c r="UDS408" s="258"/>
      <c r="UDT408" s="258"/>
      <c r="UDU408" s="258"/>
      <c r="UDV408" s="258"/>
      <c r="UDW408" s="258"/>
      <c r="UDX408" s="258"/>
      <c r="UDY408" s="258"/>
      <c r="UDZ408" s="258"/>
      <c r="UEA408" s="258"/>
      <c r="UEB408" s="258"/>
      <c r="UEC408" s="258"/>
      <c r="UED408" s="258"/>
      <c r="UEE408" s="258"/>
      <c r="UEF408" s="258"/>
      <c r="UEG408" s="258"/>
      <c r="UEH408" s="258"/>
      <c r="UEI408" s="258"/>
      <c r="UEJ408" s="258"/>
      <c r="UEK408" s="258"/>
      <c r="UEL408" s="258"/>
      <c r="UEM408" s="258"/>
      <c r="UEN408" s="258"/>
      <c r="UEO408" s="258"/>
      <c r="UEP408" s="258"/>
      <c r="UEQ408" s="258"/>
      <c r="UER408" s="258"/>
      <c r="UES408" s="258"/>
      <c r="UET408" s="258"/>
      <c r="UEU408" s="258"/>
      <c r="UEV408" s="258"/>
      <c r="UEW408" s="258"/>
      <c r="UEX408" s="258"/>
      <c r="UEY408" s="258"/>
      <c r="UEZ408" s="258"/>
      <c r="UFA408" s="258"/>
      <c r="UFB408" s="258"/>
      <c r="UFC408" s="258"/>
      <c r="UFD408" s="258"/>
      <c r="UFE408" s="258"/>
      <c r="UFF408" s="258"/>
      <c r="UFG408" s="258"/>
      <c r="UFH408" s="258"/>
      <c r="UFI408" s="258"/>
      <c r="UFJ408" s="258"/>
      <c r="UFK408" s="258"/>
      <c r="UFL408" s="258"/>
      <c r="UFM408" s="258"/>
      <c r="UFN408" s="258"/>
      <c r="UFO408" s="258"/>
      <c r="UFP408" s="258"/>
      <c r="UFQ408" s="258"/>
      <c r="UFR408" s="258"/>
      <c r="UFS408" s="258"/>
      <c r="UFT408" s="258"/>
      <c r="UFU408" s="258"/>
      <c r="UFV408" s="258"/>
      <c r="UFW408" s="258"/>
      <c r="UFX408" s="258"/>
      <c r="UFY408" s="258"/>
      <c r="UFZ408" s="258"/>
      <c r="UGA408" s="258"/>
      <c r="UGB408" s="258"/>
      <c r="UGC408" s="258"/>
      <c r="UGD408" s="258"/>
      <c r="UGE408" s="258"/>
      <c r="UGF408" s="258"/>
      <c r="UGG408" s="258"/>
      <c r="UGH408" s="258"/>
      <c r="UGI408" s="258"/>
      <c r="UGJ408" s="258"/>
      <c r="UGK408" s="258"/>
      <c r="UGL408" s="258"/>
      <c r="UGM408" s="258"/>
      <c r="UGN408" s="258"/>
      <c r="UGO408" s="258"/>
      <c r="UGP408" s="258"/>
      <c r="UGQ408" s="258"/>
      <c r="UGR408" s="258"/>
      <c r="UGS408" s="258"/>
      <c r="UGT408" s="258"/>
      <c r="UGU408" s="258"/>
      <c r="UGV408" s="258"/>
      <c r="UGW408" s="258"/>
      <c r="UGX408" s="258"/>
      <c r="UGY408" s="258"/>
      <c r="UGZ408" s="258"/>
      <c r="UHA408" s="258"/>
      <c r="UHB408" s="258"/>
      <c r="UHC408" s="258"/>
      <c r="UHD408" s="258"/>
      <c r="UHE408" s="258"/>
      <c r="UHF408" s="258"/>
      <c r="UHG408" s="258"/>
      <c r="UHH408" s="258"/>
      <c r="UHI408" s="258"/>
      <c r="UHJ408" s="258"/>
      <c r="UHK408" s="258"/>
      <c r="UHL408" s="258"/>
      <c r="UHM408" s="258"/>
      <c r="UHN408" s="258"/>
      <c r="UHO408" s="258"/>
      <c r="UHP408" s="258"/>
      <c r="UHQ408" s="258"/>
      <c r="UHR408" s="258"/>
      <c r="UHS408" s="258"/>
      <c r="UHT408" s="258"/>
      <c r="UHU408" s="258"/>
      <c r="UHV408" s="258"/>
      <c r="UHW408" s="258"/>
      <c r="UHX408" s="258"/>
      <c r="UHY408" s="258"/>
      <c r="UHZ408" s="258"/>
      <c r="UIA408" s="258"/>
      <c r="UIB408" s="258"/>
      <c r="UIC408" s="258"/>
      <c r="UID408" s="258"/>
      <c r="UIE408" s="258"/>
      <c r="UIF408" s="258"/>
      <c r="UIG408" s="258"/>
      <c r="UIH408" s="258"/>
      <c r="UII408" s="258"/>
      <c r="UIJ408" s="258"/>
      <c r="UIK408" s="258"/>
      <c r="UIL408" s="258"/>
      <c r="UIM408" s="258"/>
      <c r="UIN408" s="258"/>
      <c r="UIO408" s="258"/>
      <c r="UIP408" s="258"/>
      <c r="UIQ408" s="258"/>
      <c r="UIR408" s="258"/>
      <c r="UIS408" s="258"/>
      <c r="UIT408" s="258"/>
      <c r="UIU408" s="258"/>
      <c r="UIV408" s="258"/>
      <c r="UIW408" s="258"/>
      <c r="UIX408" s="258"/>
      <c r="UIY408" s="258"/>
      <c r="UIZ408" s="258"/>
      <c r="UJA408" s="258"/>
      <c r="UJB408" s="258"/>
      <c r="UJC408" s="258"/>
      <c r="UJD408" s="258"/>
      <c r="UJE408" s="258"/>
      <c r="UJF408" s="258"/>
      <c r="UJG408" s="258"/>
      <c r="UJH408" s="258"/>
      <c r="UJI408" s="258"/>
      <c r="UJJ408" s="258"/>
      <c r="UJK408" s="258"/>
      <c r="UJL408" s="258"/>
      <c r="UJM408" s="258"/>
      <c r="UJN408" s="258"/>
      <c r="UJO408" s="258"/>
      <c r="UJP408" s="258"/>
      <c r="UJQ408" s="258"/>
      <c r="UJR408" s="258"/>
      <c r="UJS408" s="258"/>
      <c r="UJT408" s="258"/>
      <c r="UJU408" s="258"/>
      <c r="UJV408" s="258"/>
      <c r="UJW408" s="258"/>
      <c r="UJX408" s="258"/>
      <c r="UJY408" s="258"/>
      <c r="UJZ408" s="258"/>
      <c r="UKA408" s="258"/>
      <c r="UKB408" s="258"/>
      <c r="UKC408" s="258"/>
      <c r="UKD408" s="258"/>
      <c r="UKE408" s="258"/>
      <c r="UKF408" s="258"/>
      <c r="UKG408" s="258"/>
      <c r="UKH408" s="258"/>
      <c r="UKI408" s="258"/>
      <c r="UKJ408" s="258"/>
      <c r="UKK408" s="258"/>
      <c r="UKL408" s="258"/>
      <c r="UKM408" s="258"/>
      <c r="UKN408" s="258"/>
      <c r="UKO408" s="258"/>
      <c r="UKP408" s="258"/>
      <c r="UKQ408" s="258"/>
      <c r="UKR408" s="258"/>
      <c r="UKS408" s="258"/>
      <c r="UKT408" s="258"/>
      <c r="UKU408" s="258"/>
      <c r="UKV408" s="258"/>
      <c r="UKW408" s="258"/>
      <c r="UKX408" s="258"/>
      <c r="UKY408" s="258"/>
      <c r="UKZ408" s="258"/>
      <c r="ULA408" s="258"/>
      <c r="ULB408" s="258"/>
      <c r="ULC408" s="258"/>
      <c r="ULD408" s="258"/>
      <c r="ULE408" s="258"/>
      <c r="ULF408" s="258"/>
      <c r="ULG408" s="258"/>
      <c r="ULH408" s="258"/>
      <c r="ULI408" s="258"/>
      <c r="ULJ408" s="258"/>
      <c r="ULK408" s="258"/>
      <c r="ULL408" s="258"/>
      <c r="ULM408" s="258"/>
      <c r="ULN408" s="258"/>
      <c r="ULO408" s="258"/>
      <c r="ULP408" s="258"/>
      <c r="ULQ408" s="258"/>
      <c r="ULR408" s="258"/>
      <c r="ULS408" s="258"/>
      <c r="ULT408" s="258"/>
      <c r="ULU408" s="258"/>
      <c r="ULV408" s="258"/>
      <c r="ULW408" s="258"/>
      <c r="ULX408" s="258"/>
      <c r="ULY408" s="258"/>
      <c r="ULZ408" s="258"/>
      <c r="UMA408" s="258"/>
      <c r="UMB408" s="258"/>
      <c r="UMC408" s="258"/>
      <c r="UMD408" s="258"/>
      <c r="UME408" s="258"/>
      <c r="UMF408" s="258"/>
      <c r="UMG408" s="258"/>
      <c r="UMH408" s="258"/>
      <c r="UMI408" s="258"/>
      <c r="UMJ408" s="258"/>
      <c r="UMK408" s="258"/>
      <c r="UML408" s="258"/>
      <c r="UMM408" s="258"/>
      <c r="UMN408" s="258"/>
      <c r="UMO408" s="258"/>
      <c r="UMP408" s="258"/>
      <c r="UMQ408" s="258"/>
      <c r="UMR408" s="258"/>
      <c r="UMS408" s="258"/>
      <c r="UMT408" s="258"/>
      <c r="UMU408" s="258"/>
      <c r="UMV408" s="258"/>
      <c r="UMW408" s="258"/>
      <c r="UMX408" s="258"/>
      <c r="UMY408" s="258"/>
      <c r="UMZ408" s="258"/>
      <c r="UNA408" s="258"/>
      <c r="UNB408" s="258"/>
      <c r="UNC408" s="258"/>
      <c r="UND408" s="258"/>
      <c r="UNE408" s="258"/>
      <c r="UNF408" s="258"/>
      <c r="UNG408" s="258"/>
      <c r="UNH408" s="258"/>
      <c r="UNI408" s="258"/>
      <c r="UNJ408" s="258"/>
      <c r="UNK408" s="258"/>
      <c r="UNL408" s="258"/>
      <c r="UNM408" s="258"/>
      <c r="UNN408" s="258"/>
      <c r="UNO408" s="258"/>
      <c r="UNP408" s="258"/>
      <c r="UNQ408" s="258"/>
      <c r="UNR408" s="258"/>
      <c r="UNS408" s="258"/>
      <c r="UNT408" s="258"/>
      <c r="UNU408" s="258"/>
      <c r="UNV408" s="258"/>
      <c r="UNW408" s="258"/>
      <c r="UNX408" s="258"/>
      <c r="UNY408" s="258"/>
      <c r="UNZ408" s="258"/>
      <c r="UOA408" s="258"/>
      <c r="UOB408" s="258"/>
      <c r="UOC408" s="258"/>
      <c r="UOD408" s="258"/>
      <c r="UOE408" s="258"/>
      <c r="UOF408" s="258"/>
      <c r="UOG408" s="258"/>
      <c r="UOH408" s="258"/>
      <c r="UOI408" s="258"/>
      <c r="UOJ408" s="258"/>
      <c r="UOK408" s="258"/>
      <c r="UOL408" s="258"/>
      <c r="UOM408" s="258"/>
      <c r="UON408" s="258"/>
      <c r="UOO408" s="258"/>
      <c r="UOP408" s="258"/>
      <c r="UOQ408" s="258"/>
      <c r="UOR408" s="258"/>
      <c r="UOS408" s="258"/>
      <c r="UOT408" s="258"/>
      <c r="UOU408" s="258"/>
      <c r="UOV408" s="258"/>
      <c r="UOW408" s="258"/>
      <c r="UOX408" s="258"/>
      <c r="UOY408" s="258"/>
      <c r="UOZ408" s="258"/>
      <c r="UPA408" s="258"/>
      <c r="UPB408" s="258"/>
      <c r="UPC408" s="258"/>
      <c r="UPD408" s="258"/>
      <c r="UPE408" s="258"/>
      <c r="UPF408" s="258"/>
      <c r="UPG408" s="258"/>
      <c r="UPH408" s="258"/>
      <c r="UPI408" s="258"/>
      <c r="UPJ408" s="258"/>
      <c r="UPK408" s="258"/>
      <c r="UPL408" s="258"/>
      <c r="UPM408" s="258"/>
      <c r="UPN408" s="258"/>
      <c r="UPO408" s="258"/>
      <c r="UPP408" s="258"/>
      <c r="UPQ408" s="258"/>
      <c r="UPR408" s="258"/>
      <c r="UPS408" s="258"/>
      <c r="UPT408" s="258"/>
      <c r="UPU408" s="258"/>
      <c r="UPV408" s="258"/>
      <c r="UPW408" s="258"/>
      <c r="UPX408" s="258"/>
      <c r="UPY408" s="258"/>
      <c r="UPZ408" s="258"/>
      <c r="UQA408" s="258"/>
      <c r="UQB408" s="258"/>
      <c r="UQC408" s="258"/>
      <c r="UQD408" s="258"/>
      <c r="UQE408" s="258"/>
      <c r="UQF408" s="258"/>
      <c r="UQG408" s="258"/>
      <c r="UQH408" s="258"/>
      <c r="UQI408" s="258"/>
      <c r="UQJ408" s="258"/>
      <c r="UQK408" s="258"/>
      <c r="UQL408" s="258"/>
      <c r="UQM408" s="258"/>
      <c r="UQN408" s="258"/>
      <c r="UQO408" s="258"/>
      <c r="UQP408" s="258"/>
      <c r="UQQ408" s="258"/>
      <c r="UQR408" s="258"/>
      <c r="UQS408" s="258"/>
      <c r="UQT408" s="258"/>
      <c r="UQU408" s="258"/>
      <c r="UQV408" s="258"/>
      <c r="UQW408" s="258"/>
      <c r="UQX408" s="258"/>
      <c r="UQY408" s="258"/>
      <c r="UQZ408" s="258"/>
      <c r="URA408" s="258"/>
      <c r="URB408" s="258"/>
      <c r="URC408" s="258"/>
      <c r="URD408" s="258"/>
      <c r="URE408" s="258"/>
      <c r="URF408" s="258"/>
      <c r="URG408" s="258"/>
      <c r="URH408" s="258"/>
      <c r="URI408" s="258"/>
      <c r="URJ408" s="258"/>
      <c r="URK408" s="258"/>
      <c r="URL408" s="258"/>
      <c r="URM408" s="258"/>
      <c r="URN408" s="258"/>
      <c r="URO408" s="258"/>
      <c r="URP408" s="258"/>
      <c r="URQ408" s="258"/>
      <c r="URR408" s="258"/>
      <c r="URS408" s="258"/>
      <c r="URT408" s="258"/>
      <c r="URU408" s="258"/>
      <c r="URV408" s="258"/>
      <c r="URW408" s="258"/>
      <c r="URX408" s="258"/>
      <c r="URY408" s="258"/>
      <c r="URZ408" s="258"/>
      <c r="USA408" s="258"/>
      <c r="USB408" s="258"/>
      <c r="USC408" s="258"/>
      <c r="USD408" s="258"/>
      <c r="USE408" s="258"/>
      <c r="USF408" s="258"/>
      <c r="USG408" s="258"/>
      <c r="USH408" s="258"/>
      <c r="USI408" s="258"/>
      <c r="USJ408" s="258"/>
      <c r="USK408" s="258"/>
      <c r="USL408" s="258"/>
      <c r="USM408" s="258"/>
      <c r="USN408" s="258"/>
      <c r="USO408" s="258"/>
      <c r="USP408" s="258"/>
      <c r="USQ408" s="258"/>
      <c r="USR408" s="258"/>
      <c r="USS408" s="258"/>
      <c r="UST408" s="258"/>
      <c r="USU408" s="258"/>
      <c r="USV408" s="258"/>
      <c r="USW408" s="258"/>
      <c r="USX408" s="258"/>
      <c r="USY408" s="258"/>
      <c r="USZ408" s="258"/>
      <c r="UTA408" s="258"/>
      <c r="UTB408" s="258"/>
      <c r="UTC408" s="258"/>
      <c r="UTD408" s="258"/>
      <c r="UTE408" s="258"/>
      <c r="UTF408" s="258"/>
      <c r="UTG408" s="258"/>
      <c r="UTH408" s="258"/>
      <c r="UTI408" s="258"/>
      <c r="UTJ408" s="258"/>
      <c r="UTK408" s="258"/>
      <c r="UTL408" s="258"/>
      <c r="UTM408" s="258"/>
      <c r="UTN408" s="258"/>
      <c r="UTO408" s="258"/>
      <c r="UTP408" s="258"/>
      <c r="UTQ408" s="258"/>
      <c r="UTR408" s="258"/>
      <c r="UTS408" s="258"/>
      <c r="UTT408" s="258"/>
      <c r="UTU408" s="258"/>
      <c r="UTV408" s="258"/>
      <c r="UTW408" s="258"/>
      <c r="UTX408" s="258"/>
      <c r="UTY408" s="258"/>
      <c r="UTZ408" s="258"/>
      <c r="UUA408" s="258"/>
      <c r="UUB408" s="258"/>
      <c r="UUC408" s="258"/>
      <c r="UUD408" s="258"/>
      <c r="UUE408" s="258"/>
      <c r="UUF408" s="258"/>
      <c r="UUG408" s="258"/>
      <c r="UUH408" s="258"/>
      <c r="UUI408" s="258"/>
      <c r="UUJ408" s="258"/>
      <c r="UUK408" s="258"/>
      <c r="UUL408" s="258"/>
      <c r="UUM408" s="258"/>
      <c r="UUN408" s="258"/>
      <c r="UUO408" s="258"/>
      <c r="UUP408" s="258"/>
      <c r="UUQ408" s="258"/>
      <c r="UUR408" s="258"/>
      <c r="UUS408" s="258"/>
      <c r="UUT408" s="258"/>
      <c r="UUU408" s="258"/>
      <c r="UUV408" s="258"/>
      <c r="UUW408" s="258"/>
      <c r="UUX408" s="258"/>
      <c r="UUY408" s="258"/>
      <c r="UUZ408" s="258"/>
      <c r="UVA408" s="258"/>
      <c r="UVB408" s="258"/>
      <c r="UVC408" s="258"/>
      <c r="UVD408" s="258"/>
      <c r="UVE408" s="258"/>
      <c r="UVF408" s="258"/>
      <c r="UVG408" s="258"/>
      <c r="UVH408" s="258"/>
      <c r="UVI408" s="258"/>
      <c r="UVJ408" s="258"/>
      <c r="UVK408" s="258"/>
      <c r="UVL408" s="258"/>
      <c r="UVM408" s="258"/>
      <c r="UVN408" s="258"/>
      <c r="UVO408" s="258"/>
      <c r="UVP408" s="258"/>
      <c r="UVQ408" s="258"/>
      <c r="UVR408" s="258"/>
      <c r="UVS408" s="258"/>
      <c r="UVT408" s="258"/>
      <c r="UVU408" s="258"/>
      <c r="UVV408" s="258"/>
      <c r="UVW408" s="258"/>
      <c r="UVX408" s="258"/>
      <c r="UVY408" s="258"/>
      <c r="UVZ408" s="258"/>
      <c r="UWA408" s="258"/>
      <c r="UWB408" s="258"/>
      <c r="UWC408" s="258"/>
      <c r="UWD408" s="258"/>
      <c r="UWE408" s="258"/>
      <c r="UWF408" s="258"/>
      <c r="UWG408" s="258"/>
      <c r="UWH408" s="258"/>
      <c r="UWI408" s="258"/>
      <c r="UWJ408" s="258"/>
      <c r="UWK408" s="258"/>
      <c r="UWL408" s="258"/>
      <c r="UWM408" s="258"/>
      <c r="UWN408" s="258"/>
      <c r="UWO408" s="258"/>
      <c r="UWP408" s="258"/>
      <c r="UWQ408" s="258"/>
      <c r="UWR408" s="258"/>
      <c r="UWS408" s="258"/>
      <c r="UWT408" s="258"/>
      <c r="UWU408" s="258"/>
      <c r="UWV408" s="258"/>
      <c r="UWW408" s="258"/>
      <c r="UWX408" s="258"/>
      <c r="UWY408" s="258"/>
      <c r="UWZ408" s="258"/>
      <c r="UXA408" s="258"/>
      <c r="UXB408" s="258"/>
      <c r="UXC408" s="258"/>
      <c r="UXD408" s="258"/>
      <c r="UXE408" s="258"/>
      <c r="UXF408" s="258"/>
      <c r="UXG408" s="258"/>
      <c r="UXH408" s="258"/>
      <c r="UXI408" s="258"/>
      <c r="UXJ408" s="258"/>
      <c r="UXK408" s="258"/>
      <c r="UXL408" s="258"/>
      <c r="UXM408" s="258"/>
      <c r="UXN408" s="258"/>
      <c r="UXO408" s="258"/>
      <c r="UXP408" s="258"/>
      <c r="UXQ408" s="258"/>
      <c r="UXR408" s="258"/>
      <c r="UXS408" s="258"/>
      <c r="UXT408" s="258"/>
      <c r="UXU408" s="258"/>
      <c r="UXV408" s="258"/>
      <c r="UXW408" s="258"/>
      <c r="UXX408" s="258"/>
      <c r="UXY408" s="258"/>
      <c r="UXZ408" s="258"/>
      <c r="UYA408" s="258"/>
      <c r="UYB408" s="258"/>
      <c r="UYC408" s="258"/>
      <c r="UYD408" s="258"/>
      <c r="UYE408" s="258"/>
      <c r="UYF408" s="258"/>
      <c r="UYG408" s="258"/>
      <c r="UYH408" s="258"/>
      <c r="UYI408" s="258"/>
      <c r="UYJ408" s="258"/>
      <c r="UYK408" s="258"/>
      <c r="UYL408" s="258"/>
      <c r="UYM408" s="258"/>
      <c r="UYN408" s="258"/>
      <c r="UYO408" s="258"/>
      <c r="UYP408" s="258"/>
      <c r="UYQ408" s="258"/>
      <c r="UYR408" s="258"/>
      <c r="UYS408" s="258"/>
      <c r="UYT408" s="258"/>
      <c r="UYU408" s="258"/>
      <c r="UYV408" s="258"/>
      <c r="UYW408" s="258"/>
      <c r="UYX408" s="258"/>
      <c r="UYY408" s="258"/>
      <c r="UYZ408" s="258"/>
      <c r="UZA408" s="258"/>
      <c r="UZB408" s="258"/>
      <c r="UZC408" s="258"/>
      <c r="UZD408" s="258"/>
      <c r="UZE408" s="258"/>
      <c r="UZF408" s="258"/>
      <c r="UZG408" s="258"/>
      <c r="UZH408" s="258"/>
      <c r="UZI408" s="258"/>
      <c r="UZJ408" s="258"/>
      <c r="UZK408" s="258"/>
      <c r="UZL408" s="258"/>
      <c r="UZM408" s="258"/>
      <c r="UZN408" s="258"/>
      <c r="UZO408" s="258"/>
      <c r="UZP408" s="258"/>
      <c r="UZQ408" s="258"/>
      <c r="UZR408" s="258"/>
      <c r="UZS408" s="258"/>
      <c r="UZT408" s="258"/>
      <c r="UZU408" s="258"/>
      <c r="UZV408" s="258"/>
      <c r="UZW408" s="258"/>
      <c r="UZX408" s="258"/>
      <c r="UZY408" s="258"/>
      <c r="UZZ408" s="258"/>
      <c r="VAA408" s="258"/>
      <c r="VAB408" s="258"/>
      <c r="VAC408" s="258"/>
      <c r="VAD408" s="258"/>
      <c r="VAE408" s="258"/>
      <c r="VAF408" s="258"/>
      <c r="VAG408" s="258"/>
      <c r="VAH408" s="258"/>
      <c r="VAI408" s="258"/>
      <c r="VAJ408" s="258"/>
      <c r="VAK408" s="258"/>
      <c r="VAL408" s="258"/>
      <c r="VAM408" s="258"/>
      <c r="VAN408" s="258"/>
      <c r="VAO408" s="258"/>
      <c r="VAP408" s="258"/>
      <c r="VAQ408" s="258"/>
      <c r="VAR408" s="258"/>
      <c r="VAS408" s="258"/>
      <c r="VAT408" s="258"/>
      <c r="VAU408" s="258"/>
      <c r="VAV408" s="258"/>
      <c r="VAW408" s="258"/>
      <c r="VAX408" s="258"/>
      <c r="VAY408" s="258"/>
      <c r="VAZ408" s="258"/>
      <c r="VBA408" s="258"/>
      <c r="VBB408" s="258"/>
      <c r="VBC408" s="258"/>
      <c r="VBD408" s="258"/>
      <c r="VBE408" s="258"/>
      <c r="VBF408" s="258"/>
      <c r="VBG408" s="258"/>
      <c r="VBH408" s="258"/>
      <c r="VBI408" s="258"/>
      <c r="VBJ408" s="258"/>
      <c r="VBK408" s="258"/>
      <c r="VBL408" s="258"/>
      <c r="VBM408" s="258"/>
      <c r="VBN408" s="258"/>
      <c r="VBO408" s="258"/>
      <c r="VBP408" s="258"/>
      <c r="VBQ408" s="258"/>
      <c r="VBR408" s="258"/>
      <c r="VBS408" s="258"/>
      <c r="VBT408" s="258"/>
      <c r="VBU408" s="258"/>
      <c r="VBV408" s="258"/>
      <c r="VBW408" s="258"/>
      <c r="VBX408" s="258"/>
      <c r="VBY408" s="258"/>
      <c r="VBZ408" s="258"/>
      <c r="VCA408" s="258"/>
      <c r="VCB408" s="258"/>
      <c r="VCC408" s="258"/>
      <c r="VCD408" s="258"/>
      <c r="VCE408" s="258"/>
      <c r="VCF408" s="258"/>
      <c r="VCG408" s="258"/>
      <c r="VCH408" s="258"/>
      <c r="VCI408" s="258"/>
      <c r="VCJ408" s="258"/>
      <c r="VCK408" s="258"/>
      <c r="VCL408" s="258"/>
      <c r="VCM408" s="258"/>
      <c r="VCN408" s="258"/>
      <c r="VCO408" s="258"/>
      <c r="VCP408" s="258"/>
      <c r="VCQ408" s="258"/>
      <c r="VCR408" s="258"/>
      <c r="VCS408" s="258"/>
      <c r="VCT408" s="258"/>
      <c r="VCU408" s="258"/>
      <c r="VCV408" s="258"/>
      <c r="VCW408" s="258"/>
      <c r="VCX408" s="258"/>
      <c r="VCY408" s="258"/>
      <c r="VCZ408" s="258"/>
      <c r="VDA408" s="258"/>
      <c r="VDB408" s="258"/>
      <c r="VDC408" s="258"/>
      <c r="VDD408" s="258"/>
      <c r="VDE408" s="258"/>
      <c r="VDF408" s="258"/>
      <c r="VDG408" s="258"/>
      <c r="VDH408" s="258"/>
      <c r="VDI408" s="258"/>
      <c r="VDJ408" s="258"/>
      <c r="VDK408" s="258"/>
      <c r="VDL408" s="258"/>
      <c r="VDM408" s="258"/>
      <c r="VDN408" s="258"/>
      <c r="VDO408" s="258"/>
      <c r="VDP408" s="258"/>
      <c r="VDQ408" s="258"/>
      <c r="VDR408" s="258"/>
      <c r="VDS408" s="258"/>
      <c r="VDT408" s="258"/>
      <c r="VDU408" s="258"/>
      <c r="VDV408" s="258"/>
      <c r="VDW408" s="258"/>
      <c r="VDX408" s="258"/>
      <c r="VDY408" s="258"/>
      <c r="VDZ408" s="258"/>
      <c r="VEA408" s="258"/>
      <c r="VEB408" s="258"/>
      <c r="VEC408" s="258"/>
      <c r="VED408" s="258"/>
      <c r="VEE408" s="258"/>
      <c r="VEF408" s="258"/>
      <c r="VEG408" s="258"/>
      <c r="VEH408" s="258"/>
      <c r="VEI408" s="258"/>
      <c r="VEJ408" s="258"/>
      <c r="VEK408" s="258"/>
      <c r="VEL408" s="258"/>
      <c r="VEM408" s="258"/>
      <c r="VEN408" s="258"/>
      <c r="VEO408" s="258"/>
      <c r="VEP408" s="258"/>
      <c r="VEQ408" s="258"/>
      <c r="VER408" s="258"/>
      <c r="VES408" s="258"/>
      <c r="VET408" s="258"/>
      <c r="VEU408" s="258"/>
      <c r="VEV408" s="258"/>
      <c r="VEW408" s="258"/>
      <c r="VEX408" s="258"/>
      <c r="VEY408" s="258"/>
      <c r="VEZ408" s="258"/>
      <c r="VFA408" s="258"/>
      <c r="VFB408" s="258"/>
      <c r="VFC408" s="258"/>
      <c r="VFD408" s="258"/>
      <c r="VFE408" s="258"/>
      <c r="VFF408" s="258"/>
      <c r="VFG408" s="258"/>
      <c r="VFH408" s="258"/>
      <c r="VFI408" s="258"/>
      <c r="VFJ408" s="258"/>
      <c r="VFK408" s="258"/>
      <c r="VFL408" s="258"/>
      <c r="VFM408" s="258"/>
      <c r="VFN408" s="258"/>
      <c r="VFO408" s="258"/>
      <c r="VFP408" s="258"/>
      <c r="VFQ408" s="258"/>
      <c r="VFR408" s="258"/>
      <c r="VFS408" s="258"/>
      <c r="VFT408" s="258"/>
      <c r="VFU408" s="258"/>
      <c r="VFV408" s="258"/>
      <c r="VFW408" s="258"/>
      <c r="VFX408" s="258"/>
      <c r="VFY408" s="258"/>
      <c r="VFZ408" s="258"/>
      <c r="VGA408" s="258"/>
      <c r="VGB408" s="258"/>
      <c r="VGC408" s="258"/>
      <c r="VGD408" s="258"/>
      <c r="VGE408" s="258"/>
      <c r="VGF408" s="258"/>
      <c r="VGG408" s="258"/>
      <c r="VGH408" s="258"/>
      <c r="VGI408" s="258"/>
      <c r="VGJ408" s="258"/>
      <c r="VGK408" s="258"/>
      <c r="VGL408" s="258"/>
      <c r="VGM408" s="258"/>
      <c r="VGN408" s="258"/>
      <c r="VGO408" s="258"/>
      <c r="VGP408" s="258"/>
      <c r="VGQ408" s="258"/>
      <c r="VGR408" s="258"/>
      <c r="VGS408" s="258"/>
      <c r="VGT408" s="258"/>
      <c r="VGU408" s="258"/>
      <c r="VGV408" s="258"/>
      <c r="VGW408" s="258"/>
      <c r="VGX408" s="258"/>
      <c r="VGY408" s="258"/>
      <c r="VGZ408" s="258"/>
      <c r="VHA408" s="258"/>
      <c r="VHB408" s="258"/>
      <c r="VHC408" s="258"/>
      <c r="VHD408" s="258"/>
      <c r="VHE408" s="258"/>
      <c r="VHF408" s="258"/>
      <c r="VHG408" s="258"/>
      <c r="VHH408" s="258"/>
      <c r="VHI408" s="258"/>
      <c r="VHJ408" s="258"/>
      <c r="VHK408" s="258"/>
      <c r="VHL408" s="258"/>
      <c r="VHM408" s="258"/>
      <c r="VHN408" s="258"/>
      <c r="VHO408" s="258"/>
      <c r="VHP408" s="258"/>
      <c r="VHQ408" s="258"/>
      <c r="VHR408" s="258"/>
      <c r="VHS408" s="258"/>
      <c r="VHT408" s="258"/>
      <c r="VHU408" s="258"/>
      <c r="VHV408" s="258"/>
      <c r="VHW408" s="258"/>
      <c r="VHX408" s="258"/>
      <c r="VHY408" s="258"/>
      <c r="VHZ408" s="258"/>
      <c r="VIA408" s="258"/>
      <c r="VIB408" s="258"/>
      <c r="VIC408" s="258"/>
      <c r="VID408" s="258"/>
      <c r="VIE408" s="258"/>
      <c r="VIF408" s="258"/>
      <c r="VIG408" s="258"/>
      <c r="VIH408" s="258"/>
      <c r="VII408" s="258"/>
      <c r="VIJ408" s="258"/>
      <c r="VIK408" s="258"/>
      <c r="VIL408" s="258"/>
      <c r="VIM408" s="258"/>
      <c r="VIN408" s="258"/>
      <c r="VIO408" s="258"/>
      <c r="VIP408" s="258"/>
      <c r="VIQ408" s="258"/>
      <c r="VIR408" s="258"/>
      <c r="VIS408" s="258"/>
      <c r="VIT408" s="258"/>
      <c r="VIU408" s="258"/>
      <c r="VIV408" s="258"/>
      <c r="VIW408" s="258"/>
      <c r="VIX408" s="258"/>
      <c r="VIY408" s="258"/>
      <c r="VIZ408" s="258"/>
      <c r="VJA408" s="258"/>
      <c r="VJB408" s="258"/>
      <c r="VJC408" s="258"/>
      <c r="VJD408" s="258"/>
      <c r="VJE408" s="258"/>
      <c r="VJF408" s="258"/>
      <c r="VJG408" s="258"/>
      <c r="VJH408" s="258"/>
      <c r="VJI408" s="258"/>
      <c r="VJJ408" s="258"/>
      <c r="VJK408" s="258"/>
      <c r="VJL408" s="258"/>
      <c r="VJM408" s="258"/>
      <c r="VJN408" s="258"/>
      <c r="VJO408" s="258"/>
      <c r="VJP408" s="258"/>
      <c r="VJQ408" s="258"/>
      <c r="VJR408" s="258"/>
      <c r="VJS408" s="258"/>
      <c r="VJT408" s="258"/>
      <c r="VJU408" s="258"/>
      <c r="VJV408" s="258"/>
      <c r="VJW408" s="258"/>
      <c r="VJX408" s="258"/>
      <c r="VJY408" s="258"/>
      <c r="VJZ408" s="258"/>
      <c r="VKA408" s="258"/>
      <c r="VKB408" s="258"/>
      <c r="VKC408" s="258"/>
      <c r="VKD408" s="258"/>
      <c r="VKE408" s="258"/>
      <c r="VKF408" s="258"/>
      <c r="VKG408" s="258"/>
      <c r="VKH408" s="258"/>
      <c r="VKI408" s="258"/>
      <c r="VKJ408" s="258"/>
      <c r="VKK408" s="258"/>
      <c r="VKL408" s="258"/>
      <c r="VKM408" s="258"/>
      <c r="VKN408" s="258"/>
      <c r="VKO408" s="258"/>
      <c r="VKP408" s="258"/>
      <c r="VKQ408" s="258"/>
      <c r="VKR408" s="258"/>
      <c r="VKS408" s="258"/>
      <c r="VKT408" s="258"/>
      <c r="VKU408" s="258"/>
      <c r="VKV408" s="258"/>
      <c r="VKW408" s="258"/>
      <c r="VKX408" s="258"/>
      <c r="VKY408" s="258"/>
      <c r="VKZ408" s="258"/>
      <c r="VLA408" s="258"/>
      <c r="VLB408" s="258"/>
      <c r="VLC408" s="258"/>
      <c r="VLD408" s="258"/>
      <c r="VLE408" s="258"/>
      <c r="VLF408" s="258"/>
      <c r="VLG408" s="258"/>
      <c r="VLH408" s="258"/>
      <c r="VLI408" s="258"/>
      <c r="VLJ408" s="258"/>
      <c r="VLK408" s="258"/>
      <c r="VLL408" s="258"/>
      <c r="VLM408" s="258"/>
      <c r="VLN408" s="258"/>
      <c r="VLO408" s="258"/>
      <c r="VLP408" s="258"/>
      <c r="VLQ408" s="258"/>
      <c r="VLR408" s="258"/>
      <c r="VLS408" s="258"/>
      <c r="VLT408" s="258"/>
      <c r="VLU408" s="258"/>
      <c r="VLV408" s="258"/>
      <c r="VLW408" s="258"/>
      <c r="VLX408" s="258"/>
      <c r="VLY408" s="258"/>
      <c r="VLZ408" s="258"/>
      <c r="VMA408" s="258"/>
      <c r="VMB408" s="258"/>
      <c r="VMC408" s="258"/>
      <c r="VMD408" s="258"/>
      <c r="VME408" s="258"/>
      <c r="VMF408" s="258"/>
      <c r="VMG408" s="258"/>
      <c r="VMH408" s="258"/>
      <c r="VMI408" s="258"/>
      <c r="VMJ408" s="258"/>
      <c r="VMK408" s="258"/>
      <c r="VML408" s="258"/>
      <c r="VMM408" s="258"/>
      <c r="VMN408" s="258"/>
      <c r="VMO408" s="258"/>
      <c r="VMP408" s="258"/>
      <c r="VMQ408" s="258"/>
      <c r="VMR408" s="258"/>
      <c r="VMS408" s="258"/>
      <c r="VMT408" s="258"/>
      <c r="VMU408" s="258"/>
      <c r="VMV408" s="258"/>
      <c r="VMW408" s="258"/>
      <c r="VMX408" s="258"/>
      <c r="VMY408" s="258"/>
      <c r="VMZ408" s="258"/>
      <c r="VNA408" s="258"/>
      <c r="VNB408" s="258"/>
      <c r="VNC408" s="258"/>
      <c r="VND408" s="258"/>
      <c r="VNE408" s="258"/>
      <c r="VNF408" s="258"/>
      <c r="VNG408" s="258"/>
      <c r="VNH408" s="258"/>
      <c r="VNI408" s="258"/>
      <c r="VNJ408" s="258"/>
      <c r="VNK408" s="258"/>
      <c r="VNL408" s="258"/>
      <c r="VNM408" s="258"/>
      <c r="VNN408" s="258"/>
      <c r="VNO408" s="258"/>
      <c r="VNP408" s="258"/>
      <c r="VNQ408" s="258"/>
      <c r="VNR408" s="258"/>
      <c r="VNS408" s="258"/>
      <c r="VNT408" s="258"/>
      <c r="VNU408" s="258"/>
      <c r="VNV408" s="258"/>
      <c r="VNW408" s="258"/>
      <c r="VNX408" s="258"/>
      <c r="VNY408" s="258"/>
      <c r="VNZ408" s="258"/>
      <c r="VOA408" s="258"/>
      <c r="VOB408" s="258"/>
      <c r="VOC408" s="258"/>
      <c r="VOD408" s="258"/>
      <c r="VOE408" s="258"/>
      <c r="VOF408" s="258"/>
      <c r="VOG408" s="258"/>
      <c r="VOH408" s="258"/>
      <c r="VOI408" s="258"/>
      <c r="VOJ408" s="258"/>
      <c r="VOK408" s="258"/>
      <c r="VOL408" s="258"/>
      <c r="VOM408" s="258"/>
      <c r="VON408" s="258"/>
      <c r="VOO408" s="258"/>
      <c r="VOP408" s="258"/>
      <c r="VOQ408" s="258"/>
      <c r="VOR408" s="258"/>
      <c r="VOS408" s="258"/>
      <c r="VOT408" s="258"/>
      <c r="VOU408" s="258"/>
      <c r="VOV408" s="258"/>
      <c r="VOW408" s="258"/>
      <c r="VOX408" s="258"/>
      <c r="VOY408" s="258"/>
      <c r="VOZ408" s="258"/>
      <c r="VPA408" s="258"/>
      <c r="VPB408" s="258"/>
      <c r="VPC408" s="258"/>
      <c r="VPD408" s="258"/>
      <c r="VPE408" s="258"/>
      <c r="VPF408" s="258"/>
      <c r="VPG408" s="258"/>
      <c r="VPH408" s="258"/>
      <c r="VPI408" s="258"/>
      <c r="VPJ408" s="258"/>
      <c r="VPK408" s="258"/>
      <c r="VPL408" s="258"/>
      <c r="VPM408" s="258"/>
      <c r="VPN408" s="258"/>
      <c r="VPO408" s="258"/>
      <c r="VPP408" s="258"/>
      <c r="VPQ408" s="258"/>
      <c r="VPR408" s="258"/>
      <c r="VPS408" s="258"/>
      <c r="VPT408" s="258"/>
      <c r="VPU408" s="258"/>
      <c r="VPV408" s="258"/>
      <c r="VPW408" s="258"/>
      <c r="VPX408" s="258"/>
      <c r="VPY408" s="258"/>
      <c r="VPZ408" s="258"/>
      <c r="VQA408" s="258"/>
      <c r="VQB408" s="258"/>
      <c r="VQC408" s="258"/>
      <c r="VQD408" s="258"/>
      <c r="VQE408" s="258"/>
      <c r="VQF408" s="258"/>
      <c r="VQG408" s="258"/>
      <c r="VQH408" s="258"/>
      <c r="VQI408" s="258"/>
      <c r="VQJ408" s="258"/>
      <c r="VQK408" s="258"/>
      <c r="VQL408" s="258"/>
      <c r="VQM408" s="258"/>
      <c r="VQN408" s="258"/>
      <c r="VQO408" s="258"/>
      <c r="VQP408" s="258"/>
      <c r="VQQ408" s="258"/>
      <c r="VQR408" s="258"/>
      <c r="VQS408" s="258"/>
      <c r="VQT408" s="258"/>
      <c r="VQU408" s="258"/>
      <c r="VQV408" s="258"/>
      <c r="VQW408" s="258"/>
      <c r="VQX408" s="258"/>
      <c r="VQY408" s="258"/>
      <c r="VQZ408" s="258"/>
      <c r="VRA408" s="258"/>
      <c r="VRB408" s="258"/>
      <c r="VRC408" s="258"/>
      <c r="VRD408" s="258"/>
      <c r="VRE408" s="258"/>
      <c r="VRF408" s="258"/>
      <c r="VRG408" s="258"/>
      <c r="VRH408" s="258"/>
      <c r="VRI408" s="258"/>
      <c r="VRJ408" s="258"/>
      <c r="VRK408" s="258"/>
      <c r="VRL408" s="258"/>
      <c r="VRM408" s="258"/>
      <c r="VRN408" s="258"/>
      <c r="VRO408" s="258"/>
      <c r="VRP408" s="258"/>
      <c r="VRQ408" s="258"/>
      <c r="VRR408" s="258"/>
      <c r="VRS408" s="258"/>
      <c r="VRT408" s="258"/>
      <c r="VRU408" s="258"/>
      <c r="VRV408" s="258"/>
      <c r="VRW408" s="258"/>
      <c r="VRX408" s="258"/>
      <c r="VRY408" s="258"/>
      <c r="VRZ408" s="258"/>
      <c r="VSA408" s="258"/>
      <c r="VSB408" s="258"/>
      <c r="VSC408" s="258"/>
      <c r="VSD408" s="258"/>
      <c r="VSE408" s="258"/>
      <c r="VSF408" s="258"/>
      <c r="VSG408" s="258"/>
      <c r="VSH408" s="258"/>
      <c r="VSI408" s="258"/>
      <c r="VSJ408" s="258"/>
      <c r="VSK408" s="258"/>
      <c r="VSL408" s="258"/>
      <c r="VSM408" s="258"/>
      <c r="VSN408" s="258"/>
      <c r="VSO408" s="258"/>
      <c r="VSP408" s="258"/>
      <c r="VSQ408" s="258"/>
      <c r="VSR408" s="258"/>
      <c r="VSS408" s="258"/>
      <c r="VST408" s="258"/>
      <c r="VSU408" s="258"/>
      <c r="VSV408" s="258"/>
      <c r="VSW408" s="258"/>
      <c r="VSX408" s="258"/>
      <c r="VSY408" s="258"/>
      <c r="VSZ408" s="258"/>
      <c r="VTA408" s="258"/>
      <c r="VTB408" s="258"/>
      <c r="VTC408" s="258"/>
      <c r="VTD408" s="258"/>
      <c r="VTE408" s="258"/>
      <c r="VTF408" s="258"/>
      <c r="VTG408" s="258"/>
      <c r="VTH408" s="258"/>
      <c r="VTI408" s="258"/>
      <c r="VTJ408" s="258"/>
      <c r="VTK408" s="258"/>
      <c r="VTL408" s="258"/>
      <c r="VTM408" s="258"/>
      <c r="VTN408" s="258"/>
      <c r="VTO408" s="258"/>
      <c r="VTP408" s="258"/>
      <c r="VTQ408" s="258"/>
      <c r="VTR408" s="258"/>
      <c r="VTS408" s="258"/>
      <c r="VTT408" s="258"/>
      <c r="VTU408" s="258"/>
      <c r="VTV408" s="258"/>
      <c r="VTW408" s="258"/>
      <c r="VTX408" s="258"/>
      <c r="VTY408" s="258"/>
      <c r="VTZ408" s="258"/>
      <c r="VUA408" s="258"/>
      <c r="VUB408" s="258"/>
      <c r="VUC408" s="258"/>
      <c r="VUD408" s="258"/>
      <c r="VUE408" s="258"/>
      <c r="VUF408" s="258"/>
      <c r="VUG408" s="258"/>
      <c r="VUH408" s="258"/>
      <c r="VUI408" s="258"/>
      <c r="VUJ408" s="258"/>
      <c r="VUK408" s="258"/>
      <c r="VUL408" s="258"/>
      <c r="VUM408" s="258"/>
      <c r="VUN408" s="258"/>
      <c r="VUO408" s="258"/>
      <c r="VUP408" s="258"/>
      <c r="VUQ408" s="258"/>
      <c r="VUR408" s="258"/>
      <c r="VUS408" s="258"/>
      <c r="VUT408" s="258"/>
      <c r="VUU408" s="258"/>
      <c r="VUV408" s="258"/>
      <c r="VUW408" s="258"/>
      <c r="VUX408" s="258"/>
      <c r="VUY408" s="258"/>
      <c r="VUZ408" s="258"/>
      <c r="VVA408" s="258"/>
      <c r="VVB408" s="258"/>
      <c r="VVC408" s="258"/>
      <c r="VVD408" s="258"/>
      <c r="VVE408" s="258"/>
      <c r="VVF408" s="258"/>
      <c r="VVG408" s="258"/>
      <c r="VVH408" s="258"/>
      <c r="VVI408" s="258"/>
      <c r="VVJ408" s="258"/>
      <c r="VVK408" s="258"/>
      <c r="VVL408" s="258"/>
      <c r="VVM408" s="258"/>
      <c r="VVN408" s="258"/>
      <c r="VVO408" s="258"/>
      <c r="VVP408" s="258"/>
      <c r="VVQ408" s="258"/>
      <c r="VVR408" s="258"/>
      <c r="VVS408" s="258"/>
      <c r="VVT408" s="258"/>
      <c r="VVU408" s="258"/>
      <c r="VVV408" s="258"/>
      <c r="VVW408" s="258"/>
      <c r="VVX408" s="258"/>
      <c r="VVY408" s="258"/>
      <c r="VVZ408" s="258"/>
      <c r="VWA408" s="258"/>
      <c r="VWB408" s="258"/>
      <c r="VWC408" s="258"/>
      <c r="VWD408" s="258"/>
      <c r="VWE408" s="258"/>
      <c r="VWF408" s="258"/>
      <c r="VWG408" s="258"/>
      <c r="VWH408" s="258"/>
      <c r="VWI408" s="258"/>
      <c r="VWJ408" s="258"/>
      <c r="VWK408" s="258"/>
      <c r="VWL408" s="258"/>
      <c r="VWM408" s="258"/>
      <c r="VWN408" s="258"/>
      <c r="VWO408" s="258"/>
      <c r="VWP408" s="258"/>
      <c r="VWQ408" s="258"/>
      <c r="VWR408" s="258"/>
      <c r="VWS408" s="258"/>
      <c r="VWT408" s="258"/>
      <c r="VWU408" s="258"/>
      <c r="VWV408" s="258"/>
      <c r="VWW408" s="258"/>
      <c r="VWX408" s="258"/>
      <c r="VWY408" s="258"/>
      <c r="VWZ408" s="258"/>
      <c r="VXA408" s="258"/>
      <c r="VXB408" s="258"/>
      <c r="VXC408" s="258"/>
      <c r="VXD408" s="258"/>
      <c r="VXE408" s="258"/>
      <c r="VXF408" s="258"/>
      <c r="VXG408" s="258"/>
      <c r="VXH408" s="258"/>
      <c r="VXI408" s="258"/>
      <c r="VXJ408" s="258"/>
      <c r="VXK408" s="258"/>
      <c r="VXL408" s="258"/>
      <c r="VXM408" s="258"/>
      <c r="VXN408" s="258"/>
      <c r="VXO408" s="258"/>
      <c r="VXP408" s="258"/>
      <c r="VXQ408" s="258"/>
      <c r="VXR408" s="258"/>
      <c r="VXS408" s="258"/>
      <c r="VXT408" s="258"/>
      <c r="VXU408" s="258"/>
      <c r="VXV408" s="258"/>
      <c r="VXW408" s="258"/>
      <c r="VXX408" s="258"/>
      <c r="VXY408" s="258"/>
      <c r="VXZ408" s="258"/>
      <c r="VYA408" s="258"/>
      <c r="VYB408" s="258"/>
      <c r="VYC408" s="258"/>
      <c r="VYD408" s="258"/>
      <c r="VYE408" s="258"/>
      <c r="VYF408" s="258"/>
      <c r="VYG408" s="258"/>
      <c r="VYH408" s="258"/>
      <c r="VYI408" s="258"/>
      <c r="VYJ408" s="258"/>
      <c r="VYK408" s="258"/>
      <c r="VYL408" s="258"/>
      <c r="VYM408" s="258"/>
      <c r="VYN408" s="258"/>
      <c r="VYO408" s="258"/>
      <c r="VYP408" s="258"/>
      <c r="VYQ408" s="258"/>
      <c r="VYR408" s="258"/>
      <c r="VYS408" s="258"/>
      <c r="VYT408" s="258"/>
      <c r="VYU408" s="258"/>
      <c r="VYV408" s="258"/>
      <c r="VYW408" s="258"/>
      <c r="VYX408" s="258"/>
      <c r="VYY408" s="258"/>
      <c r="VYZ408" s="258"/>
      <c r="VZA408" s="258"/>
      <c r="VZB408" s="258"/>
      <c r="VZC408" s="258"/>
      <c r="VZD408" s="258"/>
      <c r="VZE408" s="258"/>
      <c r="VZF408" s="258"/>
      <c r="VZG408" s="258"/>
      <c r="VZH408" s="258"/>
      <c r="VZI408" s="258"/>
      <c r="VZJ408" s="258"/>
      <c r="VZK408" s="258"/>
      <c r="VZL408" s="258"/>
      <c r="VZM408" s="258"/>
      <c r="VZN408" s="258"/>
      <c r="VZO408" s="258"/>
      <c r="VZP408" s="258"/>
      <c r="VZQ408" s="258"/>
      <c r="VZR408" s="258"/>
      <c r="VZS408" s="258"/>
      <c r="VZT408" s="258"/>
      <c r="VZU408" s="258"/>
      <c r="VZV408" s="258"/>
      <c r="VZW408" s="258"/>
      <c r="VZX408" s="258"/>
      <c r="VZY408" s="258"/>
      <c r="VZZ408" s="258"/>
      <c r="WAA408" s="258"/>
      <c r="WAB408" s="258"/>
      <c r="WAC408" s="258"/>
      <c r="WAD408" s="258"/>
      <c r="WAE408" s="258"/>
      <c r="WAF408" s="258"/>
      <c r="WAG408" s="258"/>
      <c r="WAH408" s="258"/>
      <c r="WAI408" s="258"/>
      <c r="WAJ408" s="258"/>
      <c r="WAK408" s="258"/>
      <c r="WAL408" s="258"/>
      <c r="WAM408" s="258"/>
      <c r="WAN408" s="258"/>
      <c r="WAO408" s="258"/>
      <c r="WAP408" s="258"/>
      <c r="WAQ408" s="258"/>
      <c r="WAR408" s="258"/>
      <c r="WAS408" s="258"/>
      <c r="WAT408" s="258"/>
      <c r="WAU408" s="258"/>
      <c r="WAV408" s="258"/>
      <c r="WAW408" s="258"/>
      <c r="WAX408" s="258"/>
      <c r="WAY408" s="258"/>
      <c r="WAZ408" s="258"/>
      <c r="WBA408" s="258"/>
      <c r="WBB408" s="258"/>
      <c r="WBC408" s="258"/>
      <c r="WBD408" s="258"/>
      <c r="WBE408" s="258"/>
      <c r="WBF408" s="258"/>
      <c r="WBG408" s="258"/>
      <c r="WBH408" s="258"/>
      <c r="WBI408" s="258"/>
      <c r="WBJ408" s="258"/>
      <c r="WBK408" s="258"/>
      <c r="WBL408" s="258"/>
      <c r="WBM408" s="258"/>
      <c r="WBN408" s="258"/>
      <c r="WBO408" s="258"/>
      <c r="WBP408" s="258"/>
      <c r="WBQ408" s="258"/>
      <c r="WBR408" s="258"/>
      <c r="WBS408" s="258"/>
      <c r="WBT408" s="258"/>
      <c r="WBU408" s="258"/>
      <c r="WBV408" s="258"/>
      <c r="WBW408" s="258"/>
      <c r="WBX408" s="258"/>
      <c r="WBY408" s="258"/>
      <c r="WBZ408" s="258"/>
      <c r="WCA408" s="258"/>
      <c r="WCB408" s="258"/>
      <c r="WCC408" s="258"/>
      <c r="WCD408" s="258"/>
      <c r="WCE408" s="258"/>
      <c r="WCF408" s="258"/>
      <c r="WCG408" s="258"/>
      <c r="WCH408" s="258"/>
      <c r="WCI408" s="258"/>
      <c r="WCJ408" s="258"/>
      <c r="WCK408" s="258"/>
      <c r="WCL408" s="258"/>
      <c r="WCM408" s="258"/>
      <c r="WCN408" s="258"/>
      <c r="WCO408" s="258"/>
      <c r="WCP408" s="258"/>
      <c r="WCQ408" s="258"/>
      <c r="WCR408" s="258"/>
      <c r="WCS408" s="258"/>
      <c r="WCT408" s="258"/>
      <c r="WCU408" s="258"/>
      <c r="WCV408" s="258"/>
      <c r="WCW408" s="258"/>
      <c r="WCX408" s="258"/>
      <c r="WCY408" s="258"/>
      <c r="WCZ408" s="258"/>
      <c r="WDA408" s="258"/>
      <c r="WDB408" s="258"/>
      <c r="WDC408" s="258"/>
      <c r="WDD408" s="258"/>
      <c r="WDE408" s="258"/>
      <c r="WDF408" s="258"/>
      <c r="WDG408" s="258"/>
      <c r="WDH408" s="258"/>
      <c r="WDI408" s="258"/>
      <c r="WDJ408" s="258"/>
      <c r="WDK408" s="258"/>
      <c r="WDL408" s="258"/>
      <c r="WDM408" s="258"/>
      <c r="WDN408" s="258"/>
      <c r="WDO408" s="258"/>
      <c r="WDP408" s="258"/>
      <c r="WDQ408" s="258"/>
      <c r="WDR408" s="258"/>
      <c r="WDS408" s="258"/>
      <c r="WDT408" s="258"/>
      <c r="WDU408" s="258"/>
      <c r="WDV408" s="258"/>
      <c r="WDW408" s="258"/>
      <c r="WDX408" s="258"/>
      <c r="WDY408" s="258"/>
      <c r="WDZ408" s="258"/>
      <c r="WEA408" s="258"/>
      <c r="WEB408" s="258"/>
      <c r="WEC408" s="258"/>
      <c r="WED408" s="258"/>
      <c r="WEE408" s="258"/>
      <c r="WEF408" s="258"/>
      <c r="WEG408" s="258"/>
      <c r="WEH408" s="258"/>
      <c r="WEI408" s="258"/>
      <c r="WEJ408" s="258"/>
      <c r="WEK408" s="258"/>
      <c r="WEL408" s="258"/>
      <c r="WEM408" s="258"/>
      <c r="WEN408" s="258"/>
      <c r="WEO408" s="258"/>
      <c r="WEP408" s="258"/>
      <c r="WEQ408" s="258"/>
      <c r="WER408" s="258"/>
      <c r="WES408" s="258"/>
      <c r="WET408" s="258"/>
      <c r="WEU408" s="258"/>
      <c r="WEV408" s="258"/>
      <c r="WEW408" s="258"/>
      <c r="WEX408" s="258"/>
      <c r="WEY408" s="258"/>
      <c r="WEZ408" s="258"/>
      <c r="WFA408" s="258"/>
      <c r="WFB408" s="258"/>
      <c r="WFC408" s="258"/>
      <c r="WFD408" s="258"/>
      <c r="WFE408" s="258"/>
      <c r="WFF408" s="258"/>
      <c r="WFG408" s="258"/>
      <c r="WFH408" s="258"/>
      <c r="WFI408" s="258"/>
      <c r="WFJ408" s="258"/>
      <c r="WFK408" s="258"/>
      <c r="WFL408" s="258"/>
      <c r="WFM408" s="258"/>
      <c r="WFN408" s="258"/>
      <c r="WFO408" s="258"/>
      <c r="WFP408" s="258"/>
      <c r="WFQ408" s="258"/>
      <c r="WFR408" s="258"/>
      <c r="WFS408" s="258"/>
      <c r="WFT408" s="258"/>
      <c r="WFU408" s="258"/>
      <c r="WFV408" s="258"/>
      <c r="WFW408" s="258"/>
      <c r="WFX408" s="258"/>
      <c r="WFY408" s="258"/>
      <c r="WFZ408" s="258"/>
      <c r="WGA408" s="258"/>
      <c r="WGB408" s="258"/>
      <c r="WGC408" s="258"/>
      <c r="WGD408" s="258"/>
      <c r="WGE408" s="258"/>
      <c r="WGF408" s="258"/>
      <c r="WGG408" s="258"/>
      <c r="WGH408" s="258"/>
      <c r="WGI408" s="258"/>
      <c r="WGJ408" s="258"/>
      <c r="WGK408" s="258"/>
      <c r="WGL408" s="258"/>
      <c r="WGM408" s="258"/>
      <c r="WGN408" s="258"/>
      <c r="WGO408" s="258"/>
      <c r="WGP408" s="258"/>
      <c r="WGQ408" s="258"/>
      <c r="WGR408" s="258"/>
      <c r="WGS408" s="258"/>
      <c r="WGT408" s="258"/>
      <c r="WGU408" s="258"/>
      <c r="WGV408" s="258"/>
      <c r="WGW408" s="258"/>
      <c r="WGX408" s="258"/>
      <c r="WGY408" s="258"/>
      <c r="WGZ408" s="258"/>
      <c r="WHA408" s="258"/>
      <c r="WHB408" s="258"/>
      <c r="WHC408" s="258"/>
      <c r="WHD408" s="258"/>
      <c r="WHE408" s="258"/>
      <c r="WHF408" s="258"/>
      <c r="WHG408" s="258"/>
      <c r="WHH408" s="258"/>
      <c r="WHI408" s="258"/>
      <c r="WHJ408" s="258"/>
      <c r="WHK408" s="258"/>
      <c r="WHL408" s="258"/>
      <c r="WHM408" s="258"/>
      <c r="WHN408" s="258"/>
      <c r="WHO408" s="258"/>
      <c r="WHP408" s="258"/>
      <c r="WHQ408" s="258"/>
      <c r="WHR408" s="258"/>
      <c r="WHS408" s="258"/>
      <c r="WHT408" s="258"/>
      <c r="WHU408" s="258"/>
      <c r="WHV408" s="258"/>
      <c r="WHW408" s="258"/>
      <c r="WHX408" s="258"/>
      <c r="WHY408" s="258"/>
      <c r="WHZ408" s="258"/>
      <c r="WIA408" s="258"/>
      <c r="WIB408" s="258"/>
      <c r="WIC408" s="258"/>
      <c r="WID408" s="258"/>
      <c r="WIE408" s="258"/>
      <c r="WIF408" s="258"/>
      <c r="WIG408" s="258"/>
      <c r="WIH408" s="258"/>
      <c r="WII408" s="258"/>
      <c r="WIJ408" s="258"/>
      <c r="WIK408" s="258"/>
      <c r="WIL408" s="258"/>
      <c r="WIM408" s="258"/>
      <c r="WIN408" s="258"/>
      <c r="WIO408" s="258"/>
      <c r="WIP408" s="258"/>
      <c r="WIQ408" s="258"/>
      <c r="WIR408" s="258"/>
      <c r="WIS408" s="258"/>
      <c r="WIT408" s="258"/>
      <c r="WIU408" s="258"/>
      <c r="WIV408" s="258"/>
      <c r="WIW408" s="258"/>
      <c r="WIX408" s="258"/>
      <c r="WIY408" s="258"/>
      <c r="WIZ408" s="258"/>
      <c r="WJA408" s="258"/>
      <c r="WJB408" s="258"/>
      <c r="WJC408" s="258"/>
      <c r="WJD408" s="258"/>
      <c r="WJE408" s="258"/>
      <c r="WJF408" s="258"/>
      <c r="WJG408" s="258"/>
      <c r="WJH408" s="258"/>
      <c r="WJI408" s="258"/>
      <c r="WJJ408" s="258"/>
      <c r="WJK408" s="258"/>
      <c r="WJL408" s="258"/>
      <c r="WJM408" s="258"/>
      <c r="WJN408" s="258"/>
      <c r="WJO408" s="258"/>
      <c r="WJP408" s="258"/>
      <c r="WJQ408" s="258"/>
      <c r="WJR408" s="258"/>
      <c r="WJS408" s="258"/>
      <c r="WJT408" s="258"/>
      <c r="WJU408" s="258"/>
      <c r="WJV408" s="258"/>
      <c r="WJW408" s="258"/>
      <c r="WJX408" s="258"/>
      <c r="WJY408" s="258"/>
      <c r="WJZ408" s="258"/>
      <c r="WKA408" s="258"/>
      <c r="WKB408" s="258"/>
      <c r="WKC408" s="258"/>
      <c r="WKD408" s="258"/>
      <c r="WKE408" s="258"/>
      <c r="WKF408" s="258"/>
      <c r="WKG408" s="258"/>
      <c r="WKH408" s="258"/>
      <c r="WKI408" s="258"/>
      <c r="WKJ408" s="258"/>
      <c r="WKK408" s="258"/>
      <c r="WKL408" s="258"/>
      <c r="WKM408" s="258"/>
      <c r="WKN408" s="258"/>
      <c r="WKO408" s="258"/>
      <c r="WKP408" s="258"/>
      <c r="WKQ408" s="258"/>
      <c r="WKR408" s="258"/>
      <c r="WKS408" s="258"/>
      <c r="WKT408" s="258"/>
      <c r="WKU408" s="258"/>
      <c r="WKV408" s="258"/>
      <c r="WKW408" s="258"/>
      <c r="WKX408" s="258"/>
      <c r="WKY408" s="258"/>
      <c r="WKZ408" s="258"/>
      <c r="WLA408" s="258"/>
      <c r="WLB408" s="258"/>
      <c r="WLC408" s="258"/>
      <c r="WLD408" s="258"/>
      <c r="WLE408" s="258"/>
      <c r="WLF408" s="258"/>
      <c r="WLG408" s="258"/>
      <c r="WLH408" s="258"/>
      <c r="WLI408" s="258"/>
      <c r="WLJ408" s="258"/>
      <c r="WLK408" s="258"/>
      <c r="WLL408" s="258"/>
      <c r="WLM408" s="258"/>
      <c r="WLN408" s="258"/>
      <c r="WLO408" s="258"/>
      <c r="WLP408" s="258"/>
      <c r="WLQ408" s="258"/>
      <c r="WLR408" s="258"/>
      <c r="WLS408" s="258"/>
      <c r="WLT408" s="258"/>
      <c r="WLU408" s="258"/>
      <c r="WLV408" s="258"/>
      <c r="WLW408" s="258"/>
      <c r="WLX408" s="258"/>
      <c r="WLY408" s="258"/>
      <c r="WLZ408" s="258"/>
      <c r="WMA408" s="258"/>
      <c r="WMB408" s="258"/>
      <c r="WMC408" s="258"/>
      <c r="WMD408" s="258"/>
      <c r="WME408" s="258"/>
      <c r="WMF408" s="258"/>
      <c r="WMG408" s="258"/>
      <c r="WMH408" s="258"/>
      <c r="WMI408" s="258"/>
      <c r="WMJ408" s="258"/>
      <c r="WMK408" s="258"/>
      <c r="WML408" s="258"/>
      <c r="WMM408" s="258"/>
      <c r="WMN408" s="258"/>
      <c r="WMO408" s="258"/>
      <c r="WMP408" s="258"/>
      <c r="WMQ408" s="258"/>
      <c r="WMR408" s="258"/>
      <c r="WMS408" s="258"/>
      <c r="WMT408" s="258"/>
      <c r="WMU408" s="258"/>
      <c r="WMV408" s="258"/>
      <c r="WMW408" s="258"/>
      <c r="WMX408" s="258"/>
      <c r="WMY408" s="258"/>
      <c r="WMZ408" s="258"/>
      <c r="WNA408" s="258"/>
      <c r="WNB408" s="258"/>
      <c r="WNC408" s="258"/>
      <c r="WND408" s="258"/>
      <c r="WNE408" s="258"/>
      <c r="WNF408" s="258"/>
      <c r="WNG408" s="258"/>
      <c r="WNH408" s="258"/>
      <c r="WNI408" s="258"/>
      <c r="WNJ408" s="258"/>
      <c r="WNK408" s="258"/>
      <c r="WNL408" s="258"/>
      <c r="WNM408" s="258"/>
      <c r="WNN408" s="258"/>
      <c r="WNO408" s="258"/>
      <c r="WNP408" s="258"/>
      <c r="WNQ408" s="258"/>
      <c r="WNR408" s="258"/>
      <c r="WNS408" s="258"/>
      <c r="WNT408" s="258"/>
      <c r="WNU408" s="258"/>
      <c r="WNV408" s="258"/>
      <c r="WNW408" s="258"/>
      <c r="WNX408" s="258"/>
      <c r="WNY408" s="258"/>
      <c r="WNZ408" s="258"/>
      <c r="WOA408" s="258"/>
      <c r="WOB408" s="258"/>
      <c r="WOC408" s="258"/>
      <c r="WOD408" s="258"/>
      <c r="WOE408" s="258"/>
      <c r="WOF408" s="258"/>
      <c r="WOG408" s="258"/>
      <c r="WOH408" s="258"/>
      <c r="WOI408" s="258"/>
      <c r="WOJ408" s="258"/>
      <c r="WOK408" s="258"/>
      <c r="WOL408" s="258"/>
      <c r="WOM408" s="258"/>
      <c r="WON408" s="258"/>
      <c r="WOO408" s="258"/>
      <c r="WOP408" s="258"/>
      <c r="WOQ408" s="258"/>
      <c r="WOR408" s="258"/>
      <c r="WOS408" s="258"/>
      <c r="WOT408" s="258"/>
      <c r="WOU408" s="258"/>
      <c r="WOV408" s="258"/>
      <c r="WOW408" s="258"/>
      <c r="WOX408" s="258"/>
      <c r="WOY408" s="258"/>
      <c r="WOZ408" s="258"/>
      <c r="WPA408" s="258"/>
      <c r="WPB408" s="258"/>
      <c r="WPC408" s="258"/>
      <c r="WPD408" s="258"/>
      <c r="WPE408" s="258"/>
      <c r="WPF408" s="258"/>
      <c r="WPG408" s="258"/>
      <c r="WPH408" s="258"/>
      <c r="WPI408" s="258"/>
      <c r="WPJ408" s="258"/>
      <c r="WPK408" s="258"/>
      <c r="WPL408" s="258"/>
      <c r="WPM408" s="258"/>
      <c r="WPN408" s="258"/>
      <c r="WPO408" s="258"/>
      <c r="WPP408" s="258"/>
      <c r="WPQ408" s="258"/>
      <c r="WPR408" s="258"/>
      <c r="WPS408" s="258"/>
      <c r="WPT408" s="258"/>
      <c r="WPU408" s="258"/>
      <c r="WPV408" s="258"/>
      <c r="WPW408" s="258"/>
      <c r="WPX408" s="258"/>
      <c r="WPY408" s="258"/>
      <c r="WPZ408" s="258"/>
      <c r="WQA408" s="258"/>
      <c r="WQB408" s="258"/>
      <c r="WQC408" s="258"/>
      <c r="WQD408" s="258"/>
      <c r="WQE408" s="258"/>
      <c r="WQF408" s="258"/>
      <c r="WQG408" s="258"/>
      <c r="WQH408" s="258"/>
      <c r="WQI408" s="258"/>
      <c r="WQJ408" s="258"/>
      <c r="WQK408" s="258"/>
      <c r="WQL408" s="258"/>
      <c r="WQM408" s="258"/>
      <c r="WQN408" s="258"/>
      <c r="WQO408" s="258"/>
      <c r="WQP408" s="258"/>
      <c r="WQQ408" s="258"/>
      <c r="WQR408" s="258"/>
      <c r="WQS408" s="258"/>
      <c r="WQT408" s="258"/>
      <c r="WQU408" s="258"/>
      <c r="WQV408" s="258"/>
      <c r="WQW408" s="258"/>
      <c r="WQX408" s="258"/>
      <c r="WQY408" s="258"/>
      <c r="WQZ408" s="258"/>
      <c r="WRA408" s="258"/>
      <c r="WRB408" s="258"/>
      <c r="WRC408" s="258"/>
      <c r="WRD408" s="258"/>
      <c r="WRE408" s="258"/>
      <c r="WRF408" s="258"/>
      <c r="WRG408" s="258"/>
      <c r="WRH408" s="258"/>
      <c r="WRI408" s="258"/>
      <c r="WRJ408" s="258"/>
      <c r="WRK408" s="258"/>
      <c r="WRL408" s="258"/>
      <c r="WRM408" s="258"/>
      <c r="WRN408" s="258"/>
      <c r="WRO408" s="258"/>
      <c r="WRP408" s="258"/>
      <c r="WRQ408" s="258"/>
      <c r="WRR408" s="258"/>
      <c r="WRS408" s="258"/>
      <c r="WRT408" s="258"/>
      <c r="WRU408" s="258"/>
      <c r="WRV408" s="258"/>
      <c r="WRW408" s="258"/>
      <c r="WRX408" s="258"/>
      <c r="WRY408" s="258"/>
      <c r="WRZ408" s="258"/>
      <c r="WSA408" s="258"/>
      <c r="WSB408" s="258"/>
      <c r="WSC408" s="258"/>
      <c r="WSD408" s="258"/>
      <c r="WSE408" s="258"/>
      <c r="WSF408" s="258"/>
      <c r="WSG408" s="258"/>
      <c r="WSH408" s="258"/>
      <c r="WSI408" s="258"/>
      <c r="WSJ408" s="258"/>
      <c r="WSK408" s="258"/>
      <c r="WSL408" s="258"/>
      <c r="WSM408" s="258"/>
      <c r="WSN408" s="258"/>
      <c r="WSO408" s="258"/>
      <c r="WSP408" s="258"/>
      <c r="WSQ408" s="258"/>
      <c r="WSR408" s="258"/>
      <c r="WSS408" s="258"/>
      <c r="WST408" s="258"/>
      <c r="WSU408" s="258"/>
      <c r="WSV408" s="258"/>
      <c r="WSW408" s="258"/>
      <c r="WSX408" s="258"/>
      <c r="WSY408" s="258"/>
      <c r="WSZ408" s="258"/>
      <c r="WTA408" s="258"/>
      <c r="WTB408" s="258"/>
      <c r="WTC408" s="258"/>
      <c r="WTD408" s="258"/>
      <c r="WTE408" s="258"/>
      <c r="WTF408" s="258"/>
      <c r="WTG408" s="258"/>
      <c r="WTH408" s="258"/>
      <c r="WTI408" s="258"/>
      <c r="WTJ408" s="258"/>
      <c r="WTK408" s="258"/>
      <c r="WTL408" s="258"/>
      <c r="WTM408" s="258"/>
      <c r="WTN408" s="258"/>
      <c r="WTO408" s="258"/>
      <c r="WTP408" s="258"/>
      <c r="WTQ408" s="258"/>
      <c r="WTR408" s="258"/>
      <c r="WTS408" s="258"/>
      <c r="WTT408" s="258"/>
      <c r="WTU408" s="258"/>
      <c r="WTV408" s="258"/>
      <c r="WTW408" s="258"/>
      <c r="WTX408" s="258"/>
      <c r="WTY408" s="258"/>
      <c r="WTZ408" s="258"/>
      <c r="WUA408" s="258"/>
      <c r="WUB408" s="258"/>
      <c r="WUC408" s="258"/>
      <c r="WUD408" s="258"/>
      <c r="WUE408" s="258"/>
      <c r="WUF408" s="258"/>
      <c r="WUG408" s="258"/>
      <c r="WUH408" s="258"/>
      <c r="WUI408" s="258"/>
      <c r="WUJ408" s="258"/>
      <c r="WUK408" s="258"/>
      <c r="WUL408" s="258"/>
      <c r="WUM408" s="258"/>
      <c r="WUN408" s="258"/>
      <c r="WUO408" s="258"/>
      <c r="WUP408" s="258"/>
      <c r="WUQ408" s="258"/>
      <c r="WUR408" s="258"/>
      <c r="WUS408" s="258"/>
      <c r="WUT408" s="258"/>
      <c r="WUU408" s="258"/>
      <c r="WUV408" s="258"/>
      <c r="WUW408" s="258"/>
      <c r="WUX408" s="258"/>
      <c r="WUY408" s="258"/>
      <c r="WUZ408" s="258"/>
      <c r="WVA408" s="258"/>
      <c r="WVB408" s="258"/>
      <c r="WVC408" s="258"/>
      <c r="WVD408" s="258"/>
      <c r="WVE408" s="258"/>
      <c r="WVF408" s="258"/>
      <c r="WVG408" s="258"/>
      <c r="WVH408" s="258"/>
      <c r="WVI408" s="258"/>
      <c r="WVJ408" s="258"/>
      <c r="WVK408" s="258"/>
      <c r="WVL408" s="258"/>
      <c r="WVM408" s="258"/>
      <c r="WVN408" s="258"/>
      <c r="WVO408" s="258"/>
      <c r="WVP408" s="258"/>
      <c r="WVQ408" s="258"/>
      <c r="WVR408" s="258"/>
      <c r="WVS408" s="258"/>
      <c r="WVT408" s="258"/>
      <c r="WVU408" s="258"/>
      <c r="WVV408" s="258"/>
      <c r="WVW408" s="258"/>
      <c r="WVX408" s="258"/>
      <c r="WVY408" s="258"/>
      <c r="WVZ408" s="258"/>
      <c r="WWA408" s="258"/>
      <c r="WWB408" s="258"/>
      <c r="WWC408" s="258"/>
      <c r="WWD408" s="258"/>
      <c r="WWE408" s="258"/>
      <c r="WWF408" s="258"/>
      <c r="WWG408" s="258"/>
      <c r="WWH408" s="258"/>
      <c r="WWI408" s="258"/>
      <c r="WWJ408" s="258"/>
      <c r="WWK408" s="258"/>
      <c r="WWL408" s="258"/>
      <c r="WWM408" s="258"/>
      <c r="WWN408" s="258"/>
      <c r="WWO408" s="258"/>
      <c r="WWP408" s="258"/>
      <c r="WWQ408" s="258"/>
      <c r="WWR408" s="258"/>
      <c r="WWS408" s="258"/>
      <c r="WWT408" s="258"/>
      <c r="WWU408" s="258"/>
      <c r="WWV408" s="258"/>
      <c r="WWW408" s="258"/>
      <c r="WWX408" s="258"/>
      <c r="WWY408" s="258"/>
      <c r="WWZ408" s="258"/>
      <c r="WXA408" s="258"/>
      <c r="WXB408" s="258"/>
      <c r="WXC408" s="258"/>
      <c r="WXD408" s="258"/>
      <c r="WXE408" s="258"/>
      <c r="WXF408" s="258"/>
      <c r="WXG408" s="258"/>
      <c r="WXH408" s="258"/>
      <c r="WXI408" s="258"/>
      <c r="WXJ408" s="258"/>
      <c r="WXK408" s="258"/>
      <c r="WXL408" s="258"/>
      <c r="WXM408" s="258"/>
      <c r="WXN408" s="258"/>
      <c r="WXO408" s="258"/>
      <c r="WXP408" s="258"/>
      <c r="WXQ408" s="258"/>
      <c r="WXR408" s="258"/>
      <c r="WXS408" s="258"/>
      <c r="WXT408" s="258"/>
      <c r="WXU408" s="258"/>
      <c r="WXV408" s="258"/>
      <c r="WXW408" s="258"/>
      <c r="WXX408" s="258"/>
      <c r="WXY408" s="258"/>
      <c r="WXZ408" s="258"/>
      <c r="WYA408" s="258"/>
      <c r="WYB408" s="258"/>
      <c r="WYC408" s="258"/>
      <c r="WYD408" s="258"/>
      <c r="WYE408" s="258"/>
      <c r="WYF408" s="258"/>
      <c r="WYG408" s="258"/>
      <c r="WYH408" s="258"/>
      <c r="WYI408" s="258"/>
      <c r="WYJ408" s="258"/>
      <c r="WYK408" s="258"/>
      <c r="WYL408" s="258"/>
      <c r="WYM408" s="258"/>
      <c r="WYN408" s="258"/>
      <c r="WYO408" s="258"/>
      <c r="WYP408" s="258"/>
      <c r="WYQ408" s="258"/>
      <c r="WYR408" s="258"/>
      <c r="WYS408" s="258"/>
      <c r="WYT408" s="258"/>
      <c r="WYU408" s="258"/>
      <c r="WYV408" s="258"/>
      <c r="WYW408" s="258"/>
      <c r="WYX408" s="258"/>
      <c r="WYY408" s="258"/>
      <c r="WYZ408" s="258"/>
      <c r="WZA408" s="258"/>
      <c r="WZB408" s="258"/>
      <c r="WZC408" s="258"/>
      <c r="WZD408" s="258"/>
      <c r="WZE408" s="258"/>
      <c r="WZF408" s="258"/>
      <c r="WZG408" s="258"/>
      <c r="WZH408" s="258"/>
      <c r="WZI408" s="258"/>
      <c r="WZJ408" s="258"/>
      <c r="WZK408" s="258"/>
      <c r="WZL408" s="258"/>
      <c r="WZM408" s="258"/>
      <c r="WZN408" s="258"/>
      <c r="WZO408" s="258"/>
      <c r="WZP408" s="258"/>
      <c r="WZQ408" s="258"/>
      <c r="WZR408" s="258"/>
      <c r="WZS408" s="258"/>
      <c r="WZT408" s="258"/>
      <c r="WZU408" s="258"/>
      <c r="WZV408" s="258"/>
      <c r="WZW408" s="258"/>
      <c r="WZX408" s="258"/>
      <c r="WZY408" s="258"/>
      <c r="WZZ408" s="258"/>
      <c r="XAA408" s="258"/>
      <c r="XAB408" s="258"/>
      <c r="XAC408" s="258"/>
      <c r="XAD408" s="258"/>
      <c r="XAE408" s="258"/>
      <c r="XAF408" s="258"/>
      <c r="XAG408" s="258"/>
      <c r="XAH408" s="258"/>
      <c r="XAI408" s="258"/>
      <c r="XAJ408" s="258"/>
      <c r="XAK408" s="258"/>
      <c r="XAL408" s="258"/>
      <c r="XAM408" s="258"/>
      <c r="XAN408" s="258"/>
      <c r="XAO408" s="258"/>
      <c r="XAP408" s="258"/>
      <c r="XAQ408" s="258"/>
      <c r="XAR408" s="258"/>
      <c r="XAS408" s="258"/>
      <c r="XAT408" s="258"/>
      <c r="XAU408" s="258"/>
      <c r="XAV408" s="258"/>
      <c r="XAW408" s="258"/>
      <c r="XAX408" s="258"/>
      <c r="XAY408" s="258"/>
      <c r="XAZ408" s="258"/>
      <c r="XBA408" s="258"/>
      <c r="XBB408" s="258"/>
      <c r="XBC408" s="258"/>
      <c r="XBD408" s="258"/>
      <c r="XBE408" s="258"/>
      <c r="XBF408" s="258"/>
      <c r="XBG408" s="258"/>
      <c r="XBH408" s="258"/>
      <c r="XBI408" s="258"/>
      <c r="XBJ408" s="258"/>
      <c r="XBK408" s="258"/>
      <c r="XBL408" s="258"/>
      <c r="XBM408" s="258"/>
      <c r="XBN408" s="258"/>
      <c r="XBO408" s="258"/>
      <c r="XBP408" s="258"/>
      <c r="XBQ408" s="258"/>
      <c r="XBR408" s="258"/>
      <c r="XBS408" s="258"/>
      <c r="XBT408" s="258"/>
      <c r="XBU408" s="258"/>
      <c r="XBV408" s="258"/>
      <c r="XBW408" s="258"/>
      <c r="XBX408" s="258"/>
      <c r="XBY408" s="258"/>
      <c r="XBZ408" s="258"/>
      <c r="XCA408" s="258"/>
      <c r="XCB408" s="258"/>
      <c r="XCC408" s="258"/>
      <c r="XCD408" s="258"/>
      <c r="XCE408" s="258"/>
      <c r="XCF408" s="258"/>
      <c r="XCG408" s="258"/>
      <c r="XCH408" s="258"/>
      <c r="XCI408" s="258"/>
      <c r="XCJ408" s="258"/>
      <c r="XCK408" s="258"/>
      <c r="XCL408" s="258"/>
      <c r="XCM408" s="258"/>
      <c r="XCN408" s="258"/>
      <c r="XCO408" s="258"/>
      <c r="XCP408" s="258"/>
      <c r="XCQ408" s="258"/>
      <c r="XCR408" s="258"/>
      <c r="XCS408" s="258"/>
      <c r="XCT408" s="258"/>
      <c r="XCU408" s="258"/>
      <c r="XCV408" s="258"/>
      <c r="XCW408" s="258"/>
      <c r="XCX408" s="258"/>
      <c r="XCY408" s="258"/>
      <c r="XCZ408" s="258"/>
      <c r="XDA408" s="258"/>
      <c r="XDB408" s="258"/>
      <c r="XDC408" s="258"/>
      <c r="XDD408" s="258"/>
      <c r="XDE408" s="258"/>
      <c r="XDF408" s="258"/>
      <c r="XDG408" s="258"/>
      <c r="XDH408" s="258"/>
      <c r="XDI408" s="258"/>
      <c r="XDJ408" s="258"/>
      <c r="XDK408" s="258"/>
      <c r="XDL408" s="258"/>
      <c r="XDM408" s="258"/>
      <c r="XDN408" s="258"/>
      <c r="XDO408" s="258"/>
      <c r="XDP408" s="258"/>
      <c r="XDQ408" s="258"/>
      <c r="XDR408" s="258"/>
      <c r="XDS408" s="258"/>
      <c r="XDT408" s="258"/>
      <c r="XDU408" s="258"/>
      <c r="XDV408" s="258"/>
      <c r="XDW408" s="258"/>
      <c r="XDX408" s="258"/>
      <c r="XDY408" s="258"/>
      <c r="XDZ408" s="258"/>
      <c r="XEA408" s="258"/>
      <c r="XEB408" s="258"/>
      <c r="XEC408" s="258"/>
      <c r="XED408" s="258"/>
      <c r="XEE408" s="258"/>
      <c r="XEF408" s="258"/>
      <c r="XEG408" s="258"/>
      <c r="XEH408" s="258"/>
      <c r="XEI408" s="258"/>
      <c r="XEJ408" s="258"/>
      <c r="XEK408" s="258"/>
      <c r="XEL408" s="258"/>
      <c r="XEM408" s="258"/>
      <c r="XEN408" s="258"/>
      <c r="XEO408" s="258"/>
      <c r="XEP408" s="258"/>
      <c r="XEQ408" s="258"/>
    </row>
    <row r="409" spans="1:16371" s="257" customFormat="1" ht="13.8" x14ac:dyDescent="0.25">
      <c r="A409" s="293" t="s">
        <v>984</v>
      </c>
      <c r="B409" s="259" t="s">
        <v>987</v>
      </c>
      <c r="C409" s="252" t="s">
        <v>989</v>
      </c>
      <c r="D409" s="254"/>
      <c r="E409" s="253" t="s">
        <v>988</v>
      </c>
      <c r="F409" s="254"/>
      <c r="G409" s="254"/>
      <c r="H409" s="255">
        <v>1</v>
      </c>
      <c r="I409" s="509"/>
      <c r="J409" s="519">
        <v>120391</v>
      </c>
      <c r="K409" s="256">
        <v>1</v>
      </c>
      <c r="L409" s="231"/>
      <c r="M409" s="255" t="s">
        <v>11</v>
      </c>
      <c r="N409" s="229"/>
      <c r="O409" s="278" t="str">
        <f>Tabelle4424353[[#This Row],[FOPPE Art.-Nr. ]]</f>
        <v>280147714L</v>
      </c>
      <c r="P409" s="258"/>
      <c r="Q409" s="258"/>
      <c r="R409" s="258"/>
      <c r="S409" s="258"/>
      <c r="T409" s="258"/>
      <c r="U409" s="258"/>
      <c r="V409" s="258"/>
      <c r="W409" s="258"/>
      <c r="X409" s="258"/>
      <c r="Y409" s="258"/>
      <c r="Z409" s="258"/>
      <c r="AA409" s="258"/>
      <c r="AB409" s="258"/>
      <c r="AC409" s="258"/>
      <c r="AD409" s="258"/>
      <c r="AE409" s="258"/>
      <c r="AF409" s="258"/>
      <c r="AG409" s="258"/>
      <c r="AH409" s="258"/>
      <c r="AI409" s="258"/>
      <c r="AJ409" s="258"/>
      <c r="AK409" s="258"/>
      <c r="AL409" s="258"/>
      <c r="AM409" s="258"/>
      <c r="AN409" s="258"/>
      <c r="AO409" s="258"/>
      <c r="AP409" s="258"/>
      <c r="AQ409" s="258"/>
      <c r="AR409" s="258"/>
      <c r="AS409" s="258"/>
      <c r="AT409" s="258"/>
      <c r="AU409" s="258"/>
      <c r="AV409" s="258"/>
      <c r="AW409" s="258"/>
      <c r="AX409" s="258"/>
      <c r="AY409" s="258"/>
      <c r="AZ409" s="258"/>
      <c r="BA409" s="258"/>
      <c r="BB409" s="258"/>
      <c r="BC409" s="258"/>
      <c r="BD409" s="258"/>
      <c r="BE409" s="258"/>
      <c r="BF409" s="258"/>
      <c r="BG409" s="258"/>
      <c r="BH409" s="258"/>
      <c r="BI409" s="258"/>
      <c r="BJ409" s="258"/>
      <c r="BK409" s="258"/>
      <c r="BL409" s="258"/>
      <c r="BM409" s="258"/>
      <c r="BN409" s="258"/>
      <c r="BO409" s="258"/>
      <c r="BP409" s="258"/>
      <c r="BQ409" s="258"/>
      <c r="BR409" s="258"/>
      <c r="BS409" s="258"/>
      <c r="BT409" s="258"/>
      <c r="BU409" s="258"/>
      <c r="BV409" s="258"/>
      <c r="BW409" s="258"/>
      <c r="BX409" s="258"/>
      <c r="BY409" s="258"/>
      <c r="BZ409" s="258"/>
      <c r="CA409" s="258"/>
      <c r="CB409" s="258"/>
      <c r="CC409" s="258"/>
      <c r="CD409" s="258"/>
      <c r="CE409" s="258"/>
      <c r="CF409" s="258"/>
      <c r="CG409" s="258"/>
      <c r="CH409" s="258"/>
      <c r="CI409" s="258"/>
      <c r="CJ409" s="258"/>
      <c r="CK409" s="258"/>
      <c r="CL409" s="258"/>
      <c r="CM409" s="258"/>
      <c r="CN409" s="258"/>
      <c r="CO409" s="258"/>
      <c r="CP409" s="258"/>
      <c r="CQ409" s="258"/>
      <c r="CR409" s="258"/>
      <c r="CS409" s="258"/>
      <c r="CT409" s="258"/>
      <c r="CU409" s="258"/>
      <c r="CV409" s="258"/>
      <c r="CW409" s="258"/>
      <c r="CX409" s="258"/>
      <c r="CY409" s="258"/>
      <c r="CZ409" s="258"/>
      <c r="DA409" s="258"/>
      <c r="DB409" s="258"/>
      <c r="DC409" s="258"/>
      <c r="DD409" s="258"/>
      <c r="DE409" s="258"/>
      <c r="DF409" s="258"/>
      <c r="DG409" s="258"/>
      <c r="DH409" s="258"/>
      <c r="DI409" s="258"/>
      <c r="DJ409" s="258"/>
      <c r="DK409" s="258"/>
      <c r="DL409" s="258"/>
      <c r="DM409" s="258"/>
      <c r="DN409" s="258"/>
      <c r="DO409" s="258"/>
      <c r="DP409" s="258"/>
      <c r="DQ409" s="258"/>
      <c r="DR409" s="258"/>
      <c r="DS409" s="258"/>
      <c r="DT409" s="258"/>
      <c r="DU409" s="258"/>
      <c r="DV409" s="258"/>
      <c r="DW409" s="258"/>
      <c r="DX409" s="258"/>
      <c r="DY409" s="258"/>
      <c r="DZ409" s="258"/>
      <c r="EA409" s="258"/>
      <c r="EB409" s="258"/>
      <c r="EC409" s="258"/>
      <c r="ED409" s="258"/>
      <c r="EE409" s="258"/>
      <c r="EF409" s="258"/>
      <c r="EG409" s="258"/>
      <c r="EH409" s="258"/>
      <c r="EI409" s="258"/>
      <c r="EJ409" s="258"/>
      <c r="EK409" s="258"/>
      <c r="EL409" s="258"/>
      <c r="EM409" s="258"/>
      <c r="EN409" s="258"/>
      <c r="EO409" s="258"/>
      <c r="EP409" s="258"/>
      <c r="EQ409" s="258"/>
      <c r="ER409" s="258"/>
      <c r="ES409" s="258"/>
      <c r="ET409" s="258"/>
      <c r="EU409" s="258"/>
      <c r="EV409" s="258"/>
      <c r="EW409" s="258"/>
      <c r="EX409" s="258"/>
      <c r="EY409" s="258"/>
      <c r="EZ409" s="258"/>
      <c r="FA409" s="258"/>
      <c r="FB409" s="258"/>
      <c r="FC409" s="258"/>
      <c r="FD409" s="258"/>
      <c r="FE409" s="258"/>
      <c r="FF409" s="258"/>
      <c r="FG409" s="258"/>
      <c r="FH409" s="258"/>
      <c r="FI409" s="258"/>
      <c r="FJ409" s="258"/>
      <c r="FK409" s="258"/>
      <c r="FL409" s="258"/>
      <c r="FM409" s="258"/>
      <c r="FN409" s="258"/>
      <c r="FO409" s="258"/>
      <c r="FP409" s="258"/>
      <c r="FQ409" s="258"/>
      <c r="FR409" s="258"/>
      <c r="FS409" s="258"/>
      <c r="FT409" s="258"/>
      <c r="FU409" s="258"/>
      <c r="FV409" s="258"/>
      <c r="FW409" s="258"/>
      <c r="FX409" s="258"/>
      <c r="FY409" s="258"/>
      <c r="FZ409" s="258"/>
      <c r="GA409" s="258"/>
      <c r="GB409" s="258"/>
      <c r="GC409" s="258"/>
      <c r="GD409" s="258"/>
      <c r="GE409" s="258"/>
      <c r="GF409" s="258"/>
      <c r="GG409" s="258"/>
      <c r="GH409" s="258"/>
      <c r="GI409" s="258"/>
      <c r="GJ409" s="258"/>
      <c r="GK409" s="258"/>
      <c r="GL409" s="258"/>
      <c r="GM409" s="258"/>
      <c r="GN409" s="258"/>
      <c r="GO409" s="258"/>
      <c r="GP409" s="258"/>
      <c r="GQ409" s="258"/>
      <c r="GR409" s="258"/>
      <c r="GS409" s="258"/>
      <c r="GT409" s="258"/>
      <c r="GU409" s="258"/>
      <c r="GV409" s="258"/>
      <c r="GW409" s="258"/>
      <c r="GX409" s="258"/>
      <c r="GY409" s="258"/>
      <c r="GZ409" s="258"/>
      <c r="HA409" s="258"/>
      <c r="HB409" s="258"/>
      <c r="HC409" s="258"/>
      <c r="HD409" s="258"/>
      <c r="HE409" s="258"/>
      <c r="HF409" s="258"/>
      <c r="HG409" s="258"/>
      <c r="HH409" s="258"/>
      <c r="HI409" s="258"/>
      <c r="HJ409" s="258"/>
      <c r="HK409" s="258"/>
      <c r="HL409" s="258"/>
      <c r="HM409" s="258"/>
      <c r="HN409" s="258"/>
      <c r="HO409" s="258"/>
      <c r="HP409" s="258"/>
      <c r="HQ409" s="258"/>
      <c r="HR409" s="258"/>
      <c r="HS409" s="258"/>
      <c r="HT409" s="258"/>
      <c r="HU409" s="258"/>
      <c r="HV409" s="258"/>
      <c r="HW409" s="258"/>
      <c r="HX409" s="258"/>
      <c r="HY409" s="258"/>
      <c r="HZ409" s="258"/>
      <c r="IA409" s="258"/>
      <c r="IB409" s="258"/>
      <c r="IC409" s="258"/>
      <c r="ID409" s="258"/>
      <c r="IE409" s="258"/>
      <c r="IF409" s="258"/>
      <c r="IG409" s="258"/>
      <c r="IH409" s="258"/>
      <c r="II409" s="258"/>
      <c r="IJ409" s="258"/>
      <c r="IK409" s="258"/>
      <c r="IL409" s="258"/>
      <c r="IM409" s="258"/>
      <c r="IN409" s="258"/>
      <c r="IO409" s="258"/>
      <c r="IP409" s="258"/>
      <c r="IQ409" s="258"/>
      <c r="IR409" s="258"/>
      <c r="IS409" s="258"/>
      <c r="IT409" s="258"/>
      <c r="IU409" s="258"/>
      <c r="IV409" s="258"/>
      <c r="IW409" s="258"/>
      <c r="IX409" s="258"/>
      <c r="IY409" s="258"/>
      <c r="IZ409" s="258"/>
      <c r="JA409" s="258"/>
      <c r="JB409" s="258"/>
      <c r="JC409" s="258"/>
      <c r="JD409" s="258"/>
      <c r="JE409" s="258"/>
      <c r="JF409" s="258"/>
      <c r="JG409" s="258"/>
      <c r="JH409" s="258"/>
      <c r="JI409" s="258"/>
      <c r="JJ409" s="258"/>
      <c r="JK409" s="258"/>
      <c r="JL409" s="258"/>
      <c r="JM409" s="258"/>
      <c r="JN409" s="258"/>
      <c r="JO409" s="258"/>
      <c r="JP409" s="258"/>
      <c r="JQ409" s="258"/>
      <c r="JR409" s="258"/>
      <c r="JS409" s="258"/>
      <c r="JT409" s="258"/>
      <c r="JU409" s="258"/>
      <c r="JV409" s="258"/>
      <c r="JW409" s="258"/>
      <c r="JX409" s="258"/>
      <c r="JY409" s="258"/>
      <c r="JZ409" s="258"/>
      <c r="KA409" s="258"/>
      <c r="KB409" s="258"/>
      <c r="KC409" s="258"/>
      <c r="KD409" s="258"/>
      <c r="KE409" s="258"/>
      <c r="KF409" s="258"/>
      <c r="KG409" s="258"/>
      <c r="KH409" s="258"/>
      <c r="KI409" s="258"/>
      <c r="KJ409" s="258"/>
      <c r="KK409" s="258"/>
      <c r="KL409" s="258"/>
      <c r="KM409" s="258"/>
      <c r="KN409" s="258"/>
      <c r="KO409" s="258"/>
      <c r="KP409" s="258"/>
      <c r="KQ409" s="258"/>
      <c r="KR409" s="258"/>
      <c r="KS409" s="258"/>
      <c r="KT409" s="258"/>
      <c r="KU409" s="258"/>
      <c r="KV409" s="258"/>
      <c r="KW409" s="258"/>
      <c r="KX409" s="258"/>
      <c r="KY409" s="258"/>
      <c r="KZ409" s="258"/>
      <c r="LA409" s="258"/>
      <c r="LB409" s="258"/>
      <c r="LC409" s="258"/>
      <c r="LD409" s="258"/>
      <c r="LE409" s="258"/>
      <c r="LF409" s="258"/>
      <c r="LG409" s="258"/>
      <c r="LH409" s="258"/>
      <c r="LI409" s="258"/>
      <c r="LJ409" s="258"/>
      <c r="LK409" s="258"/>
      <c r="LL409" s="258"/>
      <c r="LM409" s="258"/>
      <c r="LN409" s="258"/>
      <c r="LO409" s="258"/>
      <c r="LP409" s="258"/>
      <c r="LQ409" s="258"/>
      <c r="LR409" s="258"/>
      <c r="LS409" s="258"/>
      <c r="LT409" s="258"/>
      <c r="LU409" s="258"/>
      <c r="LV409" s="258"/>
      <c r="LW409" s="258"/>
      <c r="LX409" s="258"/>
      <c r="LY409" s="258"/>
      <c r="LZ409" s="258"/>
      <c r="MA409" s="258"/>
      <c r="MB409" s="258"/>
      <c r="MC409" s="258"/>
      <c r="MD409" s="258"/>
      <c r="ME409" s="258"/>
      <c r="MF409" s="258"/>
      <c r="MG409" s="258"/>
      <c r="MH409" s="258"/>
      <c r="MI409" s="258"/>
      <c r="MJ409" s="258"/>
      <c r="MK409" s="258"/>
      <c r="ML409" s="258"/>
      <c r="MM409" s="258"/>
      <c r="MN409" s="258"/>
      <c r="MO409" s="258"/>
      <c r="MP409" s="258"/>
      <c r="MQ409" s="258"/>
      <c r="MR409" s="258"/>
      <c r="MS409" s="258"/>
      <c r="MT409" s="258"/>
      <c r="MU409" s="258"/>
      <c r="MV409" s="258"/>
      <c r="MW409" s="258"/>
      <c r="MX409" s="258"/>
      <c r="MY409" s="258"/>
      <c r="MZ409" s="258"/>
      <c r="NA409" s="258"/>
      <c r="NB409" s="258"/>
      <c r="NC409" s="258"/>
      <c r="ND409" s="258"/>
      <c r="NE409" s="258"/>
      <c r="NF409" s="258"/>
      <c r="NG409" s="258"/>
      <c r="NH409" s="258"/>
      <c r="NI409" s="258"/>
      <c r="NJ409" s="258"/>
      <c r="NK409" s="258"/>
      <c r="NL409" s="258"/>
      <c r="NM409" s="258"/>
      <c r="NN409" s="258"/>
      <c r="NO409" s="258"/>
      <c r="NP409" s="258"/>
      <c r="NQ409" s="258"/>
      <c r="NR409" s="258"/>
      <c r="NS409" s="258"/>
      <c r="NT409" s="258"/>
      <c r="NU409" s="258"/>
      <c r="NV409" s="258"/>
      <c r="NW409" s="258"/>
      <c r="NX409" s="258"/>
      <c r="NY409" s="258"/>
      <c r="NZ409" s="258"/>
      <c r="OA409" s="258"/>
      <c r="OB409" s="258"/>
      <c r="OC409" s="258"/>
      <c r="OD409" s="258"/>
      <c r="OE409" s="258"/>
      <c r="OF409" s="258"/>
      <c r="OG409" s="258"/>
      <c r="OH409" s="258"/>
      <c r="OI409" s="258"/>
      <c r="OJ409" s="258"/>
      <c r="OK409" s="258"/>
      <c r="OL409" s="258"/>
      <c r="OM409" s="258"/>
      <c r="ON409" s="258"/>
      <c r="OO409" s="258"/>
      <c r="OP409" s="258"/>
      <c r="OQ409" s="258"/>
      <c r="OR409" s="258"/>
      <c r="OS409" s="258"/>
      <c r="OT409" s="258"/>
      <c r="OU409" s="258"/>
      <c r="OV409" s="258"/>
      <c r="OW409" s="258"/>
      <c r="OX409" s="258"/>
      <c r="OY409" s="258"/>
      <c r="OZ409" s="258"/>
      <c r="PA409" s="258"/>
      <c r="PB409" s="258"/>
      <c r="PC409" s="258"/>
      <c r="PD409" s="258"/>
      <c r="PE409" s="258"/>
      <c r="PF409" s="258"/>
      <c r="PG409" s="258"/>
      <c r="PH409" s="258"/>
      <c r="PI409" s="258"/>
      <c r="PJ409" s="258"/>
      <c r="PK409" s="258"/>
      <c r="PL409" s="258"/>
      <c r="PM409" s="258"/>
      <c r="PN409" s="258"/>
      <c r="PO409" s="258"/>
      <c r="PP409" s="258"/>
      <c r="PQ409" s="258"/>
      <c r="PR409" s="258"/>
      <c r="PS409" s="258"/>
      <c r="PT409" s="258"/>
      <c r="PU409" s="258"/>
      <c r="PV409" s="258"/>
      <c r="PW409" s="258"/>
      <c r="PX409" s="258"/>
      <c r="PY409" s="258"/>
      <c r="PZ409" s="258"/>
      <c r="QA409" s="258"/>
      <c r="QB409" s="258"/>
      <c r="QC409" s="258"/>
      <c r="QD409" s="258"/>
      <c r="QE409" s="258"/>
      <c r="QF409" s="258"/>
      <c r="QG409" s="258"/>
      <c r="QH409" s="258"/>
      <c r="QI409" s="258"/>
      <c r="QJ409" s="258"/>
      <c r="QK409" s="258"/>
      <c r="QL409" s="258"/>
      <c r="QM409" s="258"/>
      <c r="QN409" s="258"/>
      <c r="QO409" s="258"/>
      <c r="QP409" s="258"/>
      <c r="QQ409" s="258"/>
      <c r="QR409" s="258"/>
      <c r="QS409" s="258"/>
      <c r="QT409" s="258"/>
      <c r="QU409" s="258"/>
      <c r="QV409" s="258"/>
      <c r="QW409" s="258"/>
      <c r="QX409" s="258"/>
      <c r="QY409" s="258"/>
      <c r="QZ409" s="258"/>
      <c r="RA409" s="258"/>
      <c r="RB409" s="258"/>
      <c r="RC409" s="258"/>
      <c r="RD409" s="258"/>
      <c r="RE409" s="258"/>
      <c r="RF409" s="258"/>
      <c r="RG409" s="258"/>
      <c r="RH409" s="258"/>
      <c r="RI409" s="258"/>
      <c r="RJ409" s="258"/>
      <c r="RK409" s="258"/>
      <c r="RL409" s="258"/>
      <c r="RM409" s="258"/>
      <c r="RN409" s="258"/>
      <c r="RO409" s="258"/>
      <c r="RP409" s="258"/>
      <c r="RQ409" s="258"/>
      <c r="RR409" s="258"/>
      <c r="RS409" s="258"/>
      <c r="RT409" s="258"/>
      <c r="RU409" s="258"/>
      <c r="RV409" s="258"/>
      <c r="RW409" s="258"/>
      <c r="RX409" s="258"/>
      <c r="RY409" s="258"/>
      <c r="RZ409" s="258"/>
      <c r="SA409" s="258"/>
      <c r="SB409" s="258"/>
      <c r="SC409" s="258"/>
      <c r="SD409" s="258"/>
      <c r="SE409" s="258"/>
      <c r="SF409" s="258"/>
      <c r="SG409" s="258"/>
      <c r="SH409" s="258"/>
      <c r="SI409" s="258"/>
      <c r="SJ409" s="258"/>
      <c r="SK409" s="258"/>
      <c r="SL409" s="258"/>
      <c r="SM409" s="258"/>
      <c r="SN409" s="258"/>
      <c r="SO409" s="258"/>
      <c r="SP409" s="258"/>
      <c r="SQ409" s="258"/>
      <c r="SR409" s="258"/>
      <c r="SS409" s="258"/>
      <c r="ST409" s="258"/>
      <c r="SU409" s="258"/>
      <c r="SV409" s="258"/>
      <c r="SW409" s="258"/>
      <c r="SX409" s="258"/>
      <c r="SY409" s="258"/>
      <c r="SZ409" s="258"/>
      <c r="TA409" s="258"/>
      <c r="TB409" s="258"/>
      <c r="TC409" s="258"/>
      <c r="TD409" s="258"/>
      <c r="TE409" s="258"/>
      <c r="TF409" s="258"/>
      <c r="TG409" s="258"/>
      <c r="TH409" s="258"/>
      <c r="TI409" s="258"/>
      <c r="TJ409" s="258"/>
      <c r="TK409" s="258"/>
      <c r="TL409" s="258"/>
      <c r="TM409" s="258"/>
      <c r="TN409" s="258"/>
      <c r="TO409" s="258"/>
      <c r="TP409" s="258"/>
      <c r="TQ409" s="258"/>
      <c r="TR409" s="258"/>
      <c r="TS409" s="258"/>
      <c r="TT409" s="258"/>
      <c r="TU409" s="258"/>
      <c r="TV409" s="258"/>
      <c r="TW409" s="258"/>
      <c r="TX409" s="258"/>
      <c r="TY409" s="258"/>
      <c r="TZ409" s="258"/>
      <c r="UA409" s="258"/>
      <c r="UB409" s="258"/>
      <c r="UC409" s="258"/>
      <c r="UD409" s="258"/>
      <c r="UE409" s="258"/>
      <c r="UF409" s="258"/>
      <c r="UG409" s="258"/>
      <c r="UH409" s="258"/>
      <c r="UI409" s="258"/>
      <c r="UJ409" s="258"/>
      <c r="UK409" s="258"/>
      <c r="UL409" s="258"/>
      <c r="UM409" s="258"/>
      <c r="UN409" s="258"/>
      <c r="UO409" s="258"/>
      <c r="UP409" s="258"/>
      <c r="UQ409" s="258"/>
      <c r="UR409" s="258"/>
      <c r="US409" s="258"/>
      <c r="UT409" s="258"/>
      <c r="UU409" s="258"/>
      <c r="UV409" s="258"/>
      <c r="UW409" s="258"/>
      <c r="UX409" s="258"/>
      <c r="UY409" s="258"/>
      <c r="UZ409" s="258"/>
      <c r="VA409" s="258"/>
      <c r="VB409" s="258"/>
      <c r="VC409" s="258"/>
      <c r="VD409" s="258"/>
      <c r="VE409" s="258"/>
      <c r="VF409" s="258"/>
      <c r="VG409" s="258"/>
      <c r="VH409" s="258"/>
      <c r="VI409" s="258"/>
      <c r="VJ409" s="258"/>
      <c r="VK409" s="258"/>
      <c r="VL409" s="258"/>
      <c r="VM409" s="258"/>
      <c r="VN409" s="258"/>
      <c r="VO409" s="258"/>
      <c r="VP409" s="258"/>
      <c r="VQ409" s="258"/>
      <c r="VR409" s="258"/>
      <c r="VS409" s="258"/>
      <c r="VT409" s="258"/>
      <c r="VU409" s="258"/>
      <c r="VV409" s="258"/>
      <c r="VW409" s="258"/>
      <c r="VX409" s="258"/>
      <c r="VY409" s="258"/>
      <c r="VZ409" s="258"/>
      <c r="WA409" s="258"/>
      <c r="WB409" s="258"/>
      <c r="WC409" s="258"/>
      <c r="WD409" s="258"/>
      <c r="WE409" s="258"/>
      <c r="WF409" s="258"/>
      <c r="WG409" s="258"/>
      <c r="WH409" s="258"/>
      <c r="WI409" s="258"/>
      <c r="WJ409" s="258"/>
      <c r="WK409" s="258"/>
      <c r="WL409" s="258"/>
      <c r="WM409" s="258"/>
      <c r="WN409" s="258"/>
      <c r="WO409" s="258"/>
      <c r="WP409" s="258"/>
      <c r="WQ409" s="258"/>
      <c r="WR409" s="258"/>
      <c r="WS409" s="258"/>
      <c r="WT409" s="258"/>
      <c r="WU409" s="258"/>
      <c r="WV409" s="258"/>
      <c r="WW409" s="258"/>
      <c r="WX409" s="258"/>
      <c r="WY409" s="258"/>
      <c r="WZ409" s="258"/>
      <c r="XA409" s="258"/>
      <c r="XB409" s="258"/>
      <c r="XC409" s="258"/>
      <c r="XD409" s="258"/>
      <c r="XE409" s="258"/>
      <c r="XF409" s="258"/>
      <c r="XG409" s="258"/>
      <c r="XH409" s="258"/>
      <c r="XI409" s="258"/>
      <c r="XJ409" s="258"/>
      <c r="XK409" s="258"/>
      <c r="XL409" s="258"/>
      <c r="XM409" s="258"/>
      <c r="XN409" s="258"/>
      <c r="XO409" s="258"/>
      <c r="XP409" s="258"/>
      <c r="XQ409" s="258"/>
      <c r="XR409" s="258"/>
      <c r="XS409" s="258"/>
      <c r="XT409" s="258"/>
      <c r="XU409" s="258"/>
      <c r="XV409" s="258"/>
      <c r="XW409" s="258"/>
      <c r="XX409" s="258"/>
      <c r="XY409" s="258"/>
      <c r="XZ409" s="258"/>
      <c r="YA409" s="258"/>
      <c r="YB409" s="258"/>
      <c r="YC409" s="258"/>
      <c r="YD409" s="258"/>
      <c r="YE409" s="258"/>
      <c r="YF409" s="258"/>
      <c r="YG409" s="258"/>
      <c r="YH409" s="258"/>
      <c r="YI409" s="258"/>
      <c r="YJ409" s="258"/>
      <c r="YK409" s="258"/>
      <c r="YL409" s="258"/>
      <c r="YM409" s="258"/>
      <c r="YN409" s="258"/>
      <c r="YO409" s="258"/>
      <c r="YP409" s="258"/>
      <c r="YQ409" s="258"/>
      <c r="YR409" s="258"/>
      <c r="YS409" s="258"/>
      <c r="YT409" s="258"/>
      <c r="YU409" s="258"/>
      <c r="YV409" s="258"/>
      <c r="YW409" s="258"/>
      <c r="YX409" s="258"/>
      <c r="YY409" s="258"/>
      <c r="YZ409" s="258"/>
      <c r="ZA409" s="258"/>
      <c r="ZB409" s="258"/>
      <c r="ZC409" s="258"/>
      <c r="ZD409" s="258"/>
      <c r="ZE409" s="258"/>
      <c r="ZF409" s="258"/>
      <c r="ZG409" s="258"/>
      <c r="ZH409" s="258"/>
      <c r="ZI409" s="258"/>
      <c r="ZJ409" s="258"/>
      <c r="ZK409" s="258"/>
      <c r="ZL409" s="258"/>
      <c r="ZM409" s="258"/>
      <c r="ZN409" s="258"/>
      <c r="ZO409" s="258"/>
      <c r="ZP409" s="258"/>
      <c r="ZQ409" s="258"/>
      <c r="ZR409" s="258"/>
      <c r="ZS409" s="258"/>
      <c r="ZT409" s="258"/>
      <c r="ZU409" s="258"/>
      <c r="ZV409" s="258"/>
      <c r="ZW409" s="258"/>
      <c r="ZX409" s="258"/>
      <c r="ZY409" s="258"/>
      <c r="ZZ409" s="258"/>
      <c r="AAA409" s="258"/>
      <c r="AAB409" s="258"/>
      <c r="AAC409" s="258"/>
      <c r="AAD409" s="258"/>
      <c r="AAE409" s="258"/>
      <c r="AAF409" s="258"/>
      <c r="AAG409" s="258"/>
      <c r="AAH409" s="258"/>
      <c r="AAI409" s="258"/>
      <c r="AAJ409" s="258"/>
      <c r="AAK409" s="258"/>
      <c r="AAL409" s="258"/>
      <c r="AAM409" s="258"/>
      <c r="AAN409" s="258"/>
      <c r="AAO409" s="258"/>
      <c r="AAP409" s="258"/>
      <c r="AAQ409" s="258"/>
      <c r="AAR409" s="258"/>
      <c r="AAS409" s="258"/>
      <c r="AAT409" s="258"/>
      <c r="AAU409" s="258"/>
      <c r="AAV409" s="258"/>
      <c r="AAW409" s="258"/>
      <c r="AAX409" s="258"/>
      <c r="AAY409" s="258"/>
      <c r="AAZ409" s="258"/>
      <c r="ABA409" s="258"/>
      <c r="ABB409" s="258"/>
      <c r="ABC409" s="258"/>
      <c r="ABD409" s="258"/>
      <c r="ABE409" s="258"/>
      <c r="ABF409" s="258"/>
      <c r="ABG409" s="258"/>
      <c r="ABH409" s="258"/>
      <c r="ABI409" s="258"/>
      <c r="ABJ409" s="258"/>
      <c r="ABK409" s="258"/>
      <c r="ABL409" s="258"/>
      <c r="ABM409" s="258"/>
      <c r="ABN409" s="258"/>
      <c r="ABO409" s="258"/>
      <c r="ABP409" s="258"/>
      <c r="ABQ409" s="258"/>
      <c r="ABR409" s="258"/>
      <c r="ABS409" s="258"/>
      <c r="ABT409" s="258"/>
      <c r="ABU409" s="258"/>
      <c r="ABV409" s="258"/>
      <c r="ABW409" s="258"/>
      <c r="ABX409" s="258"/>
      <c r="ABY409" s="258"/>
      <c r="ABZ409" s="258"/>
      <c r="ACA409" s="258"/>
      <c r="ACB409" s="258"/>
      <c r="ACC409" s="258"/>
      <c r="ACD409" s="258"/>
      <c r="ACE409" s="258"/>
      <c r="ACF409" s="258"/>
      <c r="ACG409" s="258"/>
      <c r="ACH409" s="258"/>
      <c r="ACI409" s="258"/>
      <c r="ACJ409" s="258"/>
      <c r="ACK409" s="258"/>
      <c r="ACL409" s="258"/>
      <c r="ACM409" s="258"/>
      <c r="ACN409" s="258"/>
      <c r="ACO409" s="258"/>
      <c r="ACP409" s="258"/>
      <c r="ACQ409" s="258"/>
      <c r="ACR409" s="258"/>
      <c r="ACS409" s="258"/>
      <c r="ACT409" s="258"/>
      <c r="ACU409" s="258"/>
      <c r="ACV409" s="258"/>
      <c r="ACW409" s="258"/>
      <c r="ACX409" s="258"/>
      <c r="ACY409" s="258"/>
      <c r="ACZ409" s="258"/>
      <c r="ADA409" s="258"/>
      <c r="ADB409" s="258"/>
      <c r="ADC409" s="258"/>
      <c r="ADD409" s="258"/>
      <c r="ADE409" s="258"/>
      <c r="ADF409" s="258"/>
      <c r="ADG409" s="258"/>
      <c r="ADH409" s="258"/>
      <c r="ADI409" s="258"/>
      <c r="ADJ409" s="258"/>
      <c r="ADK409" s="258"/>
      <c r="ADL409" s="258"/>
      <c r="ADM409" s="258"/>
      <c r="ADN409" s="258"/>
      <c r="ADO409" s="258"/>
      <c r="ADP409" s="258"/>
      <c r="ADQ409" s="258"/>
      <c r="ADR409" s="258"/>
      <c r="ADS409" s="258"/>
      <c r="ADT409" s="258"/>
      <c r="ADU409" s="258"/>
      <c r="ADV409" s="258"/>
      <c r="ADW409" s="258"/>
      <c r="ADX409" s="258"/>
      <c r="ADY409" s="258"/>
      <c r="ADZ409" s="258"/>
      <c r="AEA409" s="258"/>
      <c r="AEB409" s="258"/>
      <c r="AEC409" s="258"/>
      <c r="AED409" s="258"/>
      <c r="AEE409" s="258"/>
      <c r="AEF409" s="258"/>
      <c r="AEG409" s="258"/>
      <c r="AEH409" s="258"/>
      <c r="AEI409" s="258"/>
      <c r="AEJ409" s="258"/>
      <c r="AEK409" s="258"/>
      <c r="AEL409" s="258"/>
      <c r="AEM409" s="258"/>
      <c r="AEN409" s="258"/>
      <c r="AEO409" s="258"/>
      <c r="AEP409" s="258"/>
      <c r="AEQ409" s="258"/>
      <c r="AER409" s="258"/>
      <c r="AES409" s="258"/>
      <c r="AET409" s="258"/>
      <c r="AEU409" s="258"/>
      <c r="AEV409" s="258"/>
      <c r="AEW409" s="258"/>
      <c r="AEX409" s="258"/>
      <c r="AEY409" s="258"/>
      <c r="AEZ409" s="258"/>
      <c r="AFA409" s="258"/>
      <c r="AFB409" s="258"/>
      <c r="AFC409" s="258"/>
      <c r="AFD409" s="258"/>
      <c r="AFE409" s="258"/>
      <c r="AFF409" s="258"/>
      <c r="AFG409" s="258"/>
      <c r="AFH409" s="258"/>
      <c r="AFI409" s="258"/>
      <c r="AFJ409" s="258"/>
      <c r="AFK409" s="258"/>
      <c r="AFL409" s="258"/>
      <c r="AFM409" s="258"/>
      <c r="AFN409" s="258"/>
      <c r="AFO409" s="258"/>
      <c r="AFP409" s="258"/>
      <c r="AFQ409" s="258"/>
      <c r="AFR409" s="258"/>
      <c r="AFS409" s="258"/>
      <c r="AFT409" s="258"/>
      <c r="AFU409" s="258"/>
      <c r="AFV409" s="258"/>
      <c r="AFW409" s="258"/>
      <c r="AFX409" s="258"/>
      <c r="AFY409" s="258"/>
      <c r="AFZ409" s="258"/>
      <c r="AGA409" s="258"/>
      <c r="AGB409" s="258"/>
      <c r="AGC409" s="258"/>
      <c r="AGD409" s="258"/>
      <c r="AGE409" s="258"/>
      <c r="AGF409" s="258"/>
      <c r="AGG409" s="258"/>
      <c r="AGH409" s="258"/>
      <c r="AGI409" s="258"/>
      <c r="AGJ409" s="258"/>
      <c r="AGK409" s="258"/>
      <c r="AGL409" s="258"/>
      <c r="AGM409" s="258"/>
      <c r="AGN409" s="258"/>
      <c r="AGO409" s="258"/>
      <c r="AGP409" s="258"/>
      <c r="AGQ409" s="258"/>
      <c r="AGR409" s="258"/>
      <c r="AGS409" s="258"/>
      <c r="AGT409" s="258"/>
      <c r="AGU409" s="258"/>
      <c r="AGV409" s="258"/>
      <c r="AGW409" s="258"/>
      <c r="AGX409" s="258"/>
      <c r="AGY409" s="258"/>
      <c r="AGZ409" s="258"/>
      <c r="AHA409" s="258"/>
      <c r="AHB409" s="258"/>
      <c r="AHC409" s="258"/>
      <c r="AHD409" s="258"/>
      <c r="AHE409" s="258"/>
      <c r="AHF409" s="258"/>
      <c r="AHG409" s="258"/>
      <c r="AHH409" s="258"/>
      <c r="AHI409" s="258"/>
      <c r="AHJ409" s="258"/>
      <c r="AHK409" s="258"/>
      <c r="AHL409" s="258"/>
      <c r="AHM409" s="258"/>
      <c r="AHN409" s="258"/>
      <c r="AHO409" s="258"/>
      <c r="AHP409" s="258"/>
      <c r="AHQ409" s="258"/>
      <c r="AHR409" s="258"/>
      <c r="AHS409" s="258"/>
      <c r="AHT409" s="258"/>
      <c r="AHU409" s="258"/>
      <c r="AHV409" s="258"/>
      <c r="AHW409" s="258"/>
      <c r="AHX409" s="258"/>
      <c r="AHY409" s="258"/>
      <c r="AHZ409" s="258"/>
      <c r="AIA409" s="258"/>
      <c r="AIB409" s="258"/>
      <c r="AIC409" s="258"/>
      <c r="AID409" s="258"/>
      <c r="AIE409" s="258"/>
      <c r="AIF409" s="258"/>
      <c r="AIG409" s="258"/>
      <c r="AIH409" s="258"/>
      <c r="AII409" s="258"/>
      <c r="AIJ409" s="258"/>
      <c r="AIK409" s="258"/>
      <c r="AIL409" s="258"/>
      <c r="AIM409" s="258"/>
      <c r="AIN409" s="258"/>
      <c r="AIO409" s="258"/>
      <c r="AIP409" s="258"/>
      <c r="AIQ409" s="258"/>
      <c r="AIR409" s="258"/>
      <c r="AIS409" s="258"/>
      <c r="AIT409" s="258"/>
      <c r="AIU409" s="258"/>
      <c r="AIV409" s="258"/>
      <c r="AIW409" s="258"/>
      <c r="AIX409" s="258"/>
      <c r="AIY409" s="258"/>
      <c r="AIZ409" s="258"/>
      <c r="AJA409" s="258"/>
      <c r="AJB409" s="258"/>
      <c r="AJC409" s="258"/>
      <c r="AJD409" s="258"/>
      <c r="AJE409" s="258"/>
      <c r="AJF409" s="258"/>
      <c r="AJG409" s="258"/>
      <c r="AJH409" s="258"/>
      <c r="AJI409" s="258"/>
      <c r="AJJ409" s="258"/>
      <c r="AJK409" s="258"/>
      <c r="AJL409" s="258"/>
      <c r="AJM409" s="258"/>
      <c r="AJN409" s="258"/>
      <c r="AJO409" s="258"/>
      <c r="AJP409" s="258"/>
      <c r="AJQ409" s="258"/>
      <c r="AJR409" s="258"/>
      <c r="AJS409" s="258"/>
      <c r="AJT409" s="258"/>
      <c r="AJU409" s="258"/>
      <c r="AJV409" s="258"/>
      <c r="AJW409" s="258"/>
      <c r="AJX409" s="258"/>
      <c r="AJY409" s="258"/>
      <c r="AJZ409" s="258"/>
      <c r="AKA409" s="258"/>
      <c r="AKB409" s="258"/>
      <c r="AKC409" s="258"/>
      <c r="AKD409" s="258"/>
      <c r="AKE409" s="258"/>
      <c r="AKF409" s="258"/>
      <c r="AKG409" s="258"/>
      <c r="AKH409" s="258"/>
      <c r="AKI409" s="258"/>
      <c r="AKJ409" s="258"/>
      <c r="AKK409" s="258"/>
      <c r="AKL409" s="258"/>
      <c r="AKM409" s="258"/>
      <c r="AKN409" s="258"/>
      <c r="AKO409" s="258"/>
      <c r="AKP409" s="258"/>
      <c r="AKQ409" s="258"/>
      <c r="AKR409" s="258"/>
      <c r="AKS409" s="258"/>
      <c r="AKT409" s="258"/>
      <c r="AKU409" s="258"/>
      <c r="AKV409" s="258"/>
      <c r="AKW409" s="258"/>
      <c r="AKX409" s="258"/>
      <c r="AKY409" s="258"/>
      <c r="AKZ409" s="258"/>
      <c r="ALA409" s="258"/>
      <c r="ALB409" s="258"/>
      <c r="ALC409" s="258"/>
      <c r="ALD409" s="258"/>
      <c r="ALE409" s="258"/>
      <c r="ALF409" s="258"/>
      <c r="ALG409" s="258"/>
      <c r="ALH409" s="258"/>
      <c r="ALI409" s="258"/>
      <c r="ALJ409" s="258"/>
      <c r="ALK409" s="258"/>
      <c r="ALL409" s="258"/>
      <c r="ALM409" s="258"/>
      <c r="ALN409" s="258"/>
      <c r="ALO409" s="258"/>
      <c r="ALP409" s="258"/>
      <c r="ALQ409" s="258"/>
      <c r="ALR409" s="258"/>
      <c r="ALS409" s="258"/>
      <c r="ALT409" s="258"/>
      <c r="ALU409" s="258"/>
      <c r="ALV409" s="258"/>
      <c r="ALW409" s="258"/>
      <c r="ALX409" s="258"/>
      <c r="ALY409" s="258"/>
      <c r="ALZ409" s="258"/>
      <c r="AMA409" s="258"/>
      <c r="AMB409" s="258"/>
      <c r="AMC409" s="258"/>
      <c r="AMD409" s="258"/>
      <c r="AME409" s="258"/>
      <c r="AMF409" s="258"/>
      <c r="AMG409" s="258"/>
      <c r="AMH409" s="258"/>
      <c r="AMI409" s="258"/>
      <c r="AMJ409" s="258"/>
      <c r="AMK409" s="258"/>
      <c r="AML409" s="258"/>
      <c r="AMM409" s="258"/>
      <c r="AMN409" s="258"/>
      <c r="AMO409" s="258"/>
      <c r="AMP409" s="258"/>
      <c r="AMQ409" s="258"/>
      <c r="AMR409" s="258"/>
      <c r="AMS409" s="258"/>
      <c r="AMT409" s="258"/>
      <c r="AMU409" s="258"/>
      <c r="AMV409" s="258"/>
      <c r="AMW409" s="258"/>
      <c r="AMX409" s="258"/>
      <c r="AMY409" s="258"/>
      <c r="AMZ409" s="258"/>
      <c r="ANA409" s="258"/>
      <c r="ANB409" s="258"/>
      <c r="ANC409" s="258"/>
      <c r="AND409" s="258"/>
      <c r="ANE409" s="258"/>
      <c r="ANF409" s="258"/>
      <c r="ANG409" s="258"/>
      <c r="ANH409" s="258"/>
      <c r="ANI409" s="258"/>
      <c r="ANJ409" s="258"/>
      <c r="ANK409" s="258"/>
      <c r="ANL409" s="258"/>
      <c r="ANM409" s="258"/>
      <c r="ANN409" s="258"/>
      <c r="ANO409" s="258"/>
      <c r="ANP409" s="258"/>
      <c r="ANQ409" s="258"/>
      <c r="ANR409" s="258"/>
      <c r="ANS409" s="258"/>
      <c r="ANT409" s="258"/>
      <c r="ANU409" s="258"/>
      <c r="ANV409" s="258"/>
      <c r="ANW409" s="258"/>
      <c r="ANX409" s="258"/>
      <c r="ANY409" s="258"/>
      <c r="ANZ409" s="258"/>
      <c r="AOA409" s="258"/>
      <c r="AOB409" s="258"/>
      <c r="AOC409" s="258"/>
      <c r="AOD409" s="258"/>
      <c r="AOE409" s="258"/>
      <c r="AOF409" s="258"/>
      <c r="AOG409" s="258"/>
      <c r="AOH409" s="258"/>
      <c r="AOI409" s="258"/>
      <c r="AOJ409" s="258"/>
      <c r="AOK409" s="258"/>
      <c r="AOL409" s="258"/>
      <c r="AOM409" s="258"/>
      <c r="AON409" s="258"/>
      <c r="AOO409" s="258"/>
      <c r="AOP409" s="258"/>
      <c r="AOQ409" s="258"/>
      <c r="AOR409" s="258"/>
      <c r="AOS409" s="258"/>
      <c r="AOT409" s="258"/>
      <c r="AOU409" s="258"/>
      <c r="AOV409" s="258"/>
      <c r="AOW409" s="258"/>
      <c r="AOX409" s="258"/>
      <c r="AOY409" s="258"/>
      <c r="AOZ409" s="258"/>
      <c r="APA409" s="258"/>
      <c r="APB409" s="258"/>
      <c r="APC409" s="258"/>
      <c r="APD409" s="258"/>
      <c r="APE409" s="258"/>
      <c r="APF409" s="258"/>
      <c r="APG409" s="258"/>
      <c r="APH409" s="258"/>
      <c r="API409" s="258"/>
      <c r="APJ409" s="258"/>
      <c r="APK409" s="258"/>
      <c r="APL409" s="258"/>
      <c r="APM409" s="258"/>
      <c r="APN409" s="258"/>
      <c r="APO409" s="258"/>
      <c r="APP409" s="258"/>
      <c r="APQ409" s="258"/>
      <c r="APR409" s="258"/>
      <c r="APS409" s="258"/>
      <c r="APT409" s="258"/>
      <c r="APU409" s="258"/>
      <c r="APV409" s="258"/>
      <c r="APW409" s="258"/>
      <c r="APX409" s="258"/>
      <c r="APY409" s="258"/>
      <c r="APZ409" s="258"/>
      <c r="AQA409" s="258"/>
      <c r="AQB409" s="258"/>
      <c r="AQC409" s="258"/>
      <c r="AQD409" s="258"/>
      <c r="AQE409" s="258"/>
      <c r="AQF409" s="258"/>
      <c r="AQG409" s="258"/>
      <c r="AQH409" s="258"/>
      <c r="AQI409" s="258"/>
      <c r="AQJ409" s="258"/>
      <c r="AQK409" s="258"/>
      <c r="AQL409" s="258"/>
      <c r="AQM409" s="258"/>
      <c r="AQN409" s="258"/>
      <c r="AQO409" s="258"/>
      <c r="AQP409" s="258"/>
      <c r="AQQ409" s="258"/>
      <c r="AQR409" s="258"/>
      <c r="AQS409" s="258"/>
      <c r="AQT409" s="258"/>
      <c r="AQU409" s="258"/>
      <c r="AQV409" s="258"/>
      <c r="AQW409" s="258"/>
      <c r="AQX409" s="258"/>
      <c r="AQY409" s="258"/>
      <c r="AQZ409" s="258"/>
      <c r="ARA409" s="258"/>
      <c r="ARB409" s="258"/>
      <c r="ARC409" s="258"/>
      <c r="ARD409" s="258"/>
      <c r="ARE409" s="258"/>
      <c r="ARF409" s="258"/>
      <c r="ARG409" s="258"/>
      <c r="ARH409" s="258"/>
      <c r="ARI409" s="258"/>
      <c r="ARJ409" s="258"/>
      <c r="ARK409" s="258"/>
      <c r="ARL409" s="258"/>
      <c r="ARM409" s="258"/>
      <c r="ARN409" s="258"/>
      <c r="ARO409" s="258"/>
      <c r="ARP409" s="258"/>
      <c r="ARQ409" s="258"/>
      <c r="ARR409" s="258"/>
      <c r="ARS409" s="258"/>
      <c r="ART409" s="258"/>
      <c r="ARU409" s="258"/>
      <c r="ARV409" s="258"/>
      <c r="ARW409" s="258"/>
      <c r="ARX409" s="258"/>
      <c r="ARY409" s="258"/>
      <c r="ARZ409" s="258"/>
      <c r="ASA409" s="258"/>
      <c r="ASB409" s="258"/>
      <c r="ASC409" s="258"/>
      <c r="ASD409" s="258"/>
      <c r="ASE409" s="258"/>
      <c r="ASF409" s="258"/>
      <c r="ASG409" s="258"/>
      <c r="ASH409" s="258"/>
      <c r="ASI409" s="258"/>
      <c r="ASJ409" s="258"/>
      <c r="ASK409" s="258"/>
      <c r="ASL409" s="258"/>
      <c r="ASM409" s="258"/>
      <c r="ASN409" s="258"/>
      <c r="ASO409" s="258"/>
      <c r="ASP409" s="258"/>
      <c r="ASQ409" s="258"/>
      <c r="ASR409" s="258"/>
      <c r="ASS409" s="258"/>
      <c r="AST409" s="258"/>
      <c r="ASU409" s="258"/>
      <c r="ASV409" s="258"/>
      <c r="ASW409" s="258"/>
      <c r="ASX409" s="258"/>
      <c r="ASY409" s="258"/>
      <c r="ASZ409" s="258"/>
      <c r="ATA409" s="258"/>
      <c r="ATB409" s="258"/>
      <c r="ATC409" s="258"/>
      <c r="ATD409" s="258"/>
      <c r="ATE409" s="258"/>
      <c r="ATF409" s="258"/>
      <c r="ATG409" s="258"/>
      <c r="ATH409" s="258"/>
      <c r="ATI409" s="258"/>
      <c r="ATJ409" s="258"/>
      <c r="ATK409" s="258"/>
      <c r="ATL409" s="258"/>
      <c r="ATM409" s="258"/>
      <c r="ATN409" s="258"/>
      <c r="ATO409" s="258"/>
      <c r="ATP409" s="258"/>
      <c r="ATQ409" s="258"/>
      <c r="ATR409" s="258"/>
      <c r="ATS409" s="258"/>
      <c r="ATT409" s="258"/>
      <c r="ATU409" s="258"/>
      <c r="ATV409" s="258"/>
      <c r="ATW409" s="258"/>
      <c r="ATX409" s="258"/>
      <c r="ATY409" s="258"/>
      <c r="ATZ409" s="258"/>
      <c r="AUA409" s="258"/>
      <c r="AUB409" s="258"/>
      <c r="AUC409" s="258"/>
      <c r="AUD409" s="258"/>
      <c r="AUE409" s="258"/>
      <c r="AUF409" s="258"/>
      <c r="AUG409" s="258"/>
      <c r="AUH409" s="258"/>
      <c r="AUI409" s="258"/>
      <c r="AUJ409" s="258"/>
      <c r="AUK409" s="258"/>
      <c r="AUL409" s="258"/>
      <c r="AUM409" s="258"/>
      <c r="AUN409" s="258"/>
      <c r="AUO409" s="258"/>
      <c r="AUP409" s="258"/>
      <c r="AUQ409" s="258"/>
      <c r="AUR409" s="258"/>
      <c r="AUS409" s="258"/>
      <c r="AUT409" s="258"/>
      <c r="AUU409" s="258"/>
      <c r="AUV409" s="258"/>
      <c r="AUW409" s="258"/>
      <c r="AUX409" s="258"/>
      <c r="AUY409" s="258"/>
      <c r="AUZ409" s="258"/>
      <c r="AVA409" s="258"/>
      <c r="AVB409" s="258"/>
      <c r="AVC409" s="258"/>
      <c r="AVD409" s="258"/>
      <c r="AVE409" s="258"/>
      <c r="AVF409" s="258"/>
      <c r="AVG409" s="258"/>
      <c r="AVH409" s="258"/>
      <c r="AVI409" s="258"/>
      <c r="AVJ409" s="258"/>
      <c r="AVK409" s="258"/>
      <c r="AVL409" s="258"/>
      <c r="AVM409" s="258"/>
      <c r="AVN409" s="258"/>
      <c r="AVO409" s="258"/>
      <c r="AVP409" s="258"/>
      <c r="AVQ409" s="258"/>
      <c r="AVR409" s="258"/>
      <c r="AVS409" s="258"/>
      <c r="AVT409" s="258"/>
      <c r="AVU409" s="258"/>
      <c r="AVV409" s="258"/>
      <c r="AVW409" s="258"/>
      <c r="AVX409" s="258"/>
      <c r="AVY409" s="258"/>
      <c r="AVZ409" s="258"/>
      <c r="AWA409" s="258"/>
      <c r="AWB409" s="258"/>
      <c r="AWC409" s="258"/>
      <c r="AWD409" s="258"/>
      <c r="AWE409" s="258"/>
      <c r="AWF409" s="258"/>
      <c r="AWG409" s="258"/>
      <c r="AWH409" s="258"/>
      <c r="AWI409" s="258"/>
      <c r="AWJ409" s="258"/>
      <c r="AWK409" s="258"/>
      <c r="AWL409" s="258"/>
      <c r="AWM409" s="258"/>
      <c r="AWN409" s="258"/>
      <c r="AWO409" s="258"/>
      <c r="AWP409" s="258"/>
      <c r="AWQ409" s="258"/>
      <c r="AWR409" s="258"/>
      <c r="AWS409" s="258"/>
      <c r="AWT409" s="258"/>
      <c r="AWU409" s="258"/>
      <c r="AWV409" s="258"/>
      <c r="AWW409" s="258"/>
      <c r="AWX409" s="258"/>
      <c r="AWY409" s="258"/>
      <c r="AWZ409" s="258"/>
      <c r="AXA409" s="258"/>
      <c r="AXB409" s="258"/>
      <c r="AXC409" s="258"/>
      <c r="AXD409" s="258"/>
      <c r="AXE409" s="258"/>
      <c r="AXF409" s="258"/>
      <c r="AXG409" s="258"/>
      <c r="AXH409" s="258"/>
      <c r="AXI409" s="258"/>
      <c r="AXJ409" s="258"/>
      <c r="AXK409" s="258"/>
      <c r="AXL409" s="258"/>
      <c r="AXM409" s="258"/>
      <c r="AXN409" s="258"/>
      <c r="AXO409" s="258"/>
      <c r="AXP409" s="258"/>
      <c r="AXQ409" s="258"/>
      <c r="AXR409" s="258"/>
      <c r="AXS409" s="258"/>
      <c r="AXT409" s="258"/>
      <c r="AXU409" s="258"/>
      <c r="AXV409" s="258"/>
      <c r="AXW409" s="258"/>
      <c r="AXX409" s="258"/>
      <c r="AXY409" s="258"/>
      <c r="AXZ409" s="258"/>
      <c r="AYA409" s="258"/>
      <c r="AYB409" s="258"/>
      <c r="AYC409" s="258"/>
      <c r="AYD409" s="258"/>
      <c r="AYE409" s="258"/>
      <c r="AYF409" s="258"/>
      <c r="AYG409" s="258"/>
      <c r="AYH409" s="258"/>
      <c r="AYI409" s="258"/>
      <c r="AYJ409" s="258"/>
      <c r="AYK409" s="258"/>
      <c r="AYL409" s="258"/>
      <c r="AYM409" s="258"/>
      <c r="AYN409" s="258"/>
      <c r="AYO409" s="258"/>
      <c r="AYP409" s="258"/>
      <c r="AYQ409" s="258"/>
      <c r="AYR409" s="258"/>
      <c r="AYS409" s="258"/>
      <c r="AYT409" s="258"/>
      <c r="AYU409" s="258"/>
      <c r="AYV409" s="258"/>
      <c r="AYW409" s="258"/>
      <c r="AYX409" s="258"/>
      <c r="AYY409" s="258"/>
      <c r="AYZ409" s="258"/>
      <c r="AZA409" s="258"/>
      <c r="AZB409" s="258"/>
      <c r="AZC409" s="258"/>
      <c r="AZD409" s="258"/>
      <c r="AZE409" s="258"/>
      <c r="AZF409" s="258"/>
      <c r="AZG409" s="258"/>
      <c r="AZH409" s="258"/>
      <c r="AZI409" s="258"/>
      <c r="AZJ409" s="258"/>
      <c r="AZK409" s="258"/>
      <c r="AZL409" s="258"/>
      <c r="AZM409" s="258"/>
      <c r="AZN409" s="258"/>
      <c r="AZO409" s="258"/>
      <c r="AZP409" s="258"/>
      <c r="AZQ409" s="258"/>
      <c r="AZR409" s="258"/>
      <c r="AZS409" s="258"/>
      <c r="AZT409" s="258"/>
      <c r="AZU409" s="258"/>
      <c r="AZV409" s="258"/>
      <c r="AZW409" s="258"/>
      <c r="AZX409" s="258"/>
      <c r="AZY409" s="258"/>
      <c r="AZZ409" s="258"/>
      <c r="BAA409" s="258"/>
      <c r="BAB409" s="258"/>
      <c r="BAC409" s="258"/>
      <c r="BAD409" s="258"/>
      <c r="BAE409" s="258"/>
      <c r="BAF409" s="258"/>
      <c r="BAG409" s="258"/>
      <c r="BAH409" s="258"/>
      <c r="BAI409" s="258"/>
      <c r="BAJ409" s="258"/>
      <c r="BAK409" s="258"/>
      <c r="BAL409" s="258"/>
      <c r="BAM409" s="258"/>
      <c r="BAN409" s="258"/>
      <c r="BAO409" s="258"/>
      <c r="BAP409" s="258"/>
      <c r="BAQ409" s="258"/>
      <c r="BAR409" s="258"/>
      <c r="BAS409" s="258"/>
      <c r="BAT409" s="258"/>
      <c r="BAU409" s="258"/>
      <c r="BAV409" s="258"/>
      <c r="BAW409" s="258"/>
      <c r="BAX409" s="258"/>
      <c r="BAY409" s="258"/>
      <c r="BAZ409" s="258"/>
      <c r="BBA409" s="258"/>
      <c r="BBB409" s="258"/>
      <c r="BBC409" s="258"/>
      <c r="BBD409" s="258"/>
      <c r="BBE409" s="258"/>
      <c r="BBF409" s="258"/>
      <c r="BBG409" s="258"/>
      <c r="BBH409" s="258"/>
      <c r="BBI409" s="258"/>
      <c r="BBJ409" s="258"/>
      <c r="BBK409" s="258"/>
      <c r="BBL409" s="258"/>
      <c r="BBM409" s="258"/>
      <c r="BBN409" s="258"/>
      <c r="BBO409" s="258"/>
      <c r="BBP409" s="258"/>
      <c r="BBQ409" s="258"/>
      <c r="BBR409" s="258"/>
      <c r="BBS409" s="258"/>
      <c r="BBT409" s="258"/>
      <c r="BBU409" s="258"/>
      <c r="BBV409" s="258"/>
      <c r="BBW409" s="258"/>
      <c r="BBX409" s="258"/>
      <c r="BBY409" s="258"/>
      <c r="BBZ409" s="258"/>
      <c r="BCA409" s="258"/>
      <c r="BCB409" s="258"/>
      <c r="BCC409" s="258"/>
      <c r="BCD409" s="258"/>
      <c r="BCE409" s="258"/>
      <c r="BCF409" s="258"/>
      <c r="BCG409" s="258"/>
      <c r="BCH409" s="258"/>
      <c r="BCI409" s="258"/>
      <c r="BCJ409" s="258"/>
      <c r="BCK409" s="258"/>
      <c r="BCL409" s="258"/>
      <c r="BCM409" s="258"/>
      <c r="BCN409" s="258"/>
      <c r="BCO409" s="258"/>
      <c r="BCP409" s="258"/>
      <c r="BCQ409" s="258"/>
      <c r="BCR409" s="258"/>
      <c r="BCS409" s="258"/>
      <c r="BCT409" s="258"/>
      <c r="BCU409" s="258"/>
      <c r="BCV409" s="258"/>
      <c r="BCW409" s="258"/>
      <c r="BCX409" s="258"/>
      <c r="BCY409" s="258"/>
      <c r="BCZ409" s="258"/>
      <c r="BDA409" s="258"/>
      <c r="BDB409" s="258"/>
      <c r="BDC409" s="258"/>
      <c r="BDD409" s="258"/>
      <c r="BDE409" s="258"/>
      <c r="BDF409" s="258"/>
      <c r="BDG409" s="258"/>
      <c r="BDH409" s="258"/>
      <c r="BDI409" s="258"/>
      <c r="BDJ409" s="258"/>
      <c r="BDK409" s="258"/>
      <c r="BDL409" s="258"/>
      <c r="BDM409" s="258"/>
      <c r="BDN409" s="258"/>
      <c r="BDO409" s="258"/>
      <c r="BDP409" s="258"/>
      <c r="BDQ409" s="258"/>
      <c r="BDR409" s="258"/>
      <c r="BDS409" s="258"/>
      <c r="BDT409" s="258"/>
      <c r="BDU409" s="258"/>
      <c r="BDV409" s="258"/>
      <c r="BDW409" s="258"/>
      <c r="BDX409" s="258"/>
      <c r="BDY409" s="258"/>
      <c r="BDZ409" s="258"/>
      <c r="BEA409" s="258"/>
      <c r="BEB409" s="258"/>
      <c r="BEC409" s="258"/>
      <c r="BED409" s="258"/>
      <c r="BEE409" s="258"/>
      <c r="BEF409" s="258"/>
      <c r="BEG409" s="258"/>
      <c r="BEH409" s="258"/>
      <c r="BEI409" s="258"/>
      <c r="BEJ409" s="258"/>
      <c r="BEK409" s="258"/>
      <c r="BEL409" s="258"/>
      <c r="BEM409" s="258"/>
      <c r="BEN409" s="258"/>
      <c r="BEO409" s="258"/>
      <c r="BEP409" s="258"/>
      <c r="BEQ409" s="258"/>
      <c r="BER409" s="258"/>
      <c r="BES409" s="258"/>
      <c r="BET409" s="258"/>
      <c r="BEU409" s="258"/>
      <c r="BEV409" s="258"/>
      <c r="BEW409" s="258"/>
      <c r="BEX409" s="258"/>
      <c r="BEY409" s="258"/>
      <c r="BEZ409" s="258"/>
      <c r="BFA409" s="258"/>
      <c r="BFB409" s="258"/>
      <c r="BFC409" s="258"/>
      <c r="BFD409" s="258"/>
      <c r="BFE409" s="258"/>
      <c r="BFF409" s="258"/>
      <c r="BFG409" s="258"/>
      <c r="BFH409" s="258"/>
      <c r="BFI409" s="258"/>
      <c r="BFJ409" s="258"/>
      <c r="BFK409" s="258"/>
      <c r="BFL409" s="258"/>
      <c r="BFM409" s="258"/>
      <c r="BFN409" s="258"/>
      <c r="BFO409" s="258"/>
      <c r="BFP409" s="258"/>
      <c r="BFQ409" s="258"/>
      <c r="BFR409" s="258"/>
      <c r="BFS409" s="258"/>
      <c r="BFT409" s="258"/>
      <c r="BFU409" s="258"/>
      <c r="BFV409" s="258"/>
      <c r="BFW409" s="258"/>
      <c r="BFX409" s="258"/>
      <c r="BFY409" s="258"/>
      <c r="BFZ409" s="258"/>
      <c r="BGA409" s="258"/>
      <c r="BGB409" s="258"/>
      <c r="BGC409" s="258"/>
      <c r="BGD409" s="258"/>
      <c r="BGE409" s="258"/>
      <c r="BGF409" s="258"/>
      <c r="BGG409" s="258"/>
      <c r="BGH409" s="258"/>
      <c r="BGI409" s="258"/>
      <c r="BGJ409" s="258"/>
      <c r="BGK409" s="258"/>
      <c r="BGL409" s="258"/>
      <c r="BGM409" s="258"/>
      <c r="BGN409" s="258"/>
      <c r="BGO409" s="258"/>
      <c r="BGP409" s="258"/>
      <c r="BGQ409" s="258"/>
      <c r="BGR409" s="258"/>
      <c r="BGS409" s="258"/>
      <c r="BGT409" s="258"/>
      <c r="BGU409" s="258"/>
      <c r="BGV409" s="258"/>
      <c r="BGW409" s="258"/>
      <c r="BGX409" s="258"/>
      <c r="BGY409" s="258"/>
      <c r="BGZ409" s="258"/>
      <c r="BHA409" s="258"/>
      <c r="BHB409" s="258"/>
      <c r="BHC409" s="258"/>
      <c r="BHD409" s="258"/>
      <c r="BHE409" s="258"/>
      <c r="BHF409" s="258"/>
      <c r="BHG409" s="258"/>
      <c r="BHH409" s="258"/>
      <c r="BHI409" s="258"/>
      <c r="BHJ409" s="258"/>
      <c r="BHK409" s="258"/>
      <c r="BHL409" s="258"/>
      <c r="BHM409" s="258"/>
      <c r="BHN409" s="258"/>
      <c r="BHO409" s="258"/>
      <c r="BHP409" s="258"/>
      <c r="BHQ409" s="258"/>
      <c r="BHR409" s="258"/>
      <c r="BHS409" s="258"/>
      <c r="BHT409" s="258"/>
      <c r="BHU409" s="258"/>
      <c r="BHV409" s="258"/>
      <c r="BHW409" s="258"/>
      <c r="BHX409" s="258"/>
      <c r="BHY409" s="258"/>
      <c r="BHZ409" s="258"/>
      <c r="BIA409" s="258"/>
      <c r="BIB409" s="258"/>
      <c r="BIC409" s="258"/>
      <c r="BID409" s="258"/>
      <c r="BIE409" s="258"/>
      <c r="BIF409" s="258"/>
      <c r="BIG409" s="258"/>
      <c r="BIH409" s="258"/>
      <c r="BII409" s="258"/>
      <c r="BIJ409" s="258"/>
      <c r="BIK409" s="258"/>
      <c r="BIL409" s="258"/>
      <c r="BIM409" s="258"/>
      <c r="BIN409" s="258"/>
      <c r="BIO409" s="258"/>
      <c r="BIP409" s="258"/>
      <c r="BIQ409" s="258"/>
      <c r="BIR409" s="258"/>
      <c r="BIS409" s="258"/>
      <c r="BIT409" s="258"/>
      <c r="BIU409" s="258"/>
      <c r="BIV409" s="258"/>
      <c r="BIW409" s="258"/>
      <c r="BIX409" s="258"/>
      <c r="BIY409" s="258"/>
      <c r="BIZ409" s="258"/>
      <c r="BJA409" s="258"/>
      <c r="BJB409" s="258"/>
      <c r="BJC409" s="258"/>
      <c r="BJD409" s="258"/>
      <c r="BJE409" s="258"/>
      <c r="BJF409" s="258"/>
      <c r="BJG409" s="258"/>
      <c r="BJH409" s="258"/>
      <c r="BJI409" s="258"/>
      <c r="BJJ409" s="258"/>
      <c r="BJK409" s="258"/>
      <c r="BJL409" s="258"/>
      <c r="BJM409" s="258"/>
      <c r="BJN409" s="258"/>
      <c r="BJO409" s="258"/>
      <c r="BJP409" s="258"/>
      <c r="BJQ409" s="258"/>
      <c r="BJR409" s="258"/>
      <c r="BJS409" s="258"/>
      <c r="BJT409" s="258"/>
      <c r="BJU409" s="258"/>
      <c r="BJV409" s="258"/>
      <c r="BJW409" s="258"/>
      <c r="BJX409" s="258"/>
      <c r="BJY409" s="258"/>
      <c r="BJZ409" s="258"/>
      <c r="BKA409" s="258"/>
      <c r="BKB409" s="258"/>
      <c r="BKC409" s="258"/>
      <c r="BKD409" s="258"/>
      <c r="BKE409" s="258"/>
      <c r="BKF409" s="258"/>
      <c r="BKG409" s="258"/>
      <c r="BKH409" s="258"/>
      <c r="BKI409" s="258"/>
      <c r="BKJ409" s="258"/>
      <c r="BKK409" s="258"/>
      <c r="BKL409" s="258"/>
      <c r="BKM409" s="258"/>
      <c r="BKN409" s="258"/>
      <c r="BKO409" s="258"/>
      <c r="BKP409" s="258"/>
      <c r="BKQ409" s="258"/>
      <c r="BKR409" s="258"/>
      <c r="BKS409" s="258"/>
      <c r="BKT409" s="258"/>
      <c r="BKU409" s="258"/>
      <c r="BKV409" s="258"/>
      <c r="BKW409" s="258"/>
      <c r="BKX409" s="258"/>
      <c r="BKY409" s="258"/>
      <c r="BKZ409" s="258"/>
      <c r="BLA409" s="258"/>
      <c r="BLB409" s="258"/>
      <c r="BLC409" s="258"/>
      <c r="BLD409" s="258"/>
      <c r="BLE409" s="258"/>
      <c r="BLF409" s="258"/>
      <c r="BLG409" s="258"/>
      <c r="BLH409" s="258"/>
      <c r="BLI409" s="258"/>
      <c r="BLJ409" s="258"/>
      <c r="BLK409" s="258"/>
      <c r="BLL409" s="258"/>
      <c r="BLM409" s="258"/>
      <c r="BLN409" s="258"/>
      <c r="BLO409" s="258"/>
      <c r="BLP409" s="258"/>
      <c r="BLQ409" s="258"/>
      <c r="BLR409" s="258"/>
      <c r="BLS409" s="258"/>
      <c r="BLT409" s="258"/>
      <c r="BLU409" s="258"/>
      <c r="BLV409" s="258"/>
      <c r="BLW409" s="258"/>
      <c r="BLX409" s="258"/>
      <c r="BLY409" s="258"/>
      <c r="BLZ409" s="258"/>
      <c r="BMA409" s="258"/>
      <c r="BMB409" s="258"/>
      <c r="BMC409" s="258"/>
      <c r="BMD409" s="258"/>
      <c r="BME409" s="258"/>
      <c r="BMF409" s="258"/>
      <c r="BMG409" s="258"/>
      <c r="BMH409" s="258"/>
      <c r="BMI409" s="258"/>
      <c r="BMJ409" s="258"/>
      <c r="BMK409" s="258"/>
      <c r="BML409" s="258"/>
      <c r="BMM409" s="258"/>
      <c r="BMN409" s="258"/>
      <c r="BMO409" s="258"/>
      <c r="BMP409" s="258"/>
      <c r="BMQ409" s="258"/>
      <c r="BMR409" s="258"/>
      <c r="BMS409" s="258"/>
      <c r="BMT409" s="258"/>
      <c r="BMU409" s="258"/>
      <c r="BMV409" s="258"/>
      <c r="BMW409" s="258"/>
      <c r="BMX409" s="258"/>
      <c r="BMY409" s="258"/>
      <c r="BMZ409" s="258"/>
      <c r="BNA409" s="258"/>
      <c r="BNB409" s="258"/>
      <c r="BNC409" s="258"/>
      <c r="BND409" s="258"/>
      <c r="BNE409" s="258"/>
      <c r="BNF409" s="258"/>
      <c r="BNG409" s="258"/>
      <c r="BNH409" s="258"/>
      <c r="BNI409" s="258"/>
      <c r="BNJ409" s="258"/>
      <c r="BNK409" s="258"/>
      <c r="BNL409" s="258"/>
      <c r="BNM409" s="258"/>
      <c r="BNN409" s="258"/>
      <c r="BNO409" s="258"/>
      <c r="BNP409" s="258"/>
      <c r="BNQ409" s="258"/>
      <c r="BNR409" s="258"/>
      <c r="BNS409" s="258"/>
      <c r="BNT409" s="258"/>
      <c r="BNU409" s="258"/>
      <c r="BNV409" s="258"/>
      <c r="BNW409" s="258"/>
      <c r="BNX409" s="258"/>
      <c r="BNY409" s="258"/>
      <c r="BNZ409" s="258"/>
      <c r="BOA409" s="258"/>
      <c r="BOB409" s="258"/>
      <c r="BOC409" s="258"/>
      <c r="BOD409" s="258"/>
      <c r="BOE409" s="258"/>
      <c r="BOF409" s="258"/>
      <c r="BOG409" s="258"/>
      <c r="BOH409" s="258"/>
      <c r="BOI409" s="258"/>
      <c r="BOJ409" s="258"/>
      <c r="BOK409" s="258"/>
      <c r="BOL409" s="258"/>
      <c r="BOM409" s="258"/>
      <c r="BON409" s="258"/>
      <c r="BOO409" s="258"/>
      <c r="BOP409" s="258"/>
      <c r="BOQ409" s="258"/>
      <c r="BOR409" s="258"/>
      <c r="BOS409" s="258"/>
      <c r="BOT409" s="258"/>
      <c r="BOU409" s="258"/>
      <c r="BOV409" s="258"/>
      <c r="BOW409" s="258"/>
      <c r="BOX409" s="258"/>
      <c r="BOY409" s="258"/>
      <c r="BOZ409" s="258"/>
      <c r="BPA409" s="258"/>
      <c r="BPB409" s="258"/>
      <c r="BPC409" s="258"/>
      <c r="BPD409" s="258"/>
      <c r="BPE409" s="258"/>
      <c r="BPF409" s="258"/>
      <c r="BPG409" s="258"/>
      <c r="BPH409" s="258"/>
      <c r="BPI409" s="258"/>
      <c r="BPJ409" s="258"/>
      <c r="BPK409" s="258"/>
      <c r="BPL409" s="258"/>
      <c r="BPM409" s="258"/>
      <c r="BPN409" s="258"/>
      <c r="BPO409" s="258"/>
      <c r="BPP409" s="258"/>
      <c r="BPQ409" s="258"/>
      <c r="BPR409" s="258"/>
      <c r="BPS409" s="258"/>
      <c r="BPT409" s="258"/>
      <c r="BPU409" s="258"/>
      <c r="BPV409" s="258"/>
      <c r="BPW409" s="258"/>
      <c r="BPX409" s="258"/>
      <c r="BPY409" s="258"/>
      <c r="BPZ409" s="258"/>
      <c r="BQA409" s="258"/>
      <c r="BQB409" s="258"/>
      <c r="BQC409" s="258"/>
      <c r="BQD409" s="258"/>
      <c r="BQE409" s="258"/>
      <c r="BQF409" s="258"/>
      <c r="BQG409" s="258"/>
      <c r="BQH409" s="258"/>
      <c r="BQI409" s="258"/>
      <c r="BQJ409" s="258"/>
      <c r="BQK409" s="258"/>
      <c r="BQL409" s="258"/>
      <c r="BQM409" s="258"/>
      <c r="BQN409" s="258"/>
      <c r="BQO409" s="258"/>
      <c r="BQP409" s="258"/>
      <c r="BQQ409" s="258"/>
      <c r="BQR409" s="258"/>
      <c r="BQS409" s="258"/>
      <c r="BQT409" s="258"/>
      <c r="BQU409" s="258"/>
      <c r="BQV409" s="258"/>
      <c r="BQW409" s="258"/>
      <c r="BQX409" s="258"/>
      <c r="BQY409" s="258"/>
      <c r="BQZ409" s="258"/>
      <c r="BRA409" s="258"/>
      <c r="BRB409" s="258"/>
      <c r="BRC409" s="258"/>
      <c r="BRD409" s="258"/>
      <c r="BRE409" s="258"/>
      <c r="BRF409" s="258"/>
      <c r="BRG409" s="258"/>
      <c r="BRH409" s="258"/>
      <c r="BRI409" s="258"/>
      <c r="BRJ409" s="258"/>
      <c r="BRK409" s="258"/>
      <c r="BRL409" s="258"/>
      <c r="BRM409" s="258"/>
      <c r="BRN409" s="258"/>
      <c r="BRO409" s="258"/>
      <c r="BRP409" s="258"/>
      <c r="BRQ409" s="258"/>
      <c r="BRR409" s="258"/>
      <c r="BRS409" s="258"/>
      <c r="BRT409" s="258"/>
      <c r="BRU409" s="258"/>
      <c r="BRV409" s="258"/>
      <c r="BRW409" s="258"/>
      <c r="BRX409" s="258"/>
      <c r="BRY409" s="258"/>
      <c r="BRZ409" s="258"/>
      <c r="BSA409" s="258"/>
      <c r="BSB409" s="258"/>
      <c r="BSC409" s="258"/>
      <c r="BSD409" s="258"/>
      <c r="BSE409" s="258"/>
      <c r="BSF409" s="258"/>
      <c r="BSG409" s="258"/>
      <c r="BSH409" s="258"/>
      <c r="BSI409" s="258"/>
      <c r="BSJ409" s="258"/>
      <c r="BSK409" s="258"/>
      <c r="BSL409" s="258"/>
      <c r="BSM409" s="258"/>
      <c r="BSN409" s="258"/>
      <c r="BSO409" s="258"/>
      <c r="BSP409" s="258"/>
      <c r="BSQ409" s="258"/>
      <c r="BSR409" s="258"/>
      <c r="BSS409" s="258"/>
      <c r="BST409" s="258"/>
      <c r="BSU409" s="258"/>
      <c r="BSV409" s="258"/>
      <c r="BSW409" s="258"/>
      <c r="BSX409" s="258"/>
      <c r="BSY409" s="258"/>
      <c r="BSZ409" s="258"/>
      <c r="BTA409" s="258"/>
      <c r="BTB409" s="258"/>
      <c r="BTC409" s="258"/>
      <c r="BTD409" s="258"/>
      <c r="BTE409" s="258"/>
      <c r="BTF409" s="258"/>
      <c r="BTG409" s="258"/>
      <c r="BTH409" s="258"/>
      <c r="BTI409" s="258"/>
      <c r="BTJ409" s="258"/>
      <c r="BTK409" s="258"/>
      <c r="BTL409" s="258"/>
      <c r="BTM409" s="258"/>
      <c r="BTN409" s="258"/>
      <c r="BTO409" s="258"/>
      <c r="BTP409" s="258"/>
      <c r="BTQ409" s="258"/>
      <c r="BTR409" s="258"/>
      <c r="BTS409" s="258"/>
      <c r="BTT409" s="258"/>
      <c r="BTU409" s="258"/>
      <c r="BTV409" s="258"/>
      <c r="BTW409" s="258"/>
      <c r="BTX409" s="258"/>
      <c r="BTY409" s="258"/>
      <c r="BTZ409" s="258"/>
      <c r="BUA409" s="258"/>
      <c r="BUB409" s="258"/>
      <c r="BUC409" s="258"/>
      <c r="BUD409" s="258"/>
      <c r="BUE409" s="258"/>
      <c r="BUF409" s="258"/>
      <c r="BUG409" s="258"/>
      <c r="BUH409" s="258"/>
      <c r="BUI409" s="258"/>
      <c r="BUJ409" s="258"/>
      <c r="BUK409" s="258"/>
      <c r="BUL409" s="258"/>
      <c r="BUM409" s="258"/>
      <c r="BUN409" s="258"/>
      <c r="BUO409" s="258"/>
      <c r="BUP409" s="258"/>
      <c r="BUQ409" s="258"/>
      <c r="BUR409" s="258"/>
      <c r="BUS409" s="258"/>
      <c r="BUT409" s="258"/>
      <c r="BUU409" s="258"/>
      <c r="BUV409" s="258"/>
      <c r="BUW409" s="258"/>
      <c r="BUX409" s="258"/>
      <c r="BUY409" s="258"/>
      <c r="BUZ409" s="258"/>
      <c r="BVA409" s="258"/>
      <c r="BVB409" s="258"/>
      <c r="BVC409" s="258"/>
      <c r="BVD409" s="258"/>
      <c r="BVE409" s="258"/>
      <c r="BVF409" s="258"/>
      <c r="BVG409" s="258"/>
      <c r="BVH409" s="258"/>
      <c r="BVI409" s="258"/>
      <c r="BVJ409" s="258"/>
      <c r="BVK409" s="258"/>
      <c r="BVL409" s="258"/>
      <c r="BVM409" s="258"/>
      <c r="BVN409" s="258"/>
      <c r="BVO409" s="258"/>
      <c r="BVP409" s="258"/>
      <c r="BVQ409" s="258"/>
      <c r="BVR409" s="258"/>
      <c r="BVS409" s="258"/>
      <c r="BVT409" s="258"/>
      <c r="BVU409" s="258"/>
      <c r="BVV409" s="258"/>
      <c r="BVW409" s="258"/>
      <c r="BVX409" s="258"/>
      <c r="BVY409" s="258"/>
      <c r="BVZ409" s="258"/>
      <c r="BWA409" s="258"/>
      <c r="BWB409" s="258"/>
      <c r="BWC409" s="258"/>
      <c r="BWD409" s="258"/>
      <c r="BWE409" s="258"/>
      <c r="BWF409" s="258"/>
      <c r="BWG409" s="258"/>
      <c r="BWH409" s="258"/>
      <c r="BWI409" s="258"/>
      <c r="BWJ409" s="258"/>
      <c r="BWK409" s="258"/>
      <c r="BWL409" s="258"/>
      <c r="BWM409" s="258"/>
      <c r="BWN409" s="258"/>
      <c r="BWO409" s="258"/>
      <c r="BWP409" s="258"/>
      <c r="BWQ409" s="258"/>
      <c r="BWR409" s="258"/>
      <c r="BWS409" s="258"/>
      <c r="BWT409" s="258"/>
      <c r="BWU409" s="258"/>
      <c r="BWV409" s="258"/>
      <c r="BWW409" s="258"/>
      <c r="BWX409" s="258"/>
      <c r="BWY409" s="258"/>
      <c r="BWZ409" s="258"/>
      <c r="BXA409" s="258"/>
      <c r="BXB409" s="258"/>
      <c r="BXC409" s="258"/>
      <c r="BXD409" s="258"/>
      <c r="BXE409" s="258"/>
      <c r="BXF409" s="258"/>
      <c r="BXG409" s="258"/>
      <c r="BXH409" s="258"/>
      <c r="BXI409" s="258"/>
      <c r="BXJ409" s="258"/>
      <c r="BXK409" s="258"/>
      <c r="BXL409" s="258"/>
      <c r="BXM409" s="258"/>
      <c r="BXN409" s="258"/>
      <c r="BXO409" s="258"/>
      <c r="BXP409" s="258"/>
      <c r="BXQ409" s="258"/>
      <c r="BXR409" s="258"/>
      <c r="BXS409" s="258"/>
      <c r="BXT409" s="258"/>
      <c r="BXU409" s="258"/>
      <c r="BXV409" s="258"/>
      <c r="BXW409" s="258"/>
      <c r="BXX409" s="258"/>
      <c r="BXY409" s="258"/>
      <c r="BXZ409" s="258"/>
      <c r="BYA409" s="258"/>
      <c r="BYB409" s="258"/>
      <c r="BYC409" s="258"/>
      <c r="BYD409" s="258"/>
      <c r="BYE409" s="258"/>
      <c r="BYF409" s="258"/>
      <c r="BYG409" s="258"/>
      <c r="BYH409" s="258"/>
      <c r="BYI409" s="258"/>
      <c r="BYJ409" s="258"/>
      <c r="BYK409" s="258"/>
      <c r="BYL409" s="258"/>
      <c r="BYM409" s="258"/>
      <c r="BYN409" s="258"/>
      <c r="BYO409" s="258"/>
      <c r="BYP409" s="258"/>
      <c r="BYQ409" s="258"/>
      <c r="BYR409" s="258"/>
      <c r="BYS409" s="258"/>
      <c r="BYT409" s="258"/>
      <c r="BYU409" s="258"/>
      <c r="BYV409" s="258"/>
      <c r="BYW409" s="258"/>
      <c r="BYX409" s="258"/>
      <c r="BYY409" s="258"/>
      <c r="BYZ409" s="258"/>
      <c r="BZA409" s="258"/>
      <c r="BZB409" s="258"/>
      <c r="BZC409" s="258"/>
      <c r="BZD409" s="258"/>
      <c r="BZE409" s="258"/>
      <c r="BZF409" s="258"/>
      <c r="BZG409" s="258"/>
      <c r="BZH409" s="258"/>
      <c r="BZI409" s="258"/>
      <c r="BZJ409" s="258"/>
      <c r="BZK409" s="258"/>
      <c r="BZL409" s="258"/>
      <c r="BZM409" s="258"/>
      <c r="BZN409" s="258"/>
      <c r="BZO409" s="258"/>
      <c r="BZP409" s="258"/>
      <c r="BZQ409" s="258"/>
      <c r="BZR409" s="258"/>
      <c r="BZS409" s="258"/>
      <c r="BZT409" s="258"/>
      <c r="BZU409" s="258"/>
      <c r="BZV409" s="258"/>
      <c r="BZW409" s="258"/>
      <c r="BZX409" s="258"/>
      <c r="BZY409" s="258"/>
      <c r="BZZ409" s="258"/>
      <c r="CAA409" s="258"/>
      <c r="CAB409" s="258"/>
      <c r="CAC409" s="258"/>
      <c r="CAD409" s="258"/>
      <c r="CAE409" s="258"/>
      <c r="CAF409" s="258"/>
      <c r="CAG409" s="258"/>
      <c r="CAH409" s="258"/>
      <c r="CAI409" s="258"/>
      <c r="CAJ409" s="258"/>
      <c r="CAK409" s="258"/>
      <c r="CAL409" s="258"/>
      <c r="CAM409" s="258"/>
      <c r="CAN409" s="258"/>
      <c r="CAO409" s="258"/>
      <c r="CAP409" s="258"/>
      <c r="CAQ409" s="258"/>
      <c r="CAR409" s="258"/>
      <c r="CAS409" s="258"/>
      <c r="CAT409" s="258"/>
      <c r="CAU409" s="258"/>
      <c r="CAV409" s="258"/>
      <c r="CAW409" s="258"/>
      <c r="CAX409" s="258"/>
      <c r="CAY409" s="258"/>
      <c r="CAZ409" s="258"/>
      <c r="CBA409" s="258"/>
      <c r="CBB409" s="258"/>
      <c r="CBC409" s="258"/>
      <c r="CBD409" s="258"/>
      <c r="CBE409" s="258"/>
      <c r="CBF409" s="258"/>
      <c r="CBG409" s="258"/>
      <c r="CBH409" s="258"/>
      <c r="CBI409" s="258"/>
      <c r="CBJ409" s="258"/>
      <c r="CBK409" s="258"/>
      <c r="CBL409" s="258"/>
      <c r="CBM409" s="258"/>
      <c r="CBN409" s="258"/>
      <c r="CBO409" s="258"/>
      <c r="CBP409" s="258"/>
      <c r="CBQ409" s="258"/>
      <c r="CBR409" s="258"/>
      <c r="CBS409" s="258"/>
      <c r="CBT409" s="258"/>
      <c r="CBU409" s="258"/>
      <c r="CBV409" s="258"/>
      <c r="CBW409" s="258"/>
      <c r="CBX409" s="258"/>
      <c r="CBY409" s="258"/>
      <c r="CBZ409" s="258"/>
      <c r="CCA409" s="258"/>
      <c r="CCB409" s="258"/>
      <c r="CCC409" s="258"/>
      <c r="CCD409" s="258"/>
      <c r="CCE409" s="258"/>
      <c r="CCF409" s="258"/>
      <c r="CCG409" s="258"/>
      <c r="CCH409" s="258"/>
      <c r="CCI409" s="258"/>
      <c r="CCJ409" s="258"/>
      <c r="CCK409" s="258"/>
      <c r="CCL409" s="258"/>
      <c r="CCM409" s="258"/>
      <c r="CCN409" s="258"/>
      <c r="CCO409" s="258"/>
      <c r="CCP409" s="258"/>
      <c r="CCQ409" s="258"/>
      <c r="CCR409" s="258"/>
      <c r="CCS409" s="258"/>
      <c r="CCT409" s="258"/>
      <c r="CCU409" s="258"/>
      <c r="CCV409" s="258"/>
      <c r="CCW409" s="258"/>
      <c r="CCX409" s="258"/>
      <c r="CCY409" s="258"/>
      <c r="CCZ409" s="258"/>
      <c r="CDA409" s="258"/>
      <c r="CDB409" s="258"/>
      <c r="CDC409" s="258"/>
      <c r="CDD409" s="258"/>
      <c r="CDE409" s="258"/>
      <c r="CDF409" s="258"/>
      <c r="CDG409" s="258"/>
      <c r="CDH409" s="258"/>
      <c r="CDI409" s="258"/>
      <c r="CDJ409" s="258"/>
      <c r="CDK409" s="258"/>
      <c r="CDL409" s="258"/>
      <c r="CDM409" s="258"/>
      <c r="CDN409" s="258"/>
      <c r="CDO409" s="258"/>
      <c r="CDP409" s="258"/>
      <c r="CDQ409" s="258"/>
      <c r="CDR409" s="258"/>
      <c r="CDS409" s="258"/>
      <c r="CDT409" s="258"/>
      <c r="CDU409" s="258"/>
      <c r="CDV409" s="258"/>
      <c r="CDW409" s="258"/>
      <c r="CDX409" s="258"/>
      <c r="CDY409" s="258"/>
      <c r="CDZ409" s="258"/>
      <c r="CEA409" s="258"/>
      <c r="CEB409" s="258"/>
      <c r="CEC409" s="258"/>
      <c r="CED409" s="258"/>
      <c r="CEE409" s="258"/>
      <c r="CEF409" s="258"/>
      <c r="CEG409" s="258"/>
      <c r="CEH409" s="258"/>
      <c r="CEI409" s="258"/>
      <c r="CEJ409" s="258"/>
      <c r="CEK409" s="258"/>
      <c r="CEL409" s="258"/>
      <c r="CEM409" s="258"/>
      <c r="CEN409" s="258"/>
      <c r="CEO409" s="258"/>
      <c r="CEP409" s="258"/>
      <c r="CEQ409" s="258"/>
      <c r="CER409" s="258"/>
      <c r="CES409" s="258"/>
      <c r="CET409" s="258"/>
      <c r="CEU409" s="258"/>
      <c r="CEV409" s="258"/>
      <c r="CEW409" s="258"/>
      <c r="CEX409" s="258"/>
      <c r="CEY409" s="258"/>
      <c r="CEZ409" s="258"/>
      <c r="CFA409" s="258"/>
      <c r="CFB409" s="258"/>
      <c r="CFC409" s="258"/>
      <c r="CFD409" s="258"/>
      <c r="CFE409" s="258"/>
      <c r="CFF409" s="258"/>
      <c r="CFG409" s="258"/>
      <c r="CFH409" s="258"/>
      <c r="CFI409" s="258"/>
      <c r="CFJ409" s="258"/>
      <c r="CFK409" s="258"/>
      <c r="CFL409" s="258"/>
      <c r="CFM409" s="258"/>
      <c r="CFN409" s="258"/>
      <c r="CFO409" s="258"/>
      <c r="CFP409" s="258"/>
      <c r="CFQ409" s="258"/>
      <c r="CFR409" s="258"/>
      <c r="CFS409" s="258"/>
      <c r="CFT409" s="258"/>
      <c r="CFU409" s="258"/>
      <c r="CFV409" s="258"/>
      <c r="CFW409" s="258"/>
      <c r="CFX409" s="258"/>
      <c r="CFY409" s="258"/>
      <c r="CFZ409" s="258"/>
      <c r="CGA409" s="258"/>
      <c r="CGB409" s="258"/>
      <c r="CGC409" s="258"/>
      <c r="CGD409" s="258"/>
      <c r="CGE409" s="258"/>
      <c r="CGF409" s="258"/>
      <c r="CGG409" s="258"/>
      <c r="CGH409" s="258"/>
      <c r="CGI409" s="258"/>
      <c r="CGJ409" s="258"/>
      <c r="CGK409" s="258"/>
      <c r="CGL409" s="258"/>
      <c r="CGM409" s="258"/>
      <c r="CGN409" s="258"/>
      <c r="CGO409" s="258"/>
      <c r="CGP409" s="258"/>
      <c r="CGQ409" s="258"/>
      <c r="CGR409" s="258"/>
      <c r="CGS409" s="258"/>
      <c r="CGT409" s="258"/>
      <c r="CGU409" s="258"/>
      <c r="CGV409" s="258"/>
      <c r="CGW409" s="258"/>
      <c r="CGX409" s="258"/>
      <c r="CGY409" s="258"/>
      <c r="CGZ409" s="258"/>
      <c r="CHA409" s="258"/>
      <c r="CHB409" s="258"/>
      <c r="CHC409" s="258"/>
      <c r="CHD409" s="258"/>
      <c r="CHE409" s="258"/>
      <c r="CHF409" s="258"/>
      <c r="CHG409" s="258"/>
      <c r="CHH409" s="258"/>
      <c r="CHI409" s="258"/>
      <c r="CHJ409" s="258"/>
      <c r="CHK409" s="258"/>
      <c r="CHL409" s="258"/>
      <c r="CHM409" s="258"/>
      <c r="CHN409" s="258"/>
      <c r="CHO409" s="258"/>
      <c r="CHP409" s="258"/>
      <c r="CHQ409" s="258"/>
      <c r="CHR409" s="258"/>
      <c r="CHS409" s="258"/>
      <c r="CHT409" s="258"/>
      <c r="CHU409" s="258"/>
      <c r="CHV409" s="258"/>
      <c r="CHW409" s="258"/>
      <c r="CHX409" s="258"/>
      <c r="CHY409" s="258"/>
      <c r="CHZ409" s="258"/>
      <c r="CIA409" s="258"/>
      <c r="CIB409" s="258"/>
      <c r="CIC409" s="258"/>
      <c r="CID409" s="258"/>
      <c r="CIE409" s="258"/>
      <c r="CIF409" s="258"/>
      <c r="CIG409" s="258"/>
      <c r="CIH409" s="258"/>
      <c r="CII409" s="258"/>
      <c r="CIJ409" s="258"/>
      <c r="CIK409" s="258"/>
      <c r="CIL409" s="258"/>
      <c r="CIM409" s="258"/>
      <c r="CIN409" s="258"/>
      <c r="CIO409" s="258"/>
      <c r="CIP409" s="258"/>
      <c r="CIQ409" s="258"/>
      <c r="CIR409" s="258"/>
      <c r="CIS409" s="258"/>
      <c r="CIT409" s="258"/>
      <c r="CIU409" s="258"/>
      <c r="CIV409" s="258"/>
      <c r="CIW409" s="258"/>
      <c r="CIX409" s="258"/>
      <c r="CIY409" s="258"/>
      <c r="CIZ409" s="258"/>
      <c r="CJA409" s="258"/>
      <c r="CJB409" s="258"/>
      <c r="CJC409" s="258"/>
      <c r="CJD409" s="258"/>
      <c r="CJE409" s="258"/>
      <c r="CJF409" s="258"/>
      <c r="CJG409" s="258"/>
      <c r="CJH409" s="258"/>
      <c r="CJI409" s="258"/>
      <c r="CJJ409" s="258"/>
      <c r="CJK409" s="258"/>
      <c r="CJL409" s="258"/>
      <c r="CJM409" s="258"/>
      <c r="CJN409" s="258"/>
      <c r="CJO409" s="258"/>
      <c r="CJP409" s="258"/>
      <c r="CJQ409" s="258"/>
      <c r="CJR409" s="258"/>
      <c r="CJS409" s="258"/>
      <c r="CJT409" s="258"/>
      <c r="CJU409" s="258"/>
      <c r="CJV409" s="258"/>
      <c r="CJW409" s="258"/>
      <c r="CJX409" s="258"/>
      <c r="CJY409" s="258"/>
      <c r="CJZ409" s="258"/>
      <c r="CKA409" s="258"/>
      <c r="CKB409" s="258"/>
      <c r="CKC409" s="258"/>
      <c r="CKD409" s="258"/>
      <c r="CKE409" s="258"/>
      <c r="CKF409" s="258"/>
      <c r="CKG409" s="258"/>
      <c r="CKH409" s="258"/>
      <c r="CKI409" s="258"/>
      <c r="CKJ409" s="258"/>
      <c r="CKK409" s="258"/>
      <c r="CKL409" s="258"/>
      <c r="CKM409" s="258"/>
      <c r="CKN409" s="258"/>
      <c r="CKO409" s="258"/>
      <c r="CKP409" s="258"/>
      <c r="CKQ409" s="258"/>
      <c r="CKR409" s="258"/>
      <c r="CKS409" s="258"/>
      <c r="CKT409" s="258"/>
      <c r="CKU409" s="258"/>
      <c r="CKV409" s="258"/>
      <c r="CKW409" s="258"/>
      <c r="CKX409" s="258"/>
      <c r="CKY409" s="258"/>
      <c r="CKZ409" s="258"/>
      <c r="CLA409" s="258"/>
      <c r="CLB409" s="258"/>
      <c r="CLC409" s="258"/>
      <c r="CLD409" s="258"/>
      <c r="CLE409" s="258"/>
      <c r="CLF409" s="258"/>
      <c r="CLG409" s="258"/>
      <c r="CLH409" s="258"/>
      <c r="CLI409" s="258"/>
      <c r="CLJ409" s="258"/>
      <c r="CLK409" s="258"/>
      <c r="CLL409" s="258"/>
      <c r="CLM409" s="258"/>
      <c r="CLN409" s="258"/>
      <c r="CLO409" s="258"/>
      <c r="CLP409" s="258"/>
      <c r="CLQ409" s="258"/>
      <c r="CLR409" s="258"/>
      <c r="CLS409" s="258"/>
      <c r="CLT409" s="258"/>
      <c r="CLU409" s="258"/>
      <c r="CLV409" s="258"/>
      <c r="CLW409" s="258"/>
      <c r="CLX409" s="258"/>
      <c r="CLY409" s="258"/>
      <c r="CLZ409" s="258"/>
      <c r="CMA409" s="258"/>
      <c r="CMB409" s="258"/>
      <c r="CMC409" s="258"/>
      <c r="CMD409" s="258"/>
      <c r="CME409" s="258"/>
      <c r="CMF409" s="258"/>
      <c r="CMG409" s="258"/>
      <c r="CMH409" s="258"/>
      <c r="CMI409" s="258"/>
      <c r="CMJ409" s="258"/>
      <c r="CMK409" s="258"/>
      <c r="CML409" s="258"/>
      <c r="CMM409" s="258"/>
      <c r="CMN409" s="258"/>
      <c r="CMO409" s="258"/>
      <c r="CMP409" s="258"/>
      <c r="CMQ409" s="258"/>
      <c r="CMR409" s="258"/>
      <c r="CMS409" s="258"/>
      <c r="CMT409" s="258"/>
      <c r="CMU409" s="258"/>
      <c r="CMV409" s="258"/>
      <c r="CMW409" s="258"/>
      <c r="CMX409" s="258"/>
      <c r="CMY409" s="258"/>
      <c r="CMZ409" s="258"/>
      <c r="CNA409" s="258"/>
      <c r="CNB409" s="258"/>
      <c r="CNC409" s="258"/>
      <c r="CND409" s="258"/>
      <c r="CNE409" s="258"/>
      <c r="CNF409" s="258"/>
      <c r="CNG409" s="258"/>
      <c r="CNH409" s="258"/>
      <c r="CNI409" s="258"/>
      <c r="CNJ409" s="258"/>
      <c r="CNK409" s="258"/>
      <c r="CNL409" s="258"/>
      <c r="CNM409" s="258"/>
      <c r="CNN409" s="258"/>
      <c r="CNO409" s="258"/>
      <c r="CNP409" s="258"/>
      <c r="CNQ409" s="258"/>
      <c r="CNR409" s="258"/>
      <c r="CNS409" s="258"/>
      <c r="CNT409" s="258"/>
      <c r="CNU409" s="258"/>
      <c r="CNV409" s="258"/>
      <c r="CNW409" s="258"/>
      <c r="CNX409" s="258"/>
      <c r="CNY409" s="258"/>
      <c r="CNZ409" s="258"/>
      <c r="COA409" s="258"/>
      <c r="COB409" s="258"/>
      <c r="COC409" s="258"/>
      <c r="COD409" s="258"/>
      <c r="COE409" s="258"/>
      <c r="COF409" s="258"/>
      <c r="COG409" s="258"/>
      <c r="COH409" s="258"/>
      <c r="COI409" s="258"/>
      <c r="COJ409" s="258"/>
      <c r="COK409" s="258"/>
      <c r="COL409" s="258"/>
      <c r="COM409" s="258"/>
      <c r="CON409" s="258"/>
      <c r="COO409" s="258"/>
      <c r="COP409" s="258"/>
      <c r="COQ409" s="258"/>
      <c r="COR409" s="258"/>
      <c r="COS409" s="258"/>
      <c r="COT409" s="258"/>
      <c r="COU409" s="258"/>
      <c r="COV409" s="258"/>
      <c r="COW409" s="258"/>
      <c r="COX409" s="258"/>
      <c r="COY409" s="258"/>
      <c r="COZ409" s="258"/>
      <c r="CPA409" s="258"/>
      <c r="CPB409" s="258"/>
      <c r="CPC409" s="258"/>
      <c r="CPD409" s="258"/>
      <c r="CPE409" s="258"/>
      <c r="CPF409" s="258"/>
      <c r="CPG409" s="258"/>
      <c r="CPH409" s="258"/>
      <c r="CPI409" s="258"/>
      <c r="CPJ409" s="258"/>
      <c r="CPK409" s="258"/>
      <c r="CPL409" s="258"/>
      <c r="CPM409" s="258"/>
      <c r="CPN409" s="258"/>
      <c r="CPO409" s="258"/>
      <c r="CPP409" s="258"/>
      <c r="CPQ409" s="258"/>
      <c r="CPR409" s="258"/>
      <c r="CPS409" s="258"/>
      <c r="CPT409" s="258"/>
      <c r="CPU409" s="258"/>
      <c r="CPV409" s="258"/>
      <c r="CPW409" s="258"/>
      <c r="CPX409" s="258"/>
      <c r="CPY409" s="258"/>
      <c r="CPZ409" s="258"/>
      <c r="CQA409" s="258"/>
      <c r="CQB409" s="258"/>
      <c r="CQC409" s="258"/>
      <c r="CQD409" s="258"/>
      <c r="CQE409" s="258"/>
      <c r="CQF409" s="258"/>
      <c r="CQG409" s="258"/>
      <c r="CQH409" s="258"/>
      <c r="CQI409" s="258"/>
      <c r="CQJ409" s="258"/>
      <c r="CQK409" s="258"/>
      <c r="CQL409" s="258"/>
      <c r="CQM409" s="258"/>
      <c r="CQN409" s="258"/>
      <c r="CQO409" s="258"/>
      <c r="CQP409" s="258"/>
      <c r="CQQ409" s="258"/>
      <c r="CQR409" s="258"/>
      <c r="CQS409" s="258"/>
      <c r="CQT409" s="258"/>
      <c r="CQU409" s="258"/>
      <c r="CQV409" s="258"/>
      <c r="CQW409" s="258"/>
      <c r="CQX409" s="258"/>
      <c r="CQY409" s="258"/>
      <c r="CQZ409" s="258"/>
      <c r="CRA409" s="258"/>
      <c r="CRB409" s="258"/>
      <c r="CRC409" s="258"/>
      <c r="CRD409" s="258"/>
      <c r="CRE409" s="258"/>
      <c r="CRF409" s="258"/>
      <c r="CRG409" s="258"/>
      <c r="CRH409" s="258"/>
      <c r="CRI409" s="258"/>
      <c r="CRJ409" s="258"/>
      <c r="CRK409" s="258"/>
      <c r="CRL409" s="258"/>
      <c r="CRM409" s="258"/>
      <c r="CRN409" s="258"/>
      <c r="CRO409" s="258"/>
      <c r="CRP409" s="258"/>
      <c r="CRQ409" s="258"/>
      <c r="CRR409" s="258"/>
      <c r="CRS409" s="258"/>
      <c r="CRT409" s="258"/>
      <c r="CRU409" s="258"/>
      <c r="CRV409" s="258"/>
      <c r="CRW409" s="258"/>
      <c r="CRX409" s="258"/>
      <c r="CRY409" s="258"/>
      <c r="CRZ409" s="258"/>
      <c r="CSA409" s="258"/>
      <c r="CSB409" s="258"/>
      <c r="CSC409" s="258"/>
      <c r="CSD409" s="258"/>
      <c r="CSE409" s="258"/>
      <c r="CSF409" s="258"/>
      <c r="CSG409" s="258"/>
      <c r="CSH409" s="258"/>
      <c r="CSI409" s="258"/>
      <c r="CSJ409" s="258"/>
      <c r="CSK409" s="258"/>
      <c r="CSL409" s="258"/>
      <c r="CSM409" s="258"/>
      <c r="CSN409" s="258"/>
      <c r="CSO409" s="258"/>
      <c r="CSP409" s="258"/>
      <c r="CSQ409" s="258"/>
      <c r="CSR409" s="258"/>
      <c r="CSS409" s="258"/>
      <c r="CST409" s="258"/>
      <c r="CSU409" s="258"/>
      <c r="CSV409" s="258"/>
      <c r="CSW409" s="258"/>
      <c r="CSX409" s="258"/>
      <c r="CSY409" s="258"/>
      <c r="CSZ409" s="258"/>
      <c r="CTA409" s="258"/>
      <c r="CTB409" s="258"/>
      <c r="CTC409" s="258"/>
      <c r="CTD409" s="258"/>
      <c r="CTE409" s="258"/>
      <c r="CTF409" s="258"/>
      <c r="CTG409" s="258"/>
      <c r="CTH409" s="258"/>
      <c r="CTI409" s="258"/>
      <c r="CTJ409" s="258"/>
      <c r="CTK409" s="258"/>
      <c r="CTL409" s="258"/>
      <c r="CTM409" s="258"/>
      <c r="CTN409" s="258"/>
      <c r="CTO409" s="258"/>
      <c r="CTP409" s="258"/>
      <c r="CTQ409" s="258"/>
      <c r="CTR409" s="258"/>
      <c r="CTS409" s="258"/>
      <c r="CTT409" s="258"/>
      <c r="CTU409" s="258"/>
      <c r="CTV409" s="258"/>
      <c r="CTW409" s="258"/>
      <c r="CTX409" s="258"/>
      <c r="CTY409" s="258"/>
      <c r="CTZ409" s="258"/>
      <c r="CUA409" s="258"/>
      <c r="CUB409" s="258"/>
      <c r="CUC409" s="258"/>
      <c r="CUD409" s="258"/>
      <c r="CUE409" s="258"/>
      <c r="CUF409" s="258"/>
      <c r="CUG409" s="258"/>
      <c r="CUH409" s="258"/>
      <c r="CUI409" s="258"/>
      <c r="CUJ409" s="258"/>
      <c r="CUK409" s="258"/>
      <c r="CUL409" s="258"/>
      <c r="CUM409" s="258"/>
      <c r="CUN409" s="258"/>
      <c r="CUO409" s="258"/>
      <c r="CUP409" s="258"/>
      <c r="CUQ409" s="258"/>
      <c r="CUR409" s="258"/>
      <c r="CUS409" s="258"/>
      <c r="CUT409" s="258"/>
      <c r="CUU409" s="258"/>
      <c r="CUV409" s="258"/>
      <c r="CUW409" s="258"/>
      <c r="CUX409" s="258"/>
      <c r="CUY409" s="258"/>
      <c r="CUZ409" s="258"/>
      <c r="CVA409" s="258"/>
      <c r="CVB409" s="258"/>
      <c r="CVC409" s="258"/>
      <c r="CVD409" s="258"/>
      <c r="CVE409" s="258"/>
      <c r="CVF409" s="258"/>
      <c r="CVG409" s="258"/>
      <c r="CVH409" s="258"/>
      <c r="CVI409" s="258"/>
      <c r="CVJ409" s="258"/>
      <c r="CVK409" s="258"/>
      <c r="CVL409" s="258"/>
      <c r="CVM409" s="258"/>
      <c r="CVN409" s="258"/>
      <c r="CVO409" s="258"/>
      <c r="CVP409" s="258"/>
      <c r="CVQ409" s="258"/>
      <c r="CVR409" s="258"/>
      <c r="CVS409" s="258"/>
      <c r="CVT409" s="258"/>
      <c r="CVU409" s="258"/>
      <c r="CVV409" s="258"/>
      <c r="CVW409" s="258"/>
      <c r="CVX409" s="258"/>
      <c r="CVY409" s="258"/>
      <c r="CVZ409" s="258"/>
      <c r="CWA409" s="258"/>
      <c r="CWB409" s="258"/>
      <c r="CWC409" s="258"/>
      <c r="CWD409" s="258"/>
      <c r="CWE409" s="258"/>
      <c r="CWF409" s="258"/>
      <c r="CWG409" s="258"/>
      <c r="CWH409" s="258"/>
      <c r="CWI409" s="258"/>
      <c r="CWJ409" s="258"/>
      <c r="CWK409" s="258"/>
      <c r="CWL409" s="258"/>
      <c r="CWM409" s="258"/>
      <c r="CWN409" s="258"/>
      <c r="CWO409" s="258"/>
      <c r="CWP409" s="258"/>
      <c r="CWQ409" s="258"/>
      <c r="CWR409" s="258"/>
      <c r="CWS409" s="258"/>
      <c r="CWT409" s="258"/>
      <c r="CWU409" s="258"/>
      <c r="CWV409" s="258"/>
      <c r="CWW409" s="258"/>
      <c r="CWX409" s="258"/>
      <c r="CWY409" s="258"/>
      <c r="CWZ409" s="258"/>
      <c r="CXA409" s="258"/>
      <c r="CXB409" s="258"/>
      <c r="CXC409" s="258"/>
      <c r="CXD409" s="258"/>
      <c r="CXE409" s="258"/>
      <c r="CXF409" s="258"/>
      <c r="CXG409" s="258"/>
      <c r="CXH409" s="258"/>
      <c r="CXI409" s="258"/>
      <c r="CXJ409" s="258"/>
      <c r="CXK409" s="258"/>
      <c r="CXL409" s="258"/>
      <c r="CXM409" s="258"/>
      <c r="CXN409" s="258"/>
      <c r="CXO409" s="258"/>
      <c r="CXP409" s="258"/>
      <c r="CXQ409" s="258"/>
      <c r="CXR409" s="258"/>
      <c r="CXS409" s="258"/>
      <c r="CXT409" s="258"/>
      <c r="CXU409" s="258"/>
      <c r="CXV409" s="258"/>
      <c r="CXW409" s="258"/>
      <c r="CXX409" s="258"/>
      <c r="CXY409" s="258"/>
      <c r="CXZ409" s="258"/>
      <c r="CYA409" s="258"/>
      <c r="CYB409" s="258"/>
      <c r="CYC409" s="258"/>
      <c r="CYD409" s="258"/>
      <c r="CYE409" s="258"/>
      <c r="CYF409" s="258"/>
      <c r="CYG409" s="258"/>
      <c r="CYH409" s="258"/>
      <c r="CYI409" s="258"/>
      <c r="CYJ409" s="258"/>
      <c r="CYK409" s="258"/>
      <c r="CYL409" s="258"/>
      <c r="CYM409" s="258"/>
      <c r="CYN409" s="258"/>
      <c r="CYO409" s="258"/>
      <c r="CYP409" s="258"/>
      <c r="CYQ409" s="258"/>
      <c r="CYR409" s="258"/>
      <c r="CYS409" s="258"/>
      <c r="CYT409" s="258"/>
      <c r="CYU409" s="258"/>
      <c r="CYV409" s="258"/>
      <c r="CYW409" s="258"/>
      <c r="CYX409" s="258"/>
      <c r="CYY409" s="258"/>
      <c r="CYZ409" s="258"/>
      <c r="CZA409" s="258"/>
      <c r="CZB409" s="258"/>
      <c r="CZC409" s="258"/>
      <c r="CZD409" s="258"/>
      <c r="CZE409" s="258"/>
      <c r="CZF409" s="258"/>
      <c r="CZG409" s="258"/>
      <c r="CZH409" s="258"/>
      <c r="CZI409" s="258"/>
      <c r="CZJ409" s="258"/>
      <c r="CZK409" s="258"/>
      <c r="CZL409" s="258"/>
      <c r="CZM409" s="258"/>
      <c r="CZN409" s="258"/>
      <c r="CZO409" s="258"/>
      <c r="CZP409" s="258"/>
      <c r="CZQ409" s="258"/>
      <c r="CZR409" s="258"/>
      <c r="CZS409" s="258"/>
      <c r="CZT409" s="258"/>
      <c r="CZU409" s="258"/>
      <c r="CZV409" s="258"/>
      <c r="CZW409" s="258"/>
      <c r="CZX409" s="258"/>
      <c r="CZY409" s="258"/>
      <c r="CZZ409" s="258"/>
      <c r="DAA409" s="258"/>
      <c r="DAB409" s="258"/>
      <c r="DAC409" s="258"/>
      <c r="DAD409" s="258"/>
      <c r="DAE409" s="258"/>
      <c r="DAF409" s="258"/>
      <c r="DAG409" s="258"/>
      <c r="DAH409" s="258"/>
      <c r="DAI409" s="258"/>
      <c r="DAJ409" s="258"/>
      <c r="DAK409" s="258"/>
      <c r="DAL409" s="258"/>
      <c r="DAM409" s="258"/>
      <c r="DAN409" s="258"/>
      <c r="DAO409" s="258"/>
      <c r="DAP409" s="258"/>
      <c r="DAQ409" s="258"/>
      <c r="DAR409" s="258"/>
      <c r="DAS409" s="258"/>
      <c r="DAT409" s="258"/>
      <c r="DAU409" s="258"/>
      <c r="DAV409" s="258"/>
      <c r="DAW409" s="258"/>
      <c r="DAX409" s="258"/>
      <c r="DAY409" s="258"/>
      <c r="DAZ409" s="258"/>
      <c r="DBA409" s="258"/>
      <c r="DBB409" s="258"/>
      <c r="DBC409" s="258"/>
      <c r="DBD409" s="258"/>
      <c r="DBE409" s="258"/>
      <c r="DBF409" s="258"/>
      <c r="DBG409" s="258"/>
      <c r="DBH409" s="258"/>
      <c r="DBI409" s="258"/>
      <c r="DBJ409" s="258"/>
      <c r="DBK409" s="258"/>
      <c r="DBL409" s="258"/>
      <c r="DBM409" s="258"/>
      <c r="DBN409" s="258"/>
      <c r="DBO409" s="258"/>
      <c r="DBP409" s="258"/>
      <c r="DBQ409" s="258"/>
      <c r="DBR409" s="258"/>
      <c r="DBS409" s="258"/>
      <c r="DBT409" s="258"/>
      <c r="DBU409" s="258"/>
      <c r="DBV409" s="258"/>
      <c r="DBW409" s="258"/>
      <c r="DBX409" s="258"/>
      <c r="DBY409" s="258"/>
      <c r="DBZ409" s="258"/>
      <c r="DCA409" s="258"/>
      <c r="DCB409" s="258"/>
      <c r="DCC409" s="258"/>
      <c r="DCD409" s="258"/>
      <c r="DCE409" s="258"/>
      <c r="DCF409" s="258"/>
      <c r="DCG409" s="258"/>
      <c r="DCH409" s="258"/>
      <c r="DCI409" s="258"/>
      <c r="DCJ409" s="258"/>
      <c r="DCK409" s="258"/>
      <c r="DCL409" s="258"/>
      <c r="DCM409" s="258"/>
      <c r="DCN409" s="258"/>
      <c r="DCO409" s="258"/>
      <c r="DCP409" s="258"/>
      <c r="DCQ409" s="258"/>
      <c r="DCR409" s="258"/>
      <c r="DCS409" s="258"/>
      <c r="DCT409" s="258"/>
      <c r="DCU409" s="258"/>
      <c r="DCV409" s="258"/>
      <c r="DCW409" s="258"/>
      <c r="DCX409" s="258"/>
      <c r="DCY409" s="258"/>
      <c r="DCZ409" s="258"/>
      <c r="DDA409" s="258"/>
      <c r="DDB409" s="258"/>
      <c r="DDC409" s="258"/>
      <c r="DDD409" s="258"/>
      <c r="DDE409" s="258"/>
      <c r="DDF409" s="258"/>
      <c r="DDG409" s="258"/>
      <c r="DDH409" s="258"/>
      <c r="DDI409" s="258"/>
      <c r="DDJ409" s="258"/>
      <c r="DDK409" s="258"/>
      <c r="DDL409" s="258"/>
      <c r="DDM409" s="258"/>
      <c r="DDN409" s="258"/>
      <c r="DDO409" s="258"/>
      <c r="DDP409" s="258"/>
      <c r="DDQ409" s="258"/>
      <c r="DDR409" s="258"/>
      <c r="DDS409" s="258"/>
      <c r="DDT409" s="258"/>
      <c r="DDU409" s="258"/>
      <c r="DDV409" s="258"/>
      <c r="DDW409" s="258"/>
      <c r="DDX409" s="258"/>
      <c r="DDY409" s="258"/>
      <c r="DDZ409" s="258"/>
      <c r="DEA409" s="258"/>
      <c r="DEB409" s="258"/>
      <c r="DEC409" s="258"/>
      <c r="DED409" s="258"/>
      <c r="DEE409" s="258"/>
      <c r="DEF409" s="258"/>
      <c r="DEG409" s="258"/>
      <c r="DEH409" s="258"/>
      <c r="DEI409" s="258"/>
      <c r="DEJ409" s="258"/>
      <c r="DEK409" s="258"/>
      <c r="DEL409" s="258"/>
      <c r="DEM409" s="258"/>
      <c r="DEN409" s="258"/>
      <c r="DEO409" s="258"/>
      <c r="DEP409" s="258"/>
      <c r="DEQ409" s="258"/>
      <c r="DER409" s="258"/>
      <c r="DES409" s="258"/>
      <c r="DET409" s="258"/>
      <c r="DEU409" s="258"/>
      <c r="DEV409" s="258"/>
      <c r="DEW409" s="258"/>
      <c r="DEX409" s="258"/>
      <c r="DEY409" s="258"/>
      <c r="DEZ409" s="258"/>
      <c r="DFA409" s="258"/>
      <c r="DFB409" s="258"/>
      <c r="DFC409" s="258"/>
      <c r="DFD409" s="258"/>
      <c r="DFE409" s="258"/>
      <c r="DFF409" s="258"/>
      <c r="DFG409" s="258"/>
      <c r="DFH409" s="258"/>
      <c r="DFI409" s="258"/>
      <c r="DFJ409" s="258"/>
      <c r="DFK409" s="258"/>
      <c r="DFL409" s="258"/>
      <c r="DFM409" s="258"/>
      <c r="DFN409" s="258"/>
      <c r="DFO409" s="258"/>
      <c r="DFP409" s="258"/>
      <c r="DFQ409" s="258"/>
      <c r="DFR409" s="258"/>
      <c r="DFS409" s="258"/>
      <c r="DFT409" s="258"/>
      <c r="DFU409" s="258"/>
      <c r="DFV409" s="258"/>
      <c r="DFW409" s="258"/>
      <c r="DFX409" s="258"/>
      <c r="DFY409" s="258"/>
      <c r="DFZ409" s="258"/>
      <c r="DGA409" s="258"/>
      <c r="DGB409" s="258"/>
      <c r="DGC409" s="258"/>
      <c r="DGD409" s="258"/>
      <c r="DGE409" s="258"/>
      <c r="DGF409" s="258"/>
      <c r="DGG409" s="258"/>
      <c r="DGH409" s="258"/>
      <c r="DGI409" s="258"/>
      <c r="DGJ409" s="258"/>
      <c r="DGK409" s="258"/>
      <c r="DGL409" s="258"/>
      <c r="DGM409" s="258"/>
      <c r="DGN409" s="258"/>
      <c r="DGO409" s="258"/>
      <c r="DGP409" s="258"/>
      <c r="DGQ409" s="258"/>
      <c r="DGR409" s="258"/>
      <c r="DGS409" s="258"/>
      <c r="DGT409" s="258"/>
      <c r="DGU409" s="258"/>
      <c r="DGV409" s="258"/>
      <c r="DGW409" s="258"/>
      <c r="DGX409" s="258"/>
      <c r="DGY409" s="258"/>
      <c r="DGZ409" s="258"/>
      <c r="DHA409" s="258"/>
      <c r="DHB409" s="258"/>
      <c r="DHC409" s="258"/>
      <c r="DHD409" s="258"/>
      <c r="DHE409" s="258"/>
      <c r="DHF409" s="258"/>
      <c r="DHG409" s="258"/>
      <c r="DHH409" s="258"/>
      <c r="DHI409" s="258"/>
      <c r="DHJ409" s="258"/>
      <c r="DHK409" s="258"/>
      <c r="DHL409" s="258"/>
      <c r="DHM409" s="258"/>
      <c r="DHN409" s="258"/>
      <c r="DHO409" s="258"/>
      <c r="DHP409" s="258"/>
      <c r="DHQ409" s="258"/>
      <c r="DHR409" s="258"/>
      <c r="DHS409" s="258"/>
      <c r="DHT409" s="258"/>
      <c r="DHU409" s="258"/>
      <c r="DHV409" s="258"/>
      <c r="DHW409" s="258"/>
      <c r="DHX409" s="258"/>
      <c r="DHY409" s="258"/>
      <c r="DHZ409" s="258"/>
      <c r="DIA409" s="258"/>
      <c r="DIB409" s="258"/>
      <c r="DIC409" s="258"/>
      <c r="DID409" s="258"/>
      <c r="DIE409" s="258"/>
      <c r="DIF409" s="258"/>
      <c r="DIG409" s="258"/>
      <c r="DIH409" s="258"/>
      <c r="DII409" s="258"/>
      <c r="DIJ409" s="258"/>
      <c r="DIK409" s="258"/>
      <c r="DIL409" s="258"/>
      <c r="DIM409" s="258"/>
      <c r="DIN409" s="258"/>
      <c r="DIO409" s="258"/>
      <c r="DIP409" s="258"/>
      <c r="DIQ409" s="258"/>
      <c r="DIR409" s="258"/>
      <c r="DIS409" s="258"/>
      <c r="DIT409" s="258"/>
      <c r="DIU409" s="258"/>
      <c r="DIV409" s="258"/>
      <c r="DIW409" s="258"/>
      <c r="DIX409" s="258"/>
      <c r="DIY409" s="258"/>
      <c r="DIZ409" s="258"/>
      <c r="DJA409" s="258"/>
      <c r="DJB409" s="258"/>
      <c r="DJC409" s="258"/>
      <c r="DJD409" s="258"/>
      <c r="DJE409" s="258"/>
      <c r="DJF409" s="258"/>
      <c r="DJG409" s="258"/>
      <c r="DJH409" s="258"/>
      <c r="DJI409" s="258"/>
      <c r="DJJ409" s="258"/>
      <c r="DJK409" s="258"/>
      <c r="DJL409" s="258"/>
      <c r="DJM409" s="258"/>
      <c r="DJN409" s="258"/>
      <c r="DJO409" s="258"/>
      <c r="DJP409" s="258"/>
      <c r="DJQ409" s="258"/>
      <c r="DJR409" s="258"/>
      <c r="DJS409" s="258"/>
      <c r="DJT409" s="258"/>
      <c r="DJU409" s="258"/>
      <c r="DJV409" s="258"/>
      <c r="DJW409" s="258"/>
      <c r="DJX409" s="258"/>
      <c r="DJY409" s="258"/>
      <c r="DJZ409" s="258"/>
      <c r="DKA409" s="258"/>
      <c r="DKB409" s="258"/>
      <c r="DKC409" s="258"/>
      <c r="DKD409" s="258"/>
      <c r="DKE409" s="258"/>
      <c r="DKF409" s="258"/>
      <c r="DKG409" s="258"/>
      <c r="DKH409" s="258"/>
      <c r="DKI409" s="258"/>
      <c r="DKJ409" s="258"/>
      <c r="DKK409" s="258"/>
      <c r="DKL409" s="258"/>
      <c r="DKM409" s="258"/>
      <c r="DKN409" s="258"/>
      <c r="DKO409" s="258"/>
      <c r="DKP409" s="258"/>
      <c r="DKQ409" s="258"/>
      <c r="DKR409" s="258"/>
      <c r="DKS409" s="258"/>
      <c r="DKT409" s="258"/>
      <c r="DKU409" s="258"/>
      <c r="DKV409" s="258"/>
      <c r="DKW409" s="258"/>
      <c r="DKX409" s="258"/>
      <c r="DKY409" s="258"/>
      <c r="DKZ409" s="258"/>
      <c r="DLA409" s="258"/>
      <c r="DLB409" s="258"/>
      <c r="DLC409" s="258"/>
      <c r="DLD409" s="258"/>
      <c r="DLE409" s="258"/>
      <c r="DLF409" s="258"/>
      <c r="DLG409" s="258"/>
      <c r="DLH409" s="258"/>
      <c r="DLI409" s="258"/>
      <c r="DLJ409" s="258"/>
      <c r="DLK409" s="258"/>
      <c r="DLL409" s="258"/>
      <c r="DLM409" s="258"/>
      <c r="DLN409" s="258"/>
      <c r="DLO409" s="258"/>
      <c r="DLP409" s="258"/>
      <c r="DLQ409" s="258"/>
      <c r="DLR409" s="258"/>
      <c r="DLS409" s="258"/>
      <c r="DLT409" s="258"/>
      <c r="DLU409" s="258"/>
      <c r="DLV409" s="258"/>
      <c r="DLW409" s="258"/>
      <c r="DLX409" s="258"/>
      <c r="DLY409" s="258"/>
      <c r="DLZ409" s="258"/>
      <c r="DMA409" s="258"/>
      <c r="DMB409" s="258"/>
      <c r="DMC409" s="258"/>
      <c r="DMD409" s="258"/>
      <c r="DME409" s="258"/>
      <c r="DMF409" s="258"/>
      <c r="DMG409" s="258"/>
      <c r="DMH409" s="258"/>
      <c r="DMI409" s="258"/>
      <c r="DMJ409" s="258"/>
      <c r="DMK409" s="258"/>
      <c r="DML409" s="258"/>
      <c r="DMM409" s="258"/>
      <c r="DMN409" s="258"/>
      <c r="DMO409" s="258"/>
      <c r="DMP409" s="258"/>
      <c r="DMQ409" s="258"/>
      <c r="DMR409" s="258"/>
      <c r="DMS409" s="258"/>
      <c r="DMT409" s="258"/>
      <c r="DMU409" s="258"/>
      <c r="DMV409" s="258"/>
      <c r="DMW409" s="258"/>
      <c r="DMX409" s="258"/>
      <c r="DMY409" s="258"/>
      <c r="DMZ409" s="258"/>
      <c r="DNA409" s="258"/>
      <c r="DNB409" s="258"/>
      <c r="DNC409" s="258"/>
      <c r="DND409" s="258"/>
      <c r="DNE409" s="258"/>
      <c r="DNF409" s="258"/>
      <c r="DNG409" s="258"/>
      <c r="DNH409" s="258"/>
      <c r="DNI409" s="258"/>
      <c r="DNJ409" s="258"/>
      <c r="DNK409" s="258"/>
      <c r="DNL409" s="258"/>
      <c r="DNM409" s="258"/>
      <c r="DNN409" s="258"/>
      <c r="DNO409" s="258"/>
      <c r="DNP409" s="258"/>
      <c r="DNQ409" s="258"/>
      <c r="DNR409" s="258"/>
      <c r="DNS409" s="258"/>
      <c r="DNT409" s="258"/>
      <c r="DNU409" s="258"/>
      <c r="DNV409" s="258"/>
      <c r="DNW409" s="258"/>
      <c r="DNX409" s="258"/>
      <c r="DNY409" s="258"/>
      <c r="DNZ409" s="258"/>
      <c r="DOA409" s="258"/>
      <c r="DOB409" s="258"/>
      <c r="DOC409" s="258"/>
      <c r="DOD409" s="258"/>
      <c r="DOE409" s="258"/>
      <c r="DOF409" s="258"/>
      <c r="DOG409" s="258"/>
      <c r="DOH409" s="258"/>
      <c r="DOI409" s="258"/>
      <c r="DOJ409" s="258"/>
      <c r="DOK409" s="258"/>
      <c r="DOL409" s="258"/>
      <c r="DOM409" s="258"/>
      <c r="DON409" s="258"/>
      <c r="DOO409" s="258"/>
      <c r="DOP409" s="258"/>
      <c r="DOQ409" s="258"/>
      <c r="DOR409" s="258"/>
      <c r="DOS409" s="258"/>
      <c r="DOT409" s="258"/>
      <c r="DOU409" s="258"/>
      <c r="DOV409" s="258"/>
      <c r="DOW409" s="258"/>
      <c r="DOX409" s="258"/>
      <c r="DOY409" s="258"/>
      <c r="DOZ409" s="258"/>
      <c r="DPA409" s="258"/>
      <c r="DPB409" s="258"/>
      <c r="DPC409" s="258"/>
      <c r="DPD409" s="258"/>
      <c r="DPE409" s="258"/>
      <c r="DPF409" s="258"/>
      <c r="DPG409" s="258"/>
      <c r="DPH409" s="258"/>
      <c r="DPI409" s="258"/>
      <c r="DPJ409" s="258"/>
      <c r="DPK409" s="258"/>
      <c r="DPL409" s="258"/>
      <c r="DPM409" s="258"/>
      <c r="DPN409" s="258"/>
      <c r="DPO409" s="258"/>
      <c r="DPP409" s="258"/>
      <c r="DPQ409" s="258"/>
      <c r="DPR409" s="258"/>
      <c r="DPS409" s="258"/>
      <c r="DPT409" s="258"/>
      <c r="DPU409" s="258"/>
      <c r="DPV409" s="258"/>
      <c r="DPW409" s="258"/>
      <c r="DPX409" s="258"/>
      <c r="DPY409" s="258"/>
      <c r="DPZ409" s="258"/>
      <c r="DQA409" s="258"/>
      <c r="DQB409" s="258"/>
      <c r="DQC409" s="258"/>
      <c r="DQD409" s="258"/>
      <c r="DQE409" s="258"/>
      <c r="DQF409" s="258"/>
      <c r="DQG409" s="258"/>
      <c r="DQH409" s="258"/>
      <c r="DQI409" s="258"/>
      <c r="DQJ409" s="258"/>
      <c r="DQK409" s="258"/>
      <c r="DQL409" s="258"/>
      <c r="DQM409" s="258"/>
      <c r="DQN409" s="258"/>
      <c r="DQO409" s="258"/>
      <c r="DQP409" s="258"/>
      <c r="DQQ409" s="258"/>
      <c r="DQR409" s="258"/>
      <c r="DQS409" s="258"/>
      <c r="DQT409" s="258"/>
      <c r="DQU409" s="258"/>
      <c r="DQV409" s="258"/>
      <c r="DQW409" s="258"/>
      <c r="DQX409" s="258"/>
      <c r="DQY409" s="258"/>
      <c r="DQZ409" s="258"/>
      <c r="DRA409" s="258"/>
      <c r="DRB409" s="258"/>
      <c r="DRC409" s="258"/>
      <c r="DRD409" s="258"/>
      <c r="DRE409" s="258"/>
      <c r="DRF409" s="258"/>
      <c r="DRG409" s="258"/>
      <c r="DRH409" s="258"/>
      <c r="DRI409" s="258"/>
      <c r="DRJ409" s="258"/>
      <c r="DRK409" s="258"/>
      <c r="DRL409" s="258"/>
      <c r="DRM409" s="258"/>
      <c r="DRN409" s="258"/>
      <c r="DRO409" s="258"/>
      <c r="DRP409" s="258"/>
      <c r="DRQ409" s="258"/>
      <c r="DRR409" s="258"/>
      <c r="DRS409" s="258"/>
      <c r="DRT409" s="258"/>
      <c r="DRU409" s="258"/>
      <c r="DRV409" s="258"/>
      <c r="DRW409" s="258"/>
      <c r="DRX409" s="258"/>
      <c r="DRY409" s="258"/>
      <c r="DRZ409" s="258"/>
      <c r="DSA409" s="258"/>
      <c r="DSB409" s="258"/>
      <c r="DSC409" s="258"/>
      <c r="DSD409" s="258"/>
      <c r="DSE409" s="258"/>
      <c r="DSF409" s="258"/>
      <c r="DSG409" s="258"/>
      <c r="DSH409" s="258"/>
      <c r="DSI409" s="258"/>
      <c r="DSJ409" s="258"/>
      <c r="DSK409" s="258"/>
      <c r="DSL409" s="258"/>
      <c r="DSM409" s="258"/>
      <c r="DSN409" s="258"/>
      <c r="DSO409" s="258"/>
      <c r="DSP409" s="258"/>
      <c r="DSQ409" s="258"/>
      <c r="DSR409" s="258"/>
      <c r="DSS409" s="258"/>
      <c r="DST409" s="258"/>
      <c r="DSU409" s="258"/>
      <c r="DSV409" s="258"/>
      <c r="DSW409" s="258"/>
      <c r="DSX409" s="258"/>
      <c r="DSY409" s="258"/>
      <c r="DSZ409" s="258"/>
      <c r="DTA409" s="258"/>
      <c r="DTB409" s="258"/>
      <c r="DTC409" s="258"/>
      <c r="DTD409" s="258"/>
      <c r="DTE409" s="258"/>
      <c r="DTF409" s="258"/>
      <c r="DTG409" s="258"/>
      <c r="DTH409" s="258"/>
      <c r="DTI409" s="258"/>
      <c r="DTJ409" s="258"/>
      <c r="DTK409" s="258"/>
      <c r="DTL409" s="258"/>
      <c r="DTM409" s="258"/>
      <c r="DTN409" s="258"/>
      <c r="DTO409" s="258"/>
      <c r="DTP409" s="258"/>
      <c r="DTQ409" s="258"/>
      <c r="DTR409" s="258"/>
      <c r="DTS409" s="258"/>
      <c r="DTT409" s="258"/>
      <c r="DTU409" s="258"/>
      <c r="DTV409" s="258"/>
      <c r="DTW409" s="258"/>
      <c r="DTX409" s="258"/>
      <c r="DTY409" s="258"/>
      <c r="DTZ409" s="258"/>
      <c r="DUA409" s="258"/>
      <c r="DUB409" s="258"/>
      <c r="DUC409" s="258"/>
      <c r="DUD409" s="258"/>
      <c r="DUE409" s="258"/>
      <c r="DUF409" s="258"/>
      <c r="DUG409" s="258"/>
      <c r="DUH409" s="258"/>
      <c r="DUI409" s="258"/>
      <c r="DUJ409" s="258"/>
      <c r="DUK409" s="258"/>
      <c r="DUL409" s="258"/>
      <c r="DUM409" s="258"/>
      <c r="DUN409" s="258"/>
      <c r="DUO409" s="258"/>
      <c r="DUP409" s="258"/>
      <c r="DUQ409" s="258"/>
      <c r="DUR409" s="258"/>
      <c r="DUS409" s="258"/>
      <c r="DUT409" s="258"/>
      <c r="DUU409" s="258"/>
      <c r="DUV409" s="258"/>
      <c r="DUW409" s="258"/>
      <c r="DUX409" s="258"/>
      <c r="DUY409" s="258"/>
      <c r="DUZ409" s="258"/>
      <c r="DVA409" s="258"/>
      <c r="DVB409" s="258"/>
      <c r="DVC409" s="258"/>
      <c r="DVD409" s="258"/>
      <c r="DVE409" s="258"/>
      <c r="DVF409" s="258"/>
      <c r="DVG409" s="258"/>
      <c r="DVH409" s="258"/>
      <c r="DVI409" s="258"/>
      <c r="DVJ409" s="258"/>
      <c r="DVK409" s="258"/>
      <c r="DVL409" s="258"/>
      <c r="DVM409" s="258"/>
      <c r="DVN409" s="258"/>
      <c r="DVO409" s="258"/>
      <c r="DVP409" s="258"/>
      <c r="DVQ409" s="258"/>
      <c r="DVR409" s="258"/>
      <c r="DVS409" s="258"/>
      <c r="DVT409" s="258"/>
      <c r="DVU409" s="258"/>
      <c r="DVV409" s="258"/>
      <c r="DVW409" s="258"/>
      <c r="DVX409" s="258"/>
      <c r="DVY409" s="258"/>
      <c r="DVZ409" s="258"/>
      <c r="DWA409" s="258"/>
      <c r="DWB409" s="258"/>
      <c r="DWC409" s="258"/>
      <c r="DWD409" s="258"/>
      <c r="DWE409" s="258"/>
      <c r="DWF409" s="258"/>
      <c r="DWG409" s="258"/>
      <c r="DWH409" s="258"/>
      <c r="DWI409" s="258"/>
      <c r="DWJ409" s="258"/>
      <c r="DWK409" s="258"/>
      <c r="DWL409" s="258"/>
      <c r="DWM409" s="258"/>
      <c r="DWN409" s="258"/>
      <c r="DWO409" s="258"/>
      <c r="DWP409" s="258"/>
      <c r="DWQ409" s="258"/>
      <c r="DWR409" s="258"/>
      <c r="DWS409" s="258"/>
      <c r="DWT409" s="258"/>
      <c r="DWU409" s="258"/>
      <c r="DWV409" s="258"/>
      <c r="DWW409" s="258"/>
      <c r="DWX409" s="258"/>
      <c r="DWY409" s="258"/>
      <c r="DWZ409" s="258"/>
      <c r="DXA409" s="258"/>
      <c r="DXB409" s="258"/>
      <c r="DXC409" s="258"/>
      <c r="DXD409" s="258"/>
      <c r="DXE409" s="258"/>
      <c r="DXF409" s="258"/>
      <c r="DXG409" s="258"/>
      <c r="DXH409" s="258"/>
      <c r="DXI409" s="258"/>
      <c r="DXJ409" s="258"/>
      <c r="DXK409" s="258"/>
      <c r="DXL409" s="258"/>
      <c r="DXM409" s="258"/>
      <c r="DXN409" s="258"/>
      <c r="DXO409" s="258"/>
      <c r="DXP409" s="258"/>
      <c r="DXQ409" s="258"/>
      <c r="DXR409" s="258"/>
      <c r="DXS409" s="258"/>
      <c r="DXT409" s="258"/>
      <c r="DXU409" s="258"/>
      <c r="DXV409" s="258"/>
      <c r="DXW409" s="258"/>
      <c r="DXX409" s="258"/>
      <c r="DXY409" s="258"/>
      <c r="DXZ409" s="258"/>
      <c r="DYA409" s="258"/>
      <c r="DYB409" s="258"/>
      <c r="DYC409" s="258"/>
      <c r="DYD409" s="258"/>
      <c r="DYE409" s="258"/>
      <c r="DYF409" s="258"/>
      <c r="DYG409" s="258"/>
      <c r="DYH409" s="258"/>
      <c r="DYI409" s="258"/>
      <c r="DYJ409" s="258"/>
      <c r="DYK409" s="258"/>
      <c r="DYL409" s="258"/>
      <c r="DYM409" s="258"/>
      <c r="DYN409" s="258"/>
      <c r="DYO409" s="258"/>
      <c r="DYP409" s="258"/>
      <c r="DYQ409" s="258"/>
      <c r="DYR409" s="258"/>
      <c r="DYS409" s="258"/>
      <c r="DYT409" s="258"/>
      <c r="DYU409" s="258"/>
      <c r="DYV409" s="258"/>
      <c r="DYW409" s="258"/>
      <c r="DYX409" s="258"/>
      <c r="DYY409" s="258"/>
      <c r="DYZ409" s="258"/>
      <c r="DZA409" s="258"/>
      <c r="DZB409" s="258"/>
      <c r="DZC409" s="258"/>
      <c r="DZD409" s="258"/>
      <c r="DZE409" s="258"/>
      <c r="DZF409" s="258"/>
      <c r="DZG409" s="258"/>
      <c r="DZH409" s="258"/>
      <c r="DZI409" s="258"/>
      <c r="DZJ409" s="258"/>
      <c r="DZK409" s="258"/>
      <c r="DZL409" s="258"/>
      <c r="DZM409" s="258"/>
      <c r="DZN409" s="258"/>
      <c r="DZO409" s="258"/>
      <c r="DZP409" s="258"/>
      <c r="DZQ409" s="258"/>
      <c r="DZR409" s="258"/>
      <c r="DZS409" s="258"/>
      <c r="DZT409" s="258"/>
      <c r="DZU409" s="258"/>
      <c r="DZV409" s="258"/>
      <c r="DZW409" s="258"/>
      <c r="DZX409" s="258"/>
      <c r="DZY409" s="258"/>
      <c r="DZZ409" s="258"/>
      <c r="EAA409" s="258"/>
      <c r="EAB409" s="258"/>
      <c r="EAC409" s="258"/>
      <c r="EAD409" s="258"/>
      <c r="EAE409" s="258"/>
      <c r="EAF409" s="258"/>
      <c r="EAG409" s="258"/>
      <c r="EAH409" s="258"/>
      <c r="EAI409" s="258"/>
      <c r="EAJ409" s="258"/>
      <c r="EAK409" s="258"/>
      <c r="EAL409" s="258"/>
      <c r="EAM409" s="258"/>
      <c r="EAN409" s="258"/>
      <c r="EAO409" s="258"/>
      <c r="EAP409" s="258"/>
      <c r="EAQ409" s="258"/>
      <c r="EAR409" s="258"/>
      <c r="EAS409" s="258"/>
      <c r="EAT409" s="258"/>
      <c r="EAU409" s="258"/>
      <c r="EAV409" s="258"/>
      <c r="EAW409" s="258"/>
      <c r="EAX409" s="258"/>
      <c r="EAY409" s="258"/>
      <c r="EAZ409" s="258"/>
      <c r="EBA409" s="258"/>
      <c r="EBB409" s="258"/>
      <c r="EBC409" s="258"/>
      <c r="EBD409" s="258"/>
      <c r="EBE409" s="258"/>
      <c r="EBF409" s="258"/>
      <c r="EBG409" s="258"/>
      <c r="EBH409" s="258"/>
      <c r="EBI409" s="258"/>
      <c r="EBJ409" s="258"/>
      <c r="EBK409" s="258"/>
      <c r="EBL409" s="258"/>
      <c r="EBM409" s="258"/>
      <c r="EBN409" s="258"/>
      <c r="EBO409" s="258"/>
      <c r="EBP409" s="258"/>
      <c r="EBQ409" s="258"/>
      <c r="EBR409" s="258"/>
      <c r="EBS409" s="258"/>
      <c r="EBT409" s="258"/>
      <c r="EBU409" s="258"/>
      <c r="EBV409" s="258"/>
      <c r="EBW409" s="258"/>
      <c r="EBX409" s="258"/>
      <c r="EBY409" s="258"/>
      <c r="EBZ409" s="258"/>
      <c r="ECA409" s="258"/>
      <c r="ECB409" s="258"/>
      <c r="ECC409" s="258"/>
      <c r="ECD409" s="258"/>
      <c r="ECE409" s="258"/>
      <c r="ECF409" s="258"/>
      <c r="ECG409" s="258"/>
      <c r="ECH409" s="258"/>
      <c r="ECI409" s="258"/>
      <c r="ECJ409" s="258"/>
      <c r="ECK409" s="258"/>
      <c r="ECL409" s="258"/>
      <c r="ECM409" s="258"/>
      <c r="ECN409" s="258"/>
      <c r="ECO409" s="258"/>
      <c r="ECP409" s="258"/>
      <c r="ECQ409" s="258"/>
      <c r="ECR409" s="258"/>
      <c r="ECS409" s="258"/>
      <c r="ECT409" s="258"/>
      <c r="ECU409" s="258"/>
      <c r="ECV409" s="258"/>
      <c r="ECW409" s="258"/>
      <c r="ECX409" s="258"/>
      <c r="ECY409" s="258"/>
      <c r="ECZ409" s="258"/>
      <c r="EDA409" s="258"/>
      <c r="EDB409" s="258"/>
      <c r="EDC409" s="258"/>
      <c r="EDD409" s="258"/>
      <c r="EDE409" s="258"/>
      <c r="EDF409" s="258"/>
      <c r="EDG409" s="258"/>
      <c r="EDH409" s="258"/>
      <c r="EDI409" s="258"/>
      <c r="EDJ409" s="258"/>
      <c r="EDK409" s="258"/>
      <c r="EDL409" s="258"/>
      <c r="EDM409" s="258"/>
      <c r="EDN409" s="258"/>
      <c r="EDO409" s="258"/>
      <c r="EDP409" s="258"/>
      <c r="EDQ409" s="258"/>
      <c r="EDR409" s="258"/>
      <c r="EDS409" s="258"/>
      <c r="EDT409" s="258"/>
      <c r="EDU409" s="258"/>
      <c r="EDV409" s="258"/>
      <c r="EDW409" s="258"/>
      <c r="EDX409" s="258"/>
      <c r="EDY409" s="258"/>
      <c r="EDZ409" s="258"/>
      <c r="EEA409" s="258"/>
      <c r="EEB409" s="258"/>
      <c r="EEC409" s="258"/>
      <c r="EED409" s="258"/>
      <c r="EEE409" s="258"/>
      <c r="EEF409" s="258"/>
      <c r="EEG409" s="258"/>
      <c r="EEH409" s="258"/>
      <c r="EEI409" s="258"/>
      <c r="EEJ409" s="258"/>
      <c r="EEK409" s="258"/>
      <c r="EEL409" s="258"/>
      <c r="EEM409" s="258"/>
      <c r="EEN409" s="258"/>
      <c r="EEO409" s="258"/>
      <c r="EEP409" s="258"/>
      <c r="EEQ409" s="258"/>
      <c r="EER409" s="258"/>
      <c r="EES409" s="258"/>
      <c r="EET409" s="258"/>
      <c r="EEU409" s="258"/>
      <c r="EEV409" s="258"/>
      <c r="EEW409" s="258"/>
      <c r="EEX409" s="258"/>
      <c r="EEY409" s="258"/>
      <c r="EEZ409" s="258"/>
      <c r="EFA409" s="258"/>
      <c r="EFB409" s="258"/>
      <c r="EFC409" s="258"/>
      <c r="EFD409" s="258"/>
      <c r="EFE409" s="258"/>
      <c r="EFF409" s="258"/>
      <c r="EFG409" s="258"/>
      <c r="EFH409" s="258"/>
      <c r="EFI409" s="258"/>
      <c r="EFJ409" s="258"/>
      <c r="EFK409" s="258"/>
      <c r="EFL409" s="258"/>
      <c r="EFM409" s="258"/>
      <c r="EFN409" s="258"/>
      <c r="EFO409" s="258"/>
      <c r="EFP409" s="258"/>
      <c r="EFQ409" s="258"/>
      <c r="EFR409" s="258"/>
      <c r="EFS409" s="258"/>
      <c r="EFT409" s="258"/>
      <c r="EFU409" s="258"/>
      <c r="EFV409" s="258"/>
      <c r="EFW409" s="258"/>
      <c r="EFX409" s="258"/>
      <c r="EFY409" s="258"/>
      <c r="EFZ409" s="258"/>
      <c r="EGA409" s="258"/>
      <c r="EGB409" s="258"/>
      <c r="EGC409" s="258"/>
      <c r="EGD409" s="258"/>
      <c r="EGE409" s="258"/>
      <c r="EGF409" s="258"/>
      <c r="EGG409" s="258"/>
      <c r="EGH409" s="258"/>
      <c r="EGI409" s="258"/>
      <c r="EGJ409" s="258"/>
      <c r="EGK409" s="258"/>
      <c r="EGL409" s="258"/>
      <c r="EGM409" s="258"/>
      <c r="EGN409" s="258"/>
      <c r="EGO409" s="258"/>
      <c r="EGP409" s="258"/>
      <c r="EGQ409" s="258"/>
      <c r="EGR409" s="258"/>
      <c r="EGS409" s="258"/>
      <c r="EGT409" s="258"/>
      <c r="EGU409" s="258"/>
      <c r="EGV409" s="258"/>
      <c r="EGW409" s="258"/>
      <c r="EGX409" s="258"/>
      <c r="EGY409" s="258"/>
      <c r="EGZ409" s="258"/>
      <c r="EHA409" s="258"/>
      <c r="EHB409" s="258"/>
      <c r="EHC409" s="258"/>
      <c r="EHD409" s="258"/>
      <c r="EHE409" s="258"/>
      <c r="EHF409" s="258"/>
      <c r="EHG409" s="258"/>
      <c r="EHH409" s="258"/>
      <c r="EHI409" s="258"/>
      <c r="EHJ409" s="258"/>
      <c r="EHK409" s="258"/>
      <c r="EHL409" s="258"/>
      <c r="EHM409" s="258"/>
      <c r="EHN409" s="258"/>
      <c r="EHO409" s="258"/>
      <c r="EHP409" s="258"/>
      <c r="EHQ409" s="258"/>
      <c r="EHR409" s="258"/>
      <c r="EHS409" s="258"/>
      <c r="EHT409" s="258"/>
      <c r="EHU409" s="258"/>
      <c r="EHV409" s="258"/>
      <c r="EHW409" s="258"/>
      <c r="EHX409" s="258"/>
      <c r="EHY409" s="258"/>
      <c r="EHZ409" s="258"/>
      <c r="EIA409" s="258"/>
      <c r="EIB409" s="258"/>
      <c r="EIC409" s="258"/>
      <c r="EID409" s="258"/>
      <c r="EIE409" s="258"/>
      <c r="EIF409" s="258"/>
      <c r="EIG409" s="258"/>
      <c r="EIH409" s="258"/>
      <c r="EII409" s="258"/>
      <c r="EIJ409" s="258"/>
      <c r="EIK409" s="258"/>
      <c r="EIL409" s="258"/>
      <c r="EIM409" s="258"/>
      <c r="EIN409" s="258"/>
      <c r="EIO409" s="258"/>
      <c r="EIP409" s="258"/>
      <c r="EIQ409" s="258"/>
      <c r="EIR409" s="258"/>
      <c r="EIS409" s="258"/>
      <c r="EIT409" s="258"/>
      <c r="EIU409" s="258"/>
      <c r="EIV409" s="258"/>
      <c r="EIW409" s="258"/>
      <c r="EIX409" s="258"/>
      <c r="EIY409" s="258"/>
      <c r="EIZ409" s="258"/>
      <c r="EJA409" s="258"/>
      <c r="EJB409" s="258"/>
      <c r="EJC409" s="258"/>
      <c r="EJD409" s="258"/>
      <c r="EJE409" s="258"/>
      <c r="EJF409" s="258"/>
      <c r="EJG409" s="258"/>
      <c r="EJH409" s="258"/>
      <c r="EJI409" s="258"/>
      <c r="EJJ409" s="258"/>
      <c r="EJK409" s="258"/>
      <c r="EJL409" s="258"/>
      <c r="EJM409" s="258"/>
      <c r="EJN409" s="258"/>
      <c r="EJO409" s="258"/>
      <c r="EJP409" s="258"/>
      <c r="EJQ409" s="258"/>
      <c r="EJR409" s="258"/>
      <c r="EJS409" s="258"/>
      <c r="EJT409" s="258"/>
      <c r="EJU409" s="258"/>
      <c r="EJV409" s="258"/>
      <c r="EJW409" s="258"/>
      <c r="EJX409" s="258"/>
      <c r="EJY409" s="258"/>
      <c r="EJZ409" s="258"/>
      <c r="EKA409" s="258"/>
      <c r="EKB409" s="258"/>
      <c r="EKC409" s="258"/>
      <c r="EKD409" s="258"/>
      <c r="EKE409" s="258"/>
      <c r="EKF409" s="258"/>
      <c r="EKG409" s="258"/>
      <c r="EKH409" s="258"/>
      <c r="EKI409" s="258"/>
      <c r="EKJ409" s="258"/>
      <c r="EKK409" s="258"/>
      <c r="EKL409" s="258"/>
      <c r="EKM409" s="258"/>
      <c r="EKN409" s="258"/>
      <c r="EKO409" s="258"/>
      <c r="EKP409" s="258"/>
      <c r="EKQ409" s="258"/>
      <c r="EKR409" s="258"/>
      <c r="EKS409" s="258"/>
      <c r="EKT409" s="258"/>
      <c r="EKU409" s="258"/>
      <c r="EKV409" s="258"/>
      <c r="EKW409" s="258"/>
      <c r="EKX409" s="258"/>
      <c r="EKY409" s="258"/>
      <c r="EKZ409" s="258"/>
      <c r="ELA409" s="258"/>
      <c r="ELB409" s="258"/>
      <c r="ELC409" s="258"/>
      <c r="ELD409" s="258"/>
      <c r="ELE409" s="258"/>
      <c r="ELF409" s="258"/>
      <c r="ELG409" s="258"/>
      <c r="ELH409" s="258"/>
      <c r="ELI409" s="258"/>
      <c r="ELJ409" s="258"/>
      <c r="ELK409" s="258"/>
      <c r="ELL409" s="258"/>
      <c r="ELM409" s="258"/>
      <c r="ELN409" s="258"/>
      <c r="ELO409" s="258"/>
      <c r="ELP409" s="258"/>
      <c r="ELQ409" s="258"/>
      <c r="ELR409" s="258"/>
      <c r="ELS409" s="258"/>
      <c r="ELT409" s="258"/>
      <c r="ELU409" s="258"/>
      <c r="ELV409" s="258"/>
      <c r="ELW409" s="258"/>
      <c r="ELX409" s="258"/>
      <c r="ELY409" s="258"/>
      <c r="ELZ409" s="258"/>
      <c r="EMA409" s="258"/>
      <c r="EMB409" s="258"/>
      <c r="EMC409" s="258"/>
      <c r="EMD409" s="258"/>
      <c r="EME409" s="258"/>
      <c r="EMF409" s="258"/>
      <c r="EMG409" s="258"/>
      <c r="EMH409" s="258"/>
      <c r="EMI409" s="258"/>
      <c r="EMJ409" s="258"/>
      <c r="EMK409" s="258"/>
      <c r="EML409" s="258"/>
      <c r="EMM409" s="258"/>
      <c r="EMN409" s="258"/>
      <c r="EMO409" s="258"/>
      <c r="EMP409" s="258"/>
      <c r="EMQ409" s="258"/>
      <c r="EMR409" s="258"/>
      <c r="EMS409" s="258"/>
      <c r="EMT409" s="258"/>
      <c r="EMU409" s="258"/>
      <c r="EMV409" s="258"/>
      <c r="EMW409" s="258"/>
      <c r="EMX409" s="258"/>
      <c r="EMY409" s="258"/>
      <c r="EMZ409" s="258"/>
      <c r="ENA409" s="258"/>
      <c r="ENB409" s="258"/>
      <c r="ENC409" s="258"/>
      <c r="END409" s="258"/>
      <c r="ENE409" s="258"/>
      <c r="ENF409" s="258"/>
      <c r="ENG409" s="258"/>
      <c r="ENH409" s="258"/>
      <c r="ENI409" s="258"/>
      <c r="ENJ409" s="258"/>
      <c r="ENK409" s="258"/>
      <c r="ENL409" s="258"/>
      <c r="ENM409" s="258"/>
      <c r="ENN409" s="258"/>
      <c r="ENO409" s="258"/>
      <c r="ENP409" s="258"/>
      <c r="ENQ409" s="258"/>
      <c r="ENR409" s="258"/>
      <c r="ENS409" s="258"/>
      <c r="ENT409" s="258"/>
      <c r="ENU409" s="258"/>
      <c r="ENV409" s="258"/>
      <c r="ENW409" s="258"/>
      <c r="ENX409" s="258"/>
      <c r="ENY409" s="258"/>
      <c r="ENZ409" s="258"/>
      <c r="EOA409" s="258"/>
      <c r="EOB409" s="258"/>
      <c r="EOC409" s="258"/>
      <c r="EOD409" s="258"/>
      <c r="EOE409" s="258"/>
      <c r="EOF409" s="258"/>
      <c r="EOG409" s="258"/>
      <c r="EOH409" s="258"/>
      <c r="EOI409" s="258"/>
      <c r="EOJ409" s="258"/>
      <c r="EOK409" s="258"/>
      <c r="EOL409" s="258"/>
      <c r="EOM409" s="258"/>
      <c r="EON409" s="258"/>
      <c r="EOO409" s="258"/>
      <c r="EOP409" s="258"/>
      <c r="EOQ409" s="258"/>
      <c r="EOR409" s="258"/>
      <c r="EOS409" s="258"/>
      <c r="EOT409" s="258"/>
      <c r="EOU409" s="258"/>
      <c r="EOV409" s="258"/>
      <c r="EOW409" s="258"/>
      <c r="EOX409" s="258"/>
      <c r="EOY409" s="258"/>
      <c r="EOZ409" s="258"/>
      <c r="EPA409" s="258"/>
      <c r="EPB409" s="258"/>
      <c r="EPC409" s="258"/>
      <c r="EPD409" s="258"/>
      <c r="EPE409" s="258"/>
      <c r="EPF409" s="258"/>
      <c r="EPG409" s="258"/>
      <c r="EPH409" s="258"/>
      <c r="EPI409" s="258"/>
      <c r="EPJ409" s="258"/>
      <c r="EPK409" s="258"/>
      <c r="EPL409" s="258"/>
      <c r="EPM409" s="258"/>
      <c r="EPN409" s="258"/>
      <c r="EPO409" s="258"/>
      <c r="EPP409" s="258"/>
      <c r="EPQ409" s="258"/>
      <c r="EPR409" s="258"/>
      <c r="EPS409" s="258"/>
      <c r="EPT409" s="258"/>
      <c r="EPU409" s="258"/>
      <c r="EPV409" s="258"/>
      <c r="EPW409" s="258"/>
      <c r="EPX409" s="258"/>
      <c r="EPY409" s="258"/>
      <c r="EPZ409" s="258"/>
      <c r="EQA409" s="258"/>
      <c r="EQB409" s="258"/>
      <c r="EQC409" s="258"/>
      <c r="EQD409" s="258"/>
      <c r="EQE409" s="258"/>
      <c r="EQF409" s="258"/>
      <c r="EQG409" s="258"/>
      <c r="EQH409" s="258"/>
      <c r="EQI409" s="258"/>
      <c r="EQJ409" s="258"/>
      <c r="EQK409" s="258"/>
      <c r="EQL409" s="258"/>
      <c r="EQM409" s="258"/>
      <c r="EQN409" s="258"/>
      <c r="EQO409" s="258"/>
      <c r="EQP409" s="258"/>
      <c r="EQQ409" s="258"/>
      <c r="EQR409" s="258"/>
      <c r="EQS409" s="258"/>
      <c r="EQT409" s="258"/>
      <c r="EQU409" s="258"/>
      <c r="EQV409" s="258"/>
      <c r="EQW409" s="258"/>
      <c r="EQX409" s="258"/>
      <c r="EQY409" s="258"/>
      <c r="EQZ409" s="258"/>
      <c r="ERA409" s="258"/>
      <c r="ERB409" s="258"/>
      <c r="ERC409" s="258"/>
      <c r="ERD409" s="258"/>
      <c r="ERE409" s="258"/>
      <c r="ERF409" s="258"/>
      <c r="ERG409" s="258"/>
      <c r="ERH409" s="258"/>
      <c r="ERI409" s="258"/>
      <c r="ERJ409" s="258"/>
      <c r="ERK409" s="258"/>
      <c r="ERL409" s="258"/>
      <c r="ERM409" s="258"/>
      <c r="ERN409" s="258"/>
      <c r="ERO409" s="258"/>
      <c r="ERP409" s="258"/>
      <c r="ERQ409" s="258"/>
      <c r="ERR409" s="258"/>
      <c r="ERS409" s="258"/>
      <c r="ERT409" s="258"/>
      <c r="ERU409" s="258"/>
      <c r="ERV409" s="258"/>
      <c r="ERW409" s="258"/>
      <c r="ERX409" s="258"/>
      <c r="ERY409" s="258"/>
      <c r="ERZ409" s="258"/>
      <c r="ESA409" s="258"/>
      <c r="ESB409" s="258"/>
      <c r="ESC409" s="258"/>
      <c r="ESD409" s="258"/>
      <c r="ESE409" s="258"/>
      <c r="ESF409" s="258"/>
      <c r="ESG409" s="258"/>
      <c r="ESH409" s="258"/>
      <c r="ESI409" s="258"/>
      <c r="ESJ409" s="258"/>
      <c r="ESK409" s="258"/>
      <c r="ESL409" s="258"/>
      <c r="ESM409" s="258"/>
      <c r="ESN409" s="258"/>
      <c r="ESO409" s="258"/>
      <c r="ESP409" s="258"/>
      <c r="ESQ409" s="258"/>
      <c r="ESR409" s="258"/>
      <c r="ESS409" s="258"/>
      <c r="EST409" s="258"/>
      <c r="ESU409" s="258"/>
      <c r="ESV409" s="258"/>
      <c r="ESW409" s="258"/>
      <c r="ESX409" s="258"/>
      <c r="ESY409" s="258"/>
      <c r="ESZ409" s="258"/>
      <c r="ETA409" s="258"/>
      <c r="ETB409" s="258"/>
      <c r="ETC409" s="258"/>
      <c r="ETD409" s="258"/>
      <c r="ETE409" s="258"/>
      <c r="ETF409" s="258"/>
      <c r="ETG409" s="258"/>
      <c r="ETH409" s="258"/>
      <c r="ETI409" s="258"/>
      <c r="ETJ409" s="258"/>
      <c r="ETK409" s="258"/>
      <c r="ETL409" s="258"/>
      <c r="ETM409" s="258"/>
      <c r="ETN409" s="258"/>
      <c r="ETO409" s="258"/>
      <c r="ETP409" s="258"/>
      <c r="ETQ409" s="258"/>
      <c r="ETR409" s="258"/>
      <c r="ETS409" s="258"/>
      <c r="ETT409" s="258"/>
      <c r="ETU409" s="258"/>
      <c r="ETV409" s="258"/>
      <c r="ETW409" s="258"/>
      <c r="ETX409" s="258"/>
      <c r="ETY409" s="258"/>
      <c r="ETZ409" s="258"/>
      <c r="EUA409" s="258"/>
      <c r="EUB409" s="258"/>
      <c r="EUC409" s="258"/>
      <c r="EUD409" s="258"/>
      <c r="EUE409" s="258"/>
      <c r="EUF409" s="258"/>
      <c r="EUG409" s="258"/>
      <c r="EUH409" s="258"/>
      <c r="EUI409" s="258"/>
      <c r="EUJ409" s="258"/>
      <c r="EUK409" s="258"/>
      <c r="EUL409" s="258"/>
      <c r="EUM409" s="258"/>
      <c r="EUN409" s="258"/>
      <c r="EUO409" s="258"/>
      <c r="EUP409" s="258"/>
      <c r="EUQ409" s="258"/>
      <c r="EUR409" s="258"/>
      <c r="EUS409" s="258"/>
      <c r="EUT409" s="258"/>
      <c r="EUU409" s="258"/>
      <c r="EUV409" s="258"/>
      <c r="EUW409" s="258"/>
      <c r="EUX409" s="258"/>
      <c r="EUY409" s="258"/>
      <c r="EUZ409" s="258"/>
      <c r="EVA409" s="258"/>
      <c r="EVB409" s="258"/>
      <c r="EVC409" s="258"/>
      <c r="EVD409" s="258"/>
      <c r="EVE409" s="258"/>
      <c r="EVF409" s="258"/>
      <c r="EVG409" s="258"/>
      <c r="EVH409" s="258"/>
      <c r="EVI409" s="258"/>
      <c r="EVJ409" s="258"/>
      <c r="EVK409" s="258"/>
      <c r="EVL409" s="258"/>
      <c r="EVM409" s="258"/>
      <c r="EVN409" s="258"/>
      <c r="EVO409" s="258"/>
      <c r="EVP409" s="258"/>
      <c r="EVQ409" s="258"/>
      <c r="EVR409" s="258"/>
      <c r="EVS409" s="258"/>
      <c r="EVT409" s="258"/>
      <c r="EVU409" s="258"/>
      <c r="EVV409" s="258"/>
      <c r="EVW409" s="258"/>
      <c r="EVX409" s="258"/>
      <c r="EVY409" s="258"/>
      <c r="EVZ409" s="258"/>
      <c r="EWA409" s="258"/>
      <c r="EWB409" s="258"/>
      <c r="EWC409" s="258"/>
      <c r="EWD409" s="258"/>
      <c r="EWE409" s="258"/>
      <c r="EWF409" s="258"/>
      <c r="EWG409" s="258"/>
      <c r="EWH409" s="258"/>
      <c r="EWI409" s="258"/>
      <c r="EWJ409" s="258"/>
      <c r="EWK409" s="258"/>
      <c r="EWL409" s="258"/>
      <c r="EWM409" s="258"/>
      <c r="EWN409" s="258"/>
      <c r="EWO409" s="258"/>
      <c r="EWP409" s="258"/>
      <c r="EWQ409" s="258"/>
      <c r="EWR409" s="258"/>
      <c r="EWS409" s="258"/>
      <c r="EWT409" s="258"/>
      <c r="EWU409" s="258"/>
      <c r="EWV409" s="258"/>
      <c r="EWW409" s="258"/>
      <c r="EWX409" s="258"/>
      <c r="EWY409" s="258"/>
      <c r="EWZ409" s="258"/>
      <c r="EXA409" s="258"/>
      <c r="EXB409" s="258"/>
      <c r="EXC409" s="258"/>
      <c r="EXD409" s="258"/>
      <c r="EXE409" s="258"/>
      <c r="EXF409" s="258"/>
      <c r="EXG409" s="258"/>
      <c r="EXH409" s="258"/>
      <c r="EXI409" s="258"/>
      <c r="EXJ409" s="258"/>
      <c r="EXK409" s="258"/>
      <c r="EXL409" s="258"/>
      <c r="EXM409" s="258"/>
      <c r="EXN409" s="258"/>
      <c r="EXO409" s="258"/>
      <c r="EXP409" s="258"/>
      <c r="EXQ409" s="258"/>
      <c r="EXR409" s="258"/>
      <c r="EXS409" s="258"/>
      <c r="EXT409" s="258"/>
      <c r="EXU409" s="258"/>
      <c r="EXV409" s="258"/>
      <c r="EXW409" s="258"/>
      <c r="EXX409" s="258"/>
      <c r="EXY409" s="258"/>
      <c r="EXZ409" s="258"/>
      <c r="EYA409" s="258"/>
      <c r="EYB409" s="258"/>
      <c r="EYC409" s="258"/>
      <c r="EYD409" s="258"/>
      <c r="EYE409" s="258"/>
      <c r="EYF409" s="258"/>
      <c r="EYG409" s="258"/>
      <c r="EYH409" s="258"/>
      <c r="EYI409" s="258"/>
      <c r="EYJ409" s="258"/>
      <c r="EYK409" s="258"/>
      <c r="EYL409" s="258"/>
      <c r="EYM409" s="258"/>
      <c r="EYN409" s="258"/>
      <c r="EYO409" s="258"/>
      <c r="EYP409" s="258"/>
      <c r="EYQ409" s="258"/>
      <c r="EYR409" s="258"/>
      <c r="EYS409" s="258"/>
      <c r="EYT409" s="258"/>
      <c r="EYU409" s="258"/>
      <c r="EYV409" s="258"/>
      <c r="EYW409" s="258"/>
      <c r="EYX409" s="258"/>
      <c r="EYY409" s="258"/>
      <c r="EYZ409" s="258"/>
      <c r="EZA409" s="258"/>
      <c r="EZB409" s="258"/>
      <c r="EZC409" s="258"/>
      <c r="EZD409" s="258"/>
      <c r="EZE409" s="258"/>
      <c r="EZF409" s="258"/>
      <c r="EZG409" s="258"/>
      <c r="EZH409" s="258"/>
      <c r="EZI409" s="258"/>
      <c r="EZJ409" s="258"/>
      <c r="EZK409" s="258"/>
      <c r="EZL409" s="258"/>
      <c r="EZM409" s="258"/>
      <c r="EZN409" s="258"/>
      <c r="EZO409" s="258"/>
      <c r="EZP409" s="258"/>
      <c r="EZQ409" s="258"/>
      <c r="EZR409" s="258"/>
      <c r="EZS409" s="258"/>
      <c r="EZT409" s="258"/>
      <c r="EZU409" s="258"/>
      <c r="EZV409" s="258"/>
      <c r="EZW409" s="258"/>
      <c r="EZX409" s="258"/>
      <c r="EZY409" s="258"/>
      <c r="EZZ409" s="258"/>
      <c r="FAA409" s="258"/>
      <c r="FAB409" s="258"/>
      <c r="FAC409" s="258"/>
      <c r="FAD409" s="258"/>
      <c r="FAE409" s="258"/>
      <c r="FAF409" s="258"/>
      <c r="FAG409" s="258"/>
      <c r="FAH409" s="258"/>
      <c r="FAI409" s="258"/>
      <c r="FAJ409" s="258"/>
      <c r="FAK409" s="258"/>
      <c r="FAL409" s="258"/>
      <c r="FAM409" s="258"/>
      <c r="FAN409" s="258"/>
      <c r="FAO409" s="258"/>
      <c r="FAP409" s="258"/>
      <c r="FAQ409" s="258"/>
      <c r="FAR409" s="258"/>
      <c r="FAS409" s="258"/>
      <c r="FAT409" s="258"/>
      <c r="FAU409" s="258"/>
      <c r="FAV409" s="258"/>
      <c r="FAW409" s="258"/>
      <c r="FAX409" s="258"/>
      <c r="FAY409" s="258"/>
      <c r="FAZ409" s="258"/>
      <c r="FBA409" s="258"/>
      <c r="FBB409" s="258"/>
      <c r="FBC409" s="258"/>
      <c r="FBD409" s="258"/>
      <c r="FBE409" s="258"/>
      <c r="FBF409" s="258"/>
      <c r="FBG409" s="258"/>
      <c r="FBH409" s="258"/>
      <c r="FBI409" s="258"/>
      <c r="FBJ409" s="258"/>
      <c r="FBK409" s="258"/>
      <c r="FBL409" s="258"/>
      <c r="FBM409" s="258"/>
      <c r="FBN409" s="258"/>
      <c r="FBO409" s="258"/>
      <c r="FBP409" s="258"/>
      <c r="FBQ409" s="258"/>
      <c r="FBR409" s="258"/>
      <c r="FBS409" s="258"/>
      <c r="FBT409" s="258"/>
      <c r="FBU409" s="258"/>
      <c r="FBV409" s="258"/>
      <c r="FBW409" s="258"/>
      <c r="FBX409" s="258"/>
      <c r="FBY409" s="258"/>
      <c r="FBZ409" s="258"/>
      <c r="FCA409" s="258"/>
      <c r="FCB409" s="258"/>
      <c r="FCC409" s="258"/>
      <c r="FCD409" s="258"/>
      <c r="FCE409" s="258"/>
      <c r="FCF409" s="258"/>
      <c r="FCG409" s="258"/>
      <c r="FCH409" s="258"/>
      <c r="FCI409" s="258"/>
      <c r="FCJ409" s="258"/>
      <c r="FCK409" s="258"/>
      <c r="FCL409" s="258"/>
      <c r="FCM409" s="258"/>
      <c r="FCN409" s="258"/>
      <c r="FCO409" s="258"/>
      <c r="FCP409" s="258"/>
      <c r="FCQ409" s="258"/>
      <c r="FCR409" s="258"/>
      <c r="FCS409" s="258"/>
      <c r="FCT409" s="258"/>
      <c r="FCU409" s="258"/>
      <c r="FCV409" s="258"/>
      <c r="FCW409" s="258"/>
      <c r="FCX409" s="258"/>
      <c r="FCY409" s="258"/>
      <c r="FCZ409" s="258"/>
      <c r="FDA409" s="258"/>
      <c r="FDB409" s="258"/>
      <c r="FDC409" s="258"/>
      <c r="FDD409" s="258"/>
      <c r="FDE409" s="258"/>
      <c r="FDF409" s="258"/>
      <c r="FDG409" s="258"/>
      <c r="FDH409" s="258"/>
      <c r="FDI409" s="258"/>
      <c r="FDJ409" s="258"/>
      <c r="FDK409" s="258"/>
      <c r="FDL409" s="258"/>
      <c r="FDM409" s="258"/>
      <c r="FDN409" s="258"/>
      <c r="FDO409" s="258"/>
      <c r="FDP409" s="258"/>
      <c r="FDQ409" s="258"/>
      <c r="FDR409" s="258"/>
      <c r="FDS409" s="258"/>
      <c r="FDT409" s="258"/>
      <c r="FDU409" s="258"/>
      <c r="FDV409" s="258"/>
      <c r="FDW409" s="258"/>
      <c r="FDX409" s="258"/>
      <c r="FDY409" s="258"/>
      <c r="FDZ409" s="258"/>
      <c r="FEA409" s="258"/>
      <c r="FEB409" s="258"/>
      <c r="FEC409" s="258"/>
      <c r="FED409" s="258"/>
      <c r="FEE409" s="258"/>
      <c r="FEF409" s="258"/>
      <c r="FEG409" s="258"/>
      <c r="FEH409" s="258"/>
      <c r="FEI409" s="258"/>
      <c r="FEJ409" s="258"/>
      <c r="FEK409" s="258"/>
      <c r="FEL409" s="258"/>
      <c r="FEM409" s="258"/>
      <c r="FEN409" s="258"/>
      <c r="FEO409" s="258"/>
      <c r="FEP409" s="258"/>
      <c r="FEQ409" s="258"/>
      <c r="FER409" s="258"/>
      <c r="FES409" s="258"/>
      <c r="FET409" s="258"/>
      <c r="FEU409" s="258"/>
      <c r="FEV409" s="258"/>
      <c r="FEW409" s="258"/>
      <c r="FEX409" s="258"/>
      <c r="FEY409" s="258"/>
      <c r="FEZ409" s="258"/>
      <c r="FFA409" s="258"/>
      <c r="FFB409" s="258"/>
      <c r="FFC409" s="258"/>
      <c r="FFD409" s="258"/>
      <c r="FFE409" s="258"/>
      <c r="FFF409" s="258"/>
      <c r="FFG409" s="258"/>
      <c r="FFH409" s="258"/>
      <c r="FFI409" s="258"/>
      <c r="FFJ409" s="258"/>
      <c r="FFK409" s="258"/>
      <c r="FFL409" s="258"/>
      <c r="FFM409" s="258"/>
      <c r="FFN409" s="258"/>
      <c r="FFO409" s="258"/>
      <c r="FFP409" s="258"/>
      <c r="FFQ409" s="258"/>
      <c r="FFR409" s="258"/>
      <c r="FFS409" s="258"/>
      <c r="FFT409" s="258"/>
      <c r="FFU409" s="258"/>
      <c r="FFV409" s="258"/>
      <c r="FFW409" s="258"/>
      <c r="FFX409" s="258"/>
      <c r="FFY409" s="258"/>
      <c r="FFZ409" s="258"/>
      <c r="FGA409" s="258"/>
      <c r="FGB409" s="258"/>
      <c r="FGC409" s="258"/>
      <c r="FGD409" s="258"/>
      <c r="FGE409" s="258"/>
      <c r="FGF409" s="258"/>
      <c r="FGG409" s="258"/>
      <c r="FGH409" s="258"/>
      <c r="FGI409" s="258"/>
      <c r="FGJ409" s="258"/>
      <c r="FGK409" s="258"/>
      <c r="FGL409" s="258"/>
      <c r="FGM409" s="258"/>
      <c r="FGN409" s="258"/>
      <c r="FGO409" s="258"/>
      <c r="FGP409" s="258"/>
      <c r="FGQ409" s="258"/>
      <c r="FGR409" s="258"/>
      <c r="FGS409" s="258"/>
      <c r="FGT409" s="258"/>
      <c r="FGU409" s="258"/>
      <c r="FGV409" s="258"/>
      <c r="FGW409" s="258"/>
      <c r="FGX409" s="258"/>
      <c r="FGY409" s="258"/>
      <c r="FGZ409" s="258"/>
      <c r="FHA409" s="258"/>
      <c r="FHB409" s="258"/>
      <c r="FHC409" s="258"/>
      <c r="FHD409" s="258"/>
      <c r="FHE409" s="258"/>
      <c r="FHF409" s="258"/>
      <c r="FHG409" s="258"/>
      <c r="FHH409" s="258"/>
      <c r="FHI409" s="258"/>
      <c r="FHJ409" s="258"/>
      <c r="FHK409" s="258"/>
      <c r="FHL409" s="258"/>
      <c r="FHM409" s="258"/>
      <c r="FHN409" s="258"/>
      <c r="FHO409" s="258"/>
      <c r="FHP409" s="258"/>
      <c r="FHQ409" s="258"/>
      <c r="FHR409" s="258"/>
      <c r="FHS409" s="258"/>
      <c r="FHT409" s="258"/>
      <c r="FHU409" s="258"/>
      <c r="FHV409" s="258"/>
      <c r="FHW409" s="258"/>
      <c r="FHX409" s="258"/>
      <c r="FHY409" s="258"/>
      <c r="FHZ409" s="258"/>
      <c r="FIA409" s="258"/>
      <c r="FIB409" s="258"/>
      <c r="FIC409" s="258"/>
      <c r="FID409" s="258"/>
      <c r="FIE409" s="258"/>
      <c r="FIF409" s="258"/>
      <c r="FIG409" s="258"/>
      <c r="FIH409" s="258"/>
      <c r="FII409" s="258"/>
      <c r="FIJ409" s="258"/>
      <c r="FIK409" s="258"/>
      <c r="FIL409" s="258"/>
      <c r="FIM409" s="258"/>
      <c r="FIN409" s="258"/>
      <c r="FIO409" s="258"/>
      <c r="FIP409" s="258"/>
      <c r="FIQ409" s="258"/>
      <c r="FIR409" s="258"/>
      <c r="FIS409" s="258"/>
      <c r="FIT409" s="258"/>
      <c r="FIU409" s="258"/>
      <c r="FIV409" s="258"/>
      <c r="FIW409" s="258"/>
      <c r="FIX409" s="258"/>
      <c r="FIY409" s="258"/>
      <c r="FIZ409" s="258"/>
      <c r="FJA409" s="258"/>
      <c r="FJB409" s="258"/>
      <c r="FJC409" s="258"/>
      <c r="FJD409" s="258"/>
      <c r="FJE409" s="258"/>
      <c r="FJF409" s="258"/>
      <c r="FJG409" s="258"/>
      <c r="FJH409" s="258"/>
      <c r="FJI409" s="258"/>
      <c r="FJJ409" s="258"/>
      <c r="FJK409" s="258"/>
      <c r="FJL409" s="258"/>
      <c r="FJM409" s="258"/>
      <c r="FJN409" s="258"/>
      <c r="FJO409" s="258"/>
      <c r="FJP409" s="258"/>
      <c r="FJQ409" s="258"/>
      <c r="FJR409" s="258"/>
      <c r="FJS409" s="258"/>
      <c r="FJT409" s="258"/>
      <c r="FJU409" s="258"/>
      <c r="FJV409" s="258"/>
      <c r="FJW409" s="258"/>
      <c r="FJX409" s="258"/>
      <c r="FJY409" s="258"/>
      <c r="FJZ409" s="258"/>
      <c r="FKA409" s="258"/>
      <c r="FKB409" s="258"/>
      <c r="FKC409" s="258"/>
      <c r="FKD409" s="258"/>
      <c r="FKE409" s="258"/>
      <c r="FKF409" s="258"/>
      <c r="FKG409" s="258"/>
      <c r="FKH409" s="258"/>
      <c r="FKI409" s="258"/>
      <c r="FKJ409" s="258"/>
      <c r="FKK409" s="258"/>
      <c r="FKL409" s="258"/>
      <c r="FKM409" s="258"/>
      <c r="FKN409" s="258"/>
      <c r="FKO409" s="258"/>
      <c r="FKP409" s="258"/>
      <c r="FKQ409" s="258"/>
      <c r="FKR409" s="258"/>
      <c r="FKS409" s="258"/>
      <c r="FKT409" s="258"/>
      <c r="FKU409" s="258"/>
      <c r="FKV409" s="258"/>
      <c r="FKW409" s="258"/>
      <c r="FKX409" s="258"/>
      <c r="FKY409" s="258"/>
      <c r="FKZ409" s="258"/>
      <c r="FLA409" s="258"/>
      <c r="FLB409" s="258"/>
      <c r="FLC409" s="258"/>
      <c r="FLD409" s="258"/>
      <c r="FLE409" s="258"/>
      <c r="FLF409" s="258"/>
      <c r="FLG409" s="258"/>
      <c r="FLH409" s="258"/>
      <c r="FLI409" s="258"/>
      <c r="FLJ409" s="258"/>
      <c r="FLK409" s="258"/>
      <c r="FLL409" s="258"/>
      <c r="FLM409" s="258"/>
      <c r="FLN409" s="258"/>
      <c r="FLO409" s="258"/>
      <c r="FLP409" s="258"/>
      <c r="FLQ409" s="258"/>
      <c r="FLR409" s="258"/>
      <c r="FLS409" s="258"/>
      <c r="FLT409" s="258"/>
      <c r="FLU409" s="258"/>
      <c r="FLV409" s="258"/>
      <c r="FLW409" s="258"/>
      <c r="FLX409" s="258"/>
      <c r="FLY409" s="258"/>
      <c r="FLZ409" s="258"/>
      <c r="FMA409" s="258"/>
      <c r="FMB409" s="258"/>
      <c r="FMC409" s="258"/>
      <c r="FMD409" s="258"/>
      <c r="FME409" s="258"/>
      <c r="FMF409" s="258"/>
      <c r="FMG409" s="258"/>
      <c r="FMH409" s="258"/>
      <c r="FMI409" s="258"/>
      <c r="FMJ409" s="258"/>
      <c r="FMK409" s="258"/>
      <c r="FML409" s="258"/>
      <c r="FMM409" s="258"/>
      <c r="FMN409" s="258"/>
      <c r="FMO409" s="258"/>
      <c r="FMP409" s="258"/>
      <c r="FMQ409" s="258"/>
      <c r="FMR409" s="258"/>
      <c r="FMS409" s="258"/>
      <c r="FMT409" s="258"/>
      <c r="FMU409" s="258"/>
      <c r="FMV409" s="258"/>
      <c r="FMW409" s="258"/>
      <c r="FMX409" s="258"/>
      <c r="FMY409" s="258"/>
      <c r="FMZ409" s="258"/>
      <c r="FNA409" s="258"/>
      <c r="FNB409" s="258"/>
      <c r="FNC409" s="258"/>
      <c r="FND409" s="258"/>
      <c r="FNE409" s="258"/>
      <c r="FNF409" s="258"/>
      <c r="FNG409" s="258"/>
      <c r="FNH409" s="258"/>
      <c r="FNI409" s="258"/>
      <c r="FNJ409" s="258"/>
      <c r="FNK409" s="258"/>
      <c r="FNL409" s="258"/>
      <c r="FNM409" s="258"/>
      <c r="FNN409" s="258"/>
      <c r="FNO409" s="258"/>
      <c r="FNP409" s="258"/>
      <c r="FNQ409" s="258"/>
      <c r="FNR409" s="258"/>
      <c r="FNS409" s="258"/>
      <c r="FNT409" s="258"/>
      <c r="FNU409" s="258"/>
      <c r="FNV409" s="258"/>
      <c r="FNW409" s="258"/>
      <c r="FNX409" s="258"/>
      <c r="FNY409" s="258"/>
      <c r="FNZ409" s="258"/>
      <c r="FOA409" s="258"/>
      <c r="FOB409" s="258"/>
      <c r="FOC409" s="258"/>
      <c r="FOD409" s="258"/>
      <c r="FOE409" s="258"/>
      <c r="FOF409" s="258"/>
      <c r="FOG409" s="258"/>
      <c r="FOH409" s="258"/>
      <c r="FOI409" s="258"/>
      <c r="FOJ409" s="258"/>
      <c r="FOK409" s="258"/>
      <c r="FOL409" s="258"/>
      <c r="FOM409" s="258"/>
      <c r="FON409" s="258"/>
      <c r="FOO409" s="258"/>
      <c r="FOP409" s="258"/>
      <c r="FOQ409" s="258"/>
      <c r="FOR409" s="258"/>
      <c r="FOS409" s="258"/>
      <c r="FOT409" s="258"/>
      <c r="FOU409" s="258"/>
      <c r="FOV409" s="258"/>
      <c r="FOW409" s="258"/>
      <c r="FOX409" s="258"/>
      <c r="FOY409" s="258"/>
      <c r="FOZ409" s="258"/>
      <c r="FPA409" s="258"/>
      <c r="FPB409" s="258"/>
      <c r="FPC409" s="258"/>
      <c r="FPD409" s="258"/>
      <c r="FPE409" s="258"/>
      <c r="FPF409" s="258"/>
      <c r="FPG409" s="258"/>
      <c r="FPH409" s="258"/>
      <c r="FPI409" s="258"/>
      <c r="FPJ409" s="258"/>
      <c r="FPK409" s="258"/>
      <c r="FPL409" s="258"/>
      <c r="FPM409" s="258"/>
      <c r="FPN409" s="258"/>
      <c r="FPO409" s="258"/>
      <c r="FPP409" s="258"/>
      <c r="FPQ409" s="258"/>
      <c r="FPR409" s="258"/>
      <c r="FPS409" s="258"/>
      <c r="FPT409" s="258"/>
      <c r="FPU409" s="258"/>
      <c r="FPV409" s="258"/>
      <c r="FPW409" s="258"/>
      <c r="FPX409" s="258"/>
      <c r="FPY409" s="258"/>
      <c r="FPZ409" s="258"/>
      <c r="FQA409" s="258"/>
      <c r="FQB409" s="258"/>
      <c r="FQC409" s="258"/>
      <c r="FQD409" s="258"/>
      <c r="FQE409" s="258"/>
      <c r="FQF409" s="258"/>
      <c r="FQG409" s="258"/>
      <c r="FQH409" s="258"/>
      <c r="FQI409" s="258"/>
      <c r="FQJ409" s="258"/>
      <c r="FQK409" s="258"/>
      <c r="FQL409" s="258"/>
      <c r="FQM409" s="258"/>
      <c r="FQN409" s="258"/>
      <c r="FQO409" s="258"/>
      <c r="FQP409" s="258"/>
      <c r="FQQ409" s="258"/>
      <c r="FQR409" s="258"/>
      <c r="FQS409" s="258"/>
      <c r="FQT409" s="258"/>
      <c r="FQU409" s="258"/>
      <c r="FQV409" s="258"/>
      <c r="FQW409" s="258"/>
      <c r="FQX409" s="258"/>
      <c r="FQY409" s="258"/>
      <c r="FQZ409" s="258"/>
      <c r="FRA409" s="258"/>
      <c r="FRB409" s="258"/>
      <c r="FRC409" s="258"/>
      <c r="FRD409" s="258"/>
      <c r="FRE409" s="258"/>
      <c r="FRF409" s="258"/>
      <c r="FRG409" s="258"/>
      <c r="FRH409" s="258"/>
      <c r="FRI409" s="258"/>
      <c r="FRJ409" s="258"/>
      <c r="FRK409" s="258"/>
      <c r="FRL409" s="258"/>
      <c r="FRM409" s="258"/>
      <c r="FRN409" s="258"/>
      <c r="FRO409" s="258"/>
      <c r="FRP409" s="258"/>
      <c r="FRQ409" s="258"/>
      <c r="FRR409" s="258"/>
      <c r="FRS409" s="258"/>
      <c r="FRT409" s="258"/>
      <c r="FRU409" s="258"/>
      <c r="FRV409" s="258"/>
      <c r="FRW409" s="258"/>
      <c r="FRX409" s="258"/>
      <c r="FRY409" s="258"/>
      <c r="FRZ409" s="258"/>
      <c r="FSA409" s="258"/>
      <c r="FSB409" s="258"/>
      <c r="FSC409" s="258"/>
      <c r="FSD409" s="258"/>
      <c r="FSE409" s="258"/>
      <c r="FSF409" s="258"/>
      <c r="FSG409" s="258"/>
      <c r="FSH409" s="258"/>
      <c r="FSI409" s="258"/>
      <c r="FSJ409" s="258"/>
      <c r="FSK409" s="258"/>
      <c r="FSL409" s="258"/>
      <c r="FSM409" s="258"/>
      <c r="FSN409" s="258"/>
      <c r="FSO409" s="258"/>
      <c r="FSP409" s="258"/>
      <c r="FSQ409" s="258"/>
      <c r="FSR409" s="258"/>
      <c r="FSS409" s="258"/>
      <c r="FST409" s="258"/>
      <c r="FSU409" s="258"/>
      <c r="FSV409" s="258"/>
      <c r="FSW409" s="258"/>
      <c r="FSX409" s="258"/>
      <c r="FSY409" s="258"/>
      <c r="FSZ409" s="258"/>
      <c r="FTA409" s="258"/>
      <c r="FTB409" s="258"/>
      <c r="FTC409" s="258"/>
      <c r="FTD409" s="258"/>
      <c r="FTE409" s="258"/>
      <c r="FTF409" s="258"/>
      <c r="FTG409" s="258"/>
      <c r="FTH409" s="258"/>
      <c r="FTI409" s="258"/>
      <c r="FTJ409" s="258"/>
      <c r="FTK409" s="258"/>
      <c r="FTL409" s="258"/>
      <c r="FTM409" s="258"/>
      <c r="FTN409" s="258"/>
      <c r="FTO409" s="258"/>
      <c r="FTP409" s="258"/>
      <c r="FTQ409" s="258"/>
      <c r="FTR409" s="258"/>
      <c r="FTS409" s="258"/>
      <c r="FTT409" s="258"/>
      <c r="FTU409" s="258"/>
      <c r="FTV409" s="258"/>
      <c r="FTW409" s="258"/>
      <c r="FTX409" s="258"/>
      <c r="FTY409" s="258"/>
      <c r="FTZ409" s="258"/>
      <c r="FUA409" s="258"/>
      <c r="FUB409" s="258"/>
      <c r="FUC409" s="258"/>
      <c r="FUD409" s="258"/>
      <c r="FUE409" s="258"/>
      <c r="FUF409" s="258"/>
      <c r="FUG409" s="258"/>
      <c r="FUH409" s="258"/>
      <c r="FUI409" s="258"/>
      <c r="FUJ409" s="258"/>
      <c r="FUK409" s="258"/>
      <c r="FUL409" s="258"/>
      <c r="FUM409" s="258"/>
      <c r="FUN409" s="258"/>
      <c r="FUO409" s="258"/>
      <c r="FUP409" s="258"/>
      <c r="FUQ409" s="258"/>
      <c r="FUR409" s="258"/>
      <c r="FUS409" s="258"/>
      <c r="FUT409" s="258"/>
      <c r="FUU409" s="258"/>
      <c r="FUV409" s="258"/>
      <c r="FUW409" s="258"/>
      <c r="FUX409" s="258"/>
      <c r="FUY409" s="258"/>
      <c r="FUZ409" s="258"/>
      <c r="FVA409" s="258"/>
      <c r="FVB409" s="258"/>
      <c r="FVC409" s="258"/>
      <c r="FVD409" s="258"/>
      <c r="FVE409" s="258"/>
      <c r="FVF409" s="258"/>
      <c r="FVG409" s="258"/>
      <c r="FVH409" s="258"/>
      <c r="FVI409" s="258"/>
      <c r="FVJ409" s="258"/>
      <c r="FVK409" s="258"/>
      <c r="FVL409" s="258"/>
      <c r="FVM409" s="258"/>
      <c r="FVN409" s="258"/>
      <c r="FVO409" s="258"/>
      <c r="FVP409" s="258"/>
      <c r="FVQ409" s="258"/>
      <c r="FVR409" s="258"/>
      <c r="FVS409" s="258"/>
      <c r="FVT409" s="258"/>
      <c r="FVU409" s="258"/>
      <c r="FVV409" s="258"/>
      <c r="FVW409" s="258"/>
      <c r="FVX409" s="258"/>
      <c r="FVY409" s="258"/>
      <c r="FVZ409" s="258"/>
      <c r="FWA409" s="258"/>
      <c r="FWB409" s="258"/>
      <c r="FWC409" s="258"/>
      <c r="FWD409" s="258"/>
      <c r="FWE409" s="258"/>
      <c r="FWF409" s="258"/>
      <c r="FWG409" s="258"/>
      <c r="FWH409" s="258"/>
      <c r="FWI409" s="258"/>
      <c r="FWJ409" s="258"/>
      <c r="FWK409" s="258"/>
      <c r="FWL409" s="258"/>
      <c r="FWM409" s="258"/>
      <c r="FWN409" s="258"/>
      <c r="FWO409" s="258"/>
      <c r="FWP409" s="258"/>
      <c r="FWQ409" s="258"/>
      <c r="FWR409" s="258"/>
      <c r="FWS409" s="258"/>
      <c r="FWT409" s="258"/>
      <c r="FWU409" s="258"/>
      <c r="FWV409" s="258"/>
      <c r="FWW409" s="258"/>
      <c r="FWX409" s="258"/>
      <c r="FWY409" s="258"/>
      <c r="FWZ409" s="258"/>
      <c r="FXA409" s="258"/>
      <c r="FXB409" s="258"/>
      <c r="FXC409" s="258"/>
      <c r="FXD409" s="258"/>
      <c r="FXE409" s="258"/>
      <c r="FXF409" s="258"/>
      <c r="FXG409" s="258"/>
      <c r="FXH409" s="258"/>
      <c r="FXI409" s="258"/>
      <c r="FXJ409" s="258"/>
      <c r="FXK409" s="258"/>
      <c r="FXL409" s="258"/>
      <c r="FXM409" s="258"/>
      <c r="FXN409" s="258"/>
      <c r="FXO409" s="258"/>
      <c r="FXP409" s="258"/>
      <c r="FXQ409" s="258"/>
      <c r="FXR409" s="258"/>
      <c r="FXS409" s="258"/>
      <c r="FXT409" s="258"/>
      <c r="FXU409" s="258"/>
      <c r="FXV409" s="258"/>
      <c r="FXW409" s="258"/>
      <c r="FXX409" s="258"/>
      <c r="FXY409" s="258"/>
      <c r="FXZ409" s="258"/>
      <c r="FYA409" s="258"/>
      <c r="FYB409" s="258"/>
      <c r="FYC409" s="258"/>
      <c r="FYD409" s="258"/>
      <c r="FYE409" s="258"/>
      <c r="FYF409" s="258"/>
      <c r="FYG409" s="258"/>
      <c r="FYH409" s="258"/>
      <c r="FYI409" s="258"/>
      <c r="FYJ409" s="258"/>
      <c r="FYK409" s="258"/>
      <c r="FYL409" s="258"/>
      <c r="FYM409" s="258"/>
      <c r="FYN409" s="258"/>
      <c r="FYO409" s="258"/>
      <c r="FYP409" s="258"/>
      <c r="FYQ409" s="258"/>
      <c r="FYR409" s="258"/>
      <c r="FYS409" s="258"/>
      <c r="FYT409" s="258"/>
      <c r="FYU409" s="258"/>
      <c r="FYV409" s="258"/>
      <c r="FYW409" s="258"/>
      <c r="FYX409" s="258"/>
      <c r="FYY409" s="258"/>
      <c r="FYZ409" s="258"/>
      <c r="FZA409" s="258"/>
      <c r="FZB409" s="258"/>
      <c r="FZC409" s="258"/>
      <c r="FZD409" s="258"/>
      <c r="FZE409" s="258"/>
      <c r="FZF409" s="258"/>
      <c r="FZG409" s="258"/>
      <c r="FZH409" s="258"/>
      <c r="FZI409" s="258"/>
      <c r="FZJ409" s="258"/>
      <c r="FZK409" s="258"/>
      <c r="FZL409" s="258"/>
      <c r="FZM409" s="258"/>
      <c r="FZN409" s="258"/>
      <c r="FZO409" s="258"/>
      <c r="FZP409" s="258"/>
      <c r="FZQ409" s="258"/>
      <c r="FZR409" s="258"/>
      <c r="FZS409" s="258"/>
      <c r="FZT409" s="258"/>
      <c r="FZU409" s="258"/>
      <c r="FZV409" s="258"/>
      <c r="FZW409" s="258"/>
      <c r="FZX409" s="258"/>
      <c r="FZY409" s="258"/>
      <c r="FZZ409" s="258"/>
      <c r="GAA409" s="258"/>
      <c r="GAB409" s="258"/>
      <c r="GAC409" s="258"/>
      <c r="GAD409" s="258"/>
      <c r="GAE409" s="258"/>
      <c r="GAF409" s="258"/>
      <c r="GAG409" s="258"/>
      <c r="GAH409" s="258"/>
      <c r="GAI409" s="258"/>
      <c r="GAJ409" s="258"/>
      <c r="GAK409" s="258"/>
      <c r="GAL409" s="258"/>
      <c r="GAM409" s="258"/>
      <c r="GAN409" s="258"/>
      <c r="GAO409" s="258"/>
      <c r="GAP409" s="258"/>
      <c r="GAQ409" s="258"/>
      <c r="GAR409" s="258"/>
      <c r="GAS409" s="258"/>
      <c r="GAT409" s="258"/>
      <c r="GAU409" s="258"/>
      <c r="GAV409" s="258"/>
      <c r="GAW409" s="258"/>
      <c r="GAX409" s="258"/>
      <c r="GAY409" s="258"/>
      <c r="GAZ409" s="258"/>
      <c r="GBA409" s="258"/>
      <c r="GBB409" s="258"/>
      <c r="GBC409" s="258"/>
      <c r="GBD409" s="258"/>
      <c r="GBE409" s="258"/>
      <c r="GBF409" s="258"/>
      <c r="GBG409" s="258"/>
      <c r="GBH409" s="258"/>
      <c r="GBI409" s="258"/>
      <c r="GBJ409" s="258"/>
      <c r="GBK409" s="258"/>
      <c r="GBL409" s="258"/>
      <c r="GBM409" s="258"/>
      <c r="GBN409" s="258"/>
      <c r="GBO409" s="258"/>
      <c r="GBP409" s="258"/>
      <c r="GBQ409" s="258"/>
      <c r="GBR409" s="258"/>
      <c r="GBS409" s="258"/>
      <c r="GBT409" s="258"/>
      <c r="GBU409" s="258"/>
      <c r="GBV409" s="258"/>
      <c r="GBW409" s="258"/>
      <c r="GBX409" s="258"/>
      <c r="GBY409" s="258"/>
      <c r="GBZ409" s="258"/>
      <c r="GCA409" s="258"/>
      <c r="GCB409" s="258"/>
      <c r="GCC409" s="258"/>
      <c r="GCD409" s="258"/>
      <c r="GCE409" s="258"/>
      <c r="GCF409" s="258"/>
      <c r="GCG409" s="258"/>
      <c r="GCH409" s="258"/>
      <c r="GCI409" s="258"/>
      <c r="GCJ409" s="258"/>
      <c r="GCK409" s="258"/>
      <c r="GCL409" s="258"/>
      <c r="GCM409" s="258"/>
      <c r="GCN409" s="258"/>
      <c r="GCO409" s="258"/>
      <c r="GCP409" s="258"/>
      <c r="GCQ409" s="258"/>
      <c r="GCR409" s="258"/>
      <c r="GCS409" s="258"/>
      <c r="GCT409" s="258"/>
      <c r="GCU409" s="258"/>
      <c r="GCV409" s="258"/>
      <c r="GCW409" s="258"/>
      <c r="GCX409" s="258"/>
      <c r="GCY409" s="258"/>
      <c r="GCZ409" s="258"/>
      <c r="GDA409" s="258"/>
      <c r="GDB409" s="258"/>
      <c r="GDC409" s="258"/>
      <c r="GDD409" s="258"/>
      <c r="GDE409" s="258"/>
      <c r="GDF409" s="258"/>
      <c r="GDG409" s="258"/>
      <c r="GDH409" s="258"/>
      <c r="GDI409" s="258"/>
      <c r="GDJ409" s="258"/>
      <c r="GDK409" s="258"/>
      <c r="GDL409" s="258"/>
      <c r="GDM409" s="258"/>
      <c r="GDN409" s="258"/>
      <c r="GDO409" s="258"/>
      <c r="GDP409" s="258"/>
      <c r="GDQ409" s="258"/>
      <c r="GDR409" s="258"/>
      <c r="GDS409" s="258"/>
      <c r="GDT409" s="258"/>
      <c r="GDU409" s="258"/>
      <c r="GDV409" s="258"/>
      <c r="GDW409" s="258"/>
      <c r="GDX409" s="258"/>
      <c r="GDY409" s="258"/>
      <c r="GDZ409" s="258"/>
      <c r="GEA409" s="258"/>
      <c r="GEB409" s="258"/>
      <c r="GEC409" s="258"/>
      <c r="GED409" s="258"/>
      <c r="GEE409" s="258"/>
      <c r="GEF409" s="258"/>
      <c r="GEG409" s="258"/>
      <c r="GEH409" s="258"/>
      <c r="GEI409" s="258"/>
      <c r="GEJ409" s="258"/>
      <c r="GEK409" s="258"/>
      <c r="GEL409" s="258"/>
      <c r="GEM409" s="258"/>
      <c r="GEN409" s="258"/>
      <c r="GEO409" s="258"/>
      <c r="GEP409" s="258"/>
      <c r="GEQ409" s="258"/>
      <c r="GER409" s="258"/>
      <c r="GES409" s="258"/>
      <c r="GET409" s="258"/>
      <c r="GEU409" s="258"/>
      <c r="GEV409" s="258"/>
      <c r="GEW409" s="258"/>
      <c r="GEX409" s="258"/>
      <c r="GEY409" s="258"/>
      <c r="GEZ409" s="258"/>
      <c r="GFA409" s="258"/>
      <c r="GFB409" s="258"/>
      <c r="GFC409" s="258"/>
      <c r="GFD409" s="258"/>
      <c r="GFE409" s="258"/>
      <c r="GFF409" s="258"/>
      <c r="GFG409" s="258"/>
      <c r="GFH409" s="258"/>
      <c r="GFI409" s="258"/>
      <c r="GFJ409" s="258"/>
      <c r="GFK409" s="258"/>
      <c r="GFL409" s="258"/>
      <c r="GFM409" s="258"/>
      <c r="GFN409" s="258"/>
      <c r="GFO409" s="258"/>
      <c r="GFP409" s="258"/>
      <c r="GFQ409" s="258"/>
      <c r="GFR409" s="258"/>
      <c r="GFS409" s="258"/>
      <c r="GFT409" s="258"/>
      <c r="GFU409" s="258"/>
      <c r="GFV409" s="258"/>
      <c r="GFW409" s="258"/>
      <c r="GFX409" s="258"/>
      <c r="GFY409" s="258"/>
      <c r="GFZ409" s="258"/>
      <c r="GGA409" s="258"/>
      <c r="GGB409" s="258"/>
      <c r="GGC409" s="258"/>
      <c r="GGD409" s="258"/>
      <c r="GGE409" s="258"/>
      <c r="GGF409" s="258"/>
      <c r="GGG409" s="258"/>
      <c r="GGH409" s="258"/>
      <c r="GGI409" s="258"/>
      <c r="GGJ409" s="258"/>
      <c r="GGK409" s="258"/>
      <c r="GGL409" s="258"/>
      <c r="GGM409" s="258"/>
      <c r="GGN409" s="258"/>
      <c r="GGO409" s="258"/>
      <c r="GGP409" s="258"/>
      <c r="GGQ409" s="258"/>
      <c r="GGR409" s="258"/>
      <c r="GGS409" s="258"/>
      <c r="GGT409" s="258"/>
      <c r="GGU409" s="258"/>
      <c r="GGV409" s="258"/>
      <c r="GGW409" s="258"/>
      <c r="GGX409" s="258"/>
      <c r="GGY409" s="258"/>
      <c r="GGZ409" s="258"/>
      <c r="GHA409" s="258"/>
      <c r="GHB409" s="258"/>
      <c r="GHC409" s="258"/>
      <c r="GHD409" s="258"/>
      <c r="GHE409" s="258"/>
      <c r="GHF409" s="258"/>
      <c r="GHG409" s="258"/>
      <c r="GHH409" s="258"/>
      <c r="GHI409" s="258"/>
      <c r="GHJ409" s="258"/>
      <c r="GHK409" s="258"/>
      <c r="GHL409" s="258"/>
      <c r="GHM409" s="258"/>
      <c r="GHN409" s="258"/>
      <c r="GHO409" s="258"/>
      <c r="GHP409" s="258"/>
      <c r="GHQ409" s="258"/>
      <c r="GHR409" s="258"/>
      <c r="GHS409" s="258"/>
      <c r="GHT409" s="258"/>
      <c r="GHU409" s="258"/>
      <c r="GHV409" s="258"/>
      <c r="GHW409" s="258"/>
      <c r="GHX409" s="258"/>
      <c r="GHY409" s="258"/>
      <c r="GHZ409" s="258"/>
      <c r="GIA409" s="258"/>
      <c r="GIB409" s="258"/>
      <c r="GIC409" s="258"/>
      <c r="GID409" s="258"/>
      <c r="GIE409" s="258"/>
      <c r="GIF409" s="258"/>
      <c r="GIG409" s="258"/>
      <c r="GIH409" s="258"/>
      <c r="GII409" s="258"/>
      <c r="GIJ409" s="258"/>
      <c r="GIK409" s="258"/>
      <c r="GIL409" s="258"/>
      <c r="GIM409" s="258"/>
      <c r="GIN409" s="258"/>
      <c r="GIO409" s="258"/>
      <c r="GIP409" s="258"/>
      <c r="GIQ409" s="258"/>
      <c r="GIR409" s="258"/>
      <c r="GIS409" s="258"/>
      <c r="GIT409" s="258"/>
      <c r="GIU409" s="258"/>
      <c r="GIV409" s="258"/>
      <c r="GIW409" s="258"/>
      <c r="GIX409" s="258"/>
      <c r="GIY409" s="258"/>
      <c r="GIZ409" s="258"/>
      <c r="GJA409" s="258"/>
      <c r="GJB409" s="258"/>
      <c r="GJC409" s="258"/>
      <c r="GJD409" s="258"/>
      <c r="GJE409" s="258"/>
      <c r="GJF409" s="258"/>
      <c r="GJG409" s="258"/>
      <c r="GJH409" s="258"/>
      <c r="GJI409" s="258"/>
      <c r="GJJ409" s="258"/>
      <c r="GJK409" s="258"/>
      <c r="GJL409" s="258"/>
      <c r="GJM409" s="258"/>
      <c r="GJN409" s="258"/>
      <c r="GJO409" s="258"/>
      <c r="GJP409" s="258"/>
      <c r="GJQ409" s="258"/>
      <c r="GJR409" s="258"/>
      <c r="GJS409" s="258"/>
      <c r="GJT409" s="258"/>
      <c r="GJU409" s="258"/>
      <c r="GJV409" s="258"/>
      <c r="GJW409" s="258"/>
      <c r="GJX409" s="258"/>
      <c r="GJY409" s="258"/>
      <c r="GJZ409" s="258"/>
      <c r="GKA409" s="258"/>
      <c r="GKB409" s="258"/>
      <c r="GKC409" s="258"/>
      <c r="GKD409" s="258"/>
      <c r="GKE409" s="258"/>
      <c r="GKF409" s="258"/>
      <c r="GKG409" s="258"/>
      <c r="GKH409" s="258"/>
      <c r="GKI409" s="258"/>
      <c r="GKJ409" s="258"/>
      <c r="GKK409" s="258"/>
      <c r="GKL409" s="258"/>
      <c r="GKM409" s="258"/>
      <c r="GKN409" s="258"/>
      <c r="GKO409" s="258"/>
      <c r="GKP409" s="258"/>
      <c r="GKQ409" s="258"/>
      <c r="GKR409" s="258"/>
      <c r="GKS409" s="258"/>
      <c r="GKT409" s="258"/>
      <c r="GKU409" s="258"/>
      <c r="GKV409" s="258"/>
      <c r="GKW409" s="258"/>
      <c r="GKX409" s="258"/>
      <c r="GKY409" s="258"/>
      <c r="GKZ409" s="258"/>
      <c r="GLA409" s="258"/>
      <c r="GLB409" s="258"/>
      <c r="GLC409" s="258"/>
      <c r="GLD409" s="258"/>
      <c r="GLE409" s="258"/>
      <c r="GLF409" s="258"/>
      <c r="GLG409" s="258"/>
      <c r="GLH409" s="258"/>
      <c r="GLI409" s="258"/>
      <c r="GLJ409" s="258"/>
      <c r="GLK409" s="258"/>
      <c r="GLL409" s="258"/>
      <c r="GLM409" s="258"/>
      <c r="GLN409" s="258"/>
      <c r="GLO409" s="258"/>
      <c r="GLP409" s="258"/>
      <c r="GLQ409" s="258"/>
      <c r="GLR409" s="258"/>
      <c r="GLS409" s="258"/>
      <c r="GLT409" s="258"/>
      <c r="GLU409" s="258"/>
      <c r="GLV409" s="258"/>
      <c r="GLW409" s="258"/>
      <c r="GLX409" s="258"/>
      <c r="GLY409" s="258"/>
      <c r="GLZ409" s="258"/>
      <c r="GMA409" s="258"/>
      <c r="GMB409" s="258"/>
      <c r="GMC409" s="258"/>
      <c r="GMD409" s="258"/>
      <c r="GME409" s="258"/>
      <c r="GMF409" s="258"/>
      <c r="GMG409" s="258"/>
      <c r="GMH409" s="258"/>
      <c r="GMI409" s="258"/>
      <c r="GMJ409" s="258"/>
      <c r="GMK409" s="258"/>
      <c r="GML409" s="258"/>
      <c r="GMM409" s="258"/>
      <c r="GMN409" s="258"/>
      <c r="GMO409" s="258"/>
      <c r="GMP409" s="258"/>
      <c r="GMQ409" s="258"/>
      <c r="GMR409" s="258"/>
      <c r="GMS409" s="258"/>
      <c r="GMT409" s="258"/>
      <c r="GMU409" s="258"/>
      <c r="GMV409" s="258"/>
      <c r="GMW409" s="258"/>
      <c r="GMX409" s="258"/>
      <c r="GMY409" s="258"/>
      <c r="GMZ409" s="258"/>
      <c r="GNA409" s="258"/>
      <c r="GNB409" s="258"/>
      <c r="GNC409" s="258"/>
      <c r="GND409" s="258"/>
      <c r="GNE409" s="258"/>
      <c r="GNF409" s="258"/>
      <c r="GNG409" s="258"/>
      <c r="GNH409" s="258"/>
      <c r="GNI409" s="258"/>
      <c r="GNJ409" s="258"/>
      <c r="GNK409" s="258"/>
      <c r="GNL409" s="258"/>
      <c r="GNM409" s="258"/>
      <c r="GNN409" s="258"/>
      <c r="GNO409" s="258"/>
      <c r="GNP409" s="258"/>
      <c r="GNQ409" s="258"/>
      <c r="GNR409" s="258"/>
      <c r="GNS409" s="258"/>
      <c r="GNT409" s="258"/>
      <c r="GNU409" s="258"/>
      <c r="GNV409" s="258"/>
      <c r="GNW409" s="258"/>
      <c r="GNX409" s="258"/>
      <c r="GNY409" s="258"/>
      <c r="GNZ409" s="258"/>
      <c r="GOA409" s="258"/>
      <c r="GOB409" s="258"/>
      <c r="GOC409" s="258"/>
      <c r="GOD409" s="258"/>
      <c r="GOE409" s="258"/>
      <c r="GOF409" s="258"/>
      <c r="GOG409" s="258"/>
      <c r="GOH409" s="258"/>
      <c r="GOI409" s="258"/>
      <c r="GOJ409" s="258"/>
      <c r="GOK409" s="258"/>
      <c r="GOL409" s="258"/>
      <c r="GOM409" s="258"/>
      <c r="GON409" s="258"/>
      <c r="GOO409" s="258"/>
      <c r="GOP409" s="258"/>
      <c r="GOQ409" s="258"/>
      <c r="GOR409" s="258"/>
      <c r="GOS409" s="258"/>
      <c r="GOT409" s="258"/>
      <c r="GOU409" s="258"/>
      <c r="GOV409" s="258"/>
      <c r="GOW409" s="258"/>
      <c r="GOX409" s="258"/>
      <c r="GOY409" s="258"/>
      <c r="GOZ409" s="258"/>
      <c r="GPA409" s="258"/>
      <c r="GPB409" s="258"/>
      <c r="GPC409" s="258"/>
      <c r="GPD409" s="258"/>
      <c r="GPE409" s="258"/>
      <c r="GPF409" s="258"/>
      <c r="GPG409" s="258"/>
      <c r="GPH409" s="258"/>
      <c r="GPI409" s="258"/>
      <c r="GPJ409" s="258"/>
      <c r="GPK409" s="258"/>
      <c r="GPL409" s="258"/>
      <c r="GPM409" s="258"/>
      <c r="GPN409" s="258"/>
      <c r="GPO409" s="258"/>
      <c r="GPP409" s="258"/>
      <c r="GPQ409" s="258"/>
      <c r="GPR409" s="258"/>
      <c r="GPS409" s="258"/>
      <c r="GPT409" s="258"/>
      <c r="GPU409" s="258"/>
      <c r="GPV409" s="258"/>
      <c r="GPW409" s="258"/>
      <c r="GPX409" s="258"/>
      <c r="GPY409" s="258"/>
      <c r="GPZ409" s="258"/>
      <c r="GQA409" s="258"/>
      <c r="GQB409" s="258"/>
      <c r="GQC409" s="258"/>
      <c r="GQD409" s="258"/>
      <c r="GQE409" s="258"/>
      <c r="GQF409" s="258"/>
      <c r="GQG409" s="258"/>
      <c r="GQH409" s="258"/>
      <c r="GQI409" s="258"/>
      <c r="GQJ409" s="258"/>
      <c r="GQK409" s="258"/>
      <c r="GQL409" s="258"/>
      <c r="GQM409" s="258"/>
      <c r="GQN409" s="258"/>
      <c r="GQO409" s="258"/>
      <c r="GQP409" s="258"/>
      <c r="GQQ409" s="258"/>
      <c r="GQR409" s="258"/>
      <c r="GQS409" s="258"/>
      <c r="GQT409" s="258"/>
      <c r="GQU409" s="258"/>
      <c r="GQV409" s="258"/>
      <c r="GQW409" s="258"/>
      <c r="GQX409" s="258"/>
      <c r="GQY409" s="258"/>
      <c r="GQZ409" s="258"/>
      <c r="GRA409" s="258"/>
      <c r="GRB409" s="258"/>
      <c r="GRC409" s="258"/>
      <c r="GRD409" s="258"/>
      <c r="GRE409" s="258"/>
      <c r="GRF409" s="258"/>
      <c r="GRG409" s="258"/>
      <c r="GRH409" s="258"/>
      <c r="GRI409" s="258"/>
      <c r="GRJ409" s="258"/>
      <c r="GRK409" s="258"/>
      <c r="GRL409" s="258"/>
      <c r="GRM409" s="258"/>
      <c r="GRN409" s="258"/>
      <c r="GRO409" s="258"/>
      <c r="GRP409" s="258"/>
      <c r="GRQ409" s="258"/>
      <c r="GRR409" s="258"/>
      <c r="GRS409" s="258"/>
      <c r="GRT409" s="258"/>
      <c r="GRU409" s="258"/>
      <c r="GRV409" s="258"/>
      <c r="GRW409" s="258"/>
      <c r="GRX409" s="258"/>
      <c r="GRY409" s="258"/>
      <c r="GRZ409" s="258"/>
      <c r="GSA409" s="258"/>
      <c r="GSB409" s="258"/>
      <c r="GSC409" s="258"/>
      <c r="GSD409" s="258"/>
      <c r="GSE409" s="258"/>
      <c r="GSF409" s="258"/>
      <c r="GSG409" s="258"/>
      <c r="GSH409" s="258"/>
      <c r="GSI409" s="258"/>
      <c r="GSJ409" s="258"/>
      <c r="GSK409" s="258"/>
      <c r="GSL409" s="258"/>
      <c r="GSM409" s="258"/>
      <c r="GSN409" s="258"/>
      <c r="GSO409" s="258"/>
      <c r="GSP409" s="258"/>
      <c r="GSQ409" s="258"/>
      <c r="GSR409" s="258"/>
      <c r="GSS409" s="258"/>
      <c r="GST409" s="258"/>
      <c r="GSU409" s="258"/>
      <c r="GSV409" s="258"/>
      <c r="GSW409" s="258"/>
      <c r="GSX409" s="258"/>
      <c r="GSY409" s="258"/>
      <c r="GSZ409" s="258"/>
      <c r="GTA409" s="258"/>
      <c r="GTB409" s="258"/>
      <c r="GTC409" s="258"/>
      <c r="GTD409" s="258"/>
      <c r="GTE409" s="258"/>
      <c r="GTF409" s="258"/>
      <c r="GTG409" s="258"/>
      <c r="GTH409" s="258"/>
      <c r="GTI409" s="258"/>
      <c r="GTJ409" s="258"/>
      <c r="GTK409" s="258"/>
      <c r="GTL409" s="258"/>
      <c r="GTM409" s="258"/>
      <c r="GTN409" s="258"/>
      <c r="GTO409" s="258"/>
      <c r="GTP409" s="258"/>
      <c r="GTQ409" s="258"/>
      <c r="GTR409" s="258"/>
      <c r="GTS409" s="258"/>
      <c r="GTT409" s="258"/>
      <c r="GTU409" s="258"/>
      <c r="GTV409" s="258"/>
      <c r="GTW409" s="258"/>
      <c r="GTX409" s="258"/>
      <c r="GTY409" s="258"/>
      <c r="GTZ409" s="258"/>
      <c r="GUA409" s="258"/>
      <c r="GUB409" s="258"/>
      <c r="GUC409" s="258"/>
      <c r="GUD409" s="258"/>
      <c r="GUE409" s="258"/>
      <c r="GUF409" s="258"/>
      <c r="GUG409" s="258"/>
      <c r="GUH409" s="258"/>
      <c r="GUI409" s="258"/>
      <c r="GUJ409" s="258"/>
      <c r="GUK409" s="258"/>
      <c r="GUL409" s="258"/>
      <c r="GUM409" s="258"/>
      <c r="GUN409" s="258"/>
      <c r="GUO409" s="258"/>
      <c r="GUP409" s="258"/>
      <c r="GUQ409" s="258"/>
      <c r="GUR409" s="258"/>
      <c r="GUS409" s="258"/>
      <c r="GUT409" s="258"/>
      <c r="GUU409" s="258"/>
      <c r="GUV409" s="258"/>
      <c r="GUW409" s="258"/>
      <c r="GUX409" s="258"/>
      <c r="GUY409" s="258"/>
      <c r="GUZ409" s="258"/>
      <c r="GVA409" s="258"/>
      <c r="GVB409" s="258"/>
      <c r="GVC409" s="258"/>
      <c r="GVD409" s="258"/>
      <c r="GVE409" s="258"/>
      <c r="GVF409" s="258"/>
      <c r="GVG409" s="258"/>
      <c r="GVH409" s="258"/>
      <c r="GVI409" s="258"/>
      <c r="GVJ409" s="258"/>
      <c r="GVK409" s="258"/>
      <c r="GVL409" s="258"/>
      <c r="GVM409" s="258"/>
      <c r="GVN409" s="258"/>
      <c r="GVO409" s="258"/>
      <c r="GVP409" s="258"/>
      <c r="GVQ409" s="258"/>
      <c r="GVR409" s="258"/>
      <c r="GVS409" s="258"/>
      <c r="GVT409" s="258"/>
      <c r="GVU409" s="258"/>
      <c r="GVV409" s="258"/>
      <c r="GVW409" s="258"/>
      <c r="GVX409" s="258"/>
      <c r="GVY409" s="258"/>
      <c r="GVZ409" s="258"/>
      <c r="GWA409" s="258"/>
      <c r="GWB409" s="258"/>
      <c r="GWC409" s="258"/>
      <c r="GWD409" s="258"/>
      <c r="GWE409" s="258"/>
      <c r="GWF409" s="258"/>
      <c r="GWG409" s="258"/>
      <c r="GWH409" s="258"/>
      <c r="GWI409" s="258"/>
      <c r="GWJ409" s="258"/>
      <c r="GWK409" s="258"/>
      <c r="GWL409" s="258"/>
      <c r="GWM409" s="258"/>
      <c r="GWN409" s="258"/>
      <c r="GWO409" s="258"/>
      <c r="GWP409" s="258"/>
      <c r="GWQ409" s="258"/>
      <c r="GWR409" s="258"/>
      <c r="GWS409" s="258"/>
      <c r="GWT409" s="258"/>
      <c r="GWU409" s="258"/>
      <c r="GWV409" s="258"/>
      <c r="GWW409" s="258"/>
      <c r="GWX409" s="258"/>
      <c r="GWY409" s="258"/>
      <c r="GWZ409" s="258"/>
      <c r="GXA409" s="258"/>
      <c r="GXB409" s="258"/>
      <c r="GXC409" s="258"/>
      <c r="GXD409" s="258"/>
      <c r="GXE409" s="258"/>
      <c r="GXF409" s="258"/>
      <c r="GXG409" s="258"/>
      <c r="GXH409" s="258"/>
      <c r="GXI409" s="258"/>
      <c r="GXJ409" s="258"/>
      <c r="GXK409" s="258"/>
      <c r="GXL409" s="258"/>
      <c r="GXM409" s="258"/>
      <c r="GXN409" s="258"/>
      <c r="GXO409" s="258"/>
      <c r="GXP409" s="258"/>
      <c r="GXQ409" s="258"/>
      <c r="GXR409" s="258"/>
      <c r="GXS409" s="258"/>
      <c r="GXT409" s="258"/>
      <c r="GXU409" s="258"/>
      <c r="GXV409" s="258"/>
      <c r="GXW409" s="258"/>
      <c r="GXX409" s="258"/>
      <c r="GXY409" s="258"/>
      <c r="GXZ409" s="258"/>
      <c r="GYA409" s="258"/>
      <c r="GYB409" s="258"/>
      <c r="GYC409" s="258"/>
      <c r="GYD409" s="258"/>
      <c r="GYE409" s="258"/>
      <c r="GYF409" s="258"/>
      <c r="GYG409" s="258"/>
      <c r="GYH409" s="258"/>
      <c r="GYI409" s="258"/>
      <c r="GYJ409" s="258"/>
      <c r="GYK409" s="258"/>
      <c r="GYL409" s="258"/>
      <c r="GYM409" s="258"/>
      <c r="GYN409" s="258"/>
      <c r="GYO409" s="258"/>
      <c r="GYP409" s="258"/>
      <c r="GYQ409" s="258"/>
      <c r="GYR409" s="258"/>
      <c r="GYS409" s="258"/>
      <c r="GYT409" s="258"/>
      <c r="GYU409" s="258"/>
      <c r="GYV409" s="258"/>
      <c r="GYW409" s="258"/>
      <c r="GYX409" s="258"/>
      <c r="GYY409" s="258"/>
      <c r="GYZ409" s="258"/>
      <c r="GZA409" s="258"/>
      <c r="GZB409" s="258"/>
      <c r="GZC409" s="258"/>
      <c r="GZD409" s="258"/>
      <c r="GZE409" s="258"/>
      <c r="GZF409" s="258"/>
      <c r="GZG409" s="258"/>
      <c r="GZH409" s="258"/>
      <c r="GZI409" s="258"/>
      <c r="GZJ409" s="258"/>
      <c r="GZK409" s="258"/>
      <c r="GZL409" s="258"/>
      <c r="GZM409" s="258"/>
      <c r="GZN409" s="258"/>
      <c r="GZO409" s="258"/>
      <c r="GZP409" s="258"/>
      <c r="GZQ409" s="258"/>
      <c r="GZR409" s="258"/>
      <c r="GZS409" s="258"/>
      <c r="GZT409" s="258"/>
      <c r="GZU409" s="258"/>
      <c r="GZV409" s="258"/>
      <c r="GZW409" s="258"/>
      <c r="GZX409" s="258"/>
      <c r="GZY409" s="258"/>
      <c r="GZZ409" s="258"/>
      <c r="HAA409" s="258"/>
      <c r="HAB409" s="258"/>
      <c r="HAC409" s="258"/>
      <c r="HAD409" s="258"/>
      <c r="HAE409" s="258"/>
      <c r="HAF409" s="258"/>
      <c r="HAG409" s="258"/>
      <c r="HAH409" s="258"/>
      <c r="HAI409" s="258"/>
      <c r="HAJ409" s="258"/>
      <c r="HAK409" s="258"/>
      <c r="HAL409" s="258"/>
      <c r="HAM409" s="258"/>
      <c r="HAN409" s="258"/>
      <c r="HAO409" s="258"/>
      <c r="HAP409" s="258"/>
      <c r="HAQ409" s="258"/>
      <c r="HAR409" s="258"/>
      <c r="HAS409" s="258"/>
      <c r="HAT409" s="258"/>
      <c r="HAU409" s="258"/>
      <c r="HAV409" s="258"/>
      <c r="HAW409" s="258"/>
      <c r="HAX409" s="258"/>
      <c r="HAY409" s="258"/>
      <c r="HAZ409" s="258"/>
      <c r="HBA409" s="258"/>
      <c r="HBB409" s="258"/>
      <c r="HBC409" s="258"/>
      <c r="HBD409" s="258"/>
      <c r="HBE409" s="258"/>
      <c r="HBF409" s="258"/>
      <c r="HBG409" s="258"/>
      <c r="HBH409" s="258"/>
      <c r="HBI409" s="258"/>
      <c r="HBJ409" s="258"/>
      <c r="HBK409" s="258"/>
      <c r="HBL409" s="258"/>
      <c r="HBM409" s="258"/>
      <c r="HBN409" s="258"/>
      <c r="HBO409" s="258"/>
      <c r="HBP409" s="258"/>
      <c r="HBQ409" s="258"/>
      <c r="HBR409" s="258"/>
      <c r="HBS409" s="258"/>
      <c r="HBT409" s="258"/>
      <c r="HBU409" s="258"/>
      <c r="HBV409" s="258"/>
      <c r="HBW409" s="258"/>
      <c r="HBX409" s="258"/>
      <c r="HBY409" s="258"/>
      <c r="HBZ409" s="258"/>
      <c r="HCA409" s="258"/>
      <c r="HCB409" s="258"/>
      <c r="HCC409" s="258"/>
      <c r="HCD409" s="258"/>
      <c r="HCE409" s="258"/>
      <c r="HCF409" s="258"/>
      <c r="HCG409" s="258"/>
      <c r="HCH409" s="258"/>
      <c r="HCI409" s="258"/>
      <c r="HCJ409" s="258"/>
      <c r="HCK409" s="258"/>
      <c r="HCL409" s="258"/>
      <c r="HCM409" s="258"/>
      <c r="HCN409" s="258"/>
      <c r="HCO409" s="258"/>
      <c r="HCP409" s="258"/>
      <c r="HCQ409" s="258"/>
      <c r="HCR409" s="258"/>
      <c r="HCS409" s="258"/>
      <c r="HCT409" s="258"/>
      <c r="HCU409" s="258"/>
      <c r="HCV409" s="258"/>
      <c r="HCW409" s="258"/>
      <c r="HCX409" s="258"/>
      <c r="HCY409" s="258"/>
      <c r="HCZ409" s="258"/>
      <c r="HDA409" s="258"/>
      <c r="HDB409" s="258"/>
      <c r="HDC409" s="258"/>
      <c r="HDD409" s="258"/>
      <c r="HDE409" s="258"/>
      <c r="HDF409" s="258"/>
      <c r="HDG409" s="258"/>
      <c r="HDH409" s="258"/>
      <c r="HDI409" s="258"/>
      <c r="HDJ409" s="258"/>
      <c r="HDK409" s="258"/>
      <c r="HDL409" s="258"/>
      <c r="HDM409" s="258"/>
      <c r="HDN409" s="258"/>
      <c r="HDO409" s="258"/>
      <c r="HDP409" s="258"/>
      <c r="HDQ409" s="258"/>
      <c r="HDR409" s="258"/>
      <c r="HDS409" s="258"/>
      <c r="HDT409" s="258"/>
      <c r="HDU409" s="258"/>
      <c r="HDV409" s="258"/>
      <c r="HDW409" s="258"/>
      <c r="HDX409" s="258"/>
      <c r="HDY409" s="258"/>
      <c r="HDZ409" s="258"/>
      <c r="HEA409" s="258"/>
      <c r="HEB409" s="258"/>
      <c r="HEC409" s="258"/>
      <c r="HED409" s="258"/>
      <c r="HEE409" s="258"/>
      <c r="HEF409" s="258"/>
      <c r="HEG409" s="258"/>
      <c r="HEH409" s="258"/>
      <c r="HEI409" s="258"/>
      <c r="HEJ409" s="258"/>
      <c r="HEK409" s="258"/>
      <c r="HEL409" s="258"/>
      <c r="HEM409" s="258"/>
      <c r="HEN409" s="258"/>
      <c r="HEO409" s="258"/>
      <c r="HEP409" s="258"/>
      <c r="HEQ409" s="258"/>
      <c r="HER409" s="258"/>
      <c r="HES409" s="258"/>
      <c r="HET409" s="258"/>
      <c r="HEU409" s="258"/>
      <c r="HEV409" s="258"/>
      <c r="HEW409" s="258"/>
      <c r="HEX409" s="258"/>
      <c r="HEY409" s="258"/>
      <c r="HEZ409" s="258"/>
      <c r="HFA409" s="258"/>
      <c r="HFB409" s="258"/>
      <c r="HFC409" s="258"/>
      <c r="HFD409" s="258"/>
      <c r="HFE409" s="258"/>
      <c r="HFF409" s="258"/>
      <c r="HFG409" s="258"/>
      <c r="HFH409" s="258"/>
      <c r="HFI409" s="258"/>
      <c r="HFJ409" s="258"/>
      <c r="HFK409" s="258"/>
      <c r="HFL409" s="258"/>
      <c r="HFM409" s="258"/>
      <c r="HFN409" s="258"/>
      <c r="HFO409" s="258"/>
      <c r="HFP409" s="258"/>
      <c r="HFQ409" s="258"/>
      <c r="HFR409" s="258"/>
      <c r="HFS409" s="258"/>
      <c r="HFT409" s="258"/>
      <c r="HFU409" s="258"/>
      <c r="HFV409" s="258"/>
      <c r="HFW409" s="258"/>
      <c r="HFX409" s="258"/>
      <c r="HFY409" s="258"/>
      <c r="HFZ409" s="258"/>
      <c r="HGA409" s="258"/>
      <c r="HGB409" s="258"/>
      <c r="HGC409" s="258"/>
      <c r="HGD409" s="258"/>
      <c r="HGE409" s="258"/>
      <c r="HGF409" s="258"/>
      <c r="HGG409" s="258"/>
      <c r="HGH409" s="258"/>
      <c r="HGI409" s="258"/>
      <c r="HGJ409" s="258"/>
      <c r="HGK409" s="258"/>
      <c r="HGL409" s="258"/>
      <c r="HGM409" s="258"/>
      <c r="HGN409" s="258"/>
      <c r="HGO409" s="258"/>
      <c r="HGP409" s="258"/>
      <c r="HGQ409" s="258"/>
      <c r="HGR409" s="258"/>
      <c r="HGS409" s="258"/>
      <c r="HGT409" s="258"/>
      <c r="HGU409" s="258"/>
      <c r="HGV409" s="258"/>
      <c r="HGW409" s="258"/>
      <c r="HGX409" s="258"/>
      <c r="HGY409" s="258"/>
      <c r="HGZ409" s="258"/>
      <c r="HHA409" s="258"/>
      <c r="HHB409" s="258"/>
      <c r="HHC409" s="258"/>
      <c r="HHD409" s="258"/>
      <c r="HHE409" s="258"/>
      <c r="HHF409" s="258"/>
      <c r="HHG409" s="258"/>
      <c r="HHH409" s="258"/>
      <c r="HHI409" s="258"/>
      <c r="HHJ409" s="258"/>
      <c r="HHK409" s="258"/>
      <c r="HHL409" s="258"/>
      <c r="HHM409" s="258"/>
      <c r="HHN409" s="258"/>
      <c r="HHO409" s="258"/>
      <c r="HHP409" s="258"/>
      <c r="HHQ409" s="258"/>
      <c r="HHR409" s="258"/>
      <c r="HHS409" s="258"/>
      <c r="HHT409" s="258"/>
      <c r="HHU409" s="258"/>
      <c r="HHV409" s="258"/>
      <c r="HHW409" s="258"/>
      <c r="HHX409" s="258"/>
      <c r="HHY409" s="258"/>
      <c r="HHZ409" s="258"/>
      <c r="HIA409" s="258"/>
      <c r="HIB409" s="258"/>
      <c r="HIC409" s="258"/>
      <c r="HID409" s="258"/>
      <c r="HIE409" s="258"/>
      <c r="HIF409" s="258"/>
      <c r="HIG409" s="258"/>
      <c r="HIH409" s="258"/>
      <c r="HII409" s="258"/>
      <c r="HIJ409" s="258"/>
      <c r="HIK409" s="258"/>
      <c r="HIL409" s="258"/>
      <c r="HIM409" s="258"/>
      <c r="HIN409" s="258"/>
      <c r="HIO409" s="258"/>
      <c r="HIP409" s="258"/>
      <c r="HIQ409" s="258"/>
      <c r="HIR409" s="258"/>
      <c r="HIS409" s="258"/>
      <c r="HIT409" s="258"/>
      <c r="HIU409" s="258"/>
      <c r="HIV409" s="258"/>
      <c r="HIW409" s="258"/>
      <c r="HIX409" s="258"/>
      <c r="HIY409" s="258"/>
      <c r="HIZ409" s="258"/>
      <c r="HJA409" s="258"/>
      <c r="HJB409" s="258"/>
      <c r="HJC409" s="258"/>
      <c r="HJD409" s="258"/>
      <c r="HJE409" s="258"/>
      <c r="HJF409" s="258"/>
      <c r="HJG409" s="258"/>
      <c r="HJH409" s="258"/>
      <c r="HJI409" s="258"/>
      <c r="HJJ409" s="258"/>
      <c r="HJK409" s="258"/>
      <c r="HJL409" s="258"/>
      <c r="HJM409" s="258"/>
      <c r="HJN409" s="258"/>
      <c r="HJO409" s="258"/>
      <c r="HJP409" s="258"/>
      <c r="HJQ409" s="258"/>
      <c r="HJR409" s="258"/>
      <c r="HJS409" s="258"/>
      <c r="HJT409" s="258"/>
      <c r="HJU409" s="258"/>
      <c r="HJV409" s="258"/>
      <c r="HJW409" s="258"/>
      <c r="HJX409" s="258"/>
      <c r="HJY409" s="258"/>
      <c r="HJZ409" s="258"/>
      <c r="HKA409" s="258"/>
      <c r="HKB409" s="258"/>
      <c r="HKC409" s="258"/>
      <c r="HKD409" s="258"/>
      <c r="HKE409" s="258"/>
      <c r="HKF409" s="258"/>
      <c r="HKG409" s="258"/>
      <c r="HKH409" s="258"/>
      <c r="HKI409" s="258"/>
      <c r="HKJ409" s="258"/>
      <c r="HKK409" s="258"/>
      <c r="HKL409" s="258"/>
      <c r="HKM409" s="258"/>
      <c r="HKN409" s="258"/>
      <c r="HKO409" s="258"/>
      <c r="HKP409" s="258"/>
      <c r="HKQ409" s="258"/>
      <c r="HKR409" s="258"/>
      <c r="HKS409" s="258"/>
      <c r="HKT409" s="258"/>
      <c r="HKU409" s="258"/>
      <c r="HKV409" s="258"/>
      <c r="HKW409" s="258"/>
      <c r="HKX409" s="258"/>
      <c r="HKY409" s="258"/>
      <c r="HKZ409" s="258"/>
      <c r="HLA409" s="258"/>
      <c r="HLB409" s="258"/>
      <c r="HLC409" s="258"/>
      <c r="HLD409" s="258"/>
      <c r="HLE409" s="258"/>
      <c r="HLF409" s="258"/>
      <c r="HLG409" s="258"/>
      <c r="HLH409" s="258"/>
      <c r="HLI409" s="258"/>
      <c r="HLJ409" s="258"/>
      <c r="HLK409" s="258"/>
      <c r="HLL409" s="258"/>
      <c r="HLM409" s="258"/>
      <c r="HLN409" s="258"/>
      <c r="HLO409" s="258"/>
      <c r="HLP409" s="258"/>
      <c r="HLQ409" s="258"/>
      <c r="HLR409" s="258"/>
      <c r="HLS409" s="258"/>
      <c r="HLT409" s="258"/>
      <c r="HLU409" s="258"/>
      <c r="HLV409" s="258"/>
      <c r="HLW409" s="258"/>
      <c r="HLX409" s="258"/>
      <c r="HLY409" s="258"/>
      <c r="HLZ409" s="258"/>
      <c r="HMA409" s="258"/>
      <c r="HMB409" s="258"/>
      <c r="HMC409" s="258"/>
      <c r="HMD409" s="258"/>
      <c r="HME409" s="258"/>
      <c r="HMF409" s="258"/>
      <c r="HMG409" s="258"/>
      <c r="HMH409" s="258"/>
      <c r="HMI409" s="258"/>
      <c r="HMJ409" s="258"/>
      <c r="HMK409" s="258"/>
      <c r="HML409" s="258"/>
      <c r="HMM409" s="258"/>
      <c r="HMN409" s="258"/>
      <c r="HMO409" s="258"/>
      <c r="HMP409" s="258"/>
      <c r="HMQ409" s="258"/>
      <c r="HMR409" s="258"/>
      <c r="HMS409" s="258"/>
      <c r="HMT409" s="258"/>
      <c r="HMU409" s="258"/>
      <c r="HMV409" s="258"/>
      <c r="HMW409" s="258"/>
      <c r="HMX409" s="258"/>
      <c r="HMY409" s="258"/>
      <c r="HMZ409" s="258"/>
      <c r="HNA409" s="258"/>
      <c r="HNB409" s="258"/>
      <c r="HNC409" s="258"/>
      <c r="HND409" s="258"/>
      <c r="HNE409" s="258"/>
      <c r="HNF409" s="258"/>
      <c r="HNG409" s="258"/>
      <c r="HNH409" s="258"/>
      <c r="HNI409" s="258"/>
      <c r="HNJ409" s="258"/>
      <c r="HNK409" s="258"/>
      <c r="HNL409" s="258"/>
      <c r="HNM409" s="258"/>
      <c r="HNN409" s="258"/>
      <c r="HNO409" s="258"/>
      <c r="HNP409" s="258"/>
      <c r="HNQ409" s="258"/>
      <c r="HNR409" s="258"/>
      <c r="HNS409" s="258"/>
      <c r="HNT409" s="258"/>
      <c r="HNU409" s="258"/>
      <c r="HNV409" s="258"/>
      <c r="HNW409" s="258"/>
      <c r="HNX409" s="258"/>
      <c r="HNY409" s="258"/>
      <c r="HNZ409" s="258"/>
      <c r="HOA409" s="258"/>
      <c r="HOB409" s="258"/>
      <c r="HOC409" s="258"/>
      <c r="HOD409" s="258"/>
      <c r="HOE409" s="258"/>
      <c r="HOF409" s="258"/>
      <c r="HOG409" s="258"/>
      <c r="HOH409" s="258"/>
      <c r="HOI409" s="258"/>
      <c r="HOJ409" s="258"/>
      <c r="HOK409" s="258"/>
      <c r="HOL409" s="258"/>
      <c r="HOM409" s="258"/>
      <c r="HON409" s="258"/>
      <c r="HOO409" s="258"/>
      <c r="HOP409" s="258"/>
      <c r="HOQ409" s="258"/>
      <c r="HOR409" s="258"/>
      <c r="HOS409" s="258"/>
      <c r="HOT409" s="258"/>
      <c r="HOU409" s="258"/>
      <c r="HOV409" s="258"/>
      <c r="HOW409" s="258"/>
      <c r="HOX409" s="258"/>
      <c r="HOY409" s="258"/>
      <c r="HOZ409" s="258"/>
      <c r="HPA409" s="258"/>
      <c r="HPB409" s="258"/>
      <c r="HPC409" s="258"/>
      <c r="HPD409" s="258"/>
      <c r="HPE409" s="258"/>
      <c r="HPF409" s="258"/>
      <c r="HPG409" s="258"/>
      <c r="HPH409" s="258"/>
      <c r="HPI409" s="258"/>
      <c r="HPJ409" s="258"/>
      <c r="HPK409" s="258"/>
      <c r="HPL409" s="258"/>
      <c r="HPM409" s="258"/>
      <c r="HPN409" s="258"/>
      <c r="HPO409" s="258"/>
      <c r="HPP409" s="258"/>
      <c r="HPQ409" s="258"/>
      <c r="HPR409" s="258"/>
      <c r="HPS409" s="258"/>
      <c r="HPT409" s="258"/>
      <c r="HPU409" s="258"/>
      <c r="HPV409" s="258"/>
      <c r="HPW409" s="258"/>
      <c r="HPX409" s="258"/>
      <c r="HPY409" s="258"/>
      <c r="HPZ409" s="258"/>
      <c r="HQA409" s="258"/>
      <c r="HQB409" s="258"/>
      <c r="HQC409" s="258"/>
      <c r="HQD409" s="258"/>
      <c r="HQE409" s="258"/>
      <c r="HQF409" s="258"/>
      <c r="HQG409" s="258"/>
      <c r="HQH409" s="258"/>
      <c r="HQI409" s="258"/>
      <c r="HQJ409" s="258"/>
      <c r="HQK409" s="258"/>
      <c r="HQL409" s="258"/>
      <c r="HQM409" s="258"/>
      <c r="HQN409" s="258"/>
      <c r="HQO409" s="258"/>
      <c r="HQP409" s="258"/>
      <c r="HQQ409" s="258"/>
      <c r="HQR409" s="258"/>
      <c r="HQS409" s="258"/>
      <c r="HQT409" s="258"/>
      <c r="HQU409" s="258"/>
      <c r="HQV409" s="258"/>
      <c r="HQW409" s="258"/>
      <c r="HQX409" s="258"/>
      <c r="HQY409" s="258"/>
      <c r="HQZ409" s="258"/>
      <c r="HRA409" s="258"/>
      <c r="HRB409" s="258"/>
      <c r="HRC409" s="258"/>
      <c r="HRD409" s="258"/>
      <c r="HRE409" s="258"/>
      <c r="HRF409" s="258"/>
      <c r="HRG409" s="258"/>
      <c r="HRH409" s="258"/>
      <c r="HRI409" s="258"/>
      <c r="HRJ409" s="258"/>
      <c r="HRK409" s="258"/>
      <c r="HRL409" s="258"/>
      <c r="HRM409" s="258"/>
      <c r="HRN409" s="258"/>
      <c r="HRO409" s="258"/>
      <c r="HRP409" s="258"/>
      <c r="HRQ409" s="258"/>
      <c r="HRR409" s="258"/>
      <c r="HRS409" s="258"/>
      <c r="HRT409" s="258"/>
      <c r="HRU409" s="258"/>
      <c r="HRV409" s="258"/>
      <c r="HRW409" s="258"/>
      <c r="HRX409" s="258"/>
      <c r="HRY409" s="258"/>
      <c r="HRZ409" s="258"/>
      <c r="HSA409" s="258"/>
      <c r="HSB409" s="258"/>
      <c r="HSC409" s="258"/>
      <c r="HSD409" s="258"/>
      <c r="HSE409" s="258"/>
      <c r="HSF409" s="258"/>
      <c r="HSG409" s="258"/>
      <c r="HSH409" s="258"/>
      <c r="HSI409" s="258"/>
      <c r="HSJ409" s="258"/>
      <c r="HSK409" s="258"/>
      <c r="HSL409" s="258"/>
      <c r="HSM409" s="258"/>
      <c r="HSN409" s="258"/>
      <c r="HSO409" s="258"/>
      <c r="HSP409" s="258"/>
      <c r="HSQ409" s="258"/>
      <c r="HSR409" s="258"/>
      <c r="HSS409" s="258"/>
      <c r="HST409" s="258"/>
      <c r="HSU409" s="258"/>
      <c r="HSV409" s="258"/>
      <c r="HSW409" s="258"/>
      <c r="HSX409" s="258"/>
      <c r="HSY409" s="258"/>
      <c r="HSZ409" s="258"/>
      <c r="HTA409" s="258"/>
      <c r="HTB409" s="258"/>
      <c r="HTC409" s="258"/>
      <c r="HTD409" s="258"/>
      <c r="HTE409" s="258"/>
      <c r="HTF409" s="258"/>
      <c r="HTG409" s="258"/>
      <c r="HTH409" s="258"/>
      <c r="HTI409" s="258"/>
      <c r="HTJ409" s="258"/>
      <c r="HTK409" s="258"/>
      <c r="HTL409" s="258"/>
      <c r="HTM409" s="258"/>
      <c r="HTN409" s="258"/>
      <c r="HTO409" s="258"/>
      <c r="HTP409" s="258"/>
      <c r="HTQ409" s="258"/>
      <c r="HTR409" s="258"/>
      <c r="HTS409" s="258"/>
      <c r="HTT409" s="258"/>
      <c r="HTU409" s="258"/>
      <c r="HTV409" s="258"/>
      <c r="HTW409" s="258"/>
      <c r="HTX409" s="258"/>
      <c r="HTY409" s="258"/>
      <c r="HTZ409" s="258"/>
      <c r="HUA409" s="258"/>
      <c r="HUB409" s="258"/>
      <c r="HUC409" s="258"/>
      <c r="HUD409" s="258"/>
      <c r="HUE409" s="258"/>
      <c r="HUF409" s="258"/>
      <c r="HUG409" s="258"/>
      <c r="HUH409" s="258"/>
      <c r="HUI409" s="258"/>
      <c r="HUJ409" s="258"/>
      <c r="HUK409" s="258"/>
      <c r="HUL409" s="258"/>
      <c r="HUM409" s="258"/>
      <c r="HUN409" s="258"/>
      <c r="HUO409" s="258"/>
      <c r="HUP409" s="258"/>
      <c r="HUQ409" s="258"/>
      <c r="HUR409" s="258"/>
      <c r="HUS409" s="258"/>
      <c r="HUT409" s="258"/>
      <c r="HUU409" s="258"/>
      <c r="HUV409" s="258"/>
      <c r="HUW409" s="258"/>
      <c r="HUX409" s="258"/>
      <c r="HUY409" s="258"/>
      <c r="HUZ409" s="258"/>
      <c r="HVA409" s="258"/>
      <c r="HVB409" s="258"/>
      <c r="HVC409" s="258"/>
      <c r="HVD409" s="258"/>
      <c r="HVE409" s="258"/>
      <c r="HVF409" s="258"/>
      <c r="HVG409" s="258"/>
      <c r="HVH409" s="258"/>
      <c r="HVI409" s="258"/>
      <c r="HVJ409" s="258"/>
      <c r="HVK409" s="258"/>
      <c r="HVL409" s="258"/>
      <c r="HVM409" s="258"/>
      <c r="HVN409" s="258"/>
      <c r="HVO409" s="258"/>
      <c r="HVP409" s="258"/>
      <c r="HVQ409" s="258"/>
      <c r="HVR409" s="258"/>
      <c r="HVS409" s="258"/>
      <c r="HVT409" s="258"/>
      <c r="HVU409" s="258"/>
      <c r="HVV409" s="258"/>
      <c r="HVW409" s="258"/>
      <c r="HVX409" s="258"/>
      <c r="HVY409" s="258"/>
      <c r="HVZ409" s="258"/>
      <c r="HWA409" s="258"/>
      <c r="HWB409" s="258"/>
      <c r="HWC409" s="258"/>
      <c r="HWD409" s="258"/>
      <c r="HWE409" s="258"/>
      <c r="HWF409" s="258"/>
      <c r="HWG409" s="258"/>
      <c r="HWH409" s="258"/>
      <c r="HWI409" s="258"/>
      <c r="HWJ409" s="258"/>
      <c r="HWK409" s="258"/>
      <c r="HWL409" s="258"/>
      <c r="HWM409" s="258"/>
      <c r="HWN409" s="258"/>
      <c r="HWO409" s="258"/>
      <c r="HWP409" s="258"/>
      <c r="HWQ409" s="258"/>
      <c r="HWR409" s="258"/>
      <c r="HWS409" s="258"/>
      <c r="HWT409" s="258"/>
      <c r="HWU409" s="258"/>
      <c r="HWV409" s="258"/>
      <c r="HWW409" s="258"/>
      <c r="HWX409" s="258"/>
      <c r="HWY409" s="258"/>
      <c r="HWZ409" s="258"/>
      <c r="HXA409" s="258"/>
      <c r="HXB409" s="258"/>
      <c r="HXC409" s="258"/>
      <c r="HXD409" s="258"/>
      <c r="HXE409" s="258"/>
      <c r="HXF409" s="258"/>
      <c r="HXG409" s="258"/>
      <c r="HXH409" s="258"/>
      <c r="HXI409" s="258"/>
      <c r="HXJ409" s="258"/>
      <c r="HXK409" s="258"/>
      <c r="HXL409" s="258"/>
      <c r="HXM409" s="258"/>
      <c r="HXN409" s="258"/>
      <c r="HXO409" s="258"/>
      <c r="HXP409" s="258"/>
      <c r="HXQ409" s="258"/>
      <c r="HXR409" s="258"/>
      <c r="HXS409" s="258"/>
      <c r="HXT409" s="258"/>
      <c r="HXU409" s="258"/>
      <c r="HXV409" s="258"/>
      <c r="HXW409" s="258"/>
      <c r="HXX409" s="258"/>
      <c r="HXY409" s="258"/>
      <c r="HXZ409" s="258"/>
      <c r="HYA409" s="258"/>
      <c r="HYB409" s="258"/>
      <c r="HYC409" s="258"/>
      <c r="HYD409" s="258"/>
      <c r="HYE409" s="258"/>
      <c r="HYF409" s="258"/>
      <c r="HYG409" s="258"/>
      <c r="HYH409" s="258"/>
      <c r="HYI409" s="258"/>
      <c r="HYJ409" s="258"/>
      <c r="HYK409" s="258"/>
      <c r="HYL409" s="258"/>
      <c r="HYM409" s="258"/>
      <c r="HYN409" s="258"/>
      <c r="HYO409" s="258"/>
      <c r="HYP409" s="258"/>
      <c r="HYQ409" s="258"/>
      <c r="HYR409" s="258"/>
      <c r="HYS409" s="258"/>
      <c r="HYT409" s="258"/>
      <c r="HYU409" s="258"/>
      <c r="HYV409" s="258"/>
      <c r="HYW409" s="258"/>
      <c r="HYX409" s="258"/>
      <c r="HYY409" s="258"/>
      <c r="HYZ409" s="258"/>
      <c r="HZA409" s="258"/>
      <c r="HZB409" s="258"/>
      <c r="HZC409" s="258"/>
      <c r="HZD409" s="258"/>
      <c r="HZE409" s="258"/>
      <c r="HZF409" s="258"/>
      <c r="HZG409" s="258"/>
      <c r="HZH409" s="258"/>
      <c r="HZI409" s="258"/>
      <c r="HZJ409" s="258"/>
      <c r="HZK409" s="258"/>
      <c r="HZL409" s="258"/>
      <c r="HZM409" s="258"/>
      <c r="HZN409" s="258"/>
      <c r="HZO409" s="258"/>
      <c r="HZP409" s="258"/>
      <c r="HZQ409" s="258"/>
      <c r="HZR409" s="258"/>
      <c r="HZS409" s="258"/>
      <c r="HZT409" s="258"/>
      <c r="HZU409" s="258"/>
      <c r="HZV409" s="258"/>
      <c r="HZW409" s="258"/>
      <c r="HZX409" s="258"/>
      <c r="HZY409" s="258"/>
      <c r="HZZ409" s="258"/>
      <c r="IAA409" s="258"/>
      <c r="IAB409" s="258"/>
      <c r="IAC409" s="258"/>
      <c r="IAD409" s="258"/>
      <c r="IAE409" s="258"/>
      <c r="IAF409" s="258"/>
      <c r="IAG409" s="258"/>
      <c r="IAH409" s="258"/>
      <c r="IAI409" s="258"/>
      <c r="IAJ409" s="258"/>
      <c r="IAK409" s="258"/>
      <c r="IAL409" s="258"/>
      <c r="IAM409" s="258"/>
      <c r="IAN409" s="258"/>
      <c r="IAO409" s="258"/>
      <c r="IAP409" s="258"/>
      <c r="IAQ409" s="258"/>
      <c r="IAR409" s="258"/>
      <c r="IAS409" s="258"/>
      <c r="IAT409" s="258"/>
      <c r="IAU409" s="258"/>
      <c r="IAV409" s="258"/>
      <c r="IAW409" s="258"/>
      <c r="IAX409" s="258"/>
      <c r="IAY409" s="258"/>
      <c r="IAZ409" s="258"/>
      <c r="IBA409" s="258"/>
      <c r="IBB409" s="258"/>
      <c r="IBC409" s="258"/>
      <c r="IBD409" s="258"/>
      <c r="IBE409" s="258"/>
      <c r="IBF409" s="258"/>
      <c r="IBG409" s="258"/>
      <c r="IBH409" s="258"/>
      <c r="IBI409" s="258"/>
      <c r="IBJ409" s="258"/>
      <c r="IBK409" s="258"/>
      <c r="IBL409" s="258"/>
      <c r="IBM409" s="258"/>
      <c r="IBN409" s="258"/>
      <c r="IBO409" s="258"/>
      <c r="IBP409" s="258"/>
      <c r="IBQ409" s="258"/>
      <c r="IBR409" s="258"/>
      <c r="IBS409" s="258"/>
      <c r="IBT409" s="258"/>
      <c r="IBU409" s="258"/>
      <c r="IBV409" s="258"/>
      <c r="IBW409" s="258"/>
      <c r="IBX409" s="258"/>
      <c r="IBY409" s="258"/>
      <c r="IBZ409" s="258"/>
      <c r="ICA409" s="258"/>
      <c r="ICB409" s="258"/>
      <c r="ICC409" s="258"/>
      <c r="ICD409" s="258"/>
      <c r="ICE409" s="258"/>
      <c r="ICF409" s="258"/>
      <c r="ICG409" s="258"/>
      <c r="ICH409" s="258"/>
      <c r="ICI409" s="258"/>
      <c r="ICJ409" s="258"/>
      <c r="ICK409" s="258"/>
      <c r="ICL409" s="258"/>
      <c r="ICM409" s="258"/>
      <c r="ICN409" s="258"/>
      <c r="ICO409" s="258"/>
      <c r="ICP409" s="258"/>
      <c r="ICQ409" s="258"/>
      <c r="ICR409" s="258"/>
      <c r="ICS409" s="258"/>
      <c r="ICT409" s="258"/>
      <c r="ICU409" s="258"/>
      <c r="ICV409" s="258"/>
      <c r="ICW409" s="258"/>
      <c r="ICX409" s="258"/>
      <c r="ICY409" s="258"/>
      <c r="ICZ409" s="258"/>
      <c r="IDA409" s="258"/>
      <c r="IDB409" s="258"/>
      <c r="IDC409" s="258"/>
      <c r="IDD409" s="258"/>
      <c r="IDE409" s="258"/>
      <c r="IDF409" s="258"/>
      <c r="IDG409" s="258"/>
      <c r="IDH409" s="258"/>
      <c r="IDI409" s="258"/>
      <c r="IDJ409" s="258"/>
      <c r="IDK409" s="258"/>
      <c r="IDL409" s="258"/>
      <c r="IDM409" s="258"/>
      <c r="IDN409" s="258"/>
      <c r="IDO409" s="258"/>
      <c r="IDP409" s="258"/>
      <c r="IDQ409" s="258"/>
      <c r="IDR409" s="258"/>
      <c r="IDS409" s="258"/>
      <c r="IDT409" s="258"/>
      <c r="IDU409" s="258"/>
      <c r="IDV409" s="258"/>
      <c r="IDW409" s="258"/>
      <c r="IDX409" s="258"/>
      <c r="IDY409" s="258"/>
      <c r="IDZ409" s="258"/>
      <c r="IEA409" s="258"/>
      <c r="IEB409" s="258"/>
      <c r="IEC409" s="258"/>
      <c r="IED409" s="258"/>
      <c r="IEE409" s="258"/>
      <c r="IEF409" s="258"/>
      <c r="IEG409" s="258"/>
      <c r="IEH409" s="258"/>
      <c r="IEI409" s="258"/>
      <c r="IEJ409" s="258"/>
      <c r="IEK409" s="258"/>
      <c r="IEL409" s="258"/>
      <c r="IEM409" s="258"/>
      <c r="IEN409" s="258"/>
      <c r="IEO409" s="258"/>
      <c r="IEP409" s="258"/>
      <c r="IEQ409" s="258"/>
      <c r="IER409" s="258"/>
      <c r="IES409" s="258"/>
      <c r="IET409" s="258"/>
      <c r="IEU409" s="258"/>
      <c r="IEV409" s="258"/>
      <c r="IEW409" s="258"/>
      <c r="IEX409" s="258"/>
      <c r="IEY409" s="258"/>
      <c r="IEZ409" s="258"/>
      <c r="IFA409" s="258"/>
      <c r="IFB409" s="258"/>
      <c r="IFC409" s="258"/>
      <c r="IFD409" s="258"/>
      <c r="IFE409" s="258"/>
      <c r="IFF409" s="258"/>
      <c r="IFG409" s="258"/>
      <c r="IFH409" s="258"/>
      <c r="IFI409" s="258"/>
      <c r="IFJ409" s="258"/>
      <c r="IFK409" s="258"/>
      <c r="IFL409" s="258"/>
      <c r="IFM409" s="258"/>
      <c r="IFN409" s="258"/>
      <c r="IFO409" s="258"/>
      <c r="IFP409" s="258"/>
      <c r="IFQ409" s="258"/>
      <c r="IFR409" s="258"/>
      <c r="IFS409" s="258"/>
      <c r="IFT409" s="258"/>
      <c r="IFU409" s="258"/>
      <c r="IFV409" s="258"/>
      <c r="IFW409" s="258"/>
      <c r="IFX409" s="258"/>
      <c r="IFY409" s="258"/>
      <c r="IFZ409" s="258"/>
      <c r="IGA409" s="258"/>
      <c r="IGB409" s="258"/>
      <c r="IGC409" s="258"/>
      <c r="IGD409" s="258"/>
      <c r="IGE409" s="258"/>
      <c r="IGF409" s="258"/>
      <c r="IGG409" s="258"/>
      <c r="IGH409" s="258"/>
      <c r="IGI409" s="258"/>
      <c r="IGJ409" s="258"/>
      <c r="IGK409" s="258"/>
      <c r="IGL409" s="258"/>
      <c r="IGM409" s="258"/>
      <c r="IGN409" s="258"/>
      <c r="IGO409" s="258"/>
      <c r="IGP409" s="258"/>
      <c r="IGQ409" s="258"/>
      <c r="IGR409" s="258"/>
      <c r="IGS409" s="258"/>
      <c r="IGT409" s="258"/>
      <c r="IGU409" s="258"/>
      <c r="IGV409" s="258"/>
      <c r="IGW409" s="258"/>
      <c r="IGX409" s="258"/>
      <c r="IGY409" s="258"/>
      <c r="IGZ409" s="258"/>
      <c r="IHA409" s="258"/>
      <c r="IHB409" s="258"/>
      <c r="IHC409" s="258"/>
      <c r="IHD409" s="258"/>
      <c r="IHE409" s="258"/>
      <c r="IHF409" s="258"/>
      <c r="IHG409" s="258"/>
      <c r="IHH409" s="258"/>
      <c r="IHI409" s="258"/>
      <c r="IHJ409" s="258"/>
      <c r="IHK409" s="258"/>
      <c r="IHL409" s="258"/>
      <c r="IHM409" s="258"/>
      <c r="IHN409" s="258"/>
      <c r="IHO409" s="258"/>
      <c r="IHP409" s="258"/>
      <c r="IHQ409" s="258"/>
      <c r="IHR409" s="258"/>
      <c r="IHS409" s="258"/>
      <c r="IHT409" s="258"/>
      <c r="IHU409" s="258"/>
      <c r="IHV409" s="258"/>
      <c r="IHW409" s="258"/>
      <c r="IHX409" s="258"/>
      <c r="IHY409" s="258"/>
      <c r="IHZ409" s="258"/>
      <c r="IIA409" s="258"/>
      <c r="IIB409" s="258"/>
      <c r="IIC409" s="258"/>
      <c r="IID409" s="258"/>
      <c r="IIE409" s="258"/>
      <c r="IIF409" s="258"/>
      <c r="IIG409" s="258"/>
      <c r="IIH409" s="258"/>
      <c r="III409" s="258"/>
      <c r="IIJ409" s="258"/>
      <c r="IIK409" s="258"/>
      <c r="IIL409" s="258"/>
      <c r="IIM409" s="258"/>
      <c r="IIN409" s="258"/>
      <c r="IIO409" s="258"/>
      <c r="IIP409" s="258"/>
      <c r="IIQ409" s="258"/>
      <c r="IIR409" s="258"/>
      <c r="IIS409" s="258"/>
      <c r="IIT409" s="258"/>
      <c r="IIU409" s="258"/>
      <c r="IIV409" s="258"/>
      <c r="IIW409" s="258"/>
      <c r="IIX409" s="258"/>
      <c r="IIY409" s="258"/>
      <c r="IIZ409" s="258"/>
      <c r="IJA409" s="258"/>
      <c r="IJB409" s="258"/>
      <c r="IJC409" s="258"/>
      <c r="IJD409" s="258"/>
      <c r="IJE409" s="258"/>
      <c r="IJF409" s="258"/>
      <c r="IJG409" s="258"/>
      <c r="IJH409" s="258"/>
      <c r="IJI409" s="258"/>
      <c r="IJJ409" s="258"/>
      <c r="IJK409" s="258"/>
      <c r="IJL409" s="258"/>
      <c r="IJM409" s="258"/>
      <c r="IJN409" s="258"/>
      <c r="IJO409" s="258"/>
      <c r="IJP409" s="258"/>
      <c r="IJQ409" s="258"/>
      <c r="IJR409" s="258"/>
      <c r="IJS409" s="258"/>
      <c r="IJT409" s="258"/>
      <c r="IJU409" s="258"/>
      <c r="IJV409" s="258"/>
      <c r="IJW409" s="258"/>
      <c r="IJX409" s="258"/>
      <c r="IJY409" s="258"/>
      <c r="IJZ409" s="258"/>
      <c r="IKA409" s="258"/>
      <c r="IKB409" s="258"/>
      <c r="IKC409" s="258"/>
      <c r="IKD409" s="258"/>
      <c r="IKE409" s="258"/>
      <c r="IKF409" s="258"/>
      <c r="IKG409" s="258"/>
      <c r="IKH409" s="258"/>
      <c r="IKI409" s="258"/>
      <c r="IKJ409" s="258"/>
      <c r="IKK409" s="258"/>
      <c r="IKL409" s="258"/>
      <c r="IKM409" s="258"/>
      <c r="IKN409" s="258"/>
      <c r="IKO409" s="258"/>
      <c r="IKP409" s="258"/>
      <c r="IKQ409" s="258"/>
      <c r="IKR409" s="258"/>
      <c r="IKS409" s="258"/>
      <c r="IKT409" s="258"/>
      <c r="IKU409" s="258"/>
      <c r="IKV409" s="258"/>
      <c r="IKW409" s="258"/>
      <c r="IKX409" s="258"/>
      <c r="IKY409" s="258"/>
      <c r="IKZ409" s="258"/>
      <c r="ILA409" s="258"/>
      <c r="ILB409" s="258"/>
      <c r="ILC409" s="258"/>
      <c r="ILD409" s="258"/>
      <c r="ILE409" s="258"/>
      <c r="ILF409" s="258"/>
      <c r="ILG409" s="258"/>
      <c r="ILH409" s="258"/>
      <c r="ILI409" s="258"/>
      <c r="ILJ409" s="258"/>
      <c r="ILK409" s="258"/>
      <c r="ILL409" s="258"/>
      <c r="ILM409" s="258"/>
      <c r="ILN409" s="258"/>
      <c r="ILO409" s="258"/>
      <c r="ILP409" s="258"/>
      <c r="ILQ409" s="258"/>
      <c r="ILR409" s="258"/>
      <c r="ILS409" s="258"/>
      <c r="ILT409" s="258"/>
      <c r="ILU409" s="258"/>
      <c r="ILV409" s="258"/>
      <c r="ILW409" s="258"/>
      <c r="ILX409" s="258"/>
      <c r="ILY409" s="258"/>
      <c r="ILZ409" s="258"/>
      <c r="IMA409" s="258"/>
      <c r="IMB409" s="258"/>
      <c r="IMC409" s="258"/>
      <c r="IMD409" s="258"/>
      <c r="IME409" s="258"/>
      <c r="IMF409" s="258"/>
      <c r="IMG409" s="258"/>
      <c r="IMH409" s="258"/>
      <c r="IMI409" s="258"/>
      <c r="IMJ409" s="258"/>
      <c r="IMK409" s="258"/>
      <c r="IML409" s="258"/>
      <c r="IMM409" s="258"/>
      <c r="IMN409" s="258"/>
      <c r="IMO409" s="258"/>
      <c r="IMP409" s="258"/>
      <c r="IMQ409" s="258"/>
      <c r="IMR409" s="258"/>
      <c r="IMS409" s="258"/>
      <c r="IMT409" s="258"/>
      <c r="IMU409" s="258"/>
      <c r="IMV409" s="258"/>
      <c r="IMW409" s="258"/>
      <c r="IMX409" s="258"/>
      <c r="IMY409" s="258"/>
      <c r="IMZ409" s="258"/>
      <c r="INA409" s="258"/>
      <c r="INB409" s="258"/>
      <c r="INC409" s="258"/>
      <c r="IND409" s="258"/>
      <c r="INE409" s="258"/>
      <c r="INF409" s="258"/>
      <c r="ING409" s="258"/>
      <c r="INH409" s="258"/>
      <c r="INI409" s="258"/>
      <c r="INJ409" s="258"/>
      <c r="INK409" s="258"/>
      <c r="INL409" s="258"/>
      <c r="INM409" s="258"/>
      <c r="INN409" s="258"/>
      <c r="INO409" s="258"/>
      <c r="INP409" s="258"/>
      <c r="INQ409" s="258"/>
      <c r="INR409" s="258"/>
      <c r="INS409" s="258"/>
      <c r="INT409" s="258"/>
      <c r="INU409" s="258"/>
      <c r="INV409" s="258"/>
      <c r="INW409" s="258"/>
      <c r="INX409" s="258"/>
      <c r="INY409" s="258"/>
      <c r="INZ409" s="258"/>
      <c r="IOA409" s="258"/>
      <c r="IOB409" s="258"/>
      <c r="IOC409" s="258"/>
      <c r="IOD409" s="258"/>
      <c r="IOE409" s="258"/>
      <c r="IOF409" s="258"/>
      <c r="IOG409" s="258"/>
      <c r="IOH409" s="258"/>
      <c r="IOI409" s="258"/>
      <c r="IOJ409" s="258"/>
      <c r="IOK409" s="258"/>
      <c r="IOL409" s="258"/>
      <c r="IOM409" s="258"/>
      <c r="ION409" s="258"/>
      <c r="IOO409" s="258"/>
      <c r="IOP409" s="258"/>
      <c r="IOQ409" s="258"/>
      <c r="IOR409" s="258"/>
      <c r="IOS409" s="258"/>
      <c r="IOT409" s="258"/>
      <c r="IOU409" s="258"/>
      <c r="IOV409" s="258"/>
      <c r="IOW409" s="258"/>
      <c r="IOX409" s="258"/>
      <c r="IOY409" s="258"/>
      <c r="IOZ409" s="258"/>
      <c r="IPA409" s="258"/>
      <c r="IPB409" s="258"/>
      <c r="IPC409" s="258"/>
      <c r="IPD409" s="258"/>
      <c r="IPE409" s="258"/>
      <c r="IPF409" s="258"/>
      <c r="IPG409" s="258"/>
      <c r="IPH409" s="258"/>
      <c r="IPI409" s="258"/>
      <c r="IPJ409" s="258"/>
      <c r="IPK409" s="258"/>
      <c r="IPL409" s="258"/>
      <c r="IPM409" s="258"/>
      <c r="IPN409" s="258"/>
      <c r="IPO409" s="258"/>
      <c r="IPP409" s="258"/>
      <c r="IPQ409" s="258"/>
      <c r="IPR409" s="258"/>
      <c r="IPS409" s="258"/>
      <c r="IPT409" s="258"/>
      <c r="IPU409" s="258"/>
      <c r="IPV409" s="258"/>
      <c r="IPW409" s="258"/>
      <c r="IPX409" s="258"/>
      <c r="IPY409" s="258"/>
      <c r="IPZ409" s="258"/>
      <c r="IQA409" s="258"/>
      <c r="IQB409" s="258"/>
      <c r="IQC409" s="258"/>
      <c r="IQD409" s="258"/>
      <c r="IQE409" s="258"/>
      <c r="IQF409" s="258"/>
      <c r="IQG409" s="258"/>
      <c r="IQH409" s="258"/>
      <c r="IQI409" s="258"/>
      <c r="IQJ409" s="258"/>
      <c r="IQK409" s="258"/>
      <c r="IQL409" s="258"/>
      <c r="IQM409" s="258"/>
      <c r="IQN409" s="258"/>
      <c r="IQO409" s="258"/>
      <c r="IQP409" s="258"/>
      <c r="IQQ409" s="258"/>
      <c r="IQR409" s="258"/>
      <c r="IQS409" s="258"/>
      <c r="IQT409" s="258"/>
      <c r="IQU409" s="258"/>
      <c r="IQV409" s="258"/>
      <c r="IQW409" s="258"/>
      <c r="IQX409" s="258"/>
      <c r="IQY409" s="258"/>
      <c r="IQZ409" s="258"/>
      <c r="IRA409" s="258"/>
      <c r="IRB409" s="258"/>
      <c r="IRC409" s="258"/>
      <c r="IRD409" s="258"/>
      <c r="IRE409" s="258"/>
      <c r="IRF409" s="258"/>
      <c r="IRG409" s="258"/>
      <c r="IRH409" s="258"/>
      <c r="IRI409" s="258"/>
      <c r="IRJ409" s="258"/>
      <c r="IRK409" s="258"/>
      <c r="IRL409" s="258"/>
      <c r="IRM409" s="258"/>
      <c r="IRN409" s="258"/>
      <c r="IRO409" s="258"/>
      <c r="IRP409" s="258"/>
      <c r="IRQ409" s="258"/>
      <c r="IRR409" s="258"/>
      <c r="IRS409" s="258"/>
      <c r="IRT409" s="258"/>
      <c r="IRU409" s="258"/>
      <c r="IRV409" s="258"/>
      <c r="IRW409" s="258"/>
      <c r="IRX409" s="258"/>
      <c r="IRY409" s="258"/>
      <c r="IRZ409" s="258"/>
      <c r="ISA409" s="258"/>
      <c r="ISB409" s="258"/>
      <c r="ISC409" s="258"/>
      <c r="ISD409" s="258"/>
      <c r="ISE409" s="258"/>
      <c r="ISF409" s="258"/>
      <c r="ISG409" s="258"/>
      <c r="ISH409" s="258"/>
      <c r="ISI409" s="258"/>
      <c r="ISJ409" s="258"/>
      <c r="ISK409" s="258"/>
      <c r="ISL409" s="258"/>
      <c r="ISM409" s="258"/>
      <c r="ISN409" s="258"/>
      <c r="ISO409" s="258"/>
      <c r="ISP409" s="258"/>
      <c r="ISQ409" s="258"/>
      <c r="ISR409" s="258"/>
      <c r="ISS409" s="258"/>
      <c r="IST409" s="258"/>
      <c r="ISU409" s="258"/>
      <c r="ISV409" s="258"/>
      <c r="ISW409" s="258"/>
      <c r="ISX409" s="258"/>
      <c r="ISY409" s="258"/>
      <c r="ISZ409" s="258"/>
      <c r="ITA409" s="258"/>
      <c r="ITB409" s="258"/>
      <c r="ITC409" s="258"/>
      <c r="ITD409" s="258"/>
      <c r="ITE409" s="258"/>
      <c r="ITF409" s="258"/>
      <c r="ITG409" s="258"/>
      <c r="ITH409" s="258"/>
      <c r="ITI409" s="258"/>
      <c r="ITJ409" s="258"/>
      <c r="ITK409" s="258"/>
      <c r="ITL409" s="258"/>
      <c r="ITM409" s="258"/>
      <c r="ITN409" s="258"/>
      <c r="ITO409" s="258"/>
      <c r="ITP409" s="258"/>
      <c r="ITQ409" s="258"/>
      <c r="ITR409" s="258"/>
      <c r="ITS409" s="258"/>
      <c r="ITT409" s="258"/>
      <c r="ITU409" s="258"/>
      <c r="ITV409" s="258"/>
      <c r="ITW409" s="258"/>
      <c r="ITX409" s="258"/>
      <c r="ITY409" s="258"/>
      <c r="ITZ409" s="258"/>
      <c r="IUA409" s="258"/>
      <c r="IUB409" s="258"/>
      <c r="IUC409" s="258"/>
      <c r="IUD409" s="258"/>
      <c r="IUE409" s="258"/>
      <c r="IUF409" s="258"/>
      <c r="IUG409" s="258"/>
      <c r="IUH409" s="258"/>
      <c r="IUI409" s="258"/>
      <c r="IUJ409" s="258"/>
      <c r="IUK409" s="258"/>
      <c r="IUL409" s="258"/>
      <c r="IUM409" s="258"/>
      <c r="IUN409" s="258"/>
      <c r="IUO409" s="258"/>
      <c r="IUP409" s="258"/>
      <c r="IUQ409" s="258"/>
      <c r="IUR409" s="258"/>
      <c r="IUS409" s="258"/>
      <c r="IUT409" s="258"/>
      <c r="IUU409" s="258"/>
      <c r="IUV409" s="258"/>
      <c r="IUW409" s="258"/>
      <c r="IUX409" s="258"/>
      <c r="IUY409" s="258"/>
      <c r="IUZ409" s="258"/>
      <c r="IVA409" s="258"/>
      <c r="IVB409" s="258"/>
      <c r="IVC409" s="258"/>
      <c r="IVD409" s="258"/>
      <c r="IVE409" s="258"/>
      <c r="IVF409" s="258"/>
      <c r="IVG409" s="258"/>
      <c r="IVH409" s="258"/>
      <c r="IVI409" s="258"/>
      <c r="IVJ409" s="258"/>
      <c r="IVK409" s="258"/>
      <c r="IVL409" s="258"/>
      <c r="IVM409" s="258"/>
      <c r="IVN409" s="258"/>
      <c r="IVO409" s="258"/>
      <c r="IVP409" s="258"/>
      <c r="IVQ409" s="258"/>
      <c r="IVR409" s="258"/>
      <c r="IVS409" s="258"/>
      <c r="IVT409" s="258"/>
      <c r="IVU409" s="258"/>
      <c r="IVV409" s="258"/>
      <c r="IVW409" s="258"/>
      <c r="IVX409" s="258"/>
      <c r="IVY409" s="258"/>
      <c r="IVZ409" s="258"/>
      <c r="IWA409" s="258"/>
      <c r="IWB409" s="258"/>
      <c r="IWC409" s="258"/>
      <c r="IWD409" s="258"/>
      <c r="IWE409" s="258"/>
      <c r="IWF409" s="258"/>
      <c r="IWG409" s="258"/>
      <c r="IWH409" s="258"/>
      <c r="IWI409" s="258"/>
      <c r="IWJ409" s="258"/>
      <c r="IWK409" s="258"/>
      <c r="IWL409" s="258"/>
      <c r="IWM409" s="258"/>
      <c r="IWN409" s="258"/>
      <c r="IWO409" s="258"/>
      <c r="IWP409" s="258"/>
      <c r="IWQ409" s="258"/>
      <c r="IWR409" s="258"/>
      <c r="IWS409" s="258"/>
      <c r="IWT409" s="258"/>
      <c r="IWU409" s="258"/>
      <c r="IWV409" s="258"/>
      <c r="IWW409" s="258"/>
      <c r="IWX409" s="258"/>
      <c r="IWY409" s="258"/>
      <c r="IWZ409" s="258"/>
      <c r="IXA409" s="258"/>
      <c r="IXB409" s="258"/>
      <c r="IXC409" s="258"/>
      <c r="IXD409" s="258"/>
      <c r="IXE409" s="258"/>
      <c r="IXF409" s="258"/>
      <c r="IXG409" s="258"/>
      <c r="IXH409" s="258"/>
      <c r="IXI409" s="258"/>
      <c r="IXJ409" s="258"/>
      <c r="IXK409" s="258"/>
      <c r="IXL409" s="258"/>
      <c r="IXM409" s="258"/>
      <c r="IXN409" s="258"/>
      <c r="IXO409" s="258"/>
      <c r="IXP409" s="258"/>
      <c r="IXQ409" s="258"/>
      <c r="IXR409" s="258"/>
      <c r="IXS409" s="258"/>
      <c r="IXT409" s="258"/>
      <c r="IXU409" s="258"/>
      <c r="IXV409" s="258"/>
      <c r="IXW409" s="258"/>
      <c r="IXX409" s="258"/>
      <c r="IXY409" s="258"/>
      <c r="IXZ409" s="258"/>
      <c r="IYA409" s="258"/>
      <c r="IYB409" s="258"/>
      <c r="IYC409" s="258"/>
      <c r="IYD409" s="258"/>
      <c r="IYE409" s="258"/>
      <c r="IYF409" s="258"/>
      <c r="IYG409" s="258"/>
      <c r="IYH409" s="258"/>
      <c r="IYI409" s="258"/>
      <c r="IYJ409" s="258"/>
      <c r="IYK409" s="258"/>
      <c r="IYL409" s="258"/>
      <c r="IYM409" s="258"/>
      <c r="IYN409" s="258"/>
      <c r="IYO409" s="258"/>
      <c r="IYP409" s="258"/>
      <c r="IYQ409" s="258"/>
      <c r="IYR409" s="258"/>
      <c r="IYS409" s="258"/>
      <c r="IYT409" s="258"/>
      <c r="IYU409" s="258"/>
      <c r="IYV409" s="258"/>
      <c r="IYW409" s="258"/>
      <c r="IYX409" s="258"/>
      <c r="IYY409" s="258"/>
      <c r="IYZ409" s="258"/>
      <c r="IZA409" s="258"/>
      <c r="IZB409" s="258"/>
      <c r="IZC409" s="258"/>
      <c r="IZD409" s="258"/>
      <c r="IZE409" s="258"/>
      <c r="IZF409" s="258"/>
      <c r="IZG409" s="258"/>
      <c r="IZH409" s="258"/>
      <c r="IZI409" s="258"/>
      <c r="IZJ409" s="258"/>
      <c r="IZK409" s="258"/>
      <c r="IZL409" s="258"/>
      <c r="IZM409" s="258"/>
      <c r="IZN409" s="258"/>
      <c r="IZO409" s="258"/>
      <c r="IZP409" s="258"/>
      <c r="IZQ409" s="258"/>
      <c r="IZR409" s="258"/>
      <c r="IZS409" s="258"/>
      <c r="IZT409" s="258"/>
      <c r="IZU409" s="258"/>
      <c r="IZV409" s="258"/>
      <c r="IZW409" s="258"/>
      <c r="IZX409" s="258"/>
      <c r="IZY409" s="258"/>
      <c r="IZZ409" s="258"/>
      <c r="JAA409" s="258"/>
      <c r="JAB409" s="258"/>
      <c r="JAC409" s="258"/>
      <c r="JAD409" s="258"/>
      <c r="JAE409" s="258"/>
      <c r="JAF409" s="258"/>
      <c r="JAG409" s="258"/>
      <c r="JAH409" s="258"/>
      <c r="JAI409" s="258"/>
      <c r="JAJ409" s="258"/>
      <c r="JAK409" s="258"/>
      <c r="JAL409" s="258"/>
      <c r="JAM409" s="258"/>
      <c r="JAN409" s="258"/>
      <c r="JAO409" s="258"/>
      <c r="JAP409" s="258"/>
      <c r="JAQ409" s="258"/>
      <c r="JAR409" s="258"/>
      <c r="JAS409" s="258"/>
      <c r="JAT409" s="258"/>
      <c r="JAU409" s="258"/>
      <c r="JAV409" s="258"/>
      <c r="JAW409" s="258"/>
      <c r="JAX409" s="258"/>
      <c r="JAY409" s="258"/>
      <c r="JAZ409" s="258"/>
      <c r="JBA409" s="258"/>
      <c r="JBB409" s="258"/>
      <c r="JBC409" s="258"/>
      <c r="JBD409" s="258"/>
      <c r="JBE409" s="258"/>
      <c r="JBF409" s="258"/>
      <c r="JBG409" s="258"/>
      <c r="JBH409" s="258"/>
      <c r="JBI409" s="258"/>
      <c r="JBJ409" s="258"/>
      <c r="JBK409" s="258"/>
      <c r="JBL409" s="258"/>
      <c r="JBM409" s="258"/>
      <c r="JBN409" s="258"/>
      <c r="JBO409" s="258"/>
      <c r="JBP409" s="258"/>
      <c r="JBQ409" s="258"/>
      <c r="JBR409" s="258"/>
      <c r="JBS409" s="258"/>
      <c r="JBT409" s="258"/>
      <c r="JBU409" s="258"/>
      <c r="JBV409" s="258"/>
      <c r="JBW409" s="258"/>
      <c r="JBX409" s="258"/>
      <c r="JBY409" s="258"/>
      <c r="JBZ409" s="258"/>
      <c r="JCA409" s="258"/>
      <c r="JCB409" s="258"/>
      <c r="JCC409" s="258"/>
      <c r="JCD409" s="258"/>
      <c r="JCE409" s="258"/>
      <c r="JCF409" s="258"/>
      <c r="JCG409" s="258"/>
      <c r="JCH409" s="258"/>
      <c r="JCI409" s="258"/>
      <c r="JCJ409" s="258"/>
      <c r="JCK409" s="258"/>
      <c r="JCL409" s="258"/>
      <c r="JCM409" s="258"/>
      <c r="JCN409" s="258"/>
      <c r="JCO409" s="258"/>
      <c r="JCP409" s="258"/>
      <c r="JCQ409" s="258"/>
      <c r="JCR409" s="258"/>
      <c r="JCS409" s="258"/>
      <c r="JCT409" s="258"/>
      <c r="JCU409" s="258"/>
      <c r="JCV409" s="258"/>
      <c r="JCW409" s="258"/>
      <c r="JCX409" s="258"/>
      <c r="JCY409" s="258"/>
      <c r="JCZ409" s="258"/>
      <c r="JDA409" s="258"/>
      <c r="JDB409" s="258"/>
      <c r="JDC409" s="258"/>
      <c r="JDD409" s="258"/>
      <c r="JDE409" s="258"/>
      <c r="JDF409" s="258"/>
      <c r="JDG409" s="258"/>
      <c r="JDH409" s="258"/>
      <c r="JDI409" s="258"/>
      <c r="JDJ409" s="258"/>
      <c r="JDK409" s="258"/>
      <c r="JDL409" s="258"/>
      <c r="JDM409" s="258"/>
      <c r="JDN409" s="258"/>
      <c r="JDO409" s="258"/>
      <c r="JDP409" s="258"/>
      <c r="JDQ409" s="258"/>
      <c r="JDR409" s="258"/>
      <c r="JDS409" s="258"/>
      <c r="JDT409" s="258"/>
      <c r="JDU409" s="258"/>
      <c r="JDV409" s="258"/>
      <c r="JDW409" s="258"/>
      <c r="JDX409" s="258"/>
      <c r="JDY409" s="258"/>
      <c r="JDZ409" s="258"/>
      <c r="JEA409" s="258"/>
      <c r="JEB409" s="258"/>
      <c r="JEC409" s="258"/>
      <c r="JED409" s="258"/>
      <c r="JEE409" s="258"/>
      <c r="JEF409" s="258"/>
      <c r="JEG409" s="258"/>
      <c r="JEH409" s="258"/>
      <c r="JEI409" s="258"/>
      <c r="JEJ409" s="258"/>
      <c r="JEK409" s="258"/>
      <c r="JEL409" s="258"/>
      <c r="JEM409" s="258"/>
      <c r="JEN409" s="258"/>
      <c r="JEO409" s="258"/>
      <c r="JEP409" s="258"/>
      <c r="JEQ409" s="258"/>
      <c r="JER409" s="258"/>
      <c r="JES409" s="258"/>
      <c r="JET409" s="258"/>
      <c r="JEU409" s="258"/>
      <c r="JEV409" s="258"/>
      <c r="JEW409" s="258"/>
      <c r="JEX409" s="258"/>
      <c r="JEY409" s="258"/>
      <c r="JEZ409" s="258"/>
      <c r="JFA409" s="258"/>
      <c r="JFB409" s="258"/>
      <c r="JFC409" s="258"/>
      <c r="JFD409" s="258"/>
      <c r="JFE409" s="258"/>
      <c r="JFF409" s="258"/>
      <c r="JFG409" s="258"/>
      <c r="JFH409" s="258"/>
      <c r="JFI409" s="258"/>
      <c r="JFJ409" s="258"/>
      <c r="JFK409" s="258"/>
      <c r="JFL409" s="258"/>
      <c r="JFM409" s="258"/>
      <c r="JFN409" s="258"/>
      <c r="JFO409" s="258"/>
      <c r="JFP409" s="258"/>
      <c r="JFQ409" s="258"/>
      <c r="JFR409" s="258"/>
      <c r="JFS409" s="258"/>
      <c r="JFT409" s="258"/>
      <c r="JFU409" s="258"/>
      <c r="JFV409" s="258"/>
      <c r="JFW409" s="258"/>
      <c r="JFX409" s="258"/>
      <c r="JFY409" s="258"/>
      <c r="JFZ409" s="258"/>
      <c r="JGA409" s="258"/>
      <c r="JGB409" s="258"/>
      <c r="JGC409" s="258"/>
      <c r="JGD409" s="258"/>
      <c r="JGE409" s="258"/>
      <c r="JGF409" s="258"/>
      <c r="JGG409" s="258"/>
      <c r="JGH409" s="258"/>
      <c r="JGI409" s="258"/>
      <c r="JGJ409" s="258"/>
      <c r="JGK409" s="258"/>
      <c r="JGL409" s="258"/>
      <c r="JGM409" s="258"/>
      <c r="JGN409" s="258"/>
      <c r="JGO409" s="258"/>
      <c r="JGP409" s="258"/>
      <c r="JGQ409" s="258"/>
      <c r="JGR409" s="258"/>
      <c r="JGS409" s="258"/>
      <c r="JGT409" s="258"/>
      <c r="JGU409" s="258"/>
      <c r="JGV409" s="258"/>
      <c r="JGW409" s="258"/>
      <c r="JGX409" s="258"/>
      <c r="JGY409" s="258"/>
      <c r="JGZ409" s="258"/>
      <c r="JHA409" s="258"/>
      <c r="JHB409" s="258"/>
      <c r="JHC409" s="258"/>
      <c r="JHD409" s="258"/>
      <c r="JHE409" s="258"/>
      <c r="JHF409" s="258"/>
      <c r="JHG409" s="258"/>
      <c r="JHH409" s="258"/>
      <c r="JHI409" s="258"/>
      <c r="JHJ409" s="258"/>
      <c r="JHK409" s="258"/>
      <c r="JHL409" s="258"/>
      <c r="JHM409" s="258"/>
      <c r="JHN409" s="258"/>
      <c r="JHO409" s="258"/>
      <c r="JHP409" s="258"/>
      <c r="JHQ409" s="258"/>
      <c r="JHR409" s="258"/>
      <c r="JHS409" s="258"/>
      <c r="JHT409" s="258"/>
      <c r="JHU409" s="258"/>
      <c r="JHV409" s="258"/>
      <c r="JHW409" s="258"/>
      <c r="JHX409" s="258"/>
      <c r="JHY409" s="258"/>
      <c r="JHZ409" s="258"/>
      <c r="JIA409" s="258"/>
      <c r="JIB409" s="258"/>
      <c r="JIC409" s="258"/>
      <c r="JID409" s="258"/>
      <c r="JIE409" s="258"/>
      <c r="JIF409" s="258"/>
      <c r="JIG409" s="258"/>
      <c r="JIH409" s="258"/>
      <c r="JII409" s="258"/>
      <c r="JIJ409" s="258"/>
      <c r="JIK409" s="258"/>
      <c r="JIL409" s="258"/>
      <c r="JIM409" s="258"/>
      <c r="JIN409" s="258"/>
      <c r="JIO409" s="258"/>
      <c r="JIP409" s="258"/>
      <c r="JIQ409" s="258"/>
      <c r="JIR409" s="258"/>
      <c r="JIS409" s="258"/>
      <c r="JIT409" s="258"/>
      <c r="JIU409" s="258"/>
      <c r="JIV409" s="258"/>
      <c r="JIW409" s="258"/>
      <c r="JIX409" s="258"/>
      <c r="JIY409" s="258"/>
      <c r="JIZ409" s="258"/>
      <c r="JJA409" s="258"/>
      <c r="JJB409" s="258"/>
      <c r="JJC409" s="258"/>
      <c r="JJD409" s="258"/>
      <c r="JJE409" s="258"/>
      <c r="JJF409" s="258"/>
      <c r="JJG409" s="258"/>
      <c r="JJH409" s="258"/>
      <c r="JJI409" s="258"/>
      <c r="JJJ409" s="258"/>
      <c r="JJK409" s="258"/>
      <c r="JJL409" s="258"/>
      <c r="JJM409" s="258"/>
      <c r="JJN409" s="258"/>
      <c r="JJO409" s="258"/>
      <c r="JJP409" s="258"/>
      <c r="JJQ409" s="258"/>
      <c r="JJR409" s="258"/>
      <c r="JJS409" s="258"/>
      <c r="JJT409" s="258"/>
      <c r="JJU409" s="258"/>
      <c r="JJV409" s="258"/>
      <c r="JJW409" s="258"/>
      <c r="JJX409" s="258"/>
      <c r="JJY409" s="258"/>
      <c r="JJZ409" s="258"/>
      <c r="JKA409" s="258"/>
      <c r="JKB409" s="258"/>
      <c r="JKC409" s="258"/>
      <c r="JKD409" s="258"/>
      <c r="JKE409" s="258"/>
      <c r="JKF409" s="258"/>
      <c r="JKG409" s="258"/>
      <c r="JKH409" s="258"/>
      <c r="JKI409" s="258"/>
      <c r="JKJ409" s="258"/>
      <c r="JKK409" s="258"/>
      <c r="JKL409" s="258"/>
      <c r="JKM409" s="258"/>
      <c r="JKN409" s="258"/>
      <c r="JKO409" s="258"/>
      <c r="JKP409" s="258"/>
      <c r="JKQ409" s="258"/>
      <c r="JKR409" s="258"/>
      <c r="JKS409" s="258"/>
      <c r="JKT409" s="258"/>
      <c r="JKU409" s="258"/>
      <c r="JKV409" s="258"/>
      <c r="JKW409" s="258"/>
      <c r="JKX409" s="258"/>
      <c r="JKY409" s="258"/>
      <c r="JKZ409" s="258"/>
      <c r="JLA409" s="258"/>
      <c r="JLB409" s="258"/>
      <c r="JLC409" s="258"/>
      <c r="JLD409" s="258"/>
      <c r="JLE409" s="258"/>
      <c r="JLF409" s="258"/>
      <c r="JLG409" s="258"/>
      <c r="JLH409" s="258"/>
      <c r="JLI409" s="258"/>
      <c r="JLJ409" s="258"/>
      <c r="JLK409" s="258"/>
      <c r="JLL409" s="258"/>
      <c r="JLM409" s="258"/>
      <c r="JLN409" s="258"/>
      <c r="JLO409" s="258"/>
      <c r="JLP409" s="258"/>
      <c r="JLQ409" s="258"/>
      <c r="JLR409" s="258"/>
      <c r="JLS409" s="258"/>
      <c r="JLT409" s="258"/>
      <c r="JLU409" s="258"/>
      <c r="JLV409" s="258"/>
      <c r="JLW409" s="258"/>
      <c r="JLX409" s="258"/>
      <c r="JLY409" s="258"/>
      <c r="JLZ409" s="258"/>
      <c r="JMA409" s="258"/>
      <c r="JMB409" s="258"/>
      <c r="JMC409" s="258"/>
      <c r="JMD409" s="258"/>
      <c r="JME409" s="258"/>
      <c r="JMF409" s="258"/>
      <c r="JMG409" s="258"/>
      <c r="JMH409" s="258"/>
      <c r="JMI409" s="258"/>
      <c r="JMJ409" s="258"/>
      <c r="JMK409" s="258"/>
      <c r="JML409" s="258"/>
      <c r="JMM409" s="258"/>
      <c r="JMN409" s="258"/>
      <c r="JMO409" s="258"/>
      <c r="JMP409" s="258"/>
      <c r="JMQ409" s="258"/>
      <c r="JMR409" s="258"/>
      <c r="JMS409" s="258"/>
      <c r="JMT409" s="258"/>
      <c r="JMU409" s="258"/>
      <c r="JMV409" s="258"/>
      <c r="JMW409" s="258"/>
      <c r="JMX409" s="258"/>
      <c r="JMY409" s="258"/>
      <c r="JMZ409" s="258"/>
      <c r="JNA409" s="258"/>
      <c r="JNB409" s="258"/>
      <c r="JNC409" s="258"/>
      <c r="JND409" s="258"/>
      <c r="JNE409" s="258"/>
      <c r="JNF409" s="258"/>
      <c r="JNG409" s="258"/>
      <c r="JNH409" s="258"/>
      <c r="JNI409" s="258"/>
      <c r="JNJ409" s="258"/>
      <c r="JNK409" s="258"/>
      <c r="JNL409" s="258"/>
      <c r="JNM409" s="258"/>
      <c r="JNN409" s="258"/>
      <c r="JNO409" s="258"/>
      <c r="JNP409" s="258"/>
      <c r="JNQ409" s="258"/>
      <c r="JNR409" s="258"/>
      <c r="JNS409" s="258"/>
      <c r="JNT409" s="258"/>
      <c r="JNU409" s="258"/>
      <c r="JNV409" s="258"/>
      <c r="JNW409" s="258"/>
      <c r="JNX409" s="258"/>
      <c r="JNY409" s="258"/>
      <c r="JNZ409" s="258"/>
      <c r="JOA409" s="258"/>
      <c r="JOB409" s="258"/>
      <c r="JOC409" s="258"/>
      <c r="JOD409" s="258"/>
      <c r="JOE409" s="258"/>
      <c r="JOF409" s="258"/>
      <c r="JOG409" s="258"/>
      <c r="JOH409" s="258"/>
      <c r="JOI409" s="258"/>
      <c r="JOJ409" s="258"/>
      <c r="JOK409" s="258"/>
      <c r="JOL409" s="258"/>
      <c r="JOM409" s="258"/>
      <c r="JON409" s="258"/>
      <c r="JOO409" s="258"/>
      <c r="JOP409" s="258"/>
      <c r="JOQ409" s="258"/>
      <c r="JOR409" s="258"/>
      <c r="JOS409" s="258"/>
      <c r="JOT409" s="258"/>
      <c r="JOU409" s="258"/>
      <c r="JOV409" s="258"/>
      <c r="JOW409" s="258"/>
      <c r="JOX409" s="258"/>
      <c r="JOY409" s="258"/>
      <c r="JOZ409" s="258"/>
      <c r="JPA409" s="258"/>
      <c r="JPB409" s="258"/>
      <c r="JPC409" s="258"/>
      <c r="JPD409" s="258"/>
      <c r="JPE409" s="258"/>
      <c r="JPF409" s="258"/>
      <c r="JPG409" s="258"/>
      <c r="JPH409" s="258"/>
      <c r="JPI409" s="258"/>
      <c r="JPJ409" s="258"/>
      <c r="JPK409" s="258"/>
      <c r="JPL409" s="258"/>
      <c r="JPM409" s="258"/>
      <c r="JPN409" s="258"/>
      <c r="JPO409" s="258"/>
      <c r="JPP409" s="258"/>
      <c r="JPQ409" s="258"/>
      <c r="JPR409" s="258"/>
      <c r="JPS409" s="258"/>
      <c r="JPT409" s="258"/>
      <c r="JPU409" s="258"/>
      <c r="JPV409" s="258"/>
      <c r="JPW409" s="258"/>
      <c r="JPX409" s="258"/>
      <c r="JPY409" s="258"/>
      <c r="JPZ409" s="258"/>
      <c r="JQA409" s="258"/>
      <c r="JQB409" s="258"/>
      <c r="JQC409" s="258"/>
      <c r="JQD409" s="258"/>
      <c r="JQE409" s="258"/>
      <c r="JQF409" s="258"/>
      <c r="JQG409" s="258"/>
      <c r="JQH409" s="258"/>
      <c r="JQI409" s="258"/>
      <c r="JQJ409" s="258"/>
      <c r="JQK409" s="258"/>
      <c r="JQL409" s="258"/>
      <c r="JQM409" s="258"/>
      <c r="JQN409" s="258"/>
      <c r="JQO409" s="258"/>
      <c r="JQP409" s="258"/>
      <c r="JQQ409" s="258"/>
      <c r="JQR409" s="258"/>
      <c r="JQS409" s="258"/>
      <c r="JQT409" s="258"/>
      <c r="JQU409" s="258"/>
      <c r="JQV409" s="258"/>
      <c r="JQW409" s="258"/>
      <c r="JQX409" s="258"/>
      <c r="JQY409" s="258"/>
      <c r="JQZ409" s="258"/>
      <c r="JRA409" s="258"/>
      <c r="JRB409" s="258"/>
      <c r="JRC409" s="258"/>
      <c r="JRD409" s="258"/>
      <c r="JRE409" s="258"/>
      <c r="JRF409" s="258"/>
      <c r="JRG409" s="258"/>
      <c r="JRH409" s="258"/>
      <c r="JRI409" s="258"/>
      <c r="JRJ409" s="258"/>
      <c r="JRK409" s="258"/>
      <c r="JRL409" s="258"/>
      <c r="JRM409" s="258"/>
      <c r="JRN409" s="258"/>
      <c r="JRO409" s="258"/>
      <c r="JRP409" s="258"/>
      <c r="JRQ409" s="258"/>
      <c r="JRR409" s="258"/>
      <c r="JRS409" s="258"/>
      <c r="JRT409" s="258"/>
      <c r="JRU409" s="258"/>
      <c r="JRV409" s="258"/>
      <c r="JRW409" s="258"/>
      <c r="JRX409" s="258"/>
      <c r="JRY409" s="258"/>
      <c r="JRZ409" s="258"/>
      <c r="JSA409" s="258"/>
      <c r="JSB409" s="258"/>
      <c r="JSC409" s="258"/>
      <c r="JSD409" s="258"/>
      <c r="JSE409" s="258"/>
      <c r="JSF409" s="258"/>
      <c r="JSG409" s="258"/>
      <c r="JSH409" s="258"/>
      <c r="JSI409" s="258"/>
      <c r="JSJ409" s="258"/>
      <c r="JSK409" s="258"/>
      <c r="JSL409" s="258"/>
      <c r="JSM409" s="258"/>
      <c r="JSN409" s="258"/>
      <c r="JSO409" s="258"/>
      <c r="JSP409" s="258"/>
      <c r="JSQ409" s="258"/>
      <c r="JSR409" s="258"/>
      <c r="JSS409" s="258"/>
      <c r="JST409" s="258"/>
      <c r="JSU409" s="258"/>
      <c r="JSV409" s="258"/>
      <c r="JSW409" s="258"/>
      <c r="JSX409" s="258"/>
      <c r="JSY409" s="258"/>
      <c r="JSZ409" s="258"/>
      <c r="JTA409" s="258"/>
      <c r="JTB409" s="258"/>
      <c r="JTC409" s="258"/>
      <c r="JTD409" s="258"/>
      <c r="JTE409" s="258"/>
      <c r="JTF409" s="258"/>
      <c r="JTG409" s="258"/>
      <c r="JTH409" s="258"/>
      <c r="JTI409" s="258"/>
      <c r="JTJ409" s="258"/>
      <c r="JTK409" s="258"/>
      <c r="JTL409" s="258"/>
      <c r="JTM409" s="258"/>
      <c r="JTN409" s="258"/>
      <c r="JTO409" s="258"/>
      <c r="JTP409" s="258"/>
      <c r="JTQ409" s="258"/>
      <c r="JTR409" s="258"/>
      <c r="JTS409" s="258"/>
      <c r="JTT409" s="258"/>
      <c r="JTU409" s="258"/>
      <c r="JTV409" s="258"/>
      <c r="JTW409" s="258"/>
      <c r="JTX409" s="258"/>
      <c r="JTY409" s="258"/>
      <c r="JTZ409" s="258"/>
      <c r="JUA409" s="258"/>
      <c r="JUB409" s="258"/>
      <c r="JUC409" s="258"/>
      <c r="JUD409" s="258"/>
      <c r="JUE409" s="258"/>
      <c r="JUF409" s="258"/>
      <c r="JUG409" s="258"/>
      <c r="JUH409" s="258"/>
      <c r="JUI409" s="258"/>
      <c r="JUJ409" s="258"/>
      <c r="JUK409" s="258"/>
      <c r="JUL409" s="258"/>
      <c r="JUM409" s="258"/>
      <c r="JUN409" s="258"/>
      <c r="JUO409" s="258"/>
      <c r="JUP409" s="258"/>
      <c r="JUQ409" s="258"/>
      <c r="JUR409" s="258"/>
      <c r="JUS409" s="258"/>
      <c r="JUT409" s="258"/>
      <c r="JUU409" s="258"/>
      <c r="JUV409" s="258"/>
      <c r="JUW409" s="258"/>
      <c r="JUX409" s="258"/>
      <c r="JUY409" s="258"/>
      <c r="JUZ409" s="258"/>
      <c r="JVA409" s="258"/>
      <c r="JVB409" s="258"/>
      <c r="JVC409" s="258"/>
      <c r="JVD409" s="258"/>
      <c r="JVE409" s="258"/>
      <c r="JVF409" s="258"/>
      <c r="JVG409" s="258"/>
      <c r="JVH409" s="258"/>
      <c r="JVI409" s="258"/>
      <c r="JVJ409" s="258"/>
      <c r="JVK409" s="258"/>
      <c r="JVL409" s="258"/>
      <c r="JVM409" s="258"/>
      <c r="JVN409" s="258"/>
      <c r="JVO409" s="258"/>
      <c r="JVP409" s="258"/>
      <c r="JVQ409" s="258"/>
      <c r="JVR409" s="258"/>
      <c r="JVS409" s="258"/>
      <c r="JVT409" s="258"/>
      <c r="JVU409" s="258"/>
      <c r="JVV409" s="258"/>
      <c r="JVW409" s="258"/>
      <c r="JVX409" s="258"/>
      <c r="JVY409" s="258"/>
      <c r="JVZ409" s="258"/>
      <c r="JWA409" s="258"/>
      <c r="JWB409" s="258"/>
      <c r="JWC409" s="258"/>
      <c r="JWD409" s="258"/>
      <c r="JWE409" s="258"/>
      <c r="JWF409" s="258"/>
      <c r="JWG409" s="258"/>
      <c r="JWH409" s="258"/>
      <c r="JWI409" s="258"/>
      <c r="JWJ409" s="258"/>
      <c r="JWK409" s="258"/>
      <c r="JWL409" s="258"/>
      <c r="JWM409" s="258"/>
      <c r="JWN409" s="258"/>
      <c r="JWO409" s="258"/>
      <c r="JWP409" s="258"/>
      <c r="JWQ409" s="258"/>
      <c r="JWR409" s="258"/>
      <c r="JWS409" s="258"/>
      <c r="JWT409" s="258"/>
      <c r="JWU409" s="258"/>
      <c r="JWV409" s="258"/>
      <c r="JWW409" s="258"/>
      <c r="JWX409" s="258"/>
      <c r="JWY409" s="258"/>
      <c r="JWZ409" s="258"/>
      <c r="JXA409" s="258"/>
      <c r="JXB409" s="258"/>
      <c r="JXC409" s="258"/>
      <c r="JXD409" s="258"/>
      <c r="JXE409" s="258"/>
      <c r="JXF409" s="258"/>
      <c r="JXG409" s="258"/>
      <c r="JXH409" s="258"/>
      <c r="JXI409" s="258"/>
      <c r="JXJ409" s="258"/>
      <c r="JXK409" s="258"/>
      <c r="JXL409" s="258"/>
      <c r="JXM409" s="258"/>
      <c r="JXN409" s="258"/>
      <c r="JXO409" s="258"/>
      <c r="JXP409" s="258"/>
      <c r="JXQ409" s="258"/>
      <c r="JXR409" s="258"/>
      <c r="JXS409" s="258"/>
      <c r="JXT409" s="258"/>
      <c r="JXU409" s="258"/>
      <c r="JXV409" s="258"/>
      <c r="JXW409" s="258"/>
      <c r="JXX409" s="258"/>
      <c r="JXY409" s="258"/>
      <c r="JXZ409" s="258"/>
      <c r="JYA409" s="258"/>
      <c r="JYB409" s="258"/>
      <c r="JYC409" s="258"/>
      <c r="JYD409" s="258"/>
      <c r="JYE409" s="258"/>
      <c r="JYF409" s="258"/>
      <c r="JYG409" s="258"/>
      <c r="JYH409" s="258"/>
      <c r="JYI409" s="258"/>
      <c r="JYJ409" s="258"/>
      <c r="JYK409" s="258"/>
      <c r="JYL409" s="258"/>
      <c r="JYM409" s="258"/>
      <c r="JYN409" s="258"/>
      <c r="JYO409" s="258"/>
      <c r="JYP409" s="258"/>
      <c r="JYQ409" s="258"/>
      <c r="JYR409" s="258"/>
      <c r="JYS409" s="258"/>
      <c r="JYT409" s="258"/>
      <c r="JYU409" s="258"/>
      <c r="JYV409" s="258"/>
      <c r="JYW409" s="258"/>
      <c r="JYX409" s="258"/>
      <c r="JYY409" s="258"/>
      <c r="JYZ409" s="258"/>
      <c r="JZA409" s="258"/>
      <c r="JZB409" s="258"/>
      <c r="JZC409" s="258"/>
      <c r="JZD409" s="258"/>
      <c r="JZE409" s="258"/>
      <c r="JZF409" s="258"/>
      <c r="JZG409" s="258"/>
      <c r="JZH409" s="258"/>
      <c r="JZI409" s="258"/>
      <c r="JZJ409" s="258"/>
      <c r="JZK409" s="258"/>
      <c r="JZL409" s="258"/>
      <c r="JZM409" s="258"/>
      <c r="JZN409" s="258"/>
      <c r="JZO409" s="258"/>
      <c r="JZP409" s="258"/>
      <c r="JZQ409" s="258"/>
      <c r="JZR409" s="258"/>
      <c r="JZS409" s="258"/>
      <c r="JZT409" s="258"/>
      <c r="JZU409" s="258"/>
      <c r="JZV409" s="258"/>
      <c r="JZW409" s="258"/>
      <c r="JZX409" s="258"/>
      <c r="JZY409" s="258"/>
      <c r="JZZ409" s="258"/>
      <c r="KAA409" s="258"/>
      <c r="KAB409" s="258"/>
      <c r="KAC409" s="258"/>
      <c r="KAD409" s="258"/>
      <c r="KAE409" s="258"/>
      <c r="KAF409" s="258"/>
      <c r="KAG409" s="258"/>
      <c r="KAH409" s="258"/>
      <c r="KAI409" s="258"/>
      <c r="KAJ409" s="258"/>
      <c r="KAK409" s="258"/>
      <c r="KAL409" s="258"/>
      <c r="KAM409" s="258"/>
      <c r="KAN409" s="258"/>
      <c r="KAO409" s="258"/>
      <c r="KAP409" s="258"/>
      <c r="KAQ409" s="258"/>
      <c r="KAR409" s="258"/>
      <c r="KAS409" s="258"/>
      <c r="KAT409" s="258"/>
      <c r="KAU409" s="258"/>
      <c r="KAV409" s="258"/>
      <c r="KAW409" s="258"/>
      <c r="KAX409" s="258"/>
      <c r="KAY409" s="258"/>
      <c r="KAZ409" s="258"/>
      <c r="KBA409" s="258"/>
      <c r="KBB409" s="258"/>
      <c r="KBC409" s="258"/>
      <c r="KBD409" s="258"/>
      <c r="KBE409" s="258"/>
      <c r="KBF409" s="258"/>
      <c r="KBG409" s="258"/>
      <c r="KBH409" s="258"/>
      <c r="KBI409" s="258"/>
      <c r="KBJ409" s="258"/>
      <c r="KBK409" s="258"/>
      <c r="KBL409" s="258"/>
      <c r="KBM409" s="258"/>
      <c r="KBN409" s="258"/>
      <c r="KBO409" s="258"/>
      <c r="KBP409" s="258"/>
      <c r="KBQ409" s="258"/>
      <c r="KBR409" s="258"/>
      <c r="KBS409" s="258"/>
      <c r="KBT409" s="258"/>
      <c r="KBU409" s="258"/>
      <c r="KBV409" s="258"/>
      <c r="KBW409" s="258"/>
      <c r="KBX409" s="258"/>
      <c r="KBY409" s="258"/>
      <c r="KBZ409" s="258"/>
      <c r="KCA409" s="258"/>
      <c r="KCB409" s="258"/>
      <c r="KCC409" s="258"/>
      <c r="KCD409" s="258"/>
      <c r="KCE409" s="258"/>
      <c r="KCF409" s="258"/>
      <c r="KCG409" s="258"/>
      <c r="KCH409" s="258"/>
      <c r="KCI409" s="258"/>
      <c r="KCJ409" s="258"/>
      <c r="KCK409" s="258"/>
      <c r="KCL409" s="258"/>
      <c r="KCM409" s="258"/>
      <c r="KCN409" s="258"/>
      <c r="KCO409" s="258"/>
      <c r="KCP409" s="258"/>
      <c r="KCQ409" s="258"/>
      <c r="KCR409" s="258"/>
      <c r="KCS409" s="258"/>
      <c r="KCT409" s="258"/>
      <c r="KCU409" s="258"/>
      <c r="KCV409" s="258"/>
      <c r="KCW409" s="258"/>
      <c r="KCX409" s="258"/>
      <c r="KCY409" s="258"/>
      <c r="KCZ409" s="258"/>
      <c r="KDA409" s="258"/>
      <c r="KDB409" s="258"/>
      <c r="KDC409" s="258"/>
      <c r="KDD409" s="258"/>
      <c r="KDE409" s="258"/>
      <c r="KDF409" s="258"/>
      <c r="KDG409" s="258"/>
      <c r="KDH409" s="258"/>
      <c r="KDI409" s="258"/>
      <c r="KDJ409" s="258"/>
      <c r="KDK409" s="258"/>
      <c r="KDL409" s="258"/>
      <c r="KDM409" s="258"/>
      <c r="KDN409" s="258"/>
      <c r="KDO409" s="258"/>
      <c r="KDP409" s="258"/>
      <c r="KDQ409" s="258"/>
      <c r="KDR409" s="258"/>
      <c r="KDS409" s="258"/>
      <c r="KDT409" s="258"/>
      <c r="KDU409" s="258"/>
      <c r="KDV409" s="258"/>
      <c r="KDW409" s="258"/>
      <c r="KDX409" s="258"/>
      <c r="KDY409" s="258"/>
      <c r="KDZ409" s="258"/>
      <c r="KEA409" s="258"/>
      <c r="KEB409" s="258"/>
      <c r="KEC409" s="258"/>
      <c r="KED409" s="258"/>
      <c r="KEE409" s="258"/>
      <c r="KEF409" s="258"/>
      <c r="KEG409" s="258"/>
      <c r="KEH409" s="258"/>
      <c r="KEI409" s="258"/>
      <c r="KEJ409" s="258"/>
      <c r="KEK409" s="258"/>
      <c r="KEL409" s="258"/>
      <c r="KEM409" s="258"/>
      <c r="KEN409" s="258"/>
      <c r="KEO409" s="258"/>
      <c r="KEP409" s="258"/>
      <c r="KEQ409" s="258"/>
      <c r="KER409" s="258"/>
      <c r="KES409" s="258"/>
      <c r="KET409" s="258"/>
      <c r="KEU409" s="258"/>
      <c r="KEV409" s="258"/>
      <c r="KEW409" s="258"/>
      <c r="KEX409" s="258"/>
      <c r="KEY409" s="258"/>
      <c r="KEZ409" s="258"/>
      <c r="KFA409" s="258"/>
      <c r="KFB409" s="258"/>
      <c r="KFC409" s="258"/>
      <c r="KFD409" s="258"/>
      <c r="KFE409" s="258"/>
      <c r="KFF409" s="258"/>
      <c r="KFG409" s="258"/>
      <c r="KFH409" s="258"/>
      <c r="KFI409" s="258"/>
      <c r="KFJ409" s="258"/>
      <c r="KFK409" s="258"/>
      <c r="KFL409" s="258"/>
      <c r="KFM409" s="258"/>
      <c r="KFN409" s="258"/>
      <c r="KFO409" s="258"/>
      <c r="KFP409" s="258"/>
      <c r="KFQ409" s="258"/>
      <c r="KFR409" s="258"/>
      <c r="KFS409" s="258"/>
      <c r="KFT409" s="258"/>
      <c r="KFU409" s="258"/>
      <c r="KFV409" s="258"/>
      <c r="KFW409" s="258"/>
      <c r="KFX409" s="258"/>
      <c r="KFY409" s="258"/>
      <c r="KFZ409" s="258"/>
      <c r="KGA409" s="258"/>
      <c r="KGB409" s="258"/>
      <c r="KGC409" s="258"/>
      <c r="KGD409" s="258"/>
      <c r="KGE409" s="258"/>
      <c r="KGF409" s="258"/>
      <c r="KGG409" s="258"/>
      <c r="KGH409" s="258"/>
      <c r="KGI409" s="258"/>
      <c r="KGJ409" s="258"/>
      <c r="KGK409" s="258"/>
      <c r="KGL409" s="258"/>
      <c r="KGM409" s="258"/>
      <c r="KGN409" s="258"/>
      <c r="KGO409" s="258"/>
      <c r="KGP409" s="258"/>
      <c r="KGQ409" s="258"/>
      <c r="KGR409" s="258"/>
      <c r="KGS409" s="258"/>
      <c r="KGT409" s="258"/>
      <c r="KGU409" s="258"/>
      <c r="KGV409" s="258"/>
      <c r="KGW409" s="258"/>
      <c r="KGX409" s="258"/>
      <c r="KGY409" s="258"/>
      <c r="KGZ409" s="258"/>
      <c r="KHA409" s="258"/>
      <c r="KHB409" s="258"/>
      <c r="KHC409" s="258"/>
      <c r="KHD409" s="258"/>
      <c r="KHE409" s="258"/>
      <c r="KHF409" s="258"/>
      <c r="KHG409" s="258"/>
      <c r="KHH409" s="258"/>
      <c r="KHI409" s="258"/>
      <c r="KHJ409" s="258"/>
      <c r="KHK409" s="258"/>
      <c r="KHL409" s="258"/>
      <c r="KHM409" s="258"/>
      <c r="KHN409" s="258"/>
      <c r="KHO409" s="258"/>
      <c r="KHP409" s="258"/>
      <c r="KHQ409" s="258"/>
      <c r="KHR409" s="258"/>
      <c r="KHS409" s="258"/>
      <c r="KHT409" s="258"/>
      <c r="KHU409" s="258"/>
      <c r="KHV409" s="258"/>
      <c r="KHW409" s="258"/>
      <c r="KHX409" s="258"/>
      <c r="KHY409" s="258"/>
      <c r="KHZ409" s="258"/>
      <c r="KIA409" s="258"/>
      <c r="KIB409" s="258"/>
      <c r="KIC409" s="258"/>
      <c r="KID409" s="258"/>
      <c r="KIE409" s="258"/>
      <c r="KIF409" s="258"/>
      <c r="KIG409" s="258"/>
      <c r="KIH409" s="258"/>
      <c r="KII409" s="258"/>
      <c r="KIJ409" s="258"/>
      <c r="KIK409" s="258"/>
      <c r="KIL409" s="258"/>
      <c r="KIM409" s="258"/>
      <c r="KIN409" s="258"/>
      <c r="KIO409" s="258"/>
      <c r="KIP409" s="258"/>
      <c r="KIQ409" s="258"/>
      <c r="KIR409" s="258"/>
      <c r="KIS409" s="258"/>
      <c r="KIT409" s="258"/>
      <c r="KIU409" s="258"/>
      <c r="KIV409" s="258"/>
      <c r="KIW409" s="258"/>
      <c r="KIX409" s="258"/>
      <c r="KIY409" s="258"/>
      <c r="KIZ409" s="258"/>
      <c r="KJA409" s="258"/>
      <c r="KJB409" s="258"/>
      <c r="KJC409" s="258"/>
      <c r="KJD409" s="258"/>
      <c r="KJE409" s="258"/>
      <c r="KJF409" s="258"/>
      <c r="KJG409" s="258"/>
      <c r="KJH409" s="258"/>
      <c r="KJI409" s="258"/>
      <c r="KJJ409" s="258"/>
      <c r="KJK409" s="258"/>
      <c r="KJL409" s="258"/>
      <c r="KJM409" s="258"/>
      <c r="KJN409" s="258"/>
      <c r="KJO409" s="258"/>
      <c r="KJP409" s="258"/>
      <c r="KJQ409" s="258"/>
      <c r="KJR409" s="258"/>
      <c r="KJS409" s="258"/>
      <c r="KJT409" s="258"/>
      <c r="KJU409" s="258"/>
      <c r="KJV409" s="258"/>
      <c r="KJW409" s="258"/>
      <c r="KJX409" s="258"/>
      <c r="KJY409" s="258"/>
      <c r="KJZ409" s="258"/>
      <c r="KKA409" s="258"/>
      <c r="KKB409" s="258"/>
      <c r="KKC409" s="258"/>
      <c r="KKD409" s="258"/>
      <c r="KKE409" s="258"/>
      <c r="KKF409" s="258"/>
      <c r="KKG409" s="258"/>
      <c r="KKH409" s="258"/>
      <c r="KKI409" s="258"/>
      <c r="KKJ409" s="258"/>
      <c r="KKK409" s="258"/>
      <c r="KKL409" s="258"/>
      <c r="KKM409" s="258"/>
      <c r="KKN409" s="258"/>
      <c r="KKO409" s="258"/>
      <c r="KKP409" s="258"/>
      <c r="KKQ409" s="258"/>
      <c r="KKR409" s="258"/>
      <c r="KKS409" s="258"/>
      <c r="KKT409" s="258"/>
      <c r="KKU409" s="258"/>
      <c r="KKV409" s="258"/>
      <c r="KKW409" s="258"/>
      <c r="KKX409" s="258"/>
      <c r="KKY409" s="258"/>
      <c r="KKZ409" s="258"/>
      <c r="KLA409" s="258"/>
      <c r="KLB409" s="258"/>
      <c r="KLC409" s="258"/>
      <c r="KLD409" s="258"/>
      <c r="KLE409" s="258"/>
      <c r="KLF409" s="258"/>
      <c r="KLG409" s="258"/>
      <c r="KLH409" s="258"/>
      <c r="KLI409" s="258"/>
      <c r="KLJ409" s="258"/>
      <c r="KLK409" s="258"/>
      <c r="KLL409" s="258"/>
      <c r="KLM409" s="258"/>
      <c r="KLN409" s="258"/>
      <c r="KLO409" s="258"/>
      <c r="KLP409" s="258"/>
      <c r="KLQ409" s="258"/>
      <c r="KLR409" s="258"/>
      <c r="KLS409" s="258"/>
      <c r="KLT409" s="258"/>
      <c r="KLU409" s="258"/>
      <c r="KLV409" s="258"/>
      <c r="KLW409" s="258"/>
      <c r="KLX409" s="258"/>
      <c r="KLY409" s="258"/>
      <c r="KLZ409" s="258"/>
      <c r="KMA409" s="258"/>
      <c r="KMB409" s="258"/>
      <c r="KMC409" s="258"/>
      <c r="KMD409" s="258"/>
      <c r="KME409" s="258"/>
      <c r="KMF409" s="258"/>
      <c r="KMG409" s="258"/>
      <c r="KMH409" s="258"/>
      <c r="KMI409" s="258"/>
      <c r="KMJ409" s="258"/>
      <c r="KMK409" s="258"/>
      <c r="KML409" s="258"/>
      <c r="KMM409" s="258"/>
      <c r="KMN409" s="258"/>
      <c r="KMO409" s="258"/>
      <c r="KMP409" s="258"/>
      <c r="KMQ409" s="258"/>
      <c r="KMR409" s="258"/>
      <c r="KMS409" s="258"/>
      <c r="KMT409" s="258"/>
      <c r="KMU409" s="258"/>
      <c r="KMV409" s="258"/>
      <c r="KMW409" s="258"/>
      <c r="KMX409" s="258"/>
      <c r="KMY409" s="258"/>
      <c r="KMZ409" s="258"/>
      <c r="KNA409" s="258"/>
      <c r="KNB409" s="258"/>
      <c r="KNC409" s="258"/>
      <c r="KND409" s="258"/>
      <c r="KNE409" s="258"/>
      <c r="KNF409" s="258"/>
      <c r="KNG409" s="258"/>
      <c r="KNH409" s="258"/>
      <c r="KNI409" s="258"/>
      <c r="KNJ409" s="258"/>
      <c r="KNK409" s="258"/>
      <c r="KNL409" s="258"/>
      <c r="KNM409" s="258"/>
      <c r="KNN409" s="258"/>
      <c r="KNO409" s="258"/>
      <c r="KNP409" s="258"/>
      <c r="KNQ409" s="258"/>
      <c r="KNR409" s="258"/>
      <c r="KNS409" s="258"/>
      <c r="KNT409" s="258"/>
      <c r="KNU409" s="258"/>
      <c r="KNV409" s="258"/>
      <c r="KNW409" s="258"/>
      <c r="KNX409" s="258"/>
      <c r="KNY409" s="258"/>
      <c r="KNZ409" s="258"/>
      <c r="KOA409" s="258"/>
      <c r="KOB409" s="258"/>
      <c r="KOC409" s="258"/>
      <c r="KOD409" s="258"/>
      <c r="KOE409" s="258"/>
      <c r="KOF409" s="258"/>
      <c r="KOG409" s="258"/>
      <c r="KOH409" s="258"/>
      <c r="KOI409" s="258"/>
      <c r="KOJ409" s="258"/>
      <c r="KOK409" s="258"/>
      <c r="KOL409" s="258"/>
      <c r="KOM409" s="258"/>
      <c r="KON409" s="258"/>
      <c r="KOO409" s="258"/>
      <c r="KOP409" s="258"/>
      <c r="KOQ409" s="258"/>
      <c r="KOR409" s="258"/>
      <c r="KOS409" s="258"/>
      <c r="KOT409" s="258"/>
      <c r="KOU409" s="258"/>
      <c r="KOV409" s="258"/>
      <c r="KOW409" s="258"/>
      <c r="KOX409" s="258"/>
      <c r="KOY409" s="258"/>
      <c r="KOZ409" s="258"/>
      <c r="KPA409" s="258"/>
      <c r="KPB409" s="258"/>
      <c r="KPC409" s="258"/>
      <c r="KPD409" s="258"/>
      <c r="KPE409" s="258"/>
      <c r="KPF409" s="258"/>
      <c r="KPG409" s="258"/>
      <c r="KPH409" s="258"/>
      <c r="KPI409" s="258"/>
      <c r="KPJ409" s="258"/>
      <c r="KPK409" s="258"/>
      <c r="KPL409" s="258"/>
      <c r="KPM409" s="258"/>
      <c r="KPN409" s="258"/>
      <c r="KPO409" s="258"/>
      <c r="KPP409" s="258"/>
      <c r="KPQ409" s="258"/>
      <c r="KPR409" s="258"/>
      <c r="KPS409" s="258"/>
      <c r="KPT409" s="258"/>
      <c r="KPU409" s="258"/>
      <c r="KPV409" s="258"/>
      <c r="KPW409" s="258"/>
      <c r="KPX409" s="258"/>
      <c r="KPY409" s="258"/>
      <c r="KPZ409" s="258"/>
      <c r="KQA409" s="258"/>
      <c r="KQB409" s="258"/>
      <c r="KQC409" s="258"/>
      <c r="KQD409" s="258"/>
      <c r="KQE409" s="258"/>
      <c r="KQF409" s="258"/>
      <c r="KQG409" s="258"/>
      <c r="KQH409" s="258"/>
      <c r="KQI409" s="258"/>
      <c r="KQJ409" s="258"/>
      <c r="KQK409" s="258"/>
      <c r="KQL409" s="258"/>
      <c r="KQM409" s="258"/>
      <c r="KQN409" s="258"/>
      <c r="KQO409" s="258"/>
      <c r="KQP409" s="258"/>
      <c r="KQQ409" s="258"/>
      <c r="KQR409" s="258"/>
      <c r="KQS409" s="258"/>
      <c r="KQT409" s="258"/>
      <c r="KQU409" s="258"/>
      <c r="KQV409" s="258"/>
      <c r="KQW409" s="258"/>
      <c r="KQX409" s="258"/>
      <c r="KQY409" s="258"/>
      <c r="KQZ409" s="258"/>
      <c r="KRA409" s="258"/>
      <c r="KRB409" s="258"/>
      <c r="KRC409" s="258"/>
      <c r="KRD409" s="258"/>
      <c r="KRE409" s="258"/>
      <c r="KRF409" s="258"/>
      <c r="KRG409" s="258"/>
      <c r="KRH409" s="258"/>
      <c r="KRI409" s="258"/>
      <c r="KRJ409" s="258"/>
      <c r="KRK409" s="258"/>
      <c r="KRL409" s="258"/>
      <c r="KRM409" s="258"/>
      <c r="KRN409" s="258"/>
      <c r="KRO409" s="258"/>
      <c r="KRP409" s="258"/>
      <c r="KRQ409" s="258"/>
      <c r="KRR409" s="258"/>
      <c r="KRS409" s="258"/>
      <c r="KRT409" s="258"/>
      <c r="KRU409" s="258"/>
      <c r="KRV409" s="258"/>
      <c r="KRW409" s="258"/>
      <c r="KRX409" s="258"/>
      <c r="KRY409" s="258"/>
      <c r="KRZ409" s="258"/>
      <c r="KSA409" s="258"/>
      <c r="KSB409" s="258"/>
      <c r="KSC409" s="258"/>
      <c r="KSD409" s="258"/>
      <c r="KSE409" s="258"/>
      <c r="KSF409" s="258"/>
      <c r="KSG409" s="258"/>
      <c r="KSH409" s="258"/>
      <c r="KSI409" s="258"/>
      <c r="KSJ409" s="258"/>
      <c r="KSK409" s="258"/>
      <c r="KSL409" s="258"/>
      <c r="KSM409" s="258"/>
      <c r="KSN409" s="258"/>
      <c r="KSO409" s="258"/>
      <c r="KSP409" s="258"/>
      <c r="KSQ409" s="258"/>
      <c r="KSR409" s="258"/>
      <c r="KSS409" s="258"/>
      <c r="KST409" s="258"/>
      <c r="KSU409" s="258"/>
      <c r="KSV409" s="258"/>
      <c r="KSW409" s="258"/>
      <c r="KSX409" s="258"/>
      <c r="KSY409" s="258"/>
      <c r="KSZ409" s="258"/>
      <c r="KTA409" s="258"/>
      <c r="KTB409" s="258"/>
      <c r="KTC409" s="258"/>
      <c r="KTD409" s="258"/>
      <c r="KTE409" s="258"/>
      <c r="KTF409" s="258"/>
      <c r="KTG409" s="258"/>
      <c r="KTH409" s="258"/>
      <c r="KTI409" s="258"/>
      <c r="KTJ409" s="258"/>
      <c r="KTK409" s="258"/>
      <c r="KTL409" s="258"/>
      <c r="KTM409" s="258"/>
      <c r="KTN409" s="258"/>
      <c r="KTO409" s="258"/>
      <c r="KTP409" s="258"/>
      <c r="KTQ409" s="258"/>
      <c r="KTR409" s="258"/>
      <c r="KTS409" s="258"/>
      <c r="KTT409" s="258"/>
      <c r="KTU409" s="258"/>
      <c r="KTV409" s="258"/>
      <c r="KTW409" s="258"/>
      <c r="KTX409" s="258"/>
      <c r="KTY409" s="258"/>
      <c r="KTZ409" s="258"/>
      <c r="KUA409" s="258"/>
      <c r="KUB409" s="258"/>
      <c r="KUC409" s="258"/>
      <c r="KUD409" s="258"/>
      <c r="KUE409" s="258"/>
      <c r="KUF409" s="258"/>
      <c r="KUG409" s="258"/>
      <c r="KUH409" s="258"/>
      <c r="KUI409" s="258"/>
      <c r="KUJ409" s="258"/>
      <c r="KUK409" s="258"/>
      <c r="KUL409" s="258"/>
      <c r="KUM409" s="258"/>
      <c r="KUN409" s="258"/>
      <c r="KUO409" s="258"/>
      <c r="KUP409" s="258"/>
      <c r="KUQ409" s="258"/>
      <c r="KUR409" s="258"/>
      <c r="KUS409" s="258"/>
      <c r="KUT409" s="258"/>
      <c r="KUU409" s="258"/>
      <c r="KUV409" s="258"/>
      <c r="KUW409" s="258"/>
      <c r="KUX409" s="258"/>
      <c r="KUY409" s="258"/>
      <c r="KUZ409" s="258"/>
      <c r="KVA409" s="258"/>
      <c r="KVB409" s="258"/>
      <c r="KVC409" s="258"/>
      <c r="KVD409" s="258"/>
      <c r="KVE409" s="258"/>
      <c r="KVF409" s="258"/>
      <c r="KVG409" s="258"/>
      <c r="KVH409" s="258"/>
      <c r="KVI409" s="258"/>
      <c r="KVJ409" s="258"/>
      <c r="KVK409" s="258"/>
      <c r="KVL409" s="258"/>
      <c r="KVM409" s="258"/>
      <c r="KVN409" s="258"/>
      <c r="KVO409" s="258"/>
      <c r="KVP409" s="258"/>
      <c r="KVQ409" s="258"/>
      <c r="KVR409" s="258"/>
      <c r="KVS409" s="258"/>
      <c r="KVT409" s="258"/>
      <c r="KVU409" s="258"/>
      <c r="KVV409" s="258"/>
      <c r="KVW409" s="258"/>
      <c r="KVX409" s="258"/>
      <c r="KVY409" s="258"/>
      <c r="KVZ409" s="258"/>
      <c r="KWA409" s="258"/>
      <c r="KWB409" s="258"/>
      <c r="KWC409" s="258"/>
      <c r="KWD409" s="258"/>
      <c r="KWE409" s="258"/>
      <c r="KWF409" s="258"/>
      <c r="KWG409" s="258"/>
      <c r="KWH409" s="258"/>
      <c r="KWI409" s="258"/>
      <c r="KWJ409" s="258"/>
      <c r="KWK409" s="258"/>
      <c r="KWL409" s="258"/>
      <c r="KWM409" s="258"/>
      <c r="KWN409" s="258"/>
      <c r="KWO409" s="258"/>
      <c r="KWP409" s="258"/>
      <c r="KWQ409" s="258"/>
      <c r="KWR409" s="258"/>
      <c r="KWS409" s="258"/>
      <c r="KWT409" s="258"/>
      <c r="KWU409" s="258"/>
      <c r="KWV409" s="258"/>
      <c r="KWW409" s="258"/>
      <c r="KWX409" s="258"/>
      <c r="KWY409" s="258"/>
      <c r="KWZ409" s="258"/>
      <c r="KXA409" s="258"/>
      <c r="KXB409" s="258"/>
      <c r="KXC409" s="258"/>
      <c r="KXD409" s="258"/>
      <c r="KXE409" s="258"/>
      <c r="KXF409" s="258"/>
      <c r="KXG409" s="258"/>
      <c r="KXH409" s="258"/>
      <c r="KXI409" s="258"/>
      <c r="KXJ409" s="258"/>
      <c r="KXK409" s="258"/>
      <c r="KXL409" s="258"/>
      <c r="KXM409" s="258"/>
      <c r="KXN409" s="258"/>
      <c r="KXO409" s="258"/>
      <c r="KXP409" s="258"/>
      <c r="KXQ409" s="258"/>
      <c r="KXR409" s="258"/>
      <c r="KXS409" s="258"/>
      <c r="KXT409" s="258"/>
      <c r="KXU409" s="258"/>
      <c r="KXV409" s="258"/>
      <c r="KXW409" s="258"/>
      <c r="KXX409" s="258"/>
      <c r="KXY409" s="258"/>
      <c r="KXZ409" s="258"/>
      <c r="KYA409" s="258"/>
      <c r="KYB409" s="258"/>
      <c r="KYC409" s="258"/>
      <c r="KYD409" s="258"/>
      <c r="KYE409" s="258"/>
      <c r="KYF409" s="258"/>
      <c r="KYG409" s="258"/>
      <c r="KYH409" s="258"/>
      <c r="KYI409" s="258"/>
      <c r="KYJ409" s="258"/>
      <c r="KYK409" s="258"/>
      <c r="KYL409" s="258"/>
      <c r="KYM409" s="258"/>
      <c r="KYN409" s="258"/>
      <c r="KYO409" s="258"/>
      <c r="KYP409" s="258"/>
      <c r="KYQ409" s="258"/>
      <c r="KYR409" s="258"/>
      <c r="KYS409" s="258"/>
      <c r="KYT409" s="258"/>
      <c r="KYU409" s="258"/>
      <c r="KYV409" s="258"/>
      <c r="KYW409" s="258"/>
      <c r="KYX409" s="258"/>
      <c r="KYY409" s="258"/>
      <c r="KYZ409" s="258"/>
      <c r="KZA409" s="258"/>
      <c r="KZB409" s="258"/>
      <c r="KZC409" s="258"/>
      <c r="KZD409" s="258"/>
      <c r="KZE409" s="258"/>
      <c r="KZF409" s="258"/>
      <c r="KZG409" s="258"/>
      <c r="KZH409" s="258"/>
      <c r="KZI409" s="258"/>
      <c r="KZJ409" s="258"/>
      <c r="KZK409" s="258"/>
      <c r="KZL409" s="258"/>
      <c r="KZM409" s="258"/>
      <c r="KZN409" s="258"/>
      <c r="KZO409" s="258"/>
      <c r="KZP409" s="258"/>
      <c r="KZQ409" s="258"/>
      <c r="KZR409" s="258"/>
      <c r="KZS409" s="258"/>
      <c r="KZT409" s="258"/>
      <c r="KZU409" s="258"/>
      <c r="KZV409" s="258"/>
      <c r="KZW409" s="258"/>
      <c r="KZX409" s="258"/>
      <c r="KZY409" s="258"/>
      <c r="KZZ409" s="258"/>
      <c r="LAA409" s="258"/>
      <c r="LAB409" s="258"/>
      <c r="LAC409" s="258"/>
      <c r="LAD409" s="258"/>
      <c r="LAE409" s="258"/>
      <c r="LAF409" s="258"/>
      <c r="LAG409" s="258"/>
      <c r="LAH409" s="258"/>
      <c r="LAI409" s="258"/>
      <c r="LAJ409" s="258"/>
      <c r="LAK409" s="258"/>
      <c r="LAL409" s="258"/>
      <c r="LAM409" s="258"/>
      <c r="LAN409" s="258"/>
      <c r="LAO409" s="258"/>
      <c r="LAP409" s="258"/>
      <c r="LAQ409" s="258"/>
      <c r="LAR409" s="258"/>
      <c r="LAS409" s="258"/>
      <c r="LAT409" s="258"/>
      <c r="LAU409" s="258"/>
      <c r="LAV409" s="258"/>
      <c r="LAW409" s="258"/>
      <c r="LAX409" s="258"/>
      <c r="LAY409" s="258"/>
      <c r="LAZ409" s="258"/>
      <c r="LBA409" s="258"/>
      <c r="LBB409" s="258"/>
      <c r="LBC409" s="258"/>
      <c r="LBD409" s="258"/>
      <c r="LBE409" s="258"/>
      <c r="LBF409" s="258"/>
      <c r="LBG409" s="258"/>
      <c r="LBH409" s="258"/>
      <c r="LBI409" s="258"/>
      <c r="LBJ409" s="258"/>
      <c r="LBK409" s="258"/>
      <c r="LBL409" s="258"/>
      <c r="LBM409" s="258"/>
      <c r="LBN409" s="258"/>
      <c r="LBO409" s="258"/>
      <c r="LBP409" s="258"/>
      <c r="LBQ409" s="258"/>
      <c r="LBR409" s="258"/>
      <c r="LBS409" s="258"/>
      <c r="LBT409" s="258"/>
      <c r="LBU409" s="258"/>
      <c r="LBV409" s="258"/>
      <c r="LBW409" s="258"/>
      <c r="LBX409" s="258"/>
      <c r="LBY409" s="258"/>
      <c r="LBZ409" s="258"/>
      <c r="LCA409" s="258"/>
      <c r="LCB409" s="258"/>
      <c r="LCC409" s="258"/>
      <c r="LCD409" s="258"/>
      <c r="LCE409" s="258"/>
      <c r="LCF409" s="258"/>
      <c r="LCG409" s="258"/>
      <c r="LCH409" s="258"/>
      <c r="LCI409" s="258"/>
      <c r="LCJ409" s="258"/>
      <c r="LCK409" s="258"/>
      <c r="LCL409" s="258"/>
      <c r="LCM409" s="258"/>
      <c r="LCN409" s="258"/>
      <c r="LCO409" s="258"/>
      <c r="LCP409" s="258"/>
      <c r="LCQ409" s="258"/>
      <c r="LCR409" s="258"/>
      <c r="LCS409" s="258"/>
      <c r="LCT409" s="258"/>
      <c r="LCU409" s="258"/>
      <c r="LCV409" s="258"/>
      <c r="LCW409" s="258"/>
      <c r="LCX409" s="258"/>
      <c r="LCY409" s="258"/>
      <c r="LCZ409" s="258"/>
      <c r="LDA409" s="258"/>
      <c r="LDB409" s="258"/>
      <c r="LDC409" s="258"/>
      <c r="LDD409" s="258"/>
      <c r="LDE409" s="258"/>
      <c r="LDF409" s="258"/>
      <c r="LDG409" s="258"/>
      <c r="LDH409" s="258"/>
      <c r="LDI409" s="258"/>
      <c r="LDJ409" s="258"/>
      <c r="LDK409" s="258"/>
      <c r="LDL409" s="258"/>
      <c r="LDM409" s="258"/>
      <c r="LDN409" s="258"/>
      <c r="LDO409" s="258"/>
      <c r="LDP409" s="258"/>
      <c r="LDQ409" s="258"/>
      <c r="LDR409" s="258"/>
      <c r="LDS409" s="258"/>
      <c r="LDT409" s="258"/>
      <c r="LDU409" s="258"/>
      <c r="LDV409" s="258"/>
      <c r="LDW409" s="258"/>
      <c r="LDX409" s="258"/>
      <c r="LDY409" s="258"/>
      <c r="LDZ409" s="258"/>
      <c r="LEA409" s="258"/>
      <c r="LEB409" s="258"/>
      <c r="LEC409" s="258"/>
      <c r="LED409" s="258"/>
      <c r="LEE409" s="258"/>
      <c r="LEF409" s="258"/>
      <c r="LEG409" s="258"/>
      <c r="LEH409" s="258"/>
      <c r="LEI409" s="258"/>
      <c r="LEJ409" s="258"/>
      <c r="LEK409" s="258"/>
      <c r="LEL409" s="258"/>
      <c r="LEM409" s="258"/>
      <c r="LEN409" s="258"/>
      <c r="LEO409" s="258"/>
      <c r="LEP409" s="258"/>
      <c r="LEQ409" s="258"/>
      <c r="LER409" s="258"/>
      <c r="LES409" s="258"/>
      <c r="LET409" s="258"/>
      <c r="LEU409" s="258"/>
      <c r="LEV409" s="258"/>
      <c r="LEW409" s="258"/>
      <c r="LEX409" s="258"/>
      <c r="LEY409" s="258"/>
      <c r="LEZ409" s="258"/>
      <c r="LFA409" s="258"/>
      <c r="LFB409" s="258"/>
      <c r="LFC409" s="258"/>
      <c r="LFD409" s="258"/>
      <c r="LFE409" s="258"/>
      <c r="LFF409" s="258"/>
      <c r="LFG409" s="258"/>
      <c r="LFH409" s="258"/>
      <c r="LFI409" s="258"/>
      <c r="LFJ409" s="258"/>
      <c r="LFK409" s="258"/>
      <c r="LFL409" s="258"/>
      <c r="LFM409" s="258"/>
      <c r="LFN409" s="258"/>
      <c r="LFO409" s="258"/>
      <c r="LFP409" s="258"/>
      <c r="LFQ409" s="258"/>
      <c r="LFR409" s="258"/>
      <c r="LFS409" s="258"/>
      <c r="LFT409" s="258"/>
      <c r="LFU409" s="258"/>
      <c r="LFV409" s="258"/>
      <c r="LFW409" s="258"/>
      <c r="LFX409" s="258"/>
      <c r="LFY409" s="258"/>
      <c r="LFZ409" s="258"/>
      <c r="LGA409" s="258"/>
      <c r="LGB409" s="258"/>
      <c r="LGC409" s="258"/>
      <c r="LGD409" s="258"/>
      <c r="LGE409" s="258"/>
      <c r="LGF409" s="258"/>
      <c r="LGG409" s="258"/>
      <c r="LGH409" s="258"/>
      <c r="LGI409" s="258"/>
      <c r="LGJ409" s="258"/>
      <c r="LGK409" s="258"/>
      <c r="LGL409" s="258"/>
      <c r="LGM409" s="258"/>
      <c r="LGN409" s="258"/>
      <c r="LGO409" s="258"/>
      <c r="LGP409" s="258"/>
      <c r="LGQ409" s="258"/>
      <c r="LGR409" s="258"/>
      <c r="LGS409" s="258"/>
      <c r="LGT409" s="258"/>
      <c r="LGU409" s="258"/>
      <c r="LGV409" s="258"/>
      <c r="LGW409" s="258"/>
      <c r="LGX409" s="258"/>
      <c r="LGY409" s="258"/>
      <c r="LGZ409" s="258"/>
      <c r="LHA409" s="258"/>
      <c r="LHB409" s="258"/>
      <c r="LHC409" s="258"/>
      <c r="LHD409" s="258"/>
      <c r="LHE409" s="258"/>
      <c r="LHF409" s="258"/>
      <c r="LHG409" s="258"/>
      <c r="LHH409" s="258"/>
      <c r="LHI409" s="258"/>
      <c r="LHJ409" s="258"/>
      <c r="LHK409" s="258"/>
      <c r="LHL409" s="258"/>
      <c r="LHM409" s="258"/>
      <c r="LHN409" s="258"/>
      <c r="LHO409" s="258"/>
      <c r="LHP409" s="258"/>
      <c r="LHQ409" s="258"/>
      <c r="LHR409" s="258"/>
      <c r="LHS409" s="258"/>
      <c r="LHT409" s="258"/>
      <c r="LHU409" s="258"/>
      <c r="LHV409" s="258"/>
      <c r="LHW409" s="258"/>
      <c r="LHX409" s="258"/>
      <c r="LHY409" s="258"/>
      <c r="LHZ409" s="258"/>
      <c r="LIA409" s="258"/>
      <c r="LIB409" s="258"/>
      <c r="LIC409" s="258"/>
      <c r="LID409" s="258"/>
      <c r="LIE409" s="258"/>
      <c r="LIF409" s="258"/>
      <c r="LIG409" s="258"/>
      <c r="LIH409" s="258"/>
      <c r="LII409" s="258"/>
      <c r="LIJ409" s="258"/>
      <c r="LIK409" s="258"/>
      <c r="LIL409" s="258"/>
      <c r="LIM409" s="258"/>
      <c r="LIN409" s="258"/>
      <c r="LIO409" s="258"/>
      <c r="LIP409" s="258"/>
      <c r="LIQ409" s="258"/>
      <c r="LIR409" s="258"/>
      <c r="LIS409" s="258"/>
      <c r="LIT409" s="258"/>
      <c r="LIU409" s="258"/>
      <c r="LIV409" s="258"/>
      <c r="LIW409" s="258"/>
      <c r="LIX409" s="258"/>
      <c r="LIY409" s="258"/>
      <c r="LIZ409" s="258"/>
      <c r="LJA409" s="258"/>
      <c r="LJB409" s="258"/>
      <c r="LJC409" s="258"/>
      <c r="LJD409" s="258"/>
      <c r="LJE409" s="258"/>
      <c r="LJF409" s="258"/>
      <c r="LJG409" s="258"/>
      <c r="LJH409" s="258"/>
      <c r="LJI409" s="258"/>
      <c r="LJJ409" s="258"/>
      <c r="LJK409" s="258"/>
      <c r="LJL409" s="258"/>
      <c r="LJM409" s="258"/>
      <c r="LJN409" s="258"/>
      <c r="LJO409" s="258"/>
      <c r="LJP409" s="258"/>
      <c r="LJQ409" s="258"/>
      <c r="LJR409" s="258"/>
      <c r="LJS409" s="258"/>
      <c r="LJT409" s="258"/>
      <c r="LJU409" s="258"/>
      <c r="LJV409" s="258"/>
      <c r="LJW409" s="258"/>
      <c r="LJX409" s="258"/>
      <c r="LJY409" s="258"/>
      <c r="LJZ409" s="258"/>
      <c r="LKA409" s="258"/>
      <c r="LKB409" s="258"/>
      <c r="LKC409" s="258"/>
      <c r="LKD409" s="258"/>
      <c r="LKE409" s="258"/>
      <c r="LKF409" s="258"/>
      <c r="LKG409" s="258"/>
      <c r="LKH409" s="258"/>
      <c r="LKI409" s="258"/>
      <c r="LKJ409" s="258"/>
      <c r="LKK409" s="258"/>
      <c r="LKL409" s="258"/>
      <c r="LKM409" s="258"/>
      <c r="LKN409" s="258"/>
      <c r="LKO409" s="258"/>
      <c r="LKP409" s="258"/>
      <c r="LKQ409" s="258"/>
      <c r="LKR409" s="258"/>
      <c r="LKS409" s="258"/>
      <c r="LKT409" s="258"/>
      <c r="LKU409" s="258"/>
      <c r="LKV409" s="258"/>
      <c r="LKW409" s="258"/>
      <c r="LKX409" s="258"/>
      <c r="LKY409" s="258"/>
      <c r="LKZ409" s="258"/>
      <c r="LLA409" s="258"/>
      <c r="LLB409" s="258"/>
      <c r="LLC409" s="258"/>
      <c r="LLD409" s="258"/>
      <c r="LLE409" s="258"/>
      <c r="LLF409" s="258"/>
      <c r="LLG409" s="258"/>
      <c r="LLH409" s="258"/>
      <c r="LLI409" s="258"/>
      <c r="LLJ409" s="258"/>
      <c r="LLK409" s="258"/>
      <c r="LLL409" s="258"/>
      <c r="LLM409" s="258"/>
      <c r="LLN409" s="258"/>
      <c r="LLO409" s="258"/>
      <c r="LLP409" s="258"/>
      <c r="LLQ409" s="258"/>
      <c r="LLR409" s="258"/>
      <c r="LLS409" s="258"/>
      <c r="LLT409" s="258"/>
      <c r="LLU409" s="258"/>
      <c r="LLV409" s="258"/>
      <c r="LLW409" s="258"/>
      <c r="LLX409" s="258"/>
      <c r="LLY409" s="258"/>
      <c r="LLZ409" s="258"/>
      <c r="LMA409" s="258"/>
      <c r="LMB409" s="258"/>
      <c r="LMC409" s="258"/>
      <c r="LMD409" s="258"/>
      <c r="LME409" s="258"/>
      <c r="LMF409" s="258"/>
      <c r="LMG409" s="258"/>
      <c r="LMH409" s="258"/>
      <c r="LMI409" s="258"/>
      <c r="LMJ409" s="258"/>
      <c r="LMK409" s="258"/>
      <c r="LML409" s="258"/>
      <c r="LMM409" s="258"/>
      <c r="LMN409" s="258"/>
      <c r="LMO409" s="258"/>
      <c r="LMP409" s="258"/>
      <c r="LMQ409" s="258"/>
      <c r="LMR409" s="258"/>
      <c r="LMS409" s="258"/>
      <c r="LMT409" s="258"/>
      <c r="LMU409" s="258"/>
      <c r="LMV409" s="258"/>
      <c r="LMW409" s="258"/>
      <c r="LMX409" s="258"/>
      <c r="LMY409" s="258"/>
      <c r="LMZ409" s="258"/>
      <c r="LNA409" s="258"/>
      <c r="LNB409" s="258"/>
      <c r="LNC409" s="258"/>
      <c r="LND409" s="258"/>
      <c r="LNE409" s="258"/>
      <c r="LNF409" s="258"/>
      <c r="LNG409" s="258"/>
      <c r="LNH409" s="258"/>
      <c r="LNI409" s="258"/>
      <c r="LNJ409" s="258"/>
      <c r="LNK409" s="258"/>
      <c r="LNL409" s="258"/>
      <c r="LNM409" s="258"/>
      <c r="LNN409" s="258"/>
      <c r="LNO409" s="258"/>
      <c r="LNP409" s="258"/>
      <c r="LNQ409" s="258"/>
      <c r="LNR409" s="258"/>
      <c r="LNS409" s="258"/>
      <c r="LNT409" s="258"/>
      <c r="LNU409" s="258"/>
      <c r="LNV409" s="258"/>
      <c r="LNW409" s="258"/>
      <c r="LNX409" s="258"/>
      <c r="LNY409" s="258"/>
      <c r="LNZ409" s="258"/>
      <c r="LOA409" s="258"/>
      <c r="LOB409" s="258"/>
      <c r="LOC409" s="258"/>
      <c r="LOD409" s="258"/>
      <c r="LOE409" s="258"/>
      <c r="LOF409" s="258"/>
      <c r="LOG409" s="258"/>
      <c r="LOH409" s="258"/>
      <c r="LOI409" s="258"/>
      <c r="LOJ409" s="258"/>
      <c r="LOK409" s="258"/>
      <c r="LOL409" s="258"/>
      <c r="LOM409" s="258"/>
      <c r="LON409" s="258"/>
      <c r="LOO409" s="258"/>
      <c r="LOP409" s="258"/>
      <c r="LOQ409" s="258"/>
      <c r="LOR409" s="258"/>
      <c r="LOS409" s="258"/>
      <c r="LOT409" s="258"/>
      <c r="LOU409" s="258"/>
      <c r="LOV409" s="258"/>
      <c r="LOW409" s="258"/>
      <c r="LOX409" s="258"/>
      <c r="LOY409" s="258"/>
      <c r="LOZ409" s="258"/>
      <c r="LPA409" s="258"/>
      <c r="LPB409" s="258"/>
      <c r="LPC409" s="258"/>
      <c r="LPD409" s="258"/>
      <c r="LPE409" s="258"/>
      <c r="LPF409" s="258"/>
      <c r="LPG409" s="258"/>
      <c r="LPH409" s="258"/>
      <c r="LPI409" s="258"/>
      <c r="LPJ409" s="258"/>
      <c r="LPK409" s="258"/>
      <c r="LPL409" s="258"/>
      <c r="LPM409" s="258"/>
      <c r="LPN409" s="258"/>
      <c r="LPO409" s="258"/>
      <c r="LPP409" s="258"/>
      <c r="LPQ409" s="258"/>
      <c r="LPR409" s="258"/>
      <c r="LPS409" s="258"/>
      <c r="LPT409" s="258"/>
      <c r="LPU409" s="258"/>
      <c r="LPV409" s="258"/>
      <c r="LPW409" s="258"/>
      <c r="LPX409" s="258"/>
      <c r="LPY409" s="258"/>
      <c r="LPZ409" s="258"/>
      <c r="LQA409" s="258"/>
      <c r="LQB409" s="258"/>
      <c r="LQC409" s="258"/>
      <c r="LQD409" s="258"/>
      <c r="LQE409" s="258"/>
      <c r="LQF409" s="258"/>
      <c r="LQG409" s="258"/>
      <c r="LQH409" s="258"/>
      <c r="LQI409" s="258"/>
      <c r="LQJ409" s="258"/>
      <c r="LQK409" s="258"/>
      <c r="LQL409" s="258"/>
      <c r="LQM409" s="258"/>
      <c r="LQN409" s="258"/>
      <c r="LQO409" s="258"/>
      <c r="LQP409" s="258"/>
      <c r="LQQ409" s="258"/>
      <c r="LQR409" s="258"/>
      <c r="LQS409" s="258"/>
      <c r="LQT409" s="258"/>
      <c r="LQU409" s="258"/>
      <c r="LQV409" s="258"/>
      <c r="LQW409" s="258"/>
      <c r="LQX409" s="258"/>
      <c r="LQY409" s="258"/>
      <c r="LQZ409" s="258"/>
      <c r="LRA409" s="258"/>
      <c r="LRB409" s="258"/>
      <c r="LRC409" s="258"/>
      <c r="LRD409" s="258"/>
      <c r="LRE409" s="258"/>
      <c r="LRF409" s="258"/>
      <c r="LRG409" s="258"/>
      <c r="LRH409" s="258"/>
      <c r="LRI409" s="258"/>
      <c r="LRJ409" s="258"/>
      <c r="LRK409" s="258"/>
      <c r="LRL409" s="258"/>
      <c r="LRM409" s="258"/>
      <c r="LRN409" s="258"/>
      <c r="LRO409" s="258"/>
      <c r="LRP409" s="258"/>
      <c r="LRQ409" s="258"/>
      <c r="LRR409" s="258"/>
      <c r="LRS409" s="258"/>
      <c r="LRT409" s="258"/>
      <c r="LRU409" s="258"/>
      <c r="LRV409" s="258"/>
      <c r="LRW409" s="258"/>
      <c r="LRX409" s="258"/>
      <c r="LRY409" s="258"/>
      <c r="LRZ409" s="258"/>
      <c r="LSA409" s="258"/>
      <c r="LSB409" s="258"/>
      <c r="LSC409" s="258"/>
      <c r="LSD409" s="258"/>
      <c r="LSE409" s="258"/>
      <c r="LSF409" s="258"/>
      <c r="LSG409" s="258"/>
      <c r="LSH409" s="258"/>
      <c r="LSI409" s="258"/>
      <c r="LSJ409" s="258"/>
      <c r="LSK409" s="258"/>
      <c r="LSL409" s="258"/>
      <c r="LSM409" s="258"/>
      <c r="LSN409" s="258"/>
      <c r="LSO409" s="258"/>
      <c r="LSP409" s="258"/>
      <c r="LSQ409" s="258"/>
      <c r="LSR409" s="258"/>
      <c r="LSS409" s="258"/>
      <c r="LST409" s="258"/>
      <c r="LSU409" s="258"/>
      <c r="LSV409" s="258"/>
      <c r="LSW409" s="258"/>
      <c r="LSX409" s="258"/>
      <c r="LSY409" s="258"/>
      <c r="LSZ409" s="258"/>
      <c r="LTA409" s="258"/>
      <c r="LTB409" s="258"/>
      <c r="LTC409" s="258"/>
      <c r="LTD409" s="258"/>
      <c r="LTE409" s="258"/>
      <c r="LTF409" s="258"/>
      <c r="LTG409" s="258"/>
      <c r="LTH409" s="258"/>
      <c r="LTI409" s="258"/>
      <c r="LTJ409" s="258"/>
      <c r="LTK409" s="258"/>
      <c r="LTL409" s="258"/>
      <c r="LTM409" s="258"/>
      <c r="LTN409" s="258"/>
      <c r="LTO409" s="258"/>
      <c r="LTP409" s="258"/>
      <c r="LTQ409" s="258"/>
      <c r="LTR409" s="258"/>
      <c r="LTS409" s="258"/>
      <c r="LTT409" s="258"/>
      <c r="LTU409" s="258"/>
      <c r="LTV409" s="258"/>
      <c r="LTW409" s="258"/>
      <c r="LTX409" s="258"/>
      <c r="LTY409" s="258"/>
      <c r="LTZ409" s="258"/>
      <c r="LUA409" s="258"/>
      <c r="LUB409" s="258"/>
      <c r="LUC409" s="258"/>
      <c r="LUD409" s="258"/>
      <c r="LUE409" s="258"/>
      <c r="LUF409" s="258"/>
      <c r="LUG409" s="258"/>
      <c r="LUH409" s="258"/>
      <c r="LUI409" s="258"/>
      <c r="LUJ409" s="258"/>
      <c r="LUK409" s="258"/>
      <c r="LUL409" s="258"/>
      <c r="LUM409" s="258"/>
      <c r="LUN409" s="258"/>
      <c r="LUO409" s="258"/>
      <c r="LUP409" s="258"/>
      <c r="LUQ409" s="258"/>
      <c r="LUR409" s="258"/>
      <c r="LUS409" s="258"/>
      <c r="LUT409" s="258"/>
      <c r="LUU409" s="258"/>
      <c r="LUV409" s="258"/>
      <c r="LUW409" s="258"/>
      <c r="LUX409" s="258"/>
      <c r="LUY409" s="258"/>
      <c r="LUZ409" s="258"/>
      <c r="LVA409" s="258"/>
      <c r="LVB409" s="258"/>
      <c r="LVC409" s="258"/>
      <c r="LVD409" s="258"/>
      <c r="LVE409" s="258"/>
      <c r="LVF409" s="258"/>
      <c r="LVG409" s="258"/>
      <c r="LVH409" s="258"/>
      <c r="LVI409" s="258"/>
      <c r="LVJ409" s="258"/>
      <c r="LVK409" s="258"/>
      <c r="LVL409" s="258"/>
      <c r="LVM409" s="258"/>
      <c r="LVN409" s="258"/>
      <c r="LVO409" s="258"/>
      <c r="LVP409" s="258"/>
      <c r="LVQ409" s="258"/>
      <c r="LVR409" s="258"/>
      <c r="LVS409" s="258"/>
      <c r="LVT409" s="258"/>
      <c r="LVU409" s="258"/>
      <c r="LVV409" s="258"/>
      <c r="LVW409" s="258"/>
      <c r="LVX409" s="258"/>
      <c r="LVY409" s="258"/>
      <c r="LVZ409" s="258"/>
      <c r="LWA409" s="258"/>
      <c r="LWB409" s="258"/>
      <c r="LWC409" s="258"/>
      <c r="LWD409" s="258"/>
      <c r="LWE409" s="258"/>
      <c r="LWF409" s="258"/>
      <c r="LWG409" s="258"/>
      <c r="LWH409" s="258"/>
      <c r="LWI409" s="258"/>
      <c r="LWJ409" s="258"/>
      <c r="LWK409" s="258"/>
      <c r="LWL409" s="258"/>
      <c r="LWM409" s="258"/>
      <c r="LWN409" s="258"/>
      <c r="LWO409" s="258"/>
      <c r="LWP409" s="258"/>
      <c r="LWQ409" s="258"/>
      <c r="LWR409" s="258"/>
      <c r="LWS409" s="258"/>
      <c r="LWT409" s="258"/>
      <c r="LWU409" s="258"/>
      <c r="LWV409" s="258"/>
      <c r="LWW409" s="258"/>
      <c r="LWX409" s="258"/>
      <c r="LWY409" s="258"/>
      <c r="LWZ409" s="258"/>
      <c r="LXA409" s="258"/>
      <c r="LXB409" s="258"/>
      <c r="LXC409" s="258"/>
      <c r="LXD409" s="258"/>
      <c r="LXE409" s="258"/>
      <c r="LXF409" s="258"/>
      <c r="LXG409" s="258"/>
      <c r="LXH409" s="258"/>
      <c r="LXI409" s="258"/>
      <c r="LXJ409" s="258"/>
      <c r="LXK409" s="258"/>
      <c r="LXL409" s="258"/>
      <c r="LXM409" s="258"/>
      <c r="LXN409" s="258"/>
      <c r="LXO409" s="258"/>
      <c r="LXP409" s="258"/>
      <c r="LXQ409" s="258"/>
      <c r="LXR409" s="258"/>
      <c r="LXS409" s="258"/>
      <c r="LXT409" s="258"/>
      <c r="LXU409" s="258"/>
      <c r="LXV409" s="258"/>
      <c r="LXW409" s="258"/>
      <c r="LXX409" s="258"/>
      <c r="LXY409" s="258"/>
      <c r="LXZ409" s="258"/>
      <c r="LYA409" s="258"/>
      <c r="LYB409" s="258"/>
      <c r="LYC409" s="258"/>
      <c r="LYD409" s="258"/>
      <c r="LYE409" s="258"/>
      <c r="LYF409" s="258"/>
      <c r="LYG409" s="258"/>
      <c r="LYH409" s="258"/>
      <c r="LYI409" s="258"/>
      <c r="LYJ409" s="258"/>
      <c r="LYK409" s="258"/>
      <c r="LYL409" s="258"/>
      <c r="LYM409" s="258"/>
      <c r="LYN409" s="258"/>
      <c r="LYO409" s="258"/>
      <c r="LYP409" s="258"/>
      <c r="LYQ409" s="258"/>
      <c r="LYR409" s="258"/>
      <c r="LYS409" s="258"/>
      <c r="LYT409" s="258"/>
      <c r="LYU409" s="258"/>
      <c r="LYV409" s="258"/>
      <c r="LYW409" s="258"/>
      <c r="LYX409" s="258"/>
      <c r="LYY409" s="258"/>
      <c r="LYZ409" s="258"/>
      <c r="LZA409" s="258"/>
      <c r="LZB409" s="258"/>
      <c r="LZC409" s="258"/>
      <c r="LZD409" s="258"/>
      <c r="LZE409" s="258"/>
      <c r="LZF409" s="258"/>
      <c r="LZG409" s="258"/>
      <c r="LZH409" s="258"/>
      <c r="LZI409" s="258"/>
      <c r="LZJ409" s="258"/>
      <c r="LZK409" s="258"/>
      <c r="LZL409" s="258"/>
      <c r="LZM409" s="258"/>
      <c r="LZN409" s="258"/>
      <c r="LZO409" s="258"/>
      <c r="LZP409" s="258"/>
      <c r="LZQ409" s="258"/>
      <c r="LZR409" s="258"/>
      <c r="LZS409" s="258"/>
      <c r="LZT409" s="258"/>
      <c r="LZU409" s="258"/>
      <c r="LZV409" s="258"/>
      <c r="LZW409" s="258"/>
      <c r="LZX409" s="258"/>
      <c r="LZY409" s="258"/>
      <c r="LZZ409" s="258"/>
      <c r="MAA409" s="258"/>
      <c r="MAB409" s="258"/>
      <c r="MAC409" s="258"/>
      <c r="MAD409" s="258"/>
      <c r="MAE409" s="258"/>
      <c r="MAF409" s="258"/>
      <c r="MAG409" s="258"/>
      <c r="MAH409" s="258"/>
      <c r="MAI409" s="258"/>
      <c r="MAJ409" s="258"/>
      <c r="MAK409" s="258"/>
      <c r="MAL409" s="258"/>
      <c r="MAM409" s="258"/>
      <c r="MAN409" s="258"/>
      <c r="MAO409" s="258"/>
      <c r="MAP409" s="258"/>
      <c r="MAQ409" s="258"/>
      <c r="MAR409" s="258"/>
      <c r="MAS409" s="258"/>
      <c r="MAT409" s="258"/>
      <c r="MAU409" s="258"/>
      <c r="MAV409" s="258"/>
      <c r="MAW409" s="258"/>
      <c r="MAX409" s="258"/>
      <c r="MAY409" s="258"/>
      <c r="MAZ409" s="258"/>
      <c r="MBA409" s="258"/>
      <c r="MBB409" s="258"/>
      <c r="MBC409" s="258"/>
      <c r="MBD409" s="258"/>
      <c r="MBE409" s="258"/>
      <c r="MBF409" s="258"/>
      <c r="MBG409" s="258"/>
      <c r="MBH409" s="258"/>
      <c r="MBI409" s="258"/>
      <c r="MBJ409" s="258"/>
      <c r="MBK409" s="258"/>
      <c r="MBL409" s="258"/>
      <c r="MBM409" s="258"/>
      <c r="MBN409" s="258"/>
      <c r="MBO409" s="258"/>
      <c r="MBP409" s="258"/>
      <c r="MBQ409" s="258"/>
      <c r="MBR409" s="258"/>
      <c r="MBS409" s="258"/>
      <c r="MBT409" s="258"/>
      <c r="MBU409" s="258"/>
      <c r="MBV409" s="258"/>
      <c r="MBW409" s="258"/>
      <c r="MBX409" s="258"/>
      <c r="MBY409" s="258"/>
      <c r="MBZ409" s="258"/>
      <c r="MCA409" s="258"/>
      <c r="MCB409" s="258"/>
      <c r="MCC409" s="258"/>
      <c r="MCD409" s="258"/>
      <c r="MCE409" s="258"/>
      <c r="MCF409" s="258"/>
      <c r="MCG409" s="258"/>
      <c r="MCH409" s="258"/>
      <c r="MCI409" s="258"/>
      <c r="MCJ409" s="258"/>
      <c r="MCK409" s="258"/>
      <c r="MCL409" s="258"/>
      <c r="MCM409" s="258"/>
      <c r="MCN409" s="258"/>
      <c r="MCO409" s="258"/>
      <c r="MCP409" s="258"/>
      <c r="MCQ409" s="258"/>
      <c r="MCR409" s="258"/>
      <c r="MCS409" s="258"/>
      <c r="MCT409" s="258"/>
      <c r="MCU409" s="258"/>
      <c r="MCV409" s="258"/>
      <c r="MCW409" s="258"/>
      <c r="MCX409" s="258"/>
      <c r="MCY409" s="258"/>
      <c r="MCZ409" s="258"/>
      <c r="MDA409" s="258"/>
      <c r="MDB409" s="258"/>
      <c r="MDC409" s="258"/>
      <c r="MDD409" s="258"/>
      <c r="MDE409" s="258"/>
      <c r="MDF409" s="258"/>
      <c r="MDG409" s="258"/>
      <c r="MDH409" s="258"/>
      <c r="MDI409" s="258"/>
      <c r="MDJ409" s="258"/>
      <c r="MDK409" s="258"/>
      <c r="MDL409" s="258"/>
      <c r="MDM409" s="258"/>
      <c r="MDN409" s="258"/>
      <c r="MDO409" s="258"/>
      <c r="MDP409" s="258"/>
      <c r="MDQ409" s="258"/>
      <c r="MDR409" s="258"/>
      <c r="MDS409" s="258"/>
      <c r="MDT409" s="258"/>
      <c r="MDU409" s="258"/>
      <c r="MDV409" s="258"/>
      <c r="MDW409" s="258"/>
      <c r="MDX409" s="258"/>
      <c r="MDY409" s="258"/>
      <c r="MDZ409" s="258"/>
      <c r="MEA409" s="258"/>
      <c r="MEB409" s="258"/>
      <c r="MEC409" s="258"/>
      <c r="MED409" s="258"/>
      <c r="MEE409" s="258"/>
      <c r="MEF409" s="258"/>
      <c r="MEG409" s="258"/>
      <c r="MEH409" s="258"/>
      <c r="MEI409" s="258"/>
      <c r="MEJ409" s="258"/>
      <c r="MEK409" s="258"/>
      <c r="MEL409" s="258"/>
      <c r="MEM409" s="258"/>
      <c r="MEN409" s="258"/>
      <c r="MEO409" s="258"/>
      <c r="MEP409" s="258"/>
      <c r="MEQ409" s="258"/>
      <c r="MER409" s="258"/>
      <c r="MES409" s="258"/>
      <c r="MET409" s="258"/>
      <c r="MEU409" s="258"/>
      <c r="MEV409" s="258"/>
      <c r="MEW409" s="258"/>
      <c r="MEX409" s="258"/>
      <c r="MEY409" s="258"/>
      <c r="MEZ409" s="258"/>
      <c r="MFA409" s="258"/>
      <c r="MFB409" s="258"/>
      <c r="MFC409" s="258"/>
      <c r="MFD409" s="258"/>
      <c r="MFE409" s="258"/>
      <c r="MFF409" s="258"/>
      <c r="MFG409" s="258"/>
      <c r="MFH409" s="258"/>
      <c r="MFI409" s="258"/>
      <c r="MFJ409" s="258"/>
      <c r="MFK409" s="258"/>
      <c r="MFL409" s="258"/>
      <c r="MFM409" s="258"/>
      <c r="MFN409" s="258"/>
      <c r="MFO409" s="258"/>
      <c r="MFP409" s="258"/>
      <c r="MFQ409" s="258"/>
      <c r="MFR409" s="258"/>
      <c r="MFS409" s="258"/>
      <c r="MFT409" s="258"/>
      <c r="MFU409" s="258"/>
      <c r="MFV409" s="258"/>
      <c r="MFW409" s="258"/>
      <c r="MFX409" s="258"/>
      <c r="MFY409" s="258"/>
      <c r="MFZ409" s="258"/>
      <c r="MGA409" s="258"/>
      <c r="MGB409" s="258"/>
      <c r="MGC409" s="258"/>
      <c r="MGD409" s="258"/>
      <c r="MGE409" s="258"/>
      <c r="MGF409" s="258"/>
      <c r="MGG409" s="258"/>
      <c r="MGH409" s="258"/>
      <c r="MGI409" s="258"/>
      <c r="MGJ409" s="258"/>
      <c r="MGK409" s="258"/>
      <c r="MGL409" s="258"/>
      <c r="MGM409" s="258"/>
      <c r="MGN409" s="258"/>
      <c r="MGO409" s="258"/>
      <c r="MGP409" s="258"/>
      <c r="MGQ409" s="258"/>
      <c r="MGR409" s="258"/>
      <c r="MGS409" s="258"/>
      <c r="MGT409" s="258"/>
      <c r="MGU409" s="258"/>
      <c r="MGV409" s="258"/>
      <c r="MGW409" s="258"/>
      <c r="MGX409" s="258"/>
      <c r="MGY409" s="258"/>
      <c r="MGZ409" s="258"/>
      <c r="MHA409" s="258"/>
      <c r="MHB409" s="258"/>
      <c r="MHC409" s="258"/>
      <c r="MHD409" s="258"/>
      <c r="MHE409" s="258"/>
      <c r="MHF409" s="258"/>
      <c r="MHG409" s="258"/>
      <c r="MHH409" s="258"/>
      <c r="MHI409" s="258"/>
      <c r="MHJ409" s="258"/>
      <c r="MHK409" s="258"/>
      <c r="MHL409" s="258"/>
      <c r="MHM409" s="258"/>
      <c r="MHN409" s="258"/>
      <c r="MHO409" s="258"/>
      <c r="MHP409" s="258"/>
      <c r="MHQ409" s="258"/>
      <c r="MHR409" s="258"/>
      <c r="MHS409" s="258"/>
      <c r="MHT409" s="258"/>
      <c r="MHU409" s="258"/>
      <c r="MHV409" s="258"/>
      <c r="MHW409" s="258"/>
      <c r="MHX409" s="258"/>
      <c r="MHY409" s="258"/>
      <c r="MHZ409" s="258"/>
      <c r="MIA409" s="258"/>
      <c r="MIB409" s="258"/>
      <c r="MIC409" s="258"/>
      <c r="MID409" s="258"/>
      <c r="MIE409" s="258"/>
      <c r="MIF409" s="258"/>
      <c r="MIG409" s="258"/>
      <c r="MIH409" s="258"/>
      <c r="MII409" s="258"/>
      <c r="MIJ409" s="258"/>
      <c r="MIK409" s="258"/>
      <c r="MIL409" s="258"/>
      <c r="MIM409" s="258"/>
      <c r="MIN409" s="258"/>
      <c r="MIO409" s="258"/>
      <c r="MIP409" s="258"/>
      <c r="MIQ409" s="258"/>
      <c r="MIR409" s="258"/>
      <c r="MIS409" s="258"/>
      <c r="MIT409" s="258"/>
      <c r="MIU409" s="258"/>
      <c r="MIV409" s="258"/>
      <c r="MIW409" s="258"/>
      <c r="MIX409" s="258"/>
      <c r="MIY409" s="258"/>
      <c r="MIZ409" s="258"/>
      <c r="MJA409" s="258"/>
      <c r="MJB409" s="258"/>
      <c r="MJC409" s="258"/>
      <c r="MJD409" s="258"/>
      <c r="MJE409" s="258"/>
      <c r="MJF409" s="258"/>
      <c r="MJG409" s="258"/>
      <c r="MJH409" s="258"/>
      <c r="MJI409" s="258"/>
      <c r="MJJ409" s="258"/>
      <c r="MJK409" s="258"/>
      <c r="MJL409" s="258"/>
      <c r="MJM409" s="258"/>
      <c r="MJN409" s="258"/>
      <c r="MJO409" s="258"/>
      <c r="MJP409" s="258"/>
      <c r="MJQ409" s="258"/>
      <c r="MJR409" s="258"/>
      <c r="MJS409" s="258"/>
      <c r="MJT409" s="258"/>
      <c r="MJU409" s="258"/>
      <c r="MJV409" s="258"/>
      <c r="MJW409" s="258"/>
      <c r="MJX409" s="258"/>
      <c r="MJY409" s="258"/>
      <c r="MJZ409" s="258"/>
      <c r="MKA409" s="258"/>
      <c r="MKB409" s="258"/>
      <c r="MKC409" s="258"/>
      <c r="MKD409" s="258"/>
      <c r="MKE409" s="258"/>
      <c r="MKF409" s="258"/>
      <c r="MKG409" s="258"/>
      <c r="MKH409" s="258"/>
      <c r="MKI409" s="258"/>
      <c r="MKJ409" s="258"/>
      <c r="MKK409" s="258"/>
      <c r="MKL409" s="258"/>
      <c r="MKM409" s="258"/>
      <c r="MKN409" s="258"/>
      <c r="MKO409" s="258"/>
      <c r="MKP409" s="258"/>
      <c r="MKQ409" s="258"/>
      <c r="MKR409" s="258"/>
      <c r="MKS409" s="258"/>
      <c r="MKT409" s="258"/>
      <c r="MKU409" s="258"/>
      <c r="MKV409" s="258"/>
      <c r="MKW409" s="258"/>
      <c r="MKX409" s="258"/>
      <c r="MKY409" s="258"/>
      <c r="MKZ409" s="258"/>
      <c r="MLA409" s="258"/>
      <c r="MLB409" s="258"/>
      <c r="MLC409" s="258"/>
      <c r="MLD409" s="258"/>
      <c r="MLE409" s="258"/>
      <c r="MLF409" s="258"/>
      <c r="MLG409" s="258"/>
      <c r="MLH409" s="258"/>
      <c r="MLI409" s="258"/>
      <c r="MLJ409" s="258"/>
      <c r="MLK409" s="258"/>
      <c r="MLL409" s="258"/>
      <c r="MLM409" s="258"/>
      <c r="MLN409" s="258"/>
      <c r="MLO409" s="258"/>
      <c r="MLP409" s="258"/>
      <c r="MLQ409" s="258"/>
      <c r="MLR409" s="258"/>
      <c r="MLS409" s="258"/>
      <c r="MLT409" s="258"/>
      <c r="MLU409" s="258"/>
      <c r="MLV409" s="258"/>
      <c r="MLW409" s="258"/>
      <c r="MLX409" s="258"/>
      <c r="MLY409" s="258"/>
      <c r="MLZ409" s="258"/>
      <c r="MMA409" s="258"/>
      <c r="MMB409" s="258"/>
      <c r="MMC409" s="258"/>
      <c r="MMD409" s="258"/>
      <c r="MME409" s="258"/>
      <c r="MMF409" s="258"/>
      <c r="MMG409" s="258"/>
      <c r="MMH409" s="258"/>
      <c r="MMI409" s="258"/>
      <c r="MMJ409" s="258"/>
      <c r="MMK409" s="258"/>
      <c r="MML409" s="258"/>
      <c r="MMM409" s="258"/>
      <c r="MMN409" s="258"/>
      <c r="MMO409" s="258"/>
      <c r="MMP409" s="258"/>
      <c r="MMQ409" s="258"/>
      <c r="MMR409" s="258"/>
      <c r="MMS409" s="258"/>
      <c r="MMT409" s="258"/>
      <c r="MMU409" s="258"/>
      <c r="MMV409" s="258"/>
      <c r="MMW409" s="258"/>
      <c r="MMX409" s="258"/>
      <c r="MMY409" s="258"/>
      <c r="MMZ409" s="258"/>
      <c r="MNA409" s="258"/>
      <c r="MNB409" s="258"/>
      <c r="MNC409" s="258"/>
      <c r="MND409" s="258"/>
      <c r="MNE409" s="258"/>
      <c r="MNF409" s="258"/>
      <c r="MNG409" s="258"/>
      <c r="MNH409" s="258"/>
      <c r="MNI409" s="258"/>
      <c r="MNJ409" s="258"/>
      <c r="MNK409" s="258"/>
      <c r="MNL409" s="258"/>
      <c r="MNM409" s="258"/>
      <c r="MNN409" s="258"/>
      <c r="MNO409" s="258"/>
      <c r="MNP409" s="258"/>
      <c r="MNQ409" s="258"/>
      <c r="MNR409" s="258"/>
      <c r="MNS409" s="258"/>
      <c r="MNT409" s="258"/>
      <c r="MNU409" s="258"/>
      <c r="MNV409" s="258"/>
      <c r="MNW409" s="258"/>
      <c r="MNX409" s="258"/>
      <c r="MNY409" s="258"/>
      <c r="MNZ409" s="258"/>
      <c r="MOA409" s="258"/>
      <c r="MOB409" s="258"/>
      <c r="MOC409" s="258"/>
      <c r="MOD409" s="258"/>
      <c r="MOE409" s="258"/>
      <c r="MOF409" s="258"/>
      <c r="MOG409" s="258"/>
      <c r="MOH409" s="258"/>
      <c r="MOI409" s="258"/>
      <c r="MOJ409" s="258"/>
      <c r="MOK409" s="258"/>
      <c r="MOL409" s="258"/>
      <c r="MOM409" s="258"/>
      <c r="MON409" s="258"/>
      <c r="MOO409" s="258"/>
      <c r="MOP409" s="258"/>
      <c r="MOQ409" s="258"/>
      <c r="MOR409" s="258"/>
      <c r="MOS409" s="258"/>
      <c r="MOT409" s="258"/>
      <c r="MOU409" s="258"/>
      <c r="MOV409" s="258"/>
      <c r="MOW409" s="258"/>
      <c r="MOX409" s="258"/>
      <c r="MOY409" s="258"/>
      <c r="MOZ409" s="258"/>
      <c r="MPA409" s="258"/>
      <c r="MPB409" s="258"/>
      <c r="MPC409" s="258"/>
      <c r="MPD409" s="258"/>
      <c r="MPE409" s="258"/>
      <c r="MPF409" s="258"/>
      <c r="MPG409" s="258"/>
      <c r="MPH409" s="258"/>
      <c r="MPI409" s="258"/>
      <c r="MPJ409" s="258"/>
      <c r="MPK409" s="258"/>
      <c r="MPL409" s="258"/>
      <c r="MPM409" s="258"/>
      <c r="MPN409" s="258"/>
      <c r="MPO409" s="258"/>
      <c r="MPP409" s="258"/>
      <c r="MPQ409" s="258"/>
      <c r="MPR409" s="258"/>
      <c r="MPS409" s="258"/>
      <c r="MPT409" s="258"/>
      <c r="MPU409" s="258"/>
      <c r="MPV409" s="258"/>
      <c r="MPW409" s="258"/>
      <c r="MPX409" s="258"/>
      <c r="MPY409" s="258"/>
      <c r="MPZ409" s="258"/>
      <c r="MQA409" s="258"/>
      <c r="MQB409" s="258"/>
      <c r="MQC409" s="258"/>
      <c r="MQD409" s="258"/>
      <c r="MQE409" s="258"/>
      <c r="MQF409" s="258"/>
      <c r="MQG409" s="258"/>
      <c r="MQH409" s="258"/>
      <c r="MQI409" s="258"/>
      <c r="MQJ409" s="258"/>
      <c r="MQK409" s="258"/>
      <c r="MQL409" s="258"/>
      <c r="MQM409" s="258"/>
      <c r="MQN409" s="258"/>
      <c r="MQO409" s="258"/>
      <c r="MQP409" s="258"/>
      <c r="MQQ409" s="258"/>
      <c r="MQR409" s="258"/>
      <c r="MQS409" s="258"/>
      <c r="MQT409" s="258"/>
      <c r="MQU409" s="258"/>
      <c r="MQV409" s="258"/>
      <c r="MQW409" s="258"/>
      <c r="MQX409" s="258"/>
      <c r="MQY409" s="258"/>
      <c r="MQZ409" s="258"/>
      <c r="MRA409" s="258"/>
      <c r="MRB409" s="258"/>
      <c r="MRC409" s="258"/>
      <c r="MRD409" s="258"/>
      <c r="MRE409" s="258"/>
      <c r="MRF409" s="258"/>
      <c r="MRG409" s="258"/>
      <c r="MRH409" s="258"/>
      <c r="MRI409" s="258"/>
      <c r="MRJ409" s="258"/>
      <c r="MRK409" s="258"/>
      <c r="MRL409" s="258"/>
      <c r="MRM409" s="258"/>
      <c r="MRN409" s="258"/>
      <c r="MRO409" s="258"/>
      <c r="MRP409" s="258"/>
      <c r="MRQ409" s="258"/>
      <c r="MRR409" s="258"/>
      <c r="MRS409" s="258"/>
      <c r="MRT409" s="258"/>
      <c r="MRU409" s="258"/>
      <c r="MRV409" s="258"/>
      <c r="MRW409" s="258"/>
      <c r="MRX409" s="258"/>
      <c r="MRY409" s="258"/>
      <c r="MRZ409" s="258"/>
      <c r="MSA409" s="258"/>
      <c r="MSB409" s="258"/>
      <c r="MSC409" s="258"/>
      <c r="MSD409" s="258"/>
      <c r="MSE409" s="258"/>
      <c r="MSF409" s="258"/>
      <c r="MSG409" s="258"/>
      <c r="MSH409" s="258"/>
      <c r="MSI409" s="258"/>
      <c r="MSJ409" s="258"/>
      <c r="MSK409" s="258"/>
      <c r="MSL409" s="258"/>
      <c r="MSM409" s="258"/>
      <c r="MSN409" s="258"/>
      <c r="MSO409" s="258"/>
      <c r="MSP409" s="258"/>
      <c r="MSQ409" s="258"/>
      <c r="MSR409" s="258"/>
      <c r="MSS409" s="258"/>
      <c r="MST409" s="258"/>
      <c r="MSU409" s="258"/>
      <c r="MSV409" s="258"/>
      <c r="MSW409" s="258"/>
      <c r="MSX409" s="258"/>
      <c r="MSY409" s="258"/>
      <c r="MSZ409" s="258"/>
      <c r="MTA409" s="258"/>
      <c r="MTB409" s="258"/>
      <c r="MTC409" s="258"/>
      <c r="MTD409" s="258"/>
      <c r="MTE409" s="258"/>
      <c r="MTF409" s="258"/>
      <c r="MTG409" s="258"/>
      <c r="MTH409" s="258"/>
      <c r="MTI409" s="258"/>
      <c r="MTJ409" s="258"/>
      <c r="MTK409" s="258"/>
      <c r="MTL409" s="258"/>
      <c r="MTM409" s="258"/>
      <c r="MTN409" s="258"/>
      <c r="MTO409" s="258"/>
      <c r="MTP409" s="258"/>
      <c r="MTQ409" s="258"/>
      <c r="MTR409" s="258"/>
      <c r="MTS409" s="258"/>
      <c r="MTT409" s="258"/>
      <c r="MTU409" s="258"/>
      <c r="MTV409" s="258"/>
      <c r="MTW409" s="258"/>
      <c r="MTX409" s="258"/>
      <c r="MTY409" s="258"/>
      <c r="MTZ409" s="258"/>
      <c r="MUA409" s="258"/>
      <c r="MUB409" s="258"/>
      <c r="MUC409" s="258"/>
      <c r="MUD409" s="258"/>
      <c r="MUE409" s="258"/>
      <c r="MUF409" s="258"/>
      <c r="MUG409" s="258"/>
      <c r="MUH409" s="258"/>
      <c r="MUI409" s="258"/>
      <c r="MUJ409" s="258"/>
      <c r="MUK409" s="258"/>
      <c r="MUL409" s="258"/>
      <c r="MUM409" s="258"/>
      <c r="MUN409" s="258"/>
      <c r="MUO409" s="258"/>
      <c r="MUP409" s="258"/>
      <c r="MUQ409" s="258"/>
      <c r="MUR409" s="258"/>
      <c r="MUS409" s="258"/>
      <c r="MUT409" s="258"/>
      <c r="MUU409" s="258"/>
      <c r="MUV409" s="258"/>
      <c r="MUW409" s="258"/>
      <c r="MUX409" s="258"/>
      <c r="MUY409" s="258"/>
      <c r="MUZ409" s="258"/>
      <c r="MVA409" s="258"/>
      <c r="MVB409" s="258"/>
      <c r="MVC409" s="258"/>
      <c r="MVD409" s="258"/>
      <c r="MVE409" s="258"/>
      <c r="MVF409" s="258"/>
      <c r="MVG409" s="258"/>
      <c r="MVH409" s="258"/>
      <c r="MVI409" s="258"/>
      <c r="MVJ409" s="258"/>
      <c r="MVK409" s="258"/>
      <c r="MVL409" s="258"/>
      <c r="MVM409" s="258"/>
      <c r="MVN409" s="258"/>
      <c r="MVO409" s="258"/>
      <c r="MVP409" s="258"/>
      <c r="MVQ409" s="258"/>
      <c r="MVR409" s="258"/>
      <c r="MVS409" s="258"/>
      <c r="MVT409" s="258"/>
      <c r="MVU409" s="258"/>
      <c r="MVV409" s="258"/>
      <c r="MVW409" s="258"/>
      <c r="MVX409" s="258"/>
      <c r="MVY409" s="258"/>
      <c r="MVZ409" s="258"/>
      <c r="MWA409" s="258"/>
      <c r="MWB409" s="258"/>
      <c r="MWC409" s="258"/>
      <c r="MWD409" s="258"/>
      <c r="MWE409" s="258"/>
      <c r="MWF409" s="258"/>
      <c r="MWG409" s="258"/>
      <c r="MWH409" s="258"/>
      <c r="MWI409" s="258"/>
      <c r="MWJ409" s="258"/>
      <c r="MWK409" s="258"/>
      <c r="MWL409" s="258"/>
      <c r="MWM409" s="258"/>
      <c r="MWN409" s="258"/>
      <c r="MWO409" s="258"/>
      <c r="MWP409" s="258"/>
      <c r="MWQ409" s="258"/>
      <c r="MWR409" s="258"/>
      <c r="MWS409" s="258"/>
      <c r="MWT409" s="258"/>
      <c r="MWU409" s="258"/>
      <c r="MWV409" s="258"/>
      <c r="MWW409" s="258"/>
      <c r="MWX409" s="258"/>
      <c r="MWY409" s="258"/>
      <c r="MWZ409" s="258"/>
      <c r="MXA409" s="258"/>
      <c r="MXB409" s="258"/>
      <c r="MXC409" s="258"/>
      <c r="MXD409" s="258"/>
      <c r="MXE409" s="258"/>
      <c r="MXF409" s="258"/>
      <c r="MXG409" s="258"/>
      <c r="MXH409" s="258"/>
      <c r="MXI409" s="258"/>
      <c r="MXJ409" s="258"/>
      <c r="MXK409" s="258"/>
      <c r="MXL409" s="258"/>
      <c r="MXM409" s="258"/>
      <c r="MXN409" s="258"/>
      <c r="MXO409" s="258"/>
      <c r="MXP409" s="258"/>
      <c r="MXQ409" s="258"/>
      <c r="MXR409" s="258"/>
      <c r="MXS409" s="258"/>
      <c r="MXT409" s="258"/>
      <c r="MXU409" s="258"/>
      <c r="MXV409" s="258"/>
      <c r="MXW409" s="258"/>
      <c r="MXX409" s="258"/>
      <c r="MXY409" s="258"/>
      <c r="MXZ409" s="258"/>
      <c r="MYA409" s="258"/>
      <c r="MYB409" s="258"/>
      <c r="MYC409" s="258"/>
      <c r="MYD409" s="258"/>
      <c r="MYE409" s="258"/>
      <c r="MYF409" s="258"/>
      <c r="MYG409" s="258"/>
      <c r="MYH409" s="258"/>
      <c r="MYI409" s="258"/>
      <c r="MYJ409" s="258"/>
      <c r="MYK409" s="258"/>
      <c r="MYL409" s="258"/>
      <c r="MYM409" s="258"/>
      <c r="MYN409" s="258"/>
      <c r="MYO409" s="258"/>
      <c r="MYP409" s="258"/>
      <c r="MYQ409" s="258"/>
      <c r="MYR409" s="258"/>
      <c r="MYS409" s="258"/>
      <c r="MYT409" s="258"/>
      <c r="MYU409" s="258"/>
      <c r="MYV409" s="258"/>
      <c r="MYW409" s="258"/>
      <c r="MYX409" s="258"/>
      <c r="MYY409" s="258"/>
      <c r="MYZ409" s="258"/>
      <c r="MZA409" s="258"/>
      <c r="MZB409" s="258"/>
      <c r="MZC409" s="258"/>
      <c r="MZD409" s="258"/>
      <c r="MZE409" s="258"/>
      <c r="MZF409" s="258"/>
      <c r="MZG409" s="258"/>
      <c r="MZH409" s="258"/>
      <c r="MZI409" s="258"/>
      <c r="MZJ409" s="258"/>
      <c r="MZK409" s="258"/>
      <c r="MZL409" s="258"/>
      <c r="MZM409" s="258"/>
      <c r="MZN409" s="258"/>
      <c r="MZO409" s="258"/>
      <c r="MZP409" s="258"/>
      <c r="MZQ409" s="258"/>
      <c r="MZR409" s="258"/>
      <c r="MZS409" s="258"/>
      <c r="MZT409" s="258"/>
      <c r="MZU409" s="258"/>
      <c r="MZV409" s="258"/>
      <c r="MZW409" s="258"/>
      <c r="MZX409" s="258"/>
      <c r="MZY409" s="258"/>
      <c r="MZZ409" s="258"/>
      <c r="NAA409" s="258"/>
      <c r="NAB409" s="258"/>
      <c r="NAC409" s="258"/>
      <c r="NAD409" s="258"/>
      <c r="NAE409" s="258"/>
      <c r="NAF409" s="258"/>
      <c r="NAG409" s="258"/>
      <c r="NAH409" s="258"/>
      <c r="NAI409" s="258"/>
      <c r="NAJ409" s="258"/>
      <c r="NAK409" s="258"/>
      <c r="NAL409" s="258"/>
      <c r="NAM409" s="258"/>
      <c r="NAN409" s="258"/>
      <c r="NAO409" s="258"/>
      <c r="NAP409" s="258"/>
      <c r="NAQ409" s="258"/>
      <c r="NAR409" s="258"/>
      <c r="NAS409" s="258"/>
      <c r="NAT409" s="258"/>
      <c r="NAU409" s="258"/>
      <c r="NAV409" s="258"/>
      <c r="NAW409" s="258"/>
      <c r="NAX409" s="258"/>
      <c r="NAY409" s="258"/>
      <c r="NAZ409" s="258"/>
      <c r="NBA409" s="258"/>
      <c r="NBB409" s="258"/>
      <c r="NBC409" s="258"/>
      <c r="NBD409" s="258"/>
      <c r="NBE409" s="258"/>
      <c r="NBF409" s="258"/>
      <c r="NBG409" s="258"/>
      <c r="NBH409" s="258"/>
      <c r="NBI409" s="258"/>
      <c r="NBJ409" s="258"/>
      <c r="NBK409" s="258"/>
      <c r="NBL409" s="258"/>
      <c r="NBM409" s="258"/>
      <c r="NBN409" s="258"/>
      <c r="NBO409" s="258"/>
      <c r="NBP409" s="258"/>
      <c r="NBQ409" s="258"/>
      <c r="NBR409" s="258"/>
      <c r="NBS409" s="258"/>
      <c r="NBT409" s="258"/>
      <c r="NBU409" s="258"/>
      <c r="NBV409" s="258"/>
      <c r="NBW409" s="258"/>
      <c r="NBX409" s="258"/>
      <c r="NBY409" s="258"/>
      <c r="NBZ409" s="258"/>
      <c r="NCA409" s="258"/>
      <c r="NCB409" s="258"/>
      <c r="NCC409" s="258"/>
      <c r="NCD409" s="258"/>
      <c r="NCE409" s="258"/>
      <c r="NCF409" s="258"/>
      <c r="NCG409" s="258"/>
      <c r="NCH409" s="258"/>
      <c r="NCI409" s="258"/>
      <c r="NCJ409" s="258"/>
      <c r="NCK409" s="258"/>
      <c r="NCL409" s="258"/>
      <c r="NCM409" s="258"/>
      <c r="NCN409" s="258"/>
      <c r="NCO409" s="258"/>
      <c r="NCP409" s="258"/>
      <c r="NCQ409" s="258"/>
      <c r="NCR409" s="258"/>
      <c r="NCS409" s="258"/>
      <c r="NCT409" s="258"/>
      <c r="NCU409" s="258"/>
      <c r="NCV409" s="258"/>
      <c r="NCW409" s="258"/>
      <c r="NCX409" s="258"/>
      <c r="NCY409" s="258"/>
      <c r="NCZ409" s="258"/>
      <c r="NDA409" s="258"/>
      <c r="NDB409" s="258"/>
      <c r="NDC409" s="258"/>
      <c r="NDD409" s="258"/>
      <c r="NDE409" s="258"/>
      <c r="NDF409" s="258"/>
      <c r="NDG409" s="258"/>
      <c r="NDH409" s="258"/>
      <c r="NDI409" s="258"/>
      <c r="NDJ409" s="258"/>
      <c r="NDK409" s="258"/>
      <c r="NDL409" s="258"/>
      <c r="NDM409" s="258"/>
      <c r="NDN409" s="258"/>
      <c r="NDO409" s="258"/>
      <c r="NDP409" s="258"/>
      <c r="NDQ409" s="258"/>
      <c r="NDR409" s="258"/>
      <c r="NDS409" s="258"/>
      <c r="NDT409" s="258"/>
      <c r="NDU409" s="258"/>
      <c r="NDV409" s="258"/>
      <c r="NDW409" s="258"/>
      <c r="NDX409" s="258"/>
      <c r="NDY409" s="258"/>
      <c r="NDZ409" s="258"/>
      <c r="NEA409" s="258"/>
      <c r="NEB409" s="258"/>
      <c r="NEC409" s="258"/>
      <c r="NED409" s="258"/>
      <c r="NEE409" s="258"/>
      <c r="NEF409" s="258"/>
      <c r="NEG409" s="258"/>
      <c r="NEH409" s="258"/>
      <c r="NEI409" s="258"/>
      <c r="NEJ409" s="258"/>
      <c r="NEK409" s="258"/>
      <c r="NEL409" s="258"/>
      <c r="NEM409" s="258"/>
      <c r="NEN409" s="258"/>
      <c r="NEO409" s="258"/>
      <c r="NEP409" s="258"/>
      <c r="NEQ409" s="258"/>
      <c r="NER409" s="258"/>
      <c r="NES409" s="258"/>
      <c r="NET409" s="258"/>
      <c r="NEU409" s="258"/>
      <c r="NEV409" s="258"/>
      <c r="NEW409" s="258"/>
      <c r="NEX409" s="258"/>
      <c r="NEY409" s="258"/>
      <c r="NEZ409" s="258"/>
      <c r="NFA409" s="258"/>
      <c r="NFB409" s="258"/>
      <c r="NFC409" s="258"/>
      <c r="NFD409" s="258"/>
      <c r="NFE409" s="258"/>
      <c r="NFF409" s="258"/>
      <c r="NFG409" s="258"/>
      <c r="NFH409" s="258"/>
      <c r="NFI409" s="258"/>
      <c r="NFJ409" s="258"/>
      <c r="NFK409" s="258"/>
      <c r="NFL409" s="258"/>
      <c r="NFM409" s="258"/>
      <c r="NFN409" s="258"/>
      <c r="NFO409" s="258"/>
      <c r="NFP409" s="258"/>
      <c r="NFQ409" s="258"/>
      <c r="NFR409" s="258"/>
      <c r="NFS409" s="258"/>
      <c r="NFT409" s="258"/>
      <c r="NFU409" s="258"/>
      <c r="NFV409" s="258"/>
      <c r="NFW409" s="258"/>
      <c r="NFX409" s="258"/>
      <c r="NFY409" s="258"/>
      <c r="NFZ409" s="258"/>
      <c r="NGA409" s="258"/>
      <c r="NGB409" s="258"/>
      <c r="NGC409" s="258"/>
      <c r="NGD409" s="258"/>
      <c r="NGE409" s="258"/>
      <c r="NGF409" s="258"/>
      <c r="NGG409" s="258"/>
      <c r="NGH409" s="258"/>
      <c r="NGI409" s="258"/>
      <c r="NGJ409" s="258"/>
      <c r="NGK409" s="258"/>
      <c r="NGL409" s="258"/>
      <c r="NGM409" s="258"/>
      <c r="NGN409" s="258"/>
      <c r="NGO409" s="258"/>
      <c r="NGP409" s="258"/>
      <c r="NGQ409" s="258"/>
      <c r="NGR409" s="258"/>
      <c r="NGS409" s="258"/>
      <c r="NGT409" s="258"/>
      <c r="NGU409" s="258"/>
      <c r="NGV409" s="258"/>
      <c r="NGW409" s="258"/>
      <c r="NGX409" s="258"/>
      <c r="NGY409" s="258"/>
      <c r="NGZ409" s="258"/>
      <c r="NHA409" s="258"/>
      <c r="NHB409" s="258"/>
      <c r="NHC409" s="258"/>
      <c r="NHD409" s="258"/>
      <c r="NHE409" s="258"/>
      <c r="NHF409" s="258"/>
      <c r="NHG409" s="258"/>
      <c r="NHH409" s="258"/>
      <c r="NHI409" s="258"/>
      <c r="NHJ409" s="258"/>
      <c r="NHK409" s="258"/>
      <c r="NHL409" s="258"/>
      <c r="NHM409" s="258"/>
      <c r="NHN409" s="258"/>
      <c r="NHO409" s="258"/>
      <c r="NHP409" s="258"/>
      <c r="NHQ409" s="258"/>
      <c r="NHR409" s="258"/>
      <c r="NHS409" s="258"/>
      <c r="NHT409" s="258"/>
      <c r="NHU409" s="258"/>
      <c r="NHV409" s="258"/>
      <c r="NHW409" s="258"/>
      <c r="NHX409" s="258"/>
      <c r="NHY409" s="258"/>
      <c r="NHZ409" s="258"/>
      <c r="NIA409" s="258"/>
      <c r="NIB409" s="258"/>
      <c r="NIC409" s="258"/>
      <c r="NID409" s="258"/>
      <c r="NIE409" s="258"/>
      <c r="NIF409" s="258"/>
      <c r="NIG409" s="258"/>
      <c r="NIH409" s="258"/>
      <c r="NII409" s="258"/>
      <c r="NIJ409" s="258"/>
      <c r="NIK409" s="258"/>
      <c r="NIL409" s="258"/>
      <c r="NIM409" s="258"/>
      <c r="NIN409" s="258"/>
      <c r="NIO409" s="258"/>
      <c r="NIP409" s="258"/>
      <c r="NIQ409" s="258"/>
      <c r="NIR409" s="258"/>
      <c r="NIS409" s="258"/>
      <c r="NIT409" s="258"/>
      <c r="NIU409" s="258"/>
      <c r="NIV409" s="258"/>
      <c r="NIW409" s="258"/>
      <c r="NIX409" s="258"/>
      <c r="NIY409" s="258"/>
      <c r="NIZ409" s="258"/>
      <c r="NJA409" s="258"/>
      <c r="NJB409" s="258"/>
      <c r="NJC409" s="258"/>
      <c r="NJD409" s="258"/>
      <c r="NJE409" s="258"/>
      <c r="NJF409" s="258"/>
      <c r="NJG409" s="258"/>
      <c r="NJH409" s="258"/>
      <c r="NJI409" s="258"/>
      <c r="NJJ409" s="258"/>
      <c r="NJK409" s="258"/>
      <c r="NJL409" s="258"/>
      <c r="NJM409" s="258"/>
      <c r="NJN409" s="258"/>
      <c r="NJO409" s="258"/>
      <c r="NJP409" s="258"/>
      <c r="NJQ409" s="258"/>
      <c r="NJR409" s="258"/>
      <c r="NJS409" s="258"/>
      <c r="NJT409" s="258"/>
      <c r="NJU409" s="258"/>
      <c r="NJV409" s="258"/>
      <c r="NJW409" s="258"/>
      <c r="NJX409" s="258"/>
      <c r="NJY409" s="258"/>
      <c r="NJZ409" s="258"/>
      <c r="NKA409" s="258"/>
      <c r="NKB409" s="258"/>
      <c r="NKC409" s="258"/>
      <c r="NKD409" s="258"/>
      <c r="NKE409" s="258"/>
      <c r="NKF409" s="258"/>
      <c r="NKG409" s="258"/>
      <c r="NKH409" s="258"/>
      <c r="NKI409" s="258"/>
      <c r="NKJ409" s="258"/>
      <c r="NKK409" s="258"/>
      <c r="NKL409" s="258"/>
      <c r="NKM409" s="258"/>
      <c r="NKN409" s="258"/>
      <c r="NKO409" s="258"/>
      <c r="NKP409" s="258"/>
      <c r="NKQ409" s="258"/>
      <c r="NKR409" s="258"/>
      <c r="NKS409" s="258"/>
      <c r="NKT409" s="258"/>
      <c r="NKU409" s="258"/>
      <c r="NKV409" s="258"/>
      <c r="NKW409" s="258"/>
      <c r="NKX409" s="258"/>
      <c r="NKY409" s="258"/>
      <c r="NKZ409" s="258"/>
      <c r="NLA409" s="258"/>
      <c r="NLB409" s="258"/>
      <c r="NLC409" s="258"/>
      <c r="NLD409" s="258"/>
      <c r="NLE409" s="258"/>
      <c r="NLF409" s="258"/>
      <c r="NLG409" s="258"/>
      <c r="NLH409" s="258"/>
      <c r="NLI409" s="258"/>
      <c r="NLJ409" s="258"/>
      <c r="NLK409" s="258"/>
      <c r="NLL409" s="258"/>
      <c r="NLM409" s="258"/>
      <c r="NLN409" s="258"/>
      <c r="NLO409" s="258"/>
      <c r="NLP409" s="258"/>
      <c r="NLQ409" s="258"/>
      <c r="NLR409" s="258"/>
      <c r="NLS409" s="258"/>
      <c r="NLT409" s="258"/>
      <c r="NLU409" s="258"/>
      <c r="NLV409" s="258"/>
      <c r="NLW409" s="258"/>
      <c r="NLX409" s="258"/>
      <c r="NLY409" s="258"/>
      <c r="NLZ409" s="258"/>
      <c r="NMA409" s="258"/>
      <c r="NMB409" s="258"/>
      <c r="NMC409" s="258"/>
      <c r="NMD409" s="258"/>
      <c r="NME409" s="258"/>
      <c r="NMF409" s="258"/>
      <c r="NMG409" s="258"/>
      <c r="NMH409" s="258"/>
      <c r="NMI409" s="258"/>
      <c r="NMJ409" s="258"/>
      <c r="NMK409" s="258"/>
      <c r="NML409" s="258"/>
      <c r="NMM409" s="258"/>
      <c r="NMN409" s="258"/>
      <c r="NMO409" s="258"/>
      <c r="NMP409" s="258"/>
      <c r="NMQ409" s="258"/>
      <c r="NMR409" s="258"/>
      <c r="NMS409" s="258"/>
      <c r="NMT409" s="258"/>
      <c r="NMU409" s="258"/>
      <c r="NMV409" s="258"/>
      <c r="NMW409" s="258"/>
      <c r="NMX409" s="258"/>
      <c r="NMY409" s="258"/>
      <c r="NMZ409" s="258"/>
      <c r="NNA409" s="258"/>
      <c r="NNB409" s="258"/>
      <c r="NNC409" s="258"/>
      <c r="NND409" s="258"/>
      <c r="NNE409" s="258"/>
      <c r="NNF409" s="258"/>
      <c r="NNG409" s="258"/>
      <c r="NNH409" s="258"/>
      <c r="NNI409" s="258"/>
      <c r="NNJ409" s="258"/>
      <c r="NNK409" s="258"/>
      <c r="NNL409" s="258"/>
      <c r="NNM409" s="258"/>
      <c r="NNN409" s="258"/>
      <c r="NNO409" s="258"/>
      <c r="NNP409" s="258"/>
      <c r="NNQ409" s="258"/>
      <c r="NNR409" s="258"/>
      <c r="NNS409" s="258"/>
      <c r="NNT409" s="258"/>
      <c r="NNU409" s="258"/>
      <c r="NNV409" s="258"/>
      <c r="NNW409" s="258"/>
      <c r="NNX409" s="258"/>
      <c r="NNY409" s="258"/>
      <c r="NNZ409" s="258"/>
      <c r="NOA409" s="258"/>
      <c r="NOB409" s="258"/>
      <c r="NOC409" s="258"/>
      <c r="NOD409" s="258"/>
      <c r="NOE409" s="258"/>
      <c r="NOF409" s="258"/>
      <c r="NOG409" s="258"/>
      <c r="NOH409" s="258"/>
      <c r="NOI409" s="258"/>
      <c r="NOJ409" s="258"/>
      <c r="NOK409" s="258"/>
      <c r="NOL409" s="258"/>
      <c r="NOM409" s="258"/>
      <c r="NON409" s="258"/>
      <c r="NOO409" s="258"/>
      <c r="NOP409" s="258"/>
      <c r="NOQ409" s="258"/>
      <c r="NOR409" s="258"/>
      <c r="NOS409" s="258"/>
      <c r="NOT409" s="258"/>
      <c r="NOU409" s="258"/>
      <c r="NOV409" s="258"/>
      <c r="NOW409" s="258"/>
      <c r="NOX409" s="258"/>
      <c r="NOY409" s="258"/>
      <c r="NOZ409" s="258"/>
      <c r="NPA409" s="258"/>
      <c r="NPB409" s="258"/>
      <c r="NPC409" s="258"/>
      <c r="NPD409" s="258"/>
      <c r="NPE409" s="258"/>
      <c r="NPF409" s="258"/>
      <c r="NPG409" s="258"/>
      <c r="NPH409" s="258"/>
      <c r="NPI409" s="258"/>
      <c r="NPJ409" s="258"/>
      <c r="NPK409" s="258"/>
      <c r="NPL409" s="258"/>
      <c r="NPM409" s="258"/>
      <c r="NPN409" s="258"/>
      <c r="NPO409" s="258"/>
      <c r="NPP409" s="258"/>
      <c r="NPQ409" s="258"/>
      <c r="NPR409" s="258"/>
      <c r="NPS409" s="258"/>
      <c r="NPT409" s="258"/>
      <c r="NPU409" s="258"/>
      <c r="NPV409" s="258"/>
      <c r="NPW409" s="258"/>
      <c r="NPX409" s="258"/>
      <c r="NPY409" s="258"/>
      <c r="NPZ409" s="258"/>
      <c r="NQA409" s="258"/>
      <c r="NQB409" s="258"/>
      <c r="NQC409" s="258"/>
      <c r="NQD409" s="258"/>
      <c r="NQE409" s="258"/>
      <c r="NQF409" s="258"/>
      <c r="NQG409" s="258"/>
      <c r="NQH409" s="258"/>
      <c r="NQI409" s="258"/>
      <c r="NQJ409" s="258"/>
      <c r="NQK409" s="258"/>
      <c r="NQL409" s="258"/>
      <c r="NQM409" s="258"/>
      <c r="NQN409" s="258"/>
      <c r="NQO409" s="258"/>
      <c r="NQP409" s="258"/>
      <c r="NQQ409" s="258"/>
      <c r="NQR409" s="258"/>
      <c r="NQS409" s="258"/>
      <c r="NQT409" s="258"/>
      <c r="NQU409" s="258"/>
      <c r="NQV409" s="258"/>
      <c r="NQW409" s="258"/>
      <c r="NQX409" s="258"/>
      <c r="NQY409" s="258"/>
      <c r="NQZ409" s="258"/>
      <c r="NRA409" s="258"/>
      <c r="NRB409" s="258"/>
      <c r="NRC409" s="258"/>
      <c r="NRD409" s="258"/>
      <c r="NRE409" s="258"/>
      <c r="NRF409" s="258"/>
      <c r="NRG409" s="258"/>
      <c r="NRH409" s="258"/>
      <c r="NRI409" s="258"/>
      <c r="NRJ409" s="258"/>
      <c r="NRK409" s="258"/>
      <c r="NRL409" s="258"/>
      <c r="NRM409" s="258"/>
      <c r="NRN409" s="258"/>
      <c r="NRO409" s="258"/>
      <c r="NRP409" s="258"/>
      <c r="NRQ409" s="258"/>
      <c r="NRR409" s="258"/>
      <c r="NRS409" s="258"/>
      <c r="NRT409" s="258"/>
      <c r="NRU409" s="258"/>
      <c r="NRV409" s="258"/>
      <c r="NRW409" s="258"/>
      <c r="NRX409" s="258"/>
      <c r="NRY409" s="258"/>
      <c r="NRZ409" s="258"/>
      <c r="NSA409" s="258"/>
      <c r="NSB409" s="258"/>
      <c r="NSC409" s="258"/>
      <c r="NSD409" s="258"/>
      <c r="NSE409" s="258"/>
      <c r="NSF409" s="258"/>
      <c r="NSG409" s="258"/>
      <c r="NSH409" s="258"/>
      <c r="NSI409" s="258"/>
      <c r="NSJ409" s="258"/>
      <c r="NSK409" s="258"/>
      <c r="NSL409" s="258"/>
      <c r="NSM409" s="258"/>
      <c r="NSN409" s="258"/>
      <c r="NSO409" s="258"/>
      <c r="NSP409" s="258"/>
      <c r="NSQ409" s="258"/>
      <c r="NSR409" s="258"/>
      <c r="NSS409" s="258"/>
      <c r="NST409" s="258"/>
      <c r="NSU409" s="258"/>
      <c r="NSV409" s="258"/>
      <c r="NSW409" s="258"/>
      <c r="NSX409" s="258"/>
      <c r="NSY409" s="258"/>
      <c r="NSZ409" s="258"/>
      <c r="NTA409" s="258"/>
      <c r="NTB409" s="258"/>
      <c r="NTC409" s="258"/>
      <c r="NTD409" s="258"/>
      <c r="NTE409" s="258"/>
      <c r="NTF409" s="258"/>
      <c r="NTG409" s="258"/>
      <c r="NTH409" s="258"/>
      <c r="NTI409" s="258"/>
      <c r="NTJ409" s="258"/>
      <c r="NTK409" s="258"/>
      <c r="NTL409" s="258"/>
      <c r="NTM409" s="258"/>
      <c r="NTN409" s="258"/>
      <c r="NTO409" s="258"/>
      <c r="NTP409" s="258"/>
      <c r="NTQ409" s="258"/>
      <c r="NTR409" s="258"/>
      <c r="NTS409" s="258"/>
      <c r="NTT409" s="258"/>
      <c r="NTU409" s="258"/>
      <c r="NTV409" s="258"/>
      <c r="NTW409" s="258"/>
      <c r="NTX409" s="258"/>
      <c r="NTY409" s="258"/>
      <c r="NTZ409" s="258"/>
      <c r="NUA409" s="258"/>
      <c r="NUB409" s="258"/>
      <c r="NUC409" s="258"/>
      <c r="NUD409" s="258"/>
      <c r="NUE409" s="258"/>
      <c r="NUF409" s="258"/>
      <c r="NUG409" s="258"/>
      <c r="NUH409" s="258"/>
      <c r="NUI409" s="258"/>
      <c r="NUJ409" s="258"/>
      <c r="NUK409" s="258"/>
      <c r="NUL409" s="258"/>
      <c r="NUM409" s="258"/>
      <c r="NUN409" s="258"/>
      <c r="NUO409" s="258"/>
      <c r="NUP409" s="258"/>
      <c r="NUQ409" s="258"/>
      <c r="NUR409" s="258"/>
      <c r="NUS409" s="258"/>
      <c r="NUT409" s="258"/>
      <c r="NUU409" s="258"/>
      <c r="NUV409" s="258"/>
      <c r="NUW409" s="258"/>
      <c r="NUX409" s="258"/>
      <c r="NUY409" s="258"/>
      <c r="NUZ409" s="258"/>
      <c r="NVA409" s="258"/>
      <c r="NVB409" s="258"/>
      <c r="NVC409" s="258"/>
      <c r="NVD409" s="258"/>
      <c r="NVE409" s="258"/>
      <c r="NVF409" s="258"/>
      <c r="NVG409" s="258"/>
      <c r="NVH409" s="258"/>
      <c r="NVI409" s="258"/>
      <c r="NVJ409" s="258"/>
      <c r="NVK409" s="258"/>
      <c r="NVL409" s="258"/>
      <c r="NVM409" s="258"/>
      <c r="NVN409" s="258"/>
      <c r="NVO409" s="258"/>
      <c r="NVP409" s="258"/>
      <c r="NVQ409" s="258"/>
      <c r="NVR409" s="258"/>
      <c r="NVS409" s="258"/>
      <c r="NVT409" s="258"/>
      <c r="NVU409" s="258"/>
      <c r="NVV409" s="258"/>
      <c r="NVW409" s="258"/>
      <c r="NVX409" s="258"/>
      <c r="NVY409" s="258"/>
      <c r="NVZ409" s="258"/>
      <c r="NWA409" s="258"/>
      <c r="NWB409" s="258"/>
      <c r="NWC409" s="258"/>
      <c r="NWD409" s="258"/>
      <c r="NWE409" s="258"/>
      <c r="NWF409" s="258"/>
      <c r="NWG409" s="258"/>
      <c r="NWH409" s="258"/>
      <c r="NWI409" s="258"/>
      <c r="NWJ409" s="258"/>
      <c r="NWK409" s="258"/>
      <c r="NWL409" s="258"/>
      <c r="NWM409" s="258"/>
      <c r="NWN409" s="258"/>
      <c r="NWO409" s="258"/>
      <c r="NWP409" s="258"/>
      <c r="NWQ409" s="258"/>
      <c r="NWR409" s="258"/>
      <c r="NWS409" s="258"/>
      <c r="NWT409" s="258"/>
      <c r="NWU409" s="258"/>
      <c r="NWV409" s="258"/>
      <c r="NWW409" s="258"/>
      <c r="NWX409" s="258"/>
      <c r="NWY409" s="258"/>
      <c r="NWZ409" s="258"/>
      <c r="NXA409" s="258"/>
      <c r="NXB409" s="258"/>
      <c r="NXC409" s="258"/>
      <c r="NXD409" s="258"/>
      <c r="NXE409" s="258"/>
      <c r="NXF409" s="258"/>
      <c r="NXG409" s="258"/>
      <c r="NXH409" s="258"/>
      <c r="NXI409" s="258"/>
      <c r="NXJ409" s="258"/>
      <c r="NXK409" s="258"/>
      <c r="NXL409" s="258"/>
      <c r="NXM409" s="258"/>
      <c r="NXN409" s="258"/>
      <c r="NXO409" s="258"/>
      <c r="NXP409" s="258"/>
      <c r="NXQ409" s="258"/>
      <c r="NXR409" s="258"/>
      <c r="NXS409" s="258"/>
      <c r="NXT409" s="258"/>
      <c r="NXU409" s="258"/>
      <c r="NXV409" s="258"/>
      <c r="NXW409" s="258"/>
      <c r="NXX409" s="258"/>
      <c r="NXY409" s="258"/>
      <c r="NXZ409" s="258"/>
      <c r="NYA409" s="258"/>
      <c r="NYB409" s="258"/>
      <c r="NYC409" s="258"/>
      <c r="NYD409" s="258"/>
      <c r="NYE409" s="258"/>
      <c r="NYF409" s="258"/>
      <c r="NYG409" s="258"/>
      <c r="NYH409" s="258"/>
      <c r="NYI409" s="258"/>
      <c r="NYJ409" s="258"/>
      <c r="NYK409" s="258"/>
      <c r="NYL409" s="258"/>
      <c r="NYM409" s="258"/>
      <c r="NYN409" s="258"/>
      <c r="NYO409" s="258"/>
      <c r="NYP409" s="258"/>
      <c r="NYQ409" s="258"/>
      <c r="NYR409" s="258"/>
      <c r="NYS409" s="258"/>
      <c r="NYT409" s="258"/>
      <c r="NYU409" s="258"/>
      <c r="NYV409" s="258"/>
      <c r="NYW409" s="258"/>
      <c r="NYX409" s="258"/>
      <c r="NYY409" s="258"/>
      <c r="NYZ409" s="258"/>
      <c r="NZA409" s="258"/>
      <c r="NZB409" s="258"/>
      <c r="NZC409" s="258"/>
      <c r="NZD409" s="258"/>
      <c r="NZE409" s="258"/>
      <c r="NZF409" s="258"/>
      <c r="NZG409" s="258"/>
      <c r="NZH409" s="258"/>
      <c r="NZI409" s="258"/>
      <c r="NZJ409" s="258"/>
      <c r="NZK409" s="258"/>
      <c r="NZL409" s="258"/>
      <c r="NZM409" s="258"/>
      <c r="NZN409" s="258"/>
      <c r="NZO409" s="258"/>
      <c r="NZP409" s="258"/>
      <c r="NZQ409" s="258"/>
      <c r="NZR409" s="258"/>
      <c r="NZS409" s="258"/>
      <c r="NZT409" s="258"/>
      <c r="NZU409" s="258"/>
      <c r="NZV409" s="258"/>
      <c r="NZW409" s="258"/>
      <c r="NZX409" s="258"/>
      <c r="NZY409" s="258"/>
      <c r="NZZ409" s="258"/>
      <c r="OAA409" s="258"/>
      <c r="OAB409" s="258"/>
      <c r="OAC409" s="258"/>
      <c r="OAD409" s="258"/>
      <c r="OAE409" s="258"/>
      <c r="OAF409" s="258"/>
      <c r="OAG409" s="258"/>
      <c r="OAH409" s="258"/>
      <c r="OAI409" s="258"/>
      <c r="OAJ409" s="258"/>
      <c r="OAK409" s="258"/>
      <c r="OAL409" s="258"/>
      <c r="OAM409" s="258"/>
      <c r="OAN409" s="258"/>
      <c r="OAO409" s="258"/>
      <c r="OAP409" s="258"/>
      <c r="OAQ409" s="258"/>
      <c r="OAR409" s="258"/>
      <c r="OAS409" s="258"/>
      <c r="OAT409" s="258"/>
      <c r="OAU409" s="258"/>
      <c r="OAV409" s="258"/>
      <c r="OAW409" s="258"/>
      <c r="OAX409" s="258"/>
      <c r="OAY409" s="258"/>
      <c r="OAZ409" s="258"/>
      <c r="OBA409" s="258"/>
      <c r="OBB409" s="258"/>
      <c r="OBC409" s="258"/>
      <c r="OBD409" s="258"/>
      <c r="OBE409" s="258"/>
      <c r="OBF409" s="258"/>
      <c r="OBG409" s="258"/>
      <c r="OBH409" s="258"/>
      <c r="OBI409" s="258"/>
      <c r="OBJ409" s="258"/>
      <c r="OBK409" s="258"/>
      <c r="OBL409" s="258"/>
      <c r="OBM409" s="258"/>
      <c r="OBN409" s="258"/>
      <c r="OBO409" s="258"/>
      <c r="OBP409" s="258"/>
      <c r="OBQ409" s="258"/>
      <c r="OBR409" s="258"/>
      <c r="OBS409" s="258"/>
      <c r="OBT409" s="258"/>
      <c r="OBU409" s="258"/>
      <c r="OBV409" s="258"/>
      <c r="OBW409" s="258"/>
      <c r="OBX409" s="258"/>
      <c r="OBY409" s="258"/>
      <c r="OBZ409" s="258"/>
      <c r="OCA409" s="258"/>
      <c r="OCB409" s="258"/>
      <c r="OCC409" s="258"/>
      <c r="OCD409" s="258"/>
      <c r="OCE409" s="258"/>
      <c r="OCF409" s="258"/>
      <c r="OCG409" s="258"/>
      <c r="OCH409" s="258"/>
      <c r="OCI409" s="258"/>
      <c r="OCJ409" s="258"/>
      <c r="OCK409" s="258"/>
      <c r="OCL409" s="258"/>
      <c r="OCM409" s="258"/>
      <c r="OCN409" s="258"/>
      <c r="OCO409" s="258"/>
      <c r="OCP409" s="258"/>
      <c r="OCQ409" s="258"/>
      <c r="OCR409" s="258"/>
      <c r="OCS409" s="258"/>
      <c r="OCT409" s="258"/>
      <c r="OCU409" s="258"/>
      <c r="OCV409" s="258"/>
      <c r="OCW409" s="258"/>
      <c r="OCX409" s="258"/>
      <c r="OCY409" s="258"/>
      <c r="OCZ409" s="258"/>
      <c r="ODA409" s="258"/>
      <c r="ODB409" s="258"/>
      <c r="ODC409" s="258"/>
      <c r="ODD409" s="258"/>
      <c r="ODE409" s="258"/>
      <c r="ODF409" s="258"/>
      <c r="ODG409" s="258"/>
      <c r="ODH409" s="258"/>
      <c r="ODI409" s="258"/>
      <c r="ODJ409" s="258"/>
      <c r="ODK409" s="258"/>
      <c r="ODL409" s="258"/>
      <c r="ODM409" s="258"/>
      <c r="ODN409" s="258"/>
      <c r="ODO409" s="258"/>
      <c r="ODP409" s="258"/>
      <c r="ODQ409" s="258"/>
      <c r="ODR409" s="258"/>
      <c r="ODS409" s="258"/>
      <c r="ODT409" s="258"/>
      <c r="ODU409" s="258"/>
      <c r="ODV409" s="258"/>
      <c r="ODW409" s="258"/>
      <c r="ODX409" s="258"/>
      <c r="ODY409" s="258"/>
      <c r="ODZ409" s="258"/>
      <c r="OEA409" s="258"/>
      <c r="OEB409" s="258"/>
      <c r="OEC409" s="258"/>
      <c r="OED409" s="258"/>
      <c r="OEE409" s="258"/>
      <c r="OEF409" s="258"/>
      <c r="OEG409" s="258"/>
      <c r="OEH409" s="258"/>
      <c r="OEI409" s="258"/>
      <c r="OEJ409" s="258"/>
      <c r="OEK409" s="258"/>
      <c r="OEL409" s="258"/>
      <c r="OEM409" s="258"/>
      <c r="OEN409" s="258"/>
      <c r="OEO409" s="258"/>
      <c r="OEP409" s="258"/>
      <c r="OEQ409" s="258"/>
      <c r="OER409" s="258"/>
      <c r="OES409" s="258"/>
      <c r="OET409" s="258"/>
      <c r="OEU409" s="258"/>
      <c r="OEV409" s="258"/>
      <c r="OEW409" s="258"/>
      <c r="OEX409" s="258"/>
      <c r="OEY409" s="258"/>
      <c r="OEZ409" s="258"/>
      <c r="OFA409" s="258"/>
      <c r="OFB409" s="258"/>
      <c r="OFC409" s="258"/>
      <c r="OFD409" s="258"/>
      <c r="OFE409" s="258"/>
      <c r="OFF409" s="258"/>
      <c r="OFG409" s="258"/>
      <c r="OFH409" s="258"/>
      <c r="OFI409" s="258"/>
      <c r="OFJ409" s="258"/>
      <c r="OFK409" s="258"/>
      <c r="OFL409" s="258"/>
      <c r="OFM409" s="258"/>
      <c r="OFN409" s="258"/>
      <c r="OFO409" s="258"/>
      <c r="OFP409" s="258"/>
      <c r="OFQ409" s="258"/>
      <c r="OFR409" s="258"/>
      <c r="OFS409" s="258"/>
      <c r="OFT409" s="258"/>
      <c r="OFU409" s="258"/>
      <c r="OFV409" s="258"/>
      <c r="OFW409" s="258"/>
      <c r="OFX409" s="258"/>
      <c r="OFY409" s="258"/>
      <c r="OFZ409" s="258"/>
      <c r="OGA409" s="258"/>
      <c r="OGB409" s="258"/>
      <c r="OGC409" s="258"/>
      <c r="OGD409" s="258"/>
      <c r="OGE409" s="258"/>
      <c r="OGF409" s="258"/>
      <c r="OGG409" s="258"/>
      <c r="OGH409" s="258"/>
      <c r="OGI409" s="258"/>
      <c r="OGJ409" s="258"/>
      <c r="OGK409" s="258"/>
      <c r="OGL409" s="258"/>
      <c r="OGM409" s="258"/>
      <c r="OGN409" s="258"/>
      <c r="OGO409" s="258"/>
      <c r="OGP409" s="258"/>
      <c r="OGQ409" s="258"/>
      <c r="OGR409" s="258"/>
      <c r="OGS409" s="258"/>
      <c r="OGT409" s="258"/>
      <c r="OGU409" s="258"/>
      <c r="OGV409" s="258"/>
      <c r="OGW409" s="258"/>
      <c r="OGX409" s="258"/>
      <c r="OGY409" s="258"/>
      <c r="OGZ409" s="258"/>
      <c r="OHA409" s="258"/>
      <c r="OHB409" s="258"/>
      <c r="OHC409" s="258"/>
      <c r="OHD409" s="258"/>
      <c r="OHE409" s="258"/>
      <c r="OHF409" s="258"/>
      <c r="OHG409" s="258"/>
      <c r="OHH409" s="258"/>
      <c r="OHI409" s="258"/>
      <c r="OHJ409" s="258"/>
      <c r="OHK409" s="258"/>
      <c r="OHL409" s="258"/>
      <c r="OHM409" s="258"/>
      <c r="OHN409" s="258"/>
      <c r="OHO409" s="258"/>
      <c r="OHP409" s="258"/>
      <c r="OHQ409" s="258"/>
      <c r="OHR409" s="258"/>
      <c r="OHS409" s="258"/>
      <c r="OHT409" s="258"/>
      <c r="OHU409" s="258"/>
      <c r="OHV409" s="258"/>
      <c r="OHW409" s="258"/>
      <c r="OHX409" s="258"/>
      <c r="OHY409" s="258"/>
      <c r="OHZ409" s="258"/>
      <c r="OIA409" s="258"/>
      <c r="OIB409" s="258"/>
      <c r="OIC409" s="258"/>
      <c r="OID409" s="258"/>
      <c r="OIE409" s="258"/>
      <c r="OIF409" s="258"/>
      <c r="OIG409" s="258"/>
      <c r="OIH409" s="258"/>
      <c r="OII409" s="258"/>
      <c r="OIJ409" s="258"/>
      <c r="OIK409" s="258"/>
      <c r="OIL409" s="258"/>
      <c r="OIM409" s="258"/>
      <c r="OIN409" s="258"/>
      <c r="OIO409" s="258"/>
      <c r="OIP409" s="258"/>
      <c r="OIQ409" s="258"/>
      <c r="OIR409" s="258"/>
      <c r="OIS409" s="258"/>
      <c r="OIT409" s="258"/>
      <c r="OIU409" s="258"/>
      <c r="OIV409" s="258"/>
      <c r="OIW409" s="258"/>
      <c r="OIX409" s="258"/>
      <c r="OIY409" s="258"/>
      <c r="OIZ409" s="258"/>
      <c r="OJA409" s="258"/>
      <c r="OJB409" s="258"/>
      <c r="OJC409" s="258"/>
      <c r="OJD409" s="258"/>
      <c r="OJE409" s="258"/>
      <c r="OJF409" s="258"/>
      <c r="OJG409" s="258"/>
      <c r="OJH409" s="258"/>
      <c r="OJI409" s="258"/>
      <c r="OJJ409" s="258"/>
      <c r="OJK409" s="258"/>
      <c r="OJL409" s="258"/>
      <c r="OJM409" s="258"/>
      <c r="OJN409" s="258"/>
      <c r="OJO409" s="258"/>
      <c r="OJP409" s="258"/>
      <c r="OJQ409" s="258"/>
      <c r="OJR409" s="258"/>
      <c r="OJS409" s="258"/>
      <c r="OJT409" s="258"/>
      <c r="OJU409" s="258"/>
      <c r="OJV409" s="258"/>
      <c r="OJW409" s="258"/>
      <c r="OJX409" s="258"/>
      <c r="OJY409" s="258"/>
      <c r="OJZ409" s="258"/>
      <c r="OKA409" s="258"/>
      <c r="OKB409" s="258"/>
      <c r="OKC409" s="258"/>
      <c r="OKD409" s="258"/>
      <c r="OKE409" s="258"/>
      <c r="OKF409" s="258"/>
      <c r="OKG409" s="258"/>
      <c r="OKH409" s="258"/>
      <c r="OKI409" s="258"/>
      <c r="OKJ409" s="258"/>
      <c r="OKK409" s="258"/>
      <c r="OKL409" s="258"/>
      <c r="OKM409" s="258"/>
      <c r="OKN409" s="258"/>
      <c r="OKO409" s="258"/>
      <c r="OKP409" s="258"/>
      <c r="OKQ409" s="258"/>
      <c r="OKR409" s="258"/>
      <c r="OKS409" s="258"/>
      <c r="OKT409" s="258"/>
      <c r="OKU409" s="258"/>
      <c r="OKV409" s="258"/>
      <c r="OKW409" s="258"/>
      <c r="OKX409" s="258"/>
      <c r="OKY409" s="258"/>
      <c r="OKZ409" s="258"/>
      <c r="OLA409" s="258"/>
      <c r="OLB409" s="258"/>
      <c r="OLC409" s="258"/>
      <c r="OLD409" s="258"/>
      <c r="OLE409" s="258"/>
      <c r="OLF409" s="258"/>
      <c r="OLG409" s="258"/>
      <c r="OLH409" s="258"/>
      <c r="OLI409" s="258"/>
      <c r="OLJ409" s="258"/>
      <c r="OLK409" s="258"/>
      <c r="OLL409" s="258"/>
      <c r="OLM409" s="258"/>
      <c r="OLN409" s="258"/>
      <c r="OLO409" s="258"/>
      <c r="OLP409" s="258"/>
      <c r="OLQ409" s="258"/>
      <c r="OLR409" s="258"/>
      <c r="OLS409" s="258"/>
      <c r="OLT409" s="258"/>
      <c r="OLU409" s="258"/>
      <c r="OLV409" s="258"/>
      <c r="OLW409" s="258"/>
      <c r="OLX409" s="258"/>
      <c r="OLY409" s="258"/>
      <c r="OLZ409" s="258"/>
      <c r="OMA409" s="258"/>
      <c r="OMB409" s="258"/>
      <c r="OMC409" s="258"/>
      <c r="OMD409" s="258"/>
      <c r="OME409" s="258"/>
      <c r="OMF409" s="258"/>
      <c r="OMG409" s="258"/>
      <c r="OMH409" s="258"/>
      <c r="OMI409" s="258"/>
      <c r="OMJ409" s="258"/>
      <c r="OMK409" s="258"/>
      <c r="OML409" s="258"/>
      <c r="OMM409" s="258"/>
      <c r="OMN409" s="258"/>
      <c r="OMO409" s="258"/>
      <c r="OMP409" s="258"/>
      <c r="OMQ409" s="258"/>
      <c r="OMR409" s="258"/>
      <c r="OMS409" s="258"/>
      <c r="OMT409" s="258"/>
      <c r="OMU409" s="258"/>
      <c r="OMV409" s="258"/>
      <c r="OMW409" s="258"/>
      <c r="OMX409" s="258"/>
      <c r="OMY409" s="258"/>
      <c r="OMZ409" s="258"/>
      <c r="ONA409" s="258"/>
      <c r="ONB409" s="258"/>
      <c r="ONC409" s="258"/>
      <c r="OND409" s="258"/>
      <c r="ONE409" s="258"/>
      <c r="ONF409" s="258"/>
      <c r="ONG409" s="258"/>
      <c r="ONH409" s="258"/>
      <c r="ONI409" s="258"/>
      <c r="ONJ409" s="258"/>
      <c r="ONK409" s="258"/>
      <c r="ONL409" s="258"/>
      <c r="ONM409" s="258"/>
      <c r="ONN409" s="258"/>
      <c r="ONO409" s="258"/>
      <c r="ONP409" s="258"/>
      <c r="ONQ409" s="258"/>
      <c r="ONR409" s="258"/>
      <c r="ONS409" s="258"/>
      <c r="ONT409" s="258"/>
      <c r="ONU409" s="258"/>
      <c r="ONV409" s="258"/>
      <c r="ONW409" s="258"/>
      <c r="ONX409" s="258"/>
      <c r="ONY409" s="258"/>
      <c r="ONZ409" s="258"/>
      <c r="OOA409" s="258"/>
      <c r="OOB409" s="258"/>
      <c r="OOC409" s="258"/>
      <c r="OOD409" s="258"/>
      <c r="OOE409" s="258"/>
      <c r="OOF409" s="258"/>
      <c r="OOG409" s="258"/>
      <c r="OOH409" s="258"/>
      <c r="OOI409" s="258"/>
      <c r="OOJ409" s="258"/>
      <c r="OOK409" s="258"/>
      <c r="OOL409" s="258"/>
      <c r="OOM409" s="258"/>
      <c r="OON409" s="258"/>
      <c r="OOO409" s="258"/>
      <c r="OOP409" s="258"/>
      <c r="OOQ409" s="258"/>
      <c r="OOR409" s="258"/>
      <c r="OOS409" s="258"/>
      <c r="OOT409" s="258"/>
      <c r="OOU409" s="258"/>
      <c r="OOV409" s="258"/>
      <c r="OOW409" s="258"/>
      <c r="OOX409" s="258"/>
      <c r="OOY409" s="258"/>
      <c r="OOZ409" s="258"/>
      <c r="OPA409" s="258"/>
      <c r="OPB409" s="258"/>
      <c r="OPC409" s="258"/>
      <c r="OPD409" s="258"/>
      <c r="OPE409" s="258"/>
      <c r="OPF409" s="258"/>
      <c r="OPG409" s="258"/>
      <c r="OPH409" s="258"/>
      <c r="OPI409" s="258"/>
      <c r="OPJ409" s="258"/>
      <c r="OPK409" s="258"/>
      <c r="OPL409" s="258"/>
      <c r="OPM409" s="258"/>
      <c r="OPN409" s="258"/>
      <c r="OPO409" s="258"/>
      <c r="OPP409" s="258"/>
      <c r="OPQ409" s="258"/>
      <c r="OPR409" s="258"/>
      <c r="OPS409" s="258"/>
      <c r="OPT409" s="258"/>
      <c r="OPU409" s="258"/>
      <c r="OPV409" s="258"/>
      <c r="OPW409" s="258"/>
      <c r="OPX409" s="258"/>
      <c r="OPY409" s="258"/>
      <c r="OPZ409" s="258"/>
      <c r="OQA409" s="258"/>
      <c r="OQB409" s="258"/>
      <c r="OQC409" s="258"/>
      <c r="OQD409" s="258"/>
      <c r="OQE409" s="258"/>
      <c r="OQF409" s="258"/>
      <c r="OQG409" s="258"/>
      <c r="OQH409" s="258"/>
      <c r="OQI409" s="258"/>
      <c r="OQJ409" s="258"/>
      <c r="OQK409" s="258"/>
      <c r="OQL409" s="258"/>
      <c r="OQM409" s="258"/>
      <c r="OQN409" s="258"/>
      <c r="OQO409" s="258"/>
      <c r="OQP409" s="258"/>
      <c r="OQQ409" s="258"/>
      <c r="OQR409" s="258"/>
      <c r="OQS409" s="258"/>
      <c r="OQT409" s="258"/>
      <c r="OQU409" s="258"/>
      <c r="OQV409" s="258"/>
      <c r="OQW409" s="258"/>
      <c r="OQX409" s="258"/>
      <c r="OQY409" s="258"/>
      <c r="OQZ409" s="258"/>
      <c r="ORA409" s="258"/>
      <c r="ORB409" s="258"/>
      <c r="ORC409" s="258"/>
      <c r="ORD409" s="258"/>
      <c r="ORE409" s="258"/>
      <c r="ORF409" s="258"/>
      <c r="ORG409" s="258"/>
      <c r="ORH409" s="258"/>
      <c r="ORI409" s="258"/>
      <c r="ORJ409" s="258"/>
      <c r="ORK409" s="258"/>
      <c r="ORL409" s="258"/>
      <c r="ORM409" s="258"/>
      <c r="ORN409" s="258"/>
      <c r="ORO409" s="258"/>
      <c r="ORP409" s="258"/>
      <c r="ORQ409" s="258"/>
      <c r="ORR409" s="258"/>
      <c r="ORS409" s="258"/>
      <c r="ORT409" s="258"/>
      <c r="ORU409" s="258"/>
      <c r="ORV409" s="258"/>
      <c r="ORW409" s="258"/>
      <c r="ORX409" s="258"/>
      <c r="ORY409" s="258"/>
      <c r="ORZ409" s="258"/>
      <c r="OSA409" s="258"/>
      <c r="OSB409" s="258"/>
      <c r="OSC409" s="258"/>
      <c r="OSD409" s="258"/>
      <c r="OSE409" s="258"/>
      <c r="OSF409" s="258"/>
      <c r="OSG409" s="258"/>
      <c r="OSH409" s="258"/>
      <c r="OSI409" s="258"/>
      <c r="OSJ409" s="258"/>
      <c r="OSK409" s="258"/>
      <c r="OSL409" s="258"/>
      <c r="OSM409" s="258"/>
      <c r="OSN409" s="258"/>
      <c r="OSO409" s="258"/>
      <c r="OSP409" s="258"/>
      <c r="OSQ409" s="258"/>
      <c r="OSR409" s="258"/>
      <c r="OSS409" s="258"/>
      <c r="OST409" s="258"/>
      <c r="OSU409" s="258"/>
      <c r="OSV409" s="258"/>
      <c r="OSW409" s="258"/>
      <c r="OSX409" s="258"/>
      <c r="OSY409" s="258"/>
      <c r="OSZ409" s="258"/>
      <c r="OTA409" s="258"/>
      <c r="OTB409" s="258"/>
      <c r="OTC409" s="258"/>
      <c r="OTD409" s="258"/>
      <c r="OTE409" s="258"/>
      <c r="OTF409" s="258"/>
      <c r="OTG409" s="258"/>
      <c r="OTH409" s="258"/>
      <c r="OTI409" s="258"/>
      <c r="OTJ409" s="258"/>
      <c r="OTK409" s="258"/>
      <c r="OTL409" s="258"/>
      <c r="OTM409" s="258"/>
      <c r="OTN409" s="258"/>
      <c r="OTO409" s="258"/>
      <c r="OTP409" s="258"/>
      <c r="OTQ409" s="258"/>
      <c r="OTR409" s="258"/>
      <c r="OTS409" s="258"/>
      <c r="OTT409" s="258"/>
      <c r="OTU409" s="258"/>
      <c r="OTV409" s="258"/>
      <c r="OTW409" s="258"/>
      <c r="OTX409" s="258"/>
      <c r="OTY409" s="258"/>
      <c r="OTZ409" s="258"/>
      <c r="OUA409" s="258"/>
      <c r="OUB409" s="258"/>
      <c r="OUC409" s="258"/>
      <c r="OUD409" s="258"/>
      <c r="OUE409" s="258"/>
      <c r="OUF409" s="258"/>
      <c r="OUG409" s="258"/>
      <c r="OUH409" s="258"/>
      <c r="OUI409" s="258"/>
      <c r="OUJ409" s="258"/>
      <c r="OUK409" s="258"/>
      <c r="OUL409" s="258"/>
      <c r="OUM409" s="258"/>
      <c r="OUN409" s="258"/>
      <c r="OUO409" s="258"/>
      <c r="OUP409" s="258"/>
      <c r="OUQ409" s="258"/>
      <c r="OUR409" s="258"/>
      <c r="OUS409" s="258"/>
      <c r="OUT409" s="258"/>
      <c r="OUU409" s="258"/>
      <c r="OUV409" s="258"/>
      <c r="OUW409" s="258"/>
      <c r="OUX409" s="258"/>
      <c r="OUY409" s="258"/>
      <c r="OUZ409" s="258"/>
      <c r="OVA409" s="258"/>
      <c r="OVB409" s="258"/>
      <c r="OVC409" s="258"/>
      <c r="OVD409" s="258"/>
      <c r="OVE409" s="258"/>
      <c r="OVF409" s="258"/>
      <c r="OVG409" s="258"/>
      <c r="OVH409" s="258"/>
      <c r="OVI409" s="258"/>
      <c r="OVJ409" s="258"/>
      <c r="OVK409" s="258"/>
      <c r="OVL409" s="258"/>
      <c r="OVM409" s="258"/>
      <c r="OVN409" s="258"/>
      <c r="OVO409" s="258"/>
      <c r="OVP409" s="258"/>
      <c r="OVQ409" s="258"/>
      <c r="OVR409" s="258"/>
      <c r="OVS409" s="258"/>
      <c r="OVT409" s="258"/>
      <c r="OVU409" s="258"/>
      <c r="OVV409" s="258"/>
      <c r="OVW409" s="258"/>
      <c r="OVX409" s="258"/>
      <c r="OVY409" s="258"/>
      <c r="OVZ409" s="258"/>
      <c r="OWA409" s="258"/>
      <c r="OWB409" s="258"/>
      <c r="OWC409" s="258"/>
      <c r="OWD409" s="258"/>
      <c r="OWE409" s="258"/>
      <c r="OWF409" s="258"/>
      <c r="OWG409" s="258"/>
      <c r="OWH409" s="258"/>
      <c r="OWI409" s="258"/>
      <c r="OWJ409" s="258"/>
      <c r="OWK409" s="258"/>
      <c r="OWL409" s="258"/>
      <c r="OWM409" s="258"/>
      <c r="OWN409" s="258"/>
      <c r="OWO409" s="258"/>
      <c r="OWP409" s="258"/>
      <c r="OWQ409" s="258"/>
      <c r="OWR409" s="258"/>
      <c r="OWS409" s="258"/>
      <c r="OWT409" s="258"/>
      <c r="OWU409" s="258"/>
      <c r="OWV409" s="258"/>
      <c r="OWW409" s="258"/>
      <c r="OWX409" s="258"/>
      <c r="OWY409" s="258"/>
      <c r="OWZ409" s="258"/>
      <c r="OXA409" s="258"/>
      <c r="OXB409" s="258"/>
      <c r="OXC409" s="258"/>
      <c r="OXD409" s="258"/>
      <c r="OXE409" s="258"/>
      <c r="OXF409" s="258"/>
      <c r="OXG409" s="258"/>
      <c r="OXH409" s="258"/>
      <c r="OXI409" s="258"/>
      <c r="OXJ409" s="258"/>
      <c r="OXK409" s="258"/>
      <c r="OXL409" s="258"/>
      <c r="OXM409" s="258"/>
      <c r="OXN409" s="258"/>
      <c r="OXO409" s="258"/>
      <c r="OXP409" s="258"/>
      <c r="OXQ409" s="258"/>
      <c r="OXR409" s="258"/>
      <c r="OXS409" s="258"/>
      <c r="OXT409" s="258"/>
      <c r="OXU409" s="258"/>
      <c r="OXV409" s="258"/>
      <c r="OXW409" s="258"/>
      <c r="OXX409" s="258"/>
      <c r="OXY409" s="258"/>
      <c r="OXZ409" s="258"/>
      <c r="OYA409" s="258"/>
      <c r="OYB409" s="258"/>
      <c r="OYC409" s="258"/>
      <c r="OYD409" s="258"/>
      <c r="OYE409" s="258"/>
      <c r="OYF409" s="258"/>
      <c r="OYG409" s="258"/>
      <c r="OYH409" s="258"/>
      <c r="OYI409" s="258"/>
      <c r="OYJ409" s="258"/>
      <c r="OYK409" s="258"/>
      <c r="OYL409" s="258"/>
      <c r="OYM409" s="258"/>
      <c r="OYN409" s="258"/>
      <c r="OYO409" s="258"/>
      <c r="OYP409" s="258"/>
      <c r="OYQ409" s="258"/>
      <c r="OYR409" s="258"/>
      <c r="OYS409" s="258"/>
      <c r="OYT409" s="258"/>
      <c r="OYU409" s="258"/>
      <c r="OYV409" s="258"/>
      <c r="OYW409" s="258"/>
      <c r="OYX409" s="258"/>
      <c r="OYY409" s="258"/>
      <c r="OYZ409" s="258"/>
      <c r="OZA409" s="258"/>
      <c r="OZB409" s="258"/>
      <c r="OZC409" s="258"/>
      <c r="OZD409" s="258"/>
      <c r="OZE409" s="258"/>
      <c r="OZF409" s="258"/>
      <c r="OZG409" s="258"/>
      <c r="OZH409" s="258"/>
      <c r="OZI409" s="258"/>
      <c r="OZJ409" s="258"/>
      <c r="OZK409" s="258"/>
      <c r="OZL409" s="258"/>
      <c r="OZM409" s="258"/>
      <c r="OZN409" s="258"/>
      <c r="OZO409" s="258"/>
      <c r="OZP409" s="258"/>
      <c r="OZQ409" s="258"/>
      <c r="OZR409" s="258"/>
      <c r="OZS409" s="258"/>
      <c r="OZT409" s="258"/>
      <c r="OZU409" s="258"/>
      <c r="OZV409" s="258"/>
      <c r="OZW409" s="258"/>
      <c r="OZX409" s="258"/>
      <c r="OZY409" s="258"/>
      <c r="OZZ409" s="258"/>
      <c r="PAA409" s="258"/>
      <c r="PAB409" s="258"/>
      <c r="PAC409" s="258"/>
      <c r="PAD409" s="258"/>
      <c r="PAE409" s="258"/>
      <c r="PAF409" s="258"/>
      <c r="PAG409" s="258"/>
      <c r="PAH409" s="258"/>
      <c r="PAI409" s="258"/>
      <c r="PAJ409" s="258"/>
      <c r="PAK409" s="258"/>
      <c r="PAL409" s="258"/>
      <c r="PAM409" s="258"/>
      <c r="PAN409" s="258"/>
      <c r="PAO409" s="258"/>
      <c r="PAP409" s="258"/>
      <c r="PAQ409" s="258"/>
      <c r="PAR409" s="258"/>
      <c r="PAS409" s="258"/>
      <c r="PAT409" s="258"/>
      <c r="PAU409" s="258"/>
      <c r="PAV409" s="258"/>
      <c r="PAW409" s="258"/>
      <c r="PAX409" s="258"/>
      <c r="PAY409" s="258"/>
      <c r="PAZ409" s="258"/>
      <c r="PBA409" s="258"/>
      <c r="PBB409" s="258"/>
      <c r="PBC409" s="258"/>
      <c r="PBD409" s="258"/>
      <c r="PBE409" s="258"/>
      <c r="PBF409" s="258"/>
      <c r="PBG409" s="258"/>
      <c r="PBH409" s="258"/>
      <c r="PBI409" s="258"/>
      <c r="PBJ409" s="258"/>
      <c r="PBK409" s="258"/>
      <c r="PBL409" s="258"/>
      <c r="PBM409" s="258"/>
      <c r="PBN409" s="258"/>
      <c r="PBO409" s="258"/>
      <c r="PBP409" s="258"/>
      <c r="PBQ409" s="258"/>
      <c r="PBR409" s="258"/>
      <c r="PBS409" s="258"/>
      <c r="PBT409" s="258"/>
      <c r="PBU409" s="258"/>
      <c r="PBV409" s="258"/>
      <c r="PBW409" s="258"/>
      <c r="PBX409" s="258"/>
      <c r="PBY409" s="258"/>
      <c r="PBZ409" s="258"/>
      <c r="PCA409" s="258"/>
      <c r="PCB409" s="258"/>
      <c r="PCC409" s="258"/>
      <c r="PCD409" s="258"/>
      <c r="PCE409" s="258"/>
      <c r="PCF409" s="258"/>
      <c r="PCG409" s="258"/>
      <c r="PCH409" s="258"/>
      <c r="PCI409" s="258"/>
      <c r="PCJ409" s="258"/>
      <c r="PCK409" s="258"/>
      <c r="PCL409" s="258"/>
      <c r="PCM409" s="258"/>
      <c r="PCN409" s="258"/>
      <c r="PCO409" s="258"/>
      <c r="PCP409" s="258"/>
      <c r="PCQ409" s="258"/>
      <c r="PCR409" s="258"/>
      <c r="PCS409" s="258"/>
      <c r="PCT409" s="258"/>
      <c r="PCU409" s="258"/>
      <c r="PCV409" s="258"/>
      <c r="PCW409" s="258"/>
      <c r="PCX409" s="258"/>
      <c r="PCY409" s="258"/>
      <c r="PCZ409" s="258"/>
      <c r="PDA409" s="258"/>
      <c r="PDB409" s="258"/>
      <c r="PDC409" s="258"/>
      <c r="PDD409" s="258"/>
      <c r="PDE409" s="258"/>
      <c r="PDF409" s="258"/>
      <c r="PDG409" s="258"/>
      <c r="PDH409" s="258"/>
      <c r="PDI409" s="258"/>
      <c r="PDJ409" s="258"/>
      <c r="PDK409" s="258"/>
      <c r="PDL409" s="258"/>
      <c r="PDM409" s="258"/>
      <c r="PDN409" s="258"/>
      <c r="PDO409" s="258"/>
      <c r="PDP409" s="258"/>
      <c r="PDQ409" s="258"/>
      <c r="PDR409" s="258"/>
      <c r="PDS409" s="258"/>
      <c r="PDT409" s="258"/>
      <c r="PDU409" s="258"/>
      <c r="PDV409" s="258"/>
      <c r="PDW409" s="258"/>
      <c r="PDX409" s="258"/>
      <c r="PDY409" s="258"/>
      <c r="PDZ409" s="258"/>
      <c r="PEA409" s="258"/>
      <c r="PEB409" s="258"/>
      <c r="PEC409" s="258"/>
      <c r="PED409" s="258"/>
      <c r="PEE409" s="258"/>
      <c r="PEF409" s="258"/>
      <c r="PEG409" s="258"/>
      <c r="PEH409" s="258"/>
      <c r="PEI409" s="258"/>
      <c r="PEJ409" s="258"/>
      <c r="PEK409" s="258"/>
      <c r="PEL409" s="258"/>
      <c r="PEM409" s="258"/>
      <c r="PEN409" s="258"/>
      <c r="PEO409" s="258"/>
      <c r="PEP409" s="258"/>
      <c r="PEQ409" s="258"/>
      <c r="PER409" s="258"/>
      <c r="PES409" s="258"/>
      <c r="PET409" s="258"/>
      <c r="PEU409" s="258"/>
      <c r="PEV409" s="258"/>
      <c r="PEW409" s="258"/>
      <c r="PEX409" s="258"/>
      <c r="PEY409" s="258"/>
      <c r="PEZ409" s="258"/>
      <c r="PFA409" s="258"/>
      <c r="PFB409" s="258"/>
      <c r="PFC409" s="258"/>
      <c r="PFD409" s="258"/>
      <c r="PFE409" s="258"/>
      <c r="PFF409" s="258"/>
      <c r="PFG409" s="258"/>
      <c r="PFH409" s="258"/>
      <c r="PFI409" s="258"/>
      <c r="PFJ409" s="258"/>
      <c r="PFK409" s="258"/>
      <c r="PFL409" s="258"/>
      <c r="PFM409" s="258"/>
      <c r="PFN409" s="258"/>
      <c r="PFO409" s="258"/>
      <c r="PFP409" s="258"/>
      <c r="PFQ409" s="258"/>
      <c r="PFR409" s="258"/>
      <c r="PFS409" s="258"/>
      <c r="PFT409" s="258"/>
      <c r="PFU409" s="258"/>
      <c r="PFV409" s="258"/>
      <c r="PFW409" s="258"/>
      <c r="PFX409" s="258"/>
      <c r="PFY409" s="258"/>
      <c r="PFZ409" s="258"/>
      <c r="PGA409" s="258"/>
      <c r="PGB409" s="258"/>
      <c r="PGC409" s="258"/>
      <c r="PGD409" s="258"/>
      <c r="PGE409" s="258"/>
      <c r="PGF409" s="258"/>
      <c r="PGG409" s="258"/>
      <c r="PGH409" s="258"/>
      <c r="PGI409" s="258"/>
      <c r="PGJ409" s="258"/>
      <c r="PGK409" s="258"/>
      <c r="PGL409" s="258"/>
      <c r="PGM409" s="258"/>
      <c r="PGN409" s="258"/>
      <c r="PGO409" s="258"/>
      <c r="PGP409" s="258"/>
      <c r="PGQ409" s="258"/>
      <c r="PGR409" s="258"/>
      <c r="PGS409" s="258"/>
      <c r="PGT409" s="258"/>
      <c r="PGU409" s="258"/>
      <c r="PGV409" s="258"/>
      <c r="PGW409" s="258"/>
      <c r="PGX409" s="258"/>
      <c r="PGY409" s="258"/>
      <c r="PGZ409" s="258"/>
      <c r="PHA409" s="258"/>
      <c r="PHB409" s="258"/>
      <c r="PHC409" s="258"/>
      <c r="PHD409" s="258"/>
      <c r="PHE409" s="258"/>
      <c r="PHF409" s="258"/>
      <c r="PHG409" s="258"/>
      <c r="PHH409" s="258"/>
      <c r="PHI409" s="258"/>
      <c r="PHJ409" s="258"/>
      <c r="PHK409" s="258"/>
      <c r="PHL409" s="258"/>
      <c r="PHM409" s="258"/>
      <c r="PHN409" s="258"/>
      <c r="PHO409" s="258"/>
      <c r="PHP409" s="258"/>
      <c r="PHQ409" s="258"/>
      <c r="PHR409" s="258"/>
      <c r="PHS409" s="258"/>
      <c r="PHT409" s="258"/>
      <c r="PHU409" s="258"/>
      <c r="PHV409" s="258"/>
      <c r="PHW409" s="258"/>
      <c r="PHX409" s="258"/>
      <c r="PHY409" s="258"/>
      <c r="PHZ409" s="258"/>
      <c r="PIA409" s="258"/>
      <c r="PIB409" s="258"/>
      <c r="PIC409" s="258"/>
      <c r="PID409" s="258"/>
      <c r="PIE409" s="258"/>
      <c r="PIF409" s="258"/>
      <c r="PIG409" s="258"/>
      <c r="PIH409" s="258"/>
      <c r="PII409" s="258"/>
      <c r="PIJ409" s="258"/>
      <c r="PIK409" s="258"/>
      <c r="PIL409" s="258"/>
      <c r="PIM409" s="258"/>
      <c r="PIN409" s="258"/>
      <c r="PIO409" s="258"/>
      <c r="PIP409" s="258"/>
      <c r="PIQ409" s="258"/>
      <c r="PIR409" s="258"/>
      <c r="PIS409" s="258"/>
      <c r="PIT409" s="258"/>
      <c r="PIU409" s="258"/>
      <c r="PIV409" s="258"/>
      <c r="PIW409" s="258"/>
      <c r="PIX409" s="258"/>
      <c r="PIY409" s="258"/>
      <c r="PIZ409" s="258"/>
      <c r="PJA409" s="258"/>
      <c r="PJB409" s="258"/>
      <c r="PJC409" s="258"/>
      <c r="PJD409" s="258"/>
      <c r="PJE409" s="258"/>
      <c r="PJF409" s="258"/>
      <c r="PJG409" s="258"/>
      <c r="PJH409" s="258"/>
      <c r="PJI409" s="258"/>
      <c r="PJJ409" s="258"/>
      <c r="PJK409" s="258"/>
      <c r="PJL409" s="258"/>
      <c r="PJM409" s="258"/>
      <c r="PJN409" s="258"/>
      <c r="PJO409" s="258"/>
      <c r="PJP409" s="258"/>
      <c r="PJQ409" s="258"/>
      <c r="PJR409" s="258"/>
      <c r="PJS409" s="258"/>
      <c r="PJT409" s="258"/>
      <c r="PJU409" s="258"/>
      <c r="PJV409" s="258"/>
      <c r="PJW409" s="258"/>
      <c r="PJX409" s="258"/>
      <c r="PJY409" s="258"/>
      <c r="PJZ409" s="258"/>
      <c r="PKA409" s="258"/>
      <c r="PKB409" s="258"/>
      <c r="PKC409" s="258"/>
      <c r="PKD409" s="258"/>
      <c r="PKE409" s="258"/>
      <c r="PKF409" s="258"/>
      <c r="PKG409" s="258"/>
      <c r="PKH409" s="258"/>
      <c r="PKI409" s="258"/>
      <c r="PKJ409" s="258"/>
      <c r="PKK409" s="258"/>
      <c r="PKL409" s="258"/>
      <c r="PKM409" s="258"/>
      <c r="PKN409" s="258"/>
      <c r="PKO409" s="258"/>
      <c r="PKP409" s="258"/>
      <c r="PKQ409" s="258"/>
      <c r="PKR409" s="258"/>
      <c r="PKS409" s="258"/>
      <c r="PKT409" s="258"/>
      <c r="PKU409" s="258"/>
      <c r="PKV409" s="258"/>
      <c r="PKW409" s="258"/>
      <c r="PKX409" s="258"/>
      <c r="PKY409" s="258"/>
      <c r="PKZ409" s="258"/>
      <c r="PLA409" s="258"/>
      <c r="PLB409" s="258"/>
      <c r="PLC409" s="258"/>
      <c r="PLD409" s="258"/>
      <c r="PLE409" s="258"/>
      <c r="PLF409" s="258"/>
      <c r="PLG409" s="258"/>
      <c r="PLH409" s="258"/>
      <c r="PLI409" s="258"/>
      <c r="PLJ409" s="258"/>
      <c r="PLK409" s="258"/>
      <c r="PLL409" s="258"/>
      <c r="PLM409" s="258"/>
      <c r="PLN409" s="258"/>
      <c r="PLO409" s="258"/>
      <c r="PLP409" s="258"/>
      <c r="PLQ409" s="258"/>
      <c r="PLR409" s="258"/>
      <c r="PLS409" s="258"/>
      <c r="PLT409" s="258"/>
      <c r="PLU409" s="258"/>
      <c r="PLV409" s="258"/>
      <c r="PLW409" s="258"/>
      <c r="PLX409" s="258"/>
      <c r="PLY409" s="258"/>
      <c r="PLZ409" s="258"/>
      <c r="PMA409" s="258"/>
      <c r="PMB409" s="258"/>
      <c r="PMC409" s="258"/>
      <c r="PMD409" s="258"/>
      <c r="PME409" s="258"/>
      <c r="PMF409" s="258"/>
      <c r="PMG409" s="258"/>
      <c r="PMH409" s="258"/>
      <c r="PMI409" s="258"/>
      <c r="PMJ409" s="258"/>
      <c r="PMK409" s="258"/>
      <c r="PML409" s="258"/>
      <c r="PMM409" s="258"/>
      <c r="PMN409" s="258"/>
      <c r="PMO409" s="258"/>
      <c r="PMP409" s="258"/>
      <c r="PMQ409" s="258"/>
      <c r="PMR409" s="258"/>
      <c r="PMS409" s="258"/>
      <c r="PMT409" s="258"/>
      <c r="PMU409" s="258"/>
      <c r="PMV409" s="258"/>
      <c r="PMW409" s="258"/>
      <c r="PMX409" s="258"/>
      <c r="PMY409" s="258"/>
      <c r="PMZ409" s="258"/>
      <c r="PNA409" s="258"/>
      <c r="PNB409" s="258"/>
      <c r="PNC409" s="258"/>
      <c r="PND409" s="258"/>
      <c r="PNE409" s="258"/>
      <c r="PNF409" s="258"/>
      <c r="PNG409" s="258"/>
      <c r="PNH409" s="258"/>
      <c r="PNI409" s="258"/>
      <c r="PNJ409" s="258"/>
      <c r="PNK409" s="258"/>
      <c r="PNL409" s="258"/>
      <c r="PNM409" s="258"/>
      <c r="PNN409" s="258"/>
      <c r="PNO409" s="258"/>
      <c r="PNP409" s="258"/>
      <c r="PNQ409" s="258"/>
      <c r="PNR409" s="258"/>
      <c r="PNS409" s="258"/>
      <c r="PNT409" s="258"/>
      <c r="PNU409" s="258"/>
      <c r="PNV409" s="258"/>
      <c r="PNW409" s="258"/>
      <c r="PNX409" s="258"/>
      <c r="PNY409" s="258"/>
      <c r="PNZ409" s="258"/>
      <c r="POA409" s="258"/>
      <c r="POB409" s="258"/>
      <c r="POC409" s="258"/>
      <c r="POD409" s="258"/>
      <c r="POE409" s="258"/>
      <c r="POF409" s="258"/>
      <c r="POG409" s="258"/>
      <c r="POH409" s="258"/>
      <c r="POI409" s="258"/>
      <c r="POJ409" s="258"/>
      <c r="POK409" s="258"/>
      <c r="POL409" s="258"/>
      <c r="POM409" s="258"/>
      <c r="PON409" s="258"/>
      <c r="POO409" s="258"/>
      <c r="POP409" s="258"/>
      <c r="POQ409" s="258"/>
      <c r="POR409" s="258"/>
      <c r="POS409" s="258"/>
      <c r="POT409" s="258"/>
      <c r="POU409" s="258"/>
      <c r="POV409" s="258"/>
      <c r="POW409" s="258"/>
      <c r="POX409" s="258"/>
      <c r="POY409" s="258"/>
      <c r="POZ409" s="258"/>
      <c r="PPA409" s="258"/>
      <c r="PPB409" s="258"/>
      <c r="PPC409" s="258"/>
      <c r="PPD409" s="258"/>
      <c r="PPE409" s="258"/>
      <c r="PPF409" s="258"/>
      <c r="PPG409" s="258"/>
      <c r="PPH409" s="258"/>
      <c r="PPI409" s="258"/>
      <c r="PPJ409" s="258"/>
      <c r="PPK409" s="258"/>
      <c r="PPL409" s="258"/>
      <c r="PPM409" s="258"/>
      <c r="PPN409" s="258"/>
      <c r="PPO409" s="258"/>
      <c r="PPP409" s="258"/>
      <c r="PPQ409" s="258"/>
      <c r="PPR409" s="258"/>
      <c r="PPS409" s="258"/>
      <c r="PPT409" s="258"/>
      <c r="PPU409" s="258"/>
      <c r="PPV409" s="258"/>
      <c r="PPW409" s="258"/>
      <c r="PPX409" s="258"/>
      <c r="PPY409" s="258"/>
      <c r="PPZ409" s="258"/>
      <c r="PQA409" s="258"/>
      <c r="PQB409" s="258"/>
      <c r="PQC409" s="258"/>
      <c r="PQD409" s="258"/>
      <c r="PQE409" s="258"/>
      <c r="PQF409" s="258"/>
      <c r="PQG409" s="258"/>
      <c r="PQH409" s="258"/>
      <c r="PQI409" s="258"/>
      <c r="PQJ409" s="258"/>
      <c r="PQK409" s="258"/>
      <c r="PQL409" s="258"/>
      <c r="PQM409" s="258"/>
      <c r="PQN409" s="258"/>
      <c r="PQO409" s="258"/>
      <c r="PQP409" s="258"/>
      <c r="PQQ409" s="258"/>
      <c r="PQR409" s="258"/>
      <c r="PQS409" s="258"/>
      <c r="PQT409" s="258"/>
      <c r="PQU409" s="258"/>
      <c r="PQV409" s="258"/>
      <c r="PQW409" s="258"/>
      <c r="PQX409" s="258"/>
      <c r="PQY409" s="258"/>
      <c r="PQZ409" s="258"/>
      <c r="PRA409" s="258"/>
      <c r="PRB409" s="258"/>
      <c r="PRC409" s="258"/>
      <c r="PRD409" s="258"/>
      <c r="PRE409" s="258"/>
      <c r="PRF409" s="258"/>
      <c r="PRG409" s="258"/>
      <c r="PRH409" s="258"/>
      <c r="PRI409" s="258"/>
      <c r="PRJ409" s="258"/>
      <c r="PRK409" s="258"/>
      <c r="PRL409" s="258"/>
      <c r="PRM409" s="258"/>
      <c r="PRN409" s="258"/>
      <c r="PRO409" s="258"/>
      <c r="PRP409" s="258"/>
      <c r="PRQ409" s="258"/>
      <c r="PRR409" s="258"/>
      <c r="PRS409" s="258"/>
      <c r="PRT409" s="258"/>
      <c r="PRU409" s="258"/>
      <c r="PRV409" s="258"/>
      <c r="PRW409" s="258"/>
      <c r="PRX409" s="258"/>
      <c r="PRY409" s="258"/>
      <c r="PRZ409" s="258"/>
      <c r="PSA409" s="258"/>
      <c r="PSB409" s="258"/>
      <c r="PSC409" s="258"/>
      <c r="PSD409" s="258"/>
      <c r="PSE409" s="258"/>
      <c r="PSF409" s="258"/>
      <c r="PSG409" s="258"/>
      <c r="PSH409" s="258"/>
      <c r="PSI409" s="258"/>
      <c r="PSJ409" s="258"/>
      <c r="PSK409" s="258"/>
      <c r="PSL409" s="258"/>
      <c r="PSM409" s="258"/>
      <c r="PSN409" s="258"/>
      <c r="PSO409" s="258"/>
      <c r="PSP409" s="258"/>
      <c r="PSQ409" s="258"/>
      <c r="PSR409" s="258"/>
      <c r="PSS409" s="258"/>
      <c r="PST409" s="258"/>
      <c r="PSU409" s="258"/>
      <c r="PSV409" s="258"/>
      <c r="PSW409" s="258"/>
      <c r="PSX409" s="258"/>
      <c r="PSY409" s="258"/>
      <c r="PSZ409" s="258"/>
      <c r="PTA409" s="258"/>
      <c r="PTB409" s="258"/>
      <c r="PTC409" s="258"/>
      <c r="PTD409" s="258"/>
      <c r="PTE409" s="258"/>
      <c r="PTF409" s="258"/>
      <c r="PTG409" s="258"/>
      <c r="PTH409" s="258"/>
      <c r="PTI409" s="258"/>
      <c r="PTJ409" s="258"/>
      <c r="PTK409" s="258"/>
      <c r="PTL409" s="258"/>
      <c r="PTM409" s="258"/>
      <c r="PTN409" s="258"/>
      <c r="PTO409" s="258"/>
      <c r="PTP409" s="258"/>
      <c r="PTQ409" s="258"/>
      <c r="PTR409" s="258"/>
      <c r="PTS409" s="258"/>
      <c r="PTT409" s="258"/>
      <c r="PTU409" s="258"/>
      <c r="PTV409" s="258"/>
      <c r="PTW409" s="258"/>
      <c r="PTX409" s="258"/>
      <c r="PTY409" s="258"/>
      <c r="PTZ409" s="258"/>
      <c r="PUA409" s="258"/>
      <c r="PUB409" s="258"/>
      <c r="PUC409" s="258"/>
      <c r="PUD409" s="258"/>
      <c r="PUE409" s="258"/>
      <c r="PUF409" s="258"/>
      <c r="PUG409" s="258"/>
      <c r="PUH409" s="258"/>
      <c r="PUI409" s="258"/>
      <c r="PUJ409" s="258"/>
      <c r="PUK409" s="258"/>
      <c r="PUL409" s="258"/>
      <c r="PUM409" s="258"/>
      <c r="PUN409" s="258"/>
      <c r="PUO409" s="258"/>
      <c r="PUP409" s="258"/>
      <c r="PUQ409" s="258"/>
      <c r="PUR409" s="258"/>
      <c r="PUS409" s="258"/>
      <c r="PUT409" s="258"/>
      <c r="PUU409" s="258"/>
      <c r="PUV409" s="258"/>
      <c r="PUW409" s="258"/>
      <c r="PUX409" s="258"/>
      <c r="PUY409" s="258"/>
      <c r="PUZ409" s="258"/>
      <c r="PVA409" s="258"/>
      <c r="PVB409" s="258"/>
      <c r="PVC409" s="258"/>
      <c r="PVD409" s="258"/>
      <c r="PVE409" s="258"/>
      <c r="PVF409" s="258"/>
      <c r="PVG409" s="258"/>
      <c r="PVH409" s="258"/>
      <c r="PVI409" s="258"/>
      <c r="PVJ409" s="258"/>
      <c r="PVK409" s="258"/>
      <c r="PVL409" s="258"/>
      <c r="PVM409" s="258"/>
      <c r="PVN409" s="258"/>
      <c r="PVO409" s="258"/>
      <c r="PVP409" s="258"/>
      <c r="PVQ409" s="258"/>
      <c r="PVR409" s="258"/>
      <c r="PVS409" s="258"/>
      <c r="PVT409" s="258"/>
      <c r="PVU409" s="258"/>
      <c r="PVV409" s="258"/>
      <c r="PVW409" s="258"/>
      <c r="PVX409" s="258"/>
      <c r="PVY409" s="258"/>
      <c r="PVZ409" s="258"/>
      <c r="PWA409" s="258"/>
      <c r="PWB409" s="258"/>
      <c r="PWC409" s="258"/>
      <c r="PWD409" s="258"/>
      <c r="PWE409" s="258"/>
      <c r="PWF409" s="258"/>
      <c r="PWG409" s="258"/>
      <c r="PWH409" s="258"/>
      <c r="PWI409" s="258"/>
      <c r="PWJ409" s="258"/>
      <c r="PWK409" s="258"/>
      <c r="PWL409" s="258"/>
      <c r="PWM409" s="258"/>
      <c r="PWN409" s="258"/>
      <c r="PWO409" s="258"/>
      <c r="PWP409" s="258"/>
      <c r="PWQ409" s="258"/>
      <c r="PWR409" s="258"/>
      <c r="PWS409" s="258"/>
      <c r="PWT409" s="258"/>
      <c r="PWU409" s="258"/>
      <c r="PWV409" s="258"/>
      <c r="PWW409" s="258"/>
      <c r="PWX409" s="258"/>
      <c r="PWY409" s="258"/>
      <c r="PWZ409" s="258"/>
      <c r="PXA409" s="258"/>
      <c r="PXB409" s="258"/>
      <c r="PXC409" s="258"/>
      <c r="PXD409" s="258"/>
      <c r="PXE409" s="258"/>
      <c r="PXF409" s="258"/>
      <c r="PXG409" s="258"/>
      <c r="PXH409" s="258"/>
      <c r="PXI409" s="258"/>
      <c r="PXJ409" s="258"/>
      <c r="PXK409" s="258"/>
      <c r="PXL409" s="258"/>
      <c r="PXM409" s="258"/>
      <c r="PXN409" s="258"/>
      <c r="PXO409" s="258"/>
      <c r="PXP409" s="258"/>
      <c r="PXQ409" s="258"/>
      <c r="PXR409" s="258"/>
      <c r="PXS409" s="258"/>
      <c r="PXT409" s="258"/>
      <c r="PXU409" s="258"/>
      <c r="PXV409" s="258"/>
      <c r="PXW409" s="258"/>
      <c r="PXX409" s="258"/>
      <c r="PXY409" s="258"/>
      <c r="PXZ409" s="258"/>
      <c r="PYA409" s="258"/>
      <c r="PYB409" s="258"/>
      <c r="PYC409" s="258"/>
      <c r="PYD409" s="258"/>
      <c r="PYE409" s="258"/>
      <c r="PYF409" s="258"/>
      <c r="PYG409" s="258"/>
      <c r="PYH409" s="258"/>
      <c r="PYI409" s="258"/>
      <c r="PYJ409" s="258"/>
      <c r="PYK409" s="258"/>
      <c r="PYL409" s="258"/>
      <c r="PYM409" s="258"/>
      <c r="PYN409" s="258"/>
      <c r="PYO409" s="258"/>
      <c r="PYP409" s="258"/>
      <c r="PYQ409" s="258"/>
      <c r="PYR409" s="258"/>
      <c r="PYS409" s="258"/>
      <c r="PYT409" s="258"/>
      <c r="PYU409" s="258"/>
      <c r="PYV409" s="258"/>
      <c r="PYW409" s="258"/>
      <c r="PYX409" s="258"/>
      <c r="PYY409" s="258"/>
      <c r="PYZ409" s="258"/>
      <c r="PZA409" s="258"/>
      <c r="PZB409" s="258"/>
      <c r="PZC409" s="258"/>
      <c r="PZD409" s="258"/>
      <c r="PZE409" s="258"/>
      <c r="PZF409" s="258"/>
      <c r="PZG409" s="258"/>
      <c r="PZH409" s="258"/>
      <c r="PZI409" s="258"/>
      <c r="PZJ409" s="258"/>
      <c r="PZK409" s="258"/>
      <c r="PZL409" s="258"/>
      <c r="PZM409" s="258"/>
      <c r="PZN409" s="258"/>
      <c r="PZO409" s="258"/>
      <c r="PZP409" s="258"/>
      <c r="PZQ409" s="258"/>
      <c r="PZR409" s="258"/>
      <c r="PZS409" s="258"/>
      <c r="PZT409" s="258"/>
      <c r="PZU409" s="258"/>
      <c r="PZV409" s="258"/>
      <c r="PZW409" s="258"/>
      <c r="PZX409" s="258"/>
      <c r="PZY409" s="258"/>
      <c r="PZZ409" s="258"/>
      <c r="QAA409" s="258"/>
      <c r="QAB409" s="258"/>
      <c r="QAC409" s="258"/>
      <c r="QAD409" s="258"/>
      <c r="QAE409" s="258"/>
      <c r="QAF409" s="258"/>
      <c r="QAG409" s="258"/>
      <c r="QAH409" s="258"/>
      <c r="QAI409" s="258"/>
      <c r="QAJ409" s="258"/>
      <c r="QAK409" s="258"/>
      <c r="QAL409" s="258"/>
      <c r="QAM409" s="258"/>
      <c r="QAN409" s="258"/>
      <c r="QAO409" s="258"/>
      <c r="QAP409" s="258"/>
      <c r="QAQ409" s="258"/>
      <c r="QAR409" s="258"/>
      <c r="QAS409" s="258"/>
      <c r="QAT409" s="258"/>
      <c r="QAU409" s="258"/>
      <c r="QAV409" s="258"/>
      <c r="QAW409" s="258"/>
      <c r="QAX409" s="258"/>
      <c r="QAY409" s="258"/>
      <c r="QAZ409" s="258"/>
      <c r="QBA409" s="258"/>
      <c r="QBB409" s="258"/>
      <c r="QBC409" s="258"/>
      <c r="QBD409" s="258"/>
      <c r="QBE409" s="258"/>
      <c r="QBF409" s="258"/>
      <c r="QBG409" s="258"/>
      <c r="QBH409" s="258"/>
      <c r="QBI409" s="258"/>
      <c r="QBJ409" s="258"/>
      <c r="QBK409" s="258"/>
      <c r="QBL409" s="258"/>
      <c r="QBM409" s="258"/>
      <c r="QBN409" s="258"/>
      <c r="QBO409" s="258"/>
      <c r="QBP409" s="258"/>
      <c r="QBQ409" s="258"/>
      <c r="QBR409" s="258"/>
      <c r="QBS409" s="258"/>
      <c r="QBT409" s="258"/>
      <c r="QBU409" s="258"/>
      <c r="QBV409" s="258"/>
      <c r="QBW409" s="258"/>
      <c r="QBX409" s="258"/>
      <c r="QBY409" s="258"/>
      <c r="QBZ409" s="258"/>
      <c r="QCA409" s="258"/>
      <c r="QCB409" s="258"/>
      <c r="QCC409" s="258"/>
      <c r="QCD409" s="258"/>
      <c r="QCE409" s="258"/>
      <c r="QCF409" s="258"/>
      <c r="QCG409" s="258"/>
      <c r="QCH409" s="258"/>
      <c r="QCI409" s="258"/>
      <c r="QCJ409" s="258"/>
      <c r="QCK409" s="258"/>
      <c r="QCL409" s="258"/>
      <c r="QCM409" s="258"/>
      <c r="QCN409" s="258"/>
      <c r="QCO409" s="258"/>
      <c r="QCP409" s="258"/>
      <c r="QCQ409" s="258"/>
      <c r="QCR409" s="258"/>
      <c r="QCS409" s="258"/>
      <c r="QCT409" s="258"/>
      <c r="QCU409" s="258"/>
      <c r="QCV409" s="258"/>
      <c r="QCW409" s="258"/>
      <c r="QCX409" s="258"/>
      <c r="QCY409" s="258"/>
      <c r="QCZ409" s="258"/>
      <c r="QDA409" s="258"/>
      <c r="QDB409" s="258"/>
      <c r="QDC409" s="258"/>
      <c r="QDD409" s="258"/>
      <c r="QDE409" s="258"/>
      <c r="QDF409" s="258"/>
      <c r="QDG409" s="258"/>
      <c r="QDH409" s="258"/>
      <c r="QDI409" s="258"/>
      <c r="QDJ409" s="258"/>
      <c r="QDK409" s="258"/>
      <c r="QDL409" s="258"/>
      <c r="QDM409" s="258"/>
      <c r="QDN409" s="258"/>
      <c r="QDO409" s="258"/>
      <c r="QDP409" s="258"/>
      <c r="QDQ409" s="258"/>
      <c r="QDR409" s="258"/>
      <c r="QDS409" s="258"/>
      <c r="QDT409" s="258"/>
      <c r="QDU409" s="258"/>
      <c r="QDV409" s="258"/>
      <c r="QDW409" s="258"/>
      <c r="QDX409" s="258"/>
      <c r="QDY409" s="258"/>
      <c r="QDZ409" s="258"/>
      <c r="QEA409" s="258"/>
      <c r="QEB409" s="258"/>
      <c r="QEC409" s="258"/>
      <c r="QED409" s="258"/>
      <c r="QEE409" s="258"/>
      <c r="QEF409" s="258"/>
      <c r="QEG409" s="258"/>
      <c r="QEH409" s="258"/>
      <c r="QEI409" s="258"/>
      <c r="QEJ409" s="258"/>
      <c r="QEK409" s="258"/>
      <c r="QEL409" s="258"/>
      <c r="QEM409" s="258"/>
      <c r="QEN409" s="258"/>
      <c r="QEO409" s="258"/>
      <c r="QEP409" s="258"/>
      <c r="QEQ409" s="258"/>
      <c r="QER409" s="258"/>
      <c r="QES409" s="258"/>
      <c r="QET409" s="258"/>
      <c r="QEU409" s="258"/>
      <c r="QEV409" s="258"/>
      <c r="QEW409" s="258"/>
      <c r="QEX409" s="258"/>
      <c r="QEY409" s="258"/>
      <c r="QEZ409" s="258"/>
      <c r="QFA409" s="258"/>
      <c r="QFB409" s="258"/>
      <c r="QFC409" s="258"/>
      <c r="QFD409" s="258"/>
      <c r="QFE409" s="258"/>
      <c r="QFF409" s="258"/>
      <c r="QFG409" s="258"/>
      <c r="QFH409" s="258"/>
      <c r="QFI409" s="258"/>
      <c r="QFJ409" s="258"/>
      <c r="QFK409" s="258"/>
      <c r="QFL409" s="258"/>
      <c r="QFM409" s="258"/>
      <c r="QFN409" s="258"/>
      <c r="QFO409" s="258"/>
      <c r="QFP409" s="258"/>
      <c r="QFQ409" s="258"/>
      <c r="QFR409" s="258"/>
      <c r="QFS409" s="258"/>
      <c r="QFT409" s="258"/>
      <c r="QFU409" s="258"/>
      <c r="QFV409" s="258"/>
      <c r="QFW409" s="258"/>
      <c r="QFX409" s="258"/>
      <c r="QFY409" s="258"/>
      <c r="QFZ409" s="258"/>
      <c r="QGA409" s="258"/>
      <c r="QGB409" s="258"/>
      <c r="QGC409" s="258"/>
      <c r="QGD409" s="258"/>
      <c r="QGE409" s="258"/>
      <c r="QGF409" s="258"/>
      <c r="QGG409" s="258"/>
      <c r="QGH409" s="258"/>
      <c r="QGI409" s="258"/>
      <c r="QGJ409" s="258"/>
      <c r="QGK409" s="258"/>
      <c r="QGL409" s="258"/>
      <c r="QGM409" s="258"/>
      <c r="QGN409" s="258"/>
      <c r="QGO409" s="258"/>
      <c r="QGP409" s="258"/>
      <c r="QGQ409" s="258"/>
      <c r="QGR409" s="258"/>
      <c r="QGS409" s="258"/>
      <c r="QGT409" s="258"/>
      <c r="QGU409" s="258"/>
      <c r="QGV409" s="258"/>
      <c r="QGW409" s="258"/>
      <c r="QGX409" s="258"/>
      <c r="QGY409" s="258"/>
      <c r="QGZ409" s="258"/>
      <c r="QHA409" s="258"/>
      <c r="QHB409" s="258"/>
      <c r="QHC409" s="258"/>
      <c r="QHD409" s="258"/>
      <c r="QHE409" s="258"/>
      <c r="QHF409" s="258"/>
      <c r="QHG409" s="258"/>
      <c r="QHH409" s="258"/>
      <c r="QHI409" s="258"/>
      <c r="QHJ409" s="258"/>
      <c r="QHK409" s="258"/>
      <c r="QHL409" s="258"/>
      <c r="QHM409" s="258"/>
      <c r="QHN409" s="258"/>
      <c r="QHO409" s="258"/>
      <c r="QHP409" s="258"/>
      <c r="QHQ409" s="258"/>
      <c r="QHR409" s="258"/>
      <c r="QHS409" s="258"/>
      <c r="QHT409" s="258"/>
      <c r="QHU409" s="258"/>
      <c r="QHV409" s="258"/>
      <c r="QHW409" s="258"/>
      <c r="QHX409" s="258"/>
      <c r="QHY409" s="258"/>
      <c r="QHZ409" s="258"/>
      <c r="QIA409" s="258"/>
      <c r="QIB409" s="258"/>
      <c r="QIC409" s="258"/>
      <c r="QID409" s="258"/>
      <c r="QIE409" s="258"/>
      <c r="QIF409" s="258"/>
      <c r="QIG409" s="258"/>
      <c r="QIH409" s="258"/>
      <c r="QII409" s="258"/>
      <c r="QIJ409" s="258"/>
      <c r="QIK409" s="258"/>
      <c r="QIL409" s="258"/>
      <c r="QIM409" s="258"/>
      <c r="QIN409" s="258"/>
      <c r="QIO409" s="258"/>
      <c r="QIP409" s="258"/>
      <c r="QIQ409" s="258"/>
      <c r="QIR409" s="258"/>
      <c r="QIS409" s="258"/>
      <c r="QIT409" s="258"/>
      <c r="QIU409" s="258"/>
      <c r="QIV409" s="258"/>
      <c r="QIW409" s="258"/>
      <c r="QIX409" s="258"/>
      <c r="QIY409" s="258"/>
      <c r="QIZ409" s="258"/>
      <c r="QJA409" s="258"/>
      <c r="QJB409" s="258"/>
      <c r="QJC409" s="258"/>
      <c r="QJD409" s="258"/>
      <c r="QJE409" s="258"/>
      <c r="QJF409" s="258"/>
      <c r="QJG409" s="258"/>
      <c r="QJH409" s="258"/>
      <c r="QJI409" s="258"/>
      <c r="QJJ409" s="258"/>
      <c r="QJK409" s="258"/>
      <c r="QJL409" s="258"/>
      <c r="QJM409" s="258"/>
      <c r="QJN409" s="258"/>
      <c r="QJO409" s="258"/>
      <c r="QJP409" s="258"/>
      <c r="QJQ409" s="258"/>
      <c r="QJR409" s="258"/>
      <c r="QJS409" s="258"/>
      <c r="QJT409" s="258"/>
      <c r="QJU409" s="258"/>
      <c r="QJV409" s="258"/>
      <c r="QJW409" s="258"/>
      <c r="QJX409" s="258"/>
      <c r="QJY409" s="258"/>
      <c r="QJZ409" s="258"/>
      <c r="QKA409" s="258"/>
      <c r="QKB409" s="258"/>
      <c r="QKC409" s="258"/>
      <c r="QKD409" s="258"/>
      <c r="QKE409" s="258"/>
      <c r="QKF409" s="258"/>
      <c r="QKG409" s="258"/>
      <c r="QKH409" s="258"/>
      <c r="QKI409" s="258"/>
      <c r="QKJ409" s="258"/>
      <c r="QKK409" s="258"/>
      <c r="QKL409" s="258"/>
      <c r="QKM409" s="258"/>
      <c r="QKN409" s="258"/>
      <c r="QKO409" s="258"/>
      <c r="QKP409" s="258"/>
      <c r="QKQ409" s="258"/>
      <c r="QKR409" s="258"/>
      <c r="QKS409" s="258"/>
      <c r="QKT409" s="258"/>
      <c r="QKU409" s="258"/>
      <c r="QKV409" s="258"/>
      <c r="QKW409" s="258"/>
      <c r="QKX409" s="258"/>
      <c r="QKY409" s="258"/>
      <c r="QKZ409" s="258"/>
      <c r="QLA409" s="258"/>
      <c r="QLB409" s="258"/>
      <c r="QLC409" s="258"/>
      <c r="QLD409" s="258"/>
      <c r="QLE409" s="258"/>
      <c r="QLF409" s="258"/>
      <c r="QLG409" s="258"/>
      <c r="QLH409" s="258"/>
      <c r="QLI409" s="258"/>
      <c r="QLJ409" s="258"/>
      <c r="QLK409" s="258"/>
      <c r="QLL409" s="258"/>
      <c r="QLM409" s="258"/>
      <c r="QLN409" s="258"/>
      <c r="QLO409" s="258"/>
      <c r="QLP409" s="258"/>
      <c r="QLQ409" s="258"/>
      <c r="QLR409" s="258"/>
      <c r="QLS409" s="258"/>
      <c r="QLT409" s="258"/>
      <c r="QLU409" s="258"/>
      <c r="QLV409" s="258"/>
      <c r="QLW409" s="258"/>
      <c r="QLX409" s="258"/>
      <c r="QLY409" s="258"/>
      <c r="QLZ409" s="258"/>
      <c r="QMA409" s="258"/>
      <c r="QMB409" s="258"/>
      <c r="QMC409" s="258"/>
      <c r="QMD409" s="258"/>
      <c r="QME409" s="258"/>
      <c r="QMF409" s="258"/>
      <c r="QMG409" s="258"/>
      <c r="QMH409" s="258"/>
      <c r="QMI409" s="258"/>
      <c r="QMJ409" s="258"/>
      <c r="QMK409" s="258"/>
      <c r="QML409" s="258"/>
      <c r="QMM409" s="258"/>
      <c r="QMN409" s="258"/>
      <c r="QMO409" s="258"/>
      <c r="QMP409" s="258"/>
      <c r="QMQ409" s="258"/>
      <c r="QMR409" s="258"/>
      <c r="QMS409" s="258"/>
      <c r="QMT409" s="258"/>
      <c r="QMU409" s="258"/>
      <c r="QMV409" s="258"/>
      <c r="QMW409" s="258"/>
      <c r="QMX409" s="258"/>
      <c r="QMY409" s="258"/>
      <c r="QMZ409" s="258"/>
      <c r="QNA409" s="258"/>
      <c r="QNB409" s="258"/>
      <c r="QNC409" s="258"/>
      <c r="QND409" s="258"/>
      <c r="QNE409" s="258"/>
      <c r="QNF409" s="258"/>
      <c r="QNG409" s="258"/>
      <c r="QNH409" s="258"/>
      <c r="QNI409" s="258"/>
      <c r="QNJ409" s="258"/>
      <c r="QNK409" s="258"/>
      <c r="QNL409" s="258"/>
      <c r="QNM409" s="258"/>
      <c r="QNN409" s="258"/>
      <c r="QNO409" s="258"/>
      <c r="QNP409" s="258"/>
      <c r="QNQ409" s="258"/>
      <c r="QNR409" s="258"/>
      <c r="QNS409" s="258"/>
      <c r="QNT409" s="258"/>
      <c r="QNU409" s="258"/>
      <c r="QNV409" s="258"/>
      <c r="QNW409" s="258"/>
      <c r="QNX409" s="258"/>
      <c r="QNY409" s="258"/>
      <c r="QNZ409" s="258"/>
      <c r="QOA409" s="258"/>
      <c r="QOB409" s="258"/>
      <c r="QOC409" s="258"/>
      <c r="QOD409" s="258"/>
      <c r="QOE409" s="258"/>
      <c r="QOF409" s="258"/>
      <c r="QOG409" s="258"/>
      <c r="QOH409" s="258"/>
      <c r="QOI409" s="258"/>
      <c r="QOJ409" s="258"/>
      <c r="QOK409" s="258"/>
      <c r="QOL409" s="258"/>
      <c r="QOM409" s="258"/>
      <c r="QON409" s="258"/>
      <c r="QOO409" s="258"/>
      <c r="QOP409" s="258"/>
      <c r="QOQ409" s="258"/>
      <c r="QOR409" s="258"/>
      <c r="QOS409" s="258"/>
      <c r="QOT409" s="258"/>
      <c r="QOU409" s="258"/>
      <c r="QOV409" s="258"/>
      <c r="QOW409" s="258"/>
      <c r="QOX409" s="258"/>
      <c r="QOY409" s="258"/>
      <c r="QOZ409" s="258"/>
      <c r="QPA409" s="258"/>
      <c r="QPB409" s="258"/>
      <c r="QPC409" s="258"/>
      <c r="QPD409" s="258"/>
      <c r="QPE409" s="258"/>
      <c r="QPF409" s="258"/>
      <c r="QPG409" s="258"/>
      <c r="QPH409" s="258"/>
      <c r="QPI409" s="258"/>
      <c r="QPJ409" s="258"/>
      <c r="QPK409" s="258"/>
      <c r="QPL409" s="258"/>
      <c r="QPM409" s="258"/>
      <c r="QPN409" s="258"/>
      <c r="QPO409" s="258"/>
      <c r="QPP409" s="258"/>
      <c r="QPQ409" s="258"/>
      <c r="QPR409" s="258"/>
      <c r="QPS409" s="258"/>
      <c r="QPT409" s="258"/>
      <c r="QPU409" s="258"/>
      <c r="QPV409" s="258"/>
      <c r="QPW409" s="258"/>
      <c r="QPX409" s="258"/>
      <c r="QPY409" s="258"/>
      <c r="QPZ409" s="258"/>
      <c r="QQA409" s="258"/>
      <c r="QQB409" s="258"/>
      <c r="QQC409" s="258"/>
      <c r="QQD409" s="258"/>
      <c r="QQE409" s="258"/>
      <c r="QQF409" s="258"/>
      <c r="QQG409" s="258"/>
      <c r="QQH409" s="258"/>
      <c r="QQI409" s="258"/>
      <c r="QQJ409" s="258"/>
      <c r="QQK409" s="258"/>
      <c r="QQL409" s="258"/>
      <c r="QQM409" s="258"/>
      <c r="QQN409" s="258"/>
      <c r="QQO409" s="258"/>
      <c r="QQP409" s="258"/>
      <c r="QQQ409" s="258"/>
      <c r="QQR409" s="258"/>
      <c r="QQS409" s="258"/>
      <c r="QQT409" s="258"/>
      <c r="QQU409" s="258"/>
      <c r="QQV409" s="258"/>
      <c r="QQW409" s="258"/>
      <c r="QQX409" s="258"/>
      <c r="QQY409" s="258"/>
      <c r="QQZ409" s="258"/>
      <c r="QRA409" s="258"/>
      <c r="QRB409" s="258"/>
      <c r="QRC409" s="258"/>
      <c r="QRD409" s="258"/>
      <c r="QRE409" s="258"/>
      <c r="QRF409" s="258"/>
      <c r="QRG409" s="258"/>
      <c r="QRH409" s="258"/>
      <c r="QRI409" s="258"/>
      <c r="QRJ409" s="258"/>
      <c r="QRK409" s="258"/>
      <c r="QRL409" s="258"/>
      <c r="QRM409" s="258"/>
      <c r="QRN409" s="258"/>
      <c r="QRO409" s="258"/>
      <c r="QRP409" s="258"/>
      <c r="QRQ409" s="258"/>
      <c r="QRR409" s="258"/>
      <c r="QRS409" s="258"/>
      <c r="QRT409" s="258"/>
      <c r="QRU409" s="258"/>
      <c r="QRV409" s="258"/>
      <c r="QRW409" s="258"/>
      <c r="QRX409" s="258"/>
      <c r="QRY409" s="258"/>
      <c r="QRZ409" s="258"/>
      <c r="QSA409" s="258"/>
      <c r="QSB409" s="258"/>
      <c r="QSC409" s="258"/>
      <c r="QSD409" s="258"/>
      <c r="QSE409" s="258"/>
      <c r="QSF409" s="258"/>
      <c r="QSG409" s="258"/>
      <c r="QSH409" s="258"/>
      <c r="QSI409" s="258"/>
      <c r="QSJ409" s="258"/>
      <c r="QSK409" s="258"/>
      <c r="QSL409" s="258"/>
      <c r="QSM409" s="258"/>
      <c r="QSN409" s="258"/>
      <c r="QSO409" s="258"/>
      <c r="QSP409" s="258"/>
      <c r="QSQ409" s="258"/>
      <c r="QSR409" s="258"/>
      <c r="QSS409" s="258"/>
      <c r="QST409" s="258"/>
      <c r="QSU409" s="258"/>
      <c r="QSV409" s="258"/>
      <c r="QSW409" s="258"/>
      <c r="QSX409" s="258"/>
      <c r="QSY409" s="258"/>
      <c r="QSZ409" s="258"/>
      <c r="QTA409" s="258"/>
      <c r="QTB409" s="258"/>
      <c r="QTC409" s="258"/>
      <c r="QTD409" s="258"/>
      <c r="QTE409" s="258"/>
      <c r="QTF409" s="258"/>
      <c r="QTG409" s="258"/>
      <c r="QTH409" s="258"/>
      <c r="QTI409" s="258"/>
      <c r="QTJ409" s="258"/>
      <c r="QTK409" s="258"/>
      <c r="QTL409" s="258"/>
      <c r="QTM409" s="258"/>
      <c r="QTN409" s="258"/>
      <c r="QTO409" s="258"/>
      <c r="QTP409" s="258"/>
      <c r="QTQ409" s="258"/>
      <c r="QTR409" s="258"/>
      <c r="QTS409" s="258"/>
      <c r="QTT409" s="258"/>
      <c r="QTU409" s="258"/>
      <c r="QTV409" s="258"/>
      <c r="QTW409" s="258"/>
      <c r="QTX409" s="258"/>
      <c r="QTY409" s="258"/>
      <c r="QTZ409" s="258"/>
      <c r="QUA409" s="258"/>
      <c r="QUB409" s="258"/>
      <c r="QUC409" s="258"/>
      <c r="QUD409" s="258"/>
      <c r="QUE409" s="258"/>
      <c r="QUF409" s="258"/>
      <c r="QUG409" s="258"/>
      <c r="QUH409" s="258"/>
      <c r="QUI409" s="258"/>
      <c r="QUJ409" s="258"/>
      <c r="QUK409" s="258"/>
      <c r="QUL409" s="258"/>
      <c r="QUM409" s="258"/>
      <c r="QUN409" s="258"/>
      <c r="QUO409" s="258"/>
      <c r="QUP409" s="258"/>
      <c r="QUQ409" s="258"/>
      <c r="QUR409" s="258"/>
      <c r="QUS409" s="258"/>
      <c r="QUT409" s="258"/>
      <c r="QUU409" s="258"/>
      <c r="QUV409" s="258"/>
      <c r="QUW409" s="258"/>
      <c r="QUX409" s="258"/>
      <c r="QUY409" s="258"/>
      <c r="QUZ409" s="258"/>
      <c r="QVA409" s="258"/>
      <c r="QVB409" s="258"/>
      <c r="QVC409" s="258"/>
      <c r="QVD409" s="258"/>
      <c r="QVE409" s="258"/>
      <c r="QVF409" s="258"/>
      <c r="QVG409" s="258"/>
      <c r="QVH409" s="258"/>
      <c r="QVI409" s="258"/>
      <c r="QVJ409" s="258"/>
      <c r="QVK409" s="258"/>
      <c r="QVL409" s="258"/>
      <c r="QVM409" s="258"/>
      <c r="QVN409" s="258"/>
      <c r="QVO409" s="258"/>
      <c r="QVP409" s="258"/>
      <c r="QVQ409" s="258"/>
      <c r="QVR409" s="258"/>
      <c r="QVS409" s="258"/>
      <c r="QVT409" s="258"/>
      <c r="QVU409" s="258"/>
      <c r="QVV409" s="258"/>
      <c r="QVW409" s="258"/>
      <c r="QVX409" s="258"/>
      <c r="QVY409" s="258"/>
      <c r="QVZ409" s="258"/>
      <c r="QWA409" s="258"/>
      <c r="QWB409" s="258"/>
      <c r="QWC409" s="258"/>
      <c r="QWD409" s="258"/>
      <c r="QWE409" s="258"/>
      <c r="QWF409" s="258"/>
      <c r="QWG409" s="258"/>
      <c r="QWH409" s="258"/>
      <c r="QWI409" s="258"/>
      <c r="QWJ409" s="258"/>
      <c r="QWK409" s="258"/>
      <c r="QWL409" s="258"/>
      <c r="QWM409" s="258"/>
      <c r="QWN409" s="258"/>
      <c r="QWO409" s="258"/>
      <c r="QWP409" s="258"/>
      <c r="QWQ409" s="258"/>
      <c r="QWR409" s="258"/>
      <c r="QWS409" s="258"/>
      <c r="QWT409" s="258"/>
      <c r="QWU409" s="258"/>
      <c r="QWV409" s="258"/>
      <c r="QWW409" s="258"/>
      <c r="QWX409" s="258"/>
      <c r="QWY409" s="258"/>
      <c r="QWZ409" s="258"/>
      <c r="QXA409" s="258"/>
      <c r="QXB409" s="258"/>
      <c r="QXC409" s="258"/>
      <c r="QXD409" s="258"/>
      <c r="QXE409" s="258"/>
      <c r="QXF409" s="258"/>
      <c r="QXG409" s="258"/>
      <c r="QXH409" s="258"/>
      <c r="QXI409" s="258"/>
      <c r="QXJ409" s="258"/>
      <c r="QXK409" s="258"/>
      <c r="QXL409" s="258"/>
      <c r="QXM409" s="258"/>
      <c r="QXN409" s="258"/>
      <c r="QXO409" s="258"/>
      <c r="QXP409" s="258"/>
      <c r="QXQ409" s="258"/>
      <c r="QXR409" s="258"/>
      <c r="QXS409" s="258"/>
      <c r="QXT409" s="258"/>
      <c r="QXU409" s="258"/>
      <c r="QXV409" s="258"/>
      <c r="QXW409" s="258"/>
      <c r="QXX409" s="258"/>
      <c r="QXY409" s="258"/>
      <c r="QXZ409" s="258"/>
      <c r="QYA409" s="258"/>
      <c r="QYB409" s="258"/>
      <c r="QYC409" s="258"/>
      <c r="QYD409" s="258"/>
      <c r="QYE409" s="258"/>
      <c r="QYF409" s="258"/>
      <c r="QYG409" s="258"/>
      <c r="QYH409" s="258"/>
      <c r="QYI409" s="258"/>
      <c r="QYJ409" s="258"/>
      <c r="QYK409" s="258"/>
      <c r="QYL409" s="258"/>
      <c r="QYM409" s="258"/>
      <c r="QYN409" s="258"/>
      <c r="QYO409" s="258"/>
      <c r="QYP409" s="258"/>
      <c r="QYQ409" s="258"/>
      <c r="QYR409" s="258"/>
      <c r="QYS409" s="258"/>
      <c r="QYT409" s="258"/>
      <c r="QYU409" s="258"/>
      <c r="QYV409" s="258"/>
      <c r="QYW409" s="258"/>
      <c r="QYX409" s="258"/>
      <c r="QYY409" s="258"/>
      <c r="QYZ409" s="258"/>
      <c r="QZA409" s="258"/>
      <c r="QZB409" s="258"/>
      <c r="QZC409" s="258"/>
      <c r="QZD409" s="258"/>
      <c r="QZE409" s="258"/>
      <c r="QZF409" s="258"/>
      <c r="QZG409" s="258"/>
      <c r="QZH409" s="258"/>
      <c r="QZI409" s="258"/>
      <c r="QZJ409" s="258"/>
      <c r="QZK409" s="258"/>
      <c r="QZL409" s="258"/>
      <c r="QZM409" s="258"/>
      <c r="QZN409" s="258"/>
      <c r="QZO409" s="258"/>
      <c r="QZP409" s="258"/>
      <c r="QZQ409" s="258"/>
      <c r="QZR409" s="258"/>
      <c r="QZS409" s="258"/>
      <c r="QZT409" s="258"/>
      <c r="QZU409" s="258"/>
      <c r="QZV409" s="258"/>
      <c r="QZW409" s="258"/>
      <c r="QZX409" s="258"/>
      <c r="QZY409" s="258"/>
      <c r="QZZ409" s="258"/>
      <c r="RAA409" s="258"/>
      <c r="RAB409" s="258"/>
      <c r="RAC409" s="258"/>
      <c r="RAD409" s="258"/>
      <c r="RAE409" s="258"/>
      <c r="RAF409" s="258"/>
      <c r="RAG409" s="258"/>
      <c r="RAH409" s="258"/>
      <c r="RAI409" s="258"/>
      <c r="RAJ409" s="258"/>
      <c r="RAK409" s="258"/>
      <c r="RAL409" s="258"/>
      <c r="RAM409" s="258"/>
      <c r="RAN409" s="258"/>
      <c r="RAO409" s="258"/>
      <c r="RAP409" s="258"/>
      <c r="RAQ409" s="258"/>
      <c r="RAR409" s="258"/>
      <c r="RAS409" s="258"/>
      <c r="RAT409" s="258"/>
      <c r="RAU409" s="258"/>
      <c r="RAV409" s="258"/>
      <c r="RAW409" s="258"/>
      <c r="RAX409" s="258"/>
      <c r="RAY409" s="258"/>
      <c r="RAZ409" s="258"/>
      <c r="RBA409" s="258"/>
      <c r="RBB409" s="258"/>
      <c r="RBC409" s="258"/>
      <c r="RBD409" s="258"/>
      <c r="RBE409" s="258"/>
      <c r="RBF409" s="258"/>
      <c r="RBG409" s="258"/>
      <c r="RBH409" s="258"/>
      <c r="RBI409" s="258"/>
      <c r="RBJ409" s="258"/>
      <c r="RBK409" s="258"/>
      <c r="RBL409" s="258"/>
      <c r="RBM409" s="258"/>
      <c r="RBN409" s="258"/>
      <c r="RBO409" s="258"/>
      <c r="RBP409" s="258"/>
      <c r="RBQ409" s="258"/>
      <c r="RBR409" s="258"/>
      <c r="RBS409" s="258"/>
      <c r="RBT409" s="258"/>
      <c r="RBU409" s="258"/>
      <c r="RBV409" s="258"/>
      <c r="RBW409" s="258"/>
      <c r="RBX409" s="258"/>
      <c r="RBY409" s="258"/>
      <c r="RBZ409" s="258"/>
      <c r="RCA409" s="258"/>
      <c r="RCB409" s="258"/>
      <c r="RCC409" s="258"/>
      <c r="RCD409" s="258"/>
      <c r="RCE409" s="258"/>
      <c r="RCF409" s="258"/>
      <c r="RCG409" s="258"/>
      <c r="RCH409" s="258"/>
      <c r="RCI409" s="258"/>
      <c r="RCJ409" s="258"/>
      <c r="RCK409" s="258"/>
      <c r="RCL409" s="258"/>
      <c r="RCM409" s="258"/>
      <c r="RCN409" s="258"/>
      <c r="RCO409" s="258"/>
      <c r="RCP409" s="258"/>
      <c r="RCQ409" s="258"/>
      <c r="RCR409" s="258"/>
      <c r="RCS409" s="258"/>
      <c r="RCT409" s="258"/>
      <c r="RCU409" s="258"/>
      <c r="RCV409" s="258"/>
      <c r="RCW409" s="258"/>
      <c r="RCX409" s="258"/>
      <c r="RCY409" s="258"/>
      <c r="RCZ409" s="258"/>
      <c r="RDA409" s="258"/>
      <c r="RDB409" s="258"/>
      <c r="RDC409" s="258"/>
      <c r="RDD409" s="258"/>
      <c r="RDE409" s="258"/>
      <c r="RDF409" s="258"/>
      <c r="RDG409" s="258"/>
      <c r="RDH409" s="258"/>
      <c r="RDI409" s="258"/>
      <c r="RDJ409" s="258"/>
      <c r="RDK409" s="258"/>
      <c r="RDL409" s="258"/>
      <c r="RDM409" s="258"/>
      <c r="RDN409" s="258"/>
      <c r="RDO409" s="258"/>
      <c r="RDP409" s="258"/>
      <c r="RDQ409" s="258"/>
      <c r="RDR409" s="258"/>
      <c r="RDS409" s="258"/>
      <c r="RDT409" s="258"/>
      <c r="RDU409" s="258"/>
      <c r="RDV409" s="258"/>
      <c r="RDW409" s="258"/>
      <c r="RDX409" s="258"/>
      <c r="RDY409" s="258"/>
      <c r="RDZ409" s="258"/>
      <c r="REA409" s="258"/>
      <c r="REB409" s="258"/>
      <c r="REC409" s="258"/>
      <c r="RED409" s="258"/>
      <c r="REE409" s="258"/>
      <c r="REF409" s="258"/>
      <c r="REG409" s="258"/>
      <c r="REH409" s="258"/>
      <c r="REI409" s="258"/>
      <c r="REJ409" s="258"/>
      <c r="REK409" s="258"/>
      <c r="REL409" s="258"/>
      <c r="REM409" s="258"/>
      <c r="REN409" s="258"/>
      <c r="REO409" s="258"/>
      <c r="REP409" s="258"/>
      <c r="REQ409" s="258"/>
      <c r="RER409" s="258"/>
      <c r="RES409" s="258"/>
      <c r="RET409" s="258"/>
      <c r="REU409" s="258"/>
      <c r="REV409" s="258"/>
      <c r="REW409" s="258"/>
      <c r="REX409" s="258"/>
      <c r="REY409" s="258"/>
      <c r="REZ409" s="258"/>
      <c r="RFA409" s="258"/>
      <c r="RFB409" s="258"/>
      <c r="RFC409" s="258"/>
      <c r="RFD409" s="258"/>
      <c r="RFE409" s="258"/>
      <c r="RFF409" s="258"/>
      <c r="RFG409" s="258"/>
      <c r="RFH409" s="258"/>
      <c r="RFI409" s="258"/>
      <c r="RFJ409" s="258"/>
      <c r="RFK409" s="258"/>
      <c r="RFL409" s="258"/>
      <c r="RFM409" s="258"/>
      <c r="RFN409" s="258"/>
      <c r="RFO409" s="258"/>
      <c r="RFP409" s="258"/>
      <c r="RFQ409" s="258"/>
      <c r="RFR409" s="258"/>
      <c r="RFS409" s="258"/>
      <c r="RFT409" s="258"/>
      <c r="RFU409" s="258"/>
      <c r="RFV409" s="258"/>
      <c r="RFW409" s="258"/>
      <c r="RFX409" s="258"/>
      <c r="RFY409" s="258"/>
      <c r="RFZ409" s="258"/>
      <c r="RGA409" s="258"/>
      <c r="RGB409" s="258"/>
      <c r="RGC409" s="258"/>
      <c r="RGD409" s="258"/>
      <c r="RGE409" s="258"/>
      <c r="RGF409" s="258"/>
      <c r="RGG409" s="258"/>
      <c r="RGH409" s="258"/>
      <c r="RGI409" s="258"/>
      <c r="RGJ409" s="258"/>
      <c r="RGK409" s="258"/>
      <c r="RGL409" s="258"/>
      <c r="RGM409" s="258"/>
      <c r="RGN409" s="258"/>
      <c r="RGO409" s="258"/>
      <c r="RGP409" s="258"/>
      <c r="RGQ409" s="258"/>
      <c r="RGR409" s="258"/>
      <c r="RGS409" s="258"/>
      <c r="RGT409" s="258"/>
      <c r="RGU409" s="258"/>
      <c r="RGV409" s="258"/>
      <c r="RGW409" s="258"/>
      <c r="RGX409" s="258"/>
      <c r="RGY409" s="258"/>
      <c r="RGZ409" s="258"/>
      <c r="RHA409" s="258"/>
      <c r="RHB409" s="258"/>
      <c r="RHC409" s="258"/>
      <c r="RHD409" s="258"/>
      <c r="RHE409" s="258"/>
      <c r="RHF409" s="258"/>
      <c r="RHG409" s="258"/>
      <c r="RHH409" s="258"/>
      <c r="RHI409" s="258"/>
      <c r="RHJ409" s="258"/>
      <c r="RHK409" s="258"/>
      <c r="RHL409" s="258"/>
      <c r="RHM409" s="258"/>
      <c r="RHN409" s="258"/>
      <c r="RHO409" s="258"/>
      <c r="RHP409" s="258"/>
      <c r="RHQ409" s="258"/>
      <c r="RHR409" s="258"/>
      <c r="RHS409" s="258"/>
      <c r="RHT409" s="258"/>
      <c r="RHU409" s="258"/>
      <c r="RHV409" s="258"/>
      <c r="RHW409" s="258"/>
      <c r="RHX409" s="258"/>
      <c r="RHY409" s="258"/>
      <c r="RHZ409" s="258"/>
      <c r="RIA409" s="258"/>
      <c r="RIB409" s="258"/>
      <c r="RIC409" s="258"/>
      <c r="RID409" s="258"/>
      <c r="RIE409" s="258"/>
      <c r="RIF409" s="258"/>
      <c r="RIG409" s="258"/>
      <c r="RIH409" s="258"/>
      <c r="RII409" s="258"/>
      <c r="RIJ409" s="258"/>
      <c r="RIK409" s="258"/>
      <c r="RIL409" s="258"/>
      <c r="RIM409" s="258"/>
      <c r="RIN409" s="258"/>
      <c r="RIO409" s="258"/>
      <c r="RIP409" s="258"/>
      <c r="RIQ409" s="258"/>
      <c r="RIR409" s="258"/>
      <c r="RIS409" s="258"/>
      <c r="RIT409" s="258"/>
      <c r="RIU409" s="258"/>
      <c r="RIV409" s="258"/>
      <c r="RIW409" s="258"/>
      <c r="RIX409" s="258"/>
      <c r="RIY409" s="258"/>
      <c r="RIZ409" s="258"/>
      <c r="RJA409" s="258"/>
      <c r="RJB409" s="258"/>
      <c r="RJC409" s="258"/>
      <c r="RJD409" s="258"/>
      <c r="RJE409" s="258"/>
      <c r="RJF409" s="258"/>
      <c r="RJG409" s="258"/>
      <c r="RJH409" s="258"/>
      <c r="RJI409" s="258"/>
      <c r="RJJ409" s="258"/>
      <c r="RJK409" s="258"/>
      <c r="RJL409" s="258"/>
      <c r="RJM409" s="258"/>
      <c r="RJN409" s="258"/>
      <c r="RJO409" s="258"/>
      <c r="RJP409" s="258"/>
      <c r="RJQ409" s="258"/>
      <c r="RJR409" s="258"/>
      <c r="RJS409" s="258"/>
      <c r="RJT409" s="258"/>
      <c r="RJU409" s="258"/>
      <c r="RJV409" s="258"/>
      <c r="RJW409" s="258"/>
      <c r="RJX409" s="258"/>
      <c r="RJY409" s="258"/>
      <c r="RJZ409" s="258"/>
      <c r="RKA409" s="258"/>
      <c r="RKB409" s="258"/>
      <c r="RKC409" s="258"/>
      <c r="RKD409" s="258"/>
      <c r="RKE409" s="258"/>
      <c r="RKF409" s="258"/>
      <c r="RKG409" s="258"/>
      <c r="RKH409" s="258"/>
      <c r="RKI409" s="258"/>
      <c r="RKJ409" s="258"/>
      <c r="RKK409" s="258"/>
      <c r="RKL409" s="258"/>
      <c r="RKM409" s="258"/>
      <c r="RKN409" s="258"/>
      <c r="RKO409" s="258"/>
      <c r="RKP409" s="258"/>
      <c r="RKQ409" s="258"/>
      <c r="RKR409" s="258"/>
      <c r="RKS409" s="258"/>
      <c r="RKT409" s="258"/>
      <c r="RKU409" s="258"/>
      <c r="RKV409" s="258"/>
      <c r="RKW409" s="258"/>
      <c r="RKX409" s="258"/>
      <c r="RKY409" s="258"/>
      <c r="RKZ409" s="258"/>
      <c r="RLA409" s="258"/>
      <c r="RLB409" s="258"/>
      <c r="RLC409" s="258"/>
      <c r="RLD409" s="258"/>
      <c r="RLE409" s="258"/>
      <c r="RLF409" s="258"/>
      <c r="RLG409" s="258"/>
      <c r="RLH409" s="258"/>
      <c r="RLI409" s="258"/>
      <c r="RLJ409" s="258"/>
      <c r="RLK409" s="258"/>
      <c r="RLL409" s="258"/>
      <c r="RLM409" s="258"/>
      <c r="RLN409" s="258"/>
      <c r="RLO409" s="258"/>
      <c r="RLP409" s="258"/>
      <c r="RLQ409" s="258"/>
      <c r="RLR409" s="258"/>
      <c r="RLS409" s="258"/>
      <c r="RLT409" s="258"/>
      <c r="RLU409" s="258"/>
      <c r="RLV409" s="258"/>
      <c r="RLW409" s="258"/>
      <c r="RLX409" s="258"/>
      <c r="RLY409" s="258"/>
      <c r="RLZ409" s="258"/>
      <c r="RMA409" s="258"/>
      <c r="RMB409" s="258"/>
      <c r="RMC409" s="258"/>
      <c r="RMD409" s="258"/>
      <c r="RME409" s="258"/>
      <c r="RMF409" s="258"/>
      <c r="RMG409" s="258"/>
      <c r="RMH409" s="258"/>
      <c r="RMI409" s="258"/>
      <c r="RMJ409" s="258"/>
      <c r="RMK409" s="258"/>
      <c r="RML409" s="258"/>
      <c r="RMM409" s="258"/>
      <c r="RMN409" s="258"/>
      <c r="RMO409" s="258"/>
      <c r="RMP409" s="258"/>
      <c r="RMQ409" s="258"/>
      <c r="RMR409" s="258"/>
      <c r="RMS409" s="258"/>
      <c r="RMT409" s="258"/>
      <c r="RMU409" s="258"/>
      <c r="RMV409" s="258"/>
      <c r="RMW409" s="258"/>
      <c r="RMX409" s="258"/>
      <c r="RMY409" s="258"/>
      <c r="RMZ409" s="258"/>
      <c r="RNA409" s="258"/>
      <c r="RNB409" s="258"/>
      <c r="RNC409" s="258"/>
      <c r="RND409" s="258"/>
      <c r="RNE409" s="258"/>
      <c r="RNF409" s="258"/>
      <c r="RNG409" s="258"/>
      <c r="RNH409" s="258"/>
      <c r="RNI409" s="258"/>
      <c r="RNJ409" s="258"/>
      <c r="RNK409" s="258"/>
      <c r="RNL409" s="258"/>
      <c r="RNM409" s="258"/>
      <c r="RNN409" s="258"/>
      <c r="RNO409" s="258"/>
      <c r="RNP409" s="258"/>
      <c r="RNQ409" s="258"/>
      <c r="RNR409" s="258"/>
      <c r="RNS409" s="258"/>
      <c r="RNT409" s="258"/>
      <c r="RNU409" s="258"/>
      <c r="RNV409" s="258"/>
      <c r="RNW409" s="258"/>
      <c r="RNX409" s="258"/>
      <c r="RNY409" s="258"/>
      <c r="RNZ409" s="258"/>
      <c r="ROA409" s="258"/>
      <c r="ROB409" s="258"/>
      <c r="ROC409" s="258"/>
      <c r="ROD409" s="258"/>
      <c r="ROE409" s="258"/>
      <c r="ROF409" s="258"/>
      <c r="ROG409" s="258"/>
      <c r="ROH409" s="258"/>
      <c r="ROI409" s="258"/>
      <c r="ROJ409" s="258"/>
      <c r="ROK409" s="258"/>
      <c r="ROL409" s="258"/>
      <c r="ROM409" s="258"/>
      <c r="RON409" s="258"/>
      <c r="ROO409" s="258"/>
      <c r="ROP409" s="258"/>
      <c r="ROQ409" s="258"/>
      <c r="ROR409" s="258"/>
      <c r="ROS409" s="258"/>
      <c r="ROT409" s="258"/>
      <c r="ROU409" s="258"/>
      <c r="ROV409" s="258"/>
      <c r="ROW409" s="258"/>
      <c r="ROX409" s="258"/>
      <c r="ROY409" s="258"/>
      <c r="ROZ409" s="258"/>
      <c r="RPA409" s="258"/>
      <c r="RPB409" s="258"/>
      <c r="RPC409" s="258"/>
      <c r="RPD409" s="258"/>
      <c r="RPE409" s="258"/>
      <c r="RPF409" s="258"/>
      <c r="RPG409" s="258"/>
      <c r="RPH409" s="258"/>
      <c r="RPI409" s="258"/>
      <c r="RPJ409" s="258"/>
      <c r="RPK409" s="258"/>
      <c r="RPL409" s="258"/>
      <c r="RPM409" s="258"/>
      <c r="RPN409" s="258"/>
      <c r="RPO409" s="258"/>
      <c r="RPP409" s="258"/>
      <c r="RPQ409" s="258"/>
      <c r="RPR409" s="258"/>
      <c r="RPS409" s="258"/>
      <c r="RPT409" s="258"/>
      <c r="RPU409" s="258"/>
      <c r="RPV409" s="258"/>
      <c r="RPW409" s="258"/>
      <c r="RPX409" s="258"/>
      <c r="RPY409" s="258"/>
      <c r="RPZ409" s="258"/>
      <c r="RQA409" s="258"/>
      <c r="RQB409" s="258"/>
      <c r="RQC409" s="258"/>
      <c r="RQD409" s="258"/>
      <c r="RQE409" s="258"/>
      <c r="RQF409" s="258"/>
      <c r="RQG409" s="258"/>
      <c r="RQH409" s="258"/>
      <c r="RQI409" s="258"/>
      <c r="RQJ409" s="258"/>
      <c r="RQK409" s="258"/>
      <c r="RQL409" s="258"/>
      <c r="RQM409" s="258"/>
      <c r="RQN409" s="258"/>
      <c r="RQO409" s="258"/>
      <c r="RQP409" s="258"/>
      <c r="RQQ409" s="258"/>
      <c r="RQR409" s="258"/>
      <c r="RQS409" s="258"/>
      <c r="RQT409" s="258"/>
      <c r="RQU409" s="258"/>
      <c r="RQV409" s="258"/>
      <c r="RQW409" s="258"/>
      <c r="RQX409" s="258"/>
      <c r="RQY409" s="258"/>
      <c r="RQZ409" s="258"/>
      <c r="RRA409" s="258"/>
      <c r="RRB409" s="258"/>
      <c r="RRC409" s="258"/>
      <c r="RRD409" s="258"/>
      <c r="RRE409" s="258"/>
      <c r="RRF409" s="258"/>
      <c r="RRG409" s="258"/>
      <c r="RRH409" s="258"/>
      <c r="RRI409" s="258"/>
      <c r="RRJ409" s="258"/>
      <c r="RRK409" s="258"/>
      <c r="RRL409" s="258"/>
      <c r="RRM409" s="258"/>
      <c r="RRN409" s="258"/>
      <c r="RRO409" s="258"/>
      <c r="RRP409" s="258"/>
      <c r="RRQ409" s="258"/>
      <c r="RRR409" s="258"/>
      <c r="RRS409" s="258"/>
      <c r="RRT409" s="258"/>
      <c r="RRU409" s="258"/>
      <c r="RRV409" s="258"/>
      <c r="RRW409" s="258"/>
      <c r="RRX409" s="258"/>
      <c r="RRY409" s="258"/>
      <c r="RRZ409" s="258"/>
      <c r="RSA409" s="258"/>
      <c r="RSB409" s="258"/>
      <c r="RSC409" s="258"/>
      <c r="RSD409" s="258"/>
      <c r="RSE409" s="258"/>
      <c r="RSF409" s="258"/>
      <c r="RSG409" s="258"/>
      <c r="RSH409" s="258"/>
      <c r="RSI409" s="258"/>
      <c r="RSJ409" s="258"/>
      <c r="RSK409" s="258"/>
      <c r="RSL409" s="258"/>
      <c r="RSM409" s="258"/>
      <c r="RSN409" s="258"/>
      <c r="RSO409" s="258"/>
      <c r="RSP409" s="258"/>
      <c r="RSQ409" s="258"/>
      <c r="RSR409" s="258"/>
      <c r="RSS409" s="258"/>
      <c r="RST409" s="258"/>
      <c r="RSU409" s="258"/>
      <c r="RSV409" s="258"/>
      <c r="RSW409" s="258"/>
      <c r="RSX409" s="258"/>
      <c r="RSY409" s="258"/>
      <c r="RSZ409" s="258"/>
      <c r="RTA409" s="258"/>
      <c r="RTB409" s="258"/>
      <c r="RTC409" s="258"/>
      <c r="RTD409" s="258"/>
      <c r="RTE409" s="258"/>
      <c r="RTF409" s="258"/>
      <c r="RTG409" s="258"/>
      <c r="RTH409" s="258"/>
      <c r="RTI409" s="258"/>
      <c r="RTJ409" s="258"/>
      <c r="RTK409" s="258"/>
      <c r="RTL409" s="258"/>
      <c r="RTM409" s="258"/>
      <c r="RTN409" s="258"/>
      <c r="RTO409" s="258"/>
      <c r="RTP409" s="258"/>
      <c r="RTQ409" s="258"/>
      <c r="RTR409" s="258"/>
      <c r="RTS409" s="258"/>
      <c r="RTT409" s="258"/>
      <c r="RTU409" s="258"/>
      <c r="RTV409" s="258"/>
      <c r="RTW409" s="258"/>
      <c r="RTX409" s="258"/>
      <c r="RTY409" s="258"/>
      <c r="RTZ409" s="258"/>
      <c r="RUA409" s="258"/>
      <c r="RUB409" s="258"/>
      <c r="RUC409" s="258"/>
      <c r="RUD409" s="258"/>
      <c r="RUE409" s="258"/>
      <c r="RUF409" s="258"/>
      <c r="RUG409" s="258"/>
      <c r="RUH409" s="258"/>
      <c r="RUI409" s="258"/>
      <c r="RUJ409" s="258"/>
      <c r="RUK409" s="258"/>
      <c r="RUL409" s="258"/>
      <c r="RUM409" s="258"/>
      <c r="RUN409" s="258"/>
      <c r="RUO409" s="258"/>
      <c r="RUP409" s="258"/>
      <c r="RUQ409" s="258"/>
      <c r="RUR409" s="258"/>
      <c r="RUS409" s="258"/>
      <c r="RUT409" s="258"/>
      <c r="RUU409" s="258"/>
      <c r="RUV409" s="258"/>
      <c r="RUW409" s="258"/>
      <c r="RUX409" s="258"/>
      <c r="RUY409" s="258"/>
      <c r="RUZ409" s="258"/>
      <c r="RVA409" s="258"/>
      <c r="RVB409" s="258"/>
      <c r="RVC409" s="258"/>
      <c r="RVD409" s="258"/>
      <c r="RVE409" s="258"/>
      <c r="RVF409" s="258"/>
      <c r="RVG409" s="258"/>
      <c r="RVH409" s="258"/>
      <c r="RVI409" s="258"/>
      <c r="RVJ409" s="258"/>
      <c r="RVK409" s="258"/>
      <c r="RVL409" s="258"/>
      <c r="RVM409" s="258"/>
      <c r="RVN409" s="258"/>
      <c r="RVO409" s="258"/>
      <c r="RVP409" s="258"/>
      <c r="RVQ409" s="258"/>
      <c r="RVR409" s="258"/>
      <c r="RVS409" s="258"/>
      <c r="RVT409" s="258"/>
      <c r="RVU409" s="258"/>
      <c r="RVV409" s="258"/>
      <c r="RVW409" s="258"/>
      <c r="RVX409" s="258"/>
      <c r="RVY409" s="258"/>
      <c r="RVZ409" s="258"/>
      <c r="RWA409" s="258"/>
      <c r="RWB409" s="258"/>
      <c r="RWC409" s="258"/>
      <c r="RWD409" s="258"/>
      <c r="RWE409" s="258"/>
      <c r="RWF409" s="258"/>
      <c r="RWG409" s="258"/>
      <c r="RWH409" s="258"/>
      <c r="RWI409" s="258"/>
      <c r="RWJ409" s="258"/>
      <c r="RWK409" s="258"/>
      <c r="RWL409" s="258"/>
      <c r="RWM409" s="258"/>
      <c r="RWN409" s="258"/>
      <c r="RWO409" s="258"/>
      <c r="RWP409" s="258"/>
      <c r="RWQ409" s="258"/>
      <c r="RWR409" s="258"/>
      <c r="RWS409" s="258"/>
      <c r="RWT409" s="258"/>
      <c r="RWU409" s="258"/>
      <c r="RWV409" s="258"/>
      <c r="RWW409" s="258"/>
      <c r="RWX409" s="258"/>
      <c r="RWY409" s="258"/>
      <c r="RWZ409" s="258"/>
      <c r="RXA409" s="258"/>
      <c r="RXB409" s="258"/>
      <c r="RXC409" s="258"/>
      <c r="RXD409" s="258"/>
      <c r="RXE409" s="258"/>
      <c r="RXF409" s="258"/>
      <c r="RXG409" s="258"/>
      <c r="RXH409" s="258"/>
      <c r="RXI409" s="258"/>
      <c r="RXJ409" s="258"/>
      <c r="RXK409" s="258"/>
      <c r="RXL409" s="258"/>
      <c r="RXM409" s="258"/>
      <c r="RXN409" s="258"/>
      <c r="RXO409" s="258"/>
      <c r="RXP409" s="258"/>
      <c r="RXQ409" s="258"/>
      <c r="RXR409" s="258"/>
      <c r="RXS409" s="258"/>
      <c r="RXT409" s="258"/>
      <c r="RXU409" s="258"/>
      <c r="RXV409" s="258"/>
      <c r="RXW409" s="258"/>
      <c r="RXX409" s="258"/>
      <c r="RXY409" s="258"/>
      <c r="RXZ409" s="258"/>
      <c r="RYA409" s="258"/>
      <c r="RYB409" s="258"/>
      <c r="RYC409" s="258"/>
      <c r="RYD409" s="258"/>
      <c r="RYE409" s="258"/>
      <c r="RYF409" s="258"/>
      <c r="RYG409" s="258"/>
      <c r="RYH409" s="258"/>
      <c r="RYI409" s="258"/>
      <c r="RYJ409" s="258"/>
      <c r="RYK409" s="258"/>
      <c r="RYL409" s="258"/>
      <c r="RYM409" s="258"/>
      <c r="RYN409" s="258"/>
      <c r="RYO409" s="258"/>
      <c r="RYP409" s="258"/>
      <c r="RYQ409" s="258"/>
      <c r="RYR409" s="258"/>
      <c r="RYS409" s="258"/>
      <c r="RYT409" s="258"/>
      <c r="RYU409" s="258"/>
      <c r="RYV409" s="258"/>
      <c r="RYW409" s="258"/>
      <c r="RYX409" s="258"/>
      <c r="RYY409" s="258"/>
      <c r="RYZ409" s="258"/>
      <c r="RZA409" s="258"/>
      <c r="RZB409" s="258"/>
      <c r="RZC409" s="258"/>
      <c r="RZD409" s="258"/>
      <c r="RZE409" s="258"/>
      <c r="RZF409" s="258"/>
      <c r="RZG409" s="258"/>
      <c r="RZH409" s="258"/>
      <c r="RZI409" s="258"/>
      <c r="RZJ409" s="258"/>
      <c r="RZK409" s="258"/>
      <c r="RZL409" s="258"/>
      <c r="RZM409" s="258"/>
      <c r="RZN409" s="258"/>
      <c r="RZO409" s="258"/>
      <c r="RZP409" s="258"/>
      <c r="RZQ409" s="258"/>
      <c r="RZR409" s="258"/>
      <c r="RZS409" s="258"/>
      <c r="RZT409" s="258"/>
      <c r="RZU409" s="258"/>
      <c r="RZV409" s="258"/>
      <c r="RZW409" s="258"/>
      <c r="RZX409" s="258"/>
      <c r="RZY409" s="258"/>
      <c r="RZZ409" s="258"/>
      <c r="SAA409" s="258"/>
      <c r="SAB409" s="258"/>
      <c r="SAC409" s="258"/>
      <c r="SAD409" s="258"/>
      <c r="SAE409" s="258"/>
      <c r="SAF409" s="258"/>
      <c r="SAG409" s="258"/>
      <c r="SAH409" s="258"/>
      <c r="SAI409" s="258"/>
      <c r="SAJ409" s="258"/>
      <c r="SAK409" s="258"/>
      <c r="SAL409" s="258"/>
      <c r="SAM409" s="258"/>
      <c r="SAN409" s="258"/>
      <c r="SAO409" s="258"/>
      <c r="SAP409" s="258"/>
      <c r="SAQ409" s="258"/>
      <c r="SAR409" s="258"/>
      <c r="SAS409" s="258"/>
      <c r="SAT409" s="258"/>
      <c r="SAU409" s="258"/>
      <c r="SAV409" s="258"/>
      <c r="SAW409" s="258"/>
      <c r="SAX409" s="258"/>
      <c r="SAY409" s="258"/>
      <c r="SAZ409" s="258"/>
      <c r="SBA409" s="258"/>
      <c r="SBB409" s="258"/>
      <c r="SBC409" s="258"/>
      <c r="SBD409" s="258"/>
      <c r="SBE409" s="258"/>
      <c r="SBF409" s="258"/>
      <c r="SBG409" s="258"/>
      <c r="SBH409" s="258"/>
      <c r="SBI409" s="258"/>
      <c r="SBJ409" s="258"/>
      <c r="SBK409" s="258"/>
      <c r="SBL409" s="258"/>
      <c r="SBM409" s="258"/>
      <c r="SBN409" s="258"/>
      <c r="SBO409" s="258"/>
      <c r="SBP409" s="258"/>
      <c r="SBQ409" s="258"/>
      <c r="SBR409" s="258"/>
      <c r="SBS409" s="258"/>
      <c r="SBT409" s="258"/>
      <c r="SBU409" s="258"/>
      <c r="SBV409" s="258"/>
      <c r="SBW409" s="258"/>
      <c r="SBX409" s="258"/>
      <c r="SBY409" s="258"/>
      <c r="SBZ409" s="258"/>
      <c r="SCA409" s="258"/>
      <c r="SCB409" s="258"/>
      <c r="SCC409" s="258"/>
      <c r="SCD409" s="258"/>
      <c r="SCE409" s="258"/>
      <c r="SCF409" s="258"/>
      <c r="SCG409" s="258"/>
      <c r="SCH409" s="258"/>
      <c r="SCI409" s="258"/>
      <c r="SCJ409" s="258"/>
      <c r="SCK409" s="258"/>
      <c r="SCL409" s="258"/>
      <c r="SCM409" s="258"/>
      <c r="SCN409" s="258"/>
      <c r="SCO409" s="258"/>
      <c r="SCP409" s="258"/>
      <c r="SCQ409" s="258"/>
      <c r="SCR409" s="258"/>
      <c r="SCS409" s="258"/>
      <c r="SCT409" s="258"/>
      <c r="SCU409" s="258"/>
      <c r="SCV409" s="258"/>
      <c r="SCW409" s="258"/>
      <c r="SCX409" s="258"/>
      <c r="SCY409" s="258"/>
      <c r="SCZ409" s="258"/>
      <c r="SDA409" s="258"/>
      <c r="SDB409" s="258"/>
      <c r="SDC409" s="258"/>
      <c r="SDD409" s="258"/>
      <c r="SDE409" s="258"/>
      <c r="SDF409" s="258"/>
      <c r="SDG409" s="258"/>
      <c r="SDH409" s="258"/>
      <c r="SDI409" s="258"/>
      <c r="SDJ409" s="258"/>
      <c r="SDK409" s="258"/>
      <c r="SDL409" s="258"/>
      <c r="SDM409" s="258"/>
      <c r="SDN409" s="258"/>
      <c r="SDO409" s="258"/>
      <c r="SDP409" s="258"/>
      <c r="SDQ409" s="258"/>
      <c r="SDR409" s="258"/>
      <c r="SDS409" s="258"/>
      <c r="SDT409" s="258"/>
      <c r="SDU409" s="258"/>
      <c r="SDV409" s="258"/>
      <c r="SDW409" s="258"/>
      <c r="SDX409" s="258"/>
      <c r="SDY409" s="258"/>
      <c r="SDZ409" s="258"/>
      <c r="SEA409" s="258"/>
      <c r="SEB409" s="258"/>
      <c r="SEC409" s="258"/>
      <c r="SED409" s="258"/>
      <c r="SEE409" s="258"/>
      <c r="SEF409" s="258"/>
      <c r="SEG409" s="258"/>
      <c r="SEH409" s="258"/>
      <c r="SEI409" s="258"/>
      <c r="SEJ409" s="258"/>
      <c r="SEK409" s="258"/>
      <c r="SEL409" s="258"/>
      <c r="SEM409" s="258"/>
      <c r="SEN409" s="258"/>
      <c r="SEO409" s="258"/>
      <c r="SEP409" s="258"/>
      <c r="SEQ409" s="258"/>
      <c r="SER409" s="258"/>
      <c r="SES409" s="258"/>
      <c r="SET409" s="258"/>
      <c r="SEU409" s="258"/>
      <c r="SEV409" s="258"/>
      <c r="SEW409" s="258"/>
      <c r="SEX409" s="258"/>
      <c r="SEY409" s="258"/>
      <c r="SEZ409" s="258"/>
      <c r="SFA409" s="258"/>
      <c r="SFB409" s="258"/>
      <c r="SFC409" s="258"/>
      <c r="SFD409" s="258"/>
      <c r="SFE409" s="258"/>
      <c r="SFF409" s="258"/>
      <c r="SFG409" s="258"/>
      <c r="SFH409" s="258"/>
      <c r="SFI409" s="258"/>
      <c r="SFJ409" s="258"/>
      <c r="SFK409" s="258"/>
      <c r="SFL409" s="258"/>
      <c r="SFM409" s="258"/>
      <c r="SFN409" s="258"/>
      <c r="SFO409" s="258"/>
      <c r="SFP409" s="258"/>
      <c r="SFQ409" s="258"/>
      <c r="SFR409" s="258"/>
      <c r="SFS409" s="258"/>
      <c r="SFT409" s="258"/>
      <c r="SFU409" s="258"/>
      <c r="SFV409" s="258"/>
      <c r="SFW409" s="258"/>
      <c r="SFX409" s="258"/>
      <c r="SFY409" s="258"/>
      <c r="SFZ409" s="258"/>
      <c r="SGA409" s="258"/>
      <c r="SGB409" s="258"/>
      <c r="SGC409" s="258"/>
      <c r="SGD409" s="258"/>
      <c r="SGE409" s="258"/>
      <c r="SGF409" s="258"/>
      <c r="SGG409" s="258"/>
      <c r="SGH409" s="258"/>
      <c r="SGI409" s="258"/>
      <c r="SGJ409" s="258"/>
      <c r="SGK409" s="258"/>
      <c r="SGL409" s="258"/>
      <c r="SGM409" s="258"/>
      <c r="SGN409" s="258"/>
      <c r="SGO409" s="258"/>
      <c r="SGP409" s="258"/>
      <c r="SGQ409" s="258"/>
      <c r="SGR409" s="258"/>
      <c r="SGS409" s="258"/>
      <c r="SGT409" s="258"/>
      <c r="SGU409" s="258"/>
      <c r="SGV409" s="258"/>
      <c r="SGW409" s="258"/>
      <c r="SGX409" s="258"/>
      <c r="SGY409" s="258"/>
      <c r="SGZ409" s="258"/>
      <c r="SHA409" s="258"/>
      <c r="SHB409" s="258"/>
      <c r="SHC409" s="258"/>
      <c r="SHD409" s="258"/>
      <c r="SHE409" s="258"/>
      <c r="SHF409" s="258"/>
      <c r="SHG409" s="258"/>
      <c r="SHH409" s="258"/>
      <c r="SHI409" s="258"/>
      <c r="SHJ409" s="258"/>
      <c r="SHK409" s="258"/>
      <c r="SHL409" s="258"/>
      <c r="SHM409" s="258"/>
      <c r="SHN409" s="258"/>
      <c r="SHO409" s="258"/>
      <c r="SHP409" s="258"/>
      <c r="SHQ409" s="258"/>
      <c r="SHR409" s="258"/>
      <c r="SHS409" s="258"/>
      <c r="SHT409" s="258"/>
      <c r="SHU409" s="258"/>
      <c r="SHV409" s="258"/>
      <c r="SHW409" s="258"/>
      <c r="SHX409" s="258"/>
      <c r="SHY409" s="258"/>
      <c r="SHZ409" s="258"/>
      <c r="SIA409" s="258"/>
      <c r="SIB409" s="258"/>
      <c r="SIC409" s="258"/>
      <c r="SID409" s="258"/>
      <c r="SIE409" s="258"/>
      <c r="SIF409" s="258"/>
      <c r="SIG409" s="258"/>
      <c r="SIH409" s="258"/>
      <c r="SII409" s="258"/>
      <c r="SIJ409" s="258"/>
      <c r="SIK409" s="258"/>
      <c r="SIL409" s="258"/>
      <c r="SIM409" s="258"/>
      <c r="SIN409" s="258"/>
      <c r="SIO409" s="258"/>
      <c r="SIP409" s="258"/>
      <c r="SIQ409" s="258"/>
      <c r="SIR409" s="258"/>
      <c r="SIS409" s="258"/>
      <c r="SIT409" s="258"/>
      <c r="SIU409" s="258"/>
      <c r="SIV409" s="258"/>
      <c r="SIW409" s="258"/>
      <c r="SIX409" s="258"/>
      <c r="SIY409" s="258"/>
      <c r="SIZ409" s="258"/>
      <c r="SJA409" s="258"/>
      <c r="SJB409" s="258"/>
      <c r="SJC409" s="258"/>
      <c r="SJD409" s="258"/>
      <c r="SJE409" s="258"/>
      <c r="SJF409" s="258"/>
      <c r="SJG409" s="258"/>
      <c r="SJH409" s="258"/>
      <c r="SJI409" s="258"/>
      <c r="SJJ409" s="258"/>
      <c r="SJK409" s="258"/>
      <c r="SJL409" s="258"/>
      <c r="SJM409" s="258"/>
      <c r="SJN409" s="258"/>
      <c r="SJO409" s="258"/>
      <c r="SJP409" s="258"/>
      <c r="SJQ409" s="258"/>
      <c r="SJR409" s="258"/>
      <c r="SJS409" s="258"/>
      <c r="SJT409" s="258"/>
      <c r="SJU409" s="258"/>
      <c r="SJV409" s="258"/>
      <c r="SJW409" s="258"/>
      <c r="SJX409" s="258"/>
      <c r="SJY409" s="258"/>
      <c r="SJZ409" s="258"/>
      <c r="SKA409" s="258"/>
      <c r="SKB409" s="258"/>
      <c r="SKC409" s="258"/>
      <c r="SKD409" s="258"/>
      <c r="SKE409" s="258"/>
      <c r="SKF409" s="258"/>
      <c r="SKG409" s="258"/>
      <c r="SKH409" s="258"/>
      <c r="SKI409" s="258"/>
      <c r="SKJ409" s="258"/>
      <c r="SKK409" s="258"/>
      <c r="SKL409" s="258"/>
      <c r="SKM409" s="258"/>
      <c r="SKN409" s="258"/>
      <c r="SKO409" s="258"/>
      <c r="SKP409" s="258"/>
      <c r="SKQ409" s="258"/>
      <c r="SKR409" s="258"/>
      <c r="SKS409" s="258"/>
      <c r="SKT409" s="258"/>
      <c r="SKU409" s="258"/>
      <c r="SKV409" s="258"/>
      <c r="SKW409" s="258"/>
      <c r="SKX409" s="258"/>
      <c r="SKY409" s="258"/>
      <c r="SKZ409" s="258"/>
      <c r="SLA409" s="258"/>
      <c r="SLB409" s="258"/>
      <c r="SLC409" s="258"/>
      <c r="SLD409" s="258"/>
      <c r="SLE409" s="258"/>
      <c r="SLF409" s="258"/>
      <c r="SLG409" s="258"/>
      <c r="SLH409" s="258"/>
      <c r="SLI409" s="258"/>
      <c r="SLJ409" s="258"/>
      <c r="SLK409" s="258"/>
      <c r="SLL409" s="258"/>
      <c r="SLM409" s="258"/>
      <c r="SLN409" s="258"/>
      <c r="SLO409" s="258"/>
      <c r="SLP409" s="258"/>
      <c r="SLQ409" s="258"/>
      <c r="SLR409" s="258"/>
      <c r="SLS409" s="258"/>
      <c r="SLT409" s="258"/>
      <c r="SLU409" s="258"/>
      <c r="SLV409" s="258"/>
      <c r="SLW409" s="258"/>
      <c r="SLX409" s="258"/>
      <c r="SLY409" s="258"/>
      <c r="SLZ409" s="258"/>
      <c r="SMA409" s="258"/>
      <c r="SMB409" s="258"/>
      <c r="SMC409" s="258"/>
      <c r="SMD409" s="258"/>
      <c r="SME409" s="258"/>
      <c r="SMF409" s="258"/>
      <c r="SMG409" s="258"/>
      <c r="SMH409" s="258"/>
      <c r="SMI409" s="258"/>
      <c r="SMJ409" s="258"/>
      <c r="SMK409" s="258"/>
      <c r="SML409" s="258"/>
      <c r="SMM409" s="258"/>
      <c r="SMN409" s="258"/>
      <c r="SMO409" s="258"/>
      <c r="SMP409" s="258"/>
      <c r="SMQ409" s="258"/>
      <c r="SMR409" s="258"/>
      <c r="SMS409" s="258"/>
      <c r="SMT409" s="258"/>
      <c r="SMU409" s="258"/>
      <c r="SMV409" s="258"/>
      <c r="SMW409" s="258"/>
      <c r="SMX409" s="258"/>
      <c r="SMY409" s="258"/>
      <c r="SMZ409" s="258"/>
      <c r="SNA409" s="258"/>
      <c r="SNB409" s="258"/>
      <c r="SNC409" s="258"/>
      <c r="SND409" s="258"/>
      <c r="SNE409" s="258"/>
      <c r="SNF409" s="258"/>
      <c r="SNG409" s="258"/>
      <c r="SNH409" s="258"/>
      <c r="SNI409" s="258"/>
      <c r="SNJ409" s="258"/>
      <c r="SNK409" s="258"/>
      <c r="SNL409" s="258"/>
      <c r="SNM409" s="258"/>
      <c r="SNN409" s="258"/>
      <c r="SNO409" s="258"/>
      <c r="SNP409" s="258"/>
      <c r="SNQ409" s="258"/>
      <c r="SNR409" s="258"/>
      <c r="SNS409" s="258"/>
      <c r="SNT409" s="258"/>
      <c r="SNU409" s="258"/>
      <c r="SNV409" s="258"/>
      <c r="SNW409" s="258"/>
      <c r="SNX409" s="258"/>
      <c r="SNY409" s="258"/>
      <c r="SNZ409" s="258"/>
      <c r="SOA409" s="258"/>
      <c r="SOB409" s="258"/>
      <c r="SOC409" s="258"/>
      <c r="SOD409" s="258"/>
      <c r="SOE409" s="258"/>
      <c r="SOF409" s="258"/>
      <c r="SOG409" s="258"/>
      <c r="SOH409" s="258"/>
      <c r="SOI409" s="258"/>
      <c r="SOJ409" s="258"/>
      <c r="SOK409" s="258"/>
      <c r="SOL409" s="258"/>
      <c r="SOM409" s="258"/>
      <c r="SON409" s="258"/>
      <c r="SOO409" s="258"/>
      <c r="SOP409" s="258"/>
      <c r="SOQ409" s="258"/>
      <c r="SOR409" s="258"/>
      <c r="SOS409" s="258"/>
      <c r="SOT409" s="258"/>
      <c r="SOU409" s="258"/>
      <c r="SOV409" s="258"/>
      <c r="SOW409" s="258"/>
      <c r="SOX409" s="258"/>
      <c r="SOY409" s="258"/>
      <c r="SOZ409" s="258"/>
      <c r="SPA409" s="258"/>
      <c r="SPB409" s="258"/>
      <c r="SPC409" s="258"/>
      <c r="SPD409" s="258"/>
      <c r="SPE409" s="258"/>
      <c r="SPF409" s="258"/>
      <c r="SPG409" s="258"/>
      <c r="SPH409" s="258"/>
      <c r="SPI409" s="258"/>
      <c r="SPJ409" s="258"/>
      <c r="SPK409" s="258"/>
      <c r="SPL409" s="258"/>
      <c r="SPM409" s="258"/>
      <c r="SPN409" s="258"/>
      <c r="SPO409" s="258"/>
      <c r="SPP409" s="258"/>
      <c r="SPQ409" s="258"/>
      <c r="SPR409" s="258"/>
      <c r="SPS409" s="258"/>
      <c r="SPT409" s="258"/>
      <c r="SPU409" s="258"/>
      <c r="SPV409" s="258"/>
      <c r="SPW409" s="258"/>
      <c r="SPX409" s="258"/>
      <c r="SPY409" s="258"/>
      <c r="SPZ409" s="258"/>
      <c r="SQA409" s="258"/>
      <c r="SQB409" s="258"/>
      <c r="SQC409" s="258"/>
      <c r="SQD409" s="258"/>
      <c r="SQE409" s="258"/>
      <c r="SQF409" s="258"/>
      <c r="SQG409" s="258"/>
      <c r="SQH409" s="258"/>
      <c r="SQI409" s="258"/>
      <c r="SQJ409" s="258"/>
      <c r="SQK409" s="258"/>
      <c r="SQL409" s="258"/>
      <c r="SQM409" s="258"/>
      <c r="SQN409" s="258"/>
      <c r="SQO409" s="258"/>
      <c r="SQP409" s="258"/>
      <c r="SQQ409" s="258"/>
      <c r="SQR409" s="258"/>
      <c r="SQS409" s="258"/>
      <c r="SQT409" s="258"/>
      <c r="SQU409" s="258"/>
      <c r="SQV409" s="258"/>
      <c r="SQW409" s="258"/>
      <c r="SQX409" s="258"/>
      <c r="SQY409" s="258"/>
      <c r="SQZ409" s="258"/>
      <c r="SRA409" s="258"/>
      <c r="SRB409" s="258"/>
      <c r="SRC409" s="258"/>
      <c r="SRD409" s="258"/>
      <c r="SRE409" s="258"/>
      <c r="SRF409" s="258"/>
      <c r="SRG409" s="258"/>
      <c r="SRH409" s="258"/>
      <c r="SRI409" s="258"/>
      <c r="SRJ409" s="258"/>
      <c r="SRK409" s="258"/>
      <c r="SRL409" s="258"/>
      <c r="SRM409" s="258"/>
      <c r="SRN409" s="258"/>
      <c r="SRO409" s="258"/>
      <c r="SRP409" s="258"/>
      <c r="SRQ409" s="258"/>
      <c r="SRR409" s="258"/>
      <c r="SRS409" s="258"/>
      <c r="SRT409" s="258"/>
      <c r="SRU409" s="258"/>
      <c r="SRV409" s="258"/>
      <c r="SRW409" s="258"/>
      <c r="SRX409" s="258"/>
      <c r="SRY409" s="258"/>
      <c r="SRZ409" s="258"/>
      <c r="SSA409" s="258"/>
      <c r="SSB409" s="258"/>
      <c r="SSC409" s="258"/>
      <c r="SSD409" s="258"/>
      <c r="SSE409" s="258"/>
      <c r="SSF409" s="258"/>
      <c r="SSG409" s="258"/>
      <c r="SSH409" s="258"/>
      <c r="SSI409" s="258"/>
      <c r="SSJ409" s="258"/>
      <c r="SSK409" s="258"/>
      <c r="SSL409" s="258"/>
      <c r="SSM409" s="258"/>
      <c r="SSN409" s="258"/>
      <c r="SSO409" s="258"/>
      <c r="SSP409" s="258"/>
      <c r="SSQ409" s="258"/>
      <c r="SSR409" s="258"/>
      <c r="SSS409" s="258"/>
      <c r="SST409" s="258"/>
      <c r="SSU409" s="258"/>
      <c r="SSV409" s="258"/>
      <c r="SSW409" s="258"/>
      <c r="SSX409" s="258"/>
      <c r="SSY409" s="258"/>
      <c r="SSZ409" s="258"/>
      <c r="STA409" s="258"/>
      <c r="STB409" s="258"/>
      <c r="STC409" s="258"/>
      <c r="STD409" s="258"/>
      <c r="STE409" s="258"/>
      <c r="STF409" s="258"/>
      <c r="STG409" s="258"/>
      <c r="STH409" s="258"/>
      <c r="STI409" s="258"/>
      <c r="STJ409" s="258"/>
      <c r="STK409" s="258"/>
      <c r="STL409" s="258"/>
      <c r="STM409" s="258"/>
      <c r="STN409" s="258"/>
      <c r="STO409" s="258"/>
      <c r="STP409" s="258"/>
      <c r="STQ409" s="258"/>
      <c r="STR409" s="258"/>
      <c r="STS409" s="258"/>
      <c r="STT409" s="258"/>
      <c r="STU409" s="258"/>
      <c r="STV409" s="258"/>
      <c r="STW409" s="258"/>
      <c r="STX409" s="258"/>
      <c r="STY409" s="258"/>
      <c r="STZ409" s="258"/>
      <c r="SUA409" s="258"/>
      <c r="SUB409" s="258"/>
      <c r="SUC409" s="258"/>
      <c r="SUD409" s="258"/>
      <c r="SUE409" s="258"/>
      <c r="SUF409" s="258"/>
      <c r="SUG409" s="258"/>
      <c r="SUH409" s="258"/>
      <c r="SUI409" s="258"/>
      <c r="SUJ409" s="258"/>
      <c r="SUK409" s="258"/>
      <c r="SUL409" s="258"/>
      <c r="SUM409" s="258"/>
      <c r="SUN409" s="258"/>
      <c r="SUO409" s="258"/>
      <c r="SUP409" s="258"/>
      <c r="SUQ409" s="258"/>
      <c r="SUR409" s="258"/>
      <c r="SUS409" s="258"/>
      <c r="SUT409" s="258"/>
      <c r="SUU409" s="258"/>
      <c r="SUV409" s="258"/>
      <c r="SUW409" s="258"/>
      <c r="SUX409" s="258"/>
      <c r="SUY409" s="258"/>
      <c r="SUZ409" s="258"/>
      <c r="SVA409" s="258"/>
      <c r="SVB409" s="258"/>
      <c r="SVC409" s="258"/>
      <c r="SVD409" s="258"/>
      <c r="SVE409" s="258"/>
      <c r="SVF409" s="258"/>
      <c r="SVG409" s="258"/>
      <c r="SVH409" s="258"/>
      <c r="SVI409" s="258"/>
      <c r="SVJ409" s="258"/>
      <c r="SVK409" s="258"/>
      <c r="SVL409" s="258"/>
      <c r="SVM409" s="258"/>
      <c r="SVN409" s="258"/>
      <c r="SVO409" s="258"/>
      <c r="SVP409" s="258"/>
      <c r="SVQ409" s="258"/>
      <c r="SVR409" s="258"/>
      <c r="SVS409" s="258"/>
      <c r="SVT409" s="258"/>
      <c r="SVU409" s="258"/>
      <c r="SVV409" s="258"/>
      <c r="SVW409" s="258"/>
      <c r="SVX409" s="258"/>
      <c r="SVY409" s="258"/>
      <c r="SVZ409" s="258"/>
      <c r="SWA409" s="258"/>
      <c r="SWB409" s="258"/>
      <c r="SWC409" s="258"/>
      <c r="SWD409" s="258"/>
      <c r="SWE409" s="258"/>
      <c r="SWF409" s="258"/>
      <c r="SWG409" s="258"/>
      <c r="SWH409" s="258"/>
      <c r="SWI409" s="258"/>
      <c r="SWJ409" s="258"/>
      <c r="SWK409" s="258"/>
      <c r="SWL409" s="258"/>
      <c r="SWM409" s="258"/>
      <c r="SWN409" s="258"/>
      <c r="SWO409" s="258"/>
      <c r="SWP409" s="258"/>
      <c r="SWQ409" s="258"/>
      <c r="SWR409" s="258"/>
      <c r="SWS409" s="258"/>
      <c r="SWT409" s="258"/>
      <c r="SWU409" s="258"/>
      <c r="SWV409" s="258"/>
      <c r="SWW409" s="258"/>
      <c r="SWX409" s="258"/>
      <c r="SWY409" s="258"/>
      <c r="SWZ409" s="258"/>
      <c r="SXA409" s="258"/>
      <c r="SXB409" s="258"/>
      <c r="SXC409" s="258"/>
      <c r="SXD409" s="258"/>
      <c r="SXE409" s="258"/>
      <c r="SXF409" s="258"/>
      <c r="SXG409" s="258"/>
      <c r="SXH409" s="258"/>
      <c r="SXI409" s="258"/>
      <c r="SXJ409" s="258"/>
      <c r="SXK409" s="258"/>
      <c r="SXL409" s="258"/>
      <c r="SXM409" s="258"/>
      <c r="SXN409" s="258"/>
      <c r="SXO409" s="258"/>
      <c r="SXP409" s="258"/>
      <c r="SXQ409" s="258"/>
      <c r="SXR409" s="258"/>
      <c r="SXS409" s="258"/>
      <c r="SXT409" s="258"/>
      <c r="SXU409" s="258"/>
      <c r="SXV409" s="258"/>
      <c r="SXW409" s="258"/>
      <c r="SXX409" s="258"/>
      <c r="SXY409" s="258"/>
      <c r="SXZ409" s="258"/>
      <c r="SYA409" s="258"/>
      <c r="SYB409" s="258"/>
      <c r="SYC409" s="258"/>
      <c r="SYD409" s="258"/>
      <c r="SYE409" s="258"/>
      <c r="SYF409" s="258"/>
      <c r="SYG409" s="258"/>
      <c r="SYH409" s="258"/>
      <c r="SYI409" s="258"/>
      <c r="SYJ409" s="258"/>
      <c r="SYK409" s="258"/>
      <c r="SYL409" s="258"/>
      <c r="SYM409" s="258"/>
      <c r="SYN409" s="258"/>
      <c r="SYO409" s="258"/>
      <c r="SYP409" s="258"/>
      <c r="SYQ409" s="258"/>
      <c r="SYR409" s="258"/>
      <c r="SYS409" s="258"/>
      <c r="SYT409" s="258"/>
      <c r="SYU409" s="258"/>
      <c r="SYV409" s="258"/>
      <c r="SYW409" s="258"/>
      <c r="SYX409" s="258"/>
      <c r="SYY409" s="258"/>
      <c r="SYZ409" s="258"/>
      <c r="SZA409" s="258"/>
      <c r="SZB409" s="258"/>
      <c r="SZC409" s="258"/>
      <c r="SZD409" s="258"/>
      <c r="SZE409" s="258"/>
      <c r="SZF409" s="258"/>
      <c r="SZG409" s="258"/>
      <c r="SZH409" s="258"/>
      <c r="SZI409" s="258"/>
      <c r="SZJ409" s="258"/>
      <c r="SZK409" s="258"/>
      <c r="SZL409" s="258"/>
      <c r="SZM409" s="258"/>
      <c r="SZN409" s="258"/>
      <c r="SZO409" s="258"/>
      <c r="SZP409" s="258"/>
      <c r="SZQ409" s="258"/>
      <c r="SZR409" s="258"/>
      <c r="SZS409" s="258"/>
      <c r="SZT409" s="258"/>
      <c r="SZU409" s="258"/>
      <c r="SZV409" s="258"/>
      <c r="SZW409" s="258"/>
      <c r="SZX409" s="258"/>
      <c r="SZY409" s="258"/>
      <c r="SZZ409" s="258"/>
      <c r="TAA409" s="258"/>
      <c r="TAB409" s="258"/>
      <c r="TAC409" s="258"/>
      <c r="TAD409" s="258"/>
      <c r="TAE409" s="258"/>
      <c r="TAF409" s="258"/>
      <c r="TAG409" s="258"/>
      <c r="TAH409" s="258"/>
      <c r="TAI409" s="258"/>
      <c r="TAJ409" s="258"/>
      <c r="TAK409" s="258"/>
      <c r="TAL409" s="258"/>
      <c r="TAM409" s="258"/>
      <c r="TAN409" s="258"/>
      <c r="TAO409" s="258"/>
      <c r="TAP409" s="258"/>
      <c r="TAQ409" s="258"/>
      <c r="TAR409" s="258"/>
      <c r="TAS409" s="258"/>
      <c r="TAT409" s="258"/>
      <c r="TAU409" s="258"/>
      <c r="TAV409" s="258"/>
      <c r="TAW409" s="258"/>
      <c r="TAX409" s="258"/>
      <c r="TAY409" s="258"/>
      <c r="TAZ409" s="258"/>
      <c r="TBA409" s="258"/>
      <c r="TBB409" s="258"/>
      <c r="TBC409" s="258"/>
      <c r="TBD409" s="258"/>
      <c r="TBE409" s="258"/>
      <c r="TBF409" s="258"/>
      <c r="TBG409" s="258"/>
      <c r="TBH409" s="258"/>
      <c r="TBI409" s="258"/>
      <c r="TBJ409" s="258"/>
      <c r="TBK409" s="258"/>
      <c r="TBL409" s="258"/>
      <c r="TBM409" s="258"/>
      <c r="TBN409" s="258"/>
      <c r="TBO409" s="258"/>
      <c r="TBP409" s="258"/>
      <c r="TBQ409" s="258"/>
      <c r="TBR409" s="258"/>
      <c r="TBS409" s="258"/>
      <c r="TBT409" s="258"/>
      <c r="TBU409" s="258"/>
      <c r="TBV409" s="258"/>
      <c r="TBW409" s="258"/>
      <c r="TBX409" s="258"/>
      <c r="TBY409" s="258"/>
      <c r="TBZ409" s="258"/>
      <c r="TCA409" s="258"/>
      <c r="TCB409" s="258"/>
      <c r="TCC409" s="258"/>
      <c r="TCD409" s="258"/>
      <c r="TCE409" s="258"/>
      <c r="TCF409" s="258"/>
      <c r="TCG409" s="258"/>
      <c r="TCH409" s="258"/>
      <c r="TCI409" s="258"/>
      <c r="TCJ409" s="258"/>
      <c r="TCK409" s="258"/>
      <c r="TCL409" s="258"/>
      <c r="TCM409" s="258"/>
      <c r="TCN409" s="258"/>
      <c r="TCO409" s="258"/>
      <c r="TCP409" s="258"/>
      <c r="TCQ409" s="258"/>
      <c r="TCR409" s="258"/>
      <c r="TCS409" s="258"/>
      <c r="TCT409" s="258"/>
      <c r="TCU409" s="258"/>
      <c r="TCV409" s="258"/>
      <c r="TCW409" s="258"/>
      <c r="TCX409" s="258"/>
      <c r="TCY409" s="258"/>
      <c r="TCZ409" s="258"/>
      <c r="TDA409" s="258"/>
      <c r="TDB409" s="258"/>
      <c r="TDC409" s="258"/>
      <c r="TDD409" s="258"/>
      <c r="TDE409" s="258"/>
      <c r="TDF409" s="258"/>
      <c r="TDG409" s="258"/>
      <c r="TDH409" s="258"/>
      <c r="TDI409" s="258"/>
      <c r="TDJ409" s="258"/>
      <c r="TDK409" s="258"/>
      <c r="TDL409" s="258"/>
      <c r="TDM409" s="258"/>
      <c r="TDN409" s="258"/>
      <c r="TDO409" s="258"/>
      <c r="TDP409" s="258"/>
      <c r="TDQ409" s="258"/>
      <c r="TDR409" s="258"/>
      <c r="TDS409" s="258"/>
      <c r="TDT409" s="258"/>
      <c r="TDU409" s="258"/>
      <c r="TDV409" s="258"/>
      <c r="TDW409" s="258"/>
      <c r="TDX409" s="258"/>
      <c r="TDY409" s="258"/>
      <c r="TDZ409" s="258"/>
      <c r="TEA409" s="258"/>
      <c r="TEB409" s="258"/>
      <c r="TEC409" s="258"/>
      <c r="TED409" s="258"/>
      <c r="TEE409" s="258"/>
      <c r="TEF409" s="258"/>
      <c r="TEG409" s="258"/>
      <c r="TEH409" s="258"/>
      <c r="TEI409" s="258"/>
      <c r="TEJ409" s="258"/>
      <c r="TEK409" s="258"/>
      <c r="TEL409" s="258"/>
      <c r="TEM409" s="258"/>
      <c r="TEN409" s="258"/>
      <c r="TEO409" s="258"/>
      <c r="TEP409" s="258"/>
      <c r="TEQ409" s="258"/>
      <c r="TER409" s="258"/>
      <c r="TES409" s="258"/>
      <c r="TET409" s="258"/>
      <c r="TEU409" s="258"/>
      <c r="TEV409" s="258"/>
      <c r="TEW409" s="258"/>
      <c r="TEX409" s="258"/>
      <c r="TEY409" s="258"/>
      <c r="TEZ409" s="258"/>
      <c r="TFA409" s="258"/>
      <c r="TFB409" s="258"/>
      <c r="TFC409" s="258"/>
      <c r="TFD409" s="258"/>
      <c r="TFE409" s="258"/>
      <c r="TFF409" s="258"/>
      <c r="TFG409" s="258"/>
      <c r="TFH409" s="258"/>
      <c r="TFI409" s="258"/>
      <c r="TFJ409" s="258"/>
      <c r="TFK409" s="258"/>
      <c r="TFL409" s="258"/>
      <c r="TFM409" s="258"/>
      <c r="TFN409" s="258"/>
      <c r="TFO409" s="258"/>
      <c r="TFP409" s="258"/>
      <c r="TFQ409" s="258"/>
      <c r="TFR409" s="258"/>
      <c r="TFS409" s="258"/>
      <c r="TFT409" s="258"/>
      <c r="TFU409" s="258"/>
      <c r="TFV409" s="258"/>
      <c r="TFW409" s="258"/>
      <c r="TFX409" s="258"/>
      <c r="TFY409" s="258"/>
      <c r="TFZ409" s="258"/>
      <c r="TGA409" s="258"/>
      <c r="TGB409" s="258"/>
      <c r="TGC409" s="258"/>
      <c r="TGD409" s="258"/>
      <c r="TGE409" s="258"/>
      <c r="TGF409" s="258"/>
      <c r="TGG409" s="258"/>
      <c r="TGH409" s="258"/>
      <c r="TGI409" s="258"/>
      <c r="TGJ409" s="258"/>
      <c r="TGK409" s="258"/>
      <c r="TGL409" s="258"/>
      <c r="TGM409" s="258"/>
      <c r="TGN409" s="258"/>
      <c r="TGO409" s="258"/>
      <c r="TGP409" s="258"/>
      <c r="TGQ409" s="258"/>
      <c r="TGR409" s="258"/>
      <c r="TGS409" s="258"/>
      <c r="TGT409" s="258"/>
      <c r="TGU409" s="258"/>
      <c r="TGV409" s="258"/>
      <c r="TGW409" s="258"/>
      <c r="TGX409" s="258"/>
      <c r="TGY409" s="258"/>
      <c r="TGZ409" s="258"/>
      <c r="THA409" s="258"/>
      <c r="THB409" s="258"/>
      <c r="THC409" s="258"/>
      <c r="THD409" s="258"/>
      <c r="THE409" s="258"/>
      <c r="THF409" s="258"/>
      <c r="THG409" s="258"/>
      <c r="THH409" s="258"/>
      <c r="THI409" s="258"/>
      <c r="THJ409" s="258"/>
      <c r="THK409" s="258"/>
      <c r="THL409" s="258"/>
      <c r="THM409" s="258"/>
      <c r="THN409" s="258"/>
      <c r="THO409" s="258"/>
      <c r="THP409" s="258"/>
      <c r="THQ409" s="258"/>
      <c r="THR409" s="258"/>
      <c r="THS409" s="258"/>
      <c r="THT409" s="258"/>
      <c r="THU409" s="258"/>
      <c r="THV409" s="258"/>
      <c r="THW409" s="258"/>
      <c r="THX409" s="258"/>
      <c r="THY409" s="258"/>
      <c r="THZ409" s="258"/>
      <c r="TIA409" s="258"/>
      <c r="TIB409" s="258"/>
      <c r="TIC409" s="258"/>
      <c r="TID409" s="258"/>
      <c r="TIE409" s="258"/>
      <c r="TIF409" s="258"/>
      <c r="TIG409" s="258"/>
      <c r="TIH409" s="258"/>
      <c r="TII409" s="258"/>
      <c r="TIJ409" s="258"/>
      <c r="TIK409" s="258"/>
      <c r="TIL409" s="258"/>
      <c r="TIM409" s="258"/>
      <c r="TIN409" s="258"/>
      <c r="TIO409" s="258"/>
      <c r="TIP409" s="258"/>
      <c r="TIQ409" s="258"/>
      <c r="TIR409" s="258"/>
      <c r="TIS409" s="258"/>
      <c r="TIT409" s="258"/>
      <c r="TIU409" s="258"/>
      <c r="TIV409" s="258"/>
      <c r="TIW409" s="258"/>
      <c r="TIX409" s="258"/>
      <c r="TIY409" s="258"/>
      <c r="TIZ409" s="258"/>
      <c r="TJA409" s="258"/>
      <c r="TJB409" s="258"/>
      <c r="TJC409" s="258"/>
      <c r="TJD409" s="258"/>
      <c r="TJE409" s="258"/>
      <c r="TJF409" s="258"/>
      <c r="TJG409" s="258"/>
      <c r="TJH409" s="258"/>
      <c r="TJI409" s="258"/>
      <c r="TJJ409" s="258"/>
      <c r="TJK409" s="258"/>
      <c r="TJL409" s="258"/>
      <c r="TJM409" s="258"/>
      <c r="TJN409" s="258"/>
      <c r="TJO409" s="258"/>
      <c r="TJP409" s="258"/>
      <c r="TJQ409" s="258"/>
      <c r="TJR409" s="258"/>
      <c r="TJS409" s="258"/>
      <c r="TJT409" s="258"/>
      <c r="TJU409" s="258"/>
      <c r="TJV409" s="258"/>
      <c r="TJW409" s="258"/>
      <c r="TJX409" s="258"/>
      <c r="TJY409" s="258"/>
      <c r="TJZ409" s="258"/>
      <c r="TKA409" s="258"/>
      <c r="TKB409" s="258"/>
      <c r="TKC409" s="258"/>
      <c r="TKD409" s="258"/>
      <c r="TKE409" s="258"/>
      <c r="TKF409" s="258"/>
      <c r="TKG409" s="258"/>
      <c r="TKH409" s="258"/>
      <c r="TKI409" s="258"/>
      <c r="TKJ409" s="258"/>
      <c r="TKK409" s="258"/>
      <c r="TKL409" s="258"/>
      <c r="TKM409" s="258"/>
      <c r="TKN409" s="258"/>
      <c r="TKO409" s="258"/>
      <c r="TKP409" s="258"/>
      <c r="TKQ409" s="258"/>
      <c r="TKR409" s="258"/>
      <c r="TKS409" s="258"/>
      <c r="TKT409" s="258"/>
      <c r="TKU409" s="258"/>
      <c r="TKV409" s="258"/>
      <c r="TKW409" s="258"/>
      <c r="TKX409" s="258"/>
      <c r="TKY409" s="258"/>
      <c r="TKZ409" s="258"/>
      <c r="TLA409" s="258"/>
      <c r="TLB409" s="258"/>
      <c r="TLC409" s="258"/>
      <c r="TLD409" s="258"/>
      <c r="TLE409" s="258"/>
      <c r="TLF409" s="258"/>
      <c r="TLG409" s="258"/>
      <c r="TLH409" s="258"/>
      <c r="TLI409" s="258"/>
      <c r="TLJ409" s="258"/>
      <c r="TLK409" s="258"/>
      <c r="TLL409" s="258"/>
      <c r="TLM409" s="258"/>
      <c r="TLN409" s="258"/>
      <c r="TLO409" s="258"/>
      <c r="TLP409" s="258"/>
      <c r="TLQ409" s="258"/>
      <c r="TLR409" s="258"/>
      <c r="TLS409" s="258"/>
      <c r="TLT409" s="258"/>
      <c r="TLU409" s="258"/>
      <c r="TLV409" s="258"/>
      <c r="TLW409" s="258"/>
      <c r="TLX409" s="258"/>
      <c r="TLY409" s="258"/>
      <c r="TLZ409" s="258"/>
      <c r="TMA409" s="258"/>
      <c r="TMB409" s="258"/>
      <c r="TMC409" s="258"/>
      <c r="TMD409" s="258"/>
      <c r="TME409" s="258"/>
      <c r="TMF409" s="258"/>
      <c r="TMG409" s="258"/>
      <c r="TMH409" s="258"/>
      <c r="TMI409" s="258"/>
      <c r="TMJ409" s="258"/>
      <c r="TMK409" s="258"/>
      <c r="TML409" s="258"/>
      <c r="TMM409" s="258"/>
      <c r="TMN409" s="258"/>
      <c r="TMO409" s="258"/>
      <c r="TMP409" s="258"/>
      <c r="TMQ409" s="258"/>
      <c r="TMR409" s="258"/>
      <c r="TMS409" s="258"/>
      <c r="TMT409" s="258"/>
      <c r="TMU409" s="258"/>
      <c r="TMV409" s="258"/>
      <c r="TMW409" s="258"/>
      <c r="TMX409" s="258"/>
      <c r="TMY409" s="258"/>
      <c r="TMZ409" s="258"/>
      <c r="TNA409" s="258"/>
      <c r="TNB409" s="258"/>
      <c r="TNC409" s="258"/>
      <c r="TND409" s="258"/>
      <c r="TNE409" s="258"/>
      <c r="TNF409" s="258"/>
      <c r="TNG409" s="258"/>
      <c r="TNH409" s="258"/>
      <c r="TNI409" s="258"/>
      <c r="TNJ409" s="258"/>
      <c r="TNK409" s="258"/>
      <c r="TNL409" s="258"/>
      <c r="TNM409" s="258"/>
      <c r="TNN409" s="258"/>
      <c r="TNO409" s="258"/>
      <c r="TNP409" s="258"/>
      <c r="TNQ409" s="258"/>
      <c r="TNR409" s="258"/>
      <c r="TNS409" s="258"/>
      <c r="TNT409" s="258"/>
      <c r="TNU409" s="258"/>
      <c r="TNV409" s="258"/>
      <c r="TNW409" s="258"/>
      <c r="TNX409" s="258"/>
      <c r="TNY409" s="258"/>
      <c r="TNZ409" s="258"/>
      <c r="TOA409" s="258"/>
      <c r="TOB409" s="258"/>
      <c r="TOC409" s="258"/>
      <c r="TOD409" s="258"/>
      <c r="TOE409" s="258"/>
      <c r="TOF409" s="258"/>
      <c r="TOG409" s="258"/>
      <c r="TOH409" s="258"/>
      <c r="TOI409" s="258"/>
      <c r="TOJ409" s="258"/>
      <c r="TOK409" s="258"/>
      <c r="TOL409" s="258"/>
      <c r="TOM409" s="258"/>
      <c r="TON409" s="258"/>
      <c r="TOO409" s="258"/>
      <c r="TOP409" s="258"/>
      <c r="TOQ409" s="258"/>
      <c r="TOR409" s="258"/>
      <c r="TOS409" s="258"/>
      <c r="TOT409" s="258"/>
      <c r="TOU409" s="258"/>
      <c r="TOV409" s="258"/>
      <c r="TOW409" s="258"/>
      <c r="TOX409" s="258"/>
      <c r="TOY409" s="258"/>
      <c r="TOZ409" s="258"/>
      <c r="TPA409" s="258"/>
      <c r="TPB409" s="258"/>
      <c r="TPC409" s="258"/>
      <c r="TPD409" s="258"/>
      <c r="TPE409" s="258"/>
      <c r="TPF409" s="258"/>
      <c r="TPG409" s="258"/>
      <c r="TPH409" s="258"/>
      <c r="TPI409" s="258"/>
      <c r="TPJ409" s="258"/>
      <c r="TPK409" s="258"/>
      <c r="TPL409" s="258"/>
      <c r="TPM409" s="258"/>
      <c r="TPN409" s="258"/>
      <c r="TPO409" s="258"/>
      <c r="TPP409" s="258"/>
      <c r="TPQ409" s="258"/>
      <c r="TPR409" s="258"/>
      <c r="TPS409" s="258"/>
      <c r="TPT409" s="258"/>
      <c r="TPU409" s="258"/>
      <c r="TPV409" s="258"/>
      <c r="TPW409" s="258"/>
      <c r="TPX409" s="258"/>
      <c r="TPY409" s="258"/>
      <c r="TPZ409" s="258"/>
      <c r="TQA409" s="258"/>
      <c r="TQB409" s="258"/>
      <c r="TQC409" s="258"/>
      <c r="TQD409" s="258"/>
      <c r="TQE409" s="258"/>
      <c r="TQF409" s="258"/>
      <c r="TQG409" s="258"/>
      <c r="TQH409" s="258"/>
      <c r="TQI409" s="258"/>
      <c r="TQJ409" s="258"/>
      <c r="TQK409" s="258"/>
      <c r="TQL409" s="258"/>
      <c r="TQM409" s="258"/>
      <c r="TQN409" s="258"/>
      <c r="TQO409" s="258"/>
      <c r="TQP409" s="258"/>
      <c r="TQQ409" s="258"/>
      <c r="TQR409" s="258"/>
      <c r="TQS409" s="258"/>
      <c r="TQT409" s="258"/>
      <c r="TQU409" s="258"/>
      <c r="TQV409" s="258"/>
      <c r="TQW409" s="258"/>
      <c r="TQX409" s="258"/>
      <c r="TQY409" s="258"/>
      <c r="TQZ409" s="258"/>
      <c r="TRA409" s="258"/>
      <c r="TRB409" s="258"/>
      <c r="TRC409" s="258"/>
      <c r="TRD409" s="258"/>
      <c r="TRE409" s="258"/>
      <c r="TRF409" s="258"/>
      <c r="TRG409" s="258"/>
      <c r="TRH409" s="258"/>
      <c r="TRI409" s="258"/>
      <c r="TRJ409" s="258"/>
      <c r="TRK409" s="258"/>
      <c r="TRL409" s="258"/>
      <c r="TRM409" s="258"/>
      <c r="TRN409" s="258"/>
      <c r="TRO409" s="258"/>
      <c r="TRP409" s="258"/>
      <c r="TRQ409" s="258"/>
      <c r="TRR409" s="258"/>
      <c r="TRS409" s="258"/>
      <c r="TRT409" s="258"/>
      <c r="TRU409" s="258"/>
      <c r="TRV409" s="258"/>
      <c r="TRW409" s="258"/>
      <c r="TRX409" s="258"/>
      <c r="TRY409" s="258"/>
      <c r="TRZ409" s="258"/>
      <c r="TSA409" s="258"/>
      <c r="TSB409" s="258"/>
      <c r="TSC409" s="258"/>
      <c r="TSD409" s="258"/>
      <c r="TSE409" s="258"/>
      <c r="TSF409" s="258"/>
      <c r="TSG409" s="258"/>
      <c r="TSH409" s="258"/>
      <c r="TSI409" s="258"/>
      <c r="TSJ409" s="258"/>
      <c r="TSK409" s="258"/>
      <c r="TSL409" s="258"/>
      <c r="TSM409" s="258"/>
      <c r="TSN409" s="258"/>
      <c r="TSO409" s="258"/>
      <c r="TSP409" s="258"/>
      <c r="TSQ409" s="258"/>
      <c r="TSR409" s="258"/>
      <c r="TSS409" s="258"/>
      <c r="TST409" s="258"/>
      <c r="TSU409" s="258"/>
      <c r="TSV409" s="258"/>
      <c r="TSW409" s="258"/>
      <c r="TSX409" s="258"/>
      <c r="TSY409" s="258"/>
      <c r="TSZ409" s="258"/>
      <c r="TTA409" s="258"/>
      <c r="TTB409" s="258"/>
      <c r="TTC409" s="258"/>
      <c r="TTD409" s="258"/>
      <c r="TTE409" s="258"/>
      <c r="TTF409" s="258"/>
      <c r="TTG409" s="258"/>
      <c r="TTH409" s="258"/>
      <c r="TTI409" s="258"/>
      <c r="TTJ409" s="258"/>
      <c r="TTK409" s="258"/>
      <c r="TTL409" s="258"/>
      <c r="TTM409" s="258"/>
      <c r="TTN409" s="258"/>
      <c r="TTO409" s="258"/>
      <c r="TTP409" s="258"/>
      <c r="TTQ409" s="258"/>
      <c r="TTR409" s="258"/>
      <c r="TTS409" s="258"/>
      <c r="TTT409" s="258"/>
      <c r="TTU409" s="258"/>
      <c r="TTV409" s="258"/>
      <c r="TTW409" s="258"/>
      <c r="TTX409" s="258"/>
      <c r="TTY409" s="258"/>
      <c r="TTZ409" s="258"/>
      <c r="TUA409" s="258"/>
      <c r="TUB409" s="258"/>
      <c r="TUC409" s="258"/>
      <c r="TUD409" s="258"/>
      <c r="TUE409" s="258"/>
      <c r="TUF409" s="258"/>
      <c r="TUG409" s="258"/>
      <c r="TUH409" s="258"/>
      <c r="TUI409" s="258"/>
      <c r="TUJ409" s="258"/>
      <c r="TUK409" s="258"/>
      <c r="TUL409" s="258"/>
      <c r="TUM409" s="258"/>
      <c r="TUN409" s="258"/>
      <c r="TUO409" s="258"/>
      <c r="TUP409" s="258"/>
      <c r="TUQ409" s="258"/>
      <c r="TUR409" s="258"/>
      <c r="TUS409" s="258"/>
      <c r="TUT409" s="258"/>
      <c r="TUU409" s="258"/>
      <c r="TUV409" s="258"/>
      <c r="TUW409" s="258"/>
      <c r="TUX409" s="258"/>
      <c r="TUY409" s="258"/>
      <c r="TUZ409" s="258"/>
      <c r="TVA409" s="258"/>
      <c r="TVB409" s="258"/>
      <c r="TVC409" s="258"/>
      <c r="TVD409" s="258"/>
      <c r="TVE409" s="258"/>
      <c r="TVF409" s="258"/>
      <c r="TVG409" s="258"/>
      <c r="TVH409" s="258"/>
      <c r="TVI409" s="258"/>
      <c r="TVJ409" s="258"/>
      <c r="TVK409" s="258"/>
      <c r="TVL409" s="258"/>
      <c r="TVM409" s="258"/>
      <c r="TVN409" s="258"/>
      <c r="TVO409" s="258"/>
      <c r="TVP409" s="258"/>
      <c r="TVQ409" s="258"/>
      <c r="TVR409" s="258"/>
      <c r="TVS409" s="258"/>
      <c r="TVT409" s="258"/>
      <c r="TVU409" s="258"/>
      <c r="TVV409" s="258"/>
      <c r="TVW409" s="258"/>
      <c r="TVX409" s="258"/>
      <c r="TVY409" s="258"/>
      <c r="TVZ409" s="258"/>
      <c r="TWA409" s="258"/>
      <c r="TWB409" s="258"/>
      <c r="TWC409" s="258"/>
      <c r="TWD409" s="258"/>
      <c r="TWE409" s="258"/>
      <c r="TWF409" s="258"/>
      <c r="TWG409" s="258"/>
      <c r="TWH409" s="258"/>
      <c r="TWI409" s="258"/>
      <c r="TWJ409" s="258"/>
      <c r="TWK409" s="258"/>
      <c r="TWL409" s="258"/>
      <c r="TWM409" s="258"/>
      <c r="TWN409" s="258"/>
      <c r="TWO409" s="258"/>
      <c r="TWP409" s="258"/>
      <c r="TWQ409" s="258"/>
      <c r="TWR409" s="258"/>
      <c r="TWS409" s="258"/>
      <c r="TWT409" s="258"/>
      <c r="TWU409" s="258"/>
      <c r="TWV409" s="258"/>
      <c r="TWW409" s="258"/>
      <c r="TWX409" s="258"/>
      <c r="TWY409" s="258"/>
      <c r="TWZ409" s="258"/>
      <c r="TXA409" s="258"/>
      <c r="TXB409" s="258"/>
      <c r="TXC409" s="258"/>
      <c r="TXD409" s="258"/>
      <c r="TXE409" s="258"/>
      <c r="TXF409" s="258"/>
      <c r="TXG409" s="258"/>
      <c r="TXH409" s="258"/>
      <c r="TXI409" s="258"/>
      <c r="TXJ409" s="258"/>
      <c r="TXK409" s="258"/>
      <c r="TXL409" s="258"/>
      <c r="TXM409" s="258"/>
      <c r="TXN409" s="258"/>
      <c r="TXO409" s="258"/>
      <c r="TXP409" s="258"/>
      <c r="TXQ409" s="258"/>
      <c r="TXR409" s="258"/>
      <c r="TXS409" s="258"/>
      <c r="TXT409" s="258"/>
      <c r="TXU409" s="258"/>
      <c r="TXV409" s="258"/>
      <c r="TXW409" s="258"/>
      <c r="TXX409" s="258"/>
      <c r="TXY409" s="258"/>
      <c r="TXZ409" s="258"/>
      <c r="TYA409" s="258"/>
      <c r="TYB409" s="258"/>
      <c r="TYC409" s="258"/>
      <c r="TYD409" s="258"/>
      <c r="TYE409" s="258"/>
      <c r="TYF409" s="258"/>
      <c r="TYG409" s="258"/>
      <c r="TYH409" s="258"/>
      <c r="TYI409" s="258"/>
      <c r="TYJ409" s="258"/>
      <c r="TYK409" s="258"/>
      <c r="TYL409" s="258"/>
      <c r="TYM409" s="258"/>
      <c r="TYN409" s="258"/>
      <c r="TYO409" s="258"/>
      <c r="TYP409" s="258"/>
      <c r="TYQ409" s="258"/>
      <c r="TYR409" s="258"/>
      <c r="TYS409" s="258"/>
      <c r="TYT409" s="258"/>
      <c r="TYU409" s="258"/>
      <c r="TYV409" s="258"/>
      <c r="TYW409" s="258"/>
      <c r="TYX409" s="258"/>
      <c r="TYY409" s="258"/>
      <c r="TYZ409" s="258"/>
      <c r="TZA409" s="258"/>
      <c r="TZB409" s="258"/>
      <c r="TZC409" s="258"/>
      <c r="TZD409" s="258"/>
      <c r="TZE409" s="258"/>
      <c r="TZF409" s="258"/>
      <c r="TZG409" s="258"/>
      <c r="TZH409" s="258"/>
      <c r="TZI409" s="258"/>
      <c r="TZJ409" s="258"/>
      <c r="TZK409" s="258"/>
      <c r="TZL409" s="258"/>
      <c r="TZM409" s="258"/>
      <c r="TZN409" s="258"/>
      <c r="TZO409" s="258"/>
      <c r="TZP409" s="258"/>
      <c r="TZQ409" s="258"/>
      <c r="TZR409" s="258"/>
      <c r="TZS409" s="258"/>
      <c r="TZT409" s="258"/>
      <c r="TZU409" s="258"/>
      <c r="TZV409" s="258"/>
      <c r="TZW409" s="258"/>
      <c r="TZX409" s="258"/>
      <c r="TZY409" s="258"/>
      <c r="TZZ409" s="258"/>
      <c r="UAA409" s="258"/>
      <c r="UAB409" s="258"/>
      <c r="UAC409" s="258"/>
      <c r="UAD409" s="258"/>
      <c r="UAE409" s="258"/>
      <c r="UAF409" s="258"/>
      <c r="UAG409" s="258"/>
      <c r="UAH409" s="258"/>
      <c r="UAI409" s="258"/>
      <c r="UAJ409" s="258"/>
      <c r="UAK409" s="258"/>
      <c r="UAL409" s="258"/>
      <c r="UAM409" s="258"/>
      <c r="UAN409" s="258"/>
      <c r="UAO409" s="258"/>
      <c r="UAP409" s="258"/>
      <c r="UAQ409" s="258"/>
      <c r="UAR409" s="258"/>
      <c r="UAS409" s="258"/>
      <c r="UAT409" s="258"/>
      <c r="UAU409" s="258"/>
      <c r="UAV409" s="258"/>
      <c r="UAW409" s="258"/>
      <c r="UAX409" s="258"/>
      <c r="UAY409" s="258"/>
      <c r="UAZ409" s="258"/>
      <c r="UBA409" s="258"/>
      <c r="UBB409" s="258"/>
      <c r="UBC409" s="258"/>
      <c r="UBD409" s="258"/>
      <c r="UBE409" s="258"/>
      <c r="UBF409" s="258"/>
      <c r="UBG409" s="258"/>
      <c r="UBH409" s="258"/>
      <c r="UBI409" s="258"/>
      <c r="UBJ409" s="258"/>
      <c r="UBK409" s="258"/>
      <c r="UBL409" s="258"/>
      <c r="UBM409" s="258"/>
      <c r="UBN409" s="258"/>
      <c r="UBO409" s="258"/>
      <c r="UBP409" s="258"/>
      <c r="UBQ409" s="258"/>
      <c r="UBR409" s="258"/>
      <c r="UBS409" s="258"/>
      <c r="UBT409" s="258"/>
      <c r="UBU409" s="258"/>
      <c r="UBV409" s="258"/>
      <c r="UBW409" s="258"/>
      <c r="UBX409" s="258"/>
      <c r="UBY409" s="258"/>
      <c r="UBZ409" s="258"/>
      <c r="UCA409" s="258"/>
      <c r="UCB409" s="258"/>
      <c r="UCC409" s="258"/>
      <c r="UCD409" s="258"/>
      <c r="UCE409" s="258"/>
      <c r="UCF409" s="258"/>
      <c r="UCG409" s="258"/>
      <c r="UCH409" s="258"/>
      <c r="UCI409" s="258"/>
      <c r="UCJ409" s="258"/>
      <c r="UCK409" s="258"/>
      <c r="UCL409" s="258"/>
      <c r="UCM409" s="258"/>
      <c r="UCN409" s="258"/>
      <c r="UCO409" s="258"/>
      <c r="UCP409" s="258"/>
      <c r="UCQ409" s="258"/>
      <c r="UCR409" s="258"/>
      <c r="UCS409" s="258"/>
      <c r="UCT409" s="258"/>
      <c r="UCU409" s="258"/>
      <c r="UCV409" s="258"/>
      <c r="UCW409" s="258"/>
      <c r="UCX409" s="258"/>
      <c r="UCY409" s="258"/>
      <c r="UCZ409" s="258"/>
      <c r="UDA409" s="258"/>
      <c r="UDB409" s="258"/>
      <c r="UDC409" s="258"/>
      <c r="UDD409" s="258"/>
      <c r="UDE409" s="258"/>
      <c r="UDF409" s="258"/>
      <c r="UDG409" s="258"/>
      <c r="UDH409" s="258"/>
      <c r="UDI409" s="258"/>
      <c r="UDJ409" s="258"/>
      <c r="UDK409" s="258"/>
      <c r="UDL409" s="258"/>
      <c r="UDM409" s="258"/>
      <c r="UDN409" s="258"/>
      <c r="UDO409" s="258"/>
      <c r="UDP409" s="258"/>
      <c r="UDQ409" s="258"/>
      <c r="UDR409" s="258"/>
      <c r="UDS409" s="258"/>
      <c r="UDT409" s="258"/>
      <c r="UDU409" s="258"/>
      <c r="UDV409" s="258"/>
      <c r="UDW409" s="258"/>
      <c r="UDX409" s="258"/>
      <c r="UDY409" s="258"/>
      <c r="UDZ409" s="258"/>
      <c r="UEA409" s="258"/>
      <c r="UEB409" s="258"/>
      <c r="UEC409" s="258"/>
      <c r="UED409" s="258"/>
      <c r="UEE409" s="258"/>
      <c r="UEF409" s="258"/>
      <c r="UEG409" s="258"/>
      <c r="UEH409" s="258"/>
      <c r="UEI409" s="258"/>
      <c r="UEJ409" s="258"/>
      <c r="UEK409" s="258"/>
      <c r="UEL409" s="258"/>
      <c r="UEM409" s="258"/>
      <c r="UEN409" s="258"/>
      <c r="UEO409" s="258"/>
      <c r="UEP409" s="258"/>
      <c r="UEQ409" s="258"/>
      <c r="UER409" s="258"/>
      <c r="UES409" s="258"/>
      <c r="UET409" s="258"/>
      <c r="UEU409" s="258"/>
      <c r="UEV409" s="258"/>
      <c r="UEW409" s="258"/>
      <c r="UEX409" s="258"/>
      <c r="UEY409" s="258"/>
      <c r="UEZ409" s="258"/>
      <c r="UFA409" s="258"/>
      <c r="UFB409" s="258"/>
      <c r="UFC409" s="258"/>
      <c r="UFD409" s="258"/>
      <c r="UFE409" s="258"/>
      <c r="UFF409" s="258"/>
      <c r="UFG409" s="258"/>
      <c r="UFH409" s="258"/>
      <c r="UFI409" s="258"/>
      <c r="UFJ409" s="258"/>
      <c r="UFK409" s="258"/>
      <c r="UFL409" s="258"/>
      <c r="UFM409" s="258"/>
      <c r="UFN409" s="258"/>
      <c r="UFO409" s="258"/>
      <c r="UFP409" s="258"/>
      <c r="UFQ409" s="258"/>
      <c r="UFR409" s="258"/>
      <c r="UFS409" s="258"/>
      <c r="UFT409" s="258"/>
      <c r="UFU409" s="258"/>
      <c r="UFV409" s="258"/>
      <c r="UFW409" s="258"/>
      <c r="UFX409" s="258"/>
      <c r="UFY409" s="258"/>
      <c r="UFZ409" s="258"/>
      <c r="UGA409" s="258"/>
      <c r="UGB409" s="258"/>
      <c r="UGC409" s="258"/>
      <c r="UGD409" s="258"/>
      <c r="UGE409" s="258"/>
      <c r="UGF409" s="258"/>
      <c r="UGG409" s="258"/>
      <c r="UGH409" s="258"/>
      <c r="UGI409" s="258"/>
      <c r="UGJ409" s="258"/>
      <c r="UGK409" s="258"/>
      <c r="UGL409" s="258"/>
      <c r="UGM409" s="258"/>
      <c r="UGN409" s="258"/>
      <c r="UGO409" s="258"/>
      <c r="UGP409" s="258"/>
      <c r="UGQ409" s="258"/>
      <c r="UGR409" s="258"/>
      <c r="UGS409" s="258"/>
      <c r="UGT409" s="258"/>
      <c r="UGU409" s="258"/>
      <c r="UGV409" s="258"/>
      <c r="UGW409" s="258"/>
      <c r="UGX409" s="258"/>
      <c r="UGY409" s="258"/>
      <c r="UGZ409" s="258"/>
      <c r="UHA409" s="258"/>
      <c r="UHB409" s="258"/>
      <c r="UHC409" s="258"/>
      <c r="UHD409" s="258"/>
      <c r="UHE409" s="258"/>
      <c r="UHF409" s="258"/>
      <c r="UHG409" s="258"/>
      <c r="UHH409" s="258"/>
      <c r="UHI409" s="258"/>
      <c r="UHJ409" s="258"/>
      <c r="UHK409" s="258"/>
      <c r="UHL409" s="258"/>
      <c r="UHM409" s="258"/>
      <c r="UHN409" s="258"/>
      <c r="UHO409" s="258"/>
      <c r="UHP409" s="258"/>
      <c r="UHQ409" s="258"/>
      <c r="UHR409" s="258"/>
      <c r="UHS409" s="258"/>
      <c r="UHT409" s="258"/>
      <c r="UHU409" s="258"/>
      <c r="UHV409" s="258"/>
      <c r="UHW409" s="258"/>
      <c r="UHX409" s="258"/>
      <c r="UHY409" s="258"/>
      <c r="UHZ409" s="258"/>
      <c r="UIA409" s="258"/>
      <c r="UIB409" s="258"/>
      <c r="UIC409" s="258"/>
      <c r="UID409" s="258"/>
      <c r="UIE409" s="258"/>
      <c r="UIF409" s="258"/>
      <c r="UIG409" s="258"/>
      <c r="UIH409" s="258"/>
      <c r="UII409" s="258"/>
      <c r="UIJ409" s="258"/>
      <c r="UIK409" s="258"/>
      <c r="UIL409" s="258"/>
      <c r="UIM409" s="258"/>
      <c r="UIN409" s="258"/>
      <c r="UIO409" s="258"/>
      <c r="UIP409" s="258"/>
      <c r="UIQ409" s="258"/>
      <c r="UIR409" s="258"/>
      <c r="UIS409" s="258"/>
      <c r="UIT409" s="258"/>
      <c r="UIU409" s="258"/>
      <c r="UIV409" s="258"/>
      <c r="UIW409" s="258"/>
      <c r="UIX409" s="258"/>
      <c r="UIY409" s="258"/>
      <c r="UIZ409" s="258"/>
      <c r="UJA409" s="258"/>
      <c r="UJB409" s="258"/>
      <c r="UJC409" s="258"/>
      <c r="UJD409" s="258"/>
      <c r="UJE409" s="258"/>
      <c r="UJF409" s="258"/>
      <c r="UJG409" s="258"/>
      <c r="UJH409" s="258"/>
      <c r="UJI409" s="258"/>
      <c r="UJJ409" s="258"/>
      <c r="UJK409" s="258"/>
      <c r="UJL409" s="258"/>
      <c r="UJM409" s="258"/>
      <c r="UJN409" s="258"/>
      <c r="UJO409" s="258"/>
      <c r="UJP409" s="258"/>
      <c r="UJQ409" s="258"/>
      <c r="UJR409" s="258"/>
      <c r="UJS409" s="258"/>
      <c r="UJT409" s="258"/>
      <c r="UJU409" s="258"/>
      <c r="UJV409" s="258"/>
      <c r="UJW409" s="258"/>
      <c r="UJX409" s="258"/>
      <c r="UJY409" s="258"/>
      <c r="UJZ409" s="258"/>
      <c r="UKA409" s="258"/>
      <c r="UKB409" s="258"/>
      <c r="UKC409" s="258"/>
      <c r="UKD409" s="258"/>
      <c r="UKE409" s="258"/>
      <c r="UKF409" s="258"/>
      <c r="UKG409" s="258"/>
      <c r="UKH409" s="258"/>
      <c r="UKI409" s="258"/>
      <c r="UKJ409" s="258"/>
      <c r="UKK409" s="258"/>
      <c r="UKL409" s="258"/>
      <c r="UKM409" s="258"/>
      <c r="UKN409" s="258"/>
      <c r="UKO409" s="258"/>
      <c r="UKP409" s="258"/>
      <c r="UKQ409" s="258"/>
      <c r="UKR409" s="258"/>
      <c r="UKS409" s="258"/>
      <c r="UKT409" s="258"/>
      <c r="UKU409" s="258"/>
      <c r="UKV409" s="258"/>
      <c r="UKW409" s="258"/>
      <c r="UKX409" s="258"/>
      <c r="UKY409" s="258"/>
      <c r="UKZ409" s="258"/>
      <c r="ULA409" s="258"/>
      <c r="ULB409" s="258"/>
      <c r="ULC409" s="258"/>
      <c r="ULD409" s="258"/>
      <c r="ULE409" s="258"/>
      <c r="ULF409" s="258"/>
      <c r="ULG409" s="258"/>
      <c r="ULH409" s="258"/>
      <c r="ULI409" s="258"/>
      <c r="ULJ409" s="258"/>
      <c r="ULK409" s="258"/>
      <c r="ULL409" s="258"/>
      <c r="ULM409" s="258"/>
      <c r="ULN409" s="258"/>
      <c r="ULO409" s="258"/>
      <c r="ULP409" s="258"/>
      <c r="ULQ409" s="258"/>
      <c r="ULR409" s="258"/>
      <c r="ULS409" s="258"/>
      <c r="ULT409" s="258"/>
      <c r="ULU409" s="258"/>
      <c r="ULV409" s="258"/>
      <c r="ULW409" s="258"/>
      <c r="ULX409" s="258"/>
      <c r="ULY409" s="258"/>
      <c r="ULZ409" s="258"/>
      <c r="UMA409" s="258"/>
      <c r="UMB409" s="258"/>
      <c r="UMC409" s="258"/>
      <c r="UMD409" s="258"/>
      <c r="UME409" s="258"/>
      <c r="UMF409" s="258"/>
      <c r="UMG409" s="258"/>
      <c r="UMH409" s="258"/>
      <c r="UMI409" s="258"/>
      <c r="UMJ409" s="258"/>
      <c r="UMK409" s="258"/>
      <c r="UML409" s="258"/>
      <c r="UMM409" s="258"/>
      <c r="UMN409" s="258"/>
      <c r="UMO409" s="258"/>
      <c r="UMP409" s="258"/>
      <c r="UMQ409" s="258"/>
      <c r="UMR409" s="258"/>
      <c r="UMS409" s="258"/>
      <c r="UMT409" s="258"/>
      <c r="UMU409" s="258"/>
      <c r="UMV409" s="258"/>
      <c r="UMW409" s="258"/>
      <c r="UMX409" s="258"/>
      <c r="UMY409" s="258"/>
      <c r="UMZ409" s="258"/>
      <c r="UNA409" s="258"/>
      <c r="UNB409" s="258"/>
      <c r="UNC409" s="258"/>
      <c r="UND409" s="258"/>
      <c r="UNE409" s="258"/>
      <c r="UNF409" s="258"/>
      <c r="UNG409" s="258"/>
      <c r="UNH409" s="258"/>
      <c r="UNI409" s="258"/>
      <c r="UNJ409" s="258"/>
      <c r="UNK409" s="258"/>
      <c r="UNL409" s="258"/>
      <c r="UNM409" s="258"/>
      <c r="UNN409" s="258"/>
      <c r="UNO409" s="258"/>
      <c r="UNP409" s="258"/>
      <c r="UNQ409" s="258"/>
      <c r="UNR409" s="258"/>
      <c r="UNS409" s="258"/>
      <c r="UNT409" s="258"/>
      <c r="UNU409" s="258"/>
      <c r="UNV409" s="258"/>
      <c r="UNW409" s="258"/>
      <c r="UNX409" s="258"/>
      <c r="UNY409" s="258"/>
      <c r="UNZ409" s="258"/>
      <c r="UOA409" s="258"/>
      <c r="UOB409" s="258"/>
      <c r="UOC409" s="258"/>
      <c r="UOD409" s="258"/>
      <c r="UOE409" s="258"/>
      <c r="UOF409" s="258"/>
      <c r="UOG409" s="258"/>
      <c r="UOH409" s="258"/>
      <c r="UOI409" s="258"/>
      <c r="UOJ409" s="258"/>
      <c r="UOK409" s="258"/>
      <c r="UOL409" s="258"/>
      <c r="UOM409" s="258"/>
      <c r="UON409" s="258"/>
      <c r="UOO409" s="258"/>
      <c r="UOP409" s="258"/>
      <c r="UOQ409" s="258"/>
      <c r="UOR409" s="258"/>
      <c r="UOS409" s="258"/>
      <c r="UOT409" s="258"/>
      <c r="UOU409" s="258"/>
      <c r="UOV409" s="258"/>
      <c r="UOW409" s="258"/>
      <c r="UOX409" s="258"/>
      <c r="UOY409" s="258"/>
      <c r="UOZ409" s="258"/>
      <c r="UPA409" s="258"/>
      <c r="UPB409" s="258"/>
      <c r="UPC409" s="258"/>
      <c r="UPD409" s="258"/>
      <c r="UPE409" s="258"/>
      <c r="UPF409" s="258"/>
      <c r="UPG409" s="258"/>
      <c r="UPH409" s="258"/>
      <c r="UPI409" s="258"/>
      <c r="UPJ409" s="258"/>
      <c r="UPK409" s="258"/>
      <c r="UPL409" s="258"/>
      <c r="UPM409" s="258"/>
      <c r="UPN409" s="258"/>
      <c r="UPO409" s="258"/>
      <c r="UPP409" s="258"/>
      <c r="UPQ409" s="258"/>
      <c r="UPR409" s="258"/>
      <c r="UPS409" s="258"/>
      <c r="UPT409" s="258"/>
      <c r="UPU409" s="258"/>
      <c r="UPV409" s="258"/>
      <c r="UPW409" s="258"/>
      <c r="UPX409" s="258"/>
      <c r="UPY409" s="258"/>
      <c r="UPZ409" s="258"/>
      <c r="UQA409" s="258"/>
      <c r="UQB409" s="258"/>
      <c r="UQC409" s="258"/>
      <c r="UQD409" s="258"/>
      <c r="UQE409" s="258"/>
      <c r="UQF409" s="258"/>
      <c r="UQG409" s="258"/>
      <c r="UQH409" s="258"/>
      <c r="UQI409" s="258"/>
      <c r="UQJ409" s="258"/>
      <c r="UQK409" s="258"/>
      <c r="UQL409" s="258"/>
      <c r="UQM409" s="258"/>
      <c r="UQN409" s="258"/>
      <c r="UQO409" s="258"/>
      <c r="UQP409" s="258"/>
      <c r="UQQ409" s="258"/>
      <c r="UQR409" s="258"/>
      <c r="UQS409" s="258"/>
      <c r="UQT409" s="258"/>
      <c r="UQU409" s="258"/>
      <c r="UQV409" s="258"/>
      <c r="UQW409" s="258"/>
      <c r="UQX409" s="258"/>
      <c r="UQY409" s="258"/>
      <c r="UQZ409" s="258"/>
      <c r="URA409" s="258"/>
      <c r="URB409" s="258"/>
      <c r="URC409" s="258"/>
      <c r="URD409" s="258"/>
      <c r="URE409" s="258"/>
      <c r="URF409" s="258"/>
      <c r="URG409" s="258"/>
      <c r="URH409" s="258"/>
      <c r="URI409" s="258"/>
      <c r="URJ409" s="258"/>
      <c r="URK409" s="258"/>
      <c r="URL409" s="258"/>
      <c r="URM409" s="258"/>
      <c r="URN409" s="258"/>
      <c r="URO409" s="258"/>
      <c r="URP409" s="258"/>
      <c r="URQ409" s="258"/>
      <c r="URR409" s="258"/>
      <c r="URS409" s="258"/>
      <c r="URT409" s="258"/>
      <c r="URU409" s="258"/>
      <c r="URV409" s="258"/>
      <c r="URW409" s="258"/>
      <c r="URX409" s="258"/>
      <c r="URY409" s="258"/>
      <c r="URZ409" s="258"/>
      <c r="USA409" s="258"/>
      <c r="USB409" s="258"/>
      <c r="USC409" s="258"/>
      <c r="USD409" s="258"/>
      <c r="USE409" s="258"/>
      <c r="USF409" s="258"/>
      <c r="USG409" s="258"/>
      <c r="USH409" s="258"/>
      <c r="USI409" s="258"/>
      <c r="USJ409" s="258"/>
      <c r="USK409" s="258"/>
      <c r="USL409" s="258"/>
      <c r="USM409" s="258"/>
      <c r="USN409" s="258"/>
      <c r="USO409" s="258"/>
      <c r="USP409" s="258"/>
      <c r="USQ409" s="258"/>
      <c r="USR409" s="258"/>
      <c r="USS409" s="258"/>
      <c r="UST409" s="258"/>
      <c r="USU409" s="258"/>
      <c r="USV409" s="258"/>
      <c r="USW409" s="258"/>
      <c r="USX409" s="258"/>
      <c r="USY409" s="258"/>
      <c r="USZ409" s="258"/>
      <c r="UTA409" s="258"/>
      <c r="UTB409" s="258"/>
      <c r="UTC409" s="258"/>
      <c r="UTD409" s="258"/>
      <c r="UTE409" s="258"/>
      <c r="UTF409" s="258"/>
      <c r="UTG409" s="258"/>
      <c r="UTH409" s="258"/>
      <c r="UTI409" s="258"/>
      <c r="UTJ409" s="258"/>
      <c r="UTK409" s="258"/>
      <c r="UTL409" s="258"/>
      <c r="UTM409" s="258"/>
      <c r="UTN409" s="258"/>
      <c r="UTO409" s="258"/>
      <c r="UTP409" s="258"/>
      <c r="UTQ409" s="258"/>
      <c r="UTR409" s="258"/>
      <c r="UTS409" s="258"/>
      <c r="UTT409" s="258"/>
      <c r="UTU409" s="258"/>
      <c r="UTV409" s="258"/>
      <c r="UTW409" s="258"/>
      <c r="UTX409" s="258"/>
      <c r="UTY409" s="258"/>
      <c r="UTZ409" s="258"/>
      <c r="UUA409" s="258"/>
      <c r="UUB409" s="258"/>
      <c r="UUC409" s="258"/>
      <c r="UUD409" s="258"/>
      <c r="UUE409" s="258"/>
      <c r="UUF409" s="258"/>
      <c r="UUG409" s="258"/>
      <c r="UUH409" s="258"/>
      <c r="UUI409" s="258"/>
      <c r="UUJ409" s="258"/>
      <c r="UUK409" s="258"/>
      <c r="UUL409" s="258"/>
      <c r="UUM409" s="258"/>
      <c r="UUN409" s="258"/>
      <c r="UUO409" s="258"/>
      <c r="UUP409" s="258"/>
      <c r="UUQ409" s="258"/>
      <c r="UUR409" s="258"/>
      <c r="UUS409" s="258"/>
      <c r="UUT409" s="258"/>
      <c r="UUU409" s="258"/>
      <c r="UUV409" s="258"/>
      <c r="UUW409" s="258"/>
      <c r="UUX409" s="258"/>
      <c r="UUY409" s="258"/>
      <c r="UUZ409" s="258"/>
      <c r="UVA409" s="258"/>
      <c r="UVB409" s="258"/>
      <c r="UVC409" s="258"/>
      <c r="UVD409" s="258"/>
      <c r="UVE409" s="258"/>
      <c r="UVF409" s="258"/>
      <c r="UVG409" s="258"/>
      <c r="UVH409" s="258"/>
      <c r="UVI409" s="258"/>
      <c r="UVJ409" s="258"/>
      <c r="UVK409" s="258"/>
      <c r="UVL409" s="258"/>
      <c r="UVM409" s="258"/>
      <c r="UVN409" s="258"/>
      <c r="UVO409" s="258"/>
      <c r="UVP409" s="258"/>
      <c r="UVQ409" s="258"/>
      <c r="UVR409" s="258"/>
      <c r="UVS409" s="258"/>
      <c r="UVT409" s="258"/>
      <c r="UVU409" s="258"/>
      <c r="UVV409" s="258"/>
      <c r="UVW409" s="258"/>
      <c r="UVX409" s="258"/>
      <c r="UVY409" s="258"/>
      <c r="UVZ409" s="258"/>
      <c r="UWA409" s="258"/>
      <c r="UWB409" s="258"/>
      <c r="UWC409" s="258"/>
      <c r="UWD409" s="258"/>
      <c r="UWE409" s="258"/>
      <c r="UWF409" s="258"/>
      <c r="UWG409" s="258"/>
      <c r="UWH409" s="258"/>
      <c r="UWI409" s="258"/>
      <c r="UWJ409" s="258"/>
      <c r="UWK409" s="258"/>
      <c r="UWL409" s="258"/>
      <c r="UWM409" s="258"/>
      <c r="UWN409" s="258"/>
      <c r="UWO409" s="258"/>
      <c r="UWP409" s="258"/>
      <c r="UWQ409" s="258"/>
      <c r="UWR409" s="258"/>
      <c r="UWS409" s="258"/>
      <c r="UWT409" s="258"/>
      <c r="UWU409" s="258"/>
      <c r="UWV409" s="258"/>
      <c r="UWW409" s="258"/>
      <c r="UWX409" s="258"/>
      <c r="UWY409" s="258"/>
      <c r="UWZ409" s="258"/>
      <c r="UXA409" s="258"/>
      <c r="UXB409" s="258"/>
      <c r="UXC409" s="258"/>
      <c r="UXD409" s="258"/>
      <c r="UXE409" s="258"/>
      <c r="UXF409" s="258"/>
      <c r="UXG409" s="258"/>
      <c r="UXH409" s="258"/>
      <c r="UXI409" s="258"/>
      <c r="UXJ409" s="258"/>
      <c r="UXK409" s="258"/>
      <c r="UXL409" s="258"/>
      <c r="UXM409" s="258"/>
      <c r="UXN409" s="258"/>
      <c r="UXO409" s="258"/>
      <c r="UXP409" s="258"/>
      <c r="UXQ409" s="258"/>
      <c r="UXR409" s="258"/>
      <c r="UXS409" s="258"/>
      <c r="UXT409" s="258"/>
      <c r="UXU409" s="258"/>
      <c r="UXV409" s="258"/>
      <c r="UXW409" s="258"/>
      <c r="UXX409" s="258"/>
      <c r="UXY409" s="258"/>
      <c r="UXZ409" s="258"/>
      <c r="UYA409" s="258"/>
      <c r="UYB409" s="258"/>
      <c r="UYC409" s="258"/>
      <c r="UYD409" s="258"/>
      <c r="UYE409" s="258"/>
      <c r="UYF409" s="258"/>
      <c r="UYG409" s="258"/>
      <c r="UYH409" s="258"/>
      <c r="UYI409" s="258"/>
      <c r="UYJ409" s="258"/>
      <c r="UYK409" s="258"/>
      <c r="UYL409" s="258"/>
      <c r="UYM409" s="258"/>
      <c r="UYN409" s="258"/>
      <c r="UYO409" s="258"/>
      <c r="UYP409" s="258"/>
      <c r="UYQ409" s="258"/>
      <c r="UYR409" s="258"/>
      <c r="UYS409" s="258"/>
      <c r="UYT409" s="258"/>
      <c r="UYU409" s="258"/>
      <c r="UYV409" s="258"/>
      <c r="UYW409" s="258"/>
      <c r="UYX409" s="258"/>
      <c r="UYY409" s="258"/>
      <c r="UYZ409" s="258"/>
      <c r="UZA409" s="258"/>
      <c r="UZB409" s="258"/>
      <c r="UZC409" s="258"/>
      <c r="UZD409" s="258"/>
      <c r="UZE409" s="258"/>
      <c r="UZF409" s="258"/>
      <c r="UZG409" s="258"/>
      <c r="UZH409" s="258"/>
      <c r="UZI409" s="258"/>
      <c r="UZJ409" s="258"/>
      <c r="UZK409" s="258"/>
      <c r="UZL409" s="258"/>
      <c r="UZM409" s="258"/>
      <c r="UZN409" s="258"/>
      <c r="UZO409" s="258"/>
      <c r="UZP409" s="258"/>
      <c r="UZQ409" s="258"/>
      <c r="UZR409" s="258"/>
      <c r="UZS409" s="258"/>
      <c r="UZT409" s="258"/>
      <c r="UZU409" s="258"/>
      <c r="UZV409" s="258"/>
      <c r="UZW409" s="258"/>
      <c r="UZX409" s="258"/>
      <c r="UZY409" s="258"/>
      <c r="UZZ409" s="258"/>
      <c r="VAA409" s="258"/>
      <c r="VAB409" s="258"/>
      <c r="VAC409" s="258"/>
      <c r="VAD409" s="258"/>
      <c r="VAE409" s="258"/>
      <c r="VAF409" s="258"/>
      <c r="VAG409" s="258"/>
      <c r="VAH409" s="258"/>
      <c r="VAI409" s="258"/>
      <c r="VAJ409" s="258"/>
      <c r="VAK409" s="258"/>
      <c r="VAL409" s="258"/>
      <c r="VAM409" s="258"/>
      <c r="VAN409" s="258"/>
      <c r="VAO409" s="258"/>
      <c r="VAP409" s="258"/>
      <c r="VAQ409" s="258"/>
      <c r="VAR409" s="258"/>
      <c r="VAS409" s="258"/>
      <c r="VAT409" s="258"/>
      <c r="VAU409" s="258"/>
      <c r="VAV409" s="258"/>
      <c r="VAW409" s="258"/>
      <c r="VAX409" s="258"/>
      <c r="VAY409" s="258"/>
      <c r="VAZ409" s="258"/>
      <c r="VBA409" s="258"/>
      <c r="VBB409" s="258"/>
      <c r="VBC409" s="258"/>
      <c r="VBD409" s="258"/>
      <c r="VBE409" s="258"/>
      <c r="VBF409" s="258"/>
      <c r="VBG409" s="258"/>
      <c r="VBH409" s="258"/>
      <c r="VBI409" s="258"/>
      <c r="VBJ409" s="258"/>
      <c r="VBK409" s="258"/>
      <c r="VBL409" s="258"/>
      <c r="VBM409" s="258"/>
      <c r="VBN409" s="258"/>
      <c r="VBO409" s="258"/>
      <c r="VBP409" s="258"/>
      <c r="VBQ409" s="258"/>
      <c r="VBR409" s="258"/>
      <c r="VBS409" s="258"/>
      <c r="VBT409" s="258"/>
      <c r="VBU409" s="258"/>
      <c r="VBV409" s="258"/>
      <c r="VBW409" s="258"/>
      <c r="VBX409" s="258"/>
      <c r="VBY409" s="258"/>
      <c r="VBZ409" s="258"/>
      <c r="VCA409" s="258"/>
      <c r="VCB409" s="258"/>
      <c r="VCC409" s="258"/>
      <c r="VCD409" s="258"/>
      <c r="VCE409" s="258"/>
      <c r="VCF409" s="258"/>
      <c r="VCG409" s="258"/>
      <c r="VCH409" s="258"/>
      <c r="VCI409" s="258"/>
      <c r="VCJ409" s="258"/>
      <c r="VCK409" s="258"/>
      <c r="VCL409" s="258"/>
      <c r="VCM409" s="258"/>
      <c r="VCN409" s="258"/>
      <c r="VCO409" s="258"/>
      <c r="VCP409" s="258"/>
      <c r="VCQ409" s="258"/>
      <c r="VCR409" s="258"/>
      <c r="VCS409" s="258"/>
      <c r="VCT409" s="258"/>
      <c r="VCU409" s="258"/>
      <c r="VCV409" s="258"/>
      <c r="VCW409" s="258"/>
      <c r="VCX409" s="258"/>
      <c r="VCY409" s="258"/>
      <c r="VCZ409" s="258"/>
      <c r="VDA409" s="258"/>
      <c r="VDB409" s="258"/>
      <c r="VDC409" s="258"/>
      <c r="VDD409" s="258"/>
      <c r="VDE409" s="258"/>
      <c r="VDF409" s="258"/>
      <c r="VDG409" s="258"/>
      <c r="VDH409" s="258"/>
      <c r="VDI409" s="258"/>
      <c r="VDJ409" s="258"/>
      <c r="VDK409" s="258"/>
      <c r="VDL409" s="258"/>
      <c r="VDM409" s="258"/>
      <c r="VDN409" s="258"/>
      <c r="VDO409" s="258"/>
      <c r="VDP409" s="258"/>
      <c r="VDQ409" s="258"/>
      <c r="VDR409" s="258"/>
      <c r="VDS409" s="258"/>
      <c r="VDT409" s="258"/>
      <c r="VDU409" s="258"/>
      <c r="VDV409" s="258"/>
      <c r="VDW409" s="258"/>
      <c r="VDX409" s="258"/>
      <c r="VDY409" s="258"/>
      <c r="VDZ409" s="258"/>
      <c r="VEA409" s="258"/>
      <c r="VEB409" s="258"/>
      <c r="VEC409" s="258"/>
      <c r="VED409" s="258"/>
      <c r="VEE409" s="258"/>
      <c r="VEF409" s="258"/>
      <c r="VEG409" s="258"/>
      <c r="VEH409" s="258"/>
      <c r="VEI409" s="258"/>
      <c r="VEJ409" s="258"/>
      <c r="VEK409" s="258"/>
      <c r="VEL409" s="258"/>
      <c r="VEM409" s="258"/>
      <c r="VEN409" s="258"/>
      <c r="VEO409" s="258"/>
      <c r="VEP409" s="258"/>
      <c r="VEQ409" s="258"/>
      <c r="VER409" s="258"/>
      <c r="VES409" s="258"/>
      <c r="VET409" s="258"/>
      <c r="VEU409" s="258"/>
      <c r="VEV409" s="258"/>
      <c r="VEW409" s="258"/>
      <c r="VEX409" s="258"/>
      <c r="VEY409" s="258"/>
      <c r="VEZ409" s="258"/>
      <c r="VFA409" s="258"/>
      <c r="VFB409" s="258"/>
      <c r="VFC409" s="258"/>
      <c r="VFD409" s="258"/>
      <c r="VFE409" s="258"/>
      <c r="VFF409" s="258"/>
      <c r="VFG409" s="258"/>
      <c r="VFH409" s="258"/>
      <c r="VFI409" s="258"/>
      <c r="VFJ409" s="258"/>
      <c r="VFK409" s="258"/>
      <c r="VFL409" s="258"/>
      <c r="VFM409" s="258"/>
      <c r="VFN409" s="258"/>
      <c r="VFO409" s="258"/>
      <c r="VFP409" s="258"/>
      <c r="VFQ409" s="258"/>
      <c r="VFR409" s="258"/>
      <c r="VFS409" s="258"/>
      <c r="VFT409" s="258"/>
      <c r="VFU409" s="258"/>
      <c r="VFV409" s="258"/>
      <c r="VFW409" s="258"/>
      <c r="VFX409" s="258"/>
      <c r="VFY409" s="258"/>
      <c r="VFZ409" s="258"/>
      <c r="VGA409" s="258"/>
      <c r="VGB409" s="258"/>
      <c r="VGC409" s="258"/>
      <c r="VGD409" s="258"/>
      <c r="VGE409" s="258"/>
      <c r="VGF409" s="258"/>
      <c r="VGG409" s="258"/>
      <c r="VGH409" s="258"/>
      <c r="VGI409" s="258"/>
      <c r="VGJ409" s="258"/>
      <c r="VGK409" s="258"/>
      <c r="VGL409" s="258"/>
      <c r="VGM409" s="258"/>
      <c r="VGN409" s="258"/>
      <c r="VGO409" s="258"/>
      <c r="VGP409" s="258"/>
      <c r="VGQ409" s="258"/>
      <c r="VGR409" s="258"/>
      <c r="VGS409" s="258"/>
      <c r="VGT409" s="258"/>
      <c r="VGU409" s="258"/>
      <c r="VGV409" s="258"/>
      <c r="VGW409" s="258"/>
      <c r="VGX409" s="258"/>
      <c r="VGY409" s="258"/>
      <c r="VGZ409" s="258"/>
      <c r="VHA409" s="258"/>
      <c r="VHB409" s="258"/>
      <c r="VHC409" s="258"/>
      <c r="VHD409" s="258"/>
      <c r="VHE409" s="258"/>
      <c r="VHF409" s="258"/>
      <c r="VHG409" s="258"/>
      <c r="VHH409" s="258"/>
      <c r="VHI409" s="258"/>
      <c r="VHJ409" s="258"/>
      <c r="VHK409" s="258"/>
      <c r="VHL409" s="258"/>
      <c r="VHM409" s="258"/>
      <c r="VHN409" s="258"/>
      <c r="VHO409" s="258"/>
      <c r="VHP409" s="258"/>
      <c r="VHQ409" s="258"/>
      <c r="VHR409" s="258"/>
      <c r="VHS409" s="258"/>
      <c r="VHT409" s="258"/>
      <c r="VHU409" s="258"/>
      <c r="VHV409" s="258"/>
      <c r="VHW409" s="258"/>
      <c r="VHX409" s="258"/>
      <c r="VHY409" s="258"/>
      <c r="VHZ409" s="258"/>
      <c r="VIA409" s="258"/>
      <c r="VIB409" s="258"/>
      <c r="VIC409" s="258"/>
      <c r="VID409" s="258"/>
      <c r="VIE409" s="258"/>
      <c r="VIF409" s="258"/>
      <c r="VIG409" s="258"/>
      <c r="VIH409" s="258"/>
      <c r="VII409" s="258"/>
      <c r="VIJ409" s="258"/>
      <c r="VIK409" s="258"/>
      <c r="VIL409" s="258"/>
      <c r="VIM409" s="258"/>
      <c r="VIN409" s="258"/>
      <c r="VIO409" s="258"/>
      <c r="VIP409" s="258"/>
      <c r="VIQ409" s="258"/>
      <c r="VIR409" s="258"/>
      <c r="VIS409" s="258"/>
      <c r="VIT409" s="258"/>
      <c r="VIU409" s="258"/>
      <c r="VIV409" s="258"/>
      <c r="VIW409" s="258"/>
      <c r="VIX409" s="258"/>
      <c r="VIY409" s="258"/>
      <c r="VIZ409" s="258"/>
      <c r="VJA409" s="258"/>
      <c r="VJB409" s="258"/>
      <c r="VJC409" s="258"/>
      <c r="VJD409" s="258"/>
      <c r="VJE409" s="258"/>
      <c r="VJF409" s="258"/>
      <c r="VJG409" s="258"/>
      <c r="VJH409" s="258"/>
      <c r="VJI409" s="258"/>
      <c r="VJJ409" s="258"/>
      <c r="VJK409" s="258"/>
      <c r="VJL409" s="258"/>
      <c r="VJM409" s="258"/>
      <c r="VJN409" s="258"/>
      <c r="VJO409" s="258"/>
      <c r="VJP409" s="258"/>
      <c r="VJQ409" s="258"/>
      <c r="VJR409" s="258"/>
      <c r="VJS409" s="258"/>
      <c r="VJT409" s="258"/>
      <c r="VJU409" s="258"/>
      <c r="VJV409" s="258"/>
      <c r="VJW409" s="258"/>
      <c r="VJX409" s="258"/>
      <c r="VJY409" s="258"/>
      <c r="VJZ409" s="258"/>
      <c r="VKA409" s="258"/>
      <c r="VKB409" s="258"/>
      <c r="VKC409" s="258"/>
      <c r="VKD409" s="258"/>
      <c r="VKE409" s="258"/>
      <c r="VKF409" s="258"/>
      <c r="VKG409" s="258"/>
      <c r="VKH409" s="258"/>
      <c r="VKI409" s="258"/>
      <c r="VKJ409" s="258"/>
      <c r="VKK409" s="258"/>
      <c r="VKL409" s="258"/>
      <c r="VKM409" s="258"/>
      <c r="VKN409" s="258"/>
      <c r="VKO409" s="258"/>
      <c r="VKP409" s="258"/>
      <c r="VKQ409" s="258"/>
      <c r="VKR409" s="258"/>
      <c r="VKS409" s="258"/>
      <c r="VKT409" s="258"/>
      <c r="VKU409" s="258"/>
      <c r="VKV409" s="258"/>
      <c r="VKW409" s="258"/>
      <c r="VKX409" s="258"/>
      <c r="VKY409" s="258"/>
      <c r="VKZ409" s="258"/>
      <c r="VLA409" s="258"/>
      <c r="VLB409" s="258"/>
      <c r="VLC409" s="258"/>
      <c r="VLD409" s="258"/>
      <c r="VLE409" s="258"/>
      <c r="VLF409" s="258"/>
      <c r="VLG409" s="258"/>
      <c r="VLH409" s="258"/>
      <c r="VLI409" s="258"/>
      <c r="VLJ409" s="258"/>
      <c r="VLK409" s="258"/>
      <c r="VLL409" s="258"/>
      <c r="VLM409" s="258"/>
      <c r="VLN409" s="258"/>
      <c r="VLO409" s="258"/>
      <c r="VLP409" s="258"/>
      <c r="VLQ409" s="258"/>
      <c r="VLR409" s="258"/>
      <c r="VLS409" s="258"/>
      <c r="VLT409" s="258"/>
      <c r="VLU409" s="258"/>
      <c r="VLV409" s="258"/>
      <c r="VLW409" s="258"/>
      <c r="VLX409" s="258"/>
      <c r="VLY409" s="258"/>
      <c r="VLZ409" s="258"/>
      <c r="VMA409" s="258"/>
      <c r="VMB409" s="258"/>
      <c r="VMC409" s="258"/>
      <c r="VMD409" s="258"/>
      <c r="VME409" s="258"/>
      <c r="VMF409" s="258"/>
      <c r="VMG409" s="258"/>
      <c r="VMH409" s="258"/>
      <c r="VMI409" s="258"/>
      <c r="VMJ409" s="258"/>
      <c r="VMK409" s="258"/>
      <c r="VML409" s="258"/>
      <c r="VMM409" s="258"/>
      <c r="VMN409" s="258"/>
      <c r="VMO409" s="258"/>
      <c r="VMP409" s="258"/>
      <c r="VMQ409" s="258"/>
      <c r="VMR409" s="258"/>
      <c r="VMS409" s="258"/>
      <c r="VMT409" s="258"/>
      <c r="VMU409" s="258"/>
      <c r="VMV409" s="258"/>
      <c r="VMW409" s="258"/>
      <c r="VMX409" s="258"/>
      <c r="VMY409" s="258"/>
      <c r="VMZ409" s="258"/>
      <c r="VNA409" s="258"/>
      <c r="VNB409" s="258"/>
      <c r="VNC409" s="258"/>
      <c r="VND409" s="258"/>
      <c r="VNE409" s="258"/>
      <c r="VNF409" s="258"/>
      <c r="VNG409" s="258"/>
      <c r="VNH409" s="258"/>
      <c r="VNI409" s="258"/>
      <c r="VNJ409" s="258"/>
      <c r="VNK409" s="258"/>
      <c r="VNL409" s="258"/>
      <c r="VNM409" s="258"/>
      <c r="VNN409" s="258"/>
      <c r="VNO409" s="258"/>
      <c r="VNP409" s="258"/>
      <c r="VNQ409" s="258"/>
      <c r="VNR409" s="258"/>
      <c r="VNS409" s="258"/>
      <c r="VNT409" s="258"/>
      <c r="VNU409" s="258"/>
      <c r="VNV409" s="258"/>
      <c r="VNW409" s="258"/>
      <c r="VNX409" s="258"/>
      <c r="VNY409" s="258"/>
      <c r="VNZ409" s="258"/>
      <c r="VOA409" s="258"/>
      <c r="VOB409" s="258"/>
      <c r="VOC409" s="258"/>
      <c r="VOD409" s="258"/>
      <c r="VOE409" s="258"/>
      <c r="VOF409" s="258"/>
      <c r="VOG409" s="258"/>
      <c r="VOH409" s="258"/>
      <c r="VOI409" s="258"/>
      <c r="VOJ409" s="258"/>
      <c r="VOK409" s="258"/>
      <c r="VOL409" s="258"/>
      <c r="VOM409" s="258"/>
      <c r="VON409" s="258"/>
      <c r="VOO409" s="258"/>
      <c r="VOP409" s="258"/>
      <c r="VOQ409" s="258"/>
      <c r="VOR409" s="258"/>
      <c r="VOS409" s="258"/>
      <c r="VOT409" s="258"/>
      <c r="VOU409" s="258"/>
      <c r="VOV409" s="258"/>
      <c r="VOW409" s="258"/>
      <c r="VOX409" s="258"/>
      <c r="VOY409" s="258"/>
      <c r="VOZ409" s="258"/>
      <c r="VPA409" s="258"/>
      <c r="VPB409" s="258"/>
      <c r="VPC409" s="258"/>
      <c r="VPD409" s="258"/>
      <c r="VPE409" s="258"/>
      <c r="VPF409" s="258"/>
      <c r="VPG409" s="258"/>
      <c r="VPH409" s="258"/>
      <c r="VPI409" s="258"/>
      <c r="VPJ409" s="258"/>
      <c r="VPK409" s="258"/>
      <c r="VPL409" s="258"/>
      <c r="VPM409" s="258"/>
      <c r="VPN409" s="258"/>
      <c r="VPO409" s="258"/>
      <c r="VPP409" s="258"/>
      <c r="VPQ409" s="258"/>
      <c r="VPR409" s="258"/>
      <c r="VPS409" s="258"/>
      <c r="VPT409" s="258"/>
      <c r="VPU409" s="258"/>
      <c r="VPV409" s="258"/>
      <c r="VPW409" s="258"/>
      <c r="VPX409" s="258"/>
      <c r="VPY409" s="258"/>
      <c r="VPZ409" s="258"/>
      <c r="VQA409" s="258"/>
      <c r="VQB409" s="258"/>
      <c r="VQC409" s="258"/>
      <c r="VQD409" s="258"/>
      <c r="VQE409" s="258"/>
      <c r="VQF409" s="258"/>
      <c r="VQG409" s="258"/>
      <c r="VQH409" s="258"/>
      <c r="VQI409" s="258"/>
      <c r="VQJ409" s="258"/>
      <c r="VQK409" s="258"/>
      <c r="VQL409" s="258"/>
      <c r="VQM409" s="258"/>
      <c r="VQN409" s="258"/>
      <c r="VQO409" s="258"/>
      <c r="VQP409" s="258"/>
      <c r="VQQ409" s="258"/>
      <c r="VQR409" s="258"/>
      <c r="VQS409" s="258"/>
      <c r="VQT409" s="258"/>
      <c r="VQU409" s="258"/>
      <c r="VQV409" s="258"/>
      <c r="VQW409" s="258"/>
      <c r="VQX409" s="258"/>
      <c r="VQY409" s="258"/>
      <c r="VQZ409" s="258"/>
      <c r="VRA409" s="258"/>
      <c r="VRB409" s="258"/>
      <c r="VRC409" s="258"/>
      <c r="VRD409" s="258"/>
      <c r="VRE409" s="258"/>
      <c r="VRF409" s="258"/>
      <c r="VRG409" s="258"/>
      <c r="VRH409" s="258"/>
      <c r="VRI409" s="258"/>
      <c r="VRJ409" s="258"/>
      <c r="VRK409" s="258"/>
      <c r="VRL409" s="258"/>
      <c r="VRM409" s="258"/>
      <c r="VRN409" s="258"/>
      <c r="VRO409" s="258"/>
      <c r="VRP409" s="258"/>
      <c r="VRQ409" s="258"/>
      <c r="VRR409" s="258"/>
      <c r="VRS409" s="258"/>
      <c r="VRT409" s="258"/>
      <c r="VRU409" s="258"/>
      <c r="VRV409" s="258"/>
      <c r="VRW409" s="258"/>
      <c r="VRX409" s="258"/>
      <c r="VRY409" s="258"/>
      <c r="VRZ409" s="258"/>
      <c r="VSA409" s="258"/>
      <c r="VSB409" s="258"/>
      <c r="VSC409" s="258"/>
      <c r="VSD409" s="258"/>
      <c r="VSE409" s="258"/>
      <c r="VSF409" s="258"/>
      <c r="VSG409" s="258"/>
      <c r="VSH409" s="258"/>
      <c r="VSI409" s="258"/>
      <c r="VSJ409" s="258"/>
      <c r="VSK409" s="258"/>
      <c r="VSL409" s="258"/>
      <c r="VSM409" s="258"/>
      <c r="VSN409" s="258"/>
      <c r="VSO409" s="258"/>
      <c r="VSP409" s="258"/>
      <c r="VSQ409" s="258"/>
      <c r="VSR409" s="258"/>
      <c r="VSS409" s="258"/>
      <c r="VST409" s="258"/>
      <c r="VSU409" s="258"/>
      <c r="VSV409" s="258"/>
      <c r="VSW409" s="258"/>
      <c r="VSX409" s="258"/>
      <c r="VSY409" s="258"/>
      <c r="VSZ409" s="258"/>
      <c r="VTA409" s="258"/>
      <c r="VTB409" s="258"/>
      <c r="VTC409" s="258"/>
      <c r="VTD409" s="258"/>
      <c r="VTE409" s="258"/>
      <c r="VTF409" s="258"/>
      <c r="VTG409" s="258"/>
      <c r="VTH409" s="258"/>
      <c r="VTI409" s="258"/>
      <c r="VTJ409" s="258"/>
      <c r="VTK409" s="258"/>
      <c r="VTL409" s="258"/>
      <c r="VTM409" s="258"/>
      <c r="VTN409" s="258"/>
      <c r="VTO409" s="258"/>
      <c r="VTP409" s="258"/>
      <c r="VTQ409" s="258"/>
      <c r="VTR409" s="258"/>
      <c r="VTS409" s="258"/>
      <c r="VTT409" s="258"/>
      <c r="VTU409" s="258"/>
      <c r="VTV409" s="258"/>
      <c r="VTW409" s="258"/>
      <c r="VTX409" s="258"/>
      <c r="VTY409" s="258"/>
      <c r="VTZ409" s="258"/>
      <c r="VUA409" s="258"/>
      <c r="VUB409" s="258"/>
      <c r="VUC409" s="258"/>
      <c r="VUD409" s="258"/>
      <c r="VUE409" s="258"/>
      <c r="VUF409" s="258"/>
      <c r="VUG409" s="258"/>
      <c r="VUH409" s="258"/>
      <c r="VUI409" s="258"/>
      <c r="VUJ409" s="258"/>
      <c r="VUK409" s="258"/>
      <c r="VUL409" s="258"/>
      <c r="VUM409" s="258"/>
      <c r="VUN409" s="258"/>
      <c r="VUO409" s="258"/>
      <c r="VUP409" s="258"/>
      <c r="VUQ409" s="258"/>
      <c r="VUR409" s="258"/>
      <c r="VUS409" s="258"/>
      <c r="VUT409" s="258"/>
      <c r="VUU409" s="258"/>
      <c r="VUV409" s="258"/>
      <c r="VUW409" s="258"/>
      <c r="VUX409" s="258"/>
      <c r="VUY409" s="258"/>
      <c r="VUZ409" s="258"/>
      <c r="VVA409" s="258"/>
      <c r="VVB409" s="258"/>
      <c r="VVC409" s="258"/>
      <c r="VVD409" s="258"/>
      <c r="VVE409" s="258"/>
      <c r="VVF409" s="258"/>
      <c r="VVG409" s="258"/>
      <c r="VVH409" s="258"/>
      <c r="VVI409" s="258"/>
      <c r="VVJ409" s="258"/>
      <c r="VVK409" s="258"/>
      <c r="VVL409" s="258"/>
      <c r="VVM409" s="258"/>
      <c r="VVN409" s="258"/>
      <c r="VVO409" s="258"/>
      <c r="VVP409" s="258"/>
      <c r="VVQ409" s="258"/>
      <c r="VVR409" s="258"/>
      <c r="VVS409" s="258"/>
      <c r="VVT409" s="258"/>
      <c r="VVU409" s="258"/>
      <c r="VVV409" s="258"/>
      <c r="VVW409" s="258"/>
      <c r="VVX409" s="258"/>
      <c r="VVY409" s="258"/>
      <c r="VVZ409" s="258"/>
      <c r="VWA409" s="258"/>
      <c r="VWB409" s="258"/>
      <c r="VWC409" s="258"/>
      <c r="VWD409" s="258"/>
      <c r="VWE409" s="258"/>
      <c r="VWF409" s="258"/>
      <c r="VWG409" s="258"/>
      <c r="VWH409" s="258"/>
      <c r="VWI409" s="258"/>
      <c r="VWJ409" s="258"/>
      <c r="VWK409" s="258"/>
      <c r="VWL409" s="258"/>
      <c r="VWM409" s="258"/>
      <c r="VWN409" s="258"/>
      <c r="VWO409" s="258"/>
      <c r="VWP409" s="258"/>
      <c r="VWQ409" s="258"/>
      <c r="VWR409" s="258"/>
      <c r="VWS409" s="258"/>
      <c r="VWT409" s="258"/>
      <c r="VWU409" s="258"/>
      <c r="VWV409" s="258"/>
      <c r="VWW409" s="258"/>
      <c r="VWX409" s="258"/>
      <c r="VWY409" s="258"/>
      <c r="VWZ409" s="258"/>
      <c r="VXA409" s="258"/>
      <c r="VXB409" s="258"/>
      <c r="VXC409" s="258"/>
      <c r="VXD409" s="258"/>
      <c r="VXE409" s="258"/>
      <c r="VXF409" s="258"/>
      <c r="VXG409" s="258"/>
      <c r="VXH409" s="258"/>
      <c r="VXI409" s="258"/>
      <c r="VXJ409" s="258"/>
      <c r="VXK409" s="258"/>
      <c r="VXL409" s="258"/>
      <c r="VXM409" s="258"/>
      <c r="VXN409" s="258"/>
      <c r="VXO409" s="258"/>
      <c r="VXP409" s="258"/>
      <c r="VXQ409" s="258"/>
      <c r="VXR409" s="258"/>
      <c r="VXS409" s="258"/>
      <c r="VXT409" s="258"/>
      <c r="VXU409" s="258"/>
      <c r="VXV409" s="258"/>
      <c r="VXW409" s="258"/>
      <c r="VXX409" s="258"/>
      <c r="VXY409" s="258"/>
      <c r="VXZ409" s="258"/>
      <c r="VYA409" s="258"/>
      <c r="VYB409" s="258"/>
      <c r="VYC409" s="258"/>
      <c r="VYD409" s="258"/>
      <c r="VYE409" s="258"/>
      <c r="VYF409" s="258"/>
      <c r="VYG409" s="258"/>
      <c r="VYH409" s="258"/>
      <c r="VYI409" s="258"/>
      <c r="VYJ409" s="258"/>
      <c r="VYK409" s="258"/>
      <c r="VYL409" s="258"/>
      <c r="VYM409" s="258"/>
      <c r="VYN409" s="258"/>
      <c r="VYO409" s="258"/>
      <c r="VYP409" s="258"/>
      <c r="VYQ409" s="258"/>
      <c r="VYR409" s="258"/>
      <c r="VYS409" s="258"/>
      <c r="VYT409" s="258"/>
      <c r="VYU409" s="258"/>
      <c r="VYV409" s="258"/>
      <c r="VYW409" s="258"/>
      <c r="VYX409" s="258"/>
      <c r="VYY409" s="258"/>
      <c r="VYZ409" s="258"/>
      <c r="VZA409" s="258"/>
      <c r="VZB409" s="258"/>
      <c r="VZC409" s="258"/>
      <c r="VZD409" s="258"/>
      <c r="VZE409" s="258"/>
      <c r="VZF409" s="258"/>
      <c r="VZG409" s="258"/>
      <c r="VZH409" s="258"/>
      <c r="VZI409" s="258"/>
      <c r="VZJ409" s="258"/>
      <c r="VZK409" s="258"/>
      <c r="VZL409" s="258"/>
      <c r="VZM409" s="258"/>
      <c r="VZN409" s="258"/>
      <c r="VZO409" s="258"/>
      <c r="VZP409" s="258"/>
      <c r="VZQ409" s="258"/>
      <c r="VZR409" s="258"/>
      <c r="VZS409" s="258"/>
      <c r="VZT409" s="258"/>
      <c r="VZU409" s="258"/>
      <c r="VZV409" s="258"/>
      <c r="VZW409" s="258"/>
      <c r="VZX409" s="258"/>
      <c r="VZY409" s="258"/>
      <c r="VZZ409" s="258"/>
      <c r="WAA409" s="258"/>
      <c r="WAB409" s="258"/>
      <c r="WAC409" s="258"/>
      <c r="WAD409" s="258"/>
      <c r="WAE409" s="258"/>
      <c r="WAF409" s="258"/>
      <c r="WAG409" s="258"/>
      <c r="WAH409" s="258"/>
      <c r="WAI409" s="258"/>
      <c r="WAJ409" s="258"/>
      <c r="WAK409" s="258"/>
      <c r="WAL409" s="258"/>
      <c r="WAM409" s="258"/>
      <c r="WAN409" s="258"/>
      <c r="WAO409" s="258"/>
      <c r="WAP409" s="258"/>
      <c r="WAQ409" s="258"/>
      <c r="WAR409" s="258"/>
      <c r="WAS409" s="258"/>
      <c r="WAT409" s="258"/>
      <c r="WAU409" s="258"/>
      <c r="WAV409" s="258"/>
      <c r="WAW409" s="258"/>
      <c r="WAX409" s="258"/>
      <c r="WAY409" s="258"/>
      <c r="WAZ409" s="258"/>
      <c r="WBA409" s="258"/>
      <c r="WBB409" s="258"/>
      <c r="WBC409" s="258"/>
      <c r="WBD409" s="258"/>
      <c r="WBE409" s="258"/>
      <c r="WBF409" s="258"/>
      <c r="WBG409" s="258"/>
      <c r="WBH409" s="258"/>
      <c r="WBI409" s="258"/>
      <c r="WBJ409" s="258"/>
      <c r="WBK409" s="258"/>
      <c r="WBL409" s="258"/>
      <c r="WBM409" s="258"/>
      <c r="WBN409" s="258"/>
      <c r="WBO409" s="258"/>
      <c r="WBP409" s="258"/>
      <c r="WBQ409" s="258"/>
      <c r="WBR409" s="258"/>
      <c r="WBS409" s="258"/>
      <c r="WBT409" s="258"/>
      <c r="WBU409" s="258"/>
      <c r="WBV409" s="258"/>
      <c r="WBW409" s="258"/>
      <c r="WBX409" s="258"/>
      <c r="WBY409" s="258"/>
      <c r="WBZ409" s="258"/>
      <c r="WCA409" s="258"/>
      <c r="WCB409" s="258"/>
      <c r="WCC409" s="258"/>
      <c r="WCD409" s="258"/>
      <c r="WCE409" s="258"/>
      <c r="WCF409" s="258"/>
      <c r="WCG409" s="258"/>
      <c r="WCH409" s="258"/>
      <c r="WCI409" s="258"/>
      <c r="WCJ409" s="258"/>
      <c r="WCK409" s="258"/>
      <c r="WCL409" s="258"/>
      <c r="WCM409" s="258"/>
      <c r="WCN409" s="258"/>
      <c r="WCO409" s="258"/>
      <c r="WCP409" s="258"/>
      <c r="WCQ409" s="258"/>
      <c r="WCR409" s="258"/>
      <c r="WCS409" s="258"/>
      <c r="WCT409" s="258"/>
      <c r="WCU409" s="258"/>
      <c r="WCV409" s="258"/>
      <c r="WCW409" s="258"/>
      <c r="WCX409" s="258"/>
      <c r="WCY409" s="258"/>
      <c r="WCZ409" s="258"/>
      <c r="WDA409" s="258"/>
      <c r="WDB409" s="258"/>
      <c r="WDC409" s="258"/>
      <c r="WDD409" s="258"/>
      <c r="WDE409" s="258"/>
      <c r="WDF409" s="258"/>
      <c r="WDG409" s="258"/>
      <c r="WDH409" s="258"/>
      <c r="WDI409" s="258"/>
      <c r="WDJ409" s="258"/>
      <c r="WDK409" s="258"/>
      <c r="WDL409" s="258"/>
      <c r="WDM409" s="258"/>
      <c r="WDN409" s="258"/>
      <c r="WDO409" s="258"/>
      <c r="WDP409" s="258"/>
      <c r="WDQ409" s="258"/>
      <c r="WDR409" s="258"/>
      <c r="WDS409" s="258"/>
      <c r="WDT409" s="258"/>
      <c r="WDU409" s="258"/>
      <c r="WDV409" s="258"/>
      <c r="WDW409" s="258"/>
      <c r="WDX409" s="258"/>
      <c r="WDY409" s="258"/>
      <c r="WDZ409" s="258"/>
      <c r="WEA409" s="258"/>
      <c r="WEB409" s="258"/>
      <c r="WEC409" s="258"/>
      <c r="WED409" s="258"/>
      <c r="WEE409" s="258"/>
      <c r="WEF409" s="258"/>
      <c r="WEG409" s="258"/>
      <c r="WEH409" s="258"/>
      <c r="WEI409" s="258"/>
      <c r="WEJ409" s="258"/>
      <c r="WEK409" s="258"/>
      <c r="WEL409" s="258"/>
      <c r="WEM409" s="258"/>
      <c r="WEN409" s="258"/>
      <c r="WEO409" s="258"/>
      <c r="WEP409" s="258"/>
      <c r="WEQ409" s="258"/>
      <c r="WER409" s="258"/>
      <c r="WES409" s="258"/>
      <c r="WET409" s="258"/>
      <c r="WEU409" s="258"/>
      <c r="WEV409" s="258"/>
      <c r="WEW409" s="258"/>
      <c r="WEX409" s="258"/>
      <c r="WEY409" s="258"/>
      <c r="WEZ409" s="258"/>
      <c r="WFA409" s="258"/>
      <c r="WFB409" s="258"/>
      <c r="WFC409" s="258"/>
      <c r="WFD409" s="258"/>
      <c r="WFE409" s="258"/>
      <c r="WFF409" s="258"/>
      <c r="WFG409" s="258"/>
      <c r="WFH409" s="258"/>
      <c r="WFI409" s="258"/>
      <c r="WFJ409" s="258"/>
      <c r="WFK409" s="258"/>
      <c r="WFL409" s="258"/>
      <c r="WFM409" s="258"/>
      <c r="WFN409" s="258"/>
      <c r="WFO409" s="258"/>
      <c r="WFP409" s="258"/>
      <c r="WFQ409" s="258"/>
      <c r="WFR409" s="258"/>
      <c r="WFS409" s="258"/>
      <c r="WFT409" s="258"/>
      <c r="WFU409" s="258"/>
      <c r="WFV409" s="258"/>
      <c r="WFW409" s="258"/>
      <c r="WFX409" s="258"/>
      <c r="WFY409" s="258"/>
      <c r="WFZ409" s="258"/>
      <c r="WGA409" s="258"/>
      <c r="WGB409" s="258"/>
      <c r="WGC409" s="258"/>
      <c r="WGD409" s="258"/>
      <c r="WGE409" s="258"/>
      <c r="WGF409" s="258"/>
      <c r="WGG409" s="258"/>
      <c r="WGH409" s="258"/>
      <c r="WGI409" s="258"/>
      <c r="WGJ409" s="258"/>
      <c r="WGK409" s="258"/>
      <c r="WGL409" s="258"/>
      <c r="WGM409" s="258"/>
      <c r="WGN409" s="258"/>
      <c r="WGO409" s="258"/>
      <c r="WGP409" s="258"/>
      <c r="WGQ409" s="258"/>
      <c r="WGR409" s="258"/>
      <c r="WGS409" s="258"/>
      <c r="WGT409" s="258"/>
      <c r="WGU409" s="258"/>
      <c r="WGV409" s="258"/>
      <c r="WGW409" s="258"/>
      <c r="WGX409" s="258"/>
      <c r="WGY409" s="258"/>
      <c r="WGZ409" s="258"/>
      <c r="WHA409" s="258"/>
      <c r="WHB409" s="258"/>
      <c r="WHC409" s="258"/>
      <c r="WHD409" s="258"/>
      <c r="WHE409" s="258"/>
      <c r="WHF409" s="258"/>
      <c r="WHG409" s="258"/>
      <c r="WHH409" s="258"/>
      <c r="WHI409" s="258"/>
      <c r="WHJ409" s="258"/>
      <c r="WHK409" s="258"/>
      <c r="WHL409" s="258"/>
      <c r="WHM409" s="258"/>
      <c r="WHN409" s="258"/>
      <c r="WHO409" s="258"/>
      <c r="WHP409" s="258"/>
      <c r="WHQ409" s="258"/>
      <c r="WHR409" s="258"/>
      <c r="WHS409" s="258"/>
      <c r="WHT409" s="258"/>
      <c r="WHU409" s="258"/>
      <c r="WHV409" s="258"/>
      <c r="WHW409" s="258"/>
      <c r="WHX409" s="258"/>
      <c r="WHY409" s="258"/>
      <c r="WHZ409" s="258"/>
      <c r="WIA409" s="258"/>
      <c r="WIB409" s="258"/>
      <c r="WIC409" s="258"/>
      <c r="WID409" s="258"/>
      <c r="WIE409" s="258"/>
      <c r="WIF409" s="258"/>
      <c r="WIG409" s="258"/>
      <c r="WIH409" s="258"/>
      <c r="WII409" s="258"/>
      <c r="WIJ409" s="258"/>
      <c r="WIK409" s="258"/>
      <c r="WIL409" s="258"/>
      <c r="WIM409" s="258"/>
      <c r="WIN409" s="258"/>
      <c r="WIO409" s="258"/>
      <c r="WIP409" s="258"/>
      <c r="WIQ409" s="258"/>
      <c r="WIR409" s="258"/>
      <c r="WIS409" s="258"/>
      <c r="WIT409" s="258"/>
      <c r="WIU409" s="258"/>
      <c r="WIV409" s="258"/>
      <c r="WIW409" s="258"/>
      <c r="WIX409" s="258"/>
      <c r="WIY409" s="258"/>
      <c r="WIZ409" s="258"/>
      <c r="WJA409" s="258"/>
      <c r="WJB409" s="258"/>
      <c r="WJC409" s="258"/>
      <c r="WJD409" s="258"/>
      <c r="WJE409" s="258"/>
      <c r="WJF409" s="258"/>
      <c r="WJG409" s="258"/>
      <c r="WJH409" s="258"/>
      <c r="WJI409" s="258"/>
      <c r="WJJ409" s="258"/>
      <c r="WJK409" s="258"/>
      <c r="WJL409" s="258"/>
      <c r="WJM409" s="258"/>
      <c r="WJN409" s="258"/>
      <c r="WJO409" s="258"/>
      <c r="WJP409" s="258"/>
      <c r="WJQ409" s="258"/>
      <c r="WJR409" s="258"/>
      <c r="WJS409" s="258"/>
      <c r="WJT409" s="258"/>
      <c r="WJU409" s="258"/>
      <c r="WJV409" s="258"/>
      <c r="WJW409" s="258"/>
      <c r="WJX409" s="258"/>
      <c r="WJY409" s="258"/>
      <c r="WJZ409" s="258"/>
      <c r="WKA409" s="258"/>
      <c r="WKB409" s="258"/>
      <c r="WKC409" s="258"/>
      <c r="WKD409" s="258"/>
      <c r="WKE409" s="258"/>
      <c r="WKF409" s="258"/>
      <c r="WKG409" s="258"/>
      <c r="WKH409" s="258"/>
      <c r="WKI409" s="258"/>
      <c r="WKJ409" s="258"/>
      <c r="WKK409" s="258"/>
      <c r="WKL409" s="258"/>
      <c r="WKM409" s="258"/>
      <c r="WKN409" s="258"/>
      <c r="WKO409" s="258"/>
      <c r="WKP409" s="258"/>
      <c r="WKQ409" s="258"/>
      <c r="WKR409" s="258"/>
      <c r="WKS409" s="258"/>
      <c r="WKT409" s="258"/>
      <c r="WKU409" s="258"/>
      <c r="WKV409" s="258"/>
      <c r="WKW409" s="258"/>
      <c r="WKX409" s="258"/>
      <c r="WKY409" s="258"/>
      <c r="WKZ409" s="258"/>
      <c r="WLA409" s="258"/>
      <c r="WLB409" s="258"/>
      <c r="WLC409" s="258"/>
      <c r="WLD409" s="258"/>
      <c r="WLE409" s="258"/>
      <c r="WLF409" s="258"/>
      <c r="WLG409" s="258"/>
      <c r="WLH409" s="258"/>
      <c r="WLI409" s="258"/>
      <c r="WLJ409" s="258"/>
      <c r="WLK409" s="258"/>
      <c r="WLL409" s="258"/>
      <c r="WLM409" s="258"/>
      <c r="WLN409" s="258"/>
      <c r="WLO409" s="258"/>
      <c r="WLP409" s="258"/>
      <c r="WLQ409" s="258"/>
      <c r="WLR409" s="258"/>
      <c r="WLS409" s="258"/>
      <c r="WLT409" s="258"/>
      <c r="WLU409" s="258"/>
      <c r="WLV409" s="258"/>
      <c r="WLW409" s="258"/>
      <c r="WLX409" s="258"/>
      <c r="WLY409" s="258"/>
      <c r="WLZ409" s="258"/>
      <c r="WMA409" s="258"/>
      <c r="WMB409" s="258"/>
      <c r="WMC409" s="258"/>
      <c r="WMD409" s="258"/>
      <c r="WME409" s="258"/>
      <c r="WMF409" s="258"/>
      <c r="WMG409" s="258"/>
      <c r="WMH409" s="258"/>
      <c r="WMI409" s="258"/>
      <c r="WMJ409" s="258"/>
      <c r="WMK409" s="258"/>
      <c r="WML409" s="258"/>
      <c r="WMM409" s="258"/>
      <c r="WMN409" s="258"/>
      <c r="WMO409" s="258"/>
      <c r="WMP409" s="258"/>
      <c r="WMQ409" s="258"/>
      <c r="WMR409" s="258"/>
      <c r="WMS409" s="258"/>
      <c r="WMT409" s="258"/>
      <c r="WMU409" s="258"/>
      <c r="WMV409" s="258"/>
      <c r="WMW409" s="258"/>
      <c r="WMX409" s="258"/>
      <c r="WMY409" s="258"/>
      <c r="WMZ409" s="258"/>
      <c r="WNA409" s="258"/>
      <c r="WNB409" s="258"/>
      <c r="WNC409" s="258"/>
      <c r="WND409" s="258"/>
      <c r="WNE409" s="258"/>
      <c r="WNF409" s="258"/>
      <c r="WNG409" s="258"/>
      <c r="WNH409" s="258"/>
      <c r="WNI409" s="258"/>
      <c r="WNJ409" s="258"/>
      <c r="WNK409" s="258"/>
      <c r="WNL409" s="258"/>
      <c r="WNM409" s="258"/>
      <c r="WNN409" s="258"/>
      <c r="WNO409" s="258"/>
      <c r="WNP409" s="258"/>
      <c r="WNQ409" s="258"/>
      <c r="WNR409" s="258"/>
      <c r="WNS409" s="258"/>
      <c r="WNT409" s="258"/>
      <c r="WNU409" s="258"/>
      <c r="WNV409" s="258"/>
      <c r="WNW409" s="258"/>
      <c r="WNX409" s="258"/>
      <c r="WNY409" s="258"/>
      <c r="WNZ409" s="258"/>
      <c r="WOA409" s="258"/>
      <c r="WOB409" s="258"/>
      <c r="WOC409" s="258"/>
      <c r="WOD409" s="258"/>
      <c r="WOE409" s="258"/>
      <c r="WOF409" s="258"/>
      <c r="WOG409" s="258"/>
      <c r="WOH409" s="258"/>
      <c r="WOI409" s="258"/>
      <c r="WOJ409" s="258"/>
      <c r="WOK409" s="258"/>
      <c r="WOL409" s="258"/>
      <c r="WOM409" s="258"/>
      <c r="WON409" s="258"/>
      <c r="WOO409" s="258"/>
      <c r="WOP409" s="258"/>
      <c r="WOQ409" s="258"/>
      <c r="WOR409" s="258"/>
      <c r="WOS409" s="258"/>
      <c r="WOT409" s="258"/>
      <c r="WOU409" s="258"/>
      <c r="WOV409" s="258"/>
      <c r="WOW409" s="258"/>
      <c r="WOX409" s="258"/>
      <c r="WOY409" s="258"/>
      <c r="WOZ409" s="258"/>
      <c r="WPA409" s="258"/>
      <c r="WPB409" s="258"/>
      <c r="WPC409" s="258"/>
      <c r="WPD409" s="258"/>
      <c r="WPE409" s="258"/>
      <c r="WPF409" s="258"/>
      <c r="WPG409" s="258"/>
      <c r="WPH409" s="258"/>
      <c r="WPI409" s="258"/>
      <c r="WPJ409" s="258"/>
      <c r="WPK409" s="258"/>
      <c r="WPL409" s="258"/>
      <c r="WPM409" s="258"/>
      <c r="WPN409" s="258"/>
      <c r="WPO409" s="258"/>
      <c r="WPP409" s="258"/>
      <c r="WPQ409" s="258"/>
      <c r="WPR409" s="258"/>
      <c r="WPS409" s="258"/>
      <c r="WPT409" s="258"/>
      <c r="WPU409" s="258"/>
      <c r="WPV409" s="258"/>
      <c r="WPW409" s="258"/>
      <c r="WPX409" s="258"/>
      <c r="WPY409" s="258"/>
      <c r="WPZ409" s="258"/>
      <c r="WQA409" s="258"/>
      <c r="WQB409" s="258"/>
      <c r="WQC409" s="258"/>
      <c r="WQD409" s="258"/>
      <c r="WQE409" s="258"/>
      <c r="WQF409" s="258"/>
      <c r="WQG409" s="258"/>
      <c r="WQH409" s="258"/>
      <c r="WQI409" s="258"/>
      <c r="WQJ409" s="258"/>
      <c r="WQK409" s="258"/>
      <c r="WQL409" s="258"/>
      <c r="WQM409" s="258"/>
      <c r="WQN409" s="258"/>
      <c r="WQO409" s="258"/>
      <c r="WQP409" s="258"/>
      <c r="WQQ409" s="258"/>
      <c r="WQR409" s="258"/>
      <c r="WQS409" s="258"/>
      <c r="WQT409" s="258"/>
      <c r="WQU409" s="258"/>
      <c r="WQV409" s="258"/>
      <c r="WQW409" s="258"/>
      <c r="WQX409" s="258"/>
      <c r="WQY409" s="258"/>
      <c r="WQZ409" s="258"/>
      <c r="WRA409" s="258"/>
      <c r="WRB409" s="258"/>
      <c r="WRC409" s="258"/>
      <c r="WRD409" s="258"/>
      <c r="WRE409" s="258"/>
      <c r="WRF409" s="258"/>
      <c r="WRG409" s="258"/>
      <c r="WRH409" s="258"/>
      <c r="WRI409" s="258"/>
      <c r="WRJ409" s="258"/>
      <c r="WRK409" s="258"/>
      <c r="WRL409" s="258"/>
      <c r="WRM409" s="258"/>
      <c r="WRN409" s="258"/>
      <c r="WRO409" s="258"/>
      <c r="WRP409" s="258"/>
      <c r="WRQ409" s="258"/>
      <c r="WRR409" s="258"/>
      <c r="WRS409" s="258"/>
      <c r="WRT409" s="258"/>
      <c r="WRU409" s="258"/>
      <c r="WRV409" s="258"/>
      <c r="WRW409" s="258"/>
      <c r="WRX409" s="258"/>
      <c r="WRY409" s="258"/>
      <c r="WRZ409" s="258"/>
      <c r="WSA409" s="258"/>
      <c r="WSB409" s="258"/>
      <c r="WSC409" s="258"/>
      <c r="WSD409" s="258"/>
      <c r="WSE409" s="258"/>
      <c r="WSF409" s="258"/>
      <c r="WSG409" s="258"/>
      <c r="WSH409" s="258"/>
      <c r="WSI409" s="258"/>
      <c r="WSJ409" s="258"/>
      <c r="WSK409" s="258"/>
      <c r="WSL409" s="258"/>
      <c r="WSM409" s="258"/>
      <c r="WSN409" s="258"/>
      <c r="WSO409" s="258"/>
      <c r="WSP409" s="258"/>
      <c r="WSQ409" s="258"/>
      <c r="WSR409" s="258"/>
      <c r="WSS409" s="258"/>
      <c r="WST409" s="258"/>
      <c r="WSU409" s="258"/>
      <c r="WSV409" s="258"/>
      <c r="WSW409" s="258"/>
      <c r="WSX409" s="258"/>
      <c r="WSY409" s="258"/>
      <c r="WSZ409" s="258"/>
      <c r="WTA409" s="258"/>
      <c r="WTB409" s="258"/>
      <c r="WTC409" s="258"/>
      <c r="WTD409" s="258"/>
      <c r="WTE409" s="258"/>
      <c r="WTF409" s="258"/>
      <c r="WTG409" s="258"/>
      <c r="WTH409" s="258"/>
      <c r="WTI409" s="258"/>
      <c r="WTJ409" s="258"/>
      <c r="WTK409" s="258"/>
      <c r="WTL409" s="258"/>
      <c r="WTM409" s="258"/>
      <c r="WTN409" s="258"/>
      <c r="WTO409" s="258"/>
      <c r="WTP409" s="258"/>
      <c r="WTQ409" s="258"/>
      <c r="WTR409" s="258"/>
      <c r="WTS409" s="258"/>
      <c r="WTT409" s="258"/>
      <c r="WTU409" s="258"/>
      <c r="WTV409" s="258"/>
      <c r="WTW409" s="258"/>
      <c r="WTX409" s="258"/>
      <c r="WTY409" s="258"/>
      <c r="WTZ409" s="258"/>
      <c r="WUA409" s="258"/>
      <c r="WUB409" s="258"/>
      <c r="WUC409" s="258"/>
      <c r="WUD409" s="258"/>
      <c r="WUE409" s="258"/>
      <c r="WUF409" s="258"/>
      <c r="WUG409" s="258"/>
      <c r="WUH409" s="258"/>
      <c r="WUI409" s="258"/>
      <c r="WUJ409" s="258"/>
      <c r="WUK409" s="258"/>
      <c r="WUL409" s="258"/>
      <c r="WUM409" s="258"/>
      <c r="WUN409" s="258"/>
      <c r="WUO409" s="258"/>
      <c r="WUP409" s="258"/>
      <c r="WUQ409" s="258"/>
      <c r="WUR409" s="258"/>
      <c r="WUS409" s="258"/>
      <c r="WUT409" s="258"/>
      <c r="WUU409" s="258"/>
      <c r="WUV409" s="258"/>
      <c r="WUW409" s="258"/>
      <c r="WUX409" s="258"/>
      <c r="WUY409" s="258"/>
      <c r="WUZ409" s="258"/>
      <c r="WVA409" s="258"/>
      <c r="WVB409" s="258"/>
      <c r="WVC409" s="258"/>
      <c r="WVD409" s="258"/>
      <c r="WVE409" s="258"/>
      <c r="WVF409" s="258"/>
      <c r="WVG409" s="258"/>
      <c r="WVH409" s="258"/>
      <c r="WVI409" s="258"/>
      <c r="WVJ409" s="258"/>
      <c r="WVK409" s="258"/>
      <c r="WVL409" s="258"/>
      <c r="WVM409" s="258"/>
      <c r="WVN409" s="258"/>
      <c r="WVO409" s="258"/>
      <c r="WVP409" s="258"/>
      <c r="WVQ409" s="258"/>
      <c r="WVR409" s="258"/>
      <c r="WVS409" s="258"/>
      <c r="WVT409" s="258"/>
      <c r="WVU409" s="258"/>
      <c r="WVV409" s="258"/>
      <c r="WVW409" s="258"/>
      <c r="WVX409" s="258"/>
      <c r="WVY409" s="258"/>
      <c r="WVZ409" s="258"/>
      <c r="WWA409" s="258"/>
      <c r="WWB409" s="258"/>
      <c r="WWC409" s="258"/>
      <c r="WWD409" s="258"/>
      <c r="WWE409" s="258"/>
      <c r="WWF409" s="258"/>
      <c r="WWG409" s="258"/>
      <c r="WWH409" s="258"/>
      <c r="WWI409" s="258"/>
      <c r="WWJ409" s="258"/>
      <c r="WWK409" s="258"/>
      <c r="WWL409" s="258"/>
      <c r="WWM409" s="258"/>
      <c r="WWN409" s="258"/>
      <c r="WWO409" s="258"/>
      <c r="WWP409" s="258"/>
      <c r="WWQ409" s="258"/>
      <c r="WWR409" s="258"/>
      <c r="WWS409" s="258"/>
      <c r="WWT409" s="258"/>
      <c r="WWU409" s="258"/>
      <c r="WWV409" s="258"/>
      <c r="WWW409" s="258"/>
      <c r="WWX409" s="258"/>
      <c r="WWY409" s="258"/>
      <c r="WWZ409" s="258"/>
      <c r="WXA409" s="258"/>
      <c r="WXB409" s="258"/>
      <c r="WXC409" s="258"/>
      <c r="WXD409" s="258"/>
      <c r="WXE409" s="258"/>
      <c r="WXF409" s="258"/>
      <c r="WXG409" s="258"/>
      <c r="WXH409" s="258"/>
      <c r="WXI409" s="258"/>
      <c r="WXJ409" s="258"/>
      <c r="WXK409" s="258"/>
      <c r="WXL409" s="258"/>
      <c r="WXM409" s="258"/>
      <c r="WXN409" s="258"/>
      <c r="WXO409" s="258"/>
      <c r="WXP409" s="258"/>
      <c r="WXQ409" s="258"/>
      <c r="WXR409" s="258"/>
      <c r="WXS409" s="258"/>
      <c r="WXT409" s="258"/>
      <c r="WXU409" s="258"/>
      <c r="WXV409" s="258"/>
      <c r="WXW409" s="258"/>
      <c r="WXX409" s="258"/>
      <c r="WXY409" s="258"/>
      <c r="WXZ409" s="258"/>
      <c r="WYA409" s="258"/>
      <c r="WYB409" s="258"/>
      <c r="WYC409" s="258"/>
      <c r="WYD409" s="258"/>
      <c r="WYE409" s="258"/>
      <c r="WYF409" s="258"/>
      <c r="WYG409" s="258"/>
      <c r="WYH409" s="258"/>
      <c r="WYI409" s="258"/>
      <c r="WYJ409" s="258"/>
      <c r="WYK409" s="258"/>
      <c r="WYL409" s="258"/>
      <c r="WYM409" s="258"/>
      <c r="WYN409" s="258"/>
      <c r="WYO409" s="258"/>
      <c r="WYP409" s="258"/>
      <c r="WYQ409" s="258"/>
      <c r="WYR409" s="258"/>
      <c r="WYS409" s="258"/>
      <c r="WYT409" s="258"/>
      <c r="WYU409" s="258"/>
      <c r="WYV409" s="258"/>
      <c r="WYW409" s="258"/>
      <c r="WYX409" s="258"/>
      <c r="WYY409" s="258"/>
      <c r="WYZ409" s="258"/>
      <c r="WZA409" s="258"/>
      <c r="WZB409" s="258"/>
      <c r="WZC409" s="258"/>
      <c r="WZD409" s="258"/>
      <c r="WZE409" s="258"/>
      <c r="WZF409" s="258"/>
      <c r="WZG409" s="258"/>
      <c r="WZH409" s="258"/>
      <c r="WZI409" s="258"/>
      <c r="WZJ409" s="258"/>
      <c r="WZK409" s="258"/>
      <c r="WZL409" s="258"/>
      <c r="WZM409" s="258"/>
      <c r="WZN409" s="258"/>
      <c r="WZO409" s="258"/>
      <c r="WZP409" s="258"/>
      <c r="WZQ409" s="258"/>
      <c r="WZR409" s="258"/>
      <c r="WZS409" s="258"/>
      <c r="WZT409" s="258"/>
      <c r="WZU409" s="258"/>
      <c r="WZV409" s="258"/>
      <c r="WZW409" s="258"/>
      <c r="WZX409" s="258"/>
      <c r="WZY409" s="258"/>
      <c r="WZZ409" s="258"/>
      <c r="XAA409" s="258"/>
      <c r="XAB409" s="258"/>
      <c r="XAC409" s="258"/>
      <c r="XAD409" s="258"/>
      <c r="XAE409" s="258"/>
      <c r="XAF409" s="258"/>
      <c r="XAG409" s="258"/>
      <c r="XAH409" s="258"/>
      <c r="XAI409" s="258"/>
      <c r="XAJ409" s="258"/>
      <c r="XAK409" s="258"/>
      <c r="XAL409" s="258"/>
      <c r="XAM409" s="258"/>
      <c r="XAN409" s="258"/>
      <c r="XAO409" s="258"/>
      <c r="XAP409" s="258"/>
      <c r="XAQ409" s="258"/>
      <c r="XAR409" s="258"/>
      <c r="XAS409" s="258"/>
      <c r="XAT409" s="258"/>
      <c r="XAU409" s="258"/>
      <c r="XAV409" s="258"/>
      <c r="XAW409" s="258"/>
      <c r="XAX409" s="258"/>
      <c r="XAY409" s="258"/>
      <c r="XAZ409" s="258"/>
      <c r="XBA409" s="258"/>
      <c r="XBB409" s="258"/>
      <c r="XBC409" s="258"/>
      <c r="XBD409" s="258"/>
      <c r="XBE409" s="258"/>
      <c r="XBF409" s="258"/>
      <c r="XBG409" s="258"/>
      <c r="XBH409" s="258"/>
      <c r="XBI409" s="258"/>
      <c r="XBJ409" s="258"/>
      <c r="XBK409" s="258"/>
      <c r="XBL409" s="258"/>
      <c r="XBM409" s="258"/>
      <c r="XBN409" s="258"/>
      <c r="XBO409" s="258"/>
      <c r="XBP409" s="258"/>
      <c r="XBQ409" s="258"/>
      <c r="XBR409" s="258"/>
      <c r="XBS409" s="258"/>
      <c r="XBT409" s="258"/>
      <c r="XBU409" s="258"/>
      <c r="XBV409" s="258"/>
      <c r="XBW409" s="258"/>
      <c r="XBX409" s="258"/>
      <c r="XBY409" s="258"/>
      <c r="XBZ409" s="258"/>
      <c r="XCA409" s="258"/>
      <c r="XCB409" s="258"/>
      <c r="XCC409" s="258"/>
      <c r="XCD409" s="258"/>
      <c r="XCE409" s="258"/>
      <c r="XCF409" s="258"/>
      <c r="XCG409" s="258"/>
      <c r="XCH409" s="258"/>
      <c r="XCI409" s="258"/>
      <c r="XCJ409" s="258"/>
      <c r="XCK409" s="258"/>
      <c r="XCL409" s="258"/>
      <c r="XCM409" s="258"/>
      <c r="XCN409" s="258"/>
      <c r="XCO409" s="258"/>
      <c r="XCP409" s="258"/>
      <c r="XCQ409" s="258"/>
      <c r="XCR409" s="258"/>
      <c r="XCS409" s="258"/>
      <c r="XCT409" s="258"/>
      <c r="XCU409" s="258"/>
      <c r="XCV409" s="258"/>
      <c r="XCW409" s="258"/>
      <c r="XCX409" s="258"/>
      <c r="XCY409" s="258"/>
      <c r="XCZ409" s="258"/>
      <c r="XDA409" s="258"/>
      <c r="XDB409" s="258"/>
      <c r="XDC409" s="258"/>
      <c r="XDD409" s="258"/>
      <c r="XDE409" s="258"/>
      <c r="XDF409" s="258"/>
      <c r="XDG409" s="258"/>
      <c r="XDH409" s="258"/>
      <c r="XDI409" s="258"/>
      <c r="XDJ409" s="258"/>
      <c r="XDK409" s="258"/>
      <c r="XDL409" s="258"/>
      <c r="XDM409" s="258"/>
      <c r="XDN409" s="258"/>
      <c r="XDO409" s="258"/>
      <c r="XDP409" s="258"/>
      <c r="XDQ409" s="258"/>
      <c r="XDR409" s="258"/>
      <c r="XDS409" s="258"/>
      <c r="XDT409" s="258"/>
      <c r="XDU409" s="258"/>
      <c r="XDV409" s="258"/>
      <c r="XDW409" s="258"/>
      <c r="XDX409" s="258"/>
      <c r="XDY409" s="258"/>
      <c r="XDZ409" s="258"/>
      <c r="XEA409" s="258"/>
      <c r="XEB409" s="258"/>
      <c r="XEC409" s="258"/>
      <c r="XED409" s="258"/>
      <c r="XEE409" s="258"/>
      <c r="XEF409" s="258"/>
      <c r="XEG409" s="258"/>
      <c r="XEH409" s="258"/>
      <c r="XEI409" s="258"/>
      <c r="XEJ409" s="258"/>
      <c r="XEK409" s="258"/>
      <c r="XEL409" s="258"/>
      <c r="XEM409" s="258"/>
      <c r="XEN409" s="258"/>
      <c r="XEO409" s="258"/>
      <c r="XEP409" s="258"/>
      <c r="XEQ409" s="258"/>
    </row>
    <row r="410" spans="1:16371" s="257" customFormat="1" ht="13.8" x14ac:dyDescent="0.25">
      <c r="A410" s="293" t="s">
        <v>984</v>
      </c>
      <c r="B410" s="259" t="s">
        <v>987</v>
      </c>
      <c r="C410" s="252" t="s">
        <v>986</v>
      </c>
      <c r="D410" s="254"/>
      <c r="E410" s="253" t="s">
        <v>985</v>
      </c>
      <c r="F410" s="254"/>
      <c r="G410" s="254"/>
      <c r="H410" s="255">
        <v>1</v>
      </c>
      <c r="I410" s="509"/>
      <c r="J410" s="519">
        <v>120393</v>
      </c>
      <c r="K410" s="256">
        <v>1</v>
      </c>
      <c r="L410" s="231"/>
      <c r="M410" s="255" t="s">
        <v>11</v>
      </c>
      <c r="N410" s="229"/>
      <c r="O410" s="278" t="str">
        <f>Tabelle4424353[[#This Row],[FOPPE Art.-Nr. ]]</f>
        <v>280147720L</v>
      </c>
      <c r="P410" s="258"/>
      <c r="Q410" s="258"/>
      <c r="R410" s="258"/>
      <c r="S410" s="258"/>
      <c r="T410" s="258"/>
      <c r="U410" s="258"/>
      <c r="V410" s="258"/>
      <c r="W410" s="258"/>
      <c r="X410" s="258"/>
      <c r="Y410" s="258"/>
      <c r="Z410" s="258"/>
      <c r="AA410" s="258"/>
      <c r="AB410" s="258"/>
      <c r="AC410" s="258"/>
      <c r="AD410" s="258"/>
      <c r="AE410" s="258"/>
      <c r="AF410" s="258"/>
      <c r="AG410" s="258"/>
      <c r="AH410" s="258"/>
      <c r="AI410" s="258"/>
      <c r="AJ410" s="258"/>
      <c r="AK410" s="258"/>
      <c r="AL410" s="258"/>
      <c r="AM410" s="258"/>
      <c r="AN410" s="258"/>
      <c r="AO410" s="258"/>
      <c r="AP410" s="258"/>
      <c r="AQ410" s="258"/>
      <c r="AR410" s="258"/>
      <c r="AS410" s="258"/>
      <c r="AT410" s="258"/>
      <c r="AU410" s="258"/>
      <c r="AV410" s="258"/>
      <c r="AW410" s="258"/>
      <c r="AX410" s="258"/>
      <c r="AY410" s="258"/>
      <c r="AZ410" s="258"/>
      <c r="BA410" s="258"/>
      <c r="BB410" s="258"/>
      <c r="BC410" s="258"/>
      <c r="BD410" s="258"/>
      <c r="BE410" s="258"/>
      <c r="BF410" s="258"/>
      <c r="BG410" s="258"/>
      <c r="BH410" s="258"/>
      <c r="BI410" s="258"/>
      <c r="BJ410" s="258"/>
      <c r="BK410" s="258"/>
      <c r="BL410" s="258"/>
      <c r="BM410" s="258"/>
      <c r="BN410" s="258"/>
      <c r="BO410" s="258"/>
      <c r="BP410" s="258"/>
      <c r="BQ410" s="258"/>
      <c r="BR410" s="258"/>
      <c r="BS410" s="258"/>
      <c r="BT410" s="258"/>
      <c r="BU410" s="258"/>
      <c r="BV410" s="258"/>
      <c r="BW410" s="258"/>
      <c r="BX410" s="258"/>
      <c r="BY410" s="258"/>
      <c r="BZ410" s="258"/>
      <c r="CA410" s="258"/>
      <c r="CB410" s="258"/>
      <c r="CC410" s="258"/>
      <c r="CD410" s="258"/>
      <c r="CE410" s="258"/>
      <c r="CF410" s="258"/>
      <c r="CG410" s="258"/>
      <c r="CH410" s="258"/>
      <c r="CI410" s="258"/>
      <c r="CJ410" s="258"/>
      <c r="CK410" s="258"/>
      <c r="CL410" s="258"/>
      <c r="CM410" s="258"/>
      <c r="CN410" s="258"/>
      <c r="CO410" s="258"/>
      <c r="CP410" s="258"/>
      <c r="CQ410" s="258"/>
      <c r="CR410" s="258"/>
      <c r="CS410" s="258"/>
      <c r="CT410" s="258"/>
      <c r="CU410" s="258"/>
      <c r="CV410" s="258"/>
      <c r="CW410" s="258"/>
      <c r="CX410" s="258"/>
      <c r="CY410" s="258"/>
      <c r="CZ410" s="258"/>
      <c r="DA410" s="258"/>
      <c r="DB410" s="258"/>
      <c r="DC410" s="258"/>
      <c r="DD410" s="258"/>
      <c r="DE410" s="258"/>
      <c r="DF410" s="258"/>
      <c r="DG410" s="258"/>
      <c r="DH410" s="258"/>
      <c r="DI410" s="258"/>
      <c r="DJ410" s="258"/>
      <c r="DK410" s="258"/>
      <c r="DL410" s="258"/>
      <c r="DM410" s="258"/>
      <c r="DN410" s="258"/>
      <c r="DO410" s="258"/>
      <c r="DP410" s="258"/>
      <c r="DQ410" s="258"/>
      <c r="DR410" s="258"/>
      <c r="DS410" s="258"/>
      <c r="DT410" s="258"/>
      <c r="DU410" s="258"/>
      <c r="DV410" s="258"/>
      <c r="DW410" s="258"/>
      <c r="DX410" s="258"/>
      <c r="DY410" s="258"/>
      <c r="DZ410" s="258"/>
      <c r="EA410" s="258"/>
      <c r="EB410" s="258"/>
      <c r="EC410" s="258"/>
      <c r="ED410" s="258"/>
      <c r="EE410" s="258"/>
      <c r="EF410" s="258"/>
      <c r="EG410" s="258"/>
      <c r="EH410" s="258"/>
      <c r="EI410" s="258"/>
      <c r="EJ410" s="258"/>
      <c r="EK410" s="258"/>
      <c r="EL410" s="258"/>
      <c r="EM410" s="258"/>
      <c r="EN410" s="258"/>
      <c r="EO410" s="258"/>
      <c r="EP410" s="258"/>
      <c r="EQ410" s="258"/>
      <c r="ER410" s="258"/>
      <c r="ES410" s="258"/>
      <c r="ET410" s="258"/>
      <c r="EU410" s="258"/>
      <c r="EV410" s="258"/>
      <c r="EW410" s="258"/>
      <c r="EX410" s="258"/>
      <c r="EY410" s="258"/>
      <c r="EZ410" s="258"/>
      <c r="FA410" s="258"/>
      <c r="FB410" s="258"/>
      <c r="FC410" s="258"/>
      <c r="FD410" s="258"/>
      <c r="FE410" s="258"/>
      <c r="FF410" s="258"/>
      <c r="FG410" s="258"/>
      <c r="FH410" s="258"/>
      <c r="FI410" s="258"/>
      <c r="FJ410" s="258"/>
      <c r="FK410" s="258"/>
      <c r="FL410" s="258"/>
      <c r="FM410" s="258"/>
      <c r="FN410" s="258"/>
      <c r="FO410" s="258"/>
      <c r="FP410" s="258"/>
      <c r="FQ410" s="258"/>
      <c r="FR410" s="258"/>
      <c r="FS410" s="258"/>
      <c r="FT410" s="258"/>
      <c r="FU410" s="258"/>
      <c r="FV410" s="258"/>
      <c r="FW410" s="258"/>
      <c r="FX410" s="258"/>
      <c r="FY410" s="258"/>
      <c r="FZ410" s="258"/>
      <c r="GA410" s="258"/>
      <c r="GB410" s="258"/>
      <c r="GC410" s="258"/>
      <c r="GD410" s="258"/>
      <c r="GE410" s="258"/>
      <c r="GF410" s="258"/>
      <c r="GG410" s="258"/>
      <c r="GH410" s="258"/>
      <c r="GI410" s="258"/>
      <c r="GJ410" s="258"/>
      <c r="GK410" s="258"/>
      <c r="GL410" s="258"/>
      <c r="GM410" s="258"/>
      <c r="GN410" s="258"/>
      <c r="GO410" s="258"/>
      <c r="GP410" s="258"/>
      <c r="GQ410" s="258"/>
      <c r="GR410" s="258"/>
      <c r="GS410" s="258"/>
      <c r="GT410" s="258"/>
      <c r="GU410" s="258"/>
      <c r="GV410" s="258"/>
      <c r="GW410" s="258"/>
      <c r="GX410" s="258"/>
      <c r="GY410" s="258"/>
      <c r="GZ410" s="258"/>
      <c r="HA410" s="258"/>
      <c r="HB410" s="258"/>
      <c r="HC410" s="258"/>
      <c r="HD410" s="258"/>
      <c r="HE410" s="258"/>
      <c r="HF410" s="258"/>
      <c r="HG410" s="258"/>
      <c r="HH410" s="258"/>
      <c r="HI410" s="258"/>
      <c r="HJ410" s="258"/>
      <c r="HK410" s="258"/>
      <c r="HL410" s="258"/>
      <c r="HM410" s="258"/>
      <c r="HN410" s="258"/>
      <c r="HO410" s="258"/>
      <c r="HP410" s="258"/>
      <c r="HQ410" s="258"/>
      <c r="HR410" s="258"/>
      <c r="HS410" s="258"/>
      <c r="HT410" s="258"/>
      <c r="HU410" s="258"/>
      <c r="HV410" s="258"/>
      <c r="HW410" s="258"/>
      <c r="HX410" s="258"/>
      <c r="HY410" s="258"/>
      <c r="HZ410" s="258"/>
      <c r="IA410" s="258"/>
      <c r="IB410" s="258"/>
      <c r="IC410" s="258"/>
      <c r="ID410" s="258"/>
      <c r="IE410" s="258"/>
      <c r="IF410" s="258"/>
      <c r="IG410" s="258"/>
      <c r="IH410" s="258"/>
      <c r="II410" s="258"/>
      <c r="IJ410" s="258"/>
      <c r="IK410" s="258"/>
      <c r="IL410" s="258"/>
      <c r="IM410" s="258"/>
      <c r="IN410" s="258"/>
      <c r="IO410" s="258"/>
      <c r="IP410" s="258"/>
      <c r="IQ410" s="258"/>
      <c r="IR410" s="258"/>
      <c r="IS410" s="258"/>
      <c r="IT410" s="258"/>
      <c r="IU410" s="258"/>
      <c r="IV410" s="258"/>
      <c r="IW410" s="258"/>
      <c r="IX410" s="258"/>
      <c r="IY410" s="258"/>
      <c r="IZ410" s="258"/>
      <c r="JA410" s="258"/>
      <c r="JB410" s="258"/>
      <c r="JC410" s="258"/>
      <c r="JD410" s="258"/>
      <c r="JE410" s="258"/>
      <c r="JF410" s="258"/>
      <c r="JG410" s="258"/>
      <c r="JH410" s="258"/>
      <c r="JI410" s="258"/>
      <c r="JJ410" s="258"/>
      <c r="JK410" s="258"/>
      <c r="JL410" s="258"/>
      <c r="JM410" s="258"/>
      <c r="JN410" s="258"/>
      <c r="JO410" s="258"/>
      <c r="JP410" s="258"/>
      <c r="JQ410" s="258"/>
      <c r="JR410" s="258"/>
      <c r="JS410" s="258"/>
      <c r="JT410" s="258"/>
      <c r="JU410" s="258"/>
      <c r="JV410" s="258"/>
      <c r="JW410" s="258"/>
      <c r="JX410" s="258"/>
      <c r="JY410" s="258"/>
      <c r="JZ410" s="258"/>
      <c r="KA410" s="258"/>
      <c r="KB410" s="258"/>
      <c r="KC410" s="258"/>
      <c r="KD410" s="258"/>
      <c r="KE410" s="258"/>
      <c r="KF410" s="258"/>
      <c r="KG410" s="258"/>
      <c r="KH410" s="258"/>
      <c r="KI410" s="258"/>
      <c r="KJ410" s="258"/>
      <c r="KK410" s="258"/>
      <c r="KL410" s="258"/>
      <c r="KM410" s="258"/>
      <c r="KN410" s="258"/>
      <c r="KO410" s="258"/>
      <c r="KP410" s="258"/>
      <c r="KQ410" s="258"/>
      <c r="KR410" s="258"/>
      <c r="KS410" s="258"/>
      <c r="KT410" s="258"/>
      <c r="KU410" s="258"/>
      <c r="KV410" s="258"/>
      <c r="KW410" s="258"/>
      <c r="KX410" s="258"/>
      <c r="KY410" s="258"/>
      <c r="KZ410" s="258"/>
      <c r="LA410" s="258"/>
      <c r="LB410" s="258"/>
      <c r="LC410" s="258"/>
      <c r="LD410" s="258"/>
      <c r="LE410" s="258"/>
      <c r="LF410" s="258"/>
      <c r="LG410" s="258"/>
      <c r="LH410" s="258"/>
      <c r="LI410" s="258"/>
      <c r="LJ410" s="258"/>
      <c r="LK410" s="258"/>
      <c r="LL410" s="258"/>
      <c r="LM410" s="258"/>
      <c r="LN410" s="258"/>
      <c r="LO410" s="258"/>
      <c r="LP410" s="258"/>
      <c r="LQ410" s="258"/>
      <c r="LR410" s="258"/>
      <c r="LS410" s="258"/>
      <c r="LT410" s="258"/>
      <c r="LU410" s="258"/>
      <c r="LV410" s="258"/>
      <c r="LW410" s="258"/>
      <c r="LX410" s="258"/>
      <c r="LY410" s="258"/>
      <c r="LZ410" s="258"/>
      <c r="MA410" s="258"/>
      <c r="MB410" s="258"/>
      <c r="MC410" s="258"/>
      <c r="MD410" s="258"/>
      <c r="ME410" s="258"/>
      <c r="MF410" s="258"/>
      <c r="MG410" s="258"/>
      <c r="MH410" s="258"/>
      <c r="MI410" s="258"/>
      <c r="MJ410" s="258"/>
      <c r="MK410" s="258"/>
      <c r="ML410" s="258"/>
      <c r="MM410" s="258"/>
      <c r="MN410" s="258"/>
      <c r="MO410" s="258"/>
      <c r="MP410" s="258"/>
      <c r="MQ410" s="258"/>
      <c r="MR410" s="258"/>
      <c r="MS410" s="258"/>
      <c r="MT410" s="258"/>
      <c r="MU410" s="258"/>
      <c r="MV410" s="258"/>
      <c r="MW410" s="258"/>
      <c r="MX410" s="258"/>
      <c r="MY410" s="258"/>
      <c r="MZ410" s="258"/>
      <c r="NA410" s="258"/>
      <c r="NB410" s="258"/>
      <c r="NC410" s="258"/>
      <c r="ND410" s="258"/>
      <c r="NE410" s="258"/>
      <c r="NF410" s="258"/>
      <c r="NG410" s="258"/>
      <c r="NH410" s="258"/>
      <c r="NI410" s="258"/>
      <c r="NJ410" s="258"/>
      <c r="NK410" s="258"/>
      <c r="NL410" s="258"/>
      <c r="NM410" s="258"/>
      <c r="NN410" s="258"/>
      <c r="NO410" s="258"/>
      <c r="NP410" s="258"/>
      <c r="NQ410" s="258"/>
      <c r="NR410" s="258"/>
      <c r="NS410" s="258"/>
      <c r="NT410" s="258"/>
      <c r="NU410" s="258"/>
      <c r="NV410" s="258"/>
      <c r="NW410" s="258"/>
      <c r="NX410" s="258"/>
      <c r="NY410" s="258"/>
      <c r="NZ410" s="258"/>
      <c r="OA410" s="258"/>
      <c r="OB410" s="258"/>
      <c r="OC410" s="258"/>
      <c r="OD410" s="258"/>
      <c r="OE410" s="258"/>
      <c r="OF410" s="258"/>
      <c r="OG410" s="258"/>
      <c r="OH410" s="258"/>
      <c r="OI410" s="258"/>
      <c r="OJ410" s="258"/>
      <c r="OK410" s="258"/>
      <c r="OL410" s="258"/>
      <c r="OM410" s="258"/>
      <c r="ON410" s="258"/>
      <c r="OO410" s="258"/>
      <c r="OP410" s="258"/>
      <c r="OQ410" s="258"/>
      <c r="OR410" s="258"/>
      <c r="OS410" s="258"/>
      <c r="OT410" s="258"/>
      <c r="OU410" s="258"/>
      <c r="OV410" s="258"/>
      <c r="OW410" s="258"/>
      <c r="OX410" s="258"/>
      <c r="OY410" s="258"/>
      <c r="OZ410" s="258"/>
      <c r="PA410" s="258"/>
      <c r="PB410" s="258"/>
      <c r="PC410" s="258"/>
      <c r="PD410" s="258"/>
      <c r="PE410" s="258"/>
      <c r="PF410" s="258"/>
      <c r="PG410" s="258"/>
      <c r="PH410" s="258"/>
      <c r="PI410" s="258"/>
      <c r="PJ410" s="258"/>
      <c r="PK410" s="258"/>
      <c r="PL410" s="258"/>
      <c r="PM410" s="258"/>
      <c r="PN410" s="258"/>
      <c r="PO410" s="258"/>
      <c r="PP410" s="258"/>
      <c r="PQ410" s="258"/>
      <c r="PR410" s="258"/>
      <c r="PS410" s="258"/>
      <c r="PT410" s="258"/>
      <c r="PU410" s="258"/>
      <c r="PV410" s="258"/>
      <c r="PW410" s="258"/>
      <c r="PX410" s="258"/>
      <c r="PY410" s="258"/>
      <c r="PZ410" s="258"/>
      <c r="QA410" s="258"/>
      <c r="QB410" s="258"/>
      <c r="QC410" s="258"/>
      <c r="QD410" s="258"/>
      <c r="QE410" s="258"/>
      <c r="QF410" s="258"/>
      <c r="QG410" s="258"/>
      <c r="QH410" s="258"/>
      <c r="QI410" s="258"/>
      <c r="QJ410" s="258"/>
      <c r="QK410" s="258"/>
      <c r="QL410" s="258"/>
      <c r="QM410" s="258"/>
      <c r="QN410" s="258"/>
      <c r="QO410" s="258"/>
      <c r="QP410" s="258"/>
      <c r="QQ410" s="258"/>
      <c r="QR410" s="258"/>
      <c r="QS410" s="258"/>
      <c r="QT410" s="258"/>
      <c r="QU410" s="258"/>
      <c r="QV410" s="258"/>
      <c r="QW410" s="258"/>
      <c r="QX410" s="258"/>
      <c r="QY410" s="258"/>
      <c r="QZ410" s="258"/>
      <c r="RA410" s="258"/>
      <c r="RB410" s="258"/>
      <c r="RC410" s="258"/>
      <c r="RD410" s="258"/>
      <c r="RE410" s="258"/>
      <c r="RF410" s="258"/>
      <c r="RG410" s="258"/>
      <c r="RH410" s="258"/>
      <c r="RI410" s="258"/>
      <c r="RJ410" s="258"/>
      <c r="RK410" s="258"/>
      <c r="RL410" s="258"/>
      <c r="RM410" s="258"/>
      <c r="RN410" s="258"/>
      <c r="RO410" s="258"/>
      <c r="RP410" s="258"/>
      <c r="RQ410" s="258"/>
      <c r="RR410" s="258"/>
      <c r="RS410" s="258"/>
      <c r="RT410" s="258"/>
      <c r="RU410" s="258"/>
      <c r="RV410" s="258"/>
      <c r="RW410" s="258"/>
      <c r="RX410" s="258"/>
      <c r="RY410" s="258"/>
      <c r="RZ410" s="258"/>
      <c r="SA410" s="258"/>
      <c r="SB410" s="258"/>
      <c r="SC410" s="258"/>
      <c r="SD410" s="258"/>
      <c r="SE410" s="258"/>
      <c r="SF410" s="258"/>
      <c r="SG410" s="258"/>
      <c r="SH410" s="258"/>
      <c r="SI410" s="258"/>
      <c r="SJ410" s="258"/>
      <c r="SK410" s="258"/>
      <c r="SL410" s="258"/>
      <c r="SM410" s="258"/>
      <c r="SN410" s="258"/>
      <c r="SO410" s="258"/>
      <c r="SP410" s="258"/>
      <c r="SQ410" s="258"/>
      <c r="SR410" s="258"/>
      <c r="SS410" s="258"/>
      <c r="ST410" s="258"/>
      <c r="SU410" s="258"/>
      <c r="SV410" s="258"/>
      <c r="SW410" s="258"/>
      <c r="SX410" s="258"/>
      <c r="SY410" s="258"/>
      <c r="SZ410" s="258"/>
      <c r="TA410" s="258"/>
      <c r="TB410" s="258"/>
      <c r="TC410" s="258"/>
      <c r="TD410" s="258"/>
      <c r="TE410" s="258"/>
      <c r="TF410" s="258"/>
      <c r="TG410" s="258"/>
      <c r="TH410" s="258"/>
      <c r="TI410" s="258"/>
      <c r="TJ410" s="258"/>
      <c r="TK410" s="258"/>
      <c r="TL410" s="258"/>
      <c r="TM410" s="258"/>
      <c r="TN410" s="258"/>
      <c r="TO410" s="258"/>
      <c r="TP410" s="258"/>
      <c r="TQ410" s="258"/>
      <c r="TR410" s="258"/>
      <c r="TS410" s="258"/>
      <c r="TT410" s="258"/>
      <c r="TU410" s="258"/>
      <c r="TV410" s="258"/>
      <c r="TW410" s="258"/>
      <c r="TX410" s="258"/>
      <c r="TY410" s="258"/>
      <c r="TZ410" s="258"/>
      <c r="UA410" s="258"/>
      <c r="UB410" s="258"/>
      <c r="UC410" s="258"/>
      <c r="UD410" s="258"/>
      <c r="UE410" s="258"/>
      <c r="UF410" s="258"/>
      <c r="UG410" s="258"/>
      <c r="UH410" s="258"/>
      <c r="UI410" s="258"/>
      <c r="UJ410" s="258"/>
      <c r="UK410" s="258"/>
      <c r="UL410" s="258"/>
      <c r="UM410" s="258"/>
      <c r="UN410" s="258"/>
      <c r="UO410" s="258"/>
      <c r="UP410" s="258"/>
      <c r="UQ410" s="258"/>
      <c r="UR410" s="258"/>
      <c r="US410" s="258"/>
      <c r="UT410" s="258"/>
      <c r="UU410" s="258"/>
      <c r="UV410" s="258"/>
      <c r="UW410" s="258"/>
      <c r="UX410" s="258"/>
      <c r="UY410" s="258"/>
      <c r="UZ410" s="258"/>
      <c r="VA410" s="258"/>
      <c r="VB410" s="258"/>
      <c r="VC410" s="258"/>
      <c r="VD410" s="258"/>
      <c r="VE410" s="258"/>
      <c r="VF410" s="258"/>
      <c r="VG410" s="258"/>
      <c r="VH410" s="258"/>
      <c r="VI410" s="258"/>
      <c r="VJ410" s="258"/>
      <c r="VK410" s="258"/>
      <c r="VL410" s="258"/>
      <c r="VM410" s="258"/>
      <c r="VN410" s="258"/>
      <c r="VO410" s="258"/>
      <c r="VP410" s="258"/>
      <c r="VQ410" s="258"/>
      <c r="VR410" s="258"/>
      <c r="VS410" s="258"/>
      <c r="VT410" s="258"/>
      <c r="VU410" s="258"/>
      <c r="VV410" s="258"/>
      <c r="VW410" s="258"/>
      <c r="VX410" s="258"/>
      <c r="VY410" s="258"/>
      <c r="VZ410" s="258"/>
      <c r="WA410" s="258"/>
      <c r="WB410" s="258"/>
      <c r="WC410" s="258"/>
      <c r="WD410" s="258"/>
      <c r="WE410" s="258"/>
      <c r="WF410" s="258"/>
      <c r="WG410" s="258"/>
      <c r="WH410" s="258"/>
      <c r="WI410" s="258"/>
      <c r="WJ410" s="258"/>
      <c r="WK410" s="258"/>
      <c r="WL410" s="258"/>
      <c r="WM410" s="258"/>
      <c r="WN410" s="258"/>
      <c r="WO410" s="258"/>
      <c r="WP410" s="258"/>
      <c r="WQ410" s="258"/>
      <c r="WR410" s="258"/>
      <c r="WS410" s="258"/>
      <c r="WT410" s="258"/>
      <c r="WU410" s="258"/>
      <c r="WV410" s="258"/>
      <c r="WW410" s="258"/>
      <c r="WX410" s="258"/>
      <c r="WY410" s="258"/>
      <c r="WZ410" s="258"/>
      <c r="XA410" s="258"/>
      <c r="XB410" s="258"/>
      <c r="XC410" s="258"/>
      <c r="XD410" s="258"/>
      <c r="XE410" s="258"/>
      <c r="XF410" s="258"/>
      <c r="XG410" s="258"/>
      <c r="XH410" s="258"/>
      <c r="XI410" s="258"/>
      <c r="XJ410" s="258"/>
      <c r="XK410" s="258"/>
      <c r="XL410" s="258"/>
      <c r="XM410" s="258"/>
      <c r="XN410" s="258"/>
      <c r="XO410" s="258"/>
      <c r="XP410" s="258"/>
      <c r="XQ410" s="258"/>
      <c r="XR410" s="258"/>
      <c r="XS410" s="258"/>
      <c r="XT410" s="258"/>
      <c r="XU410" s="258"/>
      <c r="XV410" s="258"/>
      <c r="XW410" s="258"/>
      <c r="XX410" s="258"/>
      <c r="XY410" s="258"/>
      <c r="XZ410" s="258"/>
      <c r="YA410" s="258"/>
      <c r="YB410" s="258"/>
      <c r="YC410" s="258"/>
      <c r="YD410" s="258"/>
      <c r="YE410" s="258"/>
      <c r="YF410" s="258"/>
      <c r="YG410" s="258"/>
      <c r="YH410" s="258"/>
      <c r="YI410" s="258"/>
      <c r="YJ410" s="258"/>
      <c r="YK410" s="258"/>
      <c r="YL410" s="258"/>
      <c r="YM410" s="258"/>
      <c r="YN410" s="258"/>
      <c r="YO410" s="258"/>
      <c r="YP410" s="258"/>
      <c r="YQ410" s="258"/>
      <c r="YR410" s="258"/>
      <c r="YS410" s="258"/>
      <c r="YT410" s="258"/>
      <c r="YU410" s="258"/>
      <c r="YV410" s="258"/>
      <c r="YW410" s="258"/>
      <c r="YX410" s="258"/>
      <c r="YY410" s="258"/>
      <c r="YZ410" s="258"/>
      <c r="ZA410" s="258"/>
      <c r="ZB410" s="258"/>
      <c r="ZC410" s="258"/>
      <c r="ZD410" s="258"/>
      <c r="ZE410" s="258"/>
      <c r="ZF410" s="258"/>
      <c r="ZG410" s="258"/>
      <c r="ZH410" s="258"/>
      <c r="ZI410" s="258"/>
      <c r="ZJ410" s="258"/>
      <c r="ZK410" s="258"/>
      <c r="ZL410" s="258"/>
      <c r="ZM410" s="258"/>
      <c r="ZN410" s="258"/>
      <c r="ZO410" s="258"/>
      <c r="ZP410" s="258"/>
      <c r="ZQ410" s="258"/>
      <c r="ZR410" s="258"/>
      <c r="ZS410" s="258"/>
      <c r="ZT410" s="258"/>
      <c r="ZU410" s="258"/>
      <c r="ZV410" s="258"/>
      <c r="ZW410" s="258"/>
      <c r="ZX410" s="258"/>
      <c r="ZY410" s="258"/>
      <c r="ZZ410" s="258"/>
      <c r="AAA410" s="258"/>
      <c r="AAB410" s="258"/>
      <c r="AAC410" s="258"/>
      <c r="AAD410" s="258"/>
      <c r="AAE410" s="258"/>
      <c r="AAF410" s="258"/>
      <c r="AAG410" s="258"/>
      <c r="AAH410" s="258"/>
      <c r="AAI410" s="258"/>
      <c r="AAJ410" s="258"/>
      <c r="AAK410" s="258"/>
      <c r="AAL410" s="258"/>
      <c r="AAM410" s="258"/>
      <c r="AAN410" s="258"/>
      <c r="AAO410" s="258"/>
      <c r="AAP410" s="258"/>
      <c r="AAQ410" s="258"/>
      <c r="AAR410" s="258"/>
      <c r="AAS410" s="258"/>
      <c r="AAT410" s="258"/>
      <c r="AAU410" s="258"/>
      <c r="AAV410" s="258"/>
      <c r="AAW410" s="258"/>
      <c r="AAX410" s="258"/>
      <c r="AAY410" s="258"/>
      <c r="AAZ410" s="258"/>
      <c r="ABA410" s="258"/>
      <c r="ABB410" s="258"/>
      <c r="ABC410" s="258"/>
      <c r="ABD410" s="258"/>
      <c r="ABE410" s="258"/>
      <c r="ABF410" s="258"/>
      <c r="ABG410" s="258"/>
      <c r="ABH410" s="258"/>
      <c r="ABI410" s="258"/>
      <c r="ABJ410" s="258"/>
      <c r="ABK410" s="258"/>
      <c r="ABL410" s="258"/>
      <c r="ABM410" s="258"/>
      <c r="ABN410" s="258"/>
      <c r="ABO410" s="258"/>
      <c r="ABP410" s="258"/>
      <c r="ABQ410" s="258"/>
      <c r="ABR410" s="258"/>
      <c r="ABS410" s="258"/>
      <c r="ABT410" s="258"/>
      <c r="ABU410" s="258"/>
      <c r="ABV410" s="258"/>
      <c r="ABW410" s="258"/>
      <c r="ABX410" s="258"/>
      <c r="ABY410" s="258"/>
      <c r="ABZ410" s="258"/>
      <c r="ACA410" s="258"/>
      <c r="ACB410" s="258"/>
      <c r="ACC410" s="258"/>
      <c r="ACD410" s="258"/>
      <c r="ACE410" s="258"/>
      <c r="ACF410" s="258"/>
      <c r="ACG410" s="258"/>
      <c r="ACH410" s="258"/>
      <c r="ACI410" s="258"/>
      <c r="ACJ410" s="258"/>
      <c r="ACK410" s="258"/>
      <c r="ACL410" s="258"/>
      <c r="ACM410" s="258"/>
      <c r="ACN410" s="258"/>
      <c r="ACO410" s="258"/>
      <c r="ACP410" s="258"/>
      <c r="ACQ410" s="258"/>
      <c r="ACR410" s="258"/>
      <c r="ACS410" s="258"/>
      <c r="ACT410" s="258"/>
      <c r="ACU410" s="258"/>
      <c r="ACV410" s="258"/>
      <c r="ACW410" s="258"/>
      <c r="ACX410" s="258"/>
      <c r="ACY410" s="258"/>
      <c r="ACZ410" s="258"/>
      <c r="ADA410" s="258"/>
      <c r="ADB410" s="258"/>
      <c r="ADC410" s="258"/>
      <c r="ADD410" s="258"/>
      <c r="ADE410" s="258"/>
      <c r="ADF410" s="258"/>
      <c r="ADG410" s="258"/>
      <c r="ADH410" s="258"/>
      <c r="ADI410" s="258"/>
      <c r="ADJ410" s="258"/>
      <c r="ADK410" s="258"/>
      <c r="ADL410" s="258"/>
      <c r="ADM410" s="258"/>
      <c r="ADN410" s="258"/>
      <c r="ADO410" s="258"/>
      <c r="ADP410" s="258"/>
      <c r="ADQ410" s="258"/>
      <c r="ADR410" s="258"/>
      <c r="ADS410" s="258"/>
      <c r="ADT410" s="258"/>
      <c r="ADU410" s="258"/>
      <c r="ADV410" s="258"/>
      <c r="ADW410" s="258"/>
      <c r="ADX410" s="258"/>
      <c r="ADY410" s="258"/>
      <c r="ADZ410" s="258"/>
      <c r="AEA410" s="258"/>
      <c r="AEB410" s="258"/>
      <c r="AEC410" s="258"/>
      <c r="AED410" s="258"/>
      <c r="AEE410" s="258"/>
      <c r="AEF410" s="258"/>
      <c r="AEG410" s="258"/>
      <c r="AEH410" s="258"/>
      <c r="AEI410" s="258"/>
      <c r="AEJ410" s="258"/>
      <c r="AEK410" s="258"/>
      <c r="AEL410" s="258"/>
      <c r="AEM410" s="258"/>
      <c r="AEN410" s="258"/>
      <c r="AEO410" s="258"/>
      <c r="AEP410" s="258"/>
      <c r="AEQ410" s="258"/>
      <c r="AER410" s="258"/>
      <c r="AES410" s="258"/>
      <c r="AET410" s="258"/>
      <c r="AEU410" s="258"/>
      <c r="AEV410" s="258"/>
      <c r="AEW410" s="258"/>
      <c r="AEX410" s="258"/>
      <c r="AEY410" s="258"/>
      <c r="AEZ410" s="258"/>
      <c r="AFA410" s="258"/>
      <c r="AFB410" s="258"/>
      <c r="AFC410" s="258"/>
      <c r="AFD410" s="258"/>
      <c r="AFE410" s="258"/>
      <c r="AFF410" s="258"/>
      <c r="AFG410" s="258"/>
      <c r="AFH410" s="258"/>
      <c r="AFI410" s="258"/>
      <c r="AFJ410" s="258"/>
      <c r="AFK410" s="258"/>
      <c r="AFL410" s="258"/>
      <c r="AFM410" s="258"/>
      <c r="AFN410" s="258"/>
      <c r="AFO410" s="258"/>
      <c r="AFP410" s="258"/>
      <c r="AFQ410" s="258"/>
      <c r="AFR410" s="258"/>
      <c r="AFS410" s="258"/>
      <c r="AFT410" s="258"/>
      <c r="AFU410" s="258"/>
      <c r="AFV410" s="258"/>
      <c r="AFW410" s="258"/>
      <c r="AFX410" s="258"/>
      <c r="AFY410" s="258"/>
      <c r="AFZ410" s="258"/>
      <c r="AGA410" s="258"/>
      <c r="AGB410" s="258"/>
      <c r="AGC410" s="258"/>
      <c r="AGD410" s="258"/>
      <c r="AGE410" s="258"/>
      <c r="AGF410" s="258"/>
      <c r="AGG410" s="258"/>
      <c r="AGH410" s="258"/>
      <c r="AGI410" s="258"/>
      <c r="AGJ410" s="258"/>
      <c r="AGK410" s="258"/>
      <c r="AGL410" s="258"/>
      <c r="AGM410" s="258"/>
      <c r="AGN410" s="258"/>
      <c r="AGO410" s="258"/>
      <c r="AGP410" s="258"/>
      <c r="AGQ410" s="258"/>
      <c r="AGR410" s="258"/>
      <c r="AGS410" s="258"/>
      <c r="AGT410" s="258"/>
      <c r="AGU410" s="258"/>
      <c r="AGV410" s="258"/>
      <c r="AGW410" s="258"/>
      <c r="AGX410" s="258"/>
      <c r="AGY410" s="258"/>
      <c r="AGZ410" s="258"/>
      <c r="AHA410" s="258"/>
      <c r="AHB410" s="258"/>
      <c r="AHC410" s="258"/>
      <c r="AHD410" s="258"/>
      <c r="AHE410" s="258"/>
      <c r="AHF410" s="258"/>
      <c r="AHG410" s="258"/>
      <c r="AHH410" s="258"/>
      <c r="AHI410" s="258"/>
      <c r="AHJ410" s="258"/>
      <c r="AHK410" s="258"/>
      <c r="AHL410" s="258"/>
      <c r="AHM410" s="258"/>
      <c r="AHN410" s="258"/>
      <c r="AHO410" s="258"/>
      <c r="AHP410" s="258"/>
      <c r="AHQ410" s="258"/>
      <c r="AHR410" s="258"/>
      <c r="AHS410" s="258"/>
      <c r="AHT410" s="258"/>
      <c r="AHU410" s="258"/>
      <c r="AHV410" s="258"/>
      <c r="AHW410" s="258"/>
      <c r="AHX410" s="258"/>
      <c r="AHY410" s="258"/>
      <c r="AHZ410" s="258"/>
      <c r="AIA410" s="258"/>
      <c r="AIB410" s="258"/>
      <c r="AIC410" s="258"/>
      <c r="AID410" s="258"/>
      <c r="AIE410" s="258"/>
      <c r="AIF410" s="258"/>
      <c r="AIG410" s="258"/>
      <c r="AIH410" s="258"/>
      <c r="AII410" s="258"/>
      <c r="AIJ410" s="258"/>
      <c r="AIK410" s="258"/>
      <c r="AIL410" s="258"/>
      <c r="AIM410" s="258"/>
      <c r="AIN410" s="258"/>
      <c r="AIO410" s="258"/>
      <c r="AIP410" s="258"/>
      <c r="AIQ410" s="258"/>
      <c r="AIR410" s="258"/>
      <c r="AIS410" s="258"/>
      <c r="AIT410" s="258"/>
      <c r="AIU410" s="258"/>
      <c r="AIV410" s="258"/>
      <c r="AIW410" s="258"/>
      <c r="AIX410" s="258"/>
      <c r="AIY410" s="258"/>
      <c r="AIZ410" s="258"/>
      <c r="AJA410" s="258"/>
      <c r="AJB410" s="258"/>
      <c r="AJC410" s="258"/>
      <c r="AJD410" s="258"/>
      <c r="AJE410" s="258"/>
      <c r="AJF410" s="258"/>
      <c r="AJG410" s="258"/>
      <c r="AJH410" s="258"/>
      <c r="AJI410" s="258"/>
      <c r="AJJ410" s="258"/>
      <c r="AJK410" s="258"/>
      <c r="AJL410" s="258"/>
      <c r="AJM410" s="258"/>
      <c r="AJN410" s="258"/>
      <c r="AJO410" s="258"/>
      <c r="AJP410" s="258"/>
      <c r="AJQ410" s="258"/>
      <c r="AJR410" s="258"/>
      <c r="AJS410" s="258"/>
      <c r="AJT410" s="258"/>
      <c r="AJU410" s="258"/>
      <c r="AJV410" s="258"/>
      <c r="AJW410" s="258"/>
      <c r="AJX410" s="258"/>
      <c r="AJY410" s="258"/>
      <c r="AJZ410" s="258"/>
      <c r="AKA410" s="258"/>
      <c r="AKB410" s="258"/>
      <c r="AKC410" s="258"/>
      <c r="AKD410" s="258"/>
      <c r="AKE410" s="258"/>
      <c r="AKF410" s="258"/>
      <c r="AKG410" s="258"/>
      <c r="AKH410" s="258"/>
      <c r="AKI410" s="258"/>
      <c r="AKJ410" s="258"/>
      <c r="AKK410" s="258"/>
      <c r="AKL410" s="258"/>
      <c r="AKM410" s="258"/>
      <c r="AKN410" s="258"/>
      <c r="AKO410" s="258"/>
      <c r="AKP410" s="258"/>
      <c r="AKQ410" s="258"/>
      <c r="AKR410" s="258"/>
      <c r="AKS410" s="258"/>
      <c r="AKT410" s="258"/>
      <c r="AKU410" s="258"/>
      <c r="AKV410" s="258"/>
      <c r="AKW410" s="258"/>
      <c r="AKX410" s="258"/>
      <c r="AKY410" s="258"/>
      <c r="AKZ410" s="258"/>
      <c r="ALA410" s="258"/>
      <c r="ALB410" s="258"/>
      <c r="ALC410" s="258"/>
      <c r="ALD410" s="258"/>
      <c r="ALE410" s="258"/>
      <c r="ALF410" s="258"/>
      <c r="ALG410" s="258"/>
      <c r="ALH410" s="258"/>
      <c r="ALI410" s="258"/>
      <c r="ALJ410" s="258"/>
      <c r="ALK410" s="258"/>
      <c r="ALL410" s="258"/>
      <c r="ALM410" s="258"/>
      <c r="ALN410" s="258"/>
      <c r="ALO410" s="258"/>
      <c r="ALP410" s="258"/>
      <c r="ALQ410" s="258"/>
      <c r="ALR410" s="258"/>
      <c r="ALS410" s="258"/>
      <c r="ALT410" s="258"/>
      <c r="ALU410" s="258"/>
      <c r="ALV410" s="258"/>
      <c r="ALW410" s="258"/>
      <c r="ALX410" s="258"/>
      <c r="ALY410" s="258"/>
      <c r="ALZ410" s="258"/>
      <c r="AMA410" s="258"/>
      <c r="AMB410" s="258"/>
      <c r="AMC410" s="258"/>
      <c r="AMD410" s="258"/>
      <c r="AME410" s="258"/>
      <c r="AMF410" s="258"/>
      <c r="AMG410" s="258"/>
      <c r="AMH410" s="258"/>
      <c r="AMI410" s="258"/>
      <c r="AMJ410" s="258"/>
      <c r="AMK410" s="258"/>
      <c r="AML410" s="258"/>
      <c r="AMM410" s="258"/>
      <c r="AMN410" s="258"/>
      <c r="AMO410" s="258"/>
      <c r="AMP410" s="258"/>
      <c r="AMQ410" s="258"/>
      <c r="AMR410" s="258"/>
      <c r="AMS410" s="258"/>
      <c r="AMT410" s="258"/>
      <c r="AMU410" s="258"/>
      <c r="AMV410" s="258"/>
      <c r="AMW410" s="258"/>
      <c r="AMX410" s="258"/>
      <c r="AMY410" s="258"/>
      <c r="AMZ410" s="258"/>
      <c r="ANA410" s="258"/>
      <c r="ANB410" s="258"/>
      <c r="ANC410" s="258"/>
      <c r="AND410" s="258"/>
      <c r="ANE410" s="258"/>
      <c r="ANF410" s="258"/>
      <c r="ANG410" s="258"/>
      <c r="ANH410" s="258"/>
      <c r="ANI410" s="258"/>
      <c r="ANJ410" s="258"/>
      <c r="ANK410" s="258"/>
      <c r="ANL410" s="258"/>
      <c r="ANM410" s="258"/>
      <c r="ANN410" s="258"/>
      <c r="ANO410" s="258"/>
      <c r="ANP410" s="258"/>
      <c r="ANQ410" s="258"/>
      <c r="ANR410" s="258"/>
      <c r="ANS410" s="258"/>
      <c r="ANT410" s="258"/>
      <c r="ANU410" s="258"/>
      <c r="ANV410" s="258"/>
      <c r="ANW410" s="258"/>
      <c r="ANX410" s="258"/>
      <c r="ANY410" s="258"/>
      <c r="ANZ410" s="258"/>
      <c r="AOA410" s="258"/>
      <c r="AOB410" s="258"/>
      <c r="AOC410" s="258"/>
      <c r="AOD410" s="258"/>
      <c r="AOE410" s="258"/>
      <c r="AOF410" s="258"/>
      <c r="AOG410" s="258"/>
      <c r="AOH410" s="258"/>
      <c r="AOI410" s="258"/>
      <c r="AOJ410" s="258"/>
      <c r="AOK410" s="258"/>
      <c r="AOL410" s="258"/>
      <c r="AOM410" s="258"/>
      <c r="AON410" s="258"/>
      <c r="AOO410" s="258"/>
      <c r="AOP410" s="258"/>
      <c r="AOQ410" s="258"/>
      <c r="AOR410" s="258"/>
      <c r="AOS410" s="258"/>
      <c r="AOT410" s="258"/>
      <c r="AOU410" s="258"/>
      <c r="AOV410" s="258"/>
      <c r="AOW410" s="258"/>
      <c r="AOX410" s="258"/>
      <c r="AOY410" s="258"/>
      <c r="AOZ410" s="258"/>
      <c r="APA410" s="258"/>
      <c r="APB410" s="258"/>
      <c r="APC410" s="258"/>
      <c r="APD410" s="258"/>
      <c r="APE410" s="258"/>
      <c r="APF410" s="258"/>
      <c r="APG410" s="258"/>
      <c r="APH410" s="258"/>
      <c r="API410" s="258"/>
      <c r="APJ410" s="258"/>
      <c r="APK410" s="258"/>
      <c r="APL410" s="258"/>
      <c r="APM410" s="258"/>
      <c r="APN410" s="258"/>
      <c r="APO410" s="258"/>
      <c r="APP410" s="258"/>
      <c r="APQ410" s="258"/>
      <c r="APR410" s="258"/>
      <c r="APS410" s="258"/>
      <c r="APT410" s="258"/>
      <c r="APU410" s="258"/>
      <c r="APV410" s="258"/>
      <c r="APW410" s="258"/>
      <c r="APX410" s="258"/>
      <c r="APY410" s="258"/>
      <c r="APZ410" s="258"/>
      <c r="AQA410" s="258"/>
      <c r="AQB410" s="258"/>
      <c r="AQC410" s="258"/>
      <c r="AQD410" s="258"/>
      <c r="AQE410" s="258"/>
      <c r="AQF410" s="258"/>
      <c r="AQG410" s="258"/>
      <c r="AQH410" s="258"/>
      <c r="AQI410" s="258"/>
      <c r="AQJ410" s="258"/>
      <c r="AQK410" s="258"/>
      <c r="AQL410" s="258"/>
      <c r="AQM410" s="258"/>
      <c r="AQN410" s="258"/>
      <c r="AQO410" s="258"/>
      <c r="AQP410" s="258"/>
      <c r="AQQ410" s="258"/>
      <c r="AQR410" s="258"/>
      <c r="AQS410" s="258"/>
      <c r="AQT410" s="258"/>
      <c r="AQU410" s="258"/>
      <c r="AQV410" s="258"/>
      <c r="AQW410" s="258"/>
      <c r="AQX410" s="258"/>
      <c r="AQY410" s="258"/>
      <c r="AQZ410" s="258"/>
      <c r="ARA410" s="258"/>
      <c r="ARB410" s="258"/>
      <c r="ARC410" s="258"/>
      <c r="ARD410" s="258"/>
      <c r="ARE410" s="258"/>
      <c r="ARF410" s="258"/>
      <c r="ARG410" s="258"/>
      <c r="ARH410" s="258"/>
      <c r="ARI410" s="258"/>
      <c r="ARJ410" s="258"/>
      <c r="ARK410" s="258"/>
      <c r="ARL410" s="258"/>
      <c r="ARM410" s="258"/>
      <c r="ARN410" s="258"/>
      <c r="ARO410" s="258"/>
      <c r="ARP410" s="258"/>
      <c r="ARQ410" s="258"/>
      <c r="ARR410" s="258"/>
      <c r="ARS410" s="258"/>
      <c r="ART410" s="258"/>
      <c r="ARU410" s="258"/>
      <c r="ARV410" s="258"/>
      <c r="ARW410" s="258"/>
      <c r="ARX410" s="258"/>
      <c r="ARY410" s="258"/>
      <c r="ARZ410" s="258"/>
      <c r="ASA410" s="258"/>
      <c r="ASB410" s="258"/>
      <c r="ASC410" s="258"/>
      <c r="ASD410" s="258"/>
      <c r="ASE410" s="258"/>
      <c r="ASF410" s="258"/>
      <c r="ASG410" s="258"/>
      <c r="ASH410" s="258"/>
      <c r="ASI410" s="258"/>
      <c r="ASJ410" s="258"/>
      <c r="ASK410" s="258"/>
      <c r="ASL410" s="258"/>
      <c r="ASM410" s="258"/>
      <c r="ASN410" s="258"/>
      <c r="ASO410" s="258"/>
      <c r="ASP410" s="258"/>
      <c r="ASQ410" s="258"/>
      <c r="ASR410" s="258"/>
      <c r="ASS410" s="258"/>
      <c r="AST410" s="258"/>
      <c r="ASU410" s="258"/>
      <c r="ASV410" s="258"/>
      <c r="ASW410" s="258"/>
      <c r="ASX410" s="258"/>
      <c r="ASY410" s="258"/>
      <c r="ASZ410" s="258"/>
      <c r="ATA410" s="258"/>
      <c r="ATB410" s="258"/>
      <c r="ATC410" s="258"/>
      <c r="ATD410" s="258"/>
      <c r="ATE410" s="258"/>
      <c r="ATF410" s="258"/>
      <c r="ATG410" s="258"/>
      <c r="ATH410" s="258"/>
      <c r="ATI410" s="258"/>
      <c r="ATJ410" s="258"/>
      <c r="ATK410" s="258"/>
      <c r="ATL410" s="258"/>
      <c r="ATM410" s="258"/>
      <c r="ATN410" s="258"/>
      <c r="ATO410" s="258"/>
      <c r="ATP410" s="258"/>
      <c r="ATQ410" s="258"/>
      <c r="ATR410" s="258"/>
      <c r="ATS410" s="258"/>
      <c r="ATT410" s="258"/>
      <c r="ATU410" s="258"/>
      <c r="ATV410" s="258"/>
      <c r="ATW410" s="258"/>
      <c r="ATX410" s="258"/>
      <c r="ATY410" s="258"/>
      <c r="ATZ410" s="258"/>
      <c r="AUA410" s="258"/>
      <c r="AUB410" s="258"/>
      <c r="AUC410" s="258"/>
      <c r="AUD410" s="258"/>
      <c r="AUE410" s="258"/>
      <c r="AUF410" s="258"/>
      <c r="AUG410" s="258"/>
      <c r="AUH410" s="258"/>
      <c r="AUI410" s="258"/>
      <c r="AUJ410" s="258"/>
      <c r="AUK410" s="258"/>
      <c r="AUL410" s="258"/>
      <c r="AUM410" s="258"/>
      <c r="AUN410" s="258"/>
      <c r="AUO410" s="258"/>
      <c r="AUP410" s="258"/>
      <c r="AUQ410" s="258"/>
      <c r="AUR410" s="258"/>
      <c r="AUS410" s="258"/>
      <c r="AUT410" s="258"/>
      <c r="AUU410" s="258"/>
      <c r="AUV410" s="258"/>
      <c r="AUW410" s="258"/>
      <c r="AUX410" s="258"/>
      <c r="AUY410" s="258"/>
      <c r="AUZ410" s="258"/>
      <c r="AVA410" s="258"/>
      <c r="AVB410" s="258"/>
      <c r="AVC410" s="258"/>
      <c r="AVD410" s="258"/>
      <c r="AVE410" s="258"/>
      <c r="AVF410" s="258"/>
      <c r="AVG410" s="258"/>
      <c r="AVH410" s="258"/>
      <c r="AVI410" s="258"/>
      <c r="AVJ410" s="258"/>
      <c r="AVK410" s="258"/>
      <c r="AVL410" s="258"/>
      <c r="AVM410" s="258"/>
      <c r="AVN410" s="258"/>
      <c r="AVO410" s="258"/>
      <c r="AVP410" s="258"/>
      <c r="AVQ410" s="258"/>
      <c r="AVR410" s="258"/>
      <c r="AVS410" s="258"/>
      <c r="AVT410" s="258"/>
      <c r="AVU410" s="258"/>
      <c r="AVV410" s="258"/>
      <c r="AVW410" s="258"/>
      <c r="AVX410" s="258"/>
      <c r="AVY410" s="258"/>
      <c r="AVZ410" s="258"/>
      <c r="AWA410" s="258"/>
      <c r="AWB410" s="258"/>
      <c r="AWC410" s="258"/>
      <c r="AWD410" s="258"/>
      <c r="AWE410" s="258"/>
      <c r="AWF410" s="258"/>
      <c r="AWG410" s="258"/>
      <c r="AWH410" s="258"/>
      <c r="AWI410" s="258"/>
      <c r="AWJ410" s="258"/>
      <c r="AWK410" s="258"/>
      <c r="AWL410" s="258"/>
      <c r="AWM410" s="258"/>
      <c r="AWN410" s="258"/>
      <c r="AWO410" s="258"/>
      <c r="AWP410" s="258"/>
      <c r="AWQ410" s="258"/>
      <c r="AWR410" s="258"/>
      <c r="AWS410" s="258"/>
      <c r="AWT410" s="258"/>
      <c r="AWU410" s="258"/>
      <c r="AWV410" s="258"/>
      <c r="AWW410" s="258"/>
      <c r="AWX410" s="258"/>
      <c r="AWY410" s="258"/>
      <c r="AWZ410" s="258"/>
      <c r="AXA410" s="258"/>
      <c r="AXB410" s="258"/>
      <c r="AXC410" s="258"/>
      <c r="AXD410" s="258"/>
      <c r="AXE410" s="258"/>
      <c r="AXF410" s="258"/>
      <c r="AXG410" s="258"/>
      <c r="AXH410" s="258"/>
      <c r="AXI410" s="258"/>
      <c r="AXJ410" s="258"/>
      <c r="AXK410" s="258"/>
      <c r="AXL410" s="258"/>
      <c r="AXM410" s="258"/>
      <c r="AXN410" s="258"/>
      <c r="AXO410" s="258"/>
      <c r="AXP410" s="258"/>
      <c r="AXQ410" s="258"/>
      <c r="AXR410" s="258"/>
      <c r="AXS410" s="258"/>
      <c r="AXT410" s="258"/>
      <c r="AXU410" s="258"/>
      <c r="AXV410" s="258"/>
      <c r="AXW410" s="258"/>
      <c r="AXX410" s="258"/>
      <c r="AXY410" s="258"/>
      <c r="AXZ410" s="258"/>
      <c r="AYA410" s="258"/>
      <c r="AYB410" s="258"/>
      <c r="AYC410" s="258"/>
      <c r="AYD410" s="258"/>
      <c r="AYE410" s="258"/>
      <c r="AYF410" s="258"/>
      <c r="AYG410" s="258"/>
      <c r="AYH410" s="258"/>
      <c r="AYI410" s="258"/>
      <c r="AYJ410" s="258"/>
      <c r="AYK410" s="258"/>
      <c r="AYL410" s="258"/>
      <c r="AYM410" s="258"/>
      <c r="AYN410" s="258"/>
      <c r="AYO410" s="258"/>
      <c r="AYP410" s="258"/>
      <c r="AYQ410" s="258"/>
      <c r="AYR410" s="258"/>
      <c r="AYS410" s="258"/>
      <c r="AYT410" s="258"/>
      <c r="AYU410" s="258"/>
      <c r="AYV410" s="258"/>
      <c r="AYW410" s="258"/>
      <c r="AYX410" s="258"/>
      <c r="AYY410" s="258"/>
      <c r="AYZ410" s="258"/>
      <c r="AZA410" s="258"/>
      <c r="AZB410" s="258"/>
      <c r="AZC410" s="258"/>
      <c r="AZD410" s="258"/>
      <c r="AZE410" s="258"/>
      <c r="AZF410" s="258"/>
      <c r="AZG410" s="258"/>
      <c r="AZH410" s="258"/>
      <c r="AZI410" s="258"/>
      <c r="AZJ410" s="258"/>
      <c r="AZK410" s="258"/>
      <c r="AZL410" s="258"/>
      <c r="AZM410" s="258"/>
      <c r="AZN410" s="258"/>
      <c r="AZO410" s="258"/>
      <c r="AZP410" s="258"/>
      <c r="AZQ410" s="258"/>
      <c r="AZR410" s="258"/>
      <c r="AZS410" s="258"/>
      <c r="AZT410" s="258"/>
      <c r="AZU410" s="258"/>
      <c r="AZV410" s="258"/>
      <c r="AZW410" s="258"/>
      <c r="AZX410" s="258"/>
      <c r="AZY410" s="258"/>
      <c r="AZZ410" s="258"/>
      <c r="BAA410" s="258"/>
      <c r="BAB410" s="258"/>
      <c r="BAC410" s="258"/>
      <c r="BAD410" s="258"/>
      <c r="BAE410" s="258"/>
      <c r="BAF410" s="258"/>
      <c r="BAG410" s="258"/>
      <c r="BAH410" s="258"/>
      <c r="BAI410" s="258"/>
      <c r="BAJ410" s="258"/>
      <c r="BAK410" s="258"/>
      <c r="BAL410" s="258"/>
      <c r="BAM410" s="258"/>
      <c r="BAN410" s="258"/>
      <c r="BAO410" s="258"/>
      <c r="BAP410" s="258"/>
      <c r="BAQ410" s="258"/>
      <c r="BAR410" s="258"/>
      <c r="BAS410" s="258"/>
      <c r="BAT410" s="258"/>
      <c r="BAU410" s="258"/>
      <c r="BAV410" s="258"/>
      <c r="BAW410" s="258"/>
      <c r="BAX410" s="258"/>
      <c r="BAY410" s="258"/>
      <c r="BAZ410" s="258"/>
      <c r="BBA410" s="258"/>
      <c r="BBB410" s="258"/>
      <c r="BBC410" s="258"/>
      <c r="BBD410" s="258"/>
      <c r="BBE410" s="258"/>
      <c r="BBF410" s="258"/>
      <c r="BBG410" s="258"/>
      <c r="BBH410" s="258"/>
      <c r="BBI410" s="258"/>
      <c r="BBJ410" s="258"/>
      <c r="BBK410" s="258"/>
      <c r="BBL410" s="258"/>
      <c r="BBM410" s="258"/>
      <c r="BBN410" s="258"/>
      <c r="BBO410" s="258"/>
      <c r="BBP410" s="258"/>
      <c r="BBQ410" s="258"/>
      <c r="BBR410" s="258"/>
      <c r="BBS410" s="258"/>
      <c r="BBT410" s="258"/>
      <c r="BBU410" s="258"/>
      <c r="BBV410" s="258"/>
      <c r="BBW410" s="258"/>
      <c r="BBX410" s="258"/>
      <c r="BBY410" s="258"/>
      <c r="BBZ410" s="258"/>
      <c r="BCA410" s="258"/>
      <c r="BCB410" s="258"/>
      <c r="BCC410" s="258"/>
      <c r="BCD410" s="258"/>
      <c r="BCE410" s="258"/>
      <c r="BCF410" s="258"/>
      <c r="BCG410" s="258"/>
      <c r="BCH410" s="258"/>
      <c r="BCI410" s="258"/>
      <c r="BCJ410" s="258"/>
      <c r="BCK410" s="258"/>
      <c r="BCL410" s="258"/>
      <c r="BCM410" s="258"/>
      <c r="BCN410" s="258"/>
      <c r="BCO410" s="258"/>
      <c r="BCP410" s="258"/>
      <c r="BCQ410" s="258"/>
      <c r="BCR410" s="258"/>
      <c r="BCS410" s="258"/>
      <c r="BCT410" s="258"/>
      <c r="BCU410" s="258"/>
      <c r="BCV410" s="258"/>
      <c r="BCW410" s="258"/>
      <c r="BCX410" s="258"/>
      <c r="BCY410" s="258"/>
      <c r="BCZ410" s="258"/>
      <c r="BDA410" s="258"/>
      <c r="BDB410" s="258"/>
      <c r="BDC410" s="258"/>
      <c r="BDD410" s="258"/>
      <c r="BDE410" s="258"/>
      <c r="BDF410" s="258"/>
      <c r="BDG410" s="258"/>
      <c r="BDH410" s="258"/>
      <c r="BDI410" s="258"/>
      <c r="BDJ410" s="258"/>
      <c r="BDK410" s="258"/>
      <c r="BDL410" s="258"/>
      <c r="BDM410" s="258"/>
      <c r="BDN410" s="258"/>
      <c r="BDO410" s="258"/>
      <c r="BDP410" s="258"/>
      <c r="BDQ410" s="258"/>
      <c r="BDR410" s="258"/>
      <c r="BDS410" s="258"/>
      <c r="BDT410" s="258"/>
      <c r="BDU410" s="258"/>
      <c r="BDV410" s="258"/>
      <c r="BDW410" s="258"/>
      <c r="BDX410" s="258"/>
      <c r="BDY410" s="258"/>
      <c r="BDZ410" s="258"/>
      <c r="BEA410" s="258"/>
      <c r="BEB410" s="258"/>
      <c r="BEC410" s="258"/>
      <c r="BED410" s="258"/>
      <c r="BEE410" s="258"/>
      <c r="BEF410" s="258"/>
      <c r="BEG410" s="258"/>
      <c r="BEH410" s="258"/>
      <c r="BEI410" s="258"/>
      <c r="BEJ410" s="258"/>
      <c r="BEK410" s="258"/>
      <c r="BEL410" s="258"/>
      <c r="BEM410" s="258"/>
      <c r="BEN410" s="258"/>
      <c r="BEO410" s="258"/>
      <c r="BEP410" s="258"/>
      <c r="BEQ410" s="258"/>
      <c r="BER410" s="258"/>
      <c r="BES410" s="258"/>
      <c r="BET410" s="258"/>
      <c r="BEU410" s="258"/>
      <c r="BEV410" s="258"/>
      <c r="BEW410" s="258"/>
      <c r="BEX410" s="258"/>
      <c r="BEY410" s="258"/>
      <c r="BEZ410" s="258"/>
      <c r="BFA410" s="258"/>
      <c r="BFB410" s="258"/>
      <c r="BFC410" s="258"/>
      <c r="BFD410" s="258"/>
      <c r="BFE410" s="258"/>
      <c r="BFF410" s="258"/>
      <c r="BFG410" s="258"/>
      <c r="BFH410" s="258"/>
      <c r="BFI410" s="258"/>
      <c r="BFJ410" s="258"/>
      <c r="BFK410" s="258"/>
      <c r="BFL410" s="258"/>
      <c r="BFM410" s="258"/>
      <c r="BFN410" s="258"/>
      <c r="BFO410" s="258"/>
      <c r="BFP410" s="258"/>
      <c r="BFQ410" s="258"/>
      <c r="BFR410" s="258"/>
      <c r="BFS410" s="258"/>
      <c r="BFT410" s="258"/>
      <c r="BFU410" s="258"/>
      <c r="BFV410" s="258"/>
      <c r="BFW410" s="258"/>
      <c r="BFX410" s="258"/>
      <c r="BFY410" s="258"/>
      <c r="BFZ410" s="258"/>
      <c r="BGA410" s="258"/>
      <c r="BGB410" s="258"/>
      <c r="BGC410" s="258"/>
      <c r="BGD410" s="258"/>
      <c r="BGE410" s="258"/>
      <c r="BGF410" s="258"/>
      <c r="BGG410" s="258"/>
      <c r="BGH410" s="258"/>
      <c r="BGI410" s="258"/>
      <c r="BGJ410" s="258"/>
      <c r="BGK410" s="258"/>
      <c r="BGL410" s="258"/>
      <c r="BGM410" s="258"/>
      <c r="BGN410" s="258"/>
      <c r="BGO410" s="258"/>
      <c r="BGP410" s="258"/>
      <c r="BGQ410" s="258"/>
      <c r="BGR410" s="258"/>
      <c r="BGS410" s="258"/>
      <c r="BGT410" s="258"/>
      <c r="BGU410" s="258"/>
      <c r="BGV410" s="258"/>
      <c r="BGW410" s="258"/>
      <c r="BGX410" s="258"/>
      <c r="BGY410" s="258"/>
      <c r="BGZ410" s="258"/>
      <c r="BHA410" s="258"/>
      <c r="BHB410" s="258"/>
      <c r="BHC410" s="258"/>
      <c r="BHD410" s="258"/>
      <c r="BHE410" s="258"/>
      <c r="BHF410" s="258"/>
      <c r="BHG410" s="258"/>
      <c r="BHH410" s="258"/>
      <c r="BHI410" s="258"/>
      <c r="BHJ410" s="258"/>
      <c r="BHK410" s="258"/>
      <c r="BHL410" s="258"/>
      <c r="BHM410" s="258"/>
      <c r="BHN410" s="258"/>
      <c r="BHO410" s="258"/>
      <c r="BHP410" s="258"/>
      <c r="BHQ410" s="258"/>
      <c r="BHR410" s="258"/>
      <c r="BHS410" s="258"/>
      <c r="BHT410" s="258"/>
      <c r="BHU410" s="258"/>
      <c r="BHV410" s="258"/>
      <c r="BHW410" s="258"/>
      <c r="BHX410" s="258"/>
      <c r="BHY410" s="258"/>
      <c r="BHZ410" s="258"/>
      <c r="BIA410" s="258"/>
      <c r="BIB410" s="258"/>
      <c r="BIC410" s="258"/>
      <c r="BID410" s="258"/>
      <c r="BIE410" s="258"/>
      <c r="BIF410" s="258"/>
      <c r="BIG410" s="258"/>
      <c r="BIH410" s="258"/>
      <c r="BII410" s="258"/>
      <c r="BIJ410" s="258"/>
      <c r="BIK410" s="258"/>
      <c r="BIL410" s="258"/>
      <c r="BIM410" s="258"/>
      <c r="BIN410" s="258"/>
      <c r="BIO410" s="258"/>
      <c r="BIP410" s="258"/>
      <c r="BIQ410" s="258"/>
      <c r="BIR410" s="258"/>
      <c r="BIS410" s="258"/>
      <c r="BIT410" s="258"/>
      <c r="BIU410" s="258"/>
      <c r="BIV410" s="258"/>
      <c r="BIW410" s="258"/>
      <c r="BIX410" s="258"/>
      <c r="BIY410" s="258"/>
      <c r="BIZ410" s="258"/>
      <c r="BJA410" s="258"/>
      <c r="BJB410" s="258"/>
      <c r="BJC410" s="258"/>
      <c r="BJD410" s="258"/>
      <c r="BJE410" s="258"/>
      <c r="BJF410" s="258"/>
      <c r="BJG410" s="258"/>
      <c r="BJH410" s="258"/>
      <c r="BJI410" s="258"/>
      <c r="BJJ410" s="258"/>
      <c r="BJK410" s="258"/>
      <c r="BJL410" s="258"/>
      <c r="BJM410" s="258"/>
      <c r="BJN410" s="258"/>
      <c r="BJO410" s="258"/>
      <c r="BJP410" s="258"/>
      <c r="BJQ410" s="258"/>
      <c r="BJR410" s="258"/>
      <c r="BJS410" s="258"/>
      <c r="BJT410" s="258"/>
      <c r="BJU410" s="258"/>
      <c r="BJV410" s="258"/>
      <c r="BJW410" s="258"/>
      <c r="BJX410" s="258"/>
      <c r="BJY410" s="258"/>
      <c r="BJZ410" s="258"/>
      <c r="BKA410" s="258"/>
      <c r="BKB410" s="258"/>
      <c r="BKC410" s="258"/>
      <c r="BKD410" s="258"/>
      <c r="BKE410" s="258"/>
      <c r="BKF410" s="258"/>
      <c r="BKG410" s="258"/>
      <c r="BKH410" s="258"/>
      <c r="BKI410" s="258"/>
      <c r="BKJ410" s="258"/>
      <c r="BKK410" s="258"/>
      <c r="BKL410" s="258"/>
      <c r="BKM410" s="258"/>
      <c r="BKN410" s="258"/>
      <c r="BKO410" s="258"/>
      <c r="BKP410" s="258"/>
      <c r="BKQ410" s="258"/>
      <c r="BKR410" s="258"/>
      <c r="BKS410" s="258"/>
      <c r="BKT410" s="258"/>
      <c r="BKU410" s="258"/>
      <c r="BKV410" s="258"/>
      <c r="BKW410" s="258"/>
      <c r="BKX410" s="258"/>
      <c r="BKY410" s="258"/>
      <c r="BKZ410" s="258"/>
      <c r="BLA410" s="258"/>
      <c r="BLB410" s="258"/>
      <c r="BLC410" s="258"/>
      <c r="BLD410" s="258"/>
      <c r="BLE410" s="258"/>
      <c r="BLF410" s="258"/>
      <c r="BLG410" s="258"/>
      <c r="BLH410" s="258"/>
      <c r="BLI410" s="258"/>
      <c r="BLJ410" s="258"/>
      <c r="BLK410" s="258"/>
      <c r="BLL410" s="258"/>
      <c r="BLM410" s="258"/>
      <c r="BLN410" s="258"/>
      <c r="BLO410" s="258"/>
      <c r="BLP410" s="258"/>
      <c r="BLQ410" s="258"/>
      <c r="BLR410" s="258"/>
      <c r="BLS410" s="258"/>
      <c r="BLT410" s="258"/>
      <c r="BLU410" s="258"/>
      <c r="BLV410" s="258"/>
      <c r="BLW410" s="258"/>
      <c r="BLX410" s="258"/>
      <c r="BLY410" s="258"/>
      <c r="BLZ410" s="258"/>
      <c r="BMA410" s="258"/>
      <c r="BMB410" s="258"/>
      <c r="BMC410" s="258"/>
      <c r="BMD410" s="258"/>
      <c r="BME410" s="258"/>
      <c r="BMF410" s="258"/>
      <c r="BMG410" s="258"/>
      <c r="BMH410" s="258"/>
      <c r="BMI410" s="258"/>
      <c r="BMJ410" s="258"/>
      <c r="BMK410" s="258"/>
      <c r="BML410" s="258"/>
      <c r="BMM410" s="258"/>
      <c r="BMN410" s="258"/>
      <c r="BMO410" s="258"/>
      <c r="BMP410" s="258"/>
      <c r="BMQ410" s="258"/>
      <c r="BMR410" s="258"/>
      <c r="BMS410" s="258"/>
      <c r="BMT410" s="258"/>
      <c r="BMU410" s="258"/>
      <c r="BMV410" s="258"/>
      <c r="BMW410" s="258"/>
      <c r="BMX410" s="258"/>
      <c r="BMY410" s="258"/>
      <c r="BMZ410" s="258"/>
      <c r="BNA410" s="258"/>
      <c r="BNB410" s="258"/>
      <c r="BNC410" s="258"/>
      <c r="BND410" s="258"/>
      <c r="BNE410" s="258"/>
      <c r="BNF410" s="258"/>
      <c r="BNG410" s="258"/>
      <c r="BNH410" s="258"/>
      <c r="BNI410" s="258"/>
      <c r="BNJ410" s="258"/>
      <c r="BNK410" s="258"/>
      <c r="BNL410" s="258"/>
      <c r="BNM410" s="258"/>
      <c r="BNN410" s="258"/>
      <c r="BNO410" s="258"/>
      <c r="BNP410" s="258"/>
      <c r="BNQ410" s="258"/>
      <c r="BNR410" s="258"/>
      <c r="BNS410" s="258"/>
      <c r="BNT410" s="258"/>
      <c r="BNU410" s="258"/>
      <c r="BNV410" s="258"/>
      <c r="BNW410" s="258"/>
      <c r="BNX410" s="258"/>
      <c r="BNY410" s="258"/>
      <c r="BNZ410" s="258"/>
      <c r="BOA410" s="258"/>
      <c r="BOB410" s="258"/>
      <c r="BOC410" s="258"/>
      <c r="BOD410" s="258"/>
      <c r="BOE410" s="258"/>
      <c r="BOF410" s="258"/>
      <c r="BOG410" s="258"/>
      <c r="BOH410" s="258"/>
      <c r="BOI410" s="258"/>
      <c r="BOJ410" s="258"/>
      <c r="BOK410" s="258"/>
      <c r="BOL410" s="258"/>
      <c r="BOM410" s="258"/>
      <c r="BON410" s="258"/>
      <c r="BOO410" s="258"/>
      <c r="BOP410" s="258"/>
      <c r="BOQ410" s="258"/>
      <c r="BOR410" s="258"/>
      <c r="BOS410" s="258"/>
      <c r="BOT410" s="258"/>
      <c r="BOU410" s="258"/>
      <c r="BOV410" s="258"/>
      <c r="BOW410" s="258"/>
      <c r="BOX410" s="258"/>
      <c r="BOY410" s="258"/>
      <c r="BOZ410" s="258"/>
      <c r="BPA410" s="258"/>
      <c r="BPB410" s="258"/>
      <c r="BPC410" s="258"/>
      <c r="BPD410" s="258"/>
      <c r="BPE410" s="258"/>
      <c r="BPF410" s="258"/>
      <c r="BPG410" s="258"/>
      <c r="BPH410" s="258"/>
      <c r="BPI410" s="258"/>
      <c r="BPJ410" s="258"/>
      <c r="BPK410" s="258"/>
      <c r="BPL410" s="258"/>
      <c r="BPM410" s="258"/>
      <c r="BPN410" s="258"/>
      <c r="BPO410" s="258"/>
      <c r="BPP410" s="258"/>
      <c r="BPQ410" s="258"/>
      <c r="BPR410" s="258"/>
      <c r="BPS410" s="258"/>
      <c r="BPT410" s="258"/>
      <c r="BPU410" s="258"/>
      <c r="BPV410" s="258"/>
      <c r="BPW410" s="258"/>
      <c r="BPX410" s="258"/>
      <c r="BPY410" s="258"/>
      <c r="BPZ410" s="258"/>
      <c r="BQA410" s="258"/>
      <c r="BQB410" s="258"/>
      <c r="BQC410" s="258"/>
      <c r="BQD410" s="258"/>
      <c r="BQE410" s="258"/>
      <c r="BQF410" s="258"/>
      <c r="BQG410" s="258"/>
      <c r="BQH410" s="258"/>
      <c r="BQI410" s="258"/>
      <c r="BQJ410" s="258"/>
      <c r="BQK410" s="258"/>
      <c r="BQL410" s="258"/>
      <c r="BQM410" s="258"/>
      <c r="BQN410" s="258"/>
      <c r="BQO410" s="258"/>
      <c r="BQP410" s="258"/>
      <c r="BQQ410" s="258"/>
      <c r="BQR410" s="258"/>
      <c r="BQS410" s="258"/>
      <c r="BQT410" s="258"/>
      <c r="BQU410" s="258"/>
      <c r="BQV410" s="258"/>
      <c r="BQW410" s="258"/>
      <c r="BQX410" s="258"/>
      <c r="BQY410" s="258"/>
      <c r="BQZ410" s="258"/>
      <c r="BRA410" s="258"/>
      <c r="BRB410" s="258"/>
      <c r="BRC410" s="258"/>
      <c r="BRD410" s="258"/>
      <c r="BRE410" s="258"/>
      <c r="BRF410" s="258"/>
      <c r="BRG410" s="258"/>
      <c r="BRH410" s="258"/>
      <c r="BRI410" s="258"/>
      <c r="BRJ410" s="258"/>
      <c r="BRK410" s="258"/>
      <c r="BRL410" s="258"/>
      <c r="BRM410" s="258"/>
      <c r="BRN410" s="258"/>
      <c r="BRO410" s="258"/>
      <c r="BRP410" s="258"/>
      <c r="BRQ410" s="258"/>
      <c r="BRR410" s="258"/>
      <c r="BRS410" s="258"/>
      <c r="BRT410" s="258"/>
      <c r="BRU410" s="258"/>
      <c r="BRV410" s="258"/>
      <c r="BRW410" s="258"/>
      <c r="BRX410" s="258"/>
      <c r="BRY410" s="258"/>
      <c r="BRZ410" s="258"/>
      <c r="BSA410" s="258"/>
      <c r="BSB410" s="258"/>
      <c r="BSC410" s="258"/>
      <c r="BSD410" s="258"/>
      <c r="BSE410" s="258"/>
      <c r="BSF410" s="258"/>
      <c r="BSG410" s="258"/>
      <c r="BSH410" s="258"/>
      <c r="BSI410" s="258"/>
      <c r="BSJ410" s="258"/>
      <c r="BSK410" s="258"/>
      <c r="BSL410" s="258"/>
      <c r="BSM410" s="258"/>
      <c r="BSN410" s="258"/>
      <c r="BSO410" s="258"/>
      <c r="BSP410" s="258"/>
      <c r="BSQ410" s="258"/>
      <c r="BSR410" s="258"/>
      <c r="BSS410" s="258"/>
      <c r="BST410" s="258"/>
      <c r="BSU410" s="258"/>
      <c r="BSV410" s="258"/>
      <c r="BSW410" s="258"/>
      <c r="BSX410" s="258"/>
      <c r="BSY410" s="258"/>
      <c r="BSZ410" s="258"/>
      <c r="BTA410" s="258"/>
      <c r="BTB410" s="258"/>
      <c r="BTC410" s="258"/>
      <c r="BTD410" s="258"/>
      <c r="BTE410" s="258"/>
      <c r="BTF410" s="258"/>
      <c r="BTG410" s="258"/>
      <c r="BTH410" s="258"/>
      <c r="BTI410" s="258"/>
      <c r="BTJ410" s="258"/>
      <c r="BTK410" s="258"/>
      <c r="BTL410" s="258"/>
      <c r="BTM410" s="258"/>
      <c r="BTN410" s="258"/>
      <c r="BTO410" s="258"/>
      <c r="BTP410" s="258"/>
      <c r="BTQ410" s="258"/>
      <c r="BTR410" s="258"/>
      <c r="BTS410" s="258"/>
      <c r="BTT410" s="258"/>
      <c r="BTU410" s="258"/>
      <c r="BTV410" s="258"/>
      <c r="BTW410" s="258"/>
      <c r="BTX410" s="258"/>
      <c r="BTY410" s="258"/>
      <c r="BTZ410" s="258"/>
      <c r="BUA410" s="258"/>
      <c r="BUB410" s="258"/>
      <c r="BUC410" s="258"/>
      <c r="BUD410" s="258"/>
      <c r="BUE410" s="258"/>
      <c r="BUF410" s="258"/>
      <c r="BUG410" s="258"/>
      <c r="BUH410" s="258"/>
      <c r="BUI410" s="258"/>
      <c r="BUJ410" s="258"/>
      <c r="BUK410" s="258"/>
      <c r="BUL410" s="258"/>
      <c r="BUM410" s="258"/>
      <c r="BUN410" s="258"/>
      <c r="BUO410" s="258"/>
      <c r="BUP410" s="258"/>
      <c r="BUQ410" s="258"/>
      <c r="BUR410" s="258"/>
      <c r="BUS410" s="258"/>
      <c r="BUT410" s="258"/>
      <c r="BUU410" s="258"/>
      <c r="BUV410" s="258"/>
      <c r="BUW410" s="258"/>
      <c r="BUX410" s="258"/>
      <c r="BUY410" s="258"/>
      <c r="BUZ410" s="258"/>
      <c r="BVA410" s="258"/>
      <c r="BVB410" s="258"/>
      <c r="BVC410" s="258"/>
      <c r="BVD410" s="258"/>
      <c r="BVE410" s="258"/>
      <c r="BVF410" s="258"/>
      <c r="BVG410" s="258"/>
      <c r="BVH410" s="258"/>
      <c r="BVI410" s="258"/>
      <c r="BVJ410" s="258"/>
      <c r="BVK410" s="258"/>
      <c r="BVL410" s="258"/>
      <c r="BVM410" s="258"/>
      <c r="BVN410" s="258"/>
      <c r="BVO410" s="258"/>
      <c r="BVP410" s="258"/>
      <c r="BVQ410" s="258"/>
      <c r="BVR410" s="258"/>
      <c r="BVS410" s="258"/>
      <c r="BVT410" s="258"/>
      <c r="BVU410" s="258"/>
      <c r="BVV410" s="258"/>
      <c r="BVW410" s="258"/>
      <c r="BVX410" s="258"/>
      <c r="BVY410" s="258"/>
      <c r="BVZ410" s="258"/>
      <c r="BWA410" s="258"/>
      <c r="BWB410" s="258"/>
      <c r="BWC410" s="258"/>
      <c r="BWD410" s="258"/>
      <c r="BWE410" s="258"/>
      <c r="BWF410" s="258"/>
      <c r="BWG410" s="258"/>
      <c r="BWH410" s="258"/>
      <c r="BWI410" s="258"/>
      <c r="BWJ410" s="258"/>
      <c r="BWK410" s="258"/>
      <c r="BWL410" s="258"/>
      <c r="BWM410" s="258"/>
      <c r="BWN410" s="258"/>
      <c r="BWO410" s="258"/>
      <c r="BWP410" s="258"/>
      <c r="BWQ410" s="258"/>
      <c r="BWR410" s="258"/>
      <c r="BWS410" s="258"/>
      <c r="BWT410" s="258"/>
      <c r="BWU410" s="258"/>
      <c r="BWV410" s="258"/>
      <c r="BWW410" s="258"/>
      <c r="BWX410" s="258"/>
      <c r="BWY410" s="258"/>
      <c r="BWZ410" s="258"/>
      <c r="BXA410" s="258"/>
      <c r="BXB410" s="258"/>
      <c r="BXC410" s="258"/>
      <c r="BXD410" s="258"/>
      <c r="BXE410" s="258"/>
      <c r="BXF410" s="258"/>
      <c r="BXG410" s="258"/>
      <c r="BXH410" s="258"/>
      <c r="BXI410" s="258"/>
      <c r="BXJ410" s="258"/>
      <c r="BXK410" s="258"/>
      <c r="BXL410" s="258"/>
      <c r="BXM410" s="258"/>
      <c r="BXN410" s="258"/>
      <c r="BXO410" s="258"/>
      <c r="BXP410" s="258"/>
      <c r="BXQ410" s="258"/>
      <c r="BXR410" s="258"/>
      <c r="BXS410" s="258"/>
      <c r="BXT410" s="258"/>
      <c r="BXU410" s="258"/>
      <c r="BXV410" s="258"/>
      <c r="BXW410" s="258"/>
      <c r="BXX410" s="258"/>
      <c r="BXY410" s="258"/>
      <c r="BXZ410" s="258"/>
      <c r="BYA410" s="258"/>
      <c r="BYB410" s="258"/>
      <c r="BYC410" s="258"/>
      <c r="BYD410" s="258"/>
      <c r="BYE410" s="258"/>
      <c r="BYF410" s="258"/>
      <c r="BYG410" s="258"/>
      <c r="BYH410" s="258"/>
      <c r="BYI410" s="258"/>
      <c r="BYJ410" s="258"/>
      <c r="BYK410" s="258"/>
      <c r="BYL410" s="258"/>
      <c r="BYM410" s="258"/>
      <c r="BYN410" s="258"/>
      <c r="BYO410" s="258"/>
      <c r="BYP410" s="258"/>
      <c r="BYQ410" s="258"/>
      <c r="BYR410" s="258"/>
      <c r="BYS410" s="258"/>
      <c r="BYT410" s="258"/>
      <c r="BYU410" s="258"/>
      <c r="BYV410" s="258"/>
      <c r="BYW410" s="258"/>
      <c r="BYX410" s="258"/>
      <c r="BYY410" s="258"/>
      <c r="BYZ410" s="258"/>
      <c r="BZA410" s="258"/>
      <c r="BZB410" s="258"/>
      <c r="BZC410" s="258"/>
      <c r="BZD410" s="258"/>
      <c r="BZE410" s="258"/>
      <c r="BZF410" s="258"/>
      <c r="BZG410" s="258"/>
      <c r="BZH410" s="258"/>
      <c r="BZI410" s="258"/>
      <c r="BZJ410" s="258"/>
      <c r="BZK410" s="258"/>
      <c r="BZL410" s="258"/>
      <c r="BZM410" s="258"/>
      <c r="BZN410" s="258"/>
      <c r="BZO410" s="258"/>
      <c r="BZP410" s="258"/>
      <c r="BZQ410" s="258"/>
      <c r="BZR410" s="258"/>
      <c r="BZS410" s="258"/>
      <c r="BZT410" s="258"/>
      <c r="BZU410" s="258"/>
      <c r="BZV410" s="258"/>
      <c r="BZW410" s="258"/>
      <c r="BZX410" s="258"/>
      <c r="BZY410" s="258"/>
      <c r="BZZ410" s="258"/>
      <c r="CAA410" s="258"/>
      <c r="CAB410" s="258"/>
      <c r="CAC410" s="258"/>
      <c r="CAD410" s="258"/>
      <c r="CAE410" s="258"/>
      <c r="CAF410" s="258"/>
      <c r="CAG410" s="258"/>
      <c r="CAH410" s="258"/>
      <c r="CAI410" s="258"/>
      <c r="CAJ410" s="258"/>
      <c r="CAK410" s="258"/>
      <c r="CAL410" s="258"/>
      <c r="CAM410" s="258"/>
      <c r="CAN410" s="258"/>
      <c r="CAO410" s="258"/>
      <c r="CAP410" s="258"/>
      <c r="CAQ410" s="258"/>
      <c r="CAR410" s="258"/>
      <c r="CAS410" s="258"/>
      <c r="CAT410" s="258"/>
      <c r="CAU410" s="258"/>
      <c r="CAV410" s="258"/>
      <c r="CAW410" s="258"/>
      <c r="CAX410" s="258"/>
      <c r="CAY410" s="258"/>
      <c r="CAZ410" s="258"/>
      <c r="CBA410" s="258"/>
      <c r="CBB410" s="258"/>
      <c r="CBC410" s="258"/>
      <c r="CBD410" s="258"/>
      <c r="CBE410" s="258"/>
      <c r="CBF410" s="258"/>
      <c r="CBG410" s="258"/>
      <c r="CBH410" s="258"/>
      <c r="CBI410" s="258"/>
      <c r="CBJ410" s="258"/>
      <c r="CBK410" s="258"/>
      <c r="CBL410" s="258"/>
      <c r="CBM410" s="258"/>
      <c r="CBN410" s="258"/>
      <c r="CBO410" s="258"/>
      <c r="CBP410" s="258"/>
      <c r="CBQ410" s="258"/>
      <c r="CBR410" s="258"/>
      <c r="CBS410" s="258"/>
      <c r="CBT410" s="258"/>
      <c r="CBU410" s="258"/>
      <c r="CBV410" s="258"/>
      <c r="CBW410" s="258"/>
      <c r="CBX410" s="258"/>
      <c r="CBY410" s="258"/>
      <c r="CBZ410" s="258"/>
      <c r="CCA410" s="258"/>
      <c r="CCB410" s="258"/>
      <c r="CCC410" s="258"/>
      <c r="CCD410" s="258"/>
      <c r="CCE410" s="258"/>
      <c r="CCF410" s="258"/>
      <c r="CCG410" s="258"/>
      <c r="CCH410" s="258"/>
      <c r="CCI410" s="258"/>
      <c r="CCJ410" s="258"/>
      <c r="CCK410" s="258"/>
      <c r="CCL410" s="258"/>
      <c r="CCM410" s="258"/>
      <c r="CCN410" s="258"/>
      <c r="CCO410" s="258"/>
      <c r="CCP410" s="258"/>
      <c r="CCQ410" s="258"/>
      <c r="CCR410" s="258"/>
      <c r="CCS410" s="258"/>
      <c r="CCT410" s="258"/>
      <c r="CCU410" s="258"/>
      <c r="CCV410" s="258"/>
      <c r="CCW410" s="258"/>
      <c r="CCX410" s="258"/>
      <c r="CCY410" s="258"/>
      <c r="CCZ410" s="258"/>
      <c r="CDA410" s="258"/>
      <c r="CDB410" s="258"/>
      <c r="CDC410" s="258"/>
      <c r="CDD410" s="258"/>
      <c r="CDE410" s="258"/>
      <c r="CDF410" s="258"/>
      <c r="CDG410" s="258"/>
      <c r="CDH410" s="258"/>
      <c r="CDI410" s="258"/>
      <c r="CDJ410" s="258"/>
      <c r="CDK410" s="258"/>
      <c r="CDL410" s="258"/>
      <c r="CDM410" s="258"/>
      <c r="CDN410" s="258"/>
      <c r="CDO410" s="258"/>
      <c r="CDP410" s="258"/>
      <c r="CDQ410" s="258"/>
      <c r="CDR410" s="258"/>
      <c r="CDS410" s="258"/>
      <c r="CDT410" s="258"/>
      <c r="CDU410" s="258"/>
      <c r="CDV410" s="258"/>
      <c r="CDW410" s="258"/>
      <c r="CDX410" s="258"/>
      <c r="CDY410" s="258"/>
      <c r="CDZ410" s="258"/>
      <c r="CEA410" s="258"/>
      <c r="CEB410" s="258"/>
      <c r="CEC410" s="258"/>
      <c r="CED410" s="258"/>
      <c r="CEE410" s="258"/>
      <c r="CEF410" s="258"/>
      <c r="CEG410" s="258"/>
      <c r="CEH410" s="258"/>
      <c r="CEI410" s="258"/>
      <c r="CEJ410" s="258"/>
      <c r="CEK410" s="258"/>
      <c r="CEL410" s="258"/>
      <c r="CEM410" s="258"/>
      <c r="CEN410" s="258"/>
      <c r="CEO410" s="258"/>
      <c r="CEP410" s="258"/>
      <c r="CEQ410" s="258"/>
      <c r="CER410" s="258"/>
      <c r="CES410" s="258"/>
      <c r="CET410" s="258"/>
      <c r="CEU410" s="258"/>
      <c r="CEV410" s="258"/>
      <c r="CEW410" s="258"/>
      <c r="CEX410" s="258"/>
      <c r="CEY410" s="258"/>
      <c r="CEZ410" s="258"/>
      <c r="CFA410" s="258"/>
      <c r="CFB410" s="258"/>
      <c r="CFC410" s="258"/>
      <c r="CFD410" s="258"/>
      <c r="CFE410" s="258"/>
      <c r="CFF410" s="258"/>
      <c r="CFG410" s="258"/>
      <c r="CFH410" s="258"/>
      <c r="CFI410" s="258"/>
      <c r="CFJ410" s="258"/>
      <c r="CFK410" s="258"/>
      <c r="CFL410" s="258"/>
      <c r="CFM410" s="258"/>
      <c r="CFN410" s="258"/>
      <c r="CFO410" s="258"/>
      <c r="CFP410" s="258"/>
      <c r="CFQ410" s="258"/>
      <c r="CFR410" s="258"/>
      <c r="CFS410" s="258"/>
      <c r="CFT410" s="258"/>
      <c r="CFU410" s="258"/>
      <c r="CFV410" s="258"/>
      <c r="CFW410" s="258"/>
      <c r="CFX410" s="258"/>
      <c r="CFY410" s="258"/>
      <c r="CFZ410" s="258"/>
      <c r="CGA410" s="258"/>
      <c r="CGB410" s="258"/>
      <c r="CGC410" s="258"/>
      <c r="CGD410" s="258"/>
      <c r="CGE410" s="258"/>
      <c r="CGF410" s="258"/>
      <c r="CGG410" s="258"/>
      <c r="CGH410" s="258"/>
      <c r="CGI410" s="258"/>
      <c r="CGJ410" s="258"/>
      <c r="CGK410" s="258"/>
      <c r="CGL410" s="258"/>
      <c r="CGM410" s="258"/>
      <c r="CGN410" s="258"/>
      <c r="CGO410" s="258"/>
      <c r="CGP410" s="258"/>
      <c r="CGQ410" s="258"/>
      <c r="CGR410" s="258"/>
      <c r="CGS410" s="258"/>
      <c r="CGT410" s="258"/>
      <c r="CGU410" s="258"/>
      <c r="CGV410" s="258"/>
      <c r="CGW410" s="258"/>
      <c r="CGX410" s="258"/>
      <c r="CGY410" s="258"/>
      <c r="CGZ410" s="258"/>
      <c r="CHA410" s="258"/>
      <c r="CHB410" s="258"/>
      <c r="CHC410" s="258"/>
      <c r="CHD410" s="258"/>
      <c r="CHE410" s="258"/>
      <c r="CHF410" s="258"/>
      <c r="CHG410" s="258"/>
      <c r="CHH410" s="258"/>
      <c r="CHI410" s="258"/>
      <c r="CHJ410" s="258"/>
      <c r="CHK410" s="258"/>
      <c r="CHL410" s="258"/>
      <c r="CHM410" s="258"/>
      <c r="CHN410" s="258"/>
      <c r="CHO410" s="258"/>
      <c r="CHP410" s="258"/>
      <c r="CHQ410" s="258"/>
      <c r="CHR410" s="258"/>
      <c r="CHS410" s="258"/>
      <c r="CHT410" s="258"/>
      <c r="CHU410" s="258"/>
      <c r="CHV410" s="258"/>
      <c r="CHW410" s="258"/>
      <c r="CHX410" s="258"/>
      <c r="CHY410" s="258"/>
      <c r="CHZ410" s="258"/>
      <c r="CIA410" s="258"/>
      <c r="CIB410" s="258"/>
      <c r="CIC410" s="258"/>
      <c r="CID410" s="258"/>
      <c r="CIE410" s="258"/>
      <c r="CIF410" s="258"/>
      <c r="CIG410" s="258"/>
      <c r="CIH410" s="258"/>
      <c r="CII410" s="258"/>
      <c r="CIJ410" s="258"/>
      <c r="CIK410" s="258"/>
      <c r="CIL410" s="258"/>
      <c r="CIM410" s="258"/>
      <c r="CIN410" s="258"/>
      <c r="CIO410" s="258"/>
      <c r="CIP410" s="258"/>
      <c r="CIQ410" s="258"/>
      <c r="CIR410" s="258"/>
      <c r="CIS410" s="258"/>
      <c r="CIT410" s="258"/>
      <c r="CIU410" s="258"/>
      <c r="CIV410" s="258"/>
      <c r="CIW410" s="258"/>
      <c r="CIX410" s="258"/>
      <c r="CIY410" s="258"/>
      <c r="CIZ410" s="258"/>
      <c r="CJA410" s="258"/>
      <c r="CJB410" s="258"/>
      <c r="CJC410" s="258"/>
      <c r="CJD410" s="258"/>
      <c r="CJE410" s="258"/>
      <c r="CJF410" s="258"/>
      <c r="CJG410" s="258"/>
      <c r="CJH410" s="258"/>
      <c r="CJI410" s="258"/>
      <c r="CJJ410" s="258"/>
      <c r="CJK410" s="258"/>
      <c r="CJL410" s="258"/>
      <c r="CJM410" s="258"/>
      <c r="CJN410" s="258"/>
      <c r="CJO410" s="258"/>
      <c r="CJP410" s="258"/>
      <c r="CJQ410" s="258"/>
      <c r="CJR410" s="258"/>
      <c r="CJS410" s="258"/>
      <c r="CJT410" s="258"/>
      <c r="CJU410" s="258"/>
      <c r="CJV410" s="258"/>
      <c r="CJW410" s="258"/>
      <c r="CJX410" s="258"/>
      <c r="CJY410" s="258"/>
      <c r="CJZ410" s="258"/>
      <c r="CKA410" s="258"/>
      <c r="CKB410" s="258"/>
      <c r="CKC410" s="258"/>
      <c r="CKD410" s="258"/>
      <c r="CKE410" s="258"/>
      <c r="CKF410" s="258"/>
      <c r="CKG410" s="258"/>
      <c r="CKH410" s="258"/>
      <c r="CKI410" s="258"/>
      <c r="CKJ410" s="258"/>
      <c r="CKK410" s="258"/>
      <c r="CKL410" s="258"/>
      <c r="CKM410" s="258"/>
      <c r="CKN410" s="258"/>
      <c r="CKO410" s="258"/>
      <c r="CKP410" s="258"/>
      <c r="CKQ410" s="258"/>
      <c r="CKR410" s="258"/>
      <c r="CKS410" s="258"/>
      <c r="CKT410" s="258"/>
      <c r="CKU410" s="258"/>
      <c r="CKV410" s="258"/>
      <c r="CKW410" s="258"/>
      <c r="CKX410" s="258"/>
      <c r="CKY410" s="258"/>
      <c r="CKZ410" s="258"/>
      <c r="CLA410" s="258"/>
      <c r="CLB410" s="258"/>
      <c r="CLC410" s="258"/>
      <c r="CLD410" s="258"/>
      <c r="CLE410" s="258"/>
      <c r="CLF410" s="258"/>
      <c r="CLG410" s="258"/>
      <c r="CLH410" s="258"/>
      <c r="CLI410" s="258"/>
      <c r="CLJ410" s="258"/>
      <c r="CLK410" s="258"/>
      <c r="CLL410" s="258"/>
      <c r="CLM410" s="258"/>
      <c r="CLN410" s="258"/>
      <c r="CLO410" s="258"/>
      <c r="CLP410" s="258"/>
      <c r="CLQ410" s="258"/>
      <c r="CLR410" s="258"/>
      <c r="CLS410" s="258"/>
      <c r="CLT410" s="258"/>
      <c r="CLU410" s="258"/>
      <c r="CLV410" s="258"/>
      <c r="CLW410" s="258"/>
      <c r="CLX410" s="258"/>
      <c r="CLY410" s="258"/>
      <c r="CLZ410" s="258"/>
      <c r="CMA410" s="258"/>
      <c r="CMB410" s="258"/>
      <c r="CMC410" s="258"/>
      <c r="CMD410" s="258"/>
      <c r="CME410" s="258"/>
      <c r="CMF410" s="258"/>
      <c r="CMG410" s="258"/>
      <c r="CMH410" s="258"/>
      <c r="CMI410" s="258"/>
      <c r="CMJ410" s="258"/>
      <c r="CMK410" s="258"/>
      <c r="CML410" s="258"/>
      <c r="CMM410" s="258"/>
      <c r="CMN410" s="258"/>
      <c r="CMO410" s="258"/>
      <c r="CMP410" s="258"/>
      <c r="CMQ410" s="258"/>
      <c r="CMR410" s="258"/>
      <c r="CMS410" s="258"/>
      <c r="CMT410" s="258"/>
      <c r="CMU410" s="258"/>
      <c r="CMV410" s="258"/>
      <c r="CMW410" s="258"/>
      <c r="CMX410" s="258"/>
      <c r="CMY410" s="258"/>
      <c r="CMZ410" s="258"/>
      <c r="CNA410" s="258"/>
      <c r="CNB410" s="258"/>
      <c r="CNC410" s="258"/>
      <c r="CND410" s="258"/>
      <c r="CNE410" s="258"/>
      <c r="CNF410" s="258"/>
      <c r="CNG410" s="258"/>
      <c r="CNH410" s="258"/>
      <c r="CNI410" s="258"/>
      <c r="CNJ410" s="258"/>
      <c r="CNK410" s="258"/>
      <c r="CNL410" s="258"/>
      <c r="CNM410" s="258"/>
      <c r="CNN410" s="258"/>
      <c r="CNO410" s="258"/>
      <c r="CNP410" s="258"/>
      <c r="CNQ410" s="258"/>
      <c r="CNR410" s="258"/>
      <c r="CNS410" s="258"/>
      <c r="CNT410" s="258"/>
      <c r="CNU410" s="258"/>
      <c r="CNV410" s="258"/>
      <c r="CNW410" s="258"/>
      <c r="CNX410" s="258"/>
      <c r="CNY410" s="258"/>
      <c r="CNZ410" s="258"/>
      <c r="COA410" s="258"/>
      <c r="COB410" s="258"/>
      <c r="COC410" s="258"/>
      <c r="COD410" s="258"/>
      <c r="COE410" s="258"/>
      <c r="COF410" s="258"/>
      <c r="COG410" s="258"/>
      <c r="COH410" s="258"/>
      <c r="COI410" s="258"/>
      <c r="COJ410" s="258"/>
      <c r="COK410" s="258"/>
      <c r="COL410" s="258"/>
      <c r="COM410" s="258"/>
      <c r="CON410" s="258"/>
      <c r="COO410" s="258"/>
      <c r="COP410" s="258"/>
      <c r="COQ410" s="258"/>
      <c r="COR410" s="258"/>
      <c r="COS410" s="258"/>
      <c r="COT410" s="258"/>
      <c r="COU410" s="258"/>
      <c r="COV410" s="258"/>
      <c r="COW410" s="258"/>
      <c r="COX410" s="258"/>
      <c r="COY410" s="258"/>
      <c r="COZ410" s="258"/>
      <c r="CPA410" s="258"/>
      <c r="CPB410" s="258"/>
      <c r="CPC410" s="258"/>
      <c r="CPD410" s="258"/>
      <c r="CPE410" s="258"/>
      <c r="CPF410" s="258"/>
      <c r="CPG410" s="258"/>
      <c r="CPH410" s="258"/>
      <c r="CPI410" s="258"/>
      <c r="CPJ410" s="258"/>
      <c r="CPK410" s="258"/>
      <c r="CPL410" s="258"/>
      <c r="CPM410" s="258"/>
      <c r="CPN410" s="258"/>
      <c r="CPO410" s="258"/>
      <c r="CPP410" s="258"/>
      <c r="CPQ410" s="258"/>
      <c r="CPR410" s="258"/>
      <c r="CPS410" s="258"/>
      <c r="CPT410" s="258"/>
      <c r="CPU410" s="258"/>
      <c r="CPV410" s="258"/>
      <c r="CPW410" s="258"/>
      <c r="CPX410" s="258"/>
      <c r="CPY410" s="258"/>
      <c r="CPZ410" s="258"/>
      <c r="CQA410" s="258"/>
      <c r="CQB410" s="258"/>
      <c r="CQC410" s="258"/>
      <c r="CQD410" s="258"/>
      <c r="CQE410" s="258"/>
      <c r="CQF410" s="258"/>
      <c r="CQG410" s="258"/>
      <c r="CQH410" s="258"/>
      <c r="CQI410" s="258"/>
      <c r="CQJ410" s="258"/>
      <c r="CQK410" s="258"/>
      <c r="CQL410" s="258"/>
      <c r="CQM410" s="258"/>
      <c r="CQN410" s="258"/>
      <c r="CQO410" s="258"/>
      <c r="CQP410" s="258"/>
      <c r="CQQ410" s="258"/>
      <c r="CQR410" s="258"/>
      <c r="CQS410" s="258"/>
      <c r="CQT410" s="258"/>
      <c r="CQU410" s="258"/>
      <c r="CQV410" s="258"/>
      <c r="CQW410" s="258"/>
      <c r="CQX410" s="258"/>
      <c r="CQY410" s="258"/>
      <c r="CQZ410" s="258"/>
      <c r="CRA410" s="258"/>
      <c r="CRB410" s="258"/>
      <c r="CRC410" s="258"/>
      <c r="CRD410" s="258"/>
      <c r="CRE410" s="258"/>
      <c r="CRF410" s="258"/>
      <c r="CRG410" s="258"/>
      <c r="CRH410" s="258"/>
      <c r="CRI410" s="258"/>
      <c r="CRJ410" s="258"/>
      <c r="CRK410" s="258"/>
      <c r="CRL410" s="258"/>
      <c r="CRM410" s="258"/>
      <c r="CRN410" s="258"/>
      <c r="CRO410" s="258"/>
      <c r="CRP410" s="258"/>
      <c r="CRQ410" s="258"/>
      <c r="CRR410" s="258"/>
      <c r="CRS410" s="258"/>
      <c r="CRT410" s="258"/>
      <c r="CRU410" s="258"/>
      <c r="CRV410" s="258"/>
      <c r="CRW410" s="258"/>
      <c r="CRX410" s="258"/>
      <c r="CRY410" s="258"/>
      <c r="CRZ410" s="258"/>
      <c r="CSA410" s="258"/>
      <c r="CSB410" s="258"/>
      <c r="CSC410" s="258"/>
      <c r="CSD410" s="258"/>
      <c r="CSE410" s="258"/>
      <c r="CSF410" s="258"/>
      <c r="CSG410" s="258"/>
      <c r="CSH410" s="258"/>
      <c r="CSI410" s="258"/>
      <c r="CSJ410" s="258"/>
      <c r="CSK410" s="258"/>
      <c r="CSL410" s="258"/>
      <c r="CSM410" s="258"/>
      <c r="CSN410" s="258"/>
      <c r="CSO410" s="258"/>
      <c r="CSP410" s="258"/>
      <c r="CSQ410" s="258"/>
      <c r="CSR410" s="258"/>
      <c r="CSS410" s="258"/>
      <c r="CST410" s="258"/>
      <c r="CSU410" s="258"/>
      <c r="CSV410" s="258"/>
      <c r="CSW410" s="258"/>
      <c r="CSX410" s="258"/>
      <c r="CSY410" s="258"/>
      <c r="CSZ410" s="258"/>
      <c r="CTA410" s="258"/>
      <c r="CTB410" s="258"/>
      <c r="CTC410" s="258"/>
      <c r="CTD410" s="258"/>
      <c r="CTE410" s="258"/>
      <c r="CTF410" s="258"/>
      <c r="CTG410" s="258"/>
      <c r="CTH410" s="258"/>
      <c r="CTI410" s="258"/>
      <c r="CTJ410" s="258"/>
      <c r="CTK410" s="258"/>
      <c r="CTL410" s="258"/>
      <c r="CTM410" s="258"/>
      <c r="CTN410" s="258"/>
      <c r="CTO410" s="258"/>
      <c r="CTP410" s="258"/>
      <c r="CTQ410" s="258"/>
      <c r="CTR410" s="258"/>
      <c r="CTS410" s="258"/>
      <c r="CTT410" s="258"/>
      <c r="CTU410" s="258"/>
      <c r="CTV410" s="258"/>
      <c r="CTW410" s="258"/>
      <c r="CTX410" s="258"/>
      <c r="CTY410" s="258"/>
      <c r="CTZ410" s="258"/>
      <c r="CUA410" s="258"/>
      <c r="CUB410" s="258"/>
      <c r="CUC410" s="258"/>
      <c r="CUD410" s="258"/>
      <c r="CUE410" s="258"/>
      <c r="CUF410" s="258"/>
      <c r="CUG410" s="258"/>
      <c r="CUH410" s="258"/>
      <c r="CUI410" s="258"/>
      <c r="CUJ410" s="258"/>
      <c r="CUK410" s="258"/>
      <c r="CUL410" s="258"/>
      <c r="CUM410" s="258"/>
      <c r="CUN410" s="258"/>
      <c r="CUO410" s="258"/>
      <c r="CUP410" s="258"/>
      <c r="CUQ410" s="258"/>
      <c r="CUR410" s="258"/>
      <c r="CUS410" s="258"/>
      <c r="CUT410" s="258"/>
      <c r="CUU410" s="258"/>
      <c r="CUV410" s="258"/>
      <c r="CUW410" s="258"/>
      <c r="CUX410" s="258"/>
      <c r="CUY410" s="258"/>
      <c r="CUZ410" s="258"/>
      <c r="CVA410" s="258"/>
      <c r="CVB410" s="258"/>
      <c r="CVC410" s="258"/>
      <c r="CVD410" s="258"/>
      <c r="CVE410" s="258"/>
      <c r="CVF410" s="258"/>
      <c r="CVG410" s="258"/>
      <c r="CVH410" s="258"/>
      <c r="CVI410" s="258"/>
      <c r="CVJ410" s="258"/>
      <c r="CVK410" s="258"/>
      <c r="CVL410" s="258"/>
      <c r="CVM410" s="258"/>
      <c r="CVN410" s="258"/>
      <c r="CVO410" s="258"/>
      <c r="CVP410" s="258"/>
      <c r="CVQ410" s="258"/>
      <c r="CVR410" s="258"/>
      <c r="CVS410" s="258"/>
      <c r="CVT410" s="258"/>
      <c r="CVU410" s="258"/>
      <c r="CVV410" s="258"/>
      <c r="CVW410" s="258"/>
      <c r="CVX410" s="258"/>
      <c r="CVY410" s="258"/>
      <c r="CVZ410" s="258"/>
      <c r="CWA410" s="258"/>
      <c r="CWB410" s="258"/>
      <c r="CWC410" s="258"/>
      <c r="CWD410" s="258"/>
      <c r="CWE410" s="258"/>
      <c r="CWF410" s="258"/>
      <c r="CWG410" s="258"/>
      <c r="CWH410" s="258"/>
      <c r="CWI410" s="258"/>
      <c r="CWJ410" s="258"/>
      <c r="CWK410" s="258"/>
      <c r="CWL410" s="258"/>
      <c r="CWM410" s="258"/>
      <c r="CWN410" s="258"/>
      <c r="CWO410" s="258"/>
      <c r="CWP410" s="258"/>
      <c r="CWQ410" s="258"/>
      <c r="CWR410" s="258"/>
      <c r="CWS410" s="258"/>
      <c r="CWT410" s="258"/>
      <c r="CWU410" s="258"/>
      <c r="CWV410" s="258"/>
      <c r="CWW410" s="258"/>
      <c r="CWX410" s="258"/>
      <c r="CWY410" s="258"/>
      <c r="CWZ410" s="258"/>
      <c r="CXA410" s="258"/>
      <c r="CXB410" s="258"/>
      <c r="CXC410" s="258"/>
      <c r="CXD410" s="258"/>
      <c r="CXE410" s="258"/>
      <c r="CXF410" s="258"/>
      <c r="CXG410" s="258"/>
      <c r="CXH410" s="258"/>
      <c r="CXI410" s="258"/>
      <c r="CXJ410" s="258"/>
      <c r="CXK410" s="258"/>
      <c r="CXL410" s="258"/>
      <c r="CXM410" s="258"/>
      <c r="CXN410" s="258"/>
      <c r="CXO410" s="258"/>
      <c r="CXP410" s="258"/>
      <c r="CXQ410" s="258"/>
      <c r="CXR410" s="258"/>
      <c r="CXS410" s="258"/>
      <c r="CXT410" s="258"/>
      <c r="CXU410" s="258"/>
      <c r="CXV410" s="258"/>
      <c r="CXW410" s="258"/>
      <c r="CXX410" s="258"/>
      <c r="CXY410" s="258"/>
      <c r="CXZ410" s="258"/>
      <c r="CYA410" s="258"/>
      <c r="CYB410" s="258"/>
      <c r="CYC410" s="258"/>
      <c r="CYD410" s="258"/>
      <c r="CYE410" s="258"/>
      <c r="CYF410" s="258"/>
      <c r="CYG410" s="258"/>
      <c r="CYH410" s="258"/>
      <c r="CYI410" s="258"/>
      <c r="CYJ410" s="258"/>
      <c r="CYK410" s="258"/>
      <c r="CYL410" s="258"/>
      <c r="CYM410" s="258"/>
      <c r="CYN410" s="258"/>
      <c r="CYO410" s="258"/>
      <c r="CYP410" s="258"/>
      <c r="CYQ410" s="258"/>
      <c r="CYR410" s="258"/>
      <c r="CYS410" s="258"/>
      <c r="CYT410" s="258"/>
      <c r="CYU410" s="258"/>
      <c r="CYV410" s="258"/>
      <c r="CYW410" s="258"/>
      <c r="CYX410" s="258"/>
      <c r="CYY410" s="258"/>
      <c r="CYZ410" s="258"/>
      <c r="CZA410" s="258"/>
      <c r="CZB410" s="258"/>
      <c r="CZC410" s="258"/>
      <c r="CZD410" s="258"/>
      <c r="CZE410" s="258"/>
      <c r="CZF410" s="258"/>
      <c r="CZG410" s="258"/>
      <c r="CZH410" s="258"/>
      <c r="CZI410" s="258"/>
      <c r="CZJ410" s="258"/>
      <c r="CZK410" s="258"/>
      <c r="CZL410" s="258"/>
      <c r="CZM410" s="258"/>
      <c r="CZN410" s="258"/>
      <c r="CZO410" s="258"/>
      <c r="CZP410" s="258"/>
      <c r="CZQ410" s="258"/>
      <c r="CZR410" s="258"/>
      <c r="CZS410" s="258"/>
      <c r="CZT410" s="258"/>
      <c r="CZU410" s="258"/>
      <c r="CZV410" s="258"/>
      <c r="CZW410" s="258"/>
      <c r="CZX410" s="258"/>
      <c r="CZY410" s="258"/>
      <c r="CZZ410" s="258"/>
      <c r="DAA410" s="258"/>
      <c r="DAB410" s="258"/>
      <c r="DAC410" s="258"/>
      <c r="DAD410" s="258"/>
      <c r="DAE410" s="258"/>
      <c r="DAF410" s="258"/>
      <c r="DAG410" s="258"/>
      <c r="DAH410" s="258"/>
      <c r="DAI410" s="258"/>
      <c r="DAJ410" s="258"/>
      <c r="DAK410" s="258"/>
      <c r="DAL410" s="258"/>
      <c r="DAM410" s="258"/>
      <c r="DAN410" s="258"/>
      <c r="DAO410" s="258"/>
      <c r="DAP410" s="258"/>
      <c r="DAQ410" s="258"/>
      <c r="DAR410" s="258"/>
      <c r="DAS410" s="258"/>
      <c r="DAT410" s="258"/>
      <c r="DAU410" s="258"/>
      <c r="DAV410" s="258"/>
      <c r="DAW410" s="258"/>
      <c r="DAX410" s="258"/>
      <c r="DAY410" s="258"/>
      <c r="DAZ410" s="258"/>
      <c r="DBA410" s="258"/>
      <c r="DBB410" s="258"/>
      <c r="DBC410" s="258"/>
      <c r="DBD410" s="258"/>
      <c r="DBE410" s="258"/>
      <c r="DBF410" s="258"/>
      <c r="DBG410" s="258"/>
      <c r="DBH410" s="258"/>
      <c r="DBI410" s="258"/>
      <c r="DBJ410" s="258"/>
      <c r="DBK410" s="258"/>
      <c r="DBL410" s="258"/>
      <c r="DBM410" s="258"/>
      <c r="DBN410" s="258"/>
      <c r="DBO410" s="258"/>
      <c r="DBP410" s="258"/>
      <c r="DBQ410" s="258"/>
      <c r="DBR410" s="258"/>
      <c r="DBS410" s="258"/>
      <c r="DBT410" s="258"/>
      <c r="DBU410" s="258"/>
      <c r="DBV410" s="258"/>
      <c r="DBW410" s="258"/>
      <c r="DBX410" s="258"/>
      <c r="DBY410" s="258"/>
      <c r="DBZ410" s="258"/>
      <c r="DCA410" s="258"/>
      <c r="DCB410" s="258"/>
      <c r="DCC410" s="258"/>
      <c r="DCD410" s="258"/>
      <c r="DCE410" s="258"/>
      <c r="DCF410" s="258"/>
      <c r="DCG410" s="258"/>
      <c r="DCH410" s="258"/>
      <c r="DCI410" s="258"/>
      <c r="DCJ410" s="258"/>
      <c r="DCK410" s="258"/>
      <c r="DCL410" s="258"/>
      <c r="DCM410" s="258"/>
      <c r="DCN410" s="258"/>
      <c r="DCO410" s="258"/>
      <c r="DCP410" s="258"/>
      <c r="DCQ410" s="258"/>
      <c r="DCR410" s="258"/>
      <c r="DCS410" s="258"/>
      <c r="DCT410" s="258"/>
      <c r="DCU410" s="258"/>
      <c r="DCV410" s="258"/>
      <c r="DCW410" s="258"/>
      <c r="DCX410" s="258"/>
      <c r="DCY410" s="258"/>
      <c r="DCZ410" s="258"/>
      <c r="DDA410" s="258"/>
      <c r="DDB410" s="258"/>
      <c r="DDC410" s="258"/>
      <c r="DDD410" s="258"/>
      <c r="DDE410" s="258"/>
      <c r="DDF410" s="258"/>
      <c r="DDG410" s="258"/>
      <c r="DDH410" s="258"/>
      <c r="DDI410" s="258"/>
      <c r="DDJ410" s="258"/>
      <c r="DDK410" s="258"/>
      <c r="DDL410" s="258"/>
      <c r="DDM410" s="258"/>
      <c r="DDN410" s="258"/>
      <c r="DDO410" s="258"/>
      <c r="DDP410" s="258"/>
      <c r="DDQ410" s="258"/>
      <c r="DDR410" s="258"/>
      <c r="DDS410" s="258"/>
      <c r="DDT410" s="258"/>
      <c r="DDU410" s="258"/>
      <c r="DDV410" s="258"/>
      <c r="DDW410" s="258"/>
      <c r="DDX410" s="258"/>
      <c r="DDY410" s="258"/>
      <c r="DDZ410" s="258"/>
      <c r="DEA410" s="258"/>
      <c r="DEB410" s="258"/>
      <c r="DEC410" s="258"/>
      <c r="DED410" s="258"/>
      <c r="DEE410" s="258"/>
      <c r="DEF410" s="258"/>
      <c r="DEG410" s="258"/>
      <c r="DEH410" s="258"/>
      <c r="DEI410" s="258"/>
      <c r="DEJ410" s="258"/>
      <c r="DEK410" s="258"/>
      <c r="DEL410" s="258"/>
      <c r="DEM410" s="258"/>
      <c r="DEN410" s="258"/>
      <c r="DEO410" s="258"/>
      <c r="DEP410" s="258"/>
      <c r="DEQ410" s="258"/>
      <c r="DER410" s="258"/>
      <c r="DES410" s="258"/>
      <c r="DET410" s="258"/>
      <c r="DEU410" s="258"/>
      <c r="DEV410" s="258"/>
      <c r="DEW410" s="258"/>
      <c r="DEX410" s="258"/>
      <c r="DEY410" s="258"/>
      <c r="DEZ410" s="258"/>
      <c r="DFA410" s="258"/>
      <c r="DFB410" s="258"/>
      <c r="DFC410" s="258"/>
      <c r="DFD410" s="258"/>
      <c r="DFE410" s="258"/>
      <c r="DFF410" s="258"/>
      <c r="DFG410" s="258"/>
      <c r="DFH410" s="258"/>
      <c r="DFI410" s="258"/>
      <c r="DFJ410" s="258"/>
      <c r="DFK410" s="258"/>
      <c r="DFL410" s="258"/>
      <c r="DFM410" s="258"/>
      <c r="DFN410" s="258"/>
      <c r="DFO410" s="258"/>
      <c r="DFP410" s="258"/>
      <c r="DFQ410" s="258"/>
      <c r="DFR410" s="258"/>
      <c r="DFS410" s="258"/>
      <c r="DFT410" s="258"/>
      <c r="DFU410" s="258"/>
      <c r="DFV410" s="258"/>
      <c r="DFW410" s="258"/>
      <c r="DFX410" s="258"/>
      <c r="DFY410" s="258"/>
      <c r="DFZ410" s="258"/>
      <c r="DGA410" s="258"/>
      <c r="DGB410" s="258"/>
      <c r="DGC410" s="258"/>
      <c r="DGD410" s="258"/>
      <c r="DGE410" s="258"/>
      <c r="DGF410" s="258"/>
      <c r="DGG410" s="258"/>
      <c r="DGH410" s="258"/>
      <c r="DGI410" s="258"/>
      <c r="DGJ410" s="258"/>
      <c r="DGK410" s="258"/>
      <c r="DGL410" s="258"/>
      <c r="DGM410" s="258"/>
      <c r="DGN410" s="258"/>
      <c r="DGO410" s="258"/>
      <c r="DGP410" s="258"/>
      <c r="DGQ410" s="258"/>
      <c r="DGR410" s="258"/>
      <c r="DGS410" s="258"/>
      <c r="DGT410" s="258"/>
      <c r="DGU410" s="258"/>
      <c r="DGV410" s="258"/>
      <c r="DGW410" s="258"/>
      <c r="DGX410" s="258"/>
      <c r="DGY410" s="258"/>
      <c r="DGZ410" s="258"/>
      <c r="DHA410" s="258"/>
      <c r="DHB410" s="258"/>
      <c r="DHC410" s="258"/>
      <c r="DHD410" s="258"/>
      <c r="DHE410" s="258"/>
      <c r="DHF410" s="258"/>
      <c r="DHG410" s="258"/>
      <c r="DHH410" s="258"/>
      <c r="DHI410" s="258"/>
      <c r="DHJ410" s="258"/>
      <c r="DHK410" s="258"/>
      <c r="DHL410" s="258"/>
      <c r="DHM410" s="258"/>
      <c r="DHN410" s="258"/>
      <c r="DHO410" s="258"/>
      <c r="DHP410" s="258"/>
      <c r="DHQ410" s="258"/>
      <c r="DHR410" s="258"/>
      <c r="DHS410" s="258"/>
      <c r="DHT410" s="258"/>
      <c r="DHU410" s="258"/>
      <c r="DHV410" s="258"/>
      <c r="DHW410" s="258"/>
      <c r="DHX410" s="258"/>
      <c r="DHY410" s="258"/>
      <c r="DHZ410" s="258"/>
      <c r="DIA410" s="258"/>
      <c r="DIB410" s="258"/>
      <c r="DIC410" s="258"/>
      <c r="DID410" s="258"/>
      <c r="DIE410" s="258"/>
      <c r="DIF410" s="258"/>
      <c r="DIG410" s="258"/>
      <c r="DIH410" s="258"/>
      <c r="DII410" s="258"/>
      <c r="DIJ410" s="258"/>
      <c r="DIK410" s="258"/>
      <c r="DIL410" s="258"/>
      <c r="DIM410" s="258"/>
      <c r="DIN410" s="258"/>
      <c r="DIO410" s="258"/>
      <c r="DIP410" s="258"/>
      <c r="DIQ410" s="258"/>
      <c r="DIR410" s="258"/>
      <c r="DIS410" s="258"/>
      <c r="DIT410" s="258"/>
      <c r="DIU410" s="258"/>
      <c r="DIV410" s="258"/>
      <c r="DIW410" s="258"/>
      <c r="DIX410" s="258"/>
      <c r="DIY410" s="258"/>
      <c r="DIZ410" s="258"/>
      <c r="DJA410" s="258"/>
      <c r="DJB410" s="258"/>
      <c r="DJC410" s="258"/>
      <c r="DJD410" s="258"/>
      <c r="DJE410" s="258"/>
      <c r="DJF410" s="258"/>
      <c r="DJG410" s="258"/>
      <c r="DJH410" s="258"/>
      <c r="DJI410" s="258"/>
      <c r="DJJ410" s="258"/>
      <c r="DJK410" s="258"/>
      <c r="DJL410" s="258"/>
      <c r="DJM410" s="258"/>
      <c r="DJN410" s="258"/>
      <c r="DJO410" s="258"/>
      <c r="DJP410" s="258"/>
      <c r="DJQ410" s="258"/>
      <c r="DJR410" s="258"/>
      <c r="DJS410" s="258"/>
      <c r="DJT410" s="258"/>
      <c r="DJU410" s="258"/>
      <c r="DJV410" s="258"/>
      <c r="DJW410" s="258"/>
      <c r="DJX410" s="258"/>
      <c r="DJY410" s="258"/>
      <c r="DJZ410" s="258"/>
      <c r="DKA410" s="258"/>
      <c r="DKB410" s="258"/>
      <c r="DKC410" s="258"/>
      <c r="DKD410" s="258"/>
      <c r="DKE410" s="258"/>
      <c r="DKF410" s="258"/>
      <c r="DKG410" s="258"/>
      <c r="DKH410" s="258"/>
      <c r="DKI410" s="258"/>
      <c r="DKJ410" s="258"/>
      <c r="DKK410" s="258"/>
      <c r="DKL410" s="258"/>
      <c r="DKM410" s="258"/>
      <c r="DKN410" s="258"/>
      <c r="DKO410" s="258"/>
      <c r="DKP410" s="258"/>
      <c r="DKQ410" s="258"/>
      <c r="DKR410" s="258"/>
      <c r="DKS410" s="258"/>
      <c r="DKT410" s="258"/>
      <c r="DKU410" s="258"/>
      <c r="DKV410" s="258"/>
      <c r="DKW410" s="258"/>
      <c r="DKX410" s="258"/>
      <c r="DKY410" s="258"/>
      <c r="DKZ410" s="258"/>
      <c r="DLA410" s="258"/>
      <c r="DLB410" s="258"/>
      <c r="DLC410" s="258"/>
      <c r="DLD410" s="258"/>
      <c r="DLE410" s="258"/>
      <c r="DLF410" s="258"/>
      <c r="DLG410" s="258"/>
      <c r="DLH410" s="258"/>
      <c r="DLI410" s="258"/>
      <c r="DLJ410" s="258"/>
      <c r="DLK410" s="258"/>
      <c r="DLL410" s="258"/>
      <c r="DLM410" s="258"/>
      <c r="DLN410" s="258"/>
      <c r="DLO410" s="258"/>
      <c r="DLP410" s="258"/>
      <c r="DLQ410" s="258"/>
      <c r="DLR410" s="258"/>
      <c r="DLS410" s="258"/>
      <c r="DLT410" s="258"/>
      <c r="DLU410" s="258"/>
      <c r="DLV410" s="258"/>
      <c r="DLW410" s="258"/>
      <c r="DLX410" s="258"/>
      <c r="DLY410" s="258"/>
      <c r="DLZ410" s="258"/>
      <c r="DMA410" s="258"/>
      <c r="DMB410" s="258"/>
      <c r="DMC410" s="258"/>
      <c r="DMD410" s="258"/>
      <c r="DME410" s="258"/>
      <c r="DMF410" s="258"/>
      <c r="DMG410" s="258"/>
      <c r="DMH410" s="258"/>
      <c r="DMI410" s="258"/>
      <c r="DMJ410" s="258"/>
      <c r="DMK410" s="258"/>
      <c r="DML410" s="258"/>
      <c r="DMM410" s="258"/>
      <c r="DMN410" s="258"/>
      <c r="DMO410" s="258"/>
      <c r="DMP410" s="258"/>
      <c r="DMQ410" s="258"/>
      <c r="DMR410" s="258"/>
      <c r="DMS410" s="258"/>
      <c r="DMT410" s="258"/>
      <c r="DMU410" s="258"/>
      <c r="DMV410" s="258"/>
      <c r="DMW410" s="258"/>
      <c r="DMX410" s="258"/>
      <c r="DMY410" s="258"/>
      <c r="DMZ410" s="258"/>
      <c r="DNA410" s="258"/>
      <c r="DNB410" s="258"/>
      <c r="DNC410" s="258"/>
      <c r="DND410" s="258"/>
      <c r="DNE410" s="258"/>
      <c r="DNF410" s="258"/>
      <c r="DNG410" s="258"/>
      <c r="DNH410" s="258"/>
      <c r="DNI410" s="258"/>
      <c r="DNJ410" s="258"/>
      <c r="DNK410" s="258"/>
      <c r="DNL410" s="258"/>
      <c r="DNM410" s="258"/>
      <c r="DNN410" s="258"/>
      <c r="DNO410" s="258"/>
      <c r="DNP410" s="258"/>
      <c r="DNQ410" s="258"/>
      <c r="DNR410" s="258"/>
      <c r="DNS410" s="258"/>
      <c r="DNT410" s="258"/>
      <c r="DNU410" s="258"/>
      <c r="DNV410" s="258"/>
      <c r="DNW410" s="258"/>
      <c r="DNX410" s="258"/>
      <c r="DNY410" s="258"/>
      <c r="DNZ410" s="258"/>
      <c r="DOA410" s="258"/>
      <c r="DOB410" s="258"/>
      <c r="DOC410" s="258"/>
      <c r="DOD410" s="258"/>
      <c r="DOE410" s="258"/>
      <c r="DOF410" s="258"/>
      <c r="DOG410" s="258"/>
      <c r="DOH410" s="258"/>
      <c r="DOI410" s="258"/>
      <c r="DOJ410" s="258"/>
      <c r="DOK410" s="258"/>
      <c r="DOL410" s="258"/>
      <c r="DOM410" s="258"/>
      <c r="DON410" s="258"/>
      <c r="DOO410" s="258"/>
      <c r="DOP410" s="258"/>
      <c r="DOQ410" s="258"/>
      <c r="DOR410" s="258"/>
      <c r="DOS410" s="258"/>
      <c r="DOT410" s="258"/>
      <c r="DOU410" s="258"/>
      <c r="DOV410" s="258"/>
      <c r="DOW410" s="258"/>
      <c r="DOX410" s="258"/>
      <c r="DOY410" s="258"/>
      <c r="DOZ410" s="258"/>
      <c r="DPA410" s="258"/>
      <c r="DPB410" s="258"/>
      <c r="DPC410" s="258"/>
      <c r="DPD410" s="258"/>
      <c r="DPE410" s="258"/>
      <c r="DPF410" s="258"/>
      <c r="DPG410" s="258"/>
      <c r="DPH410" s="258"/>
      <c r="DPI410" s="258"/>
      <c r="DPJ410" s="258"/>
      <c r="DPK410" s="258"/>
      <c r="DPL410" s="258"/>
      <c r="DPM410" s="258"/>
      <c r="DPN410" s="258"/>
      <c r="DPO410" s="258"/>
      <c r="DPP410" s="258"/>
      <c r="DPQ410" s="258"/>
      <c r="DPR410" s="258"/>
      <c r="DPS410" s="258"/>
      <c r="DPT410" s="258"/>
      <c r="DPU410" s="258"/>
      <c r="DPV410" s="258"/>
      <c r="DPW410" s="258"/>
      <c r="DPX410" s="258"/>
      <c r="DPY410" s="258"/>
      <c r="DPZ410" s="258"/>
      <c r="DQA410" s="258"/>
      <c r="DQB410" s="258"/>
      <c r="DQC410" s="258"/>
      <c r="DQD410" s="258"/>
      <c r="DQE410" s="258"/>
      <c r="DQF410" s="258"/>
      <c r="DQG410" s="258"/>
      <c r="DQH410" s="258"/>
      <c r="DQI410" s="258"/>
      <c r="DQJ410" s="258"/>
      <c r="DQK410" s="258"/>
      <c r="DQL410" s="258"/>
      <c r="DQM410" s="258"/>
      <c r="DQN410" s="258"/>
      <c r="DQO410" s="258"/>
      <c r="DQP410" s="258"/>
      <c r="DQQ410" s="258"/>
      <c r="DQR410" s="258"/>
      <c r="DQS410" s="258"/>
      <c r="DQT410" s="258"/>
      <c r="DQU410" s="258"/>
      <c r="DQV410" s="258"/>
      <c r="DQW410" s="258"/>
      <c r="DQX410" s="258"/>
      <c r="DQY410" s="258"/>
      <c r="DQZ410" s="258"/>
      <c r="DRA410" s="258"/>
      <c r="DRB410" s="258"/>
      <c r="DRC410" s="258"/>
      <c r="DRD410" s="258"/>
      <c r="DRE410" s="258"/>
      <c r="DRF410" s="258"/>
      <c r="DRG410" s="258"/>
      <c r="DRH410" s="258"/>
      <c r="DRI410" s="258"/>
      <c r="DRJ410" s="258"/>
      <c r="DRK410" s="258"/>
      <c r="DRL410" s="258"/>
      <c r="DRM410" s="258"/>
      <c r="DRN410" s="258"/>
      <c r="DRO410" s="258"/>
      <c r="DRP410" s="258"/>
      <c r="DRQ410" s="258"/>
      <c r="DRR410" s="258"/>
      <c r="DRS410" s="258"/>
      <c r="DRT410" s="258"/>
      <c r="DRU410" s="258"/>
      <c r="DRV410" s="258"/>
      <c r="DRW410" s="258"/>
      <c r="DRX410" s="258"/>
      <c r="DRY410" s="258"/>
      <c r="DRZ410" s="258"/>
      <c r="DSA410" s="258"/>
      <c r="DSB410" s="258"/>
      <c r="DSC410" s="258"/>
      <c r="DSD410" s="258"/>
      <c r="DSE410" s="258"/>
      <c r="DSF410" s="258"/>
      <c r="DSG410" s="258"/>
      <c r="DSH410" s="258"/>
      <c r="DSI410" s="258"/>
      <c r="DSJ410" s="258"/>
      <c r="DSK410" s="258"/>
      <c r="DSL410" s="258"/>
      <c r="DSM410" s="258"/>
      <c r="DSN410" s="258"/>
      <c r="DSO410" s="258"/>
      <c r="DSP410" s="258"/>
      <c r="DSQ410" s="258"/>
      <c r="DSR410" s="258"/>
      <c r="DSS410" s="258"/>
      <c r="DST410" s="258"/>
      <c r="DSU410" s="258"/>
      <c r="DSV410" s="258"/>
      <c r="DSW410" s="258"/>
      <c r="DSX410" s="258"/>
      <c r="DSY410" s="258"/>
      <c r="DSZ410" s="258"/>
      <c r="DTA410" s="258"/>
      <c r="DTB410" s="258"/>
      <c r="DTC410" s="258"/>
      <c r="DTD410" s="258"/>
      <c r="DTE410" s="258"/>
      <c r="DTF410" s="258"/>
      <c r="DTG410" s="258"/>
      <c r="DTH410" s="258"/>
      <c r="DTI410" s="258"/>
      <c r="DTJ410" s="258"/>
      <c r="DTK410" s="258"/>
      <c r="DTL410" s="258"/>
      <c r="DTM410" s="258"/>
      <c r="DTN410" s="258"/>
      <c r="DTO410" s="258"/>
      <c r="DTP410" s="258"/>
      <c r="DTQ410" s="258"/>
      <c r="DTR410" s="258"/>
      <c r="DTS410" s="258"/>
      <c r="DTT410" s="258"/>
      <c r="DTU410" s="258"/>
      <c r="DTV410" s="258"/>
      <c r="DTW410" s="258"/>
      <c r="DTX410" s="258"/>
      <c r="DTY410" s="258"/>
      <c r="DTZ410" s="258"/>
      <c r="DUA410" s="258"/>
      <c r="DUB410" s="258"/>
      <c r="DUC410" s="258"/>
      <c r="DUD410" s="258"/>
      <c r="DUE410" s="258"/>
      <c r="DUF410" s="258"/>
      <c r="DUG410" s="258"/>
      <c r="DUH410" s="258"/>
      <c r="DUI410" s="258"/>
      <c r="DUJ410" s="258"/>
      <c r="DUK410" s="258"/>
      <c r="DUL410" s="258"/>
      <c r="DUM410" s="258"/>
      <c r="DUN410" s="258"/>
      <c r="DUO410" s="258"/>
      <c r="DUP410" s="258"/>
      <c r="DUQ410" s="258"/>
      <c r="DUR410" s="258"/>
      <c r="DUS410" s="258"/>
      <c r="DUT410" s="258"/>
      <c r="DUU410" s="258"/>
      <c r="DUV410" s="258"/>
      <c r="DUW410" s="258"/>
      <c r="DUX410" s="258"/>
      <c r="DUY410" s="258"/>
      <c r="DUZ410" s="258"/>
      <c r="DVA410" s="258"/>
      <c r="DVB410" s="258"/>
      <c r="DVC410" s="258"/>
      <c r="DVD410" s="258"/>
      <c r="DVE410" s="258"/>
      <c r="DVF410" s="258"/>
      <c r="DVG410" s="258"/>
      <c r="DVH410" s="258"/>
      <c r="DVI410" s="258"/>
      <c r="DVJ410" s="258"/>
      <c r="DVK410" s="258"/>
      <c r="DVL410" s="258"/>
      <c r="DVM410" s="258"/>
      <c r="DVN410" s="258"/>
      <c r="DVO410" s="258"/>
      <c r="DVP410" s="258"/>
      <c r="DVQ410" s="258"/>
      <c r="DVR410" s="258"/>
      <c r="DVS410" s="258"/>
      <c r="DVT410" s="258"/>
      <c r="DVU410" s="258"/>
      <c r="DVV410" s="258"/>
      <c r="DVW410" s="258"/>
      <c r="DVX410" s="258"/>
      <c r="DVY410" s="258"/>
      <c r="DVZ410" s="258"/>
      <c r="DWA410" s="258"/>
      <c r="DWB410" s="258"/>
      <c r="DWC410" s="258"/>
      <c r="DWD410" s="258"/>
      <c r="DWE410" s="258"/>
      <c r="DWF410" s="258"/>
      <c r="DWG410" s="258"/>
      <c r="DWH410" s="258"/>
      <c r="DWI410" s="258"/>
      <c r="DWJ410" s="258"/>
      <c r="DWK410" s="258"/>
      <c r="DWL410" s="258"/>
      <c r="DWM410" s="258"/>
      <c r="DWN410" s="258"/>
      <c r="DWO410" s="258"/>
      <c r="DWP410" s="258"/>
      <c r="DWQ410" s="258"/>
      <c r="DWR410" s="258"/>
      <c r="DWS410" s="258"/>
      <c r="DWT410" s="258"/>
      <c r="DWU410" s="258"/>
      <c r="DWV410" s="258"/>
      <c r="DWW410" s="258"/>
      <c r="DWX410" s="258"/>
      <c r="DWY410" s="258"/>
      <c r="DWZ410" s="258"/>
      <c r="DXA410" s="258"/>
      <c r="DXB410" s="258"/>
      <c r="DXC410" s="258"/>
      <c r="DXD410" s="258"/>
      <c r="DXE410" s="258"/>
      <c r="DXF410" s="258"/>
      <c r="DXG410" s="258"/>
      <c r="DXH410" s="258"/>
      <c r="DXI410" s="258"/>
      <c r="DXJ410" s="258"/>
      <c r="DXK410" s="258"/>
      <c r="DXL410" s="258"/>
      <c r="DXM410" s="258"/>
      <c r="DXN410" s="258"/>
      <c r="DXO410" s="258"/>
      <c r="DXP410" s="258"/>
      <c r="DXQ410" s="258"/>
      <c r="DXR410" s="258"/>
      <c r="DXS410" s="258"/>
      <c r="DXT410" s="258"/>
      <c r="DXU410" s="258"/>
      <c r="DXV410" s="258"/>
      <c r="DXW410" s="258"/>
      <c r="DXX410" s="258"/>
      <c r="DXY410" s="258"/>
      <c r="DXZ410" s="258"/>
      <c r="DYA410" s="258"/>
      <c r="DYB410" s="258"/>
      <c r="DYC410" s="258"/>
      <c r="DYD410" s="258"/>
      <c r="DYE410" s="258"/>
      <c r="DYF410" s="258"/>
      <c r="DYG410" s="258"/>
      <c r="DYH410" s="258"/>
      <c r="DYI410" s="258"/>
      <c r="DYJ410" s="258"/>
      <c r="DYK410" s="258"/>
      <c r="DYL410" s="258"/>
      <c r="DYM410" s="258"/>
      <c r="DYN410" s="258"/>
      <c r="DYO410" s="258"/>
      <c r="DYP410" s="258"/>
      <c r="DYQ410" s="258"/>
      <c r="DYR410" s="258"/>
      <c r="DYS410" s="258"/>
      <c r="DYT410" s="258"/>
      <c r="DYU410" s="258"/>
      <c r="DYV410" s="258"/>
      <c r="DYW410" s="258"/>
      <c r="DYX410" s="258"/>
      <c r="DYY410" s="258"/>
      <c r="DYZ410" s="258"/>
      <c r="DZA410" s="258"/>
      <c r="DZB410" s="258"/>
      <c r="DZC410" s="258"/>
      <c r="DZD410" s="258"/>
      <c r="DZE410" s="258"/>
      <c r="DZF410" s="258"/>
      <c r="DZG410" s="258"/>
      <c r="DZH410" s="258"/>
      <c r="DZI410" s="258"/>
      <c r="DZJ410" s="258"/>
      <c r="DZK410" s="258"/>
      <c r="DZL410" s="258"/>
      <c r="DZM410" s="258"/>
      <c r="DZN410" s="258"/>
      <c r="DZO410" s="258"/>
      <c r="DZP410" s="258"/>
      <c r="DZQ410" s="258"/>
      <c r="DZR410" s="258"/>
      <c r="DZS410" s="258"/>
      <c r="DZT410" s="258"/>
      <c r="DZU410" s="258"/>
      <c r="DZV410" s="258"/>
      <c r="DZW410" s="258"/>
      <c r="DZX410" s="258"/>
      <c r="DZY410" s="258"/>
      <c r="DZZ410" s="258"/>
      <c r="EAA410" s="258"/>
      <c r="EAB410" s="258"/>
      <c r="EAC410" s="258"/>
      <c r="EAD410" s="258"/>
      <c r="EAE410" s="258"/>
      <c r="EAF410" s="258"/>
      <c r="EAG410" s="258"/>
      <c r="EAH410" s="258"/>
      <c r="EAI410" s="258"/>
      <c r="EAJ410" s="258"/>
      <c r="EAK410" s="258"/>
      <c r="EAL410" s="258"/>
      <c r="EAM410" s="258"/>
      <c r="EAN410" s="258"/>
      <c r="EAO410" s="258"/>
      <c r="EAP410" s="258"/>
      <c r="EAQ410" s="258"/>
      <c r="EAR410" s="258"/>
      <c r="EAS410" s="258"/>
      <c r="EAT410" s="258"/>
      <c r="EAU410" s="258"/>
      <c r="EAV410" s="258"/>
      <c r="EAW410" s="258"/>
      <c r="EAX410" s="258"/>
      <c r="EAY410" s="258"/>
      <c r="EAZ410" s="258"/>
      <c r="EBA410" s="258"/>
      <c r="EBB410" s="258"/>
      <c r="EBC410" s="258"/>
      <c r="EBD410" s="258"/>
      <c r="EBE410" s="258"/>
      <c r="EBF410" s="258"/>
      <c r="EBG410" s="258"/>
      <c r="EBH410" s="258"/>
      <c r="EBI410" s="258"/>
      <c r="EBJ410" s="258"/>
      <c r="EBK410" s="258"/>
      <c r="EBL410" s="258"/>
      <c r="EBM410" s="258"/>
      <c r="EBN410" s="258"/>
      <c r="EBO410" s="258"/>
      <c r="EBP410" s="258"/>
      <c r="EBQ410" s="258"/>
      <c r="EBR410" s="258"/>
      <c r="EBS410" s="258"/>
      <c r="EBT410" s="258"/>
      <c r="EBU410" s="258"/>
      <c r="EBV410" s="258"/>
      <c r="EBW410" s="258"/>
      <c r="EBX410" s="258"/>
      <c r="EBY410" s="258"/>
      <c r="EBZ410" s="258"/>
      <c r="ECA410" s="258"/>
      <c r="ECB410" s="258"/>
      <c r="ECC410" s="258"/>
      <c r="ECD410" s="258"/>
      <c r="ECE410" s="258"/>
      <c r="ECF410" s="258"/>
      <c r="ECG410" s="258"/>
      <c r="ECH410" s="258"/>
      <c r="ECI410" s="258"/>
      <c r="ECJ410" s="258"/>
      <c r="ECK410" s="258"/>
      <c r="ECL410" s="258"/>
      <c r="ECM410" s="258"/>
      <c r="ECN410" s="258"/>
      <c r="ECO410" s="258"/>
      <c r="ECP410" s="258"/>
      <c r="ECQ410" s="258"/>
      <c r="ECR410" s="258"/>
      <c r="ECS410" s="258"/>
      <c r="ECT410" s="258"/>
      <c r="ECU410" s="258"/>
      <c r="ECV410" s="258"/>
      <c r="ECW410" s="258"/>
      <c r="ECX410" s="258"/>
      <c r="ECY410" s="258"/>
      <c r="ECZ410" s="258"/>
      <c r="EDA410" s="258"/>
      <c r="EDB410" s="258"/>
      <c r="EDC410" s="258"/>
      <c r="EDD410" s="258"/>
      <c r="EDE410" s="258"/>
      <c r="EDF410" s="258"/>
      <c r="EDG410" s="258"/>
      <c r="EDH410" s="258"/>
      <c r="EDI410" s="258"/>
      <c r="EDJ410" s="258"/>
      <c r="EDK410" s="258"/>
      <c r="EDL410" s="258"/>
      <c r="EDM410" s="258"/>
      <c r="EDN410" s="258"/>
      <c r="EDO410" s="258"/>
      <c r="EDP410" s="258"/>
      <c r="EDQ410" s="258"/>
      <c r="EDR410" s="258"/>
      <c r="EDS410" s="258"/>
      <c r="EDT410" s="258"/>
      <c r="EDU410" s="258"/>
      <c r="EDV410" s="258"/>
      <c r="EDW410" s="258"/>
      <c r="EDX410" s="258"/>
      <c r="EDY410" s="258"/>
      <c r="EDZ410" s="258"/>
      <c r="EEA410" s="258"/>
      <c r="EEB410" s="258"/>
      <c r="EEC410" s="258"/>
      <c r="EED410" s="258"/>
      <c r="EEE410" s="258"/>
      <c r="EEF410" s="258"/>
      <c r="EEG410" s="258"/>
      <c r="EEH410" s="258"/>
      <c r="EEI410" s="258"/>
      <c r="EEJ410" s="258"/>
      <c r="EEK410" s="258"/>
      <c r="EEL410" s="258"/>
      <c r="EEM410" s="258"/>
      <c r="EEN410" s="258"/>
      <c r="EEO410" s="258"/>
      <c r="EEP410" s="258"/>
      <c r="EEQ410" s="258"/>
      <c r="EER410" s="258"/>
      <c r="EES410" s="258"/>
      <c r="EET410" s="258"/>
      <c r="EEU410" s="258"/>
      <c r="EEV410" s="258"/>
      <c r="EEW410" s="258"/>
      <c r="EEX410" s="258"/>
      <c r="EEY410" s="258"/>
      <c r="EEZ410" s="258"/>
      <c r="EFA410" s="258"/>
      <c r="EFB410" s="258"/>
      <c r="EFC410" s="258"/>
      <c r="EFD410" s="258"/>
      <c r="EFE410" s="258"/>
      <c r="EFF410" s="258"/>
      <c r="EFG410" s="258"/>
      <c r="EFH410" s="258"/>
      <c r="EFI410" s="258"/>
      <c r="EFJ410" s="258"/>
      <c r="EFK410" s="258"/>
      <c r="EFL410" s="258"/>
      <c r="EFM410" s="258"/>
      <c r="EFN410" s="258"/>
      <c r="EFO410" s="258"/>
      <c r="EFP410" s="258"/>
      <c r="EFQ410" s="258"/>
      <c r="EFR410" s="258"/>
      <c r="EFS410" s="258"/>
      <c r="EFT410" s="258"/>
      <c r="EFU410" s="258"/>
      <c r="EFV410" s="258"/>
      <c r="EFW410" s="258"/>
      <c r="EFX410" s="258"/>
      <c r="EFY410" s="258"/>
      <c r="EFZ410" s="258"/>
      <c r="EGA410" s="258"/>
      <c r="EGB410" s="258"/>
      <c r="EGC410" s="258"/>
      <c r="EGD410" s="258"/>
      <c r="EGE410" s="258"/>
      <c r="EGF410" s="258"/>
      <c r="EGG410" s="258"/>
      <c r="EGH410" s="258"/>
      <c r="EGI410" s="258"/>
      <c r="EGJ410" s="258"/>
      <c r="EGK410" s="258"/>
      <c r="EGL410" s="258"/>
      <c r="EGM410" s="258"/>
      <c r="EGN410" s="258"/>
      <c r="EGO410" s="258"/>
      <c r="EGP410" s="258"/>
      <c r="EGQ410" s="258"/>
      <c r="EGR410" s="258"/>
      <c r="EGS410" s="258"/>
      <c r="EGT410" s="258"/>
      <c r="EGU410" s="258"/>
      <c r="EGV410" s="258"/>
      <c r="EGW410" s="258"/>
      <c r="EGX410" s="258"/>
      <c r="EGY410" s="258"/>
      <c r="EGZ410" s="258"/>
      <c r="EHA410" s="258"/>
      <c r="EHB410" s="258"/>
      <c r="EHC410" s="258"/>
      <c r="EHD410" s="258"/>
      <c r="EHE410" s="258"/>
      <c r="EHF410" s="258"/>
      <c r="EHG410" s="258"/>
      <c r="EHH410" s="258"/>
      <c r="EHI410" s="258"/>
      <c r="EHJ410" s="258"/>
      <c r="EHK410" s="258"/>
      <c r="EHL410" s="258"/>
      <c r="EHM410" s="258"/>
      <c r="EHN410" s="258"/>
      <c r="EHO410" s="258"/>
      <c r="EHP410" s="258"/>
      <c r="EHQ410" s="258"/>
      <c r="EHR410" s="258"/>
      <c r="EHS410" s="258"/>
      <c r="EHT410" s="258"/>
      <c r="EHU410" s="258"/>
      <c r="EHV410" s="258"/>
      <c r="EHW410" s="258"/>
      <c r="EHX410" s="258"/>
      <c r="EHY410" s="258"/>
      <c r="EHZ410" s="258"/>
      <c r="EIA410" s="258"/>
      <c r="EIB410" s="258"/>
      <c r="EIC410" s="258"/>
      <c r="EID410" s="258"/>
      <c r="EIE410" s="258"/>
      <c r="EIF410" s="258"/>
      <c r="EIG410" s="258"/>
      <c r="EIH410" s="258"/>
      <c r="EII410" s="258"/>
      <c r="EIJ410" s="258"/>
      <c r="EIK410" s="258"/>
      <c r="EIL410" s="258"/>
      <c r="EIM410" s="258"/>
      <c r="EIN410" s="258"/>
      <c r="EIO410" s="258"/>
      <c r="EIP410" s="258"/>
      <c r="EIQ410" s="258"/>
      <c r="EIR410" s="258"/>
      <c r="EIS410" s="258"/>
      <c r="EIT410" s="258"/>
      <c r="EIU410" s="258"/>
      <c r="EIV410" s="258"/>
      <c r="EIW410" s="258"/>
      <c r="EIX410" s="258"/>
      <c r="EIY410" s="258"/>
      <c r="EIZ410" s="258"/>
      <c r="EJA410" s="258"/>
      <c r="EJB410" s="258"/>
      <c r="EJC410" s="258"/>
      <c r="EJD410" s="258"/>
      <c r="EJE410" s="258"/>
      <c r="EJF410" s="258"/>
      <c r="EJG410" s="258"/>
      <c r="EJH410" s="258"/>
      <c r="EJI410" s="258"/>
      <c r="EJJ410" s="258"/>
      <c r="EJK410" s="258"/>
      <c r="EJL410" s="258"/>
      <c r="EJM410" s="258"/>
      <c r="EJN410" s="258"/>
      <c r="EJO410" s="258"/>
      <c r="EJP410" s="258"/>
      <c r="EJQ410" s="258"/>
      <c r="EJR410" s="258"/>
      <c r="EJS410" s="258"/>
      <c r="EJT410" s="258"/>
      <c r="EJU410" s="258"/>
      <c r="EJV410" s="258"/>
      <c r="EJW410" s="258"/>
      <c r="EJX410" s="258"/>
      <c r="EJY410" s="258"/>
      <c r="EJZ410" s="258"/>
      <c r="EKA410" s="258"/>
      <c r="EKB410" s="258"/>
      <c r="EKC410" s="258"/>
      <c r="EKD410" s="258"/>
      <c r="EKE410" s="258"/>
      <c r="EKF410" s="258"/>
      <c r="EKG410" s="258"/>
      <c r="EKH410" s="258"/>
      <c r="EKI410" s="258"/>
      <c r="EKJ410" s="258"/>
      <c r="EKK410" s="258"/>
      <c r="EKL410" s="258"/>
      <c r="EKM410" s="258"/>
      <c r="EKN410" s="258"/>
      <c r="EKO410" s="258"/>
      <c r="EKP410" s="258"/>
      <c r="EKQ410" s="258"/>
      <c r="EKR410" s="258"/>
      <c r="EKS410" s="258"/>
      <c r="EKT410" s="258"/>
      <c r="EKU410" s="258"/>
      <c r="EKV410" s="258"/>
      <c r="EKW410" s="258"/>
      <c r="EKX410" s="258"/>
      <c r="EKY410" s="258"/>
      <c r="EKZ410" s="258"/>
      <c r="ELA410" s="258"/>
      <c r="ELB410" s="258"/>
      <c r="ELC410" s="258"/>
      <c r="ELD410" s="258"/>
      <c r="ELE410" s="258"/>
      <c r="ELF410" s="258"/>
      <c r="ELG410" s="258"/>
      <c r="ELH410" s="258"/>
      <c r="ELI410" s="258"/>
      <c r="ELJ410" s="258"/>
      <c r="ELK410" s="258"/>
      <c r="ELL410" s="258"/>
      <c r="ELM410" s="258"/>
      <c r="ELN410" s="258"/>
      <c r="ELO410" s="258"/>
      <c r="ELP410" s="258"/>
      <c r="ELQ410" s="258"/>
      <c r="ELR410" s="258"/>
      <c r="ELS410" s="258"/>
      <c r="ELT410" s="258"/>
      <c r="ELU410" s="258"/>
      <c r="ELV410" s="258"/>
      <c r="ELW410" s="258"/>
      <c r="ELX410" s="258"/>
      <c r="ELY410" s="258"/>
      <c r="ELZ410" s="258"/>
      <c r="EMA410" s="258"/>
      <c r="EMB410" s="258"/>
      <c r="EMC410" s="258"/>
      <c r="EMD410" s="258"/>
      <c r="EME410" s="258"/>
      <c r="EMF410" s="258"/>
      <c r="EMG410" s="258"/>
      <c r="EMH410" s="258"/>
      <c r="EMI410" s="258"/>
      <c r="EMJ410" s="258"/>
      <c r="EMK410" s="258"/>
      <c r="EML410" s="258"/>
      <c r="EMM410" s="258"/>
      <c r="EMN410" s="258"/>
      <c r="EMO410" s="258"/>
      <c r="EMP410" s="258"/>
      <c r="EMQ410" s="258"/>
      <c r="EMR410" s="258"/>
      <c r="EMS410" s="258"/>
      <c r="EMT410" s="258"/>
      <c r="EMU410" s="258"/>
      <c r="EMV410" s="258"/>
      <c r="EMW410" s="258"/>
      <c r="EMX410" s="258"/>
      <c r="EMY410" s="258"/>
      <c r="EMZ410" s="258"/>
      <c r="ENA410" s="258"/>
      <c r="ENB410" s="258"/>
      <c r="ENC410" s="258"/>
      <c r="END410" s="258"/>
      <c r="ENE410" s="258"/>
      <c r="ENF410" s="258"/>
      <c r="ENG410" s="258"/>
      <c r="ENH410" s="258"/>
      <c r="ENI410" s="258"/>
      <c r="ENJ410" s="258"/>
      <c r="ENK410" s="258"/>
      <c r="ENL410" s="258"/>
      <c r="ENM410" s="258"/>
      <c r="ENN410" s="258"/>
      <c r="ENO410" s="258"/>
      <c r="ENP410" s="258"/>
      <c r="ENQ410" s="258"/>
      <c r="ENR410" s="258"/>
      <c r="ENS410" s="258"/>
      <c r="ENT410" s="258"/>
      <c r="ENU410" s="258"/>
      <c r="ENV410" s="258"/>
      <c r="ENW410" s="258"/>
      <c r="ENX410" s="258"/>
      <c r="ENY410" s="258"/>
      <c r="ENZ410" s="258"/>
      <c r="EOA410" s="258"/>
      <c r="EOB410" s="258"/>
      <c r="EOC410" s="258"/>
      <c r="EOD410" s="258"/>
      <c r="EOE410" s="258"/>
      <c r="EOF410" s="258"/>
      <c r="EOG410" s="258"/>
      <c r="EOH410" s="258"/>
      <c r="EOI410" s="258"/>
      <c r="EOJ410" s="258"/>
      <c r="EOK410" s="258"/>
      <c r="EOL410" s="258"/>
      <c r="EOM410" s="258"/>
      <c r="EON410" s="258"/>
      <c r="EOO410" s="258"/>
      <c r="EOP410" s="258"/>
      <c r="EOQ410" s="258"/>
      <c r="EOR410" s="258"/>
      <c r="EOS410" s="258"/>
      <c r="EOT410" s="258"/>
      <c r="EOU410" s="258"/>
      <c r="EOV410" s="258"/>
      <c r="EOW410" s="258"/>
      <c r="EOX410" s="258"/>
      <c r="EOY410" s="258"/>
      <c r="EOZ410" s="258"/>
      <c r="EPA410" s="258"/>
      <c r="EPB410" s="258"/>
      <c r="EPC410" s="258"/>
      <c r="EPD410" s="258"/>
      <c r="EPE410" s="258"/>
      <c r="EPF410" s="258"/>
      <c r="EPG410" s="258"/>
      <c r="EPH410" s="258"/>
      <c r="EPI410" s="258"/>
      <c r="EPJ410" s="258"/>
      <c r="EPK410" s="258"/>
      <c r="EPL410" s="258"/>
      <c r="EPM410" s="258"/>
      <c r="EPN410" s="258"/>
      <c r="EPO410" s="258"/>
      <c r="EPP410" s="258"/>
      <c r="EPQ410" s="258"/>
      <c r="EPR410" s="258"/>
      <c r="EPS410" s="258"/>
      <c r="EPT410" s="258"/>
      <c r="EPU410" s="258"/>
      <c r="EPV410" s="258"/>
      <c r="EPW410" s="258"/>
      <c r="EPX410" s="258"/>
      <c r="EPY410" s="258"/>
      <c r="EPZ410" s="258"/>
      <c r="EQA410" s="258"/>
      <c r="EQB410" s="258"/>
      <c r="EQC410" s="258"/>
      <c r="EQD410" s="258"/>
      <c r="EQE410" s="258"/>
      <c r="EQF410" s="258"/>
      <c r="EQG410" s="258"/>
      <c r="EQH410" s="258"/>
      <c r="EQI410" s="258"/>
      <c r="EQJ410" s="258"/>
      <c r="EQK410" s="258"/>
      <c r="EQL410" s="258"/>
      <c r="EQM410" s="258"/>
      <c r="EQN410" s="258"/>
      <c r="EQO410" s="258"/>
      <c r="EQP410" s="258"/>
      <c r="EQQ410" s="258"/>
      <c r="EQR410" s="258"/>
      <c r="EQS410" s="258"/>
      <c r="EQT410" s="258"/>
      <c r="EQU410" s="258"/>
      <c r="EQV410" s="258"/>
      <c r="EQW410" s="258"/>
      <c r="EQX410" s="258"/>
      <c r="EQY410" s="258"/>
      <c r="EQZ410" s="258"/>
      <c r="ERA410" s="258"/>
      <c r="ERB410" s="258"/>
      <c r="ERC410" s="258"/>
      <c r="ERD410" s="258"/>
      <c r="ERE410" s="258"/>
      <c r="ERF410" s="258"/>
      <c r="ERG410" s="258"/>
      <c r="ERH410" s="258"/>
      <c r="ERI410" s="258"/>
      <c r="ERJ410" s="258"/>
      <c r="ERK410" s="258"/>
      <c r="ERL410" s="258"/>
      <c r="ERM410" s="258"/>
      <c r="ERN410" s="258"/>
      <c r="ERO410" s="258"/>
      <c r="ERP410" s="258"/>
      <c r="ERQ410" s="258"/>
      <c r="ERR410" s="258"/>
      <c r="ERS410" s="258"/>
      <c r="ERT410" s="258"/>
      <c r="ERU410" s="258"/>
      <c r="ERV410" s="258"/>
      <c r="ERW410" s="258"/>
      <c r="ERX410" s="258"/>
      <c r="ERY410" s="258"/>
      <c r="ERZ410" s="258"/>
      <c r="ESA410" s="258"/>
      <c r="ESB410" s="258"/>
      <c r="ESC410" s="258"/>
      <c r="ESD410" s="258"/>
      <c r="ESE410" s="258"/>
      <c r="ESF410" s="258"/>
      <c r="ESG410" s="258"/>
      <c r="ESH410" s="258"/>
      <c r="ESI410" s="258"/>
      <c r="ESJ410" s="258"/>
      <c r="ESK410" s="258"/>
      <c r="ESL410" s="258"/>
      <c r="ESM410" s="258"/>
      <c r="ESN410" s="258"/>
      <c r="ESO410" s="258"/>
      <c r="ESP410" s="258"/>
      <c r="ESQ410" s="258"/>
      <c r="ESR410" s="258"/>
      <c r="ESS410" s="258"/>
      <c r="EST410" s="258"/>
      <c r="ESU410" s="258"/>
      <c r="ESV410" s="258"/>
      <c r="ESW410" s="258"/>
      <c r="ESX410" s="258"/>
      <c r="ESY410" s="258"/>
      <c r="ESZ410" s="258"/>
      <c r="ETA410" s="258"/>
      <c r="ETB410" s="258"/>
      <c r="ETC410" s="258"/>
      <c r="ETD410" s="258"/>
      <c r="ETE410" s="258"/>
      <c r="ETF410" s="258"/>
      <c r="ETG410" s="258"/>
      <c r="ETH410" s="258"/>
      <c r="ETI410" s="258"/>
      <c r="ETJ410" s="258"/>
      <c r="ETK410" s="258"/>
      <c r="ETL410" s="258"/>
      <c r="ETM410" s="258"/>
      <c r="ETN410" s="258"/>
      <c r="ETO410" s="258"/>
      <c r="ETP410" s="258"/>
      <c r="ETQ410" s="258"/>
      <c r="ETR410" s="258"/>
      <c r="ETS410" s="258"/>
      <c r="ETT410" s="258"/>
      <c r="ETU410" s="258"/>
      <c r="ETV410" s="258"/>
      <c r="ETW410" s="258"/>
      <c r="ETX410" s="258"/>
      <c r="ETY410" s="258"/>
      <c r="ETZ410" s="258"/>
      <c r="EUA410" s="258"/>
      <c r="EUB410" s="258"/>
      <c r="EUC410" s="258"/>
      <c r="EUD410" s="258"/>
      <c r="EUE410" s="258"/>
      <c r="EUF410" s="258"/>
      <c r="EUG410" s="258"/>
      <c r="EUH410" s="258"/>
      <c r="EUI410" s="258"/>
      <c r="EUJ410" s="258"/>
      <c r="EUK410" s="258"/>
      <c r="EUL410" s="258"/>
      <c r="EUM410" s="258"/>
      <c r="EUN410" s="258"/>
      <c r="EUO410" s="258"/>
      <c r="EUP410" s="258"/>
      <c r="EUQ410" s="258"/>
      <c r="EUR410" s="258"/>
      <c r="EUS410" s="258"/>
      <c r="EUT410" s="258"/>
      <c r="EUU410" s="258"/>
      <c r="EUV410" s="258"/>
      <c r="EUW410" s="258"/>
      <c r="EUX410" s="258"/>
      <c r="EUY410" s="258"/>
      <c r="EUZ410" s="258"/>
      <c r="EVA410" s="258"/>
      <c r="EVB410" s="258"/>
      <c r="EVC410" s="258"/>
      <c r="EVD410" s="258"/>
      <c r="EVE410" s="258"/>
      <c r="EVF410" s="258"/>
      <c r="EVG410" s="258"/>
      <c r="EVH410" s="258"/>
      <c r="EVI410" s="258"/>
      <c r="EVJ410" s="258"/>
      <c r="EVK410" s="258"/>
      <c r="EVL410" s="258"/>
      <c r="EVM410" s="258"/>
      <c r="EVN410" s="258"/>
      <c r="EVO410" s="258"/>
      <c r="EVP410" s="258"/>
      <c r="EVQ410" s="258"/>
      <c r="EVR410" s="258"/>
      <c r="EVS410" s="258"/>
      <c r="EVT410" s="258"/>
      <c r="EVU410" s="258"/>
      <c r="EVV410" s="258"/>
      <c r="EVW410" s="258"/>
      <c r="EVX410" s="258"/>
      <c r="EVY410" s="258"/>
      <c r="EVZ410" s="258"/>
      <c r="EWA410" s="258"/>
      <c r="EWB410" s="258"/>
      <c r="EWC410" s="258"/>
      <c r="EWD410" s="258"/>
      <c r="EWE410" s="258"/>
      <c r="EWF410" s="258"/>
      <c r="EWG410" s="258"/>
      <c r="EWH410" s="258"/>
      <c r="EWI410" s="258"/>
      <c r="EWJ410" s="258"/>
      <c r="EWK410" s="258"/>
      <c r="EWL410" s="258"/>
      <c r="EWM410" s="258"/>
      <c r="EWN410" s="258"/>
      <c r="EWO410" s="258"/>
      <c r="EWP410" s="258"/>
      <c r="EWQ410" s="258"/>
      <c r="EWR410" s="258"/>
      <c r="EWS410" s="258"/>
      <c r="EWT410" s="258"/>
      <c r="EWU410" s="258"/>
      <c r="EWV410" s="258"/>
      <c r="EWW410" s="258"/>
      <c r="EWX410" s="258"/>
      <c r="EWY410" s="258"/>
      <c r="EWZ410" s="258"/>
      <c r="EXA410" s="258"/>
      <c r="EXB410" s="258"/>
      <c r="EXC410" s="258"/>
      <c r="EXD410" s="258"/>
      <c r="EXE410" s="258"/>
      <c r="EXF410" s="258"/>
      <c r="EXG410" s="258"/>
      <c r="EXH410" s="258"/>
      <c r="EXI410" s="258"/>
      <c r="EXJ410" s="258"/>
      <c r="EXK410" s="258"/>
      <c r="EXL410" s="258"/>
      <c r="EXM410" s="258"/>
      <c r="EXN410" s="258"/>
      <c r="EXO410" s="258"/>
      <c r="EXP410" s="258"/>
      <c r="EXQ410" s="258"/>
      <c r="EXR410" s="258"/>
      <c r="EXS410" s="258"/>
      <c r="EXT410" s="258"/>
      <c r="EXU410" s="258"/>
      <c r="EXV410" s="258"/>
      <c r="EXW410" s="258"/>
      <c r="EXX410" s="258"/>
      <c r="EXY410" s="258"/>
      <c r="EXZ410" s="258"/>
      <c r="EYA410" s="258"/>
      <c r="EYB410" s="258"/>
      <c r="EYC410" s="258"/>
      <c r="EYD410" s="258"/>
      <c r="EYE410" s="258"/>
      <c r="EYF410" s="258"/>
      <c r="EYG410" s="258"/>
      <c r="EYH410" s="258"/>
      <c r="EYI410" s="258"/>
      <c r="EYJ410" s="258"/>
      <c r="EYK410" s="258"/>
      <c r="EYL410" s="258"/>
      <c r="EYM410" s="258"/>
      <c r="EYN410" s="258"/>
      <c r="EYO410" s="258"/>
      <c r="EYP410" s="258"/>
      <c r="EYQ410" s="258"/>
      <c r="EYR410" s="258"/>
      <c r="EYS410" s="258"/>
      <c r="EYT410" s="258"/>
      <c r="EYU410" s="258"/>
      <c r="EYV410" s="258"/>
      <c r="EYW410" s="258"/>
      <c r="EYX410" s="258"/>
      <c r="EYY410" s="258"/>
      <c r="EYZ410" s="258"/>
      <c r="EZA410" s="258"/>
      <c r="EZB410" s="258"/>
      <c r="EZC410" s="258"/>
      <c r="EZD410" s="258"/>
      <c r="EZE410" s="258"/>
      <c r="EZF410" s="258"/>
      <c r="EZG410" s="258"/>
      <c r="EZH410" s="258"/>
      <c r="EZI410" s="258"/>
      <c r="EZJ410" s="258"/>
      <c r="EZK410" s="258"/>
      <c r="EZL410" s="258"/>
      <c r="EZM410" s="258"/>
      <c r="EZN410" s="258"/>
      <c r="EZO410" s="258"/>
      <c r="EZP410" s="258"/>
      <c r="EZQ410" s="258"/>
      <c r="EZR410" s="258"/>
      <c r="EZS410" s="258"/>
      <c r="EZT410" s="258"/>
      <c r="EZU410" s="258"/>
      <c r="EZV410" s="258"/>
      <c r="EZW410" s="258"/>
      <c r="EZX410" s="258"/>
      <c r="EZY410" s="258"/>
      <c r="EZZ410" s="258"/>
      <c r="FAA410" s="258"/>
      <c r="FAB410" s="258"/>
      <c r="FAC410" s="258"/>
      <c r="FAD410" s="258"/>
      <c r="FAE410" s="258"/>
      <c r="FAF410" s="258"/>
      <c r="FAG410" s="258"/>
      <c r="FAH410" s="258"/>
      <c r="FAI410" s="258"/>
      <c r="FAJ410" s="258"/>
      <c r="FAK410" s="258"/>
      <c r="FAL410" s="258"/>
      <c r="FAM410" s="258"/>
      <c r="FAN410" s="258"/>
      <c r="FAO410" s="258"/>
      <c r="FAP410" s="258"/>
      <c r="FAQ410" s="258"/>
      <c r="FAR410" s="258"/>
      <c r="FAS410" s="258"/>
      <c r="FAT410" s="258"/>
      <c r="FAU410" s="258"/>
      <c r="FAV410" s="258"/>
      <c r="FAW410" s="258"/>
      <c r="FAX410" s="258"/>
      <c r="FAY410" s="258"/>
      <c r="FAZ410" s="258"/>
      <c r="FBA410" s="258"/>
      <c r="FBB410" s="258"/>
      <c r="FBC410" s="258"/>
      <c r="FBD410" s="258"/>
      <c r="FBE410" s="258"/>
      <c r="FBF410" s="258"/>
      <c r="FBG410" s="258"/>
      <c r="FBH410" s="258"/>
      <c r="FBI410" s="258"/>
      <c r="FBJ410" s="258"/>
      <c r="FBK410" s="258"/>
      <c r="FBL410" s="258"/>
      <c r="FBM410" s="258"/>
      <c r="FBN410" s="258"/>
      <c r="FBO410" s="258"/>
      <c r="FBP410" s="258"/>
      <c r="FBQ410" s="258"/>
      <c r="FBR410" s="258"/>
      <c r="FBS410" s="258"/>
      <c r="FBT410" s="258"/>
      <c r="FBU410" s="258"/>
      <c r="FBV410" s="258"/>
      <c r="FBW410" s="258"/>
      <c r="FBX410" s="258"/>
      <c r="FBY410" s="258"/>
      <c r="FBZ410" s="258"/>
      <c r="FCA410" s="258"/>
      <c r="FCB410" s="258"/>
      <c r="FCC410" s="258"/>
      <c r="FCD410" s="258"/>
      <c r="FCE410" s="258"/>
      <c r="FCF410" s="258"/>
      <c r="FCG410" s="258"/>
      <c r="FCH410" s="258"/>
      <c r="FCI410" s="258"/>
      <c r="FCJ410" s="258"/>
      <c r="FCK410" s="258"/>
      <c r="FCL410" s="258"/>
      <c r="FCM410" s="258"/>
      <c r="FCN410" s="258"/>
      <c r="FCO410" s="258"/>
      <c r="FCP410" s="258"/>
      <c r="FCQ410" s="258"/>
      <c r="FCR410" s="258"/>
      <c r="FCS410" s="258"/>
      <c r="FCT410" s="258"/>
      <c r="FCU410" s="258"/>
      <c r="FCV410" s="258"/>
      <c r="FCW410" s="258"/>
      <c r="FCX410" s="258"/>
      <c r="FCY410" s="258"/>
      <c r="FCZ410" s="258"/>
      <c r="FDA410" s="258"/>
      <c r="FDB410" s="258"/>
      <c r="FDC410" s="258"/>
      <c r="FDD410" s="258"/>
      <c r="FDE410" s="258"/>
      <c r="FDF410" s="258"/>
      <c r="FDG410" s="258"/>
      <c r="FDH410" s="258"/>
      <c r="FDI410" s="258"/>
      <c r="FDJ410" s="258"/>
      <c r="FDK410" s="258"/>
      <c r="FDL410" s="258"/>
      <c r="FDM410" s="258"/>
      <c r="FDN410" s="258"/>
      <c r="FDO410" s="258"/>
      <c r="FDP410" s="258"/>
      <c r="FDQ410" s="258"/>
      <c r="FDR410" s="258"/>
      <c r="FDS410" s="258"/>
      <c r="FDT410" s="258"/>
      <c r="FDU410" s="258"/>
      <c r="FDV410" s="258"/>
      <c r="FDW410" s="258"/>
      <c r="FDX410" s="258"/>
      <c r="FDY410" s="258"/>
      <c r="FDZ410" s="258"/>
      <c r="FEA410" s="258"/>
      <c r="FEB410" s="258"/>
      <c r="FEC410" s="258"/>
      <c r="FED410" s="258"/>
      <c r="FEE410" s="258"/>
      <c r="FEF410" s="258"/>
      <c r="FEG410" s="258"/>
      <c r="FEH410" s="258"/>
      <c r="FEI410" s="258"/>
      <c r="FEJ410" s="258"/>
      <c r="FEK410" s="258"/>
      <c r="FEL410" s="258"/>
      <c r="FEM410" s="258"/>
      <c r="FEN410" s="258"/>
      <c r="FEO410" s="258"/>
      <c r="FEP410" s="258"/>
      <c r="FEQ410" s="258"/>
      <c r="FER410" s="258"/>
      <c r="FES410" s="258"/>
      <c r="FET410" s="258"/>
      <c r="FEU410" s="258"/>
      <c r="FEV410" s="258"/>
      <c r="FEW410" s="258"/>
      <c r="FEX410" s="258"/>
      <c r="FEY410" s="258"/>
      <c r="FEZ410" s="258"/>
      <c r="FFA410" s="258"/>
      <c r="FFB410" s="258"/>
      <c r="FFC410" s="258"/>
      <c r="FFD410" s="258"/>
      <c r="FFE410" s="258"/>
      <c r="FFF410" s="258"/>
      <c r="FFG410" s="258"/>
      <c r="FFH410" s="258"/>
      <c r="FFI410" s="258"/>
      <c r="FFJ410" s="258"/>
      <c r="FFK410" s="258"/>
      <c r="FFL410" s="258"/>
      <c r="FFM410" s="258"/>
      <c r="FFN410" s="258"/>
      <c r="FFO410" s="258"/>
      <c r="FFP410" s="258"/>
      <c r="FFQ410" s="258"/>
      <c r="FFR410" s="258"/>
      <c r="FFS410" s="258"/>
      <c r="FFT410" s="258"/>
      <c r="FFU410" s="258"/>
      <c r="FFV410" s="258"/>
      <c r="FFW410" s="258"/>
      <c r="FFX410" s="258"/>
      <c r="FFY410" s="258"/>
      <c r="FFZ410" s="258"/>
      <c r="FGA410" s="258"/>
      <c r="FGB410" s="258"/>
      <c r="FGC410" s="258"/>
      <c r="FGD410" s="258"/>
      <c r="FGE410" s="258"/>
      <c r="FGF410" s="258"/>
      <c r="FGG410" s="258"/>
      <c r="FGH410" s="258"/>
      <c r="FGI410" s="258"/>
      <c r="FGJ410" s="258"/>
      <c r="FGK410" s="258"/>
      <c r="FGL410" s="258"/>
      <c r="FGM410" s="258"/>
      <c r="FGN410" s="258"/>
      <c r="FGO410" s="258"/>
      <c r="FGP410" s="258"/>
      <c r="FGQ410" s="258"/>
      <c r="FGR410" s="258"/>
      <c r="FGS410" s="258"/>
      <c r="FGT410" s="258"/>
      <c r="FGU410" s="258"/>
      <c r="FGV410" s="258"/>
      <c r="FGW410" s="258"/>
      <c r="FGX410" s="258"/>
      <c r="FGY410" s="258"/>
      <c r="FGZ410" s="258"/>
      <c r="FHA410" s="258"/>
      <c r="FHB410" s="258"/>
      <c r="FHC410" s="258"/>
      <c r="FHD410" s="258"/>
      <c r="FHE410" s="258"/>
      <c r="FHF410" s="258"/>
      <c r="FHG410" s="258"/>
      <c r="FHH410" s="258"/>
      <c r="FHI410" s="258"/>
      <c r="FHJ410" s="258"/>
      <c r="FHK410" s="258"/>
      <c r="FHL410" s="258"/>
      <c r="FHM410" s="258"/>
      <c r="FHN410" s="258"/>
      <c r="FHO410" s="258"/>
      <c r="FHP410" s="258"/>
      <c r="FHQ410" s="258"/>
      <c r="FHR410" s="258"/>
      <c r="FHS410" s="258"/>
      <c r="FHT410" s="258"/>
      <c r="FHU410" s="258"/>
      <c r="FHV410" s="258"/>
      <c r="FHW410" s="258"/>
      <c r="FHX410" s="258"/>
      <c r="FHY410" s="258"/>
      <c r="FHZ410" s="258"/>
      <c r="FIA410" s="258"/>
      <c r="FIB410" s="258"/>
      <c r="FIC410" s="258"/>
      <c r="FID410" s="258"/>
      <c r="FIE410" s="258"/>
      <c r="FIF410" s="258"/>
      <c r="FIG410" s="258"/>
      <c r="FIH410" s="258"/>
      <c r="FII410" s="258"/>
      <c r="FIJ410" s="258"/>
      <c r="FIK410" s="258"/>
      <c r="FIL410" s="258"/>
      <c r="FIM410" s="258"/>
      <c r="FIN410" s="258"/>
      <c r="FIO410" s="258"/>
      <c r="FIP410" s="258"/>
      <c r="FIQ410" s="258"/>
      <c r="FIR410" s="258"/>
      <c r="FIS410" s="258"/>
      <c r="FIT410" s="258"/>
      <c r="FIU410" s="258"/>
      <c r="FIV410" s="258"/>
      <c r="FIW410" s="258"/>
      <c r="FIX410" s="258"/>
      <c r="FIY410" s="258"/>
      <c r="FIZ410" s="258"/>
      <c r="FJA410" s="258"/>
      <c r="FJB410" s="258"/>
      <c r="FJC410" s="258"/>
      <c r="FJD410" s="258"/>
      <c r="FJE410" s="258"/>
      <c r="FJF410" s="258"/>
      <c r="FJG410" s="258"/>
      <c r="FJH410" s="258"/>
      <c r="FJI410" s="258"/>
      <c r="FJJ410" s="258"/>
      <c r="FJK410" s="258"/>
      <c r="FJL410" s="258"/>
      <c r="FJM410" s="258"/>
      <c r="FJN410" s="258"/>
      <c r="FJO410" s="258"/>
      <c r="FJP410" s="258"/>
      <c r="FJQ410" s="258"/>
      <c r="FJR410" s="258"/>
      <c r="FJS410" s="258"/>
      <c r="FJT410" s="258"/>
      <c r="FJU410" s="258"/>
      <c r="FJV410" s="258"/>
      <c r="FJW410" s="258"/>
      <c r="FJX410" s="258"/>
      <c r="FJY410" s="258"/>
      <c r="FJZ410" s="258"/>
      <c r="FKA410" s="258"/>
      <c r="FKB410" s="258"/>
      <c r="FKC410" s="258"/>
      <c r="FKD410" s="258"/>
      <c r="FKE410" s="258"/>
      <c r="FKF410" s="258"/>
      <c r="FKG410" s="258"/>
      <c r="FKH410" s="258"/>
      <c r="FKI410" s="258"/>
      <c r="FKJ410" s="258"/>
      <c r="FKK410" s="258"/>
      <c r="FKL410" s="258"/>
      <c r="FKM410" s="258"/>
      <c r="FKN410" s="258"/>
      <c r="FKO410" s="258"/>
      <c r="FKP410" s="258"/>
      <c r="FKQ410" s="258"/>
      <c r="FKR410" s="258"/>
      <c r="FKS410" s="258"/>
      <c r="FKT410" s="258"/>
      <c r="FKU410" s="258"/>
      <c r="FKV410" s="258"/>
      <c r="FKW410" s="258"/>
      <c r="FKX410" s="258"/>
      <c r="FKY410" s="258"/>
      <c r="FKZ410" s="258"/>
      <c r="FLA410" s="258"/>
      <c r="FLB410" s="258"/>
      <c r="FLC410" s="258"/>
      <c r="FLD410" s="258"/>
      <c r="FLE410" s="258"/>
      <c r="FLF410" s="258"/>
      <c r="FLG410" s="258"/>
      <c r="FLH410" s="258"/>
      <c r="FLI410" s="258"/>
      <c r="FLJ410" s="258"/>
      <c r="FLK410" s="258"/>
      <c r="FLL410" s="258"/>
      <c r="FLM410" s="258"/>
      <c r="FLN410" s="258"/>
      <c r="FLO410" s="258"/>
      <c r="FLP410" s="258"/>
      <c r="FLQ410" s="258"/>
      <c r="FLR410" s="258"/>
      <c r="FLS410" s="258"/>
      <c r="FLT410" s="258"/>
      <c r="FLU410" s="258"/>
      <c r="FLV410" s="258"/>
      <c r="FLW410" s="258"/>
      <c r="FLX410" s="258"/>
      <c r="FLY410" s="258"/>
      <c r="FLZ410" s="258"/>
      <c r="FMA410" s="258"/>
      <c r="FMB410" s="258"/>
      <c r="FMC410" s="258"/>
      <c r="FMD410" s="258"/>
      <c r="FME410" s="258"/>
      <c r="FMF410" s="258"/>
      <c r="FMG410" s="258"/>
      <c r="FMH410" s="258"/>
      <c r="FMI410" s="258"/>
      <c r="FMJ410" s="258"/>
      <c r="FMK410" s="258"/>
      <c r="FML410" s="258"/>
      <c r="FMM410" s="258"/>
      <c r="FMN410" s="258"/>
      <c r="FMO410" s="258"/>
      <c r="FMP410" s="258"/>
      <c r="FMQ410" s="258"/>
      <c r="FMR410" s="258"/>
      <c r="FMS410" s="258"/>
      <c r="FMT410" s="258"/>
      <c r="FMU410" s="258"/>
      <c r="FMV410" s="258"/>
      <c r="FMW410" s="258"/>
      <c r="FMX410" s="258"/>
      <c r="FMY410" s="258"/>
      <c r="FMZ410" s="258"/>
      <c r="FNA410" s="258"/>
      <c r="FNB410" s="258"/>
      <c r="FNC410" s="258"/>
      <c r="FND410" s="258"/>
      <c r="FNE410" s="258"/>
      <c r="FNF410" s="258"/>
      <c r="FNG410" s="258"/>
      <c r="FNH410" s="258"/>
      <c r="FNI410" s="258"/>
      <c r="FNJ410" s="258"/>
      <c r="FNK410" s="258"/>
      <c r="FNL410" s="258"/>
      <c r="FNM410" s="258"/>
      <c r="FNN410" s="258"/>
      <c r="FNO410" s="258"/>
      <c r="FNP410" s="258"/>
      <c r="FNQ410" s="258"/>
      <c r="FNR410" s="258"/>
      <c r="FNS410" s="258"/>
      <c r="FNT410" s="258"/>
      <c r="FNU410" s="258"/>
      <c r="FNV410" s="258"/>
      <c r="FNW410" s="258"/>
      <c r="FNX410" s="258"/>
      <c r="FNY410" s="258"/>
      <c r="FNZ410" s="258"/>
      <c r="FOA410" s="258"/>
      <c r="FOB410" s="258"/>
      <c r="FOC410" s="258"/>
      <c r="FOD410" s="258"/>
      <c r="FOE410" s="258"/>
      <c r="FOF410" s="258"/>
      <c r="FOG410" s="258"/>
      <c r="FOH410" s="258"/>
      <c r="FOI410" s="258"/>
      <c r="FOJ410" s="258"/>
      <c r="FOK410" s="258"/>
      <c r="FOL410" s="258"/>
      <c r="FOM410" s="258"/>
      <c r="FON410" s="258"/>
      <c r="FOO410" s="258"/>
      <c r="FOP410" s="258"/>
      <c r="FOQ410" s="258"/>
      <c r="FOR410" s="258"/>
      <c r="FOS410" s="258"/>
      <c r="FOT410" s="258"/>
      <c r="FOU410" s="258"/>
      <c r="FOV410" s="258"/>
      <c r="FOW410" s="258"/>
      <c r="FOX410" s="258"/>
      <c r="FOY410" s="258"/>
      <c r="FOZ410" s="258"/>
      <c r="FPA410" s="258"/>
      <c r="FPB410" s="258"/>
      <c r="FPC410" s="258"/>
      <c r="FPD410" s="258"/>
      <c r="FPE410" s="258"/>
      <c r="FPF410" s="258"/>
      <c r="FPG410" s="258"/>
      <c r="FPH410" s="258"/>
      <c r="FPI410" s="258"/>
      <c r="FPJ410" s="258"/>
      <c r="FPK410" s="258"/>
      <c r="FPL410" s="258"/>
      <c r="FPM410" s="258"/>
      <c r="FPN410" s="258"/>
      <c r="FPO410" s="258"/>
      <c r="FPP410" s="258"/>
      <c r="FPQ410" s="258"/>
      <c r="FPR410" s="258"/>
      <c r="FPS410" s="258"/>
      <c r="FPT410" s="258"/>
      <c r="FPU410" s="258"/>
      <c r="FPV410" s="258"/>
      <c r="FPW410" s="258"/>
      <c r="FPX410" s="258"/>
      <c r="FPY410" s="258"/>
      <c r="FPZ410" s="258"/>
      <c r="FQA410" s="258"/>
      <c r="FQB410" s="258"/>
      <c r="FQC410" s="258"/>
      <c r="FQD410" s="258"/>
      <c r="FQE410" s="258"/>
      <c r="FQF410" s="258"/>
      <c r="FQG410" s="258"/>
      <c r="FQH410" s="258"/>
      <c r="FQI410" s="258"/>
      <c r="FQJ410" s="258"/>
      <c r="FQK410" s="258"/>
      <c r="FQL410" s="258"/>
      <c r="FQM410" s="258"/>
      <c r="FQN410" s="258"/>
      <c r="FQO410" s="258"/>
      <c r="FQP410" s="258"/>
      <c r="FQQ410" s="258"/>
      <c r="FQR410" s="258"/>
      <c r="FQS410" s="258"/>
      <c r="FQT410" s="258"/>
      <c r="FQU410" s="258"/>
      <c r="FQV410" s="258"/>
      <c r="FQW410" s="258"/>
      <c r="FQX410" s="258"/>
      <c r="FQY410" s="258"/>
      <c r="FQZ410" s="258"/>
      <c r="FRA410" s="258"/>
      <c r="FRB410" s="258"/>
      <c r="FRC410" s="258"/>
      <c r="FRD410" s="258"/>
      <c r="FRE410" s="258"/>
      <c r="FRF410" s="258"/>
      <c r="FRG410" s="258"/>
      <c r="FRH410" s="258"/>
      <c r="FRI410" s="258"/>
      <c r="FRJ410" s="258"/>
      <c r="FRK410" s="258"/>
      <c r="FRL410" s="258"/>
      <c r="FRM410" s="258"/>
      <c r="FRN410" s="258"/>
      <c r="FRO410" s="258"/>
      <c r="FRP410" s="258"/>
      <c r="FRQ410" s="258"/>
      <c r="FRR410" s="258"/>
      <c r="FRS410" s="258"/>
      <c r="FRT410" s="258"/>
      <c r="FRU410" s="258"/>
      <c r="FRV410" s="258"/>
      <c r="FRW410" s="258"/>
      <c r="FRX410" s="258"/>
      <c r="FRY410" s="258"/>
      <c r="FRZ410" s="258"/>
      <c r="FSA410" s="258"/>
      <c r="FSB410" s="258"/>
      <c r="FSC410" s="258"/>
      <c r="FSD410" s="258"/>
      <c r="FSE410" s="258"/>
      <c r="FSF410" s="258"/>
      <c r="FSG410" s="258"/>
      <c r="FSH410" s="258"/>
      <c r="FSI410" s="258"/>
      <c r="FSJ410" s="258"/>
      <c r="FSK410" s="258"/>
      <c r="FSL410" s="258"/>
      <c r="FSM410" s="258"/>
      <c r="FSN410" s="258"/>
      <c r="FSO410" s="258"/>
      <c r="FSP410" s="258"/>
      <c r="FSQ410" s="258"/>
      <c r="FSR410" s="258"/>
      <c r="FSS410" s="258"/>
      <c r="FST410" s="258"/>
      <c r="FSU410" s="258"/>
      <c r="FSV410" s="258"/>
      <c r="FSW410" s="258"/>
      <c r="FSX410" s="258"/>
      <c r="FSY410" s="258"/>
      <c r="FSZ410" s="258"/>
      <c r="FTA410" s="258"/>
      <c r="FTB410" s="258"/>
      <c r="FTC410" s="258"/>
      <c r="FTD410" s="258"/>
      <c r="FTE410" s="258"/>
      <c r="FTF410" s="258"/>
      <c r="FTG410" s="258"/>
      <c r="FTH410" s="258"/>
      <c r="FTI410" s="258"/>
      <c r="FTJ410" s="258"/>
      <c r="FTK410" s="258"/>
      <c r="FTL410" s="258"/>
      <c r="FTM410" s="258"/>
      <c r="FTN410" s="258"/>
      <c r="FTO410" s="258"/>
      <c r="FTP410" s="258"/>
      <c r="FTQ410" s="258"/>
      <c r="FTR410" s="258"/>
      <c r="FTS410" s="258"/>
      <c r="FTT410" s="258"/>
      <c r="FTU410" s="258"/>
      <c r="FTV410" s="258"/>
      <c r="FTW410" s="258"/>
      <c r="FTX410" s="258"/>
      <c r="FTY410" s="258"/>
      <c r="FTZ410" s="258"/>
      <c r="FUA410" s="258"/>
      <c r="FUB410" s="258"/>
      <c r="FUC410" s="258"/>
      <c r="FUD410" s="258"/>
      <c r="FUE410" s="258"/>
      <c r="FUF410" s="258"/>
      <c r="FUG410" s="258"/>
      <c r="FUH410" s="258"/>
      <c r="FUI410" s="258"/>
      <c r="FUJ410" s="258"/>
      <c r="FUK410" s="258"/>
      <c r="FUL410" s="258"/>
      <c r="FUM410" s="258"/>
      <c r="FUN410" s="258"/>
      <c r="FUO410" s="258"/>
      <c r="FUP410" s="258"/>
      <c r="FUQ410" s="258"/>
      <c r="FUR410" s="258"/>
      <c r="FUS410" s="258"/>
      <c r="FUT410" s="258"/>
      <c r="FUU410" s="258"/>
      <c r="FUV410" s="258"/>
      <c r="FUW410" s="258"/>
      <c r="FUX410" s="258"/>
      <c r="FUY410" s="258"/>
      <c r="FUZ410" s="258"/>
      <c r="FVA410" s="258"/>
      <c r="FVB410" s="258"/>
      <c r="FVC410" s="258"/>
      <c r="FVD410" s="258"/>
      <c r="FVE410" s="258"/>
      <c r="FVF410" s="258"/>
      <c r="FVG410" s="258"/>
      <c r="FVH410" s="258"/>
      <c r="FVI410" s="258"/>
      <c r="FVJ410" s="258"/>
      <c r="FVK410" s="258"/>
      <c r="FVL410" s="258"/>
      <c r="FVM410" s="258"/>
      <c r="FVN410" s="258"/>
      <c r="FVO410" s="258"/>
      <c r="FVP410" s="258"/>
      <c r="FVQ410" s="258"/>
      <c r="FVR410" s="258"/>
      <c r="FVS410" s="258"/>
      <c r="FVT410" s="258"/>
      <c r="FVU410" s="258"/>
      <c r="FVV410" s="258"/>
      <c r="FVW410" s="258"/>
      <c r="FVX410" s="258"/>
      <c r="FVY410" s="258"/>
      <c r="FVZ410" s="258"/>
      <c r="FWA410" s="258"/>
      <c r="FWB410" s="258"/>
      <c r="FWC410" s="258"/>
      <c r="FWD410" s="258"/>
      <c r="FWE410" s="258"/>
      <c r="FWF410" s="258"/>
      <c r="FWG410" s="258"/>
      <c r="FWH410" s="258"/>
      <c r="FWI410" s="258"/>
      <c r="FWJ410" s="258"/>
      <c r="FWK410" s="258"/>
      <c r="FWL410" s="258"/>
      <c r="FWM410" s="258"/>
      <c r="FWN410" s="258"/>
      <c r="FWO410" s="258"/>
      <c r="FWP410" s="258"/>
      <c r="FWQ410" s="258"/>
      <c r="FWR410" s="258"/>
      <c r="FWS410" s="258"/>
      <c r="FWT410" s="258"/>
      <c r="FWU410" s="258"/>
      <c r="FWV410" s="258"/>
      <c r="FWW410" s="258"/>
      <c r="FWX410" s="258"/>
      <c r="FWY410" s="258"/>
      <c r="FWZ410" s="258"/>
      <c r="FXA410" s="258"/>
      <c r="FXB410" s="258"/>
      <c r="FXC410" s="258"/>
      <c r="FXD410" s="258"/>
      <c r="FXE410" s="258"/>
      <c r="FXF410" s="258"/>
      <c r="FXG410" s="258"/>
      <c r="FXH410" s="258"/>
      <c r="FXI410" s="258"/>
      <c r="FXJ410" s="258"/>
      <c r="FXK410" s="258"/>
      <c r="FXL410" s="258"/>
      <c r="FXM410" s="258"/>
      <c r="FXN410" s="258"/>
      <c r="FXO410" s="258"/>
      <c r="FXP410" s="258"/>
      <c r="FXQ410" s="258"/>
      <c r="FXR410" s="258"/>
      <c r="FXS410" s="258"/>
      <c r="FXT410" s="258"/>
      <c r="FXU410" s="258"/>
      <c r="FXV410" s="258"/>
      <c r="FXW410" s="258"/>
      <c r="FXX410" s="258"/>
      <c r="FXY410" s="258"/>
      <c r="FXZ410" s="258"/>
      <c r="FYA410" s="258"/>
      <c r="FYB410" s="258"/>
      <c r="FYC410" s="258"/>
      <c r="FYD410" s="258"/>
      <c r="FYE410" s="258"/>
      <c r="FYF410" s="258"/>
      <c r="FYG410" s="258"/>
      <c r="FYH410" s="258"/>
      <c r="FYI410" s="258"/>
      <c r="FYJ410" s="258"/>
      <c r="FYK410" s="258"/>
      <c r="FYL410" s="258"/>
      <c r="FYM410" s="258"/>
      <c r="FYN410" s="258"/>
      <c r="FYO410" s="258"/>
      <c r="FYP410" s="258"/>
      <c r="FYQ410" s="258"/>
      <c r="FYR410" s="258"/>
      <c r="FYS410" s="258"/>
      <c r="FYT410" s="258"/>
      <c r="FYU410" s="258"/>
      <c r="FYV410" s="258"/>
      <c r="FYW410" s="258"/>
      <c r="FYX410" s="258"/>
      <c r="FYY410" s="258"/>
      <c r="FYZ410" s="258"/>
      <c r="FZA410" s="258"/>
      <c r="FZB410" s="258"/>
      <c r="FZC410" s="258"/>
      <c r="FZD410" s="258"/>
      <c r="FZE410" s="258"/>
      <c r="FZF410" s="258"/>
      <c r="FZG410" s="258"/>
      <c r="FZH410" s="258"/>
      <c r="FZI410" s="258"/>
      <c r="FZJ410" s="258"/>
      <c r="FZK410" s="258"/>
      <c r="FZL410" s="258"/>
      <c r="FZM410" s="258"/>
      <c r="FZN410" s="258"/>
      <c r="FZO410" s="258"/>
      <c r="FZP410" s="258"/>
      <c r="FZQ410" s="258"/>
      <c r="FZR410" s="258"/>
      <c r="FZS410" s="258"/>
      <c r="FZT410" s="258"/>
      <c r="FZU410" s="258"/>
      <c r="FZV410" s="258"/>
      <c r="FZW410" s="258"/>
      <c r="FZX410" s="258"/>
      <c r="FZY410" s="258"/>
      <c r="FZZ410" s="258"/>
      <c r="GAA410" s="258"/>
      <c r="GAB410" s="258"/>
      <c r="GAC410" s="258"/>
      <c r="GAD410" s="258"/>
      <c r="GAE410" s="258"/>
      <c r="GAF410" s="258"/>
      <c r="GAG410" s="258"/>
      <c r="GAH410" s="258"/>
      <c r="GAI410" s="258"/>
      <c r="GAJ410" s="258"/>
      <c r="GAK410" s="258"/>
      <c r="GAL410" s="258"/>
      <c r="GAM410" s="258"/>
      <c r="GAN410" s="258"/>
      <c r="GAO410" s="258"/>
      <c r="GAP410" s="258"/>
      <c r="GAQ410" s="258"/>
      <c r="GAR410" s="258"/>
      <c r="GAS410" s="258"/>
      <c r="GAT410" s="258"/>
      <c r="GAU410" s="258"/>
      <c r="GAV410" s="258"/>
      <c r="GAW410" s="258"/>
      <c r="GAX410" s="258"/>
      <c r="GAY410" s="258"/>
      <c r="GAZ410" s="258"/>
      <c r="GBA410" s="258"/>
      <c r="GBB410" s="258"/>
      <c r="GBC410" s="258"/>
      <c r="GBD410" s="258"/>
      <c r="GBE410" s="258"/>
      <c r="GBF410" s="258"/>
      <c r="GBG410" s="258"/>
      <c r="GBH410" s="258"/>
      <c r="GBI410" s="258"/>
      <c r="GBJ410" s="258"/>
      <c r="GBK410" s="258"/>
      <c r="GBL410" s="258"/>
      <c r="GBM410" s="258"/>
      <c r="GBN410" s="258"/>
      <c r="GBO410" s="258"/>
      <c r="GBP410" s="258"/>
      <c r="GBQ410" s="258"/>
      <c r="GBR410" s="258"/>
      <c r="GBS410" s="258"/>
      <c r="GBT410" s="258"/>
      <c r="GBU410" s="258"/>
      <c r="GBV410" s="258"/>
      <c r="GBW410" s="258"/>
      <c r="GBX410" s="258"/>
      <c r="GBY410" s="258"/>
      <c r="GBZ410" s="258"/>
      <c r="GCA410" s="258"/>
      <c r="GCB410" s="258"/>
      <c r="GCC410" s="258"/>
      <c r="GCD410" s="258"/>
      <c r="GCE410" s="258"/>
      <c r="GCF410" s="258"/>
      <c r="GCG410" s="258"/>
      <c r="GCH410" s="258"/>
      <c r="GCI410" s="258"/>
      <c r="GCJ410" s="258"/>
      <c r="GCK410" s="258"/>
      <c r="GCL410" s="258"/>
      <c r="GCM410" s="258"/>
      <c r="GCN410" s="258"/>
      <c r="GCO410" s="258"/>
      <c r="GCP410" s="258"/>
      <c r="GCQ410" s="258"/>
      <c r="GCR410" s="258"/>
      <c r="GCS410" s="258"/>
      <c r="GCT410" s="258"/>
      <c r="GCU410" s="258"/>
      <c r="GCV410" s="258"/>
      <c r="GCW410" s="258"/>
      <c r="GCX410" s="258"/>
      <c r="GCY410" s="258"/>
      <c r="GCZ410" s="258"/>
      <c r="GDA410" s="258"/>
      <c r="GDB410" s="258"/>
      <c r="GDC410" s="258"/>
      <c r="GDD410" s="258"/>
      <c r="GDE410" s="258"/>
      <c r="GDF410" s="258"/>
      <c r="GDG410" s="258"/>
      <c r="GDH410" s="258"/>
      <c r="GDI410" s="258"/>
      <c r="GDJ410" s="258"/>
      <c r="GDK410" s="258"/>
      <c r="GDL410" s="258"/>
      <c r="GDM410" s="258"/>
      <c r="GDN410" s="258"/>
      <c r="GDO410" s="258"/>
      <c r="GDP410" s="258"/>
      <c r="GDQ410" s="258"/>
      <c r="GDR410" s="258"/>
      <c r="GDS410" s="258"/>
      <c r="GDT410" s="258"/>
      <c r="GDU410" s="258"/>
      <c r="GDV410" s="258"/>
      <c r="GDW410" s="258"/>
      <c r="GDX410" s="258"/>
      <c r="GDY410" s="258"/>
      <c r="GDZ410" s="258"/>
      <c r="GEA410" s="258"/>
      <c r="GEB410" s="258"/>
      <c r="GEC410" s="258"/>
      <c r="GED410" s="258"/>
      <c r="GEE410" s="258"/>
      <c r="GEF410" s="258"/>
      <c r="GEG410" s="258"/>
      <c r="GEH410" s="258"/>
      <c r="GEI410" s="258"/>
      <c r="GEJ410" s="258"/>
      <c r="GEK410" s="258"/>
      <c r="GEL410" s="258"/>
      <c r="GEM410" s="258"/>
      <c r="GEN410" s="258"/>
      <c r="GEO410" s="258"/>
      <c r="GEP410" s="258"/>
      <c r="GEQ410" s="258"/>
      <c r="GER410" s="258"/>
      <c r="GES410" s="258"/>
      <c r="GET410" s="258"/>
      <c r="GEU410" s="258"/>
      <c r="GEV410" s="258"/>
      <c r="GEW410" s="258"/>
      <c r="GEX410" s="258"/>
      <c r="GEY410" s="258"/>
      <c r="GEZ410" s="258"/>
      <c r="GFA410" s="258"/>
      <c r="GFB410" s="258"/>
      <c r="GFC410" s="258"/>
      <c r="GFD410" s="258"/>
      <c r="GFE410" s="258"/>
      <c r="GFF410" s="258"/>
      <c r="GFG410" s="258"/>
      <c r="GFH410" s="258"/>
      <c r="GFI410" s="258"/>
      <c r="GFJ410" s="258"/>
      <c r="GFK410" s="258"/>
      <c r="GFL410" s="258"/>
      <c r="GFM410" s="258"/>
      <c r="GFN410" s="258"/>
      <c r="GFO410" s="258"/>
      <c r="GFP410" s="258"/>
      <c r="GFQ410" s="258"/>
      <c r="GFR410" s="258"/>
      <c r="GFS410" s="258"/>
      <c r="GFT410" s="258"/>
      <c r="GFU410" s="258"/>
      <c r="GFV410" s="258"/>
      <c r="GFW410" s="258"/>
      <c r="GFX410" s="258"/>
      <c r="GFY410" s="258"/>
      <c r="GFZ410" s="258"/>
      <c r="GGA410" s="258"/>
      <c r="GGB410" s="258"/>
      <c r="GGC410" s="258"/>
      <c r="GGD410" s="258"/>
      <c r="GGE410" s="258"/>
      <c r="GGF410" s="258"/>
      <c r="GGG410" s="258"/>
      <c r="GGH410" s="258"/>
      <c r="GGI410" s="258"/>
      <c r="GGJ410" s="258"/>
      <c r="GGK410" s="258"/>
      <c r="GGL410" s="258"/>
      <c r="GGM410" s="258"/>
      <c r="GGN410" s="258"/>
      <c r="GGO410" s="258"/>
      <c r="GGP410" s="258"/>
      <c r="GGQ410" s="258"/>
      <c r="GGR410" s="258"/>
      <c r="GGS410" s="258"/>
      <c r="GGT410" s="258"/>
      <c r="GGU410" s="258"/>
      <c r="GGV410" s="258"/>
      <c r="GGW410" s="258"/>
      <c r="GGX410" s="258"/>
      <c r="GGY410" s="258"/>
      <c r="GGZ410" s="258"/>
      <c r="GHA410" s="258"/>
      <c r="GHB410" s="258"/>
      <c r="GHC410" s="258"/>
      <c r="GHD410" s="258"/>
      <c r="GHE410" s="258"/>
      <c r="GHF410" s="258"/>
      <c r="GHG410" s="258"/>
      <c r="GHH410" s="258"/>
      <c r="GHI410" s="258"/>
      <c r="GHJ410" s="258"/>
      <c r="GHK410" s="258"/>
      <c r="GHL410" s="258"/>
      <c r="GHM410" s="258"/>
      <c r="GHN410" s="258"/>
      <c r="GHO410" s="258"/>
      <c r="GHP410" s="258"/>
      <c r="GHQ410" s="258"/>
      <c r="GHR410" s="258"/>
      <c r="GHS410" s="258"/>
      <c r="GHT410" s="258"/>
      <c r="GHU410" s="258"/>
      <c r="GHV410" s="258"/>
      <c r="GHW410" s="258"/>
      <c r="GHX410" s="258"/>
      <c r="GHY410" s="258"/>
      <c r="GHZ410" s="258"/>
      <c r="GIA410" s="258"/>
      <c r="GIB410" s="258"/>
      <c r="GIC410" s="258"/>
      <c r="GID410" s="258"/>
      <c r="GIE410" s="258"/>
      <c r="GIF410" s="258"/>
      <c r="GIG410" s="258"/>
      <c r="GIH410" s="258"/>
      <c r="GII410" s="258"/>
      <c r="GIJ410" s="258"/>
      <c r="GIK410" s="258"/>
      <c r="GIL410" s="258"/>
      <c r="GIM410" s="258"/>
      <c r="GIN410" s="258"/>
      <c r="GIO410" s="258"/>
      <c r="GIP410" s="258"/>
      <c r="GIQ410" s="258"/>
      <c r="GIR410" s="258"/>
      <c r="GIS410" s="258"/>
      <c r="GIT410" s="258"/>
      <c r="GIU410" s="258"/>
      <c r="GIV410" s="258"/>
      <c r="GIW410" s="258"/>
      <c r="GIX410" s="258"/>
      <c r="GIY410" s="258"/>
      <c r="GIZ410" s="258"/>
      <c r="GJA410" s="258"/>
      <c r="GJB410" s="258"/>
      <c r="GJC410" s="258"/>
      <c r="GJD410" s="258"/>
      <c r="GJE410" s="258"/>
      <c r="GJF410" s="258"/>
      <c r="GJG410" s="258"/>
      <c r="GJH410" s="258"/>
      <c r="GJI410" s="258"/>
      <c r="GJJ410" s="258"/>
      <c r="GJK410" s="258"/>
      <c r="GJL410" s="258"/>
      <c r="GJM410" s="258"/>
      <c r="GJN410" s="258"/>
      <c r="GJO410" s="258"/>
      <c r="GJP410" s="258"/>
      <c r="GJQ410" s="258"/>
      <c r="GJR410" s="258"/>
      <c r="GJS410" s="258"/>
      <c r="GJT410" s="258"/>
      <c r="GJU410" s="258"/>
      <c r="GJV410" s="258"/>
      <c r="GJW410" s="258"/>
      <c r="GJX410" s="258"/>
      <c r="GJY410" s="258"/>
      <c r="GJZ410" s="258"/>
      <c r="GKA410" s="258"/>
      <c r="GKB410" s="258"/>
      <c r="GKC410" s="258"/>
      <c r="GKD410" s="258"/>
      <c r="GKE410" s="258"/>
      <c r="GKF410" s="258"/>
      <c r="GKG410" s="258"/>
      <c r="GKH410" s="258"/>
      <c r="GKI410" s="258"/>
      <c r="GKJ410" s="258"/>
      <c r="GKK410" s="258"/>
      <c r="GKL410" s="258"/>
      <c r="GKM410" s="258"/>
      <c r="GKN410" s="258"/>
      <c r="GKO410" s="258"/>
      <c r="GKP410" s="258"/>
      <c r="GKQ410" s="258"/>
      <c r="GKR410" s="258"/>
      <c r="GKS410" s="258"/>
      <c r="GKT410" s="258"/>
      <c r="GKU410" s="258"/>
      <c r="GKV410" s="258"/>
      <c r="GKW410" s="258"/>
      <c r="GKX410" s="258"/>
      <c r="GKY410" s="258"/>
      <c r="GKZ410" s="258"/>
      <c r="GLA410" s="258"/>
      <c r="GLB410" s="258"/>
      <c r="GLC410" s="258"/>
      <c r="GLD410" s="258"/>
      <c r="GLE410" s="258"/>
      <c r="GLF410" s="258"/>
      <c r="GLG410" s="258"/>
      <c r="GLH410" s="258"/>
      <c r="GLI410" s="258"/>
      <c r="GLJ410" s="258"/>
      <c r="GLK410" s="258"/>
      <c r="GLL410" s="258"/>
      <c r="GLM410" s="258"/>
      <c r="GLN410" s="258"/>
      <c r="GLO410" s="258"/>
      <c r="GLP410" s="258"/>
      <c r="GLQ410" s="258"/>
      <c r="GLR410" s="258"/>
      <c r="GLS410" s="258"/>
      <c r="GLT410" s="258"/>
      <c r="GLU410" s="258"/>
      <c r="GLV410" s="258"/>
      <c r="GLW410" s="258"/>
      <c r="GLX410" s="258"/>
      <c r="GLY410" s="258"/>
      <c r="GLZ410" s="258"/>
      <c r="GMA410" s="258"/>
      <c r="GMB410" s="258"/>
      <c r="GMC410" s="258"/>
      <c r="GMD410" s="258"/>
      <c r="GME410" s="258"/>
      <c r="GMF410" s="258"/>
      <c r="GMG410" s="258"/>
      <c r="GMH410" s="258"/>
      <c r="GMI410" s="258"/>
      <c r="GMJ410" s="258"/>
      <c r="GMK410" s="258"/>
      <c r="GML410" s="258"/>
      <c r="GMM410" s="258"/>
      <c r="GMN410" s="258"/>
      <c r="GMO410" s="258"/>
      <c r="GMP410" s="258"/>
      <c r="GMQ410" s="258"/>
      <c r="GMR410" s="258"/>
      <c r="GMS410" s="258"/>
      <c r="GMT410" s="258"/>
      <c r="GMU410" s="258"/>
      <c r="GMV410" s="258"/>
      <c r="GMW410" s="258"/>
      <c r="GMX410" s="258"/>
      <c r="GMY410" s="258"/>
      <c r="GMZ410" s="258"/>
      <c r="GNA410" s="258"/>
      <c r="GNB410" s="258"/>
      <c r="GNC410" s="258"/>
      <c r="GND410" s="258"/>
      <c r="GNE410" s="258"/>
      <c r="GNF410" s="258"/>
      <c r="GNG410" s="258"/>
      <c r="GNH410" s="258"/>
      <c r="GNI410" s="258"/>
      <c r="GNJ410" s="258"/>
      <c r="GNK410" s="258"/>
      <c r="GNL410" s="258"/>
      <c r="GNM410" s="258"/>
      <c r="GNN410" s="258"/>
      <c r="GNO410" s="258"/>
      <c r="GNP410" s="258"/>
      <c r="GNQ410" s="258"/>
      <c r="GNR410" s="258"/>
      <c r="GNS410" s="258"/>
      <c r="GNT410" s="258"/>
      <c r="GNU410" s="258"/>
      <c r="GNV410" s="258"/>
      <c r="GNW410" s="258"/>
      <c r="GNX410" s="258"/>
      <c r="GNY410" s="258"/>
      <c r="GNZ410" s="258"/>
      <c r="GOA410" s="258"/>
      <c r="GOB410" s="258"/>
      <c r="GOC410" s="258"/>
      <c r="GOD410" s="258"/>
      <c r="GOE410" s="258"/>
      <c r="GOF410" s="258"/>
      <c r="GOG410" s="258"/>
      <c r="GOH410" s="258"/>
      <c r="GOI410" s="258"/>
      <c r="GOJ410" s="258"/>
      <c r="GOK410" s="258"/>
      <c r="GOL410" s="258"/>
      <c r="GOM410" s="258"/>
      <c r="GON410" s="258"/>
      <c r="GOO410" s="258"/>
      <c r="GOP410" s="258"/>
      <c r="GOQ410" s="258"/>
      <c r="GOR410" s="258"/>
      <c r="GOS410" s="258"/>
      <c r="GOT410" s="258"/>
      <c r="GOU410" s="258"/>
      <c r="GOV410" s="258"/>
      <c r="GOW410" s="258"/>
      <c r="GOX410" s="258"/>
      <c r="GOY410" s="258"/>
      <c r="GOZ410" s="258"/>
      <c r="GPA410" s="258"/>
      <c r="GPB410" s="258"/>
      <c r="GPC410" s="258"/>
      <c r="GPD410" s="258"/>
      <c r="GPE410" s="258"/>
      <c r="GPF410" s="258"/>
      <c r="GPG410" s="258"/>
      <c r="GPH410" s="258"/>
      <c r="GPI410" s="258"/>
      <c r="GPJ410" s="258"/>
      <c r="GPK410" s="258"/>
      <c r="GPL410" s="258"/>
      <c r="GPM410" s="258"/>
      <c r="GPN410" s="258"/>
      <c r="GPO410" s="258"/>
      <c r="GPP410" s="258"/>
      <c r="GPQ410" s="258"/>
      <c r="GPR410" s="258"/>
      <c r="GPS410" s="258"/>
      <c r="GPT410" s="258"/>
      <c r="GPU410" s="258"/>
      <c r="GPV410" s="258"/>
      <c r="GPW410" s="258"/>
      <c r="GPX410" s="258"/>
      <c r="GPY410" s="258"/>
      <c r="GPZ410" s="258"/>
      <c r="GQA410" s="258"/>
      <c r="GQB410" s="258"/>
      <c r="GQC410" s="258"/>
      <c r="GQD410" s="258"/>
      <c r="GQE410" s="258"/>
      <c r="GQF410" s="258"/>
      <c r="GQG410" s="258"/>
      <c r="GQH410" s="258"/>
      <c r="GQI410" s="258"/>
      <c r="GQJ410" s="258"/>
      <c r="GQK410" s="258"/>
      <c r="GQL410" s="258"/>
      <c r="GQM410" s="258"/>
      <c r="GQN410" s="258"/>
      <c r="GQO410" s="258"/>
      <c r="GQP410" s="258"/>
      <c r="GQQ410" s="258"/>
      <c r="GQR410" s="258"/>
      <c r="GQS410" s="258"/>
      <c r="GQT410" s="258"/>
      <c r="GQU410" s="258"/>
      <c r="GQV410" s="258"/>
      <c r="GQW410" s="258"/>
      <c r="GQX410" s="258"/>
      <c r="GQY410" s="258"/>
      <c r="GQZ410" s="258"/>
      <c r="GRA410" s="258"/>
      <c r="GRB410" s="258"/>
      <c r="GRC410" s="258"/>
      <c r="GRD410" s="258"/>
      <c r="GRE410" s="258"/>
      <c r="GRF410" s="258"/>
      <c r="GRG410" s="258"/>
      <c r="GRH410" s="258"/>
      <c r="GRI410" s="258"/>
      <c r="GRJ410" s="258"/>
      <c r="GRK410" s="258"/>
      <c r="GRL410" s="258"/>
      <c r="GRM410" s="258"/>
      <c r="GRN410" s="258"/>
      <c r="GRO410" s="258"/>
      <c r="GRP410" s="258"/>
      <c r="GRQ410" s="258"/>
      <c r="GRR410" s="258"/>
      <c r="GRS410" s="258"/>
      <c r="GRT410" s="258"/>
      <c r="GRU410" s="258"/>
      <c r="GRV410" s="258"/>
      <c r="GRW410" s="258"/>
      <c r="GRX410" s="258"/>
      <c r="GRY410" s="258"/>
      <c r="GRZ410" s="258"/>
      <c r="GSA410" s="258"/>
      <c r="GSB410" s="258"/>
      <c r="GSC410" s="258"/>
      <c r="GSD410" s="258"/>
      <c r="GSE410" s="258"/>
      <c r="GSF410" s="258"/>
      <c r="GSG410" s="258"/>
      <c r="GSH410" s="258"/>
      <c r="GSI410" s="258"/>
      <c r="GSJ410" s="258"/>
      <c r="GSK410" s="258"/>
      <c r="GSL410" s="258"/>
      <c r="GSM410" s="258"/>
      <c r="GSN410" s="258"/>
      <c r="GSO410" s="258"/>
      <c r="GSP410" s="258"/>
      <c r="GSQ410" s="258"/>
      <c r="GSR410" s="258"/>
      <c r="GSS410" s="258"/>
      <c r="GST410" s="258"/>
      <c r="GSU410" s="258"/>
      <c r="GSV410" s="258"/>
      <c r="GSW410" s="258"/>
      <c r="GSX410" s="258"/>
      <c r="GSY410" s="258"/>
      <c r="GSZ410" s="258"/>
      <c r="GTA410" s="258"/>
      <c r="GTB410" s="258"/>
      <c r="GTC410" s="258"/>
      <c r="GTD410" s="258"/>
      <c r="GTE410" s="258"/>
      <c r="GTF410" s="258"/>
      <c r="GTG410" s="258"/>
      <c r="GTH410" s="258"/>
      <c r="GTI410" s="258"/>
      <c r="GTJ410" s="258"/>
      <c r="GTK410" s="258"/>
      <c r="GTL410" s="258"/>
      <c r="GTM410" s="258"/>
      <c r="GTN410" s="258"/>
      <c r="GTO410" s="258"/>
      <c r="GTP410" s="258"/>
      <c r="GTQ410" s="258"/>
      <c r="GTR410" s="258"/>
      <c r="GTS410" s="258"/>
      <c r="GTT410" s="258"/>
      <c r="GTU410" s="258"/>
      <c r="GTV410" s="258"/>
      <c r="GTW410" s="258"/>
      <c r="GTX410" s="258"/>
      <c r="GTY410" s="258"/>
      <c r="GTZ410" s="258"/>
      <c r="GUA410" s="258"/>
      <c r="GUB410" s="258"/>
      <c r="GUC410" s="258"/>
      <c r="GUD410" s="258"/>
      <c r="GUE410" s="258"/>
      <c r="GUF410" s="258"/>
      <c r="GUG410" s="258"/>
      <c r="GUH410" s="258"/>
      <c r="GUI410" s="258"/>
      <c r="GUJ410" s="258"/>
      <c r="GUK410" s="258"/>
      <c r="GUL410" s="258"/>
      <c r="GUM410" s="258"/>
      <c r="GUN410" s="258"/>
      <c r="GUO410" s="258"/>
      <c r="GUP410" s="258"/>
      <c r="GUQ410" s="258"/>
      <c r="GUR410" s="258"/>
      <c r="GUS410" s="258"/>
      <c r="GUT410" s="258"/>
      <c r="GUU410" s="258"/>
      <c r="GUV410" s="258"/>
      <c r="GUW410" s="258"/>
      <c r="GUX410" s="258"/>
      <c r="GUY410" s="258"/>
      <c r="GUZ410" s="258"/>
      <c r="GVA410" s="258"/>
      <c r="GVB410" s="258"/>
      <c r="GVC410" s="258"/>
      <c r="GVD410" s="258"/>
      <c r="GVE410" s="258"/>
      <c r="GVF410" s="258"/>
      <c r="GVG410" s="258"/>
      <c r="GVH410" s="258"/>
      <c r="GVI410" s="258"/>
      <c r="GVJ410" s="258"/>
      <c r="GVK410" s="258"/>
      <c r="GVL410" s="258"/>
      <c r="GVM410" s="258"/>
      <c r="GVN410" s="258"/>
      <c r="GVO410" s="258"/>
      <c r="GVP410" s="258"/>
      <c r="GVQ410" s="258"/>
      <c r="GVR410" s="258"/>
      <c r="GVS410" s="258"/>
      <c r="GVT410" s="258"/>
      <c r="GVU410" s="258"/>
      <c r="GVV410" s="258"/>
      <c r="GVW410" s="258"/>
      <c r="GVX410" s="258"/>
      <c r="GVY410" s="258"/>
      <c r="GVZ410" s="258"/>
      <c r="GWA410" s="258"/>
      <c r="GWB410" s="258"/>
      <c r="GWC410" s="258"/>
      <c r="GWD410" s="258"/>
      <c r="GWE410" s="258"/>
      <c r="GWF410" s="258"/>
      <c r="GWG410" s="258"/>
      <c r="GWH410" s="258"/>
      <c r="GWI410" s="258"/>
      <c r="GWJ410" s="258"/>
      <c r="GWK410" s="258"/>
      <c r="GWL410" s="258"/>
      <c r="GWM410" s="258"/>
      <c r="GWN410" s="258"/>
      <c r="GWO410" s="258"/>
      <c r="GWP410" s="258"/>
      <c r="GWQ410" s="258"/>
      <c r="GWR410" s="258"/>
      <c r="GWS410" s="258"/>
      <c r="GWT410" s="258"/>
      <c r="GWU410" s="258"/>
      <c r="GWV410" s="258"/>
      <c r="GWW410" s="258"/>
      <c r="GWX410" s="258"/>
      <c r="GWY410" s="258"/>
      <c r="GWZ410" s="258"/>
      <c r="GXA410" s="258"/>
      <c r="GXB410" s="258"/>
      <c r="GXC410" s="258"/>
      <c r="GXD410" s="258"/>
      <c r="GXE410" s="258"/>
      <c r="GXF410" s="258"/>
      <c r="GXG410" s="258"/>
      <c r="GXH410" s="258"/>
      <c r="GXI410" s="258"/>
      <c r="GXJ410" s="258"/>
      <c r="GXK410" s="258"/>
      <c r="GXL410" s="258"/>
      <c r="GXM410" s="258"/>
      <c r="GXN410" s="258"/>
      <c r="GXO410" s="258"/>
      <c r="GXP410" s="258"/>
      <c r="GXQ410" s="258"/>
      <c r="GXR410" s="258"/>
      <c r="GXS410" s="258"/>
      <c r="GXT410" s="258"/>
      <c r="GXU410" s="258"/>
      <c r="GXV410" s="258"/>
      <c r="GXW410" s="258"/>
      <c r="GXX410" s="258"/>
      <c r="GXY410" s="258"/>
      <c r="GXZ410" s="258"/>
      <c r="GYA410" s="258"/>
      <c r="GYB410" s="258"/>
      <c r="GYC410" s="258"/>
      <c r="GYD410" s="258"/>
      <c r="GYE410" s="258"/>
      <c r="GYF410" s="258"/>
      <c r="GYG410" s="258"/>
      <c r="GYH410" s="258"/>
      <c r="GYI410" s="258"/>
      <c r="GYJ410" s="258"/>
      <c r="GYK410" s="258"/>
      <c r="GYL410" s="258"/>
      <c r="GYM410" s="258"/>
      <c r="GYN410" s="258"/>
      <c r="GYO410" s="258"/>
      <c r="GYP410" s="258"/>
      <c r="GYQ410" s="258"/>
      <c r="GYR410" s="258"/>
      <c r="GYS410" s="258"/>
      <c r="GYT410" s="258"/>
      <c r="GYU410" s="258"/>
      <c r="GYV410" s="258"/>
      <c r="GYW410" s="258"/>
      <c r="GYX410" s="258"/>
      <c r="GYY410" s="258"/>
      <c r="GYZ410" s="258"/>
      <c r="GZA410" s="258"/>
      <c r="GZB410" s="258"/>
      <c r="GZC410" s="258"/>
      <c r="GZD410" s="258"/>
      <c r="GZE410" s="258"/>
      <c r="GZF410" s="258"/>
      <c r="GZG410" s="258"/>
      <c r="GZH410" s="258"/>
      <c r="GZI410" s="258"/>
      <c r="GZJ410" s="258"/>
      <c r="GZK410" s="258"/>
      <c r="GZL410" s="258"/>
      <c r="GZM410" s="258"/>
      <c r="GZN410" s="258"/>
      <c r="GZO410" s="258"/>
      <c r="GZP410" s="258"/>
      <c r="GZQ410" s="258"/>
      <c r="GZR410" s="258"/>
      <c r="GZS410" s="258"/>
      <c r="GZT410" s="258"/>
      <c r="GZU410" s="258"/>
      <c r="GZV410" s="258"/>
      <c r="GZW410" s="258"/>
      <c r="GZX410" s="258"/>
      <c r="GZY410" s="258"/>
      <c r="GZZ410" s="258"/>
      <c r="HAA410" s="258"/>
      <c r="HAB410" s="258"/>
      <c r="HAC410" s="258"/>
      <c r="HAD410" s="258"/>
      <c r="HAE410" s="258"/>
      <c r="HAF410" s="258"/>
      <c r="HAG410" s="258"/>
      <c r="HAH410" s="258"/>
      <c r="HAI410" s="258"/>
      <c r="HAJ410" s="258"/>
      <c r="HAK410" s="258"/>
      <c r="HAL410" s="258"/>
      <c r="HAM410" s="258"/>
      <c r="HAN410" s="258"/>
      <c r="HAO410" s="258"/>
      <c r="HAP410" s="258"/>
      <c r="HAQ410" s="258"/>
      <c r="HAR410" s="258"/>
      <c r="HAS410" s="258"/>
      <c r="HAT410" s="258"/>
      <c r="HAU410" s="258"/>
      <c r="HAV410" s="258"/>
      <c r="HAW410" s="258"/>
      <c r="HAX410" s="258"/>
      <c r="HAY410" s="258"/>
      <c r="HAZ410" s="258"/>
      <c r="HBA410" s="258"/>
      <c r="HBB410" s="258"/>
      <c r="HBC410" s="258"/>
      <c r="HBD410" s="258"/>
      <c r="HBE410" s="258"/>
      <c r="HBF410" s="258"/>
      <c r="HBG410" s="258"/>
      <c r="HBH410" s="258"/>
      <c r="HBI410" s="258"/>
      <c r="HBJ410" s="258"/>
      <c r="HBK410" s="258"/>
      <c r="HBL410" s="258"/>
      <c r="HBM410" s="258"/>
      <c r="HBN410" s="258"/>
      <c r="HBO410" s="258"/>
      <c r="HBP410" s="258"/>
      <c r="HBQ410" s="258"/>
      <c r="HBR410" s="258"/>
      <c r="HBS410" s="258"/>
      <c r="HBT410" s="258"/>
      <c r="HBU410" s="258"/>
      <c r="HBV410" s="258"/>
      <c r="HBW410" s="258"/>
      <c r="HBX410" s="258"/>
      <c r="HBY410" s="258"/>
      <c r="HBZ410" s="258"/>
      <c r="HCA410" s="258"/>
      <c r="HCB410" s="258"/>
      <c r="HCC410" s="258"/>
      <c r="HCD410" s="258"/>
      <c r="HCE410" s="258"/>
      <c r="HCF410" s="258"/>
      <c r="HCG410" s="258"/>
      <c r="HCH410" s="258"/>
      <c r="HCI410" s="258"/>
      <c r="HCJ410" s="258"/>
      <c r="HCK410" s="258"/>
      <c r="HCL410" s="258"/>
      <c r="HCM410" s="258"/>
      <c r="HCN410" s="258"/>
      <c r="HCO410" s="258"/>
      <c r="HCP410" s="258"/>
      <c r="HCQ410" s="258"/>
      <c r="HCR410" s="258"/>
      <c r="HCS410" s="258"/>
      <c r="HCT410" s="258"/>
      <c r="HCU410" s="258"/>
      <c r="HCV410" s="258"/>
      <c r="HCW410" s="258"/>
      <c r="HCX410" s="258"/>
      <c r="HCY410" s="258"/>
      <c r="HCZ410" s="258"/>
      <c r="HDA410" s="258"/>
      <c r="HDB410" s="258"/>
      <c r="HDC410" s="258"/>
      <c r="HDD410" s="258"/>
      <c r="HDE410" s="258"/>
      <c r="HDF410" s="258"/>
      <c r="HDG410" s="258"/>
      <c r="HDH410" s="258"/>
      <c r="HDI410" s="258"/>
      <c r="HDJ410" s="258"/>
      <c r="HDK410" s="258"/>
      <c r="HDL410" s="258"/>
      <c r="HDM410" s="258"/>
      <c r="HDN410" s="258"/>
      <c r="HDO410" s="258"/>
      <c r="HDP410" s="258"/>
      <c r="HDQ410" s="258"/>
      <c r="HDR410" s="258"/>
      <c r="HDS410" s="258"/>
      <c r="HDT410" s="258"/>
      <c r="HDU410" s="258"/>
      <c r="HDV410" s="258"/>
      <c r="HDW410" s="258"/>
      <c r="HDX410" s="258"/>
      <c r="HDY410" s="258"/>
      <c r="HDZ410" s="258"/>
      <c r="HEA410" s="258"/>
      <c r="HEB410" s="258"/>
      <c r="HEC410" s="258"/>
      <c r="HED410" s="258"/>
      <c r="HEE410" s="258"/>
      <c r="HEF410" s="258"/>
      <c r="HEG410" s="258"/>
      <c r="HEH410" s="258"/>
      <c r="HEI410" s="258"/>
      <c r="HEJ410" s="258"/>
      <c r="HEK410" s="258"/>
      <c r="HEL410" s="258"/>
      <c r="HEM410" s="258"/>
      <c r="HEN410" s="258"/>
      <c r="HEO410" s="258"/>
      <c r="HEP410" s="258"/>
      <c r="HEQ410" s="258"/>
      <c r="HER410" s="258"/>
      <c r="HES410" s="258"/>
      <c r="HET410" s="258"/>
      <c r="HEU410" s="258"/>
      <c r="HEV410" s="258"/>
      <c r="HEW410" s="258"/>
      <c r="HEX410" s="258"/>
      <c r="HEY410" s="258"/>
      <c r="HEZ410" s="258"/>
      <c r="HFA410" s="258"/>
      <c r="HFB410" s="258"/>
      <c r="HFC410" s="258"/>
      <c r="HFD410" s="258"/>
      <c r="HFE410" s="258"/>
      <c r="HFF410" s="258"/>
      <c r="HFG410" s="258"/>
      <c r="HFH410" s="258"/>
      <c r="HFI410" s="258"/>
      <c r="HFJ410" s="258"/>
      <c r="HFK410" s="258"/>
      <c r="HFL410" s="258"/>
      <c r="HFM410" s="258"/>
      <c r="HFN410" s="258"/>
      <c r="HFO410" s="258"/>
      <c r="HFP410" s="258"/>
      <c r="HFQ410" s="258"/>
      <c r="HFR410" s="258"/>
      <c r="HFS410" s="258"/>
      <c r="HFT410" s="258"/>
      <c r="HFU410" s="258"/>
      <c r="HFV410" s="258"/>
      <c r="HFW410" s="258"/>
      <c r="HFX410" s="258"/>
      <c r="HFY410" s="258"/>
      <c r="HFZ410" s="258"/>
      <c r="HGA410" s="258"/>
      <c r="HGB410" s="258"/>
      <c r="HGC410" s="258"/>
      <c r="HGD410" s="258"/>
      <c r="HGE410" s="258"/>
      <c r="HGF410" s="258"/>
      <c r="HGG410" s="258"/>
      <c r="HGH410" s="258"/>
      <c r="HGI410" s="258"/>
      <c r="HGJ410" s="258"/>
      <c r="HGK410" s="258"/>
      <c r="HGL410" s="258"/>
      <c r="HGM410" s="258"/>
      <c r="HGN410" s="258"/>
      <c r="HGO410" s="258"/>
      <c r="HGP410" s="258"/>
      <c r="HGQ410" s="258"/>
      <c r="HGR410" s="258"/>
      <c r="HGS410" s="258"/>
      <c r="HGT410" s="258"/>
      <c r="HGU410" s="258"/>
      <c r="HGV410" s="258"/>
      <c r="HGW410" s="258"/>
      <c r="HGX410" s="258"/>
      <c r="HGY410" s="258"/>
      <c r="HGZ410" s="258"/>
      <c r="HHA410" s="258"/>
      <c r="HHB410" s="258"/>
      <c r="HHC410" s="258"/>
      <c r="HHD410" s="258"/>
      <c r="HHE410" s="258"/>
      <c r="HHF410" s="258"/>
      <c r="HHG410" s="258"/>
      <c r="HHH410" s="258"/>
      <c r="HHI410" s="258"/>
      <c r="HHJ410" s="258"/>
      <c r="HHK410" s="258"/>
      <c r="HHL410" s="258"/>
      <c r="HHM410" s="258"/>
      <c r="HHN410" s="258"/>
      <c r="HHO410" s="258"/>
      <c r="HHP410" s="258"/>
      <c r="HHQ410" s="258"/>
      <c r="HHR410" s="258"/>
      <c r="HHS410" s="258"/>
      <c r="HHT410" s="258"/>
      <c r="HHU410" s="258"/>
      <c r="HHV410" s="258"/>
      <c r="HHW410" s="258"/>
      <c r="HHX410" s="258"/>
      <c r="HHY410" s="258"/>
      <c r="HHZ410" s="258"/>
      <c r="HIA410" s="258"/>
      <c r="HIB410" s="258"/>
      <c r="HIC410" s="258"/>
      <c r="HID410" s="258"/>
      <c r="HIE410" s="258"/>
      <c r="HIF410" s="258"/>
      <c r="HIG410" s="258"/>
      <c r="HIH410" s="258"/>
      <c r="HII410" s="258"/>
      <c r="HIJ410" s="258"/>
      <c r="HIK410" s="258"/>
      <c r="HIL410" s="258"/>
      <c r="HIM410" s="258"/>
      <c r="HIN410" s="258"/>
      <c r="HIO410" s="258"/>
      <c r="HIP410" s="258"/>
      <c r="HIQ410" s="258"/>
      <c r="HIR410" s="258"/>
      <c r="HIS410" s="258"/>
      <c r="HIT410" s="258"/>
      <c r="HIU410" s="258"/>
      <c r="HIV410" s="258"/>
      <c r="HIW410" s="258"/>
      <c r="HIX410" s="258"/>
      <c r="HIY410" s="258"/>
      <c r="HIZ410" s="258"/>
      <c r="HJA410" s="258"/>
      <c r="HJB410" s="258"/>
      <c r="HJC410" s="258"/>
      <c r="HJD410" s="258"/>
      <c r="HJE410" s="258"/>
      <c r="HJF410" s="258"/>
      <c r="HJG410" s="258"/>
      <c r="HJH410" s="258"/>
      <c r="HJI410" s="258"/>
      <c r="HJJ410" s="258"/>
      <c r="HJK410" s="258"/>
      <c r="HJL410" s="258"/>
      <c r="HJM410" s="258"/>
      <c r="HJN410" s="258"/>
      <c r="HJO410" s="258"/>
      <c r="HJP410" s="258"/>
      <c r="HJQ410" s="258"/>
      <c r="HJR410" s="258"/>
      <c r="HJS410" s="258"/>
      <c r="HJT410" s="258"/>
      <c r="HJU410" s="258"/>
      <c r="HJV410" s="258"/>
      <c r="HJW410" s="258"/>
      <c r="HJX410" s="258"/>
      <c r="HJY410" s="258"/>
      <c r="HJZ410" s="258"/>
      <c r="HKA410" s="258"/>
      <c r="HKB410" s="258"/>
      <c r="HKC410" s="258"/>
      <c r="HKD410" s="258"/>
      <c r="HKE410" s="258"/>
      <c r="HKF410" s="258"/>
      <c r="HKG410" s="258"/>
      <c r="HKH410" s="258"/>
      <c r="HKI410" s="258"/>
      <c r="HKJ410" s="258"/>
      <c r="HKK410" s="258"/>
      <c r="HKL410" s="258"/>
      <c r="HKM410" s="258"/>
      <c r="HKN410" s="258"/>
      <c r="HKO410" s="258"/>
      <c r="HKP410" s="258"/>
      <c r="HKQ410" s="258"/>
      <c r="HKR410" s="258"/>
      <c r="HKS410" s="258"/>
      <c r="HKT410" s="258"/>
      <c r="HKU410" s="258"/>
      <c r="HKV410" s="258"/>
      <c r="HKW410" s="258"/>
      <c r="HKX410" s="258"/>
      <c r="HKY410" s="258"/>
      <c r="HKZ410" s="258"/>
      <c r="HLA410" s="258"/>
      <c r="HLB410" s="258"/>
      <c r="HLC410" s="258"/>
      <c r="HLD410" s="258"/>
      <c r="HLE410" s="258"/>
      <c r="HLF410" s="258"/>
      <c r="HLG410" s="258"/>
      <c r="HLH410" s="258"/>
      <c r="HLI410" s="258"/>
      <c r="HLJ410" s="258"/>
      <c r="HLK410" s="258"/>
      <c r="HLL410" s="258"/>
      <c r="HLM410" s="258"/>
      <c r="HLN410" s="258"/>
      <c r="HLO410" s="258"/>
      <c r="HLP410" s="258"/>
      <c r="HLQ410" s="258"/>
      <c r="HLR410" s="258"/>
      <c r="HLS410" s="258"/>
      <c r="HLT410" s="258"/>
      <c r="HLU410" s="258"/>
      <c r="HLV410" s="258"/>
      <c r="HLW410" s="258"/>
      <c r="HLX410" s="258"/>
      <c r="HLY410" s="258"/>
      <c r="HLZ410" s="258"/>
      <c r="HMA410" s="258"/>
      <c r="HMB410" s="258"/>
      <c r="HMC410" s="258"/>
      <c r="HMD410" s="258"/>
      <c r="HME410" s="258"/>
      <c r="HMF410" s="258"/>
      <c r="HMG410" s="258"/>
      <c r="HMH410" s="258"/>
      <c r="HMI410" s="258"/>
      <c r="HMJ410" s="258"/>
      <c r="HMK410" s="258"/>
      <c r="HML410" s="258"/>
      <c r="HMM410" s="258"/>
      <c r="HMN410" s="258"/>
      <c r="HMO410" s="258"/>
      <c r="HMP410" s="258"/>
      <c r="HMQ410" s="258"/>
      <c r="HMR410" s="258"/>
      <c r="HMS410" s="258"/>
      <c r="HMT410" s="258"/>
      <c r="HMU410" s="258"/>
      <c r="HMV410" s="258"/>
      <c r="HMW410" s="258"/>
      <c r="HMX410" s="258"/>
      <c r="HMY410" s="258"/>
      <c r="HMZ410" s="258"/>
      <c r="HNA410" s="258"/>
      <c r="HNB410" s="258"/>
      <c r="HNC410" s="258"/>
      <c r="HND410" s="258"/>
      <c r="HNE410" s="258"/>
      <c r="HNF410" s="258"/>
      <c r="HNG410" s="258"/>
      <c r="HNH410" s="258"/>
      <c r="HNI410" s="258"/>
      <c r="HNJ410" s="258"/>
      <c r="HNK410" s="258"/>
      <c r="HNL410" s="258"/>
      <c r="HNM410" s="258"/>
      <c r="HNN410" s="258"/>
      <c r="HNO410" s="258"/>
      <c r="HNP410" s="258"/>
      <c r="HNQ410" s="258"/>
      <c r="HNR410" s="258"/>
      <c r="HNS410" s="258"/>
      <c r="HNT410" s="258"/>
      <c r="HNU410" s="258"/>
      <c r="HNV410" s="258"/>
      <c r="HNW410" s="258"/>
      <c r="HNX410" s="258"/>
      <c r="HNY410" s="258"/>
      <c r="HNZ410" s="258"/>
      <c r="HOA410" s="258"/>
      <c r="HOB410" s="258"/>
      <c r="HOC410" s="258"/>
      <c r="HOD410" s="258"/>
      <c r="HOE410" s="258"/>
      <c r="HOF410" s="258"/>
      <c r="HOG410" s="258"/>
      <c r="HOH410" s="258"/>
      <c r="HOI410" s="258"/>
      <c r="HOJ410" s="258"/>
      <c r="HOK410" s="258"/>
      <c r="HOL410" s="258"/>
      <c r="HOM410" s="258"/>
      <c r="HON410" s="258"/>
      <c r="HOO410" s="258"/>
      <c r="HOP410" s="258"/>
      <c r="HOQ410" s="258"/>
      <c r="HOR410" s="258"/>
      <c r="HOS410" s="258"/>
      <c r="HOT410" s="258"/>
      <c r="HOU410" s="258"/>
      <c r="HOV410" s="258"/>
      <c r="HOW410" s="258"/>
      <c r="HOX410" s="258"/>
      <c r="HOY410" s="258"/>
      <c r="HOZ410" s="258"/>
      <c r="HPA410" s="258"/>
      <c r="HPB410" s="258"/>
      <c r="HPC410" s="258"/>
      <c r="HPD410" s="258"/>
      <c r="HPE410" s="258"/>
      <c r="HPF410" s="258"/>
      <c r="HPG410" s="258"/>
      <c r="HPH410" s="258"/>
      <c r="HPI410" s="258"/>
      <c r="HPJ410" s="258"/>
      <c r="HPK410" s="258"/>
      <c r="HPL410" s="258"/>
      <c r="HPM410" s="258"/>
      <c r="HPN410" s="258"/>
      <c r="HPO410" s="258"/>
      <c r="HPP410" s="258"/>
      <c r="HPQ410" s="258"/>
      <c r="HPR410" s="258"/>
      <c r="HPS410" s="258"/>
      <c r="HPT410" s="258"/>
      <c r="HPU410" s="258"/>
      <c r="HPV410" s="258"/>
      <c r="HPW410" s="258"/>
      <c r="HPX410" s="258"/>
      <c r="HPY410" s="258"/>
      <c r="HPZ410" s="258"/>
      <c r="HQA410" s="258"/>
      <c r="HQB410" s="258"/>
      <c r="HQC410" s="258"/>
      <c r="HQD410" s="258"/>
      <c r="HQE410" s="258"/>
      <c r="HQF410" s="258"/>
      <c r="HQG410" s="258"/>
      <c r="HQH410" s="258"/>
      <c r="HQI410" s="258"/>
      <c r="HQJ410" s="258"/>
      <c r="HQK410" s="258"/>
      <c r="HQL410" s="258"/>
      <c r="HQM410" s="258"/>
      <c r="HQN410" s="258"/>
      <c r="HQO410" s="258"/>
      <c r="HQP410" s="258"/>
      <c r="HQQ410" s="258"/>
      <c r="HQR410" s="258"/>
      <c r="HQS410" s="258"/>
      <c r="HQT410" s="258"/>
      <c r="HQU410" s="258"/>
      <c r="HQV410" s="258"/>
      <c r="HQW410" s="258"/>
      <c r="HQX410" s="258"/>
      <c r="HQY410" s="258"/>
      <c r="HQZ410" s="258"/>
      <c r="HRA410" s="258"/>
      <c r="HRB410" s="258"/>
      <c r="HRC410" s="258"/>
      <c r="HRD410" s="258"/>
      <c r="HRE410" s="258"/>
      <c r="HRF410" s="258"/>
      <c r="HRG410" s="258"/>
      <c r="HRH410" s="258"/>
      <c r="HRI410" s="258"/>
      <c r="HRJ410" s="258"/>
      <c r="HRK410" s="258"/>
      <c r="HRL410" s="258"/>
      <c r="HRM410" s="258"/>
      <c r="HRN410" s="258"/>
      <c r="HRO410" s="258"/>
      <c r="HRP410" s="258"/>
      <c r="HRQ410" s="258"/>
      <c r="HRR410" s="258"/>
      <c r="HRS410" s="258"/>
      <c r="HRT410" s="258"/>
      <c r="HRU410" s="258"/>
      <c r="HRV410" s="258"/>
      <c r="HRW410" s="258"/>
      <c r="HRX410" s="258"/>
      <c r="HRY410" s="258"/>
      <c r="HRZ410" s="258"/>
      <c r="HSA410" s="258"/>
      <c r="HSB410" s="258"/>
      <c r="HSC410" s="258"/>
      <c r="HSD410" s="258"/>
      <c r="HSE410" s="258"/>
      <c r="HSF410" s="258"/>
      <c r="HSG410" s="258"/>
      <c r="HSH410" s="258"/>
      <c r="HSI410" s="258"/>
      <c r="HSJ410" s="258"/>
      <c r="HSK410" s="258"/>
      <c r="HSL410" s="258"/>
      <c r="HSM410" s="258"/>
      <c r="HSN410" s="258"/>
      <c r="HSO410" s="258"/>
      <c r="HSP410" s="258"/>
      <c r="HSQ410" s="258"/>
      <c r="HSR410" s="258"/>
      <c r="HSS410" s="258"/>
      <c r="HST410" s="258"/>
      <c r="HSU410" s="258"/>
      <c r="HSV410" s="258"/>
      <c r="HSW410" s="258"/>
      <c r="HSX410" s="258"/>
      <c r="HSY410" s="258"/>
      <c r="HSZ410" s="258"/>
      <c r="HTA410" s="258"/>
      <c r="HTB410" s="258"/>
      <c r="HTC410" s="258"/>
      <c r="HTD410" s="258"/>
      <c r="HTE410" s="258"/>
      <c r="HTF410" s="258"/>
      <c r="HTG410" s="258"/>
      <c r="HTH410" s="258"/>
      <c r="HTI410" s="258"/>
      <c r="HTJ410" s="258"/>
      <c r="HTK410" s="258"/>
      <c r="HTL410" s="258"/>
      <c r="HTM410" s="258"/>
      <c r="HTN410" s="258"/>
      <c r="HTO410" s="258"/>
      <c r="HTP410" s="258"/>
      <c r="HTQ410" s="258"/>
      <c r="HTR410" s="258"/>
      <c r="HTS410" s="258"/>
      <c r="HTT410" s="258"/>
      <c r="HTU410" s="258"/>
      <c r="HTV410" s="258"/>
      <c r="HTW410" s="258"/>
      <c r="HTX410" s="258"/>
      <c r="HTY410" s="258"/>
      <c r="HTZ410" s="258"/>
      <c r="HUA410" s="258"/>
      <c r="HUB410" s="258"/>
      <c r="HUC410" s="258"/>
      <c r="HUD410" s="258"/>
      <c r="HUE410" s="258"/>
      <c r="HUF410" s="258"/>
      <c r="HUG410" s="258"/>
      <c r="HUH410" s="258"/>
      <c r="HUI410" s="258"/>
      <c r="HUJ410" s="258"/>
      <c r="HUK410" s="258"/>
      <c r="HUL410" s="258"/>
      <c r="HUM410" s="258"/>
      <c r="HUN410" s="258"/>
      <c r="HUO410" s="258"/>
      <c r="HUP410" s="258"/>
      <c r="HUQ410" s="258"/>
      <c r="HUR410" s="258"/>
      <c r="HUS410" s="258"/>
      <c r="HUT410" s="258"/>
      <c r="HUU410" s="258"/>
      <c r="HUV410" s="258"/>
      <c r="HUW410" s="258"/>
      <c r="HUX410" s="258"/>
      <c r="HUY410" s="258"/>
      <c r="HUZ410" s="258"/>
      <c r="HVA410" s="258"/>
      <c r="HVB410" s="258"/>
      <c r="HVC410" s="258"/>
      <c r="HVD410" s="258"/>
      <c r="HVE410" s="258"/>
      <c r="HVF410" s="258"/>
      <c r="HVG410" s="258"/>
      <c r="HVH410" s="258"/>
      <c r="HVI410" s="258"/>
      <c r="HVJ410" s="258"/>
      <c r="HVK410" s="258"/>
      <c r="HVL410" s="258"/>
      <c r="HVM410" s="258"/>
      <c r="HVN410" s="258"/>
      <c r="HVO410" s="258"/>
      <c r="HVP410" s="258"/>
      <c r="HVQ410" s="258"/>
      <c r="HVR410" s="258"/>
      <c r="HVS410" s="258"/>
      <c r="HVT410" s="258"/>
      <c r="HVU410" s="258"/>
      <c r="HVV410" s="258"/>
      <c r="HVW410" s="258"/>
      <c r="HVX410" s="258"/>
      <c r="HVY410" s="258"/>
      <c r="HVZ410" s="258"/>
      <c r="HWA410" s="258"/>
      <c r="HWB410" s="258"/>
      <c r="HWC410" s="258"/>
      <c r="HWD410" s="258"/>
      <c r="HWE410" s="258"/>
      <c r="HWF410" s="258"/>
      <c r="HWG410" s="258"/>
      <c r="HWH410" s="258"/>
      <c r="HWI410" s="258"/>
      <c r="HWJ410" s="258"/>
      <c r="HWK410" s="258"/>
      <c r="HWL410" s="258"/>
      <c r="HWM410" s="258"/>
      <c r="HWN410" s="258"/>
      <c r="HWO410" s="258"/>
      <c r="HWP410" s="258"/>
      <c r="HWQ410" s="258"/>
      <c r="HWR410" s="258"/>
      <c r="HWS410" s="258"/>
      <c r="HWT410" s="258"/>
      <c r="HWU410" s="258"/>
      <c r="HWV410" s="258"/>
      <c r="HWW410" s="258"/>
      <c r="HWX410" s="258"/>
      <c r="HWY410" s="258"/>
      <c r="HWZ410" s="258"/>
      <c r="HXA410" s="258"/>
      <c r="HXB410" s="258"/>
      <c r="HXC410" s="258"/>
      <c r="HXD410" s="258"/>
      <c r="HXE410" s="258"/>
      <c r="HXF410" s="258"/>
      <c r="HXG410" s="258"/>
      <c r="HXH410" s="258"/>
      <c r="HXI410" s="258"/>
      <c r="HXJ410" s="258"/>
      <c r="HXK410" s="258"/>
      <c r="HXL410" s="258"/>
      <c r="HXM410" s="258"/>
      <c r="HXN410" s="258"/>
      <c r="HXO410" s="258"/>
      <c r="HXP410" s="258"/>
      <c r="HXQ410" s="258"/>
      <c r="HXR410" s="258"/>
      <c r="HXS410" s="258"/>
      <c r="HXT410" s="258"/>
      <c r="HXU410" s="258"/>
      <c r="HXV410" s="258"/>
      <c r="HXW410" s="258"/>
      <c r="HXX410" s="258"/>
      <c r="HXY410" s="258"/>
      <c r="HXZ410" s="258"/>
      <c r="HYA410" s="258"/>
      <c r="HYB410" s="258"/>
      <c r="HYC410" s="258"/>
      <c r="HYD410" s="258"/>
      <c r="HYE410" s="258"/>
      <c r="HYF410" s="258"/>
      <c r="HYG410" s="258"/>
      <c r="HYH410" s="258"/>
      <c r="HYI410" s="258"/>
      <c r="HYJ410" s="258"/>
      <c r="HYK410" s="258"/>
      <c r="HYL410" s="258"/>
      <c r="HYM410" s="258"/>
      <c r="HYN410" s="258"/>
      <c r="HYO410" s="258"/>
      <c r="HYP410" s="258"/>
      <c r="HYQ410" s="258"/>
      <c r="HYR410" s="258"/>
      <c r="HYS410" s="258"/>
      <c r="HYT410" s="258"/>
      <c r="HYU410" s="258"/>
      <c r="HYV410" s="258"/>
      <c r="HYW410" s="258"/>
      <c r="HYX410" s="258"/>
      <c r="HYY410" s="258"/>
      <c r="HYZ410" s="258"/>
      <c r="HZA410" s="258"/>
      <c r="HZB410" s="258"/>
      <c r="HZC410" s="258"/>
      <c r="HZD410" s="258"/>
      <c r="HZE410" s="258"/>
      <c r="HZF410" s="258"/>
      <c r="HZG410" s="258"/>
      <c r="HZH410" s="258"/>
      <c r="HZI410" s="258"/>
      <c r="HZJ410" s="258"/>
      <c r="HZK410" s="258"/>
      <c r="HZL410" s="258"/>
      <c r="HZM410" s="258"/>
      <c r="HZN410" s="258"/>
      <c r="HZO410" s="258"/>
      <c r="HZP410" s="258"/>
      <c r="HZQ410" s="258"/>
      <c r="HZR410" s="258"/>
      <c r="HZS410" s="258"/>
      <c r="HZT410" s="258"/>
      <c r="HZU410" s="258"/>
      <c r="HZV410" s="258"/>
      <c r="HZW410" s="258"/>
      <c r="HZX410" s="258"/>
      <c r="HZY410" s="258"/>
      <c r="HZZ410" s="258"/>
      <c r="IAA410" s="258"/>
      <c r="IAB410" s="258"/>
      <c r="IAC410" s="258"/>
      <c r="IAD410" s="258"/>
      <c r="IAE410" s="258"/>
      <c r="IAF410" s="258"/>
      <c r="IAG410" s="258"/>
      <c r="IAH410" s="258"/>
      <c r="IAI410" s="258"/>
      <c r="IAJ410" s="258"/>
      <c r="IAK410" s="258"/>
      <c r="IAL410" s="258"/>
      <c r="IAM410" s="258"/>
      <c r="IAN410" s="258"/>
      <c r="IAO410" s="258"/>
      <c r="IAP410" s="258"/>
      <c r="IAQ410" s="258"/>
      <c r="IAR410" s="258"/>
      <c r="IAS410" s="258"/>
      <c r="IAT410" s="258"/>
      <c r="IAU410" s="258"/>
      <c r="IAV410" s="258"/>
      <c r="IAW410" s="258"/>
      <c r="IAX410" s="258"/>
      <c r="IAY410" s="258"/>
      <c r="IAZ410" s="258"/>
      <c r="IBA410" s="258"/>
      <c r="IBB410" s="258"/>
      <c r="IBC410" s="258"/>
      <c r="IBD410" s="258"/>
      <c r="IBE410" s="258"/>
      <c r="IBF410" s="258"/>
      <c r="IBG410" s="258"/>
      <c r="IBH410" s="258"/>
      <c r="IBI410" s="258"/>
      <c r="IBJ410" s="258"/>
      <c r="IBK410" s="258"/>
      <c r="IBL410" s="258"/>
      <c r="IBM410" s="258"/>
      <c r="IBN410" s="258"/>
      <c r="IBO410" s="258"/>
      <c r="IBP410" s="258"/>
      <c r="IBQ410" s="258"/>
      <c r="IBR410" s="258"/>
      <c r="IBS410" s="258"/>
      <c r="IBT410" s="258"/>
      <c r="IBU410" s="258"/>
      <c r="IBV410" s="258"/>
      <c r="IBW410" s="258"/>
      <c r="IBX410" s="258"/>
      <c r="IBY410" s="258"/>
      <c r="IBZ410" s="258"/>
      <c r="ICA410" s="258"/>
      <c r="ICB410" s="258"/>
      <c r="ICC410" s="258"/>
      <c r="ICD410" s="258"/>
      <c r="ICE410" s="258"/>
      <c r="ICF410" s="258"/>
      <c r="ICG410" s="258"/>
      <c r="ICH410" s="258"/>
      <c r="ICI410" s="258"/>
      <c r="ICJ410" s="258"/>
      <c r="ICK410" s="258"/>
      <c r="ICL410" s="258"/>
      <c r="ICM410" s="258"/>
      <c r="ICN410" s="258"/>
      <c r="ICO410" s="258"/>
      <c r="ICP410" s="258"/>
      <c r="ICQ410" s="258"/>
      <c r="ICR410" s="258"/>
      <c r="ICS410" s="258"/>
      <c r="ICT410" s="258"/>
      <c r="ICU410" s="258"/>
      <c r="ICV410" s="258"/>
      <c r="ICW410" s="258"/>
      <c r="ICX410" s="258"/>
      <c r="ICY410" s="258"/>
      <c r="ICZ410" s="258"/>
      <c r="IDA410" s="258"/>
      <c r="IDB410" s="258"/>
      <c r="IDC410" s="258"/>
      <c r="IDD410" s="258"/>
      <c r="IDE410" s="258"/>
      <c r="IDF410" s="258"/>
      <c r="IDG410" s="258"/>
      <c r="IDH410" s="258"/>
      <c r="IDI410" s="258"/>
      <c r="IDJ410" s="258"/>
      <c r="IDK410" s="258"/>
      <c r="IDL410" s="258"/>
      <c r="IDM410" s="258"/>
      <c r="IDN410" s="258"/>
      <c r="IDO410" s="258"/>
      <c r="IDP410" s="258"/>
      <c r="IDQ410" s="258"/>
      <c r="IDR410" s="258"/>
      <c r="IDS410" s="258"/>
      <c r="IDT410" s="258"/>
      <c r="IDU410" s="258"/>
      <c r="IDV410" s="258"/>
      <c r="IDW410" s="258"/>
      <c r="IDX410" s="258"/>
      <c r="IDY410" s="258"/>
      <c r="IDZ410" s="258"/>
      <c r="IEA410" s="258"/>
      <c r="IEB410" s="258"/>
      <c r="IEC410" s="258"/>
      <c r="IED410" s="258"/>
      <c r="IEE410" s="258"/>
      <c r="IEF410" s="258"/>
      <c r="IEG410" s="258"/>
      <c r="IEH410" s="258"/>
      <c r="IEI410" s="258"/>
      <c r="IEJ410" s="258"/>
      <c r="IEK410" s="258"/>
      <c r="IEL410" s="258"/>
      <c r="IEM410" s="258"/>
      <c r="IEN410" s="258"/>
      <c r="IEO410" s="258"/>
      <c r="IEP410" s="258"/>
      <c r="IEQ410" s="258"/>
      <c r="IER410" s="258"/>
      <c r="IES410" s="258"/>
      <c r="IET410" s="258"/>
      <c r="IEU410" s="258"/>
      <c r="IEV410" s="258"/>
      <c r="IEW410" s="258"/>
      <c r="IEX410" s="258"/>
      <c r="IEY410" s="258"/>
      <c r="IEZ410" s="258"/>
      <c r="IFA410" s="258"/>
      <c r="IFB410" s="258"/>
      <c r="IFC410" s="258"/>
      <c r="IFD410" s="258"/>
      <c r="IFE410" s="258"/>
      <c r="IFF410" s="258"/>
      <c r="IFG410" s="258"/>
      <c r="IFH410" s="258"/>
      <c r="IFI410" s="258"/>
      <c r="IFJ410" s="258"/>
      <c r="IFK410" s="258"/>
      <c r="IFL410" s="258"/>
      <c r="IFM410" s="258"/>
      <c r="IFN410" s="258"/>
      <c r="IFO410" s="258"/>
      <c r="IFP410" s="258"/>
      <c r="IFQ410" s="258"/>
      <c r="IFR410" s="258"/>
      <c r="IFS410" s="258"/>
      <c r="IFT410" s="258"/>
      <c r="IFU410" s="258"/>
      <c r="IFV410" s="258"/>
      <c r="IFW410" s="258"/>
      <c r="IFX410" s="258"/>
      <c r="IFY410" s="258"/>
      <c r="IFZ410" s="258"/>
      <c r="IGA410" s="258"/>
      <c r="IGB410" s="258"/>
      <c r="IGC410" s="258"/>
      <c r="IGD410" s="258"/>
      <c r="IGE410" s="258"/>
      <c r="IGF410" s="258"/>
      <c r="IGG410" s="258"/>
      <c r="IGH410" s="258"/>
      <c r="IGI410" s="258"/>
      <c r="IGJ410" s="258"/>
      <c r="IGK410" s="258"/>
      <c r="IGL410" s="258"/>
      <c r="IGM410" s="258"/>
      <c r="IGN410" s="258"/>
      <c r="IGO410" s="258"/>
      <c r="IGP410" s="258"/>
      <c r="IGQ410" s="258"/>
      <c r="IGR410" s="258"/>
      <c r="IGS410" s="258"/>
      <c r="IGT410" s="258"/>
      <c r="IGU410" s="258"/>
      <c r="IGV410" s="258"/>
      <c r="IGW410" s="258"/>
      <c r="IGX410" s="258"/>
      <c r="IGY410" s="258"/>
      <c r="IGZ410" s="258"/>
      <c r="IHA410" s="258"/>
      <c r="IHB410" s="258"/>
      <c r="IHC410" s="258"/>
      <c r="IHD410" s="258"/>
      <c r="IHE410" s="258"/>
      <c r="IHF410" s="258"/>
      <c r="IHG410" s="258"/>
      <c r="IHH410" s="258"/>
      <c r="IHI410" s="258"/>
      <c r="IHJ410" s="258"/>
      <c r="IHK410" s="258"/>
      <c r="IHL410" s="258"/>
      <c r="IHM410" s="258"/>
      <c r="IHN410" s="258"/>
      <c r="IHO410" s="258"/>
      <c r="IHP410" s="258"/>
      <c r="IHQ410" s="258"/>
      <c r="IHR410" s="258"/>
      <c r="IHS410" s="258"/>
      <c r="IHT410" s="258"/>
      <c r="IHU410" s="258"/>
      <c r="IHV410" s="258"/>
      <c r="IHW410" s="258"/>
      <c r="IHX410" s="258"/>
      <c r="IHY410" s="258"/>
      <c r="IHZ410" s="258"/>
      <c r="IIA410" s="258"/>
      <c r="IIB410" s="258"/>
      <c r="IIC410" s="258"/>
      <c r="IID410" s="258"/>
      <c r="IIE410" s="258"/>
      <c r="IIF410" s="258"/>
      <c r="IIG410" s="258"/>
      <c r="IIH410" s="258"/>
      <c r="III410" s="258"/>
      <c r="IIJ410" s="258"/>
      <c r="IIK410" s="258"/>
      <c r="IIL410" s="258"/>
      <c r="IIM410" s="258"/>
      <c r="IIN410" s="258"/>
      <c r="IIO410" s="258"/>
      <c r="IIP410" s="258"/>
      <c r="IIQ410" s="258"/>
      <c r="IIR410" s="258"/>
      <c r="IIS410" s="258"/>
      <c r="IIT410" s="258"/>
      <c r="IIU410" s="258"/>
      <c r="IIV410" s="258"/>
      <c r="IIW410" s="258"/>
      <c r="IIX410" s="258"/>
      <c r="IIY410" s="258"/>
      <c r="IIZ410" s="258"/>
      <c r="IJA410" s="258"/>
      <c r="IJB410" s="258"/>
      <c r="IJC410" s="258"/>
      <c r="IJD410" s="258"/>
      <c r="IJE410" s="258"/>
      <c r="IJF410" s="258"/>
      <c r="IJG410" s="258"/>
      <c r="IJH410" s="258"/>
      <c r="IJI410" s="258"/>
      <c r="IJJ410" s="258"/>
      <c r="IJK410" s="258"/>
      <c r="IJL410" s="258"/>
      <c r="IJM410" s="258"/>
      <c r="IJN410" s="258"/>
      <c r="IJO410" s="258"/>
      <c r="IJP410" s="258"/>
      <c r="IJQ410" s="258"/>
      <c r="IJR410" s="258"/>
      <c r="IJS410" s="258"/>
      <c r="IJT410" s="258"/>
      <c r="IJU410" s="258"/>
      <c r="IJV410" s="258"/>
      <c r="IJW410" s="258"/>
      <c r="IJX410" s="258"/>
      <c r="IJY410" s="258"/>
      <c r="IJZ410" s="258"/>
      <c r="IKA410" s="258"/>
      <c r="IKB410" s="258"/>
      <c r="IKC410" s="258"/>
      <c r="IKD410" s="258"/>
      <c r="IKE410" s="258"/>
      <c r="IKF410" s="258"/>
      <c r="IKG410" s="258"/>
      <c r="IKH410" s="258"/>
      <c r="IKI410" s="258"/>
      <c r="IKJ410" s="258"/>
      <c r="IKK410" s="258"/>
      <c r="IKL410" s="258"/>
      <c r="IKM410" s="258"/>
      <c r="IKN410" s="258"/>
      <c r="IKO410" s="258"/>
      <c r="IKP410" s="258"/>
      <c r="IKQ410" s="258"/>
      <c r="IKR410" s="258"/>
      <c r="IKS410" s="258"/>
      <c r="IKT410" s="258"/>
      <c r="IKU410" s="258"/>
      <c r="IKV410" s="258"/>
      <c r="IKW410" s="258"/>
      <c r="IKX410" s="258"/>
      <c r="IKY410" s="258"/>
      <c r="IKZ410" s="258"/>
      <c r="ILA410" s="258"/>
      <c r="ILB410" s="258"/>
      <c r="ILC410" s="258"/>
      <c r="ILD410" s="258"/>
      <c r="ILE410" s="258"/>
      <c r="ILF410" s="258"/>
      <c r="ILG410" s="258"/>
      <c r="ILH410" s="258"/>
      <c r="ILI410" s="258"/>
      <c r="ILJ410" s="258"/>
      <c r="ILK410" s="258"/>
      <c r="ILL410" s="258"/>
      <c r="ILM410" s="258"/>
      <c r="ILN410" s="258"/>
      <c r="ILO410" s="258"/>
      <c r="ILP410" s="258"/>
      <c r="ILQ410" s="258"/>
      <c r="ILR410" s="258"/>
      <c r="ILS410" s="258"/>
      <c r="ILT410" s="258"/>
      <c r="ILU410" s="258"/>
      <c r="ILV410" s="258"/>
      <c r="ILW410" s="258"/>
      <c r="ILX410" s="258"/>
      <c r="ILY410" s="258"/>
      <c r="ILZ410" s="258"/>
      <c r="IMA410" s="258"/>
      <c r="IMB410" s="258"/>
      <c r="IMC410" s="258"/>
      <c r="IMD410" s="258"/>
      <c r="IME410" s="258"/>
      <c r="IMF410" s="258"/>
      <c r="IMG410" s="258"/>
      <c r="IMH410" s="258"/>
      <c r="IMI410" s="258"/>
      <c r="IMJ410" s="258"/>
      <c r="IMK410" s="258"/>
      <c r="IML410" s="258"/>
      <c r="IMM410" s="258"/>
      <c r="IMN410" s="258"/>
      <c r="IMO410" s="258"/>
      <c r="IMP410" s="258"/>
      <c r="IMQ410" s="258"/>
      <c r="IMR410" s="258"/>
      <c r="IMS410" s="258"/>
      <c r="IMT410" s="258"/>
      <c r="IMU410" s="258"/>
      <c r="IMV410" s="258"/>
      <c r="IMW410" s="258"/>
      <c r="IMX410" s="258"/>
      <c r="IMY410" s="258"/>
      <c r="IMZ410" s="258"/>
      <c r="INA410" s="258"/>
      <c r="INB410" s="258"/>
      <c r="INC410" s="258"/>
      <c r="IND410" s="258"/>
      <c r="INE410" s="258"/>
      <c r="INF410" s="258"/>
      <c r="ING410" s="258"/>
      <c r="INH410" s="258"/>
      <c r="INI410" s="258"/>
      <c r="INJ410" s="258"/>
      <c r="INK410" s="258"/>
      <c r="INL410" s="258"/>
      <c r="INM410" s="258"/>
      <c r="INN410" s="258"/>
      <c r="INO410" s="258"/>
      <c r="INP410" s="258"/>
      <c r="INQ410" s="258"/>
      <c r="INR410" s="258"/>
      <c r="INS410" s="258"/>
      <c r="INT410" s="258"/>
      <c r="INU410" s="258"/>
      <c r="INV410" s="258"/>
      <c r="INW410" s="258"/>
      <c r="INX410" s="258"/>
      <c r="INY410" s="258"/>
      <c r="INZ410" s="258"/>
      <c r="IOA410" s="258"/>
      <c r="IOB410" s="258"/>
      <c r="IOC410" s="258"/>
      <c r="IOD410" s="258"/>
      <c r="IOE410" s="258"/>
      <c r="IOF410" s="258"/>
      <c r="IOG410" s="258"/>
      <c r="IOH410" s="258"/>
      <c r="IOI410" s="258"/>
      <c r="IOJ410" s="258"/>
      <c r="IOK410" s="258"/>
      <c r="IOL410" s="258"/>
      <c r="IOM410" s="258"/>
      <c r="ION410" s="258"/>
      <c r="IOO410" s="258"/>
      <c r="IOP410" s="258"/>
      <c r="IOQ410" s="258"/>
      <c r="IOR410" s="258"/>
      <c r="IOS410" s="258"/>
      <c r="IOT410" s="258"/>
      <c r="IOU410" s="258"/>
      <c r="IOV410" s="258"/>
      <c r="IOW410" s="258"/>
      <c r="IOX410" s="258"/>
      <c r="IOY410" s="258"/>
      <c r="IOZ410" s="258"/>
      <c r="IPA410" s="258"/>
      <c r="IPB410" s="258"/>
      <c r="IPC410" s="258"/>
      <c r="IPD410" s="258"/>
      <c r="IPE410" s="258"/>
      <c r="IPF410" s="258"/>
      <c r="IPG410" s="258"/>
      <c r="IPH410" s="258"/>
      <c r="IPI410" s="258"/>
      <c r="IPJ410" s="258"/>
      <c r="IPK410" s="258"/>
      <c r="IPL410" s="258"/>
      <c r="IPM410" s="258"/>
      <c r="IPN410" s="258"/>
      <c r="IPO410" s="258"/>
      <c r="IPP410" s="258"/>
      <c r="IPQ410" s="258"/>
      <c r="IPR410" s="258"/>
      <c r="IPS410" s="258"/>
      <c r="IPT410" s="258"/>
      <c r="IPU410" s="258"/>
      <c r="IPV410" s="258"/>
      <c r="IPW410" s="258"/>
      <c r="IPX410" s="258"/>
      <c r="IPY410" s="258"/>
      <c r="IPZ410" s="258"/>
      <c r="IQA410" s="258"/>
      <c r="IQB410" s="258"/>
      <c r="IQC410" s="258"/>
      <c r="IQD410" s="258"/>
      <c r="IQE410" s="258"/>
      <c r="IQF410" s="258"/>
      <c r="IQG410" s="258"/>
      <c r="IQH410" s="258"/>
      <c r="IQI410" s="258"/>
      <c r="IQJ410" s="258"/>
      <c r="IQK410" s="258"/>
      <c r="IQL410" s="258"/>
      <c r="IQM410" s="258"/>
      <c r="IQN410" s="258"/>
      <c r="IQO410" s="258"/>
      <c r="IQP410" s="258"/>
      <c r="IQQ410" s="258"/>
      <c r="IQR410" s="258"/>
      <c r="IQS410" s="258"/>
      <c r="IQT410" s="258"/>
      <c r="IQU410" s="258"/>
      <c r="IQV410" s="258"/>
      <c r="IQW410" s="258"/>
      <c r="IQX410" s="258"/>
      <c r="IQY410" s="258"/>
      <c r="IQZ410" s="258"/>
      <c r="IRA410" s="258"/>
      <c r="IRB410" s="258"/>
      <c r="IRC410" s="258"/>
      <c r="IRD410" s="258"/>
      <c r="IRE410" s="258"/>
      <c r="IRF410" s="258"/>
      <c r="IRG410" s="258"/>
      <c r="IRH410" s="258"/>
      <c r="IRI410" s="258"/>
      <c r="IRJ410" s="258"/>
      <c r="IRK410" s="258"/>
      <c r="IRL410" s="258"/>
      <c r="IRM410" s="258"/>
      <c r="IRN410" s="258"/>
      <c r="IRO410" s="258"/>
      <c r="IRP410" s="258"/>
      <c r="IRQ410" s="258"/>
      <c r="IRR410" s="258"/>
      <c r="IRS410" s="258"/>
      <c r="IRT410" s="258"/>
      <c r="IRU410" s="258"/>
      <c r="IRV410" s="258"/>
      <c r="IRW410" s="258"/>
      <c r="IRX410" s="258"/>
      <c r="IRY410" s="258"/>
      <c r="IRZ410" s="258"/>
      <c r="ISA410" s="258"/>
      <c r="ISB410" s="258"/>
      <c r="ISC410" s="258"/>
      <c r="ISD410" s="258"/>
      <c r="ISE410" s="258"/>
      <c r="ISF410" s="258"/>
      <c r="ISG410" s="258"/>
      <c r="ISH410" s="258"/>
      <c r="ISI410" s="258"/>
      <c r="ISJ410" s="258"/>
      <c r="ISK410" s="258"/>
      <c r="ISL410" s="258"/>
      <c r="ISM410" s="258"/>
      <c r="ISN410" s="258"/>
      <c r="ISO410" s="258"/>
      <c r="ISP410" s="258"/>
      <c r="ISQ410" s="258"/>
      <c r="ISR410" s="258"/>
      <c r="ISS410" s="258"/>
      <c r="IST410" s="258"/>
      <c r="ISU410" s="258"/>
      <c r="ISV410" s="258"/>
      <c r="ISW410" s="258"/>
      <c r="ISX410" s="258"/>
      <c r="ISY410" s="258"/>
      <c r="ISZ410" s="258"/>
      <c r="ITA410" s="258"/>
      <c r="ITB410" s="258"/>
      <c r="ITC410" s="258"/>
      <c r="ITD410" s="258"/>
      <c r="ITE410" s="258"/>
      <c r="ITF410" s="258"/>
      <c r="ITG410" s="258"/>
      <c r="ITH410" s="258"/>
      <c r="ITI410" s="258"/>
      <c r="ITJ410" s="258"/>
      <c r="ITK410" s="258"/>
      <c r="ITL410" s="258"/>
      <c r="ITM410" s="258"/>
      <c r="ITN410" s="258"/>
      <c r="ITO410" s="258"/>
      <c r="ITP410" s="258"/>
      <c r="ITQ410" s="258"/>
      <c r="ITR410" s="258"/>
      <c r="ITS410" s="258"/>
      <c r="ITT410" s="258"/>
      <c r="ITU410" s="258"/>
      <c r="ITV410" s="258"/>
      <c r="ITW410" s="258"/>
      <c r="ITX410" s="258"/>
      <c r="ITY410" s="258"/>
      <c r="ITZ410" s="258"/>
      <c r="IUA410" s="258"/>
      <c r="IUB410" s="258"/>
      <c r="IUC410" s="258"/>
      <c r="IUD410" s="258"/>
      <c r="IUE410" s="258"/>
      <c r="IUF410" s="258"/>
      <c r="IUG410" s="258"/>
      <c r="IUH410" s="258"/>
      <c r="IUI410" s="258"/>
      <c r="IUJ410" s="258"/>
      <c r="IUK410" s="258"/>
      <c r="IUL410" s="258"/>
      <c r="IUM410" s="258"/>
      <c r="IUN410" s="258"/>
      <c r="IUO410" s="258"/>
      <c r="IUP410" s="258"/>
      <c r="IUQ410" s="258"/>
      <c r="IUR410" s="258"/>
      <c r="IUS410" s="258"/>
      <c r="IUT410" s="258"/>
      <c r="IUU410" s="258"/>
      <c r="IUV410" s="258"/>
      <c r="IUW410" s="258"/>
      <c r="IUX410" s="258"/>
      <c r="IUY410" s="258"/>
      <c r="IUZ410" s="258"/>
      <c r="IVA410" s="258"/>
      <c r="IVB410" s="258"/>
      <c r="IVC410" s="258"/>
      <c r="IVD410" s="258"/>
      <c r="IVE410" s="258"/>
      <c r="IVF410" s="258"/>
      <c r="IVG410" s="258"/>
      <c r="IVH410" s="258"/>
      <c r="IVI410" s="258"/>
      <c r="IVJ410" s="258"/>
      <c r="IVK410" s="258"/>
      <c r="IVL410" s="258"/>
      <c r="IVM410" s="258"/>
      <c r="IVN410" s="258"/>
      <c r="IVO410" s="258"/>
      <c r="IVP410" s="258"/>
      <c r="IVQ410" s="258"/>
      <c r="IVR410" s="258"/>
      <c r="IVS410" s="258"/>
      <c r="IVT410" s="258"/>
      <c r="IVU410" s="258"/>
      <c r="IVV410" s="258"/>
      <c r="IVW410" s="258"/>
      <c r="IVX410" s="258"/>
      <c r="IVY410" s="258"/>
      <c r="IVZ410" s="258"/>
      <c r="IWA410" s="258"/>
      <c r="IWB410" s="258"/>
      <c r="IWC410" s="258"/>
      <c r="IWD410" s="258"/>
      <c r="IWE410" s="258"/>
      <c r="IWF410" s="258"/>
      <c r="IWG410" s="258"/>
      <c r="IWH410" s="258"/>
      <c r="IWI410" s="258"/>
      <c r="IWJ410" s="258"/>
      <c r="IWK410" s="258"/>
      <c r="IWL410" s="258"/>
      <c r="IWM410" s="258"/>
      <c r="IWN410" s="258"/>
      <c r="IWO410" s="258"/>
      <c r="IWP410" s="258"/>
      <c r="IWQ410" s="258"/>
      <c r="IWR410" s="258"/>
      <c r="IWS410" s="258"/>
      <c r="IWT410" s="258"/>
      <c r="IWU410" s="258"/>
      <c r="IWV410" s="258"/>
      <c r="IWW410" s="258"/>
      <c r="IWX410" s="258"/>
      <c r="IWY410" s="258"/>
      <c r="IWZ410" s="258"/>
      <c r="IXA410" s="258"/>
      <c r="IXB410" s="258"/>
      <c r="IXC410" s="258"/>
      <c r="IXD410" s="258"/>
      <c r="IXE410" s="258"/>
      <c r="IXF410" s="258"/>
      <c r="IXG410" s="258"/>
      <c r="IXH410" s="258"/>
      <c r="IXI410" s="258"/>
      <c r="IXJ410" s="258"/>
      <c r="IXK410" s="258"/>
      <c r="IXL410" s="258"/>
      <c r="IXM410" s="258"/>
      <c r="IXN410" s="258"/>
      <c r="IXO410" s="258"/>
      <c r="IXP410" s="258"/>
      <c r="IXQ410" s="258"/>
      <c r="IXR410" s="258"/>
      <c r="IXS410" s="258"/>
      <c r="IXT410" s="258"/>
      <c r="IXU410" s="258"/>
      <c r="IXV410" s="258"/>
      <c r="IXW410" s="258"/>
      <c r="IXX410" s="258"/>
      <c r="IXY410" s="258"/>
      <c r="IXZ410" s="258"/>
      <c r="IYA410" s="258"/>
      <c r="IYB410" s="258"/>
      <c r="IYC410" s="258"/>
      <c r="IYD410" s="258"/>
      <c r="IYE410" s="258"/>
      <c r="IYF410" s="258"/>
      <c r="IYG410" s="258"/>
      <c r="IYH410" s="258"/>
      <c r="IYI410" s="258"/>
      <c r="IYJ410" s="258"/>
      <c r="IYK410" s="258"/>
      <c r="IYL410" s="258"/>
      <c r="IYM410" s="258"/>
      <c r="IYN410" s="258"/>
      <c r="IYO410" s="258"/>
      <c r="IYP410" s="258"/>
      <c r="IYQ410" s="258"/>
      <c r="IYR410" s="258"/>
      <c r="IYS410" s="258"/>
      <c r="IYT410" s="258"/>
      <c r="IYU410" s="258"/>
      <c r="IYV410" s="258"/>
      <c r="IYW410" s="258"/>
      <c r="IYX410" s="258"/>
      <c r="IYY410" s="258"/>
      <c r="IYZ410" s="258"/>
      <c r="IZA410" s="258"/>
      <c r="IZB410" s="258"/>
      <c r="IZC410" s="258"/>
      <c r="IZD410" s="258"/>
      <c r="IZE410" s="258"/>
      <c r="IZF410" s="258"/>
      <c r="IZG410" s="258"/>
      <c r="IZH410" s="258"/>
      <c r="IZI410" s="258"/>
      <c r="IZJ410" s="258"/>
      <c r="IZK410" s="258"/>
      <c r="IZL410" s="258"/>
      <c r="IZM410" s="258"/>
      <c r="IZN410" s="258"/>
      <c r="IZO410" s="258"/>
      <c r="IZP410" s="258"/>
      <c r="IZQ410" s="258"/>
      <c r="IZR410" s="258"/>
      <c r="IZS410" s="258"/>
      <c r="IZT410" s="258"/>
      <c r="IZU410" s="258"/>
      <c r="IZV410" s="258"/>
      <c r="IZW410" s="258"/>
      <c r="IZX410" s="258"/>
      <c r="IZY410" s="258"/>
      <c r="IZZ410" s="258"/>
      <c r="JAA410" s="258"/>
      <c r="JAB410" s="258"/>
      <c r="JAC410" s="258"/>
      <c r="JAD410" s="258"/>
      <c r="JAE410" s="258"/>
      <c r="JAF410" s="258"/>
      <c r="JAG410" s="258"/>
      <c r="JAH410" s="258"/>
      <c r="JAI410" s="258"/>
      <c r="JAJ410" s="258"/>
      <c r="JAK410" s="258"/>
      <c r="JAL410" s="258"/>
      <c r="JAM410" s="258"/>
      <c r="JAN410" s="258"/>
      <c r="JAO410" s="258"/>
      <c r="JAP410" s="258"/>
      <c r="JAQ410" s="258"/>
      <c r="JAR410" s="258"/>
      <c r="JAS410" s="258"/>
      <c r="JAT410" s="258"/>
      <c r="JAU410" s="258"/>
      <c r="JAV410" s="258"/>
      <c r="JAW410" s="258"/>
      <c r="JAX410" s="258"/>
      <c r="JAY410" s="258"/>
      <c r="JAZ410" s="258"/>
      <c r="JBA410" s="258"/>
      <c r="JBB410" s="258"/>
      <c r="JBC410" s="258"/>
      <c r="JBD410" s="258"/>
      <c r="JBE410" s="258"/>
      <c r="JBF410" s="258"/>
      <c r="JBG410" s="258"/>
      <c r="JBH410" s="258"/>
      <c r="JBI410" s="258"/>
      <c r="JBJ410" s="258"/>
      <c r="JBK410" s="258"/>
      <c r="JBL410" s="258"/>
      <c r="JBM410" s="258"/>
      <c r="JBN410" s="258"/>
      <c r="JBO410" s="258"/>
      <c r="JBP410" s="258"/>
      <c r="JBQ410" s="258"/>
      <c r="JBR410" s="258"/>
      <c r="JBS410" s="258"/>
      <c r="JBT410" s="258"/>
      <c r="JBU410" s="258"/>
      <c r="JBV410" s="258"/>
      <c r="JBW410" s="258"/>
      <c r="JBX410" s="258"/>
      <c r="JBY410" s="258"/>
      <c r="JBZ410" s="258"/>
      <c r="JCA410" s="258"/>
      <c r="JCB410" s="258"/>
      <c r="JCC410" s="258"/>
      <c r="JCD410" s="258"/>
      <c r="JCE410" s="258"/>
      <c r="JCF410" s="258"/>
      <c r="JCG410" s="258"/>
      <c r="JCH410" s="258"/>
      <c r="JCI410" s="258"/>
      <c r="JCJ410" s="258"/>
      <c r="JCK410" s="258"/>
      <c r="JCL410" s="258"/>
      <c r="JCM410" s="258"/>
      <c r="JCN410" s="258"/>
      <c r="JCO410" s="258"/>
      <c r="JCP410" s="258"/>
      <c r="JCQ410" s="258"/>
      <c r="JCR410" s="258"/>
      <c r="JCS410" s="258"/>
      <c r="JCT410" s="258"/>
      <c r="JCU410" s="258"/>
      <c r="JCV410" s="258"/>
      <c r="JCW410" s="258"/>
      <c r="JCX410" s="258"/>
      <c r="JCY410" s="258"/>
      <c r="JCZ410" s="258"/>
      <c r="JDA410" s="258"/>
      <c r="JDB410" s="258"/>
      <c r="JDC410" s="258"/>
      <c r="JDD410" s="258"/>
      <c r="JDE410" s="258"/>
      <c r="JDF410" s="258"/>
      <c r="JDG410" s="258"/>
      <c r="JDH410" s="258"/>
      <c r="JDI410" s="258"/>
      <c r="JDJ410" s="258"/>
      <c r="JDK410" s="258"/>
      <c r="JDL410" s="258"/>
      <c r="JDM410" s="258"/>
      <c r="JDN410" s="258"/>
      <c r="JDO410" s="258"/>
      <c r="JDP410" s="258"/>
      <c r="JDQ410" s="258"/>
      <c r="JDR410" s="258"/>
      <c r="JDS410" s="258"/>
      <c r="JDT410" s="258"/>
      <c r="JDU410" s="258"/>
      <c r="JDV410" s="258"/>
      <c r="JDW410" s="258"/>
      <c r="JDX410" s="258"/>
      <c r="JDY410" s="258"/>
      <c r="JDZ410" s="258"/>
      <c r="JEA410" s="258"/>
      <c r="JEB410" s="258"/>
      <c r="JEC410" s="258"/>
      <c r="JED410" s="258"/>
      <c r="JEE410" s="258"/>
      <c r="JEF410" s="258"/>
      <c r="JEG410" s="258"/>
      <c r="JEH410" s="258"/>
      <c r="JEI410" s="258"/>
      <c r="JEJ410" s="258"/>
      <c r="JEK410" s="258"/>
      <c r="JEL410" s="258"/>
      <c r="JEM410" s="258"/>
      <c r="JEN410" s="258"/>
      <c r="JEO410" s="258"/>
      <c r="JEP410" s="258"/>
      <c r="JEQ410" s="258"/>
      <c r="JER410" s="258"/>
      <c r="JES410" s="258"/>
      <c r="JET410" s="258"/>
      <c r="JEU410" s="258"/>
      <c r="JEV410" s="258"/>
      <c r="JEW410" s="258"/>
      <c r="JEX410" s="258"/>
      <c r="JEY410" s="258"/>
      <c r="JEZ410" s="258"/>
      <c r="JFA410" s="258"/>
      <c r="JFB410" s="258"/>
      <c r="JFC410" s="258"/>
      <c r="JFD410" s="258"/>
      <c r="JFE410" s="258"/>
      <c r="JFF410" s="258"/>
      <c r="JFG410" s="258"/>
      <c r="JFH410" s="258"/>
      <c r="JFI410" s="258"/>
      <c r="JFJ410" s="258"/>
      <c r="JFK410" s="258"/>
      <c r="JFL410" s="258"/>
      <c r="JFM410" s="258"/>
      <c r="JFN410" s="258"/>
      <c r="JFO410" s="258"/>
      <c r="JFP410" s="258"/>
      <c r="JFQ410" s="258"/>
      <c r="JFR410" s="258"/>
      <c r="JFS410" s="258"/>
      <c r="JFT410" s="258"/>
      <c r="JFU410" s="258"/>
      <c r="JFV410" s="258"/>
      <c r="JFW410" s="258"/>
      <c r="JFX410" s="258"/>
      <c r="JFY410" s="258"/>
      <c r="JFZ410" s="258"/>
      <c r="JGA410" s="258"/>
      <c r="JGB410" s="258"/>
      <c r="JGC410" s="258"/>
      <c r="JGD410" s="258"/>
      <c r="JGE410" s="258"/>
      <c r="JGF410" s="258"/>
      <c r="JGG410" s="258"/>
      <c r="JGH410" s="258"/>
      <c r="JGI410" s="258"/>
      <c r="JGJ410" s="258"/>
      <c r="JGK410" s="258"/>
      <c r="JGL410" s="258"/>
      <c r="JGM410" s="258"/>
      <c r="JGN410" s="258"/>
      <c r="JGO410" s="258"/>
      <c r="JGP410" s="258"/>
      <c r="JGQ410" s="258"/>
      <c r="JGR410" s="258"/>
      <c r="JGS410" s="258"/>
      <c r="JGT410" s="258"/>
      <c r="JGU410" s="258"/>
      <c r="JGV410" s="258"/>
      <c r="JGW410" s="258"/>
      <c r="JGX410" s="258"/>
      <c r="JGY410" s="258"/>
      <c r="JGZ410" s="258"/>
      <c r="JHA410" s="258"/>
      <c r="JHB410" s="258"/>
      <c r="JHC410" s="258"/>
      <c r="JHD410" s="258"/>
      <c r="JHE410" s="258"/>
      <c r="JHF410" s="258"/>
      <c r="JHG410" s="258"/>
      <c r="JHH410" s="258"/>
      <c r="JHI410" s="258"/>
      <c r="JHJ410" s="258"/>
      <c r="JHK410" s="258"/>
      <c r="JHL410" s="258"/>
      <c r="JHM410" s="258"/>
      <c r="JHN410" s="258"/>
      <c r="JHO410" s="258"/>
      <c r="JHP410" s="258"/>
      <c r="JHQ410" s="258"/>
      <c r="JHR410" s="258"/>
      <c r="JHS410" s="258"/>
      <c r="JHT410" s="258"/>
      <c r="JHU410" s="258"/>
      <c r="JHV410" s="258"/>
      <c r="JHW410" s="258"/>
      <c r="JHX410" s="258"/>
      <c r="JHY410" s="258"/>
      <c r="JHZ410" s="258"/>
      <c r="JIA410" s="258"/>
      <c r="JIB410" s="258"/>
      <c r="JIC410" s="258"/>
      <c r="JID410" s="258"/>
      <c r="JIE410" s="258"/>
      <c r="JIF410" s="258"/>
      <c r="JIG410" s="258"/>
      <c r="JIH410" s="258"/>
      <c r="JII410" s="258"/>
      <c r="JIJ410" s="258"/>
      <c r="JIK410" s="258"/>
      <c r="JIL410" s="258"/>
      <c r="JIM410" s="258"/>
      <c r="JIN410" s="258"/>
      <c r="JIO410" s="258"/>
      <c r="JIP410" s="258"/>
      <c r="JIQ410" s="258"/>
      <c r="JIR410" s="258"/>
      <c r="JIS410" s="258"/>
      <c r="JIT410" s="258"/>
      <c r="JIU410" s="258"/>
      <c r="JIV410" s="258"/>
      <c r="JIW410" s="258"/>
      <c r="JIX410" s="258"/>
      <c r="JIY410" s="258"/>
      <c r="JIZ410" s="258"/>
      <c r="JJA410" s="258"/>
      <c r="JJB410" s="258"/>
      <c r="JJC410" s="258"/>
      <c r="JJD410" s="258"/>
      <c r="JJE410" s="258"/>
      <c r="JJF410" s="258"/>
      <c r="JJG410" s="258"/>
      <c r="JJH410" s="258"/>
      <c r="JJI410" s="258"/>
      <c r="JJJ410" s="258"/>
      <c r="JJK410" s="258"/>
      <c r="JJL410" s="258"/>
      <c r="JJM410" s="258"/>
      <c r="JJN410" s="258"/>
      <c r="JJO410" s="258"/>
      <c r="JJP410" s="258"/>
      <c r="JJQ410" s="258"/>
      <c r="JJR410" s="258"/>
      <c r="JJS410" s="258"/>
      <c r="JJT410" s="258"/>
      <c r="JJU410" s="258"/>
      <c r="JJV410" s="258"/>
      <c r="JJW410" s="258"/>
      <c r="JJX410" s="258"/>
      <c r="JJY410" s="258"/>
      <c r="JJZ410" s="258"/>
      <c r="JKA410" s="258"/>
      <c r="JKB410" s="258"/>
      <c r="JKC410" s="258"/>
      <c r="JKD410" s="258"/>
      <c r="JKE410" s="258"/>
      <c r="JKF410" s="258"/>
      <c r="JKG410" s="258"/>
      <c r="JKH410" s="258"/>
      <c r="JKI410" s="258"/>
      <c r="JKJ410" s="258"/>
      <c r="JKK410" s="258"/>
      <c r="JKL410" s="258"/>
      <c r="JKM410" s="258"/>
      <c r="JKN410" s="258"/>
      <c r="JKO410" s="258"/>
      <c r="JKP410" s="258"/>
      <c r="JKQ410" s="258"/>
      <c r="JKR410" s="258"/>
      <c r="JKS410" s="258"/>
      <c r="JKT410" s="258"/>
      <c r="JKU410" s="258"/>
      <c r="JKV410" s="258"/>
      <c r="JKW410" s="258"/>
      <c r="JKX410" s="258"/>
      <c r="JKY410" s="258"/>
      <c r="JKZ410" s="258"/>
      <c r="JLA410" s="258"/>
      <c r="JLB410" s="258"/>
      <c r="JLC410" s="258"/>
      <c r="JLD410" s="258"/>
      <c r="JLE410" s="258"/>
      <c r="JLF410" s="258"/>
      <c r="JLG410" s="258"/>
      <c r="JLH410" s="258"/>
      <c r="JLI410" s="258"/>
      <c r="JLJ410" s="258"/>
      <c r="JLK410" s="258"/>
      <c r="JLL410" s="258"/>
      <c r="JLM410" s="258"/>
      <c r="JLN410" s="258"/>
      <c r="JLO410" s="258"/>
      <c r="JLP410" s="258"/>
      <c r="JLQ410" s="258"/>
      <c r="JLR410" s="258"/>
      <c r="JLS410" s="258"/>
      <c r="JLT410" s="258"/>
      <c r="JLU410" s="258"/>
      <c r="JLV410" s="258"/>
      <c r="JLW410" s="258"/>
      <c r="JLX410" s="258"/>
      <c r="JLY410" s="258"/>
      <c r="JLZ410" s="258"/>
      <c r="JMA410" s="258"/>
      <c r="JMB410" s="258"/>
      <c r="JMC410" s="258"/>
      <c r="JMD410" s="258"/>
      <c r="JME410" s="258"/>
      <c r="JMF410" s="258"/>
      <c r="JMG410" s="258"/>
      <c r="JMH410" s="258"/>
      <c r="JMI410" s="258"/>
      <c r="JMJ410" s="258"/>
      <c r="JMK410" s="258"/>
      <c r="JML410" s="258"/>
      <c r="JMM410" s="258"/>
      <c r="JMN410" s="258"/>
      <c r="JMO410" s="258"/>
      <c r="JMP410" s="258"/>
      <c r="JMQ410" s="258"/>
      <c r="JMR410" s="258"/>
      <c r="JMS410" s="258"/>
      <c r="JMT410" s="258"/>
      <c r="JMU410" s="258"/>
      <c r="JMV410" s="258"/>
      <c r="JMW410" s="258"/>
      <c r="JMX410" s="258"/>
      <c r="JMY410" s="258"/>
      <c r="JMZ410" s="258"/>
      <c r="JNA410" s="258"/>
      <c r="JNB410" s="258"/>
      <c r="JNC410" s="258"/>
      <c r="JND410" s="258"/>
      <c r="JNE410" s="258"/>
      <c r="JNF410" s="258"/>
      <c r="JNG410" s="258"/>
      <c r="JNH410" s="258"/>
      <c r="JNI410" s="258"/>
      <c r="JNJ410" s="258"/>
      <c r="JNK410" s="258"/>
      <c r="JNL410" s="258"/>
      <c r="JNM410" s="258"/>
      <c r="JNN410" s="258"/>
      <c r="JNO410" s="258"/>
      <c r="JNP410" s="258"/>
      <c r="JNQ410" s="258"/>
      <c r="JNR410" s="258"/>
      <c r="JNS410" s="258"/>
      <c r="JNT410" s="258"/>
      <c r="JNU410" s="258"/>
      <c r="JNV410" s="258"/>
      <c r="JNW410" s="258"/>
      <c r="JNX410" s="258"/>
      <c r="JNY410" s="258"/>
      <c r="JNZ410" s="258"/>
      <c r="JOA410" s="258"/>
      <c r="JOB410" s="258"/>
      <c r="JOC410" s="258"/>
      <c r="JOD410" s="258"/>
      <c r="JOE410" s="258"/>
      <c r="JOF410" s="258"/>
      <c r="JOG410" s="258"/>
      <c r="JOH410" s="258"/>
      <c r="JOI410" s="258"/>
      <c r="JOJ410" s="258"/>
      <c r="JOK410" s="258"/>
      <c r="JOL410" s="258"/>
      <c r="JOM410" s="258"/>
      <c r="JON410" s="258"/>
      <c r="JOO410" s="258"/>
      <c r="JOP410" s="258"/>
      <c r="JOQ410" s="258"/>
      <c r="JOR410" s="258"/>
      <c r="JOS410" s="258"/>
      <c r="JOT410" s="258"/>
      <c r="JOU410" s="258"/>
      <c r="JOV410" s="258"/>
      <c r="JOW410" s="258"/>
      <c r="JOX410" s="258"/>
      <c r="JOY410" s="258"/>
      <c r="JOZ410" s="258"/>
      <c r="JPA410" s="258"/>
      <c r="JPB410" s="258"/>
      <c r="JPC410" s="258"/>
      <c r="JPD410" s="258"/>
      <c r="JPE410" s="258"/>
      <c r="JPF410" s="258"/>
      <c r="JPG410" s="258"/>
      <c r="JPH410" s="258"/>
      <c r="JPI410" s="258"/>
      <c r="JPJ410" s="258"/>
      <c r="JPK410" s="258"/>
      <c r="JPL410" s="258"/>
      <c r="JPM410" s="258"/>
      <c r="JPN410" s="258"/>
      <c r="JPO410" s="258"/>
      <c r="JPP410" s="258"/>
      <c r="JPQ410" s="258"/>
      <c r="JPR410" s="258"/>
      <c r="JPS410" s="258"/>
      <c r="JPT410" s="258"/>
      <c r="JPU410" s="258"/>
      <c r="JPV410" s="258"/>
      <c r="JPW410" s="258"/>
      <c r="JPX410" s="258"/>
      <c r="JPY410" s="258"/>
      <c r="JPZ410" s="258"/>
      <c r="JQA410" s="258"/>
      <c r="JQB410" s="258"/>
      <c r="JQC410" s="258"/>
      <c r="JQD410" s="258"/>
      <c r="JQE410" s="258"/>
      <c r="JQF410" s="258"/>
      <c r="JQG410" s="258"/>
      <c r="JQH410" s="258"/>
      <c r="JQI410" s="258"/>
      <c r="JQJ410" s="258"/>
      <c r="JQK410" s="258"/>
      <c r="JQL410" s="258"/>
      <c r="JQM410" s="258"/>
      <c r="JQN410" s="258"/>
      <c r="JQO410" s="258"/>
      <c r="JQP410" s="258"/>
      <c r="JQQ410" s="258"/>
      <c r="JQR410" s="258"/>
      <c r="JQS410" s="258"/>
      <c r="JQT410" s="258"/>
      <c r="JQU410" s="258"/>
      <c r="JQV410" s="258"/>
      <c r="JQW410" s="258"/>
      <c r="JQX410" s="258"/>
      <c r="JQY410" s="258"/>
      <c r="JQZ410" s="258"/>
      <c r="JRA410" s="258"/>
      <c r="JRB410" s="258"/>
      <c r="JRC410" s="258"/>
      <c r="JRD410" s="258"/>
      <c r="JRE410" s="258"/>
      <c r="JRF410" s="258"/>
      <c r="JRG410" s="258"/>
      <c r="JRH410" s="258"/>
      <c r="JRI410" s="258"/>
      <c r="JRJ410" s="258"/>
      <c r="JRK410" s="258"/>
      <c r="JRL410" s="258"/>
      <c r="JRM410" s="258"/>
      <c r="JRN410" s="258"/>
      <c r="JRO410" s="258"/>
      <c r="JRP410" s="258"/>
      <c r="JRQ410" s="258"/>
      <c r="JRR410" s="258"/>
      <c r="JRS410" s="258"/>
      <c r="JRT410" s="258"/>
      <c r="JRU410" s="258"/>
      <c r="JRV410" s="258"/>
      <c r="JRW410" s="258"/>
      <c r="JRX410" s="258"/>
      <c r="JRY410" s="258"/>
      <c r="JRZ410" s="258"/>
      <c r="JSA410" s="258"/>
      <c r="JSB410" s="258"/>
      <c r="JSC410" s="258"/>
      <c r="JSD410" s="258"/>
      <c r="JSE410" s="258"/>
      <c r="JSF410" s="258"/>
      <c r="JSG410" s="258"/>
      <c r="JSH410" s="258"/>
      <c r="JSI410" s="258"/>
      <c r="JSJ410" s="258"/>
      <c r="JSK410" s="258"/>
      <c r="JSL410" s="258"/>
      <c r="JSM410" s="258"/>
      <c r="JSN410" s="258"/>
      <c r="JSO410" s="258"/>
      <c r="JSP410" s="258"/>
      <c r="JSQ410" s="258"/>
      <c r="JSR410" s="258"/>
      <c r="JSS410" s="258"/>
      <c r="JST410" s="258"/>
      <c r="JSU410" s="258"/>
      <c r="JSV410" s="258"/>
      <c r="JSW410" s="258"/>
      <c r="JSX410" s="258"/>
      <c r="JSY410" s="258"/>
      <c r="JSZ410" s="258"/>
      <c r="JTA410" s="258"/>
      <c r="JTB410" s="258"/>
      <c r="JTC410" s="258"/>
      <c r="JTD410" s="258"/>
      <c r="JTE410" s="258"/>
      <c r="JTF410" s="258"/>
      <c r="JTG410" s="258"/>
      <c r="JTH410" s="258"/>
      <c r="JTI410" s="258"/>
      <c r="JTJ410" s="258"/>
      <c r="JTK410" s="258"/>
      <c r="JTL410" s="258"/>
      <c r="JTM410" s="258"/>
      <c r="JTN410" s="258"/>
      <c r="JTO410" s="258"/>
      <c r="JTP410" s="258"/>
      <c r="JTQ410" s="258"/>
      <c r="JTR410" s="258"/>
      <c r="JTS410" s="258"/>
      <c r="JTT410" s="258"/>
      <c r="JTU410" s="258"/>
      <c r="JTV410" s="258"/>
      <c r="JTW410" s="258"/>
      <c r="JTX410" s="258"/>
      <c r="JTY410" s="258"/>
      <c r="JTZ410" s="258"/>
      <c r="JUA410" s="258"/>
      <c r="JUB410" s="258"/>
      <c r="JUC410" s="258"/>
      <c r="JUD410" s="258"/>
      <c r="JUE410" s="258"/>
      <c r="JUF410" s="258"/>
      <c r="JUG410" s="258"/>
      <c r="JUH410" s="258"/>
      <c r="JUI410" s="258"/>
      <c r="JUJ410" s="258"/>
      <c r="JUK410" s="258"/>
      <c r="JUL410" s="258"/>
      <c r="JUM410" s="258"/>
      <c r="JUN410" s="258"/>
      <c r="JUO410" s="258"/>
      <c r="JUP410" s="258"/>
      <c r="JUQ410" s="258"/>
      <c r="JUR410" s="258"/>
      <c r="JUS410" s="258"/>
      <c r="JUT410" s="258"/>
      <c r="JUU410" s="258"/>
      <c r="JUV410" s="258"/>
      <c r="JUW410" s="258"/>
      <c r="JUX410" s="258"/>
      <c r="JUY410" s="258"/>
      <c r="JUZ410" s="258"/>
      <c r="JVA410" s="258"/>
      <c r="JVB410" s="258"/>
      <c r="JVC410" s="258"/>
      <c r="JVD410" s="258"/>
      <c r="JVE410" s="258"/>
      <c r="JVF410" s="258"/>
      <c r="JVG410" s="258"/>
      <c r="JVH410" s="258"/>
      <c r="JVI410" s="258"/>
      <c r="JVJ410" s="258"/>
      <c r="JVK410" s="258"/>
      <c r="JVL410" s="258"/>
      <c r="JVM410" s="258"/>
      <c r="JVN410" s="258"/>
      <c r="JVO410" s="258"/>
      <c r="JVP410" s="258"/>
      <c r="JVQ410" s="258"/>
      <c r="JVR410" s="258"/>
      <c r="JVS410" s="258"/>
      <c r="JVT410" s="258"/>
      <c r="JVU410" s="258"/>
      <c r="JVV410" s="258"/>
      <c r="JVW410" s="258"/>
      <c r="JVX410" s="258"/>
      <c r="JVY410" s="258"/>
      <c r="JVZ410" s="258"/>
      <c r="JWA410" s="258"/>
      <c r="JWB410" s="258"/>
      <c r="JWC410" s="258"/>
      <c r="JWD410" s="258"/>
      <c r="JWE410" s="258"/>
      <c r="JWF410" s="258"/>
      <c r="JWG410" s="258"/>
      <c r="JWH410" s="258"/>
      <c r="JWI410" s="258"/>
      <c r="JWJ410" s="258"/>
      <c r="JWK410" s="258"/>
      <c r="JWL410" s="258"/>
      <c r="JWM410" s="258"/>
      <c r="JWN410" s="258"/>
      <c r="JWO410" s="258"/>
      <c r="JWP410" s="258"/>
      <c r="JWQ410" s="258"/>
      <c r="JWR410" s="258"/>
      <c r="JWS410" s="258"/>
      <c r="JWT410" s="258"/>
      <c r="JWU410" s="258"/>
      <c r="JWV410" s="258"/>
      <c r="JWW410" s="258"/>
      <c r="JWX410" s="258"/>
      <c r="JWY410" s="258"/>
      <c r="JWZ410" s="258"/>
      <c r="JXA410" s="258"/>
      <c r="JXB410" s="258"/>
      <c r="JXC410" s="258"/>
      <c r="JXD410" s="258"/>
      <c r="JXE410" s="258"/>
      <c r="JXF410" s="258"/>
      <c r="JXG410" s="258"/>
      <c r="JXH410" s="258"/>
      <c r="JXI410" s="258"/>
      <c r="JXJ410" s="258"/>
      <c r="JXK410" s="258"/>
      <c r="JXL410" s="258"/>
      <c r="JXM410" s="258"/>
      <c r="JXN410" s="258"/>
      <c r="JXO410" s="258"/>
      <c r="JXP410" s="258"/>
      <c r="JXQ410" s="258"/>
      <c r="JXR410" s="258"/>
      <c r="JXS410" s="258"/>
      <c r="JXT410" s="258"/>
      <c r="JXU410" s="258"/>
      <c r="JXV410" s="258"/>
      <c r="JXW410" s="258"/>
      <c r="JXX410" s="258"/>
      <c r="JXY410" s="258"/>
      <c r="JXZ410" s="258"/>
      <c r="JYA410" s="258"/>
      <c r="JYB410" s="258"/>
      <c r="JYC410" s="258"/>
      <c r="JYD410" s="258"/>
      <c r="JYE410" s="258"/>
      <c r="JYF410" s="258"/>
      <c r="JYG410" s="258"/>
      <c r="JYH410" s="258"/>
      <c r="JYI410" s="258"/>
      <c r="JYJ410" s="258"/>
      <c r="JYK410" s="258"/>
      <c r="JYL410" s="258"/>
      <c r="JYM410" s="258"/>
      <c r="JYN410" s="258"/>
      <c r="JYO410" s="258"/>
      <c r="JYP410" s="258"/>
      <c r="JYQ410" s="258"/>
      <c r="JYR410" s="258"/>
      <c r="JYS410" s="258"/>
      <c r="JYT410" s="258"/>
      <c r="JYU410" s="258"/>
      <c r="JYV410" s="258"/>
      <c r="JYW410" s="258"/>
      <c r="JYX410" s="258"/>
      <c r="JYY410" s="258"/>
      <c r="JYZ410" s="258"/>
      <c r="JZA410" s="258"/>
      <c r="JZB410" s="258"/>
      <c r="JZC410" s="258"/>
      <c r="JZD410" s="258"/>
      <c r="JZE410" s="258"/>
      <c r="JZF410" s="258"/>
      <c r="JZG410" s="258"/>
      <c r="JZH410" s="258"/>
      <c r="JZI410" s="258"/>
      <c r="JZJ410" s="258"/>
      <c r="JZK410" s="258"/>
      <c r="JZL410" s="258"/>
      <c r="JZM410" s="258"/>
      <c r="JZN410" s="258"/>
      <c r="JZO410" s="258"/>
      <c r="JZP410" s="258"/>
      <c r="JZQ410" s="258"/>
      <c r="JZR410" s="258"/>
      <c r="JZS410" s="258"/>
      <c r="JZT410" s="258"/>
      <c r="JZU410" s="258"/>
      <c r="JZV410" s="258"/>
      <c r="JZW410" s="258"/>
      <c r="JZX410" s="258"/>
      <c r="JZY410" s="258"/>
      <c r="JZZ410" s="258"/>
      <c r="KAA410" s="258"/>
      <c r="KAB410" s="258"/>
      <c r="KAC410" s="258"/>
      <c r="KAD410" s="258"/>
      <c r="KAE410" s="258"/>
      <c r="KAF410" s="258"/>
      <c r="KAG410" s="258"/>
      <c r="KAH410" s="258"/>
      <c r="KAI410" s="258"/>
      <c r="KAJ410" s="258"/>
      <c r="KAK410" s="258"/>
      <c r="KAL410" s="258"/>
      <c r="KAM410" s="258"/>
      <c r="KAN410" s="258"/>
      <c r="KAO410" s="258"/>
      <c r="KAP410" s="258"/>
      <c r="KAQ410" s="258"/>
      <c r="KAR410" s="258"/>
      <c r="KAS410" s="258"/>
      <c r="KAT410" s="258"/>
      <c r="KAU410" s="258"/>
      <c r="KAV410" s="258"/>
      <c r="KAW410" s="258"/>
      <c r="KAX410" s="258"/>
      <c r="KAY410" s="258"/>
      <c r="KAZ410" s="258"/>
      <c r="KBA410" s="258"/>
      <c r="KBB410" s="258"/>
      <c r="KBC410" s="258"/>
      <c r="KBD410" s="258"/>
      <c r="KBE410" s="258"/>
      <c r="KBF410" s="258"/>
      <c r="KBG410" s="258"/>
      <c r="KBH410" s="258"/>
      <c r="KBI410" s="258"/>
      <c r="KBJ410" s="258"/>
      <c r="KBK410" s="258"/>
      <c r="KBL410" s="258"/>
      <c r="KBM410" s="258"/>
      <c r="KBN410" s="258"/>
      <c r="KBO410" s="258"/>
      <c r="KBP410" s="258"/>
      <c r="KBQ410" s="258"/>
      <c r="KBR410" s="258"/>
      <c r="KBS410" s="258"/>
      <c r="KBT410" s="258"/>
      <c r="KBU410" s="258"/>
      <c r="KBV410" s="258"/>
      <c r="KBW410" s="258"/>
      <c r="KBX410" s="258"/>
      <c r="KBY410" s="258"/>
      <c r="KBZ410" s="258"/>
      <c r="KCA410" s="258"/>
      <c r="KCB410" s="258"/>
      <c r="KCC410" s="258"/>
      <c r="KCD410" s="258"/>
      <c r="KCE410" s="258"/>
      <c r="KCF410" s="258"/>
      <c r="KCG410" s="258"/>
      <c r="KCH410" s="258"/>
      <c r="KCI410" s="258"/>
      <c r="KCJ410" s="258"/>
      <c r="KCK410" s="258"/>
      <c r="KCL410" s="258"/>
      <c r="KCM410" s="258"/>
      <c r="KCN410" s="258"/>
      <c r="KCO410" s="258"/>
      <c r="KCP410" s="258"/>
      <c r="KCQ410" s="258"/>
      <c r="KCR410" s="258"/>
      <c r="KCS410" s="258"/>
      <c r="KCT410" s="258"/>
      <c r="KCU410" s="258"/>
      <c r="KCV410" s="258"/>
      <c r="KCW410" s="258"/>
      <c r="KCX410" s="258"/>
      <c r="KCY410" s="258"/>
      <c r="KCZ410" s="258"/>
      <c r="KDA410" s="258"/>
      <c r="KDB410" s="258"/>
      <c r="KDC410" s="258"/>
      <c r="KDD410" s="258"/>
      <c r="KDE410" s="258"/>
      <c r="KDF410" s="258"/>
      <c r="KDG410" s="258"/>
      <c r="KDH410" s="258"/>
      <c r="KDI410" s="258"/>
      <c r="KDJ410" s="258"/>
      <c r="KDK410" s="258"/>
      <c r="KDL410" s="258"/>
      <c r="KDM410" s="258"/>
      <c r="KDN410" s="258"/>
      <c r="KDO410" s="258"/>
      <c r="KDP410" s="258"/>
      <c r="KDQ410" s="258"/>
      <c r="KDR410" s="258"/>
      <c r="KDS410" s="258"/>
      <c r="KDT410" s="258"/>
      <c r="KDU410" s="258"/>
      <c r="KDV410" s="258"/>
      <c r="KDW410" s="258"/>
      <c r="KDX410" s="258"/>
      <c r="KDY410" s="258"/>
      <c r="KDZ410" s="258"/>
      <c r="KEA410" s="258"/>
      <c r="KEB410" s="258"/>
      <c r="KEC410" s="258"/>
      <c r="KED410" s="258"/>
      <c r="KEE410" s="258"/>
      <c r="KEF410" s="258"/>
      <c r="KEG410" s="258"/>
      <c r="KEH410" s="258"/>
      <c r="KEI410" s="258"/>
      <c r="KEJ410" s="258"/>
      <c r="KEK410" s="258"/>
      <c r="KEL410" s="258"/>
      <c r="KEM410" s="258"/>
      <c r="KEN410" s="258"/>
      <c r="KEO410" s="258"/>
      <c r="KEP410" s="258"/>
      <c r="KEQ410" s="258"/>
      <c r="KER410" s="258"/>
      <c r="KES410" s="258"/>
      <c r="KET410" s="258"/>
      <c r="KEU410" s="258"/>
      <c r="KEV410" s="258"/>
      <c r="KEW410" s="258"/>
      <c r="KEX410" s="258"/>
      <c r="KEY410" s="258"/>
      <c r="KEZ410" s="258"/>
      <c r="KFA410" s="258"/>
      <c r="KFB410" s="258"/>
      <c r="KFC410" s="258"/>
      <c r="KFD410" s="258"/>
      <c r="KFE410" s="258"/>
      <c r="KFF410" s="258"/>
      <c r="KFG410" s="258"/>
      <c r="KFH410" s="258"/>
      <c r="KFI410" s="258"/>
      <c r="KFJ410" s="258"/>
      <c r="KFK410" s="258"/>
      <c r="KFL410" s="258"/>
      <c r="KFM410" s="258"/>
      <c r="KFN410" s="258"/>
      <c r="KFO410" s="258"/>
      <c r="KFP410" s="258"/>
      <c r="KFQ410" s="258"/>
      <c r="KFR410" s="258"/>
      <c r="KFS410" s="258"/>
      <c r="KFT410" s="258"/>
      <c r="KFU410" s="258"/>
      <c r="KFV410" s="258"/>
      <c r="KFW410" s="258"/>
      <c r="KFX410" s="258"/>
      <c r="KFY410" s="258"/>
      <c r="KFZ410" s="258"/>
      <c r="KGA410" s="258"/>
      <c r="KGB410" s="258"/>
      <c r="KGC410" s="258"/>
      <c r="KGD410" s="258"/>
      <c r="KGE410" s="258"/>
      <c r="KGF410" s="258"/>
      <c r="KGG410" s="258"/>
      <c r="KGH410" s="258"/>
      <c r="KGI410" s="258"/>
      <c r="KGJ410" s="258"/>
      <c r="KGK410" s="258"/>
      <c r="KGL410" s="258"/>
      <c r="KGM410" s="258"/>
      <c r="KGN410" s="258"/>
      <c r="KGO410" s="258"/>
      <c r="KGP410" s="258"/>
      <c r="KGQ410" s="258"/>
      <c r="KGR410" s="258"/>
      <c r="KGS410" s="258"/>
      <c r="KGT410" s="258"/>
      <c r="KGU410" s="258"/>
      <c r="KGV410" s="258"/>
      <c r="KGW410" s="258"/>
      <c r="KGX410" s="258"/>
      <c r="KGY410" s="258"/>
      <c r="KGZ410" s="258"/>
      <c r="KHA410" s="258"/>
      <c r="KHB410" s="258"/>
      <c r="KHC410" s="258"/>
      <c r="KHD410" s="258"/>
      <c r="KHE410" s="258"/>
      <c r="KHF410" s="258"/>
      <c r="KHG410" s="258"/>
      <c r="KHH410" s="258"/>
      <c r="KHI410" s="258"/>
      <c r="KHJ410" s="258"/>
      <c r="KHK410" s="258"/>
      <c r="KHL410" s="258"/>
      <c r="KHM410" s="258"/>
      <c r="KHN410" s="258"/>
      <c r="KHO410" s="258"/>
      <c r="KHP410" s="258"/>
      <c r="KHQ410" s="258"/>
      <c r="KHR410" s="258"/>
      <c r="KHS410" s="258"/>
      <c r="KHT410" s="258"/>
      <c r="KHU410" s="258"/>
      <c r="KHV410" s="258"/>
      <c r="KHW410" s="258"/>
      <c r="KHX410" s="258"/>
      <c r="KHY410" s="258"/>
      <c r="KHZ410" s="258"/>
      <c r="KIA410" s="258"/>
      <c r="KIB410" s="258"/>
      <c r="KIC410" s="258"/>
      <c r="KID410" s="258"/>
      <c r="KIE410" s="258"/>
      <c r="KIF410" s="258"/>
      <c r="KIG410" s="258"/>
      <c r="KIH410" s="258"/>
      <c r="KII410" s="258"/>
      <c r="KIJ410" s="258"/>
      <c r="KIK410" s="258"/>
      <c r="KIL410" s="258"/>
      <c r="KIM410" s="258"/>
      <c r="KIN410" s="258"/>
      <c r="KIO410" s="258"/>
      <c r="KIP410" s="258"/>
      <c r="KIQ410" s="258"/>
      <c r="KIR410" s="258"/>
      <c r="KIS410" s="258"/>
      <c r="KIT410" s="258"/>
      <c r="KIU410" s="258"/>
      <c r="KIV410" s="258"/>
      <c r="KIW410" s="258"/>
      <c r="KIX410" s="258"/>
      <c r="KIY410" s="258"/>
      <c r="KIZ410" s="258"/>
      <c r="KJA410" s="258"/>
      <c r="KJB410" s="258"/>
      <c r="KJC410" s="258"/>
      <c r="KJD410" s="258"/>
      <c r="KJE410" s="258"/>
      <c r="KJF410" s="258"/>
      <c r="KJG410" s="258"/>
      <c r="KJH410" s="258"/>
      <c r="KJI410" s="258"/>
      <c r="KJJ410" s="258"/>
      <c r="KJK410" s="258"/>
      <c r="KJL410" s="258"/>
      <c r="KJM410" s="258"/>
      <c r="KJN410" s="258"/>
      <c r="KJO410" s="258"/>
      <c r="KJP410" s="258"/>
      <c r="KJQ410" s="258"/>
      <c r="KJR410" s="258"/>
      <c r="KJS410" s="258"/>
      <c r="KJT410" s="258"/>
      <c r="KJU410" s="258"/>
      <c r="KJV410" s="258"/>
      <c r="KJW410" s="258"/>
      <c r="KJX410" s="258"/>
      <c r="KJY410" s="258"/>
      <c r="KJZ410" s="258"/>
      <c r="KKA410" s="258"/>
      <c r="KKB410" s="258"/>
      <c r="KKC410" s="258"/>
      <c r="KKD410" s="258"/>
      <c r="KKE410" s="258"/>
      <c r="KKF410" s="258"/>
      <c r="KKG410" s="258"/>
      <c r="KKH410" s="258"/>
      <c r="KKI410" s="258"/>
      <c r="KKJ410" s="258"/>
      <c r="KKK410" s="258"/>
      <c r="KKL410" s="258"/>
      <c r="KKM410" s="258"/>
      <c r="KKN410" s="258"/>
      <c r="KKO410" s="258"/>
      <c r="KKP410" s="258"/>
      <c r="KKQ410" s="258"/>
      <c r="KKR410" s="258"/>
      <c r="KKS410" s="258"/>
      <c r="KKT410" s="258"/>
      <c r="KKU410" s="258"/>
      <c r="KKV410" s="258"/>
      <c r="KKW410" s="258"/>
      <c r="KKX410" s="258"/>
      <c r="KKY410" s="258"/>
      <c r="KKZ410" s="258"/>
      <c r="KLA410" s="258"/>
      <c r="KLB410" s="258"/>
      <c r="KLC410" s="258"/>
      <c r="KLD410" s="258"/>
      <c r="KLE410" s="258"/>
      <c r="KLF410" s="258"/>
      <c r="KLG410" s="258"/>
      <c r="KLH410" s="258"/>
      <c r="KLI410" s="258"/>
      <c r="KLJ410" s="258"/>
      <c r="KLK410" s="258"/>
      <c r="KLL410" s="258"/>
      <c r="KLM410" s="258"/>
      <c r="KLN410" s="258"/>
      <c r="KLO410" s="258"/>
      <c r="KLP410" s="258"/>
      <c r="KLQ410" s="258"/>
      <c r="KLR410" s="258"/>
      <c r="KLS410" s="258"/>
      <c r="KLT410" s="258"/>
      <c r="KLU410" s="258"/>
      <c r="KLV410" s="258"/>
      <c r="KLW410" s="258"/>
      <c r="KLX410" s="258"/>
      <c r="KLY410" s="258"/>
      <c r="KLZ410" s="258"/>
      <c r="KMA410" s="258"/>
      <c r="KMB410" s="258"/>
      <c r="KMC410" s="258"/>
      <c r="KMD410" s="258"/>
      <c r="KME410" s="258"/>
      <c r="KMF410" s="258"/>
      <c r="KMG410" s="258"/>
      <c r="KMH410" s="258"/>
      <c r="KMI410" s="258"/>
      <c r="KMJ410" s="258"/>
      <c r="KMK410" s="258"/>
      <c r="KML410" s="258"/>
      <c r="KMM410" s="258"/>
      <c r="KMN410" s="258"/>
      <c r="KMO410" s="258"/>
      <c r="KMP410" s="258"/>
      <c r="KMQ410" s="258"/>
      <c r="KMR410" s="258"/>
      <c r="KMS410" s="258"/>
      <c r="KMT410" s="258"/>
      <c r="KMU410" s="258"/>
      <c r="KMV410" s="258"/>
      <c r="KMW410" s="258"/>
      <c r="KMX410" s="258"/>
      <c r="KMY410" s="258"/>
      <c r="KMZ410" s="258"/>
      <c r="KNA410" s="258"/>
      <c r="KNB410" s="258"/>
      <c r="KNC410" s="258"/>
      <c r="KND410" s="258"/>
      <c r="KNE410" s="258"/>
      <c r="KNF410" s="258"/>
      <c r="KNG410" s="258"/>
      <c r="KNH410" s="258"/>
      <c r="KNI410" s="258"/>
      <c r="KNJ410" s="258"/>
      <c r="KNK410" s="258"/>
      <c r="KNL410" s="258"/>
      <c r="KNM410" s="258"/>
      <c r="KNN410" s="258"/>
      <c r="KNO410" s="258"/>
      <c r="KNP410" s="258"/>
      <c r="KNQ410" s="258"/>
      <c r="KNR410" s="258"/>
      <c r="KNS410" s="258"/>
      <c r="KNT410" s="258"/>
      <c r="KNU410" s="258"/>
      <c r="KNV410" s="258"/>
      <c r="KNW410" s="258"/>
      <c r="KNX410" s="258"/>
      <c r="KNY410" s="258"/>
      <c r="KNZ410" s="258"/>
      <c r="KOA410" s="258"/>
      <c r="KOB410" s="258"/>
      <c r="KOC410" s="258"/>
      <c r="KOD410" s="258"/>
      <c r="KOE410" s="258"/>
      <c r="KOF410" s="258"/>
      <c r="KOG410" s="258"/>
      <c r="KOH410" s="258"/>
      <c r="KOI410" s="258"/>
      <c r="KOJ410" s="258"/>
      <c r="KOK410" s="258"/>
      <c r="KOL410" s="258"/>
      <c r="KOM410" s="258"/>
      <c r="KON410" s="258"/>
      <c r="KOO410" s="258"/>
      <c r="KOP410" s="258"/>
      <c r="KOQ410" s="258"/>
      <c r="KOR410" s="258"/>
      <c r="KOS410" s="258"/>
      <c r="KOT410" s="258"/>
      <c r="KOU410" s="258"/>
      <c r="KOV410" s="258"/>
      <c r="KOW410" s="258"/>
      <c r="KOX410" s="258"/>
      <c r="KOY410" s="258"/>
      <c r="KOZ410" s="258"/>
      <c r="KPA410" s="258"/>
      <c r="KPB410" s="258"/>
      <c r="KPC410" s="258"/>
      <c r="KPD410" s="258"/>
      <c r="KPE410" s="258"/>
      <c r="KPF410" s="258"/>
      <c r="KPG410" s="258"/>
      <c r="KPH410" s="258"/>
      <c r="KPI410" s="258"/>
      <c r="KPJ410" s="258"/>
      <c r="KPK410" s="258"/>
      <c r="KPL410" s="258"/>
      <c r="KPM410" s="258"/>
      <c r="KPN410" s="258"/>
      <c r="KPO410" s="258"/>
      <c r="KPP410" s="258"/>
      <c r="KPQ410" s="258"/>
      <c r="KPR410" s="258"/>
      <c r="KPS410" s="258"/>
      <c r="KPT410" s="258"/>
      <c r="KPU410" s="258"/>
      <c r="KPV410" s="258"/>
      <c r="KPW410" s="258"/>
      <c r="KPX410" s="258"/>
      <c r="KPY410" s="258"/>
      <c r="KPZ410" s="258"/>
      <c r="KQA410" s="258"/>
      <c r="KQB410" s="258"/>
      <c r="KQC410" s="258"/>
      <c r="KQD410" s="258"/>
      <c r="KQE410" s="258"/>
      <c r="KQF410" s="258"/>
      <c r="KQG410" s="258"/>
      <c r="KQH410" s="258"/>
      <c r="KQI410" s="258"/>
      <c r="KQJ410" s="258"/>
      <c r="KQK410" s="258"/>
      <c r="KQL410" s="258"/>
      <c r="KQM410" s="258"/>
      <c r="KQN410" s="258"/>
      <c r="KQO410" s="258"/>
      <c r="KQP410" s="258"/>
      <c r="KQQ410" s="258"/>
      <c r="KQR410" s="258"/>
      <c r="KQS410" s="258"/>
      <c r="KQT410" s="258"/>
      <c r="KQU410" s="258"/>
      <c r="KQV410" s="258"/>
      <c r="KQW410" s="258"/>
      <c r="KQX410" s="258"/>
      <c r="KQY410" s="258"/>
      <c r="KQZ410" s="258"/>
      <c r="KRA410" s="258"/>
      <c r="KRB410" s="258"/>
      <c r="KRC410" s="258"/>
      <c r="KRD410" s="258"/>
      <c r="KRE410" s="258"/>
      <c r="KRF410" s="258"/>
      <c r="KRG410" s="258"/>
      <c r="KRH410" s="258"/>
      <c r="KRI410" s="258"/>
      <c r="KRJ410" s="258"/>
      <c r="KRK410" s="258"/>
      <c r="KRL410" s="258"/>
      <c r="KRM410" s="258"/>
      <c r="KRN410" s="258"/>
      <c r="KRO410" s="258"/>
      <c r="KRP410" s="258"/>
      <c r="KRQ410" s="258"/>
      <c r="KRR410" s="258"/>
      <c r="KRS410" s="258"/>
      <c r="KRT410" s="258"/>
      <c r="KRU410" s="258"/>
      <c r="KRV410" s="258"/>
      <c r="KRW410" s="258"/>
      <c r="KRX410" s="258"/>
      <c r="KRY410" s="258"/>
      <c r="KRZ410" s="258"/>
      <c r="KSA410" s="258"/>
      <c r="KSB410" s="258"/>
      <c r="KSC410" s="258"/>
      <c r="KSD410" s="258"/>
      <c r="KSE410" s="258"/>
      <c r="KSF410" s="258"/>
      <c r="KSG410" s="258"/>
      <c r="KSH410" s="258"/>
      <c r="KSI410" s="258"/>
      <c r="KSJ410" s="258"/>
      <c r="KSK410" s="258"/>
      <c r="KSL410" s="258"/>
      <c r="KSM410" s="258"/>
      <c r="KSN410" s="258"/>
      <c r="KSO410" s="258"/>
      <c r="KSP410" s="258"/>
      <c r="KSQ410" s="258"/>
      <c r="KSR410" s="258"/>
      <c r="KSS410" s="258"/>
      <c r="KST410" s="258"/>
      <c r="KSU410" s="258"/>
      <c r="KSV410" s="258"/>
      <c r="KSW410" s="258"/>
      <c r="KSX410" s="258"/>
      <c r="KSY410" s="258"/>
      <c r="KSZ410" s="258"/>
      <c r="KTA410" s="258"/>
      <c r="KTB410" s="258"/>
      <c r="KTC410" s="258"/>
      <c r="KTD410" s="258"/>
      <c r="KTE410" s="258"/>
      <c r="KTF410" s="258"/>
      <c r="KTG410" s="258"/>
      <c r="KTH410" s="258"/>
      <c r="KTI410" s="258"/>
      <c r="KTJ410" s="258"/>
      <c r="KTK410" s="258"/>
      <c r="KTL410" s="258"/>
      <c r="KTM410" s="258"/>
      <c r="KTN410" s="258"/>
      <c r="KTO410" s="258"/>
      <c r="KTP410" s="258"/>
      <c r="KTQ410" s="258"/>
      <c r="KTR410" s="258"/>
      <c r="KTS410" s="258"/>
      <c r="KTT410" s="258"/>
      <c r="KTU410" s="258"/>
      <c r="KTV410" s="258"/>
      <c r="KTW410" s="258"/>
      <c r="KTX410" s="258"/>
      <c r="KTY410" s="258"/>
      <c r="KTZ410" s="258"/>
      <c r="KUA410" s="258"/>
      <c r="KUB410" s="258"/>
      <c r="KUC410" s="258"/>
      <c r="KUD410" s="258"/>
      <c r="KUE410" s="258"/>
      <c r="KUF410" s="258"/>
      <c r="KUG410" s="258"/>
      <c r="KUH410" s="258"/>
      <c r="KUI410" s="258"/>
      <c r="KUJ410" s="258"/>
      <c r="KUK410" s="258"/>
      <c r="KUL410" s="258"/>
      <c r="KUM410" s="258"/>
      <c r="KUN410" s="258"/>
      <c r="KUO410" s="258"/>
      <c r="KUP410" s="258"/>
      <c r="KUQ410" s="258"/>
      <c r="KUR410" s="258"/>
      <c r="KUS410" s="258"/>
      <c r="KUT410" s="258"/>
      <c r="KUU410" s="258"/>
      <c r="KUV410" s="258"/>
      <c r="KUW410" s="258"/>
      <c r="KUX410" s="258"/>
      <c r="KUY410" s="258"/>
      <c r="KUZ410" s="258"/>
      <c r="KVA410" s="258"/>
      <c r="KVB410" s="258"/>
      <c r="KVC410" s="258"/>
      <c r="KVD410" s="258"/>
      <c r="KVE410" s="258"/>
      <c r="KVF410" s="258"/>
      <c r="KVG410" s="258"/>
      <c r="KVH410" s="258"/>
      <c r="KVI410" s="258"/>
      <c r="KVJ410" s="258"/>
      <c r="KVK410" s="258"/>
      <c r="KVL410" s="258"/>
      <c r="KVM410" s="258"/>
      <c r="KVN410" s="258"/>
      <c r="KVO410" s="258"/>
      <c r="KVP410" s="258"/>
      <c r="KVQ410" s="258"/>
      <c r="KVR410" s="258"/>
      <c r="KVS410" s="258"/>
      <c r="KVT410" s="258"/>
      <c r="KVU410" s="258"/>
      <c r="KVV410" s="258"/>
      <c r="KVW410" s="258"/>
      <c r="KVX410" s="258"/>
      <c r="KVY410" s="258"/>
      <c r="KVZ410" s="258"/>
      <c r="KWA410" s="258"/>
      <c r="KWB410" s="258"/>
      <c r="KWC410" s="258"/>
      <c r="KWD410" s="258"/>
      <c r="KWE410" s="258"/>
      <c r="KWF410" s="258"/>
      <c r="KWG410" s="258"/>
      <c r="KWH410" s="258"/>
      <c r="KWI410" s="258"/>
      <c r="KWJ410" s="258"/>
      <c r="KWK410" s="258"/>
      <c r="KWL410" s="258"/>
      <c r="KWM410" s="258"/>
      <c r="KWN410" s="258"/>
      <c r="KWO410" s="258"/>
      <c r="KWP410" s="258"/>
      <c r="KWQ410" s="258"/>
      <c r="KWR410" s="258"/>
      <c r="KWS410" s="258"/>
      <c r="KWT410" s="258"/>
      <c r="KWU410" s="258"/>
      <c r="KWV410" s="258"/>
      <c r="KWW410" s="258"/>
      <c r="KWX410" s="258"/>
      <c r="KWY410" s="258"/>
      <c r="KWZ410" s="258"/>
      <c r="KXA410" s="258"/>
      <c r="KXB410" s="258"/>
      <c r="KXC410" s="258"/>
      <c r="KXD410" s="258"/>
      <c r="KXE410" s="258"/>
      <c r="KXF410" s="258"/>
      <c r="KXG410" s="258"/>
      <c r="KXH410" s="258"/>
      <c r="KXI410" s="258"/>
      <c r="KXJ410" s="258"/>
      <c r="KXK410" s="258"/>
      <c r="KXL410" s="258"/>
      <c r="KXM410" s="258"/>
      <c r="KXN410" s="258"/>
      <c r="KXO410" s="258"/>
      <c r="KXP410" s="258"/>
      <c r="KXQ410" s="258"/>
      <c r="KXR410" s="258"/>
      <c r="KXS410" s="258"/>
      <c r="KXT410" s="258"/>
      <c r="KXU410" s="258"/>
      <c r="KXV410" s="258"/>
      <c r="KXW410" s="258"/>
      <c r="KXX410" s="258"/>
      <c r="KXY410" s="258"/>
      <c r="KXZ410" s="258"/>
      <c r="KYA410" s="258"/>
      <c r="KYB410" s="258"/>
      <c r="KYC410" s="258"/>
      <c r="KYD410" s="258"/>
      <c r="KYE410" s="258"/>
      <c r="KYF410" s="258"/>
      <c r="KYG410" s="258"/>
      <c r="KYH410" s="258"/>
      <c r="KYI410" s="258"/>
      <c r="KYJ410" s="258"/>
      <c r="KYK410" s="258"/>
      <c r="KYL410" s="258"/>
      <c r="KYM410" s="258"/>
      <c r="KYN410" s="258"/>
      <c r="KYO410" s="258"/>
      <c r="KYP410" s="258"/>
      <c r="KYQ410" s="258"/>
      <c r="KYR410" s="258"/>
      <c r="KYS410" s="258"/>
      <c r="KYT410" s="258"/>
      <c r="KYU410" s="258"/>
      <c r="KYV410" s="258"/>
      <c r="KYW410" s="258"/>
      <c r="KYX410" s="258"/>
      <c r="KYY410" s="258"/>
      <c r="KYZ410" s="258"/>
      <c r="KZA410" s="258"/>
      <c r="KZB410" s="258"/>
      <c r="KZC410" s="258"/>
      <c r="KZD410" s="258"/>
      <c r="KZE410" s="258"/>
      <c r="KZF410" s="258"/>
      <c r="KZG410" s="258"/>
      <c r="KZH410" s="258"/>
      <c r="KZI410" s="258"/>
      <c r="KZJ410" s="258"/>
      <c r="KZK410" s="258"/>
      <c r="KZL410" s="258"/>
      <c r="KZM410" s="258"/>
      <c r="KZN410" s="258"/>
      <c r="KZO410" s="258"/>
      <c r="KZP410" s="258"/>
      <c r="KZQ410" s="258"/>
      <c r="KZR410" s="258"/>
      <c r="KZS410" s="258"/>
      <c r="KZT410" s="258"/>
      <c r="KZU410" s="258"/>
      <c r="KZV410" s="258"/>
      <c r="KZW410" s="258"/>
      <c r="KZX410" s="258"/>
      <c r="KZY410" s="258"/>
      <c r="KZZ410" s="258"/>
      <c r="LAA410" s="258"/>
      <c r="LAB410" s="258"/>
      <c r="LAC410" s="258"/>
      <c r="LAD410" s="258"/>
      <c r="LAE410" s="258"/>
      <c r="LAF410" s="258"/>
      <c r="LAG410" s="258"/>
      <c r="LAH410" s="258"/>
      <c r="LAI410" s="258"/>
      <c r="LAJ410" s="258"/>
      <c r="LAK410" s="258"/>
      <c r="LAL410" s="258"/>
      <c r="LAM410" s="258"/>
      <c r="LAN410" s="258"/>
      <c r="LAO410" s="258"/>
      <c r="LAP410" s="258"/>
      <c r="LAQ410" s="258"/>
      <c r="LAR410" s="258"/>
      <c r="LAS410" s="258"/>
      <c r="LAT410" s="258"/>
      <c r="LAU410" s="258"/>
      <c r="LAV410" s="258"/>
      <c r="LAW410" s="258"/>
      <c r="LAX410" s="258"/>
      <c r="LAY410" s="258"/>
      <c r="LAZ410" s="258"/>
      <c r="LBA410" s="258"/>
      <c r="LBB410" s="258"/>
      <c r="LBC410" s="258"/>
      <c r="LBD410" s="258"/>
      <c r="LBE410" s="258"/>
      <c r="LBF410" s="258"/>
      <c r="LBG410" s="258"/>
      <c r="LBH410" s="258"/>
      <c r="LBI410" s="258"/>
      <c r="LBJ410" s="258"/>
      <c r="LBK410" s="258"/>
      <c r="LBL410" s="258"/>
      <c r="LBM410" s="258"/>
      <c r="LBN410" s="258"/>
      <c r="LBO410" s="258"/>
      <c r="LBP410" s="258"/>
      <c r="LBQ410" s="258"/>
      <c r="LBR410" s="258"/>
      <c r="LBS410" s="258"/>
      <c r="LBT410" s="258"/>
      <c r="LBU410" s="258"/>
      <c r="LBV410" s="258"/>
      <c r="LBW410" s="258"/>
      <c r="LBX410" s="258"/>
      <c r="LBY410" s="258"/>
      <c r="LBZ410" s="258"/>
      <c r="LCA410" s="258"/>
      <c r="LCB410" s="258"/>
      <c r="LCC410" s="258"/>
      <c r="LCD410" s="258"/>
      <c r="LCE410" s="258"/>
      <c r="LCF410" s="258"/>
      <c r="LCG410" s="258"/>
      <c r="LCH410" s="258"/>
      <c r="LCI410" s="258"/>
      <c r="LCJ410" s="258"/>
      <c r="LCK410" s="258"/>
      <c r="LCL410" s="258"/>
      <c r="LCM410" s="258"/>
      <c r="LCN410" s="258"/>
      <c r="LCO410" s="258"/>
      <c r="LCP410" s="258"/>
      <c r="LCQ410" s="258"/>
      <c r="LCR410" s="258"/>
      <c r="LCS410" s="258"/>
      <c r="LCT410" s="258"/>
      <c r="LCU410" s="258"/>
      <c r="LCV410" s="258"/>
      <c r="LCW410" s="258"/>
      <c r="LCX410" s="258"/>
      <c r="LCY410" s="258"/>
      <c r="LCZ410" s="258"/>
      <c r="LDA410" s="258"/>
      <c r="LDB410" s="258"/>
      <c r="LDC410" s="258"/>
      <c r="LDD410" s="258"/>
      <c r="LDE410" s="258"/>
      <c r="LDF410" s="258"/>
      <c r="LDG410" s="258"/>
      <c r="LDH410" s="258"/>
      <c r="LDI410" s="258"/>
      <c r="LDJ410" s="258"/>
      <c r="LDK410" s="258"/>
      <c r="LDL410" s="258"/>
      <c r="LDM410" s="258"/>
      <c r="LDN410" s="258"/>
      <c r="LDO410" s="258"/>
      <c r="LDP410" s="258"/>
      <c r="LDQ410" s="258"/>
      <c r="LDR410" s="258"/>
      <c r="LDS410" s="258"/>
      <c r="LDT410" s="258"/>
      <c r="LDU410" s="258"/>
      <c r="LDV410" s="258"/>
      <c r="LDW410" s="258"/>
      <c r="LDX410" s="258"/>
      <c r="LDY410" s="258"/>
      <c r="LDZ410" s="258"/>
      <c r="LEA410" s="258"/>
      <c r="LEB410" s="258"/>
      <c r="LEC410" s="258"/>
      <c r="LED410" s="258"/>
      <c r="LEE410" s="258"/>
      <c r="LEF410" s="258"/>
      <c r="LEG410" s="258"/>
      <c r="LEH410" s="258"/>
      <c r="LEI410" s="258"/>
      <c r="LEJ410" s="258"/>
      <c r="LEK410" s="258"/>
      <c r="LEL410" s="258"/>
      <c r="LEM410" s="258"/>
      <c r="LEN410" s="258"/>
      <c r="LEO410" s="258"/>
      <c r="LEP410" s="258"/>
      <c r="LEQ410" s="258"/>
      <c r="LER410" s="258"/>
      <c r="LES410" s="258"/>
      <c r="LET410" s="258"/>
      <c r="LEU410" s="258"/>
      <c r="LEV410" s="258"/>
      <c r="LEW410" s="258"/>
      <c r="LEX410" s="258"/>
      <c r="LEY410" s="258"/>
      <c r="LEZ410" s="258"/>
      <c r="LFA410" s="258"/>
      <c r="LFB410" s="258"/>
      <c r="LFC410" s="258"/>
      <c r="LFD410" s="258"/>
      <c r="LFE410" s="258"/>
      <c r="LFF410" s="258"/>
      <c r="LFG410" s="258"/>
      <c r="LFH410" s="258"/>
      <c r="LFI410" s="258"/>
      <c r="LFJ410" s="258"/>
      <c r="LFK410" s="258"/>
      <c r="LFL410" s="258"/>
      <c r="LFM410" s="258"/>
      <c r="LFN410" s="258"/>
      <c r="LFO410" s="258"/>
      <c r="LFP410" s="258"/>
      <c r="LFQ410" s="258"/>
      <c r="LFR410" s="258"/>
      <c r="LFS410" s="258"/>
      <c r="LFT410" s="258"/>
      <c r="LFU410" s="258"/>
      <c r="LFV410" s="258"/>
      <c r="LFW410" s="258"/>
      <c r="LFX410" s="258"/>
      <c r="LFY410" s="258"/>
      <c r="LFZ410" s="258"/>
      <c r="LGA410" s="258"/>
      <c r="LGB410" s="258"/>
      <c r="LGC410" s="258"/>
      <c r="LGD410" s="258"/>
      <c r="LGE410" s="258"/>
      <c r="LGF410" s="258"/>
      <c r="LGG410" s="258"/>
      <c r="LGH410" s="258"/>
      <c r="LGI410" s="258"/>
      <c r="LGJ410" s="258"/>
      <c r="LGK410" s="258"/>
      <c r="LGL410" s="258"/>
      <c r="LGM410" s="258"/>
      <c r="LGN410" s="258"/>
      <c r="LGO410" s="258"/>
      <c r="LGP410" s="258"/>
      <c r="LGQ410" s="258"/>
      <c r="LGR410" s="258"/>
      <c r="LGS410" s="258"/>
      <c r="LGT410" s="258"/>
      <c r="LGU410" s="258"/>
      <c r="LGV410" s="258"/>
      <c r="LGW410" s="258"/>
      <c r="LGX410" s="258"/>
      <c r="LGY410" s="258"/>
      <c r="LGZ410" s="258"/>
      <c r="LHA410" s="258"/>
      <c r="LHB410" s="258"/>
      <c r="LHC410" s="258"/>
      <c r="LHD410" s="258"/>
      <c r="LHE410" s="258"/>
      <c r="LHF410" s="258"/>
      <c r="LHG410" s="258"/>
      <c r="LHH410" s="258"/>
      <c r="LHI410" s="258"/>
      <c r="LHJ410" s="258"/>
      <c r="LHK410" s="258"/>
      <c r="LHL410" s="258"/>
      <c r="LHM410" s="258"/>
      <c r="LHN410" s="258"/>
      <c r="LHO410" s="258"/>
      <c r="LHP410" s="258"/>
      <c r="LHQ410" s="258"/>
      <c r="LHR410" s="258"/>
      <c r="LHS410" s="258"/>
      <c r="LHT410" s="258"/>
      <c r="LHU410" s="258"/>
      <c r="LHV410" s="258"/>
      <c r="LHW410" s="258"/>
      <c r="LHX410" s="258"/>
      <c r="LHY410" s="258"/>
      <c r="LHZ410" s="258"/>
      <c r="LIA410" s="258"/>
      <c r="LIB410" s="258"/>
      <c r="LIC410" s="258"/>
      <c r="LID410" s="258"/>
      <c r="LIE410" s="258"/>
      <c r="LIF410" s="258"/>
      <c r="LIG410" s="258"/>
      <c r="LIH410" s="258"/>
      <c r="LII410" s="258"/>
      <c r="LIJ410" s="258"/>
      <c r="LIK410" s="258"/>
      <c r="LIL410" s="258"/>
      <c r="LIM410" s="258"/>
      <c r="LIN410" s="258"/>
      <c r="LIO410" s="258"/>
      <c r="LIP410" s="258"/>
      <c r="LIQ410" s="258"/>
      <c r="LIR410" s="258"/>
      <c r="LIS410" s="258"/>
      <c r="LIT410" s="258"/>
      <c r="LIU410" s="258"/>
      <c r="LIV410" s="258"/>
      <c r="LIW410" s="258"/>
      <c r="LIX410" s="258"/>
      <c r="LIY410" s="258"/>
      <c r="LIZ410" s="258"/>
      <c r="LJA410" s="258"/>
      <c r="LJB410" s="258"/>
      <c r="LJC410" s="258"/>
      <c r="LJD410" s="258"/>
      <c r="LJE410" s="258"/>
      <c r="LJF410" s="258"/>
      <c r="LJG410" s="258"/>
      <c r="LJH410" s="258"/>
      <c r="LJI410" s="258"/>
      <c r="LJJ410" s="258"/>
      <c r="LJK410" s="258"/>
      <c r="LJL410" s="258"/>
      <c r="LJM410" s="258"/>
      <c r="LJN410" s="258"/>
      <c r="LJO410" s="258"/>
      <c r="LJP410" s="258"/>
      <c r="LJQ410" s="258"/>
      <c r="LJR410" s="258"/>
      <c r="LJS410" s="258"/>
      <c r="LJT410" s="258"/>
      <c r="LJU410" s="258"/>
      <c r="LJV410" s="258"/>
      <c r="LJW410" s="258"/>
      <c r="LJX410" s="258"/>
      <c r="LJY410" s="258"/>
      <c r="LJZ410" s="258"/>
      <c r="LKA410" s="258"/>
      <c r="LKB410" s="258"/>
      <c r="LKC410" s="258"/>
      <c r="LKD410" s="258"/>
      <c r="LKE410" s="258"/>
      <c r="LKF410" s="258"/>
      <c r="LKG410" s="258"/>
      <c r="LKH410" s="258"/>
      <c r="LKI410" s="258"/>
      <c r="LKJ410" s="258"/>
      <c r="LKK410" s="258"/>
      <c r="LKL410" s="258"/>
      <c r="LKM410" s="258"/>
      <c r="LKN410" s="258"/>
      <c r="LKO410" s="258"/>
      <c r="LKP410" s="258"/>
      <c r="LKQ410" s="258"/>
      <c r="LKR410" s="258"/>
      <c r="LKS410" s="258"/>
      <c r="LKT410" s="258"/>
      <c r="LKU410" s="258"/>
      <c r="LKV410" s="258"/>
      <c r="LKW410" s="258"/>
      <c r="LKX410" s="258"/>
      <c r="LKY410" s="258"/>
      <c r="LKZ410" s="258"/>
      <c r="LLA410" s="258"/>
      <c r="LLB410" s="258"/>
      <c r="LLC410" s="258"/>
      <c r="LLD410" s="258"/>
      <c r="LLE410" s="258"/>
      <c r="LLF410" s="258"/>
      <c r="LLG410" s="258"/>
      <c r="LLH410" s="258"/>
      <c r="LLI410" s="258"/>
      <c r="LLJ410" s="258"/>
      <c r="LLK410" s="258"/>
      <c r="LLL410" s="258"/>
      <c r="LLM410" s="258"/>
      <c r="LLN410" s="258"/>
      <c r="LLO410" s="258"/>
      <c r="LLP410" s="258"/>
      <c r="LLQ410" s="258"/>
      <c r="LLR410" s="258"/>
      <c r="LLS410" s="258"/>
      <c r="LLT410" s="258"/>
      <c r="LLU410" s="258"/>
      <c r="LLV410" s="258"/>
      <c r="LLW410" s="258"/>
      <c r="LLX410" s="258"/>
      <c r="LLY410" s="258"/>
      <c r="LLZ410" s="258"/>
      <c r="LMA410" s="258"/>
      <c r="LMB410" s="258"/>
      <c r="LMC410" s="258"/>
      <c r="LMD410" s="258"/>
      <c r="LME410" s="258"/>
      <c r="LMF410" s="258"/>
      <c r="LMG410" s="258"/>
      <c r="LMH410" s="258"/>
      <c r="LMI410" s="258"/>
      <c r="LMJ410" s="258"/>
      <c r="LMK410" s="258"/>
      <c r="LML410" s="258"/>
      <c r="LMM410" s="258"/>
      <c r="LMN410" s="258"/>
      <c r="LMO410" s="258"/>
      <c r="LMP410" s="258"/>
      <c r="LMQ410" s="258"/>
      <c r="LMR410" s="258"/>
      <c r="LMS410" s="258"/>
      <c r="LMT410" s="258"/>
      <c r="LMU410" s="258"/>
      <c r="LMV410" s="258"/>
      <c r="LMW410" s="258"/>
      <c r="LMX410" s="258"/>
      <c r="LMY410" s="258"/>
      <c r="LMZ410" s="258"/>
      <c r="LNA410" s="258"/>
      <c r="LNB410" s="258"/>
      <c r="LNC410" s="258"/>
      <c r="LND410" s="258"/>
      <c r="LNE410" s="258"/>
      <c r="LNF410" s="258"/>
      <c r="LNG410" s="258"/>
      <c r="LNH410" s="258"/>
      <c r="LNI410" s="258"/>
      <c r="LNJ410" s="258"/>
      <c r="LNK410" s="258"/>
      <c r="LNL410" s="258"/>
      <c r="LNM410" s="258"/>
      <c r="LNN410" s="258"/>
      <c r="LNO410" s="258"/>
      <c r="LNP410" s="258"/>
      <c r="LNQ410" s="258"/>
      <c r="LNR410" s="258"/>
      <c r="LNS410" s="258"/>
      <c r="LNT410" s="258"/>
      <c r="LNU410" s="258"/>
      <c r="LNV410" s="258"/>
      <c r="LNW410" s="258"/>
      <c r="LNX410" s="258"/>
      <c r="LNY410" s="258"/>
      <c r="LNZ410" s="258"/>
      <c r="LOA410" s="258"/>
      <c r="LOB410" s="258"/>
      <c r="LOC410" s="258"/>
      <c r="LOD410" s="258"/>
      <c r="LOE410" s="258"/>
      <c r="LOF410" s="258"/>
      <c r="LOG410" s="258"/>
      <c r="LOH410" s="258"/>
      <c r="LOI410" s="258"/>
      <c r="LOJ410" s="258"/>
      <c r="LOK410" s="258"/>
      <c r="LOL410" s="258"/>
      <c r="LOM410" s="258"/>
      <c r="LON410" s="258"/>
      <c r="LOO410" s="258"/>
      <c r="LOP410" s="258"/>
      <c r="LOQ410" s="258"/>
      <c r="LOR410" s="258"/>
      <c r="LOS410" s="258"/>
      <c r="LOT410" s="258"/>
      <c r="LOU410" s="258"/>
      <c r="LOV410" s="258"/>
      <c r="LOW410" s="258"/>
      <c r="LOX410" s="258"/>
      <c r="LOY410" s="258"/>
      <c r="LOZ410" s="258"/>
      <c r="LPA410" s="258"/>
      <c r="LPB410" s="258"/>
      <c r="LPC410" s="258"/>
      <c r="LPD410" s="258"/>
      <c r="LPE410" s="258"/>
      <c r="LPF410" s="258"/>
      <c r="LPG410" s="258"/>
      <c r="LPH410" s="258"/>
      <c r="LPI410" s="258"/>
      <c r="LPJ410" s="258"/>
      <c r="LPK410" s="258"/>
      <c r="LPL410" s="258"/>
      <c r="LPM410" s="258"/>
      <c r="LPN410" s="258"/>
      <c r="LPO410" s="258"/>
      <c r="LPP410" s="258"/>
      <c r="LPQ410" s="258"/>
      <c r="LPR410" s="258"/>
      <c r="LPS410" s="258"/>
      <c r="LPT410" s="258"/>
      <c r="LPU410" s="258"/>
      <c r="LPV410" s="258"/>
      <c r="LPW410" s="258"/>
      <c r="LPX410" s="258"/>
      <c r="LPY410" s="258"/>
      <c r="LPZ410" s="258"/>
      <c r="LQA410" s="258"/>
      <c r="LQB410" s="258"/>
      <c r="LQC410" s="258"/>
      <c r="LQD410" s="258"/>
      <c r="LQE410" s="258"/>
      <c r="LQF410" s="258"/>
      <c r="LQG410" s="258"/>
      <c r="LQH410" s="258"/>
      <c r="LQI410" s="258"/>
      <c r="LQJ410" s="258"/>
      <c r="LQK410" s="258"/>
      <c r="LQL410" s="258"/>
      <c r="LQM410" s="258"/>
      <c r="LQN410" s="258"/>
      <c r="LQO410" s="258"/>
      <c r="LQP410" s="258"/>
      <c r="LQQ410" s="258"/>
      <c r="LQR410" s="258"/>
      <c r="LQS410" s="258"/>
      <c r="LQT410" s="258"/>
      <c r="LQU410" s="258"/>
      <c r="LQV410" s="258"/>
      <c r="LQW410" s="258"/>
      <c r="LQX410" s="258"/>
      <c r="LQY410" s="258"/>
      <c r="LQZ410" s="258"/>
      <c r="LRA410" s="258"/>
      <c r="LRB410" s="258"/>
      <c r="LRC410" s="258"/>
      <c r="LRD410" s="258"/>
      <c r="LRE410" s="258"/>
      <c r="LRF410" s="258"/>
      <c r="LRG410" s="258"/>
      <c r="LRH410" s="258"/>
      <c r="LRI410" s="258"/>
      <c r="LRJ410" s="258"/>
      <c r="LRK410" s="258"/>
      <c r="LRL410" s="258"/>
      <c r="LRM410" s="258"/>
      <c r="LRN410" s="258"/>
      <c r="LRO410" s="258"/>
      <c r="LRP410" s="258"/>
      <c r="LRQ410" s="258"/>
      <c r="LRR410" s="258"/>
      <c r="LRS410" s="258"/>
      <c r="LRT410" s="258"/>
      <c r="LRU410" s="258"/>
      <c r="LRV410" s="258"/>
      <c r="LRW410" s="258"/>
      <c r="LRX410" s="258"/>
      <c r="LRY410" s="258"/>
      <c r="LRZ410" s="258"/>
      <c r="LSA410" s="258"/>
      <c r="LSB410" s="258"/>
      <c r="LSC410" s="258"/>
      <c r="LSD410" s="258"/>
      <c r="LSE410" s="258"/>
      <c r="LSF410" s="258"/>
      <c r="LSG410" s="258"/>
      <c r="LSH410" s="258"/>
      <c r="LSI410" s="258"/>
      <c r="LSJ410" s="258"/>
      <c r="LSK410" s="258"/>
      <c r="LSL410" s="258"/>
      <c r="LSM410" s="258"/>
      <c r="LSN410" s="258"/>
      <c r="LSO410" s="258"/>
      <c r="LSP410" s="258"/>
      <c r="LSQ410" s="258"/>
      <c r="LSR410" s="258"/>
      <c r="LSS410" s="258"/>
      <c r="LST410" s="258"/>
      <c r="LSU410" s="258"/>
      <c r="LSV410" s="258"/>
      <c r="LSW410" s="258"/>
      <c r="LSX410" s="258"/>
      <c r="LSY410" s="258"/>
      <c r="LSZ410" s="258"/>
      <c r="LTA410" s="258"/>
      <c r="LTB410" s="258"/>
      <c r="LTC410" s="258"/>
      <c r="LTD410" s="258"/>
      <c r="LTE410" s="258"/>
      <c r="LTF410" s="258"/>
      <c r="LTG410" s="258"/>
      <c r="LTH410" s="258"/>
      <c r="LTI410" s="258"/>
      <c r="LTJ410" s="258"/>
      <c r="LTK410" s="258"/>
      <c r="LTL410" s="258"/>
      <c r="LTM410" s="258"/>
      <c r="LTN410" s="258"/>
      <c r="LTO410" s="258"/>
      <c r="LTP410" s="258"/>
      <c r="LTQ410" s="258"/>
      <c r="LTR410" s="258"/>
      <c r="LTS410" s="258"/>
      <c r="LTT410" s="258"/>
      <c r="LTU410" s="258"/>
      <c r="LTV410" s="258"/>
      <c r="LTW410" s="258"/>
      <c r="LTX410" s="258"/>
      <c r="LTY410" s="258"/>
      <c r="LTZ410" s="258"/>
      <c r="LUA410" s="258"/>
      <c r="LUB410" s="258"/>
      <c r="LUC410" s="258"/>
      <c r="LUD410" s="258"/>
      <c r="LUE410" s="258"/>
      <c r="LUF410" s="258"/>
      <c r="LUG410" s="258"/>
      <c r="LUH410" s="258"/>
      <c r="LUI410" s="258"/>
      <c r="LUJ410" s="258"/>
      <c r="LUK410" s="258"/>
      <c r="LUL410" s="258"/>
      <c r="LUM410" s="258"/>
      <c r="LUN410" s="258"/>
      <c r="LUO410" s="258"/>
      <c r="LUP410" s="258"/>
      <c r="LUQ410" s="258"/>
      <c r="LUR410" s="258"/>
      <c r="LUS410" s="258"/>
      <c r="LUT410" s="258"/>
      <c r="LUU410" s="258"/>
      <c r="LUV410" s="258"/>
      <c r="LUW410" s="258"/>
      <c r="LUX410" s="258"/>
      <c r="LUY410" s="258"/>
      <c r="LUZ410" s="258"/>
      <c r="LVA410" s="258"/>
      <c r="LVB410" s="258"/>
      <c r="LVC410" s="258"/>
      <c r="LVD410" s="258"/>
      <c r="LVE410" s="258"/>
      <c r="LVF410" s="258"/>
      <c r="LVG410" s="258"/>
      <c r="LVH410" s="258"/>
      <c r="LVI410" s="258"/>
      <c r="LVJ410" s="258"/>
      <c r="LVK410" s="258"/>
      <c r="LVL410" s="258"/>
      <c r="LVM410" s="258"/>
      <c r="LVN410" s="258"/>
      <c r="LVO410" s="258"/>
      <c r="LVP410" s="258"/>
      <c r="LVQ410" s="258"/>
      <c r="LVR410" s="258"/>
      <c r="LVS410" s="258"/>
      <c r="LVT410" s="258"/>
      <c r="LVU410" s="258"/>
      <c r="LVV410" s="258"/>
      <c r="LVW410" s="258"/>
      <c r="LVX410" s="258"/>
      <c r="LVY410" s="258"/>
      <c r="LVZ410" s="258"/>
      <c r="LWA410" s="258"/>
      <c r="LWB410" s="258"/>
      <c r="LWC410" s="258"/>
      <c r="LWD410" s="258"/>
      <c r="LWE410" s="258"/>
      <c r="LWF410" s="258"/>
      <c r="LWG410" s="258"/>
      <c r="LWH410" s="258"/>
      <c r="LWI410" s="258"/>
      <c r="LWJ410" s="258"/>
      <c r="LWK410" s="258"/>
      <c r="LWL410" s="258"/>
      <c r="LWM410" s="258"/>
      <c r="LWN410" s="258"/>
      <c r="LWO410" s="258"/>
      <c r="LWP410" s="258"/>
      <c r="LWQ410" s="258"/>
      <c r="LWR410" s="258"/>
      <c r="LWS410" s="258"/>
      <c r="LWT410" s="258"/>
      <c r="LWU410" s="258"/>
      <c r="LWV410" s="258"/>
      <c r="LWW410" s="258"/>
      <c r="LWX410" s="258"/>
      <c r="LWY410" s="258"/>
      <c r="LWZ410" s="258"/>
      <c r="LXA410" s="258"/>
      <c r="LXB410" s="258"/>
      <c r="LXC410" s="258"/>
      <c r="LXD410" s="258"/>
      <c r="LXE410" s="258"/>
      <c r="LXF410" s="258"/>
      <c r="LXG410" s="258"/>
      <c r="LXH410" s="258"/>
      <c r="LXI410" s="258"/>
      <c r="LXJ410" s="258"/>
      <c r="LXK410" s="258"/>
      <c r="LXL410" s="258"/>
      <c r="LXM410" s="258"/>
      <c r="LXN410" s="258"/>
      <c r="LXO410" s="258"/>
      <c r="LXP410" s="258"/>
      <c r="LXQ410" s="258"/>
      <c r="LXR410" s="258"/>
      <c r="LXS410" s="258"/>
      <c r="LXT410" s="258"/>
      <c r="LXU410" s="258"/>
      <c r="LXV410" s="258"/>
      <c r="LXW410" s="258"/>
      <c r="LXX410" s="258"/>
      <c r="LXY410" s="258"/>
      <c r="LXZ410" s="258"/>
      <c r="LYA410" s="258"/>
      <c r="LYB410" s="258"/>
      <c r="LYC410" s="258"/>
      <c r="LYD410" s="258"/>
      <c r="LYE410" s="258"/>
      <c r="LYF410" s="258"/>
      <c r="LYG410" s="258"/>
      <c r="LYH410" s="258"/>
      <c r="LYI410" s="258"/>
      <c r="LYJ410" s="258"/>
      <c r="LYK410" s="258"/>
      <c r="LYL410" s="258"/>
      <c r="LYM410" s="258"/>
      <c r="LYN410" s="258"/>
      <c r="LYO410" s="258"/>
      <c r="LYP410" s="258"/>
      <c r="LYQ410" s="258"/>
      <c r="LYR410" s="258"/>
      <c r="LYS410" s="258"/>
      <c r="LYT410" s="258"/>
      <c r="LYU410" s="258"/>
      <c r="LYV410" s="258"/>
      <c r="LYW410" s="258"/>
      <c r="LYX410" s="258"/>
      <c r="LYY410" s="258"/>
      <c r="LYZ410" s="258"/>
      <c r="LZA410" s="258"/>
      <c r="LZB410" s="258"/>
      <c r="LZC410" s="258"/>
      <c r="LZD410" s="258"/>
      <c r="LZE410" s="258"/>
      <c r="LZF410" s="258"/>
      <c r="LZG410" s="258"/>
      <c r="LZH410" s="258"/>
      <c r="LZI410" s="258"/>
      <c r="LZJ410" s="258"/>
      <c r="LZK410" s="258"/>
      <c r="LZL410" s="258"/>
      <c r="LZM410" s="258"/>
      <c r="LZN410" s="258"/>
      <c r="LZO410" s="258"/>
      <c r="LZP410" s="258"/>
      <c r="LZQ410" s="258"/>
      <c r="LZR410" s="258"/>
      <c r="LZS410" s="258"/>
      <c r="LZT410" s="258"/>
      <c r="LZU410" s="258"/>
      <c r="LZV410" s="258"/>
      <c r="LZW410" s="258"/>
      <c r="LZX410" s="258"/>
      <c r="LZY410" s="258"/>
      <c r="LZZ410" s="258"/>
      <c r="MAA410" s="258"/>
      <c r="MAB410" s="258"/>
      <c r="MAC410" s="258"/>
      <c r="MAD410" s="258"/>
      <c r="MAE410" s="258"/>
      <c r="MAF410" s="258"/>
      <c r="MAG410" s="258"/>
      <c r="MAH410" s="258"/>
      <c r="MAI410" s="258"/>
      <c r="MAJ410" s="258"/>
      <c r="MAK410" s="258"/>
      <c r="MAL410" s="258"/>
      <c r="MAM410" s="258"/>
      <c r="MAN410" s="258"/>
      <c r="MAO410" s="258"/>
      <c r="MAP410" s="258"/>
      <c r="MAQ410" s="258"/>
      <c r="MAR410" s="258"/>
      <c r="MAS410" s="258"/>
      <c r="MAT410" s="258"/>
      <c r="MAU410" s="258"/>
      <c r="MAV410" s="258"/>
      <c r="MAW410" s="258"/>
      <c r="MAX410" s="258"/>
      <c r="MAY410" s="258"/>
      <c r="MAZ410" s="258"/>
      <c r="MBA410" s="258"/>
      <c r="MBB410" s="258"/>
      <c r="MBC410" s="258"/>
      <c r="MBD410" s="258"/>
      <c r="MBE410" s="258"/>
      <c r="MBF410" s="258"/>
      <c r="MBG410" s="258"/>
      <c r="MBH410" s="258"/>
      <c r="MBI410" s="258"/>
      <c r="MBJ410" s="258"/>
      <c r="MBK410" s="258"/>
      <c r="MBL410" s="258"/>
      <c r="MBM410" s="258"/>
      <c r="MBN410" s="258"/>
      <c r="MBO410" s="258"/>
      <c r="MBP410" s="258"/>
      <c r="MBQ410" s="258"/>
      <c r="MBR410" s="258"/>
      <c r="MBS410" s="258"/>
      <c r="MBT410" s="258"/>
      <c r="MBU410" s="258"/>
      <c r="MBV410" s="258"/>
      <c r="MBW410" s="258"/>
      <c r="MBX410" s="258"/>
      <c r="MBY410" s="258"/>
      <c r="MBZ410" s="258"/>
      <c r="MCA410" s="258"/>
      <c r="MCB410" s="258"/>
      <c r="MCC410" s="258"/>
      <c r="MCD410" s="258"/>
      <c r="MCE410" s="258"/>
      <c r="MCF410" s="258"/>
      <c r="MCG410" s="258"/>
      <c r="MCH410" s="258"/>
      <c r="MCI410" s="258"/>
      <c r="MCJ410" s="258"/>
      <c r="MCK410" s="258"/>
      <c r="MCL410" s="258"/>
      <c r="MCM410" s="258"/>
      <c r="MCN410" s="258"/>
      <c r="MCO410" s="258"/>
      <c r="MCP410" s="258"/>
      <c r="MCQ410" s="258"/>
      <c r="MCR410" s="258"/>
      <c r="MCS410" s="258"/>
      <c r="MCT410" s="258"/>
      <c r="MCU410" s="258"/>
      <c r="MCV410" s="258"/>
      <c r="MCW410" s="258"/>
      <c r="MCX410" s="258"/>
      <c r="MCY410" s="258"/>
      <c r="MCZ410" s="258"/>
      <c r="MDA410" s="258"/>
      <c r="MDB410" s="258"/>
      <c r="MDC410" s="258"/>
      <c r="MDD410" s="258"/>
      <c r="MDE410" s="258"/>
      <c r="MDF410" s="258"/>
      <c r="MDG410" s="258"/>
      <c r="MDH410" s="258"/>
      <c r="MDI410" s="258"/>
      <c r="MDJ410" s="258"/>
      <c r="MDK410" s="258"/>
      <c r="MDL410" s="258"/>
      <c r="MDM410" s="258"/>
      <c r="MDN410" s="258"/>
      <c r="MDO410" s="258"/>
      <c r="MDP410" s="258"/>
      <c r="MDQ410" s="258"/>
      <c r="MDR410" s="258"/>
      <c r="MDS410" s="258"/>
      <c r="MDT410" s="258"/>
      <c r="MDU410" s="258"/>
      <c r="MDV410" s="258"/>
      <c r="MDW410" s="258"/>
      <c r="MDX410" s="258"/>
      <c r="MDY410" s="258"/>
      <c r="MDZ410" s="258"/>
      <c r="MEA410" s="258"/>
      <c r="MEB410" s="258"/>
      <c r="MEC410" s="258"/>
      <c r="MED410" s="258"/>
      <c r="MEE410" s="258"/>
      <c r="MEF410" s="258"/>
      <c r="MEG410" s="258"/>
      <c r="MEH410" s="258"/>
      <c r="MEI410" s="258"/>
      <c r="MEJ410" s="258"/>
      <c r="MEK410" s="258"/>
      <c r="MEL410" s="258"/>
      <c r="MEM410" s="258"/>
      <c r="MEN410" s="258"/>
      <c r="MEO410" s="258"/>
      <c r="MEP410" s="258"/>
      <c r="MEQ410" s="258"/>
      <c r="MER410" s="258"/>
      <c r="MES410" s="258"/>
      <c r="MET410" s="258"/>
      <c r="MEU410" s="258"/>
      <c r="MEV410" s="258"/>
      <c r="MEW410" s="258"/>
      <c r="MEX410" s="258"/>
      <c r="MEY410" s="258"/>
      <c r="MEZ410" s="258"/>
      <c r="MFA410" s="258"/>
      <c r="MFB410" s="258"/>
      <c r="MFC410" s="258"/>
      <c r="MFD410" s="258"/>
      <c r="MFE410" s="258"/>
      <c r="MFF410" s="258"/>
      <c r="MFG410" s="258"/>
      <c r="MFH410" s="258"/>
      <c r="MFI410" s="258"/>
      <c r="MFJ410" s="258"/>
      <c r="MFK410" s="258"/>
      <c r="MFL410" s="258"/>
      <c r="MFM410" s="258"/>
      <c r="MFN410" s="258"/>
      <c r="MFO410" s="258"/>
      <c r="MFP410" s="258"/>
      <c r="MFQ410" s="258"/>
      <c r="MFR410" s="258"/>
      <c r="MFS410" s="258"/>
      <c r="MFT410" s="258"/>
      <c r="MFU410" s="258"/>
      <c r="MFV410" s="258"/>
      <c r="MFW410" s="258"/>
      <c r="MFX410" s="258"/>
      <c r="MFY410" s="258"/>
      <c r="MFZ410" s="258"/>
      <c r="MGA410" s="258"/>
      <c r="MGB410" s="258"/>
      <c r="MGC410" s="258"/>
      <c r="MGD410" s="258"/>
      <c r="MGE410" s="258"/>
      <c r="MGF410" s="258"/>
      <c r="MGG410" s="258"/>
      <c r="MGH410" s="258"/>
      <c r="MGI410" s="258"/>
      <c r="MGJ410" s="258"/>
      <c r="MGK410" s="258"/>
      <c r="MGL410" s="258"/>
      <c r="MGM410" s="258"/>
      <c r="MGN410" s="258"/>
      <c r="MGO410" s="258"/>
      <c r="MGP410" s="258"/>
      <c r="MGQ410" s="258"/>
      <c r="MGR410" s="258"/>
      <c r="MGS410" s="258"/>
      <c r="MGT410" s="258"/>
      <c r="MGU410" s="258"/>
      <c r="MGV410" s="258"/>
      <c r="MGW410" s="258"/>
      <c r="MGX410" s="258"/>
      <c r="MGY410" s="258"/>
      <c r="MGZ410" s="258"/>
      <c r="MHA410" s="258"/>
      <c r="MHB410" s="258"/>
      <c r="MHC410" s="258"/>
      <c r="MHD410" s="258"/>
      <c r="MHE410" s="258"/>
      <c r="MHF410" s="258"/>
      <c r="MHG410" s="258"/>
      <c r="MHH410" s="258"/>
      <c r="MHI410" s="258"/>
      <c r="MHJ410" s="258"/>
      <c r="MHK410" s="258"/>
      <c r="MHL410" s="258"/>
      <c r="MHM410" s="258"/>
      <c r="MHN410" s="258"/>
      <c r="MHO410" s="258"/>
      <c r="MHP410" s="258"/>
      <c r="MHQ410" s="258"/>
      <c r="MHR410" s="258"/>
      <c r="MHS410" s="258"/>
      <c r="MHT410" s="258"/>
      <c r="MHU410" s="258"/>
      <c r="MHV410" s="258"/>
      <c r="MHW410" s="258"/>
      <c r="MHX410" s="258"/>
      <c r="MHY410" s="258"/>
      <c r="MHZ410" s="258"/>
      <c r="MIA410" s="258"/>
      <c r="MIB410" s="258"/>
      <c r="MIC410" s="258"/>
      <c r="MID410" s="258"/>
      <c r="MIE410" s="258"/>
      <c r="MIF410" s="258"/>
      <c r="MIG410" s="258"/>
      <c r="MIH410" s="258"/>
      <c r="MII410" s="258"/>
      <c r="MIJ410" s="258"/>
      <c r="MIK410" s="258"/>
      <c r="MIL410" s="258"/>
      <c r="MIM410" s="258"/>
      <c r="MIN410" s="258"/>
      <c r="MIO410" s="258"/>
      <c r="MIP410" s="258"/>
      <c r="MIQ410" s="258"/>
      <c r="MIR410" s="258"/>
      <c r="MIS410" s="258"/>
      <c r="MIT410" s="258"/>
      <c r="MIU410" s="258"/>
      <c r="MIV410" s="258"/>
      <c r="MIW410" s="258"/>
      <c r="MIX410" s="258"/>
      <c r="MIY410" s="258"/>
      <c r="MIZ410" s="258"/>
      <c r="MJA410" s="258"/>
      <c r="MJB410" s="258"/>
      <c r="MJC410" s="258"/>
      <c r="MJD410" s="258"/>
      <c r="MJE410" s="258"/>
      <c r="MJF410" s="258"/>
      <c r="MJG410" s="258"/>
      <c r="MJH410" s="258"/>
      <c r="MJI410" s="258"/>
      <c r="MJJ410" s="258"/>
      <c r="MJK410" s="258"/>
      <c r="MJL410" s="258"/>
      <c r="MJM410" s="258"/>
      <c r="MJN410" s="258"/>
      <c r="MJO410" s="258"/>
      <c r="MJP410" s="258"/>
      <c r="MJQ410" s="258"/>
      <c r="MJR410" s="258"/>
      <c r="MJS410" s="258"/>
      <c r="MJT410" s="258"/>
      <c r="MJU410" s="258"/>
      <c r="MJV410" s="258"/>
      <c r="MJW410" s="258"/>
      <c r="MJX410" s="258"/>
      <c r="MJY410" s="258"/>
      <c r="MJZ410" s="258"/>
      <c r="MKA410" s="258"/>
      <c r="MKB410" s="258"/>
      <c r="MKC410" s="258"/>
      <c r="MKD410" s="258"/>
      <c r="MKE410" s="258"/>
      <c r="MKF410" s="258"/>
      <c r="MKG410" s="258"/>
      <c r="MKH410" s="258"/>
      <c r="MKI410" s="258"/>
      <c r="MKJ410" s="258"/>
      <c r="MKK410" s="258"/>
      <c r="MKL410" s="258"/>
      <c r="MKM410" s="258"/>
      <c r="MKN410" s="258"/>
      <c r="MKO410" s="258"/>
      <c r="MKP410" s="258"/>
      <c r="MKQ410" s="258"/>
      <c r="MKR410" s="258"/>
      <c r="MKS410" s="258"/>
      <c r="MKT410" s="258"/>
      <c r="MKU410" s="258"/>
      <c r="MKV410" s="258"/>
      <c r="MKW410" s="258"/>
      <c r="MKX410" s="258"/>
      <c r="MKY410" s="258"/>
      <c r="MKZ410" s="258"/>
      <c r="MLA410" s="258"/>
      <c r="MLB410" s="258"/>
      <c r="MLC410" s="258"/>
      <c r="MLD410" s="258"/>
      <c r="MLE410" s="258"/>
      <c r="MLF410" s="258"/>
      <c r="MLG410" s="258"/>
      <c r="MLH410" s="258"/>
      <c r="MLI410" s="258"/>
      <c r="MLJ410" s="258"/>
      <c r="MLK410" s="258"/>
      <c r="MLL410" s="258"/>
      <c r="MLM410" s="258"/>
      <c r="MLN410" s="258"/>
      <c r="MLO410" s="258"/>
      <c r="MLP410" s="258"/>
      <c r="MLQ410" s="258"/>
      <c r="MLR410" s="258"/>
      <c r="MLS410" s="258"/>
      <c r="MLT410" s="258"/>
      <c r="MLU410" s="258"/>
      <c r="MLV410" s="258"/>
      <c r="MLW410" s="258"/>
      <c r="MLX410" s="258"/>
      <c r="MLY410" s="258"/>
      <c r="MLZ410" s="258"/>
      <c r="MMA410" s="258"/>
      <c r="MMB410" s="258"/>
      <c r="MMC410" s="258"/>
      <c r="MMD410" s="258"/>
      <c r="MME410" s="258"/>
      <c r="MMF410" s="258"/>
      <c r="MMG410" s="258"/>
      <c r="MMH410" s="258"/>
      <c r="MMI410" s="258"/>
      <c r="MMJ410" s="258"/>
      <c r="MMK410" s="258"/>
      <c r="MML410" s="258"/>
      <c r="MMM410" s="258"/>
      <c r="MMN410" s="258"/>
      <c r="MMO410" s="258"/>
      <c r="MMP410" s="258"/>
      <c r="MMQ410" s="258"/>
      <c r="MMR410" s="258"/>
      <c r="MMS410" s="258"/>
      <c r="MMT410" s="258"/>
      <c r="MMU410" s="258"/>
      <c r="MMV410" s="258"/>
      <c r="MMW410" s="258"/>
      <c r="MMX410" s="258"/>
      <c r="MMY410" s="258"/>
      <c r="MMZ410" s="258"/>
      <c r="MNA410" s="258"/>
      <c r="MNB410" s="258"/>
      <c r="MNC410" s="258"/>
      <c r="MND410" s="258"/>
      <c r="MNE410" s="258"/>
      <c r="MNF410" s="258"/>
      <c r="MNG410" s="258"/>
      <c r="MNH410" s="258"/>
      <c r="MNI410" s="258"/>
      <c r="MNJ410" s="258"/>
      <c r="MNK410" s="258"/>
      <c r="MNL410" s="258"/>
      <c r="MNM410" s="258"/>
      <c r="MNN410" s="258"/>
      <c r="MNO410" s="258"/>
      <c r="MNP410" s="258"/>
      <c r="MNQ410" s="258"/>
      <c r="MNR410" s="258"/>
      <c r="MNS410" s="258"/>
      <c r="MNT410" s="258"/>
      <c r="MNU410" s="258"/>
      <c r="MNV410" s="258"/>
      <c r="MNW410" s="258"/>
      <c r="MNX410" s="258"/>
      <c r="MNY410" s="258"/>
      <c r="MNZ410" s="258"/>
      <c r="MOA410" s="258"/>
      <c r="MOB410" s="258"/>
      <c r="MOC410" s="258"/>
      <c r="MOD410" s="258"/>
      <c r="MOE410" s="258"/>
      <c r="MOF410" s="258"/>
      <c r="MOG410" s="258"/>
      <c r="MOH410" s="258"/>
      <c r="MOI410" s="258"/>
      <c r="MOJ410" s="258"/>
      <c r="MOK410" s="258"/>
      <c r="MOL410" s="258"/>
      <c r="MOM410" s="258"/>
      <c r="MON410" s="258"/>
      <c r="MOO410" s="258"/>
      <c r="MOP410" s="258"/>
      <c r="MOQ410" s="258"/>
      <c r="MOR410" s="258"/>
      <c r="MOS410" s="258"/>
      <c r="MOT410" s="258"/>
      <c r="MOU410" s="258"/>
      <c r="MOV410" s="258"/>
      <c r="MOW410" s="258"/>
      <c r="MOX410" s="258"/>
      <c r="MOY410" s="258"/>
      <c r="MOZ410" s="258"/>
      <c r="MPA410" s="258"/>
      <c r="MPB410" s="258"/>
      <c r="MPC410" s="258"/>
      <c r="MPD410" s="258"/>
      <c r="MPE410" s="258"/>
      <c r="MPF410" s="258"/>
      <c r="MPG410" s="258"/>
      <c r="MPH410" s="258"/>
      <c r="MPI410" s="258"/>
      <c r="MPJ410" s="258"/>
      <c r="MPK410" s="258"/>
      <c r="MPL410" s="258"/>
      <c r="MPM410" s="258"/>
      <c r="MPN410" s="258"/>
      <c r="MPO410" s="258"/>
      <c r="MPP410" s="258"/>
      <c r="MPQ410" s="258"/>
      <c r="MPR410" s="258"/>
      <c r="MPS410" s="258"/>
      <c r="MPT410" s="258"/>
      <c r="MPU410" s="258"/>
      <c r="MPV410" s="258"/>
      <c r="MPW410" s="258"/>
      <c r="MPX410" s="258"/>
      <c r="MPY410" s="258"/>
      <c r="MPZ410" s="258"/>
      <c r="MQA410" s="258"/>
      <c r="MQB410" s="258"/>
      <c r="MQC410" s="258"/>
      <c r="MQD410" s="258"/>
      <c r="MQE410" s="258"/>
      <c r="MQF410" s="258"/>
      <c r="MQG410" s="258"/>
      <c r="MQH410" s="258"/>
      <c r="MQI410" s="258"/>
      <c r="MQJ410" s="258"/>
      <c r="MQK410" s="258"/>
      <c r="MQL410" s="258"/>
      <c r="MQM410" s="258"/>
      <c r="MQN410" s="258"/>
      <c r="MQO410" s="258"/>
      <c r="MQP410" s="258"/>
      <c r="MQQ410" s="258"/>
      <c r="MQR410" s="258"/>
      <c r="MQS410" s="258"/>
      <c r="MQT410" s="258"/>
      <c r="MQU410" s="258"/>
      <c r="MQV410" s="258"/>
      <c r="MQW410" s="258"/>
      <c r="MQX410" s="258"/>
      <c r="MQY410" s="258"/>
      <c r="MQZ410" s="258"/>
      <c r="MRA410" s="258"/>
      <c r="MRB410" s="258"/>
      <c r="MRC410" s="258"/>
      <c r="MRD410" s="258"/>
      <c r="MRE410" s="258"/>
      <c r="MRF410" s="258"/>
      <c r="MRG410" s="258"/>
      <c r="MRH410" s="258"/>
      <c r="MRI410" s="258"/>
      <c r="MRJ410" s="258"/>
      <c r="MRK410" s="258"/>
      <c r="MRL410" s="258"/>
      <c r="MRM410" s="258"/>
      <c r="MRN410" s="258"/>
      <c r="MRO410" s="258"/>
      <c r="MRP410" s="258"/>
      <c r="MRQ410" s="258"/>
      <c r="MRR410" s="258"/>
      <c r="MRS410" s="258"/>
      <c r="MRT410" s="258"/>
      <c r="MRU410" s="258"/>
      <c r="MRV410" s="258"/>
      <c r="MRW410" s="258"/>
      <c r="MRX410" s="258"/>
      <c r="MRY410" s="258"/>
      <c r="MRZ410" s="258"/>
      <c r="MSA410" s="258"/>
      <c r="MSB410" s="258"/>
      <c r="MSC410" s="258"/>
      <c r="MSD410" s="258"/>
      <c r="MSE410" s="258"/>
      <c r="MSF410" s="258"/>
      <c r="MSG410" s="258"/>
      <c r="MSH410" s="258"/>
      <c r="MSI410" s="258"/>
      <c r="MSJ410" s="258"/>
      <c r="MSK410" s="258"/>
      <c r="MSL410" s="258"/>
      <c r="MSM410" s="258"/>
      <c r="MSN410" s="258"/>
      <c r="MSO410" s="258"/>
      <c r="MSP410" s="258"/>
      <c r="MSQ410" s="258"/>
      <c r="MSR410" s="258"/>
      <c r="MSS410" s="258"/>
      <c r="MST410" s="258"/>
      <c r="MSU410" s="258"/>
      <c r="MSV410" s="258"/>
      <c r="MSW410" s="258"/>
      <c r="MSX410" s="258"/>
      <c r="MSY410" s="258"/>
      <c r="MSZ410" s="258"/>
      <c r="MTA410" s="258"/>
      <c r="MTB410" s="258"/>
      <c r="MTC410" s="258"/>
      <c r="MTD410" s="258"/>
      <c r="MTE410" s="258"/>
      <c r="MTF410" s="258"/>
      <c r="MTG410" s="258"/>
      <c r="MTH410" s="258"/>
      <c r="MTI410" s="258"/>
      <c r="MTJ410" s="258"/>
      <c r="MTK410" s="258"/>
      <c r="MTL410" s="258"/>
      <c r="MTM410" s="258"/>
      <c r="MTN410" s="258"/>
      <c r="MTO410" s="258"/>
      <c r="MTP410" s="258"/>
      <c r="MTQ410" s="258"/>
      <c r="MTR410" s="258"/>
      <c r="MTS410" s="258"/>
      <c r="MTT410" s="258"/>
      <c r="MTU410" s="258"/>
      <c r="MTV410" s="258"/>
      <c r="MTW410" s="258"/>
      <c r="MTX410" s="258"/>
      <c r="MTY410" s="258"/>
      <c r="MTZ410" s="258"/>
      <c r="MUA410" s="258"/>
      <c r="MUB410" s="258"/>
      <c r="MUC410" s="258"/>
      <c r="MUD410" s="258"/>
      <c r="MUE410" s="258"/>
      <c r="MUF410" s="258"/>
      <c r="MUG410" s="258"/>
      <c r="MUH410" s="258"/>
      <c r="MUI410" s="258"/>
      <c r="MUJ410" s="258"/>
      <c r="MUK410" s="258"/>
      <c r="MUL410" s="258"/>
      <c r="MUM410" s="258"/>
      <c r="MUN410" s="258"/>
      <c r="MUO410" s="258"/>
      <c r="MUP410" s="258"/>
      <c r="MUQ410" s="258"/>
      <c r="MUR410" s="258"/>
      <c r="MUS410" s="258"/>
      <c r="MUT410" s="258"/>
      <c r="MUU410" s="258"/>
      <c r="MUV410" s="258"/>
      <c r="MUW410" s="258"/>
      <c r="MUX410" s="258"/>
      <c r="MUY410" s="258"/>
      <c r="MUZ410" s="258"/>
      <c r="MVA410" s="258"/>
      <c r="MVB410" s="258"/>
      <c r="MVC410" s="258"/>
      <c r="MVD410" s="258"/>
      <c r="MVE410" s="258"/>
      <c r="MVF410" s="258"/>
      <c r="MVG410" s="258"/>
      <c r="MVH410" s="258"/>
      <c r="MVI410" s="258"/>
      <c r="MVJ410" s="258"/>
      <c r="MVK410" s="258"/>
      <c r="MVL410" s="258"/>
      <c r="MVM410" s="258"/>
      <c r="MVN410" s="258"/>
      <c r="MVO410" s="258"/>
      <c r="MVP410" s="258"/>
      <c r="MVQ410" s="258"/>
      <c r="MVR410" s="258"/>
      <c r="MVS410" s="258"/>
      <c r="MVT410" s="258"/>
      <c r="MVU410" s="258"/>
      <c r="MVV410" s="258"/>
      <c r="MVW410" s="258"/>
      <c r="MVX410" s="258"/>
      <c r="MVY410" s="258"/>
      <c r="MVZ410" s="258"/>
      <c r="MWA410" s="258"/>
      <c r="MWB410" s="258"/>
      <c r="MWC410" s="258"/>
      <c r="MWD410" s="258"/>
      <c r="MWE410" s="258"/>
      <c r="MWF410" s="258"/>
      <c r="MWG410" s="258"/>
      <c r="MWH410" s="258"/>
      <c r="MWI410" s="258"/>
      <c r="MWJ410" s="258"/>
      <c r="MWK410" s="258"/>
      <c r="MWL410" s="258"/>
      <c r="MWM410" s="258"/>
      <c r="MWN410" s="258"/>
      <c r="MWO410" s="258"/>
      <c r="MWP410" s="258"/>
      <c r="MWQ410" s="258"/>
      <c r="MWR410" s="258"/>
      <c r="MWS410" s="258"/>
      <c r="MWT410" s="258"/>
      <c r="MWU410" s="258"/>
      <c r="MWV410" s="258"/>
      <c r="MWW410" s="258"/>
      <c r="MWX410" s="258"/>
      <c r="MWY410" s="258"/>
      <c r="MWZ410" s="258"/>
      <c r="MXA410" s="258"/>
      <c r="MXB410" s="258"/>
      <c r="MXC410" s="258"/>
      <c r="MXD410" s="258"/>
      <c r="MXE410" s="258"/>
      <c r="MXF410" s="258"/>
      <c r="MXG410" s="258"/>
      <c r="MXH410" s="258"/>
      <c r="MXI410" s="258"/>
      <c r="MXJ410" s="258"/>
      <c r="MXK410" s="258"/>
      <c r="MXL410" s="258"/>
      <c r="MXM410" s="258"/>
      <c r="MXN410" s="258"/>
      <c r="MXO410" s="258"/>
      <c r="MXP410" s="258"/>
      <c r="MXQ410" s="258"/>
      <c r="MXR410" s="258"/>
      <c r="MXS410" s="258"/>
      <c r="MXT410" s="258"/>
      <c r="MXU410" s="258"/>
      <c r="MXV410" s="258"/>
      <c r="MXW410" s="258"/>
      <c r="MXX410" s="258"/>
      <c r="MXY410" s="258"/>
      <c r="MXZ410" s="258"/>
      <c r="MYA410" s="258"/>
      <c r="MYB410" s="258"/>
      <c r="MYC410" s="258"/>
      <c r="MYD410" s="258"/>
      <c r="MYE410" s="258"/>
      <c r="MYF410" s="258"/>
      <c r="MYG410" s="258"/>
      <c r="MYH410" s="258"/>
      <c r="MYI410" s="258"/>
      <c r="MYJ410" s="258"/>
      <c r="MYK410" s="258"/>
      <c r="MYL410" s="258"/>
      <c r="MYM410" s="258"/>
      <c r="MYN410" s="258"/>
      <c r="MYO410" s="258"/>
      <c r="MYP410" s="258"/>
      <c r="MYQ410" s="258"/>
      <c r="MYR410" s="258"/>
      <c r="MYS410" s="258"/>
      <c r="MYT410" s="258"/>
      <c r="MYU410" s="258"/>
      <c r="MYV410" s="258"/>
      <c r="MYW410" s="258"/>
      <c r="MYX410" s="258"/>
      <c r="MYY410" s="258"/>
      <c r="MYZ410" s="258"/>
      <c r="MZA410" s="258"/>
      <c r="MZB410" s="258"/>
      <c r="MZC410" s="258"/>
      <c r="MZD410" s="258"/>
      <c r="MZE410" s="258"/>
      <c r="MZF410" s="258"/>
      <c r="MZG410" s="258"/>
      <c r="MZH410" s="258"/>
      <c r="MZI410" s="258"/>
      <c r="MZJ410" s="258"/>
      <c r="MZK410" s="258"/>
      <c r="MZL410" s="258"/>
      <c r="MZM410" s="258"/>
      <c r="MZN410" s="258"/>
      <c r="MZO410" s="258"/>
      <c r="MZP410" s="258"/>
      <c r="MZQ410" s="258"/>
      <c r="MZR410" s="258"/>
      <c r="MZS410" s="258"/>
      <c r="MZT410" s="258"/>
      <c r="MZU410" s="258"/>
      <c r="MZV410" s="258"/>
      <c r="MZW410" s="258"/>
      <c r="MZX410" s="258"/>
      <c r="MZY410" s="258"/>
      <c r="MZZ410" s="258"/>
      <c r="NAA410" s="258"/>
      <c r="NAB410" s="258"/>
      <c r="NAC410" s="258"/>
      <c r="NAD410" s="258"/>
      <c r="NAE410" s="258"/>
      <c r="NAF410" s="258"/>
      <c r="NAG410" s="258"/>
      <c r="NAH410" s="258"/>
      <c r="NAI410" s="258"/>
      <c r="NAJ410" s="258"/>
      <c r="NAK410" s="258"/>
      <c r="NAL410" s="258"/>
      <c r="NAM410" s="258"/>
      <c r="NAN410" s="258"/>
      <c r="NAO410" s="258"/>
      <c r="NAP410" s="258"/>
      <c r="NAQ410" s="258"/>
      <c r="NAR410" s="258"/>
      <c r="NAS410" s="258"/>
      <c r="NAT410" s="258"/>
      <c r="NAU410" s="258"/>
      <c r="NAV410" s="258"/>
      <c r="NAW410" s="258"/>
      <c r="NAX410" s="258"/>
      <c r="NAY410" s="258"/>
      <c r="NAZ410" s="258"/>
      <c r="NBA410" s="258"/>
      <c r="NBB410" s="258"/>
      <c r="NBC410" s="258"/>
      <c r="NBD410" s="258"/>
      <c r="NBE410" s="258"/>
      <c r="NBF410" s="258"/>
      <c r="NBG410" s="258"/>
      <c r="NBH410" s="258"/>
      <c r="NBI410" s="258"/>
      <c r="NBJ410" s="258"/>
      <c r="NBK410" s="258"/>
      <c r="NBL410" s="258"/>
      <c r="NBM410" s="258"/>
      <c r="NBN410" s="258"/>
      <c r="NBO410" s="258"/>
      <c r="NBP410" s="258"/>
      <c r="NBQ410" s="258"/>
      <c r="NBR410" s="258"/>
      <c r="NBS410" s="258"/>
      <c r="NBT410" s="258"/>
      <c r="NBU410" s="258"/>
      <c r="NBV410" s="258"/>
      <c r="NBW410" s="258"/>
      <c r="NBX410" s="258"/>
      <c r="NBY410" s="258"/>
      <c r="NBZ410" s="258"/>
      <c r="NCA410" s="258"/>
      <c r="NCB410" s="258"/>
      <c r="NCC410" s="258"/>
      <c r="NCD410" s="258"/>
      <c r="NCE410" s="258"/>
      <c r="NCF410" s="258"/>
      <c r="NCG410" s="258"/>
      <c r="NCH410" s="258"/>
      <c r="NCI410" s="258"/>
      <c r="NCJ410" s="258"/>
      <c r="NCK410" s="258"/>
      <c r="NCL410" s="258"/>
      <c r="NCM410" s="258"/>
      <c r="NCN410" s="258"/>
      <c r="NCO410" s="258"/>
      <c r="NCP410" s="258"/>
      <c r="NCQ410" s="258"/>
      <c r="NCR410" s="258"/>
      <c r="NCS410" s="258"/>
      <c r="NCT410" s="258"/>
      <c r="NCU410" s="258"/>
      <c r="NCV410" s="258"/>
      <c r="NCW410" s="258"/>
      <c r="NCX410" s="258"/>
      <c r="NCY410" s="258"/>
      <c r="NCZ410" s="258"/>
      <c r="NDA410" s="258"/>
      <c r="NDB410" s="258"/>
      <c r="NDC410" s="258"/>
      <c r="NDD410" s="258"/>
      <c r="NDE410" s="258"/>
      <c r="NDF410" s="258"/>
      <c r="NDG410" s="258"/>
      <c r="NDH410" s="258"/>
      <c r="NDI410" s="258"/>
      <c r="NDJ410" s="258"/>
      <c r="NDK410" s="258"/>
      <c r="NDL410" s="258"/>
      <c r="NDM410" s="258"/>
      <c r="NDN410" s="258"/>
      <c r="NDO410" s="258"/>
      <c r="NDP410" s="258"/>
      <c r="NDQ410" s="258"/>
      <c r="NDR410" s="258"/>
      <c r="NDS410" s="258"/>
      <c r="NDT410" s="258"/>
      <c r="NDU410" s="258"/>
      <c r="NDV410" s="258"/>
      <c r="NDW410" s="258"/>
      <c r="NDX410" s="258"/>
      <c r="NDY410" s="258"/>
      <c r="NDZ410" s="258"/>
      <c r="NEA410" s="258"/>
      <c r="NEB410" s="258"/>
      <c r="NEC410" s="258"/>
      <c r="NED410" s="258"/>
      <c r="NEE410" s="258"/>
      <c r="NEF410" s="258"/>
      <c r="NEG410" s="258"/>
      <c r="NEH410" s="258"/>
      <c r="NEI410" s="258"/>
      <c r="NEJ410" s="258"/>
      <c r="NEK410" s="258"/>
      <c r="NEL410" s="258"/>
      <c r="NEM410" s="258"/>
      <c r="NEN410" s="258"/>
      <c r="NEO410" s="258"/>
      <c r="NEP410" s="258"/>
      <c r="NEQ410" s="258"/>
      <c r="NER410" s="258"/>
      <c r="NES410" s="258"/>
      <c r="NET410" s="258"/>
      <c r="NEU410" s="258"/>
      <c r="NEV410" s="258"/>
      <c r="NEW410" s="258"/>
      <c r="NEX410" s="258"/>
      <c r="NEY410" s="258"/>
      <c r="NEZ410" s="258"/>
      <c r="NFA410" s="258"/>
      <c r="NFB410" s="258"/>
      <c r="NFC410" s="258"/>
      <c r="NFD410" s="258"/>
      <c r="NFE410" s="258"/>
      <c r="NFF410" s="258"/>
      <c r="NFG410" s="258"/>
      <c r="NFH410" s="258"/>
      <c r="NFI410" s="258"/>
      <c r="NFJ410" s="258"/>
      <c r="NFK410" s="258"/>
      <c r="NFL410" s="258"/>
      <c r="NFM410" s="258"/>
      <c r="NFN410" s="258"/>
      <c r="NFO410" s="258"/>
      <c r="NFP410" s="258"/>
      <c r="NFQ410" s="258"/>
      <c r="NFR410" s="258"/>
      <c r="NFS410" s="258"/>
      <c r="NFT410" s="258"/>
      <c r="NFU410" s="258"/>
      <c r="NFV410" s="258"/>
      <c r="NFW410" s="258"/>
      <c r="NFX410" s="258"/>
      <c r="NFY410" s="258"/>
      <c r="NFZ410" s="258"/>
      <c r="NGA410" s="258"/>
      <c r="NGB410" s="258"/>
      <c r="NGC410" s="258"/>
      <c r="NGD410" s="258"/>
      <c r="NGE410" s="258"/>
      <c r="NGF410" s="258"/>
      <c r="NGG410" s="258"/>
      <c r="NGH410" s="258"/>
      <c r="NGI410" s="258"/>
      <c r="NGJ410" s="258"/>
      <c r="NGK410" s="258"/>
      <c r="NGL410" s="258"/>
      <c r="NGM410" s="258"/>
      <c r="NGN410" s="258"/>
      <c r="NGO410" s="258"/>
      <c r="NGP410" s="258"/>
      <c r="NGQ410" s="258"/>
      <c r="NGR410" s="258"/>
      <c r="NGS410" s="258"/>
      <c r="NGT410" s="258"/>
      <c r="NGU410" s="258"/>
      <c r="NGV410" s="258"/>
      <c r="NGW410" s="258"/>
      <c r="NGX410" s="258"/>
      <c r="NGY410" s="258"/>
      <c r="NGZ410" s="258"/>
      <c r="NHA410" s="258"/>
      <c r="NHB410" s="258"/>
      <c r="NHC410" s="258"/>
      <c r="NHD410" s="258"/>
      <c r="NHE410" s="258"/>
      <c r="NHF410" s="258"/>
      <c r="NHG410" s="258"/>
      <c r="NHH410" s="258"/>
      <c r="NHI410" s="258"/>
      <c r="NHJ410" s="258"/>
      <c r="NHK410" s="258"/>
      <c r="NHL410" s="258"/>
      <c r="NHM410" s="258"/>
      <c r="NHN410" s="258"/>
      <c r="NHO410" s="258"/>
      <c r="NHP410" s="258"/>
      <c r="NHQ410" s="258"/>
      <c r="NHR410" s="258"/>
      <c r="NHS410" s="258"/>
      <c r="NHT410" s="258"/>
      <c r="NHU410" s="258"/>
      <c r="NHV410" s="258"/>
      <c r="NHW410" s="258"/>
      <c r="NHX410" s="258"/>
      <c r="NHY410" s="258"/>
      <c r="NHZ410" s="258"/>
      <c r="NIA410" s="258"/>
      <c r="NIB410" s="258"/>
      <c r="NIC410" s="258"/>
      <c r="NID410" s="258"/>
      <c r="NIE410" s="258"/>
      <c r="NIF410" s="258"/>
      <c r="NIG410" s="258"/>
      <c r="NIH410" s="258"/>
      <c r="NII410" s="258"/>
      <c r="NIJ410" s="258"/>
      <c r="NIK410" s="258"/>
      <c r="NIL410" s="258"/>
      <c r="NIM410" s="258"/>
      <c r="NIN410" s="258"/>
      <c r="NIO410" s="258"/>
      <c r="NIP410" s="258"/>
      <c r="NIQ410" s="258"/>
      <c r="NIR410" s="258"/>
      <c r="NIS410" s="258"/>
      <c r="NIT410" s="258"/>
      <c r="NIU410" s="258"/>
      <c r="NIV410" s="258"/>
      <c r="NIW410" s="258"/>
      <c r="NIX410" s="258"/>
      <c r="NIY410" s="258"/>
      <c r="NIZ410" s="258"/>
      <c r="NJA410" s="258"/>
      <c r="NJB410" s="258"/>
      <c r="NJC410" s="258"/>
      <c r="NJD410" s="258"/>
      <c r="NJE410" s="258"/>
      <c r="NJF410" s="258"/>
      <c r="NJG410" s="258"/>
      <c r="NJH410" s="258"/>
      <c r="NJI410" s="258"/>
      <c r="NJJ410" s="258"/>
      <c r="NJK410" s="258"/>
      <c r="NJL410" s="258"/>
      <c r="NJM410" s="258"/>
      <c r="NJN410" s="258"/>
      <c r="NJO410" s="258"/>
      <c r="NJP410" s="258"/>
      <c r="NJQ410" s="258"/>
      <c r="NJR410" s="258"/>
      <c r="NJS410" s="258"/>
      <c r="NJT410" s="258"/>
      <c r="NJU410" s="258"/>
      <c r="NJV410" s="258"/>
      <c r="NJW410" s="258"/>
      <c r="NJX410" s="258"/>
      <c r="NJY410" s="258"/>
      <c r="NJZ410" s="258"/>
      <c r="NKA410" s="258"/>
      <c r="NKB410" s="258"/>
      <c r="NKC410" s="258"/>
      <c r="NKD410" s="258"/>
      <c r="NKE410" s="258"/>
      <c r="NKF410" s="258"/>
      <c r="NKG410" s="258"/>
      <c r="NKH410" s="258"/>
      <c r="NKI410" s="258"/>
      <c r="NKJ410" s="258"/>
      <c r="NKK410" s="258"/>
      <c r="NKL410" s="258"/>
      <c r="NKM410" s="258"/>
      <c r="NKN410" s="258"/>
      <c r="NKO410" s="258"/>
      <c r="NKP410" s="258"/>
      <c r="NKQ410" s="258"/>
      <c r="NKR410" s="258"/>
      <c r="NKS410" s="258"/>
      <c r="NKT410" s="258"/>
      <c r="NKU410" s="258"/>
      <c r="NKV410" s="258"/>
      <c r="NKW410" s="258"/>
      <c r="NKX410" s="258"/>
      <c r="NKY410" s="258"/>
      <c r="NKZ410" s="258"/>
      <c r="NLA410" s="258"/>
      <c r="NLB410" s="258"/>
      <c r="NLC410" s="258"/>
      <c r="NLD410" s="258"/>
      <c r="NLE410" s="258"/>
      <c r="NLF410" s="258"/>
      <c r="NLG410" s="258"/>
      <c r="NLH410" s="258"/>
      <c r="NLI410" s="258"/>
      <c r="NLJ410" s="258"/>
      <c r="NLK410" s="258"/>
      <c r="NLL410" s="258"/>
      <c r="NLM410" s="258"/>
      <c r="NLN410" s="258"/>
      <c r="NLO410" s="258"/>
      <c r="NLP410" s="258"/>
      <c r="NLQ410" s="258"/>
      <c r="NLR410" s="258"/>
      <c r="NLS410" s="258"/>
      <c r="NLT410" s="258"/>
      <c r="NLU410" s="258"/>
      <c r="NLV410" s="258"/>
      <c r="NLW410" s="258"/>
      <c r="NLX410" s="258"/>
      <c r="NLY410" s="258"/>
      <c r="NLZ410" s="258"/>
      <c r="NMA410" s="258"/>
      <c r="NMB410" s="258"/>
      <c r="NMC410" s="258"/>
      <c r="NMD410" s="258"/>
      <c r="NME410" s="258"/>
      <c r="NMF410" s="258"/>
      <c r="NMG410" s="258"/>
      <c r="NMH410" s="258"/>
      <c r="NMI410" s="258"/>
      <c r="NMJ410" s="258"/>
      <c r="NMK410" s="258"/>
      <c r="NML410" s="258"/>
      <c r="NMM410" s="258"/>
      <c r="NMN410" s="258"/>
      <c r="NMO410" s="258"/>
      <c r="NMP410" s="258"/>
      <c r="NMQ410" s="258"/>
      <c r="NMR410" s="258"/>
      <c r="NMS410" s="258"/>
      <c r="NMT410" s="258"/>
      <c r="NMU410" s="258"/>
      <c r="NMV410" s="258"/>
      <c r="NMW410" s="258"/>
      <c r="NMX410" s="258"/>
      <c r="NMY410" s="258"/>
      <c r="NMZ410" s="258"/>
      <c r="NNA410" s="258"/>
      <c r="NNB410" s="258"/>
      <c r="NNC410" s="258"/>
      <c r="NND410" s="258"/>
      <c r="NNE410" s="258"/>
      <c r="NNF410" s="258"/>
      <c r="NNG410" s="258"/>
      <c r="NNH410" s="258"/>
      <c r="NNI410" s="258"/>
      <c r="NNJ410" s="258"/>
      <c r="NNK410" s="258"/>
      <c r="NNL410" s="258"/>
      <c r="NNM410" s="258"/>
      <c r="NNN410" s="258"/>
      <c r="NNO410" s="258"/>
      <c r="NNP410" s="258"/>
      <c r="NNQ410" s="258"/>
      <c r="NNR410" s="258"/>
      <c r="NNS410" s="258"/>
      <c r="NNT410" s="258"/>
      <c r="NNU410" s="258"/>
      <c r="NNV410" s="258"/>
      <c r="NNW410" s="258"/>
      <c r="NNX410" s="258"/>
      <c r="NNY410" s="258"/>
      <c r="NNZ410" s="258"/>
      <c r="NOA410" s="258"/>
      <c r="NOB410" s="258"/>
      <c r="NOC410" s="258"/>
      <c r="NOD410" s="258"/>
      <c r="NOE410" s="258"/>
      <c r="NOF410" s="258"/>
      <c r="NOG410" s="258"/>
      <c r="NOH410" s="258"/>
      <c r="NOI410" s="258"/>
      <c r="NOJ410" s="258"/>
      <c r="NOK410" s="258"/>
      <c r="NOL410" s="258"/>
      <c r="NOM410" s="258"/>
      <c r="NON410" s="258"/>
      <c r="NOO410" s="258"/>
      <c r="NOP410" s="258"/>
      <c r="NOQ410" s="258"/>
      <c r="NOR410" s="258"/>
      <c r="NOS410" s="258"/>
      <c r="NOT410" s="258"/>
      <c r="NOU410" s="258"/>
      <c r="NOV410" s="258"/>
      <c r="NOW410" s="258"/>
      <c r="NOX410" s="258"/>
      <c r="NOY410" s="258"/>
      <c r="NOZ410" s="258"/>
      <c r="NPA410" s="258"/>
      <c r="NPB410" s="258"/>
      <c r="NPC410" s="258"/>
      <c r="NPD410" s="258"/>
      <c r="NPE410" s="258"/>
      <c r="NPF410" s="258"/>
      <c r="NPG410" s="258"/>
      <c r="NPH410" s="258"/>
      <c r="NPI410" s="258"/>
      <c r="NPJ410" s="258"/>
      <c r="NPK410" s="258"/>
      <c r="NPL410" s="258"/>
      <c r="NPM410" s="258"/>
      <c r="NPN410" s="258"/>
      <c r="NPO410" s="258"/>
      <c r="NPP410" s="258"/>
      <c r="NPQ410" s="258"/>
      <c r="NPR410" s="258"/>
      <c r="NPS410" s="258"/>
      <c r="NPT410" s="258"/>
      <c r="NPU410" s="258"/>
      <c r="NPV410" s="258"/>
      <c r="NPW410" s="258"/>
      <c r="NPX410" s="258"/>
      <c r="NPY410" s="258"/>
      <c r="NPZ410" s="258"/>
      <c r="NQA410" s="258"/>
      <c r="NQB410" s="258"/>
      <c r="NQC410" s="258"/>
      <c r="NQD410" s="258"/>
      <c r="NQE410" s="258"/>
      <c r="NQF410" s="258"/>
      <c r="NQG410" s="258"/>
      <c r="NQH410" s="258"/>
      <c r="NQI410" s="258"/>
      <c r="NQJ410" s="258"/>
      <c r="NQK410" s="258"/>
      <c r="NQL410" s="258"/>
      <c r="NQM410" s="258"/>
      <c r="NQN410" s="258"/>
      <c r="NQO410" s="258"/>
      <c r="NQP410" s="258"/>
      <c r="NQQ410" s="258"/>
      <c r="NQR410" s="258"/>
      <c r="NQS410" s="258"/>
      <c r="NQT410" s="258"/>
      <c r="NQU410" s="258"/>
      <c r="NQV410" s="258"/>
      <c r="NQW410" s="258"/>
      <c r="NQX410" s="258"/>
      <c r="NQY410" s="258"/>
      <c r="NQZ410" s="258"/>
      <c r="NRA410" s="258"/>
      <c r="NRB410" s="258"/>
      <c r="NRC410" s="258"/>
      <c r="NRD410" s="258"/>
      <c r="NRE410" s="258"/>
      <c r="NRF410" s="258"/>
      <c r="NRG410" s="258"/>
      <c r="NRH410" s="258"/>
      <c r="NRI410" s="258"/>
      <c r="NRJ410" s="258"/>
      <c r="NRK410" s="258"/>
      <c r="NRL410" s="258"/>
      <c r="NRM410" s="258"/>
      <c r="NRN410" s="258"/>
      <c r="NRO410" s="258"/>
      <c r="NRP410" s="258"/>
      <c r="NRQ410" s="258"/>
      <c r="NRR410" s="258"/>
      <c r="NRS410" s="258"/>
      <c r="NRT410" s="258"/>
      <c r="NRU410" s="258"/>
      <c r="NRV410" s="258"/>
      <c r="NRW410" s="258"/>
      <c r="NRX410" s="258"/>
      <c r="NRY410" s="258"/>
      <c r="NRZ410" s="258"/>
      <c r="NSA410" s="258"/>
      <c r="NSB410" s="258"/>
      <c r="NSC410" s="258"/>
      <c r="NSD410" s="258"/>
      <c r="NSE410" s="258"/>
      <c r="NSF410" s="258"/>
      <c r="NSG410" s="258"/>
      <c r="NSH410" s="258"/>
      <c r="NSI410" s="258"/>
      <c r="NSJ410" s="258"/>
      <c r="NSK410" s="258"/>
      <c r="NSL410" s="258"/>
      <c r="NSM410" s="258"/>
      <c r="NSN410" s="258"/>
      <c r="NSO410" s="258"/>
      <c r="NSP410" s="258"/>
      <c r="NSQ410" s="258"/>
      <c r="NSR410" s="258"/>
      <c r="NSS410" s="258"/>
      <c r="NST410" s="258"/>
      <c r="NSU410" s="258"/>
      <c r="NSV410" s="258"/>
      <c r="NSW410" s="258"/>
      <c r="NSX410" s="258"/>
      <c r="NSY410" s="258"/>
      <c r="NSZ410" s="258"/>
      <c r="NTA410" s="258"/>
      <c r="NTB410" s="258"/>
      <c r="NTC410" s="258"/>
      <c r="NTD410" s="258"/>
      <c r="NTE410" s="258"/>
      <c r="NTF410" s="258"/>
      <c r="NTG410" s="258"/>
      <c r="NTH410" s="258"/>
      <c r="NTI410" s="258"/>
      <c r="NTJ410" s="258"/>
      <c r="NTK410" s="258"/>
      <c r="NTL410" s="258"/>
      <c r="NTM410" s="258"/>
      <c r="NTN410" s="258"/>
      <c r="NTO410" s="258"/>
      <c r="NTP410" s="258"/>
      <c r="NTQ410" s="258"/>
      <c r="NTR410" s="258"/>
      <c r="NTS410" s="258"/>
      <c r="NTT410" s="258"/>
      <c r="NTU410" s="258"/>
      <c r="NTV410" s="258"/>
      <c r="NTW410" s="258"/>
      <c r="NTX410" s="258"/>
      <c r="NTY410" s="258"/>
      <c r="NTZ410" s="258"/>
      <c r="NUA410" s="258"/>
      <c r="NUB410" s="258"/>
      <c r="NUC410" s="258"/>
      <c r="NUD410" s="258"/>
      <c r="NUE410" s="258"/>
      <c r="NUF410" s="258"/>
      <c r="NUG410" s="258"/>
      <c r="NUH410" s="258"/>
      <c r="NUI410" s="258"/>
      <c r="NUJ410" s="258"/>
      <c r="NUK410" s="258"/>
      <c r="NUL410" s="258"/>
      <c r="NUM410" s="258"/>
      <c r="NUN410" s="258"/>
      <c r="NUO410" s="258"/>
      <c r="NUP410" s="258"/>
      <c r="NUQ410" s="258"/>
      <c r="NUR410" s="258"/>
      <c r="NUS410" s="258"/>
      <c r="NUT410" s="258"/>
      <c r="NUU410" s="258"/>
      <c r="NUV410" s="258"/>
      <c r="NUW410" s="258"/>
      <c r="NUX410" s="258"/>
      <c r="NUY410" s="258"/>
      <c r="NUZ410" s="258"/>
      <c r="NVA410" s="258"/>
      <c r="NVB410" s="258"/>
      <c r="NVC410" s="258"/>
      <c r="NVD410" s="258"/>
      <c r="NVE410" s="258"/>
      <c r="NVF410" s="258"/>
      <c r="NVG410" s="258"/>
      <c r="NVH410" s="258"/>
      <c r="NVI410" s="258"/>
      <c r="NVJ410" s="258"/>
      <c r="NVK410" s="258"/>
      <c r="NVL410" s="258"/>
      <c r="NVM410" s="258"/>
      <c r="NVN410" s="258"/>
      <c r="NVO410" s="258"/>
      <c r="NVP410" s="258"/>
      <c r="NVQ410" s="258"/>
      <c r="NVR410" s="258"/>
      <c r="NVS410" s="258"/>
      <c r="NVT410" s="258"/>
      <c r="NVU410" s="258"/>
      <c r="NVV410" s="258"/>
      <c r="NVW410" s="258"/>
      <c r="NVX410" s="258"/>
      <c r="NVY410" s="258"/>
      <c r="NVZ410" s="258"/>
      <c r="NWA410" s="258"/>
      <c r="NWB410" s="258"/>
      <c r="NWC410" s="258"/>
      <c r="NWD410" s="258"/>
      <c r="NWE410" s="258"/>
      <c r="NWF410" s="258"/>
      <c r="NWG410" s="258"/>
      <c r="NWH410" s="258"/>
      <c r="NWI410" s="258"/>
      <c r="NWJ410" s="258"/>
      <c r="NWK410" s="258"/>
      <c r="NWL410" s="258"/>
      <c r="NWM410" s="258"/>
      <c r="NWN410" s="258"/>
      <c r="NWO410" s="258"/>
      <c r="NWP410" s="258"/>
      <c r="NWQ410" s="258"/>
      <c r="NWR410" s="258"/>
      <c r="NWS410" s="258"/>
      <c r="NWT410" s="258"/>
      <c r="NWU410" s="258"/>
      <c r="NWV410" s="258"/>
      <c r="NWW410" s="258"/>
      <c r="NWX410" s="258"/>
      <c r="NWY410" s="258"/>
      <c r="NWZ410" s="258"/>
      <c r="NXA410" s="258"/>
      <c r="NXB410" s="258"/>
      <c r="NXC410" s="258"/>
      <c r="NXD410" s="258"/>
      <c r="NXE410" s="258"/>
      <c r="NXF410" s="258"/>
      <c r="NXG410" s="258"/>
      <c r="NXH410" s="258"/>
      <c r="NXI410" s="258"/>
      <c r="NXJ410" s="258"/>
      <c r="NXK410" s="258"/>
      <c r="NXL410" s="258"/>
      <c r="NXM410" s="258"/>
      <c r="NXN410" s="258"/>
      <c r="NXO410" s="258"/>
      <c r="NXP410" s="258"/>
      <c r="NXQ410" s="258"/>
      <c r="NXR410" s="258"/>
      <c r="NXS410" s="258"/>
      <c r="NXT410" s="258"/>
      <c r="NXU410" s="258"/>
      <c r="NXV410" s="258"/>
      <c r="NXW410" s="258"/>
      <c r="NXX410" s="258"/>
      <c r="NXY410" s="258"/>
      <c r="NXZ410" s="258"/>
      <c r="NYA410" s="258"/>
      <c r="NYB410" s="258"/>
      <c r="NYC410" s="258"/>
      <c r="NYD410" s="258"/>
      <c r="NYE410" s="258"/>
      <c r="NYF410" s="258"/>
      <c r="NYG410" s="258"/>
      <c r="NYH410" s="258"/>
      <c r="NYI410" s="258"/>
      <c r="NYJ410" s="258"/>
      <c r="NYK410" s="258"/>
      <c r="NYL410" s="258"/>
      <c r="NYM410" s="258"/>
      <c r="NYN410" s="258"/>
      <c r="NYO410" s="258"/>
      <c r="NYP410" s="258"/>
      <c r="NYQ410" s="258"/>
      <c r="NYR410" s="258"/>
      <c r="NYS410" s="258"/>
      <c r="NYT410" s="258"/>
      <c r="NYU410" s="258"/>
      <c r="NYV410" s="258"/>
      <c r="NYW410" s="258"/>
      <c r="NYX410" s="258"/>
      <c r="NYY410" s="258"/>
      <c r="NYZ410" s="258"/>
      <c r="NZA410" s="258"/>
      <c r="NZB410" s="258"/>
      <c r="NZC410" s="258"/>
      <c r="NZD410" s="258"/>
      <c r="NZE410" s="258"/>
      <c r="NZF410" s="258"/>
      <c r="NZG410" s="258"/>
      <c r="NZH410" s="258"/>
      <c r="NZI410" s="258"/>
      <c r="NZJ410" s="258"/>
      <c r="NZK410" s="258"/>
      <c r="NZL410" s="258"/>
      <c r="NZM410" s="258"/>
      <c r="NZN410" s="258"/>
      <c r="NZO410" s="258"/>
      <c r="NZP410" s="258"/>
      <c r="NZQ410" s="258"/>
      <c r="NZR410" s="258"/>
      <c r="NZS410" s="258"/>
      <c r="NZT410" s="258"/>
      <c r="NZU410" s="258"/>
      <c r="NZV410" s="258"/>
      <c r="NZW410" s="258"/>
      <c r="NZX410" s="258"/>
      <c r="NZY410" s="258"/>
      <c r="NZZ410" s="258"/>
      <c r="OAA410" s="258"/>
      <c r="OAB410" s="258"/>
      <c r="OAC410" s="258"/>
      <c r="OAD410" s="258"/>
      <c r="OAE410" s="258"/>
      <c r="OAF410" s="258"/>
      <c r="OAG410" s="258"/>
      <c r="OAH410" s="258"/>
      <c r="OAI410" s="258"/>
      <c r="OAJ410" s="258"/>
      <c r="OAK410" s="258"/>
      <c r="OAL410" s="258"/>
      <c r="OAM410" s="258"/>
      <c r="OAN410" s="258"/>
      <c r="OAO410" s="258"/>
      <c r="OAP410" s="258"/>
      <c r="OAQ410" s="258"/>
      <c r="OAR410" s="258"/>
      <c r="OAS410" s="258"/>
      <c r="OAT410" s="258"/>
      <c r="OAU410" s="258"/>
      <c r="OAV410" s="258"/>
      <c r="OAW410" s="258"/>
      <c r="OAX410" s="258"/>
      <c r="OAY410" s="258"/>
      <c r="OAZ410" s="258"/>
      <c r="OBA410" s="258"/>
      <c r="OBB410" s="258"/>
      <c r="OBC410" s="258"/>
      <c r="OBD410" s="258"/>
      <c r="OBE410" s="258"/>
      <c r="OBF410" s="258"/>
      <c r="OBG410" s="258"/>
      <c r="OBH410" s="258"/>
      <c r="OBI410" s="258"/>
      <c r="OBJ410" s="258"/>
      <c r="OBK410" s="258"/>
      <c r="OBL410" s="258"/>
      <c r="OBM410" s="258"/>
      <c r="OBN410" s="258"/>
      <c r="OBO410" s="258"/>
      <c r="OBP410" s="258"/>
      <c r="OBQ410" s="258"/>
      <c r="OBR410" s="258"/>
      <c r="OBS410" s="258"/>
      <c r="OBT410" s="258"/>
      <c r="OBU410" s="258"/>
      <c r="OBV410" s="258"/>
      <c r="OBW410" s="258"/>
      <c r="OBX410" s="258"/>
      <c r="OBY410" s="258"/>
      <c r="OBZ410" s="258"/>
      <c r="OCA410" s="258"/>
      <c r="OCB410" s="258"/>
      <c r="OCC410" s="258"/>
      <c r="OCD410" s="258"/>
      <c r="OCE410" s="258"/>
      <c r="OCF410" s="258"/>
      <c r="OCG410" s="258"/>
      <c r="OCH410" s="258"/>
      <c r="OCI410" s="258"/>
      <c r="OCJ410" s="258"/>
      <c r="OCK410" s="258"/>
      <c r="OCL410" s="258"/>
      <c r="OCM410" s="258"/>
      <c r="OCN410" s="258"/>
      <c r="OCO410" s="258"/>
      <c r="OCP410" s="258"/>
      <c r="OCQ410" s="258"/>
      <c r="OCR410" s="258"/>
      <c r="OCS410" s="258"/>
      <c r="OCT410" s="258"/>
      <c r="OCU410" s="258"/>
      <c r="OCV410" s="258"/>
      <c r="OCW410" s="258"/>
      <c r="OCX410" s="258"/>
      <c r="OCY410" s="258"/>
      <c r="OCZ410" s="258"/>
      <c r="ODA410" s="258"/>
      <c r="ODB410" s="258"/>
      <c r="ODC410" s="258"/>
      <c r="ODD410" s="258"/>
      <c r="ODE410" s="258"/>
      <c r="ODF410" s="258"/>
      <c r="ODG410" s="258"/>
      <c r="ODH410" s="258"/>
      <c r="ODI410" s="258"/>
      <c r="ODJ410" s="258"/>
      <c r="ODK410" s="258"/>
      <c r="ODL410" s="258"/>
      <c r="ODM410" s="258"/>
      <c r="ODN410" s="258"/>
      <c r="ODO410" s="258"/>
      <c r="ODP410" s="258"/>
      <c r="ODQ410" s="258"/>
      <c r="ODR410" s="258"/>
      <c r="ODS410" s="258"/>
      <c r="ODT410" s="258"/>
      <c r="ODU410" s="258"/>
      <c r="ODV410" s="258"/>
      <c r="ODW410" s="258"/>
      <c r="ODX410" s="258"/>
      <c r="ODY410" s="258"/>
      <c r="ODZ410" s="258"/>
      <c r="OEA410" s="258"/>
      <c r="OEB410" s="258"/>
      <c r="OEC410" s="258"/>
      <c r="OED410" s="258"/>
      <c r="OEE410" s="258"/>
      <c r="OEF410" s="258"/>
      <c r="OEG410" s="258"/>
      <c r="OEH410" s="258"/>
      <c r="OEI410" s="258"/>
      <c r="OEJ410" s="258"/>
      <c r="OEK410" s="258"/>
      <c r="OEL410" s="258"/>
      <c r="OEM410" s="258"/>
      <c r="OEN410" s="258"/>
      <c r="OEO410" s="258"/>
      <c r="OEP410" s="258"/>
      <c r="OEQ410" s="258"/>
      <c r="OER410" s="258"/>
      <c r="OES410" s="258"/>
      <c r="OET410" s="258"/>
      <c r="OEU410" s="258"/>
      <c r="OEV410" s="258"/>
      <c r="OEW410" s="258"/>
      <c r="OEX410" s="258"/>
      <c r="OEY410" s="258"/>
      <c r="OEZ410" s="258"/>
      <c r="OFA410" s="258"/>
      <c r="OFB410" s="258"/>
      <c r="OFC410" s="258"/>
      <c r="OFD410" s="258"/>
      <c r="OFE410" s="258"/>
      <c r="OFF410" s="258"/>
      <c r="OFG410" s="258"/>
      <c r="OFH410" s="258"/>
      <c r="OFI410" s="258"/>
      <c r="OFJ410" s="258"/>
      <c r="OFK410" s="258"/>
      <c r="OFL410" s="258"/>
      <c r="OFM410" s="258"/>
      <c r="OFN410" s="258"/>
      <c r="OFO410" s="258"/>
      <c r="OFP410" s="258"/>
      <c r="OFQ410" s="258"/>
      <c r="OFR410" s="258"/>
      <c r="OFS410" s="258"/>
      <c r="OFT410" s="258"/>
      <c r="OFU410" s="258"/>
      <c r="OFV410" s="258"/>
      <c r="OFW410" s="258"/>
      <c r="OFX410" s="258"/>
      <c r="OFY410" s="258"/>
      <c r="OFZ410" s="258"/>
      <c r="OGA410" s="258"/>
      <c r="OGB410" s="258"/>
      <c r="OGC410" s="258"/>
      <c r="OGD410" s="258"/>
      <c r="OGE410" s="258"/>
      <c r="OGF410" s="258"/>
      <c r="OGG410" s="258"/>
      <c r="OGH410" s="258"/>
      <c r="OGI410" s="258"/>
      <c r="OGJ410" s="258"/>
      <c r="OGK410" s="258"/>
      <c r="OGL410" s="258"/>
      <c r="OGM410" s="258"/>
      <c r="OGN410" s="258"/>
      <c r="OGO410" s="258"/>
      <c r="OGP410" s="258"/>
      <c r="OGQ410" s="258"/>
      <c r="OGR410" s="258"/>
      <c r="OGS410" s="258"/>
      <c r="OGT410" s="258"/>
      <c r="OGU410" s="258"/>
      <c r="OGV410" s="258"/>
      <c r="OGW410" s="258"/>
      <c r="OGX410" s="258"/>
      <c r="OGY410" s="258"/>
      <c r="OGZ410" s="258"/>
      <c r="OHA410" s="258"/>
      <c r="OHB410" s="258"/>
      <c r="OHC410" s="258"/>
      <c r="OHD410" s="258"/>
      <c r="OHE410" s="258"/>
      <c r="OHF410" s="258"/>
      <c r="OHG410" s="258"/>
      <c r="OHH410" s="258"/>
      <c r="OHI410" s="258"/>
      <c r="OHJ410" s="258"/>
      <c r="OHK410" s="258"/>
      <c r="OHL410" s="258"/>
      <c r="OHM410" s="258"/>
      <c r="OHN410" s="258"/>
      <c r="OHO410" s="258"/>
      <c r="OHP410" s="258"/>
      <c r="OHQ410" s="258"/>
      <c r="OHR410" s="258"/>
      <c r="OHS410" s="258"/>
      <c r="OHT410" s="258"/>
      <c r="OHU410" s="258"/>
      <c r="OHV410" s="258"/>
      <c r="OHW410" s="258"/>
      <c r="OHX410" s="258"/>
      <c r="OHY410" s="258"/>
      <c r="OHZ410" s="258"/>
      <c r="OIA410" s="258"/>
      <c r="OIB410" s="258"/>
      <c r="OIC410" s="258"/>
      <c r="OID410" s="258"/>
      <c r="OIE410" s="258"/>
      <c r="OIF410" s="258"/>
      <c r="OIG410" s="258"/>
      <c r="OIH410" s="258"/>
      <c r="OII410" s="258"/>
      <c r="OIJ410" s="258"/>
      <c r="OIK410" s="258"/>
      <c r="OIL410" s="258"/>
      <c r="OIM410" s="258"/>
      <c r="OIN410" s="258"/>
      <c r="OIO410" s="258"/>
      <c r="OIP410" s="258"/>
      <c r="OIQ410" s="258"/>
      <c r="OIR410" s="258"/>
      <c r="OIS410" s="258"/>
      <c r="OIT410" s="258"/>
      <c r="OIU410" s="258"/>
      <c r="OIV410" s="258"/>
      <c r="OIW410" s="258"/>
      <c r="OIX410" s="258"/>
      <c r="OIY410" s="258"/>
      <c r="OIZ410" s="258"/>
      <c r="OJA410" s="258"/>
      <c r="OJB410" s="258"/>
      <c r="OJC410" s="258"/>
      <c r="OJD410" s="258"/>
      <c r="OJE410" s="258"/>
      <c r="OJF410" s="258"/>
      <c r="OJG410" s="258"/>
      <c r="OJH410" s="258"/>
      <c r="OJI410" s="258"/>
      <c r="OJJ410" s="258"/>
      <c r="OJK410" s="258"/>
      <c r="OJL410" s="258"/>
      <c r="OJM410" s="258"/>
      <c r="OJN410" s="258"/>
      <c r="OJO410" s="258"/>
      <c r="OJP410" s="258"/>
      <c r="OJQ410" s="258"/>
      <c r="OJR410" s="258"/>
      <c r="OJS410" s="258"/>
      <c r="OJT410" s="258"/>
      <c r="OJU410" s="258"/>
      <c r="OJV410" s="258"/>
      <c r="OJW410" s="258"/>
      <c r="OJX410" s="258"/>
      <c r="OJY410" s="258"/>
      <c r="OJZ410" s="258"/>
      <c r="OKA410" s="258"/>
      <c r="OKB410" s="258"/>
      <c r="OKC410" s="258"/>
      <c r="OKD410" s="258"/>
      <c r="OKE410" s="258"/>
      <c r="OKF410" s="258"/>
      <c r="OKG410" s="258"/>
      <c r="OKH410" s="258"/>
      <c r="OKI410" s="258"/>
      <c r="OKJ410" s="258"/>
      <c r="OKK410" s="258"/>
      <c r="OKL410" s="258"/>
      <c r="OKM410" s="258"/>
      <c r="OKN410" s="258"/>
      <c r="OKO410" s="258"/>
      <c r="OKP410" s="258"/>
      <c r="OKQ410" s="258"/>
      <c r="OKR410" s="258"/>
      <c r="OKS410" s="258"/>
      <c r="OKT410" s="258"/>
      <c r="OKU410" s="258"/>
      <c r="OKV410" s="258"/>
      <c r="OKW410" s="258"/>
      <c r="OKX410" s="258"/>
      <c r="OKY410" s="258"/>
      <c r="OKZ410" s="258"/>
      <c r="OLA410" s="258"/>
      <c r="OLB410" s="258"/>
      <c r="OLC410" s="258"/>
      <c r="OLD410" s="258"/>
      <c r="OLE410" s="258"/>
      <c r="OLF410" s="258"/>
      <c r="OLG410" s="258"/>
      <c r="OLH410" s="258"/>
      <c r="OLI410" s="258"/>
      <c r="OLJ410" s="258"/>
      <c r="OLK410" s="258"/>
      <c r="OLL410" s="258"/>
      <c r="OLM410" s="258"/>
      <c r="OLN410" s="258"/>
      <c r="OLO410" s="258"/>
      <c r="OLP410" s="258"/>
      <c r="OLQ410" s="258"/>
      <c r="OLR410" s="258"/>
      <c r="OLS410" s="258"/>
      <c r="OLT410" s="258"/>
      <c r="OLU410" s="258"/>
      <c r="OLV410" s="258"/>
      <c r="OLW410" s="258"/>
      <c r="OLX410" s="258"/>
      <c r="OLY410" s="258"/>
      <c r="OLZ410" s="258"/>
      <c r="OMA410" s="258"/>
      <c r="OMB410" s="258"/>
      <c r="OMC410" s="258"/>
      <c r="OMD410" s="258"/>
      <c r="OME410" s="258"/>
      <c r="OMF410" s="258"/>
      <c r="OMG410" s="258"/>
      <c r="OMH410" s="258"/>
      <c r="OMI410" s="258"/>
      <c r="OMJ410" s="258"/>
      <c r="OMK410" s="258"/>
      <c r="OML410" s="258"/>
      <c r="OMM410" s="258"/>
      <c r="OMN410" s="258"/>
      <c r="OMO410" s="258"/>
      <c r="OMP410" s="258"/>
      <c r="OMQ410" s="258"/>
      <c r="OMR410" s="258"/>
      <c r="OMS410" s="258"/>
      <c r="OMT410" s="258"/>
      <c r="OMU410" s="258"/>
      <c r="OMV410" s="258"/>
      <c r="OMW410" s="258"/>
      <c r="OMX410" s="258"/>
      <c r="OMY410" s="258"/>
      <c r="OMZ410" s="258"/>
      <c r="ONA410" s="258"/>
      <c r="ONB410" s="258"/>
      <c r="ONC410" s="258"/>
      <c r="OND410" s="258"/>
      <c r="ONE410" s="258"/>
      <c r="ONF410" s="258"/>
      <c r="ONG410" s="258"/>
      <c r="ONH410" s="258"/>
      <c r="ONI410" s="258"/>
      <c r="ONJ410" s="258"/>
      <c r="ONK410" s="258"/>
      <c r="ONL410" s="258"/>
      <c r="ONM410" s="258"/>
      <c r="ONN410" s="258"/>
      <c r="ONO410" s="258"/>
      <c r="ONP410" s="258"/>
      <c r="ONQ410" s="258"/>
      <c r="ONR410" s="258"/>
      <c r="ONS410" s="258"/>
      <c r="ONT410" s="258"/>
      <c r="ONU410" s="258"/>
      <c r="ONV410" s="258"/>
      <c r="ONW410" s="258"/>
      <c r="ONX410" s="258"/>
      <c r="ONY410" s="258"/>
      <c r="ONZ410" s="258"/>
      <c r="OOA410" s="258"/>
      <c r="OOB410" s="258"/>
      <c r="OOC410" s="258"/>
      <c r="OOD410" s="258"/>
      <c r="OOE410" s="258"/>
      <c r="OOF410" s="258"/>
      <c r="OOG410" s="258"/>
      <c r="OOH410" s="258"/>
      <c r="OOI410" s="258"/>
      <c r="OOJ410" s="258"/>
      <c r="OOK410" s="258"/>
      <c r="OOL410" s="258"/>
      <c r="OOM410" s="258"/>
      <c r="OON410" s="258"/>
      <c r="OOO410" s="258"/>
      <c r="OOP410" s="258"/>
      <c r="OOQ410" s="258"/>
      <c r="OOR410" s="258"/>
      <c r="OOS410" s="258"/>
      <c r="OOT410" s="258"/>
      <c r="OOU410" s="258"/>
      <c r="OOV410" s="258"/>
      <c r="OOW410" s="258"/>
      <c r="OOX410" s="258"/>
      <c r="OOY410" s="258"/>
      <c r="OOZ410" s="258"/>
      <c r="OPA410" s="258"/>
      <c r="OPB410" s="258"/>
      <c r="OPC410" s="258"/>
      <c r="OPD410" s="258"/>
      <c r="OPE410" s="258"/>
      <c r="OPF410" s="258"/>
      <c r="OPG410" s="258"/>
      <c r="OPH410" s="258"/>
      <c r="OPI410" s="258"/>
      <c r="OPJ410" s="258"/>
      <c r="OPK410" s="258"/>
      <c r="OPL410" s="258"/>
      <c r="OPM410" s="258"/>
      <c r="OPN410" s="258"/>
      <c r="OPO410" s="258"/>
      <c r="OPP410" s="258"/>
      <c r="OPQ410" s="258"/>
      <c r="OPR410" s="258"/>
      <c r="OPS410" s="258"/>
      <c r="OPT410" s="258"/>
      <c r="OPU410" s="258"/>
      <c r="OPV410" s="258"/>
      <c r="OPW410" s="258"/>
      <c r="OPX410" s="258"/>
      <c r="OPY410" s="258"/>
      <c r="OPZ410" s="258"/>
      <c r="OQA410" s="258"/>
      <c r="OQB410" s="258"/>
      <c r="OQC410" s="258"/>
      <c r="OQD410" s="258"/>
      <c r="OQE410" s="258"/>
      <c r="OQF410" s="258"/>
      <c r="OQG410" s="258"/>
      <c r="OQH410" s="258"/>
      <c r="OQI410" s="258"/>
      <c r="OQJ410" s="258"/>
      <c r="OQK410" s="258"/>
      <c r="OQL410" s="258"/>
      <c r="OQM410" s="258"/>
      <c r="OQN410" s="258"/>
      <c r="OQO410" s="258"/>
      <c r="OQP410" s="258"/>
      <c r="OQQ410" s="258"/>
      <c r="OQR410" s="258"/>
      <c r="OQS410" s="258"/>
      <c r="OQT410" s="258"/>
      <c r="OQU410" s="258"/>
      <c r="OQV410" s="258"/>
      <c r="OQW410" s="258"/>
      <c r="OQX410" s="258"/>
      <c r="OQY410" s="258"/>
      <c r="OQZ410" s="258"/>
      <c r="ORA410" s="258"/>
      <c r="ORB410" s="258"/>
      <c r="ORC410" s="258"/>
      <c r="ORD410" s="258"/>
      <c r="ORE410" s="258"/>
      <c r="ORF410" s="258"/>
      <c r="ORG410" s="258"/>
      <c r="ORH410" s="258"/>
      <c r="ORI410" s="258"/>
      <c r="ORJ410" s="258"/>
      <c r="ORK410" s="258"/>
      <c r="ORL410" s="258"/>
      <c r="ORM410" s="258"/>
      <c r="ORN410" s="258"/>
      <c r="ORO410" s="258"/>
      <c r="ORP410" s="258"/>
      <c r="ORQ410" s="258"/>
      <c r="ORR410" s="258"/>
      <c r="ORS410" s="258"/>
      <c r="ORT410" s="258"/>
      <c r="ORU410" s="258"/>
      <c r="ORV410" s="258"/>
      <c r="ORW410" s="258"/>
      <c r="ORX410" s="258"/>
      <c r="ORY410" s="258"/>
      <c r="ORZ410" s="258"/>
      <c r="OSA410" s="258"/>
      <c r="OSB410" s="258"/>
      <c r="OSC410" s="258"/>
      <c r="OSD410" s="258"/>
      <c r="OSE410" s="258"/>
      <c r="OSF410" s="258"/>
      <c r="OSG410" s="258"/>
      <c r="OSH410" s="258"/>
      <c r="OSI410" s="258"/>
      <c r="OSJ410" s="258"/>
      <c r="OSK410" s="258"/>
      <c r="OSL410" s="258"/>
      <c r="OSM410" s="258"/>
      <c r="OSN410" s="258"/>
      <c r="OSO410" s="258"/>
      <c r="OSP410" s="258"/>
      <c r="OSQ410" s="258"/>
      <c r="OSR410" s="258"/>
      <c r="OSS410" s="258"/>
      <c r="OST410" s="258"/>
      <c r="OSU410" s="258"/>
      <c r="OSV410" s="258"/>
      <c r="OSW410" s="258"/>
      <c r="OSX410" s="258"/>
      <c r="OSY410" s="258"/>
      <c r="OSZ410" s="258"/>
      <c r="OTA410" s="258"/>
      <c r="OTB410" s="258"/>
      <c r="OTC410" s="258"/>
      <c r="OTD410" s="258"/>
      <c r="OTE410" s="258"/>
      <c r="OTF410" s="258"/>
      <c r="OTG410" s="258"/>
      <c r="OTH410" s="258"/>
      <c r="OTI410" s="258"/>
      <c r="OTJ410" s="258"/>
      <c r="OTK410" s="258"/>
      <c r="OTL410" s="258"/>
      <c r="OTM410" s="258"/>
      <c r="OTN410" s="258"/>
      <c r="OTO410" s="258"/>
      <c r="OTP410" s="258"/>
      <c r="OTQ410" s="258"/>
      <c r="OTR410" s="258"/>
      <c r="OTS410" s="258"/>
      <c r="OTT410" s="258"/>
      <c r="OTU410" s="258"/>
      <c r="OTV410" s="258"/>
      <c r="OTW410" s="258"/>
      <c r="OTX410" s="258"/>
      <c r="OTY410" s="258"/>
      <c r="OTZ410" s="258"/>
      <c r="OUA410" s="258"/>
      <c r="OUB410" s="258"/>
      <c r="OUC410" s="258"/>
      <c r="OUD410" s="258"/>
      <c r="OUE410" s="258"/>
      <c r="OUF410" s="258"/>
      <c r="OUG410" s="258"/>
      <c r="OUH410" s="258"/>
      <c r="OUI410" s="258"/>
      <c r="OUJ410" s="258"/>
      <c r="OUK410" s="258"/>
      <c r="OUL410" s="258"/>
      <c r="OUM410" s="258"/>
      <c r="OUN410" s="258"/>
      <c r="OUO410" s="258"/>
      <c r="OUP410" s="258"/>
      <c r="OUQ410" s="258"/>
      <c r="OUR410" s="258"/>
      <c r="OUS410" s="258"/>
      <c r="OUT410" s="258"/>
      <c r="OUU410" s="258"/>
      <c r="OUV410" s="258"/>
      <c r="OUW410" s="258"/>
      <c r="OUX410" s="258"/>
      <c r="OUY410" s="258"/>
      <c r="OUZ410" s="258"/>
      <c r="OVA410" s="258"/>
      <c r="OVB410" s="258"/>
      <c r="OVC410" s="258"/>
      <c r="OVD410" s="258"/>
      <c r="OVE410" s="258"/>
      <c r="OVF410" s="258"/>
      <c r="OVG410" s="258"/>
      <c r="OVH410" s="258"/>
      <c r="OVI410" s="258"/>
      <c r="OVJ410" s="258"/>
      <c r="OVK410" s="258"/>
      <c r="OVL410" s="258"/>
      <c r="OVM410" s="258"/>
      <c r="OVN410" s="258"/>
      <c r="OVO410" s="258"/>
      <c r="OVP410" s="258"/>
      <c r="OVQ410" s="258"/>
      <c r="OVR410" s="258"/>
      <c r="OVS410" s="258"/>
      <c r="OVT410" s="258"/>
      <c r="OVU410" s="258"/>
      <c r="OVV410" s="258"/>
      <c r="OVW410" s="258"/>
      <c r="OVX410" s="258"/>
      <c r="OVY410" s="258"/>
      <c r="OVZ410" s="258"/>
      <c r="OWA410" s="258"/>
      <c r="OWB410" s="258"/>
      <c r="OWC410" s="258"/>
      <c r="OWD410" s="258"/>
      <c r="OWE410" s="258"/>
      <c r="OWF410" s="258"/>
      <c r="OWG410" s="258"/>
      <c r="OWH410" s="258"/>
      <c r="OWI410" s="258"/>
      <c r="OWJ410" s="258"/>
      <c r="OWK410" s="258"/>
      <c r="OWL410" s="258"/>
      <c r="OWM410" s="258"/>
      <c r="OWN410" s="258"/>
      <c r="OWO410" s="258"/>
      <c r="OWP410" s="258"/>
      <c r="OWQ410" s="258"/>
      <c r="OWR410" s="258"/>
      <c r="OWS410" s="258"/>
      <c r="OWT410" s="258"/>
      <c r="OWU410" s="258"/>
      <c r="OWV410" s="258"/>
      <c r="OWW410" s="258"/>
      <c r="OWX410" s="258"/>
      <c r="OWY410" s="258"/>
      <c r="OWZ410" s="258"/>
      <c r="OXA410" s="258"/>
      <c r="OXB410" s="258"/>
      <c r="OXC410" s="258"/>
      <c r="OXD410" s="258"/>
      <c r="OXE410" s="258"/>
      <c r="OXF410" s="258"/>
      <c r="OXG410" s="258"/>
      <c r="OXH410" s="258"/>
      <c r="OXI410" s="258"/>
      <c r="OXJ410" s="258"/>
      <c r="OXK410" s="258"/>
      <c r="OXL410" s="258"/>
      <c r="OXM410" s="258"/>
      <c r="OXN410" s="258"/>
      <c r="OXO410" s="258"/>
      <c r="OXP410" s="258"/>
      <c r="OXQ410" s="258"/>
      <c r="OXR410" s="258"/>
      <c r="OXS410" s="258"/>
      <c r="OXT410" s="258"/>
      <c r="OXU410" s="258"/>
      <c r="OXV410" s="258"/>
      <c r="OXW410" s="258"/>
      <c r="OXX410" s="258"/>
      <c r="OXY410" s="258"/>
      <c r="OXZ410" s="258"/>
      <c r="OYA410" s="258"/>
      <c r="OYB410" s="258"/>
      <c r="OYC410" s="258"/>
      <c r="OYD410" s="258"/>
      <c r="OYE410" s="258"/>
      <c r="OYF410" s="258"/>
      <c r="OYG410" s="258"/>
      <c r="OYH410" s="258"/>
      <c r="OYI410" s="258"/>
      <c r="OYJ410" s="258"/>
      <c r="OYK410" s="258"/>
      <c r="OYL410" s="258"/>
      <c r="OYM410" s="258"/>
      <c r="OYN410" s="258"/>
      <c r="OYO410" s="258"/>
      <c r="OYP410" s="258"/>
      <c r="OYQ410" s="258"/>
      <c r="OYR410" s="258"/>
      <c r="OYS410" s="258"/>
      <c r="OYT410" s="258"/>
      <c r="OYU410" s="258"/>
      <c r="OYV410" s="258"/>
      <c r="OYW410" s="258"/>
      <c r="OYX410" s="258"/>
      <c r="OYY410" s="258"/>
      <c r="OYZ410" s="258"/>
      <c r="OZA410" s="258"/>
      <c r="OZB410" s="258"/>
      <c r="OZC410" s="258"/>
      <c r="OZD410" s="258"/>
      <c r="OZE410" s="258"/>
      <c r="OZF410" s="258"/>
      <c r="OZG410" s="258"/>
      <c r="OZH410" s="258"/>
      <c r="OZI410" s="258"/>
      <c r="OZJ410" s="258"/>
      <c r="OZK410" s="258"/>
      <c r="OZL410" s="258"/>
      <c r="OZM410" s="258"/>
      <c r="OZN410" s="258"/>
      <c r="OZO410" s="258"/>
      <c r="OZP410" s="258"/>
      <c r="OZQ410" s="258"/>
      <c r="OZR410" s="258"/>
      <c r="OZS410" s="258"/>
      <c r="OZT410" s="258"/>
      <c r="OZU410" s="258"/>
      <c r="OZV410" s="258"/>
      <c r="OZW410" s="258"/>
      <c r="OZX410" s="258"/>
      <c r="OZY410" s="258"/>
      <c r="OZZ410" s="258"/>
      <c r="PAA410" s="258"/>
      <c r="PAB410" s="258"/>
      <c r="PAC410" s="258"/>
      <c r="PAD410" s="258"/>
      <c r="PAE410" s="258"/>
      <c r="PAF410" s="258"/>
      <c r="PAG410" s="258"/>
      <c r="PAH410" s="258"/>
      <c r="PAI410" s="258"/>
      <c r="PAJ410" s="258"/>
      <c r="PAK410" s="258"/>
      <c r="PAL410" s="258"/>
      <c r="PAM410" s="258"/>
      <c r="PAN410" s="258"/>
      <c r="PAO410" s="258"/>
      <c r="PAP410" s="258"/>
      <c r="PAQ410" s="258"/>
      <c r="PAR410" s="258"/>
      <c r="PAS410" s="258"/>
      <c r="PAT410" s="258"/>
      <c r="PAU410" s="258"/>
      <c r="PAV410" s="258"/>
      <c r="PAW410" s="258"/>
      <c r="PAX410" s="258"/>
      <c r="PAY410" s="258"/>
      <c r="PAZ410" s="258"/>
      <c r="PBA410" s="258"/>
      <c r="PBB410" s="258"/>
      <c r="PBC410" s="258"/>
      <c r="PBD410" s="258"/>
      <c r="PBE410" s="258"/>
      <c r="PBF410" s="258"/>
      <c r="PBG410" s="258"/>
      <c r="PBH410" s="258"/>
      <c r="PBI410" s="258"/>
      <c r="PBJ410" s="258"/>
      <c r="PBK410" s="258"/>
      <c r="PBL410" s="258"/>
      <c r="PBM410" s="258"/>
      <c r="PBN410" s="258"/>
      <c r="PBO410" s="258"/>
      <c r="PBP410" s="258"/>
      <c r="PBQ410" s="258"/>
      <c r="PBR410" s="258"/>
      <c r="PBS410" s="258"/>
      <c r="PBT410" s="258"/>
      <c r="PBU410" s="258"/>
      <c r="PBV410" s="258"/>
      <c r="PBW410" s="258"/>
      <c r="PBX410" s="258"/>
      <c r="PBY410" s="258"/>
      <c r="PBZ410" s="258"/>
      <c r="PCA410" s="258"/>
      <c r="PCB410" s="258"/>
      <c r="PCC410" s="258"/>
      <c r="PCD410" s="258"/>
      <c r="PCE410" s="258"/>
      <c r="PCF410" s="258"/>
      <c r="PCG410" s="258"/>
      <c r="PCH410" s="258"/>
      <c r="PCI410" s="258"/>
      <c r="PCJ410" s="258"/>
      <c r="PCK410" s="258"/>
      <c r="PCL410" s="258"/>
      <c r="PCM410" s="258"/>
      <c r="PCN410" s="258"/>
      <c r="PCO410" s="258"/>
      <c r="PCP410" s="258"/>
      <c r="PCQ410" s="258"/>
      <c r="PCR410" s="258"/>
      <c r="PCS410" s="258"/>
      <c r="PCT410" s="258"/>
      <c r="PCU410" s="258"/>
      <c r="PCV410" s="258"/>
      <c r="PCW410" s="258"/>
      <c r="PCX410" s="258"/>
      <c r="PCY410" s="258"/>
      <c r="PCZ410" s="258"/>
      <c r="PDA410" s="258"/>
      <c r="PDB410" s="258"/>
      <c r="PDC410" s="258"/>
      <c r="PDD410" s="258"/>
      <c r="PDE410" s="258"/>
      <c r="PDF410" s="258"/>
      <c r="PDG410" s="258"/>
      <c r="PDH410" s="258"/>
      <c r="PDI410" s="258"/>
      <c r="PDJ410" s="258"/>
      <c r="PDK410" s="258"/>
      <c r="PDL410" s="258"/>
      <c r="PDM410" s="258"/>
      <c r="PDN410" s="258"/>
      <c r="PDO410" s="258"/>
      <c r="PDP410" s="258"/>
      <c r="PDQ410" s="258"/>
      <c r="PDR410" s="258"/>
      <c r="PDS410" s="258"/>
      <c r="PDT410" s="258"/>
      <c r="PDU410" s="258"/>
      <c r="PDV410" s="258"/>
      <c r="PDW410" s="258"/>
      <c r="PDX410" s="258"/>
      <c r="PDY410" s="258"/>
      <c r="PDZ410" s="258"/>
      <c r="PEA410" s="258"/>
      <c r="PEB410" s="258"/>
      <c r="PEC410" s="258"/>
      <c r="PED410" s="258"/>
      <c r="PEE410" s="258"/>
      <c r="PEF410" s="258"/>
      <c r="PEG410" s="258"/>
      <c r="PEH410" s="258"/>
      <c r="PEI410" s="258"/>
      <c r="PEJ410" s="258"/>
      <c r="PEK410" s="258"/>
      <c r="PEL410" s="258"/>
      <c r="PEM410" s="258"/>
      <c r="PEN410" s="258"/>
      <c r="PEO410" s="258"/>
      <c r="PEP410" s="258"/>
      <c r="PEQ410" s="258"/>
      <c r="PER410" s="258"/>
      <c r="PES410" s="258"/>
      <c r="PET410" s="258"/>
      <c r="PEU410" s="258"/>
      <c r="PEV410" s="258"/>
      <c r="PEW410" s="258"/>
      <c r="PEX410" s="258"/>
      <c r="PEY410" s="258"/>
      <c r="PEZ410" s="258"/>
      <c r="PFA410" s="258"/>
      <c r="PFB410" s="258"/>
      <c r="PFC410" s="258"/>
      <c r="PFD410" s="258"/>
      <c r="PFE410" s="258"/>
      <c r="PFF410" s="258"/>
      <c r="PFG410" s="258"/>
      <c r="PFH410" s="258"/>
      <c r="PFI410" s="258"/>
      <c r="PFJ410" s="258"/>
      <c r="PFK410" s="258"/>
      <c r="PFL410" s="258"/>
      <c r="PFM410" s="258"/>
      <c r="PFN410" s="258"/>
      <c r="PFO410" s="258"/>
      <c r="PFP410" s="258"/>
      <c r="PFQ410" s="258"/>
      <c r="PFR410" s="258"/>
      <c r="PFS410" s="258"/>
      <c r="PFT410" s="258"/>
      <c r="PFU410" s="258"/>
      <c r="PFV410" s="258"/>
      <c r="PFW410" s="258"/>
      <c r="PFX410" s="258"/>
      <c r="PFY410" s="258"/>
      <c r="PFZ410" s="258"/>
      <c r="PGA410" s="258"/>
      <c r="PGB410" s="258"/>
      <c r="PGC410" s="258"/>
      <c r="PGD410" s="258"/>
      <c r="PGE410" s="258"/>
      <c r="PGF410" s="258"/>
      <c r="PGG410" s="258"/>
      <c r="PGH410" s="258"/>
      <c r="PGI410" s="258"/>
      <c r="PGJ410" s="258"/>
      <c r="PGK410" s="258"/>
      <c r="PGL410" s="258"/>
      <c r="PGM410" s="258"/>
      <c r="PGN410" s="258"/>
      <c r="PGO410" s="258"/>
      <c r="PGP410" s="258"/>
      <c r="PGQ410" s="258"/>
      <c r="PGR410" s="258"/>
      <c r="PGS410" s="258"/>
      <c r="PGT410" s="258"/>
      <c r="PGU410" s="258"/>
      <c r="PGV410" s="258"/>
      <c r="PGW410" s="258"/>
      <c r="PGX410" s="258"/>
      <c r="PGY410" s="258"/>
      <c r="PGZ410" s="258"/>
      <c r="PHA410" s="258"/>
      <c r="PHB410" s="258"/>
      <c r="PHC410" s="258"/>
      <c r="PHD410" s="258"/>
      <c r="PHE410" s="258"/>
      <c r="PHF410" s="258"/>
      <c r="PHG410" s="258"/>
      <c r="PHH410" s="258"/>
      <c r="PHI410" s="258"/>
      <c r="PHJ410" s="258"/>
      <c r="PHK410" s="258"/>
      <c r="PHL410" s="258"/>
      <c r="PHM410" s="258"/>
      <c r="PHN410" s="258"/>
      <c r="PHO410" s="258"/>
      <c r="PHP410" s="258"/>
      <c r="PHQ410" s="258"/>
      <c r="PHR410" s="258"/>
      <c r="PHS410" s="258"/>
      <c r="PHT410" s="258"/>
      <c r="PHU410" s="258"/>
      <c r="PHV410" s="258"/>
      <c r="PHW410" s="258"/>
      <c r="PHX410" s="258"/>
      <c r="PHY410" s="258"/>
      <c r="PHZ410" s="258"/>
      <c r="PIA410" s="258"/>
      <c r="PIB410" s="258"/>
      <c r="PIC410" s="258"/>
      <c r="PID410" s="258"/>
      <c r="PIE410" s="258"/>
      <c r="PIF410" s="258"/>
      <c r="PIG410" s="258"/>
      <c r="PIH410" s="258"/>
      <c r="PII410" s="258"/>
      <c r="PIJ410" s="258"/>
      <c r="PIK410" s="258"/>
      <c r="PIL410" s="258"/>
      <c r="PIM410" s="258"/>
      <c r="PIN410" s="258"/>
      <c r="PIO410" s="258"/>
      <c r="PIP410" s="258"/>
      <c r="PIQ410" s="258"/>
      <c r="PIR410" s="258"/>
      <c r="PIS410" s="258"/>
      <c r="PIT410" s="258"/>
      <c r="PIU410" s="258"/>
      <c r="PIV410" s="258"/>
      <c r="PIW410" s="258"/>
      <c r="PIX410" s="258"/>
      <c r="PIY410" s="258"/>
      <c r="PIZ410" s="258"/>
      <c r="PJA410" s="258"/>
      <c r="PJB410" s="258"/>
      <c r="PJC410" s="258"/>
      <c r="PJD410" s="258"/>
      <c r="PJE410" s="258"/>
      <c r="PJF410" s="258"/>
      <c r="PJG410" s="258"/>
      <c r="PJH410" s="258"/>
      <c r="PJI410" s="258"/>
      <c r="PJJ410" s="258"/>
      <c r="PJK410" s="258"/>
      <c r="PJL410" s="258"/>
      <c r="PJM410" s="258"/>
      <c r="PJN410" s="258"/>
      <c r="PJO410" s="258"/>
      <c r="PJP410" s="258"/>
      <c r="PJQ410" s="258"/>
      <c r="PJR410" s="258"/>
      <c r="PJS410" s="258"/>
      <c r="PJT410" s="258"/>
      <c r="PJU410" s="258"/>
      <c r="PJV410" s="258"/>
      <c r="PJW410" s="258"/>
      <c r="PJX410" s="258"/>
      <c r="PJY410" s="258"/>
      <c r="PJZ410" s="258"/>
      <c r="PKA410" s="258"/>
      <c r="PKB410" s="258"/>
      <c r="PKC410" s="258"/>
      <c r="PKD410" s="258"/>
      <c r="PKE410" s="258"/>
      <c r="PKF410" s="258"/>
      <c r="PKG410" s="258"/>
      <c r="PKH410" s="258"/>
      <c r="PKI410" s="258"/>
      <c r="PKJ410" s="258"/>
      <c r="PKK410" s="258"/>
      <c r="PKL410" s="258"/>
      <c r="PKM410" s="258"/>
      <c r="PKN410" s="258"/>
      <c r="PKO410" s="258"/>
      <c r="PKP410" s="258"/>
      <c r="PKQ410" s="258"/>
      <c r="PKR410" s="258"/>
      <c r="PKS410" s="258"/>
      <c r="PKT410" s="258"/>
      <c r="PKU410" s="258"/>
      <c r="PKV410" s="258"/>
      <c r="PKW410" s="258"/>
      <c r="PKX410" s="258"/>
      <c r="PKY410" s="258"/>
      <c r="PKZ410" s="258"/>
      <c r="PLA410" s="258"/>
      <c r="PLB410" s="258"/>
      <c r="PLC410" s="258"/>
      <c r="PLD410" s="258"/>
      <c r="PLE410" s="258"/>
      <c r="PLF410" s="258"/>
      <c r="PLG410" s="258"/>
      <c r="PLH410" s="258"/>
      <c r="PLI410" s="258"/>
      <c r="PLJ410" s="258"/>
      <c r="PLK410" s="258"/>
      <c r="PLL410" s="258"/>
      <c r="PLM410" s="258"/>
      <c r="PLN410" s="258"/>
      <c r="PLO410" s="258"/>
      <c r="PLP410" s="258"/>
      <c r="PLQ410" s="258"/>
      <c r="PLR410" s="258"/>
      <c r="PLS410" s="258"/>
      <c r="PLT410" s="258"/>
      <c r="PLU410" s="258"/>
      <c r="PLV410" s="258"/>
      <c r="PLW410" s="258"/>
      <c r="PLX410" s="258"/>
      <c r="PLY410" s="258"/>
      <c r="PLZ410" s="258"/>
      <c r="PMA410" s="258"/>
      <c r="PMB410" s="258"/>
      <c r="PMC410" s="258"/>
      <c r="PMD410" s="258"/>
      <c r="PME410" s="258"/>
      <c r="PMF410" s="258"/>
      <c r="PMG410" s="258"/>
      <c r="PMH410" s="258"/>
      <c r="PMI410" s="258"/>
      <c r="PMJ410" s="258"/>
      <c r="PMK410" s="258"/>
      <c r="PML410" s="258"/>
      <c r="PMM410" s="258"/>
      <c r="PMN410" s="258"/>
      <c r="PMO410" s="258"/>
      <c r="PMP410" s="258"/>
      <c r="PMQ410" s="258"/>
      <c r="PMR410" s="258"/>
      <c r="PMS410" s="258"/>
      <c r="PMT410" s="258"/>
      <c r="PMU410" s="258"/>
      <c r="PMV410" s="258"/>
      <c r="PMW410" s="258"/>
      <c r="PMX410" s="258"/>
      <c r="PMY410" s="258"/>
      <c r="PMZ410" s="258"/>
      <c r="PNA410" s="258"/>
      <c r="PNB410" s="258"/>
      <c r="PNC410" s="258"/>
      <c r="PND410" s="258"/>
      <c r="PNE410" s="258"/>
      <c r="PNF410" s="258"/>
      <c r="PNG410" s="258"/>
      <c r="PNH410" s="258"/>
      <c r="PNI410" s="258"/>
      <c r="PNJ410" s="258"/>
      <c r="PNK410" s="258"/>
      <c r="PNL410" s="258"/>
      <c r="PNM410" s="258"/>
      <c r="PNN410" s="258"/>
      <c r="PNO410" s="258"/>
      <c r="PNP410" s="258"/>
      <c r="PNQ410" s="258"/>
      <c r="PNR410" s="258"/>
      <c r="PNS410" s="258"/>
      <c r="PNT410" s="258"/>
      <c r="PNU410" s="258"/>
      <c r="PNV410" s="258"/>
      <c r="PNW410" s="258"/>
      <c r="PNX410" s="258"/>
      <c r="PNY410" s="258"/>
      <c r="PNZ410" s="258"/>
      <c r="POA410" s="258"/>
      <c r="POB410" s="258"/>
      <c r="POC410" s="258"/>
      <c r="POD410" s="258"/>
      <c r="POE410" s="258"/>
      <c r="POF410" s="258"/>
      <c r="POG410" s="258"/>
      <c r="POH410" s="258"/>
      <c r="POI410" s="258"/>
      <c r="POJ410" s="258"/>
      <c r="POK410" s="258"/>
      <c r="POL410" s="258"/>
      <c r="POM410" s="258"/>
      <c r="PON410" s="258"/>
      <c r="POO410" s="258"/>
      <c r="POP410" s="258"/>
      <c r="POQ410" s="258"/>
      <c r="POR410" s="258"/>
      <c r="POS410" s="258"/>
      <c r="POT410" s="258"/>
      <c r="POU410" s="258"/>
      <c r="POV410" s="258"/>
      <c r="POW410" s="258"/>
      <c r="POX410" s="258"/>
      <c r="POY410" s="258"/>
      <c r="POZ410" s="258"/>
      <c r="PPA410" s="258"/>
      <c r="PPB410" s="258"/>
      <c r="PPC410" s="258"/>
      <c r="PPD410" s="258"/>
      <c r="PPE410" s="258"/>
      <c r="PPF410" s="258"/>
      <c r="PPG410" s="258"/>
      <c r="PPH410" s="258"/>
      <c r="PPI410" s="258"/>
      <c r="PPJ410" s="258"/>
      <c r="PPK410" s="258"/>
      <c r="PPL410" s="258"/>
      <c r="PPM410" s="258"/>
      <c r="PPN410" s="258"/>
      <c r="PPO410" s="258"/>
      <c r="PPP410" s="258"/>
      <c r="PPQ410" s="258"/>
      <c r="PPR410" s="258"/>
      <c r="PPS410" s="258"/>
      <c r="PPT410" s="258"/>
      <c r="PPU410" s="258"/>
      <c r="PPV410" s="258"/>
      <c r="PPW410" s="258"/>
      <c r="PPX410" s="258"/>
      <c r="PPY410" s="258"/>
      <c r="PPZ410" s="258"/>
      <c r="PQA410" s="258"/>
      <c r="PQB410" s="258"/>
      <c r="PQC410" s="258"/>
      <c r="PQD410" s="258"/>
      <c r="PQE410" s="258"/>
      <c r="PQF410" s="258"/>
      <c r="PQG410" s="258"/>
      <c r="PQH410" s="258"/>
      <c r="PQI410" s="258"/>
      <c r="PQJ410" s="258"/>
      <c r="PQK410" s="258"/>
      <c r="PQL410" s="258"/>
      <c r="PQM410" s="258"/>
      <c r="PQN410" s="258"/>
      <c r="PQO410" s="258"/>
      <c r="PQP410" s="258"/>
      <c r="PQQ410" s="258"/>
      <c r="PQR410" s="258"/>
      <c r="PQS410" s="258"/>
      <c r="PQT410" s="258"/>
      <c r="PQU410" s="258"/>
      <c r="PQV410" s="258"/>
      <c r="PQW410" s="258"/>
      <c r="PQX410" s="258"/>
      <c r="PQY410" s="258"/>
      <c r="PQZ410" s="258"/>
      <c r="PRA410" s="258"/>
      <c r="PRB410" s="258"/>
      <c r="PRC410" s="258"/>
      <c r="PRD410" s="258"/>
      <c r="PRE410" s="258"/>
      <c r="PRF410" s="258"/>
      <c r="PRG410" s="258"/>
      <c r="PRH410" s="258"/>
      <c r="PRI410" s="258"/>
      <c r="PRJ410" s="258"/>
      <c r="PRK410" s="258"/>
      <c r="PRL410" s="258"/>
      <c r="PRM410" s="258"/>
      <c r="PRN410" s="258"/>
      <c r="PRO410" s="258"/>
      <c r="PRP410" s="258"/>
      <c r="PRQ410" s="258"/>
      <c r="PRR410" s="258"/>
      <c r="PRS410" s="258"/>
      <c r="PRT410" s="258"/>
      <c r="PRU410" s="258"/>
      <c r="PRV410" s="258"/>
      <c r="PRW410" s="258"/>
      <c r="PRX410" s="258"/>
      <c r="PRY410" s="258"/>
      <c r="PRZ410" s="258"/>
      <c r="PSA410" s="258"/>
      <c r="PSB410" s="258"/>
      <c r="PSC410" s="258"/>
      <c r="PSD410" s="258"/>
      <c r="PSE410" s="258"/>
      <c r="PSF410" s="258"/>
      <c r="PSG410" s="258"/>
      <c r="PSH410" s="258"/>
      <c r="PSI410" s="258"/>
      <c r="PSJ410" s="258"/>
      <c r="PSK410" s="258"/>
      <c r="PSL410" s="258"/>
      <c r="PSM410" s="258"/>
      <c r="PSN410" s="258"/>
      <c r="PSO410" s="258"/>
      <c r="PSP410" s="258"/>
      <c r="PSQ410" s="258"/>
      <c r="PSR410" s="258"/>
      <c r="PSS410" s="258"/>
      <c r="PST410" s="258"/>
      <c r="PSU410" s="258"/>
      <c r="PSV410" s="258"/>
      <c r="PSW410" s="258"/>
      <c r="PSX410" s="258"/>
      <c r="PSY410" s="258"/>
      <c r="PSZ410" s="258"/>
      <c r="PTA410" s="258"/>
      <c r="PTB410" s="258"/>
      <c r="PTC410" s="258"/>
      <c r="PTD410" s="258"/>
      <c r="PTE410" s="258"/>
      <c r="PTF410" s="258"/>
      <c r="PTG410" s="258"/>
      <c r="PTH410" s="258"/>
      <c r="PTI410" s="258"/>
      <c r="PTJ410" s="258"/>
      <c r="PTK410" s="258"/>
      <c r="PTL410" s="258"/>
      <c r="PTM410" s="258"/>
      <c r="PTN410" s="258"/>
      <c r="PTO410" s="258"/>
      <c r="PTP410" s="258"/>
      <c r="PTQ410" s="258"/>
      <c r="PTR410" s="258"/>
      <c r="PTS410" s="258"/>
      <c r="PTT410" s="258"/>
      <c r="PTU410" s="258"/>
      <c r="PTV410" s="258"/>
      <c r="PTW410" s="258"/>
      <c r="PTX410" s="258"/>
      <c r="PTY410" s="258"/>
      <c r="PTZ410" s="258"/>
      <c r="PUA410" s="258"/>
      <c r="PUB410" s="258"/>
      <c r="PUC410" s="258"/>
      <c r="PUD410" s="258"/>
      <c r="PUE410" s="258"/>
      <c r="PUF410" s="258"/>
      <c r="PUG410" s="258"/>
      <c r="PUH410" s="258"/>
      <c r="PUI410" s="258"/>
      <c r="PUJ410" s="258"/>
      <c r="PUK410" s="258"/>
      <c r="PUL410" s="258"/>
      <c r="PUM410" s="258"/>
      <c r="PUN410" s="258"/>
      <c r="PUO410" s="258"/>
      <c r="PUP410" s="258"/>
      <c r="PUQ410" s="258"/>
      <c r="PUR410" s="258"/>
      <c r="PUS410" s="258"/>
      <c r="PUT410" s="258"/>
      <c r="PUU410" s="258"/>
      <c r="PUV410" s="258"/>
      <c r="PUW410" s="258"/>
      <c r="PUX410" s="258"/>
      <c r="PUY410" s="258"/>
      <c r="PUZ410" s="258"/>
      <c r="PVA410" s="258"/>
      <c r="PVB410" s="258"/>
      <c r="PVC410" s="258"/>
      <c r="PVD410" s="258"/>
      <c r="PVE410" s="258"/>
      <c r="PVF410" s="258"/>
      <c r="PVG410" s="258"/>
      <c r="PVH410" s="258"/>
      <c r="PVI410" s="258"/>
      <c r="PVJ410" s="258"/>
      <c r="PVK410" s="258"/>
      <c r="PVL410" s="258"/>
      <c r="PVM410" s="258"/>
      <c r="PVN410" s="258"/>
      <c r="PVO410" s="258"/>
      <c r="PVP410" s="258"/>
      <c r="PVQ410" s="258"/>
      <c r="PVR410" s="258"/>
      <c r="PVS410" s="258"/>
      <c r="PVT410" s="258"/>
      <c r="PVU410" s="258"/>
      <c r="PVV410" s="258"/>
      <c r="PVW410" s="258"/>
      <c r="PVX410" s="258"/>
      <c r="PVY410" s="258"/>
      <c r="PVZ410" s="258"/>
      <c r="PWA410" s="258"/>
      <c r="PWB410" s="258"/>
      <c r="PWC410" s="258"/>
      <c r="PWD410" s="258"/>
      <c r="PWE410" s="258"/>
      <c r="PWF410" s="258"/>
      <c r="PWG410" s="258"/>
      <c r="PWH410" s="258"/>
      <c r="PWI410" s="258"/>
      <c r="PWJ410" s="258"/>
      <c r="PWK410" s="258"/>
      <c r="PWL410" s="258"/>
      <c r="PWM410" s="258"/>
      <c r="PWN410" s="258"/>
      <c r="PWO410" s="258"/>
      <c r="PWP410" s="258"/>
      <c r="PWQ410" s="258"/>
      <c r="PWR410" s="258"/>
      <c r="PWS410" s="258"/>
      <c r="PWT410" s="258"/>
      <c r="PWU410" s="258"/>
      <c r="PWV410" s="258"/>
      <c r="PWW410" s="258"/>
      <c r="PWX410" s="258"/>
      <c r="PWY410" s="258"/>
      <c r="PWZ410" s="258"/>
      <c r="PXA410" s="258"/>
      <c r="PXB410" s="258"/>
      <c r="PXC410" s="258"/>
      <c r="PXD410" s="258"/>
      <c r="PXE410" s="258"/>
      <c r="PXF410" s="258"/>
      <c r="PXG410" s="258"/>
      <c r="PXH410" s="258"/>
      <c r="PXI410" s="258"/>
      <c r="PXJ410" s="258"/>
      <c r="PXK410" s="258"/>
      <c r="PXL410" s="258"/>
      <c r="PXM410" s="258"/>
      <c r="PXN410" s="258"/>
      <c r="PXO410" s="258"/>
      <c r="PXP410" s="258"/>
      <c r="PXQ410" s="258"/>
      <c r="PXR410" s="258"/>
      <c r="PXS410" s="258"/>
      <c r="PXT410" s="258"/>
      <c r="PXU410" s="258"/>
      <c r="PXV410" s="258"/>
      <c r="PXW410" s="258"/>
      <c r="PXX410" s="258"/>
      <c r="PXY410" s="258"/>
      <c r="PXZ410" s="258"/>
      <c r="PYA410" s="258"/>
      <c r="PYB410" s="258"/>
      <c r="PYC410" s="258"/>
      <c r="PYD410" s="258"/>
      <c r="PYE410" s="258"/>
      <c r="PYF410" s="258"/>
      <c r="PYG410" s="258"/>
      <c r="PYH410" s="258"/>
      <c r="PYI410" s="258"/>
      <c r="PYJ410" s="258"/>
      <c r="PYK410" s="258"/>
      <c r="PYL410" s="258"/>
      <c r="PYM410" s="258"/>
      <c r="PYN410" s="258"/>
      <c r="PYO410" s="258"/>
      <c r="PYP410" s="258"/>
      <c r="PYQ410" s="258"/>
      <c r="PYR410" s="258"/>
      <c r="PYS410" s="258"/>
      <c r="PYT410" s="258"/>
      <c r="PYU410" s="258"/>
      <c r="PYV410" s="258"/>
      <c r="PYW410" s="258"/>
      <c r="PYX410" s="258"/>
      <c r="PYY410" s="258"/>
      <c r="PYZ410" s="258"/>
      <c r="PZA410" s="258"/>
      <c r="PZB410" s="258"/>
      <c r="PZC410" s="258"/>
      <c r="PZD410" s="258"/>
      <c r="PZE410" s="258"/>
      <c r="PZF410" s="258"/>
      <c r="PZG410" s="258"/>
      <c r="PZH410" s="258"/>
      <c r="PZI410" s="258"/>
      <c r="PZJ410" s="258"/>
      <c r="PZK410" s="258"/>
      <c r="PZL410" s="258"/>
      <c r="PZM410" s="258"/>
      <c r="PZN410" s="258"/>
      <c r="PZO410" s="258"/>
      <c r="PZP410" s="258"/>
      <c r="PZQ410" s="258"/>
      <c r="PZR410" s="258"/>
      <c r="PZS410" s="258"/>
      <c r="PZT410" s="258"/>
      <c r="PZU410" s="258"/>
      <c r="PZV410" s="258"/>
      <c r="PZW410" s="258"/>
      <c r="PZX410" s="258"/>
      <c r="PZY410" s="258"/>
      <c r="PZZ410" s="258"/>
      <c r="QAA410" s="258"/>
      <c r="QAB410" s="258"/>
      <c r="QAC410" s="258"/>
      <c r="QAD410" s="258"/>
      <c r="QAE410" s="258"/>
      <c r="QAF410" s="258"/>
      <c r="QAG410" s="258"/>
      <c r="QAH410" s="258"/>
      <c r="QAI410" s="258"/>
      <c r="QAJ410" s="258"/>
      <c r="QAK410" s="258"/>
      <c r="QAL410" s="258"/>
      <c r="QAM410" s="258"/>
      <c r="QAN410" s="258"/>
      <c r="QAO410" s="258"/>
      <c r="QAP410" s="258"/>
      <c r="QAQ410" s="258"/>
      <c r="QAR410" s="258"/>
      <c r="QAS410" s="258"/>
      <c r="QAT410" s="258"/>
      <c r="QAU410" s="258"/>
      <c r="QAV410" s="258"/>
      <c r="QAW410" s="258"/>
      <c r="QAX410" s="258"/>
      <c r="QAY410" s="258"/>
      <c r="QAZ410" s="258"/>
      <c r="QBA410" s="258"/>
      <c r="QBB410" s="258"/>
      <c r="QBC410" s="258"/>
      <c r="QBD410" s="258"/>
      <c r="QBE410" s="258"/>
      <c r="QBF410" s="258"/>
      <c r="QBG410" s="258"/>
      <c r="QBH410" s="258"/>
      <c r="QBI410" s="258"/>
      <c r="QBJ410" s="258"/>
      <c r="QBK410" s="258"/>
      <c r="QBL410" s="258"/>
      <c r="QBM410" s="258"/>
      <c r="QBN410" s="258"/>
      <c r="QBO410" s="258"/>
      <c r="QBP410" s="258"/>
      <c r="QBQ410" s="258"/>
      <c r="QBR410" s="258"/>
      <c r="QBS410" s="258"/>
      <c r="QBT410" s="258"/>
      <c r="QBU410" s="258"/>
      <c r="QBV410" s="258"/>
      <c r="QBW410" s="258"/>
      <c r="QBX410" s="258"/>
      <c r="QBY410" s="258"/>
      <c r="QBZ410" s="258"/>
      <c r="QCA410" s="258"/>
      <c r="QCB410" s="258"/>
      <c r="QCC410" s="258"/>
      <c r="QCD410" s="258"/>
      <c r="QCE410" s="258"/>
      <c r="QCF410" s="258"/>
      <c r="QCG410" s="258"/>
      <c r="QCH410" s="258"/>
      <c r="QCI410" s="258"/>
      <c r="QCJ410" s="258"/>
      <c r="QCK410" s="258"/>
      <c r="QCL410" s="258"/>
      <c r="QCM410" s="258"/>
      <c r="QCN410" s="258"/>
      <c r="QCO410" s="258"/>
      <c r="QCP410" s="258"/>
      <c r="QCQ410" s="258"/>
      <c r="QCR410" s="258"/>
      <c r="QCS410" s="258"/>
      <c r="QCT410" s="258"/>
      <c r="QCU410" s="258"/>
      <c r="QCV410" s="258"/>
      <c r="QCW410" s="258"/>
      <c r="QCX410" s="258"/>
      <c r="QCY410" s="258"/>
      <c r="QCZ410" s="258"/>
      <c r="QDA410" s="258"/>
      <c r="QDB410" s="258"/>
      <c r="QDC410" s="258"/>
      <c r="QDD410" s="258"/>
      <c r="QDE410" s="258"/>
      <c r="QDF410" s="258"/>
      <c r="QDG410" s="258"/>
      <c r="QDH410" s="258"/>
      <c r="QDI410" s="258"/>
      <c r="QDJ410" s="258"/>
      <c r="QDK410" s="258"/>
      <c r="QDL410" s="258"/>
      <c r="QDM410" s="258"/>
      <c r="QDN410" s="258"/>
      <c r="QDO410" s="258"/>
      <c r="QDP410" s="258"/>
      <c r="QDQ410" s="258"/>
      <c r="QDR410" s="258"/>
      <c r="QDS410" s="258"/>
      <c r="QDT410" s="258"/>
      <c r="QDU410" s="258"/>
      <c r="QDV410" s="258"/>
      <c r="QDW410" s="258"/>
      <c r="QDX410" s="258"/>
      <c r="QDY410" s="258"/>
      <c r="QDZ410" s="258"/>
      <c r="QEA410" s="258"/>
      <c r="QEB410" s="258"/>
      <c r="QEC410" s="258"/>
      <c r="QED410" s="258"/>
      <c r="QEE410" s="258"/>
      <c r="QEF410" s="258"/>
      <c r="QEG410" s="258"/>
      <c r="QEH410" s="258"/>
      <c r="QEI410" s="258"/>
      <c r="QEJ410" s="258"/>
      <c r="QEK410" s="258"/>
      <c r="QEL410" s="258"/>
      <c r="QEM410" s="258"/>
      <c r="QEN410" s="258"/>
      <c r="QEO410" s="258"/>
      <c r="QEP410" s="258"/>
      <c r="QEQ410" s="258"/>
      <c r="QER410" s="258"/>
      <c r="QES410" s="258"/>
      <c r="QET410" s="258"/>
      <c r="QEU410" s="258"/>
      <c r="QEV410" s="258"/>
      <c r="QEW410" s="258"/>
      <c r="QEX410" s="258"/>
      <c r="QEY410" s="258"/>
      <c r="QEZ410" s="258"/>
      <c r="QFA410" s="258"/>
      <c r="QFB410" s="258"/>
      <c r="QFC410" s="258"/>
      <c r="QFD410" s="258"/>
      <c r="QFE410" s="258"/>
      <c r="QFF410" s="258"/>
      <c r="QFG410" s="258"/>
      <c r="QFH410" s="258"/>
      <c r="QFI410" s="258"/>
      <c r="QFJ410" s="258"/>
      <c r="QFK410" s="258"/>
      <c r="QFL410" s="258"/>
      <c r="QFM410" s="258"/>
      <c r="QFN410" s="258"/>
      <c r="QFO410" s="258"/>
      <c r="QFP410" s="258"/>
      <c r="QFQ410" s="258"/>
      <c r="QFR410" s="258"/>
      <c r="QFS410" s="258"/>
      <c r="QFT410" s="258"/>
      <c r="QFU410" s="258"/>
      <c r="QFV410" s="258"/>
      <c r="QFW410" s="258"/>
      <c r="QFX410" s="258"/>
      <c r="QFY410" s="258"/>
      <c r="QFZ410" s="258"/>
      <c r="QGA410" s="258"/>
      <c r="QGB410" s="258"/>
      <c r="QGC410" s="258"/>
      <c r="QGD410" s="258"/>
      <c r="QGE410" s="258"/>
      <c r="QGF410" s="258"/>
      <c r="QGG410" s="258"/>
      <c r="QGH410" s="258"/>
      <c r="QGI410" s="258"/>
      <c r="QGJ410" s="258"/>
      <c r="QGK410" s="258"/>
      <c r="QGL410" s="258"/>
      <c r="QGM410" s="258"/>
      <c r="QGN410" s="258"/>
      <c r="QGO410" s="258"/>
      <c r="QGP410" s="258"/>
      <c r="QGQ410" s="258"/>
      <c r="QGR410" s="258"/>
      <c r="QGS410" s="258"/>
      <c r="QGT410" s="258"/>
      <c r="QGU410" s="258"/>
      <c r="QGV410" s="258"/>
      <c r="QGW410" s="258"/>
      <c r="QGX410" s="258"/>
      <c r="QGY410" s="258"/>
      <c r="QGZ410" s="258"/>
      <c r="QHA410" s="258"/>
      <c r="QHB410" s="258"/>
      <c r="QHC410" s="258"/>
      <c r="QHD410" s="258"/>
      <c r="QHE410" s="258"/>
      <c r="QHF410" s="258"/>
      <c r="QHG410" s="258"/>
      <c r="QHH410" s="258"/>
      <c r="QHI410" s="258"/>
      <c r="QHJ410" s="258"/>
      <c r="QHK410" s="258"/>
      <c r="QHL410" s="258"/>
      <c r="QHM410" s="258"/>
      <c r="QHN410" s="258"/>
      <c r="QHO410" s="258"/>
      <c r="QHP410" s="258"/>
      <c r="QHQ410" s="258"/>
      <c r="QHR410" s="258"/>
      <c r="QHS410" s="258"/>
      <c r="QHT410" s="258"/>
      <c r="QHU410" s="258"/>
      <c r="QHV410" s="258"/>
      <c r="QHW410" s="258"/>
      <c r="QHX410" s="258"/>
      <c r="QHY410" s="258"/>
      <c r="QHZ410" s="258"/>
      <c r="QIA410" s="258"/>
      <c r="QIB410" s="258"/>
      <c r="QIC410" s="258"/>
      <c r="QID410" s="258"/>
      <c r="QIE410" s="258"/>
      <c r="QIF410" s="258"/>
      <c r="QIG410" s="258"/>
      <c r="QIH410" s="258"/>
      <c r="QII410" s="258"/>
      <c r="QIJ410" s="258"/>
      <c r="QIK410" s="258"/>
      <c r="QIL410" s="258"/>
      <c r="QIM410" s="258"/>
      <c r="QIN410" s="258"/>
      <c r="QIO410" s="258"/>
      <c r="QIP410" s="258"/>
      <c r="QIQ410" s="258"/>
      <c r="QIR410" s="258"/>
      <c r="QIS410" s="258"/>
      <c r="QIT410" s="258"/>
      <c r="QIU410" s="258"/>
      <c r="QIV410" s="258"/>
      <c r="QIW410" s="258"/>
      <c r="QIX410" s="258"/>
      <c r="QIY410" s="258"/>
      <c r="QIZ410" s="258"/>
      <c r="QJA410" s="258"/>
      <c r="QJB410" s="258"/>
      <c r="QJC410" s="258"/>
      <c r="QJD410" s="258"/>
      <c r="QJE410" s="258"/>
      <c r="QJF410" s="258"/>
      <c r="QJG410" s="258"/>
      <c r="QJH410" s="258"/>
      <c r="QJI410" s="258"/>
      <c r="QJJ410" s="258"/>
      <c r="QJK410" s="258"/>
      <c r="QJL410" s="258"/>
      <c r="QJM410" s="258"/>
      <c r="QJN410" s="258"/>
      <c r="QJO410" s="258"/>
      <c r="QJP410" s="258"/>
      <c r="QJQ410" s="258"/>
      <c r="QJR410" s="258"/>
      <c r="QJS410" s="258"/>
      <c r="QJT410" s="258"/>
      <c r="QJU410" s="258"/>
      <c r="QJV410" s="258"/>
      <c r="QJW410" s="258"/>
      <c r="QJX410" s="258"/>
      <c r="QJY410" s="258"/>
      <c r="QJZ410" s="258"/>
      <c r="QKA410" s="258"/>
      <c r="QKB410" s="258"/>
      <c r="QKC410" s="258"/>
      <c r="QKD410" s="258"/>
      <c r="QKE410" s="258"/>
      <c r="QKF410" s="258"/>
      <c r="QKG410" s="258"/>
      <c r="QKH410" s="258"/>
      <c r="QKI410" s="258"/>
      <c r="QKJ410" s="258"/>
      <c r="QKK410" s="258"/>
      <c r="QKL410" s="258"/>
      <c r="QKM410" s="258"/>
      <c r="QKN410" s="258"/>
      <c r="QKO410" s="258"/>
      <c r="QKP410" s="258"/>
      <c r="QKQ410" s="258"/>
      <c r="QKR410" s="258"/>
      <c r="QKS410" s="258"/>
      <c r="QKT410" s="258"/>
      <c r="QKU410" s="258"/>
      <c r="QKV410" s="258"/>
      <c r="QKW410" s="258"/>
      <c r="QKX410" s="258"/>
      <c r="QKY410" s="258"/>
      <c r="QKZ410" s="258"/>
      <c r="QLA410" s="258"/>
      <c r="QLB410" s="258"/>
      <c r="QLC410" s="258"/>
      <c r="QLD410" s="258"/>
      <c r="QLE410" s="258"/>
      <c r="QLF410" s="258"/>
      <c r="QLG410" s="258"/>
      <c r="QLH410" s="258"/>
      <c r="QLI410" s="258"/>
      <c r="QLJ410" s="258"/>
      <c r="QLK410" s="258"/>
      <c r="QLL410" s="258"/>
      <c r="QLM410" s="258"/>
      <c r="QLN410" s="258"/>
      <c r="QLO410" s="258"/>
      <c r="QLP410" s="258"/>
      <c r="QLQ410" s="258"/>
      <c r="QLR410" s="258"/>
      <c r="QLS410" s="258"/>
      <c r="QLT410" s="258"/>
      <c r="QLU410" s="258"/>
      <c r="QLV410" s="258"/>
      <c r="QLW410" s="258"/>
      <c r="QLX410" s="258"/>
      <c r="QLY410" s="258"/>
      <c r="QLZ410" s="258"/>
      <c r="QMA410" s="258"/>
      <c r="QMB410" s="258"/>
      <c r="QMC410" s="258"/>
      <c r="QMD410" s="258"/>
      <c r="QME410" s="258"/>
      <c r="QMF410" s="258"/>
      <c r="QMG410" s="258"/>
      <c r="QMH410" s="258"/>
      <c r="QMI410" s="258"/>
      <c r="QMJ410" s="258"/>
      <c r="QMK410" s="258"/>
      <c r="QML410" s="258"/>
      <c r="QMM410" s="258"/>
      <c r="QMN410" s="258"/>
      <c r="QMO410" s="258"/>
      <c r="QMP410" s="258"/>
      <c r="QMQ410" s="258"/>
      <c r="QMR410" s="258"/>
      <c r="QMS410" s="258"/>
      <c r="QMT410" s="258"/>
      <c r="QMU410" s="258"/>
      <c r="QMV410" s="258"/>
      <c r="QMW410" s="258"/>
      <c r="QMX410" s="258"/>
      <c r="QMY410" s="258"/>
      <c r="QMZ410" s="258"/>
      <c r="QNA410" s="258"/>
      <c r="QNB410" s="258"/>
      <c r="QNC410" s="258"/>
      <c r="QND410" s="258"/>
      <c r="QNE410" s="258"/>
      <c r="QNF410" s="258"/>
      <c r="QNG410" s="258"/>
      <c r="QNH410" s="258"/>
      <c r="QNI410" s="258"/>
      <c r="QNJ410" s="258"/>
      <c r="QNK410" s="258"/>
      <c r="QNL410" s="258"/>
      <c r="QNM410" s="258"/>
      <c r="QNN410" s="258"/>
      <c r="QNO410" s="258"/>
      <c r="QNP410" s="258"/>
      <c r="QNQ410" s="258"/>
      <c r="QNR410" s="258"/>
      <c r="QNS410" s="258"/>
      <c r="QNT410" s="258"/>
      <c r="QNU410" s="258"/>
      <c r="QNV410" s="258"/>
      <c r="QNW410" s="258"/>
      <c r="QNX410" s="258"/>
      <c r="QNY410" s="258"/>
      <c r="QNZ410" s="258"/>
      <c r="QOA410" s="258"/>
      <c r="QOB410" s="258"/>
      <c r="QOC410" s="258"/>
      <c r="QOD410" s="258"/>
      <c r="QOE410" s="258"/>
      <c r="QOF410" s="258"/>
      <c r="QOG410" s="258"/>
      <c r="QOH410" s="258"/>
      <c r="QOI410" s="258"/>
      <c r="QOJ410" s="258"/>
      <c r="QOK410" s="258"/>
      <c r="QOL410" s="258"/>
      <c r="QOM410" s="258"/>
      <c r="QON410" s="258"/>
      <c r="QOO410" s="258"/>
      <c r="QOP410" s="258"/>
      <c r="QOQ410" s="258"/>
      <c r="QOR410" s="258"/>
      <c r="QOS410" s="258"/>
      <c r="QOT410" s="258"/>
      <c r="QOU410" s="258"/>
      <c r="QOV410" s="258"/>
      <c r="QOW410" s="258"/>
      <c r="QOX410" s="258"/>
      <c r="QOY410" s="258"/>
      <c r="QOZ410" s="258"/>
      <c r="QPA410" s="258"/>
      <c r="QPB410" s="258"/>
      <c r="QPC410" s="258"/>
      <c r="QPD410" s="258"/>
      <c r="QPE410" s="258"/>
      <c r="QPF410" s="258"/>
      <c r="QPG410" s="258"/>
      <c r="QPH410" s="258"/>
      <c r="QPI410" s="258"/>
      <c r="QPJ410" s="258"/>
      <c r="QPK410" s="258"/>
      <c r="QPL410" s="258"/>
      <c r="QPM410" s="258"/>
      <c r="QPN410" s="258"/>
      <c r="QPO410" s="258"/>
      <c r="QPP410" s="258"/>
      <c r="QPQ410" s="258"/>
      <c r="QPR410" s="258"/>
      <c r="QPS410" s="258"/>
      <c r="QPT410" s="258"/>
      <c r="QPU410" s="258"/>
      <c r="QPV410" s="258"/>
      <c r="QPW410" s="258"/>
      <c r="QPX410" s="258"/>
      <c r="QPY410" s="258"/>
      <c r="QPZ410" s="258"/>
      <c r="QQA410" s="258"/>
      <c r="QQB410" s="258"/>
      <c r="QQC410" s="258"/>
      <c r="QQD410" s="258"/>
      <c r="QQE410" s="258"/>
      <c r="QQF410" s="258"/>
      <c r="QQG410" s="258"/>
      <c r="QQH410" s="258"/>
      <c r="QQI410" s="258"/>
      <c r="QQJ410" s="258"/>
      <c r="QQK410" s="258"/>
      <c r="QQL410" s="258"/>
      <c r="QQM410" s="258"/>
      <c r="QQN410" s="258"/>
      <c r="QQO410" s="258"/>
      <c r="QQP410" s="258"/>
      <c r="QQQ410" s="258"/>
      <c r="QQR410" s="258"/>
      <c r="QQS410" s="258"/>
      <c r="QQT410" s="258"/>
      <c r="QQU410" s="258"/>
      <c r="QQV410" s="258"/>
      <c r="QQW410" s="258"/>
      <c r="QQX410" s="258"/>
      <c r="QQY410" s="258"/>
      <c r="QQZ410" s="258"/>
      <c r="QRA410" s="258"/>
      <c r="QRB410" s="258"/>
      <c r="QRC410" s="258"/>
      <c r="QRD410" s="258"/>
      <c r="QRE410" s="258"/>
      <c r="QRF410" s="258"/>
      <c r="QRG410" s="258"/>
      <c r="QRH410" s="258"/>
      <c r="QRI410" s="258"/>
      <c r="QRJ410" s="258"/>
      <c r="QRK410" s="258"/>
      <c r="QRL410" s="258"/>
      <c r="QRM410" s="258"/>
      <c r="QRN410" s="258"/>
      <c r="QRO410" s="258"/>
      <c r="QRP410" s="258"/>
      <c r="QRQ410" s="258"/>
      <c r="QRR410" s="258"/>
      <c r="QRS410" s="258"/>
      <c r="QRT410" s="258"/>
      <c r="QRU410" s="258"/>
      <c r="QRV410" s="258"/>
      <c r="QRW410" s="258"/>
      <c r="QRX410" s="258"/>
      <c r="QRY410" s="258"/>
      <c r="QRZ410" s="258"/>
      <c r="QSA410" s="258"/>
      <c r="QSB410" s="258"/>
      <c r="QSC410" s="258"/>
      <c r="QSD410" s="258"/>
      <c r="QSE410" s="258"/>
      <c r="QSF410" s="258"/>
      <c r="QSG410" s="258"/>
      <c r="QSH410" s="258"/>
      <c r="QSI410" s="258"/>
      <c r="QSJ410" s="258"/>
      <c r="QSK410" s="258"/>
      <c r="QSL410" s="258"/>
      <c r="QSM410" s="258"/>
      <c r="QSN410" s="258"/>
      <c r="QSO410" s="258"/>
      <c r="QSP410" s="258"/>
      <c r="QSQ410" s="258"/>
      <c r="QSR410" s="258"/>
      <c r="QSS410" s="258"/>
      <c r="QST410" s="258"/>
      <c r="QSU410" s="258"/>
      <c r="QSV410" s="258"/>
      <c r="QSW410" s="258"/>
      <c r="QSX410" s="258"/>
      <c r="QSY410" s="258"/>
      <c r="QSZ410" s="258"/>
      <c r="QTA410" s="258"/>
      <c r="QTB410" s="258"/>
      <c r="QTC410" s="258"/>
      <c r="QTD410" s="258"/>
      <c r="QTE410" s="258"/>
      <c r="QTF410" s="258"/>
      <c r="QTG410" s="258"/>
      <c r="QTH410" s="258"/>
      <c r="QTI410" s="258"/>
      <c r="QTJ410" s="258"/>
      <c r="QTK410" s="258"/>
      <c r="QTL410" s="258"/>
      <c r="QTM410" s="258"/>
      <c r="QTN410" s="258"/>
      <c r="QTO410" s="258"/>
      <c r="QTP410" s="258"/>
      <c r="QTQ410" s="258"/>
      <c r="QTR410" s="258"/>
      <c r="QTS410" s="258"/>
      <c r="QTT410" s="258"/>
      <c r="QTU410" s="258"/>
      <c r="QTV410" s="258"/>
      <c r="QTW410" s="258"/>
      <c r="QTX410" s="258"/>
      <c r="QTY410" s="258"/>
      <c r="QTZ410" s="258"/>
      <c r="QUA410" s="258"/>
      <c r="QUB410" s="258"/>
      <c r="QUC410" s="258"/>
      <c r="QUD410" s="258"/>
      <c r="QUE410" s="258"/>
      <c r="QUF410" s="258"/>
      <c r="QUG410" s="258"/>
      <c r="QUH410" s="258"/>
      <c r="QUI410" s="258"/>
      <c r="QUJ410" s="258"/>
      <c r="QUK410" s="258"/>
      <c r="QUL410" s="258"/>
      <c r="QUM410" s="258"/>
      <c r="QUN410" s="258"/>
      <c r="QUO410" s="258"/>
      <c r="QUP410" s="258"/>
      <c r="QUQ410" s="258"/>
      <c r="QUR410" s="258"/>
      <c r="QUS410" s="258"/>
      <c r="QUT410" s="258"/>
      <c r="QUU410" s="258"/>
      <c r="QUV410" s="258"/>
      <c r="QUW410" s="258"/>
      <c r="QUX410" s="258"/>
      <c r="QUY410" s="258"/>
      <c r="QUZ410" s="258"/>
      <c r="QVA410" s="258"/>
      <c r="QVB410" s="258"/>
      <c r="QVC410" s="258"/>
      <c r="QVD410" s="258"/>
      <c r="QVE410" s="258"/>
      <c r="QVF410" s="258"/>
      <c r="QVG410" s="258"/>
      <c r="QVH410" s="258"/>
      <c r="QVI410" s="258"/>
      <c r="QVJ410" s="258"/>
      <c r="QVK410" s="258"/>
      <c r="QVL410" s="258"/>
      <c r="QVM410" s="258"/>
      <c r="QVN410" s="258"/>
      <c r="QVO410" s="258"/>
      <c r="QVP410" s="258"/>
      <c r="QVQ410" s="258"/>
      <c r="QVR410" s="258"/>
      <c r="QVS410" s="258"/>
      <c r="QVT410" s="258"/>
      <c r="QVU410" s="258"/>
      <c r="QVV410" s="258"/>
      <c r="QVW410" s="258"/>
      <c r="QVX410" s="258"/>
      <c r="QVY410" s="258"/>
      <c r="QVZ410" s="258"/>
      <c r="QWA410" s="258"/>
      <c r="QWB410" s="258"/>
      <c r="QWC410" s="258"/>
      <c r="QWD410" s="258"/>
      <c r="QWE410" s="258"/>
      <c r="QWF410" s="258"/>
      <c r="QWG410" s="258"/>
      <c r="QWH410" s="258"/>
      <c r="QWI410" s="258"/>
      <c r="QWJ410" s="258"/>
      <c r="QWK410" s="258"/>
      <c r="QWL410" s="258"/>
      <c r="QWM410" s="258"/>
      <c r="QWN410" s="258"/>
      <c r="QWO410" s="258"/>
      <c r="QWP410" s="258"/>
      <c r="QWQ410" s="258"/>
      <c r="QWR410" s="258"/>
      <c r="QWS410" s="258"/>
      <c r="QWT410" s="258"/>
      <c r="QWU410" s="258"/>
      <c r="QWV410" s="258"/>
      <c r="QWW410" s="258"/>
      <c r="QWX410" s="258"/>
      <c r="QWY410" s="258"/>
      <c r="QWZ410" s="258"/>
      <c r="QXA410" s="258"/>
      <c r="QXB410" s="258"/>
      <c r="QXC410" s="258"/>
      <c r="QXD410" s="258"/>
      <c r="QXE410" s="258"/>
      <c r="QXF410" s="258"/>
      <c r="QXG410" s="258"/>
      <c r="QXH410" s="258"/>
      <c r="QXI410" s="258"/>
      <c r="QXJ410" s="258"/>
      <c r="QXK410" s="258"/>
      <c r="QXL410" s="258"/>
      <c r="QXM410" s="258"/>
      <c r="QXN410" s="258"/>
      <c r="QXO410" s="258"/>
      <c r="QXP410" s="258"/>
      <c r="QXQ410" s="258"/>
      <c r="QXR410" s="258"/>
      <c r="QXS410" s="258"/>
      <c r="QXT410" s="258"/>
      <c r="QXU410" s="258"/>
      <c r="QXV410" s="258"/>
      <c r="QXW410" s="258"/>
      <c r="QXX410" s="258"/>
      <c r="QXY410" s="258"/>
      <c r="QXZ410" s="258"/>
      <c r="QYA410" s="258"/>
      <c r="QYB410" s="258"/>
      <c r="QYC410" s="258"/>
      <c r="QYD410" s="258"/>
      <c r="QYE410" s="258"/>
      <c r="QYF410" s="258"/>
      <c r="QYG410" s="258"/>
      <c r="QYH410" s="258"/>
      <c r="QYI410" s="258"/>
      <c r="QYJ410" s="258"/>
      <c r="QYK410" s="258"/>
      <c r="QYL410" s="258"/>
      <c r="QYM410" s="258"/>
      <c r="QYN410" s="258"/>
      <c r="QYO410" s="258"/>
      <c r="QYP410" s="258"/>
      <c r="QYQ410" s="258"/>
      <c r="QYR410" s="258"/>
      <c r="QYS410" s="258"/>
      <c r="QYT410" s="258"/>
      <c r="QYU410" s="258"/>
      <c r="QYV410" s="258"/>
      <c r="QYW410" s="258"/>
      <c r="QYX410" s="258"/>
      <c r="QYY410" s="258"/>
      <c r="QYZ410" s="258"/>
      <c r="QZA410" s="258"/>
      <c r="QZB410" s="258"/>
      <c r="QZC410" s="258"/>
      <c r="QZD410" s="258"/>
      <c r="QZE410" s="258"/>
      <c r="QZF410" s="258"/>
      <c r="QZG410" s="258"/>
      <c r="QZH410" s="258"/>
      <c r="QZI410" s="258"/>
      <c r="QZJ410" s="258"/>
      <c r="QZK410" s="258"/>
      <c r="QZL410" s="258"/>
      <c r="QZM410" s="258"/>
      <c r="QZN410" s="258"/>
      <c r="QZO410" s="258"/>
      <c r="QZP410" s="258"/>
      <c r="QZQ410" s="258"/>
      <c r="QZR410" s="258"/>
      <c r="QZS410" s="258"/>
      <c r="QZT410" s="258"/>
      <c r="QZU410" s="258"/>
      <c r="QZV410" s="258"/>
      <c r="QZW410" s="258"/>
      <c r="QZX410" s="258"/>
      <c r="QZY410" s="258"/>
      <c r="QZZ410" s="258"/>
      <c r="RAA410" s="258"/>
      <c r="RAB410" s="258"/>
      <c r="RAC410" s="258"/>
      <c r="RAD410" s="258"/>
      <c r="RAE410" s="258"/>
      <c r="RAF410" s="258"/>
      <c r="RAG410" s="258"/>
      <c r="RAH410" s="258"/>
      <c r="RAI410" s="258"/>
      <c r="RAJ410" s="258"/>
      <c r="RAK410" s="258"/>
      <c r="RAL410" s="258"/>
      <c r="RAM410" s="258"/>
      <c r="RAN410" s="258"/>
      <c r="RAO410" s="258"/>
      <c r="RAP410" s="258"/>
      <c r="RAQ410" s="258"/>
      <c r="RAR410" s="258"/>
      <c r="RAS410" s="258"/>
      <c r="RAT410" s="258"/>
      <c r="RAU410" s="258"/>
      <c r="RAV410" s="258"/>
      <c r="RAW410" s="258"/>
      <c r="RAX410" s="258"/>
      <c r="RAY410" s="258"/>
      <c r="RAZ410" s="258"/>
      <c r="RBA410" s="258"/>
      <c r="RBB410" s="258"/>
      <c r="RBC410" s="258"/>
      <c r="RBD410" s="258"/>
      <c r="RBE410" s="258"/>
      <c r="RBF410" s="258"/>
      <c r="RBG410" s="258"/>
      <c r="RBH410" s="258"/>
      <c r="RBI410" s="258"/>
      <c r="RBJ410" s="258"/>
      <c r="RBK410" s="258"/>
      <c r="RBL410" s="258"/>
      <c r="RBM410" s="258"/>
      <c r="RBN410" s="258"/>
      <c r="RBO410" s="258"/>
      <c r="RBP410" s="258"/>
      <c r="RBQ410" s="258"/>
      <c r="RBR410" s="258"/>
      <c r="RBS410" s="258"/>
      <c r="RBT410" s="258"/>
      <c r="RBU410" s="258"/>
      <c r="RBV410" s="258"/>
      <c r="RBW410" s="258"/>
      <c r="RBX410" s="258"/>
      <c r="RBY410" s="258"/>
      <c r="RBZ410" s="258"/>
      <c r="RCA410" s="258"/>
      <c r="RCB410" s="258"/>
      <c r="RCC410" s="258"/>
      <c r="RCD410" s="258"/>
      <c r="RCE410" s="258"/>
      <c r="RCF410" s="258"/>
      <c r="RCG410" s="258"/>
      <c r="RCH410" s="258"/>
      <c r="RCI410" s="258"/>
      <c r="RCJ410" s="258"/>
      <c r="RCK410" s="258"/>
      <c r="RCL410" s="258"/>
      <c r="RCM410" s="258"/>
      <c r="RCN410" s="258"/>
      <c r="RCO410" s="258"/>
      <c r="RCP410" s="258"/>
      <c r="RCQ410" s="258"/>
      <c r="RCR410" s="258"/>
      <c r="RCS410" s="258"/>
      <c r="RCT410" s="258"/>
      <c r="RCU410" s="258"/>
      <c r="RCV410" s="258"/>
      <c r="RCW410" s="258"/>
      <c r="RCX410" s="258"/>
      <c r="RCY410" s="258"/>
      <c r="RCZ410" s="258"/>
      <c r="RDA410" s="258"/>
      <c r="RDB410" s="258"/>
      <c r="RDC410" s="258"/>
      <c r="RDD410" s="258"/>
      <c r="RDE410" s="258"/>
      <c r="RDF410" s="258"/>
      <c r="RDG410" s="258"/>
      <c r="RDH410" s="258"/>
      <c r="RDI410" s="258"/>
      <c r="RDJ410" s="258"/>
      <c r="RDK410" s="258"/>
      <c r="RDL410" s="258"/>
      <c r="RDM410" s="258"/>
      <c r="RDN410" s="258"/>
      <c r="RDO410" s="258"/>
      <c r="RDP410" s="258"/>
      <c r="RDQ410" s="258"/>
      <c r="RDR410" s="258"/>
      <c r="RDS410" s="258"/>
      <c r="RDT410" s="258"/>
      <c r="RDU410" s="258"/>
      <c r="RDV410" s="258"/>
      <c r="RDW410" s="258"/>
      <c r="RDX410" s="258"/>
      <c r="RDY410" s="258"/>
      <c r="RDZ410" s="258"/>
      <c r="REA410" s="258"/>
      <c r="REB410" s="258"/>
      <c r="REC410" s="258"/>
      <c r="RED410" s="258"/>
      <c r="REE410" s="258"/>
      <c r="REF410" s="258"/>
      <c r="REG410" s="258"/>
      <c r="REH410" s="258"/>
      <c r="REI410" s="258"/>
      <c r="REJ410" s="258"/>
      <c r="REK410" s="258"/>
      <c r="REL410" s="258"/>
      <c r="REM410" s="258"/>
      <c r="REN410" s="258"/>
      <c r="REO410" s="258"/>
      <c r="REP410" s="258"/>
      <c r="REQ410" s="258"/>
      <c r="RER410" s="258"/>
      <c r="RES410" s="258"/>
      <c r="RET410" s="258"/>
      <c r="REU410" s="258"/>
      <c r="REV410" s="258"/>
      <c r="REW410" s="258"/>
      <c r="REX410" s="258"/>
      <c r="REY410" s="258"/>
      <c r="REZ410" s="258"/>
      <c r="RFA410" s="258"/>
      <c r="RFB410" s="258"/>
      <c r="RFC410" s="258"/>
      <c r="RFD410" s="258"/>
      <c r="RFE410" s="258"/>
      <c r="RFF410" s="258"/>
      <c r="RFG410" s="258"/>
      <c r="RFH410" s="258"/>
      <c r="RFI410" s="258"/>
      <c r="RFJ410" s="258"/>
      <c r="RFK410" s="258"/>
      <c r="RFL410" s="258"/>
      <c r="RFM410" s="258"/>
      <c r="RFN410" s="258"/>
      <c r="RFO410" s="258"/>
      <c r="RFP410" s="258"/>
      <c r="RFQ410" s="258"/>
      <c r="RFR410" s="258"/>
      <c r="RFS410" s="258"/>
      <c r="RFT410" s="258"/>
      <c r="RFU410" s="258"/>
      <c r="RFV410" s="258"/>
      <c r="RFW410" s="258"/>
      <c r="RFX410" s="258"/>
      <c r="RFY410" s="258"/>
      <c r="RFZ410" s="258"/>
      <c r="RGA410" s="258"/>
      <c r="RGB410" s="258"/>
      <c r="RGC410" s="258"/>
      <c r="RGD410" s="258"/>
      <c r="RGE410" s="258"/>
      <c r="RGF410" s="258"/>
      <c r="RGG410" s="258"/>
      <c r="RGH410" s="258"/>
      <c r="RGI410" s="258"/>
      <c r="RGJ410" s="258"/>
      <c r="RGK410" s="258"/>
      <c r="RGL410" s="258"/>
      <c r="RGM410" s="258"/>
      <c r="RGN410" s="258"/>
      <c r="RGO410" s="258"/>
      <c r="RGP410" s="258"/>
      <c r="RGQ410" s="258"/>
      <c r="RGR410" s="258"/>
      <c r="RGS410" s="258"/>
      <c r="RGT410" s="258"/>
      <c r="RGU410" s="258"/>
      <c r="RGV410" s="258"/>
      <c r="RGW410" s="258"/>
      <c r="RGX410" s="258"/>
      <c r="RGY410" s="258"/>
      <c r="RGZ410" s="258"/>
      <c r="RHA410" s="258"/>
      <c r="RHB410" s="258"/>
      <c r="RHC410" s="258"/>
      <c r="RHD410" s="258"/>
      <c r="RHE410" s="258"/>
      <c r="RHF410" s="258"/>
      <c r="RHG410" s="258"/>
      <c r="RHH410" s="258"/>
      <c r="RHI410" s="258"/>
      <c r="RHJ410" s="258"/>
      <c r="RHK410" s="258"/>
      <c r="RHL410" s="258"/>
      <c r="RHM410" s="258"/>
      <c r="RHN410" s="258"/>
      <c r="RHO410" s="258"/>
      <c r="RHP410" s="258"/>
      <c r="RHQ410" s="258"/>
      <c r="RHR410" s="258"/>
      <c r="RHS410" s="258"/>
      <c r="RHT410" s="258"/>
      <c r="RHU410" s="258"/>
      <c r="RHV410" s="258"/>
      <c r="RHW410" s="258"/>
      <c r="RHX410" s="258"/>
      <c r="RHY410" s="258"/>
      <c r="RHZ410" s="258"/>
      <c r="RIA410" s="258"/>
      <c r="RIB410" s="258"/>
      <c r="RIC410" s="258"/>
      <c r="RID410" s="258"/>
      <c r="RIE410" s="258"/>
      <c r="RIF410" s="258"/>
      <c r="RIG410" s="258"/>
      <c r="RIH410" s="258"/>
      <c r="RII410" s="258"/>
      <c r="RIJ410" s="258"/>
      <c r="RIK410" s="258"/>
      <c r="RIL410" s="258"/>
      <c r="RIM410" s="258"/>
      <c r="RIN410" s="258"/>
      <c r="RIO410" s="258"/>
      <c r="RIP410" s="258"/>
      <c r="RIQ410" s="258"/>
      <c r="RIR410" s="258"/>
      <c r="RIS410" s="258"/>
      <c r="RIT410" s="258"/>
      <c r="RIU410" s="258"/>
      <c r="RIV410" s="258"/>
      <c r="RIW410" s="258"/>
      <c r="RIX410" s="258"/>
      <c r="RIY410" s="258"/>
      <c r="RIZ410" s="258"/>
      <c r="RJA410" s="258"/>
      <c r="RJB410" s="258"/>
      <c r="RJC410" s="258"/>
      <c r="RJD410" s="258"/>
      <c r="RJE410" s="258"/>
      <c r="RJF410" s="258"/>
      <c r="RJG410" s="258"/>
      <c r="RJH410" s="258"/>
      <c r="RJI410" s="258"/>
      <c r="RJJ410" s="258"/>
      <c r="RJK410" s="258"/>
      <c r="RJL410" s="258"/>
      <c r="RJM410" s="258"/>
      <c r="RJN410" s="258"/>
      <c r="RJO410" s="258"/>
      <c r="RJP410" s="258"/>
      <c r="RJQ410" s="258"/>
      <c r="RJR410" s="258"/>
      <c r="RJS410" s="258"/>
      <c r="RJT410" s="258"/>
      <c r="RJU410" s="258"/>
      <c r="RJV410" s="258"/>
      <c r="RJW410" s="258"/>
      <c r="RJX410" s="258"/>
      <c r="RJY410" s="258"/>
      <c r="RJZ410" s="258"/>
      <c r="RKA410" s="258"/>
      <c r="RKB410" s="258"/>
      <c r="RKC410" s="258"/>
      <c r="RKD410" s="258"/>
      <c r="RKE410" s="258"/>
      <c r="RKF410" s="258"/>
      <c r="RKG410" s="258"/>
      <c r="RKH410" s="258"/>
      <c r="RKI410" s="258"/>
      <c r="RKJ410" s="258"/>
      <c r="RKK410" s="258"/>
      <c r="RKL410" s="258"/>
      <c r="RKM410" s="258"/>
      <c r="RKN410" s="258"/>
      <c r="RKO410" s="258"/>
      <c r="RKP410" s="258"/>
      <c r="RKQ410" s="258"/>
      <c r="RKR410" s="258"/>
      <c r="RKS410" s="258"/>
      <c r="RKT410" s="258"/>
      <c r="RKU410" s="258"/>
      <c r="RKV410" s="258"/>
      <c r="RKW410" s="258"/>
      <c r="RKX410" s="258"/>
      <c r="RKY410" s="258"/>
      <c r="RKZ410" s="258"/>
      <c r="RLA410" s="258"/>
      <c r="RLB410" s="258"/>
      <c r="RLC410" s="258"/>
      <c r="RLD410" s="258"/>
      <c r="RLE410" s="258"/>
      <c r="RLF410" s="258"/>
      <c r="RLG410" s="258"/>
      <c r="RLH410" s="258"/>
      <c r="RLI410" s="258"/>
      <c r="RLJ410" s="258"/>
      <c r="RLK410" s="258"/>
      <c r="RLL410" s="258"/>
      <c r="RLM410" s="258"/>
      <c r="RLN410" s="258"/>
      <c r="RLO410" s="258"/>
      <c r="RLP410" s="258"/>
      <c r="RLQ410" s="258"/>
      <c r="RLR410" s="258"/>
      <c r="RLS410" s="258"/>
      <c r="RLT410" s="258"/>
      <c r="RLU410" s="258"/>
      <c r="RLV410" s="258"/>
      <c r="RLW410" s="258"/>
      <c r="RLX410" s="258"/>
      <c r="RLY410" s="258"/>
      <c r="RLZ410" s="258"/>
      <c r="RMA410" s="258"/>
      <c r="RMB410" s="258"/>
      <c r="RMC410" s="258"/>
      <c r="RMD410" s="258"/>
      <c r="RME410" s="258"/>
      <c r="RMF410" s="258"/>
      <c r="RMG410" s="258"/>
      <c r="RMH410" s="258"/>
      <c r="RMI410" s="258"/>
      <c r="RMJ410" s="258"/>
      <c r="RMK410" s="258"/>
      <c r="RML410" s="258"/>
      <c r="RMM410" s="258"/>
      <c r="RMN410" s="258"/>
      <c r="RMO410" s="258"/>
      <c r="RMP410" s="258"/>
      <c r="RMQ410" s="258"/>
      <c r="RMR410" s="258"/>
      <c r="RMS410" s="258"/>
      <c r="RMT410" s="258"/>
      <c r="RMU410" s="258"/>
      <c r="RMV410" s="258"/>
      <c r="RMW410" s="258"/>
      <c r="RMX410" s="258"/>
      <c r="RMY410" s="258"/>
      <c r="RMZ410" s="258"/>
      <c r="RNA410" s="258"/>
      <c r="RNB410" s="258"/>
      <c r="RNC410" s="258"/>
      <c r="RND410" s="258"/>
      <c r="RNE410" s="258"/>
      <c r="RNF410" s="258"/>
      <c r="RNG410" s="258"/>
      <c r="RNH410" s="258"/>
      <c r="RNI410" s="258"/>
      <c r="RNJ410" s="258"/>
      <c r="RNK410" s="258"/>
      <c r="RNL410" s="258"/>
      <c r="RNM410" s="258"/>
      <c r="RNN410" s="258"/>
      <c r="RNO410" s="258"/>
      <c r="RNP410" s="258"/>
      <c r="RNQ410" s="258"/>
      <c r="RNR410" s="258"/>
      <c r="RNS410" s="258"/>
      <c r="RNT410" s="258"/>
      <c r="RNU410" s="258"/>
      <c r="RNV410" s="258"/>
      <c r="RNW410" s="258"/>
      <c r="RNX410" s="258"/>
      <c r="RNY410" s="258"/>
      <c r="RNZ410" s="258"/>
      <c r="ROA410" s="258"/>
      <c r="ROB410" s="258"/>
      <c r="ROC410" s="258"/>
      <c r="ROD410" s="258"/>
      <c r="ROE410" s="258"/>
      <c r="ROF410" s="258"/>
      <c r="ROG410" s="258"/>
      <c r="ROH410" s="258"/>
      <c r="ROI410" s="258"/>
      <c r="ROJ410" s="258"/>
      <c r="ROK410" s="258"/>
      <c r="ROL410" s="258"/>
      <c r="ROM410" s="258"/>
      <c r="RON410" s="258"/>
      <c r="ROO410" s="258"/>
      <c r="ROP410" s="258"/>
      <c r="ROQ410" s="258"/>
      <c r="ROR410" s="258"/>
      <c r="ROS410" s="258"/>
      <c r="ROT410" s="258"/>
      <c r="ROU410" s="258"/>
      <c r="ROV410" s="258"/>
      <c r="ROW410" s="258"/>
      <c r="ROX410" s="258"/>
      <c r="ROY410" s="258"/>
      <c r="ROZ410" s="258"/>
      <c r="RPA410" s="258"/>
      <c r="RPB410" s="258"/>
      <c r="RPC410" s="258"/>
      <c r="RPD410" s="258"/>
      <c r="RPE410" s="258"/>
      <c r="RPF410" s="258"/>
      <c r="RPG410" s="258"/>
      <c r="RPH410" s="258"/>
      <c r="RPI410" s="258"/>
      <c r="RPJ410" s="258"/>
      <c r="RPK410" s="258"/>
      <c r="RPL410" s="258"/>
      <c r="RPM410" s="258"/>
      <c r="RPN410" s="258"/>
      <c r="RPO410" s="258"/>
      <c r="RPP410" s="258"/>
      <c r="RPQ410" s="258"/>
      <c r="RPR410" s="258"/>
      <c r="RPS410" s="258"/>
      <c r="RPT410" s="258"/>
      <c r="RPU410" s="258"/>
      <c r="RPV410" s="258"/>
      <c r="RPW410" s="258"/>
      <c r="RPX410" s="258"/>
      <c r="RPY410" s="258"/>
      <c r="RPZ410" s="258"/>
      <c r="RQA410" s="258"/>
      <c r="RQB410" s="258"/>
      <c r="RQC410" s="258"/>
      <c r="RQD410" s="258"/>
      <c r="RQE410" s="258"/>
      <c r="RQF410" s="258"/>
      <c r="RQG410" s="258"/>
      <c r="RQH410" s="258"/>
      <c r="RQI410" s="258"/>
      <c r="RQJ410" s="258"/>
      <c r="RQK410" s="258"/>
      <c r="RQL410" s="258"/>
      <c r="RQM410" s="258"/>
      <c r="RQN410" s="258"/>
      <c r="RQO410" s="258"/>
      <c r="RQP410" s="258"/>
      <c r="RQQ410" s="258"/>
      <c r="RQR410" s="258"/>
      <c r="RQS410" s="258"/>
      <c r="RQT410" s="258"/>
      <c r="RQU410" s="258"/>
      <c r="RQV410" s="258"/>
      <c r="RQW410" s="258"/>
      <c r="RQX410" s="258"/>
      <c r="RQY410" s="258"/>
      <c r="RQZ410" s="258"/>
      <c r="RRA410" s="258"/>
      <c r="RRB410" s="258"/>
      <c r="RRC410" s="258"/>
      <c r="RRD410" s="258"/>
      <c r="RRE410" s="258"/>
      <c r="RRF410" s="258"/>
      <c r="RRG410" s="258"/>
      <c r="RRH410" s="258"/>
      <c r="RRI410" s="258"/>
      <c r="RRJ410" s="258"/>
      <c r="RRK410" s="258"/>
      <c r="RRL410" s="258"/>
      <c r="RRM410" s="258"/>
      <c r="RRN410" s="258"/>
      <c r="RRO410" s="258"/>
      <c r="RRP410" s="258"/>
      <c r="RRQ410" s="258"/>
      <c r="RRR410" s="258"/>
      <c r="RRS410" s="258"/>
      <c r="RRT410" s="258"/>
      <c r="RRU410" s="258"/>
      <c r="RRV410" s="258"/>
      <c r="RRW410" s="258"/>
      <c r="RRX410" s="258"/>
      <c r="RRY410" s="258"/>
      <c r="RRZ410" s="258"/>
      <c r="RSA410" s="258"/>
      <c r="RSB410" s="258"/>
      <c r="RSC410" s="258"/>
      <c r="RSD410" s="258"/>
      <c r="RSE410" s="258"/>
      <c r="RSF410" s="258"/>
      <c r="RSG410" s="258"/>
      <c r="RSH410" s="258"/>
      <c r="RSI410" s="258"/>
      <c r="RSJ410" s="258"/>
      <c r="RSK410" s="258"/>
      <c r="RSL410" s="258"/>
      <c r="RSM410" s="258"/>
      <c r="RSN410" s="258"/>
      <c r="RSO410" s="258"/>
      <c r="RSP410" s="258"/>
      <c r="RSQ410" s="258"/>
      <c r="RSR410" s="258"/>
      <c r="RSS410" s="258"/>
      <c r="RST410" s="258"/>
      <c r="RSU410" s="258"/>
      <c r="RSV410" s="258"/>
      <c r="RSW410" s="258"/>
      <c r="RSX410" s="258"/>
      <c r="RSY410" s="258"/>
      <c r="RSZ410" s="258"/>
      <c r="RTA410" s="258"/>
      <c r="RTB410" s="258"/>
      <c r="RTC410" s="258"/>
      <c r="RTD410" s="258"/>
      <c r="RTE410" s="258"/>
      <c r="RTF410" s="258"/>
      <c r="RTG410" s="258"/>
      <c r="RTH410" s="258"/>
      <c r="RTI410" s="258"/>
      <c r="RTJ410" s="258"/>
      <c r="RTK410" s="258"/>
      <c r="RTL410" s="258"/>
      <c r="RTM410" s="258"/>
      <c r="RTN410" s="258"/>
      <c r="RTO410" s="258"/>
      <c r="RTP410" s="258"/>
      <c r="RTQ410" s="258"/>
      <c r="RTR410" s="258"/>
      <c r="RTS410" s="258"/>
      <c r="RTT410" s="258"/>
      <c r="RTU410" s="258"/>
      <c r="RTV410" s="258"/>
      <c r="RTW410" s="258"/>
      <c r="RTX410" s="258"/>
      <c r="RTY410" s="258"/>
      <c r="RTZ410" s="258"/>
      <c r="RUA410" s="258"/>
      <c r="RUB410" s="258"/>
      <c r="RUC410" s="258"/>
      <c r="RUD410" s="258"/>
      <c r="RUE410" s="258"/>
      <c r="RUF410" s="258"/>
      <c r="RUG410" s="258"/>
      <c r="RUH410" s="258"/>
      <c r="RUI410" s="258"/>
      <c r="RUJ410" s="258"/>
      <c r="RUK410" s="258"/>
      <c r="RUL410" s="258"/>
      <c r="RUM410" s="258"/>
      <c r="RUN410" s="258"/>
      <c r="RUO410" s="258"/>
      <c r="RUP410" s="258"/>
      <c r="RUQ410" s="258"/>
      <c r="RUR410" s="258"/>
      <c r="RUS410" s="258"/>
      <c r="RUT410" s="258"/>
      <c r="RUU410" s="258"/>
      <c r="RUV410" s="258"/>
      <c r="RUW410" s="258"/>
      <c r="RUX410" s="258"/>
      <c r="RUY410" s="258"/>
      <c r="RUZ410" s="258"/>
      <c r="RVA410" s="258"/>
      <c r="RVB410" s="258"/>
      <c r="RVC410" s="258"/>
      <c r="RVD410" s="258"/>
      <c r="RVE410" s="258"/>
      <c r="RVF410" s="258"/>
      <c r="RVG410" s="258"/>
      <c r="RVH410" s="258"/>
      <c r="RVI410" s="258"/>
      <c r="RVJ410" s="258"/>
      <c r="RVK410" s="258"/>
      <c r="RVL410" s="258"/>
      <c r="RVM410" s="258"/>
      <c r="RVN410" s="258"/>
      <c r="RVO410" s="258"/>
      <c r="RVP410" s="258"/>
      <c r="RVQ410" s="258"/>
      <c r="RVR410" s="258"/>
      <c r="RVS410" s="258"/>
      <c r="RVT410" s="258"/>
      <c r="RVU410" s="258"/>
      <c r="RVV410" s="258"/>
      <c r="RVW410" s="258"/>
      <c r="RVX410" s="258"/>
      <c r="RVY410" s="258"/>
      <c r="RVZ410" s="258"/>
      <c r="RWA410" s="258"/>
      <c r="RWB410" s="258"/>
      <c r="RWC410" s="258"/>
      <c r="RWD410" s="258"/>
      <c r="RWE410" s="258"/>
      <c r="RWF410" s="258"/>
      <c r="RWG410" s="258"/>
      <c r="RWH410" s="258"/>
      <c r="RWI410" s="258"/>
      <c r="RWJ410" s="258"/>
      <c r="RWK410" s="258"/>
      <c r="RWL410" s="258"/>
      <c r="RWM410" s="258"/>
      <c r="RWN410" s="258"/>
      <c r="RWO410" s="258"/>
      <c r="RWP410" s="258"/>
      <c r="RWQ410" s="258"/>
      <c r="RWR410" s="258"/>
      <c r="RWS410" s="258"/>
      <c r="RWT410" s="258"/>
      <c r="RWU410" s="258"/>
      <c r="RWV410" s="258"/>
      <c r="RWW410" s="258"/>
      <c r="RWX410" s="258"/>
      <c r="RWY410" s="258"/>
      <c r="RWZ410" s="258"/>
      <c r="RXA410" s="258"/>
      <c r="RXB410" s="258"/>
      <c r="RXC410" s="258"/>
      <c r="RXD410" s="258"/>
      <c r="RXE410" s="258"/>
      <c r="RXF410" s="258"/>
      <c r="RXG410" s="258"/>
      <c r="RXH410" s="258"/>
      <c r="RXI410" s="258"/>
      <c r="RXJ410" s="258"/>
      <c r="RXK410" s="258"/>
      <c r="RXL410" s="258"/>
      <c r="RXM410" s="258"/>
      <c r="RXN410" s="258"/>
      <c r="RXO410" s="258"/>
      <c r="RXP410" s="258"/>
      <c r="RXQ410" s="258"/>
      <c r="RXR410" s="258"/>
      <c r="RXS410" s="258"/>
      <c r="RXT410" s="258"/>
      <c r="RXU410" s="258"/>
      <c r="RXV410" s="258"/>
      <c r="RXW410" s="258"/>
      <c r="RXX410" s="258"/>
      <c r="RXY410" s="258"/>
      <c r="RXZ410" s="258"/>
      <c r="RYA410" s="258"/>
      <c r="RYB410" s="258"/>
      <c r="RYC410" s="258"/>
      <c r="RYD410" s="258"/>
      <c r="RYE410" s="258"/>
      <c r="RYF410" s="258"/>
      <c r="RYG410" s="258"/>
      <c r="RYH410" s="258"/>
      <c r="RYI410" s="258"/>
      <c r="RYJ410" s="258"/>
      <c r="RYK410" s="258"/>
      <c r="RYL410" s="258"/>
      <c r="RYM410" s="258"/>
      <c r="RYN410" s="258"/>
      <c r="RYO410" s="258"/>
      <c r="RYP410" s="258"/>
      <c r="RYQ410" s="258"/>
      <c r="RYR410" s="258"/>
      <c r="RYS410" s="258"/>
      <c r="RYT410" s="258"/>
      <c r="RYU410" s="258"/>
      <c r="RYV410" s="258"/>
      <c r="RYW410" s="258"/>
      <c r="RYX410" s="258"/>
      <c r="RYY410" s="258"/>
      <c r="RYZ410" s="258"/>
      <c r="RZA410" s="258"/>
      <c r="RZB410" s="258"/>
      <c r="RZC410" s="258"/>
      <c r="RZD410" s="258"/>
      <c r="RZE410" s="258"/>
      <c r="RZF410" s="258"/>
      <c r="RZG410" s="258"/>
      <c r="RZH410" s="258"/>
      <c r="RZI410" s="258"/>
      <c r="RZJ410" s="258"/>
      <c r="RZK410" s="258"/>
      <c r="RZL410" s="258"/>
      <c r="RZM410" s="258"/>
      <c r="RZN410" s="258"/>
      <c r="RZO410" s="258"/>
      <c r="RZP410" s="258"/>
      <c r="RZQ410" s="258"/>
      <c r="RZR410" s="258"/>
      <c r="RZS410" s="258"/>
      <c r="RZT410" s="258"/>
      <c r="RZU410" s="258"/>
      <c r="RZV410" s="258"/>
      <c r="RZW410" s="258"/>
      <c r="RZX410" s="258"/>
      <c r="RZY410" s="258"/>
      <c r="RZZ410" s="258"/>
      <c r="SAA410" s="258"/>
      <c r="SAB410" s="258"/>
      <c r="SAC410" s="258"/>
      <c r="SAD410" s="258"/>
      <c r="SAE410" s="258"/>
      <c r="SAF410" s="258"/>
      <c r="SAG410" s="258"/>
      <c r="SAH410" s="258"/>
      <c r="SAI410" s="258"/>
      <c r="SAJ410" s="258"/>
      <c r="SAK410" s="258"/>
      <c r="SAL410" s="258"/>
      <c r="SAM410" s="258"/>
      <c r="SAN410" s="258"/>
      <c r="SAO410" s="258"/>
      <c r="SAP410" s="258"/>
      <c r="SAQ410" s="258"/>
      <c r="SAR410" s="258"/>
      <c r="SAS410" s="258"/>
      <c r="SAT410" s="258"/>
      <c r="SAU410" s="258"/>
      <c r="SAV410" s="258"/>
      <c r="SAW410" s="258"/>
      <c r="SAX410" s="258"/>
      <c r="SAY410" s="258"/>
      <c r="SAZ410" s="258"/>
      <c r="SBA410" s="258"/>
      <c r="SBB410" s="258"/>
      <c r="SBC410" s="258"/>
      <c r="SBD410" s="258"/>
      <c r="SBE410" s="258"/>
      <c r="SBF410" s="258"/>
      <c r="SBG410" s="258"/>
      <c r="SBH410" s="258"/>
      <c r="SBI410" s="258"/>
      <c r="SBJ410" s="258"/>
      <c r="SBK410" s="258"/>
      <c r="SBL410" s="258"/>
      <c r="SBM410" s="258"/>
      <c r="SBN410" s="258"/>
      <c r="SBO410" s="258"/>
      <c r="SBP410" s="258"/>
      <c r="SBQ410" s="258"/>
      <c r="SBR410" s="258"/>
      <c r="SBS410" s="258"/>
      <c r="SBT410" s="258"/>
      <c r="SBU410" s="258"/>
      <c r="SBV410" s="258"/>
      <c r="SBW410" s="258"/>
      <c r="SBX410" s="258"/>
      <c r="SBY410" s="258"/>
      <c r="SBZ410" s="258"/>
      <c r="SCA410" s="258"/>
      <c r="SCB410" s="258"/>
      <c r="SCC410" s="258"/>
      <c r="SCD410" s="258"/>
      <c r="SCE410" s="258"/>
      <c r="SCF410" s="258"/>
      <c r="SCG410" s="258"/>
      <c r="SCH410" s="258"/>
      <c r="SCI410" s="258"/>
      <c r="SCJ410" s="258"/>
      <c r="SCK410" s="258"/>
      <c r="SCL410" s="258"/>
      <c r="SCM410" s="258"/>
      <c r="SCN410" s="258"/>
      <c r="SCO410" s="258"/>
      <c r="SCP410" s="258"/>
      <c r="SCQ410" s="258"/>
      <c r="SCR410" s="258"/>
      <c r="SCS410" s="258"/>
      <c r="SCT410" s="258"/>
      <c r="SCU410" s="258"/>
      <c r="SCV410" s="258"/>
      <c r="SCW410" s="258"/>
      <c r="SCX410" s="258"/>
      <c r="SCY410" s="258"/>
      <c r="SCZ410" s="258"/>
      <c r="SDA410" s="258"/>
      <c r="SDB410" s="258"/>
      <c r="SDC410" s="258"/>
      <c r="SDD410" s="258"/>
      <c r="SDE410" s="258"/>
      <c r="SDF410" s="258"/>
      <c r="SDG410" s="258"/>
      <c r="SDH410" s="258"/>
      <c r="SDI410" s="258"/>
      <c r="SDJ410" s="258"/>
      <c r="SDK410" s="258"/>
      <c r="SDL410" s="258"/>
      <c r="SDM410" s="258"/>
      <c r="SDN410" s="258"/>
      <c r="SDO410" s="258"/>
      <c r="SDP410" s="258"/>
      <c r="SDQ410" s="258"/>
      <c r="SDR410" s="258"/>
      <c r="SDS410" s="258"/>
      <c r="SDT410" s="258"/>
      <c r="SDU410" s="258"/>
      <c r="SDV410" s="258"/>
      <c r="SDW410" s="258"/>
      <c r="SDX410" s="258"/>
      <c r="SDY410" s="258"/>
      <c r="SDZ410" s="258"/>
      <c r="SEA410" s="258"/>
      <c r="SEB410" s="258"/>
      <c r="SEC410" s="258"/>
      <c r="SED410" s="258"/>
      <c r="SEE410" s="258"/>
      <c r="SEF410" s="258"/>
      <c r="SEG410" s="258"/>
      <c r="SEH410" s="258"/>
      <c r="SEI410" s="258"/>
      <c r="SEJ410" s="258"/>
      <c r="SEK410" s="258"/>
      <c r="SEL410" s="258"/>
      <c r="SEM410" s="258"/>
      <c r="SEN410" s="258"/>
      <c r="SEO410" s="258"/>
      <c r="SEP410" s="258"/>
      <c r="SEQ410" s="258"/>
      <c r="SER410" s="258"/>
      <c r="SES410" s="258"/>
      <c r="SET410" s="258"/>
      <c r="SEU410" s="258"/>
      <c r="SEV410" s="258"/>
      <c r="SEW410" s="258"/>
      <c r="SEX410" s="258"/>
      <c r="SEY410" s="258"/>
      <c r="SEZ410" s="258"/>
      <c r="SFA410" s="258"/>
      <c r="SFB410" s="258"/>
      <c r="SFC410" s="258"/>
      <c r="SFD410" s="258"/>
      <c r="SFE410" s="258"/>
      <c r="SFF410" s="258"/>
      <c r="SFG410" s="258"/>
      <c r="SFH410" s="258"/>
      <c r="SFI410" s="258"/>
      <c r="SFJ410" s="258"/>
      <c r="SFK410" s="258"/>
      <c r="SFL410" s="258"/>
      <c r="SFM410" s="258"/>
      <c r="SFN410" s="258"/>
      <c r="SFO410" s="258"/>
      <c r="SFP410" s="258"/>
      <c r="SFQ410" s="258"/>
      <c r="SFR410" s="258"/>
      <c r="SFS410" s="258"/>
      <c r="SFT410" s="258"/>
      <c r="SFU410" s="258"/>
      <c r="SFV410" s="258"/>
      <c r="SFW410" s="258"/>
      <c r="SFX410" s="258"/>
      <c r="SFY410" s="258"/>
      <c r="SFZ410" s="258"/>
      <c r="SGA410" s="258"/>
      <c r="SGB410" s="258"/>
      <c r="SGC410" s="258"/>
      <c r="SGD410" s="258"/>
      <c r="SGE410" s="258"/>
      <c r="SGF410" s="258"/>
      <c r="SGG410" s="258"/>
      <c r="SGH410" s="258"/>
      <c r="SGI410" s="258"/>
      <c r="SGJ410" s="258"/>
      <c r="SGK410" s="258"/>
      <c r="SGL410" s="258"/>
      <c r="SGM410" s="258"/>
      <c r="SGN410" s="258"/>
      <c r="SGO410" s="258"/>
      <c r="SGP410" s="258"/>
      <c r="SGQ410" s="258"/>
      <c r="SGR410" s="258"/>
      <c r="SGS410" s="258"/>
      <c r="SGT410" s="258"/>
      <c r="SGU410" s="258"/>
      <c r="SGV410" s="258"/>
      <c r="SGW410" s="258"/>
      <c r="SGX410" s="258"/>
      <c r="SGY410" s="258"/>
      <c r="SGZ410" s="258"/>
      <c r="SHA410" s="258"/>
      <c r="SHB410" s="258"/>
      <c r="SHC410" s="258"/>
      <c r="SHD410" s="258"/>
      <c r="SHE410" s="258"/>
      <c r="SHF410" s="258"/>
      <c r="SHG410" s="258"/>
      <c r="SHH410" s="258"/>
      <c r="SHI410" s="258"/>
      <c r="SHJ410" s="258"/>
      <c r="SHK410" s="258"/>
      <c r="SHL410" s="258"/>
      <c r="SHM410" s="258"/>
      <c r="SHN410" s="258"/>
      <c r="SHO410" s="258"/>
      <c r="SHP410" s="258"/>
      <c r="SHQ410" s="258"/>
      <c r="SHR410" s="258"/>
      <c r="SHS410" s="258"/>
      <c r="SHT410" s="258"/>
      <c r="SHU410" s="258"/>
      <c r="SHV410" s="258"/>
      <c r="SHW410" s="258"/>
      <c r="SHX410" s="258"/>
      <c r="SHY410" s="258"/>
      <c r="SHZ410" s="258"/>
      <c r="SIA410" s="258"/>
      <c r="SIB410" s="258"/>
      <c r="SIC410" s="258"/>
      <c r="SID410" s="258"/>
      <c r="SIE410" s="258"/>
      <c r="SIF410" s="258"/>
      <c r="SIG410" s="258"/>
      <c r="SIH410" s="258"/>
      <c r="SII410" s="258"/>
      <c r="SIJ410" s="258"/>
      <c r="SIK410" s="258"/>
      <c r="SIL410" s="258"/>
      <c r="SIM410" s="258"/>
      <c r="SIN410" s="258"/>
      <c r="SIO410" s="258"/>
      <c r="SIP410" s="258"/>
      <c r="SIQ410" s="258"/>
      <c r="SIR410" s="258"/>
      <c r="SIS410" s="258"/>
      <c r="SIT410" s="258"/>
      <c r="SIU410" s="258"/>
      <c r="SIV410" s="258"/>
      <c r="SIW410" s="258"/>
      <c r="SIX410" s="258"/>
      <c r="SIY410" s="258"/>
      <c r="SIZ410" s="258"/>
      <c r="SJA410" s="258"/>
      <c r="SJB410" s="258"/>
      <c r="SJC410" s="258"/>
      <c r="SJD410" s="258"/>
      <c r="SJE410" s="258"/>
      <c r="SJF410" s="258"/>
      <c r="SJG410" s="258"/>
      <c r="SJH410" s="258"/>
      <c r="SJI410" s="258"/>
      <c r="SJJ410" s="258"/>
      <c r="SJK410" s="258"/>
      <c r="SJL410" s="258"/>
      <c r="SJM410" s="258"/>
      <c r="SJN410" s="258"/>
      <c r="SJO410" s="258"/>
      <c r="SJP410" s="258"/>
      <c r="SJQ410" s="258"/>
      <c r="SJR410" s="258"/>
      <c r="SJS410" s="258"/>
      <c r="SJT410" s="258"/>
      <c r="SJU410" s="258"/>
      <c r="SJV410" s="258"/>
      <c r="SJW410" s="258"/>
      <c r="SJX410" s="258"/>
      <c r="SJY410" s="258"/>
      <c r="SJZ410" s="258"/>
      <c r="SKA410" s="258"/>
      <c r="SKB410" s="258"/>
      <c r="SKC410" s="258"/>
      <c r="SKD410" s="258"/>
      <c r="SKE410" s="258"/>
      <c r="SKF410" s="258"/>
      <c r="SKG410" s="258"/>
      <c r="SKH410" s="258"/>
      <c r="SKI410" s="258"/>
      <c r="SKJ410" s="258"/>
      <c r="SKK410" s="258"/>
      <c r="SKL410" s="258"/>
      <c r="SKM410" s="258"/>
      <c r="SKN410" s="258"/>
      <c r="SKO410" s="258"/>
      <c r="SKP410" s="258"/>
      <c r="SKQ410" s="258"/>
      <c r="SKR410" s="258"/>
      <c r="SKS410" s="258"/>
      <c r="SKT410" s="258"/>
      <c r="SKU410" s="258"/>
      <c r="SKV410" s="258"/>
      <c r="SKW410" s="258"/>
      <c r="SKX410" s="258"/>
      <c r="SKY410" s="258"/>
      <c r="SKZ410" s="258"/>
      <c r="SLA410" s="258"/>
      <c r="SLB410" s="258"/>
      <c r="SLC410" s="258"/>
      <c r="SLD410" s="258"/>
      <c r="SLE410" s="258"/>
      <c r="SLF410" s="258"/>
      <c r="SLG410" s="258"/>
      <c r="SLH410" s="258"/>
      <c r="SLI410" s="258"/>
      <c r="SLJ410" s="258"/>
      <c r="SLK410" s="258"/>
      <c r="SLL410" s="258"/>
      <c r="SLM410" s="258"/>
      <c r="SLN410" s="258"/>
      <c r="SLO410" s="258"/>
      <c r="SLP410" s="258"/>
      <c r="SLQ410" s="258"/>
      <c r="SLR410" s="258"/>
      <c r="SLS410" s="258"/>
      <c r="SLT410" s="258"/>
      <c r="SLU410" s="258"/>
      <c r="SLV410" s="258"/>
      <c r="SLW410" s="258"/>
      <c r="SLX410" s="258"/>
      <c r="SLY410" s="258"/>
      <c r="SLZ410" s="258"/>
      <c r="SMA410" s="258"/>
      <c r="SMB410" s="258"/>
      <c r="SMC410" s="258"/>
      <c r="SMD410" s="258"/>
      <c r="SME410" s="258"/>
      <c r="SMF410" s="258"/>
      <c r="SMG410" s="258"/>
      <c r="SMH410" s="258"/>
      <c r="SMI410" s="258"/>
      <c r="SMJ410" s="258"/>
      <c r="SMK410" s="258"/>
      <c r="SML410" s="258"/>
      <c r="SMM410" s="258"/>
      <c r="SMN410" s="258"/>
      <c r="SMO410" s="258"/>
      <c r="SMP410" s="258"/>
      <c r="SMQ410" s="258"/>
      <c r="SMR410" s="258"/>
      <c r="SMS410" s="258"/>
      <c r="SMT410" s="258"/>
      <c r="SMU410" s="258"/>
      <c r="SMV410" s="258"/>
      <c r="SMW410" s="258"/>
      <c r="SMX410" s="258"/>
      <c r="SMY410" s="258"/>
      <c r="SMZ410" s="258"/>
      <c r="SNA410" s="258"/>
      <c r="SNB410" s="258"/>
      <c r="SNC410" s="258"/>
      <c r="SND410" s="258"/>
      <c r="SNE410" s="258"/>
      <c r="SNF410" s="258"/>
      <c r="SNG410" s="258"/>
      <c r="SNH410" s="258"/>
      <c r="SNI410" s="258"/>
      <c r="SNJ410" s="258"/>
      <c r="SNK410" s="258"/>
      <c r="SNL410" s="258"/>
      <c r="SNM410" s="258"/>
      <c r="SNN410" s="258"/>
      <c r="SNO410" s="258"/>
      <c r="SNP410" s="258"/>
      <c r="SNQ410" s="258"/>
      <c r="SNR410" s="258"/>
      <c r="SNS410" s="258"/>
      <c r="SNT410" s="258"/>
      <c r="SNU410" s="258"/>
      <c r="SNV410" s="258"/>
      <c r="SNW410" s="258"/>
      <c r="SNX410" s="258"/>
      <c r="SNY410" s="258"/>
      <c r="SNZ410" s="258"/>
      <c r="SOA410" s="258"/>
      <c r="SOB410" s="258"/>
      <c r="SOC410" s="258"/>
      <c r="SOD410" s="258"/>
      <c r="SOE410" s="258"/>
      <c r="SOF410" s="258"/>
      <c r="SOG410" s="258"/>
      <c r="SOH410" s="258"/>
      <c r="SOI410" s="258"/>
      <c r="SOJ410" s="258"/>
      <c r="SOK410" s="258"/>
      <c r="SOL410" s="258"/>
      <c r="SOM410" s="258"/>
      <c r="SON410" s="258"/>
      <c r="SOO410" s="258"/>
      <c r="SOP410" s="258"/>
      <c r="SOQ410" s="258"/>
      <c r="SOR410" s="258"/>
      <c r="SOS410" s="258"/>
      <c r="SOT410" s="258"/>
      <c r="SOU410" s="258"/>
      <c r="SOV410" s="258"/>
      <c r="SOW410" s="258"/>
      <c r="SOX410" s="258"/>
      <c r="SOY410" s="258"/>
      <c r="SOZ410" s="258"/>
      <c r="SPA410" s="258"/>
      <c r="SPB410" s="258"/>
      <c r="SPC410" s="258"/>
      <c r="SPD410" s="258"/>
      <c r="SPE410" s="258"/>
      <c r="SPF410" s="258"/>
      <c r="SPG410" s="258"/>
      <c r="SPH410" s="258"/>
      <c r="SPI410" s="258"/>
      <c r="SPJ410" s="258"/>
      <c r="SPK410" s="258"/>
      <c r="SPL410" s="258"/>
      <c r="SPM410" s="258"/>
      <c r="SPN410" s="258"/>
      <c r="SPO410" s="258"/>
      <c r="SPP410" s="258"/>
      <c r="SPQ410" s="258"/>
      <c r="SPR410" s="258"/>
      <c r="SPS410" s="258"/>
      <c r="SPT410" s="258"/>
      <c r="SPU410" s="258"/>
      <c r="SPV410" s="258"/>
      <c r="SPW410" s="258"/>
      <c r="SPX410" s="258"/>
      <c r="SPY410" s="258"/>
      <c r="SPZ410" s="258"/>
      <c r="SQA410" s="258"/>
      <c r="SQB410" s="258"/>
      <c r="SQC410" s="258"/>
      <c r="SQD410" s="258"/>
      <c r="SQE410" s="258"/>
      <c r="SQF410" s="258"/>
      <c r="SQG410" s="258"/>
      <c r="SQH410" s="258"/>
      <c r="SQI410" s="258"/>
      <c r="SQJ410" s="258"/>
      <c r="SQK410" s="258"/>
      <c r="SQL410" s="258"/>
      <c r="SQM410" s="258"/>
      <c r="SQN410" s="258"/>
      <c r="SQO410" s="258"/>
      <c r="SQP410" s="258"/>
      <c r="SQQ410" s="258"/>
      <c r="SQR410" s="258"/>
      <c r="SQS410" s="258"/>
      <c r="SQT410" s="258"/>
      <c r="SQU410" s="258"/>
      <c r="SQV410" s="258"/>
      <c r="SQW410" s="258"/>
      <c r="SQX410" s="258"/>
      <c r="SQY410" s="258"/>
      <c r="SQZ410" s="258"/>
      <c r="SRA410" s="258"/>
      <c r="SRB410" s="258"/>
      <c r="SRC410" s="258"/>
      <c r="SRD410" s="258"/>
      <c r="SRE410" s="258"/>
      <c r="SRF410" s="258"/>
      <c r="SRG410" s="258"/>
      <c r="SRH410" s="258"/>
      <c r="SRI410" s="258"/>
      <c r="SRJ410" s="258"/>
      <c r="SRK410" s="258"/>
      <c r="SRL410" s="258"/>
      <c r="SRM410" s="258"/>
      <c r="SRN410" s="258"/>
      <c r="SRO410" s="258"/>
      <c r="SRP410" s="258"/>
      <c r="SRQ410" s="258"/>
      <c r="SRR410" s="258"/>
      <c r="SRS410" s="258"/>
      <c r="SRT410" s="258"/>
      <c r="SRU410" s="258"/>
      <c r="SRV410" s="258"/>
      <c r="SRW410" s="258"/>
      <c r="SRX410" s="258"/>
      <c r="SRY410" s="258"/>
      <c r="SRZ410" s="258"/>
      <c r="SSA410" s="258"/>
      <c r="SSB410" s="258"/>
      <c r="SSC410" s="258"/>
      <c r="SSD410" s="258"/>
      <c r="SSE410" s="258"/>
      <c r="SSF410" s="258"/>
      <c r="SSG410" s="258"/>
      <c r="SSH410" s="258"/>
      <c r="SSI410" s="258"/>
      <c r="SSJ410" s="258"/>
      <c r="SSK410" s="258"/>
      <c r="SSL410" s="258"/>
      <c r="SSM410" s="258"/>
      <c r="SSN410" s="258"/>
      <c r="SSO410" s="258"/>
      <c r="SSP410" s="258"/>
      <c r="SSQ410" s="258"/>
      <c r="SSR410" s="258"/>
      <c r="SSS410" s="258"/>
      <c r="SST410" s="258"/>
      <c r="SSU410" s="258"/>
      <c r="SSV410" s="258"/>
      <c r="SSW410" s="258"/>
      <c r="SSX410" s="258"/>
      <c r="SSY410" s="258"/>
      <c r="SSZ410" s="258"/>
      <c r="STA410" s="258"/>
      <c r="STB410" s="258"/>
      <c r="STC410" s="258"/>
      <c r="STD410" s="258"/>
      <c r="STE410" s="258"/>
      <c r="STF410" s="258"/>
      <c r="STG410" s="258"/>
      <c r="STH410" s="258"/>
      <c r="STI410" s="258"/>
      <c r="STJ410" s="258"/>
      <c r="STK410" s="258"/>
      <c r="STL410" s="258"/>
      <c r="STM410" s="258"/>
      <c r="STN410" s="258"/>
      <c r="STO410" s="258"/>
      <c r="STP410" s="258"/>
      <c r="STQ410" s="258"/>
      <c r="STR410" s="258"/>
      <c r="STS410" s="258"/>
      <c r="STT410" s="258"/>
      <c r="STU410" s="258"/>
      <c r="STV410" s="258"/>
      <c r="STW410" s="258"/>
      <c r="STX410" s="258"/>
      <c r="STY410" s="258"/>
      <c r="STZ410" s="258"/>
      <c r="SUA410" s="258"/>
      <c r="SUB410" s="258"/>
      <c r="SUC410" s="258"/>
      <c r="SUD410" s="258"/>
      <c r="SUE410" s="258"/>
      <c r="SUF410" s="258"/>
      <c r="SUG410" s="258"/>
      <c r="SUH410" s="258"/>
      <c r="SUI410" s="258"/>
      <c r="SUJ410" s="258"/>
      <c r="SUK410" s="258"/>
      <c r="SUL410" s="258"/>
      <c r="SUM410" s="258"/>
      <c r="SUN410" s="258"/>
      <c r="SUO410" s="258"/>
      <c r="SUP410" s="258"/>
      <c r="SUQ410" s="258"/>
      <c r="SUR410" s="258"/>
      <c r="SUS410" s="258"/>
      <c r="SUT410" s="258"/>
      <c r="SUU410" s="258"/>
      <c r="SUV410" s="258"/>
      <c r="SUW410" s="258"/>
      <c r="SUX410" s="258"/>
      <c r="SUY410" s="258"/>
      <c r="SUZ410" s="258"/>
      <c r="SVA410" s="258"/>
      <c r="SVB410" s="258"/>
      <c r="SVC410" s="258"/>
      <c r="SVD410" s="258"/>
      <c r="SVE410" s="258"/>
      <c r="SVF410" s="258"/>
      <c r="SVG410" s="258"/>
      <c r="SVH410" s="258"/>
      <c r="SVI410" s="258"/>
      <c r="SVJ410" s="258"/>
      <c r="SVK410" s="258"/>
      <c r="SVL410" s="258"/>
      <c r="SVM410" s="258"/>
      <c r="SVN410" s="258"/>
      <c r="SVO410" s="258"/>
      <c r="SVP410" s="258"/>
      <c r="SVQ410" s="258"/>
      <c r="SVR410" s="258"/>
      <c r="SVS410" s="258"/>
      <c r="SVT410" s="258"/>
      <c r="SVU410" s="258"/>
      <c r="SVV410" s="258"/>
      <c r="SVW410" s="258"/>
      <c r="SVX410" s="258"/>
      <c r="SVY410" s="258"/>
      <c r="SVZ410" s="258"/>
      <c r="SWA410" s="258"/>
      <c r="SWB410" s="258"/>
      <c r="SWC410" s="258"/>
      <c r="SWD410" s="258"/>
      <c r="SWE410" s="258"/>
      <c r="SWF410" s="258"/>
      <c r="SWG410" s="258"/>
      <c r="SWH410" s="258"/>
      <c r="SWI410" s="258"/>
      <c r="SWJ410" s="258"/>
      <c r="SWK410" s="258"/>
      <c r="SWL410" s="258"/>
      <c r="SWM410" s="258"/>
      <c r="SWN410" s="258"/>
      <c r="SWO410" s="258"/>
      <c r="SWP410" s="258"/>
      <c r="SWQ410" s="258"/>
      <c r="SWR410" s="258"/>
      <c r="SWS410" s="258"/>
      <c r="SWT410" s="258"/>
      <c r="SWU410" s="258"/>
      <c r="SWV410" s="258"/>
      <c r="SWW410" s="258"/>
      <c r="SWX410" s="258"/>
      <c r="SWY410" s="258"/>
      <c r="SWZ410" s="258"/>
      <c r="SXA410" s="258"/>
      <c r="SXB410" s="258"/>
      <c r="SXC410" s="258"/>
      <c r="SXD410" s="258"/>
      <c r="SXE410" s="258"/>
      <c r="SXF410" s="258"/>
      <c r="SXG410" s="258"/>
      <c r="SXH410" s="258"/>
      <c r="SXI410" s="258"/>
      <c r="SXJ410" s="258"/>
      <c r="SXK410" s="258"/>
      <c r="SXL410" s="258"/>
      <c r="SXM410" s="258"/>
      <c r="SXN410" s="258"/>
      <c r="SXO410" s="258"/>
      <c r="SXP410" s="258"/>
      <c r="SXQ410" s="258"/>
      <c r="SXR410" s="258"/>
      <c r="SXS410" s="258"/>
      <c r="SXT410" s="258"/>
      <c r="SXU410" s="258"/>
      <c r="SXV410" s="258"/>
      <c r="SXW410" s="258"/>
      <c r="SXX410" s="258"/>
      <c r="SXY410" s="258"/>
      <c r="SXZ410" s="258"/>
      <c r="SYA410" s="258"/>
      <c r="SYB410" s="258"/>
      <c r="SYC410" s="258"/>
      <c r="SYD410" s="258"/>
      <c r="SYE410" s="258"/>
      <c r="SYF410" s="258"/>
      <c r="SYG410" s="258"/>
      <c r="SYH410" s="258"/>
      <c r="SYI410" s="258"/>
      <c r="SYJ410" s="258"/>
      <c r="SYK410" s="258"/>
      <c r="SYL410" s="258"/>
      <c r="SYM410" s="258"/>
      <c r="SYN410" s="258"/>
      <c r="SYO410" s="258"/>
      <c r="SYP410" s="258"/>
      <c r="SYQ410" s="258"/>
      <c r="SYR410" s="258"/>
      <c r="SYS410" s="258"/>
      <c r="SYT410" s="258"/>
      <c r="SYU410" s="258"/>
      <c r="SYV410" s="258"/>
      <c r="SYW410" s="258"/>
      <c r="SYX410" s="258"/>
      <c r="SYY410" s="258"/>
      <c r="SYZ410" s="258"/>
      <c r="SZA410" s="258"/>
      <c r="SZB410" s="258"/>
      <c r="SZC410" s="258"/>
      <c r="SZD410" s="258"/>
      <c r="SZE410" s="258"/>
      <c r="SZF410" s="258"/>
      <c r="SZG410" s="258"/>
      <c r="SZH410" s="258"/>
      <c r="SZI410" s="258"/>
      <c r="SZJ410" s="258"/>
      <c r="SZK410" s="258"/>
      <c r="SZL410" s="258"/>
      <c r="SZM410" s="258"/>
      <c r="SZN410" s="258"/>
      <c r="SZO410" s="258"/>
      <c r="SZP410" s="258"/>
      <c r="SZQ410" s="258"/>
      <c r="SZR410" s="258"/>
      <c r="SZS410" s="258"/>
      <c r="SZT410" s="258"/>
      <c r="SZU410" s="258"/>
      <c r="SZV410" s="258"/>
      <c r="SZW410" s="258"/>
      <c r="SZX410" s="258"/>
      <c r="SZY410" s="258"/>
      <c r="SZZ410" s="258"/>
      <c r="TAA410" s="258"/>
      <c r="TAB410" s="258"/>
      <c r="TAC410" s="258"/>
      <c r="TAD410" s="258"/>
      <c r="TAE410" s="258"/>
      <c r="TAF410" s="258"/>
      <c r="TAG410" s="258"/>
      <c r="TAH410" s="258"/>
      <c r="TAI410" s="258"/>
      <c r="TAJ410" s="258"/>
      <c r="TAK410" s="258"/>
      <c r="TAL410" s="258"/>
      <c r="TAM410" s="258"/>
      <c r="TAN410" s="258"/>
      <c r="TAO410" s="258"/>
      <c r="TAP410" s="258"/>
      <c r="TAQ410" s="258"/>
      <c r="TAR410" s="258"/>
      <c r="TAS410" s="258"/>
      <c r="TAT410" s="258"/>
      <c r="TAU410" s="258"/>
      <c r="TAV410" s="258"/>
      <c r="TAW410" s="258"/>
      <c r="TAX410" s="258"/>
      <c r="TAY410" s="258"/>
      <c r="TAZ410" s="258"/>
      <c r="TBA410" s="258"/>
      <c r="TBB410" s="258"/>
      <c r="TBC410" s="258"/>
      <c r="TBD410" s="258"/>
      <c r="TBE410" s="258"/>
      <c r="TBF410" s="258"/>
      <c r="TBG410" s="258"/>
      <c r="TBH410" s="258"/>
      <c r="TBI410" s="258"/>
      <c r="TBJ410" s="258"/>
      <c r="TBK410" s="258"/>
      <c r="TBL410" s="258"/>
      <c r="TBM410" s="258"/>
      <c r="TBN410" s="258"/>
      <c r="TBO410" s="258"/>
      <c r="TBP410" s="258"/>
      <c r="TBQ410" s="258"/>
      <c r="TBR410" s="258"/>
      <c r="TBS410" s="258"/>
      <c r="TBT410" s="258"/>
      <c r="TBU410" s="258"/>
      <c r="TBV410" s="258"/>
      <c r="TBW410" s="258"/>
      <c r="TBX410" s="258"/>
      <c r="TBY410" s="258"/>
      <c r="TBZ410" s="258"/>
      <c r="TCA410" s="258"/>
      <c r="TCB410" s="258"/>
      <c r="TCC410" s="258"/>
      <c r="TCD410" s="258"/>
      <c r="TCE410" s="258"/>
      <c r="TCF410" s="258"/>
      <c r="TCG410" s="258"/>
      <c r="TCH410" s="258"/>
      <c r="TCI410" s="258"/>
      <c r="TCJ410" s="258"/>
      <c r="TCK410" s="258"/>
      <c r="TCL410" s="258"/>
      <c r="TCM410" s="258"/>
      <c r="TCN410" s="258"/>
      <c r="TCO410" s="258"/>
      <c r="TCP410" s="258"/>
      <c r="TCQ410" s="258"/>
      <c r="TCR410" s="258"/>
      <c r="TCS410" s="258"/>
      <c r="TCT410" s="258"/>
      <c r="TCU410" s="258"/>
      <c r="TCV410" s="258"/>
      <c r="TCW410" s="258"/>
      <c r="TCX410" s="258"/>
      <c r="TCY410" s="258"/>
      <c r="TCZ410" s="258"/>
      <c r="TDA410" s="258"/>
      <c r="TDB410" s="258"/>
      <c r="TDC410" s="258"/>
      <c r="TDD410" s="258"/>
      <c r="TDE410" s="258"/>
      <c r="TDF410" s="258"/>
      <c r="TDG410" s="258"/>
      <c r="TDH410" s="258"/>
      <c r="TDI410" s="258"/>
      <c r="TDJ410" s="258"/>
      <c r="TDK410" s="258"/>
      <c r="TDL410" s="258"/>
      <c r="TDM410" s="258"/>
      <c r="TDN410" s="258"/>
      <c r="TDO410" s="258"/>
      <c r="TDP410" s="258"/>
      <c r="TDQ410" s="258"/>
      <c r="TDR410" s="258"/>
      <c r="TDS410" s="258"/>
      <c r="TDT410" s="258"/>
      <c r="TDU410" s="258"/>
      <c r="TDV410" s="258"/>
      <c r="TDW410" s="258"/>
      <c r="TDX410" s="258"/>
      <c r="TDY410" s="258"/>
      <c r="TDZ410" s="258"/>
      <c r="TEA410" s="258"/>
      <c r="TEB410" s="258"/>
      <c r="TEC410" s="258"/>
      <c r="TED410" s="258"/>
      <c r="TEE410" s="258"/>
      <c r="TEF410" s="258"/>
      <c r="TEG410" s="258"/>
      <c r="TEH410" s="258"/>
      <c r="TEI410" s="258"/>
      <c r="TEJ410" s="258"/>
      <c r="TEK410" s="258"/>
      <c r="TEL410" s="258"/>
      <c r="TEM410" s="258"/>
      <c r="TEN410" s="258"/>
      <c r="TEO410" s="258"/>
      <c r="TEP410" s="258"/>
      <c r="TEQ410" s="258"/>
      <c r="TER410" s="258"/>
      <c r="TES410" s="258"/>
      <c r="TET410" s="258"/>
      <c r="TEU410" s="258"/>
      <c r="TEV410" s="258"/>
      <c r="TEW410" s="258"/>
      <c r="TEX410" s="258"/>
      <c r="TEY410" s="258"/>
      <c r="TEZ410" s="258"/>
      <c r="TFA410" s="258"/>
      <c r="TFB410" s="258"/>
      <c r="TFC410" s="258"/>
      <c r="TFD410" s="258"/>
      <c r="TFE410" s="258"/>
      <c r="TFF410" s="258"/>
      <c r="TFG410" s="258"/>
      <c r="TFH410" s="258"/>
      <c r="TFI410" s="258"/>
      <c r="TFJ410" s="258"/>
      <c r="TFK410" s="258"/>
      <c r="TFL410" s="258"/>
      <c r="TFM410" s="258"/>
      <c r="TFN410" s="258"/>
      <c r="TFO410" s="258"/>
      <c r="TFP410" s="258"/>
      <c r="TFQ410" s="258"/>
      <c r="TFR410" s="258"/>
      <c r="TFS410" s="258"/>
      <c r="TFT410" s="258"/>
      <c r="TFU410" s="258"/>
      <c r="TFV410" s="258"/>
      <c r="TFW410" s="258"/>
      <c r="TFX410" s="258"/>
      <c r="TFY410" s="258"/>
      <c r="TFZ410" s="258"/>
      <c r="TGA410" s="258"/>
      <c r="TGB410" s="258"/>
      <c r="TGC410" s="258"/>
      <c r="TGD410" s="258"/>
      <c r="TGE410" s="258"/>
      <c r="TGF410" s="258"/>
      <c r="TGG410" s="258"/>
      <c r="TGH410" s="258"/>
      <c r="TGI410" s="258"/>
      <c r="TGJ410" s="258"/>
      <c r="TGK410" s="258"/>
      <c r="TGL410" s="258"/>
      <c r="TGM410" s="258"/>
      <c r="TGN410" s="258"/>
      <c r="TGO410" s="258"/>
      <c r="TGP410" s="258"/>
      <c r="TGQ410" s="258"/>
      <c r="TGR410" s="258"/>
      <c r="TGS410" s="258"/>
      <c r="TGT410" s="258"/>
      <c r="TGU410" s="258"/>
      <c r="TGV410" s="258"/>
      <c r="TGW410" s="258"/>
      <c r="TGX410" s="258"/>
      <c r="TGY410" s="258"/>
      <c r="TGZ410" s="258"/>
      <c r="THA410" s="258"/>
      <c r="THB410" s="258"/>
      <c r="THC410" s="258"/>
      <c r="THD410" s="258"/>
      <c r="THE410" s="258"/>
      <c r="THF410" s="258"/>
      <c r="THG410" s="258"/>
      <c r="THH410" s="258"/>
      <c r="THI410" s="258"/>
      <c r="THJ410" s="258"/>
      <c r="THK410" s="258"/>
      <c r="THL410" s="258"/>
      <c r="THM410" s="258"/>
      <c r="THN410" s="258"/>
      <c r="THO410" s="258"/>
      <c r="THP410" s="258"/>
      <c r="THQ410" s="258"/>
      <c r="THR410" s="258"/>
      <c r="THS410" s="258"/>
      <c r="THT410" s="258"/>
      <c r="THU410" s="258"/>
      <c r="THV410" s="258"/>
      <c r="THW410" s="258"/>
      <c r="THX410" s="258"/>
      <c r="THY410" s="258"/>
      <c r="THZ410" s="258"/>
      <c r="TIA410" s="258"/>
      <c r="TIB410" s="258"/>
      <c r="TIC410" s="258"/>
      <c r="TID410" s="258"/>
      <c r="TIE410" s="258"/>
      <c r="TIF410" s="258"/>
      <c r="TIG410" s="258"/>
      <c r="TIH410" s="258"/>
      <c r="TII410" s="258"/>
      <c r="TIJ410" s="258"/>
      <c r="TIK410" s="258"/>
      <c r="TIL410" s="258"/>
      <c r="TIM410" s="258"/>
      <c r="TIN410" s="258"/>
      <c r="TIO410" s="258"/>
      <c r="TIP410" s="258"/>
      <c r="TIQ410" s="258"/>
      <c r="TIR410" s="258"/>
      <c r="TIS410" s="258"/>
      <c r="TIT410" s="258"/>
      <c r="TIU410" s="258"/>
      <c r="TIV410" s="258"/>
      <c r="TIW410" s="258"/>
      <c r="TIX410" s="258"/>
      <c r="TIY410" s="258"/>
      <c r="TIZ410" s="258"/>
      <c r="TJA410" s="258"/>
      <c r="TJB410" s="258"/>
      <c r="TJC410" s="258"/>
      <c r="TJD410" s="258"/>
      <c r="TJE410" s="258"/>
      <c r="TJF410" s="258"/>
      <c r="TJG410" s="258"/>
      <c r="TJH410" s="258"/>
      <c r="TJI410" s="258"/>
      <c r="TJJ410" s="258"/>
      <c r="TJK410" s="258"/>
      <c r="TJL410" s="258"/>
      <c r="TJM410" s="258"/>
      <c r="TJN410" s="258"/>
      <c r="TJO410" s="258"/>
      <c r="TJP410" s="258"/>
      <c r="TJQ410" s="258"/>
      <c r="TJR410" s="258"/>
      <c r="TJS410" s="258"/>
      <c r="TJT410" s="258"/>
      <c r="TJU410" s="258"/>
      <c r="TJV410" s="258"/>
      <c r="TJW410" s="258"/>
      <c r="TJX410" s="258"/>
      <c r="TJY410" s="258"/>
      <c r="TJZ410" s="258"/>
      <c r="TKA410" s="258"/>
      <c r="TKB410" s="258"/>
      <c r="TKC410" s="258"/>
      <c r="TKD410" s="258"/>
      <c r="TKE410" s="258"/>
      <c r="TKF410" s="258"/>
      <c r="TKG410" s="258"/>
      <c r="TKH410" s="258"/>
      <c r="TKI410" s="258"/>
      <c r="TKJ410" s="258"/>
      <c r="TKK410" s="258"/>
      <c r="TKL410" s="258"/>
      <c r="TKM410" s="258"/>
      <c r="TKN410" s="258"/>
      <c r="TKO410" s="258"/>
      <c r="TKP410" s="258"/>
      <c r="TKQ410" s="258"/>
      <c r="TKR410" s="258"/>
      <c r="TKS410" s="258"/>
      <c r="TKT410" s="258"/>
      <c r="TKU410" s="258"/>
      <c r="TKV410" s="258"/>
      <c r="TKW410" s="258"/>
      <c r="TKX410" s="258"/>
      <c r="TKY410" s="258"/>
      <c r="TKZ410" s="258"/>
      <c r="TLA410" s="258"/>
      <c r="TLB410" s="258"/>
      <c r="TLC410" s="258"/>
      <c r="TLD410" s="258"/>
      <c r="TLE410" s="258"/>
      <c r="TLF410" s="258"/>
      <c r="TLG410" s="258"/>
      <c r="TLH410" s="258"/>
      <c r="TLI410" s="258"/>
      <c r="TLJ410" s="258"/>
      <c r="TLK410" s="258"/>
      <c r="TLL410" s="258"/>
      <c r="TLM410" s="258"/>
      <c r="TLN410" s="258"/>
      <c r="TLO410" s="258"/>
      <c r="TLP410" s="258"/>
      <c r="TLQ410" s="258"/>
      <c r="TLR410" s="258"/>
      <c r="TLS410" s="258"/>
      <c r="TLT410" s="258"/>
      <c r="TLU410" s="258"/>
      <c r="TLV410" s="258"/>
      <c r="TLW410" s="258"/>
      <c r="TLX410" s="258"/>
      <c r="TLY410" s="258"/>
      <c r="TLZ410" s="258"/>
      <c r="TMA410" s="258"/>
      <c r="TMB410" s="258"/>
      <c r="TMC410" s="258"/>
      <c r="TMD410" s="258"/>
      <c r="TME410" s="258"/>
      <c r="TMF410" s="258"/>
      <c r="TMG410" s="258"/>
      <c r="TMH410" s="258"/>
      <c r="TMI410" s="258"/>
      <c r="TMJ410" s="258"/>
      <c r="TMK410" s="258"/>
      <c r="TML410" s="258"/>
      <c r="TMM410" s="258"/>
      <c r="TMN410" s="258"/>
      <c r="TMO410" s="258"/>
      <c r="TMP410" s="258"/>
      <c r="TMQ410" s="258"/>
      <c r="TMR410" s="258"/>
      <c r="TMS410" s="258"/>
      <c r="TMT410" s="258"/>
      <c r="TMU410" s="258"/>
      <c r="TMV410" s="258"/>
      <c r="TMW410" s="258"/>
      <c r="TMX410" s="258"/>
      <c r="TMY410" s="258"/>
      <c r="TMZ410" s="258"/>
      <c r="TNA410" s="258"/>
      <c r="TNB410" s="258"/>
      <c r="TNC410" s="258"/>
      <c r="TND410" s="258"/>
      <c r="TNE410" s="258"/>
      <c r="TNF410" s="258"/>
      <c r="TNG410" s="258"/>
      <c r="TNH410" s="258"/>
      <c r="TNI410" s="258"/>
      <c r="TNJ410" s="258"/>
      <c r="TNK410" s="258"/>
      <c r="TNL410" s="258"/>
      <c r="TNM410" s="258"/>
      <c r="TNN410" s="258"/>
      <c r="TNO410" s="258"/>
      <c r="TNP410" s="258"/>
      <c r="TNQ410" s="258"/>
      <c r="TNR410" s="258"/>
      <c r="TNS410" s="258"/>
      <c r="TNT410" s="258"/>
      <c r="TNU410" s="258"/>
      <c r="TNV410" s="258"/>
      <c r="TNW410" s="258"/>
      <c r="TNX410" s="258"/>
      <c r="TNY410" s="258"/>
      <c r="TNZ410" s="258"/>
      <c r="TOA410" s="258"/>
      <c r="TOB410" s="258"/>
      <c r="TOC410" s="258"/>
      <c r="TOD410" s="258"/>
      <c r="TOE410" s="258"/>
      <c r="TOF410" s="258"/>
      <c r="TOG410" s="258"/>
      <c r="TOH410" s="258"/>
      <c r="TOI410" s="258"/>
      <c r="TOJ410" s="258"/>
      <c r="TOK410" s="258"/>
      <c r="TOL410" s="258"/>
      <c r="TOM410" s="258"/>
      <c r="TON410" s="258"/>
      <c r="TOO410" s="258"/>
      <c r="TOP410" s="258"/>
      <c r="TOQ410" s="258"/>
      <c r="TOR410" s="258"/>
      <c r="TOS410" s="258"/>
      <c r="TOT410" s="258"/>
      <c r="TOU410" s="258"/>
      <c r="TOV410" s="258"/>
      <c r="TOW410" s="258"/>
      <c r="TOX410" s="258"/>
      <c r="TOY410" s="258"/>
      <c r="TOZ410" s="258"/>
      <c r="TPA410" s="258"/>
      <c r="TPB410" s="258"/>
      <c r="TPC410" s="258"/>
      <c r="TPD410" s="258"/>
      <c r="TPE410" s="258"/>
      <c r="TPF410" s="258"/>
      <c r="TPG410" s="258"/>
      <c r="TPH410" s="258"/>
      <c r="TPI410" s="258"/>
      <c r="TPJ410" s="258"/>
      <c r="TPK410" s="258"/>
      <c r="TPL410" s="258"/>
      <c r="TPM410" s="258"/>
      <c r="TPN410" s="258"/>
      <c r="TPO410" s="258"/>
      <c r="TPP410" s="258"/>
      <c r="TPQ410" s="258"/>
      <c r="TPR410" s="258"/>
      <c r="TPS410" s="258"/>
      <c r="TPT410" s="258"/>
      <c r="TPU410" s="258"/>
      <c r="TPV410" s="258"/>
      <c r="TPW410" s="258"/>
      <c r="TPX410" s="258"/>
      <c r="TPY410" s="258"/>
      <c r="TPZ410" s="258"/>
      <c r="TQA410" s="258"/>
      <c r="TQB410" s="258"/>
      <c r="TQC410" s="258"/>
      <c r="TQD410" s="258"/>
      <c r="TQE410" s="258"/>
      <c r="TQF410" s="258"/>
      <c r="TQG410" s="258"/>
      <c r="TQH410" s="258"/>
      <c r="TQI410" s="258"/>
      <c r="TQJ410" s="258"/>
      <c r="TQK410" s="258"/>
      <c r="TQL410" s="258"/>
      <c r="TQM410" s="258"/>
      <c r="TQN410" s="258"/>
      <c r="TQO410" s="258"/>
      <c r="TQP410" s="258"/>
      <c r="TQQ410" s="258"/>
      <c r="TQR410" s="258"/>
      <c r="TQS410" s="258"/>
      <c r="TQT410" s="258"/>
      <c r="TQU410" s="258"/>
      <c r="TQV410" s="258"/>
      <c r="TQW410" s="258"/>
      <c r="TQX410" s="258"/>
      <c r="TQY410" s="258"/>
      <c r="TQZ410" s="258"/>
      <c r="TRA410" s="258"/>
      <c r="TRB410" s="258"/>
      <c r="TRC410" s="258"/>
      <c r="TRD410" s="258"/>
      <c r="TRE410" s="258"/>
      <c r="TRF410" s="258"/>
      <c r="TRG410" s="258"/>
      <c r="TRH410" s="258"/>
      <c r="TRI410" s="258"/>
      <c r="TRJ410" s="258"/>
      <c r="TRK410" s="258"/>
      <c r="TRL410" s="258"/>
      <c r="TRM410" s="258"/>
      <c r="TRN410" s="258"/>
      <c r="TRO410" s="258"/>
      <c r="TRP410" s="258"/>
      <c r="TRQ410" s="258"/>
      <c r="TRR410" s="258"/>
      <c r="TRS410" s="258"/>
      <c r="TRT410" s="258"/>
      <c r="TRU410" s="258"/>
      <c r="TRV410" s="258"/>
      <c r="TRW410" s="258"/>
      <c r="TRX410" s="258"/>
      <c r="TRY410" s="258"/>
      <c r="TRZ410" s="258"/>
      <c r="TSA410" s="258"/>
      <c r="TSB410" s="258"/>
      <c r="TSC410" s="258"/>
      <c r="TSD410" s="258"/>
      <c r="TSE410" s="258"/>
      <c r="TSF410" s="258"/>
      <c r="TSG410" s="258"/>
      <c r="TSH410" s="258"/>
      <c r="TSI410" s="258"/>
      <c r="TSJ410" s="258"/>
      <c r="TSK410" s="258"/>
      <c r="TSL410" s="258"/>
      <c r="TSM410" s="258"/>
      <c r="TSN410" s="258"/>
      <c r="TSO410" s="258"/>
      <c r="TSP410" s="258"/>
      <c r="TSQ410" s="258"/>
      <c r="TSR410" s="258"/>
      <c r="TSS410" s="258"/>
      <c r="TST410" s="258"/>
      <c r="TSU410" s="258"/>
      <c r="TSV410" s="258"/>
      <c r="TSW410" s="258"/>
      <c r="TSX410" s="258"/>
      <c r="TSY410" s="258"/>
      <c r="TSZ410" s="258"/>
      <c r="TTA410" s="258"/>
      <c r="TTB410" s="258"/>
      <c r="TTC410" s="258"/>
      <c r="TTD410" s="258"/>
      <c r="TTE410" s="258"/>
      <c r="TTF410" s="258"/>
      <c r="TTG410" s="258"/>
      <c r="TTH410" s="258"/>
      <c r="TTI410" s="258"/>
      <c r="TTJ410" s="258"/>
      <c r="TTK410" s="258"/>
      <c r="TTL410" s="258"/>
      <c r="TTM410" s="258"/>
      <c r="TTN410" s="258"/>
      <c r="TTO410" s="258"/>
      <c r="TTP410" s="258"/>
      <c r="TTQ410" s="258"/>
      <c r="TTR410" s="258"/>
      <c r="TTS410" s="258"/>
      <c r="TTT410" s="258"/>
      <c r="TTU410" s="258"/>
      <c r="TTV410" s="258"/>
      <c r="TTW410" s="258"/>
      <c r="TTX410" s="258"/>
      <c r="TTY410" s="258"/>
      <c r="TTZ410" s="258"/>
      <c r="TUA410" s="258"/>
      <c r="TUB410" s="258"/>
      <c r="TUC410" s="258"/>
      <c r="TUD410" s="258"/>
      <c r="TUE410" s="258"/>
      <c r="TUF410" s="258"/>
      <c r="TUG410" s="258"/>
      <c r="TUH410" s="258"/>
      <c r="TUI410" s="258"/>
      <c r="TUJ410" s="258"/>
      <c r="TUK410" s="258"/>
      <c r="TUL410" s="258"/>
      <c r="TUM410" s="258"/>
      <c r="TUN410" s="258"/>
      <c r="TUO410" s="258"/>
      <c r="TUP410" s="258"/>
      <c r="TUQ410" s="258"/>
      <c r="TUR410" s="258"/>
      <c r="TUS410" s="258"/>
      <c r="TUT410" s="258"/>
      <c r="TUU410" s="258"/>
      <c r="TUV410" s="258"/>
      <c r="TUW410" s="258"/>
      <c r="TUX410" s="258"/>
      <c r="TUY410" s="258"/>
      <c r="TUZ410" s="258"/>
      <c r="TVA410" s="258"/>
      <c r="TVB410" s="258"/>
      <c r="TVC410" s="258"/>
      <c r="TVD410" s="258"/>
      <c r="TVE410" s="258"/>
      <c r="TVF410" s="258"/>
      <c r="TVG410" s="258"/>
      <c r="TVH410" s="258"/>
      <c r="TVI410" s="258"/>
      <c r="TVJ410" s="258"/>
      <c r="TVK410" s="258"/>
      <c r="TVL410" s="258"/>
      <c r="TVM410" s="258"/>
      <c r="TVN410" s="258"/>
      <c r="TVO410" s="258"/>
      <c r="TVP410" s="258"/>
      <c r="TVQ410" s="258"/>
      <c r="TVR410" s="258"/>
      <c r="TVS410" s="258"/>
      <c r="TVT410" s="258"/>
      <c r="TVU410" s="258"/>
      <c r="TVV410" s="258"/>
      <c r="TVW410" s="258"/>
      <c r="TVX410" s="258"/>
      <c r="TVY410" s="258"/>
      <c r="TVZ410" s="258"/>
      <c r="TWA410" s="258"/>
      <c r="TWB410" s="258"/>
      <c r="TWC410" s="258"/>
      <c r="TWD410" s="258"/>
      <c r="TWE410" s="258"/>
      <c r="TWF410" s="258"/>
      <c r="TWG410" s="258"/>
      <c r="TWH410" s="258"/>
      <c r="TWI410" s="258"/>
      <c r="TWJ410" s="258"/>
      <c r="TWK410" s="258"/>
      <c r="TWL410" s="258"/>
      <c r="TWM410" s="258"/>
      <c r="TWN410" s="258"/>
      <c r="TWO410" s="258"/>
      <c r="TWP410" s="258"/>
      <c r="TWQ410" s="258"/>
      <c r="TWR410" s="258"/>
      <c r="TWS410" s="258"/>
      <c r="TWT410" s="258"/>
      <c r="TWU410" s="258"/>
      <c r="TWV410" s="258"/>
      <c r="TWW410" s="258"/>
      <c r="TWX410" s="258"/>
      <c r="TWY410" s="258"/>
      <c r="TWZ410" s="258"/>
      <c r="TXA410" s="258"/>
      <c r="TXB410" s="258"/>
      <c r="TXC410" s="258"/>
      <c r="TXD410" s="258"/>
      <c r="TXE410" s="258"/>
      <c r="TXF410" s="258"/>
      <c r="TXG410" s="258"/>
      <c r="TXH410" s="258"/>
      <c r="TXI410" s="258"/>
      <c r="TXJ410" s="258"/>
      <c r="TXK410" s="258"/>
      <c r="TXL410" s="258"/>
      <c r="TXM410" s="258"/>
      <c r="TXN410" s="258"/>
      <c r="TXO410" s="258"/>
      <c r="TXP410" s="258"/>
      <c r="TXQ410" s="258"/>
      <c r="TXR410" s="258"/>
      <c r="TXS410" s="258"/>
      <c r="TXT410" s="258"/>
      <c r="TXU410" s="258"/>
      <c r="TXV410" s="258"/>
      <c r="TXW410" s="258"/>
      <c r="TXX410" s="258"/>
      <c r="TXY410" s="258"/>
      <c r="TXZ410" s="258"/>
      <c r="TYA410" s="258"/>
      <c r="TYB410" s="258"/>
      <c r="TYC410" s="258"/>
      <c r="TYD410" s="258"/>
      <c r="TYE410" s="258"/>
      <c r="TYF410" s="258"/>
      <c r="TYG410" s="258"/>
      <c r="TYH410" s="258"/>
      <c r="TYI410" s="258"/>
      <c r="TYJ410" s="258"/>
      <c r="TYK410" s="258"/>
      <c r="TYL410" s="258"/>
      <c r="TYM410" s="258"/>
      <c r="TYN410" s="258"/>
      <c r="TYO410" s="258"/>
      <c r="TYP410" s="258"/>
      <c r="TYQ410" s="258"/>
      <c r="TYR410" s="258"/>
      <c r="TYS410" s="258"/>
      <c r="TYT410" s="258"/>
      <c r="TYU410" s="258"/>
      <c r="TYV410" s="258"/>
      <c r="TYW410" s="258"/>
      <c r="TYX410" s="258"/>
      <c r="TYY410" s="258"/>
      <c r="TYZ410" s="258"/>
      <c r="TZA410" s="258"/>
      <c r="TZB410" s="258"/>
      <c r="TZC410" s="258"/>
      <c r="TZD410" s="258"/>
      <c r="TZE410" s="258"/>
      <c r="TZF410" s="258"/>
      <c r="TZG410" s="258"/>
      <c r="TZH410" s="258"/>
      <c r="TZI410" s="258"/>
      <c r="TZJ410" s="258"/>
      <c r="TZK410" s="258"/>
      <c r="TZL410" s="258"/>
      <c r="TZM410" s="258"/>
      <c r="TZN410" s="258"/>
      <c r="TZO410" s="258"/>
      <c r="TZP410" s="258"/>
      <c r="TZQ410" s="258"/>
      <c r="TZR410" s="258"/>
      <c r="TZS410" s="258"/>
      <c r="TZT410" s="258"/>
      <c r="TZU410" s="258"/>
      <c r="TZV410" s="258"/>
      <c r="TZW410" s="258"/>
      <c r="TZX410" s="258"/>
      <c r="TZY410" s="258"/>
      <c r="TZZ410" s="258"/>
      <c r="UAA410" s="258"/>
      <c r="UAB410" s="258"/>
      <c r="UAC410" s="258"/>
      <c r="UAD410" s="258"/>
      <c r="UAE410" s="258"/>
      <c r="UAF410" s="258"/>
      <c r="UAG410" s="258"/>
      <c r="UAH410" s="258"/>
      <c r="UAI410" s="258"/>
      <c r="UAJ410" s="258"/>
      <c r="UAK410" s="258"/>
      <c r="UAL410" s="258"/>
      <c r="UAM410" s="258"/>
      <c r="UAN410" s="258"/>
      <c r="UAO410" s="258"/>
      <c r="UAP410" s="258"/>
      <c r="UAQ410" s="258"/>
      <c r="UAR410" s="258"/>
      <c r="UAS410" s="258"/>
      <c r="UAT410" s="258"/>
      <c r="UAU410" s="258"/>
      <c r="UAV410" s="258"/>
      <c r="UAW410" s="258"/>
      <c r="UAX410" s="258"/>
      <c r="UAY410" s="258"/>
      <c r="UAZ410" s="258"/>
      <c r="UBA410" s="258"/>
      <c r="UBB410" s="258"/>
      <c r="UBC410" s="258"/>
      <c r="UBD410" s="258"/>
      <c r="UBE410" s="258"/>
      <c r="UBF410" s="258"/>
      <c r="UBG410" s="258"/>
      <c r="UBH410" s="258"/>
      <c r="UBI410" s="258"/>
      <c r="UBJ410" s="258"/>
      <c r="UBK410" s="258"/>
      <c r="UBL410" s="258"/>
      <c r="UBM410" s="258"/>
      <c r="UBN410" s="258"/>
      <c r="UBO410" s="258"/>
      <c r="UBP410" s="258"/>
      <c r="UBQ410" s="258"/>
      <c r="UBR410" s="258"/>
      <c r="UBS410" s="258"/>
      <c r="UBT410" s="258"/>
      <c r="UBU410" s="258"/>
      <c r="UBV410" s="258"/>
      <c r="UBW410" s="258"/>
      <c r="UBX410" s="258"/>
      <c r="UBY410" s="258"/>
      <c r="UBZ410" s="258"/>
      <c r="UCA410" s="258"/>
      <c r="UCB410" s="258"/>
      <c r="UCC410" s="258"/>
      <c r="UCD410" s="258"/>
      <c r="UCE410" s="258"/>
      <c r="UCF410" s="258"/>
      <c r="UCG410" s="258"/>
      <c r="UCH410" s="258"/>
      <c r="UCI410" s="258"/>
      <c r="UCJ410" s="258"/>
      <c r="UCK410" s="258"/>
      <c r="UCL410" s="258"/>
      <c r="UCM410" s="258"/>
      <c r="UCN410" s="258"/>
      <c r="UCO410" s="258"/>
      <c r="UCP410" s="258"/>
      <c r="UCQ410" s="258"/>
      <c r="UCR410" s="258"/>
      <c r="UCS410" s="258"/>
      <c r="UCT410" s="258"/>
      <c r="UCU410" s="258"/>
      <c r="UCV410" s="258"/>
      <c r="UCW410" s="258"/>
      <c r="UCX410" s="258"/>
      <c r="UCY410" s="258"/>
      <c r="UCZ410" s="258"/>
      <c r="UDA410" s="258"/>
      <c r="UDB410" s="258"/>
      <c r="UDC410" s="258"/>
      <c r="UDD410" s="258"/>
      <c r="UDE410" s="258"/>
      <c r="UDF410" s="258"/>
      <c r="UDG410" s="258"/>
      <c r="UDH410" s="258"/>
      <c r="UDI410" s="258"/>
      <c r="UDJ410" s="258"/>
      <c r="UDK410" s="258"/>
      <c r="UDL410" s="258"/>
      <c r="UDM410" s="258"/>
      <c r="UDN410" s="258"/>
      <c r="UDO410" s="258"/>
      <c r="UDP410" s="258"/>
      <c r="UDQ410" s="258"/>
      <c r="UDR410" s="258"/>
      <c r="UDS410" s="258"/>
      <c r="UDT410" s="258"/>
      <c r="UDU410" s="258"/>
      <c r="UDV410" s="258"/>
      <c r="UDW410" s="258"/>
      <c r="UDX410" s="258"/>
      <c r="UDY410" s="258"/>
      <c r="UDZ410" s="258"/>
      <c r="UEA410" s="258"/>
      <c r="UEB410" s="258"/>
      <c r="UEC410" s="258"/>
      <c r="UED410" s="258"/>
      <c r="UEE410" s="258"/>
      <c r="UEF410" s="258"/>
      <c r="UEG410" s="258"/>
      <c r="UEH410" s="258"/>
      <c r="UEI410" s="258"/>
      <c r="UEJ410" s="258"/>
      <c r="UEK410" s="258"/>
      <c r="UEL410" s="258"/>
      <c r="UEM410" s="258"/>
      <c r="UEN410" s="258"/>
      <c r="UEO410" s="258"/>
      <c r="UEP410" s="258"/>
      <c r="UEQ410" s="258"/>
      <c r="UER410" s="258"/>
      <c r="UES410" s="258"/>
      <c r="UET410" s="258"/>
      <c r="UEU410" s="258"/>
      <c r="UEV410" s="258"/>
      <c r="UEW410" s="258"/>
      <c r="UEX410" s="258"/>
      <c r="UEY410" s="258"/>
      <c r="UEZ410" s="258"/>
      <c r="UFA410" s="258"/>
      <c r="UFB410" s="258"/>
      <c r="UFC410" s="258"/>
      <c r="UFD410" s="258"/>
      <c r="UFE410" s="258"/>
      <c r="UFF410" s="258"/>
      <c r="UFG410" s="258"/>
      <c r="UFH410" s="258"/>
      <c r="UFI410" s="258"/>
      <c r="UFJ410" s="258"/>
      <c r="UFK410" s="258"/>
      <c r="UFL410" s="258"/>
      <c r="UFM410" s="258"/>
      <c r="UFN410" s="258"/>
      <c r="UFO410" s="258"/>
      <c r="UFP410" s="258"/>
      <c r="UFQ410" s="258"/>
      <c r="UFR410" s="258"/>
      <c r="UFS410" s="258"/>
      <c r="UFT410" s="258"/>
      <c r="UFU410" s="258"/>
      <c r="UFV410" s="258"/>
      <c r="UFW410" s="258"/>
      <c r="UFX410" s="258"/>
      <c r="UFY410" s="258"/>
      <c r="UFZ410" s="258"/>
      <c r="UGA410" s="258"/>
      <c r="UGB410" s="258"/>
      <c r="UGC410" s="258"/>
      <c r="UGD410" s="258"/>
      <c r="UGE410" s="258"/>
      <c r="UGF410" s="258"/>
      <c r="UGG410" s="258"/>
      <c r="UGH410" s="258"/>
      <c r="UGI410" s="258"/>
      <c r="UGJ410" s="258"/>
      <c r="UGK410" s="258"/>
      <c r="UGL410" s="258"/>
      <c r="UGM410" s="258"/>
      <c r="UGN410" s="258"/>
      <c r="UGO410" s="258"/>
      <c r="UGP410" s="258"/>
      <c r="UGQ410" s="258"/>
      <c r="UGR410" s="258"/>
      <c r="UGS410" s="258"/>
      <c r="UGT410" s="258"/>
      <c r="UGU410" s="258"/>
      <c r="UGV410" s="258"/>
      <c r="UGW410" s="258"/>
      <c r="UGX410" s="258"/>
      <c r="UGY410" s="258"/>
      <c r="UGZ410" s="258"/>
      <c r="UHA410" s="258"/>
      <c r="UHB410" s="258"/>
      <c r="UHC410" s="258"/>
      <c r="UHD410" s="258"/>
      <c r="UHE410" s="258"/>
      <c r="UHF410" s="258"/>
      <c r="UHG410" s="258"/>
      <c r="UHH410" s="258"/>
      <c r="UHI410" s="258"/>
      <c r="UHJ410" s="258"/>
      <c r="UHK410" s="258"/>
      <c r="UHL410" s="258"/>
      <c r="UHM410" s="258"/>
      <c r="UHN410" s="258"/>
      <c r="UHO410" s="258"/>
      <c r="UHP410" s="258"/>
      <c r="UHQ410" s="258"/>
      <c r="UHR410" s="258"/>
      <c r="UHS410" s="258"/>
      <c r="UHT410" s="258"/>
      <c r="UHU410" s="258"/>
      <c r="UHV410" s="258"/>
      <c r="UHW410" s="258"/>
      <c r="UHX410" s="258"/>
      <c r="UHY410" s="258"/>
      <c r="UHZ410" s="258"/>
      <c r="UIA410" s="258"/>
      <c r="UIB410" s="258"/>
      <c r="UIC410" s="258"/>
      <c r="UID410" s="258"/>
      <c r="UIE410" s="258"/>
      <c r="UIF410" s="258"/>
      <c r="UIG410" s="258"/>
      <c r="UIH410" s="258"/>
      <c r="UII410" s="258"/>
      <c r="UIJ410" s="258"/>
      <c r="UIK410" s="258"/>
      <c r="UIL410" s="258"/>
      <c r="UIM410" s="258"/>
      <c r="UIN410" s="258"/>
      <c r="UIO410" s="258"/>
      <c r="UIP410" s="258"/>
      <c r="UIQ410" s="258"/>
      <c r="UIR410" s="258"/>
      <c r="UIS410" s="258"/>
      <c r="UIT410" s="258"/>
      <c r="UIU410" s="258"/>
      <c r="UIV410" s="258"/>
      <c r="UIW410" s="258"/>
      <c r="UIX410" s="258"/>
      <c r="UIY410" s="258"/>
      <c r="UIZ410" s="258"/>
      <c r="UJA410" s="258"/>
      <c r="UJB410" s="258"/>
      <c r="UJC410" s="258"/>
      <c r="UJD410" s="258"/>
      <c r="UJE410" s="258"/>
      <c r="UJF410" s="258"/>
      <c r="UJG410" s="258"/>
      <c r="UJH410" s="258"/>
      <c r="UJI410" s="258"/>
      <c r="UJJ410" s="258"/>
      <c r="UJK410" s="258"/>
      <c r="UJL410" s="258"/>
      <c r="UJM410" s="258"/>
      <c r="UJN410" s="258"/>
      <c r="UJO410" s="258"/>
      <c r="UJP410" s="258"/>
      <c r="UJQ410" s="258"/>
      <c r="UJR410" s="258"/>
      <c r="UJS410" s="258"/>
      <c r="UJT410" s="258"/>
      <c r="UJU410" s="258"/>
      <c r="UJV410" s="258"/>
      <c r="UJW410" s="258"/>
      <c r="UJX410" s="258"/>
      <c r="UJY410" s="258"/>
      <c r="UJZ410" s="258"/>
      <c r="UKA410" s="258"/>
      <c r="UKB410" s="258"/>
      <c r="UKC410" s="258"/>
      <c r="UKD410" s="258"/>
      <c r="UKE410" s="258"/>
      <c r="UKF410" s="258"/>
      <c r="UKG410" s="258"/>
      <c r="UKH410" s="258"/>
      <c r="UKI410" s="258"/>
      <c r="UKJ410" s="258"/>
      <c r="UKK410" s="258"/>
      <c r="UKL410" s="258"/>
      <c r="UKM410" s="258"/>
      <c r="UKN410" s="258"/>
      <c r="UKO410" s="258"/>
      <c r="UKP410" s="258"/>
      <c r="UKQ410" s="258"/>
      <c r="UKR410" s="258"/>
      <c r="UKS410" s="258"/>
      <c r="UKT410" s="258"/>
      <c r="UKU410" s="258"/>
      <c r="UKV410" s="258"/>
      <c r="UKW410" s="258"/>
      <c r="UKX410" s="258"/>
      <c r="UKY410" s="258"/>
      <c r="UKZ410" s="258"/>
      <c r="ULA410" s="258"/>
      <c r="ULB410" s="258"/>
      <c r="ULC410" s="258"/>
      <c r="ULD410" s="258"/>
      <c r="ULE410" s="258"/>
      <c r="ULF410" s="258"/>
      <c r="ULG410" s="258"/>
      <c r="ULH410" s="258"/>
      <c r="ULI410" s="258"/>
      <c r="ULJ410" s="258"/>
      <c r="ULK410" s="258"/>
      <c r="ULL410" s="258"/>
      <c r="ULM410" s="258"/>
      <c r="ULN410" s="258"/>
      <c r="ULO410" s="258"/>
      <c r="ULP410" s="258"/>
      <c r="ULQ410" s="258"/>
      <c r="ULR410" s="258"/>
      <c r="ULS410" s="258"/>
      <c r="ULT410" s="258"/>
      <c r="ULU410" s="258"/>
      <c r="ULV410" s="258"/>
      <c r="ULW410" s="258"/>
      <c r="ULX410" s="258"/>
      <c r="ULY410" s="258"/>
      <c r="ULZ410" s="258"/>
      <c r="UMA410" s="258"/>
      <c r="UMB410" s="258"/>
      <c r="UMC410" s="258"/>
      <c r="UMD410" s="258"/>
      <c r="UME410" s="258"/>
      <c r="UMF410" s="258"/>
      <c r="UMG410" s="258"/>
      <c r="UMH410" s="258"/>
      <c r="UMI410" s="258"/>
      <c r="UMJ410" s="258"/>
      <c r="UMK410" s="258"/>
      <c r="UML410" s="258"/>
      <c r="UMM410" s="258"/>
      <c r="UMN410" s="258"/>
      <c r="UMO410" s="258"/>
      <c r="UMP410" s="258"/>
      <c r="UMQ410" s="258"/>
      <c r="UMR410" s="258"/>
      <c r="UMS410" s="258"/>
      <c r="UMT410" s="258"/>
      <c r="UMU410" s="258"/>
      <c r="UMV410" s="258"/>
      <c r="UMW410" s="258"/>
      <c r="UMX410" s="258"/>
      <c r="UMY410" s="258"/>
      <c r="UMZ410" s="258"/>
      <c r="UNA410" s="258"/>
      <c r="UNB410" s="258"/>
      <c r="UNC410" s="258"/>
      <c r="UND410" s="258"/>
      <c r="UNE410" s="258"/>
      <c r="UNF410" s="258"/>
      <c r="UNG410" s="258"/>
      <c r="UNH410" s="258"/>
      <c r="UNI410" s="258"/>
      <c r="UNJ410" s="258"/>
      <c r="UNK410" s="258"/>
      <c r="UNL410" s="258"/>
      <c r="UNM410" s="258"/>
      <c r="UNN410" s="258"/>
      <c r="UNO410" s="258"/>
      <c r="UNP410" s="258"/>
      <c r="UNQ410" s="258"/>
      <c r="UNR410" s="258"/>
      <c r="UNS410" s="258"/>
      <c r="UNT410" s="258"/>
      <c r="UNU410" s="258"/>
      <c r="UNV410" s="258"/>
      <c r="UNW410" s="258"/>
      <c r="UNX410" s="258"/>
      <c r="UNY410" s="258"/>
      <c r="UNZ410" s="258"/>
      <c r="UOA410" s="258"/>
      <c r="UOB410" s="258"/>
      <c r="UOC410" s="258"/>
      <c r="UOD410" s="258"/>
      <c r="UOE410" s="258"/>
      <c r="UOF410" s="258"/>
      <c r="UOG410" s="258"/>
      <c r="UOH410" s="258"/>
      <c r="UOI410" s="258"/>
      <c r="UOJ410" s="258"/>
      <c r="UOK410" s="258"/>
      <c r="UOL410" s="258"/>
      <c r="UOM410" s="258"/>
      <c r="UON410" s="258"/>
      <c r="UOO410" s="258"/>
      <c r="UOP410" s="258"/>
      <c r="UOQ410" s="258"/>
      <c r="UOR410" s="258"/>
      <c r="UOS410" s="258"/>
      <c r="UOT410" s="258"/>
      <c r="UOU410" s="258"/>
      <c r="UOV410" s="258"/>
      <c r="UOW410" s="258"/>
      <c r="UOX410" s="258"/>
      <c r="UOY410" s="258"/>
      <c r="UOZ410" s="258"/>
      <c r="UPA410" s="258"/>
      <c r="UPB410" s="258"/>
      <c r="UPC410" s="258"/>
      <c r="UPD410" s="258"/>
      <c r="UPE410" s="258"/>
      <c r="UPF410" s="258"/>
      <c r="UPG410" s="258"/>
      <c r="UPH410" s="258"/>
      <c r="UPI410" s="258"/>
      <c r="UPJ410" s="258"/>
      <c r="UPK410" s="258"/>
      <c r="UPL410" s="258"/>
      <c r="UPM410" s="258"/>
      <c r="UPN410" s="258"/>
      <c r="UPO410" s="258"/>
      <c r="UPP410" s="258"/>
      <c r="UPQ410" s="258"/>
      <c r="UPR410" s="258"/>
      <c r="UPS410" s="258"/>
      <c r="UPT410" s="258"/>
      <c r="UPU410" s="258"/>
      <c r="UPV410" s="258"/>
      <c r="UPW410" s="258"/>
      <c r="UPX410" s="258"/>
      <c r="UPY410" s="258"/>
      <c r="UPZ410" s="258"/>
      <c r="UQA410" s="258"/>
      <c r="UQB410" s="258"/>
      <c r="UQC410" s="258"/>
      <c r="UQD410" s="258"/>
      <c r="UQE410" s="258"/>
      <c r="UQF410" s="258"/>
      <c r="UQG410" s="258"/>
      <c r="UQH410" s="258"/>
      <c r="UQI410" s="258"/>
      <c r="UQJ410" s="258"/>
      <c r="UQK410" s="258"/>
      <c r="UQL410" s="258"/>
      <c r="UQM410" s="258"/>
      <c r="UQN410" s="258"/>
      <c r="UQO410" s="258"/>
      <c r="UQP410" s="258"/>
      <c r="UQQ410" s="258"/>
      <c r="UQR410" s="258"/>
      <c r="UQS410" s="258"/>
      <c r="UQT410" s="258"/>
      <c r="UQU410" s="258"/>
      <c r="UQV410" s="258"/>
      <c r="UQW410" s="258"/>
      <c r="UQX410" s="258"/>
      <c r="UQY410" s="258"/>
      <c r="UQZ410" s="258"/>
      <c r="URA410" s="258"/>
      <c r="URB410" s="258"/>
      <c r="URC410" s="258"/>
      <c r="URD410" s="258"/>
      <c r="URE410" s="258"/>
      <c r="URF410" s="258"/>
      <c r="URG410" s="258"/>
      <c r="URH410" s="258"/>
      <c r="URI410" s="258"/>
      <c r="URJ410" s="258"/>
      <c r="URK410" s="258"/>
      <c r="URL410" s="258"/>
      <c r="URM410" s="258"/>
      <c r="URN410" s="258"/>
      <c r="URO410" s="258"/>
      <c r="URP410" s="258"/>
      <c r="URQ410" s="258"/>
      <c r="URR410" s="258"/>
      <c r="URS410" s="258"/>
      <c r="URT410" s="258"/>
      <c r="URU410" s="258"/>
      <c r="URV410" s="258"/>
      <c r="URW410" s="258"/>
      <c r="URX410" s="258"/>
      <c r="URY410" s="258"/>
      <c r="URZ410" s="258"/>
      <c r="USA410" s="258"/>
      <c r="USB410" s="258"/>
      <c r="USC410" s="258"/>
      <c r="USD410" s="258"/>
      <c r="USE410" s="258"/>
      <c r="USF410" s="258"/>
      <c r="USG410" s="258"/>
      <c r="USH410" s="258"/>
      <c r="USI410" s="258"/>
      <c r="USJ410" s="258"/>
      <c r="USK410" s="258"/>
      <c r="USL410" s="258"/>
      <c r="USM410" s="258"/>
      <c r="USN410" s="258"/>
      <c r="USO410" s="258"/>
      <c r="USP410" s="258"/>
      <c r="USQ410" s="258"/>
      <c r="USR410" s="258"/>
      <c r="USS410" s="258"/>
      <c r="UST410" s="258"/>
      <c r="USU410" s="258"/>
      <c r="USV410" s="258"/>
      <c r="USW410" s="258"/>
      <c r="USX410" s="258"/>
      <c r="USY410" s="258"/>
      <c r="USZ410" s="258"/>
      <c r="UTA410" s="258"/>
      <c r="UTB410" s="258"/>
      <c r="UTC410" s="258"/>
      <c r="UTD410" s="258"/>
      <c r="UTE410" s="258"/>
      <c r="UTF410" s="258"/>
      <c r="UTG410" s="258"/>
      <c r="UTH410" s="258"/>
      <c r="UTI410" s="258"/>
      <c r="UTJ410" s="258"/>
      <c r="UTK410" s="258"/>
      <c r="UTL410" s="258"/>
      <c r="UTM410" s="258"/>
      <c r="UTN410" s="258"/>
      <c r="UTO410" s="258"/>
      <c r="UTP410" s="258"/>
      <c r="UTQ410" s="258"/>
      <c r="UTR410" s="258"/>
      <c r="UTS410" s="258"/>
      <c r="UTT410" s="258"/>
      <c r="UTU410" s="258"/>
      <c r="UTV410" s="258"/>
      <c r="UTW410" s="258"/>
      <c r="UTX410" s="258"/>
      <c r="UTY410" s="258"/>
      <c r="UTZ410" s="258"/>
      <c r="UUA410" s="258"/>
      <c r="UUB410" s="258"/>
      <c r="UUC410" s="258"/>
      <c r="UUD410" s="258"/>
      <c r="UUE410" s="258"/>
      <c r="UUF410" s="258"/>
      <c r="UUG410" s="258"/>
      <c r="UUH410" s="258"/>
      <c r="UUI410" s="258"/>
      <c r="UUJ410" s="258"/>
      <c r="UUK410" s="258"/>
      <c r="UUL410" s="258"/>
      <c r="UUM410" s="258"/>
      <c r="UUN410" s="258"/>
      <c r="UUO410" s="258"/>
      <c r="UUP410" s="258"/>
      <c r="UUQ410" s="258"/>
      <c r="UUR410" s="258"/>
      <c r="UUS410" s="258"/>
      <c r="UUT410" s="258"/>
      <c r="UUU410" s="258"/>
      <c r="UUV410" s="258"/>
      <c r="UUW410" s="258"/>
      <c r="UUX410" s="258"/>
      <c r="UUY410" s="258"/>
      <c r="UUZ410" s="258"/>
      <c r="UVA410" s="258"/>
      <c r="UVB410" s="258"/>
      <c r="UVC410" s="258"/>
      <c r="UVD410" s="258"/>
      <c r="UVE410" s="258"/>
      <c r="UVF410" s="258"/>
      <c r="UVG410" s="258"/>
      <c r="UVH410" s="258"/>
      <c r="UVI410" s="258"/>
      <c r="UVJ410" s="258"/>
      <c r="UVK410" s="258"/>
      <c r="UVL410" s="258"/>
      <c r="UVM410" s="258"/>
      <c r="UVN410" s="258"/>
      <c r="UVO410" s="258"/>
      <c r="UVP410" s="258"/>
      <c r="UVQ410" s="258"/>
      <c r="UVR410" s="258"/>
      <c r="UVS410" s="258"/>
      <c r="UVT410" s="258"/>
      <c r="UVU410" s="258"/>
      <c r="UVV410" s="258"/>
      <c r="UVW410" s="258"/>
      <c r="UVX410" s="258"/>
      <c r="UVY410" s="258"/>
      <c r="UVZ410" s="258"/>
      <c r="UWA410" s="258"/>
      <c r="UWB410" s="258"/>
      <c r="UWC410" s="258"/>
      <c r="UWD410" s="258"/>
      <c r="UWE410" s="258"/>
      <c r="UWF410" s="258"/>
      <c r="UWG410" s="258"/>
      <c r="UWH410" s="258"/>
      <c r="UWI410" s="258"/>
      <c r="UWJ410" s="258"/>
      <c r="UWK410" s="258"/>
      <c r="UWL410" s="258"/>
      <c r="UWM410" s="258"/>
      <c r="UWN410" s="258"/>
      <c r="UWO410" s="258"/>
      <c r="UWP410" s="258"/>
      <c r="UWQ410" s="258"/>
      <c r="UWR410" s="258"/>
      <c r="UWS410" s="258"/>
      <c r="UWT410" s="258"/>
      <c r="UWU410" s="258"/>
      <c r="UWV410" s="258"/>
      <c r="UWW410" s="258"/>
      <c r="UWX410" s="258"/>
      <c r="UWY410" s="258"/>
      <c r="UWZ410" s="258"/>
      <c r="UXA410" s="258"/>
      <c r="UXB410" s="258"/>
      <c r="UXC410" s="258"/>
      <c r="UXD410" s="258"/>
      <c r="UXE410" s="258"/>
      <c r="UXF410" s="258"/>
      <c r="UXG410" s="258"/>
      <c r="UXH410" s="258"/>
      <c r="UXI410" s="258"/>
      <c r="UXJ410" s="258"/>
      <c r="UXK410" s="258"/>
      <c r="UXL410" s="258"/>
      <c r="UXM410" s="258"/>
      <c r="UXN410" s="258"/>
      <c r="UXO410" s="258"/>
      <c r="UXP410" s="258"/>
      <c r="UXQ410" s="258"/>
      <c r="UXR410" s="258"/>
      <c r="UXS410" s="258"/>
      <c r="UXT410" s="258"/>
      <c r="UXU410" s="258"/>
      <c r="UXV410" s="258"/>
      <c r="UXW410" s="258"/>
      <c r="UXX410" s="258"/>
      <c r="UXY410" s="258"/>
      <c r="UXZ410" s="258"/>
      <c r="UYA410" s="258"/>
      <c r="UYB410" s="258"/>
      <c r="UYC410" s="258"/>
      <c r="UYD410" s="258"/>
      <c r="UYE410" s="258"/>
      <c r="UYF410" s="258"/>
      <c r="UYG410" s="258"/>
      <c r="UYH410" s="258"/>
      <c r="UYI410" s="258"/>
      <c r="UYJ410" s="258"/>
      <c r="UYK410" s="258"/>
      <c r="UYL410" s="258"/>
      <c r="UYM410" s="258"/>
      <c r="UYN410" s="258"/>
      <c r="UYO410" s="258"/>
      <c r="UYP410" s="258"/>
      <c r="UYQ410" s="258"/>
      <c r="UYR410" s="258"/>
      <c r="UYS410" s="258"/>
      <c r="UYT410" s="258"/>
      <c r="UYU410" s="258"/>
      <c r="UYV410" s="258"/>
      <c r="UYW410" s="258"/>
      <c r="UYX410" s="258"/>
      <c r="UYY410" s="258"/>
      <c r="UYZ410" s="258"/>
      <c r="UZA410" s="258"/>
      <c r="UZB410" s="258"/>
      <c r="UZC410" s="258"/>
      <c r="UZD410" s="258"/>
      <c r="UZE410" s="258"/>
      <c r="UZF410" s="258"/>
      <c r="UZG410" s="258"/>
      <c r="UZH410" s="258"/>
      <c r="UZI410" s="258"/>
      <c r="UZJ410" s="258"/>
      <c r="UZK410" s="258"/>
      <c r="UZL410" s="258"/>
      <c r="UZM410" s="258"/>
      <c r="UZN410" s="258"/>
      <c r="UZO410" s="258"/>
      <c r="UZP410" s="258"/>
      <c r="UZQ410" s="258"/>
      <c r="UZR410" s="258"/>
      <c r="UZS410" s="258"/>
      <c r="UZT410" s="258"/>
      <c r="UZU410" s="258"/>
      <c r="UZV410" s="258"/>
      <c r="UZW410" s="258"/>
      <c r="UZX410" s="258"/>
      <c r="UZY410" s="258"/>
      <c r="UZZ410" s="258"/>
      <c r="VAA410" s="258"/>
      <c r="VAB410" s="258"/>
      <c r="VAC410" s="258"/>
      <c r="VAD410" s="258"/>
      <c r="VAE410" s="258"/>
      <c r="VAF410" s="258"/>
      <c r="VAG410" s="258"/>
      <c r="VAH410" s="258"/>
      <c r="VAI410" s="258"/>
      <c r="VAJ410" s="258"/>
      <c r="VAK410" s="258"/>
      <c r="VAL410" s="258"/>
      <c r="VAM410" s="258"/>
      <c r="VAN410" s="258"/>
      <c r="VAO410" s="258"/>
      <c r="VAP410" s="258"/>
      <c r="VAQ410" s="258"/>
      <c r="VAR410" s="258"/>
      <c r="VAS410" s="258"/>
      <c r="VAT410" s="258"/>
      <c r="VAU410" s="258"/>
      <c r="VAV410" s="258"/>
      <c r="VAW410" s="258"/>
      <c r="VAX410" s="258"/>
      <c r="VAY410" s="258"/>
      <c r="VAZ410" s="258"/>
      <c r="VBA410" s="258"/>
      <c r="VBB410" s="258"/>
      <c r="VBC410" s="258"/>
      <c r="VBD410" s="258"/>
      <c r="VBE410" s="258"/>
      <c r="VBF410" s="258"/>
      <c r="VBG410" s="258"/>
      <c r="VBH410" s="258"/>
      <c r="VBI410" s="258"/>
      <c r="VBJ410" s="258"/>
      <c r="VBK410" s="258"/>
      <c r="VBL410" s="258"/>
      <c r="VBM410" s="258"/>
      <c r="VBN410" s="258"/>
      <c r="VBO410" s="258"/>
      <c r="VBP410" s="258"/>
      <c r="VBQ410" s="258"/>
      <c r="VBR410" s="258"/>
      <c r="VBS410" s="258"/>
      <c r="VBT410" s="258"/>
      <c r="VBU410" s="258"/>
      <c r="VBV410" s="258"/>
      <c r="VBW410" s="258"/>
      <c r="VBX410" s="258"/>
      <c r="VBY410" s="258"/>
      <c r="VBZ410" s="258"/>
      <c r="VCA410" s="258"/>
      <c r="VCB410" s="258"/>
      <c r="VCC410" s="258"/>
      <c r="VCD410" s="258"/>
      <c r="VCE410" s="258"/>
      <c r="VCF410" s="258"/>
      <c r="VCG410" s="258"/>
      <c r="VCH410" s="258"/>
      <c r="VCI410" s="258"/>
      <c r="VCJ410" s="258"/>
      <c r="VCK410" s="258"/>
      <c r="VCL410" s="258"/>
      <c r="VCM410" s="258"/>
      <c r="VCN410" s="258"/>
      <c r="VCO410" s="258"/>
      <c r="VCP410" s="258"/>
      <c r="VCQ410" s="258"/>
      <c r="VCR410" s="258"/>
      <c r="VCS410" s="258"/>
      <c r="VCT410" s="258"/>
      <c r="VCU410" s="258"/>
      <c r="VCV410" s="258"/>
      <c r="VCW410" s="258"/>
      <c r="VCX410" s="258"/>
      <c r="VCY410" s="258"/>
      <c r="VCZ410" s="258"/>
      <c r="VDA410" s="258"/>
      <c r="VDB410" s="258"/>
      <c r="VDC410" s="258"/>
      <c r="VDD410" s="258"/>
      <c r="VDE410" s="258"/>
      <c r="VDF410" s="258"/>
      <c r="VDG410" s="258"/>
      <c r="VDH410" s="258"/>
      <c r="VDI410" s="258"/>
      <c r="VDJ410" s="258"/>
      <c r="VDK410" s="258"/>
      <c r="VDL410" s="258"/>
      <c r="VDM410" s="258"/>
      <c r="VDN410" s="258"/>
      <c r="VDO410" s="258"/>
      <c r="VDP410" s="258"/>
      <c r="VDQ410" s="258"/>
      <c r="VDR410" s="258"/>
      <c r="VDS410" s="258"/>
      <c r="VDT410" s="258"/>
      <c r="VDU410" s="258"/>
      <c r="VDV410" s="258"/>
      <c r="VDW410" s="258"/>
      <c r="VDX410" s="258"/>
      <c r="VDY410" s="258"/>
      <c r="VDZ410" s="258"/>
      <c r="VEA410" s="258"/>
      <c r="VEB410" s="258"/>
      <c r="VEC410" s="258"/>
      <c r="VED410" s="258"/>
      <c r="VEE410" s="258"/>
      <c r="VEF410" s="258"/>
      <c r="VEG410" s="258"/>
      <c r="VEH410" s="258"/>
      <c r="VEI410" s="258"/>
      <c r="VEJ410" s="258"/>
      <c r="VEK410" s="258"/>
      <c r="VEL410" s="258"/>
      <c r="VEM410" s="258"/>
      <c r="VEN410" s="258"/>
      <c r="VEO410" s="258"/>
      <c r="VEP410" s="258"/>
      <c r="VEQ410" s="258"/>
      <c r="VER410" s="258"/>
      <c r="VES410" s="258"/>
      <c r="VET410" s="258"/>
      <c r="VEU410" s="258"/>
      <c r="VEV410" s="258"/>
      <c r="VEW410" s="258"/>
      <c r="VEX410" s="258"/>
      <c r="VEY410" s="258"/>
      <c r="VEZ410" s="258"/>
      <c r="VFA410" s="258"/>
      <c r="VFB410" s="258"/>
      <c r="VFC410" s="258"/>
      <c r="VFD410" s="258"/>
      <c r="VFE410" s="258"/>
      <c r="VFF410" s="258"/>
      <c r="VFG410" s="258"/>
      <c r="VFH410" s="258"/>
      <c r="VFI410" s="258"/>
      <c r="VFJ410" s="258"/>
      <c r="VFK410" s="258"/>
      <c r="VFL410" s="258"/>
      <c r="VFM410" s="258"/>
      <c r="VFN410" s="258"/>
      <c r="VFO410" s="258"/>
      <c r="VFP410" s="258"/>
      <c r="VFQ410" s="258"/>
      <c r="VFR410" s="258"/>
      <c r="VFS410" s="258"/>
      <c r="VFT410" s="258"/>
      <c r="VFU410" s="258"/>
      <c r="VFV410" s="258"/>
      <c r="VFW410" s="258"/>
      <c r="VFX410" s="258"/>
      <c r="VFY410" s="258"/>
      <c r="VFZ410" s="258"/>
      <c r="VGA410" s="258"/>
      <c r="VGB410" s="258"/>
      <c r="VGC410" s="258"/>
      <c r="VGD410" s="258"/>
      <c r="VGE410" s="258"/>
      <c r="VGF410" s="258"/>
      <c r="VGG410" s="258"/>
      <c r="VGH410" s="258"/>
      <c r="VGI410" s="258"/>
      <c r="VGJ410" s="258"/>
      <c r="VGK410" s="258"/>
      <c r="VGL410" s="258"/>
      <c r="VGM410" s="258"/>
      <c r="VGN410" s="258"/>
      <c r="VGO410" s="258"/>
      <c r="VGP410" s="258"/>
      <c r="VGQ410" s="258"/>
      <c r="VGR410" s="258"/>
      <c r="VGS410" s="258"/>
      <c r="VGT410" s="258"/>
      <c r="VGU410" s="258"/>
      <c r="VGV410" s="258"/>
      <c r="VGW410" s="258"/>
      <c r="VGX410" s="258"/>
      <c r="VGY410" s="258"/>
      <c r="VGZ410" s="258"/>
      <c r="VHA410" s="258"/>
      <c r="VHB410" s="258"/>
      <c r="VHC410" s="258"/>
      <c r="VHD410" s="258"/>
      <c r="VHE410" s="258"/>
      <c r="VHF410" s="258"/>
      <c r="VHG410" s="258"/>
      <c r="VHH410" s="258"/>
      <c r="VHI410" s="258"/>
      <c r="VHJ410" s="258"/>
      <c r="VHK410" s="258"/>
      <c r="VHL410" s="258"/>
      <c r="VHM410" s="258"/>
      <c r="VHN410" s="258"/>
      <c r="VHO410" s="258"/>
      <c r="VHP410" s="258"/>
      <c r="VHQ410" s="258"/>
      <c r="VHR410" s="258"/>
      <c r="VHS410" s="258"/>
      <c r="VHT410" s="258"/>
      <c r="VHU410" s="258"/>
      <c r="VHV410" s="258"/>
      <c r="VHW410" s="258"/>
      <c r="VHX410" s="258"/>
      <c r="VHY410" s="258"/>
      <c r="VHZ410" s="258"/>
      <c r="VIA410" s="258"/>
      <c r="VIB410" s="258"/>
      <c r="VIC410" s="258"/>
      <c r="VID410" s="258"/>
      <c r="VIE410" s="258"/>
      <c r="VIF410" s="258"/>
      <c r="VIG410" s="258"/>
      <c r="VIH410" s="258"/>
      <c r="VII410" s="258"/>
      <c r="VIJ410" s="258"/>
      <c r="VIK410" s="258"/>
      <c r="VIL410" s="258"/>
      <c r="VIM410" s="258"/>
      <c r="VIN410" s="258"/>
      <c r="VIO410" s="258"/>
      <c r="VIP410" s="258"/>
      <c r="VIQ410" s="258"/>
      <c r="VIR410" s="258"/>
      <c r="VIS410" s="258"/>
      <c r="VIT410" s="258"/>
      <c r="VIU410" s="258"/>
      <c r="VIV410" s="258"/>
      <c r="VIW410" s="258"/>
      <c r="VIX410" s="258"/>
      <c r="VIY410" s="258"/>
      <c r="VIZ410" s="258"/>
      <c r="VJA410" s="258"/>
      <c r="VJB410" s="258"/>
      <c r="VJC410" s="258"/>
      <c r="VJD410" s="258"/>
      <c r="VJE410" s="258"/>
      <c r="VJF410" s="258"/>
      <c r="VJG410" s="258"/>
      <c r="VJH410" s="258"/>
      <c r="VJI410" s="258"/>
      <c r="VJJ410" s="258"/>
      <c r="VJK410" s="258"/>
      <c r="VJL410" s="258"/>
      <c r="VJM410" s="258"/>
      <c r="VJN410" s="258"/>
      <c r="VJO410" s="258"/>
      <c r="VJP410" s="258"/>
      <c r="VJQ410" s="258"/>
      <c r="VJR410" s="258"/>
      <c r="VJS410" s="258"/>
      <c r="VJT410" s="258"/>
      <c r="VJU410" s="258"/>
      <c r="VJV410" s="258"/>
      <c r="VJW410" s="258"/>
      <c r="VJX410" s="258"/>
      <c r="VJY410" s="258"/>
      <c r="VJZ410" s="258"/>
      <c r="VKA410" s="258"/>
      <c r="VKB410" s="258"/>
      <c r="VKC410" s="258"/>
      <c r="VKD410" s="258"/>
      <c r="VKE410" s="258"/>
      <c r="VKF410" s="258"/>
      <c r="VKG410" s="258"/>
      <c r="VKH410" s="258"/>
      <c r="VKI410" s="258"/>
      <c r="VKJ410" s="258"/>
      <c r="VKK410" s="258"/>
      <c r="VKL410" s="258"/>
      <c r="VKM410" s="258"/>
      <c r="VKN410" s="258"/>
      <c r="VKO410" s="258"/>
      <c r="VKP410" s="258"/>
      <c r="VKQ410" s="258"/>
      <c r="VKR410" s="258"/>
      <c r="VKS410" s="258"/>
      <c r="VKT410" s="258"/>
      <c r="VKU410" s="258"/>
      <c r="VKV410" s="258"/>
      <c r="VKW410" s="258"/>
      <c r="VKX410" s="258"/>
      <c r="VKY410" s="258"/>
      <c r="VKZ410" s="258"/>
      <c r="VLA410" s="258"/>
      <c r="VLB410" s="258"/>
      <c r="VLC410" s="258"/>
      <c r="VLD410" s="258"/>
      <c r="VLE410" s="258"/>
      <c r="VLF410" s="258"/>
      <c r="VLG410" s="258"/>
      <c r="VLH410" s="258"/>
      <c r="VLI410" s="258"/>
      <c r="VLJ410" s="258"/>
      <c r="VLK410" s="258"/>
      <c r="VLL410" s="258"/>
      <c r="VLM410" s="258"/>
      <c r="VLN410" s="258"/>
      <c r="VLO410" s="258"/>
      <c r="VLP410" s="258"/>
      <c r="VLQ410" s="258"/>
      <c r="VLR410" s="258"/>
      <c r="VLS410" s="258"/>
      <c r="VLT410" s="258"/>
      <c r="VLU410" s="258"/>
      <c r="VLV410" s="258"/>
      <c r="VLW410" s="258"/>
      <c r="VLX410" s="258"/>
      <c r="VLY410" s="258"/>
      <c r="VLZ410" s="258"/>
      <c r="VMA410" s="258"/>
      <c r="VMB410" s="258"/>
      <c r="VMC410" s="258"/>
      <c r="VMD410" s="258"/>
      <c r="VME410" s="258"/>
      <c r="VMF410" s="258"/>
      <c r="VMG410" s="258"/>
      <c r="VMH410" s="258"/>
      <c r="VMI410" s="258"/>
      <c r="VMJ410" s="258"/>
      <c r="VMK410" s="258"/>
      <c r="VML410" s="258"/>
      <c r="VMM410" s="258"/>
      <c r="VMN410" s="258"/>
      <c r="VMO410" s="258"/>
      <c r="VMP410" s="258"/>
      <c r="VMQ410" s="258"/>
      <c r="VMR410" s="258"/>
      <c r="VMS410" s="258"/>
      <c r="VMT410" s="258"/>
      <c r="VMU410" s="258"/>
      <c r="VMV410" s="258"/>
      <c r="VMW410" s="258"/>
      <c r="VMX410" s="258"/>
      <c r="VMY410" s="258"/>
      <c r="VMZ410" s="258"/>
      <c r="VNA410" s="258"/>
      <c r="VNB410" s="258"/>
      <c r="VNC410" s="258"/>
      <c r="VND410" s="258"/>
      <c r="VNE410" s="258"/>
      <c r="VNF410" s="258"/>
      <c r="VNG410" s="258"/>
      <c r="VNH410" s="258"/>
      <c r="VNI410" s="258"/>
      <c r="VNJ410" s="258"/>
      <c r="VNK410" s="258"/>
      <c r="VNL410" s="258"/>
      <c r="VNM410" s="258"/>
      <c r="VNN410" s="258"/>
      <c r="VNO410" s="258"/>
      <c r="VNP410" s="258"/>
      <c r="VNQ410" s="258"/>
      <c r="VNR410" s="258"/>
      <c r="VNS410" s="258"/>
      <c r="VNT410" s="258"/>
      <c r="VNU410" s="258"/>
      <c r="VNV410" s="258"/>
      <c r="VNW410" s="258"/>
      <c r="VNX410" s="258"/>
      <c r="VNY410" s="258"/>
      <c r="VNZ410" s="258"/>
      <c r="VOA410" s="258"/>
      <c r="VOB410" s="258"/>
      <c r="VOC410" s="258"/>
      <c r="VOD410" s="258"/>
      <c r="VOE410" s="258"/>
      <c r="VOF410" s="258"/>
      <c r="VOG410" s="258"/>
      <c r="VOH410" s="258"/>
      <c r="VOI410" s="258"/>
      <c r="VOJ410" s="258"/>
      <c r="VOK410" s="258"/>
      <c r="VOL410" s="258"/>
      <c r="VOM410" s="258"/>
      <c r="VON410" s="258"/>
      <c r="VOO410" s="258"/>
      <c r="VOP410" s="258"/>
      <c r="VOQ410" s="258"/>
      <c r="VOR410" s="258"/>
      <c r="VOS410" s="258"/>
      <c r="VOT410" s="258"/>
      <c r="VOU410" s="258"/>
      <c r="VOV410" s="258"/>
      <c r="VOW410" s="258"/>
      <c r="VOX410" s="258"/>
      <c r="VOY410" s="258"/>
      <c r="VOZ410" s="258"/>
      <c r="VPA410" s="258"/>
      <c r="VPB410" s="258"/>
      <c r="VPC410" s="258"/>
      <c r="VPD410" s="258"/>
      <c r="VPE410" s="258"/>
      <c r="VPF410" s="258"/>
      <c r="VPG410" s="258"/>
      <c r="VPH410" s="258"/>
      <c r="VPI410" s="258"/>
      <c r="VPJ410" s="258"/>
      <c r="VPK410" s="258"/>
      <c r="VPL410" s="258"/>
      <c r="VPM410" s="258"/>
      <c r="VPN410" s="258"/>
      <c r="VPO410" s="258"/>
      <c r="VPP410" s="258"/>
      <c r="VPQ410" s="258"/>
      <c r="VPR410" s="258"/>
      <c r="VPS410" s="258"/>
      <c r="VPT410" s="258"/>
      <c r="VPU410" s="258"/>
      <c r="VPV410" s="258"/>
      <c r="VPW410" s="258"/>
      <c r="VPX410" s="258"/>
      <c r="VPY410" s="258"/>
      <c r="VPZ410" s="258"/>
      <c r="VQA410" s="258"/>
      <c r="VQB410" s="258"/>
      <c r="VQC410" s="258"/>
      <c r="VQD410" s="258"/>
      <c r="VQE410" s="258"/>
      <c r="VQF410" s="258"/>
      <c r="VQG410" s="258"/>
      <c r="VQH410" s="258"/>
      <c r="VQI410" s="258"/>
      <c r="VQJ410" s="258"/>
      <c r="VQK410" s="258"/>
      <c r="VQL410" s="258"/>
      <c r="VQM410" s="258"/>
      <c r="VQN410" s="258"/>
      <c r="VQO410" s="258"/>
      <c r="VQP410" s="258"/>
      <c r="VQQ410" s="258"/>
      <c r="VQR410" s="258"/>
      <c r="VQS410" s="258"/>
      <c r="VQT410" s="258"/>
      <c r="VQU410" s="258"/>
      <c r="VQV410" s="258"/>
      <c r="VQW410" s="258"/>
      <c r="VQX410" s="258"/>
      <c r="VQY410" s="258"/>
      <c r="VQZ410" s="258"/>
      <c r="VRA410" s="258"/>
      <c r="VRB410" s="258"/>
      <c r="VRC410" s="258"/>
      <c r="VRD410" s="258"/>
      <c r="VRE410" s="258"/>
      <c r="VRF410" s="258"/>
      <c r="VRG410" s="258"/>
      <c r="VRH410" s="258"/>
      <c r="VRI410" s="258"/>
      <c r="VRJ410" s="258"/>
      <c r="VRK410" s="258"/>
      <c r="VRL410" s="258"/>
      <c r="VRM410" s="258"/>
      <c r="VRN410" s="258"/>
      <c r="VRO410" s="258"/>
      <c r="VRP410" s="258"/>
      <c r="VRQ410" s="258"/>
      <c r="VRR410" s="258"/>
      <c r="VRS410" s="258"/>
      <c r="VRT410" s="258"/>
      <c r="VRU410" s="258"/>
      <c r="VRV410" s="258"/>
      <c r="VRW410" s="258"/>
      <c r="VRX410" s="258"/>
      <c r="VRY410" s="258"/>
      <c r="VRZ410" s="258"/>
      <c r="VSA410" s="258"/>
      <c r="VSB410" s="258"/>
      <c r="VSC410" s="258"/>
      <c r="VSD410" s="258"/>
      <c r="VSE410" s="258"/>
      <c r="VSF410" s="258"/>
      <c r="VSG410" s="258"/>
      <c r="VSH410" s="258"/>
      <c r="VSI410" s="258"/>
      <c r="VSJ410" s="258"/>
      <c r="VSK410" s="258"/>
      <c r="VSL410" s="258"/>
      <c r="VSM410" s="258"/>
      <c r="VSN410" s="258"/>
      <c r="VSO410" s="258"/>
      <c r="VSP410" s="258"/>
      <c r="VSQ410" s="258"/>
      <c r="VSR410" s="258"/>
      <c r="VSS410" s="258"/>
      <c r="VST410" s="258"/>
      <c r="VSU410" s="258"/>
      <c r="VSV410" s="258"/>
      <c r="VSW410" s="258"/>
      <c r="VSX410" s="258"/>
      <c r="VSY410" s="258"/>
      <c r="VSZ410" s="258"/>
      <c r="VTA410" s="258"/>
      <c r="VTB410" s="258"/>
      <c r="VTC410" s="258"/>
      <c r="VTD410" s="258"/>
      <c r="VTE410" s="258"/>
      <c r="VTF410" s="258"/>
      <c r="VTG410" s="258"/>
      <c r="VTH410" s="258"/>
      <c r="VTI410" s="258"/>
      <c r="VTJ410" s="258"/>
      <c r="VTK410" s="258"/>
      <c r="VTL410" s="258"/>
      <c r="VTM410" s="258"/>
      <c r="VTN410" s="258"/>
      <c r="VTO410" s="258"/>
      <c r="VTP410" s="258"/>
      <c r="VTQ410" s="258"/>
      <c r="VTR410" s="258"/>
      <c r="VTS410" s="258"/>
      <c r="VTT410" s="258"/>
      <c r="VTU410" s="258"/>
      <c r="VTV410" s="258"/>
      <c r="VTW410" s="258"/>
      <c r="VTX410" s="258"/>
      <c r="VTY410" s="258"/>
      <c r="VTZ410" s="258"/>
      <c r="VUA410" s="258"/>
      <c r="VUB410" s="258"/>
      <c r="VUC410" s="258"/>
      <c r="VUD410" s="258"/>
      <c r="VUE410" s="258"/>
      <c r="VUF410" s="258"/>
      <c r="VUG410" s="258"/>
      <c r="VUH410" s="258"/>
      <c r="VUI410" s="258"/>
      <c r="VUJ410" s="258"/>
      <c r="VUK410" s="258"/>
      <c r="VUL410" s="258"/>
      <c r="VUM410" s="258"/>
      <c r="VUN410" s="258"/>
      <c r="VUO410" s="258"/>
      <c r="VUP410" s="258"/>
      <c r="VUQ410" s="258"/>
      <c r="VUR410" s="258"/>
      <c r="VUS410" s="258"/>
      <c r="VUT410" s="258"/>
      <c r="VUU410" s="258"/>
      <c r="VUV410" s="258"/>
      <c r="VUW410" s="258"/>
      <c r="VUX410" s="258"/>
      <c r="VUY410" s="258"/>
      <c r="VUZ410" s="258"/>
      <c r="VVA410" s="258"/>
      <c r="VVB410" s="258"/>
      <c r="VVC410" s="258"/>
      <c r="VVD410" s="258"/>
      <c r="VVE410" s="258"/>
      <c r="VVF410" s="258"/>
      <c r="VVG410" s="258"/>
      <c r="VVH410" s="258"/>
      <c r="VVI410" s="258"/>
      <c r="VVJ410" s="258"/>
      <c r="VVK410" s="258"/>
      <c r="VVL410" s="258"/>
      <c r="VVM410" s="258"/>
      <c r="VVN410" s="258"/>
      <c r="VVO410" s="258"/>
      <c r="VVP410" s="258"/>
      <c r="VVQ410" s="258"/>
      <c r="VVR410" s="258"/>
      <c r="VVS410" s="258"/>
      <c r="VVT410" s="258"/>
      <c r="VVU410" s="258"/>
      <c r="VVV410" s="258"/>
      <c r="VVW410" s="258"/>
      <c r="VVX410" s="258"/>
      <c r="VVY410" s="258"/>
      <c r="VVZ410" s="258"/>
      <c r="VWA410" s="258"/>
      <c r="VWB410" s="258"/>
      <c r="VWC410" s="258"/>
      <c r="VWD410" s="258"/>
      <c r="VWE410" s="258"/>
      <c r="VWF410" s="258"/>
      <c r="VWG410" s="258"/>
      <c r="VWH410" s="258"/>
      <c r="VWI410" s="258"/>
      <c r="VWJ410" s="258"/>
      <c r="VWK410" s="258"/>
      <c r="VWL410" s="258"/>
      <c r="VWM410" s="258"/>
      <c r="VWN410" s="258"/>
      <c r="VWO410" s="258"/>
      <c r="VWP410" s="258"/>
      <c r="VWQ410" s="258"/>
      <c r="VWR410" s="258"/>
      <c r="VWS410" s="258"/>
      <c r="VWT410" s="258"/>
      <c r="VWU410" s="258"/>
      <c r="VWV410" s="258"/>
      <c r="VWW410" s="258"/>
      <c r="VWX410" s="258"/>
      <c r="VWY410" s="258"/>
      <c r="VWZ410" s="258"/>
      <c r="VXA410" s="258"/>
      <c r="VXB410" s="258"/>
      <c r="VXC410" s="258"/>
      <c r="VXD410" s="258"/>
      <c r="VXE410" s="258"/>
      <c r="VXF410" s="258"/>
      <c r="VXG410" s="258"/>
      <c r="VXH410" s="258"/>
      <c r="VXI410" s="258"/>
      <c r="VXJ410" s="258"/>
      <c r="VXK410" s="258"/>
      <c r="VXL410" s="258"/>
      <c r="VXM410" s="258"/>
      <c r="VXN410" s="258"/>
      <c r="VXO410" s="258"/>
      <c r="VXP410" s="258"/>
      <c r="VXQ410" s="258"/>
      <c r="VXR410" s="258"/>
      <c r="VXS410" s="258"/>
      <c r="VXT410" s="258"/>
      <c r="VXU410" s="258"/>
      <c r="VXV410" s="258"/>
      <c r="VXW410" s="258"/>
      <c r="VXX410" s="258"/>
      <c r="VXY410" s="258"/>
      <c r="VXZ410" s="258"/>
      <c r="VYA410" s="258"/>
      <c r="VYB410" s="258"/>
      <c r="VYC410" s="258"/>
      <c r="VYD410" s="258"/>
      <c r="VYE410" s="258"/>
      <c r="VYF410" s="258"/>
      <c r="VYG410" s="258"/>
      <c r="VYH410" s="258"/>
      <c r="VYI410" s="258"/>
      <c r="VYJ410" s="258"/>
      <c r="VYK410" s="258"/>
      <c r="VYL410" s="258"/>
      <c r="VYM410" s="258"/>
      <c r="VYN410" s="258"/>
      <c r="VYO410" s="258"/>
      <c r="VYP410" s="258"/>
      <c r="VYQ410" s="258"/>
      <c r="VYR410" s="258"/>
      <c r="VYS410" s="258"/>
      <c r="VYT410" s="258"/>
      <c r="VYU410" s="258"/>
      <c r="VYV410" s="258"/>
      <c r="VYW410" s="258"/>
      <c r="VYX410" s="258"/>
      <c r="VYY410" s="258"/>
      <c r="VYZ410" s="258"/>
      <c r="VZA410" s="258"/>
      <c r="VZB410" s="258"/>
      <c r="VZC410" s="258"/>
      <c r="VZD410" s="258"/>
      <c r="VZE410" s="258"/>
      <c r="VZF410" s="258"/>
      <c r="VZG410" s="258"/>
      <c r="VZH410" s="258"/>
      <c r="VZI410" s="258"/>
      <c r="VZJ410" s="258"/>
      <c r="VZK410" s="258"/>
      <c r="VZL410" s="258"/>
      <c r="VZM410" s="258"/>
      <c r="VZN410" s="258"/>
      <c r="VZO410" s="258"/>
      <c r="VZP410" s="258"/>
      <c r="VZQ410" s="258"/>
      <c r="VZR410" s="258"/>
      <c r="VZS410" s="258"/>
      <c r="VZT410" s="258"/>
      <c r="VZU410" s="258"/>
      <c r="VZV410" s="258"/>
      <c r="VZW410" s="258"/>
      <c r="VZX410" s="258"/>
      <c r="VZY410" s="258"/>
      <c r="VZZ410" s="258"/>
      <c r="WAA410" s="258"/>
      <c r="WAB410" s="258"/>
      <c r="WAC410" s="258"/>
      <c r="WAD410" s="258"/>
      <c r="WAE410" s="258"/>
      <c r="WAF410" s="258"/>
      <c r="WAG410" s="258"/>
      <c r="WAH410" s="258"/>
      <c r="WAI410" s="258"/>
      <c r="WAJ410" s="258"/>
      <c r="WAK410" s="258"/>
      <c r="WAL410" s="258"/>
      <c r="WAM410" s="258"/>
      <c r="WAN410" s="258"/>
      <c r="WAO410" s="258"/>
      <c r="WAP410" s="258"/>
      <c r="WAQ410" s="258"/>
      <c r="WAR410" s="258"/>
      <c r="WAS410" s="258"/>
      <c r="WAT410" s="258"/>
      <c r="WAU410" s="258"/>
      <c r="WAV410" s="258"/>
      <c r="WAW410" s="258"/>
      <c r="WAX410" s="258"/>
      <c r="WAY410" s="258"/>
      <c r="WAZ410" s="258"/>
      <c r="WBA410" s="258"/>
      <c r="WBB410" s="258"/>
      <c r="WBC410" s="258"/>
      <c r="WBD410" s="258"/>
      <c r="WBE410" s="258"/>
      <c r="WBF410" s="258"/>
      <c r="WBG410" s="258"/>
      <c r="WBH410" s="258"/>
      <c r="WBI410" s="258"/>
      <c r="WBJ410" s="258"/>
      <c r="WBK410" s="258"/>
      <c r="WBL410" s="258"/>
      <c r="WBM410" s="258"/>
      <c r="WBN410" s="258"/>
      <c r="WBO410" s="258"/>
      <c r="WBP410" s="258"/>
      <c r="WBQ410" s="258"/>
      <c r="WBR410" s="258"/>
      <c r="WBS410" s="258"/>
      <c r="WBT410" s="258"/>
      <c r="WBU410" s="258"/>
      <c r="WBV410" s="258"/>
      <c r="WBW410" s="258"/>
      <c r="WBX410" s="258"/>
      <c r="WBY410" s="258"/>
      <c r="WBZ410" s="258"/>
      <c r="WCA410" s="258"/>
      <c r="WCB410" s="258"/>
      <c r="WCC410" s="258"/>
      <c r="WCD410" s="258"/>
      <c r="WCE410" s="258"/>
      <c r="WCF410" s="258"/>
      <c r="WCG410" s="258"/>
      <c r="WCH410" s="258"/>
      <c r="WCI410" s="258"/>
      <c r="WCJ410" s="258"/>
      <c r="WCK410" s="258"/>
      <c r="WCL410" s="258"/>
      <c r="WCM410" s="258"/>
      <c r="WCN410" s="258"/>
      <c r="WCO410" s="258"/>
      <c r="WCP410" s="258"/>
      <c r="WCQ410" s="258"/>
      <c r="WCR410" s="258"/>
      <c r="WCS410" s="258"/>
      <c r="WCT410" s="258"/>
      <c r="WCU410" s="258"/>
      <c r="WCV410" s="258"/>
      <c r="WCW410" s="258"/>
      <c r="WCX410" s="258"/>
      <c r="WCY410" s="258"/>
      <c r="WCZ410" s="258"/>
      <c r="WDA410" s="258"/>
      <c r="WDB410" s="258"/>
      <c r="WDC410" s="258"/>
      <c r="WDD410" s="258"/>
      <c r="WDE410" s="258"/>
      <c r="WDF410" s="258"/>
      <c r="WDG410" s="258"/>
      <c r="WDH410" s="258"/>
      <c r="WDI410" s="258"/>
      <c r="WDJ410" s="258"/>
      <c r="WDK410" s="258"/>
      <c r="WDL410" s="258"/>
      <c r="WDM410" s="258"/>
      <c r="WDN410" s="258"/>
      <c r="WDO410" s="258"/>
      <c r="WDP410" s="258"/>
      <c r="WDQ410" s="258"/>
      <c r="WDR410" s="258"/>
      <c r="WDS410" s="258"/>
      <c r="WDT410" s="258"/>
      <c r="WDU410" s="258"/>
      <c r="WDV410" s="258"/>
      <c r="WDW410" s="258"/>
      <c r="WDX410" s="258"/>
      <c r="WDY410" s="258"/>
      <c r="WDZ410" s="258"/>
      <c r="WEA410" s="258"/>
      <c r="WEB410" s="258"/>
      <c r="WEC410" s="258"/>
      <c r="WED410" s="258"/>
      <c r="WEE410" s="258"/>
      <c r="WEF410" s="258"/>
      <c r="WEG410" s="258"/>
      <c r="WEH410" s="258"/>
      <c r="WEI410" s="258"/>
      <c r="WEJ410" s="258"/>
      <c r="WEK410" s="258"/>
      <c r="WEL410" s="258"/>
      <c r="WEM410" s="258"/>
      <c r="WEN410" s="258"/>
      <c r="WEO410" s="258"/>
      <c r="WEP410" s="258"/>
      <c r="WEQ410" s="258"/>
      <c r="WER410" s="258"/>
      <c r="WES410" s="258"/>
      <c r="WET410" s="258"/>
      <c r="WEU410" s="258"/>
      <c r="WEV410" s="258"/>
      <c r="WEW410" s="258"/>
      <c r="WEX410" s="258"/>
      <c r="WEY410" s="258"/>
      <c r="WEZ410" s="258"/>
      <c r="WFA410" s="258"/>
      <c r="WFB410" s="258"/>
      <c r="WFC410" s="258"/>
      <c r="WFD410" s="258"/>
      <c r="WFE410" s="258"/>
      <c r="WFF410" s="258"/>
      <c r="WFG410" s="258"/>
      <c r="WFH410" s="258"/>
      <c r="WFI410" s="258"/>
      <c r="WFJ410" s="258"/>
      <c r="WFK410" s="258"/>
      <c r="WFL410" s="258"/>
      <c r="WFM410" s="258"/>
      <c r="WFN410" s="258"/>
      <c r="WFO410" s="258"/>
      <c r="WFP410" s="258"/>
      <c r="WFQ410" s="258"/>
      <c r="WFR410" s="258"/>
      <c r="WFS410" s="258"/>
      <c r="WFT410" s="258"/>
      <c r="WFU410" s="258"/>
      <c r="WFV410" s="258"/>
      <c r="WFW410" s="258"/>
      <c r="WFX410" s="258"/>
      <c r="WFY410" s="258"/>
      <c r="WFZ410" s="258"/>
      <c r="WGA410" s="258"/>
      <c r="WGB410" s="258"/>
      <c r="WGC410" s="258"/>
      <c r="WGD410" s="258"/>
      <c r="WGE410" s="258"/>
      <c r="WGF410" s="258"/>
      <c r="WGG410" s="258"/>
      <c r="WGH410" s="258"/>
      <c r="WGI410" s="258"/>
      <c r="WGJ410" s="258"/>
      <c r="WGK410" s="258"/>
      <c r="WGL410" s="258"/>
      <c r="WGM410" s="258"/>
      <c r="WGN410" s="258"/>
      <c r="WGO410" s="258"/>
      <c r="WGP410" s="258"/>
      <c r="WGQ410" s="258"/>
      <c r="WGR410" s="258"/>
      <c r="WGS410" s="258"/>
      <c r="WGT410" s="258"/>
      <c r="WGU410" s="258"/>
      <c r="WGV410" s="258"/>
      <c r="WGW410" s="258"/>
      <c r="WGX410" s="258"/>
      <c r="WGY410" s="258"/>
      <c r="WGZ410" s="258"/>
      <c r="WHA410" s="258"/>
      <c r="WHB410" s="258"/>
      <c r="WHC410" s="258"/>
      <c r="WHD410" s="258"/>
      <c r="WHE410" s="258"/>
      <c r="WHF410" s="258"/>
      <c r="WHG410" s="258"/>
      <c r="WHH410" s="258"/>
      <c r="WHI410" s="258"/>
      <c r="WHJ410" s="258"/>
      <c r="WHK410" s="258"/>
      <c r="WHL410" s="258"/>
      <c r="WHM410" s="258"/>
      <c r="WHN410" s="258"/>
      <c r="WHO410" s="258"/>
      <c r="WHP410" s="258"/>
      <c r="WHQ410" s="258"/>
      <c r="WHR410" s="258"/>
      <c r="WHS410" s="258"/>
      <c r="WHT410" s="258"/>
      <c r="WHU410" s="258"/>
      <c r="WHV410" s="258"/>
      <c r="WHW410" s="258"/>
      <c r="WHX410" s="258"/>
      <c r="WHY410" s="258"/>
      <c r="WHZ410" s="258"/>
      <c r="WIA410" s="258"/>
      <c r="WIB410" s="258"/>
      <c r="WIC410" s="258"/>
      <c r="WID410" s="258"/>
      <c r="WIE410" s="258"/>
      <c r="WIF410" s="258"/>
      <c r="WIG410" s="258"/>
      <c r="WIH410" s="258"/>
      <c r="WII410" s="258"/>
      <c r="WIJ410" s="258"/>
      <c r="WIK410" s="258"/>
      <c r="WIL410" s="258"/>
      <c r="WIM410" s="258"/>
      <c r="WIN410" s="258"/>
      <c r="WIO410" s="258"/>
      <c r="WIP410" s="258"/>
      <c r="WIQ410" s="258"/>
      <c r="WIR410" s="258"/>
      <c r="WIS410" s="258"/>
      <c r="WIT410" s="258"/>
      <c r="WIU410" s="258"/>
      <c r="WIV410" s="258"/>
      <c r="WIW410" s="258"/>
      <c r="WIX410" s="258"/>
      <c r="WIY410" s="258"/>
      <c r="WIZ410" s="258"/>
      <c r="WJA410" s="258"/>
      <c r="WJB410" s="258"/>
      <c r="WJC410" s="258"/>
      <c r="WJD410" s="258"/>
      <c r="WJE410" s="258"/>
      <c r="WJF410" s="258"/>
      <c r="WJG410" s="258"/>
      <c r="WJH410" s="258"/>
      <c r="WJI410" s="258"/>
      <c r="WJJ410" s="258"/>
      <c r="WJK410" s="258"/>
      <c r="WJL410" s="258"/>
      <c r="WJM410" s="258"/>
      <c r="WJN410" s="258"/>
      <c r="WJO410" s="258"/>
      <c r="WJP410" s="258"/>
      <c r="WJQ410" s="258"/>
      <c r="WJR410" s="258"/>
      <c r="WJS410" s="258"/>
      <c r="WJT410" s="258"/>
      <c r="WJU410" s="258"/>
      <c r="WJV410" s="258"/>
      <c r="WJW410" s="258"/>
      <c r="WJX410" s="258"/>
      <c r="WJY410" s="258"/>
      <c r="WJZ410" s="258"/>
      <c r="WKA410" s="258"/>
      <c r="WKB410" s="258"/>
      <c r="WKC410" s="258"/>
      <c r="WKD410" s="258"/>
      <c r="WKE410" s="258"/>
      <c r="WKF410" s="258"/>
      <c r="WKG410" s="258"/>
      <c r="WKH410" s="258"/>
      <c r="WKI410" s="258"/>
      <c r="WKJ410" s="258"/>
      <c r="WKK410" s="258"/>
      <c r="WKL410" s="258"/>
      <c r="WKM410" s="258"/>
      <c r="WKN410" s="258"/>
      <c r="WKO410" s="258"/>
      <c r="WKP410" s="258"/>
      <c r="WKQ410" s="258"/>
      <c r="WKR410" s="258"/>
      <c r="WKS410" s="258"/>
      <c r="WKT410" s="258"/>
      <c r="WKU410" s="258"/>
      <c r="WKV410" s="258"/>
      <c r="WKW410" s="258"/>
      <c r="WKX410" s="258"/>
      <c r="WKY410" s="258"/>
      <c r="WKZ410" s="258"/>
      <c r="WLA410" s="258"/>
      <c r="WLB410" s="258"/>
      <c r="WLC410" s="258"/>
      <c r="WLD410" s="258"/>
      <c r="WLE410" s="258"/>
      <c r="WLF410" s="258"/>
      <c r="WLG410" s="258"/>
      <c r="WLH410" s="258"/>
      <c r="WLI410" s="258"/>
      <c r="WLJ410" s="258"/>
      <c r="WLK410" s="258"/>
      <c r="WLL410" s="258"/>
      <c r="WLM410" s="258"/>
      <c r="WLN410" s="258"/>
      <c r="WLO410" s="258"/>
      <c r="WLP410" s="258"/>
      <c r="WLQ410" s="258"/>
      <c r="WLR410" s="258"/>
      <c r="WLS410" s="258"/>
      <c r="WLT410" s="258"/>
      <c r="WLU410" s="258"/>
      <c r="WLV410" s="258"/>
      <c r="WLW410" s="258"/>
      <c r="WLX410" s="258"/>
      <c r="WLY410" s="258"/>
      <c r="WLZ410" s="258"/>
      <c r="WMA410" s="258"/>
      <c r="WMB410" s="258"/>
      <c r="WMC410" s="258"/>
      <c r="WMD410" s="258"/>
      <c r="WME410" s="258"/>
      <c r="WMF410" s="258"/>
      <c r="WMG410" s="258"/>
      <c r="WMH410" s="258"/>
      <c r="WMI410" s="258"/>
      <c r="WMJ410" s="258"/>
      <c r="WMK410" s="258"/>
      <c r="WML410" s="258"/>
      <c r="WMM410" s="258"/>
      <c r="WMN410" s="258"/>
      <c r="WMO410" s="258"/>
      <c r="WMP410" s="258"/>
      <c r="WMQ410" s="258"/>
      <c r="WMR410" s="258"/>
      <c r="WMS410" s="258"/>
      <c r="WMT410" s="258"/>
      <c r="WMU410" s="258"/>
      <c r="WMV410" s="258"/>
      <c r="WMW410" s="258"/>
      <c r="WMX410" s="258"/>
      <c r="WMY410" s="258"/>
      <c r="WMZ410" s="258"/>
      <c r="WNA410" s="258"/>
      <c r="WNB410" s="258"/>
      <c r="WNC410" s="258"/>
      <c r="WND410" s="258"/>
      <c r="WNE410" s="258"/>
      <c r="WNF410" s="258"/>
      <c r="WNG410" s="258"/>
      <c r="WNH410" s="258"/>
      <c r="WNI410" s="258"/>
      <c r="WNJ410" s="258"/>
      <c r="WNK410" s="258"/>
      <c r="WNL410" s="258"/>
      <c r="WNM410" s="258"/>
      <c r="WNN410" s="258"/>
      <c r="WNO410" s="258"/>
      <c r="WNP410" s="258"/>
      <c r="WNQ410" s="258"/>
      <c r="WNR410" s="258"/>
      <c r="WNS410" s="258"/>
      <c r="WNT410" s="258"/>
      <c r="WNU410" s="258"/>
      <c r="WNV410" s="258"/>
      <c r="WNW410" s="258"/>
      <c r="WNX410" s="258"/>
      <c r="WNY410" s="258"/>
      <c r="WNZ410" s="258"/>
      <c r="WOA410" s="258"/>
      <c r="WOB410" s="258"/>
      <c r="WOC410" s="258"/>
      <c r="WOD410" s="258"/>
      <c r="WOE410" s="258"/>
      <c r="WOF410" s="258"/>
      <c r="WOG410" s="258"/>
      <c r="WOH410" s="258"/>
      <c r="WOI410" s="258"/>
      <c r="WOJ410" s="258"/>
      <c r="WOK410" s="258"/>
      <c r="WOL410" s="258"/>
      <c r="WOM410" s="258"/>
      <c r="WON410" s="258"/>
      <c r="WOO410" s="258"/>
      <c r="WOP410" s="258"/>
      <c r="WOQ410" s="258"/>
      <c r="WOR410" s="258"/>
      <c r="WOS410" s="258"/>
      <c r="WOT410" s="258"/>
      <c r="WOU410" s="258"/>
      <c r="WOV410" s="258"/>
      <c r="WOW410" s="258"/>
      <c r="WOX410" s="258"/>
      <c r="WOY410" s="258"/>
      <c r="WOZ410" s="258"/>
      <c r="WPA410" s="258"/>
      <c r="WPB410" s="258"/>
      <c r="WPC410" s="258"/>
      <c r="WPD410" s="258"/>
      <c r="WPE410" s="258"/>
      <c r="WPF410" s="258"/>
      <c r="WPG410" s="258"/>
      <c r="WPH410" s="258"/>
      <c r="WPI410" s="258"/>
      <c r="WPJ410" s="258"/>
      <c r="WPK410" s="258"/>
      <c r="WPL410" s="258"/>
      <c r="WPM410" s="258"/>
      <c r="WPN410" s="258"/>
      <c r="WPO410" s="258"/>
      <c r="WPP410" s="258"/>
      <c r="WPQ410" s="258"/>
      <c r="WPR410" s="258"/>
      <c r="WPS410" s="258"/>
      <c r="WPT410" s="258"/>
      <c r="WPU410" s="258"/>
      <c r="WPV410" s="258"/>
      <c r="WPW410" s="258"/>
      <c r="WPX410" s="258"/>
      <c r="WPY410" s="258"/>
      <c r="WPZ410" s="258"/>
      <c r="WQA410" s="258"/>
      <c r="WQB410" s="258"/>
      <c r="WQC410" s="258"/>
      <c r="WQD410" s="258"/>
      <c r="WQE410" s="258"/>
      <c r="WQF410" s="258"/>
      <c r="WQG410" s="258"/>
      <c r="WQH410" s="258"/>
      <c r="WQI410" s="258"/>
      <c r="WQJ410" s="258"/>
      <c r="WQK410" s="258"/>
      <c r="WQL410" s="258"/>
      <c r="WQM410" s="258"/>
      <c r="WQN410" s="258"/>
      <c r="WQO410" s="258"/>
      <c r="WQP410" s="258"/>
      <c r="WQQ410" s="258"/>
      <c r="WQR410" s="258"/>
      <c r="WQS410" s="258"/>
      <c r="WQT410" s="258"/>
      <c r="WQU410" s="258"/>
      <c r="WQV410" s="258"/>
      <c r="WQW410" s="258"/>
      <c r="WQX410" s="258"/>
      <c r="WQY410" s="258"/>
      <c r="WQZ410" s="258"/>
      <c r="WRA410" s="258"/>
      <c r="WRB410" s="258"/>
      <c r="WRC410" s="258"/>
      <c r="WRD410" s="258"/>
      <c r="WRE410" s="258"/>
      <c r="WRF410" s="258"/>
      <c r="WRG410" s="258"/>
      <c r="WRH410" s="258"/>
      <c r="WRI410" s="258"/>
      <c r="WRJ410" s="258"/>
      <c r="WRK410" s="258"/>
      <c r="WRL410" s="258"/>
      <c r="WRM410" s="258"/>
      <c r="WRN410" s="258"/>
      <c r="WRO410" s="258"/>
      <c r="WRP410" s="258"/>
      <c r="WRQ410" s="258"/>
      <c r="WRR410" s="258"/>
      <c r="WRS410" s="258"/>
      <c r="WRT410" s="258"/>
      <c r="WRU410" s="258"/>
      <c r="WRV410" s="258"/>
      <c r="WRW410" s="258"/>
      <c r="WRX410" s="258"/>
      <c r="WRY410" s="258"/>
      <c r="WRZ410" s="258"/>
      <c r="WSA410" s="258"/>
      <c r="WSB410" s="258"/>
      <c r="WSC410" s="258"/>
      <c r="WSD410" s="258"/>
      <c r="WSE410" s="258"/>
      <c r="WSF410" s="258"/>
      <c r="WSG410" s="258"/>
      <c r="WSH410" s="258"/>
      <c r="WSI410" s="258"/>
      <c r="WSJ410" s="258"/>
      <c r="WSK410" s="258"/>
      <c r="WSL410" s="258"/>
      <c r="WSM410" s="258"/>
      <c r="WSN410" s="258"/>
      <c r="WSO410" s="258"/>
      <c r="WSP410" s="258"/>
      <c r="WSQ410" s="258"/>
      <c r="WSR410" s="258"/>
      <c r="WSS410" s="258"/>
      <c r="WST410" s="258"/>
      <c r="WSU410" s="258"/>
      <c r="WSV410" s="258"/>
      <c r="WSW410" s="258"/>
      <c r="WSX410" s="258"/>
      <c r="WSY410" s="258"/>
      <c r="WSZ410" s="258"/>
      <c r="WTA410" s="258"/>
      <c r="WTB410" s="258"/>
      <c r="WTC410" s="258"/>
      <c r="WTD410" s="258"/>
      <c r="WTE410" s="258"/>
      <c r="WTF410" s="258"/>
      <c r="WTG410" s="258"/>
      <c r="WTH410" s="258"/>
      <c r="WTI410" s="258"/>
      <c r="WTJ410" s="258"/>
      <c r="WTK410" s="258"/>
      <c r="WTL410" s="258"/>
      <c r="WTM410" s="258"/>
      <c r="WTN410" s="258"/>
      <c r="WTO410" s="258"/>
      <c r="WTP410" s="258"/>
      <c r="WTQ410" s="258"/>
      <c r="WTR410" s="258"/>
      <c r="WTS410" s="258"/>
      <c r="WTT410" s="258"/>
      <c r="WTU410" s="258"/>
      <c r="WTV410" s="258"/>
      <c r="WTW410" s="258"/>
      <c r="WTX410" s="258"/>
      <c r="WTY410" s="258"/>
      <c r="WTZ410" s="258"/>
      <c r="WUA410" s="258"/>
      <c r="WUB410" s="258"/>
      <c r="WUC410" s="258"/>
      <c r="WUD410" s="258"/>
      <c r="WUE410" s="258"/>
      <c r="WUF410" s="258"/>
      <c r="WUG410" s="258"/>
      <c r="WUH410" s="258"/>
      <c r="WUI410" s="258"/>
      <c r="WUJ410" s="258"/>
      <c r="WUK410" s="258"/>
      <c r="WUL410" s="258"/>
      <c r="WUM410" s="258"/>
      <c r="WUN410" s="258"/>
      <c r="WUO410" s="258"/>
      <c r="WUP410" s="258"/>
      <c r="WUQ410" s="258"/>
      <c r="WUR410" s="258"/>
      <c r="WUS410" s="258"/>
      <c r="WUT410" s="258"/>
      <c r="WUU410" s="258"/>
      <c r="WUV410" s="258"/>
      <c r="WUW410" s="258"/>
      <c r="WUX410" s="258"/>
      <c r="WUY410" s="258"/>
      <c r="WUZ410" s="258"/>
      <c r="WVA410" s="258"/>
      <c r="WVB410" s="258"/>
      <c r="WVC410" s="258"/>
      <c r="WVD410" s="258"/>
      <c r="WVE410" s="258"/>
      <c r="WVF410" s="258"/>
      <c r="WVG410" s="258"/>
      <c r="WVH410" s="258"/>
      <c r="WVI410" s="258"/>
      <c r="WVJ410" s="258"/>
      <c r="WVK410" s="258"/>
      <c r="WVL410" s="258"/>
      <c r="WVM410" s="258"/>
      <c r="WVN410" s="258"/>
      <c r="WVO410" s="258"/>
      <c r="WVP410" s="258"/>
      <c r="WVQ410" s="258"/>
      <c r="WVR410" s="258"/>
      <c r="WVS410" s="258"/>
      <c r="WVT410" s="258"/>
      <c r="WVU410" s="258"/>
      <c r="WVV410" s="258"/>
      <c r="WVW410" s="258"/>
      <c r="WVX410" s="258"/>
      <c r="WVY410" s="258"/>
      <c r="WVZ410" s="258"/>
      <c r="WWA410" s="258"/>
      <c r="WWB410" s="258"/>
      <c r="WWC410" s="258"/>
      <c r="WWD410" s="258"/>
      <c r="WWE410" s="258"/>
      <c r="WWF410" s="258"/>
      <c r="WWG410" s="258"/>
      <c r="WWH410" s="258"/>
      <c r="WWI410" s="258"/>
      <c r="WWJ410" s="258"/>
      <c r="WWK410" s="258"/>
      <c r="WWL410" s="258"/>
      <c r="WWM410" s="258"/>
      <c r="WWN410" s="258"/>
      <c r="WWO410" s="258"/>
      <c r="WWP410" s="258"/>
      <c r="WWQ410" s="258"/>
      <c r="WWR410" s="258"/>
      <c r="WWS410" s="258"/>
      <c r="WWT410" s="258"/>
      <c r="WWU410" s="258"/>
      <c r="WWV410" s="258"/>
      <c r="WWW410" s="258"/>
      <c r="WWX410" s="258"/>
      <c r="WWY410" s="258"/>
      <c r="WWZ410" s="258"/>
      <c r="WXA410" s="258"/>
      <c r="WXB410" s="258"/>
      <c r="WXC410" s="258"/>
      <c r="WXD410" s="258"/>
      <c r="WXE410" s="258"/>
      <c r="WXF410" s="258"/>
      <c r="WXG410" s="258"/>
      <c r="WXH410" s="258"/>
      <c r="WXI410" s="258"/>
      <c r="WXJ410" s="258"/>
      <c r="WXK410" s="258"/>
      <c r="WXL410" s="258"/>
      <c r="WXM410" s="258"/>
      <c r="WXN410" s="258"/>
      <c r="WXO410" s="258"/>
      <c r="WXP410" s="258"/>
      <c r="WXQ410" s="258"/>
      <c r="WXR410" s="258"/>
      <c r="WXS410" s="258"/>
      <c r="WXT410" s="258"/>
      <c r="WXU410" s="258"/>
      <c r="WXV410" s="258"/>
      <c r="WXW410" s="258"/>
      <c r="WXX410" s="258"/>
      <c r="WXY410" s="258"/>
      <c r="WXZ410" s="258"/>
      <c r="WYA410" s="258"/>
      <c r="WYB410" s="258"/>
      <c r="WYC410" s="258"/>
      <c r="WYD410" s="258"/>
      <c r="WYE410" s="258"/>
      <c r="WYF410" s="258"/>
      <c r="WYG410" s="258"/>
      <c r="WYH410" s="258"/>
      <c r="WYI410" s="258"/>
      <c r="WYJ410" s="258"/>
      <c r="WYK410" s="258"/>
      <c r="WYL410" s="258"/>
      <c r="WYM410" s="258"/>
      <c r="WYN410" s="258"/>
      <c r="WYO410" s="258"/>
      <c r="WYP410" s="258"/>
      <c r="WYQ410" s="258"/>
      <c r="WYR410" s="258"/>
      <c r="WYS410" s="258"/>
      <c r="WYT410" s="258"/>
      <c r="WYU410" s="258"/>
      <c r="WYV410" s="258"/>
      <c r="WYW410" s="258"/>
      <c r="WYX410" s="258"/>
      <c r="WYY410" s="258"/>
      <c r="WYZ410" s="258"/>
      <c r="WZA410" s="258"/>
      <c r="WZB410" s="258"/>
      <c r="WZC410" s="258"/>
      <c r="WZD410" s="258"/>
      <c r="WZE410" s="258"/>
      <c r="WZF410" s="258"/>
      <c r="WZG410" s="258"/>
      <c r="WZH410" s="258"/>
      <c r="WZI410" s="258"/>
      <c r="WZJ410" s="258"/>
      <c r="WZK410" s="258"/>
      <c r="WZL410" s="258"/>
      <c r="WZM410" s="258"/>
      <c r="WZN410" s="258"/>
      <c r="WZO410" s="258"/>
      <c r="WZP410" s="258"/>
      <c r="WZQ410" s="258"/>
      <c r="WZR410" s="258"/>
      <c r="WZS410" s="258"/>
      <c r="WZT410" s="258"/>
      <c r="WZU410" s="258"/>
      <c r="WZV410" s="258"/>
      <c r="WZW410" s="258"/>
      <c r="WZX410" s="258"/>
      <c r="WZY410" s="258"/>
      <c r="WZZ410" s="258"/>
      <c r="XAA410" s="258"/>
      <c r="XAB410" s="258"/>
      <c r="XAC410" s="258"/>
      <c r="XAD410" s="258"/>
      <c r="XAE410" s="258"/>
      <c r="XAF410" s="258"/>
      <c r="XAG410" s="258"/>
      <c r="XAH410" s="258"/>
      <c r="XAI410" s="258"/>
      <c r="XAJ410" s="258"/>
      <c r="XAK410" s="258"/>
      <c r="XAL410" s="258"/>
      <c r="XAM410" s="258"/>
      <c r="XAN410" s="258"/>
      <c r="XAO410" s="258"/>
      <c r="XAP410" s="258"/>
      <c r="XAQ410" s="258"/>
      <c r="XAR410" s="258"/>
      <c r="XAS410" s="258"/>
      <c r="XAT410" s="258"/>
      <c r="XAU410" s="258"/>
      <c r="XAV410" s="258"/>
      <c r="XAW410" s="258"/>
      <c r="XAX410" s="258"/>
      <c r="XAY410" s="258"/>
      <c r="XAZ410" s="258"/>
      <c r="XBA410" s="258"/>
      <c r="XBB410" s="258"/>
      <c r="XBC410" s="258"/>
      <c r="XBD410" s="258"/>
      <c r="XBE410" s="258"/>
      <c r="XBF410" s="258"/>
      <c r="XBG410" s="258"/>
      <c r="XBH410" s="258"/>
      <c r="XBI410" s="258"/>
      <c r="XBJ410" s="258"/>
      <c r="XBK410" s="258"/>
      <c r="XBL410" s="258"/>
      <c r="XBM410" s="258"/>
      <c r="XBN410" s="258"/>
      <c r="XBO410" s="258"/>
      <c r="XBP410" s="258"/>
      <c r="XBQ410" s="258"/>
      <c r="XBR410" s="258"/>
      <c r="XBS410" s="258"/>
      <c r="XBT410" s="258"/>
      <c r="XBU410" s="258"/>
      <c r="XBV410" s="258"/>
      <c r="XBW410" s="258"/>
      <c r="XBX410" s="258"/>
      <c r="XBY410" s="258"/>
      <c r="XBZ410" s="258"/>
      <c r="XCA410" s="258"/>
      <c r="XCB410" s="258"/>
      <c r="XCC410" s="258"/>
      <c r="XCD410" s="258"/>
      <c r="XCE410" s="258"/>
      <c r="XCF410" s="258"/>
      <c r="XCG410" s="258"/>
      <c r="XCH410" s="258"/>
      <c r="XCI410" s="258"/>
      <c r="XCJ410" s="258"/>
      <c r="XCK410" s="258"/>
      <c r="XCL410" s="258"/>
      <c r="XCM410" s="258"/>
      <c r="XCN410" s="258"/>
      <c r="XCO410" s="258"/>
      <c r="XCP410" s="258"/>
      <c r="XCQ410" s="258"/>
      <c r="XCR410" s="258"/>
      <c r="XCS410" s="258"/>
      <c r="XCT410" s="258"/>
      <c r="XCU410" s="258"/>
      <c r="XCV410" s="258"/>
      <c r="XCW410" s="258"/>
      <c r="XCX410" s="258"/>
      <c r="XCY410" s="258"/>
      <c r="XCZ410" s="258"/>
      <c r="XDA410" s="258"/>
      <c r="XDB410" s="258"/>
      <c r="XDC410" s="258"/>
      <c r="XDD410" s="258"/>
      <c r="XDE410" s="258"/>
      <c r="XDF410" s="258"/>
      <c r="XDG410" s="258"/>
      <c r="XDH410" s="258"/>
      <c r="XDI410" s="258"/>
      <c r="XDJ410" s="258"/>
      <c r="XDK410" s="258"/>
      <c r="XDL410" s="258"/>
      <c r="XDM410" s="258"/>
      <c r="XDN410" s="258"/>
      <c r="XDO410" s="258"/>
      <c r="XDP410" s="258"/>
      <c r="XDQ410" s="258"/>
      <c r="XDR410" s="258"/>
      <c r="XDS410" s="258"/>
      <c r="XDT410" s="258"/>
      <c r="XDU410" s="258"/>
      <c r="XDV410" s="258"/>
      <c r="XDW410" s="258"/>
      <c r="XDX410" s="258"/>
      <c r="XDY410" s="258"/>
      <c r="XDZ410" s="258"/>
      <c r="XEA410" s="258"/>
      <c r="XEB410" s="258"/>
      <c r="XEC410" s="258"/>
      <c r="XED410" s="258"/>
      <c r="XEE410" s="258"/>
      <c r="XEF410" s="258"/>
      <c r="XEG410" s="258"/>
      <c r="XEH410" s="258"/>
      <c r="XEI410" s="258"/>
      <c r="XEJ410" s="258"/>
      <c r="XEK410" s="258"/>
      <c r="XEL410" s="258"/>
      <c r="XEM410" s="258"/>
      <c r="XEN410" s="258"/>
      <c r="XEO410" s="258"/>
      <c r="XEP410" s="258"/>
      <c r="XEQ410" s="258"/>
    </row>
    <row r="411" spans="1:16371" s="257" customFormat="1" ht="13.8" x14ac:dyDescent="0.25">
      <c r="A411" s="295" t="s">
        <v>916</v>
      </c>
      <c r="B411" s="194" t="s">
        <v>955</v>
      </c>
      <c r="C411" s="252">
        <v>329710002</v>
      </c>
      <c r="D411" s="254"/>
      <c r="E411" s="253" t="s">
        <v>964</v>
      </c>
      <c r="F411" s="254"/>
      <c r="G411" s="254"/>
      <c r="H411" s="255">
        <v>1</v>
      </c>
      <c r="I411" s="509"/>
      <c r="J411" s="519">
        <v>123711</v>
      </c>
      <c r="K411" s="256">
        <v>1</v>
      </c>
      <c r="L411" s="231">
        <v>10</v>
      </c>
      <c r="M411" s="255" t="s">
        <v>11</v>
      </c>
      <c r="N411" s="229"/>
      <c r="O411" s="278">
        <f>Tabelle4424353[[#This Row],[FOPPE Art.-Nr. ]]</f>
        <v>329710002</v>
      </c>
      <c r="P411" s="258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  <c r="AD411" s="258"/>
      <c r="AE411" s="258"/>
      <c r="AF411" s="258"/>
      <c r="AG411" s="258"/>
      <c r="AH411" s="258"/>
      <c r="AI411" s="258"/>
      <c r="AJ411" s="258"/>
      <c r="AK411" s="258"/>
      <c r="AL411" s="258"/>
      <c r="AM411" s="258"/>
      <c r="AN411" s="258"/>
      <c r="AO411" s="258"/>
      <c r="AP411" s="258"/>
      <c r="AQ411" s="258"/>
      <c r="AR411" s="258"/>
      <c r="AS411" s="258"/>
      <c r="AT411" s="258"/>
      <c r="AU411" s="258"/>
      <c r="AV411" s="258"/>
      <c r="AW411" s="258"/>
      <c r="AX411" s="258"/>
      <c r="AY411" s="258"/>
      <c r="AZ411" s="258"/>
      <c r="BA411" s="258"/>
      <c r="BB411" s="258"/>
      <c r="BC411" s="258"/>
      <c r="BD411" s="258"/>
      <c r="BE411" s="258"/>
      <c r="BF411" s="258"/>
      <c r="BG411" s="258"/>
      <c r="BH411" s="258"/>
      <c r="BI411" s="258"/>
      <c r="BJ411" s="258"/>
      <c r="BK411" s="258"/>
      <c r="BL411" s="258"/>
      <c r="BM411" s="258"/>
      <c r="BN411" s="258"/>
      <c r="BO411" s="258"/>
      <c r="BP411" s="258"/>
      <c r="BQ411" s="258"/>
      <c r="BR411" s="258"/>
      <c r="BS411" s="258"/>
      <c r="BT411" s="258"/>
      <c r="BU411" s="258"/>
      <c r="BV411" s="258"/>
      <c r="BW411" s="258"/>
      <c r="BX411" s="258"/>
      <c r="BY411" s="258"/>
      <c r="BZ411" s="258"/>
      <c r="CA411" s="258"/>
      <c r="CB411" s="258"/>
      <c r="CC411" s="258"/>
      <c r="CD411" s="258"/>
      <c r="CE411" s="258"/>
      <c r="CF411" s="258"/>
      <c r="CG411" s="258"/>
      <c r="CH411" s="258"/>
      <c r="CI411" s="258"/>
      <c r="CJ411" s="258"/>
      <c r="CK411" s="258"/>
      <c r="CL411" s="258"/>
      <c r="CM411" s="258"/>
      <c r="CN411" s="258"/>
      <c r="CO411" s="258"/>
      <c r="CP411" s="258"/>
      <c r="CQ411" s="258"/>
      <c r="CR411" s="258"/>
      <c r="CS411" s="258"/>
      <c r="CT411" s="258"/>
      <c r="CU411" s="258"/>
      <c r="CV411" s="258"/>
      <c r="CW411" s="258"/>
      <c r="CX411" s="258"/>
      <c r="CY411" s="258"/>
      <c r="CZ411" s="258"/>
      <c r="DA411" s="258"/>
      <c r="DB411" s="258"/>
      <c r="DC411" s="258"/>
      <c r="DD411" s="258"/>
      <c r="DE411" s="258"/>
      <c r="DF411" s="258"/>
      <c r="DG411" s="258"/>
      <c r="DH411" s="258"/>
      <c r="DI411" s="258"/>
      <c r="DJ411" s="258"/>
      <c r="DK411" s="258"/>
      <c r="DL411" s="258"/>
      <c r="DM411" s="258"/>
      <c r="DN411" s="258"/>
      <c r="DO411" s="258"/>
      <c r="DP411" s="258"/>
      <c r="DQ411" s="258"/>
      <c r="DR411" s="258"/>
      <c r="DS411" s="258"/>
      <c r="DT411" s="258"/>
      <c r="DU411" s="258"/>
      <c r="DV411" s="258"/>
      <c r="DW411" s="258"/>
      <c r="DX411" s="258"/>
      <c r="DY411" s="258"/>
      <c r="DZ411" s="258"/>
      <c r="EA411" s="258"/>
      <c r="EB411" s="258"/>
      <c r="EC411" s="258"/>
      <c r="ED411" s="258"/>
      <c r="EE411" s="258"/>
      <c r="EF411" s="258"/>
      <c r="EG411" s="258"/>
      <c r="EH411" s="258"/>
      <c r="EI411" s="258"/>
      <c r="EJ411" s="258"/>
      <c r="EK411" s="258"/>
      <c r="EL411" s="258"/>
      <c r="EM411" s="258"/>
      <c r="EN411" s="258"/>
      <c r="EO411" s="258"/>
      <c r="EP411" s="258"/>
      <c r="EQ411" s="258"/>
      <c r="ER411" s="258"/>
      <c r="ES411" s="258"/>
      <c r="ET411" s="258"/>
      <c r="EU411" s="258"/>
      <c r="EV411" s="258"/>
      <c r="EW411" s="258"/>
      <c r="EX411" s="258"/>
      <c r="EY411" s="258"/>
      <c r="EZ411" s="258"/>
      <c r="FA411" s="258"/>
      <c r="FB411" s="258"/>
      <c r="FC411" s="258"/>
      <c r="FD411" s="258"/>
      <c r="FE411" s="258"/>
      <c r="FF411" s="258"/>
      <c r="FG411" s="258"/>
      <c r="FH411" s="258"/>
      <c r="FI411" s="258"/>
      <c r="FJ411" s="258"/>
      <c r="FK411" s="258"/>
      <c r="FL411" s="258"/>
      <c r="FM411" s="258"/>
      <c r="FN411" s="258"/>
      <c r="FO411" s="258"/>
      <c r="FP411" s="258"/>
      <c r="FQ411" s="258"/>
      <c r="FR411" s="258"/>
      <c r="FS411" s="258"/>
      <c r="FT411" s="258"/>
      <c r="FU411" s="258"/>
      <c r="FV411" s="258"/>
      <c r="FW411" s="258"/>
      <c r="FX411" s="258"/>
      <c r="FY411" s="258"/>
      <c r="FZ411" s="258"/>
      <c r="GA411" s="258"/>
      <c r="GB411" s="258"/>
      <c r="GC411" s="258"/>
      <c r="GD411" s="258"/>
      <c r="GE411" s="258"/>
      <c r="GF411" s="258"/>
      <c r="GG411" s="258"/>
      <c r="GH411" s="258"/>
      <c r="GI411" s="258"/>
      <c r="GJ411" s="258"/>
      <c r="GK411" s="258"/>
      <c r="GL411" s="258"/>
      <c r="GM411" s="258"/>
      <c r="GN411" s="258"/>
      <c r="GO411" s="258"/>
      <c r="GP411" s="258"/>
      <c r="GQ411" s="258"/>
      <c r="GR411" s="258"/>
      <c r="GS411" s="258"/>
      <c r="GT411" s="258"/>
      <c r="GU411" s="258"/>
      <c r="GV411" s="258"/>
      <c r="GW411" s="258"/>
      <c r="GX411" s="258"/>
      <c r="GY411" s="258"/>
      <c r="GZ411" s="258"/>
      <c r="HA411" s="258"/>
      <c r="HB411" s="258"/>
      <c r="HC411" s="258"/>
      <c r="HD411" s="258"/>
      <c r="HE411" s="258"/>
      <c r="HF411" s="258"/>
      <c r="HG411" s="258"/>
      <c r="HH411" s="258"/>
      <c r="HI411" s="258"/>
      <c r="HJ411" s="258"/>
      <c r="HK411" s="258"/>
      <c r="HL411" s="258"/>
      <c r="HM411" s="258"/>
      <c r="HN411" s="258"/>
      <c r="HO411" s="258"/>
      <c r="HP411" s="258"/>
      <c r="HQ411" s="258"/>
      <c r="HR411" s="258"/>
      <c r="HS411" s="258"/>
      <c r="HT411" s="258"/>
      <c r="HU411" s="258"/>
      <c r="HV411" s="258"/>
      <c r="HW411" s="258"/>
      <c r="HX411" s="258"/>
      <c r="HY411" s="258"/>
      <c r="HZ411" s="258"/>
      <c r="IA411" s="258"/>
      <c r="IB411" s="258"/>
      <c r="IC411" s="258"/>
      <c r="ID411" s="258"/>
      <c r="IE411" s="258"/>
      <c r="IF411" s="258"/>
      <c r="IG411" s="258"/>
      <c r="IH411" s="258"/>
      <c r="II411" s="258"/>
      <c r="IJ411" s="258"/>
      <c r="IK411" s="258"/>
      <c r="IL411" s="258"/>
      <c r="IM411" s="258"/>
      <c r="IN411" s="258"/>
      <c r="IO411" s="258"/>
      <c r="IP411" s="258"/>
      <c r="IQ411" s="258"/>
      <c r="IR411" s="258"/>
      <c r="IS411" s="258"/>
      <c r="IT411" s="258"/>
      <c r="IU411" s="258"/>
      <c r="IV411" s="258"/>
      <c r="IW411" s="258"/>
      <c r="IX411" s="258"/>
      <c r="IY411" s="258"/>
      <c r="IZ411" s="258"/>
      <c r="JA411" s="258"/>
      <c r="JB411" s="258"/>
      <c r="JC411" s="258"/>
      <c r="JD411" s="258"/>
      <c r="JE411" s="258"/>
      <c r="JF411" s="258"/>
      <c r="JG411" s="258"/>
      <c r="JH411" s="258"/>
      <c r="JI411" s="258"/>
      <c r="JJ411" s="258"/>
      <c r="JK411" s="258"/>
      <c r="JL411" s="258"/>
      <c r="JM411" s="258"/>
      <c r="JN411" s="258"/>
      <c r="JO411" s="258"/>
      <c r="JP411" s="258"/>
      <c r="JQ411" s="258"/>
      <c r="JR411" s="258"/>
      <c r="JS411" s="258"/>
      <c r="JT411" s="258"/>
      <c r="JU411" s="258"/>
      <c r="JV411" s="258"/>
      <c r="JW411" s="258"/>
      <c r="JX411" s="258"/>
      <c r="JY411" s="258"/>
      <c r="JZ411" s="258"/>
      <c r="KA411" s="258"/>
      <c r="KB411" s="258"/>
      <c r="KC411" s="258"/>
      <c r="KD411" s="258"/>
      <c r="KE411" s="258"/>
      <c r="KF411" s="258"/>
      <c r="KG411" s="258"/>
      <c r="KH411" s="258"/>
      <c r="KI411" s="258"/>
      <c r="KJ411" s="258"/>
      <c r="KK411" s="258"/>
      <c r="KL411" s="258"/>
      <c r="KM411" s="258"/>
      <c r="KN411" s="258"/>
      <c r="KO411" s="258"/>
      <c r="KP411" s="258"/>
      <c r="KQ411" s="258"/>
      <c r="KR411" s="258"/>
      <c r="KS411" s="258"/>
      <c r="KT411" s="258"/>
      <c r="KU411" s="258"/>
      <c r="KV411" s="258"/>
      <c r="KW411" s="258"/>
      <c r="KX411" s="258"/>
      <c r="KY411" s="258"/>
      <c r="KZ411" s="258"/>
      <c r="LA411" s="258"/>
      <c r="LB411" s="258"/>
      <c r="LC411" s="258"/>
      <c r="LD411" s="258"/>
      <c r="LE411" s="258"/>
      <c r="LF411" s="258"/>
      <c r="LG411" s="258"/>
      <c r="LH411" s="258"/>
      <c r="LI411" s="258"/>
      <c r="LJ411" s="258"/>
      <c r="LK411" s="258"/>
      <c r="LL411" s="258"/>
      <c r="LM411" s="258"/>
      <c r="LN411" s="258"/>
      <c r="LO411" s="258"/>
      <c r="LP411" s="258"/>
      <c r="LQ411" s="258"/>
      <c r="LR411" s="258"/>
      <c r="LS411" s="258"/>
      <c r="LT411" s="258"/>
      <c r="LU411" s="258"/>
      <c r="LV411" s="258"/>
      <c r="LW411" s="258"/>
      <c r="LX411" s="258"/>
      <c r="LY411" s="258"/>
      <c r="LZ411" s="258"/>
      <c r="MA411" s="258"/>
      <c r="MB411" s="258"/>
      <c r="MC411" s="258"/>
      <c r="MD411" s="258"/>
      <c r="ME411" s="258"/>
      <c r="MF411" s="258"/>
      <c r="MG411" s="258"/>
      <c r="MH411" s="258"/>
      <c r="MI411" s="258"/>
      <c r="MJ411" s="258"/>
      <c r="MK411" s="258"/>
      <c r="ML411" s="258"/>
      <c r="MM411" s="258"/>
      <c r="MN411" s="258"/>
      <c r="MO411" s="258"/>
      <c r="MP411" s="258"/>
      <c r="MQ411" s="258"/>
      <c r="MR411" s="258"/>
      <c r="MS411" s="258"/>
      <c r="MT411" s="258"/>
      <c r="MU411" s="258"/>
      <c r="MV411" s="258"/>
      <c r="MW411" s="258"/>
      <c r="MX411" s="258"/>
      <c r="MY411" s="258"/>
      <c r="MZ411" s="258"/>
      <c r="NA411" s="258"/>
      <c r="NB411" s="258"/>
      <c r="NC411" s="258"/>
      <c r="ND411" s="258"/>
      <c r="NE411" s="258"/>
      <c r="NF411" s="258"/>
      <c r="NG411" s="258"/>
      <c r="NH411" s="258"/>
      <c r="NI411" s="258"/>
      <c r="NJ411" s="258"/>
      <c r="NK411" s="258"/>
      <c r="NL411" s="258"/>
      <c r="NM411" s="258"/>
      <c r="NN411" s="258"/>
      <c r="NO411" s="258"/>
      <c r="NP411" s="258"/>
      <c r="NQ411" s="258"/>
      <c r="NR411" s="258"/>
      <c r="NS411" s="258"/>
      <c r="NT411" s="258"/>
      <c r="NU411" s="258"/>
      <c r="NV411" s="258"/>
      <c r="NW411" s="258"/>
      <c r="NX411" s="258"/>
      <c r="NY411" s="258"/>
      <c r="NZ411" s="258"/>
      <c r="OA411" s="258"/>
      <c r="OB411" s="258"/>
      <c r="OC411" s="258"/>
      <c r="OD411" s="258"/>
      <c r="OE411" s="258"/>
      <c r="OF411" s="258"/>
      <c r="OG411" s="258"/>
      <c r="OH411" s="258"/>
      <c r="OI411" s="258"/>
      <c r="OJ411" s="258"/>
      <c r="OK411" s="258"/>
      <c r="OL411" s="258"/>
      <c r="OM411" s="258"/>
      <c r="ON411" s="258"/>
      <c r="OO411" s="258"/>
      <c r="OP411" s="258"/>
      <c r="OQ411" s="258"/>
      <c r="OR411" s="258"/>
      <c r="OS411" s="258"/>
      <c r="OT411" s="258"/>
      <c r="OU411" s="258"/>
      <c r="OV411" s="258"/>
      <c r="OW411" s="258"/>
      <c r="OX411" s="258"/>
      <c r="OY411" s="258"/>
      <c r="OZ411" s="258"/>
      <c r="PA411" s="258"/>
      <c r="PB411" s="258"/>
      <c r="PC411" s="258"/>
      <c r="PD411" s="258"/>
      <c r="PE411" s="258"/>
      <c r="PF411" s="258"/>
      <c r="PG411" s="258"/>
      <c r="PH411" s="258"/>
      <c r="PI411" s="258"/>
      <c r="PJ411" s="258"/>
      <c r="PK411" s="258"/>
      <c r="PL411" s="258"/>
      <c r="PM411" s="258"/>
      <c r="PN411" s="258"/>
      <c r="PO411" s="258"/>
      <c r="PP411" s="258"/>
      <c r="PQ411" s="258"/>
      <c r="PR411" s="258"/>
      <c r="PS411" s="258"/>
      <c r="PT411" s="258"/>
      <c r="PU411" s="258"/>
      <c r="PV411" s="258"/>
      <c r="PW411" s="258"/>
      <c r="PX411" s="258"/>
      <c r="PY411" s="258"/>
      <c r="PZ411" s="258"/>
      <c r="QA411" s="258"/>
      <c r="QB411" s="258"/>
      <c r="QC411" s="258"/>
      <c r="QD411" s="258"/>
      <c r="QE411" s="258"/>
      <c r="QF411" s="258"/>
      <c r="QG411" s="258"/>
      <c r="QH411" s="258"/>
      <c r="QI411" s="258"/>
      <c r="QJ411" s="258"/>
      <c r="QK411" s="258"/>
      <c r="QL411" s="258"/>
      <c r="QM411" s="258"/>
      <c r="QN411" s="258"/>
      <c r="QO411" s="258"/>
      <c r="QP411" s="258"/>
      <c r="QQ411" s="258"/>
      <c r="QR411" s="258"/>
      <c r="QS411" s="258"/>
      <c r="QT411" s="258"/>
      <c r="QU411" s="258"/>
      <c r="QV411" s="258"/>
      <c r="QW411" s="258"/>
      <c r="QX411" s="258"/>
      <c r="QY411" s="258"/>
      <c r="QZ411" s="258"/>
      <c r="RA411" s="258"/>
      <c r="RB411" s="258"/>
      <c r="RC411" s="258"/>
      <c r="RD411" s="258"/>
      <c r="RE411" s="258"/>
      <c r="RF411" s="258"/>
      <c r="RG411" s="258"/>
      <c r="RH411" s="258"/>
      <c r="RI411" s="258"/>
      <c r="RJ411" s="258"/>
      <c r="RK411" s="258"/>
      <c r="RL411" s="258"/>
      <c r="RM411" s="258"/>
      <c r="RN411" s="258"/>
      <c r="RO411" s="258"/>
      <c r="RP411" s="258"/>
      <c r="RQ411" s="258"/>
      <c r="RR411" s="258"/>
      <c r="RS411" s="258"/>
      <c r="RT411" s="258"/>
      <c r="RU411" s="258"/>
      <c r="RV411" s="258"/>
      <c r="RW411" s="258"/>
      <c r="RX411" s="258"/>
      <c r="RY411" s="258"/>
      <c r="RZ411" s="258"/>
      <c r="SA411" s="258"/>
      <c r="SB411" s="258"/>
      <c r="SC411" s="258"/>
      <c r="SD411" s="258"/>
      <c r="SE411" s="258"/>
      <c r="SF411" s="258"/>
      <c r="SG411" s="258"/>
      <c r="SH411" s="258"/>
      <c r="SI411" s="258"/>
      <c r="SJ411" s="258"/>
      <c r="SK411" s="258"/>
      <c r="SL411" s="258"/>
      <c r="SM411" s="258"/>
      <c r="SN411" s="258"/>
      <c r="SO411" s="258"/>
      <c r="SP411" s="258"/>
      <c r="SQ411" s="258"/>
      <c r="SR411" s="258"/>
      <c r="SS411" s="258"/>
      <c r="ST411" s="258"/>
      <c r="SU411" s="258"/>
      <c r="SV411" s="258"/>
      <c r="SW411" s="258"/>
      <c r="SX411" s="258"/>
      <c r="SY411" s="258"/>
      <c r="SZ411" s="258"/>
      <c r="TA411" s="258"/>
      <c r="TB411" s="258"/>
      <c r="TC411" s="258"/>
      <c r="TD411" s="258"/>
      <c r="TE411" s="258"/>
      <c r="TF411" s="258"/>
      <c r="TG411" s="258"/>
      <c r="TH411" s="258"/>
      <c r="TI411" s="258"/>
      <c r="TJ411" s="258"/>
      <c r="TK411" s="258"/>
      <c r="TL411" s="258"/>
      <c r="TM411" s="258"/>
      <c r="TN411" s="258"/>
      <c r="TO411" s="258"/>
      <c r="TP411" s="258"/>
      <c r="TQ411" s="258"/>
      <c r="TR411" s="258"/>
      <c r="TS411" s="258"/>
      <c r="TT411" s="258"/>
      <c r="TU411" s="258"/>
      <c r="TV411" s="258"/>
      <c r="TW411" s="258"/>
      <c r="TX411" s="258"/>
      <c r="TY411" s="258"/>
      <c r="TZ411" s="258"/>
      <c r="UA411" s="258"/>
      <c r="UB411" s="258"/>
      <c r="UC411" s="258"/>
      <c r="UD411" s="258"/>
      <c r="UE411" s="258"/>
      <c r="UF411" s="258"/>
      <c r="UG411" s="258"/>
      <c r="UH411" s="258"/>
      <c r="UI411" s="258"/>
      <c r="UJ411" s="258"/>
      <c r="UK411" s="258"/>
      <c r="UL411" s="258"/>
      <c r="UM411" s="258"/>
      <c r="UN411" s="258"/>
      <c r="UO411" s="258"/>
      <c r="UP411" s="258"/>
      <c r="UQ411" s="258"/>
      <c r="UR411" s="258"/>
      <c r="US411" s="258"/>
      <c r="UT411" s="258"/>
      <c r="UU411" s="258"/>
      <c r="UV411" s="258"/>
      <c r="UW411" s="258"/>
      <c r="UX411" s="258"/>
      <c r="UY411" s="258"/>
      <c r="UZ411" s="258"/>
      <c r="VA411" s="258"/>
      <c r="VB411" s="258"/>
      <c r="VC411" s="258"/>
      <c r="VD411" s="258"/>
      <c r="VE411" s="258"/>
      <c r="VF411" s="258"/>
      <c r="VG411" s="258"/>
      <c r="VH411" s="258"/>
      <c r="VI411" s="258"/>
      <c r="VJ411" s="258"/>
      <c r="VK411" s="258"/>
      <c r="VL411" s="258"/>
      <c r="VM411" s="258"/>
      <c r="VN411" s="258"/>
      <c r="VO411" s="258"/>
      <c r="VP411" s="258"/>
      <c r="VQ411" s="258"/>
      <c r="VR411" s="258"/>
      <c r="VS411" s="258"/>
      <c r="VT411" s="258"/>
      <c r="VU411" s="258"/>
      <c r="VV411" s="258"/>
      <c r="VW411" s="258"/>
      <c r="VX411" s="258"/>
      <c r="VY411" s="258"/>
      <c r="VZ411" s="258"/>
      <c r="WA411" s="258"/>
      <c r="WB411" s="258"/>
      <c r="WC411" s="258"/>
      <c r="WD411" s="258"/>
      <c r="WE411" s="258"/>
      <c r="WF411" s="258"/>
      <c r="WG411" s="258"/>
      <c r="WH411" s="258"/>
      <c r="WI411" s="258"/>
      <c r="WJ411" s="258"/>
      <c r="WK411" s="258"/>
      <c r="WL411" s="258"/>
      <c r="WM411" s="258"/>
      <c r="WN411" s="258"/>
      <c r="WO411" s="258"/>
      <c r="WP411" s="258"/>
      <c r="WQ411" s="258"/>
      <c r="WR411" s="258"/>
      <c r="WS411" s="258"/>
      <c r="WT411" s="258"/>
      <c r="WU411" s="258"/>
      <c r="WV411" s="258"/>
      <c r="WW411" s="258"/>
      <c r="WX411" s="258"/>
      <c r="WY411" s="258"/>
      <c r="WZ411" s="258"/>
      <c r="XA411" s="258"/>
      <c r="XB411" s="258"/>
      <c r="XC411" s="258"/>
      <c r="XD411" s="258"/>
      <c r="XE411" s="258"/>
      <c r="XF411" s="258"/>
      <c r="XG411" s="258"/>
      <c r="XH411" s="258"/>
      <c r="XI411" s="258"/>
      <c r="XJ411" s="258"/>
      <c r="XK411" s="258"/>
      <c r="XL411" s="258"/>
      <c r="XM411" s="258"/>
      <c r="XN411" s="258"/>
      <c r="XO411" s="258"/>
      <c r="XP411" s="258"/>
      <c r="XQ411" s="258"/>
      <c r="XR411" s="258"/>
      <c r="XS411" s="258"/>
      <c r="XT411" s="258"/>
      <c r="XU411" s="258"/>
      <c r="XV411" s="258"/>
      <c r="XW411" s="258"/>
      <c r="XX411" s="258"/>
      <c r="XY411" s="258"/>
      <c r="XZ411" s="258"/>
      <c r="YA411" s="258"/>
      <c r="YB411" s="258"/>
      <c r="YC411" s="258"/>
      <c r="YD411" s="258"/>
      <c r="YE411" s="258"/>
      <c r="YF411" s="258"/>
      <c r="YG411" s="258"/>
      <c r="YH411" s="258"/>
      <c r="YI411" s="258"/>
      <c r="YJ411" s="258"/>
      <c r="YK411" s="258"/>
      <c r="YL411" s="258"/>
      <c r="YM411" s="258"/>
      <c r="YN411" s="258"/>
      <c r="YO411" s="258"/>
      <c r="YP411" s="258"/>
      <c r="YQ411" s="258"/>
      <c r="YR411" s="258"/>
      <c r="YS411" s="258"/>
      <c r="YT411" s="258"/>
      <c r="YU411" s="258"/>
      <c r="YV411" s="258"/>
      <c r="YW411" s="258"/>
      <c r="YX411" s="258"/>
      <c r="YY411" s="258"/>
      <c r="YZ411" s="258"/>
      <c r="ZA411" s="258"/>
      <c r="ZB411" s="258"/>
      <c r="ZC411" s="258"/>
      <c r="ZD411" s="258"/>
      <c r="ZE411" s="258"/>
      <c r="ZF411" s="258"/>
      <c r="ZG411" s="258"/>
      <c r="ZH411" s="258"/>
      <c r="ZI411" s="258"/>
      <c r="ZJ411" s="258"/>
      <c r="ZK411" s="258"/>
      <c r="ZL411" s="258"/>
      <c r="ZM411" s="258"/>
      <c r="ZN411" s="258"/>
      <c r="ZO411" s="258"/>
      <c r="ZP411" s="258"/>
      <c r="ZQ411" s="258"/>
      <c r="ZR411" s="258"/>
      <c r="ZS411" s="258"/>
      <c r="ZT411" s="258"/>
      <c r="ZU411" s="258"/>
      <c r="ZV411" s="258"/>
      <c r="ZW411" s="258"/>
      <c r="ZX411" s="258"/>
      <c r="ZY411" s="258"/>
      <c r="ZZ411" s="258"/>
      <c r="AAA411" s="258"/>
      <c r="AAB411" s="258"/>
      <c r="AAC411" s="258"/>
      <c r="AAD411" s="258"/>
      <c r="AAE411" s="258"/>
      <c r="AAF411" s="258"/>
      <c r="AAG411" s="258"/>
      <c r="AAH411" s="258"/>
      <c r="AAI411" s="258"/>
      <c r="AAJ411" s="258"/>
      <c r="AAK411" s="258"/>
      <c r="AAL411" s="258"/>
      <c r="AAM411" s="258"/>
      <c r="AAN411" s="258"/>
      <c r="AAO411" s="258"/>
      <c r="AAP411" s="258"/>
      <c r="AAQ411" s="258"/>
      <c r="AAR411" s="258"/>
      <c r="AAS411" s="258"/>
      <c r="AAT411" s="258"/>
      <c r="AAU411" s="258"/>
      <c r="AAV411" s="258"/>
      <c r="AAW411" s="258"/>
      <c r="AAX411" s="258"/>
      <c r="AAY411" s="258"/>
      <c r="AAZ411" s="258"/>
      <c r="ABA411" s="258"/>
      <c r="ABB411" s="258"/>
      <c r="ABC411" s="258"/>
      <c r="ABD411" s="258"/>
      <c r="ABE411" s="258"/>
      <c r="ABF411" s="258"/>
      <c r="ABG411" s="258"/>
      <c r="ABH411" s="258"/>
      <c r="ABI411" s="258"/>
      <c r="ABJ411" s="258"/>
      <c r="ABK411" s="258"/>
      <c r="ABL411" s="258"/>
      <c r="ABM411" s="258"/>
      <c r="ABN411" s="258"/>
      <c r="ABO411" s="258"/>
      <c r="ABP411" s="258"/>
      <c r="ABQ411" s="258"/>
      <c r="ABR411" s="258"/>
      <c r="ABS411" s="258"/>
      <c r="ABT411" s="258"/>
      <c r="ABU411" s="258"/>
      <c r="ABV411" s="258"/>
      <c r="ABW411" s="258"/>
      <c r="ABX411" s="258"/>
      <c r="ABY411" s="258"/>
      <c r="ABZ411" s="258"/>
      <c r="ACA411" s="258"/>
      <c r="ACB411" s="258"/>
      <c r="ACC411" s="258"/>
      <c r="ACD411" s="258"/>
      <c r="ACE411" s="258"/>
      <c r="ACF411" s="258"/>
      <c r="ACG411" s="258"/>
      <c r="ACH411" s="258"/>
      <c r="ACI411" s="258"/>
      <c r="ACJ411" s="258"/>
      <c r="ACK411" s="258"/>
      <c r="ACL411" s="258"/>
      <c r="ACM411" s="258"/>
      <c r="ACN411" s="258"/>
      <c r="ACO411" s="258"/>
      <c r="ACP411" s="258"/>
      <c r="ACQ411" s="258"/>
      <c r="ACR411" s="258"/>
      <c r="ACS411" s="258"/>
      <c r="ACT411" s="258"/>
      <c r="ACU411" s="258"/>
      <c r="ACV411" s="258"/>
      <c r="ACW411" s="258"/>
      <c r="ACX411" s="258"/>
      <c r="ACY411" s="258"/>
      <c r="ACZ411" s="258"/>
      <c r="ADA411" s="258"/>
      <c r="ADB411" s="258"/>
      <c r="ADC411" s="258"/>
      <c r="ADD411" s="258"/>
      <c r="ADE411" s="258"/>
      <c r="ADF411" s="258"/>
      <c r="ADG411" s="258"/>
      <c r="ADH411" s="258"/>
      <c r="ADI411" s="258"/>
      <c r="ADJ411" s="258"/>
      <c r="ADK411" s="258"/>
      <c r="ADL411" s="258"/>
      <c r="ADM411" s="258"/>
      <c r="ADN411" s="258"/>
      <c r="ADO411" s="258"/>
      <c r="ADP411" s="258"/>
      <c r="ADQ411" s="258"/>
      <c r="ADR411" s="258"/>
      <c r="ADS411" s="258"/>
      <c r="ADT411" s="258"/>
      <c r="ADU411" s="258"/>
      <c r="ADV411" s="258"/>
      <c r="ADW411" s="258"/>
      <c r="ADX411" s="258"/>
      <c r="ADY411" s="258"/>
      <c r="ADZ411" s="258"/>
      <c r="AEA411" s="258"/>
      <c r="AEB411" s="258"/>
      <c r="AEC411" s="258"/>
      <c r="AED411" s="258"/>
      <c r="AEE411" s="258"/>
      <c r="AEF411" s="258"/>
      <c r="AEG411" s="258"/>
      <c r="AEH411" s="258"/>
      <c r="AEI411" s="258"/>
      <c r="AEJ411" s="258"/>
      <c r="AEK411" s="258"/>
      <c r="AEL411" s="258"/>
      <c r="AEM411" s="258"/>
      <c r="AEN411" s="258"/>
      <c r="AEO411" s="258"/>
      <c r="AEP411" s="258"/>
      <c r="AEQ411" s="258"/>
      <c r="AER411" s="258"/>
      <c r="AES411" s="258"/>
      <c r="AET411" s="258"/>
      <c r="AEU411" s="258"/>
      <c r="AEV411" s="258"/>
      <c r="AEW411" s="258"/>
      <c r="AEX411" s="258"/>
      <c r="AEY411" s="258"/>
      <c r="AEZ411" s="258"/>
      <c r="AFA411" s="258"/>
      <c r="AFB411" s="258"/>
      <c r="AFC411" s="258"/>
      <c r="AFD411" s="258"/>
      <c r="AFE411" s="258"/>
      <c r="AFF411" s="258"/>
      <c r="AFG411" s="258"/>
      <c r="AFH411" s="258"/>
      <c r="AFI411" s="258"/>
      <c r="AFJ411" s="258"/>
      <c r="AFK411" s="258"/>
      <c r="AFL411" s="258"/>
      <c r="AFM411" s="258"/>
      <c r="AFN411" s="258"/>
      <c r="AFO411" s="258"/>
      <c r="AFP411" s="258"/>
      <c r="AFQ411" s="258"/>
      <c r="AFR411" s="258"/>
      <c r="AFS411" s="258"/>
      <c r="AFT411" s="258"/>
      <c r="AFU411" s="258"/>
      <c r="AFV411" s="258"/>
      <c r="AFW411" s="258"/>
      <c r="AFX411" s="258"/>
      <c r="AFY411" s="258"/>
      <c r="AFZ411" s="258"/>
      <c r="AGA411" s="258"/>
      <c r="AGB411" s="258"/>
      <c r="AGC411" s="258"/>
      <c r="AGD411" s="258"/>
      <c r="AGE411" s="258"/>
      <c r="AGF411" s="258"/>
      <c r="AGG411" s="258"/>
      <c r="AGH411" s="258"/>
      <c r="AGI411" s="258"/>
      <c r="AGJ411" s="258"/>
      <c r="AGK411" s="258"/>
      <c r="AGL411" s="258"/>
      <c r="AGM411" s="258"/>
      <c r="AGN411" s="258"/>
      <c r="AGO411" s="258"/>
      <c r="AGP411" s="258"/>
      <c r="AGQ411" s="258"/>
      <c r="AGR411" s="258"/>
      <c r="AGS411" s="258"/>
      <c r="AGT411" s="258"/>
      <c r="AGU411" s="258"/>
      <c r="AGV411" s="258"/>
      <c r="AGW411" s="258"/>
      <c r="AGX411" s="258"/>
      <c r="AGY411" s="258"/>
      <c r="AGZ411" s="258"/>
      <c r="AHA411" s="258"/>
      <c r="AHB411" s="258"/>
      <c r="AHC411" s="258"/>
      <c r="AHD411" s="258"/>
      <c r="AHE411" s="258"/>
      <c r="AHF411" s="258"/>
      <c r="AHG411" s="258"/>
      <c r="AHH411" s="258"/>
      <c r="AHI411" s="258"/>
      <c r="AHJ411" s="258"/>
      <c r="AHK411" s="258"/>
      <c r="AHL411" s="258"/>
      <c r="AHM411" s="258"/>
      <c r="AHN411" s="258"/>
      <c r="AHO411" s="258"/>
      <c r="AHP411" s="258"/>
      <c r="AHQ411" s="258"/>
      <c r="AHR411" s="258"/>
      <c r="AHS411" s="258"/>
      <c r="AHT411" s="258"/>
      <c r="AHU411" s="258"/>
      <c r="AHV411" s="258"/>
      <c r="AHW411" s="258"/>
      <c r="AHX411" s="258"/>
      <c r="AHY411" s="258"/>
      <c r="AHZ411" s="258"/>
      <c r="AIA411" s="258"/>
      <c r="AIB411" s="258"/>
      <c r="AIC411" s="258"/>
      <c r="AID411" s="258"/>
      <c r="AIE411" s="258"/>
      <c r="AIF411" s="258"/>
      <c r="AIG411" s="258"/>
      <c r="AIH411" s="258"/>
      <c r="AII411" s="258"/>
      <c r="AIJ411" s="258"/>
      <c r="AIK411" s="258"/>
      <c r="AIL411" s="258"/>
      <c r="AIM411" s="258"/>
      <c r="AIN411" s="258"/>
      <c r="AIO411" s="258"/>
      <c r="AIP411" s="258"/>
      <c r="AIQ411" s="258"/>
      <c r="AIR411" s="258"/>
      <c r="AIS411" s="258"/>
      <c r="AIT411" s="258"/>
      <c r="AIU411" s="258"/>
      <c r="AIV411" s="258"/>
      <c r="AIW411" s="258"/>
      <c r="AIX411" s="258"/>
      <c r="AIY411" s="258"/>
      <c r="AIZ411" s="258"/>
      <c r="AJA411" s="258"/>
      <c r="AJB411" s="258"/>
      <c r="AJC411" s="258"/>
      <c r="AJD411" s="258"/>
      <c r="AJE411" s="258"/>
      <c r="AJF411" s="258"/>
      <c r="AJG411" s="258"/>
      <c r="AJH411" s="258"/>
      <c r="AJI411" s="258"/>
      <c r="AJJ411" s="258"/>
      <c r="AJK411" s="258"/>
      <c r="AJL411" s="258"/>
      <c r="AJM411" s="258"/>
      <c r="AJN411" s="258"/>
      <c r="AJO411" s="258"/>
      <c r="AJP411" s="258"/>
      <c r="AJQ411" s="258"/>
      <c r="AJR411" s="258"/>
      <c r="AJS411" s="258"/>
      <c r="AJT411" s="258"/>
      <c r="AJU411" s="258"/>
      <c r="AJV411" s="258"/>
      <c r="AJW411" s="258"/>
      <c r="AJX411" s="258"/>
      <c r="AJY411" s="258"/>
      <c r="AJZ411" s="258"/>
      <c r="AKA411" s="258"/>
      <c r="AKB411" s="258"/>
      <c r="AKC411" s="258"/>
      <c r="AKD411" s="258"/>
      <c r="AKE411" s="258"/>
      <c r="AKF411" s="258"/>
      <c r="AKG411" s="258"/>
      <c r="AKH411" s="258"/>
      <c r="AKI411" s="258"/>
      <c r="AKJ411" s="258"/>
      <c r="AKK411" s="258"/>
      <c r="AKL411" s="258"/>
      <c r="AKM411" s="258"/>
      <c r="AKN411" s="258"/>
      <c r="AKO411" s="258"/>
      <c r="AKP411" s="258"/>
      <c r="AKQ411" s="258"/>
      <c r="AKR411" s="258"/>
      <c r="AKS411" s="258"/>
      <c r="AKT411" s="258"/>
      <c r="AKU411" s="258"/>
      <c r="AKV411" s="258"/>
      <c r="AKW411" s="258"/>
      <c r="AKX411" s="258"/>
      <c r="AKY411" s="258"/>
      <c r="AKZ411" s="258"/>
      <c r="ALA411" s="258"/>
      <c r="ALB411" s="258"/>
      <c r="ALC411" s="258"/>
      <c r="ALD411" s="258"/>
      <c r="ALE411" s="258"/>
      <c r="ALF411" s="258"/>
      <c r="ALG411" s="258"/>
      <c r="ALH411" s="258"/>
      <c r="ALI411" s="258"/>
      <c r="ALJ411" s="258"/>
      <c r="ALK411" s="258"/>
      <c r="ALL411" s="258"/>
      <c r="ALM411" s="258"/>
      <c r="ALN411" s="258"/>
      <c r="ALO411" s="258"/>
      <c r="ALP411" s="258"/>
      <c r="ALQ411" s="258"/>
      <c r="ALR411" s="258"/>
      <c r="ALS411" s="258"/>
      <c r="ALT411" s="258"/>
      <c r="ALU411" s="258"/>
      <c r="ALV411" s="258"/>
      <c r="ALW411" s="258"/>
      <c r="ALX411" s="258"/>
      <c r="ALY411" s="258"/>
      <c r="ALZ411" s="258"/>
      <c r="AMA411" s="258"/>
      <c r="AMB411" s="258"/>
      <c r="AMC411" s="258"/>
      <c r="AMD411" s="258"/>
      <c r="AME411" s="258"/>
      <c r="AMF411" s="258"/>
      <c r="AMG411" s="258"/>
      <c r="AMH411" s="258"/>
      <c r="AMI411" s="258"/>
      <c r="AMJ411" s="258"/>
      <c r="AMK411" s="258"/>
      <c r="AML411" s="258"/>
      <c r="AMM411" s="258"/>
      <c r="AMN411" s="258"/>
      <c r="AMO411" s="258"/>
      <c r="AMP411" s="258"/>
      <c r="AMQ411" s="258"/>
      <c r="AMR411" s="258"/>
      <c r="AMS411" s="258"/>
      <c r="AMT411" s="258"/>
      <c r="AMU411" s="258"/>
      <c r="AMV411" s="258"/>
      <c r="AMW411" s="258"/>
      <c r="AMX411" s="258"/>
      <c r="AMY411" s="258"/>
      <c r="AMZ411" s="258"/>
      <c r="ANA411" s="258"/>
      <c r="ANB411" s="258"/>
      <c r="ANC411" s="258"/>
      <c r="AND411" s="258"/>
      <c r="ANE411" s="258"/>
      <c r="ANF411" s="258"/>
      <c r="ANG411" s="258"/>
      <c r="ANH411" s="258"/>
      <c r="ANI411" s="258"/>
      <c r="ANJ411" s="258"/>
      <c r="ANK411" s="258"/>
      <c r="ANL411" s="258"/>
      <c r="ANM411" s="258"/>
      <c r="ANN411" s="258"/>
      <c r="ANO411" s="258"/>
      <c r="ANP411" s="258"/>
      <c r="ANQ411" s="258"/>
      <c r="ANR411" s="258"/>
      <c r="ANS411" s="258"/>
      <c r="ANT411" s="258"/>
      <c r="ANU411" s="258"/>
      <c r="ANV411" s="258"/>
      <c r="ANW411" s="258"/>
      <c r="ANX411" s="258"/>
      <c r="ANY411" s="258"/>
      <c r="ANZ411" s="258"/>
      <c r="AOA411" s="258"/>
      <c r="AOB411" s="258"/>
      <c r="AOC411" s="258"/>
      <c r="AOD411" s="258"/>
      <c r="AOE411" s="258"/>
      <c r="AOF411" s="258"/>
      <c r="AOG411" s="258"/>
      <c r="AOH411" s="258"/>
      <c r="AOI411" s="258"/>
      <c r="AOJ411" s="258"/>
      <c r="AOK411" s="258"/>
      <c r="AOL411" s="258"/>
      <c r="AOM411" s="258"/>
      <c r="AON411" s="258"/>
      <c r="AOO411" s="258"/>
      <c r="AOP411" s="258"/>
      <c r="AOQ411" s="258"/>
      <c r="AOR411" s="258"/>
      <c r="AOS411" s="258"/>
      <c r="AOT411" s="258"/>
      <c r="AOU411" s="258"/>
      <c r="AOV411" s="258"/>
      <c r="AOW411" s="258"/>
      <c r="AOX411" s="258"/>
      <c r="AOY411" s="258"/>
      <c r="AOZ411" s="258"/>
      <c r="APA411" s="258"/>
      <c r="APB411" s="258"/>
      <c r="APC411" s="258"/>
      <c r="APD411" s="258"/>
      <c r="APE411" s="258"/>
      <c r="APF411" s="258"/>
      <c r="APG411" s="258"/>
      <c r="APH411" s="258"/>
      <c r="API411" s="258"/>
      <c r="APJ411" s="258"/>
      <c r="APK411" s="258"/>
      <c r="APL411" s="258"/>
      <c r="APM411" s="258"/>
      <c r="APN411" s="258"/>
      <c r="APO411" s="258"/>
      <c r="APP411" s="258"/>
      <c r="APQ411" s="258"/>
      <c r="APR411" s="258"/>
      <c r="APS411" s="258"/>
      <c r="APT411" s="258"/>
      <c r="APU411" s="258"/>
      <c r="APV411" s="258"/>
      <c r="APW411" s="258"/>
      <c r="APX411" s="258"/>
      <c r="APY411" s="258"/>
      <c r="APZ411" s="258"/>
      <c r="AQA411" s="258"/>
      <c r="AQB411" s="258"/>
      <c r="AQC411" s="258"/>
      <c r="AQD411" s="258"/>
      <c r="AQE411" s="258"/>
      <c r="AQF411" s="258"/>
      <c r="AQG411" s="258"/>
      <c r="AQH411" s="258"/>
      <c r="AQI411" s="258"/>
      <c r="AQJ411" s="258"/>
      <c r="AQK411" s="258"/>
      <c r="AQL411" s="258"/>
      <c r="AQM411" s="258"/>
      <c r="AQN411" s="258"/>
      <c r="AQO411" s="258"/>
      <c r="AQP411" s="258"/>
      <c r="AQQ411" s="258"/>
      <c r="AQR411" s="258"/>
      <c r="AQS411" s="258"/>
      <c r="AQT411" s="258"/>
      <c r="AQU411" s="258"/>
      <c r="AQV411" s="258"/>
      <c r="AQW411" s="258"/>
      <c r="AQX411" s="258"/>
      <c r="AQY411" s="258"/>
      <c r="AQZ411" s="258"/>
      <c r="ARA411" s="258"/>
      <c r="ARB411" s="258"/>
      <c r="ARC411" s="258"/>
      <c r="ARD411" s="258"/>
      <c r="ARE411" s="258"/>
      <c r="ARF411" s="258"/>
      <c r="ARG411" s="258"/>
      <c r="ARH411" s="258"/>
      <c r="ARI411" s="258"/>
      <c r="ARJ411" s="258"/>
      <c r="ARK411" s="258"/>
      <c r="ARL411" s="258"/>
      <c r="ARM411" s="258"/>
      <c r="ARN411" s="258"/>
      <c r="ARO411" s="258"/>
      <c r="ARP411" s="258"/>
      <c r="ARQ411" s="258"/>
      <c r="ARR411" s="258"/>
      <c r="ARS411" s="258"/>
      <c r="ART411" s="258"/>
      <c r="ARU411" s="258"/>
      <c r="ARV411" s="258"/>
      <c r="ARW411" s="258"/>
      <c r="ARX411" s="258"/>
      <c r="ARY411" s="258"/>
      <c r="ARZ411" s="258"/>
      <c r="ASA411" s="258"/>
      <c r="ASB411" s="258"/>
      <c r="ASC411" s="258"/>
      <c r="ASD411" s="258"/>
      <c r="ASE411" s="258"/>
      <c r="ASF411" s="258"/>
      <c r="ASG411" s="258"/>
      <c r="ASH411" s="258"/>
      <c r="ASI411" s="258"/>
      <c r="ASJ411" s="258"/>
      <c r="ASK411" s="258"/>
      <c r="ASL411" s="258"/>
      <c r="ASM411" s="258"/>
      <c r="ASN411" s="258"/>
      <c r="ASO411" s="258"/>
      <c r="ASP411" s="258"/>
      <c r="ASQ411" s="258"/>
      <c r="ASR411" s="258"/>
      <c r="ASS411" s="258"/>
      <c r="AST411" s="258"/>
      <c r="ASU411" s="258"/>
      <c r="ASV411" s="258"/>
      <c r="ASW411" s="258"/>
      <c r="ASX411" s="258"/>
      <c r="ASY411" s="258"/>
      <c r="ASZ411" s="258"/>
      <c r="ATA411" s="258"/>
      <c r="ATB411" s="258"/>
      <c r="ATC411" s="258"/>
      <c r="ATD411" s="258"/>
      <c r="ATE411" s="258"/>
      <c r="ATF411" s="258"/>
      <c r="ATG411" s="258"/>
      <c r="ATH411" s="258"/>
      <c r="ATI411" s="258"/>
      <c r="ATJ411" s="258"/>
      <c r="ATK411" s="258"/>
      <c r="ATL411" s="258"/>
      <c r="ATM411" s="258"/>
      <c r="ATN411" s="258"/>
      <c r="ATO411" s="258"/>
      <c r="ATP411" s="258"/>
      <c r="ATQ411" s="258"/>
      <c r="ATR411" s="258"/>
      <c r="ATS411" s="258"/>
      <c r="ATT411" s="258"/>
      <c r="ATU411" s="258"/>
      <c r="ATV411" s="258"/>
      <c r="ATW411" s="258"/>
      <c r="ATX411" s="258"/>
      <c r="ATY411" s="258"/>
      <c r="ATZ411" s="258"/>
      <c r="AUA411" s="258"/>
      <c r="AUB411" s="258"/>
      <c r="AUC411" s="258"/>
      <c r="AUD411" s="258"/>
      <c r="AUE411" s="258"/>
      <c r="AUF411" s="258"/>
      <c r="AUG411" s="258"/>
      <c r="AUH411" s="258"/>
      <c r="AUI411" s="258"/>
      <c r="AUJ411" s="258"/>
      <c r="AUK411" s="258"/>
      <c r="AUL411" s="258"/>
      <c r="AUM411" s="258"/>
      <c r="AUN411" s="258"/>
      <c r="AUO411" s="258"/>
      <c r="AUP411" s="258"/>
      <c r="AUQ411" s="258"/>
      <c r="AUR411" s="258"/>
      <c r="AUS411" s="258"/>
      <c r="AUT411" s="258"/>
      <c r="AUU411" s="258"/>
      <c r="AUV411" s="258"/>
      <c r="AUW411" s="258"/>
      <c r="AUX411" s="258"/>
      <c r="AUY411" s="258"/>
      <c r="AUZ411" s="258"/>
      <c r="AVA411" s="258"/>
      <c r="AVB411" s="258"/>
      <c r="AVC411" s="258"/>
      <c r="AVD411" s="258"/>
      <c r="AVE411" s="258"/>
      <c r="AVF411" s="258"/>
      <c r="AVG411" s="258"/>
      <c r="AVH411" s="258"/>
      <c r="AVI411" s="258"/>
      <c r="AVJ411" s="258"/>
      <c r="AVK411" s="258"/>
      <c r="AVL411" s="258"/>
      <c r="AVM411" s="258"/>
      <c r="AVN411" s="258"/>
      <c r="AVO411" s="258"/>
      <c r="AVP411" s="258"/>
      <c r="AVQ411" s="258"/>
      <c r="AVR411" s="258"/>
      <c r="AVS411" s="258"/>
      <c r="AVT411" s="258"/>
      <c r="AVU411" s="258"/>
      <c r="AVV411" s="258"/>
      <c r="AVW411" s="258"/>
      <c r="AVX411" s="258"/>
      <c r="AVY411" s="258"/>
      <c r="AVZ411" s="258"/>
      <c r="AWA411" s="258"/>
      <c r="AWB411" s="258"/>
      <c r="AWC411" s="258"/>
      <c r="AWD411" s="258"/>
      <c r="AWE411" s="258"/>
      <c r="AWF411" s="258"/>
      <c r="AWG411" s="258"/>
      <c r="AWH411" s="258"/>
      <c r="AWI411" s="258"/>
      <c r="AWJ411" s="258"/>
      <c r="AWK411" s="258"/>
      <c r="AWL411" s="258"/>
      <c r="AWM411" s="258"/>
      <c r="AWN411" s="258"/>
      <c r="AWO411" s="258"/>
      <c r="AWP411" s="258"/>
      <c r="AWQ411" s="258"/>
      <c r="AWR411" s="258"/>
      <c r="AWS411" s="258"/>
      <c r="AWT411" s="258"/>
      <c r="AWU411" s="258"/>
      <c r="AWV411" s="258"/>
      <c r="AWW411" s="258"/>
      <c r="AWX411" s="258"/>
      <c r="AWY411" s="258"/>
      <c r="AWZ411" s="258"/>
      <c r="AXA411" s="258"/>
      <c r="AXB411" s="258"/>
      <c r="AXC411" s="258"/>
      <c r="AXD411" s="258"/>
      <c r="AXE411" s="258"/>
      <c r="AXF411" s="258"/>
      <c r="AXG411" s="258"/>
      <c r="AXH411" s="258"/>
      <c r="AXI411" s="258"/>
      <c r="AXJ411" s="258"/>
      <c r="AXK411" s="258"/>
      <c r="AXL411" s="258"/>
      <c r="AXM411" s="258"/>
      <c r="AXN411" s="258"/>
      <c r="AXO411" s="258"/>
      <c r="AXP411" s="258"/>
      <c r="AXQ411" s="258"/>
      <c r="AXR411" s="258"/>
      <c r="AXS411" s="258"/>
      <c r="AXT411" s="258"/>
      <c r="AXU411" s="258"/>
      <c r="AXV411" s="258"/>
      <c r="AXW411" s="258"/>
      <c r="AXX411" s="258"/>
      <c r="AXY411" s="258"/>
      <c r="AXZ411" s="258"/>
      <c r="AYA411" s="258"/>
      <c r="AYB411" s="258"/>
      <c r="AYC411" s="258"/>
      <c r="AYD411" s="258"/>
      <c r="AYE411" s="258"/>
      <c r="AYF411" s="258"/>
      <c r="AYG411" s="258"/>
      <c r="AYH411" s="258"/>
      <c r="AYI411" s="258"/>
      <c r="AYJ411" s="258"/>
      <c r="AYK411" s="258"/>
      <c r="AYL411" s="258"/>
      <c r="AYM411" s="258"/>
      <c r="AYN411" s="258"/>
      <c r="AYO411" s="258"/>
      <c r="AYP411" s="258"/>
      <c r="AYQ411" s="258"/>
      <c r="AYR411" s="258"/>
      <c r="AYS411" s="258"/>
      <c r="AYT411" s="258"/>
      <c r="AYU411" s="258"/>
      <c r="AYV411" s="258"/>
      <c r="AYW411" s="258"/>
      <c r="AYX411" s="258"/>
      <c r="AYY411" s="258"/>
      <c r="AYZ411" s="258"/>
      <c r="AZA411" s="258"/>
      <c r="AZB411" s="258"/>
      <c r="AZC411" s="258"/>
      <c r="AZD411" s="258"/>
      <c r="AZE411" s="258"/>
      <c r="AZF411" s="258"/>
      <c r="AZG411" s="258"/>
      <c r="AZH411" s="258"/>
      <c r="AZI411" s="258"/>
      <c r="AZJ411" s="258"/>
      <c r="AZK411" s="258"/>
      <c r="AZL411" s="258"/>
      <c r="AZM411" s="258"/>
      <c r="AZN411" s="258"/>
      <c r="AZO411" s="258"/>
      <c r="AZP411" s="258"/>
      <c r="AZQ411" s="258"/>
      <c r="AZR411" s="258"/>
      <c r="AZS411" s="258"/>
      <c r="AZT411" s="258"/>
      <c r="AZU411" s="258"/>
      <c r="AZV411" s="258"/>
      <c r="AZW411" s="258"/>
      <c r="AZX411" s="258"/>
      <c r="AZY411" s="258"/>
      <c r="AZZ411" s="258"/>
      <c r="BAA411" s="258"/>
      <c r="BAB411" s="258"/>
      <c r="BAC411" s="258"/>
      <c r="BAD411" s="258"/>
      <c r="BAE411" s="258"/>
      <c r="BAF411" s="258"/>
      <c r="BAG411" s="258"/>
      <c r="BAH411" s="258"/>
      <c r="BAI411" s="258"/>
      <c r="BAJ411" s="258"/>
      <c r="BAK411" s="258"/>
      <c r="BAL411" s="258"/>
      <c r="BAM411" s="258"/>
      <c r="BAN411" s="258"/>
      <c r="BAO411" s="258"/>
      <c r="BAP411" s="258"/>
      <c r="BAQ411" s="258"/>
      <c r="BAR411" s="258"/>
      <c r="BAS411" s="258"/>
      <c r="BAT411" s="258"/>
      <c r="BAU411" s="258"/>
      <c r="BAV411" s="258"/>
      <c r="BAW411" s="258"/>
      <c r="BAX411" s="258"/>
      <c r="BAY411" s="258"/>
      <c r="BAZ411" s="258"/>
      <c r="BBA411" s="258"/>
      <c r="BBB411" s="258"/>
      <c r="BBC411" s="258"/>
      <c r="BBD411" s="258"/>
      <c r="BBE411" s="258"/>
      <c r="BBF411" s="258"/>
      <c r="BBG411" s="258"/>
      <c r="BBH411" s="258"/>
      <c r="BBI411" s="258"/>
      <c r="BBJ411" s="258"/>
      <c r="BBK411" s="258"/>
      <c r="BBL411" s="258"/>
      <c r="BBM411" s="258"/>
      <c r="BBN411" s="258"/>
      <c r="BBO411" s="258"/>
      <c r="BBP411" s="258"/>
      <c r="BBQ411" s="258"/>
      <c r="BBR411" s="258"/>
      <c r="BBS411" s="258"/>
      <c r="BBT411" s="258"/>
      <c r="BBU411" s="258"/>
      <c r="BBV411" s="258"/>
      <c r="BBW411" s="258"/>
      <c r="BBX411" s="258"/>
      <c r="BBY411" s="258"/>
      <c r="BBZ411" s="258"/>
      <c r="BCA411" s="258"/>
      <c r="BCB411" s="258"/>
      <c r="BCC411" s="258"/>
      <c r="BCD411" s="258"/>
      <c r="BCE411" s="258"/>
      <c r="BCF411" s="258"/>
      <c r="BCG411" s="258"/>
      <c r="BCH411" s="258"/>
      <c r="BCI411" s="258"/>
      <c r="BCJ411" s="258"/>
      <c r="BCK411" s="258"/>
      <c r="BCL411" s="258"/>
      <c r="BCM411" s="258"/>
      <c r="BCN411" s="258"/>
      <c r="BCO411" s="258"/>
      <c r="BCP411" s="258"/>
      <c r="BCQ411" s="258"/>
      <c r="BCR411" s="258"/>
      <c r="BCS411" s="258"/>
      <c r="BCT411" s="258"/>
      <c r="BCU411" s="258"/>
      <c r="BCV411" s="258"/>
      <c r="BCW411" s="258"/>
      <c r="BCX411" s="258"/>
      <c r="BCY411" s="258"/>
      <c r="BCZ411" s="258"/>
      <c r="BDA411" s="258"/>
      <c r="BDB411" s="258"/>
      <c r="BDC411" s="258"/>
      <c r="BDD411" s="258"/>
      <c r="BDE411" s="258"/>
      <c r="BDF411" s="258"/>
      <c r="BDG411" s="258"/>
      <c r="BDH411" s="258"/>
      <c r="BDI411" s="258"/>
      <c r="BDJ411" s="258"/>
      <c r="BDK411" s="258"/>
      <c r="BDL411" s="258"/>
      <c r="BDM411" s="258"/>
      <c r="BDN411" s="258"/>
      <c r="BDO411" s="258"/>
      <c r="BDP411" s="258"/>
      <c r="BDQ411" s="258"/>
      <c r="BDR411" s="258"/>
      <c r="BDS411" s="258"/>
      <c r="BDT411" s="258"/>
      <c r="BDU411" s="258"/>
      <c r="BDV411" s="258"/>
      <c r="BDW411" s="258"/>
      <c r="BDX411" s="258"/>
      <c r="BDY411" s="258"/>
      <c r="BDZ411" s="258"/>
      <c r="BEA411" s="258"/>
      <c r="BEB411" s="258"/>
      <c r="BEC411" s="258"/>
      <c r="BED411" s="258"/>
      <c r="BEE411" s="258"/>
      <c r="BEF411" s="258"/>
      <c r="BEG411" s="258"/>
      <c r="BEH411" s="258"/>
      <c r="BEI411" s="258"/>
      <c r="BEJ411" s="258"/>
      <c r="BEK411" s="258"/>
      <c r="BEL411" s="258"/>
      <c r="BEM411" s="258"/>
      <c r="BEN411" s="258"/>
      <c r="BEO411" s="258"/>
      <c r="BEP411" s="258"/>
      <c r="BEQ411" s="258"/>
      <c r="BER411" s="258"/>
      <c r="BES411" s="258"/>
      <c r="BET411" s="258"/>
      <c r="BEU411" s="258"/>
      <c r="BEV411" s="258"/>
      <c r="BEW411" s="258"/>
      <c r="BEX411" s="258"/>
      <c r="BEY411" s="258"/>
      <c r="BEZ411" s="258"/>
      <c r="BFA411" s="258"/>
      <c r="BFB411" s="258"/>
      <c r="BFC411" s="258"/>
      <c r="BFD411" s="258"/>
      <c r="BFE411" s="258"/>
      <c r="BFF411" s="258"/>
      <c r="BFG411" s="258"/>
      <c r="BFH411" s="258"/>
      <c r="BFI411" s="258"/>
      <c r="BFJ411" s="258"/>
      <c r="BFK411" s="258"/>
      <c r="BFL411" s="258"/>
      <c r="BFM411" s="258"/>
      <c r="BFN411" s="258"/>
      <c r="BFO411" s="258"/>
      <c r="BFP411" s="258"/>
      <c r="BFQ411" s="258"/>
      <c r="BFR411" s="258"/>
      <c r="BFS411" s="258"/>
      <c r="BFT411" s="258"/>
      <c r="BFU411" s="258"/>
      <c r="BFV411" s="258"/>
      <c r="BFW411" s="258"/>
      <c r="BFX411" s="258"/>
      <c r="BFY411" s="258"/>
      <c r="BFZ411" s="258"/>
      <c r="BGA411" s="258"/>
      <c r="BGB411" s="258"/>
      <c r="BGC411" s="258"/>
      <c r="BGD411" s="258"/>
      <c r="BGE411" s="258"/>
      <c r="BGF411" s="258"/>
      <c r="BGG411" s="258"/>
      <c r="BGH411" s="258"/>
      <c r="BGI411" s="258"/>
      <c r="BGJ411" s="258"/>
      <c r="BGK411" s="258"/>
      <c r="BGL411" s="258"/>
      <c r="BGM411" s="258"/>
      <c r="BGN411" s="258"/>
      <c r="BGO411" s="258"/>
      <c r="BGP411" s="258"/>
      <c r="BGQ411" s="258"/>
      <c r="BGR411" s="258"/>
      <c r="BGS411" s="258"/>
      <c r="BGT411" s="258"/>
      <c r="BGU411" s="258"/>
      <c r="BGV411" s="258"/>
      <c r="BGW411" s="258"/>
      <c r="BGX411" s="258"/>
      <c r="BGY411" s="258"/>
      <c r="BGZ411" s="258"/>
      <c r="BHA411" s="258"/>
      <c r="BHB411" s="258"/>
      <c r="BHC411" s="258"/>
      <c r="BHD411" s="258"/>
      <c r="BHE411" s="258"/>
      <c r="BHF411" s="258"/>
      <c r="BHG411" s="258"/>
      <c r="BHH411" s="258"/>
      <c r="BHI411" s="258"/>
      <c r="BHJ411" s="258"/>
      <c r="BHK411" s="258"/>
      <c r="BHL411" s="258"/>
      <c r="BHM411" s="258"/>
      <c r="BHN411" s="258"/>
      <c r="BHO411" s="258"/>
      <c r="BHP411" s="258"/>
      <c r="BHQ411" s="258"/>
      <c r="BHR411" s="258"/>
      <c r="BHS411" s="258"/>
      <c r="BHT411" s="258"/>
      <c r="BHU411" s="258"/>
      <c r="BHV411" s="258"/>
      <c r="BHW411" s="258"/>
      <c r="BHX411" s="258"/>
      <c r="BHY411" s="258"/>
      <c r="BHZ411" s="258"/>
      <c r="BIA411" s="258"/>
      <c r="BIB411" s="258"/>
      <c r="BIC411" s="258"/>
      <c r="BID411" s="258"/>
      <c r="BIE411" s="258"/>
      <c r="BIF411" s="258"/>
      <c r="BIG411" s="258"/>
      <c r="BIH411" s="258"/>
      <c r="BII411" s="258"/>
      <c r="BIJ411" s="258"/>
      <c r="BIK411" s="258"/>
      <c r="BIL411" s="258"/>
      <c r="BIM411" s="258"/>
      <c r="BIN411" s="258"/>
      <c r="BIO411" s="258"/>
      <c r="BIP411" s="258"/>
      <c r="BIQ411" s="258"/>
      <c r="BIR411" s="258"/>
      <c r="BIS411" s="258"/>
      <c r="BIT411" s="258"/>
      <c r="BIU411" s="258"/>
      <c r="BIV411" s="258"/>
      <c r="BIW411" s="258"/>
      <c r="BIX411" s="258"/>
      <c r="BIY411" s="258"/>
      <c r="BIZ411" s="258"/>
      <c r="BJA411" s="258"/>
      <c r="BJB411" s="258"/>
      <c r="BJC411" s="258"/>
      <c r="BJD411" s="258"/>
      <c r="BJE411" s="258"/>
      <c r="BJF411" s="258"/>
      <c r="BJG411" s="258"/>
      <c r="BJH411" s="258"/>
      <c r="BJI411" s="258"/>
      <c r="BJJ411" s="258"/>
      <c r="BJK411" s="258"/>
      <c r="BJL411" s="258"/>
      <c r="BJM411" s="258"/>
      <c r="BJN411" s="258"/>
      <c r="BJO411" s="258"/>
      <c r="BJP411" s="258"/>
      <c r="BJQ411" s="258"/>
      <c r="BJR411" s="258"/>
      <c r="BJS411" s="258"/>
      <c r="BJT411" s="258"/>
      <c r="BJU411" s="258"/>
      <c r="BJV411" s="258"/>
      <c r="BJW411" s="258"/>
      <c r="BJX411" s="258"/>
      <c r="BJY411" s="258"/>
      <c r="BJZ411" s="258"/>
      <c r="BKA411" s="258"/>
      <c r="BKB411" s="258"/>
      <c r="BKC411" s="258"/>
      <c r="BKD411" s="258"/>
      <c r="BKE411" s="258"/>
      <c r="BKF411" s="258"/>
      <c r="BKG411" s="258"/>
      <c r="BKH411" s="258"/>
      <c r="BKI411" s="258"/>
      <c r="BKJ411" s="258"/>
      <c r="BKK411" s="258"/>
      <c r="BKL411" s="258"/>
      <c r="BKM411" s="258"/>
      <c r="BKN411" s="258"/>
      <c r="BKO411" s="258"/>
      <c r="BKP411" s="258"/>
      <c r="BKQ411" s="258"/>
      <c r="BKR411" s="258"/>
      <c r="BKS411" s="258"/>
      <c r="BKT411" s="258"/>
      <c r="BKU411" s="258"/>
      <c r="BKV411" s="258"/>
      <c r="BKW411" s="258"/>
      <c r="BKX411" s="258"/>
      <c r="BKY411" s="258"/>
      <c r="BKZ411" s="258"/>
      <c r="BLA411" s="258"/>
      <c r="BLB411" s="258"/>
      <c r="BLC411" s="258"/>
      <c r="BLD411" s="258"/>
      <c r="BLE411" s="258"/>
      <c r="BLF411" s="258"/>
      <c r="BLG411" s="258"/>
      <c r="BLH411" s="258"/>
      <c r="BLI411" s="258"/>
      <c r="BLJ411" s="258"/>
      <c r="BLK411" s="258"/>
      <c r="BLL411" s="258"/>
      <c r="BLM411" s="258"/>
      <c r="BLN411" s="258"/>
      <c r="BLO411" s="258"/>
      <c r="BLP411" s="258"/>
      <c r="BLQ411" s="258"/>
      <c r="BLR411" s="258"/>
      <c r="BLS411" s="258"/>
      <c r="BLT411" s="258"/>
      <c r="BLU411" s="258"/>
      <c r="BLV411" s="258"/>
      <c r="BLW411" s="258"/>
      <c r="BLX411" s="258"/>
      <c r="BLY411" s="258"/>
      <c r="BLZ411" s="258"/>
      <c r="BMA411" s="258"/>
      <c r="BMB411" s="258"/>
      <c r="BMC411" s="258"/>
      <c r="BMD411" s="258"/>
      <c r="BME411" s="258"/>
      <c r="BMF411" s="258"/>
      <c r="BMG411" s="258"/>
      <c r="BMH411" s="258"/>
      <c r="BMI411" s="258"/>
      <c r="BMJ411" s="258"/>
      <c r="BMK411" s="258"/>
      <c r="BML411" s="258"/>
      <c r="BMM411" s="258"/>
      <c r="BMN411" s="258"/>
      <c r="BMO411" s="258"/>
      <c r="BMP411" s="258"/>
      <c r="BMQ411" s="258"/>
      <c r="BMR411" s="258"/>
      <c r="BMS411" s="258"/>
      <c r="BMT411" s="258"/>
      <c r="BMU411" s="258"/>
      <c r="BMV411" s="258"/>
      <c r="BMW411" s="258"/>
      <c r="BMX411" s="258"/>
      <c r="BMY411" s="258"/>
      <c r="BMZ411" s="258"/>
      <c r="BNA411" s="258"/>
      <c r="BNB411" s="258"/>
      <c r="BNC411" s="258"/>
      <c r="BND411" s="258"/>
      <c r="BNE411" s="258"/>
      <c r="BNF411" s="258"/>
      <c r="BNG411" s="258"/>
      <c r="BNH411" s="258"/>
      <c r="BNI411" s="258"/>
      <c r="BNJ411" s="258"/>
      <c r="BNK411" s="258"/>
      <c r="BNL411" s="258"/>
      <c r="BNM411" s="258"/>
      <c r="BNN411" s="258"/>
      <c r="BNO411" s="258"/>
      <c r="BNP411" s="258"/>
      <c r="BNQ411" s="258"/>
      <c r="BNR411" s="258"/>
      <c r="BNS411" s="258"/>
      <c r="BNT411" s="258"/>
      <c r="BNU411" s="258"/>
      <c r="BNV411" s="258"/>
      <c r="BNW411" s="258"/>
      <c r="BNX411" s="258"/>
      <c r="BNY411" s="258"/>
      <c r="BNZ411" s="258"/>
      <c r="BOA411" s="258"/>
      <c r="BOB411" s="258"/>
      <c r="BOC411" s="258"/>
      <c r="BOD411" s="258"/>
      <c r="BOE411" s="258"/>
      <c r="BOF411" s="258"/>
      <c r="BOG411" s="258"/>
      <c r="BOH411" s="258"/>
      <c r="BOI411" s="258"/>
      <c r="BOJ411" s="258"/>
      <c r="BOK411" s="258"/>
      <c r="BOL411" s="258"/>
      <c r="BOM411" s="258"/>
      <c r="BON411" s="258"/>
      <c r="BOO411" s="258"/>
      <c r="BOP411" s="258"/>
      <c r="BOQ411" s="258"/>
      <c r="BOR411" s="258"/>
      <c r="BOS411" s="258"/>
      <c r="BOT411" s="258"/>
      <c r="BOU411" s="258"/>
      <c r="BOV411" s="258"/>
      <c r="BOW411" s="258"/>
      <c r="BOX411" s="258"/>
      <c r="BOY411" s="258"/>
      <c r="BOZ411" s="258"/>
      <c r="BPA411" s="258"/>
      <c r="BPB411" s="258"/>
      <c r="BPC411" s="258"/>
      <c r="BPD411" s="258"/>
      <c r="BPE411" s="258"/>
      <c r="BPF411" s="258"/>
      <c r="BPG411" s="258"/>
      <c r="BPH411" s="258"/>
      <c r="BPI411" s="258"/>
      <c r="BPJ411" s="258"/>
      <c r="BPK411" s="258"/>
      <c r="BPL411" s="258"/>
      <c r="BPM411" s="258"/>
      <c r="BPN411" s="258"/>
      <c r="BPO411" s="258"/>
      <c r="BPP411" s="258"/>
      <c r="BPQ411" s="258"/>
      <c r="BPR411" s="258"/>
      <c r="BPS411" s="258"/>
      <c r="BPT411" s="258"/>
      <c r="BPU411" s="258"/>
      <c r="BPV411" s="258"/>
      <c r="BPW411" s="258"/>
      <c r="BPX411" s="258"/>
      <c r="BPY411" s="258"/>
      <c r="BPZ411" s="258"/>
      <c r="BQA411" s="258"/>
      <c r="BQB411" s="258"/>
      <c r="BQC411" s="258"/>
      <c r="BQD411" s="258"/>
      <c r="BQE411" s="258"/>
      <c r="BQF411" s="258"/>
      <c r="BQG411" s="258"/>
      <c r="BQH411" s="258"/>
      <c r="BQI411" s="258"/>
      <c r="BQJ411" s="258"/>
      <c r="BQK411" s="258"/>
      <c r="BQL411" s="258"/>
      <c r="BQM411" s="258"/>
      <c r="BQN411" s="258"/>
      <c r="BQO411" s="258"/>
      <c r="BQP411" s="258"/>
      <c r="BQQ411" s="258"/>
      <c r="BQR411" s="258"/>
      <c r="BQS411" s="258"/>
      <c r="BQT411" s="258"/>
      <c r="BQU411" s="258"/>
      <c r="BQV411" s="258"/>
      <c r="BQW411" s="258"/>
      <c r="BQX411" s="258"/>
      <c r="BQY411" s="258"/>
      <c r="BQZ411" s="258"/>
      <c r="BRA411" s="258"/>
      <c r="BRB411" s="258"/>
      <c r="BRC411" s="258"/>
      <c r="BRD411" s="258"/>
      <c r="BRE411" s="258"/>
      <c r="BRF411" s="258"/>
      <c r="BRG411" s="258"/>
      <c r="BRH411" s="258"/>
      <c r="BRI411" s="258"/>
      <c r="BRJ411" s="258"/>
      <c r="BRK411" s="258"/>
      <c r="BRL411" s="258"/>
      <c r="BRM411" s="258"/>
      <c r="BRN411" s="258"/>
      <c r="BRO411" s="258"/>
      <c r="BRP411" s="258"/>
      <c r="BRQ411" s="258"/>
      <c r="BRR411" s="258"/>
      <c r="BRS411" s="258"/>
      <c r="BRT411" s="258"/>
      <c r="BRU411" s="258"/>
      <c r="BRV411" s="258"/>
      <c r="BRW411" s="258"/>
      <c r="BRX411" s="258"/>
      <c r="BRY411" s="258"/>
      <c r="BRZ411" s="258"/>
      <c r="BSA411" s="258"/>
      <c r="BSB411" s="258"/>
      <c r="BSC411" s="258"/>
      <c r="BSD411" s="258"/>
      <c r="BSE411" s="258"/>
      <c r="BSF411" s="258"/>
      <c r="BSG411" s="258"/>
      <c r="BSH411" s="258"/>
      <c r="BSI411" s="258"/>
      <c r="BSJ411" s="258"/>
      <c r="BSK411" s="258"/>
      <c r="BSL411" s="258"/>
      <c r="BSM411" s="258"/>
      <c r="BSN411" s="258"/>
      <c r="BSO411" s="258"/>
      <c r="BSP411" s="258"/>
      <c r="BSQ411" s="258"/>
      <c r="BSR411" s="258"/>
      <c r="BSS411" s="258"/>
      <c r="BST411" s="258"/>
      <c r="BSU411" s="258"/>
      <c r="BSV411" s="258"/>
      <c r="BSW411" s="258"/>
      <c r="BSX411" s="258"/>
      <c r="BSY411" s="258"/>
      <c r="BSZ411" s="258"/>
      <c r="BTA411" s="258"/>
      <c r="BTB411" s="258"/>
      <c r="BTC411" s="258"/>
      <c r="BTD411" s="258"/>
      <c r="BTE411" s="258"/>
      <c r="BTF411" s="258"/>
      <c r="BTG411" s="258"/>
      <c r="BTH411" s="258"/>
      <c r="BTI411" s="258"/>
      <c r="BTJ411" s="258"/>
      <c r="BTK411" s="258"/>
      <c r="BTL411" s="258"/>
      <c r="BTM411" s="258"/>
      <c r="BTN411" s="258"/>
      <c r="BTO411" s="258"/>
      <c r="BTP411" s="258"/>
      <c r="BTQ411" s="258"/>
      <c r="BTR411" s="258"/>
      <c r="BTS411" s="258"/>
      <c r="BTT411" s="258"/>
      <c r="BTU411" s="258"/>
      <c r="BTV411" s="258"/>
      <c r="BTW411" s="258"/>
      <c r="BTX411" s="258"/>
      <c r="BTY411" s="258"/>
      <c r="BTZ411" s="258"/>
      <c r="BUA411" s="258"/>
      <c r="BUB411" s="258"/>
      <c r="BUC411" s="258"/>
      <c r="BUD411" s="258"/>
      <c r="BUE411" s="258"/>
      <c r="BUF411" s="258"/>
      <c r="BUG411" s="258"/>
      <c r="BUH411" s="258"/>
      <c r="BUI411" s="258"/>
      <c r="BUJ411" s="258"/>
      <c r="BUK411" s="258"/>
      <c r="BUL411" s="258"/>
      <c r="BUM411" s="258"/>
      <c r="BUN411" s="258"/>
      <c r="BUO411" s="258"/>
      <c r="BUP411" s="258"/>
      <c r="BUQ411" s="258"/>
      <c r="BUR411" s="258"/>
      <c r="BUS411" s="258"/>
      <c r="BUT411" s="258"/>
      <c r="BUU411" s="258"/>
      <c r="BUV411" s="258"/>
      <c r="BUW411" s="258"/>
      <c r="BUX411" s="258"/>
      <c r="BUY411" s="258"/>
      <c r="BUZ411" s="258"/>
      <c r="BVA411" s="258"/>
      <c r="BVB411" s="258"/>
      <c r="BVC411" s="258"/>
      <c r="BVD411" s="258"/>
      <c r="BVE411" s="258"/>
      <c r="BVF411" s="258"/>
      <c r="BVG411" s="258"/>
      <c r="BVH411" s="258"/>
      <c r="BVI411" s="258"/>
      <c r="BVJ411" s="258"/>
      <c r="BVK411" s="258"/>
      <c r="BVL411" s="258"/>
      <c r="BVM411" s="258"/>
      <c r="BVN411" s="258"/>
      <c r="BVO411" s="258"/>
      <c r="BVP411" s="258"/>
      <c r="BVQ411" s="258"/>
      <c r="BVR411" s="258"/>
      <c r="BVS411" s="258"/>
      <c r="BVT411" s="258"/>
      <c r="BVU411" s="258"/>
      <c r="BVV411" s="258"/>
      <c r="BVW411" s="258"/>
      <c r="BVX411" s="258"/>
      <c r="BVY411" s="258"/>
      <c r="BVZ411" s="258"/>
      <c r="BWA411" s="258"/>
      <c r="BWB411" s="258"/>
      <c r="BWC411" s="258"/>
      <c r="BWD411" s="258"/>
      <c r="BWE411" s="258"/>
      <c r="BWF411" s="258"/>
      <c r="BWG411" s="258"/>
      <c r="BWH411" s="258"/>
      <c r="BWI411" s="258"/>
      <c r="BWJ411" s="258"/>
      <c r="BWK411" s="258"/>
      <c r="BWL411" s="258"/>
      <c r="BWM411" s="258"/>
      <c r="BWN411" s="258"/>
      <c r="BWO411" s="258"/>
      <c r="BWP411" s="258"/>
      <c r="BWQ411" s="258"/>
      <c r="BWR411" s="258"/>
      <c r="BWS411" s="258"/>
      <c r="BWT411" s="258"/>
      <c r="BWU411" s="258"/>
      <c r="BWV411" s="258"/>
      <c r="BWW411" s="258"/>
      <c r="BWX411" s="258"/>
      <c r="BWY411" s="258"/>
      <c r="BWZ411" s="258"/>
      <c r="BXA411" s="258"/>
      <c r="BXB411" s="258"/>
      <c r="BXC411" s="258"/>
      <c r="BXD411" s="258"/>
      <c r="BXE411" s="258"/>
      <c r="BXF411" s="258"/>
      <c r="BXG411" s="258"/>
      <c r="BXH411" s="258"/>
      <c r="BXI411" s="258"/>
      <c r="BXJ411" s="258"/>
      <c r="BXK411" s="258"/>
      <c r="BXL411" s="258"/>
      <c r="BXM411" s="258"/>
      <c r="BXN411" s="258"/>
      <c r="BXO411" s="258"/>
      <c r="BXP411" s="258"/>
      <c r="BXQ411" s="258"/>
      <c r="BXR411" s="258"/>
      <c r="BXS411" s="258"/>
      <c r="BXT411" s="258"/>
      <c r="BXU411" s="258"/>
      <c r="BXV411" s="258"/>
      <c r="BXW411" s="258"/>
      <c r="BXX411" s="258"/>
      <c r="BXY411" s="258"/>
      <c r="BXZ411" s="258"/>
      <c r="BYA411" s="258"/>
      <c r="BYB411" s="258"/>
      <c r="BYC411" s="258"/>
      <c r="BYD411" s="258"/>
      <c r="BYE411" s="258"/>
      <c r="BYF411" s="258"/>
      <c r="BYG411" s="258"/>
      <c r="BYH411" s="258"/>
      <c r="BYI411" s="258"/>
      <c r="BYJ411" s="258"/>
      <c r="BYK411" s="258"/>
      <c r="BYL411" s="258"/>
      <c r="BYM411" s="258"/>
      <c r="BYN411" s="258"/>
      <c r="BYO411" s="258"/>
      <c r="BYP411" s="258"/>
      <c r="BYQ411" s="258"/>
      <c r="BYR411" s="258"/>
      <c r="BYS411" s="258"/>
      <c r="BYT411" s="258"/>
      <c r="BYU411" s="258"/>
      <c r="BYV411" s="258"/>
      <c r="BYW411" s="258"/>
      <c r="BYX411" s="258"/>
      <c r="BYY411" s="258"/>
      <c r="BYZ411" s="258"/>
      <c r="BZA411" s="258"/>
      <c r="BZB411" s="258"/>
      <c r="BZC411" s="258"/>
      <c r="BZD411" s="258"/>
      <c r="BZE411" s="258"/>
      <c r="BZF411" s="258"/>
      <c r="BZG411" s="258"/>
      <c r="BZH411" s="258"/>
      <c r="BZI411" s="258"/>
      <c r="BZJ411" s="258"/>
      <c r="BZK411" s="258"/>
      <c r="BZL411" s="258"/>
      <c r="BZM411" s="258"/>
      <c r="BZN411" s="258"/>
      <c r="BZO411" s="258"/>
      <c r="BZP411" s="258"/>
      <c r="BZQ411" s="258"/>
      <c r="BZR411" s="258"/>
      <c r="BZS411" s="258"/>
      <c r="BZT411" s="258"/>
      <c r="BZU411" s="258"/>
      <c r="BZV411" s="258"/>
      <c r="BZW411" s="258"/>
      <c r="BZX411" s="258"/>
      <c r="BZY411" s="258"/>
      <c r="BZZ411" s="258"/>
      <c r="CAA411" s="258"/>
      <c r="CAB411" s="258"/>
      <c r="CAC411" s="258"/>
      <c r="CAD411" s="258"/>
      <c r="CAE411" s="258"/>
      <c r="CAF411" s="258"/>
      <c r="CAG411" s="258"/>
      <c r="CAH411" s="258"/>
      <c r="CAI411" s="258"/>
      <c r="CAJ411" s="258"/>
      <c r="CAK411" s="258"/>
      <c r="CAL411" s="258"/>
      <c r="CAM411" s="258"/>
      <c r="CAN411" s="258"/>
      <c r="CAO411" s="258"/>
      <c r="CAP411" s="258"/>
      <c r="CAQ411" s="258"/>
      <c r="CAR411" s="258"/>
      <c r="CAS411" s="258"/>
      <c r="CAT411" s="258"/>
      <c r="CAU411" s="258"/>
      <c r="CAV411" s="258"/>
      <c r="CAW411" s="258"/>
      <c r="CAX411" s="258"/>
      <c r="CAY411" s="258"/>
      <c r="CAZ411" s="258"/>
      <c r="CBA411" s="258"/>
      <c r="CBB411" s="258"/>
      <c r="CBC411" s="258"/>
      <c r="CBD411" s="258"/>
      <c r="CBE411" s="258"/>
      <c r="CBF411" s="258"/>
      <c r="CBG411" s="258"/>
      <c r="CBH411" s="258"/>
      <c r="CBI411" s="258"/>
      <c r="CBJ411" s="258"/>
      <c r="CBK411" s="258"/>
      <c r="CBL411" s="258"/>
      <c r="CBM411" s="258"/>
      <c r="CBN411" s="258"/>
      <c r="CBO411" s="258"/>
      <c r="CBP411" s="258"/>
      <c r="CBQ411" s="258"/>
      <c r="CBR411" s="258"/>
      <c r="CBS411" s="258"/>
      <c r="CBT411" s="258"/>
      <c r="CBU411" s="258"/>
      <c r="CBV411" s="258"/>
      <c r="CBW411" s="258"/>
      <c r="CBX411" s="258"/>
      <c r="CBY411" s="258"/>
      <c r="CBZ411" s="258"/>
      <c r="CCA411" s="258"/>
      <c r="CCB411" s="258"/>
      <c r="CCC411" s="258"/>
      <c r="CCD411" s="258"/>
      <c r="CCE411" s="258"/>
      <c r="CCF411" s="258"/>
      <c r="CCG411" s="258"/>
      <c r="CCH411" s="258"/>
      <c r="CCI411" s="258"/>
      <c r="CCJ411" s="258"/>
      <c r="CCK411" s="258"/>
      <c r="CCL411" s="258"/>
      <c r="CCM411" s="258"/>
      <c r="CCN411" s="258"/>
      <c r="CCO411" s="258"/>
      <c r="CCP411" s="258"/>
      <c r="CCQ411" s="258"/>
      <c r="CCR411" s="258"/>
      <c r="CCS411" s="258"/>
      <c r="CCT411" s="258"/>
      <c r="CCU411" s="258"/>
      <c r="CCV411" s="258"/>
      <c r="CCW411" s="258"/>
      <c r="CCX411" s="258"/>
      <c r="CCY411" s="258"/>
      <c r="CCZ411" s="258"/>
      <c r="CDA411" s="258"/>
      <c r="CDB411" s="258"/>
      <c r="CDC411" s="258"/>
      <c r="CDD411" s="258"/>
      <c r="CDE411" s="258"/>
      <c r="CDF411" s="258"/>
      <c r="CDG411" s="258"/>
      <c r="CDH411" s="258"/>
      <c r="CDI411" s="258"/>
      <c r="CDJ411" s="258"/>
      <c r="CDK411" s="258"/>
      <c r="CDL411" s="258"/>
      <c r="CDM411" s="258"/>
      <c r="CDN411" s="258"/>
      <c r="CDO411" s="258"/>
      <c r="CDP411" s="258"/>
      <c r="CDQ411" s="258"/>
      <c r="CDR411" s="258"/>
      <c r="CDS411" s="258"/>
      <c r="CDT411" s="258"/>
      <c r="CDU411" s="258"/>
      <c r="CDV411" s="258"/>
      <c r="CDW411" s="258"/>
      <c r="CDX411" s="258"/>
      <c r="CDY411" s="258"/>
      <c r="CDZ411" s="258"/>
      <c r="CEA411" s="258"/>
      <c r="CEB411" s="258"/>
      <c r="CEC411" s="258"/>
      <c r="CED411" s="258"/>
      <c r="CEE411" s="258"/>
      <c r="CEF411" s="258"/>
      <c r="CEG411" s="258"/>
      <c r="CEH411" s="258"/>
      <c r="CEI411" s="258"/>
      <c r="CEJ411" s="258"/>
      <c r="CEK411" s="258"/>
      <c r="CEL411" s="258"/>
      <c r="CEM411" s="258"/>
      <c r="CEN411" s="258"/>
      <c r="CEO411" s="258"/>
      <c r="CEP411" s="258"/>
      <c r="CEQ411" s="258"/>
      <c r="CER411" s="258"/>
      <c r="CES411" s="258"/>
      <c r="CET411" s="258"/>
      <c r="CEU411" s="258"/>
      <c r="CEV411" s="258"/>
      <c r="CEW411" s="258"/>
      <c r="CEX411" s="258"/>
      <c r="CEY411" s="258"/>
      <c r="CEZ411" s="258"/>
      <c r="CFA411" s="258"/>
      <c r="CFB411" s="258"/>
      <c r="CFC411" s="258"/>
      <c r="CFD411" s="258"/>
      <c r="CFE411" s="258"/>
      <c r="CFF411" s="258"/>
      <c r="CFG411" s="258"/>
      <c r="CFH411" s="258"/>
      <c r="CFI411" s="258"/>
      <c r="CFJ411" s="258"/>
      <c r="CFK411" s="258"/>
      <c r="CFL411" s="258"/>
      <c r="CFM411" s="258"/>
      <c r="CFN411" s="258"/>
      <c r="CFO411" s="258"/>
      <c r="CFP411" s="258"/>
      <c r="CFQ411" s="258"/>
      <c r="CFR411" s="258"/>
      <c r="CFS411" s="258"/>
      <c r="CFT411" s="258"/>
      <c r="CFU411" s="258"/>
      <c r="CFV411" s="258"/>
      <c r="CFW411" s="258"/>
      <c r="CFX411" s="258"/>
      <c r="CFY411" s="258"/>
      <c r="CFZ411" s="258"/>
      <c r="CGA411" s="258"/>
      <c r="CGB411" s="258"/>
      <c r="CGC411" s="258"/>
      <c r="CGD411" s="258"/>
      <c r="CGE411" s="258"/>
      <c r="CGF411" s="258"/>
      <c r="CGG411" s="258"/>
      <c r="CGH411" s="258"/>
      <c r="CGI411" s="258"/>
      <c r="CGJ411" s="258"/>
      <c r="CGK411" s="258"/>
      <c r="CGL411" s="258"/>
      <c r="CGM411" s="258"/>
      <c r="CGN411" s="258"/>
      <c r="CGO411" s="258"/>
      <c r="CGP411" s="258"/>
      <c r="CGQ411" s="258"/>
      <c r="CGR411" s="258"/>
      <c r="CGS411" s="258"/>
      <c r="CGT411" s="258"/>
      <c r="CGU411" s="258"/>
      <c r="CGV411" s="258"/>
      <c r="CGW411" s="258"/>
      <c r="CGX411" s="258"/>
      <c r="CGY411" s="258"/>
      <c r="CGZ411" s="258"/>
      <c r="CHA411" s="258"/>
      <c r="CHB411" s="258"/>
      <c r="CHC411" s="258"/>
      <c r="CHD411" s="258"/>
      <c r="CHE411" s="258"/>
      <c r="CHF411" s="258"/>
      <c r="CHG411" s="258"/>
      <c r="CHH411" s="258"/>
      <c r="CHI411" s="258"/>
      <c r="CHJ411" s="258"/>
      <c r="CHK411" s="258"/>
      <c r="CHL411" s="258"/>
      <c r="CHM411" s="258"/>
      <c r="CHN411" s="258"/>
      <c r="CHO411" s="258"/>
      <c r="CHP411" s="258"/>
      <c r="CHQ411" s="258"/>
      <c r="CHR411" s="258"/>
      <c r="CHS411" s="258"/>
      <c r="CHT411" s="258"/>
      <c r="CHU411" s="258"/>
      <c r="CHV411" s="258"/>
      <c r="CHW411" s="258"/>
      <c r="CHX411" s="258"/>
      <c r="CHY411" s="258"/>
      <c r="CHZ411" s="258"/>
      <c r="CIA411" s="258"/>
      <c r="CIB411" s="258"/>
      <c r="CIC411" s="258"/>
      <c r="CID411" s="258"/>
      <c r="CIE411" s="258"/>
      <c r="CIF411" s="258"/>
      <c r="CIG411" s="258"/>
      <c r="CIH411" s="258"/>
      <c r="CII411" s="258"/>
      <c r="CIJ411" s="258"/>
      <c r="CIK411" s="258"/>
      <c r="CIL411" s="258"/>
      <c r="CIM411" s="258"/>
      <c r="CIN411" s="258"/>
      <c r="CIO411" s="258"/>
      <c r="CIP411" s="258"/>
      <c r="CIQ411" s="258"/>
      <c r="CIR411" s="258"/>
      <c r="CIS411" s="258"/>
      <c r="CIT411" s="258"/>
      <c r="CIU411" s="258"/>
      <c r="CIV411" s="258"/>
      <c r="CIW411" s="258"/>
      <c r="CIX411" s="258"/>
      <c r="CIY411" s="258"/>
      <c r="CIZ411" s="258"/>
      <c r="CJA411" s="258"/>
      <c r="CJB411" s="258"/>
      <c r="CJC411" s="258"/>
      <c r="CJD411" s="258"/>
      <c r="CJE411" s="258"/>
      <c r="CJF411" s="258"/>
      <c r="CJG411" s="258"/>
      <c r="CJH411" s="258"/>
      <c r="CJI411" s="258"/>
      <c r="CJJ411" s="258"/>
      <c r="CJK411" s="258"/>
      <c r="CJL411" s="258"/>
      <c r="CJM411" s="258"/>
      <c r="CJN411" s="258"/>
      <c r="CJO411" s="258"/>
      <c r="CJP411" s="258"/>
      <c r="CJQ411" s="258"/>
      <c r="CJR411" s="258"/>
      <c r="CJS411" s="258"/>
      <c r="CJT411" s="258"/>
      <c r="CJU411" s="258"/>
      <c r="CJV411" s="258"/>
      <c r="CJW411" s="258"/>
      <c r="CJX411" s="258"/>
      <c r="CJY411" s="258"/>
      <c r="CJZ411" s="258"/>
      <c r="CKA411" s="258"/>
      <c r="CKB411" s="258"/>
      <c r="CKC411" s="258"/>
      <c r="CKD411" s="258"/>
      <c r="CKE411" s="258"/>
      <c r="CKF411" s="258"/>
      <c r="CKG411" s="258"/>
      <c r="CKH411" s="258"/>
      <c r="CKI411" s="258"/>
      <c r="CKJ411" s="258"/>
      <c r="CKK411" s="258"/>
      <c r="CKL411" s="258"/>
      <c r="CKM411" s="258"/>
      <c r="CKN411" s="258"/>
      <c r="CKO411" s="258"/>
      <c r="CKP411" s="258"/>
      <c r="CKQ411" s="258"/>
      <c r="CKR411" s="258"/>
      <c r="CKS411" s="258"/>
      <c r="CKT411" s="258"/>
      <c r="CKU411" s="258"/>
      <c r="CKV411" s="258"/>
      <c r="CKW411" s="258"/>
      <c r="CKX411" s="258"/>
      <c r="CKY411" s="258"/>
      <c r="CKZ411" s="258"/>
      <c r="CLA411" s="258"/>
      <c r="CLB411" s="258"/>
      <c r="CLC411" s="258"/>
      <c r="CLD411" s="258"/>
      <c r="CLE411" s="258"/>
      <c r="CLF411" s="258"/>
      <c r="CLG411" s="258"/>
      <c r="CLH411" s="258"/>
      <c r="CLI411" s="258"/>
      <c r="CLJ411" s="258"/>
      <c r="CLK411" s="258"/>
      <c r="CLL411" s="258"/>
      <c r="CLM411" s="258"/>
      <c r="CLN411" s="258"/>
      <c r="CLO411" s="258"/>
      <c r="CLP411" s="258"/>
      <c r="CLQ411" s="258"/>
      <c r="CLR411" s="258"/>
      <c r="CLS411" s="258"/>
      <c r="CLT411" s="258"/>
      <c r="CLU411" s="258"/>
      <c r="CLV411" s="258"/>
      <c r="CLW411" s="258"/>
      <c r="CLX411" s="258"/>
      <c r="CLY411" s="258"/>
      <c r="CLZ411" s="258"/>
      <c r="CMA411" s="258"/>
      <c r="CMB411" s="258"/>
      <c r="CMC411" s="258"/>
      <c r="CMD411" s="258"/>
      <c r="CME411" s="258"/>
      <c r="CMF411" s="258"/>
      <c r="CMG411" s="258"/>
      <c r="CMH411" s="258"/>
      <c r="CMI411" s="258"/>
      <c r="CMJ411" s="258"/>
      <c r="CMK411" s="258"/>
      <c r="CML411" s="258"/>
      <c r="CMM411" s="258"/>
      <c r="CMN411" s="258"/>
      <c r="CMO411" s="258"/>
      <c r="CMP411" s="258"/>
      <c r="CMQ411" s="258"/>
      <c r="CMR411" s="258"/>
      <c r="CMS411" s="258"/>
      <c r="CMT411" s="258"/>
      <c r="CMU411" s="258"/>
      <c r="CMV411" s="258"/>
      <c r="CMW411" s="258"/>
      <c r="CMX411" s="258"/>
      <c r="CMY411" s="258"/>
      <c r="CMZ411" s="258"/>
      <c r="CNA411" s="258"/>
      <c r="CNB411" s="258"/>
      <c r="CNC411" s="258"/>
      <c r="CND411" s="258"/>
      <c r="CNE411" s="258"/>
      <c r="CNF411" s="258"/>
      <c r="CNG411" s="258"/>
      <c r="CNH411" s="258"/>
      <c r="CNI411" s="258"/>
      <c r="CNJ411" s="258"/>
      <c r="CNK411" s="258"/>
      <c r="CNL411" s="258"/>
      <c r="CNM411" s="258"/>
      <c r="CNN411" s="258"/>
      <c r="CNO411" s="258"/>
      <c r="CNP411" s="258"/>
      <c r="CNQ411" s="258"/>
      <c r="CNR411" s="258"/>
      <c r="CNS411" s="258"/>
      <c r="CNT411" s="258"/>
      <c r="CNU411" s="258"/>
      <c r="CNV411" s="258"/>
      <c r="CNW411" s="258"/>
      <c r="CNX411" s="258"/>
      <c r="CNY411" s="258"/>
      <c r="CNZ411" s="258"/>
      <c r="COA411" s="258"/>
      <c r="COB411" s="258"/>
      <c r="COC411" s="258"/>
      <c r="COD411" s="258"/>
      <c r="COE411" s="258"/>
      <c r="COF411" s="258"/>
      <c r="COG411" s="258"/>
      <c r="COH411" s="258"/>
      <c r="COI411" s="258"/>
      <c r="COJ411" s="258"/>
      <c r="COK411" s="258"/>
      <c r="COL411" s="258"/>
      <c r="COM411" s="258"/>
      <c r="CON411" s="258"/>
      <c r="COO411" s="258"/>
      <c r="COP411" s="258"/>
      <c r="COQ411" s="258"/>
      <c r="COR411" s="258"/>
      <c r="COS411" s="258"/>
      <c r="COT411" s="258"/>
      <c r="COU411" s="258"/>
      <c r="COV411" s="258"/>
      <c r="COW411" s="258"/>
      <c r="COX411" s="258"/>
      <c r="COY411" s="258"/>
      <c r="COZ411" s="258"/>
      <c r="CPA411" s="258"/>
      <c r="CPB411" s="258"/>
      <c r="CPC411" s="258"/>
      <c r="CPD411" s="258"/>
      <c r="CPE411" s="258"/>
      <c r="CPF411" s="258"/>
      <c r="CPG411" s="258"/>
      <c r="CPH411" s="258"/>
      <c r="CPI411" s="258"/>
      <c r="CPJ411" s="258"/>
      <c r="CPK411" s="258"/>
      <c r="CPL411" s="258"/>
      <c r="CPM411" s="258"/>
      <c r="CPN411" s="258"/>
      <c r="CPO411" s="258"/>
      <c r="CPP411" s="258"/>
      <c r="CPQ411" s="258"/>
      <c r="CPR411" s="258"/>
      <c r="CPS411" s="258"/>
      <c r="CPT411" s="258"/>
      <c r="CPU411" s="258"/>
      <c r="CPV411" s="258"/>
      <c r="CPW411" s="258"/>
      <c r="CPX411" s="258"/>
      <c r="CPY411" s="258"/>
      <c r="CPZ411" s="258"/>
      <c r="CQA411" s="258"/>
      <c r="CQB411" s="258"/>
      <c r="CQC411" s="258"/>
      <c r="CQD411" s="258"/>
      <c r="CQE411" s="258"/>
      <c r="CQF411" s="258"/>
      <c r="CQG411" s="258"/>
      <c r="CQH411" s="258"/>
      <c r="CQI411" s="258"/>
      <c r="CQJ411" s="258"/>
      <c r="CQK411" s="258"/>
      <c r="CQL411" s="258"/>
      <c r="CQM411" s="258"/>
      <c r="CQN411" s="258"/>
      <c r="CQO411" s="258"/>
      <c r="CQP411" s="258"/>
      <c r="CQQ411" s="258"/>
      <c r="CQR411" s="258"/>
      <c r="CQS411" s="258"/>
      <c r="CQT411" s="258"/>
      <c r="CQU411" s="258"/>
      <c r="CQV411" s="258"/>
      <c r="CQW411" s="258"/>
      <c r="CQX411" s="258"/>
      <c r="CQY411" s="258"/>
      <c r="CQZ411" s="258"/>
      <c r="CRA411" s="258"/>
      <c r="CRB411" s="258"/>
      <c r="CRC411" s="258"/>
      <c r="CRD411" s="258"/>
      <c r="CRE411" s="258"/>
      <c r="CRF411" s="258"/>
      <c r="CRG411" s="258"/>
      <c r="CRH411" s="258"/>
      <c r="CRI411" s="258"/>
      <c r="CRJ411" s="258"/>
      <c r="CRK411" s="258"/>
      <c r="CRL411" s="258"/>
      <c r="CRM411" s="258"/>
      <c r="CRN411" s="258"/>
      <c r="CRO411" s="258"/>
      <c r="CRP411" s="258"/>
      <c r="CRQ411" s="258"/>
      <c r="CRR411" s="258"/>
      <c r="CRS411" s="258"/>
      <c r="CRT411" s="258"/>
      <c r="CRU411" s="258"/>
      <c r="CRV411" s="258"/>
      <c r="CRW411" s="258"/>
      <c r="CRX411" s="258"/>
      <c r="CRY411" s="258"/>
      <c r="CRZ411" s="258"/>
      <c r="CSA411" s="258"/>
      <c r="CSB411" s="258"/>
      <c r="CSC411" s="258"/>
      <c r="CSD411" s="258"/>
      <c r="CSE411" s="258"/>
      <c r="CSF411" s="258"/>
      <c r="CSG411" s="258"/>
      <c r="CSH411" s="258"/>
      <c r="CSI411" s="258"/>
      <c r="CSJ411" s="258"/>
      <c r="CSK411" s="258"/>
      <c r="CSL411" s="258"/>
      <c r="CSM411" s="258"/>
      <c r="CSN411" s="258"/>
      <c r="CSO411" s="258"/>
      <c r="CSP411" s="258"/>
      <c r="CSQ411" s="258"/>
      <c r="CSR411" s="258"/>
      <c r="CSS411" s="258"/>
      <c r="CST411" s="258"/>
      <c r="CSU411" s="258"/>
      <c r="CSV411" s="258"/>
      <c r="CSW411" s="258"/>
      <c r="CSX411" s="258"/>
      <c r="CSY411" s="258"/>
      <c r="CSZ411" s="258"/>
      <c r="CTA411" s="258"/>
      <c r="CTB411" s="258"/>
      <c r="CTC411" s="258"/>
      <c r="CTD411" s="258"/>
      <c r="CTE411" s="258"/>
      <c r="CTF411" s="258"/>
      <c r="CTG411" s="258"/>
      <c r="CTH411" s="258"/>
      <c r="CTI411" s="258"/>
      <c r="CTJ411" s="258"/>
      <c r="CTK411" s="258"/>
      <c r="CTL411" s="258"/>
      <c r="CTM411" s="258"/>
      <c r="CTN411" s="258"/>
      <c r="CTO411" s="258"/>
      <c r="CTP411" s="258"/>
      <c r="CTQ411" s="258"/>
      <c r="CTR411" s="258"/>
      <c r="CTS411" s="258"/>
      <c r="CTT411" s="258"/>
      <c r="CTU411" s="258"/>
      <c r="CTV411" s="258"/>
      <c r="CTW411" s="258"/>
      <c r="CTX411" s="258"/>
      <c r="CTY411" s="258"/>
      <c r="CTZ411" s="258"/>
      <c r="CUA411" s="258"/>
      <c r="CUB411" s="258"/>
      <c r="CUC411" s="258"/>
      <c r="CUD411" s="258"/>
      <c r="CUE411" s="258"/>
      <c r="CUF411" s="258"/>
      <c r="CUG411" s="258"/>
      <c r="CUH411" s="258"/>
      <c r="CUI411" s="258"/>
      <c r="CUJ411" s="258"/>
      <c r="CUK411" s="258"/>
      <c r="CUL411" s="258"/>
      <c r="CUM411" s="258"/>
      <c r="CUN411" s="258"/>
      <c r="CUO411" s="258"/>
      <c r="CUP411" s="258"/>
      <c r="CUQ411" s="258"/>
      <c r="CUR411" s="258"/>
      <c r="CUS411" s="258"/>
      <c r="CUT411" s="258"/>
      <c r="CUU411" s="258"/>
      <c r="CUV411" s="258"/>
      <c r="CUW411" s="258"/>
      <c r="CUX411" s="258"/>
      <c r="CUY411" s="258"/>
      <c r="CUZ411" s="258"/>
      <c r="CVA411" s="258"/>
      <c r="CVB411" s="258"/>
      <c r="CVC411" s="258"/>
      <c r="CVD411" s="258"/>
      <c r="CVE411" s="258"/>
      <c r="CVF411" s="258"/>
      <c r="CVG411" s="258"/>
      <c r="CVH411" s="258"/>
      <c r="CVI411" s="258"/>
      <c r="CVJ411" s="258"/>
      <c r="CVK411" s="258"/>
      <c r="CVL411" s="258"/>
      <c r="CVM411" s="258"/>
      <c r="CVN411" s="258"/>
      <c r="CVO411" s="258"/>
      <c r="CVP411" s="258"/>
      <c r="CVQ411" s="258"/>
      <c r="CVR411" s="258"/>
      <c r="CVS411" s="258"/>
      <c r="CVT411" s="258"/>
      <c r="CVU411" s="258"/>
      <c r="CVV411" s="258"/>
      <c r="CVW411" s="258"/>
      <c r="CVX411" s="258"/>
      <c r="CVY411" s="258"/>
      <c r="CVZ411" s="258"/>
      <c r="CWA411" s="258"/>
      <c r="CWB411" s="258"/>
      <c r="CWC411" s="258"/>
      <c r="CWD411" s="258"/>
      <c r="CWE411" s="258"/>
      <c r="CWF411" s="258"/>
      <c r="CWG411" s="258"/>
      <c r="CWH411" s="258"/>
      <c r="CWI411" s="258"/>
      <c r="CWJ411" s="258"/>
      <c r="CWK411" s="258"/>
      <c r="CWL411" s="258"/>
      <c r="CWM411" s="258"/>
      <c r="CWN411" s="258"/>
      <c r="CWO411" s="258"/>
      <c r="CWP411" s="258"/>
      <c r="CWQ411" s="258"/>
      <c r="CWR411" s="258"/>
      <c r="CWS411" s="258"/>
      <c r="CWT411" s="258"/>
      <c r="CWU411" s="258"/>
      <c r="CWV411" s="258"/>
      <c r="CWW411" s="258"/>
      <c r="CWX411" s="258"/>
      <c r="CWY411" s="258"/>
      <c r="CWZ411" s="258"/>
      <c r="CXA411" s="258"/>
      <c r="CXB411" s="258"/>
      <c r="CXC411" s="258"/>
      <c r="CXD411" s="258"/>
      <c r="CXE411" s="258"/>
      <c r="CXF411" s="258"/>
      <c r="CXG411" s="258"/>
      <c r="CXH411" s="258"/>
      <c r="CXI411" s="258"/>
      <c r="CXJ411" s="258"/>
      <c r="CXK411" s="258"/>
      <c r="CXL411" s="258"/>
      <c r="CXM411" s="258"/>
      <c r="CXN411" s="258"/>
      <c r="CXO411" s="258"/>
      <c r="CXP411" s="258"/>
      <c r="CXQ411" s="258"/>
      <c r="CXR411" s="258"/>
      <c r="CXS411" s="258"/>
      <c r="CXT411" s="258"/>
      <c r="CXU411" s="258"/>
      <c r="CXV411" s="258"/>
      <c r="CXW411" s="258"/>
      <c r="CXX411" s="258"/>
      <c r="CXY411" s="258"/>
      <c r="CXZ411" s="258"/>
      <c r="CYA411" s="258"/>
      <c r="CYB411" s="258"/>
      <c r="CYC411" s="258"/>
      <c r="CYD411" s="258"/>
      <c r="CYE411" s="258"/>
      <c r="CYF411" s="258"/>
      <c r="CYG411" s="258"/>
      <c r="CYH411" s="258"/>
      <c r="CYI411" s="258"/>
      <c r="CYJ411" s="258"/>
      <c r="CYK411" s="258"/>
      <c r="CYL411" s="258"/>
      <c r="CYM411" s="258"/>
      <c r="CYN411" s="258"/>
      <c r="CYO411" s="258"/>
      <c r="CYP411" s="258"/>
      <c r="CYQ411" s="258"/>
      <c r="CYR411" s="258"/>
      <c r="CYS411" s="258"/>
      <c r="CYT411" s="258"/>
      <c r="CYU411" s="258"/>
      <c r="CYV411" s="258"/>
      <c r="CYW411" s="258"/>
      <c r="CYX411" s="258"/>
      <c r="CYY411" s="258"/>
      <c r="CYZ411" s="258"/>
      <c r="CZA411" s="258"/>
      <c r="CZB411" s="258"/>
      <c r="CZC411" s="258"/>
      <c r="CZD411" s="258"/>
      <c r="CZE411" s="258"/>
      <c r="CZF411" s="258"/>
      <c r="CZG411" s="258"/>
      <c r="CZH411" s="258"/>
      <c r="CZI411" s="258"/>
      <c r="CZJ411" s="258"/>
      <c r="CZK411" s="258"/>
      <c r="CZL411" s="258"/>
      <c r="CZM411" s="258"/>
      <c r="CZN411" s="258"/>
      <c r="CZO411" s="258"/>
      <c r="CZP411" s="258"/>
      <c r="CZQ411" s="258"/>
      <c r="CZR411" s="258"/>
      <c r="CZS411" s="258"/>
      <c r="CZT411" s="258"/>
      <c r="CZU411" s="258"/>
      <c r="CZV411" s="258"/>
      <c r="CZW411" s="258"/>
      <c r="CZX411" s="258"/>
      <c r="CZY411" s="258"/>
      <c r="CZZ411" s="258"/>
      <c r="DAA411" s="258"/>
      <c r="DAB411" s="258"/>
      <c r="DAC411" s="258"/>
      <c r="DAD411" s="258"/>
      <c r="DAE411" s="258"/>
      <c r="DAF411" s="258"/>
      <c r="DAG411" s="258"/>
      <c r="DAH411" s="258"/>
      <c r="DAI411" s="258"/>
      <c r="DAJ411" s="258"/>
      <c r="DAK411" s="258"/>
      <c r="DAL411" s="258"/>
      <c r="DAM411" s="258"/>
      <c r="DAN411" s="258"/>
      <c r="DAO411" s="258"/>
      <c r="DAP411" s="258"/>
      <c r="DAQ411" s="258"/>
      <c r="DAR411" s="258"/>
      <c r="DAS411" s="258"/>
      <c r="DAT411" s="258"/>
      <c r="DAU411" s="258"/>
      <c r="DAV411" s="258"/>
      <c r="DAW411" s="258"/>
      <c r="DAX411" s="258"/>
      <c r="DAY411" s="258"/>
      <c r="DAZ411" s="258"/>
      <c r="DBA411" s="258"/>
      <c r="DBB411" s="258"/>
      <c r="DBC411" s="258"/>
      <c r="DBD411" s="258"/>
      <c r="DBE411" s="258"/>
      <c r="DBF411" s="258"/>
      <c r="DBG411" s="258"/>
      <c r="DBH411" s="258"/>
      <c r="DBI411" s="258"/>
      <c r="DBJ411" s="258"/>
      <c r="DBK411" s="258"/>
      <c r="DBL411" s="258"/>
      <c r="DBM411" s="258"/>
      <c r="DBN411" s="258"/>
      <c r="DBO411" s="258"/>
      <c r="DBP411" s="258"/>
      <c r="DBQ411" s="258"/>
      <c r="DBR411" s="258"/>
      <c r="DBS411" s="258"/>
      <c r="DBT411" s="258"/>
      <c r="DBU411" s="258"/>
      <c r="DBV411" s="258"/>
      <c r="DBW411" s="258"/>
      <c r="DBX411" s="258"/>
      <c r="DBY411" s="258"/>
      <c r="DBZ411" s="258"/>
      <c r="DCA411" s="258"/>
      <c r="DCB411" s="258"/>
      <c r="DCC411" s="258"/>
      <c r="DCD411" s="258"/>
      <c r="DCE411" s="258"/>
      <c r="DCF411" s="258"/>
      <c r="DCG411" s="258"/>
      <c r="DCH411" s="258"/>
      <c r="DCI411" s="258"/>
      <c r="DCJ411" s="258"/>
      <c r="DCK411" s="258"/>
      <c r="DCL411" s="258"/>
      <c r="DCM411" s="258"/>
      <c r="DCN411" s="258"/>
      <c r="DCO411" s="258"/>
      <c r="DCP411" s="258"/>
      <c r="DCQ411" s="258"/>
      <c r="DCR411" s="258"/>
      <c r="DCS411" s="258"/>
      <c r="DCT411" s="258"/>
      <c r="DCU411" s="258"/>
      <c r="DCV411" s="258"/>
      <c r="DCW411" s="258"/>
      <c r="DCX411" s="258"/>
      <c r="DCY411" s="258"/>
      <c r="DCZ411" s="258"/>
      <c r="DDA411" s="258"/>
      <c r="DDB411" s="258"/>
      <c r="DDC411" s="258"/>
      <c r="DDD411" s="258"/>
      <c r="DDE411" s="258"/>
      <c r="DDF411" s="258"/>
      <c r="DDG411" s="258"/>
      <c r="DDH411" s="258"/>
      <c r="DDI411" s="258"/>
      <c r="DDJ411" s="258"/>
      <c r="DDK411" s="258"/>
      <c r="DDL411" s="258"/>
      <c r="DDM411" s="258"/>
      <c r="DDN411" s="258"/>
      <c r="DDO411" s="258"/>
      <c r="DDP411" s="258"/>
      <c r="DDQ411" s="258"/>
      <c r="DDR411" s="258"/>
      <c r="DDS411" s="258"/>
      <c r="DDT411" s="258"/>
      <c r="DDU411" s="258"/>
      <c r="DDV411" s="258"/>
      <c r="DDW411" s="258"/>
      <c r="DDX411" s="258"/>
      <c r="DDY411" s="258"/>
      <c r="DDZ411" s="258"/>
      <c r="DEA411" s="258"/>
      <c r="DEB411" s="258"/>
      <c r="DEC411" s="258"/>
      <c r="DED411" s="258"/>
      <c r="DEE411" s="258"/>
      <c r="DEF411" s="258"/>
      <c r="DEG411" s="258"/>
      <c r="DEH411" s="258"/>
      <c r="DEI411" s="258"/>
      <c r="DEJ411" s="258"/>
      <c r="DEK411" s="258"/>
      <c r="DEL411" s="258"/>
      <c r="DEM411" s="258"/>
      <c r="DEN411" s="258"/>
      <c r="DEO411" s="258"/>
      <c r="DEP411" s="258"/>
      <c r="DEQ411" s="258"/>
      <c r="DER411" s="258"/>
      <c r="DES411" s="258"/>
      <c r="DET411" s="258"/>
      <c r="DEU411" s="258"/>
      <c r="DEV411" s="258"/>
      <c r="DEW411" s="258"/>
      <c r="DEX411" s="258"/>
      <c r="DEY411" s="258"/>
      <c r="DEZ411" s="258"/>
      <c r="DFA411" s="258"/>
      <c r="DFB411" s="258"/>
      <c r="DFC411" s="258"/>
      <c r="DFD411" s="258"/>
      <c r="DFE411" s="258"/>
      <c r="DFF411" s="258"/>
      <c r="DFG411" s="258"/>
      <c r="DFH411" s="258"/>
      <c r="DFI411" s="258"/>
      <c r="DFJ411" s="258"/>
      <c r="DFK411" s="258"/>
      <c r="DFL411" s="258"/>
      <c r="DFM411" s="258"/>
      <c r="DFN411" s="258"/>
      <c r="DFO411" s="258"/>
      <c r="DFP411" s="258"/>
      <c r="DFQ411" s="258"/>
      <c r="DFR411" s="258"/>
      <c r="DFS411" s="258"/>
      <c r="DFT411" s="258"/>
      <c r="DFU411" s="258"/>
      <c r="DFV411" s="258"/>
      <c r="DFW411" s="258"/>
      <c r="DFX411" s="258"/>
      <c r="DFY411" s="258"/>
      <c r="DFZ411" s="258"/>
      <c r="DGA411" s="258"/>
      <c r="DGB411" s="258"/>
      <c r="DGC411" s="258"/>
      <c r="DGD411" s="258"/>
      <c r="DGE411" s="258"/>
      <c r="DGF411" s="258"/>
      <c r="DGG411" s="258"/>
      <c r="DGH411" s="258"/>
      <c r="DGI411" s="258"/>
      <c r="DGJ411" s="258"/>
      <c r="DGK411" s="258"/>
      <c r="DGL411" s="258"/>
      <c r="DGM411" s="258"/>
      <c r="DGN411" s="258"/>
      <c r="DGO411" s="258"/>
      <c r="DGP411" s="258"/>
      <c r="DGQ411" s="258"/>
      <c r="DGR411" s="258"/>
      <c r="DGS411" s="258"/>
      <c r="DGT411" s="258"/>
      <c r="DGU411" s="258"/>
      <c r="DGV411" s="258"/>
      <c r="DGW411" s="258"/>
      <c r="DGX411" s="258"/>
      <c r="DGY411" s="258"/>
      <c r="DGZ411" s="258"/>
      <c r="DHA411" s="258"/>
      <c r="DHB411" s="258"/>
      <c r="DHC411" s="258"/>
      <c r="DHD411" s="258"/>
      <c r="DHE411" s="258"/>
      <c r="DHF411" s="258"/>
      <c r="DHG411" s="258"/>
      <c r="DHH411" s="258"/>
      <c r="DHI411" s="258"/>
      <c r="DHJ411" s="258"/>
      <c r="DHK411" s="258"/>
      <c r="DHL411" s="258"/>
      <c r="DHM411" s="258"/>
      <c r="DHN411" s="258"/>
      <c r="DHO411" s="258"/>
      <c r="DHP411" s="258"/>
      <c r="DHQ411" s="258"/>
      <c r="DHR411" s="258"/>
      <c r="DHS411" s="258"/>
      <c r="DHT411" s="258"/>
      <c r="DHU411" s="258"/>
      <c r="DHV411" s="258"/>
      <c r="DHW411" s="258"/>
      <c r="DHX411" s="258"/>
      <c r="DHY411" s="258"/>
      <c r="DHZ411" s="258"/>
      <c r="DIA411" s="258"/>
      <c r="DIB411" s="258"/>
      <c r="DIC411" s="258"/>
      <c r="DID411" s="258"/>
      <c r="DIE411" s="258"/>
      <c r="DIF411" s="258"/>
      <c r="DIG411" s="258"/>
      <c r="DIH411" s="258"/>
      <c r="DII411" s="258"/>
      <c r="DIJ411" s="258"/>
      <c r="DIK411" s="258"/>
      <c r="DIL411" s="258"/>
      <c r="DIM411" s="258"/>
      <c r="DIN411" s="258"/>
      <c r="DIO411" s="258"/>
      <c r="DIP411" s="258"/>
      <c r="DIQ411" s="258"/>
      <c r="DIR411" s="258"/>
      <c r="DIS411" s="258"/>
      <c r="DIT411" s="258"/>
      <c r="DIU411" s="258"/>
      <c r="DIV411" s="258"/>
      <c r="DIW411" s="258"/>
      <c r="DIX411" s="258"/>
      <c r="DIY411" s="258"/>
      <c r="DIZ411" s="258"/>
      <c r="DJA411" s="258"/>
      <c r="DJB411" s="258"/>
      <c r="DJC411" s="258"/>
      <c r="DJD411" s="258"/>
      <c r="DJE411" s="258"/>
      <c r="DJF411" s="258"/>
      <c r="DJG411" s="258"/>
      <c r="DJH411" s="258"/>
      <c r="DJI411" s="258"/>
      <c r="DJJ411" s="258"/>
      <c r="DJK411" s="258"/>
      <c r="DJL411" s="258"/>
      <c r="DJM411" s="258"/>
      <c r="DJN411" s="258"/>
      <c r="DJO411" s="258"/>
      <c r="DJP411" s="258"/>
      <c r="DJQ411" s="258"/>
      <c r="DJR411" s="258"/>
      <c r="DJS411" s="258"/>
      <c r="DJT411" s="258"/>
      <c r="DJU411" s="258"/>
      <c r="DJV411" s="258"/>
      <c r="DJW411" s="258"/>
      <c r="DJX411" s="258"/>
      <c r="DJY411" s="258"/>
      <c r="DJZ411" s="258"/>
      <c r="DKA411" s="258"/>
      <c r="DKB411" s="258"/>
      <c r="DKC411" s="258"/>
      <c r="DKD411" s="258"/>
      <c r="DKE411" s="258"/>
      <c r="DKF411" s="258"/>
      <c r="DKG411" s="258"/>
      <c r="DKH411" s="258"/>
      <c r="DKI411" s="258"/>
      <c r="DKJ411" s="258"/>
      <c r="DKK411" s="258"/>
      <c r="DKL411" s="258"/>
      <c r="DKM411" s="258"/>
      <c r="DKN411" s="258"/>
      <c r="DKO411" s="258"/>
      <c r="DKP411" s="258"/>
      <c r="DKQ411" s="258"/>
      <c r="DKR411" s="258"/>
      <c r="DKS411" s="258"/>
      <c r="DKT411" s="258"/>
      <c r="DKU411" s="258"/>
      <c r="DKV411" s="258"/>
      <c r="DKW411" s="258"/>
      <c r="DKX411" s="258"/>
      <c r="DKY411" s="258"/>
      <c r="DKZ411" s="258"/>
      <c r="DLA411" s="258"/>
      <c r="DLB411" s="258"/>
      <c r="DLC411" s="258"/>
      <c r="DLD411" s="258"/>
      <c r="DLE411" s="258"/>
      <c r="DLF411" s="258"/>
      <c r="DLG411" s="258"/>
      <c r="DLH411" s="258"/>
      <c r="DLI411" s="258"/>
      <c r="DLJ411" s="258"/>
      <c r="DLK411" s="258"/>
      <c r="DLL411" s="258"/>
      <c r="DLM411" s="258"/>
      <c r="DLN411" s="258"/>
      <c r="DLO411" s="258"/>
      <c r="DLP411" s="258"/>
      <c r="DLQ411" s="258"/>
      <c r="DLR411" s="258"/>
      <c r="DLS411" s="258"/>
      <c r="DLT411" s="258"/>
      <c r="DLU411" s="258"/>
      <c r="DLV411" s="258"/>
      <c r="DLW411" s="258"/>
      <c r="DLX411" s="258"/>
      <c r="DLY411" s="258"/>
      <c r="DLZ411" s="258"/>
      <c r="DMA411" s="258"/>
      <c r="DMB411" s="258"/>
      <c r="DMC411" s="258"/>
      <c r="DMD411" s="258"/>
      <c r="DME411" s="258"/>
      <c r="DMF411" s="258"/>
      <c r="DMG411" s="258"/>
      <c r="DMH411" s="258"/>
      <c r="DMI411" s="258"/>
      <c r="DMJ411" s="258"/>
      <c r="DMK411" s="258"/>
      <c r="DML411" s="258"/>
      <c r="DMM411" s="258"/>
      <c r="DMN411" s="258"/>
      <c r="DMO411" s="258"/>
      <c r="DMP411" s="258"/>
      <c r="DMQ411" s="258"/>
      <c r="DMR411" s="258"/>
      <c r="DMS411" s="258"/>
      <c r="DMT411" s="258"/>
      <c r="DMU411" s="258"/>
      <c r="DMV411" s="258"/>
      <c r="DMW411" s="258"/>
      <c r="DMX411" s="258"/>
      <c r="DMY411" s="258"/>
      <c r="DMZ411" s="258"/>
      <c r="DNA411" s="258"/>
      <c r="DNB411" s="258"/>
      <c r="DNC411" s="258"/>
      <c r="DND411" s="258"/>
      <c r="DNE411" s="258"/>
      <c r="DNF411" s="258"/>
      <c r="DNG411" s="258"/>
      <c r="DNH411" s="258"/>
      <c r="DNI411" s="258"/>
      <c r="DNJ411" s="258"/>
      <c r="DNK411" s="258"/>
      <c r="DNL411" s="258"/>
      <c r="DNM411" s="258"/>
      <c r="DNN411" s="258"/>
      <c r="DNO411" s="258"/>
      <c r="DNP411" s="258"/>
      <c r="DNQ411" s="258"/>
      <c r="DNR411" s="258"/>
      <c r="DNS411" s="258"/>
      <c r="DNT411" s="258"/>
      <c r="DNU411" s="258"/>
      <c r="DNV411" s="258"/>
      <c r="DNW411" s="258"/>
      <c r="DNX411" s="258"/>
      <c r="DNY411" s="258"/>
      <c r="DNZ411" s="258"/>
      <c r="DOA411" s="258"/>
      <c r="DOB411" s="258"/>
      <c r="DOC411" s="258"/>
      <c r="DOD411" s="258"/>
      <c r="DOE411" s="258"/>
      <c r="DOF411" s="258"/>
      <c r="DOG411" s="258"/>
      <c r="DOH411" s="258"/>
      <c r="DOI411" s="258"/>
      <c r="DOJ411" s="258"/>
      <c r="DOK411" s="258"/>
      <c r="DOL411" s="258"/>
      <c r="DOM411" s="258"/>
      <c r="DON411" s="258"/>
      <c r="DOO411" s="258"/>
      <c r="DOP411" s="258"/>
      <c r="DOQ411" s="258"/>
      <c r="DOR411" s="258"/>
      <c r="DOS411" s="258"/>
      <c r="DOT411" s="258"/>
      <c r="DOU411" s="258"/>
      <c r="DOV411" s="258"/>
      <c r="DOW411" s="258"/>
      <c r="DOX411" s="258"/>
      <c r="DOY411" s="258"/>
      <c r="DOZ411" s="258"/>
      <c r="DPA411" s="258"/>
      <c r="DPB411" s="258"/>
      <c r="DPC411" s="258"/>
      <c r="DPD411" s="258"/>
      <c r="DPE411" s="258"/>
      <c r="DPF411" s="258"/>
      <c r="DPG411" s="258"/>
      <c r="DPH411" s="258"/>
      <c r="DPI411" s="258"/>
      <c r="DPJ411" s="258"/>
      <c r="DPK411" s="258"/>
      <c r="DPL411" s="258"/>
      <c r="DPM411" s="258"/>
      <c r="DPN411" s="258"/>
      <c r="DPO411" s="258"/>
      <c r="DPP411" s="258"/>
      <c r="DPQ411" s="258"/>
      <c r="DPR411" s="258"/>
      <c r="DPS411" s="258"/>
      <c r="DPT411" s="258"/>
      <c r="DPU411" s="258"/>
      <c r="DPV411" s="258"/>
      <c r="DPW411" s="258"/>
      <c r="DPX411" s="258"/>
      <c r="DPY411" s="258"/>
      <c r="DPZ411" s="258"/>
      <c r="DQA411" s="258"/>
      <c r="DQB411" s="258"/>
      <c r="DQC411" s="258"/>
      <c r="DQD411" s="258"/>
      <c r="DQE411" s="258"/>
      <c r="DQF411" s="258"/>
      <c r="DQG411" s="258"/>
      <c r="DQH411" s="258"/>
      <c r="DQI411" s="258"/>
      <c r="DQJ411" s="258"/>
      <c r="DQK411" s="258"/>
      <c r="DQL411" s="258"/>
      <c r="DQM411" s="258"/>
      <c r="DQN411" s="258"/>
      <c r="DQO411" s="258"/>
      <c r="DQP411" s="258"/>
      <c r="DQQ411" s="258"/>
      <c r="DQR411" s="258"/>
      <c r="DQS411" s="258"/>
      <c r="DQT411" s="258"/>
      <c r="DQU411" s="258"/>
      <c r="DQV411" s="258"/>
      <c r="DQW411" s="258"/>
      <c r="DQX411" s="258"/>
      <c r="DQY411" s="258"/>
      <c r="DQZ411" s="258"/>
      <c r="DRA411" s="258"/>
      <c r="DRB411" s="258"/>
      <c r="DRC411" s="258"/>
      <c r="DRD411" s="258"/>
      <c r="DRE411" s="258"/>
      <c r="DRF411" s="258"/>
      <c r="DRG411" s="258"/>
      <c r="DRH411" s="258"/>
      <c r="DRI411" s="258"/>
      <c r="DRJ411" s="258"/>
      <c r="DRK411" s="258"/>
      <c r="DRL411" s="258"/>
      <c r="DRM411" s="258"/>
      <c r="DRN411" s="258"/>
      <c r="DRO411" s="258"/>
      <c r="DRP411" s="258"/>
      <c r="DRQ411" s="258"/>
      <c r="DRR411" s="258"/>
      <c r="DRS411" s="258"/>
      <c r="DRT411" s="258"/>
      <c r="DRU411" s="258"/>
      <c r="DRV411" s="258"/>
      <c r="DRW411" s="258"/>
      <c r="DRX411" s="258"/>
      <c r="DRY411" s="258"/>
      <c r="DRZ411" s="258"/>
      <c r="DSA411" s="258"/>
      <c r="DSB411" s="258"/>
      <c r="DSC411" s="258"/>
      <c r="DSD411" s="258"/>
      <c r="DSE411" s="258"/>
      <c r="DSF411" s="258"/>
      <c r="DSG411" s="258"/>
      <c r="DSH411" s="258"/>
      <c r="DSI411" s="258"/>
      <c r="DSJ411" s="258"/>
      <c r="DSK411" s="258"/>
      <c r="DSL411" s="258"/>
      <c r="DSM411" s="258"/>
      <c r="DSN411" s="258"/>
      <c r="DSO411" s="258"/>
      <c r="DSP411" s="258"/>
      <c r="DSQ411" s="258"/>
      <c r="DSR411" s="258"/>
      <c r="DSS411" s="258"/>
      <c r="DST411" s="258"/>
      <c r="DSU411" s="258"/>
      <c r="DSV411" s="258"/>
      <c r="DSW411" s="258"/>
      <c r="DSX411" s="258"/>
      <c r="DSY411" s="258"/>
      <c r="DSZ411" s="258"/>
      <c r="DTA411" s="258"/>
      <c r="DTB411" s="258"/>
      <c r="DTC411" s="258"/>
      <c r="DTD411" s="258"/>
      <c r="DTE411" s="258"/>
      <c r="DTF411" s="258"/>
      <c r="DTG411" s="258"/>
      <c r="DTH411" s="258"/>
      <c r="DTI411" s="258"/>
      <c r="DTJ411" s="258"/>
      <c r="DTK411" s="258"/>
      <c r="DTL411" s="258"/>
      <c r="DTM411" s="258"/>
      <c r="DTN411" s="258"/>
      <c r="DTO411" s="258"/>
      <c r="DTP411" s="258"/>
      <c r="DTQ411" s="258"/>
      <c r="DTR411" s="258"/>
      <c r="DTS411" s="258"/>
      <c r="DTT411" s="258"/>
      <c r="DTU411" s="258"/>
      <c r="DTV411" s="258"/>
      <c r="DTW411" s="258"/>
      <c r="DTX411" s="258"/>
      <c r="DTY411" s="258"/>
      <c r="DTZ411" s="258"/>
      <c r="DUA411" s="258"/>
      <c r="DUB411" s="258"/>
      <c r="DUC411" s="258"/>
      <c r="DUD411" s="258"/>
      <c r="DUE411" s="258"/>
      <c r="DUF411" s="258"/>
      <c r="DUG411" s="258"/>
      <c r="DUH411" s="258"/>
      <c r="DUI411" s="258"/>
      <c r="DUJ411" s="258"/>
      <c r="DUK411" s="258"/>
      <c r="DUL411" s="258"/>
      <c r="DUM411" s="258"/>
      <c r="DUN411" s="258"/>
      <c r="DUO411" s="258"/>
      <c r="DUP411" s="258"/>
      <c r="DUQ411" s="258"/>
      <c r="DUR411" s="258"/>
      <c r="DUS411" s="258"/>
      <c r="DUT411" s="258"/>
      <c r="DUU411" s="258"/>
      <c r="DUV411" s="258"/>
      <c r="DUW411" s="258"/>
      <c r="DUX411" s="258"/>
      <c r="DUY411" s="258"/>
      <c r="DUZ411" s="258"/>
      <c r="DVA411" s="258"/>
      <c r="DVB411" s="258"/>
      <c r="DVC411" s="258"/>
      <c r="DVD411" s="258"/>
      <c r="DVE411" s="258"/>
      <c r="DVF411" s="258"/>
      <c r="DVG411" s="258"/>
      <c r="DVH411" s="258"/>
      <c r="DVI411" s="258"/>
      <c r="DVJ411" s="258"/>
      <c r="DVK411" s="258"/>
      <c r="DVL411" s="258"/>
      <c r="DVM411" s="258"/>
      <c r="DVN411" s="258"/>
      <c r="DVO411" s="258"/>
      <c r="DVP411" s="258"/>
      <c r="DVQ411" s="258"/>
      <c r="DVR411" s="258"/>
      <c r="DVS411" s="258"/>
      <c r="DVT411" s="258"/>
      <c r="DVU411" s="258"/>
      <c r="DVV411" s="258"/>
      <c r="DVW411" s="258"/>
      <c r="DVX411" s="258"/>
      <c r="DVY411" s="258"/>
      <c r="DVZ411" s="258"/>
      <c r="DWA411" s="258"/>
      <c r="DWB411" s="258"/>
      <c r="DWC411" s="258"/>
      <c r="DWD411" s="258"/>
      <c r="DWE411" s="258"/>
      <c r="DWF411" s="258"/>
      <c r="DWG411" s="258"/>
      <c r="DWH411" s="258"/>
      <c r="DWI411" s="258"/>
      <c r="DWJ411" s="258"/>
      <c r="DWK411" s="258"/>
      <c r="DWL411" s="258"/>
      <c r="DWM411" s="258"/>
      <c r="DWN411" s="258"/>
      <c r="DWO411" s="258"/>
      <c r="DWP411" s="258"/>
      <c r="DWQ411" s="258"/>
      <c r="DWR411" s="258"/>
      <c r="DWS411" s="258"/>
      <c r="DWT411" s="258"/>
      <c r="DWU411" s="258"/>
      <c r="DWV411" s="258"/>
      <c r="DWW411" s="258"/>
      <c r="DWX411" s="258"/>
      <c r="DWY411" s="258"/>
      <c r="DWZ411" s="258"/>
      <c r="DXA411" s="258"/>
      <c r="DXB411" s="258"/>
      <c r="DXC411" s="258"/>
      <c r="DXD411" s="258"/>
      <c r="DXE411" s="258"/>
      <c r="DXF411" s="258"/>
      <c r="DXG411" s="258"/>
      <c r="DXH411" s="258"/>
      <c r="DXI411" s="258"/>
      <c r="DXJ411" s="258"/>
      <c r="DXK411" s="258"/>
      <c r="DXL411" s="258"/>
      <c r="DXM411" s="258"/>
      <c r="DXN411" s="258"/>
      <c r="DXO411" s="258"/>
      <c r="DXP411" s="258"/>
      <c r="DXQ411" s="258"/>
      <c r="DXR411" s="258"/>
      <c r="DXS411" s="258"/>
      <c r="DXT411" s="258"/>
      <c r="DXU411" s="258"/>
      <c r="DXV411" s="258"/>
      <c r="DXW411" s="258"/>
      <c r="DXX411" s="258"/>
      <c r="DXY411" s="258"/>
      <c r="DXZ411" s="258"/>
      <c r="DYA411" s="258"/>
      <c r="DYB411" s="258"/>
      <c r="DYC411" s="258"/>
      <c r="DYD411" s="258"/>
      <c r="DYE411" s="258"/>
      <c r="DYF411" s="258"/>
      <c r="DYG411" s="258"/>
      <c r="DYH411" s="258"/>
      <c r="DYI411" s="258"/>
      <c r="DYJ411" s="258"/>
      <c r="DYK411" s="258"/>
      <c r="DYL411" s="258"/>
      <c r="DYM411" s="258"/>
      <c r="DYN411" s="258"/>
      <c r="DYO411" s="258"/>
      <c r="DYP411" s="258"/>
      <c r="DYQ411" s="258"/>
      <c r="DYR411" s="258"/>
      <c r="DYS411" s="258"/>
      <c r="DYT411" s="258"/>
      <c r="DYU411" s="258"/>
      <c r="DYV411" s="258"/>
      <c r="DYW411" s="258"/>
      <c r="DYX411" s="258"/>
      <c r="DYY411" s="258"/>
      <c r="DYZ411" s="258"/>
      <c r="DZA411" s="258"/>
      <c r="DZB411" s="258"/>
      <c r="DZC411" s="258"/>
      <c r="DZD411" s="258"/>
      <c r="DZE411" s="258"/>
      <c r="DZF411" s="258"/>
      <c r="DZG411" s="258"/>
      <c r="DZH411" s="258"/>
      <c r="DZI411" s="258"/>
      <c r="DZJ411" s="258"/>
      <c r="DZK411" s="258"/>
      <c r="DZL411" s="258"/>
      <c r="DZM411" s="258"/>
      <c r="DZN411" s="258"/>
      <c r="DZO411" s="258"/>
      <c r="DZP411" s="258"/>
      <c r="DZQ411" s="258"/>
      <c r="DZR411" s="258"/>
      <c r="DZS411" s="258"/>
      <c r="DZT411" s="258"/>
      <c r="DZU411" s="258"/>
      <c r="DZV411" s="258"/>
      <c r="DZW411" s="258"/>
      <c r="DZX411" s="258"/>
      <c r="DZY411" s="258"/>
      <c r="DZZ411" s="258"/>
      <c r="EAA411" s="258"/>
      <c r="EAB411" s="258"/>
      <c r="EAC411" s="258"/>
      <c r="EAD411" s="258"/>
      <c r="EAE411" s="258"/>
      <c r="EAF411" s="258"/>
      <c r="EAG411" s="258"/>
      <c r="EAH411" s="258"/>
      <c r="EAI411" s="258"/>
      <c r="EAJ411" s="258"/>
      <c r="EAK411" s="258"/>
      <c r="EAL411" s="258"/>
      <c r="EAM411" s="258"/>
      <c r="EAN411" s="258"/>
      <c r="EAO411" s="258"/>
      <c r="EAP411" s="258"/>
      <c r="EAQ411" s="258"/>
      <c r="EAR411" s="258"/>
      <c r="EAS411" s="258"/>
      <c r="EAT411" s="258"/>
      <c r="EAU411" s="258"/>
      <c r="EAV411" s="258"/>
      <c r="EAW411" s="258"/>
      <c r="EAX411" s="258"/>
      <c r="EAY411" s="258"/>
      <c r="EAZ411" s="258"/>
      <c r="EBA411" s="258"/>
      <c r="EBB411" s="258"/>
      <c r="EBC411" s="258"/>
      <c r="EBD411" s="258"/>
      <c r="EBE411" s="258"/>
      <c r="EBF411" s="258"/>
      <c r="EBG411" s="258"/>
      <c r="EBH411" s="258"/>
      <c r="EBI411" s="258"/>
      <c r="EBJ411" s="258"/>
      <c r="EBK411" s="258"/>
      <c r="EBL411" s="258"/>
      <c r="EBM411" s="258"/>
      <c r="EBN411" s="258"/>
      <c r="EBO411" s="258"/>
      <c r="EBP411" s="258"/>
      <c r="EBQ411" s="258"/>
      <c r="EBR411" s="258"/>
      <c r="EBS411" s="258"/>
      <c r="EBT411" s="258"/>
      <c r="EBU411" s="258"/>
      <c r="EBV411" s="258"/>
      <c r="EBW411" s="258"/>
      <c r="EBX411" s="258"/>
      <c r="EBY411" s="258"/>
      <c r="EBZ411" s="258"/>
      <c r="ECA411" s="258"/>
      <c r="ECB411" s="258"/>
      <c r="ECC411" s="258"/>
      <c r="ECD411" s="258"/>
      <c r="ECE411" s="258"/>
      <c r="ECF411" s="258"/>
      <c r="ECG411" s="258"/>
      <c r="ECH411" s="258"/>
      <c r="ECI411" s="258"/>
      <c r="ECJ411" s="258"/>
      <c r="ECK411" s="258"/>
      <c r="ECL411" s="258"/>
      <c r="ECM411" s="258"/>
      <c r="ECN411" s="258"/>
      <c r="ECO411" s="258"/>
      <c r="ECP411" s="258"/>
      <c r="ECQ411" s="258"/>
      <c r="ECR411" s="258"/>
      <c r="ECS411" s="258"/>
      <c r="ECT411" s="258"/>
      <c r="ECU411" s="258"/>
      <c r="ECV411" s="258"/>
      <c r="ECW411" s="258"/>
      <c r="ECX411" s="258"/>
      <c r="ECY411" s="258"/>
      <c r="ECZ411" s="258"/>
      <c r="EDA411" s="258"/>
      <c r="EDB411" s="258"/>
      <c r="EDC411" s="258"/>
      <c r="EDD411" s="258"/>
      <c r="EDE411" s="258"/>
      <c r="EDF411" s="258"/>
      <c r="EDG411" s="258"/>
      <c r="EDH411" s="258"/>
      <c r="EDI411" s="258"/>
      <c r="EDJ411" s="258"/>
      <c r="EDK411" s="258"/>
      <c r="EDL411" s="258"/>
      <c r="EDM411" s="258"/>
      <c r="EDN411" s="258"/>
      <c r="EDO411" s="258"/>
      <c r="EDP411" s="258"/>
      <c r="EDQ411" s="258"/>
      <c r="EDR411" s="258"/>
      <c r="EDS411" s="258"/>
      <c r="EDT411" s="258"/>
      <c r="EDU411" s="258"/>
      <c r="EDV411" s="258"/>
      <c r="EDW411" s="258"/>
      <c r="EDX411" s="258"/>
      <c r="EDY411" s="258"/>
      <c r="EDZ411" s="258"/>
      <c r="EEA411" s="258"/>
      <c r="EEB411" s="258"/>
      <c r="EEC411" s="258"/>
      <c r="EED411" s="258"/>
      <c r="EEE411" s="258"/>
      <c r="EEF411" s="258"/>
      <c r="EEG411" s="258"/>
      <c r="EEH411" s="258"/>
      <c r="EEI411" s="258"/>
      <c r="EEJ411" s="258"/>
      <c r="EEK411" s="258"/>
      <c r="EEL411" s="258"/>
      <c r="EEM411" s="258"/>
      <c r="EEN411" s="258"/>
      <c r="EEO411" s="258"/>
      <c r="EEP411" s="258"/>
      <c r="EEQ411" s="258"/>
      <c r="EER411" s="258"/>
      <c r="EES411" s="258"/>
      <c r="EET411" s="258"/>
      <c r="EEU411" s="258"/>
      <c r="EEV411" s="258"/>
      <c r="EEW411" s="258"/>
      <c r="EEX411" s="258"/>
      <c r="EEY411" s="258"/>
      <c r="EEZ411" s="258"/>
      <c r="EFA411" s="258"/>
      <c r="EFB411" s="258"/>
      <c r="EFC411" s="258"/>
      <c r="EFD411" s="258"/>
      <c r="EFE411" s="258"/>
      <c r="EFF411" s="258"/>
      <c r="EFG411" s="258"/>
      <c r="EFH411" s="258"/>
      <c r="EFI411" s="258"/>
      <c r="EFJ411" s="258"/>
      <c r="EFK411" s="258"/>
      <c r="EFL411" s="258"/>
      <c r="EFM411" s="258"/>
      <c r="EFN411" s="258"/>
      <c r="EFO411" s="258"/>
      <c r="EFP411" s="258"/>
      <c r="EFQ411" s="258"/>
      <c r="EFR411" s="258"/>
      <c r="EFS411" s="258"/>
      <c r="EFT411" s="258"/>
      <c r="EFU411" s="258"/>
      <c r="EFV411" s="258"/>
      <c r="EFW411" s="258"/>
      <c r="EFX411" s="258"/>
      <c r="EFY411" s="258"/>
      <c r="EFZ411" s="258"/>
      <c r="EGA411" s="258"/>
      <c r="EGB411" s="258"/>
      <c r="EGC411" s="258"/>
      <c r="EGD411" s="258"/>
      <c r="EGE411" s="258"/>
      <c r="EGF411" s="258"/>
      <c r="EGG411" s="258"/>
      <c r="EGH411" s="258"/>
      <c r="EGI411" s="258"/>
      <c r="EGJ411" s="258"/>
      <c r="EGK411" s="258"/>
      <c r="EGL411" s="258"/>
      <c r="EGM411" s="258"/>
      <c r="EGN411" s="258"/>
      <c r="EGO411" s="258"/>
      <c r="EGP411" s="258"/>
      <c r="EGQ411" s="258"/>
      <c r="EGR411" s="258"/>
      <c r="EGS411" s="258"/>
      <c r="EGT411" s="258"/>
      <c r="EGU411" s="258"/>
      <c r="EGV411" s="258"/>
      <c r="EGW411" s="258"/>
      <c r="EGX411" s="258"/>
      <c r="EGY411" s="258"/>
      <c r="EGZ411" s="258"/>
      <c r="EHA411" s="258"/>
      <c r="EHB411" s="258"/>
      <c r="EHC411" s="258"/>
      <c r="EHD411" s="258"/>
      <c r="EHE411" s="258"/>
      <c r="EHF411" s="258"/>
      <c r="EHG411" s="258"/>
      <c r="EHH411" s="258"/>
      <c r="EHI411" s="258"/>
      <c r="EHJ411" s="258"/>
      <c r="EHK411" s="258"/>
      <c r="EHL411" s="258"/>
      <c r="EHM411" s="258"/>
      <c r="EHN411" s="258"/>
      <c r="EHO411" s="258"/>
      <c r="EHP411" s="258"/>
      <c r="EHQ411" s="258"/>
      <c r="EHR411" s="258"/>
      <c r="EHS411" s="258"/>
      <c r="EHT411" s="258"/>
      <c r="EHU411" s="258"/>
      <c r="EHV411" s="258"/>
      <c r="EHW411" s="258"/>
      <c r="EHX411" s="258"/>
      <c r="EHY411" s="258"/>
      <c r="EHZ411" s="258"/>
      <c r="EIA411" s="258"/>
      <c r="EIB411" s="258"/>
      <c r="EIC411" s="258"/>
      <c r="EID411" s="258"/>
      <c r="EIE411" s="258"/>
      <c r="EIF411" s="258"/>
      <c r="EIG411" s="258"/>
      <c r="EIH411" s="258"/>
      <c r="EII411" s="258"/>
      <c r="EIJ411" s="258"/>
      <c r="EIK411" s="258"/>
      <c r="EIL411" s="258"/>
      <c r="EIM411" s="258"/>
      <c r="EIN411" s="258"/>
      <c r="EIO411" s="258"/>
      <c r="EIP411" s="258"/>
      <c r="EIQ411" s="258"/>
      <c r="EIR411" s="258"/>
      <c r="EIS411" s="258"/>
      <c r="EIT411" s="258"/>
      <c r="EIU411" s="258"/>
      <c r="EIV411" s="258"/>
      <c r="EIW411" s="258"/>
      <c r="EIX411" s="258"/>
      <c r="EIY411" s="258"/>
      <c r="EIZ411" s="258"/>
      <c r="EJA411" s="258"/>
      <c r="EJB411" s="258"/>
      <c r="EJC411" s="258"/>
      <c r="EJD411" s="258"/>
      <c r="EJE411" s="258"/>
      <c r="EJF411" s="258"/>
      <c r="EJG411" s="258"/>
      <c r="EJH411" s="258"/>
      <c r="EJI411" s="258"/>
      <c r="EJJ411" s="258"/>
      <c r="EJK411" s="258"/>
      <c r="EJL411" s="258"/>
      <c r="EJM411" s="258"/>
      <c r="EJN411" s="258"/>
      <c r="EJO411" s="258"/>
      <c r="EJP411" s="258"/>
      <c r="EJQ411" s="258"/>
      <c r="EJR411" s="258"/>
      <c r="EJS411" s="258"/>
      <c r="EJT411" s="258"/>
      <c r="EJU411" s="258"/>
      <c r="EJV411" s="258"/>
      <c r="EJW411" s="258"/>
      <c r="EJX411" s="258"/>
      <c r="EJY411" s="258"/>
      <c r="EJZ411" s="258"/>
      <c r="EKA411" s="258"/>
      <c r="EKB411" s="258"/>
      <c r="EKC411" s="258"/>
      <c r="EKD411" s="258"/>
      <c r="EKE411" s="258"/>
      <c r="EKF411" s="258"/>
      <c r="EKG411" s="258"/>
      <c r="EKH411" s="258"/>
      <c r="EKI411" s="258"/>
      <c r="EKJ411" s="258"/>
      <c r="EKK411" s="258"/>
      <c r="EKL411" s="258"/>
      <c r="EKM411" s="258"/>
      <c r="EKN411" s="258"/>
      <c r="EKO411" s="258"/>
      <c r="EKP411" s="258"/>
      <c r="EKQ411" s="258"/>
      <c r="EKR411" s="258"/>
      <c r="EKS411" s="258"/>
      <c r="EKT411" s="258"/>
      <c r="EKU411" s="258"/>
      <c r="EKV411" s="258"/>
      <c r="EKW411" s="258"/>
      <c r="EKX411" s="258"/>
      <c r="EKY411" s="258"/>
      <c r="EKZ411" s="258"/>
      <c r="ELA411" s="258"/>
      <c r="ELB411" s="258"/>
      <c r="ELC411" s="258"/>
      <c r="ELD411" s="258"/>
      <c r="ELE411" s="258"/>
      <c r="ELF411" s="258"/>
      <c r="ELG411" s="258"/>
      <c r="ELH411" s="258"/>
      <c r="ELI411" s="258"/>
      <c r="ELJ411" s="258"/>
      <c r="ELK411" s="258"/>
      <c r="ELL411" s="258"/>
      <c r="ELM411" s="258"/>
      <c r="ELN411" s="258"/>
      <c r="ELO411" s="258"/>
      <c r="ELP411" s="258"/>
      <c r="ELQ411" s="258"/>
      <c r="ELR411" s="258"/>
      <c r="ELS411" s="258"/>
      <c r="ELT411" s="258"/>
      <c r="ELU411" s="258"/>
      <c r="ELV411" s="258"/>
      <c r="ELW411" s="258"/>
      <c r="ELX411" s="258"/>
      <c r="ELY411" s="258"/>
      <c r="ELZ411" s="258"/>
      <c r="EMA411" s="258"/>
      <c r="EMB411" s="258"/>
      <c r="EMC411" s="258"/>
      <c r="EMD411" s="258"/>
      <c r="EME411" s="258"/>
      <c r="EMF411" s="258"/>
      <c r="EMG411" s="258"/>
      <c r="EMH411" s="258"/>
      <c r="EMI411" s="258"/>
      <c r="EMJ411" s="258"/>
      <c r="EMK411" s="258"/>
      <c r="EML411" s="258"/>
      <c r="EMM411" s="258"/>
      <c r="EMN411" s="258"/>
      <c r="EMO411" s="258"/>
      <c r="EMP411" s="258"/>
      <c r="EMQ411" s="258"/>
      <c r="EMR411" s="258"/>
      <c r="EMS411" s="258"/>
      <c r="EMT411" s="258"/>
      <c r="EMU411" s="258"/>
      <c r="EMV411" s="258"/>
      <c r="EMW411" s="258"/>
      <c r="EMX411" s="258"/>
      <c r="EMY411" s="258"/>
      <c r="EMZ411" s="258"/>
      <c r="ENA411" s="258"/>
      <c r="ENB411" s="258"/>
      <c r="ENC411" s="258"/>
      <c r="END411" s="258"/>
      <c r="ENE411" s="258"/>
      <c r="ENF411" s="258"/>
      <c r="ENG411" s="258"/>
      <c r="ENH411" s="258"/>
      <c r="ENI411" s="258"/>
      <c r="ENJ411" s="258"/>
      <c r="ENK411" s="258"/>
      <c r="ENL411" s="258"/>
      <c r="ENM411" s="258"/>
      <c r="ENN411" s="258"/>
      <c r="ENO411" s="258"/>
      <c r="ENP411" s="258"/>
      <c r="ENQ411" s="258"/>
      <c r="ENR411" s="258"/>
      <c r="ENS411" s="258"/>
      <c r="ENT411" s="258"/>
      <c r="ENU411" s="258"/>
      <c r="ENV411" s="258"/>
      <c r="ENW411" s="258"/>
      <c r="ENX411" s="258"/>
      <c r="ENY411" s="258"/>
      <c r="ENZ411" s="258"/>
      <c r="EOA411" s="258"/>
      <c r="EOB411" s="258"/>
      <c r="EOC411" s="258"/>
      <c r="EOD411" s="258"/>
      <c r="EOE411" s="258"/>
      <c r="EOF411" s="258"/>
      <c r="EOG411" s="258"/>
      <c r="EOH411" s="258"/>
      <c r="EOI411" s="258"/>
      <c r="EOJ411" s="258"/>
      <c r="EOK411" s="258"/>
      <c r="EOL411" s="258"/>
      <c r="EOM411" s="258"/>
      <c r="EON411" s="258"/>
      <c r="EOO411" s="258"/>
      <c r="EOP411" s="258"/>
      <c r="EOQ411" s="258"/>
      <c r="EOR411" s="258"/>
      <c r="EOS411" s="258"/>
      <c r="EOT411" s="258"/>
      <c r="EOU411" s="258"/>
      <c r="EOV411" s="258"/>
      <c r="EOW411" s="258"/>
      <c r="EOX411" s="258"/>
      <c r="EOY411" s="258"/>
      <c r="EOZ411" s="258"/>
      <c r="EPA411" s="258"/>
      <c r="EPB411" s="258"/>
      <c r="EPC411" s="258"/>
      <c r="EPD411" s="258"/>
      <c r="EPE411" s="258"/>
      <c r="EPF411" s="258"/>
      <c r="EPG411" s="258"/>
      <c r="EPH411" s="258"/>
      <c r="EPI411" s="258"/>
      <c r="EPJ411" s="258"/>
      <c r="EPK411" s="258"/>
      <c r="EPL411" s="258"/>
      <c r="EPM411" s="258"/>
      <c r="EPN411" s="258"/>
      <c r="EPO411" s="258"/>
      <c r="EPP411" s="258"/>
      <c r="EPQ411" s="258"/>
      <c r="EPR411" s="258"/>
      <c r="EPS411" s="258"/>
      <c r="EPT411" s="258"/>
      <c r="EPU411" s="258"/>
      <c r="EPV411" s="258"/>
      <c r="EPW411" s="258"/>
      <c r="EPX411" s="258"/>
      <c r="EPY411" s="258"/>
      <c r="EPZ411" s="258"/>
      <c r="EQA411" s="258"/>
      <c r="EQB411" s="258"/>
      <c r="EQC411" s="258"/>
      <c r="EQD411" s="258"/>
      <c r="EQE411" s="258"/>
      <c r="EQF411" s="258"/>
      <c r="EQG411" s="258"/>
      <c r="EQH411" s="258"/>
      <c r="EQI411" s="258"/>
      <c r="EQJ411" s="258"/>
      <c r="EQK411" s="258"/>
      <c r="EQL411" s="258"/>
      <c r="EQM411" s="258"/>
      <c r="EQN411" s="258"/>
      <c r="EQO411" s="258"/>
      <c r="EQP411" s="258"/>
      <c r="EQQ411" s="258"/>
      <c r="EQR411" s="258"/>
      <c r="EQS411" s="258"/>
      <c r="EQT411" s="258"/>
      <c r="EQU411" s="258"/>
      <c r="EQV411" s="258"/>
      <c r="EQW411" s="258"/>
      <c r="EQX411" s="258"/>
      <c r="EQY411" s="258"/>
      <c r="EQZ411" s="258"/>
      <c r="ERA411" s="258"/>
      <c r="ERB411" s="258"/>
      <c r="ERC411" s="258"/>
      <c r="ERD411" s="258"/>
      <c r="ERE411" s="258"/>
      <c r="ERF411" s="258"/>
      <c r="ERG411" s="258"/>
      <c r="ERH411" s="258"/>
      <c r="ERI411" s="258"/>
      <c r="ERJ411" s="258"/>
      <c r="ERK411" s="258"/>
      <c r="ERL411" s="258"/>
      <c r="ERM411" s="258"/>
      <c r="ERN411" s="258"/>
      <c r="ERO411" s="258"/>
      <c r="ERP411" s="258"/>
      <c r="ERQ411" s="258"/>
      <c r="ERR411" s="258"/>
      <c r="ERS411" s="258"/>
      <c r="ERT411" s="258"/>
      <c r="ERU411" s="258"/>
      <c r="ERV411" s="258"/>
      <c r="ERW411" s="258"/>
      <c r="ERX411" s="258"/>
      <c r="ERY411" s="258"/>
      <c r="ERZ411" s="258"/>
      <c r="ESA411" s="258"/>
      <c r="ESB411" s="258"/>
      <c r="ESC411" s="258"/>
      <c r="ESD411" s="258"/>
      <c r="ESE411" s="258"/>
      <c r="ESF411" s="258"/>
      <c r="ESG411" s="258"/>
      <c r="ESH411" s="258"/>
      <c r="ESI411" s="258"/>
      <c r="ESJ411" s="258"/>
      <c r="ESK411" s="258"/>
      <c r="ESL411" s="258"/>
      <c r="ESM411" s="258"/>
      <c r="ESN411" s="258"/>
      <c r="ESO411" s="258"/>
      <c r="ESP411" s="258"/>
      <c r="ESQ411" s="258"/>
      <c r="ESR411" s="258"/>
      <c r="ESS411" s="258"/>
      <c r="EST411" s="258"/>
      <c r="ESU411" s="258"/>
      <c r="ESV411" s="258"/>
      <c r="ESW411" s="258"/>
      <c r="ESX411" s="258"/>
      <c r="ESY411" s="258"/>
      <c r="ESZ411" s="258"/>
      <c r="ETA411" s="258"/>
      <c r="ETB411" s="258"/>
      <c r="ETC411" s="258"/>
      <c r="ETD411" s="258"/>
      <c r="ETE411" s="258"/>
      <c r="ETF411" s="258"/>
      <c r="ETG411" s="258"/>
      <c r="ETH411" s="258"/>
      <c r="ETI411" s="258"/>
      <c r="ETJ411" s="258"/>
      <c r="ETK411" s="258"/>
      <c r="ETL411" s="258"/>
      <c r="ETM411" s="258"/>
      <c r="ETN411" s="258"/>
      <c r="ETO411" s="258"/>
      <c r="ETP411" s="258"/>
      <c r="ETQ411" s="258"/>
      <c r="ETR411" s="258"/>
      <c r="ETS411" s="258"/>
      <c r="ETT411" s="258"/>
      <c r="ETU411" s="258"/>
      <c r="ETV411" s="258"/>
      <c r="ETW411" s="258"/>
      <c r="ETX411" s="258"/>
      <c r="ETY411" s="258"/>
      <c r="ETZ411" s="258"/>
      <c r="EUA411" s="258"/>
      <c r="EUB411" s="258"/>
      <c r="EUC411" s="258"/>
      <c r="EUD411" s="258"/>
      <c r="EUE411" s="258"/>
      <c r="EUF411" s="258"/>
      <c r="EUG411" s="258"/>
      <c r="EUH411" s="258"/>
      <c r="EUI411" s="258"/>
      <c r="EUJ411" s="258"/>
      <c r="EUK411" s="258"/>
      <c r="EUL411" s="258"/>
      <c r="EUM411" s="258"/>
      <c r="EUN411" s="258"/>
      <c r="EUO411" s="258"/>
      <c r="EUP411" s="258"/>
      <c r="EUQ411" s="258"/>
      <c r="EUR411" s="258"/>
      <c r="EUS411" s="258"/>
      <c r="EUT411" s="258"/>
      <c r="EUU411" s="258"/>
      <c r="EUV411" s="258"/>
      <c r="EUW411" s="258"/>
      <c r="EUX411" s="258"/>
      <c r="EUY411" s="258"/>
      <c r="EUZ411" s="258"/>
      <c r="EVA411" s="258"/>
      <c r="EVB411" s="258"/>
      <c r="EVC411" s="258"/>
      <c r="EVD411" s="258"/>
      <c r="EVE411" s="258"/>
      <c r="EVF411" s="258"/>
      <c r="EVG411" s="258"/>
      <c r="EVH411" s="258"/>
      <c r="EVI411" s="258"/>
      <c r="EVJ411" s="258"/>
      <c r="EVK411" s="258"/>
      <c r="EVL411" s="258"/>
      <c r="EVM411" s="258"/>
      <c r="EVN411" s="258"/>
      <c r="EVO411" s="258"/>
      <c r="EVP411" s="258"/>
      <c r="EVQ411" s="258"/>
      <c r="EVR411" s="258"/>
      <c r="EVS411" s="258"/>
      <c r="EVT411" s="258"/>
      <c r="EVU411" s="258"/>
      <c r="EVV411" s="258"/>
      <c r="EVW411" s="258"/>
      <c r="EVX411" s="258"/>
      <c r="EVY411" s="258"/>
      <c r="EVZ411" s="258"/>
      <c r="EWA411" s="258"/>
      <c r="EWB411" s="258"/>
      <c r="EWC411" s="258"/>
      <c r="EWD411" s="258"/>
      <c r="EWE411" s="258"/>
      <c r="EWF411" s="258"/>
      <c r="EWG411" s="258"/>
      <c r="EWH411" s="258"/>
      <c r="EWI411" s="258"/>
      <c r="EWJ411" s="258"/>
      <c r="EWK411" s="258"/>
      <c r="EWL411" s="258"/>
      <c r="EWM411" s="258"/>
      <c r="EWN411" s="258"/>
      <c r="EWO411" s="258"/>
      <c r="EWP411" s="258"/>
      <c r="EWQ411" s="258"/>
      <c r="EWR411" s="258"/>
      <c r="EWS411" s="258"/>
      <c r="EWT411" s="258"/>
      <c r="EWU411" s="258"/>
      <c r="EWV411" s="258"/>
      <c r="EWW411" s="258"/>
      <c r="EWX411" s="258"/>
      <c r="EWY411" s="258"/>
      <c r="EWZ411" s="258"/>
      <c r="EXA411" s="258"/>
      <c r="EXB411" s="258"/>
      <c r="EXC411" s="258"/>
      <c r="EXD411" s="258"/>
      <c r="EXE411" s="258"/>
      <c r="EXF411" s="258"/>
      <c r="EXG411" s="258"/>
      <c r="EXH411" s="258"/>
      <c r="EXI411" s="258"/>
      <c r="EXJ411" s="258"/>
      <c r="EXK411" s="258"/>
      <c r="EXL411" s="258"/>
      <c r="EXM411" s="258"/>
      <c r="EXN411" s="258"/>
      <c r="EXO411" s="258"/>
      <c r="EXP411" s="258"/>
      <c r="EXQ411" s="258"/>
      <c r="EXR411" s="258"/>
      <c r="EXS411" s="258"/>
      <c r="EXT411" s="258"/>
      <c r="EXU411" s="258"/>
      <c r="EXV411" s="258"/>
      <c r="EXW411" s="258"/>
      <c r="EXX411" s="258"/>
      <c r="EXY411" s="258"/>
      <c r="EXZ411" s="258"/>
      <c r="EYA411" s="258"/>
      <c r="EYB411" s="258"/>
      <c r="EYC411" s="258"/>
      <c r="EYD411" s="258"/>
      <c r="EYE411" s="258"/>
      <c r="EYF411" s="258"/>
      <c r="EYG411" s="258"/>
      <c r="EYH411" s="258"/>
      <c r="EYI411" s="258"/>
      <c r="EYJ411" s="258"/>
      <c r="EYK411" s="258"/>
      <c r="EYL411" s="258"/>
      <c r="EYM411" s="258"/>
      <c r="EYN411" s="258"/>
      <c r="EYO411" s="258"/>
      <c r="EYP411" s="258"/>
      <c r="EYQ411" s="258"/>
      <c r="EYR411" s="258"/>
      <c r="EYS411" s="258"/>
      <c r="EYT411" s="258"/>
      <c r="EYU411" s="258"/>
      <c r="EYV411" s="258"/>
      <c r="EYW411" s="258"/>
      <c r="EYX411" s="258"/>
      <c r="EYY411" s="258"/>
      <c r="EYZ411" s="258"/>
      <c r="EZA411" s="258"/>
      <c r="EZB411" s="258"/>
      <c r="EZC411" s="258"/>
      <c r="EZD411" s="258"/>
      <c r="EZE411" s="258"/>
      <c r="EZF411" s="258"/>
      <c r="EZG411" s="258"/>
      <c r="EZH411" s="258"/>
      <c r="EZI411" s="258"/>
      <c r="EZJ411" s="258"/>
      <c r="EZK411" s="258"/>
      <c r="EZL411" s="258"/>
      <c r="EZM411" s="258"/>
      <c r="EZN411" s="258"/>
      <c r="EZO411" s="258"/>
      <c r="EZP411" s="258"/>
      <c r="EZQ411" s="258"/>
      <c r="EZR411" s="258"/>
      <c r="EZS411" s="258"/>
      <c r="EZT411" s="258"/>
      <c r="EZU411" s="258"/>
      <c r="EZV411" s="258"/>
      <c r="EZW411" s="258"/>
      <c r="EZX411" s="258"/>
      <c r="EZY411" s="258"/>
      <c r="EZZ411" s="258"/>
      <c r="FAA411" s="258"/>
      <c r="FAB411" s="258"/>
      <c r="FAC411" s="258"/>
      <c r="FAD411" s="258"/>
      <c r="FAE411" s="258"/>
      <c r="FAF411" s="258"/>
      <c r="FAG411" s="258"/>
      <c r="FAH411" s="258"/>
      <c r="FAI411" s="258"/>
      <c r="FAJ411" s="258"/>
      <c r="FAK411" s="258"/>
      <c r="FAL411" s="258"/>
      <c r="FAM411" s="258"/>
      <c r="FAN411" s="258"/>
      <c r="FAO411" s="258"/>
      <c r="FAP411" s="258"/>
      <c r="FAQ411" s="258"/>
      <c r="FAR411" s="258"/>
      <c r="FAS411" s="258"/>
      <c r="FAT411" s="258"/>
      <c r="FAU411" s="258"/>
      <c r="FAV411" s="258"/>
      <c r="FAW411" s="258"/>
      <c r="FAX411" s="258"/>
      <c r="FAY411" s="258"/>
      <c r="FAZ411" s="258"/>
      <c r="FBA411" s="258"/>
      <c r="FBB411" s="258"/>
      <c r="FBC411" s="258"/>
      <c r="FBD411" s="258"/>
      <c r="FBE411" s="258"/>
      <c r="FBF411" s="258"/>
      <c r="FBG411" s="258"/>
      <c r="FBH411" s="258"/>
      <c r="FBI411" s="258"/>
      <c r="FBJ411" s="258"/>
      <c r="FBK411" s="258"/>
      <c r="FBL411" s="258"/>
      <c r="FBM411" s="258"/>
      <c r="FBN411" s="258"/>
      <c r="FBO411" s="258"/>
      <c r="FBP411" s="258"/>
      <c r="FBQ411" s="258"/>
      <c r="FBR411" s="258"/>
      <c r="FBS411" s="258"/>
      <c r="FBT411" s="258"/>
      <c r="FBU411" s="258"/>
      <c r="FBV411" s="258"/>
      <c r="FBW411" s="258"/>
      <c r="FBX411" s="258"/>
      <c r="FBY411" s="258"/>
      <c r="FBZ411" s="258"/>
      <c r="FCA411" s="258"/>
      <c r="FCB411" s="258"/>
      <c r="FCC411" s="258"/>
      <c r="FCD411" s="258"/>
      <c r="FCE411" s="258"/>
      <c r="FCF411" s="258"/>
      <c r="FCG411" s="258"/>
      <c r="FCH411" s="258"/>
      <c r="FCI411" s="258"/>
      <c r="FCJ411" s="258"/>
      <c r="FCK411" s="258"/>
      <c r="FCL411" s="258"/>
      <c r="FCM411" s="258"/>
      <c r="FCN411" s="258"/>
      <c r="FCO411" s="258"/>
      <c r="FCP411" s="258"/>
      <c r="FCQ411" s="258"/>
      <c r="FCR411" s="258"/>
      <c r="FCS411" s="258"/>
      <c r="FCT411" s="258"/>
      <c r="FCU411" s="258"/>
      <c r="FCV411" s="258"/>
      <c r="FCW411" s="258"/>
      <c r="FCX411" s="258"/>
      <c r="FCY411" s="258"/>
      <c r="FCZ411" s="258"/>
      <c r="FDA411" s="258"/>
      <c r="FDB411" s="258"/>
      <c r="FDC411" s="258"/>
      <c r="FDD411" s="258"/>
      <c r="FDE411" s="258"/>
      <c r="FDF411" s="258"/>
      <c r="FDG411" s="258"/>
      <c r="FDH411" s="258"/>
      <c r="FDI411" s="258"/>
      <c r="FDJ411" s="258"/>
      <c r="FDK411" s="258"/>
      <c r="FDL411" s="258"/>
      <c r="FDM411" s="258"/>
      <c r="FDN411" s="258"/>
      <c r="FDO411" s="258"/>
      <c r="FDP411" s="258"/>
      <c r="FDQ411" s="258"/>
      <c r="FDR411" s="258"/>
      <c r="FDS411" s="258"/>
      <c r="FDT411" s="258"/>
      <c r="FDU411" s="258"/>
      <c r="FDV411" s="258"/>
      <c r="FDW411" s="258"/>
      <c r="FDX411" s="258"/>
      <c r="FDY411" s="258"/>
      <c r="FDZ411" s="258"/>
      <c r="FEA411" s="258"/>
      <c r="FEB411" s="258"/>
      <c r="FEC411" s="258"/>
      <c r="FED411" s="258"/>
      <c r="FEE411" s="258"/>
      <c r="FEF411" s="258"/>
      <c r="FEG411" s="258"/>
      <c r="FEH411" s="258"/>
      <c r="FEI411" s="258"/>
      <c r="FEJ411" s="258"/>
      <c r="FEK411" s="258"/>
      <c r="FEL411" s="258"/>
      <c r="FEM411" s="258"/>
      <c r="FEN411" s="258"/>
      <c r="FEO411" s="258"/>
      <c r="FEP411" s="258"/>
      <c r="FEQ411" s="258"/>
      <c r="FER411" s="258"/>
      <c r="FES411" s="258"/>
      <c r="FET411" s="258"/>
      <c r="FEU411" s="258"/>
      <c r="FEV411" s="258"/>
      <c r="FEW411" s="258"/>
      <c r="FEX411" s="258"/>
      <c r="FEY411" s="258"/>
      <c r="FEZ411" s="258"/>
      <c r="FFA411" s="258"/>
      <c r="FFB411" s="258"/>
      <c r="FFC411" s="258"/>
      <c r="FFD411" s="258"/>
      <c r="FFE411" s="258"/>
      <c r="FFF411" s="258"/>
      <c r="FFG411" s="258"/>
      <c r="FFH411" s="258"/>
      <c r="FFI411" s="258"/>
      <c r="FFJ411" s="258"/>
      <c r="FFK411" s="258"/>
      <c r="FFL411" s="258"/>
      <c r="FFM411" s="258"/>
      <c r="FFN411" s="258"/>
      <c r="FFO411" s="258"/>
      <c r="FFP411" s="258"/>
      <c r="FFQ411" s="258"/>
      <c r="FFR411" s="258"/>
      <c r="FFS411" s="258"/>
      <c r="FFT411" s="258"/>
      <c r="FFU411" s="258"/>
      <c r="FFV411" s="258"/>
      <c r="FFW411" s="258"/>
      <c r="FFX411" s="258"/>
      <c r="FFY411" s="258"/>
      <c r="FFZ411" s="258"/>
      <c r="FGA411" s="258"/>
      <c r="FGB411" s="258"/>
      <c r="FGC411" s="258"/>
      <c r="FGD411" s="258"/>
      <c r="FGE411" s="258"/>
      <c r="FGF411" s="258"/>
      <c r="FGG411" s="258"/>
      <c r="FGH411" s="258"/>
      <c r="FGI411" s="258"/>
      <c r="FGJ411" s="258"/>
      <c r="FGK411" s="258"/>
      <c r="FGL411" s="258"/>
      <c r="FGM411" s="258"/>
      <c r="FGN411" s="258"/>
      <c r="FGO411" s="258"/>
      <c r="FGP411" s="258"/>
      <c r="FGQ411" s="258"/>
      <c r="FGR411" s="258"/>
      <c r="FGS411" s="258"/>
      <c r="FGT411" s="258"/>
      <c r="FGU411" s="258"/>
      <c r="FGV411" s="258"/>
      <c r="FGW411" s="258"/>
      <c r="FGX411" s="258"/>
      <c r="FGY411" s="258"/>
      <c r="FGZ411" s="258"/>
      <c r="FHA411" s="258"/>
      <c r="FHB411" s="258"/>
      <c r="FHC411" s="258"/>
      <c r="FHD411" s="258"/>
      <c r="FHE411" s="258"/>
      <c r="FHF411" s="258"/>
      <c r="FHG411" s="258"/>
      <c r="FHH411" s="258"/>
      <c r="FHI411" s="258"/>
      <c r="FHJ411" s="258"/>
      <c r="FHK411" s="258"/>
      <c r="FHL411" s="258"/>
      <c r="FHM411" s="258"/>
      <c r="FHN411" s="258"/>
      <c r="FHO411" s="258"/>
      <c r="FHP411" s="258"/>
      <c r="FHQ411" s="258"/>
      <c r="FHR411" s="258"/>
      <c r="FHS411" s="258"/>
      <c r="FHT411" s="258"/>
      <c r="FHU411" s="258"/>
      <c r="FHV411" s="258"/>
      <c r="FHW411" s="258"/>
      <c r="FHX411" s="258"/>
      <c r="FHY411" s="258"/>
      <c r="FHZ411" s="258"/>
      <c r="FIA411" s="258"/>
      <c r="FIB411" s="258"/>
      <c r="FIC411" s="258"/>
      <c r="FID411" s="258"/>
      <c r="FIE411" s="258"/>
      <c r="FIF411" s="258"/>
      <c r="FIG411" s="258"/>
      <c r="FIH411" s="258"/>
      <c r="FII411" s="258"/>
      <c r="FIJ411" s="258"/>
      <c r="FIK411" s="258"/>
      <c r="FIL411" s="258"/>
      <c r="FIM411" s="258"/>
      <c r="FIN411" s="258"/>
      <c r="FIO411" s="258"/>
      <c r="FIP411" s="258"/>
      <c r="FIQ411" s="258"/>
      <c r="FIR411" s="258"/>
      <c r="FIS411" s="258"/>
      <c r="FIT411" s="258"/>
      <c r="FIU411" s="258"/>
      <c r="FIV411" s="258"/>
      <c r="FIW411" s="258"/>
      <c r="FIX411" s="258"/>
      <c r="FIY411" s="258"/>
      <c r="FIZ411" s="258"/>
      <c r="FJA411" s="258"/>
      <c r="FJB411" s="258"/>
      <c r="FJC411" s="258"/>
      <c r="FJD411" s="258"/>
      <c r="FJE411" s="258"/>
      <c r="FJF411" s="258"/>
      <c r="FJG411" s="258"/>
      <c r="FJH411" s="258"/>
      <c r="FJI411" s="258"/>
      <c r="FJJ411" s="258"/>
      <c r="FJK411" s="258"/>
      <c r="FJL411" s="258"/>
      <c r="FJM411" s="258"/>
      <c r="FJN411" s="258"/>
      <c r="FJO411" s="258"/>
      <c r="FJP411" s="258"/>
      <c r="FJQ411" s="258"/>
      <c r="FJR411" s="258"/>
      <c r="FJS411" s="258"/>
      <c r="FJT411" s="258"/>
      <c r="FJU411" s="258"/>
      <c r="FJV411" s="258"/>
      <c r="FJW411" s="258"/>
      <c r="FJX411" s="258"/>
      <c r="FJY411" s="258"/>
      <c r="FJZ411" s="258"/>
      <c r="FKA411" s="258"/>
      <c r="FKB411" s="258"/>
      <c r="FKC411" s="258"/>
      <c r="FKD411" s="258"/>
      <c r="FKE411" s="258"/>
      <c r="FKF411" s="258"/>
      <c r="FKG411" s="258"/>
      <c r="FKH411" s="258"/>
      <c r="FKI411" s="258"/>
      <c r="FKJ411" s="258"/>
      <c r="FKK411" s="258"/>
      <c r="FKL411" s="258"/>
      <c r="FKM411" s="258"/>
      <c r="FKN411" s="258"/>
      <c r="FKO411" s="258"/>
      <c r="FKP411" s="258"/>
      <c r="FKQ411" s="258"/>
      <c r="FKR411" s="258"/>
      <c r="FKS411" s="258"/>
      <c r="FKT411" s="258"/>
      <c r="FKU411" s="258"/>
      <c r="FKV411" s="258"/>
      <c r="FKW411" s="258"/>
      <c r="FKX411" s="258"/>
      <c r="FKY411" s="258"/>
      <c r="FKZ411" s="258"/>
      <c r="FLA411" s="258"/>
      <c r="FLB411" s="258"/>
      <c r="FLC411" s="258"/>
      <c r="FLD411" s="258"/>
      <c r="FLE411" s="258"/>
      <c r="FLF411" s="258"/>
      <c r="FLG411" s="258"/>
      <c r="FLH411" s="258"/>
      <c r="FLI411" s="258"/>
      <c r="FLJ411" s="258"/>
      <c r="FLK411" s="258"/>
      <c r="FLL411" s="258"/>
      <c r="FLM411" s="258"/>
      <c r="FLN411" s="258"/>
      <c r="FLO411" s="258"/>
      <c r="FLP411" s="258"/>
      <c r="FLQ411" s="258"/>
      <c r="FLR411" s="258"/>
      <c r="FLS411" s="258"/>
      <c r="FLT411" s="258"/>
      <c r="FLU411" s="258"/>
      <c r="FLV411" s="258"/>
      <c r="FLW411" s="258"/>
      <c r="FLX411" s="258"/>
      <c r="FLY411" s="258"/>
      <c r="FLZ411" s="258"/>
      <c r="FMA411" s="258"/>
      <c r="FMB411" s="258"/>
      <c r="FMC411" s="258"/>
      <c r="FMD411" s="258"/>
      <c r="FME411" s="258"/>
      <c r="FMF411" s="258"/>
      <c r="FMG411" s="258"/>
      <c r="FMH411" s="258"/>
      <c r="FMI411" s="258"/>
      <c r="FMJ411" s="258"/>
      <c r="FMK411" s="258"/>
      <c r="FML411" s="258"/>
      <c r="FMM411" s="258"/>
      <c r="FMN411" s="258"/>
      <c r="FMO411" s="258"/>
      <c r="FMP411" s="258"/>
      <c r="FMQ411" s="258"/>
      <c r="FMR411" s="258"/>
      <c r="FMS411" s="258"/>
      <c r="FMT411" s="258"/>
      <c r="FMU411" s="258"/>
      <c r="FMV411" s="258"/>
      <c r="FMW411" s="258"/>
      <c r="FMX411" s="258"/>
      <c r="FMY411" s="258"/>
      <c r="FMZ411" s="258"/>
      <c r="FNA411" s="258"/>
      <c r="FNB411" s="258"/>
      <c r="FNC411" s="258"/>
      <c r="FND411" s="258"/>
      <c r="FNE411" s="258"/>
      <c r="FNF411" s="258"/>
      <c r="FNG411" s="258"/>
      <c r="FNH411" s="258"/>
      <c r="FNI411" s="258"/>
      <c r="FNJ411" s="258"/>
      <c r="FNK411" s="258"/>
      <c r="FNL411" s="258"/>
      <c r="FNM411" s="258"/>
      <c r="FNN411" s="258"/>
      <c r="FNO411" s="258"/>
      <c r="FNP411" s="258"/>
      <c r="FNQ411" s="258"/>
      <c r="FNR411" s="258"/>
      <c r="FNS411" s="258"/>
      <c r="FNT411" s="258"/>
      <c r="FNU411" s="258"/>
      <c r="FNV411" s="258"/>
      <c r="FNW411" s="258"/>
      <c r="FNX411" s="258"/>
      <c r="FNY411" s="258"/>
      <c r="FNZ411" s="258"/>
      <c r="FOA411" s="258"/>
      <c r="FOB411" s="258"/>
      <c r="FOC411" s="258"/>
      <c r="FOD411" s="258"/>
      <c r="FOE411" s="258"/>
      <c r="FOF411" s="258"/>
      <c r="FOG411" s="258"/>
      <c r="FOH411" s="258"/>
      <c r="FOI411" s="258"/>
      <c r="FOJ411" s="258"/>
      <c r="FOK411" s="258"/>
      <c r="FOL411" s="258"/>
      <c r="FOM411" s="258"/>
      <c r="FON411" s="258"/>
      <c r="FOO411" s="258"/>
      <c r="FOP411" s="258"/>
      <c r="FOQ411" s="258"/>
      <c r="FOR411" s="258"/>
      <c r="FOS411" s="258"/>
      <c r="FOT411" s="258"/>
      <c r="FOU411" s="258"/>
      <c r="FOV411" s="258"/>
      <c r="FOW411" s="258"/>
      <c r="FOX411" s="258"/>
      <c r="FOY411" s="258"/>
      <c r="FOZ411" s="258"/>
      <c r="FPA411" s="258"/>
      <c r="FPB411" s="258"/>
      <c r="FPC411" s="258"/>
      <c r="FPD411" s="258"/>
      <c r="FPE411" s="258"/>
      <c r="FPF411" s="258"/>
      <c r="FPG411" s="258"/>
      <c r="FPH411" s="258"/>
      <c r="FPI411" s="258"/>
      <c r="FPJ411" s="258"/>
      <c r="FPK411" s="258"/>
      <c r="FPL411" s="258"/>
      <c r="FPM411" s="258"/>
      <c r="FPN411" s="258"/>
      <c r="FPO411" s="258"/>
      <c r="FPP411" s="258"/>
      <c r="FPQ411" s="258"/>
      <c r="FPR411" s="258"/>
      <c r="FPS411" s="258"/>
      <c r="FPT411" s="258"/>
      <c r="FPU411" s="258"/>
      <c r="FPV411" s="258"/>
      <c r="FPW411" s="258"/>
      <c r="FPX411" s="258"/>
      <c r="FPY411" s="258"/>
      <c r="FPZ411" s="258"/>
      <c r="FQA411" s="258"/>
      <c r="FQB411" s="258"/>
      <c r="FQC411" s="258"/>
      <c r="FQD411" s="258"/>
      <c r="FQE411" s="258"/>
      <c r="FQF411" s="258"/>
      <c r="FQG411" s="258"/>
      <c r="FQH411" s="258"/>
      <c r="FQI411" s="258"/>
      <c r="FQJ411" s="258"/>
      <c r="FQK411" s="258"/>
      <c r="FQL411" s="258"/>
      <c r="FQM411" s="258"/>
      <c r="FQN411" s="258"/>
      <c r="FQO411" s="258"/>
      <c r="FQP411" s="258"/>
      <c r="FQQ411" s="258"/>
      <c r="FQR411" s="258"/>
      <c r="FQS411" s="258"/>
      <c r="FQT411" s="258"/>
      <c r="FQU411" s="258"/>
      <c r="FQV411" s="258"/>
      <c r="FQW411" s="258"/>
      <c r="FQX411" s="258"/>
      <c r="FQY411" s="258"/>
      <c r="FQZ411" s="258"/>
      <c r="FRA411" s="258"/>
      <c r="FRB411" s="258"/>
      <c r="FRC411" s="258"/>
      <c r="FRD411" s="258"/>
      <c r="FRE411" s="258"/>
      <c r="FRF411" s="258"/>
      <c r="FRG411" s="258"/>
      <c r="FRH411" s="258"/>
      <c r="FRI411" s="258"/>
      <c r="FRJ411" s="258"/>
      <c r="FRK411" s="258"/>
      <c r="FRL411" s="258"/>
      <c r="FRM411" s="258"/>
      <c r="FRN411" s="258"/>
      <c r="FRO411" s="258"/>
      <c r="FRP411" s="258"/>
      <c r="FRQ411" s="258"/>
      <c r="FRR411" s="258"/>
      <c r="FRS411" s="258"/>
      <c r="FRT411" s="258"/>
      <c r="FRU411" s="258"/>
      <c r="FRV411" s="258"/>
      <c r="FRW411" s="258"/>
      <c r="FRX411" s="258"/>
      <c r="FRY411" s="258"/>
      <c r="FRZ411" s="258"/>
      <c r="FSA411" s="258"/>
      <c r="FSB411" s="258"/>
      <c r="FSC411" s="258"/>
      <c r="FSD411" s="258"/>
      <c r="FSE411" s="258"/>
      <c r="FSF411" s="258"/>
      <c r="FSG411" s="258"/>
      <c r="FSH411" s="258"/>
      <c r="FSI411" s="258"/>
      <c r="FSJ411" s="258"/>
      <c r="FSK411" s="258"/>
      <c r="FSL411" s="258"/>
      <c r="FSM411" s="258"/>
      <c r="FSN411" s="258"/>
      <c r="FSO411" s="258"/>
      <c r="FSP411" s="258"/>
      <c r="FSQ411" s="258"/>
      <c r="FSR411" s="258"/>
      <c r="FSS411" s="258"/>
      <c r="FST411" s="258"/>
      <c r="FSU411" s="258"/>
      <c r="FSV411" s="258"/>
      <c r="FSW411" s="258"/>
      <c r="FSX411" s="258"/>
      <c r="FSY411" s="258"/>
      <c r="FSZ411" s="258"/>
      <c r="FTA411" s="258"/>
      <c r="FTB411" s="258"/>
      <c r="FTC411" s="258"/>
      <c r="FTD411" s="258"/>
      <c r="FTE411" s="258"/>
      <c r="FTF411" s="258"/>
      <c r="FTG411" s="258"/>
      <c r="FTH411" s="258"/>
      <c r="FTI411" s="258"/>
      <c r="FTJ411" s="258"/>
      <c r="FTK411" s="258"/>
      <c r="FTL411" s="258"/>
      <c r="FTM411" s="258"/>
      <c r="FTN411" s="258"/>
      <c r="FTO411" s="258"/>
      <c r="FTP411" s="258"/>
      <c r="FTQ411" s="258"/>
      <c r="FTR411" s="258"/>
      <c r="FTS411" s="258"/>
      <c r="FTT411" s="258"/>
      <c r="FTU411" s="258"/>
      <c r="FTV411" s="258"/>
      <c r="FTW411" s="258"/>
      <c r="FTX411" s="258"/>
      <c r="FTY411" s="258"/>
      <c r="FTZ411" s="258"/>
      <c r="FUA411" s="258"/>
      <c r="FUB411" s="258"/>
      <c r="FUC411" s="258"/>
      <c r="FUD411" s="258"/>
      <c r="FUE411" s="258"/>
      <c r="FUF411" s="258"/>
      <c r="FUG411" s="258"/>
      <c r="FUH411" s="258"/>
      <c r="FUI411" s="258"/>
      <c r="FUJ411" s="258"/>
      <c r="FUK411" s="258"/>
      <c r="FUL411" s="258"/>
      <c r="FUM411" s="258"/>
      <c r="FUN411" s="258"/>
      <c r="FUO411" s="258"/>
      <c r="FUP411" s="258"/>
      <c r="FUQ411" s="258"/>
      <c r="FUR411" s="258"/>
      <c r="FUS411" s="258"/>
      <c r="FUT411" s="258"/>
      <c r="FUU411" s="258"/>
      <c r="FUV411" s="258"/>
      <c r="FUW411" s="258"/>
      <c r="FUX411" s="258"/>
      <c r="FUY411" s="258"/>
      <c r="FUZ411" s="258"/>
      <c r="FVA411" s="258"/>
      <c r="FVB411" s="258"/>
      <c r="FVC411" s="258"/>
      <c r="FVD411" s="258"/>
      <c r="FVE411" s="258"/>
      <c r="FVF411" s="258"/>
      <c r="FVG411" s="258"/>
      <c r="FVH411" s="258"/>
      <c r="FVI411" s="258"/>
      <c r="FVJ411" s="258"/>
      <c r="FVK411" s="258"/>
      <c r="FVL411" s="258"/>
      <c r="FVM411" s="258"/>
      <c r="FVN411" s="258"/>
      <c r="FVO411" s="258"/>
      <c r="FVP411" s="258"/>
      <c r="FVQ411" s="258"/>
      <c r="FVR411" s="258"/>
      <c r="FVS411" s="258"/>
      <c r="FVT411" s="258"/>
      <c r="FVU411" s="258"/>
      <c r="FVV411" s="258"/>
      <c r="FVW411" s="258"/>
      <c r="FVX411" s="258"/>
      <c r="FVY411" s="258"/>
      <c r="FVZ411" s="258"/>
      <c r="FWA411" s="258"/>
      <c r="FWB411" s="258"/>
      <c r="FWC411" s="258"/>
      <c r="FWD411" s="258"/>
      <c r="FWE411" s="258"/>
      <c r="FWF411" s="258"/>
      <c r="FWG411" s="258"/>
      <c r="FWH411" s="258"/>
      <c r="FWI411" s="258"/>
      <c r="FWJ411" s="258"/>
      <c r="FWK411" s="258"/>
      <c r="FWL411" s="258"/>
      <c r="FWM411" s="258"/>
      <c r="FWN411" s="258"/>
      <c r="FWO411" s="258"/>
      <c r="FWP411" s="258"/>
      <c r="FWQ411" s="258"/>
      <c r="FWR411" s="258"/>
      <c r="FWS411" s="258"/>
      <c r="FWT411" s="258"/>
      <c r="FWU411" s="258"/>
      <c r="FWV411" s="258"/>
      <c r="FWW411" s="258"/>
      <c r="FWX411" s="258"/>
      <c r="FWY411" s="258"/>
      <c r="FWZ411" s="258"/>
      <c r="FXA411" s="258"/>
      <c r="FXB411" s="258"/>
      <c r="FXC411" s="258"/>
      <c r="FXD411" s="258"/>
      <c r="FXE411" s="258"/>
      <c r="FXF411" s="258"/>
      <c r="FXG411" s="258"/>
      <c r="FXH411" s="258"/>
      <c r="FXI411" s="258"/>
      <c r="FXJ411" s="258"/>
      <c r="FXK411" s="258"/>
      <c r="FXL411" s="258"/>
      <c r="FXM411" s="258"/>
      <c r="FXN411" s="258"/>
      <c r="FXO411" s="258"/>
      <c r="FXP411" s="258"/>
      <c r="FXQ411" s="258"/>
      <c r="FXR411" s="258"/>
      <c r="FXS411" s="258"/>
      <c r="FXT411" s="258"/>
      <c r="FXU411" s="258"/>
      <c r="FXV411" s="258"/>
      <c r="FXW411" s="258"/>
      <c r="FXX411" s="258"/>
      <c r="FXY411" s="258"/>
      <c r="FXZ411" s="258"/>
      <c r="FYA411" s="258"/>
      <c r="FYB411" s="258"/>
      <c r="FYC411" s="258"/>
      <c r="FYD411" s="258"/>
      <c r="FYE411" s="258"/>
      <c r="FYF411" s="258"/>
      <c r="FYG411" s="258"/>
      <c r="FYH411" s="258"/>
      <c r="FYI411" s="258"/>
      <c r="FYJ411" s="258"/>
      <c r="FYK411" s="258"/>
      <c r="FYL411" s="258"/>
      <c r="FYM411" s="258"/>
      <c r="FYN411" s="258"/>
      <c r="FYO411" s="258"/>
      <c r="FYP411" s="258"/>
      <c r="FYQ411" s="258"/>
      <c r="FYR411" s="258"/>
      <c r="FYS411" s="258"/>
      <c r="FYT411" s="258"/>
      <c r="FYU411" s="258"/>
      <c r="FYV411" s="258"/>
      <c r="FYW411" s="258"/>
      <c r="FYX411" s="258"/>
      <c r="FYY411" s="258"/>
      <c r="FYZ411" s="258"/>
      <c r="FZA411" s="258"/>
      <c r="FZB411" s="258"/>
      <c r="FZC411" s="258"/>
      <c r="FZD411" s="258"/>
      <c r="FZE411" s="258"/>
      <c r="FZF411" s="258"/>
      <c r="FZG411" s="258"/>
      <c r="FZH411" s="258"/>
      <c r="FZI411" s="258"/>
      <c r="FZJ411" s="258"/>
      <c r="FZK411" s="258"/>
      <c r="FZL411" s="258"/>
      <c r="FZM411" s="258"/>
      <c r="FZN411" s="258"/>
      <c r="FZO411" s="258"/>
      <c r="FZP411" s="258"/>
      <c r="FZQ411" s="258"/>
      <c r="FZR411" s="258"/>
      <c r="FZS411" s="258"/>
      <c r="FZT411" s="258"/>
      <c r="FZU411" s="258"/>
      <c r="FZV411" s="258"/>
      <c r="FZW411" s="258"/>
      <c r="FZX411" s="258"/>
      <c r="FZY411" s="258"/>
      <c r="FZZ411" s="258"/>
      <c r="GAA411" s="258"/>
      <c r="GAB411" s="258"/>
      <c r="GAC411" s="258"/>
      <c r="GAD411" s="258"/>
      <c r="GAE411" s="258"/>
      <c r="GAF411" s="258"/>
      <c r="GAG411" s="258"/>
      <c r="GAH411" s="258"/>
      <c r="GAI411" s="258"/>
      <c r="GAJ411" s="258"/>
      <c r="GAK411" s="258"/>
      <c r="GAL411" s="258"/>
      <c r="GAM411" s="258"/>
      <c r="GAN411" s="258"/>
      <c r="GAO411" s="258"/>
      <c r="GAP411" s="258"/>
      <c r="GAQ411" s="258"/>
      <c r="GAR411" s="258"/>
      <c r="GAS411" s="258"/>
      <c r="GAT411" s="258"/>
      <c r="GAU411" s="258"/>
      <c r="GAV411" s="258"/>
      <c r="GAW411" s="258"/>
      <c r="GAX411" s="258"/>
      <c r="GAY411" s="258"/>
      <c r="GAZ411" s="258"/>
      <c r="GBA411" s="258"/>
      <c r="GBB411" s="258"/>
      <c r="GBC411" s="258"/>
      <c r="GBD411" s="258"/>
      <c r="GBE411" s="258"/>
      <c r="GBF411" s="258"/>
      <c r="GBG411" s="258"/>
      <c r="GBH411" s="258"/>
      <c r="GBI411" s="258"/>
      <c r="GBJ411" s="258"/>
      <c r="GBK411" s="258"/>
      <c r="GBL411" s="258"/>
      <c r="GBM411" s="258"/>
      <c r="GBN411" s="258"/>
      <c r="GBO411" s="258"/>
      <c r="GBP411" s="258"/>
      <c r="GBQ411" s="258"/>
      <c r="GBR411" s="258"/>
      <c r="GBS411" s="258"/>
      <c r="GBT411" s="258"/>
      <c r="GBU411" s="258"/>
      <c r="GBV411" s="258"/>
      <c r="GBW411" s="258"/>
      <c r="GBX411" s="258"/>
      <c r="GBY411" s="258"/>
      <c r="GBZ411" s="258"/>
      <c r="GCA411" s="258"/>
      <c r="GCB411" s="258"/>
      <c r="GCC411" s="258"/>
      <c r="GCD411" s="258"/>
      <c r="GCE411" s="258"/>
      <c r="GCF411" s="258"/>
      <c r="GCG411" s="258"/>
      <c r="GCH411" s="258"/>
      <c r="GCI411" s="258"/>
      <c r="GCJ411" s="258"/>
      <c r="GCK411" s="258"/>
      <c r="GCL411" s="258"/>
      <c r="GCM411" s="258"/>
      <c r="GCN411" s="258"/>
      <c r="GCO411" s="258"/>
      <c r="GCP411" s="258"/>
      <c r="GCQ411" s="258"/>
      <c r="GCR411" s="258"/>
      <c r="GCS411" s="258"/>
      <c r="GCT411" s="258"/>
      <c r="GCU411" s="258"/>
      <c r="GCV411" s="258"/>
      <c r="GCW411" s="258"/>
      <c r="GCX411" s="258"/>
      <c r="GCY411" s="258"/>
      <c r="GCZ411" s="258"/>
      <c r="GDA411" s="258"/>
      <c r="GDB411" s="258"/>
      <c r="GDC411" s="258"/>
      <c r="GDD411" s="258"/>
      <c r="GDE411" s="258"/>
      <c r="GDF411" s="258"/>
      <c r="GDG411" s="258"/>
      <c r="GDH411" s="258"/>
      <c r="GDI411" s="258"/>
      <c r="GDJ411" s="258"/>
      <c r="GDK411" s="258"/>
      <c r="GDL411" s="258"/>
      <c r="GDM411" s="258"/>
      <c r="GDN411" s="258"/>
      <c r="GDO411" s="258"/>
      <c r="GDP411" s="258"/>
      <c r="GDQ411" s="258"/>
      <c r="GDR411" s="258"/>
      <c r="GDS411" s="258"/>
      <c r="GDT411" s="258"/>
      <c r="GDU411" s="258"/>
      <c r="GDV411" s="258"/>
      <c r="GDW411" s="258"/>
      <c r="GDX411" s="258"/>
      <c r="GDY411" s="258"/>
      <c r="GDZ411" s="258"/>
      <c r="GEA411" s="258"/>
      <c r="GEB411" s="258"/>
      <c r="GEC411" s="258"/>
      <c r="GED411" s="258"/>
      <c r="GEE411" s="258"/>
      <c r="GEF411" s="258"/>
      <c r="GEG411" s="258"/>
      <c r="GEH411" s="258"/>
      <c r="GEI411" s="258"/>
      <c r="GEJ411" s="258"/>
      <c r="GEK411" s="258"/>
      <c r="GEL411" s="258"/>
      <c r="GEM411" s="258"/>
      <c r="GEN411" s="258"/>
      <c r="GEO411" s="258"/>
      <c r="GEP411" s="258"/>
      <c r="GEQ411" s="258"/>
      <c r="GER411" s="258"/>
      <c r="GES411" s="258"/>
      <c r="GET411" s="258"/>
      <c r="GEU411" s="258"/>
      <c r="GEV411" s="258"/>
      <c r="GEW411" s="258"/>
      <c r="GEX411" s="258"/>
      <c r="GEY411" s="258"/>
      <c r="GEZ411" s="258"/>
      <c r="GFA411" s="258"/>
      <c r="GFB411" s="258"/>
      <c r="GFC411" s="258"/>
      <c r="GFD411" s="258"/>
      <c r="GFE411" s="258"/>
      <c r="GFF411" s="258"/>
      <c r="GFG411" s="258"/>
      <c r="GFH411" s="258"/>
      <c r="GFI411" s="258"/>
      <c r="GFJ411" s="258"/>
      <c r="GFK411" s="258"/>
      <c r="GFL411" s="258"/>
      <c r="GFM411" s="258"/>
      <c r="GFN411" s="258"/>
      <c r="GFO411" s="258"/>
      <c r="GFP411" s="258"/>
      <c r="GFQ411" s="258"/>
      <c r="GFR411" s="258"/>
      <c r="GFS411" s="258"/>
      <c r="GFT411" s="258"/>
      <c r="GFU411" s="258"/>
      <c r="GFV411" s="258"/>
      <c r="GFW411" s="258"/>
      <c r="GFX411" s="258"/>
      <c r="GFY411" s="258"/>
      <c r="GFZ411" s="258"/>
      <c r="GGA411" s="258"/>
      <c r="GGB411" s="258"/>
      <c r="GGC411" s="258"/>
      <c r="GGD411" s="258"/>
      <c r="GGE411" s="258"/>
      <c r="GGF411" s="258"/>
      <c r="GGG411" s="258"/>
      <c r="GGH411" s="258"/>
      <c r="GGI411" s="258"/>
      <c r="GGJ411" s="258"/>
      <c r="GGK411" s="258"/>
      <c r="GGL411" s="258"/>
      <c r="GGM411" s="258"/>
      <c r="GGN411" s="258"/>
      <c r="GGO411" s="258"/>
      <c r="GGP411" s="258"/>
      <c r="GGQ411" s="258"/>
      <c r="GGR411" s="258"/>
      <c r="GGS411" s="258"/>
      <c r="GGT411" s="258"/>
      <c r="GGU411" s="258"/>
      <c r="GGV411" s="258"/>
      <c r="GGW411" s="258"/>
      <c r="GGX411" s="258"/>
      <c r="GGY411" s="258"/>
      <c r="GGZ411" s="258"/>
      <c r="GHA411" s="258"/>
      <c r="GHB411" s="258"/>
      <c r="GHC411" s="258"/>
      <c r="GHD411" s="258"/>
      <c r="GHE411" s="258"/>
      <c r="GHF411" s="258"/>
      <c r="GHG411" s="258"/>
      <c r="GHH411" s="258"/>
      <c r="GHI411" s="258"/>
      <c r="GHJ411" s="258"/>
      <c r="GHK411" s="258"/>
      <c r="GHL411" s="258"/>
      <c r="GHM411" s="258"/>
      <c r="GHN411" s="258"/>
      <c r="GHO411" s="258"/>
      <c r="GHP411" s="258"/>
      <c r="GHQ411" s="258"/>
      <c r="GHR411" s="258"/>
      <c r="GHS411" s="258"/>
      <c r="GHT411" s="258"/>
      <c r="GHU411" s="258"/>
      <c r="GHV411" s="258"/>
      <c r="GHW411" s="258"/>
      <c r="GHX411" s="258"/>
      <c r="GHY411" s="258"/>
      <c r="GHZ411" s="258"/>
      <c r="GIA411" s="258"/>
      <c r="GIB411" s="258"/>
      <c r="GIC411" s="258"/>
      <c r="GID411" s="258"/>
      <c r="GIE411" s="258"/>
      <c r="GIF411" s="258"/>
      <c r="GIG411" s="258"/>
      <c r="GIH411" s="258"/>
      <c r="GII411" s="258"/>
      <c r="GIJ411" s="258"/>
      <c r="GIK411" s="258"/>
      <c r="GIL411" s="258"/>
      <c r="GIM411" s="258"/>
      <c r="GIN411" s="258"/>
      <c r="GIO411" s="258"/>
      <c r="GIP411" s="258"/>
      <c r="GIQ411" s="258"/>
      <c r="GIR411" s="258"/>
      <c r="GIS411" s="258"/>
      <c r="GIT411" s="258"/>
      <c r="GIU411" s="258"/>
      <c r="GIV411" s="258"/>
      <c r="GIW411" s="258"/>
      <c r="GIX411" s="258"/>
      <c r="GIY411" s="258"/>
      <c r="GIZ411" s="258"/>
      <c r="GJA411" s="258"/>
      <c r="GJB411" s="258"/>
      <c r="GJC411" s="258"/>
      <c r="GJD411" s="258"/>
      <c r="GJE411" s="258"/>
      <c r="GJF411" s="258"/>
      <c r="GJG411" s="258"/>
      <c r="GJH411" s="258"/>
      <c r="GJI411" s="258"/>
      <c r="GJJ411" s="258"/>
      <c r="GJK411" s="258"/>
      <c r="GJL411" s="258"/>
      <c r="GJM411" s="258"/>
      <c r="GJN411" s="258"/>
      <c r="GJO411" s="258"/>
      <c r="GJP411" s="258"/>
      <c r="GJQ411" s="258"/>
      <c r="GJR411" s="258"/>
      <c r="GJS411" s="258"/>
      <c r="GJT411" s="258"/>
      <c r="GJU411" s="258"/>
      <c r="GJV411" s="258"/>
      <c r="GJW411" s="258"/>
      <c r="GJX411" s="258"/>
      <c r="GJY411" s="258"/>
      <c r="GJZ411" s="258"/>
      <c r="GKA411" s="258"/>
      <c r="GKB411" s="258"/>
      <c r="GKC411" s="258"/>
      <c r="GKD411" s="258"/>
      <c r="GKE411" s="258"/>
      <c r="GKF411" s="258"/>
      <c r="GKG411" s="258"/>
      <c r="GKH411" s="258"/>
      <c r="GKI411" s="258"/>
      <c r="GKJ411" s="258"/>
      <c r="GKK411" s="258"/>
      <c r="GKL411" s="258"/>
      <c r="GKM411" s="258"/>
      <c r="GKN411" s="258"/>
      <c r="GKO411" s="258"/>
      <c r="GKP411" s="258"/>
      <c r="GKQ411" s="258"/>
      <c r="GKR411" s="258"/>
      <c r="GKS411" s="258"/>
      <c r="GKT411" s="258"/>
      <c r="GKU411" s="258"/>
      <c r="GKV411" s="258"/>
      <c r="GKW411" s="258"/>
      <c r="GKX411" s="258"/>
      <c r="GKY411" s="258"/>
      <c r="GKZ411" s="258"/>
      <c r="GLA411" s="258"/>
      <c r="GLB411" s="258"/>
      <c r="GLC411" s="258"/>
      <c r="GLD411" s="258"/>
      <c r="GLE411" s="258"/>
      <c r="GLF411" s="258"/>
      <c r="GLG411" s="258"/>
      <c r="GLH411" s="258"/>
      <c r="GLI411" s="258"/>
      <c r="GLJ411" s="258"/>
      <c r="GLK411" s="258"/>
      <c r="GLL411" s="258"/>
      <c r="GLM411" s="258"/>
      <c r="GLN411" s="258"/>
      <c r="GLO411" s="258"/>
      <c r="GLP411" s="258"/>
      <c r="GLQ411" s="258"/>
      <c r="GLR411" s="258"/>
      <c r="GLS411" s="258"/>
      <c r="GLT411" s="258"/>
      <c r="GLU411" s="258"/>
      <c r="GLV411" s="258"/>
      <c r="GLW411" s="258"/>
      <c r="GLX411" s="258"/>
      <c r="GLY411" s="258"/>
      <c r="GLZ411" s="258"/>
      <c r="GMA411" s="258"/>
      <c r="GMB411" s="258"/>
      <c r="GMC411" s="258"/>
      <c r="GMD411" s="258"/>
      <c r="GME411" s="258"/>
      <c r="GMF411" s="258"/>
      <c r="GMG411" s="258"/>
      <c r="GMH411" s="258"/>
      <c r="GMI411" s="258"/>
      <c r="GMJ411" s="258"/>
      <c r="GMK411" s="258"/>
      <c r="GML411" s="258"/>
      <c r="GMM411" s="258"/>
      <c r="GMN411" s="258"/>
      <c r="GMO411" s="258"/>
      <c r="GMP411" s="258"/>
      <c r="GMQ411" s="258"/>
      <c r="GMR411" s="258"/>
      <c r="GMS411" s="258"/>
      <c r="GMT411" s="258"/>
      <c r="GMU411" s="258"/>
      <c r="GMV411" s="258"/>
      <c r="GMW411" s="258"/>
      <c r="GMX411" s="258"/>
      <c r="GMY411" s="258"/>
      <c r="GMZ411" s="258"/>
      <c r="GNA411" s="258"/>
      <c r="GNB411" s="258"/>
      <c r="GNC411" s="258"/>
      <c r="GND411" s="258"/>
      <c r="GNE411" s="258"/>
      <c r="GNF411" s="258"/>
      <c r="GNG411" s="258"/>
      <c r="GNH411" s="258"/>
      <c r="GNI411" s="258"/>
      <c r="GNJ411" s="258"/>
      <c r="GNK411" s="258"/>
      <c r="GNL411" s="258"/>
      <c r="GNM411" s="258"/>
      <c r="GNN411" s="258"/>
      <c r="GNO411" s="258"/>
      <c r="GNP411" s="258"/>
      <c r="GNQ411" s="258"/>
      <c r="GNR411" s="258"/>
      <c r="GNS411" s="258"/>
      <c r="GNT411" s="258"/>
      <c r="GNU411" s="258"/>
      <c r="GNV411" s="258"/>
      <c r="GNW411" s="258"/>
      <c r="GNX411" s="258"/>
      <c r="GNY411" s="258"/>
      <c r="GNZ411" s="258"/>
      <c r="GOA411" s="258"/>
      <c r="GOB411" s="258"/>
      <c r="GOC411" s="258"/>
      <c r="GOD411" s="258"/>
      <c r="GOE411" s="258"/>
      <c r="GOF411" s="258"/>
      <c r="GOG411" s="258"/>
      <c r="GOH411" s="258"/>
      <c r="GOI411" s="258"/>
      <c r="GOJ411" s="258"/>
      <c r="GOK411" s="258"/>
      <c r="GOL411" s="258"/>
      <c r="GOM411" s="258"/>
      <c r="GON411" s="258"/>
      <c r="GOO411" s="258"/>
      <c r="GOP411" s="258"/>
      <c r="GOQ411" s="258"/>
      <c r="GOR411" s="258"/>
      <c r="GOS411" s="258"/>
      <c r="GOT411" s="258"/>
      <c r="GOU411" s="258"/>
      <c r="GOV411" s="258"/>
      <c r="GOW411" s="258"/>
      <c r="GOX411" s="258"/>
      <c r="GOY411" s="258"/>
      <c r="GOZ411" s="258"/>
      <c r="GPA411" s="258"/>
      <c r="GPB411" s="258"/>
      <c r="GPC411" s="258"/>
      <c r="GPD411" s="258"/>
      <c r="GPE411" s="258"/>
      <c r="GPF411" s="258"/>
      <c r="GPG411" s="258"/>
      <c r="GPH411" s="258"/>
      <c r="GPI411" s="258"/>
      <c r="GPJ411" s="258"/>
      <c r="GPK411" s="258"/>
      <c r="GPL411" s="258"/>
      <c r="GPM411" s="258"/>
      <c r="GPN411" s="258"/>
      <c r="GPO411" s="258"/>
      <c r="GPP411" s="258"/>
      <c r="GPQ411" s="258"/>
      <c r="GPR411" s="258"/>
      <c r="GPS411" s="258"/>
      <c r="GPT411" s="258"/>
      <c r="GPU411" s="258"/>
      <c r="GPV411" s="258"/>
      <c r="GPW411" s="258"/>
      <c r="GPX411" s="258"/>
      <c r="GPY411" s="258"/>
      <c r="GPZ411" s="258"/>
      <c r="GQA411" s="258"/>
      <c r="GQB411" s="258"/>
      <c r="GQC411" s="258"/>
      <c r="GQD411" s="258"/>
      <c r="GQE411" s="258"/>
      <c r="GQF411" s="258"/>
      <c r="GQG411" s="258"/>
      <c r="GQH411" s="258"/>
      <c r="GQI411" s="258"/>
      <c r="GQJ411" s="258"/>
      <c r="GQK411" s="258"/>
      <c r="GQL411" s="258"/>
      <c r="GQM411" s="258"/>
      <c r="GQN411" s="258"/>
      <c r="GQO411" s="258"/>
      <c r="GQP411" s="258"/>
      <c r="GQQ411" s="258"/>
      <c r="GQR411" s="258"/>
      <c r="GQS411" s="258"/>
      <c r="GQT411" s="258"/>
      <c r="GQU411" s="258"/>
      <c r="GQV411" s="258"/>
      <c r="GQW411" s="258"/>
      <c r="GQX411" s="258"/>
      <c r="GQY411" s="258"/>
      <c r="GQZ411" s="258"/>
      <c r="GRA411" s="258"/>
      <c r="GRB411" s="258"/>
      <c r="GRC411" s="258"/>
      <c r="GRD411" s="258"/>
      <c r="GRE411" s="258"/>
      <c r="GRF411" s="258"/>
      <c r="GRG411" s="258"/>
      <c r="GRH411" s="258"/>
      <c r="GRI411" s="258"/>
      <c r="GRJ411" s="258"/>
      <c r="GRK411" s="258"/>
      <c r="GRL411" s="258"/>
      <c r="GRM411" s="258"/>
      <c r="GRN411" s="258"/>
      <c r="GRO411" s="258"/>
      <c r="GRP411" s="258"/>
      <c r="GRQ411" s="258"/>
      <c r="GRR411" s="258"/>
      <c r="GRS411" s="258"/>
      <c r="GRT411" s="258"/>
      <c r="GRU411" s="258"/>
      <c r="GRV411" s="258"/>
      <c r="GRW411" s="258"/>
      <c r="GRX411" s="258"/>
      <c r="GRY411" s="258"/>
      <c r="GRZ411" s="258"/>
      <c r="GSA411" s="258"/>
      <c r="GSB411" s="258"/>
      <c r="GSC411" s="258"/>
      <c r="GSD411" s="258"/>
      <c r="GSE411" s="258"/>
      <c r="GSF411" s="258"/>
      <c r="GSG411" s="258"/>
      <c r="GSH411" s="258"/>
      <c r="GSI411" s="258"/>
      <c r="GSJ411" s="258"/>
      <c r="GSK411" s="258"/>
      <c r="GSL411" s="258"/>
      <c r="GSM411" s="258"/>
      <c r="GSN411" s="258"/>
      <c r="GSO411" s="258"/>
      <c r="GSP411" s="258"/>
      <c r="GSQ411" s="258"/>
      <c r="GSR411" s="258"/>
      <c r="GSS411" s="258"/>
      <c r="GST411" s="258"/>
      <c r="GSU411" s="258"/>
      <c r="GSV411" s="258"/>
      <c r="GSW411" s="258"/>
      <c r="GSX411" s="258"/>
      <c r="GSY411" s="258"/>
      <c r="GSZ411" s="258"/>
      <c r="GTA411" s="258"/>
      <c r="GTB411" s="258"/>
      <c r="GTC411" s="258"/>
      <c r="GTD411" s="258"/>
      <c r="GTE411" s="258"/>
      <c r="GTF411" s="258"/>
      <c r="GTG411" s="258"/>
      <c r="GTH411" s="258"/>
      <c r="GTI411" s="258"/>
      <c r="GTJ411" s="258"/>
      <c r="GTK411" s="258"/>
      <c r="GTL411" s="258"/>
      <c r="GTM411" s="258"/>
      <c r="GTN411" s="258"/>
      <c r="GTO411" s="258"/>
      <c r="GTP411" s="258"/>
      <c r="GTQ411" s="258"/>
      <c r="GTR411" s="258"/>
      <c r="GTS411" s="258"/>
      <c r="GTT411" s="258"/>
      <c r="GTU411" s="258"/>
      <c r="GTV411" s="258"/>
      <c r="GTW411" s="258"/>
      <c r="GTX411" s="258"/>
      <c r="GTY411" s="258"/>
      <c r="GTZ411" s="258"/>
      <c r="GUA411" s="258"/>
      <c r="GUB411" s="258"/>
      <c r="GUC411" s="258"/>
      <c r="GUD411" s="258"/>
      <c r="GUE411" s="258"/>
      <c r="GUF411" s="258"/>
      <c r="GUG411" s="258"/>
      <c r="GUH411" s="258"/>
      <c r="GUI411" s="258"/>
      <c r="GUJ411" s="258"/>
      <c r="GUK411" s="258"/>
      <c r="GUL411" s="258"/>
      <c r="GUM411" s="258"/>
      <c r="GUN411" s="258"/>
      <c r="GUO411" s="258"/>
      <c r="GUP411" s="258"/>
      <c r="GUQ411" s="258"/>
      <c r="GUR411" s="258"/>
      <c r="GUS411" s="258"/>
      <c r="GUT411" s="258"/>
      <c r="GUU411" s="258"/>
      <c r="GUV411" s="258"/>
      <c r="GUW411" s="258"/>
      <c r="GUX411" s="258"/>
      <c r="GUY411" s="258"/>
      <c r="GUZ411" s="258"/>
      <c r="GVA411" s="258"/>
      <c r="GVB411" s="258"/>
      <c r="GVC411" s="258"/>
      <c r="GVD411" s="258"/>
      <c r="GVE411" s="258"/>
      <c r="GVF411" s="258"/>
      <c r="GVG411" s="258"/>
      <c r="GVH411" s="258"/>
      <c r="GVI411" s="258"/>
      <c r="GVJ411" s="258"/>
      <c r="GVK411" s="258"/>
      <c r="GVL411" s="258"/>
      <c r="GVM411" s="258"/>
      <c r="GVN411" s="258"/>
      <c r="GVO411" s="258"/>
      <c r="GVP411" s="258"/>
      <c r="GVQ411" s="258"/>
      <c r="GVR411" s="258"/>
      <c r="GVS411" s="258"/>
      <c r="GVT411" s="258"/>
      <c r="GVU411" s="258"/>
      <c r="GVV411" s="258"/>
      <c r="GVW411" s="258"/>
      <c r="GVX411" s="258"/>
      <c r="GVY411" s="258"/>
      <c r="GVZ411" s="258"/>
      <c r="GWA411" s="258"/>
      <c r="GWB411" s="258"/>
      <c r="GWC411" s="258"/>
      <c r="GWD411" s="258"/>
      <c r="GWE411" s="258"/>
      <c r="GWF411" s="258"/>
      <c r="GWG411" s="258"/>
      <c r="GWH411" s="258"/>
      <c r="GWI411" s="258"/>
      <c r="GWJ411" s="258"/>
      <c r="GWK411" s="258"/>
      <c r="GWL411" s="258"/>
      <c r="GWM411" s="258"/>
      <c r="GWN411" s="258"/>
      <c r="GWO411" s="258"/>
      <c r="GWP411" s="258"/>
      <c r="GWQ411" s="258"/>
      <c r="GWR411" s="258"/>
      <c r="GWS411" s="258"/>
      <c r="GWT411" s="258"/>
      <c r="GWU411" s="258"/>
      <c r="GWV411" s="258"/>
      <c r="GWW411" s="258"/>
      <c r="GWX411" s="258"/>
      <c r="GWY411" s="258"/>
      <c r="GWZ411" s="258"/>
      <c r="GXA411" s="258"/>
      <c r="GXB411" s="258"/>
      <c r="GXC411" s="258"/>
      <c r="GXD411" s="258"/>
      <c r="GXE411" s="258"/>
      <c r="GXF411" s="258"/>
      <c r="GXG411" s="258"/>
      <c r="GXH411" s="258"/>
      <c r="GXI411" s="258"/>
      <c r="GXJ411" s="258"/>
      <c r="GXK411" s="258"/>
      <c r="GXL411" s="258"/>
      <c r="GXM411" s="258"/>
      <c r="GXN411" s="258"/>
      <c r="GXO411" s="258"/>
      <c r="GXP411" s="258"/>
      <c r="GXQ411" s="258"/>
      <c r="GXR411" s="258"/>
      <c r="GXS411" s="258"/>
      <c r="GXT411" s="258"/>
      <c r="GXU411" s="258"/>
      <c r="GXV411" s="258"/>
      <c r="GXW411" s="258"/>
      <c r="GXX411" s="258"/>
      <c r="GXY411" s="258"/>
      <c r="GXZ411" s="258"/>
      <c r="GYA411" s="258"/>
      <c r="GYB411" s="258"/>
      <c r="GYC411" s="258"/>
      <c r="GYD411" s="258"/>
      <c r="GYE411" s="258"/>
      <c r="GYF411" s="258"/>
      <c r="GYG411" s="258"/>
      <c r="GYH411" s="258"/>
      <c r="GYI411" s="258"/>
      <c r="GYJ411" s="258"/>
      <c r="GYK411" s="258"/>
      <c r="GYL411" s="258"/>
      <c r="GYM411" s="258"/>
      <c r="GYN411" s="258"/>
      <c r="GYO411" s="258"/>
      <c r="GYP411" s="258"/>
      <c r="GYQ411" s="258"/>
      <c r="GYR411" s="258"/>
      <c r="GYS411" s="258"/>
      <c r="GYT411" s="258"/>
      <c r="GYU411" s="258"/>
      <c r="GYV411" s="258"/>
      <c r="GYW411" s="258"/>
      <c r="GYX411" s="258"/>
      <c r="GYY411" s="258"/>
      <c r="GYZ411" s="258"/>
      <c r="GZA411" s="258"/>
      <c r="GZB411" s="258"/>
      <c r="GZC411" s="258"/>
      <c r="GZD411" s="258"/>
      <c r="GZE411" s="258"/>
      <c r="GZF411" s="258"/>
      <c r="GZG411" s="258"/>
      <c r="GZH411" s="258"/>
      <c r="GZI411" s="258"/>
      <c r="GZJ411" s="258"/>
      <c r="GZK411" s="258"/>
      <c r="GZL411" s="258"/>
      <c r="GZM411" s="258"/>
      <c r="GZN411" s="258"/>
      <c r="GZO411" s="258"/>
      <c r="GZP411" s="258"/>
      <c r="GZQ411" s="258"/>
      <c r="GZR411" s="258"/>
      <c r="GZS411" s="258"/>
      <c r="GZT411" s="258"/>
      <c r="GZU411" s="258"/>
      <c r="GZV411" s="258"/>
      <c r="GZW411" s="258"/>
      <c r="GZX411" s="258"/>
      <c r="GZY411" s="258"/>
      <c r="GZZ411" s="258"/>
      <c r="HAA411" s="258"/>
      <c r="HAB411" s="258"/>
      <c r="HAC411" s="258"/>
      <c r="HAD411" s="258"/>
      <c r="HAE411" s="258"/>
      <c r="HAF411" s="258"/>
      <c r="HAG411" s="258"/>
      <c r="HAH411" s="258"/>
      <c r="HAI411" s="258"/>
      <c r="HAJ411" s="258"/>
      <c r="HAK411" s="258"/>
      <c r="HAL411" s="258"/>
      <c r="HAM411" s="258"/>
      <c r="HAN411" s="258"/>
      <c r="HAO411" s="258"/>
      <c r="HAP411" s="258"/>
      <c r="HAQ411" s="258"/>
      <c r="HAR411" s="258"/>
      <c r="HAS411" s="258"/>
      <c r="HAT411" s="258"/>
      <c r="HAU411" s="258"/>
      <c r="HAV411" s="258"/>
      <c r="HAW411" s="258"/>
      <c r="HAX411" s="258"/>
      <c r="HAY411" s="258"/>
      <c r="HAZ411" s="258"/>
      <c r="HBA411" s="258"/>
      <c r="HBB411" s="258"/>
      <c r="HBC411" s="258"/>
      <c r="HBD411" s="258"/>
      <c r="HBE411" s="258"/>
      <c r="HBF411" s="258"/>
      <c r="HBG411" s="258"/>
      <c r="HBH411" s="258"/>
      <c r="HBI411" s="258"/>
      <c r="HBJ411" s="258"/>
      <c r="HBK411" s="258"/>
      <c r="HBL411" s="258"/>
      <c r="HBM411" s="258"/>
      <c r="HBN411" s="258"/>
      <c r="HBO411" s="258"/>
      <c r="HBP411" s="258"/>
      <c r="HBQ411" s="258"/>
      <c r="HBR411" s="258"/>
      <c r="HBS411" s="258"/>
      <c r="HBT411" s="258"/>
      <c r="HBU411" s="258"/>
      <c r="HBV411" s="258"/>
      <c r="HBW411" s="258"/>
      <c r="HBX411" s="258"/>
      <c r="HBY411" s="258"/>
      <c r="HBZ411" s="258"/>
      <c r="HCA411" s="258"/>
      <c r="HCB411" s="258"/>
      <c r="HCC411" s="258"/>
      <c r="HCD411" s="258"/>
      <c r="HCE411" s="258"/>
      <c r="HCF411" s="258"/>
      <c r="HCG411" s="258"/>
      <c r="HCH411" s="258"/>
      <c r="HCI411" s="258"/>
      <c r="HCJ411" s="258"/>
      <c r="HCK411" s="258"/>
      <c r="HCL411" s="258"/>
      <c r="HCM411" s="258"/>
      <c r="HCN411" s="258"/>
      <c r="HCO411" s="258"/>
      <c r="HCP411" s="258"/>
      <c r="HCQ411" s="258"/>
      <c r="HCR411" s="258"/>
      <c r="HCS411" s="258"/>
      <c r="HCT411" s="258"/>
      <c r="HCU411" s="258"/>
      <c r="HCV411" s="258"/>
      <c r="HCW411" s="258"/>
      <c r="HCX411" s="258"/>
      <c r="HCY411" s="258"/>
      <c r="HCZ411" s="258"/>
      <c r="HDA411" s="258"/>
      <c r="HDB411" s="258"/>
      <c r="HDC411" s="258"/>
      <c r="HDD411" s="258"/>
      <c r="HDE411" s="258"/>
      <c r="HDF411" s="258"/>
      <c r="HDG411" s="258"/>
      <c r="HDH411" s="258"/>
      <c r="HDI411" s="258"/>
      <c r="HDJ411" s="258"/>
      <c r="HDK411" s="258"/>
      <c r="HDL411" s="258"/>
      <c r="HDM411" s="258"/>
      <c r="HDN411" s="258"/>
      <c r="HDO411" s="258"/>
      <c r="HDP411" s="258"/>
      <c r="HDQ411" s="258"/>
      <c r="HDR411" s="258"/>
      <c r="HDS411" s="258"/>
      <c r="HDT411" s="258"/>
      <c r="HDU411" s="258"/>
      <c r="HDV411" s="258"/>
      <c r="HDW411" s="258"/>
      <c r="HDX411" s="258"/>
      <c r="HDY411" s="258"/>
      <c r="HDZ411" s="258"/>
      <c r="HEA411" s="258"/>
      <c r="HEB411" s="258"/>
      <c r="HEC411" s="258"/>
      <c r="HED411" s="258"/>
      <c r="HEE411" s="258"/>
      <c r="HEF411" s="258"/>
      <c r="HEG411" s="258"/>
      <c r="HEH411" s="258"/>
      <c r="HEI411" s="258"/>
      <c r="HEJ411" s="258"/>
      <c r="HEK411" s="258"/>
      <c r="HEL411" s="258"/>
      <c r="HEM411" s="258"/>
      <c r="HEN411" s="258"/>
      <c r="HEO411" s="258"/>
      <c r="HEP411" s="258"/>
      <c r="HEQ411" s="258"/>
      <c r="HER411" s="258"/>
      <c r="HES411" s="258"/>
      <c r="HET411" s="258"/>
      <c r="HEU411" s="258"/>
      <c r="HEV411" s="258"/>
      <c r="HEW411" s="258"/>
      <c r="HEX411" s="258"/>
      <c r="HEY411" s="258"/>
      <c r="HEZ411" s="258"/>
      <c r="HFA411" s="258"/>
      <c r="HFB411" s="258"/>
      <c r="HFC411" s="258"/>
      <c r="HFD411" s="258"/>
      <c r="HFE411" s="258"/>
      <c r="HFF411" s="258"/>
      <c r="HFG411" s="258"/>
      <c r="HFH411" s="258"/>
      <c r="HFI411" s="258"/>
      <c r="HFJ411" s="258"/>
      <c r="HFK411" s="258"/>
      <c r="HFL411" s="258"/>
      <c r="HFM411" s="258"/>
      <c r="HFN411" s="258"/>
      <c r="HFO411" s="258"/>
      <c r="HFP411" s="258"/>
      <c r="HFQ411" s="258"/>
      <c r="HFR411" s="258"/>
      <c r="HFS411" s="258"/>
      <c r="HFT411" s="258"/>
      <c r="HFU411" s="258"/>
      <c r="HFV411" s="258"/>
      <c r="HFW411" s="258"/>
      <c r="HFX411" s="258"/>
      <c r="HFY411" s="258"/>
      <c r="HFZ411" s="258"/>
      <c r="HGA411" s="258"/>
      <c r="HGB411" s="258"/>
      <c r="HGC411" s="258"/>
      <c r="HGD411" s="258"/>
      <c r="HGE411" s="258"/>
      <c r="HGF411" s="258"/>
      <c r="HGG411" s="258"/>
      <c r="HGH411" s="258"/>
      <c r="HGI411" s="258"/>
      <c r="HGJ411" s="258"/>
      <c r="HGK411" s="258"/>
      <c r="HGL411" s="258"/>
      <c r="HGM411" s="258"/>
      <c r="HGN411" s="258"/>
      <c r="HGO411" s="258"/>
      <c r="HGP411" s="258"/>
      <c r="HGQ411" s="258"/>
      <c r="HGR411" s="258"/>
      <c r="HGS411" s="258"/>
      <c r="HGT411" s="258"/>
      <c r="HGU411" s="258"/>
      <c r="HGV411" s="258"/>
      <c r="HGW411" s="258"/>
      <c r="HGX411" s="258"/>
      <c r="HGY411" s="258"/>
      <c r="HGZ411" s="258"/>
      <c r="HHA411" s="258"/>
      <c r="HHB411" s="258"/>
      <c r="HHC411" s="258"/>
      <c r="HHD411" s="258"/>
      <c r="HHE411" s="258"/>
      <c r="HHF411" s="258"/>
      <c r="HHG411" s="258"/>
      <c r="HHH411" s="258"/>
      <c r="HHI411" s="258"/>
      <c r="HHJ411" s="258"/>
      <c r="HHK411" s="258"/>
      <c r="HHL411" s="258"/>
      <c r="HHM411" s="258"/>
      <c r="HHN411" s="258"/>
      <c r="HHO411" s="258"/>
      <c r="HHP411" s="258"/>
      <c r="HHQ411" s="258"/>
      <c r="HHR411" s="258"/>
      <c r="HHS411" s="258"/>
      <c r="HHT411" s="258"/>
      <c r="HHU411" s="258"/>
      <c r="HHV411" s="258"/>
      <c r="HHW411" s="258"/>
      <c r="HHX411" s="258"/>
      <c r="HHY411" s="258"/>
      <c r="HHZ411" s="258"/>
      <c r="HIA411" s="258"/>
      <c r="HIB411" s="258"/>
      <c r="HIC411" s="258"/>
      <c r="HID411" s="258"/>
      <c r="HIE411" s="258"/>
      <c r="HIF411" s="258"/>
      <c r="HIG411" s="258"/>
      <c r="HIH411" s="258"/>
      <c r="HII411" s="258"/>
      <c r="HIJ411" s="258"/>
      <c r="HIK411" s="258"/>
      <c r="HIL411" s="258"/>
      <c r="HIM411" s="258"/>
      <c r="HIN411" s="258"/>
      <c r="HIO411" s="258"/>
      <c r="HIP411" s="258"/>
      <c r="HIQ411" s="258"/>
      <c r="HIR411" s="258"/>
      <c r="HIS411" s="258"/>
      <c r="HIT411" s="258"/>
      <c r="HIU411" s="258"/>
      <c r="HIV411" s="258"/>
      <c r="HIW411" s="258"/>
      <c r="HIX411" s="258"/>
      <c r="HIY411" s="258"/>
      <c r="HIZ411" s="258"/>
      <c r="HJA411" s="258"/>
      <c r="HJB411" s="258"/>
      <c r="HJC411" s="258"/>
      <c r="HJD411" s="258"/>
      <c r="HJE411" s="258"/>
      <c r="HJF411" s="258"/>
      <c r="HJG411" s="258"/>
      <c r="HJH411" s="258"/>
      <c r="HJI411" s="258"/>
      <c r="HJJ411" s="258"/>
      <c r="HJK411" s="258"/>
      <c r="HJL411" s="258"/>
      <c r="HJM411" s="258"/>
      <c r="HJN411" s="258"/>
      <c r="HJO411" s="258"/>
      <c r="HJP411" s="258"/>
      <c r="HJQ411" s="258"/>
      <c r="HJR411" s="258"/>
      <c r="HJS411" s="258"/>
      <c r="HJT411" s="258"/>
      <c r="HJU411" s="258"/>
      <c r="HJV411" s="258"/>
      <c r="HJW411" s="258"/>
      <c r="HJX411" s="258"/>
      <c r="HJY411" s="258"/>
      <c r="HJZ411" s="258"/>
      <c r="HKA411" s="258"/>
      <c r="HKB411" s="258"/>
      <c r="HKC411" s="258"/>
      <c r="HKD411" s="258"/>
      <c r="HKE411" s="258"/>
      <c r="HKF411" s="258"/>
      <c r="HKG411" s="258"/>
      <c r="HKH411" s="258"/>
      <c r="HKI411" s="258"/>
      <c r="HKJ411" s="258"/>
      <c r="HKK411" s="258"/>
      <c r="HKL411" s="258"/>
      <c r="HKM411" s="258"/>
      <c r="HKN411" s="258"/>
      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11" s="258"/>
      <c r="HKY411" s="258"/>
      <c r="HKZ411" s="258"/>
      <c r="HLA411" s="258"/>
      <c r="HLB411" s="258"/>
      <c r="HLC411" s="258"/>
      <c r="HLD411" s="258"/>
      <c r="HLE411" s="258"/>
      <c r="HLF411" s="258"/>
      <c r="HLG411" s="258"/>
      <c r="HLH411" s="258"/>
      <c r="HLI411" s="258"/>
      <c r="HLJ411" s="258"/>
      <c r="HLK411" s="258"/>
      <c r="HLL411" s="258"/>
      <c r="HLM411" s="258"/>
      <c r="HLN411" s="258"/>
      <c r="HLO411" s="258"/>
      <c r="HLP411" s="258"/>
      <c r="HLQ411" s="258"/>
      <c r="HLR411" s="258"/>
      <c r="HLS411" s="258"/>
      <c r="HLT411" s="258"/>
      <c r="HLU411" s="258"/>
      <c r="HLV411" s="258"/>
      <c r="HLW411" s="258"/>
      <c r="HLX411" s="258"/>
      <c r="HLY411" s="258"/>
      <c r="HLZ411" s="258"/>
      <c r="HMA411" s="258"/>
      <c r="HMB411" s="258"/>
      <c r="HMC411" s="258"/>
      <c r="HMD411" s="258"/>
      <c r="HME411" s="258"/>
      <c r="HMF411" s="258"/>
      <c r="HMG411" s="258"/>
      <c r="HMH411" s="258"/>
      <c r="HMI411" s="258"/>
      <c r="HMJ411" s="258"/>
      <c r="HMK411" s="258"/>
      <c r="HML411" s="258"/>
      <c r="HMM411" s="258"/>
      <c r="HMN411" s="258"/>
      <c r="HMO411" s="258"/>
      <c r="HMP411" s="258"/>
      <c r="HMQ411" s="258"/>
      <c r="HMR411" s="258"/>
      <c r="HMS411" s="258"/>
      <c r="HMT411" s="258"/>
      <c r="HMU411" s="258"/>
      <c r="HMV411" s="258"/>
      <c r="HMW411" s="258"/>
      <c r="HMX411" s="258"/>
      <c r="HMY411" s="258"/>
      <c r="HMZ411" s="258"/>
      <c r="HNA411" s="258"/>
      <c r="HNB411" s="258"/>
      <c r="HNC411" s="258"/>
      <c r="HND411" s="258"/>
      <c r="HNE411" s="258"/>
      <c r="HNF411" s="258"/>
      <c r="HNG411" s="258"/>
      <c r="HNH411" s="258"/>
      <c r="HNI411" s="258"/>
      <c r="HNJ411" s="258"/>
      <c r="HNK411" s="258"/>
      <c r="HNL411" s="258"/>
      <c r="HNM411" s="258"/>
      <c r="HNN411" s="258"/>
      <c r="HNO411" s="258"/>
      <c r="HNP411" s="258"/>
      <c r="HNQ411" s="258"/>
      <c r="HNR411" s="258"/>
      <c r="HNS411" s="258"/>
      <c r="HNT411" s="258"/>
      <c r="HNU411" s="258"/>
      <c r="HNV411" s="258"/>
      <c r="HNW411" s="258"/>
      <c r="HNX411" s="258"/>
      <c r="HNY411" s="258"/>
      <c r="HNZ411" s="258"/>
      <c r="HOA411" s="258"/>
      <c r="HOB411" s="258"/>
      <c r="HOC411" s="258"/>
      <c r="HOD411" s="258"/>
      <c r="HOE411" s="258"/>
      <c r="HOF411" s="258"/>
      <c r="HOG411" s="258"/>
      <c r="HOH411" s="258"/>
      <c r="HOI411" s="258"/>
      <c r="HOJ411" s="258"/>
      <c r="HOK411" s="258"/>
      <c r="HOL411" s="258"/>
      <c r="HOM411" s="258"/>
      <c r="HON411" s="258"/>
      <c r="HOO411" s="258"/>
      <c r="HOP411" s="258"/>
      <c r="HOQ411" s="258"/>
      <c r="HOR411" s="258"/>
      <c r="HOS411" s="258"/>
      <c r="HOT411" s="258"/>
      <c r="HOU411" s="258"/>
      <c r="HOV411" s="258"/>
      <c r="HOW411" s="258"/>
      <c r="HOX411" s="258"/>
      <c r="HOY411" s="258"/>
      <c r="HOZ411" s="258"/>
      <c r="HPA411" s="258"/>
      <c r="HPB411" s="258"/>
      <c r="HPC411" s="258"/>
      <c r="HPD411" s="258"/>
      <c r="HPE411" s="258"/>
      <c r="HPF411" s="258"/>
      <c r="HPG411" s="258"/>
      <c r="HPH411" s="258"/>
      <c r="HPI411" s="258"/>
      <c r="HPJ411" s="258"/>
      <c r="HPK411" s="258"/>
      <c r="HPL411" s="258"/>
      <c r="HPM411" s="258"/>
      <c r="HPN411" s="258"/>
      <c r="HPO411" s="258"/>
      <c r="HPP411" s="258"/>
      <c r="HPQ411" s="258"/>
      <c r="HPR411" s="258"/>
      <c r="HPS411" s="258"/>
      <c r="HPT411" s="258"/>
      <c r="HPU411" s="258"/>
      <c r="HPV411" s="258"/>
      <c r="HPW411" s="258"/>
      <c r="HPX411" s="258"/>
      <c r="HPY411" s="258"/>
      <c r="HPZ411" s="258"/>
      <c r="HQA411" s="258"/>
      <c r="HQB411" s="258"/>
      <c r="HQC411" s="258"/>
      <c r="HQD411" s="258"/>
      <c r="HQE411" s="258"/>
      <c r="HQF411" s="258"/>
      <c r="HQG411" s="258"/>
      <c r="HQH411" s="258"/>
      <c r="HQI411" s="258"/>
      <c r="HQJ411" s="258"/>
      <c r="HQK411" s="258"/>
      <c r="HQL411" s="258"/>
      <c r="HQM411" s="258"/>
      <c r="HQN411" s="258"/>
      <c r="HQO411" s="258"/>
      <c r="HQP411" s="258"/>
      <c r="HQQ411" s="258"/>
      <c r="HQR411" s="258"/>
      <c r="HQS411" s="258"/>
      <c r="HQT411" s="258"/>
      <c r="HQU411" s="258"/>
      <c r="HQV411" s="258"/>
      <c r="HQW411" s="258"/>
      <c r="HQX411" s="258"/>
      <c r="HQY411" s="258"/>
      <c r="HQZ411" s="258"/>
      <c r="HRA411" s="258"/>
      <c r="HRB411" s="258"/>
      <c r="HRC411" s="258"/>
      <c r="HRD411" s="258"/>
      <c r="HRE411" s="258"/>
      <c r="HRF411" s="258"/>
      <c r="HRG411" s="258"/>
      <c r="HRH411" s="258"/>
      <c r="HRI411" s="258"/>
      <c r="HRJ411" s="258"/>
      <c r="HRK411" s="258"/>
      <c r="HRL411" s="258"/>
      <c r="HRM411" s="258"/>
      <c r="HRN411" s="258"/>
      <c r="HRO411" s="258"/>
      <c r="HRP411" s="258"/>
      <c r="HRQ411" s="258"/>
      <c r="HRR411" s="258"/>
      <c r="HRS411" s="258"/>
      <c r="HRT411" s="258"/>
      <c r="HRU411" s="258"/>
      <c r="HRV411" s="258"/>
      <c r="HRW411" s="258"/>
      <c r="HRX411" s="258"/>
      <c r="HRY411" s="258"/>
      <c r="HRZ411" s="258"/>
      <c r="HSA411" s="258"/>
      <c r="HSB411" s="258"/>
      <c r="HSC411" s="258"/>
      <c r="HSD411" s="258"/>
      <c r="HSE411" s="258"/>
      <c r="HSF411" s="258"/>
      <c r="HSG411" s="258"/>
      <c r="HSH411" s="258"/>
      <c r="HSI411" s="258"/>
      <c r="HSJ411" s="258"/>
      <c r="HSK411" s="258"/>
      <c r="HSL411" s="258"/>
      <c r="HSM411" s="258"/>
      <c r="HSN411" s="258"/>
      <c r="HSO411" s="258"/>
      <c r="HSP411" s="258"/>
      <c r="HSQ411" s="258"/>
      <c r="HSR411" s="258"/>
      <c r="HSS411" s="258"/>
      <c r="HST411" s="258"/>
      <c r="HSU411" s="258"/>
      <c r="HSV411" s="258"/>
      <c r="HSW411" s="258"/>
      <c r="HSX411" s="258"/>
      <c r="HSY411" s="258"/>
      <c r="HSZ411" s="258"/>
      <c r="HTA411" s="258"/>
      <c r="HTB411" s="258"/>
      <c r="HTC411" s="258"/>
      <c r="HTD411" s="258"/>
      <c r="HTE411" s="258"/>
      <c r="HTF411" s="258"/>
      <c r="HTG411" s="258"/>
      <c r="HTH411" s="258"/>
      <c r="HTI411" s="258"/>
      <c r="HTJ411" s="258"/>
      <c r="HTK411" s="258"/>
      <c r="HTL411" s="258"/>
      <c r="HTM411" s="258"/>
      <c r="HTN411" s="258"/>
      <c r="HTO411" s="258"/>
      <c r="HTP411" s="258"/>
      <c r="HTQ411" s="258"/>
      <c r="HTR411" s="258"/>
      <c r="HTS411" s="258"/>
      <c r="HTT411" s="258"/>
      <c r="HTU411" s="258"/>
      <c r="HTV411" s="258"/>
      <c r="HTW411" s="258"/>
      <c r="HTX411" s="258"/>
      <c r="HTY411" s="258"/>
      <c r="HTZ411" s="258"/>
      <c r="HUA411" s="258"/>
      <c r="HUB411" s="258"/>
      <c r="HUC411" s="258"/>
      <c r="HUD411" s="258"/>
      <c r="HUE411" s="258"/>
      <c r="HUF411" s="258"/>
      <c r="HUG411" s="258"/>
      <c r="HUH411" s="258"/>
      <c r="HUI411" s="258"/>
      <c r="HUJ411" s="258"/>
      <c r="HUK411" s="258"/>
      <c r="HUL411" s="258"/>
      <c r="HUM411" s="258"/>
      <c r="HUN411" s="258"/>
      <c r="HUO411" s="258"/>
      <c r="HUP411" s="258"/>
      <c r="HUQ411" s="258"/>
      <c r="HUR411" s="258"/>
      <c r="HUS411" s="258"/>
      <c r="HUT411" s="258"/>
      <c r="HUU411" s="258"/>
      <c r="HUV411" s="258"/>
      <c r="HUW411" s="258"/>
      <c r="HUX411" s="258"/>
      <c r="HUY411" s="258"/>
      <c r="HUZ411" s="258"/>
      <c r="HVA411" s="258"/>
      <c r="HVB411" s="258"/>
      <c r="HVC411" s="258"/>
      <c r="HVD411" s="258"/>
      <c r="HVE411" s="258"/>
      <c r="HVF411" s="258"/>
      <c r="HVG411" s="258"/>
      <c r="HVH411" s="258"/>
      <c r="HVI411" s="258"/>
      <c r="HVJ411" s="258"/>
      <c r="HVK411" s="258"/>
      <c r="HVL411" s="258"/>
      <c r="HVM411" s="258"/>
      <c r="HVN411" s="258"/>
      <c r="HVO411" s="258"/>
      <c r="HVP411" s="258"/>
      <c r="HVQ411" s="258"/>
      <c r="HVR411" s="258"/>
      <c r="HVS411" s="258"/>
      <c r="HVT411" s="258"/>
      <c r="HVU411" s="258"/>
      <c r="HVV411" s="258"/>
      <c r="HVW411" s="258"/>
      <c r="HVX411" s="258"/>
      <c r="HVY411" s="258"/>
      <c r="HVZ411" s="258"/>
      <c r="HWA411" s="258"/>
      <c r="HWB411" s="258"/>
      <c r="HWC411" s="258"/>
      <c r="HWD411" s="258"/>
      <c r="HWE411" s="258"/>
      <c r="HWF411" s="258"/>
      <c r="HWG411" s="258"/>
      <c r="HWH411" s="258"/>
      <c r="HWI411" s="258"/>
      <c r="HWJ411" s="258"/>
      <c r="HWK411" s="258"/>
      <c r="HWL411" s="258"/>
      <c r="HWM411" s="258"/>
      <c r="HWN411" s="258"/>
      <c r="HWO411" s="258"/>
      <c r="HWP411" s="258"/>
      <c r="HWQ411" s="258"/>
      <c r="HWR411" s="258"/>
      <c r="HWS411" s="258"/>
      <c r="HWT411" s="258"/>
      <c r="HWU411" s="258"/>
      <c r="HWV411" s="258"/>
      <c r="HWW411" s="258"/>
      <c r="HWX411" s="258"/>
      <c r="HWY411" s="258"/>
      <c r="HWZ411" s="258"/>
      <c r="HXA411" s="258"/>
      <c r="HXB411" s="258"/>
      <c r="HXC411" s="258"/>
      <c r="HXD411" s="258"/>
      <c r="HXE411" s="258"/>
      <c r="HXF411" s="258"/>
      <c r="HXG411" s="258"/>
      <c r="HXH411" s="258"/>
      <c r="HXI411" s="258"/>
      <c r="HXJ411" s="258"/>
      <c r="HXK411" s="258"/>
      <c r="HXL411" s="258"/>
      <c r="HXM411" s="258"/>
      <c r="HXN411" s="258"/>
      <c r="HXO411" s="258"/>
      <c r="HXP411" s="258"/>
      <c r="HXQ411" s="258"/>
      <c r="HXR411" s="258"/>
      <c r="HXS411" s="258"/>
      <c r="HXT411" s="258"/>
      <c r="HXU411" s="258"/>
      <c r="HXV411" s="258"/>
      <c r="HXW411" s="258"/>
      <c r="HXX411" s="258"/>
      <c r="HXY411" s="258"/>
      <c r="HXZ411" s="258"/>
      <c r="HYA411" s="258"/>
      <c r="HYB411" s="258"/>
      <c r="HYC411" s="258"/>
      <c r="HYD411" s="258"/>
      <c r="HYE411" s="258"/>
      <c r="HYF411" s="258"/>
      <c r="HYG411" s="258"/>
      <c r="HYH411" s="258"/>
      <c r="HYI411" s="258"/>
      <c r="HYJ411" s="258"/>
      <c r="HYK411" s="258"/>
      <c r="HYL411" s="258"/>
      <c r="HYM411" s="258"/>
      <c r="HYN411" s="258"/>
      <c r="HYO411" s="258"/>
      <c r="HYP411" s="258"/>
      <c r="HYQ411" s="258"/>
      <c r="HYR411" s="258"/>
      <c r="HYS411" s="258"/>
      <c r="HYT411" s="258"/>
      <c r="HYU411" s="258"/>
      <c r="HYV411" s="258"/>
      <c r="HYW411" s="258"/>
      <c r="HYX411" s="258"/>
      <c r="HYY411" s="258"/>
      <c r="HYZ411" s="258"/>
      <c r="HZA411" s="258"/>
      <c r="HZB411" s="258"/>
      <c r="HZC411" s="258"/>
      <c r="HZD411" s="258"/>
      <c r="HZE411" s="258"/>
      <c r="HZF411" s="258"/>
      <c r="HZG411" s="258"/>
      <c r="HZH411" s="258"/>
      <c r="HZI411" s="258"/>
      <c r="HZJ411" s="258"/>
      <c r="HZK411" s="258"/>
      <c r="HZL411" s="258"/>
      <c r="HZM411" s="258"/>
      <c r="HZN411" s="258"/>
      <c r="HZO411" s="258"/>
      <c r="HZP411" s="258"/>
      <c r="HZQ411" s="258"/>
      <c r="HZR411" s="258"/>
      <c r="HZS411" s="258"/>
      <c r="HZT411" s="258"/>
      <c r="HZU411" s="258"/>
      <c r="HZV411" s="258"/>
      <c r="HZW411" s="258"/>
      <c r="HZX411" s="258"/>
      <c r="HZY411" s="258"/>
      <c r="HZZ411" s="258"/>
      <c r="IAA411" s="258"/>
      <c r="IAB411" s="258"/>
      <c r="IAC411" s="258"/>
      <c r="IAD411" s="258"/>
      <c r="IAE411" s="258"/>
      <c r="IAF411" s="258"/>
      <c r="IAG411" s="258"/>
      <c r="IAH411" s="258"/>
      <c r="IAI411" s="258"/>
      <c r="IAJ411" s="258"/>
      <c r="IAK411" s="258"/>
      <c r="IAL411" s="258"/>
      <c r="IAM411" s="258"/>
      <c r="IAN411" s="258"/>
      <c r="IAO411" s="258"/>
      <c r="IAP411" s="258"/>
      <c r="IAQ411" s="258"/>
      <c r="IAR411" s="258"/>
      <c r="IAS411" s="258"/>
      <c r="IAT411" s="258"/>
      <c r="IAU411" s="258"/>
      <c r="IAV411" s="258"/>
      <c r="IAW411" s="258"/>
      <c r="IAX411" s="258"/>
      <c r="IAY411" s="258"/>
      <c r="IAZ411" s="258"/>
      <c r="IBA411" s="258"/>
      <c r="IBB411" s="258"/>
      <c r="IBC411" s="258"/>
      <c r="IBD411" s="258"/>
      <c r="IBE411" s="258"/>
      <c r="IBF411" s="258"/>
      <c r="IBG411" s="258"/>
      <c r="IBH411" s="258"/>
      <c r="IBI411" s="258"/>
      <c r="IBJ411" s="258"/>
      <c r="IBK411" s="258"/>
      <c r="IBL411" s="258"/>
      <c r="IBM411" s="258"/>
      <c r="IBN411" s="258"/>
      <c r="IBO411" s="258"/>
      <c r="IBP411" s="258"/>
      <c r="IBQ411" s="258"/>
      <c r="IBR411" s="258"/>
      <c r="IBS411" s="258"/>
      <c r="IBT411" s="258"/>
      <c r="IBU411" s="258"/>
      <c r="IBV411" s="258"/>
      <c r="IBW411" s="258"/>
      <c r="IBX411" s="258"/>
      <c r="IBY411" s="258"/>
      <c r="IBZ411" s="258"/>
      <c r="ICA411" s="258"/>
      <c r="ICB411" s="258"/>
      <c r="ICC411" s="258"/>
      <c r="ICD411" s="258"/>
      <c r="ICE411" s="258"/>
      <c r="ICF411" s="258"/>
      <c r="ICG411" s="258"/>
      <c r="ICH411" s="258"/>
      <c r="ICI411" s="258"/>
      <c r="ICJ411" s="258"/>
      <c r="ICK411" s="258"/>
      <c r="ICL411" s="258"/>
      <c r="ICM411" s="258"/>
      <c r="ICN411" s="258"/>
      <c r="ICO411" s="258"/>
      <c r="ICP411" s="258"/>
      <c r="ICQ411" s="258"/>
      <c r="ICR411" s="258"/>
      <c r="ICS411" s="258"/>
      <c r="ICT411" s="258"/>
      <c r="ICU411" s="258"/>
      <c r="ICV411" s="258"/>
      <c r="ICW411" s="258"/>
      <c r="ICX411" s="258"/>
      <c r="ICY411" s="258"/>
      <c r="ICZ411" s="258"/>
      <c r="IDA411" s="258"/>
      <c r="IDB411" s="258"/>
      <c r="IDC411" s="258"/>
      <c r="IDD411" s="258"/>
      <c r="IDE411" s="258"/>
      <c r="IDF411" s="258"/>
      <c r="IDG411" s="258"/>
      <c r="IDH411" s="258"/>
      <c r="IDI411" s="258"/>
      <c r="IDJ411" s="258"/>
      <c r="IDK411" s="258"/>
      <c r="IDL411" s="258"/>
      <c r="IDM411" s="258"/>
      <c r="IDN411" s="258"/>
      <c r="IDO411" s="258"/>
      <c r="IDP411" s="258"/>
      <c r="IDQ411" s="258"/>
      <c r="IDR411" s="258"/>
      <c r="IDS411" s="258"/>
      <c r="IDT411" s="258"/>
      <c r="IDU411" s="258"/>
      <c r="IDV411" s="258"/>
      <c r="IDW411" s="258"/>
      <c r="IDX411" s="258"/>
      <c r="IDY411" s="258"/>
      <c r="IDZ411" s="258"/>
      <c r="IEA411" s="258"/>
      <c r="IEB411" s="258"/>
      <c r="IEC411" s="258"/>
      <c r="IED411" s="258"/>
      <c r="IEE411" s="258"/>
      <c r="IEF411" s="258"/>
      <c r="IEG411" s="258"/>
      <c r="IEH411" s="258"/>
      <c r="IEI411" s="258"/>
      <c r="IEJ411" s="258"/>
      <c r="IEK411" s="258"/>
      <c r="IEL411" s="258"/>
      <c r="IEM411" s="258"/>
      <c r="IEN411" s="258"/>
      <c r="IEO411" s="258"/>
      <c r="IEP411" s="258"/>
      <c r="IEQ411" s="258"/>
      <c r="IER411" s="258"/>
      <c r="IES411" s="258"/>
      <c r="IET411" s="258"/>
      <c r="IEU411" s="258"/>
      <c r="IEV411" s="258"/>
      <c r="IEW411" s="258"/>
      <c r="IEX411" s="258"/>
      <c r="IEY411" s="258"/>
      <c r="IEZ411" s="258"/>
      <c r="IFA411" s="258"/>
      <c r="IFB411" s="258"/>
      <c r="IFC411" s="258"/>
      <c r="IFD411" s="258"/>
      <c r="IFE411" s="258"/>
      <c r="IFF411" s="258"/>
      <c r="IFG411" s="258"/>
      <c r="IFH411" s="258"/>
      <c r="IFI411" s="258"/>
      <c r="IFJ411" s="258"/>
      <c r="IFK411" s="258"/>
      <c r="IFL411" s="258"/>
      <c r="IFM411" s="258"/>
      <c r="IFN411" s="258"/>
      <c r="IFO411" s="258"/>
      <c r="IFP411" s="258"/>
      <c r="IFQ411" s="258"/>
      <c r="IFR411" s="258"/>
      <c r="IFS411" s="258"/>
      <c r="IFT411" s="258"/>
      <c r="IFU411" s="258"/>
      <c r="IFV411" s="258"/>
      <c r="IFW411" s="258"/>
      <c r="IFX411" s="258"/>
      <c r="IFY411" s="258"/>
      <c r="IFZ411" s="258"/>
      <c r="IGA411" s="258"/>
      <c r="IGB411" s="258"/>
      <c r="IGC411" s="258"/>
      <c r="IGD411" s="258"/>
      <c r="IGE411" s="258"/>
      <c r="IGF411" s="258"/>
      <c r="IGG411" s="258"/>
      <c r="IGH411" s="258"/>
      <c r="IGI411" s="258"/>
      <c r="IGJ411" s="258"/>
      <c r="IGK411" s="258"/>
      <c r="IGL411" s="258"/>
      <c r="IGM411" s="258"/>
      <c r="IGN411" s="258"/>
      <c r="IGO411" s="258"/>
      <c r="IGP411" s="258"/>
      <c r="IGQ411" s="258"/>
      <c r="IGR411" s="258"/>
      <c r="IGS411" s="258"/>
      <c r="IGT411" s="258"/>
      <c r="IGU411" s="258"/>
      <c r="IGV411" s="258"/>
      <c r="IGW411" s="258"/>
      <c r="IGX411" s="258"/>
      <c r="IGY411" s="258"/>
      <c r="IGZ411" s="258"/>
      <c r="IHA411" s="258"/>
      <c r="IHB411" s="258"/>
      <c r="IHC411" s="258"/>
      <c r="IHD411" s="258"/>
      <c r="IHE411" s="258"/>
      <c r="IHF411" s="258"/>
      <c r="IHG411" s="258"/>
      <c r="IHH411" s="258"/>
      <c r="IHI411" s="258"/>
      <c r="IHJ411" s="258"/>
      <c r="IHK411" s="258"/>
      <c r="IHL411" s="258"/>
      <c r="IHM411" s="258"/>
      <c r="IHN411" s="258"/>
      <c r="IHO411" s="258"/>
      <c r="IHP411" s="258"/>
      <c r="IHQ411" s="258"/>
      <c r="IHR411" s="258"/>
      <c r="IHS411" s="258"/>
      <c r="IHT411" s="258"/>
      <c r="IHU411" s="258"/>
      <c r="IHV411" s="258"/>
      <c r="IHW411" s="258"/>
      <c r="IHX411" s="258"/>
      <c r="IHY411" s="258"/>
      <c r="IHZ411" s="258"/>
      <c r="IIA411" s="258"/>
      <c r="IIB411" s="258"/>
      <c r="IIC411" s="258"/>
      <c r="IID411" s="258"/>
      <c r="IIE411" s="258"/>
      <c r="IIF411" s="258"/>
      <c r="IIG411" s="258"/>
      <c r="IIH411" s="258"/>
      <c r="III411" s="258"/>
      <c r="IIJ411" s="258"/>
      <c r="IIK411" s="258"/>
      <c r="IIL411" s="258"/>
      <c r="IIM411" s="258"/>
      <c r="IIN411" s="258"/>
      <c r="IIO411" s="258"/>
      <c r="IIP411" s="258"/>
      <c r="IIQ411" s="258"/>
      <c r="IIR411" s="258"/>
      <c r="IIS411" s="258"/>
      <c r="IIT411" s="258"/>
      <c r="IIU411" s="258"/>
      <c r="IIV411" s="258"/>
      <c r="IIW411" s="258"/>
      <c r="IIX411" s="258"/>
      <c r="IIY411" s="258"/>
      <c r="IIZ411" s="258"/>
      <c r="IJA411" s="258"/>
      <c r="IJB411" s="258"/>
      <c r="IJC411" s="258"/>
      <c r="IJD411" s="258"/>
      <c r="IJE411" s="258"/>
      <c r="IJF411" s="258"/>
      <c r="IJG411" s="258"/>
      <c r="IJH411" s="258"/>
      <c r="IJI411" s="258"/>
      <c r="IJJ411" s="258"/>
      <c r="IJK411" s="258"/>
      <c r="IJL411" s="258"/>
      <c r="IJM411" s="258"/>
      <c r="IJN411" s="258"/>
      <c r="IJO411" s="258"/>
      <c r="IJP411" s="258"/>
      <c r="IJQ411" s="258"/>
      <c r="IJR411" s="258"/>
      <c r="IJS411" s="258"/>
      <c r="IJT411" s="258"/>
      <c r="IJU411" s="258"/>
      <c r="IJV411" s="258"/>
      <c r="IJW411" s="258"/>
      <c r="IJX411" s="258"/>
      <c r="IJY411" s="258"/>
      <c r="IJZ411" s="258"/>
      <c r="IKA411" s="258"/>
      <c r="IKB411" s="258"/>
      <c r="IKC411" s="258"/>
      <c r="IKD411" s="258"/>
      <c r="IKE411" s="258"/>
      <c r="IKF411" s="258"/>
      <c r="IKG411" s="258"/>
      <c r="IKH411" s="258"/>
      <c r="IKI411" s="258"/>
      <c r="IKJ411" s="258"/>
      <c r="IKK411" s="258"/>
      <c r="IKL411" s="258"/>
      <c r="IKM411" s="258"/>
      <c r="IKN411" s="258"/>
      <c r="IKO411" s="258"/>
      <c r="IKP411" s="258"/>
      <c r="IKQ411" s="258"/>
      <c r="IKR411" s="258"/>
      <c r="IKS411" s="258"/>
      <c r="IKT411" s="258"/>
      <c r="IKU411" s="258"/>
      <c r="IKV411" s="258"/>
      <c r="IKW411" s="258"/>
      <c r="IKX411" s="258"/>
      <c r="IKY411" s="258"/>
      <c r="IKZ411" s="258"/>
      <c r="ILA411" s="258"/>
      <c r="ILB411" s="258"/>
      <c r="ILC411" s="258"/>
      <c r="ILD411" s="258"/>
      <c r="ILE411" s="258"/>
      <c r="ILF411" s="258"/>
      <c r="ILG411" s="258"/>
      <c r="ILH411" s="258"/>
      <c r="ILI411" s="258"/>
      <c r="ILJ411" s="258"/>
      <c r="ILK411" s="258"/>
      <c r="ILL411" s="258"/>
      <c r="ILM411" s="258"/>
      <c r="ILN411" s="258"/>
      <c r="ILO411" s="258"/>
      <c r="ILP411" s="258"/>
      <c r="ILQ411" s="258"/>
      <c r="ILR411" s="258"/>
      <c r="ILS411" s="258"/>
      <c r="ILT411" s="258"/>
      <c r="ILU411" s="258"/>
      <c r="ILV411" s="258"/>
      <c r="ILW411" s="258"/>
      <c r="ILX411" s="258"/>
      <c r="ILY411" s="258"/>
      <c r="ILZ411" s="258"/>
      <c r="IMA411" s="258"/>
      <c r="IMB411" s="258"/>
      <c r="IMC411" s="258"/>
      <c r="IMD411" s="258"/>
      <c r="IME411" s="258"/>
      <c r="IMF411" s="258"/>
      <c r="IMG411" s="258"/>
      <c r="IMH411" s="258"/>
      <c r="IMI411" s="258"/>
      <c r="IMJ411" s="258"/>
      <c r="IMK411" s="258"/>
      <c r="IML411" s="258"/>
      <c r="IMM411" s="258"/>
      <c r="IMN411" s="258"/>
      <c r="IMO411" s="258"/>
      <c r="IMP411" s="258"/>
      <c r="IMQ411" s="258"/>
      <c r="IMR411" s="258"/>
      <c r="IMS411" s="258"/>
      <c r="IMT411" s="258"/>
      <c r="IMU411" s="258"/>
      <c r="IMV411" s="258"/>
      <c r="IMW411" s="258"/>
      <c r="IMX411" s="258"/>
      <c r="IMY411" s="258"/>
      <c r="IMZ411" s="258"/>
      <c r="INA411" s="258"/>
      <c r="INB411" s="258"/>
      <c r="INC411" s="258"/>
      <c r="IND411" s="258"/>
      <c r="INE411" s="258"/>
      <c r="INF411" s="258"/>
      <c r="ING411" s="258"/>
      <c r="INH411" s="258"/>
      <c r="INI411" s="258"/>
      <c r="INJ411" s="258"/>
      <c r="INK411" s="258"/>
      <c r="INL411" s="258"/>
      <c r="INM411" s="258"/>
      <c r="INN411" s="258"/>
      <c r="INO411" s="258"/>
      <c r="INP411" s="258"/>
      <c r="INQ411" s="258"/>
      <c r="INR411" s="258"/>
      <c r="INS411" s="258"/>
      <c r="INT411" s="258"/>
      <c r="INU411" s="258"/>
      <c r="INV411" s="258"/>
      <c r="INW411" s="258"/>
      <c r="INX411" s="258"/>
      <c r="INY411" s="258"/>
      <c r="INZ411" s="258"/>
      <c r="IOA411" s="258"/>
      <c r="IOB411" s="258"/>
      <c r="IOC411" s="258"/>
      <c r="IOD411" s="258"/>
      <c r="IOE411" s="258"/>
      <c r="IOF411" s="258"/>
      <c r="IOG411" s="258"/>
      <c r="IOH411" s="258"/>
      <c r="IOI411" s="258"/>
      <c r="IOJ411" s="258"/>
      <c r="IOK411" s="258"/>
      <c r="IOL411" s="258"/>
      <c r="IOM411" s="258"/>
      <c r="ION411" s="258"/>
      <c r="IOO411" s="258"/>
      <c r="IOP411" s="258"/>
      <c r="IOQ411" s="258"/>
      <c r="IOR411" s="258"/>
      <c r="IOS411" s="258"/>
      <c r="IOT411" s="258"/>
      <c r="IOU411" s="258"/>
      <c r="IOV411" s="258"/>
      <c r="IOW411" s="258"/>
      <c r="IOX411" s="258"/>
      <c r="IOY411" s="258"/>
      <c r="IOZ411" s="258"/>
      <c r="IPA411" s="258"/>
      <c r="IPB411" s="258"/>
      <c r="IPC411" s="258"/>
      <c r="IPD411" s="258"/>
      <c r="IPE411" s="258"/>
      <c r="IPF411" s="258"/>
      <c r="IPG411" s="258"/>
      <c r="IPH411" s="258"/>
      <c r="IPI411" s="258"/>
      <c r="IPJ411" s="258"/>
      <c r="IPK411" s="258"/>
      <c r="IPL411" s="258"/>
      <c r="IPM411" s="258"/>
      <c r="IPN411" s="258"/>
      <c r="IPO411" s="258"/>
      <c r="IPP411" s="258"/>
      <c r="IPQ411" s="258"/>
      <c r="IPR411" s="258"/>
      <c r="IPS411" s="258"/>
      <c r="IPT411" s="258"/>
      <c r="IPU411" s="258"/>
      <c r="IPV411" s="258"/>
      <c r="IPW411" s="258"/>
      <c r="IPX411" s="258"/>
      <c r="IPY411" s="258"/>
      <c r="IPZ411" s="258"/>
      <c r="IQA411" s="258"/>
      <c r="IQB411" s="258"/>
      <c r="IQC411" s="258"/>
      <c r="IQD411" s="258"/>
      <c r="IQE411" s="258"/>
      <c r="IQF411" s="258"/>
      <c r="IQG411" s="258"/>
      <c r="IQH411" s="258"/>
      <c r="IQI411" s="258"/>
      <c r="IQJ411" s="258"/>
      <c r="IQK411" s="258"/>
      <c r="IQL411" s="258"/>
      <c r="IQM411" s="258"/>
      <c r="IQN411" s="258"/>
      <c r="IQO411" s="258"/>
      <c r="IQP411" s="258"/>
      <c r="IQQ411" s="258"/>
      <c r="IQR411" s="258"/>
      <c r="IQS411" s="258"/>
      <c r="IQT411" s="258"/>
      <c r="IQU411" s="258"/>
      <c r="IQV411" s="258"/>
      <c r="IQW411" s="258"/>
      <c r="IQX411" s="258"/>
      <c r="IQY411" s="258"/>
      <c r="IQZ411" s="258"/>
      <c r="IRA411" s="258"/>
      <c r="IRB411" s="258"/>
      <c r="IRC411" s="258"/>
      <c r="IRD411" s="258"/>
      <c r="IRE411" s="258"/>
      <c r="IRF411" s="258"/>
      <c r="IRG411" s="258"/>
      <c r="IRH411" s="258"/>
      <c r="IRI411" s="258"/>
      <c r="IRJ411" s="258"/>
      <c r="IRK411" s="258"/>
      <c r="IRL411" s="258"/>
      <c r="IRM411" s="258"/>
      <c r="IRN411" s="258"/>
      <c r="IRO411" s="258"/>
      <c r="IRP411" s="258"/>
      <c r="IRQ411" s="258"/>
      <c r="IRR411" s="258"/>
      <c r="IRS411" s="258"/>
      <c r="IRT411" s="258"/>
      <c r="IRU411" s="258"/>
      <c r="IRV411" s="258"/>
      <c r="IRW411" s="258"/>
      <c r="IRX411" s="258"/>
      <c r="IRY411" s="258"/>
      <c r="IRZ411" s="258"/>
      <c r="ISA411" s="258"/>
      <c r="ISB411" s="258"/>
      <c r="ISC411" s="258"/>
      <c r="ISD411" s="258"/>
      <c r="ISE411" s="258"/>
      <c r="ISF411" s="258"/>
      <c r="ISG411" s="258"/>
      <c r="ISH411" s="258"/>
      <c r="ISI411" s="258"/>
      <c r="ISJ411" s="258"/>
      <c r="ISK411" s="258"/>
      <c r="ISL411" s="258"/>
      <c r="ISM411" s="258"/>
      <c r="ISN411" s="258"/>
      <c r="ISO411" s="258"/>
      <c r="ISP411" s="258"/>
      <c r="ISQ411" s="258"/>
      <c r="ISR411" s="258"/>
      <c r="ISS411" s="258"/>
      <c r="IST411" s="258"/>
      <c r="ISU411" s="258"/>
      <c r="ISV411" s="258"/>
      <c r="ISW411" s="258"/>
      <c r="ISX411" s="258"/>
      <c r="ISY411" s="258"/>
      <c r="ISZ411" s="258"/>
      <c r="ITA411" s="258"/>
      <c r="ITB411" s="258"/>
      <c r="ITC411" s="258"/>
      <c r="ITD411" s="258"/>
      <c r="ITE411" s="258"/>
      <c r="ITF411" s="258"/>
      <c r="ITG411" s="258"/>
      <c r="ITH411" s="258"/>
      <c r="ITI411" s="258"/>
      <c r="ITJ411" s="258"/>
      <c r="ITK411" s="258"/>
      <c r="ITL411" s="258"/>
      <c r="ITM411" s="258"/>
      <c r="ITN411" s="258"/>
      <c r="ITO411" s="258"/>
      <c r="ITP411" s="258"/>
      <c r="ITQ411" s="258"/>
      <c r="ITR411" s="258"/>
      <c r="ITS411" s="258"/>
      <c r="ITT411" s="258"/>
      <c r="ITU411" s="258"/>
      <c r="ITV411" s="258"/>
      <c r="ITW411" s="258"/>
      <c r="ITX411" s="258"/>
      <c r="ITY411" s="258"/>
      <c r="ITZ411" s="258"/>
      <c r="IUA411" s="258"/>
      <c r="IUB411" s="258"/>
      <c r="IUC411" s="258"/>
      <c r="IUD411" s="258"/>
      <c r="IUE411" s="258"/>
      <c r="IUF411" s="258"/>
      <c r="IUG411" s="258"/>
      <c r="IUH411" s="258"/>
      <c r="IUI411" s="258"/>
      <c r="IUJ411" s="258"/>
      <c r="IUK411" s="258"/>
      <c r="IUL411" s="258"/>
      <c r="IUM411" s="258"/>
      <c r="IUN411" s="258"/>
      <c r="IUO411" s="258"/>
      <c r="IUP411" s="258"/>
      <c r="IUQ411" s="258"/>
      <c r="IUR411" s="258"/>
      <c r="IUS411" s="258"/>
      <c r="IUT411" s="258"/>
      <c r="IUU411" s="258"/>
      <c r="IUV411" s="258"/>
      <c r="IUW411" s="258"/>
      <c r="IUX411" s="258"/>
      <c r="IUY411" s="258"/>
      <c r="IUZ411" s="258"/>
      <c r="IVA411" s="258"/>
      <c r="IVB411" s="258"/>
      <c r="IVC411" s="258"/>
      <c r="IVD411" s="258"/>
      <c r="IVE411" s="258"/>
      <c r="IVF411" s="258"/>
      <c r="IVG411" s="258"/>
      <c r="IVH411" s="258"/>
      <c r="IVI411" s="258"/>
      <c r="IVJ411" s="258"/>
      <c r="IVK411" s="258"/>
      <c r="IVL411" s="258"/>
      <c r="IVM411" s="258"/>
      <c r="IVN411" s="258"/>
      <c r="IVO411" s="258"/>
      <c r="IVP411" s="258"/>
      <c r="IVQ411" s="258"/>
      <c r="IVR411" s="258"/>
      <c r="IVS411" s="258"/>
      <c r="IVT411" s="258"/>
      <c r="IVU411" s="258"/>
      <c r="IVV411" s="258"/>
      <c r="IVW411" s="258"/>
      <c r="IVX411" s="258"/>
      <c r="IVY411" s="258"/>
      <c r="IVZ411" s="258"/>
      <c r="IWA411" s="258"/>
      <c r="IWB411" s="258"/>
      <c r="IWC411" s="258"/>
      <c r="IWD411" s="258"/>
      <c r="IWE411" s="258"/>
      <c r="IWF411" s="258"/>
      <c r="IWG411" s="258"/>
      <c r="IWH411" s="258"/>
      <c r="IWI411" s="258"/>
      <c r="IWJ411" s="258"/>
      <c r="IWK411" s="258"/>
      <c r="IWL411" s="258"/>
      <c r="IWM411" s="258"/>
      <c r="IWN411" s="258"/>
      <c r="IWO411" s="258"/>
      <c r="IWP411" s="258"/>
      <c r="IWQ411" s="258"/>
      <c r="IWR411" s="258"/>
      <c r="IWS411" s="258"/>
      <c r="IWT411" s="258"/>
      <c r="IWU411" s="258"/>
      <c r="IWV411" s="258"/>
      <c r="IWW411" s="258"/>
      <c r="IWX411" s="258"/>
      <c r="IWY411" s="258"/>
      <c r="IWZ411" s="258"/>
      <c r="IXA411" s="258"/>
      <c r="IXB411" s="258"/>
      <c r="IXC411" s="258"/>
      <c r="IXD411" s="258"/>
      <c r="IXE411" s="258"/>
      <c r="IXF411" s="258"/>
      <c r="IXG411" s="258"/>
      <c r="IXH411" s="258"/>
      <c r="IXI411" s="258"/>
      <c r="IXJ411" s="258"/>
      <c r="IXK411" s="258"/>
      <c r="IXL411" s="258"/>
      <c r="IXM411" s="258"/>
      <c r="IXN411" s="258"/>
      <c r="IXO411" s="258"/>
      <c r="IXP411" s="258"/>
      <c r="IXQ411" s="258"/>
      <c r="IXR411" s="258"/>
      <c r="IXS411" s="258"/>
      <c r="IXT411" s="258"/>
      <c r="IXU411" s="258"/>
      <c r="IXV411" s="258"/>
      <c r="IXW411" s="258"/>
      <c r="IXX411" s="258"/>
      <c r="IXY411" s="258"/>
      <c r="IXZ411" s="258"/>
      <c r="IYA411" s="258"/>
      <c r="IYB411" s="258"/>
      <c r="IYC411" s="258"/>
      <c r="IYD411" s="258"/>
      <c r="IYE411" s="258"/>
      <c r="IYF411" s="258"/>
      <c r="IYG411" s="258"/>
      <c r="IYH411" s="258"/>
      <c r="IYI411" s="258"/>
      <c r="IYJ411" s="258"/>
      <c r="IYK411" s="258"/>
      <c r="IYL411" s="258"/>
      <c r="IYM411" s="258"/>
      <c r="IYN411" s="258"/>
      <c r="IYO411" s="258"/>
      <c r="IYP411" s="258"/>
      <c r="IYQ411" s="258"/>
      <c r="IYR411" s="258"/>
      <c r="IYS411" s="258"/>
      <c r="IYT411" s="258"/>
      <c r="IYU411" s="258"/>
      <c r="IYV411" s="258"/>
      <c r="IYW411" s="258"/>
      <c r="IYX411" s="258"/>
      <c r="IYY411" s="258"/>
      <c r="IYZ411" s="258"/>
      <c r="IZA411" s="258"/>
      <c r="IZB411" s="258"/>
      <c r="IZC411" s="258"/>
      <c r="IZD411" s="258"/>
      <c r="IZE411" s="258"/>
      <c r="IZF411" s="258"/>
      <c r="IZG411" s="258"/>
      <c r="IZH411" s="258"/>
      <c r="IZI411" s="258"/>
      <c r="IZJ411" s="258"/>
      <c r="IZK411" s="258"/>
      <c r="IZL411" s="258"/>
      <c r="IZM411" s="258"/>
      <c r="IZN411" s="258"/>
      <c r="IZO411" s="258"/>
      <c r="IZP411" s="258"/>
      <c r="IZQ411" s="258"/>
      <c r="IZR411" s="258"/>
      <c r="IZS411" s="258"/>
      <c r="IZT411" s="258"/>
      <c r="IZU411" s="258"/>
      <c r="IZV411" s="258"/>
      <c r="IZW411" s="258"/>
      <c r="IZX411" s="258"/>
      <c r="IZY411" s="258"/>
      <c r="IZZ411" s="258"/>
      <c r="JAA411" s="258"/>
      <c r="JAB411" s="258"/>
      <c r="JAC411" s="258"/>
      <c r="JAD411" s="258"/>
      <c r="JAE411" s="258"/>
      <c r="JAF411" s="258"/>
      <c r="JAG411" s="258"/>
      <c r="JAH411" s="258"/>
      <c r="JAI411" s="258"/>
      <c r="JAJ411" s="258"/>
      <c r="JAK411" s="258"/>
      <c r="JAL411" s="258"/>
      <c r="JAM411" s="258"/>
      <c r="JAN411" s="258"/>
      <c r="JAO411" s="258"/>
      <c r="JAP411" s="258"/>
      <c r="JAQ411" s="258"/>
      <c r="JAR411" s="258"/>
      <c r="JAS411" s="258"/>
      <c r="JAT411" s="258"/>
      <c r="JAU411" s="258"/>
      <c r="JAV411" s="258"/>
      <c r="JAW411" s="258"/>
      <c r="JAX411" s="258"/>
      <c r="JAY411" s="258"/>
      <c r="JAZ411" s="258"/>
      <c r="JBA411" s="258"/>
      <c r="JBB411" s="258"/>
      <c r="JBC411" s="258"/>
      <c r="JBD411" s="258"/>
      <c r="JBE411" s="258"/>
      <c r="JBF411" s="258"/>
      <c r="JBG411" s="258"/>
      <c r="JBH411" s="258"/>
      <c r="JBI411" s="258"/>
      <c r="JBJ411" s="258"/>
      <c r="JBK411" s="258"/>
      <c r="JBL411" s="258"/>
      <c r="JBM411" s="258"/>
      <c r="JBN411" s="258"/>
      <c r="JBO411" s="258"/>
      <c r="JBP411" s="258"/>
      <c r="JBQ411" s="258"/>
      <c r="JBR411" s="258"/>
      <c r="JBS411" s="258"/>
      <c r="JBT411" s="258"/>
      <c r="JBU411" s="258"/>
      <c r="JBV411" s="258"/>
      <c r="JBW411" s="258"/>
      <c r="JBX411" s="258"/>
      <c r="JBY411" s="258"/>
      <c r="JBZ411" s="258"/>
      <c r="JCA411" s="258"/>
      <c r="JCB411" s="258"/>
      <c r="JCC411" s="258"/>
      <c r="JCD411" s="258"/>
      <c r="JCE411" s="258"/>
      <c r="JCF411" s="258"/>
      <c r="JCG411" s="258"/>
      <c r="JCH411" s="258"/>
      <c r="JCI411" s="258"/>
      <c r="JCJ411" s="258"/>
      <c r="JCK411" s="258"/>
      <c r="JCL411" s="258"/>
      <c r="JCM411" s="258"/>
      <c r="JCN411" s="258"/>
      <c r="JCO411" s="258"/>
      <c r="JCP411" s="258"/>
      <c r="JCQ411" s="258"/>
      <c r="JCR411" s="258"/>
      <c r="JCS411" s="258"/>
      <c r="JCT411" s="258"/>
      <c r="JCU411" s="258"/>
      <c r="JCV411" s="258"/>
      <c r="JCW411" s="258"/>
      <c r="JCX411" s="258"/>
      <c r="JCY411" s="258"/>
      <c r="JCZ411" s="258"/>
      <c r="JDA411" s="258"/>
      <c r="JDB411" s="258"/>
      <c r="JDC411" s="258"/>
      <c r="JDD411" s="258"/>
      <c r="JDE411" s="258"/>
      <c r="JDF411" s="258"/>
      <c r="JDG411" s="258"/>
      <c r="JDH411" s="258"/>
      <c r="JDI411" s="258"/>
      <c r="JDJ411" s="258"/>
      <c r="JDK411" s="258"/>
      <c r="JDL411" s="258"/>
      <c r="JDM411" s="258"/>
      <c r="JDN411" s="258"/>
      <c r="JDO411" s="258"/>
      <c r="JDP411" s="258"/>
      <c r="JDQ411" s="258"/>
      <c r="JDR411" s="258"/>
      <c r="JDS411" s="258"/>
      <c r="JDT411" s="258"/>
      <c r="JDU411" s="258"/>
      <c r="JDV411" s="258"/>
      <c r="JDW411" s="258"/>
      <c r="JDX411" s="258"/>
      <c r="JDY411" s="258"/>
      <c r="JDZ411" s="258"/>
      <c r="JEA411" s="258"/>
      <c r="JEB411" s="258"/>
      <c r="JEC411" s="258"/>
      <c r="JED411" s="258"/>
      <c r="JEE411" s="258"/>
      <c r="JEF411" s="258"/>
      <c r="JEG411" s="258"/>
      <c r="JEH411" s="258"/>
      <c r="JEI411" s="258"/>
      <c r="JEJ411" s="258"/>
      <c r="JEK411" s="258"/>
      <c r="JEL411" s="258"/>
      <c r="JEM411" s="258"/>
      <c r="JEN411" s="258"/>
      <c r="JEO411" s="258"/>
      <c r="JEP411" s="258"/>
      <c r="JEQ411" s="258"/>
      <c r="JER411" s="258"/>
      <c r="JES411" s="258"/>
      <c r="JET411" s="258"/>
      <c r="JEU411" s="258"/>
      <c r="JEV411" s="258"/>
      <c r="JEW411" s="258"/>
      <c r="JEX411" s="258"/>
      <c r="JEY411" s="258"/>
      <c r="JEZ411" s="258"/>
      <c r="JFA411" s="258"/>
      <c r="JFB411" s="258"/>
      <c r="JFC411" s="258"/>
      <c r="JFD411" s="258"/>
      <c r="JFE411" s="258"/>
      <c r="JFF411" s="258"/>
      <c r="JFG411" s="258"/>
      <c r="JFH411" s="258"/>
      <c r="JFI411" s="258"/>
      <c r="JFJ411" s="258"/>
      <c r="JFK411" s="258"/>
      <c r="JFL411" s="258"/>
      <c r="JFM411" s="258"/>
      <c r="JFN411" s="258"/>
      <c r="JFO411" s="258"/>
      <c r="JFP411" s="258"/>
      <c r="JFQ411" s="258"/>
      <c r="JFR411" s="258"/>
      <c r="JFS411" s="258"/>
      <c r="JFT411" s="258"/>
      <c r="JFU411" s="258"/>
      <c r="JFV411" s="258"/>
      <c r="JFW411" s="258"/>
      <c r="JFX411" s="258"/>
      <c r="JFY411" s="258"/>
      <c r="JFZ411" s="258"/>
      <c r="JGA411" s="258"/>
      <c r="JGB411" s="258"/>
      <c r="JGC411" s="258"/>
      <c r="JGD411" s="258"/>
      <c r="JGE411" s="258"/>
      <c r="JGF411" s="258"/>
      <c r="JGG411" s="258"/>
      <c r="JGH411" s="258"/>
      <c r="JGI411" s="258"/>
      <c r="JGJ411" s="258"/>
      <c r="JGK411" s="258"/>
      <c r="JGL411" s="258"/>
      <c r="JGM411" s="258"/>
      <c r="JGN411" s="258"/>
      <c r="JGO411" s="258"/>
      <c r="JGP411" s="258"/>
      <c r="JGQ411" s="258"/>
      <c r="JGR411" s="258"/>
      <c r="JGS411" s="258"/>
      <c r="JGT411" s="258"/>
      <c r="JGU411" s="258"/>
      <c r="JGV411" s="258"/>
      <c r="JGW411" s="258"/>
      <c r="JGX411" s="258"/>
      <c r="JGY411" s="258"/>
      <c r="JGZ411" s="258"/>
      <c r="JHA411" s="258"/>
      <c r="JHB411" s="258"/>
      <c r="JHC411" s="258"/>
      <c r="JHD411" s="258"/>
      <c r="JHE411" s="258"/>
      <c r="JHF411" s="258"/>
      <c r="JHG411" s="258"/>
      <c r="JHH411" s="258"/>
      <c r="JHI411" s="258"/>
      <c r="JHJ411" s="258"/>
      <c r="JHK411" s="258"/>
      <c r="JHL411" s="258"/>
      <c r="JHM411" s="258"/>
      <c r="JHN411" s="258"/>
      <c r="JHO411" s="258"/>
      <c r="JHP411" s="258"/>
      <c r="JHQ411" s="258"/>
      <c r="JHR411" s="258"/>
      <c r="JHS411" s="258"/>
      <c r="JHT411" s="258"/>
      <c r="JHU411" s="258"/>
      <c r="JHV411" s="258"/>
      <c r="JHW411" s="258"/>
      <c r="JHX411" s="258"/>
      <c r="JHY411" s="258"/>
      <c r="JHZ411" s="258"/>
      <c r="JIA411" s="258"/>
      <c r="JIB411" s="258"/>
      <c r="JIC411" s="258"/>
      <c r="JID411" s="258"/>
      <c r="JIE411" s="258"/>
      <c r="JIF411" s="258"/>
      <c r="JIG411" s="258"/>
      <c r="JIH411" s="258"/>
      <c r="JII411" s="258"/>
      <c r="JIJ411" s="258"/>
      <c r="JIK411" s="258"/>
      <c r="JIL411" s="258"/>
      <c r="JIM411" s="258"/>
      <c r="JIN411" s="258"/>
      <c r="JIO411" s="258"/>
      <c r="JIP411" s="258"/>
      <c r="JIQ411" s="258"/>
      <c r="JIR411" s="258"/>
      <c r="JIS411" s="258"/>
      <c r="JIT411" s="258"/>
      <c r="JIU411" s="258"/>
      <c r="JIV411" s="258"/>
      <c r="JIW411" s="258"/>
      <c r="JIX411" s="258"/>
      <c r="JIY411" s="258"/>
      <c r="JIZ411" s="258"/>
      <c r="JJA411" s="258"/>
      <c r="JJB411" s="258"/>
      <c r="JJC411" s="258"/>
      <c r="JJD411" s="258"/>
      <c r="JJE411" s="258"/>
      <c r="JJF411" s="258"/>
      <c r="JJG411" s="258"/>
      <c r="JJH411" s="258"/>
      <c r="JJI411" s="258"/>
      <c r="JJJ411" s="258"/>
      <c r="JJK411" s="258"/>
      <c r="JJL411" s="258"/>
      <c r="JJM411" s="258"/>
      <c r="JJN411" s="258"/>
      <c r="JJO411" s="258"/>
      <c r="JJP411" s="258"/>
      <c r="JJQ411" s="258"/>
      <c r="JJR411" s="258"/>
      <c r="JJS411" s="258"/>
      <c r="JJT411" s="258"/>
      <c r="JJU411" s="258"/>
      <c r="JJV411" s="258"/>
      <c r="JJW411" s="258"/>
      <c r="JJX411" s="258"/>
      <c r="JJY411" s="258"/>
      <c r="JJZ411" s="258"/>
      <c r="JKA411" s="258"/>
      <c r="JKB411" s="258"/>
      <c r="JKC411" s="258"/>
      <c r="JKD411" s="258"/>
      <c r="JKE411" s="258"/>
      <c r="JKF411" s="258"/>
      <c r="JKG411" s="258"/>
      <c r="JKH411" s="258"/>
      <c r="JKI411" s="258"/>
      <c r="JKJ411" s="258"/>
      <c r="JKK411" s="258"/>
      <c r="JKL411" s="258"/>
      <c r="JKM411" s="258"/>
      <c r="JKN411" s="258"/>
      <c r="JKO411" s="258"/>
      <c r="JKP411" s="258"/>
      <c r="JKQ411" s="258"/>
      <c r="JKR411" s="258"/>
      <c r="JKS411" s="258"/>
      <c r="JKT411" s="258"/>
      <c r="JKU411" s="258"/>
      <c r="JKV411" s="258"/>
      <c r="JKW411" s="258"/>
      <c r="JKX411" s="258"/>
      <c r="JKY411" s="258"/>
      <c r="JKZ411" s="258"/>
      <c r="JLA411" s="258"/>
      <c r="JLB411" s="258"/>
      <c r="JLC411" s="258"/>
      <c r="JLD411" s="258"/>
      <c r="JLE411" s="258"/>
      <c r="JLF411" s="258"/>
      <c r="JLG411" s="258"/>
      <c r="JLH411" s="258"/>
      <c r="JLI411" s="258"/>
      <c r="JLJ411" s="258"/>
      <c r="JLK411" s="258"/>
      <c r="JLL411" s="258"/>
      <c r="JLM411" s="258"/>
      <c r="JLN411" s="258"/>
      <c r="JLO411" s="258"/>
      <c r="JLP411" s="258"/>
      <c r="JLQ411" s="258"/>
      <c r="JLR411" s="258"/>
      <c r="JLS411" s="258"/>
      <c r="JLT411" s="258"/>
      <c r="JLU411" s="258"/>
      <c r="JLV411" s="258"/>
      <c r="JLW411" s="258"/>
      <c r="JLX411" s="258"/>
      <c r="JLY411" s="258"/>
      <c r="JLZ411" s="258"/>
      <c r="JMA411" s="258"/>
      <c r="JMB411" s="258"/>
      <c r="JMC411" s="258"/>
      <c r="JMD411" s="258"/>
      <c r="JME411" s="258"/>
      <c r="JMF411" s="258"/>
      <c r="JMG411" s="258"/>
      <c r="JMH411" s="258"/>
      <c r="JMI411" s="258"/>
      <c r="JMJ411" s="258"/>
      <c r="JMK411" s="258"/>
      <c r="JML411" s="258"/>
      <c r="JMM411" s="258"/>
      <c r="JMN411" s="258"/>
      <c r="JMO411" s="258"/>
      <c r="JMP411" s="258"/>
      <c r="JMQ411" s="258"/>
      <c r="JMR411" s="258"/>
      <c r="JMS411" s="258"/>
      <c r="JMT411" s="258"/>
      <c r="JMU411" s="258"/>
      <c r="JMV411" s="258"/>
      <c r="JMW411" s="258"/>
      <c r="JMX411" s="258"/>
      <c r="JMY411" s="258"/>
      <c r="JMZ411" s="258"/>
      <c r="JNA411" s="258"/>
      <c r="JNB411" s="258"/>
      <c r="JNC411" s="258"/>
      <c r="JND411" s="258"/>
      <c r="JNE411" s="258"/>
      <c r="JNF411" s="258"/>
      <c r="JNG411" s="258"/>
      <c r="JNH411" s="258"/>
      <c r="JNI411" s="258"/>
      <c r="JNJ411" s="258"/>
      <c r="JNK411" s="258"/>
      <c r="JNL411" s="258"/>
      <c r="JNM411" s="258"/>
      <c r="JNN411" s="258"/>
      <c r="JNO411" s="258"/>
      <c r="JNP411" s="258"/>
      <c r="JNQ411" s="258"/>
      <c r="JNR411" s="258"/>
      <c r="JNS411" s="258"/>
      <c r="JNT411" s="258"/>
      <c r="JNU411" s="258"/>
      <c r="JNV411" s="258"/>
      <c r="JNW411" s="258"/>
      <c r="JNX411" s="258"/>
      <c r="JNY411" s="258"/>
      <c r="JNZ411" s="258"/>
      <c r="JOA411" s="258"/>
      <c r="JOB411" s="258"/>
      <c r="JOC411" s="258"/>
      <c r="JOD411" s="258"/>
      <c r="JOE411" s="258"/>
      <c r="JOF411" s="258"/>
      <c r="JOG411" s="258"/>
      <c r="JOH411" s="258"/>
      <c r="JOI411" s="258"/>
      <c r="JOJ411" s="258"/>
      <c r="JOK411" s="258"/>
      <c r="JOL411" s="258"/>
      <c r="JOM411" s="258"/>
      <c r="JON411" s="258"/>
      <c r="JOO411" s="258"/>
      <c r="JOP411" s="258"/>
      <c r="JOQ411" s="258"/>
      <c r="JOR411" s="258"/>
      <c r="JOS411" s="258"/>
      <c r="JOT411" s="258"/>
      <c r="JOU411" s="258"/>
      <c r="JOV411" s="258"/>
      <c r="JOW411" s="258"/>
      <c r="JOX411" s="258"/>
      <c r="JOY411" s="258"/>
      <c r="JOZ411" s="258"/>
      <c r="JPA411" s="258"/>
      <c r="JPB411" s="258"/>
      <c r="JPC411" s="258"/>
      <c r="JPD411" s="258"/>
      <c r="JPE411" s="258"/>
      <c r="JPF411" s="258"/>
      <c r="JPG411" s="258"/>
      <c r="JPH411" s="258"/>
      <c r="JPI411" s="258"/>
      <c r="JPJ411" s="258"/>
      <c r="JPK411" s="258"/>
      <c r="JPL411" s="258"/>
      <c r="JPM411" s="258"/>
      <c r="JPN411" s="258"/>
      <c r="JPO411" s="258"/>
      <c r="JPP411" s="258"/>
      <c r="JPQ411" s="258"/>
      <c r="JPR411" s="258"/>
      <c r="JPS411" s="258"/>
      <c r="JPT411" s="258"/>
      <c r="JPU411" s="258"/>
      <c r="JPV411" s="258"/>
      <c r="JPW411" s="258"/>
      <c r="JPX411" s="258"/>
      <c r="JPY411" s="258"/>
      <c r="JPZ411" s="258"/>
      <c r="JQA411" s="258"/>
      <c r="JQB411" s="258"/>
      <c r="JQC411" s="258"/>
      <c r="JQD411" s="258"/>
      <c r="JQE411" s="258"/>
      <c r="JQF411" s="258"/>
      <c r="JQG411" s="258"/>
      <c r="JQH411" s="258"/>
      <c r="JQI411" s="258"/>
      <c r="JQJ411" s="258"/>
      <c r="JQK411" s="258"/>
      <c r="JQL411" s="258"/>
      <c r="JQM411" s="258"/>
      <c r="JQN411" s="258"/>
      <c r="JQO411" s="258"/>
      <c r="JQP411" s="258"/>
      <c r="JQQ411" s="258"/>
      <c r="JQR411" s="258"/>
      <c r="JQS411" s="258"/>
      <c r="JQT411" s="258"/>
      <c r="JQU411" s="258"/>
      <c r="JQV411" s="258"/>
      <c r="JQW411" s="258"/>
      <c r="JQX411" s="258"/>
      <c r="JQY411" s="258"/>
      <c r="JQZ411" s="258"/>
      <c r="JRA411" s="258"/>
      <c r="JRB411" s="258"/>
      <c r="JRC411" s="258"/>
      <c r="JRD411" s="258"/>
      <c r="JRE411" s="258"/>
      <c r="JRF411" s="258"/>
      <c r="JRG411" s="258"/>
      <c r="JRH411" s="258"/>
      <c r="JRI411" s="258"/>
      <c r="JRJ411" s="258"/>
      <c r="JRK411" s="258"/>
      <c r="JRL411" s="258"/>
      <c r="JRM411" s="258"/>
      <c r="JRN411" s="258"/>
      <c r="JRO411" s="258"/>
      <c r="JRP411" s="258"/>
      <c r="JRQ411" s="258"/>
      <c r="JRR411" s="258"/>
      <c r="JRS411" s="258"/>
      <c r="JRT411" s="258"/>
      <c r="JRU411" s="258"/>
      <c r="JRV411" s="258"/>
      <c r="JRW411" s="258"/>
      <c r="JRX411" s="258"/>
      <c r="JRY411" s="258"/>
      <c r="JRZ411" s="258"/>
      <c r="JSA411" s="258"/>
      <c r="JSB411" s="258"/>
      <c r="JSC411" s="258"/>
      <c r="JSD411" s="258"/>
      <c r="JSE411" s="258"/>
      <c r="JSF411" s="258"/>
      <c r="JSG411" s="258"/>
      <c r="JSH411" s="258"/>
      <c r="JSI411" s="258"/>
      <c r="JSJ411" s="258"/>
      <c r="JSK411" s="258"/>
      <c r="JSL411" s="258"/>
      <c r="JSM411" s="258"/>
      <c r="JSN411" s="258"/>
      <c r="JSO411" s="258"/>
      <c r="JSP411" s="258"/>
      <c r="JSQ411" s="258"/>
      <c r="JSR411" s="258"/>
      <c r="JSS411" s="258"/>
      <c r="JST411" s="258"/>
      <c r="JSU411" s="258"/>
      <c r="JSV411" s="258"/>
      <c r="JSW411" s="258"/>
      <c r="JSX411" s="258"/>
      <c r="JSY411" s="258"/>
      <c r="JSZ411" s="258"/>
      <c r="JTA411" s="258"/>
      <c r="JTB411" s="258"/>
      <c r="JTC411" s="258"/>
      <c r="JTD411" s="258"/>
      <c r="JTE411" s="258"/>
      <c r="JTF411" s="258"/>
      <c r="JTG411" s="258"/>
      <c r="JTH411" s="258"/>
      <c r="JTI411" s="258"/>
      <c r="JTJ411" s="258"/>
      <c r="JTK411" s="258"/>
      <c r="JTL411" s="258"/>
      <c r="JTM411" s="258"/>
      <c r="JTN411" s="258"/>
      <c r="JTO411" s="258"/>
      <c r="JTP411" s="258"/>
      <c r="JTQ411" s="258"/>
      <c r="JTR411" s="258"/>
      <c r="JTS411" s="258"/>
      <c r="JTT411" s="258"/>
      <c r="JTU411" s="258"/>
      <c r="JTV411" s="258"/>
      <c r="JTW411" s="258"/>
      <c r="JTX411" s="258"/>
      <c r="JTY411" s="258"/>
      <c r="JTZ411" s="258"/>
      <c r="JUA411" s="258"/>
      <c r="JUB411" s="258"/>
      <c r="JUC411" s="258"/>
      <c r="JUD411" s="258"/>
      <c r="JUE411" s="258"/>
      <c r="JUF411" s="258"/>
      <c r="JUG411" s="258"/>
      <c r="JUH411" s="258"/>
      <c r="JUI411" s="258"/>
      <c r="JUJ411" s="258"/>
      <c r="JUK411" s="258"/>
      <c r="JUL411" s="258"/>
      <c r="JUM411" s="258"/>
      <c r="JUN411" s="258"/>
      <c r="JUO411" s="258"/>
      <c r="JUP411" s="258"/>
      <c r="JUQ411" s="258"/>
      <c r="JUR411" s="258"/>
      <c r="JUS411" s="258"/>
      <c r="JUT411" s="258"/>
      <c r="JUU411" s="258"/>
      <c r="JUV411" s="258"/>
      <c r="JUW411" s="258"/>
      <c r="JUX411" s="258"/>
      <c r="JUY411" s="258"/>
      <c r="JUZ411" s="258"/>
      <c r="JVA411" s="258"/>
      <c r="JVB411" s="258"/>
      <c r="JVC411" s="258"/>
      <c r="JVD411" s="258"/>
      <c r="JVE411" s="258"/>
      <c r="JVF411" s="258"/>
      <c r="JVG411" s="258"/>
      <c r="JVH411" s="258"/>
      <c r="JVI411" s="258"/>
      <c r="JVJ411" s="258"/>
      <c r="JVK411" s="258"/>
      <c r="JVL411" s="258"/>
      <c r="JVM411" s="258"/>
      <c r="JVN411" s="258"/>
      <c r="JVO411" s="258"/>
      <c r="JVP411" s="258"/>
      <c r="JVQ411" s="258"/>
      <c r="JVR411" s="258"/>
      <c r="JVS411" s="258"/>
      <c r="JVT411" s="258"/>
      <c r="JVU411" s="258"/>
      <c r="JVV411" s="258"/>
      <c r="JVW411" s="258"/>
      <c r="JVX411" s="258"/>
      <c r="JVY411" s="258"/>
      <c r="JVZ411" s="258"/>
      <c r="JWA411" s="258"/>
      <c r="JWB411" s="258"/>
      <c r="JWC411" s="258"/>
      <c r="JWD411" s="258"/>
      <c r="JWE411" s="258"/>
      <c r="JWF411" s="258"/>
      <c r="JWG411" s="258"/>
      <c r="JWH411" s="258"/>
      <c r="JWI411" s="258"/>
      <c r="JWJ411" s="258"/>
      <c r="JWK411" s="258"/>
      <c r="JWL411" s="258"/>
      <c r="JWM411" s="258"/>
      <c r="JWN411" s="258"/>
      <c r="JWO411" s="258"/>
      <c r="JWP411" s="258"/>
      <c r="JWQ411" s="258"/>
      <c r="JWR411" s="258"/>
      <c r="JWS411" s="258"/>
      <c r="JWT411" s="258"/>
      <c r="JWU411" s="258"/>
      <c r="JWV411" s="258"/>
      <c r="JWW411" s="258"/>
      <c r="JWX411" s="258"/>
      <c r="JWY411" s="258"/>
      <c r="JWZ411" s="258"/>
      <c r="JXA411" s="258"/>
      <c r="JXB411" s="258"/>
      <c r="JXC411" s="258"/>
      <c r="JXD411" s="258"/>
      <c r="JXE411" s="258"/>
      <c r="JXF411" s="258"/>
      <c r="JXG411" s="258"/>
      <c r="JXH411" s="258"/>
      <c r="JXI411" s="258"/>
      <c r="JXJ411" s="258"/>
      <c r="JXK411" s="258"/>
      <c r="JXL411" s="258"/>
      <c r="JXM411" s="258"/>
      <c r="JXN411" s="258"/>
      <c r="JXO411" s="258"/>
      <c r="JXP411" s="258"/>
      <c r="JXQ411" s="258"/>
      <c r="JXR411" s="258"/>
      <c r="JXS411" s="258"/>
      <c r="JXT411" s="258"/>
      <c r="JXU411" s="258"/>
      <c r="JXV411" s="258"/>
      <c r="JXW411" s="258"/>
      <c r="JXX411" s="258"/>
      <c r="JXY411" s="258"/>
      <c r="JXZ411" s="258"/>
      <c r="JYA411" s="258"/>
      <c r="JYB411" s="258"/>
      <c r="JYC411" s="258"/>
      <c r="JYD411" s="258"/>
      <c r="JYE411" s="258"/>
      <c r="JYF411" s="258"/>
      <c r="JYG411" s="258"/>
      <c r="JYH411" s="258"/>
      <c r="JYI411" s="258"/>
      <c r="JYJ411" s="258"/>
      <c r="JYK411" s="258"/>
      <c r="JYL411" s="258"/>
      <c r="JYM411" s="258"/>
      <c r="JYN411" s="258"/>
      <c r="JYO411" s="258"/>
      <c r="JYP411" s="258"/>
      <c r="JYQ411" s="258"/>
      <c r="JYR411" s="258"/>
      <c r="JYS411" s="258"/>
      <c r="JYT411" s="258"/>
      <c r="JYU411" s="258"/>
      <c r="JYV411" s="258"/>
      <c r="JYW411" s="258"/>
      <c r="JYX411" s="258"/>
      <c r="JYY411" s="258"/>
      <c r="JYZ411" s="258"/>
      <c r="JZA411" s="258"/>
      <c r="JZB411" s="258"/>
      <c r="JZC411" s="258"/>
      <c r="JZD411" s="258"/>
      <c r="JZE411" s="258"/>
      <c r="JZF411" s="258"/>
      <c r="JZG411" s="258"/>
      <c r="JZH411" s="258"/>
      <c r="JZI411" s="258"/>
      <c r="JZJ411" s="258"/>
      <c r="JZK411" s="258"/>
      <c r="JZL411" s="258"/>
      <c r="JZM411" s="258"/>
      <c r="JZN411" s="258"/>
      <c r="JZO411" s="258"/>
      <c r="JZP411" s="258"/>
      <c r="JZQ411" s="258"/>
      <c r="JZR411" s="258"/>
      <c r="JZS411" s="258"/>
      <c r="JZT411" s="258"/>
      <c r="JZU411" s="258"/>
      <c r="JZV411" s="258"/>
      <c r="JZW411" s="258"/>
      <c r="JZX411" s="258"/>
      <c r="JZY411" s="258"/>
      <c r="JZZ411" s="258"/>
      <c r="KAA411" s="258"/>
      <c r="KAB411" s="258"/>
      <c r="KAC411" s="258"/>
      <c r="KAD411" s="258"/>
      <c r="KAE411" s="258"/>
      <c r="KAF411" s="258"/>
      <c r="KAG411" s="258"/>
      <c r="KAH411" s="258"/>
      <c r="KAI411" s="258"/>
      <c r="KAJ411" s="258"/>
      <c r="KAK411" s="258"/>
      <c r="KAL411" s="258"/>
      <c r="KAM411" s="258"/>
      <c r="KAN411" s="258"/>
      <c r="KAO411" s="258"/>
      <c r="KAP411" s="258"/>
      <c r="KAQ411" s="258"/>
      <c r="KAR411" s="258"/>
      <c r="KAS411" s="258"/>
      <c r="KAT411" s="258"/>
      <c r="KAU411" s="258"/>
      <c r="KAV411" s="258"/>
      <c r="KAW411" s="258"/>
      <c r="KAX411" s="258"/>
      <c r="KAY411" s="258"/>
      <c r="KAZ411" s="258"/>
      <c r="KBA411" s="258"/>
      <c r="KBB411" s="258"/>
      <c r="KBC411" s="258"/>
      <c r="KBD411" s="258"/>
      <c r="KBE411" s="258"/>
      <c r="KBF411" s="258"/>
      <c r="KBG411" s="258"/>
      <c r="KBH411" s="258"/>
      <c r="KBI411" s="258"/>
      <c r="KBJ411" s="258"/>
      <c r="KBK411" s="258"/>
      <c r="KBL411" s="258"/>
      <c r="KBM411" s="258"/>
      <c r="KBN411" s="258"/>
      <c r="KBO411" s="258"/>
      <c r="KBP411" s="258"/>
      <c r="KBQ411" s="258"/>
      <c r="KBR411" s="258"/>
      <c r="KBS411" s="258"/>
      <c r="KBT411" s="258"/>
      <c r="KBU411" s="258"/>
      <c r="KBV411" s="258"/>
      <c r="KBW411" s="258"/>
      <c r="KBX411" s="258"/>
      <c r="KBY411" s="258"/>
      <c r="KBZ411" s="258"/>
      <c r="KCA411" s="258"/>
      <c r="KCB411" s="258"/>
      <c r="KCC411" s="258"/>
      <c r="KCD411" s="258"/>
      <c r="KCE411" s="258"/>
      <c r="KCF411" s="258"/>
      <c r="KCG411" s="258"/>
      <c r="KCH411" s="258"/>
      <c r="KCI411" s="258"/>
      <c r="KCJ411" s="258"/>
      <c r="KCK411" s="258"/>
      <c r="KCL411" s="258"/>
      <c r="KCM411" s="258"/>
      <c r="KCN411" s="258"/>
      <c r="KCO411" s="258"/>
      <c r="KCP411" s="258"/>
      <c r="KCQ411" s="258"/>
      <c r="KCR411" s="258"/>
      <c r="KCS411" s="258"/>
      <c r="KCT411" s="258"/>
      <c r="KCU411" s="258"/>
      <c r="KCV411" s="258"/>
      <c r="KCW411" s="258"/>
      <c r="KCX411" s="258"/>
      <c r="KCY411" s="258"/>
      <c r="KCZ411" s="258"/>
      <c r="KDA411" s="258"/>
      <c r="KDB411" s="258"/>
      <c r="KDC411" s="258"/>
      <c r="KDD411" s="258"/>
      <c r="KDE411" s="258"/>
      <c r="KDF411" s="258"/>
      <c r="KDG411" s="258"/>
      <c r="KDH411" s="258"/>
      <c r="KDI411" s="258"/>
      <c r="KDJ411" s="258"/>
      <c r="KDK411" s="258"/>
      <c r="KDL411" s="258"/>
      <c r="KDM411" s="258"/>
      <c r="KDN411" s="258"/>
      <c r="KDO411" s="258"/>
      <c r="KDP411" s="258"/>
      <c r="KDQ411" s="258"/>
      <c r="KDR411" s="258"/>
      <c r="KDS411" s="258"/>
      <c r="KDT411" s="258"/>
      <c r="KDU411" s="258"/>
      <c r="KDV411" s="258"/>
      <c r="KDW411" s="258"/>
      <c r="KDX411" s="258"/>
      <c r="KDY411" s="258"/>
      <c r="KDZ411" s="258"/>
      <c r="KEA411" s="258"/>
      <c r="KEB411" s="258"/>
      <c r="KEC411" s="258"/>
      <c r="KED411" s="258"/>
      <c r="KEE411" s="258"/>
      <c r="KEF411" s="258"/>
      <c r="KEG411" s="258"/>
      <c r="KEH411" s="258"/>
      <c r="KEI411" s="258"/>
      <c r="KEJ411" s="258"/>
      <c r="KEK411" s="258"/>
      <c r="KEL411" s="258"/>
      <c r="KEM411" s="258"/>
      <c r="KEN411" s="258"/>
      <c r="KEO411" s="258"/>
      <c r="KEP411" s="258"/>
      <c r="KEQ411" s="258"/>
      <c r="KER411" s="258"/>
      <c r="KES411" s="258"/>
      <c r="KET411" s="258"/>
      <c r="KEU411" s="258"/>
      <c r="KEV411" s="258"/>
      <c r="KEW411" s="258"/>
      <c r="KEX411" s="258"/>
      <c r="KEY411" s="258"/>
      <c r="KEZ411" s="258"/>
      <c r="KFA411" s="258"/>
      <c r="KFB411" s="258"/>
      <c r="KFC411" s="258"/>
      <c r="KFD411" s="258"/>
      <c r="KFE411" s="258"/>
      <c r="KFF411" s="258"/>
      <c r="KFG411" s="258"/>
      <c r="KFH411" s="258"/>
      <c r="KFI411" s="258"/>
      <c r="KFJ411" s="258"/>
      <c r="KFK411" s="258"/>
      <c r="KFL411" s="258"/>
      <c r="KFM411" s="258"/>
      <c r="KFN411" s="258"/>
      <c r="KFO411" s="258"/>
      <c r="KFP411" s="258"/>
      <c r="KFQ411" s="258"/>
      <c r="KFR411" s="258"/>
      <c r="KFS411" s="258"/>
      <c r="KFT411" s="258"/>
      <c r="KFU411" s="258"/>
      <c r="KFV411" s="258"/>
      <c r="KFW411" s="258"/>
      <c r="KFX411" s="258"/>
      <c r="KFY411" s="258"/>
      <c r="KFZ411" s="258"/>
      <c r="KGA411" s="258"/>
      <c r="KGB411" s="258"/>
      <c r="KGC411" s="258"/>
      <c r="KGD411" s="258"/>
      <c r="KGE411" s="258"/>
      <c r="KGF411" s="258"/>
      <c r="KGG411" s="258"/>
      <c r="KGH411" s="258"/>
      <c r="KGI411" s="258"/>
      <c r="KGJ411" s="258"/>
      <c r="KGK411" s="258"/>
      <c r="KGL411" s="258"/>
      <c r="KGM411" s="258"/>
      <c r="KGN411" s="258"/>
      <c r="KGO411" s="258"/>
      <c r="KGP411" s="258"/>
      <c r="KGQ411" s="258"/>
      <c r="KGR411" s="258"/>
      <c r="KGS411" s="258"/>
      <c r="KGT411" s="258"/>
      <c r="KGU411" s="258"/>
      <c r="KGV411" s="258"/>
      <c r="KGW411" s="258"/>
      <c r="KGX411" s="258"/>
      <c r="KGY411" s="258"/>
      <c r="KGZ411" s="258"/>
      <c r="KHA411" s="258"/>
      <c r="KHB411" s="258"/>
      <c r="KHC411" s="258"/>
      <c r="KHD411" s="258"/>
      <c r="KHE411" s="258"/>
      <c r="KHF411" s="258"/>
      <c r="KHG411" s="258"/>
      <c r="KHH411" s="258"/>
      <c r="KHI411" s="258"/>
      <c r="KHJ411" s="258"/>
      <c r="KHK411" s="258"/>
      <c r="KHL411" s="258"/>
      <c r="KHM411" s="258"/>
      <c r="KHN411" s="258"/>
      <c r="KHO411" s="258"/>
      <c r="KHP411" s="258"/>
      <c r="KHQ411" s="258"/>
      <c r="KHR411" s="258"/>
      <c r="KHS411" s="258"/>
      <c r="KHT411" s="258"/>
      <c r="KHU411" s="258"/>
      <c r="KHV411" s="258"/>
      <c r="KHW411" s="258"/>
      <c r="KHX411" s="258"/>
      <c r="KHY411" s="258"/>
      <c r="KHZ411" s="258"/>
      <c r="KIA411" s="258"/>
      <c r="KIB411" s="258"/>
      <c r="KIC411" s="258"/>
      <c r="KID411" s="258"/>
      <c r="KIE411" s="258"/>
      <c r="KIF411" s="258"/>
      <c r="KIG411" s="258"/>
      <c r="KIH411" s="258"/>
      <c r="KII411" s="258"/>
      <c r="KIJ411" s="258"/>
      <c r="KIK411" s="258"/>
      <c r="KIL411" s="258"/>
      <c r="KIM411" s="258"/>
      <c r="KIN411" s="258"/>
      <c r="KIO411" s="258"/>
      <c r="KIP411" s="258"/>
      <c r="KIQ411" s="258"/>
      <c r="KIR411" s="258"/>
      <c r="KIS411" s="258"/>
      <c r="KIT411" s="258"/>
      <c r="KIU411" s="258"/>
      <c r="KIV411" s="258"/>
      <c r="KIW411" s="258"/>
      <c r="KIX411" s="258"/>
      <c r="KIY411" s="258"/>
      <c r="KIZ411" s="258"/>
      <c r="KJA411" s="258"/>
      <c r="KJB411" s="258"/>
      <c r="KJC411" s="258"/>
      <c r="KJD411" s="258"/>
      <c r="KJE411" s="258"/>
      <c r="KJF411" s="258"/>
      <c r="KJG411" s="258"/>
      <c r="KJH411" s="258"/>
      <c r="KJI411" s="258"/>
      <c r="KJJ411" s="258"/>
      <c r="KJK411" s="258"/>
      <c r="KJL411" s="258"/>
      <c r="KJM411" s="258"/>
      <c r="KJN411" s="258"/>
      <c r="KJO411" s="258"/>
      <c r="KJP411" s="258"/>
      <c r="KJQ411" s="258"/>
      <c r="KJR411" s="258"/>
      <c r="KJS411" s="258"/>
      <c r="KJT411" s="258"/>
      <c r="KJU411" s="258"/>
      <c r="KJV411" s="258"/>
      <c r="KJW411" s="258"/>
      <c r="KJX411" s="258"/>
      <c r="KJY411" s="258"/>
      <c r="KJZ411" s="258"/>
      <c r="KKA411" s="258"/>
      <c r="KKB411" s="258"/>
      <c r="KKC411" s="258"/>
      <c r="KKD411" s="258"/>
      <c r="KKE411" s="258"/>
      <c r="KKF411" s="258"/>
      <c r="KKG411" s="258"/>
      <c r="KKH411" s="258"/>
      <c r="KKI411" s="258"/>
      <c r="KKJ411" s="258"/>
      <c r="KKK411" s="258"/>
      <c r="KKL411" s="258"/>
      <c r="KKM411" s="258"/>
      <c r="KKN411" s="258"/>
      <c r="KKO411" s="258"/>
      <c r="KKP411" s="258"/>
      <c r="KKQ411" s="258"/>
      <c r="KKR411" s="258"/>
      <c r="KKS411" s="258"/>
      <c r="KKT411" s="258"/>
      <c r="KKU411" s="258"/>
      <c r="KKV411" s="258"/>
      <c r="KKW411" s="258"/>
      <c r="KKX411" s="258"/>
      <c r="KKY411" s="258"/>
      <c r="KKZ411" s="258"/>
      <c r="KLA411" s="258"/>
      <c r="KLB411" s="258"/>
      <c r="KLC411" s="258"/>
      <c r="KLD411" s="258"/>
      <c r="KLE411" s="258"/>
      <c r="KLF411" s="258"/>
      <c r="KLG411" s="258"/>
      <c r="KLH411" s="258"/>
      <c r="KLI411" s="258"/>
      <c r="KLJ411" s="258"/>
      <c r="KLK411" s="258"/>
      <c r="KLL411" s="258"/>
      <c r="KLM411" s="258"/>
      <c r="KLN411" s="258"/>
      <c r="KLO411" s="258"/>
      <c r="KLP411" s="258"/>
      <c r="KLQ411" s="258"/>
      <c r="KLR411" s="258"/>
      <c r="KLS411" s="258"/>
      <c r="KLT411" s="258"/>
      <c r="KLU411" s="258"/>
      <c r="KLV411" s="258"/>
      <c r="KLW411" s="258"/>
      <c r="KLX411" s="258"/>
      <c r="KLY411" s="258"/>
      <c r="KLZ411" s="258"/>
      <c r="KMA411" s="258"/>
      <c r="KMB411" s="258"/>
      <c r="KMC411" s="258"/>
      <c r="KMD411" s="258"/>
      <c r="KME411" s="258"/>
      <c r="KMF411" s="258"/>
      <c r="KMG411" s="258"/>
      <c r="KMH411" s="258"/>
      <c r="KMI411" s="258"/>
      <c r="KMJ411" s="258"/>
      <c r="KMK411" s="258"/>
      <c r="KML411" s="258"/>
      <c r="KMM411" s="258"/>
      <c r="KMN411" s="258"/>
      <c r="KMO411" s="258"/>
      <c r="KMP411" s="258"/>
      <c r="KMQ411" s="258"/>
      <c r="KMR411" s="258"/>
      <c r="KMS411" s="258"/>
      <c r="KMT411" s="258"/>
      <c r="KMU411" s="258"/>
      <c r="KMV411" s="258"/>
      <c r="KMW411" s="258"/>
      <c r="KMX411" s="258"/>
      <c r="KMY411" s="258"/>
      <c r="KMZ411" s="258"/>
      <c r="KNA411" s="258"/>
      <c r="KNB411" s="258"/>
      <c r="KNC411" s="258"/>
      <c r="KND411" s="258"/>
      <c r="KNE411" s="258"/>
      <c r="KNF411" s="258"/>
      <c r="KNG411" s="258"/>
      <c r="KNH411" s="258"/>
      <c r="KNI411" s="258"/>
      <c r="KNJ411" s="258"/>
      <c r="KNK411" s="258"/>
      <c r="KNL411" s="258"/>
      <c r="KNM411" s="258"/>
      <c r="KNN411" s="258"/>
      <c r="KNO411" s="258"/>
      <c r="KNP411" s="258"/>
      <c r="KNQ411" s="258"/>
      <c r="KNR411" s="258"/>
      <c r="KNS411" s="258"/>
      <c r="KNT411" s="258"/>
      <c r="KNU411" s="258"/>
      <c r="KNV411" s="258"/>
      <c r="KNW411" s="258"/>
      <c r="KNX411" s="258"/>
      <c r="KNY411" s="258"/>
      <c r="KNZ411" s="258"/>
      <c r="KOA411" s="258"/>
      <c r="KOB411" s="258"/>
      <c r="KOC411" s="258"/>
      <c r="KOD411" s="258"/>
      <c r="KOE411" s="258"/>
      <c r="KOF411" s="258"/>
      <c r="KOG411" s="258"/>
      <c r="KOH411" s="258"/>
      <c r="KOI411" s="258"/>
      <c r="KOJ411" s="258"/>
      <c r="KOK411" s="258"/>
      <c r="KOL411" s="258"/>
      <c r="KOM411" s="258"/>
      <c r="KON411" s="258"/>
      <c r="KOO411" s="258"/>
      <c r="KOP411" s="258"/>
      <c r="KOQ411" s="258"/>
      <c r="KOR411" s="258"/>
      <c r="KOS411" s="258"/>
      <c r="KOT411" s="258"/>
      <c r="KOU411" s="258"/>
      <c r="KOV411" s="258"/>
      <c r="KOW411" s="258"/>
      <c r="KOX411" s="258"/>
      <c r="KOY411" s="258"/>
      <c r="KOZ411" s="258"/>
      <c r="KPA411" s="258"/>
      <c r="KPB411" s="258"/>
      <c r="KPC411" s="258"/>
      <c r="KPD411" s="258"/>
      <c r="KPE411" s="258"/>
      <c r="KPF411" s="258"/>
      <c r="KPG411" s="258"/>
      <c r="KPH411" s="258"/>
      <c r="KPI411" s="258"/>
      <c r="KPJ411" s="258"/>
      <c r="KPK411" s="258"/>
      <c r="KPL411" s="258"/>
      <c r="KPM411" s="258"/>
      <c r="KPN411" s="258"/>
      <c r="KPO411" s="258"/>
      <c r="KPP411" s="258"/>
      <c r="KPQ411" s="258"/>
      <c r="KPR411" s="258"/>
      <c r="KPS411" s="258"/>
      <c r="KPT411" s="258"/>
      <c r="KPU411" s="258"/>
      <c r="KPV411" s="258"/>
      <c r="KPW411" s="258"/>
      <c r="KPX411" s="258"/>
      <c r="KPY411" s="258"/>
      <c r="KPZ411" s="258"/>
      <c r="KQA411" s="258"/>
      <c r="KQB411" s="258"/>
      <c r="KQC411" s="258"/>
      <c r="KQD411" s="258"/>
      <c r="KQE411" s="258"/>
      <c r="KQF411" s="258"/>
      <c r="KQG411" s="258"/>
      <c r="KQH411" s="258"/>
      <c r="KQI411" s="258"/>
      <c r="KQJ411" s="258"/>
      <c r="KQK411" s="258"/>
      <c r="KQL411" s="258"/>
      <c r="KQM411" s="258"/>
      <c r="KQN411" s="258"/>
      <c r="KQO411" s="258"/>
      <c r="KQP411" s="258"/>
      <c r="KQQ411" s="258"/>
      <c r="KQR411" s="258"/>
      <c r="KQS411" s="258"/>
      <c r="KQT411" s="258"/>
      <c r="KQU411" s="258"/>
      <c r="KQV411" s="258"/>
      <c r="KQW411" s="258"/>
      <c r="KQX411" s="258"/>
      <c r="KQY411" s="258"/>
      <c r="KQZ411" s="258"/>
      <c r="KRA411" s="258"/>
      <c r="KRB411" s="258"/>
      <c r="KRC411" s="258"/>
      <c r="KRD411" s="258"/>
      <c r="KRE411" s="258"/>
      <c r="KRF411" s="258"/>
      <c r="KRG411" s="258"/>
      <c r="KRH411" s="258"/>
      <c r="KRI411" s="258"/>
      <c r="KRJ411" s="258"/>
      <c r="KRK411" s="258"/>
      <c r="KRL411" s="258"/>
      <c r="KRM411" s="258"/>
      <c r="KRN411" s="258"/>
      <c r="KRO411" s="258"/>
      <c r="KRP411" s="258"/>
      <c r="KRQ411" s="258"/>
      <c r="KRR411" s="258"/>
      <c r="KRS411" s="258"/>
      <c r="KRT411" s="258"/>
      <c r="KRU411" s="258"/>
      <c r="KRV411" s="258"/>
      <c r="KRW411" s="258"/>
      <c r="KRX411" s="258"/>
      <c r="KRY411" s="258"/>
      <c r="KRZ411" s="258"/>
      <c r="KSA411" s="258"/>
      <c r="KSB411" s="258"/>
      <c r="KSC411" s="258"/>
      <c r="KSD411" s="258"/>
      <c r="KSE411" s="258"/>
      <c r="KSF411" s="258"/>
      <c r="KSG411" s="258"/>
      <c r="KSH411" s="258"/>
      <c r="KSI411" s="258"/>
      <c r="KSJ411" s="258"/>
      <c r="KSK411" s="258"/>
      <c r="KSL411" s="258"/>
      <c r="KSM411" s="258"/>
      <c r="KSN411" s="258"/>
      <c r="KSO411" s="258"/>
      <c r="KSP411" s="258"/>
      <c r="KSQ411" s="258"/>
      <c r="KSR411" s="258"/>
      <c r="KSS411" s="258"/>
      <c r="KST411" s="258"/>
      <c r="KSU411" s="258"/>
      <c r="KSV411" s="258"/>
      <c r="KSW411" s="258"/>
      <c r="KSX411" s="258"/>
      <c r="KSY411" s="258"/>
      <c r="KSZ411" s="258"/>
      <c r="KTA411" s="258"/>
      <c r="KTB411" s="258"/>
      <c r="KTC411" s="258"/>
      <c r="KTD411" s="258"/>
      <c r="KTE411" s="258"/>
      <c r="KTF411" s="258"/>
      <c r="KTG411" s="258"/>
      <c r="KTH411" s="258"/>
      <c r="KTI411" s="258"/>
      <c r="KTJ411" s="258"/>
      <c r="KTK411" s="258"/>
      <c r="KTL411" s="258"/>
      <c r="KTM411" s="258"/>
      <c r="KTN411" s="258"/>
      <c r="KTO411" s="258"/>
      <c r="KTP411" s="258"/>
      <c r="KTQ411" s="258"/>
      <c r="KTR411" s="258"/>
      <c r="KTS411" s="258"/>
      <c r="KTT411" s="258"/>
      <c r="KTU411" s="258"/>
      <c r="KTV411" s="258"/>
      <c r="KTW411" s="258"/>
      <c r="KTX411" s="258"/>
      <c r="KTY411" s="258"/>
      <c r="KTZ411" s="258"/>
      <c r="KUA411" s="258"/>
      <c r="KUB411" s="258"/>
      <c r="KUC411" s="258"/>
      <c r="KUD411" s="258"/>
      <c r="KUE411" s="258"/>
      <c r="KUF411" s="258"/>
      <c r="KUG411" s="258"/>
      <c r="KUH411" s="258"/>
      <c r="KUI411" s="258"/>
      <c r="KUJ411" s="258"/>
      <c r="KUK411" s="258"/>
      <c r="KUL411" s="258"/>
      <c r="KUM411" s="258"/>
      <c r="KUN411" s="258"/>
      <c r="KUO411" s="258"/>
      <c r="KUP411" s="258"/>
      <c r="KUQ411" s="258"/>
      <c r="KUR411" s="258"/>
      <c r="KUS411" s="258"/>
      <c r="KUT411" s="258"/>
      <c r="KUU411" s="258"/>
      <c r="KUV411" s="258"/>
      <c r="KUW411" s="258"/>
      <c r="KUX411" s="258"/>
      <c r="KUY411" s="258"/>
      <c r="KUZ411" s="258"/>
      <c r="KVA411" s="258"/>
      <c r="KVB411" s="258"/>
      <c r="KVC411" s="258"/>
      <c r="KVD411" s="258"/>
      <c r="KVE411" s="258"/>
      <c r="KVF411" s="258"/>
      <c r="KVG411" s="258"/>
      <c r="KVH411" s="258"/>
      <c r="KVI411" s="258"/>
      <c r="KVJ411" s="258"/>
      <c r="KVK411" s="258"/>
      <c r="KVL411" s="258"/>
      <c r="KVM411" s="258"/>
      <c r="KVN411" s="258"/>
      <c r="KVO411" s="258"/>
      <c r="KVP411" s="258"/>
      <c r="KVQ411" s="258"/>
      <c r="KVR411" s="258"/>
      <c r="KVS411" s="258"/>
      <c r="KVT411" s="258"/>
      <c r="KVU411" s="258"/>
      <c r="KVV411" s="258"/>
      <c r="KVW411" s="258"/>
      <c r="KVX411" s="258"/>
      <c r="KVY411" s="258"/>
      <c r="KVZ411" s="258"/>
      <c r="KWA411" s="258"/>
      <c r="KWB411" s="258"/>
      <c r="KWC411" s="258"/>
      <c r="KWD411" s="258"/>
      <c r="KWE411" s="258"/>
      <c r="KWF411" s="258"/>
      <c r="KWG411" s="258"/>
      <c r="KWH411" s="258"/>
      <c r="KWI411" s="258"/>
      <c r="KWJ411" s="258"/>
      <c r="KWK411" s="258"/>
      <c r="KWL411" s="258"/>
      <c r="KWM411" s="258"/>
      <c r="KWN411" s="258"/>
      <c r="KWO411" s="258"/>
      <c r="KWP411" s="258"/>
      <c r="KWQ411" s="258"/>
      <c r="KWR411" s="258"/>
      <c r="KWS411" s="258"/>
      <c r="KWT411" s="258"/>
      <c r="KWU411" s="258"/>
      <c r="KWV411" s="258"/>
      <c r="KWW411" s="258"/>
      <c r="KWX411" s="258"/>
      <c r="KWY411" s="258"/>
      <c r="KWZ411" s="258"/>
      <c r="KXA411" s="258"/>
      <c r="KXB411" s="258"/>
      <c r="KXC411" s="258"/>
      <c r="KXD411" s="258"/>
      <c r="KXE411" s="258"/>
      <c r="KXF411" s="258"/>
      <c r="KXG411" s="258"/>
      <c r="KXH411" s="258"/>
      <c r="KXI411" s="258"/>
      <c r="KXJ411" s="258"/>
      <c r="KXK411" s="258"/>
      <c r="KXL411" s="258"/>
      <c r="KXM411" s="258"/>
      <c r="KXN411" s="258"/>
      <c r="KXO411" s="258"/>
      <c r="KXP411" s="258"/>
      <c r="KXQ411" s="258"/>
      <c r="KXR411" s="258"/>
      <c r="KXS411" s="258"/>
      <c r="KXT411" s="258"/>
      <c r="KXU411" s="258"/>
      <c r="KXV411" s="258"/>
      <c r="KXW411" s="258"/>
      <c r="KXX411" s="258"/>
      <c r="KXY411" s="258"/>
      <c r="KXZ411" s="258"/>
      <c r="KYA411" s="258"/>
      <c r="KYB411" s="258"/>
      <c r="KYC411" s="258"/>
      <c r="KYD411" s="258"/>
      <c r="KYE411" s="258"/>
      <c r="KYF411" s="258"/>
      <c r="KYG411" s="258"/>
      <c r="KYH411" s="258"/>
      <c r="KYI411" s="258"/>
      <c r="KYJ411" s="258"/>
      <c r="KYK411" s="258"/>
      <c r="KYL411" s="258"/>
      <c r="KYM411" s="258"/>
      <c r="KYN411" s="258"/>
      <c r="KYO411" s="258"/>
      <c r="KYP411" s="258"/>
      <c r="KYQ411" s="258"/>
      <c r="KYR411" s="258"/>
      <c r="KYS411" s="258"/>
      <c r="KYT411" s="258"/>
      <c r="KYU411" s="258"/>
      <c r="KYV411" s="258"/>
      <c r="KYW411" s="258"/>
      <c r="KYX411" s="258"/>
      <c r="KYY411" s="258"/>
      <c r="KYZ411" s="258"/>
      <c r="KZA411" s="258"/>
      <c r="KZB411" s="258"/>
      <c r="KZC411" s="258"/>
      <c r="KZD411" s="258"/>
      <c r="KZE411" s="258"/>
      <c r="KZF411" s="258"/>
      <c r="KZG411" s="258"/>
      <c r="KZH411" s="258"/>
      <c r="KZI411" s="258"/>
      <c r="KZJ411" s="258"/>
      <c r="KZK411" s="258"/>
      <c r="KZL411" s="258"/>
      <c r="KZM411" s="258"/>
      <c r="KZN411" s="258"/>
      <c r="KZO411" s="258"/>
      <c r="KZP411" s="258"/>
      <c r="KZQ411" s="258"/>
      <c r="KZR411" s="258"/>
      <c r="KZS411" s="258"/>
      <c r="KZT411" s="258"/>
      <c r="KZU411" s="258"/>
      <c r="KZV411" s="258"/>
      <c r="KZW411" s="258"/>
      <c r="KZX411" s="258"/>
      <c r="KZY411" s="258"/>
      <c r="KZZ411" s="258"/>
      <c r="LAA411" s="258"/>
      <c r="LAB411" s="258"/>
      <c r="LAC411" s="258"/>
      <c r="LAD411" s="258"/>
      <c r="LAE411" s="258"/>
      <c r="LAF411" s="258"/>
      <c r="LAG411" s="258"/>
      <c r="LAH411" s="258"/>
      <c r="LAI411" s="258"/>
      <c r="LAJ411" s="258"/>
      <c r="LAK411" s="258"/>
      <c r="LAL411" s="258"/>
      <c r="LAM411" s="258"/>
      <c r="LAN411" s="258"/>
      <c r="LAO411" s="258"/>
      <c r="LAP411" s="258"/>
      <c r="LAQ411" s="258"/>
      <c r="LAR411" s="258"/>
      <c r="LAS411" s="258"/>
      <c r="LAT411" s="258"/>
      <c r="LAU411" s="258"/>
      <c r="LAV411" s="258"/>
      <c r="LAW411" s="258"/>
      <c r="LAX411" s="258"/>
      <c r="LAY411" s="258"/>
      <c r="LAZ411" s="258"/>
      <c r="LBA411" s="258"/>
      <c r="LBB411" s="258"/>
      <c r="LBC411" s="258"/>
      <c r="LBD411" s="258"/>
      <c r="LBE411" s="258"/>
      <c r="LBF411" s="258"/>
      <c r="LBG411" s="258"/>
      <c r="LBH411" s="258"/>
      <c r="LBI411" s="258"/>
      <c r="LBJ411" s="258"/>
      <c r="LBK411" s="258"/>
      <c r="LBL411" s="258"/>
      <c r="LBM411" s="258"/>
      <c r="LBN411" s="258"/>
      <c r="LBO411" s="258"/>
      <c r="LBP411" s="258"/>
      <c r="LBQ411" s="258"/>
      <c r="LBR411" s="258"/>
      <c r="LBS411" s="258"/>
      <c r="LBT411" s="258"/>
      <c r="LBU411" s="258"/>
      <c r="LBV411" s="258"/>
      <c r="LBW411" s="258"/>
      <c r="LBX411" s="258"/>
      <c r="LBY411" s="258"/>
      <c r="LBZ411" s="258"/>
      <c r="LCA411" s="258"/>
      <c r="LCB411" s="258"/>
      <c r="LCC411" s="258"/>
      <c r="LCD411" s="258"/>
      <c r="LCE411" s="258"/>
      <c r="LCF411" s="258"/>
      <c r="LCG411" s="258"/>
      <c r="LCH411" s="258"/>
      <c r="LCI411" s="258"/>
      <c r="LCJ411" s="258"/>
      <c r="LCK411" s="258"/>
      <c r="LCL411" s="258"/>
      <c r="LCM411" s="258"/>
      <c r="LCN411" s="258"/>
      <c r="LCO411" s="258"/>
      <c r="LCP411" s="258"/>
      <c r="LCQ411" s="258"/>
      <c r="LCR411" s="258"/>
      <c r="LCS411" s="258"/>
      <c r="LCT411" s="258"/>
      <c r="LCU411" s="258"/>
      <c r="LCV411" s="258"/>
      <c r="LCW411" s="258"/>
      <c r="LCX411" s="258"/>
      <c r="LCY411" s="258"/>
      <c r="LCZ411" s="258"/>
      <c r="LDA411" s="258"/>
      <c r="LDB411" s="258"/>
      <c r="LDC411" s="258"/>
      <c r="LDD411" s="258"/>
      <c r="LDE411" s="258"/>
      <c r="LDF411" s="258"/>
      <c r="LDG411" s="258"/>
      <c r="LDH411" s="258"/>
      <c r="LDI411" s="258"/>
      <c r="LDJ411" s="258"/>
      <c r="LDK411" s="258"/>
      <c r="LDL411" s="258"/>
      <c r="LDM411" s="258"/>
      <c r="LDN411" s="258"/>
      <c r="LDO411" s="258"/>
      <c r="LDP411" s="258"/>
      <c r="LDQ411" s="258"/>
      <c r="LDR411" s="258"/>
      <c r="LDS411" s="258"/>
      <c r="LDT411" s="258"/>
      <c r="LDU411" s="258"/>
      <c r="LDV411" s="258"/>
      <c r="LDW411" s="258"/>
      <c r="LDX411" s="258"/>
      <c r="LDY411" s="258"/>
      <c r="LDZ411" s="258"/>
      <c r="LEA411" s="258"/>
      <c r="LEB411" s="258"/>
      <c r="LEC411" s="258"/>
      <c r="LED411" s="258"/>
      <c r="LEE411" s="258"/>
      <c r="LEF411" s="258"/>
      <c r="LEG411" s="258"/>
      <c r="LEH411" s="258"/>
      <c r="LEI411" s="258"/>
      <c r="LEJ411" s="258"/>
      <c r="LEK411" s="258"/>
      <c r="LEL411" s="258"/>
      <c r="LEM411" s="258"/>
      <c r="LEN411" s="258"/>
      <c r="LEO411" s="258"/>
      <c r="LEP411" s="258"/>
      <c r="LEQ411" s="258"/>
      <c r="LER411" s="258"/>
      <c r="LES411" s="258"/>
      <c r="LET411" s="258"/>
      <c r="LEU411" s="258"/>
      <c r="LEV411" s="258"/>
      <c r="LEW411" s="258"/>
      <c r="LEX411" s="258"/>
      <c r="LEY411" s="258"/>
      <c r="LEZ411" s="258"/>
      <c r="LFA411" s="258"/>
      <c r="LFB411" s="258"/>
      <c r="LFC411" s="258"/>
      <c r="LFD411" s="258"/>
      <c r="LFE411" s="258"/>
      <c r="LFF411" s="258"/>
      <c r="LFG411" s="258"/>
      <c r="LFH411" s="258"/>
      <c r="LFI411" s="258"/>
      <c r="LFJ411" s="258"/>
      <c r="LFK411" s="258"/>
      <c r="LFL411" s="258"/>
      <c r="LFM411" s="258"/>
      <c r="LFN411" s="258"/>
      <c r="LFO411" s="258"/>
      <c r="LFP411" s="258"/>
      <c r="LFQ411" s="258"/>
      <c r="LFR411" s="258"/>
      <c r="LFS411" s="258"/>
      <c r="LFT411" s="258"/>
      <c r="LFU411" s="258"/>
      <c r="LFV411" s="258"/>
      <c r="LFW411" s="258"/>
      <c r="LFX411" s="258"/>
      <c r="LFY411" s="258"/>
      <c r="LFZ411" s="258"/>
      <c r="LGA411" s="258"/>
      <c r="LGB411" s="258"/>
      <c r="LGC411" s="258"/>
      <c r="LGD411" s="258"/>
      <c r="LGE411" s="258"/>
      <c r="LGF411" s="258"/>
      <c r="LGG411" s="258"/>
      <c r="LGH411" s="258"/>
      <c r="LGI411" s="258"/>
      <c r="LGJ411" s="258"/>
      <c r="LGK411" s="258"/>
      <c r="LGL411" s="258"/>
      <c r="LGM411" s="258"/>
      <c r="LGN411" s="258"/>
      <c r="LGO411" s="258"/>
      <c r="LGP411" s="258"/>
      <c r="LGQ411" s="258"/>
      <c r="LGR411" s="258"/>
      <c r="LGS411" s="258"/>
      <c r="LGT411" s="258"/>
      <c r="LGU411" s="258"/>
      <c r="LGV411" s="258"/>
      <c r="LGW411" s="258"/>
      <c r="LGX411" s="258"/>
      <c r="LGY411" s="258"/>
      <c r="LGZ411" s="258"/>
      <c r="LHA411" s="258"/>
      <c r="LHB411" s="258"/>
      <c r="LHC411" s="258"/>
      <c r="LHD411" s="258"/>
      <c r="LHE411" s="258"/>
      <c r="LHF411" s="258"/>
      <c r="LHG411" s="258"/>
      <c r="LHH411" s="258"/>
      <c r="LHI411" s="258"/>
      <c r="LHJ411" s="258"/>
      <c r="LHK411" s="258"/>
      <c r="LHL411" s="258"/>
      <c r="LHM411" s="258"/>
      <c r="LHN411" s="258"/>
      <c r="LHO411" s="258"/>
      <c r="LHP411" s="258"/>
      <c r="LHQ411" s="258"/>
      <c r="LHR411" s="258"/>
      <c r="LHS411" s="258"/>
      <c r="LHT411" s="258"/>
      <c r="LHU411" s="258"/>
      <c r="LHV411" s="258"/>
      <c r="LHW411" s="258"/>
      <c r="LHX411" s="258"/>
      <c r="LHY411" s="258"/>
      <c r="LHZ411" s="258"/>
      <c r="LIA411" s="258"/>
      <c r="LIB411" s="258"/>
      <c r="LIC411" s="258"/>
      <c r="LID411" s="258"/>
      <c r="LIE411" s="258"/>
      <c r="LIF411" s="258"/>
      <c r="LIG411" s="258"/>
      <c r="LIH411" s="258"/>
      <c r="LII411" s="258"/>
      <c r="LIJ411" s="258"/>
      <c r="LIK411" s="258"/>
      <c r="LIL411" s="258"/>
      <c r="LIM411" s="258"/>
      <c r="LIN411" s="258"/>
      <c r="LIO411" s="258"/>
      <c r="LIP411" s="258"/>
      <c r="LIQ411" s="258"/>
      <c r="LIR411" s="258"/>
      <c r="LIS411" s="258"/>
      <c r="LIT411" s="258"/>
      <c r="LIU411" s="258"/>
      <c r="LIV411" s="258"/>
      <c r="LIW411" s="258"/>
      <c r="LIX411" s="258"/>
      <c r="LIY411" s="258"/>
      <c r="LIZ411" s="258"/>
      <c r="LJA411" s="258"/>
      <c r="LJB411" s="258"/>
      <c r="LJC411" s="258"/>
      <c r="LJD411" s="258"/>
      <c r="LJE411" s="258"/>
      <c r="LJF411" s="258"/>
      <c r="LJG411" s="258"/>
      <c r="LJH411" s="258"/>
      <c r="LJI411" s="258"/>
      <c r="LJJ411" s="258"/>
      <c r="LJK411" s="258"/>
      <c r="LJL411" s="258"/>
      <c r="LJM411" s="258"/>
      <c r="LJN411" s="258"/>
      <c r="LJO411" s="258"/>
      <c r="LJP411" s="258"/>
      <c r="LJQ411" s="258"/>
      <c r="LJR411" s="258"/>
      <c r="LJS411" s="258"/>
      <c r="LJT411" s="258"/>
      <c r="LJU411" s="258"/>
      <c r="LJV411" s="258"/>
      <c r="LJW411" s="258"/>
      <c r="LJX411" s="258"/>
      <c r="LJY411" s="258"/>
      <c r="LJZ411" s="258"/>
      <c r="LKA411" s="258"/>
      <c r="LKB411" s="258"/>
      <c r="LKC411" s="258"/>
      <c r="LKD411" s="258"/>
      <c r="LKE411" s="258"/>
      <c r="LKF411" s="258"/>
      <c r="LKG411" s="258"/>
      <c r="LKH411" s="258"/>
      <c r="LKI411" s="258"/>
      <c r="LKJ411" s="258"/>
      <c r="LKK411" s="258"/>
      <c r="LKL411" s="258"/>
      <c r="LKM411" s="258"/>
      <c r="LKN411" s="258"/>
      <c r="LKO411" s="258"/>
      <c r="LKP411" s="258"/>
      <c r="LKQ411" s="258"/>
      <c r="LKR411" s="258"/>
      <c r="LKS411" s="258"/>
      <c r="LKT411" s="258"/>
      <c r="LKU411" s="258"/>
      <c r="LKV411" s="258"/>
      <c r="LKW411" s="258"/>
      <c r="LKX411" s="258"/>
      <c r="LKY411" s="258"/>
      <c r="LKZ411" s="258"/>
      <c r="LLA411" s="258"/>
      <c r="LLB411" s="258"/>
      <c r="LLC411" s="258"/>
      <c r="LLD411" s="258"/>
      <c r="LLE411" s="258"/>
      <c r="LLF411" s="258"/>
      <c r="LLG411" s="258"/>
      <c r="LLH411" s="258"/>
      <c r="LLI411" s="258"/>
      <c r="LLJ411" s="258"/>
      <c r="LLK411" s="258"/>
      <c r="LLL411" s="258"/>
      <c r="LLM411" s="258"/>
      <c r="LLN411" s="258"/>
      <c r="LLO411" s="258"/>
      <c r="LLP411" s="258"/>
      <c r="LLQ411" s="258"/>
      <c r="LLR411" s="258"/>
      <c r="LLS411" s="258"/>
      <c r="LLT411" s="258"/>
      <c r="LLU411" s="258"/>
      <c r="LLV411" s="258"/>
      <c r="LLW411" s="258"/>
      <c r="LLX411" s="258"/>
      <c r="LLY411" s="258"/>
      <c r="LLZ411" s="258"/>
      <c r="LMA411" s="258"/>
      <c r="LMB411" s="258"/>
      <c r="LMC411" s="258"/>
      <c r="LMD411" s="258"/>
      <c r="LME411" s="258"/>
      <c r="LMF411" s="258"/>
      <c r="LMG411" s="258"/>
      <c r="LMH411" s="258"/>
      <c r="LMI411" s="258"/>
      <c r="LMJ411" s="258"/>
      <c r="LMK411" s="258"/>
      <c r="LML411" s="258"/>
      <c r="LMM411" s="258"/>
      <c r="LMN411" s="258"/>
      <c r="LMO411" s="258"/>
      <c r="LMP411" s="258"/>
      <c r="LMQ411" s="258"/>
      <c r="LMR411" s="258"/>
      <c r="LMS411" s="258"/>
      <c r="LMT411" s="258"/>
      <c r="LMU411" s="258"/>
      <c r="LMV411" s="258"/>
      <c r="LMW411" s="258"/>
      <c r="LMX411" s="258"/>
      <c r="LMY411" s="258"/>
      <c r="LMZ411" s="258"/>
      <c r="LNA411" s="258"/>
      <c r="LNB411" s="258"/>
      <c r="LNC411" s="258"/>
      <c r="LND411" s="258"/>
      <c r="LNE411" s="258"/>
      <c r="LNF411" s="258"/>
      <c r="LNG411" s="258"/>
      <c r="LNH411" s="258"/>
      <c r="LNI411" s="258"/>
      <c r="LNJ411" s="258"/>
      <c r="LNK411" s="258"/>
      <c r="LNL411" s="258"/>
      <c r="LNM411" s="258"/>
      <c r="LNN411" s="258"/>
      <c r="LNO411" s="258"/>
      <c r="LNP411" s="258"/>
      <c r="LNQ411" s="258"/>
      <c r="LNR411" s="258"/>
      <c r="LNS411" s="258"/>
      <c r="LNT411" s="258"/>
      <c r="LNU411" s="258"/>
      <c r="LNV411" s="258"/>
      <c r="LNW411" s="258"/>
      <c r="LNX411" s="258"/>
      <c r="LNY411" s="258"/>
      <c r="LNZ411" s="258"/>
      <c r="LOA411" s="258"/>
      <c r="LOB411" s="258"/>
      <c r="LOC411" s="258"/>
      <c r="LOD411" s="258"/>
      <c r="LOE411" s="258"/>
      <c r="LOF411" s="258"/>
      <c r="LOG411" s="258"/>
      <c r="LOH411" s="258"/>
      <c r="LOI411" s="258"/>
      <c r="LOJ411" s="258"/>
      <c r="LOK411" s="258"/>
      <c r="LOL411" s="258"/>
      <c r="LOM411" s="258"/>
      <c r="LON411" s="258"/>
      <c r="LOO411" s="258"/>
      <c r="LOP411" s="258"/>
      <c r="LOQ411" s="258"/>
      <c r="LOR411" s="258"/>
      <c r="LOS411" s="258"/>
      <c r="LOT411" s="258"/>
      <c r="LOU411" s="258"/>
      <c r="LOV411" s="258"/>
      <c r="LOW411" s="258"/>
      <c r="LOX411" s="258"/>
      <c r="LOY411" s="258"/>
      <c r="LOZ411" s="258"/>
      <c r="LPA411" s="258"/>
      <c r="LPB411" s="258"/>
      <c r="LPC411" s="258"/>
      <c r="LPD411" s="258"/>
      <c r="LPE411" s="258"/>
      <c r="LPF411" s="258"/>
      <c r="LPG411" s="258"/>
      <c r="LPH411" s="258"/>
      <c r="LPI411" s="258"/>
      <c r="LPJ411" s="258"/>
      <c r="LPK411" s="258"/>
      <c r="LPL411" s="258"/>
      <c r="LPM411" s="258"/>
      <c r="LPN411" s="258"/>
      <c r="LPO411" s="258"/>
      <c r="LPP411" s="258"/>
      <c r="LPQ411" s="258"/>
      <c r="LPR411" s="258"/>
      <c r="LPS411" s="258"/>
      <c r="LPT411" s="258"/>
      <c r="LPU411" s="258"/>
      <c r="LPV411" s="258"/>
      <c r="LPW411" s="258"/>
      <c r="LPX411" s="258"/>
      <c r="LPY411" s="258"/>
      <c r="LPZ411" s="258"/>
      <c r="LQA411" s="258"/>
      <c r="LQB411" s="258"/>
      <c r="LQC411" s="258"/>
      <c r="LQD411" s="258"/>
      <c r="LQE411" s="258"/>
      <c r="LQF411" s="258"/>
      <c r="LQG411" s="258"/>
      <c r="LQH411" s="258"/>
      <c r="LQI411" s="258"/>
      <c r="LQJ411" s="258"/>
      <c r="LQK411" s="258"/>
      <c r="LQL411" s="258"/>
      <c r="LQM411" s="258"/>
      <c r="LQN411" s="258"/>
      <c r="LQO411" s="258"/>
      <c r="LQP411" s="258"/>
      <c r="LQQ411" s="258"/>
      <c r="LQR411" s="258"/>
      <c r="LQS411" s="258"/>
      <c r="LQT411" s="258"/>
      <c r="LQU411" s="258"/>
      <c r="LQV411" s="258"/>
      <c r="LQW411" s="258"/>
      <c r="LQX411" s="258"/>
      <c r="LQY411" s="258"/>
      <c r="LQZ411" s="258"/>
      <c r="LRA411" s="258"/>
      <c r="LRB411" s="258"/>
      <c r="LRC411" s="258"/>
      <c r="LRD411" s="258"/>
      <c r="LRE411" s="258"/>
      <c r="LRF411" s="258"/>
      <c r="LRG411" s="258"/>
      <c r="LRH411" s="258"/>
      <c r="LRI411" s="258"/>
      <c r="LRJ411" s="258"/>
      <c r="LRK411" s="258"/>
      <c r="LRL411" s="258"/>
      <c r="LRM411" s="258"/>
      <c r="LRN411" s="258"/>
      <c r="LRO411" s="258"/>
      <c r="LRP411" s="258"/>
      <c r="LRQ411" s="258"/>
      <c r="LRR411" s="258"/>
      <c r="LRS411" s="258"/>
      <c r="LRT411" s="258"/>
      <c r="LRU411" s="258"/>
      <c r="LRV411" s="258"/>
      <c r="LRW411" s="258"/>
      <c r="LRX411" s="258"/>
      <c r="LRY411" s="258"/>
      <c r="LRZ411" s="258"/>
      <c r="LSA411" s="258"/>
      <c r="LSB411" s="258"/>
      <c r="LSC411" s="258"/>
      <c r="LSD411" s="258"/>
      <c r="LSE411" s="258"/>
      <c r="LSF411" s="258"/>
      <c r="LSG411" s="258"/>
      <c r="LSH411" s="258"/>
      <c r="LSI411" s="258"/>
      <c r="LSJ411" s="258"/>
      <c r="LSK411" s="258"/>
      <c r="LSL411" s="258"/>
      <c r="LSM411" s="258"/>
      <c r="LSN411" s="258"/>
      <c r="LSO411" s="258"/>
      <c r="LSP411" s="258"/>
      <c r="LSQ411" s="258"/>
      <c r="LSR411" s="258"/>
      <c r="LSS411" s="258"/>
      <c r="LST411" s="258"/>
      <c r="LSU411" s="258"/>
      <c r="LSV411" s="258"/>
      <c r="LSW411" s="258"/>
      <c r="LSX411" s="258"/>
      <c r="LSY411" s="258"/>
      <c r="LSZ411" s="258"/>
      <c r="LTA411" s="258"/>
      <c r="LTB411" s="258"/>
      <c r="LTC411" s="258"/>
      <c r="LTD411" s="258"/>
      <c r="LTE411" s="258"/>
      <c r="LTF411" s="258"/>
      <c r="LTG411" s="258"/>
      <c r="LTH411" s="258"/>
      <c r="LTI411" s="258"/>
      <c r="LTJ411" s="258"/>
      <c r="LTK411" s="258"/>
      <c r="LTL411" s="258"/>
      <c r="LTM411" s="258"/>
      <c r="LTN411" s="258"/>
      <c r="LTO411" s="258"/>
      <c r="LTP411" s="258"/>
      <c r="LTQ411" s="258"/>
      <c r="LTR411" s="258"/>
      <c r="LTS411" s="258"/>
      <c r="LTT411" s="258"/>
      <c r="LTU411" s="258"/>
      <c r="LTV411" s="258"/>
      <c r="LTW411" s="258"/>
      <c r="LTX411" s="258"/>
      <c r="LTY411" s="258"/>
      <c r="LTZ411" s="258"/>
      <c r="LUA411" s="258"/>
      <c r="LUB411" s="258"/>
      <c r="LUC411" s="258"/>
      <c r="LUD411" s="258"/>
      <c r="LUE411" s="258"/>
      <c r="LUF411" s="258"/>
      <c r="LUG411" s="258"/>
      <c r="LUH411" s="258"/>
      <c r="LUI411" s="258"/>
      <c r="LUJ411" s="258"/>
      <c r="LUK411" s="258"/>
      <c r="LUL411" s="258"/>
      <c r="LUM411" s="258"/>
      <c r="LUN411" s="258"/>
      <c r="LUO411" s="258"/>
      <c r="LUP411" s="258"/>
      <c r="LUQ411" s="258"/>
      <c r="LUR411" s="258"/>
      <c r="LUS411" s="258"/>
      <c r="LUT411" s="258"/>
      <c r="LUU411" s="258"/>
      <c r="LUV411" s="258"/>
      <c r="LUW411" s="258"/>
      <c r="LUX411" s="258"/>
      <c r="LUY411" s="258"/>
      <c r="LUZ411" s="258"/>
      <c r="LVA411" s="258"/>
      <c r="LVB411" s="258"/>
      <c r="LVC411" s="258"/>
      <c r="LVD411" s="258"/>
      <c r="LVE411" s="258"/>
      <c r="LVF411" s="258"/>
      <c r="LVG411" s="258"/>
      <c r="LVH411" s="258"/>
      <c r="LVI411" s="258"/>
      <c r="LVJ411" s="258"/>
      <c r="LVK411" s="258"/>
      <c r="LVL411" s="258"/>
      <c r="LVM411" s="258"/>
      <c r="LVN411" s="258"/>
      <c r="LVO411" s="258"/>
      <c r="LVP411" s="258"/>
      <c r="LVQ411" s="258"/>
      <c r="LVR411" s="258"/>
      <c r="LVS411" s="258"/>
      <c r="LVT411" s="258"/>
      <c r="LVU411" s="258"/>
      <c r="LVV411" s="258"/>
      <c r="LVW411" s="258"/>
      <c r="LVX411" s="258"/>
      <c r="LVY411" s="258"/>
      <c r="LVZ411" s="258"/>
      <c r="LWA411" s="258"/>
      <c r="LWB411" s="258"/>
      <c r="LWC411" s="258"/>
      <c r="LWD411" s="258"/>
      <c r="LWE411" s="258"/>
      <c r="LWF411" s="258"/>
      <c r="LWG411" s="258"/>
      <c r="LWH411" s="258"/>
      <c r="LWI411" s="258"/>
      <c r="LWJ411" s="258"/>
      <c r="LWK411" s="258"/>
      <c r="LWL411" s="258"/>
      <c r="LWM411" s="258"/>
      <c r="LWN411" s="258"/>
      <c r="LWO411" s="258"/>
      <c r="LWP411" s="258"/>
      <c r="LWQ411" s="258"/>
      <c r="LWR411" s="258"/>
      <c r="LWS411" s="258"/>
      <c r="LWT411" s="258"/>
      <c r="LWU411" s="258"/>
      <c r="LWV411" s="258"/>
      <c r="LWW411" s="258"/>
      <c r="LWX411" s="258"/>
      <c r="LWY411" s="258"/>
      <c r="LWZ411" s="258"/>
      <c r="LXA411" s="258"/>
      <c r="LXB411" s="258"/>
      <c r="LXC411" s="258"/>
      <c r="LXD411" s="258"/>
      <c r="LXE411" s="258"/>
      <c r="LXF411" s="258"/>
      <c r="LXG411" s="258"/>
      <c r="LXH411" s="258"/>
      <c r="LXI411" s="258"/>
      <c r="LXJ411" s="258"/>
      <c r="LXK411" s="258"/>
      <c r="LXL411" s="258"/>
      <c r="LXM411" s="258"/>
      <c r="LXN411" s="258"/>
      <c r="LXO411" s="258"/>
      <c r="LXP411" s="258"/>
      <c r="LXQ411" s="258"/>
      <c r="LXR411" s="258"/>
      <c r="LXS411" s="258"/>
      <c r="LXT411" s="258"/>
      <c r="LXU411" s="258"/>
      <c r="LXV411" s="258"/>
      <c r="LXW411" s="258"/>
      <c r="LXX411" s="258"/>
      <c r="LXY411" s="258"/>
      <c r="LXZ411" s="258"/>
      <c r="LYA411" s="258"/>
      <c r="LYB411" s="258"/>
      <c r="LYC411" s="258"/>
      <c r="LYD411" s="258"/>
      <c r="LYE411" s="258"/>
      <c r="LYF411" s="258"/>
      <c r="LYG411" s="258"/>
      <c r="LYH411" s="258"/>
      <c r="LYI411" s="258"/>
      <c r="LYJ411" s="258"/>
      <c r="LYK411" s="258"/>
      <c r="LYL411" s="258"/>
      <c r="LYM411" s="258"/>
      <c r="LYN411" s="258"/>
      <c r="LYO411" s="258"/>
      <c r="LYP411" s="258"/>
      <c r="LYQ411" s="258"/>
      <c r="LYR411" s="258"/>
      <c r="LYS411" s="258"/>
      <c r="LYT411" s="258"/>
      <c r="LYU411" s="258"/>
      <c r="LYV411" s="258"/>
      <c r="LYW411" s="258"/>
      <c r="LYX411" s="258"/>
      <c r="LYY411" s="258"/>
      <c r="LYZ411" s="258"/>
      <c r="LZA411" s="258"/>
      <c r="LZB411" s="258"/>
      <c r="LZC411" s="258"/>
      <c r="LZD411" s="258"/>
      <c r="LZE411" s="258"/>
      <c r="LZF411" s="258"/>
      <c r="LZG411" s="258"/>
      <c r="LZH411" s="258"/>
      <c r="LZI411" s="258"/>
      <c r="LZJ411" s="258"/>
      <c r="LZK411" s="258"/>
      <c r="LZL411" s="258"/>
      <c r="LZM411" s="258"/>
      <c r="LZN411" s="258"/>
      <c r="LZO411" s="258"/>
      <c r="LZP411" s="258"/>
      <c r="LZQ411" s="258"/>
      <c r="LZR411" s="258"/>
      <c r="LZS411" s="258"/>
      <c r="LZT411" s="258"/>
      <c r="LZU411" s="258"/>
      <c r="LZV411" s="258"/>
      <c r="LZW411" s="258"/>
      <c r="LZX411" s="258"/>
      <c r="LZY411" s="258"/>
      <c r="LZZ411" s="258"/>
      <c r="MAA411" s="258"/>
      <c r="MAB411" s="258"/>
      <c r="MAC411" s="258"/>
      <c r="MAD411" s="258"/>
      <c r="MAE411" s="258"/>
      <c r="MAF411" s="258"/>
      <c r="MAG411" s="258"/>
      <c r="MAH411" s="258"/>
      <c r="MAI411" s="258"/>
      <c r="MAJ411" s="258"/>
      <c r="MAK411" s="258"/>
      <c r="MAL411" s="258"/>
      <c r="MAM411" s="258"/>
      <c r="MAN411" s="258"/>
      <c r="MAO411" s="258"/>
      <c r="MAP411" s="258"/>
      <c r="MAQ411" s="258"/>
      <c r="MAR411" s="258"/>
      <c r="MAS411" s="258"/>
      <c r="MAT411" s="258"/>
      <c r="MAU411" s="258"/>
      <c r="MAV411" s="258"/>
      <c r="MAW411" s="258"/>
      <c r="MAX411" s="258"/>
      <c r="MAY411" s="258"/>
      <c r="MAZ411" s="258"/>
      <c r="MBA411" s="258"/>
      <c r="MBB411" s="258"/>
      <c r="MBC411" s="258"/>
      <c r="MBD411" s="258"/>
      <c r="MBE411" s="258"/>
      <c r="MBF411" s="258"/>
      <c r="MBG411" s="258"/>
      <c r="MBH411" s="258"/>
      <c r="MBI411" s="258"/>
      <c r="MBJ411" s="258"/>
      <c r="MBK411" s="258"/>
      <c r="MBL411" s="258"/>
      <c r="MBM411" s="258"/>
      <c r="MBN411" s="258"/>
      <c r="MBO411" s="258"/>
      <c r="MBP411" s="258"/>
      <c r="MBQ411" s="258"/>
      <c r="MBR411" s="258"/>
      <c r="MBS411" s="258"/>
      <c r="MBT411" s="258"/>
      <c r="MBU411" s="258"/>
      <c r="MBV411" s="258"/>
      <c r="MBW411" s="258"/>
      <c r="MBX411" s="258"/>
      <c r="MBY411" s="258"/>
      <c r="MBZ411" s="258"/>
      <c r="MCA411" s="258"/>
      <c r="MCB411" s="258"/>
      <c r="MCC411" s="258"/>
      <c r="MCD411" s="258"/>
      <c r="MCE411" s="258"/>
      <c r="MCF411" s="258"/>
      <c r="MCG411" s="258"/>
      <c r="MCH411" s="258"/>
      <c r="MCI411" s="258"/>
      <c r="MCJ411" s="258"/>
      <c r="MCK411" s="258"/>
      <c r="MCL411" s="258"/>
      <c r="MCM411" s="258"/>
      <c r="MCN411" s="258"/>
      <c r="MCO411" s="258"/>
      <c r="MCP411" s="258"/>
      <c r="MCQ411" s="258"/>
      <c r="MCR411" s="258"/>
      <c r="MCS411" s="258"/>
      <c r="MCT411" s="258"/>
      <c r="MCU411" s="258"/>
      <c r="MCV411" s="258"/>
      <c r="MCW411" s="258"/>
      <c r="MCX411" s="258"/>
      <c r="MCY411" s="258"/>
      <c r="MCZ411" s="258"/>
      <c r="MDA411" s="258"/>
      <c r="MDB411" s="258"/>
      <c r="MDC411" s="258"/>
      <c r="MDD411" s="258"/>
      <c r="MDE411" s="258"/>
      <c r="MDF411" s="258"/>
      <c r="MDG411" s="258"/>
      <c r="MDH411" s="258"/>
      <c r="MDI411" s="258"/>
      <c r="MDJ411" s="258"/>
      <c r="MDK411" s="258"/>
      <c r="MDL411" s="258"/>
      <c r="MDM411" s="258"/>
      <c r="MDN411" s="258"/>
      <c r="MDO411" s="258"/>
      <c r="MDP411" s="258"/>
      <c r="MDQ411" s="258"/>
      <c r="MDR411" s="258"/>
      <c r="MDS411" s="258"/>
      <c r="MDT411" s="258"/>
      <c r="MDU411" s="258"/>
      <c r="MDV411" s="258"/>
      <c r="MDW411" s="258"/>
      <c r="MDX411" s="258"/>
      <c r="MDY411" s="258"/>
      <c r="MDZ411" s="258"/>
      <c r="MEA411" s="258"/>
      <c r="MEB411" s="258"/>
      <c r="MEC411" s="258"/>
      <c r="MED411" s="258"/>
      <c r="MEE411" s="258"/>
      <c r="MEF411" s="258"/>
      <c r="MEG411" s="258"/>
      <c r="MEH411" s="258"/>
      <c r="MEI411" s="258"/>
      <c r="MEJ411" s="258"/>
      <c r="MEK411" s="258"/>
      <c r="MEL411" s="258"/>
      <c r="MEM411" s="258"/>
      <c r="MEN411" s="258"/>
      <c r="MEO411" s="258"/>
      <c r="MEP411" s="258"/>
      <c r="MEQ411" s="258"/>
      <c r="MER411" s="258"/>
      <c r="MES411" s="258"/>
      <c r="MET411" s="258"/>
      <c r="MEU411" s="258"/>
      <c r="MEV411" s="258"/>
      <c r="MEW411" s="258"/>
      <c r="MEX411" s="258"/>
      <c r="MEY411" s="258"/>
      <c r="MEZ411" s="258"/>
      <c r="MFA411" s="258"/>
      <c r="MFB411" s="258"/>
      <c r="MFC411" s="258"/>
      <c r="MFD411" s="258"/>
      <c r="MFE411" s="258"/>
      <c r="MFF411" s="258"/>
      <c r="MFG411" s="258"/>
      <c r="MFH411" s="258"/>
      <c r="MFI411" s="258"/>
      <c r="MFJ411" s="258"/>
      <c r="MFK411" s="258"/>
      <c r="MFL411" s="258"/>
      <c r="MFM411" s="258"/>
      <c r="MFN411" s="258"/>
      <c r="MFO411" s="258"/>
      <c r="MFP411" s="258"/>
      <c r="MFQ411" s="258"/>
      <c r="MFR411" s="258"/>
      <c r="MFS411" s="258"/>
      <c r="MFT411" s="258"/>
      <c r="MFU411" s="258"/>
      <c r="MFV411" s="258"/>
      <c r="MFW411" s="258"/>
      <c r="MFX411" s="258"/>
      <c r="MFY411" s="258"/>
      <c r="MFZ411" s="258"/>
      <c r="MGA411" s="258"/>
      <c r="MGB411" s="258"/>
      <c r="MGC411" s="258"/>
      <c r="MGD411" s="258"/>
      <c r="MGE411" s="258"/>
      <c r="MGF411" s="258"/>
      <c r="MGG411" s="258"/>
      <c r="MGH411" s="258"/>
      <c r="MGI411" s="258"/>
      <c r="MGJ411" s="258"/>
      <c r="MGK411" s="258"/>
      <c r="MGL411" s="258"/>
      <c r="MGM411" s="258"/>
      <c r="MGN411" s="258"/>
      <c r="MGO411" s="258"/>
      <c r="MGP411" s="258"/>
      <c r="MGQ411" s="258"/>
      <c r="MGR411" s="258"/>
      <c r="MGS411" s="258"/>
      <c r="MGT411" s="258"/>
      <c r="MGU411" s="258"/>
      <c r="MGV411" s="258"/>
      <c r="MGW411" s="258"/>
      <c r="MGX411" s="258"/>
      <c r="MGY411" s="258"/>
      <c r="MGZ411" s="258"/>
      <c r="MHA411" s="258"/>
      <c r="MHB411" s="258"/>
      <c r="MHC411" s="258"/>
      <c r="MHD411" s="258"/>
      <c r="MHE411" s="258"/>
      <c r="MHF411" s="258"/>
      <c r="MHG411" s="258"/>
      <c r="MHH411" s="258"/>
      <c r="MHI411" s="258"/>
      <c r="MHJ411" s="258"/>
      <c r="MHK411" s="258"/>
      <c r="MHL411" s="258"/>
      <c r="MHM411" s="258"/>
      <c r="MHN411" s="258"/>
      <c r="MHO411" s="258"/>
      <c r="MHP411" s="258"/>
      <c r="MHQ411" s="258"/>
      <c r="MHR411" s="258"/>
      <c r="MHS411" s="258"/>
      <c r="MHT411" s="258"/>
      <c r="MHU411" s="258"/>
      <c r="MHV411" s="258"/>
      <c r="MHW411" s="258"/>
      <c r="MHX411" s="258"/>
      <c r="MHY411" s="258"/>
      <c r="MHZ411" s="258"/>
      <c r="MIA411" s="258"/>
      <c r="MIB411" s="258"/>
      <c r="MIC411" s="258"/>
      <c r="MID411" s="258"/>
      <c r="MIE411" s="258"/>
      <c r="MIF411" s="258"/>
      <c r="MIG411" s="258"/>
      <c r="MIH411" s="258"/>
      <c r="MII411" s="258"/>
      <c r="MIJ411" s="258"/>
      <c r="MIK411" s="258"/>
      <c r="MIL411" s="258"/>
      <c r="MIM411" s="258"/>
      <c r="MIN411" s="258"/>
      <c r="MIO411" s="258"/>
      <c r="MIP411" s="258"/>
      <c r="MIQ411" s="258"/>
      <c r="MIR411" s="258"/>
      <c r="MIS411" s="258"/>
      <c r="MIT411" s="258"/>
      <c r="MIU411" s="258"/>
      <c r="MIV411" s="258"/>
      <c r="MIW411" s="258"/>
      <c r="MIX411" s="258"/>
      <c r="MIY411" s="258"/>
      <c r="MIZ411" s="258"/>
      <c r="MJA411" s="258"/>
      <c r="MJB411" s="258"/>
      <c r="MJC411" s="258"/>
      <c r="MJD411" s="258"/>
      <c r="MJE411" s="258"/>
      <c r="MJF411" s="258"/>
      <c r="MJG411" s="258"/>
      <c r="MJH411" s="258"/>
      <c r="MJI411" s="258"/>
      <c r="MJJ411" s="258"/>
      <c r="MJK411" s="258"/>
      <c r="MJL411" s="258"/>
      <c r="MJM411" s="258"/>
      <c r="MJN411" s="258"/>
      <c r="MJO411" s="258"/>
      <c r="MJP411" s="258"/>
      <c r="MJQ411" s="258"/>
      <c r="MJR411" s="258"/>
      <c r="MJS411" s="258"/>
      <c r="MJT411" s="258"/>
      <c r="MJU411" s="258"/>
      <c r="MJV411" s="258"/>
      <c r="MJW411" s="258"/>
      <c r="MJX411" s="258"/>
      <c r="MJY411" s="258"/>
      <c r="MJZ411" s="258"/>
      <c r="MKA411" s="258"/>
      <c r="MKB411" s="258"/>
      <c r="MKC411" s="258"/>
      <c r="MKD411" s="258"/>
      <c r="MKE411" s="258"/>
      <c r="MKF411" s="258"/>
      <c r="MKG411" s="258"/>
      <c r="MKH411" s="258"/>
      <c r="MKI411" s="258"/>
      <c r="MKJ411" s="258"/>
      <c r="MKK411" s="258"/>
      <c r="MKL411" s="258"/>
      <c r="MKM411" s="258"/>
      <c r="MKN411" s="258"/>
      <c r="MKO411" s="258"/>
      <c r="MKP411" s="258"/>
      <c r="MKQ411" s="258"/>
      <c r="MKR411" s="258"/>
      <c r="MKS411" s="258"/>
      <c r="MKT411" s="258"/>
      <c r="MKU411" s="258"/>
      <c r="MKV411" s="258"/>
      <c r="MKW411" s="258"/>
      <c r="MKX411" s="258"/>
      <c r="MKY411" s="258"/>
      <c r="MKZ411" s="258"/>
      <c r="MLA411" s="258"/>
      <c r="MLB411" s="258"/>
      <c r="MLC411" s="258"/>
      <c r="MLD411" s="258"/>
      <c r="MLE411" s="258"/>
      <c r="MLF411" s="258"/>
      <c r="MLG411" s="258"/>
      <c r="MLH411" s="258"/>
      <c r="MLI411" s="258"/>
      <c r="MLJ411" s="258"/>
      <c r="MLK411" s="258"/>
      <c r="MLL411" s="258"/>
      <c r="MLM411" s="258"/>
      <c r="MLN411" s="258"/>
      <c r="MLO411" s="258"/>
      <c r="MLP411" s="258"/>
      <c r="MLQ411" s="258"/>
      <c r="MLR411" s="258"/>
      <c r="MLS411" s="258"/>
      <c r="MLT411" s="258"/>
      <c r="MLU411" s="258"/>
      <c r="MLV411" s="258"/>
      <c r="MLW411" s="258"/>
      <c r="MLX411" s="258"/>
      <c r="MLY411" s="258"/>
      <c r="MLZ411" s="258"/>
      <c r="MMA411" s="258"/>
      <c r="MMB411" s="258"/>
      <c r="MMC411" s="258"/>
      <c r="MMD411" s="258"/>
      <c r="MME411" s="258"/>
      <c r="MMF411" s="258"/>
      <c r="MMG411" s="258"/>
      <c r="MMH411" s="258"/>
      <c r="MMI411" s="258"/>
      <c r="MMJ411" s="258"/>
      <c r="MMK411" s="258"/>
      <c r="MML411" s="258"/>
      <c r="MMM411" s="258"/>
      <c r="MMN411" s="258"/>
      <c r="MMO411" s="258"/>
      <c r="MMP411" s="258"/>
      <c r="MMQ411" s="258"/>
      <c r="MMR411" s="258"/>
      <c r="MMS411" s="258"/>
      <c r="MMT411" s="258"/>
      <c r="MMU411" s="258"/>
      <c r="MMV411" s="258"/>
      <c r="MMW411" s="258"/>
      <c r="MMX411" s="258"/>
      <c r="MMY411" s="258"/>
      <c r="MMZ411" s="258"/>
      <c r="MNA411" s="258"/>
      <c r="MNB411" s="258"/>
      <c r="MNC411" s="258"/>
      <c r="MND411" s="258"/>
      <c r="MNE411" s="258"/>
      <c r="MNF411" s="258"/>
      <c r="MNG411" s="258"/>
      <c r="MNH411" s="258"/>
      <c r="MNI411" s="258"/>
      <c r="MNJ411" s="258"/>
      <c r="MNK411" s="258"/>
      <c r="MNL411" s="258"/>
      <c r="MNM411" s="258"/>
      <c r="MNN411" s="258"/>
      <c r="MNO411" s="258"/>
      <c r="MNP411" s="258"/>
      <c r="MNQ411" s="258"/>
      <c r="MNR411" s="258"/>
      <c r="MNS411" s="258"/>
      <c r="MNT411" s="258"/>
      <c r="MNU411" s="258"/>
      <c r="MNV411" s="258"/>
      <c r="MNW411" s="258"/>
      <c r="MNX411" s="258"/>
      <c r="MNY411" s="258"/>
      <c r="MNZ411" s="258"/>
      <c r="MOA411" s="258"/>
      <c r="MOB411" s="258"/>
      <c r="MOC411" s="258"/>
      <c r="MOD411" s="258"/>
      <c r="MOE411" s="258"/>
      <c r="MOF411" s="258"/>
      <c r="MOG411" s="258"/>
      <c r="MOH411" s="258"/>
      <c r="MOI411" s="258"/>
      <c r="MOJ411" s="258"/>
      <c r="MOK411" s="258"/>
      <c r="MOL411" s="258"/>
      <c r="MOM411" s="258"/>
      <c r="MON411" s="258"/>
      <c r="MOO411" s="258"/>
      <c r="MOP411" s="258"/>
      <c r="MOQ411" s="258"/>
      <c r="MOR411" s="258"/>
      <c r="MOS411" s="258"/>
      <c r="MOT411" s="258"/>
      <c r="MOU411" s="258"/>
      <c r="MOV411" s="258"/>
      <c r="MOW411" s="258"/>
      <c r="MOX411" s="258"/>
      <c r="MOY411" s="258"/>
      <c r="MOZ411" s="258"/>
      <c r="MPA411" s="258"/>
      <c r="MPB411" s="258"/>
      <c r="MPC411" s="258"/>
      <c r="MPD411" s="258"/>
      <c r="MPE411" s="258"/>
      <c r="MPF411" s="258"/>
      <c r="MPG411" s="258"/>
      <c r="MPH411" s="258"/>
      <c r="MPI411" s="258"/>
      <c r="MPJ411" s="258"/>
      <c r="MPK411" s="258"/>
      <c r="MPL411" s="258"/>
      <c r="MPM411" s="258"/>
      <c r="MPN411" s="258"/>
      <c r="MPO411" s="258"/>
      <c r="MPP411" s="258"/>
      <c r="MPQ411" s="258"/>
      <c r="MPR411" s="258"/>
      <c r="MPS411" s="258"/>
      <c r="MPT411" s="258"/>
      <c r="MPU411" s="258"/>
      <c r="MPV411" s="258"/>
      <c r="MPW411" s="258"/>
      <c r="MPX411" s="258"/>
      <c r="MPY411" s="258"/>
      <c r="MPZ411" s="258"/>
      <c r="MQA411" s="258"/>
      <c r="MQB411" s="258"/>
      <c r="MQC411" s="258"/>
      <c r="MQD411" s="258"/>
      <c r="MQE411" s="258"/>
      <c r="MQF411" s="258"/>
      <c r="MQG411" s="258"/>
      <c r="MQH411" s="258"/>
      <c r="MQI411" s="258"/>
      <c r="MQJ411" s="258"/>
      <c r="MQK411" s="258"/>
      <c r="MQL411" s="258"/>
      <c r="MQM411" s="258"/>
      <c r="MQN411" s="258"/>
      <c r="MQO411" s="258"/>
      <c r="MQP411" s="258"/>
      <c r="MQQ411" s="258"/>
      <c r="MQR411" s="258"/>
      <c r="MQS411" s="258"/>
      <c r="MQT411" s="258"/>
      <c r="MQU411" s="258"/>
      <c r="MQV411" s="258"/>
      <c r="MQW411" s="258"/>
      <c r="MQX411" s="258"/>
      <c r="MQY411" s="258"/>
      <c r="MQZ411" s="258"/>
      <c r="MRA411" s="258"/>
      <c r="MRB411" s="258"/>
      <c r="MRC411" s="258"/>
      <c r="MRD411" s="258"/>
      <c r="MRE411" s="258"/>
      <c r="MRF411" s="258"/>
      <c r="MRG411" s="258"/>
      <c r="MRH411" s="258"/>
      <c r="MRI411" s="258"/>
      <c r="MRJ411" s="258"/>
      <c r="MRK411" s="258"/>
      <c r="MRL411" s="258"/>
      <c r="MRM411" s="258"/>
      <c r="MRN411" s="258"/>
      <c r="MRO411" s="258"/>
      <c r="MRP411" s="258"/>
      <c r="MRQ411" s="258"/>
      <c r="MRR411" s="258"/>
      <c r="MRS411" s="258"/>
      <c r="MRT411" s="258"/>
      <c r="MRU411" s="258"/>
      <c r="MRV411" s="258"/>
      <c r="MRW411" s="258"/>
      <c r="MRX411" s="258"/>
      <c r="MRY411" s="258"/>
      <c r="MRZ411" s="258"/>
      <c r="MSA411" s="258"/>
      <c r="MSB411" s="258"/>
      <c r="MSC411" s="258"/>
      <c r="MSD411" s="258"/>
      <c r="MSE411" s="258"/>
      <c r="MSF411" s="258"/>
      <c r="MSG411" s="258"/>
      <c r="MSH411" s="258"/>
      <c r="MSI411" s="258"/>
      <c r="MSJ411" s="258"/>
      <c r="MSK411" s="258"/>
      <c r="MSL411" s="258"/>
      <c r="MSM411" s="258"/>
      <c r="MSN411" s="258"/>
      <c r="MSO411" s="258"/>
      <c r="MSP411" s="258"/>
      <c r="MSQ411" s="258"/>
      <c r="MSR411" s="258"/>
      <c r="MSS411" s="258"/>
      <c r="MST411" s="258"/>
      <c r="MSU411" s="258"/>
      <c r="MSV411" s="258"/>
      <c r="MSW411" s="258"/>
      <c r="MSX411" s="258"/>
      <c r="MSY411" s="258"/>
      <c r="MSZ411" s="258"/>
      <c r="MTA411" s="258"/>
      <c r="MTB411" s="258"/>
      <c r="MTC411" s="258"/>
      <c r="MTD411" s="258"/>
      <c r="MTE411" s="258"/>
      <c r="MTF411" s="258"/>
      <c r="MTG411" s="258"/>
      <c r="MTH411" s="258"/>
      <c r="MTI411" s="258"/>
      <c r="MTJ411" s="258"/>
      <c r="MTK411" s="258"/>
      <c r="MTL411" s="258"/>
      <c r="MTM411" s="258"/>
      <c r="MTN411" s="258"/>
      <c r="MTO411" s="258"/>
      <c r="MTP411" s="258"/>
      <c r="MTQ411" s="258"/>
      <c r="MTR411" s="258"/>
      <c r="MTS411" s="258"/>
      <c r="MTT411" s="258"/>
      <c r="MTU411" s="258"/>
      <c r="MTV411" s="258"/>
      <c r="MTW411" s="258"/>
      <c r="MTX411" s="258"/>
      <c r="MTY411" s="258"/>
      <c r="MTZ411" s="258"/>
      <c r="MUA411" s="258"/>
      <c r="MUB411" s="258"/>
      <c r="MUC411" s="258"/>
      <c r="MUD411" s="258"/>
      <c r="MUE411" s="258"/>
      <c r="MUF411" s="258"/>
      <c r="MUG411" s="258"/>
      <c r="MUH411" s="258"/>
      <c r="MUI411" s="258"/>
      <c r="MUJ411" s="258"/>
      <c r="MUK411" s="258"/>
      <c r="MUL411" s="258"/>
      <c r="MUM411" s="258"/>
      <c r="MUN411" s="258"/>
      <c r="MUO411" s="258"/>
      <c r="MUP411" s="258"/>
      <c r="MUQ411" s="258"/>
      <c r="MUR411" s="258"/>
      <c r="MUS411" s="258"/>
      <c r="MUT411" s="258"/>
      <c r="MUU411" s="258"/>
      <c r="MUV411" s="258"/>
      <c r="MUW411" s="258"/>
      <c r="MUX411" s="258"/>
      <c r="MUY411" s="258"/>
      <c r="MUZ411" s="258"/>
      <c r="MVA411" s="258"/>
      <c r="MVB411" s="258"/>
      <c r="MVC411" s="258"/>
      <c r="MVD411" s="258"/>
      <c r="MVE411" s="258"/>
      <c r="MVF411" s="258"/>
      <c r="MVG411" s="258"/>
      <c r="MVH411" s="258"/>
      <c r="MVI411" s="258"/>
      <c r="MVJ411" s="258"/>
      <c r="MVK411" s="258"/>
      <c r="MVL411" s="258"/>
      <c r="MVM411" s="258"/>
      <c r="MVN411" s="258"/>
      <c r="MVO411" s="258"/>
      <c r="MVP411" s="258"/>
      <c r="MVQ411" s="258"/>
      <c r="MVR411" s="258"/>
      <c r="MVS411" s="258"/>
      <c r="MVT411" s="258"/>
      <c r="MVU411" s="258"/>
      <c r="MVV411" s="258"/>
      <c r="MVW411" s="258"/>
      <c r="MVX411" s="258"/>
      <c r="MVY411" s="258"/>
      <c r="MVZ411" s="258"/>
      <c r="MWA411" s="258"/>
      <c r="MWB411" s="258"/>
      <c r="MWC411" s="258"/>
      <c r="MWD411" s="258"/>
      <c r="MWE411" s="258"/>
      <c r="MWF411" s="258"/>
      <c r="MWG411" s="258"/>
      <c r="MWH411" s="258"/>
      <c r="MWI411" s="258"/>
      <c r="MWJ411" s="258"/>
      <c r="MWK411" s="258"/>
      <c r="MWL411" s="258"/>
      <c r="MWM411" s="258"/>
      <c r="MWN411" s="258"/>
      <c r="MWO411" s="258"/>
      <c r="MWP411" s="258"/>
      <c r="MWQ411" s="258"/>
      <c r="MWR411" s="258"/>
      <c r="MWS411" s="258"/>
      <c r="MWT411" s="258"/>
      <c r="MWU411" s="258"/>
      <c r="MWV411" s="258"/>
      <c r="MWW411" s="258"/>
      <c r="MWX411" s="258"/>
      <c r="MWY411" s="258"/>
      <c r="MWZ411" s="258"/>
      <c r="MXA411" s="258"/>
      <c r="MXB411" s="258"/>
      <c r="MXC411" s="258"/>
      <c r="MXD411" s="258"/>
      <c r="MXE411" s="258"/>
      <c r="MXF411" s="258"/>
      <c r="MXG411" s="258"/>
      <c r="MXH411" s="258"/>
      <c r="MXI411" s="258"/>
      <c r="MXJ411" s="258"/>
      <c r="MXK411" s="258"/>
      <c r="MXL411" s="258"/>
      <c r="MXM411" s="258"/>
      <c r="MXN411" s="258"/>
      <c r="MXO411" s="258"/>
      <c r="MXP411" s="258"/>
      <c r="MXQ411" s="258"/>
      <c r="MXR411" s="258"/>
      <c r="MXS411" s="258"/>
      <c r="MXT411" s="258"/>
      <c r="MXU411" s="258"/>
      <c r="MXV411" s="258"/>
      <c r="MXW411" s="258"/>
      <c r="MXX411" s="258"/>
      <c r="MXY411" s="258"/>
      <c r="MXZ411" s="258"/>
      <c r="MYA411" s="258"/>
      <c r="MYB411" s="258"/>
      <c r="MYC411" s="258"/>
      <c r="MYD411" s="258"/>
      <c r="MYE411" s="258"/>
      <c r="MYF411" s="258"/>
      <c r="MYG411" s="258"/>
      <c r="MYH411" s="258"/>
      <c r="MYI411" s="258"/>
      <c r="MYJ411" s="258"/>
      <c r="MYK411" s="258"/>
      <c r="MYL411" s="258"/>
      <c r="MYM411" s="258"/>
      <c r="MYN411" s="258"/>
      <c r="MYO411" s="258"/>
      <c r="MYP411" s="258"/>
      <c r="MYQ411" s="258"/>
      <c r="MYR411" s="258"/>
      <c r="MYS411" s="258"/>
      <c r="MYT411" s="258"/>
      <c r="MYU411" s="258"/>
      <c r="MYV411" s="258"/>
      <c r="MYW411" s="258"/>
      <c r="MYX411" s="258"/>
      <c r="MYY411" s="258"/>
      <c r="MYZ411" s="258"/>
      <c r="MZA411" s="258"/>
      <c r="MZB411" s="258"/>
      <c r="MZC411" s="258"/>
      <c r="MZD411" s="258"/>
      <c r="MZE411" s="258"/>
      <c r="MZF411" s="258"/>
      <c r="MZG411" s="258"/>
      <c r="MZH411" s="258"/>
      <c r="MZI411" s="258"/>
      <c r="MZJ411" s="258"/>
      <c r="MZK411" s="258"/>
      <c r="MZL411" s="258"/>
      <c r="MZM411" s="258"/>
      <c r="MZN411" s="258"/>
      <c r="MZO411" s="258"/>
      <c r="MZP411" s="258"/>
      <c r="MZQ411" s="258"/>
      <c r="MZR411" s="258"/>
      <c r="MZS411" s="258"/>
      <c r="MZT411" s="258"/>
      <c r="MZU411" s="258"/>
      <c r="MZV411" s="258"/>
      <c r="MZW411" s="258"/>
      <c r="MZX411" s="258"/>
      <c r="MZY411" s="258"/>
      <c r="MZZ411" s="258"/>
      <c r="NAA411" s="258"/>
      <c r="NAB411" s="258"/>
      <c r="NAC411" s="258"/>
      <c r="NAD411" s="258"/>
      <c r="NAE411" s="258"/>
      <c r="NAF411" s="258"/>
      <c r="NAG411" s="258"/>
      <c r="NAH411" s="258"/>
      <c r="NAI411" s="258"/>
      <c r="NAJ411" s="258"/>
      <c r="NAK411" s="258"/>
      <c r="NAL411" s="258"/>
      <c r="NAM411" s="258"/>
      <c r="NAN411" s="258"/>
      <c r="NAO411" s="258"/>
      <c r="NAP411" s="258"/>
      <c r="NAQ411" s="258"/>
      <c r="NAR411" s="258"/>
      <c r="NAS411" s="258"/>
      <c r="NAT411" s="258"/>
      <c r="NAU411" s="258"/>
      <c r="NAV411" s="258"/>
      <c r="NAW411" s="258"/>
      <c r="NAX411" s="258"/>
      <c r="NAY411" s="258"/>
      <c r="NAZ411" s="258"/>
      <c r="NBA411" s="258"/>
      <c r="NBB411" s="258"/>
      <c r="NBC411" s="258"/>
      <c r="NBD411" s="258"/>
      <c r="NBE411" s="258"/>
      <c r="NBF411" s="258"/>
      <c r="NBG411" s="258"/>
      <c r="NBH411" s="258"/>
      <c r="NBI411" s="258"/>
      <c r="NBJ411" s="258"/>
      <c r="NBK411" s="258"/>
      <c r="NBL411" s="258"/>
      <c r="NBM411" s="258"/>
      <c r="NBN411" s="258"/>
      <c r="NBO411" s="258"/>
      <c r="NBP411" s="258"/>
      <c r="NBQ411" s="258"/>
      <c r="NBR411" s="258"/>
      <c r="NBS411" s="258"/>
      <c r="NBT411" s="258"/>
      <c r="NBU411" s="258"/>
      <c r="NBV411" s="258"/>
      <c r="NBW411" s="258"/>
      <c r="NBX411" s="258"/>
      <c r="NBY411" s="258"/>
      <c r="NBZ411" s="258"/>
      <c r="NCA411" s="258"/>
      <c r="NCB411" s="258"/>
      <c r="NCC411" s="258"/>
      <c r="NCD411" s="258"/>
      <c r="NCE411" s="258"/>
      <c r="NCF411" s="258"/>
      <c r="NCG411" s="258"/>
      <c r="NCH411" s="258"/>
      <c r="NCI411" s="258"/>
      <c r="NCJ411" s="258"/>
      <c r="NCK411" s="258"/>
      <c r="NCL411" s="258"/>
      <c r="NCM411" s="258"/>
      <c r="NCN411" s="258"/>
      <c r="NCO411" s="258"/>
      <c r="NCP411" s="258"/>
      <c r="NCQ411" s="258"/>
      <c r="NCR411" s="258"/>
      <c r="NCS411" s="258"/>
      <c r="NCT411" s="258"/>
      <c r="NCU411" s="258"/>
      <c r="NCV411" s="258"/>
      <c r="NCW411" s="258"/>
      <c r="NCX411" s="258"/>
      <c r="NCY411" s="258"/>
      <c r="NCZ411" s="258"/>
      <c r="NDA411" s="258"/>
      <c r="NDB411" s="258"/>
      <c r="NDC411" s="258"/>
      <c r="NDD411" s="258"/>
      <c r="NDE411" s="258"/>
      <c r="NDF411" s="258"/>
      <c r="NDG411" s="258"/>
      <c r="NDH411" s="258"/>
      <c r="NDI411" s="258"/>
      <c r="NDJ411" s="258"/>
      <c r="NDK411" s="258"/>
      <c r="NDL411" s="258"/>
      <c r="NDM411" s="258"/>
      <c r="NDN411" s="258"/>
      <c r="NDO411" s="258"/>
      <c r="NDP411" s="258"/>
      <c r="NDQ411" s="258"/>
      <c r="NDR411" s="258"/>
      <c r="NDS411" s="258"/>
      <c r="NDT411" s="258"/>
      <c r="NDU411" s="258"/>
      <c r="NDV411" s="258"/>
      <c r="NDW411" s="258"/>
      <c r="NDX411" s="258"/>
      <c r="NDY411" s="258"/>
      <c r="NDZ411" s="258"/>
      <c r="NEA411" s="258"/>
      <c r="NEB411" s="258"/>
      <c r="NEC411" s="258"/>
      <c r="NED411" s="258"/>
      <c r="NEE411" s="258"/>
      <c r="NEF411" s="258"/>
      <c r="NEG411" s="258"/>
      <c r="NEH411" s="258"/>
      <c r="NEI411" s="258"/>
      <c r="NEJ411" s="258"/>
      <c r="NEK411" s="258"/>
      <c r="NEL411" s="258"/>
      <c r="NEM411" s="258"/>
      <c r="NEN411" s="258"/>
      <c r="NEO411" s="258"/>
      <c r="NEP411" s="258"/>
      <c r="NEQ411" s="258"/>
      <c r="NER411" s="258"/>
      <c r="NES411" s="258"/>
      <c r="NET411" s="258"/>
      <c r="NEU411" s="258"/>
      <c r="NEV411" s="258"/>
      <c r="NEW411" s="258"/>
      <c r="NEX411" s="258"/>
      <c r="NEY411" s="258"/>
      <c r="NEZ411" s="258"/>
      <c r="NFA411" s="258"/>
      <c r="NFB411" s="258"/>
      <c r="NFC411" s="258"/>
      <c r="NFD411" s="258"/>
      <c r="NFE411" s="258"/>
      <c r="NFF411" s="258"/>
      <c r="NFG411" s="258"/>
      <c r="NFH411" s="258"/>
      <c r="NFI411" s="258"/>
      <c r="NFJ411" s="258"/>
      <c r="NFK411" s="258"/>
      <c r="NFL411" s="258"/>
      <c r="NFM411" s="258"/>
      <c r="NFN411" s="258"/>
      <c r="NFO411" s="258"/>
      <c r="NFP411" s="258"/>
      <c r="NFQ411" s="258"/>
      <c r="NFR411" s="258"/>
      <c r="NFS411" s="258"/>
      <c r="NFT411" s="258"/>
      <c r="NFU411" s="258"/>
      <c r="NFV411" s="258"/>
      <c r="NFW411" s="258"/>
      <c r="NFX411" s="258"/>
      <c r="NFY411" s="258"/>
      <c r="NFZ411" s="258"/>
      <c r="NGA411" s="258"/>
      <c r="NGB411" s="258"/>
      <c r="NGC411" s="258"/>
      <c r="NGD411" s="258"/>
      <c r="NGE411" s="258"/>
      <c r="NGF411" s="258"/>
      <c r="NGG411" s="258"/>
      <c r="NGH411" s="258"/>
      <c r="NGI411" s="258"/>
      <c r="NGJ411" s="258"/>
      <c r="NGK411" s="258"/>
      <c r="NGL411" s="258"/>
      <c r="NGM411" s="258"/>
      <c r="NGN411" s="258"/>
      <c r="NGO411" s="258"/>
      <c r="NGP411" s="258"/>
      <c r="NGQ411" s="258"/>
      <c r="NGR411" s="258"/>
      <c r="NGS411" s="258"/>
      <c r="NGT411" s="258"/>
      <c r="NGU411" s="258"/>
      <c r="NGV411" s="258"/>
      <c r="NGW411" s="258"/>
      <c r="NGX411" s="258"/>
      <c r="NGY411" s="258"/>
      <c r="NGZ411" s="258"/>
      <c r="NHA411" s="258"/>
      <c r="NHB411" s="258"/>
      <c r="NHC411" s="258"/>
      <c r="NHD411" s="258"/>
      <c r="NHE411" s="258"/>
      <c r="NHF411" s="258"/>
      <c r="NHG411" s="258"/>
      <c r="NHH411" s="258"/>
      <c r="NHI411" s="258"/>
      <c r="NHJ411" s="258"/>
      <c r="NHK411" s="258"/>
      <c r="NHL411" s="258"/>
      <c r="NHM411" s="258"/>
      <c r="NHN411" s="258"/>
      <c r="NHO411" s="258"/>
      <c r="NHP411" s="258"/>
      <c r="NHQ411" s="258"/>
      <c r="NHR411" s="258"/>
      <c r="NHS411" s="258"/>
      <c r="NHT411" s="258"/>
      <c r="NHU411" s="258"/>
      <c r="NHV411" s="258"/>
      <c r="NHW411" s="258"/>
      <c r="NHX411" s="258"/>
      <c r="NHY411" s="258"/>
      <c r="NHZ411" s="258"/>
      <c r="NIA411" s="258"/>
      <c r="NIB411" s="258"/>
      <c r="NIC411" s="258"/>
      <c r="NID411" s="258"/>
      <c r="NIE411" s="258"/>
      <c r="NIF411" s="258"/>
      <c r="NIG411" s="258"/>
      <c r="NIH411" s="258"/>
      <c r="NII411" s="258"/>
      <c r="NIJ411" s="258"/>
      <c r="NIK411" s="258"/>
      <c r="NIL411" s="258"/>
      <c r="NIM411" s="258"/>
      <c r="NIN411" s="258"/>
      <c r="NIO411" s="258"/>
      <c r="NIP411" s="258"/>
      <c r="NIQ411" s="258"/>
      <c r="NIR411" s="258"/>
      <c r="NIS411" s="258"/>
      <c r="NIT411" s="258"/>
      <c r="NIU411" s="258"/>
      <c r="NIV411" s="258"/>
      <c r="NIW411" s="258"/>
      <c r="NIX411" s="258"/>
      <c r="NIY411" s="258"/>
      <c r="NIZ411" s="258"/>
      <c r="NJA411" s="258"/>
      <c r="NJB411" s="258"/>
      <c r="NJC411" s="258"/>
      <c r="NJD411" s="258"/>
      <c r="NJE411" s="258"/>
      <c r="NJF411" s="258"/>
      <c r="NJG411" s="258"/>
      <c r="NJH411" s="258"/>
      <c r="NJI411" s="258"/>
      <c r="NJJ411" s="258"/>
      <c r="NJK411" s="258"/>
      <c r="NJL411" s="258"/>
      <c r="NJM411" s="258"/>
      <c r="NJN411" s="258"/>
      <c r="NJO411" s="258"/>
      <c r="NJP411" s="258"/>
      <c r="NJQ411" s="258"/>
      <c r="NJR411" s="258"/>
      <c r="NJS411" s="258"/>
      <c r="NJT411" s="258"/>
      <c r="NJU411" s="258"/>
      <c r="NJV411" s="258"/>
      <c r="NJW411" s="258"/>
      <c r="NJX411" s="258"/>
      <c r="NJY411" s="258"/>
      <c r="NJZ411" s="258"/>
      <c r="NKA411" s="258"/>
      <c r="NKB411" s="258"/>
      <c r="NKC411" s="258"/>
      <c r="NKD411" s="258"/>
      <c r="NKE411" s="258"/>
      <c r="NKF411" s="258"/>
      <c r="NKG411" s="258"/>
      <c r="NKH411" s="258"/>
      <c r="NKI411" s="258"/>
      <c r="NKJ411" s="258"/>
      <c r="NKK411" s="258"/>
      <c r="NKL411" s="258"/>
      <c r="NKM411" s="258"/>
      <c r="NKN411" s="258"/>
      <c r="NKO411" s="258"/>
      <c r="NKP411" s="258"/>
      <c r="NKQ411" s="258"/>
      <c r="NKR411" s="258"/>
      <c r="NKS411" s="258"/>
      <c r="NKT411" s="258"/>
      <c r="NKU411" s="258"/>
      <c r="NKV411" s="258"/>
      <c r="NKW411" s="258"/>
      <c r="NKX411" s="258"/>
      <c r="NKY411" s="258"/>
      <c r="NKZ411" s="258"/>
      <c r="NLA411" s="258"/>
      <c r="NLB411" s="258"/>
      <c r="NLC411" s="258"/>
      <c r="NLD411" s="258"/>
      <c r="NLE411" s="258"/>
      <c r="NLF411" s="258"/>
      <c r="NLG411" s="258"/>
      <c r="NLH411" s="258"/>
      <c r="NLI411" s="258"/>
      <c r="NLJ411" s="258"/>
      <c r="NLK411" s="258"/>
      <c r="NLL411" s="258"/>
      <c r="NLM411" s="258"/>
      <c r="NLN411" s="258"/>
      <c r="NLO411" s="258"/>
      <c r="NLP411" s="258"/>
      <c r="NLQ411" s="258"/>
      <c r="NLR411" s="258"/>
      <c r="NLS411" s="258"/>
      <c r="NLT411" s="258"/>
      <c r="NLU411" s="258"/>
      <c r="NLV411" s="258"/>
      <c r="NLW411" s="258"/>
      <c r="NLX411" s="258"/>
      <c r="NLY411" s="258"/>
      <c r="NLZ411" s="258"/>
      <c r="NMA411" s="258"/>
      <c r="NMB411" s="258"/>
      <c r="NMC411" s="258"/>
      <c r="NMD411" s="258"/>
      <c r="NME411" s="258"/>
      <c r="NMF411" s="258"/>
      <c r="NMG411" s="258"/>
      <c r="NMH411" s="258"/>
      <c r="NMI411" s="258"/>
      <c r="NMJ411" s="258"/>
      <c r="NMK411" s="258"/>
      <c r="NML411" s="258"/>
      <c r="NMM411" s="258"/>
      <c r="NMN411" s="258"/>
      <c r="NMO411" s="258"/>
      <c r="NMP411" s="258"/>
      <c r="NMQ411" s="258"/>
      <c r="NMR411" s="258"/>
      <c r="NMS411" s="258"/>
      <c r="NMT411" s="258"/>
      <c r="NMU411" s="258"/>
      <c r="NMV411" s="258"/>
      <c r="NMW411" s="258"/>
      <c r="NMX411" s="258"/>
      <c r="NMY411" s="258"/>
      <c r="NMZ411" s="258"/>
      <c r="NNA411" s="258"/>
      <c r="NNB411" s="258"/>
      <c r="NNC411" s="258"/>
      <c r="NND411" s="258"/>
      <c r="NNE411" s="258"/>
      <c r="NNF411" s="258"/>
      <c r="NNG411" s="258"/>
      <c r="NNH411" s="258"/>
      <c r="NNI411" s="258"/>
      <c r="NNJ411" s="258"/>
      <c r="NNK411" s="258"/>
      <c r="NNL411" s="258"/>
      <c r="NNM411" s="258"/>
      <c r="NNN411" s="258"/>
      <c r="NNO411" s="258"/>
      <c r="NNP411" s="258"/>
      <c r="NNQ411" s="258"/>
      <c r="NNR411" s="258"/>
      <c r="NNS411" s="258"/>
      <c r="NNT411" s="258"/>
      <c r="NNU411" s="258"/>
      <c r="NNV411" s="258"/>
      <c r="NNW411" s="258"/>
      <c r="NNX411" s="258"/>
      <c r="NNY411" s="258"/>
      <c r="NNZ411" s="258"/>
      <c r="NOA411" s="258"/>
      <c r="NOB411" s="258"/>
      <c r="NOC411" s="258"/>
      <c r="NOD411" s="258"/>
      <c r="NOE411" s="258"/>
      <c r="NOF411" s="258"/>
      <c r="NOG411" s="258"/>
      <c r="NOH411" s="258"/>
      <c r="NOI411" s="258"/>
      <c r="NOJ411" s="258"/>
      <c r="NOK411" s="258"/>
      <c r="NOL411" s="258"/>
      <c r="NOM411" s="258"/>
      <c r="NON411" s="258"/>
      <c r="NOO411" s="258"/>
      <c r="NOP411" s="258"/>
      <c r="NOQ411" s="258"/>
      <c r="NOR411" s="258"/>
      <c r="NOS411" s="258"/>
      <c r="NOT411" s="258"/>
      <c r="NOU411" s="258"/>
      <c r="NOV411" s="258"/>
      <c r="NOW411" s="258"/>
      <c r="NOX411" s="258"/>
      <c r="NOY411" s="258"/>
      <c r="NOZ411" s="258"/>
      <c r="NPA411" s="258"/>
      <c r="NPB411" s="258"/>
      <c r="NPC411" s="258"/>
      <c r="NPD411" s="258"/>
      <c r="NPE411" s="258"/>
      <c r="NPF411" s="258"/>
      <c r="NPG411" s="258"/>
      <c r="NPH411" s="258"/>
      <c r="NPI411" s="258"/>
      <c r="NPJ411" s="258"/>
      <c r="NPK411" s="258"/>
      <c r="NPL411" s="258"/>
      <c r="NPM411" s="258"/>
      <c r="NPN411" s="258"/>
      <c r="NPO411" s="258"/>
      <c r="NPP411" s="258"/>
      <c r="NPQ411" s="258"/>
      <c r="NPR411" s="258"/>
      <c r="NPS411" s="258"/>
      <c r="NPT411" s="258"/>
      <c r="NPU411" s="258"/>
      <c r="NPV411" s="258"/>
      <c r="NPW411" s="258"/>
      <c r="NPX411" s="258"/>
      <c r="NPY411" s="258"/>
      <c r="NPZ411" s="258"/>
      <c r="NQA411" s="258"/>
      <c r="NQB411" s="258"/>
      <c r="NQC411" s="258"/>
      <c r="NQD411" s="258"/>
      <c r="NQE411" s="258"/>
      <c r="NQF411" s="258"/>
      <c r="NQG411" s="258"/>
      <c r="NQH411" s="258"/>
      <c r="NQI411" s="258"/>
      <c r="NQJ411" s="258"/>
      <c r="NQK411" s="258"/>
      <c r="NQL411" s="258"/>
      <c r="NQM411" s="258"/>
      <c r="NQN411" s="258"/>
      <c r="NQO411" s="258"/>
      <c r="NQP411" s="258"/>
      <c r="NQQ411" s="258"/>
      <c r="NQR411" s="258"/>
      <c r="NQS411" s="258"/>
      <c r="NQT411" s="258"/>
      <c r="NQU411" s="258"/>
      <c r="NQV411" s="258"/>
      <c r="NQW411" s="258"/>
      <c r="NQX411" s="258"/>
      <c r="NQY411" s="258"/>
      <c r="NQZ411" s="258"/>
      <c r="NRA411" s="258"/>
      <c r="NRB411" s="258"/>
      <c r="NRC411" s="258"/>
      <c r="NRD411" s="258"/>
      <c r="NRE411" s="258"/>
      <c r="NRF411" s="258"/>
      <c r="NRG411" s="258"/>
      <c r="NRH411" s="258"/>
      <c r="NRI411" s="258"/>
      <c r="NRJ411" s="258"/>
      <c r="NRK411" s="258"/>
      <c r="NRL411" s="258"/>
      <c r="NRM411" s="258"/>
      <c r="NRN411" s="258"/>
      <c r="NRO411" s="258"/>
      <c r="NRP411" s="258"/>
      <c r="NRQ411" s="258"/>
      <c r="NRR411" s="258"/>
      <c r="NRS411" s="258"/>
      <c r="NRT411" s="258"/>
      <c r="NRU411" s="258"/>
      <c r="NRV411" s="258"/>
      <c r="NRW411" s="258"/>
      <c r="NRX411" s="258"/>
      <c r="NRY411" s="258"/>
      <c r="NRZ411" s="258"/>
      <c r="NSA411" s="258"/>
      <c r="NSB411" s="258"/>
      <c r="NSC411" s="258"/>
      <c r="NSD411" s="258"/>
      <c r="NSE411" s="258"/>
      <c r="NSF411" s="258"/>
      <c r="NSG411" s="258"/>
      <c r="NSH411" s="258"/>
      <c r="NSI411" s="258"/>
      <c r="NSJ411" s="258"/>
      <c r="NSK411" s="258"/>
      <c r="NSL411" s="258"/>
      <c r="NSM411" s="258"/>
      <c r="NSN411" s="258"/>
      <c r="NSO411" s="258"/>
      <c r="NSP411" s="258"/>
      <c r="NSQ411" s="258"/>
      <c r="NSR411" s="258"/>
      <c r="NSS411" s="258"/>
      <c r="NST411" s="258"/>
      <c r="NSU411" s="258"/>
      <c r="NSV411" s="258"/>
      <c r="NSW411" s="258"/>
      <c r="NSX411" s="258"/>
      <c r="NSY411" s="258"/>
      <c r="NSZ411" s="258"/>
      <c r="NTA411" s="258"/>
      <c r="NTB411" s="258"/>
      <c r="NTC411" s="258"/>
      <c r="NTD411" s="258"/>
      <c r="NTE411" s="258"/>
      <c r="NTF411" s="258"/>
      <c r="NTG411" s="258"/>
      <c r="NTH411" s="258"/>
      <c r="NTI411" s="258"/>
      <c r="NTJ411" s="258"/>
      <c r="NTK411" s="258"/>
      <c r="NTL411" s="258"/>
      <c r="NTM411" s="258"/>
      <c r="NTN411" s="258"/>
      <c r="NTO411" s="258"/>
      <c r="NTP411" s="258"/>
      <c r="NTQ411" s="258"/>
      <c r="NTR411" s="258"/>
      <c r="NTS411" s="258"/>
      <c r="NTT411" s="258"/>
      <c r="NTU411" s="258"/>
      <c r="NTV411" s="258"/>
      <c r="NTW411" s="258"/>
      <c r="NTX411" s="258"/>
      <c r="NTY411" s="258"/>
      <c r="NTZ411" s="258"/>
      <c r="NUA411" s="258"/>
      <c r="NUB411" s="258"/>
      <c r="NUC411" s="258"/>
      <c r="NUD411" s="258"/>
      <c r="NUE411" s="258"/>
      <c r="NUF411" s="258"/>
      <c r="NUG411" s="258"/>
      <c r="NUH411" s="258"/>
      <c r="NUI411" s="258"/>
      <c r="NUJ411" s="258"/>
      <c r="NUK411" s="258"/>
      <c r="NUL411" s="258"/>
      <c r="NUM411" s="258"/>
      <c r="NUN411" s="258"/>
      <c r="NUO411" s="258"/>
      <c r="NUP411" s="258"/>
      <c r="NUQ411" s="258"/>
      <c r="NUR411" s="258"/>
      <c r="NUS411" s="258"/>
      <c r="NUT411" s="258"/>
      <c r="NUU411" s="258"/>
      <c r="NUV411" s="258"/>
      <c r="NUW411" s="258"/>
      <c r="NUX411" s="258"/>
      <c r="NUY411" s="258"/>
      <c r="NUZ411" s="258"/>
      <c r="NVA411" s="258"/>
      <c r="NVB411" s="258"/>
      <c r="NVC411" s="258"/>
      <c r="NVD411" s="258"/>
      <c r="NVE411" s="258"/>
      <c r="NVF411" s="258"/>
      <c r="NVG411" s="258"/>
      <c r="NVH411" s="258"/>
      <c r="NVI411" s="258"/>
      <c r="NVJ411" s="258"/>
      <c r="NVK411" s="258"/>
      <c r="NVL411" s="258"/>
      <c r="NVM411" s="258"/>
      <c r="NVN411" s="258"/>
      <c r="NVO411" s="258"/>
      <c r="NVP411" s="258"/>
      <c r="NVQ411" s="258"/>
      <c r="NVR411" s="258"/>
      <c r="NVS411" s="258"/>
      <c r="NVT411" s="258"/>
      <c r="NVU411" s="258"/>
      <c r="NVV411" s="258"/>
      <c r="NVW411" s="258"/>
      <c r="NVX411" s="258"/>
      <c r="NVY411" s="258"/>
      <c r="NVZ411" s="258"/>
      <c r="NWA411" s="258"/>
      <c r="NWB411" s="258"/>
      <c r="NWC411" s="258"/>
      <c r="NWD411" s="258"/>
      <c r="NWE411" s="258"/>
      <c r="NWF411" s="258"/>
      <c r="NWG411" s="258"/>
      <c r="NWH411" s="258"/>
      <c r="NWI411" s="258"/>
      <c r="NWJ411" s="258"/>
      <c r="NWK411" s="258"/>
      <c r="NWL411" s="258"/>
      <c r="NWM411" s="258"/>
      <c r="NWN411" s="258"/>
      <c r="NWO411" s="258"/>
      <c r="NWP411" s="258"/>
      <c r="NWQ411" s="258"/>
      <c r="NWR411" s="258"/>
      <c r="NWS411" s="258"/>
      <c r="NWT411" s="258"/>
      <c r="NWU411" s="258"/>
      <c r="NWV411" s="258"/>
      <c r="NWW411" s="258"/>
      <c r="NWX411" s="258"/>
      <c r="NWY411" s="258"/>
      <c r="NWZ411" s="258"/>
      <c r="NXA411" s="258"/>
      <c r="NXB411" s="258"/>
      <c r="NXC411" s="258"/>
      <c r="NXD411" s="258"/>
      <c r="NXE411" s="258"/>
      <c r="NXF411" s="258"/>
      <c r="NXG411" s="258"/>
      <c r="NXH411" s="258"/>
      <c r="NXI411" s="258"/>
      <c r="NXJ411" s="258"/>
      <c r="NXK411" s="258"/>
      <c r="NXL411" s="258"/>
      <c r="NXM411" s="258"/>
      <c r="NXN411" s="258"/>
      <c r="NXO411" s="258"/>
      <c r="NXP411" s="258"/>
      <c r="NXQ411" s="258"/>
      <c r="NXR411" s="258"/>
      <c r="NXS411" s="258"/>
      <c r="NXT411" s="258"/>
      <c r="NXU411" s="258"/>
      <c r="NXV411" s="258"/>
      <c r="NXW411" s="258"/>
      <c r="NXX411" s="258"/>
      <c r="NXY411" s="258"/>
      <c r="NXZ411" s="258"/>
      <c r="NYA411" s="258"/>
      <c r="NYB411" s="258"/>
      <c r="NYC411" s="258"/>
      <c r="NYD411" s="258"/>
      <c r="NYE411" s="258"/>
      <c r="NYF411" s="258"/>
      <c r="NYG411" s="258"/>
      <c r="NYH411" s="258"/>
      <c r="NYI411" s="258"/>
      <c r="NYJ411" s="258"/>
      <c r="NYK411" s="258"/>
      <c r="NYL411" s="258"/>
      <c r="NYM411" s="258"/>
      <c r="NYN411" s="258"/>
      <c r="NYO411" s="258"/>
      <c r="NYP411" s="258"/>
      <c r="NYQ411" s="258"/>
      <c r="NYR411" s="258"/>
      <c r="NYS411" s="258"/>
      <c r="NYT411" s="258"/>
      <c r="NYU411" s="258"/>
      <c r="NYV411" s="258"/>
      <c r="NYW411" s="258"/>
      <c r="NYX411" s="258"/>
      <c r="NYY411" s="258"/>
      <c r="NYZ411" s="258"/>
      <c r="NZA411" s="258"/>
      <c r="NZB411" s="258"/>
      <c r="NZC411" s="258"/>
      <c r="NZD411" s="258"/>
      <c r="NZE411" s="258"/>
      <c r="NZF411" s="258"/>
      <c r="NZG411" s="258"/>
      <c r="NZH411" s="258"/>
      <c r="NZI411" s="258"/>
      <c r="NZJ411" s="258"/>
      <c r="NZK411" s="258"/>
      <c r="NZL411" s="258"/>
      <c r="NZM411" s="258"/>
      <c r="NZN411" s="258"/>
      <c r="NZO411" s="258"/>
      <c r="NZP411" s="258"/>
      <c r="NZQ411" s="258"/>
      <c r="NZR411" s="258"/>
      <c r="NZS411" s="258"/>
      <c r="NZT411" s="258"/>
      <c r="NZU411" s="258"/>
      <c r="NZV411" s="258"/>
      <c r="NZW411" s="258"/>
      <c r="NZX411" s="258"/>
      <c r="NZY411" s="258"/>
      <c r="NZZ411" s="258"/>
      <c r="OAA411" s="258"/>
      <c r="OAB411" s="258"/>
      <c r="OAC411" s="258"/>
      <c r="OAD411" s="258"/>
      <c r="OAE411" s="258"/>
      <c r="OAF411" s="258"/>
      <c r="OAG411" s="258"/>
      <c r="OAH411" s="258"/>
      <c r="OAI411" s="258"/>
      <c r="OAJ411" s="258"/>
      <c r="OAK411" s="258"/>
      <c r="OAL411" s="258"/>
      <c r="OAM411" s="258"/>
      <c r="OAN411" s="258"/>
      <c r="OAO411" s="258"/>
      <c r="OAP411" s="258"/>
      <c r="OAQ411" s="258"/>
      <c r="OAR411" s="258"/>
      <c r="OAS411" s="258"/>
      <c r="OAT411" s="258"/>
      <c r="OAU411" s="258"/>
      <c r="OAV411" s="258"/>
      <c r="OAW411" s="258"/>
      <c r="OAX411" s="258"/>
      <c r="OAY411" s="258"/>
      <c r="OAZ411" s="258"/>
      <c r="OBA411" s="258"/>
      <c r="OBB411" s="258"/>
      <c r="OBC411" s="258"/>
      <c r="OBD411" s="258"/>
      <c r="OBE411" s="258"/>
      <c r="OBF411" s="258"/>
      <c r="OBG411" s="258"/>
      <c r="OBH411" s="258"/>
      <c r="OBI411" s="258"/>
      <c r="OBJ411" s="258"/>
      <c r="OBK411" s="258"/>
      <c r="OBL411" s="258"/>
      <c r="OBM411" s="258"/>
      <c r="OBN411" s="258"/>
      <c r="OBO411" s="258"/>
      <c r="OBP411" s="258"/>
      <c r="OBQ411" s="258"/>
      <c r="OBR411" s="258"/>
      <c r="OBS411" s="258"/>
      <c r="OBT411" s="258"/>
      <c r="OBU411" s="258"/>
      <c r="OBV411" s="258"/>
      <c r="OBW411" s="258"/>
      <c r="OBX411" s="258"/>
      <c r="OBY411" s="258"/>
      <c r="OBZ411" s="258"/>
      <c r="OCA411" s="258"/>
      <c r="OCB411" s="258"/>
      <c r="OCC411" s="258"/>
      <c r="OCD411" s="258"/>
      <c r="OCE411" s="258"/>
      <c r="OCF411" s="258"/>
      <c r="OCG411" s="258"/>
      <c r="OCH411" s="258"/>
      <c r="OCI411" s="258"/>
      <c r="OCJ411" s="258"/>
      <c r="OCK411" s="258"/>
      <c r="OCL411" s="258"/>
      <c r="OCM411" s="258"/>
      <c r="OCN411" s="258"/>
      <c r="OCO411" s="258"/>
      <c r="OCP411" s="258"/>
      <c r="OCQ411" s="258"/>
      <c r="OCR411" s="258"/>
      <c r="OCS411" s="258"/>
      <c r="OCT411" s="258"/>
      <c r="OCU411" s="258"/>
      <c r="OCV411" s="258"/>
      <c r="OCW411" s="258"/>
      <c r="OCX411" s="258"/>
      <c r="OCY411" s="258"/>
      <c r="OCZ411" s="258"/>
      <c r="ODA411" s="258"/>
      <c r="ODB411" s="258"/>
      <c r="ODC411" s="258"/>
      <c r="ODD411" s="258"/>
      <c r="ODE411" s="258"/>
      <c r="ODF411" s="258"/>
      <c r="ODG411" s="258"/>
      <c r="ODH411" s="258"/>
      <c r="ODI411" s="258"/>
      <c r="ODJ411" s="258"/>
      <c r="ODK411" s="258"/>
      <c r="ODL411" s="258"/>
      <c r="ODM411" s="258"/>
      <c r="ODN411" s="258"/>
      <c r="ODO411" s="258"/>
      <c r="ODP411" s="258"/>
      <c r="ODQ411" s="258"/>
      <c r="ODR411" s="258"/>
      <c r="ODS411" s="258"/>
      <c r="ODT411" s="258"/>
      <c r="ODU411" s="258"/>
      <c r="ODV411" s="258"/>
      <c r="ODW411" s="258"/>
      <c r="ODX411" s="258"/>
      <c r="ODY411" s="258"/>
      <c r="ODZ411" s="258"/>
      <c r="OEA411" s="258"/>
      <c r="OEB411" s="258"/>
      <c r="OEC411" s="258"/>
      <c r="OED411" s="258"/>
      <c r="OEE411" s="258"/>
      <c r="OEF411" s="258"/>
      <c r="OEG411" s="258"/>
      <c r="OEH411" s="258"/>
      <c r="OEI411" s="258"/>
      <c r="OEJ411" s="258"/>
      <c r="OEK411" s="258"/>
      <c r="OEL411" s="258"/>
      <c r="OEM411" s="258"/>
      <c r="OEN411" s="258"/>
      <c r="OEO411" s="258"/>
      <c r="OEP411" s="258"/>
      <c r="OEQ411" s="258"/>
      <c r="OER411" s="258"/>
      <c r="OES411" s="258"/>
      <c r="OET411" s="258"/>
      <c r="OEU411" s="258"/>
      <c r="OEV411" s="258"/>
      <c r="OEW411" s="258"/>
      <c r="OEX411" s="258"/>
      <c r="OEY411" s="258"/>
      <c r="OEZ411" s="258"/>
      <c r="OFA411" s="258"/>
      <c r="OFB411" s="258"/>
      <c r="OFC411" s="258"/>
      <c r="OFD411" s="258"/>
      <c r="OFE411" s="258"/>
      <c r="OFF411" s="258"/>
      <c r="OFG411" s="258"/>
      <c r="OFH411" s="258"/>
      <c r="OFI411" s="258"/>
      <c r="OFJ411" s="258"/>
      <c r="OFK411" s="258"/>
      <c r="OFL411" s="258"/>
      <c r="OFM411" s="258"/>
      <c r="OFN411" s="258"/>
      <c r="OFO411" s="258"/>
      <c r="OFP411" s="258"/>
      <c r="OFQ411" s="258"/>
      <c r="OFR411" s="258"/>
      <c r="OFS411" s="258"/>
      <c r="OFT411" s="258"/>
      <c r="OFU411" s="258"/>
      <c r="OFV411" s="258"/>
      <c r="OFW411" s="258"/>
      <c r="OFX411" s="258"/>
      <c r="OFY411" s="258"/>
      <c r="OFZ411" s="258"/>
      <c r="OGA411" s="258"/>
      <c r="OGB411" s="258"/>
      <c r="OGC411" s="258"/>
      <c r="OGD411" s="258"/>
      <c r="OGE411" s="258"/>
      <c r="OGF411" s="258"/>
      <c r="OGG411" s="258"/>
      <c r="OGH411" s="258"/>
      <c r="OGI411" s="258"/>
      <c r="OGJ411" s="258"/>
      <c r="OGK411" s="258"/>
      <c r="OGL411" s="258"/>
      <c r="OGM411" s="258"/>
      <c r="OGN411" s="258"/>
      <c r="OGO411" s="258"/>
      <c r="OGP411" s="258"/>
      <c r="OGQ411" s="258"/>
      <c r="OGR411" s="258"/>
      <c r="OGS411" s="258"/>
      <c r="OGT411" s="258"/>
      <c r="OGU411" s="258"/>
      <c r="OGV411" s="258"/>
      <c r="OGW411" s="258"/>
      <c r="OGX411" s="258"/>
      <c r="OGY411" s="258"/>
      <c r="OGZ411" s="258"/>
      <c r="OHA411" s="258"/>
      <c r="OHB411" s="258"/>
      <c r="OHC411" s="258"/>
      <c r="OHD411" s="258"/>
      <c r="OHE411" s="258"/>
      <c r="OHF411" s="258"/>
      <c r="OHG411" s="258"/>
      <c r="OHH411" s="258"/>
      <c r="OHI411" s="258"/>
      <c r="OHJ411" s="258"/>
      <c r="OHK411" s="258"/>
      <c r="OHL411" s="258"/>
      <c r="OHM411" s="258"/>
      <c r="OHN411" s="258"/>
      <c r="OHO411" s="258"/>
      <c r="OHP411" s="258"/>
      <c r="OHQ411" s="258"/>
      <c r="OHR411" s="258"/>
      <c r="OHS411" s="258"/>
      <c r="OHT411" s="258"/>
      <c r="OHU411" s="258"/>
      <c r="OHV411" s="258"/>
      <c r="OHW411" s="258"/>
      <c r="OHX411" s="258"/>
      <c r="OHY411" s="258"/>
      <c r="OHZ411" s="258"/>
      <c r="OIA411" s="258"/>
      <c r="OIB411" s="258"/>
      <c r="OIC411" s="258"/>
      <c r="OID411" s="258"/>
      <c r="OIE411" s="258"/>
      <c r="OIF411" s="258"/>
      <c r="OIG411" s="258"/>
      <c r="OIH411" s="258"/>
      <c r="OII411" s="258"/>
      <c r="OIJ411" s="258"/>
      <c r="OIK411" s="258"/>
      <c r="OIL411" s="258"/>
      <c r="OIM411" s="258"/>
      <c r="OIN411" s="258"/>
      <c r="OIO411" s="258"/>
      <c r="OIP411" s="258"/>
      <c r="OIQ411" s="258"/>
      <c r="OIR411" s="258"/>
      <c r="OIS411" s="258"/>
      <c r="OIT411" s="258"/>
      <c r="OIU411" s="258"/>
      <c r="OIV411" s="258"/>
      <c r="OIW411" s="258"/>
      <c r="OIX411" s="258"/>
      <c r="OIY411" s="258"/>
      <c r="OIZ411" s="258"/>
      <c r="OJA411" s="258"/>
      <c r="OJB411" s="258"/>
      <c r="OJC411" s="258"/>
      <c r="OJD411" s="258"/>
      <c r="OJE411" s="258"/>
      <c r="OJF411" s="258"/>
      <c r="OJG411" s="258"/>
      <c r="OJH411" s="258"/>
      <c r="OJI411" s="258"/>
      <c r="OJJ411" s="258"/>
      <c r="OJK411" s="258"/>
      <c r="OJL411" s="258"/>
      <c r="OJM411" s="258"/>
      <c r="OJN411" s="258"/>
      <c r="OJO411" s="258"/>
      <c r="OJP411" s="258"/>
      <c r="OJQ411" s="258"/>
      <c r="OJR411" s="258"/>
      <c r="OJS411" s="258"/>
      <c r="OJT411" s="258"/>
      <c r="OJU411" s="258"/>
      <c r="OJV411" s="258"/>
      <c r="OJW411" s="258"/>
      <c r="OJX411" s="258"/>
      <c r="OJY411" s="258"/>
      <c r="OJZ411" s="258"/>
      <c r="OKA411" s="258"/>
      <c r="OKB411" s="258"/>
      <c r="OKC411" s="258"/>
      <c r="OKD411" s="258"/>
      <c r="OKE411" s="258"/>
      <c r="OKF411" s="258"/>
      <c r="OKG411" s="258"/>
      <c r="OKH411" s="258"/>
      <c r="OKI411" s="258"/>
      <c r="OKJ411" s="258"/>
      <c r="OKK411" s="258"/>
      <c r="OKL411" s="258"/>
      <c r="OKM411" s="258"/>
      <c r="OKN411" s="258"/>
      <c r="OKO411" s="258"/>
      <c r="OKP411" s="258"/>
      <c r="OKQ411" s="258"/>
      <c r="OKR411" s="258"/>
      <c r="OKS411" s="258"/>
      <c r="OKT411" s="258"/>
      <c r="OKU411" s="258"/>
      <c r="OKV411" s="258"/>
      <c r="OKW411" s="258"/>
      <c r="OKX411" s="258"/>
      <c r="OKY411" s="258"/>
      <c r="OKZ411" s="258"/>
      <c r="OLA411" s="258"/>
      <c r="OLB411" s="258"/>
      <c r="OLC411" s="258"/>
      <c r="OLD411" s="258"/>
      <c r="OLE411" s="258"/>
      <c r="OLF411" s="258"/>
      <c r="OLG411" s="258"/>
      <c r="OLH411" s="258"/>
      <c r="OLI411" s="258"/>
      <c r="OLJ411" s="258"/>
      <c r="OLK411" s="258"/>
      <c r="OLL411" s="258"/>
      <c r="OLM411" s="258"/>
      <c r="OLN411" s="258"/>
      <c r="OLO411" s="258"/>
      <c r="OLP411" s="258"/>
      <c r="OLQ411" s="258"/>
      <c r="OLR411" s="258"/>
      <c r="OLS411" s="258"/>
      <c r="OLT411" s="258"/>
      <c r="OLU411" s="258"/>
      <c r="OLV411" s="258"/>
      <c r="OLW411" s="258"/>
      <c r="OLX411" s="258"/>
      <c r="OLY411" s="258"/>
      <c r="OLZ411" s="258"/>
      <c r="OMA411" s="258"/>
      <c r="OMB411" s="258"/>
      <c r="OMC411" s="258"/>
      <c r="OMD411" s="258"/>
      <c r="OME411" s="258"/>
      <c r="OMF411" s="258"/>
      <c r="OMG411" s="258"/>
      <c r="OMH411" s="258"/>
      <c r="OMI411" s="258"/>
      <c r="OMJ411" s="258"/>
      <c r="OMK411" s="258"/>
      <c r="OML411" s="258"/>
      <c r="OMM411" s="258"/>
      <c r="OMN411" s="258"/>
      <c r="OMO411" s="258"/>
      <c r="OMP411" s="258"/>
      <c r="OMQ411" s="258"/>
      <c r="OMR411" s="258"/>
      <c r="OMS411" s="258"/>
      <c r="OMT411" s="258"/>
      <c r="OMU411" s="258"/>
      <c r="OMV411" s="258"/>
      <c r="OMW411" s="258"/>
      <c r="OMX411" s="258"/>
      <c r="OMY411" s="258"/>
      <c r="OMZ411" s="258"/>
      <c r="ONA411" s="258"/>
      <c r="ONB411" s="258"/>
      <c r="ONC411" s="258"/>
      <c r="OND411" s="258"/>
      <c r="ONE411" s="258"/>
      <c r="ONF411" s="258"/>
      <c r="ONG411" s="258"/>
      <c r="ONH411" s="258"/>
      <c r="ONI411" s="258"/>
      <c r="ONJ411" s="258"/>
      <c r="ONK411" s="258"/>
      <c r="ONL411" s="258"/>
      <c r="ONM411" s="258"/>
      <c r="ONN411" s="258"/>
      <c r="ONO411" s="258"/>
      <c r="ONP411" s="258"/>
      <c r="ONQ411" s="258"/>
      <c r="ONR411" s="258"/>
      <c r="ONS411" s="258"/>
      <c r="ONT411" s="258"/>
      <c r="ONU411" s="258"/>
      <c r="ONV411" s="258"/>
      <c r="ONW411" s="258"/>
      <c r="ONX411" s="258"/>
      <c r="ONY411" s="258"/>
      <c r="ONZ411" s="258"/>
      <c r="OOA411" s="258"/>
      <c r="OOB411" s="258"/>
      <c r="OOC411" s="258"/>
      <c r="OOD411" s="258"/>
      <c r="OOE411" s="258"/>
      <c r="OOF411" s="258"/>
      <c r="OOG411" s="258"/>
      <c r="OOH411" s="258"/>
      <c r="OOI411" s="258"/>
      <c r="OOJ411" s="258"/>
      <c r="OOK411" s="258"/>
      <c r="OOL411" s="258"/>
      <c r="OOM411" s="258"/>
      <c r="OON411" s="258"/>
      <c r="OOO411" s="258"/>
      <c r="OOP411" s="258"/>
      <c r="OOQ411" s="258"/>
      <c r="OOR411" s="258"/>
      <c r="OOS411" s="258"/>
      <c r="OOT411" s="258"/>
      <c r="OOU411" s="258"/>
      <c r="OOV411" s="258"/>
      <c r="OOW411" s="258"/>
      <c r="OOX411" s="258"/>
      <c r="OOY411" s="258"/>
      <c r="OOZ411" s="258"/>
      <c r="OPA411" s="258"/>
      <c r="OPB411" s="258"/>
      <c r="OPC411" s="258"/>
      <c r="OPD411" s="258"/>
      <c r="OPE411" s="258"/>
      <c r="OPF411" s="258"/>
      <c r="OPG411" s="258"/>
      <c r="OPH411" s="258"/>
      <c r="OPI411" s="258"/>
      <c r="OPJ411" s="258"/>
      <c r="OPK411" s="258"/>
      <c r="OPL411" s="258"/>
      <c r="OPM411" s="258"/>
      <c r="OPN411" s="258"/>
      <c r="OPO411" s="258"/>
      <c r="OPP411" s="258"/>
      <c r="OPQ411" s="258"/>
      <c r="OPR411" s="258"/>
      <c r="OPS411" s="258"/>
      <c r="OPT411" s="258"/>
      <c r="OPU411" s="258"/>
      <c r="OPV411" s="258"/>
      <c r="OPW411" s="258"/>
      <c r="OPX411" s="258"/>
      <c r="OPY411" s="258"/>
      <c r="OPZ411" s="258"/>
      <c r="OQA411" s="258"/>
      <c r="OQB411" s="258"/>
      <c r="OQC411" s="258"/>
      <c r="OQD411" s="258"/>
      <c r="OQE411" s="258"/>
      <c r="OQF411" s="258"/>
      <c r="OQG411" s="258"/>
      <c r="OQH411" s="258"/>
      <c r="OQI411" s="258"/>
      <c r="OQJ411" s="258"/>
      <c r="OQK411" s="258"/>
      <c r="OQL411" s="258"/>
      <c r="OQM411" s="258"/>
      <c r="OQN411" s="258"/>
      <c r="OQO411" s="258"/>
      <c r="OQP411" s="258"/>
      <c r="OQQ411" s="258"/>
      <c r="OQR411" s="258"/>
      <c r="OQS411" s="258"/>
      <c r="OQT411" s="258"/>
      <c r="OQU411" s="258"/>
      <c r="OQV411" s="258"/>
      <c r="OQW411" s="258"/>
      <c r="OQX411" s="258"/>
      <c r="OQY411" s="258"/>
      <c r="OQZ411" s="258"/>
      <c r="ORA411" s="258"/>
      <c r="ORB411" s="258"/>
      <c r="ORC411" s="258"/>
      <c r="ORD411" s="258"/>
      <c r="ORE411" s="258"/>
      <c r="ORF411" s="258"/>
      <c r="ORG411" s="258"/>
      <c r="ORH411" s="258"/>
      <c r="ORI411" s="258"/>
      <c r="ORJ411" s="258"/>
      <c r="ORK411" s="258"/>
      <c r="ORL411" s="258"/>
      <c r="ORM411" s="258"/>
      <c r="ORN411" s="258"/>
      <c r="ORO411" s="258"/>
      <c r="ORP411" s="258"/>
      <c r="ORQ411" s="258"/>
      <c r="ORR411" s="258"/>
      <c r="ORS411" s="258"/>
      <c r="ORT411" s="258"/>
      <c r="ORU411" s="258"/>
      <c r="ORV411" s="258"/>
      <c r="ORW411" s="258"/>
      <c r="ORX411" s="258"/>
      <c r="ORY411" s="258"/>
      <c r="ORZ411" s="258"/>
      <c r="OSA411" s="258"/>
      <c r="OSB411" s="258"/>
      <c r="OSC411" s="258"/>
      <c r="OSD411" s="258"/>
      <c r="OSE411" s="258"/>
      <c r="OSF411" s="258"/>
      <c r="OSG411" s="258"/>
      <c r="OSH411" s="258"/>
      <c r="OSI411" s="258"/>
      <c r="OSJ411" s="258"/>
      <c r="OSK411" s="258"/>
      <c r="OSL411" s="258"/>
      <c r="OSM411" s="258"/>
      <c r="OSN411" s="258"/>
      <c r="OSO411" s="258"/>
      <c r="OSP411" s="258"/>
      <c r="OSQ411" s="258"/>
      <c r="OSR411" s="258"/>
      <c r="OSS411" s="258"/>
      <c r="OST411" s="258"/>
      <c r="OSU411" s="258"/>
      <c r="OSV411" s="258"/>
      <c r="OSW411" s="258"/>
      <c r="OSX411" s="258"/>
      <c r="OSY411" s="258"/>
      <c r="OSZ411" s="258"/>
      <c r="OTA411" s="258"/>
      <c r="OTB411" s="258"/>
      <c r="OTC411" s="258"/>
      <c r="OTD411" s="258"/>
      <c r="OTE411" s="258"/>
      <c r="OTF411" s="258"/>
      <c r="OTG411" s="258"/>
      <c r="OTH411" s="258"/>
      <c r="OTI411" s="258"/>
      <c r="OTJ411" s="258"/>
      <c r="OTK411" s="258"/>
      <c r="OTL411" s="258"/>
      <c r="OTM411" s="258"/>
      <c r="OTN411" s="258"/>
      <c r="OTO411" s="258"/>
      <c r="OTP411" s="258"/>
      <c r="OTQ411" s="258"/>
      <c r="OTR411" s="258"/>
      <c r="OTS411" s="258"/>
      <c r="OTT411" s="258"/>
      <c r="OTU411" s="258"/>
      <c r="OTV411" s="258"/>
      <c r="OTW411" s="258"/>
      <c r="OTX411" s="258"/>
      <c r="OTY411" s="258"/>
      <c r="OTZ411" s="258"/>
      <c r="OUA411" s="258"/>
      <c r="OUB411" s="258"/>
      <c r="OUC411" s="258"/>
      <c r="OUD411" s="258"/>
      <c r="OUE411" s="258"/>
      <c r="OUF411" s="258"/>
      <c r="OUG411" s="258"/>
      <c r="OUH411" s="258"/>
      <c r="OUI411" s="258"/>
      <c r="OUJ411" s="258"/>
      <c r="OUK411" s="258"/>
      <c r="OUL411" s="258"/>
      <c r="OUM411" s="258"/>
      <c r="OUN411" s="258"/>
      <c r="OUO411" s="258"/>
      <c r="OUP411" s="258"/>
      <c r="OUQ411" s="258"/>
      <c r="OUR411" s="258"/>
      <c r="OUS411" s="258"/>
      <c r="OUT411" s="258"/>
      <c r="OUU411" s="258"/>
      <c r="OUV411" s="258"/>
      <c r="OUW411" s="258"/>
      <c r="OUX411" s="258"/>
      <c r="OUY411" s="258"/>
      <c r="OUZ411" s="258"/>
      <c r="OVA411" s="258"/>
      <c r="OVB411" s="258"/>
      <c r="OVC411" s="258"/>
      <c r="OVD411" s="258"/>
      <c r="OVE411" s="258"/>
      <c r="OVF411" s="258"/>
      <c r="OVG411" s="258"/>
      <c r="OVH411" s="258"/>
      <c r="OVI411" s="258"/>
      <c r="OVJ411" s="258"/>
      <c r="OVK411" s="258"/>
      <c r="OVL411" s="258"/>
      <c r="OVM411" s="258"/>
      <c r="OVN411" s="258"/>
      <c r="OVO411" s="258"/>
      <c r="OVP411" s="258"/>
      <c r="OVQ411" s="258"/>
      <c r="OVR411" s="258"/>
      <c r="OVS411" s="258"/>
      <c r="OVT411" s="258"/>
      <c r="OVU411" s="258"/>
      <c r="OVV411" s="258"/>
      <c r="OVW411" s="258"/>
      <c r="OVX411" s="258"/>
      <c r="OVY411" s="258"/>
      <c r="OVZ411" s="258"/>
      <c r="OWA411" s="258"/>
      <c r="OWB411" s="258"/>
      <c r="OWC411" s="258"/>
      <c r="OWD411" s="258"/>
      <c r="OWE411" s="258"/>
      <c r="OWF411" s="258"/>
      <c r="OWG411" s="258"/>
      <c r="OWH411" s="258"/>
      <c r="OWI411" s="258"/>
      <c r="OWJ411" s="258"/>
      <c r="OWK411" s="258"/>
      <c r="OWL411" s="258"/>
      <c r="OWM411" s="258"/>
      <c r="OWN411" s="258"/>
      <c r="OWO411" s="258"/>
      <c r="OWP411" s="258"/>
      <c r="OWQ411" s="258"/>
      <c r="OWR411" s="258"/>
      <c r="OWS411" s="258"/>
      <c r="OWT411" s="258"/>
      <c r="OWU411" s="258"/>
      <c r="OWV411" s="258"/>
      <c r="OWW411" s="258"/>
      <c r="OWX411" s="258"/>
      <c r="OWY411" s="258"/>
      <c r="OWZ411" s="258"/>
      <c r="OXA411" s="258"/>
      <c r="OXB411" s="258"/>
      <c r="OXC411" s="258"/>
      <c r="OXD411" s="258"/>
      <c r="OXE411" s="258"/>
      <c r="OXF411" s="258"/>
      <c r="OXG411" s="258"/>
      <c r="OXH411" s="258"/>
      <c r="OXI411" s="258"/>
      <c r="OXJ411" s="258"/>
      <c r="OXK411" s="258"/>
      <c r="OXL411" s="258"/>
      <c r="OXM411" s="258"/>
      <c r="OXN411" s="258"/>
      <c r="OXO411" s="258"/>
      <c r="OXP411" s="258"/>
      <c r="OXQ411" s="258"/>
      <c r="OXR411" s="258"/>
      <c r="OXS411" s="258"/>
      <c r="OXT411" s="258"/>
      <c r="OXU411" s="258"/>
      <c r="OXV411" s="258"/>
      <c r="OXW411" s="258"/>
      <c r="OXX411" s="258"/>
      <c r="OXY411" s="258"/>
      <c r="OXZ411" s="258"/>
      <c r="OYA411" s="258"/>
      <c r="OYB411" s="258"/>
      <c r="OYC411" s="258"/>
      <c r="OYD411" s="258"/>
      <c r="OYE411" s="258"/>
      <c r="OYF411" s="258"/>
      <c r="OYG411" s="258"/>
      <c r="OYH411" s="258"/>
      <c r="OYI411" s="258"/>
      <c r="OYJ411" s="258"/>
      <c r="OYK411" s="258"/>
      <c r="OYL411" s="258"/>
      <c r="OYM411" s="258"/>
      <c r="OYN411" s="258"/>
      <c r="OYO411" s="258"/>
      <c r="OYP411" s="258"/>
      <c r="OYQ411" s="258"/>
      <c r="OYR411" s="258"/>
      <c r="OYS411" s="258"/>
      <c r="OYT411" s="258"/>
      <c r="OYU411" s="258"/>
      <c r="OYV411" s="258"/>
      <c r="OYW411" s="258"/>
      <c r="OYX411" s="258"/>
      <c r="OYY411" s="258"/>
      <c r="OYZ411" s="258"/>
      <c r="OZA411" s="258"/>
      <c r="OZB411" s="258"/>
      <c r="OZC411" s="258"/>
      <c r="OZD411" s="258"/>
      <c r="OZE411" s="258"/>
      <c r="OZF411" s="258"/>
      <c r="OZG411" s="258"/>
      <c r="OZH411" s="258"/>
      <c r="OZI411" s="258"/>
      <c r="OZJ411" s="258"/>
      <c r="OZK411" s="258"/>
      <c r="OZL411" s="258"/>
      <c r="OZM411" s="258"/>
      <c r="OZN411" s="258"/>
      <c r="OZO411" s="258"/>
      <c r="OZP411" s="258"/>
      <c r="OZQ411" s="258"/>
      <c r="OZR411" s="258"/>
      <c r="OZS411" s="258"/>
      <c r="OZT411" s="258"/>
      <c r="OZU411" s="258"/>
      <c r="OZV411" s="258"/>
      <c r="OZW411" s="258"/>
      <c r="OZX411" s="258"/>
      <c r="OZY411" s="258"/>
      <c r="OZZ411" s="258"/>
      <c r="PAA411" s="258"/>
      <c r="PAB411" s="258"/>
      <c r="PAC411" s="258"/>
      <c r="PAD411" s="258"/>
      <c r="PAE411" s="258"/>
      <c r="PAF411" s="258"/>
      <c r="PAG411" s="258"/>
      <c r="PAH411" s="258"/>
      <c r="PAI411" s="258"/>
      <c r="PAJ411" s="258"/>
      <c r="PAK411" s="258"/>
      <c r="PAL411" s="258"/>
      <c r="PAM411" s="258"/>
      <c r="PAN411" s="258"/>
      <c r="PAO411" s="258"/>
      <c r="PAP411" s="258"/>
      <c r="PAQ411" s="258"/>
      <c r="PAR411" s="258"/>
      <c r="PAS411" s="258"/>
      <c r="PAT411" s="258"/>
      <c r="PAU411" s="258"/>
      <c r="PAV411" s="258"/>
      <c r="PAW411" s="258"/>
      <c r="PAX411" s="258"/>
      <c r="PAY411" s="258"/>
      <c r="PAZ411" s="258"/>
      <c r="PBA411" s="258"/>
      <c r="PBB411" s="258"/>
      <c r="PBC411" s="258"/>
      <c r="PBD411" s="258"/>
      <c r="PBE411" s="258"/>
      <c r="PBF411" s="258"/>
      <c r="PBG411" s="258"/>
      <c r="PBH411" s="258"/>
      <c r="PBI411" s="258"/>
      <c r="PBJ411" s="258"/>
      <c r="PBK411" s="258"/>
      <c r="PBL411" s="258"/>
      <c r="PBM411" s="258"/>
      <c r="PBN411" s="258"/>
      <c r="PBO411" s="258"/>
      <c r="PBP411" s="258"/>
      <c r="PBQ411" s="258"/>
      <c r="PBR411" s="258"/>
      <c r="PBS411" s="258"/>
      <c r="PBT411" s="258"/>
      <c r="PBU411" s="258"/>
      <c r="PBV411" s="258"/>
      <c r="PBW411" s="258"/>
      <c r="PBX411" s="258"/>
      <c r="PBY411" s="258"/>
      <c r="PBZ411" s="258"/>
      <c r="PCA411" s="258"/>
      <c r="PCB411" s="258"/>
      <c r="PCC411" s="258"/>
      <c r="PCD411" s="258"/>
      <c r="PCE411" s="258"/>
      <c r="PCF411" s="258"/>
      <c r="PCG411" s="258"/>
      <c r="PCH411" s="258"/>
      <c r="PCI411" s="258"/>
      <c r="PCJ411" s="258"/>
      <c r="PCK411" s="258"/>
      <c r="PCL411" s="258"/>
      <c r="PCM411" s="258"/>
      <c r="PCN411" s="258"/>
      <c r="PCO411" s="258"/>
      <c r="PCP411" s="258"/>
      <c r="PCQ411" s="258"/>
      <c r="PCR411" s="258"/>
      <c r="PCS411" s="258"/>
      <c r="PCT411" s="258"/>
      <c r="PCU411" s="258"/>
      <c r="PCV411" s="258"/>
      <c r="PCW411" s="258"/>
      <c r="PCX411" s="258"/>
      <c r="PCY411" s="258"/>
      <c r="PCZ411" s="258"/>
      <c r="PDA411" s="258"/>
      <c r="PDB411" s="258"/>
      <c r="PDC411" s="258"/>
      <c r="PDD411" s="258"/>
      <c r="PDE411" s="258"/>
      <c r="PDF411" s="258"/>
      <c r="PDG411" s="258"/>
      <c r="PDH411" s="258"/>
      <c r="PDI411" s="258"/>
      <c r="PDJ411" s="258"/>
      <c r="PDK411" s="258"/>
      <c r="PDL411" s="258"/>
      <c r="PDM411" s="258"/>
      <c r="PDN411" s="258"/>
      <c r="PDO411" s="258"/>
      <c r="PDP411" s="258"/>
      <c r="PDQ411" s="258"/>
      <c r="PDR411" s="258"/>
      <c r="PDS411" s="258"/>
      <c r="PDT411" s="258"/>
      <c r="PDU411" s="258"/>
      <c r="PDV411" s="258"/>
      <c r="PDW411" s="258"/>
      <c r="PDX411" s="258"/>
      <c r="PDY411" s="258"/>
      <c r="PDZ411" s="258"/>
      <c r="PEA411" s="258"/>
      <c r="PEB411" s="258"/>
      <c r="PEC411" s="258"/>
      <c r="PED411" s="258"/>
      <c r="PEE411" s="258"/>
      <c r="PEF411" s="258"/>
      <c r="PEG411" s="258"/>
      <c r="PEH411" s="258"/>
      <c r="PEI411" s="258"/>
      <c r="PEJ411" s="258"/>
      <c r="PEK411" s="258"/>
      <c r="PEL411" s="258"/>
      <c r="PEM411" s="258"/>
      <c r="PEN411" s="258"/>
      <c r="PEO411" s="258"/>
      <c r="PEP411" s="258"/>
      <c r="PEQ411" s="258"/>
      <c r="PER411" s="258"/>
      <c r="PES411" s="258"/>
      <c r="PET411" s="258"/>
      <c r="PEU411" s="258"/>
      <c r="PEV411" s="258"/>
      <c r="PEW411" s="258"/>
      <c r="PEX411" s="258"/>
      <c r="PEY411" s="258"/>
      <c r="PEZ411" s="258"/>
      <c r="PFA411" s="258"/>
      <c r="PFB411" s="258"/>
      <c r="PFC411" s="258"/>
      <c r="PFD411" s="258"/>
      <c r="PFE411" s="258"/>
      <c r="PFF411" s="258"/>
      <c r="PFG411" s="258"/>
      <c r="PFH411" s="258"/>
      <c r="PFI411" s="258"/>
      <c r="PFJ411" s="258"/>
      <c r="PFK411" s="258"/>
      <c r="PFL411" s="258"/>
      <c r="PFM411" s="258"/>
      <c r="PFN411" s="258"/>
      <c r="PFO411" s="258"/>
      <c r="PFP411" s="258"/>
      <c r="PFQ411" s="258"/>
      <c r="PFR411" s="258"/>
      <c r="PFS411" s="258"/>
      <c r="PFT411" s="258"/>
      <c r="PFU411" s="258"/>
      <c r="PFV411" s="258"/>
      <c r="PFW411" s="258"/>
      <c r="PFX411" s="258"/>
      <c r="PFY411" s="258"/>
      <c r="PFZ411" s="258"/>
      <c r="PGA411" s="258"/>
      <c r="PGB411" s="258"/>
      <c r="PGC411" s="258"/>
      <c r="PGD411" s="258"/>
      <c r="PGE411" s="258"/>
      <c r="PGF411" s="258"/>
      <c r="PGG411" s="258"/>
      <c r="PGH411" s="258"/>
      <c r="PGI411" s="258"/>
      <c r="PGJ411" s="258"/>
      <c r="PGK411" s="258"/>
      <c r="PGL411" s="258"/>
      <c r="PGM411" s="258"/>
      <c r="PGN411" s="258"/>
      <c r="PGO411" s="258"/>
      <c r="PGP411" s="258"/>
      <c r="PGQ411" s="258"/>
      <c r="PGR411" s="258"/>
      <c r="PGS411" s="258"/>
      <c r="PGT411" s="258"/>
      <c r="PGU411" s="258"/>
      <c r="PGV411" s="258"/>
      <c r="PGW411" s="258"/>
      <c r="PGX411" s="258"/>
      <c r="PGY411" s="258"/>
      <c r="PGZ411" s="258"/>
      <c r="PHA411" s="258"/>
      <c r="PHB411" s="258"/>
      <c r="PHC411" s="258"/>
      <c r="PHD411" s="258"/>
      <c r="PHE411" s="258"/>
      <c r="PHF411" s="258"/>
      <c r="PHG411" s="258"/>
      <c r="PHH411" s="258"/>
      <c r="PHI411" s="258"/>
      <c r="PHJ411" s="258"/>
      <c r="PHK411" s="258"/>
      <c r="PHL411" s="258"/>
      <c r="PHM411" s="258"/>
      <c r="PHN411" s="258"/>
      <c r="PHO411" s="258"/>
      <c r="PHP411" s="258"/>
      <c r="PHQ411" s="258"/>
      <c r="PHR411" s="258"/>
      <c r="PHS411" s="258"/>
      <c r="PHT411" s="258"/>
      <c r="PHU411" s="258"/>
      <c r="PHV411" s="258"/>
      <c r="PHW411" s="258"/>
      <c r="PHX411" s="258"/>
      <c r="PHY411" s="258"/>
      <c r="PHZ411" s="258"/>
      <c r="PIA411" s="258"/>
      <c r="PIB411" s="258"/>
      <c r="PIC411" s="258"/>
      <c r="PID411" s="258"/>
      <c r="PIE411" s="258"/>
      <c r="PIF411" s="258"/>
      <c r="PIG411" s="258"/>
      <c r="PIH411" s="258"/>
      <c r="PII411" s="258"/>
      <c r="PIJ411" s="258"/>
      <c r="PIK411" s="258"/>
      <c r="PIL411" s="258"/>
      <c r="PIM411" s="258"/>
      <c r="PIN411" s="258"/>
      <c r="PIO411" s="258"/>
      <c r="PIP411" s="258"/>
      <c r="PIQ411" s="258"/>
      <c r="PIR411" s="258"/>
      <c r="PIS411" s="258"/>
      <c r="PIT411" s="258"/>
      <c r="PIU411" s="258"/>
      <c r="PIV411" s="258"/>
      <c r="PIW411" s="258"/>
      <c r="PIX411" s="258"/>
      <c r="PIY411" s="258"/>
      <c r="PIZ411" s="258"/>
      <c r="PJA411" s="258"/>
      <c r="PJB411" s="258"/>
      <c r="PJC411" s="258"/>
      <c r="PJD411" s="258"/>
      <c r="PJE411" s="258"/>
      <c r="PJF411" s="258"/>
      <c r="PJG411" s="258"/>
      <c r="PJH411" s="258"/>
      <c r="PJI411" s="258"/>
      <c r="PJJ411" s="258"/>
      <c r="PJK411" s="258"/>
      <c r="PJL411" s="258"/>
      <c r="PJM411" s="258"/>
      <c r="PJN411" s="258"/>
      <c r="PJO411" s="258"/>
      <c r="PJP411" s="258"/>
      <c r="PJQ411" s="258"/>
      <c r="PJR411" s="258"/>
      <c r="PJS411" s="258"/>
      <c r="PJT411" s="258"/>
      <c r="PJU411" s="258"/>
      <c r="PJV411" s="258"/>
      <c r="PJW411" s="258"/>
      <c r="PJX411" s="258"/>
      <c r="PJY411" s="258"/>
      <c r="PJZ411" s="258"/>
      <c r="PKA411" s="258"/>
      <c r="PKB411" s="258"/>
      <c r="PKC411" s="258"/>
      <c r="PKD411" s="258"/>
      <c r="PKE411" s="258"/>
      <c r="PKF411" s="258"/>
      <c r="PKG411" s="258"/>
      <c r="PKH411" s="258"/>
      <c r="PKI411" s="258"/>
      <c r="PKJ411" s="258"/>
      <c r="PKK411" s="258"/>
      <c r="PKL411" s="258"/>
      <c r="PKM411" s="258"/>
      <c r="PKN411" s="258"/>
      <c r="PKO411" s="258"/>
      <c r="PKP411" s="258"/>
      <c r="PKQ411" s="258"/>
      <c r="PKR411" s="258"/>
      <c r="PKS411" s="258"/>
      <c r="PKT411" s="258"/>
      <c r="PKU411" s="258"/>
      <c r="PKV411" s="258"/>
      <c r="PKW411" s="258"/>
      <c r="PKX411" s="258"/>
      <c r="PKY411" s="258"/>
      <c r="PKZ411" s="258"/>
      <c r="PLA411" s="258"/>
      <c r="PLB411" s="258"/>
      <c r="PLC411" s="258"/>
      <c r="PLD411" s="258"/>
      <c r="PLE411" s="258"/>
      <c r="PLF411" s="258"/>
      <c r="PLG411" s="258"/>
      <c r="PLH411" s="258"/>
      <c r="PLI411" s="258"/>
      <c r="PLJ411" s="258"/>
      <c r="PLK411" s="258"/>
      <c r="PLL411" s="258"/>
      <c r="PLM411" s="258"/>
      <c r="PLN411" s="258"/>
      <c r="PLO411" s="258"/>
      <c r="PLP411" s="258"/>
      <c r="PLQ411" s="258"/>
      <c r="PLR411" s="258"/>
      <c r="PLS411" s="258"/>
      <c r="PLT411" s="258"/>
      <c r="PLU411" s="258"/>
      <c r="PLV411" s="258"/>
      <c r="PLW411" s="258"/>
      <c r="PLX411" s="258"/>
      <c r="PLY411" s="258"/>
      <c r="PLZ411" s="258"/>
      <c r="PMA411" s="258"/>
      <c r="PMB411" s="258"/>
      <c r="PMC411" s="258"/>
      <c r="PMD411" s="258"/>
      <c r="PME411" s="258"/>
      <c r="PMF411" s="258"/>
      <c r="PMG411" s="258"/>
      <c r="PMH411" s="258"/>
      <c r="PMI411" s="258"/>
      <c r="PMJ411" s="258"/>
      <c r="PMK411" s="258"/>
      <c r="PML411" s="258"/>
      <c r="PMM411" s="258"/>
      <c r="PMN411" s="258"/>
      <c r="PMO411" s="258"/>
      <c r="PMP411" s="258"/>
      <c r="PMQ411" s="258"/>
      <c r="PMR411" s="258"/>
      <c r="PMS411" s="258"/>
      <c r="PMT411" s="258"/>
      <c r="PMU411" s="258"/>
      <c r="PMV411" s="258"/>
      <c r="PMW411" s="258"/>
      <c r="PMX411" s="258"/>
      <c r="PMY411" s="258"/>
      <c r="PMZ411" s="258"/>
      <c r="PNA411" s="258"/>
      <c r="PNB411" s="258"/>
      <c r="PNC411" s="258"/>
      <c r="PND411" s="258"/>
      <c r="PNE411" s="258"/>
      <c r="PNF411" s="258"/>
      <c r="PNG411" s="258"/>
      <c r="PNH411" s="258"/>
      <c r="PNI411" s="258"/>
      <c r="PNJ411" s="258"/>
      <c r="PNK411" s="258"/>
      <c r="PNL411" s="258"/>
      <c r="PNM411" s="258"/>
      <c r="PNN411" s="258"/>
      <c r="PNO411" s="258"/>
      <c r="PNP411" s="258"/>
      <c r="PNQ411" s="258"/>
      <c r="PNR411" s="258"/>
      <c r="PNS411" s="258"/>
      <c r="PNT411" s="258"/>
      <c r="PNU411" s="258"/>
      <c r="PNV411" s="258"/>
      <c r="PNW411" s="258"/>
      <c r="PNX411" s="258"/>
      <c r="PNY411" s="258"/>
      <c r="PNZ411" s="258"/>
      <c r="POA411" s="258"/>
      <c r="POB411" s="258"/>
      <c r="POC411" s="258"/>
      <c r="POD411" s="258"/>
      <c r="POE411" s="258"/>
      <c r="POF411" s="258"/>
      <c r="POG411" s="258"/>
      <c r="POH411" s="258"/>
      <c r="POI411" s="258"/>
      <c r="POJ411" s="258"/>
      <c r="POK411" s="258"/>
      <c r="POL411" s="258"/>
      <c r="POM411" s="258"/>
      <c r="PON411" s="258"/>
      <c r="POO411" s="258"/>
      <c r="POP411" s="258"/>
      <c r="POQ411" s="258"/>
      <c r="POR411" s="258"/>
      <c r="POS411" s="258"/>
      <c r="POT411" s="258"/>
      <c r="POU411" s="258"/>
      <c r="POV411" s="258"/>
      <c r="POW411" s="258"/>
      <c r="POX411" s="258"/>
      <c r="POY411" s="258"/>
      <c r="POZ411" s="258"/>
      <c r="PPA411" s="258"/>
      <c r="PPB411" s="258"/>
      <c r="PPC411" s="258"/>
      <c r="PPD411" s="258"/>
      <c r="PPE411" s="258"/>
      <c r="PPF411" s="258"/>
      <c r="PPG411" s="258"/>
      <c r="PPH411" s="258"/>
      <c r="PPI411" s="258"/>
      <c r="PPJ411" s="258"/>
      <c r="PPK411" s="258"/>
      <c r="PPL411" s="258"/>
      <c r="PPM411" s="258"/>
      <c r="PPN411" s="258"/>
      <c r="PPO411" s="258"/>
      <c r="PPP411" s="258"/>
      <c r="PPQ411" s="258"/>
      <c r="PPR411" s="258"/>
      <c r="PPS411" s="258"/>
      <c r="PPT411" s="258"/>
      <c r="PPU411" s="258"/>
      <c r="PPV411" s="258"/>
      <c r="PPW411" s="258"/>
      <c r="PPX411" s="258"/>
      <c r="PPY411" s="258"/>
      <c r="PPZ411" s="258"/>
      <c r="PQA411" s="258"/>
      <c r="PQB411" s="258"/>
      <c r="PQC411" s="258"/>
      <c r="PQD411" s="258"/>
      <c r="PQE411" s="258"/>
      <c r="PQF411" s="258"/>
      <c r="PQG411" s="258"/>
      <c r="PQH411" s="258"/>
      <c r="PQI411" s="258"/>
      <c r="PQJ411" s="258"/>
      <c r="PQK411" s="258"/>
      <c r="PQL411" s="258"/>
      <c r="PQM411" s="258"/>
      <c r="PQN411" s="258"/>
      <c r="PQO411" s="258"/>
      <c r="PQP411" s="258"/>
      <c r="PQQ411" s="258"/>
      <c r="PQR411" s="258"/>
      <c r="PQS411" s="258"/>
      <c r="PQT411" s="258"/>
      <c r="PQU411" s="258"/>
      <c r="PQV411" s="258"/>
      <c r="PQW411" s="258"/>
      <c r="PQX411" s="258"/>
      <c r="PQY411" s="258"/>
      <c r="PQZ411" s="258"/>
      <c r="PRA411" s="258"/>
      <c r="PRB411" s="258"/>
      <c r="PRC411" s="258"/>
      <c r="PRD411" s="258"/>
      <c r="PRE411" s="258"/>
      <c r="PRF411" s="258"/>
      <c r="PRG411" s="258"/>
      <c r="PRH411" s="258"/>
      <c r="PRI411" s="258"/>
      <c r="PRJ411" s="258"/>
      <c r="PRK411" s="258"/>
      <c r="PRL411" s="258"/>
      <c r="PRM411" s="258"/>
      <c r="PRN411" s="258"/>
      <c r="PRO411" s="258"/>
      <c r="PRP411" s="258"/>
      <c r="PRQ411" s="258"/>
      <c r="PRR411" s="258"/>
      <c r="PRS411" s="258"/>
      <c r="PRT411" s="258"/>
      <c r="PRU411" s="258"/>
      <c r="PRV411" s="258"/>
      <c r="PRW411" s="258"/>
      <c r="PRX411" s="258"/>
      <c r="PRY411" s="258"/>
      <c r="PRZ411" s="258"/>
      <c r="PSA411" s="258"/>
      <c r="PSB411" s="258"/>
      <c r="PSC411" s="258"/>
      <c r="PSD411" s="258"/>
      <c r="PSE411" s="258"/>
      <c r="PSF411" s="258"/>
      <c r="PSG411" s="258"/>
      <c r="PSH411" s="258"/>
      <c r="PSI411" s="258"/>
      <c r="PSJ411" s="258"/>
      <c r="PSK411" s="258"/>
      <c r="PSL411" s="258"/>
      <c r="PSM411" s="258"/>
      <c r="PSN411" s="258"/>
      <c r="PSO411" s="258"/>
      <c r="PSP411" s="258"/>
      <c r="PSQ411" s="258"/>
      <c r="PSR411" s="258"/>
      <c r="PSS411" s="258"/>
      <c r="PST411" s="258"/>
      <c r="PSU411" s="258"/>
      <c r="PSV411" s="258"/>
      <c r="PSW411" s="258"/>
      <c r="PSX411" s="258"/>
      <c r="PSY411" s="258"/>
      <c r="PSZ411" s="258"/>
      <c r="PTA411" s="258"/>
      <c r="PTB411" s="258"/>
      <c r="PTC411" s="258"/>
      <c r="PTD411" s="258"/>
      <c r="PTE411" s="258"/>
      <c r="PTF411" s="258"/>
      <c r="PTG411" s="258"/>
      <c r="PTH411" s="258"/>
      <c r="PTI411" s="258"/>
      <c r="PTJ411" s="258"/>
      <c r="PTK411" s="258"/>
      <c r="PTL411" s="258"/>
      <c r="PTM411" s="258"/>
      <c r="PTN411" s="258"/>
      <c r="PTO411" s="258"/>
      <c r="PTP411" s="258"/>
      <c r="PTQ411" s="258"/>
      <c r="PTR411" s="258"/>
      <c r="PTS411" s="258"/>
      <c r="PTT411" s="258"/>
      <c r="PTU411" s="258"/>
      <c r="PTV411" s="258"/>
      <c r="PTW411" s="258"/>
      <c r="PTX411" s="258"/>
      <c r="PTY411" s="258"/>
      <c r="PTZ411" s="258"/>
      <c r="PUA411" s="258"/>
      <c r="PUB411" s="258"/>
      <c r="PUC411" s="258"/>
      <c r="PUD411" s="258"/>
      <c r="PUE411" s="258"/>
      <c r="PUF411" s="258"/>
      <c r="PUG411" s="258"/>
      <c r="PUH411" s="258"/>
      <c r="PUI411" s="258"/>
      <c r="PUJ411" s="258"/>
      <c r="PUK411" s="258"/>
      <c r="PUL411" s="258"/>
      <c r="PUM411" s="258"/>
      <c r="PUN411" s="258"/>
      <c r="PUO411" s="258"/>
      <c r="PUP411" s="258"/>
      <c r="PUQ411" s="258"/>
      <c r="PUR411" s="258"/>
      <c r="PUS411" s="258"/>
      <c r="PUT411" s="258"/>
      <c r="PUU411" s="258"/>
      <c r="PUV411" s="258"/>
      <c r="PUW411" s="258"/>
      <c r="PUX411" s="258"/>
      <c r="PUY411" s="258"/>
      <c r="PUZ411" s="258"/>
      <c r="PVA411" s="258"/>
      <c r="PVB411" s="258"/>
      <c r="PVC411" s="258"/>
      <c r="PVD411" s="258"/>
      <c r="PVE411" s="258"/>
      <c r="PVF411" s="258"/>
      <c r="PVG411" s="258"/>
      <c r="PVH411" s="258"/>
      <c r="PVI411" s="258"/>
      <c r="PVJ411" s="258"/>
      <c r="PVK411" s="258"/>
      <c r="PVL411" s="258"/>
      <c r="PVM411" s="258"/>
      <c r="PVN411" s="258"/>
      <c r="PVO411" s="258"/>
      <c r="PVP411" s="258"/>
      <c r="PVQ411" s="258"/>
      <c r="PVR411" s="258"/>
      <c r="PVS411" s="258"/>
      <c r="PVT411" s="258"/>
      <c r="PVU411" s="258"/>
      <c r="PVV411" s="258"/>
      <c r="PVW411" s="258"/>
      <c r="PVX411" s="258"/>
      <c r="PVY411" s="258"/>
      <c r="PVZ411" s="258"/>
      <c r="PWA411" s="258"/>
      <c r="PWB411" s="258"/>
      <c r="PWC411" s="258"/>
      <c r="PWD411" s="258"/>
      <c r="PWE411" s="258"/>
      <c r="PWF411" s="258"/>
      <c r="PWG411" s="258"/>
      <c r="PWH411" s="258"/>
      <c r="PWI411" s="258"/>
      <c r="PWJ411" s="258"/>
      <c r="PWK411" s="258"/>
      <c r="PWL411" s="258"/>
      <c r="PWM411" s="258"/>
      <c r="PWN411" s="258"/>
      <c r="PWO411" s="258"/>
      <c r="PWP411" s="258"/>
      <c r="PWQ411" s="258"/>
      <c r="PWR411" s="258"/>
      <c r="PWS411" s="258"/>
      <c r="PWT411" s="258"/>
      <c r="PWU411" s="258"/>
      <c r="PWV411" s="258"/>
      <c r="PWW411" s="258"/>
      <c r="PWX411" s="258"/>
      <c r="PWY411" s="258"/>
      <c r="PWZ411" s="258"/>
      <c r="PXA411" s="258"/>
      <c r="PXB411" s="258"/>
      <c r="PXC411" s="258"/>
      <c r="PXD411" s="258"/>
      <c r="PXE411" s="258"/>
      <c r="PXF411" s="258"/>
      <c r="PXG411" s="258"/>
      <c r="PXH411" s="258"/>
      <c r="PXI411" s="258"/>
      <c r="PXJ411" s="258"/>
      <c r="PXK411" s="258"/>
      <c r="PXL411" s="258"/>
      <c r="PXM411" s="258"/>
      <c r="PXN411" s="258"/>
      <c r="PXO411" s="258"/>
      <c r="PXP411" s="258"/>
      <c r="PXQ411" s="258"/>
      <c r="PXR411" s="258"/>
      <c r="PXS411" s="258"/>
      <c r="PXT411" s="258"/>
      <c r="PXU411" s="258"/>
      <c r="PXV411" s="258"/>
      <c r="PXW411" s="258"/>
      <c r="PXX411" s="258"/>
      <c r="PXY411" s="258"/>
      <c r="PXZ411" s="258"/>
      <c r="PYA411" s="258"/>
      <c r="PYB411" s="258"/>
      <c r="PYC411" s="258"/>
      <c r="PYD411" s="258"/>
      <c r="PYE411" s="258"/>
      <c r="PYF411" s="258"/>
      <c r="PYG411" s="258"/>
      <c r="PYH411" s="258"/>
      <c r="PYI411" s="258"/>
      <c r="PYJ411" s="258"/>
      <c r="PYK411" s="258"/>
      <c r="PYL411" s="258"/>
      <c r="PYM411" s="258"/>
      <c r="PYN411" s="258"/>
      <c r="PYO411" s="258"/>
      <c r="PYP411" s="258"/>
      <c r="PYQ411" s="258"/>
      <c r="PYR411" s="258"/>
      <c r="PYS411" s="258"/>
      <c r="PYT411" s="258"/>
      <c r="PYU411" s="258"/>
      <c r="PYV411" s="258"/>
      <c r="PYW411" s="258"/>
      <c r="PYX411" s="258"/>
      <c r="PYY411" s="258"/>
      <c r="PYZ411" s="258"/>
      <c r="PZA411" s="258"/>
      <c r="PZB411" s="258"/>
      <c r="PZC411" s="258"/>
      <c r="PZD411" s="258"/>
      <c r="PZE411" s="258"/>
      <c r="PZF411" s="258"/>
      <c r="PZG411" s="258"/>
      <c r="PZH411" s="258"/>
      <c r="PZI411" s="258"/>
      <c r="PZJ411" s="258"/>
      <c r="PZK411" s="258"/>
      <c r="PZL411" s="258"/>
      <c r="PZM411" s="258"/>
      <c r="PZN411" s="258"/>
      <c r="PZO411" s="258"/>
      <c r="PZP411" s="258"/>
      <c r="PZQ411" s="258"/>
      <c r="PZR411" s="258"/>
      <c r="PZS411" s="258"/>
      <c r="PZT411" s="258"/>
      <c r="PZU411" s="258"/>
      <c r="PZV411" s="258"/>
      <c r="PZW411" s="258"/>
      <c r="PZX411" s="258"/>
      <c r="PZY411" s="258"/>
      <c r="PZZ411" s="258"/>
      <c r="QAA411" s="258"/>
      <c r="QAB411" s="258"/>
      <c r="QAC411" s="258"/>
      <c r="QAD411" s="258"/>
      <c r="QAE411" s="258"/>
      <c r="QAF411" s="258"/>
      <c r="QAG411" s="258"/>
      <c r="QAH411" s="258"/>
      <c r="QAI411" s="258"/>
      <c r="QAJ411" s="258"/>
      <c r="QAK411" s="258"/>
      <c r="QAL411" s="258"/>
      <c r="QAM411" s="258"/>
      <c r="QAN411" s="258"/>
      <c r="QAO411" s="258"/>
      <c r="QAP411" s="258"/>
      <c r="QAQ411" s="258"/>
      <c r="QAR411" s="258"/>
      <c r="QAS411" s="258"/>
      <c r="QAT411" s="258"/>
      <c r="QAU411" s="258"/>
      <c r="QAV411" s="258"/>
      <c r="QAW411" s="258"/>
      <c r="QAX411" s="258"/>
      <c r="QAY411" s="258"/>
      <c r="QAZ411" s="258"/>
      <c r="QBA411" s="258"/>
      <c r="QBB411" s="258"/>
      <c r="QBC411" s="258"/>
      <c r="QBD411" s="258"/>
      <c r="QBE411" s="258"/>
      <c r="QBF411" s="258"/>
      <c r="QBG411" s="258"/>
      <c r="QBH411" s="258"/>
      <c r="QBI411" s="258"/>
      <c r="QBJ411" s="258"/>
      <c r="QBK411" s="258"/>
      <c r="QBL411" s="258"/>
      <c r="QBM411" s="258"/>
      <c r="QBN411" s="258"/>
      <c r="QBO411" s="258"/>
      <c r="QBP411" s="258"/>
      <c r="QBQ411" s="258"/>
      <c r="QBR411" s="258"/>
      <c r="QBS411" s="258"/>
      <c r="QBT411" s="258"/>
      <c r="QBU411" s="258"/>
      <c r="QBV411" s="258"/>
      <c r="QBW411" s="258"/>
      <c r="QBX411" s="258"/>
      <c r="QBY411" s="258"/>
      <c r="QBZ411" s="258"/>
      <c r="QCA411" s="258"/>
      <c r="QCB411" s="258"/>
      <c r="QCC411" s="258"/>
      <c r="QCD411" s="258"/>
      <c r="QCE411" s="258"/>
      <c r="QCF411" s="258"/>
      <c r="QCG411" s="258"/>
      <c r="QCH411" s="258"/>
      <c r="QCI411" s="258"/>
      <c r="QCJ411" s="258"/>
      <c r="QCK411" s="258"/>
      <c r="QCL411" s="258"/>
      <c r="QCM411" s="258"/>
      <c r="QCN411" s="258"/>
      <c r="QCO411" s="258"/>
      <c r="QCP411" s="258"/>
      <c r="QCQ411" s="258"/>
      <c r="QCR411" s="258"/>
      <c r="QCS411" s="258"/>
      <c r="QCT411" s="258"/>
      <c r="QCU411" s="258"/>
      <c r="QCV411" s="258"/>
      <c r="QCW411" s="258"/>
      <c r="QCX411" s="258"/>
      <c r="QCY411" s="258"/>
      <c r="QCZ411" s="258"/>
      <c r="QDA411" s="258"/>
      <c r="QDB411" s="258"/>
      <c r="QDC411" s="258"/>
      <c r="QDD411" s="258"/>
      <c r="QDE411" s="258"/>
      <c r="QDF411" s="258"/>
      <c r="QDG411" s="258"/>
      <c r="QDH411" s="258"/>
      <c r="QDI411" s="258"/>
      <c r="QDJ411" s="258"/>
      <c r="QDK411" s="258"/>
      <c r="QDL411" s="258"/>
      <c r="QDM411" s="258"/>
      <c r="QDN411" s="258"/>
      <c r="QDO411" s="258"/>
      <c r="QDP411" s="258"/>
      <c r="QDQ411" s="258"/>
      <c r="QDR411" s="258"/>
      <c r="QDS411" s="258"/>
      <c r="QDT411" s="258"/>
      <c r="QDU411" s="258"/>
      <c r="QDV411" s="258"/>
      <c r="QDW411" s="258"/>
      <c r="QDX411" s="258"/>
      <c r="QDY411" s="258"/>
      <c r="QDZ411" s="258"/>
      <c r="QEA411" s="258"/>
      <c r="QEB411" s="258"/>
      <c r="QEC411" s="258"/>
      <c r="QED411" s="258"/>
      <c r="QEE411" s="258"/>
      <c r="QEF411" s="258"/>
      <c r="QEG411" s="258"/>
      <c r="QEH411" s="258"/>
      <c r="QEI411" s="258"/>
      <c r="QEJ411" s="258"/>
      <c r="QEK411" s="258"/>
      <c r="QEL411" s="258"/>
      <c r="QEM411" s="258"/>
      <c r="QEN411" s="258"/>
      <c r="QEO411" s="258"/>
      <c r="QEP411" s="258"/>
      <c r="QEQ411" s="258"/>
      <c r="QER411" s="258"/>
      <c r="QES411" s="258"/>
      <c r="QET411" s="258"/>
      <c r="QEU411" s="258"/>
      <c r="QEV411" s="258"/>
      <c r="QEW411" s="258"/>
      <c r="QEX411" s="258"/>
      <c r="QEY411" s="258"/>
      <c r="QEZ411" s="258"/>
      <c r="QFA411" s="258"/>
      <c r="QFB411" s="258"/>
      <c r="QFC411" s="258"/>
      <c r="QFD411" s="258"/>
      <c r="QFE411" s="258"/>
      <c r="QFF411" s="258"/>
      <c r="QFG411" s="258"/>
      <c r="QFH411" s="258"/>
      <c r="QFI411" s="258"/>
      <c r="QFJ411" s="258"/>
      <c r="QFK411" s="258"/>
      <c r="QFL411" s="258"/>
      <c r="QFM411" s="258"/>
      <c r="QFN411" s="258"/>
      <c r="QFO411" s="258"/>
      <c r="QFP411" s="258"/>
      <c r="QFQ411" s="258"/>
      <c r="QFR411" s="258"/>
      <c r="QFS411" s="258"/>
      <c r="QFT411" s="258"/>
      <c r="QFU411" s="258"/>
      <c r="QFV411" s="258"/>
      <c r="QFW411" s="258"/>
      <c r="QFX411" s="258"/>
      <c r="QFY411" s="258"/>
      <c r="QFZ411" s="258"/>
      <c r="QGA411" s="258"/>
      <c r="QGB411" s="258"/>
      <c r="QGC411" s="258"/>
      <c r="QGD411" s="258"/>
      <c r="QGE411" s="258"/>
      <c r="QGF411" s="258"/>
      <c r="QGG411" s="258"/>
      <c r="QGH411" s="258"/>
      <c r="QGI411" s="258"/>
      <c r="QGJ411" s="258"/>
      <c r="QGK411" s="258"/>
      <c r="QGL411" s="258"/>
      <c r="QGM411" s="258"/>
      <c r="QGN411" s="258"/>
      <c r="QGO411" s="258"/>
      <c r="QGP411" s="258"/>
      <c r="QGQ411" s="258"/>
      <c r="QGR411" s="258"/>
      <c r="QGS411" s="258"/>
      <c r="QGT411" s="258"/>
      <c r="QGU411" s="258"/>
      <c r="QGV411" s="258"/>
      <c r="QGW411" s="258"/>
      <c r="QGX411" s="258"/>
      <c r="QGY411" s="258"/>
      <c r="QGZ411" s="258"/>
      <c r="QHA411" s="258"/>
      <c r="QHB411" s="258"/>
      <c r="QHC411" s="258"/>
      <c r="QHD411" s="258"/>
      <c r="QHE411" s="258"/>
      <c r="QHF411" s="258"/>
      <c r="QHG411" s="258"/>
      <c r="QHH411" s="258"/>
      <c r="QHI411" s="258"/>
      <c r="QHJ411" s="258"/>
      <c r="QHK411" s="258"/>
      <c r="QHL411" s="258"/>
      <c r="QHM411" s="258"/>
      <c r="QHN411" s="258"/>
      <c r="QHO411" s="258"/>
      <c r="QHP411" s="258"/>
      <c r="QHQ411" s="258"/>
      <c r="QHR411" s="258"/>
      <c r="QHS411" s="258"/>
      <c r="QHT411" s="258"/>
      <c r="QHU411" s="258"/>
      <c r="QHV411" s="258"/>
      <c r="QHW411" s="258"/>
      <c r="QHX411" s="258"/>
      <c r="QHY411" s="258"/>
      <c r="QHZ411" s="258"/>
      <c r="QIA411" s="258"/>
      <c r="QIB411" s="258"/>
      <c r="QIC411" s="258"/>
      <c r="QID411" s="258"/>
      <c r="QIE411" s="258"/>
      <c r="QIF411" s="258"/>
      <c r="QIG411" s="258"/>
      <c r="QIH411" s="258"/>
      <c r="QII411" s="258"/>
      <c r="QIJ411" s="258"/>
      <c r="QIK411" s="258"/>
      <c r="QIL411" s="258"/>
      <c r="QIM411" s="258"/>
      <c r="QIN411" s="258"/>
      <c r="QIO411" s="258"/>
      <c r="QIP411" s="258"/>
      <c r="QIQ411" s="258"/>
      <c r="QIR411" s="258"/>
      <c r="QIS411" s="258"/>
      <c r="QIT411" s="258"/>
      <c r="QIU411" s="258"/>
      <c r="QIV411" s="258"/>
      <c r="QIW411" s="258"/>
      <c r="QIX411" s="258"/>
      <c r="QIY411" s="258"/>
      <c r="QIZ411" s="258"/>
      <c r="QJA411" s="258"/>
      <c r="QJB411" s="258"/>
      <c r="QJC411" s="258"/>
      <c r="QJD411" s="258"/>
      <c r="QJE411" s="258"/>
      <c r="QJF411" s="258"/>
      <c r="QJG411" s="258"/>
      <c r="QJH411" s="258"/>
      <c r="QJI411" s="258"/>
      <c r="QJJ411" s="258"/>
      <c r="QJK411" s="258"/>
      <c r="QJL411" s="258"/>
      <c r="QJM411" s="258"/>
      <c r="QJN411" s="258"/>
      <c r="QJO411" s="258"/>
      <c r="QJP411" s="258"/>
      <c r="QJQ411" s="258"/>
      <c r="QJR411" s="258"/>
      <c r="QJS411" s="258"/>
      <c r="QJT411" s="258"/>
      <c r="QJU411" s="258"/>
      <c r="QJV411" s="258"/>
      <c r="QJW411" s="258"/>
      <c r="QJX411" s="258"/>
      <c r="QJY411" s="258"/>
      <c r="QJZ411" s="258"/>
      <c r="QKA411" s="258"/>
      <c r="QKB411" s="258"/>
      <c r="QKC411" s="258"/>
      <c r="QKD411" s="258"/>
      <c r="QKE411" s="258"/>
      <c r="QKF411" s="258"/>
      <c r="QKG411" s="258"/>
      <c r="QKH411" s="258"/>
      <c r="QKI411" s="258"/>
      <c r="QKJ411" s="258"/>
      <c r="QKK411" s="258"/>
      <c r="QKL411" s="258"/>
      <c r="QKM411" s="258"/>
      <c r="QKN411" s="258"/>
      <c r="QKO411" s="258"/>
      <c r="QKP411" s="258"/>
      <c r="QKQ411" s="258"/>
      <c r="QKR411" s="258"/>
      <c r="QKS411" s="258"/>
      <c r="QKT411" s="258"/>
      <c r="QKU411" s="258"/>
      <c r="QKV411" s="258"/>
      <c r="QKW411" s="258"/>
      <c r="QKX411" s="258"/>
      <c r="QKY411" s="258"/>
      <c r="QKZ411" s="258"/>
      <c r="QLA411" s="258"/>
      <c r="QLB411" s="258"/>
      <c r="QLC411" s="258"/>
      <c r="QLD411" s="258"/>
      <c r="QLE411" s="258"/>
      <c r="QLF411" s="258"/>
      <c r="QLG411" s="258"/>
      <c r="QLH411" s="258"/>
      <c r="QLI411" s="258"/>
      <c r="QLJ411" s="258"/>
      <c r="QLK411" s="258"/>
      <c r="QLL411" s="258"/>
      <c r="QLM411" s="258"/>
      <c r="QLN411" s="258"/>
      <c r="QLO411" s="258"/>
      <c r="QLP411" s="258"/>
      <c r="QLQ411" s="258"/>
      <c r="QLR411" s="258"/>
      <c r="QLS411" s="258"/>
      <c r="QLT411" s="258"/>
      <c r="QLU411" s="258"/>
      <c r="QLV411" s="258"/>
      <c r="QLW411" s="258"/>
      <c r="QLX411" s="258"/>
      <c r="QLY411" s="258"/>
      <c r="QLZ411" s="258"/>
      <c r="QMA411" s="258"/>
      <c r="QMB411" s="258"/>
      <c r="QMC411" s="258"/>
      <c r="QMD411" s="258"/>
      <c r="QME411" s="258"/>
      <c r="QMF411" s="258"/>
      <c r="QMG411" s="258"/>
      <c r="QMH411" s="258"/>
      <c r="QMI411" s="258"/>
      <c r="QMJ411" s="258"/>
      <c r="QMK411" s="258"/>
      <c r="QML411" s="258"/>
      <c r="QMM411" s="258"/>
      <c r="QMN411" s="258"/>
      <c r="QMO411" s="258"/>
      <c r="QMP411" s="258"/>
      <c r="QMQ411" s="258"/>
      <c r="QMR411" s="258"/>
      <c r="QMS411" s="258"/>
      <c r="QMT411" s="258"/>
      <c r="QMU411" s="258"/>
      <c r="QMV411" s="258"/>
      <c r="QMW411" s="258"/>
      <c r="QMX411" s="258"/>
      <c r="QMY411" s="258"/>
      <c r="QMZ411" s="258"/>
      <c r="QNA411" s="258"/>
      <c r="QNB411" s="258"/>
      <c r="QNC411" s="258"/>
      <c r="QND411" s="258"/>
      <c r="QNE411" s="258"/>
      <c r="QNF411" s="258"/>
      <c r="QNG411" s="258"/>
      <c r="QNH411" s="258"/>
      <c r="QNI411" s="258"/>
      <c r="QNJ411" s="258"/>
      <c r="QNK411" s="258"/>
      <c r="QNL411" s="258"/>
      <c r="QNM411" s="258"/>
      <c r="QNN411" s="258"/>
      <c r="QNO411" s="258"/>
      <c r="QNP411" s="258"/>
      <c r="QNQ411" s="258"/>
      <c r="QNR411" s="258"/>
      <c r="QNS411" s="258"/>
      <c r="QNT411" s="258"/>
      <c r="QNU411" s="258"/>
      <c r="QNV411" s="258"/>
      <c r="QNW411" s="258"/>
      <c r="QNX411" s="258"/>
      <c r="QNY411" s="258"/>
      <c r="QNZ411" s="258"/>
      <c r="QOA411" s="258"/>
      <c r="QOB411" s="258"/>
      <c r="QOC411" s="258"/>
      <c r="QOD411" s="258"/>
      <c r="QOE411" s="258"/>
      <c r="QOF411" s="258"/>
      <c r="QOG411" s="258"/>
      <c r="QOH411" s="258"/>
      <c r="QOI411" s="258"/>
      <c r="QOJ411" s="258"/>
      <c r="QOK411" s="258"/>
      <c r="QOL411" s="258"/>
      <c r="QOM411" s="258"/>
      <c r="QON411" s="258"/>
      <c r="QOO411" s="258"/>
      <c r="QOP411" s="258"/>
      <c r="QOQ411" s="258"/>
      <c r="QOR411" s="258"/>
      <c r="QOS411" s="258"/>
      <c r="QOT411" s="258"/>
      <c r="QOU411" s="258"/>
      <c r="QOV411" s="258"/>
      <c r="QOW411" s="258"/>
      <c r="QOX411" s="258"/>
      <c r="QOY411" s="258"/>
      <c r="QOZ411" s="258"/>
      <c r="QPA411" s="258"/>
      <c r="QPB411" s="258"/>
      <c r="QPC411" s="258"/>
      <c r="QPD411" s="258"/>
      <c r="QPE411" s="258"/>
      <c r="QPF411" s="258"/>
      <c r="QPG411" s="258"/>
      <c r="QPH411" s="258"/>
      <c r="QPI411" s="258"/>
      <c r="QPJ411" s="258"/>
      <c r="QPK411" s="258"/>
      <c r="QPL411" s="258"/>
      <c r="QPM411" s="258"/>
      <c r="QPN411" s="258"/>
      <c r="QPO411" s="258"/>
      <c r="QPP411" s="258"/>
      <c r="QPQ411" s="258"/>
      <c r="QPR411" s="258"/>
      <c r="QPS411" s="258"/>
      <c r="QPT411" s="258"/>
      <c r="QPU411" s="258"/>
      <c r="QPV411" s="258"/>
      <c r="QPW411" s="258"/>
      <c r="QPX411" s="258"/>
      <c r="QPY411" s="258"/>
      <c r="QPZ411" s="258"/>
      <c r="QQA411" s="258"/>
      <c r="QQB411" s="258"/>
      <c r="QQC411" s="258"/>
      <c r="QQD411" s="258"/>
      <c r="QQE411" s="258"/>
      <c r="QQF411" s="258"/>
      <c r="QQG411" s="258"/>
      <c r="QQH411" s="258"/>
      <c r="QQI411" s="258"/>
      <c r="QQJ411" s="258"/>
      <c r="QQK411" s="258"/>
      <c r="QQL411" s="258"/>
      <c r="QQM411" s="258"/>
      <c r="QQN411" s="258"/>
      <c r="QQO411" s="258"/>
      <c r="QQP411" s="258"/>
      <c r="QQQ411" s="258"/>
      <c r="QQR411" s="258"/>
      <c r="QQS411" s="258"/>
      <c r="QQT411" s="258"/>
      <c r="QQU411" s="258"/>
      <c r="QQV411" s="258"/>
      <c r="QQW411" s="258"/>
      <c r="QQX411" s="258"/>
      <c r="QQY411" s="258"/>
      <c r="QQZ411" s="258"/>
      <c r="QRA411" s="258"/>
      <c r="QRB411" s="258"/>
      <c r="QRC411" s="258"/>
      <c r="QRD411" s="258"/>
      <c r="QRE411" s="258"/>
      <c r="QRF411" s="258"/>
      <c r="QRG411" s="258"/>
      <c r="QRH411" s="258"/>
      <c r="QRI411" s="258"/>
      <c r="QRJ411" s="258"/>
      <c r="QRK411" s="258"/>
      <c r="QRL411" s="258"/>
      <c r="QRM411" s="258"/>
      <c r="QRN411" s="258"/>
      <c r="QRO411" s="258"/>
      <c r="QRP411" s="258"/>
      <c r="QRQ411" s="258"/>
      <c r="QRR411" s="258"/>
      <c r="QRS411" s="258"/>
      <c r="QRT411" s="258"/>
      <c r="QRU411" s="258"/>
      <c r="QRV411" s="258"/>
      <c r="QRW411" s="258"/>
      <c r="QRX411" s="258"/>
      <c r="QRY411" s="258"/>
      <c r="QRZ411" s="258"/>
      <c r="QSA411" s="258"/>
      <c r="QSB411" s="258"/>
      <c r="QSC411" s="258"/>
      <c r="QSD411" s="258"/>
      <c r="QSE411" s="258"/>
      <c r="QSF411" s="258"/>
      <c r="QSG411" s="258"/>
      <c r="QSH411" s="258"/>
      <c r="QSI411" s="258"/>
      <c r="QSJ411" s="258"/>
      <c r="QSK411" s="258"/>
      <c r="QSL411" s="258"/>
      <c r="QSM411" s="258"/>
      <c r="QSN411" s="258"/>
      <c r="QSO411" s="258"/>
      <c r="QSP411" s="258"/>
      <c r="QSQ411" s="258"/>
      <c r="QSR411" s="258"/>
      <c r="QSS411" s="258"/>
      <c r="QST411" s="258"/>
      <c r="QSU411" s="258"/>
      <c r="QSV411" s="258"/>
      <c r="QSW411" s="258"/>
      <c r="QSX411" s="258"/>
      <c r="QSY411" s="258"/>
      <c r="QSZ411" s="258"/>
      <c r="QTA411" s="258"/>
      <c r="QTB411" s="258"/>
      <c r="QTC411" s="258"/>
      <c r="QTD411" s="258"/>
      <c r="QTE411" s="258"/>
      <c r="QTF411" s="258"/>
      <c r="QTG411" s="258"/>
      <c r="QTH411" s="258"/>
      <c r="QTI411" s="258"/>
      <c r="QTJ411" s="258"/>
      <c r="QTK411" s="258"/>
      <c r="QTL411" s="258"/>
      <c r="QTM411" s="258"/>
      <c r="QTN411" s="258"/>
      <c r="QTO411" s="258"/>
      <c r="QTP411" s="258"/>
      <c r="QTQ411" s="258"/>
      <c r="QTR411" s="258"/>
      <c r="QTS411" s="258"/>
      <c r="QTT411" s="258"/>
      <c r="QTU411" s="258"/>
      <c r="QTV411" s="258"/>
      <c r="QTW411" s="258"/>
      <c r="QTX411" s="258"/>
      <c r="QTY411" s="258"/>
      <c r="QTZ411" s="258"/>
      <c r="QUA411" s="258"/>
      <c r="QUB411" s="258"/>
      <c r="QUC411" s="258"/>
      <c r="QUD411" s="258"/>
      <c r="QUE411" s="258"/>
      <c r="QUF411" s="258"/>
      <c r="QUG411" s="258"/>
      <c r="QUH411" s="258"/>
      <c r="QUI411" s="258"/>
      <c r="QUJ411" s="258"/>
      <c r="QUK411" s="258"/>
      <c r="QUL411" s="258"/>
      <c r="QUM411" s="258"/>
      <c r="QUN411" s="258"/>
      <c r="QUO411" s="258"/>
      <c r="QUP411" s="258"/>
      <c r="QUQ411" s="258"/>
      <c r="QUR411" s="258"/>
      <c r="QUS411" s="258"/>
      <c r="QUT411" s="258"/>
      <c r="QUU411" s="258"/>
      <c r="QUV411" s="258"/>
      <c r="QUW411" s="258"/>
      <c r="QUX411" s="258"/>
      <c r="QUY411" s="258"/>
      <c r="QUZ411" s="258"/>
      <c r="QVA411" s="258"/>
      <c r="QVB411" s="258"/>
      <c r="QVC411" s="258"/>
      <c r="QVD411" s="258"/>
      <c r="QVE411" s="258"/>
      <c r="QVF411" s="258"/>
      <c r="QVG411" s="258"/>
      <c r="QVH411" s="258"/>
      <c r="QVI411" s="258"/>
      <c r="QVJ411" s="258"/>
      <c r="QVK411" s="258"/>
      <c r="QVL411" s="258"/>
      <c r="QVM411" s="258"/>
      <c r="QVN411" s="258"/>
      <c r="QVO411" s="258"/>
      <c r="QVP411" s="258"/>
      <c r="QVQ411" s="258"/>
      <c r="QVR411" s="258"/>
      <c r="QVS411" s="258"/>
      <c r="QVT411" s="258"/>
      <c r="QVU411" s="258"/>
      <c r="QVV411" s="258"/>
      <c r="QVW411" s="258"/>
      <c r="QVX411" s="258"/>
      <c r="QVY411" s="258"/>
      <c r="QVZ411" s="258"/>
      <c r="QWA411" s="258"/>
      <c r="QWB411" s="258"/>
      <c r="QWC411" s="258"/>
      <c r="QWD411" s="258"/>
      <c r="QWE411" s="258"/>
      <c r="QWF411" s="258"/>
      <c r="QWG411" s="258"/>
      <c r="QWH411" s="258"/>
      <c r="QWI411" s="258"/>
      <c r="QWJ411" s="258"/>
      <c r="QWK411" s="258"/>
      <c r="QWL411" s="258"/>
      <c r="QWM411" s="258"/>
      <c r="QWN411" s="258"/>
      <c r="QWO411" s="258"/>
      <c r="QWP411" s="258"/>
      <c r="QWQ411" s="258"/>
      <c r="QWR411" s="258"/>
      <c r="QWS411" s="258"/>
      <c r="QWT411" s="258"/>
      <c r="QWU411" s="258"/>
      <c r="QWV411" s="258"/>
      <c r="QWW411" s="258"/>
      <c r="QWX411" s="258"/>
      <c r="QWY411" s="258"/>
      <c r="QWZ411" s="258"/>
      <c r="QXA411" s="258"/>
      <c r="QXB411" s="258"/>
      <c r="QXC411" s="258"/>
      <c r="QXD411" s="258"/>
      <c r="QXE411" s="258"/>
      <c r="QXF411" s="258"/>
      <c r="QXG411" s="258"/>
      <c r="QXH411" s="258"/>
      <c r="QXI411" s="258"/>
      <c r="QXJ411" s="258"/>
      <c r="QXK411" s="258"/>
      <c r="QXL411" s="258"/>
      <c r="QXM411" s="258"/>
      <c r="QXN411" s="258"/>
      <c r="QXO411" s="258"/>
      <c r="QXP411" s="258"/>
      <c r="QXQ411" s="258"/>
      <c r="QXR411" s="258"/>
      <c r="QXS411" s="258"/>
      <c r="QXT411" s="258"/>
      <c r="QXU411" s="258"/>
      <c r="QXV411" s="258"/>
      <c r="QXW411" s="258"/>
      <c r="QXX411" s="258"/>
      <c r="QXY411" s="258"/>
      <c r="QXZ411" s="258"/>
      <c r="QYA411" s="258"/>
      <c r="QYB411" s="258"/>
      <c r="QYC411" s="258"/>
      <c r="QYD411" s="258"/>
      <c r="QYE411" s="258"/>
      <c r="QYF411" s="258"/>
      <c r="QYG411" s="258"/>
      <c r="QYH411" s="258"/>
      <c r="QYI411" s="258"/>
      <c r="QYJ411" s="258"/>
      <c r="QYK411" s="258"/>
      <c r="QYL411" s="258"/>
      <c r="QYM411" s="258"/>
      <c r="QYN411" s="258"/>
      <c r="QYO411" s="258"/>
      <c r="QYP411" s="258"/>
      <c r="QYQ411" s="258"/>
      <c r="QYR411" s="258"/>
      <c r="QYS411" s="258"/>
      <c r="QYT411" s="258"/>
      <c r="QYU411" s="258"/>
      <c r="QYV411" s="258"/>
      <c r="QYW411" s="258"/>
      <c r="QYX411" s="258"/>
      <c r="QYY411" s="258"/>
      <c r="QYZ411" s="258"/>
      <c r="QZA411" s="258"/>
      <c r="QZB411" s="258"/>
      <c r="QZC411" s="258"/>
      <c r="QZD411" s="258"/>
      <c r="QZE411" s="258"/>
      <c r="QZF411" s="258"/>
      <c r="QZG411" s="258"/>
      <c r="QZH411" s="258"/>
      <c r="QZI411" s="258"/>
      <c r="QZJ411" s="258"/>
      <c r="QZK411" s="258"/>
      <c r="QZL411" s="258"/>
      <c r="QZM411" s="258"/>
      <c r="QZN411" s="258"/>
      <c r="QZO411" s="258"/>
      <c r="QZP411" s="258"/>
      <c r="QZQ411" s="258"/>
      <c r="QZR411" s="258"/>
      <c r="QZS411" s="258"/>
      <c r="QZT411" s="258"/>
      <c r="QZU411" s="258"/>
      <c r="QZV411" s="258"/>
      <c r="QZW411" s="258"/>
      <c r="QZX411" s="258"/>
      <c r="QZY411" s="258"/>
      <c r="QZZ411" s="258"/>
      <c r="RAA411" s="258"/>
      <c r="RAB411" s="258"/>
      <c r="RAC411" s="258"/>
      <c r="RAD411" s="258"/>
      <c r="RAE411" s="258"/>
      <c r="RAF411" s="258"/>
      <c r="RAG411" s="258"/>
      <c r="RAH411" s="258"/>
      <c r="RAI411" s="258"/>
      <c r="RAJ411" s="258"/>
      <c r="RAK411" s="258"/>
      <c r="RAL411" s="258"/>
      <c r="RAM411" s="258"/>
      <c r="RAN411" s="258"/>
      <c r="RAO411" s="258"/>
      <c r="RAP411" s="258"/>
      <c r="RAQ411" s="258"/>
      <c r="RAR411" s="258"/>
      <c r="RAS411" s="258"/>
      <c r="RAT411" s="258"/>
      <c r="RAU411" s="258"/>
      <c r="RAV411" s="258"/>
      <c r="RAW411" s="258"/>
      <c r="RAX411" s="258"/>
      <c r="RAY411" s="258"/>
      <c r="RAZ411" s="258"/>
      <c r="RBA411" s="258"/>
      <c r="RBB411" s="258"/>
      <c r="RBC411" s="258"/>
      <c r="RBD411" s="258"/>
      <c r="RBE411" s="258"/>
      <c r="RBF411" s="258"/>
      <c r="RBG411" s="258"/>
      <c r="RBH411" s="258"/>
      <c r="RBI411" s="258"/>
      <c r="RBJ411" s="258"/>
      <c r="RBK411" s="258"/>
      <c r="RBL411" s="258"/>
      <c r="RBM411" s="258"/>
      <c r="RBN411" s="258"/>
      <c r="RBO411" s="258"/>
      <c r="RBP411" s="258"/>
      <c r="RBQ411" s="258"/>
      <c r="RBR411" s="258"/>
      <c r="RBS411" s="258"/>
      <c r="RBT411" s="258"/>
      <c r="RBU411" s="258"/>
      <c r="RBV411" s="258"/>
      <c r="RBW411" s="258"/>
      <c r="RBX411" s="258"/>
      <c r="RBY411" s="258"/>
      <c r="RBZ411" s="258"/>
      <c r="RCA411" s="258"/>
      <c r="RCB411" s="258"/>
      <c r="RCC411" s="258"/>
      <c r="RCD411" s="258"/>
      <c r="RCE411" s="258"/>
      <c r="RCF411" s="258"/>
      <c r="RCG411" s="258"/>
      <c r="RCH411" s="258"/>
      <c r="RCI411" s="258"/>
      <c r="RCJ411" s="258"/>
      <c r="RCK411" s="258"/>
      <c r="RCL411" s="258"/>
      <c r="RCM411" s="258"/>
      <c r="RCN411" s="258"/>
      <c r="RCO411" s="258"/>
      <c r="RCP411" s="258"/>
      <c r="RCQ411" s="258"/>
      <c r="RCR411" s="258"/>
      <c r="RCS411" s="258"/>
      <c r="RCT411" s="258"/>
      <c r="RCU411" s="258"/>
      <c r="RCV411" s="258"/>
      <c r="RCW411" s="258"/>
      <c r="RCX411" s="258"/>
      <c r="RCY411" s="258"/>
      <c r="RCZ411" s="258"/>
      <c r="RDA411" s="258"/>
      <c r="RDB411" s="258"/>
      <c r="RDC411" s="258"/>
      <c r="RDD411" s="258"/>
      <c r="RDE411" s="258"/>
      <c r="RDF411" s="258"/>
      <c r="RDG411" s="258"/>
      <c r="RDH411" s="258"/>
      <c r="RDI411" s="258"/>
      <c r="RDJ411" s="258"/>
      <c r="RDK411" s="258"/>
      <c r="RDL411" s="258"/>
      <c r="RDM411" s="258"/>
      <c r="RDN411" s="258"/>
      <c r="RDO411" s="258"/>
      <c r="RDP411" s="258"/>
      <c r="RDQ411" s="258"/>
      <c r="RDR411" s="258"/>
      <c r="RDS411" s="258"/>
      <c r="RDT411" s="258"/>
      <c r="RDU411" s="258"/>
      <c r="RDV411" s="258"/>
      <c r="RDW411" s="258"/>
      <c r="RDX411" s="258"/>
      <c r="RDY411" s="258"/>
      <c r="RDZ411" s="258"/>
      <c r="REA411" s="258"/>
      <c r="REB411" s="258"/>
      <c r="REC411" s="258"/>
      <c r="RED411" s="258"/>
      <c r="REE411" s="258"/>
      <c r="REF411" s="258"/>
      <c r="REG411" s="258"/>
      <c r="REH411" s="258"/>
      <c r="REI411" s="258"/>
      <c r="REJ411" s="258"/>
      <c r="REK411" s="258"/>
      <c r="REL411" s="258"/>
      <c r="REM411" s="258"/>
      <c r="REN411" s="258"/>
      <c r="REO411" s="258"/>
      <c r="REP411" s="258"/>
      <c r="REQ411" s="258"/>
      <c r="RER411" s="258"/>
      <c r="RES411" s="258"/>
      <c r="RET411" s="258"/>
      <c r="REU411" s="258"/>
      <c r="REV411" s="258"/>
      <c r="REW411" s="258"/>
      <c r="REX411" s="258"/>
      <c r="REY411" s="258"/>
      <c r="REZ411" s="258"/>
      <c r="RFA411" s="258"/>
      <c r="RFB411" s="258"/>
      <c r="RFC411" s="258"/>
      <c r="RFD411" s="258"/>
      <c r="RFE411" s="258"/>
      <c r="RFF411" s="258"/>
      <c r="RFG411" s="258"/>
      <c r="RFH411" s="258"/>
      <c r="RFI411" s="258"/>
      <c r="RFJ411" s="258"/>
      <c r="RFK411" s="258"/>
      <c r="RFL411" s="258"/>
      <c r="RFM411" s="258"/>
      <c r="RFN411" s="258"/>
      <c r="RFO411" s="258"/>
      <c r="RFP411" s="258"/>
      <c r="RFQ411" s="258"/>
      <c r="RFR411" s="258"/>
      <c r="RFS411" s="258"/>
      <c r="RFT411" s="258"/>
      <c r="RFU411" s="258"/>
      <c r="RFV411" s="258"/>
      <c r="RFW411" s="258"/>
      <c r="RFX411" s="258"/>
      <c r="RFY411" s="258"/>
      <c r="RFZ411" s="258"/>
      <c r="RGA411" s="258"/>
      <c r="RGB411" s="258"/>
      <c r="RGC411" s="258"/>
      <c r="RGD411" s="258"/>
      <c r="RGE411" s="258"/>
      <c r="RGF411" s="258"/>
      <c r="RGG411" s="258"/>
      <c r="RGH411" s="258"/>
      <c r="RGI411" s="258"/>
      <c r="RGJ411" s="258"/>
      <c r="RGK411" s="258"/>
      <c r="RGL411" s="258"/>
      <c r="RGM411" s="258"/>
      <c r="RGN411" s="258"/>
      <c r="RGO411" s="258"/>
      <c r="RGP411" s="258"/>
      <c r="RGQ411" s="258"/>
      <c r="RGR411" s="258"/>
      <c r="RGS411" s="258"/>
      <c r="RGT411" s="258"/>
      <c r="RGU411" s="258"/>
      <c r="RGV411" s="258"/>
      <c r="RGW411" s="258"/>
      <c r="RGX411" s="258"/>
      <c r="RGY411" s="258"/>
      <c r="RGZ411" s="258"/>
      <c r="RHA411" s="258"/>
      <c r="RHB411" s="258"/>
      <c r="RHC411" s="258"/>
      <c r="RHD411" s="258"/>
      <c r="RHE411" s="258"/>
      <c r="RHF411" s="258"/>
      <c r="RHG411" s="258"/>
      <c r="RHH411" s="258"/>
      <c r="RHI411" s="258"/>
      <c r="RHJ411" s="258"/>
      <c r="RHK411" s="258"/>
      <c r="RHL411" s="258"/>
      <c r="RHM411" s="258"/>
      <c r="RHN411" s="258"/>
      <c r="RHO411" s="258"/>
      <c r="RHP411" s="258"/>
      <c r="RHQ411" s="258"/>
      <c r="RHR411" s="258"/>
      <c r="RHS411" s="258"/>
      <c r="RHT411" s="258"/>
      <c r="RHU411" s="258"/>
      <c r="RHV411" s="258"/>
      <c r="RHW411" s="258"/>
      <c r="RHX411" s="258"/>
      <c r="RHY411" s="258"/>
      <c r="RHZ411" s="258"/>
      <c r="RIA411" s="258"/>
      <c r="RIB411" s="258"/>
      <c r="RIC411" s="258"/>
      <c r="RID411" s="258"/>
      <c r="RIE411" s="258"/>
      <c r="RIF411" s="258"/>
      <c r="RIG411" s="258"/>
      <c r="RIH411" s="258"/>
      <c r="RII411" s="258"/>
      <c r="RIJ411" s="258"/>
      <c r="RIK411" s="258"/>
      <c r="RIL411" s="258"/>
      <c r="RIM411" s="258"/>
      <c r="RIN411" s="258"/>
      <c r="RIO411" s="258"/>
      <c r="RIP411" s="258"/>
      <c r="RIQ411" s="258"/>
      <c r="RIR411" s="258"/>
      <c r="RIS411" s="258"/>
      <c r="RIT411" s="258"/>
      <c r="RIU411" s="258"/>
      <c r="RIV411" s="258"/>
      <c r="RIW411" s="258"/>
      <c r="RIX411" s="258"/>
      <c r="RIY411" s="258"/>
      <c r="RIZ411" s="258"/>
      <c r="RJA411" s="258"/>
      <c r="RJB411" s="258"/>
      <c r="RJC411" s="258"/>
      <c r="RJD411" s="258"/>
      <c r="RJE411" s="258"/>
      <c r="RJF411" s="258"/>
      <c r="RJG411" s="258"/>
      <c r="RJH411" s="258"/>
      <c r="RJI411" s="258"/>
      <c r="RJJ411" s="258"/>
      <c r="RJK411" s="258"/>
      <c r="RJL411" s="258"/>
      <c r="RJM411" s="258"/>
      <c r="RJN411" s="258"/>
      <c r="RJO411" s="258"/>
      <c r="RJP411" s="258"/>
      <c r="RJQ411" s="258"/>
      <c r="RJR411" s="258"/>
      <c r="RJS411" s="258"/>
      <c r="RJT411" s="258"/>
      <c r="RJU411" s="258"/>
      <c r="RJV411" s="258"/>
      <c r="RJW411" s="258"/>
      <c r="RJX411" s="258"/>
      <c r="RJY411" s="258"/>
      <c r="RJZ411" s="258"/>
      <c r="RKA411" s="258"/>
      <c r="RKB411" s="258"/>
      <c r="RKC411" s="258"/>
      <c r="RKD411" s="258"/>
      <c r="RKE411" s="258"/>
      <c r="RKF411" s="258"/>
      <c r="RKG411" s="258"/>
      <c r="RKH411" s="258"/>
      <c r="RKI411" s="258"/>
      <c r="RKJ411" s="258"/>
      <c r="RKK411" s="258"/>
      <c r="RKL411" s="258"/>
      <c r="RKM411" s="258"/>
      <c r="RKN411" s="258"/>
      <c r="RKO411" s="258"/>
      <c r="RKP411" s="258"/>
      <c r="RKQ411" s="258"/>
      <c r="RKR411" s="258"/>
      <c r="RKS411" s="258"/>
      <c r="RKT411" s="258"/>
      <c r="RKU411" s="258"/>
      <c r="RKV411" s="258"/>
      <c r="RKW411" s="258"/>
      <c r="RKX411" s="258"/>
      <c r="RKY411" s="258"/>
      <c r="RKZ411" s="258"/>
      <c r="RLA411" s="258"/>
      <c r="RLB411" s="258"/>
      <c r="RLC411" s="258"/>
      <c r="RLD411" s="258"/>
      <c r="RLE411" s="258"/>
      <c r="RLF411" s="258"/>
      <c r="RLG411" s="258"/>
      <c r="RLH411" s="258"/>
      <c r="RLI411" s="258"/>
      <c r="RLJ411" s="258"/>
      <c r="RLK411" s="258"/>
      <c r="RLL411" s="258"/>
      <c r="RLM411" s="258"/>
      <c r="RLN411" s="258"/>
      <c r="RLO411" s="258"/>
      <c r="RLP411" s="258"/>
      <c r="RLQ411" s="258"/>
      <c r="RLR411" s="258"/>
      <c r="RLS411" s="258"/>
      <c r="RLT411" s="258"/>
      <c r="RLU411" s="258"/>
      <c r="RLV411" s="258"/>
      <c r="RLW411" s="258"/>
      <c r="RLX411" s="258"/>
      <c r="RLY411" s="258"/>
      <c r="RLZ411" s="258"/>
      <c r="RMA411" s="258"/>
      <c r="RMB411" s="258"/>
      <c r="RMC411" s="258"/>
      <c r="RMD411" s="258"/>
      <c r="RME411" s="258"/>
      <c r="RMF411" s="258"/>
      <c r="RMG411" s="258"/>
      <c r="RMH411" s="258"/>
      <c r="RMI411" s="258"/>
      <c r="RMJ411" s="258"/>
      <c r="RMK411" s="258"/>
      <c r="RML411" s="258"/>
      <c r="RMM411" s="258"/>
      <c r="RMN411" s="258"/>
      <c r="RMO411" s="258"/>
      <c r="RMP411" s="258"/>
      <c r="RMQ411" s="258"/>
      <c r="RMR411" s="258"/>
      <c r="RMS411" s="258"/>
      <c r="RMT411" s="258"/>
      <c r="RMU411" s="258"/>
      <c r="RMV411" s="258"/>
      <c r="RMW411" s="258"/>
      <c r="RMX411" s="258"/>
      <c r="RMY411" s="258"/>
      <c r="RMZ411" s="258"/>
      <c r="RNA411" s="258"/>
      <c r="RNB411" s="258"/>
      <c r="RNC411" s="258"/>
      <c r="RND411" s="258"/>
      <c r="RNE411" s="258"/>
      <c r="RNF411" s="258"/>
      <c r="RNG411" s="258"/>
      <c r="RNH411" s="258"/>
      <c r="RNI411" s="258"/>
      <c r="RNJ411" s="258"/>
      <c r="RNK411" s="258"/>
      <c r="RNL411" s="258"/>
      <c r="RNM411" s="258"/>
      <c r="RNN411" s="258"/>
      <c r="RNO411" s="258"/>
      <c r="RNP411" s="258"/>
      <c r="RNQ411" s="258"/>
      <c r="RNR411" s="258"/>
      <c r="RNS411" s="258"/>
      <c r="RNT411" s="258"/>
      <c r="RNU411" s="258"/>
      <c r="RNV411" s="258"/>
      <c r="RNW411" s="258"/>
      <c r="RNX411" s="258"/>
      <c r="RNY411" s="258"/>
      <c r="RNZ411" s="258"/>
      <c r="ROA411" s="258"/>
      <c r="ROB411" s="258"/>
      <c r="ROC411" s="258"/>
      <c r="ROD411" s="258"/>
      <c r="ROE411" s="258"/>
      <c r="ROF411" s="258"/>
      <c r="ROG411" s="258"/>
      <c r="ROH411" s="258"/>
      <c r="ROI411" s="258"/>
      <c r="ROJ411" s="258"/>
      <c r="ROK411" s="258"/>
      <c r="ROL411" s="258"/>
      <c r="ROM411" s="258"/>
      <c r="RON411" s="258"/>
      <c r="ROO411" s="258"/>
      <c r="ROP411" s="258"/>
      <c r="ROQ411" s="258"/>
      <c r="ROR411" s="258"/>
      <c r="ROS411" s="258"/>
      <c r="ROT411" s="258"/>
      <c r="ROU411" s="258"/>
      <c r="ROV411" s="258"/>
      <c r="ROW411" s="258"/>
      <c r="ROX411" s="258"/>
      <c r="ROY411" s="258"/>
      <c r="ROZ411" s="258"/>
      <c r="RPA411" s="258"/>
      <c r="RPB411" s="258"/>
      <c r="RPC411" s="258"/>
      <c r="RPD411" s="258"/>
      <c r="RPE411" s="258"/>
      <c r="RPF411" s="258"/>
      <c r="RPG411" s="258"/>
      <c r="RPH411" s="258"/>
      <c r="RPI411" s="258"/>
      <c r="RPJ411" s="258"/>
      <c r="RPK411" s="258"/>
      <c r="RPL411" s="258"/>
      <c r="RPM411" s="258"/>
      <c r="RPN411" s="258"/>
      <c r="RPO411" s="258"/>
      <c r="RPP411" s="258"/>
      <c r="RPQ411" s="258"/>
      <c r="RPR411" s="258"/>
      <c r="RPS411" s="258"/>
      <c r="RPT411" s="258"/>
      <c r="RPU411" s="258"/>
      <c r="RPV411" s="258"/>
      <c r="RPW411" s="258"/>
      <c r="RPX411" s="258"/>
      <c r="RPY411" s="258"/>
      <c r="RPZ411" s="258"/>
      <c r="RQA411" s="258"/>
      <c r="RQB411" s="258"/>
      <c r="RQC411" s="258"/>
      <c r="RQD411" s="258"/>
      <c r="RQE411" s="258"/>
      <c r="RQF411" s="258"/>
      <c r="RQG411" s="258"/>
      <c r="RQH411" s="258"/>
      <c r="RQI411" s="258"/>
      <c r="RQJ411" s="258"/>
      <c r="RQK411" s="258"/>
      <c r="RQL411" s="258"/>
      <c r="RQM411" s="258"/>
      <c r="RQN411" s="258"/>
      <c r="RQO411" s="258"/>
      <c r="RQP411" s="258"/>
      <c r="RQQ411" s="258"/>
      <c r="RQR411" s="258"/>
      <c r="RQS411" s="258"/>
      <c r="RQT411" s="258"/>
      <c r="RQU411" s="258"/>
      <c r="RQV411" s="258"/>
      <c r="RQW411" s="258"/>
      <c r="RQX411" s="258"/>
      <c r="RQY411" s="258"/>
      <c r="RQZ411" s="258"/>
      <c r="RRA411" s="258"/>
      <c r="RRB411" s="258"/>
      <c r="RRC411" s="258"/>
      <c r="RRD411" s="258"/>
      <c r="RRE411" s="258"/>
      <c r="RRF411" s="258"/>
      <c r="RRG411" s="258"/>
      <c r="RRH411" s="258"/>
      <c r="RRI411" s="258"/>
      <c r="RRJ411" s="258"/>
      <c r="RRK411" s="258"/>
      <c r="RRL411" s="258"/>
      <c r="RRM411" s="258"/>
      <c r="RRN411" s="258"/>
      <c r="RRO411" s="258"/>
      <c r="RRP411" s="258"/>
      <c r="RRQ411" s="258"/>
      <c r="RRR411" s="258"/>
      <c r="RRS411" s="258"/>
      <c r="RRT411" s="258"/>
      <c r="RRU411" s="258"/>
      <c r="RRV411" s="258"/>
      <c r="RRW411" s="258"/>
      <c r="RRX411" s="258"/>
      <c r="RRY411" s="258"/>
      <c r="RRZ411" s="258"/>
      <c r="RSA411" s="258"/>
      <c r="RSB411" s="258"/>
      <c r="RSC411" s="258"/>
      <c r="RSD411" s="258"/>
      <c r="RSE411" s="258"/>
      <c r="RSF411" s="258"/>
      <c r="RSG411" s="258"/>
      <c r="RSH411" s="258"/>
      <c r="RSI411" s="258"/>
      <c r="RSJ411" s="258"/>
      <c r="RSK411" s="258"/>
      <c r="RSL411" s="258"/>
      <c r="RSM411" s="258"/>
      <c r="RSN411" s="258"/>
      <c r="RSO411" s="258"/>
      <c r="RSP411" s="258"/>
      <c r="RSQ411" s="258"/>
      <c r="RSR411" s="258"/>
      <c r="RSS411" s="258"/>
      <c r="RST411" s="258"/>
      <c r="RSU411" s="258"/>
      <c r="RSV411" s="258"/>
      <c r="RSW411" s="258"/>
      <c r="RSX411" s="258"/>
      <c r="RSY411" s="258"/>
      <c r="RSZ411" s="258"/>
      <c r="RTA411" s="258"/>
      <c r="RTB411" s="258"/>
      <c r="RTC411" s="258"/>
      <c r="RTD411" s="258"/>
      <c r="RTE411" s="258"/>
      <c r="RTF411" s="258"/>
      <c r="RTG411" s="258"/>
      <c r="RTH411" s="258"/>
      <c r="RTI411" s="258"/>
      <c r="RTJ411" s="258"/>
      <c r="RTK411" s="258"/>
      <c r="RTL411" s="258"/>
      <c r="RTM411" s="258"/>
      <c r="RTN411" s="258"/>
      <c r="RTO411" s="258"/>
      <c r="RTP411" s="258"/>
      <c r="RTQ411" s="258"/>
      <c r="RTR411" s="258"/>
      <c r="RTS411" s="258"/>
      <c r="RTT411" s="258"/>
      <c r="RTU411" s="258"/>
      <c r="RTV411" s="258"/>
      <c r="RTW411" s="258"/>
      <c r="RTX411" s="258"/>
      <c r="RTY411" s="258"/>
      <c r="RTZ411" s="258"/>
      <c r="RUA411" s="258"/>
      <c r="RUB411" s="258"/>
      <c r="RUC411" s="258"/>
      <c r="RUD411" s="258"/>
      <c r="RUE411" s="258"/>
      <c r="RUF411" s="258"/>
      <c r="RUG411" s="258"/>
      <c r="RUH411" s="258"/>
      <c r="RUI411" s="258"/>
      <c r="RUJ411" s="258"/>
      <c r="RUK411" s="258"/>
      <c r="RUL411" s="258"/>
      <c r="RUM411" s="258"/>
      <c r="RUN411" s="258"/>
      <c r="RUO411" s="258"/>
      <c r="RUP411" s="258"/>
      <c r="RUQ411" s="258"/>
      <c r="RUR411" s="258"/>
      <c r="RUS411" s="258"/>
      <c r="RUT411" s="258"/>
      <c r="RUU411" s="258"/>
      <c r="RUV411" s="258"/>
      <c r="RUW411" s="258"/>
      <c r="RUX411" s="258"/>
      <c r="RUY411" s="258"/>
      <c r="RUZ411" s="258"/>
      <c r="RVA411" s="258"/>
      <c r="RVB411" s="258"/>
      <c r="RVC411" s="258"/>
      <c r="RVD411" s="258"/>
      <c r="RVE411" s="258"/>
      <c r="RVF411" s="258"/>
      <c r="RVG411" s="258"/>
      <c r="RVH411" s="258"/>
      <c r="RVI411" s="258"/>
      <c r="RVJ411" s="258"/>
      <c r="RVK411" s="258"/>
      <c r="RVL411" s="258"/>
      <c r="RVM411" s="258"/>
      <c r="RVN411" s="258"/>
      <c r="RVO411" s="258"/>
      <c r="RVP411" s="258"/>
      <c r="RVQ411" s="258"/>
      <c r="RVR411" s="258"/>
      <c r="RVS411" s="258"/>
      <c r="RVT411" s="258"/>
      <c r="RVU411" s="258"/>
      <c r="RVV411" s="258"/>
      <c r="RVW411" s="258"/>
      <c r="RVX411" s="258"/>
      <c r="RVY411" s="258"/>
      <c r="RVZ411" s="258"/>
      <c r="RWA411" s="258"/>
      <c r="RWB411" s="258"/>
      <c r="RWC411" s="258"/>
      <c r="RWD411" s="258"/>
      <c r="RWE411" s="258"/>
      <c r="RWF411" s="258"/>
      <c r="RWG411" s="258"/>
      <c r="RWH411" s="258"/>
      <c r="RWI411" s="258"/>
      <c r="RWJ411" s="258"/>
      <c r="RWK411" s="258"/>
      <c r="RWL411" s="258"/>
      <c r="RWM411" s="258"/>
      <c r="RWN411" s="258"/>
      <c r="RWO411" s="258"/>
      <c r="RWP411" s="258"/>
      <c r="RWQ411" s="258"/>
      <c r="RWR411" s="258"/>
      <c r="RWS411" s="258"/>
      <c r="RWT411" s="258"/>
      <c r="RWU411" s="258"/>
      <c r="RWV411" s="258"/>
      <c r="RWW411" s="258"/>
      <c r="RWX411" s="258"/>
      <c r="RWY411" s="258"/>
      <c r="RWZ411" s="258"/>
      <c r="RXA411" s="258"/>
      <c r="RXB411" s="258"/>
      <c r="RXC411" s="258"/>
      <c r="RXD411" s="258"/>
      <c r="RXE411" s="258"/>
      <c r="RXF411" s="258"/>
      <c r="RXG411" s="258"/>
      <c r="RXH411" s="258"/>
      <c r="RXI411" s="258"/>
      <c r="RXJ411" s="258"/>
      <c r="RXK411" s="258"/>
      <c r="RXL411" s="258"/>
      <c r="RXM411" s="258"/>
      <c r="RXN411" s="258"/>
      <c r="RXO411" s="258"/>
      <c r="RXP411" s="258"/>
      <c r="RXQ411" s="258"/>
      <c r="RXR411" s="258"/>
      <c r="RXS411" s="258"/>
      <c r="RXT411" s="258"/>
      <c r="RXU411" s="258"/>
      <c r="RXV411" s="258"/>
      <c r="RXW411" s="258"/>
      <c r="RXX411" s="258"/>
      <c r="RXY411" s="258"/>
      <c r="RXZ411" s="258"/>
      <c r="RYA411" s="258"/>
      <c r="RYB411" s="258"/>
      <c r="RYC411" s="258"/>
      <c r="RYD411" s="258"/>
      <c r="RYE411" s="258"/>
      <c r="RYF411" s="258"/>
      <c r="RYG411" s="258"/>
      <c r="RYH411" s="258"/>
      <c r="RYI411" s="258"/>
      <c r="RYJ411" s="258"/>
      <c r="RYK411" s="258"/>
      <c r="RYL411" s="258"/>
      <c r="RYM411" s="258"/>
      <c r="RYN411" s="258"/>
      <c r="RYO411" s="258"/>
      <c r="RYP411" s="258"/>
      <c r="RYQ411" s="258"/>
      <c r="RYR411" s="258"/>
      <c r="RYS411" s="258"/>
      <c r="RYT411" s="258"/>
      <c r="RYU411" s="258"/>
      <c r="RYV411" s="258"/>
      <c r="RYW411" s="258"/>
      <c r="RYX411" s="258"/>
      <c r="RYY411" s="258"/>
      <c r="RYZ411" s="258"/>
      <c r="RZA411" s="258"/>
      <c r="RZB411" s="258"/>
      <c r="RZC411" s="258"/>
      <c r="RZD411" s="258"/>
      <c r="RZE411" s="258"/>
      <c r="RZF411" s="258"/>
      <c r="RZG411" s="258"/>
      <c r="RZH411" s="258"/>
      <c r="RZI411" s="258"/>
      <c r="RZJ411" s="258"/>
      <c r="RZK411" s="258"/>
      <c r="RZL411" s="258"/>
      <c r="RZM411" s="258"/>
      <c r="RZN411" s="258"/>
      <c r="RZO411" s="258"/>
      <c r="RZP411" s="258"/>
      <c r="RZQ411" s="258"/>
      <c r="RZR411" s="258"/>
      <c r="RZS411" s="258"/>
      <c r="RZT411" s="258"/>
      <c r="RZU411" s="258"/>
      <c r="RZV411" s="258"/>
      <c r="RZW411" s="258"/>
      <c r="RZX411" s="258"/>
      <c r="RZY411" s="258"/>
      <c r="RZZ411" s="258"/>
      <c r="SAA411" s="258"/>
      <c r="SAB411" s="258"/>
      <c r="SAC411" s="258"/>
      <c r="SAD411" s="258"/>
      <c r="SAE411" s="258"/>
      <c r="SAF411" s="258"/>
      <c r="SAG411" s="258"/>
      <c r="SAH411" s="258"/>
      <c r="SAI411" s="258"/>
      <c r="SAJ411" s="258"/>
      <c r="SAK411" s="258"/>
      <c r="SAL411" s="258"/>
      <c r="SAM411" s="258"/>
      <c r="SAN411" s="258"/>
      <c r="SAO411" s="258"/>
      <c r="SAP411" s="258"/>
      <c r="SAQ411" s="258"/>
      <c r="SAR411" s="258"/>
      <c r="SAS411" s="258"/>
      <c r="SAT411" s="258"/>
      <c r="SAU411" s="258"/>
      <c r="SAV411" s="258"/>
      <c r="SAW411" s="258"/>
      <c r="SAX411" s="258"/>
      <c r="SAY411" s="258"/>
      <c r="SAZ411" s="258"/>
      <c r="SBA411" s="258"/>
      <c r="SBB411" s="258"/>
      <c r="SBC411" s="258"/>
      <c r="SBD411" s="258"/>
      <c r="SBE411" s="258"/>
      <c r="SBF411" s="258"/>
      <c r="SBG411" s="258"/>
      <c r="SBH411" s="258"/>
      <c r="SBI411" s="258"/>
      <c r="SBJ411" s="258"/>
      <c r="SBK411" s="258"/>
      <c r="SBL411" s="258"/>
      <c r="SBM411" s="258"/>
      <c r="SBN411" s="258"/>
      <c r="SBO411" s="258"/>
      <c r="SBP411" s="258"/>
      <c r="SBQ411" s="258"/>
      <c r="SBR411" s="258"/>
      <c r="SBS411" s="258"/>
      <c r="SBT411" s="258"/>
      <c r="SBU411" s="258"/>
      <c r="SBV411" s="258"/>
      <c r="SBW411" s="258"/>
      <c r="SBX411" s="258"/>
      <c r="SBY411" s="258"/>
      <c r="SBZ411" s="258"/>
      <c r="SCA411" s="258"/>
      <c r="SCB411" s="258"/>
      <c r="SCC411" s="258"/>
      <c r="SCD411" s="258"/>
      <c r="SCE411" s="258"/>
      <c r="SCF411" s="258"/>
      <c r="SCG411" s="258"/>
      <c r="SCH411" s="258"/>
      <c r="SCI411" s="258"/>
      <c r="SCJ411" s="258"/>
      <c r="SCK411" s="258"/>
      <c r="SCL411" s="258"/>
      <c r="SCM411" s="258"/>
      <c r="SCN411" s="258"/>
      <c r="SCO411" s="258"/>
      <c r="SCP411" s="258"/>
      <c r="SCQ411" s="258"/>
      <c r="SCR411" s="258"/>
      <c r="SCS411" s="258"/>
      <c r="SCT411" s="258"/>
      <c r="SCU411" s="258"/>
      <c r="SCV411" s="258"/>
      <c r="SCW411" s="258"/>
      <c r="SCX411" s="258"/>
      <c r="SCY411" s="258"/>
      <c r="SCZ411" s="258"/>
      <c r="SDA411" s="258"/>
      <c r="SDB411" s="258"/>
      <c r="SDC411" s="258"/>
      <c r="SDD411" s="258"/>
      <c r="SDE411" s="258"/>
      <c r="SDF411" s="258"/>
      <c r="SDG411" s="258"/>
      <c r="SDH411" s="258"/>
      <c r="SDI411" s="258"/>
      <c r="SDJ411" s="258"/>
      <c r="SDK411" s="258"/>
      <c r="SDL411" s="258"/>
      <c r="SDM411" s="258"/>
      <c r="SDN411" s="258"/>
      <c r="SDO411" s="258"/>
      <c r="SDP411" s="258"/>
      <c r="SDQ411" s="258"/>
      <c r="SDR411" s="258"/>
      <c r="SDS411" s="258"/>
      <c r="SDT411" s="258"/>
      <c r="SDU411" s="258"/>
      <c r="SDV411" s="258"/>
      <c r="SDW411" s="258"/>
      <c r="SDX411" s="258"/>
      <c r="SDY411" s="258"/>
      <c r="SDZ411" s="258"/>
      <c r="SEA411" s="258"/>
      <c r="SEB411" s="258"/>
      <c r="SEC411" s="258"/>
      <c r="SED411" s="258"/>
      <c r="SEE411" s="258"/>
      <c r="SEF411" s="258"/>
      <c r="SEG411" s="258"/>
      <c r="SEH411" s="258"/>
      <c r="SEI411" s="258"/>
      <c r="SEJ411" s="258"/>
      <c r="SEK411" s="258"/>
      <c r="SEL411" s="258"/>
      <c r="SEM411" s="258"/>
      <c r="SEN411" s="258"/>
      <c r="SEO411" s="258"/>
      <c r="SEP411" s="258"/>
      <c r="SEQ411" s="258"/>
      <c r="SER411" s="258"/>
      <c r="SES411" s="258"/>
      <c r="SET411" s="258"/>
      <c r="SEU411" s="258"/>
      <c r="SEV411" s="258"/>
      <c r="SEW411" s="258"/>
      <c r="SEX411" s="258"/>
      <c r="SEY411" s="258"/>
      <c r="SEZ411" s="258"/>
      <c r="SFA411" s="258"/>
      <c r="SFB411" s="258"/>
      <c r="SFC411" s="258"/>
      <c r="SFD411" s="258"/>
      <c r="SFE411" s="258"/>
      <c r="SFF411" s="258"/>
      <c r="SFG411" s="258"/>
      <c r="SFH411" s="258"/>
      <c r="SFI411" s="258"/>
      <c r="SFJ411" s="258"/>
      <c r="SFK411" s="258"/>
      <c r="SFL411" s="258"/>
      <c r="SFM411" s="258"/>
      <c r="SFN411" s="258"/>
      <c r="SFO411" s="258"/>
      <c r="SFP411" s="258"/>
      <c r="SFQ411" s="258"/>
      <c r="SFR411" s="258"/>
      <c r="SFS411" s="258"/>
      <c r="SFT411" s="258"/>
      <c r="SFU411" s="258"/>
      <c r="SFV411" s="258"/>
      <c r="SFW411" s="258"/>
      <c r="SFX411" s="258"/>
      <c r="SFY411" s="258"/>
      <c r="SFZ411" s="258"/>
      <c r="SGA411" s="258"/>
      <c r="SGB411" s="258"/>
      <c r="SGC411" s="258"/>
      <c r="SGD411" s="258"/>
      <c r="SGE411" s="258"/>
      <c r="SGF411" s="258"/>
      <c r="SGG411" s="258"/>
      <c r="SGH411" s="258"/>
      <c r="SGI411" s="258"/>
      <c r="SGJ411" s="258"/>
      <c r="SGK411" s="258"/>
      <c r="SGL411" s="258"/>
      <c r="SGM411" s="258"/>
      <c r="SGN411" s="258"/>
      <c r="SGO411" s="258"/>
      <c r="SGP411" s="258"/>
      <c r="SGQ411" s="258"/>
      <c r="SGR411" s="258"/>
      <c r="SGS411" s="258"/>
      <c r="SGT411" s="258"/>
      <c r="SGU411" s="258"/>
      <c r="SGV411" s="258"/>
      <c r="SGW411" s="258"/>
      <c r="SGX411" s="258"/>
      <c r="SGY411" s="258"/>
      <c r="SGZ411" s="258"/>
      <c r="SHA411" s="258"/>
      <c r="SHB411" s="258"/>
      <c r="SHC411" s="258"/>
      <c r="SHD411" s="258"/>
      <c r="SHE411" s="258"/>
      <c r="SHF411" s="258"/>
      <c r="SHG411" s="258"/>
      <c r="SHH411" s="258"/>
      <c r="SHI411" s="258"/>
      <c r="SHJ411" s="258"/>
      <c r="SHK411" s="258"/>
      <c r="SHL411" s="258"/>
      <c r="SHM411" s="258"/>
      <c r="SHN411" s="258"/>
      <c r="SHO411" s="258"/>
      <c r="SHP411" s="258"/>
      <c r="SHQ411" s="258"/>
      <c r="SHR411" s="258"/>
      <c r="SHS411" s="258"/>
      <c r="SHT411" s="258"/>
      <c r="SHU411" s="258"/>
      <c r="SHV411" s="258"/>
      <c r="SHW411" s="258"/>
      <c r="SHX411" s="258"/>
      <c r="SHY411" s="258"/>
      <c r="SHZ411" s="258"/>
      <c r="SIA411" s="258"/>
      <c r="SIB411" s="258"/>
      <c r="SIC411" s="258"/>
      <c r="SID411" s="258"/>
      <c r="SIE411" s="258"/>
      <c r="SIF411" s="258"/>
      <c r="SIG411" s="258"/>
      <c r="SIH411" s="258"/>
      <c r="SII411" s="258"/>
      <c r="SIJ411" s="258"/>
      <c r="SIK411" s="258"/>
      <c r="SIL411" s="258"/>
      <c r="SIM411" s="258"/>
      <c r="SIN411" s="258"/>
      <c r="SIO411" s="258"/>
      <c r="SIP411" s="258"/>
      <c r="SIQ411" s="258"/>
      <c r="SIR411" s="258"/>
      <c r="SIS411" s="258"/>
      <c r="SIT411" s="258"/>
      <c r="SIU411" s="258"/>
      <c r="SIV411" s="258"/>
      <c r="SIW411" s="258"/>
      <c r="SIX411" s="258"/>
      <c r="SIY411" s="258"/>
      <c r="SIZ411" s="258"/>
      <c r="SJA411" s="258"/>
      <c r="SJB411" s="258"/>
      <c r="SJC411" s="258"/>
      <c r="SJD411" s="258"/>
      <c r="SJE411" s="258"/>
      <c r="SJF411" s="258"/>
      <c r="SJG411" s="258"/>
      <c r="SJH411" s="258"/>
      <c r="SJI411" s="258"/>
      <c r="SJJ411" s="258"/>
      <c r="SJK411" s="258"/>
      <c r="SJL411" s="258"/>
      <c r="SJM411" s="258"/>
      <c r="SJN411" s="258"/>
      <c r="SJO411" s="258"/>
      <c r="SJP411" s="258"/>
      <c r="SJQ411" s="258"/>
      <c r="SJR411" s="258"/>
      <c r="SJS411" s="258"/>
      <c r="SJT411" s="258"/>
      <c r="SJU411" s="258"/>
      <c r="SJV411" s="258"/>
      <c r="SJW411" s="258"/>
      <c r="SJX411" s="258"/>
      <c r="SJY411" s="258"/>
      <c r="SJZ411" s="258"/>
      <c r="SKA411" s="258"/>
      <c r="SKB411" s="258"/>
      <c r="SKC411" s="258"/>
      <c r="SKD411" s="258"/>
      <c r="SKE411" s="258"/>
      <c r="SKF411" s="258"/>
      <c r="SKG411" s="258"/>
      <c r="SKH411" s="258"/>
      <c r="SKI411" s="258"/>
      <c r="SKJ411" s="258"/>
      <c r="SKK411" s="258"/>
      <c r="SKL411" s="258"/>
      <c r="SKM411" s="258"/>
      <c r="SKN411" s="258"/>
      <c r="SKO411" s="258"/>
      <c r="SKP411" s="258"/>
      <c r="SKQ411" s="258"/>
      <c r="SKR411" s="258"/>
      <c r="SKS411" s="258"/>
      <c r="SKT411" s="258"/>
      <c r="SKU411" s="258"/>
      <c r="SKV411" s="258"/>
      <c r="SKW411" s="258"/>
      <c r="SKX411" s="258"/>
      <c r="SKY411" s="258"/>
      <c r="SKZ411" s="258"/>
      <c r="SLA411" s="258"/>
      <c r="SLB411" s="258"/>
      <c r="SLC411" s="258"/>
      <c r="SLD411" s="258"/>
      <c r="SLE411" s="258"/>
      <c r="SLF411" s="258"/>
      <c r="SLG411" s="258"/>
      <c r="SLH411" s="258"/>
      <c r="SLI411" s="258"/>
      <c r="SLJ411" s="258"/>
      <c r="SLK411" s="258"/>
      <c r="SLL411" s="258"/>
      <c r="SLM411" s="258"/>
      <c r="SLN411" s="258"/>
      <c r="SLO411" s="258"/>
      <c r="SLP411" s="258"/>
      <c r="SLQ411" s="258"/>
      <c r="SLR411" s="258"/>
      <c r="SLS411" s="258"/>
      <c r="SLT411" s="258"/>
      <c r="SLU411" s="258"/>
      <c r="SLV411" s="258"/>
      <c r="SLW411" s="258"/>
      <c r="SLX411" s="258"/>
      <c r="SLY411" s="258"/>
      <c r="SLZ411" s="258"/>
      <c r="SMA411" s="258"/>
      <c r="SMB411" s="258"/>
      <c r="SMC411" s="258"/>
      <c r="SMD411" s="258"/>
      <c r="SME411" s="258"/>
      <c r="SMF411" s="258"/>
      <c r="SMG411" s="258"/>
      <c r="SMH411" s="258"/>
      <c r="SMI411" s="258"/>
      <c r="SMJ411" s="258"/>
      <c r="SMK411" s="258"/>
      <c r="SML411" s="258"/>
      <c r="SMM411" s="258"/>
      <c r="SMN411" s="258"/>
      <c r="SMO411" s="258"/>
      <c r="SMP411" s="258"/>
      <c r="SMQ411" s="258"/>
      <c r="SMR411" s="258"/>
      <c r="SMS411" s="258"/>
      <c r="SMT411" s="258"/>
      <c r="SMU411" s="258"/>
      <c r="SMV411" s="258"/>
      <c r="SMW411" s="258"/>
      <c r="SMX411" s="258"/>
      <c r="SMY411" s="258"/>
      <c r="SMZ411" s="258"/>
      <c r="SNA411" s="258"/>
      <c r="SNB411" s="258"/>
      <c r="SNC411" s="258"/>
      <c r="SND411" s="258"/>
      <c r="SNE411" s="258"/>
      <c r="SNF411" s="258"/>
      <c r="SNG411" s="258"/>
      <c r="SNH411" s="258"/>
      <c r="SNI411" s="258"/>
      <c r="SNJ411" s="258"/>
      <c r="SNK411" s="258"/>
      <c r="SNL411" s="258"/>
      <c r="SNM411" s="258"/>
      <c r="SNN411" s="258"/>
      <c r="SNO411" s="258"/>
      <c r="SNP411" s="258"/>
      <c r="SNQ411" s="258"/>
      <c r="SNR411" s="258"/>
      <c r="SNS411" s="258"/>
      <c r="SNT411" s="258"/>
      <c r="SNU411" s="258"/>
      <c r="SNV411" s="258"/>
      <c r="SNW411" s="258"/>
      <c r="SNX411" s="258"/>
      <c r="SNY411" s="258"/>
      <c r="SNZ411" s="258"/>
      <c r="SOA411" s="258"/>
      <c r="SOB411" s="258"/>
      <c r="SOC411" s="258"/>
      <c r="SOD411" s="258"/>
      <c r="SOE411" s="258"/>
      <c r="SOF411" s="258"/>
      <c r="SOG411" s="258"/>
      <c r="SOH411" s="258"/>
      <c r="SOI411" s="258"/>
      <c r="SOJ411" s="258"/>
      <c r="SOK411" s="258"/>
      <c r="SOL411" s="258"/>
      <c r="SOM411" s="258"/>
      <c r="SON411" s="258"/>
      <c r="SOO411" s="258"/>
      <c r="SOP411" s="258"/>
      <c r="SOQ411" s="258"/>
      <c r="SOR411" s="258"/>
      <c r="SOS411" s="258"/>
      <c r="SOT411" s="258"/>
      <c r="SOU411" s="258"/>
      <c r="SOV411" s="258"/>
      <c r="SOW411" s="258"/>
      <c r="SOX411" s="258"/>
      <c r="SOY411" s="258"/>
      <c r="SOZ411" s="258"/>
      <c r="SPA411" s="258"/>
      <c r="SPB411" s="258"/>
      <c r="SPC411" s="258"/>
      <c r="SPD411" s="258"/>
      <c r="SPE411" s="258"/>
      <c r="SPF411" s="258"/>
      <c r="SPG411" s="258"/>
      <c r="SPH411" s="258"/>
      <c r="SPI411" s="258"/>
      <c r="SPJ411" s="258"/>
      <c r="SPK411" s="258"/>
      <c r="SPL411" s="258"/>
      <c r="SPM411" s="258"/>
      <c r="SPN411" s="258"/>
      <c r="SPO411" s="258"/>
      <c r="SPP411" s="258"/>
      <c r="SPQ411" s="258"/>
      <c r="SPR411" s="258"/>
      <c r="SPS411" s="258"/>
      <c r="SPT411" s="258"/>
      <c r="SPU411" s="258"/>
      <c r="SPV411" s="258"/>
      <c r="SPW411" s="258"/>
      <c r="SPX411" s="258"/>
      <c r="SPY411" s="258"/>
      <c r="SPZ411" s="258"/>
      <c r="SQA411" s="258"/>
      <c r="SQB411" s="258"/>
      <c r="SQC411" s="258"/>
      <c r="SQD411" s="258"/>
      <c r="SQE411" s="258"/>
      <c r="SQF411" s="258"/>
      <c r="SQG411" s="258"/>
      <c r="SQH411" s="258"/>
      <c r="SQI411" s="258"/>
      <c r="SQJ411" s="258"/>
      <c r="SQK411" s="258"/>
      <c r="SQL411" s="258"/>
      <c r="SQM411" s="258"/>
      <c r="SQN411" s="258"/>
      <c r="SQO411" s="258"/>
      <c r="SQP411" s="258"/>
      <c r="SQQ411" s="258"/>
      <c r="SQR411" s="258"/>
      <c r="SQS411" s="258"/>
      <c r="SQT411" s="258"/>
      <c r="SQU411" s="258"/>
      <c r="SQV411" s="258"/>
      <c r="SQW411" s="258"/>
      <c r="SQX411" s="258"/>
      <c r="SQY411" s="258"/>
      <c r="SQZ411" s="258"/>
      <c r="SRA411" s="258"/>
      <c r="SRB411" s="258"/>
      <c r="SRC411" s="258"/>
      <c r="SRD411" s="258"/>
      <c r="SRE411" s="258"/>
      <c r="SRF411" s="258"/>
      <c r="SRG411" s="258"/>
      <c r="SRH411" s="258"/>
      <c r="SRI411" s="258"/>
      <c r="SRJ411" s="258"/>
      <c r="SRK411" s="258"/>
      <c r="SRL411" s="258"/>
      <c r="SRM411" s="258"/>
      <c r="SRN411" s="258"/>
      <c r="SRO411" s="258"/>
      <c r="SRP411" s="258"/>
      <c r="SRQ411" s="258"/>
      <c r="SRR411" s="258"/>
      <c r="SRS411" s="258"/>
      <c r="SRT411" s="258"/>
      <c r="SRU411" s="258"/>
      <c r="SRV411" s="258"/>
      <c r="SRW411" s="258"/>
      <c r="SRX411" s="258"/>
      <c r="SRY411" s="258"/>
      <c r="SRZ411" s="258"/>
      <c r="SSA411" s="258"/>
      <c r="SSB411" s="258"/>
      <c r="SSC411" s="258"/>
      <c r="SSD411" s="258"/>
      <c r="SSE411" s="258"/>
      <c r="SSF411" s="258"/>
      <c r="SSG411" s="258"/>
      <c r="SSH411" s="258"/>
      <c r="SSI411" s="258"/>
      <c r="SSJ411" s="258"/>
      <c r="SSK411" s="258"/>
      <c r="SSL411" s="258"/>
      <c r="SSM411" s="258"/>
      <c r="SSN411" s="258"/>
      <c r="SSO411" s="258"/>
      <c r="SSP411" s="258"/>
      <c r="SSQ411" s="258"/>
      <c r="SSR411" s="258"/>
      <c r="SSS411" s="258"/>
      <c r="SST411" s="258"/>
      <c r="SSU411" s="258"/>
      <c r="SSV411" s="258"/>
      <c r="SSW411" s="258"/>
      <c r="SSX411" s="258"/>
      <c r="SSY411" s="258"/>
      <c r="SSZ411" s="258"/>
      <c r="STA411" s="258"/>
      <c r="STB411" s="258"/>
      <c r="STC411" s="258"/>
      <c r="STD411" s="258"/>
      <c r="STE411" s="258"/>
      <c r="STF411" s="258"/>
      <c r="STG411" s="258"/>
      <c r="STH411" s="258"/>
      <c r="STI411" s="258"/>
      <c r="STJ411" s="258"/>
      <c r="STK411" s="258"/>
      <c r="STL411" s="258"/>
      <c r="STM411" s="258"/>
      <c r="STN411" s="258"/>
      <c r="STO411" s="258"/>
      <c r="STP411" s="258"/>
      <c r="STQ411" s="258"/>
      <c r="STR411" s="258"/>
      <c r="STS411" s="258"/>
      <c r="STT411" s="258"/>
      <c r="STU411" s="258"/>
      <c r="STV411" s="258"/>
      <c r="STW411" s="258"/>
      <c r="STX411" s="258"/>
      <c r="STY411" s="258"/>
      <c r="STZ411" s="258"/>
      <c r="SUA411" s="258"/>
      <c r="SUB411" s="258"/>
      <c r="SUC411" s="258"/>
      <c r="SUD411" s="258"/>
      <c r="SUE411" s="258"/>
      <c r="SUF411" s="258"/>
      <c r="SUG411" s="258"/>
      <c r="SUH411" s="258"/>
      <c r="SUI411" s="258"/>
      <c r="SUJ411" s="258"/>
      <c r="SUK411" s="258"/>
      <c r="SUL411" s="258"/>
      <c r="SUM411" s="258"/>
      <c r="SUN411" s="258"/>
      <c r="SUO411" s="258"/>
      <c r="SUP411" s="258"/>
      <c r="SUQ411" s="258"/>
      <c r="SUR411" s="258"/>
      <c r="SUS411" s="258"/>
      <c r="SUT411" s="258"/>
      <c r="SUU411" s="258"/>
      <c r="SUV411" s="258"/>
      <c r="SUW411" s="258"/>
      <c r="SUX411" s="258"/>
      <c r="SUY411" s="258"/>
      <c r="SUZ411" s="258"/>
      <c r="SVA411" s="258"/>
      <c r="SVB411" s="258"/>
      <c r="SVC411" s="258"/>
      <c r="SVD411" s="258"/>
      <c r="SVE411" s="258"/>
      <c r="SVF411" s="258"/>
      <c r="SVG411" s="258"/>
      <c r="SVH411" s="258"/>
      <c r="SVI411" s="258"/>
      <c r="SVJ411" s="258"/>
      <c r="SVK411" s="258"/>
      <c r="SVL411" s="258"/>
      <c r="SVM411" s="258"/>
      <c r="SVN411" s="258"/>
      <c r="SVO411" s="258"/>
      <c r="SVP411" s="258"/>
      <c r="SVQ411" s="258"/>
      <c r="SVR411" s="258"/>
      <c r="SVS411" s="258"/>
      <c r="SVT411" s="258"/>
      <c r="SVU411" s="258"/>
      <c r="SVV411" s="258"/>
      <c r="SVW411" s="258"/>
      <c r="SVX411" s="258"/>
      <c r="SVY411" s="258"/>
      <c r="SVZ411" s="258"/>
      <c r="SWA411" s="258"/>
      <c r="SWB411" s="258"/>
      <c r="SWC411" s="258"/>
      <c r="SWD411" s="258"/>
      <c r="SWE411" s="258"/>
      <c r="SWF411" s="258"/>
      <c r="SWG411" s="258"/>
      <c r="SWH411" s="258"/>
      <c r="SWI411" s="258"/>
      <c r="SWJ411" s="258"/>
      <c r="SWK411" s="258"/>
      <c r="SWL411" s="258"/>
      <c r="SWM411" s="258"/>
      <c r="SWN411" s="258"/>
      <c r="SWO411" s="258"/>
      <c r="SWP411" s="258"/>
      <c r="SWQ411" s="258"/>
      <c r="SWR411" s="258"/>
      <c r="SWS411" s="258"/>
      <c r="SWT411" s="258"/>
      <c r="SWU411" s="258"/>
      <c r="SWV411" s="258"/>
      <c r="SWW411" s="258"/>
      <c r="SWX411" s="258"/>
      <c r="SWY411" s="258"/>
      <c r="SWZ411" s="258"/>
      <c r="SXA411" s="258"/>
      <c r="SXB411" s="258"/>
      <c r="SXC411" s="258"/>
      <c r="SXD411" s="258"/>
      <c r="SXE411" s="258"/>
      <c r="SXF411" s="258"/>
      <c r="SXG411" s="258"/>
      <c r="SXH411" s="258"/>
      <c r="SXI411" s="258"/>
      <c r="SXJ411" s="258"/>
      <c r="SXK411" s="258"/>
      <c r="SXL411" s="258"/>
      <c r="SXM411" s="258"/>
      <c r="SXN411" s="258"/>
      <c r="SXO411" s="258"/>
      <c r="SXP411" s="258"/>
      <c r="SXQ411" s="258"/>
      <c r="SXR411" s="258"/>
      <c r="SXS411" s="258"/>
      <c r="SXT411" s="258"/>
      <c r="SXU411" s="258"/>
      <c r="SXV411" s="258"/>
      <c r="SXW411" s="258"/>
      <c r="SXX411" s="258"/>
      <c r="SXY411" s="258"/>
      <c r="SXZ411" s="258"/>
      <c r="SYA411" s="258"/>
      <c r="SYB411" s="258"/>
      <c r="SYC411" s="258"/>
      <c r="SYD411" s="258"/>
      <c r="SYE411" s="258"/>
      <c r="SYF411" s="258"/>
      <c r="SYG411" s="258"/>
      <c r="SYH411" s="258"/>
      <c r="SYI411" s="258"/>
      <c r="SYJ411" s="258"/>
      <c r="SYK411" s="258"/>
      <c r="SYL411" s="258"/>
      <c r="SYM411" s="258"/>
      <c r="SYN411" s="258"/>
      <c r="SYO411" s="258"/>
      <c r="SYP411" s="258"/>
      <c r="SYQ411" s="258"/>
      <c r="SYR411" s="258"/>
      <c r="SYS411" s="258"/>
      <c r="SYT411" s="258"/>
      <c r="SYU411" s="258"/>
      <c r="SYV411" s="258"/>
      <c r="SYW411" s="258"/>
      <c r="SYX411" s="258"/>
      <c r="SYY411" s="258"/>
      <c r="SYZ411" s="258"/>
      <c r="SZA411" s="258"/>
      <c r="SZB411" s="258"/>
      <c r="SZC411" s="258"/>
      <c r="SZD411" s="258"/>
      <c r="SZE411" s="258"/>
      <c r="SZF411" s="258"/>
      <c r="SZG411" s="258"/>
      <c r="SZH411" s="258"/>
      <c r="SZI411" s="258"/>
      <c r="SZJ411" s="258"/>
      <c r="SZK411" s="258"/>
      <c r="SZL411" s="258"/>
      <c r="SZM411" s="258"/>
      <c r="SZN411" s="258"/>
      <c r="SZO411" s="258"/>
      <c r="SZP411" s="258"/>
      <c r="SZQ411" s="258"/>
      <c r="SZR411" s="258"/>
      <c r="SZS411" s="258"/>
      <c r="SZT411" s="258"/>
      <c r="SZU411" s="258"/>
      <c r="SZV411" s="258"/>
      <c r="SZW411" s="258"/>
      <c r="SZX411" s="258"/>
      <c r="SZY411" s="258"/>
      <c r="SZZ411" s="258"/>
      <c r="TAA411" s="258"/>
      <c r="TAB411" s="258"/>
      <c r="TAC411" s="258"/>
      <c r="TAD411" s="258"/>
      <c r="TAE411" s="258"/>
      <c r="TAF411" s="258"/>
      <c r="TAG411" s="258"/>
      <c r="TAH411" s="258"/>
      <c r="TAI411" s="258"/>
      <c r="TAJ411" s="258"/>
      <c r="TAK411" s="258"/>
      <c r="TAL411" s="258"/>
      <c r="TAM411" s="258"/>
      <c r="TAN411" s="258"/>
      <c r="TAO411" s="258"/>
      <c r="TAP411" s="258"/>
      <c r="TAQ411" s="258"/>
      <c r="TAR411" s="258"/>
      <c r="TAS411" s="258"/>
      <c r="TAT411" s="258"/>
      <c r="TAU411" s="258"/>
      <c r="TAV411" s="258"/>
      <c r="TAW411" s="258"/>
      <c r="TAX411" s="258"/>
      <c r="TAY411" s="258"/>
      <c r="TAZ411" s="258"/>
      <c r="TBA411" s="258"/>
      <c r="TBB411" s="258"/>
      <c r="TBC411" s="258"/>
      <c r="TBD411" s="258"/>
      <c r="TBE411" s="258"/>
      <c r="TBF411" s="258"/>
      <c r="TBG411" s="258"/>
      <c r="TBH411" s="258"/>
      <c r="TBI411" s="258"/>
      <c r="TBJ411" s="258"/>
      <c r="TBK411" s="258"/>
      <c r="TBL411" s="258"/>
      <c r="TBM411" s="258"/>
      <c r="TBN411" s="258"/>
      <c r="TBO411" s="258"/>
      <c r="TBP411" s="258"/>
      <c r="TBQ411" s="258"/>
      <c r="TBR411" s="258"/>
      <c r="TBS411" s="258"/>
      <c r="TBT411" s="258"/>
      <c r="TBU411" s="258"/>
      <c r="TBV411" s="258"/>
      <c r="TBW411" s="258"/>
      <c r="TBX411" s="258"/>
      <c r="TBY411" s="258"/>
      <c r="TBZ411" s="258"/>
      <c r="TCA411" s="258"/>
      <c r="TCB411" s="258"/>
      <c r="TCC411" s="258"/>
      <c r="TCD411" s="258"/>
      <c r="TCE411" s="258"/>
      <c r="TCF411" s="258"/>
      <c r="TCG411" s="258"/>
      <c r="TCH411" s="258"/>
      <c r="TCI411" s="258"/>
      <c r="TCJ411" s="258"/>
      <c r="TCK411" s="258"/>
      <c r="TCL411" s="258"/>
      <c r="TCM411" s="258"/>
      <c r="TCN411" s="258"/>
      <c r="TCO411" s="258"/>
      <c r="TCP411" s="258"/>
      <c r="TCQ411" s="258"/>
      <c r="TCR411" s="258"/>
      <c r="TCS411" s="258"/>
      <c r="TCT411" s="258"/>
      <c r="TCU411" s="258"/>
      <c r="TCV411" s="258"/>
      <c r="TCW411" s="258"/>
      <c r="TCX411" s="258"/>
      <c r="TCY411" s="258"/>
      <c r="TCZ411" s="258"/>
      <c r="TDA411" s="258"/>
      <c r="TDB411" s="258"/>
      <c r="TDC411" s="258"/>
      <c r="TDD411" s="258"/>
      <c r="TDE411" s="258"/>
      <c r="TDF411" s="258"/>
      <c r="TDG411" s="258"/>
      <c r="TDH411" s="258"/>
      <c r="TDI411" s="258"/>
      <c r="TDJ411" s="258"/>
      <c r="TDK411" s="258"/>
      <c r="TDL411" s="258"/>
      <c r="TDM411" s="258"/>
      <c r="TDN411" s="258"/>
      <c r="TDO411" s="258"/>
      <c r="TDP411" s="258"/>
      <c r="TDQ411" s="258"/>
      <c r="TDR411" s="258"/>
      <c r="TDS411" s="258"/>
      <c r="TDT411" s="258"/>
      <c r="TDU411" s="258"/>
      <c r="TDV411" s="258"/>
      <c r="TDW411" s="258"/>
      <c r="TDX411" s="258"/>
      <c r="TDY411" s="258"/>
      <c r="TDZ411" s="258"/>
      <c r="TEA411" s="258"/>
      <c r="TEB411" s="258"/>
      <c r="TEC411" s="258"/>
      <c r="TED411" s="258"/>
      <c r="TEE411" s="258"/>
      <c r="TEF411" s="258"/>
      <c r="TEG411" s="258"/>
      <c r="TEH411" s="258"/>
      <c r="TEI411" s="258"/>
      <c r="TEJ411" s="258"/>
      <c r="TEK411" s="258"/>
      <c r="TEL411" s="258"/>
      <c r="TEM411" s="258"/>
      <c r="TEN411" s="258"/>
      <c r="TEO411" s="258"/>
      <c r="TEP411" s="258"/>
      <c r="TEQ411" s="258"/>
      <c r="TER411" s="258"/>
      <c r="TES411" s="258"/>
      <c r="TET411" s="258"/>
      <c r="TEU411" s="258"/>
      <c r="TEV411" s="258"/>
      <c r="TEW411" s="258"/>
      <c r="TEX411" s="258"/>
      <c r="TEY411" s="258"/>
      <c r="TEZ411" s="258"/>
      <c r="TFA411" s="258"/>
      <c r="TFB411" s="258"/>
      <c r="TFC411" s="258"/>
      <c r="TFD411" s="258"/>
      <c r="TFE411" s="258"/>
      <c r="TFF411" s="258"/>
      <c r="TFG411" s="258"/>
      <c r="TFH411" s="258"/>
      <c r="TFI411" s="258"/>
      <c r="TFJ411" s="258"/>
      <c r="TFK411" s="258"/>
      <c r="TFL411" s="258"/>
      <c r="TFM411" s="258"/>
      <c r="TFN411" s="258"/>
      <c r="TFO411" s="258"/>
      <c r="TFP411" s="258"/>
      <c r="TFQ411" s="258"/>
      <c r="TFR411" s="258"/>
      <c r="TFS411" s="258"/>
      <c r="TFT411" s="258"/>
      <c r="TFU411" s="258"/>
      <c r="TFV411" s="258"/>
      <c r="TFW411" s="258"/>
      <c r="TFX411" s="258"/>
      <c r="TFY411" s="258"/>
      <c r="TFZ411" s="258"/>
      <c r="TGA411" s="258"/>
      <c r="TGB411" s="258"/>
      <c r="TGC411" s="258"/>
      <c r="TGD411" s="258"/>
      <c r="TGE411" s="258"/>
      <c r="TGF411" s="258"/>
      <c r="TGG411" s="258"/>
      <c r="TGH411" s="258"/>
      <c r="TGI411" s="258"/>
      <c r="TGJ411" s="258"/>
      <c r="TGK411" s="258"/>
      <c r="TGL411" s="258"/>
      <c r="TGM411" s="258"/>
      <c r="TGN411" s="258"/>
      <c r="TGO411" s="258"/>
      <c r="TGP411" s="258"/>
      <c r="TGQ411" s="258"/>
      <c r="TGR411" s="258"/>
      <c r="TGS411" s="258"/>
      <c r="TGT411" s="258"/>
      <c r="TGU411" s="258"/>
      <c r="TGV411" s="258"/>
      <c r="TGW411" s="258"/>
      <c r="TGX411" s="258"/>
      <c r="TGY411" s="258"/>
      <c r="TGZ411" s="258"/>
      <c r="THA411" s="258"/>
      <c r="THB411" s="258"/>
      <c r="THC411" s="258"/>
      <c r="THD411" s="258"/>
      <c r="THE411" s="258"/>
      <c r="THF411" s="258"/>
      <c r="THG411" s="258"/>
      <c r="THH411" s="258"/>
      <c r="THI411" s="258"/>
      <c r="THJ411" s="258"/>
      <c r="THK411" s="258"/>
      <c r="THL411" s="258"/>
      <c r="THM411" s="258"/>
      <c r="THN411" s="258"/>
      <c r="THO411" s="258"/>
      <c r="THP411" s="258"/>
      <c r="THQ411" s="258"/>
      <c r="THR411" s="258"/>
      <c r="THS411" s="258"/>
      <c r="THT411" s="258"/>
      <c r="THU411" s="258"/>
      <c r="THV411" s="258"/>
      <c r="THW411" s="258"/>
      <c r="THX411" s="258"/>
      <c r="THY411" s="258"/>
      <c r="THZ411" s="258"/>
      <c r="TIA411" s="258"/>
      <c r="TIB411" s="258"/>
      <c r="TIC411" s="258"/>
      <c r="TID411" s="258"/>
      <c r="TIE411" s="258"/>
      <c r="TIF411" s="258"/>
      <c r="TIG411" s="258"/>
      <c r="TIH411" s="258"/>
      <c r="TII411" s="258"/>
      <c r="TIJ411" s="258"/>
      <c r="TIK411" s="258"/>
      <c r="TIL411" s="258"/>
      <c r="TIM411" s="258"/>
      <c r="TIN411" s="258"/>
      <c r="TIO411" s="258"/>
      <c r="TIP411" s="258"/>
      <c r="TIQ411" s="258"/>
      <c r="TIR411" s="258"/>
      <c r="TIS411" s="258"/>
      <c r="TIT411" s="258"/>
      <c r="TIU411" s="258"/>
      <c r="TIV411" s="258"/>
      <c r="TIW411" s="258"/>
      <c r="TIX411" s="258"/>
      <c r="TIY411" s="258"/>
      <c r="TIZ411" s="258"/>
      <c r="TJA411" s="258"/>
      <c r="TJB411" s="258"/>
      <c r="TJC411" s="258"/>
      <c r="TJD411" s="258"/>
      <c r="TJE411" s="258"/>
      <c r="TJF411" s="258"/>
      <c r="TJG411" s="258"/>
      <c r="TJH411" s="258"/>
      <c r="TJI411" s="258"/>
      <c r="TJJ411" s="258"/>
      <c r="TJK411" s="258"/>
      <c r="TJL411" s="258"/>
      <c r="TJM411" s="258"/>
      <c r="TJN411" s="258"/>
      <c r="TJO411" s="258"/>
      <c r="TJP411" s="258"/>
      <c r="TJQ411" s="258"/>
      <c r="TJR411" s="258"/>
      <c r="TJS411" s="258"/>
      <c r="TJT411" s="258"/>
      <c r="TJU411" s="258"/>
      <c r="TJV411" s="258"/>
      <c r="TJW411" s="258"/>
      <c r="TJX411" s="258"/>
      <c r="TJY411" s="258"/>
      <c r="TJZ411" s="258"/>
      <c r="TKA411" s="258"/>
      <c r="TKB411" s="258"/>
      <c r="TKC411" s="258"/>
      <c r="TKD411" s="258"/>
      <c r="TKE411" s="258"/>
      <c r="TKF411" s="258"/>
      <c r="TKG411" s="258"/>
      <c r="TKH411" s="258"/>
      <c r="TKI411" s="258"/>
      <c r="TKJ411" s="258"/>
      <c r="TKK411" s="258"/>
      <c r="TKL411" s="258"/>
      <c r="TKM411" s="258"/>
      <c r="TKN411" s="258"/>
      <c r="TKO411" s="258"/>
      <c r="TKP411" s="258"/>
      <c r="TKQ411" s="258"/>
      <c r="TKR411" s="258"/>
      <c r="TKS411" s="258"/>
      <c r="TKT411" s="258"/>
      <c r="TKU411" s="258"/>
      <c r="TKV411" s="258"/>
      <c r="TKW411" s="258"/>
      <c r="TKX411" s="258"/>
      <c r="TKY411" s="258"/>
      <c r="TKZ411" s="258"/>
      <c r="TLA411" s="258"/>
      <c r="TLB411" s="258"/>
      <c r="TLC411" s="258"/>
      <c r="TLD411" s="258"/>
      <c r="TLE411" s="258"/>
      <c r="TLF411" s="258"/>
      <c r="TLG411" s="258"/>
      <c r="TLH411" s="258"/>
      <c r="TLI411" s="258"/>
      <c r="TLJ411" s="258"/>
      <c r="TLK411" s="258"/>
      <c r="TLL411" s="258"/>
      <c r="TLM411" s="258"/>
      <c r="TLN411" s="258"/>
      <c r="TLO411" s="258"/>
      <c r="TLP411" s="258"/>
      <c r="TLQ411" s="258"/>
      <c r="TLR411" s="258"/>
      <c r="TLS411" s="258"/>
      <c r="TLT411" s="258"/>
      <c r="TLU411" s="258"/>
      <c r="TLV411" s="258"/>
      <c r="TLW411" s="258"/>
      <c r="TLX411" s="258"/>
      <c r="TLY411" s="258"/>
      <c r="TLZ411" s="258"/>
      <c r="TMA411" s="258"/>
      <c r="TMB411" s="258"/>
      <c r="TMC411" s="258"/>
      <c r="TMD411" s="258"/>
      <c r="TME411" s="258"/>
      <c r="TMF411" s="258"/>
      <c r="TMG411" s="258"/>
      <c r="TMH411" s="258"/>
      <c r="TMI411" s="258"/>
      <c r="TMJ411" s="258"/>
      <c r="TMK411" s="258"/>
      <c r="TML411" s="258"/>
      <c r="TMM411" s="258"/>
      <c r="TMN411" s="258"/>
      <c r="TMO411" s="258"/>
      <c r="TMP411" s="258"/>
      <c r="TMQ411" s="258"/>
      <c r="TMR411" s="258"/>
      <c r="TMS411" s="258"/>
      <c r="TMT411" s="258"/>
      <c r="TMU411" s="258"/>
      <c r="TMV411" s="258"/>
      <c r="TMW411" s="258"/>
      <c r="TMX411" s="258"/>
      <c r="TMY411" s="258"/>
      <c r="TMZ411" s="258"/>
      <c r="TNA411" s="258"/>
      <c r="TNB411" s="258"/>
      <c r="TNC411" s="258"/>
      <c r="TND411" s="258"/>
      <c r="TNE411" s="258"/>
      <c r="TNF411" s="258"/>
      <c r="TNG411" s="258"/>
      <c r="TNH411" s="258"/>
      <c r="TNI411" s="258"/>
      <c r="TNJ411" s="258"/>
      <c r="TNK411" s="258"/>
      <c r="TNL411" s="258"/>
      <c r="TNM411" s="258"/>
      <c r="TNN411" s="258"/>
      <c r="TNO411" s="258"/>
      <c r="TNP411" s="258"/>
      <c r="TNQ411" s="258"/>
      <c r="TNR411" s="258"/>
      <c r="TNS411" s="258"/>
      <c r="TNT411" s="258"/>
      <c r="TNU411" s="258"/>
      <c r="TNV411" s="258"/>
      <c r="TNW411" s="258"/>
      <c r="TNX411" s="258"/>
      <c r="TNY411" s="258"/>
      <c r="TNZ411" s="258"/>
      <c r="TOA411" s="258"/>
      <c r="TOB411" s="258"/>
      <c r="TOC411" s="258"/>
      <c r="TOD411" s="258"/>
      <c r="TOE411" s="258"/>
      <c r="TOF411" s="258"/>
      <c r="TOG411" s="258"/>
      <c r="TOH411" s="258"/>
      <c r="TOI411" s="258"/>
      <c r="TOJ411" s="258"/>
      <c r="TOK411" s="258"/>
      <c r="TOL411" s="258"/>
      <c r="TOM411" s="258"/>
      <c r="TON411" s="258"/>
      <c r="TOO411" s="258"/>
      <c r="TOP411" s="258"/>
      <c r="TOQ411" s="258"/>
      <c r="TOR411" s="258"/>
      <c r="TOS411" s="258"/>
      <c r="TOT411" s="258"/>
      <c r="TOU411" s="258"/>
      <c r="TOV411" s="258"/>
      <c r="TOW411" s="258"/>
      <c r="TOX411" s="258"/>
      <c r="TOY411" s="258"/>
      <c r="TOZ411" s="258"/>
      <c r="TPA411" s="258"/>
      <c r="TPB411" s="258"/>
      <c r="TPC411" s="258"/>
      <c r="TPD411" s="258"/>
      <c r="TPE411" s="258"/>
      <c r="TPF411" s="258"/>
      <c r="TPG411" s="258"/>
      <c r="TPH411" s="258"/>
      <c r="TPI411" s="258"/>
      <c r="TPJ411" s="258"/>
      <c r="TPK411" s="258"/>
      <c r="TPL411" s="258"/>
      <c r="TPM411" s="258"/>
      <c r="TPN411" s="258"/>
      <c r="TPO411" s="258"/>
      <c r="TPP411" s="258"/>
      <c r="TPQ411" s="258"/>
      <c r="TPR411" s="258"/>
      <c r="TPS411" s="258"/>
      <c r="TPT411" s="258"/>
      <c r="TPU411" s="258"/>
      <c r="TPV411" s="258"/>
      <c r="TPW411" s="258"/>
      <c r="TPX411" s="258"/>
      <c r="TPY411" s="258"/>
      <c r="TPZ411" s="258"/>
      <c r="TQA411" s="258"/>
      <c r="TQB411" s="258"/>
      <c r="TQC411" s="258"/>
      <c r="TQD411" s="258"/>
      <c r="TQE411" s="258"/>
      <c r="TQF411" s="258"/>
      <c r="TQG411" s="258"/>
      <c r="TQH411" s="258"/>
      <c r="TQI411" s="258"/>
      <c r="TQJ411" s="258"/>
      <c r="TQK411" s="258"/>
      <c r="TQL411" s="258"/>
      <c r="TQM411" s="258"/>
      <c r="TQN411" s="258"/>
      <c r="TQO411" s="258"/>
      <c r="TQP411" s="258"/>
      <c r="TQQ411" s="258"/>
      <c r="TQR411" s="258"/>
      <c r="TQS411" s="258"/>
      <c r="TQT411" s="258"/>
      <c r="TQU411" s="258"/>
      <c r="TQV411" s="258"/>
      <c r="TQW411" s="258"/>
      <c r="TQX411" s="258"/>
      <c r="TQY411" s="258"/>
      <c r="TQZ411" s="258"/>
      <c r="TRA411" s="258"/>
      <c r="TRB411" s="258"/>
      <c r="TRC411" s="258"/>
      <c r="TRD411" s="258"/>
      <c r="TRE411" s="258"/>
      <c r="TRF411" s="258"/>
      <c r="TRG411" s="258"/>
      <c r="TRH411" s="258"/>
      <c r="TRI411" s="258"/>
      <c r="TRJ411" s="258"/>
      <c r="TRK411" s="258"/>
      <c r="TRL411" s="258"/>
      <c r="TRM411" s="258"/>
      <c r="TRN411" s="258"/>
      <c r="TRO411" s="258"/>
      <c r="TRP411" s="258"/>
      <c r="TRQ411" s="258"/>
      <c r="TRR411" s="258"/>
      <c r="TRS411" s="258"/>
      <c r="TRT411" s="258"/>
      <c r="TRU411" s="258"/>
      <c r="TRV411" s="258"/>
      <c r="TRW411" s="258"/>
      <c r="TRX411" s="258"/>
      <c r="TRY411" s="258"/>
      <c r="TRZ411" s="258"/>
      <c r="TSA411" s="258"/>
      <c r="TSB411" s="258"/>
      <c r="TSC411" s="258"/>
      <c r="TSD411" s="258"/>
      <c r="TSE411" s="258"/>
      <c r="TSF411" s="258"/>
      <c r="TSG411" s="258"/>
      <c r="TSH411" s="258"/>
      <c r="TSI411" s="258"/>
      <c r="TSJ411" s="258"/>
      <c r="TSK411" s="258"/>
      <c r="TSL411" s="258"/>
      <c r="TSM411" s="258"/>
      <c r="TSN411" s="258"/>
      <c r="TSO411" s="258"/>
      <c r="TSP411" s="258"/>
      <c r="TSQ411" s="258"/>
      <c r="TSR411" s="258"/>
      <c r="TSS411" s="258"/>
      <c r="TST411" s="258"/>
      <c r="TSU411" s="258"/>
      <c r="TSV411" s="258"/>
      <c r="TSW411" s="258"/>
      <c r="TSX411" s="258"/>
      <c r="TSY411" s="258"/>
      <c r="TSZ411" s="258"/>
      <c r="TTA411" s="258"/>
      <c r="TTB411" s="258"/>
      <c r="TTC411" s="258"/>
      <c r="TTD411" s="258"/>
      <c r="TTE411" s="258"/>
      <c r="TTF411" s="258"/>
      <c r="TTG411" s="258"/>
      <c r="TTH411" s="258"/>
      <c r="TTI411" s="258"/>
      <c r="TTJ411" s="258"/>
      <c r="TTK411" s="258"/>
      <c r="TTL411" s="258"/>
      <c r="TTM411" s="258"/>
      <c r="TTN411" s="258"/>
      <c r="TTO411" s="258"/>
      <c r="TTP411" s="258"/>
      <c r="TTQ411" s="258"/>
      <c r="TTR411" s="258"/>
      <c r="TTS411" s="258"/>
      <c r="TTT411" s="258"/>
      <c r="TTU411" s="258"/>
      <c r="TTV411" s="258"/>
      <c r="TTW411" s="258"/>
      <c r="TTX411" s="258"/>
      <c r="TTY411" s="258"/>
      <c r="TTZ411" s="258"/>
      <c r="TUA411" s="258"/>
      <c r="TUB411" s="258"/>
      <c r="TUC411" s="258"/>
      <c r="TUD411" s="258"/>
      <c r="TUE411" s="258"/>
      <c r="TUF411" s="258"/>
      <c r="TUG411" s="258"/>
      <c r="TUH411" s="258"/>
      <c r="TUI411" s="258"/>
      <c r="TUJ411" s="258"/>
      <c r="TUK411" s="258"/>
      <c r="TUL411" s="258"/>
      <c r="TUM411" s="258"/>
      <c r="TUN411" s="258"/>
      <c r="TUO411" s="258"/>
      <c r="TUP411" s="258"/>
      <c r="TUQ411" s="258"/>
      <c r="TUR411" s="258"/>
      <c r="TUS411" s="258"/>
      <c r="TUT411" s="258"/>
      <c r="TUU411" s="258"/>
      <c r="TUV411" s="258"/>
      <c r="TUW411" s="258"/>
      <c r="TUX411" s="258"/>
      <c r="TUY411" s="258"/>
      <c r="TUZ411" s="258"/>
      <c r="TVA411" s="258"/>
      <c r="TVB411" s="258"/>
      <c r="TVC411" s="258"/>
      <c r="TVD411" s="258"/>
      <c r="TVE411" s="258"/>
      <c r="TVF411" s="258"/>
      <c r="TVG411" s="258"/>
      <c r="TVH411" s="258"/>
      <c r="TVI411" s="258"/>
      <c r="TVJ411" s="258"/>
      <c r="TVK411" s="258"/>
      <c r="TVL411" s="258"/>
      <c r="TVM411" s="258"/>
      <c r="TVN411" s="258"/>
      <c r="TVO411" s="258"/>
      <c r="TVP411" s="258"/>
      <c r="TVQ411" s="258"/>
      <c r="TVR411" s="258"/>
      <c r="TVS411" s="258"/>
      <c r="TVT411" s="258"/>
      <c r="TVU411" s="258"/>
      <c r="TVV411" s="258"/>
      <c r="TVW411" s="258"/>
      <c r="TVX411" s="258"/>
      <c r="TVY411" s="258"/>
      <c r="TVZ411" s="258"/>
      <c r="TWA411" s="258"/>
      <c r="TWB411" s="258"/>
      <c r="TWC411" s="258"/>
      <c r="TWD411" s="258"/>
      <c r="TWE411" s="258"/>
      <c r="TWF411" s="258"/>
      <c r="TWG411" s="258"/>
      <c r="TWH411" s="258"/>
      <c r="TWI411" s="258"/>
      <c r="TWJ411" s="258"/>
      <c r="TWK411" s="258"/>
      <c r="TWL411" s="258"/>
      <c r="TWM411" s="258"/>
      <c r="TWN411" s="258"/>
      <c r="TWO411" s="258"/>
      <c r="TWP411" s="258"/>
      <c r="TWQ411" s="258"/>
      <c r="TWR411" s="258"/>
      <c r="TWS411" s="258"/>
      <c r="TWT411" s="258"/>
      <c r="TWU411" s="258"/>
      <c r="TWV411" s="258"/>
      <c r="TWW411" s="258"/>
      <c r="TWX411" s="258"/>
      <c r="TWY411" s="258"/>
      <c r="TWZ411" s="258"/>
      <c r="TXA411" s="258"/>
      <c r="TXB411" s="258"/>
      <c r="TXC411" s="258"/>
      <c r="TXD411" s="258"/>
      <c r="TXE411" s="258"/>
      <c r="TXF411" s="258"/>
      <c r="TXG411" s="258"/>
      <c r="TXH411" s="258"/>
      <c r="TXI411" s="258"/>
      <c r="TXJ411" s="258"/>
      <c r="TXK411" s="258"/>
      <c r="TXL411" s="258"/>
      <c r="TXM411" s="258"/>
      <c r="TXN411" s="258"/>
      <c r="TXO411" s="258"/>
      <c r="TXP411" s="258"/>
      <c r="TXQ411" s="258"/>
      <c r="TXR411" s="258"/>
      <c r="TXS411" s="258"/>
      <c r="TXT411" s="258"/>
      <c r="TXU411" s="258"/>
      <c r="TXV411" s="258"/>
      <c r="TXW411" s="258"/>
      <c r="TXX411" s="258"/>
      <c r="TXY411" s="258"/>
      <c r="TXZ411" s="258"/>
      <c r="TYA411" s="258"/>
      <c r="TYB411" s="258"/>
      <c r="TYC411" s="258"/>
      <c r="TYD411" s="258"/>
      <c r="TYE411" s="258"/>
      <c r="TYF411" s="258"/>
      <c r="TYG411" s="258"/>
      <c r="TYH411" s="258"/>
      <c r="TYI411" s="258"/>
      <c r="TYJ411" s="258"/>
      <c r="TYK411" s="258"/>
      <c r="TYL411" s="258"/>
      <c r="TYM411" s="258"/>
      <c r="TYN411" s="258"/>
      <c r="TYO411" s="258"/>
      <c r="TYP411" s="258"/>
      <c r="TYQ411" s="258"/>
      <c r="TYR411" s="258"/>
      <c r="TYS411" s="258"/>
      <c r="TYT411" s="258"/>
      <c r="TYU411" s="258"/>
      <c r="TYV411" s="258"/>
      <c r="TYW411" s="258"/>
      <c r="TYX411" s="258"/>
      <c r="TYY411" s="258"/>
      <c r="TYZ411" s="258"/>
      <c r="TZA411" s="258"/>
      <c r="TZB411" s="258"/>
      <c r="TZC411" s="258"/>
      <c r="TZD411" s="258"/>
      <c r="TZE411" s="258"/>
      <c r="TZF411" s="258"/>
      <c r="TZG411" s="258"/>
      <c r="TZH411" s="258"/>
      <c r="TZI411" s="258"/>
      <c r="TZJ411" s="258"/>
      <c r="TZK411" s="258"/>
      <c r="TZL411" s="258"/>
      <c r="TZM411" s="258"/>
      <c r="TZN411" s="258"/>
      <c r="TZO411" s="258"/>
      <c r="TZP411" s="258"/>
      <c r="TZQ411" s="258"/>
      <c r="TZR411" s="258"/>
      <c r="TZS411" s="258"/>
      <c r="TZT411" s="258"/>
      <c r="TZU411" s="258"/>
      <c r="TZV411" s="258"/>
      <c r="TZW411" s="258"/>
      <c r="TZX411" s="258"/>
      <c r="TZY411" s="258"/>
      <c r="TZZ411" s="258"/>
      <c r="UAA411" s="258"/>
      <c r="UAB411" s="258"/>
      <c r="UAC411" s="258"/>
      <c r="UAD411" s="258"/>
      <c r="UAE411" s="258"/>
      <c r="UAF411" s="258"/>
      <c r="UAG411" s="258"/>
      <c r="UAH411" s="258"/>
      <c r="UAI411" s="258"/>
      <c r="UAJ411" s="258"/>
      <c r="UAK411" s="258"/>
      <c r="UAL411" s="258"/>
      <c r="UAM411" s="258"/>
      <c r="UAN411" s="258"/>
      <c r="UAO411" s="258"/>
      <c r="UAP411" s="258"/>
      <c r="UAQ411" s="258"/>
      <c r="UAR411" s="258"/>
      <c r="UAS411" s="258"/>
      <c r="UAT411" s="258"/>
      <c r="UAU411" s="258"/>
      <c r="UAV411" s="258"/>
      <c r="UAW411" s="258"/>
      <c r="UAX411" s="258"/>
      <c r="UAY411" s="258"/>
      <c r="UAZ411" s="258"/>
      <c r="UBA411" s="258"/>
      <c r="UBB411" s="258"/>
      <c r="UBC411" s="258"/>
      <c r="UBD411" s="258"/>
      <c r="UBE411" s="258"/>
      <c r="UBF411" s="258"/>
      <c r="UBG411" s="258"/>
      <c r="UBH411" s="258"/>
      <c r="UBI411" s="258"/>
      <c r="UBJ411" s="258"/>
      <c r="UBK411" s="258"/>
      <c r="UBL411" s="258"/>
      <c r="UBM411" s="258"/>
      <c r="UBN411" s="258"/>
      <c r="UBO411" s="258"/>
      <c r="UBP411" s="258"/>
      <c r="UBQ411" s="258"/>
      <c r="UBR411" s="258"/>
      <c r="UBS411" s="258"/>
      <c r="UBT411" s="258"/>
      <c r="UBU411" s="258"/>
      <c r="UBV411" s="258"/>
      <c r="UBW411" s="258"/>
      <c r="UBX411" s="258"/>
      <c r="UBY411" s="258"/>
      <c r="UBZ411" s="258"/>
      <c r="UCA411" s="258"/>
      <c r="UCB411" s="258"/>
      <c r="UCC411" s="258"/>
      <c r="UCD411" s="258"/>
      <c r="UCE411" s="258"/>
      <c r="UCF411" s="258"/>
      <c r="UCG411" s="258"/>
      <c r="UCH411" s="258"/>
      <c r="UCI411" s="258"/>
      <c r="UCJ411" s="258"/>
      <c r="UCK411" s="258"/>
      <c r="UCL411" s="258"/>
      <c r="UCM411" s="258"/>
      <c r="UCN411" s="258"/>
      <c r="UCO411" s="258"/>
      <c r="UCP411" s="258"/>
      <c r="UCQ411" s="258"/>
      <c r="UCR411" s="258"/>
      <c r="UCS411" s="258"/>
      <c r="UCT411" s="258"/>
      <c r="UCU411" s="258"/>
      <c r="UCV411" s="258"/>
      <c r="UCW411" s="258"/>
      <c r="UCX411" s="258"/>
      <c r="UCY411" s="258"/>
      <c r="UCZ411" s="258"/>
      <c r="UDA411" s="258"/>
      <c r="UDB411" s="258"/>
      <c r="UDC411" s="258"/>
      <c r="UDD411" s="258"/>
      <c r="UDE411" s="258"/>
      <c r="UDF411" s="258"/>
      <c r="UDG411" s="258"/>
      <c r="UDH411" s="258"/>
      <c r="UDI411" s="258"/>
      <c r="UDJ411" s="258"/>
      <c r="UDK411" s="258"/>
      <c r="UDL411" s="258"/>
      <c r="UDM411" s="258"/>
      <c r="UDN411" s="258"/>
      <c r="UDO411" s="258"/>
      <c r="UDP411" s="258"/>
      <c r="UDQ411" s="258"/>
      <c r="UDR411" s="258"/>
      <c r="UDS411" s="258"/>
      <c r="UDT411" s="258"/>
      <c r="UDU411" s="258"/>
      <c r="UDV411" s="258"/>
      <c r="UDW411" s="258"/>
      <c r="UDX411" s="258"/>
      <c r="UDY411" s="258"/>
      <c r="UDZ411" s="258"/>
      <c r="UEA411" s="258"/>
      <c r="UEB411" s="258"/>
      <c r="UEC411" s="258"/>
      <c r="UED411" s="258"/>
      <c r="UEE411" s="258"/>
      <c r="UEF411" s="258"/>
      <c r="UEG411" s="258"/>
      <c r="UEH411" s="258"/>
      <c r="UEI411" s="258"/>
      <c r="UEJ411" s="258"/>
      <c r="UEK411" s="258"/>
      <c r="UEL411" s="258"/>
      <c r="UEM411" s="258"/>
      <c r="UEN411" s="258"/>
      <c r="UEO411" s="258"/>
      <c r="UEP411" s="258"/>
      <c r="UEQ411" s="258"/>
      <c r="UER411" s="258"/>
      <c r="UES411" s="258"/>
      <c r="UET411" s="258"/>
      <c r="UEU411" s="258"/>
      <c r="UEV411" s="258"/>
      <c r="UEW411" s="258"/>
      <c r="UEX411" s="258"/>
      <c r="UEY411" s="258"/>
      <c r="UEZ411" s="258"/>
      <c r="UFA411" s="258"/>
      <c r="UFB411" s="258"/>
      <c r="UFC411" s="258"/>
      <c r="UFD411" s="258"/>
      <c r="UFE411" s="258"/>
      <c r="UFF411" s="258"/>
      <c r="UFG411" s="258"/>
      <c r="UFH411" s="258"/>
      <c r="UFI411" s="258"/>
      <c r="UFJ411" s="258"/>
      <c r="UFK411" s="258"/>
      <c r="UFL411" s="258"/>
      <c r="UFM411" s="258"/>
      <c r="UFN411" s="258"/>
      <c r="UFO411" s="258"/>
      <c r="UFP411" s="258"/>
      <c r="UFQ411" s="258"/>
      <c r="UFR411" s="258"/>
      <c r="UFS411" s="258"/>
      <c r="UFT411" s="258"/>
      <c r="UFU411" s="258"/>
      <c r="UFV411" s="258"/>
      <c r="UFW411" s="258"/>
      <c r="UFX411" s="258"/>
      <c r="UFY411" s="258"/>
      <c r="UFZ411" s="258"/>
      <c r="UGA411" s="258"/>
      <c r="UGB411" s="258"/>
      <c r="UGC411" s="258"/>
      <c r="UGD411" s="258"/>
      <c r="UGE411" s="258"/>
      <c r="UGF411" s="258"/>
      <c r="UGG411" s="258"/>
      <c r="UGH411" s="258"/>
      <c r="UGI411" s="258"/>
      <c r="UGJ411" s="258"/>
      <c r="UGK411" s="258"/>
      <c r="UGL411" s="258"/>
      <c r="UGM411" s="258"/>
      <c r="UGN411" s="258"/>
      <c r="UGO411" s="258"/>
      <c r="UGP411" s="258"/>
      <c r="UGQ411" s="258"/>
      <c r="UGR411" s="258"/>
      <c r="UGS411" s="258"/>
      <c r="UGT411" s="258"/>
      <c r="UGU411" s="258"/>
      <c r="UGV411" s="258"/>
      <c r="UGW411" s="258"/>
      <c r="UGX411" s="258"/>
      <c r="UGY411" s="258"/>
      <c r="UGZ411" s="258"/>
      <c r="UHA411" s="258"/>
      <c r="UHB411" s="258"/>
      <c r="UHC411" s="258"/>
      <c r="UHD411" s="258"/>
      <c r="UHE411" s="258"/>
      <c r="UHF411" s="258"/>
      <c r="UHG411" s="258"/>
      <c r="UHH411" s="258"/>
      <c r="UHI411" s="258"/>
      <c r="UHJ411" s="258"/>
      <c r="UHK411" s="258"/>
      <c r="UHL411" s="258"/>
      <c r="UHM411" s="258"/>
      <c r="UHN411" s="258"/>
      <c r="UHO411" s="258"/>
      <c r="UHP411" s="258"/>
      <c r="UHQ411" s="258"/>
      <c r="UHR411" s="258"/>
      <c r="UHS411" s="258"/>
      <c r="UHT411" s="258"/>
      <c r="UHU411" s="258"/>
      <c r="UHV411" s="258"/>
      <c r="UHW411" s="258"/>
      <c r="UHX411" s="258"/>
      <c r="UHY411" s="258"/>
      <c r="UHZ411" s="258"/>
      <c r="UIA411" s="258"/>
      <c r="UIB411" s="258"/>
      <c r="UIC411" s="258"/>
      <c r="UID411" s="258"/>
      <c r="UIE411" s="258"/>
      <c r="UIF411" s="258"/>
      <c r="UIG411" s="258"/>
      <c r="UIH411" s="258"/>
      <c r="UII411" s="258"/>
      <c r="UIJ411" s="258"/>
      <c r="UIK411" s="258"/>
      <c r="UIL411" s="258"/>
      <c r="UIM411" s="258"/>
      <c r="UIN411" s="258"/>
      <c r="UIO411" s="258"/>
      <c r="UIP411" s="258"/>
      <c r="UIQ411" s="258"/>
      <c r="UIR411" s="258"/>
      <c r="UIS411" s="258"/>
      <c r="UIT411" s="258"/>
      <c r="UIU411" s="258"/>
      <c r="UIV411" s="258"/>
      <c r="UIW411" s="258"/>
      <c r="UIX411" s="258"/>
      <c r="UIY411" s="258"/>
      <c r="UIZ411" s="258"/>
      <c r="UJA411" s="258"/>
      <c r="UJB411" s="258"/>
      <c r="UJC411" s="258"/>
      <c r="UJD411" s="258"/>
      <c r="UJE411" s="258"/>
      <c r="UJF411" s="258"/>
      <c r="UJG411" s="258"/>
      <c r="UJH411" s="258"/>
      <c r="UJI411" s="258"/>
      <c r="UJJ411" s="258"/>
      <c r="UJK411" s="258"/>
      <c r="UJL411" s="258"/>
      <c r="UJM411" s="258"/>
      <c r="UJN411" s="258"/>
      <c r="UJO411" s="258"/>
      <c r="UJP411" s="258"/>
      <c r="UJQ411" s="258"/>
      <c r="UJR411" s="258"/>
      <c r="UJS411" s="258"/>
      <c r="UJT411" s="258"/>
      <c r="UJU411" s="258"/>
      <c r="UJV411" s="258"/>
      <c r="UJW411" s="258"/>
      <c r="UJX411" s="258"/>
      <c r="UJY411" s="258"/>
      <c r="UJZ411" s="258"/>
      <c r="UKA411" s="258"/>
      <c r="UKB411" s="258"/>
      <c r="UKC411" s="258"/>
      <c r="UKD411" s="258"/>
      <c r="UKE411" s="258"/>
      <c r="UKF411" s="258"/>
      <c r="UKG411" s="258"/>
      <c r="UKH411" s="258"/>
      <c r="UKI411" s="258"/>
      <c r="UKJ411" s="258"/>
      <c r="UKK411" s="258"/>
      <c r="UKL411" s="258"/>
      <c r="UKM411" s="258"/>
      <c r="UKN411" s="258"/>
      <c r="UKO411" s="258"/>
      <c r="UKP411" s="258"/>
      <c r="UKQ411" s="258"/>
      <c r="UKR411" s="258"/>
      <c r="UKS411" s="258"/>
      <c r="UKT411" s="258"/>
      <c r="UKU411" s="258"/>
      <c r="UKV411" s="258"/>
      <c r="UKW411" s="258"/>
      <c r="UKX411" s="258"/>
      <c r="UKY411" s="258"/>
      <c r="UKZ411" s="258"/>
      <c r="ULA411" s="258"/>
      <c r="ULB411" s="258"/>
      <c r="ULC411" s="258"/>
      <c r="ULD411" s="258"/>
      <c r="ULE411" s="258"/>
      <c r="ULF411" s="258"/>
      <c r="ULG411" s="258"/>
      <c r="ULH411" s="258"/>
      <c r="ULI411" s="258"/>
      <c r="ULJ411" s="258"/>
      <c r="ULK411" s="258"/>
      <c r="ULL411" s="258"/>
      <c r="ULM411" s="258"/>
      <c r="ULN411" s="258"/>
      <c r="ULO411" s="258"/>
      <c r="ULP411" s="258"/>
      <c r="ULQ411" s="258"/>
      <c r="ULR411" s="258"/>
      <c r="ULS411" s="258"/>
      <c r="ULT411" s="258"/>
      <c r="ULU411" s="258"/>
      <c r="ULV411" s="258"/>
      <c r="ULW411" s="258"/>
      <c r="ULX411" s="258"/>
      <c r="ULY411" s="258"/>
      <c r="ULZ411" s="258"/>
      <c r="UMA411" s="258"/>
      <c r="UMB411" s="258"/>
      <c r="UMC411" s="258"/>
      <c r="UMD411" s="258"/>
      <c r="UME411" s="258"/>
      <c r="UMF411" s="258"/>
      <c r="UMG411" s="258"/>
      <c r="UMH411" s="258"/>
      <c r="UMI411" s="258"/>
      <c r="UMJ411" s="258"/>
      <c r="UMK411" s="258"/>
      <c r="UML411" s="258"/>
      <c r="UMM411" s="258"/>
      <c r="UMN411" s="258"/>
      <c r="UMO411" s="258"/>
      <c r="UMP411" s="258"/>
      <c r="UMQ411" s="258"/>
      <c r="UMR411" s="258"/>
      <c r="UMS411" s="258"/>
      <c r="UMT411" s="258"/>
      <c r="UMU411" s="258"/>
      <c r="UMV411" s="258"/>
      <c r="UMW411" s="258"/>
      <c r="UMX411" s="258"/>
      <c r="UMY411" s="258"/>
      <c r="UMZ411" s="258"/>
      <c r="UNA411" s="258"/>
      <c r="UNB411" s="258"/>
      <c r="UNC411" s="258"/>
      <c r="UND411" s="258"/>
      <c r="UNE411" s="258"/>
      <c r="UNF411" s="258"/>
      <c r="UNG411" s="258"/>
      <c r="UNH411" s="258"/>
      <c r="UNI411" s="258"/>
      <c r="UNJ411" s="258"/>
      <c r="UNK411" s="258"/>
      <c r="UNL411" s="258"/>
      <c r="UNM411" s="258"/>
      <c r="UNN411" s="258"/>
      <c r="UNO411" s="258"/>
      <c r="UNP411" s="258"/>
      <c r="UNQ411" s="258"/>
      <c r="UNR411" s="258"/>
      <c r="UNS411" s="258"/>
      <c r="UNT411" s="258"/>
      <c r="UNU411" s="258"/>
      <c r="UNV411" s="258"/>
      <c r="UNW411" s="258"/>
      <c r="UNX411" s="258"/>
      <c r="UNY411" s="258"/>
      <c r="UNZ411" s="258"/>
      <c r="UOA411" s="258"/>
      <c r="UOB411" s="258"/>
      <c r="UOC411" s="258"/>
      <c r="UOD411" s="258"/>
      <c r="UOE411" s="258"/>
      <c r="UOF411" s="258"/>
      <c r="UOG411" s="258"/>
      <c r="UOH411" s="258"/>
      <c r="UOI411" s="258"/>
      <c r="UOJ411" s="258"/>
      <c r="UOK411" s="258"/>
      <c r="UOL411" s="258"/>
      <c r="UOM411" s="258"/>
      <c r="UON411" s="258"/>
      <c r="UOO411" s="258"/>
      <c r="UOP411" s="258"/>
      <c r="UOQ411" s="258"/>
      <c r="UOR411" s="258"/>
      <c r="UOS411" s="258"/>
      <c r="UOT411" s="258"/>
      <c r="UOU411" s="258"/>
      <c r="UOV411" s="258"/>
      <c r="UOW411" s="258"/>
      <c r="UOX411" s="258"/>
      <c r="UOY411" s="258"/>
      <c r="UOZ411" s="258"/>
      <c r="UPA411" s="258"/>
      <c r="UPB411" s="258"/>
      <c r="UPC411" s="258"/>
      <c r="UPD411" s="258"/>
      <c r="UPE411" s="258"/>
      <c r="UPF411" s="258"/>
      <c r="UPG411" s="258"/>
      <c r="UPH411" s="258"/>
      <c r="UPI411" s="258"/>
      <c r="UPJ411" s="258"/>
      <c r="UPK411" s="258"/>
      <c r="UPL411" s="258"/>
      <c r="UPM411" s="258"/>
      <c r="UPN411" s="258"/>
      <c r="UPO411" s="258"/>
      <c r="UPP411" s="258"/>
      <c r="UPQ411" s="258"/>
      <c r="UPR411" s="258"/>
      <c r="UPS411" s="258"/>
      <c r="UPT411" s="258"/>
      <c r="UPU411" s="258"/>
      <c r="UPV411" s="258"/>
      <c r="UPW411" s="258"/>
      <c r="UPX411" s="258"/>
      <c r="UPY411" s="258"/>
      <c r="UPZ411" s="258"/>
      <c r="UQA411" s="258"/>
      <c r="UQB411" s="258"/>
      <c r="UQC411" s="258"/>
      <c r="UQD411" s="258"/>
      <c r="UQE411" s="258"/>
      <c r="UQF411" s="258"/>
      <c r="UQG411" s="258"/>
      <c r="UQH411" s="258"/>
      <c r="UQI411" s="258"/>
      <c r="UQJ411" s="258"/>
      <c r="UQK411" s="258"/>
      <c r="UQL411" s="258"/>
      <c r="UQM411" s="258"/>
      <c r="UQN411" s="258"/>
      <c r="UQO411" s="258"/>
      <c r="UQP411" s="258"/>
      <c r="UQQ411" s="258"/>
      <c r="UQR411" s="258"/>
      <c r="UQS411" s="258"/>
      <c r="UQT411" s="258"/>
      <c r="UQU411" s="258"/>
      <c r="UQV411" s="258"/>
      <c r="UQW411" s="258"/>
      <c r="UQX411" s="258"/>
      <c r="UQY411" s="258"/>
      <c r="UQZ411" s="258"/>
      <c r="URA411" s="258"/>
      <c r="URB411" s="258"/>
      <c r="URC411" s="258"/>
      <c r="URD411" s="258"/>
      <c r="URE411" s="258"/>
      <c r="URF411" s="258"/>
      <c r="URG411" s="258"/>
      <c r="URH411" s="258"/>
      <c r="URI411" s="258"/>
      <c r="URJ411" s="258"/>
      <c r="URK411" s="258"/>
      <c r="URL411" s="258"/>
      <c r="URM411" s="258"/>
      <c r="URN411" s="258"/>
      <c r="URO411" s="258"/>
      <c r="URP411" s="258"/>
      <c r="URQ411" s="258"/>
      <c r="URR411" s="258"/>
      <c r="URS411" s="258"/>
      <c r="URT411" s="258"/>
      <c r="URU411" s="258"/>
      <c r="URV411" s="258"/>
      <c r="URW411" s="258"/>
      <c r="URX411" s="258"/>
      <c r="URY411" s="258"/>
      <c r="URZ411" s="258"/>
      <c r="USA411" s="258"/>
      <c r="USB411" s="258"/>
      <c r="USC411" s="258"/>
      <c r="USD411" s="258"/>
      <c r="USE411" s="258"/>
      <c r="USF411" s="258"/>
      <c r="USG411" s="258"/>
      <c r="USH411" s="258"/>
      <c r="USI411" s="258"/>
      <c r="USJ411" s="258"/>
      <c r="USK411" s="258"/>
      <c r="USL411" s="258"/>
      <c r="USM411" s="258"/>
      <c r="USN411" s="258"/>
      <c r="USO411" s="258"/>
      <c r="USP411" s="258"/>
      <c r="USQ411" s="258"/>
      <c r="USR411" s="258"/>
      <c r="USS411" s="258"/>
      <c r="UST411" s="258"/>
      <c r="USU411" s="258"/>
      <c r="USV411" s="258"/>
      <c r="USW411" s="258"/>
      <c r="USX411" s="258"/>
      <c r="USY411" s="258"/>
      <c r="USZ411" s="258"/>
      <c r="UTA411" s="258"/>
      <c r="UTB411" s="258"/>
      <c r="UTC411" s="258"/>
      <c r="UTD411" s="258"/>
      <c r="UTE411" s="258"/>
      <c r="UTF411" s="258"/>
      <c r="UTG411" s="258"/>
      <c r="UTH411" s="258"/>
      <c r="UTI411" s="258"/>
      <c r="UTJ411" s="258"/>
      <c r="UTK411" s="258"/>
      <c r="UTL411" s="258"/>
      <c r="UTM411" s="258"/>
      <c r="UTN411" s="258"/>
      <c r="UTO411" s="258"/>
      <c r="UTP411" s="258"/>
      <c r="UTQ411" s="258"/>
      <c r="UTR411" s="258"/>
      <c r="UTS411" s="258"/>
      <c r="UTT411" s="258"/>
      <c r="UTU411" s="258"/>
      <c r="UTV411" s="258"/>
      <c r="UTW411" s="258"/>
      <c r="UTX411" s="258"/>
      <c r="UTY411" s="258"/>
      <c r="UTZ411" s="258"/>
      <c r="UUA411" s="258"/>
      <c r="UUB411" s="258"/>
      <c r="UUC411" s="258"/>
      <c r="UUD411" s="258"/>
      <c r="UUE411" s="258"/>
      <c r="UUF411" s="258"/>
      <c r="UUG411" s="258"/>
      <c r="UUH411" s="258"/>
      <c r="UUI411" s="258"/>
      <c r="UUJ411" s="258"/>
      <c r="UUK411" s="258"/>
      <c r="UUL411" s="258"/>
      <c r="UUM411" s="258"/>
      <c r="UUN411" s="258"/>
      <c r="UUO411" s="258"/>
      <c r="UUP411" s="258"/>
      <c r="UUQ411" s="258"/>
      <c r="UUR411" s="258"/>
      <c r="UUS411" s="258"/>
      <c r="UUT411" s="258"/>
      <c r="UUU411" s="258"/>
      <c r="UUV411" s="258"/>
      <c r="UUW411" s="258"/>
      <c r="UUX411" s="258"/>
      <c r="UUY411" s="258"/>
      <c r="UUZ411" s="258"/>
      <c r="UVA411" s="258"/>
      <c r="UVB411" s="258"/>
      <c r="UVC411" s="258"/>
      <c r="UVD411" s="258"/>
      <c r="UVE411" s="258"/>
      <c r="UVF411" s="258"/>
      <c r="UVG411" s="258"/>
      <c r="UVH411" s="258"/>
      <c r="UVI411" s="258"/>
      <c r="UVJ411" s="258"/>
      <c r="UVK411" s="258"/>
      <c r="UVL411" s="258"/>
      <c r="UVM411" s="258"/>
      <c r="UVN411" s="258"/>
      <c r="UVO411" s="258"/>
      <c r="UVP411" s="258"/>
      <c r="UVQ411" s="258"/>
      <c r="UVR411" s="258"/>
      <c r="UVS411" s="258"/>
      <c r="UVT411" s="258"/>
      <c r="UVU411" s="258"/>
      <c r="UVV411" s="258"/>
      <c r="UVW411" s="258"/>
      <c r="UVX411" s="258"/>
      <c r="UVY411" s="258"/>
      <c r="UVZ411" s="258"/>
      <c r="UWA411" s="258"/>
      <c r="UWB411" s="258"/>
      <c r="UWC411" s="258"/>
      <c r="UWD411" s="258"/>
      <c r="UWE411" s="258"/>
      <c r="UWF411" s="258"/>
      <c r="UWG411" s="258"/>
      <c r="UWH411" s="258"/>
      <c r="UWI411" s="258"/>
      <c r="UWJ411" s="258"/>
      <c r="UWK411" s="258"/>
      <c r="UWL411" s="258"/>
      <c r="UWM411" s="258"/>
      <c r="UWN411" s="258"/>
      <c r="UWO411" s="258"/>
      <c r="UWP411" s="258"/>
      <c r="UWQ411" s="258"/>
      <c r="UWR411" s="258"/>
      <c r="UWS411" s="258"/>
      <c r="UWT411" s="258"/>
      <c r="UWU411" s="258"/>
      <c r="UWV411" s="258"/>
      <c r="UWW411" s="258"/>
      <c r="UWX411" s="258"/>
      <c r="UWY411" s="258"/>
      <c r="UWZ411" s="258"/>
      <c r="UXA411" s="258"/>
      <c r="UXB411" s="258"/>
      <c r="UXC411" s="258"/>
      <c r="UXD411" s="258"/>
      <c r="UXE411" s="258"/>
      <c r="UXF411" s="258"/>
      <c r="UXG411" s="258"/>
      <c r="UXH411" s="258"/>
      <c r="UXI411" s="258"/>
      <c r="UXJ411" s="258"/>
      <c r="UXK411" s="258"/>
      <c r="UXL411" s="258"/>
      <c r="UXM411" s="258"/>
      <c r="UXN411" s="258"/>
      <c r="UXO411" s="258"/>
      <c r="UXP411" s="258"/>
      <c r="UXQ411" s="258"/>
      <c r="UXR411" s="258"/>
      <c r="UXS411" s="258"/>
      <c r="UXT411" s="258"/>
      <c r="UXU411" s="258"/>
      <c r="UXV411" s="258"/>
      <c r="UXW411" s="258"/>
      <c r="UXX411" s="258"/>
      <c r="UXY411" s="258"/>
      <c r="UXZ411" s="258"/>
      <c r="UYA411" s="258"/>
      <c r="UYB411" s="258"/>
      <c r="UYC411" s="258"/>
      <c r="UYD411" s="258"/>
      <c r="UYE411" s="258"/>
      <c r="UYF411" s="258"/>
      <c r="UYG411" s="258"/>
      <c r="UYH411" s="258"/>
      <c r="UYI411" s="258"/>
      <c r="UYJ411" s="258"/>
      <c r="UYK411" s="258"/>
      <c r="UYL411" s="258"/>
      <c r="UYM411" s="258"/>
      <c r="UYN411" s="258"/>
      <c r="UYO411" s="258"/>
      <c r="UYP411" s="258"/>
      <c r="UYQ411" s="258"/>
      <c r="UYR411" s="258"/>
      <c r="UYS411" s="258"/>
      <c r="UYT411" s="258"/>
      <c r="UYU411" s="258"/>
      <c r="UYV411" s="258"/>
      <c r="UYW411" s="258"/>
      <c r="UYX411" s="258"/>
      <c r="UYY411" s="258"/>
      <c r="UYZ411" s="258"/>
      <c r="UZA411" s="258"/>
      <c r="UZB411" s="258"/>
      <c r="UZC411" s="258"/>
      <c r="UZD411" s="258"/>
      <c r="UZE411" s="258"/>
      <c r="UZF411" s="258"/>
      <c r="UZG411" s="258"/>
      <c r="UZH411" s="258"/>
      <c r="UZI411" s="258"/>
      <c r="UZJ411" s="258"/>
      <c r="UZK411" s="258"/>
      <c r="UZL411" s="258"/>
      <c r="UZM411" s="258"/>
      <c r="UZN411" s="258"/>
      <c r="UZO411" s="258"/>
      <c r="UZP411" s="258"/>
      <c r="UZQ411" s="258"/>
      <c r="UZR411" s="258"/>
      <c r="UZS411" s="258"/>
      <c r="UZT411" s="258"/>
      <c r="UZU411" s="258"/>
      <c r="UZV411" s="258"/>
      <c r="UZW411" s="258"/>
      <c r="UZX411" s="258"/>
      <c r="UZY411" s="258"/>
      <c r="UZZ411" s="258"/>
      <c r="VAA411" s="258"/>
      <c r="VAB411" s="258"/>
      <c r="VAC411" s="258"/>
      <c r="VAD411" s="258"/>
      <c r="VAE411" s="258"/>
      <c r="VAF411" s="258"/>
      <c r="VAG411" s="258"/>
      <c r="VAH411" s="258"/>
      <c r="VAI411" s="258"/>
      <c r="VAJ411" s="258"/>
      <c r="VAK411" s="258"/>
      <c r="VAL411" s="258"/>
      <c r="VAM411" s="258"/>
      <c r="VAN411" s="258"/>
      <c r="VAO411" s="258"/>
      <c r="VAP411" s="258"/>
      <c r="VAQ411" s="258"/>
      <c r="VAR411" s="258"/>
      <c r="VAS411" s="258"/>
      <c r="VAT411" s="258"/>
      <c r="VAU411" s="258"/>
      <c r="VAV411" s="258"/>
      <c r="VAW411" s="258"/>
      <c r="VAX411" s="258"/>
      <c r="VAY411" s="258"/>
      <c r="VAZ411" s="258"/>
      <c r="VBA411" s="258"/>
      <c r="VBB411" s="258"/>
      <c r="VBC411" s="258"/>
      <c r="VBD411" s="258"/>
      <c r="VBE411" s="258"/>
      <c r="VBF411" s="258"/>
      <c r="VBG411" s="258"/>
      <c r="VBH411" s="258"/>
      <c r="VBI411" s="258"/>
      <c r="VBJ411" s="258"/>
      <c r="VBK411" s="258"/>
      <c r="VBL411" s="258"/>
      <c r="VBM411" s="258"/>
      <c r="VBN411" s="258"/>
      <c r="VBO411" s="258"/>
      <c r="VBP411" s="258"/>
      <c r="VBQ411" s="258"/>
      <c r="VBR411" s="258"/>
      <c r="VBS411" s="258"/>
      <c r="VBT411" s="258"/>
      <c r="VBU411" s="258"/>
      <c r="VBV411" s="258"/>
      <c r="VBW411" s="258"/>
      <c r="VBX411" s="258"/>
      <c r="VBY411" s="258"/>
      <c r="VBZ411" s="258"/>
      <c r="VCA411" s="258"/>
      <c r="VCB411" s="258"/>
      <c r="VCC411" s="258"/>
      <c r="VCD411" s="258"/>
      <c r="VCE411" s="258"/>
      <c r="VCF411" s="258"/>
      <c r="VCG411" s="258"/>
      <c r="VCH411" s="258"/>
      <c r="VCI411" s="258"/>
      <c r="VCJ411" s="258"/>
      <c r="VCK411" s="258"/>
      <c r="VCL411" s="258"/>
      <c r="VCM411" s="258"/>
      <c r="VCN411" s="258"/>
      <c r="VCO411" s="258"/>
      <c r="VCP411" s="258"/>
      <c r="VCQ411" s="258"/>
      <c r="VCR411" s="258"/>
      <c r="VCS411" s="258"/>
      <c r="VCT411" s="258"/>
      <c r="VCU411" s="258"/>
      <c r="VCV411" s="258"/>
      <c r="VCW411" s="258"/>
      <c r="VCX411" s="258"/>
      <c r="VCY411" s="258"/>
      <c r="VCZ411" s="258"/>
      <c r="VDA411" s="258"/>
      <c r="VDB411" s="258"/>
      <c r="VDC411" s="258"/>
      <c r="VDD411" s="258"/>
      <c r="VDE411" s="258"/>
      <c r="VDF411" s="258"/>
      <c r="VDG411" s="258"/>
      <c r="VDH411" s="258"/>
      <c r="VDI411" s="258"/>
      <c r="VDJ411" s="258"/>
      <c r="VDK411" s="258"/>
      <c r="VDL411" s="258"/>
      <c r="VDM411" s="258"/>
      <c r="VDN411" s="258"/>
      <c r="VDO411" s="258"/>
      <c r="VDP411" s="258"/>
      <c r="VDQ411" s="258"/>
      <c r="VDR411" s="258"/>
      <c r="VDS411" s="258"/>
      <c r="VDT411" s="258"/>
      <c r="VDU411" s="258"/>
      <c r="VDV411" s="258"/>
      <c r="VDW411" s="258"/>
      <c r="VDX411" s="258"/>
      <c r="VDY411" s="258"/>
      <c r="VDZ411" s="258"/>
      <c r="VEA411" s="258"/>
      <c r="VEB411" s="258"/>
      <c r="VEC411" s="258"/>
      <c r="VED411" s="258"/>
      <c r="VEE411" s="258"/>
      <c r="VEF411" s="258"/>
      <c r="VEG411" s="258"/>
      <c r="VEH411" s="258"/>
      <c r="VEI411" s="258"/>
      <c r="VEJ411" s="258"/>
      <c r="VEK411" s="258"/>
      <c r="VEL411" s="258"/>
      <c r="VEM411" s="258"/>
      <c r="VEN411" s="258"/>
      <c r="VEO411" s="258"/>
      <c r="VEP411" s="258"/>
      <c r="VEQ411" s="258"/>
      <c r="VER411" s="258"/>
      <c r="VES411" s="258"/>
      <c r="VET411" s="258"/>
      <c r="VEU411" s="258"/>
      <c r="VEV411" s="258"/>
      <c r="VEW411" s="258"/>
      <c r="VEX411" s="258"/>
      <c r="VEY411" s="258"/>
      <c r="VEZ411" s="258"/>
      <c r="VFA411" s="258"/>
      <c r="VFB411" s="258"/>
      <c r="VFC411" s="258"/>
      <c r="VFD411" s="258"/>
      <c r="VFE411" s="258"/>
      <c r="VFF411" s="258"/>
      <c r="VFG411" s="258"/>
      <c r="VFH411" s="258"/>
      <c r="VFI411" s="258"/>
      <c r="VFJ411" s="258"/>
      <c r="VFK411" s="258"/>
      <c r="VFL411" s="258"/>
      <c r="VFM411" s="258"/>
      <c r="VFN411" s="258"/>
      <c r="VFO411" s="258"/>
      <c r="VFP411" s="258"/>
      <c r="VFQ411" s="258"/>
      <c r="VFR411" s="258"/>
      <c r="VFS411" s="258"/>
      <c r="VFT411" s="258"/>
      <c r="VFU411" s="258"/>
      <c r="VFV411" s="258"/>
      <c r="VFW411" s="258"/>
      <c r="VFX411" s="258"/>
      <c r="VFY411" s="258"/>
      <c r="VFZ411" s="258"/>
      <c r="VGA411" s="258"/>
      <c r="VGB411" s="258"/>
      <c r="VGC411" s="258"/>
      <c r="VGD411" s="258"/>
      <c r="VGE411" s="258"/>
      <c r="VGF411" s="258"/>
      <c r="VGG411" s="258"/>
      <c r="VGH411" s="258"/>
      <c r="VGI411" s="258"/>
      <c r="VGJ411" s="258"/>
      <c r="VGK411" s="258"/>
      <c r="VGL411" s="258"/>
      <c r="VGM411" s="258"/>
      <c r="VGN411" s="258"/>
      <c r="VGO411" s="258"/>
      <c r="VGP411" s="258"/>
      <c r="VGQ411" s="258"/>
      <c r="VGR411" s="258"/>
      <c r="VGS411" s="258"/>
      <c r="VGT411" s="258"/>
      <c r="VGU411" s="258"/>
      <c r="VGV411" s="258"/>
      <c r="VGW411" s="258"/>
      <c r="VGX411" s="258"/>
      <c r="VGY411" s="258"/>
      <c r="VGZ411" s="258"/>
      <c r="VHA411" s="258"/>
      <c r="VHB411" s="258"/>
      <c r="VHC411" s="258"/>
      <c r="VHD411" s="258"/>
      <c r="VHE411" s="258"/>
      <c r="VHF411" s="258"/>
      <c r="VHG411" s="258"/>
      <c r="VHH411" s="258"/>
      <c r="VHI411" s="258"/>
      <c r="VHJ411" s="258"/>
      <c r="VHK411" s="258"/>
      <c r="VHL411" s="258"/>
      <c r="VHM411" s="258"/>
      <c r="VHN411" s="258"/>
      <c r="VHO411" s="258"/>
      <c r="VHP411" s="258"/>
      <c r="VHQ411" s="258"/>
      <c r="VHR411" s="258"/>
      <c r="VHS411" s="258"/>
      <c r="VHT411" s="258"/>
      <c r="VHU411" s="258"/>
      <c r="VHV411" s="258"/>
      <c r="VHW411" s="258"/>
      <c r="VHX411" s="258"/>
      <c r="VHY411" s="258"/>
      <c r="VHZ411" s="258"/>
      <c r="VIA411" s="258"/>
      <c r="VIB411" s="258"/>
      <c r="VIC411" s="258"/>
      <c r="VID411" s="258"/>
      <c r="VIE411" s="258"/>
      <c r="VIF411" s="258"/>
      <c r="VIG411" s="258"/>
      <c r="VIH411" s="258"/>
      <c r="VII411" s="258"/>
      <c r="VIJ411" s="258"/>
      <c r="VIK411" s="258"/>
      <c r="VIL411" s="258"/>
      <c r="VIM411" s="258"/>
      <c r="VIN411" s="258"/>
      <c r="VIO411" s="258"/>
      <c r="VIP411" s="258"/>
      <c r="VIQ411" s="258"/>
      <c r="VIR411" s="258"/>
      <c r="VIS411" s="258"/>
      <c r="VIT411" s="258"/>
      <c r="VIU411" s="258"/>
      <c r="VIV411" s="258"/>
      <c r="VIW411" s="258"/>
      <c r="VIX411" s="258"/>
      <c r="VIY411" s="258"/>
      <c r="VIZ411" s="258"/>
      <c r="VJA411" s="258"/>
      <c r="VJB411" s="258"/>
      <c r="VJC411" s="258"/>
      <c r="VJD411" s="258"/>
      <c r="VJE411" s="258"/>
      <c r="VJF411" s="258"/>
      <c r="VJG411" s="258"/>
      <c r="VJH411" s="258"/>
      <c r="VJI411" s="258"/>
      <c r="VJJ411" s="258"/>
      <c r="VJK411" s="258"/>
      <c r="VJL411" s="258"/>
      <c r="VJM411" s="258"/>
      <c r="VJN411" s="258"/>
      <c r="VJO411" s="258"/>
      <c r="VJP411" s="258"/>
      <c r="VJQ411" s="258"/>
      <c r="VJR411" s="258"/>
      <c r="VJS411" s="258"/>
      <c r="VJT411" s="258"/>
      <c r="VJU411" s="258"/>
      <c r="VJV411" s="258"/>
      <c r="VJW411" s="258"/>
      <c r="VJX411" s="258"/>
      <c r="VJY411" s="258"/>
      <c r="VJZ411" s="258"/>
      <c r="VKA411" s="258"/>
      <c r="VKB411" s="258"/>
      <c r="VKC411" s="258"/>
      <c r="VKD411" s="258"/>
      <c r="VKE411" s="258"/>
      <c r="VKF411" s="258"/>
      <c r="VKG411" s="258"/>
      <c r="VKH411" s="258"/>
      <c r="VKI411" s="258"/>
      <c r="VKJ411" s="258"/>
      <c r="VKK411" s="258"/>
      <c r="VKL411" s="258"/>
      <c r="VKM411" s="258"/>
      <c r="VKN411" s="258"/>
      <c r="VKO411" s="258"/>
      <c r="VKP411" s="258"/>
      <c r="VKQ411" s="258"/>
      <c r="VKR411" s="258"/>
      <c r="VKS411" s="258"/>
      <c r="VKT411" s="258"/>
      <c r="VKU411" s="258"/>
      <c r="VKV411" s="258"/>
      <c r="VKW411" s="258"/>
      <c r="VKX411" s="258"/>
      <c r="VKY411" s="258"/>
      <c r="VKZ411" s="258"/>
      <c r="VLA411" s="258"/>
      <c r="VLB411" s="258"/>
      <c r="VLC411" s="258"/>
      <c r="VLD411" s="258"/>
      <c r="VLE411" s="258"/>
      <c r="VLF411" s="258"/>
      <c r="VLG411" s="258"/>
      <c r="VLH411" s="258"/>
      <c r="VLI411" s="258"/>
      <c r="VLJ411" s="258"/>
      <c r="VLK411" s="258"/>
      <c r="VLL411" s="258"/>
      <c r="VLM411" s="258"/>
      <c r="VLN411" s="258"/>
      <c r="VLO411" s="258"/>
      <c r="VLP411" s="258"/>
      <c r="VLQ411" s="258"/>
      <c r="VLR411" s="258"/>
      <c r="VLS411" s="258"/>
      <c r="VLT411" s="258"/>
      <c r="VLU411" s="258"/>
      <c r="VLV411" s="258"/>
      <c r="VLW411" s="258"/>
      <c r="VLX411" s="258"/>
      <c r="VLY411" s="258"/>
      <c r="VLZ411" s="258"/>
      <c r="VMA411" s="258"/>
      <c r="VMB411" s="258"/>
      <c r="VMC411" s="258"/>
      <c r="VMD411" s="258"/>
      <c r="VME411" s="258"/>
      <c r="VMF411" s="258"/>
      <c r="VMG411" s="258"/>
      <c r="VMH411" s="258"/>
      <c r="VMI411" s="258"/>
      <c r="VMJ411" s="258"/>
      <c r="VMK411" s="258"/>
      <c r="VML411" s="258"/>
      <c r="VMM411" s="258"/>
      <c r="VMN411" s="258"/>
      <c r="VMO411" s="258"/>
      <c r="VMP411" s="258"/>
      <c r="VMQ411" s="258"/>
      <c r="VMR411" s="258"/>
      <c r="VMS411" s="258"/>
      <c r="VMT411" s="258"/>
      <c r="VMU411" s="258"/>
      <c r="VMV411" s="258"/>
      <c r="VMW411" s="258"/>
      <c r="VMX411" s="258"/>
      <c r="VMY411" s="258"/>
      <c r="VMZ411" s="258"/>
      <c r="VNA411" s="258"/>
      <c r="VNB411" s="258"/>
      <c r="VNC411" s="258"/>
      <c r="VND411" s="258"/>
      <c r="VNE411" s="258"/>
      <c r="VNF411" s="258"/>
      <c r="VNG411" s="258"/>
      <c r="VNH411" s="258"/>
      <c r="VNI411" s="258"/>
      <c r="VNJ411" s="258"/>
      <c r="VNK411" s="258"/>
      <c r="VNL411" s="258"/>
      <c r="VNM411" s="258"/>
      <c r="VNN411" s="258"/>
      <c r="VNO411" s="258"/>
      <c r="VNP411" s="258"/>
      <c r="VNQ411" s="258"/>
      <c r="VNR411" s="258"/>
      <c r="VNS411" s="258"/>
      <c r="VNT411" s="258"/>
      <c r="VNU411" s="258"/>
      <c r="VNV411" s="258"/>
      <c r="VNW411" s="258"/>
      <c r="VNX411" s="258"/>
      <c r="VNY411" s="258"/>
      <c r="VNZ411" s="258"/>
      <c r="VOA411" s="258"/>
      <c r="VOB411" s="258"/>
      <c r="VOC411" s="258"/>
      <c r="VOD411" s="258"/>
      <c r="VOE411" s="258"/>
      <c r="VOF411" s="258"/>
      <c r="VOG411" s="258"/>
      <c r="VOH411" s="258"/>
      <c r="VOI411" s="258"/>
      <c r="VOJ411" s="258"/>
      <c r="VOK411" s="258"/>
      <c r="VOL411" s="258"/>
      <c r="VOM411" s="258"/>
      <c r="VON411" s="258"/>
      <c r="VOO411" s="258"/>
      <c r="VOP411" s="258"/>
      <c r="VOQ411" s="258"/>
      <c r="VOR411" s="258"/>
      <c r="VOS411" s="258"/>
      <c r="VOT411" s="258"/>
      <c r="VOU411" s="258"/>
      <c r="VOV411" s="258"/>
      <c r="VOW411" s="258"/>
      <c r="VOX411" s="258"/>
      <c r="VOY411" s="258"/>
      <c r="VOZ411" s="258"/>
      <c r="VPA411" s="258"/>
      <c r="VPB411" s="258"/>
      <c r="VPC411" s="258"/>
      <c r="VPD411" s="258"/>
      <c r="VPE411" s="258"/>
      <c r="VPF411" s="258"/>
      <c r="VPG411" s="258"/>
      <c r="VPH411" s="258"/>
      <c r="VPI411" s="258"/>
      <c r="VPJ411" s="258"/>
      <c r="VPK411" s="258"/>
      <c r="VPL411" s="258"/>
      <c r="VPM411" s="258"/>
      <c r="VPN411" s="258"/>
      <c r="VPO411" s="258"/>
      <c r="VPP411" s="258"/>
      <c r="VPQ411" s="258"/>
      <c r="VPR411" s="258"/>
      <c r="VPS411" s="258"/>
      <c r="VPT411" s="258"/>
      <c r="VPU411" s="258"/>
      <c r="VPV411" s="258"/>
      <c r="VPW411" s="258"/>
      <c r="VPX411" s="258"/>
      <c r="VPY411" s="258"/>
      <c r="VPZ411" s="258"/>
      <c r="VQA411" s="258"/>
      <c r="VQB411" s="258"/>
      <c r="VQC411" s="258"/>
      <c r="VQD411" s="258"/>
      <c r="VQE411" s="258"/>
      <c r="VQF411" s="258"/>
      <c r="VQG411" s="258"/>
      <c r="VQH411" s="258"/>
      <c r="VQI411" s="258"/>
      <c r="VQJ411" s="258"/>
      <c r="VQK411" s="258"/>
      <c r="VQL411" s="258"/>
      <c r="VQM411" s="258"/>
      <c r="VQN411" s="258"/>
      <c r="VQO411" s="258"/>
      <c r="VQP411" s="258"/>
      <c r="VQQ411" s="258"/>
      <c r="VQR411" s="258"/>
      <c r="VQS411" s="258"/>
      <c r="VQT411" s="258"/>
      <c r="VQU411" s="258"/>
      <c r="VQV411" s="258"/>
      <c r="VQW411" s="258"/>
      <c r="VQX411" s="258"/>
      <c r="VQY411" s="258"/>
      <c r="VQZ411" s="258"/>
      <c r="VRA411" s="258"/>
      <c r="VRB411" s="258"/>
      <c r="VRC411" s="258"/>
      <c r="VRD411" s="258"/>
      <c r="VRE411" s="258"/>
      <c r="VRF411" s="258"/>
      <c r="VRG411" s="258"/>
      <c r="VRH411" s="258"/>
      <c r="VRI411" s="258"/>
      <c r="VRJ411" s="258"/>
      <c r="VRK411" s="258"/>
      <c r="VRL411" s="258"/>
      <c r="VRM411" s="258"/>
      <c r="VRN411" s="258"/>
      <c r="VRO411" s="258"/>
      <c r="VRP411" s="258"/>
      <c r="VRQ411" s="258"/>
      <c r="VRR411" s="258"/>
      <c r="VRS411" s="258"/>
      <c r="VRT411" s="258"/>
      <c r="VRU411" s="258"/>
      <c r="VRV411" s="258"/>
      <c r="VRW411" s="258"/>
      <c r="VRX411" s="258"/>
      <c r="VRY411" s="258"/>
      <c r="VRZ411" s="258"/>
      <c r="VSA411" s="258"/>
      <c r="VSB411" s="258"/>
      <c r="VSC411" s="258"/>
      <c r="VSD411" s="258"/>
      <c r="VSE411" s="258"/>
      <c r="VSF411" s="258"/>
      <c r="VSG411" s="258"/>
      <c r="VSH411" s="258"/>
      <c r="VSI411" s="258"/>
      <c r="VSJ411" s="258"/>
      <c r="VSK411" s="258"/>
      <c r="VSL411" s="258"/>
      <c r="VSM411" s="258"/>
      <c r="VSN411" s="258"/>
      <c r="VSO411" s="258"/>
      <c r="VSP411" s="258"/>
      <c r="VSQ411" s="258"/>
      <c r="VSR411" s="258"/>
      <c r="VSS411" s="258"/>
      <c r="VST411" s="258"/>
      <c r="VSU411" s="258"/>
      <c r="VSV411" s="258"/>
      <c r="VSW411" s="258"/>
      <c r="VSX411" s="258"/>
      <c r="VSY411" s="258"/>
      <c r="VSZ411" s="258"/>
      <c r="VTA411" s="258"/>
      <c r="VTB411" s="258"/>
      <c r="VTC411" s="258"/>
      <c r="VTD411" s="258"/>
      <c r="VTE411" s="258"/>
      <c r="VTF411" s="258"/>
      <c r="VTG411" s="258"/>
      <c r="VTH411" s="258"/>
      <c r="VTI411" s="258"/>
      <c r="VTJ411" s="258"/>
      <c r="VTK411" s="258"/>
      <c r="VTL411" s="258"/>
      <c r="VTM411" s="258"/>
      <c r="VTN411" s="258"/>
      <c r="VTO411" s="258"/>
      <c r="VTP411" s="258"/>
      <c r="VTQ411" s="258"/>
      <c r="VTR411" s="258"/>
      <c r="VTS411" s="258"/>
      <c r="VTT411" s="258"/>
      <c r="VTU411" s="258"/>
      <c r="VTV411" s="258"/>
      <c r="VTW411" s="258"/>
      <c r="VTX411" s="258"/>
      <c r="VTY411" s="258"/>
      <c r="VTZ411" s="258"/>
      <c r="VUA411" s="258"/>
      <c r="VUB411" s="258"/>
      <c r="VUC411" s="258"/>
      <c r="VUD411" s="258"/>
      <c r="VUE411" s="258"/>
      <c r="VUF411" s="258"/>
      <c r="VUG411" s="258"/>
      <c r="VUH411" s="258"/>
      <c r="VUI411" s="258"/>
      <c r="VUJ411" s="258"/>
      <c r="VUK411" s="258"/>
      <c r="VUL411" s="258"/>
      <c r="VUM411" s="258"/>
      <c r="VUN411" s="258"/>
      <c r="VUO411" s="258"/>
      <c r="VUP411" s="258"/>
      <c r="VUQ411" s="258"/>
      <c r="VUR411" s="258"/>
      <c r="VUS411" s="258"/>
      <c r="VUT411" s="258"/>
      <c r="VUU411" s="258"/>
      <c r="VUV411" s="258"/>
      <c r="VUW411" s="258"/>
      <c r="VUX411" s="258"/>
      <c r="VUY411" s="258"/>
      <c r="VUZ411" s="258"/>
      <c r="VVA411" s="258"/>
      <c r="VVB411" s="258"/>
      <c r="VVC411" s="258"/>
      <c r="VVD411" s="258"/>
      <c r="VVE411" s="258"/>
      <c r="VVF411" s="258"/>
      <c r="VVG411" s="258"/>
      <c r="VVH411" s="258"/>
      <c r="VVI411" s="258"/>
      <c r="VVJ411" s="258"/>
      <c r="VVK411" s="258"/>
      <c r="VVL411" s="258"/>
      <c r="VVM411" s="258"/>
      <c r="VVN411" s="258"/>
      <c r="VVO411" s="258"/>
      <c r="VVP411" s="258"/>
      <c r="VVQ411" s="258"/>
      <c r="VVR411" s="258"/>
      <c r="VVS411" s="258"/>
      <c r="VVT411" s="258"/>
      <c r="VVU411" s="258"/>
      <c r="VVV411" s="258"/>
      <c r="VVW411" s="258"/>
      <c r="VVX411" s="258"/>
      <c r="VVY411" s="258"/>
      <c r="VVZ411" s="258"/>
      <c r="VWA411" s="258"/>
      <c r="VWB411" s="258"/>
      <c r="VWC411" s="258"/>
      <c r="VWD411" s="258"/>
      <c r="VWE411" s="258"/>
      <c r="VWF411" s="258"/>
      <c r="VWG411" s="258"/>
      <c r="VWH411" s="258"/>
      <c r="VWI411" s="258"/>
      <c r="VWJ411" s="258"/>
      <c r="VWK411" s="258"/>
      <c r="VWL411" s="258"/>
      <c r="VWM411" s="258"/>
      <c r="VWN411" s="258"/>
      <c r="VWO411" s="258"/>
      <c r="VWP411" s="258"/>
      <c r="VWQ411" s="258"/>
      <c r="VWR411" s="258"/>
      <c r="VWS411" s="258"/>
      <c r="VWT411" s="258"/>
      <c r="VWU411" s="258"/>
      <c r="VWV411" s="258"/>
      <c r="VWW411" s="258"/>
      <c r="VWX411" s="258"/>
      <c r="VWY411" s="258"/>
      <c r="VWZ411" s="258"/>
      <c r="VXA411" s="258"/>
      <c r="VXB411" s="258"/>
      <c r="VXC411" s="258"/>
      <c r="VXD411" s="258"/>
      <c r="VXE411" s="258"/>
      <c r="VXF411" s="258"/>
      <c r="VXG411" s="258"/>
      <c r="VXH411" s="258"/>
      <c r="VXI411" s="258"/>
      <c r="VXJ411" s="258"/>
      <c r="VXK411" s="258"/>
      <c r="VXL411" s="258"/>
      <c r="VXM411" s="258"/>
      <c r="VXN411" s="258"/>
      <c r="VXO411" s="258"/>
      <c r="VXP411" s="258"/>
      <c r="VXQ411" s="258"/>
      <c r="VXR411" s="258"/>
      <c r="VXS411" s="258"/>
      <c r="VXT411" s="258"/>
      <c r="VXU411" s="258"/>
      <c r="VXV411" s="258"/>
      <c r="VXW411" s="258"/>
      <c r="VXX411" s="258"/>
      <c r="VXY411" s="258"/>
      <c r="VXZ411" s="258"/>
      <c r="VYA411" s="258"/>
      <c r="VYB411" s="258"/>
      <c r="VYC411" s="258"/>
      <c r="VYD411" s="258"/>
      <c r="VYE411" s="258"/>
      <c r="VYF411" s="258"/>
      <c r="VYG411" s="258"/>
      <c r="VYH411" s="258"/>
      <c r="VYI411" s="258"/>
      <c r="VYJ411" s="258"/>
      <c r="VYK411" s="258"/>
      <c r="VYL411" s="258"/>
      <c r="VYM411" s="258"/>
      <c r="VYN411" s="258"/>
      <c r="VYO411" s="258"/>
      <c r="VYP411" s="258"/>
      <c r="VYQ411" s="258"/>
      <c r="VYR411" s="258"/>
      <c r="VYS411" s="258"/>
      <c r="VYT411" s="258"/>
      <c r="VYU411" s="258"/>
      <c r="VYV411" s="258"/>
      <c r="VYW411" s="258"/>
      <c r="VYX411" s="258"/>
      <c r="VYY411" s="258"/>
      <c r="VYZ411" s="258"/>
      <c r="VZA411" s="258"/>
      <c r="VZB411" s="258"/>
      <c r="VZC411" s="258"/>
      <c r="VZD411" s="258"/>
      <c r="VZE411" s="258"/>
      <c r="VZF411" s="258"/>
      <c r="VZG411" s="258"/>
      <c r="VZH411" s="258"/>
      <c r="VZI411" s="258"/>
      <c r="VZJ411" s="258"/>
      <c r="VZK411" s="258"/>
      <c r="VZL411" s="258"/>
      <c r="VZM411" s="258"/>
      <c r="VZN411" s="258"/>
      <c r="VZO411" s="258"/>
      <c r="VZP411" s="258"/>
      <c r="VZQ411" s="258"/>
      <c r="VZR411" s="258"/>
      <c r="VZS411" s="258"/>
      <c r="VZT411" s="258"/>
      <c r="VZU411" s="258"/>
      <c r="VZV411" s="258"/>
      <c r="VZW411" s="258"/>
      <c r="VZX411" s="258"/>
      <c r="VZY411" s="258"/>
      <c r="VZZ411" s="258"/>
      <c r="WAA411" s="258"/>
      <c r="WAB411" s="258"/>
      <c r="WAC411" s="258"/>
      <c r="WAD411" s="258"/>
      <c r="WAE411" s="258"/>
      <c r="WAF411" s="258"/>
      <c r="WAG411" s="258"/>
      <c r="WAH411" s="258"/>
      <c r="WAI411" s="258"/>
      <c r="WAJ411" s="258"/>
      <c r="WAK411" s="258"/>
      <c r="WAL411" s="258"/>
      <c r="WAM411" s="258"/>
      <c r="WAN411" s="258"/>
      <c r="WAO411" s="258"/>
      <c r="WAP411" s="258"/>
      <c r="WAQ411" s="258"/>
      <c r="WAR411" s="258"/>
      <c r="WAS411" s="258"/>
      <c r="WAT411" s="258"/>
      <c r="WAU411" s="258"/>
      <c r="WAV411" s="258"/>
      <c r="WAW411" s="258"/>
      <c r="WAX411" s="258"/>
      <c r="WAY411" s="258"/>
      <c r="WAZ411" s="258"/>
      <c r="WBA411" s="258"/>
      <c r="WBB411" s="258"/>
      <c r="WBC411" s="258"/>
      <c r="WBD411" s="258"/>
      <c r="WBE411" s="258"/>
      <c r="WBF411" s="258"/>
      <c r="WBG411" s="258"/>
      <c r="WBH411" s="258"/>
      <c r="WBI411" s="258"/>
      <c r="WBJ411" s="258"/>
      <c r="WBK411" s="258"/>
      <c r="WBL411" s="258"/>
      <c r="WBM411" s="258"/>
      <c r="WBN411" s="258"/>
      <c r="WBO411" s="258"/>
      <c r="WBP411" s="258"/>
      <c r="WBQ411" s="258"/>
      <c r="WBR411" s="258"/>
      <c r="WBS411" s="258"/>
      <c r="WBT411" s="258"/>
      <c r="WBU411" s="258"/>
      <c r="WBV411" s="258"/>
      <c r="WBW411" s="258"/>
      <c r="WBX411" s="258"/>
      <c r="WBY411" s="258"/>
      <c r="WBZ411" s="258"/>
      <c r="WCA411" s="258"/>
      <c r="WCB411" s="258"/>
      <c r="WCC411" s="258"/>
      <c r="WCD411" s="258"/>
      <c r="WCE411" s="258"/>
      <c r="WCF411" s="258"/>
      <c r="WCG411" s="258"/>
      <c r="WCH411" s="258"/>
      <c r="WCI411" s="258"/>
      <c r="WCJ411" s="258"/>
      <c r="WCK411" s="258"/>
      <c r="WCL411" s="258"/>
      <c r="WCM411" s="258"/>
      <c r="WCN411" s="258"/>
      <c r="WCO411" s="258"/>
      <c r="WCP411" s="258"/>
      <c r="WCQ411" s="258"/>
      <c r="WCR411" s="258"/>
      <c r="WCS411" s="258"/>
      <c r="WCT411" s="258"/>
      <c r="WCU411" s="258"/>
      <c r="WCV411" s="258"/>
      <c r="WCW411" s="258"/>
      <c r="WCX411" s="258"/>
      <c r="WCY411" s="258"/>
      <c r="WCZ411" s="258"/>
      <c r="WDA411" s="258"/>
      <c r="WDB411" s="258"/>
      <c r="WDC411" s="258"/>
      <c r="WDD411" s="258"/>
      <c r="WDE411" s="258"/>
      <c r="WDF411" s="258"/>
      <c r="WDG411" s="258"/>
      <c r="WDH411" s="258"/>
      <c r="WDI411" s="258"/>
      <c r="WDJ411" s="258"/>
      <c r="WDK411" s="258"/>
      <c r="WDL411" s="258"/>
      <c r="WDM411" s="258"/>
      <c r="WDN411" s="258"/>
      <c r="WDO411" s="258"/>
      <c r="WDP411" s="258"/>
      <c r="WDQ411" s="258"/>
      <c r="WDR411" s="258"/>
      <c r="WDS411" s="258"/>
      <c r="WDT411" s="258"/>
      <c r="WDU411" s="258"/>
      <c r="WDV411" s="258"/>
      <c r="WDW411" s="258"/>
      <c r="WDX411" s="258"/>
      <c r="WDY411" s="258"/>
      <c r="WDZ411" s="258"/>
      <c r="WEA411" s="258"/>
      <c r="WEB411" s="258"/>
      <c r="WEC411" s="258"/>
      <c r="WED411" s="258"/>
      <c r="WEE411" s="258"/>
      <c r="WEF411" s="258"/>
      <c r="WEG411" s="258"/>
      <c r="WEH411" s="258"/>
      <c r="WEI411" s="258"/>
      <c r="WEJ411" s="258"/>
      <c r="WEK411" s="258"/>
      <c r="WEL411" s="258"/>
      <c r="WEM411" s="258"/>
      <c r="WEN411" s="258"/>
      <c r="WEO411" s="258"/>
      <c r="WEP411" s="258"/>
      <c r="WEQ411" s="258"/>
      <c r="WER411" s="258"/>
      <c r="WES411" s="258"/>
      <c r="WET411" s="258"/>
      <c r="WEU411" s="258"/>
      <c r="WEV411" s="258"/>
      <c r="WEW411" s="258"/>
      <c r="WEX411" s="258"/>
      <c r="WEY411" s="258"/>
      <c r="WEZ411" s="258"/>
      <c r="WFA411" s="258"/>
      <c r="WFB411" s="258"/>
      <c r="WFC411" s="258"/>
      <c r="WFD411" s="258"/>
      <c r="WFE411" s="258"/>
      <c r="WFF411" s="258"/>
      <c r="WFG411" s="258"/>
      <c r="WFH411" s="258"/>
      <c r="WFI411" s="258"/>
      <c r="WFJ411" s="258"/>
      <c r="WFK411" s="258"/>
      <c r="WFL411" s="258"/>
      <c r="WFM411" s="258"/>
      <c r="WFN411" s="258"/>
      <c r="WFO411" s="258"/>
      <c r="WFP411" s="258"/>
      <c r="WFQ411" s="258"/>
      <c r="WFR411" s="258"/>
      <c r="WFS411" s="258"/>
      <c r="WFT411" s="258"/>
      <c r="WFU411" s="258"/>
      <c r="WFV411" s="258"/>
      <c r="WFW411" s="258"/>
      <c r="WFX411" s="258"/>
      <c r="WFY411" s="258"/>
      <c r="WFZ411" s="258"/>
      <c r="WGA411" s="258"/>
      <c r="WGB411" s="258"/>
      <c r="WGC411" s="258"/>
      <c r="WGD411" s="258"/>
      <c r="WGE411" s="258"/>
      <c r="WGF411" s="258"/>
      <c r="WGG411" s="258"/>
      <c r="WGH411" s="258"/>
      <c r="WGI411" s="258"/>
      <c r="WGJ411" s="258"/>
      <c r="WGK411" s="258"/>
      <c r="WGL411" s="258"/>
      <c r="WGM411" s="258"/>
      <c r="WGN411" s="258"/>
      <c r="WGO411" s="258"/>
      <c r="WGP411" s="258"/>
      <c r="WGQ411" s="258"/>
      <c r="WGR411" s="258"/>
      <c r="WGS411" s="258"/>
      <c r="WGT411" s="258"/>
      <c r="WGU411" s="258"/>
      <c r="WGV411" s="258"/>
      <c r="WGW411" s="258"/>
      <c r="WGX411" s="258"/>
      <c r="WGY411" s="258"/>
      <c r="WGZ411" s="258"/>
      <c r="WHA411" s="258"/>
      <c r="WHB411" s="258"/>
      <c r="WHC411" s="258"/>
      <c r="WHD411" s="258"/>
      <c r="WHE411" s="258"/>
      <c r="WHF411" s="258"/>
      <c r="WHG411" s="258"/>
      <c r="WHH411" s="258"/>
      <c r="WHI411" s="258"/>
      <c r="WHJ411" s="258"/>
      <c r="WHK411" s="258"/>
      <c r="WHL411" s="258"/>
      <c r="WHM411" s="258"/>
      <c r="WHN411" s="258"/>
      <c r="WHO411" s="258"/>
      <c r="WHP411" s="258"/>
      <c r="WHQ411" s="258"/>
      <c r="WHR411" s="258"/>
      <c r="WHS411" s="258"/>
      <c r="WHT411" s="258"/>
      <c r="WHU411" s="258"/>
      <c r="WHV411" s="258"/>
      <c r="WHW411" s="258"/>
      <c r="WHX411" s="258"/>
      <c r="WHY411" s="258"/>
      <c r="WHZ411" s="258"/>
      <c r="WIA411" s="258"/>
      <c r="WIB411" s="258"/>
      <c r="WIC411" s="258"/>
      <c r="WID411" s="258"/>
      <c r="WIE411" s="258"/>
      <c r="WIF411" s="258"/>
      <c r="WIG411" s="258"/>
      <c r="WIH411" s="258"/>
      <c r="WII411" s="258"/>
      <c r="WIJ411" s="258"/>
      <c r="WIK411" s="258"/>
      <c r="WIL411" s="258"/>
      <c r="WIM411" s="258"/>
      <c r="WIN411" s="258"/>
      <c r="WIO411" s="258"/>
      <c r="WIP411" s="258"/>
      <c r="WIQ411" s="258"/>
      <c r="WIR411" s="258"/>
      <c r="WIS411" s="258"/>
      <c r="WIT411" s="258"/>
      <c r="WIU411" s="258"/>
      <c r="WIV411" s="258"/>
      <c r="WIW411" s="258"/>
      <c r="WIX411" s="258"/>
      <c r="WIY411" s="258"/>
      <c r="WIZ411" s="258"/>
      <c r="WJA411" s="258"/>
      <c r="WJB411" s="258"/>
      <c r="WJC411" s="258"/>
      <c r="WJD411" s="258"/>
      <c r="WJE411" s="258"/>
      <c r="WJF411" s="258"/>
      <c r="WJG411" s="258"/>
      <c r="WJH411" s="258"/>
      <c r="WJI411" s="258"/>
      <c r="WJJ411" s="258"/>
      <c r="WJK411" s="258"/>
      <c r="WJL411" s="258"/>
      <c r="WJM411" s="258"/>
      <c r="WJN411" s="258"/>
      <c r="WJO411" s="258"/>
      <c r="WJP411" s="258"/>
      <c r="WJQ411" s="258"/>
      <c r="WJR411" s="258"/>
      <c r="WJS411" s="258"/>
      <c r="WJT411" s="258"/>
      <c r="WJU411" s="258"/>
      <c r="WJV411" s="258"/>
      <c r="WJW411" s="258"/>
      <c r="WJX411" s="258"/>
      <c r="WJY411" s="258"/>
      <c r="WJZ411" s="258"/>
      <c r="WKA411" s="258"/>
      <c r="WKB411" s="258"/>
      <c r="WKC411" s="258"/>
      <c r="WKD411" s="258"/>
      <c r="WKE411" s="258"/>
      <c r="WKF411" s="258"/>
      <c r="WKG411" s="258"/>
      <c r="WKH411" s="258"/>
      <c r="WKI411" s="258"/>
      <c r="WKJ411" s="258"/>
      <c r="WKK411" s="258"/>
      <c r="WKL411" s="258"/>
      <c r="WKM411" s="258"/>
      <c r="WKN411" s="258"/>
      <c r="WKO411" s="258"/>
      <c r="WKP411" s="258"/>
      <c r="WKQ411" s="258"/>
      <c r="WKR411" s="258"/>
      <c r="WKS411" s="258"/>
      <c r="WKT411" s="258"/>
      <c r="WKU411" s="258"/>
      <c r="WKV411" s="258"/>
      <c r="WKW411" s="258"/>
      <c r="WKX411" s="258"/>
      <c r="WKY411" s="258"/>
      <c r="WKZ411" s="258"/>
      <c r="WLA411" s="258"/>
      <c r="WLB411" s="258"/>
      <c r="WLC411" s="258"/>
      <c r="WLD411" s="258"/>
      <c r="WLE411" s="258"/>
      <c r="WLF411" s="258"/>
      <c r="WLG411" s="258"/>
      <c r="WLH411" s="258"/>
      <c r="WLI411" s="258"/>
      <c r="WLJ411" s="258"/>
      <c r="WLK411" s="258"/>
      <c r="WLL411" s="258"/>
      <c r="WLM411" s="258"/>
      <c r="WLN411" s="258"/>
      <c r="WLO411" s="258"/>
      <c r="WLP411" s="258"/>
      <c r="WLQ411" s="258"/>
      <c r="WLR411" s="258"/>
      <c r="WLS411" s="258"/>
      <c r="WLT411" s="258"/>
      <c r="WLU411" s="258"/>
      <c r="WLV411" s="258"/>
      <c r="WLW411" s="258"/>
      <c r="WLX411" s="258"/>
      <c r="WLY411" s="258"/>
      <c r="WLZ411" s="258"/>
      <c r="WMA411" s="258"/>
      <c r="WMB411" s="258"/>
      <c r="WMC411" s="258"/>
      <c r="WMD411" s="258"/>
      <c r="WME411" s="258"/>
      <c r="WMF411" s="258"/>
      <c r="WMG411" s="258"/>
      <c r="WMH411" s="258"/>
      <c r="WMI411" s="258"/>
      <c r="WMJ411" s="258"/>
      <c r="WMK411" s="258"/>
      <c r="WML411" s="258"/>
      <c r="WMM411" s="258"/>
      <c r="WMN411" s="258"/>
      <c r="WMO411" s="258"/>
      <c r="WMP411" s="258"/>
      <c r="WMQ411" s="258"/>
      <c r="WMR411" s="258"/>
      <c r="WMS411" s="258"/>
      <c r="WMT411" s="258"/>
      <c r="WMU411" s="258"/>
      <c r="WMV411" s="258"/>
      <c r="WMW411" s="258"/>
      <c r="WMX411" s="258"/>
      <c r="WMY411" s="258"/>
      <c r="WMZ411" s="258"/>
      <c r="WNA411" s="258"/>
      <c r="WNB411" s="258"/>
      <c r="WNC411" s="258"/>
      <c r="WND411" s="258"/>
      <c r="WNE411" s="258"/>
      <c r="WNF411" s="258"/>
      <c r="WNG411" s="258"/>
      <c r="WNH411" s="258"/>
      <c r="WNI411" s="258"/>
      <c r="WNJ411" s="258"/>
      <c r="WNK411" s="258"/>
      <c r="WNL411" s="258"/>
      <c r="WNM411" s="258"/>
      <c r="WNN411" s="258"/>
      <c r="WNO411" s="258"/>
      <c r="WNP411" s="258"/>
      <c r="WNQ411" s="258"/>
      <c r="WNR411" s="258"/>
      <c r="WNS411" s="258"/>
      <c r="WNT411" s="258"/>
      <c r="WNU411" s="258"/>
      <c r="WNV411" s="258"/>
      <c r="WNW411" s="258"/>
      <c r="WNX411" s="258"/>
      <c r="WNY411" s="258"/>
      <c r="WNZ411" s="258"/>
      <c r="WOA411" s="258"/>
      <c r="WOB411" s="258"/>
      <c r="WOC411" s="258"/>
      <c r="WOD411" s="258"/>
      <c r="WOE411" s="258"/>
      <c r="WOF411" s="258"/>
      <c r="WOG411" s="258"/>
      <c r="WOH411" s="258"/>
      <c r="WOI411" s="258"/>
      <c r="WOJ411" s="258"/>
      <c r="WOK411" s="258"/>
      <c r="WOL411" s="258"/>
      <c r="WOM411" s="258"/>
      <c r="WON411" s="258"/>
      <c r="WOO411" s="258"/>
      <c r="WOP411" s="258"/>
      <c r="WOQ411" s="258"/>
      <c r="WOR411" s="258"/>
      <c r="WOS411" s="258"/>
      <c r="WOT411" s="258"/>
      <c r="WOU411" s="258"/>
      <c r="WOV411" s="258"/>
      <c r="WOW411" s="258"/>
      <c r="WOX411" s="258"/>
      <c r="WOY411" s="258"/>
      <c r="WOZ411" s="258"/>
      <c r="WPA411" s="258"/>
      <c r="WPB411" s="258"/>
      <c r="WPC411" s="258"/>
      <c r="WPD411" s="258"/>
      <c r="WPE411" s="258"/>
      <c r="WPF411" s="258"/>
      <c r="WPG411" s="258"/>
      <c r="WPH411" s="258"/>
      <c r="WPI411" s="258"/>
      <c r="WPJ411" s="258"/>
      <c r="WPK411" s="258"/>
      <c r="WPL411" s="258"/>
      <c r="WPM411" s="258"/>
      <c r="WPN411" s="258"/>
      <c r="WPO411" s="258"/>
      <c r="WPP411" s="258"/>
      <c r="WPQ411" s="258"/>
      <c r="WPR411" s="258"/>
      <c r="WPS411" s="258"/>
      <c r="WPT411" s="258"/>
      <c r="WPU411" s="258"/>
      <c r="WPV411" s="258"/>
      <c r="WPW411" s="258"/>
      <c r="WPX411" s="258"/>
      <c r="WPY411" s="258"/>
      <c r="WPZ411" s="258"/>
      <c r="WQA411" s="258"/>
      <c r="WQB411" s="258"/>
      <c r="WQC411" s="258"/>
      <c r="WQD411" s="258"/>
      <c r="WQE411" s="258"/>
      <c r="WQF411" s="258"/>
      <c r="WQG411" s="258"/>
      <c r="WQH411" s="258"/>
      <c r="WQI411" s="258"/>
      <c r="WQJ411" s="258"/>
      <c r="WQK411" s="258"/>
      <c r="WQL411" s="258"/>
      <c r="WQM411" s="258"/>
      <c r="WQN411" s="258"/>
      <c r="WQO411" s="258"/>
      <c r="WQP411" s="258"/>
      <c r="WQQ411" s="258"/>
      <c r="WQR411" s="258"/>
      <c r="WQS411" s="258"/>
      <c r="WQT411" s="258"/>
      <c r="WQU411" s="258"/>
      <c r="WQV411" s="258"/>
      <c r="WQW411" s="258"/>
      <c r="WQX411" s="258"/>
      <c r="WQY411" s="258"/>
      <c r="WQZ411" s="258"/>
      <c r="WRA411" s="258"/>
      <c r="WRB411" s="258"/>
      <c r="WRC411" s="258"/>
      <c r="WRD411" s="258"/>
      <c r="WRE411" s="258"/>
      <c r="WRF411" s="258"/>
      <c r="WRG411" s="258"/>
      <c r="WRH411" s="258"/>
      <c r="WRI411" s="258"/>
      <c r="WRJ411" s="258"/>
      <c r="WRK411" s="258"/>
      <c r="WRL411" s="258"/>
      <c r="WRM411" s="258"/>
      <c r="WRN411" s="258"/>
      <c r="WRO411" s="258"/>
      <c r="WRP411" s="258"/>
      <c r="WRQ411" s="258"/>
      <c r="WRR411" s="258"/>
      <c r="WRS411" s="258"/>
      <c r="WRT411" s="258"/>
      <c r="WRU411" s="258"/>
      <c r="WRV411" s="258"/>
      <c r="WRW411" s="258"/>
      <c r="WRX411" s="258"/>
      <c r="WRY411" s="258"/>
      <c r="WRZ411" s="258"/>
      <c r="WSA411" s="258"/>
      <c r="WSB411" s="258"/>
      <c r="WSC411" s="258"/>
      <c r="WSD411" s="258"/>
      <c r="WSE411" s="258"/>
      <c r="WSF411" s="258"/>
      <c r="WSG411" s="258"/>
      <c r="WSH411" s="258"/>
      <c r="WSI411" s="258"/>
      <c r="WSJ411" s="258"/>
      <c r="WSK411" s="258"/>
      <c r="WSL411" s="258"/>
      <c r="WSM411" s="258"/>
      <c r="WSN411" s="258"/>
      <c r="WSO411" s="258"/>
      <c r="WSP411" s="258"/>
      <c r="WSQ411" s="258"/>
      <c r="WSR411" s="258"/>
      <c r="WSS411" s="258"/>
      <c r="WST411" s="258"/>
      <c r="WSU411" s="258"/>
      <c r="WSV411" s="258"/>
      <c r="WSW411" s="258"/>
      <c r="WSX411" s="258"/>
      <c r="WSY411" s="258"/>
      <c r="WSZ411" s="258"/>
      <c r="WTA411" s="258"/>
      <c r="WTB411" s="258"/>
      <c r="WTC411" s="258"/>
      <c r="WTD411" s="258"/>
      <c r="WTE411" s="258"/>
      <c r="WTF411" s="258"/>
      <c r="WTG411" s="258"/>
      <c r="WTH411" s="258"/>
      <c r="WTI411" s="258"/>
      <c r="WTJ411" s="258"/>
      <c r="WTK411" s="258"/>
      <c r="WTL411" s="258"/>
      <c r="WTM411" s="258"/>
      <c r="WTN411" s="258"/>
      <c r="WTO411" s="258"/>
      <c r="WTP411" s="258"/>
      <c r="WTQ411" s="258"/>
      <c r="WTR411" s="258"/>
      <c r="WTS411" s="258"/>
      <c r="WTT411" s="258"/>
      <c r="WTU411" s="258"/>
      <c r="WTV411" s="258"/>
      <c r="WTW411" s="258"/>
      <c r="WTX411" s="258"/>
      <c r="WTY411" s="258"/>
      <c r="WTZ411" s="258"/>
      <c r="WUA411" s="258"/>
      <c r="WUB411" s="258"/>
      <c r="WUC411" s="258"/>
      <c r="WUD411" s="258"/>
      <c r="WUE411" s="258"/>
      <c r="WUF411" s="258"/>
      <c r="WUG411" s="258"/>
      <c r="WUH411" s="258"/>
      <c r="WUI411" s="258"/>
      <c r="WUJ411" s="258"/>
      <c r="WUK411" s="258"/>
      <c r="WUL411" s="258"/>
      <c r="WUM411" s="258"/>
      <c r="WUN411" s="258"/>
      <c r="WUO411" s="258"/>
      <c r="WUP411" s="258"/>
      <c r="WUQ411" s="258"/>
      <c r="WUR411" s="258"/>
      <c r="WUS411" s="258"/>
      <c r="WUT411" s="258"/>
      <c r="WUU411" s="258"/>
      <c r="WUV411" s="258"/>
      <c r="WUW411" s="258"/>
      <c r="WUX411" s="258"/>
      <c r="WUY411" s="258"/>
      <c r="WUZ411" s="258"/>
      <c r="WVA411" s="258"/>
      <c r="WVB411" s="258"/>
      <c r="WVC411" s="258"/>
      <c r="WVD411" s="258"/>
      <c r="WVE411" s="258"/>
      <c r="WVF411" s="258"/>
      <c r="WVG411" s="258"/>
      <c r="WVH411" s="258"/>
      <c r="WVI411" s="258"/>
      <c r="WVJ411" s="258"/>
      <c r="WVK411" s="258"/>
      <c r="WVL411" s="258"/>
      <c r="WVM411" s="258"/>
      <c r="WVN411" s="258"/>
      <c r="WVO411" s="258"/>
      <c r="WVP411" s="258"/>
      <c r="WVQ411" s="258"/>
      <c r="WVR411" s="258"/>
      <c r="WVS411" s="258"/>
      <c r="WVT411" s="258"/>
      <c r="WVU411" s="258"/>
      <c r="WVV411" s="258"/>
      <c r="WVW411" s="258"/>
      <c r="WVX411" s="258"/>
      <c r="WVY411" s="258"/>
      <c r="WVZ411" s="258"/>
      <c r="WWA411" s="258"/>
      <c r="WWB411" s="258"/>
      <c r="WWC411" s="258"/>
      <c r="WWD411" s="258"/>
      <c r="WWE411" s="258"/>
      <c r="WWF411" s="258"/>
      <c r="WWG411" s="258"/>
      <c r="WWH411" s="258"/>
      <c r="WWI411" s="258"/>
      <c r="WWJ411" s="258"/>
      <c r="WWK411" s="258"/>
      <c r="WWL411" s="258"/>
      <c r="WWM411" s="258"/>
      <c r="WWN411" s="258"/>
      <c r="WWO411" s="258"/>
      <c r="WWP411" s="258"/>
      <c r="WWQ411" s="258"/>
      <c r="WWR411" s="258"/>
      <c r="WWS411" s="258"/>
      <c r="WWT411" s="258"/>
      <c r="WWU411" s="258"/>
      <c r="WWV411" s="258"/>
      <c r="WWW411" s="258"/>
      <c r="WWX411" s="258"/>
      <c r="WWY411" s="258"/>
      <c r="WWZ411" s="258"/>
      <c r="WXA411" s="258"/>
      <c r="WXB411" s="258"/>
      <c r="WXC411" s="258"/>
      <c r="WXD411" s="258"/>
      <c r="WXE411" s="258"/>
      <c r="WXF411" s="258"/>
      <c r="WXG411" s="258"/>
      <c r="WXH411" s="258"/>
      <c r="WXI411" s="258"/>
      <c r="WXJ411" s="258"/>
      <c r="WXK411" s="258"/>
      <c r="WXL411" s="258"/>
      <c r="WXM411" s="258"/>
      <c r="WXN411" s="258"/>
      <c r="WXO411" s="258"/>
      <c r="WXP411" s="258"/>
      <c r="WXQ411" s="258"/>
      <c r="WXR411" s="258"/>
      <c r="WXS411" s="258"/>
      <c r="WXT411" s="258"/>
      <c r="WXU411" s="258"/>
      <c r="WXV411" s="258"/>
      <c r="WXW411" s="258"/>
      <c r="WXX411" s="258"/>
      <c r="WXY411" s="258"/>
      <c r="WXZ411" s="258"/>
      <c r="WYA411" s="258"/>
      <c r="WYB411" s="258"/>
      <c r="WYC411" s="258"/>
      <c r="WYD411" s="258"/>
      <c r="WYE411" s="258"/>
      <c r="WYF411" s="258"/>
      <c r="WYG411" s="258"/>
      <c r="WYH411" s="258"/>
      <c r="WYI411" s="258"/>
      <c r="WYJ411" s="258"/>
      <c r="WYK411" s="258"/>
      <c r="WYL411" s="258"/>
      <c r="WYM411" s="258"/>
      <c r="WYN411" s="258"/>
      <c r="WYO411" s="258"/>
      <c r="WYP411" s="258"/>
      <c r="WYQ411" s="258"/>
      <c r="WYR411" s="258"/>
      <c r="WYS411" s="258"/>
      <c r="WYT411" s="258"/>
      <c r="WYU411" s="258"/>
      <c r="WYV411" s="258"/>
      <c r="WYW411" s="258"/>
      <c r="WYX411" s="258"/>
      <c r="WYY411" s="258"/>
      <c r="WYZ411" s="258"/>
      <c r="WZA411" s="258"/>
      <c r="WZB411" s="258"/>
      <c r="WZC411" s="258"/>
      <c r="WZD411" s="258"/>
      <c r="WZE411" s="258"/>
      <c r="WZF411" s="258"/>
      <c r="WZG411" s="258"/>
      <c r="WZH411" s="258"/>
      <c r="WZI411" s="258"/>
      <c r="WZJ411" s="258"/>
      <c r="WZK411" s="258"/>
      <c r="WZL411" s="258"/>
      <c r="WZM411" s="258"/>
      <c r="WZN411" s="258"/>
      <c r="WZO411" s="258"/>
      <c r="WZP411" s="258"/>
      <c r="WZQ411" s="258"/>
      <c r="WZR411" s="258"/>
      <c r="WZS411" s="258"/>
      <c r="WZT411" s="258"/>
      <c r="WZU411" s="258"/>
      <c r="WZV411" s="258"/>
      <c r="WZW411" s="258"/>
      <c r="WZX411" s="258"/>
      <c r="WZY411" s="258"/>
      <c r="WZZ411" s="258"/>
      <c r="XAA411" s="258"/>
      <c r="XAB411" s="258"/>
      <c r="XAC411" s="258"/>
      <c r="XAD411" s="258"/>
      <c r="XAE411" s="258"/>
      <c r="XAF411" s="258"/>
      <c r="XAG411" s="258"/>
      <c r="XAH411" s="258"/>
      <c r="XAI411" s="258"/>
      <c r="XAJ411" s="258"/>
      <c r="XAK411" s="258"/>
      <c r="XAL411" s="258"/>
      <c r="XAM411" s="258"/>
      <c r="XAN411" s="258"/>
      <c r="XAO411" s="258"/>
      <c r="XAP411" s="258"/>
      <c r="XAQ411" s="258"/>
      <c r="XAR411" s="258"/>
      <c r="XAS411" s="258"/>
      <c r="XAT411" s="258"/>
      <c r="XAU411" s="258"/>
      <c r="XAV411" s="258"/>
      <c r="XAW411" s="258"/>
      <c r="XAX411" s="258"/>
      <c r="XAY411" s="258"/>
      <c r="XAZ411" s="258"/>
      <c r="XBA411" s="258"/>
      <c r="XBB411" s="258"/>
      <c r="XBC411" s="258"/>
      <c r="XBD411" s="258"/>
      <c r="XBE411" s="258"/>
      <c r="XBF411" s="258"/>
      <c r="XBG411" s="258"/>
      <c r="XBH411" s="258"/>
      <c r="XBI411" s="258"/>
      <c r="XBJ411" s="258"/>
      <c r="XBK411" s="258"/>
      <c r="XBL411" s="258"/>
      <c r="XBM411" s="258"/>
      <c r="XBN411" s="258"/>
      <c r="XBO411" s="258"/>
      <c r="XBP411" s="258"/>
      <c r="XBQ411" s="258"/>
      <c r="XBR411" s="258"/>
      <c r="XBS411" s="258"/>
      <c r="XBT411" s="258"/>
      <c r="XBU411" s="258"/>
      <c r="XBV411" s="258"/>
      <c r="XBW411" s="258"/>
      <c r="XBX411" s="258"/>
      <c r="XBY411" s="258"/>
      <c r="XBZ411" s="258"/>
      <c r="XCA411" s="258"/>
      <c r="XCB411" s="258"/>
      <c r="XCC411" s="258"/>
      <c r="XCD411" s="258"/>
      <c r="XCE411" s="258"/>
      <c r="XCF411" s="258"/>
      <c r="XCG411" s="258"/>
      <c r="XCH411" s="258"/>
      <c r="XCI411" s="258"/>
      <c r="XCJ411" s="258"/>
      <c r="XCK411" s="258"/>
      <c r="XCL411" s="258"/>
      <c r="XCM411" s="258"/>
      <c r="XCN411" s="258"/>
      <c r="XCO411" s="258"/>
      <c r="XCP411" s="258"/>
      <c r="XCQ411" s="258"/>
      <c r="XCR411" s="258"/>
      <c r="XCS411" s="258"/>
      <c r="XCT411" s="258"/>
      <c r="XCU411" s="258"/>
      <c r="XCV411" s="258"/>
      <c r="XCW411" s="258"/>
      <c r="XCX411" s="258"/>
      <c r="XCY411" s="258"/>
      <c r="XCZ411" s="258"/>
      <c r="XDA411" s="258"/>
      <c r="XDB411" s="258"/>
      <c r="XDC411" s="258"/>
      <c r="XDD411" s="258"/>
      <c r="XDE411" s="258"/>
      <c r="XDF411" s="258"/>
      <c r="XDG411" s="258"/>
      <c r="XDH411" s="258"/>
      <c r="XDI411" s="258"/>
      <c r="XDJ411" s="258"/>
      <c r="XDK411" s="258"/>
      <c r="XDL411" s="258"/>
      <c r="XDM411" s="258"/>
      <c r="XDN411" s="258"/>
      <c r="XDO411" s="258"/>
      <c r="XDP411" s="258"/>
      <c r="XDQ411" s="258"/>
      <c r="XDR411" s="258"/>
      <c r="XDS411" s="258"/>
      <c r="XDT411" s="258"/>
      <c r="XDU411" s="258"/>
      <c r="XDV411" s="258"/>
      <c r="XDW411" s="258"/>
      <c r="XDX411" s="258"/>
      <c r="XDY411" s="258"/>
      <c r="XDZ411" s="258"/>
      <c r="XEA411" s="258"/>
      <c r="XEB411" s="258"/>
      <c r="XEC411" s="258"/>
      <c r="XED411" s="258"/>
      <c r="XEE411" s="258"/>
      <c r="XEF411" s="258"/>
      <c r="XEG411" s="258"/>
      <c r="XEH411" s="258"/>
      <c r="XEI411" s="258"/>
      <c r="XEJ411" s="258"/>
      <c r="XEK411" s="258"/>
      <c r="XEL411" s="258"/>
      <c r="XEM411" s="258"/>
      <c r="XEN411" s="258"/>
      <c r="XEO411" s="258"/>
      <c r="XEP411" s="258"/>
      <c r="XEQ411" s="258"/>
    </row>
    <row r="412" spans="1:16371" s="257" customFormat="1" ht="13.8" x14ac:dyDescent="0.25">
      <c r="A412" s="295" t="s">
        <v>916</v>
      </c>
      <c r="B412" s="194" t="s">
        <v>955</v>
      </c>
      <c r="C412" s="252">
        <v>32910004338</v>
      </c>
      <c r="D412" s="254"/>
      <c r="E412" s="253" t="s">
        <v>956</v>
      </c>
      <c r="F412" s="254"/>
      <c r="G412" s="254"/>
      <c r="H412" s="255">
        <v>1</v>
      </c>
      <c r="I412" s="509"/>
      <c r="J412" s="519">
        <v>123340</v>
      </c>
      <c r="K412" s="256">
        <v>1</v>
      </c>
      <c r="L412" s="231"/>
      <c r="M412" s="255" t="s">
        <v>11</v>
      </c>
      <c r="N412" s="229"/>
      <c r="O412" s="278">
        <f>Tabelle4424353[[#This Row],[FOPPE Art.-Nr. ]]</f>
        <v>32910004338</v>
      </c>
      <c r="P412" s="258"/>
      <c r="Q412" s="258"/>
      <c r="R412" s="258"/>
      <c r="S412" s="258"/>
      <c r="T412" s="258"/>
      <c r="U412" s="258"/>
      <c r="V412" s="258"/>
      <c r="W412" s="258"/>
      <c r="X412" s="258"/>
      <c r="Y412" s="258"/>
      <c r="Z412" s="258"/>
      <c r="AA412" s="258"/>
      <c r="AB412" s="258"/>
      <c r="AC412" s="258"/>
      <c r="AD412" s="258"/>
      <c r="AE412" s="258"/>
      <c r="AF412" s="258"/>
      <c r="AG412" s="258"/>
      <c r="AH412" s="258"/>
      <c r="AI412" s="258"/>
      <c r="AJ412" s="258"/>
      <c r="AK412" s="258"/>
      <c r="AL412" s="258"/>
      <c r="AM412" s="258"/>
      <c r="AN412" s="258"/>
      <c r="AO412" s="258"/>
      <c r="AP412" s="258"/>
      <c r="AQ412" s="258"/>
      <c r="AR412" s="258"/>
      <c r="AS412" s="258"/>
      <c r="AT412" s="258"/>
      <c r="AU412" s="258"/>
      <c r="AV412" s="258"/>
      <c r="AW412" s="258"/>
      <c r="AX412" s="258"/>
      <c r="AY412" s="258"/>
      <c r="AZ412" s="258"/>
      <c r="BA412" s="258"/>
      <c r="BB412" s="258"/>
      <c r="BC412" s="258"/>
      <c r="BD412" s="258"/>
      <c r="BE412" s="258"/>
      <c r="BF412" s="258"/>
      <c r="BG412" s="258"/>
      <c r="BH412" s="258"/>
      <c r="BI412" s="258"/>
      <c r="BJ412" s="258"/>
      <c r="BK412" s="258"/>
      <c r="BL412" s="258"/>
      <c r="BM412" s="258"/>
      <c r="BN412" s="258"/>
      <c r="BO412" s="258"/>
      <c r="BP412" s="258"/>
      <c r="BQ412" s="258"/>
      <c r="BR412" s="258"/>
      <c r="BS412" s="258"/>
      <c r="BT412" s="258"/>
      <c r="BU412" s="258"/>
      <c r="BV412" s="258"/>
      <c r="BW412" s="258"/>
      <c r="BX412" s="258"/>
      <c r="BY412" s="258"/>
      <c r="BZ412" s="258"/>
      <c r="CA412" s="258"/>
      <c r="CB412" s="258"/>
      <c r="CC412" s="258"/>
      <c r="CD412" s="258"/>
      <c r="CE412" s="258"/>
      <c r="CF412" s="258"/>
      <c r="CG412" s="258"/>
      <c r="CH412" s="258"/>
      <c r="CI412" s="258"/>
      <c r="CJ412" s="258"/>
      <c r="CK412" s="258"/>
      <c r="CL412" s="258"/>
      <c r="CM412" s="258"/>
      <c r="CN412" s="258"/>
      <c r="CO412" s="258"/>
      <c r="CP412" s="258"/>
      <c r="CQ412" s="258"/>
      <c r="CR412" s="258"/>
      <c r="CS412" s="258"/>
      <c r="CT412" s="258"/>
      <c r="CU412" s="258"/>
      <c r="CV412" s="258"/>
      <c r="CW412" s="258"/>
      <c r="CX412" s="258"/>
      <c r="CY412" s="258"/>
      <c r="CZ412" s="258"/>
      <c r="DA412" s="258"/>
      <c r="DB412" s="258"/>
      <c r="DC412" s="258"/>
      <c r="DD412" s="258"/>
      <c r="DE412" s="258"/>
      <c r="DF412" s="258"/>
      <c r="DG412" s="258"/>
      <c r="DH412" s="258"/>
      <c r="DI412" s="258"/>
      <c r="DJ412" s="258"/>
      <c r="DK412" s="258"/>
      <c r="DL412" s="258"/>
      <c r="DM412" s="258"/>
      <c r="DN412" s="258"/>
      <c r="DO412" s="258"/>
      <c r="DP412" s="258"/>
      <c r="DQ412" s="258"/>
      <c r="DR412" s="258"/>
      <c r="DS412" s="258"/>
      <c r="DT412" s="258"/>
      <c r="DU412" s="258"/>
      <c r="DV412" s="258"/>
      <c r="DW412" s="258"/>
      <c r="DX412" s="258"/>
      <c r="DY412" s="258"/>
      <c r="DZ412" s="258"/>
      <c r="EA412" s="258"/>
      <c r="EB412" s="258"/>
      <c r="EC412" s="258"/>
      <c r="ED412" s="258"/>
      <c r="EE412" s="258"/>
      <c r="EF412" s="258"/>
      <c r="EG412" s="258"/>
      <c r="EH412" s="258"/>
      <c r="EI412" s="258"/>
      <c r="EJ412" s="258"/>
      <c r="EK412" s="258"/>
      <c r="EL412" s="258"/>
      <c r="EM412" s="258"/>
      <c r="EN412" s="258"/>
      <c r="EO412" s="258"/>
      <c r="EP412" s="258"/>
      <c r="EQ412" s="258"/>
      <c r="ER412" s="258"/>
      <c r="ES412" s="258"/>
      <c r="ET412" s="258"/>
      <c r="EU412" s="258"/>
      <c r="EV412" s="258"/>
      <c r="EW412" s="258"/>
      <c r="EX412" s="258"/>
      <c r="EY412" s="258"/>
      <c r="EZ412" s="258"/>
      <c r="FA412" s="258"/>
      <c r="FB412" s="258"/>
      <c r="FC412" s="258"/>
      <c r="FD412" s="258"/>
      <c r="FE412" s="258"/>
      <c r="FF412" s="258"/>
      <c r="FG412" s="258"/>
      <c r="FH412" s="258"/>
      <c r="FI412" s="258"/>
      <c r="FJ412" s="258"/>
      <c r="FK412" s="258"/>
      <c r="FL412" s="258"/>
      <c r="FM412" s="258"/>
      <c r="FN412" s="258"/>
      <c r="FO412" s="258"/>
      <c r="FP412" s="258"/>
      <c r="FQ412" s="258"/>
      <c r="FR412" s="258"/>
      <c r="FS412" s="258"/>
      <c r="FT412" s="258"/>
      <c r="FU412" s="258"/>
      <c r="FV412" s="258"/>
      <c r="FW412" s="258"/>
      <c r="FX412" s="258"/>
      <c r="FY412" s="258"/>
      <c r="FZ412" s="258"/>
      <c r="GA412" s="258"/>
      <c r="GB412" s="258"/>
      <c r="GC412" s="258"/>
      <c r="GD412" s="258"/>
      <c r="GE412" s="258"/>
      <c r="GF412" s="258"/>
      <c r="GG412" s="258"/>
      <c r="GH412" s="258"/>
      <c r="GI412" s="258"/>
      <c r="GJ412" s="258"/>
      <c r="GK412" s="258"/>
      <c r="GL412" s="258"/>
      <c r="GM412" s="258"/>
      <c r="GN412" s="258"/>
      <c r="GO412" s="258"/>
      <c r="GP412" s="258"/>
      <c r="GQ412" s="258"/>
      <c r="GR412" s="258"/>
      <c r="GS412" s="258"/>
      <c r="GT412" s="258"/>
      <c r="GU412" s="258"/>
      <c r="GV412" s="258"/>
      <c r="GW412" s="258"/>
      <c r="GX412" s="258"/>
      <c r="GY412" s="258"/>
      <c r="GZ412" s="258"/>
      <c r="HA412" s="258"/>
      <c r="HB412" s="258"/>
      <c r="HC412" s="258"/>
      <c r="HD412" s="258"/>
      <c r="HE412" s="258"/>
      <c r="HF412" s="258"/>
      <c r="HG412" s="258"/>
      <c r="HH412" s="258"/>
      <c r="HI412" s="258"/>
      <c r="HJ412" s="258"/>
      <c r="HK412" s="258"/>
      <c r="HL412" s="258"/>
      <c r="HM412" s="258"/>
      <c r="HN412" s="258"/>
      <c r="HO412" s="258"/>
      <c r="HP412" s="258"/>
      <c r="HQ412" s="258"/>
      <c r="HR412" s="258"/>
      <c r="HS412" s="258"/>
      <c r="HT412" s="258"/>
      <c r="HU412" s="258"/>
      <c r="HV412" s="258"/>
      <c r="HW412" s="258"/>
      <c r="HX412" s="258"/>
      <c r="HY412" s="258"/>
      <c r="HZ412" s="258"/>
      <c r="IA412" s="258"/>
      <c r="IB412" s="258"/>
      <c r="IC412" s="258"/>
      <c r="ID412" s="258"/>
      <c r="IE412" s="258"/>
      <c r="IF412" s="258"/>
      <c r="IG412" s="258"/>
      <c r="IH412" s="258"/>
      <c r="II412" s="258"/>
      <c r="IJ412" s="258"/>
      <c r="IK412" s="258"/>
      <c r="IL412" s="258"/>
      <c r="IM412" s="258"/>
      <c r="IN412" s="258"/>
      <c r="IO412" s="258"/>
      <c r="IP412" s="258"/>
      <c r="IQ412" s="258"/>
      <c r="IR412" s="258"/>
      <c r="IS412" s="258"/>
      <c r="IT412" s="258"/>
      <c r="IU412" s="258"/>
      <c r="IV412" s="258"/>
      <c r="IW412" s="258"/>
      <c r="IX412" s="258"/>
      <c r="IY412" s="258"/>
      <c r="IZ412" s="258"/>
      <c r="JA412" s="258"/>
      <c r="JB412" s="258"/>
      <c r="JC412" s="258"/>
      <c r="JD412" s="258"/>
      <c r="JE412" s="258"/>
      <c r="JF412" s="258"/>
      <c r="JG412" s="258"/>
      <c r="JH412" s="258"/>
      <c r="JI412" s="258"/>
      <c r="JJ412" s="258"/>
      <c r="JK412" s="258"/>
      <c r="JL412" s="258"/>
      <c r="JM412" s="258"/>
      <c r="JN412" s="258"/>
      <c r="JO412" s="258"/>
      <c r="JP412" s="258"/>
      <c r="JQ412" s="258"/>
      <c r="JR412" s="258"/>
      <c r="JS412" s="258"/>
      <c r="JT412" s="258"/>
      <c r="JU412" s="258"/>
      <c r="JV412" s="258"/>
      <c r="JW412" s="258"/>
      <c r="JX412" s="258"/>
      <c r="JY412" s="258"/>
      <c r="JZ412" s="258"/>
      <c r="KA412" s="258"/>
      <c r="KB412" s="258"/>
      <c r="KC412" s="258"/>
      <c r="KD412" s="258"/>
      <c r="KE412" s="258"/>
      <c r="KF412" s="258"/>
      <c r="KG412" s="258"/>
      <c r="KH412" s="258"/>
      <c r="KI412" s="258"/>
      <c r="KJ412" s="258"/>
      <c r="KK412" s="258"/>
      <c r="KL412" s="258"/>
      <c r="KM412" s="258"/>
      <c r="KN412" s="258"/>
      <c r="KO412" s="258"/>
      <c r="KP412" s="258"/>
      <c r="KQ412" s="258"/>
      <c r="KR412" s="258"/>
      <c r="KS412" s="258"/>
      <c r="KT412" s="258"/>
      <c r="KU412" s="258"/>
      <c r="KV412" s="258"/>
      <c r="KW412" s="258"/>
      <c r="KX412" s="258"/>
      <c r="KY412" s="258"/>
      <c r="KZ412" s="258"/>
      <c r="LA412" s="258"/>
      <c r="LB412" s="258"/>
      <c r="LC412" s="258"/>
      <c r="LD412" s="258"/>
      <c r="LE412" s="258"/>
      <c r="LF412" s="258"/>
      <c r="LG412" s="258"/>
      <c r="LH412" s="258"/>
      <c r="LI412" s="258"/>
      <c r="LJ412" s="258"/>
      <c r="LK412" s="258"/>
      <c r="LL412" s="258"/>
      <c r="LM412" s="258"/>
      <c r="LN412" s="258"/>
      <c r="LO412" s="258"/>
      <c r="LP412" s="258"/>
      <c r="LQ412" s="258"/>
      <c r="LR412" s="258"/>
      <c r="LS412" s="258"/>
      <c r="LT412" s="258"/>
      <c r="LU412" s="258"/>
      <c r="LV412" s="258"/>
      <c r="LW412" s="258"/>
      <c r="LX412" s="258"/>
      <c r="LY412" s="258"/>
      <c r="LZ412" s="258"/>
      <c r="MA412" s="258"/>
      <c r="MB412" s="258"/>
      <c r="MC412" s="258"/>
      <c r="MD412" s="258"/>
      <c r="ME412" s="258"/>
      <c r="MF412" s="258"/>
      <c r="MG412" s="258"/>
      <c r="MH412" s="258"/>
      <c r="MI412" s="258"/>
      <c r="MJ412" s="258"/>
      <c r="MK412" s="258"/>
      <c r="ML412" s="258"/>
      <c r="MM412" s="258"/>
      <c r="MN412" s="258"/>
      <c r="MO412" s="258"/>
      <c r="MP412" s="258"/>
      <c r="MQ412" s="258"/>
      <c r="MR412" s="258"/>
      <c r="MS412" s="258"/>
      <c r="MT412" s="258"/>
      <c r="MU412" s="258"/>
      <c r="MV412" s="258"/>
      <c r="MW412" s="258"/>
      <c r="MX412" s="258"/>
      <c r="MY412" s="258"/>
      <c r="MZ412" s="258"/>
      <c r="NA412" s="258"/>
      <c r="NB412" s="258"/>
      <c r="NC412" s="258"/>
      <c r="ND412" s="258"/>
      <c r="NE412" s="258"/>
      <c r="NF412" s="258"/>
      <c r="NG412" s="258"/>
      <c r="NH412" s="258"/>
      <c r="NI412" s="258"/>
      <c r="NJ412" s="258"/>
      <c r="NK412" s="258"/>
      <c r="NL412" s="258"/>
      <c r="NM412" s="258"/>
      <c r="NN412" s="258"/>
      <c r="NO412" s="258"/>
      <c r="NP412" s="258"/>
      <c r="NQ412" s="258"/>
      <c r="NR412" s="258"/>
      <c r="NS412" s="258"/>
      <c r="NT412" s="258"/>
      <c r="NU412" s="258"/>
      <c r="NV412" s="258"/>
      <c r="NW412" s="258"/>
      <c r="NX412" s="258"/>
      <c r="NY412" s="258"/>
      <c r="NZ412" s="258"/>
      <c r="OA412" s="258"/>
      <c r="OB412" s="258"/>
      <c r="OC412" s="258"/>
      <c r="OD412" s="258"/>
      <c r="OE412" s="258"/>
      <c r="OF412" s="258"/>
      <c r="OG412" s="258"/>
      <c r="OH412" s="258"/>
      <c r="OI412" s="258"/>
      <c r="OJ412" s="258"/>
      <c r="OK412" s="258"/>
      <c r="OL412" s="258"/>
      <c r="OM412" s="258"/>
      <c r="ON412" s="258"/>
      <c r="OO412" s="258"/>
      <c r="OP412" s="258"/>
      <c r="OQ412" s="258"/>
      <c r="OR412" s="258"/>
      <c r="OS412" s="258"/>
      <c r="OT412" s="258"/>
      <c r="OU412" s="258"/>
      <c r="OV412" s="258"/>
      <c r="OW412" s="258"/>
      <c r="OX412" s="258"/>
      <c r="OY412" s="258"/>
      <c r="OZ412" s="258"/>
      <c r="PA412" s="258"/>
      <c r="PB412" s="258"/>
      <c r="PC412" s="258"/>
      <c r="PD412" s="258"/>
      <c r="PE412" s="258"/>
      <c r="PF412" s="258"/>
      <c r="PG412" s="258"/>
      <c r="PH412" s="258"/>
      <c r="PI412" s="258"/>
      <c r="PJ412" s="258"/>
      <c r="PK412" s="258"/>
      <c r="PL412" s="258"/>
      <c r="PM412" s="258"/>
      <c r="PN412" s="258"/>
      <c r="PO412" s="258"/>
      <c r="PP412" s="258"/>
      <c r="PQ412" s="258"/>
      <c r="PR412" s="258"/>
      <c r="PS412" s="258"/>
      <c r="PT412" s="258"/>
      <c r="PU412" s="258"/>
      <c r="PV412" s="258"/>
      <c r="PW412" s="258"/>
      <c r="PX412" s="258"/>
      <c r="PY412" s="258"/>
      <c r="PZ412" s="258"/>
      <c r="QA412" s="258"/>
      <c r="QB412" s="258"/>
      <c r="QC412" s="258"/>
      <c r="QD412" s="258"/>
      <c r="QE412" s="258"/>
      <c r="QF412" s="258"/>
      <c r="QG412" s="258"/>
      <c r="QH412" s="258"/>
      <c r="QI412" s="258"/>
      <c r="QJ412" s="258"/>
      <c r="QK412" s="258"/>
      <c r="QL412" s="258"/>
      <c r="QM412" s="258"/>
      <c r="QN412" s="258"/>
      <c r="QO412" s="258"/>
      <c r="QP412" s="258"/>
      <c r="QQ412" s="258"/>
      <c r="QR412" s="258"/>
      <c r="QS412" s="258"/>
      <c r="QT412" s="258"/>
      <c r="QU412" s="258"/>
      <c r="QV412" s="258"/>
      <c r="QW412" s="258"/>
      <c r="QX412" s="258"/>
      <c r="QY412" s="258"/>
      <c r="QZ412" s="258"/>
      <c r="RA412" s="258"/>
      <c r="RB412" s="258"/>
      <c r="RC412" s="258"/>
      <c r="RD412" s="258"/>
      <c r="RE412" s="258"/>
      <c r="RF412" s="258"/>
      <c r="RG412" s="258"/>
      <c r="RH412" s="258"/>
      <c r="RI412" s="258"/>
      <c r="RJ412" s="258"/>
      <c r="RK412" s="258"/>
      <c r="RL412" s="258"/>
      <c r="RM412" s="258"/>
      <c r="RN412" s="258"/>
      <c r="RO412" s="258"/>
      <c r="RP412" s="258"/>
      <c r="RQ412" s="258"/>
      <c r="RR412" s="258"/>
      <c r="RS412" s="258"/>
      <c r="RT412" s="258"/>
      <c r="RU412" s="258"/>
      <c r="RV412" s="258"/>
      <c r="RW412" s="258"/>
      <c r="RX412" s="258"/>
      <c r="RY412" s="258"/>
      <c r="RZ412" s="258"/>
      <c r="SA412" s="258"/>
      <c r="SB412" s="258"/>
      <c r="SC412" s="258"/>
      <c r="SD412" s="258"/>
      <c r="SE412" s="258"/>
      <c r="SF412" s="258"/>
      <c r="SG412" s="258"/>
      <c r="SH412" s="258"/>
      <c r="SI412" s="258"/>
      <c r="SJ412" s="258"/>
      <c r="SK412" s="258"/>
      <c r="SL412" s="258"/>
      <c r="SM412" s="258"/>
      <c r="SN412" s="258"/>
      <c r="SO412" s="258"/>
      <c r="SP412" s="258"/>
      <c r="SQ412" s="258"/>
      <c r="SR412" s="258"/>
      <c r="SS412" s="258"/>
      <c r="ST412" s="258"/>
      <c r="SU412" s="258"/>
      <c r="SV412" s="258"/>
      <c r="SW412" s="258"/>
      <c r="SX412" s="258"/>
      <c r="SY412" s="258"/>
      <c r="SZ412" s="258"/>
      <c r="TA412" s="258"/>
      <c r="TB412" s="258"/>
      <c r="TC412" s="258"/>
      <c r="TD412" s="258"/>
      <c r="TE412" s="258"/>
      <c r="TF412" s="258"/>
      <c r="TG412" s="258"/>
      <c r="TH412" s="258"/>
      <c r="TI412" s="258"/>
      <c r="TJ412" s="258"/>
      <c r="TK412" s="258"/>
      <c r="TL412" s="258"/>
      <c r="TM412" s="258"/>
      <c r="TN412" s="258"/>
      <c r="TO412" s="258"/>
      <c r="TP412" s="258"/>
      <c r="TQ412" s="258"/>
      <c r="TR412" s="258"/>
      <c r="TS412" s="258"/>
      <c r="TT412" s="258"/>
      <c r="TU412" s="258"/>
      <c r="TV412" s="258"/>
      <c r="TW412" s="258"/>
      <c r="TX412" s="258"/>
      <c r="TY412" s="258"/>
      <c r="TZ412" s="258"/>
      <c r="UA412" s="258"/>
      <c r="UB412" s="258"/>
      <c r="UC412" s="258"/>
      <c r="UD412" s="258"/>
      <c r="UE412" s="258"/>
      <c r="UF412" s="258"/>
      <c r="UG412" s="258"/>
      <c r="UH412" s="258"/>
      <c r="UI412" s="258"/>
      <c r="UJ412" s="258"/>
      <c r="UK412" s="258"/>
      <c r="UL412" s="258"/>
      <c r="UM412" s="258"/>
      <c r="UN412" s="258"/>
      <c r="UO412" s="258"/>
      <c r="UP412" s="258"/>
      <c r="UQ412" s="258"/>
      <c r="UR412" s="258"/>
      <c r="US412" s="258"/>
      <c r="UT412" s="258"/>
      <c r="UU412" s="258"/>
      <c r="UV412" s="258"/>
      <c r="UW412" s="258"/>
      <c r="UX412" s="258"/>
      <c r="UY412" s="258"/>
      <c r="UZ412" s="258"/>
      <c r="VA412" s="258"/>
      <c r="VB412" s="258"/>
      <c r="VC412" s="258"/>
      <c r="VD412" s="258"/>
      <c r="VE412" s="258"/>
      <c r="VF412" s="258"/>
      <c r="VG412" s="258"/>
      <c r="VH412" s="258"/>
      <c r="VI412" s="258"/>
      <c r="VJ412" s="258"/>
      <c r="VK412" s="258"/>
      <c r="VL412" s="258"/>
      <c r="VM412" s="258"/>
      <c r="VN412" s="258"/>
      <c r="VO412" s="258"/>
      <c r="VP412" s="258"/>
      <c r="VQ412" s="258"/>
      <c r="VR412" s="258"/>
      <c r="VS412" s="258"/>
      <c r="VT412" s="258"/>
      <c r="VU412" s="258"/>
      <c r="VV412" s="258"/>
      <c r="VW412" s="258"/>
      <c r="VX412" s="258"/>
      <c r="VY412" s="258"/>
      <c r="VZ412" s="258"/>
      <c r="WA412" s="258"/>
      <c r="WB412" s="258"/>
      <c r="WC412" s="258"/>
      <c r="WD412" s="258"/>
      <c r="WE412" s="258"/>
      <c r="WF412" s="258"/>
      <c r="WG412" s="258"/>
      <c r="WH412" s="258"/>
      <c r="WI412" s="258"/>
      <c r="WJ412" s="258"/>
      <c r="WK412" s="258"/>
      <c r="WL412" s="258"/>
      <c r="WM412" s="258"/>
      <c r="WN412" s="258"/>
      <c r="WO412" s="258"/>
      <c r="WP412" s="258"/>
      <c r="WQ412" s="258"/>
      <c r="WR412" s="258"/>
      <c r="WS412" s="258"/>
      <c r="WT412" s="258"/>
      <c r="WU412" s="258"/>
      <c r="WV412" s="258"/>
      <c r="WW412" s="258"/>
      <c r="WX412" s="258"/>
      <c r="WY412" s="258"/>
      <c r="WZ412" s="258"/>
      <c r="XA412" s="258"/>
      <c r="XB412" s="258"/>
      <c r="XC412" s="258"/>
      <c r="XD412" s="258"/>
      <c r="XE412" s="258"/>
      <c r="XF412" s="258"/>
      <c r="XG412" s="258"/>
      <c r="XH412" s="258"/>
      <c r="XI412" s="258"/>
      <c r="XJ412" s="258"/>
      <c r="XK412" s="258"/>
      <c r="XL412" s="258"/>
      <c r="XM412" s="258"/>
      <c r="XN412" s="258"/>
      <c r="XO412" s="258"/>
      <c r="XP412" s="258"/>
      <c r="XQ412" s="258"/>
      <c r="XR412" s="258"/>
      <c r="XS412" s="258"/>
      <c r="XT412" s="258"/>
      <c r="XU412" s="258"/>
      <c r="XV412" s="258"/>
      <c r="XW412" s="258"/>
      <c r="XX412" s="258"/>
      <c r="XY412" s="258"/>
      <c r="XZ412" s="258"/>
      <c r="YA412" s="258"/>
      <c r="YB412" s="258"/>
      <c r="YC412" s="258"/>
      <c r="YD412" s="258"/>
      <c r="YE412" s="258"/>
      <c r="YF412" s="258"/>
      <c r="YG412" s="258"/>
      <c r="YH412" s="258"/>
      <c r="YI412" s="258"/>
      <c r="YJ412" s="258"/>
      <c r="YK412" s="258"/>
      <c r="YL412" s="258"/>
      <c r="YM412" s="258"/>
      <c r="YN412" s="258"/>
      <c r="YO412" s="258"/>
      <c r="YP412" s="258"/>
      <c r="YQ412" s="258"/>
      <c r="YR412" s="258"/>
      <c r="YS412" s="258"/>
      <c r="YT412" s="258"/>
      <c r="YU412" s="258"/>
      <c r="YV412" s="258"/>
      <c r="YW412" s="258"/>
      <c r="YX412" s="258"/>
      <c r="YY412" s="258"/>
      <c r="YZ412" s="258"/>
      <c r="ZA412" s="258"/>
      <c r="ZB412" s="258"/>
      <c r="ZC412" s="258"/>
      <c r="ZD412" s="258"/>
      <c r="ZE412" s="258"/>
      <c r="ZF412" s="258"/>
      <c r="ZG412" s="258"/>
      <c r="ZH412" s="258"/>
      <c r="ZI412" s="258"/>
      <c r="ZJ412" s="258"/>
      <c r="ZK412" s="258"/>
      <c r="ZL412" s="258"/>
      <c r="ZM412" s="258"/>
      <c r="ZN412" s="258"/>
      <c r="ZO412" s="258"/>
      <c r="ZP412" s="258"/>
      <c r="ZQ412" s="258"/>
      <c r="ZR412" s="258"/>
      <c r="ZS412" s="258"/>
      <c r="ZT412" s="258"/>
      <c r="ZU412" s="258"/>
      <c r="ZV412" s="258"/>
      <c r="ZW412" s="258"/>
      <c r="ZX412" s="258"/>
      <c r="ZY412" s="258"/>
      <c r="ZZ412" s="258"/>
      <c r="AAA412" s="258"/>
      <c r="AAB412" s="258"/>
      <c r="AAC412" s="258"/>
      <c r="AAD412" s="258"/>
      <c r="AAE412" s="258"/>
      <c r="AAF412" s="258"/>
      <c r="AAG412" s="258"/>
      <c r="AAH412" s="258"/>
      <c r="AAI412" s="258"/>
      <c r="AAJ412" s="258"/>
      <c r="AAK412" s="258"/>
      <c r="AAL412" s="258"/>
      <c r="AAM412" s="258"/>
      <c r="AAN412" s="258"/>
      <c r="AAO412" s="258"/>
      <c r="AAP412" s="258"/>
      <c r="AAQ412" s="258"/>
      <c r="AAR412" s="258"/>
      <c r="AAS412" s="258"/>
      <c r="AAT412" s="258"/>
      <c r="AAU412" s="258"/>
      <c r="AAV412" s="258"/>
      <c r="AAW412" s="258"/>
      <c r="AAX412" s="258"/>
      <c r="AAY412" s="258"/>
      <c r="AAZ412" s="258"/>
      <c r="ABA412" s="258"/>
      <c r="ABB412" s="258"/>
      <c r="ABC412" s="258"/>
      <c r="ABD412" s="258"/>
      <c r="ABE412" s="258"/>
      <c r="ABF412" s="258"/>
      <c r="ABG412" s="258"/>
      <c r="ABH412" s="258"/>
      <c r="ABI412" s="258"/>
      <c r="ABJ412" s="258"/>
      <c r="ABK412" s="258"/>
      <c r="ABL412" s="258"/>
      <c r="ABM412" s="258"/>
      <c r="ABN412" s="258"/>
      <c r="ABO412" s="258"/>
      <c r="ABP412" s="258"/>
      <c r="ABQ412" s="258"/>
      <c r="ABR412" s="258"/>
      <c r="ABS412" s="258"/>
      <c r="ABT412" s="258"/>
      <c r="ABU412" s="258"/>
      <c r="ABV412" s="258"/>
      <c r="ABW412" s="258"/>
      <c r="ABX412" s="258"/>
      <c r="ABY412" s="258"/>
      <c r="ABZ412" s="258"/>
      <c r="ACA412" s="258"/>
      <c r="ACB412" s="258"/>
      <c r="ACC412" s="258"/>
      <c r="ACD412" s="258"/>
      <c r="ACE412" s="258"/>
      <c r="ACF412" s="258"/>
      <c r="ACG412" s="258"/>
      <c r="ACH412" s="258"/>
      <c r="ACI412" s="258"/>
      <c r="ACJ412" s="258"/>
      <c r="ACK412" s="258"/>
      <c r="ACL412" s="258"/>
      <c r="ACM412" s="258"/>
      <c r="ACN412" s="258"/>
      <c r="ACO412" s="258"/>
      <c r="ACP412" s="258"/>
      <c r="ACQ412" s="258"/>
      <c r="ACR412" s="258"/>
      <c r="ACS412" s="258"/>
      <c r="ACT412" s="258"/>
      <c r="ACU412" s="258"/>
      <c r="ACV412" s="258"/>
      <c r="ACW412" s="258"/>
      <c r="ACX412" s="258"/>
      <c r="ACY412" s="258"/>
      <c r="ACZ412" s="258"/>
      <c r="ADA412" s="258"/>
      <c r="ADB412" s="258"/>
      <c r="ADC412" s="258"/>
      <c r="ADD412" s="258"/>
      <c r="ADE412" s="258"/>
      <c r="ADF412" s="258"/>
      <c r="ADG412" s="258"/>
      <c r="ADH412" s="258"/>
      <c r="ADI412" s="258"/>
      <c r="ADJ412" s="258"/>
      <c r="ADK412" s="258"/>
      <c r="ADL412" s="258"/>
      <c r="ADM412" s="258"/>
      <c r="ADN412" s="258"/>
      <c r="ADO412" s="258"/>
      <c r="ADP412" s="258"/>
      <c r="ADQ412" s="258"/>
      <c r="ADR412" s="258"/>
      <c r="ADS412" s="258"/>
      <c r="ADT412" s="258"/>
      <c r="ADU412" s="258"/>
      <c r="ADV412" s="258"/>
      <c r="ADW412" s="258"/>
      <c r="ADX412" s="258"/>
      <c r="ADY412" s="258"/>
      <c r="ADZ412" s="258"/>
      <c r="AEA412" s="258"/>
      <c r="AEB412" s="258"/>
      <c r="AEC412" s="258"/>
      <c r="AED412" s="258"/>
      <c r="AEE412" s="258"/>
      <c r="AEF412" s="258"/>
      <c r="AEG412" s="258"/>
      <c r="AEH412" s="258"/>
      <c r="AEI412" s="258"/>
      <c r="AEJ412" s="258"/>
      <c r="AEK412" s="258"/>
      <c r="AEL412" s="258"/>
      <c r="AEM412" s="258"/>
      <c r="AEN412" s="258"/>
      <c r="AEO412" s="258"/>
      <c r="AEP412" s="258"/>
      <c r="AEQ412" s="258"/>
      <c r="AER412" s="258"/>
      <c r="AES412" s="258"/>
      <c r="AET412" s="258"/>
      <c r="AEU412" s="258"/>
      <c r="AEV412" s="258"/>
      <c r="AEW412" s="258"/>
      <c r="AEX412" s="258"/>
      <c r="AEY412" s="258"/>
      <c r="AEZ412" s="258"/>
      <c r="AFA412" s="258"/>
      <c r="AFB412" s="258"/>
      <c r="AFC412" s="258"/>
      <c r="AFD412" s="258"/>
      <c r="AFE412" s="258"/>
      <c r="AFF412" s="258"/>
      <c r="AFG412" s="258"/>
      <c r="AFH412" s="258"/>
      <c r="AFI412" s="258"/>
      <c r="AFJ412" s="258"/>
      <c r="AFK412" s="258"/>
      <c r="AFL412" s="258"/>
      <c r="AFM412" s="258"/>
      <c r="AFN412" s="258"/>
      <c r="AFO412" s="258"/>
      <c r="AFP412" s="258"/>
      <c r="AFQ412" s="258"/>
      <c r="AFR412" s="258"/>
      <c r="AFS412" s="258"/>
      <c r="AFT412" s="258"/>
      <c r="AFU412" s="258"/>
      <c r="AFV412" s="258"/>
      <c r="AFW412" s="258"/>
      <c r="AFX412" s="258"/>
      <c r="AFY412" s="258"/>
      <c r="AFZ412" s="258"/>
      <c r="AGA412" s="258"/>
      <c r="AGB412" s="258"/>
      <c r="AGC412" s="258"/>
      <c r="AGD412" s="258"/>
      <c r="AGE412" s="258"/>
      <c r="AGF412" s="258"/>
      <c r="AGG412" s="258"/>
      <c r="AGH412" s="258"/>
      <c r="AGI412" s="258"/>
      <c r="AGJ412" s="258"/>
      <c r="AGK412" s="258"/>
      <c r="AGL412" s="258"/>
      <c r="AGM412" s="258"/>
      <c r="AGN412" s="258"/>
      <c r="AGO412" s="258"/>
      <c r="AGP412" s="258"/>
      <c r="AGQ412" s="258"/>
      <c r="AGR412" s="258"/>
      <c r="AGS412" s="258"/>
      <c r="AGT412" s="258"/>
      <c r="AGU412" s="258"/>
      <c r="AGV412" s="258"/>
      <c r="AGW412" s="258"/>
      <c r="AGX412" s="258"/>
      <c r="AGY412" s="258"/>
      <c r="AGZ412" s="258"/>
      <c r="AHA412" s="258"/>
      <c r="AHB412" s="258"/>
      <c r="AHC412" s="258"/>
      <c r="AHD412" s="258"/>
      <c r="AHE412" s="258"/>
      <c r="AHF412" s="258"/>
      <c r="AHG412" s="258"/>
      <c r="AHH412" s="258"/>
      <c r="AHI412" s="258"/>
      <c r="AHJ412" s="258"/>
      <c r="AHK412" s="258"/>
      <c r="AHL412" s="258"/>
      <c r="AHM412" s="258"/>
      <c r="AHN412" s="258"/>
      <c r="AHO412" s="258"/>
      <c r="AHP412" s="258"/>
      <c r="AHQ412" s="258"/>
      <c r="AHR412" s="258"/>
      <c r="AHS412" s="258"/>
      <c r="AHT412" s="258"/>
      <c r="AHU412" s="258"/>
      <c r="AHV412" s="258"/>
      <c r="AHW412" s="258"/>
      <c r="AHX412" s="258"/>
      <c r="AHY412" s="258"/>
      <c r="AHZ412" s="258"/>
      <c r="AIA412" s="258"/>
      <c r="AIB412" s="258"/>
      <c r="AIC412" s="258"/>
      <c r="AID412" s="258"/>
      <c r="AIE412" s="258"/>
      <c r="AIF412" s="258"/>
      <c r="AIG412" s="258"/>
      <c r="AIH412" s="258"/>
      <c r="AII412" s="258"/>
      <c r="AIJ412" s="258"/>
      <c r="AIK412" s="258"/>
      <c r="AIL412" s="258"/>
      <c r="AIM412" s="258"/>
      <c r="AIN412" s="258"/>
      <c r="AIO412" s="258"/>
      <c r="AIP412" s="258"/>
      <c r="AIQ412" s="258"/>
      <c r="AIR412" s="258"/>
      <c r="AIS412" s="258"/>
      <c r="AIT412" s="258"/>
      <c r="AIU412" s="258"/>
      <c r="AIV412" s="258"/>
      <c r="AIW412" s="258"/>
      <c r="AIX412" s="258"/>
      <c r="AIY412" s="258"/>
      <c r="AIZ412" s="258"/>
      <c r="AJA412" s="258"/>
      <c r="AJB412" s="258"/>
      <c r="AJC412" s="258"/>
      <c r="AJD412" s="258"/>
      <c r="AJE412" s="258"/>
      <c r="AJF412" s="258"/>
      <c r="AJG412" s="258"/>
      <c r="AJH412" s="258"/>
      <c r="AJI412" s="258"/>
      <c r="AJJ412" s="258"/>
      <c r="AJK412" s="258"/>
      <c r="AJL412" s="258"/>
      <c r="AJM412" s="258"/>
      <c r="AJN412" s="258"/>
      <c r="AJO412" s="258"/>
      <c r="AJP412" s="258"/>
      <c r="AJQ412" s="258"/>
      <c r="AJR412" s="258"/>
      <c r="AJS412" s="258"/>
      <c r="AJT412" s="258"/>
      <c r="AJU412" s="258"/>
      <c r="AJV412" s="258"/>
      <c r="AJW412" s="258"/>
      <c r="AJX412" s="258"/>
      <c r="AJY412" s="258"/>
      <c r="AJZ412" s="258"/>
      <c r="AKA412" s="258"/>
      <c r="AKB412" s="258"/>
      <c r="AKC412" s="258"/>
      <c r="AKD412" s="258"/>
      <c r="AKE412" s="258"/>
      <c r="AKF412" s="258"/>
      <c r="AKG412" s="258"/>
      <c r="AKH412" s="258"/>
      <c r="AKI412" s="258"/>
      <c r="AKJ412" s="258"/>
      <c r="AKK412" s="258"/>
      <c r="AKL412" s="258"/>
      <c r="AKM412" s="258"/>
      <c r="AKN412" s="258"/>
      <c r="AKO412" s="258"/>
      <c r="AKP412" s="258"/>
      <c r="AKQ412" s="258"/>
      <c r="AKR412" s="258"/>
      <c r="AKS412" s="258"/>
      <c r="AKT412" s="258"/>
      <c r="AKU412" s="258"/>
      <c r="AKV412" s="258"/>
      <c r="AKW412" s="258"/>
      <c r="AKX412" s="258"/>
      <c r="AKY412" s="258"/>
      <c r="AKZ412" s="258"/>
      <c r="ALA412" s="258"/>
      <c r="ALB412" s="258"/>
      <c r="ALC412" s="258"/>
      <c r="ALD412" s="258"/>
      <c r="ALE412" s="258"/>
      <c r="ALF412" s="258"/>
      <c r="ALG412" s="258"/>
      <c r="ALH412" s="258"/>
      <c r="ALI412" s="258"/>
      <c r="ALJ412" s="258"/>
      <c r="ALK412" s="258"/>
      <c r="ALL412" s="258"/>
      <c r="ALM412" s="258"/>
      <c r="ALN412" s="258"/>
      <c r="ALO412" s="258"/>
      <c r="ALP412" s="258"/>
      <c r="ALQ412" s="258"/>
      <c r="ALR412" s="258"/>
      <c r="ALS412" s="258"/>
      <c r="ALT412" s="258"/>
      <c r="ALU412" s="258"/>
      <c r="ALV412" s="258"/>
      <c r="ALW412" s="258"/>
      <c r="ALX412" s="258"/>
      <c r="ALY412" s="258"/>
      <c r="ALZ412" s="258"/>
      <c r="AMA412" s="258"/>
      <c r="AMB412" s="258"/>
      <c r="AMC412" s="258"/>
      <c r="AMD412" s="258"/>
      <c r="AME412" s="258"/>
      <c r="AMF412" s="258"/>
      <c r="AMG412" s="258"/>
      <c r="AMH412" s="258"/>
      <c r="AMI412" s="258"/>
      <c r="AMJ412" s="258"/>
      <c r="AMK412" s="258"/>
      <c r="AML412" s="258"/>
      <c r="AMM412" s="258"/>
      <c r="AMN412" s="258"/>
      <c r="AMO412" s="258"/>
      <c r="AMP412" s="258"/>
      <c r="AMQ412" s="258"/>
      <c r="AMR412" s="258"/>
      <c r="AMS412" s="258"/>
      <c r="AMT412" s="258"/>
      <c r="AMU412" s="258"/>
      <c r="AMV412" s="258"/>
      <c r="AMW412" s="258"/>
      <c r="AMX412" s="258"/>
      <c r="AMY412" s="258"/>
      <c r="AMZ412" s="258"/>
      <c r="ANA412" s="258"/>
      <c r="ANB412" s="258"/>
      <c r="ANC412" s="258"/>
      <c r="AND412" s="258"/>
      <c r="ANE412" s="258"/>
      <c r="ANF412" s="258"/>
      <c r="ANG412" s="258"/>
      <c r="ANH412" s="258"/>
      <c r="ANI412" s="258"/>
      <c r="ANJ412" s="258"/>
      <c r="ANK412" s="258"/>
      <c r="ANL412" s="258"/>
      <c r="ANM412" s="258"/>
      <c r="ANN412" s="258"/>
      <c r="ANO412" s="258"/>
      <c r="ANP412" s="258"/>
      <c r="ANQ412" s="258"/>
      <c r="ANR412" s="258"/>
      <c r="ANS412" s="258"/>
      <c r="ANT412" s="258"/>
      <c r="ANU412" s="258"/>
      <c r="ANV412" s="258"/>
      <c r="ANW412" s="258"/>
      <c r="ANX412" s="258"/>
      <c r="ANY412" s="258"/>
      <c r="ANZ412" s="258"/>
      <c r="AOA412" s="258"/>
      <c r="AOB412" s="258"/>
      <c r="AOC412" s="258"/>
      <c r="AOD412" s="258"/>
      <c r="AOE412" s="258"/>
      <c r="AOF412" s="258"/>
      <c r="AOG412" s="258"/>
      <c r="AOH412" s="258"/>
      <c r="AOI412" s="258"/>
      <c r="AOJ412" s="258"/>
      <c r="AOK412" s="258"/>
      <c r="AOL412" s="258"/>
      <c r="AOM412" s="258"/>
      <c r="AON412" s="258"/>
      <c r="AOO412" s="258"/>
      <c r="AOP412" s="258"/>
      <c r="AOQ412" s="258"/>
      <c r="AOR412" s="258"/>
      <c r="AOS412" s="258"/>
      <c r="AOT412" s="258"/>
      <c r="AOU412" s="258"/>
      <c r="AOV412" s="258"/>
      <c r="AOW412" s="258"/>
      <c r="AOX412" s="258"/>
      <c r="AOY412" s="258"/>
      <c r="AOZ412" s="258"/>
      <c r="APA412" s="258"/>
      <c r="APB412" s="258"/>
      <c r="APC412" s="258"/>
      <c r="APD412" s="258"/>
      <c r="APE412" s="258"/>
      <c r="APF412" s="258"/>
      <c r="APG412" s="258"/>
      <c r="APH412" s="258"/>
      <c r="API412" s="258"/>
      <c r="APJ412" s="258"/>
      <c r="APK412" s="258"/>
      <c r="APL412" s="258"/>
      <c r="APM412" s="258"/>
      <c r="APN412" s="258"/>
      <c r="APO412" s="258"/>
      <c r="APP412" s="258"/>
      <c r="APQ412" s="258"/>
      <c r="APR412" s="258"/>
      <c r="APS412" s="258"/>
      <c r="APT412" s="258"/>
      <c r="APU412" s="258"/>
      <c r="APV412" s="258"/>
      <c r="APW412" s="258"/>
      <c r="APX412" s="258"/>
      <c r="APY412" s="258"/>
      <c r="APZ412" s="258"/>
      <c r="AQA412" s="258"/>
      <c r="AQB412" s="258"/>
      <c r="AQC412" s="258"/>
      <c r="AQD412" s="258"/>
      <c r="AQE412" s="258"/>
      <c r="AQF412" s="258"/>
      <c r="AQG412" s="258"/>
      <c r="AQH412" s="258"/>
      <c r="AQI412" s="258"/>
      <c r="AQJ412" s="258"/>
      <c r="AQK412" s="258"/>
      <c r="AQL412" s="258"/>
      <c r="AQM412" s="258"/>
      <c r="AQN412" s="258"/>
      <c r="AQO412" s="258"/>
      <c r="AQP412" s="258"/>
      <c r="AQQ412" s="258"/>
      <c r="AQR412" s="258"/>
      <c r="AQS412" s="258"/>
      <c r="AQT412" s="258"/>
      <c r="AQU412" s="258"/>
      <c r="AQV412" s="258"/>
      <c r="AQW412" s="258"/>
      <c r="AQX412" s="258"/>
      <c r="AQY412" s="258"/>
      <c r="AQZ412" s="258"/>
      <c r="ARA412" s="258"/>
      <c r="ARB412" s="258"/>
      <c r="ARC412" s="258"/>
      <c r="ARD412" s="258"/>
      <c r="ARE412" s="258"/>
      <c r="ARF412" s="258"/>
      <c r="ARG412" s="258"/>
      <c r="ARH412" s="258"/>
      <c r="ARI412" s="258"/>
      <c r="ARJ412" s="258"/>
      <c r="ARK412" s="258"/>
      <c r="ARL412" s="258"/>
      <c r="ARM412" s="258"/>
      <c r="ARN412" s="258"/>
      <c r="ARO412" s="258"/>
      <c r="ARP412" s="258"/>
      <c r="ARQ412" s="258"/>
      <c r="ARR412" s="258"/>
      <c r="ARS412" s="258"/>
      <c r="ART412" s="258"/>
      <c r="ARU412" s="258"/>
      <c r="ARV412" s="258"/>
      <c r="ARW412" s="258"/>
      <c r="ARX412" s="258"/>
      <c r="ARY412" s="258"/>
      <c r="ARZ412" s="258"/>
      <c r="ASA412" s="258"/>
      <c r="ASB412" s="258"/>
      <c r="ASC412" s="258"/>
      <c r="ASD412" s="258"/>
      <c r="ASE412" s="258"/>
      <c r="ASF412" s="258"/>
      <c r="ASG412" s="258"/>
      <c r="ASH412" s="258"/>
      <c r="ASI412" s="258"/>
      <c r="ASJ412" s="258"/>
      <c r="ASK412" s="258"/>
      <c r="ASL412" s="258"/>
      <c r="ASM412" s="258"/>
      <c r="ASN412" s="258"/>
      <c r="ASO412" s="258"/>
      <c r="ASP412" s="258"/>
      <c r="ASQ412" s="258"/>
      <c r="ASR412" s="258"/>
      <c r="ASS412" s="258"/>
      <c r="AST412" s="258"/>
      <c r="ASU412" s="258"/>
      <c r="ASV412" s="258"/>
      <c r="ASW412" s="258"/>
      <c r="ASX412" s="258"/>
      <c r="ASY412" s="258"/>
      <c r="ASZ412" s="258"/>
      <c r="ATA412" s="258"/>
      <c r="ATB412" s="258"/>
      <c r="ATC412" s="258"/>
      <c r="ATD412" s="258"/>
      <c r="ATE412" s="258"/>
      <c r="ATF412" s="258"/>
      <c r="ATG412" s="258"/>
      <c r="ATH412" s="258"/>
      <c r="ATI412" s="258"/>
      <c r="ATJ412" s="258"/>
      <c r="ATK412" s="258"/>
      <c r="ATL412" s="258"/>
      <c r="ATM412" s="258"/>
      <c r="ATN412" s="258"/>
      <c r="ATO412" s="258"/>
      <c r="ATP412" s="258"/>
      <c r="ATQ412" s="258"/>
      <c r="ATR412" s="258"/>
      <c r="ATS412" s="258"/>
      <c r="ATT412" s="258"/>
      <c r="ATU412" s="258"/>
      <c r="ATV412" s="258"/>
      <c r="ATW412" s="258"/>
      <c r="ATX412" s="258"/>
      <c r="ATY412" s="258"/>
      <c r="ATZ412" s="258"/>
      <c r="AUA412" s="258"/>
      <c r="AUB412" s="258"/>
      <c r="AUC412" s="258"/>
      <c r="AUD412" s="258"/>
      <c r="AUE412" s="258"/>
      <c r="AUF412" s="258"/>
      <c r="AUG412" s="258"/>
      <c r="AUH412" s="258"/>
      <c r="AUI412" s="258"/>
      <c r="AUJ412" s="258"/>
      <c r="AUK412" s="258"/>
      <c r="AUL412" s="258"/>
      <c r="AUM412" s="258"/>
      <c r="AUN412" s="258"/>
      <c r="AUO412" s="258"/>
      <c r="AUP412" s="258"/>
      <c r="AUQ412" s="258"/>
      <c r="AUR412" s="258"/>
      <c r="AUS412" s="258"/>
      <c r="AUT412" s="258"/>
      <c r="AUU412" s="258"/>
      <c r="AUV412" s="258"/>
      <c r="AUW412" s="258"/>
      <c r="AUX412" s="258"/>
      <c r="AUY412" s="258"/>
      <c r="AUZ412" s="258"/>
      <c r="AVA412" s="258"/>
      <c r="AVB412" s="258"/>
      <c r="AVC412" s="258"/>
      <c r="AVD412" s="258"/>
      <c r="AVE412" s="258"/>
      <c r="AVF412" s="258"/>
      <c r="AVG412" s="258"/>
      <c r="AVH412" s="258"/>
      <c r="AVI412" s="258"/>
      <c r="AVJ412" s="258"/>
      <c r="AVK412" s="258"/>
      <c r="AVL412" s="258"/>
      <c r="AVM412" s="258"/>
      <c r="AVN412" s="258"/>
      <c r="AVO412" s="258"/>
      <c r="AVP412" s="258"/>
      <c r="AVQ412" s="258"/>
      <c r="AVR412" s="258"/>
      <c r="AVS412" s="258"/>
      <c r="AVT412" s="258"/>
      <c r="AVU412" s="258"/>
      <c r="AVV412" s="258"/>
      <c r="AVW412" s="258"/>
      <c r="AVX412" s="258"/>
      <c r="AVY412" s="258"/>
      <c r="AVZ412" s="258"/>
      <c r="AWA412" s="258"/>
      <c r="AWB412" s="258"/>
      <c r="AWC412" s="258"/>
      <c r="AWD412" s="258"/>
      <c r="AWE412" s="258"/>
      <c r="AWF412" s="258"/>
      <c r="AWG412" s="258"/>
      <c r="AWH412" s="258"/>
      <c r="AWI412" s="258"/>
      <c r="AWJ412" s="258"/>
      <c r="AWK412" s="258"/>
      <c r="AWL412" s="258"/>
      <c r="AWM412" s="258"/>
      <c r="AWN412" s="258"/>
      <c r="AWO412" s="258"/>
      <c r="AWP412" s="258"/>
      <c r="AWQ412" s="258"/>
      <c r="AWR412" s="258"/>
      <c r="AWS412" s="258"/>
      <c r="AWT412" s="258"/>
      <c r="AWU412" s="258"/>
      <c r="AWV412" s="258"/>
      <c r="AWW412" s="258"/>
      <c r="AWX412" s="258"/>
      <c r="AWY412" s="258"/>
      <c r="AWZ412" s="258"/>
      <c r="AXA412" s="258"/>
      <c r="AXB412" s="258"/>
      <c r="AXC412" s="258"/>
      <c r="AXD412" s="258"/>
      <c r="AXE412" s="258"/>
      <c r="AXF412" s="258"/>
      <c r="AXG412" s="258"/>
      <c r="AXH412" s="258"/>
      <c r="AXI412" s="258"/>
      <c r="AXJ412" s="258"/>
      <c r="AXK412" s="258"/>
      <c r="AXL412" s="258"/>
      <c r="AXM412" s="258"/>
      <c r="AXN412" s="258"/>
      <c r="AXO412" s="258"/>
      <c r="AXP412" s="258"/>
      <c r="AXQ412" s="258"/>
      <c r="AXR412" s="258"/>
      <c r="AXS412" s="258"/>
      <c r="AXT412" s="258"/>
      <c r="AXU412" s="258"/>
      <c r="AXV412" s="258"/>
      <c r="AXW412" s="258"/>
      <c r="AXX412" s="258"/>
      <c r="AXY412" s="258"/>
      <c r="AXZ412" s="258"/>
      <c r="AYA412" s="258"/>
      <c r="AYB412" s="258"/>
      <c r="AYC412" s="258"/>
      <c r="AYD412" s="258"/>
      <c r="AYE412" s="258"/>
      <c r="AYF412" s="258"/>
      <c r="AYG412" s="258"/>
      <c r="AYH412" s="258"/>
      <c r="AYI412" s="258"/>
      <c r="AYJ412" s="258"/>
      <c r="AYK412" s="258"/>
      <c r="AYL412" s="258"/>
      <c r="AYM412" s="258"/>
      <c r="AYN412" s="258"/>
      <c r="AYO412" s="258"/>
      <c r="AYP412" s="258"/>
      <c r="AYQ412" s="258"/>
      <c r="AYR412" s="258"/>
      <c r="AYS412" s="258"/>
      <c r="AYT412" s="258"/>
      <c r="AYU412" s="258"/>
      <c r="AYV412" s="258"/>
      <c r="AYW412" s="258"/>
      <c r="AYX412" s="258"/>
      <c r="AYY412" s="258"/>
      <c r="AYZ412" s="258"/>
      <c r="AZA412" s="258"/>
      <c r="AZB412" s="258"/>
      <c r="AZC412" s="258"/>
      <c r="AZD412" s="258"/>
      <c r="AZE412" s="258"/>
      <c r="AZF412" s="258"/>
      <c r="AZG412" s="258"/>
      <c r="AZH412" s="258"/>
      <c r="AZI412" s="258"/>
      <c r="AZJ412" s="258"/>
      <c r="AZK412" s="258"/>
      <c r="AZL412" s="258"/>
      <c r="AZM412" s="258"/>
      <c r="AZN412" s="258"/>
      <c r="AZO412" s="258"/>
      <c r="AZP412" s="258"/>
      <c r="AZQ412" s="258"/>
      <c r="AZR412" s="258"/>
      <c r="AZS412" s="258"/>
      <c r="AZT412" s="258"/>
      <c r="AZU412" s="258"/>
      <c r="AZV412" s="258"/>
      <c r="AZW412" s="258"/>
      <c r="AZX412" s="258"/>
      <c r="AZY412" s="258"/>
      <c r="AZZ412" s="258"/>
      <c r="BAA412" s="258"/>
      <c r="BAB412" s="258"/>
      <c r="BAC412" s="258"/>
      <c r="BAD412" s="258"/>
      <c r="BAE412" s="258"/>
      <c r="BAF412" s="258"/>
      <c r="BAG412" s="258"/>
      <c r="BAH412" s="258"/>
      <c r="BAI412" s="258"/>
      <c r="BAJ412" s="258"/>
      <c r="BAK412" s="258"/>
      <c r="BAL412" s="258"/>
      <c r="BAM412" s="258"/>
      <c r="BAN412" s="258"/>
      <c r="BAO412" s="258"/>
      <c r="BAP412" s="258"/>
      <c r="BAQ412" s="258"/>
      <c r="BAR412" s="258"/>
      <c r="BAS412" s="258"/>
      <c r="BAT412" s="258"/>
      <c r="BAU412" s="258"/>
      <c r="BAV412" s="258"/>
      <c r="BAW412" s="258"/>
      <c r="BAX412" s="258"/>
      <c r="BAY412" s="258"/>
      <c r="BAZ412" s="258"/>
      <c r="BBA412" s="258"/>
      <c r="BBB412" s="258"/>
      <c r="BBC412" s="258"/>
      <c r="BBD412" s="258"/>
      <c r="BBE412" s="258"/>
      <c r="BBF412" s="258"/>
      <c r="BBG412" s="258"/>
      <c r="BBH412" s="258"/>
      <c r="BBI412" s="258"/>
      <c r="BBJ412" s="258"/>
      <c r="BBK412" s="258"/>
      <c r="BBL412" s="258"/>
      <c r="BBM412" s="258"/>
      <c r="BBN412" s="258"/>
      <c r="BBO412" s="258"/>
      <c r="BBP412" s="258"/>
      <c r="BBQ412" s="258"/>
      <c r="BBR412" s="258"/>
      <c r="BBS412" s="258"/>
      <c r="BBT412" s="258"/>
      <c r="BBU412" s="258"/>
      <c r="BBV412" s="258"/>
      <c r="BBW412" s="258"/>
      <c r="BBX412" s="258"/>
      <c r="BBY412" s="258"/>
      <c r="BBZ412" s="258"/>
      <c r="BCA412" s="258"/>
      <c r="BCB412" s="258"/>
      <c r="BCC412" s="258"/>
      <c r="BCD412" s="258"/>
      <c r="BCE412" s="258"/>
      <c r="BCF412" s="258"/>
      <c r="BCG412" s="258"/>
      <c r="BCH412" s="258"/>
      <c r="BCI412" s="258"/>
      <c r="BCJ412" s="258"/>
      <c r="BCK412" s="258"/>
      <c r="BCL412" s="258"/>
      <c r="BCM412" s="258"/>
      <c r="BCN412" s="258"/>
      <c r="BCO412" s="258"/>
      <c r="BCP412" s="258"/>
      <c r="BCQ412" s="258"/>
      <c r="BCR412" s="258"/>
      <c r="BCS412" s="258"/>
      <c r="BCT412" s="258"/>
      <c r="BCU412" s="258"/>
      <c r="BCV412" s="258"/>
      <c r="BCW412" s="258"/>
      <c r="BCX412" s="258"/>
      <c r="BCY412" s="258"/>
      <c r="BCZ412" s="258"/>
      <c r="BDA412" s="258"/>
      <c r="BDB412" s="258"/>
      <c r="BDC412" s="258"/>
      <c r="BDD412" s="258"/>
      <c r="BDE412" s="258"/>
      <c r="BDF412" s="258"/>
      <c r="BDG412" s="258"/>
      <c r="BDH412" s="258"/>
      <c r="BDI412" s="258"/>
      <c r="BDJ412" s="258"/>
      <c r="BDK412" s="258"/>
      <c r="BDL412" s="258"/>
      <c r="BDM412" s="258"/>
      <c r="BDN412" s="258"/>
      <c r="BDO412" s="258"/>
      <c r="BDP412" s="258"/>
      <c r="BDQ412" s="258"/>
      <c r="BDR412" s="258"/>
      <c r="BDS412" s="258"/>
      <c r="BDT412" s="258"/>
      <c r="BDU412" s="258"/>
      <c r="BDV412" s="258"/>
      <c r="BDW412" s="258"/>
      <c r="BDX412" s="258"/>
      <c r="BDY412" s="258"/>
      <c r="BDZ412" s="258"/>
      <c r="BEA412" s="258"/>
      <c r="BEB412" s="258"/>
      <c r="BEC412" s="258"/>
      <c r="BED412" s="258"/>
      <c r="BEE412" s="258"/>
      <c r="BEF412" s="258"/>
      <c r="BEG412" s="258"/>
      <c r="BEH412" s="258"/>
      <c r="BEI412" s="258"/>
      <c r="BEJ412" s="258"/>
      <c r="BEK412" s="258"/>
      <c r="BEL412" s="258"/>
      <c r="BEM412" s="258"/>
      <c r="BEN412" s="258"/>
      <c r="BEO412" s="258"/>
      <c r="BEP412" s="258"/>
      <c r="BEQ412" s="258"/>
      <c r="BER412" s="258"/>
      <c r="BES412" s="258"/>
      <c r="BET412" s="258"/>
      <c r="BEU412" s="258"/>
      <c r="BEV412" s="258"/>
      <c r="BEW412" s="258"/>
      <c r="BEX412" s="258"/>
      <c r="BEY412" s="258"/>
      <c r="BEZ412" s="258"/>
      <c r="BFA412" s="258"/>
      <c r="BFB412" s="258"/>
      <c r="BFC412" s="258"/>
      <c r="BFD412" s="258"/>
      <c r="BFE412" s="258"/>
      <c r="BFF412" s="258"/>
      <c r="BFG412" s="258"/>
      <c r="BFH412" s="258"/>
      <c r="BFI412" s="258"/>
      <c r="BFJ412" s="258"/>
      <c r="BFK412" s="258"/>
      <c r="BFL412" s="258"/>
      <c r="BFM412" s="258"/>
      <c r="BFN412" s="258"/>
      <c r="BFO412" s="258"/>
      <c r="BFP412" s="258"/>
      <c r="BFQ412" s="258"/>
      <c r="BFR412" s="258"/>
      <c r="BFS412" s="258"/>
      <c r="BFT412" s="258"/>
      <c r="BFU412" s="258"/>
      <c r="BFV412" s="258"/>
      <c r="BFW412" s="258"/>
      <c r="BFX412" s="258"/>
      <c r="BFY412" s="258"/>
      <c r="BFZ412" s="258"/>
      <c r="BGA412" s="258"/>
      <c r="BGB412" s="258"/>
      <c r="BGC412" s="258"/>
      <c r="BGD412" s="258"/>
      <c r="BGE412" s="258"/>
      <c r="BGF412" s="258"/>
      <c r="BGG412" s="258"/>
      <c r="BGH412" s="258"/>
      <c r="BGI412" s="258"/>
      <c r="BGJ412" s="258"/>
      <c r="BGK412" s="258"/>
      <c r="BGL412" s="258"/>
      <c r="BGM412" s="258"/>
      <c r="BGN412" s="258"/>
      <c r="BGO412" s="258"/>
      <c r="BGP412" s="258"/>
      <c r="BGQ412" s="258"/>
      <c r="BGR412" s="258"/>
      <c r="BGS412" s="258"/>
      <c r="BGT412" s="258"/>
      <c r="BGU412" s="258"/>
      <c r="BGV412" s="258"/>
      <c r="BGW412" s="258"/>
      <c r="BGX412" s="258"/>
      <c r="BGY412" s="258"/>
      <c r="BGZ412" s="258"/>
      <c r="BHA412" s="258"/>
      <c r="BHB412" s="258"/>
      <c r="BHC412" s="258"/>
      <c r="BHD412" s="258"/>
      <c r="BHE412" s="258"/>
      <c r="BHF412" s="258"/>
      <c r="BHG412" s="258"/>
      <c r="BHH412" s="258"/>
      <c r="BHI412" s="258"/>
      <c r="BHJ412" s="258"/>
      <c r="BHK412" s="258"/>
      <c r="BHL412" s="258"/>
      <c r="BHM412" s="258"/>
      <c r="BHN412" s="258"/>
      <c r="BHO412" s="258"/>
      <c r="BHP412" s="258"/>
      <c r="BHQ412" s="258"/>
      <c r="BHR412" s="258"/>
      <c r="BHS412" s="258"/>
      <c r="BHT412" s="258"/>
      <c r="BHU412" s="258"/>
      <c r="BHV412" s="258"/>
      <c r="BHW412" s="258"/>
      <c r="BHX412" s="258"/>
      <c r="BHY412" s="258"/>
      <c r="BHZ412" s="258"/>
      <c r="BIA412" s="258"/>
      <c r="BIB412" s="258"/>
      <c r="BIC412" s="258"/>
      <c r="BID412" s="258"/>
      <c r="BIE412" s="258"/>
      <c r="BIF412" s="258"/>
      <c r="BIG412" s="258"/>
      <c r="BIH412" s="258"/>
      <c r="BII412" s="258"/>
      <c r="BIJ412" s="258"/>
      <c r="BIK412" s="258"/>
      <c r="BIL412" s="258"/>
      <c r="BIM412" s="258"/>
      <c r="BIN412" s="258"/>
      <c r="BIO412" s="258"/>
      <c r="BIP412" s="258"/>
      <c r="BIQ412" s="258"/>
      <c r="BIR412" s="258"/>
      <c r="BIS412" s="258"/>
      <c r="BIT412" s="258"/>
      <c r="BIU412" s="258"/>
      <c r="BIV412" s="258"/>
      <c r="BIW412" s="258"/>
      <c r="BIX412" s="258"/>
      <c r="BIY412" s="258"/>
      <c r="BIZ412" s="258"/>
      <c r="BJA412" s="258"/>
      <c r="BJB412" s="258"/>
      <c r="BJC412" s="258"/>
      <c r="BJD412" s="258"/>
      <c r="BJE412" s="258"/>
      <c r="BJF412" s="258"/>
      <c r="BJG412" s="258"/>
      <c r="BJH412" s="258"/>
      <c r="BJI412" s="258"/>
      <c r="BJJ412" s="258"/>
      <c r="BJK412" s="258"/>
      <c r="BJL412" s="258"/>
      <c r="BJM412" s="258"/>
      <c r="BJN412" s="258"/>
      <c r="BJO412" s="258"/>
      <c r="BJP412" s="258"/>
      <c r="BJQ412" s="258"/>
      <c r="BJR412" s="258"/>
      <c r="BJS412" s="258"/>
      <c r="BJT412" s="258"/>
      <c r="BJU412" s="258"/>
      <c r="BJV412" s="258"/>
      <c r="BJW412" s="258"/>
      <c r="BJX412" s="258"/>
      <c r="BJY412" s="258"/>
      <c r="BJZ412" s="258"/>
      <c r="BKA412" s="258"/>
      <c r="BKB412" s="258"/>
      <c r="BKC412" s="258"/>
      <c r="BKD412" s="258"/>
      <c r="BKE412" s="258"/>
      <c r="BKF412" s="258"/>
      <c r="BKG412" s="258"/>
      <c r="BKH412" s="258"/>
      <c r="BKI412" s="258"/>
      <c r="BKJ412" s="258"/>
      <c r="BKK412" s="258"/>
      <c r="BKL412" s="258"/>
      <c r="BKM412" s="258"/>
      <c r="BKN412" s="258"/>
      <c r="BKO412" s="258"/>
      <c r="BKP412" s="258"/>
      <c r="BKQ412" s="258"/>
      <c r="BKR412" s="258"/>
      <c r="BKS412" s="258"/>
      <c r="BKT412" s="258"/>
      <c r="BKU412" s="258"/>
      <c r="BKV412" s="258"/>
      <c r="BKW412" s="258"/>
      <c r="BKX412" s="258"/>
      <c r="BKY412" s="258"/>
      <c r="BKZ412" s="258"/>
      <c r="BLA412" s="258"/>
      <c r="BLB412" s="258"/>
      <c r="BLC412" s="258"/>
      <c r="BLD412" s="258"/>
      <c r="BLE412" s="258"/>
      <c r="BLF412" s="258"/>
      <c r="BLG412" s="258"/>
      <c r="BLH412" s="258"/>
      <c r="BLI412" s="258"/>
      <c r="BLJ412" s="258"/>
      <c r="BLK412" s="258"/>
      <c r="BLL412" s="258"/>
      <c r="BLM412" s="258"/>
      <c r="BLN412" s="258"/>
      <c r="BLO412" s="258"/>
      <c r="BLP412" s="258"/>
      <c r="BLQ412" s="258"/>
      <c r="BLR412" s="258"/>
      <c r="BLS412" s="258"/>
      <c r="BLT412" s="258"/>
      <c r="BLU412" s="258"/>
      <c r="BLV412" s="258"/>
      <c r="BLW412" s="258"/>
      <c r="BLX412" s="258"/>
      <c r="BLY412" s="258"/>
      <c r="BLZ412" s="258"/>
      <c r="BMA412" s="258"/>
      <c r="BMB412" s="258"/>
      <c r="BMC412" s="258"/>
      <c r="BMD412" s="258"/>
      <c r="BME412" s="258"/>
      <c r="BMF412" s="258"/>
      <c r="BMG412" s="258"/>
      <c r="BMH412" s="258"/>
      <c r="BMI412" s="258"/>
      <c r="BMJ412" s="258"/>
      <c r="BMK412" s="258"/>
      <c r="BML412" s="258"/>
      <c r="BMM412" s="258"/>
      <c r="BMN412" s="258"/>
      <c r="BMO412" s="258"/>
      <c r="BMP412" s="258"/>
      <c r="BMQ412" s="258"/>
      <c r="BMR412" s="258"/>
      <c r="BMS412" s="258"/>
      <c r="BMT412" s="258"/>
      <c r="BMU412" s="258"/>
      <c r="BMV412" s="258"/>
      <c r="BMW412" s="258"/>
      <c r="BMX412" s="258"/>
      <c r="BMY412" s="258"/>
      <c r="BMZ412" s="258"/>
      <c r="BNA412" s="258"/>
      <c r="BNB412" s="258"/>
      <c r="BNC412" s="258"/>
      <c r="BND412" s="258"/>
      <c r="BNE412" s="258"/>
      <c r="BNF412" s="258"/>
      <c r="BNG412" s="258"/>
      <c r="BNH412" s="258"/>
      <c r="BNI412" s="258"/>
      <c r="BNJ412" s="258"/>
      <c r="BNK412" s="258"/>
      <c r="BNL412" s="258"/>
      <c r="BNM412" s="258"/>
      <c r="BNN412" s="258"/>
      <c r="BNO412" s="258"/>
      <c r="BNP412" s="258"/>
      <c r="BNQ412" s="258"/>
      <c r="BNR412" s="258"/>
      <c r="BNS412" s="258"/>
      <c r="BNT412" s="258"/>
      <c r="BNU412" s="258"/>
      <c r="BNV412" s="258"/>
      <c r="BNW412" s="258"/>
      <c r="BNX412" s="258"/>
      <c r="BNY412" s="258"/>
      <c r="BNZ412" s="258"/>
      <c r="BOA412" s="258"/>
      <c r="BOB412" s="258"/>
      <c r="BOC412" s="258"/>
      <c r="BOD412" s="258"/>
      <c r="BOE412" s="258"/>
      <c r="BOF412" s="258"/>
      <c r="BOG412" s="258"/>
      <c r="BOH412" s="258"/>
      <c r="BOI412" s="258"/>
      <c r="BOJ412" s="258"/>
      <c r="BOK412" s="258"/>
      <c r="BOL412" s="258"/>
      <c r="BOM412" s="258"/>
      <c r="BON412" s="258"/>
      <c r="BOO412" s="258"/>
      <c r="BOP412" s="258"/>
      <c r="BOQ412" s="258"/>
      <c r="BOR412" s="258"/>
      <c r="BOS412" s="258"/>
      <c r="BOT412" s="258"/>
      <c r="BOU412" s="258"/>
      <c r="BOV412" s="258"/>
      <c r="BOW412" s="258"/>
      <c r="BOX412" s="258"/>
      <c r="BOY412" s="258"/>
      <c r="BOZ412" s="258"/>
      <c r="BPA412" s="258"/>
      <c r="BPB412" s="258"/>
      <c r="BPC412" s="258"/>
      <c r="BPD412" s="258"/>
      <c r="BPE412" s="258"/>
      <c r="BPF412" s="258"/>
      <c r="BPG412" s="258"/>
      <c r="BPH412" s="258"/>
      <c r="BPI412" s="258"/>
      <c r="BPJ412" s="258"/>
      <c r="BPK412" s="258"/>
      <c r="BPL412" s="258"/>
      <c r="BPM412" s="258"/>
      <c r="BPN412" s="258"/>
      <c r="BPO412" s="258"/>
      <c r="BPP412" s="258"/>
      <c r="BPQ412" s="258"/>
      <c r="BPR412" s="258"/>
      <c r="BPS412" s="258"/>
      <c r="BPT412" s="258"/>
      <c r="BPU412" s="258"/>
      <c r="BPV412" s="258"/>
      <c r="BPW412" s="258"/>
      <c r="BPX412" s="258"/>
      <c r="BPY412" s="258"/>
      <c r="BPZ412" s="258"/>
      <c r="BQA412" s="258"/>
      <c r="BQB412" s="258"/>
      <c r="BQC412" s="258"/>
      <c r="BQD412" s="258"/>
      <c r="BQE412" s="258"/>
      <c r="BQF412" s="258"/>
      <c r="BQG412" s="258"/>
      <c r="BQH412" s="258"/>
      <c r="BQI412" s="258"/>
      <c r="BQJ412" s="258"/>
      <c r="BQK412" s="258"/>
      <c r="BQL412" s="258"/>
      <c r="BQM412" s="258"/>
      <c r="BQN412" s="258"/>
      <c r="BQO412" s="258"/>
      <c r="BQP412" s="258"/>
      <c r="BQQ412" s="258"/>
      <c r="BQR412" s="258"/>
      <c r="BQS412" s="258"/>
      <c r="BQT412" s="258"/>
      <c r="BQU412" s="258"/>
      <c r="BQV412" s="258"/>
      <c r="BQW412" s="258"/>
      <c r="BQX412" s="258"/>
      <c r="BQY412" s="258"/>
      <c r="BQZ412" s="258"/>
      <c r="BRA412" s="258"/>
      <c r="BRB412" s="258"/>
      <c r="BRC412" s="258"/>
      <c r="BRD412" s="258"/>
      <c r="BRE412" s="258"/>
      <c r="BRF412" s="258"/>
      <c r="BRG412" s="258"/>
      <c r="BRH412" s="258"/>
      <c r="BRI412" s="258"/>
      <c r="BRJ412" s="258"/>
      <c r="BRK412" s="258"/>
      <c r="BRL412" s="258"/>
      <c r="BRM412" s="258"/>
      <c r="BRN412" s="258"/>
      <c r="BRO412" s="258"/>
      <c r="BRP412" s="258"/>
      <c r="BRQ412" s="258"/>
      <c r="BRR412" s="258"/>
      <c r="BRS412" s="258"/>
      <c r="BRT412" s="258"/>
      <c r="BRU412" s="258"/>
      <c r="BRV412" s="258"/>
      <c r="BRW412" s="258"/>
      <c r="BRX412" s="258"/>
      <c r="BRY412" s="258"/>
      <c r="BRZ412" s="258"/>
      <c r="BSA412" s="258"/>
      <c r="BSB412" s="258"/>
      <c r="BSC412" s="258"/>
      <c r="BSD412" s="258"/>
      <c r="BSE412" s="258"/>
      <c r="BSF412" s="258"/>
      <c r="BSG412" s="258"/>
      <c r="BSH412" s="258"/>
      <c r="BSI412" s="258"/>
      <c r="BSJ412" s="258"/>
      <c r="BSK412" s="258"/>
      <c r="BSL412" s="258"/>
      <c r="BSM412" s="258"/>
      <c r="BSN412" s="258"/>
      <c r="BSO412" s="258"/>
      <c r="BSP412" s="258"/>
      <c r="BSQ412" s="258"/>
      <c r="BSR412" s="258"/>
      <c r="BSS412" s="258"/>
      <c r="BST412" s="258"/>
      <c r="BSU412" s="258"/>
      <c r="BSV412" s="258"/>
      <c r="BSW412" s="258"/>
      <c r="BSX412" s="258"/>
      <c r="BSY412" s="258"/>
      <c r="BSZ412" s="258"/>
      <c r="BTA412" s="258"/>
      <c r="BTB412" s="258"/>
      <c r="BTC412" s="258"/>
      <c r="BTD412" s="258"/>
      <c r="BTE412" s="258"/>
      <c r="BTF412" s="258"/>
      <c r="BTG412" s="258"/>
      <c r="BTH412" s="258"/>
      <c r="BTI412" s="258"/>
      <c r="BTJ412" s="258"/>
      <c r="BTK412" s="258"/>
      <c r="BTL412" s="258"/>
      <c r="BTM412" s="258"/>
      <c r="BTN412" s="258"/>
      <c r="BTO412" s="258"/>
      <c r="BTP412" s="258"/>
      <c r="BTQ412" s="258"/>
      <c r="BTR412" s="258"/>
      <c r="BTS412" s="258"/>
      <c r="BTT412" s="258"/>
      <c r="BTU412" s="258"/>
      <c r="BTV412" s="258"/>
      <c r="BTW412" s="258"/>
      <c r="BTX412" s="258"/>
      <c r="BTY412" s="258"/>
      <c r="BTZ412" s="258"/>
      <c r="BUA412" s="258"/>
      <c r="BUB412" s="258"/>
      <c r="BUC412" s="258"/>
      <c r="BUD412" s="258"/>
      <c r="BUE412" s="258"/>
      <c r="BUF412" s="258"/>
      <c r="BUG412" s="258"/>
      <c r="BUH412" s="258"/>
      <c r="BUI412" s="258"/>
      <c r="BUJ412" s="258"/>
      <c r="BUK412" s="258"/>
      <c r="BUL412" s="258"/>
      <c r="BUM412" s="258"/>
      <c r="BUN412" s="258"/>
      <c r="BUO412" s="258"/>
      <c r="BUP412" s="258"/>
      <c r="BUQ412" s="258"/>
      <c r="BUR412" s="258"/>
      <c r="BUS412" s="258"/>
      <c r="BUT412" s="258"/>
      <c r="BUU412" s="258"/>
      <c r="BUV412" s="258"/>
      <c r="BUW412" s="258"/>
      <c r="BUX412" s="258"/>
      <c r="BUY412" s="258"/>
      <c r="BUZ412" s="258"/>
      <c r="BVA412" s="258"/>
      <c r="BVB412" s="258"/>
      <c r="BVC412" s="258"/>
      <c r="BVD412" s="258"/>
      <c r="BVE412" s="258"/>
      <c r="BVF412" s="258"/>
      <c r="BVG412" s="258"/>
      <c r="BVH412" s="258"/>
      <c r="BVI412" s="258"/>
      <c r="BVJ412" s="258"/>
      <c r="BVK412" s="258"/>
      <c r="BVL412" s="258"/>
      <c r="BVM412" s="258"/>
      <c r="BVN412" s="258"/>
      <c r="BVO412" s="258"/>
      <c r="BVP412" s="258"/>
      <c r="BVQ412" s="258"/>
      <c r="BVR412" s="258"/>
      <c r="BVS412" s="258"/>
      <c r="BVT412" s="258"/>
      <c r="BVU412" s="258"/>
      <c r="BVV412" s="258"/>
      <c r="BVW412" s="258"/>
      <c r="BVX412" s="258"/>
      <c r="BVY412" s="258"/>
      <c r="BVZ412" s="258"/>
      <c r="BWA412" s="258"/>
      <c r="BWB412" s="258"/>
      <c r="BWC412" s="258"/>
      <c r="BWD412" s="258"/>
      <c r="BWE412" s="258"/>
      <c r="BWF412" s="258"/>
      <c r="BWG412" s="258"/>
      <c r="BWH412" s="258"/>
      <c r="BWI412" s="258"/>
      <c r="BWJ412" s="258"/>
      <c r="BWK412" s="258"/>
      <c r="BWL412" s="258"/>
      <c r="BWM412" s="258"/>
      <c r="BWN412" s="258"/>
      <c r="BWO412" s="258"/>
      <c r="BWP412" s="258"/>
      <c r="BWQ412" s="258"/>
      <c r="BWR412" s="258"/>
      <c r="BWS412" s="258"/>
      <c r="BWT412" s="258"/>
      <c r="BWU412" s="258"/>
      <c r="BWV412" s="258"/>
      <c r="BWW412" s="258"/>
      <c r="BWX412" s="258"/>
      <c r="BWY412" s="258"/>
      <c r="BWZ412" s="258"/>
      <c r="BXA412" s="258"/>
      <c r="BXB412" s="258"/>
      <c r="BXC412" s="258"/>
      <c r="BXD412" s="258"/>
      <c r="BXE412" s="258"/>
      <c r="BXF412" s="258"/>
      <c r="BXG412" s="258"/>
      <c r="BXH412" s="258"/>
      <c r="BXI412" s="258"/>
      <c r="BXJ412" s="258"/>
      <c r="BXK412" s="258"/>
      <c r="BXL412" s="258"/>
      <c r="BXM412" s="258"/>
      <c r="BXN412" s="258"/>
      <c r="BXO412" s="258"/>
      <c r="BXP412" s="258"/>
      <c r="BXQ412" s="258"/>
      <c r="BXR412" s="258"/>
      <c r="BXS412" s="258"/>
      <c r="BXT412" s="258"/>
      <c r="BXU412" s="258"/>
      <c r="BXV412" s="258"/>
      <c r="BXW412" s="258"/>
      <c r="BXX412" s="258"/>
      <c r="BXY412" s="258"/>
      <c r="BXZ412" s="258"/>
      <c r="BYA412" s="258"/>
      <c r="BYB412" s="258"/>
      <c r="BYC412" s="258"/>
      <c r="BYD412" s="258"/>
      <c r="BYE412" s="258"/>
      <c r="BYF412" s="258"/>
      <c r="BYG412" s="258"/>
      <c r="BYH412" s="258"/>
      <c r="BYI412" s="258"/>
      <c r="BYJ412" s="258"/>
      <c r="BYK412" s="258"/>
      <c r="BYL412" s="258"/>
      <c r="BYM412" s="258"/>
      <c r="BYN412" s="258"/>
      <c r="BYO412" s="258"/>
      <c r="BYP412" s="258"/>
      <c r="BYQ412" s="258"/>
      <c r="BYR412" s="258"/>
      <c r="BYS412" s="258"/>
      <c r="BYT412" s="258"/>
      <c r="BYU412" s="258"/>
      <c r="BYV412" s="258"/>
      <c r="BYW412" s="258"/>
      <c r="BYX412" s="258"/>
      <c r="BYY412" s="258"/>
      <c r="BYZ412" s="258"/>
      <c r="BZA412" s="258"/>
      <c r="BZB412" s="258"/>
      <c r="BZC412" s="258"/>
      <c r="BZD412" s="258"/>
      <c r="BZE412" s="258"/>
      <c r="BZF412" s="258"/>
      <c r="BZG412" s="258"/>
      <c r="BZH412" s="258"/>
      <c r="BZI412" s="258"/>
      <c r="BZJ412" s="258"/>
      <c r="BZK412" s="258"/>
      <c r="BZL412" s="258"/>
      <c r="BZM412" s="258"/>
      <c r="BZN412" s="258"/>
      <c r="BZO412" s="258"/>
      <c r="BZP412" s="258"/>
      <c r="BZQ412" s="258"/>
      <c r="BZR412" s="258"/>
      <c r="BZS412" s="258"/>
      <c r="BZT412" s="258"/>
      <c r="BZU412" s="258"/>
      <c r="BZV412" s="258"/>
      <c r="BZW412" s="258"/>
      <c r="BZX412" s="258"/>
      <c r="BZY412" s="258"/>
      <c r="BZZ412" s="258"/>
      <c r="CAA412" s="258"/>
      <c r="CAB412" s="258"/>
      <c r="CAC412" s="258"/>
      <c r="CAD412" s="258"/>
      <c r="CAE412" s="258"/>
      <c r="CAF412" s="258"/>
      <c r="CAG412" s="258"/>
      <c r="CAH412" s="258"/>
      <c r="CAI412" s="258"/>
      <c r="CAJ412" s="258"/>
      <c r="CAK412" s="258"/>
      <c r="CAL412" s="258"/>
      <c r="CAM412" s="258"/>
      <c r="CAN412" s="258"/>
      <c r="CAO412" s="258"/>
      <c r="CAP412" s="258"/>
      <c r="CAQ412" s="258"/>
      <c r="CAR412" s="258"/>
      <c r="CAS412" s="258"/>
      <c r="CAT412" s="258"/>
      <c r="CAU412" s="258"/>
      <c r="CAV412" s="258"/>
      <c r="CAW412" s="258"/>
      <c r="CAX412" s="258"/>
      <c r="CAY412" s="258"/>
      <c r="CAZ412" s="258"/>
      <c r="CBA412" s="258"/>
      <c r="CBB412" s="258"/>
      <c r="CBC412" s="258"/>
      <c r="CBD412" s="258"/>
      <c r="CBE412" s="258"/>
      <c r="CBF412" s="258"/>
      <c r="CBG412" s="258"/>
      <c r="CBH412" s="258"/>
      <c r="CBI412" s="258"/>
      <c r="CBJ412" s="258"/>
      <c r="CBK412" s="258"/>
      <c r="CBL412" s="258"/>
      <c r="CBM412" s="258"/>
      <c r="CBN412" s="258"/>
      <c r="CBO412" s="258"/>
      <c r="CBP412" s="258"/>
      <c r="CBQ412" s="258"/>
      <c r="CBR412" s="258"/>
      <c r="CBS412" s="258"/>
      <c r="CBT412" s="258"/>
      <c r="CBU412" s="258"/>
      <c r="CBV412" s="258"/>
      <c r="CBW412" s="258"/>
      <c r="CBX412" s="258"/>
      <c r="CBY412" s="258"/>
      <c r="CBZ412" s="258"/>
      <c r="CCA412" s="258"/>
      <c r="CCB412" s="258"/>
      <c r="CCC412" s="258"/>
      <c r="CCD412" s="258"/>
      <c r="CCE412" s="258"/>
      <c r="CCF412" s="258"/>
      <c r="CCG412" s="258"/>
      <c r="CCH412" s="258"/>
      <c r="CCI412" s="258"/>
      <c r="CCJ412" s="258"/>
      <c r="CCK412" s="258"/>
      <c r="CCL412" s="258"/>
      <c r="CCM412" s="258"/>
      <c r="CCN412" s="258"/>
      <c r="CCO412" s="258"/>
      <c r="CCP412" s="258"/>
      <c r="CCQ412" s="258"/>
      <c r="CCR412" s="258"/>
      <c r="CCS412" s="258"/>
      <c r="CCT412" s="258"/>
      <c r="CCU412" s="258"/>
      <c r="CCV412" s="258"/>
      <c r="CCW412" s="258"/>
      <c r="CCX412" s="258"/>
      <c r="CCY412" s="258"/>
      <c r="CCZ412" s="258"/>
      <c r="CDA412" s="258"/>
      <c r="CDB412" s="258"/>
      <c r="CDC412" s="258"/>
      <c r="CDD412" s="258"/>
      <c r="CDE412" s="258"/>
      <c r="CDF412" s="258"/>
      <c r="CDG412" s="258"/>
      <c r="CDH412" s="258"/>
      <c r="CDI412" s="258"/>
      <c r="CDJ412" s="258"/>
      <c r="CDK412" s="258"/>
      <c r="CDL412" s="258"/>
      <c r="CDM412" s="258"/>
      <c r="CDN412" s="258"/>
      <c r="CDO412" s="258"/>
      <c r="CDP412" s="258"/>
      <c r="CDQ412" s="258"/>
      <c r="CDR412" s="258"/>
      <c r="CDS412" s="258"/>
      <c r="CDT412" s="258"/>
      <c r="CDU412" s="258"/>
      <c r="CDV412" s="258"/>
      <c r="CDW412" s="258"/>
      <c r="CDX412" s="258"/>
      <c r="CDY412" s="258"/>
      <c r="CDZ412" s="258"/>
      <c r="CEA412" s="258"/>
      <c r="CEB412" s="258"/>
      <c r="CEC412" s="258"/>
      <c r="CED412" s="258"/>
      <c r="CEE412" s="258"/>
      <c r="CEF412" s="258"/>
      <c r="CEG412" s="258"/>
      <c r="CEH412" s="258"/>
      <c r="CEI412" s="258"/>
      <c r="CEJ412" s="258"/>
      <c r="CEK412" s="258"/>
      <c r="CEL412" s="258"/>
      <c r="CEM412" s="258"/>
      <c r="CEN412" s="258"/>
      <c r="CEO412" s="258"/>
      <c r="CEP412" s="258"/>
      <c r="CEQ412" s="258"/>
      <c r="CER412" s="258"/>
      <c r="CES412" s="258"/>
      <c r="CET412" s="258"/>
      <c r="CEU412" s="258"/>
      <c r="CEV412" s="258"/>
      <c r="CEW412" s="258"/>
      <c r="CEX412" s="258"/>
      <c r="CEY412" s="258"/>
      <c r="CEZ412" s="258"/>
      <c r="CFA412" s="258"/>
      <c r="CFB412" s="258"/>
      <c r="CFC412" s="258"/>
      <c r="CFD412" s="258"/>
      <c r="CFE412" s="258"/>
      <c r="CFF412" s="258"/>
      <c r="CFG412" s="258"/>
      <c r="CFH412" s="258"/>
      <c r="CFI412" s="258"/>
      <c r="CFJ412" s="258"/>
      <c r="CFK412" s="258"/>
      <c r="CFL412" s="258"/>
      <c r="CFM412" s="258"/>
      <c r="CFN412" s="258"/>
      <c r="CFO412" s="258"/>
      <c r="CFP412" s="258"/>
      <c r="CFQ412" s="258"/>
      <c r="CFR412" s="258"/>
      <c r="CFS412" s="258"/>
      <c r="CFT412" s="258"/>
      <c r="CFU412" s="258"/>
      <c r="CFV412" s="258"/>
      <c r="CFW412" s="258"/>
      <c r="CFX412" s="258"/>
      <c r="CFY412" s="258"/>
      <c r="CFZ412" s="258"/>
      <c r="CGA412" s="258"/>
      <c r="CGB412" s="258"/>
      <c r="CGC412" s="258"/>
      <c r="CGD412" s="258"/>
      <c r="CGE412" s="258"/>
      <c r="CGF412" s="258"/>
      <c r="CGG412" s="258"/>
      <c r="CGH412" s="258"/>
      <c r="CGI412" s="258"/>
      <c r="CGJ412" s="258"/>
      <c r="CGK412" s="258"/>
      <c r="CGL412" s="258"/>
      <c r="CGM412" s="258"/>
      <c r="CGN412" s="258"/>
      <c r="CGO412" s="258"/>
      <c r="CGP412" s="258"/>
      <c r="CGQ412" s="258"/>
      <c r="CGR412" s="258"/>
      <c r="CGS412" s="258"/>
      <c r="CGT412" s="258"/>
      <c r="CGU412" s="258"/>
      <c r="CGV412" s="258"/>
      <c r="CGW412" s="258"/>
      <c r="CGX412" s="258"/>
      <c r="CGY412" s="258"/>
      <c r="CGZ412" s="258"/>
      <c r="CHA412" s="258"/>
      <c r="CHB412" s="258"/>
      <c r="CHC412" s="258"/>
      <c r="CHD412" s="258"/>
      <c r="CHE412" s="258"/>
      <c r="CHF412" s="258"/>
      <c r="CHG412" s="258"/>
      <c r="CHH412" s="258"/>
      <c r="CHI412" s="258"/>
      <c r="CHJ412" s="258"/>
      <c r="CHK412" s="258"/>
      <c r="CHL412" s="258"/>
      <c r="CHM412" s="258"/>
      <c r="CHN412" s="258"/>
      <c r="CHO412" s="258"/>
      <c r="CHP412" s="258"/>
      <c r="CHQ412" s="258"/>
      <c r="CHR412" s="258"/>
      <c r="CHS412" s="258"/>
      <c r="CHT412" s="258"/>
      <c r="CHU412" s="258"/>
      <c r="CHV412" s="258"/>
      <c r="CHW412" s="258"/>
      <c r="CHX412" s="258"/>
      <c r="CHY412" s="258"/>
      <c r="CHZ412" s="258"/>
      <c r="CIA412" s="258"/>
      <c r="CIB412" s="258"/>
      <c r="CIC412" s="258"/>
      <c r="CID412" s="258"/>
      <c r="CIE412" s="258"/>
      <c r="CIF412" s="258"/>
      <c r="CIG412" s="258"/>
      <c r="CIH412" s="258"/>
      <c r="CII412" s="258"/>
      <c r="CIJ412" s="258"/>
      <c r="CIK412" s="258"/>
      <c r="CIL412" s="258"/>
      <c r="CIM412" s="258"/>
      <c r="CIN412" s="258"/>
      <c r="CIO412" s="258"/>
      <c r="CIP412" s="258"/>
      <c r="CIQ412" s="258"/>
      <c r="CIR412" s="258"/>
      <c r="CIS412" s="258"/>
      <c r="CIT412" s="258"/>
      <c r="CIU412" s="258"/>
      <c r="CIV412" s="258"/>
      <c r="CIW412" s="258"/>
      <c r="CIX412" s="258"/>
      <c r="CIY412" s="258"/>
      <c r="CIZ412" s="258"/>
      <c r="CJA412" s="258"/>
      <c r="CJB412" s="258"/>
      <c r="CJC412" s="258"/>
      <c r="CJD412" s="258"/>
      <c r="CJE412" s="258"/>
      <c r="CJF412" s="258"/>
      <c r="CJG412" s="258"/>
      <c r="CJH412" s="258"/>
      <c r="CJI412" s="258"/>
      <c r="CJJ412" s="258"/>
      <c r="CJK412" s="258"/>
      <c r="CJL412" s="258"/>
      <c r="CJM412" s="258"/>
      <c r="CJN412" s="258"/>
      <c r="CJO412" s="258"/>
      <c r="CJP412" s="258"/>
      <c r="CJQ412" s="258"/>
      <c r="CJR412" s="258"/>
      <c r="CJS412" s="258"/>
      <c r="CJT412" s="258"/>
      <c r="CJU412" s="258"/>
      <c r="CJV412" s="258"/>
      <c r="CJW412" s="258"/>
      <c r="CJX412" s="258"/>
      <c r="CJY412" s="258"/>
      <c r="CJZ412" s="258"/>
      <c r="CKA412" s="258"/>
      <c r="CKB412" s="258"/>
      <c r="CKC412" s="258"/>
      <c r="CKD412" s="258"/>
      <c r="CKE412" s="258"/>
      <c r="CKF412" s="258"/>
      <c r="CKG412" s="258"/>
      <c r="CKH412" s="258"/>
      <c r="CKI412" s="258"/>
      <c r="CKJ412" s="258"/>
      <c r="CKK412" s="258"/>
      <c r="CKL412" s="258"/>
      <c r="CKM412" s="258"/>
      <c r="CKN412" s="258"/>
      <c r="CKO412" s="258"/>
      <c r="CKP412" s="258"/>
      <c r="CKQ412" s="258"/>
      <c r="CKR412" s="258"/>
      <c r="CKS412" s="258"/>
      <c r="CKT412" s="258"/>
      <c r="CKU412" s="258"/>
      <c r="CKV412" s="258"/>
      <c r="CKW412" s="258"/>
      <c r="CKX412" s="258"/>
      <c r="CKY412" s="258"/>
      <c r="CKZ412" s="258"/>
      <c r="CLA412" s="258"/>
      <c r="CLB412" s="258"/>
      <c r="CLC412" s="258"/>
      <c r="CLD412" s="258"/>
      <c r="CLE412" s="258"/>
      <c r="CLF412" s="258"/>
      <c r="CLG412" s="258"/>
      <c r="CLH412" s="258"/>
      <c r="CLI412" s="258"/>
      <c r="CLJ412" s="258"/>
      <c r="CLK412" s="258"/>
      <c r="CLL412" s="258"/>
      <c r="CLM412" s="258"/>
      <c r="CLN412" s="258"/>
      <c r="CLO412" s="258"/>
      <c r="CLP412" s="258"/>
      <c r="CLQ412" s="258"/>
      <c r="CLR412" s="258"/>
      <c r="CLS412" s="258"/>
      <c r="CLT412" s="258"/>
      <c r="CLU412" s="258"/>
      <c r="CLV412" s="258"/>
      <c r="CLW412" s="258"/>
      <c r="CLX412" s="258"/>
      <c r="CLY412" s="258"/>
      <c r="CLZ412" s="258"/>
      <c r="CMA412" s="258"/>
      <c r="CMB412" s="258"/>
      <c r="CMC412" s="258"/>
      <c r="CMD412" s="258"/>
      <c r="CME412" s="258"/>
      <c r="CMF412" s="258"/>
      <c r="CMG412" s="258"/>
      <c r="CMH412" s="258"/>
      <c r="CMI412" s="258"/>
      <c r="CMJ412" s="258"/>
      <c r="CMK412" s="258"/>
      <c r="CML412" s="258"/>
      <c r="CMM412" s="258"/>
      <c r="CMN412" s="258"/>
      <c r="CMO412" s="258"/>
      <c r="CMP412" s="258"/>
      <c r="CMQ412" s="258"/>
      <c r="CMR412" s="258"/>
      <c r="CMS412" s="258"/>
      <c r="CMT412" s="258"/>
      <c r="CMU412" s="258"/>
      <c r="CMV412" s="258"/>
      <c r="CMW412" s="258"/>
      <c r="CMX412" s="258"/>
      <c r="CMY412" s="258"/>
      <c r="CMZ412" s="258"/>
      <c r="CNA412" s="258"/>
      <c r="CNB412" s="258"/>
      <c r="CNC412" s="258"/>
      <c r="CND412" s="258"/>
      <c r="CNE412" s="258"/>
      <c r="CNF412" s="258"/>
      <c r="CNG412" s="258"/>
      <c r="CNH412" s="258"/>
      <c r="CNI412" s="258"/>
      <c r="CNJ412" s="258"/>
      <c r="CNK412" s="258"/>
      <c r="CNL412" s="258"/>
      <c r="CNM412" s="258"/>
      <c r="CNN412" s="258"/>
      <c r="CNO412" s="258"/>
      <c r="CNP412" s="258"/>
      <c r="CNQ412" s="258"/>
      <c r="CNR412" s="258"/>
      <c r="CNS412" s="258"/>
      <c r="CNT412" s="258"/>
      <c r="CNU412" s="258"/>
      <c r="CNV412" s="258"/>
      <c r="CNW412" s="258"/>
      <c r="CNX412" s="258"/>
      <c r="CNY412" s="258"/>
      <c r="CNZ412" s="258"/>
      <c r="COA412" s="258"/>
      <c r="COB412" s="258"/>
      <c r="COC412" s="258"/>
      <c r="COD412" s="258"/>
      <c r="COE412" s="258"/>
      <c r="COF412" s="258"/>
      <c r="COG412" s="258"/>
      <c r="COH412" s="258"/>
      <c r="COI412" s="258"/>
      <c r="COJ412" s="258"/>
      <c r="COK412" s="258"/>
      <c r="COL412" s="258"/>
      <c r="COM412" s="258"/>
      <c r="CON412" s="258"/>
      <c r="COO412" s="258"/>
      <c r="COP412" s="258"/>
      <c r="COQ412" s="258"/>
      <c r="COR412" s="258"/>
      <c r="COS412" s="258"/>
      <c r="COT412" s="258"/>
      <c r="COU412" s="258"/>
      <c r="COV412" s="258"/>
      <c r="COW412" s="258"/>
      <c r="COX412" s="258"/>
      <c r="COY412" s="258"/>
      <c r="COZ412" s="258"/>
      <c r="CPA412" s="258"/>
      <c r="CPB412" s="258"/>
      <c r="CPC412" s="258"/>
      <c r="CPD412" s="258"/>
      <c r="CPE412" s="258"/>
      <c r="CPF412" s="258"/>
      <c r="CPG412" s="258"/>
      <c r="CPH412" s="258"/>
      <c r="CPI412" s="258"/>
      <c r="CPJ412" s="258"/>
      <c r="CPK412" s="258"/>
      <c r="CPL412" s="258"/>
      <c r="CPM412" s="258"/>
      <c r="CPN412" s="258"/>
      <c r="CPO412" s="258"/>
      <c r="CPP412" s="258"/>
      <c r="CPQ412" s="258"/>
      <c r="CPR412" s="258"/>
      <c r="CPS412" s="258"/>
      <c r="CPT412" s="258"/>
      <c r="CPU412" s="258"/>
      <c r="CPV412" s="258"/>
      <c r="CPW412" s="258"/>
      <c r="CPX412" s="258"/>
      <c r="CPY412" s="258"/>
      <c r="CPZ412" s="258"/>
      <c r="CQA412" s="258"/>
      <c r="CQB412" s="258"/>
      <c r="CQC412" s="258"/>
      <c r="CQD412" s="258"/>
      <c r="CQE412" s="258"/>
      <c r="CQF412" s="258"/>
      <c r="CQG412" s="258"/>
      <c r="CQH412" s="258"/>
      <c r="CQI412" s="258"/>
      <c r="CQJ412" s="258"/>
      <c r="CQK412" s="258"/>
      <c r="CQL412" s="258"/>
      <c r="CQM412" s="258"/>
      <c r="CQN412" s="258"/>
      <c r="CQO412" s="258"/>
      <c r="CQP412" s="258"/>
      <c r="CQQ412" s="258"/>
      <c r="CQR412" s="258"/>
      <c r="CQS412" s="258"/>
      <c r="CQT412" s="258"/>
      <c r="CQU412" s="258"/>
      <c r="CQV412" s="258"/>
      <c r="CQW412" s="258"/>
      <c r="CQX412" s="258"/>
      <c r="CQY412" s="258"/>
      <c r="CQZ412" s="258"/>
      <c r="CRA412" s="258"/>
      <c r="CRB412" s="258"/>
      <c r="CRC412" s="258"/>
      <c r="CRD412" s="258"/>
      <c r="CRE412" s="258"/>
      <c r="CRF412" s="258"/>
      <c r="CRG412" s="258"/>
      <c r="CRH412" s="258"/>
      <c r="CRI412" s="258"/>
      <c r="CRJ412" s="258"/>
      <c r="CRK412" s="258"/>
      <c r="CRL412" s="258"/>
      <c r="CRM412" s="258"/>
      <c r="CRN412" s="258"/>
      <c r="CRO412" s="258"/>
      <c r="CRP412" s="258"/>
      <c r="CRQ412" s="258"/>
      <c r="CRR412" s="258"/>
      <c r="CRS412" s="258"/>
      <c r="CRT412" s="258"/>
      <c r="CRU412" s="258"/>
      <c r="CRV412" s="258"/>
      <c r="CRW412" s="258"/>
      <c r="CRX412" s="258"/>
      <c r="CRY412" s="258"/>
      <c r="CRZ412" s="258"/>
      <c r="CSA412" s="258"/>
      <c r="CSB412" s="258"/>
      <c r="CSC412" s="258"/>
      <c r="CSD412" s="258"/>
      <c r="CSE412" s="258"/>
      <c r="CSF412" s="258"/>
      <c r="CSG412" s="258"/>
      <c r="CSH412" s="258"/>
      <c r="CSI412" s="258"/>
      <c r="CSJ412" s="258"/>
      <c r="CSK412" s="258"/>
      <c r="CSL412" s="258"/>
      <c r="CSM412" s="258"/>
      <c r="CSN412" s="258"/>
      <c r="CSO412" s="258"/>
      <c r="CSP412" s="258"/>
      <c r="CSQ412" s="258"/>
      <c r="CSR412" s="258"/>
      <c r="CSS412" s="258"/>
      <c r="CST412" s="258"/>
      <c r="CSU412" s="258"/>
      <c r="CSV412" s="258"/>
      <c r="CSW412" s="258"/>
      <c r="CSX412" s="258"/>
      <c r="CSY412" s="258"/>
      <c r="CSZ412" s="258"/>
      <c r="CTA412" s="258"/>
      <c r="CTB412" s="258"/>
      <c r="CTC412" s="258"/>
      <c r="CTD412" s="258"/>
      <c r="CTE412" s="258"/>
      <c r="CTF412" s="258"/>
      <c r="CTG412" s="258"/>
      <c r="CTH412" s="258"/>
      <c r="CTI412" s="258"/>
      <c r="CTJ412" s="258"/>
      <c r="CTK412" s="258"/>
      <c r="CTL412" s="258"/>
      <c r="CTM412" s="258"/>
      <c r="CTN412" s="258"/>
      <c r="CTO412" s="258"/>
      <c r="CTP412" s="258"/>
      <c r="CTQ412" s="258"/>
      <c r="CTR412" s="258"/>
      <c r="CTS412" s="258"/>
      <c r="CTT412" s="258"/>
      <c r="CTU412" s="258"/>
      <c r="CTV412" s="258"/>
      <c r="CTW412" s="258"/>
      <c r="CTX412" s="258"/>
      <c r="CTY412" s="258"/>
      <c r="CTZ412" s="258"/>
      <c r="CUA412" s="258"/>
      <c r="CUB412" s="258"/>
      <c r="CUC412" s="258"/>
      <c r="CUD412" s="258"/>
      <c r="CUE412" s="258"/>
      <c r="CUF412" s="258"/>
      <c r="CUG412" s="258"/>
      <c r="CUH412" s="258"/>
      <c r="CUI412" s="258"/>
      <c r="CUJ412" s="258"/>
      <c r="CUK412" s="258"/>
      <c r="CUL412" s="258"/>
      <c r="CUM412" s="258"/>
      <c r="CUN412" s="258"/>
      <c r="CUO412" s="258"/>
      <c r="CUP412" s="258"/>
      <c r="CUQ412" s="258"/>
      <c r="CUR412" s="258"/>
      <c r="CUS412" s="258"/>
      <c r="CUT412" s="258"/>
      <c r="CUU412" s="258"/>
      <c r="CUV412" s="258"/>
      <c r="CUW412" s="258"/>
      <c r="CUX412" s="258"/>
      <c r="CUY412" s="258"/>
      <c r="CUZ412" s="258"/>
      <c r="CVA412" s="258"/>
      <c r="CVB412" s="258"/>
      <c r="CVC412" s="258"/>
      <c r="CVD412" s="258"/>
      <c r="CVE412" s="258"/>
      <c r="CVF412" s="258"/>
      <c r="CVG412" s="258"/>
      <c r="CVH412" s="258"/>
      <c r="CVI412" s="258"/>
      <c r="CVJ412" s="258"/>
      <c r="CVK412" s="258"/>
      <c r="CVL412" s="258"/>
      <c r="CVM412" s="258"/>
      <c r="CVN412" s="258"/>
      <c r="CVO412" s="258"/>
      <c r="CVP412" s="258"/>
      <c r="CVQ412" s="258"/>
      <c r="CVR412" s="258"/>
      <c r="CVS412" s="258"/>
      <c r="CVT412" s="258"/>
      <c r="CVU412" s="258"/>
      <c r="CVV412" s="258"/>
      <c r="CVW412" s="258"/>
      <c r="CVX412" s="258"/>
      <c r="CVY412" s="258"/>
      <c r="CVZ412" s="258"/>
      <c r="CWA412" s="258"/>
      <c r="CWB412" s="258"/>
      <c r="CWC412" s="258"/>
      <c r="CWD412" s="258"/>
      <c r="CWE412" s="258"/>
      <c r="CWF412" s="258"/>
      <c r="CWG412" s="258"/>
      <c r="CWH412" s="258"/>
      <c r="CWI412" s="258"/>
      <c r="CWJ412" s="258"/>
      <c r="CWK412" s="258"/>
      <c r="CWL412" s="258"/>
      <c r="CWM412" s="258"/>
      <c r="CWN412" s="258"/>
      <c r="CWO412" s="258"/>
      <c r="CWP412" s="258"/>
      <c r="CWQ412" s="258"/>
      <c r="CWR412" s="258"/>
      <c r="CWS412" s="258"/>
      <c r="CWT412" s="258"/>
      <c r="CWU412" s="258"/>
      <c r="CWV412" s="258"/>
      <c r="CWW412" s="258"/>
      <c r="CWX412" s="258"/>
      <c r="CWY412" s="258"/>
      <c r="CWZ412" s="258"/>
      <c r="CXA412" s="258"/>
      <c r="CXB412" s="258"/>
      <c r="CXC412" s="258"/>
      <c r="CXD412" s="258"/>
      <c r="CXE412" s="258"/>
      <c r="CXF412" s="258"/>
      <c r="CXG412" s="258"/>
      <c r="CXH412" s="258"/>
      <c r="CXI412" s="258"/>
      <c r="CXJ412" s="258"/>
      <c r="CXK412" s="258"/>
      <c r="CXL412" s="258"/>
      <c r="CXM412" s="258"/>
      <c r="CXN412" s="258"/>
      <c r="CXO412" s="258"/>
      <c r="CXP412" s="258"/>
      <c r="CXQ412" s="258"/>
      <c r="CXR412" s="258"/>
      <c r="CXS412" s="258"/>
      <c r="CXT412" s="258"/>
      <c r="CXU412" s="258"/>
      <c r="CXV412" s="258"/>
      <c r="CXW412" s="258"/>
      <c r="CXX412" s="258"/>
      <c r="CXY412" s="258"/>
      <c r="CXZ412" s="258"/>
      <c r="CYA412" s="258"/>
      <c r="CYB412" s="258"/>
      <c r="CYC412" s="258"/>
      <c r="CYD412" s="258"/>
      <c r="CYE412" s="258"/>
      <c r="CYF412" s="258"/>
      <c r="CYG412" s="258"/>
      <c r="CYH412" s="258"/>
      <c r="CYI412" s="258"/>
      <c r="CYJ412" s="258"/>
      <c r="CYK412" s="258"/>
      <c r="CYL412" s="258"/>
      <c r="CYM412" s="258"/>
      <c r="CYN412" s="258"/>
      <c r="CYO412" s="258"/>
      <c r="CYP412" s="258"/>
      <c r="CYQ412" s="258"/>
      <c r="CYR412" s="258"/>
      <c r="CYS412" s="258"/>
      <c r="CYT412" s="258"/>
      <c r="CYU412" s="258"/>
      <c r="CYV412" s="258"/>
      <c r="CYW412" s="258"/>
      <c r="CYX412" s="258"/>
      <c r="CYY412" s="258"/>
      <c r="CYZ412" s="258"/>
      <c r="CZA412" s="258"/>
      <c r="CZB412" s="258"/>
      <c r="CZC412" s="258"/>
      <c r="CZD412" s="258"/>
      <c r="CZE412" s="258"/>
      <c r="CZF412" s="258"/>
      <c r="CZG412" s="258"/>
      <c r="CZH412" s="258"/>
      <c r="CZI412" s="258"/>
      <c r="CZJ412" s="258"/>
      <c r="CZK412" s="258"/>
      <c r="CZL412" s="258"/>
      <c r="CZM412" s="258"/>
      <c r="CZN412" s="258"/>
      <c r="CZO412" s="258"/>
      <c r="CZP412" s="258"/>
      <c r="CZQ412" s="258"/>
      <c r="CZR412" s="258"/>
      <c r="CZS412" s="258"/>
      <c r="CZT412" s="258"/>
      <c r="CZU412" s="258"/>
      <c r="CZV412" s="258"/>
      <c r="CZW412" s="258"/>
      <c r="CZX412" s="258"/>
      <c r="CZY412" s="258"/>
      <c r="CZZ412" s="258"/>
      <c r="DAA412" s="258"/>
      <c r="DAB412" s="258"/>
      <c r="DAC412" s="258"/>
      <c r="DAD412" s="258"/>
      <c r="DAE412" s="258"/>
      <c r="DAF412" s="258"/>
      <c r="DAG412" s="258"/>
      <c r="DAH412" s="258"/>
      <c r="DAI412" s="258"/>
      <c r="DAJ412" s="258"/>
      <c r="DAK412" s="258"/>
      <c r="DAL412" s="258"/>
      <c r="DAM412" s="258"/>
      <c r="DAN412" s="258"/>
      <c r="DAO412" s="258"/>
      <c r="DAP412" s="258"/>
      <c r="DAQ412" s="258"/>
      <c r="DAR412" s="258"/>
      <c r="DAS412" s="258"/>
      <c r="DAT412" s="258"/>
      <c r="DAU412" s="258"/>
      <c r="DAV412" s="258"/>
      <c r="DAW412" s="258"/>
      <c r="DAX412" s="258"/>
      <c r="DAY412" s="258"/>
      <c r="DAZ412" s="258"/>
      <c r="DBA412" s="258"/>
      <c r="DBB412" s="258"/>
      <c r="DBC412" s="258"/>
      <c r="DBD412" s="258"/>
      <c r="DBE412" s="258"/>
      <c r="DBF412" s="258"/>
      <c r="DBG412" s="258"/>
      <c r="DBH412" s="258"/>
      <c r="DBI412" s="258"/>
      <c r="DBJ412" s="258"/>
      <c r="DBK412" s="258"/>
      <c r="DBL412" s="258"/>
      <c r="DBM412" s="258"/>
      <c r="DBN412" s="258"/>
      <c r="DBO412" s="258"/>
      <c r="DBP412" s="258"/>
      <c r="DBQ412" s="258"/>
      <c r="DBR412" s="258"/>
      <c r="DBS412" s="258"/>
      <c r="DBT412" s="258"/>
      <c r="DBU412" s="258"/>
      <c r="DBV412" s="258"/>
      <c r="DBW412" s="258"/>
      <c r="DBX412" s="258"/>
      <c r="DBY412" s="258"/>
      <c r="DBZ412" s="258"/>
      <c r="DCA412" s="258"/>
      <c r="DCB412" s="258"/>
      <c r="DCC412" s="258"/>
      <c r="DCD412" s="258"/>
      <c r="DCE412" s="258"/>
      <c r="DCF412" s="258"/>
      <c r="DCG412" s="258"/>
      <c r="DCH412" s="258"/>
      <c r="DCI412" s="258"/>
      <c r="DCJ412" s="258"/>
      <c r="DCK412" s="258"/>
      <c r="DCL412" s="258"/>
      <c r="DCM412" s="258"/>
      <c r="DCN412" s="258"/>
      <c r="DCO412" s="258"/>
      <c r="DCP412" s="258"/>
      <c r="DCQ412" s="258"/>
      <c r="DCR412" s="258"/>
      <c r="DCS412" s="258"/>
      <c r="DCT412" s="258"/>
      <c r="DCU412" s="258"/>
      <c r="DCV412" s="258"/>
      <c r="DCW412" s="258"/>
      <c r="DCX412" s="258"/>
      <c r="DCY412" s="258"/>
      <c r="DCZ412" s="258"/>
      <c r="DDA412" s="258"/>
      <c r="DDB412" s="258"/>
      <c r="DDC412" s="258"/>
      <c r="DDD412" s="258"/>
      <c r="DDE412" s="258"/>
      <c r="DDF412" s="258"/>
      <c r="DDG412" s="258"/>
      <c r="DDH412" s="258"/>
      <c r="DDI412" s="258"/>
      <c r="DDJ412" s="258"/>
      <c r="DDK412" s="258"/>
      <c r="DDL412" s="258"/>
      <c r="DDM412" s="258"/>
      <c r="DDN412" s="258"/>
      <c r="DDO412" s="258"/>
      <c r="DDP412" s="258"/>
      <c r="DDQ412" s="258"/>
      <c r="DDR412" s="258"/>
      <c r="DDS412" s="258"/>
      <c r="DDT412" s="258"/>
      <c r="DDU412" s="258"/>
      <c r="DDV412" s="258"/>
      <c r="DDW412" s="258"/>
      <c r="DDX412" s="258"/>
      <c r="DDY412" s="258"/>
      <c r="DDZ412" s="258"/>
      <c r="DEA412" s="258"/>
      <c r="DEB412" s="258"/>
      <c r="DEC412" s="258"/>
      <c r="DED412" s="258"/>
      <c r="DEE412" s="258"/>
      <c r="DEF412" s="258"/>
      <c r="DEG412" s="258"/>
      <c r="DEH412" s="258"/>
      <c r="DEI412" s="258"/>
      <c r="DEJ412" s="258"/>
      <c r="DEK412" s="258"/>
      <c r="DEL412" s="258"/>
      <c r="DEM412" s="258"/>
      <c r="DEN412" s="258"/>
      <c r="DEO412" s="258"/>
      <c r="DEP412" s="258"/>
      <c r="DEQ412" s="258"/>
      <c r="DER412" s="258"/>
      <c r="DES412" s="258"/>
      <c r="DET412" s="258"/>
      <c r="DEU412" s="258"/>
      <c r="DEV412" s="258"/>
      <c r="DEW412" s="258"/>
      <c r="DEX412" s="258"/>
      <c r="DEY412" s="258"/>
      <c r="DEZ412" s="258"/>
      <c r="DFA412" s="258"/>
      <c r="DFB412" s="258"/>
      <c r="DFC412" s="258"/>
      <c r="DFD412" s="258"/>
      <c r="DFE412" s="258"/>
      <c r="DFF412" s="258"/>
      <c r="DFG412" s="258"/>
      <c r="DFH412" s="258"/>
      <c r="DFI412" s="258"/>
      <c r="DFJ412" s="258"/>
      <c r="DFK412" s="258"/>
      <c r="DFL412" s="258"/>
      <c r="DFM412" s="258"/>
      <c r="DFN412" s="258"/>
      <c r="DFO412" s="258"/>
      <c r="DFP412" s="258"/>
      <c r="DFQ412" s="258"/>
      <c r="DFR412" s="258"/>
      <c r="DFS412" s="258"/>
      <c r="DFT412" s="258"/>
      <c r="DFU412" s="258"/>
      <c r="DFV412" s="258"/>
      <c r="DFW412" s="258"/>
      <c r="DFX412" s="258"/>
      <c r="DFY412" s="258"/>
      <c r="DFZ412" s="258"/>
      <c r="DGA412" s="258"/>
      <c r="DGB412" s="258"/>
      <c r="DGC412" s="258"/>
      <c r="DGD412" s="258"/>
      <c r="DGE412" s="258"/>
      <c r="DGF412" s="258"/>
      <c r="DGG412" s="258"/>
      <c r="DGH412" s="258"/>
      <c r="DGI412" s="258"/>
      <c r="DGJ412" s="258"/>
      <c r="DGK412" s="258"/>
      <c r="DGL412" s="258"/>
      <c r="DGM412" s="258"/>
      <c r="DGN412" s="258"/>
      <c r="DGO412" s="258"/>
      <c r="DGP412" s="258"/>
      <c r="DGQ412" s="258"/>
      <c r="DGR412" s="258"/>
      <c r="DGS412" s="258"/>
      <c r="DGT412" s="258"/>
      <c r="DGU412" s="258"/>
      <c r="DGV412" s="258"/>
      <c r="DGW412" s="258"/>
      <c r="DGX412" s="258"/>
      <c r="DGY412" s="258"/>
      <c r="DGZ412" s="258"/>
      <c r="DHA412" s="258"/>
      <c r="DHB412" s="258"/>
      <c r="DHC412" s="258"/>
      <c r="DHD412" s="258"/>
      <c r="DHE412" s="258"/>
      <c r="DHF412" s="258"/>
      <c r="DHG412" s="258"/>
      <c r="DHH412" s="258"/>
      <c r="DHI412" s="258"/>
      <c r="DHJ412" s="258"/>
      <c r="DHK412" s="258"/>
      <c r="DHL412" s="258"/>
      <c r="DHM412" s="258"/>
      <c r="DHN412" s="258"/>
      <c r="DHO412" s="258"/>
      <c r="DHP412" s="258"/>
      <c r="DHQ412" s="258"/>
      <c r="DHR412" s="258"/>
      <c r="DHS412" s="258"/>
      <c r="DHT412" s="258"/>
      <c r="DHU412" s="258"/>
      <c r="DHV412" s="258"/>
      <c r="DHW412" s="258"/>
      <c r="DHX412" s="258"/>
      <c r="DHY412" s="258"/>
      <c r="DHZ412" s="258"/>
      <c r="DIA412" s="258"/>
      <c r="DIB412" s="258"/>
      <c r="DIC412" s="258"/>
      <c r="DID412" s="258"/>
      <c r="DIE412" s="258"/>
      <c r="DIF412" s="258"/>
      <c r="DIG412" s="258"/>
      <c r="DIH412" s="258"/>
      <c r="DII412" s="258"/>
      <c r="DIJ412" s="258"/>
      <c r="DIK412" s="258"/>
      <c r="DIL412" s="258"/>
      <c r="DIM412" s="258"/>
      <c r="DIN412" s="258"/>
      <c r="DIO412" s="258"/>
      <c r="DIP412" s="258"/>
      <c r="DIQ412" s="258"/>
      <c r="DIR412" s="258"/>
      <c r="DIS412" s="258"/>
      <c r="DIT412" s="258"/>
      <c r="DIU412" s="258"/>
      <c r="DIV412" s="258"/>
      <c r="DIW412" s="258"/>
      <c r="DIX412" s="258"/>
      <c r="DIY412" s="258"/>
      <c r="DIZ412" s="258"/>
      <c r="DJA412" s="258"/>
      <c r="DJB412" s="258"/>
      <c r="DJC412" s="258"/>
      <c r="DJD412" s="258"/>
      <c r="DJE412" s="258"/>
      <c r="DJF412" s="258"/>
      <c r="DJG412" s="258"/>
      <c r="DJH412" s="258"/>
      <c r="DJI412" s="258"/>
      <c r="DJJ412" s="258"/>
      <c r="DJK412" s="258"/>
      <c r="DJL412" s="258"/>
      <c r="DJM412" s="258"/>
      <c r="DJN412" s="258"/>
      <c r="DJO412" s="258"/>
      <c r="DJP412" s="258"/>
      <c r="DJQ412" s="258"/>
      <c r="DJR412" s="258"/>
      <c r="DJS412" s="258"/>
      <c r="DJT412" s="258"/>
      <c r="DJU412" s="258"/>
      <c r="DJV412" s="258"/>
      <c r="DJW412" s="258"/>
      <c r="DJX412" s="258"/>
      <c r="DJY412" s="258"/>
      <c r="DJZ412" s="258"/>
      <c r="DKA412" s="258"/>
      <c r="DKB412" s="258"/>
      <c r="DKC412" s="258"/>
      <c r="DKD412" s="258"/>
      <c r="DKE412" s="258"/>
      <c r="DKF412" s="258"/>
      <c r="DKG412" s="258"/>
      <c r="DKH412" s="258"/>
      <c r="DKI412" s="258"/>
      <c r="DKJ412" s="258"/>
      <c r="DKK412" s="258"/>
      <c r="DKL412" s="258"/>
      <c r="DKM412" s="258"/>
      <c r="DKN412" s="258"/>
      <c r="DKO412" s="258"/>
      <c r="DKP412" s="258"/>
      <c r="DKQ412" s="258"/>
      <c r="DKR412" s="258"/>
      <c r="DKS412" s="258"/>
      <c r="DKT412" s="258"/>
      <c r="DKU412" s="258"/>
      <c r="DKV412" s="258"/>
      <c r="DKW412" s="258"/>
      <c r="DKX412" s="258"/>
      <c r="DKY412" s="258"/>
      <c r="DKZ412" s="258"/>
      <c r="DLA412" s="258"/>
      <c r="DLB412" s="258"/>
      <c r="DLC412" s="258"/>
      <c r="DLD412" s="258"/>
      <c r="DLE412" s="258"/>
      <c r="DLF412" s="258"/>
      <c r="DLG412" s="258"/>
      <c r="DLH412" s="258"/>
      <c r="DLI412" s="258"/>
      <c r="DLJ412" s="258"/>
      <c r="DLK412" s="258"/>
      <c r="DLL412" s="258"/>
      <c r="DLM412" s="258"/>
      <c r="DLN412" s="258"/>
      <c r="DLO412" s="258"/>
      <c r="DLP412" s="258"/>
      <c r="DLQ412" s="258"/>
      <c r="DLR412" s="258"/>
      <c r="DLS412" s="258"/>
      <c r="DLT412" s="258"/>
      <c r="DLU412" s="258"/>
      <c r="DLV412" s="258"/>
      <c r="DLW412" s="258"/>
      <c r="DLX412" s="258"/>
      <c r="DLY412" s="258"/>
      <c r="DLZ412" s="258"/>
      <c r="DMA412" s="258"/>
      <c r="DMB412" s="258"/>
      <c r="DMC412" s="258"/>
      <c r="DMD412" s="258"/>
      <c r="DME412" s="258"/>
      <c r="DMF412" s="258"/>
      <c r="DMG412" s="258"/>
      <c r="DMH412" s="258"/>
      <c r="DMI412" s="258"/>
      <c r="DMJ412" s="258"/>
      <c r="DMK412" s="258"/>
      <c r="DML412" s="258"/>
      <c r="DMM412" s="258"/>
      <c r="DMN412" s="258"/>
      <c r="DMO412" s="258"/>
      <c r="DMP412" s="258"/>
      <c r="DMQ412" s="258"/>
      <c r="DMR412" s="258"/>
      <c r="DMS412" s="258"/>
      <c r="DMT412" s="258"/>
      <c r="DMU412" s="258"/>
      <c r="DMV412" s="258"/>
      <c r="DMW412" s="258"/>
      <c r="DMX412" s="258"/>
      <c r="DMY412" s="258"/>
      <c r="DMZ412" s="258"/>
      <c r="DNA412" s="258"/>
      <c r="DNB412" s="258"/>
      <c r="DNC412" s="258"/>
      <c r="DND412" s="258"/>
      <c r="DNE412" s="258"/>
      <c r="DNF412" s="258"/>
      <c r="DNG412" s="258"/>
      <c r="DNH412" s="258"/>
      <c r="DNI412" s="258"/>
      <c r="DNJ412" s="258"/>
      <c r="DNK412" s="258"/>
      <c r="DNL412" s="258"/>
      <c r="DNM412" s="258"/>
      <c r="DNN412" s="258"/>
      <c r="DNO412" s="258"/>
      <c r="DNP412" s="258"/>
      <c r="DNQ412" s="258"/>
      <c r="DNR412" s="258"/>
      <c r="DNS412" s="258"/>
      <c r="DNT412" s="258"/>
      <c r="DNU412" s="258"/>
      <c r="DNV412" s="258"/>
      <c r="DNW412" s="258"/>
      <c r="DNX412" s="258"/>
      <c r="DNY412" s="258"/>
      <c r="DNZ412" s="258"/>
      <c r="DOA412" s="258"/>
      <c r="DOB412" s="258"/>
      <c r="DOC412" s="258"/>
      <c r="DOD412" s="258"/>
      <c r="DOE412" s="258"/>
      <c r="DOF412" s="258"/>
      <c r="DOG412" s="258"/>
      <c r="DOH412" s="258"/>
      <c r="DOI412" s="258"/>
      <c r="DOJ412" s="258"/>
      <c r="DOK412" s="258"/>
      <c r="DOL412" s="258"/>
      <c r="DOM412" s="258"/>
      <c r="DON412" s="258"/>
      <c r="DOO412" s="258"/>
      <c r="DOP412" s="258"/>
      <c r="DOQ412" s="258"/>
      <c r="DOR412" s="258"/>
      <c r="DOS412" s="258"/>
      <c r="DOT412" s="258"/>
      <c r="DOU412" s="258"/>
      <c r="DOV412" s="258"/>
      <c r="DOW412" s="258"/>
      <c r="DOX412" s="258"/>
      <c r="DOY412" s="258"/>
      <c r="DOZ412" s="258"/>
      <c r="DPA412" s="258"/>
      <c r="DPB412" s="258"/>
      <c r="DPC412" s="258"/>
      <c r="DPD412" s="258"/>
      <c r="DPE412" s="258"/>
      <c r="DPF412" s="258"/>
      <c r="DPG412" s="258"/>
      <c r="DPH412" s="258"/>
      <c r="DPI412" s="258"/>
      <c r="DPJ412" s="258"/>
      <c r="DPK412" s="258"/>
      <c r="DPL412" s="258"/>
      <c r="DPM412" s="258"/>
      <c r="DPN412" s="258"/>
      <c r="DPO412" s="258"/>
      <c r="DPP412" s="258"/>
      <c r="DPQ412" s="258"/>
      <c r="DPR412" s="258"/>
      <c r="DPS412" s="258"/>
      <c r="DPT412" s="258"/>
      <c r="DPU412" s="258"/>
      <c r="DPV412" s="258"/>
      <c r="DPW412" s="258"/>
      <c r="DPX412" s="258"/>
      <c r="DPY412" s="258"/>
      <c r="DPZ412" s="258"/>
      <c r="DQA412" s="258"/>
      <c r="DQB412" s="258"/>
      <c r="DQC412" s="258"/>
      <c r="DQD412" s="258"/>
      <c r="DQE412" s="258"/>
      <c r="DQF412" s="258"/>
      <c r="DQG412" s="258"/>
      <c r="DQH412" s="258"/>
      <c r="DQI412" s="258"/>
      <c r="DQJ412" s="258"/>
      <c r="DQK412" s="258"/>
      <c r="DQL412" s="258"/>
      <c r="DQM412" s="258"/>
      <c r="DQN412" s="258"/>
      <c r="DQO412" s="258"/>
      <c r="DQP412" s="258"/>
      <c r="DQQ412" s="258"/>
      <c r="DQR412" s="258"/>
      <c r="DQS412" s="258"/>
      <c r="DQT412" s="258"/>
      <c r="DQU412" s="258"/>
      <c r="DQV412" s="258"/>
      <c r="DQW412" s="258"/>
      <c r="DQX412" s="258"/>
      <c r="DQY412" s="258"/>
      <c r="DQZ412" s="258"/>
      <c r="DRA412" s="258"/>
      <c r="DRB412" s="258"/>
      <c r="DRC412" s="258"/>
      <c r="DRD412" s="258"/>
      <c r="DRE412" s="258"/>
      <c r="DRF412" s="258"/>
      <c r="DRG412" s="258"/>
      <c r="DRH412" s="258"/>
      <c r="DRI412" s="258"/>
      <c r="DRJ412" s="258"/>
      <c r="DRK412" s="258"/>
      <c r="DRL412" s="258"/>
      <c r="DRM412" s="258"/>
      <c r="DRN412" s="258"/>
      <c r="DRO412" s="258"/>
      <c r="DRP412" s="258"/>
      <c r="DRQ412" s="258"/>
      <c r="DRR412" s="258"/>
      <c r="DRS412" s="258"/>
      <c r="DRT412" s="258"/>
      <c r="DRU412" s="258"/>
      <c r="DRV412" s="258"/>
      <c r="DRW412" s="258"/>
      <c r="DRX412" s="258"/>
      <c r="DRY412" s="258"/>
      <c r="DRZ412" s="258"/>
      <c r="DSA412" s="258"/>
      <c r="DSB412" s="258"/>
      <c r="DSC412" s="258"/>
      <c r="DSD412" s="258"/>
      <c r="DSE412" s="258"/>
      <c r="DSF412" s="258"/>
      <c r="DSG412" s="258"/>
      <c r="DSH412" s="258"/>
      <c r="DSI412" s="258"/>
      <c r="DSJ412" s="258"/>
      <c r="DSK412" s="258"/>
      <c r="DSL412" s="258"/>
      <c r="DSM412" s="258"/>
      <c r="DSN412" s="258"/>
      <c r="DSO412" s="258"/>
      <c r="DSP412" s="258"/>
      <c r="DSQ412" s="258"/>
      <c r="DSR412" s="258"/>
      <c r="DSS412" s="258"/>
      <c r="DST412" s="258"/>
      <c r="DSU412" s="258"/>
      <c r="DSV412" s="258"/>
      <c r="DSW412" s="258"/>
      <c r="DSX412" s="258"/>
      <c r="DSY412" s="258"/>
      <c r="DSZ412" s="258"/>
      <c r="DTA412" s="258"/>
      <c r="DTB412" s="258"/>
      <c r="DTC412" s="258"/>
      <c r="DTD412" s="258"/>
      <c r="DTE412" s="258"/>
      <c r="DTF412" s="258"/>
      <c r="DTG412" s="258"/>
      <c r="DTH412" s="258"/>
      <c r="DTI412" s="258"/>
      <c r="DTJ412" s="258"/>
      <c r="DTK412" s="258"/>
      <c r="DTL412" s="258"/>
      <c r="DTM412" s="258"/>
      <c r="DTN412" s="258"/>
      <c r="DTO412" s="258"/>
      <c r="DTP412" s="258"/>
      <c r="DTQ412" s="258"/>
      <c r="DTR412" s="258"/>
      <c r="DTS412" s="258"/>
      <c r="DTT412" s="258"/>
      <c r="DTU412" s="258"/>
      <c r="DTV412" s="258"/>
      <c r="DTW412" s="258"/>
      <c r="DTX412" s="258"/>
      <c r="DTY412" s="258"/>
      <c r="DTZ412" s="258"/>
      <c r="DUA412" s="258"/>
      <c r="DUB412" s="258"/>
      <c r="DUC412" s="258"/>
      <c r="DUD412" s="258"/>
      <c r="DUE412" s="258"/>
      <c r="DUF412" s="258"/>
      <c r="DUG412" s="258"/>
      <c r="DUH412" s="258"/>
      <c r="DUI412" s="258"/>
      <c r="DUJ412" s="258"/>
      <c r="DUK412" s="258"/>
      <c r="DUL412" s="258"/>
      <c r="DUM412" s="258"/>
      <c r="DUN412" s="258"/>
      <c r="DUO412" s="258"/>
      <c r="DUP412" s="258"/>
      <c r="DUQ412" s="258"/>
      <c r="DUR412" s="258"/>
      <c r="DUS412" s="258"/>
      <c r="DUT412" s="258"/>
      <c r="DUU412" s="258"/>
      <c r="DUV412" s="258"/>
      <c r="DUW412" s="258"/>
      <c r="DUX412" s="258"/>
      <c r="DUY412" s="258"/>
      <c r="DUZ412" s="258"/>
      <c r="DVA412" s="258"/>
      <c r="DVB412" s="258"/>
      <c r="DVC412" s="258"/>
      <c r="DVD412" s="258"/>
      <c r="DVE412" s="258"/>
      <c r="DVF412" s="258"/>
      <c r="DVG412" s="258"/>
      <c r="DVH412" s="258"/>
      <c r="DVI412" s="258"/>
      <c r="DVJ412" s="258"/>
      <c r="DVK412" s="258"/>
      <c r="DVL412" s="258"/>
      <c r="DVM412" s="258"/>
      <c r="DVN412" s="258"/>
      <c r="DVO412" s="258"/>
      <c r="DVP412" s="258"/>
      <c r="DVQ412" s="258"/>
      <c r="DVR412" s="258"/>
      <c r="DVS412" s="258"/>
      <c r="DVT412" s="258"/>
      <c r="DVU412" s="258"/>
      <c r="DVV412" s="258"/>
      <c r="DVW412" s="258"/>
      <c r="DVX412" s="258"/>
      <c r="DVY412" s="258"/>
      <c r="DVZ412" s="258"/>
      <c r="DWA412" s="258"/>
      <c r="DWB412" s="258"/>
      <c r="DWC412" s="258"/>
      <c r="DWD412" s="258"/>
      <c r="DWE412" s="258"/>
      <c r="DWF412" s="258"/>
      <c r="DWG412" s="258"/>
      <c r="DWH412" s="258"/>
      <c r="DWI412" s="258"/>
      <c r="DWJ412" s="258"/>
      <c r="DWK412" s="258"/>
      <c r="DWL412" s="258"/>
      <c r="DWM412" s="258"/>
      <c r="DWN412" s="258"/>
      <c r="DWO412" s="258"/>
      <c r="DWP412" s="258"/>
      <c r="DWQ412" s="258"/>
      <c r="DWR412" s="258"/>
      <c r="DWS412" s="258"/>
      <c r="DWT412" s="258"/>
      <c r="DWU412" s="258"/>
      <c r="DWV412" s="258"/>
      <c r="DWW412" s="258"/>
      <c r="DWX412" s="258"/>
      <c r="DWY412" s="258"/>
      <c r="DWZ412" s="258"/>
      <c r="DXA412" s="258"/>
      <c r="DXB412" s="258"/>
      <c r="DXC412" s="258"/>
      <c r="DXD412" s="258"/>
      <c r="DXE412" s="258"/>
      <c r="DXF412" s="258"/>
      <c r="DXG412" s="258"/>
      <c r="DXH412" s="258"/>
      <c r="DXI412" s="258"/>
      <c r="DXJ412" s="258"/>
      <c r="DXK412" s="258"/>
      <c r="DXL412" s="258"/>
      <c r="DXM412" s="258"/>
      <c r="DXN412" s="258"/>
      <c r="DXO412" s="258"/>
      <c r="DXP412" s="258"/>
      <c r="DXQ412" s="258"/>
      <c r="DXR412" s="258"/>
      <c r="DXS412" s="258"/>
      <c r="DXT412" s="258"/>
      <c r="DXU412" s="258"/>
      <c r="DXV412" s="258"/>
      <c r="DXW412" s="258"/>
      <c r="DXX412" s="258"/>
      <c r="DXY412" s="258"/>
      <c r="DXZ412" s="258"/>
      <c r="DYA412" s="258"/>
      <c r="DYB412" s="258"/>
      <c r="DYC412" s="258"/>
      <c r="DYD412" s="258"/>
      <c r="DYE412" s="258"/>
      <c r="DYF412" s="258"/>
      <c r="DYG412" s="258"/>
      <c r="DYH412" s="258"/>
      <c r="DYI412" s="258"/>
      <c r="DYJ412" s="258"/>
      <c r="DYK412" s="258"/>
      <c r="DYL412" s="258"/>
      <c r="DYM412" s="258"/>
      <c r="DYN412" s="258"/>
      <c r="DYO412" s="258"/>
      <c r="DYP412" s="258"/>
      <c r="DYQ412" s="258"/>
      <c r="DYR412" s="258"/>
      <c r="DYS412" s="258"/>
      <c r="DYT412" s="258"/>
      <c r="DYU412" s="258"/>
      <c r="DYV412" s="258"/>
      <c r="DYW412" s="258"/>
      <c r="DYX412" s="258"/>
      <c r="DYY412" s="258"/>
      <c r="DYZ412" s="258"/>
      <c r="DZA412" s="258"/>
      <c r="DZB412" s="258"/>
      <c r="DZC412" s="258"/>
      <c r="DZD412" s="258"/>
      <c r="DZE412" s="258"/>
      <c r="DZF412" s="258"/>
      <c r="DZG412" s="258"/>
      <c r="DZH412" s="258"/>
      <c r="DZI412" s="258"/>
      <c r="DZJ412" s="258"/>
      <c r="DZK412" s="258"/>
      <c r="DZL412" s="258"/>
      <c r="DZM412" s="258"/>
      <c r="DZN412" s="258"/>
      <c r="DZO412" s="258"/>
      <c r="DZP412" s="258"/>
      <c r="DZQ412" s="258"/>
      <c r="DZR412" s="258"/>
      <c r="DZS412" s="258"/>
      <c r="DZT412" s="258"/>
      <c r="DZU412" s="258"/>
      <c r="DZV412" s="258"/>
      <c r="DZW412" s="258"/>
      <c r="DZX412" s="258"/>
      <c r="DZY412" s="258"/>
      <c r="DZZ412" s="258"/>
      <c r="EAA412" s="258"/>
      <c r="EAB412" s="258"/>
      <c r="EAC412" s="258"/>
      <c r="EAD412" s="258"/>
      <c r="EAE412" s="258"/>
      <c r="EAF412" s="258"/>
      <c r="EAG412" s="258"/>
      <c r="EAH412" s="258"/>
      <c r="EAI412" s="258"/>
      <c r="EAJ412" s="258"/>
      <c r="EAK412" s="258"/>
      <c r="EAL412" s="258"/>
      <c r="EAM412" s="258"/>
      <c r="EAN412" s="258"/>
      <c r="EAO412" s="258"/>
      <c r="EAP412" s="258"/>
      <c r="EAQ412" s="258"/>
      <c r="EAR412" s="258"/>
      <c r="EAS412" s="258"/>
      <c r="EAT412" s="258"/>
      <c r="EAU412" s="258"/>
      <c r="EAV412" s="258"/>
      <c r="EAW412" s="258"/>
      <c r="EAX412" s="258"/>
      <c r="EAY412" s="258"/>
      <c r="EAZ412" s="258"/>
      <c r="EBA412" s="258"/>
      <c r="EBB412" s="258"/>
      <c r="EBC412" s="258"/>
      <c r="EBD412" s="258"/>
      <c r="EBE412" s="258"/>
      <c r="EBF412" s="258"/>
      <c r="EBG412" s="258"/>
      <c r="EBH412" s="258"/>
      <c r="EBI412" s="258"/>
      <c r="EBJ412" s="258"/>
      <c r="EBK412" s="258"/>
      <c r="EBL412" s="258"/>
      <c r="EBM412" s="258"/>
      <c r="EBN412" s="258"/>
      <c r="EBO412" s="258"/>
      <c r="EBP412" s="258"/>
      <c r="EBQ412" s="258"/>
      <c r="EBR412" s="258"/>
      <c r="EBS412" s="258"/>
      <c r="EBT412" s="258"/>
      <c r="EBU412" s="258"/>
      <c r="EBV412" s="258"/>
      <c r="EBW412" s="258"/>
      <c r="EBX412" s="258"/>
      <c r="EBY412" s="258"/>
      <c r="EBZ412" s="258"/>
      <c r="ECA412" s="258"/>
      <c r="ECB412" s="258"/>
      <c r="ECC412" s="258"/>
      <c r="ECD412" s="258"/>
      <c r="ECE412" s="258"/>
      <c r="ECF412" s="258"/>
      <c r="ECG412" s="258"/>
      <c r="ECH412" s="258"/>
      <c r="ECI412" s="258"/>
      <c r="ECJ412" s="258"/>
      <c r="ECK412" s="258"/>
      <c r="ECL412" s="258"/>
      <c r="ECM412" s="258"/>
      <c r="ECN412" s="258"/>
      <c r="ECO412" s="258"/>
      <c r="ECP412" s="258"/>
      <c r="ECQ412" s="258"/>
      <c r="ECR412" s="258"/>
      <c r="ECS412" s="258"/>
      <c r="ECT412" s="258"/>
      <c r="ECU412" s="258"/>
      <c r="ECV412" s="258"/>
      <c r="ECW412" s="258"/>
      <c r="ECX412" s="258"/>
      <c r="ECY412" s="258"/>
      <c r="ECZ412" s="258"/>
      <c r="EDA412" s="258"/>
      <c r="EDB412" s="258"/>
      <c r="EDC412" s="258"/>
      <c r="EDD412" s="258"/>
      <c r="EDE412" s="258"/>
      <c r="EDF412" s="258"/>
      <c r="EDG412" s="258"/>
      <c r="EDH412" s="258"/>
      <c r="EDI412" s="258"/>
      <c r="EDJ412" s="258"/>
      <c r="EDK412" s="258"/>
      <c r="EDL412" s="258"/>
      <c r="EDM412" s="258"/>
      <c r="EDN412" s="258"/>
      <c r="EDO412" s="258"/>
      <c r="EDP412" s="258"/>
      <c r="EDQ412" s="258"/>
      <c r="EDR412" s="258"/>
      <c r="EDS412" s="258"/>
      <c r="EDT412" s="258"/>
      <c r="EDU412" s="258"/>
      <c r="EDV412" s="258"/>
      <c r="EDW412" s="258"/>
      <c r="EDX412" s="258"/>
      <c r="EDY412" s="258"/>
      <c r="EDZ412" s="258"/>
      <c r="EEA412" s="258"/>
      <c r="EEB412" s="258"/>
      <c r="EEC412" s="258"/>
      <c r="EED412" s="258"/>
      <c r="EEE412" s="258"/>
      <c r="EEF412" s="258"/>
      <c r="EEG412" s="258"/>
      <c r="EEH412" s="258"/>
      <c r="EEI412" s="258"/>
      <c r="EEJ412" s="258"/>
      <c r="EEK412" s="258"/>
      <c r="EEL412" s="258"/>
      <c r="EEM412" s="258"/>
      <c r="EEN412" s="258"/>
      <c r="EEO412" s="258"/>
      <c r="EEP412" s="258"/>
      <c r="EEQ412" s="258"/>
      <c r="EER412" s="258"/>
      <c r="EES412" s="258"/>
      <c r="EET412" s="258"/>
      <c r="EEU412" s="258"/>
      <c r="EEV412" s="258"/>
      <c r="EEW412" s="258"/>
      <c r="EEX412" s="258"/>
      <c r="EEY412" s="258"/>
      <c r="EEZ412" s="258"/>
      <c r="EFA412" s="258"/>
      <c r="EFB412" s="258"/>
      <c r="EFC412" s="258"/>
      <c r="EFD412" s="258"/>
      <c r="EFE412" s="258"/>
      <c r="EFF412" s="258"/>
      <c r="EFG412" s="258"/>
      <c r="EFH412" s="258"/>
      <c r="EFI412" s="258"/>
      <c r="EFJ412" s="258"/>
      <c r="EFK412" s="258"/>
      <c r="EFL412" s="258"/>
      <c r="EFM412" s="258"/>
      <c r="EFN412" s="258"/>
      <c r="EFO412" s="258"/>
      <c r="EFP412" s="258"/>
      <c r="EFQ412" s="258"/>
      <c r="EFR412" s="258"/>
      <c r="EFS412" s="258"/>
      <c r="EFT412" s="258"/>
      <c r="EFU412" s="258"/>
      <c r="EFV412" s="258"/>
      <c r="EFW412" s="258"/>
      <c r="EFX412" s="258"/>
      <c r="EFY412" s="258"/>
      <c r="EFZ412" s="258"/>
      <c r="EGA412" s="258"/>
      <c r="EGB412" s="258"/>
      <c r="EGC412" s="258"/>
      <c r="EGD412" s="258"/>
      <c r="EGE412" s="258"/>
      <c r="EGF412" s="258"/>
      <c r="EGG412" s="258"/>
      <c r="EGH412" s="258"/>
      <c r="EGI412" s="258"/>
      <c r="EGJ412" s="258"/>
      <c r="EGK412" s="258"/>
      <c r="EGL412" s="258"/>
      <c r="EGM412" s="258"/>
      <c r="EGN412" s="258"/>
      <c r="EGO412" s="258"/>
      <c r="EGP412" s="258"/>
      <c r="EGQ412" s="258"/>
      <c r="EGR412" s="258"/>
      <c r="EGS412" s="258"/>
      <c r="EGT412" s="258"/>
      <c r="EGU412" s="258"/>
      <c r="EGV412" s="258"/>
      <c r="EGW412" s="258"/>
      <c r="EGX412" s="258"/>
      <c r="EGY412" s="258"/>
      <c r="EGZ412" s="258"/>
      <c r="EHA412" s="258"/>
      <c r="EHB412" s="258"/>
      <c r="EHC412" s="258"/>
      <c r="EHD412" s="258"/>
      <c r="EHE412" s="258"/>
      <c r="EHF412" s="258"/>
      <c r="EHG412" s="258"/>
      <c r="EHH412" s="258"/>
      <c r="EHI412" s="258"/>
      <c r="EHJ412" s="258"/>
      <c r="EHK412" s="258"/>
      <c r="EHL412" s="258"/>
      <c r="EHM412" s="258"/>
      <c r="EHN412" s="258"/>
      <c r="EHO412" s="258"/>
      <c r="EHP412" s="258"/>
      <c r="EHQ412" s="258"/>
      <c r="EHR412" s="258"/>
      <c r="EHS412" s="258"/>
      <c r="EHT412" s="258"/>
      <c r="EHU412" s="258"/>
      <c r="EHV412" s="258"/>
      <c r="EHW412" s="258"/>
      <c r="EHX412" s="258"/>
      <c r="EHY412" s="258"/>
      <c r="EHZ412" s="258"/>
      <c r="EIA412" s="258"/>
      <c r="EIB412" s="258"/>
      <c r="EIC412" s="258"/>
      <c r="EID412" s="258"/>
      <c r="EIE412" s="258"/>
      <c r="EIF412" s="258"/>
      <c r="EIG412" s="258"/>
      <c r="EIH412" s="258"/>
      <c r="EII412" s="258"/>
      <c r="EIJ412" s="258"/>
      <c r="EIK412" s="258"/>
      <c r="EIL412" s="258"/>
      <c r="EIM412" s="258"/>
      <c r="EIN412" s="258"/>
      <c r="EIO412" s="258"/>
      <c r="EIP412" s="258"/>
      <c r="EIQ412" s="258"/>
      <c r="EIR412" s="258"/>
      <c r="EIS412" s="258"/>
      <c r="EIT412" s="258"/>
      <c r="EIU412" s="258"/>
      <c r="EIV412" s="258"/>
      <c r="EIW412" s="258"/>
      <c r="EIX412" s="258"/>
      <c r="EIY412" s="258"/>
      <c r="EIZ412" s="258"/>
      <c r="EJA412" s="258"/>
      <c r="EJB412" s="258"/>
      <c r="EJC412" s="258"/>
      <c r="EJD412" s="258"/>
      <c r="EJE412" s="258"/>
      <c r="EJF412" s="258"/>
      <c r="EJG412" s="258"/>
      <c r="EJH412" s="258"/>
      <c r="EJI412" s="258"/>
      <c r="EJJ412" s="258"/>
      <c r="EJK412" s="258"/>
      <c r="EJL412" s="258"/>
      <c r="EJM412" s="258"/>
      <c r="EJN412" s="258"/>
      <c r="EJO412" s="258"/>
      <c r="EJP412" s="258"/>
      <c r="EJQ412" s="258"/>
      <c r="EJR412" s="258"/>
      <c r="EJS412" s="258"/>
      <c r="EJT412" s="258"/>
      <c r="EJU412" s="258"/>
      <c r="EJV412" s="258"/>
      <c r="EJW412" s="258"/>
      <c r="EJX412" s="258"/>
      <c r="EJY412" s="258"/>
      <c r="EJZ412" s="258"/>
      <c r="EKA412" s="258"/>
      <c r="EKB412" s="258"/>
      <c r="EKC412" s="258"/>
      <c r="EKD412" s="258"/>
      <c r="EKE412" s="258"/>
      <c r="EKF412" s="258"/>
      <c r="EKG412" s="258"/>
      <c r="EKH412" s="258"/>
      <c r="EKI412" s="258"/>
      <c r="EKJ412" s="258"/>
      <c r="EKK412" s="258"/>
      <c r="EKL412" s="258"/>
      <c r="EKM412" s="258"/>
      <c r="EKN412" s="258"/>
      <c r="EKO412" s="258"/>
      <c r="EKP412" s="258"/>
      <c r="EKQ412" s="258"/>
      <c r="EKR412" s="258"/>
      <c r="EKS412" s="258"/>
      <c r="EKT412" s="258"/>
      <c r="EKU412" s="258"/>
      <c r="EKV412" s="258"/>
      <c r="EKW412" s="258"/>
      <c r="EKX412" s="258"/>
      <c r="EKY412" s="258"/>
      <c r="EKZ412" s="258"/>
      <c r="ELA412" s="258"/>
      <c r="ELB412" s="258"/>
      <c r="ELC412" s="258"/>
      <c r="ELD412" s="258"/>
      <c r="ELE412" s="258"/>
      <c r="ELF412" s="258"/>
      <c r="ELG412" s="258"/>
      <c r="ELH412" s="258"/>
      <c r="ELI412" s="258"/>
      <c r="ELJ412" s="258"/>
      <c r="ELK412" s="258"/>
      <c r="ELL412" s="258"/>
      <c r="ELM412" s="258"/>
      <c r="ELN412" s="258"/>
      <c r="ELO412" s="258"/>
      <c r="ELP412" s="258"/>
      <c r="ELQ412" s="258"/>
      <c r="ELR412" s="258"/>
      <c r="ELS412" s="258"/>
      <c r="ELT412" s="258"/>
      <c r="ELU412" s="258"/>
      <c r="ELV412" s="258"/>
      <c r="ELW412" s="258"/>
      <c r="ELX412" s="258"/>
      <c r="ELY412" s="258"/>
      <c r="ELZ412" s="258"/>
      <c r="EMA412" s="258"/>
      <c r="EMB412" s="258"/>
      <c r="EMC412" s="258"/>
      <c r="EMD412" s="258"/>
      <c r="EME412" s="258"/>
      <c r="EMF412" s="258"/>
      <c r="EMG412" s="258"/>
      <c r="EMH412" s="258"/>
      <c r="EMI412" s="258"/>
      <c r="EMJ412" s="258"/>
      <c r="EMK412" s="258"/>
      <c r="EML412" s="258"/>
      <c r="EMM412" s="258"/>
      <c r="EMN412" s="258"/>
      <c r="EMO412" s="258"/>
      <c r="EMP412" s="258"/>
      <c r="EMQ412" s="258"/>
      <c r="EMR412" s="258"/>
      <c r="EMS412" s="258"/>
      <c r="EMT412" s="258"/>
      <c r="EMU412" s="258"/>
      <c r="EMV412" s="258"/>
      <c r="EMW412" s="258"/>
      <c r="EMX412" s="258"/>
      <c r="EMY412" s="258"/>
      <c r="EMZ412" s="258"/>
      <c r="ENA412" s="258"/>
      <c r="ENB412" s="258"/>
      <c r="ENC412" s="258"/>
      <c r="END412" s="258"/>
      <c r="ENE412" s="258"/>
      <c r="ENF412" s="258"/>
      <c r="ENG412" s="258"/>
      <c r="ENH412" s="258"/>
      <c r="ENI412" s="258"/>
      <c r="ENJ412" s="258"/>
      <c r="ENK412" s="258"/>
      <c r="ENL412" s="258"/>
      <c r="ENM412" s="258"/>
      <c r="ENN412" s="258"/>
      <c r="ENO412" s="258"/>
      <c r="ENP412" s="258"/>
      <c r="ENQ412" s="258"/>
      <c r="ENR412" s="258"/>
      <c r="ENS412" s="258"/>
      <c r="ENT412" s="258"/>
      <c r="ENU412" s="258"/>
      <c r="ENV412" s="258"/>
      <c r="ENW412" s="258"/>
      <c r="ENX412" s="258"/>
      <c r="ENY412" s="258"/>
      <c r="ENZ412" s="258"/>
      <c r="EOA412" s="258"/>
      <c r="EOB412" s="258"/>
      <c r="EOC412" s="258"/>
      <c r="EOD412" s="258"/>
      <c r="EOE412" s="258"/>
      <c r="EOF412" s="258"/>
      <c r="EOG412" s="258"/>
      <c r="EOH412" s="258"/>
      <c r="EOI412" s="258"/>
      <c r="EOJ412" s="258"/>
      <c r="EOK412" s="258"/>
      <c r="EOL412" s="258"/>
      <c r="EOM412" s="258"/>
      <c r="EON412" s="258"/>
      <c r="EOO412" s="258"/>
      <c r="EOP412" s="258"/>
      <c r="EOQ412" s="258"/>
      <c r="EOR412" s="258"/>
      <c r="EOS412" s="258"/>
      <c r="EOT412" s="258"/>
      <c r="EOU412" s="258"/>
      <c r="EOV412" s="258"/>
      <c r="EOW412" s="258"/>
      <c r="EOX412" s="258"/>
      <c r="EOY412" s="258"/>
      <c r="EOZ412" s="258"/>
      <c r="EPA412" s="258"/>
      <c r="EPB412" s="258"/>
      <c r="EPC412" s="258"/>
      <c r="EPD412" s="258"/>
      <c r="EPE412" s="258"/>
      <c r="EPF412" s="258"/>
      <c r="EPG412" s="258"/>
      <c r="EPH412" s="258"/>
      <c r="EPI412" s="258"/>
      <c r="EPJ412" s="258"/>
      <c r="EPK412" s="258"/>
      <c r="EPL412" s="258"/>
      <c r="EPM412" s="258"/>
      <c r="EPN412" s="258"/>
      <c r="EPO412" s="258"/>
      <c r="EPP412" s="258"/>
      <c r="EPQ412" s="258"/>
      <c r="EPR412" s="258"/>
      <c r="EPS412" s="258"/>
      <c r="EPT412" s="258"/>
      <c r="EPU412" s="258"/>
      <c r="EPV412" s="258"/>
      <c r="EPW412" s="258"/>
      <c r="EPX412" s="258"/>
      <c r="EPY412" s="258"/>
      <c r="EPZ412" s="258"/>
      <c r="EQA412" s="258"/>
      <c r="EQB412" s="258"/>
      <c r="EQC412" s="258"/>
      <c r="EQD412" s="258"/>
      <c r="EQE412" s="258"/>
      <c r="EQF412" s="258"/>
      <c r="EQG412" s="258"/>
      <c r="EQH412" s="258"/>
      <c r="EQI412" s="258"/>
      <c r="EQJ412" s="258"/>
      <c r="EQK412" s="258"/>
      <c r="EQL412" s="258"/>
      <c r="EQM412" s="258"/>
      <c r="EQN412" s="258"/>
      <c r="EQO412" s="258"/>
      <c r="EQP412" s="258"/>
      <c r="EQQ412" s="258"/>
      <c r="EQR412" s="258"/>
      <c r="EQS412" s="258"/>
      <c r="EQT412" s="258"/>
      <c r="EQU412" s="258"/>
      <c r="EQV412" s="258"/>
      <c r="EQW412" s="258"/>
      <c r="EQX412" s="258"/>
      <c r="EQY412" s="258"/>
      <c r="EQZ412" s="258"/>
      <c r="ERA412" s="258"/>
      <c r="ERB412" s="258"/>
      <c r="ERC412" s="258"/>
      <c r="ERD412" s="258"/>
      <c r="ERE412" s="258"/>
      <c r="ERF412" s="258"/>
      <c r="ERG412" s="258"/>
      <c r="ERH412" s="258"/>
      <c r="ERI412" s="258"/>
      <c r="ERJ412" s="258"/>
      <c r="ERK412" s="258"/>
      <c r="ERL412" s="258"/>
      <c r="ERM412" s="258"/>
      <c r="ERN412" s="258"/>
      <c r="ERO412" s="258"/>
      <c r="ERP412" s="258"/>
      <c r="ERQ412" s="258"/>
      <c r="ERR412" s="258"/>
      <c r="ERS412" s="258"/>
      <c r="ERT412" s="258"/>
      <c r="ERU412" s="258"/>
      <c r="ERV412" s="258"/>
      <c r="ERW412" s="258"/>
      <c r="ERX412" s="258"/>
      <c r="ERY412" s="258"/>
      <c r="ERZ412" s="258"/>
      <c r="ESA412" s="258"/>
      <c r="ESB412" s="258"/>
      <c r="ESC412" s="258"/>
      <c r="ESD412" s="258"/>
      <c r="ESE412" s="258"/>
      <c r="ESF412" s="258"/>
      <c r="ESG412" s="258"/>
      <c r="ESH412" s="258"/>
      <c r="ESI412" s="258"/>
      <c r="ESJ412" s="258"/>
      <c r="ESK412" s="258"/>
      <c r="ESL412" s="258"/>
      <c r="ESM412" s="258"/>
      <c r="ESN412" s="258"/>
      <c r="ESO412" s="258"/>
      <c r="ESP412" s="258"/>
      <c r="ESQ412" s="258"/>
      <c r="ESR412" s="258"/>
      <c r="ESS412" s="258"/>
      <c r="EST412" s="258"/>
      <c r="ESU412" s="258"/>
      <c r="ESV412" s="258"/>
      <c r="ESW412" s="258"/>
      <c r="ESX412" s="258"/>
      <c r="ESY412" s="258"/>
      <c r="ESZ412" s="258"/>
      <c r="ETA412" s="258"/>
      <c r="ETB412" s="258"/>
      <c r="ETC412" s="258"/>
      <c r="ETD412" s="258"/>
      <c r="ETE412" s="258"/>
      <c r="ETF412" s="258"/>
      <c r="ETG412" s="258"/>
      <c r="ETH412" s="258"/>
      <c r="ETI412" s="258"/>
      <c r="ETJ412" s="258"/>
      <c r="ETK412" s="258"/>
      <c r="ETL412" s="258"/>
      <c r="ETM412" s="258"/>
      <c r="ETN412" s="258"/>
      <c r="ETO412" s="258"/>
      <c r="ETP412" s="258"/>
      <c r="ETQ412" s="258"/>
      <c r="ETR412" s="258"/>
      <c r="ETS412" s="258"/>
      <c r="ETT412" s="258"/>
      <c r="ETU412" s="258"/>
      <c r="ETV412" s="258"/>
      <c r="ETW412" s="258"/>
      <c r="ETX412" s="258"/>
      <c r="ETY412" s="258"/>
      <c r="ETZ412" s="258"/>
      <c r="EUA412" s="258"/>
      <c r="EUB412" s="258"/>
      <c r="EUC412" s="258"/>
      <c r="EUD412" s="258"/>
      <c r="EUE412" s="258"/>
      <c r="EUF412" s="258"/>
      <c r="EUG412" s="258"/>
      <c r="EUH412" s="258"/>
      <c r="EUI412" s="258"/>
      <c r="EUJ412" s="258"/>
      <c r="EUK412" s="258"/>
      <c r="EUL412" s="258"/>
      <c r="EUM412" s="258"/>
      <c r="EUN412" s="258"/>
      <c r="EUO412" s="258"/>
      <c r="EUP412" s="258"/>
      <c r="EUQ412" s="258"/>
      <c r="EUR412" s="258"/>
      <c r="EUS412" s="258"/>
      <c r="EUT412" s="258"/>
      <c r="EUU412" s="258"/>
      <c r="EUV412" s="258"/>
      <c r="EUW412" s="258"/>
      <c r="EUX412" s="258"/>
      <c r="EUY412" s="258"/>
      <c r="EUZ412" s="258"/>
      <c r="EVA412" s="258"/>
      <c r="EVB412" s="258"/>
      <c r="EVC412" s="258"/>
      <c r="EVD412" s="258"/>
      <c r="EVE412" s="258"/>
      <c r="EVF412" s="258"/>
      <c r="EVG412" s="258"/>
      <c r="EVH412" s="258"/>
      <c r="EVI412" s="258"/>
      <c r="EVJ412" s="258"/>
      <c r="EVK412" s="258"/>
      <c r="EVL412" s="258"/>
      <c r="EVM412" s="258"/>
      <c r="EVN412" s="258"/>
      <c r="EVO412" s="258"/>
      <c r="EVP412" s="258"/>
      <c r="EVQ412" s="258"/>
      <c r="EVR412" s="258"/>
      <c r="EVS412" s="258"/>
      <c r="EVT412" s="258"/>
      <c r="EVU412" s="258"/>
      <c r="EVV412" s="258"/>
      <c r="EVW412" s="258"/>
      <c r="EVX412" s="258"/>
      <c r="EVY412" s="258"/>
      <c r="EVZ412" s="258"/>
      <c r="EWA412" s="258"/>
      <c r="EWB412" s="258"/>
      <c r="EWC412" s="258"/>
      <c r="EWD412" s="258"/>
      <c r="EWE412" s="258"/>
      <c r="EWF412" s="258"/>
      <c r="EWG412" s="258"/>
      <c r="EWH412" s="258"/>
      <c r="EWI412" s="258"/>
      <c r="EWJ412" s="258"/>
      <c r="EWK412" s="258"/>
      <c r="EWL412" s="258"/>
      <c r="EWM412" s="258"/>
      <c r="EWN412" s="258"/>
      <c r="EWO412" s="258"/>
      <c r="EWP412" s="258"/>
      <c r="EWQ412" s="258"/>
      <c r="EWR412" s="258"/>
      <c r="EWS412" s="258"/>
      <c r="EWT412" s="258"/>
      <c r="EWU412" s="258"/>
      <c r="EWV412" s="258"/>
      <c r="EWW412" s="258"/>
      <c r="EWX412" s="258"/>
      <c r="EWY412" s="258"/>
      <c r="EWZ412" s="258"/>
      <c r="EXA412" s="258"/>
      <c r="EXB412" s="258"/>
      <c r="EXC412" s="258"/>
      <c r="EXD412" s="258"/>
      <c r="EXE412" s="258"/>
      <c r="EXF412" s="258"/>
      <c r="EXG412" s="258"/>
      <c r="EXH412" s="258"/>
      <c r="EXI412" s="258"/>
      <c r="EXJ412" s="258"/>
      <c r="EXK412" s="258"/>
      <c r="EXL412" s="258"/>
      <c r="EXM412" s="258"/>
      <c r="EXN412" s="258"/>
      <c r="EXO412" s="258"/>
      <c r="EXP412" s="258"/>
      <c r="EXQ412" s="258"/>
      <c r="EXR412" s="258"/>
      <c r="EXS412" s="258"/>
      <c r="EXT412" s="258"/>
      <c r="EXU412" s="258"/>
      <c r="EXV412" s="258"/>
      <c r="EXW412" s="258"/>
      <c r="EXX412" s="258"/>
      <c r="EXY412" s="258"/>
      <c r="EXZ412" s="258"/>
      <c r="EYA412" s="258"/>
      <c r="EYB412" s="258"/>
      <c r="EYC412" s="258"/>
      <c r="EYD412" s="258"/>
      <c r="EYE412" s="258"/>
      <c r="EYF412" s="258"/>
      <c r="EYG412" s="258"/>
      <c r="EYH412" s="258"/>
      <c r="EYI412" s="258"/>
      <c r="EYJ412" s="258"/>
      <c r="EYK412" s="258"/>
      <c r="EYL412" s="258"/>
      <c r="EYM412" s="258"/>
      <c r="EYN412" s="258"/>
      <c r="EYO412" s="258"/>
      <c r="EYP412" s="258"/>
      <c r="EYQ412" s="258"/>
      <c r="EYR412" s="258"/>
      <c r="EYS412" s="258"/>
      <c r="EYT412" s="258"/>
      <c r="EYU412" s="258"/>
      <c r="EYV412" s="258"/>
      <c r="EYW412" s="258"/>
      <c r="EYX412" s="258"/>
      <c r="EYY412" s="258"/>
      <c r="EYZ412" s="258"/>
      <c r="EZA412" s="258"/>
      <c r="EZB412" s="258"/>
      <c r="EZC412" s="258"/>
      <c r="EZD412" s="258"/>
      <c r="EZE412" s="258"/>
      <c r="EZF412" s="258"/>
      <c r="EZG412" s="258"/>
      <c r="EZH412" s="258"/>
      <c r="EZI412" s="258"/>
      <c r="EZJ412" s="258"/>
      <c r="EZK412" s="258"/>
      <c r="EZL412" s="258"/>
      <c r="EZM412" s="258"/>
      <c r="EZN412" s="258"/>
      <c r="EZO412" s="258"/>
      <c r="EZP412" s="258"/>
      <c r="EZQ412" s="258"/>
      <c r="EZR412" s="258"/>
      <c r="EZS412" s="258"/>
      <c r="EZT412" s="258"/>
      <c r="EZU412" s="258"/>
      <c r="EZV412" s="258"/>
      <c r="EZW412" s="258"/>
      <c r="EZX412" s="258"/>
      <c r="EZY412" s="258"/>
      <c r="EZZ412" s="258"/>
      <c r="FAA412" s="258"/>
      <c r="FAB412" s="258"/>
      <c r="FAC412" s="258"/>
      <c r="FAD412" s="258"/>
      <c r="FAE412" s="258"/>
      <c r="FAF412" s="258"/>
      <c r="FAG412" s="258"/>
      <c r="FAH412" s="258"/>
      <c r="FAI412" s="258"/>
      <c r="FAJ412" s="258"/>
      <c r="FAK412" s="258"/>
      <c r="FAL412" s="258"/>
      <c r="FAM412" s="258"/>
      <c r="FAN412" s="258"/>
      <c r="FAO412" s="258"/>
      <c r="FAP412" s="258"/>
      <c r="FAQ412" s="258"/>
      <c r="FAR412" s="258"/>
      <c r="FAS412" s="258"/>
      <c r="FAT412" s="258"/>
      <c r="FAU412" s="258"/>
      <c r="FAV412" s="258"/>
      <c r="FAW412" s="258"/>
      <c r="FAX412" s="258"/>
      <c r="FAY412" s="258"/>
      <c r="FAZ412" s="258"/>
      <c r="FBA412" s="258"/>
      <c r="FBB412" s="258"/>
      <c r="FBC412" s="258"/>
      <c r="FBD412" s="258"/>
      <c r="FBE412" s="258"/>
      <c r="FBF412" s="258"/>
      <c r="FBG412" s="258"/>
      <c r="FBH412" s="258"/>
      <c r="FBI412" s="258"/>
      <c r="FBJ412" s="258"/>
      <c r="FBK412" s="258"/>
      <c r="FBL412" s="258"/>
      <c r="FBM412" s="258"/>
      <c r="FBN412" s="258"/>
      <c r="FBO412" s="258"/>
      <c r="FBP412" s="258"/>
      <c r="FBQ412" s="258"/>
      <c r="FBR412" s="258"/>
      <c r="FBS412" s="258"/>
      <c r="FBT412" s="258"/>
      <c r="FBU412" s="258"/>
      <c r="FBV412" s="258"/>
      <c r="FBW412" s="258"/>
      <c r="FBX412" s="258"/>
      <c r="FBY412" s="258"/>
      <c r="FBZ412" s="258"/>
      <c r="FCA412" s="258"/>
      <c r="FCB412" s="258"/>
      <c r="FCC412" s="258"/>
      <c r="FCD412" s="258"/>
      <c r="FCE412" s="258"/>
      <c r="FCF412" s="258"/>
      <c r="FCG412" s="258"/>
      <c r="FCH412" s="258"/>
      <c r="FCI412" s="258"/>
      <c r="FCJ412" s="258"/>
      <c r="FCK412" s="258"/>
      <c r="FCL412" s="258"/>
      <c r="FCM412" s="258"/>
      <c r="FCN412" s="258"/>
      <c r="FCO412" s="258"/>
      <c r="FCP412" s="258"/>
      <c r="FCQ412" s="258"/>
      <c r="FCR412" s="258"/>
      <c r="FCS412" s="258"/>
      <c r="FCT412" s="258"/>
      <c r="FCU412" s="258"/>
      <c r="FCV412" s="258"/>
      <c r="FCW412" s="258"/>
      <c r="FCX412" s="258"/>
      <c r="FCY412" s="258"/>
      <c r="FCZ412" s="258"/>
      <c r="FDA412" s="258"/>
      <c r="FDB412" s="258"/>
      <c r="FDC412" s="258"/>
      <c r="FDD412" s="258"/>
      <c r="FDE412" s="258"/>
      <c r="FDF412" s="258"/>
      <c r="FDG412" s="258"/>
      <c r="FDH412" s="258"/>
      <c r="FDI412" s="258"/>
      <c r="FDJ412" s="258"/>
      <c r="FDK412" s="258"/>
      <c r="FDL412" s="258"/>
      <c r="FDM412" s="258"/>
      <c r="FDN412" s="258"/>
      <c r="FDO412" s="258"/>
      <c r="FDP412" s="258"/>
      <c r="FDQ412" s="258"/>
      <c r="FDR412" s="258"/>
      <c r="FDS412" s="258"/>
      <c r="FDT412" s="258"/>
      <c r="FDU412" s="258"/>
      <c r="FDV412" s="258"/>
      <c r="FDW412" s="258"/>
      <c r="FDX412" s="258"/>
      <c r="FDY412" s="258"/>
      <c r="FDZ412" s="258"/>
      <c r="FEA412" s="258"/>
      <c r="FEB412" s="258"/>
      <c r="FEC412" s="258"/>
      <c r="FED412" s="258"/>
      <c r="FEE412" s="258"/>
      <c r="FEF412" s="258"/>
      <c r="FEG412" s="258"/>
      <c r="FEH412" s="258"/>
      <c r="FEI412" s="258"/>
      <c r="FEJ412" s="258"/>
      <c r="FEK412" s="258"/>
      <c r="FEL412" s="258"/>
      <c r="FEM412" s="258"/>
      <c r="FEN412" s="258"/>
      <c r="FEO412" s="258"/>
      <c r="FEP412" s="258"/>
      <c r="FEQ412" s="258"/>
      <c r="FER412" s="258"/>
      <c r="FES412" s="258"/>
      <c r="FET412" s="258"/>
      <c r="FEU412" s="258"/>
      <c r="FEV412" s="258"/>
      <c r="FEW412" s="258"/>
      <c r="FEX412" s="258"/>
      <c r="FEY412" s="258"/>
      <c r="FEZ412" s="258"/>
      <c r="FFA412" s="258"/>
      <c r="FFB412" s="258"/>
      <c r="FFC412" s="258"/>
      <c r="FFD412" s="258"/>
      <c r="FFE412" s="258"/>
      <c r="FFF412" s="258"/>
      <c r="FFG412" s="258"/>
      <c r="FFH412" s="258"/>
      <c r="FFI412" s="258"/>
      <c r="FFJ412" s="258"/>
      <c r="FFK412" s="258"/>
      <c r="FFL412" s="258"/>
      <c r="FFM412" s="258"/>
      <c r="FFN412" s="258"/>
      <c r="FFO412" s="258"/>
      <c r="FFP412" s="258"/>
      <c r="FFQ412" s="258"/>
      <c r="FFR412" s="258"/>
      <c r="FFS412" s="258"/>
      <c r="FFT412" s="258"/>
      <c r="FFU412" s="258"/>
      <c r="FFV412" s="258"/>
      <c r="FFW412" s="258"/>
      <c r="FFX412" s="258"/>
      <c r="FFY412" s="258"/>
      <c r="FFZ412" s="258"/>
      <c r="FGA412" s="258"/>
      <c r="FGB412" s="258"/>
      <c r="FGC412" s="258"/>
      <c r="FGD412" s="258"/>
      <c r="FGE412" s="258"/>
      <c r="FGF412" s="258"/>
      <c r="FGG412" s="258"/>
      <c r="FGH412" s="258"/>
      <c r="FGI412" s="258"/>
      <c r="FGJ412" s="258"/>
      <c r="FGK412" s="258"/>
      <c r="FGL412" s="258"/>
      <c r="FGM412" s="258"/>
      <c r="FGN412" s="258"/>
      <c r="FGO412" s="258"/>
      <c r="FGP412" s="258"/>
      <c r="FGQ412" s="258"/>
      <c r="FGR412" s="258"/>
      <c r="FGS412" s="258"/>
      <c r="FGT412" s="258"/>
      <c r="FGU412" s="258"/>
      <c r="FGV412" s="258"/>
      <c r="FGW412" s="258"/>
      <c r="FGX412" s="258"/>
      <c r="FGY412" s="258"/>
      <c r="FGZ412" s="258"/>
      <c r="FHA412" s="258"/>
      <c r="FHB412" s="258"/>
      <c r="FHC412" s="258"/>
      <c r="FHD412" s="258"/>
      <c r="FHE412" s="258"/>
      <c r="FHF412" s="258"/>
      <c r="FHG412" s="258"/>
      <c r="FHH412" s="258"/>
      <c r="FHI412" s="258"/>
      <c r="FHJ412" s="258"/>
      <c r="FHK412" s="258"/>
      <c r="FHL412" s="258"/>
      <c r="FHM412" s="258"/>
      <c r="FHN412" s="258"/>
      <c r="FHO412" s="258"/>
      <c r="FHP412" s="258"/>
      <c r="FHQ412" s="258"/>
      <c r="FHR412" s="258"/>
      <c r="FHS412" s="258"/>
      <c r="FHT412" s="258"/>
      <c r="FHU412" s="258"/>
      <c r="FHV412" s="258"/>
      <c r="FHW412" s="258"/>
      <c r="FHX412" s="258"/>
      <c r="FHY412" s="258"/>
      <c r="FHZ412" s="258"/>
      <c r="FIA412" s="258"/>
      <c r="FIB412" s="258"/>
      <c r="FIC412" s="258"/>
      <c r="FID412" s="258"/>
      <c r="FIE412" s="258"/>
      <c r="FIF412" s="258"/>
      <c r="FIG412" s="258"/>
      <c r="FIH412" s="258"/>
      <c r="FII412" s="258"/>
      <c r="FIJ412" s="258"/>
      <c r="FIK412" s="258"/>
      <c r="FIL412" s="258"/>
      <c r="FIM412" s="258"/>
      <c r="FIN412" s="258"/>
      <c r="FIO412" s="258"/>
      <c r="FIP412" s="258"/>
      <c r="FIQ412" s="258"/>
      <c r="FIR412" s="258"/>
      <c r="FIS412" s="258"/>
      <c r="FIT412" s="258"/>
      <c r="FIU412" s="258"/>
      <c r="FIV412" s="258"/>
      <c r="FIW412" s="258"/>
      <c r="FIX412" s="258"/>
      <c r="FIY412" s="258"/>
      <c r="FIZ412" s="258"/>
      <c r="FJA412" s="258"/>
      <c r="FJB412" s="258"/>
      <c r="FJC412" s="258"/>
      <c r="FJD412" s="258"/>
      <c r="FJE412" s="258"/>
      <c r="FJF412" s="258"/>
      <c r="FJG412" s="258"/>
      <c r="FJH412" s="258"/>
      <c r="FJI412" s="258"/>
      <c r="FJJ412" s="258"/>
      <c r="FJK412" s="258"/>
      <c r="FJL412" s="258"/>
      <c r="FJM412" s="258"/>
      <c r="FJN412" s="258"/>
      <c r="FJO412" s="258"/>
      <c r="FJP412" s="258"/>
      <c r="FJQ412" s="258"/>
      <c r="FJR412" s="258"/>
      <c r="FJS412" s="258"/>
      <c r="FJT412" s="258"/>
      <c r="FJU412" s="258"/>
      <c r="FJV412" s="258"/>
      <c r="FJW412" s="258"/>
      <c r="FJX412" s="258"/>
      <c r="FJY412" s="258"/>
      <c r="FJZ412" s="258"/>
      <c r="FKA412" s="258"/>
      <c r="FKB412" s="258"/>
      <c r="FKC412" s="258"/>
      <c r="FKD412" s="258"/>
      <c r="FKE412" s="258"/>
      <c r="FKF412" s="258"/>
      <c r="FKG412" s="258"/>
      <c r="FKH412" s="258"/>
      <c r="FKI412" s="258"/>
      <c r="FKJ412" s="258"/>
      <c r="FKK412" s="258"/>
      <c r="FKL412" s="258"/>
      <c r="FKM412" s="258"/>
      <c r="FKN412" s="258"/>
      <c r="FKO412" s="258"/>
      <c r="FKP412" s="258"/>
      <c r="FKQ412" s="258"/>
      <c r="FKR412" s="258"/>
      <c r="FKS412" s="258"/>
      <c r="FKT412" s="258"/>
      <c r="FKU412" s="258"/>
      <c r="FKV412" s="258"/>
      <c r="FKW412" s="258"/>
      <c r="FKX412" s="258"/>
      <c r="FKY412" s="258"/>
      <c r="FKZ412" s="258"/>
      <c r="FLA412" s="258"/>
      <c r="FLB412" s="258"/>
      <c r="FLC412" s="258"/>
      <c r="FLD412" s="258"/>
      <c r="FLE412" s="258"/>
      <c r="FLF412" s="258"/>
      <c r="FLG412" s="258"/>
      <c r="FLH412" s="258"/>
      <c r="FLI412" s="258"/>
      <c r="FLJ412" s="258"/>
      <c r="FLK412" s="258"/>
      <c r="FLL412" s="258"/>
      <c r="FLM412" s="258"/>
      <c r="FLN412" s="258"/>
      <c r="FLO412" s="258"/>
      <c r="FLP412" s="258"/>
      <c r="FLQ412" s="258"/>
      <c r="FLR412" s="258"/>
      <c r="FLS412" s="258"/>
      <c r="FLT412" s="258"/>
      <c r="FLU412" s="258"/>
      <c r="FLV412" s="258"/>
      <c r="FLW412" s="258"/>
      <c r="FLX412" s="258"/>
      <c r="FLY412" s="258"/>
      <c r="FLZ412" s="258"/>
      <c r="FMA412" s="258"/>
      <c r="FMB412" s="258"/>
      <c r="FMC412" s="258"/>
      <c r="FMD412" s="258"/>
      <c r="FME412" s="258"/>
      <c r="FMF412" s="258"/>
      <c r="FMG412" s="258"/>
      <c r="FMH412" s="258"/>
      <c r="FMI412" s="258"/>
      <c r="FMJ412" s="258"/>
      <c r="FMK412" s="258"/>
      <c r="FML412" s="258"/>
      <c r="FMM412" s="258"/>
      <c r="FMN412" s="258"/>
      <c r="FMO412" s="258"/>
      <c r="FMP412" s="258"/>
      <c r="FMQ412" s="258"/>
      <c r="FMR412" s="258"/>
      <c r="FMS412" s="258"/>
      <c r="FMT412" s="258"/>
      <c r="FMU412" s="258"/>
      <c r="FMV412" s="258"/>
      <c r="FMW412" s="258"/>
      <c r="FMX412" s="258"/>
      <c r="FMY412" s="258"/>
      <c r="FMZ412" s="258"/>
      <c r="FNA412" s="258"/>
      <c r="FNB412" s="258"/>
      <c r="FNC412" s="258"/>
      <c r="FND412" s="258"/>
      <c r="FNE412" s="258"/>
      <c r="FNF412" s="258"/>
      <c r="FNG412" s="258"/>
      <c r="FNH412" s="258"/>
      <c r="FNI412" s="258"/>
      <c r="FNJ412" s="258"/>
      <c r="FNK412" s="258"/>
      <c r="FNL412" s="258"/>
      <c r="FNM412" s="258"/>
      <c r="FNN412" s="258"/>
      <c r="FNO412" s="258"/>
      <c r="FNP412" s="258"/>
      <c r="FNQ412" s="258"/>
      <c r="FNR412" s="258"/>
      <c r="FNS412" s="258"/>
      <c r="FNT412" s="258"/>
      <c r="FNU412" s="258"/>
      <c r="FNV412" s="258"/>
      <c r="FNW412" s="258"/>
      <c r="FNX412" s="258"/>
      <c r="FNY412" s="258"/>
      <c r="FNZ412" s="258"/>
      <c r="FOA412" s="258"/>
      <c r="FOB412" s="258"/>
      <c r="FOC412" s="258"/>
      <c r="FOD412" s="258"/>
      <c r="FOE412" s="258"/>
      <c r="FOF412" s="258"/>
      <c r="FOG412" s="258"/>
      <c r="FOH412" s="258"/>
      <c r="FOI412" s="258"/>
      <c r="FOJ412" s="258"/>
      <c r="FOK412" s="258"/>
      <c r="FOL412" s="258"/>
      <c r="FOM412" s="258"/>
      <c r="FON412" s="258"/>
      <c r="FOO412" s="258"/>
      <c r="FOP412" s="258"/>
      <c r="FOQ412" s="258"/>
      <c r="FOR412" s="258"/>
      <c r="FOS412" s="258"/>
      <c r="FOT412" s="258"/>
      <c r="FOU412" s="258"/>
      <c r="FOV412" s="258"/>
      <c r="FOW412" s="258"/>
      <c r="FOX412" s="258"/>
      <c r="FOY412" s="258"/>
      <c r="FOZ412" s="258"/>
      <c r="FPA412" s="258"/>
      <c r="FPB412" s="258"/>
      <c r="FPC412" s="258"/>
      <c r="FPD412" s="258"/>
      <c r="FPE412" s="258"/>
      <c r="FPF412" s="258"/>
      <c r="FPG412" s="258"/>
      <c r="FPH412" s="258"/>
      <c r="FPI412" s="258"/>
      <c r="FPJ412" s="258"/>
      <c r="FPK412" s="258"/>
      <c r="FPL412" s="258"/>
      <c r="FPM412" s="258"/>
      <c r="FPN412" s="258"/>
      <c r="FPO412" s="258"/>
      <c r="FPP412" s="258"/>
      <c r="FPQ412" s="258"/>
      <c r="FPR412" s="258"/>
      <c r="FPS412" s="258"/>
      <c r="FPT412" s="258"/>
      <c r="FPU412" s="258"/>
      <c r="FPV412" s="258"/>
      <c r="FPW412" s="258"/>
      <c r="FPX412" s="258"/>
      <c r="FPY412" s="258"/>
      <c r="FPZ412" s="258"/>
      <c r="FQA412" s="258"/>
      <c r="FQB412" s="258"/>
      <c r="FQC412" s="258"/>
      <c r="FQD412" s="258"/>
      <c r="FQE412" s="258"/>
      <c r="FQF412" s="258"/>
      <c r="FQG412" s="258"/>
      <c r="FQH412" s="258"/>
      <c r="FQI412" s="258"/>
      <c r="FQJ412" s="258"/>
      <c r="FQK412" s="258"/>
      <c r="FQL412" s="258"/>
      <c r="FQM412" s="258"/>
      <c r="FQN412" s="258"/>
      <c r="FQO412" s="258"/>
      <c r="FQP412" s="258"/>
      <c r="FQQ412" s="258"/>
      <c r="FQR412" s="258"/>
      <c r="FQS412" s="258"/>
      <c r="FQT412" s="258"/>
      <c r="FQU412" s="258"/>
      <c r="FQV412" s="258"/>
      <c r="FQW412" s="258"/>
      <c r="FQX412" s="258"/>
      <c r="FQY412" s="258"/>
      <c r="FQZ412" s="258"/>
      <c r="FRA412" s="258"/>
      <c r="FRB412" s="258"/>
      <c r="FRC412" s="258"/>
      <c r="FRD412" s="258"/>
      <c r="FRE412" s="258"/>
      <c r="FRF412" s="258"/>
      <c r="FRG412" s="258"/>
      <c r="FRH412" s="258"/>
      <c r="FRI412" s="258"/>
      <c r="FRJ412" s="258"/>
      <c r="FRK412" s="258"/>
      <c r="FRL412" s="258"/>
      <c r="FRM412" s="258"/>
      <c r="FRN412" s="258"/>
      <c r="FRO412" s="258"/>
      <c r="FRP412" s="258"/>
      <c r="FRQ412" s="258"/>
      <c r="FRR412" s="258"/>
      <c r="FRS412" s="258"/>
      <c r="FRT412" s="258"/>
      <c r="FRU412" s="258"/>
      <c r="FRV412" s="258"/>
      <c r="FRW412" s="258"/>
      <c r="FRX412" s="258"/>
      <c r="FRY412" s="258"/>
      <c r="FRZ412" s="258"/>
      <c r="FSA412" s="258"/>
      <c r="FSB412" s="258"/>
      <c r="FSC412" s="258"/>
      <c r="FSD412" s="258"/>
      <c r="FSE412" s="258"/>
      <c r="FSF412" s="258"/>
      <c r="FSG412" s="258"/>
      <c r="FSH412" s="258"/>
      <c r="FSI412" s="258"/>
      <c r="FSJ412" s="258"/>
      <c r="FSK412" s="258"/>
      <c r="FSL412" s="258"/>
      <c r="FSM412" s="258"/>
      <c r="FSN412" s="258"/>
      <c r="FSO412" s="258"/>
      <c r="FSP412" s="258"/>
      <c r="FSQ412" s="258"/>
      <c r="FSR412" s="258"/>
      <c r="FSS412" s="258"/>
      <c r="FST412" s="258"/>
      <c r="FSU412" s="258"/>
      <c r="FSV412" s="258"/>
      <c r="FSW412" s="258"/>
      <c r="FSX412" s="258"/>
      <c r="FSY412" s="258"/>
      <c r="FSZ412" s="258"/>
      <c r="FTA412" s="258"/>
      <c r="FTB412" s="258"/>
      <c r="FTC412" s="258"/>
      <c r="FTD412" s="258"/>
      <c r="FTE412" s="258"/>
      <c r="FTF412" s="258"/>
      <c r="FTG412" s="258"/>
      <c r="FTH412" s="258"/>
      <c r="FTI412" s="258"/>
      <c r="FTJ412" s="258"/>
      <c r="FTK412" s="258"/>
      <c r="FTL412" s="258"/>
      <c r="FTM412" s="258"/>
      <c r="FTN412" s="258"/>
      <c r="FTO412" s="258"/>
      <c r="FTP412" s="258"/>
      <c r="FTQ412" s="258"/>
      <c r="FTR412" s="258"/>
      <c r="FTS412" s="258"/>
      <c r="FTT412" s="258"/>
      <c r="FTU412" s="258"/>
      <c r="FTV412" s="258"/>
      <c r="FTW412" s="258"/>
      <c r="FTX412" s="258"/>
      <c r="FTY412" s="258"/>
      <c r="FTZ412" s="258"/>
      <c r="FUA412" s="258"/>
      <c r="FUB412" s="258"/>
      <c r="FUC412" s="258"/>
      <c r="FUD412" s="258"/>
      <c r="FUE412" s="258"/>
      <c r="FUF412" s="258"/>
      <c r="FUG412" s="258"/>
      <c r="FUH412" s="258"/>
      <c r="FUI412" s="258"/>
      <c r="FUJ412" s="258"/>
      <c r="FUK412" s="258"/>
      <c r="FUL412" s="258"/>
      <c r="FUM412" s="258"/>
      <c r="FUN412" s="258"/>
      <c r="FUO412" s="258"/>
      <c r="FUP412" s="258"/>
      <c r="FUQ412" s="258"/>
      <c r="FUR412" s="258"/>
      <c r="FUS412" s="258"/>
      <c r="FUT412" s="258"/>
      <c r="FUU412" s="258"/>
      <c r="FUV412" s="258"/>
      <c r="FUW412" s="258"/>
      <c r="FUX412" s="258"/>
      <c r="FUY412" s="258"/>
      <c r="FUZ412" s="258"/>
      <c r="FVA412" s="258"/>
      <c r="FVB412" s="258"/>
      <c r="FVC412" s="258"/>
      <c r="FVD412" s="258"/>
      <c r="FVE412" s="258"/>
      <c r="FVF412" s="258"/>
      <c r="FVG412" s="258"/>
      <c r="FVH412" s="258"/>
      <c r="FVI412" s="258"/>
      <c r="FVJ412" s="258"/>
      <c r="FVK412" s="258"/>
      <c r="FVL412" s="258"/>
      <c r="FVM412" s="258"/>
      <c r="FVN412" s="258"/>
      <c r="FVO412" s="258"/>
      <c r="FVP412" s="258"/>
      <c r="FVQ412" s="258"/>
      <c r="FVR412" s="258"/>
      <c r="FVS412" s="258"/>
      <c r="FVT412" s="258"/>
      <c r="FVU412" s="258"/>
      <c r="FVV412" s="258"/>
      <c r="FVW412" s="258"/>
      <c r="FVX412" s="258"/>
      <c r="FVY412" s="258"/>
      <c r="FVZ412" s="258"/>
      <c r="FWA412" s="258"/>
      <c r="FWB412" s="258"/>
      <c r="FWC412" s="258"/>
      <c r="FWD412" s="258"/>
      <c r="FWE412" s="258"/>
      <c r="FWF412" s="258"/>
      <c r="FWG412" s="258"/>
      <c r="FWH412" s="258"/>
      <c r="FWI412" s="258"/>
      <c r="FWJ412" s="258"/>
      <c r="FWK412" s="258"/>
      <c r="FWL412" s="258"/>
      <c r="FWM412" s="258"/>
      <c r="FWN412" s="258"/>
      <c r="FWO412" s="258"/>
      <c r="FWP412" s="258"/>
      <c r="FWQ412" s="258"/>
      <c r="FWR412" s="258"/>
      <c r="FWS412" s="258"/>
      <c r="FWT412" s="258"/>
      <c r="FWU412" s="258"/>
      <c r="FWV412" s="258"/>
      <c r="FWW412" s="258"/>
      <c r="FWX412" s="258"/>
      <c r="FWY412" s="258"/>
      <c r="FWZ412" s="258"/>
      <c r="FXA412" s="258"/>
      <c r="FXB412" s="258"/>
      <c r="FXC412" s="258"/>
      <c r="FXD412" s="258"/>
      <c r="FXE412" s="258"/>
      <c r="FXF412" s="258"/>
      <c r="FXG412" s="258"/>
      <c r="FXH412" s="258"/>
      <c r="FXI412" s="258"/>
      <c r="FXJ412" s="258"/>
      <c r="FXK412" s="258"/>
      <c r="FXL412" s="258"/>
      <c r="FXM412" s="258"/>
      <c r="FXN412" s="258"/>
      <c r="FXO412" s="258"/>
      <c r="FXP412" s="258"/>
      <c r="FXQ412" s="258"/>
      <c r="FXR412" s="258"/>
      <c r="FXS412" s="258"/>
      <c r="FXT412" s="258"/>
      <c r="FXU412" s="258"/>
      <c r="FXV412" s="258"/>
      <c r="FXW412" s="258"/>
      <c r="FXX412" s="258"/>
      <c r="FXY412" s="258"/>
      <c r="FXZ412" s="258"/>
      <c r="FYA412" s="258"/>
      <c r="FYB412" s="258"/>
      <c r="FYC412" s="258"/>
      <c r="FYD412" s="258"/>
      <c r="FYE412" s="258"/>
      <c r="FYF412" s="258"/>
      <c r="FYG412" s="258"/>
      <c r="FYH412" s="258"/>
      <c r="FYI412" s="258"/>
      <c r="FYJ412" s="258"/>
      <c r="FYK412" s="258"/>
      <c r="FYL412" s="258"/>
      <c r="FYM412" s="258"/>
      <c r="FYN412" s="258"/>
      <c r="FYO412" s="258"/>
      <c r="FYP412" s="258"/>
      <c r="FYQ412" s="258"/>
      <c r="FYR412" s="258"/>
      <c r="FYS412" s="258"/>
      <c r="FYT412" s="258"/>
      <c r="FYU412" s="258"/>
      <c r="FYV412" s="258"/>
      <c r="FYW412" s="258"/>
      <c r="FYX412" s="258"/>
      <c r="FYY412" s="258"/>
      <c r="FYZ412" s="258"/>
      <c r="FZA412" s="258"/>
      <c r="FZB412" s="258"/>
      <c r="FZC412" s="258"/>
      <c r="FZD412" s="258"/>
      <c r="FZE412" s="258"/>
      <c r="FZF412" s="258"/>
      <c r="FZG412" s="258"/>
      <c r="FZH412" s="258"/>
      <c r="FZI412" s="258"/>
      <c r="FZJ412" s="258"/>
      <c r="FZK412" s="258"/>
      <c r="FZL412" s="258"/>
      <c r="FZM412" s="258"/>
      <c r="FZN412" s="258"/>
      <c r="FZO412" s="258"/>
      <c r="FZP412" s="258"/>
      <c r="FZQ412" s="258"/>
      <c r="FZR412" s="258"/>
      <c r="FZS412" s="258"/>
      <c r="FZT412" s="258"/>
      <c r="FZU412" s="258"/>
      <c r="FZV412" s="258"/>
      <c r="FZW412" s="258"/>
      <c r="FZX412" s="258"/>
      <c r="FZY412" s="258"/>
      <c r="FZZ412" s="258"/>
      <c r="GAA412" s="258"/>
      <c r="GAB412" s="258"/>
      <c r="GAC412" s="258"/>
      <c r="GAD412" s="258"/>
      <c r="GAE412" s="258"/>
      <c r="GAF412" s="258"/>
      <c r="GAG412" s="258"/>
      <c r="GAH412" s="258"/>
      <c r="GAI412" s="258"/>
      <c r="GAJ412" s="258"/>
      <c r="GAK412" s="258"/>
      <c r="GAL412" s="258"/>
      <c r="GAM412" s="258"/>
      <c r="GAN412" s="258"/>
      <c r="GAO412" s="258"/>
      <c r="GAP412" s="258"/>
      <c r="GAQ412" s="258"/>
      <c r="GAR412" s="258"/>
      <c r="GAS412" s="258"/>
      <c r="GAT412" s="258"/>
      <c r="GAU412" s="258"/>
      <c r="GAV412" s="258"/>
      <c r="GAW412" s="258"/>
      <c r="GAX412" s="258"/>
      <c r="GAY412" s="258"/>
      <c r="GAZ412" s="258"/>
      <c r="GBA412" s="258"/>
      <c r="GBB412" s="258"/>
      <c r="GBC412" s="258"/>
      <c r="GBD412" s="258"/>
      <c r="GBE412" s="258"/>
      <c r="GBF412" s="258"/>
      <c r="GBG412" s="258"/>
      <c r="GBH412" s="258"/>
      <c r="GBI412" s="258"/>
      <c r="GBJ412" s="258"/>
      <c r="GBK412" s="258"/>
      <c r="GBL412" s="258"/>
      <c r="GBM412" s="258"/>
      <c r="GBN412" s="258"/>
      <c r="GBO412" s="258"/>
      <c r="GBP412" s="258"/>
      <c r="GBQ412" s="258"/>
      <c r="GBR412" s="258"/>
      <c r="GBS412" s="258"/>
      <c r="GBT412" s="258"/>
      <c r="GBU412" s="258"/>
      <c r="GBV412" s="258"/>
      <c r="GBW412" s="258"/>
      <c r="GBX412" s="258"/>
      <c r="GBY412" s="258"/>
      <c r="GBZ412" s="258"/>
      <c r="GCA412" s="258"/>
      <c r="GCB412" s="258"/>
      <c r="GCC412" s="258"/>
      <c r="GCD412" s="258"/>
      <c r="GCE412" s="258"/>
      <c r="GCF412" s="258"/>
      <c r="GCG412" s="258"/>
      <c r="GCH412" s="258"/>
      <c r="GCI412" s="258"/>
      <c r="GCJ412" s="258"/>
      <c r="GCK412" s="258"/>
      <c r="GCL412" s="258"/>
      <c r="GCM412" s="258"/>
      <c r="GCN412" s="258"/>
      <c r="GCO412" s="258"/>
      <c r="GCP412" s="258"/>
      <c r="GCQ412" s="258"/>
      <c r="GCR412" s="258"/>
      <c r="GCS412" s="258"/>
      <c r="GCT412" s="258"/>
      <c r="GCU412" s="258"/>
      <c r="GCV412" s="258"/>
      <c r="GCW412" s="258"/>
      <c r="GCX412" s="258"/>
      <c r="GCY412" s="258"/>
      <c r="GCZ412" s="258"/>
      <c r="GDA412" s="258"/>
      <c r="GDB412" s="258"/>
      <c r="GDC412" s="258"/>
      <c r="GDD412" s="258"/>
      <c r="GDE412" s="258"/>
      <c r="GDF412" s="258"/>
      <c r="GDG412" s="258"/>
      <c r="GDH412" s="258"/>
      <c r="GDI412" s="258"/>
      <c r="GDJ412" s="258"/>
      <c r="GDK412" s="258"/>
      <c r="GDL412" s="258"/>
      <c r="GDM412" s="258"/>
      <c r="GDN412" s="258"/>
      <c r="GDO412" s="258"/>
      <c r="GDP412" s="258"/>
      <c r="GDQ412" s="258"/>
      <c r="GDR412" s="258"/>
      <c r="GDS412" s="258"/>
      <c r="GDT412" s="258"/>
      <c r="GDU412" s="258"/>
      <c r="GDV412" s="258"/>
      <c r="GDW412" s="258"/>
      <c r="GDX412" s="258"/>
      <c r="GDY412" s="258"/>
      <c r="GDZ412" s="258"/>
      <c r="GEA412" s="258"/>
      <c r="GEB412" s="258"/>
      <c r="GEC412" s="258"/>
      <c r="GED412" s="258"/>
      <c r="GEE412" s="258"/>
      <c r="GEF412" s="258"/>
      <c r="GEG412" s="258"/>
      <c r="GEH412" s="258"/>
      <c r="GEI412" s="258"/>
      <c r="GEJ412" s="258"/>
      <c r="GEK412" s="258"/>
      <c r="GEL412" s="258"/>
      <c r="GEM412" s="258"/>
      <c r="GEN412" s="258"/>
      <c r="GEO412" s="258"/>
      <c r="GEP412" s="258"/>
      <c r="GEQ412" s="258"/>
      <c r="GER412" s="258"/>
      <c r="GES412" s="258"/>
      <c r="GET412" s="258"/>
      <c r="GEU412" s="258"/>
      <c r="GEV412" s="258"/>
      <c r="GEW412" s="258"/>
      <c r="GEX412" s="258"/>
      <c r="GEY412" s="258"/>
      <c r="GEZ412" s="258"/>
      <c r="GFA412" s="258"/>
      <c r="GFB412" s="258"/>
      <c r="GFC412" s="258"/>
      <c r="GFD412" s="258"/>
      <c r="GFE412" s="258"/>
      <c r="GFF412" s="258"/>
      <c r="GFG412" s="258"/>
      <c r="GFH412" s="258"/>
      <c r="GFI412" s="258"/>
      <c r="GFJ412" s="258"/>
      <c r="GFK412" s="258"/>
      <c r="GFL412" s="258"/>
      <c r="GFM412" s="258"/>
      <c r="GFN412" s="258"/>
      <c r="GFO412" s="258"/>
      <c r="GFP412" s="258"/>
      <c r="GFQ412" s="258"/>
      <c r="GFR412" s="258"/>
      <c r="GFS412" s="258"/>
      <c r="GFT412" s="258"/>
      <c r="GFU412" s="258"/>
      <c r="GFV412" s="258"/>
      <c r="GFW412" s="258"/>
      <c r="GFX412" s="258"/>
      <c r="GFY412" s="258"/>
      <c r="GFZ412" s="258"/>
      <c r="GGA412" s="258"/>
      <c r="GGB412" s="258"/>
      <c r="GGC412" s="258"/>
      <c r="GGD412" s="258"/>
      <c r="GGE412" s="258"/>
      <c r="GGF412" s="258"/>
      <c r="GGG412" s="258"/>
      <c r="GGH412" s="258"/>
      <c r="GGI412" s="258"/>
      <c r="GGJ412" s="258"/>
      <c r="GGK412" s="258"/>
      <c r="GGL412" s="258"/>
      <c r="GGM412" s="258"/>
      <c r="GGN412" s="258"/>
      <c r="GGO412" s="258"/>
      <c r="GGP412" s="258"/>
      <c r="GGQ412" s="258"/>
      <c r="GGR412" s="258"/>
      <c r="GGS412" s="258"/>
      <c r="GGT412" s="258"/>
      <c r="GGU412" s="258"/>
      <c r="GGV412" s="258"/>
      <c r="GGW412" s="258"/>
      <c r="GGX412" s="258"/>
      <c r="GGY412" s="258"/>
      <c r="GGZ412" s="258"/>
      <c r="GHA412" s="258"/>
      <c r="GHB412" s="258"/>
      <c r="GHC412" s="258"/>
      <c r="GHD412" s="258"/>
      <c r="GHE412" s="258"/>
      <c r="GHF412" s="258"/>
      <c r="GHG412" s="258"/>
      <c r="GHH412" s="258"/>
      <c r="GHI412" s="258"/>
      <c r="GHJ412" s="258"/>
      <c r="GHK412" s="258"/>
      <c r="GHL412" s="258"/>
      <c r="GHM412" s="258"/>
      <c r="GHN412" s="258"/>
      <c r="GHO412" s="258"/>
      <c r="GHP412" s="258"/>
      <c r="GHQ412" s="258"/>
      <c r="GHR412" s="258"/>
      <c r="GHS412" s="258"/>
      <c r="GHT412" s="258"/>
      <c r="GHU412" s="258"/>
      <c r="GHV412" s="258"/>
      <c r="GHW412" s="258"/>
      <c r="GHX412" s="258"/>
      <c r="GHY412" s="258"/>
      <c r="GHZ412" s="258"/>
      <c r="GIA412" s="258"/>
      <c r="GIB412" s="258"/>
      <c r="GIC412" s="258"/>
      <c r="GID412" s="258"/>
      <c r="GIE412" s="258"/>
      <c r="GIF412" s="258"/>
      <c r="GIG412" s="258"/>
      <c r="GIH412" s="258"/>
      <c r="GII412" s="258"/>
      <c r="GIJ412" s="258"/>
      <c r="GIK412" s="258"/>
      <c r="GIL412" s="258"/>
      <c r="GIM412" s="258"/>
      <c r="GIN412" s="258"/>
      <c r="GIO412" s="258"/>
      <c r="GIP412" s="258"/>
      <c r="GIQ412" s="258"/>
      <c r="GIR412" s="258"/>
      <c r="GIS412" s="258"/>
      <c r="GIT412" s="258"/>
      <c r="GIU412" s="258"/>
      <c r="GIV412" s="258"/>
      <c r="GIW412" s="258"/>
      <c r="GIX412" s="258"/>
      <c r="GIY412" s="258"/>
      <c r="GIZ412" s="258"/>
      <c r="GJA412" s="258"/>
      <c r="GJB412" s="258"/>
      <c r="GJC412" s="258"/>
      <c r="GJD412" s="258"/>
      <c r="GJE412" s="258"/>
      <c r="GJF412" s="258"/>
      <c r="GJG412" s="258"/>
      <c r="GJH412" s="258"/>
      <c r="GJI412" s="258"/>
      <c r="GJJ412" s="258"/>
      <c r="GJK412" s="258"/>
      <c r="GJL412" s="258"/>
      <c r="GJM412" s="258"/>
      <c r="GJN412" s="258"/>
      <c r="GJO412" s="258"/>
      <c r="GJP412" s="258"/>
      <c r="GJQ412" s="258"/>
      <c r="GJR412" s="258"/>
      <c r="GJS412" s="258"/>
      <c r="GJT412" s="258"/>
      <c r="GJU412" s="258"/>
      <c r="GJV412" s="258"/>
      <c r="GJW412" s="258"/>
      <c r="GJX412" s="258"/>
      <c r="GJY412" s="258"/>
      <c r="GJZ412" s="258"/>
      <c r="GKA412" s="258"/>
      <c r="GKB412" s="258"/>
      <c r="GKC412" s="258"/>
      <c r="GKD412" s="258"/>
      <c r="GKE412" s="258"/>
      <c r="GKF412" s="258"/>
      <c r="GKG412" s="258"/>
      <c r="GKH412" s="258"/>
      <c r="GKI412" s="258"/>
      <c r="GKJ412" s="258"/>
      <c r="GKK412" s="258"/>
      <c r="GKL412" s="258"/>
      <c r="GKM412" s="258"/>
      <c r="GKN412" s="258"/>
      <c r="GKO412" s="258"/>
      <c r="GKP412" s="258"/>
      <c r="GKQ412" s="258"/>
      <c r="GKR412" s="258"/>
      <c r="GKS412" s="258"/>
      <c r="GKT412" s="258"/>
      <c r="GKU412" s="258"/>
      <c r="GKV412" s="258"/>
      <c r="GKW412" s="258"/>
      <c r="GKX412" s="258"/>
      <c r="GKY412" s="258"/>
      <c r="GKZ412" s="258"/>
      <c r="GLA412" s="258"/>
      <c r="GLB412" s="258"/>
      <c r="GLC412" s="258"/>
      <c r="GLD412" s="258"/>
      <c r="GLE412" s="258"/>
      <c r="GLF412" s="258"/>
      <c r="GLG412" s="258"/>
      <c r="GLH412" s="258"/>
      <c r="GLI412" s="258"/>
      <c r="GLJ412" s="258"/>
      <c r="GLK412" s="258"/>
      <c r="GLL412" s="258"/>
      <c r="GLM412" s="258"/>
      <c r="GLN412" s="258"/>
      <c r="GLO412" s="258"/>
      <c r="GLP412" s="258"/>
      <c r="GLQ412" s="258"/>
      <c r="GLR412" s="258"/>
      <c r="GLS412" s="258"/>
      <c r="GLT412" s="258"/>
      <c r="GLU412" s="258"/>
      <c r="GLV412" s="258"/>
      <c r="GLW412" s="258"/>
      <c r="GLX412" s="258"/>
      <c r="GLY412" s="258"/>
      <c r="GLZ412" s="258"/>
      <c r="GMA412" s="258"/>
      <c r="GMB412" s="258"/>
      <c r="GMC412" s="258"/>
      <c r="GMD412" s="258"/>
      <c r="GME412" s="258"/>
      <c r="GMF412" s="258"/>
      <c r="GMG412" s="258"/>
      <c r="GMH412" s="258"/>
      <c r="GMI412" s="258"/>
      <c r="GMJ412" s="258"/>
      <c r="GMK412" s="258"/>
      <c r="GML412" s="258"/>
      <c r="GMM412" s="258"/>
      <c r="GMN412" s="258"/>
      <c r="GMO412" s="258"/>
      <c r="GMP412" s="258"/>
      <c r="GMQ412" s="258"/>
      <c r="GMR412" s="258"/>
      <c r="GMS412" s="258"/>
      <c r="GMT412" s="258"/>
      <c r="GMU412" s="258"/>
      <c r="GMV412" s="258"/>
      <c r="GMW412" s="258"/>
      <c r="GMX412" s="258"/>
      <c r="GMY412" s="258"/>
      <c r="GMZ412" s="258"/>
      <c r="GNA412" s="258"/>
      <c r="GNB412" s="258"/>
      <c r="GNC412" s="258"/>
      <c r="GND412" s="258"/>
      <c r="GNE412" s="258"/>
      <c r="GNF412" s="258"/>
      <c r="GNG412" s="258"/>
      <c r="GNH412" s="258"/>
      <c r="GNI412" s="258"/>
      <c r="GNJ412" s="258"/>
      <c r="GNK412" s="258"/>
      <c r="GNL412" s="258"/>
      <c r="GNM412" s="258"/>
      <c r="GNN412" s="258"/>
      <c r="GNO412" s="258"/>
      <c r="GNP412" s="258"/>
      <c r="GNQ412" s="258"/>
      <c r="GNR412" s="258"/>
      <c r="GNS412" s="258"/>
      <c r="GNT412" s="258"/>
      <c r="GNU412" s="258"/>
      <c r="GNV412" s="258"/>
      <c r="GNW412" s="258"/>
      <c r="GNX412" s="258"/>
      <c r="GNY412" s="258"/>
      <c r="GNZ412" s="258"/>
      <c r="GOA412" s="258"/>
      <c r="GOB412" s="258"/>
      <c r="GOC412" s="258"/>
      <c r="GOD412" s="258"/>
      <c r="GOE412" s="258"/>
      <c r="GOF412" s="258"/>
      <c r="GOG412" s="258"/>
      <c r="GOH412" s="258"/>
      <c r="GOI412" s="258"/>
      <c r="GOJ412" s="258"/>
      <c r="GOK412" s="258"/>
      <c r="GOL412" s="258"/>
      <c r="GOM412" s="258"/>
      <c r="GON412" s="258"/>
      <c r="GOO412" s="258"/>
      <c r="GOP412" s="258"/>
      <c r="GOQ412" s="258"/>
      <c r="GOR412" s="258"/>
      <c r="GOS412" s="258"/>
      <c r="GOT412" s="258"/>
      <c r="GOU412" s="258"/>
      <c r="GOV412" s="258"/>
      <c r="GOW412" s="258"/>
      <c r="GOX412" s="258"/>
      <c r="GOY412" s="258"/>
      <c r="GOZ412" s="258"/>
      <c r="GPA412" s="258"/>
      <c r="GPB412" s="258"/>
      <c r="GPC412" s="258"/>
      <c r="GPD412" s="258"/>
      <c r="GPE412" s="258"/>
      <c r="GPF412" s="258"/>
      <c r="GPG412" s="258"/>
      <c r="GPH412" s="258"/>
      <c r="GPI412" s="258"/>
      <c r="GPJ412" s="258"/>
      <c r="GPK412" s="258"/>
      <c r="GPL412" s="258"/>
      <c r="GPM412" s="258"/>
      <c r="GPN412" s="258"/>
      <c r="GPO412" s="258"/>
      <c r="GPP412" s="258"/>
      <c r="GPQ412" s="258"/>
      <c r="GPR412" s="258"/>
      <c r="GPS412" s="258"/>
      <c r="GPT412" s="258"/>
      <c r="GPU412" s="258"/>
      <c r="GPV412" s="258"/>
      <c r="GPW412" s="258"/>
      <c r="GPX412" s="258"/>
      <c r="GPY412" s="258"/>
      <c r="GPZ412" s="258"/>
      <c r="GQA412" s="258"/>
      <c r="GQB412" s="258"/>
      <c r="GQC412" s="258"/>
      <c r="GQD412" s="258"/>
      <c r="GQE412" s="258"/>
      <c r="GQF412" s="258"/>
      <c r="GQG412" s="258"/>
      <c r="GQH412" s="258"/>
      <c r="GQI412" s="258"/>
      <c r="GQJ412" s="258"/>
      <c r="GQK412" s="258"/>
      <c r="GQL412" s="258"/>
      <c r="GQM412" s="258"/>
      <c r="GQN412" s="258"/>
      <c r="GQO412" s="258"/>
      <c r="GQP412" s="258"/>
      <c r="GQQ412" s="258"/>
      <c r="GQR412" s="258"/>
      <c r="GQS412" s="258"/>
      <c r="GQT412" s="258"/>
      <c r="GQU412" s="258"/>
      <c r="GQV412" s="258"/>
      <c r="GQW412" s="258"/>
      <c r="GQX412" s="258"/>
      <c r="GQY412" s="258"/>
      <c r="GQZ412" s="258"/>
      <c r="GRA412" s="258"/>
      <c r="GRB412" s="258"/>
      <c r="GRC412" s="258"/>
      <c r="GRD412" s="258"/>
      <c r="GRE412" s="258"/>
      <c r="GRF412" s="258"/>
      <c r="GRG412" s="258"/>
      <c r="GRH412" s="258"/>
      <c r="GRI412" s="258"/>
      <c r="GRJ412" s="258"/>
      <c r="GRK412" s="258"/>
      <c r="GRL412" s="258"/>
      <c r="GRM412" s="258"/>
      <c r="GRN412" s="258"/>
      <c r="GRO412" s="258"/>
      <c r="GRP412" s="258"/>
      <c r="GRQ412" s="258"/>
      <c r="GRR412" s="258"/>
      <c r="GRS412" s="258"/>
      <c r="GRT412" s="258"/>
      <c r="GRU412" s="258"/>
      <c r="GRV412" s="258"/>
      <c r="GRW412" s="258"/>
      <c r="GRX412" s="258"/>
      <c r="GRY412" s="258"/>
      <c r="GRZ412" s="258"/>
      <c r="GSA412" s="258"/>
      <c r="GSB412" s="258"/>
      <c r="GSC412" s="258"/>
      <c r="GSD412" s="258"/>
      <c r="GSE412" s="258"/>
      <c r="GSF412" s="258"/>
      <c r="GSG412" s="258"/>
      <c r="GSH412" s="258"/>
      <c r="GSI412" s="258"/>
      <c r="GSJ412" s="258"/>
      <c r="GSK412" s="258"/>
      <c r="GSL412" s="258"/>
      <c r="GSM412" s="258"/>
      <c r="GSN412" s="258"/>
      <c r="GSO412" s="258"/>
      <c r="GSP412" s="258"/>
      <c r="GSQ412" s="258"/>
      <c r="GSR412" s="258"/>
      <c r="GSS412" s="258"/>
      <c r="GST412" s="258"/>
      <c r="GSU412" s="258"/>
      <c r="GSV412" s="258"/>
      <c r="GSW412" s="258"/>
      <c r="GSX412" s="258"/>
      <c r="GSY412" s="258"/>
      <c r="GSZ412" s="258"/>
      <c r="GTA412" s="258"/>
      <c r="GTB412" s="258"/>
      <c r="GTC412" s="258"/>
      <c r="GTD412" s="258"/>
      <c r="GTE412" s="258"/>
      <c r="GTF412" s="258"/>
      <c r="GTG412" s="258"/>
      <c r="GTH412" s="258"/>
      <c r="GTI412" s="258"/>
      <c r="GTJ412" s="258"/>
      <c r="GTK412" s="258"/>
      <c r="GTL412" s="258"/>
      <c r="GTM412" s="258"/>
      <c r="GTN412" s="258"/>
      <c r="GTO412" s="258"/>
      <c r="GTP412" s="258"/>
      <c r="GTQ412" s="258"/>
      <c r="GTR412" s="258"/>
      <c r="GTS412" s="258"/>
      <c r="GTT412" s="258"/>
      <c r="GTU412" s="258"/>
      <c r="GTV412" s="258"/>
      <c r="GTW412" s="258"/>
      <c r="GTX412" s="258"/>
      <c r="GTY412" s="258"/>
      <c r="GTZ412" s="258"/>
      <c r="GUA412" s="258"/>
      <c r="GUB412" s="258"/>
      <c r="GUC412" s="258"/>
      <c r="GUD412" s="258"/>
      <c r="GUE412" s="258"/>
      <c r="GUF412" s="258"/>
      <c r="GUG412" s="258"/>
      <c r="GUH412" s="258"/>
      <c r="GUI412" s="258"/>
      <c r="GUJ412" s="258"/>
      <c r="GUK412" s="258"/>
      <c r="GUL412" s="258"/>
      <c r="GUM412" s="258"/>
      <c r="GUN412" s="258"/>
      <c r="GUO412" s="258"/>
      <c r="GUP412" s="258"/>
      <c r="GUQ412" s="258"/>
      <c r="GUR412" s="258"/>
      <c r="GUS412" s="258"/>
      <c r="GUT412" s="258"/>
      <c r="GUU412" s="258"/>
      <c r="GUV412" s="258"/>
      <c r="GUW412" s="258"/>
      <c r="GUX412" s="258"/>
      <c r="GUY412" s="258"/>
      <c r="GUZ412" s="258"/>
      <c r="GVA412" s="258"/>
      <c r="GVB412" s="258"/>
      <c r="GVC412" s="258"/>
      <c r="GVD412" s="258"/>
      <c r="GVE412" s="258"/>
      <c r="GVF412" s="258"/>
      <c r="GVG412" s="258"/>
      <c r="GVH412" s="258"/>
      <c r="GVI412" s="258"/>
      <c r="GVJ412" s="258"/>
      <c r="GVK412" s="258"/>
      <c r="GVL412" s="258"/>
      <c r="GVM412" s="258"/>
      <c r="GVN412" s="258"/>
      <c r="GVO412" s="258"/>
      <c r="GVP412" s="258"/>
      <c r="GVQ412" s="258"/>
      <c r="GVR412" s="258"/>
      <c r="GVS412" s="258"/>
      <c r="GVT412" s="258"/>
      <c r="GVU412" s="258"/>
      <c r="GVV412" s="258"/>
      <c r="GVW412" s="258"/>
      <c r="GVX412" s="258"/>
      <c r="GVY412" s="258"/>
      <c r="GVZ412" s="258"/>
      <c r="GWA412" s="258"/>
      <c r="GWB412" s="258"/>
      <c r="GWC412" s="258"/>
      <c r="GWD412" s="258"/>
      <c r="GWE412" s="258"/>
      <c r="GWF412" s="258"/>
      <c r="GWG412" s="258"/>
      <c r="GWH412" s="258"/>
      <c r="GWI412" s="258"/>
      <c r="GWJ412" s="258"/>
      <c r="GWK412" s="258"/>
      <c r="GWL412" s="258"/>
      <c r="GWM412" s="258"/>
      <c r="GWN412" s="258"/>
      <c r="GWO412" s="258"/>
      <c r="GWP412" s="258"/>
      <c r="GWQ412" s="258"/>
      <c r="GWR412" s="258"/>
      <c r="GWS412" s="258"/>
      <c r="GWT412" s="258"/>
      <c r="GWU412" s="258"/>
      <c r="GWV412" s="258"/>
      <c r="GWW412" s="258"/>
      <c r="GWX412" s="258"/>
      <c r="GWY412" s="258"/>
      <c r="GWZ412" s="258"/>
      <c r="GXA412" s="258"/>
      <c r="GXB412" s="258"/>
      <c r="GXC412" s="258"/>
      <c r="GXD412" s="258"/>
      <c r="GXE412" s="258"/>
      <c r="GXF412" s="258"/>
      <c r="GXG412" s="258"/>
      <c r="GXH412" s="258"/>
      <c r="GXI412" s="258"/>
      <c r="GXJ412" s="258"/>
      <c r="GXK412" s="258"/>
      <c r="GXL412" s="258"/>
      <c r="GXM412" s="258"/>
      <c r="GXN412" s="258"/>
      <c r="GXO412" s="258"/>
      <c r="GXP412" s="258"/>
      <c r="GXQ412" s="258"/>
      <c r="GXR412" s="258"/>
      <c r="GXS412" s="258"/>
      <c r="GXT412" s="258"/>
      <c r="GXU412" s="258"/>
      <c r="GXV412" s="258"/>
      <c r="GXW412" s="258"/>
      <c r="GXX412" s="258"/>
      <c r="GXY412" s="258"/>
      <c r="GXZ412" s="258"/>
      <c r="GYA412" s="258"/>
      <c r="GYB412" s="258"/>
      <c r="GYC412" s="258"/>
      <c r="GYD412" s="258"/>
      <c r="GYE412" s="258"/>
      <c r="GYF412" s="258"/>
      <c r="GYG412" s="258"/>
      <c r="GYH412" s="258"/>
      <c r="GYI412" s="258"/>
      <c r="GYJ412" s="258"/>
      <c r="GYK412" s="258"/>
      <c r="GYL412" s="258"/>
      <c r="GYM412" s="258"/>
      <c r="GYN412" s="258"/>
      <c r="GYO412" s="258"/>
      <c r="GYP412" s="258"/>
      <c r="GYQ412" s="258"/>
      <c r="GYR412" s="258"/>
      <c r="GYS412" s="258"/>
      <c r="GYT412" s="258"/>
      <c r="GYU412" s="258"/>
      <c r="GYV412" s="258"/>
      <c r="GYW412" s="258"/>
      <c r="GYX412" s="258"/>
      <c r="GYY412" s="258"/>
      <c r="GYZ412" s="258"/>
      <c r="GZA412" s="258"/>
      <c r="GZB412" s="258"/>
      <c r="GZC412" s="258"/>
      <c r="GZD412" s="258"/>
      <c r="GZE412" s="258"/>
      <c r="GZF412" s="258"/>
      <c r="GZG412" s="258"/>
      <c r="GZH412" s="258"/>
      <c r="GZI412" s="258"/>
      <c r="GZJ412" s="258"/>
      <c r="GZK412" s="258"/>
      <c r="GZL412" s="258"/>
      <c r="GZM412" s="258"/>
      <c r="GZN412" s="258"/>
      <c r="GZO412" s="258"/>
      <c r="GZP412" s="258"/>
      <c r="GZQ412" s="258"/>
      <c r="GZR412" s="258"/>
      <c r="GZS412" s="258"/>
      <c r="GZT412" s="258"/>
      <c r="GZU412" s="258"/>
      <c r="GZV412" s="258"/>
      <c r="GZW412" s="258"/>
      <c r="GZX412" s="258"/>
      <c r="GZY412" s="258"/>
      <c r="GZZ412" s="258"/>
      <c r="HAA412" s="258"/>
      <c r="HAB412" s="258"/>
      <c r="HAC412" s="258"/>
      <c r="HAD412" s="258"/>
      <c r="HAE412" s="258"/>
      <c r="HAF412" s="258"/>
      <c r="HAG412" s="258"/>
      <c r="HAH412" s="258"/>
      <c r="HAI412" s="258"/>
      <c r="HAJ412" s="258"/>
      <c r="HAK412" s="258"/>
      <c r="HAL412" s="258"/>
      <c r="HAM412" s="258"/>
      <c r="HAN412" s="258"/>
      <c r="HAO412" s="258"/>
      <c r="HAP412" s="258"/>
      <c r="HAQ412" s="258"/>
      <c r="HAR412" s="258"/>
      <c r="HAS412" s="258"/>
      <c r="HAT412" s="258"/>
      <c r="HAU412" s="258"/>
      <c r="HAV412" s="258"/>
      <c r="HAW412" s="258"/>
      <c r="HAX412" s="258"/>
      <c r="HAY412" s="258"/>
      <c r="HAZ412" s="258"/>
      <c r="HBA412" s="258"/>
      <c r="HBB412" s="258"/>
      <c r="HBC412" s="258"/>
      <c r="HBD412" s="258"/>
      <c r="HBE412" s="258"/>
      <c r="HBF412" s="258"/>
      <c r="HBG412" s="258"/>
      <c r="HBH412" s="258"/>
      <c r="HBI412" s="258"/>
      <c r="HBJ412" s="258"/>
      <c r="HBK412" s="258"/>
      <c r="HBL412" s="258"/>
      <c r="HBM412" s="258"/>
      <c r="HBN412" s="258"/>
      <c r="HBO412" s="258"/>
      <c r="HBP412" s="258"/>
      <c r="HBQ412" s="258"/>
      <c r="HBR412" s="258"/>
      <c r="HBS412" s="258"/>
      <c r="HBT412" s="258"/>
      <c r="HBU412" s="258"/>
      <c r="HBV412" s="258"/>
      <c r="HBW412" s="258"/>
      <c r="HBX412" s="258"/>
      <c r="HBY412" s="258"/>
      <c r="HBZ412" s="258"/>
      <c r="HCA412" s="258"/>
      <c r="HCB412" s="258"/>
      <c r="HCC412" s="258"/>
      <c r="HCD412" s="258"/>
      <c r="HCE412" s="258"/>
      <c r="HCF412" s="258"/>
      <c r="HCG412" s="258"/>
      <c r="HCH412" s="258"/>
      <c r="HCI412" s="258"/>
      <c r="HCJ412" s="258"/>
      <c r="HCK412" s="258"/>
      <c r="HCL412" s="258"/>
      <c r="HCM412" s="258"/>
      <c r="HCN412" s="258"/>
      <c r="HCO412" s="258"/>
      <c r="HCP412" s="258"/>
      <c r="HCQ412" s="258"/>
      <c r="HCR412" s="258"/>
      <c r="HCS412" s="258"/>
      <c r="HCT412" s="258"/>
      <c r="HCU412" s="258"/>
      <c r="HCV412" s="258"/>
      <c r="HCW412" s="258"/>
      <c r="HCX412" s="258"/>
      <c r="HCY412" s="258"/>
      <c r="HCZ412" s="258"/>
      <c r="HDA412" s="258"/>
      <c r="HDB412" s="258"/>
      <c r="HDC412" s="258"/>
      <c r="HDD412" s="258"/>
      <c r="HDE412" s="258"/>
      <c r="HDF412" s="258"/>
      <c r="HDG412" s="258"/>
      <c r="HDH412" s="258"/>
      <c r="HDI412" s="258"/>
      <c r="HDJ412" s="258"/>
      <c r="HDK412" s="258"/>
      <c r="HDL412" s="258"/>
      <c r="HDM412" s="258"/>
      <c r="HDN412" s="258"/>
      <c r="HDO412" s="258"/>
      <c r="HDP412" s="258"/>
      <c r="HDQ412" s="258"/>
      <c r="HDR412" s="258"/>
      <c r="HDS412" s="258"/>
      <c r="HDT412" s="258"/>
      <c r="HDU412" s="258"/>
      <c r="HDV412" s="258"/>
      <c r="HDW412" s="258"/>
      <c r="HDX412" s="258"/>
      <c r="HDY412" s="258"/>
      <c r="HDZ412" s="258"/>
      <c r="HEA412" s="258"/>
      <c r="HEB412" s="258"/>
      <c r="HEC412" s="258"/>
      <c r="HED412" s="258"/>
      <c r="HEE412" s="258"/>
      <c r="HEF412" s="258"/>
      <c r="HEG412" s="258"/>
      <c r="HEH412" s="258"/>
      <c r="HEI412" s="258"/>
      <c r="HEJ412" s="258"/>
      <c r="HEK412" s="258"/>
      <c r="HEL412" s="258"/>
      <c r="HEM412" s="258"/>
      <c r="HEN412" s="258"/>
      <c r="HEO412" s="258"/>
      <c r="HEP412" s="258"/>
      <c r="HEQ412" s="258"/>
      <c r="HER412" s="258"/>
      <c r="HES412" s="258"/>
      <c r="HET412" s="258"/>
      <c r="HEU412" s="258"/>
      <c r="HEV412" s="258"/>
      <c r="HEW412" s="258"/>
      <c r="HEX412" s="258"/>
      <c r="HEY412" s="258"/>
      <c r="HEZ412" s="258"/>
      <c r="HFA412" s="258"/>
      <c r="HFB412" s="258"/>
      <c r="HFC412" s="258"/>
      <c r="HFD412" s="258"/>
      <c r="HFE412" s="258"/>
      <c r="HFF412" s="258"/>
      <c r="HFG412" s="258"/>
      <c r="HFH412" s="258"/>
      <c r="HFI412" s="258"/>
      <c r="HFJ412" s="258"/>
      <c r="HFK412" s="258"/>
      <c r="HFL412" s="258"/>
      <c r="HFM412" s="258"/>
      <c r="HFN412" s="258"/>
      <c r="HFO412" s="258"/>
      <c r="HFP412" s="258"/>
      <c r="HFQ412" s="258"/>
      <c r="HFR412" s="258"/>
      <c r="HFS412" s="258"/>
      <c r="HFT412" s="258"/>
      <c r="HFU412" s="258"/>
      <c r="HFV412" s="258"/>
      <c r="HFW412" s="258"/>
      <c r="HFX412" s="258"/>
      <c r="HFY412" s="258"/>
      <c r="HFZ412" s="258"/>
      <c r="HGA412" s="258"/>
      <c r="HGB412" s="258"/>
      <c r="HGC412" s="258"/>
      <c r="HGD412" s="258"/>
      <c r="HGE412" s="258"/>
      <c r="HGF412" s="258"/>
      <c r="HGG412" s="258"/>
      <c r="HGH412" s="258"/>
      <c r="HGI412" s="258"/>
      <c r="HGJ412" s="258"/>
      <c r="HGK412" s="258"/>
      <c r="HGL412" s="258"/>
      <c r="HGM412" s="258"/>
      <c r="HGN412" s="258"/>
      <c r="HGO412" s="258"/>
      <c r="HGP412" s="258"/>
      <c r="HGQ412" s="258"/>
      <c r="HGR412" s="258"/>
      <c r="HGS412" s="258"/>
      <c r="HGT412" s="258"/>
      <c r="HGU412" s="258"/>
      <c r="HGV412" s="258"/>
      <c r="HGW412" s="258"/>
      <c r="HGX412" s="258"/>
      <c r="HGY412" s="258"/>
      <c r="HGZ412" s="258"/>
      <c r="HHA412" s="258"/>
      <c r="HHB412" s="258"/>
      <c r="HHC412" s="258"/>
      <c r="HHD412" s="258"/>
      <c r="HHE412" s="258"/>
      <c r="HHF412" s="258"/>
      <c r="HHG412" s="258"/>
      <c r="HHH412" s="258"/>
      <c r="HHI412" s="258"/>
      <c r="HHJ412" s="258"/>
      <c r="HHK412" s="258"/>
      <c r="HHL412" s="258"/>
      <c r="HHM412" s="258"/>
      <c r="HHN412" s="258"/>
      <c r="HHO412" s="258"/>
      <c r="HHP412" s="258"/>
      <c r="HHQ412" s="258"/>
      <c r="HHR412" s="258"/>
      <c r="HHS412" s="258"/>
      <c r="HHT412" s="258"/>
      <c r="HHU412" s="258"/>
      <c r="HHV412" s="258"/>
      <c r="HHW412" s="258"/>
      <c r="HHX412" s="258"/>
      <c r="HHY412" s="258"/>
      <c r="HHZ412" s="258"/>
      <c r="HIA412" s="258"/>
      <c r="HIB412" s="258"/>
      <c r="HIC412" s="258"/>
      <c r="HID412" s="258"/>
      <c r="HIE412" s="258"/>
      <c r="HIF412" s="258"/>
      <c r="HIG412" s="258"/>
      <c r="HIH412" s="258"/>
      <c r="HII412" s="258"/>
      <c r="HIJ412" s="258"/>
      <c r="HIK412" s="258"/>
      <c r="HIL412" s="258"/>
      <c r="HIM412" s="258"/>
      <c r="HIN412" s="258"/>
      <c r="HIO412" s="258"/>
      <c r="HIP412" s="258"/>
      <c r="HIQ412" s="258"/>
      <c r="HIR412" s="258"/>
      <c r="HIS412" s="258"/>
      <c r="HIT412" s="258"/>
      <c r="HIU412" s="258"/>
      <c r="HIV412" s="258"/>
      <c r="HIW412" s="258"/>
      <c r="HIX412" s="258"/>
      <c r="HIY412" s="258"/>
      <c r="HIZ412" s="258"/>
      <c r="HJA412" s="258"/>
      <c r="HJB412" s="258"/>
      <c r="HJC412" s="258"/>
      <c r="HJD412" s="258"/>
      <c r="HJE412" s="258"/>
      <c r="HJF412" s="258"/>
      <c r="HJG412" s="258"/>
      <c r="HJH412" s="258"/>
      <c r="HJI412" s="258"/>
      <c r="HJJ412" s="258"/>
      <c r="HJK412" s="258"/>
      <c r="HJL412" s="258"/>
      <c r="HJM412" s="258"/>
      <c r="HJN412" s="258"/>
      <c r="HJO412" s="258"/>
      <c r="HJP412" s="258"/>
      <c r="HJQ412" s="258"/>
      <c r="HJR412" s="258"/>
      <c r="HJS412" s="258"/>
      <c r="HJT412" s="258"/>
      <c r="HJU412" s="258"/>
      <c r="HJV412" s="258"/>
      <c r="HJW412" s="258"/>
      <c r="HJX412" s="258"/>
      <c r="HJY412" s="258"/>
      <c r="HJZ412" s="258"/>
      <c r="HKA412" s="258"/>
      <c r="HKB412" s="258"/>
      <c r="HKC412" s="258"/>
      <c r="HKD412" s="258"/>
      <c r="HKE412" s="258"/>
      <c r="HKF412" s="258"/>
      <c r="HKG412" s="258"/>
      <c r="HKH412" s="258"/>
      <c r="HKI412" s="258"/>
      <c r="HKJ412" s="258"/>
      <c r="HKK412" s="258"/>
      <c r="HKL412" s="258"/>
      <c r="HKM412" s="258"/>
      <c r="HKN412" s="258"/>
      <c r="HKO412" s="258"/>
      <c r="HKP412" s="258"/>
      <c r="HKQ412" s="258"/>
      <c r="HKR412" s="258"/>
      <c r="HKS412" s="258"/>
      <c r="HKT412" s="258"/>
      <c r="HKU412" s="258"/>
      <c r="HKV412" s="258"/>
      <c r="HKW412" s="258"/>
      <c r="HKX412" s="258"/>
      <c r="HKY412" s="258"/>
      <c r="HKZ412" s="258"/>
      <c r="HLA412" s="258"/>
      <c r="HLB412" s="258"/>
      <c r="HLC412" s="258"/>
      <c r="HLD412" s="258"/>
      <c r="HLE412" s="258"/>
      <c r="HLF412" s="258"/>
      <c r="HLG412" s="258"/>
      <c r="HLH412" s="258"/>
      <c r="HLI412" s="258"/>
      <c r="HLJ412" s="258"/>
      <c r="HLK412" s="258"/>
      <c r="HLL412" s="258"/>
      <c r="HLM412" s="258"/>
      <c r="HLN412" s="258"/>
      <c r="HLO412" s="258"/>
      <c r="HLP412" s="258"/>
      <c r="HLQ412" s="258"/>
      <c r="HLR412" s="258"/>
      <c r="HLS412" s="258"/>
      <c r="HLT412" s="258"/>
      <c r="HLU412" s="258"/>
      <c r="HLV412" s="258"/>
      <c r="HLW412" s="258"/>
      <c r="HLX412" s="258"/>
      <c r="HLY412" s="258"/>
      <c r="HLZ412" s="258"/>
      <c r="HMA412" s="258"/>
      <c r="HMB412" s="258"/>
      <c r="HMC412" s="258"/>
      <c r="HMD412" s="258"/>
      <c r="HME412" s="258"/>
      <c r="HMF412" s="258"/>
      <c r="HMG412" s="258"/>
      <c r="HMH412" s="258"/>
      <c r="HMI412" s="258"/>
      <c r="HMJ412" s="258"/>
      <c r="HMK412" s="258"/>
      <c r="HML412" s="258"/>
      <c r="HMM412" s="258"/>
      <c r="HMN412" s="258"/>
      <c r="HMO412" s="258"/>
      <c r="HMP412" s="258"/>
      <c r="HMQ412" s="258"/>
      <c r="HMR412" s="258"/>
      <c r="HMS412" s="258"/>
      <c r="HMT412" s="258"/>
      <c r="HMU412" s="258"/>
      <c r="HMV412" s="258"/>
      <c r="HMW412" s="258"/>
      <c r="HMX412" s="258"/>
      <c r="HMY412" s="258"/>
      <c r="HMZ412" s="258"/>
      <c r="HNA412" s="258"/>
      <c r="HNB412" s="258"/>
      <c r="HNC412" s="258"/>
      <c r="HND412" s="258"/>
      <c r="HNE412" s="258"/>
      <c r="HNF412" s="258"/>
      <c r="HNG412" s="258"/>
      <c r="HNH412" s="258"/>
      <c r="HNI412" s="258"/>
      <c r="HNJ412" s="258"/>
      <c r="HNK412" s="258"/>
      <c r="HNL412" s="258"/>
      <c r="HNM412" s="258"/>
      <c r="HNN412" s="258"/>
      <c r="HNO412" s="258"/>
      <c r="HNP412" s="258"/>
      <c r="HNQ412" s="258"/>
      <c r="HNR412" s="258"/>
      <c r="HNS412" s="258"/>
      <c r="HNT412" s="258"/>
      <c r="HNU412" s="258"/>
      <c r="HNV412" s="258"/>
      <c r="HNW412" s="258"/>
      <c r="HNX412" s="258"/>
      <c r="HNY412" s="258"/>
      <c r="HNZ412" s="258"/>
      <c r="HOA412" s="258"/>
      <c r="HOB412" s="258"/>
      <c r="HOC412" s="258"/>
      <c r="HOD412" s="258"/>
      <c r="HOE412" s="258"/>
      <c r="HOF412" s="258"/>
      <c r="HOG412" s="258"/>
      <c r="HOH412" s="258"/>
      <c r="HOI412" s="258"/>
      <c r="HOJ412" s="258"/>
      <c r="HOK412" s="258"/>
      <c r="HOL412" s="258"/>
      <c r="HOM412" s="258"/>
      <c r="HON412" s="258"/>
      <c r="HOO412" s="258"/>
      <c r="HOP412" s="258"/>
      <c r="HOQ412" s="258"/>
      <c r="HOR412" s="258"/>
      <c r="HOS412" s="258"/>
      <c r="HOT412" s="258"/>
      <c r="HOU412" s="258"/>
      <c r="HOV412" s="258"/>
      <c r="HOW412" s="258"/>
      <c r="HOX412" s="258"/>
      <c r="HOY412" s="258"/>
      <c r="HOZ412" s="258"/>
      <c r="HPA412" s="258"/>
      <c r="HPB412" s="258"/>
      <c r="HPC412" s="258"/>
      <c r="HPD412" s="258"/>
      <c r="HPE412" s="258"/>
      <c r="HPF412" s="258"/>
      <c r="HPG412" s="258"/>
      <c r="HPH412" s="258"/>
      <c r="HPI412" s="258"/>
      <c r="HPJ412" s="258"/>
      <c r="HPK412" s="258"/>
      <c r="HPL412" s="258"/>
      <c r="HPM412" s="258"/>
      <c r="HPN412" s="258"/>
      <c r="HPO412" s="258"/>
      <c r="HPP412" s="258"/>
      <c r="HPQ412" s="258"/>
      <c r="HPR412" s="258"/>
      <c r="HPS412" s="258"/>
      <c r="HPT412" s="258"/>
      <c r="HPU412" s="258"/>
      <c r="HPV412" s="258"/>
      <c r="HPW412" s="258"/>
      <c r="HPX412" s="258"/>
      <c r="HPY412" s="258"/>
      <c r="HPZ412" s="258"/>
      <c r="HQA412" s="258"/>
      <c r="HQB412" s="258"/>
      <c r="HQC412" s="258"/>
      <c r="HQD412" s="258"/>
      <c r="HQE412" s="258"/>
      <c r="HQF412" s="258"/>
      <c r="HQG412" s="258"/>
      <c r="HQH412" s="258"/>
      <c r="HQI412" s="258"/>
      <c r="HQJ412" s="258"/>
      <c r="HQK412" s="258"/>
      <c r="HQL412" s="258"/>
      <c r="HQM412" s="258"/>
      <c r="HQN412" s="258"/>
      <c r="HQO412" s="258"/>
      <c r="HQP412" s="258"/>
      <c r="HQQ412" s="258"/>
      <c r="HQR412" s="258"/>
      <c r="HQS412" s="258"/>
      <c r="HQT412" s="258"/>
      <c r="HQU412" s="258"/>
      <c r="HQV412" s="258"/>
      <c r="HQW412" s="258"/>
      <c r="HQX412" s="258"/>
      <c r="HQY412" s="258"/>
      <c r="HQZ412" s="258"/>
      <c r="HRA412" s="258"/>
      <c r="HRB412" s="258"/>
      <c r="HRC412" s="258"/>
      <c r="HRD412" s="258"/>
      <c r="HRE412" s="258"/>
      <c r="HRF412" s="258"/>
      <c r="HRG412" s="258"/>
      <c r="HRH412" s="258"/>
      <c r="HRI412" s="258"/>
      <c r="HRJ412" s="258"/>
      <c r="HRK412" s="258"/>
      <c r="HRL412" s="258"/>
      <c r="HRM412" s="258"/>
      <c r="HRN412" s="258"/>
      <c r="HRO412" s="258"/>
      <c r="HRP412" s="258"/>
      <c r="HRQ412" s="258"/>
      <c r="HRR412" s="258"/>
      <c r="HRS412" s="258"/>
      <c r="HRT412" s="258"/>
      <c r="HRU412" s="258"/>
      <c r="HRV412" s="258"/>
      <c r="HRW412" s="258"/>
      <c r="HRX412" s="258"/>
      <c r="HRY412" s="258"/>
      <c r="HRZ412" s="258"/>
      <c r="HSA412" s="258"/>
      <c r="HSB412" s="258"/>
      <c r="HSC412" s="258"/>
      <c r="HSD412" s="258"/>
      <c r="HSE412" s="258"/>
      <c r="HSF412" s="258"/>
      <c r="HSG412" s="258"/>
      <c r="HSH412" s="258"/>
      <c r="HSI412" s="258"/>
      <c r="HSJ412" s="258"/>
      <c r="HSK412" s="258"/>
      <c r="HSL412" s="258"/>
      <c r="HSM412" s="258"/>
      <c r="HSN412" s="258"/>
      <c r="HSO412" s="258"/>
      <c r="HSP412" s="258"/>
      <c r="HSQ412" s="258"/>
      <c r="HSR412" s="258"/>
      <c r="HSS412" s="258"/>
      <c r="HST412" s="258"/>
      <c r="HSU412" s="258"/>
      <c r="HSV412" s="258"/>
      <c r="HSW412" s="258"/>
      <c r="HSX412" s="258"/>
      <c r="HSY412" s="258"/>
      <c r="HSZ412" s="258"/>
      <c r="HTA412" s="258"/>
      <c r="HTB412" s="258"/>
      <c r="HTC412" s="258"/>
      <c r="HTD412" s="258"/>
      <c r="HTE412" s="258"/>
      <c r="HTF412" s="258"/>
      <c r="HTG412" s="258"/>
      <c r="HTH412" s="258"/>
      <c r="HTI412" s="258"/>
      <c r="HTJ412" s="258"/>
      <c r="HTK412" s="258"/>
      <c r="HTL412" s="258"/>
      <c r="HTM412" s="258"/>
      <c r="HTN412" s="258"/>
      <c r="HTO412" s="258"/>
      <c r="HTP412" s="258"/>
      <c r="HTQ412" s="258"/>
      <c r="HTR412" s="258"/>
      <c r="HTS412" s="258"/>
      <c r="HTT412" s="258"/>
      <c r="HTU412" s="258"/>
      <c r="HTV412" s="258"/>
      <c r="HTW412" s="258"/>
      <c r="HTX412" s="258"/>
      <c r="HTY412" s="258"/>
      <c r="HTZ412" s="258"/>
      <c r="HUA412" s="258"/>
      <c r="HUB412" s="258"/>
      <c r="HUC412" s="258"/>
      <c r="HUD412" s="258"/>
      <c r="HUE412" s="258"/>
      <c r="HUF412" s="258"/>
      <c r="HUG412" s="258"/>
      <c r="HUH412" s="258"/>
      <c r="HUI412" s="258"/>
      <c r="HUJ412" s="258"/>
      <c r="HUK412" s="258"/>
      <c r="HUL412" s="258"/>
      <c r="HUM412" s="258"/>
      <c r="HUN412" s="258"/>
      <c r="HUO412" s="258"/>
      <c r="HUP412" s="258"/>
      <c r="HUQ412" s="258"/>
      <c r="HUR412" s="258"/>
      <c r="HUS412" s="258"/>
      <c r="HUT412" s="258"/>
      <c r="HUU412" s="258"/>
      <c r="HUV412" s="258"/>
      <c r="HUW412" s="258"/>
      <c r="HUX412" s="258"/>
      <c r="HUY412" s="258"/>
      <c r="HUZ412" s="258"/>
      <c r="HVA412" s="258"/>
      <c r="HVB412" s="258"/>
      <c r="HVC412" s="258"/>
      <c r="HVD412" s="258"/>
      <c r="HVE412" s="258"/>
      <c r="HVF412" s="258"/>
      <c r="HVG412" s="258"/>
      <c r="HVH412" s="258"/>
      <c r="HVI412" s="258"/>
      <c r="HVJ412" s="258"/>
      <c r="HVK412" s="258"/>
      <c r="HVL412" s="258"/>
      <c r="HVM412" s="258"/>
      <c r="HVN412" s="258"/>
      <c r="HVO412" s="258"/>
      <c r="HVP412" s="258"/>
      <c r="HVQ412" s="258"/>
      <c r="HVR412" s="258"/>
      <c r="HVS412" s="258"/>
      <c r="HVT412" s="258"/>
      <c r="HVU412" s="258"/>
      <c r="HVV412" s="258"/>
      <c r="HVW412" s="258"/>
      <c r="HVX412" s="258"/>
      <c r="HVY412" s="258"/>
      <c r="HVZ412" s="258"/>
      <c r="HWA412" s="258"/>
      <c r="HWB412" s="258"/>
      <c r="HWC412" s="258"/>
      <c r="HWD412" s="258"/>
      <c r="HWE412" s="258"/>
      <c r="HWF412" s="258"/>
      <c r="HWG412" s="258"/>
      <c r="HWH412" s="258"/>
      <c r="HWI412" s="258"/>
      <c r="HWJ412" s="258"/>
      <c r="HWK412" s="258"/>
      <c r="HWL412" s="258"/>
      <c r="HWM412" s="258"/>
      <c r="HWN412" s="258"/>
      <c r="HWO412" s="258"/>
      <c r="HWP412" s="258"/>
      <c r="HWQ412" s="258"/>
      <c r="HWR412" s="258"/>
      <c r="HWS412" s="258"/>
      <c r="HWT412" s="258"/>
      <c r="HWU412" s="258"/>
      <c r="HWV412" s="258"/>
      <c r="HWW412" s="258"/>
      <c r="HWX412" s="258"/>
      <c r="HWY412" s="258"/>
      <c r="HWZ412" s="258"/>
      <c r="HXA412" s="258"/>
      <c r="HXB412" s="258"/>
      <c r="HXC412" s="258"/>
      <c r="HXD412" s="258"/>
      <c r="HXE412" s="258"/>
      <c r="HXF412" s="258"/>
      <c r="HXG412" s="258"/>
      <c r="HXH412" s="258"/>
      <c r="HXI412" s="258"/>
      <c r="HXJ412" s="258"/>
      <c r="HXK412" s="258"/>
      <c r="HXL412" s="258"/>
      <c r="HXM412" s="258"/>
      <c r="HXN412" s="258"/>
      <c r="HXO412" s="258"/>
      <c r="HXP412" s="258"/>
      <c r="HXQ412" s="258"/>
      <c r="HXR412" s="258"/>
      <c r="HXS412" s="258"/>
      <c r="HXT412" s="258"/>
      <c r="HXU412" s="258"/>
      <c r="HXV412" s="258"/>
      <c r="HXW412" s="258"/>
      <c r="HXX412" s="258"/>
      <c r="HXY412" s="258"/>
      <c r="HXZ412" s="258"/>
      <c r="HYA412" s="258"/>
      <c r="HYB412" s="258"/>
      <c r="HYC412" s="258"/>
      <c r="HYD412" s="258"/>
      <c r="HYE412" s="258"/>
      <c r="HYF412" s="258"/>
      <c r="HYG412" s="258"/>
      <c r="HYH412" s="258"/>
      <c r="HYI412" s="258"/>
      <c r="HYJ412" s="258"/>
      <c r="HYK412" s="258"/>
      <c r="HYL412" s="258"/>
      <c r="HYM412" s="258"/>
      <c r="HYN412" s="258"/>
      <c r="HYO412" s="258"/>
      <c r="HYP412" s="258"/>
      <c r="HYQ412" s="258"/>
      <c r="HYR412" s="258"/>
      <c r="HYS412" s="258"/>
      <c r="HYT412" s="258"/>
      <c r="HYU412" s="258"/>
      <c r="HYV412" s="258"/>
      <c r="HYW412" s="258"/>
      <c r="HYX412" s="258"/>
      <c r="HYY412" s="258"/>
      <c r="HYZ412" s="258"/>
      <c r="HZA412" s="258"/>
      <c r="HZB412" s="258"/>
      <c r="HZC412" s="258"/>
      <c r="HZD412" s="258"/>
      <c r="HZE412" s="258"/>
      <c r="HZF412" s="258"/>
      <c r="HZG412" s="258"/>
      <c r="HZH412" s="258"/>
      <c r="HZI412" s="258"/>
      <c r="HZJ412" s="258"/>
      <c r="HZK412" s="258"/>
      <c r="HZL412" s="258"/>
      <c r="HZM412" s="258"/>
      <c r="HZN412" s="258"/>
      <c r="HZO412" s="258"/>
      <c r="HZP412" s="258"/>
      <c r="HZQ412" s="258"/>
      <c r="HZR412" s="258"/>
      <c r="HZS412" s="258"/>
      <c r="HZT412" s="258"/>
      <c r="HZU412" s="258"/>
      <c r="HZV412" s="258"/>
      <c r="HZW412" s="258"/>
      <c r="HZX412" s="258"/>
      <c r="HZY412" s="258"/>
      <c r="HZZ412" s="258"/>
      <c r="IAA412" s="258"/>
      <c r="IAB412" s="258"/>
      <c r="IAC412" s="258"/>
      <c r="IAD412" s="258"/>
      <c r="IAE412" s="258"/>
      <c r="IAF412" s="258"/>
      <c r="IAG412" s="258"/>
      <c r="IAH412" s="258"/>
      <c r="IAI412" s="258"/>
      <c r="IAJ412" s="258"/>
      <c r="IAK412" s="258"/>
      <c r="IAL412" s="258"/>
      <c r="IAM412" s="258"/>
      <c r="IAN412" s="258"/>
      <c r="IAO412" s="258"/>
      <c r="IAP412" s="258"/>
      <c r="IAQ412" s="258"/>
      <c r="IAR412" s="258"/>
      <c r="IAS412" s="258"/>
      <c r="IAT412" s="258"/>
      <c r="IAU412" s="258"/>
      <c r="IAV412" s="258"/>
      <c r="IAW412" s="258"/>
      <c r="IAX412" s="258"/>
      <c r="IAY412" s="258"/>
      <c r="IAZ412" s="258"/>
      <c r="IBA412" s="258"/>
      <c r="IBB412" s="258"/>
      <c r="IBC412" s="258"/>
      <c r="IBD412" s="258"/>
      <c r="IBE412" s="258"/>
      <c r="IBF412" s="258"/>
      <c r="IBG412" s="258"/>
      <c r="IBH412" s="258"/>
      <c r="IBI412" s="258"/>
      <c r="IBJ412" s="258"/>
      <c r="IBK412" s="258"/>
      <c r="IBL412" s="258"/>
      <c r="IBM412" s="258"/>
      <c r="IBN412" s="258"/>
      <c r="IBO412" s="258"/>
      <c r="IBP412" s="258"/>
      <c r="IBQ412" s="258"/>
      <c r="IBR412" s="258"/>
      <c r="IBS412" s="258"/>
      <c r="IBT412" s="258"/>
      <c r="IBU412" s="258"/>
      <c r="IBV412" s="258"/>
      <c r="IBW412" s="258"/>
      <c r="IBX412" s="258"/>
      <c r="IBY412" s="258"/>
      <c r="IBZ412" s="258"/>
      <c r="ICA412" s="258"/>
      <c r="ICB412" s="258"/>
      <c r="ICC412" s="258"/>
      <c r="ICD412" s="258"/>
      <c r="ICE412" s="258"/>
      <c r="ICF412" s="258"/>
      <c r="ICG412" s="258"/>
      <c r="ICH412" s="258"/>
      <c r="ICI412" s="258"/>
      <c r="ICJ412" s="258"/>
      <c r="ICK412" s="258"/>
      <c r="ICL412" s="258"/>
      <c r="ICM412" s="258"/>
      <c r="ICN412" s="258"/>
      <c r="ICO412" s="258"/>
      <c r="ICP412" s="258"/>
      <c r="ICQ412" s="258"/>
      <c r="ICR412" s="258"/>
      <c r="ICS412" s="258"/>
      <c r="ICT412" s="258"/>
      <c r="ICU412" s="258"/>
      <c r="ICV412" s="258"/>
      <c r="ICW412" s="258"/>
      <c r="ICX412" s="258"/>
      <c r="ICY412" s="258"/>
      <c r="ICZ412" s="258"/>
      <c r="IDA412" s="258"/>
      <c r="IDB412" s="258"/>
      <c r="IDC412" s="258"/>
      <c r="IDD412" s="258"/>
      <c r="IDE412" s="258"/>
      <c r="IDF412" s="258"/>
      <c r="IDG412" s="258"/>
      <c r="IDH412" s="258"/>
      <c r="IDI412" s="258"/>
      <c r="IDJ412" s="258"/>
      <c r="IDK412" s="258"/>
      <c r="IDL412" s="258"/>
      <c r="IDM412" s="258"/>
      <c r="IDN412" s="258"/>
      <c r="IDO412" s="258"/>
      <c r="IDP412" s="258"/>
      <c r="IDQ412" s="258"/>
      <c r="IDR412" s="258"/>
      <c r="IDS412" s="258"/>
      <c r="IDT412" s="258"/>
      <c r="IDU412" s="258"/>
      <c r="IDV412" s="258"/>
      <c r="IDW412" s="258"/>
      <c r="IDX412" s="258"/>
      <c r="IDY412" s="258"/>
      <c r="IDZ412" s="258"/>
      <c r="IEA412" s="258"/>
      <c r="IEB412" s="258"/>
      <c r="IEC412" s="258"/>
      <c r="IED412" s="258"/>
      <c r="IEE412" s="258"/>
      <c r="IEF412" s="258"/>
      <c r="IEG412" s="258"/>
      <c r="IEH412" s="258"/>
      <c r="IEI412" s="258"/>
      <c r="IEJ412" s="258"/>
      <c r="IEK412" s="258"/>
      <c r="IEL412" s="258"/>
      <c r="IEM412" s="258"/>
      <c r="IEN412" s="258"/>
      <c r="IEO412" s="258"/>
      <c r="IEP412" s="258"/>
      <c r="IEQ412" s="258"/>
      <c r="IER412" s="258"/>
      <c r="IES412" s="258"/>
      <c r="IET412" s="258"/>
      <c r="IEU412" s="258"/>
      <c r="IEV412" s="258"/>
      <c r="IEW412" s="258"/>
      <c r="IEX412" s="258"/>
      <c r="IEY412" s="258"/>
      <c r="IEZ412" s="258"/>
      <c r="IFA412" s="258"/>
      <c r="IFB412" s="258"/>
      <c r="IFC412" s="258"/>
      <c r="IFD412" s="258"/>
      <c r="IFE412" s="258"/>
      <c r="IFF412" s="258"/>
      <c r="IFG412" s="258"/>
      <c r="IFH412" s="258"/>
      <c r="IFI412" s="258"/>
      <c r="IFJ412" s="258"/>
      <c r="IFK412" s="258"/>
      <c r="IFL412" s="258"/>
      <c r="IFM412" s="258"/>
      <c r="IFN412" s="258"/>
      <c r="IFO412" s="258"/>
      <c r="IFP412" s="258"/>
      <c r="IFQ412" s="258"/>
      <c r="IFR412" s="258"/>
      <c r="IFS412" s="258"/>
      <c r="IFT412" s="258"/>
      <c r="IFU412" s="258"/>
      <c r="IFV412" s="258"/>
      <c r="IFW412" s="258"/>
      <c r="IFX412" s="258"/>
      <c r="IFY412" s="258"/>
      <c r="IFZ412" s="258"/>
      <c r="IGA412" s="258"/>
      <c r="IGB412" s="258"/>
      <c r="IGC412" s="258"/>
      <c r="IGD412" s="258"/>
      <c r="IGE412" s="258"/>
      <c r="IGF412" s="258"/>
      <c r="IGG412" s="258"/>
      <c r="IGH412" s="258"/>
      <c r="IGI412" s="258"/>
      <c r="IGJ412" s="258"/>
      <c r="IGK412" s="258"/>
      <c r="IGL412" s="258"/>
      <c r="IGM412" s="258"/>
      <c r="IGN412" s="258"/>
      <c r="IGO412" s="258"/>
      <c r="IGP412" s="258"/>
      <c r="IGQ412" s="258"/>
      <c r="IGR412" s="258"/>
      <c r="IGS412" s="258"/>
      <c r="IGT412" s="258"/>
      <c r="IGU412" s="258"/>
      <c r="IGV412" s="258"/>
      <c r="IGW412" s="258"/>
      <c r="IGX412" s="258"/>
      <c r="IGY412" s="258"/>
      <c r="IGZ412" s="258"/>
      <c r="IHA412" s="258"/>
      <c r="IHB412" s="258"/>
      <c r="IHC412" s="258"/>
      <c r="IHD412" s="258"/>
      <c r="IHE412" s="258"/>
      <c r="IHF412" s="258"/>
      <c r="IHG412" s="258"/>
      <c r="IHH412" s="258"/>
      <c r="IHI412" s="258"/>
      <c r="IHJ412" s="258"/>
      <c r="IHK412" s="258"/>
      <c r="IHL412" s="258"/>
      <c r="IHM412" s="258"/>
      <c r="IHN412" s="258"/>
      <c r="IHO412" s="258"/>
      <c r="IHP412" s="258"/>
      <c r="IHQ412" s="258"/>
      <c r="IHR412" s="258"/>
      <c r="IHS412" s="258"/>
      <c r="IHT412" s="258"/>
      <c r="IHU412" s="258"/>
      <c r="IHV412" s="258"/>
      <c r="IHW412" s="258"/>
      <c r="IHX412" s="258"/>
      <c r="IHY412" s="258"/>
      <c r="IHZ412" s="258"/>
      <c r="IIA412" s="258"/>
      <c r="IIB412" s="258"/>
      <c r="IIC412" s="258"/>
      <c r="IID412" s="258"/>
      <c r="IIE412" s="258"/>
      <c r="IIF412" s="258"/>
      <c r="IIG412" s="258"/>
      <c r="IIH412" s="258"/>
      <c r="III412" s="258"/>
      <c r="IIJ412" s="258"/>
      <c r="IIK412" s="258"/>
      <c r="IIL412" s="258"/>
      <c r="IIM412" s="258"/>
      <c r="IIN412" s="258"/>
      <c r="IIO412" s="258"/>
      <c r="IIP412" s="258"/>
      <c r="IIQ412" s="258"/>
      <c r="IIR412" s="258"/>
      <c r="IIS412" s="258"/>
      <c r="IIT412" s="258"/>
      <c r="IIU412" s="258"/>
      <c r="IIV412" s="258"/>
      <c r="IIW412" s="258"/>
      <c r="IIX412" s="258"/>
      <c r="IIY412" s="258"/>
      <c r="IIZ412" s="258"/>
      <c r="IJA412" s="258"/>
      <c r="IJB412" s="258"/>
      <c r="IJC412" s="258"/>
      <c r="IJD412" s="258"/>
      <c r="IJE412" s="258"/>
      <c r="IJF412" s="258"/>
      <c r="IJG412" s="258"/>
      <c r="IJH412" s="258"/>
      <c r="IJI412" s="258"/>
      <c r="IJJ412" s="258"/>
      <c r="IJK412" s="258"/>
      <c r="IJL412" s="258"/>
      <c r="IJM412" s="258"/>
      <c r="IJN412" s="258"/>
      <c r="IJO412" s="258"/>
      <c r="IJP412" s="258"/>
      <c r="IJQ412" s="258"/>
      <c r="IJR412" s="258"/>
      <c r="IJS412" s="258"/>
      <c r="IJT412" s="258"/>
      <c r="IJU412" s="258"/>
      <c r="IJV412" s="258"/>
      <c r="IJW412" s="258"/>
      <c r="IJX412" s="258"/>
      <c r="IJY412" s="258"/>
      <c r="IJZ412" s="258"/>
      <c r="IKA412" s="258"/>
      <c r="IKB412" s="258"/>
      <c r="IKC412" s="258"/>
      <c r="IKD412" s="258"/>
      <c r="IKE412" s="258"/>
      <c r="IKF412" s="258"/>
      <c r="IKG412" s="258"/>
      <c r="IKH412" s="258"/>
      <c r="IKI412" s="258"/>
      <c r="IKJ412" s="258"/>
      <c r="IKK412" s="258"/>
      <c r="IKL412" s="258"/>
      <c r="IKM412" s="258"/>
      <c r="IKN412" s="258"/>
      <c r="IKO412" s="258"/>
      <c r="IKP412" s="258"/>
      <c r="IKQ412" s="258"/>
      <c r="IKR412" s="258"/>
      <c r="IKS412" s="258"/>
      <c r="IKT412" s="258"/>
      <c r="IKU412" s="258"/>
      <c r="IKV412" s="258"/>
      <c r="IKW412" s="258"/>
      <c r="IKX412" s="258"/>
      <c r="IKY412" s="258"/>
      <c r="IKZ412" s="258"/>
      <c r="ILA412" s="258"/>
      <c r="ILB412" s="258"/>
      <c r="ILC412" s="258"/>
      <c r="ILD412" s="258"/>
      <c r="ILE412" s="258"/>
      <c r="ILF412" s="258"/>
      <c r="ILG412" s="258"/>
      <c r="ILH412" s="258"/>
      <c r="ILI412" s="258"/>
      <c r="ILJ412" s="258"/>
      <c r="ILK412" s="258"/>
      <c r="ILL412" s="258"/>
      <c r="ILM412" s="258"/>
      <c r="ILN412" s="258"/>
      <c r="ILO412" s="258"/>
      <c r="ILP412" s="258"/>
      <c r="ILQ412" s="258"/>
      <c r="ILR412" s="258"/>
      <c r="ILS412" s="258"/>
      <c r="ILT412" s="258"/>
      <c r="ILU412" s="258"/>
      <c r="ILV412" s="258"/>
      <c r="ILW412" s="258"/>
      <c r="ILX412" s="258"/>
      <c r="ILY412" s="258"/>
      <c r="ILZ412" s="258"/>
      <c r="IMA412" s="258"/>
      <c r="IMB412" s="258"/>
      <c r="IMC412" s="258"/>
      <c r="IMD412" s="258"/>
      <c r="IME412" s="258"/>
      <c r="IMF412" s="258"/>
      <c r="IMG412" s="258"/>
      <c r="IMH412" s="258"/>
      <c r="IMI412" s="258"/>
      <c r="IMJ412" s="258"/>
      <c r="IMK412" s="258"/>
      <c r="IML412" s="258"/>
      <c r="IMM412" s="258"/>
      <c r="IMN412" s="258"/>
      <c r="IMO412" s="258"/>
      <c r="IMP412" s="258"/>
      <c r="IMQ412" s="258"/>
      <c r="IMR412" s="258"/>
      <c r="IMS412" s="258"/>
      <c r="IMT412" s="258"/>
      <c r="IMU412" s="258"/>
      <c r="IMV412" s="258"/>
      <c r="IMW412" s="258"/>
      <c r="IMX412" s="258"/>
      <c r="IMY412" s="258"/>
      <c r="IMZ412" s="258"/>
      <c r="INA412" s="258"/>
      <c r="INB412" s="258"/>
      <c r="INC412" s="258"/>
      <c r="IND412" s="258"/>
      <c r="INE412" s="258"/>
      <c r="INF412" s="258"/>
      <c r="ING412" s="258"/>
      <c r="INH412" s="258"/>
      <c r="INI412" s="258"/>
      <c r="INJ412" s="258"/>
      <c r="INK412" s="258"/>
      <c r="INL412" s="258"/>
      <c r="INM412" s="258"/>
      <c r="INN412" s="258"/>
      <c r="INO412" s="258"/>
      <c r="INP412" s="258"/>
      <c r="INQ412" s="258"/>
      <c r="INR412" s="258"/>
      <c r="INS412" s="258"/>
      <c r="INT412" s="258"/>
      <c r="INU412" s="258"/>
      <c r="INV412" s="258"/>
      <c r="INW412" s="258"/>
      <c r="INX412" s="258"/>
      <c r="INY412" s="258"/>
      <c r="INZ412" s="258"/>
      <c r="IOA412" s="258"/>
      <c r="IOB412" s="258"/>
      <c r="IOC412" s="258"/>
      <c r="IOD412" s="258"/>
      <c r="IOE412" s="258"/>
      <c r="IOF412" s="258"/>
      <c r="IOG412" s="258"/>
      <c r="IOH412" s="258"/>
      <c r="IOI412" s="258"/>
      <c r="IOJ412" s="258"/>
      <c r="IOK412" s="258"/>
      <c r="IOL412" s="258"/>
      <c r="IOM412" s="258"/>
      <c r="ION412" s="258"/>
      <c r="IOO412" s="258"/>
      <c r="IOP412" s="258"/>
      <c r="IOQ412" s="258"/>
      <c r="IOR412" s="258"/>
      <c r="IOS412" s="258"/>
      <c r="IOT412" s="258"/>
      <c r="IOU412" s="258"/>
      <c r="IOV412" s="258"/>
      <c r="IOW412" s="258"/>
      <c r="IOX412" s="258"/>
      <c r="IOY412" s="258"/>
      <c r="IOZ412" s="258"/>
      <c r="IPA412" s="258"/>
      <c r="IPB412" s="258"/>
      <c r="IPC412" s="258"/>
      <c r="IPD412" s="258"/>
      <c r="IPE412" s="258"/>
      <c r="IPF412" s="258"/>
      <c r="IPG412" s="258"/>
      <c r="IPH412" s="258"/>
      <c r="IPI412" s="258"/>
      <c r="IPJ412" s="258"/>
      <c r="IPK412" s="258"/>
      <c r="IPL412" s="258"/>
      <c r="IPM412" s="258"/>
      <c r="IPN412" s="258"/>
      <c r="IPO412" s="258"/>
      <c r="IPP412" s="258"/>
      <c r="IPQ412" s="258"/>
      <c r="IPR412" s="258"/>
      <c r="IPS412" s="258"/>
      <c r="IPT412" s="258"/>
      <c r="IPU412" s="258"/>
      <c r="IPV412" s="258"/>
      <c r="IPW412" s="258"/>
      <c r="IPX412" s="258"/>
      <c r="IPY412" s="258"/>
      <c r="IPZ412" s="258"/>
      <c r="IQA412" s="258"/>
      <c r="IQB412" s="258"/>
      <c r="IQC412" s="258"/>
      <c r="IQD412" s="258"/>
      <c r="IQE412" s="258"/>
      <c r="IQF412" s="258"/>
      <c r="IQG412" s="258"/>
      <c r="IQH412" s="258"/>
      <c r="IQI412" s="258"/>
      <c r="IQJ412" s="258"/>
      <c r="IQK412" s="258"/>
      <c r="IQL412" s="258"/>
      <c r="IQM412" s="258"/>
      <c r="IQN412" s="258"/>
      <c r="IQO412" s="258"/>
      <c r="IQP412" s="258"/>
      <c r="IQQ412" s="258"/>
      <c r="IQR412" s="258"/>
      <c r="IQS412" s="258"/>
      <c r="IQT412" s="258"/>
      <c r="IQU412" s="258"/>
      <c r="IQV412" s="258"/>
      <c r="IQW412" s="258"/>
      <c r="IQX412" s="258"/>
      <c r="IQY412" s="258"/>
      <c r="IQZ412" s="258"/>
      <c r="IRA412" s="258"/>
      <c r="IRB412" s="258"/>
      <c r="IRC412" s="258"/>
      <c r="IRD412" s="258"/>
      <c r="IRE412" s="258"/>
      <c r="IRF412" s="258"/>
      <c r="IRG412" s="258"/>
      <c r="IRH412" s="258"/>
      <c r="IRI412" s="258"/>
      <c r="IRJ412" s="258"/>
      <c r="IRK412" s="258"/>
      <c r="IRL412" s="258"/>
      <c r="IRM412" s="258"/>
      <c r="IRN412" s="258"/>
      <c r="IRO412" s="258"/>
      <c r="IRP412" s="258"/>
      <c r="IRQ412" s="258"/>
      <c r="IRR412" s="258"/>
      <c r="IRS412" s="258"/>
      <c r="IRT412" s="258"/>
      <c r="IRU412" s="258"/>
      <c r="IRV412" s="258"/>
      <c r="IRW412" s="258"/>
      <c r="IRX412" s="258"/>
      <c r="IRY412" s="258"/>
      <c r="IRZ412" s="258"/>
      <c r="ISA412" s="258"/>
      <c r="ISB412" s="258"/>
      <c r="ISC412" s="258"/>
      <c r="ISD412" s="258"/>
      <c r="ISE412" s="258"/>
      <c r="ISF412" s="258"/>
      <c r="ISG412" s="258"/>
      <c r="ISH412" s="258"/>
      <c r="ISI412" s="258"/>
      <c r="ISJ412" s="258"/>
      <c r="ISK412" s="258"/>
      <c r="ISL412" s="258"/>
      <c r="ISM412" s="258"/>
      <c r="ISN412" s="258"/>
      <c r="ISO412" s="258"/>
      <c r="ISP412" s="258"/>
      <c r="ISQ412" s="258"/>
      <c r="ISR412" s="258"/>
      <c r="ISS412" s="258"/>
      <c r="IST412" s="258"/>
      <c r="ISU412" s="258"/>
      <c r="ISV412" s="258"/>
      <c r="ISW412" s="258"/>
      <c r="ISX412" s="258"/>
      <c r="ISY412" s="258"/>
      <c r="ISZ412" s="258"/>
      <c r="ITA412" s="258"/>
      <c r="ITB412" s="258"/>
      <c r="ITC412" s="258"/>
      <c r="ITD412" s="258"/>
      <c r="ITE412" s="258"/>
      <c r="ITF412" s="258"/>
      <c r="ITG412" s="258"/>
      <c r="ITH412" s="258"/>
      <c r="ITI412" s="258"/>
      <c r="ITJ412" s="258"/>
      <c r="ITK412" s="258"/>
      <c r="ITL412" s="258"/>
      <c r="ITM412" s="258"/>
      <c r="ITN412" s="258"/>
      <c r="ITO412" s="258"/>
      <c r="ITP412" s="258"/>
      <c r="ITQ412" s="258"/>
      <c r="ITR412" s="258"/>
      <c r="ITS412" s="258"/>
      <c r="ITT412" s="258"/>
      <c r="ITU412" s="258"/>
      <c r="ITV412" s="258"/>
      <c r="ITW412" s="258"/>
      <c r="ITX412" s="258"/>
      <c r="ITY412" s="258"/>
      <c r="ITZ412" s="258"/>
      <c r="IUA412" s="258"/>
      <c r="IUB412" s="258"/>
      <c r="IUC412" s="258"/>
      <c r="IUD412" s="258"/>
      <c r="IUE412" s="258"/>
      <c r="IUF412" s="258"/>
      <c r="IUG412" s="258"/>
      <c r="IUH412" s="258"/>
      <c r="IUI412" s="258"/>
      <c r="IUJ412" s="258"/>
      <c r="IUK412" s="258"/>
      <c r="IUL412" s="258"/>
      <c r="IUM412" s="258"/>
      <c r="IUN412" s="258"/>
      <c r="IUO412" s="258"/>
      <c r="IUP412" s="258"/>
      <c r="IUQ412" s="258"/>
      <c r="IUR412" s="258"/>
      <c r="IUS412" s="258"/>
      <c r="IUT412" s="258"/>
      <c r="IUU412" s="258"/>
      <c r="IUV412" s="258"/>
      <c r="IUW412" s="258"/>
      <c r="IUX412" s="258"/>
      <c r="IUY412" s="258"/>
      <c r="IUZ412" s="258"/>
      <c r="IVA412" s="258"/>
      <c r="IVB412" s="258"/>
      <c r="IVC412" s="258"/>
      <c r="IVD412" s="258"/>
      <c r="IVE412" s="258"/>
      <c r="IVF412" s="258"/>
      <c r="IVG412" s="258"/>
      <c r="IVH412" s="258"/>
      <c r="IVI412" s="258"/>
      <c r="IVJ412" s="258"/>
      <c r="IVK412" s="258"/>
      <c r="IVL412" s="258"/>
      <c r="IVM412" s="258"/>
      <c r="IVN412" s="258"/>
      <c r="IVO412" s="258"/>
      <c r="IVP412" s="258"/>
      <c r="IVQ412" s="258"/>
      <c r="IVR412" s="258"/>
      <c r="IVS412" s="258"/>
      <c r="IVT412" s="258"/>
      <c r="IVU412" s="258"/>
      <c r="IVV412" s="258"/>
      <c r="IVW412" s="258"/>
      <c r="IVX412" s="258"/>
      <c r="IVY412" s="258"/>
      <c r="IVZ412" s="258"/>
      <c r="IWA412" s="258"/>
      <c r="IWB412" s="258"/>
      <c r="IWC412" s="258"/>
      <c r="IWD412" s="258"/>
      <c r="IWE412" s="258"/>
      <c r="IWF412" s="258"/>
      <c r="IWG412" s="258"/>
      <c r="IWH412" s="258"/>
      <c r="IWI412" s="258"/>
      <c r="IWJ412" s="258"/>
      <c r="IWK412" s="258"/>
      <c r="IWL412" s="258"/>
      <c r="IWM412" s="258"/>
      <c r="IWN412" s="258"/>
      <c r="IWO412" s="258"/>
      <c r="IWP412" s="258"/>
      <c r="IWQ412" s="258"/>
      <c r="IWR412" s="258"/>
      <c r="IWS412" s="258"/>
      <c r="IWT412" s="258"/>
      <c r="IWU412" s="258"/>
      <c r="IWV412" s="258"/>
      <c r="IWW412" s="258"/>
      <c r="IWX412" s="258"/>
      <c r="IWY412" s="258"/>
      <c r="IWZ412" s="258"/>
      <c r="IXA412" s="258"/>
      <c r="IXB412" s="258"/>
      <c r="IXC412" s="258"/>
      <c r="IXD412" s="258"/>
      <c r="IXE412" s="258"/>
      <c r="IXF412" s="258"/>
      <c r="IXG412" s="258"/>
      <c r="IXH412" s="258"/>
      <c r="IXI412" s="258"/>
      <c r="IXJ412" s="258"/>
      <c r="IXK412" s="258"/>
      <c r="IXL412" s="258"/>
      <c r="IXM412" s="258"/>
      <c r="IXN412" s="258"/>
      <c r="IXO412" s="258"/>
      <c r="IXP412" s="258"/>
      <c r="IXQ412" s="258"/>
      <c r="IXR412" s="258"/>
      <c r="IXS412" s="258"/>
      <c r="IXT412" s="258"/>
      <c r="IXU412" s="258"/>
      <c r="IXV412" s="258"/>
      <c r="IXW412" s="258"/>
      <c r="IXX412" s="258"/>
      <c r="IXY412" s="258"/>
      <c r="IXZ412" s="258"/>
      <c r="IYA412" s="258"/>
      <c r="IYB412" s="258"/>
      <c r="IYC412" s="258"/>
      <c r="IYD412" s="258"/>
      <c r="IYE412" s="258"/>
      <c r="IYF412" s="258"/>
      <c r="IYG412" s="258"/>
      <c r="IYH412" s="258"/>
      <c r="IYI412" s="258"/>
      <c r="IYJ412" s="258"/>
      <c r="IYK412" s="258"/>
      <c r="IYL412" s="258"/>
      <c r="IYM412" s="258"/>
      <c r="IYN412" s="258"/>
      <c r="IYO412" s="258"/>
      <c r="IYP412" s="258"/>
      <c r="IYQ412" s="258"/>
      <c r="IYR412" s="258"/>
      <c r="IYS412" s="258"/>
      <c r="IYT412" s="258"/>
      <c r="IYU412" s="258"/>
      <c r="IYV412" s="258"/>
      <c r="IYW412" s="258"/>
      <c r="IYX412" s="258"/>
      <c r="IYY412" s="258"/>
      <c r="IYZ412" s="258"/>
      <c r="IZA412" s="258"/>
      <c r="IZB412" s="258"/>
      <c r="IZC412" s="258"/>
      <c r="IZD412" s="258"/>
      <c r="IZE412" s="258"/>
      <c r="IZF412" s="258"/>
      <c r="IZG412" s="258"/>
      <c r="IZH412" s="258"/>
      <c r="IZI412" s="258"/>
      <c r="IZJ412" s="258"/>
      <c r="IZK412" s="258"/>
      <c r="IZL412" s="258"/>
      <c r="IZM412" s="258"/>
      <c r="IZN412" s="258"/>
      <c r="IZO412" s="258"/>
      <c r="IZP412" s="258"/>
      <c r="IZQ412" s="258"/>
      <c r="IZR412" s="258"/>
      <c r="IZS412" s="258"/>
      <c r="IZT412" s="258"/>
      <c r="IZU412" s="258"/>
      <c r="IZV412" s="258"/>
      <c r="IZW412" s="258"/>
      <c r="IZX412" s="258"/>
      <c r="IZY412" s="258"/>
      <c r="IZZ412" s="258"/>
      <c r="JAA412" s="258"/>
      <c r="JAB412" s="258"/>
      <c r="JAC412" s="258"/>
      <c r="JAD412" s="258"/>
      <c r="JAE412" s="258"/>
      <c r="JAF412" s="258"/>
      <c r="JAG412" s="258"/>
      <c r="JAH412" s="258"/>
      <c r="JAI412" s="258"/>
      <c r="JAJ412" s="258"/>
      <c r="JAK412" s="258"/>
      <c r="JAL412" s="258"/>
      <c r="JAM412" s="258"/>
      <c r="JAN412" s="258"/>
      <c r="JAO412" s="258"/>
      <c r="JAP412" s="258"/>
      <c r="JAQ412" s="258"/>
      <c r="JAR412" s="258"/>
      <c r="JAS412" s="258"/>
      <c r="JAT412" s="258"/>
      <c r="JAU412" s="258"/>
      <c r="JAV412" s="258"/>
      <c r="JAW412" s="258"/>
      <c r="JAX412" s="258"/>
      <c r="JAY412" s="258"/>
      <c r="JAZ412" s="258"/>
      <c r="JBA412" s="258"/>
      <c r="JBB412" s="258"/>
      <c r="JBC412" s="258"/>
      <c r="JBD412" s="258"/>
      <c r="JBE412" s="258"/>
      <c r="JBF412" s="258"/>
      <c r="JBG412" s="258"/>
      <c r="JBH412" s="258"/>
      <c r="JBI412" s="258"/>
      <c r="JBJ412" s="258"/>
      <c r="JBK412" s="258"/>
      <c r="JBL412" s="258"/>
      <c r="JBM412" s="258"/>
      <c r="JBN412" s="258"/>
      <c r="JBO412" s="258"/>
      <c r="JBP412" s="258"/>
      <c r="JBQ412" s="258"/>
      <c r="JBR412" s="258"/>
      <c r="JBS412" s="258"/>
      <c r="JBT412" s="258"/>
      <c r="JBU412" s="258"/>
      <c r="JBV412" s="258"/>
      <c r="JBW412" s="258"/>
      <c r="JBX412" s="258"/>
      <c r="JBY412" s="258"/>
      <c r="JBZ412" s="258"/>
      <c r="JCA412" s="258"/>
      <c r="JCB412" s="258"/>
      <c r="JCC412" s="258"/>
      <c r="JCD412" s="258"/>
      <c r="JCE412" s="258"/>
      <c r="JCF412" s="258"/>
      <c r="JCG412" s="258"/>
      <c r="JCH412" s="258"/>
      <c r="JCI412" s="258"/>
      <c r="JCJ412" s="258"/>
      <c r="JCK412" s="258"/>
      <c r="JCL412" s="258"/>
      <c r="JCM412" s="258"/>
      <c r="JCN412" s="258"/>
      <c r="JCO412" s="258"/>
      <c r="JCP412" s="258"/>
      <c r="JCQ412" s="258"/>
      <c r="JCR412" s="258"/>
      <c r="JCS412" s="258"/>
      <c r="JCT412" s="258"/>
      <c r="JCU412" s="258"/>
      <c r="JCV412" s="258"/>
      <c r="JCW412" s="258"/>
      <c r="JCX412" s="258"/>
      <c r="JCY412" s="258"/>
      <c r="JCZ412" s="258"/>
      <c r="JDA412" s="258"/>
      <c r="JDB412" s="258"/>
      <c r="JDC412" s="258"/>
      <c r="JDD412" s="258"/>
      <c r="JDE412" s="258"/>
      <c r="JDF412" s="258"/>
      <c r="JDG412" s="258"/>
      <c r="JDH412" s="258"/>
      <c r="JDI412" s="258"/>
      <c r="JDJ412" s="258"/>
      <c r="JDK412" s="258"/>
      <c r="JDL412" s="258"/>
      <c r="JDM412" s="258"/>
      <c r="JDN412" s="258"/>
      <c r="JDO412" s="258"/>
      <c r="JDP412" s="258"/>
      <c r="JDQ412" s="258"/>
      <c r="JDR412" s="258"/>
      <c r="JDS412" s="258"/>
      <c r="JDT412" s="258"/>
      <c r="JDU412" s="258"/>
      <c r="JDV412" s="258"/>
      <c r="JDW412" s="258"/>
      <c r="JDX412" s="258"/>
      <c r="JDY412" s="258"/>
      <c r="JDZ412" s="258"/>
      <c r="JEA412" s="258"/>
      <c r="JEB412" s="258"/>
      <c r="JEC412" s="258"/>
      <c r="JED412" s="258"/>
      <c r="JEE412" s="258"/>
      <c r="JEF412" s="258"/>
      <c r="JEG412" s="258"/>
      <c r="JEH412" s="258"/>
      <c r="JEI412" s="258"/>
      <c r="JEJ412" s="258"/>
      <c r="JEK412" s="258"/>
      <c r="JEL412" s="258"/>
      <c r="JEM412" s="258"/>
      <c r="JEN412" s="258"/>
      <c r="JEO412" s="258"/>
      <c r="JEP412" s="258"/>
      <c r="JEQ412" s="258"/>
      <c r="JER412" s="258"/>
      <c r="JES412" s="258"/>
      <c r="JET412" s="258"/>
      <c r="JEU412" s="258"/>
      <c r="JEV412" s="258"/>
      <c r="JEW412" s="258"/>
      <c r="JEX412" s="258"/>
      <c r="JEY412" s="258"/>
      <c r="JEZ412" s="258"/>
      <c r="JFA412" s="258"/>
      <c r="JFB412" s="258"/>
      <c r="JFC412" s="258"/>
      <c r="JFD412" s="258"/>
      <c r="JFE412" s="258"/>
      <c r="JFF412" s="258"/>
      <c r="JFG412" s="258"/>
      <c r="JFH412" s="258"/>
      <c r="JFI412" s="258"/>
      <c r="JFJ412" s="258"/>
      <c r="JFK412" s="258"/>
      <c r="JFL412" s="258"/>
      <c r="JFM412" s="258"/>
      <c r="JFN412" s="258"/>
      <c r="JFO412" s="258"/>
      <c r="JFP412" s="258"/>
      <c r="JFQ412" s="258"/>
      <c r="JFR412" s="258"/>
      <c r="JFS412" s="258"/>
      <c r="JFT412" s="258"/>
      <c r="JFU412" s="258"/>
      <c r="JFV412" s="258"/>
      <c r="JFW412" s="258"/>
      <c r="JFX412" s="258"/>
      <c r="JFY412" s="258"/>
      <c r="JFZ412" s="258"/>
      <c r="JGA412" s="258"/>
      <c r="JGB412" s="258"/>
      <c r="JGC412" s="258"/>
      <c r="JGD412" s="258"/>
      <c r="JGE412" s="258"/>
      <c r="JGF412" s="258"/>
      <c r="JGG412" s="258"/>
      <c r="JGH412" s="258"/>
      <c r="JGI412" s="258"/>
      <c r="JGJ412" s="258"/>
      <c r="JGK412" s="258"/>
      <c r="JGL412" s="258"/>
      <c r="JGM412" s="258"/>
      <c r="JGN412" s="258"/>
      <c r="JGO412" s="258"/>
      <c r="JGP412" s="258"/>
      <c r="JGQ412" s="258"/>
      <c r="JGR412" s="258"/>
      <c r="JGS412" s="258"/>
      <c r="JGT412" s="258"/>
      <c r="JGU412" s="258"/>
      <c r="JGV412" s="258"/>
      <c r="JGW412" s="258"/>
      <c r="JGX412" s="258"/>
      <c r="JGY412" s="258"/>
      <c r="JGZ412" s="258"/>
      <c r="JHA412" s="258"/>
      <c r="JHB412" s="258"/>
      <c r="JHC412" s="258"/>
      <c r="JHD412" s="258"/>
      <c r="JHE412" s="258"/>
      <c r="JHF412" s="258"/>
      <c r="JHG412" s="258"/>
      <c r="JHH412" s="258"/>
      <c r="JHI412" s="258"/>
      <c r="JHJ412" s="258"/>
      <c r="JHK412" s="258"/>
      <c r="JHL412" s="258"/>
      <c r="JHM412" s="258"/>
      <c r="JHN412" s="258"/>
      <c r="JHO412" s="258"/>
      <c r="JHP412" s="258"/>
      <c r="JHQ412" s="258"/>
      <c r="JHR412" s="258"/>
      <c r="JHS412" s="258"/>
      <c r="JHT412" s="258"/>
      <c r="JHU412" s="258"/>
      <c r="JHV412" s="258"/>
      <c r="JHW412" s="258"/>
      <c r="JHX412" s="258"/>
      <c r="JHY412" s="258"/>
      <c r="JHZ412" s="258"/>
      <c r="JIA412" s="258"/>
      <c r="JIB412" s="258"/>
      <c r="JIC412" s="258"/>
      <c r="JID412" s="258"/>
      <c r="JIE412" s="258"/>
      <c r="JIF412" s="258"/>
      <c r="JIG412" s="258"/>
      <c r="JIH412" s="258"/>
      <c r="JII412" s="258"/>
      <c r="JIJ412" s="258"/>
      <c r="JIK412" s="258"/>
      <c r="JIL412" s="258"/>
      <c r="JIM412" s="258"/>
      <c r="JIN412" s="258"/>
      <c r="JIO412" s="258"/>
      <c r="JIP412" s="258"/>
      <c r="JIQ412" s="258"/>
      <c r="JIR412" s="258"/>
      <c r="JIS412" s="258"/>
      <c r="JIT412" s="258"/>
      <c r="JIU412" s="258"/>
      <c r="JIV412" s="258"/>
      <c r="JIW412" s="258"/>
      <c r="JIX412" s="258"/>
      <c r="JIY412" s="258"/>
      <c r="JIZ412" s="258"/>
      <c r="JJA412" s="258"/>
      <c r="JJB412" s="258"/>
      <c r="JJC412" s="258"/>
      <c r="JJD412" s="258"/>
      <c r="JJE412" s="258"/>
      <c r="JJF412" s="258"/>
      <c r="JJG412" s="258"/>
      <c r="JJH412" s="258"/>
      <c r="JJI412" s="258"/>
      <c r="JJJ412" s="258"/>
      <c r="JJK412" s="258"/>
      <c r="JJL412" s="258"/>
      <c r="JJM412" s="258"/>
      <c r="JJN412" s="258"/>
      <c r="JJO412" s="258"/>
      <c r="JJP412" s="258"/>
      <c r="JJQ412" s="258"/>
      <c r="JJR412" s="258"/>
      <c r="JJS412" s="258"/>
      <c r="JJT412" s="258"/>
      <c r="JJU412" s="258"/>
      <c r="JJV412" s="258"/>
      <c r="JJW412" s="258"/>
      <c r="JJX412" s="258"/>
      <c r="JJY412" s="258"/>
      <c r="JJZ412" s="258"/>
      <c r="JKA412" s="258"/>
      <c r="JKB412" s="258"/>
      <c r="JKC412" s="258"/>
      <c r="JKD412" s="258"/>
      <c r="JKE412" s="258"/>
      <c r="JKF412" s="258"/>
      <c r="JKG412" s="258"/>
      <c r="JKH412" s="258"/>
      <c r="JKI412" s="258"/>
      <c r="JKJ412" s="258"/>
      <c r="JKK412" s="258"/>
      <c r="JKL412" s="258"/>
      <c r="JKM412" s="258"/>
      <c r="JKN412" s="258"/>
      <c r="JKO412" s="258"/>
      <c r="JKP412" s="258"/>
      <c r="JKQ412" s="258"/>
      <c r="JKR412" s="258"/>
      <c r="JKS412" s="258"/>
      <c r="JKT412" s="258"/>
      <c r="JKU412" s="258"/>
      <c r="JKV412" s="258"/>
      <c r="JKW412" s="258"/>
      <c r="JKX412" s="258"/>
      <c r="JKY412" s="258"/>
      <c r="JKZ412" s="258"/>
      <c r="JLA412" s="258"/>
      <c r="JLB412" s="258"/>
      <c r="JLC412" s="258"/>
      <c r="JLD412" s="258"/>
      <c r="JLE412" s="258"/>
      <c r="JLF412" s="258"/>
      <c r="JLG412" s="258"/>
      <c r="JLH412" s="258"/>
      <c r="JLI412" s="258"/>
      <c r="JLJ412" s="258"/>
      <c r="JLK412" s="258"/>
      <c r="JLL412" s="258"/>
      <c r="JLM412" s="258"/>
      <c r="JLN412" s="258"/>
      <c r="JLO412" s="258"/>
      <c r="JLP412" s="258"/>
      <c r="JLQ412" s="258"/>
      <c r="JLR412" s="258"/>
      <c r="JLS412" s="258"/>
      <c r="JLT412" s="258"/>
      <c r="JLU412" s="258"/>
      <c r="JLV412" s="258"/>
      <c r="JLW412" s="258"/>
      <c r="JLX412" s="258"/>
      <c r="JLY412" s="258"/>
      <c r="JLZ412" s="258"/>
      <c r="JMA412" s="258"/>
      <c r="JMB412" s="258"/>
      <c r="JMC412" s="258"/>
      <c r="JMD412" s="258"/>
      <c r="JME412" s="258"/>
      <c r="JMF412" s="258"/>
      <c r="JMG412" s="258"/>
      <c r="JMH412" s="258"/>
      <c r="JMI412" s="258"/>
      <c r="JMJ412" s="258"/>
      <c r="JMK412" s="258"/>
      <c r="JML412" s="258"/>
      <c r="JMM412" s="258"/>
      <c r="JMN412" s="258"/>
      <c r="JMO412" s="258"/>
      <c r="JMP412" s="258"/>
      <c r="JMQ412" s="258"/>
      <c r="JMR412" s="258"/>
      <c r="JMS412" s="258"/>
      <c r="JMT412" s="258"/>
      <c r="JMU412" s="258"/>
      <c r="JMV412" s="258"/>
      <c r="JMW412" s="258"/>
      <c r="JMX412" s="258"/>
      <c r="JMY412" s="258"/>
      <c r="JMZ412" s="258"/>
      <c r="JNA412" s="258"/>
      <c r="JNB412" s="258"/>
      <c r="JNC412" s="258"/>
      <c r="JND412" s="258"/>
      <c r="JNE412" s="258"/>
      <c r="JNF412" s="258"/>
      <c r="JNG412" s="258"/>
      <c r="JNH412" s="258"/>
      <c r="JNI412" s="258"/>
      <c r="JNJ412" s="258"/>
      <c r="JNK412" s="258"/>
      <c r="JNL412" s="258"/>
      <c r="JNM412" s="258"/>
      <c r="JNN412" s="258"/>
      <c r="JNO412" s="258"/>
      <c r="JNP412" s="258"/>
      <c r="JNQ412" s="258"/>
      <c r="JNR412" s="258"/>
      <c r="JNS412" s="258"/>
      <c r="JNT412" s="258"/>
      <c r="JNU412" s="258"/>
      <c r="JNV412" s="258"/>
      <c r="JNW412" s="258"/>
      <c r="JNX412" s="258"/>
      <c r="JNY412" s="258"/>
      <c r="JNZ412" s="258"/>
      <c r="JOA412" s="258"/>
      <c r="JOB412" s="258"/>
      <c r="JOC412" s="258"/>
      <c r="JOD412" s="258"/>
      <c r="JOE412" s="258"/>
      <c r="JOF412" s="258"/>
      <c r="JOG412" s="258"/>
      <c r="JOH412" s="258"/>
      <c r="JOI412" s="258"/>
      <c r="JOJ412" s="258"/>
      <c r="JOK412" s="258"/>
      <c r="JOL412" s="258"/>
      <c r="JOM412" s="258"/>
      <c r="JON412" s="258"/>
      <c r="JOO412" s="258"/>
      <c r="JOP412" s="258"/>
      <c r="JOQ412" s="258"/>
      <c r="JOR412" s="258"/>
      <c r="JOS412" s="258"/>
      <c r="JOT412" s="258"/>
      <c r="JOU412" s="258"/>
      <c r="JOV412" s="258"/>
      <c r="JOW412" s="258"/>
      <c r="JOX412" s="258"/>
      <c r="JOY412" s="258"/>
      <c r="JOZ412" s="258"/>
      <c r="JPA412" s="258"/>
      <c r="JPB412" s="258"/>
      <c r="JPC412" s="258"/>
      <c r="JPD412" s="258"/>
      <c r="JPE412" s="258"/>
      <c r="JPF412" s="258"/>
      <c r="JPG412" s="258"/>
      <c r="JPH412" s="258"/>
      <c r="JPI412" s="258"/>
      <c r="JPJ412" s="258"/>
      <c r="JPK412" s="258"/>
      <c r="JPL412" s="258"/>
      <c r="JPM412" s="258"/>
      <c r="JPN412" s="258"/>
      <c r="JPO412" s="258"/>
      <c r="JPP412" s="258"/>
      <c r="JPQ412" s="258"/>
      <c r="JPR412" s="258"/>
      <c r="JPS412" s="258"/>
      <c r="JPT412" s="258"/>
      <c r="JPU412" s="258"/>
      <c r="JPV412" s="258"/>
      <c r="JPW412" s="258"/>
      <c r="JPX412" s="258"/>
      <c r="JPY412" s="258"/>
      <c r="JPZ412" s="258"/>
      <c r="JQA412" s="258"/>
      <c r="JQB412" s="258"/>
      <c r="JQC412" s="258"/>
      <c r="JQD412" s="258"/>
      <c r="JQE412" s="258"/>
      <c r="JQF412" s="258"/>
      <c r="JQG412" s="258"/>
      <c r="JQH412" s="258"/>
      <c r="JQI412" s="258"/>
      <c r="JQJ412" s="258"/>
      <c r="JQK412" s="258"/>
      <c r="JQL412" s="258"/>
      <c r="JQM412" s="258"/>
      <c r="JQN412" s="258"/>
      <c r="JQO412" s="258"/>
      <c r="JQP412" s="258"/>
      <c r="JQQ412" s="258"/>
      <c r="JQR412" s="258"/>
      <c r="JQS412" s="258"/>
      <c r="JQT412" s="258"/>
      <c r="JQU412" s="258"/>
      <c r="JQV412" s="258"/>
      <c r="JQW412" s="258"/>
      <c r="JQX412" s="258"/>
      <c r="JQY412" s="258"/>
      <c r="JQZ412" s="258"/>
      <c r="JRA412" s="258"/>
      <c r="JRB412" s="258"/>
      <c r="JRC412" s="258"/>
      <c r="JRD412" s="258"/>
      <c r="JRE412" s="258"/>
      <c r="JRF412" s="258"/>
      <c r="JRG412" s="258"/>
      <c r="JRH412" s="258"/>
      <c r="JRI412" s="258"/>
      <c r="JRJ412" s="258"/>
      <c r="JRK412" s="258"/>
      <c r="JRL412" s="258"/>
      <c r="JRM412" s="258"/>
      <c r="JRN412" s="258"/>
      <c r="JRO412" s="258"/>
      <c r="JRP412" s="258"/>
      <c r="JRQ412" s="258"/>
      <c r="JRR412" s="258"/>
      <c r="JRS412" s="258"/>
      <c r="JRT412" s="258"/>
      <c r="JRU412" s="258"/>
      <c r="JRV412" s="258"/>
      <c r="JRW412" s="258"/>
      <c r="JRX412" s="258"/>
      <c r="JRY412" s="258"/>
      <c r="JRZ412" s="258"/>
      <c r="JSA412" s="258"/>
      <c r="JSB412" s="258"/>
      <c r="JSC412" s="258"/>
      <c r="JSD412" s="258"/>
      <c r="JSE412" s="258"/>
      <c r="JSF412" s="258"/>
      <c r="JSG412" s="258"/>
      <c r="JSH412" s="258"/>
      <c r="JSI412" s="258"/>
      <c r="JSJ412" s="258"/>
      <c r="JSK412" s="258"/>
      <c r="JSL412" s="258"/>
      <c r="JSM412" s="258"/>
      <c r="JSN412" s="258"/>
      <c r="JSO412" s="258"/>
      <c r="JSP412" s="258"/>
      <c r="JSQ412" s="258"/>
      <c r="JSR412" s="258"/>
      <c r="JSS412" s="258"/>
      <c r="JST412" s="258"/>
      <c r="JSU412" s="258"/>
      <c r="JSV412" s="258"/>
      <c r="JSW412" s="258"/>
      <c r="JSX412" s="258"/>
      <c r="JSY412" s="258"/>
      <c r="JSZ412" s="258"/>
      <c r="JTA412" s="258"/>
      <c r="JTB412" s="258"/>
      <c r="JTC412" s="258"/>
      <c r="JTD412" s="258"/>
      <c r="JTE412" s="258"/>
      <c r="JTF412" s="258"/>
      <c r="JTG412" s="258"/>
      <c r="JTH412" s="258"/>
      <c r="JTI412" s="258"/>
      <c r="JTJ412" s="258"/>
      <c r="JTK412" s="258"/>
      <c r="JTL412" s="258"/>
      <c r="JTM412" s="258"/>
      <c r="JTN412" s="258"/>
      <c r="JTO412" s="258"/>
      <c r="JTP412" s="258"/>
      <c r="JTQ412" s="258"/>
      <c r="JTR412" s="258"/>
      <c r="JTS412" s="258"/>
      <c r="JTT412" s="258"/>
      <c r="JTU412" s="258"/>
      <c r="JTV412" s="258"/>
      <c r="JTW412" s="258"/>
      <c r="JTX412" s="258"/>
      <c r="JTY412" s="258"/>
      <c r="JTZ412" s="258"/>
      <c r="JUA412" s="258"/>
      <c r="JUB412" s="258"/>
      <c r="JUC412" s="258"/>
      <c r="JUD412" s="258"/>
      <c r="JUE412" s="258"/>
      <c r="JUF412" s="258"/>
      <c r="JUG412" s="258"/>
      <c r="JUH412" s="258"/>
      <c r="JUI412" s="258"/>
      <c r="JUJ412" s="258"/>
      <c r="JUK412" s="258"/>
      <c r="JUL412" s="258"/>
      <c r="JUM412" s="258"/>
      <c r="JUN412" s="258"/>
      <c r="JUO412" s="258"/>
      <c r="JUP412" s="258"/>
      <c r="JUQ412" s="258"/>
      <c r="JUR412" s="258"/>
      <c r="JUS412" s="258"/>
      <c r="JUT412" s="258"/>
      <c r="JUU412" s="258"/>
      <c r="JUV412" s="258"/>
      <c r="JUW412" s="258"/>
      <c r="JUX412" s="258"/>
      <c r="JUY412" s="258"/>
      <c r="JUZ412" s="258"/>
      <c r="JVA412" s="258"/>
      <c r="JVB412" s="258"/>
      <c r="JVC412" s="258"/>
      <c r="JVD412" s="258"/>
      <c r="JVE412" s="258"/>
      <c r="JVF412" s="258"/>
      <c r="JVG412" s="258"/>
      <c r="JVH412" s="258"/>
      <c r="JVI412" s="258"/>
      <c r="JVJ412" s="258"/>
      <c r="JVK412" s="258"/>
      <c r="JVL412" s="258"/>
      <c r="JVM412" s="258"/>
      <c r="JVN412" s="258"/>
      <c r="JVO412" s="258"/>
      <c r="JVP412" s="258"/>
      <c r="JVQ412" s="258"/>
      <c r="JVR412" s="258"/>
      <c r="JVS412" s="258"/>
      <c r="JVT412" s="258"/>
      <c r="JVU412" s="258"/>
      <c r="JVV412" s="258"/>
      <c r="JVW412" s="258"/>
      <c r="JVX412" s="258"/>
      <c r="JVY412" s="258"/>
      <c r="JVZ412" s="258"/>
      <c r="JWA412" s="258"/>
      <c r="JWB412" s="258"/>
      <c r="JWC412" s="258"/>
      <c r="JWD412" s="258"/>
      <c r="JWE412" s="258"/>
      <c r="JWF412" s="258"/>
      <c r="JWG412" s="258"/>
      <c r="JWH412" s="258"/>
      <c r="JWI412" s="258"/>
      <c r="JWJ412" s="258"/>
      <c r="JWK412" s="258"/>
      <c r="JWL412" s="258"/>
      <c r="JWM412" s="258"/>
      <c r="JWN412" s="258"/>
      <c r="JWO412" s="258"/>
      <c r="JWP412" s="258"/>
      <c r="JWQ412" s="258"/>
      <c r="JWR412" s="258"/>
      <c r="JWS412" s="258"/>
      <c r="JWT412" s="258"/>
      <c r="JWU412" s="258"/>
      <c r="JWV412" s="258"/>
      <c r="JWW412" s="258"/>
      <c r="JWX412" s="258"/>
      <c r="JWY412" s="258"/>
      <c r="JWZ412" s="258"/>
      <c r="JXA412" s="258"/>
      <c r="JXB412" s="258"/>
      <c r="JXC412" s="258"/>
      <c r="JXD412" s="258"/>
      <c r="JXE412" s="258"/>
      <c r="JXF412" s="258"/>
      <c r="JXG412" s="258"/>
      <c r="JXH412" s="258"/>
      <c r="JXI412" s="258"/>
      <c r="JXJ412" s="258"/>
      <c r="JXK412" s="258"/>
      <c r="JXL412" s="258"/>
      <c r="JXM412" s="258"/>
      <c r="JXN412" s="258"/>
      <c r="JXO412" s="258"/>
      <c r="JXP412" s="258"/>
      <c r="JXQ412" s="258"/>
      <c r="JXR412" s="258"/>
      <c r="JXS412" s="258"/>
      <c r="JXT412" s="258"/>
      <c r="JXU412" s="258"/>
      <c r="JXV412" s="258"/>
      <c r="JXW412" s="258"/>
      <c r="JXX412" s="258"/>
      <c r="JXY412" s="258"/>
      <c r="JXZ412" s="258"/>
      <c r="JYA412" s="258"/>
      <c r="JYB412" s="258"/>
      <c r="JYC412" s="258"/>
      <c r="JYD412" s="258"/>
      <c r="JYE412" s="258"/>
      <c r="JYF412" s="258"/>
      <c r="JYG412" s="258"/>
      <c r="JYH412" s="258"/>
      <c r="JYI412" s="258"/>
      <c r="JYJ412" s="258"/>
      <c r="JYK412" s="258"/>
      <c r="JYL412" s="258"/>
      <c r="JYM412" s="258"/>
      <c r="JYN412" s="258"/>
      <c r="JYO412" s="258"/>
      <c r="JYP412" s="258"/>
      <c r="JYQ412" s="258"/>
      <c r="JYR412" s="258"/>
      <c r="JYS412" s="258"/>
      <c r="JYT412" s="258"/>
      <c r="JYU412" s="258"/>
      <c r="JYV412" s="258"/>
      <c r="JYW412" s="258"/>
      <c r="JYX412" s="258"/>
      <c r="JYY412" s="258"/>
      <c r="JYZ412" s="258"/>
      <c r="JZA412" s="258"/>
      <c r="JZB412" s="258"/>
      <c r="JZC412" s="258"/>
      <c r="JZD412" s="258"/>
      <c r="JZE412" s="258"/>
      <c r="JZF412" s="258"/>
      <c r="JZG412" s="258"/>
      <c r="JZH412" s="258"/>
      <c r="JZI412" s="258"/>
      <c r="JZJ412" s="258"/>
      <c r="JZK412" s="258"/>
      <c r="JZL412" s="258"/>
      <c r="JZM412" s="258"/>
      <c r="JZN412" s="258"/>
      <c r="JZO412" s="258"/>
      <c r="JZP412" s="258"/>
      <c r="JZQ412" s="258"/>
      <c r="JZR412" s="258"/>
      <c r="JZS412" s="258"/>
      <c r="JZT412" s="258"/>
      <c r="JZU412" s="258"/>
      <c r="JZV412" s="258"/>
      <c r="JZW412" s="258"/>
      <c r="JZX412" s="258"/>
      <c r="JZY412" s="258"/>
      <c r="JZZ412" s="258"/>
      <c r="KAA412" s="258"/>
      <c r="KAB412" s="258"/>
      <c r="KAC412" s="258"/>
      <c r="KAD412" s="258"/>
      <c r="KAE412" s="258"/>
      <c r="KAF412" s="258"/>
      <c r="KAG412" s="258"/>
      <c r="KAH412" s="258"/>
      <c r="KAI412" s="258"/>
      <c r="KAJ412" s="258"/>
      <c r="KAK412" s="258"/>
      <c r="KAL412" s="258"/>
      <c r="KAM412" s="258"/>
      <c r="KAN412" s="258"/>
      <c r="KAO412" s="258"/>
      <c r="KAP412" s="258"/>
      <c r="KAQ412" s="258"/>
      <c r="KAR412" s="258"/>
      <c r="KAS412" s="258"/>
      <c r="KAT412" s="258"/>
      <c r="KAU412" s="258"/>
      <c r="KAV412" s="258"/>
      <c r="KAW412" s="258"/>
      <c r="KAX412" s="258"/>
      <c r="KAY412" s="258"/>
      <c r="KAZ412" s="258"/>
      <c r="KBA412" s="258"/>
      <c r="KBB412" s="258"/>
      <c r="KBC412" s="258"/>
      <c r="KBD412" s="258"/>
      <c r="KBE412" s="258"/>
      <c r="KBF412" s="258"/>
      <c r="KBG412" s="258"/>
      <c r="KBH412" s="258"/>
      <c r="KBI412" s="258"/>
      <c r="KBJ412" s="258"/>
      <c r="KBK412" s="258"/>
      <c r="KBL412" s="258"/>
      <c r="KBM412" s="258"/>
      <c r="KBN412" s="258"/>
      <c r="KBO412" s="258"/>
      <c r="KBP412" s="258"/>
      <c r="KBQ412" s="258"/>
      <c r="KBR412" s="258"/>
      <c r="KBS412" s="258"/>
      <c r="KBT412" s="258"/>
      <c r="KBU412" s="258"/>
      <c r="KBV412" s="258"/>
      <c r="KBW412" s="258"/>
      <c r="KBX412" s="258"/>
      <c r="KBY412" s="258"/>
      <c r="KBZ412" s="258"/>
      <c r="KCA412" s="258"/>
      <c r="KCB412" s="258"/>
      <c r="KCC412" s="258"/>
      <c r="KCD412" s="258"/>
      <c r="KCE412" s="258"/>
      <c r="KCF412" s="258"/>
      <c r="KCG412" s="258"/>
      <c r="KCH412" s="258"/>
      <c r="KCI412" s="258"/>
      <c r="KCJ412" s="258"/>
      <c r="KCK412" s="258"/>
      <c r="KCL412" s="258"/>
      <c r="KCM412" s="258"/>
      <c r="KCN412" s="258"/>
      <c r="KCO412" s="258"/>
      <c r="KCP412" s="258"/>
      <c r="KCQ412" s="258"/>
      <c r="KCR412" s="258"/>
      <c r="KCS412" s="258"/>
      <c r="KCT412" s="258"/>
      <c r="KCU412" s="258"/>
      <c r="KCV412" s="258"/>
      <c r="KCW412" s="258"/>
      <c r="KCX412" s="258"/>
      <c r="KCY412" s="258"/>
      <c r="KCZ412" s="258"/>
      <c r="KDA412" s="258"/>
      <c r="KDB412" s="258"/>
      <c r="KDC412" s="258"/>
      <c r="KDD412" s="258"/>
      <c r="KDE412" s="258"/>
      <c r="KDF412" s="258"/>
      <c r="KDG412" s="258"/>
      <c r="KDH412" s="258"/>
      <c r="KDI412" s="258"/>
      <c r="KDJ412" s="258"/>
      <c r="KDK412" s="258"/>
      <c r="KDL412" s="258"/>
      <c r="KDM412" s="258"/>
      <c r="KDN412" s="258"/>
      <c r="KDO412" s="258"/>
      <c r="KDP412" s="258"/>
      <c r="KDQ412" s="258"/>
      <c r="KDR412" s="258"/>
      <c r="KDS412" s="258"/>
      <c r="KDT412" s="258"/>
      <c r="KDU412" s="258"/>
      <c r="KDV412" s="258"/>
      <c r="KDW412" s="258"/>
      <c r="KDX412" s="258"/>
      <c r="KDY412" s="258"/>
      <c r="KDZ412" s="258"/>
      <c r="KEA412" s="258"/>
      <c r="KEB412" s="258"/>
      <c r="KEC412" s="258"/>
      <c r="KED412" s="258"/>
      <c r="KEE412" s="258"/>
      <c r="KEF412" s="258"/>
      <c r="KEG412" s="258"/>
      <c r="KEH412" s="258"/>
      <c r="KEI412" s="258"/>
      <c r="KEJ412" s="258"/>
      <c r="KEK412" s="258"/>
      <c r="KEL412" s="258"/>
      <c r="KEM412" s="258"/>
      <c r="KEN412" s="258"/>
      <c r="KEO412" s="258"/>
      <c r="KEP412" s="258"/>
      <c r="KEQ412" s="258"/>
      <c r="KER412" s="258"/>
      <c r="KES412" s="258"/>
      <c r="KET412" s="258"/>
      <c r="KEU412" s="258"/>
      <c r="KEV412" s="258"/>
      <c r="KEW412" s="258"/>
      <c r="KEX412" s="258"/>
      <c r="KEY412" s="258"/>
      <c r="KEZ412" s="258"/>
      <c r="KFA412" s="258"/>
      <c r="KFB412" s="258"/>
      <c r="KFC412" s="258"/>
      <c r="KFD412" s="258"/>
      <c r="KFE412" s="258"/>
      <c r="KFF412" s="258"/>
      <c r="KFG412" s="258"/>
      <c r="KFH412" s="258"/>
      <c r="KFI412" s="258"/>
      <c r="KFJ412" s="258"/>
      <c r="KFK412" s="258"/>
      <c r="KFL412" s="258"/>
      <c r="KFM412" s="258"/>
      <c r="KFN412" s="258"/>
      <c r="KFO412" s="258"/>
      <c r="KFP412" s="258"/>
      <c r="KFQ412" s="258"/>
      <c r="KFR412" s="258"/>
      <c r="KFS412" s="258"/>
      <c r="KFT412" s="258"/>
      <c r="KFU412" s="258"/>
      <c r="KFV412" s="258"/>
      <c r="KFW412" s="258"/>
      <c r="KFX412" s="258"/>
      <c r="KFY412" s="258"/>
      <c r="KFZ412" s="258"/>
      <c r="KGA412" s="258"/>
      <c r="KGB412" s="258"/>
      <c r="KGC412" s="258"/>
      <c r="KGD412" s="258"/>
      <c r="KGE412" s="258"/>
      <c r="KGF412" s="258"/>
      <c r="KGG412" s="258"/>
      <c r="KGH412" s="258"/>
      <c r="KGI412" s="258"/>
      <c r="KGJ412" s="258"/>
      <c r="KGK412" s="258"/>
      <c r="KGL412" s="258"/>
      <c r="KGM412" s="258"/>
      <c r="KGN412" s="258"/>
      <c r="KGO412" s="258"/>
      <c r="KGP412" s="258"/>
      <c r="KGQ412" s="258"/>
      <c r="KGR412" s="258"/>
      <c r="KGS412" s="258"/>
      <c r="KGT412" s="258"/>
      <c r="KGU412" s="258"/>
      <c r="KGV412" s="258"/>
      <c r="KGW412" s="258"/>
      <c r="KGX412" s="258"/>
      <c r="KGY412" s="258"/>
      <c r="KGZ412" s="258"/>
      <c r="KHA412" s="258"/>
      <c r="KHB412" s="258"/>
      <c r="KHC412" s="258"/>
      <c r="KHD412" s="258"/>
      <c r="KHE412" s="258"/>
      <c r="KHF412" s="258"/>
      <c r="KHG412" s="258"/>
      <c r="KHH412" s="258"/>
      <c r="KHI412" s="258"/>
      <c r="KHJ412" s="258"/>
      <c r="KHK412" s="258"/>
      <c r="KHL412" s="258"/>
      <c r="KHM412" s="258"/>
      <c r="KHN412" s="258"/>
      <c r="KHO412" s="258"/>
      <c r="KHP412" s="258"/>
      <c r="KHQ412" s="258"/>
      <c r="KHR412" s="258"/>
      <c r="KHS412" s="258"/>
      <c r="KHT412" s="258"/>
      <c r="KHU412" s="258"/>
      <c r="KHV412" s="258"/>
      <c r="KHW412" s="258"/>
      <c r="KHX412" s="258"/>
      <c r="KHY412" s="258"/>
      <c r="KHZ412" s="258"/>
      <c r="KIA412" s="258"/>
      <c r="KIB412" s="258"/>
      <c r="KIC412" s="258"/>
      <c r="KID412" s="258"/>
      <c r="KIE412" s="258"/>
      <c r="KIF412" s="258"/>
      <c r="KIG412" s="258"/>
      <c r="KIH412" s="258"/>
      <c r="KII412" s="258"/>
      <c r="KIJ412" s="258"/>
      <c r="KIK412" s="258"/>
      <c r="KIL412" s="258"/>
      <c r="KIM412" s="258"/>
      <c r="KIN412" s="258"/>
      <c r="KIO412" s="258"/>
      <c r="KIP412" s="258"/>
      <c r="KIQ412" s="258"/>
      <c r="KIR412" s="258"/>
      <c r="KIS412" s="258"/>
      <c r="KIT412" s="258"/>
      <c r="KIU412" s="258"/>
      <c r="KIV412" s="258"/>
      <c r="KIW412" s="258"/>
      <c r="KIX412" s="258"/>
      <c r="KIY412" s="258"/>
      <c r="KIZ412" s="258"/>
      <c r="KJA412" s="258"/>
      <c r="KJB412" s="258"/>
      <c r="KJC412" s="258"/>
      <c r="KJD412" s="258"/>
      <c r="KJE412" s="258"/>
      <c r="KJF412" s="258"/>
      <c r="KJG412" s="258"/>
      <c r="KJH412" s="258"/>
      <c r="KJI412" s="258"/>
      <c r="KJJ412" s="258"/>
      <c r="KJK412" s="258"/>
      <c r="KJL412" s="258"/>
      <c r="KJM412" s="258"/>
      <c r="KJN412" s="258"/>
      <c r="KJO412" s="258"/>
      <c r="KJP412" s="258"/>
      <c r="KJQ412" s="258"/>
      <c r="KJR412" s="258"/>
      <c r="KJS412" s="258"/>
      <c r="KJT412" s="258"/>
      <c r="KJU412" s="258"/>
      <c r="KJV412" s="258"/>
      <c r="KJW412" s="258"/>
      <c r="KJX412" s="258"/>
      <c r="KJY412" s="258"/>
      <c r="KJZ412" s="258"/>
      <c r="KKA412" s="258"/>
      <c r="KKB412" s="258"/>
      <c r="KKC412" s="258"/>
      <c r="KKD412" s="258"/>
      <c r="KKE412" s="258"/>
      <c r="KKF412" s="258"/>
      <c r="KKG412" s="258"/>
      <c r="KKH412" s="258"/>
      <c r="KKI412" s="258"/>
      <c r="KKJ412" s="258"/>
      <c r="KKK412" s="258"/>
      <c r="KKL412" s="258"/>
      <c r="KKM412" s="258"/>
      <c r="KKN412" s="258"/>
      <c r="KKO412" s="258"/>
      <c r="KKP412" s="258"/>
      <c r="KKQ412" s="258"/>
      <c r="KKR412" s="258"/>
      <c r="KKS412" s="258"/>
      <c r="KKT412" s="258"/>
      <c r="KKU412" s="258"/>
      <c r="KKV412" s="258"/>
      <c r="KKW412" s="258"/>
      <c r="KKX412" s="258"/>
      <c r="KKY412" s="258"/>
      <c r="KKZ412" s="258"/>
      <c r="KLA412" s="258"/>
      <c r="KLB412" s="258"/>
      <c r="KLC412" s="258"/>
      <c r="KLD412" s="258"/>
      <c r="KLE412" s="258"/>
      <c r="KLF412" s="258"/>
      <c r="KLG412" s="258"/>
      <c r="KLH412" s="258"/>
      <c r="KLI412" s="258"/>
      <c r="KLJ412" s="258"/>
      <c r="KLK412" s="258"/>
      <c r="KLL412" s="258"/>
      <c r="KLM412" s="258"/>
      <c r="KLN412" s="258"/>
      <c r="KLO412" s="258"/>
      <c r="KLP412" s="258"/>
      <c r="KLQ412" s="258"/>
      <c r="KLR412" s="258"/>
      <c r="KLS412" s="258"/>
      <c r="KLT412" s="258"/>
      <c r="KLU412" s="258"/>
      <c r="KLV412" s="258"/>
      <c r="KLW412" s="258"/>
      <c r="KLX412" s="258"/>
      <c r="KLY412" s="258"/>
      <c r="KLZ412" s="258"/>
      <c r="KMA412" s="258"/>
      <c r="KMB412" s="258"/>
      <c r="KMC412" s="258"/>
      <c r="KMD412" s="258"/>
      <c r="KME412" s="258"/>
      <c r="KMF412" s="258"/>
      <c r="KMG412" s="258"/>
      <c r="KMH412" s="258"/>
      <c r="KMI412" s="258"/>
      <c r="KMJ412" s="258"/>
      <c r="KMK412" s="258"/>
      <c r="KML412" s="258"/>
      <c r="KMM412" s="258"/>
      <c r="KMN412" s="258"/>
      <c r="KMO412" s="258"/>
      <c r="KMP412" s="258"/>
      <c r="KMQ412" s="258"/>
      <c r="KMR412" s="258"/>
      <c r="KMS412" s="258"/>
      <c r="KMT412" s="258"/>
      <c r="KMU412" s="258"/>
      <c r="KMV412" s="258"/>
      <c r="KMW412" s="258"/>
      <c r="KMX412" s="258"/>
      <c r="KMY412" s="258"/>
      <c r="KMZ412" s="258"/>
      <c r="KNA412" s="258"/>
      <c r="KNB412" s="258"/>
      <c r="KNC412" s="258"/>
      <c r="KND412" s="258"/>
      <c r="KNE412" s="258"/>
      <c r="KNF412" s="258"/>
      <c r="KNG412" s="258"/>
      <c r="KNH412" s="258"/>
      <c r="KNI412" s="258"/>
      <c r="KNJ412" s="258"/>
      <c r="KNK412" s="258"/>
      <c r="KNL412" s="258"/>
      <c r="KNM412" s="258"/>
      <c r="KNN412" s="258"/>
      <c r="KNO412" s="258"/>
      <c r="KNP412" s="258"/>
      <c r="KNQ412" s="258"/>
      <c r="KNR412" s="258"/>
      <c r="KNS412" s="258"/>
      <c r="KNT412" s="258"/>
      <c r="KNU412" s="258"/>
      <c r="KNV412" s="258"/>
      <c r="KNW412" s="258"/>
      <c r="KNX412" s="258"/>
      <c r="KNY412" s="258"/>
      <c r="KNZ412" s="258"/>
      <c r="KOA412" s="258"/>
      <c r="KOB412" s="258"/>
      <c r="KOC412" s="258"/>
      <c r="KOD412" s="258"/>
      <c r="KOE412" s="258"/>
      <c r="KOF412" s="258"/>
      <c r="KOG412" s="258"/>
      <c r="KOH412" s="258"/>
      <c r="KOI412" s="258"/>
      <c r="KOJ412" s="258"/>
      <c r="KOK412" s="258"/>
      <c r="KOL412" s="258"/>
      <c r="KOM412" s="258"/>
      <c r="KON412" s="258"/>
      <c r="KOO412" s="258"/>
      <c r="KOP412" s="258"/>
      <c r="KOQ412" s="258"/>
      <c r="KOR412" s="258"/>
      <c r="KOS412" s="258"/>
      <c r="KOT412" s="258"/>
      <c r="KOU412" s="258"/>
      <c r="KOV412" s="258"/>
      <c r="KOW412" s="258"/>
      <c r="KOX412" s="258"/>
      <c r="KOY412" s="258"/>
      <c r="KOZ412" s="258"/>
      <c r="KPA412" s="258"/>
      <c r="KPB412" s="258"/>
      <c r="KPC412" s="258"/>
      <c r="KPD412" s="258"/>
      <c r="KPE412" s="258"/>
      <c r="KPF412" s="258"/>
      <c r="KPG412" s="258"/>
      <c r="KPH412" s="258"/>
      <c r="KPI412" s="258"/>
      <c r="KPJ412" s="258"/>
      <c r="KPK412" s="258"/>
      <c r="KPL412" s="258"/>
      <c r="KPM412" s="258"/>
      <c r="KPN412" s="258"/>
      <c r="KPO412" s="258"/>
      <c r="KPP412" s="258"/>
      <c r="KPQ412" s="258"/>
      <c r="KPR412" s="258"/>
      <c r="KPS412" s="258"/>
      <c r="KPT412" s="258"/>
      <c r="KPU412" s="258"/>
      <c r="KPV412" s="258"/>
      <c r="KPW412" s="258"/>
      <c r="KPX412" s="258"/>
      <c r="KPY412" s="258"/>
      <c r="KPZ412" s="258"/>
      <c r="KQA412" s="258"/>
      <c r="KQB412" s="258"/>
      <c r="KQC412" s="258"/>
      <c r="KQD412" s="258"/>
      <c r="KQE412" s="258"/>
      <c r="KQF412" s="258"/>
      <c r="KQG412" s="258"/>
      <c r="KQH412" s="258"/>
      <c r="KQI412" s="258"/>
      <c r="KQJ412" s="258"/>
      <c r="KQK412" s="258"/>
      <c r="KQL412" s="258"/>
      <c r="KQM412" s="258"/>
      <c r="KQN412" s="258"/>
      <c r="KQO412" s="258"/>
      <c r="KQP412" s="258"/>
      <c r="KQQ412" s="258"/>
      <c r="KQR412" s="258"/>
      <c r="KQS412" s="258"/>
      <c r="KQT412" s="258"/>
      <c r="KQU412" s="258"/>
      <c r="KQV412" s="258"/>
      <c r="KQW412" s="258"/>
      <c r="KQX412" s="258"/>
      <c r="KQY412" s="258"/>
      <c r="KQZ412" s="258"/>
      <c r="KRA412" s="258"/>
      <c r="KRB412" s="258"/>
      <c r="KRC412" s="258"/>
      <c r="KRD412" s="258"/>
      <c r="KRE412" s="258"/>
      <c r="KRF412" s="258"/>
      <c r="KRG412" s="258"/>
      <c r="KRH412" s="258"/>
      <c r="KRI412" s="258"/>
      <c r="KRJ412" s="258"/>
      <c r="KRK412" s="258"/>
      <c r="KRL412" s="258"/>
      <c r="KRM412" s="258"/>
      <c r="KRN412" s="258"/>
      <c r="KRO412" s="258"/>
      <c r="KRP412" s="258"/>
      <c r="KRQ412" s="258"/>
      <c r="KRR412" s="258"/>
      <c r="KRS412" s="258"/>
      <c r="KRT412" s="258"/>
      <c r="KRU412" s="258"/>
      <c r="KRV412" s="258"/>
      <c r="KRW412" s="258"/>
      <c r="KRX412" s="258"/>
      <c r="KRY412" s="258"/>
      <c r="KRZ412" s="258"/>
      <c r="KSA412" s="258"/>
      <c r="KSB412" s="258"/>
      <c r="KSC412" s="258"/>
      <c r="KSD412" s="258"/>
      <c r="KSE412" s="258"/>
      <c r="KSF412" s="258"/>
      <c r="KSG412" s="258"/>
      <c r="KSH412" s="258"/>
      <c r="KSI412" s="258"/>
      <c r="KSJ412" s="258"/>
      <c r="KSK412" s="258"/>
      <c r="KSL412" s="258"/>
      <c r="KSM412" s="258"/>
      <c r="KSN412" s="258"/>
      <c r="KSO412" s="258"/>
      <c r="KSP412" s="258"/>
      <c r="KSQ412" s="258"/>
      <c r="KSR412" s="258"/>
      <c r="KSS412" s="258"/>
      <c r="KST412" s="258"/>
      <c r="KSU412" s="258"/>
      <c r="KSV412" s="258"/>
      <c r="KSW412" s="258"/>
      <c r="KSX412" s="258"/>
      <c r="KSY412" s="258"/>
      <c r="KSZ412" s="258"/>
      <c r="KTA412" s="258"/>
      <c r="KTB412" s="258"/>
      <c r="KTC412" s="258"/>
      <c r="KTD412" s="258"/>
      <c r="KTE412" s="258"/>
      <c r="KTF412" s="258"/>
      <c r="KTG412" s="258"/>
      <c r="KTH412" s="258"/>
      <c r="KTI412" s="258"/>
      <c r="KTJ412" s="258"/>
      <c r="KTK412" s="258"/>
      <c r="KTL412" s="258"/>
      <c r="KTM412" s="258"/>
      <c r="KTN412" s="258"/>
      <c r="KTO412" s="258"/>
      <c r="KTP412" s="258"/>
      <c r="KTQ412" s="258"/>
      <c r="KTR412" s="258"/>
      <c r="KTS412" s="258"/>
      <c r="KTT412" s="258"/>
      <c r="KTU412" s="258"/>
      <c r="KTV412" s="258"/>
      <c r="KTW412" s="258"/>
      <c r="KTX412" s="258"/>
      <c r="KTY412" s="258"/>
      <c r="KTZ412" s="258"/>
      <c r="KUA412" s="258"/>
      <c r="KUB412" s="258"/>
      <c r="KUC412" s="258"/>
      <c r="KUD412" s="258"/>
      <c r="KUE412" s="258"/>
      <c r="KUF412" s="258"/>
      <c r="KUG412" s="258"/>
      <c r="KUH412" s="258"/>
      <c r="KUI412" s="258"/>
      <c r="KUJ412" s="258"/>
      <c r="KUK412" s="258"/>
      <c r="KUL412" s="258"/>
      <c r="KUM412" s="258"/>
      <c r="KUN412" s="258"/>
      <c r="KUO412" s="258"/>
      <c r="KUP412" s="258"/>
      <c r="KUQ412" s="258"/>
      <c r="KUR412" s="258"/>
      <c r="KUS412" s="258"/>
      <c r="KUT412" s="258"/>
      <c r="KUU412" s="258"/>
      <c r="KUV412" s="258"/>
      <c r="KUW412" s="258"/>
      <c r="KUX412" s="258"/>
      <c r="KUY412" s="258"/>
      <c r="KUZ412" s="258"/>
      <c r="KVA412" s="258"/>
      <c r="KVB412" s="258"/>
      <c r="KVC412" s="258"/>
      <c r="KVD412" s="258"/>
      <c r="KVE412" s="258"/>
      <c r="KVF412" s="258"/>
      <c r="KVG412" s="258"/>
      <c r="KVH412" s="258"/>
      <c r="KVI412" s="258"/>
      <c r="KVJ412" s="258"/>
      <c r="KVK412" s="258"/>
      <c r="KVL412" s="258"/>
      <c r="KVM412" s="258"/>
      <c r="KVN412" s="258"/>
      <c r="KVO412" s="258"/>
      <c r="KVP412" s="258"/>
      <c r="KVQ412" s="258"/>
      <c r="KVR412" s="258"/>
      <c r="KVS412" s="258"/>
      <c r="KVT412" s="258"/>
      <c r="KVU412" s="258"/>
      <c r="KVV412" s="258"/>
      <c r="KVW412" s="258"/>
      <c r="KVX412" s="258"/>
      <c r="KVY412" s="258"/>
      <c r="KVZ412" s="258"/>
      <c r="KWA412" s="258"/>
      <c r="KWB412" s="258"/>
      <c r="KWC412" s="258"/>
      <c r="KWD412" s="258"/>
      <c r="KWE412" s="258"/>
      <c r="KWF412" s="258"/>
      <c r="KWG412" s="258"/>
      <c r="KWH412" s="258"/>
      <c r="KWI412" s="258"/>
      <c r="KWJ412" s="258"/>
      <c r="KWK412" s="258"/>
      <c r="KWL412" s="258"/>
      <c r="KWM412" s="258"/>
      <c r="KWN412" s="258"/>
      <c r="KWO412" s="258"/>
      <c r="KWP412" s="258"/>
      <c r="KWQ412" s="258"/>
      <c r="KWR412" s="258"/>
      <c r="KWS412" s="258"/>
      <c r="KWT412" s="258"/>
      <c r="KWU412" s="258"/>
      <c r="KWV412" s="258"/>
      <c r="KWW412" s="258"/>
      <c r="KWX412" s="258"/>
      <c r="KWY412" s="258"/>
      <c r="KWZ412" s="258"/>
      <c r="KXA412" s="258"/>
      <c r="KXB412" s="258"/>
      <c r="KXC412" s="258"/>
      <c r="KXD412" s="258"/>
      <c r="KXE412" s="258"/>
      <c r="KXF412" s="258"/>
      <c r="KXG412" s="258"/>
      <c r="KXH412" s="258"/>
      <c r="KXI412" s="258"/>
      <c r="KXJ412" s="258"/>
      <c r="KXK412" s="258"/>
      <c r="KXL412" s="258"/>
      <c r="KXM412" s="258"/>
      <c r="KXN412" s="258"/>
      <c r="KXO412" s="258"/>
      <c r="KXP412" s="258"/>
      <c r="KXQ412" s="258"/>
      <c r="KXR412" s="258"/>
      <c r="KXS412" s="258"/>
      <c r="KXT412" s="258"/>
      <c r="KXU412" s="258"/>
      <c r="KXV412" s="258"/>
      <c r="KXW412" s="258"/>
      <c r="KXX412" s="258"/>
      <c r="KXY412" s="258"/>
      <c r="KXZ412" s="258"/>
      <c r="KYA412" s="258"/>
      <c r="KYB412" s="258"/>
      <c r="KYC412" s="258"/>
      <c r="KYD412" s="258"/>
      <c r="KYE412" s="258"/>
      <c r="KYF412" s="258"/>
      <c r="KYG412" s="258"/>
      <c r="KYH412" s="258"/>
      <c r="KYI412" s="258"/>
      <c r="KYJ412" s="258"/>
      <c r="KYK412" s="258"/>
      <c r="KYL412" s="258"/>
      <c r="KYM412" s="258"/>
      <c r="KYN412" s="258"/>
      <c r="KYO412" s="258"/>
      <c r="KYP412" s="258"/>
      <c r="KYQ412" s="258"/>
      <c r="KYR412" s="258"/>
      <c r="KYS412" s="258"/>
      <c r="KYT412" s="258"/>
      <c r="KYU412" s="258"/>
      <c r="KYV412" s="258"/>
      <c r="KYW412" s="258"/>
      <c r="KYX412" s="258"/>
      <c r="KYY412" s="258"/>
      <c r="KYZ412" s="258"/>
      <c r="KZA412" s="258"/>
      <c r="KZB412" s="258"/>
      <c r="KZC412" s="258"/>
      <c r="KZD412" s="258"/>
      <c r="KZE412" s="258"/>
      <c r="KZF412" s="258"/>
      <c r="KZG412" s="258"/>
      <c r="KZH412" s="258"/>
      <c r="KZI412" s="258"/>
      <c r="KZJ412" s="258"/>
      <c r="KZK412" s="258"/>
      <c r="KZL412" s="258"/>
      <c r="KZM412" s="258"/>
      <c r="KZN412" s="258"/>
      <c r="KZO412" s="258"/>
      <c r="KZP412" s="258"/>
      <c r="KZQ412" s="258"/>
      <c r="KZR412" s="258"/>
      <c r="KZS412" s="258"/>
      <c r="KZT412" s="258"/>
      <c r="KZU412" s="258"/>
      <c r="KZV412" s="258"/>
      <c r="KZW412" s="258"/>
      <c r="KZX412" s="258"/>
      <c r="KZY412" s="258"/>
      <c r="KZZ412" s="258"/>
      <c r="LAA412" s="258"/>
      <c r="LAB412" s="258"/>
      <c r="LAC412" s="258"/>
      <c r="LAD412" s="258"/>
      <c r="LAE412" s="258"/>
      <c r="LAF412" s="258"/>
      <c r="LAG412" s="258"/>
      <c r="LAH412" s="258"/>
      <c r="LAI412" s="258"/>
      <c r="LAJ412" s="258"/>
      <c r="LAK412" s="258"/>
      <c r="LAL412" s="258"/>
      <c r="LAM412" s="258"/>
      <c r="LAN412" s="258"/>
      <c r="LAO412" s="258"/>
      <c r="LAP412" s="258"/>
      <c r="LAQ412" s="258"/>
      <c r="LAR412" s="258"/>
      <c r="LAS412" s="258"/>
      <c r="LAT412" s="258"/>
      <c r="LAU412" s="258"/>
      <c r="LAV412" s="258"/>
      <c r="LAW412" s="258"/>
      <c r="LAX412" s="258"/>
      <c r="LAY412" s="258"/>
      <c r="LAZ412" s="258"/>
      <c r="LBA412" s="258"/>
      <c r="LBB412" s="258"/>
      <c r="LBC412" s="258"/>
      <c r="LBD412" s="258"/>
      <c r="LBE412" s="258"/>
      <c r="LBF412" s="258"/>
      <c r="LBG412" s="258"/>
      <c r="LBH412" s="258"/>
      <c r="LBI412" s="258"/>
      <c r="LBJ412" s="258"/>
      <c r="LBK412" s="258"/>
      <c r="LBL412" s="258"/>
      <c r="LBM412" s="258"/>
      <c r="LBN412" s="258"/>
      <c r="LBO412" s="258"/>
      <c r="LBP412" s="258"/>
      <c r="LBQ412" s="258"/>
      <c r="LBR412" s="258"/>
      <c r="LBS412" s="258"/>
      <c r="LBT412" s="258"/>
      <c r="LBU412" s="258"/>
      <c r="LBV412" s="258"/>
      <c r="LBW412" s="258"/>
      <c r="LBX412" s="258"/>
      <c r="LBY412" s="258"/>
      <c r="LBZ412" s="258"/>
      <c r="LCA412" s="258"/>
      <c r="LCB412" s="258"/>
      <c r="LCC412" s="258"/>
      <c r="LCD412" s="258"/>
      <c r="LCE412" s="258"/>
      <c r="LCF412" s="258"/>
      <c r="LCG412" s="258"/>
      <c r="LCH412" s="258"/>
      <c r="LCI412" s="258"/>
      <c r="LCJ412" s="258"/>
      <c r="LCK412" s="258"/>
      <c r="LCL412" s="258"/>
      <c r="LCM412" s="258"/>
      <c r="LCN412" s="258"/>
      <c r="LCO412" s="258"/>
      <c r="LCP412" s="258"/>
      <c r="LCQ412" s="258"/>
      <c r="LCR412" s="258"/>
      <c r="LCS412" s="258"/>
      <c r="LCT412" s="258"/>
      <c r="LCU412" s="258"/>
      <c r="LCV412" s="258"/>
      <c r="LCW412" s="258"/>
      <c r="LCX412" s="258"/>
      <c r="LCY412" s="258"/>
      <c r="LCZ412" s="258"/>
      <c r="LDA412" s="258"/>
      <c r="LDB412" s="258"/>
      <c r="LDC412" s="258"/>
      <c r="LDD412" s="258"/>
      <c r="LDE412" s="258"/>
      <c r="LDF412" s="258"/>
      <c r="LDG412" s="258"/>
      <c r="LDH412" s="258"/>
      <c r="LDI412" s="258"/>
      <c r="LDJ412" s="258"/>
      <c r="LDK412" s="258"/>
      <c r="LDL412" s="258"/>
      <c r="LDM412" s="258"/>
      <c r="LDN412" s="258"/>
      <c r="LDO412" s="258"/>
      <c r="LDP412" s="258"/>
      <c r="LDQ412" s="258"/>
      <c r="LDR412" s="258"/>
      <c r="LDS412" s="258"/>
      <c r="LDT412" s="258"/>
      <c r="LDU412" s="258"/>
      <c r="LDV412" s="258"/>
      <c r="LDW412" s="258"/>
      <c r="LDX412" s="258"/>
      <c r="LDY412" s="258"/>
      <c r="LDZ412" s="258"/>
      <c r="LEA412" s="258"/>
      <c r="LEB412" s="258"/>
      <c r="LEC412" s="258"/>
      <c r="LED412" s="258"/>
      <c r="LEE412" s="258"/>
      <c r="LEF412" s="258"/>
      <c r="LEG412" s="258"/>
      <c r="LEH412" s="258"/>
      <c r="LEI412" s="258"/>
      <c r="LEJ412" s="258"/>
      <c r="LEK412" s="258"/>
      <c r="LEL412" s="258"/>
      <c r="LEM412" s="258"/>
      <c r="LEN412" s="258"/>
      <c r="LEO412" s="258"/>
      <c r="LEP412" s="258"/>
      <c r="LEQ412" s="258"/>
      <c r="LER412" s="258"/>
      <c r="LES412" s="258"/>
      <c r="LET412" s="258"/>
      <c r="LEU412" s="258"/>
      <c r="LEV412" s="258"/>
      <c r="LEW412" s="258"/>
      <c r="LEX412" s="258"/>
      <c r="LEY412" s="258"/>
      <c r="LEZ412" s="258"/>
      <c r="LFA412" s="258"/>
      <c r="LFB412" s="258"/>
      <c r="LFC412" s="258"/>
      <c r="LFD412" s="258"/>
      <c r="LFE412" s="258"/>
      <c r="LFF412" s="258"/>
      <c r="LFG412" s="258"/>
      <c r="LFH412" s="258"/>
      <c r="LFI412" s="258"/>
      <c r="LFJ412" s="258"/>
      <c r="LFK412" s="258"/>
      <c r="LFL412" s="258"/>
      <c r="LFM412" s="258"/>
      <c r="LFN412" s="258"/>
      <c r="LFO412" s="258"/>
      <c r="LFP412" s="258"/>
      <c r="LFQ412" s="258"/>
      <c r="LFR412" s="258"/>
      <c r="LFS412" s="258"/>
      <c r="LFT412" s="258"/>
      <c r="LFU412" s="258"/>
      <c r="LFV412" s="258"/>
      <c r="LFW412" s="258"/>
      <c r="LFX412" s="258"/>
      <c r="LFY412" s="258"/>
      <c r="LFZ412" s="258"/>
      <c r="LGA412" s="258"/>
      <c r="LGB412" s="258"/>
      <c r="LGC412" s="258"/>
      <c r="LGD412" s="258"/>
      <c r="LGE412" s="258"/>
      <c r="LGF412" s="258"/>
      <c r="LGG412" s="258"/>
      <c r="LGH412" s="258"/>
      <c r="LGI412" s="258"/>
      <c r="LGJ412" s="258"/>
      <c r="LGK412" s="258"/>
      <c r="LGL412" s="258"/>
      <c r="LGM412" s="258"/>
      <c r="LGN412" s="258"/>
      <c r="LGO412" s="258"/>
      <c r="LGP412" s="258"/>
      <c r="LGQ412" s="258"/>
      <c r="LGR412" s="258"/>
      <c r="LGS412" s="258"/>
      <c r="LGT412" s="258"/>
      <c r="LGU412" s="258"/>
      <c r="LGV412" s="258"/>
      <c r="LGW412" s="258"/>
      <c r="LGX412" s="258"/>
      <c r="LGY412" s="258"/>
      <c r="LGZ412" s="258"/>
      <c r="LHA412" s="258"/>
      <c r="LHB412" s="258"/>
      <c r="LHC412" s="258"/>
      <c r="LHD412" s="258"/>
      <c r="LHE412" s="258"/>
      <c r="LHF412" s="258"/>
      <c r="LHG412" s="258"/>
      <c r="LHH412" s="258"/>
      <c r="LHI412" s="258"/>
      <c r="LHJ412" s="258"/>
      <c r="LHK412" s="258"/>
      <c r="LHL412" s="258"/>
      <c r="LHM412" s="258"/>
      <c r="LHN412" s="258"/>
      <c r="LHO412" s="258"/>
      <c r="LHP412" s="258"/>
      <c r="LHQ412" s="258"/>
      <c r="LHR412" s="258"/>
      <c r="LHS412" s="258"/>
      <c r="LHT412" s="258"/>
      <c r="LHU412" s="258"/>
      <c r="LHV412" s="258"/>
      <c r="LHW412" s="258"/>
      <c r="LHX412" s="258"/>
      <c r="LHY412" s="258"/>
      <c r="LHZ412" s="258"/>
      <c r="LIA412" s="258"/>
      <c r="LIB412" s="258"/>
      <c r="LIC412" s="258"/>
      <c r="LID412" s="258"/>
      <c r="LIE412" s="258"/>
      <c r="LIF412" s="258"/>
      <c r="LIG412" s="258"/>
      <c r="LIH412" s="258"/>
      <c r="LII412" s="258"/>
      <c r="LIJ412" s="258"/>
      <c r="LIK412" s="258"/>
      <c r="LIL412" s="258"/>
      <c r="LIM412" s="258"/>
      <c r="LIN412" s="258"/>
      <c r="LIO412" s="258"/>
      <c r="LIP412" s="258"/>
      <c r="LIQ412" s="258"/>
      <c r="LIR412" s="258"/>
      <c r="LIS412" s="258"/>
      <c r="LIT412" s="258"/>
      <c r="LIU412" s="258"/>
      <c r="LIV412" s="258"/>
      <c r="LIW412" s="258"/>
      <c r="LIX412" s="258"/>
      <c r="LIY412" s="258"/>
      <c r="LIZ412" s="258"/>
      <c r="LJA412" s="258"/>
      <c r="LJB412" s="258"/>
      <c r="LJC412" s="258"/>
      <c r="LJD412" s="258"/>
      <c r="LJE412" s="258"/>
      <c r="LJF412" s="258"/>
      <c r="LJG412" s="258"/>
      <c r="LJH412" s="258"/>
      <c r="LJI412" s="258"/>
      <c r="LJJ412" s="258"/>
      <c r="LJK412" s="258"/>
      <c r="LJL412" s="258"/>
      <c r="LJM412" s="258"/>
      <c r="LJN412" s="258"/>
      <c r="LJO412" s="258"/>
      <c r="LJP412" s="258"/>
      <c r="LJQ412" s="258"/>
      <c r="LJR412" s="258"/>
      <c r="LJS412" s="258"/>
      <c r="LJT412" s="258"/>
      <c r="LJU412" s="258"/>
      <c r="LJV412" s="258"/>
      <c r="LJW412" s="258"/>
      <c r="LJX412" s="258"/>
      <c r="LJY412" s="258"/>
      <c r="LJZ412" s="258"/>
      <c r="LKA412" s="258"/>
      <c r="LKB412" s="258"/>
      <c r="LKC412" s="258"/>
      <c r="LKD412" s="258"/>
      <c r="LKE412" s="258"/>
      <c r="LKF412" s="258"/>
      <c r="LKG412" s="258"/>
      <c r="LKH412" s="258"/>
      <c r="LKI412" s="258"/>
      <c r="LKJ412" s="258"/>
      <c r="LKK412" s="258"/>
      <c r="LKL412" s="258"/>
      <c r="LKM412" s="258"/>
      <c r="LKN412" s="258"/>
      <c r="LKO412" s="258"/>
      <c r="LKP412" s="258"/>
      <c r="LKQ412" s="258"/>
      <c r="LKR412" s="258"/>
      <c r="LKS412" s="258"/>
      <c r="LKT412" s="258"/>
      <c r="LKU412" s="258"/>
      <c r="LKV412" s="258"/>
      <c r="LKW412" s="258"/>
      <c r="LKX412" s="258"/>
      <c r="LKY412" s="258"/>
      <c r="LKZ412" s="258"/>
      <c r="LLA412" s="258"/>
      <c r="LLB412" s="258"/>
      <c r="LLC412" s="258"/>
      <c r="LLD412" s="258"/>
      <c r="LLE412" s="258"/>
      <c r="LLF412" s="258"/>
      <c r="LLG412" s="258"/>
      <c r="LLH412" s="258"/>
      <c r="LLI412" s="258"/>
      <c r="LLJ412" s="258"/>
      <c r="LLK412" s="258"/>
      <c r="LLL412" s="258"/>
      <c r="LLM412" s="258"/>
      <c r="LLN412" s="258"/>
      <c r="LLO412" s="258"/>
      <c r="LLP412" s="258"/>
      <c r="LLQ412" s="258"/>
      <c r="LLR412" s="258"/>
      <c r="LLS412" s="258"/>
      <c r="LLT412" s="258"/>
      <c r="LLU412" s="258"/>
      <c r="LLV412" s="258"/>
      <c r="LLW412" s="258"/>
      <c r="LLX412" s="258"/>
      <c r="LLY412" s="258"/>
      <c r="LLZ412" s="258"/>
      <c r="LMA412" s="258"/>
      <c r="LMB412" s="258"/>
      <c r="LMC412" s="258"/>
      <c r="LMD412" s="258"/>
      <c r="LME412" s="258"/>
      <c r="LMF412" s="258"/>
      <c r="LMG412" s="258"/>
      <c r="LMH412" s="258"/>
      <c r="LMI412" s="258"/>
      <c r="LMJ412" s="258"/>
      <c r="LMK412" s="258"/>
      <c r="LML412" s="258"/>
      <c r="LMM412" s="258"/>
      <c r="LMN412" s="258"/>
      <c r="LMO412" s="258"/>
      <c r="LMP412" s="258"/>
      <c r="LMQ412" s="258"/>
      <c r="LMR412" s="258"/>
      <c r="LMS412" s="258"/>
      <c r="LMT412" s="258"/>
      <c r="LMU412" s="258"/>
      <c r="LMV412" s="258"/>
      <c r="LMW412" s="258"/>
      <c r="LMX412" s="258"/>
      <c r="LMY412" s="258"/>
      <c r="LMZ412" s="258"/>
      <c r="LNA412" s="258"/>
      <c r="LNB412" s="258"/>
      <c r="LNC412" s="258"/>
      <c r="LND412" s="258"/>
      <c r="LNE412" s="258"/>
      <c r="LNF412" s="258"/>
      <c r="LNG412" s="258"/>
      <c r="LNH412" s="258"/>
      <c r="LNI412" s="258"/>
      <c r="LNJ412" s="258"/>
      <c r="LNK412" s="258"/>
      <c r="LNL412" s="258"/>
      <c r="LNM412" s="258"/>
      <c r="LNN412" s="258"/>
      <c r="LNO412" s="258"/>
      <c r="LNP412" s="258"/>
      <c r="LNQ412" s="258"/>
      <c r="LNR412" s="258"/>
      <c r="LNS412" s="258"/>
      <c r="LNT412" s="258"/>
      <c r="LNU412" s="258"/>
      <c r="LNV412" s="258"/>
      <c r="LNW412" s="258"/>
      <c r="LNX412" s="258"/>
      <c r="LNY412" s="258"/>
      <c r="LNZ412" s="258"/>
      <c r="LOA412" s="258"/>
      <c r="LOB412" s="258"/>
      <c r="LOC412" s="258"/>
      <c r="LOD412" s="258"/>
      <c r="LOE412" s="258"/>
      <c r="LOF412" s="258"/>
      <c r="LOG412" s="258"/>
      <c r="LOH412" s="258"/>
      <c r="LOI412" s="258"/>
      <c r="LOJ412" s="258"/>
      <c r="LOK412" s="258"/>
      <c r="LOL412" s="258"/>
      <c r="LOM412" s="258"/>
      <c r="LON412" s="258"/>
      <c r="LOO412" s="258"/>
      <c r="LOP412" s="258"/>
      <c r="LOQ412" s="258"/>
      <c r="LOR412" s="258"/>
      <c r="LOS412" s="258"/>
      <c r="LOT412" s="258"/>
      <c r="LOU412" s="258"/>
      <c r="LOV412" s="258"/>
      <c r="LOW412" s="258"/>
      <c r="LOX412" s="258"/>
      <c r="LOY412" s="258"/>
      <c r="LOZ412" s="258"/>
      <c r="LPA412" s="258"/>
      <c r="LPB412" s="258"/>
      <c r="LPC412" s="258"/>
      <c r="LPD412" s="258"/>
      <c r="LPE412" s="258"/>
      <c r="LPF412" s="258"/>
      <c r="LPG412" s="258"/>
      <c r="LPH412" s="258"/>
      <c r="LPI412" s="258"/>
      <c r="LPJ412" s="258"/>
      <c r="LPK412" s="258"/>
      <c r="LPL412" s="258"/>
      <c r="LPM412" s="258"/>
      <c r="LPN412" s="258"/>
      <c r="LPO412" s="258"/>
      <c r="LPP412" s="258"/>
      <c r="LPQ412" s="258"/>
      <c r="LPR412" s="258"/>
      <c r="LPS412" s="258"/>
      <c r="LPT412" s="258"/>
      <c r="LPU412" s="258"/>
      <c r="LPV412" s="258"/>
      <c r="LPW412" s="258"/>
      <c r="LPX412" s="258"/>
      <c r="LPY412" s="258"/>
      <c r="LPZ412" s="258"/>
      <c r="LQA412" s="258"/>
      <c r="LQB412" s="258"/>
      <c r="LQC412" s="258"/>
      <c r="LQD412" s="258"/>
      <c r="LQE412" s="258"/>
      <c r="LQF412" s="258"/>
      <c r="LQG412" s="258"/>
      <c r="LQH412" s="258"/>
      <c r="LQI412" s="258"/>
      <c r="LQJ412" s="258"/>
      <c r="LQK412" s="258"/>
      <c r="LQL412" s="258"/>
      <c r="LQM412" s="258"/>
      <c r="LQN412" s="258"/>
      <c r="LQO412" s="258"/>
      <c r="LQP412" s="258"/>
      <c r="LQQ412" s="258"/>
      <c r="LQR412" s="258"/>
      <c r="LQS412" s="258"/>
      <c r="LQT412" s="258"/>
      <c r="LQU412" s="258"/>
      <c r="LQV412" s="258"/>
      <c r="LQW412" s="258"/>
      <c r="LQX412" s="258"/>
      <c r="LQY412" s="258"/>
      <c r="LQZ412" s="258"/>
      <c r="LRA412" s="258"/>
      <c r="LRB412" s="258"/>
      <c r="LRC412" s="258"/>
      <c r="LRD412" s="258"/>
      <c r="LRE412" s="258"/>
      <c r="LRF412" s="258"/>
      <c r="LRG412" s="258"/>
      <c r="LRH412" s="258"/>
      <c r="LRI412" s="258"/>
      <c r="LRJ412" s="258"/>
      <c r="LRK412" s="258"/>
      <c r="LRL412" s="258"/>
      <c r="LRM412" s="258"/>
      <c r="LRN412" s="258"/>
      <c r="LRO412" s="258"/>
      <c r="LRP412" s="258"/>
      <c r="LRQ412" s="258"/>
      <c r="LRR412" s="258"/>
      <c r="LRS412" s="258"/>
      <c r="LRT412" s="258"/>
      <c r="LRU412" s="258"/>
      <c r="LRV412" s="258"/>
      <c r="LRW412" s="258"/>
      <c r="LRX412" s="258"/>
      <c r="LRY412" s="258"/>
      <c r="LRZ412" s="258"/>
      <c r="LSA412" s="258"/>
      <c r="LSB412" s="258"/>
      <c r="LSC412" s="258"/>
      <c r="LSD412" s="258"/>
      <c r="LSE412" s="258"/>
      <c r="LSF412" s="258"/>
      <c r="LSG412" s="258"/>
      <c r="LSH412" s="258"/>
      <c r="LSI412" s="258"/>
      <c r="LSJ412" s="258"/>
      <c r="LSK412" s="258"/>
      <c r="LSL412" s="258"/>
      <c r="LSM412" s="258"/>
      <c r="LSN412" s="258"/>
      <c r="LSO412" s="258"/>
      <c r="LSP412" s="258"/>
      <c r="LSQ412" s="258"/>
      <c r="LSR412" s="258"/>
      <c r="LSS412" s="258"/>
      <c r="LST412" s="258"/>
      <c r="LSU412" s="258"/>
      <c r="LSV412" s="258"/>
      <c r="LSW412" s="258"/>
      <c r="LSX412" s="258"/>
      <c r="LSY412" s="258"/>
      <c r="LSZ412" s="258"/>
      <c r="LTA412" s="258"/>
      <c r="LTB412" s="258"/>
      <c r="LTC412" s="258"/>
      <c r="LTD412" s="258"/>
      <c r="LTE412" s="258"/>
      <c r="LTF412" s="258"/>
      <c r="LTG412" s="258"/>
      <c r="LTH412" s="258"/>
      <c r="LTI412" s="258"/>
      <c r="LTJ412" s="258"/>
      <c r="LTK412" s="258"/>
      <c r="LTL412" s="258"/>
      <c r="LTM412" s="258"/>
      <c r="LTN412" s="258"/>
      <c r="LTO412" s="258"/>
      <c r="LTP412" s="258"/>
      <c r="LTQ412" s="258"/>
      <c r="LTR412" s="258"/>
      <c r="LTS412" s="258"/>
      <c r="LTT412" s="258"/>
      <c r="LTU412" s="258"/>
      <c r="LTV412" s="258"/>
      <c r="LTW412" s="258"/>
      <c r="LTX412" s="258"/>
      <c r="LTY412" s="258"/>
      <c r="LTZ412" s="258"/>
      <c r="LUA412" s="258"/>
      <c r="LUB412" s="258"/>
      <c r="LUC412" s="258"/>
      <c r="LUD412" s="258"/>
      <c r="LUE412" s="258"/>
      <c r="LUF412" s="258"/>
      <c r="LUG412" s="258"/>
      <c r="LUH412" s="258"/>
      <c r="LUI412" s="258"/>
      <c r="LUJ412" s="258"/>
      <c r="LUK412" s="258"/>
      <c r="LUL412" s="258"/>
      <c r="LUM412" s="258"/>
      <c r="LUN412" s="258"/>
      <c r="LUO412" s="258"/>
      <c r="LUP412" s="258"/>
      <c r="LUQ412" s="258"/>
      <c r="LUR412" s="258"/>
      <c r="LUS412" s="258"/>
      <c r="LUT412" s="258"/>
      <c r="LUU412" s="258"/>
      <c r="LUV412" s="258"/>
      <c r="LUW412" s="258"/>
      <c r="LUX412" s="258"/>
      <c r="LUY412" s="258"/>
      <c r="LUZ412" s="258"/>
      <c r="LVA412" s="258"/>
      <c r="LVB412" s="258"/>
      <c r="LVC412" s="258"/>
      <c r="LVD412" s="258"/>
      <c r="LVE412" s="258"/>
      <c r="LVF412" s="258"/>
      <c r="LVG412" s="258"/>
      <c r="LVH412" s="258"/>
      <c r="LVI412" s="258"/>
      <c r="LVJ412" s="258"/>
      <c r="LVK412" s="258"/>
      <c r="LVL412" s="258"/>
      <c r="LVM412" s="258"/>
      <c r="LVN412" s="258"/>
      <c r="LVO412" s="258"/>
      <c r="LVP412" s="258"/>
      <c r="LVQ412" s="258"/>
      <c r="LVR412" s="258"/>
      <c r="LVS412" s="258"/>
      <c r="LVT412" s="258"/>
      <c r="LVU412" s="258"/>
      <c r="LVV412" s="258"/>
      <c r="LVW412" s="258"/>
      <c r="LVX412" s="258"/>
      <c r="LVY412" s="258"/>
      <c r="LVZ412" s="258"/>
      <c r="LWA412" s="258"/>
      <c r="LWB412" s="258"/>
      <c r="LWC412" s="258"/>
      <c r="LWD412" s="258"/>
      <c r="LWE412" s="258"/>
      <c r="LWF412" s="258"/>
      <c r="LWG412" s="258"/>
      <c r="LWH412" s="258"/>
      <c r="LWI412" s="258"/>
      <c r="LWJ412" s="258"/>
      <c r="LWK412" s="258"/>
      <c r="LWL412" s="258"/>
      <c r="LWM412" s="258"/>
      <c r="LWN412" s="258"/>
      <c r="LWO412" s="258"/>
      <c r="LWP412" s="258"/>
      <c r="LWQ412" s="258"/>
      <c r="LWR412" s="258"/>
      <c r="LWS412" s="258"/>
      <c r="LWT412" s="258"/>
      <c r="LWU412" s="258"/>
      <c r="LWV412" s="258"/>
      <c r="LWW412" s="258"/>
      <c r="LWX412" s="258"/>
      <c r="LWY412" s="258"/>
      <c r="LWZ412" s="258"/>
      <c r="LXA412" s="258"/>
      <c r="LXB412" s="258"/>
      <c r="LXC412" s="258"/>
      <c r="LXD412" s="258"/>
      <c r="LXE412" s="258"/>
      <c r="LXF412" s="258"/>
      <c r="LXG412" s="258"/>
      <c r="LXH412" s="258"/>
      <c r="LXI412" s="258"/>
      <c r="LXJ412" s="258"/>
      <c r="LXK412" s="258"/>
      <c r="LXL412" s="258"/>
      <c r="LXM412" s="258"/>
      <c r="LXN412" s="258"/>
      <c r="LXO412" s="258"/>
      <c r="LXP412" s="258"/>
      <c r="LXQ412" s="258"/>
      <c r="LXR412" s="258"/>
      <c r="LXS412" s="258"/>
      <c r="LXT412" s="258"/>
      <c r="LXU412" s="258"/>
      <c r="LXV412" s="258"/>
      <c r="LXW412" s="258"/>
      <c r="LXX412" s="258"/>
      <c r="LXY412" s="258"/>
      <c r="LXZ412" s="258"/>
      <c r="LYA412" s="258"/>
      <c r="LYB412" s="258"/>
      <c r="LYC412" s="258"/>
      <c r="LYD412" s="258"/>
      <c r="LYE412" s="258"/>
      <c r="LYF412" s="258"/>
      <c r="LYG412" s="258"/>
      <c r="LYH412" s="258"/>
      <c r="LYI412" s="258"/>
      <c r="LYJ412" s="258"/>
      <c r="LYK412" s="258"/>
      <c r="LYL412" s="258"/>
      <c r="LYM412" s="258"/>
      <c r="LYN412" s="258"/>
      <c r="LYO412" s="258"/>
      <c r="LYP412" s="258"/>
      <c r="LYQ412" s="258"/>
      <c r="LYR412" s="258"/>
      <c r="LYS412" s="258"/>
      <c r="LYT412" s="258"/>
      <c r="LYU412" s="258"/>
      <c r="LYV412" s="258"/>
      <c r="LYW412" s="258"/>
      <c r="LYX412" s="258"/>
      <c r="LYY412" s="258"/>
      <c r="LYZ412" s="258"/>
      <c r="LZA412" s="258"/>
      <c r="LZB412" s="258"/>
      <c r="LZC412" s="258"/>
      <c r="LZD412" s="258"/>
      <c r="LZE412" s="258"/>
      <c r="LZF412" s="258"/>
      <c r="LZG412" s="258"/>
      <c r="LZH412" s="258"/>
      <c r="LZI412" s="258"/>
      <c r="LZJ412" s="258"/>
      <c r="LZK412" s="258"/>
      <c r="LZL412" s="258"/>
      <c r="LZM412" s="258"/>
      <c r="LZN412" s="258"/>
      <c r="LZO412" s="258"/>
      <c r="LZP412" s="258"/>
      <c r="LZQ412" s="258"/>
      <c r="LZR412" s="258"/>
      <c r="LZS412" s="258"/>
      <c r="LZT412" s="258"/>
      <c r="LZU412" s="258"/>
      <c r="LZV412" s="258"/>
      <c r="LZW412" s="258"/>
      <c r="LZX412" s="258"/>
      <c r="LZY412" s="258"/>
      <c r="LZZ412" s="258"/>
      <c r="MAA412" s="258"/>
      <c r="MAB412" s="258"/>
      <c r="MAC412" s="258"/>
      <c r="MAD412" s="258"/>
      <c r="MAE412" s="258"/>
      <c r="MAF412" s="258"/>
      <c r="MAG412" s="258"/>
      <c r="MAH412" s="258"/>
      <c r="MAI412" s="258"/>
      <c r="MAJ412" s="258"/>
      <c r="MAK412" s="258"/>
      <c r="MAL412" s="258"/>
      <c r="MAM412" s="258"/>
      <c r="MAN412" s="258"/>
      <c r="MAO412" s="258"/>
      <c r="MAP412" s="258"/>
      <c r="MAQ412" s="258"/>
      <c r="MAR412" s="258"/>
      <c r="MAS412" s="258"/>
      <c r="MAT412" s="258"/>
      <c r="MAU412" s="258"/>
      <c r="MAV412" s="258"/>
      <c r="MAW412" s="258"/>
      <c r="MAX412" s="258"/>
      <c r="MAY412" s="258"/>
      <c r="MAZ412" s="258"/>
      <c r="MBA412" s="258"/>
      <c r="MBB412" s="258"/>
      <c r="MBC412" s="258"/>
      <c r="MBD412" s="258"/>
      <c r="MBE412" s="258"/>
      <c r="MBF412" s="258"/>
      <c r="MBG412" s="258"/>
      <c r="MBH412" s="258"/>
      <c r="MBI412" s="258"/>
      <c r="MBJ412" s="258"/>
      <c r="MBK412" s="258"/>
      <c r="MBL412" s="258"/>
      <c r="MBM412" s="258"/>
      <c r="MBN412" s="258"/>
      <c r="MBO412" s="258"/>
      <c r="MBP412" s="258"/>
      <c r="MBQ412" s="258"/>
      <c r="MBR412" s="258"/>
      <c r="MBS412" s="258"/>
      <c r="MBT412" s="258"/>
      <c r="MBU412" s="258"/>
      <c r="MBV412" s="258"/>
      <c r="MBW412" s="258"/>
      <c r="MBX412" s="258"/>
      <c r="MBY412" s="258"/>
      <c r="MBZ412" s="258"/>
      <c r="MCA412" s="258"/>
      <c r="MCB412" s="258"/>
      <c r="MCC412" s="258"/>
      <c r="MCD412" s="258"/>
      <c r="MCE412" s="258"/>
      <c r="MCF412" s="258"/>
      <c r="MCG412" s="258"/>
      <c r="MCH412" s="258"/>
      <c r="MCI412" s="258"/>
      <c r="MCJ412" s="258"/>
      <c r="MCK412" s="258"/>
      <c r="MCL412" s="258"/>
      <c r="MCM412" s="258"/>
      <c r="MCN412" s="258"/>
      <c r="MCO412" s="258"/>
      <c r="MCP412" s="258"/>
      <c r="MCQ412" s="258"/>
      <c r="MCR412" s="258"/>
      <c r="MCS412" s="258"/>
      <c r="MCT412" s="258"/>
      <c r="MCU412" s="258"/>
      <c r="MCV412" s="258"/>
      <c r="MCW412" s="258"/>
      <c r="MCX412" s="258"/>
      <c r="MCY412" s="258"/>
      <c r="MCZ412" s="258"/>
      <c r="MDA412" s="258"/>
      <c r="MDB412" s="258"/>
      <c r="MDC412" s="258"/>
      <c r="MDD412" s="258"/>
      <c r="MDE412" s="258"/>
      <c r="MDF412" s="258"/>
      <c r="MDG412" s="258"/>
      <c r="MDH412" s="258"/>
      <c r="MDI412" s="258"/>
      <c r="MDJ412" s="258"/>
      <c r="MDK412" s="258"/>
      <c r="MDL412" s="258"/>
      <c r="MDM412" s="258"/>
      <c r="MDN412" s="258"/>
      <c r="MDO412" s="258"/>
      <c r="MDP412" s="258"/>
      <c r="MDQ412" s="258"/>
      <c r="MDR412" s="258"/>
      <c r="MDS412" s="258"/>
      <c r="MDT412" s="258"/>
      <c r="MDU412" s="258"/>
      <c r="MDV412" s="258"/>
      <c r="MDW412" s="258"/>
      <c r="MDX412" s="258"/>
      <c r="MDY412" s="258"/>
      <c r="MDZ412" s="258"/>
      <c r="MEA412" s="258"/>
      <c r="MEB412" s="258"/>
      <c r="MEC412" s="258"/>
      <c r="MED412" s="258"/>
      <c r="MEE412" s="258"/>
      <c r="MEF412" s="258"/>
      <c r="MEG412" s="258"/>
      <c r="MEH412" s="258"/>
      <c r="MEI412" s="258"/>
      <c r="MEJ412" s="258"/>
      <c r="MEK412" s="258"/>
      <c r="MEL412" s="258"/>
      <c r="MEM412" s="258"/>
      <c r="MEN412" s="258"/>
      <c r="MEO412" s="258"/>
      <c r="MEP412" s="258"/>
      <c r="MEQ412" s="258"/>
      <c r="MER412" s="258"/>
      <c r="MES412" s="258"/>
      <c r="MET412" s="258"/>
      <c r="MEU412" s="258"/>
      <c r="MEV412" s="258"/>
      <c r="MEW412" s="258"/>
      <c r="MEX412" s="258"/>
      <c r="MEY412" s="258"/>
      <c r="MEZ412" s="258"/>
      <c r="MFA412" s="258"/>
      <c r="MFB412" s="258"/>
      <c r="MFC412" s="258"/>
      <c r="MFD412" s="258"/>
      <c r="MFE412" s="258"/>
      <c r="MFF412" s="258"/>
      <c r="MFG412" s="258"/>
      <c r="MFH412" s="258"/>
      <c r="MFI412" s="258"/>
      <c r="MFJ412" s="258"/>
      <c r="MFK412" s="258"/>
      <c r="MFL412" s="258"/>
      <c r="MFM412" s="258"/>
      <c r="MFN412" s="258"/>
      <c r="MFO412" s="258"/>
      <c r="MFP412" s="258"/>
      <c r="MFQ412" s="258"/>
      <c r="MFR412" s="258"/>
      <c r="MFS412" s="258"/>
      <c r="MFT412" s="258"/>
      <c r="MFU412" s="258"/>
      <c r="MFV412" s="258"/>
      <c r="MFW412" s="258"/>
      <c r="MFX412" s="258"/>
      <c r="MFY412" s="258"/>
      <c r="MFZ412" s="258"/>
      <c r="MGA412" s="258"/>
      <c r="MGB412" s="258"/>
      <c r="MGC412" s="258"/>
      <c r="MGD412" s="258"/>
      <c r="MGE412" s="258"/>
      <c r="MGF412" s="258"/>
      <c r="MGG412" s="258"/>
      <c r="MGH412" s="258"/>
      <c r="MGI412" s="258"/>
      <c r="MGJ412" s="258"/>
      <c r="MGK412" s="258"/>
      <c r="MGL412" s="258"/>
      <c r="MGM412" s="258"/>
      <c r="MGN412" s="258"/>
      <c r="MGO412" s="258"/>
      <c r="MGP412" s="258"/>
      <c r="MGQ412" s="258"/>
      <c r="MGR412" s="258"/>
      <c r="MGS412" s="258"/>
      <c r="MGT412" s="258"/>
      <c r="MGU412" s="258"/>
      <c r="MGV412" s="258"/>
      <c r="MGW412" s="258"/>
      <c r="MGX412" s="258"/>
      <c r="MGY412" s="258"/>
      <c r="MGZ412" s="258"/>
      <c r="MHA412" s="258"/>
      <c r="MHB412" s="258"/>
      <c r="MHC412" s="258"/>
      <c r="MHD412" s="258"/>
      <c r="MHE412" s="258"/>
      <c r="MHF412" s="258"/>
      <c r="MHG412" s="258"/>
      <c r="MHH412" s="258"/>
      <c r="MHI412" s="258"/>
      <c r="MHJ412" s="258"/>
      <c r="MHK412" s="258"/>
      <c r="MHL412" s="258"/>
      <c r="MHM412" s="258"/>
      <c r="MHN412" s="258"/>
      <c r="MHO412" s="258"/>
      <c r="MHP412" s="258"/>
      <c r="MHQ412" s="258"/>
      <c r="MHR412" s="258"/>
      <c r="MHS412" s="258"/>
      <c r="MHT412" s="258"/>
      <c r="MHU412" s="258"/>
      <c r="MHV412" s="258"/>
      <c r="MHW412" s="258"/>
      <c r="MHX412" s="258"/>
      <c r="MHY412" s="258"/>
      <c r="MHZ412" s="258"/>
      <c r="MIA412" s="258"/>
      <c r="MIB412" s="258"/>
      <c r="MIC412" s="258"/>
      <c r="MID412" s="258"/>
      <c r="MIE412" s="258"/>
      <c r="MIF412" s="258"/>
      <c r="MIG412" s="258"/>
      <c r="MIH412" s="258"/>
      <c r="MII412" s="258"/>
      <c r="MIJ412" s="258"/>
      <c r="MIK412" s="258"/>
      <c r="MIL412" s="258"/>
      <c r="MIM412" s="258"/>
      <c r="MIN412" s="258"/>
      <c r="MIO412" s="258"/>
      <c r="MIP412" s="258"/>
      <c r="MIQ412" s="258"/>
      <c r="MIR412" s="258"/>
      <c r="MIS412" s="258"/>
      <c r="MIT412" s="258"/>
      <c r="MIU412" s="258"/>
      <c r="MIV412" s="258"/>
      <c r="MIW412" s="258"/>
      <c r="MIX412" s="258"/>
      <c r="MIY412" s="258"/>
      <c r="MIZ412" s="258"/>
      <c r="MJA412" s="258"/>
      <c r="MJB412" s="258"/>
      <c r="MJC412" s="258"/>
      <c r="MJD412" s="258"/>
      <c r="MJE412" s="258"/>
      <c r="MJF412" s="258"/>
      <c r="MJG412" s="258"/>
      <c r="MJH412" s="258"/>
      <c r="MJI412" s="258"/>
      <c r="MJJ412" s="258"/>
      <c r="MJK412" s="258"/>
      <c r="MJL412" s="258"/>
      <c r="MJM412" s="258"/>
      <c r="MJN412" s="258"/>
      <c r="MJO412" s="258"/>
      <c r="MJP412" s="258"/>
      <c r="MJQ412" s="258"/>
      <c r="MJR412" s="258"/>
      <c r="MJS412" s="258"/>
      <c r="MJT412" s="258"/>
      <c r="MJU412" s="258"/>
      <c r="MJV412" s="258"/>
      <c r="MJW412" s="258"/>
      <c r="MJX412" s="258"/>
      <c r="MJY412" s="258"/>
      <c r="MJZ412" s="258"/>
      <c r="MKA412" s="258"/>
      <c r="MKB412" s="258"/>
      <c r="MKC412" s="258"/>
      <c r="MKD412" s="258"/>
      <c r="MKE412" s="258"/>
      <c r="MKF412" s="258"/>
      <c r="MKG412" s="258"/>
      <c r="MKH412" s="258"/>
      <c r="MKI412" s="258"/>
      <c r="MKJ412" s="258"/>
      <c r="MKK412" s="258"/>
      <c r="MKL412" s="258"/>
      <c r="MKM412" s="258"/>
      <c r="MKN412" s="258"/>
      <c r="MKO412" s="258"/>
      <c r="MKP412" s="258"/>
      <c r="MKQ412" s="258"/>
      <c r="MKR412" s="258"/>
      <c r="MKS412" s="258"/>
      <c r="MKT412" s="258"/>
      <c r="MKU412" s="258"/>
      <c r="MKV412" s="258"/>
      <c r="MKW412" s="258"/>
      <c r="MKX412" s="258"/>
      <c r="MKY412" s="258"/>
      <c r="MKZ412" s="258"/>
      <c r="MLA412" s="258"/>
      <c r="MLB412" s="258"/>
      <c r="MLC412" s="258"/>
      <c r="MLD412" s="258"/>
      <c r="MLE412" s="258"/>
      <c r="MLF412" s="258"/>
      <c r="MLG412" s="258"/>
      <c r="MLH412" s="258"/>
      <c r="MLI412" s="258"/>
      <c r="MLJ412" s="258"/>
      <c r="MLK412" s="258"/>
      <c r="MLL412" s="258"/>
      <c r="MLM412" s="258"/>
      <c r="MLN412" s="258"/>
      <c r="MLO412" s="258"/>
      <c r="MLP412" s="258"/>
      <c r="MLQ412" s="258"/>
      <c r="MLR412" s="258"/>
      <c r="MLS412" s="258"/>
      <c r="MLT412" s="258"/>
      <c r="MLU412" s="258"/>
      <c r="MLV412" s="258"/>
      <c r="MLW412" s="258"/>
      <c r="MLX412" s="258"/>
      <c r="MLY412" s="258"/>
      <c r="MLZ412" s="258"/>
      <c r="MMA412" s="258"/>
      <c r="MMB412" s="258"/>
      <c r="MMC412" s="258"/>
      <c r="MMD412" s="258"/>
      <c r="MME412" s="258"/>
      <c r="MMF412" s="258"/>
      <c r="MMG412" s="258"/>
      <c r="MMH412" s="258"/>
      <c r="MMI412" s="258"/>
      <c r="MMJ412" s="258"/>
      <c r="MMK412" s="258"/>
      <c r="MML412" s="258"/>
      <c r="MMM412" s="258"/>
      <c r="MMN412" s="258"/>
      <c r="MMO412" s="258"/>
      <c r="MMP412" s="258"/>
      <c r="MMQ412" s="258"/>
      <c r="MMR412" s="258"/>
      <c r="MMS412" s="258"/>
      <c r="MMT412" s="258"/>
      <c r="MMU412" s="258"/>
      <c r="MMV412" s="258"/>
      <c r="MMW412" s="258"/>
      <c r="MMX412" s="258"/>
      <c r="MMY412" s="258"/>
      <c r="MMZ412" s="258"/>
      <c r="MNA412" s="258"/>
      <c r="MNB412" s="258"/>
      <c r="MNC412" s="258"/>
      <c r="MND412" s="258"/>
      <c r="MNE412" s="258"/>
      <c r="MNF412" s="258"/>
      <c r="MNG412" s="258"/>
      <c r="MNH412" s="258"/>
      <c r="MNI412" s="258"/>
      <c r="MNJ412" s="258"/>
      <c r="MNK412" s="258"/>
      <c r="MNL412" s="258"/>
      <c r="MNM412" s="258"/>
      <c r="MNN412" s="258"/>
      <c r="MNO412" s="258"/>
      <c r="MNP412" s="258"/>
      <c r="MNQ412" s="258"/>
      <c r="MNR412" s="258"/>
      <c r="MNS412" s="258"/>
      <c r="MNT412" s="258"/>
      <c r="MNU412" s="258"/>
      <c r="MNV412" s="258"/>
      <c r="MNW412" s="258"/>
      <c r="MNX412" s="258"/>
      <c r="MNY412" s="258"/>
      <c r="MNZ412" s="258"/>
      <c r="MOA412" s="258"/>
      <c r="MOB412" s="258"/>
      <c r="MOC412" s="258"/>
      <c r="MOD412" s="258"/>
      <c r="MOE412" s="258"/>
      <c r="MOF412" s="258"/>
      <c r="MOG412" s="258"/>
      <c r="MOH412" s="258"/>
      <c r="MOI412" s="258"/>
      <c r="MOJ412" s="258"/>
      <c r="MOK412" s="258"/>
      <c r="MOL412" s="258"/>
      <c r="MOM412" s="258"/>
      <c r="MON412" s="258"/>
      <c r="MOO412" s="258"/>
      <c r="MOP412" s="258"/>
      <c r="MOQ412" s="258"/>
      <c r="MOR412" s="258"/>
      <c r="MOS412" s="258"/>
      <c r="MOT412" s="258"/>
      <c r="MOU412" s="258"/>
      <c r="MOV412" s="258"/>
      <c r="MOW412" s="258"/>
      <c r="MOX412" s="258"/>
      <c r="MOY412" s="258"/>
      <c r="MOZ412" s="258"/>
      <c r="MPA412" s="258"/>
      <c r="MPB412" s="258"/>
      <c r="MPC412" s="258"/>
      <c r="MPD412" s="258"/>
      <c r="MPE412" s="258"/>
      <c r="MPF412" s="258"/>
      <c r="MPG412" s="258"/>
      <c r="MPH412" s="258"/>
      <c r="MPI412" s="258"/>
      <c r="MPJ412" s="258"/>
      <c r="MPK412" s="258"/>
      <c r="MPL412" s="258"/>
      <c r="MPM412" s="258"/>
      <c r="MPN412" s="258"/>
      <c r="MPO412" s="258"/>
      <c r="MPP412" s="258"/>
      <c r="MPQ412" s="258"/>
      <c r="MPR412" s="258"/>
      <c r="MPS412" s="258"/>
      <c r="MPT412" s="258"/>
      <c r="MPU412" s="258"/>
      <c r="MPV412" s="258"/>
      <c r="MPW412" s="258"/>
      <c r="MPX412" s="258"/>
      <c r="MPY412" s="258"/>
      <c r="MPZ412" s="258"/>
      <c r="MQA412" s="258"/>
      <c r="MQB412" s="258"/>
      <c r="MQC412" s="258"/>
      <c r="MQD412" s="258"/>
      <c r="MQE412" s="258"/>
      <c r="MQF412" s="258"/>
      <c r="MQG412" s="258"/>
      <c r="MQH412" s="258"/>
      <c r="MQI412" s="258"/>
      <c r="MQJ412" s="258"/>
      <c r="MQK412" s="258"/>
      <c r="MQL412" s="258"/>
      <c r="MQM412" s="258"/>
      <c r="MQN412" s="258"/>
      <c r="MQO412" s="258"/>
      <c r="MQP412" s="258"/>
      <c r="MQQ412" s="258"/>
      <c r="MQR412" s="258"/>
      <c r="MQS412" s="258"/>
      <c r="MQT412" s="258"/>
      <c r="MQU412" s="258"/>
      <c r="MQV412" s="258"/>
      <c r="MQW412" s="258"/>
      <c r="MQX412" s="258"/>
      <c r="MQY412" s="258"/>
      <c r="MQZ412" s="258"/>
      <c r="MRA412" s="258"/>
      <c r="MRB412" s="258"/>
      <c r="MRC412" s="258"/>
      <c r="MRD412" s="258"/>
      <c r="MRE412" s="258"/>
      <c r="MRF412" s="258"/>
      <c r="MRG412" s="258"/>
      <c r="MRH412" s="258"/>
      <c r="MRI412" s="258"/>
      <c r="MRJ412" s="258"/>
      <c r="MRK412" s="258"/>
      <c r="MRL412" s="258"/>
      <c r="MRM412" s="258"/>
      <c r="MRN412" s="258"/>
      <c r="MRO412" s="258"/>
      <c r="MRP412" s="258"/>
      <c r="MRQ412" s="258"/>
      <c r="MRR412" s="258"/>
      <c r="MRS412" s="258"/>
      <c r="MRT412" s="258"/>
      <c r="MRU412" s="258"/>
      <c r="MRV412" s="258"/>
      <c r="MRW412" s="258"/>
      <c r="MRX412" s="258"/>
      <c r="MRY412" s="258"/>
      <c r="MRZ412" s="258"/>
      <c r="MSA412" s="258"/>
      <c r="MSB412" s="258"/>
      <c r="MSC412" s="258"/>
      <c r="MSD412" s="258"/>
      <c r="MSE412" s="258"/>
      <c r="MSF412" s="258"/>
      <c r="MSG412" s="258"/>
      <c r="MSH412" s="258"/>
      <c r="MSI412" s="258"/>
      <c r="MSJ412" s="258"/>
      <c r="MSK412" s="258"/>
      <c r="MSL412" s="258"/>
      <c r="MSM412" s="258"/>
      <c r="MSN412" s="258"/>
      <c r="MSO412" s="258"/>
      <c r="MSP412" s="258"/>
      <c r="MSQ412" s="258"/>
      <c r="MSR412" s="258"/>
      <c r="MSS412" s="258"/>
      <c r="MST412" s="258"/>
      <c r="MSU412" s="258"/>
      <c r="MSV412" s="258"/>
      <c r="MSW412" s="258"/>
      <c r="MSX412" s="258"/>
      <c r="MSY412" s="258"/>
      <c r="MSZ412" s="258"/>
      <c r="MTA412" s="258"/>
      <c r="MTB412" s="258"/>
      <c r="MTC412" s="258"/>
      <c r="MTD412" s="258"/>
      <c r="MTE412" s="258"/>
      <c r="MTF412" s="258"/>
      <c r="MTG412" s="258"/>
      <c r="MTH412" s="258"/>
      <c r="MTI412" s="258"/>
      <c r="MTJ412" s="258"/>
      <c r="MTK412" s="258"/>
      <c r="MTL412" s="258"/>
      <c r="MTM412" s="258"/>
      <c r="MTN412" s="258"/>
      <c r="MTO412" s="258"/>
      <c r="MTP412" s="258"/>
      <c r="MTQ412" s="258"/>
      <c r="MTR412" s="258"/>
      <c r="MTS412" s="258"/>
      <c r="MTT412" s="258"/>
      <c r="MTU412" s="258"/>
      <c r="MTV412" s="258"/>
      <c r="MTW412" s="258"/>
      <c r="MTX412" s="258"/>
      <c r="MTY412" s="258"/>
      <c r="MTZ412" s="258"/>
      <c r="MUA412" s="258"/>
      <c r="MUB412" s="258"/>
      <c r="MUC412" s="258"/>
      <c r="MUD412" s="258"/>
      <c r="MUE412" s="258"/>
      <c r="MUF412" s="258"/>
      <c r="MUG412" s="258"/>
      <c r="MUH412" s="258"/>
      <c r="MUI412" s="258"/>
      <c r="MUJ412" s="258"/>
      <c r="MUK412" s="258"/>
      <c r="MUL412" s="258"/>
      <c r="MUM412" s="258"/>
      <c r="MUN412" s="258"/>
      <c r="MUO412" s="258"/>
      <c r="MUP412" s="258"/>
      <c r="MUQ412" s="258"/>
      <c r="MUR412" s="258"/>
      <c r="MUS412" s="258"/>
      <c r="MUT412" s="258"/>
      <c r="MUU412" s="258"/>
      <c r="MUV412" s="258"/>
      <c r="MUW412" s="258"/>
      <c r="MUX412" s="258"/>
      <c r="MUY412" s="258"/>
      <c r="MUZ412" s="258"/>
      <c r="MVA412" s="258"/>
      <c r="MVB412" s="258"/>
      <c r="MVC412" s="258"/>
      <c r="MVD412" s="258"/>
      <c r="MVE412" s="258"/>
      <c r="MVF412" s="258"/>
      <c r="MVG412" s="258"/>
      <c r="MVH412" s="258"/>
      <c r="MVI412" s="258"/>
      <c r="MVJ412" s="258"/>
      <c r="MVK412" s="258"/>
      <c r="MVL412" s="258"/>
      <c r="MVM412" s="258"/>
      <c r="MVN412" s="258"/>
      <c r="MVO412" s="258"/>
      <c r="MVP412" s="258"/>
      <c r="MVQ412" s="258"/>
      <c r="MVR412" s="258"/>
      <c r="MVS412" s="258"/>
      <c r="MVT412" s="258"/>
      <c r="MVU412" s="258"/>
      <c r="MVV412" s="258"/>
      <c r="MVW412" s="258"/>
      <c r="MVX412" s="258"/>
      <c r="MVY412" s="258"/>
      <c r="MVZ412" s="258"/>
      <c r="MWA412" s="258"/>
      <c r="MWB412" s="258"/>
      <c r="MWC412" s="258"/>
      <c r="MWD412" s="258"/>
      <c r="MWE412" s="258"/>
      <c r="MWF412" s="258"/>
      <c r="MWG412" s="258"/>
      <c r="MWH412" s="258"/>
      <c r="MWI412" s="258"/>
      <c r="MWJ412" s="258"/>
      <c r="MWK412" s="258"/>
      <c r="MWL412" s="258"/>
      <c r="MWM412" s="258"/>
      <c r="MWN412" s="258"/>
      <c r="MWO412" s="258"/>
      <c r="MWP412" s="258"/>
      <c r="MWQ412" s="258"/>
      <c r="MWR412" s="258"/>
      <c r="MWS412" s="258"/>
      <c r="MWT412" s="258"/>
      <c r="MWU412" s="258"/>
      <c r="MWV412" s="258"/>
      <c r="MWW412" s="258"/>
      <c r="MWX412" s="258"/>
      <c r="MWY412" s="258"/>
      <c r="MWZ412" s="258"/>
      <c r="MXA412" s="258"/>
      <c r="MXB412" s="258"/>
      <c r="MXC412" s="258"/>
      <c r="MXD412" s="258"/>
      <c r="MXE412" s="258"/>
      <c r="MXF412" s="258"/>
      <c r="MXG412" s="258"/>
      <c r="MXH412" s="258"/>
      <c r="MXI412" s="258"/>
      <c r="MXJ412" s="258"/>
      <c r="MXK412" s="258"/>
      <c r="MXL412" s="258"/>
      <c r="MXM412" s="258"/>
      <c r="MXN412" s="258"/>
      <c r="MXO412" s="258"/>
      <c r="MXP412" s="258"/>
      <c r="MXQ412" s="258"/>
      <c r="MXR412" s="258"/>
      <c r="MXS412" s="258"/>
      <c r="MXT412" s="258"/>
      <c r="MXU412" s="258"/>
      <c r="MXV412" s="258"/>
      <c r="MXW412" s="258"/>
      <c r="MXX412" s="258"/>
      <c r="MXY412" s="258"/>
      <c r="MXZ412" s="258"/>
      <c r="MYA412" s="258"/>
      <c r="MYB412" s="258"/>
      <c r="MYC412" s="258"/>
      <c r="MYD412" s="258"/>
      <c r="MYE412" s="258"/>
      <c r="MYF412" s="258"/>
      <c r="MYG412" s="258"/>
      <c r="MYH412" s="258"/>
      <c r="MYI412" s="258"/>
      <c r="MYJ412" s="258"/>
      <c r="MYK412" s="258"/>
      <c r="MYL412" s="258"/>
      <c r="MYM412" s="258"/>
      <c r="MYN412" s="258"/>
      <c r="MYO412" s="258"/>
      <c r="MYP412" s="258"/>
      <c r="MYQ412" s="258"/>
      <c r="MYR412" s="258"/>
      <c r="MYS412" s="258"/>
      <c r="MYT412" s="258"/>
      <c r="MYU412" s="258"/>
      <c r="MYV412" s="258"/>
      <c r="MYW412" s="258"/>
      <c r="MYX412" s="258"/>
      <c r="MYY412" s="258"/>
      <c r="MYZ412" s="258"/>
      <c r="MZA412" s="258"/>
      <c r="MZB412" s="258"/>
      <c r="MZC412" s="258"/>
      <c r="MZD412" s="258"/>
      <c r="MZE412" s="258"/>
      <c r="MZF412" s="258"/>
      <c r="MZG412" s="258"/>
      <c r="MZH412" s="258"/>
      <c r="MZI412" s="258"/>
      <c r="MZJ412" s="258"/>
      <c r="MZK412" s="258"/>
      <c r="MZL412" s="258"/>
      <c r="MZM412" s="258"/>
      <c r="MZN412" s="258"/>
      <c r="MZO412" s="258"/>
      <c r="MZP412" s="258"/>
      <c r="MZQ412" s="258"/>
      <c r="MZR412" s="258"/>
      <c r="MZS412" s="258"/>
      <c r="MZT412" s="258"/>
      <c r="MZU412" s="258"/>
      <c r="MZV412" s="258"/>
      <c r="MZW412" s="258"/>
      <c r="MZX412" s="258"/>
      <c r="MZY412" s="258"/>
      <c r="MZZ412" s="258"/>
      <c r="NAA412" s="258"/>
      <c r="NAB412" s="258"/>
      <c r="NAC412" s="258"/>
      <c r="NAD412" s="258"/>
      <c r="NAE412" s="258"/>
      <c r="NAF412" s="258"/>
      <c r="NAG412" s="258"/>
      <c r="NAH412" s="258"/>
      <c r="NAI412" s="258"/>
      <c r="NAJ412" s="258"/>
      <c r="NAK412" s="258"/>
      <c r="NAL412" s="258"/>
      <c r="NAM412" s="258"/>
      <c r="NAN412" s="258"/>
      <c r="NAO412" s="258"/>
      <c r="NAP412" s="258"/>
      <c r="NAQ412" s="258"/>
      <c r="NAR412" s="258"/>
      <c r="NAS412" s="258"/>
      <c r="NAT412" s="258"/>
      <c r="NAU412" s="258"/>
      <c r="NAV412" s="258"/>
      <c r="NAW412" s="258"/>
      <c r="NAX412" s="258"/>
      <c r="NAY412" s="258"/>
      <c r="NAZ412" s="258"/>
      <c r="NBA412" s="258"/>
      <c r="NBB412" s="258"/>
      <c r="NBC412" s="258"/>
      <c r="NBD412" s="258"/>
      <c r="NBE412" s="258"/>
      <c r="NBF412" s="258"/>
      <c r="NBG412" s="258"/>
      <c r="NBH412" s="258"/>
      <c r="NBI412" s="258"/>
      <c r="NBJ412" s="258"/>
      <c r="NBK412" s="258"/>
      <c r="NBL412" s="258"/>
      <c r="NBM412" s="258"/>
      <c r="NBN412" s="258"/>
      <c r="NBO412" s="258"/>
      <c r="NBP412" s="258"/>
      <c r="NBQ412" s="258"/>
      <c r="NBR412" s="258"/>
      <c r="NBS412" s="258"/>
      <c r="NBT412" s="258"/>
      <c r="NBU412" s="258"/>
      <c r="NBV412" s="258"/>
      <c r="NBW412" s="258"/>
      <c r="NBX412" s="258"/>
      <c r="NBY412" s="258"/>
      <c r="NBZ412" s="258"/>
      <c r="NCA412" s="258"/>
      <c r="NCB412" s="258"/>
      <c r="NCC412" s="258"/>
      <c r="NCD412" s="258"/>
      <c r="NCE412" s="258"/>
      <c r="NCF412" s="258"/>
      <c r="NCG412" s="258"/>
      <c r="NCH412" s="258"/>
      <c r="NCI412" s="258"/>
      <c r="NCJ412" s="258"/>
      <c r="NCK412" s="258"/>
      <c r="NCL412" s="258"/>
      <c r="NCM412" s="258"/>
      <c r="NCN412" s="258"/>
      <c r="NCO412" s="258"/>
      <c r="NCP412" s="258"/>
      <c r="NCQ412" s="258"/>
      <c r="NCR412" s="258"/>
      <c r="NCS412" s="258"/>
      <c r="NCT412" s="258"/>
      <c r="NCU412" s="258"/>
      <c r="NCV412" s="258"/>
      <c r="NCW412" s="258"/>
      <c r="NCX412" s="258"/>
      <c r="NCY412" s="258"/>
      <c r="NCZ412" s="258"/>
      <c r="NDA412" s="258"/>
      <c r="NDB412" s="258"/>
      <c r="NDC412" s="258"/>
      <c r="NDD412" s="258"/>
      <c r="NDE412" s="258"/>
      <c r="NDF412" s="258"/>
      <c r="NDG412" s="258"/>
      <c r="NDH412" s="258"/>
      <c r="NDI412" s="258"/>
      <c r="NDJ412" s="258"/>
      <c r="NDK412" s="258"/>
      <c r="NDL412" s="258"/>
      <c r="NDM412" s="258"/>
      <c r="NDN412" s="258"/>
      <c r="NDO412" s="258"/>
      <c r="NDP412" s="258"/>
      <c r="NDQ412" s="258"/>
      <c r="NDR412" s="258"/>
      <c r="NDS412" s="258"/>
      <c r="NDT412" s="258"/>
      <c r="NDU412" s="258"/>
      <c r="NDV412" s="258"/>
      <c r="NDW412" s="258"/>
      <c r="NDX412" s="258"/>
      <c r="NDY412" s="258"/>
      <c r="NDZ412" s="258"/>
      <c r="NEA412" s="258"/>
      <c r="NEB412" s="258"/>
      <c r="NEC412" s="258"/>
      <c r="NED412" s="258"/>
      <c r="NEE412" s="258"/>
      <c r="NEF412" s="258"/>
      <c r="NEG412" s="258"/>
      <c r="NEH412" s="258"/>
      <c r="NEI412" s="258"/>
      <c r="NEJ412" s="258"/>
      <c r="NEK412" s="258"/>
      <c r="NEL412" s="258"/>
      <c r="NEM412" s="258"/>
      <c r="NEN412" s="258"/>
      <c r="NEO412" s="258"/>
      <c r="NEP412" s="258"/>
      <c r="NEQ412" s="258"/>
      <c r="NER412" s="258"/>
      <c r="NES412" s="258"/>
      <c r="NET412" s="258"/>
      <c r="NEU412" s="258"/>
      <c r="NEV412" s="258"/>
      <c r="NEW412" s="258"/>
      <c r="NEX412" s="258"/>
      <c r="NEY412" s="258"/>
      <c r="NEZ412" s="258"/>
      <c r="NFA412" s="258"/>
      <c r="NFB412" s="258"/>
      <c r="NFC412" s="258"/>
      <c r="NFD412" s="258"/>
      <c r="NFE412" s="258"/>
      <c r="NFF412" s="258"/>
      <c r="NFG412" s="258"/>
      <c r="NFH412" s="258"/>
      <c r="NFI412" s="258"/>
      <c r="NFJ412" s="258"/>
      <c r="NFK412" s="258"/>
      <c r="NFL412" s="258"/>
      <c r="NFM412" s="258"/>
      <c r="NFN412" s="258"/>
      <c r="NFO412" s="258"/>
      <c r="NFP412" s="258"/>
      <c r="NFQ412" s="258"/>
      <c r="NFR412" s="258"/>
      <c r="NFS412" s="258"/>
      <c r="NFT412" s="258"/>
      <c r="NFU412" s="258"/>
      <c r="NFV412" s="258"/>
      <c r="NFW412" s="258"/>
      <c r="NFX412" s="258"/>
      <c r="NFY412" s="258"/>
      <c r="NFZ412" s="258"/>
      <c r="NGA412" s="258"/>
      <c r="NGB412" s="258"/>
      <c r="NGC412" s="258"/>
      <c r="NGD412" s="258"/>
      <c r="NGE412" s="258"/>
      <c r="NGF412" s="258"/>
      <c r="NGG412" s="258"/>
      <c r="NGH412" s="258"/>
      <c r="NGI412" s="258"/>
      <c r="NGJ412" s="258"/>
      <c r="NGK412" s="258"/>
      <c r="NGL412" s="258"/>
      <c r="NGM412" s="258"/>
      <c r="NGN412" s="258"/>
      <c r="NGO412" s="258"/>
      <c r="NGP412" s="258"/>
      <c r="NGQ412" s="258"/>
      <c r="NGR412" s="258"/>
      <c r="NGS412" s="258"/>
      <c r="NGT412" s="258"/>
      <c r="NGU412" s="258"/>
      <c r="NGV412" s="258"/>
      <c r="NGW412" s="258"/>
      <c r="NGX412" s="258"/>
      <c r="NGY412" s="258"/>
      <c r="NGZ412" s="258"/>
      <c r="NHA412" s="258"/>
      <c r="NHB412" s="258"/>
      <c r="NHC412" s="258"/>
      <c r="NHD412" s="258"/>
      <c r="NHE412" s="258"/>
      <c r="NHF412" s="258"/>
      <c r="NHG412" s="258"/>
      <c r="NHH412" s="258"/>
      <c r="NHI412" s="258"/>
      <c r="NHJ412" s="258"/>
      <c r="NHK412" s="258"/>
      <c r="NHL412" s="258"/>
      <c r="NHM412" s="258"/>
      <c r="NHN412" s="258"/>
      <c r="NHO412" s="258"/>
      <c r="NHP412" s="258"/>
      <c r="NHQ412" s="258"/>
      <c r="NHR412" s="258"/>
      <c r="NHS412" s="258"/>
      <c r="NHT412" s="258"/>
      <c r="NHU412" s="258"/>
      <c r="NHV412" s="258"/>
      <c r="NHW412" s="258"/>
      <c r="NHX412" s="258"/>
      <c r="NHY412" s="258"/>
      <c r="NHZ412" s="258"/>
      <c r="NIA412" s="258"/>
      <c r="NIB412" s="258"/>
      <c r="NIC412" s="258"/>
      <c r="NID412" s="258"/>
      <c r="NIE412" s="258"/>
      <c r="NIF412" s="258"/>
      <c r="NIG412" s="258"/>
      <c r="NIH412" s="258"/>
      <c r="NII412" s="258"/>
      <c r="NIJ412" s="258"/>
      <c r="NIK412" s="258"/>
      <c r="NIL412" s="258"/>
      <c r="NIM412" s="258"/>
      <c r="NIN412" s="258"/>
      <c r="NIO412" s="258"/>
      <c r="NIP412" s="258"/>
      <c r="NIQ412" s="258"/>
      <c r="NIR412" s="258"/>
      <c r="NIS412" s="258"/>
      <c r="NIT412" s="258"/>
      <c r="NIU412" s="258"/>
      <c r="NIV412" s="258"/>
      <c r="NIW412" s="258"/>
      <c r="NIX412" s="258"/>
      <c r="NIY412" s="258"/>
      <c r="NIZ412" s="258"/>
      <c r="NJA412" s="258"/>
      <c r="NJB412" s="258"/>
      <c r="NJC412" s="258"/>
      <c r="NJD412" s="258"/>
      <c r="NJE412" s="258"/>
      <c r="NJF412" s="258"/>
      <c r="NJG412" s="258"/>
      <c r="NJH412" s="258"/>
      <c r="NJI412" s="258"/>
      <c r="NJJ412" s="258"/>
      <c r="NJK412" s="258"/>
      <c r="NJL412" s="258"/>
      <c r="NJM412" s="258"/>
      <c r="NJN412" s="258"/>
      <c r="NJO412" s="258"/>
      <c r="NJP412" s="258"/>
      <c r="NJQ412" s="258"/>
      <c r="NJR412" s="258"/>
      <c r="NJS412" s="258"/>
      <c r="NJT412" s="258"/>
      <c r="NJU412" s="258"/>
      <c r="NJV412" s="258"/>
      <c r="NJW412" s="258"/>
      <c r="NJX412" s="258"/>
      <c r="NJY412" s="258"/>
      <c r="NJZ412" s="258"/>
      <c r="NKA412" s="258"/>
      <c r="NKB412" s="258"/>
      <c r="NKC412" s="258"/>
      <c r="NKD412" s="258"/>
      <c r="NKE412" s="258"/>
      <c r="NKF412" s="258"/>
      <c r="NKG412" s="258"/>
      <c r="NKH412" s="258"/>
      <c r="NKI412" s="258"/>
      <c r="NKJ412" s="258"/>
      <c r="NKK412" s="258"/>
      <c r="NKL412" s="258"/>
      <c r="NKM412" s="258"/>
      <c r="NKN412" s="258"/>
      <c r="NKO412" s="258"/>
      <c r="NKP412" s="258"/>
      <c r="NKQ412" s="258"/>
      <c r="NKR412" s="258"/>
      <c r="NKS412" s="258"/>
      <c r="NKT412" s="258"/>
      <c r="NKU412" s="258"/>
      <c r="NKV412" s="258"/>
      <c r="NKW412" s="258"/>
      <c r="NKX412" s="258"/>
      <c r="NKY412" s="258"/>
      <c r="NKZ412" s="258"/>
      <c r="NLA412" s="258"/>
      <c r="NLB412" s="258"/>
      <c r="NLC412" s="258"/>
      <c r="NLD412" s="258"/>
      <c r="NLE412" s="258"/>
      <c r="NLF412" s="258"/>
      <c r="NLG412" s="258"/>
      <c r="NLH412" s="258"/>
      <c r="NLI412" s="258"/>
      <c r="NLJ412" s="258"/>
      <c r="NLK412" s="258"/>
      <c r="NLL412" s="258"/>
      <c r="NLM412" s="258"/>
      <c r="NLN412" s="258"/>
      <c r="NLO412" s="258"/>
      <c r="NLP412" s="258"/>
      <c r="NLQ412" s="258"/>
      <c r="NLR412" s="258"/>
      <c r="NLS412" s="258"/>
      <c r="NLT412" s="258"/>
      <c r="NLU412" s="258"/>
      <c r="NLV412" s="258"/>
      <c r="NLW412" s="258"/>
      <c r="NLX412" s="258"/>
      <c r="NLY412" s="258"/>
      <c r="NLZ412" s="258"/>
      <c r="NMA412" s="258"/>
      <c r="NMB412" s="258"/>
      <c r="NMC412" s="258"/>
      <c r="NMD412" s="258"/>
      <c r="NME412" s="258"/>
      <c r="NMF412" s="258"/>
      <c r="NMG412" s="258"/>
      <c r="NMH412" s="258"/>
      <c r="NMI412" s="258"/>
      <c r="NMJ412" s="258"/>
      <c r="NMK412" s="258"/>
      <c r="NML412" s="258"/>
      <c r="NMM412" s="258"/>
      <c r="NMN412" s="258"/>
      <c r="NMO412" s="258"/>
      <c r="NMP412" s="258"/>
      <c r="NMQ412" s="258"/>
      <c r="NMR412" s="258"/>
      <c r="NMS412" s="258"/>
      <c r="NMT412" s="258"/>
      <c r="NMU412" s="258"/>
      <c r="NMV412" s="258"/>
      <c r="NMW412" s="258"/>
      <c r="NMX412" s="258"/>
      <c r="NMY412" s="258"/>
      <c r="NMZ412" s="258"/>
      <c r="NNA412" s="258"/>
      <c r="NNB412" s="258"/>
      <c r="NNC412" s="258"/>
      <c r="NND412" s="258"/>
      <c r="NNE412" s="258"/>
      <c r="NNF412" s="258"/>
      <c r="NNG412" s="258"/>
      <c r="NNH412" s="258"/>
      <c r="NNI412" s="258"/>
      <c r="NNJ412" s="258"/>
      <c r="NNK412" s="258"/>
      <c r="NNL412" s="258"/>
      <c r="NNM412" s="258"/>
      <c r="NNN412" s="258"/>
      <c r="NNO412" s="258"/>
      <c r="NNP412" s="258"/>
      <c r="NNQ412" s="258"/>
      <c r="NNR412" s="258"/>
      <c r="NNS412" s="258"/>
      <c r="NNT412" s="258"/>
      <c r="NNU412" s="258"/>
      <c r="NNV412" s="258"/>
      <c r="NNW412" s="258"/>
      <c r="NNX412" s="258"/>
      <c r="NNY412" s="258"/>
      <c r="NNZ412" s="258"/>
      <c r="NOA412" s="258"/>
      <c r="NOB412" s="258"/>
      <c r="NOC412" s="258"/>
      <c r="NOD412" s="258"/>
      <c r="NOE412" s="258"/>
      <c r="NOF412" s="258"/>
      <c r="NOG412" s="258"/>
      <c r="NOH412" s="258"/>
      <c r="NOI412" s="258"/>
      <c r="NOJ412" s="258"/>
      <c r="NOK412" s="258"/>
      <c r="NOL412" s="258"/>
      <c r="NOM412" s="258"/>
      <c r="NON412" s="258"/>
      <c r="NOO412" s="258"/>
      <c r="NOP412" s="258"/>
      <c r="NOQ412" s="258"/>
      <c r="NOR412" s="258"/>
      <c r="NOS412" s="258"/>
      <c r="NOT412" s="258"/>
      <c r="NOU412" s="258"/>
      <c r="NOV412" s="258"/>
      <c r="NOW412" s="258"/>
      <c r="NOX412" s="258"/>
      <c r="NOY412" s="258"/>
      <c r="NOZ412" s="258"/>
      <c r="NPA412" s="258"/>
      <c r="NPB412" s="258"/>
      <c r="NPC412" s="258"/>
      <c r="NPD412" s="258"/>
      <c r="NPE412" s="258"/>
      <c r="NPF412" s="258"/>
      <c r="NPG412" s="258"/>
      <c r="NPH412" s="258"/>
      <c r="NPI412" s="258"/>
      <c r="NPJ412" s="258"/>
      <c r="NPK412" s="258"/>
      <c r="NPL412" s="258"/>
      <c r="NPM412" s="258"/>
      <c r="NPN412" s="258"/>
      <c r="NPO412" s="258"/>
      <c r="NPP412" s="258"/>
      <c r="NPQ412" s="258"/>
      <c r="NPR412" s="258"/>
      <c r="NPS412" s="258"/>
      <c r="NPT412" s="258"/>
      <c r="NPU412" s="258"/>
      <c r="NPV412" s="258"/>
      <c r="NPW412" s="258"/>
      <c r="NPX412" s="258"/>
      <c r="NPY412" s="258"/>
      <c r="NPZ412" s="258"/>
      <c r="NQA412" s="258"/>
      <c r="NQB412" s="258"/>
      <c r="NQC412" s="258"/>
      <c r="NQD412" s="258"/>
      <c r="NQE412" s="258"/>
      <c r="NQF412" s="258"/>
      <c r="NQG412" s="258"/>
      <c r="NQH412" s="258"/>
      <c r="NQI412" s="258"/>
      <c r="NQJ412" s="258"/>
      <c r="NQK412" s="258"/>
      <c r="NQL412" s="258"/>
      <c r="NQM412" s="258"/>
      <c r="NQN412" s="258"/>
      <c r="NQO412" s="258"/>
      <c r="NQP412" s="258"/>
      <c r="NQQ412" s="258"/>
      <c r="NQR412" s="258"/>
      <c r="NQS412" s="258"/>
      <c r="NQT412" s="258"/>
      <c r="NQU412" s="258"/>
      <c r="NQV412" s="258"/>
      <c r="NQW412" s="258"/>
      <c r="NQX412" s="258"/>
      <c r="NQY412" s="258"/>
      <c r="NQZ412" s="258"/>
      <c r="NRA412" s="258"/>
      <c r="NRB412" s="258"/>
      <c r="NRC412" s="258"/>
      <c r="NRD412" s="258"/>
      <c r="NRE412" s="258"/>
      <c r="NRF412" s="258"/>
      <c r="NRG412" s="258"/>
      <c r="NRH412" s="258"/>
      <c r="NRI412" s="258"/>
      <c r="NRJ412" s="258"/>
      <c r="NRK412" s="258"/>
      <c r="NRL412" s="258"/>
      <c r="NRM412" s="258"/>
      <c r="NRN412" s="258"/>
      <c r="NRO412" s="258"/>
      <c r="NRP412" s="258"/>
      <c r="NRQ412" s="258"/>
      <c r="NRR412" s="258"/>
      <c r="NRS412" s="258"/>
      <c r="NRT412" s="258"/>
      <c r="NRU412" s="258"/>
      <c r="NRV412" s="258"/>
      <c r="NRW412" s="258"/>
      <c r="NRX412" s="258"/>
      <c r="NRY412" s="258"/>
      <c r="NRZ412" s="258"/>
      <c r="NSA412" s="258"/>
      <c r="NSB412" s="258"/>
      <c r="NSC412" s="258"/>
      <c r="NSD412" s="258"/>
      <c r="NSE412" s="258"/>
      <c r="NSF412" s="258"/>
      <c r="NSG412" s="258"/>
      <c r="NSH412" s="258"/>
      <c r="NSI412" s="258"/>
      <c r="NSJ412" s="258"/>
      <c r="NSK412" s="258"/>
      <c r="NSL412" s="258"/>
      <c r="NSM412" s="258"/>
      <c r="NSN412" s="258"/>
      <c r="NSO412" s="258"/>
      <c r="NSP412" s="258"/>
      <c r="NSQ412" s="258"/>
      <c r="NSR412" s="258"/>
      <c r="NSS412" s="258"/>
      <c r="NST412" s="258"/>
      <c r="NSU412" s="258"/>
      <c r="NSV412" s="258"/>
      <c r="NSW412" s="258"/>
      <c r="NSX412" s="258"/>
      <c r="NSY412" s="258"/>
      <c r="NSZ412" s="258"/>
      <c r="NTA412" s="258"/>
      <c r="NTB412" s="258"/>
      <c r="NTC412" s="258"/>
      <c r="NTD412" s="258"/>
      <c r="NTE412" s="258"/>
      <c r="NTF412" s="258"/>
      <c r="NTG412" s="258"/>
      <c r="NTH412" s="258"/>
      <c r="NTI412" s="258"/>
      <c r="NTJ412" s="258"/>
      <c r="NTK412" s="258"/>
      <c r="NTL412" s="258"/>
      <c r="NTM412" s="258"/>
      <c r="NTN412" s="258"/>
      <c r="NTO412" s="258"/>
      <c r="NTP412" s="258"/>
      <c r="NTQ412" s="258"/>
      <c r="NTR412" s="258"/>
      <c r="NTS412" s="258"/>
      <c r="NTT412" s="258"/>
      <c r="NTU412" s="258"/>
      <c r="NTV412" s="258"/>
      <c r="NTW412" s="258"/>
      <c r="NTX412" s="258"/>
      <c r="NTY412" s="258"/>
      <c r="NTZ412" s="258"/>
      <c r="NUA412" s="258"/>
      <c r="NUB412" s="258"/>
      <c r="NUC412" s="258"/>
      <c r="NUD412" s="258"/>
      <c r="NUE412" s="258"/>
      <c r="NUF412" s="258"/>
      <c r="NUG412" s="258"/>
      <c r="NUH412" s="258"/>
      <c r="NUI412" s="258"/>
      <c r="NUJ412" s="258"/>
      <c r="NUK412" s="258"/>
      <c r="NUL412" s="258"/>
      <c r="NUM412" s="258"/>
      <c r="NUN412" s="258"/>
      <c r="NUO412" s="258"/>
      <c r="NUP412" s="258"/>
      <c r="NUQ412" s="258"/>
      <c r="NUR412" s="258"/>
      <c r="NUS412" s="258"/>
      <c r="NUT412" s="258"/>
      <c r="NUU412" s="258"/>
      <c r="NUV412" s="258"/>
      <c r="NUW412" s="258"/>
      <c r="NUX412" s="258"/>
      <c r="NUY412" s="258"/>
      <c r="NUZ412" s="258"/>
      <c r="NVA412" s="258"/>
      <c r="NVB412" s="258"/>
      <c r="NVC412" s="258"/>
      <c r="NVD412" s="258"/>
      <c r="NVE412" s="258"/>
      <c r="NVF412" s="258"/>
      <c r="NVG412" s="258"/>
      <c r="NVH412" s="258"/>
      <c r="NVI412" s="258"/>
      <c r="NVJ412" s="258"/>
      <c r="NVK412" s="258"/>
      <c r="NVL412" s="258"/>
      <c r="NVM412" s="258"/>
      <c r="NVN412" s="258"/>
      <c r="NVO412" s="258"/>
      <c r="NVP412" s="258"/>
      <c r="NVQ412" s="258"/>
      <c r="NVR412" s="258"/>
      <c r="NVS412" s="258"/>
      <c r="NVT412" s="258"/>
      <c r="NVU412" s="258"/>
      <c r="NVV412" s="258"/>
      <c r="NVW412" s="258"/>
      <c r="NVX412" s="258"/>
      <c r="NVY412" s="258"/>
      <c r="NVZ412" s="258"/>
      <c r="NWA412" s="258"/>
      <c r="NWB412" s="258"/>
      <c r="NWC412" s="258"/>
      <c r="NWD412" s="258"/>
      <c r="NWE412" s="258"/>
      <c r="NWF412" s="258"/>
      <c r="NWG412" s="258"/>
      <c r="NWH412" s="258"/>
      <c r="NWI412" s="258"/>
      <c r="NWJ412" s="258"/>
      <c r="NWK412" s="258"/>
      <c r="NWL412" s="258"/>
      <c r="NWM412" s="258"/>
      <c r="NWN412" s="258"/>
      <c r="NWO412" s="258"/>
      <c r="NWP412" s="258"/>
      <c r="NWQ412" s="258"/>
      <c r="NWR412" s="258"/>
      <c r="NWS412" s="258"/>
      <c r="NWT412" s="258"/>
      <c r="NWU412" s="258"/>
      <c r="NWV412" s="258"/>
      <c r="NWW412" s="258"/>
      <c r="NWX412" s="258"/>
      <c r="NWY412" s="258"/>
      <c r="NWZ412" s="258"/>
      <c r="NXA412" s="258"/>
      <c r="NXB412" s="258"/>
      <c r="NXC412" s="258"/>
      <c r="NXD412" s="258"/>
      <c r="NXE412" s="258"/>
      <c r="NXF412" s="258"/>
      <c r="NXG412" s="258"/>
      <c r="NXH412" s="258"/>
      <c r="NXI412" s="258"/>
      <c r="NXJ412" s="258"/>
      <c r="NXK412" s="258"/>
      <c r="NXL412" s="258"/>
      <c r="NXM412" s="258"/>
      <c r="NXN412" s="258"/>
      <c r="NXO412" s="258"/>
      <c r="NXP412" s="258"/>
      <c r="NXQ412" s="258"/>
      <c r="NXR412" s="258"/>
      <c r="NXS412" s="258"/>
      <c r="NXT412" s="258"/>
      <c r="NXU412" s="258"/>
      <c r="NXV412" s="258"/>
      <c r="NXW412" s="258"/>
      <c r="NXX412" s="258"/>
      <c r="NXY412" s="258"/>
      <c r="NXZ412" s="258"/>
      <c r="NYA412" s="258"/>
      <c r="NYB412" s="258"/>
      <c r="NYC412" s="258"/>
      <c r="NYD412" s="258"/>
      <c r="NYE412" s="258"/>
      <c r="NYF412" s="258"/>
      <c r="NYG412" s="258"/>
      <c r="NYH412" s="258"/>
      <c r="NYI412" s="258"/>
      <c r="NYJ412" s="258"/>
      <c r="NYK412" s="258"/>
      <c r="NYL412" s="258"/>
      <c r="NYM412" s="258"/>
      <c r="NYN412" s="258"/>
      <c r="NYO412" s="258"/>
      <c r="NYP412" s="258"/>
      <c r="NYQ412" s="258"/>
      <c r="NYR412" s="258"/>
      <c r="NYS412" s="258"/>
      <c r="NYT412" s="258"/>
      <c r="NYU412" s="258"/>
      <c r="NYV412" s="258"/>
      <c r="NYW412" s="258"/>
      <c r="NYX412" s="258"/>
      <c r="NYY412" s="258"/>
      <c r="NYZ412" s="258"/>
      <c r="NZA412" s="258"/>
      <c r="NZB412" s="258"/>
      <c r="NZC412" s="258"/>
      <c r="NZD412" s="258"/>
      <c r="NZE412" s="258"/>
      <c r="NZF412" s="258"/>
      <c r="NZG412" s="258"/>
      <c r="NZH412" s="258"/>
      <c r="NZI412" s="258"/>
      <c r="NZJ412" s="258"/>
      <c r="NZK412" s="258"/>
      <c r="NZL412" s="258"/>
      <c r="NZM412" s="258"/>
      <c r="NZN412" s="258"/>
      <c r="NZO412" s="258"/>
      <c r="NZP412" s="258"/>
      <c r="NZQ412" s="258"/>
      <c r="NZR412" s="258"/>
      <c r="NZS412" s="258"/>
      <c r="NZT412" s="258"/>
      <c r="NZU412" s="258"/>
      <c r="NZV412" s="258"/>
      <c r="NZW412" s="258"/>
      <c r="NZX412" s="258"/>
      <c r="NZY412" s="258"/>
      <c r="NZZ412" s="258"/>
      <c r="OAA412" s="258"/>
      <c r="OAB412" s="258"/>
      <c r="OAC412" s="258"/>
      <c r="OAD412" s="258"/>
      <c r="OAE412" s="258"/>
      <c r="OAF412" s="258"/>
      <c r="OAG412" s="258"/>
      <c r="OAH412" s="258"/>
      <c r="OAI412" s="258"/>
      <c r="OAJ412" s="258"/>
      <c r="OAK412" s="258"/>
      <c r="OAL412" s="258"/>
      <c r="OAM412" s="258"/>
      <c r="OAN412" s="258"/>
      <c r="OAO412" s="258"/>
      <c r="OAP412" s="258"/>
      <c r="OAQ412" s="258"/>
      <c r="OAR412" s="258"/>
      <c r="OAS412" s="258"/>
      <c r="OAT412" s="258"/>
      <c r="OAU412" s="258"/>
      <c r="OAV412" s="258"/>
      <c r="OAW412" s="258"/>
      <c r="OAX412" s="258"/>
      <c r="OAY412" s="258"/>
      <c r="OAZ412" s="258"/>
      <c r="OBA412" s="258"/>
      <c r="OBB412" s="258"/>
      <c r="OBC412" s="258"/>
      <c r="OBD412" s="258"/>
      <c r="OBE412" s="258"/>
      <c r="OBF412" s="258"/>
      <c r="OBG412" s="258"/>
      <c r="OBH412" s="258"/>
      <c r="OBI412" s="258"/>
      <c r="OBJ412" s="258"/>
      <c r="OBK412" s="258"/>
      <c r="OBL412" s="258"/>
      <c r="OBM412" s="258"/>
      <c r="OBN412" s="258"/>
      <c r="OBO412" s="258"/>
      <c r="OBP412" s="258"/>
      <c r="OBQ412" s="258"/>
      <c r="OBR412" s="258"/>
      <c r="OBS412" s="258"/>
      <c r="OBT412" s="258"/>
      <c r="OBU412" s="258"/>
      <c r="OBV412" s="258"/>
      <c r="OBW412" s="258"/>
      <c r="OBX412" s="258"/>
      <c r="OBY412" s="258"/>
      <c r="OBZ412" s="258"/>
      <c r="OCA412" s="258"/>
      <c r="OCB412" s="258"/>
      <c r="OCC412" s="258"/>
      <c r="OCD412" s="258"/>
      <c r="OCE412" s="258"/>
      <c r="OCF412" s="258"/>
      <c r="OCG412" s="258"/>
      <c r="OCH412" s="258"/>
      <c r="OCI412" s="258"/>
      <c r="OCJ412" s="258"/>
      <c r="OCK412" s="258"/>
      <c r="OCL412" s="258"/>
      <c r="OCM412" s="258"/>
      <c r="OCN412" s="258"/>
      <c r="OCO412" s="258"/>
      <c r="OCP412" s="258"/>
      <c r="OCQ412" s="258"/>
      <c r="OCR412" s="258"/>
      <c r="OCS412" s="258"/>
      <c r="OCT412" s="258"/>
      <c r="OCU412" s="258"/>
      <c r="OCV412" s="258"/>
      <c r="OCW412" s="258"/>
      <c r="OCX412" s="258"/>
      <c r="OCY412" s="258"/>
      <c r="OCZ412" s="258"/>
      <c r="ODA412" s="258"/>
      <c r="ODB412" s="258"/>
      <c r="ODC412" s="258"/>
      <c r="ODD412" s="258"/>
      <c r="ODE412" s="258"/>
      <c r="ODF412" s="258"/>
      <c r="ODG412" s="258"/>
      <c r="ODH412" s="258"/>
      <c r="ODI412" s="258"/>
      <c r="ODJ412" s="258"/>
      <c r="ODK412" s="258"/>
      <c r="ODL412" s="258"/>
      <c r="ODM412" s="258"/>
      <c r="ODN412" s="258"/>
      <c r="ODO412" s="258"/>
      <c r="ODP412" s="258"/>
      <c r="ODQ412" s="258"/>
      <c r="ODR412" s="258"/>
      <c r="ODS412" s="258"/>
      <c r="ODT412" s="258"/>
      <c r="ODU412" s="258"/>
      <c r="ODV412" s="258"/>
      <c r="ODW412" s="258"/>
      <c r="ODX412" s="258"/>
      <c r="ODY412" s="258"/>
      <c r="ODZ412" s="258"/>
      <c r="OEA412" s="258"/>
      <c r="OEB412" s="258"/>
      <c r="OEC412" s="258"/>
      <c r="OED412" s="258"/>
      <c r="OEE412" s="258"/>
      <c r="OEF412" s="258"/>
      <c r="OEG412" s="258"/>
      <c r="OEH412" s="258"/>
      <c r="OEI412" s="258"/>
      <c r="OEJ412" s="258"/>
      <c r="OEK412" s="258"/>
      <c r="OEL412" s="258"/>
      <c r="OEM412" s="258"/>
      <c r="OEN412" s="258"/>
      <c r="OEO412" s="258"/>
      <c r="OEP412" s="258"/>
      <c r="OEQ412" s="258"/>
      <c r="OER412" s="258"/>
      <c r="OES412" s="258"/>
      <c r="OET412" s="258"/>
      <c r="OEU412" s="258"/>
      <c r="OEV412" s="258"/>
      <c r="OEW412" s="258"/>
      <c r="OEX412" s="258"/>
      <c r="OEY412" s="258"/>
      <c r="OEZ412" s="258"/>
      <c r="OFA412" s="258"/>
      <c r="OFB412" s="258"/>
      <c r="OFC412" s="258"/>
      <c r="OFD412" s="258"/>
      <c r="OFE412" s="258"/>
      <c r="OFF412" s="258"/>
      <c r="OFG412" s="258"/>
      <c r="OFH412" s="258"/>
      <c r="OFI412" s="258"/>
      <c r="OFJ412" s="258"/>
      <c r="OFK412" s="258"/>
      <c r="OFL412" s="258"/>
      <c r="OFM412" s="258"/>
      <c r="OFN412" s="258"/>
      <c r="OFO412" s="258"/>
      <c r="OFP412" s="258"/>
      <c r="OFQ412" s="258"/>
      <c r="OFR412" s="258"/>
      <c r="OFS412" s="258"/>
      <c r="OFT412" s="258"/>
      <c r="OFU412" s="258"/>
      <c r="OFV412" s="258"/>
      <c r="OFW412" s="258"/>
      <c r="OFX412" s="258"/>
      <c r="OFY412" s="258"/>
      <c r="OFZ412" s="258"/>
      <c r="OGA412" s="258"/>
      <c r="OGB412" s="258"/>
      <c r="OGC412" s="258"/>
      <c r="OGD412" s="258"/>
      <c r="OGE412" s="258"/>
      <c r="OGF412" s="258"/>
      <c r="OGG412" s="258"/>
      <c r="OGH412" s="258"/>
      <c r="OGI412" s="258"/>
      <c r="OGJ412" s="258"/>
      <c r="OGK412" s="258"/>
      <c r="OGL412" s="258"/>
      <c r="OGM412" s="258"/>
      <c r="OGN412" s="258"/>
      <c r="OGO412" s="258"/>
      <c r="OGP412" s="258"/>
      <c r="OGQ412" s="258"/>
      <c r="OGR412" s="258"/>
      <c r="OGS412" s="258"/>
      <c r="OGT412" s="258"/>
      <c r="OGU412" s="258"/>
      <c r="OGV412" s="258"/>
      <c r="OGW412" s="258"/>
      <c r="OGX412" s="258"/>
      <c r="OGY412" s="258"/>
      <c r="OGZ412" s="258"/>
      <c r="OHA412" s="258"/>
      <c r="OHB412" s="258"/>
      <c r="OHC412" s="258"/>
      <c r="OHD412" s="258"/>
      <c r="OHE412" s="258"/>
      <c r="OHF412" s="258"/>
      <c r="OHG412" s="258"/>
      <c r="OHH412" s="258"/>
      <c r="OHI412" s="258"/>
      <c r="OHJ412" s="258"/>
      <c r="OHK412" s="258"/>
      <c r="OHL412" s="258"/>
      <c r="OHM412" s="258"/>
      <c r="OHN412" s="258"/>
      <c r="OHO412" s="258"/>
      <c r="OHP412" s="258"/>
      <c r="OHQ412" s="258"/>
      <c r="OHR412" s="258"/>
      <c r="OHS412" s="258"/>
      <c r="OHT412" s="258"/>
      <c r="OHU412" s="258"/>
      <c r="OHV412" s="258"/>
      <c r="OHW412" s="258"/>
      <c r="OHX412" s="258"/>
      <c r="OHY412" s="258"/>
      <c r="OHZ412" s="258"/>
      <c r="OIA412" s="258"/>
      <c r="OIB412" s="258"/>
      <c r="OIC412" s="258"/>
      <c r="OID412" s="258"/>
      <c r="OIE412" s="258"/>
      <c r="OIF412" s="258"/>
      <c r="OIG412" s="258"/>
      <c r="OIH412" s="258"/>
      <c r="OII412" s="258"/>
      <c r="OIJ412" s="258"/>
      <c r="OIK412" s="258"/>
      <c r="OIL412" s="258"/>
      <c r="OIM412" s="258"/>
      <c r="OIN412" s="258"/>
      <c r="OIO412" s="258"/>
      <c r="OIP412" s="258"/>
      <c r="OIQ412" s="258"/>
      <c r="OIR412" s="258"/>
      <c r="OIS412" s="258"/>
      <c r="OIT412" s="258"/>
      <c r="OIU412" s="258"/>
      <c r="OIV412" s="258"/>
      <c r="OIW412" s="258"/>
      <c r="OIX412" s="258"/>
      <c r="OIY412" s="258"/>
      <c r="OIZ412" s="258"/>
      <c r="OJA412" s="258"/>
      <c r="OJB412" s="258"/>
      <c r="OJC412" s="258"/>
      <c r="OJD412" s="258"/>
      <c r="OJE412" s="258"/>
      <c r="OJF412" s="258"/>
      <c r="OJG412" s="258"/>
      <c r="OJH412" s="258"/>
      <c r="OJI412" s="258"/>
      <c r="OJJ412" s="258"/>
      <c r="OJK412" s="258"/>
      <c r="OJL412" s="258"/>
      <c r="OJM412" s="258"/>
      <c r="OJN412" s="258"/>
      <c r="OJO412" s="258"/>
      <c r="OJP412" s="258"/>
      <c r="OJQ412" s="258"/>
      <c r="OJR412" s="258"/>
      <c r="OJS412" s="258"/>
      <c r="OJT412" s="258"/>
      <c r="OJU412" s="258"/>
      <c r="OJV412" s="258"/>
      <c r="OJW412" s="258"/>
      <c r="OJX412" s="258"/>
      <c r="OJY412" s="258"/>
      <c r="OJZ412" s="258"/>
      <c r="OKA412" s="258"/>
      <c r="OKB412" s="258"/>
      <c r="OKC412" s="258"/>
      <c r="OKD412" s="258"/>
      <c r="OKE412" s="258"/>
      <c r="OKF412" s="258"/>
      <c r="OKG412" s="258"/>
      <c r="OKH412" s="258"/>
      <c r="OKI412" s="258"/>
      <c r="OKJ412" s="258"/>
      <c r="OKK412" s="258"/>
      <c r="OKL412" s="258"/>
      <c r="OKM412" s="258"/>
      <c r="OKN412" s="258"/>
      <c r="OKO412" s="258"/>
      <c r="OKP412" s="258"/>
      <c r="OKQ412" s="258"/>
      <c r="OKR412" s="258"/>
      <c r="OKS412" s="258"/>
      <c r="OKT412" s="258"/>
      <c r="OKU412" s="258"/>
      <c r="OKV412" s="258"/>
      <c r="OKW412" s="258"/>
      <c r="OKX412" s="258"/>
      <c r="OKY412" s="258"/>
      <c r="OKZ412" s="258"/>
      <c r="OLA412" s="258"/>
      <c r="OLB412" s="258"/>
      <c r="OLC412" s="258"/>
      <c r="OLD412" s="258"/>
      <c r="OLE412" s="258"/>
      <c r="OLF412" s="258"/>
      <c r="OLG412" s="258"/>
      <c r="OLH412" s="258"/>
      <c r="OLI412" s="258"/>
      <c r="OLJ412" s="258"/>
      <c r="OLK412" s="258"/>
      <c r="OLL412" s="258"/>
      <c r="OLM412" s="258"/>
      <c r="OLN412" s="258"/>
      <c r="OLO412" s="258"/>
      <c r="OLP412" s="258"/>
      <c r="OLQ412" s="258"/>
      <c r="OLR412" s="258"/>
      <c r="OLS412" s="258"/>
      <c r="OLT412" s="258"/>
      <c r="OLU412" s="258"/>
      <c r="OLV412" s="258"/>
      <c r="OLW412" s="258"/>
      <c r="OLX412" s="258"/>
      <c r="OLY412" s="258"/>
      <c r="OLZ412" s="258"/>
      <c r="OMA412" s="258"/>
      <c r="OMB412" s="258"/>
      <c r="OMC412" s="258"/>
      <c r="OMD412" s="258"/>
      <c r="OME412" s="258"/>
      <c r="OMF412" s="258"/>
      <c r="OMG412" s="258"/>
      <c r="OMH412" s="258"/>
      <c r="OMI412" s="258"/>
      <c r="OMJ412" s="258"/>
      <c r="OMK412" s="258"/>
      <c r="OML412" s="258"/>
      <c r="OMM412" s="258"/>
      <c r="OMN412" s="258"/>
      <c r="OMO412" s="258"/>
      <c r="OMP412" s="258"/>
      <c r="OMQ412" s="258"/>
      <c r="OMR412" s="258"/>
      <c r="OMS412" s="258"/>
      <c r="OMT412" s="258"/>
      <c r="OMU412" s="258"/>
      <c r="OMV412" s="258"/>
      <c r="OMW412" s="258"/>
      <c r="OMX412" s="258"/>
      <c r="OMY412" s="258"/>
      <c r="OMZ412" s="258"/>
      <c r="ONA412" s="258"/>
      <c r="ONB412" s="258"/>
      <c r="ONC412" s="258"/>
      <c r="OND412" s="258"/>
      <c r="ONE412" s="258"/>
      <c r="ONF412" s="258"/>
      <c r="ONG412" s="258"/>
      <c r="ONH412" s="258"/>
      <c r="ONI412" s="258"/>
      <c r="ONJ412" s="258"/>
      <c r="ONK412" s="258"/>
      <c r="ONL412" s="258"/>
      <c r="ONM412" s="258"/>
      <c r="ONN412" s="258"/>
      <c r="ONO412" s="258"/>
      <c r="ONP412" s="258"/>
      <c r="ONQ412" s="258"/>
      <c r="ONR412" s="258"/>
      <c r="ONS412" s="258"/>
      <c r="ONT412" s="258"/>
      <c r="ONU412" s="258"/>
      <c r="ONV412" s="258"/>
      <c r="ONW412" s="258"/>
      <c r="ONX412" s="258"/>
      <c r="ONY412" s="258"/>
      <c r="ONZ412" s="258"/>
      <c r="OOA412" s="258"/>
      <c r="OOB412" s="258"/>
      <c r="OOC412" s="258"/>
      <c r="OOD412" s="258"/>
      <c r="OOE412" s="258"/>
      <c r="OOF412" s="258"/>
      <c r="OOG412" s="258"/>
      <c r="OOH412" s="258"/>
      <c r="OOI412" s="258"/>
      <c r="OOJ412" s="258"/>
      <c r="OOK412" s="258"/>
      <c r="OOL412" s="258"/>
      <c r="OOM412" s="258"/>
      <c r="OON412" s="258"/>
      <c r="OOO412" s="258"/>
      <c r="OOP412" s="258"/>
      <c r="OOQ412" s="258"/>
      <c r="OOR412" s="258"/>
      <c r="OOS412" s="258"/>
      <c r="OOT412" s="258"/>
      <c r="OOU412" s="258"/>
      <c r="OOV412" s="258"/>
      <c r="OOW412" s="258"/>
      <c r="OOX412" s="258"/>
      <c r="OOY412" s="258"/>
      <c r="OOZ412" s="258"/>
      <c r="OPA412" s="258"/>
      <c r="OPB412" s="258"/>
      <c r="OPC412" s="258"/>
      <c r="OPD412" s="258"/>
      <c r="OPE412" s="258"/>
      <c r="OPF412" s="258"/>
      <c r="OPG412" s="258"/>
      <c r="OPH412" s="258"/>
      <c r="OPI412" s="258"/>
      <c r="OPJ412" s="258"/>
      <c r="OPK412" s="258"/>
      <c r="OPL412" s="258"/>
      <c r="OPM412" s="258"/>
      <c r="OPN412" s="258"/>
      <c r="OPO412" s="258"/>
      <c r="OPP412" s="258"/>
      <c r="OPQ412" s="258"/>
      <c r="OPR412" s="258"/>
      <c r="OPS412" s="258"/>
      <c r="OPT412" s="258"/>
      <c r="OPU412" s="258"/>
      <c r="OPV412" s="258"/>
      <c r="OPW412" s="258"/>
      <c r="OPX412" s="258"/>
      <c r="OPY412" s="258"/>
      <c r="OPZ412" s="258"/>
      <c r="OQA412" s="258"/>
      <c r="OQB412" s="258"/>
      <c r="OQC412" s="258"/>
      <c r="OQD412" s="258"/>
      <c r="OQE412" s="258"/>
      <c r="OQF412" s="258"/>
      <c r="OQG412" s="258"/>
      <c r="OQH412" s="258"/>
      <c r="OQI412" s="258"/>
      <c r="OQJ412" s="258"/>
      <c r="OQK412" s="258"/>
      <c r="OQL412" s="258"/>
      <c r="OQM412" s="258"/>
      <c r="OQN412" s="258"/>
      <c r="OQO412" s="258"/>
      <c r="OQP412" s="258"/>
      <c r="OQQ412" s="258"/>
      <c r="OQR412" s="258"/>
      <c r="OQS412" s="258"/>
      <c r="OQT412" s="258"/>
      <c r="OQU412" s="258"/>
      <c r="OQV412" s="258"/>
      <c r="OQW412" s="258"/>
      <c r="OQX412" s="258"/>
      <c r="OQY412" s="258"/>
      <c r="OQZ412" s="258"/>
      <c r="ORA412" s="258"/>
      <c r="ORB412" s="258"/>
      <c r="ORC412" s="258"/>
      <c r="ORD412" s="258"/>
      <c r="ORE412" s="258"/>
      <c r="ORF412" s="258"/>
      <c r="ORG412" s="258"/>
      <c r="ORH412" s="258"/>
      <c r="ORI412" s="258"/>
      <c r="ORJ412" s="258"/>
      <c r="ORK412" s="258"/>
      <c r="ORL412" s="258"/>
      <c r="ORM412" s="258"/>
      <c r="ORN412" s="258"/>
      <c r="ORO412" s="258"/>
      <c r="ORP412" s="258"/>
      <c r="ORQ412" s="258"/>
      <c r="ORR412" s="258"/>
      <c r="ORS412" s="258"/>
      <c r="ORT412" s="258"/>
      <c r="ORU412" s="258"/>
      <c r="ORV412" s="258"/>
      <c r="ORW412" s="258"/>
      <c r="ORX412" s="258"/>
      <c r="ORY412" s="258"/>
      <c r="ORZ412" s="258"/>
      <c r="OSA412" s="258"/>
      <c r="OSB412" s="258"/>
      <c r="OSC412" s="258"/>
      <c r="OSD412" s="258"/>
      <c r="OSE412" s="258"/>
      <c r="OSF412" s="258"/>
      <c r="OSG412" s="258"/>
      <c r="OSH412" s="258"/>
      <c r="OSI412" s="258"/>
      <c r="OSJ412" s="258"/>
      <c r="OSK412" s="258"/>
      <c r="OSL412" s="258"/>
      <c r="OSM412" s="258"/>
      <c r="OSN412" s="258"/>
      <c r="OSO412" s="258"/>
      <c r="OSP412" s="258"/>
      <c r="OSQ412" s="258"/>
      <c r="OSR412" s="258"/>
      <c r="OSS412" s="258"/>
      <c r="OST412" s="258"/>
      <c r="OSU412" s="258"/>
      <c r="OSV412" s="258"/>
      <c r="OSW412" s="258"/>
      <c r="OSX412" s="258"/>
      <c r="OSY412" s="258"/>
      <c r="OSZ412" s="258"/>
      <c r="OTA412" s="258"/>
      <c r="OTB412" s="258"/>
      <c r="OTC412" s="258"/>
      <c r="OTD412" s="258"/>
      <c r="OTE412" s="258"/>
      <c r="OTF412" s="258"/>
      <c r="OTG412" s="258"/>
      <c r="OTH412" s="258"/>
      <c r="OTI412" s="258"/>
      <c r="OTJ412" s="258"/>
      <c r="OTK412" s="258"/>
      <c r="OTL412" s="258"/>
      <c r="OTM412" s="258"/>
      <c r="OTN412" s="258"/>
      <c r="OTO412" s="258"/>
      <c r="OTP412" s="258"/>
      <c r="OTQ412" s="258"/>
      <c r="OTR412" s="258"/>
      <c r="OTS412" s="258"/>
      <c r="OTT412" s="258"/>
      <c r="OTU412" s="258"/>
      <c r="OTV412" s="258"/>
      <c r="OTW412" s="258"/>
      <c r="OTX412" s="258"/>
      <c r="OTY412" s="258"/>
      <c r="OTZ412" s="258"/>
      <c r="OUA412" s="258"/>
      <c r="OUB412" s="258"/>
      <c r="OUC412" s="258"/>
      <c r="OUD412" s="258"/>
      <c r="OUE412" s="258"/>
      <c r="OUF412" s="258"/>
      <c r="OUG412" s="258"/>
      <c r="OUH412" s="258"/>
      <c r="OUI412" s="258"/>
      <c r="OUJ412" s="258"/>
      <c r="OUK412" s="258"/>
      <c r="OUL412" s="258"/>
      <c r="OUM412" s="258"/>
      <c r="OUN412" s="258"/>
      <c r="OUO412" s="258"/>
      <c r="OUP412" s="258"/>
      <c r="OUQ412" s="258"/>
      <c r="OUR412" s="258"/>
      <c r="OUS412" s="258"/>
      <c r="OUT412" s="258"/>
      <c r="OUU412" s="258"/>
      <c r="OUV412" s="258"/>
      <c r="OUW412" s="258"/>
      <c r="OUX412" s="258"/>
      <c r="OUY412" s="258"/>
      <c r="OUZ412" s="258"/>
      <c r="OVA412" s="258"/>
      <c r="OVB412" s="258"/>
      <c r="OVC412" s="258"/>
      <c r="OVD412" s="258"/>
      <c r="OVE412" s="258"/>
      <c r="OVF412" s="258"/>
      <c r="OVG412" s="258"/>
      <c r="OVH412" s="258"/>
      <c r="OVI412" s="258"/>
      <c r="OVJ412" s="258"/>
      <c r="OVK412" s="258"/>
      <c r="OVL412" s="258"/>
      <c r="OVM412" s="258"/>
      <c r="OVN412" s="258"/>
      <c r="OVO412" s="258"/>
      <c r="OVP412" s="258"/>
      <c r="OVQ412" s="258"/>
      <c r="OVR412" s="258"/>
      <c r="OVS412" s="258"/>
      <c r="OVT412" s="258"/>
      <c r="OVU412" s="258"/>
      <c r="OVV412" s="258"/>
      <c r="OVW412" s="258"/>
      <c r="OVX412" s="258"/>
      <c r="OVY412" s="258"/>
      <c r="OVZ412" s="258"/>
      <c r="OWA412" s="258"/>
      <c r="OWB412" s="258"/>
      <c r="OWC412" s="258"/>
      <c r="OWD412" s="258"/>
      <c r="OWE412" s="258"/>
      <c r="OWF412" s="258"/>
      <c r="OWG412" s="258"/>
      <c r="OWH412" s="258"/>
      <c r="OWI412" s="258"/>
      <c r="OWJ412" s="258"/>
      <c r="OWK412" s="258"/>
      <c r="OWL412" s="258"/>
      <c r="OWM412" s="258"/>
      <c r="OWN412" s="258"/>
      <c r="OWO412" s="258"/>
      <c r="OWP412" s="258"/>
      <c r="OWQ412" s="258"/>
      <c r="OWR412" s="258"/>
      <c r="OWS412" s="258"/>
      <c r="OWT412" s="258"/>
      <c r="OWU412" s="258"/>
      <c r="OWV412" s="258"/>
      <c r="OWW412" s="258"/>
      <c r="OWX412" s="258"/>
      <c r="OWY412" s="258"/>
      <c r="OWZ412" s="258"/>
      <c r="OXA412" s="258"/>
      <c r="OXB412" s="258"/>
      <c r="OXC412" s="258"/>
      <c r="OXD412" s="258"/>
      <c r="OXE412" s="258"/>
      <c r="OXF412" s="258"/>
      <c r="OXG412" s="258"/>
      <c r="OXH412" s="258"/>
      <c r="OXI412" s="258"/>
      <c r="OXJ412" s="258"/>
      <c r="OXK412" s="258"/>
      <c r="OXL412" s="258"/>
      <c r="OXM412" s="258"/>
      <c r="OXN412" s="258"/>
      <c r="OXO412" s="258"/>
      <c r="OXP412" s="258"/>
      <c r="OXQ412" s="258"/>
      <c r="OXR412" s="258"/>
      <c r="OXS412" s="258"/>
      <c r="OXT412" s="258"/>
      <c r="OXU412" s="258"/>
      <c r="OXV412" s="258"/>
      <c r="OXW412" s="258"/>
      <c r="OXX412" s="258"/>
      <c r="OXY412" s="258"/>
      <c r="OXZ412" s="258"/>
      <c r="OYA412" s="258"/>
      <c r="OYB412" s="258"/>
      <c r="OYC412" s="258"/>
      <c r="OYD412" s="258"/>
      <c r="OYE412" s="258"/>
      <c r="OYF412" s="258"/>
      <c r="OYG412" s="258"/>
      <c r="OYH412" s="258"/>
      <c r="OYI412" s="258"/>
      <c r="OYJ412" s="258"/>
      <c r="OYK412" s="258"/>
      <c r="OYL412" s="258"/>
      <c r="OYM412" s="258"/>
      <c r="OYN412" s="258"/>
      <c r="OYO412" s="258"/>
      <c r="OYP412" s="258"/>
      <c r="OYQ412" s="258"/>
      <c r="OYR412" s="258"/>
      <c r="OYS412" s="258"/>
      <c r="OYT412" s="258"/>
      <c r="OYU412" s="258"/>
      <c r="OYV412" s="258"/>
      <c r="OYW412" s="258"/>
      <c r="OYX412" s="258"/>
      <c r="OYY412" s="258"/>
      <c r="OYZ412" s="258"/>
      <c r="OZA412" s="258"/>
      <c r="OZB412" s="258"/>
      <c r="OZC412" s="258"/>
      <c r="OZD412" s="258"/>
      <c r="OZE412" s="258"/>
      <c r="OZF412" s="258"/>
      <c r="OZG412" s="258"/>
      <c r="OZH412" s="258"/>
      <c r="OZI412" s="258"/>
      <c r="OZJ412" s="258"/>
      <c r="OZK412" s="258"/>
      <c r="OZL412" s="258"/>
      <c r="OZM412" s="258"/>
      <c r="OZN412" s="258"/>
      <c r="OZO412" s="258"/>
      <c r="OZP412" s="258"/>
      <c r="OZQ412" s="258"/>
      <c r="OZR412" s="258"/>
      <c r="OZS412" s="258"/>
      <c r="OZT412" s="258"/>
      <c r="OZU412" s="258"/>
      <c r="OZV412" s="258"/>
      <c r="OZW412" s="258"/>
      <c r="OZX412" s="258"/>
      <c r="OZY412" s="258"/>
      <c r="OZZ412" s="258"/>
      <c r="PAA412" s="258"/>
      <c r="PAB412" s="258"/>
      <c r="PAC412" s="258"/>
      <c r="PAD412" s="258"/>
      <c r="PAE412" s="258"/>
      <c r="PAF412" s="258"/>
      <c r="PAG412" s="258"/>
      <c r="PAH412" s="258"/>
      <c r="PAI412" s="258"/>
      <c r="PAJ412" s="258"/>
      <c r="PAK412" s="258"/>
      <c r="PAL412" s="258"/>
      <c r="PAM412" s="258"/>
      <c r="PAN412" s="258"/>
      <c r="PAO412" s="258"/>
      <c r="PAP412" s="258"/>
      <c r="PAQ412" s="258"/>
      <c r="PAR412" s="258"/>
      <c r="PAS412" s="258"/>
      <c r="PAT412" s="258"/>
      <c r="PAU412" s="258"/>
      <c r="PAV412" s="258"/>
      <c r="PAW412" s="258"/>
      <c r="PAX412" s="258"/>
      <c r="PAY412" s="258"/>
      <c r="PAZ412" s="258"/>
      <c r="PBA412" s="258"/>
      <c r="PBB412" s="258"/>
      <c r="PBC412" s="258"/>
      <c r="PBD412" s="258"/>
      <c r="PBE412" s="258"/>
      <c r="PBF412" s="258"/>
      <c r="PBG412" s="258"/>
      <c r="PBH412" s="258"/>
      <c r="PBI412" s="258"/>
      <c r="PBJ412" s="258"/>
      <c r="PBK412" s="258"/>
      <c r="PBL412" s="258"/>
      <c r="PBM412" s="258"/>
      <c r="PBN412" s="258"/>
      <c r="PBO412" s="258"/>
      <c r="PBP412" s="258"/>
      <c r="PBQ412" s="258"/>
      <c r="PBR412" s="258"/>
      <c r="PBS412" s="258"/>
      <c r="PBT412" s="258"/>
      <c r="PBU412" s="258"/>
      <c r="PBV412" s="258"/>
      <c r="PBW412" s="258"/>
      <c r="PBX412" s="258"/>
      <c r="PBY412" s="258"/>
      <c r="PBZ412" s="258"/>
      <c r="PCA412" s="258"/>
      <c r="PCB412" s="258"/>
      <c r="PCC412" s="258"/>
      <c r="PCD412" s="258"/>
      <c r="PCE412" s="258"/>
      <c r="PCF412" s="258"/>
      <c r="PCG412" s="258"/>
      <c r="PCH412" s="258"/>
      <c r="PCI412" s="258"/>
      <c r="PCJ412" s="258"/>
      <c r="PCK412" s="258"/>
      <c r="PCL412" s="258"/>
      <c r="PCM412" s="258"/>
      <c r="PCN412" s="258"/>
      <c r="PCO412" s="258"/>
      <c r="PCP412" s="258"/>
      <c r="PCQ412" s="258"/>
      <c r="PCR412" s="258"/>
      <c r="PCS412" s="258"/>
      <c r="PCT412" s="258"/>
      <c r="PCU412" s="258"/>
      <c r="PCV412" s="258"/>
      <c r="PCW412" s="258"/>
      <c r="PCX412" s="258"/>
      <c r="PCY412" s="258"/>
      <c r="PCZ412" s="258"/>
      <c r="PDA412" s="258"/>
      <c r="PDB412" s="258"/>
      <c r="PDC412" s="258"/>
      <c r="PDD412" s="258"/>
      <c r="PDE412" s="258"/>
      <c r="PDF412" s="258"/>
      <c r="PDG412" s="258"/>
      <c r="PDH412" s="258"/>
      <c r="PDI412" s="258"/>
      <c r="PDJ412" s="258"/>
      <c r="PDK412" s="258"/>
      <c r="PDL412" s="258"/>
      <c r="PDM412" s="258"/>
      <c r="PDN412" s="258"/>
      <c r="PDO412" s="258"/>
      <c r="PDP412" s="258"/>
      <c r="PDQ412" s="258"/>
      <c r="PDR412" s="258"/>
      <c r="PDS412" s="258"/>
      <c r="PDT412" s="258"/>
      <c r="PDU412" s="258"/>
      <c r="PDV412" s="258"/>
      <c r="PDW412" s="258"/>
      <c r="PDX412" s="258"/>
      <c r="PDY412" s="258"/>
      <c r="PDZ412" s="258"/>
      <c r="PEA412" s="258"/>
      <c r="PEB412" s="258"/>
      <c r="PEC412" s="258"/>
      <c r="PED412" s="258"/>
      <c r="PEE412" s="258"/>
      <c r="PEF412" s="258"/>
      <c r="PEG412" s="258"/>
      <c r="PEH412" s="258"/>
      <c r="PEI412" s="258"/>
      <c r="PEJ412" s="258"/>
      <c r="PEK412" s="258"/>
      <c r="PEL412" s="258"/>
      <c r="PEM412" s="258"/>
      <c r="PEN412" s="258"/>
      <c r="PEO412" s="258"/>
      <c r="PEP412" s="258"/>
      <c r="PEQ412" s="258"/>
      <c r="PER412" s="258"/>
      <c r="PES412" s="258"/>
      <c r="PET412" s="258"/>
      <c r="PEU412" s="258"/>
      <c r="PEV412" s="258"/>
      <c r="PEW412" s="258"/>
      <c r="PEX412" s="258"/>
      <c r="PEY412" s="258"/>
      <c r="PEZ412" s="258"/>
      <c r="PFA412" s="258"/>
      <c r="PFB412" s="258"/>
      <c r="PFC412" s="258"/>
      <c r="PFD412" s="258"/>
      <c r="PFE412" s="258"/>
      <c r="PFF412" s="258"/>
      <c r="PFG412" s="258"/>
      <c r="PFH412" s="258"/>
      <c r="PFI412" s="258"/>
      <c r="PFJ412" s="258"/>
      <c r="PFK412" s="258"/>
      <c r="PFL412" s="258"/>
      <c r="PFM412" s="258"/>
      <c r="PFN412" s="258"/>
      <c r="PFO412" s="258"/>
      <c r="PFP412" s="258"/>
      <c r="PFQ412" s="258"/>
      <c r="PFR412" s="258"/>
      <c r="PFS412" s="258"/>
      <c r="PFT412" s="258"/>
      <c r="PFU412" s="258"/>
      <c r="PFV412" s="258"/>
      <c r="PFW412" s="258"/>
      <c r="PFX412" s="258"/>
      <c r="PFY412" s="258"/>
      <c r="PFZ412" s="258"/>
      <c r="PGA412" s="258"/>
      <c r="PGB412" s="258"/>
      <c r="PGC412" s="258"/>
      <c r="PGD412" s="258"/>
      <c r="PGE412" s="258"/>
      <c r="PGF412" s="258"/>
      <c r="PGG412" s="258"/>
      <c r="PGH412" s="258"/>
      <c r="PGI412" s="258"/>
      <c r="PGJ412" s="258"/>
      <c r="PGK412" s="258"/>
      <c r="PGL412" s="258"/>
      <c r="PGM412" s="258"/>
      <c r="PGN412" s="258"/>
      <c r="PGO412" s="258"/>
      <c r="PGP412" s="258"/>
      <c r="PGQ412" s="258"/>
      <c r="PGR412" s="258"/>
      <c r="PGS412" s="258"/>
      <c r="PGT412" s="258"/>
      <c r="PGU412" s="258"/>
      <c r="PGV412" s="258"/>
      <c r="PGW412" s="258"/>
      <c r="PGX412" s="258"/>
      <c r="PGY412" s="258"/>
      <c r="PGZ412" s="258"/>
      <c r="PHA412" s="258"/>
      <c r="PHB412" s="258"/>
      <c r="PHC412" s="258"/>
      <c r="PHD412" s="258"/>
      <c r="PHE412" s="258"/>
      <c r="PHF412" s="258"/>
      <c r="PHG412" s="258"/>
      <c r="PHH412" s="258"/>
      <c r="PHI412" s="258"/>
      <c r="PHJ412" s="258"/>
      <c r="PHK412" s="258"/>
      <c r="PHL412" s="258"/>
      <c r="PHM412" s="258"/>
      <c r="PHN412" s="258"/>
      <c r="PHO412" s="258"/>
      <c r="PHP412" s="258"/>
      <c r="PHQ412" s="258"/>
      <c r="PHR412" s="258"/>
      <c r="PHS412" s="258"/>
      <c r="PHT412" s="258"/>
      <c r="PHU412" s="258"/>
      <c r="PHV412" s="258"/>
      <c r="PHW412" s="258"/>
      <c r="PHX412" s="258"/>
      <c r="PHY412" s="258"/>
      <c r="PHZ412" s="258"/>
      <c r="PIA412" s="258"/>
      <c r="PIB412" s="258"/>
      <c r="PIC412" s="258"/>
      <c r="PID412" s="258"/>
      <c r="PIE412" s="258"/>
      <c r="PIF412" s="258"/>
      <c r="PIG412" s="258"/>
      <c r="PIH412" s="258"/>
      <c r="PII412" s="258"/>
      <c r="PIJ412" s="258"/>
      <c r="PIK412" s="258"/>
      <c r="PIL412" s="258"/>
      <c r="PIM412" s="258"/>
      <c r="PIN412" s="258"/>
      <c r="PIO412" s="258"/>
      <c r="PIP412" s="258"/>
      <c r="PIQ412" s="258"/>
      <c r="PIR412" s="258"/>
      <c r="PIS412" s="258"/>
      <c r="PIT412" s="258"/>
      <c r="PIU412" s="258"/>
      <c r="PIV412" s="258"/>
      <c r="PIW412" s="258"/>
      <c r="PIX412" s="258"/>
      <c r="PIY412" s="258"/>
      <c r="PIZ412" s="258"/>
      <c r="PJA412" s="258"/>
      <c r="PJB412" s="258"/>
      <c r="PJC412" s="258"/>
      <c r="PJD412" s="258"/>
      <c r="PJE412" s="258"/>
      <c r="PJF412" s="258"/>
      <c r="PJG412" s="258"/>
      <c r="PJH412" s="258"/>
      <c r="PJI412" s="258"/>
      <c r="PJJ412" s="258"/>
      <c r="PJK412" s="258"/>
      <c r="PJL412" s="258"/>
      <c r="PJM412" s="258"/>
      <c r="PJN412" s="258"/>
      <c r="PJO412" s="258"/>
      <c r="PJP412" s="258"/>
      <c r="PJQ412" s="258"/>
      <c r="PJR412" s="258"/>
      <c r="PJS412" s="258"/>
      <c r="PJT412" s="258"/>
      <c r="PJU412" s="258"/>
      <c r="PJV412" s="258"/>
      <c r="PJW412" s="258"/>
      <c r="PJX412" s="258"/>
      <c r="PJY412" s="258"/>
      <c r="PJZ412" s="258"/>
      <c r="PKA412" s="258"/>
      <c r="PKB412" s="258"/>
      <c r="PKC412" s="258"/>
      <c r="PKD412" s="258"/>
      <c r="PKE412" s="258"/>
      <c r="PKF412" s="258"/>
      <c r="PKG412" s="258"/>
      <c r="PKH412" s="258"/>
      <c r="PKI412" s="258"/>
      <c r="PKJ412" s="258"/>
      <c r="PKK412" s="258"/>
      <c r="PKL412" s="258"/>
      <c r="PKM412" s="258"/>
      <c r="PKN412" s="258"/>
      <c r="PKO412" s="258"/>
      <c r="PKP412" s="258"/>
      <c r="PKQ412" s="258"/>
      <c r="PKR412" s="258"/>
      <c r="PKS412" s="258"/>
      <c r="PKT412" s="258"/>
      <c r="PKU412" s="258"/>
      <c r="PKV412" s="258"/>
      <c r="PKW412" s="258"/>
      <c r="PKX412" s="258"/>
      <c r="PKY412" s="258"/>
      <c r="PKZ412" s="258"/>
      <c r="PLA412" s="258"/>
      <c r="PLB412" s="258"/>
      <c r="PLC412" s="258"/>
      <c r="PLD412" s="258"/>
      <c r="PLE412" s="258"/>
      <c r="PLF412" s="258"/>
      <c r="PLG412" s="258"/>
      <c r="PLH412" s="258"/>
      <c r="PLI412" s="258"/>
      <c r="PLJ412" s="258"/>
      <c r="PLK412" s="258"/>
      <c r="PLL412" s="258"/>
      <c r="PLM412" s="258"/>
      <c r="PLN412" s="258"/>
      <c r="PLO412" s="258"/>
      <c r="PLP412" s="258"/>
      <c r="PLQ412" s="258"/>
      <c r="PLR412" s="258"/>
      <c r="PLS412" s="258"/>
      <c r="PLT412" s="258"/>
      <c r="PLU412" s="258"/>
      <c r="PLV412" s="258"/>
      <c r="PLW412" s="258"/>
      <c r="PLX412" s="258"/>
      <c r="PLY412" s="258"/>
      <c r="PLZ412" s="258"/>
      <c r="PMA412" s="258"/>
      <c r="PMB412" s="258"/>
      <c r="PMC412" s="258"/>
      <c r="PMD412" s="258"/>
      <c r="PME412" s="258"/>
      <c r="PMF412" s="258"/>
      <c r="PMG412" s="258"/>
      <c r="PMH412" s="258"/>
      <c r="PMI412" s="258"/>
      <c r="PMJ412" s="258"/>
      <c r="PMK412" s="258"/>
      <c r="PML412" s="258"/>
      <c r="PMM412" s="258"/>
      <c r="PMN412" s="258"/>
      <c r="PMO412" s="258"/>
      <c r="PMP412" s="258"/>
      <c r="PMQ412" s="258"/>
      <c r="PMR412" s="258"/>
      <c r="PMS412" s="258"/>
      <c r="PMT412" s="258"/>
      <c r="PMU412" s="258"/>
      <c r="PMV412" s="258"/>
      <c r="PMW412" s="258"/>
      <c r="PMX412" s="258"/>
      <c r="PMY412" s="258"/>
      <c r="PMZ412" s="258"/>
      <c r="PNA412" s="258"/>
      <c r="PNB412" s="258"/>
      <c r="PNC412" s="258"/>
      <c r="PND412" s="258"/>
      <c r="PNE412" s="258"/>
      <c r="PNF412" s="258"/>
      <c r="PNG412" s="258"/>
      <c r="PNH412" s="258"/>
      <c r="PNI412" s="258"/>
      <c r="PNJ412" s="258"/>
      <c r="PNK412" s="258"/>
      <c r="PNL412" s="258"/>
      <c r="PNM412" s="258"/>
      <c r="PNN412" s="258"/>
      <c r="PNO412" s="258"/>
      <c r="PNP412" s="258"/>
      <c r="PNQ412" s="258"/>
      <c r="PNR412" s="258"/>
      <c r="PNS412" s="258"/>
      <c r="PNT412" s="258"/>
      <c r="PNU412" s="258"/>
      <c r="PNV412" s="258"/>
      <c r="PNW412" s="258"/>
      <c r="PNX412" s="258"/>
      <c r="PNY412" s="258"/>
      <c r="PNZ412" s="258"/>
      <c r="POA412" s="258"/>
      <c r="POB412" s="258"/>
      <c r="POC412" s="258"/>
      <c r="POD412" s="258"/>
      <c r="POE412" s="258"/>
      <c r="POF412" s="258"/>
      <c r="POG412" s="258"/>
      <c r="POH412" s="258"/>
      <c r="POI412" s="258"/>
      <c r="POJ412" s="258"/>
      <c r="POK412" s="258"/>
      <c r="POL412" s="258"/>
      <c r="POM412" s="258"/>
      <c r="PON412" s="258"/>
      <c r="POO412" s="258"/>
      <c r="POP412" s="258"/>
      <c r="POQ412" s="258"/>
      <c r="POR412" s="258"/>
      <c r="POS412" s="258"/>
      <c r="POT412" s="258"/>
      <c r="POU412" s="258"/>
      <c r="POV412" s="258"/>
      <c r="POW412" s="258"/>
      <c r="POX412" s="258"/>
      <c r="POY412" s="258"/>
      <c r="POZ412" s="258"/>
      <c r="PPA412" s="258"/>
      <c r="PPB412" s="258"/>
      <c r="PPC412" s="258"/>
      <c r="PPD412" s="258"/>
      <c r="PPE412" s="258"/>
      <c r="PPF412" s="258"/>
      <c r="PPG412" s="258"/>
      <c r="PPH412" s="258"/>
      <c r="PPI412" s="258"/>
      <c r="PPJ412" s="258"/>
      <c r="PPK412" s="258"/>
      <c r="PPL412" s="258"/>
      <c r="PPM412" s="258"/>
      <c r="PPN412" s="258"/>
      <c r="PPO412" s="258"/>
      <c r="PPP412" s="258"/>
      <c r="PPQ412" s="258"/>
      <c r="PPR412" s="258"/>
      <c r="PPS412" s="258"/>
      <c r="PPT412" s="258"/>
      <c r="PPU412" s="258"/>
      <c r="PPV412" s="258"/>
      <c r="PPW412" s="258"/>
      <c r="PPX412" s="258"/>
      <c r="PPY412" s="258"/>
      <c r="PPZ412" s="258"/>
      <c r="PQA412" s="258"/>
      <c r="PQB412" s="258"/>
      <c r="PQC412" s="258"/>
      <c r="PQD412" s="258"/>
      <c r="PQE412" s="258"/>
      <c r="PQF412" s="258"/>
      <c r="PQG412" s="258"/>
      <c r="PQH412" s="258"/>
      <c r="PQI412" s="258"/>
      <c r="PQJ412" s="258"/>
      <c r="PQK412" s="258"/>
      <c r="PQL412" s="258"/>
      <c r="PQM412" s="258"/>
      <c r="PQN412" s="258"/>
      <c r="PQO412" s="258"/>
      <c r="PQP412" s="258"/>
      <c r="PQQ412" s="258"/>
      <c r="PQR412" s="258"/>
      <c r="PQS412" s="258"/>
      <c r="PQT412" s="258"/>
      <c r="PQU412" s="258"/>
      <c r="PQV412" s="258"/>
      <c r="PQW412" s="258"/>
      <c r="PQX412" s="258"/>
      <c r="PQY412" s="258"/>
      <c r="PQZ412" s="258"/>
      <c r="PRA412" s="258"/>
      <c r="PRB412" s="258"/>
      <c r="PRC412" s="258"/>
      <c r="PRD412" s="258"/>
      <c r="PRE412" s="258"/>
      <c r="PRF412" s="258"/>
      <c r="PRG412" s="258"/>
      <c r="PRH412" s="258"/>
      <c r="PRI412" s="258"/>
      <c r="PRJ412" s="258"/>
      <c r="PRK412" s="258"/>
      <c r="PRL412" s="258"/>
      <c r="PRM412" s="258"/>
      <c r="PRN412" s="258"/>
      <c r="PRO412" s="258"/>
      <c r="PRP412" s="258"/>
      <c r="PRQ412" s="258"/>
      <c r="PRR412" s="258"/>
      <c r="PRS412" s="258"/>
      <c r="PRT412" s="258"/>
      <c r="PRU412" s="258"/>
      <c r="PRV412" s="258"/>
      <c r="PRW412" s="258"/>
      <c r="PRX412" s="258"/>
      <c r="PRY412" s="258"/>
      <c r="PRZ412" s="258"/>
      <c r="PSA412" s="258"/>
      <c r="PSB412" s="258"/>
      <c r="PSC412" s="258"/>
      <c r="PSD412" s="258"/>
      <c r="PSE412" s="258"/>
      <c r="PSF412" s="258"/>
      <c r="PSG412" s="258"/>
      <c r="PSH412" s="258"/>
      <c r="PSI412" s="258"/>
      <c r="PSJ412" s="258"/>
      <c r="PSK412" s="258"/>
      <c r="PSL412" s="258"/>
      <c r="PSM412" s="258"/>
      <c r="PSN412" s="258"/>
      <c r="PSO412" s="258"/>
      <c r="PSP412" s="258"/>
      <c r="PSQ412" s="258"/>
      <c r="PSR412" s="258"/>
      <c r="PSS412" s="258"/>
      <c r="PST412" s="258"/>
      <c r="PSU412" s="258"/>
      <c r="PSV412" s="258"/>
      <c r="PSW412" s="258"/>
      <c r="PSX412" s="258"/>
      <c r="PSY412" s="258"/>
      <c r="PSZ412" s="258"/>
      <c r="PTA412" s="258"/>
      <c r="PTB412" s="258"/>
      <c r="PTC412" s="258"/>
      <c r="PTD412" s="258"/>
      <c r="PTE412" s="258"/>
      <c r="PTF412" s="258"/>
      <c r="PTG412" s="258"/>
      <c r="PTH412" s="258"/>
      <c r="PTI412" s="258"/>
      <c r="PTJ412" s="258"/>
      <c r="PTK412" s="258"/>
      <c r="PTL412" s="258"/>
      <c r="PTM412" s="258"/>
      <c r="PTN412" s="258"/>
      <c r="PTO412" s="258"/>
      <c r="PTP412" s="258"/>
      <c r="PTQ412" s="258"/>
      <c r="PTR412" s="258"/>
      <c r="PTS412" s="258"/>
      <c r="PTT412" s="258"/>
      <c r="PTU412" s="258"/>
      <c r="PTV412" s="258"/>
      <c r="PTW412" s="258"/>
      <c r="PTX412" s="258"/>
      <c r="PTY412" s="258"/>
      <c r="PTZ412" s="258"/>
      <c r="PUA412" s="258"/>
      <c r="PUB412" s="258"/>
      <c r="PUC412" s="258"/>
      <c r="PUD412" s="258"/>
      <c r="PUE412" s="258"/>
      <c r="PUF412" s="258"/>
      <c r="PUG412" s="258"/>
      <c r="PUH412" s="258"/>
      <c r="PUI412" s="258"/>
      <c r="PUJ412" s="258"/>
      <c r="PUK412" s="258"/>
      <c r="PUL412" s="258"/>
      <c r="PUM412" s="258"/>
      <c r="PUN412" s="258"/>
      <c r="PUO412" s="258"/>
      <c r="PUP412" s="258"/>
      <c r="PUQ412" s="258"/>
      <c r="PUR412" s="258"/>
      <c r="PUS412" s="258"/>
      <c r="PUT412" s="258"/>
      <c r="PUU412" s="258"/>
      <c r="PUV412" s="258"/>
      <c r="PUW412" s="258"/>
      <c r="PUX412" s="258"/>
      <c r="PUY412" s="258"/>
      <c r="PUZ412" s="258"/>
      <c r="PVA412" s="258"/>
      <c r="PVB412" s="258"/>
      <c r="PVC412" s="258"/>
      <c r="PVD412" s="258"/>
      <c r="PVE412" s="258"/>
      <c r="PVF412" s="258"/>
      <c r="PVG412" s="258"/>
      <c r="PVH412" s="258"/>
      <c r="PVI412" s="258"/>
      <c r="PVJ412" s="258"/>
      <c r="PVK412" s="258"/>
      <c r="PVL412" s="258"/>
      <c r="PVM412" s="258"/>
      <c r="PVN412" s="258"/>
      <c r="PVO412" s="258"/>
      <c r="PVP412" s="258"/>
      <c r="PVQ412" s="258"/>
      <c r="PVR412" s="258"/>
      <c r="PVS412" s="258"/>
      <c r="PVT412" s="258"/>
      <c r="PVU412" s="258"/>
      <c r="PVV412" s="258"/>
      <c r="PVW412" s="258"/>
      <c r="PVX412" s="258"/>
      <c r="PVY412" s="258"/>
      <c r="PVZ412" s="258"/>
      <c r="PWA412" s="258"/>
      <c r="PWB412" s="258"/>
      <c r="PWC412" s="258"/>
      <c r="PWD412" s="258"/>
      <c r="PWE412" s="258"/>
      <c r="PWF412" s="258"/>
      <c r="PWG412" s="258"/>
      <c r="PWH412" s="258"/>
      <c r="PWI412" s="258"/>
      <c r="PWJ412" s="258"/>
      <c r="PWK412" s="258"/>
      <c r="PWL412" s="258"/>
      <c r="PWM412" s="258"/>
      <c r="PWN412" s="258"/>
      <c r="PWO412" s="258"/>
      <c r="PWP412" s="258"/>
      <c r="PWQ412" s="258"/>
      <c r="PWR412" s="258"/>
      <c r="PWS412" s="258"/>
      <c r="PWT412" s="258"/>
      <c r="PWU412" s="258"/>
      <c r="PWV412" s="258"/>
      <c r="PWW412" s="258"/>
      <c r="PWX412" s="258"/>
      <c r="PWY412" s="258"/>
      <c r="PWZ412" s="258"/>
      <c r="PXA412" s="258"/>
      <c r="PXB412" s="258"/>
      <c r="PXC412" s="258"/>
      <c r="PXD412" s="258"/>
      <c r="PXE412" s="258"/>
      <c r="PXF412" s="258"/>
      <c r="PXG412" s="258"/>
      <c r="PXH412" s="258"/>
      <c r="PXI412" s="258"/>
      <c r="PXJ412" s="258"/>
      <c r="PXK412" s="258"/>
      <c r="PXL412" s="258"/>
      <c r="PXM412" s="258"/>
      <c r="PXN412" s="258"/>
      <c r="PXO412" s="258"/>
      <c r="PXP412" s="258"/>
      <c r="PXQ412" s="258"/>
      <c r="PXR412" s="258"/>
      <c r="PXS412" s="258"/>
      <c r="PXT412" s="258"/>
      <c r="PXU412" s="258"/>
      <c r="PXV412" s="258"/>
      <c r="PXW412" s="258"/>
      <c r="PXX412" s="258"/>
      <c r="PXY412" s="258"/>
      <c r="PXZ412" s="258"/>
      <c r="PYA412" s="258"/>
      <c r="PYB412" s="258"/>
      <c r="PYC412" s="258"/>
      <c r="PYD412" s="258"/>
      <c r="PYE412" s="258"/>
      <c r="PYF412" s="258"/>
      <c r="PYG412" s="258"/>
      <c r="PYH412" s="258"/>
      <c r="PYI412" s="258"/>
      <c r="PYJ412" s="258"/>
      <c r="PYK412" s="258"/>
      <c r="PYL412" s="258"/>
      <c r="PYM412" s="258"/>
      <c r="PYN412" s="258"/>
      <c r="PYO412" s="258"/>
      <c r="PYP412" s="258"/>
      <c r="PYQ412" s="258"/>
      <c r="PYR412" s="258"/>
      <c r="PYS412" s="258"/>
      <c r="PYT412" s="258"/>
      <c r="PYU412" s="258"/>
      <c r="PYV412" s="258"/>
      <c r="PYW412" s="258"/>
      <c r="PYX412" s="258"/>
      <c r="PYY412" s="258"/>
      <c r="PYZ412" s="258"/>
      <c r="PZA412" s="258"/>
      <c r="PZB412" s="258"/>
      <c r="PZC412" s="258"/>
      <c r="PZD412" s="258"/>
      <c r="PZE412" s="258"/>
      <c r="PZF412" s="258"/>
      <c r="PZG412" s="258"/>
      <c r="PZH412" s="258"/>
      <c r="PZI412" s="258"/>
      <c r="PZJ412" s="258"/>
      <c r="PZK412" s="258"/>
      <c r="PZL412" s="258"/>
      <c r="PZM412" s="258"/>
      <c r="PZN412" s="258"/>
      <c r="PZO412" s="258"/>
      <c r="PZP412" s="258"/>
      <c r="PZQ412" s="258"/>
      <c r="PZR412" s="258"/>
      <c r="PZS412" s="258"/>
      <c r="PZT412" s="258"/>
      <c r="PZU412" s="258"/>
      <c r="PZV412" s="258"/>
      <c r="PZW412" s="258"/>
      <c r="PZX412" s="258"/>
      <c r="PZY412" s="258"/>
      <c r="PZZ412" s="258"/>
      <c r="QAA412" s="258"/>
      <c r="QAB412" s="258"/>
      <c r="QAC412" s="258"/>
      <c r="QAD412" s="258"/>
      <c r="QAE412" s="258"/>
      <c r="QAF412" s="258"/>
      <c r="QAG412" s="258"/>
      <c r="QAH412" s="258"/>
      <c r="QAI412" s="258"/>
      <c r="QAJ412" s="258"/>
      <c r="QAK412" s="258"/>
      <c r="QAL412" s="258"/>
      <c r="QAM412" s="258"/>
      <c r="QAN412" s="258"/>
      <c r="QAO412" s="258"/>
      <c r="QAP412" s="258"/>
      <c r="QAQ412" s="258"/>
      <c r="QAR412" s="258"/>
      <c r="QAS412" s="258"/>
      <c r="QAT412" s="258"/>
      <c r="QAU412" s="258"/>
      <c r="QAV412" s="258"/>
      <c r="QAW412" s="258"/>
      <c r="QAX412" s="258"/>
      <c r="QAY412" s="258"/>
      <c r="QAZ412" s="258"/>
      <c r="QBA412" s="258"/>
      <c r="QBB412" s="258"/>
      <c r="QBC412" s="258"/>
      <c r="QBD412" s="258"/>
      <c r="QBE412" s="258"/>
      <c r="QBF412" s="258"/>
      <c r="QBG412" s="258"/>
      <c r="QBH412" s="258"/>
      <c r="QBI412" s="258"/>
      <c r="QBJ412" s="258"/>
      <c r="QBK412" s="258"/>
      <c r="QBL412" s="258"/>
      <c r="QBM412" s="258"/>
      <c r="QBN412" s="258"/>
      <c r="QBO412" s="258"/>
      <c r="QBP412" s="258"/>
      <c r="QBQ412" s="258"/>
      <c r="QBR412" s="258"/>
      <c r="QBS412" s="258"/>
      <c r="QBT412" s="258"/>
      <c r="QBU412" s="258"/>
      <c r="QBV412" s="258"/>
      <c r="QBW412" s="258"/>
      <c r="QBX412" s="258"/>
      <c r="QBY412" s="258"/>
      <c r="QBZ412" s="258"/>
      <c r="QCA412" s="258"/>
      <c r="QCB412" s="258"/>
      <c r="QCC412" s="258"/>
      <c r="QCD412" s="258"/>
      <c r="QCE412" s="258"/>
      <c r="QCF412" s="258"/>
      <c r="QCG412" s="258"/>
      <c r="QCH412" s="258"/>
      <c r="QCI412" s="258"/>
      <c r="QCJ412" s="258"/>
      <c r="QCK412" s="258"/>
      <c r="QCL412" s="258"/>
      <c r="QCM412" s="258"/>
      <c r="QCN412" s="258"/>
      <c r="QCO412" s="258"/>
      <c r="QCP412" s="258"/>
      <c r="QCQ412" s="258"/>
      <c r="QCR412" s="258"/>
      <c r="QCS412" s="258"/>
      <c r="QCT412" s="258"/>
      <c r="QCU412" s="258"/>
      <c r="QCV412" s="258"/>
      <c r="QCW412" s="258"/>
      <c r="QCX412" s="258"/>
      <c r="QCY412" s="258"/>
      <c r="QCZ412" s="258"/>
      <c r="QDA412" s="258"/>
      <c r="QDB412" s="258"/>
      <c r="QDC412" s="258"/>
      <c r="QDD412" s="258"/>
      <c r="QDE412" s="258"/>
      <c r="QDF412" s="258"/>
      <c r="QDG412" s="258"/>
      <c r="QDH412" s="258"/>
      <c r="QDI412" s="258"/>
      <c r="QDJ412" s="258"/>
      <c r="QDK412" s="258"/>
      <c r="QDL412" s="258"/>
      <c r="QDM412" s="258"/>
      <c r="QDN412" s="258"/>
      <c r="QDO412" s="258"/>
      <c r="QDP412" s="258"/>
      <c r="QDQ412" s="258"/>
      <c r="QDR412" s="258"/>
      <c r="QDS412" s="258"/>
      <c r="QDT412" s="258"/>
      <c r="QDU412" s="258"/>
      <c r="QDV412" s="258"/>
      <c r="QDW412" s="258"/>
      <c r="QDX412" s="258"/>
      <c r="QDY412" s="258"/>
      <c r="QDZ412" s="258"/>
      <c r="QEA412" s="258"/>
      <c r="QEB412" s="258"/>
      <c r="QEC412" s="258"/>
      <c r="QED412" s="258"/>
      <c r="QEE412" s="258"/>
      <c r="QEF412" s="258"/>
      <c r="QEG412" s="258"/>
      <c r="QEH412" s="258"/>
      <c r="QEI412" s="258"/>
      <c r="QEJ412" s="258"/>
      <c r="QEK412" s="258"/>
      <c r="QEL412" s="258"/>
      <c r="QEM412" s="258"/>
      <c r="QEN412" s="258"/>
      <c r="QEO412" s="258"/>
      <c r="QEP412" s="258"/>
      <c r="QEQ412" s="258"/>
      <c r="QER412" s="258"/>
      <c r="QES412" s="258"/>
      <c r="QET412" s="258"/>
      <c r="QEU412" s="258"/>
      <c r="QEV412" s="258"/>
      <c r="QEW412" s="258"/>
      <c r="QEX412" s="258"/>
      <c r="QEY412" s="258"/>
      <c r="QEZ412" s="258"/>
      <c r="QFA412" s="258"/>
      <c r="QFB412" s="258"/>
      <c r="QFC412" s="258"/>
      <c r="QFD412" s="258"/>
      <c r="QFE412" s="258"/>
      <c r="QFF412" s="258"/>
      <c r="QFG412" s="258"/>
      <c r="QFH412" s="258"/>
      <c r="QFI412" s="258"/>
      <c r="QFJ412" s="258"/>
      <c r="QFK412" s="258"/>
      <c r="QFL412" s="258"/>
      <c r="QFM412" s="258"/>
      <c r="QFN412" s="258"/>
      <c r="QFO412" s="258"/>
      <c r="QFP412" s="258"/>
      <c r="QFQ412" s="258"/>
      <c r="QFR412" s="258"/>
      <c r="QFS412" s="258"/>
      <c r="QFT412" s="258"/>
      <c r="QFU412" s="258"/>
      <c r="QFV412" s="258"/>
      <c r="QFW412" s="258"/>
      <c r="QFX412" s="258"/>
      <c r="QFY412" s="258"/>
      <c r="QFZ412" s="258"/>
      <c r="QGA412" s="258"/>
      <c r="QGB412" s="258"/>
      <c r="QGC412" s="258"/>
      <c r="QGD412" s="258"/>
      <c r="QGE412" s="258"/>
      <c r="QGF412" s="258"/>
      <c r="QGG412" s="258"/>
      <c r="QGH412" s="258"/>
      <c r="QGI412" s="258"/>
      <c r="QGJ412" s="258"/>
      <c r="QGK412" s="258"/>
      <c r="QGL412" s="258"/>
      <c r="QGM412" s="258"/>
      <c r="QGN412" s="258"/>
      <c r="QGO412" s="258"/>
      <c r="QGP412" s="258"/>
      <c r="QGQ412" s="258"/>
      <c r="QGR412" s="258"/>
      <c r="QGS412" s="258"/>
      <c r="QGT412" s="258"/>
      <c r="QGU412" s="258"/>
      <c r="QGV412" s="258"/>
      <c r="QGW412" s="258"/>
      <c r="QGX412" s="258"/>
      <c r="QGY412" s="258"/>
      <c r="QGZ412" s="258"/>
      <c r="QHA412" s="258"/>
      <c r="QHB412" s="258"/>
      <c r="QHC412" s="258"/>
      <c r="QHD412" s="258"/>
      <c r="QHE412" s="258"/>
      <c r="QHF412" s="258"/>
      <c r="QHG412" s="258"/>
      <c r="QHH412" s="258"/>
      <c r="QHI412" s="258"/>
      <c r="QHJ412" s="258"/>
      <c r="QHK412" s="258"/>
      <c r="QHL412" s="258"/>
      <c r="QHM412" s="258"/>
      <c r="QHN412" s="258"/>
      <c r="QHO412" s="258"/>
      <c r="QHP412" s="258"/>
      <c r="QHQ412" s="258"/>
      <c r="QHR412" s="258"/>
      <c r="QHS412" s="258"/>
      <c r="QHT412" s="258"/>
      <c r="QHU412" s="258"/>
      <c r="QHV412" s="258"/>
      <c r="QHW412" s="258"/>
      <c r="QHX412" s="258"/>
      <c r="QHY412" s="258"/>
      <c r="QHZ412" s="258"/>
      <c r="QIA412" s="258"/>
      <c r="QIB412" s="258"/>
      <c r="QIC412" s="258"/>
      <c r="QID412" s="258"/>
      <c r="QIE412" s="258"/>
      <c r="QIF412" s="258"/>
      <c r="QIG412" s="258"/>
      <c r="QIH412" s="258"/>
      <c r="QII412" s="258"/>
      <c r="QIJ412" s="258"/>
      <c r="QIK412" s="258"/>
      <c r="QIL412" s="258"/>
      <c r="QIM412" s="258"/>
      <c r="QIN412" s="258"/>
      <c r="QIO412" s="258"/>
      <c r="QIP412" s="258"/>
      <c r="QIQ412" s="258"/>
      <c r="QIR412" s="258"/>
      <c r="QIS412" s="258"/>
      <c r="QIT412" s="258"/>
      <c r="QIU412" s="258"/>
      <c r="QIV412" s="258"/>
      <c r="QIW412" s="258"/>
      <c r="QIX412" s="258"/>
      <c r="QIY412" s="258"/>
      <c r="QIZ412" s="258"/>
      <c r="QJA412" s="258"/>
      <c r="QJB412" s="258"/>
      <c r="QJC412" s="258"/>
      <c r="QJD412" s="258"/>
      <c r="QJE412" s="258"/>
      <c r="QJF412" s="258"/>
      <c r="QJG412" s="258"/>
      <c r="QJH412" s="258"/>
      <c r="QJI412" s="258"/>
      <c r="QJJ412" s="258"/>
      <c r="QJK412" s="258"/>
      <c r="QJL412" s="258"/>
      <c r="QJM412" s="258"/>
      <c r="QJN412" s="258"/>
      <c r="QJO412" s="258"/>
      <c r="QJP412" s="258"/>
      <c r="QJQ412" s="258"/>
      <c r="QJR412" s="258"/>
      <c r="QJS412" s="258"/>
      <c r="QJT412" s="258"/>
      <c r="QJU412" s="258"/>
      <c r="QJV412" s="258"/>
      <c r="QJW412" s="258"/>
      <c r="QJX412" s="258"/>
      <c r="QJY412" s="258"/>
      <c r="QJZ412" s="258"/>
      <c r="QKA412" s="258"/>
      <c r="QKB412" s="258"/>
      <c r="QKC412" s="258"/>
      <c r="QKD412" s="258"/>
      <c r="QKE412" s="258"/>
      <c r="QKF412" s="258"/>
      <c r="QKG412" s="258"/>
      <c r="QKH412" s="258"/>
      <c r="QKI412" s="258"/>
      <c r="QKJ412" s="258"/>
      <c r="QKK412" s="258"/>
      <c r="QKL412" s="258"/>
      <c r="QKM412" s="258"/>
      <c r="QKN412" s="258"/>
      <c r="QKO412" s="258"/>
      <c r="QKP412" s="258"/>
      <c r="QKQ412" s="258"/>
      <c r="QKR412" s="258"/>
      <c r="QKS412" s="258"/>
      <c r="QKT412" s="258"/>
      <c r="QKU412" s="258"/>
      <c r="QKV412" s="258"/>
      <c r="QKW412" s="258"/>
      <c r="QKX412" s="258"/>
      <c r="QKY412" s="258"/>
      <c r="QKZ412" s="258"/>
      <c r="QLA412" s="258"/>
      <c r="QLB412" s="258"/>
      <c r="QLC412" s="258"/>
      <c r="QLD412" s="258"/>
      <c r="QLE412" s="258"/>
      <c r="QLF412" s="258"/>
      <c r="QLG412" s="258"/>
      <c r="QLH412" s="258"/>
      <c r="QLI412" s="258"/>
      <c r="QLJ412" s="258"/>
      <c r="QLK412" s="258"/>
      <c r="QLL412" s="258"/>
      <c r="QLM412" s="258"/>
      <c r="QLN412" s="258"/>
      <c r="QLO412" s="258"/>
      <c r="QLP412" s="258"/>
      <c r="QLQ412" s="258"/>
      <c r="QLR412" s="258"/>
      <c r="QLS412" s="258"/>
      <c r="QLT412" s="258"/>
      <c r="QLU412" s="258"/>
      <c r="QLV412" s="258"/>
      <c r="QLW412" s="258"/>
      <c r="QLX412" s="258"/>
      <c r="QLY412" s="258"/>
      <c r="QLZ412" s="258"/>
      <c r="QMA412" s="258"/>
      <c r="QMB412" s="258"/>
      <c r="QMC412" s="258"/>
      <c r="QMD412" s="258"/>
      <c r="QME412" s="258"/>
      <c r="QMF412" s="258"/>
      <c r="QMG412" s="258"/>
      <c r="QMH412" s="258"/>
      <c r="QMI412" s="258"/>
      <c r="QMJ412" s="258"/>
      <c r="QMK412" s="258"/>
      <c r="QML412" s="258"/>
      <c r="QMM412" s="258"/>
      <c r="QMN412" s="258"/>
      <c r="QMO412" s="258"/>
      <c r="QMP412" s="258"/>
      <c r="QMQ412" s="258"/>
      <c r="QMR412" s="258"/>
      <c r="QMS412" s="258"/>
      <c r="QMT412" s="258"/>
      <c r="QMU412" s="258"/>
      <c r="QMV412" s="258"/>
      <c r="QMW412" s="258"/>
      <c r="QMX412" s="258"/>
      <c r="QMY412" s="258"/>
      <c r="QMZ412" s="258"/>
      <c r="QNA412" s="258"/>
      <c r="QNB412" s="258"/>
      <c r="QNC412" s="258"/>
      <c r="QND412" s="258"/>
      <c r="QNE412" s="258"/>
      <c r="QNF412" s="258"/>
      <c r="QNG412" s="258"/>
      <c r="QNH412" s="258"/>
      <c r="QNI412" s="258"/>
      <c r="QNJ412" s="258"/>
      <c r="QNK412" s="258"/>
      <c r="QNL412" s="258"/>
      <c r="QNM412" s="258"/>
      <c r="QNN412" s="258"/>
      <c r="QNO412" s="258"/>
      <c r="QNP412" s="258"/>
      <c r="QNQ412" s="258"/>
      <c r="QNR412" s="258"/>
      <c r="QNS412" s="258"/>
      <c r="QNT412" s="258"/>
      <c r="QNU412" s="258"/>
      <c r="QNV412" s="258"/>
      <c r="QNW412" s="258"/>
      <c r="QNX412" s="258"/>
      <c r="QNY412" s="258"/>
      <c r="QNZ412" s="258"/>
      <c r="QOA412" s="258"/>
      <c r="QOB412" s="258"/>
      <c r="QOC412" s="258"/>
      <c r="QOD412" s="258"/>
      <c r="QOE412" s="258"/>
      <c r="QOF412" s="258"/>
      <c r="QOG412" s="258"/>
      <c r="QOH412" s="258"/>
      <c r="QOI412" s="258"/>
      <c r="QOJ412" s="258"/>
      <c r="QOK412" s="258"/>
      <c r="QOL412" s="258"/>
      <c r="QOM412" s="258"/>
      <c r="QON412" s="258"/>
      <c r="QOO412" s="258"/>
      <c r="QOP412" s="258"/>
      <c r="QOQ412" s="258"/>
      <c r="QOR412" s="258"/>
      <c r="QOS412" s="258"/>
      <c r="QOT412" s="258"/>
      <c r="QOU412" s="258"/>
      <c r="QOV412" s="258"/>
      <c r="QOW412" s="258"/>
      <c r="QOX412" s="258"/>
      <c r="QOY412" s="258"/>
      <c r="QOZ412" s="258"/>
      <c r="QPA412" s="258"/>
      <c r="QPB412" s="258"/>
      <c r="QPC412" s="258"/>
      <c r="QPD412" s="258"/>
      <c r="QPE412" s="258"/>
      <c r="QPF412" s="258"/>
      <c r="QPG412" s="258"/>
      <c r="QPH412" s="258"/>
      <c r="QPI412" s="258"/>
      <c r="QPJ412" s="258"/>
      <c r="QPK412" s="258"/>
      <c r="QPL412" s="258"/>
      <c r="QPM412" s="258"/>
      <c r="QPN412" s="258"/>
      <c r="QPO412" s="258"/>
      <c r="QPP412" s="258"/>
      <c r="QPQ412" s="258"/>
      <c r="QPR412" s="258"/>
      <c r="QPS412" s="258"/>
      <c r="QPT412" s="258"/>
      <c r="QPU412" s="258"/>
      <c r="QPV412" s="258"/>
      <c r="QPW412" s="258"/>
      <c r="QPX412" s="258"/>
      <c r="QPY412" s="258"/>
      <c r="QPZ412" s="258"/>
      <c r="QQA412" s="258"/>
      <c r="QQB412" s="258"/>
      <c r="QQC412" s="258"/>
      <c r="QQD412" s="258"/>
      <c r="QQE412" s="258"/>
      <c r="QQF412" s="258"/>
      <c r="QQG412" s="258"/>
      <c r="QQH412" s="258"/>
      <c r="QQI412" s="258"/>
      <c r="QQJ412" s="258"/>
      <c r="QQK412" s="258"/>
      <c r="QQL412" s="258"/>
      <c r="QQM412" s="258"/>
      <c r="QQN412" s="258"/>
      <c r="QQO412" s="258"/>
      <c r="QQP412" s="258"/>
      <c r="QQQ412" s="258"/>
      <c r="QQR412" s="258"/>
      <c r="QQS412" s="258"/>
      <c r="QQT412" s="258"/>
      <c r="QQU412" s="258"/>
      <c r="QQV412" s="258"/>
      <c r="QQW412" s="258"/>
      <c r="QQX412" s="258"/>
      <c r="QQY412" s="258"/>
      <c r="QQZ412" s="258"/>
      <c r="QRA412" s="258"/>
      <c r="QRB412" s="258"/>
      <c r="QRC412" s="258"/>
      <c r="QRD412" s="258"/>
      <c r="QRE412" s="258"/>
      <c r="QRF412" s="258"/>
      <c r="QRG412" s="258"/>
      <c r="QRH412" s="258"/>
      <c r="QRI412" s="258"/>
      <c r="QRJ412" s="258"/>
      <c r="QRK412" s="258"/>
      <c r="QRL412" s="258"/>
      <c r="QRM412" s="258"/>
      <c r="QRN412" s="258"/>
      <c r="QRO412" s="258"/>
      <c r="QRP412" s="258"/>
      <c r="QRQ412" s="258"/>
      <c r="QRR412" s="258"/>
      <c r="QRS412" s="258"/>
      <c r="QRT412" s="258"/>
      <c r="QRU412" s="258"/>
      <c r="QRV412" s="258"/>
      <c r="QRW412" s="258"/>
      <c r="QRX412" s="258"/>
      <c r="QRY412" s="258"/>
      <c r="QRZ412" s="258"/>
      <c r="QSA412" s="258"/>
      <c r="QSB412" s="258"/>
      <c r="QSC412" s="258"/>
      <c r="QSD412" s="258"/>
      <c r="QSE412" s="258"/>
      <c r="QSF412" s="258"/>
      <c r="QSG412" s="258"/>
      <c r="QSH412" s="258"/>
      <c r="QSI412" s="258"/>
      <c r="QSJ412" s="258"/>
      <c r="QSK412" s="258"/>
      <c r="QSL412" s="258"/>
      <c r="QSM412" s="258"/>
      <c r="QSN412" s="258"/>
      <c r="QSO412" s="258"/>
      <c r="QSP412" s="258"/>
      <c r="QSQ412" s="258"/>
      <c r="QSR412" s="258"/>
      <c r="QSS412" s="258"/>
      <c r="QST412" s="258"/>
      <c r="QSU412" s="258"/>
      <c r="QSV412" s="258"/>
      <c r="QSW412" s="258"/>
      <c r="QSX412" s="258"/>
      <c r="QSY412" s="258"/>
      <c r="QSZ412" s="258"/>
      <c r="QTA412" s="258"/>
      <c r="QTB412" s="258"/>
      <c r="QTC412" s="258"/>
      <c r="QTD412" s="258"/>
      <c r="QTE412" s="258"/>
      <c r="QTF412" s="258"/>
      <c r="QTG412" s="258"/>
      <c r="QTH412" s="258"/>
      <c r="QTI412" s="258"/>
      <c r="QTJ412" s="258"/>
      <c r="QTK412" s="258"/>
      <c r="QTL412" s="258"/>
      <c r="QTM412" s="258"/>
      <c r="QTN412" s="258"/>
      <c r="QTO412" s="258"/>
      <c r="QTP412" s="258"/>
      <c r="QTQ412" s="258"/>
      <c r="QTR412" s="258"/>
      <c r="QTS412" s="258"/>
      <c r="QTT412" s="258"/>
      <c r="QTU412" s="258"/>
      <c r="QTV412" s="258"/>
      <c r="QTW412" s="258"/>
      <c r="QTX412" s="258"/>
      <c r="QTY412" s="258"/>
      <c r="QTZ412" s="258"/>
      <c r="QUA412" s="258"/>
      <c r="QUB412" s="258"/>
      <c r="QUC412" s="258"/>
      <c r="QUD412" s="258"/>
      <c r="QUE412" s="258"/>
      <c r="QUF412" s="258"/>
      <c r="QUG412" s="258"/>
      <c r="QUH412" s="258"/>
      <c r="QUI412" s="258"/>
      <c r="QUJ412" s="258"/>
      <c r="QUK412" s="258"/>
      <c r="QUL412" s="258"/>
      <c r="QUM412" s="258"/>
      <c r="QUN412" s="258"/>
      <c r="QUO412" s="258"/>
      <c r="QUP412" s="258"/>
      <c r="QUQ412" s="258"/>
      <c r="QUR412" s="258"/>
      <c r="QUS412" s="258"/>
      <c r="QUT412" s="258"/>
      <c r="QUU412" s="258"/>
      <c r="QUV412" s="258"/>
      <c r="QUW412" s="258"/>
      <c r="QUX412" s="258"/>
      <c r="QUY412" s="258"/>
      <c r="QUZ412" s="258"/>
      <c r="QVA412" s="258"/>
      <c r="QVB412" s="258"/>
      <c r="QVC412" s="258"/>
      <c r="QVD412" s="258"/>
      <c r="QVE412" s="258"/>
      <c r="QVF412" s="258"/>
      <c r="QVG412" s="258"/>
      <c r="QVH412" s="258"/>
      <c r="QVI412" s="258"/>
      <c r="QVJ412" s="258"/>
      <c r="QVK412" s="258"/>
      <c r="QVL412" s="258"/>
      <c r="QVM412" s="258"/>
      <c r="QVN412" s="258"/>
      <c r="QVO412" s="258"/>
      <c r="QVP412" s="258"/>
      <c r="QVQ412" s="258"/>
      <c r="QVR412" s="258"/>
      <c r="QVS412" s="258"/>
      <c r="QVT412" s="258"/>
      <c r="QVU412" s="258"/>
      <c r="QVV412" s="258"/>
      <c r="QVW412" s="258"/>
      <c r="QVX412" s="258"/>
      <c r="QVY412" s="258"/>
      <c r="QVZ412" s="258"/>
      <c r="QWA412" s="258"/>
      <c r="QWB412" s="258"/>
      <c r="QWC412" s="258"/>
      <c r="QWD412" s="258"/>
      <c r="QWE412" s="258"/>
      <c r="QWF412" s="258"/>
      <c r="QWG412" s="258"/>
      <c r="QWH412" s="258"/>
      <c r="QWI412" s="258"/>
      <c r="QWJ412" s="258"/>
      <c r="QWK412" s="258"/>
      <c r="QWL412" s="258"/>
      <c r="QWM412" s="258"/>
      <c r="QWN412" s="258"/>
      <c r="QWO412" s="258"/>
      <c r="QWP412" s="258"/>
      <c r="QWQ412" s="258"/>
      <c r="QWR412" s="258"/>
      <c r="QWS412" s="258"/>
      <c r="QWT412" s="258"/>
      <c r="QWU412" s="258"/>
      <c r="QWV412" s="258"/>
      <c r="QWW412" s="258"/>
      <c r="QWX412" s="258"/>
      <c r="QWY412" s="258"/>
      <c r="QWZ412" s="258"/>
      <c r="QXA412" s="258"/>
      <c r="QXB412" s="258"/>
      <c r="QXC412" s="258"/>
      <c r="QXD412" s="258"/>
      <c r="QXE412" s="258"/>
      <c r="QXF412" s="258"/>
      <c r="QXG412" s="258"/>
      <c r="QXH412" s="258"/>
      <c r="QXI412" s="258"/>
      <c r="QXJ412" s="258"/>
      <c r="QXK412" s="258"/>
      <c r="QXL412" s="258"/>
      <c r="QXM412" s="258"/>
      <c r="QXN412" s="258"/>
      <c r="QXO412" s="258"/>
      <c r="QXP412" s="258"/>
      <c r="QXQ412" s="258"/>
      <c r="QXR412" s="258"/>
      <c r="QXS412" s="258"/>
      <c r="QXT412" s="258"/>
      <c r="QXU412" s="258"/>
      <c r="QXV412" s="258"/>
      <c r="QXW412" s="258"/>
      <c r="QXX412" s="258"/>
      <c r="QXY412" s="258"/>
      <c r="QXZ412" s="258"/>
      <c r="QYA412" s="258"/>
      <c r="QYB412" s="258"/>
      <c r="QYC412" s="258"/>
      <c r="QYD412" s="258"/>
      <c r="QYE412" s="258"/>
      <c r="QYF412" s="258"/>
      <c r="QYG412" s="258"/>
      <c r="QYH412" s="258"/>
      <c r="QYI412" s="258"/>
      <c r="QYJ412" s="258"/>
      <c r="QYK412" s="258"/>
      <c r="QYL412" s="258"/>
      <c r="QYM412" s="258"/>
      <c r="QYN412" s="258"/>
      <c r="QYO412" s="258"/>
      <c r="QYP412" s="258"/>
      <c r="QYQ412" s="258"/>
      <c r="QYR412" s="258"/>
      <c r="QYS412" s="258"/>
      <c r="QYT412" s="258"/>
      <c r="QYU412" s="258"/>
      <c r="QYV412" s="258"/>
      <c r="QYW412" s="258"/>
      <c r="QYX412" s="258"/>
      <c r="QYY412" s="258"/>
      <c r="QYZ412" s="258"/>
      <c r="QZA412" s="258"/>
      <c r="QZB412" s="258"/>
      <c r="QZC412" s="258"/>
      <c r="QZD412" s="258"/>
      <c r="QZE412" s="258"/>
      <c r="QZF412" s="258"/>
      <c r="QZG412" s="258"/>
      <c r="QZH412" s="258"/>
      <c r="QZI412" s="258"/>
      <c r="QZJ412" s="258"/>
      <c r="QZK412" s="258"/>
      <c r="QZL412" s="258"/>
      <c r="QZM412" s="258"/>
      <c r="QZN412" s="258"/>
      <c r="QZO412" s="258"/>
      <c r="QZP412" s="258"/>
      <c r="QZQ412" s="258"/>
      <c r="QZR412" s="258"/>
      <c r="QZS412" s="258"/>
      <c r="QZT412" s="258"/>
      <c r="QZU412" s="258"/>
      <c r="QZV412" s="258"/>
      <c r="QZW412" s="258"/>
      <c r="QZX412" s="258"/>
      <c r="QZY412" s="258"/>
      <c r="QZZ412" s="258"/>
      <c r="RAA412" s="258"/>
      <c r="RAB412" s="258"/>
      <c r="RAC412" s="258"/>
      <c r="RAD412" s="258"/>
      <c r="RAE412" s="258"/>
      <c r="RAF412" s="258"/>
      <c r="RAG412" s="258"/>
      <c r="RAH412" s="258"/>
      <c r="RAI412" s="258"/>
      <c r="RAJ412" s="258"/>
      <c r="RAK412" s="258"/>
      <c r="RAL412" s="258"/>
      <c r="RAM412" s="258"/>
      <c r="RAN412" s="258"/>
      <c r="RAO412" s="258"/>
      <c r="RAP412" s="258"/>
      <c r="RAQ412" s="258"/>
      <c r="RAR412" s="258"/>
      <c r="RAS412" s="258"/>
      <c r="RAT412" s="258"/>
      <c r="RAU412" s="258"/>
      <c r="RAV412" s="258"/>
      <c r="RAW412" s="258"/>
      <c r="RAX412" s="258"/>
      <c r="RAY412" s="258"/>
      <c r="RAZ412" s="258"/>
      <c r="RBA412" s="258"/>
      <c r="RBB412" s="258"/>
      <c r="RBC412" s="258"/>
      <c r="RBD412" s="258"/>
      <c r="RBE412" s="258"/>
      <c r="RBF412" s="258"/>
      <c r="RBG412" s="258"/>
      <c r="RBH412" s="258"/>
      <c r="RBI412" s="258"/>
      <c r="RBJ412" s="258"/>
      <c r="RBK412" s="258"/>
      <c r="RBL412" s="258"/>
      <c r="RBM412" s="258"/>
      <c r="RBN412" s="258"/>
      <c r="RBO412" s="258"/>
      <c r="RBP412" s="258"/>
      <c r="RBQ412" s="258"/>
      <c r="RBR412" s="258"/>
      <c r="RBS412" s="258"/>
      <c r="RBT412" s="258"/>
      <c r="RBU412" s="258"/>
      <c r="RBV412" s="258"/>
      <c r="RBW412" s="258"/>
      <c r="RBX412" s="258"/>
      <c r="RBY412" s="258"/>
      <c r="RBZ412" s="258"/>
      <c r="RCA412" s="258"/>
      <c r="RCB412" s="258"/>
      <c r="RCC412" s="258"/>
      <c r="RCD412" s="258"/>
      <c r="RCE412" s="258"/>
      <c r="RCF412" s="258"/>
      <c r="RCG412" s="258"/>
      <c r="RCH412" s="258"/>
      <c r="RCI412" s="258"/>
      <c r="RCJ412" s="258"/>
      <c r="RCK412" s="258"/>
      <c r="RCL412" s="258"/>
      <c r="RCM412" s="258"/>
      <c r="RCN412" s="258"/>
      <c r="RCO412" s="258"/>
      <c r="RCP412" s="258"/>
      <c r="RCQ412" s="258"/>
      <c r="RCR412" s="258"/>
      <c r="RCS412" s="258"/>
      <c r="RCT412" s="258"/>
      <c r="RCU412" s="258"/>
      <c r="RCV412" s="258"/>
      <c r="RCW412" s="258"/>
      <c r="RCX412" s="258"/>
      <c r="RCY412" s="258"/>
      <c r="RCZ412" s="258"/>
      <c r="RDA412" s="258"/>
      <c r="RDB412" s="258"/>
      <c r="RDC412" s="258"/>
      <c r="RDD412" s="258"/>
      <c r="RDE412" s="258"/>
      <c r="RDF412" s="258"/>
      <c r="RDG412" s="258"/>
      <c r="RDH412" s="258"/>
      <c r="RDI412" s="258"/>
      <c r="RDJ412" s="258"/>
      <c r="RDK412" s="258"/>
      <c r="RDL412" s="258"/>
      <c r="RDM412" s="258"/>
      <c r="RDN412" s="258"/>
      <c r="RDO412" s="258"/>
      <c r="RDP412" s="258"/>
      <c r="RDQ412" s="258"/>
      <c r="RDR412" s="258"/>
      <c r="RDS412" s="258"/>
      <c r="RDT412" s="258"/>
      <c r="RDU412" s="258"/>
      <c r="RDV412" s="258"/>
      <c r="RDW412" s="258"/>
      <c r="RDX412" s="258"/>
      <c r="RDY412" s="258"/>
      <c r="RDZ412" s="258"/>
      <c r="REA412" s="258"/>
      <c r="REB412" s="258"/>
      <c r="REC412" s="258"/>
      <c r="RED412" s="258"/>
      <c r="REE412" s="258"/>
      <c r="REF412" s="258"/>
      <c r="REG412" s="258"/>
      <c r="REH412" s="258"/>
      <c r="REI412" s="258"/>
      <c r="REJ412" s="258"/>
      <c r="REK412" s="258"/>
      <c r="REL412" s="258"/>
      <c r="REM412" s="258"/>
      <c r="REN412" s="258"/>
      <c r="REO412" s="258"/>
      <c r="REP412" s="258"/>
      <c r="REQ412" s="258"/>
      <c r="RER412" s="258"/>
      <c r="RES412" s="258"/>
      <c r="RET412" s="258"/>
      <c r="REU412" s="258"/>
      <c r="REV412" s="258"/>
      <c r="REW412" s="258"/>
      <c r="REX412" s="258"/>
      <c r="REY412" s="258"/>
      <c r="REZ412" s="258"/>
      <c r="RFA412" s="258"/>
      <c r="RFB412" s="258"/>
      <c r="RFC412" s="258"/>
      <c r="RFD412" s="258"/>
      <c r="RFE412" s="258"/>
      <c r="RFF412" s="258"/>
      <c r="RFG412" s="258"/>
      <c r="RFH412" s="258"/>
      <c r="RFI412" s="258"/>
      <c r="RFJ412" s="258"/>
      <c r="RFK412" s="258"/>
      <c r="RFL412" s="258"/>
      <c r="RFM412" s="258"/>
      <c r="RFN412" s="258"/>
      <c r="RFO412" s="258"/>
      <c r="RFP412" s="258"/>
      <c r="RFQ412" s="258"/>
      <c r="RFR412" s="258"/>
      <c r="RFS412" s="258"/>
      <c r="RFT412" s="258"/>
      <c r="RFU412" s="258"/>
      <c r="RFV412" s="258"/>
      <c r="RFW412" s="258"/>
      <c r="RFX412" s="258"/>
      <c r="RFY412" s="258"/>
      <c r="RFZ412" s="258"/>
      <c r="RGA412" s="258"/>
      <c r="RGB412" s="258"/>
      <c r="RGC412" s="258"/>
      <c r="RGD412" s="258"/>
      <c r="RGE412" s="258"/>
      <c r="RGF412" s="258"/>
      <c r="RGG412" s="258"/>
      <c r="RGH412" s="258"/>
      <c r="RGI412" s="258"/>
      <c r="RGJ412" s="258"/>
      <c r="RGK412" s="258"/>
      <c r="RGL412" s="258"/>
      <c r="RGM412" s="258"/>
      <c r="RGN412" s="258"/>
      <c r="RGO412" s="258"/>
      <c r="RGP412" s="258"/>
      <c r="RGQ412" s="258"/>
      <c r="RGR412" s="258"/>
      <c r="RGS412" s="258"/>
      <c r="RGT412" s="258"/>
      <c r="RGU412" s="258"/>
      <c r="RGV412" s="258"/>
      <c r="RGW412" s="258"/>
      <c r="RGX412" s="258"/>
      <c r="RGY412" s="258"/>
      <c r="RGZ412" s="258"/>
      <c r="RHA412" s="258"/>
      <c r="RHB412" s="258"/>
      <c r="RHC412" s="258"/>
      <c r="RHD412" s="258"/>
      <c r="RHE412" s="258"/>
      <c r="RHF412" s="258"/>
      <c r="RHG412" s="258"/>
      <c r="RHH412" s="258"/>
      <c r="RHI412" s="258"/>
      <c r="RHJ412" s="258"/>
      <c r="RHK412" s="258"/>
      <c r="RHL412" s="258"/>
      <c r="RHM412" s="258"/>
      <c r="RHN412" s="258"/>
      <c r="RHO412" s="258"/>
      <c r="RHP412" s="258"/>
      <c r="RHQ412" s="258"/>
      <c r="RHR412" s="258"/>
      <c r="RHS412" s="258"/>
      <c r="RHT412" s="258"/>
      <c r="RHU412" s="258"/>
      <c r="RHV412" s="258"/>
      <c r="RHW412" s="258"/>
      <c r="RHX412" s="258"/>
      <c r="RHY412" s="258"/>
      <c r="RHZ412" s="258"/>
      <c r="RIA412" s="258"/>
      <c r="RIB412" s="258"/>
      <c r="RIC412" s="258"/>
      <c r="RID412" s="258"/>
      <c r="RIE412" s="258"/>
      <c r="RIF412" s="258"/>
      <c r="RIG412" s="258"/>
      <c r="RIH412" s="258"/>
      <c r="RII412" s="258"/>
      <c r="RIJ412" s="258"/>
      <c r="RIK412" s="258"/>
      <c r="RIL412" s="258"/>
      <c r="RIM412" s="258"/>
      <c r="RIN412" s="258"/>
      <c r="RIO412" s="258"/>
      <c r="RIP412" s="258"/>
      <c r="RIQ412" s="258"/>
      <c r="RIR412" s="258"/>
      <c r="RIS412" s="258"/>
      <c r="RIT412" s="258"/>
      <c r="RIU412" s="258"/>
      <c r="RIV412" s="258"/>
      <c r="RIW412" s="258"/>
      <c r="RIX412" s="258"/>
      <c r="RIY412" s="258"/>
      <c r="RIZ412" s="258"/>
      <c r="RJA412" s="258"/>
      <c r="RJB412" s="258"/>
      <c r="RJC412" s="258"/>
      <c r="RJD412" s="258"/>
      <c r="RJE412" s="258"/>
      <c r="RJF412" s="258"/>
      <c r="RJG412" s="258"/>
      <c r="RJH412" s="258"/>
      <c r="RJI412" s="258"/>
      <c r="RJJ412" s="258"/>
      <c r="RJK412" s="258"/>
      <c r="RJL412" s="258"/>
      <c r="RJM412" s="258"/>
      <c r="RJN412" s="258"/>
      <c r="RJO412" s="258"/>
      <c r="RJP412" s="258"/>
      <c r="RJQ412" s="258"/>
      <c r="RJR412" s="258"/>
      <c r="RJS412" s="258"/>
      <c r="RJT412" s="258"/>
      <c r="RJU412" s="258"/>
      <c r="RJV412" s="258"/>
      <c r="RJW412" s="258"/>
      <c r="RJX412" s="258"/>
      <c r="RJY412" s="258"/>
      <c r="RJZ412" s="258"/>
      <c r="RKA412" s="258"/>
      <c r="RKB412" s="258"/>
      <c r="RKC412" s="258"/>
      <c r="RKD412" s="258"/>
      <c r="RKE412" s="258"/>
      <c r="RKF412" s="258"/>
      <c r="RKG412" s="258"/>
      <c r="RKH412" s="258"/>
      <c r="RKI412" s="258"/>
      <c r="RKJ412" s="258"/>
      <c r="RKK412" s="258"/>
      <c r="RKL412" s="258"/>
      <c r="RKM412" s="258"/>
      <c r="RKN412" s="258"/>
      <c r="RKO412" s="258"/>
      <c r="RKP412" s="258"/>
      <c r="RKQ412" s="258"/>
      <c r="RKR412" s="258"/>
      <c r="RKS412" s="258"/>
      <c r="RKT412" s="258"/>
      <c r="RKU412" s="258"/>
      <c r="RKV412" s="258"/>
      <c r="RKW412" s="258"/>
      <c r="RKX412" s="258"/>
      <c r="RKY412" s="258"/>
      <c r="RKZ412" s="258"/>
      <c r="RLA412" s="258"/>
      <c r="RLB412" s="258"/>
      <c r="RLC412" s="258"/>
      <c r="RLD412" s="258"/>
      <c r="RLE412" s="258"/>
      <c r="RLF412" s="258"/>
      <c r="RLG412" s="258"/>
      <c r="RLH412" s="258"/>
      <c r="RLI412" s="258"/>
      <c r="RLJ412" s="258"/>
      <c r="RLK412" s="258"/>
      <c r="RLL412" s="258"/>
      <c r="RLM412" s="258"/>
      <c r="RLN412" s="258"/>
      <c r="RLO412" s="258"/>
      <c r="RLP412" s="258"/>
      <c r="RLQ412" s="258"/>
      <c r="RLR412" s="258"/>
      <c r="RLS412" s="258"/>
      <c r="RLT412" s="258"/>
      <c r="RLU412" s="258"/>
      <c r="RLV412" s="258"/>
      <c r="RLW412" s="258"/>
      <c r="RLX412" s="258"/>
      <c r="RLY412" s="258"/>
      <c r="RLZ412" s="258"/>
      <c r="RMA412" s="258"/>
      <c r="RMB412" s="258"/>
      <c r="RMC412" s="258"/>
      <c r="RMD412" s="258"/>
      <c r="RME412" s="258"/>
      <c r="RMF412" s="258"/>
      <c r="RMG412" s="258"/>
      <c r="RMH412" s="258"/>
      <c r="RMI412" s="258"/>
      <c r="RMJ412" s="258"/>
      <c r="RMK412" s="258"/>
      <c r="RML412" s="258"/>
      <c r="RMM412" s="258"/>
      <c r="RMN412" s="258"/>
      <c r="RMO412" s="258"/>
      <c r="RMP412" s="258"/>
      <c r="RMQ412" s="258"/>
      <c r="RMR412" s="258"/>
      <c r="RMS412" s="258"/>
      <c r="RMT412" s="258"/>
      <c r="RMU412" s="258"/>
      <c r="RMV412" s="258"/>
      <c r="RMW412" s="258"/>
      <c r="RMX412" s="258"/>
      <c r="RMY412" s="258"/>
      <c r="RMZ412" s="258"/>
      <c r="RNA412" s="258"/>
      <c r="RNB412" s="258"/>
      <c r="RNC412" s="258"/>
      <c r="RND412" s="258"/>
      <c r="RNE412" s="258"/>
      <c r="RNF412" s="258"/>
      <c r="RNG412" s="258"/>
      <c r="RNH412" s="258"/>
      <c r="RNI412" s="258"/>
      <c r="RNJ412" s="258"/>
      <c r="RNK412" s="258"/>
      <c r="RNL412" s="258"/>
      <c r="RNM412" s="258"/>
      <c r="RNN412" s="258"/>
      <c r="RNO412" s="258"/>
      <c r="RNP412" s="258"/>
      <c r="RNQ412" s="258"/>
      <c r="RNR412" s="258"/>
      <c r="RNS412" s="258"/>
      <c r="RNT412" s="258"/>
      <c r="RNU412" s="258"/>
      <c r="RNV412" s="258"/>
      <c r="RNW412" s="258"/>
      <c r="RNX412" s="258"/>
      <c r="RNY412" s="258"/>
      <c r="RNZ412" s="258"/>
      <c r="ROA412" s="258"/>
      <c r="ROB412" s="258"/>
      <c r="ROC412" s="258"/>
      <c r="ROD412" s="258"/>
      <c r="ROE412" s="258"/>
      <c r="ROF412" s="258"/>
      <c r="ROG412" s="258"/>
      <c r="ROH412" s="258"/>
      <c r="ROI412" s="258"/>
      <c r="ROJ412" s="258"/>
      <c r="ROK412" s="258"/>
      <c r="ROL412" s="258"/>
      <c r="ROM412" s="258"/>
      <c r="RON412" s="258"/>
      <c r="ROO412" s="258"/>
      <c r="ROP412" s="258"/>
      <c r="ROQ412" s="258"/>
      <c r="ROR412" s="258"/>
      <c r="ROS412" s="258"/>
      <c r="ROT412" s="258"/>
      <c r="ROU412" s="258"/>
      <c r="ROV412" s="258"/>
      <c r="ROW412" s="258"/>
      <c r="ROX412" s="258"/>
      <c r="ROY412" s="258"/>
      <c r="ROZ412" s="258"/>
      <c r="RPA412" s="258"/>
      <c r="RPB412" s="258"/>
      <c r="RPC412" s="258"/>
      <c r="RPD412" s="258"/>
      <c r="RPE412" s="258"/>
      <c r="RPF412" s="258"/>
      <c r="RPG412" s="258"/>
      <c r="RPH412" s="258"/>
      <c r="RPI412" s="258"/>
      <c r="RPJ412" s="258"/>
      <c r="RPK412" s="258"/>
      <c r="RPL412" s="258"/>
      <c r="RPM412" s="258"/>
      <c r="RPN412" s="258"/>
      <c r="RPO412" s="258"/>
      <c r="RPP412" s="258"/>
      <c r="RPQ412" s="258"/>
      <c r="RPR412" s="258"/>
      <c r="RPS412" s="258"/>
      <c r="RPT412" s="258"/>
      <c r="RPU412" s="258"/>
      <c r="RPV412" s="258"/>
      <c r="RPW412" s="258"/>
      <c r="RPX412" s="258"/>
      <c r="RPY412" s="258"/>
      <c r="RPZ412" s="258"/>
      <c r="RQA412" s="258"/>
      <c r="RQB412" s="258"/>
      <c r="RQC412" s="258"/>
      <c r="RQD412" s="258"/>
      <c r="RQE412" s="258"/>
      <c r="RQF412" s="258"/>
      <c r="RQG412" s="258"/>
      <c r="RQH412" s="258"/>
      <c r="RQI412" s="258"/>
      <c r="RQJ412" s="258"/>
      <c r="RQK412" s="258"/>
      <c r="RQL412" s="258"/>
      <c r="RQM412" s="258"/>
      <c r="RQN412" s="258"/>
      <c r="RQO412" s="258"/>
      <c r="RQP412" s="258"/>
      <c r="RQQ412" s="258"/>
      <c r="RQR412" s="258"/>
      <c r="RQS412" s="258"/>
      <c r="RQT412" s="258"/>
      <c r="RQU412" s="258"/>
      <c r="RQV412" s="258"/>
      <c r="RQW412" s="258"/>
      <c r="RQX412" s="258"/>
      <c r="RQY412" s="258"/>
      <c r="RQZ412" s="258"/>
      <c r="RRA412" s="258"/>
      <c r="RRB412" s="258"/>
      <c r="RRC412" s="258"/>
      <c r="RRD412" s="258"/>
      <c r="RRE412" s="258"/>
      <c r="RRF412" s="258"/>
      <c r="RRG412" s="258"/>
      <c r="RRH412" s="258"/>
      <c r="RRI412" s="258"/>
      <c r="RRJ412" s="258"/>
      <c r="RRK412" s="258"/>
      <c r="RRL412" s="258"/>
      <c r="RRM412" s="258"/>
      <c r="RRN412" s="258"/>
      <c r="RRO412" s="258"/>
      <c r="RRP412" s="258"/>
      <c r="RRQ412" s="258"/>
      <c r="RRR412" s="258"/>
      <c r="RRS412" s="258"/>
      <c r="RRT412" s="258"/>
      <c r="RRU412" s="258"/>
      <c r="RRV412" s="258"/>
      <c r="RRW412" s="258"/>
      <c r="RRX412" s="258"/>
      <c r="RRY412" s="258"/>
      <c r="RRZ412" s="258"/>
      <c r="RSA412" s="258"/>
      <c r="RSB412" s="258"/>
      <c r="RSC412" s="258"/>
      <c r="RSD412" s="258"/>
      <c r="RSE412" s="258"/>
      <c r="RSF412" s="258"/>
      <c r="RSG412" s="258"/>
      <c r="RSH412" s="258"/>
      <c r="RSI412" s="258"/>
      <c r="RSJ412" s="258"/>
      <c r="RSK412" s="258"/>
      <c r="RSL412" s="258"/>
      <c r="RSM412" s="258"/>
      <c r="RSN412" s="258"/>
      <c r="RSO412" s="258"/>
      <c r="RSP412" s="258"/>
      <c r="RSQ412" s="258"/>
      <c r="RSR412" s="258"/>
      <c r="RSS412" s="258"/>
      <c r="RST412" s="258"/>
      <c r="RSU412" s="258"/>
      <c r="RSV412" s="258"/>
      <c r="RSW412" s="258"/>
      <c r="RSX412" s="258"/>
      <c r="RSY412" s="258"/>
      <c r="RSZ412" s="258"/>
      <c r="RTA412" s="258"/>
      <c r="RTB412" s="258"/>
      <c r="RTC412" s="258"/>
      <c r="RTD412" s="258"/>
      <c r="RTE412" s="258"/>
      <c r="RTF412" s="258"/>
      <c r="RTG412" s="258"/>
      <c r="RTH412" s="258"/>
      <c r="RTI412" s="258"/>
      <c r="RTJ412" s="258"/>
      <c r="RTK412" s="258"/>
      <c r="RTL412" s="258"/>
      <c r="RTM412" s="258"/>
      <c r="RTN412" s="258"/>
      <c r="RTO412" s="258"/>
      <c r="RTP412" s="258"/>
      <c r="RTQ412" s="258"/>
      <c r="RTR412" s="258"/>
      <c r="RTS412" s="258"/>
      <c r="RTT412" s="258"/>
      <c r="RTU412" s="258"/>
      <c r="RTV412" s="258"/>
      <c r="RTW412" s="258"/>
      <c r="RTX412" s="258"/>
      <c r="RTY412" s="258"/>
      <c r="RTZ412" s="258"/>
      <c r="RUA412" s="258"/>
      <c r="RUB412" s="258"/>
      <c r="RUC412" s="258"/>
      <c r="RUD412" s="258"/>
      <c r="RUE412" s="258"/>
      <c r="RUF412" s="258"/>
      <c r="RUG412" s="258"/>
      <c r="RUH412" s="258"/>
      <c r="RUI412" s="258"/>
      <c r="RUJ412" s="258"/>
      <c r="RUK412" s="258"/>
      <c r="RUL412" s="258"/>
      <c r="RUM412" s="258"/>
      <c r="RUN412" s="258"/>
      <c r="RUO412" s="258"/>
      <c r="RUP412" s="258"/>
      <c r="RUQ412" s="258"/>
      <c r="RUR412" s="258"/>
      <c r="RUS412" s="258"/>
      <c r="RUT412" s="258"/>
      <c r="RUU412" s="258"/>
      <c r="RUV412" s="258"/>
      <c r="RUW412" s="258"/>
      <c r="RUX412" s="258"/>
      <c r="RUY412" s="258"/>
      <c r="RUZ412" s="258"/>
      <c r="RVA412" s="258"/>
      <c r="RVB412" s="258"/>
      <c r="RVC412" s="258"/>
      <c r="RVD412" s="258"/>
      <c r="RVE412" s="258"/>
      <c r="RVF412" s="258"/>
      <c r="RVG412" s="258"/>
      <c r="RVH412" s="258"/>
      <c r="RVI412" s="258"/>
      <c r="RVJ412" s="258"/>
      <c r="RVK412" s="258"/>
      <c r="RVL412" s="258"/>
      <c r="RVM412" s="258"/>
      <c r="RVN412" s="258"/>
      <c r="RVO412" s="258"/>
      <c r="RVP412" s="258"/>
      <c r="RVQ412" s="258"/>
      <c r="RVR412" s="258"/>
      <c r="RVS412" s="258"/>
      <c r="RVT412" s="258"/>
      <c r="RVU412" s="258"/>
      <c r="RVV412" s="258"/>
      <c r="RVW412" s="258"/>
      <c r="RVX412" s="258"/>
      <c r="RVY412" s="258"/>
      <c r="RVZ412" s="258"/>
      <c r="RWA412" s="258"/>
      <c r="RWB412" s="258"/>
      <c r="RWC412" s="258"/>
      <c r="RWD412" s="258"/>
      <c r="RWE412" s="258"/>
      <c r="RWF412" s="258"/>
      <c r="RWG412" s="258"/>
      <c r="RWH412" s="258"/>
      <c r="RWI412" s="258"/>
      <c r="RWJ412" s="258"/>
      <c r="RWK412" s="258"/>
      <c r="RWL412" s="258"/>
      <c r="RWM412" s="258"/>
      <c r="RWN412" s="258"/>
      <c r="RWO412" s="258"/>
      <c r="RWP412" s="258"/>
      <c r="RWQ412" s="258"/>
      <c r="RWR412" s="258"/>
      <c r="RWS412" s="258"/>
      <c r="RWT412" s="258"/>
      <c r="RWU412" s="258"/>
      <c r="RWV412" s="258"/>
      <c r="RWW412" s="258"/>
      <c r="RWX412" s="258"/>
      <c r="RWY412" s="258"/>
      <c r="RWZ412" s="258"/>
      <c r="RXA412" s="258"/>
      <c r="RXB412" s="258"/>
      <c r="RXC412" s="258"/>
      <c r="RXD412" s="258"/>
      <c r="RXE412" s="258"/>
      <c r="RXF412" s="258"/>
      <c r="RXG412" s="258"/>
      <c r="RXH412" s="258"/>
      <c r="RXI412" s="258"/>
      <c r="RXJ412" s="258"/>
      <c r="RXK412" s="258"/>
      <c r="RXL412" s="258"/>
      <c r="RXM412" s="258"/>
      <c r="RXN412" s="258"/>
      <c r="RXO412" s="258"/>
      <c r="RXP412" s="258"/>
      <c r="RXQ412" s="258"/>
      <c r="RXR412" s="258"/>
      <c r="RXS412" s="258"/>
      <c r="RXT412" s="258"/>
      <c r="RXU412" s="258"/>
      <c r="RXV412" s="258"/>
      <c r="RXW412" s="258"/>
      <c r="RXX412" s="258"/>
      <c r="RXY412" s="258"/>
      <c r="RXZ412" s="258"/>
      <c r="RYA412" s="258"/>
      <c r="RYB412" s="258"/>
      <c r="RYC412" s="258"/>
      <c r="RYD412" s="258"/>
      <c r="RYE412" s="258"/>
      <c r="RYF412" s="258"/>
      <c r="RYG412" s="258"/>
      <c r="RYH412" s="258"/>
      <c r="RYI412" s="258"/>
      <c r="RYJ412" s="258"/>
      <c r="RYK412" s="258"/>
      <c r="RYL412" s="258"/>
      <c r="RYM412" s="258"/>
      <c r="RYN412" s="258"/>
      <c r="RYO412" s="258"/>
      <c r="RYP412" s="258"/>
      <c r="RYQ412" s="258"/>
      <c r="RYR412" s="258"/>
      <c r="RYS412" s="258"/>
      <c r="RYT412" s="258"/>
      <c r="RYU412" s="258"/>
      <c r="RYV412" s="258"/>
      <c r="RYW412" s="258"/>
      <c r="RYX412" s="258"/>
      <c r="RYY412" s="258"/>
      <c r="RYZ412" s="258"/>
      <c r="RZA412" s="258"/>
      <c r="RZB412" s="258"/>
      <c r="RZC412" s="258"/>
      <c r="RZD412" s="258"/>
      <c r="RZE412" s="258"/>
      <c r="RZF412" s="258"/>
      <c r="RZG412" s="258"/>
      <c r="RZH412" s="258"/>
      <c r="RZI412" s="258"/>
      <c r="RZJ412" s="258"/>
      <c r="RZK412" s="258"/>
      <c r="RZL412" s="258"/>
      <c r="RZM412" s="258"/>
      <c r="RZN412" s="258"/>
      <c r="RZO412" s="258"/>
      <c r="RZP412" s="258"/>
      <c r="RZQ412" s="258"/>
      <c r="RZR412" s="258"/>
      <c r="RZS412" s="258"/>
      <c r="RZT412" s="258"/>
      <c r="RZU412" s="258"/>
      <c r="RZV412" s="258"/>
      <c r="RZW412" s="258"/>
      <c r="RZX412" s="258"/>
      <c r="RZY412" s="258"/>
      <c r="RZZ412" s="258"/>
      <c r="SAA412" s="258"/>
      <c r="SAB412" s="258"/>
      <c r="SAC412" s="258"/>
      <c r="SAD412" s="258"/>
      <c r="SAE412" s="258"/>
      <c r="SAF412" s="258"/>
      <c r="SAG412" s="258"/>
      <c r="SAH412" s="258"/>
      <c r="SAI412" s="258"/>
      <c r="SAJ412" s="258"/>
      <c r="SAK412" s="258"/>
      <c r="SAL412" s="258"/>
      <c r="SAM412" s="258"/>
      <c r="SAN412" s="258"/>
      <c r="SAO412" s="258"/>
      <c r="SAP412" s="258"/>
      <c r="SAQ412" s="258"/>
      <c r="SAR412" s="258"/>
      <c r="SAS412" s="258"/>
      <c r="SAT412" s="258"/>
      <c r="SAU412" s="258"/>
      <c r="SAV412" s="258"/>
      <c r="SAW412" s="258"/>
      <c r="SAX412" s="258"/>
      <c r="SAY412" s="258"/>
      <c r="SAZ412" s="258"/>
      <c r="SBA412" s="258"/>
      <c r="SBB412" s="258"/>
      <c r="SBC412" s="258"/>
      <c r="SBD412" s="258"/>
      <c r="SBE412" s="258"/>
      <c r="SBF412" s="258"/>
      <c r="SBG412" s="258"/>
      <c r="SBH412" s="258"/>
      <c r="SBI412" s="258"/>
      <c r="SBJ412" s="258"/>
      <c r="SBK412" s="258"/>
      <c r="SBL412" s="258"/>
      <c r="SBM412" s="258"/>
      <c r="SBN412" s="258"/>
      <c r="SBO412" s="258"/>
      <c r="SBP412" s="258"/>
      <c r="SBQ412" s="258"/>
      <c r="SBR412" s="258"/>
      <c r="SBS412" s="258"/>
      <c r="SBT412" s="258"/>
      <c r="SBU412" s="258"/>
      <c r="SBV412" s="258"/>
      <c r="SBW412" s="258"/>
      <c r="SBX412" s="258"/>
      <c r="SBY412" s="258"/>
      <c r="SBZ412" s="258"/>
      <c r="SCA412" s="258"/>
      <c r="SCB412" s="258"/>
      <c r="SCC412" s="258"/>
      <c r="SCD412" s="258"/>
      <c r="SCE412" s="258"/>
      <c r="SCF412" s="258"/>
      <c r="SCG412" s="258"/>
      <c r="SCH412" s="258"/>
      <c r="SCI412" s="258"/>
      <c r="SCJ412" s="258"/>
      <c r="SCK412" s="258"/>
      <c r="SCL412" s="258"/>
      <c r="SCM412" s="258"/>
      <c r="SCN412" s="258"/>
      <c r="SCO412" s="258"/>
      <c r="SCP412" s="258"/>
      <c r="SCQ412" s="258"/>
      <c r="SCR412" s="258"/>
      <c r="SCS412" s="258"/>
      <c r="SCT412" s="258"/>
      <c r="SCU412" s="258"/>
      <c r="SCV412" s="258"/>
      <c r="SCW412" s="258"/>
      <c r="SCX412" s="258"/>
      <c r="SCY412" s="258"/>
      <c r="SCZ412" s="258"/>
      <c r="SDA412" s="258"/>
      <c r="SDB412" s="258"/>
      <c r="SDC412" s="258"/>
      <c r="SDD412" s="258"/>
      <c r="SDE412" s="258"/>
      <c r="SDF412" s="258"/>
      <c r="SDG412" s="258"/>
      <c r="SDH412" s="258"/>
      <c r="SDI412" s="258"/>
      <c r="SDJ412" s="258"/>
      <c r="SDK412" s="258"/>
      <c r="SDL412" s="258"/>
      <c r="SDM412" s="258"/>
      <c r="SDN412" s="258"/>
      <c r="SDO412" s="258"/>
      <c r="SDP412" s="258"/>
      <c r="SDQ412" s="258"/>
      <c r="SDR412" s="258"/>
      <c r="SDS412" s="258"/>
      <c r="SDT412" s="258"/>
      <c r="SDU412" s="258"/>
      <c r="SDV412" s="258"/>
      <c r="SDW412" s="258"/>
      <c r="SDX412" s="258"/>
      <c r="SDY412" s="258"/>
      <c r="SDZ412" s="258"/>
      <c r="SEA412" s="258"/>
      <c r="SEB412" s="258"/>
      <c r="SEC412" s="258"/>
      <c r="SED412" s="258"/>
      <c r="SEE412" s="258"/>
      <c r="SEF412" s="258"/>
      <c r="SEG412" s="258"/>
      <c r="SEH412" s="258"/>
      <c r="SEI412" s="258"/>
      <c r="SEJ412" s="258"/>
      <c r="SEK412" s="258"/>
      <c r="SEL412" s="258"/>
      <c r="SEM412" s="258"/>
      <c r="SEN412" s="258"/>
      <c r="SEO412" s="258"/>
      <c r="SEP412" s="258"/>
      <c r="SEQ412" s="258"/>
      <c r="SER412" s="258"/>
      <c r="SES412" s="258"/>
      <c r="SET412" s="258"/>
      <c r="SEU412" s="258"/>
      <c r="SEV412" s="258"/>
      <c r="SEW412" s="258"/>
      <c r="SEX412" s="258"/>
      <c r="SEY412" s="258"/>
      <c r="SEZ412" s="258"/>
      <c r="SFA412" s="258"/>
      <c r="SFB412" s="258"/>
      <c r="SFC412" s="258"/>
      <c r="SFD412" s="258"/>
      <c r="SFE412" s="258"/>
      <c r="SFF412" s="258"/>
      <c r="SFG412" s="258"/>
      <c r="SFH412" s="258"/>
      <c r="SFI412" s="258"/>
      <c r="SFJ412" s="258"/>
      <c r="SFK412" s="258"/>
      <c r="SFL412" s="258"/>
      <c r="SFM412" s="258"/>
      <c r="SFN412" s="258"/>
      <c r="SFO412" s="258"/>
      <c r="SFP412" s="258"/>
      <c r="SFQ412" s="258"/>
      <c r="SFR412" s="258"/>
      <c r="SFS412" s="258"/>
      <c r="SFT412" s="258"/>
      <c r="SFU412" s="258"/>
      <c r="SFV412" s="258"/>
      <c r="SFW412" s="258"/>
      <c r="SFX412" s="258"/>
      <c r="SFY412" s="258"/>
      <c r="SFZ412" s="258"/>
      <c r="SGA412" s="258"/>
      <c r="SGB412" s="258"/>
      <c r="SGC412" s="258"/>
      <c r="SGD412" s="258"/>
      <c r="SGE412" s="258"/>
      <c r="SGF412" s="258"/>
      <c r="SGG412" s="258"/>
      <c r="SGH412" s="258"/>
      <c r="SGI412" s="258"/>
      <c r="SGJ412" s="258"/>
      <c r="SGK412" s="258"/>
      <c r="SGL412" s="258"/>
      <c r="SGM412" s="258"/>
      <c r="SGN412" s="258"/>
      <c r="SGO412" s="258"/>
      <c r="SGP412" s="258"/>
      <c r="SGQ412" s="258"/>
      <c r="SGR412" s="258"/>
      <c r="SGS412" s="258"/>
      <c r="SGT412" s="258"/>
      <c r="SGU412" s="258"/>
      <c r="SGV412" s="258"/>
      <c r="SGW412" s="258"/>
      <c r="SGX412" s="258"/>
      <c r="SGY412" s="258"/>
      <c r="SGZ412" s="258"/>
      <c r="SHA412" s="258"/>
      <c r="SHB412" s="258"/>
      <c r="SHC412" s="258"/>
      <c r="SHD412" s="258"/>
      <c r="SHE412" s="258"/>
      <c r="SHF412" s="258"/>
      <c r="SHG412" s="258"/>
      <c r="SHH412" s="258"/>
      <c r="SHI412" s="258"/>
      <c r="SHJ412" s="258"/>
      <c r="SHK412" s="258"/>
      <c r="SHL412" s="258"/>
      <c r="SHM412" s="258"/>
      <c r="SHN412" s="258"/>
      <c r="SHO412" s="258"/>
      <c r="SHP412" s="258"/>
      <c r="SHQ412" s="258"/>
      <c r="SHR412" s="258"/>
      <c r="SHS412" s="258"/>
      <c r="SHT412" s="258"/>
      <c r="SHU412" s="258"/>
      <c r="SHV412" s="258"/>
      <c r="SHW412" s="258"/>
      <c r="SHX412" s="258"/>
      <c r="SHY412" s="258"/>
      <c r="SHZ412" s="258"/>
      <c r="SIA412" s="258"/>
      <c r="SIB412" s="258"/>
      <c r="SIC412" s="258"/>
      <c r="SID412" s="258"/>
      <c r="SIE412" s="258"/>
      <c r="SIF412" s="258"/>
      <c r="SIG412" s="258"/>
      <c r="SIH412" s="258"/>
      <c r="SII412" s="258"/>
      <c r="SIJ412" s="258"/>
      <c r="SIK412" s="258"/>
      <c r="SIL412" s="258"/>
      <c r="SIM412" s="258"/>
      <c r="SIN412" s="258"/>
      <c r="SIO412" s="258"/>
      <c r="SIP412" s="258"/>
      <c r="SIQ412" s="258"/>
      <c r="SIR412" s="258"/>
      <c r="SIS412" s="258"/>
      <c r="SIT412" s="258"/>
      <c r="SIU412" s="258"/>
      <c r="SIV412" s="258"/>
      <c r="SIW412" s="258"/>
      <c r="SIX412" s="258"/>
      <c r="SIY412" s="258"/>
      <c r="SIZ412" s="258"/>
      <c r="SJA412" s="258"/>
      <c r="SJB412" s="258"/>
      <c r="SJC412" s="258"/>
      <c r="SJD412" s="258"/>
      <c r="SJE412" s="258"/>
      <c r="SJF412" s="258"/>
      <c r="SJG412" s="258"/>
      <c r="SJH412" s="258"/>
      <c r="SJI412" s="258"/>
      <c r="SJJ412" s="258"/>
      <c r="SJK412" s="258"/>
      <c r="SJL412" s="258"/>
      <c r="SJM412" s="258"/>
      <c r="SJN412" s="258"/>
      <c r="SJO412" s="258"/>
      <c r="SJP412" s="258"/>
      <c r="SJQ412" s="258"/>
      <c r="SJR412" s="258"/>
      <c r="SJS412" s="258"/>
      <c r="SJT412" s="258"/>
      <c r="SJU412" s="258"/>
      <c r="SJV412" s="258"/>
      <c r="SJW412" s="258"/>
      <c r="SJX412" s="258"/>
      <c r="SJY412" s="258"/>
      <c r="SJZ412" s="258"/>
      <c r="SKA412" s="258"/>
      <c r="SKB412" s="258"/>
      <c r="SKC412" s="258"/>
      <c r="SKD412" s="258"/>
      <c r="SKE412" s="258"/>
      <c r="SKF412" s="258"/>
      <c r="SKG412" s="258"/>
      <c r="SKH412" s="258"/>
      <c r="SKI412" s="258"/>
      <c r="SKJ412" s="258"/>
      <c r="SKK412" s="258"/>
      <c r="SKL412" s="258"/>
      <c r="SKM412" s="258"/>
      <c r="SKN412" s="258"/>
      <c r="SKO412" s="258"/>
      <c r="SKP412" s="258"/>
      <c r="SKQ412" s="258"/>
      <c r="SKR412" s="258"/>
      <c r="SKS412" s="258"/>
      <c r="SKT412" s="258"/>
      <c r="SKU412" s="258"/>
      <c r="SKV412" s="258"/>
      <c r="SKW412" s="258"/>
      <c r="SKX412" s="258"/>
      <c r="SKY412" s="258"/>
      <c r="SKZ412" s="258"/>
      <c r="SLA412" s="258"/>
      <c r="SLB412" s="258"/>
      <c r="SLC412" s="258"/>
      <c r="SLD412" s="258"/>
      <c r="SLE412" s="258"/>
      <c r="SLF412" s="258"/>
      <c r="SLG412" s="258"/>
      <c r="SLH412" s="258"/>
      <c r="SLI412" s="258"/>
      <c r="SLJ412" s="258"/>
      <c r="SLK412" s="258"/>
      <c r="SLL412" s="258"/>
      <c r="SLM412" s="258"/>
      <c r="SLN412" s="258"/>
      <c r="SLO412" s="258"/>
      <c r="SLP412" s="258"/>
      <c r="SLQ412" s="258"/>
      <c r="SLR412" s="258"/>
      <c r="SLS412" s="258"/>
      <c r="SLT412" s="258"/>
      <c r="SLU412" s="258"/>
      <c r="SLV412" s="258"/>
      <c r="SLW412" s="258"/>
      <c r="SLX412" s="258"/>
      <c r="SLY412" s="258"/>
      <c r="SLZ412" s="258"/>
      <c r="SMA412" s="258"/>
      <c r="SMB412" s="258"/>
      <c r="SMC412" s="258"/>
      <c r="SMD412" s="258"/>
      <c r="SME412" s="258"/>
      <c r="SMF412" s="258"/>
      <c r="SMG412" s="258"/>
      <c r="SMH412" s="258"/>
      <c r="SMI412" s="258"/>
      <c r="SMJ412" s="258"/>
      <c r="SMK412" s="258"/>
      <c r="SML412" s="258"/>
      <c r="SMM412" s="258"/>
      <c r="SMN412" s="258"/>
      <c r="SMO412" s="258"/>
      <c r="SMP412" s="258"/>
      <c r="SMQ412" s="258"/>
      <c r="SMR412" s="258"/>
      <c r="SMS412" s="258"/>
      <c r="SMT412" s="258"/>
      <c r="SMU412" s="258"/>
      <c r="SMV412" s="258"/>
      <c r="SMW412" s="258"/>
      <c r="SMX412" s="258"/>
      <c r="SMY412" s="258"/>
      <c r="SMZ412" s="258"/>
      <c r="SNA412" s="258"/>
      <c r="SNB412" s="258"/>
      <c r="SNC412" s="258"/>
      <c r="SND412" s="258"/>
      <c r="SNE412" s="258"/>
      <c r="SNF412" s="258"/>
      <c r="SNG412" s="258"/>
      <c r="SNH412" s="258"/>
      <c r="SNI412" s="258"/>
      <c r="SNJ412" s="258"/>
      <c r="SNK412" s="258"/>
      <c r="SNL412" s="258"/>
      <c r="SNM412" s="258"/>
      <c r="SNN412" s="258"/>
      <c r="SNO412" s="258"/>
      <c r="SNP412" s="258"/>
      <c r="SNQ412" s="258"/>
      <c r="SNR412" s="258"/>
      <c r="SNS412" s="258"/>
      <c r="SNT412" s="258"/>
      <c r="SNU412" s="258"/>
      <c r="SNV412" s="258"/>
      <c r="SNW412" s="258"/>
      <c r="SNX412" s="258"/>
      <c r="SNY412" s="258"/>
      <c r="SNZ412" s="258"/>
      <c r="SOA412" s="258"/>
      <c r="SOB412" s="258"/>
      <c r="SOC412" s="258"/>
      <c r="SOD412" s="258"/>
      <c r="SOE412" s="258"/>
      <c r="SOF412" s="258"/>
      <c r="SOG412" s="258"/>
      <c r="SOH412" s="258"/>
      <c r="SOI412" s="258"/>
      <c r="SOJ412" s="258"/>
      <c r="SOK412" s="258"/>
      <c r="SOL412" s="258"/>
      <c r="SOM412" s="258"/>
      <c r="SON412" s="258"/>
      <c r="SOO412" s="258"/>
      <c r="SOP412" s="258"/>
      <c r="SOQ412" s="258"/>
      <c r="SOR412" s="258"/>
      <c r="SOS412" s="258"/>
      <c r="SOT412" s="258"/>
      <c r="SOU412" s="258"/>
      <c r="SOV412" s="258"/>
      <c r="SOW412" s="258"/>
      <c r="SOX412" s="258"/>
      <c r="SOY412" s="258"/>
      <c r="SOZ412" s="258"/>
      <c r="SPA412" s="258"/>
      <c r="SPB412" s="258"/>
      <c r="SPC412" s="258"/>
      <c r="SPD412" s="258"/>
      <c r="SPE412" s="258"/>
      <c r="SPF412" s="258"/>
      <c r="SPG412" s="258"/>
      <c r="SPH412" s="258"/>
      <c r="SPI412" s="258"/>
      <c r="SPJ412" s="258"/>
      <c r="SPK412" s="258"/>
      <c r="SPL412" s="258"/>
      <c r="SPM412" s="258"/>
      <c r="SPN412" s="258"/>
      <c r="SPO412" s="258"/>
      <c r="SPP412" s="258"/>
      <c r="SPQ412" s="258"/>
      <c r="SPR412" s="258"/>
      <c r="SPS412" s="258"/>
      <c r="SPT412" s="258"/>
      <c r="SPU412" s="258"/>
      <c r="SPV412" s="258"/>
      <c r="SPW412" s="258"/>
      <c r="SPX412" s="258"/>
      <c r="SPY412" s="258"/>
      <c r="SPZ412" s="258"/>
      <c r="SQA412" s="258"/>
      <c r="SQB412" s="258"/>
      <c r="SQC412" s="258"/>
      <c r="SQD412" s="258"/>
      <c r="SQE412" s="258"/>
      <c r="SQF412" s="258"/>
      <c r="SQG412" s="258"/>
      <c r="SQH412" s="258"/>
      <c r="SQI412" s="258"/>
      <c r="SQJ412" s="258"/>
      <c r="SQK412" s="258"/>
      <c r="SQL412" s="258"/>
      <c r="SQM412" s="258"/>
      <c r="SQN412" s="258"/>
      <c r="SQO412" s="258"/>
      <c r="SQP412" s="258"/>
      <c r="SQQ412" s="258"/>
      <c r="SQR412" s="258"/>
      <c r="SQS412" s="258"/>
      <c r="SQT412" s="258"/>
      <c r="SQU412" s="258"/>
      <c r="SQV412" s="258"/>
      <c r="SQW412" s="258"/>
      <c r="SQX412" s="258"/>
      <c r="SQY412" s="258"/>
      <c r="SQZ412" s="258"/>
      <c r="SRA412" s="258"/>
      <c r="SRB412" s="258"/>
      <c r="SRC412" s="258"/>
      <c r="SRD412" s="258"/>
      <c r="SRE412" s="258"/>
      <c r="SRF412" s="258"/>
      <c r="SRG412" s="258"/>
      <c r="SRH412" s="258"/>
      <c r="SRI412" s="258"/>
      <c r="SRJ412" s="258"/>
      <c r="SRK412" s="258"/>
      <c r="SRL412" s="258"/>
      <c r="SRM412" s="258"/>
      <c r="SRN412" s="258"/>
      <c r="SRO412" s="258"/>
      <c r="SRP412" s="258"/>
      <c r="SRQ412" s="258"/>
      <c r="SRR412" s="258"/>
      <c r="SRS412" s="258"/>
      <c r="SRT412" s="258"/>
      <c r="SRU412" s="258"/>
      <c r="SRV412" s="258"/>
      <c r="SRW412" s="258"/>
      <c r="SRX412" s="258"/>
      <c r="SRY412" s="258"/>
      <c r="SRZ412" s="258"/>
      <c r="SSA412" s="258"/>
      <c r="SSB412" s="258"/>
      <c r="SSC412" s="258"/>
      <c r="SSD412" s="258"/>
      <c r="SSE412" s="258"/>
      <c r="SSF412" s="258"/>
      <c r="SSG412" s="258"/>
      <c r="SSH412" s="258"/>
      <c r="SSI412" s="258"/>
      <c r="SSJ412" s="258"/>
      <c r="SSK412" s="258"/>
      <c r="SSL412" s="258"/>
      <c r="SSM412" s="258"/>
      <c r="SSN412" s="258"/>
      <c r="SSO412" s="258"/>
      <c r="SSP412" s="258"/>
      <c r="SSQ412" s="258"/>
      <c r="SSR412" s="258"/>
      <c r="SSS412" s="258"/>
      <c r="SST412" s="258"/>
      <c r="SSU412" s="258"/>
      <c r="SSV412" s="258"/>
      <c r="SSW412" s="258"/>
      <c r="SSX412" s="258"/>
      <c r="SSY412" s="258"/>
      <c r="SSZ412" s="258"/>
      <c r="STA412" s="258"/>
      <c r="STB412" s="258"/>
      <c r="STC412" s="258"/>
      <c r="STD412" s="258"/>
      <c r="STE412" s="258"/>
      <c r="STF412" s="258"/>
      <c r="STG412" s="258"/>
      <c r="STH412" s="258"/>
      <c r="STI412" s="258"/>
      <c r="STJ412" s="258"/>
      <c r="STK412" s="258"/>
      <c r="STL412" s="258"/>
      <c r="STM412" s="258"/>
      <c r="STN412" s="258"/>
      <c r="STO412" s="258"/>
      <c r="STP412" s="258"/>
      <c r="STQ412" s="258"/>
      <c r="STR412" s="258"/>
      <c r="STS412" s="258"/>
      <c r="STT412" s="258"/>
      <c r="STU412" s="258"/>
      <c r="STV412" s="258"/>
      <c r="STW412" s="258"/>
      <c r="STX412" s="258"/>
      <c r="STY412" s="258"/>
      <c r="STZ412" s="258"/>
      <c r="SUA412" s="258"/>
      <c r="SUB412" s="258"/>
      <c r="SUC412" s="258"/>
      <c r="SUD412" s="258"/>
      <c r="SUE412" s="258"/>
      <c r="SUF412" s="258"/>
      <c r="SUG412" s="258"/>
      <c r="SUH412" s="258"/>
      <c r="SUI412" s="258"/>
      <c r="SUJ412" s="258"/>
      <c r="SUK412" s="258"/>
      <c r="SUL412" s="258"/>
      <c r="SUM412" s="258"/>
      <c r="SUN412" s="258"/>
      <c r="SUO412" s="258"/>
      <c r="SUP412" s="258"/>
      <c r="SUQ412" s="258"/>
      <c r="SUR412" s="258"/>
      <c r="SUS412" s="258"/>
      <c r="SUT412" s="258"/>
      <c r="SUU412" s="258"/>
      <c r="SUV412" s="258"/>
      <c r="SUW412" s="258"/>
      <c r="SUX412" s="258"/>
      <c r="SUY412" s="258"/>
      <c r="SUZ412" s="258"/>
      <c r="SVA412" s="258"/>
      <c r="SVB412" s="258"/>
      <c r="SVC412" s="258"/>
      <c r="SVD412" s="258"/>
      <c r="SVE412" s="258"/>
      <c r="SVF412" s="258"/>
      <c r="SVG412" s="258"/>
      <c r="SVH412" s="258"/>
      <c r="SVI412" s="258"/>
      <c r="SVJ412" s="258"/>
      <c r="SVK412" s="258"/>
      <c r="SVL412" s="258"/>
      <c r="SVM412" s="258"/>
      <c r="SVN412" s="258"/>
      <c r="SVO412" s="258"/>
      <c r="SVP412" s="258"/>
      <c r="SVQ412" s="258"/>
      <c r="SVR412" s="258"/>
      <c r="SVS412" s="258"/>
      <c r="SVT412" s="258"/>
      <c r="SVU412" s="258"/>
      <c r="SVV412" s="258"/>
      <c r="SVW412" s="258"/>
      <c r="SVX412" s="258"/>
      <c r="SVY412" s="258"/>
      <c r="SVZ412" s="258"/>
      <c r="SWA412" s="258"/>
      <c r="SWB412" s="258"/>
      <c r="SWC412" s="258"/>
      <c r="SWD412" s="258"/>
      <c r="SWE412" s="258"/>
      <c r="SWF412" s="258"/>
      <c r="SWG412" s="258"/>
      <c r="SWH412" s="258"/>
      <c r="SWI412" s="258"/>
      <c r="SWJ412" s="258"/>
      <c r="SWK412" s="258"/>
      <c r="SWL412" s="258"/>
      <c r="SWM412" s="258"/>
      <c r="SWN412" s="258"/>
      <c r="SWO412" s="258"/>
      <c r="SWP412" s="258"/>
      <c r="SWQ412" s="258"/>
      <c r="SWR412" s="258"/>
      <c r="SWS412" s="258"/>
      <c r="SWT412" s="258"/>
      <c r="SWU412" s="258"/>
      <c r="SWV412" s="258"/>
      <c r="SWW412" s="258"/>
      <c r="SWX412" s="258"/>
      <c r="SWY412" s="258"/>
      <c r="SWZ412" s="258"/>
      <c r="SXA412" s="258"/>
      <c r="SXB412" s="258"/>
      <c r="SXC412" s="258"/>
      <c r="SXD412" s="258"/>
      <c r="SXE412" s="258"/>
      <c r="SXF412" s="258"/>
      <c r="SXG412" s="258"/>
      <c r="SXH412" s="258"/>
      <c r="SXI412" s="258"/>
      <c r="SXJ412" s="258"/>
      <c r="SXK412" s="258"/>
      <c r="SXL412" s="258"/>
      <c r="SXM412" s="258"/>
      <c r="SXN412" s="258"/>
      <c r="SXO412" s="258"/>
      <c r="SXP412" s="258"/>
      <c r="SXQ412" s="258"/>
      <c r="SXR412" s="258"/>
      <c r="SXS412" s="258"/>
      <c r="SXT412" s="258"/>
      <c r="SXU412" s="258"/>
      <c r="SXV412" s="258"/>
      <c r="SXW412" s="258"/>
      <c r="SXX412" s="258"/>
      <c r="SXY412" s="258"/>
      <c r="SXZ412" s="258"/>
      <c r="SYA412" s="258"/>
      <c r="SYB412" s="258"/>
      <c r="SYC412" s="258"/>
      <c r="SYD412" s="258"/>
      <c r="SYE412" s="258"/>
      <c r="SYF412" s="258"/>
      <c r="SYG412" s="258"/>
      <c r="SYH412" s="258"/>
      <c r="SYI412" s="258"/>
      <c r="SYJ412" s="258"/>
      <c r="SYK412" s="258"/>
      <c r="SYL412" s="258"/>
      <c r="SYM412" s="258"/>
      <c r="SYN412" s="258"/>
      <c r="SYO412" s="258"/>
      <c r="SYP412" s="258"/>
      <c r="SYQ412" s="258"/>
      <c r="SYR412" s="258"/>
      <c r="SYS412" s="258"/>
      <c r="SYT412" s="258"/>
      <c r="SYU412" s="258"/>
      <c r="SYV412" s="258"/>
      <c r="SYW412" s="258"/>
      <c r="SYX412" s="258"/>
      <c r="SYY412" s="258"/>
      <c r="SYZ412" s="258"/>
      <c r="SZA412" s="258"/>
      <c r="SZB412" s="258"/>
      <c r="SZC412" s="258"/>
      <c r="SZD412" s="258"/>
      <c r="SZE412" s="258"/>
      <c r="SZF412" s="258"/>
      <c r="SZG412" s="258"/>
      <c r="SZH412" s="258"/>
      <c r="SZI412" s="258"/>
      <c r="SZJ412" s="258"/>
      <c r="SZK412" s="258"/>
      <c r="SZL412" s="258"/>
      <c r="SZM412" s="258"/>
      <c r="SZN412" s="258"/>
      <c r="SZO412" s="258"/>
      <c r="SZP412" s="258"/>
      <c r="SZQ412" s="258"/>
      <c r="SZR412" s="258"/>
      <c r="SZS412" s="258"/>
      <c r="SZT412" s="258"/>
      <c r="SZU412" s="258"/>
      <c r="SZV412" s="258"/>
      <c r="SZW412" s="258"/>
      <c r="SZX412" s="258"/>
      <c r="SZY412" s="258"/>
      <c r="SZZ412" s="258"/>
      <c r="TAA412" s="258"/>
      <c r="TAB412" s="258"/>
      <c r="TAC412" s="258"/>
      <c r="TAD412" s="258"/>
      <c r="TAE412" s="258"/>
      <c r="TAF412" s="258"/>
      <c r="TAG412" s="258"/>
      <c r="TAH412" s="258"/>
      <c r="TAI412" s="258"/>
      <c r="TAJ412" s="258"/>
      <c r="TAK412" s="258"/>
      <c r="TAL412" s="258"/>
      <c r="TAM412" s="258"/>
      <c r="TAN412" s="258"/>
      <c r="TAO412" s="258"/>
      <c r="TAP412" s="258"/>
      <c r="TAQ412" s="258"/>
      <c r="TAR412" s="258"/>
      <c r="TAS412" s="258"/>
      <c r="TAT412" s="258"/>
      <c r="TAU412" s="258"/>
      <c r="TAV412" s="258"/>
      <c r="TAW412" s="258"/>
      <c r="TAX412" s="258"/>
      <c r="TAY412" s="258"/>
      <c r="TAZ412" s="258"/>
      <c r="TBA412" s="258"/>
      <c r="TBB412" s="258"/>
      <c r="TBC412" s="258"/>
      <c r="TBD412" s="258"/>
      <c r="TBE412" s="258"/>
      <c r="TBF412" s="258"/>
      <c r="TBG412" s="258"/>
      <c r="TBH412" s="258"/>
      <c r="TBI412" s="258"/>
      <c r="TBJ412" s="258"/>
      <c r="TBK412" s="258"/>
      <c r="TBL412" s="258"/>
      <c r="TBM412" s="258"/>
      <c r="TBN412" s="258"/>
      <c r="TBO412" s="258"/>
      <c r="TBP412" s="258"/>
      <c r="TBQ412" s="258"/>
      <c r="TBR412" s="258"/>
      <c r="TBS412" s="258"/>
      <c r="TBT412" s="258"/>
      <c r="TBU412" s="258"/>
      <c r="TBV412" s="258"/>
      <c r="TBW412" s="258"/>
      <c r="TBX412" s="258"/>
      <c r="TBY412" s="258"/>
      <c r="TBZ412" s="258"/>
      <c r="TCA412" s="258"/>
      <c r="TCB412" s="258"/>
      <c r="TCC412" s="258"/>
      <c r="TCD412" s="258"/>
      <c r="TCE412" s="258"/>
      <c r="TCF412" s="258"/>
      <c r="TCG412" s="258"/>
      <c r="TCH412" s="258"/>
      <c r="TCI412" s="258"/>
      <c r="TCJ412" s="258"/>
      <c r="TCK412" s="258"/>
      <c r="TCL412" s="258"/>
      <c r="TCM412" s="258"/>
      <c r="TCN412" s="258"/>
      <c r="TCO412" s="258"/>
      <c r="TCP412" s="258"/>
      <c r="TCQ412" s="258"/>
      <c r="TCR412" s="258"/>
      <c r="TCS412" s="258"/>
      <c r="TCT412" s="258"/>
      <c r="TCU412" s="258"/>
      <c r="TCV412" s="258"/>
      <c r="TCW412" s="258"/>
      <c r="TCX412" s="258"/>
      <c r="TCY412" s="258"/>
      <c r="TCZ412" s="258"/>
      <c r="TDA412" s="258"/>
      <c r="TDB412" s="258"/>
      <c r="TDC412" s="258"/>
      <c r="TDD412" s="258"/>
      <c r="TDE412" s="258"/>
      <c r="TDF412" s="258"/>
      <c r="TDG412" s="258"/>
      <c r="TDH412" s="258"/>
      <c r="TDI412" s="258"/>
      <c r="TDJ412" s="258"/>
      <c r="TDK412" s="258"/>
      <c r="TDL412" s="258"/>
      <c r="TDM412" s="258"/>
      <c r="TDN412" s="258"/>
      <c r="TDO412" s="258"/>
      <c r="TDP412" s="258"/>
      <c r="TDQ412" s="258"/>
      <c r="TDR412" s="258"/>
      <c r="TDS412" s="258"/>
      <c r="TDT412" s="258"/>
      <c r="TDU412" s="258"/>
      <c r="TDV412" s="258"/>
      <c r="TDW412" s="258"/>
      <c r="TDX412" s="258"/>
      <c r="TDY412" s="258"/>
      <c r="TDZ412" s="258"/>
      <c r="TEA412" s="258"/>
      <c r="TEB412" s="258"/>
      <c r="TEC412" s="258"/>
      <c r="TED412" s="258"/>
      <c r="TEE412" s="258"/>
      <c r="TEF412" s="258"/>
      <c r="TEG412" s="258"/>
      <c r="TEH412" s="258"/>
      <c r="TEI412" s="258"/>
      <c r="TEJ412" s="258"/>
      <c r="TEK412" s="258"/>
      <c r="TEL412" s="258"/>
      <c r="TEM412" s="258"/>
      <c r="TEN412" s="258"/>
      <c r="TEO412" s="258"/>
      <c r="TEP412" s="258"/>
      <c r="TEQ412" s="258"/>
      <c r="TER412" s="258"/>
      <c r="TES412" s="258"/>
      <c r="TET412" s="258"/>
      <c r="TEU412" s="258"/>
      <c r="TEV412" s="258"/>
      <c r="TEW412" s="258"/>
      <c r="TEX412" s="258"/>
      <c r="TEY412" s="258"/>
      <c r="TEZ412" s="258"/>
      <c r="TFA412" s="258"/>
      <c r="TFB412" s="258"/>
      <c r="TFC412" s="258"/>
      <c r="TFD412" s="258"/>
      <c r="TFE412" s="258"/>
      <c r="TFF412" s="258"/>
      <c r="TFG412" s="258"/>
      <c r="TFH412" s="258"/>
      <c r="TFI412" s="258"/>
      <c r="TFJ412" s="258"/>
      <c r="TFK412" s="258"/>
      <c r="TFL412" s="258"/>
      <c r="TFM412" s="258"/>
      <c r="TFN412" s="258"/>
      <c r="TFO412" s="258"/>
      <c r="TFP412" s="258"/>
      <c r="TFQ412" s="258"/>
      <c r="TFR412" s="258"/>
      <c r="TFS412" s="258"/>
      <c r="TFT412" s="258"/>
      <c r="TFU412" s="258"/>
      <c r="TFV412" s="258"/>
      <c r="TFW412" s="258"/>
      <c r="TFX412" s="258"/>
      <c r="TFY412" s="258"/>
      <c r="TFZ412" s="258"/>
      <c r="TGA412" s="258"/>
      <c r="TGB412" s="258"/>
      <c r="TGC412" s="258"/>
      <c r="TGD412" s="258"/>
      <c r="TGE412" s="258"/>
      <c r="TGF412" s="258"/>
      <c r="TGG412" s="258"/>
      <c r="TGH412" s="258"/>
      <c r="TGI412" s="258"/>
      <c r="TGJ412" s="258"/>
      <c r="TGK412" s="258"/>
      <c r="TGL412" s="258"/>
      <c r="TGM412" s="258"/>
      <c r="TGN412" s="258"/>
      <c r="TGO412" s="258"/>
      <c r="TGP412" s="258"/>
      <c r="TGQ412" s="258"/>
      <c r="TGR412" s="258"/>
      <c r="TGS412" s="258"/>
      <c r="TGT412" s="258"/>
      <c r="TGU412" s="258"/>
      <c r="TGV412" s="258"/>
      <c r="TGW412" s="258"/>
      <c r="TGX412" s="258"/>
      <c r="TGY412" s="258"/>
      <c r="TGZ412" s="258"/>
      <c r="THA412" s="258"/>
      <c r="THB412" s="258"/>
      <c r="THC412" s="258"/>
      <c r="THD412" s="258"/>
      <c r="THE412" s="258"/>
      <c r="THF412" s="258"/>
      <c r="THG412" s="258"/>
      <c r="THH412" s="258"/>
      <c r="THI412" s="258"/>
      <c r="THJ412" s="258"/>
      <c r="THK412" s="258"/>
      <c r="THL412" s="258"/>
      <c r="THM412" s="258"/>
      <c r="THN412" s="258"/>
      <c r="THO412" s="258"/>
      <c r="THP412" s="258"/>
      <c r="THQ412" s="258"/>
      <c r="THR412" s="258"/>
      <c r="THS412" s="258"/>
      <c r="THT412" s="258"/>
      <c r="THU412" s="258"/>
      <c r="THV412" s="258"/>
      <c r="THW412" s="258"/>
      <c r="THX412" s="258"/>
      <c r="THY412" s="258"/>
      <c r="THZ412" s="258"/>
      <c r="TIA412" s="258"/>
      <c r="TIB412" s="258"/>
      <c r="TIC412" s="258"/>
      <c r="TID412" s="258"/>
      <c r="TIE412" s="258"/>
      <c r="TIF412" s="258"/>
      <c r="TIG412" s="258"/>
      <c r="TIH412" s="258"/>
      <c r="TII412" s="258"/>
      <c r="TIJ412" s="258"/>
      <c r="TIK412" s="258"/>
      <c r="TIL412" s="258"/>
      <c r="TIM412" s="258"/>
      <c r="TIN412" s="258"/>
      <c r="TIO412" s="258"/>
      <c r="TIP412" s="258"/>
      <c r="TIQ412" s="258"/>
      <c r="TIR412" s="258"/>
      <c r="TIS412" s="258"/>
      <c r="TIT412" s="258"/>
      <c r="TIU412" s="258"/>
      <c r="TIV412" s="258"/>
      <c r="TIW412" s="258"/>
      <c r="TIX412" s="258"/>
      <c r="TIY412" s="258"/>
      <c r="TIZ412" s="258"/>
      <c r="TJA412" s="258"/>
      <c r="TJB412" s="258"/>
      <c r="TJC412" s="258"/>
      <c r="TJD412" s="258"/>
      <c r="TJE412" s="258"/>
      <c r="TJF412" s="258"/>
      <c r="TJG412" s="258"/>
      <c r="TJH412" s="258"/>
      <c r="TJI412" s="258"/>
      <c r="TJJ412" s="258"/>
      <c r="TJK412" s="258"/>
      <c r="TJL412" s="258"/>
      <c r="TJM412" s="258"/>
      <c r="TJN412" s="258"/>
      <c r="TJO412" s="258"/>
      <c r="TJP412" s="258"/>
      <c r="TJQ412" s="258"/>
      <c r="TJR412" s="258"/>
      <c r="TJS412" s="258"/>
      <c r="TJT412" s="258"/>
      <c r="TJU412" s="258"/>
      <c r="TJV412" s="258"/>
      <c r="TJW412" s="258"/>
      <c r="TJX412" s="258"/>
      <c r="TJY412" s="258"/>
      <c r="TJZ412" s="258"/>
      <c r="TKA412" s="258"/>
      <c r="TKB412" s="258"/>
      <c r="TKC412" s="258"/>
      <c r="TKD412" s="258"/>
      <c r="TKE412" s="258"/>
      <c r="TKF412" s="258"/>
      <c r="TKG412" s="258"/>
      <c r="TKH412" s="258"/>
      <c r="TKI412" s="258"/>
      <c r="TKJ412" s="258"/>
      <c r="TKK412" s="258"/>
      <c r="TKL412" s="258"/>
      <c r="TKM412" s="258"/>
      <c r="TKN412" s="258"/>
      <c r="TKO412" s="258"/>
      <c r="TKP412" s="258"/>
      <c r="TKQ412" s="258"/>
      <c r="TKR412" s="258"/>
      <c r="TKS412" s="258"/>
      <c r="TKT412" s="258"/>
      <c r="TKU412" s="258"/>
      <c r="TKV412" s="258"/>
      <c r="TKW412" s="258"/>
      <c r="TKX412" s="258"/>
      <c r="TKY412" s="258"/>
      <c r="TKZ412" s="258"/>
      <c r="TLA412" s="258"/>
      <c r="TLB412" s="258"/>
      <c r="TLC412" s="258"/>
      <c r="TLD412" s="258"/>
      <c r="TLE412" s="258"/>
      <c r="TLF412" s="258"/>
      <c r="TLG412" s="258"/>
      <c r="TLH412" s="258"/>
      <c r="TLI412" s="258"/>
      <c r="TLJ412" s="258"/>
      <c r="TLK412" s="258"/>
      <c r="TLL412" s="258"/>
      <c r="TLM412" s="258"/>
      <c r="TLN412" s="258"/>
      <c r="TLO412" s="258"/>
      <c r="TLP412" s="258"/>
      <c r="TLQ412" s="258"/>
      <c r="TLR412" s="258"/>
      <c r="TLS412" s="258"/>
      <c r="TLT412" s="258"/>
      <c r="TLU412" s="258"/>
      <c r="TLV412" s="258"/>
      <c r="TLW412" s="258"/>
      <c r="TLX412" s="258"/>
      <c r="TLY412" s="258"/>
      <c r="TLZ412" s="258"/>
      <c r="TMA412" s="258"/>
      <c r="TMB412" s="258"/>
      <c r="TMC412" s="258"/>
      <c r="TMD412" s="258"/>
      <c r="TME412" s="258"/>
      <c r="TMF412" s="258"/>
      <c r="TMG412" s="258"/>
      <c r="TMH412" s="258"/>
      <c r="TMI412" s="258"/>
      <c r="TMJ412" s="258"/>
      <c r="TMK412" s="258"/>
      <c r="TML412" s="258"/>
      <c r="TMM412" s="258"/>
      <c r="TMN412" s="258"/>
      <c r="TMO412" s="258"/>
      <c r="TMP412" s="258"/>
      <c r="TMQ412" s="258"/>
      <c r="TMR412" s="258"/>
      <c r="TMS412" s="258"/>
      <c r="TMT412" s="258"/>
      <c r="TMU412" s="258"/>
      <c r="TMV412" s="258"/>
      <c r="TMW412" s="258"/>
      <c r="TMX412" s="258"/>
      <c r="TMY412" s="258"/>
      <c r="TMZ412" s="258"/>
      <c r="TNA412" s="258"/>
      <c r="TNB412" s="258"/>
      <c r="TNC412" s="258"/>
      <c r="TND412" s="258"/>
      <c r="TNE412" s="258"/>
      <c r="TNF412" s="258"/>
      <c r="TNG412" s="258"/>
      <c r="TNH412" s="258"/>
      <c r="TNI412" s="258"/>
      <c r="TNJ412" s="258"/>
      <c r="TNK412" s="258"/>
      <c r="TNL412" s="258"/>
      <c r="TNM412" s="258"/>
      <c r="TNN412" s="258"/>
      <c r="TNO412" s="258"/>
      <c r="TNP412" s="258"/>
      <c r="TNQ412" s="258"/>
      <c r="TNR412" s="258"/>
      <c r="TNS412" s="258"/>
      <c r="TNT412" s="258"/>
      <c r="TNU412" s="258"/>
      <c r="TNV412" s="258"/>
      <c r="TNW412" s="258"/>
      <c r="TNX412" s="258"/>
      <c r="TNY412" s="258"/>
      <c r="TNZ412" s="258"/>
      <c r="TOA412" s="258"/>
      <c r="TOB412" s="258"/>
      <c r="TOC412" s="258"/>
      <c r="TOD412" s="258"/>
      <c r="TOE412" s="258"/>
      <c r="TOF412" s="258"/>
      <c r="TOG412" s="258"/>
      <c r="TOH412" s="258"/>
      <c r="TOI412" s="258"/>
      <c r="TOJ412" s="258"/>
      <c r="TOK412" s="258"/>
      <c r="TOL412" s="258"/>
      <c r="TOM412" s="258"/>
      <c r="TON412" s="258"/>
      <c r="TOO412" s="258"/>
      <c r="TOP412" s="258"/>
      <c r="TOQ412" s="258"/>
      <c r="TOR412" s="258"/>
      <c r="TOS412" s="258"/>
      <c r="TOT412" s="258"/>
      <c r="TOU412" s="258"/>
      <c r="TOV412" s="258"/>
      <c r="TOW412" s="258"/>
      <c r="TOX412" s="258"/>
      <c r="TOY412" s="258"/>
      <c r="TOZ412" s="258"/>
      <c r="TPA412" s="258"/>
      <c r="TPB412" s="258"/>
      <c r="TPC412" s="258"/>
      <c r="TPD412" s="258"/>
      <c r="TPE412" s="258"/>
      <c r="TPF412" s="258"/>
      <c r="TPG412" s="258"/>
      <c r="TPH412" s="258"/>
      <c r="TPI412" s="258"/>
      <c r="TPJ412" s="258"/>
      <c r="TPK412" s="258"/>
      <c r="TPL412" s="258"/>
      <c r="TPM412" s="258"/>
      <c r="TPN412" s="258"/>
      <c r="TPO412" s="258"/>
      <c r="TPP412" s="258"/>
      <c r="TPQ412" s="258"/>
      <c r="TPR412" s="258"/>
      <c r="TPS412" s="258"/>
      <c r="TPT412" s="258"/>
      <c r="TPU412" s="258"/>
      <c r="TPV412" s="258"/>
      <c r="TPW412" s="258"/>
      <c r="TPX412" s="258"/>
      <c r="TPY412" s="258"/>
      <c r="TPZ412" s="258"/>
      <c r="TQA412" s="258"/>
      <c r="TQB412" s="258"/>
      <c r="TQC412" s="258"/>
      <c r="TQD412" s="258"/>
      <c r="TQE412" s="258"/>
      <c r="TQF412" s="258"/>
      <c r="TQG412" s="258"/>
      <c r="TQH412" s="258"/>
      <c r="TQI412" s="258"/>
      <c r="TQJ412" s="258"/>
      <c r="TQK412" s="258"/>
      <c r="TQL412" s="258"/>
      <c r="TQM412" s="258"/>
      <c r="TQN412" s="258"/>
      <c r="TQO412" s="258"/>
      <c r="TQP412" s="258"/>
      <c r="TQQ412" s="258"/>
      <c r="TQR412" s="258"/>
      <c r="TQS412" s="258"/>
      <c r="TQT412" s="258"/>
      <c r="TQU412" s="258"/>
      <c r="TQV412" s="258"/>
      <c r="TQW412" s="258"/>
      <c r="TQX412" s="258"/>
      <c r="TQY412" s="258"/>
      <c r="TQZ412" s="258"/>
      <c r="TRA412" s="258"/>
      <c r="TRB412" s="258"/>
      <c r="TRC412" s="258"/>
      <c r="TRD412" s="258"/>
      <c r="TRE412" s="258"/>
      <c r="TRF412" s="258"/>
      <c r="TRG412" s="258"/>
      <c r="TRH412" s="258"/>
      <c r="TRI412" s="258"/>
      <c r="TRJ412" s="258"/>
      <c r="TRK412" s="258"/>
      <c r="TRL412" s="258"/>
      <c r="TRM412" s="258"/>
      <c r="TRN412" s="258"/>
      <c r="TRO412" s="258"/>
      <c r="TRP412" s="258"/>
      <c r="TRQ412" s="258"/>
      <c r="TRR412" s="258"/>
      <c r="TRS412" s="258"/>
      <c r="TRT412" s="258"/>
      <c r="TRU412" s="258"/>
      <c r="TRV412" s="258"/>
      <c r="TRW412" s="258"/>
      <c r="TRX412" s="258"/>
      <c r="TRY412" s="258"/>
      <c r="TRZ412" s="258"/>
      <c r="TSA412" s="258"/>
      <c r="TSB412" s="258"/>
      <c r="TSC412" s="258"/>
      <c r="TSD412" s="258"/>
      <c r="TSE412" s="258"/>
      <c r="TSF412" s="258"/>
      <c r="TSG412" s="258"/>
      <c r="TSH412" s="258"/>
      <c r="TSI412" s="258"/>
      <c r="TSJ412" s="258"/>
      <c r="TSK412" s="258"/>
      <c r="TSL412" s="258"/>
      <c r="TSM412" s="258"/>
      <c r="TSN412" s="258"/>
      <c r="TSO412" s="258"/>
      <c r="TSP412" s="258"/>
      <c r="TSQ412" s="258"/>
      <c r="TSR412" s="258"/>
      <c r="TSS412" s="258"/>
      <c r="TST412" s="258"/>
      <c r="TSU412" s="258"/>
      <c r="TSV412" s="258"/>
      <c r="TSW412" s="258"/>
      <c r="TSX412" s="258"/>
      <c r="TSY412" s="258"/>
      <c r="TSZ412" s="258"/>
      <c r="TTA412" s="258"/>
      <c r="TTB412" s="258"/>
      <c r="TTC412" s="258"/>
      <c r="TTD412" s="258"/>
      <c r="TTE412" s="258"/>
      <c r="TTF412" s="258"/>
      <c r="TTG412" s="258"/>
      <c r="TTH412" s="258"/>
      <c r="TTI412" s="258"/>
      <c r="TTJ412" s="258"/>
      <c r="TTK412" s="258"/>
      <c r="TTL412" s="258"/>
      <c r="TTM412" s="258"/>
      <c r="TTN412" s="258"/>
      <c r="TTO412" s="258"/>
      <c r="TTP412" s="258"/>
      <c r="TTQ412" s="258"/>
      <c r="TTR412" s="258"/>
      <c r="TTS412" s="258"/>
      <c r="TTT412" s="258"/>
      <c r="TTU412" s="258"/>
      <c r="TTV412" s="258"/>
      <c r="TTW412" s="258"/>
      <c r="TTX412" s="258"/>
      <c r="TTY412" s="258"/>
      <c r="TTZ412" s="258"/>
      <c r="TUA412" s="258"/>
      <c r="TUB412" s="258"/>
      <c r="TUC412" s="258"/>
      <c r="TUD412" s="258"/>
      <c r="TUE412" s="258"/>
      <c r="TUF412" s="258"/>
      <c r="TUG412" s="258"/>
      <c r="TUH412" s="258"/>
      <c r="TUI412" s="258"/>
      <c r="TUJ412" s="258"/>
      <c r="TUK412" s="258"/>
      <c r="TUL412" s="258"/>
      <c r="TUM412" s="258"/>
      <c r="TUN412" s="258"/>
      <c r="TUO412" s="258"/>
      <c r="TUP412" s="258"/>
      <c r="TUQ412" s="258"/>
      <c r="TUR412" s="258"/>
      <c r="TUS412" s="258"/>
      <c r="TUT412" s="258"/>
      <c r="TUU412" s="258"/>
      <c r="TUV412" s="258"/>
      <c r="TUW412" s="258"/>
      <c r="TUX412" s="258"/>
      <c r="TUY412" s="258"/>
      <c r="TUZ412" s="258"/>
      <c r="TVA412" s="258"/>
      <c r="TVB412" s="258"/>
      <c r="TVC412" s="258"/>
      <c r="TVD412" s="258"/>
      <c r="TVE412" s="258"/>
      <c r="TVF412" s="258"/>
      <c r="TVG412" s="258"/>
      <c r="TVH412" s="258"/>
      <c r="TVI412" s="258"/>
      <c r="TVJ412" s="258"/>
      <c r="TVK412" s="258"/>
      <c r="TVL412" s="258"/>
      <c r="TVM412" s="258"/>
      <c r="TVN412" s="258"/>
      <c r="TVO412" s="258"/>
      <c r="TVP412" s="258"/>
      <c r="TVQ412" s="258"/>
      <c r="TVR412" s="258"/>
      <c r="TVS412" s="258"/>
      <c r="TVT412" s="258"/>
      <c r="TVU412" s="258"/>
      <c r="TVV412" s="258"/>
      <c r="TVW412" s="258"/>
      <c r="TVX412" s="258"/>
      <c r="TVY412" s="258"/>
      <c r="TVZ412" s="258"/>
      <c r="TWA412" s="258"/>
      <c r="TWB412" s="258"/>
      <c r="TWC412" s="258"/>
      <c r="TWD412" s="258"/>
      <c r="TWE412" s="258"/>
      <c r="TWF412" s="258"/>
      <c r="TWG412" s="258"/>
      <c r="TWH412" s="258"/>
      <c r="TWI412" s="258"/>
      <c r="TWJ412" s="258"/>
      <c r="TWK412" s="258"/>
      <c r="TWL412" s="258"/>
      <c r="TWM412" s="258"/>
      <c r="TWN412" s="258"/>
      <c r="TWO412" s="258"/>
      <c r="TWP412" s="258"/>
      <c r="TWQ412" s="258"/>
      <c r="TWR412" s="258"/>
      <c r="TWS412" s="258"/>
      <c r="TWT412" s="258"/>
      <c r="TWU412" s="258"/>
      <c r="TWV412" s="258"/>
      <c r="TWW412" s="258"/>
      <c r="TWX412" s="258"/>
      <c r="TWY412" s="258"/>
      <c r="TWZ412" s="258"/>
      <c r="TXA412" s="258"/>
      <c r="TXB412" s="258"/>
      <c r="TXC412" s="258"/>
      <c r="TXD412" s="258"/>
      <c r="TXE412" s="258"/>
      <c r="TXF412" s="258"/>
      <c r="TXG412" s="258"/>
      <c r="TXH412" s="258"/>
      <c r="TXI412" s="258"/>
      <c r="TXJ412" s="258"/>
      <c r="TXK412" s="258"/>
      <c r="TXL412" s="258"/>
      <c r="TXM412" s="258"/>
      <c r="TXN412" s="258"/>
      <c r="TXO412" s="258"/>
      <c r="TXP412" s="258"/>
      <c r="TXQ412" s="258"/>
      <c r="TXR412" s="258"/>
      <c r="TXS412" s="258"/>
      <c r="TXT412" s="258"/>
      <c r="TXU412" s="258"/>
      <c r="TXV412" s="258"/>
      <c r="TXW412" s="258"/>
      <c r="TXX412" s="258"/>
      <c r="TXY412" s="258"/>
      <c r="TXZ412" s="258"/>
      <c r="TYA412" s="258"/>
      <c r="TYB412" s="258"/>
      <c r="TYC412" s="258"/>
      <c r="TYD412" s="258"/>
      <c r="TYE412" s="258"/>
      <c r="TYF412" s="258"/>
      <c r="TYG412" s="258"/>
      <c r="TYH412" s="258"/>
      <c r="TYI412" s="258"/>
      <c r="TYJ412" s="258"/>
      <c r="TYK412" s="258"/>
      <c r="TYL412" s="258"/>
      <c r="TYM412" s="258"/>
      <c r="TYN412" s="258"/>
      <c r="TYO412" s="258"/>
      <c r="TYP412" s="258"/>
      <c r="TYQ412" s="258"/>
      <c r="TYR412" s="258"/>
      <c r="TYS412" s="258"/>
      <c r="TYT412" s="258"/>
      <c r="TYU412" s="258"/>
      <c r="TYV412" s="258"/>
      <c r="TYW412" s="258"/>
      <c r="TYX412" s="258"/>
      <c r="TYY412" s="258"/>
      <c r="TYZ412" s="258"/>
      <c r="TZA412" s="258"/>
      <c r="TZB412" s="258"/>
      <c r="TZC412" s="258"/>
      <c r="TZD412" s="258"/>
      <c r="TZE412" s="258"/>
      <c r="TZF412" s="258"/>
      <c r="TZG412" s="258"/>
      <c r="TZH412" s="258"/>
      <c r="TZI412" s="258"/>
      <c r="TZJ412" s="258"/>
      <c r="TZK412" s="258"/>
      <c r="TZL412" s="258"/>
      <c r="TZM412" s="258"/>
      <c r="TZN412" s="258"/>
      <c r="TZO412" s="258"/>
      <c r="TZP412" s="258"/>
      <c r="TZQ412" s="258"/>
      <c r="TZR412" s="258"/>
      <c r="TZS412" s="258"/>
      <c r="TZT412" s="258"/>
      <c r="TZU412" s="258"/>
      <c r="TZV412" s="258"/>
      <c r="TZW412" s="258"/>
      <c r="TZX412" s="258"/>
      <c r="TZY412" s="258"/>
      <c r="TZZ412" s="258"/>
      <c r="UAA412" s="258"/>
      <c r="UAB412" s="258"/>
      <c r="UAC412" s="258"/>
      <c r="UAD412" s="258"/>
      <c r="UAE412" s="258"/>
      <c r="UAF412" s="258"/>
      <c r="UAG412" s="258"/>
      <c r="UAH412" s="258"/>
      <c r="UAI412" s="258"/>
      <c r="UAJ412" s="258"/>
      <c r="UAK412" s="258"/>
      <c r="UAL412" s="258"/>
      <c r="UAM412" s="258"/>
      <c r="UAN412" s="258"/>
      <c r="UAO412" s="258"/>
      <c r="UAP412" s="258"/>
      <c r="UAQ412" s="258"/>
      <c r="UAR412" s="258"/>
      <c r="UAS412" s="258"/>
      <c r="UAT412" s="258"/>
      <c r="UAU412" s="258"/>
      <c r="UAV412" s="258"/>
      <c r="UAW412" s="258"/>
      <c r="UAX412" s="258"/>
      <c r="UAY412" s="258"/>
      <c r="UAZ412" s="258"/>
      <c r="UBA412" s="258"/>
      <c r="UBB412" s="258"/>
      <c r="UBC412" s="258"/>
      <c r="UBD412" s="258"/>
      <c r="UBE412" s="258"/>
      <c r="UBF412" s="258"/>
      <c r="UBG412" s="258"/>
      <c r="UBH412" s="258"/>
      <c r="UBI412" s="258"/>
      <c r="UBJ412" s="258"/>
      <c r="UBK412" s="258"/>
      <c r="UBL412" s="258"/>
      <c r="UBM412" s="258"/>
      <c r="UBN412" s="258"/>
      <c r="UBO412" s="258"/>
      <c r="UBP412" s="258"/>
      <c r="UBQ412" s="258"/>
      <c r="UBR412" s="258"/>
      <c r="UBS412" s="258"/>
      <c r="UBT412" s="258"/>
      <c r="UBU412" s="258"/>
      <c r="UBV412" s="258"/>
      <c r="UBW412" s="258"/>
      <c r="UBX412" s="258"/>
      <c r="UBY412" s="258"/>
      <c r="UBZ412" s="258"/>
      <c r="UCA412" s="258"/>
      <c r="UCB412" s="258"/>
      <c r="UCC412" s="258"/>
      <c r="UCD412" s="258"/>
      <c r="UCE412" s="258"/>
      <c r="UCF412" s="258"/>
      <c r="UCG412" s="258"/>
      <c r="UCH412" s="258"/>
      <c r="UCI412" s="258"/>
      <c r="UCJ412" s="258"/>
      <c r="UCK412" s="258"/>
      <c r="UCL412" s="258"/>
      <c r="UCM412" s="258"/>
      <c r="UCN412" s="258"/>
      <c r="UCO412" s="258"/>
      <c r="UCP412" s="258"/>
      <c r="UCQ412" s="258"/>
      <c r="UCR412" s="258"/>
      <c r="UCS412" s="258"/>
      <c r="UCT412" s="258"/>
      <c r="UCU412" s="258"/>
      <c r="UCV412" s="258"/>
      <c r="UCW412" s="258"/>
      <c r="UCX412" s="258"/>
      <c r="UCY412" s="258"/>
      <c r="UCZ412" s="258"/>
      <c r="UDA412" s="258"/>
      <c r="UDB412" s="258"/>
      <c r="UDC412" s="258"/>
      <c r="UDD412" s="258"/>
      <c r="UDE412" s="258"/>
      <c r="UDF412" s="258"/>
      <c r="UDG412" s="258"/>
      <c r="UDH412" s="258"/>
      <c r="UDI412" s="258"/>
      <c r="UDJ412" s="258"/>
      <c r="UDK412" s="258"/>
      <c r="UDL412" s="258"/>
      <c r="UDM412" s="258"/>
      <c r="UDN412" s="258"/>
      <c r="UDO412" s="258"/>
      <c r="UDP412" s="258"/>
      <c r="UDQ412" s="258"/>
      <c r="UDR412" s="258"/>
      <c r="UDS412" s="258"/>
      <c r="UDT412" s="258"/>
      <c r="UDU412" s="258"/>
      <c r="UDV412" s="258"/>
      <c r="UDW412" s="258"/>
      <c r="UDX412" s="258"/>
      <c r="UDY412" s="258"/>
      <c r="UDZ412" s="258"/>
      <c r="UEA412" s="258"/>
      <c r="UEB412" s="258"/>
      <c r="UEC412" s="258"/>
      <c r="UED412" s="258"/>
      <c r="UEE412" s="258"/>
      <c r="UEF412" s="258"/>
      <c r="UEG412" s="258"/>
      <c r="UEH412" s="258"/>
      <c r="UEI412" s="258"/>
      <c r="UEJ412" s="258"/>
      <c r="UEK412" s="258"/>
      <c r="UEL412" s="258"/>
      <c r="UEM412" s="258"/>
      <c r="UEN412" s="258"/>
      <c r="UEO412" s="258"/>
      <c r="UEP412" s="258"/>
      <c r="UEQ412" s="258"/>
      <c r="UER412" s="258"/>
      <c r="UES412" s="258"/>
      <c r="UET412" s="258"/>
      <c r="UEU412" s="258"/>
      <c r="UEV412" s="258"/>
      <c r="UEW412" s="258"/>
      <c r="UEX412" s="258"/>
      <c r="UEY412" s="258"/>
      <c r="UEZ412" s="258"/>
      <c r="UFA412" s="258"/>
      <c r="UFB412" s="258"/>
      <c r="UFC412" s="258"/>
      <c r="UFD412" s="258"/>
      <c r="UFE412" s="258"/>
      <c r="UFF412" s="258"/>
      <c r="UFG412" s="258"/>
      <c r="UFH412" s="258"/>
      <c r="UFI412" s="258"/>
      <c r="UFJ412" s="258"/>
      <c r="UFK412" s="258"/>
      <c r="UFL412" s="258"/>
      <c r="UFM412" s="258"/>
      <c r="UFN412" s="258"/>
      <c r="UFO412" s="258"/>
      <c r="UFP412" s="258"/>
      <c r="UFQ412" s="258"/>
      <c r="UFR412" s="258"/>
      <c r="UFS412" s="258"/>
      <c r="UFT412" s="258"/>
      <c r="UFU412" s="258"/>
      <c r="UFV412" s="258"/>
      <c r="UFW412" s="258"/>
      <c r="UFX412" s="258"/>
      <c r="UFY412" s="258"/>
      <c r="UFZ412" s="258"/>
      <c r="UGA412" s="258"/>
      <c r="UGB412" s="258"/>
      <c r="UGC412" s="258"/>
      <c r="UGD412" s="258"/>
      <c r="UGE412" s="258"/>
      <c r="UGF412" s="258"/>
      <c r="UGG412" s="258"/>
      <c r="UGH412" s="258"/>
      <c r="UGI412" s="258"/>
      <c r="UGJ412" s="258"/>
      <c r="UGK412" s="258"/>
      <c r="UGL412" s="258"/>
      <c r="UGM412" s="258"/>
      <c r="UGN412" s="258"/>
      <c r="UGO412" s="258"/>
      <c r="UGP412" s="258"/>
      <c r="UGQ412" s="258"/>
      <c r="UGR412" s="258"/>
      <c r="UGS412" s="258"/>
      <c r="UGT412" s="258"/>
      <c r="UGU412" s="258"/>
      <c r="UGV412" s="258"/>
      <c r="UGW412" s="258"/>
      <c r="UGX412" s="258"/>
      <c r="UGY412" s="258"/>
      <c r="UGZ412" s="258"/>
      <c r="UHA412" s="258"/>
      <c r="UHB412" s="258"/>
      <c r="UHC412" s="258"/>
      <c r="UHD412" s="258"/>
      <c r="UHE412" s="258"/>
      <c r="UHF412" s="258"/>
      <c r="UHG412" s="258"/>
      <c r="UHH412" s="258"/>
      <c r="UHI412" s="258"/>
      <c r="UHJ412" s="258"/>
      <c r="UHK412" s="258"/>
      <c r="UHL412" s="258"/>
      <c r="UHM412" s="258"/>
      <c r="UHN412" s="258"/>
      <c r="UHO412" s="258"/>
      <c r="UHP412" s="258"/>
      <c r="UHQ412" s="258"/>
      <c r="UHR412" s="258"/>
      <c r="UHS412" s="258"/>
      <c r="UHT412" s="258"/>
      <c r="UHU412" s="258"/>
      <c r="UHV412" s="258"/>
      <c r="UHW412" s="258"/>
      <c r="UHX412" s="258"/>
      <c r="UHY412" s="258"/>
      <c r="UHZ412" s="258"/>
      <c r="UIA412" s="258"/>
      <c r="UIB412" s="258"/>
      <c r="UIC412" s="258"/>
      <c r="UID412" s="258"/>
      <c r="UIE412" s="258"/>
      <c r="UIF412" s="258"/>
      <c r="UIG412" s="258"/>
      <c r="UIH412" s="258"/>
      <c r="UII412" s="258"/>
      <c r="UIJ412" s="258"/>
      <c r="UIK412" s="258"/>
      <c r="UIL412" s="258"/>
      <c r="UIM412" s="258"/>
      <c r="UIN412" s="258"/>
      <c r="UIO412" s="258"/>
      <c r="UIP412" s="258"/>
      <c r="UIQ412" s="258"/>
      <c r="UIR412" s="258"/>
      <c r="UIS412" s="258"/>
      <c r="UIT412" s="258"/>
      <c r="UIU412" s="258"/>
      <c r="UIV412" s="258"/>
      <c r="UIW412" s="258"/>
      <c r="UIX412" s="258"/>
      <c r="UIY412" s="258"/>
      <c r="UIZ412" s="258"/>
      <c r="UJA412" s="258"/>
      <c r="UJB412" s="258"/>
      <c r="UJC412" s="258"/>
      <c r="UJD412" s="258"/>
      <c r="UJE412" s="258"/>
      <c r="UJF412" s="258"/>
      <c r="UJG412" s="258"/>
      <c r="UJH412" s="258"/>
      <c r="UJI412" s="258"/>
      <c r="UJJ412" s="258"/>
      <c r="UJK412" s="258"/>
      <c r="UJL412" s="258"/>
      <c r="UJM412" s="258"/>
      <c r="UJN412" s="258"/>
      <c r="UJO412" s="258"/>
      <c r="UJP412" s="258"/>
      <c r="UJQ412" s="258"/>
      <c r="UJR412" s="258"/>
      <c r="UJS412" s="258"/>
      <c r="UJT412" s="258"/>
      <c r="UJU412" s="258"/>
      <c r="UJV412" s="258"/>
      <c r="UJW412" s="258"/>
      <c r="UJX412" s="258"/>
      <c r="UJY412" s="258"/>
      <c r="UJZ412" s="258"/>
      <c r="UKA412" s="258"/>
      <c r="UKB412" s="258"/>
      <c r="UKC412" s="258"/>
      <c r="UKD412" s="258"/>
      <c r="UKE412" s="258"/>
      <c r="UKF412" s="258"/>
      <c r="UKG412" s="258"/>
      <c r="UKH412" s="258"/>
      <c r="UKI412" s="258"/>
      <c r="UKJ412" s="258"/>
      <c r="UKK412" s="258"/>
      <c r="UKL412" s="258"/>
      <c r="UKM412" s="258"/>
      <c r="UKN412" s="258"/>
      <c r="UKO412" s="258"/>
      <c r="UKP412" s="258"/>
      <c r="UKQ412" s="258"/>
      <c r="UKR412" s="258"/>
      <c r="UKS412" s="258"/>
      <c r="UKT412" s="258"/>
      <c r="UKU412" s="258"/>
      <c r="UKV412" s="258"/>
      <c r="UKW412" s="258"/>
      <c r="UKX412" s="258"/>
      <c r="UKY412" s="258"/>
      <c r="UKZ412" s="258"/>
      <c r="ULA412" s="258"/>
      <c r="ULB412" s="258"/>
      <c r="ULC412" s="258"/>
      <c r="ULD412" s="258"/>
      <c r="ULE412" s="258"/>
      <c r="ULF412" s="258"/>
      <c r="ULG412" s="258"/>
      <c r="ULH412" s="258"/>
      <c r="ULI412" s="258"/>
      <c r="ULJ412" s="258"/>
      <c r="ULK412" s="258"/>
      <c r="ULL412" s="258"/>
      <c r="ULM412" s="258"/>
      <c r="ULN412" s="258"/>
      <c r="ULO412" s="258"/>
      <c r="ULP412" s="258"/>
      <c r="ULQ412" s="258"/>
      <c r="ULR412" s="258"/>
      <c r="ULS412" s="258"/>
      <c r="ULT412" s="258"/>
      <c r="ULU412" s="258"/>
      <c r="ULV412" s="258"/>
      <c r="ULW412" s="258"/>
      <c r="ULX412" s="258"/>
      <c r="ULY412" s="258"/>
      <c r="ULZ412" s="258"/>
      <c r="UMA412" s="258"/>
      <c r="UMB412" s="258"/>
      <c r="UMC412" s="258"/>
      <c r="UMD412" s="258"/>
      <c r="UME412" s="258"/>
      <c r="UMF412" s="258"/>
      <c r="UMG412" s="258"/>
      <c r="UMH412" s="258"/>
      <c r="UMI412" s="258"/>
      <c r="UMJ412" s="258"/>
      <c r="UMK412" s="258"/>
      <c r="UML412" s="258"/>
      <c r="UMM412" s="258"/>
      <c r="UMN412" s="258"/>
      <c r="UMO412" s="258"/>
      <c r="UMP412" s="258"/>
      <c r="UMQ412" s="258"/>
      <c r="UMR412" s="258"/>
      <c r="UMS412" s="258"/>
      <c r="UMT412" s="258"/>
      <c r="UMU412" s="258"/>
      <c r="UMV412" s="258"/>
      <c r="UMW412" s="258"/>
      <c r="UMX412" s="258"/>
      <c r="UMY412" s="258"/>
      <c r="UMZ412" s="258"/>
      <c r="UNA412" s="258"/>
      <c r="UNB412" s="258"/>
      <c r="UNC412" s="258"/>
      <c r="UND412" s="258"/>
      <c r="UNE412" s="258"/>
      <c r="UNF412" s="258"/>
      <c r="UNG412" s="258"/>
      <c r="UNH412" s="258"/>
      <c r="UNI412" s="258"/>
      <c r="UNJ412" s="258"/>
      <c r="UNK412" s="258"/>
      <c r="UNL412" s="258"/>
      <c r="UNM412" s="258"/>
      <c r="UNN412" s="258"/>
      <c r="UNO412" s="258"/>
      <c r="UNP412" s="258"/>
      <c r="UNQ412" s="258"/>
      <c r="UNR412" s="258"/>
      <c r="UNS412" s="258"/>
      <c r="UNT412" s="258"/>
      <c r="UNU412" s="258"/>
      <c r="UNV412" s="258"/>
      <c r="UNW412" s="258"/>
      <c r="UNX412" s="258"/>
      <c r="UNY412" s="258"/>
      <c r="UNZ412" s="258"/>
      <c r="UOA412" s="258"/>
      <c r="UOB412" s="258"/>
      <c r="UOC412" s="258"/>
      <c r="UOD412" s="258"/>
      <c r="UOE412" s="258"/>
      <c r="UOF412" s="258"/>
      <c r="UOG412" s="258"/>
      <c r="UOH412" s="258"/>
      <c r="UOI412" s="258"/>
      <c r="UOJ412" s="258"/>
      <c r="UOK412" s="258"/>
      <c r="UOL412" s="258"/>
      <c r="UOM412" s="258"/>
      <c r="UON412" s="258"/>
      <c r="UOO412" s="258"/>
      <c r="UOP412" s="258"/>
      <c r="UOQ412" s="258"/>
      <c r="UOR412" s="258"/>
      <c r="UOS412" s="258"/>
      <c r="UOT412" s="258"/>
      <c r="UOU412" s="258"/>
      <c r="UOV412" s="258"/>
      <c r="UOW412" s="258"/>
      <c r="UOX412" s="258"/>
      <c r="UOY412" s="258"/>
      <c r="UOZ412" s="258"/>
      <c r="UPA412" s="258"/>
      <c r="UPB412" s="258"/>
      <c r="UPC412" s="258"/>
      <c r="UPD412" s="258"/>
      <c r="UPE412" s="258"/>
      <c r="UPF412" s="258"/>
      <c r="UPG412" s="258"/>
      <c r="UPH412" s="258"/>
      <c r="UPI412" s="258"/>
      <c r="UPJ412" s="258"/>
      <c r="UPK412" s="258"/>
      <c r="UPL412" s="258"/>
      <c r="UPM412" s="258"/>
      <c r="UPN412" s="258"/>
      <c r="UPO412" s="258"/>
      <c r="UPP412" s="258"/>
      <c r="UPQ412" s="258"/>
      <c r="UPR412" s="258"/>
      <c r="UPS412" s="258"/>
      <c r="UPT412" s="258"/>
      <c r="UPU412" s="258"/>
      <c r="UPV412" s="258"/>
      <c r="UPW412" s="258"/>
      <c r="UPX412" s="258"/>
      <c r="UPY412" s="258"/>
      <c r="UPZ412" s="258"/>
      <c r="UQA412" s="258"/>
      <c r="UQB412" s="258"/>
      <c r="UQC412" s="258"/>
      <c r="UQD412" s="258"/>
      <c r="UQE412" s="258"/>
      <c r="UQF412" s="258"/>
      <c r="UQG412" s="258"/>
      <c r="UQH412" s="258"/>
      <c r="UQI412" s="258"/>
      <c r="UQJ412" s="258"/>
      <c r="UQK412" s="258"/>
      <c r="UQL412" s="258"/>
      <c r="UQM412" s="258"/>
      <c r="UQN412" s="258"/>
      <c r="UQO412" s="258"/>
      <c r="UQP412" s="258"/>
      <c r="UQQ412" s="258"/>
      <c r="UQR412" s="258"/>
      <c r="UQS412" s="258"/>
      <c r="UQT412" s="258"/>
      <c r="UQU412" s="258"/>
      <c r="UQV412" s="258"/>
      <c r="UQW412" s="258"/>
      <c r="UQX412" s="258"/>
      <c r="UQY412" s="258"/>
      <c r="UQZ412" s="258"/>
      <c r="URA412" s="258"/>
      <c r="URB412" s="258"/>
      <c r="URC412" s="258"/>
      <c r="URD412" s="258"/>
      <c r="URE412" s="258"/>
      <c r="URF412" s="258"/>
      <c r="URG412" s="258"/>
      <c r="URH412" s="258"/>
      <c r="URI412" s="258"/>
      <c r="URJ412" s="258"/>
      <c r="URK412" s="258"/>
      <c r="URL412" s="258"/>
      <c r="URM412" s="258"/>
      <c r="URN412" s="258"/>
      <c r="URO412" s="258"/>
      <c r="URP412" s="258"/>
      <c r="URQ412" s="258"/>
      <c r="URR412" s="258"/>
      <c r="URS412" s="258"/>
      <c r="URT412" s="258"/>
      <c r="URU412" s="258"/>
      <c r="URV412" s="258"/>
      <c r="URW412" s="258"/>
      <c r="URX412" s="258"/>
      <c r="URY412" s="258"/>
      <c r="URZ412" s="258"/>
      <c r="USA412" s="258"/>
      <c r="USB412" s="258"/>
      <c r="USC412" s="258"/>
      <c r="USD412" s="258"/>
      <c r="USE412" s="258"/>
      <c r="USF412" s="258"/>
      <c r="USG412" s="258"/>
      <c r="USH412" s="258"/>
      <c r="USI412" s="258"/>
      <c r="USJ412" s="258"/>
      <c r="USK412" s="258"/>
      <c r="USL412" s="258"/>
      <c r="USM412" s="258"/>
      <c r="USN412" s="258"/>
      <c r="USO412" s="258"/>
      <c r="USP412" s="258"/>
      <c r="USQ412" s="258"/>
      <c r="USR412" s="258"/>
      <c r="USS412" s="258"/>
      <c r="UST412" s="258"/>
      <c r="USU412" s="258"/>
      <c r="USV412" s="258"/>
      <c r="USW412" s="258"/>
      <c r="USX412" s="258"/>
      <c r="USY412" s="258"/>
      <c r="USZ412" s="258"/>
      <c r="UTA412" s="258"/>
      <c r="UTB412" s="258"/>
      <c r="UTC412" s="258"/>
      <c r="UTD412" s="258"/>
      <c r="UTE412" s="258"/>
      <c r="UTF412" s="258"/>
      <c r="UTG412" s="258"/>
      <c r="UTH412" s="258"/>
      <c r="UTI412" s="258"/>
      <c r="UTJ412" s="258"/>
      <c r="UTK412" s="258"/>
      <c r="UTL412" s="258"/>
      <c r="UTM412" s="258"/>
      <c r="UTN412" s="258"/>
      <c r="UTO412" s="258"/>
      <c r="UTP412" s="258"/>
      <c r="UTQ412" s="258"/>
      <c r="UTR412" s="258"/>
      <c r="UTS412" s="258"/>
      <c r="UTT412" s="258"/>
      <c r="UTU412" s="258"/>
      <c r="UTV412" s="258"/>
      <c r="UTW412" s="258"/>
      <c r="UTX412" s="258"/>
      <c r="UTY412" s="258"/>
      <c r="UTZ412" s="258"/>
      <c r="UUA412" s="258"/>
      <c r="UUB412" s="258"/>
      <c r="UUC412" s="258"/>
      <c r="UUD412" s="258"/>
      <c r="UUE412" s="258"/>
      <c r="UUF412" s="258"/>
      <c r="UUG412" s="258"/>
      <c r="UUH412" s="258"/>
      <c r="UUI412" s="258"/>
      <c r="UUJ412" s="258"/>
      <c r="UUK412" s="258"/>
      <c r="UUL412" s="258"/>
      <c r="UUM412" s="258"/>
      <c r="UUN412" s="258"/>
      <c r="UUO412" s="258"/>
      <c r="UUP412" s="258"/>
      <c r="UUQ412" s="258"/>
      <c r="UUR412" s="258"/>
      <c r="UUS412" s="258"/>
      <c r="UUT412" s="258"/>
      <c r="UUU412" s="258"/>
      <c r="UUV412" s="258"/>
      <c r="UUW412" s="258"/>
      <c r="UUX412" s="258"/>
      <c r="UUY412" s="258"/>
      <c r="UUZ412" s="258"/>
      <c r="UVA412" s="258"/>
      <c r="UVB412" s="258"/>
      <c r="UVC412" s="258"/>
      <c r="UVD412" s="258"/>
      <c r="UVE412" s="258"/>
      <c r="UVF412" s="258"/>
      <c r="UVG412" s="258"/>
      <c r="UVH412" s="258"/>
      <c r="UVI412" s="258"/>
      <c r="UVJ412" s="258"/>
      <c r="UVK412" s="258"/>
      <c r="UVL412" s="258"/>
      <c r="UVM412" s="258"/>
      <c r="UVN412" s="258"/>
      <c r="UVO412" s="258"/>
      <c r="UVP412" s="258"/>
      <c r="UVQ412" s="258"/>
      <c r="UVR412" s="258"/>
      <c r="UVS412" s="258"/>
      <c r="UVT412" s="258"/>
      <c r="UVU412" s="258"/>
      <c r="UVV412" s="258"/>
      <c r="UVW412" s="258"/>
      <c r="UVX412" s="258"/>
      <c r="UVY412" s="258"/>
      <c r="UVZ412" s="258"/>
      <c r="UWA412" s="258"/>
      <c r="UWB412" s="258"/>
      <c r="UWC412" s="258"/>
      <c r="UWD412" s="258"/>
      <c r="UWE412" s="258"/>
      <c r="UWF412" s="258"/>
      <c r="UWG412" s="258"/>
      <c r="UWH412" s="258"/>
      <c r="UWI412" s="258"/>
      <c r="UWJ412" s="258"/>
      <c r="UWK412" s="258"/>
      <c r="UWL412" s="258"/>
      <c r="UWM412" s="258"/>
      <c r="UWN412" s="258"/>
      <c r="UWO412" s="258"/>
      <c r="UWP412" s="258"/>
      <c r="UWQ412" s="258"/>
      <c r="UWR412" s="258"/>
      <c r="UWS412" s="258"/>
      <c r="UWT412" s="258"/>
      <c r="UWU412" s="258"/>
      <c r="UWV412" s="258"/>
      <c r="UWW412" s="258"/>
      <c r="UWX412" s="258"/>
      <c r="UWY412" s="258"/>
      <c r="UWZ412" s="258"/>
      <c r="UXA412" s="258"/>
      <c r="UXB412" s="258"/>
      <c r="UXC412" s="258"/>
      <c r="UXD412" s="258"/>
      <c r="UXE412" s="258"/>
      <c r="UXF412" s="258"/>
      <c r="UXG412" s="258"/>
      <c r="UXH412" s="258"/>
      <c r="UXI412" s="258"/>
      <c r="UXJ412" s="258"/>
      <c r="UXK412" s="258"/>
      <c r="UXL412" s="258"/>
      <c r="UXM412" s="258"/>
      <c r="UXN412" s="258"/>
      <c r="UXO412" s="258"/>
      <c r="UXP412" s="258"/>
      <c r="UXQ412" s="258"/>
      <c r="UXR412" s="258"/>
      <c r="UXS412" s="258"/>
      <c r="UXT412" s="258"/>
      <c r="UXU412" s="258"/>
      <c r="UXV412" s="258"/>
      <c r="UXW412" s="258"/>
      <c r="UXX412" s="258"/>
      <c r="UXY412" s="258"/>
      <c r="UXZ412" s="258"/>
      <c r="UYA412" s="258"/>
      <c r="UYB412" s="258"/>
      <c r="UYC412" s="258"/>
      <c r="UYD412" s="258"/>
      <c r="UYE412" s="258"/>
      <c r="UYF412" s="258"/>
      <c r="UYG412" s="258"/>
      <c r="UYH412" s="258"/>
      <c r="UYI412" s="258"/>
      <c r="UYJ412" s="258"/>
      <c r="UYK412" s="258"/>
      <c r="UYL412" s="258"/>
      <c r="UYM412" s="258"/>
      <c r="UYN412" s="258"/>
      <c r="UYO412" s="258"/>
      <c r="UYP412" s="258"/>
      <c r="UYQ412" s="258"/>
      <c r="UYR412" s="258"/>
      <c r="UYS412" s="258"/>
      <c r="UYT412" s="258"/>
      <c r="UYU412" s="258"/>
      <c r="UYV412" s="258"/>
      <c r="UYW412" s="258"/>
      <c r="UYX412" s="258"/>
      <c r="UYY412" s="258"/>
      <c r="UYZ412" s="258"/>
      <c r="UZA412" s="258"/>
      <c r="UZB412" s="258"/>
      <c r="UZC412" s="258"/>
      <c r="UZD412" s="258"/>
      <c r="UZE412" s="258"/>
      <c r="UZF412" s="258"/>
      <c r="UZG412" s="258"/>
      <c r="UZH412" s="258"/>
      <c r="UZI412" s="258"/>
      <c r="UZJ412" s="258"/>
      <c r="UZK412" s="258"/>
      <c r="UZL412" s="258"/>
      <c r="UZM412" s="258"/>
      <c r="UZN412" s="258"/>
      <c r="UZO412" s="258"/>
      <c r="UZP412" s="258"/>
      <c r="UZQ412" s="258"/>
      <c r="UZR412" s="258"/>
      <c r="UZS412" s="258"/>
      <c r="UZT412" s="258"/>
      <c r="UZU412" s="258"/>
      <c r="UZV412" s="258"/>
      <c r="UZW412" s="258"/>
      <c r="UZX412" s="258"/>
      <c r="UZY412" s="258"/>
      <c r="UZZ412" s="258"/>
      <c r="VAA412" s="258"/>
      <c r="VAB412" s="258"/>
      <c r="VAC412" s="258"/>
      <c r="VAD412" s="258"/>
      <c r="VAE412" s="258"/>
      <c r="VAF412" s="258"/>
      <c r="VAG412" s="258"/>
      <c r="VAH412" s="258"/>
      <c r="VAI412" s="258"/>
      <c r="VAJ412" s="258"/>
      <c r="VAK412" s="258"/>
      <c r="VAL412" s="258"/>
      <c r="VAM412" s="258"/>
      <c r="VAN412" s="258"/>
      <c r="VAO412" s="258"/>
      <c r="VAP412" s="258"/>
      <c r="VAQ412" s="258"/>
      <c r="VAR412" s="258"/>
      <c r="VAS412" s="258"/>
      <c r="VAT412" s="258"/>
      <c r="VAU412" s="258"/>
      <c r="VAV412" s="258"/>
      <c r="VAW412" s="258"/>
      <c r="VAX412" s="258"/>
      <c r="VAY412" s="258"/>
      <c r="VAZ412" s="258"/>
      <c r="VBA412" s="258"/>
      <c r="VBB412" s="258"/>
      <c r="VBC412" s="258"/>
      <c r="VBD412" s="258"/>
      <c r="VBE412" s="258"/>
      <c r="VBF412" s="258"/>
      <c r="VBG412" s="258"/>
      <c r="VBH412" s="258"/>
      <c r="VBI412" s="258"/>
      <c r="VBJ412" s="258"/>
      <c r="VBK412" s="258"/>
      <c r="VBL412" s="258"/>
      <c r="VBM412" s="258"/>
      <c r="VBN412" s="258"/>
      <c r="VBO412" s="258"/>
      <c r="VBP412" s="258"/>
      <c r="VBQ412" s="258"/>
      <c r="VBR412" s="258"/>
      <c r="VBS412" s="258"/>
      <c r="VBT412" s="258"/>
      <c r="VBU412" s="258"/>
      <c r="VBV412" s="258"/>
      <c r="VBW412" s="258"/>
      <c r="VBX412" s="258"/>
      <c r="VBY412" s="258"/>
      <c r="VBZ412" s="258"/>
      <c r="VCA412" s="258"/>
      <c r="VCB412" s="258"/>
      <c r="VCC412" s="258"/>
      <c r="VCD412" s="258"/>
      <c r="VCE412" s="258"/>
      <c r="VCF412" s="258"/>
      <c r="VCG412" s="258"/>
      <c r="VCH412" s="258"/>
      <c r="VCI412" s="258"/>
      <c r="VCJ412" s="258"/>
      <c r="VCK412" s="258"/>
      <c r="VCL412" s="258"/>
      <c r="VCM412" s="258"/>
      <c r="VCN412" s="258"/>
      <c r="VCO412" s="258"/>
      <c r="VCP412" s="258"/>
      <c r="VCQ412" s="258"/>
      <c r="VCR412" s="258"/>
      <c r="VCS412" s="258"/>
      <c r="VCT412" s="258"/>
      <c r="VCU412" s="258"/>
      <c r="VCV412" s="258"/>
      <c r="VCW412" s="258"/>
      <c r="VCX412" s="258"/>
      <c r="VCY412" s="258"/>
      <c r="VCZ412" s="258"/>
      <c r="VDA412" s="258"/>
      <c r="VDB412" s="258"/>
      <c r="VDC412" s="258"/>
      <c r="VDD412" s="258"/>
      <c r="VDE412" s="258"/>
      <c r="VDF412" s="258"/>
      <c r="VDG412" s="258"/>
      <c r="VDH412" s="258"/>
      <c r="VDI412" s="258"/>
      <c r="VDJ412" s="258"/>
      <c r="VDK412" s="258"/>
      <c r="VDL412" s="258"/>
      <c r="VDM412" s="258"/>
      <c r="VDN412" s="258"/>
      <c r="VDO412" s="258"/>
      <c r="VDP412" s="258"/>
      <c r="VDQ412" s="258"/>
      <c r="VDR412" s="258"/>
      <c r="VDS412" s="258"/>
      <c r="VDT412" s="258"/>
      <c r="VDU412" s="258"/>
      <c r="VDV412" s="258"/>
      <c r="VDW412" s="258"/>
      <c r="VDX412" s="258"/>
      <c r="VDY412" s="258"/>
      <c r="VDZ412" s="258"/>
      <c r="VEA412" s="258"/>
      <c r="VEB412" s="258"/>
      <c r="VEC412" s="258"/>
      <c r="VED412" s="258"/>
      <c r="VEE412" s="258"/>
      <c r="VEF412" s="258"/>
      <c r="VEG412" s="258"/>
      <c r="VEH412" s="258"/>
      <c r="VEI412" s="258"/>
      <c r="VEJ412" s="258"/>
      <c r="VEK412" s="258"/>
      <c r="VEL412" s="258"/>
      <c r="VEM412" s="258"/>
      <c r="VEN412" s="258"/>
      <c r="VEO412" s="258"/>
      <c r="VEP412" s="258"/>
      <c r="VEQ412" s="258"/>
      <c r="VER412" s="258"/>
      <c r="VES412" s="258"/>
      <c r="VET412" s="258"/>
      <c r="VEU412" s="258"/>
      <c r="VEV412" s="258"/>
      <c r="VEW412" s="258"/>
      <c r="VEX412" s="258"/>
      <c r="VEY412" s="258"/>
      <c r="VEZ412" s="258"/>
      <c r="VFA412" s="258"/>
      <c r="VFB412" s="258"/>
      <c r="VFC412" s="258"/>
      <c r="VFD412" s="258"/>
      <c r="VFE412" s="258"/>
      <c r="VFF412" s="258"/>
      <c r="VFG412" s="258"/>
      <c r="VFH412" s="258"/>
      <c r="VFI412" s="258"/>
      <c r="VFJ412" s="258"/>
      <c r="VFK412" s="258"/>
      <c r="VFL412" s="258"/>
      <c r="VFM412" s="258"/>
      <c r="VFN412" s="258"/>
      <c r="VFO412" s="258"/>
      <c r="VFP412" s="258"/>
      <c r="VFQ412" s="258"/>
      <c r="VFR412" s="258"/>
      <c r="VFS412" s="258"/>
      <c r="VFT412" s="258"/>
      <c r="VFU412" s="258"/>
      <c r="VFV412" s="258"/>
      <c r="VFW412" s="258"/>
      <c r="VFX412" s="258"/>
      <c r="VFY412" s="258"/>
      <c r="VFZ412" s="258"/>
      <c r="VGA412" s="258"/>
      <c r="VGB412" s="258"/>
      <c r="VGC412" s="258"/>
      <c r="VGD412" s="258"/>
      <c r="VGE412" s="258"/>
      <c r="VGF412" s="258"/>
      <c r="VGG412" s="258"/>
      <c r="VGH412" s="258"/>
      <c r="VGI412" s="258"/>
      <c r="VGJ412" s="258"/>
      <c r="VGK412" s="258"/>
      <c r="VGL412" s="258"/>
      <c r="VGM412" s="258"/>
      <c r="VGN412" s="258"/>
      <c r="VGO412" s="258"/>
      <c r="VGP412" s="258"/>
      <c r="VGQ412" s="258"/>
      <c r="VGR412" s="258"/>
      <c r="VGS412" s="258"/>
      <c r="VGT412" s="258"/>
      <c r="VGU412" s="258"/>
      <c r="VGV412" s="258"/>
      <c r="VGW412" s="258"/>
      <c r="VGX412" s="258"/>
      <c r="VGY412" s="258"/>
      <c r="VGZ412" s="258"/>
      <c r="VHA412" s="258"/>
      <c r="VHB412" s="258"/>
      <c r="VHC412" s="258"/>
      <c r="VHD412" s="258"/>
      <c r="VHE412" s="258"/>
      <c r="VHF412" s="258"/>
      <c r="VHG412" s="258"/>
      <c r="VHH412" s="258"/>
      <c r="VHI412" s="258"/>
      <c r="VHJ412" s="258"/>
      <c r="VHK412" s="258"/>
      <c r="VHL412" s="258"/>
      <c r="VHM412" s="258"/>
      <c r="VHN412" s="258"/>
      <c r="VHO412" s="258"/>
      <c r="VHP412" s="258"/>
      <c r="VHQ412" s="258"/>
      <c r="VHR412" s="258"/>
      <c r="VHS412" s="258"/>
      <c r="VHT412" s="258"/>
      <c r="VHU412" s="258"/>
      <c r="VHV412" s="258"/>
      <c r="VHW412" s="258"/>
      <c r="VHX412" s="258"/>
      <c r="VHY412" s="258"/>
      <c r="VHZ412" s="258"/>
      <c r="VIA412" s="258"/>
      <c r="VIB412" s="258"/>
      <c r="VIC412" s="258"/>
      <c r="VID412" s="258"/>
      <c r="VIE412" s="258"/>
      <c r="VIF412" s="258"/>
      <c r="VIG412" s="258"/>
      <c r="VIH412" s="258"/>
      <c r="VII412" s="258"/>
      <c r="VIJ412" s="258"/>
      <c r="VIK412" s="258"/>
      <c r="VIL412" s="258"/>
      <c r="VIM412" s="258"/>
      <c r="VIN412" s="258"/>
      <c r="VIO412" s="258"/>
      <c r="VIP412" s="258"/>
      <c r="VIQ412" s="258"/>
      <c r="VIR412" s="258"/>
      <c r="VIS412" s="258"/>
      <c r="VIT412" s="258"/>
      <c r="VIU412" s="258"/>
      <c r="VIV412" s="258"/>
      <c r="VIW412" s="258"/>
      <c r="VIX412" s="258"/>
      <c r="VIY412" s="258"/>
      <c r="VIZ412" s="258"/>
      <c r="VJA412" s="258"/>
      <c r="VJB412" s="258"/>
      <c r="VJC412" s="258"/>
      <c r="VJD412" s="258"/>
      <c r="VJE412" s="258"/>
      <c r="VJF412" s="258"/>
      <c r="VJG412" s="258"/>
      <c r="VJH412" s="258"/>
      <c r="VJI412" s="258"/>
      <c r="VJJ412" s="258"/>
      <c r="VJK412" s="258"/>
      <c r="VJL412" s="258"/>
      <c r="VJM412" s="258"/>
      <c r="VJN412" s="258"/>
      <c r="VJO412" s="258"/>
      <c r="VJP412" s="258"/>
      <c r="VJQ412" s="258"/>
      <c r="VJR412" s="258"/>
      <c r="VJS412" s="258"/>
      <c r="VJT412" s="258"/>
      <c r="VJU412" s="258"/>
      <c r="VJV412" s="258"/>
      <c r="VJW412" s="258"/>
      <c r="VJX412" s="258"/>
      <c r="VJY412" s="258"/>
      <c r="VJZ412" s="258"/>
      <c r="VKA412" s="258"/>
      <c r="VKB412" s="258"/>
      <c r="VKC412" s="258"/>
      <c r="VKD412" s="258"/>
      <c r="VKE412" s="258"/>
      <c r="VKF412" s="258"/>
      <c r="VKG412" s="258"/>
      <c r="VKH412" s="258"/>
      <c r="VKI412" s="258"/>
      <c r="VKJ412" s="258"/>
      <c r="VKK412" s="258"/>
      <c r="VKL412" s="258"/>
      <c r="VKM412" s="258"/>
      <c r="VKN412" s="258"/>
      <c r="VKO412" s="258"/>
      <c r="VKP412" s="258"/>
      <c r="VKQ412" s="258"/>
      <c r="VKR412" s="258"/>
      <c r="VKS412" s="258"/>
      <c r="VKT412" s="258"/>
      <c r="VKU412" s="258"/>
      <c r="VKV412" s="258"/>
      <c r="VKW412" s="258"/>
      <c r="VKX412" s="258"/>
      <c r="VKY412" s="258"/>
      <c r="VKZ412" s="258"/>
      <c r="VLA412" s="258"/>
      <c r="VLB412" s="258"/>
      <c r="VLC412" s="258"/>
      <c r="VLD412" s="258"/>
      <c r="VLE412" s="258"/>
      <c r="VLF412" s="258"/>
      <c r="VLG412" s="258"/>
      <c r="VLH412" s="258"/>
      <c r="VLI412" s="258"/>
      <c r="VLJ412" s="258"/>
      <c r="VLK412" s="258"/>
      <c r="VLL412" s="258"/>
      <c r="VLM412" s="258"/>
      <c r="VLN412" s="258"/>
      <c r="VLO412" s="258"/>
      <c r="VLP412" s="258"/>
      <c r="VLQ412" s="258"/>
      <c r="VLR412" s="258"/>
      <c r="VLS412" s="258"/>
      <c r="VLT412" s="258"/>
      <c r="VLU412" s="258"/>
      <c r="VLV412" s="258"/>
      <c r="VLW412" s="258"/>
      <c r="VLX412" s="258"/>
      <c r="VLY412" s="258"/>
      <c r="VLZ412" s="258"/>
      <c r="VMA412" s="258"/>
      <c r="VMB412" s="258"/>
      <c r="VMC412" s="258"/>
      <c r="VMD412" s="258"/>
      <c r="VME412" s="258"/>
      <c r="VMF412" s="258"/>
      <c r="VMG412" s="258"/>
      <c r="VMH412" s="258"/>
      <c r="VMI412" s="258"/>
      <c r="VMJ412" s="258"/>
      <c r="VMK412" s="258"/>
      <c r="VML412" s="258"/>
      <c r="VMM412" s="258"/>
      <c r="VMN412" s="258"/>
      <c r="VMO412" s="258"/>
      <c r="VMP412" s="258"/>
      <c r="VMQ412" s="258"/>
      <c r="VMR412" s="258"/>
      <c r="VMS412" s="258"/>
      <c r="VMT412" s="258"/>
      <c r="VMU412" s="258"/>
      <c r="VMV412" s="258"/>
      <c r="VMW412" s="258"/>
      <c r="VMX412" s="258"/>
      <c r="VMY412" s="258"/>
      <c r="VMZ412" s="258"/>
      <c r="VNA412" s="258"/>
      <c r="VNB412" s="258"/>
      <c r="VNC412" s="258"/>
      <c r="VND412" s="258"/>
      <c r="VNE412" s="258"/>
      <c r="VNF412" s="258"/>
      <c r="VNG412" s="258"/>
      <c r="VNH412" s="258"/>
      <c r="VNI412" s="258"/>
      <c r="VNJ412" s="258"/>
      <c r="VNK412" s="258"/>
      <c r="VNL412" s="258"/>
      <c r="VNM412" s="258"/>
      <c r="VNN412" s="258"/>
      <c r="VNO412" s="258"/>
      <c r="VNP412" s="258"/>
      <c r="VNQ412" s="258"/>
      <c r="VNR412" s="258"/>
      <c r="VNS412" s="258"/>
      <c r="VNT412" s="258"/>
      <c r="VNU412" s="258"/>
      <c r="VNV412" s="258"/>
      <c r="VNW412" s="258"/>
      <c r="VNX412" s="258"/>
      <c r="VNY412" s="258"/>
      <c r="VNZ412" s="258"/>
      <c r="VOA412" s="258"/>
      <c r="VOB412" s="258"/>
      <c r="VOC412" s="258"/>
      <c r="VOD412" s="258"/>
      <c r="VOE412" s="258"/>
      <c r="VOF412" s="258"/>
      <c r="VOG412" s="258"/>
      <c r="VOH412" s="258"/>
      <c r="VOI412" s="258"/>
      <c r="VOJ412" s="258"/>
      <c r="VOK412" s="258"/>
      <c r="VOL412" s="258"/>
      <c r="VOM412" s="258"/>
      <c r="VON412" s="258"/>
      <c r="VOO412" s="258"/>
      <c r="VOP412" s="258"/>
      <c r="VOQ412" s="258"/>
      <c r="VOR412" s="258"/>
      <c r="VOS412" s="258"/>
      <c r="VOT412" s="258"/>
      <c r="VOU412" s="258"/>
      <c r="VOV412" s="258"/>
      <c r="VOW412" s="258"/>
      <c r="VOX412" s="258"/>
      <c r="VOY412" s="258"/>
      <c r="VOZ412" s="258"/>
      <c r="VPA412" s="258"/>
      <c r="VPB412" s="258"/>
      <c r="VPC412" s="258"/>
      <c r="VPD412" s="258"/>
      <c r="VPE412" s="258"/>
      <c r="VPF412" s="258"/>
      <c r="VPG412" s="258"/>
      <c r="VPH412" s="258"/>
      <c r="VPI412" s="258"/>
      <c r="VPJ412" s="258"/>
      <c r="VPK412" s="258"/>
      <c r="VPL412" s="258"/>
      <c r="VPM412" s="258"/>
      <c r="VPN412" s="258"/>
      <c r="VPO412" s="258"/>
      <c r="VPP412" s="258"/>
      <c r="VPQ412" s="258"/>
      <c r="VPR412" s="258"/>
      <c r="VPS412" s="258"/>
      <c r="VPT412" s="258"/>
      <c r="VPU412" s="258"/>
      <c r="VPV412" s="258"/>
      <c r="VPW412" s="258"/>
      <c r="VPX412" s="258"/>
      <c r="VPY412" s="258"/>
      <c r="VPZ412" s="258"/>
      <c r="VQA412" s="258"/>
      <c r="VQB412" s="258"/>
      <c r="VQC412" s="258"/>
      <c r="VQD412" s="258"/>
      <c r="VQE412" s="258"/>
      <c r="VQF412" s="258"/>
      <c r="VQG412" s="258"/>
      <c r="VQH412" s="258"/>
      <c r="VQI412" s="258"/>
      <c r="VQJ412" s="258"/>
      <c r="VQK412" s="258"/>
      <c r="VQL412" s="258"/>
      <c r="VQM412" s="258"/>
      <c r="VQN412" s="258"/>
      <c r="VQO412" s="258"/>
      <c r="VQP412" s="258"/>
      <c r="VQQ412" s="258"/>
      <c r="VQR412" s="258"/>
      <c r="VQS412" s="258"/>
      <c r="VQT412" s="258"/>
      <c r="VQU412" s="258"/>
      <c r="VQV412" s="258"/>
      <c r="VQW412" s="258"/>
      <c r="VQX412" s="258"/>
      <c r="VQY412" s="258"/>
      <c r="VQZ412" s="258"/>
      <c r="VRA412" s="258"/>
      <c r="VRB412" s="258"/>
      <c r="VRC412" s="258"/>
      <c r="VRD412" s="258"/>
      <c r="VRE412" s="258"/>
      <c r="VRF412" s="258"/>
      <c r="VRG412" s="258"/>
      <c r="VRH412" s="258"/>
      <c r="VRI412" s="258"/>
      <c r="VRJ412" s="258"/>
      <c r="VRK412" s="258"/>
      <c r="VRL412" s="258"/>
      <c r="VRM412" s="258"/>
      <c r="VRN412" s="258"/>
      <c r="VRO412" s="258"/>
      <c r="VRP412" s="258"/>
      <c r="VRQ412" s="258"/>
      <c r="VRR412" s="258"/>
      <c r="VRS412" s="258"/>
      <c r="VRT412" s="258"/>
      <c r="VRU412" s="258"/>
      <c r="VRV412" s="258"/>
      <c r="VRW412" s="258"/>
      <c r="VRX412" s="258"/>
      <c r="VRY412" s="258"/>
      <c r="VRZ412" s="258"/>
      <c r="VSA412" s="258"/>
      <c r="VSB412" s="258"/>
      <c r="VSC412" s="258"/>
      <c r="VSD412" s="258"/>
      <c r="VSE412" s="258"/>
      <c r="VSF412" s="258"/>
      <c r="VSG412" s="258"/>
      <c r="VSH412" s="258"/>
      <c r="VSI412" s="258"/>
      <c r="VSJ412" s="258"/>
      <c r="VSK412" s="258"/>
      <c r="VSL412" s="258"/>
      <c r="VSM412" s="258"/>
      <c r="VSN412" s="258"/>
      <c r="VSO412" s="258"/>
      <c r="VSP412" s="258"/>
      <c r="VSQ412" s="258"/>
      <c r="VSR412" s="258"/>
      <c r="VSS412" s="258"/>
      <c r="VST412" s="258"/>
      <c r="VSU412" s="258"/>
      <c r="VSV412" s="258"/>
      <c r="VSW412" s="258"/>
      <c r="VSX412" s="258"/>
      <c r="VSY412" s="258"/>
      <c r="VSZ412" s="258"/>
      <c r="VTA412" s="258"/>
      <c r="VTB412" s="258"/>
      <c r="VTC412" s="258"/>
      <c r="VTD412" s="258"/>
      <c r="VTE412" s="258"/>
      <c r="VTF412" s="258"/>
      <c r="VTG412" s="258"/>
      <c r="VTH412" s="258"/>
      <c r="VTI412" s="258"/>
      <c r="VTJ412" s="258"/>
      <c r="VTK412" s="258"/>
      <c r="VTL412" s="258"/>
      <c r="VTM412" s="258"/>
      <c r="VTN412" s="258"/>
      <c r="VTO412" s="258"/>
      <c r="VTP412" s="258"/>
      <c r="VTQ412" s="258"/>
      <c r="VTR412" s="258"/>
      <c r="VTS412" s="258"/>
      <c r="VTT412" s="258"/>
      <c r="VTU412" s="258"/>
      <c r="VTV412" s="258"/>
      <c r="VTW412" s="258"/>
      <c r="VTX412" s="258"/>
      <c r="VTY412" s="258"/>
      <c r="VTZ412" s="258"/>
      <c r="VUA412" s="258"/>
      <c r="VUB412" s="258"/>
      <c r="VUC412" s="258"/>
      <c r="VUD412" s="258"/>
      <c r="VUE412" s="258"/>
      <c r="VUF412" s="258"/>
      <c r="VUG412" s="258"/>
      <c r="VUH412" s="258"/>
      <c r="VUI412" s="258"/>
      <c r="VUJ412" s="258"/>
      <c r="VUK412" s="258"/>
      <c r="VUL412" s="258"/>
      <c r="VUM412" s="258"/>
      <c r="VUN412" s="258"/>
      <c r="VUO412" s="258"/>
      <c r="VUP412" s="258"/>
      <c r="VUQ412" s="258"/>
      <c r="VUR412" s="258"/>
      <c r="VUS412" s="258"/>
      <c r="VUT412" s="258"/>
      <c r="VUU412" s="258"/>
      <c r="VUV412" s="258"/>
      <c r="VUW412" s="258"/>
      <c r="VUX412" s="258"/>
      <c r="VUY412" s="258"/>
      <c r="VUZ412" s="258"/>
      <c r="VVA412" s="258"/>
      <c r="VVB412" s="258"/>
      <c r="VVC412" s="258"/>
      <c r="VVD412" s="258"/>
      <c r="VVE412" s="258"/>
      <c r="VVF412" s="258"/>
      <c r="VVG412" s="258"/>
      <c r="VVH412" s="258"/>
      <c r="VVI412" s="258"/>
      <c r="VVJ412" s="258"/>
      <c r="VVK412" s="258"/>
      <c r="VVL412" s="258"/>
      <c r="VVM412" s="258"/>
      <c r="VVN412" s="258"/>
      <c r="VVO412" s="258"/>
      <c r="VVP412" s="258"/>
      <c r="VVQ412" s="258"/>
      <c r="VVR412" s="258"/>
      <c r="VVS412" s="258"/>
      <c r="VVT412" s="258"/>
      <c r="VVU412" s="258"/>
      <c r="VVV412" s="258"/>
      <c r="VVW412" s="258"/>
      <c r="VVX412" s="258"/>
      <c r="VVY412" s="258"/>
      <c r="VVZ412" s="258"/>
      <c r="VWA412" s="258"/>
      <c r="VWB412" s="258"/>
      <c r="VWC412" s="258"/>
      <c r="VWD412" s="258"/>
      <c r="VWE412" s="258"/>
      <c r="VWF412" s="258"/>
      <c r="VWG412" s="258"/>
      <c r="VWH412" s="258"/>
      <c r="VWI412" s="258"/>
      <c r="VWJ412" s="258"/>
      <c r="VWK412" s="258"/>
      <c r="VWL412" s="258"/>
      <c r="VWM412" s="258"/>
      <c r="VWN412" s="258"/>
      <c r="VWO412" s="258"/>
      <c r="VWP412" s="258"/>
      <c r="VWQ412" s="258"/>
      <c r="VWR412" s="258"/>
      <c r="VWS412" s="258"/>
      <c r="VWT412" s="258"/>
      <c r="VWU412" s="258"/>
      <c r="VWV412" s="258"/>
      <c r="VWW412" s="258"/>
      <c r="VWX412" s="258"/>
      <c r="VWY412" s="258"/>
      <c r="VWZ412" s="258"/>
      <c r="VXA412" s="258"/>
      <c r="VXB412" s="258"/>
      <c r="VXC412" s="258"/>
      <c r="VXD412" s="258"/>
      <c r="VXE412" s="258"/>
      <c r="VXF412" s="258"/>
      <c r="VXG412" s="258"/>
      <c r="VXH412" s="258"/>
      <c r="VXI412" s="258"/>
      <c r="VXJ412" s="258"/>
      <c r="VXK412" s="258"/>
      <c r="VXL412" s="258"/>
      <c r="VXM412" s="258"/>
      <c r="VXN412" s="258"/>
      <c r="VXO412" s="258"/>
      <c r="VXP412" s="258"/>
      <c r="VXQ412" s="258"/>
      <c r="VXR412" s="258"/>
      <c r="VXS412" s="258"/>
      <c r="VXT412" s="258"/>
      <c r="VXU412" s="258"/>
      <c r="VXV412" s="258"/>
      <c r="VXW412" s="258"/>
      <c r="VXX412" s="258"/>
      <c r="VXY412" s="258"/>
      <c r="VXZ412" s="258"/>
      <c r="VYA412" s="258"/>
      <c r="VYB412" s="258"/>
      <c r="VYC412" s="258"/>
      <c r="VYD412" s="258"/>
      <c r="VYE412" s="258"/>
      <c r="VYF412" s="258"/>
      <c r="VYG412" s="258"/>
      <c r="VYH412" s="258"/>
      <c r="VYI412" s="258"/>
      <c r="VYJ412" s="258"/>
      <c r="VYK412" s="258"/>
      <c r="VYL412" s="258"/>
      <c r="VYM412" s="258"/>
      <c r="VYN412" s="258"/>
      <c r="VYO412" s="258"/>
      <c r="VYP412" s="258"/>
      <c r="VYQ412" s="258"/>
      <c r="VYR412" s="258"/>
      <c r="VYS412" s="258"/>
      <c r="VYT412" s="258"/>
      <c r="VYU412" s="258"/>
      <c r="VYV412" s="258"/>
      <c r="VYW412" s="258"/>
      <c r="VYX412" s="258"/>
      <c r="VYY412" s="258"/>
      <c r="VYZ412" s="258"/>
      <c r="VZA412" s="258"/>
      <c r="VZB412" s="258"/>
      <c r="VZC412" s="258"/>
      <c r="VZD412" s="258"/>
      <c r="VZE412" s="258"/>
      <c r="VZF412" s="258"/>
      <c r="VZG412" s="258"/>
      <c r="VZH412" s="258"/>
      <c r="VZI412" s="258"/>
      <c r="VZJ412" s="258"/>
      <c r="VZK412" s="258"/>
      <c r="VZL412" s="258"/>
      <c r="VZM412" s="258"/>
      <c r="VZN412" s="258"/>
      <c r="VZO412" s="258"/>
      <c r="VZP412" s="258"/>
      <c r="VZQ412" s="258"/>
      <c r="VZR412" s="258"/>
      <c r="VZS412" s="258"/>
      <c r="VZT412" s="258"/>
      <c r="VZU412" s="258"/>
      <c r="VZV412" s="258"/>
      <c r="VZW412" s="258"/>
      <c r="VZX412" s="258"/>
      <c r="VZY412" s="258"/>
      <c r="VZZ412" s="258"/>
      <c r="WAA412" s="258"/>
      <c r="WAB412" s="258"/>
      <c r="WAC412" s="258"/>
      <c r="WAD412" s="258"/>
      <c r="WAE412" s="258"/>
      <c r="WAF412" s="258"/>
      <c r="WAG412" s="258"/>
      <c r="WAH412" s="258"/>
      <c r="WAI412" s="258"/>
      <c r="WAJ412" s="258"/>
      <c r="WAK412" s="258"/>
      <c r="WAL412" s="258"/>
      <c r="WAM412" s="258"/>
      <c r="WAN412" s="258"/>
      <c r="WAO412" s="258"/>
      <c r="WAP412" s="258"/>
      <c r="WAQ412" s="258"/>
      <c r="WAR412" s="258"/>
      <c r="WAS412" s="258"/>
      <c r="WAT412" s="258"/>
      <c r="WAU412" s="258"/>
      <c r="WAV412" s="258"/>
      <c r="WAW412" s="258"/>
      <c r="WAX412" s="258"/>
      <c r="WAY412" s="258"/>
      <c r="WAZ412" s="258"/>
      <c r="WBA412" s="258"/>
      <c r="WBB412" s="258"/>
      <c r="WBC412" s="258"/>
      <c r="WBD412" s="258"/>
      <c r="WBE412" s="258"/>
      <c r="WBF412" s="258"/>
      <c r="WBG412" s="258"/>
      <c r="WBH412" s="258"/>
      <c r="WBI412" s="258"/>
      <c r="WBJ412" s="258"/>
      <c r="WBK412" s="258"/>
      <c r="WBL412" s="258"/>
      <c r="WBM412" s="258"/>
      <c r="WBN412" s="258"/>
      <c r="WBO412" s="258"/>
      <c r="WBP412" s="258"/>
      <c r="WBQ412" s="258"/>
      <c r="WBR412" s="258"/>
      <c r="WBS412" s="258"/>
      <c r="WBT412" s="258"/>
      <c r="WBU412" s="258"/>
      <c r="WBV412" s="258"/>
      <c r="WBW412" s="258"/>
      <c r="WBX412" s="258"/>
      <c r="WBY412" s="258"/>
      <c r="WBZ412" s="258"/>
      <c r="WCA412" s="258"/>
      <c r="WCB412" s="258"/>
      <c r="WCC412" s="258"/>
      <c r="WCD412" s="258"/>
      <c r="WCE412" s="258"/>
      <c r="WCF412" s="258"/>
      <c r="WCG412" s="258"/>
      <c r="WCH412" s="258"/>
      <c r="WCI412" s="258"/>
      <c r="WCJ412" s="258"/>
      <c r="WCK412" s="258"/>
      <c r="WCL412" s="258"/>
      <c r="WCM412" s="258"/>
      <c r="WCN412" s="258"/>
      <c r="WCO412" s="258"/>
      <c r="WCP412" s="258"/>
      <c r="WCQ412" s="258"/>
      <c r="WCR412" s="258"/>
      <c r="WCS412" s="258"/>
      <c r="WCT412" s="258"/>
      <c r="WCU412" s="258"/>
      <c r="WCV412" s="258"/>
      <c r="WCW412" s="258"/>
      <c r="WCX412" s="258"/>
      <c r="WCY412" s="258"/>
      <c r="WCZ412" s="258"/>
      <c r="WDA412" s="258"/>
      <c r="WDB412" s="258"/>
      <c r="WDC412" s="258"/>
      <c r="WDD412" s="258"/>
      <c r="WDE412" s="258"/>
      <c r="WDF412" s="258"/>
      <c r="WDG412" s="258"/>
      <c r="WDH412" s="258"/>
      <c r="WDI412" s="258"/>
      <c r="WDJ412" s="258"/>
      <c r="WDK412" s="258"/>
      <c r="WDL412" s="258"/>
      <c r="WDM412" s="258"/>
      <c r="WDN412" s="258"/>
      <c r="WDO412" s="258"/>
      <c r="WDP412" s="258"/>
      <c r="WDQ412" s="258"/>
      <c r="WDR412" s="258"/>
      <c r="WDS412" s="258"/>
      <c r="WDT412" s="258"/>
      <c r="WDU412" s="258"/>
      <c r="WDV412" s="258"/>
      <c r="WDW412" s="258"/>
      <c r="WDX412" s="258"/>
      <c r="WDY412" s="258"/>
      <c r="WDZ412" s="258"/>
      <c r="WEA412" s="258"/>
      <c r="WEB412" s="258"/>
      <c r="WEC412" s="258"/>
      <c r="WED412" s="258"/>
      <c r="WEE412" s="258"/>
      <c r="WEF412" s="258"/>
      <c r="WEG412" s="258"/>
      <c r="WEH412" s="258"/>
      <c r="WEI412" s="258"/>
      <c r="WEJ412" s="258"/>
      <c r="WEK412" s="258"/>
      <c r="WEL412" s="258"/>
      <c r="WEM412" s="258"/>
      <c r="WEN412" s="258"/>
      <c r="WEO412" s="258"/>
      <c r="WEP412" s="258"/>
      <c r="WEQ412" s="258"/>
      <c r="WER412" s="258"/>
      <c r="WES412" s="258"/>
      <c r="WET412" s="258"/>
      <c r="WEU412" s="258"/>
      <c r="WEV412" s="258"/>
      <c r="WEW412" s="258"/>
      <c r="WEX412" s="258"/>
      <c r="WEY412" s="258"/>
      <c r="WEZ412" s="258"/>
      <c r="WFA412" s="258"/>
      <c r="WFB412" s="258"/>
      <c r="WFC412" s="258"/>
      <c r="WFD412" s="258"/>
      <c r="WFE412" s="258"/>
      <c r="WFF412" s="258"/>
      <c r="WFG412" s="258"/>
      <c r="WFH412" s="258"/>
      <c r="WFI412" s="258"/>
      <c r="WFJ412" s="258"/>
      <c r="WFK412" s="258"/>
      <c r="WFL412" s="258"/>
      <c r="WFM412" s="258"/>
      <c r="WFN412" s="258"/>
      <c r="WFO412" s="258"/>
      <c r="WFP412" s="258"/>
      <c r="WFQ412" s="258"/>
      <c r="WFR412" s="258"/>
      <c r="WFS412" s="258"/>
      <c r="WFT412" s="258"/>
      <c r="WFU412" s="258"/>
      <c r="WFV412" s="258"/>
      <c r="WFW412" s="258"/>
      <c r="WFX412" s="258"/>
      <c r="WFY412" s="258"/>
      <c r="WFZ412" s="258"/>
      <c r="WGA412" s="258"/>
      <c r="WGB412" s="258"/>
      <c r="WGC412" s="258"/>
      <c r="WGD412" s="258"/>
      <c r="WGE412" s="258"/>
      <c r="WGF412" s="258"/>
      <c r="WGG412" s="258"/>
      <c r="WGH412" s="258"/>
      <c r="WGI412" s="258"/>
      <c r="WGJ412" s="258"/>
      <c r="WGK412" s="258"/>
      <c r="WGL412" s="258"/>
      <c r="WGM412" s="258"/>
      <c r="WGN412" s="258"/>
      <c r="WGO412" s="258"/>
      <c r="WGP412" s="258"/>
      <c r="WGQ412" s="258"/>
      <c r="WGR412" s="258"/>
      <c r="WGS412" s="258"/>
      <c r="WGT412" s="258"/>
      <c r="WGU412" s="258"/>
      <c r="WGV412" s="258"/>
      <c r="WGW412" s="258"/>
      <c r="WGX412" s="258"/>
      <c r="WGY412" s="258"/>
      <c r="WGZ412" s="258"/>
      <c r="WHA412" s="258"/>
      <c r="WHB412" s="258"/>
      <c r="WHC412" s="258"/>
      <c r="WHD412" s="258"/>
      <c r="WHE412" s="258"/>
      <c r="WHF412" s="258"/>
      <c r="WHG412" s="258"/>
      <c r="WHH412" s="258"/>
      <c r="WHI412" s="258"/>
      <c r="WHJ412" s="258"/>
      <c r="WHK412" s="258"/>
      <c r="WHL412" s="258"/>
      <c r="WHM412" s="258"/>
      <c r="WHN412" s="258"/>
      <c r="WHO412" s="258"/>
      <c r="WHP412" s="258"/>
      <c r="WHQ412" s="258"/>
      <c r="WHR412" s="258"/>
      <c r="WHS412" s="258"/>
      <c r="WHT412" s="258"/>
      <c r="WHU412" s="258"/>
      <c r="WHV412" s="258"/>
      <c r="WHW412" s="258"/>
      <c r="WHX412" s="258"/>
      <c r="WHY412" s="258"/>
      <c r="WHZ412" s="258"/>
      <c r="WIA412" s="258"/>
      <c r="WIB412" s="258"/>
      <c r="WIC412" s="258"/>
      <c r="WID412" s="258"/>
      <c r="WIE412" s="258"/>
      <c r="WIF412" s="258"/>
      <c r="WIG412" s="258"/>
      <c r="WIH412" s="258"/>
      <c r="WII412" s="258"/>
      <c r="WIJ412" s="258"/>
      <c r="WIK412" s="258"/>
      <c r="WIL412" s="258"/>
      <c r="WIM412" s="258"/>
      <c r="WIN412" s="258"/>
      <c r="WIO412" s="258"/>
      <c r="WIP412" s="258"/>
      <c r="WIQ412" s="258"/>
      <c r="WIR412" s="258"/>
      <c r="WIS412" s="258"/>
      <c r="WIT412" s="258"/>
      <c r="WIU412" s="258"/>
      <c r="WIV412" s="258"/>
      <c r="WIW412" s="258"/>
      <c r="WIX412" s="258"/>
      <c r="WIY412" s="258"/>
      <c r="WIZ412" s="258"/>
      <c r="WJA412" s="258"/>
      <c r="WJB412" s="258"/>
      <c r="WJC412" s="258"/>
      <c r="WJD412" s="258"/>
      <c r="WJE412" s="258"/>
      <c r="WJF412" s="258"/>
      <c r="WJG412" s="258"/>
      <c r="WJH412" s="258"/>
      <c r="WJI412" s="258"/>
      <c r="WJJ412" s="258"/>
      <c r="WJK412" s="258"/>
      <c r="WJL412" s="258"/>
      <c r="WJM412" s="258"/>
      <c r="WJN412" s="258"/>
      <c r="WJO412" s="258"/>
      <c r="WJP412" s="258"/>
      <c r="WJQ412" s="258"/>
      <c r="WJR412" s="258"/>
      <c r="WJS412" s="258"/>
      <c r="WJT412" s="258"/>
      <c r="WJU412" s="258"/>
      <c r="WJV412" s="258"/>
      <c r="WJW412" s="258"/>
      <c r="WJX412" s="258"/>
      <c r="WJY412" s="258"/>
      <c r="WJZ412" s="258"/>
      <c r="WKA412" s="258"/>
      <c r="WKB412" s="258"/>
      <c r="WKC412" s="258"/>
      <c r="WKD412" s="258"/>
      <c r="WKE412" s="258"/>
      <c r="WKF412" s="258"/>
      <c r="WKG412" s="258"/>
      <c r="WKH412" s="258"/>
      <c r="WKI412" s="258"/>
      <c r="WKJ412" s="258"/>
      <c r="WKK412" s="258"/>
      <c r="WKL412" s="258"/>
      <c r="WKM412" s="258"/>
      <c r="WKN412" s="258"/>
      <c r="WKO412" s="258"/>
      <c r="WKP412" s="258"/>
      <c r="WKQ412" s="258"/>
      <c r="WKR412" s="258"/>
      <c r="WKS412" s="258"/>
      <c r="WKT412" s="258"/>
      <c r="WKU412" s="258"/>
      <c r="WKV412" s="258"/>
      <c r="WKW412" s="258"/>
      <c r="WKX412" s="258"/>
      <c r="WKY412" s="258"/>
      <c r="WKZ412" s="258"/>
      <c r="WLA412" s="258"/>
      <c r="WLB412" s="258"/>
      <c r="WLC412" s="258"/>
      <c r="WLD412" s="258"/>
      <c r="WLE412" s="258"/>
      <c r="WLF412" s="258"/>
      <c r="WLG412" s="258"/>
      <c r="WLH412" s="258"/>
      <c r="WLI412" s="258"/>
      <c r="WLJ412" s="258"/>
      <c r="WLK412" s="258"/>
      <c r="WLL412" s="258"/>
      <c r="WLM412" s="258"/>
      <c r="WLN412" s="258"/>
      <c r="WLO412" s="258"/>
      <c r="WLP412" s="258"/>
      <c r="WLQ412" s="258"/>
      <c r="WLR412" s="258"/>
      <c r="WLS412" s="258"/>
      <c r="WLT412" s="258"/>
      <c r="WLU412" s="258"/>
      <c r="WLV412" s="258"/>
      <c r="WLW412" s="258"/>
      <c r="WLX412" s="258"/>
      <c r="WLY412" s="258"/>
      <c r="WLZ412" s="258"/>
      <c r="WMA412" s="258"/>
      <c r="WMB412" s="258"/>
      <c r="WMC412" s="258"/>
      <c r="WMD412" s="258"/>
      <c r="WME412" s="258"/>
      <c r="WMF412" s="258"/>
      <c r="WMG412" s="258"/>
      <c r="WMH412" s="258"/>
      <c r="WMI412" s="258"/>
      <c r="WMJ412" s="258"/>
      <c r="WMK412" s="258"/>
      <c r="WML412" s="258"/>
      <c r="WMM412" s="258"/>
      <c r="WMN412" s="258"/>
      <c r="WMO412" s="258"/>
      <c r="WMP412" s="258"/>
      <c r="WMQ412" s="258"/>
      <c r="WMR412" s="258"/>
      <c r="WMS412" s="258"/>
      <c r="WMT412" s="258"/>
      <c r="WMU412" s="258"/>
      <c r="WMV412" s="258"/>
      <c r="WMW412" s="258"/>
      <c r="WMX412" s="258"/>
      <c r="WMY412" s="258"/>
      <c r="WMZ412" s="258"/>
      <c r="WNA412" s="258"/>
      <c r="WNB412" s="258"/>
      <c r="WNC412" s="258"/>
      <c r="WND412" s="258"/>
      <c r="WNE412" s="258"/>
      <c r="WNF412" s="258"/>
      <c r="WNG412" s="258"/>
      <c r="WNH412" s="258"/>
      <c r="WNI412" s="258"/>
      <c r="WNJ412" s="258"/>
      <c r="WNK412" s="258"/>
      <c r="WNL412" s="258"/>
      <c r="WNM412" s="258"/>
      <c r="WNN412" s="258"/>
      <c r="WNO412" s="258"/>
      <c r="WNP412" s="258"/>
      <c r="WNQ412" s="258"/>
      <c r="WNR412" s="258"/>
      <c r="WNS412" s="258"/>
      <c r="WNT412" s="258"/>
      <c r="WNU412" s="258"/>
      <c r="WNV412" s="258"/>
      <c r="WNW412" s="258"/>
      <c r="WNX412" s="258"/>
      <c r="WNY412" s="258"/>
      <c r="WNZ412" s="258"/>
      <c r="WOA412" s="258"/>
      <c r="WOB412" s="258"/>
      <c r="WOC412" s="258"/>
      <c r="WOD412" s="258"/>
      <c r="WOE412" s="258"/>
      <c r="WOF412" s="258"/>
      <c r="WOG412" s="258"/>
      <c r="WOH412" s="258"/>
      <c r="WOI412" s="258"/>
      <c r="WOJ412" s="258"/>
      <c r="WOK412" s="258"/>
      <c r="WOL412" s="258"/>
      <c r="WOM412" s="258"/>
      <c r="WON412" s="258"/>
      <c r="WOO412" s="258"/>
      <c r="WOP412" s="258"/>
      <c r="WOQ412" s="258"/>
      <c r="WOR412" s="258"/>
      <c r="WOS412" s="258"/>
      <c r="WOT412" s="258"/>
      <c r="WOU412" s="258"/>
      <c r="WOV412" s="258"/>
      <c r="WOW412" s="258"/>
      <c r="WOX412" s="258"/>
      <c r="WOY412" s="258"/>
      <c r="WOZ412" s="258"/>
      <c r="WPA412" s="258"/>
      <c r="WPB412" s="258"/>
      <c r="WPC412" s="258"/>
      <c r="WPD412" s="258"/>
      <c r="WPE412" s="258"/>
      <c r="WPF412" s="258"/>
      <c r="WPG412" s="258"/>
      <c r="WPH412" s="258"/>
      <c r="WPI412" s="258"/>
      <c r="WPJ412" s="258"/>
      <c r="WPK412" s="258"/>
      <c r="WPL412" s="258"/>
      <c r="WPM412" s="258"/>
      <c r="WPN412" s="258"/>
      <c r="WPO412" s="258"/>
      <c r="WPP412" s="258"/>
      <c r="WPQ412" s="258"/>
      <c r="WPR412" s="258"/>
      <c r="WPS412" s="258"/>
      <c r="WPT412" s="258"/>
      <c r="WPU412" s="258"/>
      <c r="WPV412" s="258"/>
      <c r="WPW412" s="258"/>
      <c r="WPX412" s="258"/>
      <c r="WPY412" s="258"/>
      <c r="WPZ412" s="258"/>
      <c r="WQA412" s="258"/>
      <c r="WQB412" s="258"/>
      <c r="WQC412" s="258"/>
      <c r="WQD412" s="258"/>
      <c r="WQE412" s="258"/>
      <c r="WQF412" s="258"/>
      <c r="WQG412" s="258"/>
      <c r="WQH412" s="258"/>
      <c r="WQI412" s="258"/>
      <c r="WQJ412" s="258"/>
      <c r="WQK412" s="258"/>
      <c r="WQL412" s="258"/>
      <c r="WQM412" s="258"/>
      <c r="WQN412" s="258"/>
      <c r="WQO412" s="258"/>
      <c r="WQP412" s="258"/>
      <c r="WQQ412" s="258"/>
      <c r="WQR412" s="258"/>
      <c r="WQS412" s="258"/>
      <c r="WQT412" s="258"/>
      <c r="WQU412" s="258"/>
      <c r="WQV412" s="258"/>
      <c r="WQW412" s="258"/>
      <c r="WQX412" s="258"/>
      <c r="WQY412" s="258"/>
      <c r="WQZ412" s="258"/>
      <c r="WRA412" s="258"/>
      <c r="WRB412" s="258"/>
      <c r="WRC412" s="258"/>
      <c r="WRD412" s="258"/>
      <c r="WRE412" s="258"/>
      <c r="WRF412" s="258"/>
      <c r="WRG412" s="258"/>
      <c r="WRH412" s="258"/>
      <c r="WRI412" s="258"/>
      <c r="WRJ412" s="258"/>
      <c r="WRK412" s="258"/>
      <c r="WRL412" s="258"/>
      <c r="WRM412" s="258"/>
      <c r="WRN412" s="258"/>
      <c r="WRO412" s="258"/>
      <c r="WRP412" s="258"/>
      <c r="WRQ412" s="258"/>
      <c r="WRR412" s="258"/>
      <c r="WRS412" s="258"/>
      <c r="WRT412" s="258"/>
      <c r="WRU412" s="258"/>
      <c r="WRV412" s="258"/>
      <c r="WRW412" s="258"/>
      <c r="WRX412" s="258"/>
      <c r="WRY412" s="258"/>
      <c r="WRZ412" s="258"/>
      <c r="WSA412" s="258"/>
      <c r="WSB412" s="258"/>
      <c r="WSC412" s="258"/>
      <c r="WSD412" s="258"/>
      <c r="WSE412" s="258"/>
      <c r="WSF412" s="258"/>
      <c r="WSG412" s="258"/>
      <c r="WSH412" s="258"/>
      <c r="WSI412" s="258"/>
      <c r="WSJ412" s="258"/>
      <c r="WSK412" s="258"/>
      <c r="WSL412" s="258"/>
      <c r="WSM412" s="258"/>
      <c r="WSN412" s="258"/>
      <c r="WSO412" s="258"/>
      <c r="WSP412" s="258"/>
      <c r="WSQ412" s="258"/>
      <c r="WSR412" s="258"/>
      <c r="WSS412" s="258"/>
      <c r="WST412" s="258"/>
      <c r="WSU412" s="258"/>
      <c r="WSV412" s="258"/>
      <c r="WSW412" s="258"/>
      <c r="WSX412" s="258"/>
      <c r="WSY412" s="258"/>
      <c r="WSZ412" s="258"/>
      <c r="WTA412" s="258"/>
      <c r="WTB412" s="258"/>
      <c r="WTC412" s="258"/>
      <c r="WTD412" s="258"/>
      <c r="WTE412" s="258"/>
      <c r="WTF412" s="258"/>
      <c r="WTG412" s="258"/>
      <c r="WTH412" s="258"/>
      <c r="WTI412" s="258"/>
      <c r="WTJ412" s="258"/>
      <c r="WTK412" s="258"/>
      <c r="WTL412" s="258"/>
      <c r="WTM412" s="258"/>
      <c r="WTN412" s="258"/>
      <c r="WTO412" s="258"/>
      <c r="WTP412" s="258"/>
      <c r="WTQ412" s="258"/>
      <c r="WTR412" s="258"/>
      <c r="WTS412" s="258"/>
      <c r="WTT412" s="258"/>
      <c r="WTU412" s="258"/>
      <c r="WTV412" s="258"/>
      <c r="WTW412" s="258"/>
      <c r="WTX412" s="258"/>
      <c r="WTY412" s="258"/>
      <c r="WTZ412" s="258"/>
      <c r="WUA412" s="258"/>
      <c r="WUB412" s="258"/>
      <c r="WUC412" s="258"/>
      <c r="WUD412" s="258"/>
      <c r="WUE412" s="258"/>
      <c r="WUF412" s="258"/>
      <c r="WUG412" s="258"/>
      <c r="WUH412" s="258"/>
      <c r="WUI412" s="258"/>
      <c r="WUJ412" s="258"/>
      <c r="WUK412" s="258"/>
      <c r="WUL412" s="258"/>
      <c r="WUM412" s="258"/>
      <c r="WUN412" s="258"/>
      <c r="WUO412" s="258"/>
      <c r="WUP412" s="258"/>
      <c r="WUQ412" s="258"/>
      <c r="WUR412" s="258"/>
      <c r="WUS412" s="258"/>
      <c r="WUT412" s="258"/>
      <c r="WUU412" s="258"/>
      <c r="WUV412" s="258"/>
      <c r="WUW412" s="258"/>
      <c r="WUX412" s="258"/>
      <c r="WUY412" s="258"/>
      <c r="WUZ412" s="258"/>
      <c r="WVA412" s="258"/>
      <c r="WVB412" s="258"/>
      <c r="WVC412" s="258"/>
      <c r="WVD412" s="258"/>
      <c r="WVE412" s="258"/>
      <c r="WVF412" s="258"/>
      <c r="WVG412" s="258"/>
      <c r="WVH412" s="258"/>
      <c r="WVI412" s="258"/>
      <c r="WVJ412" s="258"/>
      <c r="WVK412" s="258"/>
      <c r="WVL412" s="258"/>
      <c r="WVM412" s="258"/>
      <c r="WVN412" s="258"/>
      <c r="WVO412" s="258"/>
      <c r="WVP412" s="258"/>
      <c r="WVQ412" s="258"/>
      <c r="WVR412" s="258"/>
      <c r="WVS412" s="258"/>
      <c r="WVT412" s="258"/>
      <c r="WVU412" s="258"/>
      <c r="WVV412" s="258"/>
      <c r="WVW412" s="258"/>
      <c r="WVX412" s="258"/>
      <c r="WVY412" s="258"/>
      <c r="WVZ412" s="258"/>
      <c r="WWA412" s="258"/>
      <c r="WWB412" s="258"/>
      <c r="WWC412" s="258"/>
      <c r="WWD412" s="258"/>
      <c r="WWE412" s="258"/>
      <c r="WWF412" s="258"/>
      <c r="WWG412" s="258"/>
      <c r="WWH412" s="258"/>
      <c r="WWI412" s="258"/>
      <c r="WWJ412" s="258"/>
      <c r="WWK412" s="258"/>
      <c r="WWL412" s="258"/>
      <c r="WWM412" s="258"/>
      <c r="WWN412" s="258"/>
      <c r="WWO412" s="258"/>
      <c r="WWP412" s="258"/>
      <c r="WWQ412" s="258"/>
      <c r="WWR412" s="258"/>
      <c r="WWS412" s="258"/>
      <c r="WWT412" s="258"/>
      <c r="WWU412" s="258"/>
      <c r="WWV412" s="258"/>
      <c r="WWW412" s="258"/>
      <c r="WWX412" s="258"/>
      <c r="WWY412" s="258"/>
      <c r="WWZ412" s="258"/>
      <c r="WXA412" s="258"/>
      <c r="WXB412" s="258"/>
      <c r="WXC412" s="258"/>
      <c r="WXD412" s="258"/>
      <c r="WXE412" s="258"/>
      <c r="WXF412" s="258"/>
      <c r="WXG412" s="258"/>
      <c r="WXH412" s="258"/>
      <c r="WXI412" s="258"/>
      <c r="WXJ412" s="258"/>
      <c r="WXK412" s="258"/>
      <c r="WXL412" s="258"/>
      <c r="WXM412" s="258"/>
      <c r="WXN412" s="258"/>
      <c r="WXO412" s="258"/>
      <c r="WXP412" s="258"/>
      <c r="WXQ412" s="258"/>
      <c r="WXR412" s="258"/>
      <c r="WXS412" s="258"/>
      <c r="WXT412" s="258"/>
      <c r="WXU412" s="258"/>
      <c r="WXV412" s="258"/>
      <c r="WXW412" s="258"/>
      <c r="WXX412" s="258"/>
      <c r="WXY412" s="258"/>
      <c r="WXZ412" s="258"/>
      <c r="WYA412" s="258"/>
      <c r="WYB412" s="258"/>
      <c r="WYC412" s="258"/>
      <c r="WYD412" s="258"/>
      <c r="WYE412" s="258"/>
      <c r="WYF412" s="258"/>
      <c r="WYG412" s="258"/>
      <c r="WYH412" s="258"/>
      <c r="WYI412" s="258"/>
      <c r="WYJ412" s="258"/>
      <c r="WYK412" s="258"/>
      <c r="WYL412" s="258"/>
      <c r="WYM412" s="258"/>
      <c r="WYN412" s="258"/>
      <c r="WYO412" s="258"/>
      <c r="WYP412" s="258"/>
      <c r="WYQ412" s="258"/>
      <c r="WYR412" s="258"/>
      <c r="WYS412" s="258"/>
      <c r="WYT412" s="258"/>
      <c r="WYU412" s="258"/>
      <c r="WYV412" s="258"/>
      <c r="WYW412" s="258"/>
      <c r="WYX412" s="258"/>
      <c r="WYY412" s="258"/>
      <c r="WYZ412" s="258"/>
      <c r="WZA412" s="258"/>
      <c r="WZB412" s="258"/>
      <c r="WZC412" s="258"/>
      <c r="WZD412" s="258"/>
      <c r="WZE412" s="258"/>
      <c r="WZF412" s="258"/>
      <c r="WZG412" s="258"/>
      <c r="WZH412" s="258"/>
      <c r="WZI412" s="258"/>
      <c r="WZJ412" s="258"/>
      <c r="WZK412" s="258"/>
      <c r="WZL412" s="258"/>
      <c r="WZM412" s="258"/>
      <c r="WZN412" s="258"/>
      <c r="WZO412" s="258"/>
      <c r="WZP412" s="258"/>
      <c r="WZQ412" s="258"/>
      <c r="WZR412" s="258"/>
      <c r="WZS412" s="258"/>
      <c r="WZT412" s="258"/>
      <c r="WZU412" s="258"/>
      <c r="WZV412" s="258"/>
      <c r="WZW412" s="258"/>
      <c r="WZX412" s="258"/>
      <c r="WZY412" s="258"/>
      <c r="WZZ412" s="258"/>
      <c r="XAA412" s="258"/>
      <c r="XAB412" s="258"/>
      <c r="XAC412" s="258"/>
      <c r="XAD412" s="258"/>
      <c r="XAE412" s="258"/>
      <c r="XAF412" s="258"/>
      <c r="XAG412" s="258"/>
      <c r="XAH412" s="258"/>
      <c r="XAI412" s="258"/>
      <c r="XAJ412" s="258"/>
      <c r="XAK412" s="258"/>
      <c r="XAL412" s="258"/>
      <c r="XAM412" s="258"/>
      <c r="XAN412" s="258"/>
      <c r="XAO412" s="258"/>
      <c r="XAP412" s="258"/>
      <c r="XAQ412" s="258"/>
      <c r="XAR412" s="258"/>
      <c r="XAS412" s="258"/>
      <c r="XAT412" s="258"/>
      <c r="XAU412" s="258"/>
      <c r="XAV412" s="258"/>
      <c r="XAW412" s="258"/>
      <c r="XAX412" s="258"/>
      <c r="XAY412" s="258"/>
      <c r="XAZ412" s="258"/>
      <c r="XBA412" s="258"/>
      <c r="XBB412" s="258"/>
      <c r="XBC412" s="258"/>
      <c r="XBD412" s="258"/>
      <c r="XBE412" s="258"/>
      <c r="XBF412" s="258"/>
      <c r="XBG412" s="258"/>
      <c r="XBH412" s="258"/>
      <c r="XBI412" s="258"/>
      <c r="XBJ412" s="258"/>
      <c r="XBK412" s="258"/>
      <c r="XBL412" s="258"/>
      <c r="XBM412" s="258"/>
      <c r="XBN412" s="258"/>
      <c r="XBO412" s="258"/>
      <c r="XBP412" s="258"/>
      <c r="XBQ412" s="258"/>
      <c r="XBR412" s="258"/>
      <c r="XBS412" s="258"/>
      <c r="XBT412" s="258"/>
      <c r="XBU412" s="258"/>
      <c r="XBV412" s="258"/>
      <c r="XBW412" s="258"/>
      <c r="XBX412" s="258"/>
      <c r="XBY412" s="258"/>
      <c r="XBZ412" s="258"/>
      <c r="XCA412" s="258"/>
      <c r="XCB412" s="258"/>
      <c r="XCC412" s="258"/>
      <c r="XCD412" s="258"/>
      <c r="XCE412" s="258"/>
      <c r="XCF412" s="258"/>
      <c r="XCG412" s="258"/>
      <c r="XCH412" s="258"/>
      <c r="XCI412" s="258"/>
      <c r="XCJ412" s="258"/>
      <c r="XCK412" s="258"/>
      <c r="XCL412" s="258"/>
      <c r="XCM412" s="258"/>
      <c r="XCN412" s="258"/>
      <c r="XCO412" s="258"/>
      <c r="XCP412" s="258"/>
      <c r="XCQ412" s="258"/>
      <c r="XCR412" s="258"/>
      <c r="XCS412" s="258"/>
      <c r="XCT412" s="258"/>
      <c r="XCU412" s="258"/>
      <c r="XCV412" s="258"/>
      <c r="XCW412" s="258"/>
      <c r="XCX412" s="258"/>
      <c r="XCY412" s="258"/>
      <c r="XCZ412" s="258"/>
      <c r="XDA412" s="258"/>
      <c r="XDB412" s="258"/>
      <c r="XDC412" s="258"/>
      <c r="XDD412" s="258"/>
      <c r="XDE412" s="258"/>
      <c r="XDF412" s="258"/>
      <c r="XDG412" s="258"/>
      <c r="XDH412" s="258"/>
      <c r="XDI412" s="258"/>
      <c r="XDJ412" s="258"/>
      <c r="XDK412" s="258"/>
      <c r="XDL412" s="258"/>
      <c r="XDM412" s="258"/>
      <c r="XDN412" s="258"/>
      <c r="XDO412" s="258"/>
      <c r="XDP412" s="258"/>
      <c r="XDQ412" s="258"/>
      <c r="XDR412" s="258"/>
      <c r="XDS412" s="258"/>
      <c r="XDT412" s="258"/>
      <c r="XDU412" s="258"/>
      <c r="XDV412" s="258"/>
      <c r="XDW412" s="258"/>
      <c r="XDX412" s="258"/>
      <c r="XDY412" s="258"/>
      <c r="XDZ412" s="258"/>
      <c r="XEA412" s="258"/>
      <c r="XEB412" s="258"/>
      <c r="XEC412" s="258"/>
      <c r="XED412" s="258"/>
      <c r="XEE412" s="258"/>
      <c r="XEF412" s="258"/>
      <c r="XEG412" s="258"/>
      <c r="XEH412" s="258"/>
      <c r="XEI412" s="258"/>
      <c r="XEJ412" s="258"/>
      <c r="XEK412" s="258"/>
      <c r="XEL412" s="258"/>
      <c r="XEM412" s="258"/>
      <c r="XEN412" s="258"/>
      <c r="XEO412" s="258"/>
      <c r="XEP412" s="258"/>
      <c r="XEQ412" s="258"/>
    </row>
    <row r="413" spans="1:16371" s="257" customFormat="1" ht="13.8" x14ac:dyDescent="0.25">
      <c r="A413" s="295" t="s">
        <v>916</v>
      </c>
      <c r="B413" s="194" t="s">
        <v>955</v>
      </c>
      <c r="C413" s="252" t="s">
        <v>954</v>
      </c>
      <c r="D413" s="254"/>
      <c r="E413" s="253" t="s">
        <v>953</v>
      </c>
      <c r="F413" s="254"/>
      <c r="G413" s="254"/>
      <c r="H413" s="255">
        <v>1</v>
      </c>
      <c r="I413" s="509"/>
      <c r="J413" s="519">
        <v>123702</v>
      </c>
      <c r="K413" s="256">
        <v>1</v>
      </c>
      <c r="L413" s="231"/>
      <c r="M413" s="255" t="s">
        <v>11</v>
      </c>
      <c r="N413" s="229"/>
      <c r="O413" s="278" t="str">
        <f>Tabelle4424353[[#This Row],[FOPPE Art.-Nr. ]]</f>
        <v>32910004338.1</v>
      </c>
      <c r="P413" s="258"/>
      <c r="Q413" s="258"/>
      <c r="R413" s="258"/>
      <c r="S413" s="258"/>
      <c r="T413" s="258"/>
      <c r="U413" s="258"/>
      <c r="V413" s="258"/>
      <c r="W413" s="258"/>
      <c r="X413" s="258"/>
      <c r="Y413" s="258"/>
      <c r="Z413" s="258"/>
      <c r="AA413" s="258"/>
      <c r="AB413" s="258"/>
      <c r="AC413" s="258"/>
      <c r="AD413" s="258"/>
      <c r="AE413" s="258"/>
      <c r="AF413" s="258"/>
      <c r="AG413" s="258"/>
      <c r="AH413" s="258"/>
      <c r="AI413" s="258"/>
      <c r="AJ413" s="258"/>
      <c r="AK413" s="258"/>
      <c r="AL413" s="258"/>
      <c r="AM413" s="258"/>
      <c r="AN413" s="258"/>
      <c r="AO413" s="258"/>
      <c r="AP413" s="258"/>
      <c r="AQ413" s="258"/>
      <c r="AR413" s="258"/>
      <c r="AS413" s="258"/>
      <c r="AT413" s="258"/>
      <c r="AU413" s="258"/>
      <c r="AV413" s="258"/>
      <c r="AW413" s="258"/>
      <c r="AX413" s="258"/>
      <c r="AY413" s="258"/>
      <c r="AZ413" s="258"/>
      <c r="BA413" s="258"/>
      <c r="BB413" s="258"/>
      <c r="BC413" s="258"/>
      <c r="BD413" s="258"/>
      <c r="BE413" s="258"/>
      <c r="BF413" s="258"/>
      <c r="BG413" s="258"/>
      <c r="BH413" s="258"/>
      <c r="BI413" s="258"/>
      <c r="BJ413" s="258"/>
      <c r="BK413" s="258"/>
      <c r="BL413" s="258"/>
      <c r="BM413" s="258"/>
      <c r="BN413" s="258"/>
      <c r="BO413" s="258"/>
      <c r="BP413" s="258"/>
      <c r="BQ413" s="258"/>
      <c r="BR413" s="258"/>
      <c r="BS413" s="258"/>
      <c r="BT413" s="258"/>
      <c r="BU413" s="258"/>
      <c r="BV413" s="258"/>
      <c r="BW413" s="258"/>
      <c r="BX413" s="258"/>
      <c r="BY413" s="258"/>
      <c r="BZ413" s="258"/>
      <c r="CA413" s="258"/>
      <c r="CB413" s="258"/>
      <c r="CC413" s="258"/>
      <c r="CD413" s="258"/>
      <c r="CE413" s="258"/>
      <c r="CF413" s="258"/>
      <c r="CG413" s="258"/>
      <c r="CH413" s="258"/>
      <c r="CI413" s="258"/>
      <c r="CJ413" s="258"/>
      <c r="CK413" s="258"/>
      <c r="CL413" s="258"/>
      <c r="CM413" s="258"/>
      <c r="CN413" s="258"/>
      <c r="CO413" s="258"/>
      <c r="CP413" s="258"/>
      <c r="CQ413" s="258"/>
      <c r="CR413" s="258"/>
      <c r="CS413" s="258"/>
      <c r="CT413" s="258"/>
      <c r="CU413" s="258"/>
      <c r="CV413" s="258"/>
      <c r="CW413" s="258"/>
      <c r="CX413" s="258"/>
      <c r="CY413" s="258"/>
      <c r="CZ413" s="258"/>
      <c r="DA413" s="258"/>
      <c r="DB413" s="258"/>
      <c r="DC413" s="258"/>
      <c r="DD413" s="258"/>
      <c r="DE413" s="258"/>
      <c r="DF413" s="258"/>
      <c r="DG413" s="258"/>
      <c r="DH413" s="258"/>
      <c r="DI413" s="258"/>
      <c r="DJ413" s="258"/>
      <c r="DK413" s="258"/>
      <c r="DL413" s="258"/>
      <c r="DM413" s="258"/>
      <c r="DN413" s="258"/>
      <c r="DO413" s="258"/>
      <c r="DP413" s="258"/>
      <c r="DQ413" s="258"/>
      <c r="DR413" s="258"/>
      <c r="DS413" s="258"/>
      <c r="DT413" s="258"/>
      <c r="DU413" s="258"/>
      <c r="DV413" s="258"/>
      <c r="DW413" s="258"/>
      <c r="DX413" s="258"/>
      <c r="DY413" s="258"/>
      <c r="DZ413" s="258"/>
      <c r="EA413" s="258"/>
      <c r="EB413" s="258"/>
      <c r="EC413" s="258"/>
      <c r="ED413" s="258"/>
      <c r="EE413" s="258"/>
      <c r="EF413" s="258"/>
      <c r="EG413" s="258"/>
      <c r="EH413" s="258"/>
      <c r="EI413" s="258"/>
      <c r="EJ413" s="258"/>
      <c r="EK413" s="258"/>
      <c r="EL413" s="258"/>
      <c r="EM413" s="258"/>
      <c r="EN413" s="258"/>
      <c r="EO413" s="258"/>
      <c r="EP413" s="258"/>
      <c r="EQ413" s="258"/>
      <c r="ER413" s="258"/>
      <c r="ES413" s="258"/>
      <c r="ET413" s="258"/>
      <c r="EU413" s="258"/>
      <c r="EV413" s="258"/>
      <c r="EW413" s="258"/>
      <c r="EX413" s="258"/>
      <c r="EY413" s="258"/>
      <c r="EZ413" s="258"/>
      <c r="FA413" s="258"/>
      <c r="FB413" s="258"/>
      <c r="FC413" s="258"/>
      <c r="FD413" s="258"/>
      <c r="FE413" s="258"/>
      <c r="FF413" s="258"/>
      <c r="FG413" s="258"/>
      <c r="FH413" s="258"/>
      <c r="FI413" s="258"/>
      <c r="FJ413" s="258"/>
      <c r="FK413" s="258"/>
      <c r="FL413" s="258"/>
      <c r="FM413" s="258"/>
      <c r="FN413" s="258"/>
      <c r="FO413" s="258"/>
      <c r="FP413" s="258"/>
      <c r="FQ413" s="258"/>
      <c r="FR413" s="258"/>
      <c r="FS413" s="258"/>
      <c r="FT413" s="258"/>
      <c r="FU413" s="258"/>
      <c r="FV413" s="258"/>
      <c r="FW413" s="258"/>
      <c r="FX413" s="258"/>
      <c r="FY413" s="258"/>
      <c r="FZ413" s="258"/>
      <c r="GA413" s="258"/>
      <c r="GB413" s="258"/>
      <c r="GC413" s="258"/>
      <c r="GD413" s="258"/>
      <c r="GE413" s="258"/>
      <c r="GF413" s="258"/>
      <c r="GG413" s="258"/>
      <c r="GH413" s="258"/>
      <c r="GI413" s="258"/>
      <c r="GJ413" s="258"/>
      <c r="GK413" s="258"/>
      <c r="GL413" s="258"/>
      <c r="GM413" s="258"/>
      <c r="GN413" s="258"/>
      <c r="GO413" s="258"/>
      <c r="GP413" s="258"/>
      <c r="GQ413" s="258"/>
      <c r="GR413" s="258"/>
      <c r="GS413" s="258"/>
      <c r="GT413" s="258"/>
      <c r="GU413" s="258"/>
      <c r="GV413" s="258"/>
      <c r="GW413" s="258"/>
      <c r="GX413" s="258"/>
      <c r="GY413" s="258"/>
      <c r="GZ413" s="258"/>
      <c r="HA413" s="258"/>
      <c r="HB413" s="258"/>
      <c r="HC413" s="258"/>
      <c r="HD413" s="258"/>
      <c r="HE413" s="258"/>
      <c r="HF413" s="258"/>
      <c r="HG413" s="258"/>
      <c r="HH413" s="258"/>
      <c r="HI413" s="258"/>
      <c r="HJ413" s="258"/>
      <c r="HK413" s="258"/>
      <c r="HL413" s="258"/>
      <c r="HM413" s="258"/>
      <c r="HN413" s="258"/>
      <c r="HO413" s="258"/>
      <c r="HP413" s="258"/>
      <c r="HQ413" s="258"/>
      <c r="HR413" s="258"/>
      <c r="HS413" s="258"/>
      <c r="HT413" s="258"/>
      <c r="HU413" s="258"/>
      <c r="HV413" s="258"/>
      <c r="HW413" s="258"/>
      <c r="HX413" s="258"/>
      <c r="HY413" s="258"/>
      <c r="HZ413" s="258"/>
      <c r="IA413" s="258"/>
      <c r="IB413" s="258"/>
      <c r="IC413" s="258"/>
      <c r="ID413" s="258"/>
      <c r="IE413" s="258"/>
      <c r="IF413" s="258"/>
      <c r="IG413" s="258"/>
      <c r="IH413" s="258"/>
      <c r="II413" s="258"/>
      <c r="IJ413" s="258"/>
      <c r="IK413" s="258"/>
      <c r="IL413" s="258"/>
      <c r="IM413" s="258"/>
      <c r="IN413" s="258"/>
      <c r="IO413" s="258"/>
      <c r="IP413" s="258"/>
      <c r="IQ413" s="258"/>
      <c r="IR413" s="258"/>
      <c r="IS413" s="258"/>
      <c r="IT413" s="258"/>
      <c r="IU413" s="258"/>
      <c r="IV413" s="258"/>
      <c r="IW413" s="258"/>
      <c r="IX413" s="258"/>
      <c r="IY413" s="258"/>
      <c r="IZ413" s="258"/>
      <c r="JA413" s="258"/>
      <c r="JB413" s="258"/>
      <c r="JC413" s="258"/>
      <c r="JD413" s="258"/>
      <c r="JE413" s="258"/>
      <c r="JF413" s="258"/>
      <c r="JG413" s="258"/>
      <c r="JH413" s="258"/>
      <c r="JI413" s="258"/>
      <c r="JJ413" s="258"/>
      <c r="JK413" s="258"/>
      <c r="JL413" s="258"/>
      <c r="JM413" s="258"/>
      <c r="JN413" s="258"/>
      <c r="JO413" s="258"/>
      <c r="JP413" s="258"/>
      <c r="JQ413" s="258"/>
      <c r="JR413" s="258"/>
      <c r="JS413" s="258"/>
      <c r="JT413" s="258"/>
      <c r="JU413" s="258"/>
      <c r="JV413" s="258"/>
      <c r="JW413" s="258"/>
      <c r="JX413" s="258"/>
      <c r="JY413" s="258"/>
      <c r="JZ413" s="258"/>
      <c r="KA413" s="258"/>
      <c r="KB413" s="258"/>
      <c r="KC413" s="258"/>
      <c r="KD413" s="258"/>
      <c r="KE413" s="258"/>
      <c r="KF413" s="258"/>
      <c r="KG413" s="258"/>
      <c r="KH413" s="258"/>
      <c r="KI413" s="258"/>
      <c r="KJ413" s="258"/>
      <c r="KK413" s="258"/>
      <c r="KL413" s="258"/>
      <c r="KM413" s="258"/>
      <c r="KN413" s="258"/>
      <c r="KO413" s="258"/>
      <c r="KP413" s="258"/>
      <c r="KQ413" s="258"/>
      <c r="KR413" s="258"/>
      <c r="KS413" s="258"/>
      <c r="KT413" s="258"/>
      <c r="KU413" s="258"/>
      <c r="KV413" s="258"/>
      <c r="KW413" s="258"/>
      <c r="KX413" s="258"/>
      <c r="KY413" s="258"/>
      <c r="KZ413" s="258"/>
      <c r="LA413" s="258"/>
      <c r="LB413" s="258"/>
      <c r="LC413" s="258"/>
      <c r="LD413" s="258"/>
      <c r="LE413" s="258"/>
      <c r="LF413" s="258"/>
      <c r="LG413" s="258"/>
      <c r="LH413" s="258"/>
      <c r="LI413" s="258"/>
      <c r="LJ413" s="258"/>
      <c r="LK413" s="258"/>
      <c r="LL413" s="258"/>
      <c r="LM413" s="258"/>
      <c r="LN413" s="258"/>
      <c r="LO413" s="258"/>
      <c r="LP413" s="258"/>
      <c r="LQ413" s="258"/>
      <c r="LR413" s="258"/>
      <c r="LS413" s="258"/>
      <c r="LT413" s="258"/>
      <c r="LU413" s="258"/>
      <c r="LV413" s="258"/>
      <c r="LW413" s="258"/>
      <c r="LX413" s="258"/>
      <c r="LY413" s="258"/>
      <c r="LZ413" s="258"/>
      <c r="MA413" s="258"/>
      <c r="MB413" s="258"/>
      <c r="MC413" s="258"/>
      <c r="MD413" s="258"/>
      <c r="ME413" s="258"/>
      <c r="MF413" s="258"/>
      <c r="MG413" s="258"/>
      <c r="MH413" s="258"/>
      <c r="MI413" s="258"/>
      <c r="MJ413" s="258"/>
      <c r="MK413" s="258"/>
      <c r="ML413" s="258"/>
      <c r="MM413" s="258"/>
      <c r="MN413" s="258"/>
      <c r="MO413" s="258"/>
      <c r="MP413" s="258"/>
      <c r="MQ413" s="258"/>
      <c r="MR413" s="258"/>
      <c r="MS413" s="258"/>
      <c r="MT413" s="258"/>
      <c r="MU413" s="258"/>
      <c r="MV413" s="258"/>
      <c r="MW413" s="258"/>
      <c r="MX413" s="258"/>
      <c r="MY413" s="258"/>
      <c r="MZ413" s="258"/>
      <c r="NA413" s="258"/>
      <c r="NB413" s="258"/>
      <c r="NC413" s="258"/>
      <c r="ND413" s="258"/>
      <c r="NE413" s="258"/>
      <c r="NF413" s="258"/>
      <c r="NG413" s="258"/>
      <c r="NH413" s="258"/>
      <c r="NI413" s="258"/>
      <c r="NJ413" s="258"/>
      <c r="NK413" s="258"/>
      <c r="NL413" s="258"/>
      <c r="NM413" s="258"/>
      <c r="NN413" s="258"/>
      <c r="NO413" s="258"/>
      <c r="NP413" s="258"/>
      <c r="NQ413" s="258"/>
      <c r="NR413" s="258"/>
      <c r="NS413" s="258"/>
      <c r="NT413" s="258"/>
      <c r="NU413" s="258"/>
      <c r="NV413" s="258"/>
      <c r="NW413" s="258"/>
      <c r="NX413" s="258"/>
      <c r="NY413" s="258"/>
      <c r="NZ413" s="258"/>
      <c r="OA413" s="258"/>
      <c r="OB413" s="258"/>
      <c r="OC413" s="258"/>
      <c r="OD413" s="258"/>
      <c r="OE413" s="258"/>
      <c r="OF413" s="258"/>
      <c r="OG413" s="258"/>
      <c r="OH413" s="258"/>
      <c r="OI413" s="258"/>
      <c r="OJ413" s="258"/>
      <c r="OK413" s="258"/>
      <c r="OL413" s="258"/>
      <c r="OM413" s="258"/>
      <c r="ON413" s="258"/>
      <c r="OO413" s="258"/>
      <c r="OP413" s="258"/>
      <c r="OQ413" s="258"/>
      <c r="OR413" s="258"/>
      <c r="OS413" s="258"/>
      <c r="OT413" s="258"/>
      <c r="OU413" s="258"/>
      <c r="OV413" s="258"/>
      <c r="OW413" s="258"/>
      <c r="OX413" s="258"/>
      <c r="OY413" s="258"/>
      <c r="OZ413" s="258"/>
      <c r="PA413" s="258"/>
      <c r="PB413" s="258"/>
      <c r="PC413" s="258"/>
      <c r="PD413" s="258"/>
      <c r="PE413" s="258"/>
      <c r="PF413" s="258"/>
      <c r="PG413" s="258"/>
      <c r="PH413" s="258"/>
      <c r="PI413" s="258"/>
      <c r="PJ413" s="258"/>
      <c r="PK413" s="258"/>
      <c r="PL413" s="258"/>
      <c r="PM413" s="258"/>
      <c r="PN413" s="258"/>
      <c r="PO413" s="258"/>
      <c r="PP413" s="258"/>
      <c r="PQ413" s="258"/>
      <c r="PR413" s="258"/>
      <c r="PS413" s="258"/>
      <c r="PT413" s="258"/>
      <c r="PU413" s="258"/>
      <c r="PV413" s="258"/>
      <c r="PW413" s="258"/>
      <c r="PX413" s="258"/>
      <c r="PY413" s="258"/>
      <c r="PZ413" s="258"/>
      <c r="QA413" s="258"/>
      <c r="QB413" s="258"/>
      <c r="QC413" s="258"/>
      <c r="QD413" s="258"/>
      <c r="QE413" s="258"/>
      <c r="QF413" s="258"/>
      <c r="QG413" s="258"/>
      <c r="QH413" s="258"/>
      <c r="QI413" s="258"/>
      <c r="QJ413" s="258"/>
      <c r="QK413" s="258"/>
      <c r="QL413" s="258"/>
      <c r="QM413" s="258"/>
      <c r="QN413" s="258"/>
      <c r="QO413" s="258"/>
      <c r="QP413" s="258"/>
      <c r="QQ413" s="258"/>
      <c r="QR413" s="258"/>
      <c r="QS413" s="258"/>
      <c r="QT413" s="258"/>
      <c r="QU413" s="258"/>
      <c r="QV413" s="258"/>
      <c r="QW413" s="258"/>
      <c r="QX413" s="258"/>
      <c r="QY413" s="258"/>
      <c r="QZ413" s="258"/>
      <c r="RA413" s="258"/>
      <c r="RB413" s="258"/>
      <c r="RC413" s="258"/>
      <c r="RD413" s="258"/>
      <c r="RE413" s="258"/>
      <c r="RF413" s="258"/>
      <c r="RG413" s="258"/>
      <c r="RH413" s="258"/>
      <c r="RI413" s="258"/>
      <c r="RJ413" s="258"/>
      <c r="RK413" s="258"/>
      <c r="RL413" s="258"/>
      <c r="RM413" s="258"/>
      <c r="RN413" s="258"/>
      <c r="RO413" s="258"/>
      <c r="RP413" s="258"/>
      <c r="RQ413" s="258"/>
      <c r="RR413" s="258"/>
      <c r="RS413" s="258"/>
      <c r="RT413" s="258"/>
      <c r="RU413" s="258"/>
      <c r="RV413" s="258"/>
      <c r="RW413" s="258"/>
      <c r="RX413" s="258"/>
      <c r="RY413" s="258"/>
      <c r="RZ413" s="258"/>
      <c r="SA413" s="258"/>
      <c r="SB413" s="258"/>
      <c r="SC413" s="258"/>
      <c r="SD413" s="258"/>
      <c r="SE413" s="258"/>
      <c r="SF413" s="258"/>
      <c r="SG413" s="258"/>
      <c r="SH413" s="258"/>
      <c r="SI413" s="258"/>
      <c r="SJ413" s="258"/>
      <c r="SK413" s="258"/>
      <c r="SL413" s="258"/>
      <c r="SM413" s="258"/>
      <c r="SN413" s="258"/>
      <c r="SO413" s="258"/>
      <c r="SP413" s="258"/>
      <c r="SQ413" s="258"/>
      <c r="SR413" s="258"/>
      <c r="SS413" s="258"/>
      <c r="ST413" s="258"/>
      <c r="SU413" s="258"/>
      <c r="SV413" s="258"/>
      <c r="SW413" s="258"/>
      <c r="SX413" s="258"/>
      <c r="SY413" s="258"/>
      <c r="SZ413" s="258"/>
      <c r="TA413" s="258"/>
      <c r="TB413" s="258"/>
      <c r="TC413" s="258"/>
      <c r="TD413" s="258"/>
      <c r="TE413" s="258"/>
      <c r="TF413" s="258"/>
      <c r="TG413" s="258"/>
      <c r="TH413" s="258"/>
      <c r="TI413" s="258"/>
      <c r="TJ413" s="258"/>
      <c r="TK413" s="258"/>
      <c r="TL413" s="258"/>
      <c r="TM413" s="258"/>
      <c r="TN413" s="258"/>
      <c r="TO413" s="258"/>
      <c r="TP413" s="258"/>
      <c r="TQ413" s="258"/>
      <c r="TR413" s="258"/>
      <c r="TS413" s="258"/>
      <c r="TT413" s="258"/>
      <c r="TU413" s="258"/>
      <c r="TV413" s="258"/>
      <c r="TW413" s="258"/>
      <c r="TX413" s="258"/>
      <c r="TY413" s="258"/>
      <c r="TZ413" s="258"/>
      <c r="UA413" s="258"/>
      <c r="UB413" s="258"/>
      <c r="UC413" s="258"/>
      <c r="UD413" s="258"/>
      <c r="UE413" s="258"/>
      <c r="UF413" s="258"/>
      <c r="UG413" s="258"/>
      <c r="UH413" s="258"/>
      <c r="UI413" s="258"/>
      <c r="UJ413" s="258"/>
      <c r="UK413" s="258"/>
      <c r="UL413" s="258"/>
      <c r="UM413" s="258"/>
      <c r="UN413" s="258"/>
      <c r="UO413" s="258"/>
      <c r="UP413" s="258"/>
      <c r="UQ413" s="258"/>
      <c r="UR413" s="258"/>
      <c r="US413" s="258"/>
      <c r="UT413" s="258"/>
      <c r="UU413" s="258"/>
      <c r="UV413" s="258"/>
      <c r="UW413" s="258"/>
      <c r="UX413" s="258"/>
      <c r="UY413" s="258"/>
      <c r="UZ413" s="258"/>
      <c r="VA413" s="258"/>
      <c r="VB413" s="258"/>
      <c r="VC413" s="258"/>
      <c r="VD413" s="258"/>
      <c r="VE413" s="258"/>
      <c r="VF413" s="258"/>
      <c r="VG413" s="258"/>
      <c r="VH413" s="258"/>
      <c r="VI413" s="258"/>
      <c r="VJ413" s="258"/>
      <c r="VK413" s="258"/>
      <c r="VL413" s="258"/>
      <c r="VM413" s="258"/>
      <c r="VN413" s="258"/>
      <c r="VO413" s="258"/>
      <c r="VP413" s="258"/>
      <c r="VQ413" s="258"/>
      <c r="VR413" s="258"/>
      <c r="VS413" s="258"/>
      <c r="VT413" s="258"/>
      <c r="VU413" s="258"/>
      <c r="VV413" s="258"/>
      <c r="VW413" s="258"/>
      <c r="VX413" s="258"/>
      <c r="VY413" s="258"/>
      <c r="VZ413" s="258"/>
      <c r="WA413" s="258"/>
      <c r="WB413" s="258"/>
      <c r="WC413" s="258"/>
      <c r="WD413" s="258"/>
      <c r="WE413" s="258"/>
      <c r="WF413" s="258"/>
      <c r="WG413" s="258"/>
      <c r="WH413" s="258"/>
      <c r="WI413" s="258"/>
      <c r="WJ413" s="258"/>
      <c r="WK413" s="258"/>
      <c r="WL413" s="258"/>
      <c r="WM413" s="258"/>
      <c r="WN413" s="258"/>
      <c r="WO413" s="258"/>
      <c r="WP413" s="258"/>
      <c r="WQ413" s="258"/>
      <c r="WR413" s="258"/>
      <c r="WS413" s="258"/>
      <c r="WT413" s="258"/>
      <c r="WU413" s="258"/>
      <c r="WV413" s="258"/>
      <c r="WW413" s="258"/>
      <c r="WX413" s="258"/>
      <c r="WY413" s="258"/>
      <c r="WZ413" s="258"/>
      <c r="XA413" s="258"/>
      <c r="XB413" s="258"/>
      <c r="XC413" s="258"/>
      <c r="XD413" s="258"/>
      <c r="XE413" s="258"/>
      <c r="XF413" s="258"/>
      <c r="XG413" s="258"/>
      <c r="XH413" s="258"/>
      <c r="XI413" s="258"/>
      <c r="XJ413" s="258"/>
      <c r="XK413" s="258"/>
      <c r="XL413" s="258"/>
      <c r="XM413" s="258"/>
      <c r="XN413" s="258"/>
      <c r="XO413" s="258"/>
      <c r="XP413" s="258"/>
      <c r="XQ413" s="258"/>
      <c r="XR413" s="258"/>
      <c r="XS413" s="258"/>
      <c r="XT413" s="258"/>
      <c r="XU413" s="258"/>
      <c r="XV413" s="258"/>
      <c r="XW413" s="258"/>
      <c r="XX413" s="258"/>
      <c r="XY413" s="258"/>
      <c r="XZ413" s="258"/>
      <c r="YA413" s="258"/>
      <c r="YB413" s="258"/>
      <c r="YC413" s="258"/>
      <c r="YD413" s="258"/>
      <c r="YE413" s="258"/>
      <c r="YF413" s="258"/>
      <c r="YG413" s="258"/>
      <c r="YH413" s="258"/>
      <c r="YI413" s="258"/>
      <c r="YJ413" s="258"/>
      <c r="YK413" s="258"/>
      <c r="YL413" s="258"/>
      <c r="YM413" s="258"/>
      <c r="YN413" s="258"/>
      <c r="YO413" s="258"/>
      <c r="YP413" s="258"/>
      <c r="YQ413" s="258"/>
      <c r="YR413" s="258"/>
      <c r="YS413" s="258"/>
      <c r="YT413" s="258"/>
      <c r="YU413" s="258"/>
      <c r="YV413" s="258"/>
      <c r="YW413" s="258"/>
      <c r="YX413" s="258"/>
      <c r="YY413" s="258"/>
      <c r="YZ413" s="258"/>
      <c r="ZA413" s="258"/>
      <c r="ZB413" s="258"/>
      <c r="ZC413" s="258"/>
      <c r="ZD413" s="258"/>
      <c r="ZE413" s="258"/>
      <c r="ZF413" s="258"/>
      <c r="ZG413" s="258"/>
      <c r="ZH413" s="258"/>
      <c r="ZI413" s="258"/>
      <c r="ZJ413" s="258"/>
      <c r="ZK413" s="258"/>
      <c r="ZL413" s="258"/>
      <c r="ZM413" s="258"/>
      <c r="ZN413" s="258"/>
      <c r="ZO413" s="258"/>
      <c r="ZP413" s="258"/>
      <c r="ZQ413" s="258"/>
      <c r="ZR413" s="258"/>
      <c r="ZS413" s="258"/>
      <c r="ZT413" s="258"/>
      <c r="ZU413" s="258"/>
      <c r="ZV413" s="258"/>
      <c r="ZW413" s="258"/>
      <c r="ZX413" s="258"/>
      <c r="ZY413" s="258"/>
      <c r="ZZ413" s="258"/>
      <c r="AAA413" s="258"/>
      <c r="AAB413" s="258"/>
      <c r="AAC413" s="258"/>
      <c r="AAD413" s="258"/>
      <c r="AAE413" s="258"/>
      <c r="AAF413" s="258"/>
      <c r="AAG413" s="258"/>
      <c r="AAH413" s="258"/>
      <c r="AAI413" s="258"/>
      <c r="AAJ413" s="258"/>
      <c r="AAK413" s="258"/>
      <c r="AAL413" s="258"/>
      <c r="AAM413" s="258"/>
      <c r="AAN413" s="258"/>
      <c r="AAO413" s="258"/>
      <c r="AAP413" s="258"/>
      <c r="AAQ413" s="258"/>
      <c r="AAR413" s="258"/>
      <c r="AAS413" s="258"/>
      <c r="AAT413" s="258"/>
      <c r="AAU413" s="258"/>
      <c r="AAV413" s="258"/>
      <c r="AAW413" s="258"/>
      <c r="AAX413" s="258"/>
      <c r="AAY413" s="258"/>
      <c r="AAZ413" s="258"/>
      <c r="ABA413" s="258"/>
      <c r="ABB413" s="258"/>
      <c r="ABC413" s="258"/>
      <c r="ABD413" s="258"/>
      <c r="ABE413" s="258"/>
      <c r="ABF413" s="258"/>
      <c r="ABG413" s="258"/>
      <c r="ABH413" s="258"/>
      <c r="ABI413" s="258"/>
      <c r="ABJ413" s="258"/>
      <c r="ABK413" s="258"/>
      <c r="ABL413" s="258"/>
      <c r="ABM413" s="258"/>
      <c r="ABN413" s="258"/>
      <c r="ABO413" s="258"/>
      <c r="ABP413" s="258"/>
      <c r="ABQ413" s="258"/>
      <c r="ABR413" s="258"/>
      <c r="ABS413" s="258"/>
      <c r="ABT413" s="258"/>
      <c r="ABU413" s="258"/>
      <c r="ABV413" s="258"/>
      <c r="ABW413" s="258"/>
      <c r="ABX413" s="258"/>
      <c r="ABY413" s="258"/>
      <c r="ABZ413" s="258"/>
      <c r="ACA413" s="258"/>
      <c r="ACB413" s="258"/>
      <c r="ACC413" s="258"/>
      <c r="ACD413" s="258"/>
      <c r="ACE413" s="258"/>
      <c r="ACF413" s="258"/>
      <c r="ACG413" s="258"/>
      <c r="ACH413" s="258"/>
      <c r="ACI413" s="258"/>
      <c r="ACJ413" s="258"/>
      <c r="ACK413" s="258"/>
      <c r="ACL413" s="258"/>
      <c r="ACM413" s="258"/>
      <c r="ACN413" s="258"/>
      <c r="ACO413" s="258"/>
      <c r="ACP413" s="258"/>
      <c r="ACQ413" s="258"/>
      <c r="ACR413" s="258"/>
      <c r="ACS413" s="258"/>
      <c r="ACT413" s="258"/>
      <c r="ACU413" s="258"/>
      <c r="ACV413" s="258"/>
      <c r="ACW413" s="258"/>
      <c r="ACX413" s="258"/>
      <c r="ACY413" s="258"/>
      <c r="ACZ413" s="258"/>
      <c r="ADA413" s="258"/>
      <c r="ADB413" s="258"/>
      <c r="ADC413" s="258"/>
      <c r="ADD413" s="258"/>
      <c r="ADE413" s="258"/>
      <c r="ADF413" s="258"/>
      <c r="ADG413" s="258"/>
      <c r="ADH413" s="258"/>
      <c r="ADI413" s="258"/>
      <c r="ADJ413" s="258"/>
      <c r="ADK413" s="258"/>
      <c r="ADL413" s="258"/>
      <c r="ADM413" s="258"/>
      <c r="ADN413" s="258"/>
      <c r="ADO413" s="258"/>
      <c r="ADP413" s="258"/>
      <c r="ADQ413" s="258"/>
      <c r="ADR413" s="258"/>
      <c r="ADS413" s="258"/>
      <c r="ADT413" s="258"/>
      <c r="ADU413" s="258"/>
      <c r="ADV413" s="258"/>
      <c r="ADW413" s="258"/>
      <c r="ADX413" s="258"/>
      <c r="ADY413" s="258"/>
      <c r="ADZ413" s="258"/>
      <c r="AEA413" s="258"/>
      <c r="AEB413" s="258"/>
      <c r="AEC413" s="258"/>
      <c r="AED413" s="258"/>
      <c r="AEE413" s="258"/>
      <c r="AEF413" s="258"/>
      <c r="AEG413" s="258"/>
      <c r="AEH413" s="258"/>
      <c r="AEI413" s="258"/>
      <c r="AEJ413" s="258"/>
      <c r="AEK413" s="258"/>
      <c r="AEL413" s="258"/>
      <c r="AEM413" s="258"/>
      <c r="AEN413" s="258"/>
      <c r="AEO413" s="258"/>
      <c r="AEP413" s="258"/>
      <c r="AEQ413" s="258"/>
      <c r="AER413" s="258"/>
      <c r="AES413" s="258"/>
      <c r="AET413" s="258"/>
      <c r="AEU413" s="258"/>
      <c r="AEV413" s="258"/>
      <c r="AEW413" s="258"/>
      <c r="AEX413" s="258"/>
      <c r="AEY413" s="258"/>
      <c r="AEZ413" s="258"/>
      <c r="AFA413" s="258"/>
      <c r="AFB413" s="258"/>
      <c r="AFC413" s="258"/>
      <c r="AFD413" s="258"/>
      <c r="AFE413" s="258"/>
      <c r="AFF413" s="258"/>
      <c r="AFG413" s="258"/>
      <c r="AFH413" s="258"/>
      <c r="AFI413" s="258"/>
      <c r="AFJ413" s="258"/>
      <c r="AFK413" s="258"/>
      <c r="AFL413" s="258"/>
      <c r="AFM413" s="258"/>
      <c r="AFN413" s="258"/>
      <c r="AFO413" s="258"/>
      <c r="AFP413" s="258"/>
      <c r="AFQ413" s="258"/>
      <c r="AFR413" s="258"/>
      <c r="AFS413" s="258"/>
      <c r="AFT413" s="258"/>
      <c r="AFU413" s="258"/>
      <c r="AFV413" s="258"/>
      <c r="AFW413" s="258"/>
      <c r="AFX413" s="258"/>
      <c r="AFY413" s="258"/>
      <c r="AFZ413" s="258"/>
      <c r="AGA413" s="258"/>
      <c r="AGB413" s="258"/>
      <c r="AGC413" s="258"/>
      <c r="AGD413" s="258"/>
      <c r="AGE413" s="258"/>
      <c r="AGF413" s="258"/>
      <c r="AGG413" s="258"/>
      <c r="AGH413" s="258"/>
      <c r="AGI413" s="258"/>
      <c r="AGJ413" s="258"/>
      <c r="AGK413" s="258"/>
      <c r="AGL413" s="258"/>
      <c r="AGM413" s="258"/>
      <c r="AGN413" s="258"/>
      <c r="AGO413" s="258"/>
      <c r="AGP413" s="258"/>
      <c r="AGQ413" s="258"/>
      <c r="AGR413" s="258"/>
      <c r="AGS413" s="258"/>
      <c r="AGT413" s="258"/>
      <c r="AGU413" s="258"/>
      <c r="AGV413" s="258"/>
      <c r="AGW413" s="258"/>
      <c r="AGX413" s="258"/>
      <c r="AGY413" s="258"/>
      <c r="AGZ413" s="258"/>
      <c r="AHA413" s="258"/>
      <c r="AHB413" s="258"/>
      <c r="AHC413" s="258"/>
      <c r="AHD413" s="258"/>
      <c r="AHE413" s="258"/>
      <c r="AHF413" s="258"/>
      <c r="AHG413" s="258"/>
      <c r="AHH413" s="258"/>
      <c r="AHI413" s="258"/>
      <c r="AHJ413" s="258"/>
      <c r="AHK413" s="258"/>
      <c r="AHL413" s="258"/>
      <c r="AHM413" s="258"/>
      <c r="AHN413" s="258"/>
      <c r="AHO413" s="258"/>
      <c r="AHP413" s="258"/>
      <c r="AHQ413" s="258"/>
      <c r="AHR413" s="258"/>
      <c r="AHS413" s="258"/>
      <c r="AHT413" s="258"/>
      <c r="AHU413" s="258"/>
      <c r="AHV413" s="258"/>
      <c r="AHW413" s="258"/>
      <c r="AHX413" s="258"/>
      <c r="AHY413" s="258"/>
      <c r="AHZ413" s="258"/>
      <c r="AIA413" s="258"/>
      <c r="AIB413" s="258"/>
      <c r="AIC413" s="258"/>
      <c r="AID413" s="258"/>
      <c r="AIE413" s="258"/>
      <c r="AIF413" s="258"/>
      <c r="AIG413" s="258"/>
      <c r="AIH413" s="258"/>
      <c r="AII413" s="258"/>
      <c r="AIJ413" s="258"/>
      <c r="AIK413" s="258"/>
      <c r="AIL413" s="258"/>
      <c r="AIM413" s="258"/>
      <c r="AIN413" s="258"/>
      <c r="AIO413" s="258"/>
      <c r="AIP413" s="258"/>
      <c r="AIQ413" s="258"/>
      <c r="AIR413" s="258"/>
      <c r="AIS413" s="258"/>
      <c r="AIT413" s="258"/>
      <c r="AIU413" s="258"/>
      <c r="AIV413" s="258"/>
      <c r="AIW413" s="258"/>
      <c r="AIX413" s="258"/>
      <c r="AIY413" s="258"/>
      <c r="AIZ413" s="258"/>
      <c r="AJA413" s="258"/>
      <c r="AJB413" s="258"/>
      <c r="AJC413" s="258"/>
      <c r="AJD413" s="258"/>
      <c r="AJE413" s="258"/>
      <c r="AJF413" s="258"/>
      <c r="AJG413" s="258"/>
      <c r="AJH413" s="258"/>
      <c r="AJI413" s="258"/>
      <c r="AJJ413" s="258"/>
      <c r="AJK413" s="258"/>
      <c r="AJL413" s="258"/>
      <c r="AJM413" s="258"/>
      <c r="AJN413" s="258"/>
      <c r="AJO413" s="258"/>
      <c r="AJP413" s="258"/>
      <c r="AJQ413" s="258"/>
      <c r="AJR413" s="258"/>
      <c r="AJS413" s="258"/>
      <c r="AJT413" s="258"/>
      <c r="AJU413" s="258"/>
      <c r="AJV413" s="258"/>
      <c r="AJW413" s="258"/>
      <c r="AJX413" s="258"/>
      <c r="AJY413" s="258"/>
      <c r="AJZ413" s="258"/>
      <c r="AKA413" s="258"/>
      <c r="AKB413" s="258"/>
      <c r="AKC413" s="258"/>
      <c r="AKD413" s="258"/>
      <c r="AKE413" s="258"/>
      <c r="AKF413" s="258"/>
      <c r="AKG413" s="258"/>
      <c r="AKH413" s="258"/>
      <c r="AKI413" s="258"/>
      <c r="AKJ413" s="258"/>
      <c r="AKK413" s="258"/>
      <c r="AKL413" s="258"/>
      <c r="AKM413" s="258"/>
      <c r="AKN413" s="258"/>
      <c r="AKO413" s="258"/>
      <c r="AKP413" s="258"/>
      <c r="AKQ413" s="258"/>
      <c r="AKR413" s="258"/>
      <c r="AKS413" s="258"/>
      <c r="AKT413" s="258"/>
      <c r="AKU413" s="258"/>
      <c r="AKV413" s="258"/>
      <c r="AKW413" s="258"/>
      <c r="AKX413" s="258"/>
      <c r="AKY413" s="258"/>
      <c r="AKZ413" s="258"/>
      <c r="ALA413" s="258"/>
      <c r="ALB413" s="258"/>
      <c r="ALC413" s="258"/>
      <c r="ALD413" s="258"/>
      <c r="ALE413" s="258"/>
      <c r="ALF413" s="258"/>
      <c r="ALG413" s="258"/>
      <c r="ALH413" s="258"/>
      <c r="ALI413" s="258"/>
      <c r="ALJ413" s="258"/>
      <c r="ALK413" s="258"/>
      <c r="ALL413" s="258"/>
      <c r="ALM413" s="258"/>
      <c r="ALN413" s="258"/>
      <c r="ALO413" s="258"/>
      <c r="ALP413" s="258"/>
      <c r="ALQ413" s="258"/>
      <c r="ALR413" s="258"/>
      <c r="ALS413" s="258"/>
      <c r="ALT413" s="258"/>
      <c r="ALU413" s="258"/>
      <c r="ALV413" s="258"/>
      <c r="ALW413" s="258"/>
      <c r="ALX413" s="258"/>
      <c r="ALY413" s="258"/>
      <c r="ALZ413" s="258"/>
      <c r="AMA413" s="258"/>
      <c r="AMB413" s="258"/>
      <c r="AMC413" s="258"/>
      <c r="AMD413" s="258"/>
      <c r="AME413" s="258"/>
      <c r="AMF413" s="258"/>
      <c r="AMG413" s="258"/>
      <c r="AMH413" s="258"/>
      <c r="AMI413" s="258"/>
      <c r="AMJ413" s="258"/>
      <c r="AMK413" s="258"/>
      <c r="AML413" s="258"/>
      <c r="AMM413" s="258"/>
      <c r="AMN413" s="258"/>
      <c r="AMO413" s="258"/>
      <c r="AMP413" s="258"/>
      <c r="AMQ413" s="258"/>
      <c r="AMR413" s="258"/>
      <c r="AMS413" s="258"/>
      <c r="AMT413" s="258"/>
      <c r="AMU413" s="258"/>
      <c r="AMV413" s="258"/>
      <c r="AMW413" s="258"/>
      <c r="AMX413" s="258"/>
      <c r="AMY413" s="258"/>
      <c r="AMZ413" s="258"/>
      <c r="ANA413" s="258"/>
      <c r="ANB413" s="258"/>
      <c r="ANC413" s="258"/>
      <c r="AND413" s="258"/>
      <c r="ANE413" s="258"/>
      <c r="ANF413" s="258"/>
      <c r="ANG413" s="258"/>
      <c r="ANH413" s="258"/>
      <c r="ANI413" s="258"/>
      <c r="ANJ413" s="258"/>
      <c r="ANK413" s="258"/>
      <c r="ANL413" s="258"/>
      <c r="ANM413" s="258"/>
      <c r="ANN413" s="258"/>
      <c r="ANO413" s="258"/>
      <c r="ANP413" s="258"/>
      <c r="ANQ413" s="258"/>
      <c r="ANR413" s="258"/>
      <c r="ANS413" s="258"/>
      <c r="ANT413" s="258"/>
      <c r="ANU413" s="258"/>
      <c r="ANV413" s="258"/>
      <c r="ANW413" s="258"/>
      <c r="ANX413" s="258"/>
      <c r="ANY413" s="258"/>
      <c r="ANZ413" s="258"/>
      <c r="AOA413" s="258"/>
      <c r="AOB413" s="258"/>
      <c r="AOC413" s="258"/>
      <c r="AOD413" s="258"/>
      <c r="AOE413" s="258"/>
      <c r="AOF413" s="258"/>
      <c r="AOG413" s="258"/>
      <c r="AOH413" s="258"/>
      <c r="AOI413" s="258"/>
      <c r="AOJ413" s="258"/>
      <c r="AOK413" s="258"/>
      <c r="AOL413" s="258"/>
      <c r="AOM413" s="258"/>
      <c r="AON413" s="258"/>
      <c r="AOO413" s="258"/>
      <c r="AOP413" s="258"/>
      <c r="AOQ413" s="258"/>
      <c r="AOR413" s="258"/>
      <c r="AOS413" s="258"/>
      <c r="AOT413" s="258"/>
      <c r="AOU413" s="258"/>
      <c r="AOV413" s="258"/>
      <c r="AOW413" s="258"/>
      <c r="AOX413" s="258"/>
      <c r="AOY413" s="258"/>
      <c r="AOZ413" s="258"/>
      <c r="APA413" s="258"/>
      <c r="APB413" s="258"/>
      <c r="APC413" s="258"/>
      <c r="APD413" s="258"/>
      <c r="APE413" s="258"/>
      <c r="APF413" s="258"/>
      <c r="APG413" s="258"/>
      <c r="APH413" s="258"/>
      <c r="API413" s="258"/>
      <c r="APJ413" s="258"/>
      <c r="APK413" s="258"/>
      <c r="APL413" s="258"/>
      <c r="APM413" s="258"/>
      <c r="APN413" s="258"/>
      <c r="APO413" s="258"/>
      <c r="APP413" s="258"/>
      <c r="APQ413" s="258"/>
      <c r="APR413" s="258"/>
      <c r="APS413" s="258"/>
      <c r="APT413" s="258"/>
      <c r="APU413" s="258"/>
      <c r="APV413" s="258"/>
      <c r="APW413" s="258"/>
      <c r="APX413" s="258"/>
      <c r="APY413" s="258"/>
      <c r="APZ413" s="258"/>
      <c r="AQA413" s="258"/>
      <c r="AQB413" s="258"/>
      <c r="AQC413" s="258"/>
      <c r="AQD413" s="258"/>
      <c r="AQE413" s="258"/>
      <c r="AQF413" s="258"/>
      <c r="AQG413" s="258"/>
      <c r="AQH413" s="258"/>
      <c r="AQI413" s="258"/>
      <c r="AQJ413" s="258"/>
      <c r="AQK413" s="258"/>
      <c r="AQL413" s="258"/>
      <c r="AQM413" s="258"/>
      <c r="AQN413" s="258"/>
      <c r="AQO413" s="258"/>
      <c r="AQP413" s="258"/>
      <c r="AQQ413" s="258"/>
      <c r="AQR413" s="258"/>
      <c r="AQS413" s="258"/>
      <c r="AQT413" s="258"/>
      <c r="AQU413" s="258"/>
      <c r="AQV413" s="258"/>
      <c r="AQW413" s="258"/>
      <c r="AQX413" s="258"/>
      <c r="AQY413" s="258"/>
      <c r="AQZ413" s="258"/>
      <c r="ARA413" s="258"/>
      <c r="ARB413" s="258"/>
      <c r="ARC413" s="258"/>
      <c r="ARD413" s="258"/>
      <c r="ARE413" s="258"/>
      <c r="ARF413" s="258"/>
      <c r="ARG413" s="258"/>
      <c r="ARH413" s="258"/>
      <c r="ARI413" s="258"/>
      <c r="ARJ413" s="258"/>
      <c r="ARK413" s="258"/>
      <c r="ARL413" s="258"/>
      <c r="ARM413" s="258"/>
      <c r="ARN413" s="258"/>
      <c r="ARO413" s="258"/>
      <c r="ARP413" s="258"/>
      <c r="ARQ413" s="258"/>
      <c r="ARR413" s="258"/>
      <c r="ARS413" s="258"/>
      <c r="ART413" s="258"/>
      <c r="ARU413" s="258"/>
      <c r="ARV413" s="258"/>
      <c r="ARW413" s="258"/>
      <c r="ARX413" s="258"/>
      <c r="ARY413" s="258"/>
      <c r="ARZ413" s="258"/>
      <c r="ASA413" s="258"/>
      <c r="ASB413" s="258"/>
      <c r="ASC413" s="258"/>
      <c r="ASD413" s="258"/>
      <c r="ASE413" s="258"/>
      <c r="ASF413" s="258"/>
      <c r="ASG413" s="258"/>
      <c r="ASH413" s="258"/>
      <c r="ASI413" s="258"/>
      <c r="ASJ413" s="258"/>
      <c r="ASK413" s="258"/>
      <c r="ASL413" s="258"/>
      <c r="ASM413" s="258"/>
      <c r="ASN413" s="258"/>
      <c r="ASO413" s="258"/>
      <c r="ASP413" s="258"/>
      <c r="ASQ413" s="258"/>
      <c r="ASR413" s="258"/>
      <c r="ASS413" s="258"/>
      <c r="AST413" s="258"/>
      <c r="ASU413" s="258"/>
      <c r="ASV413" s="258"/>
      <c r="ASW413" s="258"/>
      <c r="ASX413" s="258"/>
      <c r="ASY413" s="258"/>
      <c r="ASZ413" s="258"/>
      <c r="ATA413" s="258"/>
      <c r="ATB413" s="258"/>
      <c r="ATC413" s="258"/>
      <c r="ATD413" s="258"/>
      <c r="ATE413" s="258"/>
      <c r="ATF413" s="258"/>
      <c r="ATG413" s="258"/>
      <c r="ATH413" s="258"/>
      <c r="ATI413" s="258"/>
      <c r="ATJ413" s="258"/>
      <c r="ATK413" s="258"/>
      <c r="ATL413" s="258"/>
      <c r="ATM413" s="258"/>
      <c r="ATN413" s="258"/>
      <c r="ATO413" s="258"/>
      <c r="ATP413" s="258"/>
      <c r="ATQ413" s="258"/>
      <c r="ATR413" s="258"/>
      <c r="ATS413" s="258"/>
      <c r="ATT413" s="258"/>
      <c r="ATU413" s="258"/>
      <c r="ATV413" s="258"/>
      <c r="ATW413" s="258"/>
      <c r="ATX413" s="258"/>
      <c r="ATY413" s="258"/>
      <c r="ATZ413" s="258"/>
      <c r="AUA413" s="258"/>
      <c r="AUB413" s="258"/>
      <c r="AUC413" s="258"/>
      <c r="AUD413" s="258"/>
      <c r="AUE413" s="258"/>
      <c r="AUF413" s="258"/>
      <c r="AUG413" s="258"/>
      <c r="AUH413" s="258"/>
      <c r="AUI413" s="258"/>
      <c r="AUJ413" s="258"/>
      <c r="AUK413" s="258"/>
      <c r="AUL413" s="258"/>
      <c r="AUM413" s="258"/>
      <c r="AUN413" s="258"/>
      <c r="AUO413" s="258"/>
      <c r="AUP413" s="258"/>
      <c r="AUQ413" s="258"/>
      <c r="AUR413" s="258"/>
      <c r="AUS413" s="258"/>
      <c r="AUT413" s="258"/>
      <c r="AUU413" s="258"/>
      <c r="AUV413" s="258"/>
      <c r="AUW413" s="258"/>
      <c r="AUX413" s="258"/>
      <c r="AUY413" s="258"/>
      <c r="AUZ413" s="258"/>
      <c r="AVA413" s="258"/>
      <c r="AVB413" s="258"/>
      <c r="AVC413" s="258"/>
      <c r="AVD413" s="258"/>
      <c r="AVE413" s="258"/>
      <c r="AVF413" s="258"/>
      <c r="AVG413" s="258"/>
      <c r="AVH413" s="258"/>
      <c r="AVI413" s="258"/>
      <c r="AVJ413" s="258"/>
      <c r="AVK413" s="258"/>
      <c r="AVL413" s="258"/>
      <c r="AVM413" s="258"/>
      <c r="AVN413" s="258"/>
      <c r="AVO413" s="258"/>
      <c r="AVP413" s="258"/>
      <c r="AVQ413" s="258"/>
      <c r="AVR413" s="258"/>
      <c r="AVS413" s="258"/>
      <c r="AVT413" s="258"/>
      <c r="AVU413" s="258"/>
      <c r="AVV413" s="258"/>
      <c r="AVW413" s="258"/>
      <c r="AVX413" s="258"/>
      <c r="AVY413" s="258"/>
      <c r="AVZ413" s="258"/>
      <c r="AWA413" s="258"/>
      <c r="AWB413" s="258"/>
      <c r="AWC413" s="258"/>
      <c r="AWD413" s="258"/>
      <c r="AWE413" s="258"/>
      <c r="AWF413" s="258"/>
      <c r="AWG413" s="258"/>
      <c r="AWH413" s="258"/>
      <c r="AWI413" s="258"/>
      <c r="AWJ413" s="258"/>
      <c r="AWK413" s="258"/>
      <c r="AWL413" s="258"/>
      <c r="AWM413" s="258"/>
      <c r="AWN413" s="258"/>
      <c r="AWO413" s="258"/>
      <c r="AWP413" s="258"/>
      <c r="AWQ413" s="258"/>
      <c r="AWR413" s="258"/>
      <c r="AWS413" s="258"/>
      <c r="AWT413" s="258"/>
      <c r="AWU413" s="258"/>
      <c r="AWV413" s="258"/>
      <c r="AWW413" s="258"/>
      <c r="AWX413" s="258"/>
      <c r="AWY413" s="258"/>
      <c r="AWZ413" s="258"/>
      <c r="AXA413" s="258"/>
      <c r="AXB413" s="258"/>
      <c r="AXC413" s="258"/>
      <c r="AXD413" s="258"/>
      <c r="AXE413" s="258"/>
      <c r="AXF413" s="258"/>
      <c r="AXG413" s="258"/>
      <c r="AXH413" s="258"/>
      <c r="AXI413" s="258"/>
      <c r="AXJ413" s="258"/>
      <c r="AXK413" s="258"/>
      <c r="AXL413" s="258"/>
      <c r="AXM413" s="258"/>
      <c r="AXN413" s="258"/>
      <c r="AXO413" s="258"/>
      <c r="AXP413" s="258"/>
      <c r="AXQ413" s="258"/>
      <c r="AXR413" s="258"/>
      <c r="AXS413" s="258"/>
      <c r="AXT413" s="258"/>
      <c r="AXU413" s="258"/>
      <c r="AXV413" s="258"/>
      <c r="AXW413" s="258"/>
      <c r="AXX413" s="258"/>
      <c r="AXY413" s="258"/>
      <c r="AXZ413" s="258"/>
      <c r="AYA413" s="258"/>
      <c r="AYB413" s="258"/>
      <c r="AYC413" s="258"/>
      <c r="AYD413" s="258"/>
      <c r="AYE413" s="258"/>
      <c r="AYF413" s="258"/>
      <c r="AYG413" s="258"/>
      <c r="AYH413" s="258"/>
      <c r="AYI413" s="258"/>
      <c r="AYJ413" s="258"/>
      <c r="AYK413" s="258"/>
      <c r="AYL413" s="258"/>
      <c r="AYM413" s="258"/>
      <c r="AYN413" s="258"/>
      <c r="AYO413" s="258"/>
      <c r="AYP413" s="258"/>
      <c r="AYQ413" s="258"/>
      <c r="AYR413" s="258"/>
      <c r="AYS413" s="258"/>
      <c r="AYT413" s="258"/>
      <c r="AYU413" s="258"/>
      <c r="AYV413" s="258"/>
      <c r="AYW413" s="258"/>
      <c r="AYX413" s="258"/>
      <c r="AYY413" s="258"/>
      <c r="AYZ413" s="258"/>
      <c r="AZA413" s="258"/>
      <c r="AZB413" s="258"/>
      <c r="AZC413" s="258"/>
      <c r="AZD413" s="258"/>
      <c r="AZE413" s="258"/>
      <c r="AZF413" s="258"/>
      <c r="AZG413" s="258"/>
      <c r="AZH413" s="258"/>
      <c r="AZI413" s="258"/>
      <c r="AZJ413" s="258"/>
      <c r="AZK413" s="258"/>
      <c r="AZL413" s="258"/>
      <c r="AZM413" s="258"/>
      <c r="AZN413" s="258"/>
      <c r="AZO413" s="258"/>
      <c r="AZP413" s="258"/>
      <c r="AZQ413" s="258"/>
      <c r="AZR413" s="258"/>
      <c r="AZS413" s="258"/>
      <c r="AZT413" s="258"/>
      <c r="AZU413" s="258"/>
      <c r="AZV413" s="258"/>
      <c r="AZW413" s="258"/>
      <c r="AZX413" s="258"/>
      <c r="AZY413" s="258"/>
      <c r="AZZ413" s="258"/>
      <c r="BAA413" s="258"/>
      <c r="BAB413" s="258"/>
      <c r="BAC413" s="258"/>
      <c r="BAD413" s="258"/>
      <c r="BAE413" s="258"/>
      <c r="BAF413" s="258"/>
      <c r="BAG413" s="258"/>
      <c r="BAH413" s="258"/>
      <c r="BAI413" s="258"/>
      <c r="BAJ413" s="258"/>
      <c r="BAK413" s="258"/>
      <c r="BAL413" s="258"/>
      <c r="BAM413" s="258"/>
      <c r="BAN413" s="258"/>
      <c r="BAO413" s="258"/>
      <c r="BAP413" s="258"/>
      <c r="BAQ413" s="258"/>
      <c r="BAR413" s="258"/>
      <c r="BAS413" s="258"/>
      <c r="BAT413" s="258"/>
      <c r="BAU413" s="258"/>
      <c r="BAV413" s="258"/>
      <c r="BAW413" s="258"/>
      <c r="BAX413" s="258"/>
      <c r="BAY413" s="258"/>
      <c r="BAZ413" s="258"/>
      <c r="BBA413" s="258"/>
      <c r="BBB413" s="258"/>
      <c r="BBC413" s="258"/>
      <c r="BBD413" s="258"/>
      <c r="BBE413" s="258"/>
      <c r="BBF413" s="258"/>
      <c r="BBG413" s="258"/>
      <c r="BBH413" s="258"/>
      <c r="BBI413" s="258"/>
      <c r="BBJ413" s="258"/>
      <c r="BBK413" s="258"/>
      <c r="BBL413" s="258"/>
      <c r="BBM413" s="258"/>
      <c r="BBN413" s="258"/>
      <c r="BBO413" s="258"/>
      <c r="BBP413" s="258"/>
      <c r="BBQ413" s="258"/>
      <c r="BBR413" s="258"/>
      <c r="BBS413" s="258"/>
      <c r="BBT413" s="258"/>
      <c r="BBU413" s="258"/>
      <c r="BBV413" s="258"/>
      <c r="BBW413" s="258"/>
      <c r="BBX413" s="258"/>
      <c r="BBY413" s="258"/>
      <c r="BBZ413" s="258"/>
      <c r="BCA413" s="258"/>
      <c r="BCB413" s="258"/>
      <c r="BCC413" s="258"/>
      <c r="BCD413" s="258"/>
      <c r="BCE413" s="258"/>
      <c r="BCF413" s="258"/>
      <c r="BCG413" s="258"/>
      <c r="BCH413" s="258"/>
      <c r="BCI413" s="258"/>
      <c r="BCJ413" s="258"/>
      <c r="BCK413" s="258"/>
      <c r="BCL413" s="258"/>
      <c r="BCM413" s="258"/>
      <c r="BCN413" s="258"/>
      <c r="BCO413" s="258"/>
      <c r="BCP413" s="258"/>
      <c r="BCQ413" s="258"/>
      <c r="BCR413" s="258"/>
      <c r="BCS413" s="258"/>
      <c r="BCT413" s="258"/>
      <c r="BCU413" s="258"/>
      <c r="BCV413" s="258"/>
      <c r="BCW413" s="258"/>
      <c r="BCX413" s="258"/>
      <c r="BCY413" s="258"/>
      <c r="BCZ413" s="258"/>
      <c r="BDA413" s="258"/>
      <c r="BDB413" s="258"/>
      <c r="BDC413" s="258"/>
      <c r="BDD413" s="258"/>
      <c r="BDE413" s="258"/>
      <c r="BDF413" s="258"/>
      <c r="BDG413" s="258"/>
      <c r="BDH413" s="258"/>
      <c r="BDI413" s="258"/>
      <c r="BDJ413" s="258"/>
      <c r="BDK413" s="258"/>
      <c r="BDL413" s="258"/>
      <c r="BDM413" s="258"/>
      <c r="BDN413" s="258"/>
      <c r="BDO413" s="258"/>
      <c r="BDP413" s="258"/>
      <c r="BDQ413" s="258"/>
      <c r="BDR413" s="258"/>
      <c r="BDS413" s="258"/>
      <c r="BDT413" s="258"/>
      <c r="BDU413" s="258"/>
      <c r="BDV413" s="258"/>
      <c r="BDW413" s="258"/>
      <c r="BDX413" s="258"/>
      <c r="BDY413" s="258"/>
      <c r="BDZ413" s="258"/>
      <c r="BEA413" s="258"/>
      <c r="BEB413" s="258"/>
      <c r="BEC413" s="258"/>
      <c r="BED413" s="258"/>
      <c r="BEE413" s="258"/>
      <c r="BEF413" s="258"/>
      <c r="BEG413" s="258"/>
      <c r="BEH413" s="258"/>
      <c r="BEI413" s="258"/>
      <c r="BEJ413" s="258"/>
      <c r="BEK413" s="258"/>
      <c r="BEL413" s="258"/>
      <c r="BEM413" s="258"/>
      <c r="BEN413" s="258"/>
      <c r="BEO413" s="258"/>
      <c r="BEP413" s="258"/>
      <c r="BEQ413" s="258"/>
      <c r="BER413" s="258"/>
      <c r="BES413" s="258"/>
      <c r="BET413" s="258"/>
      <c r="BEU413" s="258"/>
      <c r="BEV413" s="258"/>
      <c r="BEW413" s="258"/>
      <c r="BEX413" s="258"/>
      <c r="BEY413" s="258"/>
      <c r="BEZ413" s="258"/>
      <c r="BFA413" s="258"/>
      <c r="BFB413" s="258"/>
      <c r="BFC413" s="258"/>
      <c r="BFD413" s="258"/>
      <c r="BFE413" s="258"/>
      <c r="BFF413" s="258"/>
      <c r="BFG413" s="258"/>
      <c r="BFH413" s="258"/>
      <c r="BFI413" s="258"/>
      <c r="BFJ413" s="258"/>
      <c r="BFK413" s="258"/>
      <c r="BFL413" s="258"/>
      <c r="BFM413" s="258"/>
      <c r="BFN413" s="258"/>
      <c r="BFO413" s="258"/>
      <c r="BFP413" s="258"/>
      <c r="BFQ413" s="258"/>
      <c r="BFR413" s="258"/>
      <c r="BFS413" s="258"/>
      <c r="BFT413" s="258"/>
      <c r="BFU413" s="258"/>
      <c r="BFV413" s="258"/>
      <c r="BFW413" s="258"/>
      <c r="BFX413" s="258"/>
      <c r="BFY413" s="258"/>
      <c r="BFZ413" s="258"/>
      <c r="BGA413" s="258"/>
      <c r="BGB413" s="258"/>
      <c r="BGC413" s="258"/>
      <c r="BGD413" s="258"/>
      <c r="BGE413" s="258"/>
      <c r="BGF413" s="258"/>
      <c r="BGG413" s="258"/>
      <c r="BGH413" s="258"/>
      <c r="BGI413" s="258"/>
      <c r="BGJ413" s="258"/>
      <c r="BGK413" s="258"/>
      <c r="BGL413" s="258"/>
      <c r="BGM413" s="258"/>
      <c r="BGN413" s="258"/>
      <c r="BGO413" s="258"/>
      <c r="BGP413" s="258"/>
      <c r="BGQ413" s="258"/>
      <c r="BGR413" s="258"/>
      <c r="BGS413" s="258"/>
      <c r="BGT413" s="258"/>
      <c r="BGU413" s="258"/>
      <c r="BGV413" s="258"/>
      <c r="BGW413" s="258"/>
      <c r="BGX413" s="258"/>
      <c r="BGY413" s="258"/>
      <c r="BGZ413" s="258"/>
      <c r="BHA413" s="258"/>
      <c r="BHB413" s="258"/>
      <c r="BHC413" s="258"/>
      <c r="BHD413" s="258"/>
      <c r="BHE413" s="258"/>
      <c r="BHF413" s="258"/>
      <c r="BHG413" s="258"/>
      <c r="BHH413" s="258"/>
      <c r="BHI413" s="258"/>
      <c r="BHJ413" s="258"/>
      <c r="BHK413" s="258"/>
      <c r="BHL413" s="258"/>
      <c r="BHM413" s="258"/>
      <c r="BHN413" s="258"/>
      <c r="BHO413" s="258"/>
      <c r="BHP413" s="258"/>
      <c r="BHQ413" s="258"/>
      <c r="BHR413" s="258"/>
      <c r="BHS413" s="258"/>
      <c r="BHT413" s="258"/>
      <c r="BHU413" s="258"/>
      <c r="BHV413" s="258"/>
      <c r="BHW413" s="258"/>
      <c r="BHX413" s="258"/>
      <c r="BHY413" s="258"/>
      <c r="BHZ413" s="258"/>
      <c r="BIA413" s="258"/>
      <c r="BIB413" s="258"/>
      <c r="BIC413" s="258"/>
      <c r="BID413" s="258"/>
      <c r="BIE413" s="258"/>
      <c r="BIF413" s="258"/>
      <c r="BIG413" s="258"/>
      <c r="BIH413" s="258"/>
      <c r="BII413" s="258"/>
      <c r="BIJ413" s="258"/>
      <c r="BIK413" s="258"/>
      <c r="BIL413" s="258"/>
      <c r="BIM413" s="258"/>
      <c r="BIN413" s="258"/>
      <c r="BIO413" s="258"/>
      <c r="BIP413" s="258"/>
      <c r="BIQ413" s="258"/>
      <c r="BIR413" s="258"/>
      <c r="BIS413" s="258"/>
      <c r="BIT413" s="258"/>
      <c r="BIU413" s="258"/>
      <c r="BIV413" s="258"/>
      <c r="BIW413" s="258"/>
      <c r="BIX413" s="258"/>
      <c r="BIY413" s="258"/>
      <c r="BIZ413" s="258"/>
      <c r="BJA413" s="258"/>
      <c r="BJB413" s="258"/>
      <c r="BJC413" s="258"/>
      <c r="BJD413" s="258"/>
      <c r="BJE413" s="258"/>
      <c r="BJF413" s="258"/>
      <c r="BJG413" s="258"/>
      <c r="BJH413" s="258"/>
      <c r="BJI413" s="258"/>
      <c r="BJJ413" s="258"/>
      <c r="BJK413" s="258"/>
      <c r="BJL413" s="258"/>
      <c r="BJM413" s="258"/>
      <c r="BJN413" s="258"/>
      <c r="BJO413" s="258"/>
      <c r="BJP413" s="258"/>
      <c r="BJQ413" s="258"/>
      <c r="BJR413" s="258"/>
      <c r="BJS413" s="258"/>
      <c r="BJT413" s="258"/>
      <c r="BJU413" s="258"/>
      <c r="BJV413" s="258"/>
      <c r="BJW413" s="258"/>
      <c r="BJX413" s="258"/>
      <c r="BJY413" s="258"/>
      <c r="BJZ413" s="258"/>
      <c r="BKA413" s="258"/>
      <c r="BKB413" s="258"/>
      <c r="BKC413" s="258"/>
      <c r="BKD413" s="258"/>
      <c r="BKE413" s="258"/>
      <c r="BKF413" s="258"/>
      <c r="BKG413" s="258"/>
      <c r="BKH413" s="258"/>
      <c r="BKI413" s="258"/>
      <c r="BKJ413" s="258"/>
      <c r="BKK413" s="258"/>
      <c r="BKL413" s="258"/>
      <c r="BKM413" s="258"/>
      <c r="BKN413" s="258"/>
      <c r="BKO413" s="258"/>
      <c r="BKP413" s="258"/>
      <c r="BKQ413" s="258"/>
      <c r="BKR413" s="258"/>
      <c r="BKS413" s="258"/>
      <c r="BKT413" s="258"/>
      <c r="BKU413" s="258"/>
      <c r="BKV413" s="258"/>
      <c r="BKW413" s="258"/>
      <c r="BKX413" s="258"/>
      <c r="BKY413" s="258"/>
      <c r="BKZ413" s="258"/>
      <c r="BLA413" s="258"/>
      <c r="BLB413" s="258"/>
      <c r="BLC413" s="258"/>
      <c r="BLD413" s="258"/>
      <c r="BLE413" s="258"/>
      <c r="BLF413" s="258"/>
      <c r="BLG413" s="258"/>
      <c r="BLH413" s="258"/>
      <c r="BLI413" s="258"/>
      <c r="BLJ413" s="258"/>
      <c r="BLK413" s="258"/>
      <c r="BLL413" s="258"/>
      <c r="BLM413" s="258"/>
      <c r="BLN413" s="258"/>
      <c r="BLO413" s="258"/>
      <c r="BLP413" s="258"/>
      <c r="BLQ413" s="258"/>
      <c r="BLR413" s="258"/>
      <c r="BLS413" s="258"/>
      <c r="BLT413" s="258"/>
      <c r="BLU413" s="258"/>
      <c r="BLV413" s="258"/>
      <c r="BLW413" s="258"/>
      <c r="BLX413" s="258"/>
      <c r="BLY413" s="258"/>
      <c r="BLZ413" s="258"/>
      <c r="BMA413" s="258"/>
      <c r="BMB413" s="258"/>
      <c r="BMC413" s="258"/>
      <c r="BMD413" s="258"/>
      <c r="BME413" s="258"/>
      <c r="BMF413" s="258"/>
      <c r="BMG413" s="258"/>
      <c r="BMH413" s="258"/>
      <c r="BMI413" s="258"/>
      <c r="BMJ413" s="258"/>
      <c r="BMK413" s="258"/>
      <c r="BML413" s="258"/>
      <c r="BMM413" s="258"/>
      <c r="BMN413" s="258"/>
      <c r="BMO413" s="258"/>
      <c r="BMP413" s="258"/>
      <c r="BMQ413" s="258"/>
      <c r="BMR413" s="258"/>
      <c r="BMS413" s="258"/>
      <c r="BMT413" s="258"/>
      <c r="BMU413" s="258"/>
      <c r="BMV413" s="258"/>
      <c r="BMW413" s="258"/>
      <c r="BMX413" s="258"/>
      <c r="BMY413" s="258"/>
      <c r="BMZ413" s="258"/>
      <c r="BNA413" s="258"/>
      <c r="BNB413" s="258"/>
      <c r="BNC413" s="258"/>
      <c r="BND413" s="258"/>
      <c r="BNE413" s="258"/>
      <c r="BNF413" s="258"/>
      <c r="BNG413" s="258"/>
      <c r="BNH413" s="258"/>
      <c r="BNI413" s="258"/>
      <c r="BNJ413" s="258"/>
      <c r="BNK413" s="258"/>
      <c r="BNL413" s="258"/>
      <c r="BNM413" s="258"/>
      <c r="BNN413" s="258"/>
      <c r="BNO413" s="258"/>
      <c r="BNP413" s="258"/>
      <c r="BNQ413" s="258"/>
      <c r="BNR413" s="258"/>
      <c r="BNS413" s="258"/>
      <c r="BNT413" s="258"/>
      <c r="BNU413" s="258"/>
      <c r="BNV413" s="258"/>
      <c r="BNW413" s="258"/>
      <c r="BNX413" s="258"/>
      <c r="BNY413" s="258"/>
      <c r="BNZ413" s="258"/>
      <c r="BOA413" s="258"/>
      <c r="BOB413" s="258"/>
      <c r="BOC413" s="258"/>
      <c r="BOD413" s="258"/>
      <c r="BOE413" s="258"/>
      <c r="BOF413" s="258"/>
      <c r="BOG413" s="258"/>
      <c r="BOH413" s="258"/>
      <c r="BOI413" s="258"/>
      <c r="BOJ413" s="258"/>
      <c r="BOK413" s="258"/>
      <c r="BOL413" s="258"/>
      <c r="BOM413" s="258"/>
      <c r="BON413" s="258"/>
      <c r="BOO413" s="258"/>
      <c r="BOP413" s="258"/>
      <c r="BOQ413" s="258"/>
      <c r="BOR413" s="258"/>
      <c r="BOS413" s="258"/>
      <c r="BOT413" s="258"/>
      <c r="BOU413" s="258"/>
      <c r="BOV413" s="258"/>
      <c r="BOW413" s="258"/>
      <c r="BOX413" s="258"/>
      <c r="BOY413" s="258"/>
      <c r="BOZ413" s="258"/>
      <c r="BPA413" s="258"/>
      <c r="BPB413" s="258"/>
      <c r="BPC413" s="258"/>
      <c r="BPD413" s="258"/>
      <c r="BPE413" s="258"/>
      <c r="BPF413" s="258"/>
      <c r="BPG413" s="258"/>
      <c r="BPH413" s="258"/>
      <c r="BPI413" s="258"/>
      <c r="BPJ413" s="258"/>
      <c r="BPK413" s="258"/>
      <c r="BPL413" s="258"/>
      <c r="BPM413" s="258"/>
      <c r="BPN413" s="258"/>
      <c r="BPO413" s="258"/>
      <c r="BPP413" s="258"/>
      <c r="BPQ413" s="258"/>
      <c r="BPR413" s="258"/>
      <c r="BPS413" s="258"/>
      <c r="BPT413" s="258"/>
      <c r="BPU413" s="258"/>
      <c r="BPV413" s="258"/>
      <c r="BPW413" s="258"/>
      <c r="BPX413" s="258"/>
      <c r="BPY413" s="258"/>
      <c r="BPZ413" s="258"/>
      <c r="BQA413" s="258"/>
      <c r="BQB413" s="258"/>
      <c r="BQC413" s="258"/>
      <c r="BQD413" s="258"/>
      <c r="BQE413" s="258"/>
      <c r="BQF413" s="258"/>
      <c r="BQG413" s="258"/>
      <c r="BQH413" s="258"/>
      <c r="BQI413" s="258"/>
      <c r="BQJ413" s="258"/>
      <c r="BQK413" s="258"/>
      <c r="BQL413" s="258"/>
      <c r="BQM413" s="258"/>
      <c r="BQN413" s="258"/>
      <c r="BQO413" s="258"/>
      <c r="BQP413" s="258"/>
      <c r="BQQ413" s="258"/>
      <c r="BQR413" s="258"/>
      <c r="BQS413" s="258"/>
      <c r="BQT413" s="258"/>
      <c r="BQU413" s="258"/>
      <c r="BQV413" s="258"/>
      <c r="BQW413" s="258"/>
      <c r="BQX413" s="258"/>
      <c r="BQY413" s="258"/>
      <c r="BQZ413" s="258"/>
      <c r="BRA413" s="258"/>
      <c r="BRB413" s="258"/>
      <c r="BRC413" s="258"/>
      <c r="BRD413" s="258"/>
      <c r="BRE413" s="258"/>
      <c r="BRF413" s="258"/>
      <c r="BRG413" s="258"/>
      <c r="BRH413" s="258"/>
      <c r="BRI413" s="258"/>
      <c r="BRJ413" s="258"/>
      <c r="BRK413" s="258"/>
      <c r="BRL413" s="258"/>
      <c r="BRM413" s="258"/>
      <c r="BRN413" s="258"/>
      <c r="BRO413" s="258"/>
      <c r="BRP413" s="258"/>
      <c r="BRQ413" s="258"/>
      <c r="BRR413" s="258"/>
      <c r="BRS413" s="258"/>
      <c r="BRT413" s="258"/>
      <c r="BRU413" s="258"/>
      <c r="BRV413" s="258"/>
      <c r="BRW413" s="258"/>
      <c r="BRX413" s="258"/>
      <c r="BRY413" s="258"/>
      <c r="BRZ413" s="258"/>
      <c r="BSA413" s="258"/>
      <c r="BSB413" s="258"/>
      <c r="BSC413" s="258"/>
      <c r="BSD413" s="258"/>
      <c r="BSE413" s="258"/>
      <c r="BSF413" s="258"/>
      <c r="BSG413" s="258"/>
      <c r="BSH413" s="258"/>
      <c r="BSI413" s="258"/>
      <c r="BSJ413" s="258"/>
      <c r="BSK413" s="258"/>
      <c r="BSL413" s="258"/>
      <c r="BSM413" s="258"/>
      <c r="BSN413" s="258"/>
      <c r="BSO413" s="258"/>
      <c r="BSP413" s="258"/>
      <c r="BSQ413" s="258"/>
      <c r="BSR413" s="258"/>
      <c r="BSS413" s="258"/>
      <c r="BST413" s="258"/>
      <c r="BSU413" s="258"/>
      <c r="BSV413" s="258"/>
      <c r="BSW413" s="258"/>
      <c r="BSX413" s="258"/>
      <c r="BSY413" s="258"/>
      <c r="BSZ413" s="258"/>
      <c r="BTA413" s="258"/>
      <c r="BTB413" s="258"/>
      <c r="BTC413" s="258"/>
      <c r="BTD413" s="258"/>
      <c r="BTE413" s="258"/>
      <c r="BTF413" s="258"/>
      <c r="BTG413" s="258"/>
      <c r="BTH413" s="258"/>
      <c r="BTI413" s="258"/>
      <c r="BTJ413" s="258"/>
      <c r="BTK413" s="258"/>
      <c r="BTL413" s="258"/>
      <c r="BTM413" s="258"/>
      <c r="BTN413" s="258"/>
      <c r="BTO413" s="258"/>
      <c r="BTP413" s="258"/>
      <c r="BTQ413" s="258"/>
      <c r="BTR413" s="258"/>
      <c r="BTS413" s="258"/>
      <c r="BTT413" s="258"/>
      <c r="BTU413" s="258"/>
      <c r="BTV413" s="258"/>
      <c r="BTW413" s="258"/>
      <c r="BTX413" s="258"/>
      <c r="BTY413" s="258"/>
      <c r="BTZ413" s="258"/>
      <c r="BUA413" s="258"/>
      <c r="BUB413" s="258"/>
      <c r="BUC413" s="258"/>
      <c r="BUD413" s="258"/>
      <c r="BUE413" s="258"/>
      <c r="BUF413" s="258"/>
      <c r="BUG413" s="258"/>
      <c r="BUH413" s="258"/>
      <c r="BUI413" s="258"/>
      <c r="BUJ413" s="258"/>
      <c r="BUK413" s="258"/>
      <c r="BUL413" s="258"/>
      <c r="BUM413" s="258"/>
      <c r="BUN413" s="258"/>
      <c r="BUO413" s="258"/>
      <c r="BUP413" s="258"/>
      <c r="BUQ413" s="258"/>
      <c r="BUR413" s="258"/>
      <c r="BUS413" s="258"/>
      <c r="BUT413" s="258"/>
      <c r="BUU413" s="258"/>
      <c r="BUV413" s="258"/>
      <c r="BUW413" s="258"/>
      <c r="BUX413" s="258"/>
      <c r="BUY413" s="258"/>
      <c r="BUZ413" s="258"/>
      <c r="BVA413" s="258"/>
      <c r="BVB413" s="258"/>
      <c r="BVC413" s="258"/>
      <c r="BVD413" s="258"/>
      <c r="BVE413" s="258"/>
      <c r="BVF413" s="258"/>
      <c r="BVG413" s="258"/>
      <c r="BVH413" s="258"/>
      <c r="BVI413" s="258"/>
      <c r="BVJ413" s="258"/>
      <c r="BVK413" s="258"/>
      <c r="BVL413" s="258"/>
      <c r="BVM413" s="258"/>
      <c r="BVN413" s="258"/>
      <c r="BVO413" s="258"/>
      <c r="BVP413" s="258"/>
      <c r="BVQ413" s="258"/>
      <c r="BVR413" s="258"/>
      <c r="BVS413" s="258"/>
      <c r="BVT413" s="258"/>
      <c r="BVU413" s="258"/>
      <c r="BVV413" s="258"/>
      <c r="BVW413" s="258"/>
      <c r="BVX413" s="258"/>
      <c r="BVY413" s="258"/>
      <c r="BVZ413" s="258"/>
      <c r="BWA413" s="258"/>
      <c r="BWB413" s="258"/>
      <c r="BWC413" s="258"/>
      <c r="BWD413" s="258"/>
      <c r="BWE413" s="258"/>
      <c r="BWF413" s="258"/>
      <c r="BWG413" s="258"/>
      <c r="BWH413" s="258"/>
      <c r="BWI413" s="258"/>
      <c r="BWJ413" s="258"/>
      <c r="BWK413" s="258"/>
      <c r="BWL413" s="258"/>
      <c r="BWM413" s="258"/>
      <c r="BWN413" s="258"/>
      <c r="BWO413" s="258"/>
      <c r="BWP413" s="258"/>
      <c r="BWQ413" s="258"/>
      <c r="BWR413" s="258"/>
      <c r="BWS413" s="258"/>
      <c r="BWT413" s="258"/>
      <c r="BWU413" s="258"/>
      <c r="BWV413" s="258"/>
      <c r="BWW413" s="258"/>
      <c r="BWX413" s="258"/>
      <c r="BWY413" s="258"/>
      <c r="BWZ413" s="258"/>
      <c r="BXA413" s="258"/>
      <c r="BXB413" s="258"/>
      <c r="BXC413" s="258"/>
      <c r="BXD413" s="258"/>
      <c r="BXE413" s="258"/>
      <c r="BXF413" s="258"/>
      <c r="BXG413" s="258"/>
      <c r="BXH413" s="258"/>
      <c r="BXI413" s="258"/>
      <c r="BXJ413" s="258"/>
      <c r="BXK413" s="258"/>
      <c r="BXL413" s="258"/>
      <c r="BXM413" s="258"/>
      <c r="BXN413" s="258"/>
      <c r="BXO413" s="258"/>
      <c r="BXP413" s="258"/>
      <c r="BXQ413" s="258"/>
      <c r="BXR413" s="258"/>
      <c r="BXS413" s="258"/>
      <c r="BXT413" s="258"/>
      <c r="BXU413" s="258"/>
      <c r="BXV413" s="258"/>
      <c r="BXW413" s="258"/>
      <c r="BXX413" s="258"/>
      <c r="BXY413" s="258"/>
      <c r="BXZ413" s="258"/>
      <c r="BYA413" s="258"/>
      <c r="BYB413" s="258"/>
      <c r="BYC413" s="258"/>
      <c r="BYD413" s="258"/>
      <c r="BYE413" s="258"/>
      <c r="BYF413" s="258"/>
      <c r="BYG413" s="258"/>
      <c r="BYH413" s="258"/>
      <c r="BYI413" s="258"/>
      <c r="BYJ413" s="258"/>
      <c r="BYK413" s="258"/>
      <c r="BYL413" s="258"/>
      <c r="BYM413" s="258"/>
      <c r="BYN413" s="258"/>
      <c r="BYO413" s="258"/>
      <c r="BYP413" s="258"/>
      <c r="BYQ413" s="258"/>
      <c r="BYR413" s="258"/>
      <c r="BYS413" s="258"/>
      <c r="BYT413" s="258"/>
      <c r="BYU413" s="258"/>
      <c r="BYV413" s="258"/>
      <c r="BYW413" s="258"/>
      <c r="BYX413" s="258"/>
      <c r="BYY413" s="258"/>
      <c r="BYZ413" s="258"/>
      <c r="BZA413" s="258"/>
      <c r="BZB413" s="258"/>
      <c r="BZC413" s="258"/>
      <c r="BZD413" s="258"/>
      <c r="BZE413" s="258"/>
      <c r="BZF413" s="258"/>
      <c r="BZG413" s="258"/>
      <c r="BZH413" s="258"/>
      <c r="BZI413" s="258"/>
      <c r="BZJ413" s="258"/>
      <c r="BZK413" s="258"/>
      <c r="BZL413" s="258"/>
      <c r="BZM413" s="258"/>
      <c r="BZN413" s="258"/>
      <c r="BZO413" s="258"/>
      <c r="BZP413" s="258"/>
      <c r="BZQ413" s="258"/>
      <c r="BZR413" s="258"/>
      <c r="BZS413" s="258"/>
      <c r="BZT413" s="258"/>
      <c r="BZU413" s="258"/>
      <c r="BZV413" s="258"/>
      <c r="BZW413" s="258"/>
      <c r="BZX413" s="258"/>
      <c r="BZY413" s="258"/>
      <c r="BZZ413" s="258"/>
      <c r="CAA413" s="258"/>
      <c r="CAB413" s="258"/>
      <c r="CAC413" s="258"/>
      <c r="CAD413" s="258"/>
      <c r="CAE413" s="258"/>
      <c r="CAF413" s="258"/>
      <c r="CAG413" s="258"/>
      <c r="CAH413" s="258"/>
      <c r="CAI413" s="258"/>
      <c r="CAJ413" s="258"/>
      <c r="CAK413" s="258"/>
      <c r="CAL413" s="258"/>
      <c r="CAM413" s="258"/>
      <c r="CAN413" s="258"/>
      <c r="CAO413" s="258"/>
      <c r="CAP413" s="258"/>
      <c r="CAQ413" s="258"/>
      <c r="CAR413" s="258"/>
      <c r="CAS413" s="258"/>
      <c r="CAT413" s="258"/>
      <c r="CAU413" s="258"/>
      <c r="CAV413" s="258"/>
      <c r="CAW413" s="258"/>
      <c r="CAX413" s="258"/>
      <c r="CAY413" s="258"/>
      <c r="CAZ413" s="258"/>
      <c r="CBA413" s="258"/>
      <c r="CBB413" s="258"/>
      <c r="CBC413" s="258"/>
      <c r="CBD413" s="258"/>
      <c r="CBE413" s="258"/>
      <c r="CBF413" s="258"/>
      <c r="CBG413" s="258"/>
      <c r="CBH413" s="258"/>
      <c r="CBI413" s="258"/>
      <c r="CBJ413" s="258"/>
      <c r="CBK413" s="258"/>
      <c r="CBL413" s="258"/>
      <c r="CBM413" s="258"/>
      <c r="CBN413" s="258"/>
      <c r="CBO413" s="258"/>
      <c r="CBP413" s="258"/>
      <c r="CBQ413" s="258"/>
      <c r="CBR413" s="258"/>
      <c r="CBS413" s="258"/>
      <c r="CBT413" s="258"/>
      <c r="CBU413" s="258"/>
      <c r="CBV413" s="258"/>
      <c r="CBW413" s="258"/>
      <c r="CBX413" s="258"/>
      <c r="CBY413" s="258"/>
      <c r="CBZ413" s="258"/>
      <c r="CCA413" s="258"/>
      <c r="CCB413" s="258"/>
      <c r="CCC413" s="258"/>
      <c r="CCD413" s="258"/>
      <c r="CCE413" s="258"/>
      <c r="CCF413" s="258"/>
      <c r="CCG413" s="258"/>
      <c r="CCH413" s="258"/>
      <c r="CCI413" s="258"/>
      <c r="CCJ413" s="258"/>
      <c r="CCK413" s="258"/>
      <c r="CCL413" s="258"/>
      <c r="CCM413" s="258"/>
      <c r="CCN413" s="258"/>
      <c r="CCO413" s="258"/>
      <c r="CCP413" s="258"/>
      <c r="CCQ413" s="258"/>
      <c r="CCR413" s="258"/>
      <c r="CCS413" s="258"/>
      <c r="CCT413" s="258"/>
      <c r="CCU413" s="258"/>
      <c r="CCV413" s="258"/>
      <c r="CCW413" s="258"/>
      <c r="CCX413" s="258"/>
      <c r="CCY413" s="258"/>
      <c r="CCZ413" s="258"/>
      <c r="CDA413" s="258"/>
      <c r="CDB413" s="258"/>
      <c r="CDC413" s="258"/>
      <c r="CDD413" s="258"/>
      <c r="CDE413" s="258"/>
      <c r="CDF413" s="258"/>
      <c r="CDG413" s="258"/>
      <c r="CDH413" s="258"/>
      <c r="CDI413" s="258"/>
      <c r="CDJ413" s="258"/>
      <c r="CDK413" s="258"/>
      <c r="CDL413" s="258"/>
      <c r="CDM413" s="258"/>
      <c r="CDN413" s="258"/>
      <c r="CDO413" s="258"/>
      <c r="CDP413" s="258"/>
      <c r="CDQ413" s="258"/>
      <c r="CDR413" s="258"/>
      <c r="CDS413" s="258"/>
      <c r="CDT413" s="258"/>
      <c r="CDU413" s="258"/>
      <c r="CDV413" s="258"/>
      <c r="CDW413" s="258"/>
      <c r="CDX413" s="258"/>
      <c r="CDY413" s="258"/>
      <c r="CDZ413" s="258"/>
      <c r="CEA413" s="258"/>
      <c r="CEB413" s="258"/>
      <c r="CEC413" s="258"/>
      <c r="CED413" s="258"/>
      <c r="CEE413" s="258"/>
      <c r="CEF413" s="258"/>
      <c r="CEG413" s="258"/>
      <c r="CEH413" s="258"/>
      <c r="CEI413" s="258"/>
      <c r="CEJ413" s="258"/>
      <c r="CEK413" s="258"/>
      <c r="CEL413" s="258"/>
      <c r="CEM413" s="258"/>
      <c r="CEN413" s="258"/>
      <c r="CEO413" s="258"/>
      <c r="CEP413" s="258"/>
      <c r="CEQ413" s="258"/>
      <c r="CER413" s="258"/>
      <c r="CES413" s="258"/>
      <c r="CET413" s="258"/>
      <c r="CEU413" s="258"/>
      <c r="CEV413" s="258"/>
      <c r="CEW413" s="258"/>
      <c r="CEX413" s="258"/>
      <c r="CEY413" s="258"/>
      <c r="CEZ413" s="258"/>
      <c r="CFA413" s="258"/>
      <c r="CFB413" s="258"/>
      <c r="CFC413" s="258"/>
      <c r="CFD413" s="258"/>
      <c r="CFE413" s="258"/>
      <c r="CFF413" s="258"/>
      <c r="CFG413" s="258"/>
      <c r="CFH413" s="258"/>
      <c r="CFI413" s="258"/>
      <c r="CFJ413" s="258"/>
      <c r="CFK413" s="258"/>
      <c r="CFL413" s="258"/>
      <c r="CFM413" s="258"/>
      <c r="CFN413" s="258"/>
      <c r="CFO413" s="258"/>
      <c r="CFP413" s="258"/>
      <c r="CFQ413" s="258"/>
      <c r="CFR413" s="258"/>
      <c r="CFS413" s="258"/>
      <c r="CFT413" s="258"/>
      <c r="CFU413" s="258"/>
      <c r="CFV413" s="258"/>
      <c r="CFW413" s="258"/>
      <c r="CFX413" s="258"/>
      <c r="CFY413" s="258"/>
      <c r="CFZ413" s="258"/>
      <c r="CGA413" s="258"/>
      <c r="CGB413" s="258"/>
      <c r="CGC413" s="258"/>
      <c r="CGD413" s="258"/>
      <c r="CGE413" s="258"/>
      <c r="CGF413" s="258"/>
      <c r="CGG413" s="258"/>
      <c r="CGH413" s="258"/>
      <c r="CGI413" s="258"/>
      <c r="CGJ413" s="258"/>
      <c r="CGK413" s="258"/>
      <c r="CGL413" s="258"/>
      <c r="CGM413" s="258"/>
      <c r="CGN413" s="258"/>
      <c r="CGO413" s="258"/>
      <c r="CGP413" s="258"/>
      <c r="CGQ413" s="258"/>
      <c r="CGR413" s="258"/>
      <c r="CGS413" s="258"/>
      <c r="CGT413" s="258"/>
      <c r="CGU413" s="258"/>
      <c r="CGV413" s="258"/>
      <c r="CGW413" s="258"/>
      <c r="CGX413" s="258"/>
      <c r="CGY413" s="258"/>
      <c r="CGZ413" s="258"/>
      <c r="CHA413" s="258"/>
      <c r="CHB413" s="258"/>
      <c r="CHC413" s="258"/>
      <c r="CHD413" s="258"/>
      <c r="CHE413" s="258"/>
      <c r="CHF413" s="258"/>
      <c r="CHG413" s="258"/>
      <c r="CHH413" s="258"/>
      <c r="CHI413" s="258"/>
      <c r="CHJ413" s="258"/>
      <c r="CHK413" s="258"/>
      <c r="CHL413" s="258"/>
      <c r="CHM413" s="258"/>
      <c r="CHN413" s="258"/>
      <c r="CHO413" s="258"/>
      <c r="CHP413" s="258"/>
      <c r="CHQ413" s="258"/>
      <c r="CHR413" s="258"/>
      <c r="CHS413" s="258"/>
      <c r="CHT413" s="258"/>
      <c r="CHU413" s="258"/>
      <c r="CHV413" s="258"/>
      <c r="CHW413" s="258"/>
      <c r="CHX413" s="258"/>
      <c r="CHY413" s="258"/>
      <c r="CHZ413" s="258"/>
      <c r="CIA413" s="258"/>
      <c r="CIB413" s="258"/>
      <c r="CIC413" s="258"/>
      <c r="CID413" s="258"/>
      <c r="CIE413" s="258"/>
      <c r="CIF413" s="258"/>
      <c r="CIG413" s="258"/>
      <c r="CIH413" s="258"/>
      <c r="CII413" s="258"/>
      <c r="CIJ413" s="258"/>
      <c r="CIK413" s="258"/>
      <c r="CIL413" s="258"/>
      <c r="CIM413" s="258"/>
      <c r="CIN413" s="258"/>
      <c r="CIO413" s="258"/>
      <c r="CIP413" s="258"/>
      <c r="CIQ413" s="258"/>
      <c r="CIR413" s="258"/>
      <c r="CIS413" s="258"/>
      <c r="CIT413" s="258"/>
      <c r="CIU413" s="258"/>
      <c r="CIV413" s="258"/>
      <c r="CIW413" s="258"/>
      <c r="CIX413" s="258"/>
      <c r="CIY413" s="258"/>
      <c r="CIZ413" s="258"/>
      <c r="CJA413" s="258"/>
      <c r="CJB413" s="258"/>
      <c r="CJC413" s="258"/>
      <c r="CJD413" s="258"/>
      <c r="CJE413" s="258"/>
      <c r="CJF413" s="258"/>
      <c r="CJG413" s="258"/>
      <c r="CJH413" s="258"/>
      <c r="CJI413" s="258"/>
      <c r="CJJ413" s="258"/>
      <c r="CJK413" s="258"/>
      <c r="CJL413" s="258"/>
      <c r="CJM413" s="258"/>
      <c r="CJN413" s="258"/>
      <c r="CJO413" s="258"/>
      <c r="CJP413" s="258"/>
      <c r="CJQ413" s="258"/>
      <c r="CJR413" s="258"/>
      <c r="CJS413" s="258"/>
      <c r="CJT413" s="258"/>
      <c r="CJU413" s="258"/>
      <c r="CJV413" s="258"/>
      <c r="CJW413" s="258"/>
      <c r="CJX413" s="258"/>
      <c r="CJY413" s="258"/>
      <c r="CJZ413" s="258"/>
      <c r="CKA413" s="258"/>
      <c r="CKB413" s="258"/>
      <c r="CKC413" s="258"/>
      <c r="CKD413" s="258"/>
      <c r="CKE413" s="258"/>
      <c r="CKF413" s="258"/>
      <c r="CKG413" s="258"/>
      <c r="CKH413" s="258"/>
      <c r="CKI413" s="258"/>
      <c r="CKJ413" s="258"/>
      <c r="CKK413" s="258"/>
      <c r="CKL413" s="258"/>
      <c r="CKM413" s="258"/>
      <c r="CKN413" s="258"/>
      <c r="CKO413" s="258"/>
      <c r="CKP413" s="258"/>
      <c r="CKQ413" s="258"/>
      <c r="CKR413" s="258"/>
      <c r="CKS413" s="258"/>
      <c r="CKT413" s="258"/>
      <c r="CKU413" s="258"/>
      <c r="CKV413" s="258"/>
      <c r="CKW413" s="258"/>
      <c r="CKX413" s="258"/>
      <c r="CKY413" s="258"/>
      <c r="CKZ413" s="258"/>
      <c r="CLA413" s="258"/>
      <c r="CLB413" s="258"/>
      <c r="CLC413" s="258"/>
      <c r="CLD413" s="258"/>
      <c r="CLE413" s="258"/>
      <c r="CLF413" s="258"/>
      <c r="CLG413" s="258"/>
      <c r="CLH413" s="258"/>
      <c r="CLI413" s="258"/>
      <c r="CLJ413" s="258"/>
      <c r="CLK413" s="258"/>
      <c r="CLL413" s="258"/>
      <c r="CLM413" s="258"/>
      <c r="CLN413" s="258"/>
      <c r="CLO413" s="258"/>
      <c r="CLP413" s="258"/>
      <c r="CLQ413" s="258"/>
      <c r="CLR413" s="258"/>
      <c r="CLS413" s="258"/>
      <c r="CLT413" s="258"/>
      <c r="CLU413" s="258"/>
      <c r="CLV413" s="258"/>
      <c r="CLW413" s="258"/>
      <c r="CLX413" s="258"/>
      <c r="CLY413" s="258"/>
      <c r="CLZ413" s="258"/>
      <c r="CMA413" s="258"/>
      <c r="CMB413" s="258"/>
      <c r="CMC413" s="258"/>
      <c r="CMD413" s="258"/>
      <c r="CME413" s="258"/>
      <c r="CMF413" s="258"/>
      <c r="CMG413" s="258"/>
      <c r="CMH413" s="258"/>
      <c r="CMI413" s="258"/>
      <c r="CMJ413" s="258"/>
      <c r="CMK413" s="258"/>
      <c r="CML413" s="258"/>
      <c r="CMM413" s="258"/>
      <c r="CMN413" s="258"/>
      <c r="CMO413" s="258"/>
      <c r="CMP413" s="258"/>
      <c r="CMQ413" s="258"/>
      <c r="CMR413" s="258"/>
      <c r="CMS413" s="258"/>
      <c r="CMT413" s="258"/>
      <c r="CMU413" s="258"/>
      <c r="CMV413" s="258"/>
      <c r="CMW413" s="258"/>
      <c r="CMX413" s="258"/>
      <c r="CMY413" s="258"/>
      <c r="CMZ413" s="258"/>
      <c r="CNA413" s="258"/>
      <c r="CNB413" s="258"/>
      <c r="CNC413" s="258"/>
      <c r="CND413" s="258"/>
      <c r="CNE413" s="258"/>
      <c r="CNF413" s="258"/>
      <c r="CNG413" s="258"/>
      <c r="CNH413" s="258"/>
      <c r="CNI413" s="258"/>
      <c r="CNJ413" s="258"/>
      <c r="CNK413" s="258"/>
      <c r="CNL413" s="258"/>
      <c r="CNM413" s="258"/>
      <c r="CNN413" s="258"/>
      <c r="CNO413" s="258"/>
      <c r="CNP413" s="258"/>
      <c r="CNQ413" s="258"/>
      <c r="CNR413" s="258"/>
      <c r="CNS413" s="258"/>
      <c r="CNT413" s="258"/>
      <c r="CNU413" s="258"/>
      <c r="CNV413" s="258"/>
      <c r="CNW413" s="258"/>
      <c r="CNX413" s="258"/>
      <c r="CNY413" s="258"/>
      <c r="CNZ413" s="258"/>
      <c r="COA413" s="258"/>
      <c r="COB413" s="258"/>
      <c r="COC413" s="258"/>
      <c r="COD413" s="258"/>
      <c r="COE413" s="258"/>
      <c r="COF413" s="258"/>
      <c r="COG413" s="258"/>
      <c r="COH413" s="258"/>
      <c r="COI413" s="258"/>
      <c r="COJ413" s="258"/>
      <c r="COK413" s="258"/>
      <c r="COL413" s="258"/>
      <c r="COM413" s="258"/>
      <c r="CON413" s="258"/>
      <c r="COO413" s="258"/>
      <c r="COP413" s="258"/>
      <c r="COQ413" s="258"/>
      <c r="COR413" s="258"/>
      <c r="COS413" s="258"/>
      <c r="COT413" s="258"/>
      <c r="COU413" s="258"/>
      <c r="COV413" s="258"/>
      <c r="COW413" s="258"/>
      <c r="COX413" s="258"/>
      <c r="COY413" s="258"/>
      <c r="COZ413" s="258"/>
      <c r="CPA413" s="258"/>
      <c r="CPB413" s="258"/>
      <c r="CPC413" s="258"/>
      <c r="CPD413" s="258"/>
      <c r="CPE413" s="258"/>
      <c r="CPF413" s="258"/>
      <c r="CPG413" s="258"/>
      <c r="CPH413" s="258"/>
      <c r="CPI413" s="258"/>
      <c r="CPJ413" s="258"/>
      <c r="CPK413" s="258"/>
      <c r="CPL413" s="258"/>
      <c r="CPM413" s="258"/>
      <c r="CPN413" s="258"/>
      <c r="CPO413" s="258"/>
      <c r="CPP413" s="258"/>
      <c r="CPQ413" s="258"/>
      <c r="CPR413" s="258"/>
      <c r="CPS413" s="258"/>
      <c r="CPT413" s="258"/>
      <c r="CPU413" s="258"/>
      <c r="CPV413" s="258"/>
      <c r="CPW413" s="258"/>
      <c r="CPX413" s="258"/>
      <c r="CPY413" s="258"/>
      <c r="CPZ413" s="258"/>
      <c r="CQA413" s="258"/>
      <c r="CQB413" s="258"/>
      <c r="CQC413" s="258"/>
      <c r="CQD413" s="258"/>
      <c r="CQE413" s="258"/>
      <c r="CQF413" s="258"/>
      <c r="CQG413" s="258"/>
      <c r="CQH413" s="258"/>
      <c r="CQI413" s="258"/>
      <c r="CQJ413" s="258"/>
      <c r="CQK413" s="258"/>
      <c r="CQL413" s="258"/>
      <c r="CQM413" s="258"/>
      <c r="CQN413" s="258"/>
      <c r="CQO413" s="258"/>
      <c r="CQP413" s="258"/>
      <c r="CQQ413" s="258"/>
      <c r="CQR413" s="258"/>
      <c r="CQS413" s="258"/>
      <c r="CQT413" s="258"/>
      <c r="CQU413" s="258"/>
      <c r="CQV413" s="258"/>
      <c r="CQW413" s="258"/>
      <c r="CQX413" s="258"/>
      <c r="CQY413" s="258"/>
      <c r="CQZ413" s="258"/>
      <c r="CRA413" s="258"/>
      <c r="CRB413" s="258"/>
      <c r="CRC413" s="258"/>
      <c r="CRD413" s="258"/>
      <c r="CRE413" s="258"/>
      <c r="CRF413" s="258"/>
      <c r="CRG413" s="258"/>
      <c r="CRH413" s="258"/>
      <c r="CRI413" s="258"/>
      <c r="CRJ413" s="258"/>
      <c r="CRK413" s="258"/>
      <c r="CRL413" s="258"/>
      <c r="CRM413" s="258"/>
      <c r="CRN413" s="258"/>
      <c r="CRO413" s="258"/>
      <c r="CRP413" s="258"/>
      <c r="CRQ413" s="258"/>
      <c r="CRR413" s="258"/>
      <c r="CRS413" s="258"/>
      <c r="CRT413" s="258"/>
      <c r="CRU413" s="258"/>
      <c r="CRV413" s="258"/>
      <c r="CRW413" s="258"/>
      <c r="CRX413" s="258"/>
      <c r="CRY413" s="258"/>
      <c r="CRZ413" s="258"/>
      <c r="CSA413" s="258"/>
      <c r="CSB413" s="258"/>
      <c r="CSC413" s="258"/>
      <c r="CSD413" s="258"/>
      <c r="CSE413" s="258"/>
      <c r="CSF413" s="258"/>
      <c r="CSG413" s="258"/>
      <c r="CSH413" s="258"/>
      <c r="CSI413" s="258"/>
      <c r="CSJ413" s="258"/>
      <c r="CSK413" s="258"/>
      <c r="CSL413" s="258"/>
      <c r="CSM413" s="258"/>
      <c r="CSN413" s="258"/>
      <c r="CSO413" s="258"/>
      <c r="CSP413" s="258"/>
      <c r="CSQ413" s="258"/>
      <c r="CSR413" s="258"/>
      <c r="CSS413" s="258"/>
      <c r="CST413" s="258"/>
      <c r="CSU413" s="258"/>
      <c r="CSV413" s="258"/>
      <c r="CSW413" s="258"/>
      <c r="CSX413" s="258"/>
      <c r="CSY413" s="258"/>
      <c r="CSZ413" s="258"/>
      <c r="CTA413" s="258"/>
      <c r="CTB413" s="258"/>
      <c r="CTC413" s="258"/>
      <c r="CTD413" s="258"/>
      <c r="CTE413" s="258"/>
      <c r="CTF413" s="258"/>
      <c r="CTG413" s="258"/>
      <c r="CTH413" s="258"/>
      <c r="CTI413" s="258"/>
      <c r="CTJ413" s="258"/>
      <c r="CTK413" s="258"/>
      <c r="CTL413" s="258"/>
      <c r="CTM413" s="258"/>
      <c r="CTN413" s="258"/>
      <c r="CTO413" s="258"/>
      <c r="CTP413" s="258"/>
      <c r="CTQ413" s="258"/>
      <c r="CTR413" s="258"/>
      <c r="CTS413" s="258"/>
      <c r="CTT413" s="258"/>
      <c r="CTU413" s="258"/>
      <c r="CTV413" s="258"/>
      <c r="CTW413" s="258"/>
      <c r="CTX413" s="258"/>
      <c r="CTY413" s="258"/>
      <c r="CTZ413" s="258"/>
      <c r="CUA413" s="258"/>
      <c r="CUB413" s="258"/>
      <c r="CUC413" s="258"/>
      <c r="CUD413" s="258"/>
      <c r="CUE413" s="258"/>
      <c r="CUF413" s="258"/>
      <c r="CUG413" s="258"/>
      <c r="CUH413" s="258"/>
      <c r="CUI413" s="258"/>
      <c r="CUJ413" s="258"/>
      <c r="CUK413" s="258"/>
      <c r="CUL413" s="258"/>
      <c r="CUM413" s="258"/>
      <c r="CUN413" s="258"/>
      <c r="CUO413" s="258"/>
      <c r="CUP413" s="258"/>
      <c r="CUQ413" s="258"/>
      <c r="CUR413" s="258"/>
      <c r="CUS413" s="258"/>
      <c r="CUT413" s="258"/>
      <c r="CUU413" s="258"/>
      <c r="CUV413" s="258"/>
      <c r="CUW413" s="258"/>
      <c r="CUX413" s="258"/>
      <c r="CUY413" s="258"/>
      <c r="CUZ413" s="258"/>
      <c r="CVA413" s="258"/>
      <c r="CVB413" s="258"/>
      <c r="CVC413" s="258"/>
      <c r="CVD413" s="258"/>
      <c r="CVE413" s="258"/>
      <c r="CVF413" s="258"/>
      <c r="CVG413" s="258"/>
      <c r="CVH413" s="258"/>
      <c r="CVI413" s="258"/>
      <c r="CVJ413" s="258"/>
      <c r="CVK413" s="258"/>
      <c r="CVL413" s="258"/>
      <c r="CVM413" s="258"/>
      <c r="CVN413" s="258"/>
      <c r="CVO413" s="258"/>
      <c r="CVP413" s="258"/>
      <c r="CVQ413" s="258"/>
      <c r="CVR413" s="258"/>
      <c r="CVS413" s="258"/>
      <c r="CVT413" s="258"/>
      <c r="CVU413" s="258"/>
      <c r="CVV413" s="258"/>
      <c r="CVW413" s="258"/>
      <c r="CVX413" s="258"/>
      <c r="CVY413" s="258"/>
      <c r="CVZ413" s="258"/>
      <c r="CWA413" s="258"/>
      <c r="CWB413" s="258"/>
      <c r="CWC413" s="258"/>
      <c r="CWD413" s="258"/>
      <c r="CWE413" s="258"/>
      <c r="CWF413" s="258"/>
      <c r="CWG413" s="258"/>
      <c r="CWH413" s="258"/>
      <c r="CWI413" s="258"/>
      <c r="CWJ413" s="258"/>
      <c r="CWK413" s="258"/>
      <c r="CWL413" s="258"/>
      <c r="CWM413" s="258"/>
      <c r="CWN413" s="258"/>
      <c r="CWO413" s="258"/>
      <c r="CWP413" s="258"/>
      <c r="CWQ413" s="258"/>
      <c r="CWR413" s="258"/>
      <c r="CWS413" s="258"/>
      <c r="CWT413" s="258"/>
      <c r="CWU413" s="258"/>
      <c r="CWV413" s="258"/>
      <c r="CWW413" s="258"/>
      <c r="CWX413" s="258"/>
      <c r="CWY413" s="258"/>
      <c r="CWZ413" s="258"/>
      <c r="CXA413" s="258"/>
      <c r="CXB413" s="258"/>
      <c r="CXC413" s="258"/>
      <c r="CXD413" s="258"/>
      <c r="CXE413" s="258"/>
      <c r="CXF413" s="258"/>
      <c r="CXG413" s="258"/>
      <c r="CXH413" s="258"/>
      <c r="CXI413" s="258"/>
      <c r="CXJ413" s="258"/>
      <c r="CXK413" s="258"/>
      <c r="CXL413" s="258"/>
      <c r="CXM413" s="258"/>
      <c r="CXN413" s="258"/>
      <c r="CXO413" s="258"/>
      <c r="CXP413" s="258"/>
      <c r="CXQ413" s="258"/>
      <c r="CXR413" s="258"/>
      <c r="CXS413" s="258"/>
      <c r="CXT413" s="258"/>
      <c r="CXU413" s="258"/>
      <c r="CXV413" s="258"/>
      <c r="CXW413" s="258"/>
      <c r="CXX413" s="258"/>
      <c r="CXY413" s="258"/>
      <c r="CXZ413" s="258"/>
      <c r="CYA413" s="258"/>
      <c r="CYB413" s="258"/>
      <c r="CYC413" s="258"/>
      <c r="CYD413" s="258"/>
      <c r="CYE413" s="258"/>
      <c r="CYF413" s="258"/>
      <c r="CYG413" s="258"/>
      <c r="CYH413" s="258"/>
      <c r="CYI413" s="258"/>
      <c r="CYJ413" s="258"/>
      <c r="CYK413" s="258"/>
      <c r="CYL413" s="258"/>
      <c r="CYM413" s="258"/>
      <c r="CYN413" s="258"/>
      <c r="CYO413" s="258"/>
      <c r="CYP413" s="258"/>
      <c r="CYQ413" s="258"/>
      <c r="CYR413" s="258"/>
      <c r="CYS413" s="258"/>
      <c r="CYT413" s="258"/>
      <c r="CYU413" s="258"/>
      <c r="CYV413" s="258"/>
      <c r="CYW413" s="258"/>
      <c r="CYX413" s="258"/>
      <c r="CYY413" s="258"/>
      <c r="CYZ413" s="258"/>
      <c r="CZA413" s="258"/>
      <c r="CZB413" s="258"/>
      <c r="CZC413" s="258"/>
      <c r="CZD413" s="258"/>
      <c r="CZE413" s="258"/>
      <c r="CZF413" s="258"/>
      <c r="CZG413" s="258"/>
      <c r="CZH413" s="258"/>
      <c r="CZI413" s="258"/>
      <c r="CZJ413" s="258"/>
      <c r="CZK413" s="258"/>
      <c r="CZL413" s="258"/>
      <c r="CZM413" s="258"/>
      <c r="CZN413" s="258"/>
      <c r="CZO413" s="258"/>
      <c r="CZP413" s="258"/>
      <c r="CZQ413" s="258"/>
      <c r="CZR413" s="258"/>
      <c r="CZS413" s="258"/>
      <c r="CZT413" s="258"/>
      <c r="CZU413" s="258"/>
      <c r="CZV413" s="258"/>
      <c r="CZW413" s="258"/>
      <c r="CZX413" s="258"/>
      <c r="CZY413" s="258"/>
      <c r="CZZ413" s="258"/>
      <c r="DAA413" s="258"/>
      <c r="DAB413" s="258"/>
      <c r="DAC413" s="258"/>
      <c r="DAD413" s="258"/>
      <c r="DAE413" s="258"/>
      <c r="DAF413" s="258"/>
      <c r="DAG413" s="258"/>
      <c r="DAH413" s="258"/>
      <c r="DAI413" s="258"/>
      <c r="DAJ413" s="258"/>
      <c r="DAK413" s="258"/>
      <c r="DAL413" s="258"/>
      <c r="DAM413" s="258"/>
      <c r="DAN413" s="258"/>
      <c r="DAO413" s="258"/>
      <c r="DAP413" s="258"/>
      <c r="DAQ413" s="258"/>
      <c r="DAR413" s="258"/>
      <c r="DAS413" s="258"/>
      <c r="DAT413" s="258"/>
      <c r="DAU413" s="258"/>
      <c r="DAV413" s="258"/>
      <c r="DAW413" s="258"/>
      <c r="DAX413" s="258"/>
      <c r="DAY413" s="258"/>
      <c r="DAZ413" s="258"/>
      <c r="DBA413" s="258"/>
      <c r="DBB413" s="258"/>
      <c r="DBC413" s="258"/>
      <c r="DBD413" s="258"/>
      <c r="DBE413" s="258"/>
      <c r="DBF413" s="258"/>
      <c r="DBG413" s="258"/>
      <c r="DBH413" s="258"/>
      <c r="DBI413" s="258"/>
      <c r="DBJ413" s="258"/>
      <c r="DBK413" s="258"/>
      <c r="DBL413" s="258"/>
      <c r="DBM413" s="258"/>
      <c r="DBN413" s="258"/>
      <c r="DBO413" s="258"/>
      <c r="DBP413" s="258"/>
      <c r="DBQ413" s="258"/>
      <c r="DBR413" s="258"/>
      <c r="DBS413" s="258"/>
      <c r="DBT413" s="258"/>
      <c r="DBU413" s="258"/>
      <c r="DBV413" s="258"/>
      <c r="DBW413" s="258"/>
      <c r="DBX413" s="258"/>
      <c r="DBY413" s="258"/>
      <c r="DBZ413" s="258"/>
      <c r="DCA413" s="258"/>
      <c r="DCB413" s="258"/>
      <c r="DCC413" s="258"/>
      <c r="DCD413" s="258"/>
      <c r="DCE413" s="258"/>
      <c r="DCF413" s="258"/>
      <c r="DCG413" s="258"/>
      <c r="DCH413" s="258"/>
      <c r="DCI413" s="258"/>
      <c r="DCJ413" s="258"/>
      <c r="DCK413" s="258"/>
      <c r="DCL413" s="258"/>
      <c r="DCM413" s="258"/>
      <c r="DCN413" s="258"/>
      <c r="DCO413" s="258"/>
      <c r="DCP413" s="258"/>
      <c r="DCQ413" s="258"/>
      <c r="DCR413" s="258"/>
      <c r="DCS413" s="258"/>
      <c r="DCT413" s="258"/>
      <c r="DCU413" s="258"/>
      <c r="DCV413" s="258"/>
      <c r="DCW413" s="258"/>
      <c r="DCX413" s="258"/>
      <c r="DCY413" s="258"/>
      <c r="DCZ413" s="258"/>
      <c r="DDA413" s="258"/>
      <c r="DDB413" s="258"/>
      <c r="DDC413" s="258"/>
      <c r="DDD413" s="258"/>
      <c r="DDE413" s="258"/>
      <c r="DDF413" s="258"/>
      <c r="DDG413" s="258"/>
      <c r="DDH413" s="258"/>
      <c r="DDI413" s="258"/>
      <c r="DDJ413" s="258"/>
      <c r="DDK413" s="258"/>
      <c r="DDL413" s="258"/>
      <c r="DDM413" s="258"/>
      <c r="DDN413" s="258"/>
      <c r="DDO413" s="258"/>
      <c r="DDP413" s="258"/>
      <c r="DDQ413" s="258"/>
      <c r="DDR413" s="258"/>
      <c r="DDS413" s="258"/>
      <c r="DDT413" s="258"/>
      <c r="DDU413" s="258"/>
      <c r="DDV413" s="258"/>
      <c r="DDW413" s="258"/>
      <c r="DDX413" s="258"/>
      <c r="DDY413" s="258"/>
      <c r="DDZ413" s="258"/>
      <c r="DEA413" s="258"/>
      <c r="DEB413" s="258"/>
      <c r="DEC413" s="258"/>
      <c r="DED413" s="258"/>
      <c r="DEE413" s="258"/>
      <c r="DEF413" s="258"/>
      <c r="DEG413" s="258"/>
      <c r="DEH413" s="258"/>
      <c r="DEI413" s="258"/>
      <c r="DEJ413" s="258"/>
      <c r="DEK413" s="258"/>
      <c r="DEL413" s="258"/>
      <c r="DEM413" s="258"/>
      <c r="DEN413" s="258"/>
      <c r="DEO413" s="258"/>
      <c r="DEP413" s="258"/>
      <c r="DEQ413" s="258"/>
      <c r="DER413" s="258"/>
      <c r="DES413" s="258"/>
      <c r="DET413" s="258"/>
      <c r="DEU413" s="258"/>
      <c r="DEV413" s="258"/>
      <c r="DEW413" s="258"/>
      <c r="DEX413" s="258"/>
      <c r="DEY413" s="258"/>
      <c r="DEZ413" s="258"/>
      <c r="DFA413" s="258"/>
      <c r="DFB413" s="258"/>
      <c r="DFC413" s="258"/>
      <c r="DFD413" s="258"/>
      <c r="DFE413" s="258"/>
      <c r="DFF413" s="258"/>
      <c r="DFG413" s="258"/>
      <c r="DFH413" s="258"/>
      <c r="DFI413" s="258"/>
      <c r="DFJ413" s="258"/>
      <c r="DFK413" s="258"/>
      <c r="DFL413" s="258"/>
      <c r="DFM413" s="258"/>
      <c r="DFN413" s="258"/>
      <c r="DFO413" s="258"/>
      <c r="DFP413" s="258"/>
      <c r="DFQ413" s="258"/>
      <c r="DFR413" s="258"/>
      <c r="DFS413" s="258"/>
      <c r="DFT413" s="258"/>
      <c r="DFU413" s="258"/>
      <c r="DFV413" s="258"/>
      <c r="DFW413" s="258"/>
      <c r="DFX413" s="258"/>
      <c r="DFY413" s="258"/>
      <c r="DFZ413" s="258"/>
      <c r="DGA413" s="258"/>
      <c r="DGB413" s="258"/>
      <c r="DGC413" s="258"/>
      <c r="DGD413" s="258"/>
      <c r="DGE413" s="258"/>
      <c r="DGF413" s="258"/>
      <c r="DGG413" s="258"/>
      <c r="DGH413" s="258"/>
      <c r="DGI413" s="258"/>
      <c r="DGJ413" s="258"/>
      <c r="DGK413" s="258"/>
      <c r="DGL413" s="258"/>
      <c r="DGM413" s="258"/>
      <c r="DGN413" s="258"/>
      <c r="DGO413" s="258"/>
      <c r="DGP413" s="258"/>
      <c r="DGQ413" s="258"/>
      <c r="DGR413" s="258"/>
      <c r="DGS413" s="258"/>
      <c r="DGT413" s="258"/>
      <c r="DGU413" s="258"/>
      <c r="DGV413" s="258"/>
      <c r="DGW413" s="258"/>
      <c r="DGX413" s="258"/>
      <c r="DGY413" s="258"/>
      <c r="DGZ413" s="258"/>
      <c r="DHA413" s="258"/>
      <c r="DHB413" s="258"/>
      <c r="DHC413" s="258"/>
      <c r="DHD413" s="258"/>
      <c r="DHE413" s="258"/>
      <c r="DHF413" s="258"/>
      <c r="DHG413" s="258"/>
      <c r="DHH413" s="258"/>
      <c r="DHI413" s="258"/>
      <c r="DHJ413" s="258"/>
      <c r="DHK413" s="258"/>
      <c r="DHL413" s="258"/>
      <c r="DHM413" s="258"/>
      <c r="DHN413" s="258"/>
      <c r="DHO413" s="258"/>
      <c r="DHP413" s="258"/>
      <c r="DHQ413" s="258"/>
      <c r="DHR413" s="258"/>
      <c r="DHS413" s="258"/>
      <c r="DHT413" s="258"/>
      <c r="DHU413" s="258"/>
      <c r="DHV413" s="258"/>
      <c r="DHW413" s="258"/>
      <c r="DHX413" s="258"/>
      <c r="DHY413" s="258"/>
      <c r="DHZ413" s="258"/>
      <c r="DIA413" s="258"/>
      <c r="DIB413" s="258"/>
      <c r="DIC413" s="258"/>
      <c r="DID413" s="258"/>
      <c r="DIE413" s="258"/>
      <c r="DIF413" s="258"/>
      <c r="DIG413" s="258"/>
      <c r="DIH413" s="258"/>
      <c r="DII413" s="258"/>
      <c r="DIJ413" s="258"/>
      <c r="DIK413" s="258"/>
      <c r="DIL413" s="258"/>
      <c r="DIM413" s="258"/>
      <c r="DIN413" s="258"/>
      <c r="DIO413" s="258"/>
      <c r="DIP413" s="258"/>
      <c r="DIQ413" s="258"/>
      <c r="DIR413" s="258"/>
      <c r="DIS413" s="258"/>
      <c r="DIT413" s="258"/>
      <c r="DIU413" s="258"/>
      <c r="DIV413" s="258"/>
      <c r="DIW413" s="258"/>
      <c r="DIX413" s="258"/>
      <c r="DIY413" s="258"/>
      <c r="DIZ413" s="258"/>
      <c r="DJA413" s="258"/>
      <c r="DJB413" s="258"/>
      <c r="DJC413" s="258"/>
      <c r="DJD413" s="258"/>
      <c r="DJE413" s="258"/>
      <c r="DJF413" s="258"/>
      <c r="DJG413" s="258"/>
      <c r="DJH413" s="258"/>
      <c r="DJI413" s="258"/>
      <c r="DJJ413" s="258"/>
      <c r="DJK413" s="258"/>
      <c r="DJL413" s="258"/>
      <c r="DJM413" s="258"/>
      <c r="DJN413" s="258"/>
      <c r="DJO413" s="258"/>
      <c r="DJP413" s="258"/>
      <c r="DJQ413" s="258"/>
      <c r="DJR413" s="258"/>
      <c r="DJS413" s="258"/>
      <c r="DJT413" s="258"/>
      <c r="DJU413" s="258"/>
      <c r="DJV413" s="258"/>
      <c r="DJW413" s="258"/>
      <c r="DJX413" s="258"/>
      <c r="DJY413" s="258"/>
      <c r="DJZ413" s="258"/>
      <c r="DKA413" s="258"/>
      <c r="DKB413" s="258"/>
      <c r="DKC413" s="258"/>
      <c r="DKD413" s="258"/>
      <c r="DKE413" s="258"/>
      <c r="DKF413" s="258"/>
      <c r="DKG413" s="258"/>
      <c r="DKH413" s="258"/>
      <c r="DKI413" s="258"/>
      <c r="DKJ413" s="258"/>
      <c r="DKK413" s="258"/>
      <c r="DKL413" s="258"/>
      <c r="DKM413" s="258"/>
      <c r="DKN413" s="258"/>
      <c r="DKO413" s="258"/>
      <c r="DKP413" s="258"/>
      <c r="DKQ413" s="258"/>
      <c r="DKR413" s="258"/>
      <c r="DKS413" s="258"/>
      <c r="DKT413" s="258"/>
      <c r="DKU413" s="258"/>
      <c r="DKV413" s="258"/>
      <c r="DKW413" s="258"/>
      <c r="DKX413" s="258"/>
      <c r="DKY413" s="258"/>
      <c r="DKZ413" s="258"/>
      <c r="DLA413" s="258"/>
      <c r="DLB413" s="258"/>
      <c r="DLC413" s="258"/>
      <c r="DLD413" s="258"/>
      <c r="DLE413" s="258"/>
      <c r="DLF413" s="258"/>
      <c r="DLG413" s="258"/>
      <c r="DLH413" s="258"/>
      <c r="DLI413" s="258"/>
      <c r="DLJ413" s="258"/>
      <c r="DLK413" s="258"/>
      <c r="DLL413" s="258"/>
      <c r="DLM413" s="258"/>
      <c r="DLN413" s="258"/>
      <c r="DLO413" s="258"/>
      <c r="DLP413" s="258"/>
      <c r="DLQ413" s="258"/>
      <c r="DLR413" s="258"/>
      <c r="DLS413" s="258"/>
      <c r="DLT413" s="258"/>
      <c r="DLU413" s="258"/>
      <c r="DLV413" s="258"/>
      <c r="DLW413" s="258"/>
      <c r="DLX413" s="258"/>
      <c r="DLY413" s="258"/>
      <c r="DLZ413" s="258"/>
      <c r="DMA413" s="258"/>
      <c r="DMB413" s="258"/>
      <c r="DMC413" s="258"/>
      <c r="DMD413" s="258"/>
      <c r="DME413" s="258"/>
      <c r="DMF413" s="258"/>
      <c r="DMG413" s="258"/>
      <c r="DMH413" s="258"/>
      <c r="DMI413" s="258"/>
      <c r="DMJ413" s="258"/>
      <c r="DMK413" s="258"/>
      <c r="DML413" s="258"/>
      <c r="DMM413" s="258"/>
      <c r="DMN413" s="258"/>
      <c r="DMO413" s="258"/>
      <c r="DMP413" s="258"/>
      <c r="DMQ413" s="258"/>
      <c r="DMR413" s="258"/>
      <c r="DMS413" s="258"/>
      <c r="DMT413" s="258"/>
      <c r="DMU413" s="258"/>
      <c r="DMV413" s="258"/>
      <c r="DMW413" s="258"/>
      <c r="DMX413" s="258"/>
      <c r="DMY413" s="258"/>
      <c r="DMZ413" s="258"/>
      <c r="DNA413" s="258"/>
      <c r="DNB413" s="258"/>
      <c r="DNC413" s="258"/>
      <c r="DND413" s="258"/>
      <c r="DNE413" s="258"/>
      <c r="DNF413" s="258"/>
      <c r="DNG413" s="258"/>
      <c r="DNH413" s="258"/>
      <c r="DNI413" s="258"/>
      <c r="DNJ413" s="258"/>
      <c r="DNK413" s="258"/>
      <c r="DNL413" s="258"/>
      <c r="DNM413" s="258"/>
      <c r="DNN413" s="258"/>
      <c r="DNO413" s="258"/>
      <c r="DNP413" s="258"/>
      <c r="DNQ413" s="258"/>
      <c r="DNR413" s="258"/>
      <c r="DNS413" s="258"/>
      <c r="DNT413" s="258"/>
      <c r="DNU413" s="258"/>
      <c r="DNV413" s="258"/>
      <c r="DNW413" s="258"/>
      <c r="DNX413" s="258"/>
      <c r="DNY413" s="258"/>
      <c r="DNZ413" s="258"/>
      <c r="DOA413" s="258"/>
      <c r="DOB413" s="258"/>
      <c r="DOC413" s="258"/>
      <c r="DOD413" s="258"/>
      <c r="DOE413" s="258"/>
      <c r="DOF413" s="258"/>
      <c r="DOG413" s="258"/>
      <c r="DOH413" s="258"/>
      <c r="DOI413" s="258"/>
      <c r="DOJ413" s="258"/>
      <c r="DOK413" s="258"/>
      <c r="DOL413" s="258"/>
      <c r="DOM413" s="258"/>
      <c r="DON413" s="258"/>
      <c r="DOO413" s="258"/>
      <c r="DOP413" s="258"/>
      <c r="DOQ413" s="258"/>
      <c r="DOR413" s="258"/>
      <c r="DOS413" s="258"/>
      <c r="DOT413" s="258"/>
      <c r="DOU413" s="258"/>
      <c r="DOV413" s="258"/>
      <c r="DOW413" s="258"/>
      <c r="DOX413" s="258"/>
      <c r="DOY413" s="258"/>
      <c r="DOZ413" s="258"/>
      <c r="DPA413" s="258"/>
      <c r="DPB413" s="258"/>
      <c r="DPC413" s="258"/>
      <c r="DPD413" s="258"/>
      <c r="DPE413" s="258"/>
      <c r="DPF413" s="258"/>
      <c r="DPG413" s="258"/>
      <c r="DPH413" s="258"/>
      <c r="DPI413" s="258"/>
      <c r="DPJ413" s="258"/>
      <c r="DPK413" s="258"/>
      <c r="DPL413" s="258"/>
      <c r="DPM413" s="258"/>
      <c r="DPN413" s="258"/>
      <c r="DPO413" s="258"/>
      <c r="DPP413" s="258"/>
      <c r="DPQ413" s="258"/>
      <c r="DPR413" s="258"/>
      <c r="DPS413" s="258"/>
      <c r="DPT413" s="258"/>
      <c r="DPU413" s="258"/>
      <c r="DPV413" s="258"/>
      <c r="DPW413" s="258"/>
      <c r="DPX413" s="258"/>
      <c r="DPY413" s="258"/>
      <c r="DPZ413" s="258"/>
      <c r="DQA413" s="258"/>
      <c r="DQB413" s="258"/>
      <c r="DQC413" s="258"/>
      <c r="DQD413" s="258"/>
      <c r="DQE413" s="258"/>
      <c r="DQF413" s="258"/>
      <c r="DQG413" s="258"/>
      <c r="DQH413" s="258"/>
      <c r="DQI413" s="258"/>
      <c r="DQJ413" s="258"/>
      <c r="DQK413" s="258"/>
      <c r="DQL413" s="258"/>
      <c r="DQM413" s="258"/>
      <c r="DQN413" s="258"/>
      <c r="DQO413" s="258"/>
      <c r="DQP413" s="258"/>
      <c r="DQQ413" s="258"/>
      <c r="DQR413" s="258"/>
      <c r="DQS413" s="258"/>
      <c r="DQT413" s="258"/>
      <c r="DQU413" s="258"/>
      <c r="DQV413" s="258"/>
      <c r="DQW413" s="258"/>
      <c r="DQX413" s="258"/>
      <c r="DQY413" s="258"/>
      <c r="DQZ413" s="258"/>
      <c r="DRA413" s="258"/>
      <c r="DRB413" s="258"/>
      <c r="DRC413" s="258"/>
      <c r="DRD413" s="258"/>
      <c r="DRE413" s="258"/>
      <c r="DRF413" s="258"/>
      <c r="DRG413" s="258"/>
      <c r="DRH413" s="258"/>
      <c r="DRI413" s="258"/>
      <c r="DRJ413" s="258"/>
      <c r="DRK413" s="258"/>
      <c r="DRL413" s="258"/>
      <c r="DRM413" s="258"/>
      <c r="DRN413" s="258"/>
      <c r="DRO413" s="258"/>
      <c r="DRP413" s="258"/>
      <c r="DRQ413" s="258"/>
      <c r="DRR413" s="258"/>
      <c r="DRS413" s="258"/>
      <c r="DRT413" s="258"/>
      <c r="DRU413" s="258"/>
      <c r="DRV413" s="258"/>
      <c r="DRW413" s="258"/>
      <c r="DRX413" s="258"/>
      <c r="DRY413" s="258"/>
      <c r="DRZ413" s="258"/>
      <c r="DSA413" s="258"/>
      <c r="DSB413" s="258"/>
      <c r="DSC413" s="258"/>
      <c r="DSD413" s="258"/>
      <c r="DSE413" s="258"/>
      <c r="DSF413" s="258"/>
      <c r="DSG413" s="258"/>
      <c r="DSH413" s="258"/>
      <c r="DSI413" s="258"/>
      <c r="DSJ413" s="258"/>
      <c r="DSK413" s="258"/>
      <c r="DSL413" s="258"/>
      <c r="DSM413" s="258"/>
      <c r="DSN413" s="258"/>
      <c r="DSO413" s="258"/>
      <c r="DSP413" s="258"/>
      <c r="DSQ413" s="258"/>
      <c r="DSR413" s="258"/>
      <c r="DSS413" s="258"/>
      <c r="DST413" s="258"/>
      <c r="DSU413" s="258"/>
      <c r="DSV413" s="258"/>
      <c r="DSW413" s="258"/>
      <c r="DSX413" s="258"/>
      <c r="DSY413" s="258"/>
      <c r="DSZ413" s="258"/>
      <c r="DTA413" s="258"/>
      <c r="DTB413" s="258"/>
      <c r="DTC413" s="258"/>
      <c r="DTD413" s="258"/>
      <c r="DTE413" s="258"/>
      <c r="DTF413" s="258"/>
      <c r="DTG413" s="258"/>
      <c r="DTH413" s="258"/>
      <c r="DTI413" s="258"/>
      <c r="DTJ413" s="258"/>
      <c r="DTK413" s="258"/>
      <c r="DTL413" s="258"/>
      <c r="DTM413" s="258"/>
      <c r="DTN413" s="258"/>
      <c r="DTO413" s="258"/>
      <c r="DTP413" s="258"/>
      <c r="DTQ413" s="258"/>
      <c r="DTR413" s="258"/>
      <c r="DTS413" s="258"/>
      <c r="DTT413" s="258"/>
      <c r="DTU413" s="258"/>
      <c r="DTV413" s="258"/>
      <c r="DTW413" s="258"/>
      <c r="DTX413" s="258"/>
      <c r="DTY413" s="258"/>
      <c r="DTZ413" s="258"/>
      <c r="DUA413" s="258"/>
      <c r="DUB413" s="258"/>
      <c r="DUC413" s="258"/>
      <c r="DUD413" s="258"/>
      <c r="DUE413" s="258"/>
      <c r="DUF413" s="258"/>
      <c r="DUG413" s="258"/>
      <c r="DUH413" s="258"/>
      <c r="DUI413" s="258"/>
      <c r="DUJ413" s="258"/>
      <c r="DUK413" s="258"/>
      <c r="DUL413" s="258"/>
      <c r="DUM413" s="258"/>
      <c r="DUN413" s="258"/>
      <c r="DUO413" s="258"/>
      <c r="DUP413" s="258"/>
      <c r="DUQ413" s="258"/>
      <c r="DUR413" s="258"/>
      <c r="DUS413" s="258"/>
      <c r="DUT413" s="258"/>
      <c r="DUU413" s="258"/>
      <c r="DUV413" s="258"/>
      <c r="DUW413" s="258"/>
      <c r="DUX413" s="258"/>
      <c r="DUY413" s="258"/>
      <c r="DUZ413" s="258"/>
      <c r="DVA413" s="258"/>
      <c r="DVB413" s="258"/>
      <c r="DVC413" s="258"/>
      <c r="DVD413" s="258"/>
      <c r="DVE413" s="258"/>
      <c r="DVF413" s="258"/>
      <c r="DVG413" s="258"/>
      <c r="DVH413" s="258"/>
      <c r="DVI413" s="258"/>
      <c r="DVJ413" s="258"/>
      <c r="DVK413" s="258"/>
      <c r="DVL413" s="258"/>
      <c r="DVM413" s="258"/>
      <c r="DVN413" s="258"/>
      <c r="DVO413" s="258"/>
      <c r="DVP413" s="258"/>
      <c r="DVQ413" s="258"/>
      <c r="DVR413" s="258"/>
      <c r="DVS413" s="258"/>
      <c r="DVT413" s="258"/>
      <c r="DVU413" s="258"/>
      <c r="DVV413" s="258"/>
      <c r="DVW413" s="258"/>
      <c r="DVX413" s="258"/>
      <c r="DVY413" s="258"/>
      <c r="DVZ413" s="258"/>
      <c r="DWA413" s="258"/>
      <c r="DWB413" s="258"/>
      <c r="DWC413" s="258"/>
      <c r="DWD413" s="258"/>
      <c r="DWE413" s="258"/>
      <c r="DWF413" s="258"/>
      <c r="DWG413" s="258"/>
      <c r="DWH413" s="258"/>
      <c r="DWI413" s="258"/>
      <c r="DWJ413" s="258"/>
      <c r="DWK413" s="258"/>
      <c r="DWL413" s="258"/>
      <c r="DWM413" s="258"/>
      <c r="DWN413" s="258"/>
      <c r="DWO413" s="258"/>
      <c r="DWP413" s="258"/>
      <c r="DWQ413" s="258"/>
      <c r="DWR413" s="258"/>
      <c r="DWS413" s="258"/>
      <c r="DWT413" s="258"/>
      <c r="DWU413" s="258"/>
      <c r="DWV413" s="258"/>
      <c r="DWW413" s="258"/>
      <c r="DWX413" s="258"/>
      <c r="DWY413" s="258"/>
      <c r="DWZ413" s="258"/>
      <c r="DXA413" s="258"/>
      <c r="DXB413" s="258"/>
      <c r="DXC413" s="258"/>
      <c r="DXD413" s="258"/>
      <c r="DXE413" s="258"/>
      <c r="DXF413" s="258"/>
      <c r="DXG413" s="258"/>
      <c r="DXH413" s="258"/>
      <c r="DXI413" s="258"/>
      <c r="DXJ413" s="258"/>
      <c r="DXK413" s="258"/>
      <c r="DXL413" s="258"/>
      <c r="DXM413" s="258"/>
      <c r="DXN413" s="258"/>
      <c r="DXO413" s="258"/>
      <c r="DXP413" s="258"/>
      <c r="DXQ413" s="258"/>
      <c r="DXR413" s="258"/>
      <c r="DXS413" s="258"/>
      <c r="DXT413" s="258"/>
      <c r="DXU413" s="258"/>
      <c r="DXV413" s="258"/>
      <c r="DXW413" s="258"/>
      <c r="DXX413" s="258"/>
      <c r="DXY413" s="258"/>
      <c r="DXZ413" s="258"/>
      <c r="DYA413" s="258"/>
      <c r="DYB413" s="258"/>
      <c r="DYC413" s="258"/>
      <c r="DYD413" s="258"/>
      <c r="DYE413" s="258"/>
      <c r="DYF413" s="258"/>
      <c r="DYG413" s="258"/>
      <c r="DYH413" s="258"/>
      <c r="DYI413" s="258"/>
      <c r="DYJ413" s="258"/>
      <c r="DYK413" s="258"/>
      <c r="DYL413" s="258"/>
      <c r="DYM413" s="258"/>
      <c r="DYN413" s="258"/>
      <c r="DYO413" s="258"/>
      <c r="DYP413" s="258"/>
      <c r="DYQ413" s="258"/>
      <c r="DYR413" s="258"/>
      <c r="DYS413" s="258"/>
      <c r="DYT413" s="258"/>
      <c r="DYU413" s="258"/>
      <c r="DYV413" s="258"/>
      <c r="DYW413" s="258"/>
      <c r="DYX413" s="258"/>
      <c r="DYY413" s="258"/>
      <c r="DYZ413" s="258"/>
      <c r="DZA413" s="258"/>
      <c r="DZB413" s="258"/>
      <c r="DZC413" s="258"/>
      <c r="DZD413" s="258"/>
      <c r="DZE413" s="258"/>
      <c r="DZF413" s="258"/>
      <c r="DZG413" s="258"/>
      <c r="DZH413" s="258"/>
      <c r="DZI413" s="258"/>
      <c r="DZJ413" s="258"/>
      <c r="DZK413" s="258"/>
      <c r="DZL413" s="258"/>
      <c r="DZM413" s="258"/>
      <c r="DZN413" s="258"/>
      <c r="DZO413" s="258"/>
      <c r="DZP413" s="258"/>
      <c r="DZQ413" s="258"/>
      <c r="DZR413" s="258"/>
      <c r="DZS413" s="258"/>
      <c r="DZT413" s="258"/>
      <c r="DZU413" s="258"/>
      <c r="DZV413" s="258"/>
      <c r="DZW413" s="258"/>
      <c r="DZX413" s="258"/>
      <c r="DZY413" s="258"/>
      <c r="DZZ413" s="258"/>
      <c r="EAA413" s="258"/>
      <c r="EAB413" s="258"/>
      <c r="EAC413" s="258"/>
      <c r="EAD413" s="258"/>
      <c r="EAE413" s="258"/>
      <c r="EAF413" s="258"/>
      <c r="EAG413" s="258"/>
      <c r="EAH413" s="258"/>
      <c r="EAI413" s="258"/>
      <c r="EAJ413" s="258"/>
      <c r="EAK413" s="258"/>
      <c r="EAL413" s="258"/>
      <c r="EAM413" s="258"/>
      <c r="EAN413" s="258"/>
      <c r="EAO413" s="258"/>
      <c r="EAP413" s="258"/>
      <c r="EAQ413" s="258"/>
      <c r="EAR413" s="258"/>
      <c r="EAS413" s="258"/>
      <c r="EAT413" s="258"/>
      <c r="EAU413" s="258"/>
      <c r="EAV413" s="258"/>
      <c r="EAW413" s="258"/>
      <c r="EAX413" s="258"/>
      <c r="EAY413" s="258"/>
      <c r="EAZ413" s="258"/>
      <c r="EBA413" s="258"/>
      <c r="EBB413" s="258"/>
      <c r="EBC413" s="258"/>
      <c r="EBD413" s="258"/>
      <c r="EBE413" s="258"/>
      <c r="EBF413" s="258"/>
      <c r="EBG413" s="258"/>
      <c r="EBH413" s="258"/>
      <c r="EBI413" s="258"/>
      <c r="EBJ413" s="258"/>
      <c r="EBK413" s="258"/>
      <c r="EBL413" s="258"/>
      <c r="EBM413" s="258"/>
      <c r="EBN413" s="258"/>
      <c r="EBO413" s="258"/>
      <c r="EBP413" s="258"/>
      <c r="EBQ413" s="258"/>
      <c r="EBR413" s="258"/>
      <c r="EBS413" s="258"/>
      <c r="EBT413" s="258"/>
      <c r="EBU413" s="258"/>
      <c r="EBV413" s="258"/>
      <c r="EBW413" s="258"/>
      <c r="EBX413" s="258"/>
      <c r="EBY413" s="258"/>
      <c r="EBZ413" s="258"/>
      <c r="ECA413" s="258"/>
      <c r="ECB413" s="258"/>
      <c r="ECC413" s="258"/>
      <c r="ECD413" s="258"/>
      <c r="ECE413" s="258"/>
      <c r="ECF413" s="258"/>
      <c r="ECG413" s="258"/>
      <c r="ECH413" s="258"/>
      <c r="ECI413" s="258"/>
      <c r="ECJ413" s="258"/>
      <c r="ECK413" s="258"/>
      <c r="ECL413" s="258"/>
      <c r="ECM413" s="258"/>
      <c r="ECN413" s="258"/>
      <c r="ECO413" s="258"/>
      <c r="ECP413" s="258"/>
      <c r="ECQ413" s="258"/>
      <c r="ECR413" s="258"/>
      <c r="ECS413" s="258"/>
      <c r="ECT413" s="258"/>
      <c r="ECU413" s="258"/>
      <c r="ECV413" s="258"/>
      <c r="ECW413" s="258"/>
      <c r="ECX413" s="258"/>
      <c r="ECY413" s="258"/>
      <c r="ECZ413" s="258"/>
      <c r="EDA413" s="258"/>
      <c r="EDB413" s="258"/>
      <c r="EDC413" s="258"/>
      <c r="EDD413" s="258"/>
      <c r="EDE413" s="258"/>
      <c r="EDF413" s="258"/>
      <c r="EDG413" s="258"/>
      <c r="EDH413" s="258"/>
      <c r="EDI413" s="258"/>
      <c r="EDJ413" s="258"/>
      <c r="EDK413" s="258"/>
      <c r="EDL413" s="258"/>
      <c r="EDM413" s="258"/>
      <c r="EDN413" s="258"/>
      <c r="EDO413" s="258"/>
      <c r="EDP413" s="258"/>
      <c r="EDQ413" s="258"/>
      <c r="EDR413" s="258"/>
      <c r="EDS413" s="258"/>
      <c r="EDT413" s="258"/>
      <c r="EDU413" s="258"/>
      <c r="EDV413" s="258"/>
      <c r="EDW413" s="258"/>
      <c r="EDX413" s="258"/>
      <c r="EDY413" s="258"/>
      <c r="EDZ413" s="258"/>
      <c r="EEA413" s="258"/>
      <c r="EEB413" s="258"/>
      <c r="EEC413" s="258"/>
      <c r="EED413" s="258"/>
      <c r="EEE413" s="258"/>
      <c r="EEF413" s="258"/>
      <c r="EEG413" s="258"/>
      <c r="EEH413" s="258"/>
      <c r="EEI413" s="258"/>
      <c r="EEJ413" s="258"/>
      <c r="EEK413" s="258"/>
      <c r="EEL413" s="258"/>
      <c r="EEM413" s="258"/>
      <c r="EEN413" s="258"/>
      <c r="EEO413" s="258"/>
      <c r="EEP413" s="258"/>
      <c r="EEQ413" s="258"/>
      <c r="EER413" s="258"/>
      <c r="EES413" s="258"/>
      <c r="EET413" s="258"/>
      <c r="EEU413" s="258"/>
      <c r="EEV413" s="258"/>
      <c r="EEW413" s="258"/>
      <c r="EEX413" s="258"/>
      <c r="EEY413" s="258"/>
      <c r="EEZ413" s="258"/>
      <c r="EFA413" s="258"/>
      <c r="EFB413" s="258"/>
      <c r="EFC413" s="258"/>
      <c r="EFD413" s="258"/>
      <c r="EFE413" s="258"/>
      <c r="EFF413" s="258"/>
      <c r="EFG413" s="258"/>
      <c r="EFH413" s="258"/>
      <c r="EFI413" s="258"/>
      <c r="EFJ413" s="258"/>
      <c r="EFK413" s="258"/>
      <c r="EFL413" s="258"/>
      <c r="EFM413" s="258"/>
      <c r="EFN413" s="258"/>
      <c r="EFO413" s="258"/>
      <c r="EFP413" s="258"/>
      <c r="EFQ413" s="258"/>
      <c r="EFR413" s="258"/>
      <c r="EFS413" s="258"/>
      <c r="EFT413" s="258"/>
      <c r="EFU413" s="258"/>
      <c r="EFV413" s="258"/>
      <c r="EFW413" s="258"/>
      <c r="EFX413" s="258"/>
      <c r="EFY413" s="258"/>
      <c r="EFZ413" s="258"/>
      <c r="EGA413" s="258"/>
      <c r="EGB413" s="258"/>
      <c r="EGC413" s="258"/>
      <c r="EGD413" s="258"/>
      <c r="EGE413" s="258"/>
      <c r="EGF413" s="258"/>
      <c r="EGG413" s="258"/>
      <c r="EGH413" s="258"/>
      <c r="EGI413" s="258"/>
      <c r="EGJ413" s="258"/>
      <c r="EGK413" s="258"/>
      <c r="EGL413" s="258"/>
      <c r="EGM413" s="258"/>
      <c r="EGN413" s="258"/>
      <c r="EGO413" s="258"/>
      <c r="EGP413" s="258"/>
      <c r="EGQ413" s="258"/>
      <c r="EGR413" s="258"/>
      <c r="EGS413" s="258"/>
      <c r="EGT413" s="258"/>
      <c r="EGU413" s="258"/>
      <c r="EGV413" s="258"/>
      <c r="EGW413" s="258"/>
      <c r="EGX413" s="258"/>
      <c r="EGY413" s="258"/>
      <c r="EGZ413" s="258"/>
      <c r="EHA413" s="258"/>
      <c r="EHB413" s="258"/>
      <c r="EHC413" s="258"/>
      <c r="EHD413" s="258"/>
      <c r="EHE413" s="258"/>
      <c r="EHF413" s="258"/>
      <c r="EHG413" s="258"/>
      <c r="EHH413" s="258"/>
      <c r="EHI413" s="258"/>
      <c r="EHJ413" s="258"/>
      <c r="EHK413" s="258"/>
      <c r="EHL413" s="258"/>
      <c r="EHM413" s="258"/>
      <c r="EHN413" s="258"/>
      <c r="EHO413" s="258"/>
      <c r="EHP413" s="258"/>
      <c r="EHQ413" s="258"/>
      <c r="EHR413" s="258"/>
      <c r="EHS413" s="258"/>
      <c r="EHT413" s="258"/>
      <c r="EHU413" s="258"/>
      <c r="EHV413" s="258"/>
      <c r="EHW413" s="258"/>
      <c r="EHX413" s="258"/>
      <c r="EHY413" s="258"/>
      <c r="EHZ413" s="258"/>
      <c r="EIA413" s="258"/>
      <c r="EIB413" s="258"/>
      <c r="EIC413" s="258"/>
      <c r="EID413" s="258"/>
      <c r="EIE413" s="258"/>
      <c r="EIF413" s="258"/>
      <c r="EIG413" s="258"/>
      <c r="EIH413" s="258"/>
      <c r="EII413" s="258"/>
      <c r="EIJ413" s="258"/>
      <c r="EIK413" s="258"/>
      <c r="EIL413" s="258"/>
      <c r="EIM413" s="258"/>
      <c r="EIN413" s="258"/>
      <c r="EIO413" s="258"/>
      <c r="EIP413" s="258"/>
      <c r="EIQ413" s="258"/>
      <c r="EIR413" s="258"/>
      <c r="EIS413" s="258"/>
      <c r="EIT413" s="258"/>
      <c r="EIU413" s="258"/>
      <c r="EIV413" s="258"/>
      <c r="EIW413" s="258"/>
      <c r="EIX413" s="258"/>
      <c r="EIY413" s="258"/>
      <c r="EIZ413" s="258"/>
      <c r="EJA413" s="258"/>
      <c r="EJB413" s="258"/>
      <c r="EJC413" s="258"/>
      <c r="EJD413" s="258"/>
      <c r="EJE413" s="258"/>
      <c r="EJF413" s="258"/>
      <c r="EJG413" s="258"/>
      <c r="EJH413" s="258"/>
      <c r="EJI413" s="258"/>
      <c r="EJJ413" s="258"/>
      <c r="EJK413" s="258"/>
      <c r="EJL413" s="258"/>
      <c r="EJM413" s="258"/>
      <c r="EJN413" s="258"/>
      <c r="EJO413" s="258"/>
      <c r="EJP413" s="258"/>
      <c r="EJQ413" s="258"/>
      <c r="EJR413" s="258"/>
      <c r="EJS413" s="258"/>
      <c r="EJT413" s="258"/>
      <c r="EJU413" s="258"/>
      <c r="EJV413" s="258"/>
      <c r="EJW413" s="258"/>
      <c r="EJX413" s="258"/>
      <c r="EJY413" s="258"/>
      <c r="EJZ413" s="258"/>
      <c r="EKA413" s="258"/>
      <c r="EKB413" s="258"/>
      <c r="EKC413" s="258"/>
      <c r="EKD413" s="258"/>
      <c r="EKE413" s="258"/>
      <c r="EKF413" s="258"/>
      <c r="EKG413" s="258"/>
      <c r="EKH413" s="258"/>
      <c r="EKI413" s="258"/>
      <c r="EKJ413" s="258"/>
      <c r="EKK413" s="258"/>
      <c r="EKL413" s="258"/>
      <c r="EKM413" s="258"/>
      <c r="EKN413" s="258"/>
      <c r="EKO413" s="258"/>
      <c r="EKP413" s="258"/>
      <c r="EKQ413" s="258"/>
      <c r="EKR413" s="258"/>
      <c r="EKS413" s="258"/>
      <c r="EKT413" s="258"/>
      <c r="EKU413" s="258"/>
      <c r="EKV413" s="258"/>
      <c r="EKW413" s="258"/>
      <c r="EKX413" s="258"/>
      <c r="EKY413" s="258"/>
      <c r="EKZ413" s="258"/>
      <c r="ELA413" s="258"/>
      <c r="ELB413" s="258"/>
      <c r="ELC413" s="258"/>
      <c r="ELD413" s="258"/>
      <c r="ELE413" s="258"/>
      <c r="ELF413" s="258"/>
      <c r="ELG413" s="258"/>
      <c r="ELH413" s="258"/>
      <c r="ELI413" s="258"/>
      <c r="ELJ413" s="258"/>
      <c r="ELK413" s="258"/>
      <c r="ELL413" s="258"/>
      <c r="ELM413" s="258"/>
      <c r="ELN413" s="258"/>
      <c r="ELO413" s="258"/>
      <c r="ELP413" s="258"/>
      <c r="ELQ413" s="258"/>
      <c r="ELR413" s="258"/>
      <c r="ELS413" s="258"/>
      <c r="ELT413" s="258"/>
      <c r="ELU413" s="258"/>
      <c r="ELV413" s="258"/>
      <c r="ELW413" s="258"/>
      <c r="ELX413" s="258"/>
      <c r="ELY413" s="258"/>
      <c r="ELZ413" s="258"/>
      <c r="EMA413" s="258"/>
      <c r="EMB413" s="258"/>
      <c r="EMC413" s="258"/>
      <c r="EMD413" s="258"/>
      <c r="EME413" s="258"/>
      <c r="EMF413" s="258"/>
      <c r="EMG413" s="258"/>
      <c r="EMH413" s="258"/>
      <c r="EMI413" s="258"/>
      <c r="EMJ413" s="258"/>
      <c r="EMK413" s="258"/>
      <c r="EML413" s="258"/>
      <c r="EMM413" s="258"/>
      <c r="EMN413" s="258"/>
      <c r="EMO413" s="258"/>
      <c r="EMP413" s="258"/>
      <c r="EMQ413" s="258"/>
      <c r="EMR413" s="258"/>
      <c r="EMS413" s="258"/>
      <c r="EMT413" s="258"/>
      <c r="EMU413" s="258"/>
      <c r="EMV413" s="258"/>
      <c r="EMW413" s="258"/>
      <c r="EMX413" s="258"/>
      <c r="EMY413" s="258"/>
      <c r="EMZ413" s="258"/>
      <c r="ENA413" s="258"/>
      <c r="ENB413" s="258"/>
      <c r="ENC413" s="258"/>
      <c r="END413" s="258"/>
      <c r="ENE413" s="258"/>
      <c r="ENF413" s="258"/>
      <c r="ENG413" s="258"/>
      <c r="ENH413" s="258"/>
      <c r="ENI413" s="258"/>
      <c r="ENJ413" s="258"/>
      <c r="ENK413" s="258"/>
      <c r="ENL413" s="258"/>
      <c r="ENM413" s="258"/>
      <c r="ENN413" s="258"/>
      <c r="ENO413" s="258"/>
      <c r="ENP413" s="258"/>
      <c r="ENQ413" s="258"/>
      <c r="ENR413" s="258"/>
      <c r="ENS413" s="258"/>
      <c r="ENT413" s="258"/>
      <c r="ENU413" s="258"/>
      <c r="ENV413" s="258"/>
      <c r="ENW413" s="258"/>
      <c r="ENX413" s="258"/>
      <c r="ENY413" s="258"/>
      <c r="ENZ413" s="258"/>
      <c r="EOA413" s="258"/>
      <c r="EOB413" s="258"/>
      <c r="EOC413" s="258"/>
      <c r="EOD413" s="258"/>
      <c r="EOE413" s="258"/>
      <c r="EOF413" s="258"/>
      <c r="EOG413" s="258"/>
      <c r="EOH413" s="258"/>
      <c r="EOI413" s="258"/>
      <c r="EOJ413" s="258"/>
      <c r="EOK413" s="258"/>
      <c r="EOL413" s="258"/>
      <c r="EOM413" s="258"/>
      <c r="EON413" s="258"/>
      <c r="EOO413" s="258"/>
      <c r="EOP413" s="258"/>
      <c r="EOQ413" s="258"/>
      <c r="EOR413" s="258"/>
      <c r="EOS413" s="258"/>
      <c r="EOT413" s="258"/>
      <c r="EOU413" s="258"/>
      <c r="EOV413" s="258"/>
      <c r="EOW413" s="258"/>
      <c r="EOX413" s="258"/>
      <c r="EOY413" s="258"/>
      <c r="EOZ413" s="258"/>
      <c r="EPA413" s="258"/>
      <c r="EPB413" s="258"/>
      <c r="EPC413" s="258"/>
      <c r="EPD413" s="258"/>
      <c r="EPE413" s="258"/>
      <c r="EPF413" s="258"/>
      <c r="EPG413" s="258"/>
      <c r="EPH413" s="258"/>
      <c r="EPI413" s="258"/>
      <c r="EPJ413" s="258"/>
      <c r="EPK413" s="258"/>
      <c r="EPL413" s="258"/>
      <c r="EPM413" s="258"/>
      <c r="EPN413" s="258"/>
      <c r="EPO413" s="258"/>
      <c r="EPP413" s="258"/>
      <c r="EPQ413" s="258"/>
      <c r="EPR413" s="258"/>
      <c r="EPS413" s="258"/>
      <c r="EPT413" s="258"/>
      <c r="EPU413" s="258"/>
      <c r="EPV413" s="258"/>
      <c r="EPW413" s="258"/>
      <c r="EPX413" s="258"/>
      <c r="EPY413" s="258"/>
      <c r="EPZ413" s="258"/>
      <c r="EQA413" s="258"/>
      <c r="EQB413" s="258"/>
      <c r="EQC413" s="258"/>
      <c r="EQD413" s="258"/>
      <c r="EQE413" s="258"/>
      <c r="EQF413" s="258"/>
      <c r="EQG413" s="258"/>
      <c r="EQH413" s="258"/>
      <c r="EQI413" s="258"/>
      <c r="EQJ413" s="258"/>
      <c r="EQK413" s="258"/>
      <c r="EQL413" s="258"/>
      <c r="EQM413" s="258"/>
      <c r="EQN413" s="258"/>
      <c r="EQO413" s="258"/>
      <c r="EQP413" s="258"/>
      <c r="EQQ413" s="258"/>
      <c r="EQR413" s="258"/>
      <c r="EQS413" s="258"/>
      <c r="EQT413" s="258"/>
      <c r="EQU413" s="258"/>
      <c r="EQV413" s="258"/>
      <c r="EQW413" s="258"/>
      <c r="EQX413" s="258"/>
      <c r="EQY413" s="258"/>
      <c r="EQZ413" s="258"/>
      <c r="ERA413" s="258"/>
      <c r="ERB413" s="258"/>
      <c r="ERC413" s="258"/>
      <c r="ERD413" s="258"/>
      <c r="ERE413" s="258"/>
      <c r="ERF413" s="258"/>
      <c r="ERG413" s="258"/>
      <c r="ERH413" s="258"/>
      <c r="ERI413" s="258"/>
      <c r="ERJ413" s="258"/>
      <c r="ERK413" s="258"/>
      <c r="ERL413" s="258"/>
      <c r="ERM413" s="258"/>
      <c r="ERN413" s="258"/>
      <c r="ERO413" s="258"/>
      <c r="ERP413" s="258"/>
      <c r="ERQ413" s="258"/>
      <c r="ERR413" s="258"/>
      <c r="ERS413" s="258"/>
      <c r="ERT413" s="258"/>
      <c r="ERU413" s="258"/>
      <c r="ERV413" s="258"/>
      <c r="ERW413" s="258"/>
      <c r="ERX413" s="258"/>
      <c r="ERY413" s="258"/>
      <c r="ERZ413" s="258"/>
      <c r="ESA413" s="258"/>
      <c r="ESB413" s="258"/>
      <c r="ESC413" s="258"/>
      <c r="ESD413" s="258"/>
      <c r="ESE413" s="258"/>
      <c r="ESF413" s="258"/>
      <c r="ESG413" s="258"/>
      <c r="ESH413" s="258"/>
      <c r="ESI413" s="258"/>
      <c r="ESJ413" s="258"/>
      <c r="ESK413" s="258"/>
      <c r="ESL413" s="258"/>
      <c r="ESM413" s="258"/>
      <c r="ESN413" s="258"/>
      <c r="ESO413" s="258"/>
      <c r="ESP413" s="258"/>
      <c r="ESQ413" s="258"/>
      <c r="ESR413" s="258"/>
      <c r="ESS413" s="258"/>
      <c r="EST413" s="258"/>
      <c r="ESU413" s="258"/>
      <c r="ESV413" s="258"/>
      <c r="ESW413" s="258"/>
      <c r="ESX413" s="258"/>
      <c r="ESY413" s="258"/>
      <c r="ESZ413" s="258"/>
      <c r="ETA413" s="258"/>
      <c r="ETB413" s="258"/>
      <c r="ETC413" s="258"/>
      <c r="ETD413" s="258"/>
      <c r="ETE413" s="258"/>
      <c r="ETF413" s="258"/>
      <c r="ETG413" s="258"/>
      <c r="ETH413" s="258"/>
      <c r="ETI413" s="258"/>
      <c r="ETJ413" s="258"/>
      <c r="ETK413" s="258"/>
      <c r="ETL413" s="258"/>
      <c r="ETM413" s="258"/>
      <c r="ETN413" s="258"/>
      <c r="ETO413" s="258"/>
      <c r="ETP413" s="258"/>
      <c r="ETQ413" s="258"/>
      <c r="ETR413" s="258"/>
      <c r="ETS413" s="258"/>
      <c r="ETT413" s="258"/>
      <c r="ETU413" s="258"/>
      <c r="ETV413" s="258"/>
      <c r="ETW413" s="258"/>
      <c r="ETX413" s="258"/>
      <c r="ETY413" s="258"/>
      <c r="ETZ413" s="258"/>
      <c r="EUA413" s="258"/>
      <c r="EUB413" s="258"/>
      <c r="EUC413" s="258"/>
      <c r="EUD413" s="258"/>
      <c r="EUE413" s="258"/>
      <c r="EUF413" s="258"/>
      <c r="EUG413" s="258"/>
      <c r="EUH413" s="258"/>
      <c r="EUI413" s="258"/>
      <c r="EUJ413" s="258"/>
      <c r="EUK413" s="258"/>
      <c r="EUL413" s="258"/>
      <c r="EUM413" s="258"/>
      <c r="EUN413" s="258"/>
      <c r="EUO413" s="258"/>
      <c r="EUP413" s="258"/>
      <c r="EUQ413" s="258"/>
      <c r="EUR413" s="258"/>
      <c r="EUS413" s="258"/>
      <c r="EUT413" s="258"/>
      <c r="EUU413" s="258"/>
      <c r="EUV413" s="258"/>
      <c r="EUW413" s="258"/>
      <c r="EUX413" s="258"/>
      <c r="EUY413" s="258"/>
      <c r="EUZ413" s="258"/>
      <c r="EVA413" s="258"/>
      <c r="EVB413" s="258"/>
      <c r="EVC413" s="258"/>
      <c r="EVD413" s="258"/>
      <c r="EVE413" s="258"/>
      <c r="EVF413" s="258"/>
      <c r="EVG413" s="258"/>
      <c r="EVH413" s="258"/>
      <c r="EVI413" s="258"/>
      <c r="EVJ413" s="258"/>
      <c r="EVK413" s="258"/>
      <c r="EVL413" s="258"/>
      <c r="EVM413" s="258"/>
      <c r="EVN413" s="258"/>
      <c r="EVO413" s="258"/>
      <c r="EVP413" s="258"/>
      <c r="EVQ413" s="258"/>
      <c r="EVR413" s="258"/>
      <c r="EVS413" s="258"/>
      <c r="EVT413" s="258"/>
      <c r="EVU413" s="258"/>
      <c r="EVV413" s="258"/>
      <c r="EVW413" s="258"/>
      <c r="EVX413" s="258"/>
      <c r="EVY413" s="258"/>
      <c r="EVZ413" s="258"/>
      <c r="EWA413" s="258"/>
      <c r="EWB413" s="258"/>
      <c r="EWC413" s="258"/>
      <c r="EWD413" s="258"/>
      <c r="EWE413" s="258"/>
      <c r="EWF413" s="258"/>
      <c r="EWG413" s="258"/>
      <c r="EWH413" s="258"/>
      <c r="EWI413" s="258"/>
      <c r="EWJ413" s="258"/>
      <c r="EWK413" s="258"/>
      <c r="EWL413" s="258"/>
      <c r="EWM413" s="258"/>
      <c r="EWN413" s="258"/>
      <c r="EWO413" s="258"/>
      <c r="EWP413" s="258"/>
      <c r="EWQ413" s="258"/>
      <c r="EWR413" s="258"/>
      <c r="EWS413" s="258"/>
      <c r="EWT413" s="258"/>
      <c r="EWU413" s="258"/>
      <c r="EWV413" s="258"/>
      <c r="EWW413" s="258"/>
      <c r="EWX413" s="258"/>
      <c r="EWY413" s="258"/>
      <c r="EWZ413" s="258"/>
      <c r="EXA413" s="258"/>
      <c r="EXB413" s="258"/>
      <c r="EXC413" s="258"/>
      <c r="EXD413" s="258"/>
      <c r="EXE413" s="258"/>
      <c r="EXF413" s="258"/>
      <c r="EXG413" s="258"/>
      <c r="EXH413" s="258"/>
      <c r="EXI413" s="258"/>
      <c r="EXJ413" s="258"/>
      <c r="EXK413" s="258"/>
      <c r="EXL413" s="258"/>
      <c r="EXM413" s="258"/>
      <c r="EXN413" s="258"/>
      <c r="EXO413" s="258"/>
      <c r="EXP413" s="258"/>
      <c r="EXQ413" s="258"/>
      <c r="EXR413" s="258"/>
      <c r="EXS413" s="258"/>
      <c r="EXT413" s="258"/>
      <c r="EXU413" s="258"/>
      <c r="EXV413" s="258"/>
      <c r="EXW413" s="258"/>
      <c r="EXX413" s="258"/>
      <c r="EXY413" s="258"/>
      <c r="EXZ413" s="258"/>
      <c r="EYA413" s="258"/>
      <c r="EYB413" s="258"/>
      <c r="EYC413" s="258"/>
      <c r="EYD413" s="258"/>
      <c r="EYE413" s="258"/>
      <c r="EYF413" s="258"/>
      <c r="EYG413" s="258"/>
      <c r="EYH413" s="258"/>
      <c r="EYI413" s="258"/>
      <c r="EYJ413" s="258"/>
      <c r="EYK413" s="258"/>
      <c r="EYL413" s="258"/>
      <c r="EYM413" s="258"/>
      <c r="EYN413" s="258"/>
      <c r="EYO413" s="258"/>
      <c r="EYP413" s="258"/>
      <c r="EYQ413" s="258"/>
      <c r="EYR413" s="258"/>
      <c r="EYS413" s="258"/>
      <c r="EYT413" s="258"/>
      <c r="EYU413" s="258"/>
      <c r="EYV413" s="258"/>
      <c r="EYW413" s="258"/>
      <c r="EYX413" s="258"/>
      <c r="EYY413" s="258"/>
      <c r="EYZ413" s="258"/>
      <c r="EZA413" s="258"/>
      <c r="EZB413" s="258"/>
      <c r="EZC413" s="258"/>
      <c r="EZD413" s="258"/>
      <c r="EZE413" s="258"/>
      <c r="EZF413" s="258"/>
      <c r="EZG413" s="258"/>
      <c r="EZH413" s="258"/>
      <c r="EZI413" s="258"/>
      <c r="EZJ413" s="258"/>
      <c r="EZK413" s="258"/>
      <c r="EZL413" s="258"/>
      <c r="EZM413" s="258"/>
      <c r="EZN413" s="258"/>
      <c r="EZO413" s="258"/>
      <c r="EZP413" s="258"/>
      <c r="EZQ413" s="258"/>
      <c r="EZR413" s="258"/>
      <c r="EZS413" s="258"/>
      <c r="EZT413" s="258"/>
      <c r="EZU413" s="258"/>
      <c r="EZV413" s="258"/>
      <c r="EZW413" s="258"/>
      <c r="EZX413" s="258"/>
      <c r="EZY413" s="258"/>
      <c r="EZZ413" s="258"/>
      <c r="FAA413" s="258"/>
      <c r="FAB413" s="258"/>
      <c r="FAC413" s="258"/>
      <c r="FAD413" s="258"/>
      <c r="FAE413" s="258"/>
      <c r="FAF413" s="258"/>
      <c r="FAG413" s="258"/>
      <c r="FAH413" s="258"/>
      <c r="FAI413" s="258"/>
      <c r="FAJ413" s="258"/>
      <c r="FAK413" s="258"/>
      <c r="FAL413" s="258"/>
      <c r="FAM413" s="258"/>
      <c r="FAN413" s="258"/>
      <c r="FAO413" s="258"/>
      <c r="FAP413" s="258"/>
      <c r="FAQ413" s="258"/>
      <c r="FAR413" s="258"/>
      <c r="FAS413" s="258"/>
      <c r="FAT413" s="258"/>
      <c r="FAU413" s="258"/>
      <c r="FAV413" s="258"/>
      <c r="FAW413" s="258"/>
      <c r="FAX413" s="258"/>
      <c r="FAY413" s="258"/>
      <c r="FAZ413" s="258"/>
      <c r="FBA413" s="258"/>
      <c r="FBB413" s="258"/>
      <c r="FBC413" s="258"/>
      <c r="FBD413" s="258"/>
      <c r="FBE413" s="258"/>
      <c r="FBF413" s="258"/>
      <c r="FBG413" s="258"/>
      <c r="FBH413" s="258"/>
      <c r="FBI413" s="258"/>
      <c r="FBJ413" s="258"/>
      <c r="FBK413" s="258"/>
      <c r="FBL413" s="258"/>
      <c r="FBM413" s="258"/>
      <c r="FBN413" s="258"/>
      <c r="FBO413" s="258"/>
      <c r="FBP413" s="258"/>
      <c r="FBQ413" s="258"/>
      <c r="FBR413" s="258"/>
      <c r="FBS413" s="258"/>
      <c r="FBT413" s="258"/>
      <c r="FBU413" s="258"/>
      <c r="FBV413" s="258"/>
      <c r="FBW413" s="258"/>
      <c r="FBX413" s="258"/>
      <c r="FBY413" s="258"/>
      <c r="FBZ413" s="258"/>
      <c r="FCA413" s="258"/>
      <c r="FCB413" s="258"/>
      <c r="FCC413" s="258"/>
      <c r="FCD413" s="258"/>
      <c r="FCE413" s="258"/>
      <c r="FCF413" s="258"/>
      <c r="FCG413" s="258"/>
      <c r="FCH413" s="258"/>
      <c r="FCI413" s="258"/>
      <c r="FCJ413" s="258"/>
      <c r="FCK413" s="258"/>
      <c r="FCL413" s="258"/>
      <c r="FCM413" s="258"/>
      <c r="FCN413" s="258"/>
      <c r="FCO413" s="258"/>
      <c r="FCP413" s="258"/>
      <c r="FCQ413" s="258"/>
      <c r="FCR413" s="258"/>
      <c r="FCS413" s="258"/>
      <c r="FCT413" s="258"/>
      <c r="FCU413" s="258"/>
      <c r="FCV413" s="258"/>
      <c r="FCW413" s="258"/>
      <c r="FCX413" s="258"/>
      <c r="FCY413" s="258"/>
      <c r="FCZ413" s="258"/>
      <c r="FDA413" s="258"/>
      <c r="FDB413" s="258"/>
      <c r="FDC413" s="258"/>
      <c r="FDD413" s="258"/>
      <c r="FDE413" s="258"/>
      <c r="FDF413" s="258"/>
      <c r="FDG413" s="258"/>
      <c r="FDH413" s="258"/>
      <c r="FDI413" s="258"/>
      <c r="FDJ413" s="258"/>
      <c r="FDK413" s="258"/>
      <c r="FDL413" s="258"/>
      <c r="FDM413" s="258"/>
      <c r="FDN413" s="258"/>
      <c r="FDO413" s="258"/>
      <c r="FDP413" s="258"/>
      <c r="FDQ413" s="258"/>
      <c r="FDR413" s="258"/>
      <c r="FDS413" s="258"/>
      <c r="FDT413" s="258"/>
      <c r="FDU413" s="258"/>
      <c r="FDV413" s="258"/>
      <c r="FDW413" s="258"/>
      <c r="FDX413" s="258"/>
      <c r="FDY413" s="258"/>
      <c r="FDZ413" s="258"/>
      <c r="FEA413" s="258"/>
      <c r="FEB413" s="258"/>
      <c r="FEC413" s="258"/>
      <c r="FED413" s="258"/>
      <c r="FEE413" s="258"/>
      <c r="FEF413" s="258"/>
      <c r="FEG413" s="258"/>
      <c r="FEH413" s="258"/>
      <c r="FEI413" s="258"/>
      <c r="FEJ413" s="258"/>
      <c r="FEK413" s="258"/>
      <c r="FEL413" s="258"/>
      <c r="FEM413" s="258"/>
      <c r="FEN413" s="258"/>
      <c r="FEO413" s="258"/>
      <c r="FEP413" s="258"/>
      <c r="FEQ413" s="258"/>
      <c r="FER413" s="258"/>
      <c r="FES413" s="258"/>
      <c r="FET413" s="258"/>
      <c r="FEU413" s="258"/>
      <c r="FEV413" s="258"/>
      <c r="FEW413" s="258"/>
      <c r="FEX413" s="258"/>
      <c r="FEY413" s="258"/>
      <c r="FEZ413" s="258"/>
      <c r="FFA413" s="258"/>
      <c r="FFB413" s="258"/>
      <c r="FFC413" s="258"/>
      <c r="FFD413" s="258"/>
      <c r="FFE413" s="258"/>
      <c r="FFF413" s="258"/>
      <c r="FFG413" s="258"/>
      <c r="FFH413" s="258"/>
      <c r="FFI413" s="258"/>
      <c r="FFJ413" s="258"/>
      <c r="FFK413" s="258"/>
      <c r="FFL413" s="258"/>
      <c r="FFM413" s="258"/>
      <c r="FFN413" s="258"/>
      <c r="FFO413" s="258"/>
      <c r="FFP413" s="258"/>
      <c r="FFQ413" s="258"/>
      <c r="FFR413" s="258"/>
      <c r="FFS413" s="258"/>
      <c r="FFT413" s="258"/>
      <c r="FFU413" s="258"/>
      <c r="FFV413" s="258"/>
      <c r="FFW413" s="258"/>
      <c r="FFX413" s="258"/>
      <c r="FFY413" s="258"/>
      <c r="FFZ413" s="258"/>
      <c r="FGA413" s="258"/>
      <c r="FGB413" s="258"/>
      <c r="FGC413" s="258"/>
      <c r="FGD413" s="258"/>
      <c r="FGE413" s="258"/>
      <c r="FGF413" s="258"/>
      <c r="FGG413" s="258"/>
      <c r="FGH413" s="258"/>
      <c r="FGI413" s="258"/>
      <c r="FGJ413" s="258"/>
      <c r="FGK413" s="258"/>
      <c r="FGL413" s="258"/>
      <c r="FGM413" s="258"/>
      <c r="FGN413" s="258"/>
      <c r="FGO413" s="258"/>
      <c r="FGP413" s="258"/>
      <c r="FGQ413" s="258"/>
      <c r="FGR413" s="258"/>
      <c r="FGS413" s="258"/>
      <c r="FGT413" s="258"/>
      <c r="FGU413" s="258"/>
      <c r="FGV413" s="258"/>
      <c r="FGW413" s="258"/>
      <c r="FGX413" s="258"/>
      <c r="FGY413" s="258"/>
      <c r="FGZ413" s="258"/>
      <c r="FHA413" s="258"/>
      <c r="FHB413" s="258"/>
      <c r="FHC413" s="258"/>
      <c r="FHD413" s="258"/>
      <c r="FHE413" s="258"/>
      <c r="FHF413" s="258"/>
      <c r="FHG413" s="258"/>
      <c r="FHH413" s="258"/>
      <c r="FHI413" s="258"/>
      <c r="FHJ413" s="258"/>
      <c r="FHK413" s="258"/>
      <c r="FHL413" s="258"/>
      <c r="FHM413" s="258"/>
      <c r="FHN413" s="258"/>
      <c r="FHO413" s="258"/>
      <c r="FHP413" s="258"/>
      <c r="FHQ413" s="258"/>
      <c r="FHR413" s="258"/>
      <c r="FHS413" s="258"/>
      <c r="FHT413" s="258"/>
      <c r="FHU413" s="258"/>
      <c r="FHV413" s="258"/>
      <c r="FHW413" s="258"/>
      <c r="FHX413" s="258"/>
      <c r="FHY413" s="258"/>
      <c r="FHZ413" s="258"/>
      <c r="FIA413" s="258"/>
      <c r="FIB413" s="258"/>
      <c r="FIC413" s="258"/>
      <c r="FID413" s="258"/>
      <c r="FIE413" s="258"/>
      <c r="FIF413" s="258"/>
      <c r="FIG413" s="258"/>
      <c r="FIH413" s="258"/>
      <c r="FII413" s="258"/>
      <c r="FIJ413" s="258"/>
      <c r="FIK413" s="258"/>
      <c r="FIL413" s="258"/>
      <c r="FIM413" s="258"/>
      <c r="FIN413" s="258"/>
      <c r="FIO413" s="258"/>
      <c r="FIP413" s="258"/>
      <c r="FIQ413" s="258"/>
      <c r="FIR413" s="258"/>
      <c r="FIS413" s="258"/>
      <c r="FIT413" s="258"/>
      <c r="FIU413" s="258"/>
      <c r="FIV413" s="258"/>
      <c r="FIW413" s="258"/>
      <c r="FIX413" s="258"/>
      <c r="FIY413" s="258"/>
      <c r="FIZ413" s="258"/>
      <c r="FJA413" s="258"/>
      <c r="FJB413" s="258"/>
      <c r="FJC413" s="258"/>
      <c r="FJD413" s="258"/>
      <c r="FJE413" s="258"/>
      <c r="FJF413" s="258"/>
      <c r="FJG413" s="258"/>
      <c r="FJH413" s="258"/>
      <c r="FJI413" s="258"/>
      <c r="FJJ413" s="258"/>
      <c r="FJK413" s="258"/>
      <c r="FJL413" s="258"/>
      <c r="FJM413" s="258"/>
      <c r="FJN413" s="258"/>
      <c r="FJO413" s="258"/>
      <c r="FJP413" s="258"/>
      <c r="FJQ413" s="258"/>
      <c r="FJR413" s="258"/>
      <c r="FJS413" s="258"/>
      <c r="FJT413" s="258"/>
      <c r="FJU413" s="258"/>
      <c r="FJV413" s="258"/>
      <c r="FJW413" s="258"/>
      <c r="FJX413" s="258"/>
      <c r="FJY413" s="258"/>
      <c r="FJZ413" s="258"/>
      <c r="FKA413" s="258"/>
      <c r="FKB413" s="258"/>
      <c r="FKC413" s="258"/>
      <c r="FKD413" s="258"/>
      <c r="FKE413" s="258"/>
      <c r="FKF413" s="258"/>
      <c r="FKG413" s="258"/>
      <c r="FKH413" s="258"/>
      <c r="FKI413" s="258"/>
      <c r="FKJ413" s="258"/>
      <c r="FKK413" s="258"/>
      <c r="FKL413" s="258"/>
      <c r="FKM413" s="258"/>
      <c r="FKN413" s="258"/>
      <c r="FKO413" s="258"/>
      <c r="FKP413" s="258"/>
      <c r="FKQ413" s="258"/>
      <c r="FKR413" s="258"/>
      <c r="FKS413" s="258"/>
      <c r="FKT413" s="258"/>
      <c r="FKU413" s="258"/>
      <c r="FKV413" s="258"/>
      <c r="FKW413" s="258"/>
      <c r="FKX413" s="258"/>
      <c r="FKY413" s="258"/>
      <c r="FKZ413" s="258"/>
      <c r="FLA413" s="258"/>
      <c r="FLB413" s="258"/>
      <c r="FLC413" s="258"/>
      <c r="FLD413" s="258"/>
      <c r="FLE413" s="258"/>
      <c r="FLF413" s="258"/>
      <c r="FLG413" s="258"/>
      <c r="FLH413" s="258"/>
      <c r="FLI413" s="258"/>
      <c r="FLJ413" s="258"/>
      <c r="FLK413" s="258"/>
      <c r="FLL413" s="258"/>
      <c r="FLM413" s="258"/>
      <c r="FLN413" s="258"/>
      <c r="FLO413" s="258"/>
      <c r="FLP413" s="258"/>
      <c r="FLQ413" s="258"/>
      <c r="FLR413" s="258"/>
      <c r="FLS413" s="258"/>
      <c r="FLT413" s="258"/>
      <c r="FLU413" s="258"/>
      <c r="FLV413" s="258"/>
      <c r="FLW413" s="258"/>
      <c r="FLX413" s="258"/>
      <c r="FLY413" s="258"/>
      <c r="FLZ413" s="258"/>
      <c r="FMA413" s="258"/>
      <c r="FMB413" s="258"/>
      <c r="FMC413" s="258"/>
      <c r="FMD413" s="258"/>
      <c r="FME413" s="258"/>
      <c r="FMF413" s="258"/>
      <c r="FMG413" s="258"/>
      <c r="FMH413" s="258"/>
      <c r="FMI413" s="258"/>
      <c r="FMJ413" s="258"/>
      <c r="FMK413" s="258"/>
      <c r="FML413" s="258"/>
      <c r="FMM413" s="258"/>
      <c r="FMN413" s="258"/>
      <c r="FMO413" s="258"/>
      <c r="FMP413" s="258"/>
      <c r="FMQ413" s="258"/>
      <c r="FMR413" s="258"/>
      <c r="FMS413" s="258"/>
      <c r="FMT413" s="258"/>
      <c r="FMU413" s="258"/>
      <c r="FMV413" s="258"/>
      <c r="FMW413" s="258"/>
      <c r="FMX413" s="258"/>
      <c r="FMY413" s="258"/>
      <c r="FMZ413" s="258"/>
      <c r="FNA413" s="258"/>
      <c r="FNB413" s="258"/>
      <c r="FNC413" s="258"/>
      <c r="FND413" s="258"/>
      <c r="FNE413" s="258"/>
      <c r="FNF413" s="258"/>
      <c r="FNG413" s="258"/>
      <c r="FNH413" s="258"/>
      <c r="FNI413" s="258"/>
      <c r="FNJ413" s="258"/>
      <c r="FNK413" s="258"/>
      <c r="FNL413" s="258"/>
      <c r="FNM413" s="258"/>
      <c r="FNN413" s="258"/>
      <c r="FNO413" s="258"/>
      <c r="FNP413" s="258"/>
      <c r="FNQ413" s="258"/>
      <c r="FNR413" s="258"/>
      <c r="FNS413" s="258"/>
      <c r="FNT413" s="258"/>
      <c r="FNU413" s="258"/>
      <c r="FNV413" s="258"/>
      <c r="FNW413" s="258"/>
      <c r="FNX413" s="258"/>
      <c r="FNY413" s="258"/>
      <c r="FNZ413" s="258"/>
      <c r="FOA413" s="258"/>
      <c r="FOB413" s="258"/>
      <c r="FOC413" s="258"/>
      <c r="FOD413" s="258"/>
      <c r="FOE413" s="258"/>
      <c r="FOF413" s="258"/>
      <c r="FOG413" s="258"/>
      <c r="FOH413" s="258"/>
      <c r="FOI413" s="258"/>
      <c r="FOJ413" s="258"/>
      <c r="FOK413" s="258"/>
      <c r="FOL413" s="258"/>
      <c r="FOM413" s="258"/>
      <c r="FON413" s="258"/>
      <c r="FOO413" s="258"/>
      <c r="FOP413" s="258"/>
      <c r="FOQ413" s="258"/>
      <c r="FOR413" s="258"/>
      <c r="FOS413" s="258"/>
      <c r="FOT413" s="258"/>
      <c r="FOU413" s="258"/>
      <c r="FOV413" s="258"/>
      <c r="FOW413" s="258"/>
      <c r="FOX413" s="258"/>
      <c r="FOY413" s="258"/>
      <c r="FOZ413" s="258"/>
      <c r="FPA413" s="258"/>
      <c r="FPB413" s="258"/>
      <c r="FPC413" s="258"/>
      <c r="FPD413" s="258"/>
      <c r="FPE413" s="258"/>
      <c r="FPF413" s="258"/>
      <c r="FPG413" s="258"/>
      <c r="FPH413" s="258"/>
      <c r="FPI413" s="258"/>
      <c r="FPJ413" s="258"/>
      <c r="FPK413" s="258"/>
      <c r="FPL413" s="258"/>
      <c r="FPM413" s="258"/>
      <c r="FPN413" s="258"/>
      <c r="FPO413" s="258"/>
      <c r="FPP413" s="258"/>
      <c r="FPQ413" s="258"/>
      <c r="FPR413" s="258"/>
      <c r="FPS413" s="258"/>
      <c r="FPT413" s="258"/>
      <c r="FPU413" s="258"/>
      <c r="FPV413" s="258"/>
      <c r="FPW413" s="258"/>
      <c r="FPX413" s="258"/>
      <c r="FPY413" s="258"/>
      <c r="FPZ413" s="258"/>
      <c r="FQA413" s="258"/>
      <c r="FQB413" s="258"/>
      <c r="FQC413" s="258"/>
      <c r="FQD413" s="258"/>
      <c r="FQE413" s="258"/>
      <c r="FQF413" s="258"/>
      <c r="FQG413" s="258"/>
      <c r="FQH413" s="258"/>
      <c r="FQI413" s="258"/>
      <c r="FQJ413" s="258"/>
      <c r="FQK413" s="258"/>
      <c r="FQL413" s="258"/>
      <c r="FQM413" s="258"/>
      <c r="FQN413" s="258"/>
      <c r="FQO413" s="258"/>
      <c r="FQP413" s="258"/>
      <c r="FQQ413" s="258"/>
      <c r="FQR413" s="258"/>
      <c r="FQS413" s="258"/>
      <c r="FQT413" s="258"/>
      <c r="FQU413" s="258"/>
      <c r="FQV413" s="258"/>
      <c r="FQW413" s="258"/>
      <c r="FQX413" s="258"/>
      <c r="FQY413" s="258"/>
      <c r="FQZ413" s="258"/>
      <c r="FRA413" s="258"/>
      <c r="FRB413" s="258"/>
      <c r="FRC413" s="258"/>
      <c r="FRD413" s="258"/>
      <c r="FRE413" s="258"/>
      <c r="FRF413" s="258"/>
      <c r="FRG413" s="258"/>
      <c r="FRH413" s="258"/>
      <c r="FRI413" s="258"/>
      <c r="FRJ413" s="258"/>
      <c r="FRK413" s="258"/>
      <c r="FRL413" s="258"/>
      <c r="FRM413" s="258"/>
      <c r="FRN413" s="258"/>
      <c r="FRO413" s="258"/>
      <c r="FRP413" s="258"/>
      <c r="FRQ413" s="258"/>
      <c r="FRR413" s="258"/>
      <c r="FRS413" s="258"/>
      <c r="FRT413" s="258"/>
      <c r="FRU413" s="258"/>
      <c r="FRV413" s="258"/>
      <c r="FRW413" s="258"/>
      <c r="FRX413" s="258"/>
      <c r="FRY413" s="258"/>
      <c r="FRZ413" s="258"/>
      <c r="FSA413" s="258"/>
      <c r="FSB413" s="258"/>
      <c r="FSC413" s="258"/>
      <c r="FSD413" s="258"/>
      <c r="FSE413" s="258"/>
      <c r="FSF413" s="258"/>
      <c r="FSG413" s="258"/>
      <c r="FSH413" s="258"/>
      <c r="FSI413" s="258"/>
      <c r="FSJ413" s="258"/>
      <c r="FSK413" s="258"/>
      <c r="FSL413" s="258"/>
      <c r="FSM413" s="258"/>
      <c r="FSN413" s="258"/>
      <c r="FSO413" s="258"/>
      <c r="FSP413" s="258"/>
      <c r="FSQ413" s="258"/>
      <c r="FSR413" s="258"/>
      <c r="FSS413" s="258"/>
      <c r="FST413" s="258"/>
      <c r="FSU413" s="258"/>
      <c r="FSV413" s="258"/>
      <c r="FSW413" s="258"/>
      <c r="FSX413" s="258"/>
      <c r="FSY413" s="258"/>
      <c r="FSZ413" s="258"/>
      <c r="FTA413" s="258"/>
      <c r="FTB413" s="258"/>
      <c r="FTC413" s="258"/>
      <c r="FTD413" s="258"/>
      <c r="FTE413" s="258"/>
      <c r="FTF413" s="258"/>
      <c r="FTG413" s="258"/>
      <c r="FTH413" s="258"/>
      <c r="FTI413" s="258"/>
      <c r="FTJ413" s="258"/>
      <c r="FTK413" s="258"/>
      <c r="FTL413" s="258"/>
      <c r="FTM413" s="258"/>
      <c r="FTN413" s="258"/>
      <c r="FTO413" s="258"/>
      <c r="FTP413" s="258"/>
      <c r="FTQ413" s="258"/>
      <c r="FTR413" s="258"/>
      <c r="FTS413" s="258"/>
      <c r="FTT413" s="258"/>
      <c r="FTU413" s="258"/>
      <c r="FTV413" s="258"/>
      <c r="FTW413" s="258"/>
      <c r="FTX413" s="258"/>
      <c r="FTY413" s="258"/>
      <c r="FTZ413" s="258"/>
      <c r="FUA413" s="258"/>
      <c r="FUB413" s="258"/>
      <c r="FUC413" s="258"/>
      <c r="FUD413" s="258"/>
      <c r="FUE413" s="258"/>
      <c r="FUF413" s="258"/>
      <c r="FUG413" s="258"/>
      <c r="FUH413" s="258"/>
      <c r="FUI413" s="258"/>
      <c r="FUJ413" s="258"/>
      <c r="FUK413" s="258"/>
      <c r="FUL413" s="258"/>
      <c r="FUM413" s="258"/>
      <c r="FUN413" s="258"/>
      <c r="FUO413" s="258"/>
      <c r="FUP413" s="258"/>
      <c r="FUQ413" s="258"/>
      <c r="FUR413" s="258"/>
      <c r="FUS413" s="258"/>
      <c r="FUT413" s="258"/>
      <c r="FUU413" s="258"/>
      <c r="FUV413" s="258"/>
      <c r="FUW413" s="258"/>
      <c r="FUX413" s="258"/>
      <c r="FUY413" s="258"/>
      <c r="FUZ413" s="258"/>
      <c r="FVA413" s="258"/>
      <c r="FVB413" s="258"/>
      <c r="FVC413" s="258"/>
      <c r="FVD413" s="258"/>
      <c r="FVE413" s="258"/>
      <c r="FVF413" s="258"/>
      <c r="FVG413" s="258"/>
      <c r="FVH413" s="258"/>
      <c r="FVI413" s="258"/>
      <c r="FVJ413" s="258"/>
      <c r="FVK413" s="258"/>
      <c r="FVL413" s="258"/>
      <c r="FVM413" s="258"/>
      <c r="FVN413" s="258"/>
      <c r="FVO413" s="258"/>
      <c r="FVP413" s="258"/>
      <c r="FVQ413" s="258"/>
      <c r="FVR413" s="258"/>
      <c r="FVS413" s="258"/>
      <c r="FVT413" s="258"/>
      <c r="FVU413" s="258"/>
      <c r="FVV413" s="258"/>
      <c r="FVW413" s="258"/>
      <c r="FVX413" s="258"/>
      <c r="FVY413" s="258"/>
      <c r="FVZ413" s="258"/>
      <c r="FWA413" s="258"/>
      <c r="FWB413" s="258"/>
      <c r="FWC413" s="258"/>
      <c r="FWD413" s="258"/>
      <c r="FWE413" s="258"/>
      <c r="FWF413" s="258"/>
      <c r="FWG413" s="258"/>
      <c r="FWH413" s="258"/>
      <c r="FWI413" s="258"/>
      <c r="FWJ413" s="258"/>
      <c r="FWK413" s="258"/>
      <c r="FWL413" s="258"/>
      <c r="FWM413" s="258"/>
      <c r="FWN413" s="258"/>
      <c r="FWO413" s="258"/>
      <c r="FWP413" s="258"/>
      <c r="FWQ413" s="258"/>
      <c r="FWR413" s="258"/>
      <c r="FWS413" s="258"/>
      <c r="FWT413" s="258"/>
      <c r="FWU413" s="258"/>
      <c r="FWV413" s="258"/>
      <c r="FWW413" s="258"/>
      <c r="FWX413" s="258"/>
      <c r="FWY413" s="258"/>
      <c r="FWZ413" s="258"/>
      <c r="FXA413" s="258"/>
      <c r="FXB413" s="258"/>
      <c r="FXC413" s="258"/>
      <c r="FXD413" s="258"/>
      <c r="FXE413" s="258"/>
      <c r="FXF413" s="258"/>
      <c r="FXG413" s="258"/>
      <c r="FXH413" s="258"/>
      <c r="FXI413" s="258"/>
      <c r="FXJ413" s="258"/>
      <c r="FXK413" s="258"/>
      <c r="FXL413" s="258"/>
      <c r="FXM413" s="258"/>
      <c r="FXN413" s="258"/>
      <c r="FXO413" s="258"/>
      <c r="FXP413" s="258"/>
      <c r="FXQ413" s="258"/>
      <c r="FXR413" s="258"/>
      <c r="FXS413" s="258"/>
      <c r="FXT413" s="258"/>
      <c r="FXU413" s="258"/>
      <c r="FXV413" s="258"/>
      <c r="FXW413" s="258"/>
      <c r="FXX413" s="258"/>
      <c r="FXY413" s="258"/>
      <c r="FXZ413" s="258"/>
      <c r="FYA413" s="258"/>
      <c r="FYB413" s="258"/>
      <c r="FYC413" s="258"/>
      <c r="FYD413" s="258"/>
      <c r="FYE413" s="258"/>
      <c r="FYF413" s="258"/>
      <c r="FYG413" s="258"/>
      <c r="FYH413" s="258"/>
      <c r="FYI413" s="258"/>
      <c r="FYJ413" s="258"/>
      <c r="FYK413" s="258"/>
      <c r="FYL413" s="258"/>
      <c r="FYM413" s="258"/>
      <c r="FYN413" s="258"/>
      <c r="FYO413" s="258"/>
      <c r="FYP413" s="258"/>
      <c r="FYQ413" s="258"/>
      <c r="FYR413" s="258"/>
      <c r="FYS413" s="258"/>
      <c r="FYT413" s="258"/>
      <c r="FYU413" s="258"/>
      <c r="FYV413" s="258"/>
      <c r="FYW413" s="258"/>
      <c r="FYX413" s="258"/>
      <c r="FYY413" s="258"/>
      <c r="FYZ413" s="258"/>
      <c r="FZA413" s="258"/>
      <c r="FZB413" s="258"/>
      <c r="FZC413" s="258"/>
      <c r="FZD413" s="258"/>
      <c r="FZE413" s="258"/>
      <c r="FZF413" s="258"/>
      <c r="FZG413" s="258"/>
      <c r="FZH413" s="258"/>
      <c r="FZI413" s="258"/>
      <c r="FZJ413" s="258"/>
      <c r="FZK413" s="258"/>
      <c r="FZL413" s="258"/>
      <c r="FZM413" s="258"/>
      <c r="FZN413" s="258"/>
      <c r="FZO413" s="258"/>
      <c r="FZP413" s="258"/>
      <c r="FZQ413" s="258"/>
      <c r="FZR413" s="258"/>
      <c r="FZS413" s="258"/>
      <c r="FZT413" s="258"/>
      <c r="FZU413" s="258"/>
      <c r="FZV413" s="258"/>
      <c r="FZW413" s="258"/>
      <c r="FZX413" s="258"/>
      <c r="FZY413" s="258"/>
      <c r="FZZ413" s="258"/>
      <c r="GAA413" s="258"/>
      <c r="GAB413" s="258"/>
      <c r="GAC413" s="258"/>
      <c r="GAD413" s="258"/>
      <c r="GAE413" s="258"/>
      <c r="GAF413" s="258"/>
      <c r="GAG413" s="258"/>
      <c r="GAH413" s="258"/>
      <c r="GAI413" s="258"/>
      <c r="GAJ413" s="258"/>
      <c r="GAK413" s="258"/>
      <c r="GAL413" s="258"/>
      <c r="GAM413" s="258"/>
      <c r="GAN413" s="258"/>
      <c r="GAO413" s="258"/>
      <c r="GAP413" s="258"/>
      <c r="GAQ413" s="258"/>
      <c r="GAR413" s="258"/>
      <c r="GAS413" s="258"/>
      <c r="GAT413" s="258"/>
      <c r="GAU413" s="258"/>
      <c r="GAV413" s="258"/>
      <c r="GAW413" s="258"/>
      <c r="GAX413" s="258"/>
      <c r="GAY413" s="258"/>
      <c r="GAZ413" s="258"/>
      <c r="GBA413" s="258"/>
      <c r="GBB413" s="258"/>
      <c r="GBC413" s="258"/>
      <c r="GBD413" s="258"/>
      <c r="GBE413" s="258"/>
      <c r="GBF413" s="258"/>
      <c r="GBG413" s="258"/>
      <c r="GBH413" s="258"/>
      <c r="GBI413" s="258"/>
      <c r="GBJ413" s="258"/>
      <c r="GBK413" s="258"/>
      <c r="GBL413" s="258"/>
      <c r="GBM413" s="258"/>
      <c r="GBN413" s="258"/>
      <c r="GBO413" s="258"/>
      <c r="GBP413" s="258"/>
      <c r="GBQ413" s="258"/>
      <c r="GBR413" s="258"/>
      <c r="GBS413" s="258"/>
      <c r="GBT413" s="258"/>
      <c r="GBU413" s="258"/>
      <c r="GBV413" s="258"/>
      <c r="GBW413" s="258"/>
      <c r="GBX413" s="258"/>
      <c r="GBY413" s="258"/>
      <c r="GBZ413" s="258"/>
      <c r="GCA413" s="258"/>
      <c r="GCB413" s="258"/>
      <c r="GCC413" s="258"/>
      <c r="GCD413" s="258"/>
      <c r="GCE413" s="258"/>
      <c r="GCF413" s="258"/>
      <c r="GCG413" s="258"/>
      <c r="GCH413" s="258"/>
      <c r="GCI413" s="258"/>
      <c r="GCJ413" s="258"/>
      <c r="GCK413" s="258"/>
      <c r="GCL413" s="258"/>
      <c r="GCM413" s="258"/>
      <c r="GCN413" s="258"/>
      <c r="GCO413" s="258"/>
      <c r="GCP413" s="258"/>
      <c r="GCQ413" s="258"/>
      <c r="GCR413" s="258"/>
      <c r="GCS413" s="258"/>
      <c r="GCT413" s="258"/>
      <c r="GCU413" s="258"/>
      <c r="GCV413" s="258"/>
      <c r="GCW413" s="258"/>
      <c r="GCX413" s="258"/>
      <c r="GCY413" s="258"/>
      <c r="GCZ413" s="258"/>
      <c r="GDA413" s="258"/>
      <c r="GDB413" s="258"/>
      <c r="GDC413" s="258"/>
      <c r="GDD413" s="258"/>
      <c r="GDE413" s="258"/>
      <c r="GDF413" s="258"/>
      <c r="GDG413" s="258"/>
      <c r="GDH413" s="258"/>
      <c r="GDI413" s="258"/>
      <c r="GDJ413" s="258"/>
      <c r="GDK413" s="258"/>
      <c r="GDL413" s="258"/>
      <c r="GDM413" s="258"/>
      <c r="GDN413" s="258"/>
      <c r="GDO413" s="258"/>
      <c r="GDP413" s="258"/>
      <c r="GDQ413" s="258"/>
      <c r="GDR413" s="258"/>
      <c r="GDS413" s="258"/>
      <c r="GDT413" s="258"/>
      <c r="GDU413" s="258"/>
      <c r="GDV413" s="258"/>
      <c r="GDW413" s="258"/>
      <c r="GDX413" s="258"/>
      <c r="GDY413" s="258"/>
      <c r="GDZ413" s="258"/>
      <c r="GEA413" s="258"/>
      <c r="GEB413" s="258"/>
      <c r="GEC413" s="258"/>
      <c r="GED413" s="258"/>
      <c r="GEE413" s="258"/>
      <c r="GEF413" s="258"/>
      <c r="GEG413" s="258"/>
      <c r="GEH413" s="258"/>
      <c r="GEI413" s="258"/>
      <c r="GEJ413" s="258"/>
      <c r="GEK413" s="258"/>
      <c r="GEL413" s="258"/>
      <c r="GEM413" s="258"/>
      <c r="GEN413" s="258"/>
      <c r="GEO413" s="258"/>
      <c r="GEP413" s="258"/>
      <c r="GEQ413" s="258"/>
      <c r="GER413" s="258"/>
      <c r="GES413" s="258"/>
      <c r="GET413" s="258"/>
      <c r="GEU413" s="258"/>
      <c r="GEV413" s="258"/>
      <c r="GEW413" s="258"/>
      <c r="GEX413" s="258"/>
      <c r="GEY413" s="258"/>
      <c r="GEZ413" s="258"/>
      <c r="GFA413" s="258"/>
      <c r="GFB413" s="258"/>
      <c r="GFC413" s="258"/>
      <c r="GFD413" s="258"/>
      <c r="GFE413" s="258"/>
      <c r="GFF413" s="258"/>
      <c r="GFG413" s="258"/>
      <c r="GFH413" s="258"/>
      <c r="GFI413" s="258"/>
      <c r="GFJ413" s="258"/>
      <c r="GFK413" s="258"/>
      <c r="GFL413" s="258"/>
      <c r="GFM413" s="258"/>
      <c r="GFN413" s="258"/>
      <c r="GFO413" s="258"/>
      <c r="GFP413" s="258"/>
      <c r="GFQ413" s="258"/>
      <c r="GFR413" s="258"/>
      <c r="GFS413" s="258"/>
      <c r="GFT413" s="258"/>
      <c r="GFU413" s="258"/>
      <c r="GFV413" s="258"/>
      <c r="GFW413" s="258"/>
      <c r="GFX413" s="258"/>
      <c r="GFY413" s="258"/>
      <c r="GFZ413" s="258"/>
      <c r="GGA413" s="258"/>
      <c r="GGB413" s="258"/>
      <c r="GGC413" s="258"/>
      <c r="GGD413" s="258"/>
      <c r="GGE413" s="258"/>
      <c r="GGF413" s="258"/>
      <c r="GGG413" s="258"/>
      <c r="GGH413" s="258"/>
      <c r="GGI413" s="258"/>
      <c r="GGJ413" s="258"/>
      <c r="GGK413" s="258"/>
      <c r="GGL413" s="258"/>
      <c r="GGM413" s="258"/>
      <c r="GGN413" s="258"/>
      <c r="GGO413" s="258"/>
      <c r="GGP413" s="258"/>
      <c r="GGQ413" s="258"/>
      <c r="GGR413" s="258"/>
      <c r="GGS413" s="258"/>
      <c r="GGT413" s="258"/>
      <c r="GGU413" s="258"/>
      <c r="GGV413" s="258"/>
      <c r="GGW413" s="258"/>
      <c r="GGX413" s="258"/>
      <c r="GGY413" s="258"/>
      <c r="GGZ413" s="258"/>
      <c r="GHA413" s="258"/>
      <c r="GHB413" s="258"/>
      <c r="GHC413" s="258"/>
      <c r="GHD413" s="258"/>
      <c r="GHE413" s="258"/>
      <c r="GHF413" s="258"/>
      <c r="GHG413" s="258"/>
      <c r="GHH413" s="258"/>
      <c r="GHI413" s="258"/>
      <c r="GHJ413" s="258"/>
      <c r="GHK413" s="258"/>
      <c r="GHL413" s="258"/>
      <c r="GHM413" s="258"/>
      <c r="GHN413" s="258"/>
      <c r="GHO413" s="258"/>
      <c r="GHP413" s="258"/>
      <c r="GHQ413" s="258"/>
      <c r="GHR413" s="258"/>
      <c r="GHS413" s="258"/>
      <c r="GHT413" s="258"/>
      <c r="GHU413" s="258"/>
      <c r="GHV413" s="258"/>
      <c r="GHW413" s="258"/>
      <c r="GHX413" s="258"/>
      <c r="GHY413" s="258"/>
      <c r="GHZ413" s="258"/>
      <c r="GIA413" s="258"/>
      <c r="GIB413" s="258"/>
      <c r="GIC413" s="258"/>
      <c r="GID413" s="258"/>
      <c r="GIE413" s="258"/>
      <c r="GIF413" s="258"/>
      <c r="GIG413" s="258"/>
      <c r="GIH413" s="258"/>
      <c r="GII413" s="258"/>
      <c r="GIJ413" s="258"/>
      <c r="GIK413" s="258"/>
      <c r="GIL413" s="258"/>
      <c r="GIM413" s="258"/>
      <c r="GIN413" s="258"/>
      <c r="GIO413" s="258"/>
      <c r="GIP413" s="258"/>
      <c r="GIQ413" s="258"/>
      <c r="GIR413" s="258"/>
      <c r="GIS413" s="258"/>
      <c r="GIT413" s="258"/>
      <c r="GIU413" s="258"/>
      <c r="GIV413" s="258"/>
      <c r="GIW413" s="258"/>
      <c r="GIX413" s="258"/>
      <c r="GIY413" s="258"/>
      <c r="GIZ413" s="258"/>
      <c r="GJA413" s="258"/>
      <c r="GJB413" s="258"/>
      <c r="GJC413" s="258"/>
      <c r="GJD413" s="258"/>
      <c r="GJE413" s="258"/>
      <c r="GJF413" s="258"/>
      <c r="GJG413" s="258"/>
      <c r="GJH413" s="258"/>
      <c r="GJI413" s="258"/>
      <c r="GJJ413" s="258"/>
      <c r="GJK413" s="258"/>
      <c r="GJL413" s="258"/>
      <c r="GJM413" s="258"/>
      <c r="GJN413" s="258"/>
      <c r="GJO413" s="258"/>
      <c r="GJP413" s="258"/>
      <c r="GJQ413" s="258"/>
      <c r="GJR413" s="258"/>
      <c r="GJS413" s="258"/>
      <c r="GJT413" s="258"/>
      <c r="GJU413" s="258"/>
      <c r="GJV413" s="258"/>
      <c r="GJW413" s="258"/>
      <c r="GJX413" s="258"/>
      <c r="GJY413" s="258"/>
      <c r="GJZ413" s="258"/>
      <c r="GKA413" s="258"/>
      <c r="GKB413" s="258"/>
      <c r="GKC413" s="258"/>
      <c r="GKD413" s="258"/>
      <c r="GKE413" s="258"/>
      <c r="GKF413" s="258"/>
      <c r="GKG413" s="258"/>
      <c r="GKH413" s="258"/>
      <c r="GKI413" s="258"/>
      <c r="GKJ413" s="258"/>
      <c r="GKK413" s="258"/>
      <c r="GKL413" s="258"/>
      <c r="GKM413" s="258"/>
      <c r="GKN413" s="258"/>
      <c r="GKO413" s="258"/>
      <c r="GKP413" s="258"/>
      <c r="GKQ413" s="258"/>
      <c r="GKR413" s="258"/>
      <c r="GKS413" s="258"/>
      <c r="GKT413" s="258"/>
      <c r="GKU413" s="258"/>
      <c r="GKV413" s="258"/>
      <c r="GKW413" s="258"/>
      <c r="GKX413" s="258"/>
      <c r="GKY413" s="258"/>
      <c r="GKZ413" s="258"/>
      <c r="GLA413" s="258"/>
      <c r="GLB413" s="258"/>
      <c r="GLC413" s="258"/>
      <c r="GLD413" s="258"/>
      <c r="GLE413" s="258"/>
      <c r="GLF413" s="258"/>
      <c r="GLG413" s="258"/>
      <c r="GLH413" s="258"/>
      <c r="GLI413" s="258"/>
      <c r="GLJ413" s="258"/>
      <c r="GLK413" s="258"/>
      <c r="GLL413" s="258"/>
      <c r="GLM413" s="258"/>
      <c r="GLN413" s="258"/>
      <c r="GLO413" s="258"/>
      <c r="GLP413" s="258"/>
      <c r="GLQ413" s="258"/>
      <c r="GLR413" s="258"/>
      <c r="GLS413" s="258"/>
      <c r="GLT413" s="258"/>
      <c r="GLU413" s="258"/>
      <c r="GLV413" s="258"/>
      <c r="GLW413" s="258"/>
      <c r="GLX413" s="258"/>
      <c r="GLY413" s="258"/>
      <c r="GLZ413" s="258"/>
      <c r="GMA413" s="258"/>
      <c r="GMB413" s="258"/>
      <c r="GMC413" s="258"/>
      <c r="GMD413" s="258"/>
      <c r="GME413" s="258"/>
      <c r="GMF413" s="258"/>
      <c r="GMG413" s="258"/>
      <c r="GMH413" s="258"/>
      <c r="GMI413" s="258"/>
      <c r="GMJ413" s="258"/>
      <c r="GMK413" s="258"/>
      <c r="GML413" s="258"/>
      <c r="GMM413" s="258"/>
      <c r="GMN413" s="258"/>
      <c r="GMO413" s="258"/>
      <c r="GMP413" s="258"/>
      <c r="GMQ413" s="258"/>
      <c r="GMR413" s="258"/>
      <c r="GMS413" s="258"/>
      <c r="GMT413" s="258"/>
      <c r="GMU413" s="258"/>
      <c r="GMV413" s="258"/>
      <c r="GMW413" s="258"/>
      <c r="GMX413" s="258"/>
      <c r="GMY413" s="258"/>
      <c r="GMZ413" s="258"/>
      <c r="GNA413" s="258"/>
      <c r="GNB413" s="258"/>
      <c r="GNC413" s="258"/>
      <c r="GND413" s="258"/>
      <c r="GNE413" s="258"/>
      <c r="GNF413" s="258"/>
      <c r="GNG413" s="258"/>
      <c r="GNH413" s="258"/>
      <c r="GNI413" s="258"/>
      <c r="GNJ413" s="258"/>
      <c r="GNK413" s="258"/>
      <c r="GNL413" s="258"/>
      <c r="GNM413" s="258"/>
      <c r="GNN413" s="258"/>
      <c r="GNO413" s="258"/>
      <c r="GNP413" s="258"/>
      <c r="GNQ413" s="258"/>
      <c r="GNR413" s="258"/>
      <c r="GNS413" s="258"/>
      <c r="GNT413" s="258"/>
      <c r="GNU413" s="258"/>
      <c r="GNV413" s="258"/>
      <c r="GNW413" s="258"/>
      <c r="GNX413" s="258"/>
      <c r="GNY413" s="258"/>
      <c r="GNZ413" s="258"/>
      <c r="GOA413" s="258"/>
      <c r="GOB413" s="258"/>
      <c r="GOC413" s="258"/>
      <c r="GOD413" s="258"/>
      <c r="GOE413" s="258"/>
      <c r="GOF413" s="258"/>
      <c r="GOG413" s="258"/>
      <c r="GOH413" s="258"/>
      <c r="GOI413" s="258"/>
      <c r="GOJ413" s="258"/>
      <c r="GOK413" s="258"/>
      <c r="GOL413" s="258"/>
      <c r="GOM413" s="258"/>
      <c r="GON413" s="258"/>
      <c r="GOO413" s="258"/>
      <c r="GOP413" s="258"/>
      <c r="GOQ413" s="258"/>
      <c r="GOR413" s="258"/>
      <c r="GOS413" s="258"/>
      <c r="GOT413" s="258"/>
      <c r="GOU413" s="258"/>
      <c r="GOV413" s="258"/>
      <c r="GOW413" s="258"/>
      <c r="GOX413" s="258"/>
      <c r="GOY413" s="258"/>
      <c r="GOZ413" s="258"/>
      <c r="GPA413" s="258"/>
      <c r="GPB413" s="258"/>
      <c r="GPC413" s="258"/>
      <c r="GPD413" s="258"/>
      <c r="GPE413" s="258"/>
      <c r="GPF413" s="258"/>
      <c r="GPG413" s="258"/>
      <c r="GPH413" s="258"/>
      <c r="GPI413" s="258"/>
      <c r="GPJ413" s="258"/>
      <c r="GPK413" s="258"/>
      <c r="GPL413" s="258"/>
      <c r="GPM413" s="258"/>
      <c r="GPN413" s="258"/>
      <c r="GPO413" s="258"/>
      <c r="GPP413" s="258"/>
      <c r="GPQ413" s="258"/>
      <c r="GPR413" s="258"/>
      <c r="GPS413" s="258"/>
      <c r="GPT413" s="258"/>
      <c r="GPU413" s="258"/>
      <c r="GPV413" s="258"/>
      <c r="GPW413" s="258"/>
      <c r="GPX413" s="258"/>
      <c r="GPY413" s="258"/>
      <c r="GPZ413" s="258"/>
      <c r="GQA413" s="258"/>
      <c r="GQB413" s="258"/>
      <c r="GQC413" s="258"/>
      <c r="GQD413" s="258"/>
      <c r="GQE413" s="258"/>
      <c r="GQF413" s="258"/>
      <c r="GQG413" s="258"/>
      <c r="GQH413" s="258"/>
      <c r="GQI413" s="258"/>
      <c r="GQJ413" s="258"/>
      <c r="GQK413" s="258"/>
      <c r="GQL413" s="258"/>
      <c r="GQM413" s="258"/>
      <c r="GQN413" s="258"/>
      <c r="GQO413" s="258"/>
      <c r="GQP413" s="258"/>
      <c r="GQQ413" s="258"/>
      <c r="GQR413" s="258"/>
      <c r="GQS413" s="258"/>
      <c r="GQT413" s="258"/>
      <c r="GQU413" s="258"/>
      <c r="GQV413" s="258"/>
      <c r="GQW413" s="258"/>
      <c r="GQX413" s="258"/>
      <c r="GQY413" s="258"/>
      <c r="GQZ413" s="258"/>
      <c r="GRA413" s="258"/>
      <c r="GRB413" s="258"/>
      <c r="GRC413" s="258"/>
      <c r="GRD413" s="258"/>
      <c r="GRE413" s="258"/>
      <c r="GRF413" s="258"/>
      <c r="GRG413" s="258"/>
      <c r="GRH413" s="258"/>
      <c r="GRI413" s="258"/>
      <c r="GRJ413" s="258"/>
      <c r="GRK413" s="258"/>
      <c r="GRL413" s="258"/>
      <c r="GRM413" s="258"/>
      <c r="GRN413" s="258"/>
      <c r="GRO413" s="258"/>
      <c r="GRP413" s="258"/>
      <c r="GRQ413" s="258"/>
      <c r="GRR413" s="258"/>
      <c r="GRS413" s="258"/>
      <c r="GRT413" s="258"/>
      <c r="GRU413" s="258"/>
      <c r="GRV413" s="258"/>
      <c r="GRW413" s="258"/>
      <c r="GRX413" s="258"/>
      <c r="GRY413" s="258"/>
      <c r="GRZ413" s="258"/>
      <c r="GSA413" s="258"/>
      <c r="GSB413" s="258"/>
      <c r="GSC413" s="258"/>
      <c r="GSD413" s="258"/>
      <c r="GSE413" s="258"/>
      <c r="GSF413" s="258"/>
      <c r="GSG413" s="258"/>
      <c r="GSH413" s="258"/>
      <c r="GSI413" s="258"/>
      <c r="GSJ413" s="258"/>
      <c r="GSK413" s="258"/>
      <c r="GSL413" s="258"/>
      <c r="GSM413" s="258"/>
      <c r="GSN413" s="258"/>
      <c r="GSO413" s="258"/>
      <c r="GSP413" s="258"/>
      <c r="GSQ413" s="258"/>
      <c r="GSR413" s="258"/>
      <c r="GSS413" s="258"/>
      <c r="GST413" s="258"/>
      <c r="GSU413" s="258"/>
      <c r="GSV413" s="258"/>
      <c r="GSW413" s="258"/>
      <c r="GSX413" s="258"/>
      <c r="GSY413" s="258"/>
      <c r="GSZ413" s="258"/>
      <c r="GTA413" s="258"/>
      <c r="GTB413" s="258"/>
      <c r="GTC413" s="258"/>
      <c r="GTD413" s="258"/>
      <c r="GTE413" s="258"/>
      <c r="GTF413" s="258"/>
      <c r="GTG413" s="258"/>
      <c r="GTH413" s="258"/>
      <c r="GTI413" s="258"/>
      <c r="GTJ413" s="258"/>
      <c r="GTK413" s="258"/>
      <c r="GTL413" s="258"/>
      <c r="GTM413" s="258"/>
      <c r="GTN413" s="258"/>
      <c r="GTO413" s="258"/>
      <c r="GTP413" s="258"/>
      <c r="GTQ413" s="258"/>
      <c r="GTR413" s="258"/>
      <c r="GTS413" s="258"/>
      <c r="GTT413" s="258"/>
      <c r="GTU413" s="258"/>
      <c r="GTV413" s="258"/>
      <c r="GTW413" s="258"/>
      <c r="GTX413" s="258"/>
      <c r="GTY413" s="258"/>
      <c r="GTZ413" s="258"/>
      <c r="GUA413" s="258"/>
      <c r="GUB413" s="258"/>
      <c r="GUC413" s="258"/>
      <c r="GUD413" s="258"/>
      <c r="GUE413" s="258"/>
      <c r="GUF413" s="258"/>
      <c r="GUG413" s="258"/>
      <c r="GUH413" s="258"/>
      <c r="GUI413" s="258"/>
      <c r="GUJ413" s="258"/>
      <c r="GUK413" s="258"/>
      <c r="GUL413" s="258"/>
      <c r="GUM413" s="258"/>
      <c r="GUN413" s="258"/>
      <c r="GUO413" s="258"/>
      <c r="GUP413" s="258"/>
      <c r="GUQ413" s="258"/>
      <c r="GUR413" s="258"/>
      <c r="GUS413" s="258"/>
      <c r="GUT413" s="258"/>
      <c r="GUU413" s="258"/>
      <c r="GUV413" s="258"/>
      <c r="GUW413" s="258"/>
      <c r="GUX413" s="258"/>
      <c r="GUY413" s="258"/>
      <c r="GUZ413" s="258"/>
      <c r="GVA413" s="258"/>
      <c r="GVB413" s="258"/>
      <c r="GVC413" s="258"/>
      <c r="GVD413" s="258"/>
      <c r="GVE413" s="258"/>
      <c r="GVF413" s="258"/>
      <c r="GVG413" s="258"/>
      <c r="GVH413" s="258"/>
      <c r="GVI413" s="258"/>
      <c r="GVJ413" s="258"/>
      <c r="GVK413" s="258"/>
      <c r="GVL413" s="258"/>
      <c r="GVM413" s="258"/>
      <c r="GVN413" s="258"/>
      <c r="GVO413" s="258"/>
      <c r="GVP413" s="258"/>
      <c r="GVQ413" s="258"/>
      <c r="GVR413" s="258"/>
      <c r="GVS413" s="258"/>
      <c r="GVT413" s="258"/>
      <c r="GVU413" s="258"/>
      <c r="GVV413" s="258"/>
      <c r="GVW413" s="258"/>
      <c r="GVX413" s="258"/>
      <c r="GVY413" s="258"/>
      <c r="GVZ413" s="258"/>
      <c r="GWA413" s="258"/>
      <c r="GWB413" s="258"/>
      <c r="GWC413" s="258"/>
      <c r="GWD413" s="258"/>
      <c r="GWE413" s="258"/>
      <c r="GWF413" s="258"/>
      <c r="GWG413" s="258"/>
      <c r="GWH413" s="258"/>
      <c r="GWI413" s="258"/>
      <c r="GWJ413" s="258"/>
      <c r="GWK413" s="258"/>
      <c r="GWL413" s="258"/>
      <c r="GWM413" s="258"/>
      <c r="GWN413" s="258"/>
      <c r="GWO413" s="258"/>
      <c r="GWP413" s="258"/>
      <c r="GWQ413" s="258"/>
      <c r="GWR413" s="258"/>
      <c r="GWS413" s="258"/>
      <c r="GWT413" s="258"/>
      <c r="GWU413" s="258"/>
      <c r="GWV413" s="258"/>
      <c r="GWW413" s="258"/>
      <c r="GWX413" s="258"/>
      <c r="GWY413" s="258"/>
      <c r="GWZ413" s="258"/>
      <c r="GXA413" s="258"/>
      <c r="GXB413" s="258"/>
      <c r="GXC413" s="258"/>
      <c r="GXD413" s="258"/>
      <c r="GXE413" s="258"/>
      <c r="GXF413" s="258"/>
      <c r="GXG413" s="258"/>
      <c r="GXH413" s="258"/>
      <c r="GXI413" s="258"/>
      <c r="GXJ413" s="258"/>
      <c r="GXK413" s="258"/>
      <c r="GXL413" s="258"/>
      <c r="GXM413" s="258"/>
      <c r="GXN413" s="258"/>
      <c r="GXO413" s="258"/>
      <c r="GXP413" s="258"/>
      <c r="GXQ413" s="258"/>
      <c r="GXR413" s="258"/>
      <c r="GXS413" s="258"/>
      <c r="GXT413" s="258"/>
      <c r="GXU413" s="258"/>
      <c r="GXV413" s="258"/>
      <c r="GXW413" s="258"/>
      <c r="GXX413" s="258"/>
      <c r="GXY413" s="258"/>
      <c r="GXZ413" s="258"/>
      <c r="GYA413" s="258"/>
      <c r="GYB413" s="258"/>
      <c r="GYC413" s="258"/>
      <c r="GYD413" s="258"/>
      <c r="GYE413" s="258"/>
      <c r="GYF413" s="258"/>
      <c r="GYG413" s="258"/>
      <c r="GYH413" s="258"/>
      <c r="GYI413" s="258"/>
      <c r="GYJ413" s="258"/>
      <c r="GYK413" s="258"/>
      <c r="GYL413" s="258"/>
      <c r="GYM413" s="258"/>
      <c r="GYN413" s="258"/>
      <c r="GYO413" s="258"/>
      <c r="GYP413" s="258"/>
      <c r="GYQ413" s="258"/>
      <c r="GYR413" s="258"/>
      <c r="GYS413" s="258"/>
      <c r="GYT413" s="258"/>
      <c r="GYU413" s="258"/>
      <c r="GYV413" s="258"/>
      <c r="GYW413" s="258"/>
      <c r="GYX413" s="258"/>
      <c r="GYY413" s="258"/>
      <c r="GYZ413" s="258"/>
      <c r="GZA413" s="258"/>
      <c r="GZB413" s="258"/>
      <c r="GZC413" s="258"/>
      <c r="GZD413" s="258"/>
      <c r="GZE413" s="258"/>
      <c r="GZF413" s="258"/>
      <c r="GZG413" s="258"/>
      <c r="GZH413" s="258"/>
      <c r="GZI413" s="258"/>
      <c r="GZJ413" s="258"/>
      <c r="GZK413" s="258"/>
      <c r="GZL413" s="258"/>
      <c r="GZM413" s="258"/>
      <c r="GZN413" s="258"/>
      <c r="GZO413" s="258"/>
      <c r="GZP413" s="258"/>
      <c r="GZQ413" s="258"/>
      <c r="GZR413" s="258"/>
      <c r="GZS413" s="258"/>
      <c r="GZT413" s="258"/>
      <c r="GZU413" s="258"/>
      <c r="GZV413" s="258"/>
      <c r="GZW413" s="258"/>
      <c r="GZX413" s="258"/>
      <c r="GZY413" s="258"/>
      <c r="GZZ413" s="258"/>
      <c r="HAA413" s="258"/>
      <c r="HAB413" s="258"/>
      <c r="HAC413" s="258"/>
      <c r="HAD413" s="258"/>
      <c r="HAE413" s="258"/>
      <c r="HAF413" s="258"/>
      <c r="HAG413" s="258"/>
      <c r="HAH413" s="258"/>
      <c r="HAI413" s="258"/>
      <c r="HAJ413" s="258"/>
      <c r="HAK413" s="258"/>
      <c r="HAL413" s="258"/>
      <c r="HAM413" s="258"/>
      <c r="HAN413" s="258"/>
      <c r="HAO413" s="258"/>
      <c r="HAP413" s="258"/>
      <c r="HAQ413" s="258"/>
      <c r="HAR413" s="258"/>
      <c r="HAS413" s="258"/>
      <c r="HAT413" s="258"/>
      <c r="HAU413" s="258"/>
      <c r="HAV413" s="258"/>
      <c r="HAW413" s="258"/>
      <c r="HAX413" s="258"/>
      <c r="HAY413" s="258"/>
      <c r="HAZ413" s="258"/>
      <c r="HBA413" s="258"/>
      <c r="HBB413" s="258"/>
      <c r="HBC413" s="258"/>
      <c r="HBD413" s="258"/>
      <c r="HBE413" s="258"/>
      <c r="HBF413" s="258"/>
      <c r="HBG413" s="258"/>
      <c r="HBH413" s="258"/>
      <c r="HBI413" s="258"/>
      <c r="HBJ413" s="258"/>
      <c r="HBK413" s="258"/>
      <c r="HBL413" s="258"/>
      <c r="HBM413" s="258"/>
      <c r="HBN413" s="258"/>
      <c r="HBO413" s="258"/>
      <c r="HBP413" s="258"/>
      <c r="HBQ413" s="258"/>
      <c r="HBR413" s="258"/>
      <c r="HBS413" s="258"/>
      <c r="HBT413" s="258"/>
      <c r="HBU413" s="258"/>
      <c r="HBV413" s="258"/>
      <c r="HBW413" s="258"/>
      <c r="HBX413" s="258"/>
      <c r="HBY413" s="258"/>
      <c r="HBZ413" s="258"/>
      <c r="HCA413" s="258"/>
      <c r="HCB413" s="258"/>
      <c r="HCC413" s="258"/>
      <c r="HCD413" s="258"/>
      <c r="HCE413" s="258"/>
      <c r="HCF413" s="258"/>
      <c r="HCG413" s="258"/>
      <c r="HCH413" s="258"/>
      <c r="HCI413" s="258"/>
      <c r="HCJ413" s="258"/>
      <c r="HCK413" s="258"/>
      <c r="HCL413" s="258"/>
      <c r="HCM413" s="258"/>
      <c r="HCN413" s="258"/>
      <c r="HCO413" s="258"/>
      <c r="HCP413" s="258"/>
      <c r="HCQ413" s="258"/>
      <c r="HCR413" s="258"/>
      <c r="HCS413" s="258"/>
      <c r="HCT413" s="258"/>
      <c r="HCU413" s="258"/>
      <c r="HCV413" s="258"/>
      <c r="HCW413" s="258"/>
      <c r="HCX413" s="258"/>
      <c r="HCY413" s="258"/>
      <c r="HCZ413" s="258"/>
      <c r="HDA413" s="258"/>
      <c r="HDB413" s="258"/>
      <c r="HDC413" s="258"/>
      <c r="HDD413" s="258"/>
      <c r="HDE413" s="258"/>
      <c r="HDF413" s="258"/>
      <c r="HDG413" s="258"/>
      <c r="HDH413" s="258"/>
      <c r="HDI413" s="258"/>
      <c r="HDJ413" s="258"/>
      <c r="HDK413" s="258"/>
      <c r="HDL413" s="258"/>
      <c r="HDM413" s="258"/>
      <c r="HDN413" s="258"/>
      <c r="HDO413" s="258"/>
      <c r="HDP413" s="258"/>
      <c r="HDQ413" s="258"/>
      <c r="HDR413" s="258"/>
      <c r="HDS413" s="258"/>
      <c r="HDT413" s="258"/>
      <c r="HDU413" s="258"/>
      <c r="HDV413" s="258"/>
      <c r="HDW413" s="258"/>
      <c r="HDX413" s="258"/>
      <c r="HDY413" s="258"/>
      <c r="HDZ413" s="258"/>
      <c r="HEA413" s="258"/>
      <c r="HEB413" s="258"/>
      <c r="HEC413" s="258"/>
      <c r="HED413" s="258"/>
      <c r="HEE413" s="258"/>
      <c r="HEF413" s="258"/>
      <c r="HEG413" s="258"/>
      <c r="HEH413" s="258"/>
      <c r="HEI413" s="258"/>
      <c r="HEJ413" s="258"/>
      <c r="HEK413" s="258"/>
      <c r="HEL413" s="258"/>
      <c r="HEM413" s="258"/>
      <c r="HEN413" s="258"/>
      <c r="HEO413" s="258"/>
      <c r="HEP413" s="258"/>
      <c r="HEQ413" s="258"/>
      <c r="HER413" s="258"/>
      <c r="HES413" s="258"/>
      <c r="HET413" s="258"/>
      <c r="HEU413" s="258"/>
      <c r="HEV413" s="258"/>
      <c r="HEW413" s="258"/>
      <c r="HEX413" s="258"/>
      <c r="HEY413" s="258"/>
      <c r="HEZ413" s="258"/>
      <c r="HFA413" s="258"/>
      <c r="HFB413" s="258"/>
      <c r="HFC413" s="258"/>
      <c r="HFD413" s="258"/>
      <c r="HFE413" s="258"/>
      <c r="HFF413" s="258"/>
      <c r="HFG413" s="258"/>
      <c r="HFH413" s="258"/>
      <c r="HFI413" s="258"/>
      <c r="HFJ413" s="258"/>
      <c r="HFK413" s="258"/>
      <c r="HFL413" s="258"/>
      <c r="HFM413" s="258"/>
      <c r="HFN413" s="258"/>
      <c r="HFO413" s="258"/>
      <c r="HFP413" s="258"/>
      <c r="HFQ413" s="258"/>
      <c r="HFR413" s="258"/>
      <c r="HFS413" s="258"/>
      <c r="HFT413" s="258"/>
      <c r="HFU413" s="258"/>
      <c r="HFV413" s="258"/>
      <c r="HFW413" s="258"/>
      <c r="HFX413" s="258"/>
      <c r="HFY413" s="258"/>
      <c r="HFZ413" s="258"/>
      <c r="HGA413" s="258"/>
      <c r="HGB413" s="258"/>
      <c r="HGC413" s="258"/>
      <c r="HGD413" s="258"/>
      <c r="HGE413" s="258"/>
      <c r="HGF413" s="258"/>
      <c r="HGG413" s="258"/>
      <c r="HGH413" s="258"/>
      <c r="HGI413" s="258"/>
      <c r="HGJ413" s="258"/>
      <c r="HGK413" s="258"/>
      <c r="HGL413" s="258"/>
      <c r="HGM413" s="258"/>
      <c r="HGN413" s="258"/>
      <c r="HGO413" s="258"/>
      <c r="HGP413" s="258"/>
      <c r="HGQ413" s="258"/>
      <c r="HGR413" s="258"/>
      <c r="HGS413" s="258"/>
      <c r="HGT413" s="258"/>
      <c r="HGU413" s="258"/>
      <c r="HGV413" s="258"/>
      <c r="HGW413" s="258"/>
      <c r="HGX413" s="258"/>
      <c r="HGY413" s="258"/>
      <c r="HGZ413" s="258"/>
      <c r="HHA413" s="258"/>
      <c r="HHB413" s="258"/>
      <c r="HHC413" s="258"/>
      <c r="HHD413" s="258"/>
      <c r="HHE413" s="258"/>
      <c r="HHF413" s="258"/>
      <c r="HHG413" s="258"/>
      <c r="HHH413" s="258"/>
      <c r="HHI413" s="258"/>
      <c r="HHJ413" s="258"/>
      <c r="HHK413" s="258"/>
      <c r="HHL413" s="258"/>
      <c r="HHM413" s="258"/>
      <c r="HHN413" s="258"/>
      <c r="HHO413" s="258"/>
      <c r="HHP413" s="258"/>
      <c r="HHQ413" s="258"/>
      <c r="HHR413" s="258"/>
      <c r="HHS413" s="258"/>
      <c r="HHT413" s="258"/>
      <c r="HHU413" s="258"/>
      <c r="HHV413" s="258"/>
      <c r="HHW413" s="258"/>
      <c r="HHX413" s="258"/>
      <c r="HHY413" s="258"/>
      <c r="HHZ413" s="258"/>
      <c r="HIA413" s="258"/>
      <c r="HIB413" s="258"/>
      <c r="HIC413" s="258"/>
      <c r="HID413" s="258"/>
      <c r="HIE413" s="258"/>
      <c r="HIF413" s="258"/>
      <c r="HIG413" s="258"/>
      <c r="HIH413" s="258"/>
      <c r="HII413" s="258"/>
      <c r="HIJ413" s="258"/>
      <c r="HIK413" s="258"/>
      <c r="HIL413" s="258"/>
      <c r="HIM413" s="258"/>
      <c r="HIN413" s="258"/>
      <c r="HIO413" s="258"/>
      <c r="HIP413" s="258"/>
      <c r="HIQ413" s="258"/>
      <c r="HIR413" s="258"/>
      <c r="HIS413" s="258"/>
      <c r="HIT413" s="258"/>
      <c r="HIU413" s="258"/>
      <c r="HIV413" s="258"/>
      <c r="HIW413" s="258"/>
      <c r="HIX413" s="258"/>
      <c r="HIY413" s="258"/>
      <c r="HIZ413" s="258"/>
      <c r="HJA413" s="258"/>
      <c r="HJB413" s="258"/>
      <c r="HJC413" s="258"/>
      <c r="HJD413" s="258"/>
      <c r="HJE413" s="258"/>
      <c r="HJF413" s="258"/>
      <c r="HJG413" s="258"/>
      <c r="HJH413" s="258"/>
      <c r="HJI413" s="258"/>
      <c r="HJJ413" s="258"/>
      <c r="HJK413" s="258"/>
      <c r="HJL413" s="258"/>
      <c r="HJM413" s="258"/>
      <c r="HJN413" s="258"/>
      <c r="HJO413" s="258"/>
      <c r="HJP413" s="258"/>
      <c r="HJQ413" s="258"/>
      <c r="HJR413" s="258"/>
      <c r="HJS413" s="258"/>
      <c r="HJT413" s="258"/>
      <c r="HJU413" s="258"/>
      <c r="HJV413" s="258"/>
      <c r="HJW413" s="258"/>
      <c r="HJX413" s="258"/>
      <c r="HJY413" s="258"/>
      <c r="HJZ413" s="258"/>
      <c r="HKA413" s="258"/>
      <c r="HKB413" s="258"/>
      <c r="HKC413" s="258"/>
      <c r="HKD413" s="258"/>
      <c r="HKE413" s="258"/>
      <c r="HKF413" s="258"/>
      <c r="HKG413" s="258"/>
      <c r="HKH413" s="258"/>
      <c r="HKI413" s="258"/>
      <c r="HKJ413" s="258"/>
      <c r="HKK413" s="258"/>
      <c r="HKL413" s="258"/>
      <c r="HKM413" s="258"/>
      <c r="HKN413" s="258"/>
      <c r="HKO413" s="258"/>
      <c r="HKP413" s="258"/>
      <c r="HKQ413" s="258"/>
      <c r="HKR413" s="258"/>
      <c r="HKS413" s="258"/>
      <c r="HKT413" s="258"/>
      <c r="HKU413" s="258"/>
      <c r="HKV413" s="258"/>
      <c r="HKW413" s="258"/>
      <c r="HKX413" s="258"/>
      <c r="HKY413" s="258"/>
      <c r="HKZ413" s="258"/>
      <c r="HLA413" s="258"/>
      <c r="HLB413" s="258"/>
      <c r="HLC413" s="258"/>
      <c r="HLD413" s="258"/>
      <c r="HLE413" s="258"/>
      <c r="HLF413" s="258"/>
      <c r="HLG413" s="258"/>
      <c r="HLH413" s="258"/>
      <c r="HLI413" s="258"/>
      <c r="HLJ413" s="258"/>
      <c r="HLK413" s="258"/>
      <c r="HLL413" s="258"/>
      <c r="HLM413" s="258"/>
      <c r="HLN413" s="258"/>
      <c r="HLO413" s="258"/>
      <c r="HLP413" s="258"/>
      <c r="HLQ413" s="258"/>
      <c r="HLR413" s="258"/>
      <c r="HLS413" s="258"/>
      <c r="HLT413" s="258"/>
      <c r="HLU413" s="258"/>
      <c r="HLV413" s="258"/>
      <c r="HLW413" s="258"/>
      <c r="HLX413" s="258"/>
      <c r="HLY413" s="258"/>
      <c r="HLZ413" s="258"/>
      <c r="HMA413" s="258"/>
      <c r="HMB413" s="258"/>
      <c r="HMC413" s="258"/>
      <c r="HMD413" s="258"/>
      <c r="HME413" s="258"/>
      <c r="HMF413" s="258"/>
      <c r="HMG413" s="258"/>
      <c r="HMH413" s="258"/>
      <c r="HMI413" s="258"/>
      <c r="HMJ413" s="258"/>
      <c r="HMK413" s="258"/>
      <c r="HML413" s="258"/>
      <c r="HMM413" s="258"/>
      <c r="HMN413" s="258"/>
      <c r="HMO413" s="258"/>
      <c r="HMP413" s="258"/>
      <c r="HMQ413" s="258"/>
      <c r="HMR413" s="258"/>
      <c r="HMS413" s="258"/>
      <c r="HMT413" s="258"/>
      <c r="HMU413" s="258"/>
      <c r="HMV413" s="258"/>
      <c r="HMW413" s="258"/>
      <c r="HMX413" s="258"/>
      <c r="HMY413" s="258"/>
      <c r="HMZ413" s="258"/>
      <c r="HNA413" s="258"/>
      <c r="HNB413" s="258"/>
      <c r="HNC413" s="258"/>
      <c r="HND413" s="258"/>
      <c r="HNE413" s="258"/>
      <c r="HNF413" s="258"/>
      <c r="HNG413" s="258"/>
      <c r="HNH413" s="258"/>
      <c r="HNI413" s="258"/>
      <c r="HNJ413" s="258"/>
      <c r="HNK413" s="258"/>
      <c r="HNL413" s="258"/>
      <c r="HNM413" s="258"/>
      <c r="HNN413" s="258"/>
      <c r="HNO413" s="258"/>
      <c r="HNP413" s="258"/>
      <c r="HNQ413" s="258"/>
      <c r="HNR413" s="258"/>
      <c r="HNS413" s="258"/>
      <c r="HNT413" s="258"/>
      <c r="HNU413" s="258"/>
      <c r="HNV413" s="258"/>
      <c r="HNW413" s="258"/>
      <c r="HNX413" s="258"/>
      <c r="HNY413" s="258"/>
      <c r="HNZ413" s="258"/>
      <c r="HOA413" s="258"/>
      <c r="HOB413" s="258"/>
      <c r="HOC413" s="258"/>
      <c r="HOD413" s="258"/>
      <c r="HOE413" s="258"/>
      <c r="HOF413" s="258"/>
      <c r="HOG413" s="258"/>
      <c r="HOH413" s="258"/>
      <c r="HOI413" s="258"/>
      <c r="HOJ413" s="258"/>
      <c r="HOK413" s="258"/>
      <c r="HOL413" s="258"/>
      <c r="HOM413" s="258"/>
      <c r="HON413" s="258"/>
      <c r="HOO413" s="258"/>
      <c r="HOP413" s="258"/>
      <c r="HOQ413" s="258"/>
      <c r="HOR413" s="258"/>
      <c r="HOS413" s="258"/>
      <c r="HOT413" s="258"/>
      <c r="HOU413" s="258"/>
      <c r="HOV413" s="258"/>
      <c r="HOW413" s="258"/>
      <c r="HOX413" s="258"/>
      <c r="HOY413" s="258"/>
      <c r="HOZ413" s="258"/>
      <c r="HPA413" s="258"/>
      <c r="HPB413" s="258"/>
      <c r="HPC413" s="258"/>
      <c r="HPD413" s="258"/>
      <c r="HPE413" s="258"/>
      <c r="HPF413" s="258"/>
      <c r="HPG413" s="258"/>
      <c r="HPH413" s="258"/>
      <c r="HPI413" s="258"/>
      <c r="HPJ413" s="258"/>
      <c r="HPK413" s="258"/>
      <c r="HPL413" s="258"/>
      <c r="HPM413" s="258"/>
      <c r="HPN413" s="258"/>
      <c r="HPO413" s="258"/>
      <c r="HPP413" s="258"/>
      <c r="HPQ413" s="258"/>
      <c r="HPR413" s="258"/>
      <c r="HPS413" s="258"/>
      <c r="HPT413" s="258"/>
      <c r="HPU413" s="258"/>
      <c r="HPV413" s="258"/>
      <c r="HPW413" s="258"/>
      <c r="HPX413" s="258"/>
      <c r="HPY413" s="258"/>
      <c r="HPZ413" s="258"/>
      <c r="HQA413" s="258"/>
      <c r="HQB413" s="258"/>
      <c r="HQC413" s="258"/>
      <c r="HQD413" s="258"/>
      <c r="HQE413" s="258"/>
      <c r="HQF413" s="258"/>
      <c r="HQG413" s="258"/>
      <c r="HQH413" s="258"/>
      <c r="HQI413" s="258"/>
      <c r="HQJ413" s="258"/>
      <c r="HQK413" s="258"/>
      <c r="HQL413" s="258"/>
      <c r="HQM413" s="258"/>
      <c r="HQN413" s="258"/>
      <c r="HQO413" s="258"/>
      <c r="HQP413" s="258"/>
      <c r="HQQ413" s="258"/>
      <c r="HQR413" s="258"/>
      <c r="HQS413" s="258"/>
      <c r="HQT413" s="258"/>
      <c r="HQU413" s="258"/>
      <c r="HQV413" s="258"/>
      <c r="HQW413" s="258"/>
      <c r="HQX413" s="258"/>
      <c r="HQY413" s="258"/>
      <c r="HQZ413" s="258"/>
      <c r="HRA413" s="258"/>
      <c r="HRB413" s="258"/>
      <c r="HRC413" s="258"/>
      <c r="HRD413" s="258"/>
      <c r="HRE413" s="258"/>
      <c r="HRF413" s="258"/>
      <c r="HRG413" s="258"/>
      <c r="HRH413" s="258"/>
      <c r="HRI413" s="258"/>
      <c r="HRJ413" s="258"/>
      <c r="HRK413" s="258"/>
      <c r="HRL413" s="258"/>
      <c r="HRM413" s="258"/>
      <c r="HRN413" s="258"/>
      <c r="HRO413" s="258"/>
      <c r="HRP413" s="258"/>
      <c r="HRQ413" s="258"/>
      <c r="HRR413" s="258"/>
      <c r="HRS413" s="258"/>
      <c r="HRT413" s="258"/>
      <c r="HRU413" s="258"/>
      <c r="HRV413" s="258"/>
      <c r="HRW413" s="258"/>
      <c r="HRX413" s="258"/>
      <c r="HRY413" s="258"/>
      <c r="HRZ413" s="258"/>
      <c r="HSA413" s="258"/>
      <c r="HSB413" s="258"/>
      <c r="HSC413" s="258"/>
      <c r="HSD413" s="258"/>
      <c r="HSE413" s="258"/>
      <c r="HSF413" s="258"/>
      <c r="HSG413" s="258"/>
      <c r="HSH413" s="258"/>
      <c r="HSI413" s="258"/>
      <c r="HSJ413" s="258"/>
      <c r="HSK413" s="258"/>
      <c r="HSL413" s="258"/>
      <c r="HSM413" s="258"/>
      <c r="HSN413" s="258"/>
      <c r="HSO413" s="258"/>
      <c r="HSP413" s="258"/>
      <c r="HSQ413" s="258"/>
      <c r="HSR413" s="258"/>
      <c r="HSS413" s="258"/>
      <c r="HST413" s="258"/>
      <c r="HSU413" s="258"/>
      <c r="HSV413" s="258"/>
      <c r="HSW413" s="258"/>
      <c r="HSX413" s="258"/>
      <c r="HSY413" s="258"/>
      <c r="HSZ413" s="258"/>
      <c r="HTA413" s="258"/>
      <c r="HTB413" s="258"/>
      <c r="HTC413" s="258"/>
      <c r="HTD413" s="258"/>
      <c r="HTE413" s="258"/>
      <c r="HTF413" s="258"/>
      <c r="HTG413" s="258"/>
      <c r="HTH413" s="258"/>
      <c r="HTI413" s="258"/>
      <c r="HTJ413" s="258"/>
      <c r="HTK413" s="258"/>
      <c r="HTL413" s="258"/>
      <c r="HTM413" s="258"/>
      <c r="HTN413" s="258"/>
      <c r="HTO413" s="258"/>
      <c r="HTP413" s="258"/>
      <c r="HTQ413" s="258"/>
      <c r="HTR413" s="258"/>
      <c r="HTS413" s="258"/>
      <c r="HTT413" s="258"/>
      <c r="HTU413" s="258"/>
      <c r="HTV413" s="258"/>
      <c r="HTW413" s="258"/>
      <c r="HTX413" s="258"/>
      <c r="HTY413" s="258"/>
      <c r="HTZ413" s="258"/>
      <c r="HUA413" s="258"/>
      <c r="HUB413" s="258"/>
      <c r="HUC413" s="258"/>
      <c r="HUD413" s="258"/>
      <c r="HUE413" s="258"/>
      <c r="HUF413" s="258"/>
      <c r="HUG413" s="258"/>
      <c r="HUH413" s="258"/>
      <c r="HUI413" s="258"/>
      <c r="HUJ413" s="258"/>
      <c r="HUK413" s="258"/>
      <c r="HUL413" s="258"/>
      <c r="HUM413" s="258"/>
      <c r="HUN413" s="258"/>
      <c r="HUO413" s="258"/>
      <c r="HUP413" s="258"/>
      <c r="HUQ413" s="258"/>
      <c r="HUR413" s="258"/>
      <c r="HUS413" s="258"/>
      <c r="HUT413" s="258"/>
      <c r="HUU413" s="258"/>
      <c r="HUV413" s="258"/>
      <c r="HUW413" s="258"/>
      <c r="HUX413" s="258"/>
      <c r="HUY413" s="258"/>
      <c r="HUZ413" s="258"/>
      <c r="HVA413" s="258"/>
      <c r="HVB413" s="258"/>
      <c r="HVC413" s="258"/>
      <c r="HVD413" s="258"/>
      <c r="HVE413" s="258"/>
      <c r="HVF413" s="258"/>
      <c r="HVG413" s="258"/>
      <c r="HVH413" s="258"/>
      <c r="HVI413" s="258"/>
      <c r="HVJ413" s="258"/>
      <c r="HVK413" s="258"/>
      <c r="HVL413" s="258"/>
      <c r="HVM413" s="258"/>
      <c r="HVN413" s="258"/>
      <c r="HVO413" s="258"/>
      <c r="HVP413" s="258"/>
      <c r="HVQ413" s="258"/>
      <c r="HVR413" s="258"/>
      <c r="HVS413" s="258"/>
      <c r="HVT413" s="258"/>
      <c r="HVU413" s="258"/>
      <c r="HVV413" s="258"/>
      <c r="HVW413" s="258"/>
      <c r="HVX413" s="258"/>
      <c r="HVY413" s="258"/>
      <c r="HVZ413" s="258"/>
      <c r="HWA413" s="258"/>
      <c r="HWB413" s="258"/>
      <c r="HWC413" s="258"/>
      <c r="HWD413" s="258"/>
      <c r="HWE413" s="258"/>
      <c r="HWF413" s="258"/>
      <c r="HWG413" s="258"/>
      <c r="HWH413" s="258"/>
      <c r="HWI413" s="258"/>
      <c r="HWJ413" s="258"/>
      <c r="HWK413" s="258"/>
      <c r="HWL413" s="258"/>
      <c r="HWM413" s="258"/>
      <c r="HWN413" s="258"/>
      <c r="HWO413" s="258"/>
      <c r="HWP413" s="258"/>
      <c r="HWQ413" s="258"/>
      <c r="HWR413" s="258"/>
      <c r="HWS413" s="258"/>
      <c r="HWT413" s="258"/>
      <c r="HWU413" s="258"/>
      <c r="HWV413" s="258"/>
      <c r="HWW413" s="258"/>
      <c r="HWX413" s="258"/>
      <c r="HWY413" s="258"/>
      <c r="HWZ413" s="258"/>
      <c r="HXA413" s="258"/>
      <c r="HXB413" s="258"/>
      <c r="HXC413" s="258"/>
      <c r="HXD413" s="258"/>
      <c r="HXE413" s="258"/>
      <c r="HXF413" s="258"/>
      <c r="HXG413" s="258"/>
      <c r="HXH413" s="258"/>
      <c r="HXI413" s="258"/>
      <c r="HXJ413" s="258"/>
      <c r="HXK413" s="258"/>
      <c r="HXL413" s="258"/>
      <c r="HXM413" s="258"/>
      <c r="HXN413" s="258"/>
      <c r="HXO413" s="258"/>
      <c r="HXP413" s="258"/>
      <c r="HXQ413" s="258"/>
      <c r="HXR413" s="258"/>
      <c r="HXS413" s="258"/>
      <c r="HXT413" s="258"/>
      <c r="HXU413" s="258"/>
      <c r="HXV413" s="258"/>
      <c r="HXW413" s="258"/>
      <c r="HXX413" s="258"/>
      <c r="HXY413" s="258"/>
      <c r="HXZ413" s="258"/>
      <c r="HYA413" s="258"/>
      <c r="HYB413" s="258"/>
      <c r="HYC413" s="258"/>
      <c r="HYD413" s="258"/>
      <c r="HYE413" s="258"/>
      <c r="HYF413" s="258"/>
      <c r="HYG413" s="258"/>
      <c r="HYH413" s="258"/>
      <c r="HYI413" s="258"/>
      <c r="HYJ413" s="258"/>
      <c r="HYK413" s="258"/>
      <c r="HYL413" s="258"/>
      <c r="HYM413" s="258"/>
      <c r="HYN413" s="258"/>
      <c r="HYO413" s="258"/>
      <c r="HYP413" s="258"/>
      <c r="HYQ413" s="258"/>
      <c r="HYR413" s="258"/>
      <c r="HYS413" s="258"/>
      <c r="HYT413" s="258"/>
      <c r="HYU413" s="258"/>
      <c r="HYV413" s="258"/>
      <c r="HYW413" s="258"/>
      <c r="HYX413" s="258"/>
      <c r="HYY413" s="258"/>
      <c r="HYZ413" s="258"/>
      <c r="HZA413" s="258"/>
      <c r="HZB413" s="258"/>
      <c r="HZC413" s="258"/>
      <c r="HZD413" s="258"/>
      <c r="HZE413" s="258"/>
      <c r="HZF413" s="258"/>
      <c r="HZG413" s="258"/>
      <c r="HZH413" s="258"/>
      <c r="HZI413" s="258"/>
      <c r="HZJ413" s="258"/>
      <c r="HZK413" s="258"/>
      <c r="HZL413" s="258"/>
      <c r="HZM413" s="258"/>
      <c r="HZN413" s="258"/>
      <c r="HZO413" s="258"/>
      <c r="HZP413" s="258"/>
      <c r="HZQ413" s="258"/>
      <c r="HZR413" s="258"/>
      <c r="HZS413" s="258"/>
      <c r="HZT413" s="258"/>
      <c r="HZU413" s="258"/>
      <c r="HZV413" s="258"/>
      <c r="HZW413" s="258"/>
      <c r="HZX413" s="258"/>
      <c r="HZY413" s="258"/>
      <c r="HZZ413" s="258"/>
      <c r="IAA413" s="258"/>
      <c r="IAB413" s="258"/>
      <c r="IAC413" s="258"/>
      <c r="IAD413" s="258"/>
      <c r="IAE413" s="258"/>
      <c r="IAF413" s="258"/>
      <c r="IAG413" s="258"/>
      <c r="IAH413" s="258"/>
      <c r="IAI413" s="258"/>
      <c r="IAJ413" s="258"/>
      <c r="IAK413" s="258"/>
      <c r="IAL413" s="258"/>
      <c r="IAM413" s="258"/>
      <c r="IAN413" s="258"/>
      <c r="IAO413" s="258"/>
      <c r="IAP413" s="258"/>
      <c r="IAQ413" s="258"/>
      <c r="IAR413" s="258"/>
      <c r="IAS413" s="258"/>
      <c r="IAT413" s="258"/>
      <c r="IAU413" s="258"/>
      <c r="IAV413" s="258"/>
      <c r="IAW413" s="258"/>
      <c r="IAX413" s="258"/>
      <c r="IAY413" s="258"/>
      <c r="IAZ413" s="258"/>
      <c r="IBA413" s="258"/>
      <c r="IBB413" s="258"/>
      <c r="IBC413" s="258"/>
      <c r="IBD413" s="258"/>
      <c r="IBE413" s="258"/>
      <c r="IBF413" s="258"/>
      <c r="IBG413" s="258"/>
      <c r="IBH413" s="258"/>
      <c r="IBI413" s="258"/>
      <c r="IBJ413" s="258"/>
      <c r="IBK413" s="258"/>
      <c r="IBL413" s="258"/>
      <c r="IBM413" s="258"/>
      <c r="IBN413" s="258"/>
      <c r="IBO413" s="258"/>
      <c r="IBP413" s="258"/>
      <c r="IBQ413" s="258"/>
      <c r="IBR413" s="258"/>
      <c r="IBS413" s="258"/>
      <c r="IBT413" s="258"/>
      <c r="IBU413" s="258"/>
      <c r="IBV413" s="258"/>
      <c r="IBW413" s="258"/>
      <c r="IBX413" s="258"/>
      <c r="IBY413" s="258"/>
      <c r="IBZ413" s="258"/>
      <c r="ICA413" s="258"/>
      <c r="ICB413" s="258"/>
      <c r="ICC413" s="258"/>
      <c r="ICD413" s="258"/>
      <c r="ICE413" s="258"/>
      <c r="ICF413" s="258"/>
      <c r="ICG413" s="258"/>
      <c r="ICH413" s="258"/>
      <c r="ICI413" s="258"/>
      <c r="ICJ413" s="258"/>
      <c r="ICK413" s="258"/>
      <c r="ICL413" s="258"/>
      <c r="ICM413" s="258"/>
      <c r="ICN413" s="258"/>
      <c r="ICO413" s="258"/>
      <c r="ICP413" s="258"/>
      <c r="ICQ413" s="258"/>
      <c r="ICR413" s="258"/>
      <c r="ICS413" s="258"/>
      <c r="ICT413" s="258"/>
      <c r="ICU413" s="258"/>
      <c r="ICV413" s="258"/>
      <c r="ICW413" s="258"/>
      <c r="ICX413" s="258"/>
      <c r="ICY413" s="258"/>
      <c r="ICZ413" s="258"/>
      <c r="IDA413" s="258"/>
      <c r="IDB413" s="258"/>
      <c r="IDC413" s="258"/>
      <c r="IDD413" s="258"/>
      <c r="IDE413" s="258"/>
      <c r="IDF413" s="258"/>
      <c r="IDG413" s="258"/>
      <c r="IDH413" s="258"/>
      <c r="IDI413" s="258"/>
      <c r="IDJ413" s="258"/>
      <c r="IDK413" s="258"/>
      <c r="IDL413" s="258"/>
      <c r="IDM413" s="258"/>
      <c r="IDN413" s="258"/>
      <c r="IDO413" s="258"/>
      <c r="IDP413" s="258"/>
      <c r="IDQ413" s="258"/>
      <c r="IDR413" s="258"/>
      <c r="IDS413" s="258"/>
      <c r="IDT413" s="258"/>
      <c r="IDU413" s="258"/>
      <c r="IDV413" s="258"/>
      <c r="IDW413" s="258"/>
      <c r="IDX413" s="258"/>
      <c r="IDY413" s="258"/>
      <c r="IDZ413" s="258"/>
      <c r="IEA413" s="258"/>
      <c r="IEB413" s="258"/>
      <c r="IEC413" s="258"/>
      <c r="IED413" s="258"/>
      <c r="IEE413" s="258"/>
      <c r="IEF413" s="258"/>
      <c r="IEG413" s="258"/>
      <c r="IEH413" s="258"/>
      <c r="IEI413" s="258"/>
      <c r="IEJ413" s="258"/>
      <c r="IEK413" s="258"/>
      <c r="IEL413" s="258"/>
      <c r="IEM413" s="258"/>
      <c r="IEN413" s="258"/>
      <c r="IEO413" s="258"/>
      <c r="IEP413" s="258"/>
      <c r="IEQ413" s="258"/>
      <c r="IER413" s="258"/>
      <c r="IES413" s="258"/>
      <c r="IET413" s="258"/>
      <c r="IEU413" s="258"/>
      <c r="IEV413" s="258"/>
      <c r="IEW413" s="258"/>
      <c r="IEX413" s="258"/>
      <c r="IEY413" s="258"/>
      <c r="IEZ413" s="258"/>
      <c r="IFA413" s="258"/>
      <c r="IFB413" s="258"/>
      <c r="IFC413" s="258"/>
      <c r="IFD413" s="258"/>
      <c r="IFE413" s="258"/>
      <c r="IFF413" s="258"/>
      <c r="IFG413" s="258"/>
      <c r="IFH413" s="258"/>
      <c r="IFI413" s="258"/>
      <c r="IFJ413" s="258"/>
      <c r="IFK413" s="258"/>
      <c r="IFL413" s="258"/>
      <c r="IFM413" s="258"/>
      <c r="IFN413" s="258"/>
      <c r="IFO413" s="258"/>
      <c r="IFP413" s="258"/>
      <c r="IFQ413" s="258"/>
      <c r="IFR413" s="258"/>
      <c r="IFS413" s="258"/>
      <c r="IFT413" s="258"/>
      <c r="IFU413" s="258"/>
      <c r="IFV413" s="258"/>
      <c r="IFW413" s="258"/>
      <c r="IFX413" s="258"/>
      <c r="IFY413" s="258"/>
      <c r="IFZ413" s="258"/>
      <c r="IGA413" s="258"/>
      <c r="IGB413" s="258"/>
      <c r="IGC413" s="258"/>
      <c r="IGD413" s="258"/>
      <c r="IGE413" s="258"/>
      <c r="IGF413" s="258"/>
      <c r="IGG413" s="258"/>
      <c r="IGH413" s="258"/>
      <c r="IGI413" s="258"/>
      <c r="IGJ413" s="258"/>
      <c r="IGK413" s="258"/>
      <c r="IGL413" s="258"/>
      <c r="IGM413" s="258"/>
      <c r="IGN413" s="258"/>
      <c r="IGO413" s="258"/>
      <c r="IGP413" s="258"/>
      <c r="IGQ413" s="258"/>
      <c r="IGR413" s="258"/>
      <c r="IGS413" s="258"/>
      <c r="IGT413" s="258"/>
      <c r="IGU413" s="258"/>
      <c r="IGV413" s="258"/>
      <c r="IGW413" s="258"/>
      <c r="IGX413" s="258"/>
      <c r="IGY413" s="258"/>
      <c r="IGZ413" s="258"/>
      <c r="IHA413" s="258"/>
      <c r="IHB413" s="258"/>
      <c r="IHC413" s="258"/>
      <c r="IHD413" s="258"/>
      <c r="IHE413" s="258"/>
      <c r="IHF413" s="258"/>
      <c r="IHG413" s="258"/>
      <c r="IHH413" s="258"/>
      <c r="IHI413" s="258"/>
      <c r="IHJ413" s="258"/>
      <c r="IHK413" s="258"/>
      <c r="IHL413" s="258"/>
      <c r="IHM413" s="258"/>
      <c r="IHN413" s="258"/>
      <c r="IHO413" s="258"/>
      <c r="IHP413" s="258"/>
      <c r="IHQ413" s="258"/>
      <c r="IHR413" s="258"/>
      <c r="IHS413" s="258"/>
      <c r="IHT413" s="258"/>
      <c r="IHU413" s="258"/>
      <c r="IHV413" s="258"/>
      <c r="IHW413" s="258"/>
      <c r="IHX413" s="258"/>
      <c r="IHY413" s="258"/>
      <c r="IHZ413" s="258"/>
      <c r="IIA413" s="258"/>
      <c r="IIB413" s="258"/>
      <c r="IIC413" s="258"/>
      <c r="IID413" s="258"/>
      <c r="IIE413" s="258"/>
      <c r="IIF413" s="258"/>
      <c r="IIG413" s="258"/>
      <c r="IIH413" s="258"/>
      <c r="III413" s="258"/>
      <c r="IIJ413" s="258"/>
      <c r="IIK413" s="258"/>
      <c r="IIL413" s="258"/>
      <c r="IIM413" s="258"/>
      <c r="IIN413" s="258"/>
      <c r="IIO413" s="258"/>
      <c r="IIP413" s="258"/>
      <c r="IIQ413" s="258"/>
      <c r="IIR413" s="258"/>
      <c r="IIS413" s="258"/>
      <c r="IIT413" s="258"/>
      <c r="IIU413" s="258"/>
      <c r="IIV413" s="258"/>
      <c r="IIW413" s="258"/>
      <c r="IIX413" s="258"/>
      <c r="IIY413" s="258"/>
      <c r="IIZ413" s="258"/>
      <c r="IJA413" s="258"/>
      <c r="IJB413" s="258"/>
      <c r="IJC413" s="258"/>
      <c r="IJD413" s="258"/>
      <c r="IJE413" s="258"/>
      <c r="IJF413" s="258"/>
      <c r="IJG413" s="258"/>
      <c r="IJH413" s="258"/>
      <c r="IJI413" s="258"/>
      <c r="IJJ413" s="258"/>
      <c r="IJK413" s="258"/>
      <c r="IJL413" s="258"/>
      <c r="IJM413" s="258"/>
      <c r="IJN413" s="258"/>
      <c r="IJO413" s="258"/>
      <c r="IJP413" s="258"/>
      <c r="IJQ413" s="258"/>
      <c r="IJR413" s="258"/>
      <c r="IJS413" s="258"/>
      <c r="IJT413" s="258"/>
      <c r="IJU413" s="258"/>
      <c r="IJV413" s="258"/>
      <c r="IJW413" s="258"/>
      <c r="IJX413" s="258"/>
      <c r="IJY413" s="258"/>
      <c r="IJZ413" s="258"/>
      <c r="IKA413" s="258"/>
      <c r="IKB413" s="258"/>
      <c r="IKC413" s="258"/>
      <c r="IKD413" s="258"/>
      <c r="IKE413" s="258"/>
      <c r="IKF413" s="258"/>
      <c r="IKG413" s="258"/>
      <c r="IKH413" s="258"/>
      <c r="IKI413" s="258"/>
      <c r="IKJ413" s="258"/>
      <c r="IKK413" s="258"/>
      <c r="IKL413" s="258"/>
      <c r="IKM413" s="258"/>
      <c r="IKN413" s="258"/>
      <c r="IKO413" s="258"/>
      <c r="IKP413" s="258"/>
      <c r="IKQ413" s="258"/>
      <c r="IKR413" s="258"/>
      <c r="IKS413" s="258"/>
      <c r="IKT413" s="258"/>
      <c r="IKU413" s="258"/>
      <c r="IKV413" s="258"/>
      <c r="IKW413" s="258"/>
      <c r="IKX413" s="258"/>
      <c r="IKY413" s="258"/>
      <c r="IKZ413" s="258"/>
      <c r="ILA413" s="258"/>
      <c r="ILB413" s="258"/>
      <c r="ILC413" s="258"/>
      <c r="ILD413" s="258"/>
      <c r="ILE413" s="258"/>
      <c r="ILF413" s="258"/>
      <c r="ILG413" s="258"/>
      <c r="ILH413" s="258"/>
      <c r="ILI413" s="258"/>
      <c r="ILJ413" s="258"/>
      <c r="ILK413" s="258"/>
      <c r="ILL413" s="258"/>
      <c r="ILM413" s="258"/>
      <c r="ILN413" s="258"/>
      <c r="ILO413" s="258"/>
      <c r="ILP413" s="258"/>
      <c r="ILQ413" s="258"/>
      <c r="ILR413" s="258"/>
      <c r="ILS413" s="258"/>
      <c r="ILT413" s="258"/>
      <c r="ILU413" s="258"/>
      <c r="ILV413" s="258"/>
      <c r="ILW413" s="258"/>
      <c r="ILX413" s="258"/>
      <c r="ILY413" s="258"/>
      <c r="ILZ413" s="258"/>
      <c r="IMA413" s="258"/>
      <c r="IMB413" s="258"/>
      <c r="IMC413" s="258"/>
      <c r="IMD413" s="258"/>
      <c r="IME413" s="258"/>
      <c r="IMF413" s="258"/>
      <c r="IMG413" s="258"/>
      <c r="IMH413" s="258"/>
      <c r="IMI413" s="258"/>
      <c r="IMJ413" s="258"/>
      <c r="IMK413" s="258"/>
      <c r="IML413" s="258"/>
      <c r="IMM413" s="258"/>
      <c r="IMN413" s="258"/>
      <c r="IMO413" s="258"/>
      <c r="IMP413" s="258"/>
      <c r="IMQ413" s="258"/>
      <c r="IMR413" s="258"/>
      <c r="IMS413" s="258"/>
      <c r="IMT413" s="258"/>
      <c r="IMU413" s="258"/>
      <c r="IMV413" s="258"/>
      <c r="IMW413" s="258"/>
      <c r="IMX413" s="258"/>
      <c r="IMY413" s="258"/>
      <c r="IMZ413" s="258"/>
      <c r="INA413" s="258"/>
      <c r="INB413" s="258"/>
      <c r="INC413" s="258"/>
      <c r="IND413" s="258"/>
      <c r="INE413" s="258"/>
      <c r="INF413" s="258"/>
      <c r="ING413" s="258"/>
      <c r="INH413" s="258"/>
      <c r="INI413" s="258"/>
      <c r="INJ413" s="258"/>
      <c r="INK413" s="258"/>
      <c r="INL413" s="258"/>
      <c r="INM413" s="258"/>
      <c r="INN413" s="258"/>
      <c r="INO413" s="258"/>
      <c r="INP413" s="258"/>
      <c r="INQ413" s="258"/>
      <c r="INR413" s="258"/>
      <c r="INS413" s="258"/>
      <c r="INT413" s="258"/>
      <c r="INU413" s="258"/>
      <c r="INV413" s="258"/>
      <c r="INW413" s="258"/>
      <c r="INX413" s="258"/>
      <c r="INY413" s="258"/>
      <c r="INZ413" s="258"/>
      <c r="IOA413" s="258"/>
      <c r="IOB413" s="258"/>
      <c r="IOC413" s="258"/>
      <c r="IOD413" s="258"/>
      <c r="IOE413" s="258"/>
      <c r="IOF413" s="258"/>
      <c r="IOG413" s="258"/>
      <c r="IOH413" s="258"/>
      <c r="IOI413" s="258"/>
      <c r="IOJ413" s="258"/>
      <c r="IOK413" s="258"/>
      <c r="IOL413" s="258"/>
      <c r="IOM413" s="258"/>
      <c r="ION413" s="258"/>
      <c r="IOO413" s="258"/>
      <c r="IOP413" s="258"/>
      <c r="IOQ413" s="258"/>
      <c r="IOR413" s="258"/>
      <c r="IOS413" s="258"/>
      <c r="IOT413" s="258"/>
      <c r="IOU413" s="258"/>
      <c r="IOV413" s="258"/>
      <c r="IOW413" s="258"/>
      <c r="IOX413" s="258"/>
      <c r="IOY413" s="258"/>
      <c r="IOZ413" s="258"/>
      <c r="IPA413" s="258"/>
      <c r="IPB413" s="258"/>
      <c r="IPC413" s="258"/>
      <c r="IPD413" s="258"/>
      <c r="IPE413" s="258"/>
      <c r="IPF413" s="258"/>
      <c r="IPG413" s="258"/>
      <c r="IPH413" s="258"/>
      <c r="IPI413" s="258"/>
      <c r="IPJ413" s="258"/>
      <c r="IPK413" s="258"/>
      <c r="IPL413" s="258"/>
      <c r="IPM413" s="258"/>
      <c r="IPN413" s="258"/>
      <c r="IPO413" s="258"/>
      <c r="IPP413" s="258"/>
      <c r="IPQ413" s="258"/>
      <c r="IPR413" s="258"/>
      <c r="IPS413" s="258"/>
      <c r="IPT413" s="258"/>
      <c r="IPU413" s="258"/>
      <c r="IPV413" s="258"/>
      <c r="IPW413" s="258"/>
      <c r="IPX413" s="258"/>
      <c r="IPY413" s="258"/>
      <c r="IPZ413" s="258"/>
      <c r="IQA413" s="258"/>
      <c r="IQB413" s="258"/>
      <c r="IQC413" s="258"/>
      <c r="IQD413" s="258"/>
      <c r="IQE413" s="258"/>
      <c r="IQF413" s="258"/>
      <c r="IQG413" s="258"/>
      <c r="IQH413" s="258"/>
      <c r="IQI413" s="258"/>
      <c r="IQJ413" s="258"/>
      <c r="IQK413" s="258"/>
      <c r="IQL413" s="258"/>
      <c r="IQM413" s="258"/>
      <c r="IQN413" s="258"/>
      <c r="IQO413" s="258"/>
      <c r="IQP413" s="258"/>
      <c r="IQQ413" s="258"/>
      <c r="IQR413" s="258"/>
      <c r="IQS413" s="258"/>
      <c r="IQT413" s="258"/>
      <c r="IQU413" s="258"/>
      <c r="IQV413" s="258"/>
      <c r="IQW413" s="258"/>
      <c r="IQX413" s="258"/>
      <c r="IQY413" s="258"/>
      <c r="IQZ413" s="258"/>
      <c r="IRA413" s="258"/>
      <c r="IRB413" s="258"/>
      <c r="IRC413" s="258"/>
      <c r="IRD413" s="258"/>
      <c r="IRE413" s="258"/>
      <c r="IRF413" s="258"/>
      <c r="IRG413" s="258"/>
      <c r="IRH413" s="258"/>
      <c r="IRI413" s="258"/>
      <c r="IRJ413" s="258"/>
      <c r="IRK413" s="258"/>
      <c r="IRL413" s="258"/>
      <c r="IRM413" s="258"/>
      <c r="IRN413" s="258"/>
      <c r="IRO413" s="258"/>
      <c r="IRP413" s="258"/>
      <c r="IRQ413" s="258"/>
      <c r="IRR413" s="258"/>
      <c r="IRS413" s="258"/>
      <c r="IRT413" s="258"/>
      <c r="IRU413" s="258"/>
      <c r="IRV413" s="258"/>
      <c r="IRW413" s="258"/>
      <c r="IRX413" s="258"/>
      <c r="IRY413" s="258"/>
      <c r="IRZ413" s="258"/>
      <c r="ISA413" s="258"/>
      <c r="ISB413" s="258"/>
      <c r="ISC413" s="258"/>
      <c r="ISD413" s="258"/>
      <c r="ISE413" s="258"/>
      <c r="ISF413" s="258"/>
      <c r="ISG413" s="258"/>
      <c r="ISH413" s="258"/>
      <c r="ISI413" s="258"/>
      <c r="ISJ413" s="258"/>
      <c r="ISK413" s="258"/>
      <c r="ISL413" s="258"/>
      <c r="ISM413" s="258"/>
      <c r="ISN413" s="258"/>
      <c r="ISO413" s="258"/>
      <c r="ISP413" s="258"/>
      <c r="ISQ413" s="258"/>
      <c r="ISR413" s="258"/>
      <c r="ISS413" s="258"/>
      <c r="IST413" s="258"/>
      <c r="ISU413" s="258"/>
      <c r="ISV413" s="258"/>
      <c r="ISW413" s="258"/>
      <c r="ISX413" s="258"/>
      <c r="ISY413" s="258"/>
      <c r="ISZ413" s="258"/>
      <c r="ITA413" s="258"/>
      <c r="ITB413" s="258"/>
      <c r="ITC413" s="258"/>
      <c r="ITD413" s="258"/>
      <c r="ITE413" s="258"/>
      <c r="ITF413" s="258"/>
      <c r="ITG413" s="258"/>
      <c r="ITH413" s="258"/>
      <c r="ITI413" s="258"/>
      <c r="ITJ413" s="258"/>
      <c r="ITK413" s="258"/>
      <c r="ITL413" s="258"/>
      <c r="ITM413" s="258"/>
      <c r="ITN413" s="258"/>
      <c r="ITO413" s="258"/>
      <c r="ITP413" s="258"/>
      <c r="ITQ413" s="258"/>
      <c r="ITR413" s="258"/>
      <c r="ITS413" s="258"/>
      <c r="ITT413" s="258"/>
      <c r="ITU413" s="258"/>
      <c r="ITV413" s="258"/>
      <c r="ITW413" s="258"/>
      <c r="ITX413" s="258"/>
      <c r="ITY413" s="258"/>
      <c r="ITZ413" s="258"/>
      <c r="IUA413" s="258"/>
      <c r="IUB413" s="258"/>
      <c r="IUC413" s="258"/>
      <c r="IUD413" s="258"/>
      <c r="IUE413" s="258"/>
      <c r="IUF413" s="258"/>
      <c r="IUG413" s="258"/>
      <c r="IUH413" s="258"/>
      <c r="IUI413" s="258"/>
      <c r="IUJ413" s="258"/>
      <c r="IUK413" s="258"/>
      <c r="IUL413" s="258"/>
      <c r="IUM413" s="258"/>
      <c r="IUN413" s="258"/>
      <c r="IUO413" s="258"/>
      <c r="IUP413" s="258"/>
      <c r="IUQ413" s="258"/>
      <c r="IUR413" s="258"/>
      <c r="IUS413" s="258"/>
      <c r="IUT413" s="258"/>
      <c r="IUU413" s="258"/>
      <c r="IUV413" s="258"/>
      <c r="IUW413" s="258"/>
      <c r="IUX413" s="258"/>
      <c r="IUY413" s="258"/>
      <c r="IUZ413" s="258"/>
      <c r="IVA413" s="258"/>
      <c r="IVB413" s="258"/>
      <c r="IVC413" s="258"/>
      <c r="IVD413" s="258"/>
      <c r="IVE413" s="258"/>
      <c r="IVF413" s="258"/>
      <c r="IVG413" s="258"/>
      <c r="IVH413" s="258"/>
      <c r="IVI413" s="258"/>
      <c r="IVJ413" s="258"/>
      <c r="IVK413" s="258"/>
      <c r="IVL413" s="258"/>
      <c r="IVM413" s="258"/>
      <c r="IVN413" s="258"/>
      <c r="IVO413" s="258"/>
      <c r="IVP413" s="258"/>
      <c r="IVQ413" s="258"/>
      <c r="IVR413" s="258"/>
      <c r="IVS413" s="258"/>
      <c r="IVT413" s="258"/>
      <c r="IVU413" s="258"/>
      <c r="IVV413" s="258"/>
      <c r="IVW413" s="258"/>
      <c r="IVX413" s="258"/>
      <c r="IVY413" s="258"/>
      <c r="IVZ413" s="258"/>
      <c r="IWA413" s="258"/>
      <c r="IWB413" s="258"/>
      <c r="IWC413" s="258"/>
      <c r="IWD413" s="258"/>
      <c r="IWE413" s="258"/>
      <c r="IWF413" s="258"/>
      <c r="IWG413" s="258"/>
      <c r="IWH413" s="258"/>
      <c r="IWI413" s="258"/>
      <c r="IWJ413" s="258"/>
      <c r="IWK413" s="258"/>
      <c r="IWL413" s="258"/>
      <c r="IWM413" s="258"/>
      <c r="IWN413" s="258"/>
      <c r="IWO413" s="258"/>
      <c r="IWP413" s="258"/>
      <c r="IWQ413" s="258"/>
      <c r="IWR413" s="258"/>
      <c r="IWS413" s="258"/>
      <c r="IWT413" s="258"/>
      <c r="IWU413" s="258"/>
      <c r="IWV413" s="258"/>
      <c r="IWW413" s="258"/>
      <c r="IWX413" s="258"/>
      <c r="IWY413" s="258"/>
      <c r="IWZ413" s="258"/>
      <c r="IXA413" s="258"/>
      <c r="IXB413" s="258"/>
      <c r="IXC413" s="258"/>
      <c r="IXD413" s="258"/>
      <c r="IXE413" s="258"/>
      <c r="IXF413" s="258"/>
      <c r="IXG413" s="258"/>
      <c r="IXH413" s="258"/>
      <c r="IXI413" s="258"/>
      <c r="IXJ413" s="258"/>
      <c r="IXK413" s="258"/>
      <c r="IXL413" s="258"/>
      <c r="IXM413" s="258"/>
      <c r="IXN413" s="258"/>
      <c r="IXO413" s="258"/>
      <c r="IXP413" s="258"/>
      <c r="IXQ413" s="258"/>
      <c r="IXR413" s="258"/>
      <c r="IXS413" s="258"/>
      <c r="IXT413" s="258"/>
      <c r="IXU413" s="258"/>
      <c r="IXV413" s="258"/>
      <c r="IXW413" s="258"/>
      <c r="IXX413" s="258"/>
      <c r="IXY413" s="258"/>
      <c r="IXZ413" s="258"/>
      <c r="IYA413" s="258"/>
      <c r="IYB413" s="258"/>
      <c r="IYC413" s="258"/>
      <c r="IYD413" s="258"/>
      <c r="IYE413" s="258"/>
      <c r="IYF413" s="258"/>
      <c r="IYG413" s="258"/>
      <c r="IYH413" s="258"/>
      <c r="IYI413" s="258"/>
      <c r="IYJ413" s="258"/>
      <c r="IYK413" s="258"/>
      <c r="IYL413" s="258"/>
      <c r="IYM413" s="258"/>
      <c r="IYN413" s="258"/>
      <c r="IYO413" s="258"/>
      <c r="IYP413" s="258"/>
      <c r="IYQ413" s="258"/>
      <c r="IYR413" s="258"/>
      <c r="IYS413" s="258"/>
      <c r="IYT413" s="258"/>
      <c r="IYU413" s="258"/>
      <c r="IYV413" s="258"/>
      <c r="IYW413" s="258"/>
      <c r="IYX413" s="258"/>
      <c r="IYY413" s="258"/>
      <c r="IYZ413" s="258"/>
      <c r="IZA413" s="258"/>
      <c r="IZB413" s="258"/>
      <c r="IZC413" s="258"/>
      <c r="IZD413" s="258"/>
      <c r="IZE413" s="258"/>
      <c r="IZF413" s="258"/>
      <c r="IZG413" s="258"/>
      <c r="IZH413" s="258"/>
      <c r="IZI413" s="258"/>
      <c r="IZJ413" s="258"/>
      <c r="IZK413" s="258"/>
      <c r="IZL413" s="258"/>
      <c r="IZM413" s="258"/>
      <c r="IZN413" s="258"/>
      <c r="IZO413" s="258"/>
      <c r="IZP413" s="258"/>
      <c r="IZQ413" s="258"/>
      <c r="IZR413" s="258"/>
      <c r="IZS413" s="258"/>
      <c r="IZT413" s="258"/>
      <c r="IZU413" s="258"/>
      <c r="IZV413" s="258"/>
      <c r="IZW413" s="258"/>
      <c r="IZX413" s="258"/>
      <c r="IZY413" s="258"/>
      <c r="IZZ413" s="258"/>
      <c r="JAA413" s="258"/>
      <c r="JAB413" s="258"/>
      <c r="JAC413" s="258"/>
      <c r="JAD413" s="258"/>
      <c r="JAE413" s="258"/>
      <c r="JAF413" s="258"/>
      <c r="JAG413" s="258"/>
      <c r="JAH413" s="258"/>
      <c r="JAI413" s="258"/>
      <c r="JAJ413" s="258"/>
      <c r="JAK413" s="258"/>
      <c r="JAL413" s="258"/>
      <c r="JAM413" s="258"/>
      <c r="JAN413" s="258"/>
      <c r="JAO413" s="258"/>
      <c r="JAP413" s="258"/>
      <c r="JAQ413" s="258"/>
      <c r="JAR413" s="258"/>
      <c r="JAS413" s="258"/>
      <c r="JAT413" s="258"/>
      <c r="JAU413" s="258"/>
      <c r="JAV413" s="258"/>
      <c r="JAW413" s="258"/>
      <c r="JAX413" s="258"/>
      <c r="JAY413" s="258"/>
      <c r="JAZ413" s="258"/>
      <c r="JBA413" s="258"/>
      <c r="JBB413" s="258"/>
      <c r="JBC413" s="258"/>
      <c r="JBD413" s="258"/>
      <c r="JBE413" s="258"/>
      <c r="JBF413" s="258"/>
      <c r="JBG413" s="258"/>
      <c r="JBH413" s="258"/>
      <c r="JBI413" s="258"/>
      <c r="JBJ413" s="258"/>
      <c r="JBK413" s="258"/>
      <c r="JBL413" s="258"/>
      <c r="JBM413" s="258"/>
      <c r="JBN413" s="258"/>
      <c r="JBO413" s="258"/>
      <c r="JBP413" s="258"/>
      <c r="JBQ413" s="258"/>
      <c r="JBR413" s="258"/>
      <c r="JBS413" s="258"/>
      <c r="JBT413" s="258"/>
      <c r="JBU413" s="258"/>
      <c r="JBV413" s="258"/>
      <c r="JBW413" s="258"/>
      <c r="JBX413" s="258"/>
      <c r="JBY413" s="258"/>
      <c r="JBZ413" s="258"/>
      <c r="JCA413" s="258"/>
      <c r="JCB413" s="258"/>
      <c r="JCC413" s="258"/>
      <c r="JCD413" s="258"/>
      <c r="JCE413" s="258"/>
      <c r="JCF413" s="258"/>
      <c r="JCG413" s="258"/>
      <c r="JCH413" s="258"/>
      <c r="JCI413" s="258"/>
      <c r="JCJ413" s="258"/>
      <c r="JCK413" s="258"/>
      <c r="JCL413" s="258"/>
      <c r="JCM413" s="258"/>
      <c r="JCN413" s="258"/>
      <c r="JCO413" s="258"/>
      <c r="JCP413" s="258"/>
      <c r="JCQ413" s="258"/>
      <c r="JCR413" s="258"/>
      <c r="JCS413" s="258"/>
      <c r="JCT413" s="258"/>
      <c r="JCU413" s="258"/>
      <c r="JCV413" s="258"/>
      <c r="JCW413" s="258"/>
      <c r="JCX413" s="258"/>
      <c r="JCY413" s="258"/>
      <c r="JCZ413" s="258"/>
      <c r="JDA413" s="258"/>
      <c r="JDB413" s="258"/>
      <c r="JDC413" s="258"/>
      <c r="JDD413" s="258"/>
      <c r="JDE413" s="258"/>
      <c r="JDF413" s="258"/>
      <c r="JDG413" s="258"/>
      <c r="JDH413" s="258"/>
      <c r="JDI413" s="258"/>
      <c r="JDJ413" s="258"/>
      <c r="JDK413" s="258"/>
      <c r="JDL413" s="258"/>
      <c r="JDM413" s="258"/>
      <c r="JDN413" s="258"/>
      <c r="JDO413" s="258"/>
      <c r="JDP413" s="258"/>
      <c r="JDQ413" s="258"/>
      <c r="JDR413" s="258"/>
      <c r="JDS413" s="258"/>
      <c r="JDT413" s="258"/>
      <c r="JDU413" s="258"/>
      <c r="JDV413" s="258"/>
      <c r="JDW413" s="258"/>
      <c r="JDX413" s="258"/>
      <c r="JDY413" s="258"/>
      <c r="JDZ413" s="258"/>
      <c r="JEA413" s="258"/>
      <c r="JEB413" s="258"/>
      <c r="JEC413" s="258"/>
      <c r="JED413" s="258"/>
      <c r="JEE413" s="258"/>
      <c r="JEF413" s="258"/>
      <c r="JEG413" s="258"/>
      <c r="JEH413" s="258"/>
      <c r="JEI413" s="258"/>
      <c r="JEJ413" s="258"/>
      <c r="JEK413" s="258"/>
      <c r="JEL413" s="258"/>
      <c r="JEM413" s="258"/>
      <c r="JEN413" s="258"/>
      <c r="JEO413" s="258"/>
      <c r="JEP413" s="258"/>
      <c r="JEQ413" s="258"/>
      <c r="JER413" s="258"/>
      <c r="JES413" s="258"/>
      <c r="JET413" s="258"/>
      <c r="JEU413" s="258"/>
      <c r="JEV413" s="258"/>
      <c r="JEW413" s="258"/>
      <c r="JEX413" s="258"/>
      <c r="JEY413" s="258"/>
      <c r="JEZ413" s="258"/>
      <c r="JFA413" s="258"/>
      <c r="JFB413" s="258"/>
      <c r="JFC413" s="258"/>
      <c r="JFD413" s="258"/>
      <c r="JFE413" s="258"/>
      <c r="JFF413" s="258"/>
      <c r="JFG413" s="258"/>
      <c r="JFH413" s="258"/>
      <c r="JFI413" s="258"/>
      <c r="JFJ413" s="258"/>
      <c r="JFK413" s="258"/>
      <c r="JFL413" s="258"/>
      <c r="JFM413" s="258"/>
      <c r="JFN413" s="258"/>
      <c r="JFO413" s="258"/>
      <c r="JFP413" s="258"/>
      <c r="JFQ413" s="258"/>
      <c r="JFR413" s="258"/>
      <c r="JFS413" s="258"/>
      <c r="JFT413" s="258"/>
      <c r="JFU413" s="258"/>
      <c r="JFV413" s="258"/>
      <c r="JFW413" s="258"/>
      <c r="JFX413" s="258"/>
      <c r="JFY413" s="258"/>
      <c r="JFZ413" s="258"/>
      <c r="JGA413" s="258"/>
      <c r="JGB413" s="258"/>
      <c r="JGC413" s="258"/>
      <c r="JGD413" s="258"/>
      <c r="JGE413" s="258"/>
      <c r="JGF413" s="258"/>
      <c r="JGG413" s="258"/>
      <c r="JGH413" s="258"/>
      <c r="JGI413" s="258"/>
      <c r="JGJ413" s="258"/>
      <c r="JGK413" s="258"/>
      <c r="JGL413" s="258"/>
      <c r="JGM413" s="258"/>
      <c r="JGN413" s="258"/>
      <c r="JGO413" s="258"/>
      <c r="JGP413" s="258"/>
      <c r="JGQ413" s="258"/>
      <c r="JGR413" s="258"/>
      <c r="JGS413" s="258"/>
      <c r="JGT413" s="258"/>
      <c r="JGU413" s="258"/>
      <c r="JGV413" s="258"/>
      <c r="JGW413" s="258"/>
      <c r="JGX413" s="258"/>
      <c r="JGY413" s="258"/>
      <c r="JGZ413" s="258"/>
      <c r="JHA413" s="258"/>
      <c r="JHB413" s="258"/>
      <c r="JHC413" s="258"/>
      <c r="JHD413" s="258"/>
      <c r="JHE413" s="258"/>
      <c r="JHF413" s="258"/>
      <c r="JHG413" s="258"/>
      <c r="JHH413" s="258"/>
      <c r="JHI413" s="258"/>
      <c r="JHJ413" s="258"/>
      <c r="JHK413" s="258"/>
      <c r="JHL413" s="258"/>
      <c r="JHM413" s="258"/>
      <c r="JHN413" s="258"/>
      <c r="JHO413" s="258"/>
      <c r="JHP413" s="258"/>
      <c r="JHQ413" s="258"/>
      <c r="JHR413" s="258"/>
      <c r="JHS413" s="258"/>
      <c r="JHT413" s="258"/>
      <c r="JHU413" s="258"/>
      <c r="JHV413" s="258"/>
      <c r="JHW413" s="258"/>
      <c r="JHX413" s="258"/>
      <c r="JHY413" s="258"/>
      <c r="JHZ413" s="258"/>
      <c r="JIA413" s="258"/>
      <c r="JIB413" s="258"/>
      <c r="JIC413" s="258"/>
      <c r="JID413" s="258"/>
      <c r="JIE413" s="258"/>
      <c r="JIF413" s="258"/>
      <c r="JIG413" s="258"/>
      <c r="JIH413" s="258"/>
      <c r="JII413" s="258"/>
      <c r="JIJ413" s="258"/>
      <c r="JIK413" s="258"/>
      <c r="JIL413" s="258"/>
      <c r="JIM413" s="258"/>
      <c r="JIN413" s="258"/>
      <c r="JIO413" s="258"/>
      <c r="JIP413" s="258"/>
      <c r="JIQ413" s="258"/>
      <c r="JIR413" s="258"/>
      <c r="JIS413" s="258"/>
      <c r="JIT413" s="258"/>
      <c r="JIU413" s="258"/>
      <c r="JIV413" s="258"/>
      <c r="JIW413" s="258"/>
      <c r="JIX413" s="258"/>
      <c r="JIY413" s="258"/>
      <c r="JIZ413" s="258"/>
      <c r="JJA413" s="258"/>
      <c r="JJB413" s="258"/>
      <c r="JJC413" s="258"/>
      <c r="JJD413" s="258"/>
      <c r="JJE413" s="258"/>
      <c r="JJF413" s="258"/>
      <c r="JJG413" s="258"/>
      <c r="JJH413" s="258"/>
      <c r="JJI413" s="258"/>
      <c r="JJJ413" s="258"/>
      <c r="JJK413" s="258"/>
      <c r="JJL413" s="258"/>
      <c r="JJM413" s="258"/>
      <c r="JJN413" s="258"/>
      <c r="JJO413" s="258"/>
      <c r="JJP413" s="258"/>
      <c r="JJQ413" s="258"/>
      <c r="JJR413" s="258"/>
      <c r="JJS413" s="258"/>
      <c r="JJT413" s="258"/>
      <c r="JJU413" s="258"/>
      <c r="JJV413" s="258"/>
      <c r="JJW413" s="258"/>
      <c r="JJX413" s="258"/>
      <c r="JJY413" s="258"/>
      <c r="JJZ413" s="258"/>
      <c r="JKA413" s="258"/>
      <c r="JKB413" s="258"/>
      <c r="JKC413" s="258"/>
      <c r="JKD413" s="258"/>
      <c r="JKE413" s="258"/>
      <c r="JKF413" s="258"/>
      <c r="JKG413" s="258"/>
      <c r="JKH413" s="258"/>
      <c r="JKI413" s="258"/>
      <c r="JKJ413" s="258"/>
      <c r="JKK413" s="258"/>
      <c r="JKL413" s="258"/>
      <c r="JKM413" s="258"/>
      <c r="JKN413" s="258"/>
      <c r="JKO413" s="258"/>
      <c r="JKP413" s="258"/>
      <c r="JKQ413" s="258"/>
      <c r="JKR413" s="258"/>
      <c r="JKS413" s="258"/>
      <c r="JKT413" s="258"/>
      <c r="JKU413" s="258"/>
      <c r="JKV413" s="258"/>
      <c r="JKW413" s="258"/>
      <c r="JKX413" s="258"/>
      <c r="JKY413" s="258"/>
      <c r="JKZ413" s="258"/>
      <c r="JLA413" s="258"/>
      <c r="JLB413" s="258"/>
      <c r="JLC413" s="258"/>
      <c r="JLD413" s="258"/>
      <c r="JLE413" s="258"/>
      <c r="JLF413" s="258"/>
      <c r="JLG413" s="258"/>
      <c r="JLH413" s="258"/>
      <c r="JLI413" s="258"/>
      <c r="JLJ413" s="258"/>
      <c r="JLK413" s="258"/>
      <c r="JLL413" s="258"/>
      <c r="JLM413" s="258"/>
      <c r="JLN413" s="258"/>
      <c r="JLO413" s="258"/>
      <c r="JLP413" s="258"/>
      <c r="JLQ413" s="258"/>
      <c r="JLR413" s="258"/>
      <c r="JLS413" s="258"/>
      <c r="JLT413" s="258"/>
      <c r="JLU413" s="258"/>
      <c r="JLV413" s="258"/>
      <c r="JLW413" s="258"/>
      <c r="JLX413" s="258"/>
      <c r="JLY413" s="258"/>
      <c r="JLZ413" s="258"/>
      <c r="JMA413" s="258"/>
      <c r="JMB413" s="258"/>
      <c r="JMC413" s="258"/>
      <c r="JMD413" s="258"/>
      <c r="JME413" s="258"/>
      <c r="JMF413" s="258"/>
      <c r="JMG413" s="258"/>
      <c r="JMH413" s="258"/>
      <c r="JMI413" s="258"/>
      <c r="JMJ413" s="258"/>
      <c r="JMK413" s="258"/>
      <c r="JML413" s="258"/>
      <c r="JMM413" s="258"/>
      <c r="JMN413" s="258"/>
      <c r="JMO413" s="258"/>
      <c r="JMP413" s="258"/>
      <c r="JMQ413" s="258"/>
      <c r="JMR413" s="258"/>
      <c r="JMS413" s="258"/>
      <c r="JMT413" s="258"/>
      <c r="JMU413" s="258"/>
      <c r="JMV413" s="258"/>
      <c r="JMW413" s="258"/>
      <c r="JMX413" s="258"/>
      <c r="JMY413" s="258"/>
      <c r="JMZ413" s="258"/>
      <c r="JNA413" s="258"/>
      <c r="JNB413" s="258"/>
      <c r="JNC413" s="258"/>
      <c r="JND413" s="258"/>
      <c r="JNE413" s="258"/>
      <c r="JNF413" s="258"/>
      <c r="JNG413" s="258"/>
      <c r="JNH413" s="258"/>
      <c r="JNI413" s="258"/>
      <c r="JNJ413" s="258"/>
      <c r="JNK413" s="258"/>
      <c r="JNL413" s="258"/>
      <c r="JNM413" s="258"/>
      <c r="JNN413" s="258"/>
      <c r="JNO413" s="258"/>
      <c r="JNP413" s="258"/>
      <c r="JNQ413" s="258"/>
      <c r="JNR413" s="258"/>
      <c r="JNS413" s="258"/>
      <c r="JNT413" s="258"/>
      <c r="JNU413" s="258"/>
      <c r="JNV413" s="258"/>
      <c r="JNW413" s="258"/>
      <c r="JNX413" s="258"/>
      <c r="JNY413" s="258"/>
      <c r="JNZ413" s="258"/>
      <c r="JOA413" s="258"/>
      <c r="JOB413" s="258"/>
      <c r="JOC413" s="258"/>
      <c r="JOD413" s="258"/>
      <c r="JOE413" s="258"/>
      <c r="JOF413" s="258"/>
      <c r="JOG413" s="258"/>
      <c r="JOH413" s="258"/>
      <c r="JOI413" s="258"/>
      <c r="JOJ413" s="258"/>
      <c r="JOK413" s="258"/>
      <c r="JOL413" s="258"/>
      <c r="JOM413" s="258"/>
      <c r="JON413" s="258"/>
      <c r="JOO413" s="258"/>
      <c r="JOP413" s="258"/>
      <c r="JOQ413" s="258"/>
      <c r="JOR413" s="258"/>
      <c r="JOS413" s="258"/>
      <c r="JOT413" s="258"/>
      <c r="JOU413" s="258"/>
      <c r="JOV413" s="258"/>
      <c r="JOW413" s="258"/>
      <c r="JOX413" s="258"/>
      <c r="JOY413" s="258"/>
      <c r="JOZ413" s="258"/>
      <c r="JPA413" s="258"/>
      <c r="JPB413" s="258"/>
      <c r="JPC413" s="258"/>
      <c r="JPD413" s="258"/>
      <c r="JPE413" s="258"/>
      <c r="JPF413" s="258"/>
      <c r="JPG413" s="258"/>
      <c r="JPH413" s="258"/>
      <c r="JPI413" s="258"/>
      <c r="JPJ413" s="258"/>
      <c r="JPK413" s="258"/>
      <c r="JPL413" s="258"/>
      <c r="JPM413" s="258"/>
      <c r="JPN413" s="258"/>
      <c r="JPO413" s="258"/>
      <c r="JPP413" s="258"/>
      <c r="JPQ413" s="258"/>
      <c r="JPR413" s="258"/>
      <c r="JPS413" s="258"/>
      <c r="JPT413" s="258"/>
      <c r="JPU413" s="258"/>
      <c r="JPV413" s="258"/>
      <c r="JPW413" s="258"/>
      <c r="JPX413" s="258"/>
      <c r="JPY413" s="258"/>
      <c r="JPZ413" s="258"/>
      <c r="JQA413" s="258"/>
      <c r="JQB413" s="258"/>
      <c r="JQC413" s="258"/>
      <c r="JQD413" s="258"/>
      <c r="JQE413" s="258"/>
      <c r="JQF413" s="258"/>
      <c r="JQG413" s="258"/>
      <c r="JQH413" s="258"/>
      <c r="JQI413" s="258"/>
      <c r="JQJ413" s="258"/>
      <c r="JQK413" s="258"/>
      <c r="JQL413" s="258"/>
      <c r="JQM413" s="258"/>
      <c r="JQN413" s="258"/>
      <c r="JQO413" s="258"/>
      <c r="JQP413" s="258"/>
      <c r="JQQ413" s="258"/>
      <c r="JQR413" s="258"/>
      <c r="JQS413" s="258"/>
      <c r="JQT413" s="258"/>
      <c r="JQU413" s="258"/>
      <c r="JQV413" s="258"/>
      <c r="JQW413" s="258"/>
      <c r="JQX413" s="258"/>
      <c r="JQY413" s="258"/>
      <c r="JQZ413" s="258"/>
      <c r="JRA413" s="258"/>
      <c r="JRB413" s="258"/>
      <c r="JRC413" s="258"/>
      <c r="JRD413" s="258"/>
      <c r="JRE413" s="258"/>
      <c r="JRF413" s="258"/>
      <c r="JRG413" s="258"/>
      <c r="JRH413" s="258"/>
      <c r="JRI413" s="258"/>
      <c r="JRJ413" s="258"/>
      <c r="JRK413" s="258"/>
      <c r="JRL413" s="258"/>
      <c r="JRM413" s="258"/>
      <c r="JRN413" s="258"/>
      <c r="JRO413" s="258"/>
      <c r="JRP413" s="258"/>
      <c r="JRQ413" s="258"/>
      <c r="JRR413" s="258"/>
      <c r="JRS413" s="258"/>
      <c r="JRT413" s="258"/>
      <c r="JRU413" s="258"/>
      <c r="JRV413" s="258"/>
      <c r="JRW413" s="258"/>
      <c r="JRX413" s="258"/>
      <c r="JRY413" s="258"/>
      <c r="JRZ413" s="258"/>
      <c r="JSA413" s="258"/>
      <c r="JSB413" s="258"/>
      <c r="JSC413" s="258"/>
      <c r="JSD413" s="258"/>
      <c r="JSE413" s="258"/>
      <c r="JSF413" s="258"/>
      <c r="JSG413" s="258"/>
      <c r="JSH413" s="258"/>
      <c r="JSI413" s="258"/>
      <c r="JSJ413" s="258"/>
      <c r="JSK413" s="258"/>
      <c r="JSL413" s="258"/>
      <c r="JSM413" s="258"/>
      <c r="JSN413" s="258"/>
      <c r="JSO413" s="258"/>
      <c r="JSP413" s="258"/>
      <c r="JSQ413" s="258"/>
      <c r="JSR413" s="258"/>
      <c r="JSS413" s="258"/>
      <c r="JST413" s="258"/>
      <c r="JSU413" s="258"/>
      <c r="JSV413" s="258"/>
      <c r="JSW413" s="258"/>
      <c r="JSX413" s="258"/>
      <c r="JSY413" s="258"/>
      <c r="JSZ413" s="258"/>
      <c r="JTA413" s="258"/>
      <c r="JTB413" s="258"/>
      <c r="JTC413" s="258"/>
      <c r="JTD413" s="258"/>
      <c r="JTE413" s="258"/>
      <c r="JTF413" s="258"/>
      <c r="JTG413" s="258"/>
      <c r="JTH413" s="258"/>
      <c r="JTI413" s="258"/>
      <c r="JTJ413" s="258"/>
      <c r="JTK413" s="258"/>
      <c r="JTL413" s="258"/>
      <c r="JTM413" s="258"/>
      <c r="JTN413" s="258"/>
      <c r="JTO413" s="258"/>
      <c r="JTP413" s="258"/>
      <c r="JTQ413" s="258"/>
      <c r="JTR413" s="258"/>
      <c r="JTS413" s="258"/>
      <c r="JTT413" s="258"/>
      <c r="JTU413" s="258"/>
      <c r="JTV413" s="258"/>
      <c r="JTW413" s="258"/>
      <c r="JTX413" s="258"/>
      <c r="JTY413" s="258"/>
      <c r="JTZ413" s="258"/>
      <c r="JUA413" s="258"/>
      <c r="JUB413" s="258"/>
      <c r="JUC413" s="258"/>
      <c r="JUD413" s="258"/>
      <c r="JUE413" s="258"/>
      <c r="JUF413" s="258"/>
      <c r="JUG413" s="258"/>
      <c r="JUH413" s="258"/>
      <c r="JUI413" s="258"/>
      <c r="JUJ413" s="258"/>
      <c r="JUK413" s="258"/>
      <c r="JUL413" s="258"/>
      <c r="JUM413" s="258"/>
      <c r="JUN413" s="258"/>
      <c r="JUO413" s="258"/>
      <c r="JUP413" s="258"/>
      <c r="JUQ413" s="258"/>
      <c r="JUR413" s="258"/>
      <c r="JUS413" s="258"/>
      <c r="JUT413" s="258"/>
      <c r="JUU413" s="258"/>
      <c r="JUV413" s="258"/>
      <c r="JUW413" s="258"/>
      <c r="JUX413" s="258"/>
      <c r="JUY413" s="258"/>
      <c r="JUZ413" s="258"/>
      <c r="JVA413" s="258"/>
      <c r="JVB413" s="258"/>
      <c r="JVC413" s="258"/>
      <c r="JVD413" s="258"/>
      <c r="JVE413" s="258"/>
      <c r="JVF413" s="258"/>
      <c r="JVG413" s="258"/>
      <c r="JVH413" s="258"/>
      <c r="JVI413" s="258"/>
      <c r="JVJ413" s="258"/>
      <c r="JVK413" s="258"/>
      <c r="JVL413" s="258"/>
      <c r="JVM413" s="258"/>
      <c r="JVN413" s="258"/>
      <c r="JVO413" s="258"/>
      <c r="JVP413" s="258"/>
      <c r="JVQ413" s="258"/>
      <c r="JVR413" s="258"/>
      <c r="JVS413" s="258"/>
      <c r="JVT413" s="258"/>
      <c r="JVU413" s="258"/>
      <c r="JVV413" s="258"/>
      <c r="JVW413" s="258"/>
      <c r="JVX413" s="258"/>
      <c r="JVY413" s="258"/>
      <c r="JVZ413" s="258"/>
      <c r="JWA413" s="258"/>
      <c r="JWB413" s="258"/>
      <c r="JWC413" s="258"/>
      <c r="JWD413" s="258"/>
      <c r="JWE413" s="258"/>
      <c r="JWF413" s="258"/>
      <c r="JWG413" s="258"/>
      <c r="JWH413" s="258"/>
      <c r="JWI413" s="258"/>
      <c r="JWJ413" s="258"/>
      <c r="JWK413" s="258"/>
      <c r="JWL413" s="258"/>
      <c r="JWM413" s="258"/>
      <c r="JWN413" s="258"/>
      <c r="JWO413" s="258"/>
      <c r="JWP413" s="258"/>
      <c r="JWQ413" s="258"/>
      <c r="JWR413" s="258"/>
      <c r="JWS413" s="258"/>
      <c r="JWT413" s="258"/>
      <c r="JWU413" s="258"/>
      <c r="JWV413" s="258"/>
      <c r="JWW413" s="258"/>
      <c r="JWX413" s="258"/>
      <c r="JWY413" s="258"/>
      <c r="JWZ413" s="258"/>
      <c r="JXA413" s="258"/>
      <c r="JXB413" s="258"/>
      <c r="JXC413" s="258"/>
      <c r="JXD413" s="258"/>
      <c r="JXE413" s="258"/>
      <c r="JXF413" s="258"/>
      <c r="JXG413" s="258"/>
      <c r="JXH413" s="258"/>
      <c r="JXI413" s="258"/>
      <c r="JXJ413" s="258"/>
      <c r="JXK413" s="258"/>
      <c r="JXL413" s="258"/>
      <c r="JXM413" s="258"/>
      <c r="JXN413" s="258"/>
      <c r="JXO413" s="258"/>
      <c r="JXP413" s="258"/>
      <c r="JXQ413" s="258"/>
      <c r="JXR413" s="258"/>
      <c r="JXS413" s="258"/>
      <c r="JXT413" s="258"/>
      <c r="JXU413" s="258"/>
      <c r="JXV413" s="258"/>
      <c r="JXW413" s="258"/>
      <c r="JXX413" s="258"/>
      <c r="JXY413" s="258"/>
      <c r="JXZ413" s="258"/>
      <c r="JYA413" s="258"/>
      <c r="JYB413" s="258"/>
      <c r="JYC413" s="258"/>
      <c r="JYD413" s="258"/>
      <c r="JYE413" s="258"/>
      <c r="JYF413" s="258"/>
      <c r="JYG413" s="258"/>
      <c r="JYH413" s="258"/>
      <c r="JYI413" s="258"/>
      <c r="JYJ413" s="258"/>
      <c r="JYK413" s="258"/>
      <c r="JYL413" s="258"/>
      <c r="JYM413" s="258"/>
      <c r="JYN413" s="258"/>
      <c r="JYO413" s="258"/>
      <c r="JYP413" s="258"/>
      <c r="JYQ413" s="258"/>
      <c r="JYR413" s="258"/>
      <c r="JYS413" s="258"/>
      <c r="JYT413" s="258"/>
      <c r="JYU413" s="258"/>
      <c r="JYV413" s="258"/>
      <c r="JYW413" s="258"/>
      <c r="JYX413" s="258"/>
      <c r="JYY413" s="258"/>
      <c r="JYZ413" s="258"/>
      <c r="JZA413" s="258"/>
      <c r="JZB413" s="258"/>
      <c r="JZC413" s="258"/>
      <c r="JZD413" s="258"/>
      <c r="JZE413" s="258"/>
      <c r="JZF413" s="258"/>
      <c r="JZG413" s="258"/>
      <c r="JZH413" s="258"/>
      <c r="JZI413" s="258"/>
      <c r="JZJ413" s="258"/>
      <c r="JZK413" s="258"/>
      <c r="JZL413" s="258"/>
      <c r="JZM413" s="258"/>
      <c r="JZN413" s="258"/>
      <c r="JZO413" s="258"/>
      <c r="JZP413" s="258"/>
      <c r="JZQ413" s="258"/>
      <c r="JZR413" s="258"/>
      <c r="JZS413" s="258"/>
      <c r="JZT413" s="258"/>
      <c r="JZU413" s="258"/>
      <c r="JZV413" s="258"/>
      <c r="JZW413" s="258"/>
      <c r="JZX413" s="258"/>
      <c r="JZY413" s="258"/>
      <c r="JZZ413" s="258"/>
      <c r="KAA413" s="258"/>
      <c r="KAB413" s="258"/>
      <c r="KAC413" s="258"/>
      <c r="KAD413" s="258"/>
      <c r="KAE413" s="258"/>
      <c r="KAF413" s="258"/>
      <c r="KAG413" s="258"/>
      <c r="KAH413" s="258"/>
      <c r="KAI413" s="258"/>
      <c r="KAJ413" s="258"/>
      <c r="KAK413" s="258"/>
      <c r="KAL413" s="258"/>
      <c r="KAM413" s="258"/>
      <c r="KAN413" s="258"/>
      <c r="KAO413" s="258"/>
      <c r="KAP413" s="258"/>
      <c r="KAQ413" s="258"/>
      <c r="KAR413" s="258"/>
      <c r="KAS413" s="258"/>
      <c r="KAT413" s="258"/>
      <c r="KAU413" s="258"/>
      <c r="KAV413" s="258"/>
      <c r="KAW413" s="258"/>
      <c r="KAX413" s="258"/>
      <c r="KAY413" s="258"/>
      <c r="KAZ413" s="258"/>
      <c r="KBA413" s="258"/>
      <c r="KBB413" s="258"/>
      <c r="KBC413" s="258"/>
      <c r="KBD413" s="258"/>
      <c r="KBE413" s="258"/>
      <c r="KBF413" s="258"/>
      <c r="KBG413" s="258"/>
      <c r="KBH413" s="258"/>
      <c r="KBI413" s="258"/>
      <c r="KBJ413" s="258"/>
      <c r="KBK413" s="258"/>
      <c r="KBL413" s="258"/>
      <c r="KBM413" s="258"/>
      <c r="KBN413" s="258"/>
      <c r="KBO413" s="258"/>
      <c r="KBP413" s="258"/>
      <c r="KBQ413" s="258"/>
      <c r="KBR413" s="258"/>
      <c r="KBS413" s="258"/>
      <c r="KBT413" s="258"/>
      <c r="KBU413" s="258"/>
      <c r="KBV413" s="258"/>
      <c r="KBW413" s="258"/>
      <c r="KBX413" s="258"/>
      <c r="KBY413" s="258"/>
      <c r="KBZ413" s="258"/>
      <c r="KCA413" s="258"/>
      <c r="KCB413" s="258"/>
      <c r="KCC413" s="258"/>
      <c r="KCD413" s="258"/>
      <c r="KCE413" s="258"/>
      <c r="KCF413" s="258"/>
      <c r="KCG413" s="258"/>
      <c r="KCH413" s="258"/>
      <c r="KCI413" s="258"/>
      <c r="KCJ413" s="258"/>
      <c r="KCK413" s="258"/>
      <c r="KCL413" s="258"/>
      <c r="KCM413" s="258"/>
      <c r="KCN413" s="258"/>
      <c r="KCO413" s="258"/>
      <c r="KCP413" s="258"/>
      <c r="KCQ413" s="258"/>
      <c r="KCR413" s="258"/>
      <c r="KCS413" s="258"/>
      <c r="KCT413" s="258"/>
      <c r="KCU413" s="258"/>
      <c r="KCV413" s="258"/>
      <c r="KCW413" s="258"/>
      <c r="KCX413" s="258"/>
      <c r="KCY413" s="258"/>
      <c r="KCZ413" s="258"/>
      <c r="KDA413" s="258"/>
      <c r="KDB413" s="258"/>
      <c r="KDC413" s="258"/>
      <c r="KDD413" s="258"/>
      <c r="KDE413" s="258"/>
      <c r="KDF413" s="258"/>
      <c r="KDG413" s="258"/>
      <c r="KDH413" s="258"/>
      <c r="KDI413" s="258"/>
      <c r="KDJ413" s="258"/>
      <c r="KDK413" s="258"/>
      <c r="KDL413" s="258"/>
      <c r="KDM413" s="258"/>
      <c r="KDN413" s="258"/>
      <c r="KDO413" s="258"/>
      <c r="KDP413" s="258"/>
      <c r="KDQ413" s="258"/>
      <c r="KDR413" s="258"/>
      <c r="KDS413" s="258"/>
      <c r="KDT413" s="258"/>
      <c r="KDU413" s="258"/>
      <c r="KDV413" s="258"/>
      <c r="KDW413" s="258"/>
      <c r="KDX413" s="258"/>
      <c r="KDY413" s="258"/>
      <c r="KDZ413" s="258"/>
      <c r="KEA413" s="258"/>
      <c r="KEB413" s="258"/>
      <c r="KEC413" s="258"/>
      <c r="KED413" s="258"/>
      <c r="KEE413" s="258"/>
      <c r="KEF413" s="258"/>
      <c r="KEG413" s="258"/>
      <c r="KEH413" s="258"/>
      <c r="KEI413" s="258"/>
      <c r="KEJ413" s="258"/>
      <c r="KEK413" s="258"/>
      <c r="KEL413" s="258"/>
      <c r="KEM413" s="258"/>
      <c r="KEN413" s="258"/>
      <c r="KEO413" s="258"/>
      <c r="KEP413" s="258"/>
      <c r="KEQ413" s="258"/>
      <c r="KER413" s="258"/>
      <c r="KES413" s="258"/>
      <c r="KET413" s="258"/>
      <c r="KEU413" s="258"/>
      <c r="KEV413" s="258"/>
      <c r="KEW413" s="258"/>
      <c r="KEX413" s="258"/>
      <c r="KEY413" s="258"/>
      <c r="KEZ413" s="258"/>
      <c r="KFA413" s="258"/>
      <c r="KFB413" s="258"/>
      <c r="KFC413" s="258"/>
      <c r="KFD413" s="258"/>
      <c r="KFE413" s="258"/>
      <c r="KFF413" s="258"/>
      <c r="KFG413" s="258"/>
      <c r="KFH413" s="258"/>
      <c r="KFI413" s="258"/>
      <c r="KFJ413" s="258"/>
      <c r="KFK413" s="258"/>
      <c r="KFL413" s="258"/>
      <c r="KFM413" s="258"/>
      <c r="KFN413" s="258"/>
      <c r="KFO413" s="258"/>
      <c r="KFP413" s="258"/>
      <c r="KFQ413" s="258"/>
      <c r="KFR413" s="258"/>
      <c r="KFS413" s="258"/>
      <c r="KFT413" s="258"/>
      <c r="KFU413" s="258"/>
      <c r="KFV413" s="258"/>
      <c r="KFW413" s="258"/>
      <c r="KFX413" s="258"/>
      <c r="KFY413" s="258"/>
      <c r="KFZ413" s="258"/>
      <c r="KGA413" s="258"/>
      <c r="KGB413" s="258"/>
      <c r="KGC413" s="258"/>
      <c r="KGD413" s="258"/>
      <c r="KGE413" s="258"/>
      <c r="KGF413" s="258"/>
      <c r="KGG413" s="258"/>
      <c r="KGH413" s="258"/>
      <c r="KGI413" s="258"/>
      <c r="KGJ413" s="258"/>
      <c r="KGK413" s="258"/>
      <c r="KGL413" s="258"/>
      <c r="KGM413" s="258"/>
      <c r="KGN413" s="258"/>
      <c r="KGO413" s="258"/>
      <c r="KGP413" s="258"/>
      <c r="KGQ413" s="258"/>
      <c r="KGR413" s="258"/>
      <c r="KGS413" s="258"/>
      <c r="KGT413" s="258"/>
      <c r="KGU413" s="258"/>
      <c r="KGV413" s="258"/>
      <c r="KGW413" s="258"/>
      <c r="KGX413" s="258"/>
      <c r="KGY413" s="258"/>
      <c r="KGZ413" s="258"/>
      <c r="KHA413" s="258"/>
      <c r="KHB413" s="258"/>
      <c r="KHC413" s="258"/>
      <c r="KHD413" s="258"/>
      <c r="KHE413" s="258"/>
      <c r="KHF413" s="258"/>
      <c r="KHG413" s="258"/>
      <c r="KHH413" s="258"/>
      <c r="KHI413" s="258"/>
      <c r="KHJ413" s="258"/>
      <c r="KHK413" s="258"/>
      <c r="KHL413" s="258"/>
      <c r="KHM413" s="258"/>
      <c r="KHN413" s="258"/>
      <c r="KHO413" s="258"/>
      <c r="KHP413" s="258"/>
      <c r="KHQ413" s="258"/>
      <c r="KHR413" s="258"/>
      <c r="KHS413" s="258"/>
      <c r="KHT413" s="258"/>
      <c r="KHU413" s="258"/>
      <c r="KHV413" s="258"/>
      <c r="KHW413" s="258"/>
      <c r="KHX413" s="258"/>
      <c r="KHY413" s="258"/>
      <c r="KHZ413" s="258"/>
      <c r="KIA413" s="258"/>
      <c r="KIB413" s="258"/>
      <c r="KIC413" s="258"/>
      <c r="KID413" s="258"/>
      <c r="KIE413" s="258"/>
      <c r="KIF413" s="258"/>
      <c r="KIG413" s="258"/>
      <c r="KIH413" s="258"/>
      <c r="KII413" s="258"/>
      <c r="KIJ413" s="258"/>
      <c r="KIK413" s="258"/>
      <c r="KIL413" s="258"/>
      <c r="KIM413" s="258"/>
      <c r="KIN413" s="258"/>
      <c r="KIO413" s="258"/>
      <c r="KIP413" s="258"/>
      <c r="KIQ413" s="258"/>
      <c r="KIR413" s="258"/>
      <c r="KIS413" s="258"/>
      <c r="KIT413" s="258"/>
      <c r="KIU413" s="258"/>
      <c r="KIV413" s="258"/>
      <c r="KIW413" s="258"/>
      <c r="KIX413" s="258"/>
      <c r="KIY413" s="258"/>
      <c r="KIZ413" s="258"/>
      <c r="KJA413" s="258"/>
      <c r="KJB413" s="258"/>
      <c r="KJC413" s="258"/>
      <c r="KJD413" s="258"/>
      <c r="KJE413" s="258"/>
      <c r="KJF413" s="258"/>
      <c r="KJG413" s="258"/>
      <c r="KJH413" s="258"/>
      <c r="KJI413" s="258"/>
      <c r="KJJ413" s="258"/>
      <c r="KJK413" s="258"/>
      <c r="KJL413" s="258"/>
      <c r="KJM413" s="258"/>
      <c r="KJN413" s="258"/>
      <c r="KJO413" s="258"/>
      <c r="KJP413" s="258"/>
      <c r="KJQ413" s="258"/>
      <c r="KJR413" s="258"/>
      <c r="KJS413" s="258"/>
      <c r="KJT413" s="258"/>
      <c r="KJU413" s="258"/>
      <c r="KJV413" s="258"/>
      <c r="KJW413" s="258"/>
      <c r="KJX413" s="258"/>
      <c r="KJY413" s="258"/>
      <c r="KJZ413" s="258"/>
      <c r="KKA413" s="258"/>
      <c r="KKB413" s="258"/>
      <c r="KKC413" s="258"/>
      <c r="KKD413" s="258"/>
      <c r="KKE413" s="258"/>
      <c r="KKF413" s="258"/>
      <c r="KKG413" s="258"/>
      <c r="KKH413" s="258"/>
      <c r="KKI413" s="258"/>
      <c r="KKJ413" s="258"/>
      <c r="KKK413" s="258"/>
      <c r="KKL413" s="258"/>
      <c r="KKM413" s="258"/>
      <c r="KKN413" s="258"/>
      <c r="KKO413" s="258"/>
      <c r="KKP413" s="258"/>
      <c r="KKQ413" s="258"/>
      <c r="KKR413" s="258"/>
      <c r="KKS413" s="258"/>
      <c r="KKT413" s="258"/>
      <c r="KKU413" s="258"/>
      <c r="KKV413" s="258"/>
      <c r="KKW413" s="258"/>
      <c r="KKX413" s="258"/>
      <c r="KKY413" s="258"/>
      <c r="KKZ413" s="258"/>
      <c r="KLA413" s="258"/>
      <c r="KLB413" s="258"/>
      <c r="KLC413" s="258"/>
      <c r="KLD413" s="258"/>
      <c r="KLE413" s="258"/>
      <c r="KLF413" s="258"/>
      <c r="KLG413" s="258"/>
      <c r="KLH413" s="258"/>
      <c r="KLI413" s="258"/>
      <c r="KLJ413" s="258"/>
      <c r="KLK413" s="258"/>
      <c r="KLL413" s="258"/>
      <c r="KLM413" s="258"/>
      <c r="KLN413" s="258"/>
      <c r="KLO413" s="258"/>
      <c r="KLP413" s="258"/>
      <c r="KLQ413" s="258"/>
      <c r="KLR413" s="258"/>
      <c r="KLS413" s="258"/>
      <c r="KLT413" s="258"/>
      <c r="KLU413" s="258"/>
      <c r="KLV413" s="258"/>
      <c r="KLW413" s="258"/>
      <c r="KLX413" s="258"/>
      <c r="KLY413" s="258"/>
      <c r="KLZ413" s="258"/>
      <c r="KMA413" s="258"/>
      <c r="KMB413" s="258"/>
      <c r="KMC413" s="258"/>
      <c r="KMD413" s="258"/>
      <c r="KME413" s="258"/>
      <c r="KMF413" s="258"/>
      <c r="KMG413" s="258"/>
      <c r="KMH413" s="258"/>
      <c r="KMI413" s="258"/>
      <c r="KMJ413" s="258"/>
      <c r="KMK413" s="258"/>
      <c r="KML413" s="258"/>
      <c r="KMM413" s="258"/>
      <c r="KMN413" s="258"/>
      <c r="KMO413" s="258"/>
      <c r="KMP413" s="258"/>
      <c r="KMQ413" s="258"/>
      <c r="KMR413" s="258"/>
      <c r="KMS413" s="258"/>
      <c r="KMT413" s="258"/>
      <c r="KMU413" s="258"/>
      <c r="KMV413" s="258"/>
      <c r="KMW413" s="258"/>
      <c r="KMX413" s="258"/>
      <c r="KMY413" s="258"/>
      <c r="KMZ413" s="258"/>
      <c r="KNA413" s="258"/>
      <c r="KNB413" s="258"/>
      <c r="KNC413" s="258"/>
      <c r="KND413" s="258"/>
      <c r="KNE413" s="258"/>
      <c r="KNF413" s="258"/>
      <c r="KNG413" s="258"/>
      <c r="KNH413" s="258"/>
      <c r="KNI413" s="258"/>
      <c r="KNJ413" s="258"/>
      <c r="KNK413" s="258"/>
      <c r="KNL413" s="258"/>
      <c r="KNM413" s="258"/>
      <c r="KNN413" s="258"/>
      <c r="KNO413" s="258"/>
      <c r="KNP413" s="258"/>
      <c r="KNQ413" s="258"/>
      <c r="KNR413" s="258"/>
      <c r="KNS413" s="258"/>
      <c r="KNT413" s="258"/>
      <c r="KNU413" s="258"/>
      <c r="KNV413" s="258"/>
      <c r="KNW413" s="258"/>
      <c r="KNX413" s="258"/>
      <c r="KNY413" s="258"/>
      <c r="KNZ413" s="258"/>
      <c r="KOA413" s="258"/>
      <c r="KOB413" s="258"/>
      <c r="KOC413" s="258"/>
      <c r="KOD413" s="258"/>
      <c r="KOE413" s="258"/>
      <c r="KOF413" s="258"/>
      <c r="KOG413" s="258"/>
      <c r="KOH413" s="258"/>
      <c r="KOI413" s="258"/>
      <c r="KOJ413" s="258"/>
      <c r="KOK413" s="258"/>
      <c r="KOL413" s="258"/>
      <c r="KOM413" s="258"/>
      <c r="KON413" s="258"/>
      <c r="KOO413" s="258"/>
      <c r="KOP413" s="258"/>
      <c r="KOQ413" s="258"/>
      <c r="KOR413" s="258"/>
      <c r="KOS413" s="258"/>
      <c r="KOT413" s="258"/>
      <c r="KOU413" s="258"/>
      <c r="KOV413" s="258"/>
      <c r="KOW413" s="258"/>
      <c r="KOX413" s="258"/>
      <c r="KOY413" s="258"/>
      <c r="KOZ413" s="258"/>
      <c r="KPA413" s="258"/>
      <c r="KPB413" s="258"/>
      <c r="KPC413" s="258"/>
      <c r="KPD413" s="258"/>
      <c r="KPE413" s="258"/>
      <c r="KPF413" s="258"/>
      <c r="KPG413" s="258"/>
      <c r="KPH413" s="258"/>
      <c r="KPI413" s="258"/>
      <c r="KPJ413" s="258"/>
      <c r="KPK413" s="258"/>
      <c r="KPL413" s="258"/>
      <c r="KPM413" s="258"/>
      <c r="KPN413" s="258"/>
      <c r="KPO413" s="258"/>
      <c r="KPP413" s="258"/>
      <c r="KPQ413" s="258"/>
      <c r="KPR413" s="258"/>
      <c r="KPS413" s="258"/>
      <c r="KPT413" s="258"/>
      <c r="KPU413" s="258"/>
      <c r="KPV413" s="258"/>
      <c r="KPW413" s="258"/>
      <c r="KPX413" s="258"/>
      <c r="KPY413" s="258"/>
      <c r="KPZ413" s="258"/>
      <c r="KQA413" s="258"/>
      <c r="KQB413" s="258"/>
      <c r="KQC413" s="258"/>
      <c r="KQD413" s="258"/>
      <c r="KQE413" s="258"/>
      <c r="KQF413" s="258"/>
      <c r="KQG413" s="258"/>
      <c r="KQH413" s="258"/>
      <c r="KQI413" s="258"/>
      <c r="KQJ413" s="258"/>
      <c r="KQK413" s="258"/>
      <c r="KQL413" s="258"/>
      <c r="KQM413" s="258"/>
      <c r="KQN413" s="258"/>
      <c r="KQO413" s="258"/>
      <c r="KQP413" s="258"/>
      <c r="KQQ413" s="258"/>
      <c r="KQR413" s="258"/>
      <c r="KQS413" s="258"/>
      <c r="KQT413" s="258"/>
      <c r="KQU413" s="258"/>
      <c r="KQV413" s="258"/>
      <c r="KQW413" s="258"/>
      <c r="KQX413" s="258"/>
      <c r="KQY413" s="258"/>
      <c r="KQZ413" s="258"/>
      <c r="KRA413" s="258"/>
      <c r="KRB413" s="258"/>
      <c r="KRC413" s="258"/>
      <c r="KRD413" s="258"/>
      <c r="KRE413" s="258"/>
      <c r="KRF413" s="258"/>
      <c r="KRG413" s="258"/>
      <c r="KRH413" s="258"/>
      <c r="KRI413" s="258"/>
      <c r="KRJ413" s="258"/>
      <c r="KRK413" s="258"/>
      <c r="KRL413" s="258"/>
      <c r="KRM413" s="258"/>
      <c r="KRN413" s="258"/>
      <c r="KRO413" s="258"/>
      <c r="KRP413" s="258"/>
      <c r="KRQ413" s="258"/>
      <c r="KRR413" s="258"/>
      <c r="KRS413" s="258"/>
      <c r="KRT413" s="258"/>
      <c r="KRU413" s="258"/>
      <c r="KRV413" s="258"/>
      <c r="KRW413" s="258"/>
      <c r="KRX413" s="258"/>
      <c r="KRY413" s="258"/>
      <c r="KRZ413" s="258"/>
      <c r="KSA413" s="258"/>
      <c r="KSB413" s="258"/>
      <c r="KSC413" s="258"/>
      <c r="KSD413" s="258"/>
      <c r="KSE413" s="258"/>
      <c r="KSF413" s="258"/>
      <c r="KSG413" s="258"/>
      <c r="KSH413" s="258"/>
      <c r="KSI413" s="258"/>
      <c r="KSJ413" s="258"/>
      <c r="KSK413" s="258"/>
      <c r="KSL413" s="258"/>
      <c r="KSM413" s="258"/>
      <c r="KSN413" s="258"/>
      <c r="KSO413" s="258"/>
      <c r="KSP413" s="258"/>
      <c r="KSQ413" s="258"/>
      <c r="KSR413" s="258"/>
      <c r="KSS413" s="258"/>
      <c r="KST413" s="258"/>
      <c r="KSU413" s="258"/>
      <c r="KSV413" s="258"/>
      <c r="KSW413" s="258"/>
      <c r="KSX413" s="258"/>
      <c r="KSY413" s="258"/>
      <c r="KSZ413" s="258"/>
      <c r="KTA413" s="258"/>
      <c r="KTB413" s="258"/>
      <c r="KTC413" s="258"/>
      <c r="KTD413" s="258"/>
      <c r="KTE413" s="258"/>
      <c r="KTF413" s="258"/>
      <c r="KTG413" s="258"/>
      <c r="KTH413" s="258"/>
      <c r="KTI413" s="258"/>
      <c r="KTJ413" s="258"/>
      <c r="KTK413" s="258"/>
      <c r="KTL413" s="258"/>
      <c r="KTM413" s="258"/>
      <c r="KTN413" s="258"/>
      <c r="KTO413" s="258"/>
      <c r="KTP413" s="258"/>
      <c r="KTQ413" s="258"/>
      <c r="KTR413" s="258"/>
      <c r="KTS413" s="258"/>
      <c r="KTT413" s="258"/>
      <c r="KTU413" s="258"/>
      <c r="KTV413" s="258"/>
      <c r="KTW413" s="258"/>
      <c r="KTX413" s="258"/>
      <c r="KTY413" s="258"/>
      <c r="KTZ413" s="258"/>
      <c r="KUA413" s="258"/>
      <c r="KUB413" s="258"/>
      <c r="KUC413" s="258"/>
      <c r="KUD413" s="258"/>
      <c r="KUE413" s="258"/>
      <c r="KUF413" s="258"/>
      <c r="KUG413" s="258"/>
      <c r="KUH413" s="258"/>
      <c r="KUI413" s="258"/>
      <c r="KUJ413" s="258"/>
      <c r="KUK413" s="258"/>
      <c r="KUL413" s="258"/>
      <c r="KUM413" s="258"/>
      <c r="KUN413" s="258"/>
      <c r="KUO413" s="258"/>
      <c r="KUP413" s="258"/>
      <c r="KUQ413" s="258"/>
      <c r="KUR413" s="258"/>
      <c r="KUS413" s="258"/>
      <c r="KUT413" s="258"/>
      <c r="KUU413" s="258"/>
      <c r="KUV413" s="258"/>
      <c r="KUW413" s="258"/>
      <c r="KUX413" s="258"/>
      <c r="KUY413" s="258"/>
      <c r="KUZ413" s="258"/>
      <c r="KVA413" s="258"/>
      <c r="KVB413" s="258"/>
      <c r="KVC413" s="258"/>
      <c r="KVD413" s="258"/>
      <c r="KVE413" s="258"/>
      <c r="KVF413" s="258"/>
      <c r="KVG413" s="258"/>
      <c r="KVH413" s="258"/>
      <c r="KVI413" s="258"/>
      <c r="KVJ413" s="258"/>
      <c r="KVK413" s="258"/>
      <c r="KVL413" s="258"/>
      <c r="KVM413" s="258"/>
      <c r="KVN413" s="258"/>
      <c r="KVO413" s="258"/>
      <c r="KVP413" s="258"/>
      <c r="KVQ413" s="258"/>
      <c r="KVR413" s="258"/>
      <c r="KVS413" s="258"/>
      <c r="KVT413" s="258"/>
      <c r="KVU413" s="258"/>
      <c r="KVV413" s="258"/>
      <c r="KVW413" s="258"/>
      <c r="KVX413" s="258"/>
      <c r="KVY413" s="258"/>
      <c r="KVZ413" s="258"/>
      <c r="KWA413" s="258"/>
      <c r="KWB413" s="258"/>
      <c r="KWC413" s="258"/>
      <c r="KWD413" s="258"/>
      <c r="KWE413" s="258"/>
      <c r="KWF413" s="258"/>
      <c r="KWG413" s="258"/>
      <c r="KWH413" s="258"/>
      <c r="KWI413" s="258"/>
      <c r="KWJ413" s="258"/>
      <c r="KWK413" s="258"/>
      <c r="KWL413" s="258"/>
      <c r="KWM413" s="258"/>
      <c r="KWN413" s="258"/>
      <c r="KWO413" s="258"/>
      <c r="KWP413" s="258"/>
      <c r="KWQ413" s="258"/>
      <c r="KWR413" s="258"/>
      <c r="KWS413" s="258"/>
      <c r="KWT413" s="258"/>
      <c r="KWU413" s="258"/>
      <c r="KWV413" s="258"/>
      <c r="KWW413" s="258"/>
      <c r="KWX413" s="258"/>
      <c r="KWY413" s="258"/>
      <c r="KWZ413" s="258"/>
      <c r="KXA413" s="258"/>
      <c r="KXB413" s="258"/>
      <c r="KXC413" s="258"/>
      <c r="KXD413" s="258"/>
      <c r="KXE413" s="258"/>
      <c r="KXF413" s="258"/>
      <c r="KXG413" s="258"/>
      <c r="KXH413" s="258"/>
      <c r="KXI413" s="258"/>
      <c r="KXJ413" s="258"/>
      <c r="KXK413" s="258"/>
      <c r="KXL413" s="258"/>
      <c r="KXM413" s="258"/>
      <c r="KXN413" s="258"/>
      <c r="KXO413" s="258"/>
      <c r="KXP413" s="258"/>
      <c r="KXQ413" s="258"/>
      <c r="KXR413" s="258"/>
      <c r="KXS413" s="258"/>
      <c r="KXT413" s="258"/>
      <c r="KXU413" s="258"/>
      <c r="KXV413" s="258"/>
      <c r="KXW413" s="258"/>
      <c r="KXX413" s="258"/>
      <c r="KXY413" s="258"/>
      <c r="KXZ413" s="258"/>
      <c r="KYA413" s="258"/>
      <c r="KYB413" s="258"/>
      <c r="KYC413" s="258"/>
      <c r="KYD413" s="258"/>
      <c r="KYE413" s="258"/>
      <c r="KYF413" s="258"/>
      <c r="KYG413" s="258"/>
      <c r="KYH413" s="258"/>
      <c r="KYI413" s="258"/>
      <c r="KYJ413" s="258"/>
      <c r="KYK413" s="258"/>
      <c r="KYL413" s="258"/>
      <c r="KYM413" s="258"/>
      <c r="KYN413" s="258"/>
      <c r="KYO413" s="258"/>
      <c r="KYP413" s="258"/>
      <c r="KYQ413" s="258"/>
      <c r="KYR413" s="258"/>
      <c r="KYS413" s="258"/>
      <c r="KYT413" s="258"/>
      <c r="KYU413" s="258"/>
      <c r="KYV413" s="258"/>
      <c r="KYW413" s="258"/>
      <c r="KYX413" s="258"/>
      <c r="KYY413" s="258"/>
      <c r="KYZ413" s="258"/>
      <c r="KZA413" s="258"/>
      <c r="KZB413" s="258"/>
      <c r="KZC413" s="258"/>
      <c r="KZD413" s="258"/>
      <c r="KZE413" s="258"/>
      <c r="KZF413" s="258"/>
      <c r="KZG413" s="258"/>
      <c r="KZH413" s="258"/>
      <c r="KZI413" s="258"/>
      <c r="KZJ413" s="258"/>
      <c r="KZK413" s="258"/>
      <c r="KZL413" s="258"/>
      <c r="KZM413" s="258"/>
      <c r="KZN413" s="258"/>
      <c r="KZO413" s="258"/>
      <c r="KZP413" s="258"/>
      <c r="KZQ413" s="258"/>
      <c r="KZR413" s="258"/>
      <c r="KZS413" s="258"/>
      <c r="KZT413" s="258"/>
      <c r="KZU413" s="258"/>
      <c r="KZV413" s="258"/>
      <c r="KZW413" s="258"/>
      <c r="KZX413" s="258"/>
      <c r="KZY413" s="258"/>
      <c r="KZZ413" s="258"/>
      <c r="LAA413" s="258"/>
      <c r="LAB413" s="258"/>
      <c r="LAC413" s="258"/>
      <c r="LAD413" s="258"/>
      <c r="LAE413" s="258"/>
      <c r="LAF413" s="258"/>
      <c r="LAG413" s="258"/>
      <c r="LAH413" s="258"/>
      <c r="LAI413" s="258"/>
      <c r="LAJ413" s="258"/>
      <c r="LAK413" s="258"/>
      <c r="LAL413" s="258"/>
      <c r="LAM413" s="258"/>
      <c r="LAN413" s="258"/>
      <c r="LAO413" s="258"/>
      <c r="LAP413" s="258"/>
      <c r="LAQ413" s="258"/>
      <c r="LAR413" s="258"/>
      <c r="LAS413" s="258"/>
      <c r="LAT413" s="258"/>
      <c r="LAU413" s="258"/>
      <c r="LAV413" s="258"/>
      <c r="LAW413" s="258"/>
      <c r="LAX413" s="258"/>
      <c r="LAY413" s="258"/>
      <c r="LAZ413" s="258"/>
      <c r="LBA413" s="258"/>
      <c r="LBB413" s="258"/>
      <c r="LBC413" s="258"/>
      <c r="LBD413" s="258"/>
      <c r="LBE413" s="258"/>
      <c r="LBF413" s="258"/>
      <c r="LBG413" s="258"/>
      <c r="LBH413" s="258"/>
      <c r="LBI413" s="258"/>
      <c r="LBJ413" s="258"/>
      <c r="LBK413" s="258"/>
      <c r="LBL413" s="258"/>
      <c r="LBM413" s="258"/>
      <c r="LBN413" s="258"/>
      <c r="LBO413" s="258"/>
      <c r="LBP413" s="258"/>
      <c r="LBQ413" s="258"/>
      <c r="LBR413" s="258"/>
      <c r="LBS413" s="258"/>
      <c r="LBT413" s="258"/>
      <c r="LBU413" s="258"/>
      <c r="LBV413" s="258"/>
      <c r="LBW413" s="258"/>
      <c r="LBX413" s="258"/>
      <c r="LBY413" s="258"/>
      <c r="LBZ413" s="258"/>
      <c r="LCA413" s="258"/>
      <c r="LCB413" s="258"/>
      <c r="LCC413" s="258"/>
      <c r="LCD413" s="258"/>
      <c r="LCE413" s="258"/>
      <c r="LCF413" s="258"/>
      <c r="LCG413" s="258"/>
      <c r="LCH413" s="258"/>
      <c r="LCI413" s="258"/>
      <c r="LCJ413" s="258"/>
      <c r="LCK413" s="258"/>
      <c r="LCL413" s="258"/>
      <c r="LCM413" s="258"/>
      <c r="LCN413" s="258"/>
      <c r="LCO413" s="258"/>
      <c r="LCP413" s="258"/>
      <c r="LCQ413" s="258"/>
      <c r="LCR413" s="258"/>
      <c r="LCS413" s="258"/>
      <c r="LCT413" s="258"/>
      <c r="LCU413" s="258"/>
      <c r="LCV413" s="258"/>
      <c r="LCW413" s="258"/>
      <c r="LCX413" s="258"/>
      <c r="LCY413" s="258"/>
      <c r="LCZ413" s="258"/>
      <c r="LDA413" s="258"/>
      <c r="LDB413" s="258"/>
      <c r="LDC413" s="258"/>
      <c r="LDD413" s="258"/>
      <c r="LDE413" s="258"/>
      <c r="LDF413" s="258"/>
      <c r="LDG413" s="258"/>
      <c r="LDH413" s="258"/>
      <c r="LDI413" s="258"/>
      <c r="LDJ413" s="258"/>
      <c r="LDK413" s="258"/>
      <c r="LDL413" s="258"/>
      <c r="LDM413" s="258"/>
      <c r="LDN413" s="258"/>
      <c r="LDO413" s="258"/>
      <c r="LDP413" s="258"/>
      <c r="LDQ413" s="258"/>
      <c r="LDR413" s="258"/>
      <c r="LDS413" s="258"/>
      <c r="LDT413" s="258"/>
      <c r="LDU413" s="258"/>
      <c r="LDV413" s="258"/>
      <c r="LDW413" s="258"/>
      <c r="LDX413" s="258"/>
      <c r="LDY413" s="258"/>
      <c r="LDZ413" s="258"/>
      <c r="LEA413" s="258"/>
      <c r="LEB413" s="258"/>
      <c r="LEC413" s="258"/>
      <c r="LED413" s="258"/>
      <c r="LEE413" s="258"/>
      <c r="LEF413" s="258"/>
      <c r="LEG413" s="258"/>
      <c r="LEH413" s="258"/>
      <c r="LEI413" s="258"/>
      <c r="LEJ413" s="258"/>
      <c r="LEK413" s="258"/>
      <c r="LEL413" s="258"/>
      <c r="LEM413" s="258"/>
      <c r="LEN413" s="258"/>
      <c r="LEO413" s="258"/>
      <c r="LEP413" s="258"/>
      <c r="LEQ413" s="258"/>
      <c r="LER413" s="258"/>
      <c r="LES413" s="258"/>
      <c r="LET413" s="258"/>
      <c r="LEU413" s="258"/>
      <c r="LEV413" s="258"/>
      <c r="LEW413" s="258"/>
      <c r="LEX413" s="258"/>
      <c r="LEY413" s="258"/>
      <c r="LEZ413" s="258"/>
      <c r="LFA413" s="258"/>
      <c r="LFB413" s="258"/>
      <c r="LFC413" s="258"/>
      <c r="LFD413" s="258"/>
      <c r="LFE413" s="258"/>
      <c r="LFF413" s="258"/>
      <c r="LFG413" s="258"/>
      <c r="LFH413" s="258"/>
      <c r="LFI413" s="258"/>
      <c r="LFJ413" s="258"/>
      <c r="LFK413" s="258"/>
      <c r="LFL413" s="258"/>
      <c r="LFM413" s="258"/>
      <c r="LFN413" s="258"/>
      <c r="LFO413" s="258"/>
      <c r="LFP413" s="258"/>
      <c r="LFQ413" s="258"/>
      <c r="LFR413" s="258"/>
      <c r="LFS413" s="258"/>
      <c r="LFT413" s="258"/>
      <c r="LFU413" s="258"/>
      <c r="LFV413" s="258"/>
      <c r="LFW413" s="258"/>
      <c r="LFX413" s="258"/>
      <c r="LFY413" s="258"/>
      <c r="LFZ413" s="258"/>
      <c r="LGA413" s="258"/>
      <c r="LGB413" s="258"/>
      <c r="LGC413" s="258"/>
      <c r="LGD413" s="258"/>
      <c r="LGE413" s="258"/>
      <c r="LGF413" s="258"/>
      <c r="LGG413" s="258"/>
      <c r="LGH413" s="258"/>
      <c r="LGI413" s="258"/>
      <c r="LGJ413" s="258"/>
      <c r="LGK413" s="258"/>
      <c r="LGL413" s="258"/>
      <c r="LGM413" s="258"/>
      <c r="LGN413" s="258"/>
      <c r="LGO413" s="258"/>
      <c r="LGP413" s="258"/>
      <c r="LGQ413" s="258"/>
      <c r="LGR413" s="258"/>
      <c r="LGS413" s="258"/>
      <c r="LGT413" s="258"/>
      <c r="LGU413" s="258"/>
      <c r="LGV413" s="258"/>
      <c r="LGW413" s="258"/>
      <c r="LGX413" s="258"/>
      <c r="LGY413" s="258"/>
      <c r="LGZ413" s="258"/>
      <c r="LHA413" s="258"/>
      <c r="LHB413" s="258"/>
      <c r="LHC413" s="258"/>
      <c r="LHD413" s="258"/>
      <c r="LHE413" s="258"/>
      <c r="LHF413" s="258"/>
      <c r="LHG413" s="258"/>
      <c r="LHH413" s="258"/>
      <c r="LHI413" s="258"/>
      <c r="LHJ413" s="258"/>
      <c r="LHK413" s="258"/>
      <c r="LHL413" s="258"/>
      <c r="LHM413" s="258"/>
      <c r="LHN413" s="258"/>
      <c r="LHO413" s="258"/>
      <c r="LHP413" s="258"/>
      <c r="LHQ413" s="258"/>
      <c r="LHR413" s="258"/>
      <c r="LHS413" s="258"/>
      <c r="LHT413" s="258"/>
      <c r="LHU413" s="258"/>
      <c r="LHV413" s="258"/>
      <c r="LHW413" s="258"/>
      <c r="LHX413" s="258"/>
      <c r="LHY413" s="258"/>
      <c r="LHZ413" s="258"/>
      <c r="LIA413" s="258"/>
      <c r="LIB413" s="258"/>
      <c r="LIC413" s="258"/>
      <c r="LID413" s="258"/>
      <c r="LIE413" s="258"/>
      <c r="LIF413" s="258"/>
      <c r="LIG413" s="258"/>
      <c r="LIH413" s="258"/>
      <c r="LII413" s="258"/>
      <c r="LIJ413" s="258"/>
      <c r="LIK413" s="258"/>
      <c r="LIL413" s="258"/>
      <c r="LIM413" s="258"/>
      <c r="LIN413" s="258"/>
      <c r="LIO413" s="258"/>
      <c r="LIP413" s="258"/>
      <c r="LIQ413" s="258"/>
      <c r="LIR413" s="258"/>
      <c r="LIS413" s="258"/>
      <c r="LIT413" s="258"/>
      <c r="LIU413" s="258"/>
      <c r="LIV413" s="258"/>
      <c r="LIW413" s="258"/>
      <c r="LIX413" s="258"/>
      <c r="LIY413" s="258"/>
      <c r="LIZ413" s="258"/>
      <c r="LJA413" s="258"/>
      <c r="LJB413" s="258"/>
      <c r="LJC413" s="258"/>
      <c r="LJD413" s="258"/>
      <c r="LJE413" s="258"/>
      <c r="LJF413" s="258"/>
      <c r="LJG413" s="258"/>
      <c r="LJH413" s="258"/>
      <c r="LJI413" s="258"/>
      <c r="LJJ413" s="258"/>
      <c r="LJK413" s="258"/>
      <c r="LJL413" s="258"/>
      <c r="LJM413" s="258"/>
      <c r="LJN413" s="258"/>
      <c r="LJO413" s="258"/>
      <c r="LJP413" s="258"/>
      <c r="LJQ413" s="258"/>
      <c r="LJR413" s="258"/>
      <c r="LJS413" s="258"/>
      <c r="LJT413" s="258"/>
      <c r="LJU413" s="258"/>
      <c r="LJV413" s="258"/>
      <c r="LJW413" s="258"/>
      <c r="LJX413" s="258"/>
      <c r="LJY413" s="258"/>
      <c r="LJZ413" s="258"/>
      <c r="LKA413" s="258"/>
      <c r="LKB413" s="258"/>
      <c r="LKC413" s="258"/>
      <c r="LKD413" s="258"/>
      <c r="LKE413" s="258"/>
      <c r="LKF413" s="258"/>
      <c r="LKG413" s="258"/>
      <c r="LKH413" s="258"/>
      <c r="LKI413" s="258"/>
      <c r="LKJ413" s="258"/>
      <c r="LKK413" s="258"/>
      <c r="LKL413" s="258"/>
      <c r="LKM413" s="258"/>
      <c r="LKN413" s="258"/>
      <c r="LKO413" s="258"/>
      <c r="LKP413" s="258"/>
      <c r="LKQ413" s="258"/>
      <c r="LKR413" s="258"/>
      <c r="LKS413" s="258"/>
      <c r="LKT413" s="258"/>
      <c r="LKU413" s="258"/>
      <c r="LKV413" s="258"/>
      <c r="LKW413" s="258"/>
      <c r="LKX413" s="258"/>
      <c r="LKY413" s="258"/>
      <c r="LKZ413" s="258"/>
      <c r="LLA413" s="258"/>
      <c r="LLB413" s="258"/>
      <c r="LLC413" s="258"/>
      <c r="LLD413" s="258"/>
      <c r="LLE413" s="258"/>
      <c r="LLF413" s="258"/>
      <c r="LLG413" s="258"/>
      <c r="LLH413" s="258"/>
      <c r="LLI413" s="258"/>
      <c r="LLJ413" s="258"/>
      <c r="LLK413" s="258"/>
      <c r="LLL413" s="258"/>
      <c r="LLM413" s="258"/>
      <c r="LLN413" s="258"/>
      <c r="LLO413" s="258"/>
      <c r="LLP413" s="258"/>
      <c r="LLQ413" s="258"/>
      <c r="LLR413" s="258"/>
      <c r="LLS413" s="258"/>
      <c r="LLT413" s="258"/>
      <c r="LLU413" s="258"/>
      <c r="LLV413" s="258"/>
      <c r="LLW413" s="258"/>
      <c r="LLX413" s="258"/>
      <c r="LLY413" s="258"/>
      <c r="LLZ413" s="258"/>
      <c r="LMA413" s="258"/>
      <c r="LMB413" s="258"/>
      <c r="LMC413" s="258"/>
      <c r="LMD413" s="258"/>
      <c r="LME413" s="258"/>
      <c r="LMF413" s="258"/>
      <c r="LMG413" s="258"/>
      <c r="LMH413" s="258"/>
      <c r="LMI413" s="258"/>
      <c r="LMJ413" s="258"/>
      <c r="LMK413" s="258"/>
      <c r="LML413" s="258"/>
      <c r="LMM413" s="258"/>
      <c r="LMN413" s="258"/>
      <c r="LMO413" s="258"/>
      <c r="LMP413" s="258"/>
      <c r="LMQ413" s="258"/>
      <c r="LMR413" s="258"/>
      <c r="LMS413" s="258"/>
      <c r="LMT413" s="258"/>
      <c r="LMU413" s="258"/>
      <c r="LMV413" s="258"/>
      <c r="LMW413" s="258"/>
      <c r="LMX413" s="258"/>
      <c r="LMY413" s="258"/>
      <c r="LMZ413" s="258"/>
      <c r="LNA413" s="258"/>
      <c r="LNB413" s="258"/>
      <c r="LNC413" s="258"/>
      <c r="LND413" s="258"/>
      <c r="LNE413" s="258"/>
      <c r="LNF413" s="258"/>
      <c r="LNG413" s="258"/>
      <c r="LNH413" s="258"/>
      <c r="LNI413" s="258"/>
      <c r="LNJ413" s="258"/>
      <c r="LNK413" s="258"/>
      <c r="LNL413" s="258"/>
      <c r="LNM413" s="258"/>
      <c r="LNN413" s="258"/>
      <c r="LNO413" s="258"/>
      <c r="LNP413" s="258"/>
      <c r="LNQ413" s="258"/>
      <c r="LNR413" s="258"/>
      <c r="LNS413" s="258"/>
      <c r="LNT413" s="258"/>
      <c r="LNU413" s="258"/>
      <c r="LNV413" s="258"/>
      <c r="LNW413" s="258"/>
      <c r="LNX413" s="258"/>
      <c r="LNY413" s="258"/>
      <c r="LNZ413" s="258"/>
      <c r="LOA413" s="258"/>
      <c r="LOB413" s="258"/>
      <c r="LOC413" s="258"/>
      <c r="LOD413" s="258"/>
      <c r="LOE413" s="258"/>
      <c r="LOF413" s="258"/>
      <c r="LOG413" s="258"/>
      <c r="LOH413" s="258"/>
      <c r="LOI413" s="258"/>
      <c r="LOJ413" s="258"/>
      <c r="LOK413" s="258"/>
      <c r="LOL413" s="258"/>
      <c r="LOM413" s="258"/>
      <c r="LON413" s="258"/>
      <c r="LOO413" s="258"/>
      <c r="LOP413" s="258"/>
      <c r="LOQ413" s="258"/>
      <c r="LOR413" s="258"/>
      <c r="LOS413" s="258"/>
      <c r="LOT413" s="258"/>
      <c r="LOU413" s="258"/>
      <c r="LOV413" s="258"/>
      <c r="LOW413" s="258"/>
      <c r="LOX413" s="258"/>
      <c r="LOY413" s="258"/>
      <c r="LOZ413" s="258"/>
      <c r="LPA413" s="258"/>
      <c r="LPB413" s="258"/>
      <c r="LPC413" s="258"/>
      <c r="LPD413" s="258"/>
      <c r="LPE413" s="258"/>
      <c r="LPF413" s="258"/>
      <c r="LPG413" s="258"/>
      <c r="LPH413" s="258"/>
      <c r="LPI413" s="258"/>
      <c r="LPJ413" s="258"/>
      <c r="LPK413" s="258"/>
      <c r="LPL413" s="258"/>
      <c r="LPM413" s="258"/>
      <c r="LPN413" s="258"/>
      <c r="LPO413" s="258"/>
      <c r="LPP413" s="258"/>
      <c r="LPQ413" s="258"/>
      <c r="LPR413" s="258"/>
      <c r="LPS413" s="258"/>
      <c r="LPT413" s="258"/>
      <c r="LPU413" s="258"/>
      <c r="LPV413" s="258"/>
      <c r="LPW413" s="258"/>
      <c r="LPX413" s="258"/>
      <c r="LPY413" s="258"/>
      <c r="LPZ413" s="258"/>
      <c r="LQA413" s="258"/>
      <c r="LQB413" s="258"/>
      <c r="LQC413" s="258"/>
      <c r="LQD413" s="258"/>
      <c r="LQE413" s="258"/>
      <c r="LQF413" s="258"/>
      <c r="LQG413" s="258"/>
      <c r="LQH413" s="258"/>
      <c r="LQI413" s="258"/>
      <c r="LQJ413" s="258"/>
      <c r="LQK413" s="258"/>
      <c r="LQL413" s="258"/>
      <c r="LQM413" s="258"/>
      <c r="LQN413" s="258"/>
      <c r="LQO413" s="258"/>
      <c r="LQP413" s="258"/>
      <c r="LQQ413" s="258"/>
      <c r="LQR413" s="258"/>
      <c r="LQS413" s="258"/>
      <c r="LQT413" s="258"/>
      <c r="LQU413" s="258"/>
      <c r="LQV413" s="258"/>
      <c r="LQW413" s="258"/>
      <c r="LQX413" s="258"/>
      <c r="LQY413" s="258"/>
      <c r="LQZ413" s="258"/>
      <c r="LRA413" s="258"/>
      <c r="LRB413" s="258"/>
      <c r="LRC413" s="258"/>
      <c r="LRD413" s="258"/>
      <c r="LRE413" s="258"/>
      <c r="LRF413" s="258"/>
      <c r="LRG413" s="258"/>
      <c r="LRH413" s="258"/>
      <c r="LRI413" s="258"/>
      <c r="LRJ413" s="258"/>
      <c r="LRK413" s="258"/>
      <c r="LRL413" s="258"/>
      <c r="LRM413" s="258"/>
      <c r="LRN413" s="258"/>
      <c r="LRO413" s="258"/>
      <c r="LRP413" s="258"/>
      <c r="LRQ413" s="258"/>
      <c r="LRR413" s="258"/>
      <c r="LRS413" s="258"/>
      <c r="LRT413" s="258"/>
      <c r="LRU413" s="258"/>
      <c r="LRV413" s="258"/>
      <c r="LRW413" s="258"/>
      <c r="LRX413" s="258"/>
      <c r="LRY413" s="258"/>
      <c r="LRZ413" s="258"/>
      <c r="LSA413" s="258"/>
      <c r="LSB413" s="258"/>
      <c r="LSC413" s="258"/>
      <c r="LSD413" s="258"/>
      <c r="LSE413" s="258"/>
      <c r="LSF413" s="258"/>
      <c r="LSG413" s="258"/>
      <c r="LSH413" s="258"/>
      <c r="LSI413" s="258"/>
      <c r="LSJ413" s="258"/>
      <c r="LSK413" s="258"/>
      <c r="LSL413" s="258"/>
      <c r="LSM413" s="258"/>
      <c r="LSN413" s="258"/>
      <c r="LSO413" s="258"/>
      <c r="LSP413" s="258"/>
      <c r="LSQ413" s="258"/>
      <c r="LSR413" s="258"/>
      <c r="LSS413" s="258"/>
      <c r="LST413" s="258"/>
      <c r="LSU413" s="258"/>
      <c r="LSV413" s="258"/>
      <c r="LSW413" s="258"/>
      <c r="LSX413" s="258"/>
      <c r="LSY413" s="258"/>
      <c r="LSZ413" s="258"/>
      <c r="LTA413" s="258"/>
      <c r="LTB413" s="258"/>
      <c r="LTC413" s="258"/>
      <c r="LTD413" s="258"/>
      <c r="LTE413" s="258"/>
      <c r="LTF413" s="258"/>
      <c r="LTG413" s="258"/>
      <c r="LTH413" s="258"/>
      <c r="LTI413" s="258"/>
      <c r="LTJ413" s="258"/>
      <c r="LTK413" s="258"/>
      <c r="LTL413" s="258"/>
      <c r="LTM413" s="258"/>
      <c r="LTN413" s="258"/>
      <c r="LTO413" s="258"/>
      <c r="LTP413" s="258"/>
      <c r="LTQ413" s="258"/>
      <c r="LTR413" s="258"/>
      <c r="LTS413" s="258"/>
      <c r="LTT413" s="258"/>
      <c r="LTU413" s="258"/>
      <c r="LTV413" s="258"/>
      <c r="LTW413" s="258"/>
      <c r="LTX413" s="258"/>
      <c r="LTY413" s="258"/>
      <c r="LTZ413" s="258"/>
      <c r="LUA413" s="258"/>
      <c r="LUB413" s="258"/>
      <c r="LUC413" s="258"/>
      <c r="LUD413" s="258"/>
      <c r="LUE413" s="258"/>
      <c r="LUF413" s="258"/>
      <c r="LUG413" s="258"/>
      <c r="LUH413" s="258"/>
      <c r="LUI413" s="258"/>
      <c r="LUJ413" s="258"/>
      <c r="LUK413" s="258"/>
      <c r="LUL413" s="258"/>
      <c r="LUM413" s="258"/>
      <c r="LUN413" s="258"/>
      <c r="LUO413" s="258"/>
      <c r="LUP413" s="258"/>
      <c r="LUQ413" s="258"/>
      <c r="LUR413" s="258"/>
      <c r="LUS413" s="258"/>
      <c r="LUT413" s="258"/>
      <c r="LUU413" s="258"/>
      <c r="LUV413" s="258"/>
      <c r="LUW413" s="258"/>
      <c r="LUX413" s="258"/>
      <c r="LUY413" s="258"/>
      <c r="LUZ413" s="258"/>
      <c r="LVA413" s="258"/>
      <c r="LVB413" s="258"/>
      <c r="LVC413" s="258"/>
      <c r="LVD413" s="258"/>
      <c r="LVE413" s="258"/>
      <c r="LVF413" s="258"/>
      <c r="LVG413" s="258"/>
      <c r="LVH413" s="258"/>
      <c r="LVI413" s="258"/>
      <c r="LVJ413" s="258"/>
      <c r="LVK413" s="258"/>
      <c r="LVL413" s="258"/>
      <c r="LVM413" s="258"/>
      <c r="LVN413" s="258"/>
      <c r="LVO413" s="258"/>
      <c r="LVP413" s="258"/>
      <c r="LVQ413" s="258"/>
      <c r="LVR413" s="258"/>
      <c r="LVS413" s="258"/>
      <c r="LVT413" s="258"/>
      <c r="LVU413" s="258"/>
      <c r="LVV413" s="258"/>
      <c r="LVW413" s="258"/>
      <c r="LVX413" s="258"/>
      <c r="LVY413" s="258"/>
      <c r="LVZ413" s="258"/>
      <c r="LWA413" s="258"/>
      <c r="LWB413" s="258"/>
      <c r="LWC413" s="258"/>
      <c r="LWD413" s="258"/>
      <c r="LWE413" s="258"/>
      <c r="LWF413" s="258"/>
      <c r="LWG413" s="258"/>
      <c r="LWH413" s="258"/>
      <c r="LWI413" s="258"/>
      <c r="LWJ413" s="258"/>
      <c r="LWK413" s="258"/>
      <c r="LWL413" s="258"/>
      <c r="LWM413" s="258"/>
      <c r="LWN413" s="258"/>
      <c r="LWO413" s="258"/>
      <c r="LWP413" s="258"/>
      <c r="LWQ413" s="258"/>
      <c r="LWR413" s="258"/>
      <c r="LWS413" s="258"/>
      <c r="LWT413" s="258"/>
      <c r="LWU413" s="258"/>
      <c r="LWV413" s="258"/>
      <c r="LWW413" s="258"/>
      <c r="LWX413" s="258"/>
      <c r="LWY413" s="258"/>
      <c r="LWZ413" s="258"/>
      <c r="LXA413" s="258"/>
      <c r="LXB413" s="258"/>
      <c r="LXC413" s="258"/>
      <c r="LXD413" s="258"/>
      <c r="LXE413" s="258"/>
      <c r="LXF413" s="258"/>
      <c r="LXG413" s="258"/>
      <c r="LXH413" s="258"/>
      <c r="LXI413" s="258"/>
      <c r="LXJ413" s="258"/>
      <c r="LXK413" s="258"/>
      <c r="LXL413" s="258"/>
      <c r="LXM413" s="258"/>
      <c r="LXN413" s="258"/>
      <c r="LXO413" s="258"/>
      <c r="LXP413" s="258"/>
      <c r="LXQ413" s="258"/>
      <c r="LXR413" s="258"/>
      <c r="LXS413" s="258"/>
      <c r="LXT413" s="258"/>
      <c r="LXU413" s="258"/>
      <c r="LXV413" s="258"/>
      <c r="LXW413" s="258"/>
      <c r="LXX413" s="258"/>
      <c r="LXY413" s="258"/>
      <c r="LXZ413" s="258"/>
      <c r="LYA413" s="258"/>
      <c r="LYB413" s="258"/>
      <c r="LYC413" s="258"/>
      <c r="LYD413" s="258"/>
      <c r="LYE413" s="258"/>
      <c r="LYF413" s="258"/>
      <c r="LYG413" s="258"/>
      <c r="LYH413" s="258"/>
      <c r="LYI413" s="258"/>
      <c r="LYJ413" s="258"/>
      <c r="LYK413" s="258"/>
      <c r="LYL413" s="258"/>
      <c r="LYM413" s="258"/>
      <c r="LYN413" s="258"/>
      <c r="LYO413" s="258"/>
      <c r="LYP413" s="258"/>
      <c r="LYQ413" s="258"/>
      <c r="LYR413" s="258"/>
      <c r="LYS413" s="258"/>
      <c r="LYT413" s="258"/>
      <c r="LYU413" s="258"/>
      <c r="LYV413" s="258"/>
      <c r="LYW413" s="258"/>
      <c r="LYX413" s="258"/>
      <c r="LYY413" s="258"/>
      <c r="LYZ413" s="258"/>
      <c r="LZA413" s="258"/>
      <c r="LZB413" s="258"/>
      <c r="LZC413" s="258"/>
      <c r="LZD413" s="258"/>
      <c r="LZE413" s="258"/>
      <c r="LZF413" s="258"/>
      <c r="LZG413" s="258"/>
      <c r="LZH413" s="258"/>
      <c r="LZI413" s="258"/>
      <c r="LZJ413" s="258"/>
      <c r="LZK413" s="258"/>
      <c r="LZL413" s="258"/>
      <c r="LZM413" s="258"/>
      <c r="LZN413" s="258"/>
      <c r="LZO413" s="258"/>
      <c r="LZP413" s="258"/>
      <c r="LZQ413" s="258"/>
      <c r="LZR413" s="258"/>
      <c r="LZS413" s="258"/>
      <c r="LZT413" s="258"/>
      <c r="LZU413" s="258"/>
      <c r="LZV413" s="258"/>
      <c r="LZW413" s="258"/>
      <c r="LZX413" s="258"/>
      <c r="LZY413" s="258"/>
      <c r="LZZ413" s="258"/>
      <c r="MAA413" s="258"/>
      <c r="MAB413" s="258"/>
      <c r="MAC413" s="258"/>
      <c r="MAD413" s="258"/>
      <c r="MAE413" s="258"/>
      <c r="MAF413" s="258"/>
      <c r="MAG413" s="258"/>
      <c r="MAH413" s="258"/>
      <c r="MAI413" s="258"/>
      <c r="MAJ413" s="258"/>
      <c r="MAK413" s="258"/>
      <c r="MAL413" s="258"/>
      <c r="MAM413" s="258"/>
      <c r="MAN413" s="258"/>
      <c r="MAO413" s="258"/>
      <c r="MAP413" s="258"/>
      <c r="MAQ413" s="258"/>
      <c r="MAR413" s="258"/>
      <c r="MAS413" s="258"/>
      <c r="MAT413" s="258"/>
      <c r="MAU413" s="258"/>
      <c r="MAV413" s="258"/>
      <c r="MAW413" s="258"/>
      <c r="MAX413" s="258"/>
      <c r="MAY413" s="258"/>
      <c r="MAZ413" s="258"/>
      <c r="MBA413" s="258"/>
      <c r="MBB413" s="258"/>
      <c r="MBC413" s="258"/>
      <c r="MBD413" s="258"/>
      <c r="MBE413" s="258"/>
      <c r="MBF413" s="258"/>
      <c r="MBG413" s="258"/>
      <c r="MBH413" s="258"/>
      <c r="MBI413" s="258"/>
      <c r="MBJ413" s="258"/>
      <c r="MBK413" s="258"/>
      <c r="MBL413" s="258"/>
      <c r="MBM413" s="258"/>
      <c r="MBN413" s="258"/>
      <c r="MBO413" s="258"/>
      <c r="MBP413" s="258"/>
      <c r="MBQ413" s="258"/>
      <c r="MBR413" s="258"/>
      <c r="MBS413" s="258"/>
      <c r="MBT413" s="258"/>
      <c r="MBU413" s="258"/>
      <c r="MBV413" s="258"/>
      <c r="MBW413" s="258"/>
      <c r="MBX413" s="258"/>
      <c r="MBY413" s="258"/>
      <c r="MBZ413" s="258"/>
      <c r="MCA413" s="258"/>
      <c r="MCB413" s="258"/>
      <c r="MCC413" s="258"/>
      <c r="MCD413" s="258"/>
      <c r="MCE413" s="258"/>
      <c r="MCF413" s="258"/>
      <c r="MCG413" s="258"/>
      <c r="MCH413" s="258"/>
      <c r="MCI413" s="258"/>
      <c r="MCJ413" s="258"/>
      <c r="MCK413" s="258"/>
      <c r="MCL413" s="258"/>
      <c r="MCM413" s="258"/>
      <c r="MCN413" s="258"/>
      <c r="MCO413" s="258"/>
      <c r="MCP413" s="258"/>
      <c r="MCQ413" s="258"/>
      <c r="MCR413" s="258"/>
      <c r="MCS413" s="258"/>
      <c r="MCT413" s="258"/>
      <c r="MCU413" s="258"/>
      <c r="MCV413" s="258"/>
      <c r="MCW413" s="258"/>
      <c r="MCX413" s="258"/>
      <c r="MCY413" s="258"/>
      <c r="MCZ413" s="258"/>
      <c r="MDA413" s="258"/>
      <c r="MDB413" s="258"/>
      <c r="MDC413" s="258"/>
      <c r="MDD413" s="258"/>
      <c r="MDE413" s="258"/>
      <c r="MDF413" s="258"/>
      <c r="MDG413" s="258"/>
      <c r="MDH413" s="258"/>
      <c r="MDI413" s="258"/>
      <c r="MDJ413" s="258"/>
      <c r="MDK413" s="258"/>
      <c r="MDL413" s="258"/>
      <c r="MDM413" s="258"/>
      <c r="MDN413" s="258"/>
      <c r="MDO413" s="258"/>
      <c r="MDP413" s="258"/>
      <c r="MDQ413" s="258"/>
      <c r="MDR413" s="258"/>
      <c r="MDS413" s="258"/>
      <c r="MDT413" s="258"/>
      <c r="MDU413" s="258"/>
      <c r="MDV413" s="258"/>
      <c r="MDW413" s="258"/>
      <c r="MDX413" s="258"/>
      <c r="MDY413" s="258"/>
      <c r="MDZ413" s="258"/>
      <c r="MEA413" s="258"/>
      <c r="MEB413" s="258"/>
      <c r="MEC413" s="258"/>
      <c r="MED413" s="258"/>
      <c r="MEE413" s="258"/>
      <c r="MEF413" s="258"/>
      <c r="MEG413" s="258"/>
      <c r="MEH413" s="258"/>
      <c r="MEI413" s="258"/>
      <c r="MEJ413" s="258"/>
      <c r="MEK413" s="258"/>
      <c r="MEL413" s="258"/>
      <c r="MEM413" s="258"/>
      <c r="MEN413" s="258"/>
      <c r="MEO413" s="258"/>
      <c r="MEP413" s="258"/>
      <c r="MEQ413" s="258"/>
      <c r="MER413" s="258"/>
      <c r="MES413" s="258"/>
      <c r="MET413" s="258"/>
      <c r="MEU413" s="258"/>
      <c r="MEV413" s="258"/>
      <c r="MEW413" s="258"/>
      <c r="MEX413" s="258"/>
      <c r="MEY413" s="258"/>
      <c r="MEZ413" s="258"/>
      <c r="MFA413" s="258"/>
      <c r="MFB413" s="258"/>
      <c r="MFC413" s="258"/>
      <c r="MFD413" s="258"/>
      <c r="MFE413" s="258"/>
      <c r="MFF413" s="258"/>
      <c r="MFG413" s="258"/>
      <c r="MFH413" s="258"/>
      <c r="MFI413" s="258"/>
      <c r="MFJ413" s="258"/>
      <c r="MFK413" s="258"/>
      <c r="MFL413" s="258"/>
      <c r="MFM413" s="258"/>
      <c r="MFN413" s="258"/>
      <c r="MFO413" s="258"/>
      <c r="MFP413" s="258"/>
      <c r="MFQ413" s="258"/>
      <c r="MFR413" s="258"/>
      <c r="MFS413" s="258"/>
      <c r="MFT413" s="258"/>
      <c r="MFU413" s="258"/>
      <c r="MFV413" s="258"/>
      <c r="MFW413" s="258"/>
      <c r="MFX413" s="258"/>
      <c r="MFY413" s="258"/>
      <c r="MFZ413" s="258"/>
      <c r="MGA413" s="258"/>
      <c r="MGB413" s="258"/>
      <c r="MGC413" s="258"/>
      <c r="MGD413" s="258"/>
      <c r="MGE413" s="258"/>
      <c r="MGF413" s="258"/>
      <c r="MGG413" s="258"/>
      <c r="MGH413" s="258"/>
      <c r="MGI413" s="258"/>
      <c r="MGJ413" s="258"/>
      <c r="MGK413" s="258"/>
      <c r="MGL413" s="258"/>
      <c r="MGM413" s="258"/>
      <c r="MGN413" s="258"/>
      <c r="MGO413" s="258"/>
      <c r="MGP413" s="258"/>
      <c r="MGQ413" s="258"/>
      <c r="MGR413" s="258"/>
      <c r="MGS413" s="258"/>
      <c r="MGT413" s="258"/>
      <c r="MGU413" s="258"/>
      <c r="MGV413" s="258"/>
      <c r="MGW413" s="258"/>
      <c r="MGX413" s="258"/>
      <c r="MGY413" s="258"/>
      <c r="MGZ413" s="258"/>
      <c r="MHA413" s="258"/>
      <c r="MHB413" s="258"/>
      <c r="MHC413" s="258"/>
      <c r="MHD413" s="258"/>
      <c r="MHE413" s="258"/>
      <c r="MHF413" s="258"/>
      <c r="MHG413" s="258"/>
      <c r="MHH413" s="258"/>
      <c r="MHI413" s="258"/>
      <c r="MHJ413" s="258"/>
      <c r="MHK413" s="258"/>
      <c r="MHL413" s="258"/>
      <c r="MHM413" s="258"/>
      <c r="MHN413" s="258"/>
      <c r="MHO413" s="258"/>
      <c r="MHP413" s="258"/>
      <c r="MHQ413" s="258"/>
      <c r="MHR413" s="258"/>
      <c r="MHS413" s="258"/>
      <c r="MHT413" s="258"/>
      <c r="MHU413" s="258"/>
      <c r="MHV413" s="258"/>
      <c r="MHW413" s="258"/>
      <c r="MHX413" s="258"/>
      <c r="MHY413" s="258"/>
      <c r="MHZ413" s="258"/>
      <c r="MIA413" s="258"/>
      <c r="MIB413" s="258"/>
      <c r="MIC413" s="258"/>
      <c r="MID413" s="258"/>
      <c r="MIE413" s="258"/>
      <c r="MIF413" s="258"/>
      <c r="MIG413" s="258"/>
      <c r="MIH413" s="258"/>
      <c r="MII413" s="258"/>
      <c r="MIJ413" s="258"/>
      <c r="MIK413" s="258"/>
      <c r="MIL413" s="258"/>
      <c r="MIM413" s="258"/>
      <c r="MIN413" s="258"/>
      <c r="MIO413" s="258"/>
      <c r="MIP413" s="258"/>
      <c r="MIQ413" s="258"/>
      <c r="MIR413" s="258"/>
      <c r="MIS413" s="258"/>
      <c r="MIT413" s="258"/>
      <c r="MIU413" s="258"/>
      <c r="MIV413" s="258"/>
      <c r="MIW413" s="258"/>
      <c r="MIX413" s="258"/>
      <c r="MIY413" s="258"/>
      <c r="MIZ413" s="258"/>
      <c r="MJA413" s="258"/>
      <c r="MJB413" s="258"/>
      <c r="MJC413" s="258"/>
      <c r="MJD413" s="258"/>
      <c r="MJE413" s="258"/>
      <c r="MJF413" s="258"/>
      <c r="MJG413" s="258"/>
      <c r="MJH413" s="258"/>
      <c r="MJI413" s="258"/>
      <c r="MJJ413" s="258"/>
      <c r="MJK413" s="258"/>
      <c r="MJL413" s="258"/>
      <c r="MJM413" s="258"/>
      <c r="MJN413" s="258"/>
      <c r="MJO413" s="258"/>
      <c r="MJP413" s="258"/>
      <c r="MJQ413" s="258"/>
      <c r="MJR413" s="258"/>
      <c r="MJS413" s="258"/>
      <c r="MJT413" s="258"/>
      <c r="MJU413" s="258"/>
      <c r="MJV413" s="258"/>
      <c r="MJW413" s="258"/>
      <c r="MJX413" s="258"/>
      <c r="MJY413" s="258"/>
      <c r="MJZ413" s="258"/>
      <c r="MKA413" s="258"/>
      <c r="MKB413" s="258"/>
      <c r="MKC413" s="258"/>
      <c r="MKD413" s="258"/>
      <c r="MKE413" s="258"/>
      <c r="MKF413" s="258"/>
      <c r="MKG413" s="258"/>
      <c r="MKH413" s="258"/>
      <c r="MKI413" s="258"/>
      <c r="MKJ413" s="258"/>
      <c r="MKK413" s="258"/>
      <c r="MKL413" s="258"/>
      <c r="MKM413" s="258"/>
      <c r="MKN413" s="258"/>
      <c r="MKO413" s="258"/>
      <c r="MKP413" s="258"/>
      <c r="MKQ413" s="258"/>
      <c r="MKR413" s="258"/>
      <c r="MKS413" s="258"/>
      <c r="MKT413" s="258"/>
      <c r="MKU413" s="258"/>
      <c r="MKV413" s="258"/>
      <c r="MKW413" s="258"/>
      <c r="MKX413" s="258"/>
      <c r="MKY413" s="258"/>
      <c r="MKZ413" s="258"/>
      <c r="MLA413" s="258"/>
      <c r="MLB413" s="258"/>
      <c r="MLC413" s="258"/>
      <c r="MLD413" s="258"/>
      <c r="MLE413" s="258"/>
      <c r="MLF413" s="258"/>
      <c r="MLG413" s="258"/>
      <c r="MLH413" s="258"/>
      <c r="MLI413" s="258"/>
      <c r="MLJ413" s="258"/>
      <c r="MLK413" s="258"/>
      <c r="MLL413" s="258"/>
      <c r="MLM413" s="258"/>
      <c r="MLN413" s="258"/>
      <c r="MLO413" s="258"/>
      <c r="MLP413" s="258"/>
      <c r="MLQ413" s="258"/>
      <c r="MLR413" s="258"/>
      <c r="MLS413" s="258"/>
      <c r="MLT413" s="258"/>
      <c r="MLU413" s="258"/>
      <c r="MLV413" s="258"/>
      <c r="MLW413" s="258"/>
      <c r="MLX413" s="258"/>
      <c r="MLY413" s="258"/>
      <c r="MLZ413" s="258"/>
      <c r="MMA413" s="258"/>
      <c r="MMB413" s="258"/>
      <c r="MMC413" s="258"/>
      <c r="MMD413" s="258"/>
      <c r="MME413" s="258"/>
      <c r="MMF413" s="258"/>
      <c r="MMG413" s="258"/>
      <c r="MMH413" s="258"/>
      <c r="MMI413" s="258"/>
      <c r="MMJ413" s="258"/>
      <c r="MMK413" s="258"/>
      <c r="MML413" s="258"/>
      <c r="MMM413" s="258"/>
      <c r="MMN413" s="258"/>
      <c r="MMO413" s="258"/>
      <c r="MMP413" s="258"/>
      <c r="MMQ413" s="258"/>
      <c r="MMR413" s="258"/>
      <c r="MMS413" s="258"/>
      <c r="MMT413" s="258"/>
      <c r="MMU413" s="258"/>
      <c r="MMV413" s="258"/>
      <c r="MMW413" s="258"/>
      <c r="MMX413" s="258"/>
      <c r="MMY413" s="258"/>
      <c r="MMZ413" s="258"/>
      <c r="MNA413" s="258"/>
      <c r="MNB413" s="258"/>
      <c r="MNC413" s="258"/>
      <c r="MND413" s="258"/>
      <c r="MNE413" s="258"/>
      <c r="MNF413" s="258"/>
      <c r="MNG413" s="258"/>
      <c r="MNH413" s="258"/>
      <c r="MNI413" s="258"/>
      <c r="MNJ413" s="258"/>
      <c r="MNK413" s="258"/>
      <c r="MNL413" s="258"/>
      <c r="MNM413" s="258"/>
      <c r="MNN413" s="258"/>
      <c r="MNO413" s="258"/>
      <c r="MNP413" s="258"/>
      <c r="MNQ413" s="258"/>
      <c r="MNR413" s="258"/>
      <c r="MNS413" s="258"/>
      <c r="MNT413" s="258"/>
      <c r="MNU413" s="258"/>
      <c r="MNV413" s="258"/>
      <c r="MNW413" s="258"/>
      <c r="MNX413" s="258"/>
      <c r="MNY413" s="258"/>
      <c r="MNZ413" s="258"/>
      <c r="MOA413" s="258"/>
      <c r="MOB413" s="258"/>
      <c r="MOC413" s="258"/>
      <c r="MOD413" s="258"/>
      <c r="MOE413" s="258"/>
      <c r="MOF413" s="258"/>
      <c r="MOG413" s="258"/>
      <c r="MOH413" s="258"/>
      <c r="MOI413" s="258"/>
      <c r="MOJ413" s="258"/>
      <c r="MOK413" s="258"/>
      <c r="MOL413" s="258"/>
      <c r="MOM413" s="258"/>
      <c r="MON413" s="258"/>
      <c r="MOO413" s="258"/>
      <c r="MOP413" s="258"/>
      <c r="MOQ413" s="258"/>
      <c r="MOR413" s="258"/>
      <c r="MOS413" s="258"/>
      <c r="MOT413" s="258"/>
      <c r="MOU413" s="258"/>
      <c r="MOV413" s="258"/>
      <c r="MOW413" s="258"/>
      <c r="MOX413" s="258"/>
      <c r="MOY413" s="258"/>
      <c r="MOZ413" s="258"/>
      <c r="MPA413" s="258"/>
      <c r="MPB413" s="258"/>
      <c r="MPC413" s="258"/>
      <c r="MPD413" s="258"/>
      <c r="MPE413" s="258"/>
      <c r="MPF413" s="258"/>
      <c r="MPG413" s="258"/>
      <c r="MPH413" s="258"/>
      <c r="MPI413" s="258"/>
      <c r="MPJ413" s="258"/>
      <c r="MPK413" s="258"/>
      <c r="MPL413" s="258"/>
      <c r="MPM413" s="258"/>
      <c r="MPN413" s="258"/>
      <c r="MPO413" s="258"/>
      <c r="MPP413" s="258"/>
      <c r="MPQ413" s="258"/>
      <c r="MPR413" s="258"/>
      <c r="MPS413" s="258"/>
      <c r="MPT413" s="258"/>
      <c r="MPU413" s="258"/>
      <c r="MPV413" s="258"/>
      <c r="MPW413" s="258"/>
      <c r="MPX413" s="258"/>
      <c r="MPY413" s="258"/>
      <c r="MPZ413" s="258"/>
      <c r="MQA413" s="258"/>
      <c r="MQB413" s="258"/>
      <c r="MQC413" s="258"/>
      <c r="MQD413" s="258"/>
      <c r="MQE413" s="258"/>
      <c r="MQF413" s="258"/>
      <c r="MQG413" s="258"/>
      <c r="MQH413" s="258"/>
      <c r="MQI413" s="258"/>
      <c r="MQJ413" s="258"/>
      <c r="MQK413" s="258"/>
      <c r="MQL413" s="258"/>
      <c r="MQM413" s="258"/>
      <c r="MQN413" s="258"/>
      <c r="MQO413" s="258"/>
      <c r="MQP413" s="258"/>
      <c r="MQQ413" s="258"/>
      <c r="MQR413" s="258"/>
      <c r="MQS413" s="258"/>
      <c r="MQT413" s="258"/>
      <c r="MQU413" s="258"/>
      <c r="MQV413" s="258"/>
      <c r="MQW413" s="258"/>
      <c r="MQX413" s="258"/>
      <c r="MQY413" s="258"/>
      <c r="MQZ413" s="258"/>
      <c r="MRA413" s="258"/>
      <c r="MRB413" s="258"/>
      <c r="MRC413" s="258"/>
      <c r="MRD413" s="258"/>
      <c r="MRE413" s="258"/>
      <c r="MRF413" s="258"/>
      <c r="MRG413" s="258"/>
      <c r="MRH413" s="258"/>
      <c r="MRI413" s="258"/>
      <c r="MRJ413" s="258"/>
      <c r="MRK413" s="258"/>
      <c r="MRL413" s="258"/>
      <c r="MRM413" s="258"/>
      <c r="MRN413" s="258"/>
      <c r="MRO413" s="258"/>
      <c r="MRP413" s="258"/>
      <c r="MRQ413" s="258"/>
      <c r="MRR413" s="258"/>
      <c r="MRS413" s="258"/>
      <c r="MRT413" s="258"/>
      <c r="MRU413" s="258"/>
      <c r="MRV413" s="258"/>
      <c r="MRW413" s="258"/>
      <c r="MRX413" s="258"/>
      <c r="MRY413" s="258"/>
      <c r="MRZ413" s="258"/>
      <c r="MSA413" s="258"/>
      <c r="MSB413" s="258"/>
      <c r="MSC413" s="258"/>
      <c r="MSD413" s="258"/>
      <c r="MSE413" s="258"/>
      <c r="MSF413" s="258"/>
      <c r="MSG413" s="258"/>
      <c r="MSH413" s="258"/>
      <c r="MSI413" s="258"/>
      <c r="MSJ413" s="258"/>
      <c r="MSK413" s="258"/>
      <c r="MSL413" s="258"/>
      <c r="MSM413" s="258"/>
      <c r="MSN413" s="258"/>
      <c r="MSO413" s="258"/>
      <c r="MSP413" s="258"/>
      <c r="MSQ413" s="258"/>
      <c r="MSR413" s="258"/>
      <c r="MSS413" s="258"/>
      <c r="MST413" s="258"/>
      <c r="MSU413" s="258"/>
      <c r="MSV413" s="258"/>
      <c r="MSW413" s="258"/>
      <c r="MSX413" s="258"/>
      <c r="MSY413" s="258"/>
      <c r="MSZ413" s="258"/>
      <c r="MTA413" s="258"/>
      <c r="MTB413" s="258"/>
      <c r="MTC413" s="258"/>
      <c r="MTD413" s="258"/>
      <c r="MTE413" s="258"/>
      <c r="MTF413" s="258"/>
      <c r="MTG413" s="258"/>
      <c r="MTH413" s="258"/>
      <c r="MTI413" s="258"/>
      <c r="MTJ413" s="258"/>
      <c r="MTK413" s="258"/>
      <c r="MTL413" s="258"/>
      <c r="MTM413" s="258"/>
      <c r="MTN413" s="258"/>
      <c r="MTO413" s="258"/>
      <c r="MTP413" s="258"/>
      <c r="MTQ413" s="258"/>
      <c r="MTR413" s="258"/>
      <c r="MTS413" s="258"/>
      <c r="MTT413" s="258"/>
      <c r="MTU413" s="258"/>
      <c r="MTV413" s="258"/>
      <c r="MTW413" s="258"/>
      <c r="MTX413" s="258"/>
      <c r="MTY413" s="258"/>
      <c r="MTZ413" s="258"/>
      <c r="MUA413" s="258"/>
      <c r="MUB413" s="258"/>
      <c r="MUC413" s="258"/>
      <c r="MUD413" s="258"/>
      <c r="MUE413" s="258"/>
      <c r="MUF413" s="258"/>
      <c r="MUG413" s="258"/>
      <c r="MUH413" s="258"/>
      <c r="MUI413" s="258"/>
      <c r="MUJ413" s="258"/>
      <c r="MUK413" s="258"/>
      <c r="MUL413" s="258"/>
      <c r="MUM413" s="258"/>
      <c r="MUN413" s="258"/>
      <c r="MUO413" s="258"/>
      <c r="MUP413" s="258"/>
      <c r="MUQ413" s="258"/>
      <c r="MUR413" s="258"/>
      <c r="MUS413" s="258"/>
      <c r="MUT413" s="258"/>
      <c r="MUU413" s="258"/>
      <c r="MUV413" s="258"/>
      <c r="MUW413" s="258"/>
      <c r="MUX413" s="258"/>
      <c r="MUY413" s="258"/>
      <c r="MUZ413" s="258"/>
      <c r="MVA413" s="258"/>
      <c r="MVB413" s="258"/>
      <c r="MVC413" s="258"/>
      <c r="MVD413" s="258"/>
      <c r="MVE413" s="258"/>
      <c r="MVF413" s="258"/>
      <c r="MVG413" s="258"/>
      <c r="MVH413" s="258"/>
      <c r="MVI413" s="258"/>
      <c r="MVJ413" s="258"/>
      <c r="MVK413" s="258"/>
      <c r="MVL413" s="258"/>
      <c r="MVM413" s="258"/>
      <c r="MVN413" s="258"/>
      <c r="MVO413" s="258"/>
      <c r="MVP413" s="258"/>
      <c r="MVQ413" s="258"/>
      <c r="MVR413" s="258"/>
      <c r="MVS413" s="258"/>
      <c r="MVT413" s="258"/>
      <c r="MVU413" s="258"/>
      <c r="MVV413" s="258"/>
      <c r="MVW413" s="258"/>
      <c r="MVX413" s="258"/>
      <c r="MVY413" s="258"/>
      <c r="MVZ413" s="258"/>
      <c r="MWA413" s="258"/>
      <c r="MWB413" s="258"/>
      <c r="MWC413" s="258"/>
      <c r="MWD413" s="258"/>
      <c r="MWE413" s="258"/>
      <c r="MWF413" s="258"/>
      <c r="MWG413" s="258"/>
      <c r="MWH413" s="258"/>
      <c r="MWI413" s="258"/>
      <c r="MWJ413" s="258"/>
      <c r="MWK413" s="258"/>
      <c r="MWL413" s="258"/>
      <c r="MWM413" s="258"/>
      <c r="MWN413" s="258"/>
      <c r="MWO413" s="258"/>
      <c r="MWP413" s="258"/>
      <c r="MWQ413" s="258"/>
      <c r="MWR413" s="258"/>
      <c r="MWS413" s="258"/>
      <c r="MWT413" s="258"/>
      <c r="MWU413" s="258"/>
      <c r="MWV413" s="258"/>
      <c r="MWW413" s="258"/>
      <c r="MWX413" s="258"/>
      <c r="MWY413" s="258"/>
      <c r="MWZ413" s="258"/>
      <c r="MXA413" s="258"/>
      <c r="MXB413" s="258"/>
      <c r="MXC413" s="258"/>
      <c r="MXD413" s="258"/>
      <c r="MXE413" s="258"/>
      <c r="MXF413" s="258"/>
      <c r="MXG413" s="258"/>
      <c r="MXH413" s="258"/>
      <c r="MXI413" s="258"/>
      <c r="MXJ413" s="258"/>
      <c r="MXK413" s="258"/>
      <c r="MXL413" s="258"/>
      <c r="MXM413" s="258"/>
      <c r="MXN413" s="258"/>
      <c r="MXO413" s="258"/>
      <c r="MXP413" s="258"/>
      <c r="MXQ413" s="258"/>
      <c r="MXR413" s="258"/>
      <c r="MXS413" s="258"/>
      <c r="MXT413" s="258"/>
      <c r="MXU413" s="258"/>
      <c r="MXV413" s="258"/>
      <c r="MXW413" s="258"/>
      <c r="MXX413" s="258"/>
      <c r="MXY413" s="258"/>
      <c r="MXZ413" s="258"/>
      <c r="MYA413" s="258"/>
      <c r="MYB413" s="258"/>
      <c r="MYC413" s="258"/>
      <c r="MYD413" s="258"/>
      <c r="MYE413" s="258"/>
      <c r="MYF413" s="258"/>
      <c r="MYG413" s="258"/>
      <c r="MYH413" s="258"/>
      <c r="MYI413" s="258"/>
      <c r="MYJ413" s="258"/>
      <c r="MYK413" s="258"/>
      <c r="MYL413" s="258"/>
      <c r="MYM413" s="258"/>
      <c r="MYN413" s="258"/>
      <c r="MYO413" s="258"/>
      <c r="MYP413" s="258"/>
      <c r="MYQ413" s="258"/>
      <c r="MYR413" s="258"/>
      <c r="MYS413" s="258"/>
      <c r="MYT413" s="258"/>
      <c r="MYU413" s="258"/>
      <c r="MYV413" s="258"/>
      <c r="MYW413" s="258"/>
      <c r="MYX413" s="258"/>
      <c r="MYY413" s="258"/>
      <c r="MYZ413" s="258"/>
      <c r="MZA413" s="258"/>
      <c r="MZB413" s="258"/>
      <c r="MZC413" s="258"/>
      <c r="MZD413" s="258"/>
      <c r="MZE413" s="258"/>
      <c r="MZF413" s="258"/>
      <c r="MZG413" s="258"/>
      <c r="MZH413" s="258"/>
      <c r="MZI413" s="258"/>
      <c r="MZJ413" s="258"/>
      <c r="MZK413" s="258"/>
      <c r="MZL413" s="258"/>
      <c r="MZM413" s="258"/>
      <c r="MZN413" s="258"/>
      <c r="MZO413" s="258"/>
      <c r="MZP413" s="258"/>
      <c r="MZQ413" s="258"/>
      <c r="MZR413" s="258"/>
      <c r="MZS413" s="258"/>
      <c r="MZT413" s="258"/>
      <c r="MZU413" s="258"/>
      <c r="MZV413" s="258"/>
      <c r="MZW413" s="258"/>
      <c r="MZX413" s="258"/>
      <c r="MZY413" s="258"/>
      <c r="MZZ413" s="258"/>
      <c r="NAA413" s="258"/>
      <c r="NAB413" s="258"/>
      <c r="NAC413" s="258"/>
      <c r="NAD413" s="258"/>
      <c r="NAE413" s="258"/>
      <c r="NAF413" s="258"/>
      <c r="NAG413" s="258"/>
      <c r="NAH413" s="258"/>
      <c r="NAI413" s="258"/>
      <c r="NAJ413" s="258"/>
      <c r="NAK413" s="258"/>
      <c r="NAL413" s="258"/>
      <c r="NAM413" s="258"/>
      <c r="NAN413" s="258"/>
      <c r="NAO413" s="258"/>
      <c r="NAP413" s="258"/>
      <c r="NAQ413" s="258"/>
      <c r="NAR413" s="258"/>
      <c r="NAS413" s="258"/>
      <c r="NAT413" s="258"/>
      <c r="NAU413" s="258"/>
      <c r="NAV413" s="258"/>
      <c r="NAW413" s="258"/>
      <c r="NAX413" s="258"/>
      <c r="NAY413" s="258"/>
      <c r="NAZ413" s="258"/>
      <c r="NBA413" s="258"/>
      <c r="NBB413" s="258"/>
      <c r="NBC413" s="258"/>
      <c r="NBD413" s="258"/>
      <c r="NBE413" s="258"/>
      <c r="NBF413" s="258"/>
      <c r="NBG413" s="258"/>
      <c r="NBH413" s="258"/>
      <c r="NBI413" s="258"/>
      <c r="NBJ413" s="258"/>
      <c r="NBK413" s="258"/>
      <c r="NBL413" s="258"/>
      <c r="NBM413" s="258"/>
      <c r="NBN413" s="258"/>
      <c r="NBO413" s="258"/>
      <c r="NBP413" s="258"/>
      <c r="NBQ413" s="258"/>
      <c r="NBR413" s="258"/>
      <c r="NBS413" s="258"/>
      <c r="NBT413" s="258"/>
      <c r="NBU413" s="258"/>
      <c r="NBV413" s="258"/>
      <c r="NBW413" s="258"/>
      <c r="NBX413" s="258"/>
      <c r="NBY413" s="258"/>
      <c r="NBZ413" s="258"/>
      <c r="NCA413" s="258"/>
      <c r="NCB413" s="258"/>
      <c r="NCC413" s="258"/>
      <c r="NCD413" s="258"/>
      <c r="NCE413" s="258"/>
      <c r="NCF413" s="258"/>
      <c r="NCG413" s="258"/>
      <c r="NCH413" s="258"/>
      <c r="NCI413" s="258"/>
      <c r="NCJ413" s="258"/>
      <c r="NCK413" s="258"/>
      <c r="NCL413" s="258"/>
      <c r="NCM413" s="258"/>
      <c r="NCN413" s="258"/>
      <c r="NCO413" s="258"/>
      <c r="NCP413" s="258"/>
      <c r="NCQ413" s="258"/>
      <c r="NCR413" s="258"/>
      <c r="NCS413" s="258"/>
      <c r="NCT413" s="258"/>
      <c r="NCU413" s="258"/>
      <c r="NCV413" s="258"/>
      <c r="NCW413" s="258"/>
      <c r="NCX413" s="258"/>
      <c r="NCY413" s="258"/>
      <c r="NCZ413" s="258"/>
      <c r="NDA413" s="258"/>
      <c r="NDB413" s="258"/>
      <c r="NDC413" s="258"/>
      <c r="NDD413" s="258"/>
      <c r="NDE413" s="258"/>
      <c r="NDF413" s="258"/>
      <c r="NDG413" s="258"/>
      <c r="NDH413" s="258"/>
      <c r="NDI413" s="258"/>
      <c r="NDJ413" s="258"/>
      <c r="NDK413" s="258"/>
      <c r="NDL413" s="258"/>
      <c r="NDM413" s="258"/>
      <c r="NDN413" s="258"/>
      <c r="NDO413" s="258"/>
      <c r="NDP413" s="258"/>
      <c r="NDQ413" s="258"/>
      <c r="NDR413" s="258"/>
      <c r="NDS413" s="258"/>
      <c r="NDT413" s="258"/>
      <c r="NDU413" s="258"/>
      <c r="NDV413" s="258"/>
      <c r="NDW413" s="258"/>
      <c r="NDX413" s="258"/>
      <c r="NDY413" s="258"/>
      <c r="NDZ413" s="258"/>
      <c r="NEA413" s="258"/>
      <c r="NEB413" s="258"/>
      <c r="NEC413" s="258"/>
      <c r="NED413" s="258"/>
      <c r="NEE413" s="258"/>
      <c r="NEF413" s="258"/>
      <c r="NEG413" s="258"/>
      <c r="NEH413" s="258"/>
      <c r="NEI413" s="258"/>
      <c r="NEJ413" s="258"/>
      <c r="NEK413" s="258"/>
      <c r="NEL413" s="258"/>
      <c r="NEM413" s="258"/>
      <c r="NEN413" s="258"/>
      <c r="NEO413" s="258"/>
      <c r="NEP413" s="258"/>
      <c r="NEQ413" s="258"/>
      <c r="NER413" s="258"/>
      <c r="NES413" s="258"/>
      <c r="NET413" s="258"/>
      <c r="NEU413" s="258"/>
      <c r="NEV413" s="258"/>
      <c r="NEW413" s="258"/>
      <c r="NEX413" s="258"/>
      <c r="NEY413" s="258"/>
      <c r="NEZ413" s="258"/>
      <c r="NFA413" s="258"/>
      <c r="NFB413" s="258"/>
      <c r="NFC413" s="258"/>
      <c r="NFD413" s="258"/>
      <c r="NFE413" s="258"/>
      <c r="NFF413" s="258"/>
      <c r="NFG413" s="258"/>
      <c r="NFH413" s="258"/>
      <c r="NFI413" s="258"/>
      <c r="NFJ413" s="258"/>
      <c r="NFK413" s="258"/>
      <c r="NFL413" s="258"/>
      <c r="NFM413" s="258"/>
      <c r="NFN413" s="258"/>
      <c r="NFO413" s="258"/>
      <c r="NFP413" s="258"/>
      <c r="NFQ413" s="258"/>
      <c r="NFR413" s="258"/>
      <c r="NFS413" s="258"/>
      <c r="NFT413" s="258"/>
      <c r="NFU413" s="258"/>
      <c r="NFV413" s="258"/>
      <c r="NFW413" s="258"/>
      <c r="NFX413" s="258"/>
      <c r="NFY413" s="258"/>
      <c r="NFZ413" s="258"/>
      <c r="NGA413" s="258"/>
      <c r="NGB413" s="258"/>
      <c r="NGC413" s="258"/>
      <c r="NGD413" s="258"/>
      <c r="NGE413" s="258"/>
      <c r="NGF413" s="258"/>
      <c r="NGG413" s="258"/>
      <c r="NGH413" s="258"/>
      <c r="NGI413" s="258"/>
      <c r="NGJ413" s="258"/>
      <c r="NGK413" s="258"/>
      <c r="NGL413" s="258"/>
      <c r="NGM413" s="258"/>
      <c r="NGN413" s="258"/>
      <c r="NGO413" s="258"/>
      <c r="NGP413" s="258"/>
      <c r="NGQ413" s="258"/>
      <c r="NGR413" s="258"/>
      <c r="NGS413" s="258"/>
      <c r="NGT413" s="258"/>
      <c r="NGU413" s="258"/>
      <c r="NGV413" s="258"/>
      <c r="NGW413" s="258"/>
      <c r="NGX413" s="258"/>
      <c r="NGY413" s="258"/>
      <c r="NGZ413" s="258"/>
      <c r="NHA413" s="258"/>
      <c r="NHB413" s="258"/>
      <c r="NHC413" s="258"/>
      <c r="NHD413" s="258"/>
      <c r="NHE413" s="258"/>
      <c r="NHF413" s="258"/>
      <c r="NHG413" s="258"/>
      <c r="NHH413" s="258"/>
      <c r="NHI413" s="258"/>
      <c r="NHJ413" s="258"/>
      <c r="NHK413" s="258"/>
      <c r="NHL413" s="258"/>
      <c r="NHM413" s="258"/>
      <c r="NHN413" s="258"/>
      <c r="NHO413" s="258"/>
      <c r="NHP413" s="258"/>
      <c r="NHQ413" s="258"/>
      <c r="NHR413" s="258"/>
      <c r="NHS413" s="258"/>
      <c r="NHT413" s="258"/>
      <c r="NHU413" s="258"/>
      <c r="NHV413" s="258"/>
      <c r="NHW413" s="258"/>
      <c r="NHX413" s="258"/>
      <c r="NHY413" s="258"/>
      <c r="NHZ413" s="258"/>
      <c r="NIA413" s="258"/>
      <c r="NIB413" s="258"/>
      <c r="NIC413" s="258"/>
      <c r="NID413" s="258"/>
      <c r="NIE413" s="258"/>
      <c r="NIF413" s="258"/>
      <c r="NIG413" s="258"/>
      <c r="NIH413" s="258"/>
      <c r="NII413" s="258"/>
      <c r="NIJ413" s="258"/>
      <c r="NIK413" s="258"/>
      <c r="NIL413" s="258"/>
      <c r="NIM413" s="258"/>
      <c r="NIN413" s="258"/>
      <c r="NIO413" s="258"/>
      <c r="NIP413" s="258"/>
      <c r="NIQ413" s="258"/>
      <c r="NIR413" s="258"/>
      <c r="NIS413" s="258"/>
      <c r="NIT413" s="258"/>
      <c r="NIU413" s="258"/>
      <c r="NIV413" s="258"/>
      <c r="NIW413" s="258"/>
      <c r="NIX413" s="258"/>
      <c r="NIY413" s="258"/>
      <c r="NIZ413" s="258"/>
      <c r="NJA413" s="258"/>
      <c r="NJB413" s="258"/>
      <c r="NJC413" s="258"/>
      <c r="NJD413" s="258"/>
      <c r="NJE413" s="258"/>
      <c r="NJF413" s="258"/>
      <c r="NJG413" s="258"/>
      <c r="NJH413" s="258"/>
      <c r="NJI413" s="258"/>
      <c r="NJJ413" s="258"/>
      <c r="NJK413" s="258"/>
      <c r="NJL413" s="258"/>
      <c r="NJM413" s="258"/>
      <c r="NJN413" s="258"/>
      <c r="NJO413" s="258"/>
      <c r="NJP413" s="258"/>
      <c r="NJQ413" s="258"/>
      <c r="NJR413" s="258"/>
      <c r="NJS413" s="258"/>
      <c r="NJT413" s="258"/>
      <c r="NJU413" s="258"/>
      <c r="NJV413" s="258"/>
      <c r="NJW413" s="258"/>
      <c r="NJX413" s="258"/>
      <c r="NJY413" s="258"/>
      <c r="NJZ413" s="258"/>
      <c r="NKA413" s="258"/>
      <c r="NKB413" s="258"/>
      <c r="NKC413" s="258"/>
      <c r="NKD413" s="258"/>
      <c r="NKE413" s="258"/>
      <c r="NKF413" s="258"/>
      <c r="NKG413" s="258"/>
      <c r="NKH413" s="258"/>
      <c r="NKI413" s="258"/>
      <c r="NKJ413" s="258"/>
      <c r="NKK413" s="258"/>
      <c r="NKL413" s="258"/>
      <c r="NKM413" s="258"/>
      <c r="NKN413" s="258"/>
      <c r="NKO413" s="258"/>
      <c r="NKP413" s="258"/>
      <c r="NKQ413" s="258"/>
      <c r="NKR413" s="258"/>
      <c r="NKS413" s="258"/>
      <c r="NKT413" s="258"/>
      <c r="NKU413" s="258"/>
      <c r="NKV413" s="258"/>
      <c r="NKW413" s="258"/>
      <c r="NKX413" s="258"/>
      <c r="NKY413" s="258"/>
      <c r="NKZ413" s="258"/>
      <c r="NLA413" s="258"/>
      <c r="NLB413" s="258"/>
      <c r="NLC413" s="258"/>
      <c r="NLD413" s="258"/>
      <c r="NLE413" s="258"/>
      <c r="NLF413" s="258"/>
      <c r="NLG413" s="258"/>
      <c r="NLH413" s="258"/>
      <c r="NLI413" s="258"/>
      <c r="NLJ413" s="258"/>
      <c r="NLK413" s="258"/>
      <c r="NLL413" s="258"/>
      <c r="NLM413" s="258"/>
      <c r="NLN413" s="258"/>
      <c r="NLO413" s="258"/>
      <c r="NLP413" s="258"/>
      <c r="NLQ413" s="258"/>
      <c r="NLR413" s="258"/>
      <c r="NLS413" s="258"/>
      <c r="NLT413" s="258"/>
      <c r="NLU413" s="258"/>
      <c r="NLV413" s="258"/>
      <c r="NLW413" s="258"/>
      <c r="NLX413" s="258"/>
      <c r="NLY413" s="258"/>
      <c r="NLZ413" s="258"/>
      <c r="NMA413" s="258"/>
      <c r="NMB413" s="258"/>
      <c r="NMC413" s="258"/>
      <c r="NMD413" s="258"/>
      <c r="NME413" s="258"/>
      <c r="NMF413" s="258"/>
      <c r="NMG413" s="258"/>
      <c r="NMH413" s="258"/>
      <c r="NMI413" s="258"/>
      <c r="NMJ413" s="258"/>
      <c r="NMK413" s="258"/>
      <c r="NML413" s="258"/>
      <c r="NMM413" s="258"/>
      <c r="NMN413" s="258"/>
      <c r="NMO413" s="258"/>
      <c r="NMP413" s="258"/>
      <c r="NMQ413" s="258"/>
      <c r="NMR413" s="258"/>
      <c r="NMS413" s="258"/>
      <c r="NMT413" s="258"/>
      <c r="NMU413" s="258"/>
      <c r="NMV413" s="258"/>
      <c r="NMW413" s="258"/>
      <c r="NMX413" s="258"/>
      <c r="NMY413" s="258"/>
      <c r="NMZ413" s="258"/>
      <c r="NNA413" s="258"/>
      <c r="NNB413" s="258"/>
      <c r="NNC413" s="258"/>
      <c r="NND413" s="258"/>
      <c r="NNE413" s="258"/>
      <c r="NNF413" s="258"/>
      <c r="NNG413" s="258"/>
      <c r="NNH413" s="258"/>
      <c r="NNI413" s="258"/>
      <c r="NNJ413" s="258"/>
      <c r="NNK413" s="258"/>
      <c r="NNL413" s="258"/>
      <c r="NNM413" s="258"/>
      <c r="NNN413" s="258"/>
      <c r="NNO413" s="258"/>
      <c r="NNP413" s="258"/>
      <c r="NNQ413" s="258"/>
      <c r="NNR413" s="258"/>
      <c r="NNS413" s="258"/>
      <c r="NNT413" s="258"/>
      <c r="NNU413" s="258"/>
      <c r="NNV413" s="258"/>
      <c r="NNW413" s="258"/>
      <c r="NNX413" s="258"/>
      <c r="NNY413" s="258"/>
      <c r="NNZ413" s="258"/>
      <c r="NOA413" s="258"/>
      <c r="NOB413" s="258"/>
      <c r="NOC413" s="258"/>
      <c r="NOD413" s="258"/>
      <c r="NOE413" s="258"/>
      <c r="NOF413" s="258"/>
      <c r="NOG413" s="258"/>
      <c r="NOH413" s="258"/>
      <c r="NOI413" s="258"/>
      <c r="NOJ413" s="258"/>
      <c r="NOK413" s="258"/>
      <c r="NOL413" s="258"/>
      <c r="NOM413" s="258"/>
      <c r="NON413" s="258"/>
      <c r="NOO413" s="258"/>
      <c r="NOP413" s="258"/>
      <c r="NOQ413" s="258"/>
      <c r="NOR413" s="258"/>
      <c r="NOS413" s="258"/>
      <c r="NOT413" s="258"/>
      <c r="NOU413" s="258"/>
      <c r="NOV413" s="258"/>
      <c r="NOW413" s="258"/>
      <c r="NOX413" s="258"/>
      <c r="NOY413" s="258"/>
      <c r="NOZ413" s="258"/>
      <c r="NPA413" s="258"/>
      <c r="NPB413" s="258"/>
      <c r="NPC413" s="258"/>
      <c r="NPD413" s="258"/>
      <c r="NPE413" s="258"/>
      <c r="NPF413" s="258"/>
      <c r="NPG413" s="258"/>
      <c r="NPH413" s="258"/>
      <c r="NPI413" s="258"/>
      <c r="NPJ413" s="258"/>
      <c r="NPK413" s="258"/>
      <c r="NPL413" s="258"/>
      <c r="NPM413" s="258"/>
      <c r="NPN413" s="258"/>
      <c r="NPO413" s="258"/>
      <c r="NPP413" s="258"/>
      <c r="NPQ413" s="258"/>
      <c r="NPR413" s="258"/>
      <c r="NPS413" s="258"/>
      <c r="NPT413" s="258"/>
      <c r="NPU413" s="258"/>
      <c r="NPV413" s="258"/>
      <c r="NPW413" s="258"/>
      <c r="NPX413" s="258"/>
      <c r="NPY413" s="258"/>
      <c r="NPZ413" s="258"/>
      <c r="NQA413" s="258"/>
      <c r="NQB413" s="258"/>
      <c r="NQC413" s="258"/>
      <c r="NQD413" s="258"/>
      <c r="NQE413" s="258"/>
      <c r="NQF413" s="258"/>
      <c r="NQG413" s="258"/>
      <c r="NQH413" s="258"/>
      <c r="NQI413" s="258"/>
      <c r="NQJ413" s="258"/>
      <c r="NQK413" s="258"/>
      <c r="NQL413" s="258"/>
      <c r="NQM413" s="258"/>
      <c r="NQN413" s="258"/>
      <c r="NQO413" s="258"/>
      <c r="NQP413" s="258"/>
      <c r="NQQ413" s="258"/>
      <c r="NQR413" s="258"/>
      <c r="NQS413" s="258"/>
      <c r="NQT413" s="258"/>
      <c r="NQU413" s="258"/>
      <c r="NQV413" s="258"/>
      <c r="NQW413" s="258"/>
      <c r="NQX413" s="258"/>
      <c r="NQY413" s="258"/>
      <c r="NQZ413" s="258"/>
      <c r="NRA413" s="258"/>
      <c r="NRB413" s="258"/>
      <c r="NRC413" s="258"/>
      <c r="NRD413" s="258"/>
      <c r="NRE413" s="258"/>
      <c r="NRF413" s="258"/>
      <c r="NRG413" s="258"/>
      <c r="NRH413" s="258"/>
      <c r="NRI413" s="258"/>
      <c r="NRJ413" s="258"/>
      <c r="NRK413" s="258"/>
      <c r="NRL413" s="258"/>
      <c r="NRM413" s="258"/>
      <c r="NRN413" s="258"/>
      <c r="NRO413" s="258"/>
      <c r="NRP413" s="258"/>
      <c r="NRQ413" s="258"/>
      <c r="NRR413" s="258"/>
      <c r="NRS413" s="258"/>
      <c r="NRT413" s="258"/>
      <c r="NRU413" s="258"/>
      <c r="NRV413" s="258"/>
      <c r="NRW413" s="258"/>
      <c r="NRX413" s="258"/>
      <c r="NRY413" s="258"/>
      <c r="NRZ413" s="258"/>
      <c r="NSA413" s="258"/>
      <c r="NSB413" s="258"/>
      <c r="NSC413" s="258"/>
      <c r="NSD413" s="258"/>
      <c r="NSE413" s="258"/>
      <c r="NSF413" s="258"/>
      <c r="NSG413" s="258"/>
      <c r="NSH413" s="258"/>
      <c r="NSI413" s="258"/>
      <c r="NSJ413" s="258"/>
      <c r="NSK413" s="258"/>
      <c r="NSL413" s="258"/>
      <c r="NSM413" s="258"/>
      <c r="NSN413" s="258"/>
      <c r="NSO413" s="258"/>
      <c r="NSP413" s="258"/>
      <c r="NSQ413" s="258"/>
      <c r="NSR413" s="258"/>
      <c r="NSS413" s="258"/>
      <c r="NST413" s="258"/>
      <c r="NSU413" s="258"/>
      <c r="NSV413" s="258"/>
      <c r="NSW413" s="258"/>
      <c r="NSX413" s="258"/>
      <c r="NSY413" s="258"/>
      <c r="NSZ413" s="258"/>
      <c r="NTA413" s="258"/>
      <c r="NTB413" s="258"/>
      <c r="NTC413" s="258"/>
      <c r="NTD413" s="258"/>
      <c r="NTE413" s="258"/>
      <c r="NTF413" s="258"/>
      <c r="NTG413" s="258"/>
      <c r="NTH413" s="258"/>
      <c r="NTI413" s="258"/>
      <c r="NTJ413" s="258"/>
      <c r="NTK413" s="258"/>
      <c r="NTL413" s="258"/>
      <c r="NTM413" s="258"/>
      <c r="NTN413" s="258"/>
      <c r="NTO413" s="258"/>
      <c r="NTP413" s="258"/>
      <c r="NTQ413" s="258"/>
      <c r="NTR413" s="258"/>
      <c r="NTS413" s="258"/>
      <c r="NTT413" s="258"/>
      <c r="NTU413" s="258"/>
      <c r="NTV413" s="258"/>
      <c r="NTW413" s="258"/>
      <c r="NTX413" s="258"/>
      <c r="NTY413" s="258"/>
      <c r="NTZ413" s="258"/>
      <c r="NUA413" s="258"/>
      <c r="NUB413" s="258"/>
      <c r="NUC413" s="258"/>
      <c r="NUD413" s="258"/>
      <c r="NUE413" s="258"/>
      <c r="NUF413" s="258"/>
      <c r="NUG413" s="258"/>
      <c r="NUH413" s="258"/>
      <c r="NUI413" s="258"/>
      <c r="NUJ413" s="258"/>
      <c r="NUK413" s="258"/>
      <c r="NUL413" s="258"/>
      <c r="NUM413" s="258"/>
      <c r="NUN413" s="258"/>
      <c r="NUO413" s="258"/>
      <c r="NUP413" s="258"/>
      <c r="NUQ413" s="258"/>
      <c r="NUR413" s="258"/>
      <c r="NUS413" s="258"/>
      <c r="NUT413" s="258"/>
      <c r="NUU413" s="258"/>
      <c r="NUV413" s="258"/>
      <c r="NUW413" s="258"/>
      <c r="NUX413" s="258"/>
      <c r="NUY413" s="258"/>
      <c r="NUZ413" s="258"/>
      <c r="NVA413" s="258"/>
      <c r="NVB413" s="258"/>
      <c r="NVC413" s="258"/>
      <c r="NVD413" s="258"/>
      <c r="NVE413" s="258"/>
      <c r="NVF413" s="258"/>
      <c r="NVG413" s="258"/>
      <c r="NVH413" s="258"/>
      <c r="NVI413" s="258"/>
      <c r="NVJ413" s="258"/>
      <c r="NVK413" s="258"/>
      <c r="NVL413" s="258"/>
      <c r="NVM413" s="258"/>
      <c r="NVN413" s="258"/>
      <c r="NVO413" s="258"/>
      <c r="NVP413" s="258"/>
      <c r="NVQ413" s="258"/>
      <c r="NVR413" s="258"/>
      <c r="NVS413" s="258"/>
      <c r="NVT413" s="258"/>
      <c r="NVU413" s="258"/>
      <c r="NVV413" s="258"/>
      <c r="NVW413" s="258"/>
      <c r="NVX413" s="258"/>
      <c r="NVY413" s="258"/>
      <c r="NVZ413" s="258"/>
      <c r="NWA413" s="258"/>
      <c r="NWB413" s="258"/>
      <c r="NWC413" s="258"/>
      <c r="NWD413" s="258"/>
      <c r="NWE413" s="258"/>
      <c r="NWF413" s="258"/>
      <c r="NWG413" s="258"/>
      <c r="NWH413" s="258"/>
      <c r="NWI413" s="258"/>
      <c r="NWJ413" s="258"/>
      <c r="NWK413" s="258"/>
      <c r="NWL413" s="258"/>
      <c r="NWM413" s="258"/>
      <c r="NWN413" s="258"/>
      <c r="NWO413" s="258"/>
      <c r="NWP413" s="258"/>
      <c r="NWQ413" s="258"/>
      <c r="NWR413" s="258"/>
      <c r="NWS413" s="258"/>
      <c r="NWT413" s="258"/>
      <c r="NWU413" s="258"/>
      <c r="NWV413" s="258"/>
      <c r="NWW413" s="258"/>
      <c r="NWX413" s="258"/>
      <c r="NWY413" s="258"/>
      <c r="NWZ413" s="258"/>
      <c r="NXA413" s="258"/>
      <c r="NXB413" s="258"/>
      <c r="NXC413" s="258"/>
      <c r="NXD413" s="258"/>
      <c r="NXE413" s="258"/>
      <c r="NXF413" s="258"/>
      <c r="NXG413" s="258"/>
      <c r="NXH413" s="258"/>
      <c r="NXI413" s="258"/>
      <c r="NXJ413" s="258"/>
      <c r="NXK413" s="258"/>
      <c r="NXL413" s="258"/>
      <c r="NXM413" s="258"/>
      <c r="NXN413" s="258"/>
      <c r="NXO413" s="258"/>
      <c r="NXP413" s="258"/>
      <c r="NXQ413" s="258"/>
      <c r="NXR413" s="258"/>
      <c r="NXS413" s="258"/>
      <c r="NXT413" s="258"/>
      <c r="NXU413" s="258"/>
      <c r="NXV413" s="258"/>
      <c r="NXW413" s="258"/>
      <c r="NXX413" s="258"/>
      <c r="NXY413" s="258"/>
      <c r="NXZ413" s="258"/>
      <c r="NYA413" s="258"/>
      <c r="NYB413" s="258"/>
      <c r="NYC413" s="258"/>
      <c r="NYD413" s="258"/>
      <c r="NYE413" s="258"/>
      <c r="NYF413" s="258"/>
      <c r="NYG413" s="258"/>
      <c r="NYH413" s="258"/>
      <c r="NYI413" s="258"/>
      <c r="NYJ413" s="258"/>
      <c r="NYK413" s="258"/>
      <c r="NYL413" s="258"/>
      <c r="NYM413" s="258"/>
      <c r="NYN413" s="258"/>
      <c r="NYO413" s="258"/>
      <c r="NYP413" s="258"/>
      <c r="NYQ413" s="258"/>
      <c r="NYR413" s="258"/>
      <c r="NYS413" s="258"/>
      <c r="NYT413" s="258"/>
      <c r="NYU413" s="258"/>
      <c r="NYV413" s="258"/>
      <c r="NYW413" s="258"/>
      <c r="NYX413" s="258"/>
      <c r="NYY413" s="258"/>
      <c r="NYZ413" s="258"/>
      <c r="NZA413" s="258"/>
      <c r="NZB413" s="258"/>
      <c r="NZC413" s="258"/>
      <c r="NZD413" s="258"/>
      <c r="NZE413" s="258"/>
      <c r="NZF413" s="258"/>
      <c r="NZG413" s="258"/>
      <c r="NZH413" s="258"/>
      <c r="NZI413" s="258"/>
      <c r="NZJ413" s="258"/>
      <c r="NZK413" s="258"/>
      <c r="NZL413" s="258"/>
      <c r="NZM413" s="258"/>
      <c r="NZN413" s="258"/>
      <c r="NZO413" s="258"/>
      <c r="NZP413" s="258"/>
      <c r="NZQ413" s="258"/>
      <c r="NZR413" s="258"/>
      <c r="NZS413" s="258"/>
      <c r="NZT413" s="258"/>
      <c r="NZU413" s="258"/>
      <c r="NZV413" s="258"/>
      <c r="NZW413" s="258"/>
      <c r="NZX413" s="258"/>
      <c r="NZY413" s="258"/>
      <c r="NZZ413" s="258"/>
      <c r="OAA413" s="258"/>
      <c r="OAB413" s="258"/>
      <c r="OAC413" s="258"/>
      <c r="OAD413" s="258"/>
      <c r="OAE413" s="258"/>
      <c r="OAF413" s="258"/>
      <c r="OAG413" s="258"/>
      <c r="OAH413" s="258"/>
      <c r="OAI413" s="258"/>
      <c r="OAJ413" s="258"/>
      <c r="OAK413" s="258"/>
      <c r="OAL413" s="258"/>
      <c r="OAM413" s="258"/>
      <c r="OAN413" s="258"/>
      <c r="OAO413" s="258"/>
      <c r="OAP413" s="258"/>
      <c r="OAQ413" s="258"/>
      <c r="OAR413" s="258"/>
      <c r="OAS413" s="258"/>
      <c r="OAT413" s="258"/>
      <c r="OAU413" s="258"/>
      <c r="OAV413" s="258"/>
      <c r="OAW413" s="258"/>
      <c r="OAX413" s="258"/>
      <c r="OAY413" s="258"/>
      <c r="OAZ413" s="258"/>
      <c r="OBA413" s="258"/>
      <c r="OBB413" s="258"/>
      <c r="OBC413" s="258"/>
      <c r="OBD413" s="258"/>
      <c r="OBE413" s="258"/>
      <c r="OBF413" s="258"/>
      <c r="OBG413" s="258"/>
      <c r="OBH413" s="258"/>
      <c r="OBI413" s="258"/>
      <c r="OBJ413" s="258"/>
      <c r="OBK413" s="258"/>
      <c r="OBL413" s="258"/>
      <c r="OBM413" s="258"/>
      <c r="OBN413" s="258"/>
      <c r="OBO413" s="258"/>
      <c r="OBP413" s="258"/>
      <c r="OBQ413" s="258"/>
      <c r="OBR413" s="258"/>
      <c r="OBS413" s="258"/>
      <c r="OBT413" s="258"/>
      <c r="OBU413" s="258"/>
      <c r="OBV413" s="258"/>
      <c r="OBW413" s="258"/>
      <c r="OBX413" s="258"/>
      <c r="OBY413" s="258"/>
      <c r="OBZ413" s="258"/>
      <c r="OCA413" s="258"/>
      <c r="OCB413" s="258"/>
      <c r="OCC413" s="258"/>
      <c r="OCD413" s="258"/>
      <c r="OCE413" s="258"/>
      <c r="OCF413" s="258"/>
      <c r="OCG413" s="258"/>
      <c r="OCH413" s="258"/>
      <c r="OCI413" s="258"/>
      <c r="OCJ413" s="258"/>
      <c r="OCK413" s="258"/>
      <c r="OCL413" s="258"/>
      <c r="OCM413" s="258"/>
      <c r="OCN413" s="258"/>
      <c r="OCO413" s="258"/>
      <c r="OCP413" s="258"/>
      <c r="OCQ413" s="258"/>
      <c r="OCR413" s="258"/>
      <c r="OCS413" s="258"/>
      <c r="OCT413" s="258"/>
      <c r="OCU413" s="258"/>
      <c r="OCV413" s="258"/>
      <c r="OCW413" s="258"/>
      <c r="OCX413" s="258"/>
      <c r="OCY413" s="258"/>
      <c r="OCZ413" s="258"/>
      <c r="ODA413" s="258"/>
      <c r="ODB413" s="258"/>
      <c r="ODC413" s="258"/>
      <c r="ODD413" s="258"/>
      <c r="ODE413" s="258"/>
      <c r="ODF413" s="258"/>
      <c r="ODG413" s="258"/>
      <c r="ODH413" s="258"/>
      <c r="ODI413" s="258"/>
      <c r="ODJ413" s="258"/>
      <c r="ODK413" s="258"/>
      <c r="ODL413" s="258"/>
      <c r="ODM413" s="258"/>
      <c r="ODN413" s="258"/>
      <c r="ODO413" s="258"/>
      <c r="ODP413" s="258"/>
      <c r="ODQ413" s="258"/>
      <c r="ODR413" s="258"/>
      <c r="ODS413" s="258"/>
      <c r="ODT413" s="258"/>
      <c r="ODU413" s="258"/>
      <c r="ODV413" s="258"/>
      <c r="ODW413" s="258"/>
      <c r="ODX413" s="258"/>
      <c r="ODY413" s="258"/>
      <c r="ODZ413" s="258"/>
      <c r="OEA413" s="258"/>
      <c r="OEB413" s="258"/>
      <c r="OEC413" s="258"/>
      <c r="OED413" s="258"/>
      <c r="OEE413" s="258"/>
      <c r="OEF413" s="258"/>
      <c r="OEG413" s="258"/>
      <c r="OEH413" s="258"/>
      <c r="OEI413" s="258"/>
      <c r="OEJ413" s="258"/>
      <c r="OEK413" s="258"/>
      <c r="OEL413" s="258"/>
      <c r="OEM413" s="258"/>
      <c r="OEN413" s="258"/>
      <c r="OEO413" s="258"/>
      <c r="OEP413" s="258"/>
      <c r="OEQ413" s="258"/>
      <c r="OER413" s="258"/>
      <c r="OES413" s="258"/>
      <c r="OET413" s="258"/>
      <c r="OEU413" s="258"/>
      <c r="OEV413" s="258"/>
      <c r="OEW413" s="258"/>
      <c r="OEX413" s="258"/>
      <c r="OEY413" s="258"/>
      <c r="OEZ413" s="258"/>
      <c r="OFA413" s="258"/>
      <c r="OFB413" s="258"/>
      <c r="OFC413" s="258"/>
      <c r="OFD413" s="258"/>
      <c r="OFE413" s="258"/>
      <c r="OFF413" s="258"/>
      <c r="OFG413" s="258"/>
      <c r="OFH413" s="258"/>
      <c r="OFI413" s="258"/>
      <c r="OFJ413" s="258"/>
      <c r="OFK413" s="258"/>
      <c r="OFL413" s="258"/>
      <c r="OFM413" s="258"/>
      <c r="OFN413" s="258"/>
      <c r="OFO413" s="258"/>
      <c r="OFP413" s="258"/>
      <c r="OFQ413" s="258"/>
      <c r="OFR413" s="258"/>
      <c r="OFS413" s="258"/>
      <c r="OFT413" s="258"/>
      <c r="OFU413" s="258"/>
      <c r="OFV413" s="258"/>
      <c r="OFW413" s="258"/>
      <c r="OFX413" s="258"/>
      <c r="OFY413" s="258"/>
      <c r="OFZ413" s="258"/>
      <c r="OGA413" s="258"/>
      <c r="OGB413" s="258"/>
      <c r="OGC413" s="258"/>
      <c r="OGD413" s="258"/>
      <c r="OGE413" s="258"/>
      <c r="OGF413" s="258"/>
      <c r="OGG413" s="258"/>
      <c r="OGH413" s="258"/>
      <c r="OGI413" s="258"/>
      <c r="OGJ413" s="258"/>
      <c r="OGK413" s="258"/>
      <c r="OGL413" s="258"/>
      <c r="OGM413" s="258"/>
      <c r="OGN413" s="258"/>
      <c r="OGO413" s="258"/>
      <c r="OGP413" s="258"/>
      <c r="OGQ413" s="258"/>
      <c r="OGR413" s="258"/>
      <c r="OGS413" s="258"/>
      <c r="OGT413" s="258"/>
      <c r="OGU413" s="258"/>
      <c r="OGV413" s="258"/>
      <c r="OGW413" s="258"/>
      <c r="OGX413" s="258"/>
      <c r="OGY413" s="258"/>
      <c r="OGZ413" s="258"/>
      <c r="OHA413" s="258"/>
      <c r="OHB413" s="258"/>
      <c r="OHC413" s="258"/>
      <c r="OHD413" s="258"/>
      <c r="OHE413" s="258"/>
      <c r="OHF413" s="258"/>
      <c r="OHG413" s="258"/>
      <c r="OHH413" s="258"/>
      <c r="OHI413" s="258"/>
      <c r="OHJ413" s="258"/>
      <c r="OHK413" s="258"/>
      <c r="OHL413" s="258"/>
      <c r="OHM413" s="258"/>
      <c r="OHN413" s="258"/>
      <c r="OHO413" s="258"/>
      <c r="OHP413" s="258"/>
      <c r="OHQ413" s="258"/>
      <c r="OHR413" s="258"/>
      <c r="OHS413" s="258"/>
      <c r="OHT413" s="258"/>
      <c r="OHU413" s="258"/>
      <c r="OHV413" s="258"/>
      <c r="OHW413" s="258"/>
      <c r="OHX413" s="258"/>
      <c r="OHY413" s="258"/>
      <c r="OHZ413" s="258"/>
      <c r="OIA413" s="258"/>
      <c r="OIB413" s="258"/>
      <c r="OIC413" s="258"/>
      <c r="OID413" s="258"/>
      <c r="OIE413" s="258"/>
      <c r="OIF413" s="258"/>
      <c r="OIG413" s="258"/>
      <c r="OIH413" s="258"/>
      <c r="OII413" s="258"/>
      <c r="OIJ413" s="258"/>
      <c r="OIK413" s="258"/>
      <c r="OIL413" s="258"/>
      <c r="OIM413" s="258"/>
      <c r="OIN413" s="258"/>
      <c r="OIO413" s="258"/>
      <c r="OIP413" s="258"/>
      <c r="OIQ413" s="258"/>
      <c r="OIR413" s="258"/>
      <c r="OIS413" s="258"/>
      <c r="OIT413" s="258"/>
      <c r="OIU413" s="258"/>
      <c r="OIV413" s="258"/>
      <c r="OIW413" s="258"/>
      <c r="OIX413" s="258"/>
      <c r="OIY413" s="258"/>
      <c r="OIZ413" s="258"/>
      <c r="OJA413" s="258"/>
      <c r="OJB413" s="258"/>
      <c r="OJC413" s="258"/>
      <c r="OJD413" s="258"/>
      <c r="OJE413" s="258"/>
      <c r="OJF413" s="258"/>
      <c r="OJG413" s="258"/>
      <c r="OJH413" s="258"/>
      <c r="OJI413" s="258"/>
      <c r="OJJ413" s="258"/>
      <c r="OJK413" s="258"/>
      <c r="OJL413" s="258"/>
      <c r="OJM413" s="258"/>
      <c r="OJN413" s="258"/>
      <c r="OJO413" s="258"/>
      <c r="OJP413" s="258"/>
      <c r="OJQ413" s="258"/>
      <c r="OJR413" s="258"/>
      <c r="OJS413" s="258"/>
      <c r="OJT413" s="258"/>
      <c r="OJU413" s="258"/>
      <c r="OJV413" s="258"/>
      <c r="OJW413" s="258"/>
      <c r="OJX413" s="258"/>
      <c r="OJY413" s="258"/>
      <c r="OJZ413" s="258"/>
      <c r="OKA413" s="258"/>
      <c r="OKB413" s="258"/>
      <c r="OKC413" s="258"/>
      <c r="OKD413" s="258"/>
      <c r="OKE413" s="258"/>
      <c r="OKF413" s="258"/>
      <c r="OKG413" s="258"/>
      <c r="OKH413" s="258"/>
      <c r="OKI413" s="258"/>
      <c r="OKJ413" s="258"/>
      <c r="OKK413" s="258"/>
      <c r="OKL413" s="258"/>
      <c r="OKM413" s="258"/>
      <c r="OKN413" s="258"/>
      <c r="OKO413" s="258"/>
      <c r="OKP413" s="258"/>
      <c r="OKQ413" s="258"/>
      <c r="OKR413" s="258"/>
      <c r="OKS413" s="258"/>
      <c r="OKT413" s="258"/>
      <c r="OKU413" s="258"/>
      <c r="OKV413" s="258"/>
      <c r="OKW413" s="258"/>
      <c r="OKX413" s="258"/>
      <c r="OKY413" s="258"/>
      <c r="OKZ413" s="258"/>
      <c r="OLA413" s="258"/>
      <c r="OLB413" s="258"/>
      <c r="OLC413" s="258"/>
      <c r="OLD413" s="258"/>
      <c r="OLE413" s="258"/>
      <c r="OLF413" s="258"/>
      <c r="OLG413" s="258"/>
      <c r="OLH413" s="258"/>
      <c r="OLI413" s="258"/>
      <c r="OLJ413" s="258"/>
      <c r="OLK413" s="258"/>
      <c r="OLL413" s="258"/>
      <c r="OLM413" s="258"/>
      <c r="OLN413" s="258"/>
      <c r="OLO413" s="258"/>
      <c r="OLP413" s="258"/>
      <c r="OLQ413" s="258"/>
      <c r="OLR413" s="258"/>
      <c r="OLS413" s="258"/>
      <c r="OLT413" s="258"/>
      <c r="OLU413" s="258"/>
      <c r="OLV413" s="258"/>
      <c r="OLW413" s="258"/>
      <c r="OLX413" s="258"/>
      <c r="OLY413" s="258"/>
      <c r="OLZ413" s="258"/>
      <c r="OMA413" s="258"/>
      <c r="OMB413" s="258"/>
      <c r="OMC413" s="258"/>
      <c r="OMD413" s="258"/>
      <c r="OME413" s="258"/>
      <c r="OMF413" s="258"/>
      <c r="OMG413" s="258"/>
      <c r="OMH413" s="258"/>
      <c r="OMI413" s="258"/>
      <c r="OMJ413" s="258"/>
      <c r="OMK413" s="258"/>
      <c r="OML413" s="258"/>
      <c r="OMM413" s="258"/>
      <c r="OMN413" s="258"/>
      <c r="OMO413" s="258"/>
      <c r="OMP413" s="258"/>
      <c r="OMQ413" s="258"/>
      <c r="OMR413" s="258"/>
      <c r="OMS413" s="258"/>
      <c r="OMT413" s="258"/>
      <c r="OMU413" s="258"/>
      <c r="OMV413" s="258"/>
      <c r="OMW413" s="258"/>
      <c r="OMX413" s="258"/>
      <c r="OMY413" s="258"/>
      <c r="OMZ413" s="258"/>
      <c r="ONA413" s="258"/>
      <c r="ONB413" s="258"/>
      <c r="ONC413" s="258"/>
      <c r="OND413" s="258"/>
      <c r="ONE413" s="258"/>
      <c r="ONF413" s="258"/>
      <c r="ONG413" s="258"/>
      <c r="ONH413" s="258"/>
      <c r="ONI413" s="258"/>
      <c r="ONJ413" s="258"/>
      <c r="ONK413" s="258"/>
      <c r="ONL413" s="258"/>
      <c r="ONM413" s="258"/>
      <c r="ONN413" s="258"/>
      <c r="ONO413" s="258"/>
      <c r="ONP413" s="258"/>
      <c r="ONQ413" s="258"/>
      <c r="ONR413" s="258"/>
      <c r="ONS413" s="258"/>
      <c r="ONT413" s="258"/>
      <c r="ONU413" s="258"/>
      <c r="ONV413" s="258"/>
      <c r="ONW413" s="258"/>
      <c r="ONX413" s="258"/>
      <c r="ONY413" s="258"/>
      <c r="ONZ413" s="258"/>
      <c r="OOA413" s="258"/>
      <c r="OOB413" s="258"/>
      <c r="OOC413" s="258"/>
      <c r="OOD413" s="258"/>
      <c r="OOE413" s="258"/>
      <c r="OOF413" s="258"/>
      <c r="OOG413" s="258"/>
      <c r="OOH413" s="258"/>
      <c r="OOI413" s="258"/>
      <c r="OOJ413" s="258"/>
      <c r="OOK413" s="258"/>
      <c r="OOL413" s="258"/>
      <c r="OOM413" s="258"/>
      <c r="OON413" s="258"/>
      <c r="OOO413" s="258"/>
      <c r="OOP413" s="258"/>
      <c r="OOQ413" s="258"/>
      <c r="OOR413" s="258"/>
      <c r="OOS413" s="258"/>
      <c r="OOT413" s="258"/>
      <c r="OOU413" s="258"/>
      <c r="OOV413" s="258"/>
      <c r="OOW413" s="258"/>
      <c r="OOX413" s="258"/>
      <c r="OOY413" s="258"/>
      <c r="OOZ413" s="258"/>
      <c r="OPA413" s="258"/>
      <c r="OPB413" s="258"/>
      <c r="OPC413" s="258"/>
      <c r="OPD413" s="258"/>
      <c r="OPE413" s="258"/>
      <c r="OPF413" s="258"/>
      <c r="OPG413" s="258"/>
      <c r="OPH413" s="258"/>
      <c r="OPI413" s="258"/>
      <c r="OPJ413" s="258"/>
      <c r="OPK413" s="258"/>
      <c r="OPL413" s="258"/>
      <c r="OPM413" s="258"/>
      <c r="OPN413" s="258"/>
      <c r="OPO413" s="258"/>
      <c r="OPP413" s="258"/>
      <c r="OPQ413" s="258"/>
      <c r="OPR413" s="258"/>
      <c r="OPS413" s="258"/>
      <c r="OPT413" s="258"/>
      <c r="OPU413" s="258"/>
      <c r="OPV413" s="258"/>
      <c r="OPW413" s="258"/>
      <c r="OPX413" s="258"/>
      <c r="OPY413" s="258"/>
      <c r="OPZ413" s="258"/>
      <c r="OQA413" s="258"/>
      <c r="OQB413" s="258"/>
      <c r="OQC413" s="258"/>
      <c r="OQD413" s="258"/>
      <c r="OQE413" s="258"/>
      <c r="OQF413" s="258"/>
      <c r="OQG413" s="258"/>
      <c r="OQH413" s="258"/>
      <c r="OQI413" s="258"/>
      <c r="OQJ413" s="258"/>
      <c r="OQK413" s="258"/>
      <c r="OQL413" s="258"/>
      <c r="OQM413" s="258"/>
      <c r="OQN413" s="258"/>
      <c r="OQO413" s="258"/>
      <c r="OQP413" s="258"/>
      <c r="OQQ413" s="258"/>
      <c r="OQR413" s="258"/>
      <c r="OQS413" s="258"/>
      <c r="OQT413" s="258"/>
      <c r="OQU413" s="258"/>
      <c r="OQV413" s="258"/>
      <c r="OQW413" s="258"/>
      <c r="OQX413" s="258"/>
      <c r="OQY413" s="258"/>
      <c r="OQZ413" s="258"/>
      <c r="ORA413" s="258"/>
      <c r="ORB413" s="258"/>
      <c r="ORC413" s="258"/>
      <c r="ORD413" s="258"/>
      <c r="ORE413" s="258"/>
      <c r="ORF413" s="258"/>
      <c r="ORG413" s="258"/>
      <c r="ORH413" s="258"/>
      <c r="ORI413" s="258"/>
      <c r="ORJ413" s="258"/>
      <c r="ORK413" s="258"/>
      <c r="ORL413" s="258"/>
      <c r="ORM413" s="258"/>
      <c r="ORN413" s="258"/>
      <c r="ORO413" s="258"/>
      <c r="ORP413" s="258"/>
      <c r="ORQ413" s="258"/>
      <c r="ORR413" s="258"/>
      <c r="ORS413" s="258"/>
      <c r="ORT413" s="258"/>
      <c r="ORU413" s="258"/>
      <c r="ORV413" s="258"/>
      <c r="ORW413" s="258"/>
      <c r="ORX413" s="258"/>
      <c r="ORY413" s="258"/>
      <c r="ORZ413" s="258"/>
      <c r="OSA413" s="258"/>
      <c r="OSB413" s="258"/>
      <c r="OSC413" s="258"/>
      <c r="OSD413" s="258"/>
      <c r="OSE413" s="258"/>
      <c r="OSF413" s="258"/>
      <c r="OSG413" s="258"/>
      <c r="OSH413" s="258"/>
      <c r="OSI413" s="258"/>
      <c r="OSJ413" s="258"/>
      <c r="OSK413" s="258"/>
      <c r="OSL413" s="258"/>
      <c r="OSM413" s="258"/>
      <c r="OSN413" s="258"/>
      <c r="OSO413" s="258"/>
      <c r="OSP413" s="258"/>
      <c r="OSQ413" s="258"/>
      <c r="OSR413" s="258"/>
      <c r="OSS413" s="258"/>
      <c r="OST413" s="258"/>
      <c r="OSU413" s="258"/>
      <c r="OSV413" s="258"/>
      <c r="OSW413" s="258"/>
      <c r="OSX413" s="258"/>
      <c r="OSY413" s="258"/>
      <c r="OSZ413" s="258"/>
      <c r="OTA413" s="258"/>
      <c r="OTB413" s="258"/>
      <c r="OTC413" s="258"/>
      <c r="OTD413" s="258"/>
      <c r="OTE413" s="258"/>
      <c r="OTF413" s="258"/>
      <c r="OTG413" s="258"/>
      <c r="OTH413" s="258"/>
      <c r="OTI413" s="258"/>
      <c r="OTJ413" s="258"/>
      <c r="OTK413" s="258"/>
      <c r="OTL413" s="258"/>
      <c r="OTM413" s="258"/>
      <c r="OTN413" s="258"/>
      <c r="OTO413" s="258"/>
      <c r="OTP413" s="258"/>
      <c r="OTQ413" s="258"/>
      <c r="OTR413" s="258"/>
      <c r="OTS413" s="258"/>
      <c r="OTT413" s="258"/>
      <c r="OTU413" s="258"/>
      <c r="OTV413" s="258"/>
      <c r="OTW413" s="258"/>
      <c r="OTX413" s="258"/>
      <c r="OTY413" s="258"/>
      <c r="OTZ413" s="258"/>
      <c r="OUA413" s="258"/>
      <c r="OUB413" s="258"/>
      <c r="OUC413" s="258"/>
      <c r="OUD413" s="258"/>
      <c r="OUE413" s="258"/>
      <c r="OUF413" s="258"/>
      <c r="OUG413" s="258"/>
      <c r="OUH413" s="258"/>
      <c r="OUI413" s="258"/>
      <c r="OUJ413" s="258"/>
      <c r="OUK413" s="258"/>
      <c r="OUL413" s="258"/>
      <c r="OUM413" s="258"/>
      <c r="OUN413" s="258"/>
      <c r="OUO413" s="258"/>
      <c r="OUP413" s="258"/>
      <c r="OUQ413" s="258"/>
      <c r="OUR413" s="258"/>
      <c r="OUS413" s="258"/>
      <c r="OUT413" s="258"/>
      <c r="OUU413" s="258"/>
      <c r="OUV413" s="258"/>
      <c r="OUW413" s="258"/>
      <c r="OUX413" s="258"/>
      <c r="OUY413" s="258"/>
      <c r="OUZ413" s="258"/>
      <c r="OVA413" s="258"/>
      <c r="OVB413" s="258"/>
      <c r="OVC413" s="258"/>
      <c r="OVD413" s="258"/>
      <c r="OVE413" s="258"/>
      <c r="OVF413" s="258"/>
      <c r="OVG413" s="258"/>
      <c r="OVH413" s="258"/>
      <c r="OVI413" s="258"/>
      <c r="OVJ413" s="258"/>
      <c r="OVK413" s="258"/>
      <c r="OVL413" s="258"/>
      <c r="OVM413" s="258"/>
      <c r="OVN413" s="258"/>
      <c r="OVO413" s="258"/>
      <c r="OVP413" s="258"/>
      <c r="OVQ413" s="258"/>
      <c r="OVR413" s="258"/>
      <c r="OVS413" s="258"/>
      <c r="OVT413" s="258"/>
      <c r="OVU413" s="258"/>
      <c r="OVV413" s="258"/>
      <c r="OVW413" s="258"/>
      <c r="OVX413" s="258"/>
      <c r="OVY413" s="258"/>
      <c r="OVZ413" s="258"/>
      <c r="OWA413" s="258"/>
      <c r="OWB413" s="258"/>
      <c r="OWC413" s="258"/>
      <c r="OWD413" s="258"/>
      <c r="OWE413" s="258"/>
      <c r="OWF413" s="258"/>
      <c r="OWG413" s="258"/>
      <c r="OWH413" s="258"/>
      <c r="OWI413" s="258"/>
      <c r="OWJ413" s="258"/>
      <c r="OWK413" s="258"/>
      <c r="OWL413" s="258"/>
      <c r="OWM413" s="258"/>
      <c r="OWN413" s="258"/>
      <c r="OWO413" s="258"/>
      <c r="OWP413" s="258"/>
      <c r="OWQ413" s="258"/>
      <c r="OWR413" s="258"/>
      <c r="OWS413" s="258"/>
      <c r="OWT413" s="258"/>
      <c r="OWU413" s="258"/>
      <c r="OWV413" s="258"/>
      <c r="OWW413" s="258"/>
      <c r="OWX413" s="258"/>
      <c r="OWY413" s="258"/>
      <c r="OWZ413" s="258"/>
      <c r="OXA413" s="258"/>
      <c r="OXB413" s="258"/>
      <c r="OXC413" s="258"/>
      <c r="OXD413" s="258"/>
      <c r="OXE413" s="258"/>
      <c r="OXF413" s="258"/>
      <c r="OXG413" s="258"/>
      <c r="OXH413" s="258"/>
      <c r="OXI413" s="258"/>
      <c r="OXJ413" s="258"/>
      <c r="OXK413" s="258"/>
      <c r="OXL413" s="258"/>
      <c r="OXM413" s="258"/>
      <c r="OXN413" s="258"/>
      <c r="OXO413" s="258"/>
      <c r="OXP413" s="258"/>
      <c r="OXQ413" s="258"/>
      <c r="OXR413" s="258"/>
      <c r="OXS413" s="258"/>
      <c r="OXT413" s="258"/>
      <c r="OXU413" s="258"/>
      <c r="OXV413" s="258"/>
      <c r="OXW413" s="258"/>
      <c r="OXX413" s="258"/>
      <c r="OXY413" s="258"/>
      <c r="OXZ413" s="258"/>
      <c r="OYA413" s="258"/>
      <c r="OYB413" s="258"/>
      <c r="OYC413" s="258"/>
      <c r="OYD413" s="258"/>
      <c r="OYE413" s="258"/>
      <c r="OYF413" s="258"/>
      <c r="OYG413" s="258"/>
      <c r="OYH413" s="258"/>
      <c r="OYI413" s="258"/>
      <c r="OYJ413" s="258"/>
      <c r="OYK413" s="258"/>
      <c r="OYL413" s="258"/>
      <c r="OYM413" s="258"/>
      <c r="OYN413" s="258"/>
      <c r="OYO413" s="258"/>
      <c r="OYP413" s="258"/>
      <c r="OYQ413" s="258"/>
      <c r="OYR413" s="258"/>
      <c r="OYS413" s="258"/>
      <c r="OYT413" s="258"/>
      <c r="OYU413" s="258"/>
      <c r="OYV413" s="258"/>
      <c r="OYW413" s="258"/>
      <c r="OYX413" s="258"/>
      <c r="OYY413" s="258"/>
      <c r="OYZ413" s="258"/>
      <c r="OZA413" s="258"/>
      <c r="OZB413" s="258"/>
      <c r="OZC413" s="258"/>
      <c r="OZD413" s="258"/>
      <c r="OZE413" s="258"/>
      <c r="OZF413" s="258"/>
      <c r="OZG413" s="258"/>
      <c r="OZH413" s="258"/>
      <c r="OZI413" s="258"/>
      <c r="OZJ413" s="258"/>
      <c r="OZK413" s="258"/>
      <c r="OZL413" s="258"/>
      <c r="OZM413" s="258"/>
      <c r="OZN413" s="258"/>
      <c r="OZO413" s="258"/>
      <c r="OZP413" s="258"/>
      <c r="OZQ413" s="258"/>
      <c r="OZR413" s="258"/>
      <c r="OZS413" s="258"/>
      <c r="OZT413" s="258"/>
      <c r="OZU413" s="258"/>
      <c r="OZV413" s="258"/>
      <c r="OZW413" s="258"/>
      <c r="OZX413" s="258"/>
      <c r="OZY413" s="258"/>
      <c r="OZZ413" s="258"/>
      <c r="PAA413" s="258"/>
      <c r="PAB413" s="258"/>
      <c r="PAC413" s="258"/>
      <c r="PAD413" s="258"/>
      <c r="PAE413" s="258"/>
      <c r="PAF413" s="258"/>
      <c r="PAG413" s="258"/>
      <c r="PAH413" s="258"/>
      <c r="PAI413" s="258"/>
      <c r="PAJ413" s="258"/>
      <c r="PAK413" s="258"/>
      <c r="PAL413" s="258"/>
      <c r="PAM413" s="258"/>
      <c r="PAN413" s="258"/>
      <c r="PAO413" s="258"/>
      <c r="PAP413" s="258"/>
      <c r="PAQ413" s="258"/>
      <c r="PAR413" s="258"/>
      <c r="PAS413" s="258"/>
      <c r="PAT413" s="258"/>
      <c r="PAU413" s="258"/>
      <c r="PAV413" s="258"/>
      <c r="PAW413" s="258"/>
      <c r="PAX413" s="258"/>
      <c r="PAY413" s="258"/>
      <c r="PAZ413" s="258"/>
      <c r="PBA413" s="258"/>
      <c r="PBB413" s="258"/>
      <c r="PBC413" s="258"/>
      <c r="PBD413" s="258"/>
      <c r="PBE413" s="258"/>
      <c r="PBF413" s="258"/>
      <c r="PBG413" s="258"/>
      <c r="PBH413" s="258"/>
      <c r="PBI413" s="258"/>
      <c r="PBJ413" s="258"/>
      <c r="PBK413" s="258"/>
      <c r="PBL413" s="258"/>
      <c r="PBM413" s="258"/>
      <c r="PBN413" s="258"/>
      <c r="PBO413" s="258"/>
      <c r="PBP413" s="258"/>
      <c r="PBQ413" s="258"/>
      <c r="PBR413" s="258"/>
      <c r="PBS413" s="258"/>
      <c r="PBT413" s="258"/>
      <c r="PBU413" s="258"/>
      <c r="PBV413" s="258"/>
      <c r="PBW413" s="258"/>
      <c r="PBX413" s="258"/>
      <c r="PBY413" s="258"/>
      <c r="PBZ413" s="258"/>
      <c r="PCA413" s="258"/>
      <c r="PCB413" s="258"/>
      <c r="PCC413" s="258"/>
      <c r="PCD413" s="258"/>
      <c r="PCE413" s="258"/>
      <c r="PCF413" s="258"/>
      <c r="PCG413" s="258"/>
      <c r="PCH413" s="258"/>
      <c r="PCI413" s="258"/>
      <c r="PCJ413" s="258"/>
      <c r="PCK413" s="258"/>
      <c r="PCL413" s="258"/>
      <c r="PCM413" s="258"/>
      <c r="PCN413" s="258"/>
      <c r="PCO413" s="258"/>
      <c r="PCP413" s="258"/>
      <c r="PCQ413" s="258"/>
      <c r="PCR413" s="258"/>
      <c r="PCS413" s="258"/>
      <c r="PCT413" s="258"/>
      <c r="PCU413" s="258"/>
      <c r="PCV413" s="258"/>
      <c r="PCW413" s="258"/>
      <c r="PCX413" s="258"/>
      <c r="PCY413" s="258"/>
      <c r="PCZ413" s="258"/>
      <c r="PDA413" s="258"/>
      <c r="PDB413" s="258"/>
      <c r="PDC413" s="258"/>
      <c r="PDD413" s="258"/>
      <c r="PDE413" s="258"/>
      <c r="PDF413" s="258"/>
      <c r="PDG413" s="258"/>
      <c r="PDH413" s="258"/>
      <c r="PDI413" s="258"/>
      <c r="PDJ413" s="258"/>
      <c r="PDK413" s="258"/>
      <c r="PDL413" s="258"/>
      <c r="PDM413" s="258"/>
      <c r="PDN413" s="258"/>
      <c r="PDO413" s="258"/>
      <c r="PDP413" s="258"/>
      <c r="PDQ413" s="258"/>
      <c r="PDR413" s="258"/>
      <c r="PDS413" s="258"/>
      <c r="PDT413" s="258"/>
      <c r="PDU413" s="258"/>
      <c r="PDV413" s="258"/>
      <c r="PDW413" s="258"/>
      <c r="PDX413" s="258"/>
      <c r="PDY413" s="258"/>
      <c r="PDZ413" s="258"/>
      <c r="PEA413" s="258"/>
      <c r="PEB413" s="258"/>
      <c r="PEC413" s="258"/>
      <c r="PED413" s="258"/>
      <c r="PEE413" s="258"/>
      <c r="PEF413" s="258"/>
      <c r="PEG413" s="258"/>
      <c r="PEH413" s="258"/>
      <c r="PEI413" s="258"/>
      <c r="PEJ413" s="258"/>
      <c r="PEK413" s="258"/>
      <c r="PEL413" s="258"/>
      <c r="PEM413" s="258"/>
      <c r="PEN413" s="258"/>
      <c r="PEO413" s="258"/>
      <c r="PEP413" s="258"/>
      <c r="PEQ413" s="258"/>
      <c r="PER413" s="258"/>
      <c r="PES413" s="258"/>
      <c r="PET413" s="258"/>
      <c r="PEU413" s="258"/>
      <c r="PEV413" s="258"/>
      <c r="PEW413" s="258"/>
      <c r="PEX413" s="258"/>
      <c r="PEY413" s="258"/>
      <c r="PEZ413" s="258"/>
      <c r="PFA413" s="258"/>
      <c r="PFB413" s="258"/>
      <c r="PFC413" s="258"/>
      <c r="PFD413" s="258"/>
      <c r="PFE413" s="258"/>
      <c r="PFF413" s="258"/>
      <c r="PFG413" s="258"/>
      <c r="PFH413" s="258"/>
      <c r="PFI413" s="258"/>
      <c r="PFJ413" s="258"/>
      <c r="PFK413" s="258"/>
      <c r="PFL413" s="258"/>
      <c r="PFM413" s="258"/>
      <c r="PFN413" s="258"/>
      <c r="PFO413" s="258"/>
      <c r="PFP413" s="258"/>
      <c r="PFQ413" s="258"/>
      <c r="PFR413" s="258"/>
      <c r="PFS413" s="258"/>
      <c r="PFT413" s="258"/>
      <c r="PFU413" s="258"/>
      <c r="PFV413" s="258"/>
      <c r="PFW413" s="258"/>
      <c r="PFX413" s="258"/>
      <c r="PFY413" s="258"/>
      <c r="PFZ413" s="258"/>
      <c r="PGA413" s="258"/>
      <c r="PGB413" s="258"/>
      <c r="PGC413" s="258"/>
      <c r="PGD413" s="258"/>
      <c r="PGE413" s="258"/>
      <c r="PGF413" s="258"/>
      <c r="PGG413" s="258"/>
      <c r="PGH413" s="258"/>
      <c r="PGI413" s="258"/>
      <c r="PGJ413" s="258"/>
      <c r="PGK413" s="258"/>
      <c r="PGL413" s="258"/>
      <c r="PGM413" s="258"/>
      <c r="PGN413" s="258"/>
      <c r="PGO413" s="258"/>
      <c r="PGP413" s="258"/>
      <c r="PGQ413" s="258"/>
      <c r="PGR413" s="258"/>
      <c r="PGS413" s="258"/>
      <c r="PGT413" s="258"/>
      <c r="PGU413" s="258"/>
      <c r="PGV413" s="258"/>
      <c r="PGW413" s="258"/>
      <c r="PGX413" s="258"/>
      <c r="PGY413" s="258"/>
      <c r="PGZ413" s="258"/>
      <c r="PHA413" s="258"/>
      <c r="PHB413" s="258"/>
      <c r="PHC413" s="258"/>
      <c r="PHD413" s="258"/>
      <c r="PHE413" s="258"/>
      <c r="PHF413" s="258"/>
      <c r="PHG413" s="258"/>
      <c r="PHH413" s="258"/>
      <c r="PHI413" s="258"/>
      <c r="PHJ413" s="258"/>
      <c r="PHK413" s="258"/>
      <c r="PHL413" s="258"/>
      <c r="PHM413" s="258"/>
      <c r="PHN413" s="258"/>
      <c r="PHO413" s="258"/>
      <c r="PHP413" s="258"/>
      <c r="PHQ413" s="258"/>
      <c r="PHR413" s="258"/>
      <c r="PHS413" s="258"/>
      <c r="PHT413" s="258"/>
      <c r="PHU413" s="258"/>
      <c r="PHV413" s="258"/>
      <c r="PHW413" s="258"/>
      <c r="PHX413" s="258"/>
      <c r="PHY413" s="258"/>
      <c r="PHZ413" s="258"/>
      <c r="PIA413" s="258"/>
      <c r="PIB413" s="258"/>
      <c r="PIC413" s="258"/>
      <c r="PID413" s="258"/>
      <c r="PIE413" s="258"/>
      <c r="PIF413" s="258"/>
      <c r="PIG413" s="258"/>
      <c r="PIH413" s="258"/>
      <c r="PII413" s="258"/>
      <c r="PIJ413" s="258"/>
      <c r="PIK413" s="258"/>
      <c r="PIL413" s="258"/>
      <c r="PIM413" s="258"/>
      <c r="PIN413" s="258"/>
      <c r="PIO413" s="258"/>
      <c r="PIP413" s="258"/>
      <c r="PIQ413" s="258"/>
      <c r="PIR413" s="258"/>
      <c r="PIS413" s="258"/>
      <c r="PIT413" s="258"/>
      <c r="PIU413" s="258"/>
      <c r="PIV413" s="258"/>
      <c r="PIW413" s="258"/>
      <c r="PIX413" s="258"/>
      <c r="PIY413" s="258"/>
      <c r="PIZ413" s="258"/>
      <c r="PJA413" s="258"/>
      <c r="PJB413" s="258"/>
      <c r="PJC413" s="258"/>
      <c r="PJD413" s="258"/>
      <c r="PJE413" s="258"/>
      <c r="PJF413" s="258"/>
      <c r="PJG413" s="258"/>
      <c r="PJH413" s="258"/>
      <c r="PJI413" s="258"/>
      <c r="PJJ413" s="258"/>
      <c r="PJK413" s="258"/>
      <c r="PJL413" s="258"/>
      <c r="PJM413" s="258"/>
      <c r="PJN413" s="258"/>
      <c r="PJO413" s="258"/>
      <c r="PJP413" s="258"/>
      <c r="PJQ413" s="258"/>
      <c r="PJR413" s="258"/>
      <c r="PJS413" s="258"/>
      <c r="PJT413" s="258"/>
      <c r="PJU413" s="258"/>
      <c r="PJV413" s="258"/>
      <c r="PJW413" s="258"/>
      <c r="PJX413" s="258"/>
      <c r="PJY413" s="258"/>
      <c r="PJZ413" s="258"/>
      <c r="PKA413" s="258"/>
      <c r="PKB413" s="258"/>
      <c r="PKC413" s="258"/>
      <c r="PKD413" s="258"/>
      <c r="PKE413" s="258"/>
      <c r="PKF413" s="258"/>
      <c r="PKG413" s="258"/>
      <c r="PKH413" s="258"/>
      <c r="PKI413" s="258"/>
      <c r="PKJ413" s="258"/>
      <c r="PKK413" s="258"/>
      <c r="PKL413" s="258"/>
      <c r="PKM413" s="258"/>
      <c r="PKN413" s="258"/>
      <c r="PKO413" s="258"/>
      <c r="PKP413" s="258"/>
      <c r="PKQ413" s="258"/>
      <c r="PKR413" s="258"/>
      <c r="PKS413" s="258"/>
      <c r="PKT413" s="258"/>
      <c r="PKU413" s="258"/>
      <c r="PKV413" s="258"/>
      <c r="PKW413" s="258"/>
      <c r="PKX413" s="258"/>
      <c r="PKY413" s="258"/>
      <c r="PKZ413" s="258"/>
      <c r="PLA413" s="258"/>
      <c r="PLB413" s="258"/>
      <c r="PLC413" s="258"/>
      <c r="PLD413" s="258"/>
      <c r="PLE413" s="258"/>
      <c r="PLF413" s="258"/>
      <c r="PLG413" s="258"/>
      <c r="PLH413" s="258"/>
      <c r="PLI413" s="258"/>
      <c r="PLJ413" s="258"/>
      <c r="PLK413" s="258"/>
      <c r="PLL413" s="258"/>
      <c r="PLM413" s="258"/>
      <c r="PLN413" s="258"/>
      <c r="PLO413" s="258"/>
      <c r="PLP413" s="258"/>
      <c r="PLQ413" s="258"/>
      <c r="PLR413" s="258"/>
      <c r="PLS413" s="258"/>
      <c r="PLT413" s="258"/>
      <c r="PLU413" s="258"/>
      <c r="PLV413" s="258"/>
      <c r="PLW413" s="258"/>
      <c r="PLX413" s="258"/>
      <c r="PLY413" s="258"/>
      <c r="PLZ413" s="258"/>
      <c r="PMA413" s="258"/>
      <c r="PMB413" s="258"/>
      <c r="PMC413" s="258"/>
      <c r="PMD413" s="258"/>
      <c r="PME413" s="258"/>
      <c r="PMF413" s="258"/>
      <c r="PMG413" s="258"/>
      <c r="PMH413" s="258"/>
      <c r="PMI413" s="258"/>
      <c r="PMJ413" s="258"/>
      <c r="PMK413" s="258"/>
      <c r="PML413" s="258"/>
      <c r="PMM413" s="258"/>
      <c r="PMN413" s="258"/>
      <c r="PMO413" s="258"/>
      <c r="PMP413" s="258"/>
      <c r="PMQ413" s="258"/>
      <c r="PMR413" s="258"/>
      <c r="PMS413" s="258"/>
      <c r="PMT413" s="258"/>
      <c r="PMU413" s="258"/>
      <c r="PMV413" s="258"/>
      <c r="PMW413" s="258"/>
      <c r="PMX413" s="258"/>
      <c r="PMY413" s="258"/>
      <c r="PMZ413" s="258"/>
      <c r="PNA413" s="258"/>
      <c r="PNB413" s="258"/>
      <c r="PNC413" s="258"/>
      <c r="PND413" s="258"/>
      <c r="PNE413" s="258"/>
      <c r="PNF413" s="258"/>
      <c r="PNG413" s="258"/>
      <c r="PNH413" s="258"/>
      <c r="PNI413" s="258"/>
      <c r="PNJ413" s="258"/>
      <c r="PNK413" s="258"/>
      <c r="PNL413" s="258"/>
      <c r="PNM413" s="258"/>
      <c r="PNN413" s="258"/>
      <c r="PNO413" s="258"/>
      <c r="PNP413" s="258"/>
      <c r="PNQ413" s="258"/>
      <c r="PNR413" s="258"/>
      <c r="PNS413" s="258"/>
      <c r="PNT413" s="258"/>
      <c r="PNU413" s="258"/>
      <c r="PNV413" s="258"/>
      <c r="PNW413" s="258"/>
      <c r="PNX413" s="258"/>
      <c r="PNY413" s="258"/>
      <c r="PNZ413" s="258"/>
      <c r="POA413" s="258"/>
      <c r="POB413" s="258"/>
      <c r="POC413" s="258"/>
      <c r="POD413" s="258"/>
      <c r="POE413" s="258"/>
      <c r="POF413" s="258"/>
      <c r="POG413" s="258"/>
      <c r="POH413" s="258"/>
      <c r="POI413" s="258"/>
      <c r="POJ413" s="258"/>
      <c r="POK413" s="258"/>
      <c r="POL413" s="258"/>
      <c r="POM413" s="258"/>
      <c r="PON413" s="258"/>
      <c r="POO413" s="258"/>
      <c r="POP413" s="258"/>
      <c r="POQ413" s="258"/>
      <c r="POR413" s="258"/>
      <c r="POS413" s="258"/>
      <c r="POT413" s="258"/>
      <c r="POU413" s="258"/>
      <c r="POV413" s="258"/>
      <c r="POW413" s="258"/>
      <c r="POX413" s="258"/>
      <c r="POY413" s="258"/>
      <c r="POZ413" s="258"/>
      <c r="PPA413" s="258"/>
      <c r="PPB413" s="258"/>
      <c r="PPC413" s="258"/>
      <c r="PPD413" s="258"/>
      <c r="PPE413" s="258"/>
      <c r="PPF413" s="258"/>
      <c r="PPG413" s="258"/>
      <c r="PPH413" s="258"/>
      <c r="PPI413" s="258"/>
      <c r="PPJ413" s="258"/>
      <c r="PPK413" s="258"/>
      <c r="PPL413" s="258"/>
      <c r="PPM413" s="258"/>
      <c r="PPN413" s="258"/>
      <c r="PPO413" s="258"/>
      <c r="PPP413" s="258"/>
      <c r="PPQ413" s="258"/>
      <c r="PPR413" s="258"/>
      <c r="PPS413" s="258"/>
      <c r="PPT413" s="258"/>
      <c r="PPU413" s="258"/>
      <c r="PPV413" s="258"/>
      <c r="PPW413" s="258"/>
      <c r="PPX413" s="258"/>
      <c r="PPY413" s="258"/>
      <c r="PPZ413" s="258"/>
      <c r="PQA413" s="258"/>
      <c r="PQB413" s="258"/>
      <c r="PQC413" s="258"/>
      <c r="PQD413" s="258"/>
      <c r="PQE413" s="258"/>
      <c r="PQF413" s="258"/>
      <c r="PQG413" s="258"/>
      <c r="PQH413" s="258"/>
      <c r="PQI413" s="258"/>
      <c r="PQJ413" s="258"/>
      <c r="PQK413" s="258"/>
      <c r="PQL413" s="258"/>
      <c r="PQM413" s="258"/>
      <c r="PQN413" s="258"/>
      <c r="PQO413" s="258"/>
      <c r="PQP413" s="258"/>
      <c r="PQQ413" s="258"/>
      <c r="PQR413" s="258"/>
      <c r="PQS413" s="258"/>
      <c r="PQT413" s="258"/>
      <c r="PQU413" s="258"/>
      <c r="PQV413" s="258"/>
      <c r="PQW413" s="258"/>
      <c r="PQX413" s="258"/>
      <c r="PQY413" s="258"/>
      <c r="PQZ413" s="258"/>
      <c r="PRA413" s="258"/>
      <c r="PRB413" s="258"/>
      <c r="PRC413" s="258"/>
      <c r="PRD413" s="258"/>
      <c r="PRE413" s="258"/>
      <c r="PRF413" s="258"/>
      <c r="PRG413" s="258"/>
      <c r="PRH413" s="258"/>
      <c r="PRI413" s="258"/>
      <c r="PRJ413" s="258"/>
      <c r="PRK413" s="258"/>
      <c r="PRL413" s="258"/>
      <c r="PRM413" s="258"/>
      <c r="PRN413" s="258"/>
      <c r="PRO413" s="258"/>
      <c r="PRP413" s="258"/>
      <c r="PRQ413" s="258"/>
      <c r="PRR413" s="258"/>
      <c r="PRS413" s="258"/>
      <c r="PRT413" s="258"/>
      <c r="PRU413" s="258"/>
      <c r="PRV413" s="258"/>
      <c r="PRW413" s="258"/>
      <c r="PRX413" s="258"/>
      <c r="PRY413" s="258"/>
      <c r="PRZ413" s="258"/>
      <c r="PSA413" s="258"/>
      <c r="PSB413" s="258"/>
      <c r="PSC413" s="258"/>
      <c r="PSD413" s="258"/>
      <c r="PSE413" s="258"/>
      <c r="PSF413" s="258"/>
      <c r="PSG413" s="258"/>
      <c r="PSH413" s="258"/>
      <c r="PSI413" s="258"/>
      <c r="PSJ413" s="258"/>
      <c r="PSK413" s="258"/>
      <c r="PSL413" s="258"/>
      <c r="PSM413" s="258"/>
      <c r="PSN413" s="258"/>
      <c r="PSO413" s="258"/>
      <c r="PSP413" s="258"/>
      <c r="PSQ413" s="258"/>
      <c r="PSR413" s="258"/>
      <c r="PSS413" s="258"/>
      <c r="PST413" s="258"/>
      <c r="PSU413" s="258"/>
      <c r="PSV413" s="258"/>
      <c r="PSW413" s="258"/>
      <c r="PSX413" s="258"/>
      <c r="PSY413" s="258"/>
      <c r="PSZ413" s="258"/>
      <c r="PTA413" s="258"/>
      <c r="PTB413" s="258"/>
      <c r="PTC413" s="258"/>
      <c r="PTD413" s="258"/>
      <c r="PTE413" s="258"/>
      <c r="PTF413" s="258"/>
      <c r="PTG413" s="258"/>
      <c r="PTH413" s="258"/>
      <c r="PTI413" s="258"/>
      <c r="PTJ413" s="258"/>
      <c r="PTK413" s="258"/>
      <c r="PTL413" s="258"/>
      <c r="PTM413" s="258"/>
      <c r="PTN413" s="258"/>
      <c r="PTO413" s="258"/>
      <c r="PTP413" s="258"/>
      <c r="PTQ413" s="258"/>
      <c r="PTR413" s="258"/>
      <c r="PTS413" s="258"/>
      <c r="PTT413" s="258"/>
      <c r="PTU413" s="258"/>
      <c r="PTV413" s="258"/>
      <c r="PTW413" s="258"/>
      <c r="PTX413" s="258"/>
      <c r="PTY413" s="258"/>
      <c r="PTZ413" s="258"/>
      <c r="PUA413" s="258"/>
      <c r="PUB413" s="258"/>
      <c r="PUC413" s="258"/>
      <c r="PUD413" s="258"/>
      <c r="PUE413" s="258"/>
      <c r="PUF413" s="258"/>
      <c r="PUG413" s="258"/>
      <c r="PUH413" s="258"/>
      <c r="PUI413" s="258"/>
      <c r="PUJ413" s="258"/>
      <c r="PUK413" s="258"/>
      <c r="PUL413" s="258"/>
      <c r="PUM413" s="258"/>
      <c r="PUN413" s="258"/>
      <c r="PUO413" s="258"/>
      <c r="PUP413" s="258"/>
      <c r="PUQ413" s="258"/>
      <c r="PUR413" s="258"/>
      <c r="PUS413" s="258"/>
      <c r="PUT413" s="258"/>
      <c r="PUU413" s="258"/>
      <c r="PUV413" s="258"/>
      <c r="PUW413" s="258"/>
      <c r="PUX413" s="258"/>
      <c r="PUY413" s="258"/>
      <c r="PUZ413" s="258"/>
      <c r="PVA413" s="258"/>
      <c r="PVB413" s="258"/>
      <c r="PVC413" s="258"/>
      <c r="PVD413" s="258"/>
      <c r="PVE413" s="258"/>
      <c r="PVF413" s="258"/>
      <c r="PVG413" s="258"/>
      <c r="PVH413" s="258"/>
      <c r="PVI413" s="258"/>
      <c r="PVJ413" s="258"/>
      <c r="PVK413" s="258"/>
      <c r="PVL413" s="258"/>
      <c r="PVM413" s="258"/>
      <c r="PVN413" s="258"/>
      <c r="PVO413" s="258"/>
      <c r="PVP413" s="258"/>
      <c r="PVQ413" s="258"/>
      <c r="PVR413" s="258"/>
      <c r="PVS413" s="258"/>
      <c r="PVT413" s="258"/>
      <c r="PVU413" s="258"/>
      <c r="PVV413" s="258"/>
      <c r="PVW413" s="258"/>
      <c r="PVX413" s="258"/>
      <c r="PVY413" s="258"/>
      <c r="PVZ413" s="258"/>
      <c r="PWA413" s="258"/>
      <c r="PWB413" s="258"/>
      <c r="PWC413" s="258"/>
      <c r="PWD413" s="258"/>
      <c r="PWE413" s="258"/>
      <c r="PWF413" s="258"/>
      <c r="PWG413" s="258"/>
      <c r="PWH413" s="258"/>
      <c r="PWI413" s="258"/>
      <c r="PWJ413" s="258"/>
      <c r="PWK413" s="258"/>
      <c r="PWL413" s="258"/>
      <c r="PWM413" s="258"/>
      <c r="PWN413" s="258"/>
      <c r="PWO413" s="258"/>
      <c r="PWP413" s="258"/>
      <c r="PWQ413" s="258"/>
      <c r="PWR413" s="258"/>
      <c r="PWS413" s="258"/>
      <c r="PWT413" s="258"/>
      <c r="PWU413" s="258"/>
      <c r="PWV413" s="258"/>
      <c r="PWW413" s="258"/>
      <c r="PWX413" s="258"/>
      <c r="PWY413" s="258"/>
      <c r="PWZ413" s="258"/>
      <c r="PXA413" s="258"/>
      <c r="PXB413" s="258"/>
      <c r="PXC413" s="258"/>
      <c r="PXD413" s="258"/>
      <c r="PXE413" s="258"/>
      <c r="PXF413" s="258"/>
      <c r="PXG413" s="258"/>
      <c r="PXH413" s="258"/>
      <c r="PXI413" s="258"/>
      <c r="PXJ413" s="258"/>
      <c r="PXK413" s="258"/>
      <c r="PXL413" s="258"/>
      <c r="PXM413" s="258"/>
      <c r="PXN413" s="258"/>
      <c r="PXO413" s="258"/>
      <c r="PXP413" s="258"/>
      <c r="PXQ413" s="258"/>
      <c r="PXR413" s="258"/>
      <c r="PXS413" s="258"/>
      <c r="PXT413" s="258"/>
      <c r="PXU413" s="258"/>
      <c r="PXV413" s="258"/>
      <c r="PXW413" s="258"/>
      <c r="PXX413" s="258"/>
      <c r="PXY413" s="258"/>
      <c r="PXZ413" s="258"/>
      <c r="PYA413" s="258"/>
      <c r="PYB413" s="258"/>
      <c r="PYC413" s="258"/>
      <c r="PYD413" s="258"/>
      <c r="PYE413" s="258"/>
      <c r="PYF413" s="258"/>
      <c r="PYG413" s="258"/>
      <c r="PYH413" s="258"/>
      <c r="PYI413" s="258"/>
      <c r="PYJ413" s="258"/>
      <c r="PYK413" s="258"/>
      <c r="PYL413" s="258"/>
      <c r="PYM413" s="258"/>
      <c r="PYN413" s="258"/>
      <c r="PYO413" s="258"/>
      <c r="PYP413" s="258"/>
      <c r="PYQ413" s="258"/>
      <c r="PYR413" s="258"/>
      <c r="PYS413" s="258"/>
      <c r="PYT413" s="258"/>
      <c r="PYU413" s="258"/>
      <c r="PYV413" s="258"/>
      <c r="PYW413" s="258"/>
      <c r="PYX413" s="258"/>
      <c r="PYY413" s="258"/>
      <c r="PYZ413" s="258"/>
      <c r="PZA413" s="258"/>
      <c r="PZB413" s="258"/>
      <c r="PZC413" s="258"/>
      <c r="PZD413" s="258"/>
      <c r="PZE413" s="258"/>
      <c r="PZF413" s="258"/>
      <c r="PZG413" s="258"/>
      <c r="PZH413" s="258"/>
      <c r="PZI413" s="258"/>
      <c r="PZJ413" s="258"/>
      <c r="PZK413" s="258"/>
      <c r="PZL413" s="258"/>
      <c r="PZM413" s="258"/>
      <c r="PZN413" s="258"/>
      <c r="PZO413" s="258"/>
      <c r="PZP413" s="258"/>
      <c r="PZQ413" s="258"/>
      <c r="PZR413" s="258"/>
      <c r="PZS413" s="258"/>
      <c r="PZT413" s="258"/>
      <c r="PZU413" s="258"/>
      <c r="PZV413" s="258"/>
      <c r="PZW413" s="258"/>
      <c r="PZX413" s="258"/>
      <c r="PZY413" s="258"/>
      <c r="PZZ413" s="258"/>
      <c r="QAA413" s="258"/>
      <c r="QAB413" s="258"/>
      <c r="QAC413" s="258"/>
      <c r="QAD413" s="258"/>
      <c r="QAE413" s="258"/>
      <c r="QAF413" s="258"/>
      <c r="QAG413" s="258"/>
      <c r="QAH413" s="258"/>
      <c r="QAI413" s="258"/>
      <c r="QAJ413" s="258"/>
      <c r="QAK413" s="258"/>
      <c r="QAL413" s="258"/>
      <c r="QAM413" s="258"/>
      <c r="QAN413" s="258"/>
      <c r="QAO413" s="258"/>
      <c r="QAP413" s="258"/>
      <c r="QAQ413" s="258"/>
      <c r="QAR413" s="258"/>
      <c r="QAS413" s="258"/>
      <c r="QAT413" s="258"/>
      <c r="QAU413" s="258"/>
      <c r="QAV413" s="258"/>
      <c r="QAW413" s="258"/>
      <c r="QAX413" s="258"/>
      <c r="QAY413" s="258"/>
      <c r="QAZ413" s="258"/>
      <c r="QBA413" s="258"/>
      <c r="QBB413" s="258"/>
      <c r="QBC413" s="258"/>
      <c r="QBD413" s="258"/>
      <c r="QBE413" s="258"/>
      <c r="QBF413" s="258"/>
      <c r="QBG413" s="258"/>
      <c r="QBH413" s="258"/>
      <c r="QBI413" s="258"/>
      <c r="QBJ413" s="258"/>
      <c r="QBK413" s="258"/>
      <c r="QBL413" s="258"/>
      <c r="QBM413" s="258"/>
      <c r="QBN413" s="258"/>
      <c r="QBO413" s="258"/>
      <c r="QBP413" s="258"/>
      <c r="QBQ413" s="258"/>
      <c r="QBR413" s="258"/>
      <c r="QBS413" s="258"/>
      <c r="QBT413" s="258"/>
      <c r="QBU413" s="258"/>
      <c r="QBV413" s="258"/>
      <c r="QBW413" s="258"/>
      <c r="QBX413" s="258"/>
      <c r="QBY413" s="258"/>
      <c r="QBZ413" s="258"/>
      <c r="QCA413" s="258"/>
      <c r="QCB413" s="258"/>
      <c r="QCC413" s="258"/>
      <c r="QCD413" s="258"/>
      <c r="QCE413" s="258"/>
      <c r="QCF413" s="258"/>
      <c r="QCG413" s="258"/>
      <c r="QCH413" s="258"/>
      <c r="QCI413" s="258"/>
      <c r="QCJ413" s="258"/>
      <c r="QCK413" s="258"/>
      <c r="QCL413" s="258"/>
      <c r="QCM413" s="258"/>
      <c r="QCN413" s="258"/>
      <c r="QCO413" s="258"/>
      <c r="QCP413" s="258"/>
      <c r="QCQ413" s="258"/>
      <c r="QCR413" s="258"/>
      <c r="QCS413" s="258"/>
      <c r="QCT413" s="258"/>
      <c r="QCU413" s="258"/>
      <c r="QCV413" s="258"/>
      <c r="QCW413" s="258"/>
      <c r="QCX413" s="258"/>
      <c r="QCY413" s="258"/>
      <c r="QCZ413" s="258"/>
      <c r="QDA413" s="258"/>
      <c r="QDB413" s="258"/>
      <c r="QDC413" s="258"/>
      <c r="QDD413" s="258"/>
      <c r="QDE413" s="258"/>
      <c r="QDF413" s="258"/>
      <c r="QDG413" s="258"/>
      <c r="QDH413" s="258"/>
      <c r="QDI413" s="258"/>
      <c r="QDJ413" s="258"/>
      <c r="QDK413" s="258"/>
      <c r="QDL413" s="258"/>
      <c r="QDM413" s="258"/>
      <c r="QDN413" s="258"/>
      <c r="QDO413" s="258"/>
      <c r="QDP413" s="258"/>
      <c r="QDQ413" s="258"/>
      <c r="QDR413" s="258"/>
      <c r="QDS413" s="258"/>
      <c r="QDT413" s="258"/>
      <c r="QDU413" s="258"/>
      <c r="QDV413" s="258"/>
      <c r="QDW413" s="258"/>
      <c r="QDX413" s="258"/>
      <c r="QDY413" s="258"/>
      <c r="QDZ413" s="258"/>
      <c r="QEA413" s="258"/>
      <c r="QEB413" s="258"/>
      <c r="QEC413" s="258"/>
      <c r="QED413" s="258"/>
      <c r="QEE413" s="258"/>
      <c r="QEF413" s="258"/>
      <c r="QEG413" s="258"/>
      <c r="QEH413" s="258"/>
      <c r="QEI413" s="258"/>
      <c r="QEJ413" s="258"/>
      <c r="QEK413" s="258"/>
      <c r="QEL413" s="258"/>
      <c r="QEM413" s="258"/>
      <c r="QEN413" s="258"/>
      <c r="QEO413" s="258"/>
      <c r="QEP413" s="258"/>
      <c r="QEQ413" s="258"/>
      <c r="QER413" s="258"/>
      <c r="QES413" s="258"/>
      <c r="QET413" s="258"/>
      <c r="QEU413" s="258"/>
      <c r="QEV413" s="258"/>
      <c r="QEW413" s="258"/>
      <c r="QEX413" s="258"/>
      <c r="QEY413" s="258"/>
      <c r="QEZ413" s="258"/>
      <c r="QFA413" s="258"/>
      <c r="QFB413" s="258"/>
      <c r="QFC413" s="258"/>
      <c r="QFD413" s="258"/>
      <c r="QFE413" s="258"/>
      <c r="QFF413" s="258"/>
      <c r="QFG413" s="258"/>
      <c r="QFH413" s="258"/>
      <c r="QFI413" s="258"/>
      <c r="QFJ413" s="258"/>
      <c r="QFK413" s="258"/>
      <c r="QFL413" s="258"/>
      <c r="QFM413" s="258"/>
      <c r="QFN413" s="258"/>
      <c r="QFO413" s="258"/>
      <c r="QFP413" s="258"/>
      <c r="QFQ413" s="258"/>
      <c r="QFR413" s="258"/>
      <c r="QFS413" s="258"/>
      <c r="QFT413" s="258"/>
      <c r="QFU413" s="258"/>
      <c r="QFV413" s="258"/>
      <c r="QFW413" s="258"/>
      <c r="QFX413" s="258"/>
      <c r="QFY413" s="258"/>
      <c r="QFZ413" s="258"/>
      <c r="QGA413" s="258"/>
      <c r="QGB413" s="258"/>
      <c r="QGC413" s="258"/>
      <c r="QGD413" s="258"/>
      <c r="QGE413" s="258"/>
      <c r="QGF413" s="258"/>
      <c r="QGG413" s="258"/>
      <c r="QGH413" s="258"/>
      <c r="QGI413" s="258"/>
      <c r="QGJ413" s="258"/>
      <c r="QGK413" s="258"/>
      <c r="QGL413" s="258"/>
      <c r="QGM413" s="258"/>
      <c r="QGN413" s="258"/>
      <c r="QGO413" s="258"/>
      <c r="QGP413" s="258"/>
      <c r="QGQ413" s="258"/>
      <c r="QGR413" s="258"/>
      <c r="QGS413" s="258"/>
      <c r="QGT413" s="258"/>
      <c r="QGU413" s="258"/>
      <c r="QGV413" s="258"/>
      <c r="QGW413" s="258"/>
      <c r="QGX413" s="258"/>
      <c r="QGY413" s="258"/>
      <c r="QGZ413" s="258"/>
      <c r="QHA413" s="258"/>
      <c r="QHB413" s="258"/>
      <c r="QHC413" s="258"/>
      <c r="QHD413" s="258"/>
      <c r="QHE413" s="258"/>
      <c r="QHF413" s="258"/>
      <c r="QHG413" s="258"/>
      <c r="QHH413" s="258"/>
      <c r="QHI413" s="258"/>
      <c r="QHJ413" s="258"/>
      <c r="QHK413" s="258"/>
      <c r="QHL413" s="258"/>
      <c r="QHM413" s="258"/>
      <c r="QHN413" s="258"/>
      <c r="QHO413" s="258"/>
      <c r="QHP413" s="258"/>
      <c r="QHQ413" s="258"/>
      <c r="QHR413" s="258"/>
      <c r="QHS413" s="258"/>
      <c r="QHT413" s="258"/>
      <c r="QHU413" s="258"/>
      <c r="QHV413" s="258"/>
      <c r="QHW413" s="258"/>
      <c r="QHX413" s="258"/>
      <c r="QHY413" s="258"/>
      <c r="QHZ413" s="258"/>
      <c r="QIA413" s="258"/>
      <c r="QIB413" s="258"/>
      <c r="QIC413" s="258"/>
      <c r="QID413" s="258"/>
      <c r="QIE413" s="258"/>
      <c r="QIF413" s="258"/>
      <c r="QIG413" s="258"/>
      <c r="QIH413" s="258"/>
      <c r="QII413" s="258"/>
      <c r="QIJ413" s="258"/>
      <c r="QIK413" s="258"/>
      <c r="QIL413" s="258"/>
      <c r="QIM413" s="258"/>
      <c r="QIN413" s="258"/>
      <c r="QIO413" s="258"/>
      <c r="QIP413" s="258"/>
      <c r="QIQ413" s="258"/>
      <c r="QIR413" s="258"/>
      <c r="QIS413" s="258"/>
      <c r="QIT413" s="258"/>
      <c r="QIU413" s="258"/>
      <c r="QIV413" s="258"/>
      <c r="QIW413" s="258"/>
      <c r="QIX413" s="258"/>
      <c r="QIY413" s="258"/>
      <c r="QIZ413" s="258"/>
      <c r="QJA413" s="258"/>
      <c r="QJB413" s="258"/>
      <c r="QJC413" s="258"/>
      <c r="QJD413" s="258"/>
      <c r="QJE413" s="258"/>
      <c r="QJF413" s="258"/>
      <c r="QJG413" s="258"/>
      <c r="QJH413" s="258"/>
      <c r="QJI413" s="258"/>
      <c r="QJJ413" s="258"/>
      <c r="QJK413" s="258"/>
      <c r="QJL413" s="258"/>
      <c r="QJM413" s="258"/>
      <c r="QJN413" s="258"/>
      <c r="QJO413" s="258"/>
      <c r="QJP413" s="258"/>
      <c r="QJQ413" s="258"/>
      <c r="QJR413" s="258"/>
      <c r="QJS413" s="258"/>
      <c r="QJT413" s="258"/>
      <c r="QJU413" s="258"/>
      <c r="QJV413" s="258"/>
      <c r="QJW413" s="258"/>
      <c r="QJX413" s="258"/>
      <c r="QJY413" s="258"/>
      <c r="QJZ413" s="258"/>
      <c r="QKA413" s="258"/>
      <c r="QKB413" s="258"/>
      <c r="QKC413" s="258"/>
      <c r="QKD413" s="258"/>
      <c r="QKE413" s="258"/>
      <c r="QKF413" s="258"/>
      <c r="QKG413" s="258"/>
      <c r="QKH413" s="258"/>
      <c r="QKI413" s="258"/>
      <c r="QKJ413" s="258"/>
      <c r="QKK413" s="258"/>
      <c r="QKL413" s="258"/>
      <c r="QKM413" s="258"/>
      <c r="QKN413" s="258"/>
      <c r="QKO413" s="258"/>
      <c r="QKP413" s="258"/>
      <c r="QKQ413" s="258"/>
      <c r="QKR413" s="258"/>
      <c r="QKS413" s="258"/>
      <c r="QKT413" s="258"/>
      <c r="QKU413" s="258"/>
      <c r="QKV413" s="258"/>
      <c r="QKW413" s="258"/>
      <c r="QKX413" s="258"/>
      <c r="QKY413" s="258"/>
      <c r="QKZ413" s="258"/>
      <c r="QLA413" s="258"/>
      <c r="QLB413" s="258"/>
      <c r="QLC413" s="258"/>
      <c r="QLD413" s="258"/>
      <c r="QLE413" s="258"/>
      <c r="QLF413" s="258"/>
      <c r="QLG413" s="258"/>
      <c r="QLH413" s="258"/>
      <c r="QLI413" s="258"/>
      <c r="QLJ413" s="258"/>
      <c r="QLK413" s="258"/>
      <c r="QLL413" s="258"/>
      <c r="QLM413" s="258"/>
      <c r="QLN413" s="258"/>
      <c r="QLO413" s="258"/>
      <c r="QLP413" s="258"/>
      <c r="QLQ413" s="258"/>
      <c r="QLR413" s="258"/>
      <c r="QLS413" s="258"/>
      <c r="QLT413" s="258"/>
      <c r="QLU413" s="258"/>
      <c r="QLV413" s="258"/>
      <c r="QLW413" s="258"/>
      <c r="QLX413" s="258"/>
      <c r="QLY413" s="258"/>
      <c r="QLZ413" s="258"/>
      <c r="QMA413" s="258"/>
      <c r="QMB413" s="258"/>
      <c r="QMC413" s="258"/>
      <c r="QMD413" s="258"/>
      <c r="QME413" s="258"/>
      <c r="QMF413" s="258"/>
      <c r="QMG413" s="258"/>
      <c r="QMH413" s="258"/>
      <c r="QMI413" s="258"/>
      <c r="QMJ413" s="258"/>
      <c r="QMK413" s="258"/>
      <c r="QML413" s="258"/>
      <c r="QMM413" s="258"/>
      <c r="QMN413" s="258"/>
      <c r="QMO413" s="258"/>
      <c r="QMP413" s="258"/>
      <c r="QMQ413" s="258"/>
      <c r="QMR413" s="258"/>
      <c r="QMS413" s="258"/>
      <c r="QMT413" s="258"/>
      <c r="QMU413" s="258"/>
      <c r="QMV413" s="258"/>
      <c r="QMW413" s="258"/>
      <c r="QMX413" s="258"/>
      <c r="QMY413" s="258"/>
      <c r="QMZ413" s="258"/>
      <c r="QNA413" s="258"/>
      <c r="QNB413" s="258"/>
      <c r="QNC413" s="258"/>
      <c r="QND413" s="258"/>
      <c r="QNE413" s="258"/>
      <c r="QNF413" s="258"/>
      <c r="QNG413" s="258"/>
      <c r="QNH413" s="258"/>
      <c r="QNI413" s="258"/>
      <c r="QNJ413" s="258"/>
      <c r="QNK413" s="258"/>
      <c r="QNL413" s="258"/>
      <c r="QNM413" s="258"/>
      <c r="QNN413" s="258"/>
      <c r="QNO413" s="258"/>
      <c r="QNP413" s="258"/>
      <c r="QNQ413" s="258"/>
      <c r="QNR413" s="258"/>
      <c r="QNS413" s="258"/>
      <c r="QNT413" s="258"/>
      <c r="QNU413" s="258"/>
      <c r="QNV413" s="258"/>
      <c r="QNW413" s="258"/>
      <c r="QNX413" s="258"/>
      <c r="QNY413" s="258"/>
      <c r="QNZ413" s="258"/>
      <c r="QOA413" s="258"/>
      <c r="QOB413" s="258"/>
      <c r="QOC413" s="258"/>
      <c r="QOD413" s="258"/>
      <c r="QOE413" s="258"/>
      <c r="QOF413" s="258"/>
      <c r="QOG413" s="258"/>
      <c r="QOH413" s="258"/>
      <c r="QOI413" s="258"/>
      <c r="QOJ413" s="258"/>
      <c r="QOK413" s="258"/>
      <c r="QOL413" s="258"/>
      <c r="QOM413" s="258"/>
      <c r="QON413" s="258"/>
      <c r="QOO413" s="258"/>
      <c r="QOP413" s="258"/>
      <c r="QOQ413" s="258"/>
      <c r="QOR413" s="258"/>
      <c r="QOS413" s="258"/>
      <c r="QOT413" s="258"/>
      <c r="QOU413" s="258"/>
      <c r="QOV413" s="258"/>
      <c r="QOW413" s="258"/>
      <c r="QOX413" s="258"/>
      <c r="QOY413" s="258"/>
      <c r="QOZ413" s="258"/>
      <c r="QPA413" s="258"/>
      <c r="QPB413" s="258"/>
      <c r="QPC413" s="258"/>
      <c r="QPD413" s="258"/>
      <c r="QPE413" s="258"/>
      <c r="QPF413" s="258"/>
      <c r="QPG413" s="258"/>
      <c r="QPH413" s="258"/>
      <c r="QPI413" s="258"/>
      <c r="QPJ413" s="258"/>
      <c r="QPK413" s="258"/>
      <c r="QPL413" s="258"/>
      <c r="QPM413" s="258"/>
      <c r="QPN413" s="258"/>
      <c r="QPO413" s="258"/>
      <c r="QPP413" s="258"/>
      <c r="QPQ413" s="258"/>
      <c r="QPR413" s="258"/>
      <c r="QPS413" s="258"/>
      <c r="QPT413" s="258"/>
      <c r="QPU413" s="258"/>
      <c r="QPV413" s="258"/>
      <c r="QPW413" s="258"/>
      <c r="QPX413" s="258"/>
      <c r="QPY413" s="258"/>
      <c r="QPZ413" s="258"/>
      <c r="QQA413" s="258"/>
      <c r="QQB413" s="258"/>
      <c r="QQC413" s="258"/>
      <c r="QQD413" s="258"/>
      <c r="QQE413" s="258"/>
      <c r="QQF413" s="258"/>
      <c r="QQG413" s="258"/>
      <c r="QQH413" s="258"/>
      <c r="QQI413" s="258"/>
      <c r="QQJ413" s="258"/>
      <c r="QQK413" s="258"/>
      <c r="QQL413" s="258"/>
      <c r="QQM413" s="258"/>
      <c r="QQN413" s="258"/>
      <c r="QQO413" s="258"/>
      <c r="QQP413" s="258"/>
      <c r="QQQ413" s="258"/>
      <c r="QQR413" s="258"/>
      <c r="QQS413" s="258"/>
      <c r="QQT413" s="258"/>
      <c r="QQU413" s="258"/>
      <c r="QQV413" s="258"/>
      <c r="QQW413" s="258"/>
      <c r="QQX413" s="258"/>
      <c r="QQY413" s="258"/>
      <c r="QQZ413" s="258"/>
      <c r="QRA413" s="258"/>
      <c r="QRB413" s="258"/>
      <c r="QRC413" s="258"/>
      <c r="QRD413" s="258"/>
      <c r="QRE413" s="258"/>
      <c r="QRF413" s="258"/>
      <c r="QRG413" s="258"/>
      <c r="QRH413" s="258"/>
      <c r="QRI413" s="258"/>
      <c r="QRJ413" s="258"/>
      <c r="QRK413" s="258"/>
      <c r="QRL413" s="258"/>
      <c r="QRM413" s="258"/>
      <c r="QRN413" s="258"/>
      <c r="QRO413" s="258"/>
      <c r="QRP413" s="258"/>
      <c r="QRQ413" s="258"/>
      <c r="QRR413" s="258"/>
      <c r="QRS413" s="258"/>
      <c r="QRT413" s="258"/>
      <c r="QRU413" s="258"/>
      <c r="QRV413" s="258"/>
      <c r="QRW413" s="258"/>
      <c r="QRX413" s="258"/>
      <c r="QRY413" s="258"/>
      <c r="QRZ413" s="258"/>
      <c r="QSA413" s="258"/>
      <c r="QSB413" s="258"/>
      <c r="QSC413" s="258"/>
      <c r="QSD413" s="258"/>
      <c r="QSE413" s="258"/>
      <c r="QSF413" s="258"/>
      <c r="QSG413" s="258"/>
      <c r="QSH413" s="258"/>
      <c r="QSI413" s="258"/>
      <c r="QSJ413" s="258"/>
      <c r="QSK413" s="258"/>
      <c r="QSL413" s="258"/>
      <c r="QSM413" s="258"/>
      <c r="QSN413" s="258"/>
      <c r="QSO413" s="258"/>
      <c r="QSP413" s="258"/>
      <c r="QSQ413" s="258"/>
      <c r="QSR413" s="258"/>
      <c r="QSS413" s="258"/>
      <c r="QST413" s="258"/>
      <c r="QSU413" s="258"/>
      <c r="QSV413" s="258"/>
      <c r="QSW413" s="258"/>
      <c r="QSX413" s="258"/>
      <c r="QSY413" s="258"/>
      <c r="QSZ413" s="258"/>
      <c r="QTA413" s="258"/>
      <c r="QTB413" s="258"/>
      <c r="QTC413" s="258"/>
      <c r="QTD413" s="258"/>
      <c r="QTE413" s="258"/>
      <c r="QTF413" s="258"/>
      <c r="QTG413" s="258"/>
      <c r="QTH413" s="258"/>
      <c r="QTI413" s="258"/>
      <c r="QTJ413" s="258"/>
      <c r="QTK413" s="258"/>
      <c r="QTL413" s="258"/>
      <c r="QTM413" s="258"/>
      <c r="QTN413" s="258"/>
      <c r="QTO413" s="258"/>
      <c r="QTP413" s="258"/>
      <c r="QTQ413" s="258"/>
      <c r="QTR413" s="258"/>
      <c r="QTS413" s="258"/>
      <c r="QTT413" s="258"/>
      <c r="QTU413" s="258"/>
      <c r="QTV413" s="258"/>
      <c r="QTW413" s="258"/>
      <c r="QTX413" s="258"/>
      <c r="QTY413" s="258"/>
      <c r="QTZ413" s="258"/>
      <c r="QUA413" s="258"/>
      <c r="QUB413" s="258"/>
      <c r="QUC413" s="258"/>
      <c r="QUD413" s="258"/>
      <c r="QUE413" s="258"/>
      <c r="QUF413" s="258"/>
      <c r="QUG413" s="258"/>
      <c r="QUH413" s="258"/>
      <c r="QUI413" s="258"/>
      <c r="QUJ413" s="258"/>
      <c r="QUK413" s="258"/>
      <c r="QUL413" s="258"/>
      <c r="QUM413" s="258"/>
      <c r="QUN413" s="258"/>
      <c r="QUO413" s="258"/>
      <c r="QUP413" s="258"/>
      <c r="QUQ413" s="258"/>
      <c r="QUR413" s="258"/>
      <c r="QUS413" s="258"/>
      <c r="QUT413" s="258"/>
      <c r="QUU413" s="258"/>
      <c r="QUV413" s="258"/>
      <c r="QUW413" s="258"/>
      <c r="QUX413" s="258"/>
      <c r="QUY413" s="258"/>
      <c r="QUZ413" s="258"/>
      <c r="QVA413" s="258"/>
      <c r="QVB413" s="258"/>
      <c r="QVC413" s="258"/>
      <c r="QVD413" s="258"/>
      <c r="QVE413" s="258"/>
      <c r="QVF413" s="258"/>
      <c r="QVG413" s="258"/>
      <c r="QVH413" s="258"/>
      <c r="QVI413" s="258"/>
      <c r="QVJ413" s="258"/>
      <c r="QVK413" s="258"/>
      <c r="QVL413" s="258"/>
      <c r="QVM413" s="258"/>
      <c r="QVN413" s="258"/>
      <c r="QVO413" s="258"/>
      <c r="QVP413" s="258"/>
      <c r="QVQ413" s="258"/>
      <c r="QVR413" s="258"/>
      <c r="QVS413" s="258"/>
      <c r="QVT413" s="258"/>
      <c r="QVU413" s="258"/>
      <c r="QVV413" s="258"/>
      <c r="QVW413" s="258"/>
      <c r="QVX413" s="258"/>
      <c r="QVY413" s="258"/>
      <c r="QVZ413" s="258"/>
      <c r="QWA413" s="258"/>
      <c r="QWB413" s="258"/>
      <c r="QWC413" s="258"/>
      <c r="QWD413" s="258"/>
      <c r="QWE413" s="258"/>
      <c r="QWF413" s="258"/>
      <c r="QWG413" s="258"/>
      <c r="QWH413" s="258"/>
      <c r="QWI413" s="258"/>
      <c r="QWJ413" s="258"/>
      <c r="QWK413" s="258"/>
      <c r="QWL413" s="258"/>
      <c r="QWM413" s="258"/>
      <c r="QWN413" s="258"/>
      <c r="QWO413" s="258"/>
      <c r="QWP413" s="258"/>
      <c r="QWQ413" s="258"/>
      <c r="QWR413" s="258"/>
      <c r="QWS413" s="258"/>
      <c r="QWT413" s="258"/>
      <c r="QWU413" s="258"/>
      <c r="QWV413" s="258"/>
      <c r="QWW413" s="258"/>
      <c r="QWX413" s="258"/>
      <c r="QWY413" s="258"/>
      <c r="QWZ413" s="258"/>
      <c r="QXA413" s="258"/>
      <c r="QXB413" s="258"/>
      <c r="QXC413" s="258"/>
      <c r="QXD413" s="258"/>
      <c r="QXE413" s="258"/>
      <c r="QXF413" s="258"/>
      <c r="QXG413" s="258"/>
      <c r="QXH413" s="258"/>
      <c r="QXI413" s="258"/>
      <c r="QXJ413" s="258"/>
      <c r="QXK413" s="258"/>
      <c r="QXL413" s="258"/>
      <c r="QXM413" s="258"/>
      <c r="QXN413" s="258"/>
      <c r="QXO413" s="258"/>
      <c r="QXP413" s="258"/>
      <c r="QXQ413" s="258"/>
      <c r="QXR413" s="258"/>
      <c r="QXS413" s="258"/>
      <c r="QXT413" s="258"/>
      <c r="QXU413" s="258"/>
      <c r="QXV413" s="258"/>
      <c r="QXW413" s="258"/>
      <c r="QXX413" s="258"/>
      <c r="QXY413" s="258"/>
      <c r="QXZ413" s="258"/>
      <c r="QYA413" s="258"/>
      <c r="QYB413" s="258"/>
      <c r="QYC413" s="258"/>
      <c r="QYD413" s="258"/>
      <c r="QYE413" s="258"/>
      <c r="QYF413" s="258"/>
      <c r="QYG413" s="258"/>
      <c r="QYH413" s="258"/>
      <c r="QYI413" s="258"/>
      <c r="QYJ413" s="258"/>
      <c r="QYK413" s="258"/>
      <c r="QYL413" s="258"/>
      <c r="QYM413" s="258"/>
      <c r="QYN413" s="258"/>
      <c r="QYO413" s="258"/>
      <c r="QYP413" s="258"/>
      <c r="QYQ413" s="258"/>
      <c r="QYR413" s="258"/>
      <c r="QYS413" s="258"/>
      <c r="QYT413" s="258"/>
      <c r="QYU413" s="258"/>
      <c r="QYV413" s="258"/>
      <c r="QYW413" s="258"/>
      <c r="QYX413" s="258"/>
      <c r="QYY413" s="258"/>
      <c r="QYZ413" s="258"/>
      <c r="QZA413" s="258"/>
      <c r="QZB413" s="258"/>
      <c r="QZC413" s="258"/>
      <c r="QZD413" s="258"/>
      <c r="QZE413" s="258"/>
      <c r="QZF413" s="258"/>
      <c r="QZG413" s="258"/>
      <c r="QZH413" s="258"/>
      <c r="QZI413" s="258"/>
      <c r="QZJ413" s="258"/>
      <c r="QZK413" s="258"/>
      <c r="QZL413" s="258"/>
      <c r="QZM413" s="258"/>
      <c r="QZN413" s="258"/>
      <c r="QZO413" s="258"/>
      <c r="QZP413" s="258"/>
      <c r="QZQ413" s="258"/>
      <c r="QZR413" s="258"/>
      <c r="QZS413" s="258"/>
      <c r="QZT413" s="258"/>
      <c r="QZU413" s="258"/>
      <c r="QZV413" s="258"/>
      <c r="QZW413" s="258"/>
      <c r="QZX413" s="258"/>
      <c r="QZY413" s="258"/>
      <c r="QZZ413" s="258"/>
      <c r="RAA413" s="258"/>
      <c r="RAB413" s="258"/>
      <c r="RAC413" s="258"/>
      <c r="RAD413" s="258"/>
      <c r="RAE413" s="258"/>
      <c r="RAF413" s="258"/>
      <c r="RAG413" s="258"/>
      <c r="RAH413" s="258"/>
      <c r="RAI413" s="258"/>
      <c r="RAJ413" s="258"/>
      <c r="RAK413" s="258"/>
      <c r="RAL413" s="258"/>
      <c r="RAM413" s="258"/>
      <c r="RAN413" s="258"/>
      <c r="RAO413" s="258"/>
      <c r="RAP413" s="258"/>
      <c r="RAQ413" s="258"/>
      <c r="RAR413" s="258"/>
      <c r="RAS413" s="258"/>
      <c r="RAT413" s="258"/>
      <c r="RAU413" s="258"/>
      <c r="RAV413" s="258"/>
      <c r="RAW413" s="258"/>
      <c r="RAX413" s="258"/>
      <c r="RAY413" s="258"/>
      <c r="RAZ413" s="258"/>
      <c r="RBA413" s="258"/>
      <c r="RBB413" s="258"/>
      <c r="RBC413" s="258"/>
      <c r="RBD413" s="258"/>
      <c r="RBE413" s="258"/>
      <c r="RBF413" s="258"/>
      <c r="RBG413" s="258"/>
      <c r="RBH413" s="258"/>
      <c r="RBI413" s="258"/>
      <c r="RBJ413" s="258"/>
      <c r="RBK413" s="258"/>
      <c r="RBL413" s="258"/>
      <c r="RBM413" s="258"/>
      <c r="RBN413" s="258"/>
      <c r="RBO413" s="258"/>
      <c r="RBP413" s="258"/>
      <c r="RBQ413" s="258"/>
      <c r="RBR413" s="258"/>
      <c r="RBS413" s="258"/>
      <c r="RBT413" s="258"/>
      <c r="RBU413" s="258"/>
      <c r="RBV413" s="258"/>
      <c r="RBW413" s="258"/>
      <c r="RBX413" s="258"/>
      <c r="RBY413" s="258"/>
      <c r="RBZ413" s="258"/>
      <c r="RCA413" s="258"/>
      <c r="RCB413" s="258"/>
      <c r="RCC413" s="258"/>
      <c r="RCD413" s="258"/>
      <c r="RCE413" s="258"/>
      <c r="RCF413" s="258"/>
      <c r="RCG413" s="258"/>
      <c r="RCH413" s="258"/>
      <c r="RCI413" s="258"/>
      <c r="RCJ413" s="258"/>
      <c r="RCK413" s="258"/>
      <c r="RCL413" s="258"/>
      <c r="RCM413" s="258"/>
      <c r="RCN413" s="258"/>
      <c r="RCO413" s="258"/>
      <c r="RCP413" s="258"/>
      <c r="RCQ413" s="258"/>
      <c r="RCR413" s="258"/>
      <c r="RCS413" s="258"/>
      <c r="RCT413" s="258"/>
      <c r="RCU413" s="258"/>
      <c r="RCV413" s="258"/>
      <c r="RCW413" s="258"/>
      <c r="RCX413" s="258"/>
      <c r="RCY413" s="258"/>
      <c r="RCZ413" s="258"/>
      <c r="RDA413" s="258"/>
      <c r="RDB413" s="258"/>
      <c r="RDC413" s="258"/>
      <c r="RDD413" s="258"/>
      <c r="RDE413" s="258"/>
      <c r="RDF413" s="258"/>
      <c r="RDG413" s="258"/>
      <c r="RDH413" s="258"/>
      <c r="RDI413" s="258"/>
      <c r="RDJ413" s="258"/>
      <c r="RDK413" s="258"/>
      <c r="RDL413" s="258"/>
      <c r="RDM413" s="258"/>
      <c r="RDN413" s="258"/>
      <c r="RDO413" s="258"/>
      <c r="RDP413" s="258"/>
      <c r="RDQ413" s="258"/>
      <c r="RDR413" s="258"/>
      <c r="RDS413" s="258"/>
      <c r="RDT413" s="258"/>
      <c r="RDU413" s="258"/>
      <c r="RDV413" s="258"/>
      <c r="RDW413" s="258"/>
      <c r="RDX413" s="258"/>
      <c r="RDY413" s="258"/>
      <c r="RDZ413" s="258"/>
      <c r="REA413" s="258"/>
      <c r="REB413" s="258"/>
      <c r="REC413" s="258"/>
      <c r="RED413" s="258"/>
      <c r="REE413" s="258"/>
      <c r="REF413" s="258"/>
      <c r="REG413" s="258"/>
      <c r="REH413" s="258"/>
      <c r="REI413" s="258"/>
      <c r="REJ413" s="258"/>
      <c r="REK413" s="258"/>
      <c r="REL413" s="258"/>
      <c r="REM413" s="258"/>
      <c r="REN413" s="258"/>
      <c r="REO413" s="258"/>
      <c r="REP413" s="258"/>
      <c r="REQ413" s="258"/>
      <c r="RER413" s="258"/>
      <c r="RES413" s="258"/>
      <c r="RET413" s="258"/>
      <c r="REU413" s="258"/>
      <c r="REV413" s="258"/>
      <c r="REW413" s="258"/>
      <c r="REX413" s="258"/>
      <c r="REY413" s="258"/>
      <c r="REZ413" s="258"/>
      <c r="RFA413" s="258"/>
      <c r="RFB413" s="258"/>
      <c r="RFC413" s="258"/>
      <c r="RFD413" s="258"/>
      <c r="RFE413" s="258"/>
      <c r="RFF413" s="258"/>
      <c r="RFG413" s="258"/>
      <c r="RFH413" s="258"/>
      <c r="RFI413" s="258"/>
      <c r="RFJ413" s="258"/>
      <c r="RFK413" s="258"/>
      <c r="RFL413" s="258"/>
      <c r="RFM413" s="258"/>
      <c r="RFN413" s="258"/>
      <c r="RFO413" s="258"/>
      <c r="RFP413" s="258"/>
      <c r="RFQ413" s="258"/>
      <c r="RFR413" s="258"/>
      <c r="RFS413" s="258"/>
      <c r="RFT413" s="258"/>
      <c r="RFU413" s="258"/>
      <c r="RFV413" s="258"/>
      <c r="RFW413" s="258"/>
      <c r="RFX413" s="258"/>
      <c r="RFY413" s="258"/>
      <c r="RFZ413" s="258"/>
      <c r="RGA413" s="258"/>
      <c r="RGB413" s="258"/>
      <c r="RGC413" s="258"/>
      <c r="RGD413" s="258"/>
      <c r="RGE413" s="258"/>
      <c r="RGF413" s="258"/>
      <c r="RGG413" s="258"/>
      <c r="RGH413" s="258"/>
      <c r="RGI413" s="258"/>
      <c r="RGJ413" s="258"/>
      <c r="RGK413" s="258"/>
      <c r="RGL413" s="258"/>
      <c r="RGM413" s="258"/>
      <c r="RGN413" s="258"/>
      <c r="RGO413" s="258"/>
      <c r="RGP413" s="258"/>
      <c r="RGQ413" s="258"/>
      <c r="RGR413" s="258"/>
      <c r="RGS413" s="258"/>
      <c r="RGT413" s="258"/>
      <c r="RGU413" s="258"/>
      <c r="RGV413" s="258"/>
      <c r="RGW413" s="258"/>
      <c r="RGX413" s="258"/>
      <c r="RGY413" s="258"/>
      <c r="RGZ413" s="258"/>
      <c r="RHA413" s="258"/>
      <c r="RHB413" s="258"/>
      <c r="RHC413" s="258"/>
      <c r="RHD413" s="258"/>
      <c r="RHE413" s="258"/>
      <c r="RHF413" s="258"/>
      <c r="RHG413" s="258"/>
      <c r="RHH413" s="258"/>
      <c r="RHI413" s="258"/>
      <c r="RHJ413" s="258"/>
      <c r="RHK413" s="258"/>
      <c r="RHL413" s="258"/>
      <c r="RHM413" s="258"/>
      <c r="RHN413" s="258"/>
      <c r="RHO413" s="258"/>
      <c r="RHP413" s="258"/>
      <c r="RHQ413" s="258"/>
      <c r="RHR413" s="258"/>
      <c r="RHS413" s="258"/>
      <c r="RHT413" s="258"/>
      <c r="RHU413" s="258"/>
      <c r="RHV413" s="258"/>
      <c r="RHW413" s="258"/>
      <c r="RHX413" s="258"/>
      <c r="RHY413" s="258"/>
      <c r="RHZ413" s="258"/>
      <c r="RIA413" s="258"/>
      <c r="RIB413" s="258"/>
      <c r="RIC413" s="258"/>
      <c r="RID413" s="258"/>
      <c r="RIE413" s="258"/>
      <c r="RIF413" s="258"/>
      <c r="RIG413" s="258"/>
      <c r="RIH413" s="258"/>
      <c r="RII413" s="258"/>
      <c r="RIJ413" s="258"/>
      <c r="RIK413" s="258"/>
      <c r="RIL413" s="258"/>
      <c r="RIM413" s="258"/>
      <c r="RIN413" s="258"/>
      <c r="RIO413" s="258"/>
      <c r="RIP413" s="258"/>
      <c r="RIQ413" s="258"/>
      <c r="RIR413" s="258"/>
      <c r="RIS413" s="258"/>
      <c r="RIT413" s="258"/>
      <c r="RIU413" s="258"/>
      <c r="RIV413" s="258"/>
      <c r="RIW413" s="258"/>
      <c r="RIX413" s="258"/>
      <c r="RIY413" s="258"/>
      <c r="RIZ413" s="258"/>
      <c r="RJA413" s="258"/>
      <c r="RJB413" s="258"/>
      <c r="RJC413" s="258"/>
      <c r="RJD413" s="258"/>
      <c r="RJE413" s="258"/>
      <c r="RJF413" s="258"/>
      <c r="RJG413" s="258"/>
      <c r="RJH413" s="258"/>
      <c r="RJI413" s="258"/>
      <c r="RJJ413" s="258"/>
      <c r="RJK413" s="258"/>
      <c r="RJL413" s="258"/>
      <c r="RJM413" s="258"/>
      <c r="RJN413" s="258"/>
      <c r="RJO413" s="258"/>
      <c r="RJP413" s="258"/>
      <c r="RJQ413" s="258"/>
      <c r="RJR413" s="258"/>
      <c r="RJS413" s="258"/>
      <c r="RJT413" s="258"/>
      <c r="RJU413" s="258"/>
      <c r="RJV413" s="258"/>
      <c r="RJW413" s="258"/>
      <c r="RJX413" s="258"/>
      <c r="RJY413" s="258"/>
      <c r="RJZ413" s="258"/>
      <c r="RKA413" s="258"/>
      <c r="RKB413" s="258"/>
      <c r="RKC413" s="258"/>
      <c r="RKD413" s="258"/>
      <c r="RKE413" s="258"/>
      <c r="RKF413" s="258"/>
      <c r="RKG413" s="258"/>
      <c r="RKH413" s="258"/>
      <c r="RKI413" s="258"/>
      <c r="RKJ413" s="258"/>
      <c r="RKK413" s="258"/>
      <c r="RKL413" s="258"/>
      <c r="RKM413" s="258"/>
      <c r="RKN413" s="258"/>
      <c r="RKO413" s="258"/>
      <c r="RKP413" s="258"/>
      <c r="RKQ413" s="258"/>
      <c r="RKR413" s="258"/>
      <c r="RKS413" s="258"/>
      <c r="RKT413" s="258"/>
      <c r="RKU413" s="258"/>
      <c r="RKV413" s="258"/>
      <c r="RKW413" s="258"/>
      <c r="RKX413" s="258"/>
      <c r="RKY413" s="258"/>
      <c r="RKZ413" s="258"/>
      <c r="RLA413" s="258"/>
      <c r="RLB413" s="258"/>
      <c r="RLC413" s="258"/>
      <c r="RLD413" s="258"/>
      <c r="RLE413" s="258"/>
      <c r="RLF413" s="258"/>
      <c r="RLG413" s="258"/>
      <c r="RLH413" s="258"/>
      <c r="RLI413" s="258"/>
      <c r="RLJ413" s="258"/>
      <c r="RLK413" s="258"/>
      <c r="RLL413" s="258"/>
      <c r="RLM413" s="258"/>
      <c r="RLN413" s="258"/>
      <c r="RLO413" s="258"/>
      <c r="RLP413" s="258"/>
      <c r="RLQ413" s="258"/>
      <c r="RLR413" s="258"/>
      <c r="RLS413" s="258"/>
      <c r="RLT413" s="258"/>
      <c r="RLU413" s="258"/>
      <c r="RLV413" s="258"/>
      <c r="RLW413" s="258"/>
      <c r="RLX413" s="258"/>
      <c r="RLY413" s="258"/>
      <c r="RLZ413" s="258"/>
      <c r="RMA413" s="258"/>
      <c r="RMB413" s="258"/>
      <c r="RMC413" s="258"/>
      <c r="RMD413" s="258"/>
      <c r="RME413" s="258"/>
      <c r="RMF413" s="258"/>
      <c r="RMG413" s="258"/>
      <c r="RMH413" s="258"/>
      <c r="RMI413" s="258"/>
      <c r="RMJ413" s="258"/>
      <c r="RMK413" s="258"/>
      <c r="RML413" s="258"/>
      <c r="RMM413" s="258"/>
      <c r="RMN413" s="258"/>
      <c r="RMO413" s="258"/>
      <c r="RMP413" s="258"/>
      <c r="RMQ413" s="258"/>
      <c r="RMR413" s="258"/>
      <c r="RMS413" s="258"/>
      <c r="RMT413" s="258"/>
      <c r="RMU413" s="258"/>
      <c r="RMV413" s="258"/>
      <c r="RMW413" s="258"/>
      <c r="RMX413" s="258"/>
      <c r="RMY413" s="258"/>
      <c r="RMZ413" s="258"/>
      <c r="RNA413" s="258"/>
      <c r="RNB413" s="258"/>
      <c r="RNC413" s="258"/>
      <c r="RND413" s="258"/>
      <c r="RNE413" s="258"/>
      <c r="RNF413" s="258"/>
      <c r="RNG413" s="258"/>
      <c r="RNH413" s="258"/>
      <c r="RNI413" s="258"/>
      <c r="RNJ413" s="258"/>
      <c r="RNK413" s="258"/>
      <c r="RNL413" s="258"/>
      <c r="RNM413" s="258"/>
      <c r="RNN413" s="258"/>
      <c r="RNO413" s="258"/>
      <c r="RNP413" s="258"/>
      <c r="RNQ413" s="258"/>
      <c r="RNR413" s="258"/>
      <c r="RNS413" s="258"/>
      <c r="RNT413" s="258"/>
      <c r="RNU413" s="258"/>
      <c r="RNV413" s="258"/>
      <c r="RNW413" s="258"/>
      <c r="RNX413" s="258"/>
      <c r="RNY413" s="258"/>
      <c r="RNZ413" s="258"/>
      <c r="ROA413" s="258"/>
      <c r="ROB413" s="258"/>
      <c r="ROC413" s="258"/>
      <c r="ROD413" s="258"/>
      <c r="ROE413" s="258"/>
      <c r="ROF413" s="258"/>
      <c r="ROG413" s="258"/>
      <c r="ROH413" s="258"/>
      <c r="ROI413" s="258"/>
      <c r="ROJ413" s="258"/>
      <c r="ROK413" s="258"/>
      <c r="ROL413" s="258"/>
      <c r="ROM413" s="258"/>
      <c r="RON413" s="258"/>
      <c r="ROO413" s="258"/>
      <c r="ROP413" s="258"/>
      <c r="ROQ413" s="258"/>
      <c r="ROR413" s="258"/>
      <c r="ROS413" s="258"/>
      <c r="ROT413" s="258"/>
      <c r="ROU413" s="258"/>
      <c r="ROV413" s="258"/>
      <c r="ROW413" s="258"/>
      <c r="ROX413" s="258"/>
      <c r="ROY413" s="258"/>
      <c r="ROZ413" s="258"/>
      <c r="RPA413" s="258"/>
      <c r="RPB413" s="258"/>
      <c r="RPC413" s="258"/>
      <c r="RPD413" s="258"/>
      <c r="RPE413" s="258"/>
      <c r="RPF413" s="258"/>
      <c r="RPG413" s="258"/>
      <c r="RPH413" s="258"/>
      <c r="RPI413" s="258"/>
      <c r="RPJ413" s="258"/>
      <c r="RPK413" s="258"/>
      <c r="RPL413" s="258"/>
      <c r="RPM413" s="258"/>
      <c r="RPN413" s="258"/>
      <c r="RPO413" s="258"/>
      <c r="RPP413" s="258"/>
      <c r="RPQ413" s="258"/>
      <c r="RPR413" s="258"/>
      <c r="RPS413" s="258"/>
      <c r="RPT413" s="258"/>
      <c r="RPU413" s="258"/>
      <c r="RPV413" s="258"/>
      <c r="RPW413" s="258"/>
      <c r="RPX413" s="258"/>
      <c r="RPY413" s="258"/>
      <c r="RPZ413" s="258"/>
      <c r="RQA413" s="258"/>
      <c r="RQB413" s="258"/>
      <c r="RQC413" s="258"/>
      <c r="RQD413" s="258"/>
      <c r="RQE413" s="258"/>
      <c r="RQF413" s="258"/>
      <c r="RQG413" s="258"/>
      <c r="RQH413" s="258"/>
      <c r="RQI413" s="258"/>
      <c r="RQJ413" s="258"/>
      <c r="RQK413" s="258"/>
      <c r="RQL413" s="258"/>
      <c r="RQM413" s="258"/>
      <c r="RQN413" s="258"/>
      <c r="RQO413" s="258"/>
      <c r="RQP413" s="258"/>
      <c r="RQQ413" s="258"/>
      <c r="RQR413" s="258"/>
      <c r="RQS413" s="258"/>
      <c r="RQT413" s="258"/>
      <c r="RQU413" s="258"/>
      <c r="RQV413" s="258"/>
      <c r="RQW413" s="258"/>
      <c r="RQX413" s="258"/>
      <c r="RQY413" s="258"/>
      <c r="RQZ413" s="258"/>
      <c r="RRA413" s="258"/>
      <c r="RRB413" s="258"/>
      <c r="RRC413" s="258"/>
      <c r="RRD413" s="258"/>
      <c r="RRE413" s="258"/>
      <c r="RRF413" s="258"/>
      <c r="RRG413" s="258"/>
      <c r="RRH413" s="258"/>
      <c r="RRI413" s="258"/>
      <c r="RRJ413" s="258"/>
      <c r="RRK413" s="258"/>
      <c r="RRL413" s="258"/>
      <c r="RRM413" s="258"/>
      <c r="RRN413" s="258"/>
      <c r="RRO413" s="258"/>
      <c r="RRP413" s="258"/>
      <c r="RRQ413" s="258"/>
      <c r="RRR413" s="258"/>
      <c r="RRS413" s="258"/>
      <c r="RRT413" s="258"/>
      <c r="RRU413" s="258"/>
      <c r="RRV413" s="258"/>
      <c r="RRW413" s="258"/>
      <c r="RRX413" s="258"/>
      <c r="RRY413" s="258"/>
      <c r="RRZ413" s="258"/>
      <c r="RSA413" s="258"/>
      <c r="RSB413" s="258"/>
      <c r="RSC413" s="258"/>
      <c r="RSD413" s="258"/>
      <c r="RSE413" s="258"/>
      <c r="RSF413" s="258"/>
      <c r="RSG413" s="258"/>
      <c r="RSH413" s="258"/>
      <c r="RSI413" s="258"/>
      <c r="RSJ413" s="258"/>
      <c r="RSK413" s="258"/>
      <c r="RSL413" s="258"/>
      <c r="RSM413" s="258"/>
      <c r="RSN413" s="258"/>
      <c r="RSO413" s="258"/>
      <c r="RSP413" s="258"/>
      <c r="RSQ413" s="258"/>
      <c r="RSR413" s="258"/>
      <c r="RSS413" s="258"/>
      <c r="RST413" s="258"/>
      <c r="RSU413" s="258"/>
      <c r="RSV413" s="258"/>
      <c r="RSW413" s="258"/>
      <c r="RSX413" s="258"/>
      <c r="RSY413" s="258"/>
      <c r="RSZ413" s="258"/>
      <c r="RTA413" s="258"/>
      <c r="RTB413" s="258"/>
      <c r="RTC413" s="258"/>
      <c r="RTD413" s="258"/>
      <c r="RTE413" s="258"/>
      <c r="RTF413" s="258"/>
      <c r="RTG413" s="258"/>
      <c r="RTH413" s="258"/>
      <c r="RTI413" s="258"/>
      <c r="RTJ413" s="258"/>
      <c r="RTK413" s="258"/>
      <c r="RTL413" s="258"/>
      <c r="RTM413" s="258"/>
      <c r="RTN413" s="258"/>
      <c r="RTO413" s="258"/>
      <c r="RTP413" s="258"/>
      <c r="RTQ413" s="258"/>
      <c r="RTR413" s="258"/>
      <c r="RTS413" s="258"/>
      <c r="RTT413" s="258"/>
      <c r="RTU413" s="258"/>
      <c r="RTV413" s="258"/>
      <c r="RTW413" s="258"/>
      <c r="RTX413" s="258"/>
      <c r="RTY413" s="258"/>
      <c r="RTZ413" s="258"/>
      <c r="RUA413" s="258"/>
      <c r="RUB413" s="258"/>
      <c r="RUC413" s="258"/>
      <c r="RUD413" s="258"/>
      <c r="RUE413" s="258"/>
      <c r="RUF413" s="258"/>
      <c r="RUG413" s="258"/>
      <c r="RUH413" s="258"/>
      <c r="RUI413" s="258"/>
      <c r="RUJ413" s="258"/>
      <c r="RUK413" s="258"/>
      <c r="RUL413" s="258"/>
      <c r="RUM413" s="258"/>
      <c r="RUN413" s="258"/>
      <c r="RUO413" s="258"/>
      <c r="RUP413" s="258"/>
      <c r="RUQ413" s="258"/>
      <c r="RUR413" s="258"/>
      <c r="RUS413" s="258"/>
      <c r="RUT413" s="258"/>
      <c r="RUU413" s="258"/>
      <c r="RUV413" s="258"/>
      <c r="RUW413" s="258"/>
      <c r="RUX413" s="258"/>
      <c r="RUY413" s="258"/>
      <c r="RUZ413" s="258"/>
      <c r="RVA413" s="258"/>
      <c r="RVB413" s="258"/>
      <c r="RVC413" s="258"/>
      <c r="RVD413" s="258"/>
      <c r="RVE413" s="258"/>
      <c r="RVF413" s="258"/>
      <c r="RVG413" s="258"/>
      <c r="RVH413" s="258"/>
      <c r="RVI413" s="258"/>
      <c r="RVJ413" s="258"/>
      <c r="RVK413" s="258"/>
      <c r="RVL413" s="258"/>
      <c r="RVM413" s="258"/>
      <c r="RVN413" s="258"/>
      <c r="RVO413" s="258"/>
      <c r="RVP413" s="258"/>
      <c r="RVQ413" s="258"/>
      <c r="RVR413" s="258"/>
      <c r="RVS413" s="258"/>
      <c r="RVT413" s="258"/>
      <c r="RVU413" s="258"/>
      <c r="RVV413" s="258"/>
      <c r="RVW413" s="258"/>
      <c r="RVX413" s="258"/>
      <c r="RVY413" s="258"/>
      <c r="RVZ413" s="258"/>
      <c r="RWA413" s="258"/>
      <c r="RWB413" s="258"/>
      <c r="RWC413" s="258"/>
      <c r="RWD413" s="258"/>
      <c r="RWE413" s="258"/>
      <c r="RWF413" s="258"/>
      <c r="RWG413" s="258"/>
      <c r="RWH413" s="258"/>
      <c r="RWI413" s="258"/>
      <c r="RWJ413" s="258"/>
      <c r="RWK413" s="258"/>
      <c r="RWL413" s="258"/>
      <c r="RWM413" s="258"/>
      <c r="RWN413" s="258"/>
      <c r="RWO413" s="258"/>
      <c r="RWP413" s="258"/>
      <c r="RWQ413" s="258"/>
      <c r="RWR413" s="258"/>
      <c r="RWS413" s="258"/>
      <c r="RWT413" s="258"/>
      <c r="RWU413" s="258"/>
      <c r="RWV413" s="258"/>
      <c r="RWW413" s="258"/>
      <c r="RWX413" s="258"/>
      <c r="RWY413" s="258"/>
      <c r="RWZ413" s="258"/>
      <c r="RXA413" s="258"/>
      <c r="RXB413" s="258"/>
      <c r="RXC413" s="258"/>
      <c r="RXD413" s="258"/>
      <c r="RXE413" s="258"/>
      <c r="RXF413" s="258"/>
      <c r="RXG413" s="258"/>
      <c r="RXH413" s="258"/>
      <c r="RXI413" s="258"/>
      <c r="RXJ413" s="258"/>
      <c r="RXK413" s="258"/>
      <c r="RXL413" s="258"/>
      <c r="RXM413" s="258"/>
      <c r="RXN413" s="258"/>
      <c r="RXO413" s="258"/>
      <c r="RXP413" s="258"/>
      <c r="RXQ413" s="258"/>
      <c r="RXR413" s="258"/>
      <c r="RXS413" s="258"/>
      <c r="RXT413" s="258"/>
      <c r="RXU413" s="258"/>
      <c r="RXV413" s="258"/>
      <c r="RXW413" s="258"/>
      <c r="RXX413" s="258"/>
      <c r="RXY413" s="258"/>
      <c r="RXZ413" s="258"/>
      <c r="RYA413" s="258"/>
      <c r="RYB413" s="258"/>
      <c r="RYC413" s="258"/>
      <c r="RYD413" s="258"/>
      <c r="RYE413" s="258"/>
      <c r="RYF413" s="258"/>
      <c r="RYG413" s="258"/>
      <c r="RYH413" s="258"/>
      <c r="RYI413" s="258"/>
      <c r="RYJ413" s="258"/>
      <c r="RYK413" s="258"/>
      <c r="RYL413" s="258"/>
      <c r="RYM413" s="258"/>
      <c r="RYN413" s="258"/>
      <c r="RYO413" s="258"/>
      <c r="RYP413" s="258"/>
      <c r="RYQ413" s="258"/>
      <c r="RYR413" s="258"/>
      <c r="RYS413" s="258"/>
      <c r="RYT413" s="258"/>
      <c r="RYU413" s="258"/>
      <c r="RYV413" s="258"/>
      <c r="RYW413" s="258"/>
      <c r="RYX413" s="258"/>
      <c r="RYY413" s="258"/>
      <c r="RYZ413" s="258"/>
      <c r="RZA413" s="258"/>
      <c r="RZB413" s="258"/>
      <c r="RZC413" s="258"/>
      <c r="RZD413" s="258"/>
      <c r="RZE413" s="258"/>
      <c r="RZF413" s="258"/>
      <c r="RZG413" s="258"/>
      <c r="RZH413" s="258"/>
      <c r="RZI413" s="258"/>
      <c r="RZJ413" s="258"/>
      <c r="RZK413" s="258"/>
      <c r="RZL413" s="258"/>
      <c r="RZM413" s="258"/>
      <c r="RZN413" s="258"/>
      <c r="RZO413" s="258"/>
      <c r="RZP413" s="258"/>
      <c r="RZQ413" s="258"/>
      <c r="RZR413" s="258"/>
      <c r="RZS413" s="258"/>
      <c r="RZT413" s="258"/>
      <c r="RZU413" s="258"/>
      <c r="RZV413" s="258"/>
      <c r="RZW413" s="258"/>
      <c r="RZX413" s="258"/>
      <c r="RZY413" s="258"/>
      <c r="RZZ413" s="258"/>
      <c r="SAA413" s="258"/>
      <c r="SAB413" s="258"/>
      <c r="SAC413" s="258"/>
      <c r="SAD413" s="258"/>
      <c r="SAE413" s="258"/>
      <c r="SAF413" s="258"/>
      <c r="SAG413" s="258"/>
      <c r="SAH413" s="258"/>
      <c r="SAI413" s="258"/>
      <c r="SAJ413" s="258"/>
      <c r="SAK413" s="258"/>
      <c r="SAL413" s="258"/>
      <c r="SAM413" s="258"/>
      <c r="SAN413" s="258"/>
      <c r="SAO413" s="258"/>
      <c r="SAP413" s="258"/>
      <c r="SAQ413" s="258"/>
      <c r="SAR413" s="258"/>
      <c r="SAS413" s="258"/>
      <c r="SAT413" s="258"/>
      <c r="SAU413" s="258"/>
      <c r="SAV413" s="258"/>
      <c r="SAW413" s="258"/>
      <c r="SAX413" s="258"/>
      <c r="SAY413" s="258"/>
      <c r="SAZ413" s="258"/>
      <c r="SBA413" s="258"/>
      <c r="SBB413" s="258"/>
      <c r="SBC413" s="258"/>
      <c r="SBD413" s="258"/>
      <c r="SBE413" s="258"/>
      <c r="SBF413" s="258"/>
      <c r="SBG413" s="258"/>
      <c r="SBH413" s="258"/>
      <c r="SBI413" s="258"/>
      <c r="SBJ413" s="258"/>
      <c r="SBK413" s="258"/>
      <c r="SBL413" s="258"/>
      <c r="SBM413" s="258"/>
      <c r="SBN413" s="258"/>
      <c r="SBO413" s="258"/>
      <c r="SBP413" s="258"/>
      <c r="SBQ413" s="258"/>
      <c r="SBR413" s="258"/>
      <c r="SBS413" s="258"/>
      <c r="SBT413" s="258"/>
      <c r="SBU413" s="258"/>
      <c r="SBV413" s="258"/>
      <c r="SBW413" s="258"/>
      <c r="SBX413" s="258"/>
      <c r="SBY413" s="258"/>
      <c r="SBZ413" s="258"/>
      <c r="SCA413" s="258"/>
      <c r="SCB413" s="258"/>
      <c r="SCC413" s="258"/>
      <c r="SCD413" s="258"/>
      <c r="SCE413" s="258"/>
      <c r="SCF413" s="258"/>
      <c r="SCG413" s="258"/>
      <c r="SCH413" s="258"/>
      <c r="SCI413" s="258"/>
      <c r="SCJ413" s="258"/>
      <c r="SCK413" s="258"/>
      <c r="SCL413" s="258"/>
      <c r="SCM413" s="258"/>
      <c r="SCN413" s="258"/>
      <c r="SCO413" s="258"/>
      <c r="SCP413" s="258"/>
      <c r="SCQ413" s="258"/>
      <c r="SCR413" s="258"/>
      <c r="SCS413" s="258"/>
      <c r="SCT413" s="258"/>
      <c r="SCU413" s="258"/>
      <c r="SCV413" s="258"/>
      <c r="SCW413" s="258"/>
      <c r="SCX413" s="258"/>
      <c r="SCY413" s="258"/>
      <c r="SCZ413" s="258"/>
      <c r="SDA413" s="258"/>
      <c r="SDB413" s="258"/>
      <c r="SDC413" s="258"/>
      <c r="SDD413" s="258"/>
      <c r="SDE413" s="258"/>
      <c r="SDF413" s="258"/>
      <c r="SDG413" s="258"/>
      <c r="SDH413" s="258"/>
      <c r="SDI413" s="258"/>
      <c r="SDJ413" s="258"/>
      <c r="SDK413" s="258"/>
      <c r="SDL413" s="258"/>
      <c r="SDM413" s="258"/>
      <c r="SDN413" s="258"/>
      <c r="SDO413" s="258"/>
      <c r="SDP413" s="258"/>
      <c r="SDQ413" s="258"/>
      <c r="SDR413" s="258"/>
      <c r="SDS413" s="258"/>
      <c r="SDT413" s="258"/>
      <c r="SDU413" s="258"/>
      <c r="SDV413" s="258"/>
      <c r="SDW413" s="258"/>
      <c r="SDX413" s="258"/>
      <c r="SDY413" s="258"/>
      <c r="SDZ413" s="258"/>
      <c r="SEA413" s="258"/>
      <c r="SEB413" s="258"/>
      <c r="SEC413" s="258"/>
      <c r="SED413" s="258"/>
      <c r="SEE413" s="258"/>
      <c r="SEF413" s="258"/>
      <c r="SEG413" s="258"/>
      <c r="SEH413" s="258"/>
      <c r="SEI413" s="258"/>
      <c r="SEJ413" s="258"/>
      <c r="SEK413" s="258"/>
      <c r="SEL413" s="258"/>
      <c r="SEM413" s="258"/>
      <c r="SEN413" s="258"/>
      <c r="SEO413" s="258"/>
      <c r="SEP413" s="258"/>
      <c r="SEQ413" s="258"/>
      <c r="SER413" s="258"/>
      <c r="SES413" s="258"/>
      <c r="SET413" s="258"/>
      <c r="SEU413" s="258"/>
      <c r="SEV413" s="258"/>
      <c r="SEW413" s="258"/>
      <c r="SEX413" s="258"/>
      <c r="SEY413" s="258"/>
      <c r="SEZ413" s="258"/>
      <c r="SFA413" s="258"/>
      <c r="SFB413" s="258"/>
      <c r="SFC413" s="258"/>
      <c r="SFD413" s="258"/>
      <c r="SFE413" s="258"/>
      <c r="SFF413" s="258"/>
      <c r="SFG413" s="258"/>
      <c r="SFH413" s="258"/>
      <c r="SFI413" s="258"/>
      <c r="SFJ413" s="258"/>
      <c r="SFK413" s="258"/>
      <c r="SFL413" s="258"/>
      <c r="SFM413" s="258"/>
      <c r="SFN413" s="258"/>
      <c r="SFO413" s="258"/>
      <c r="SFP413" s="258"/>
      <c r="SFQ413" s="258"/>
      <c r="SFR413" s="258"/>
      <c r="SFS413" s="258"/>
      <c r="SFT413" s="258"/>
      <c r="SFU413" s="258"/>
      <c r="SFV413" s="258"/>
      <c r="SFW413" s="258"/>
      <c r="SFX413" s="258"/>
      <c r="SFY413" s="258"/>
      <c r="SFZ413" s="258"/>
      <c r="SGA413" s="258"/>
      <c r="SGB413" s="258"/>
      <c r="SGC413" s="258"/>
      <c r="SGD413" s="258"/>
      <c r="SGE413" s="258"/>
      <c r="SGF413" s="258"/>
      <c r="SGG413" s="258"/>
      <c r="SGH413" s="258"/>
      <c r="SGI413" s="258"/>
      <c r="SGJ413" s="258"/>
      <c r="SGK413" s="258"/>
      <c r="SGL413" s="258"/>
      <c r="SGM413" s="258"/>
      <c r="SGN413" s="258"/>
      <c r="SGO413" s="258"/>
      <c r="SGP413" s="258"/>
      <c r="SGQ413" s="258"/>
      <c r="SGR413" s="258"/>
      <c r="SGS413" s="258"/>
      <c r="SGT413" s="258"/>
      <c r="SGU413" s="258"/>
      <c r="SGV413" s="258"/>
      <c r="SGW413" s="258"/>
      <c r="SGX413" s="258"/>
      <c r="SGY413" s="258"/>
      <c r="SGZ413" s="258"/>
      <c r="SHA413" s="258"/>
      <c r="SHB413" s="258"/>
      <c r="SHC413" s="258"/>
      <c r="SHD413" s="258"/>
      <c r="SHE413" s="258"/>
      <c r="SHF413" s="258"/>
      <c r="SHG413" s="258"/>
      <c r="SHH413" s="258"/>
      <c r="SHI413" s="258"/>
      <c r="SHJ413" s="258"/>
      <c r="SHK413" s="258"/>
      <c r="SHL413" s="258"/>
      <c r="SHM413" s="258"/>
      <c r="SHN413" s="258"/>
      <c r="SHO413" s="258"/>
      <c r="SHP413" s="258"/>
      <c r="SHQ413" s="258"/>
      <c r="SHR413" s="258"/>
      <c r="SHS413" s="258"/>
      <c r="SHT413" s="258"/>
      <c r="SHU413" s="258"/>
      <c r="SHV413" s="258"/>
      <c r="SHW413" s="258"/>
      <c r="SHX413" s="258"/>
      <c r="SHY413" s="258"/>
      <c r="SHZ413" s="258"/>
      <c r="SIA413" s="258"/>
      <c r="SIB413" s="258"/>
      <c r="SIC413" s="258"/>
      <c r="SID413" s="258"/>
      <c r="SIE413" s="258"/>
      <c r="SIF413" s="258"/>
      <c r="SIG413" s="258"/>
      <c r="SIH413" s="258"/>
      <c r="SII413" s="258"/>
      <c r="SIJ413" s="258"/>
      <c r="SIK413" s="258"/>
      <c r="SIL413" s="258"/>
      <c r="SIM413" s="258"/>
      <c r="SIN413" s="258"/>
      <c r="SIO413" s="258"/>
      <c r="SIP413" s="258"/>
      <c r="SIQ413" s="258"/>
      <c r="SIR413" s="258"/>
      <c r="SIS413" s="258"/>
      <c r="SIT413" s="258"/>
      <c r="SIU413" s="258"/>
      <c r="SIV413" s="258"/>
      <c r="SIW413" s="258"/>
      <c r="SIX413" s="258"/>
      <c r="SIY413" s="258"/>
      <c r="SIZ413" s="258"/>
      <c r="SJA413" s="258"/>
      <c r="SJB413" s="258"/>
      <c r="SJC413" s="258"/>
      <c r="SJD413" s="258"/>
      <c r="SJE413" s="258"/>
      <c r="SJF413" s="258"/>
      <c r="SJG413" s="258"/>
      <c r="SJH413" s="258"/>
      <c r="SJI413" s="258"/>
      <c r="SJJ413" s="258"/>
      <c r="SJK413" s="258"/>
      <c r="SJL413" s="258"/>
      <c r="SJM413" s="258"/>
      <c r="SJN413" s="258"/>
      <c r="SJO413" s="258"/>
      <c r="SJP413" s="258"/>
      <c r="SJQ413" s="258"/>
      <c r="SJR413" s="258"/>
      <c r="SJS413" s="258"/>
      <c r="SJT413" s="258"/>
      <c r="SJU413" s="258"/>
      <c r="SJV413" s="258"/>
      <c r="SJW413" s="258"/>
      <c r="SJX413" s="258"/>
      <c r="SJY413" s="258"/>
      <c r="SJZ413" s="258"/>
      <c r="SKA413" s="258"/>
      <c r="SKB413" s="258"/>
      <c r="SKC413" s="258"/>
      <c r="SKD413" s="258"/>
      <c r="SKE413" s="258"/>
      <c r="SKF413" s="258"/>
      <c r="SKG413" s="258"/>
      <c r="SKH413" s="258"/>
      <c r="SKI413" s="258"/>
      <c r="SKJ413" s="258"/>
      <c r="SKK413" s="258"/>
      <c r="SKL413" s="258"/>
      <c r="SKM413" s="258"/>
      <c r="SKN413" s="258"/>
      <c r="SKO413" s="258"/>
      <c r="SKP413" s="258"/>
      <c r="SKQ413" s="258"/>
      <c r="SKR413" s="258"/>
      <c r="SKS413" s="258"/>
      <c r="SKT413" s="258"/>
      <c r="SKU413" s="258"/>
      <c r="SKV413" s="258"/>
      <c r="SKW413" s="258"/>
      <c r="SKX413" s="258"/>
      <c r="SKY413" s="258"/>
      <c r="SKZ413" s="258"/>
      <c r="SLA413" s="258"/>
      <c r="SLB413" s="258"/>
      <c r="SLC413" s="258"/>
      <c r="SLD413" s="258"/>
      <c r="SLE413" s="258"/>
      <c r="SLF413" s="258"/>
      <c r="SLG413" s="258"/>
      <c r="SLH413" s="258"/>
      <c r="SLI413" s="258"/>
      <c r="SLJ413" s="258"/>
      <c r="SLK413" s="258"/>
      <c r="SLL413" s="258"/>
      <c r="SLM413" s="258"/>
      <c r="SLN413" s="258"/>
      <c r="SLO413" s="258"/>
      <c r="SLP413" s="258"/>
      <c r="SLQ413" s="258"/>
      <c r="SLR413" s="258"/>
      <c r="SLS413" s="258"/>
      <c r="SLT413" s="258"/>
      <c r="SLU413" s="258"/>
      <c r="SLV413" s="258"/>
      <c r="SLW413" s="258"/>
      <c r="SLX413" s="258"/>
      <c r="SLY413" s="258"/>
      <c r="SLZ413" s="258"/>
      <c r="SMA413" s="258"/>
      <c r="SMB413" s="258"/>
      <c r="SMC413" s="258"/>
      <c r="SMD413" s="258"/>
      <c r="SME413" s="258"/>
      <c r="SMF413" s="258"/>
      <c r="SMG413" s="258"/>
      <c r="SMH413" s="258"/>
      <c r="SMI413" s="258"/>
      <c r="SMJ413" s="258"/>
      <c r="SMK413" s="258"/>
      <c r="SML413" s="258"/>
      <c r="SMM413" s="258"/>
      <c r="SMN413" s="258"/>
      <c r="SMO413" s="258"/>
      <c r="SMP413" s="258"/>
      <c r="SMQ413" s="258"/>
      <c r="SMR413" s="258"/>
      <c r="SMS413" s="258"/>
      <c r="SMT413" s="258"/>
      <c r="SMU413" s="258"/>
      <c r="SMV413" s="258"/>
      <c r="SMW413" s="258"/>
      <c r="SMX413" s="258"/>
      <c r="SMY413" s="258"/>
      <c r="SMZ413" s="258"/>
      <c r="SNA413" s="258"/>
      <c r="SNB413" s="258"/>
      <c r="SNC413" s="258"/>
      <c r="SND413" s="258"/>
      <c r="SNE413" s="258"/>
      <c r="SNF413" s="258"/>
      <c r="SNG413" s="258"/>
      <c r="SNH413" s="258"/>
      <c r="SNI413" s="258"/>
      <c r="SNJ413" s="258"/>
      <c r="SNK413" s="258"/>
      <c r="SNL413" s="258"/>
      <c r="SNM413" s="258"/>
      <c r="SNN413" s="258"/>
      <c r="SNO413" s="258"/>
      <c r="SNP413" s="258"/>
      <c r="SNQ413" s="258"/>
      <c r="SNR413" s="258"/>
      <c r="SNS413" s="258"/>
      <c r="SNT413" s="258"/>
      <c r="SNU413" s="258"/>
      <c r="SNV413" s="258"/>
      <c r="SNW413" s="258"/>
      <c r="SNX413" s="258"/>
      <c r="SNY413" s="258"/>
      <c r="SNZ413" s="258"/>
      <c r="SOA413" s="258"/>
      <c r="SOB413" s="258"/>
      <c r="SOC413" s="258"/>
      <c r="SOD413" s="258"/>
      <c r="SOE413" s="258"/>
      <c r="SOF413" s="258"/>
      <c r="SOG413" s="258"/>
      <c r="SOH413" s="258"/>
      <c r="SOI413" s="258"/>
      <c r="SOJ413" s="258"/>
      <c r="SOK413" s="258"/>
      <c r="SOL413" s="258"/>
      <c r="SOM413" s="258"/>
      <c r="SON413" s="258"/>
      <c r="SOO413" s="258"/>
      <c r="SOP413" s="258"/>
      <c r="SOQ413" s="258"/>
      <c r="SOR413" s="258"/>
      <c r="SOS413" s="258"/>
      <c r="SOT413" s="258"/>
      <c r="SOU413" s="258"/>
      <c r="SOV413" s="258"/>
      <c r="SOW413" s="258"/>
      <c r="SOX413" s="258"/>
      <c r="SOY413" s="258"/>
      <c r="SOZ413" s="258"/>
      <c r="SPA413" s="258"/>
      <c r="SPB413" s="258"/>
      <c r="SPC413" s="258"/>
      <c r="SPD413" s="258"/>
      <c r="SPE413" s="258"/>
      <c r="SPF413" s="258"/>
      <c r="SPG413" s="258"/>
      <c r="SPH413" s="258"/>
      <c r="SPI413" s="258"/>
      <c r="SPJ413" s="258"/>
      <c r="SPK413" s="258"/>
      <c r="SPL413" s="258"/>
      <c r="SPM413" s="258"/>
      <c r="SPN413" s="258"/>
      <c r="SPO413" s="258"/>
      <c r="SPP413" s="258"/>
      <c r="SPQ413" s="258"/>
      <c r="SPR413" s="258"/>
      <c r="SPS413" s="258"/>
      <c r="SPT413" s="258"/>
      <c r="SPU413" s="258"/>
      <c r="SPV413" s="258"/>
      <c r="SPW413" s="258"/>
      <c r="SPX413" s="258"/>
      <c r="SPY413" s="258"/>
      <c r="SPZ413" s="258"/>
      <c r="SQA413" s="258"/>
      <c r="SQB413" s="258"/>
      <c r="SQC413" s="258"/>
      <c r="SQD413" s="258"/>
      <c r="SQE413" s="258"/>
      <c r="SQF413" s="258"/>
      <c r="SQG413" s="258"/>
      <c r="SQH413" s="258"/>
      <c r="SQI413" s="258"/>
      <c r="SQJ413" s="258"/>
      <c r="SQK413" s="258"/>
      <c r="SQL413" s="258"/>
      <c r="SQM413" s="258"/>
      <c r="SQN413" s="258"/>
      <c r="SQO413" s="258"/>
      <c r="SQP413" s="258"/>
      <c r="SQQ413" s="258"/>
      <c r="SQR413" s="258"/>
      <c r="SQS413" s="258"/>
      <c r="SQT413" s="258"/>
      <c r="SQU413" s="258"/>
      <c r="SQV413" s="258"/>
      <c r="SQW413" s="258"/>
      <c r="SQX413" s="258"/>
      <c r="SQY413" s="258"/>
      <c r="SQZ413" s="258"/>
      <c r="SRA413" s="258"/>
      <c r="SRB413" s="258"/>
      <c r="SRC413" s="258"/>
      <c r="SRD413" s="258"/>
      <c r="SRE413" s="258"/>
      <c r="SRF413" s="258"/>
      <c r="SRG413" s="258"/>
      <c r="SRH413" s="258"/>
      <c r="SRI413" s="258"/>
      <c r="SRJ413" s="258"/>
      <c r="SRK413" s="258"/>
      <c r="SRL413" s="258"/>
      <c r="SRM413" s="258"/>
      <c r="SRN413" s="258"/>
      <c r="SRO413" s="258"/>
      <c r="SRP413" s="258"/>
      <c r="SRQ413" s="258"/>
      <c r="SRR413" s="258"/>
      <c r="SRS413" s="258"/>
      <c r="SRT413" s="258"/>
      <c r="SRU413" s="258"/>
      <c r="SRV413" s="258"/>
      <c r="SRW413" s="258"/>
      <c r="SRX413" s="258"/>
      <c r="SRY413" s="258"/>
      <c r="SRZ413" s="258"/>
      <c r="SSA413" s="258"/>
      <c r="SSB413" s="258"/>
      <c r="SSC413" s="258"/>
      <c r="SSD413" s="258"/>
      <c r="SSE413" s="258"/>
      <c r="SSF413" s="258"/>
      <c r="SSG413" s="258"/>
      <c r="SSH413" s="258"/>
      <c r="SSI413" s="258"/>
      <c r="SSJ413" s="258"/>
      <c r="SSK413" s="258"/>
      <c r="SSL413" s="258"/>
      <c r="SSM413" s="258"/>
      <c r="SSN413" s="258"/>
      <c r="SSO413" s="258"/>
      <c r="SSP413" s="258"/>
      <c r="SSQ413" s="258"/>
      <c r="SSR413" s="258"/>
      <c r="SSS413" s="258"/>
      <c r="SST413" s="258"/>
      <c r="SSU413" s="258"/>
      <c r="SSV413" s="258"/>
      <c r="SSW413" s="258"/>
      <c r="SSX413" s="258"/>
      <c r="SSY413" s="258"/>
      <c r="SSZ413" s="258"/>
      <c r="STA413" s="258"/>
      <c r="STB413" s="258"/>
      <c r="STC413" s="258"/>
      <c r="STD413" s="258"/>
      <c r="STE413" s="258"/>
      <c r="STF413" s="258"/>
      <c r="STG413" s="258"/>
      <c r="STH413" s="258"/>
      <c r="STI413" s="258"/>
      <c r="STJ413" s="258"/>
      <c r="STK413" s="258"/>
      <c r="STL413" s="258"/>
      <c r="STM413" s="258"/>
      <c r="STN413" s="258"/>
      <c r="STO413" s="258"/>
      <c r="STP413" s="258"/>
      <c r="STQ413" s="258"/>
      <c r="STR413" s="258"/>
      <c r="STS413" s="258"/>
      <c r="STT413" s="258"/>
      <c r="STU413" s="258"/>
      <c r="STV413" s="258"/>
      <c r="STW413" s="258"/>
      <c r="STX413" s="258"/>
      <c r="STY413" s="258"/>
      <c r="STZ413" s="258"/>
      <c r="SUA413" s="258"/>
      <c r="SUB413" s="258"/>
      <c r="SUC413" s="258"/>
      <c r="SUD413" s="258"/>
      <c r="SUE413" s="258"/>
      <c r="SUF413" s="258"/>
      <c r="SUG413" s="258"/>
      <c r="SUH413" s="258"/>
      <c r="SUI413" s="258"/>
      <c r="SUJ413" s="258"/>
      <c r="SUK413" s="258"/>
      <c r="SUL413" s="258"/>
      <c r="SUM413" s="258"/>
      <c r="SUN413" s="258"/>
      <c r="SUO413" s="258"/>
      <c r="SUP413" s="258"/>
      <c r="SUQ413" s="258"/>
      <c r="SUR413" s="258"/>
      <c r="SUS413" s="258"/>
      <c r="SUT413" s="258"/>
      <c r="SUU413" s="258"/>
      <c r="SUV413" s="258"/>
      <c r="SUW413" s="258"/>
      <c r="SUX413" s="258"/>
      <c r="SUY413" s="258"/>
      <c r="SUZ413" s="258"/>
      <c r="SVA413" s="258"/>
      <c r="SVB413" s="258"/>
      <c r="SVC413" s="258"/>
      <c r="SVD413" s="258"/>
      <c r="SVE413" s="258"/>
      <c r="SVF413" s="258"/>
      <c r="SVG413" s="258"/>
      <c r="SVH413" s="258"/>
      <c r="SVI413" s="258"/>
      <c r="SVJ413" s="258"/>
      <c r="SVK413" s="258"/>
      <c r="SVL413" s="258"/>
      <c r="SVM413" s="258"/>
      <c r="SVN413" s="258"/>
      <c r="SVO413" s="258"/>
      <c r="SVP413" s="258"/>
      <c r="SVQ413" s="258"/>
      <c r="SVR413" s="258"/>
      <c r="SVS413" s="258"/>
      <c r="SVT413" s="258"/>
      <c r="SVU413" s="258"/>
      <c r="SVV413" s="258"/>
      <c r="SVW413" s="258"/>
      <c r="SVX413" s="258"/>
      <c r="SVY413" s="258"/>
      <c r="SVZ413" s="258"/>
      <c r="SWA413" s="258"/>
      <c r="SWB413" s="258"/>
      <c r="SWC413" s="258"/>
      <c r="SWD413" s="258"/>
      <c r="SWE413" s="258"/>
      <c r="SWF413" s="258"/>
      <c r="SWG413" s="258"/>
      <c r="SWH413" s="258"/>
      <c r="SWI413" s="258"/>
      <c r="SWJ413" s="258"/>
      <c r="SWK413" s="258"/>
      <c r="SWL413" s="258"/>
      <c r="SWM413" s="258"/>
      <c r="SWN413" s="258"/>
      <c r="SWO413" s="258"/>
      <c r="SWP413" s="258"/>
      <c r="SWQ413" s="258"/>
      <c r="SWR413" s="258"/>
      <c r="SWS413" s="258"/>
      <c r="SWT413" s="258"/>
      <c r="SWU413" s="258"/>
      <c r="SWV413" s="258"/>
      <c r="SWW413" s="258"/>
      <c r="SWX413" s="258"/>
      <c r="SWY413" s="258"/>
      <c r="SWZ413" s="258"/>
      <c r="SXA413" s="258"/>
      <c r="SXB413" s="258"/>
      <c r="SXC413" s="258"/>
      <c r="SXD413" s="258"/>
      <c r="SXE413" s="258"/>
      <c r="SXF413" s="258"/>
      <c r="SXG413" s="258"/>
      <c r="SXH413" s="258"/>
      <c r="SXI413" s="258"/>
      <c r="SXJ413" s="258"/>
      <c r="SXK413" s="258"/>
      <c r="SXL413" s="258"/>
      <c r="SXM413" s="258"/>
      <c r="SXN413" s="258"/>
      <c r="SXO413" s="258"/>
      <c r="SXP413" s="258"/>
      <c r="SXQ413" s="258"/>
      <c r="SXR413" s="258"/>
      <c r="SXS413" s="258"/>
      <c r="SXT413" s="258"/>
      <c r="SXU413" s="258"/>
      <c r="SXV413" s="258"/>
      <c r="SXW413" s="258"/>
      <c r="SXX413" s="258"/>
      <c r="SXY413" s="258"/>
      <c r="SXZ413" s="258"/>
      <c r="SYA413" s="258"/>
      <c r="SYB413" s="258"/>
      <c r="SYC413" s="258"/>
      <c r="SYD413" s="258"/>
      <c r="SYE413" s="258"/>
      <c r="SYF413" s="258"/>
      <c r="SYG413" s="258"/>
      <c r="SYH413" s="258"/>
      <c r="SYI413" s="258"/>
      <c r="SYJ413" s="258"/>
      <c r="SYK413" s="258"/>
      <c r="SYL413" s="258"/>
      <c r="SYM413" s="258"/>
      <c r="SYN413" s="258"/>
      <c r="SYO413" s="258"/>
      <c r="SYP413" s="258"/>
      <c r="SYQ413" s="258"/>
      <c r="SYR413" s="258"/>
      <c r="SYS413" s="258"/>
      <c r="SYT413" s="258"/>
      <c r="SYU413" s="258"/>
      <c r="SYV413" s="258"/>
      <c r="SYW413" s="258"/>
      <c r="SYX413" s="258"/>
      <c r="SYY413" s="258"/>
      <c r="SYZ413" s="258"/>
      <c r="SZA413" s="258"/>
      <c r="SZB413" s="258"/>
      <c r="SZC413" s="258"/>
      <c r="SZD413" s="258"/>
      <c r="SZE413" s="258"/>
      <c r="SZF413" s="258"/>
      <c r="SZG413" s="258"/>
      <c r="SZH413" s="258"/>
      <c r="SZI413" s="258"/>
      <c r="SZJ413" s="258"/>
      <c r="SZK413" s="258"/>
      <c r="SZL413" s="258"/>
      <c r="SZM413" s="258"/>
      <c r="SZN413" s="258"/>
      <c r="SZO413" s="258"/>
      <c r="SZP413" s="258"/>
      <c r="SZQ413" s="258"/>
      <c r="SZR413" s="258"/>
      <c r="SZS413" s="258"/>
      <c r="SZT413" s="258"/>
      <c r="SZU413" s="258"/>
      <c r="SZV413" s="258"/>
      <c r="SZW413" s="258"/>
      <c r="SZX413" s="258"/>
      <c r="SZY413" s="258"/>
      <c r="SZZ413" s="258"/>
      <c r="TAA413" s="258"/>
      <c r="TAB413" s="258"/>
      <c r="TAC413" s="258"/>
      <c r="TAD413" s="258"/>
      <c r="TAE413" s="258"/>
      <c r="TAF413" s="258"/>
      <c r="TAG413" s="258"/>
      <c r="TAH413" s="258"/>
      <c r="TAI413" s="258"/>
      <c r="TAJ413" s="258"/>
      <c r="TAK413" s="258"/>
      <c r="TAL413" s="258"/>
      <c r="TAM413" s="258"/>
      <c r="TAN413" s="258"/>
      <c r="TAO413" s="258"/>
      <c r="TAP413" s="258"/>
      <c r="TAQ413" s="258"/>
      <c r="TAR413" s="258"/>
      <c r="TAS413" s="258"/>
      <c r="TAT413" s="258"/>
      <c r="TAU413" s="258"/>
      <c r="TAV413" s="258"/>
      <c r="TAW413" s="258"/>
      <c r="TAX413" s="258"/>
      <c r="TAY413" s="258"/>
      <c r="TAZ413" s="258"/>
      <c r="TBA413" s="258"/>
      <c r="TBB413" s="258"/>
      <c r="TBC413" s="258"/>
      <c r="TBD413" s="258"/>
      <c r="TBE413" s="258"/>
      <c r="TBF413" s="258"/>
      <c r="TBG413" s="258"/>
      <c r="TBH413" s="258"/>
      <c r="TBI413" s="258"/>
      <c r="TBJ413" s="258"/>
      <c r="TBK413" s="258"/>
      <c r="TBL413" s="258"/>
      <c r="TBM413" s="258"/>
      <c r="TBN413" s="258"/>
      <c r="TBO413" s="258"/>
      <c r="TBP413" s="258"/>
      <c r="TBQ413" s="258"/>
      <c r="TBR413" s="258"/>
      <c r="TBS413" s="258"/>
      <c r="TBT413" s="258"/>
      <c r="TBU413" s="258"/>
      <c r="TBV413" s="258"/>
      <c r="TBW413" s="258"/>
      <c r="TBX413" s="258"/>
      <c r="TBY413" s="258"/>
      <c r="TBZ413" s="258"/>
      <c r="TCA413" s="258"/>
      <c r="TCB413" s="258"/>
      <c r="TCC413" s="258"/>
      <c r="TCD413" s="258"/>
      <c r="TCE413" s="258"/>
      <c r="TCF413" s="258"/>
      <c r="TCG413" s="258"/>
      <c r="TCH413" s="258"/>
      <c r="TCI413" s="258"/>
      <c r="TCJ413" s="258"/>
      <c r="TCK413" s="258"/>
      <c r="TCL413" s="258"/>
      <c r="TCM413" s="258"/>
      <c r="TCN413" s="258"/>
      <c r="TCO413" s="258"/>
      <c r="TCP413" s="258"/>
      <c r="TCQ413" s="258"/>
      <c r="TCR413" s="258"/>
      <c r="TCS413" s="258"/>
      <c r="TCT413" s="258"/>
      <c r="TCU413" s="258"/>
      <c r="TCV413" s="258"/>
      <c r="TCW413" s="258"/>
      <c r="TCX413" s="258"/>
      <c r="TCY413" s="258"/>
      <c r="TCZ413" s="258"/>
      <c r="TDA413" s="258"/>
      <c r="TDB413" s="258"/>
      <c r="TDC413" s="258"/>
      <c r="TDD413" s="258"/>
      <c r="TDE413" s="258"/>
      <c r="TDF413" s="258"/>
      <c r="TDG413" s="258"/>
      <c r="TDH413" s="258"/>
      <c r="TDI413" s="258"/>
      <c r="TDJ413" s="258"/>
      <c r="TDK413" s="258"/>
      <c r="TDL413" s="258"/>
      <c r="TDM413" s="258"/>
      <c r="TDN413" s="258"/>
      <c r="TDO413" s="258"/>
      <c r="TDP413" s="258"/>
      <c r="TDQ413" s="258"/>
      <c r="TDR413" s="258"/>
      <c r="TDS413" s="258"/>
      <c r="TDT413" s="258"/>
      <c r="TDU413" s="258"/>
      <c r="TDV413" s="258"/>
      <c r="TDW413" s="258"/>
      <c r="TDX413" s="258"/>
      <c r="TDY413" s="258"/>
      <c r="TDZ413" s="258"/>
      <c r="TEA413" s="258"/>
      <c r="TEB413" s="258"/>
      <c r="TEC413" s="258"/>
      <c r="TED413" s="258"/>
      <c r="TEE413" s="258"/>
      <c r="TEF413" s="258"/>
      <c r="TEG413" s="258"/>
      <c r="TEH413" s="258"/>
      <c r="TEI413" s="258"/>
      <c r="TEJ413" s="258"/>
      <c r="TEK413" s="258"/>
      <c r="TEL413" s="258"/>
      <c r="TEM413" s="258"/>
      <c r="TEN413" s="258"/>
      <c r="TEO413" s="258"/>
      <c r="TEP413" s="258"/>
      <c r="TEQ413" s="258"/>
      <c r="TER413" s="258"/>
      <c r="TES413" s="258"/>
      <c r="TET413" s="258"/>
      <c r="TEU413" s="258"/>
      <c r="TEV413" s="258"/>
      <c r="TEW413" s="258"/>
      <c r="TEX413" s="258"/>
      <c r="TEY413" s="258"/>
      <c r="TEZ413" s="258"/>
      <c r="TFA413" s="258"/>
      <c r="TFB413" s="258"/>
      <c r="TFC413" s="258"/>
      <c r="TFD413" s="258"/>
      <c r="TFE413" s="258"/>
      <c r="TFF413" s="258"/>
      <c r="TFG413" s="258"/>
      <c r="TFH413" s="258"/>
      <c r="TFI413" s="258"/>
      <c r="TFJ413" s="258"/>
      <c r="TFK413" s="258"/>
      <c r="TFL413" s="258"/>
      <c r="TFM413" s="258"/>
      <c r="TFN413" s="258"/>
      <c r="TFO413" s="258"/>
      <c r="TFP413" s="258"/>
      <c r="TFQ413" s="258"/>
      <c r="TFR413" s="258"/>
      <c r="TFS413" s="258"/>
      <c r="TFT413" s="258"/>
      <c r="TFU413" s="258"/>
      <c r="TFV413" s="258"/>
      <c r="TFW413" s="258"/>
      <c r="TFX413" s="258"/>
      <c r="TFY413" s="258"/>
      <c r="TFZ413" s="258"/>
      <c r="TGA413" s="258"/>
      <c r="TGB413" s="258"/>
      <c r="TGC413" s="258"/>
      <c r="TGD413" s="258"/>
      <c r="TGE413" s="258"/>
      <c r="TGF413" s="258"/>
      <c r="TGG413" s="258"/>
      <c r="TGH413" s="258"/>
      <c r="TGI413" s="258"/>
      <c r="TGJ413" s="258"/>
      <c r="TGK413" s="258"/>
      <c r="TGL413" s="258"/>
      <c r="TGM413" s="258"/>
      <c r="TGN413" s="258"/>
      <c r="TGO413" s="258"/>
      <c r="TGP413" s="258"/>
      <c r="TGQ413" s="258"/>
      <c r="TGR413" s="258"/>
      <c r="TGS413" s="258"/>
      <c r="TGT413" s="258"/>
      <c r="TGU413" s="258"/>
      <c r="TGV413" s="258"/>
      <c r="TGW413" s="258"/>
      <c r="TGX413" s="258"/>
      <c r="TGY413" s="258"/>
      <c r="TGZ413" s="258"/>
      <c r="THA413" s="258"/>
      <c r="THB413" s="258"/>
      <c r="THC413" s="258"/>
      <c r="THD413" s="258"/>
      <c r="THE413" s="258"/>
      <c r="THF413" s="258"/>
      <c r="THG413" s="258"/>
      <c r="THH413" s="258"/>
      <c r="THI413" s="258"/>
      <c r="THJ413" s="258"/>
      <c r="THK413" s="258"/>
      <c r="THL413" s="258"/>
      <c r="THM413" s="258"/>
      <c r="THN413" s="258"/>
      <c r="THO413" s="258"/>
      <c r="THP413" s="258"/>
      <c r="THQ413" s="258"/>
      <c r="THR413" s="258"/>
      <c r="THS413" s="258"/>
      <c r="THT413" s="258"/>
      <c r="THU413" s="258"/>
      <c r="THV413" s="258"/>
      <c r="THW413" s="258"/>
      <c r="THX413" s="258"/>
      <c r="THY413" s="258"/>
      <c r="THZ413" s="258"/>
      <c r="TIA413" s="258"/>
      <c r="TIB413" s="258"/>
      <c r="TIC413" s="258"/>
      <c r="TID413" s="258"/>
      <c r="TIE413" s="258"/>
      <c r="TIF413" s="258"/>
      <c r="TIG413" s="258"/>
      <c r="TIH413" s="258"/>
      <c r="TII413" s="258"/>
      <c r="TIJ413" s="258"/>
      <c r="TIK413" s="258"/>
      <c r="TIL413" s="258"/>
      <c r="TIM413" s="258"/>
      <c r="TIN413" s="258"/>
      <c r="TIO413" s="258"/>
      <c r="TIP413" s="258"/>
      <c r="TIQ413" s="258"/>
      <c r="TIR413" s="258"/>
      <c r="TIS413" s="258"/>
      <c r="TIT413" s="258"/>
      <c r="TIU413" s="258"/>
      <c r="TIV413" s="258"/>
      <c r="TIW413" s="258"/>
      <c r="TIX413" s="258"/>
      <c r="TIY413" s="258"/>
      <c r="TIZ413" s="258"/>
      <c r="TJA413" s="258"/>
      <c r="TJB413" s="258"/>
      <c r="TJC413" s="258"/>
      <c r="TJD413" s="258"/>
      <c r="TJE413" s="258"/>
      <c r="TJF413" s="258"/>
      <c r="TJG413" s="258"/>
      <c r="TJH413" s="258"/>
      <c r="TJI413" s="258"/>
      <c r="TJJ413" s="258"/>
      <c r="TJK413" s="258"/>
      <c r="TJL413" s="258"/>
      <c r="TJM413" s="258"/>
      <c r="TJN413" s="258"/>
      <c r="TJO413" s="258"/>
      <c r="TJP413" s="258"/>
      <c r="TJQ413" s="258"/>
      <c r="TJR413" s="258"/>
      <c r="TJS413" s="258"/>
      <c r="TJT413" s="258"/>
      <c r="TJU413" s="258"/>
      <c r="TJV413" s="258"/>
      <c r="TJW413" s="258"/>
      <c r="TJX413" s="258"/>
      <c r="TJY413" s="258"/>
      <c r="TJZ413" s="258"/>
      <c r="TKA413" s="258"/>
      <c r="TKB413" s="258"/>
      <c r="TKC413" s="258"/>
      <c r="TKD413" s="258"/>
      <c r="TKE413" s="258"/>
      <c r="TKF413" s="258"/>
      <c r="TKG413" s="258"/>
      <c r="TKH413" s="258"/>
      <c r="TKI413" s="258"/>
      <c r="TKJ413" s="258"/>
      <c r="TKK413" s="258"/>
      <c r="TKL413" s="258"/>
      <c r="TKM413" s="258"/>
      <c r="TKN413" s="258"/>
      <c r="TKO413" s="258"/>
      <c r="TKP413" s="258"/>
      <c r="TKQ413" s="258"/>
      <c r="TKR413" s="258"/>
      <c r="TKS413" s="258"/>
      <c r="TKT413" s="258"/>
      <c r="TKU413" s="258"/>
      <c r="TKV413" s="258"/>
      <c r="TKW413" s="258"/>
      <c r="TKX413" s="258"/>
      <c r="TKY413" s="258"/>
      <c r="TKZ413" s="258"/>
      <c r="TLA413" s="258"/>
      <c r="TLB413" s="258"/>
      <c r="TLC413" s="258"/>
      <c r="TLD413" s="258"/>
      <c r="TLE413" s="258"/>
      <c r="TLF413" s="258"/>
      <c r="TLG413" s="258"/>
      <c r="TLH413" s="258"/>
      <c r="TLI413" s="258"/>
      <c r="TLJ413" s="258"/>
      <c r="TLK413" s="258"/>
      <c r="TLL413" s="258"/>
      <c r="TLM413" s="258"/>
      <c r="TLN413" s="258"/>
      <c r="TLO413" s="258"/>
      <c r="TLP413" s="258"/>
      <c r="TLQ413" s="258"/>
      <c r="TLR413" s="258"/>
      <c r="TLS413" s="258"/>
      <c r="TLT413" s="258"/>
      <c r="TLU413" s="258"/>
      <c r="TLV413" s="258"/>
      <c r="TLW413" s="258"/>
      <c r="TLX413" s="258"/>
      <c r="TLY413" s="258"/>
      <c r="TLZ413" s="258"/>
      <c r="TMA413" s="258"/>
      <c r="TMB413" s="258"/>
      <c r="TMC413" s="258"/>
      <c r="TMD413" s="258"/>
      <c r="TME413" s="258"/>
      <c r="TMF413" s="258"/>
      <c r="TMG413" s="258"/>
      <c r="TMH413" s="258"/>
      <c r="TMI413" s="258"/>
      <c r="TMJ413" s="258"/>
      <c r="TMK413" s="258"/>
      <c r="TML413" s="258"/>
      <c r="TMM413" s="258"/>
      <c r="TMN413" s="258"/>
      <c r="TMO413" s="258"/>
      <c r="TMP413" s="258"/>
      <c r="TMQ413" s="258"/>
      <c r="TMR413" s="258"/>
      <c r="TMS413" s="258"/>
      <c r="TMT413" s="258"/>
      <c r="TMU413" s="258"/>
      <c r="TMV413" s="258"/>
      <c r="TMW413" s="258"/>
      <c r="TMX413" s="258"/>
      <c r="TMY413" s="258"/>
      <c r="TMZ413" s="258"/>
      <c r="TNA413" s="258"/>
      <c r="TNB413" s="258"/>
      <c r="TNC413" s="258"/>
      <c r="TND413" s="258"/>
      <c r="TNE413" s="258"/>
      <c r="TNF413" s="258"/>
      <c r="TNG413" s="258"/>
      <c r="TNH413" s="258"/>
      <c r="TNI413" s="258"/>
      <c r="TNJ413" s="258"/>
      <c r="TNK413" s="258"/>
      <c r="TNL413" s="258"/>
      <c r="TNM413" s="258"/>
      <c r="TNN413" s="258"/>
      <c r="TNO413" s="258"/>
      <c r="TNP413" s="258"/>
      <c r="TNQ413" s="258"/>
      <c r="TNR413" s="258"/>
      <c r="TNS413" s="258"/>
      <c r="TNT413" s="258"/>
      <c r="TNU413" s="258"/>
      <c r="TNV413" s="258"/>
      <c r="TNW413" s="258"/>
      <c r="TNX413" s="258"/>
      <c r="TNY413" s="258"/>
      <c r="TNZ413" s="258"/>
      <c r="TOA413" s="258"/>
      <c r="TOB413" s="258"/>
      <c r="TOC413" s="258"/>
      <c r="TOD413" s="258"/>
      <c r="TOE413" s="258"/>
      <c r="TOF413" s="258"/>
      <c r="TOG413" s="258"/>
      <c r="TOH413" s="258"/>
      <c r="TOI413" s="258"/>
      <c r="TOJ413" s="258"/>
      <c r="TOK413" s="258"/>
      <c r="TOL413" s="258"/>
      <c r="TOM413" s="258"/>
      <c r="TON413" s="258"/>
      <c r="TOO413" s="258"/>
      <c r="TOP413" s="258"/>
      <c r="TOQ413" s="258"/>
      <c r="TOR413" s="258"/>
      <c r="TOS413" s="258"/>
      <c r="TOT413" s="258"/>
      <c r="TOU413" s="258"/>
      <c r="TOV413" s="258"/>
      <c r="TOW413" s="258"/>
      <c r="TOX413" s="258"/>
      <c r="TOY413" s="258"/>
      <c r="TOZ413" s="258"/>
      <c r="TPA413" s="258"/>
      <c r="TPB413" s="258"/>
      <c r="TPC413" s="258"/>
      <c r="TPD413" s="258"/>
      <c r="TPE413" s="258"/>
      <c r="TPF413" s="258"/>
      <c r="TPG413" s="258"/>
      <c r="TPH413" s="258"/>
      <c r="TPI413" s="258"/>
      <c r="TPJ413" s="258"/>
      <c r="TPK413" s="258"/>
      <c r="TPL413" s="258"/>
      <c r="TPM413" s="258"/>
      <c r="TPN413" s="258"/>
      <c r="TPO413" s="258"/>
      <c r="TPP413" s="258"/>
      <c r="TPQ413" s="258"/>
      <c r="TPR413" s="258"/>
      <c r="TPS413" s="258"/>
      <c r="TPT413" s="258"/>
      <c r="TPU413" s="258"/>
      <c r="TPV413" s="258"/>
      <c r="TPW413" s="258"/>
      <c r="TPX413" s="258"/>
      <c r="TPY413" s="258"/>
      <c r="TPZ413" s="258"/>
      <c r="TQA413" s="258"/>
      <c r="TQB413" s="258"/>
      <c r="TQC413" s="258"/>
      <c r="TQD413" s="258"/>
      <c r="TQE413" s="258"/>
      <c r="TQF413" s="258"/>
      <c r="TQG413" s="258"/>
      <c r="TQH413" s="258"/>
      <c r="TQI413" s="258"/>
      <c r="TQJ413" s="258"/>
      <c r="TQK413" s="258"/>
      <c r="TQL413" s="258"/>
      <c r="TQM413" s="258"/>
      <c r="TQN413" s="258"/>
      <c r="TQO413" s="258"/>
      <c r="TQP413" s="258"/>
      <c r="TQQ413" s="258"/>
      <c r="TQR413" s="258"/>
      <c r="TQS413" s="258"/>
      <c r="TQT413" s="258"/>
      <c r="TQU413" s="258"/>
      <c r="TQV413" s="258"/>
      <c r="TQW413" s="258"/>
      <c r="TQX413" s="258"/>
      <c r="TQY413" s="258"/>
      <c r="TQZ413" s="258"/>
      <c r="TRA413" s="258"/>
      <c r="TRB413" s="258"/>
      <c r="TRC413" s="258"/>
      <c r="TRD413" s="258"/>
      <c r="TRE413" s="258"/>
      <c r="TRF413" s="258"/>
      <c r="TRG413" s="258"/>
      <c r="TRH413" s="258"/>
      <c r="TRI413" s="258"/>
      <c r="TRJ413" s="258"/>
      <c r="TRK413" s="258"/>
      <c r="TRL413" s="258"/>
      <c r="TRM413" s="258"/>
      <c r="TRN413" s="258"/>
      <c r="TRO413" s="258"/>
      <c r="TRP413" s="258"/>
      <c r="TRQ413" s="258"/>
      <c r="TRR413" s="258"/>
      <c r="TRS413" s="258"/>
      <c r="TRT413" s="258"/>
      <c r="TRU413" s="258"/>
      <c r="TRV413" s="258"/>
      <c r="TRW413" s="258"/>
      <c r="TRX413" s="258"/>
      <c r="TRY413" s="258"/>
      <c r="TRZ413" s="258"/>
      <c r="TSA413" s="258"/>
      <c r="TSB413" s="258"/>
      <c r="TSC413" s="258"/>
      <c r="TSD413" s="258"/>
      <c r="TSE413" s="258"/>
      <c r="TSF413" s="258"/>
      <c r="TSG413" s="258"/>
      <c r="TSH413" s="258"/>
      <c r="TSI413" s="258"/>
      <c r="TSJ413" s="258"/>
      <c r="TSK413" s="258"/>
      <c r="TSL413" s="258"/>
      <c r="TSM413" s="258"/>
      <c r="TSN413" s="258"/>
      <c r="TSO413" s="258"/>
      <c r="TSP413" s="258"/>
      <c r="TSQ413" s="258"/>
      <c r="TSR413" s="258"/>
      <c r="TSS413" s="258"/>
      <c r="TST413" s="258"/>
      <c r="TSU413" s="258"/>
      <c r="TSV413" s="258"/>
      <c r="TSW413" s="258"/>
      <c r="TSX413" s="258"/>
      <c r="TSY413" s="258"/>
      <c r="TSZ413" s="258"/>
      <c r="TTA413" s="258"/>
      <c r="TTB413" s="258"/>
      <c r="TTC413" s="258"/>
      <c r="TTD413" s="258"/>
      <c r="TTE413" s="258"/>
      <c r="TTF413" s="258"/>
      <c r="TTG413" s="258"/>
      <c r="TTH413" s="258"/>
      <c r="TTI413" s="258"/>
      <c r="TTJ413" s="258"/>
      <c r="TTK413" s="258"/>
      <c r="TTL413" s="258"/>
      <c r="TTM413" s="258"/>
      <c r="TTN413" s="258"/>
      <c r="TTO413" s="258"/>
      <c r="TTP413" s="258"/>
      <c r="TTQ413" s="258"/>
      <c r="TTR413" s="258"/>
      <c r="TTS413" s="258"/>
      <c r="TTT413" s="258"/>
      <c r="TTU413" s="258"/>
      <c r="TTV413" s="258"/>
      <c r="TTW413" s="258"/>
      <c r="TTX413" s="258"/>
      <c r="TTY413" s="258"/>
      <c r="TTZ413" s="258"/>
      <c r="TUA413" s="258"/>
      <c r="TUB413" s="258"/>
      <c r="TUC413" s="258"/>
      <c r="TUD413" s="258"/>
      <c r="TUE413" s="258"/>
      <c r="TUF413" s="258"/>
      <c r="TUG413" s="258"/>
      <c r="TUH413" s="258"/>
      <c r="TUI413" s="258"/>
      <c r="TUJ413" s="258"/>
      <c r="TUK413" s="258"/>
      <c r="TUL413" s="258"/>
      <c r="TUM413" s="258"/>
      <c r="TUN413" s="258"/>
      <c r="TUO413" s="258"/>
      <c r="TUP413" s="258"/>
      <c r="TUQ413" s="258"/>
      <c r="TUR413" s="258"/>
      <c r="TUS413" s="258"/>
      <c r="TUT413" s="258"/>
      <c r="TUU413" s="258"/>
      <c r="TUV413" s="258"/>
      <c r="TUW413" s="258"/>
      <c r="TUX413" s="258"/>
      <c r="TUY413" s="258"/>
      <c r="TUZ413" s="258"/>
      <c r="TVA413" s="258"/>
      <c r="TVB413" s="258"/>
      <c r="TVC413" s="258"/>
      <c r="TVD413" s="258"/>
      <c r="TVE413" s="258"/>
      <c r="TVF413" s="258"/>
      <c r="TVG413" s="258"/>
      <c r="TVH413" s="258"/>
      <c r="TVI413" s="258"/>
      <c r="TVJ413" s="258"/>
      <c r="TVK413" s="258"/>
      <c r="TVL413" s="258"/>
      <c r="TVM413" s="258"/>
      <c r="TVN413" s="258"/>
      <c r="TVO413" s="258"/>
      <c r="TVP413" s="258"/>
      <c r="TVQ413" s="258"/>
      <c r="TVR413" s="258"/>
      <c r="TVS413" s="258"/>
      <c r="TVT413" s="258"/>
      <c r="TVU413" s="258"/>
      <c r="TVV413" s="258"/>
      <c r="TVW413" s="258"/>
      <c r="TVX413" s="258"/>
      <c r="TVY413" s="258"/>
      <c r="TVZ413" s="258"/>
      <c r="TWA413" s="258"/>
      <c r="TWB413" s="258"/>
      <c r="TWC413" s="258"/>
      <c r="TWD413" s="258"/>
      <c r="TWE413" s="258"/>
      <c r="TWF413" s="258"/>
      <c r="TWG413" s="258"/>
      <c r="TWH413" s="258"/>
      <c r="TWI413" s="258"/>
      <c r="TWJ413" s="258"/>
      <c r="TWK413" s="258"/>
      <c r="TWL413" s="258"/>
      <c r="TWM413" s="258"/>
      <c r="TWN413" s="258"/>
      <c r="TWO413" s="258"/>
      <c r="TWP413" s="258"/>
      <c r="TWQ413" s="258"/>
      <c r="TWR413" s="258"/>
      <c r="TWS413" s="258"/>
      <c r="TWT413" s="258"/>
      <c r="TWU413" s="258"/>
      <c r="TWV413" s="258"/>
      <c r="TWW413" s="258"/>
      <c r="TWX413" s="258"/>
      <c r="TWY413" s="258"/>
      <c r="TWZ413" s="258"/>
      <c r="TXA413" s="258"/>
      <c r="TXB413" s="258"/>
      <c r="TXC413" s="258"/>
      <c r="TXD413" s="258"/>
      <c r="TXE413" s="258"/>
      <c r="TXF413" s="258"/>
      <c r="TXG413" s="258"/>
      <c r="TXH413" s="258"/>
      <c r="TXI413" s="258"/>
      <c r="TXJ413" s="258"/>
      <c r="TXK413" s="258"/>
      <c r="TXL413" s="258"/>
      <c r="TXM413" s="258"/>
      <c r="TXN413" s="258"/>
      <c r="TXO413" s="258"/>
      <c r="TXP413" s="258"/>
      <c r="TXQ413" s="258"/>
      <c r="TXR413" s="258"/>
      <c r="TXS413" s="258"/>
      <c r="TXT413" s="258"/>
      <c r="TXU413" s="258"/>
      <c r="TXV413" s="258"/>
      <c r="TXW413" s="258"/>
      <c r="TXX413" s="258"/>
      <c r="TXY413" s="258"/>
      <c r="TXZ413" s="258"/>
      <c r="TYA413" s="258"/>
      <c r="TYB413" s="258"/>
      <c r="TYC413" s="258"/>
      <c r="TYD413" s="258"/>
      <c r="TYE413" s="258"/>
      <c r="TYF413" s="258"/>
      <c r="TYG413" s="258"/>
      <c r="TYH413" s="258"/>
      <c r="TYI413" s="258"/>
      <c r="TYJ413" s="258"/>
      <c r="TYK413" s="258"/>
      <c r="TYL413" s="258"/>
      <c r="TYM413" s="258"/>
      <c r="TYN413" s="258"/>
      <c r="TYO413" s="258"/>
      <c r="TYP413" s="258"/>
      <c r="TYQ413" s="258"/>
      <c r="TYR413" s="258"/>
      <c r="TYS413" s="258"/>
      <c r="TYT413" s="258"/>
      <c r="TYU413" s="258"/>
      <c r="TYV413" s="258"/>
      <c r="TYW413" s="258"/>
      <c r="TYX413" s="258"/>
      <c r="TYY413" s="258"/>
      <c r="TYZ413" s="258"/>
      <c r="TZA413" s="258"/>
      <c r="TZB413" s="258"/>
      <c r="TZC413" s="258"/>
      <c r="TZD413" s="258"/>
      <c r="TZE413" s="258"/>
      <c r="TZF413" s="258"/>
      <c r="TZG413" s="258"/>
      <c r="TZH413" s="258"/>
      <c r="TZI413" s="258"/>
      <c r="TZJ413" s="258"/>
      <c r="TZK413" s="258"/>
      <c r="TZL413" s="258"/>
      <c r="TZM413" s="258"/>
      <c r="TZN413" s="258"/>
      <c r="TZO413" s="258"/>
      <c r="TZP413" s="258"/>
      <c r="TZQ413" s="258"/>
      <c r="TZR413" s="258"/>
      <c r="TZS413" s="258"/>
      <c r="TZT413" s="258"/>
      <c r="TZU413" s="258"/>
      <c r="TZV413" s="258"/>
      <c r="TZW413" s="258"/>
      <c r="TZX413" s="258"/>
      <c r="TZY413" s="258"/>
      <c r="TZZ413" s="258"/>
      <c r="UAA413" s="258"/>
      <c r="UAB413" s="258"/>
      <c r="UAC413" s="258"/>
      <c r="UAD413" s="258"/>
      <c r="UAE413" s="258"/>
      <c r="UAF413" s="258"/>
      <c r="UAG413" s="258"/>
      <c r="UAH413" s="258"/>
      <c r="UAI413" s="258"/>
      <c r="UAJ413" s="258"/>
      <c r="UAK413" s="258"/>
      <c r="UAL413" s="258"/>
      <c r="UAM413" s="258"/>
      <c r="UAN413" s="258"/>
      <c r="UAO413" s="258"/>
      <c r="UAP413" s="258"/>
      <c r="UAQ413" s="258"/>
      <c r="UAR413" s="258"/>
      <c r="UAS413" s="258"/>
      <c r="UAT413" s="258"/>
      <c r="UAU413" s="258"/>
      <c r="UAV413" s="258"/>
      <c r="UAW413" s="258"/>
      <c r="UAX413" s="258"/>
      <c r="UAY413" s="258"/>
      <c r="UAZ413" s="258"/>
      <c r="UBA413" s="258"/>
      <c r="UBB413" s="258"/>
      <c r="UBC413" s="258"/>
      <c r="UBD413" s="258"/>
      <c r="UBE413" s="258"/>
      <c r="UBF413" s="258"/>
      <c r="UBG413" s="258"/>
      <c r="UBH413" s="258"/>
      <c r="UBI413" s="258"/>
      <c r="UBJ413" s="258"/>
      <c r="UBK413" s="258"/>
      <c r="UBL413" s="258"/>
      <c r="UBM413" s="258"/>
      <c r="UBN413" s="258"/>
      <c r="UBO413" s="258"/>
      <c r="UBP413" s="258"/>
      <c r="UBQ413" s="258"/>
      <c r="UBR413" s="258"/>
      <c r="UBS413" s="258"/>
      <c r="UBT413" s="258"/>
      <c r="UBU413" s="258"/>
      <c r="UBV413" s="258"/>
      <c r="UBW413" s="258"/>
      <c r="UBX413" s="258"/>
      <c r="UBY413" s="258"/>
      <c r="UBZ413" s="258"/>
      <c r="UCA413" s="258"/>
      <c r="UCB413" s="258"/>
      <c r="UCC413" s="258"/>
      <c r="UCD413" s="258"/>
      <c r="UCE413" s="258"/>
      <c r="UCF413" s="258"/>
      <c r="UCG413" s="258"/>
      <c r="UCH413" s="258"/>
      <c r="UCI413" s="258"/>
      <c r="UCJ413" s="258"/>
      <c r="UCK413" s="258"/>
      <c r="UCL413" s="258"/>
      <c r="UCM413" s="258"/>
      <c r="UCN413" s="258"/>
      <c r="UCO413" s="258"/>
      <c r="UCP413" s="258"/>
      <c r="UCQ413" s="258"/>
      <c r="UCR413" s="258"/>
      <c r="UCS413" s="258"/>
      <c r="UCT413" s="258"/>
      <c r="UCU413" s="258"/>
      <c r="UCV413" s="258"/>
      <c r="UCW413" s="258"/>
      <c r="UCX413" s="258"/>
      <c r="UCY413" s="258"/>
      <c r="UCZ413" s="258"/>
      <c r="UDA413" s="258"/>
      <c r="UDB413" s="258"/>
      <c r="UDC413" s="258"/>
      <c r="UDD413" s="258"/>
      <c r="UDE413" s="258"/>
      <c r="UDF413" s="258"/>
      <c r="UDG413" s="258"/>
      <c r="UDH413" s="258"/>
      <c r="UDI413" s="258"/>
      <c r="UDJ413" s="258"/>
      <c r="UDK413" s="258"/>
      <c r="UDL413" s="258"/>
      <c r="UDM413" s="258"/>
      <c r="UDN413" s="258"/>
      <c r="UDO413" s="258"/>
      <c r="UDP413" s="258"/>
      <c r="UDQ413" s="258"/>
      <c r="UDR413" s="258"/>
      <c r="UDS413" s="258"/>
      <c r="UDT413" s="258"/>
      <c r="UDU413" s="258"/>
      <c r="UDV413" s="258"/>
      <c r="UDW413" s="258"/>
      <c r="UDX413" s="258"/>
      <c r="UDY413" s="258"/>
      <c r="UDZ413" s="258"/>
      <c r="UEA413" s="258"/>
      <c r="UEB413" s="258"/>
      <c r="UEC413" s="258"/>
      <c r="UED413" s="258"/>
      <c r="UEE413" s="258"/>
      <c r="UEF413" s="258"/>
      <c r="UEG413" s="258"/>
      <c r="UEH413" s="258"/>
      <c r="UEI413" s="258"/>
      <c r="UEJ413" s="258"/>
      <c r="UEK413" s="258"/>
      <c r="UEL413" s="258"/>
      <c r="UEM413" s="258"/>
      <c r="UEN413" s="258"/>
      <c r="UEO413" s="258"/>
      <c r="UEP413" s="258"/>
      <c r="UEQ413" s="258"/>
      <c r="UER413" s="258"/>
      <c r="UES413" s="258"/>
      <c r="UET413" s="258"/>
      <c r="UEU413" s="258"/>
      <c r="UEV413" s="258"/>
      <c r="UEW413" s="258"/>
      <c r="UEX413" s="258"/>
      <c r="UEY413" s="258"/>
      <c r="UEZ413" s="258"/>
      <c r="UFA413" s="258"/>
      <c r="UFB413" s="258"/>
      <c r="UFC413" s="258"/>
      <c r="UFD413" s="258"/>
      <c r="UFE413" s="258"/>
      <c r="UFF413" s="258"/>
      <c r="UFG413" s="258"/>
      <c r="UFH413" s="258"/>
      <c r="UFI413" s="258"/>
      <c r="UFJ413" s="258"/>
      <c r="UFK413" s="258"/>
      <c r="UFL413" s="258"/>
      <c r="UFM413" s="258"/>
      <c r="UFN413" s="258"/>
      <c r="UFO413" s="258"/>
      <c r="UFP413" s="258"/>
      <c r="UFQ413" s="258"/>
      <c r="UFR413" s="258"/>
      <c r="UFS413" s="258"/>
      <c r="UFT413" s="258"/>
      <c r="UFU413" s="258"/>
      <c r="UFV413" s="258"/>
      <c r="UFW413" s="258"/>
      <c r="UFX413" s="258"/>
      <c r="UFY413" s="258"/>
      <c r="UFZ413" s="258"/>
      <c r="UGA413" s="258"/>
      <c r="UGB413" s="258"/>
      <c r="UGC413" s="258"/>
      <c r="UGD413" s="258"/>
      <c r="UGE413" s="258"/>
      <c r="UGF413" s="258"/>
      <c r="UGG413" s="258"/>
      <c r="UGH413" s="258"/>
      <c r="UGI413" s="258"/>
      <c r="UGJ413" s="258"/>
      <c r="UGK413" s="258"/>
      <c r="UGL413" s="258"/>
      <c r="UGM413" s="258"/>
      <c r="UGN413" s="258"/>
      <c r="UGO413" s="258"/>
      <c r="UGP413" s="258"/>
      <c r="UGQ413" s="258"/>
      <c r="UGR413" s="258"/>
      <c r="UGS413" s="258"/>
      <c r="UGT413" s="258"/>
      <c r="UGU413" s="258"/>
      <c r="UGV413" s="258"/>
      <c r="UGW413" s="258"/>
      <c r="UGX413" s="258"/>
      <c r="UGY413" s="258"/>
      <c r="UGZ413" s="258"/>
      <c r="UHA413" s="258"/>
      <c r="UHB413" s="258"/>
      <c r="UHC413" s="258"/>
      <c r="UHD413" s="258"/>
      <c r="UHE413" s="258"/>
      <c r="UHF413" s="258"/>
      <c r="UHG413" s="258"/>
      <c r="UHH413" s="258"/>
      <c r="UHI413" s="258"/>
      <c r="UHJ413" s="258"/>
      <c r="UHK413" s="258"/>
      <c r="UHL413" s="258"/>
      <c r="UHM413" s="258"/>
      <c r="UHN413" s="258"/>
      <c r="UHO413" s="258"/>
      <c r="UHP413" s="258"/>
      <c r="UHQ413" s="258"/>
      <c r="UHR413" s="258"/>
      <c r="UHS413" s="258"/>
      <c r="UHT413" s="258"/>
      <c r="UHU413" s="258"/>
      <c r="UHV413" s="258"/>
      <c r="UHW413" s="258"/>
      <c r="UHX413" s="258"/>
      <c r="UHY413" s="258"/>
      <c r="UHZ413" s="258"/>
      <c r="UIA413" s="258"/>
      <c r="UIB413" s="258"/>
      <c r="UIC413" s="258"/>
      <c r="UID413" s="258"/>
      <c r="UIE413" s="258"/>
      <c r="UIF413" s="258"/>
      <c r="UIG413" s="258"/>
      <c r="UIH413" s="258"/>
      <c r="UII413" s="258"/>
      <c r="UIJ413" s="258"/>
      <c r="UIK413" s="258"/>
      <c r="UIL413" s="258"/>
      <c r="UIM413" s="258"/>
      <c r="UIN413" s="258"/>
      <c r="UIO413" s="258"/>
      <c r="UIP413" s="258"/>
      <c r="UIQ413" s="258"/>
      <c r="UIR413" s="258"/>
      <c r="UIS413" s="258"/>
      <c r="UIT413" s="258"/>
      <c r="UIU413" s="258"/>
      <c r="UIV413" s="258"/>
      <c r="UIW413" s="258"/>
      <c r="UIX413" s="258"/>
      <c r="UIY413" s="258"/>
      <c r="UIZ413" s="258"/>
      <c r="UJA413" s="258"/>
      <c r="UJB413" s="258"/>
      <c r="UJC413" s="258"/>
      <c r="UJD413" s="258"/>
      <c r="UJE413" s="258"/>
      <c r="UJF413" s="258"/>
      <c r="UJG413" s="258"/>
      <c r="UJH413" s="258"/>
      <c r="UJI413" s="258"/>
      <c r="UJJ413" s="258"/>
      <c r="UJK413" s="258"/>
      <c r="UJL413" s="258"/>
      <c r="UJM413" s="258"/>
      <c r="UJN413" s="258"/>
      <c r="UJO413" s="258"/>
      <c r="UJP413" s="258"/>
      <c r="UJQ413" s="258"/>
      <c r="UJR413" s="258"/>
      <c r="UJS413" s="258"/>
      <c r="UJT413" s="258"/>
      <c r="UJU413" s="258"/>
      <c r="UJV413" s="258"/>
      <c r="UJW413" s="258"/>
      <c r="UJX413" s="258"/>
      <c r="UJY413" s="258"/>
      <c r="UJZ413" s="258"/>
      <c r="UKA413" s="258"/>
      <c r="UKB413" s="258"/>
      <c r="UKC413" s="258"/>
      <c r="UKD413" s="258"/>
      <c r="UKE413" s="258"/>
      <c r="UKF413" s="258"/>
      <c r="UKG413" s="258"/>
      <c r="UKH413" s="258"/>
      <c r="UKI413" s="258"/>
      <c r="UKJ413" s="258"/>
      <c r="UKK413" s="258"/>
      <c r="UKL413" s="258"/>
      <c r="UKM413" s="258"/>
      <c r="UKN413" s="258"/>
      <c r="UKO413" s="258"/>
      <c r="UKP413" s="258"/>
      <c r="UKQ413" s="258"/>
      <c r="UKR413" s="258"/>
      <c r="UKS413" s="258"/>
      <c r="UKT413" s="258"/>
      <c r="UKU413" s="258"/>
      <c r="UKV413" s="258"/>
      <c r="UKW413" s="258"/>
      <c r="UKX413" s="258"/>
      <c r="UKY413" s="258"/>
      <c r="UKZ413" s="258"/>
      <c r="ULA413" s="258"/>
      <c r="ULB413" s="258"/>
      <c r="ULC413" s="258"/>
      <c r="ULD413" s="258"/>
      <c r="ULE413" s="258"/>
      <c r="ULF413" s="258"/>
      <c r="ULG413" s="258"/>
      <c r="ULH413" s="258"/>
      <c r="ULI413" s="258"/>
      <c r="ULJ413" s="258"/>
      <c r="ULK413" s="258"/>
      <c r="ULL413" s="258"/>
      <c r="ULM413" s="258"/>
      <c r="ULN413" s="258"/>
      <c r="ULO413" s="258"/>
      <c r="ULP413" s="258"/>
      <c r="ULQ413" s="258"/>
      <c r="ULR413" s="258"/>
      <c r="ULS413" s="258"/>
      <c r="ULT413" s="258"/>
      <c r="ULU413" s="258"/>
      <c r="ULV413" s="258"/>
      <c r="ULW413" s="258"/>
      <c r="ULX413" s="258"/>
      <c r="ULY413" s="258"/>
      <c r="ULZ413" s="258"/>
      <c r="UMA413" s="258"/>
      <c r="UMB413" s="258"/>
      <c r="UMC413" s="258"/>
      <c r="UMD413" s="258"/>
      <c r="UME413" s="258"/>
      <c r="UMF413" s="258"/>
      <c r="UMG413" s="258"/>
      <c r="UMH413" s="258"/>
      <c r="UMI413" s="258"/>
      <c r="UMJ413" s="258"/>
      <c r="UMK413" s="258"/>
      <c r="UML413" s="258"/>
      <c r="UMM413" s="258"/>
      <c r="UMN413" s="258"/>
      <c r="UMO413" s="258"/>
      <c r="UMP413" s="258"/>
      <c r="UMQ413" s="258"/>
      <c r="UMR413" s="258"/>
      <c r="UMS413" s="258"/>
      <c r="UMT413" s="258"/>
      <c r="UMU413" s="258"/>
      <c r="UMV413" s="258"/>
      <c r="UMW413" s="258"/>
      <c r="UMX413" s="258"/>
      <c r="UMY413" s="258"/>
      <c r="UMZ413" s="258"/>
      <c r="UNA413" s="258"/>
      <c r="UNB413" s="258"/>
      <c r="UNC413" s="258"/>
      <c r="UND413" s="258"/>
      <c r="UNE413" s="258"/>
      <c r="UNF413" s="258"/>
      <c r="UNG413" s="258"/>
      <c r="UNH413" s="258"/>
      <c r="UNI413" s="258"/>
      <c r="UNJ413" s="258"/>
      <c r="UNK413" s="258"/>
      <c r="UNL413" s="258"/>
      <c r="UNM413" s="258"/>
      <c r="UNN413" s="258"/>
      <c r="UNO413" s="258"/>
      <c r="UNP413" s="258"/>
      <c r="UNQ413" s="258"/>
      <c r="UNR413" s="258"/>
      <c r="UNS413" s="258"/>
      <c r="UNT413" s="258"/>
      <c r="UNU413" s="258"/>
      <c r="UNV413" s="258"/>
      <c r="UNW413" s="258"/>
      <c r="UNX413" s="258"/>
      <c r="UNY413" s="258"/>
      <c r="UNZ413" s="258"/>
      <c r="UOA413" s="258"/>
      <c r="UOB413" s="258"/>
      <c r="UOC413" s="258"/>
      <c r="UOD413" s="258"/>
      <c r="UOE413" s="258"/>
      <c r="UOF413" s="258"/>
      <c r="UOG413" s="258"/>
      <c r="UOH413" s="258"/>
      <c r="UOI413" s="258"/>
      <c r="UOJ413" s="258"/>
      <c r="UOK413" s="258"/>
      <c r="UOL413" s="258"/>
      <c r="UOM413" s="258"/>
      <c r="UON413" s="258"/>
      <c r="UOO413" s="258"/>
      <c r="UOP413" s="258"/>
      <c r="UOQ413" s="258"/>
      <c r="UOR413" s="258"/>
      <c r="UOS413" s="258"/>
      <c r="UOT413" s="258"/>
      <c r="UOU413" s="258"/>
      <c r="UOV413" s="258"/>
      <c r="UOW413" s="258"/>
      <c r="UOX413" s="258"/>
      <c r="UOY413" s="258"/>
      <c r="UOZ413" s="258"/>
      <c r="UPA413" s="258"/>
      <c r="UPB413" s="258"/>
      <c r="UPC413" s="258"/>
      <c r="UPD413" s="258"/>
      <c r="UPE413" s="258"/>
      <c r="UPF413" s="258"/>
      <c r="UPG413" s="258"/>
      <c r="UPH413" s="258"/>
      <c r="UPI413" s="258"/>
      <c r="UPJ413" s="258"/>
      <c r="UPK413" s="258"/>
      <c r="UPL413" s="258"/>
      <c r="UPM413" s="258"/>
      <c r="UPN413" s="258"/>
      <c r="UPO413" s="258"/>
      <c r="UPP413" s="258"/>
      <c r="UPQ413" s="258"/>
      <c r="UPR413" s="258"/>
      <c r="UPS413" s="258"/>
      <c r="UPT413" s="258"/>
      <c r="UPU413" s="258"/>
      <c r="UPV413" s="258"/>
      <c r="UPW413" s="258"/>
      <c r="UPX413" s="258"/>
      <c r="UPY413" s="258"/>
      <c r="UPZ413" s="258"/>
      <c r="UQA413" s="258"/>
      <c r="UQB413" s="258"/>
      <c r="UQC413" s="258"/>
      <c r="UQD413" s="258"/>
      <c r="UQE413" s="258"/>
      <c r="UQF413" s="258"/>
      <c r="UQG413" s="258"/>
      <c r="UQH413" s="258"/>
      <c r="UQI413" s="258"/>
      <c r="UQJ413" s="258"/>
      <c r="UQK413" s="258"/>
      <c r="UQL413" s="258"/>
      <c r="UQM413" s="258"/>
      <c r="UQN413" s="258"/>
      <c r="UQO413" s="258"/>
      <c r="UQP413" s="258"/>
      <c r="UQQ413" s="258"/>
      <c r="UQR413" s="258"/>
      <c r="UQS413" s="258"/>
      <c r="UQT413" s="258"/>
      <c r="UQU413" s="258"/>
      <c r="UQV413" s="258"/>
      <c r="UQW413" s="258"/>
      <c r="UQX413" s="258"/>
      <c r="UQY413" s="258"/>
      <c r="UQZ413" s="258"/>
      <c r="URA413" s="258"/>
      <c r="URB413" s="258"/>
      <c r="URC413" s="258"/>
      <c r="URD413" s="258"/>
      <c r="URE413" s="258"/>
      <c r="URF413" s="258"/>
      <c r="URG413" s="258"/>
      <c r="URH413" s="258"/>
      <c r="URI413" s="258"/>
      <c r="URJ413" s="258"/>
      <c r="URK413" s="258"/>
      <c r="URL413" s="258"/>
      <c r="URM413" s="258"/>
      <c r="URN413" s="258"/>
      <c r="URO413" s="258"/>
      <c r="URP413" s="258"/>
      <c r="URQ413" s="258"/>
      <c r="URR413" s="258"/>
      <c r="URS413" s="258"/>
      <c r="URT413" s="258"/>
      <c r="URU413" s="258"/>
      <c r="URV413" s="258"/>
      <c r="URW413" s="258"/>
      <c r="URX413" s="258"/>
      <c r="URY413" s="258"/>
      <c r="URZ413" s="258"/>
      <c r="USA413" s="258"/>
      <c r="USB413" s="258"/>
      <c r="USC413" s="258"/>
      <c r="USD413" s="258"/>
      <c r="USE413" s="258"/>
      <c r="USF413" s="258"/>
      <c r="USG413" s="258"/>
      <c r="USH413" s="258"/>
      <c r="USI413" s="258"/>
      <c r="USJ413" s="258"/>
      <c r="USK413" s="258"/>
      <c r="USL413" s="258"/>
      <c r="USM413" s="258"/>
      <c r="USN413" s="258"/>
      <c r="USO413" s="258"/>
      <c r="USP413" s="258"/>
      <c r="USQ413" s="258"/>
      <c r="USR413" s="258"/>
      <c r="USS413" s="258"/>
      <c r="UST413" s="258"/>
      <c r="USU413" s="258"/>
      <c r="USV413" s="258"/>
      <c r="USW413" s="258"/>
      <c r="USX413" s="258"/>
      <c r="USY413" s="258"/>
      <c r="USZ413" s="258"/>
      <c r="UTA413" s="258"/>
      <c r="UTB413" s="258"/>
      <c r="UTC413" s="258"/>
      <c r="UTD413" s="258"/>
      <c r="UTE413" s="258"/>
      <c r="UTF413" s="258"/>
      <c r="UTG413" s="258"/>
      <c r="UTH413" s="258"/>
      <c r="UTI413" s="258"/>
      <c r="UTJ413" s="258"/>
      <c r="UTK413" s="258"/>
      <c r="UTL413" s="258"/>
      <c r="UTM413" s="258"/>
      <c r="UTN413" s="258"/>
      <c r="UTO413" s="258"/>
      <c r="UTP413" s="258"/>
      <c r="UTQ413" s="258"/>
      <c r="UTR413" s="258"/>
      <c r="UTS413" s="258"/>
      <c r="UTT413" s="258"/>
      <c r="UTU413" s="258"/>
      <c r="UTV413" s="258"/>
      <c r="UTW413" s="258"/>
      <c r="UTX413" s="258"/>
      <c r="UTY413" s="258"/>
      <c r="UTZ413" s="258"/>
      <c r="UUA413" s="258"/>
      <c r="UUB413" s="258"/>
      <c r="UUC413" s="258"/>
      <c r="UUD413" s="258"/>
      <c r="UUE413" s="258"/>
      <c r="UUF413" s="258"/>
      <c r="UUG413" s="258"/>
      <c r="UUH413" s="258"/>
      <c r="UUI413" s="258"/>
      <c r="UUJ413" s="258"/>
      <c r="UUK413" s="258"/>
      <c r="UUL413" s="258"/>
      <c r="UUM413" s="258"/>
      <c r="UUN413" s="258"/>
      <c r="UUO413" s="258"/>
      <c r="UUP413" s="258"/>
      <c r="UUQ413" s="258"/>
      <c r="UUR413" s="258"/>
      <c r="UUS413" s="258"/>
      <c r="UUT413" s="258"/>
      <c r="UUU413" s="258"/>
      <c r="UUV413" s="258"/>
      <c r="UUW413" s="258"/>
      <c r="UUX413" s="258"/>
      <c r="UUY413" s="258"/>
      <c r="UUZ413" s="258"/>
      <c r="UVA413" s="258"/>
      <c r="UVB413" s="258"/>
      <c r="UVC413" s="258"/>
      <c r="UVD413" s="258"/>
      <c r="UVE413" s="258"/>
      <c r="UVF413" s="258"/>
      <c r="UVG413" s="258"/>
      <c r="UVH413" s="258"/>
      <c r="UVI413" s="258"/>
      <c r="UVJ413" s="258"/>
      <c r="UVK413" s="258"/>
      <c r="UVL413" s="258"/>
      <c r="UVM413" s="258"/>
      <c r="UVN413" s="258"/>
      <c r="UVO413" s="258"/>
      <c r="UVP413" s="258"/>
      <c r="UVQ413" s="258"/>
      <c r="UVR413" s="258"/>
      <c r="UVS413" s="258"/>
      <c r="UVT413" s="258"/>
      <c r="UVU413" s="258"/>
      <c r="UVV413" s="258"/>
      <c r="UVW413" s="258"/>
      <c r="UVX413" s="258"/>
      <c r="UVY413" s="258"/>
      <c r="UVZ413" s="258"/>
      <c r="UWA413" s="258"/>
      <c r="UWB413" s="258"/>
      <c r="UWC413" s="258"/>
      <c r="UWD413" s="258"/>
      <c r="UWE413" s="258"/>
      <c r="UWF413" s="258"/>
      <c r="UWG413" s="258"/>
      <c r="UWH413" s="258"/>
      <c r="UWI413" s="258"/>
      <c r="UWJ413" s="258"/>
      <c r="UWK413" s="258"/>
      <c r="UWL413" s="258"/>
      <c r="UWM413" s="258"/>
      <c r="UWN413" s="258"/>
      <c r="UWO413" s="258"/>
      <c r="UWP413" s="258"/>
      <c r="UWQ413" s="258"/>
      <c r="UWR413" s="258"/>
      <c r="UWS413" s="258"/>
      <c r="UWT413" s="258"/>
      <c r="UWU413" s="258"/>
      <c r="UWV413" s="258"/>
      <c r="UWW413" s="258"/>
      <c r="UWX413" s="258"/>
      <c r="UWY413" s="258"/>
      <c r="UWZ413" s="258"/>
      <c r="UXA413" s="258"/>
      <c r="UXB413" s="258"/>
      <c r="UXC413" s="258"/>
      <c r="UXD413" s="258"/>
      <c r="UXE413" s="258"/>
      <c r="UXF413" s="258"/>
      <c r="UXG413" s="258"/>
      <c r="UXH413" s="258"/>
      <c r="UXI413" s="258"/>
      <c r="UXJ413" s="258"/>
      <c r="UXK413" s="258"/>
      <c r="UXL413" s="258"/>
      <c r="UXM413" s="258"/>
      <c r="UXN413" s="258"/>
      <c r="UXO413" s="258"/>
      <c r="UXP413" s="258"/>
      <c r="UXQ413" s="258"/>
      <c r="UXR413" s="258"/>
      <c r="UXS413" s="258"/>
      <c r="UXT413" s="258"/>
      <c r="UXU413" s="258"/>
      <c r="UXV413" s="258"/>
      <c r="UXW413" s="258"/>
      <c r="UXX413" s="258"/>
      <c r="UXY413" s="258"/>
      <c r="UXZ413" s="258"/>
      <c r="UYA413" s="258"/>
      <c r="UYB413" s="258"/>
      <c r="UYC413" s="258"/>
      <c r="UYD413" s="258"/>
      <c r="UYE413" s="258"/>
      <c r="UYF413" s="258"/>
      <c r="UYG413" s="258"/>
      <c r="UYH413" s="258"/>
      <c r="UYI413" s="258"/>
      <c r="UYJ413" s="258"/>
      <c r="UYK413" s="258"/>
      <c r="UYL413" s="258"/>
      <c r="UYM413" s="258"/>
      <c r="UYN413" s="258"/>
      <c r="UYO413" s="258"/>
      <c r="UYP413" s="258"/>
      <c r="UYQ413" s="258"/>
      <c r="UYR413" s="258"/>
      <c r="UYS413" s="258"/>
      <c r="UYT413" s="258"/>
      <c r="UYU413" s="258"/>
      <c r="UYV413" s="258"/>
      <c r="UYW413" s="258"/>
      <c r="UYX413" s="258"/>
      <c r="UYY413" s="258"/>
      <c r="UYZ413" s="258"/>
      <c r="UZA413" s="258"/>
      <c r="UZB413" s="258"/>
      <c r="UZC413" s="258"/>
      <c r="UZD413" s="258"/>
      <c r="UZE413" s="258"/>
      <c r="UZF413" s="258"/>
      <c r="UZG413" s="258"/>
      <c r="UZH413" s="258"/>
      <c r="UZI413" s="258"/>
      <c r="UZJ413" s="258"/>
      <c r="UZK413" s="258"/>
      <c r="UZL413" s="258"/>
      <c r="UZM413" s="258"/>
      <c r="UZN413" s="258"/>
      <c r="UZO413" s="258"/>
      <c r="UZP413" s="258"/>
      <c r="UZQ413" s="258"/>
      <c r="UZR413" s="258"/>
      <c r="UZS413" s="258"/>
      <c r="UZT413" s="258"/>
      <c r="UZU413" s="258"/>
      <c r="UZV413" s="258"/>
      <c r="UZW413" s="258"/>
      <c r="UZX413" s="258"/>
      <c r="UZY413" s="258"/>
      <c r="UZZ413" s="258"/>
      <c r="VAA413" s="258"/>
      <c r="VAB413" s="258"/>
      <c r="VAC413" s="258"/>
      <c r="VAD413" s="258"/>
      <c r="VAE413" s="258"/>
      <c r="VAF413" s="258"/>
      <c r="VAG413" s="258"/>
      <c r="VAH413" s="258"/>
      <c r="VAI413" s="258"/>
      <c r="VAJ413" s="258"/>
      <c r="VAK413" s="258"/>
      <c r="VAL413" s="258"/>
      <c r="VAM413" s="258"/>
      <c r="VAN413" s="258"/>
      <c r="VAO413" s="258"/>
      <c r="VAP413" s="258"/>
      <c r="VAQ413" s="258"/>
      <c r="VAR413" s="258"/>
      <c r="VAS413" s="258"/>
      <c r="VAT413" s="258"/>
      <c r="VAU413" s="258"/>
      <c r="VAV413" s="258"/>
      <c r="VAW413" s="258"/>
      <c r="VAX413" s="258"/>
      <c r="VAY413" s="258"/>
      <c r="VAZ413" s="258"/>
      <c r="VBA413" s="258"/>
      <c r="VBB413" s="258"/>
      <c r="VBC413" s="258"/>
      <c r="VBD413" s="258"/>
      <c r="VBE413" s="258"/>
      <c r="VBF413" s="258"/>
      <c r="VBG413" s="258"/>
      <c r="VBH413" s="258"/>
      <c r="VBI413" s="258"/>
      <c r="VBJ413" s="258"/>
      <c r="VBK413" s="258"/>
      <c r="VBL413" s="258"/>
      <c r="VBM413" s="258"/>
      <c r="VBN413" s="258"/>
      <c r="VBO413" s="258"/>
      <c r="VBP413" s="258"/>
      <c r="VBQ413" s="258"/>
      <c r="VBR413" s="258"/>
      <c r="VBS413" s="258"/>
      <c r="VBT413" s="258"/>
      <c r="VBU413" s="258"/>
      <c r="VBV413" s="258"/>
      <c r="VBW413" s="258"/>
      <c r="VBX413" s="258"/>
      <c r="VBY413" s="258"/>
      <c r="VBZ413" s="258"/>
      <c r="VCA413" s="258"/>
      <c r="VCB413" s="258"/>
      <c r="VCC413" s="258"/>
      <c r="VCD413" s="258"/>
      <c r="VCE413" s="258"/>
      <c r="VCF413" s="258"/>
      <c r="VCG413" s="258"/>
      <c r="VCH413" s="258"/>
      <c r="VCI413" s="258"/>
      <c r="VCJ413" s="258"/>
      <c r="VCK413" s="258"/>
      <c r="VCL413" s="258"/>
      <c r="VCM413" s="258"/>
      <c r="VCN413" s="258"/>
      <c r="VCO413" s="258"/>
      <c r="VCP413" s="258"/>
      <c r="VCQ413" s="258"/>
      <c r="VCR413" s="258"/>
      <c r="VCS413" s="258"/>
      <c r="VCT413" s="258"/>
      <c r="VCU413" s="258"/>
      <c r="VCV413" s="258"/>
      <c r="VCW413" s="258"/>
      <c r="VCX413" s="258"/>
      <c r="VCY413" s="258"/>
      <c r="VCZ413" s="258"/>
      <c r="VDA413" s="258"/>
      <c r="VDB413" s="258"/>
      <c r="VDC413" s="258"/>
      <c r="VDD413" s="258"/>
      <c r="VDE413" s="258"/>
      <c r="VDF413" s="258"/>
      <c r="VDG413" s="258"/>
      <c r="VDH413" s="258"/>
      <c r="VDI413" s="258"/>
      <c r="VDJ413" s="258"/>
      <c r="VDK413" s="258"/>
      <c r="VDL413" s="258"/>
      <c r="VDM413" s="258"/>
      <c r="VDN413" s="258"/>
      <c r="VDO413" s="258"/>
      <c r="VDP413" s="258"/>
      <c r="VDQ413" s="258"/>
      <c r="VDR413" s="258"/>
      <c r="VDS413" s="258"/>
      <c r="VDT413" s="258"/>
      <c r="VDU413" s="258"/>
      <c r="VDV413" s="258"/>
      <c r="VDW413" s="258"/>
      <c r="VDX413" s="258"/>
      <c r="VDY413" s="258"/>
      <c r="VDZ413" s="258"/>
      <c r="VEA413" s="258"/>
      <c r="VEB413" s="258"/>
      <c r="VEC413" s="258"/>
      <c r="VED413" s="258"/>
      <c r="VEE413" s="258"/>
      <c r="VEF413" s="258"/>
      <c r="VEG413" s="258"/>
      <c r="VEH413" s="258"/>
      <c r="VEI413" s="258"/>
      <c r="VEJ413" s="258"/>
      <c r="VEK413" s="258"/>
      <c r="VEL413" s="258"/>
      <c r="VEM413" s="258"/>
      <c r="VEN413" s="258"/>
      <c r="VEO413" s="258"/>
      <c r="VEP413" s="258"/>
      <c r="VEQ413" s="258"/>
      <c r="VER413" s="258"/>
      <c r="VES413" s="258"/>
      <c r="VET413" s="258"/>
      <c r="VEU413" s="258"/>
      <c r="VEV413" s="258"/>
      <c r="VEW413" s="258"/>
      <c r="VEX413" s="258"/>
      <c r="VEY413" s="258"/>
      <c r="VEZ413" s="258"/>
      <c r="VFA413" s="258"/>
      <c r="VFB413" s="258"/>
      <c r="VFC413" s="258"/>
      <c r="VFD413" s="258"/>
      <c r="VFE413" s="258"/>
      <c r="VFF413" s="258"/>
      <c r="VFG413" s="258"/>
      <c r="VFH413" s="258"/>
      <c r="VFI413" s="258"/>
      <c r="VFJ413" s="258"/>
      <c r="VFK413" s="258"/>
      <c r="VFL413" s="258"/>
      <c r="VFM413" s="258"/>
      <c r="VFN413" s="258"/>
      <c r="VFO413" s="258"/>
      <c r="VFP413" s="258"/>
      <c r="VFQ413" s="258"/>
      <c r="VFR413" s="258"/>
      <c r="VFS413" s="258"/>
      <c r="VFT413" s="258"/>
      <c r="VFU413" s="258"/>
      <c r="VFV413" s="258"/>
      <c r="VFW413" s="258"/>
      <c r="VFX413" s="258"/>
      <c r="VFY413" s="258"/>
      <c r="VFZ413" s="258"/>
      <c r="VGA413" s="258"/>
      <c r="VGB413" s="258"/>
      <c r="VGC413" s="258"/>
      <c r="VGD413" s="258"/>
      <c r="VGE413" s="258"/>
      <c r="VGF413" s="258"/>
      <c r="VGG413" s="258"/>
      <c r="VGH413" s="258"/>
      <c r="VGI413" s="258"/>
      <c r="VGJ413" s="258"/>
      <c r="VGK413" s="258"/>
      <c r="VGL413" s="258"/>
      <c r="VGM413" s="258"/>
      <c r="VGN413" s="258"/>
      <c r="VGO413" s="258"/>
      <c r="VGP413" s="258"/>
      <c r="VGQ413" s="258"/>
      <c r="VGR413" s="258"/>
      <c r="VGS413" s="258"/>
      <c r="VGT413" s="258"/>
      <c r="VGU413" s="258"/>
      <c r="VGV413" s="258"/>
      <c r="VGW413" s="258"/>
      <c r="VGX413" s="258"/>
      <c r="VGY413" s="258"/>
      <c r="VGZ413" s="258"/>
      <c r="VHA413" s="258"/>
      <c r="VHB413" s="258"/>
      <c r="VHC413" s="258"/>
      <c r="VHD413" s="258"/>
      <c r="VHE413" s="258"/>
      <c r="VHF413" s="258"/>
      <c r="VHG413" s="258"/>
      <c r="VHH413" s="258"/>
      <c r="VHI413" s="258"/>
      <c r="VHJ413" s="258"/>
      <c r="VHK413" s="258"/>
      <c r="VHL413" s="258"/>
      <c r="VHM413" s="258"/>
      <c r="VHN413" s="258"/>
      <c r="VHO413" s="258"/>
      <c r="VHP413" s="258"/>
      <c r="VHQ413" s="258"/>
      <c r="VHR413" s="258"/>
      <c r="VHS413" s="258"/>
      <c r="VHT413" s="258"/>
      <c r="VHU413" s="258"/>
      <c r="VHV413" s="258"/>
      <c r="VHW413" s="258"/>
      <c r="VHX413" s="258"/>
      <c r="VHY413" s="258"/>
      <c r="VHZ413" s="258"/>
      <c r="VIA413" s="258"/>
      <c r="VIB413" s="258"/>
      <c r="VIC413" s="258"/>
      <c r="VID413" s="258"/>
      <c r="VIE413" s="258"/>
      <c r="VIF413" s="258"/>
      <c r="VIG413" s="258"/>
      <c r="VIH413" s="258"/>
      <c r="VII413" s="258"/>
      <c r="VIJ413" s="258"/>
      <c r="VIK413" s="258"/>
      <c r="VIL413" s="258"/>
      <c r="VIM413" s="258"/>
      <c r="VIN413" s="258"/>
      <c r="VIO413" s="258"/>
      <c r="VIP413" s="258"/>
      <c r="VIQ413" s="258"/>
      <c r="VIR413" s="258"/>
      <c r="VIS413" s="258"/>
      <c r="VIT413" s="258"/>
      <c r="VIU413" s="258"/>
      <c r="VIV413" s="258"/>
      <c r="VIW413" s="258"/>
      <c r="VIX413" s="258"/>
      <c r="VIY413" s="258"/>
      <c r="VIZ413" s="258"/>
      <c r="VJA413" s="258"/>
      <c r="VJB413" s="258"/>
      <c r="VJC413" s="258"/>
      <c r="VJD413" s="258"/>
      <c r="VJE413" s="258"/>
      <c r="VJF413" s="258"/>
      <c r="VJG413" s="258"/>
      <c r="VJH413" s="258"/>
      <c r="VJI413" s="258"/>
      <c r="VJJ413" s="258"/>
      <c r="VJK413" s="258"/>
      <c r="VJL413" s="258"/>
      <c r="VJM413" s="258"/>
      <c r="VJN413" s="258"/>
      <c r="VJO413" s="258"/>
      <c r="VJP413" s="258"/>
      <c r="VJQ413" s="258"/>
      <c r="VJR413" s="258"/>
      <c r="VJS413" s="258"/>
      <c r="VJT413" s="258"/>
      <c r="VJU413" s="258"/>
      <c r="VJV413" s="258"/>
      <c r="VJW413" s="258"/>
      <c r="VJX413" s="258"/>
      <c r="VJY413" s="258"/>
      <c r="VJZ413" s="258"/>
      <c r="VKA413" s="258"/>
      <c r="VKB413" s="258"/>
      <c r="VKC413" s="258"/>
      <c r="VKD413" s="258"/>
      <c r="VKE413" s="258"/>
      <c r="VKF413" s="258"/>
      <c r="VKG413" s="258"/>
      <c r="VKH413" s="258"/>
      <c r="VKI413" s="258"/>
      <c r="VKJ413" s="258"/>
      <c r="VKK413" s="258"/>
      <c r="VKL413" s="258"/>
      <c r="VKM413" s="258"/>
      <c r="VKN413" s="258"/>
      <c r="VKO413" s="258"/>
      <c r="VKP413" s="258"/>
      <c r="VKQ413" s="258"/>
      <c r="VKR413" s="258"/>
      <c r="VKS413" s="258"/>
      <c r="VKT413" s="258"/>
      <c r="VKU413" s="258"/>
      <c r="VKV413" s="258"/>
      <c r="VKW413" s="258"/>
      <c r="VKX413" s="258"/>
      <c r="VKY413" s="258"/>
      <c r="VKZ413" s="258"/>
      <c r="VLA413" s="258"/>
      <c r="VLB413" s="258"/>
      <c r="VLC413" s="258"/>
      <c r="VLD413" s="258"/>
      <c r="VLE413" s="258"/>
      <c r="VLF413" s="258"/>
      <c r="VLG413" s="258"/>
      <c r="VLH413" s="258"/>
      <c r="VLI413" s="258"/>
      <c r="VLJ413" s="258"/>
      <c r="VLK413" s="258"/>
      <c r="VLL413" s="258"/>
      <c r="VLM413" s="258"/>
      <c r="VLN413" s="258"/>
      <c r="VLO413" s="258"/>
      <c r="VLP413" s="258"/>
      <c r="VLQ413" s="258"/>
      <c r="VLR413" s="258"/>
      <c r="VLS413" s="258"/>
      <c r="VLT413" s="258"/>
      <c r="VLU413" s="258"/>
      <c r="VLV413" s="258"/>
      <c r="VLW413" s="258"/>
      <c r="VLX413" s="258"/>
      <c r="VLY413" s="258"/>
      <c r="VLZ413" s="258"/>
      <c r="VMA413" s="258"/>
      <c r="VMB413" s="258"/>
      <c r="VMC413" s="258"/>
      <c r="VMD413" s="258"/>
      <c r="VME413" s="258"/>
      <c r="VMF413" s="258"/>
      <c r="VMG413" s="258"/>
      <c r="VMH413" s="258"/>
      <c r="VMI413" s="258"/>
      <c r="VMJ413" s="258"/>
      <c r="VMK413" s="258"/>
      <c r="VML413" s="258"/>
      <c r="VMM413" s="258"/>
      <c r="VMN413" s="258"/>
      <c r="VMO413" s="258"/>
      <c r="VMP413" s="258"/>
      <c r="VMQ413" s="258"/>
      <c r="VMR413" s="258"/>
      <c r="VMS413" s="258"/>
      <c r="VMT413" s="258"/>
      <c r="VMU413" s="258"/>
      <c r="VMV413" s="258"/>
      <c r="VMW413" s="258"/>
      <c r="VMX413" s="258"/>
      <c r="VMY413" s="258"/>
      <c r="VMZ413" s="258"/>
      <c r="VNA413" s="258"/>
      <c r="VNB413" s="258"/>
      <c r="VNC413" s="258"/>
      <c r="VND413" s="258"/>
      <c r="VNE413" s="258"/>
      <c r="VNF413" s="258"/>
      <c r="VNG413" s="258"/>
      <c r="VNH413" s="258"/>
      <c r="VNI413" s="258"/>
      <c r="VNJ413" s="258"/>
      <c r="VNK413" s="258"/>
      <c r="VNL413" s="258"/>
      <c r="VNM413" s="258"/>
      <c r="VNN413" s="258"/>
      <c r="VNO413" s="258"/>
      <c r="VNP413" s="258"/>
      <c r="VNQ413" s="258"/>
      <c r="VNR413" s="258"/>
      <c r="VNS413" s="258"/>
      <c r="VNT413" s="258"/>
      <c r="VNU413" s="258"/>
      <c r="VNV413" s="258"/>
      <c r="VNW413" s="258"/>
      <c r="VNX413" s="258"/>
      <c r="VNY413" s="258"/>
      <c r="VNZ413" s="258"/>
      <c r="VOA413" s="258"/>
      <c r="VOB413" s="258"/>
      <c r="VOC413" s="258"/>
      <c r="VOD413" s="258"/>
      <c r="VOE413" s="258"/>
      <c r="VOF413" s="258"/>
      <c r="VOG413" s="258"/>
      <c r="VOH413" s="258"/>
      <c r="VOI413" s="258"/>
      <c r="VOJ413" s="258"/>
      <c r="VOK413" s="258"/>
      <c r="VOL413" s="258"/>
      <c r="VOM413" s="258"/>
      <c r="VON413" s="258"/>
      <c r="VOO413" s="258"/>
      <c r="VOP413" s="258"/>
      <c r="VOQ413" s="258"/>
      <c r="VOR413" s="258"/>
      <c r="VOS413" s="258"/>
      <c r="VOT413" s="258"/>
      <c r="VOU413" s="258"/>
      <c r="VOV413" s="258"/>
      <c r="VOW413" s="258"/>
      <c r="VOX413" s="258"/>
      <c r="VOY413" s="258"/>
      <c r="VOZ413" s="258"/>
      <c r="VPA413" s="258"/>
      <c r="VPB413" s="258"/>
      <c r="VPC413" s="258"/>
      <c r="VPD413" s="258"/>
      <c r="VPE413" s="258"/>
      <c r="VPF413" s="258"/>
      <c r="VPG413" s="258"/>
      <c r="VPH413" s="258"/>
      <c r="VPI413" s="258"/>
      <c r="VPJ413" s="258"/>
      <c r="VPK413" s="258"/>
      <c r="VPL413" s="258"/>
      <c r="VPM413" s="258"/>
      <c r="VPN413" s="258"/>
      <c r="VPO413" s="258"/>
      <c r="VPP413" s="258"/>
      <c r="VPQ413" s="258"/>
      <c r="VPR413" s="258"/>
      <c r="VPS413" s="258"/>
      <c r="VPT413" s="258"/>
      <c r="VPU413" s="258"/>
      <c r="VPV413" s="258"/>
      <c r="VPW413" s="258"/>
      <c r="VPX413" s="258"/>
      <c r="VPY413" s="258"/>
      <c r="VPZ413" s="258"/>
      <c r="VQA413" s="258"/>
      <c r="VQB413" s="258"/>
      <c r="VQC413" s="258"/>
      <c r="VQD413" s="258"/>
      <c r="VQE413" s="258"/>
      <c r="VQF413" s="258"/>
      <c r="VQG413" s="258"/>
      <c r="VQH413" s="258"/>
      <c r="VQI413" s="258"/>
      <c r="VQJ413" s="258"/>
      <c r="VQK413" s="258"/>
      <c r="VQL413" s="258"/>
      <c r="VQM413" s="258"/>
      <c r="VQN413" s="258"/>
      <c r="VQO413" s="258"/>
      <c r="VQP413" s="258"/>
      <c r="VQQ413" s="258"/>
      <c r="VQR413" s="258"/>
      <c r="VQS413" s="258"/>
      <c r="VQT413" s="258"/>
      <c r="VQU413" s="258"/>
      <c r="VQV413" s="258"/>
      <c r="VQW413" s="258"/>
      <c r="VQX413" s="258"/>
      <c r="VQY413" s="258"/>
      <c r="VQZ413" s="258"/>
      <c r="VRA413" s="258"/>
      <c r="VRB413" s="258"/>
      <c r="VRC413" s="258"/>
      <c r="VRD413" s="258"/>
      <c r="VRE413" s="258"/>
      <c r="VRF413" s="258"/>
      <c r="VRG413" s="258"/>
      <c r="VRH413" s="258"/>
      <c r="VRI413" s="258"/>
      <c r="VRJ413" s="258"/>
      <c r="VRK413" s="258"/>
      <c r="VRL413" s="258"/>
      <c r="VRM413" s="258"/>
      <c r="VRN413" s="258"/>
      <c r="VRO413" s="258"/>
      <c r="VRP413" s="258"/>
      <c r="VRQ413" s="258"/>
      <c r="VRR413" s="258"/>
      <c r="VRS413" s="258"/>
      <c r="VRT413" s="258"/>
      <c r="VRU413" s="258"/>
      <c r="VRV413" s="258"/>
      <c r="VRW413" s="258"/>
      <c r="VRX413" s="258"/>
      <c r="VRY413" s="258"/>
      <c r="VRZ413" s="258"/>
      <c r="VSA413" s="258"/>
      <c r="VSB413" s="258"/>
      <c r="VSC413" s="258"/>
      <c r="VSD413" s="258"/>
      <c r="VSE413" s="258"/>
      <c r="VSF413" s="258"/>
      <c r="VSG413" s="258"/>
      <c r="VSH413" s="258"/>
      <c r="VSI413" s="258"/>
      <c r="VSJ413" s="258"/>
      <c r="VSK413" s="258"/>
      <c r="VSL413" s="258"/>
      <c r="VSM413" s="258"/>
      <c r="VSN413" s="258"/>
      <c r="VSO413" s="258"/>
      <c r="VSP413" s="258"/>
      <c r="VSQ413" s="258"/>
      <c r="VSR413" s="258"/>
      <c r="VSS413" s="258"/>
      <c r="VST413" s="258"/>
      <c r="VSU413" s="258"/>
      <c r="VSV413" s="258"/>
      <c r="VSW413" s="258"/>
      <c r="VSX413" s="258"/>
      <c r="VSY413" s="258"/>
      <c r="VSZ413" s="258"/>
      <c r="VTA413" s="258"/>
      <c r="VTB413" s="258"/>
      <c r="VTC413" s="258"/>
      <c r="VTD413" s="258"/>
      <c r="VTE413" s="258"/>
      <c r="VTF413" s="258"/>
      <c r="VTG413" s="258"/>
      <c r="VTH413" s="258"/>
      <c r="VTI413" s="258"/>
      <c r="VTJ413" s="258"/>
      <c r="VTK413" s="258"/>
      <c r="VTL413" s="258"/>
      <c r="VTM413" s="258"/>
      <c r="VTN413" s="258"/>
      <c r="VTO413" s="258"/>
      <c r="VTP413" s="258"/>
      <c r="VTQ413" s="258"/>
      <c r="VTR413" s="258"/>
      <c r="VTS413" s="258"/>
      <c r="VTT413" s="258"/>
      <c r="VTU413" s="258"/>
      <c r="VTV413" s="258"/>
      <c r="VTW413" s="258"/>
      <c r="VTX413" s="258"/>
      <c r="VTY413" s="258"/>
      <c r="VTZ413" s="258"/>
      <c r="VUA413" s="258"/>
      <c r="VUB413" s="258"/>
      <c r="VUC413" s="258"/>
      <c r="VUD413" s="258"/>
      <c r="VUE413" s="258"/>
      <c r="VUF413" s="258"/>
      <c r="VUG413" s="258"/>
      <c r="VUH413" s="258"/>
      <c r="VUI413" s="258"/>
      <c r="VUJ413" s="258"/>
      <c r="VUK413" s="258"/>
      <c r="VUL413" s="258"/>
      <c r="VUM413" s="258"/>
      <c r="VUN413" s="258"/>
      <c r="VUO413" s="258"/>
      <c r="VUP413" s="258"/>
      <c r="VUQ413" s="258"/>
      <c r="VUR413" s="258"/>
      <c r="VUS413" s="258"/>
      <c r="VUT413" s="258"/>
      <c r="VUU413" s="258"/>
      <c r="VUV413" s="258"/>
      <c r="VUW413" s="258"/>
      <c r="VUX413" s="258"/>
      <c r="VUY413" s="258"/>
      <c r="VUZ413" s="258"/>
      <c r="VVA413" s="258"/>
      <c r="VVB413" s="258"/>
      <c r="VVC413" s="258"/>
      <c r="VVD413" s="258"/>
      <c r="VVE413" s="258"/>
      <c r="VVF413" s="258"/>
      <c r="VVG413" s="258"/>
      <c r="VVH413" s="258"/>
      <c r="VVI413" s="258"/>
      <c r="VVJ413" s="258"/>
      <c r="VVK413" s="258"/>
      <c r="VVL413" s="258"/>
      <c r="VVM413" s="258"/>
      <c r="VVN413" s="258"/>
      <c r="VVO413" s="258"/>
      <c r="VVP413" s="258"/>
      <c r="VVQ413" s="258"/>
      <c r="VVR413" s="258"/>
      <c r="VVS413" s="258"/>
      <c r="VVT413" s="258"/>
      <c r="VVU413" s="258"/>
      <c r="VVV413" s="258"/>
      <c r="VVW413" s="258"/>
      <c r="VVX413" s="258"/>
      <c r="VVY413" s="258"/>
      <c r="VVZ413" s="258"/>
      <c r="VWA413" s="258"/>
      <c r="VWB413" s="258"/>
      <c r="VWC413" s="258"/>
      <c r="VWD413" s="258"/>
      <c r="VWE413" s="258"/>
      <c r="VWF413" s="258"/>
      <c r="VWG413" s="258"/>
      <c r="VWH413" s="258"/>
      <c r="VWI413" s="258"/>
      <c r="VWJ413" s="258"/>
      <c r="VWK413" s="258"/>
      <c r="VWL413" s="258"/>
      <c r="VWM413" s="258"/>
      <c r="VWN413" s="258"/>
      <c r="VWO413" s="258"/>
      <c r="VWP413" s="258"/>
      <c r="VWQ413" s="258"/>
      <c r="VWR413" s="258"/>
      <c r="VWS413" s="258"/>
      <c r="VWT413" s="258"/>
      <c r="VWU413" s="258"/>
      <c r="VWV413" s="258"/>
      <c r="VWW413" s="258"/>
      <c r="VWX413" s="258"/>
      <c r="VWY413" s="258"/>
      <c r="VWZ413" s="258"/>
      <c r="VXA413" s="258"/>
      <c r="VXB413" s="258"/>
      <c r="VXC413" s="258"/>
      <c r="VXD413" s="258"/>
      <c r="VXE413" s="258"/>
      <c r="VXF413" s="258"/>
      <c r="VXG413" s="258"/>
      <c r="VXH413" s="258"/>
      <c r="VXI413" s="258"/>
      <c r="VXJ413" s="258"/>
      <c r="VXK413" s="258"/>
      <c r="VXL413" s="258"/>
      <c r="VXM413" s="258"/>
      <c r="VXN413" s="258"/>
      <c r="VXO413" s="258"/>
      <c r="VXP413" s="258"/>
      <c r="VXQ413" s="258"/>
      <c r="VXR413" s="258"/>
      <c r="VXS413" s="258"/>
      <c r="VXT413" s="258"/>
      <c r="VXU413" s="258"/>
      <c r="VXV413" s="258"/>
      <c r="VXW413" s="258"/>
      <c r="VXX413" s="258"/>
      <c r="VXY413" s="258"/>
      <c r="VXZ413" s="258"/>
      <c r="VYA413" s="258"/>
      <c r="VYB413" s="258"/>
      <c r="VYC413" s="258"/>
      <c r="VYD413" s="258"/>
      <c r="VYE413" s="258"/>
      <c r="VYF413" s="258"/>
      <c r="VYG413" s="258"/>
      <c r="VYH413" s="258"/>
      <c r="VYI413" s="258"/>
      <c r="VYJ413" s="258"/>
      <c r="VYK413" s="258"/>
      <c r="VYL413" s="258"/>
      <c r="VYM413" s="258"/>
      <c r="VYN413" s="258"/>
      <c r="VYO413" s="258"/>
      <c r="VYP413" s="258"/>
      <c r="VYQ413" s="258"/>
      <c r="VYR413" s="258"/>
      <c r="VYS413" s="258"/>
      <c r="VYT413" s="258"/>
      <c r="VYU413" s="258"/>
      <c r="VYV413" s="258"/>
      <c r="VYW413" s="258"/>
      <c r="VYX413" s="258"/>
      <c r="VYY413" s="258"/>
      <c r="VYZ413" s="258"/>
      <c r="VZA413" s="258"/>
      <c r="VZB413" s="258"/>
      <c r="VZC413" s="258"/>
      <c r="VZD413" s="258"/>
      <c r="VZE413" s="258"/>
      <c r="VZF413" s="258"/>
      <c r="VZG413" s="258"/>
      <c r="VZH413" s="258"/>
      <c r="VZI413" s="258"/>
      <c r="VZJ413" s="258"/>
      <c r="VZK413" s="258"/>
      <c r="VZL413" s="258"/>
      <c r="VZM413" s="258"/>
      <c r="VZN413" s="258"/>
      <c r="VZO413" s="258"/>
      <c r="VZP413" s="258"/>
      <c r="VZQ413" s="258"/>
      <c r="VZR413" s="258"/>
      <c r="VZS413" s="258"/>
      <c r="VZT413" s="258"/>
      <c r="VZU413" s="258"/>
      <c r="VZV413" s="258"/>
      <c r="VZW413" s="258"/>
      <c r="VZX413" s="258"/>
      <c r="VZY413" s="258"/>
      <c r="VZZ413" s="258"/>
      <c r="WAA413" s="258"/>
      <c r="WAB413" s="258"/>
      <c r="WAC413" s="258"/>
      <c r="WAD413" s="258"/>
      <c r="WAE413" s="258"/>
      <c r="WAF413" s="258"/>
      <c r="WAG413" s="258"/>
      <c r="WAH413" s="258"/>
      <c r="WAI413" s="258"/>
      <c r="WAJ413" s="258"/>
      <c r="WAK413" s="258"/>
      <c r="WAL413" s="258"/>
      <c r="WAM413" s="258"/>
      <c r="WAN413" s="258"/>
      <c r="WAO413" s="258"/>
      <c r="WAP413" s="258"/>
      <c r="WAQ413" s="258"/>
      <c r="WAR413" s="258"/>
      <c r="WAS413" s="258"/>
      <c r="WAT413" s="258"/>
      <c r="WAU413" s="258"/>
      <c r="WAV413" s="258"/>
      <c r="WAW413" s="258"/>
      <c r="WAX413" s="258"/>
      <c r="WAY413" s="258"/>
      <c r="WAZ413" s="258"/>
      <c r="WBA413" s="258"/>
      <c r="WBB413" s="258"/>
      <c r="WBC413" s="258"/>
      <c r="WBD413" s="258"/>
      <c r="WBE413" s="258"/>
      <c r="WBF413" s="258"/>
      <c r="WBG413" s="258"/>
      <c r="WBH413" s="258"/>
      <c r="WBI413" s="258"/>
      <c r="WBJ413" s="258"/>
      <c r="WBK413" s="258"/>
      <c r="WBL413" s="258"/>
      <c r="WBM413" s="258"/>
      <c r="WBN413" s="258"/>
      <c r="WBO413" s="258"/>
      <c r="WBP413" s="258"/>
      <c r="WBQ413" s="258"/>
      <c r="WBR413" s="258"/>
      <c r="WBS413" s="258"/>
      <c r="WBT413" s="258"/>
      <c r="WBU413" s="258"/>
      <c r="WBV413" s="258"/>
      <c r="WBW413" s="258"/>
      <c r="WBX413" s="258"/>
      <c r="WBY413" s="258"/>
      <c r="WBZ413" s="258"/>
      <c r="WCA413" s="258"/>
      <c r="WCB413" s="258"/>
      <c r="WCC413" s="258"/>
      <c r="WCD413" s="258"/>
      <c r="WCE413" s="258"/>
      <c r="WCF413" s="258"/>
      <c r="WCG413" s="258"/>
      <c r="WCH413" s="258"/>
      <c r="WCI413" s="258"/>
      <c r="WCJ413" s="258"/>
      <c r="WCK413" s="258"/>
      <c r="WCL413" s="258"/>
      <c r="WCM413" s="258"/>
      <c r="WCN413" s="258"/>
      <c r="WCO413" s="258"/>
      <c r="WCP413" s="258"/>
      <c r="WCQ413" s="258"/>
      <c r="WCR413" s="258"/>
      <c r="WCS413" s="258"/>
      <c r="WCT413" s="258"/>
      <c r="WCU413" s="258"/>
      <c r="WCV413" s="258"/>
      <c r="WCW413" s="258"/>
      <c r="WCX413" s="258"/>
      <c r="WCY413" s="258"/>
      <c r="WCZ413" s="258"/>
      <c r="WDA413" s="258"/>
      <c r="WDB413" s="258"/>
      <c r="WDC413" s="258"/>
      <c r="WDD413" s="258"/>
      <c r="WDE413" s="258"/>
      <c r="WDF413" s="258"/>
      <c r="WDG413" s="258"/>
      <c r="WDH413" s="258"/>
      <c r="WDI413" s="258"/>
      <c r="WDJ413" s="258"/>
      <c r="WDK413" s="258"/>
      <c r="WDL413" s="258"/>
      <c r="WDM413" s="258"/>
      <c r="WDN413" s="258"/>
      <c r="WDO413" s="258"/>
      <c r="WDP413" s="258"/>
      <c r="WDQ413" s="258"/>
      <c r="WDR413" s="258"/>
      <c r="WDS413" s="258"/>
      <c r="WDT413" s="258"/>
      <c r="WDU413" s="258"/>
      <c r="WDV413" s="258"/>
      <c r="WDW413" s="258"/>
      <c r="WDX413" s="258"/>
      <c r="WDY413" s="258"/>
      <c r="WDZ413" s="258"/>
      <c r="WEA413" s="258"/>
      <c r="WEB413" s="258"/>
      <c r="WEC413" s="258"/>
      <c r="WED413" s="258"/>
      <c r="WEE413" s="258"/>
      <c r="WEF413" s="258"/>
      <c r="WEG413" s="258"/>
      <c r="WEH413" s="258"/>
      <c r="WEI413" s="258"/>
      <c r="WEJ413" s="258"/>
      <c r="WEK413" s="258"/>
      <c r="WEL413" s="258"/>
      <c r="WEM413" s="258"/>
      <c r="WEN413" s="258"/>
      <c r="WEO413" s="258"/>
      <c r="WEP413" s="258"/>
      <c r="WEQ413" s="258"/>
      <c r="WER413" s="258"/>
      <c r="WES413" s="258"/>
      <c r="WET413" s="258"/>
      <c r="WEU413" s="258"/>
      <c r="WEV413" s="258"/>
      <c r="WEW413" s="258"/>
      <c r="WEX413" s="258"/>
      <c r="WEY413" s="258"/>
      <c r="WEZ413" s="258"/>
      <c r="WFA413" s="258"/>
      <c r="WFB413" s="258"/>
      <c r="WFC413" s="258"/>
      <c r="WFD413" s="258"/>
      <c r="WFE413" s="258"/>
      <c r="WFF413" s="258"/>
      <c r="WFG413" s="258"/>
      <c r="WFH413" s="258"/>
      <c r="WFI413" s="258"/>
      <c r="WFJ413" s="258"/>
      <c r="WFK413" s="258"/>
      <c r="WFL413" s="258"/>
      <c r="WFM413" s="258"/>
      <c r="WFN413" s="258"/>
      <c r="WFO413" s="258"/>
      <c r="WFP413" s="258"/>
      <c r="WFQ413" s="258"/>
      <c r="WFR413" s="258"/>
      <c r="WFS413" s="258"/>
      <c r="WFT413" s="258"/>
      <c r="WFU413" s="258"/>
      <c r="WFV413" s="258"/>
      <c r="WFW413" s="258"/>
      <c r="WFX413" s="258"/>
      <c r="WFY413" s="258"/>
      <c r="WFZ413" s="258"/>
      <c r="WGA413" s="258"/>
      <c r="WGB413" s="258"/>
      <c r="WGC413" s="258"/>
      <c r="WGD413" s="258"/>
      <c r="WGE413" s="258"/>
      <c r="WGF413" s="258"/>
      <c r="WGG413" s="258"/>
      <c r="WGH413" s="258"/>
      <c r="WGI413" s="258"/>
      <c r="WGJ413" s="258"/>
      <c r="WGK413" s="258"/>
      <c r="WGL413" s="258"/>
      <c r="WGM413" s="258"/>
      <c r="WGN413" s="258"/>
      <c r="WGO413" s="258"/>
      <c r="WGP413" s="258"/>
      <c r="WGQ413" s="258"/>
      <c r="WGR413" s="258"/>
      <c r="WGS413" s="258"/>
      <c r="WGT413" s="258"/>
      <c r="WGU413" s="258"/>
      <c r="WGV413" s="258"/>
      <c r="WGW413" s="258"/>
      <c r="WGX413" s="258"/>
      <c r="WGY413" s="258"/>
      <c r="WGZ413" s="258"/>
      <c r="WHA413" s="258"/>
      <c r="WHB413" s="258"/>
      <c r="WHC413" s="258"/>
      <c r="WHD413" s="258"/>
      <c r="WHE413" s="258"/>
      <c r="WHF413" s="258"/>
      <c r="WHG413" s="258"/>
      <c r="WHH413" s="258"/>
      <c r="WHI413" s="258"/>
      <c r="WHJ413" s="258"/>
      <c r="WHK413" s="258"/>
      <c r="WHL413" s="258"/>
      <c r="WHM413" s="258"/>
      <c r="WHN413" s="258"/>
      <c r="WHO413" s="258"/>
      <c r="WHP413" s="258"/>
      <c r="WHQ413" s="258"/>
      <c r="WHR413" s="258"/>
      <c r="WHS413" s="258"/>
      <c r="WHT413" s="258"/>
      <c r="WHU413" s="258"/>
      <c r="WHV413" s="258"/>
      <c r="WHW413" s="258"/>
      <c r="WHX413" s="258"/>
      <c r="WHY413" s="258"/>
      <c r="WHZ413" s="258"/>
      <c r="WIA413" s="258"/>
      <c r="WIB413" s="258"/>
      <c r="WIC413" s="258"/>
      <c r="WID413" s="258"/>
      <c r="WIE413" s="258"/>
      <c r="WIF413" s="258"/>
      <c r="WIG413" s="258"/>
      <c r="WIH413" s="258"/>
      <c r="WII413" s="258"/>
      <c r="WIJ413" s="258"/>
      <c r="WIK413" s="258"/>
      <c r="WIL413" s="258"/>
      <c r="WIM413" s="258"/>
      <c r="WIN413" s="258"/>
      <c r="WIO413" s="258"/>
      <c r="WIP413" s="258"/>
      <c r="WIQ413" s="258"/>
      <c r="WIR413" s="258"/>
      <c r="WIS413" s="258"/>
      <c r="WIT413" s="258"/>
      <c r="WIU413" s="258"/>
      <c r="WIV413" s="258"/>
      <c r="WIW413" s="258"/>
      <c r="WIX413" s="258"/>
      <c r="WIY413" s="258"/>
      <c r="WIZ413" s="258"/>
      <c r="WJA413" s="258"/>
      <c r="WJB413" s="258"/>
      <c r="WJC413" s="258"/>
      <c r="WJD413" s="258"/>
      <c r="WJE413" s="258"/>
      <c r="WJF413" s="258"/>
      <c r="WJG413" s="258"/>
      <c r="WJH413" s="258"/>
      <c r="WJI413" s="258"/>
      <c r="WJJ413" s="258"/>
      <c r="WJK413" s="258"/>
      <c r="WJL413" s="258"/>
      <c r="WJM413" s="258"/>
      <c r="WJN413" s="258"/>
      <c r="WJO413" s="258"/>
      <c r="WJP413" s="258"/>
      <c r="WJQ413" s="258"/>
      <c r="WJR413" s="258"/>
      <c r="WJS413" s="258"/>
      <c r="WJT413" s="258"/>
      <c r="WJU413" s="258"/>
      <c r="WJV413" s="258"/>
      <c r="WJW413" s="258"/>
      <c r="WJX413" s="258"/>
      <c r="WJY413" s="258"/>
      <c r="WJZ413" s="258"/>
      <c r="WKA413" s="258"/>
      <c r="WKB413" s="258"/>
      <c r="WKC413" s="258"/>
      <c r="WKD413" s="258"/>
      <c r="WKE413" s="258"/>
      <c r="WKF413" s="258"/>
      <c r="WKG413" s="258"/>
      <c r="WKH413" s="258"/>
      <c r="WKI413" s="258"/>
      <c r="WKJ413" s="258"/>
      <c r="WKK413" s="258"/>
      <c r="WKL413" s="258"/>
      <c r="WKM413" s="258"/>
      <c r="WKN413" s="258"/>
      <c r="WKO413" s="258"/>
      <c r="WKP413" s="258"/>
      <c r="WKQ413" s="258"/>
      <c r="WKR413" s="258"/>
      <c r="WKS413" s="258"/>
      <c r="WKT413" s="258"/>
      <c r="WKU413" s="258"/>
      <c r="WKV413" s="258"/>
      <c r="WKW413" s="258"/>
      <c r="WKX413" s="258"/>
      <c r="WKY413" s="258"/>
      <c r="WKZ413" s="258"/>
      <c r="WLA413" s="258"/>
      <c r="WLB413" s="258"/>
      <c r="WLC413" s="258"/>
      <c r="WLD413" s="258"/>
      <c r="WLE413" s="258"/>
      <c r="WLF413" s="258"/>
      <c r="WLG413" s="258"/>
      <c r="WLH413" s="258"/>
      <c r="WLI413" s="258"/>
      <c r="WLJ413" s="258"/>
      <c r="WLK413" s="258"/>
      <c r="WLL413" s="258"/>
      <c r="WLM413" s="258"/>
      <c r="WLN413" s="258"/>
      <c r="WLO413" s="258"/>
      <c r="WLP413" s="258"/>
      <c r="WLQ413" s="258"/>
      <c r="WLR413" s="258"/>
      <c r="WLS413" s="258"/>
      <c r="WLT413" s="258"/>
      <c r="WLU413" s="258"/>
      <c r="WLV413" s="258"/>
      <c r="WLW413" s="258"/>
      <c r="WLX413" s="258"/>
      <c r="WLY413" s="258"/>
      <c r="WLZ413" s="258"/>
      <c r="WMA413" s="258"/>
      <c r="WMB413" s="258"/>
      <c r="WMC413" s="258"/>
      <c r="WMD413" s="258"/>
      <c r="WME413" s="258"/>
      <c r="WMF413" s="258"/>
      <c r="WMG413" s="258"/>
      <c r="WMH413" s="258"/>
      <c r="WMI413" s="258"/>
      <c r="WMJ413" s="258"/>
      <c r="WMK413" s="258"/>
      <c r="WML413" s="258"/>
      <c r="WMM413" s="258"/>
      <c r="WMN413" s="258"/>
      <c r="WMO413" s="258"/>
      <c r="WMP413" s="258"/>
      <c r="WMQ413" s="258"/>
      <c r="WMR413" s="258"/>
      <c r="WMS413" s="258"/>
      <c r="WMT413" s="258"/>
      <c r="WMU413" s="258"/>
      <c r="WMV413" s="258"/>
      <c r="WMW413" s="258"/>
      <c r="WMX413" s="258"/>
      <c r="WMY413" s="258"/>
      <c r="WMZ413" s="258"/>
      <c r="WNA413" s="258"/>
      <c r="WNB413" s="258"/>
      <c r="WNC413" s="258"/>
      <c r="WND413" s="258"/>
      <c r="WNE413" s="258"/>
      <c r="WNF413" s="258"/>
      <c r="WNG413" s="258"/>
      <c r="WNH413" s="258"/>
      <c r="WNI413" s="258"/>
      <c r="WNJ413" s="258"/>
      <c r="WNK413" s="258"/>
      <c r="WNL413" s="258"/>
      <c r="WNM413" s="258"/>
      <c r="WNN413" s="258"/>
      <c r="WNO413" s="258"/>
      <c r="WNP413" s="258"/>
      <c r="WNQ413" s="258"/>
      <c r="WNR413" s="258"/>
      <c r="WNS413" s="258"/>
      <c r="WNT413" s="258"/>
      <c r="WNU413" s="258"/>
      <c r="WNV413" s="258"/>
      <c r="WNW413" s="258"/>
      <c r="WNX413" s="258"/>
      <c r="WNY413" s="258"/>
      <c r="WNZ413" s="258"/>
      <c r="WOA413" s="258"/>
      <c r="WOB413" s="258"/>
      <c r="WOC413" s="258"/>
      <c r="WOD413" s="258"/>
      <c r="WOE413" s="258"/>
      <c r="WOF413" s="258"/>
      <c r="WOG413" s="258"/>
      <c r="WOH413" s="258"/>
      <c r="WOI413" s="258"/>
      <c r="WOJ413" s="258"/>
      <c r="WOK413" s="258"/>
      <c r="WOL413" s="258"/>
      <c r="WOM413" s="258"/>
      <c r="WON413" s="258"/>
      <c r="WOO413" s="258"/>
      <c r="WOP413" s="258"/>
      <c r="WOQ413" s="258"/>
      <c r="WOR413" s="258"/>
      <c r="WOS413" s="258"/>
      <c r="WOT413" s="258"/>
      <c r="WOU413" s="258"/>
      <c r="WOV413" s="258"/>
      <c r="WOW413" s="258"/>
      <c r="WOX413" s="258"/>
      <c r="WOY413" s="258"/>
      <c r="WOZ413" s="258"/>
      <c r="WPA413" s="258"/>
      <c r="WPB413" s="258"/>
      <c r="WPC413" s="258"/>
      <c r="WPD413" s="258"/>
      <c r="WPE413" s="258"/>
      <c r="WPF413" s="258"/>
      <c r="WPG413" s="258"/>
      <c r="WPH413" s="258"/>
      <c r="WPI413" s="258"/>
      <c r="WPJ413" s="258"/>
      <c r="WPK413" s="258"/>
      <c r="WPL413" s="258"/>
      <c r="WPM413" s="258"/>
      <c r="WPN413" s="258"/>
      <c r="WPO413" s="258"/>
      <c r="WPP413" s="258"/>
      <c r="WPQ413" s="258"/>
      <c r="WPR413" s="258"/>
      <c r="WPS413" s="258"/>
      <c r="WPT413" s="258"/>
      <c r="WPU413" s="258"/>
      <c r="WPV413" s="258"/>
      <c r="WPW413" s="258"/>
      <c r="WPX413" s="258"/>
      <c r="WPY413" s="258"/>
      <c r="WPZ413" s="258"/>
      <c r="WQA413" s="258"/>
      <c r="WQB413" s="258"/>
      <c r="WQC413" s="258"/>
      <c r="WQD413" s="258"/>
      <c r="WQE413" s="258"/>
      <c r="WQF413" s="258"/>
      <c r="WQG413" s="258"/>
      <c r="WQH413" s="258"/>
      <c r="WQI413" s="258"/>
      <c r="WQJ413" s="258"/>
      <c r="WQK413" s="258"/>
      <c r="WQL413" s="258"/>
      <c r="WQM413" s="258"/>
      <c r="WQN413" s="258"/>
      <c r="WQO413" s="258"/>
      <c r="WQP413" s="258"/>
      <c r="WQQ413" s="258"/>
      <c r="WQR413" s="258"/>
      <c r="WQS413" s="258"/>
      <c r="WQT413" s="258"/>
      <c r="WQU413" s="258"/>
      <c r="WQV413" s="258"/>
      <c r="WQW413" s="258"/>
      <c r="WQX413" s="258"/>
      <c r="WQY413" s="258"/>
      <c r="WQZ413" s="258"/>
      <c r="WRA413" s="258"/>
      <c r="WRB413" s="258"/>
      <c r="WRC413" s="258"/>
      <c r="WRD413" s="258"/>
      <c r="WRE413" s="258"/>
      <c r="WRF413" s="258"/>
      <c r="WRG413" s="258"/>
      <c r="WRH413" s="258"/>
      <c r="WRI413" s="258"/>
      <c r="WRJ413" s="258"/>
      <c r="WRK413" s="258"/>
      <c r="WRL413" s="258"/>
      <c r="WRM413" s="258"/>
      <c r="WRN413" s="258"/>
      <c r="WRO413" s="258"/>
      <c r="WRP413" s="258"/>
      <c r="WRQ413" s="258"/>
      <c r="WRR413" s="258"/>
      <c r="WRS413" s="258"/>
      <c r="WRT413" s="258"/>
      <c r="WRU413" s="258"/>
      <c r="WRV413" s="258"/>
      <c r="WRW413" s="258"/>
      <c r="WRX413" s="258"/>
      <c r="WRY413" s="258"/>
      <c r="WRZ413" s="258"/>
      <c r="WSA413" s="258"/>
      <c r="WSB413" s="258"/>
      <c r="WSC413" s="258"/>
      <c r="WSD413" s="258"/>
      <c r="WSE413" s="258"/>
      <c r="WSF413" s="258"/>
      <c r="WSG413" s="258"/>
      <c r="WSH413" s="258"/>
      <c r="WSI413" s="258"/>
      <c r="WSJ413" s="258"/>
      <c r="WSK413" s="258"/>
      <c r="WSL413" s="258"/>
      <c r="WSM413" s="258"/>
      <c r="WSN413" s="258"/>
      <c r="WSO413" s="258"/>
      <c r="WSP413" s="258"/>
      <c r="WSQ413" s="258"/>
      <c r="WSR413" s="258"/>
      <c r="WSS413" s="258"/>
      <c r="WST413" s="258"/>
      <c r="WSU413" s="258"/>
      <c r="WSV413" s="258"/>
      <c r="WSW413" s="258"/>
      <c r="WSX413" s="258"/>
      <c r="WSY413" s="258"/>
      <c r="WSZ413" s="258"/>
      <c r="WTA413" s="258"/>
      <c r="WTB413" s="258"/>
      <c r="WTC413" s="258"/>
      <c r="WTD413" s="258"/>
      <c r="WTE413" s="258"/>
      <c r="WTF413" s="258"/>
      <c r="WTG413" s="258"/>
      <c r="WTH413" s="258"/>
      <c r="WTI413" s="258"/>
      <c r="WTJ413" s="258"/>
      <c r="WTK413" s="258"/>
      <c r="WTL413" s="258"/>
      <c r="WTM413" s="258"/>
      <c r="WTN413" s="258"/>
      <c r="WTO413" s="258"/>
      <c r="WTP413" s="258"/>
      <c r="WTQ413" s="258"/>
      <c r="WTR413" s="258"/>
      <c r="WTS413" s="258"/>
      <c r="WTT413" s="258"/>
      <c r="WTU413" s="258"/>
      <c r="WTV413" s="258"/>
      <c r="WTW413" s="258"/>
      <c r="WTX413" s="258"/>
      <c r="WTY413" s="258"/>
      <c r="WTZ413" s="258"/>
      <c r="WUA413" s="258"/>
      <c r="WUB413" s="258"/>
      <c r="WUC413" s="258"/>
      <c r="WUD413" s="258"/>
      <c r="WUE413" s="258"/>
      <c r="WUF413" s="258"/>
      <c r="WUG413" s="258"/>
      <c r="WUH413" s="258"/>
      <c r="WUI413" s="258"/>
      <c r="WUJ413" s="258"/>
      <c r="WUK413" s="258"/>
      <c r="WUL413" s="258"/>
      <c r="WUM413" s="258"/>
      <c r="WUN413" s="258"/>
      <c r="WUO413" s="258"/>
      <c r="WUP413" s="258"/>
      <c r="WUQ413" s="258"/>
      <c r="WUR413" s="258"/>
      <c r="WUS413" s="258"/>
      <c r="WUT413" s="258"/>
      <c r="WUU413" s="258"/>
      <c r="WUV413" s="258"/>
      <c r="WUW413" s="258"/>
      <c r="WUX413" s="258"/>
      <c r="WUY413" s="258"/>
      <c r="WUZ413" s="258"/>
      <c r="WVA413" s="258"/>
      <c r="WVB413" s="258"/>
      <c r="WVC413" s="258"/>
      <c r="WVD413" s="258"/>
      <c r="WVE413" s="258"/>
      <c r="WVF413" s="258"/>
      <c r="WVG413" s="258"/>
      <c r="WVH413" s="258"/>
      <c r="WVI413" s="258"/>
      <c r="WVJ413" s="258"/>
      <c r="WVK413" s="258"/>
      <c r="WVL413" s="258"/>
      <c r="WVM413" s="258"/>
      <c r="WVN413" s="258"/>
      <c r="WVO413" s="258"/>
      <c r="WVP413" s="258"/>
      <c r="WVQ413" s="258"/>
      <c r="WVR413" s="258"/>
      <c r="WVS413" s="258"/>
      <c r="WVT413" s="258"/>
      <c r="WVU413" s="258"/>
      <c r="WVV413" s="258"/>
      <c r="WVW413" s="258"/>
      <c r="WVX413" s="258"/>
      <c r="WVY413" s="258"/>
      <c r="WVZ413" s="258"/>
      <c r="WWA413" s="258"/>
      <c r="WWB413" s="258"/>
      <c r="WWC413" s="258"/>
      <c r="WWD413" s="258"/>
      <c r="WWE413" s="258"/>
      <c r="WWF413" s="258"/>
      <c r="WWG413" s="258"/>
      <c r="WWH413" s="258"/>
      <c r="WWI413" s="258"/>
      <c r="WWJ413" s="258"/>
      <c r="WWK413" s="258"/>
      <c r="WWL413" s="258"/>
      <c r="WWM413" s="258"/>
      <c r="WWN413" s="258"/>
      <c r="WWO413" s="258"/>
      <c r="WWP413" s="258"/>
      <c r="WWQ413" s="258"/>
      <c r="WWR413" s="258"/>
      <c r="WWS413" s="258"/>
      <c r="WWT413" s="258"/>
      <c r="WWU413" s="258"/>
      <c r="WWV413" s="258"/>
      <c r="WWW413" s="258"/>
      <c r="WWX413" s="258"/>
      <c r="WWY413" s="258"/>
      <c r="WWZ413" s="258"/>
      <c r="WXA413" s="258"/>
      <c r="WXB413" s="258"/>
      <c r="WXC413" s="258"/>
      <c r="WXD413" s="258"/>
      <c r="WXE413" s="258"/>
      <c r="WXF413" s="258"/>
      <c r="WXG413" s="258"/>
      <c r="WXH413" s="258"/>
      <c r="WXI413" s="258"/>
      <c r="WXJ413" s="258"/>
      <c r="WXK413" s="258"/>
      <c r="WXL413" s="258"/>
      <c r="WXM413" s="258"/>
      <c r="WXN413" s="258"/>
      <c r="WXO413" s="258"/>
      <c r="WXP413" s="258"/>
      <c r="WXQ413" s="258"/>
      <c r="WXR413" s="258"/>
      <c r="WXS413" s="258"/>
      <c r="WXT413" s="258"/>
      <c r="WXU413" s="258"/>
      <c r="WXV413" s="258"/>
      <c r="WXW413" s="258"/>
      <c r="WXX413" s="258"/>
      <c r="WXY413" s="258"/>
      <c r="WXZ413" s="258"/>
      <c r="WYA413" s="258"/>
      <c r="WYB413" s="258"/>
      <c r="WYC413" s="258"/>
      <c r="WYD413" s="258"/>
      <c r="WYE413" s="258"/>
      <c r="WYF413" s="258"/>
      <c r="WYG413" s="258"/>
      <c r="WYH413" s="258"/>
      <c r="WYI413" s="258"/>
      <c r="WYJ413" s="258"/>
      <c r="WYK413" s="258"/>
      <c r="WYL413" s="258"/>
      <c r="WYM413" s="258"/>
      <c r="WYN413" s="258"/>
      <c r="WYO413" s="258"/>
      <c r="WYP413" s="258"/>
      <c r="WYQ413" s="258"/>
      <c r="WYR413" s="258"/>
      <c r="WYS413" s="258"/>
      <c r="WYT413" s="258"/>
      <c r="WYU413" s="258"/>
      <c r="WYV413" s="258"/>
      <c r="WYW413" s="258"/>
      <c r="WYX413" s="258"/>
      <c r="WYY413" s="258"/>
      <c r="WYZ413" s="258"/>
      <c r="WZA413" s="258"/>
      <c r="WZB413" s="258"/>
      <c r="WZC413" s="258"/>
      <c r="WZD413" s="258"/>
      <c r="WZE413" s="258"/>
      <c r="WZF413" s="258"/>
      <c r="WZG413" s="258"/>
      <c r="WZH413" s="258"/>
      <c r="WZI413" s="258"/>
      <c r="WZJ413" s="258"/>
      <c r="WZK413" s="258"/>
      <c r="WZL413" s="258"/>
      <c r="WZM413" s="258"/>
      <c r="WZN413" s="258"/>
      <c r="WZO413" s="258"/>
      <c r="WZP413" s="258"/>
      <c r="WZQ413" s="258"/>
      <c r="WZR413" s="258"/>
      <c r="WZS413" s="258"/>
      <c r="WZT413" s="258"/>
      <c r="WZU413" s="258"/>
      <c r="WZV413" s="258"/>
      <c r="WZW413" s="258"/>
      <c r="WZX413" s="258"/>
      <c r="WZY413" s="258"/>
      <c r="WZZ413" s="258"/>
      <c r="XAA413" s="258"/>
      <c r="XAB413" s="258"/>
      <c r="XAC413" s="258"/>
      <c r="XAD413" s="258"/>
      <c r="XAE413" s="258"/>
      <c r="XAF413" s="258"/>
      <c r="XAG413" s="258"/>
      <c r="XAH413" s="258"/>
      <c r="XAI413" s="258"/>
      <c r="XAJ413" s="258"/>
      <c r="XAK413" s="258"/>
      <c r="XAL413" s="258"/>
      <c r="XAM413" s="258"/>
      <c r="XAN413" s="258"/>
      <c r="XAO413" s="258"/>
      <c r="XAP413" s="258"/>
      <c r="XAQ413" s="258"/>
      <c r="XAR413" s="258"/>
      <c r="XAS413" s="258"/>
      <c r="XAT413" s="258"/>
      <c r="XAU413" s="258"/>
      <c r="XAV413" s="258"/>
      <c r="XAW413" s="258"/>
      <c r="XAX413" s="258"/>
      <c r="XAY413" s="258"/>
      <c r="XAZ413" s="258"/>
      <c r="XBA413" s="258"/>
      <c r="XBB413" s="258"/>
      <c r="XBC413" s="258"/>
      <c r="XBD413" s="258"/>
      <c r="XBE413" s="258"/>
      <c r="XBF413" s="258"/>
      <c r="XBG413" s="258"/>
      <c r="XBH413" s="258"/>
      <c r="XBI413" s="258"/>
      <c r="XBJ413" s="258"/>
      <c r="XBK413" s="258"/>
      <c r="XBL413" s="258"/>
      <c r="XBM413" s="258"/>
      <c r="XBN413" s="258"/>
      <c r="XBO413" s="258"/>
      <c r="XBP413" s="258"/>
      <c r="XBQ413" s="258"/>
      <c r="XBR413" s="258"/>
      <c r="XBS413" s="258"/>
      <c r="XBT413" s="258"/>
      <c r="XBU413" s="258"/>
      <c r="XBV413" s="258"/>
      <c r="XBW413" s="258"/>
      <c r="XBX413" s="258"/>
      <c r="XBY413" s="258"/>
      <c r="XBZ413" s="258"/>
      <c r="XCA413" s="258"/>
      <c r="XCB413" s="258"/>
      <c r="XCC413" s="258"/>
      <c r="XCD413" s="258"/>
      <c r="XCE413" s="258"/>
      <c r="XCF413" s="258"/>
      <c r="XCG413" s="258"/>
      <c r="XCH413" s="258"/>
      <c r="XCI413" s="258"/>
      <c r="XCJ413" s="258"/>
      <c r="XCK413" s="258"/>
      <c r="XCL413" s="258"/>
      <c r="XCM413" s="258"/>
      <c r="XCN413" s="258"/>
      <c r="XCO413" s="258"/>
      <c r="XCP413" s="258"/>
      <c r="XCQ413" s="258"/>
      <c r="XCR413" s="258"/>
      <c r="XCS413" s="258"/>
      <c r="XCT413" s="258"/>
      <c r="XCU413" s="258"/>
      <c r="XCV413" s="258"/>
      <c r="XCW413" s="258"/>
      <c r="XCX413" s="258"/>
      <c r="XCY413" s="258"/>
      <c r="XCZ413" s="258"/>
      <c r="XDA413" s="258"/>
      <c r="XDB413" s="258"/>
      <c r="XDC413" s="258"/>
      <c r="XDD413" s="258"/>
      <c r="XDE413" s="258"/>
      <c r="XDF413" s="258"/>
      <c r="XDG413" s="258"/>
      <c r="XDH413" s="258"/>
      <c r="XDI413" s="258"/>
      <c r="XDJ413" s="258"/>
      <c r="XDK413" s="258"/>
      <c r="XDL413" s="258"/>
      <c r="XDM413" s="258"/>
      <c r="XDN413" s="258"/>
      <c r="XDO413" s="258"/>
      <c r="XDP413" s="258"/>
      <c r="XDQ413" s="258"/>
      <c r="XDR413" s="258"/>
      <c r="XDS413" s="258"/>
      <c r="XDT413" s="258"/>
      <c r="XDU413" s="258"/>
      <c r="XDV413" s="258"/>
      <c r="XDW413" s="258"/>
      <c r="XDX413" s="258"/>
      <c r="XDY413" s="258"/>
      <c r="XDZ413" s="258"/>
      <c r="XEA413" s="258"/>
      <c r="XEB413" s="258"/>
      <c r="XEC413" s="258"/>
      <c r="XED413" s="258"/>
      <c r="XEE413" s="258"/>
      <c r="XEF413" s="258"/>
      <c r="XEG413" s="258"/>
      <c r="XEH413" s="258"/>
      <c r="XEI413" s="258"/>
      <c r="XEJ413" s="258"/>
      <c r="XEK413" s="258"/>
      <c r="XEL413" s="258"/>
      <c r="XEM413" s="258"/>
      <c r="XEN413" s="258"/>
      <c r="XEO413" s="258"/>
      <c r="XEP413" s="258"/>
      <c r="XEQ413" s="258"/>
    </row>
    <row r="414" spans="1:16371" s="257" customFormat="1" ht="13.8" x14ac:dyDescent="0.25">
      <c r="A414" s="295" t="s">
        <v>916</v>
      </c>
      <c r="B414" s="194" t="s">
        <v>960</v>
      </c>
      <c r="C414" s="209">
        <v>712115301</v>
      </c>
      <c r="D414" s="193"/>
      <c r="E414" s="210" t="s">
        <v>963</v>
      </c>
      <c r="F414" s="193"/>
      <c r="G414" s="193"/>
      <c r="H414" s="211">
        <v>1</v>
      </c>
      <c r="I414" s="510"/>
      <c r="J414" s="520">
        <v>110515</v>
      </c>
      <c r="K414" s="256">
        <v>1</v>
      </c>
      <c r="L414" s="231">
        <v>10</v>
      </c>
      <c r="M414" s="255" t="s">
        <v>11</v>
      </c>
      <c r="N414" s="229"/>
      <c r="O414" s="278">
        <f>Tabelle4424353[[#This Row],[FOPPE Art.-Nr. ]]</f>
        <v>712115301</v>
      </c>
      <c r="P414" s="258"/>
      <c r="Q414" s="258"/>
      <c r="R414" s="258"/>
      <c r="S414" s="258"/>
      <c r="T414" s="258"/>
      <c r="U414" s="258"/>
      <c r="V414" s="258"/>
      <c r="W414" s="258"/>
      <c r="X414" s="258"/>
      <c r="Y414" s="258"/>
      <c r="Z414" s="258"/>
      <c r="AA414" s="258"/>
      <c r="AB414" s="258"/>
      <c r="AC414" s="258"/>
      <c r="AD414" s="258"/>
      <c r="AE414" s="258"/>
      <c r="AF414" s="258"/>
      <c r="AG414" s="258"/>
      <c r="AH414" s="258"/>
      <c r="AI414" s="258"/>
      <c r="AJ414" s="258"/>
      <c r="AK414" s="258"/>
      <c r="AL414" s="258"/>
      <c r="AM414" s="258"/>
      <c r="AN414" s="258"/>
      <c r="AO414" s="258"/>
      <c r="AP414" s="258"/>
      <c r="AQ414" s="258"/>
      <c r="AR414" s="258"/>
      <c r="AS414" s="258"/>
      <c r="AT414" s="258"/>
      <c r="AU414" s="258"/>
      <c r="AV414" s="258"/>
      <c r="AW414" s="258"/>
      <c r="AX414" s="258"/>
      <c r="AY414" s="258"/>
      <c r="AZ414" s="258"/>
      <c r="BA414" s="258"/>
      <c r="BB414" s="258"/>
      <c r="BC414" s="258"/>
      <c r="BD414" s="258"/>
      <c r="BE414" s="258"/>
      <c r="BF414" s="258"/>
      <c r="BG414" s="258"/>
      <c r="BH414" s="258"/>
      <c r="BI414" s="258"/>
      <c r="BJ414" s="258"/>
      <c r="BK414" s="258"/>
      <c r="BL414" s="258"/>
      <c r="BM414" s="258"/>
      <c r="BN414" s="258"/>
      <c r="BO414" s="258"/>
      <c r="BP414" s="258"/>
      <c r="BQ414" s="258"/>
      <c r="BR414" s="258"/>
      <c r="BS414" s="258"/>
      <c r="BT414" s="258"/>
      <c r="BU414" s="258"/>
      <c r="BV414" s="258"/>
      <c r="BW414" s="258"/>
      <c r="BX414" s="258"/>
      <c r="BY414" s="258"/>
      <c r="BZ414" s="258"/>
      <c r="CA414" s="258"/>
      <c r="CB414" s="258"/>
      <c r="CC414" s="258"/>
      <c r="CD414" s="258"/>
      <c r="CE414" s="258"/>
      <c r="CF414" s="258"/>
      <c r="CG414" s="258"/>
      <c r="CH414" s="258"/>
      <c r="CI414" s="258"/>
      <c r="CJ414" s="258"/>
      <c r="CK414" s="258"/>
      <c r="CL414" s="258"/>
      <c r="CM414" s="258"/>
      <c r="CN414" s="258"/>
      <c r="CO414" s="258"/>
      <c r="CP414" s="258"/>
      <c r="CQ414" s="258"/>
      <c r="CR414" s="258"/>
      <c r="CS414" s="258"/>
      <c r="CT414" s="258"/>
      <c r="CU414" s="258"/>
      <c r="CV414" s="258"/>
      <c r="CW414" s="258"/>
      <c r="CX414" s="258"/>
      <c r="CY414" s="258"/>
      <c r="CZ414" s="258"/>
      <c r="DA414" s="258"/>
      <c r="DB414" s="258"/>
      <c r="DC414" s="258"/>
      <c r="DD414" s="258"/>
      <c r="DE414" s="258"/>
      <c r="DF414" s="258"/>
      <c r="DG414" s="258"/>
      <c r="DH414" s="258"/>
      <c r="DI414" s="258"/>
      <c r="DJ414" s="258"/>
      <c r="DK414" s="258"/>
      <c r="DL414" s="258"/>
      <c r="DM414" s="258"/>
      <c r="DN414" s="258"/>
      <c r="DO414" s="258"/>
      <c r="DP414" s="258"/>
      <c r="DQ414" s="258"/>
      <c r="DR414" s="258"/>
      <c r="DS414" s="258"/>
      <c r="DT414" s="258"/>
      <c r="DU414" s="258"/>
      <c r="DV414" s="258"/>
      <c r="DW414" s="258"/>
      <c r="DX414" s="258"/>
      <c r="DY414" s="258"/>
      <c r="DZ414" s="258"/>
      <c r="EA414" s="258"/>
      <c r="EB414" s="258"/>
      <c r="EC414" s="258"/>
      <c r="ED414" s="258"/>
      <c r="EE414" s="258"/>
      <c r="EF414" s="258"/>
      <c r="EG414" s="258"/>
      <c r="EH414" s="258"/>
      <c r="EI414" s="258"/>
      <c r="EJ414" s="258"/>
      <c r="EK414" s="258"/>
      <c r="EL414" s="258"/>
      <c r="EM414" s="258"/>
      <c r="EN414" s="258"/>
      <c r="EO414" s="258"/>
      <c r="EP414" s="258"/>
      <c r="EQ414" s="258"/>
      <c r="ER414" s="258"/>
      <c r="ES414" s="258"/>
      <c r="ET414" s="258"/>
      <c r="EU414" s="258"/>
      <c r="EV414" s="258"/>
      <c r="EW414" s="258"/>
      <c r="EX414" s="258"/>
      <c r="EY414" s="258"/>
      <c r="EZ414" s="258"/>
      <c r="FA414" s="258"/>
      <c r="FB414" s="258"/>
      <c r="FC414" s="258"/>
      <c r="FD414" s="258"/>
      <c r="FE414" s="258"/>
      <c r="FF414" s="258"/>
      <c r="FG414" s="258"/>
      <c r="FH414" s="258"/>
      <c r="FI414" s="258"/>
      <c r="FJ414" s="258"/>
      <c r="FK414" s="258"/>
      <c r="FL414" s="258"/>
      <c r="FM414" s="258"/>
      <c r="FN414" s="258"/>
      <c r="FO414" s="258"/>
      <c r="FP414" s="258"/>
      <c r="FQ414" s="258"/>
      <c r="FR414" s="258"/>
      <c r="FS414" s="258"/>
      <c r="FT414" s="258"/>
      <c r="FU414" s="258"/>
      <c r="FV414" s="258"/>
      <c r="FW414" s="258"/>
      <c r="FX414" s="258"/>
      <c r="FY414" s="258"/>
      <c r="FZ414" s="258"/>
      <c r="GA414" s="258"/>
      <c r="GB414" s="258"/>
      <c r="GC414" s="258"/>
      <c r="GD414" s="258"/>
      <c r="GE414" s="258"/>
      <c r="GF414" s="258"/>
      <c r="GG414" s="258"/>
      <c r="GH414" s="258"/>
      <c r="GI414" s="258"/>
      <c r="GJ414" s="258"/>
      <c r="GK414" s="258"/>
      <c r="GL414" s="258"/>
      <c r="GM414" s="258"/>
      <c r="GN414" s="258"/>
      <c r="GO414" s="258"/>
      <c r="GP414" s="258"/>
      <c r="GQ414" s="258"/>
      <c r="GR414" s="258"/>
      <c r="GS414" s="258"/>
      <c r="GT414" s="258"/>
      <c r="GU414" s="258"/>
      <c r="GV414" s="258"/>
      <c r="GW414" s="258"/>
      <c r="GX414" s="258"/>
      <c r="GY414" s="258"/>
      <c r="GZ414" s="258"/>
      <c r="HA414" s="258"/>
      <c r="HB414" s="258"/>
      <c r="HC414" s="258"/>
      <c r="HD414" s="258"/>
      <c r="HE414" s="258"/>
      <c r="HF414" s="258"/>
      <c r="HG414" s="258"/>
      <c r="HH414" s="258"/>
      <c r="HI414" s="258"/>
      <c r="HJ414" s="258"/>
      <c r="HK414" s="258"/>
      <c r="HL414" s="258"/>
      <c r="HM414" s="258"/>
      <c r="HN414" s="258"/>
      <c r="HO414" s="258"/>
      <c r="HP414" s="258"/>
      <c r="HQ414" s="258"/>
      <c r="HR414" s="258"/>
      <c r="HS414" s="258"/>
      <c r="HT414" s="258"/>
      <c r="HU414" s="258"/>
      <c r="HV414" s="258"/>
      <c r="HW414" s="258"/>
      <c r="HX414" s="258"/>
      <c r="HY414" s="258"/>
      <c r="HZ414" s="258"/>
      <c r="IA414" s="258"/>
      <c r="IB414" s="258"/>
      <c r="IC414" s="258"/>
      <c r="ID414" s="258"/>
      <c r="IE414" s="258"/>
      <c r="IF414" s="258"/>
      <c r="IG414" s="258"/>
      <c r="IH414" s="258"/>
      <c r="II414" s="258"/>
      <c r="IJ414" s="258"/>
      <c r="IK414" s="258"/>
      <c r="IL414" s="258"/>
      <c r="IM414" s="258"/>
      <c r="IN414" s="258"/>
      <c r="IO414" s="258"/>
      <c r="IP414" s="258"/>
      <c r="IQ414" s="258"/>
      <c r="IR414" s="258"/>
      <c r="IS414" s="258"/>
      <c r="IT414" s="258"/>
      <c r="IU414" s="258"/>
      <c r="IV414" s="258"/>
      <c r="IW414" s="258"/>
      <c r="IX414" s="258"/>
      <c r="IY414" s="258"/>
      <c r="IZ414" s="258"/>
      <c r="JA414" s="258"/>
      <c r="JB414" s="258"/>
      <c r="JC414" s="258"/>
      <c r="JD414" s="258"/>
      <c r="JE414" s="258"/>
      <c r="JF414" s="258"/>
      <c r="JG414" s="258"/>
      <c r="JH414" s="258"/>
      <c r="JI414" s="258"/>
      <c r="JJ414" s="258"/>
      <c r="JK414" s="258"/>
      <c r="JL414" s="258"/>
      <c r="JM414" s="258"/>
      <c r="JN414" s="258"/>
      <c r="JO414" s="258"/>
      <c r="JP414" s="258"/>
      <c r="JQ414" s="258"/>
      <c r="JR414" s="258"/>
      <c r="JS414" s="258"/>
      <c r="JT414" s="258"/>
      <c r="JU414" s="258"/>
      <c r="JV414" s="258"/>
      <c r="JW414" s="258"/>
      <c r="JX414" s="258"/>
      <c r="JY414" s="258"/>
      <c r="JZ414" s="258"/>
      <c r="KA414" s="258"/>
      <c r="KB414" s="258"/>
      <c r="KC414" s="258"/>
      <c r="KD414" s="258"/>
      <c r="KE414" s="258"/>
      <c r="KF414" s="258"/>
      <c r="KG414" s="258"/>
      <c r="KH414" s="258"/>
      <c r="KI414" s="258"/>
      <c r="KJ414" s="258"/>
      <c r="KK414" s="258"/>
      <c r="KL414" s="258"/>
      <c r="KM414" s="258"/>
      <c r="KN414" s="258"/>
      <c r="KO414" s="258"/>
      <c r="KP414" s="258"/>
      <c r="KQ414" s="258"/>
      <c r="KR414" s="258"/>
      <c r="KS414" s="258"/>
      <c r="KT414" s="258"/>
      <c r="KU414" s="258"/>
      <c r="KV414" s="258"/>
      <c r="KW414" s="258"/>
      <c r="KX414" s="258"/>
      <c r="KY414" s="258"/>
      <c r="KZ414" s="258"/>
      <c r="LA414" s="258"/>
      <c r="LB414" s="258"/>
      <c r="LC414" s="258"/>
      <c r="LD414" s="258"/>
      <c r="LE414" s="258"/>
      <c r="LF414" s="258"/>
      <c r="LG414" s="258"/>
      <c r="LH414" s="258"/>
      <c r="LI414" s="258"/>
      <c r="LJ414" s="258"/>
      <c r="LK414" s="258"/>
      <c r="LL414" s="258"/>
      <c r="LM414" s="258"/>
      <c r="LN414" s="258"/>
      <c r="LO414" s="258"/>
      <c r="LP414" s="258"/>
      <c r="LQ414" s="258"/>
      <c r="LR414" s="258"/>
      <c r="LS414" s="258"/>
      <c r="LT414" s="258"/>
      <c r="LU414" s="258"/>
      <c r="LV414" s="258"/>
      <c r="LW414" s="258"/>
      <c r="LX414" s="258"/>
      <c r="LY414" s="258"/>
      <c r="LZ414" s="258"/>
      <c r="MA414" s="258"/>
      <c r="MB414" s="258"/>
      <c r="MC414" s="258"/>
      <c r="MD414" s="258"/>
      <c r="ME414" s="258"/>
      <c r="MF414" s="258"/>
      <c r="MG414" s="258"/>
      <c r="MH414" s="258"/>
      <c r="MI414" s="258"/>
      <c r="MJ414" s="258"/>
      <c r="MK414" s="258"/>
      <c r="ML414" s="258"/>
      <c r="MM414" s="258"/>
      <c r="MN414" s="258"/>
      <c r="MO414" s="258"/>
      <c r="MP414" s="258"/>
      <c r="MQ414" s="258"/>
      <c r="MR414" s="258"/>
      <c r="MS414" s="258"/>
      <c r="MT414" s="258"/>
      <c r="MU414" s="258"/>
      <c r="MV414" s="258"/>
      <c r="MW414" s="258"/>
      <c r="MX414" s="258"/>
      <c r="MY414" s="258"/>
      <c r="MZ414" s="258"/>
      <c r="NA414" s="258"/>
      <c r="NB414" s="258"/>
      <c r="NC414" s="258"/>
      <c r="ND414" s="258"/>
      <c r="NE414" s="258"/>
      <c r="NF414" s="258"/>
      <c r="NG414" s="258"/>
      <c r="NH414" s="258"/>
      <c r="NI414" s="258"/>
      <c r="NJ414" s="258"/>
      <c r="NK414" s="258"/>
      <c r="NL414" s="258"/>
      <c r="NM414" s="258"/>
      <c r="NN414" s="258"/>
      <c r="NO414" s="258"/>
      <c r="NP414" s="258"/>
      <c r="NQ414" s="258"/>
      <c r="NR414" s="258"/>
      <c r="NS414" s="258"/>
      <c r="NT414" s="258"/>
      <c r="NU414" s="258"/>
      <c r="NV414" s="258"/>
      <c r="NW414" s="258"/>
      <c r="NX414" s="258"/>
      <c r="NY414" s="258"/>
      <c r="NZ414" s="258"/>
      <c r="OA414" s="258"/>
      <c r="OB414" s="258"/>
      <c r="OC414" s="258"/>
      <c r="OD414" s="258"/>
      <c r="OE414" s="258"/>
      <c r="OF414" s="258"/>
      <c r="OG414" s="258"/>
      <c r="OH414" s="258"/>
      <c r="OI414" s="258"/>
      <c r="OJ414" s="258"/>
      <c r="OK414" s="258"/>
      <c r="OL414" s="258"/>
      <c r="OM414" s="258"/>
      <c r="ON414" s="258"/>
      <c r="OO414" s="258"/>
      <c r="OP414" s="258"/>
      <c r="OQ414" s="258"/>
      <c r="OR414" s="258"/>
      <c r="OS414" s="258"/>
      <c r="OT414" s="258"/>
      <c r="OU414" s="258"/>
      <c r="OV414" s="258"/>
      <c r="OW414" s="258"/>
      <c r="OX414" s="258"/>
      <c r="OY414" s="258"/>
      <c r="OZ414" s="258"/>
      <c r="PA414" s="258"/>
      <c r="PB414" s="258"/>
      <c r="PC414" s="258"/>
      <c r="PD414" s="258"/>
      <c r="PE414" s="258"/>
      <c r="PF414" s="258"/>
      <c r="PG414" s="258"/>
      <c r="PH414" s="258"/>
      <c r="PI414" s="258"/>
      <c r="PJ414" s="258"/>
      <c r="PK414" s="258"/>
      <c r="PL414" s="258"/>
      <c r="PM414" s="258"/>
      <c r="PN414" s="258"/>
      <c r="PO414" s="258"/>
      <c r="PP414" s="258"/>
      <c r="PQ414" s="258"/>
      <c r="PR414" s="258"/>
      <c r="PS414" s="258"/>
      <c r="PT414" s="258"/>
      <c r="PU414" s="258"/>
      <c r="PV414" s="258"/>
      <c r="PW414" s="258"/>
      <c r="PX414" s="258"/>
      <c r="PY414" s="258"/>
      <c r="PZ414" s="258"/>
      <c r="QA414" s="258"/>
      <c r="QB414" s="258"/>
      <c r="QC414" s="258"/>
      <c r="QD414" s="258"/>
      <c r="QE414" s="258"/>
      <c r="QF414" s="258"/>
      <c r="QG414" s="258"/>
      <c r="QH414" s="258"/>
      <c r="QI414" s="258"/>
      <c r="QJ414" s="258"/>
      <c r="QK414" s="258"/>
      <c r="QL414" s="258"/>
      <c r="QM414" s="258"/>
      <c r="QN414" s="258"/>
      <c r="QO414" s="258"/>
      <c r="QP414" s="258"/>
      <c r="QQ414" s="258"/>
      <c r="QR414" s="258"/>
      <c r="QS414" s="258"/>
      <c r="QT414" s="258"/>
      <c r="QU414" s="258"/>
      <c r="QV414" s="258"/>
      <c r="QW414" s="258"/>
      <c r="QX414" s="258"/>
      <c r="QY414" s="258"/>
      <c r="QZ414" s="258"/>
      <c r="RA414" s="258"/>
      <c r="RB414" s="258"/>
      <c r="RC414" s="258"/>
      <c r="RD414" s="258"/>
      <c r="RE414" s="258"/>
      <c r="RF414" s="258"/>
      <c r="RG414" s="258"/>
      <c r="RH414" s="258"/>
      <c r="RI414" s="258"/>
      <c r="RJ414" s="258"/>
      <c r="RK414" s="258"/>
      <c r="RL414" s="258"/>
      <c r="RM414" s="258"/>
      <c r="RN414" s="258"/>
      <c r="RO414" s="258"/>
      <c r="RP414" s="258"/>
      <c r="RQ414" s="258"/>
      <c r="RR414" s="258"/>
      <c r="RS414" s="258"/>
      <c r="RT414" s="258"/>
      <c r="RU414" s="258"/>
      <c r="RV414" s="258"/>
      <c r="RW414" s="258"/>
      <c r="RX414" s="258"/>
      <c r="RY414" s="258"/>
      <c r="RZ414" s="258"/>
      <c r="SA414" s="258"/>
      <c r="SB414" s="258"/>
      <c r="SC414" s="258"/>
      <c r="SD414" s="258"/>
      <c r="SE414" s="258"/>
      <c r="SF414" s="258"/>
      <c r="SG414" s="258"/>
      <c r="SH414" s="258"/>
      <c r="SI414" s="258"/>
      <c r="SJ414" s="258"/>
      <c r="SK414" s="258"/>
      <c r="SL414" s="258"/>
      <c r="SM414" s="258"/>
      <c r="SN414" s="258"/>
      <c r="SO414" s="258"/>
      <c r="SP414" s="258"/>
      <c r="SQ414" s="258"/>
      <c r="SR414" s="258"/>
      <c r="SS414" s="258"/>
      <c r="ST414" s="258"/>
      <c r="SU414" s="258"/>
      <c r="SV414" s="258"/>
      <c r="SW414" s="258"/>
      <c r="SX414" s="258"/>
      <c r="SY414" s="258"/>
      <c r="SZ414" s="258"/>
      <c r="TA414" s="258"/>
      <c r="TB414" s="258"/>
      <c r="TC414" s="258"/>
      <c r="TD414" s="258"/>
      <c r="TE414" s="258"/>
      <c r="TF414" s="258"/>
      <c r="TG414" s="258"/>
      <c r="TH414" s="258"/>
      <c r="TI414" s="258"/>
      <c r="TJ414" s="258"/>
      <c r="TK414" s="258"/>
      <c r="TL414" s="258"/>
      <c r="TM414" s="258"/>
      <c r="TN414" s="258"/>
      <c r="TO414" s="258"/>
      <c r="TP414" s="258"/>
      <c r="TQ414" s="258"/>
      <c r="TR414" s="258"/>
      <c r="TS414" s="258"/>
      <c r="TT414" s="258"/>
      <c r="TU414" s="258"/>
      <c r="TV414" s="258"/>
      <c r="TW414" s="258"/>
      <c r="TX414" s="258"/>
      <c r="TY414" s="258"/>
      <c r="TZ414" s="258"/>
      <c r="UA414" s="258"/>
      <c r="UB414" s="258"/>
      <c r="UC414" s="258"/>
      <c r="UD414" s="258"/>
      <c r="UE414" s="258"/>
      <c r="UF414" s="258"/>
      <c r="UG414" s="258"/>
      <c r="UH414" s="258"/>
      <c r="UI414" s="258"/>
      <c r="UJ414" s="258"/>
      <c r="UK414" s="258"/>
      <c r="UL414" s="258"/>
      <c r="UM414" s="258"/>
      <c r="UN414" s="258"/>
      <c r="UO414" s="258"/>
      <c r="UP414" s="258"/>
      <c r="UQ414" s="258"/>
      <c r="UR414" s="258"/>
      <c r="US414" s="258"/>
      <c r="UT414" s="258"/>
      <c r="UU414" s="258"/>
      <c r="UV414" s="258"/>
      <c r="UW414" s="258"/>
      <c r="UX414" s="258"/>
      <c r="UY414" s="258"/>
      <c r="UZ414" s="258"/>
      <c r="VA414" s="258"/>
      <c r="VB414" s="258"/>
      <c r="VC414" s="258"/>
      <c r="VD414" s="258"/>
      <c r="VE414" s="258"/>
      <c r="VF414" s="258"/>
      <c r="VG414" s="258"/>
      <c r="VH414" s="258"/>
      <c r="VI414" s="258"/>
      <c r="VJ414" s="258"/>
      <c r="VK414" s="258"/>
      <c r="VL414" s="258"/>
      <c r="VM414" s="258"/>
      <c r="VN414" s="258"/>
      <c r="VO414" s="258"/>
      <c r="VP414" s="258"/>
      <c r="VQ414" s="258"/>
      <c r="VR414" s="258"/>
      <c r="VS414" s="258"/>
      <c r="VT414" s="258"/>
      <c r="VU414" s="258"/>
      <c r="VV414" s="258"/>
      <c r="VW414" s="258"/>
      <c r="VX414" s="258"/>
      <c r="VY414" s="258"/>
      <c r="VZ414" s="258"/>
      <c r="WA414" s="258"/>
      <c r="WB414" s="258"/>
      <c r="WC414" s="258"/>
      <c r="WD414" s="258"/>
      <c r="WE414" s="258"/>
      <c r="WF414" s="258"/>
      <c r="WG414" s="258"/>
      <c r="WH414" s="258"/>
      <c r="WI414" s="258"/>
      <c r="WJ414" s="258"/>
      <c r="WK414" s="258"/>
      <c r="WL414" s="258"/>
      <c r="WM414" s="258"/>
      <c r="WN414" s="258"/>
      <c r="WO414" s="258"/>
      <c r="WP414" s="258"/>
      <c r="WQ414" s="258"/>
      <c r="WR414" s="258"/>
      <c r="WS414" s="258"/>
      <c r="WT414" s="258"/>
      <c r="WU414" s="258"/>
      <c r="WV414" s="258"/>
      <c r="WW414" s="258"/>
      <c r="WX414" s="258"/>
      <c r="WY414" s="258"/>
      <c r="WZ414" s="258"/>
      <c r="XA414" s="258"/>
      <c r="XB414" s="258"/>
      <c r="XC414" s="258"/>
      <c r="XD414" s="258"/>
      <c r="XE414" s="258"/>
      <c r="XF414" s="258"/>
      <c r="XG414" s="258"/>
      <c r="XH414" s="258"/>
      <c r="XI414" s="258"/>
      <c r="XJ414" s="258"/>
      <c r="XK414" s="258"/>
      <c r="XL414" s="258"/>
      <c r="XM414" s="258"/>
      <c r="XN414" s="258"/>
      <c r="XO414" s="258"/>
      <c r="XP414" s="258"/>
      <c r="XQ414" s="258"/>
      <c r="XR414" s="258"/>
      <c r="XS414" s="258"/>
      <c r="XT414" s="258"/>
      <c r="XU414" s="258"/>
      <c r="XV414" s="258"/>
      <c r="XW414" s="258"/>
      <c r="XX414" s="258"/>
      <c r="XY414" s="258"/>
      <c r="XZ414" s="258"/>
      <c r="YA414" s="258"/>
      <c r="YB414" s="258"/>
      <c r="YC414" s="258"/>
      <c r="YD414" s="258"/>
      <c r="YE414" s="258"/>
      <c r="YF414" s="258"/>
      <c r="YG414" s="258"/>
      <c r="YH414" s="258"/>
      <c r="YI414" s="258"/>
      <c r="YJ414" s="258"/>
      <c r="YK414" s="258"/>
      <c r="YL414" s="258"/>
      <c r="YM414" s="258"/>
      <c r="YN414" s="258"/>
      <c r="YO414" s="258"/>
      <c r="YP414" s="258"/>
      <c r="YQ414" s="258"/>
      <c r="YR414" s="258"/>
      <c r="YS414" s="258"/>
      <c r="YT414" s="258"/>
      <c r="YU414" s="258"/>
      <c r="YV414" s="258"/>
      <c r="YW414" s="258"/>
      <c r="YX414" s="258"/>
      <c r="YY414" s="258"/>
      <c r="YZ414" s="258"/>
      <c r="ZA414" s="258"/>
      <c r="ZB414" s="258"/>
      <c r="ZC414" s="258"/>
      <c r="ZD414" s="258"/>
      <c r="ZE414" s="258"/>
      <c r="ZF414" s="258"/>
      <c r="ZG414" s="258"/>
      <c r="ZH414" s="258"/>
      <c r="ZI414" s="258"/>
      <c r="ZJ414" s="258"/>
      <c r="ZK414" s="258"/>
      <c r="ZL414" s="258"/>
      <c r="ZM414" s="258"/>
      <c r="ZN414" s="258"/>
      <c r="ZO414" s="258"/>
      <c r="ZP414" s="258"/>
      <c r="ZQ414" s="258"/>
      <c r="ZR414" s="258"/>
      <c r="ZS414" s="258"/>
      <c r="ZT414" s="258"/>
      <c r="ZU414" s="258"/>
      <c r="ZV414" s="258"/>
      <c r="ZW414" s="258"/>
      <c r="ZX414" s="258"/>
      <c r="ZY414" s="258"/>
      <c r="ZZ414" s="258"/>
      <c r="AAA414" s="258"/>
      <c r="AAB414" s="258"/>
      <c r="AAC414" s="258"/>
      <c r="AAD414" s="258"/>
      <c r="AAE414" s="258"/>
      <c r="AAF414" s="258"/>
      <c r="AAG414" s="258"/>
      <c r="AAH414" s="258"/>
      <c r="AAI414" s="258"/>
      <c r="AAJ414" s="258"/>
      <c r="AAK414" s="258"/>
      <c r="AAL414" s="258"/>
      <c r="AAM414" s="258"/>
      <c r="AAN414" s="258"/>
      <c r="AAO414" s="258"/>
      <c r="AAP414" s="258"/>
      <c r="AAQ414" s="258"/>
      <c r="AAR414" s="258"/>
      <c r="AAS414" s="258"/>
      <c r="AAT414" s="258"/>
      <c r="AAU414" s="258"/>
      <c r="AAV414" s="258"/>
      <c r="AAW414" s="258"/>
      <c r="AAX414" s="258"/>
      <c r="AAY414" s="258"/>
      <c r="AAZ414" s="258"/>
      <c r="ABA414" s="258"/>
      <c r="ABB414" s="258"/>
      <c r="ABC414" s="258"/>
      <c r="ABD414" s="258"/>
      <c r="ABE414" s="258"/>
      <c r="ABF414" s="258"/>
      <c r="ABG414" s="258"/>
      <c r="ABH414" s="258"/>
      <c r="ABI414" s="258"/>
      <c r="ABJ414" s="258"/>
      <c r="ABK414" s="258"/>
      <c r="ABL414" s="258"/>
      <c r="ABM414" s="258"/>
      <c r="ABN414" s="258"/>
      <c r="ABO414" s="258"/>
      <c r="ABP414" s="258"/>
      <c r="ABQ414" s="258"/>
      <c r="ABR414" s="258"/>
      <c r="ABS414" s="258"/>
      <c r="ABT414" s="258"/>
      <c r="ABU414" s="258"/>
      <c r="ABV414" s="258"/>
      <c r="ABW414" s="258"/>
      <c r="ABX414" s="258"/>
      <c r="ABY414" s="258"/>
      <c r="ABZ414" s="258"/>
      <c r="ACA414" s="258"/>
      <c r="ACB414" s="258"/>
      <c r="ACC414" s="258"/>
      <c r="ACD414" s="258"/>
      <c r="ACE414" s="258"/>
      <c r="ACF414" s="258"/>
      <c r="ACG414" s="258"/>
      <c r="ACH414" s="258"/>
      <c r="ACI414" s="258"/>
      <c r="ACJ414" s="258"/>
      <c r="ACK414" s="258"/>
      <c r="ACL414" s="258"/>
      <c r="ACM414" s="258"/>
      <c r="ACN414" s="258"/>
      <c r="ACO414" s="258"/>
      <c r="ACP414" s="258"/>
      <c r="ACQ414" s="258"/>
      <c r="ACR414" s="258"/>
      <c r="ACS414" s="258"/>
      <c r="ACT414" s="258"/>
      <c r="ACU414" s="258"/>
      <c r="ACV414" s="258"/>
      <c r="ACW414" s="258"/>
      <c r="ACX414" s="258"/>
      <c r="ACY414" s="258"/>
      <c r="ACZ414" s="258"/>
      <c r="ADA414" s="258"/>
      <c r="ADB414" s="258"/>
      <c r="ADC414" s="258"/>
      <c r="ADD414" s="258"/>
      <c r="ADE414" s="258"/>
      <c r="ADF414" s="258"/>
      <c r="ADG414" s="258"/>
      <c r="ADH414" s="258"/>
      <c r="ADI414" s="258"/>
      <c r="ADJ414" s="258"/>
      <c r="ADK414" s="258"/>
      <c r="ADL414" s="258"/>
      <c r="ADM414" s="258"/>
      <c r="ADN414" s="258"/>
      <c r="ADO414" s="258"/>
      <c r="ADP414" s="258"/>
      <c r="ADQ414" s="258"/>
      <c r="ADR414" s="258"/>
      <c r="ADS414" s="258"/>
      <c r="ADT414" s="258"/>
      <c r="ADU414" s="258"/>
      <c r="ADV414" s="258"/>
      <c r="ADW414" s="258"/>
      <c r="ADX414" s="258"/>
      <c r="ADY414" s="258"/>
      <c r="ADZ414" s="258"/>
      <c r="AEA414" s="258"/>
      <c r="AEB414" s="258"/>
      <c r="AEC414" s="258"/>
      <c r="AED414" s="258"/>
      <c r="AEE414" s="258"/>
      <c r="AEF414" s="258"/>
      <c r="AEG414" s="258"/>
      <c r="AEH414" s="258"/>
      <c r="AEI414" s="258"/>
      <c r="AEJ414" s="258"/>
      <c r="AEK414" s="258"/>
      <c r="AEL414" s="258"/>
      <c r="AEM414" s="258"/>
      <c r="AEN414" s="258"/>
      <c r="AEO414" s="258"/>
      <c r="AEP414" s="258"/>
      <c r="AEQ414" s="258"/>
      <c r="AER414" s="258"/>
      <c r="AES414" s="258"/>
      <c r="AET414" s="258"/>
      <c r="AEU414" s="258"/>
      <c r="AEV414" s="258"/>
      <c r="AEW414" s="258"/>
      <c r="AEX414" s="258"/>
      <c r="AEY414" s="258"/>
      <c r="AEZ414" s="258"/>
      <c r="AFA414" s="258"/>
      <c r="AFB414" s="258"/>
      <c r="AFC414" s="258"/>
      <c r="AFD414" s="258"/>
      <c r="AFE414" s="258"/>
      <c r="AFF414" s="258"/>
      <c r="AFG414" s="258"/>
      <c r="AFH414" s="258"/>
      <c r="AFI414" s="258"/>
      <c r="AFJ414" s="258"/>
      <c r="AFK414" s="258"/>
      <c r="AFL414" s="258"/>
      <c r="AFM414" s="258"/>
      <c r="AFN414" s="258"/>
      <c r="AFO414" s="258"/>
      <c r="AFP414" s="258"/>
      <c r="AFQ414" s="258"/>
      <c r="AFR414" s="258"/>
      <c r="AFS414" s="258"/>
      <c r="AFT414" s="258"/>
      <c r="AFU414" s="258"/>
      <c r="AFV414" s="258"/>
      <c r="AFW414" s="258"/>
      <c r="AFX414" s="258"/>
      <c r="AFY414" s="258"/>
      <c r="AFZ414" s="258"/>
      <c r="AGA414" s="258"/>
      <c r="AGB414" s="258"/>
      <c r="AGC414" s="258"/>
      <c r="AGD414" s="258"/>
      <c r="AGE414" s="258"/>
      <c r="AGF414" s="258"/>
      <c r="AGG414" s="258"/>
      <c r="AGH414" s="258"/>
      <c r="AGI414" s="258"/>
      <c r="AGJ414" s="258"/>
      <c r="AGK414" s="258"/>
      <c r="AGL414" s="258"/>
      <c r="AGM414" s="258"/>
      <c r="AGN414" s="258"/>
      <c r="AGO414" s="258"/>
      <c r="AGP414" s="258"/>
      <c r="AGQ414" s="258"/>
      <c r="AGR414" s="258"/>
      <c r="AGS414" s="258"/>
      <c r="AGT414" s="258"/>
      <c r="AGU414" s="258"/>
      <c r="AGV414" s="258"/>
      <c r="AGW414" s="258"/>
      <c r="AGX414" s="258"/>
      <c r="AGY414" s="258"/>
      <c r="AGZ414" s="258"/>
      <c r="AHA414" s="258"/>
      <c r="AHB414" s="258"/>
      <c r="AHC414" s="258"/>
      <c r="AHD414" s="258"/>
      <c r="AHE414" s="258"/>
      <c r="AHF414" s="258"/>
      <c r="AHG414" s="258"/>
      <c r="AHH414" s="258"/>
      <c r="AHI414" s="258"/>
      <c r="AHJ414" s="258"/>
      <c r="AHK414" s="258"/>
      <c r="AHL414" s="258"/>
      <c r="AHM414" s="258"/>
      <c r="AHN414" s="258"/>
      <c r="AHO414" s="258"/>
      <c r="AHP414" s="258"/>
      <c r="AHQ414" s="258"/>
      <c r="AHR414" s="258"/>
      <c r="AHS414" s="258"/>
      <c r="AHT414" s="258"/>
      <c r="AHU414" s="258"/>
      <c r="AHV414" s="258"/>
      <c r="AHW414" s="258"/>
      <c r="AHX414" s="258"/>
      <c r="AHY414" s="258"/>
      <c r="AHZ414" s="258"/>
      <c r="AIA414" s="258"/>
      <c r="AIB414" s="258"/>
      <c r="AIC414" s="258"/>
      <c r="AID414" s="258"/>
      <c r="AIE414" s="258"/>
      <c r="AIF414" s="258"/>
      <c r="AIG414" s="258"/>
      <c r="AIH414" s="258"/>
      <c r="AII414" s="258"/>
      <c r="AIJ414" s="258"/>
      <c r="AIK414" s="258"/>
      <c r="AIL414" s="258"/>
      <c r="AIM414" s="258"/>
      <c r="AIN414" s="258"/>
      <c r="AIO414" s="258"/>
      <c r="AIP414" s="258"/>
      <c r="AIQ414" s="258"/>
      <c r="AIR414" s="258"/>
      <c r="AIS414" s="258"/>
      <c r="AIT414" s="258"/>
      <c r="AIU414" s="258"/>
      <c r="AIV414" s="258"/>
      <c r="AIW414" s="258"/>
      <c r="AIX414" s="258"/>
      <c r="AIY414" s="258"/>
      <c r="AIZ414" s="258"/>
      <c r="AJA414" s="258"/>
      <c r="AJB414" s="258"/>
      <c r="AJC414" s="258"/>
      <c r="AJD414" s="258"/>
      <c r="AJE414" s="258"/>
      <c r="AJF414" s="258"/>
      <c r="AJG414" s="258"/>
      <c r="AJH414" s="258"/>
      <c r="AJI414" s="258"/>
      <c r="AJJ414" s="258"/>
      <c r="AJK414" s="258"/>
      <c r="AJL414" s="258"/>
      <c r="AJM414" s="258"/>
      <c r="AJN414" s="258"/>
      <c r="AJO414" s="258"/>
      <c r="AJP414" s="258"/>
      <c r="AJQ414" s="258"/>
      <c r="AJR414" s="258"/>
      <c r="AJS414" s="258"/>
      <c r="AJT414" s="258"/>
      <c r="AJU414" s="258"/>
      <c r="AJV414" s="258"/>
      <c r="AJW414" s="258"/>
      <c r="AJX414" s="258"/>
      <c r="AJY414" s="258"/>
      <c r="AJZ414" s="258"/>
      <c r="AKA414" s="258"/>
      <c r="AKB414" s="258"/>
      <c r="AKC414" s="258"/>
      <c r="AKD414" s="258"/>
      <c r="AKE414" s="258"/>
      <c r="AKF414" s="258"/>
      <c r="AKG414" s="258"/>
      <c r="AKH414" s="258"/>
      <c r="AKI414" s="258"/>
      <c r="AKJ414" s="258"/>
      <c r="AKK414" s="258"/>
      <c r="AKL414" s="258"/>
      <c r="AKM414" s="258"/>
      <c r="AKN414" s="258"/>
      <c r="AKO414" s="258"/>
      <c r="AKP414" s="258"/>
      <c r="AKQ414" s="258"/>
      <c r="AKR414" s="258"/>
      <c r="AKS414" s="258"/>
      <c r="AKT414" s="258"/>
      <c r="AKU414" s="258"/>
      <c r="AKV414" s="258"/>
      <c r="AKW414" s="258"/>
      <c r="AKX414" s="258"/>
      <c r="AKY414" s="258"/>
      <c r="AKZ414" s="258"/>
      <c r="ALA414" s="258"/>
      <c r="ALB414" s="258"/>
      <c r="ALC414" s="258"/>
      <c r="ALD414" s="258"/>
      <c r="ALE414" s="258"/>
      <c r="ALF414" s="258"/>
      <c r="ALG414" s="258"/>
      <c r="ALH414" s="258"/>
      <c r="ALI414" s="258"/>
      <c r="ALJ414" s="258"/>
      <c r="ALK414" s="258"/>
      <c r="ALL414" s="258"/>
      <c r="ALM414" s="258"/>
      <c r="ALN414" s="258"/>
      <c r="ALO414" s="258"/>
      <c r="ALP414" s="258"/>
      <c r="ALQ414" s="258"/>
      <c r="ALR414" s="258"/>
      <c r="ALS414" s="258"/>
      <c r="ALT414" s="258"/>
      <c r="ALU414" s="258"/>
      <c r="ALV414" s="258"/>
      <c r="ALW414" s="258"/>
      <c r="ALX414" s="258"/>
      <c r="ALY414" s="258"/>
      <c r="ALZ414" s="258"/>
      <c r="AMA414" s="258"/>
      <c r="AMB414" s="258"/>
      <c r="AMC414" s="258"/>
      <c r="AMD414" s="258"/>
      <c r="AME414" s="258"/>
      <c r="AMF414" s="258"/>
      <c r="AMG414" s="258"/>
      <c r="AMH414" s="258"/>
      <c r="AMI414" s="258"/>
      <c r="AMJ414" s="258"/>
      <c r="AMK414" s="258"/>
      <c r="AML414" s="258"/>
      <c r="AMM414" s="258"/>
      <c r="AMN414" s="258"/>
      <c r="AMO414" s="258"/>
      <c r="AMP414" s="258"/>
      <c r="AMQ414" s="258"/>
      <c r="AMR414" s="258"/>
      <c r="AMS414" s="258"/>
      <c r="AMT414" s="258"/>
      <c r="AMU414" s="258"/>
      <c r="AMV414" s="258"/>
      <c r="AMW414" s="258"/>
      <c r="AMX414" s="258"/>
      <c r="AMY414" s="258"/>
      <c r="AMZ414" s="258"/>
      <c r="ANA414" s="258"/>
      <c r="ANB414" s="258"/>
      <c r="ANC414" s="258"/>
      <c r="AND414" s="258"/>
      <c r="ANE414" s="258"/>
      <c r="ANF414" s="258"/>
      <c r="ANG414" s="258"/>
      <c r="ANH414" s="258"/>
      <c r="ANI414" s="258"/>
      <c r="ANJ414" s="258"/>
      <c r="ANK414" s="258"/>
      <c r="ANL414" s="258"/>
      <c r="ANM414" s="258"/>
      <c r="ANN414" s="258"/>
      <c r="ANO414" s="258"/>
      <c r="ANP414" s="258"/>
      <c r="ANQ414" s="258"/>
      <c r="ANR414" s="258"/>
      <c r="ANS414" s="258"/>
      <c r="ANT414" s="258"/>
      <c r="ANU414" s="258"/>
      <c r="ANV414" s="258"/>
      <c r="ANW414" s="258"/>
      <c r="ANX414" s="258"/>
      <c r="ANY414" s="258"/>
      <c r="ANZ414" s="258"/>
      <c r="AOA414" s="258"/>
      <c r="AOB414" s="258"/>
      <c r="AOC414" s="258"/>
      <c r="AOD414" s="258"/>
      <c r="AOE414" s="258"/>
      <c r="AOF414" s="258"/>
      <c r="AOG414" s="258"/>
      <c r="AOH414" s="258"/>
      <c r="AOI414" s="258"/>
      <c r="AOJ414" s="258"/>
      <c r="AOK414" s="258"/>
      <c r="AOL414" s="258"/>
      <c r="AOM414" s="258"/>
      <c r="AON414" s="258"/>
      <c r="AOO414" s="258"/>
      <c r="AOP414" s="258"/>
      <c r="AOQ414" s="258"/>
      <c r="AOR414" s="258"/>
      <c r="AOS414" s="258"/>
      <c r="AOT414" s="258"/>
      <c r="AOU414" s="258"/>
      <c r="AOV414" s="258"/>
      <c r="AOW414" s="258"/>
      <c r="AOX414" s="258"/>
      <c r="AOY414" s="258"/>
      <c r="AOZ414" s="258"/>
      <c r="APA414" s="258"/>
      <c r="APB414" s="258"/>
      <c r="APC414" s="258"/>
      <c r="APD414" s="258"/>
      <c r="APE414" s="258"/>
      <c r="APF414" s="258"/>
      <c r="APG414" s="258"/>
      <c r="APH414" s="258"/>
      <c r="API414" s="258"/>
      <c r="APJ414" s="258"/>
      <c r="APK414" s="258"/>
      <c r="APL414" s="258"/>
      <c r="APM414" s="258"/>
      <c r="APN414" s="258"/>
      <c r="APO414" s="258"/>
      <c r="APP414" s="258"/>
      <c r="APQ414" s="258"/>
      <c r="APR414" s="258"/>
      <c r="APS414" s="258"/>
      <c r="APT414" s="258"/>
      <c r="APU414" s="258"/>
      <c r="APV414" s="258"/>
      <c r="APW414" s="258"/>
      <c r="APX414" s="258"/>
      <c r="APY414" s="258"/>
      <c r="APZ414" s="258"/>
      <c r="AQA414" s="258"/>
      <c r="AQB414" s="258"/>
      <c r="AQC414" s="258"/>
      <c r="AQD414" s="258"/>
      <c r="AQE414" s="258"/>
      <c r="AQF414" s="258"/>
      <c r="AQG414" s="258"/>
      <c r="AQH414" s="258"/>
      <c r="AQI414" s="258"/>
      <c r="AQJ414" s="258"/>
      <c r="AQK414" s="258"/>
      <c r="AQL414" s="258"/>
      <c r="AQM414" s="258"/>
      <c r="AQN414" s="258"/>
      <c r="AQO414" s="258"/>
      <c r="AQP414" s="258"/>
      <c r="AQQ414" s="258"/>
      <c r="AQR414" s="258"/>
      <c r="AQS414" s="258"/>
      <c r="AQT414" s="258"/>
      <c r="AQU414" s="258"/>
      <c r="AQV414" s="258"/>
      <c r="AQW414" s="258"/>
      <c r="AQX414" s="258"/>
      <c r="AQY414" s="258"/>
      <c r="AQZ414" s="258"/>
      <c r="ARA414" s="258"/>
      <c r="ARB414" s="258"/>
      <c r="ARC414" s="258"/>
      <c r="ARD414" s="258"/>
      <c r="ARE414" s="258"/>
      <c r="ARF414" s="258"/>
      <c r="ARG414" s="258"/>
      <c r="ARH414" s="258"/>
      <c r="ARI414" s="258"/>
      <c r="ARJ414" s="258"/>
      <c r="ARK414" s="258"/>
      <c r="ARL414" s="258"/>
      <c r="ARM414" s="258"/>
      <c r="ARN414" s="258"/>
      <c r="ARO414" s="258"/>
      <c r="ARP414" s="258"/>
      <c r="ARQ414" s="258"/>
      <c r="ARR414" s="258"/>
      <c r="ARS414" s="258"/>
      <c r="ART414" s="258"/>
      <c r="ARU414" s="258"/>
      <c r="ARV414" s="258"/>
      <c r="ARW414" s="258"/>
      <c r="ARX414" s="258"/>
      <c r="ARY414" s="258"/>
      <c r="ARZ414" s="258"/>
      <c r="ASA414" s="258"/>
      <c r="ASB414" s="258"/>
      <c r="ASC414" s="258"/>
      <c r="ASD414" s="258"/>
      <c r="ASE414" s="258"/>
      <c r="ASF414" s="258"/>
      <c r="ASG414" s="258"/>
      <c r="ASH414" s="258"/>
      <c r="ASI414" s="258"/>
      <c r="ASJ414" s="258"/>
      <c r="ASK414" s="258"/>
      <c r="ASL414" s="258"/>
      <c r="ASM414" s="258"/>
      <c r="ASN414" s="258"/>
      <c r="ASO414" s="258"/>
      <c r="ASP414" s="258"/>
      <c r="ASQ414" s="258"/>
      <c r="ASR414" s="258"/>
      <c r="ASS414" s="258"/>
      <c r="AST414" s="258"/>
      <c r="ASU414" s="258"/>
      <c r="ASV414" s="258"/>
      <c r="ASW414" s="258"/>
      <c r="ASX414" s="258"/>
      <c r="ASY414" s="258"/>
      <c r="ASZ414" s="258"/>
      <c r="ATA414" s="258"/>
      <c r="ATB414" s="258"/>
      <c r="ATC414" s="258"/>
      <c r="ATD414" s="258"/>
      <c r="ATE414" s="258"/>
      <c r="ATF414" s="258"/>
      <c r="ATG414" s="258"/>
      <c r="ATH414" s="258"/>
      <c r="ATI414" s="258"/>
      <c r="ATJ414" s="258"/>
      <c r="ATK414" s="258"/>
      <c r="ATL414" s="258"/>
      <c r="ATM414" s="258"/>
      <c r="ATN414" s="258"/>
      <c r="ATO414" s="258"/>
      <c r="ATP414" s="258"/>
      <c r="ATQ414" s="258"/>
      <c r="ATR414" s="258"/>
      <c r="ATS414" s="258"/>
      <c r="ATT414" s="258"/>
      <c r="ATU414" s="258"/>
      <c r="ATV414" s="258"/>
      <c r="ATW414" s="258"/>
      <c r="ATX414" s="258"/>
      <c r="ATY414" s="258"/>
      <c r="ATZ414" s="258"/>
      <c r="AUA414" s="258"/>
      <c r="AUB414" s="258"/>
      <c r="AUC414" s="258"/>
      <c r="AUD414" s="258"/>
      <c r="AUE414" s="258"/>
      <c r="AUF414" s="258"/>
      <c r="AUG414" s="258"/>
      <c r="AUH414" s="258"/>
      <c r="AUI414" s="258"/>
      <c r="AUJ414" s="258"/>
      <c r="AUK414" s="258"/>
      <c r="AUL414" s="258"/>
      <c r="AUM414" s="258"/>
      <c r="AUN414" s="258"/>
      <c r="AUO414" s="258"/>
      <c r="AUP414" s="258"/>
      <c r="AUQ414" s="258"/>
      <c r="AUR414" s="258"/>
      <c r="AUS414" s="258"/>
      <c r="AUT414" s="258"/>
      <c r="AUU414" s="258"/>
      <c r="AUV414" s="258"/>
      <c r="AUW414" s="258"/>
      <c r="AUX414" s="258"/>
      <c r="AUY414" s="258"/>
      <c r="AUZ414" s="258"/>
      <c r="AVA414" s="258"/>
      <c r="AVB414" s="258"/>
      <c r="AVC414" s="258"/>
      <c r="AVD414" s="258"/>
      <c r="AVE414" s="258"/>
      <c r="AVF414" s="258"/>
      <c r="AVG414" s="258"/>
      <c r="AVH414" s="258"/>
      <c r="AVI414" s="258"/>
      <c r="AVJ414" s="258"/>
      <c r="AVK414" s="258"/>
      <c r="AVL414" s="258"/>
      <c r="AVM414" s="258"/>
      <c r="AVN414" s="258"/>
      <c r="AVO414" s="258"/>
      <c r="AVP414" s="258"/>
      <c r="AVQ414" s="258"/>
      <c r="AVR414" s="258"/>
      <c r="AVS414" s="258"/>
      <c r="AVT414" s="258"/>
      <c r="AVU414" s="258"/>
      <c r="AVV414" s="258"/>
      <c r="AVW414" s="258"/>
      <c r="AVX414" s="258"/>
      <c r="AVY414" s="258"/>
      <c r="AVZ414" s="258"/>
      <c r="AWA414" s="258"/>
      <c r="AWB414" s="258"/>
      <c r="AWC414" s="258"/>
      <c r="AWD414" s="258"/>
      <c r="AWE414" s="258"/>
      <c r="AWF414" s="258"/>
      <c r="AWG414" s="258"/>
      <c r="AWH414" s="258"/>
      <c r="AWI414" s="258"/>
      <c r="AWJ414" s="258"/>
      <c r="AWK414" s="258"/>
      <c r="AWL414" s="258"/>
      <c r="AWM414" s="258"/>
      <c r="AWN414" s="258"/>
      <c r="AWO414" s="258"/>
      <c r="AWP414" s="258"/>
      <c r="AWQ414" s="258"/>
      <c r="AWR414" s="258"/>
      <c r="AWS414" s="258"/>
      <c r="AWT414" s="258"/>
      <c r="AWU414" s="258"/>
      <c r="AWV414" s="258"/>
      <c r="AWW414" s="258"/>
      <c r="AWX414" s="258"/>
      <c r="AWY414" s="258"/>
      <c r="AWZ414" s="258"/>
      <c r="AXA414" s="258"/>
      <c r="AXB414" s="258"/>
      <c r="AXC414" s="258"/>
      <c r="AXD414" s="258"/>
      <c r="AXE414" s="258"/>
      <c r="AXF414" s="258"/>
      <c r="AXG414" s="258"/>
      <c r="AXH414" s="258"/>
      <c r="AXI414" s="258"/>
      <c r="AXJ414" s="258"/>
      <c r="AXK414" s="258"/>
      <c r="AXL414" s="258"/>
      <c r="AXM414" s="258"/>
      <c r="AXN414" s="258"/>
      <c r="AXO414" s="258"/>
      <c r="AXP414" s="258"/>
      <c r="AXQ414" s="258"/>
      <c r="AXR414" s="258"/>
      <c r="AXS414" s="258"/>
      <c r="AXT414" s="258"/>
      <c r="AXU414" s="258"/>
      <c r="AXV414" s="258"/>
      <c r="AXW414" s="258"/>
      <c r="AXX414" s="258"/>
      <c r="AXY414" s="258"/>
      <c r="AXZ414" s="258"/>
      <c r="AYA414" s="258"/>
      <c r="AYB414" s="258"/>
      <c r="AYC414" s="258"/>
      <c r="AYD414" s="258"/>
      <c r="AYE414" s="258"/>
      <c r="AYF414" s="258"/>
      <c r="AYG414" s="258"/>
      <c r="AYH414" s="258"/>
      <c r="AYI414" s="258"/>
      <c r="AYJ414" s="258"/>
      <c r="AYK414" s="258"/>
      <c r="AYL414" s="258"/>
      <c r="AYM414" s="258"/>
      <c r="AYN414" s="258"/>
      <c r="AYO414" s="258"/>
      <c r="AYP414" s="258"/>
      <c r="AYQ414" s="258"/>
      <c r="AYR414" s="258"/>
      <c r="AYS414" s="258"/>
      <c r="AYT414" s="258"/>
      <c r="AYU414" s="258"/>
      <c r="AYV414" s="258"/>
      <c r="AYW414" s="258"/>
      <c r="AYX414" s="258"/>
      <c r="AYY414" s="258"/>
      <c r="AYZ414" s="258"/>
      <c r="AZA414" s="258"/>
      <c r="AZB414" s="258"/>
      <c r="AZC414" s="258"/>
      <c r="AZD414" s="258"/>
      <c r="AZE414" s="258"/>
      <c r="AZF414" s="258"/>
      <c r="AZG414" s="258"/>
      <c r="AZH414" s="258"/>
      <c r="AZI414" s="258"/>
      <c r="AZJ414" s="258"/>
      <c r="AZK414" s="258"/>
      <c r="AZL414" s="258"/>
      <c r="AZM414" s="258"/>
      <c r="AZN414" s="258"/>
      <c r="AZO414" s="258"/>
      <c r="AZP414" s="258"/>
      <c r="AZQ414" s="258"/>
      <c r="AZR414" s="258"/>
      <c r="AZS414" s="258"/>
      <c r="AZT414" s="258"/>
      <c r="AZU414" s="258"/>
      <c r="AZV414" s="258"/>
      <c r="AZW414" s="258"/>
      <c r="AZX414" s="258"/>
      <c r="AZY414" s="258"/>
      <c r="AZZ414" s="258"/>
      <c r="BAA414" s="258"/>
      <c r="BAB414" s="258"/>
      <c r="BAC414" s="258"/>
      <c r="BAD414" s="258"/>
      <c r="BAE414" s="258"/>
      <c r="BAF414" s="258"/>
      <c r="BAG414" s="258"/>
      <c r="BAH414" s="258"/>
      <c r="BAI414" s="258"/>
      <c r="BAJ414" s="258"/>
      <c r="BAK414" s="258"/>
      <c r="BAL414" s="258"/>
      <c r="BAM414" s="258"/>
      <c r="BAN414" s="258"/>
      <c r="BAO414" s="258"/>
      <c r="BAP414" s="258"/>
      <c r="BAQ414" s="258"/>
      <c r="BAR414" s="258"/>
      <c r="BAS414" s="258"/>
      <c r="BAT414" s="258"/>
      <c r="BAU414" s="258"/>
      <c r="BAV414" s="258"/>
      <c r="BAW414" s="258"/>
      <c r="BAX414" s="258"/>
      <c r="BAY414" s="258"/>
      <c r="BAZ414" s="258"/>
      <c r="BBA414" s="258"/>
      <c r="BBB414" s="258"/>
      <c r="BBC414" s="258"/>
      <c r="BBD414" s="258"/>
      <c r="BBE414" s="258"/>
      <c r="BBF414" s="258"/>
      <c r="BBG414" s="258"/>
      <c r="BBH414" s="258"/>
      <c r="BBI414" s="258"/>
      <c r="BBJ414" s="258"/>
      <c r="BBK414" s="258"/>
      <c r="BBL414" s="258"/>
      <c r="BBM414" s="258"/>
      <c r="BBN414" s="258"/>
      <c r="BBO414" s="258"/>
      <c r="BBP414" s="258"/>
      <c r="BBQ414" s="258"/>
      <c r="BBR414" s="258"/>
      <c r="BBS414" s="258"/>
      <c r="BBT414" s="258"/>
      <c r="BBU414" s="258"/>
      <c r="BBV414" s="258"/>
      <c r="BBW414" s="258"/>
      <c r="BBX414" s="258"/>
      <c r="BBY414" s="258"/>
      <c r="BBZ414" s="258"/>
      <c r="BCA414" s="258"/>
      <c r="BCB414" s="258"/>
      <c r="BCC414" s="258"/>
      <c r="BCD414" s="258"/>
      <c r="BCE414" s="258"/>
      <c r="BCF414" s="258"/>
      <c r="BCG414" s="258"/>
      <c r="BCH414" s="258"/>
      <c r="BCI414" s="258"/>
      <c r="BCJ414" s="258"/>
      <c r="BCK414" s="258"/>
      <c r="BCL414" s="258"/>
      <c r="BCM414" s="258"/>
      <c r="BCN414" s="258"/>
      <c r="BCO414" s="258"/>
      <c r="BCP414" s="258"/>
      <c r="BCQ414" s="258"/>
      <c r="BCR414" s="258"/>
      <c r="BCS414" s="258"/>
      <c r="BCT414" s="258"/>
      <c r="BCU414" s="258"/>
      <c r="BCV414" s="258"/>
      <c r="BCW414" s="258"/>
      <c r="BCX414" s="258"/>
      <c r="BCY414" s="258"/>
      <c r="BCZ414" s="258"/>
      <c r="BDA414" s="258"/>
      <c r="BDB414" s="258"/>
      <c r="BDC414" s="258"/>
      <c r="BDD414" s="258"/>
      <c r="BDE414" s="258"/>
      <c r="BDF414" s="258"/>
      <c r="BDG414" s="258"/>
      <c r="BDH414" s="258"/>
      <c r="BDI414" s="258"/>
      <c r="BDJ414" s="258"/>
      <c r="BDK414" s="258"/>
      <c r="BDL414" s="258"/>
      <c r="BDM414" s="258"/>
      <c r="BDN414" s="258"/>
      <c r="BDO414" s="258"/>
      <c r="BDP414" s="258"/>
      <c r="BDQ414" s="258"/>
      <c r="BDR414" s="258"/>
      <c r="BDS414" s="258"/>
      <c r="BDT414" s="258"/>
      <c r="BDU414" s="258"/>
      <c r="BDV414" s="258"/>
      <c r="BDW414" s="258"/>
      <c r="BDX414" s="258"/>
      <c r="BDY414" s="258"/>
      <c r="BDZ414" s="258"/>
      <c r="BEA414" s="258"/>
      <c r="BEB414" s="258"/>
      <c r="BEC414" s="258"/>
      <c r="BED414" s="258"/>
      <c r="BEE414" s="258"/>
      <c r="BEF414" s="258"/>
      <c r="BEG414" s="258"/>
      <c r="BEH414" s="258"/>
      <c r="BEI414" s="258"/>
      <c r="BEJ414" s="258"/>
      <c r="BEK414" s="258"/>
      <c r="BEL414" s="258"/>
      <c r="BEM414" s="258"/>
      <c r="BEN414" s="258"/>
      <c r="BEO414" s="258"/>
      <c r="BEP414" s="258"/>
      <c r="BEQ414" s="258"/>
      <c r="BER414" s="258"/>
      <c r="BES414" s="258"/>
      <c r="BET414" s="258"/>
      <c r="BEU414" s="258"/>
      <c r="BEV414" s="258"/>
      <c r="BEW414" s="258"/>
      <c r="BEX414" s="258"/>
      <c r="BEY414" s="258"/>
      <c r="BEZ414" s="258"/>
      <c r="BFA414" s="258"/>
      <c r="BFB414" s="258"/>
      <c r="BFC414" s="258"/>
      <c r="BFD414" s="258"/>
      <c r="BFE414" s="258"/>
      <c r="BFF414" s="258"/>
      <c r="BFG414" s="258"/>
      <c r="BFH414" s="258"/>
      <c r="BFI414" s="258"/>
      <c r="BFJ414" s="258"/>
      <c r="BFK414" s="258"/>
      <c r="BFL414" s="258"/>
      <c r="BFM414" s="258"/>
      <c r="BFN414" s="258"/>
      <c r="BFO414" s="258"/>
      <c r="BFP414" s="258"/>
      <c r="BFQ414" s="258"/>
      <c r="BFR414" s="258"/>
      <c r="BFS414" s="258"/>
      <c r="BFT414" s="258"/>
      <c r="BFU414" s="258"/>
      <c r="BFV414" s="258"/>
      <c r="BFW414" s="258"/>
      <c r="BFX414" s="258"/>
      <c r="BFY414" s="258"/>
      <c r="BFZ414" s="258"/>
      <c r="BGA414" s="258"/>
      <c r="BGB414" s="258"/>
      <c r="BGC414" s="258"/>
      <c r="BGD414" s="258"/>
      <c r="BGE414" s="258"/>
      <c r="BGF414" s="258"/>
      <c r="BGG414" s="258"/>
      <c r="BGH414" s="258"/>
      <c r="BGI414" s="258"/>
      <c r="BGJ414" s="258"/>
      <c r="BGK414" s="258"/>
      <c r="BGL414" s="258"/>
      <c r="BGM414" s="258"/>
      <c r="BGN414" s="258"/>
      <c r="BGO414" s="258"/>
      <c r="BGP414" s="258"/>
      <c r="BGQ414" s="258"/>
      <c r="BGR414" s="258"/>
      <c r="BGS414" s="258"/>
      <c r="BGT414" s="258"/>
      <c r="BGU414" s="258"/>
      <c r="BGV414" s="258"/>
      <c r="BGW414" s="258"/>
      <c r="BGX414" s="258"/>
      <c r="BGY414" s="258"/>
      <c r="BGZ414" s="258"/>
      <c r="BHA414" s="258"/>
      <c r="BHB414" s="258"/>
      <c r="BHC414" s="258"/>
      <c r="BHD414" s="258"/>
      <c r="BHE414" s="258"/>
      <c r="BHF414" s="258"/>
      <c r="BHG414" s="258"/>
      <c r="BHH414" s="258"/>
      <c r="BHI414" s="258"/>
      <c r="BHJ414" s="258"/>
      <c r="BHK414" s="258"/>
      <c r="BHL414" s="258"/>
      <c r="BHM414" s="258"/>
      <c r="BHN414" s="258"/>
      <c r="BHO414" s="258"/>
      <c r="BHP414" s="258"/>
      <c r="BHQ414" s="258"/>
      <c r="BHR414" s="258"/>
      <c r="BHS414" s="258"/>
      <c r="BHT414" s="258"/>
      <c r="BHU414" s="258"/>
      <c r="BHV414" s="258"/>
      <c r="BHW414" s="258"/>
      <c r="BHX414" s="258"/>
      <c r="BHY414" s="258"/>
      <c r="BHZ414" s="258"/>
      <c r="BIA414" s="258"/>
      <c r="BIB414" s="258"/>
      <c r="BIC414" s="258"/>
      <c r="BID414" s="258"/>
      <c r="BIE414" s="258"/>
      <c r="BIF414" s="258"/>
      <c r="BIG414" s="258"/>
      <c r="BIH414" s="258"/>
      <c r="BII414" s="258"/>
      <c r="BIJ414" s="258"/>
      <c r="BIK414" s="258"/>
      <c r="BIL414" s="258"/>
      <c r="BIM414" s="258"/>
      <c r="BIN414" s="258"/>
      <c r="BIO414" s="258"/>
      <c r="BIP414" s="258"/>
      <c r="BIQ414" s="258"/>
      <c r="BIR414" s="258"/>
      <c r="BIS414" s="258"/>
      <c r="BIT414" s="258"/>
      <c r="BIU414" s="258"/>
      <c r="BIV414" s="258"/>
      <c r="BIW414" s="258"/>
      <c r="BIX414" s="258"/>
      <c r="BIY414" s="258"/>
      <c r="BIZ414" s="258"/>
      <c r="BJA414" s="258"/>
      <c r="BJB414" s="258"/>
      <c r="BJC414" s="258"/>
      <c r="BJD414" s="258"/>
      <c r="BJE414" s="258"/>
      <c r="BJF414" s="258"/>
      <c r="BJG414" s="258"/>
      <c r="BJH414" s="258"/>
      <c r="BJI414" s="258"/>
      <c r="BJJ414" s="258"/>
      <c r="BJK414" s="258"/>
      <c r="BJL414" s="258"/>
      <c r="BJM414" s="258"/>
      <c r="BJN414" s="258"/>
      <c r="BJO414" s="258"/>
      <c r="BJP414" s="258"/>
      <c r="BJQ414" s="258"/>
      <c r="BJR414" s="258"/>
      <c r="BJS414" s="258"/>
      <c r="BJT414" s="258"/>
      <c r="BJU414" s="258"/>
      <c r="BJV414" s="258"/>
      <c r="BJW414" s="258"/>
      <c r="BJX414" s="258"/>
      <c r="BJY414" s="258"/>
      <c r="BJZ414" s="258"/>
      <c r="BKA414" s="258"/>
      <c r="BKB414" s="258"/>
      <c r="BKC414" s="258"/>
      <c r="BKD414" s="258"/>
      <c r="BKE414" s="258"/>
      <c r="BKF414" s="258"/>
      <c r="BKG414" s="258"/>
      <c r="BKH414" s="258"/>
      <c r="BKI414" s="258"/>
      <c r="BKJ414" s="258"/>
      <c r="BKK414" s="258"/>
      <c r="BKL414" s="258"/>
      <c r="BKM414" s="258"/>
      <c r="BKN414" s="258"/>
      <c r="BKO414" s="258"/>
      <c r="BKP414" s="258"/>
      <c r="BKQ414" s="258"/>
      <c r="BKR414" s="258"/>
      <c r="BKS414" s="258"/>
      <c r="BKT414" s="258"/>
      <c r="BKU414" s="258"/>
      <c r="BKV414" s="258"/>
      <c r="BKW414" s="258"/>
      <c r="BKX414" s="258"/>
      <c r="BKY414" s="258"/>
      <c r="BKZ414" s="258"/>
      <c r="BLA414" s="258"/>
      <c r="BLB414" s="258"/>
      <c r="BLC414" s="258"/>
      <c r="BLD414" s="258"/>
      <c r="BLE414" s="258"/>
      <c r="BLF414" s="258"/>
      <c r="BLG414" s="258"/>
      <c r="BLH414" s="258"/>
      <c r="BLI414" s="258"/>
      <c r="BLJ414" s="258"/>
      <c r="BLK414" s="258"/>
      <c r="BLL414" s="258"/>
      <c r="BLM414" s="258"/>
      <c r="BLN414" s="258"/>
      <c r="BLO414" s="258"/>
      <c r="BLP414" s="258"/>
      <c r="BLQ414" s="258"/>
      <c r="BLR414" s="258"/>
      <c r="BLS414" s="258"/>
      <c r="BLT414" s="258"/>
      <c r="BLU414" s="258"/>
      <c r="BLV414" s="258"/>
      <c r="BLW414" s="258"/>
      <c r="BLX414" s="258"/>
      <c r="BLY414" s="258"/>
      <c r="BLZ414" s="258"/>
      <c r="BMA414" s="258"/>
      <c r="BMB414" s="258"/>
      <c r="BMC414" s="258"/>
      <c r="BMD414" s="258"/>
      <c r="BME414" s="258"/>
      <c r="BMF414" s="258"/>
      <c r="BMG414" s="258"/>
      <c r="BMH414" s="258"/>
      <c r="BMI414" s="258"/>
      <c r="BMJ414" s="258"/>
      <c r="BMK414" s="258"/>
      <c r="BML414" s="258"/>
      <c r="BMM414" s="258"/>
      <c r="BMN414" s="258"/>
      <c r="BMO414" s="258"/>
      <c r="BMP414" s="258"/>
      <c r="BMQ414" s="258"/>
      <c r="BMR414" s="258"/>
      <c r="BMS414" s="258"/>
      <c r="BMT414" s="258"/>
      <c r="BMU414" s="258"/>
      <c r="BMV414" s="258"/>
      <c r="BMW414" s="258"/>
      <c r="BMX414" s="258"/>
      <c r="BMY414" s="258"/>
      <c r="BMZ414" s="258"/>
      <c r="BNA414" s="258"/>
      <c r="BNB414" s="258"/>
      <c r="BNC414" s="258"/>
      <c r="BND414" s="258"/>
      <c r="BNE414" s="258"/>
      <c r="BNF414" s="258"/>
      <c r="BNG414" s="258"/>
      <c r="BNH414" s="258"/>
      <c r="BNI414" s="258"/>
      <c r="BNJ414" s="258"/>
      <c r="BNK414" s="258"/>
      <c r="BNL414" s="258"/>
      <c r="BNM414" s="258"/>
      <c r="BNN414" s="258"/>
      <c r="BNO414" s="258"/>
      <c r="BNP414" s="258"/>
      <c r="BNQ414" s="258"/>
      <c r="BNR414" s="258"/>
      <c r="BNS414" s="258"/>
      <c r="BNT414" s="258"/>
      <c r="BNU414" s="258"/>
      <c r="BNV414" s="258"/>
      <c r="BNW414" s="258"/>
      <c r="BNX414" s="258"/>
      <c r="BNY414" s="258"/>
      <c r="BNZ414" s="258"/>
      <c r="BOA414" s="258"/>
      <c r="BOB414" s="258"/>
      <c r="BOC414" s="258"/>
      <c r="BOD414" s="258"/>
      <c r="BOE414" s="258"/>
      <c r="BOF414" s="258"/>
      <c r="BOG414" s="258"/>
      <c r="BOH414" s="258"/>
      <c r="BOI414" s="258"/>
      <c r="BOJ414" s="258"/>
      <c r="BOK414" s="258"/>
      <c r="BOL414" s="258"/>
      <c r="BOM414" s="258"/>
      <c r="BON414" s="258"/>
      <c r="BOO414" s="258"/>
      <c r="BOP414" s="258"/>
      <c r="BOQ414" s="258"/>
      <c r="BOR414" s="258"/>
      <c r="BOS414" s="258"/>
      <c r="BOT414" s="258"/>
      <c r="BOU414" s="258"/>
      <c r="BOV414" s="258"/>
      <c r="BOW414" s="258"/>
      <c r="BOX414" s="258"/>
      <c r="BOY414" s="258"/>
      <c r="BOZ414" s="258"/>
      <c r="BPA414" s="258"/>
      <c r="BPB414" s="258"/>
      <c r="BPC414" s="258"/>
      <c r="BPD414" s="258"/>
      <c r="BPE414" s="258"/>
      <c r="BPF414" s="258"/>
      <c r="BPG414" s="258"/>
      <c r="BPH414" s="258"/>
      <c r="BPI414" s="258"/>
      <c r="BPJ414" s="258"/>
      <c r="BPK414" s="258"/>
      <c r="BPL414" s="258"/>
      <c r="BPM414" s="258"/>
      <c r="BPN414" s="258"/>
      <c r="BPO414" s="258"/>
      <c r="BPP414" s="258"/>
      <c r="BPQ414" s="258"/>
      <c r="BPR414" s="258"/>
      <c r="BPS414" s="258"/>
      <c r="BPT414" s="258"/>
      <c r="BPU414" s="258"/>
      <c r="BPV414" s="258"/>
      <c r="BPW414" s="258"/>
      <c r="BPX414" s="258"/>
      <c r="BPY414" s="258"/>
      <c r="BPZ414" s="258"/>
      <c r="BQA414" s="258"/>
      <c r="BQB414" s="258"/>
      <c r="BQC414" s="258"/>
      <c r="BQD414" s="258"/>
      <c r="BQE414" s="258"/>
      <c r="BQF414" s="258"/>
      <c r="BQG414" s="258"/>
      <c r="BQH414" s="258"/>
      <c r="BQI414" s="258"/>
      <c r="BQJ414" s="258"/>
      <c r="BQK414" s="258"/>
      <c r="BQL414" s="258"/>
      <c r="BQM414" s="258"/>
      <c r="BQN414" s="258"/>
      <c r="BQO414" s="258"/>
      <c r="BQP414" s="258"/>
      <c r="BQQ414" s="258"/>
      <c r="BQR414" s="258"/>
      <c r="BQS414" s="258"/>
      <c r="BQT414" s="258"/>
      <c r="BQU414" s="258"/>
      <c r="BQV414" s="258"/>
      <c r="BQW414" s="258"/>
      <c r="BQX414" s="258"/>
      <c r="BQY414" s="258"/>
      <c r="BQZ414" s="258"/>
      <c r="BRA414" s="258"/>
      <c r="BRB414" s="258"/>
      <c r="BRC414" s="258"/>
      <c r="BRD414" s="258"/>
      <c r="BRE414" s="258"/>
      <c r="BRF414" s="258"/>
      <c r="BRG414" s="258"/>
      <c r="BRH414" s="258"/>
      <c r="BRI414" s="258"/>
      <c r="BRJ414" s="258"/>
      <c r="BRK414" s="258"/>
      <c r="BRL414" s="258"/>
      <c r="BRM414" s="258"/>
      <c r="BRN414" s="258"/>
      <c r="BRO414" s="258"/>
      <c r="BRP414" s="258"/>
      <c r="BRQ414" s="258"/>
      <c r="BRR414" s="258"/>
      <c r="BRS414" s="258"/>
      <c r="BRT414" s="258"/>
      <c r="BRU414" s="258"/>
      <c r="BRV414" s="258"/>
      <c r="BRW414" s="258"/>
      <c r="BRX414" s="258"/>
      <c r="BRY414" s="258"/>
      <c r="BRZ414" s="258"/>
      <c r="BSA414" s="258"/>
      <c r="BSB414" s="258"/>
      <c r="BSC414" s="258"/>
      <c r="BSD414" s="258"/>
      <c r="BSE414" s="258"/>
      <c r="BSF414" s="258"/>
      <c r="BSG414" s="258"/>
      <c r="BSH414" s="258"/>
      <c r="BSI414" s="258"/>
      <c r="BSJ414" s="258"/>
      <c r="BSK414" s="258"/>
      <c r="BSL414" s="258"/>
      <c r="BSM414" s="258"/>
      <c r="BSN414" s="258"/>
      <c r="BSO414" s="258"/>
      <c r="BSP414" s="258"/>
      <c r="BSQ414" s="258"/>
      <c r="BSR414" s="258"/>
      <c r="BSS414" s="258"/>
      <c r="BST414" s="258"/>
      <c r="BSU414" s="258"/>
      <c r="BSV414" s="258"/>
      <c r="BSW414" s="258"/>
      <c r="BSX414" s="258"/>
      <c r="BSY414" s="258"/>
      <c r="BSZ414" s="258"/>
      <c r="BTA414" s="258"/>
      <c r="BTB414" s="258"/>
      <c r="BTC414" s="258"/>
      <c r="BTD414" s="258"/>
      <c r="BTE414" s="258"/>
      <c r="BTF414" s="258"/>
      <c r="BTG414" s="258"/>
      <c r="BTH414" s="258"/>
      <c r="BTI414" s="258"/>
      <c r="BTJ414" s="258"/>
      <c r="BTK414" s="258"/>
      <c r="BTL414" s="258"/>
      <c r="BTM414" s="258"/>
      <c r="BTN414" s="258"/>
      <c r="BTO414" s="258"/>
      <c r="BTP414" s="258"/>
      <c r="BTQ414" s="258"/>
      <c r="BTR414" s="258"/>
      <c r="BTS414" s="258"/>
      <c r="BTT414" s="258"/>
      <c r="BTU414" s="258"/>
      <c r="BTV414" s="258"/>
      <c r="BTW414" s="258"/>
      <c r="BTX414" s="258"/>
      <c r="BTY414" s="258"/>
      <c r="BTZ414" s="258"/>
      <c r="BUA414" s="258"/>
      <c r="BUB414" s="258"/>
      <c r="BUC414" s="258"/>
      <c r="BUD414" s="258"/>
      <c r="BUE414" s="258"/>
      <c r="BUF414" s="258"/>
      <c r="BUG414" s="258"/>
      <c r="BUH414" s="258"/>
      <c r="BUI414" s="258"/>
      <c r="BUJ414" s="258"/>
      <c r="BUK414" s="258"/>
      <c r="BUL414" s="258"/>
      <c r="BUM414" s="258"/>
      <c r="BUN414" s="258"/>
      <c r="BUO414" s="258"/>
      <c r="BUP414" s="258"/>
      <c r="BUQ414" s="258"/>
      <c r="BUR414" s="258"/>
      <c r="BUS414" s="258"/>
      <c r="BUT414" s="258"/>
      <c r="BUU414" s="258"/>
      <c r="BUV414" s="258"/>
      <c r="BUW414" s="258"/>
      <c r="BUX414" s="258"/>
      <c r="BUY414" s="258"/>
      <c r="BUZ414" s="258"/>
      <c r="BVA414" s="258"/>
      <c r="BVB414" s="258"/>
      <c r="BVC414" s="258"/>
      <c r="BVD414" s="258"/>
      <c r="BVE414" s="258"/>
      <c r="BVF414" s="258"/>
      <c r="BVG414" s="258"/>
      <c r="BVH414" s="258"/>
      <c r="BVI414" s="258"/>
      <c r="BVJ414" s="258"/>
      <c r="BVK414" s="258"/>
      <c r="BVL414" s="258"/>
      <c r="BVM414" s="258"/>
      <c r="BVN414" s="258"/>
      <c r="BVO414" s="258"/>
      <c r="BVP414" s="258"/>
      <c r="BVQ414" s="258"/>
      <c r="BVR414" s="258"/>
      <c r="BVS414" s="258"/>
      <c r="BVT414" s="258"/>
      <c r="BVU414" s="258"/>
      <c r="BVV414" s="258"/>
      <c r="BVW414" s="258"/>
      <c r="BVX414" s="258"/>
      <c r="BVY414" s="258"/>
      <c r="BVZ414" s="258"/>
      <c r="BWA414" s="258"/>
      <c r="BWB414" s="258"/>
      <c r="BWC414" s="258"/>
      <c r="BWD414" s="258"/>
      <c r="BWE414" s="258"/>
      <c r="BWF414" s="258"/>
      <c r="BWG414" s="258"/>
      <c r="BWH414" s="258"/>
      <c r="BWI414" s="258"/>
      <c r="BWJ414" s="258"/>
      <c r="BWK414" s="258"/>
      <c r="BWL414" s="258"/>
      <c r="BWM414" s="258"/>
      <c r="BWN414" s="258"/>
      <c r="BWO414" s="258"/>
      <c r="BWP414" s="258"/>
      <c r="BWQ414" s="258"/>
      <c r="BWR414" s="258"/>
      <c r="BWS414" s="258"/>
      <c r="BWT414" s="258"/>
      <c r="BWU414" s="258"/>
      <c r="BWV414" s="258"/>
      <c r="BWW414" s="258"/>
      <c r="BWX414" s="258"/>
      <c r="BWY414" s="258"/>
      <c r="BWZ414" s="258"/>
      <c r="BXA414" s="258"/>
      <c r="BXB414" s="258"/>
      <c r="BXC414" s="258"/>
      <c r="BXD414" s="258"/>
      <c r="BXE414" s="258"/>
      <c r="BXF414" s="258"/>
      <c r="BXG414" s="258"/>
      <c r="BXH414" s="258"/>
      <c r="BXI414" s="258"/>
      <c r="BXJ414" s="258"/>
      <c r="BXK414" s="258"/>
      <c r="BXL414" s="258"/>
      <c r="BXM414" s="258"/>
      <c r="BXN414" s="258"/>
      <c r="BXO414" s="258"/>
      <c r="BXP414" s="258"/>
      <c r="BXQ414" s="258"/>
      <c r="BXR414" s="258"/>
      <c r="BXS414" s="258"/>
      <c r="BXT414" s="258"/>
      <c r="BXU414" s="258"/>
      <c r="BXV414" s="258"/>
      <c r="BXW414" s="258"/>
      <c r="BXX414" s="258"/>
      <c r="BXY414" s="258"/>
      <c r="BXZ414" s="258"/>
      <c r="BYA414" s="258"/>
      <c r="BYB414" s="258"/>
      <c r="BYC414" s="258"/>
      <c r="BYD414" s="258"/>
      <c r="BYE414" s="258"/>
      <c r="BYF414" s="258"/>
      <c r="BYG414" s="258"/>
      <c r="BYH414" s="258"/>
      <c r="BYI414" s="258"/>
      <c r="BYJ414" s="258"/>
      <c r="BYK414" s="258"/>
      <c r="BYL414" s="258"/>
      <c r="BYM414" s="258"/>
      <c r="BYN414" s="258"/>
      <c r="BYO414" s="258"/>
      <c r="BYP414" s="258"/>
      <c r="BYQ414" s="258"/>
      <c r="BYR414" s="258"/>
      <c r="BYS414" s="258"/>
      <c r="BYT414" s="258"/>
      <c r="BYU414" s="258"/>
      <c r="BYV414" s="258"/>
      <c r="BYW414" s="258"/>
      <c r="BYX414" s="258"/>
      <c r="BYY414" s="258"/>
      <c r="BYZ414" s="258"/>
      <c r="BZA414" s="258"/>
      <c r="BZB414" s="258"/>
      <c r="BZC414" s="258"/>
      <c r="BZD414" s="258"/>
      <c r="BZE414" s="258"/>
      <c r="BZF414" s="258"/>
      <c r="BZG414" s="258"/>
      <c r="BZH414" s="258"/>
      <c r="BZI414" s="258"/>
      <c r="BZJ414" s="258"/>
      <c r="BZK414" s="258"/>
      <c r="BZL414" s="258"/>
      <c r="BZM414" s="258"/>
      <c r="BZN414" s="258"/>
      <c r="BZO414" s="258"/>
      <c r="BZP414" s="258"/>
      <c r="BZQ414" s="258"/>
      <c r="BZR414" s="258"/>
      <c r="BZS414" s="258"/>
      <c r="BZT414" s="258"/>
      <c r="BZU414" s="258"/>
      <c r="BZV414" s="258"/>
      <c r="BZW414" s="258"/>
      <c r="BZX414" s="258"/>
      <c r="BZY414" s="258"/>
      <c r="BZZ414" s="258"/>
      <c r="CAA414" s="258"/>
      <c r="CAB414" s="258"/>
      <c r="CAC414" s="258"/>
      <c r="CAD414" s="258"/>
      <c r="CAE414" s="258"/>
      <c r="CAF414" s="258"/>
      <c r="CAG414" s="258"/>
      <c r="CAH414" s="258"/>
      <c r="CAI414" s="258"/>
      <c r="CAJ414" s="258"/>
      <c r="CAK414" s="258"/>
      <c r="CAL414" s="258"/>
      <c r="CAM414" s="258"/>
      <c r="CAN414" s="258"/>
      <c r="CAO414" s="258"/>
      <c r="CAP414" s="258"/>
      <c r="CAQ414" s="258"/>
      <c r="CAR414" s="258"/>
      <c r="CAS414" s="258"/>
      <c r="CAT414" s="258"/>
      <c r="CAU414" s="258"/>
      <c r="CAV414" s="258"/>
      <c r="CAW414" s="258"/>
      <c r="CAX414" s="258"/>
      <c r="CAY414" s="258"/>
      <c r="CAZ414" s="258"/>
      <c r="CBA414" s="258"/>
      <c r="CBB414" s="258"/>
      <c r="CBC414" s="258"/>
      <c r="CBD414" s="258"/>
      <c r="CBE414" s="258"/>
      <c r="CBF414" s="258"/>
      <c r="CBG414" s="258"/>
      <c r="CBH414" s="258"/>
      <c r="CBI414" s="258"/>
      <c r="CBJ414" s="258"/>
      <c r="CBK414" s="258"/>
      <c r="CBL414" s="258"/>
      <c r="CBM414" s="258"/>
      <c r="CBN414" s="258"/>
      <c r="CBO414" s="258"/>
      <c r="CBP414" s="258"/>
      <c r="CBQ414" s="258"/>
      <c r="CBR414" s="258"/>
      <c r="CBS414" s="258"/>
      <c r="CBT414" s="258"/>
      <c r="CBU414" s="258"/>
      <c r="CBV414" s="258"/>
      <c r="CBW414" s="258"/>
      <c r="CBX414" s="258"/>
      <c r="CBY414" s="258"/>
      <c r="CBZ414" s="258"/>
      <c r="CCA414" s="258"/>
      <c r="CCB414" s="258"/>
      <c r="CCC414" s="258"/>
      <c r="CCD414" s="258"/>
      <c r="CCE414" s="258"/>
      <c r="CCF414" s="258"/>
      <c r="CCG414" s="258"/>
      <c r="CCH414" s="258"/>
      <c r="CCI414" s="258"/>
      <c r="CCJ414" s="258"/>
      <c r="CCK414" s="258"/>
      <c r="CCL414" s="258"/>
      <c r="CCM414" s="258"/>
      <c r="CCN414" s="258"/>
      <c r="CCO414" s="258"/>
      <c r="CCP414" s="258"/>
      <c r="CCQ414" s="258"/>
      <c r="CCR414" s="258"/>
      <c r="CCS414" s="258"/>
      <c r="CCT414" s="258"/>
      <c r="CCU414" s="258"/>
      <c r="CCV414" s="258"/>
      <c r="CCW414" s="258"/>
      <c r="CCX414" s="258"/>
      <c r="CCY414" s="258"/>
      <c r="CCZ414" s="258"/>
      <c r="CDA414" s="258"/>
      <c r="CDB414" s="258"/>
      <c r="CDC414" s="258"/>
      <c r="CDD414" s="258"/>
      <c r="CDE414" s="258"/>
      <c r="CDF414" s="258"/>
      <c r="CDG414" s="258"/>
      <c r="CDH414" s="258"/>
      <c r="CDI414" s="258"/>
      <c r="CDJ414" s="258"/>
      <c r="CDK414" s="258"/>
      <c r="CDL414" s="258"/>
      <c r="CDM414" s="258"/>
      <c r="CDN414" s="258"/>
      <c r="CDO414" s="258"/>
      <c r="CDP414" s="258"/>
      <c r="CDQ414" s="258"/>
      <c r="CDR414" s="258"/>
      <c r="CDS414" s="258"/>
      <c r="CDT414" s="258"/>
      <c r="CDU414" s="258"/>
      <c r="CDV414" s="258"/>
      <c r="CDW414" s="258"/>
      <c r="CDX414" s="258"/>
      <c r="CDY414" s="258"/>
      <c r="CDZ414" s="258"/>
      <c r="CEA414" s="258"/>
      <c r="CEB414" s="258"/>
      <c r="CEC414" s="258"/>
      <c r="CED414" s="258"/>
      <c r="CEE414" s="258"/>
      <c r="CEF414" s="258"/>
      <c r="CEG414" s="258"/>
      <c r="CEH414" s="258"/>
      <c r="CEI414" s="258"/>
      <c r="CEJ414" s="258"/>
      <c r="CEK414" s="258"/>
      <c r="CEL414" s="258"/>
      <c r="CEM414" s="258"/>
      <c r="CEN414" s="258"/>
      <c r="CEO414" s="258"/>
      <c r="CEP414" s="258"/>
      <c r="CEQ414" s="258"/>
      <c r="CER414" s="258"/>
      <c r="CES414" s="258"/>
      <c r="CET414" s="258"/>
      <c r="CEU414" s="258"/>
      <c r="CEV414" s="258"/>
      <c r="CEW414" s="258"/>
      <c r="CEX414" s="258"/>
      <c r="CEY414" s="258"/>
      <c r="CEZ414" s="258"/>
      <c r="CFA414" s="258"/>
      <c r="CFB414" s="258"/>
      <c r="CFC414" s="258"/>
      <c r="CFD414" s="258"/>
      <c r="CFE414" s="258"/>
      <c r="CFF414" s="258"/>
      <c r="CFG414" s="258"/>
      <c r="CFH414" s="258"/>
      <c r="CFI414" s="258"/>
      <c r="CFJ414" s="258"/>
      <c r="CFK414" s="258"/>
      <c r="CFL414" s="258"/>
      <c r="CFM414" s="258"/>
      <c r="CFN414" s="258"/>
      <c r="CFO414" s="258"/>
      <c r="CFP414" s="258"/>
      <c r="CFQ414" s="258"/>
      <c r="CFR414" s="258"/>
      <c r="CFS414" s="258"/>
      <c r="CFT414" s="258"/>
      <c r="CFU414" s="258"/>
      <c r="CFV414" s="258"/>
      <c r="CFW414" s="258"/>
      <c r="CFX414" s="258"/>
      <c r="CFY414" s="258"/>
      <c r="CFZ414" s="258"/>
      <c r="CGA414" s="258"/>
      <c r="CGB414" s="258"/>
      <c r="CGC414" s="258"/>
      <c r="CGD414" s="258"/>
      <c r="CGE414" s="258"/>
      <c r="CGF414" s="258"/>
      <c r="CGG414" s="258"/>
      <c r="CGH414" s="258"/>
      <c r="CGI414" s="258"/>
      <c r="CGJ414" s="258"/>
      <c r="CGK414" s="258"/>
      <c r="CGL414" s="258"/>
      <c r="CGM414" s="258"/>
      <c r="CGN414" s="258"/>
      <c r="CGO414" s="258"/>
      <c r="CGP414" s="258"/>
      <c r="CGQ414" s="258"/>
      <c r="CGR414" s="258"/>
      <c r="CGS414" s="258"/>
      <c r="CGT414" s="258"/>
      <c r="CGU414" s="258"/>
      <c r="CGV414" s="258"/>
      <c r="CGW414" s="258"/>
      <c r="CGX414" s="258"/>
      <c r="CGY414" s="258"/>
      <c r="CGZ414" s="258"/>
      <c r="CHA414" s="258"/>
      <c r="CHB414" s="258"/>
      <c r="CHC414" s="258"/>
      <c r="CHD414" s="258"/>
      <c r="CHE414" s="258"/>
      <c r="CHF414" s="258"/>
      <c r="CHG414" s="258"/>
      <c r="CHH414" s="258"/>
      <c r="CHI414" s="258"/>
      <c r="CHJ414" s="258"/>
      <c r="CHK414" s="258"/>
      <c r="CHL414" s="258"/>
      <c r="CHM414" s="258"/>
      <c r="CHN414" s="258"/>
      <c r="CHO414" s="258"/>
      <c r="CHP414" s="258"/>
      <c r="CHQ414" s="258"/>
      <c r="CHR414" s="258"/>
      <c r="CHS414" s="258"/>
      <c r="CHT414" s="258"/>
      <c r="CHU414" s="258"/>
      <c r="CHV414" s="258"/>
      <c r="CHW414" s="258"/>
      <c r="CHX414" s="258"/>
      <c r="CHY414" s="258"/>
      <c r="CHZ414" s="258"/>
      <c r="CIA414" s="258"/>
      <c r="CIB414" s="258"/>
      <c r="CIC414" s="258"/>
      <c r="CID414" s="258"/>
      <c r="CIE414" s="258"/>
      <c r="CIF414" s="258"/>
      <c r="CIG414" s="258"/>
      <c r="CIH414" s="258"/>
      <c r="CII414" s="258"/>
      <c r="CIJ414" s="258"/>
      <c r="CIK414" s="258"/>
      <c r="CIL414" s="258"/>
      <c r="CIM414" s="258"/>
      <c r="CIN414" s="258"/>
      <c r="CIO414" s="258"/>
      <c r="CIP414" s="258"/>
      <c r="CIQ414" s="258"/>
      <c r="CIR414" s="258"/>
      <c r="CIS414" s="258"/>
      <c r="CIT414" s="258"/>
      <c r="CIU414" s="258"/>
      <c r="CIV414" s="258"/>
      <c r="CIW414" s="258"/>
      <c r="CIX414" s="258"/>
      <c r="CIY414" s="258"/>
      <c r="CIZ414" s="258"/>
      <c r="CJA414" s="258"/>
      <c r="CJB414" s="258"/>
      <c r="CJC414" s="258"/>
      <c r="CJD414" s="258"/>
      <c r="CJE414" s="258"/>
      <c r="CJF414" s="258"/>
      <c r="CJG414" s="258"/>
      <c r="CJH414" s="258"/>
      <c r="CJI414" s="258"/>
      <c r="CJJ414" s="258"/>
      <c r="CJK414" s="258"/>
      <c r="CJL414" s="258"/>
      <c r="CJM414" s="258"/>
      <c r="CJN414" s="258"/>
      <c r="CJO414" s="258"/>
      <c r="CJP414" s="258"/>
      <c r="CJQ414" s="258"/>
      <c r="CJR414" s="258"/>
      <c r="CJS414" s="258"/>
      <c r="CJT414" s="258"/>
      <c r="CJU414" s="258"/>
      <c r="CJV414" s="258"/>
      <c r="CJW414" s="258"/>
      <c r="CJX414" s="258"/>
      <c r="CJY414" s="258"/>
      <c r="CJZ414" s="258"/>
      <c r="CKA414" s="258"/>
      <c r="CKB414" s="258"/>
      <c r="CKC414" s="258"/>
      <c r="CKD414" s="258"/>
      <c r="CKE414" s="258"/>
      <c r="CKF414" s="258"/>
      <c r="CKG414" s="258"/>
      <c r="CKH414" s="258"/>
      <c r="CKI414" s="258"/>
      <c r="CKJ414" s="258"/>
      <c r="CKK414" s="258"/>
      <c r="CKL414" s="258"/>
      <c r="CKM414" s="258"/>
      <c r="CKN414" s="258"/>
      <c r="CKO414" s="258"/>
      <c r="CKP414" s="258"/>
      <c r="CKQ414" s="258"/>
      <c r="CKR414" s="258"/>
      <c r="CKS414" s="258"/>
      <c r="CKT414" s="258"/>
      <c r="CKU414" s="258"/>
      <c r="CKV414" s="258"/>
      <c r="CKW414" s="258"/>
      <c r="CKX414" s="258"/>
      <c r="CKY414" s="258"/>
      <c r="CKZ414" s="258"/>
      <c r="CLA414" s="258"/>
      <c r="CLB414" s="258"/>
      <c r="CLC414" s="258"/>
      <c r="CLD414" s="258"/>
      <c r="CLE414" s="258"/>
      <c r="CLF414" s="258"/>
      <c r="CLG414" s="258"/>
      <c r="CLH414" s="258"/>
      <c r="CLI414" s="258"/>
      <c r="CLJ414" s="258"/>
      <c r="CLK414" s="258"/>
      <c r="CLL414" s="258"/>
      <c r="CLM414" s="258"/>
      <c r="CLN414" s="258"/>
      <c r="CLO414" s="258"/>
      <c r="CLP414" s="258"/>
      <c r="CLQ414" s="258"/>
      <c r="CLR414" s="258"/>
      <c r="CLS414" s="258"/>
      <c r="CLT414" s="258"/>
      <c r="CLU414" s="258"/>
      <c r="CLV414" s="258"/>
      <c r="CLW414" s="258"/>
      <c r="CLX414" s="258"/>
      <c r="CLY414" s="258"/>
      <c r="CLZ414" s="258"/>
      <c r="CMA414" s="258"/>
      <c r="CMB414" s="258"/>
      <c r="CMC414" s="258"/>
      <c r="CMD414" s="258"/>
      <c r="CME414" s="258"/>
      <c r="CMF414" s="258"/>
      <c r="CMG414" s="258"/>
      <c r="CMH414" s="258"/>
      <c r="CMI414" s="258"/>
      <c r="CMJ414" s="258"/>
      <c r="CMK414" s="258"/>
      <c r="CML414" s="258"/>
      <c r="CMM414" s="258"/>
      <c r="CMN414" s="258"/>
      <c r="CMO414" s="258"/>
      <c r="CMP414" s="258"/>
      <c r="CMQ414" s="258"/>
      <c r="CMR414" s="258"/>
      <c r="CMS414" s="258"/>
      <c r="CMT414" s="258"/>
      <c r="CMU414" s="258"/>
      <c r="CMV414" s="258"/>
      <c r="CMW414" s="258"/>
      <c r="CMX414" s="258"/>
      <c r="CMY414" s="258"/>
      <c r="CMZ414" s="258"/>
      <c r="CNA414" s="258"/>
      <c r="CNB414" s="258"/>
      <c r="CNC414" s="258"/>
      <c r="CND414" s="258"/>
      <c r="CNE414" s="258"/>
      <c r="CNF414" s="258"/>
      <c r="CNG414" s="258"/>
      <c r="CNH414" s="258"/>
      <c r="CNI414" s="258"/>
      <c r="CNJ414" s="258"/>
      <c r="CNK414" s="258"/>
      <c r="CNL414" s="258"/>
      <c r="CNM414" s="258"/>
      <c r="CNN414" s="258"/>
      <c r="CNO414" s="258"/>
      <c r="CNP414" s="258"/>
      <c r="CNQ414" s="258"/>
      <c r="CNR414" s="258"/>
      <c r="CNS414" s="258"/>
      <c r="CNT414" s="258"/>
      <c r="CNU414" s="258"/>
      <c r="CNV414" s="258"/>
      <c r="CNW414" s="258"/>
      <c r="CNX414" s="258"/>
      <c r="CNY414" s="258"/>
      <c r="CNZ414" s="258"/>
      <c r="COA414" s="258"/>
      <c r="COB414" s="258"/>
      <c r="COC414" s="258"/>
      <c r="COD414" s="258"/>
      <c r="COE414" s="258"/>
      <c r="COF414" s="258"/>
      <c r="COG414" s="258"/>
      <c r="COH414" s="258"/>
      <c r="COI414" s="258"/>
      <c r="COJ414" s="258"/>
      <c r="COK414" s="258"/>
      <c r="COL414" s="258"/>
      <c r="COM414" s="258"/>
      <c r="CON414" s="258"/>
      <c r="COO414" s="258"/>
      <c r="COP414" s="258"/>
      <c r="COQ414" s="258"/>
      <c r="COR414" s="258"/>
      <c r="COS414" s="258"/>
      <c r="COT414" s="258"/>
      <c r="COU414" s="258"/>
      <c r="COV414" s="258"/>
      <c r="COW414" s="258"/>
      <c r="COX414" s="258"/>
      <c r="COY414" s="258"/>
      <c r="COZ414" s="258"/>
      <c r="CPA414" s="258"/>
      <c r="CPB414" s="258"/>
      <c r="CPC414" s="258"/>
      <c r="CPD414" s="258"/>
      <c r="CPE414" s="258"/>
      <c r="CPF414" s="258"/>
      <c r="CPG414" s="258"/>
      <c r="CPH414" s="258"/>
      <c r="CPI414" s="258"/>
      <c r="CPJ414" s="258"/>
      <c r="CPK414" s="258"/>
      <c r="CPL414" s="258"/>
      <c r="CPM414" s="258"/>
      <c r="CPN414" s="258"/>
      <c r="CPO414" s="258"/>
      <c r="CPP414" s="258"/>
      <c r="CPQ414" s="258"/>
      <c r="CPR414" s="258"/>
      <c r="CPS414" s="258"/>
      <c r="CPT414" s="258"/>
      <c r="CPU414" s="258"/>
      <c r="CPV414" s="258"/>
      <c r="CPW414" s="258"/>
      <c r="CPX414" s="258"/>
      <c r="CPY414" s="258"/>
      <c r="CPZ414" s="258"/>
      <c r="CQA414" s="258"/>
      <c r="CQB414" s="258"/>
      <c r="CQC414" s="258"/>
      <c r="CQD414" s="258"/>
      <c r="CQE414" s="258"/>
      <c r="CQF414" s="258"/>
      <c r="CQG414" s="258"/>
      <c r="CQH414" s="258"/>
      <c r="CQI414" s="258"/>
      <c r="CQJ414" s="258"/>
      <c r="CQK414" s="258"/>
      <c r="CQL414" s="258"/>
      <c r="CQM414" s="258"/>
      <c r="CQN414" s="258"/>
      <c r="CQO414" s="258"/>
      <c r="CQP414" s="258"/>
      <c r="CQQ414" s="258"/>
      <c r="CQR414" s="258"/>
      <c r="CQS414" s="258"/>
      <c r="CQT414" s="258"/>
      <c r="CQU414" s="258"/>
      <c r="CQV414" s="258"/>
      <c r="CQW414" s="258"/>
      <c r="CQX414" s="258"/>
      <c r="CQY414" s="258"/>
      <c r="CQZ414" s="258"/>
      <c r="CRA414" s="258"/>
      <c r="CRB414" s="258"/>
      <c r="CRC414" s="258"/>
      <c r="CRD414" s="258"/>
      <c r="CRE414" s="258"/>
      <c r="CRF414" s="258"/>
      <c r="CRG414" s="258"/>
      <c r="CRH414" s="258"/>
      <c r="CRI414" s="258"/>
      <c r="CRJ414" s="258"/>
      <c r="CRK414" s="258"/>
      <c r="CRL414" s="258"/>
      <c r="CRM414" s="258"/>
      <c r="CRN414" s="258"/>
      <c r="CRO414" s="258"/>
      <c r="CRP414" s="258"/>
      <c r="CRQ414" s="258"/>
      <c r="CRR414" s="258"/>
      <c r="CRS414" s="258"/>
      <c r="CRT414" s="258"/>
      <c r="CRU414" s="258"/>
      <c r="CRV414" s="258"/>
      <c r="CRW414" s="258"/>
      <c r="CRX414" s="258"/>
      <c r="CRY414" s="258"/>
      <c r="CRZ414" s="258"/>
      <c r="CSA414" s="258"/>
      <c r="CSB414" s="258"/>
      <c r="CSC414" s="258"/>
      <c r="CSD414" s="258"/>
      <c r="CSE414" s="258"/>
      <c r="CSF414" s="258"/>
      <c r="CSG414" s="258"/>
      <c r="CSH414" s="258"/>
      <c r="CSI414" s="258"/>
      <c r="CSJ414" s="258"/>
      <c r="CSK414" s="258"/>
      <c r="CSL414" s="258"/>
      <c r="CSM414" s="258"/>
      <c r="CSN414" s="258"/>
      <c r="CSO414" s="258"/>
      <c r="CSP414" s="258"/>
      <c r="CSQ414" s="258"/>
      <c r="CSR414" s="258"/>
      <c r="CSS414" s="258"/>
      <c r="CST414" s="258"/>
      <c r="CSU414" s="258"/>
      <c r="CSV414" s="258"/>
      <c r="CSW414" s="258"/>
      <c r="CSX414" s="258"/>
      <c r="CSY414" s="258"/>
      <c r="CSZ414" s="258"/>
      <c r="CTA414" s="258"/>
      <c r="CTB414" s="258"/>
      <c r="CTC414" s="258"/>
      <c r="CTD414" s="258"/>
      <c r="CTE414" s="258"/>
      <c r="CTF414" s="258"/>
      <c r="CTG414" s="258"/>
      <c r="CTH414" s="258"/>
      <c r="CTI414" s="258"/>
      <c r="CTJ414" s="258"/>
      <c r="CTK414" s="258"/>
      <c r="CTL414" s="258"/>
      <c r="CTM414" s="258"/>
      <c r="CTN414" s="258"/>
      <c r="CTO414" s="258"/>
      <c r="CTP414" s="258"/>
      <c r="CTQ414" s="258"/>
      <c r="CTR414" s="258"/>
      <c r="CTS414" s="258"/>
      <c r="CTT414" s="258"/>
      <c r="CTU414" s="258"/>
      <c r="CTV414" s="258"/>
      <c r="CTW414" s="258"/>
      <c r="CTX414" s="258"/>
      <c r="CTY414" s="258"/>
      <c r="CTZ414" s="258"/>
      <c r="CUA414" s="258"/>
      <c r="CUB414" s="258"/>
      <c r="CUC414" s="258"/>
      <c r="CUD414" s="258"/>
      <c r="CUE414" s="258"/>
      <c r="CUF414" s="258"/>
      <c r="CUG414" s="258"/>
      <c r="CUH414" s="258"/>
      <c r="CUI414" s="258"/>
      <c r="CUJ414" s="258"/>
      <c r="CUK414" s="258"/>
      <c r="CUL414" s="258"/>
      <c r="CUM414" s="258"/>
      <c r="CUN414" s="258"/>
      <c r="CUO414" s="258"/>
      <c r="CUP414" s="258"/>
      <c r="CUQ414" s="258"/>
      <c r="CUR414" s="258"/>
      <c r="CUS414" s="258"/>
      <c r="CUT414" s="258"/>
      <c r="CUU414" s="258"/>
      <c r="CUV414" s="258"/>
      <c r="CUW414" s="258"/>
      <c r="CUX414" s="258"/>
      <c r="CUY414" s="258"/>
      <c r="CUZ414" s="258"/>
      <c r="CVA414" s="258"/>
      <c r="CVB414" s="258"/>
      <c r="CVC414" s="258"/>
      <c r="CVD414" s="258"/>
      <c r="CVE414" s="258"/>
      <c r="CVF414" s="258"/>
      <c r="CVG414" s="258"/>
      <c r="CVH414" s="258"/>
      <c r="CVI414" s="258"/>
      <c r="CVJ414" s="258"/>
      <c r="CVK414" s="258"/>
      <c r="CVL414" s="258"/>
      <c r="CVM414" s="258"/>
      <c r="CVN414" s="258"/>
      <c r="CVO414" s="258"/>
      <c r="CVP414" s="258"/>
      <c r="CVQ414" s="258"/>
      <c r="CVR414" s="258"/>
      <c r="CVS414" s="258"/>
      <c r="CVT414" s="258"/>
      <c r="CVU414" s="258"/>
      <c r="CVV414" s="258"/>
      <c r="CVW414" s="258"/>
      <c r="CVX414" s="258"/>
      <c r="CVY414" s="258"/>
      <c r="CVZ414" s="258"/>
      <c r="CWA414" s="258"/>
      <c r="CWB414" s="258"/>
      <c r="CWC414" s="258"/>
      <c r="CWD414" s="258"/>
      <c r="CWE414" s="258"/>
      <c r="CWF414" s="258"/>
      <c r="CWG414" s="258"/>
      <c r="CWH414" s="258"/>
      <c r="CWI414" s="258"/>
      <c r="CWJ414" s="258"/>
      <c r="CWK414" s="258"/>
      <c r="CWL414" s="258"/>
      <c r="CWM414" s="258"/>
      <c r="CWN414" s="258"/>
      <c r="CWO414" s="258"/>
      <c r="CWP414" s="258"/>
      <c r="CWQ414" s="258"/>
      <c r="CWR414" s="258"/>
      <c r="CWS414" s="258"/>
      <c r="CWT414" s="258"/>
      <c r="CWU414" s="258"/>
      <c r="CWV414" s="258"/>
      <c r="CWW414" s="258"/>
      <c r="CWX414" s="258"/>
      <c r="CWY414" s="258"/>
      <c r="CWZ414" s="258"/>
      <c r="CXA414" s="258"/>
      <c r="CXB414" s="258"/>
      <c r="CXC414" s="258"/>
      <c r="CXD414" s="258"/>
      <c r="CXE414" s="258"/>
      <c r="CXF414" s="258"/>
      <c r="CXG414" s="258"/>
      <c r="CXH414" s="258"/>
      <c r="CXI414" s="258"/>
      <c r="CXJ414" s="258"/>
      <c r="CXK414" s="258"/>
      <c r="CXL414" s="258"/>
      <c r="CXM414" s="258"/>
      <c r="CXN414" s="258"/>
      <c r="CXO414" s="258"/>
      <c r="CXP414" s="258"/>
      <c r="CXQ414" s="258"/>
      <c r="CXR414" s="258"/>
      <c r="CXS414" s="258"/>
      <c r="CXT414" s="258"/>
      <c r="CXU414" s="258"/>
      <c r="CXV414" s="258"/>
      <c r="CXW414" s="258"/>
      <c r="CXX414" s="258"/>
      <c r="CXY414" s="258"/>
      <c r="CXZ414" s="258"/>
      <c r="CYA414" s="258"/>
      <c r="CYB414" s="258"/>
      <c r="CYC414" s="258"/>
      <c r="CYD414" s="258"/>
      <c r="CYE414" s="258"/>
      <c r="CYF414" s="258"/>
      <c r="CYG414" s="258"/>
      <c r="CYH414" s="258"/>
      <c r="CYI414" s="258"/>
      <c r="CYJ414" s="258"/>
      <c r="CYK414" s="258"/>
      <c r="CYL414" s="258"/>
      <c r="CYM414" s="258"/>
      <c r="CYN414" s="258"/>
      <c r="CYO414" s="258"/>
      <c r="CYP414" s="258"/>
      <c r="CYQ414" s="258"/>
      <c r="CYR414" s="258"/>
      <c r="CYS414" s="258"/>
      <c r="CYT414" s="258"/>
      <c r="CYU414" s="258"/>
      <c r="CYV414" s="258"/>
      <c r="CYW414" s="258"/>
      <c r="CYX414" s="258"/>
      <c r="CYY414" s="258"/>
      <c r="CYZ414" s="258"/>
      <c r="CZA414" s="258"/>
      <c r="CZB414" s="258"/>
      <c r="CZC414" s="258"/>
      <c r="CZD414" s="258"/>
      <c r="CZE414" s="258"/>
      <c r="CZF414" s="258"/>
      <c r="CZG414" s="258"/>
      <c r="CZH414" s="258"/>
      <c r="CZI414" s="258"/>
      <c r="CZJ414" s="258"/>
      <c r="CZK414" s="258"/>
      <c r="CZL414" s="258"/>
      <c r="CZM414" s="258"/>
      <c r="CZN414" s="258"/>
      <c r="CZO414" s="258"/>
      <c r="CZP414" s="258"/>
      <c r="CZQ414" s="258"/>
      <c r="CZR414" s="258"/>
      <c r="CZS414" s="258"/>
      <c r="CZT414" s="258"/>
      <c r="CZU414" s="258"/>
      <c r="CZV414" s="258"/>
      <c r="CZW414" s="258"/>
      <c r="CZX414" s="258"/>
      <c r="CZY414" s="258"/>
      <c r="CZZ414" s="258"/>
      <c r="DAA414" s="258"/>
      <c r="DAB414" s="258"/>
      <c r="DAC414" s="258"/>
      <c r="DAD414" s="258"/>
      <c r="DAE414" s="258"/>
      <c r="DAF414" s="258"/>
      <c r="DAG414" s="258"/>
      <c r="DAH414" s="258"/>
      <c r="DAI414" s="258"/>
      <c r="DAJ414" s="258"/>
      <c r="DAK414" s="258"/>
      <c r="DAL414" s="258"/>
      <c r="DAM414" s="258"/>
      <c r="DAN414" s="258"/>
      <c r="DAO414" s="258"/>
      <c r="DAP414" s="258"/>
      <c r="DAQ414" s="258"/>
      <c r="DAR414" s="258"/>
      <c r="DAS414" s="258"/>
      <c r="DAT414" s="258"/>
      <c r="DAU414" s="258"/>
      <c r="DAV414" s="258"/>
      <c r="DAW414" s="258"/>
      <c r="DAX414" s="258"/>
      <c r="DAY414" s="258"/>
      <c r="DAZ414" s="258"/>
      <c r="DBA414" s="258"/>
      <c r="DBB414" s="258"/>
      <c r="DBC414" s="258"/>
      <c r="DBD414" s="258"/>
      <c r="DBE414" s="258"/>
      <c r="DBF414" s="258"/>
      <c r="DBG414" s="258"/>
      <c r="DBH414" s="258"/>
      <c r="DBI414" s="258"/>
      <c r="DBJ414" s="258"/>
      <c r="DBK414" s="258"/>
      <c r="DBL414" s="258"/>
      <c r="DBM414" s="258"/>
      <c r="DBN414" s="258"/>
      <c r="DBO414" s="258"/>
      <c r="DBP414" s="258"/>
      <c r="DBQ414" s="258"/>
      <c r="DBR414" s="258"/>
      <c r="DBS414" s="258"/>
      <c r="DBT414" s="258"/>
      <c r="DBU414" s="258"/>
      <c r="DBV414" s="258"/>
      <c r="DBW414" s="258"/>
      <c r="DBX414" s="258"/>
      <c r="DBY414" s="258"/>
      <c r="DBZ414" s="258"/>
      <c r="DCA414" s="258"/>
      <c r="DCB414" s="258"/>
      <c r="DCC414" s="258"/>
      <c r="DCD414" s="258"/>
      <c r="DCE414" s="258"/>
      <c r="DCF414" s="258"/>
      <c r="DCG414" s="258"/>
      <c r="DCH414" s="258"/>
      <c r="DCI414" s="258"/>
      <c r="DCJ414" s="258"/>
      <c r="DCK414" s="258"/>
      <c r="DCL414" s="258"/>
      <c r="DCM414" s="258"/>
      <c r="DCN414" s="258"/>
      <c r="DCO414" s="258"/>
      <c r="DCP414" s="258"/>
      <c r="DCQ414" s="258"/>
      <c r="DCR414" s="258"/>
      <c r="DCS414" s="258"/>
      <c r="DCT414" s="258"/>
      <c r="DCU414" s="258"/>
      <c r="DCV414" s="258"/>
      <c r="DCW414" s="258"/>
      <c r="DCX414" s="258"/>
      <c r="DCY414" s="258"/>
      <c r="DCZ414" s="258"/>
      <c r="DDA414" s="258"/>
      <c r="DDB414" s="258"/>
      <c r="DDC414" s="258"/>
      <c r="DDD414" s="258"/>
      <c r="DDE414" s="258"/>
      <c r="DDF414" s="258"/>
      <c r="DDG414" s="258"/>
      <c r="DDH414" s="258"/>
      <c r="DDI414" s="258"/>
      <c r="DDJ414" s="258"/>
      <c r="DDK414" s="258"/>
      <c r="DDL414" s="258"/>
      <c r="DDM414" s="258"/>
      <c r="DDN414" s="258"/>
      <c r="DDO414" s="258"/>
      <c r="DDP414" s="258"/>
      <c r="DDQ414" s="258"/>
      <c r="DDR414" s="258"/>
      <c r="DDS414" s="258"/>
      <c r="DDT414" s="258"/>
      <c r="DDU414" s="258"/>
      <c r="DDV414" s="258"/>
      <c r="DDW414" s="258"/>
      <c r="DDX414" s="258"/>
      <c r="DDY414" s="258"/>
      <c r="DDZ414" s="258"/>
      <c r="DEA414" s="258"/>
      <c r="DEB414" s="258"/>
      <c r="DEC414" s="258"/>
      <c r="DED414" s="258"/>
      <c r="DEE414" s="258"/>
      <c r="DEF414" s="258"/>
      <c r="DEG414" s="258"/>
      <c r="DEH414" s="258"/>
      <c r="DEI414" s="258"/>
      <c r="DEJ414" s="258"/>
      <c r="DEK414" s="258"/>
      <c r="DEL414" s="258"/>
      <c r="DEM414" s="258"/>
      <c r="DEN414" s="258"/>
      <c r="DEO414" s="258"/>
      <c r="DEP414" s="258"/>
      <c r="DEQ414" s="258"/>
      <c r="DER414" s="258"/>
      <c r="DES414" s="258"/>
      <c r="DET414" s="258"/>
      <c r="DEU414" s="258"/>
      <c r="DEV414" s="258"/>
      <c r="DEW414" s="258"/>
      <c r="DEX414" s="258"/>
      <c r="DEY414" s="258"/>
      <c r="DEZ414" s="258"/>
      <c r="DFA414" s="258"/>
      <c r="DFB414" s="258"/>
      <c r="DFC414" s="258"/>
      <c r="DFD414" s="258"/>
      <c r="DFE414" s="258"/>
      <c r="DFF414" s="258"/>
      <c r="DFG414" s="258"/>
      <c r="DFH414" s="258"/>
      <c r="DFI414" s="258"/>
      <c r="DFJ414" s="258"/>
      <c r="DFK414" s="258"/>
      <c r="DFL414" s="258"/>
      <c r="DFM414" s="258"/>
      <c r="DFN414" s="258"/>
      <c r="DFO414" s="258"/>
      <c r="DFP414" s="258"/>
      <c r="DFQ414" s="258"/>
      <c r="DFR414" s="258"/>
      <c r="DFS414" s="258"/>
      <c r="DFT414" s="258"/>
      <c r="DFU414" s="258"/>
      <c r="DFV414" s="258"/>
      <c r="DFW414" s="258"/>
      <c r="DFX414" s="258"/>
      <c r="DFY414" s="258"/>
      <c r="DFZ414" s="258"/>
      <c r="DGA414" s="258"/>
      <c r="DGB414" s="258"/>
      <c r="DGC414" s="258"/>
      <c r="DGD414" s="258"/>
      <c r="DGE414" s="258"/>
      <c r="DGF414" s="258"/>
      <c r="DGG414" s="258"/>
      <c r="DGH414" s="258"/>
      <c r="DGI414" s="258"/>
      <c r="DGJ414" s="258"/>
      <c r="DGK414" s="258"/>
      <c r="DGL414" s="258"/>
      <c r="DGM414" s="258"/>
      <c r="DGN414" s="258"/>
      <c r="DGO414" s="258"/>
      <c r="DGP414" s="258"/>
      <c r="DGQ414" s="258"/>
      <c r="DGR414" s="258"/>
      <c r="DGS414" s="258"/>
      <c r="DGT414" s="258"/>
      <c r="DGU414" s="258"/>
      <c r="DGV414" s="258"/>
      <c r="DGW414" s="258"/>
      <c r="DGX414" s="258"/>
      <c r="DGY414" s="258"/>
      <c r="DGZ414" s="258"/>
      <c r="DHA414" s="258"/>
      <c r="DHB414" s="258"/>
      <c r="DHC414" s="258"/>
      <c r="DHD414" s="258"/>
      <c r="DHE414" s="258"/>
      <c r="DHF414" s="258"/>
      <c r="DHG414" s="258"/>
      <c r="DHH414" s="258"/>
      <c r="DHI414" s="258"/>
      <c r="DHJ414" s="258"/>
      <c r="DHK414" s="258"/>
      <c r="DHL414" s="258"/>
      <c r="DHM414" s="258"/>
      <c r="DHN414" s="258"/>
      <c r="DHO414" s="258"/>
      <c r="DHP414" s="258"/>
      <c r="DHQ414" s="258"/>
      <c r="DHR414" s="258"/>
      <c r="DHS414" s="258"/>
      <c r="DHT414" s="258"/>
      <c r="DHU414" s="258"/>
      <c r="DHV414" s="258"/>
      <c r="DHW414" s="258"/>
      <c r="DHX414" s="258"/>
      <c r="DHY414" s="258"/>
      <c r="DHZ414" s="258"/>
      <c r="DIA414" s="258"/>
      <c r="DIB414" s="258"/>
      <c r="DIC414" s="258"/>
      <c r="DID414" s="258"/>
      <c r="DIE414" s="258"/>
      <c r="DIF414" s="258"/>
      <c r="DIG414" s="258"/>
      <c r="DIH414" s="258"/>
      <c r="DII414" s="258"/>
      <c r="DIJ414" s="258"/>
      <c r="DIK414" s="258"/>
      <c r="DIL414" s="258"/>
      <c r="DIM414" s="258"/>
      <c r="DIN414" s="258"/>
      <c r="DIO414" s="258"/>
      <c r="DIP414" s="258"/>
      <c r="DIQ414" s="258"/>
      <c r="DIR414" s="258"/>
      <c r="DIS414" s="258"/>
      <c r="DIT414" s="258"/>
      <c r="DIU414" s="258"/>
      <c r="DIV414" s="258"/>
      <c r="DIW414" s="258"/>
      <c r="DIX414" s="258"/>
      <c r="DIY414" s="258"/>
      <c r="DIZ414" s="258"/>
      <c r="DJA414" s="258"/>
      <c r="DJB414" s="258"/>
      <c r="DJC414" s="258"/>
      <c r="DJD414" s="258"/>
      <c r="DJE414" s="258"/>
      <c r="DJF414" s="258"/>
      <c r="DJG414" s="258"/>
      <c r="DJH414" s="258"/>
      <c r="DJI414" s="258"/>
      <c r="DJJ414" s="258"/>
      <c r="DJK414" s="258"/>
      <c r="DJL414" s="258"/>
      <c r="DJM414" s="258"/>
      <c r="DJN414" s="258"/>
      <c r="DJO414" s="258"/>
      <c r="DJP414" s="258"/>
      <c r="DJQ414" s="258"/>
      <c r="DJR414" s="258"/>
      <c r="DJS414" s="258"/>
      <c r="DJT414" s="258"/>
      <c r="DJU414" s="258"/>
      <c r="DJV414" s="258"/>
      <c r="DJW414" s="258"/>
      <c r="DJX414" s="258"/>
      <c r="DJY414" s="258"/>
      <c r="DJZ414" s="258"/>
      <c r="DKA414" s="258"/>
      <c r="DKB414" s="258"/>
      <c r="DKC414" s="258"/>
      <c r="DKD414" s="258"/>
      <c r="DKE414" s="258"/>
      <c r="DKF414" s="258"/>
      <c r="DKG414" s="258"/>
      <c r="DKH414" s="258"/>
      <c r="DKI414" s="258"/>
      <c r="DKJ414" s="258"/>
      <c r="DKK414" s="258"/>
      <c r="DKL414" s="258"/>
      <c r="DKM414" s="258"/>
      <c r="DKN414" s="258"/>
      <c r="DKO414" s="258"/>
      <c r="DKP414" s="258"/>
      <c r="DKQ414" s="258"/>
      <c r="DKR414" s="258"/>
      <c r="DKS414" s="258"/>
      <c r="DKT414" s="258"/>
      <c r="DKU414" s="258"/>
      <c r="DKV414" s="258"/>
      <c r="DKW414" s="258"/>
      <c r="DKX414" s="258"/>
      <c r="DKY414" s="258"/>
      <c r="DKZ414" s="258"/>
      <c r="DLA414" s="258"/>
      <c r="DLB414" s="258"/>
      <c r="DLC414" s="258"/>
      <c r="DLD414" s="258"/>
      <c r="DLE414" s="258"/>
      <c r="DLF414" s="258"/>
      <c r="DLG414" s="258"/>
      <c r="DLH414" s="258"/>
      <c r="DLI414" s="258"/>
      <c r="DLJ414" s="258"/>
      <c r="DLK414" s="258"/>
      <c r="DLL414" s="258"/>
      <c r="DLM414" s="258"/>
      <c r="DLN414" s="258"/>
      <c r="DLO414" s="258"/>
      <c r="DLP414" s="258"/>
      <c r="DLQ414" s="258"/>
      <c r="DLR414" s="258"/>
      <c r="DLS414" s="258"/>
      <c r="DLT414" s="258"/>
      <c r="DLU414" s="258"/>
      <c r="DLV414" s="258"/>
      <c r="DLW414" s="258"/>
      <c r="DLX414" s="258"/>
      <c r="DLY414" s="258"/>
      <c r="DLZ414" s="258"/>
      <c r="DMA414" s="258"/>
      <c r="DMB414" s="258"/>
      <c r="DMC414" s="258"/>
      <c r="DMD414" s="258"/>
      <c r="DME414" s="258"/>
      <c r="DMF414" s="258"/>
      <c r="DMG414" s="258"/>
      <c r="DMH414" s="258"/>
      <c r="DMI414" s="258"/>
      <c r="DMJ414" s="258"/>
      <c r="DMK414" s="258"/>
      <c r="DML414" s="258"/>
      <c r="DMM414" s="258"/>
      <c r="DMN414" s="258"/>
      <c r="DMO414" s="258"/>
      <c r="DMP414" s="258"/>
      <c r="DMQ414" s="258"/>
      <c r="DMR414" s="258"/>
      <c r="DMS414" s="258"/>
      <c r="DMT414" s="258"/>
      <c r="DMU414" s="258"/>
      <c r="DMV414" s="258"/>
      <c r="DMW414" s="258"/>
      <c r="DMX414" s="258"/>
      <c r="DMY414" s="258"/>
      <c r="DMZ414" s="258"/>
      <c r="DNA414" s="258"/>
      <c r="DNB414" s="258"/>
      <c r="DNC414" s="258"/>
      <c r="DND414" s="258"/>
      <c r="DNE414" s="258"/>
      <c r="DNF414" s="258"/>
      <c r="DNG414" s="258"/>
      <c r="DNH414" s="258"/>
      <c r="DNI414" s="258"/>
      <c r="DNJ414" s="258"/>
      <c r="DNK414" s="258"/>
      <c r="DNL414" s="258"/>
      <c r="DNM414" s="258"/>
      <c r="DNN414" s="258"/>
      <c r="DNO414" s="258"/>
      <c r="DNP414" s="258"/>
      <c r="DNQ414" s="258"/>
      <c r="DNR414" s="258"/>
      <c r="DNS414" s="258"/>
      <c r="DNT414" s="258"/>
      <c r="DNU414" s="258"/>
      <c r="DNV414" s="258"/>
      <c r="DNW414" s="258"/>
      <c r="DNX414" s="258"/>
      <c r="DNY414" s="258"/>
      <c r="DNZ414" s="258"/>
      <c r="DOA414" s="258"/>
      <c r="DOB414" s="258"/>
      <c r="DOC414" s="258"/>
      <c r="DOD414" s="258"/>
      <c r="DOE414" s="258"/>
      <c r="DOF414" s="258"/>
      <c r="DOG414" s="258"/>
      <c r="DOH414" s="258"/>
      <c r="DOI414" s="258"/>
      <c r="DOJ414" s="258"/>
      <c r="DOK414" s="258"/>
      <c r="DOL414" s="258"/>
      <c r="DOM414" s="258"/>
      <c r="DON414" s="258"/>
      <c r="DOO414" s="258"/>
      <c r="DOP414" s="258"/>
      <c r="DOQ414" s="258"/>
      <c r="DOR414" s="258"/>
      <c r="DOS414" s="258"/>
      <c r="DOT414" s="258"/>
      <c r="DOU414" s="258"/>
      <c r="DOV414" s="258"/>
      <c r="DOW414" s="258"/>
      <c r="DOX414" s="258"/>
      <c r="DOY414" s="258"/>
      <c r="DOZ414" s="258"/>
      <c r="DPA414" s="258"/>
      <c r="DPB414" s="258"/>
      <c r="DPC414" s="258"/>
      <c r="DPD414" s="258"/>
      <c r="DPE414" s="258"/>
      <c r="DPF414" s="258"/>
      <c r="DPG414" s="258"/>
      <c r="DPH414" s="258"/>
      <c r="DPI414" s="258"/>
      <c r="DPJ414" s="258"/>
      <c r="DPK414" s="258"/>
      <c r="DPL414" s="258"/>
      <c r="DPM414" s="258"/>
      <c r="DPN414" s="258"/>
      <c r="DPO414" s="258"/>
      <c r="DPP414" s="258"/>
      <c r="DPQ414" s="258"/>
      <c r="DPR414" s="258"/>
      <c r="DPS414" s="258"/>
      <c r="DPT414" s="258"/>
      <c r="DPU414" s="258"/>
      <c r="DPV414" s="258"/>
      <c r="DPW414" s="258"/>
      <c r="DPX414" s="258"/>
      <c r="DPY414" s="258"/>
      <c r="DPZ414" s="258"/>
      <c r="DQA414" s="258"/>
      <c r="DQB414" s="258"/>
      <c r="DQC414" s="258"/>
      <c r="DQD414" s="258"/>
      <c r="DQE414" s="258"/>
      <c r="DQF414" s="258"/>
      <c r="DQG414" s="258"/>
      <c r="DQH414" s="258"/>
      <c r="DQI414" s="258"/>
      <c r="DQJ414" s="258"/>
      <c r="DQK414" s="258"/>
      <c r="DQL414" s="258"/>
      <c r="DQM414" s="258"/>
      <c r="DQN414" s="258"/>
      <c r="DQO414" s="258"/>
      <c r="DQP414" s="258"/>
      <c r="DQQ414" s="258"/>
      <c r="DQR414" s="258"/>
      <c r="DQS414" s="258"/>
      <c r="DQT414" s="258"/>
      <c r="DQU414" s="258"/>
      <c r="DQV414" s="258"/>
      <c r="DQW414" s="258"/>
      <c r="DQX414" s="258"/>
      <c r="DQY414" s="258"/>
      <c r="DQZ414" s="258"/>
      <c r="DRA414" s="258"/>
      <c r="DRB414" s="258"/>
      <c r="DRC414" s="258"/>
      <c r="DRD414" s="258"/>
      <c r="DRE414" s="258"/>
      <c r="DRF414" s="258"/>
      <c r="DRG414" s="258"/>
      <c r="DRH414" s="258"/>
      <c r="DRI414" s="258"/>
      <c r="DRJ414" s="258"/>
      <c r="DRK414" s="258"/>
      <c r="DRL414" s="258"/>
      <c r="DRM414" s="258"/>
      <c r="DRN414" s="258"/>
      <c r="DRO414" s="258"/>
      <c r="DRP414" s="258"/>
      <c r="DRQ414" s="258"/>
      <c r="DRR414" s="258"/>
      <c r="DRS414" s="258"/>
      <c r="DRT414" s="258"/>
      <c r="DRU414" s="258"/>
      <c r="DRV414" s="258"/>
      <c r="DRW414" s="258"/>
      <c r="DRX414" s="258"/>
      <c r="DRY414" s="258"/>
      <c r="DRZ414" s="258"/>
      <c r="DSA414" s="258"/>
      <c r="DSB414" s="258"/>
      <c r="DSC414" s="258"/>
      <c r="DSD414" s="258"/>
      <c r="DSE414" s="258"/>
      <c r="DSF414" s="258"/>
      <c r="DSG414" s="258"/>
      <c r="DSH414" s="258"/>
      <c r="DSI414" s="258"/>
      <c r="DSJ414" s="258"/>
      <c r="DSK414" s="258"/>
      <c r="DSL414" s="258"/>
      <c r="DSM414" s="258"/>
      <c r="DSN414" s="258"/>
      <c r="DSO414" s="258"/>
      <c r="DSP414" s="258"/>
      <c r="DSQ414" s="258"/>
      <c r="DSR414" s="258"/>
      <c r="DSS414" s="258"/>
      <c r="DST414" s="258"/>
      <c r="DSU414" s="258"/>
      <c r="DSV414" s="258"/>
      <c r="DSW414" s="258"/>
      <c r="DSX414" s="258"/>
      <c r="DSY414" s="258"/>
      <c r="DSZ414" s="258"/>
      <c r="DTA414" s="258"/>
      <c r="DTB414" s="258"/>
      <c r="DTC414" s="258"/>
      <c r="DTD414" s="258"/>
      <c r="DTE414" s="258"/>
      <c r="DTF414" s="258"/>
      <c r="DTG414" s="258"/>
      <c r="DTH414" s="258"/>
      <c r="DTI414" s="258"/>
      <c r="DTJ414" s="258"/>
      <c r="DTK414" s="258"/>
      <c r="DTL414" s="258"/>
      <c r="DTM414" s="258"/>
      <c r="DTN414" s="258"/>
      <c r="DTO414" s="258"/>
      <c r="DTP414" s="258"/>
      <c r="DTQ414" s="258"/>
      <c r="DTR414" s="258"/>
      <c r="DTS414" s="258"/>
      <c r="DTT414" s="258"/>
      <c r="DTU414" s="258"/>
      <c r="DTV414" s="258"/>
      <c r="DTW414" s="258"/>
      <c r="DTX414" s="258"/>
      <c r="DTY414" s="258"/>
      <c r="DTZ414" s="258"/>
      <c r="DUA414" s="258"/>
      <c r="DUB414" s="258"/>
      <c r="DUC414" s="258"/>
      <c r="DUD414" s="258"/>
      <c r="DUE414" s="258"/>
      <c r="DUF414" s="258"/>
      <c r="DUG414" s="258"/>
      <c r="DUH414" s="258"/>
      <c r="DUI414" s="258"/>
      <c r="DUJ414" s="258"/>
      <c r="DUK414" s="258"/>
      <c r="DUL414" s="258"/>
      <c r="DUM414" s="258"/>
      <c r="DUN414" s="258"/>
      <c r="DUO414" s="258"/>
      <c r="DUP414" s="258"/>
      <c r="DUQ414" s="258"/>
      <c r="DUR414" s="258"/>
      <c r="DUS414" s="258"/>
      <c r="DUT414" s="258"/>
      <c r="DUU414" s="258"/>
      <c r="DUV414" s="258"/>
      <c r="DUW414" s="258"/>
      <c r="DUX414" s="258"/>
      <c r="DUY414" s="258"/>
      <c r="DUZ414" s="258"/>
      <c r="DVA414" s="258"/>
      <c r="DVB414" s="258"/>
      <c r="DVC414" s="258"/>
      <c r="DVD414" s="258"/>
      <c r="DVE414" s="258"/>
      <c r="DVF414" s="258"/>
      <c r="DVG414" s="258"/>
      <c r="DVH414" s="258"/>
      <c r="DVI414" s="258"/>
      <c r="DVJ414" s="258"/>
      <c r="DVK414" s="258"/>
      <c r="DVL414" s="258"/>
      <c r="DVM414" s="258"/>
      <c r="DVN414" s="258"/>
      <c r="DVO414" s="258"/>
      <c r="DVP414" s="258"/>
      <c r="DVQ414" s="258"/>
      <c r="DVR414" s="258"/>
      <c r="DVS414" s="258"/>
      <c r="DVT414" s="258"/>
      <c r="DVU414" s="258"/>
      <c r="DVV414" s="258"/>
      <c r="DVW414" s="258"/>
      <c r="DVX414" s="258"/>
      <c r="DVY414" s="258"/>
      <c r="DVZ414" s="258"/>
      <c r="DWA414" s="258"/>
      <c r="DWB414" s="258"/>
      <c r="DWC414" s="258"/>
      <c r="DWD414" s="258"/>
      <c r="DWE414" s="258"/>
      <c r="DWF414" s="258"/>
      <c r="DWG414" s="258"/>
      <c r="DWH414" s="258"/>
      <c r="DWI414" s="258"/>
      <c r="DWJ414" s="258"/>
      <c r="DWK414" s="258"/>
      <c r="DWL414" s="258"/>
      <c r="DWM414" s="258"/>
      <c r="DWN414" s="258"/>
      <c r="DWO414" s="258"/>
      <c r="DWP414" s="258"/>
      <c r="DWQ414" s="258"/>
      <c r="DWR414" s="258"/>
      <c r="DWS414" s="258"/>
      <c r="DWT414" s="258"/>
      <c r="DWU414" s="258"/>
      <c r="DWV414" s="258"/>
      <c r="DWW414" s="258"/>
      <c r="DWX414" s="258"/>
      <c r="DWY414" s="258"/>
      <c r="DWZ414" s="258"/>
      <c r="DXA414" s="258"/>
      <c r="DXB414" s="258"/>
      <c r="DXC414" s="258"/>
      <c r="DXD414" s="258"/>
      <c r="DXE414" s="258"/>
      <c r="DXF414" s="258"/>
      <c r="DXG414" s="258"/>
      <c r="DXH414" s="258"/>
      <c r="DXI414" s="258"/>
      <c r="DXJ414" s="258"/>
      <c r="DXK414" s="258"/>
      <c r="DXL414" s="258"/>
      <c r="DXM414" s="258"/>
      <c r="DXN414" s="258"/>
      <c r="DXO414" s="258"/>
      <c r="DXP414" s="258"/>
      <c r="DXQ414" s="258"/>
      <c r="DXR414" s="258"/>
      <c r="DXS414" s="258"/>
      <c r="DXT414" s="258"/>
      <c r="DXU414" s="258"/>
      <c r="DXV414" s="258"/>
      <c r="DXW414" s="258"/>
      <c r="DXX414" s="258"/>
      <c r="DXY414" s="258"/>
      <c r="DXZ414" s="258"/>
      <c r="DYA414" s="258"/>
      <c r="DYB414" s="258"/>
      <c r="DYC414" s="258"/>
      <c r="DYD414" s="258"/>
      <c r="DYE414" s="258"/>
      <c r="DYF414" s="258"/>
      <c r="DYG414" s="258"/>
      <c r="DYH414" s="258"/>
      <c r="DYI414" s="258"/>
      <c r="DYJ414" s="258"/>
      <c r="DYK414" s="258"/>
      <c r="DYL414" s="258"/>
      <c r="DYM414" s="258"/>
      <c r="DYN414" s="258"/>
      <c r="DYO414" s="258"/>
      <c r="DYP414" s="258"/>
      <c r="DYQ414" s="258"/>
      <c r="DYR414" s="258"/>
      <c r="DYS414" s="258"/>
      <c r="DYT414" s="258"/>
      <c r="DYU414" s="258"/>
      <c r="DYV414" s="258"/>
      <c r="DYW414" s="258"/>
      <c r="DYX414" s="258"/>
      <c r="DYY414" s="258"/>
      <c r="DYZ414" s="258"/>
      <c r="DZA414" s="258"/>
      <c r="DZB414" s="258"/>
      <c r="DZC414" s="258"/>
      <c r="DZD414" s="258"/>
      <c r="DZE414" s="258"/>
      <c r="DZF414" s="258"/>
      <c r="DZG414" s="258"/>
      <c r="DZH414" s="258"/>
      <c r="DZI414" s="258"/>
      <c r="DZJ414" s="258"/>
      <c r="DZK414" s="258"/>
      <c r="DZL414" s="258"/>
      <c r="DZM414" s="258"/>
      <c r="DZN414" s="258"/>
      <c r="DZO414" s="258"/>
      <c r="DZP414" s="258"/>
      <c r="DZQ414" s="258"/>
      <c r="DZR414" s="258"/>
      <c r="DZS414" s="258"/>
      <c r="DZT414" s="258"/>
      <c r="DZU414" s="258"/>
      <c r="DZV414" s="258"/>
      <c r="DZW414" s="258"/>
      <c r="DZX414" s="258"/>
      <c r="DZY414" s="258"/>
      <c r="DZZ414" s="258"/>
      <c r="EAA414" s="258"/>
      <c r="EAB414" s="258"/>
      <c r="EAC414" s="258"/>
      <c r="EAD414" s="258"/>
      <c r="EAE414" s="258"/>
      <c r="EAF414" s="258"/>
      <c r="EAG414" s="258"/>
      <c r="EAH414" s="258"/>
      <c r="EAI414" s="258"/>
      <c r="EAJ414" s="258"/>
      <c r="EAK414" s="258"/>
      <c r="EAL414" s="258"/>
      <c r="EAM414" s="258"/>
      <c r="EAN414" s="258"/>
      <c r="EAO414" s="258"/>
      <c r="EAP414" s="258"/>
      <c r="EAQ414" s="258"/>
      <c r="EAR414" s="258"/>
      <c r="EAS414" s="258"/>
      <c r="EAT414" s="258"/>
      <c r="EAU414" s="258"/>
      <c r="EAV414" s="258"/>
      <c r="EAW414" s="258"/>
      <c r="EAX414" s="258"/>
      <c r="EAY414" s="258"/>
      <c r="EAZ414" s="258"/>
      <c r="EBA414" s="258"/>
      <c r="EBB414" s="258"/>
      <c r="EBC414" s="258"/>
      <c r="EBD414" s="258"/>
      <c r="EBE414" s="258"/>
      <c r="EBF414" s="258"/>
      <c r="EBG414" s="258"/>
      <c r="EBH414" s="258"/>
      <c r="EBI414" s="258"/>
      <c r="EBJ414" s="258"/>
      <c r="EBK414" s="258"/>
      <c r="EBL414" s="258"/>
      <c r="EBM414" s="258"/>
      <c r="EBN414" s="258"/>
      <c r="EBO414" s="258"/>
      <c r="EBP414" s="258"/>
      <c r="EBQ414" s="258"/>
      <c r="EBR414" s="258"/>
      <c r="EBS414" s="258"/>
      <c r="EBT414" s="258"/>
      <c r="EBU414" s="258"/>
      <c r="EBV414" s="258"/>
      <c r="EBW414" s="258"/>
      <c r="EBX414" s="258"/>
      <c r="EBY414" s="258"/>
      <c r="EBZ414" s="258"/>
      <c r="ECA414" s="258"/>
      <c r="ECB414" s="258"/>
      <c r="ECC414" s="258"/>
      <c r="ECD414" s="258"/>
      <c r="ECE414" s="258"/>
      <c r="ECF414" s="258"/>
      <c r="ECG414" s="258"/>
      <c r="ECH414" s="258"/>
      <c r="ECI414" s="258"/>
      <c r="ECJ414" s="258"/>
      <c r="ECK414" s="258"/>
      <c r="ECL414" s="258"/>
      <c r="ECM414" s="258"/>
      <c r="ECN414" s="258"/>
      <c r="ECO414" s="258"/>
      <c r="ECP414" s="258"/>
      <c r="ECQ414" s="258"/>
      <c r="ECR414" s="258"/>
      <c r="ECS414" s="258"/>
      <c r="ECT414" s="258"/>
      <c r="ECU414" s="258"/>
      <c r="ECV414" s="258"/>
      <c r="ECW414" s="258"/>
      <c r="ECX414" s="258"/>
      <c r="ECY414" s="258"/>
      <c r="ECZ414" s="258"/>
      <c r="EDA414" s="258"/>
      <c r="EDB414" s="258"/>
      <c r="EDC414" s="258"/>
      <c r="EDD414" s="258"/>
      <c r="EDE414" s="258"/>
      <c r="EDF414" s="258"/>
      <c r="EDG414" s="258"/>
      <c r="EDH414" s="258"/>
      <c r="EDI414" s="258"/>
      <c r="EDJ414" s="258"/>
      <c r="EDK414" s="258"/>
      <c r="EDL414" s="258"/>
      <c r="EDM414" s="258"/>
      <c r="EDN414" s="258"/>
      <c r="EDO414" s="258"/>
      <c r="EDP414" s="258"/>
      <c r="EDQ414" s="258"/>
      <c r="EDR414" s="258"/>
      <c r="EDS414" s="258"/>
      <c r="EDT414" s="258"/>
      <c r="EDU414" s="258"/>
      <c r="EDV414" s="258"/>
      <c r="EDW414" s="258"/>
      <c r="EDX414" s="258"/>
      <c r="EDY414" s="258"/>
      <c r="EDZ414" s="258"/>
      <c r="EEA414" s="258"/>
      <c r="EEB414" s="258"/>
      <c r="EEC414" s="258"/>
      <c r="EED414" s="258"/>
      <c r="EEE414" s="258"/>
      <c r="EEF414" s="258"/>
      <c r="EEG414" s="258"/>
      <c r="EEH414" s="258"/>
      <c r="EEI414" s="258"/>
      <c r="EEJ414" s="258"/>
      <c r="EEK414" s="258"/>
      <c r="EEL414" s="258"/>
      <c r="EEM414" s="258"/>
      <c r="EEN414" s="258"/>
      <c r="EEO414" s="258"/>
      <c r="EEP414" s="258"/>
      <c r="EEQ414" s="258"/>
      <c r="EER414" s="258"/>
      <c r="EES414" s="258"/>
      <c r="EET414" s="258"/>
      <c r="EEU414" s="258"/>
      <c r="EEV414" s="258"/>
      <c r="EEW414" s="258"/>
      <c r="EEX414" s="258"/>
      <c r="EEY414" s="258"/>
      <c r="EEZ414" s="258"/>
      <c r="EFA414" s="258"/>
      <c r="EFB414" s="258"/>
      <c r="EFC414" s="258"/>
      <c r="EFD414" s="258"/>
      <c r="EFE414" s="258"/>
      <c r="EFF414" s="258"/>
      <c r="EFG414" s="258"/>
      <c r="EFH414" s="258"/>
      <c r="EFI414" s="258"/>
      <c r="EFJ414" s="258"/>
      <c r="EFK414" s="258"/>
      <c r="EFL414" s="258"/>
      <c r="EFM414" s="258"/>
      <c r="EFN414" s="258"/>
      <c r="EFO414" s="258"/>
      <c r="EFP414" s="258"/>
      <c r="EFQ414" s="258"/>
      <c r="EFR414" s="258"/>
      <c r="EFS414" s="258"/>
      <c r="EFT414" s="258"/>
      <c r="EFU414" s="258"/>
      <c r="EFV414" s="258"/>
      <c r="EFW414" s="258"/>
      <c r="EFX414" s="258"/>
      <c r="EFY414" s="258"/>
      <c r="EFZ414" s="258"/>
      <c r="EGA414" s="258"/>
      <c r="EGB414" s="258"/>
      <c r="EGC414" s="258"/>
      <c r="EGD414" s="258"/>
      <c r="EGE414" s="258"/>
      <c r="EGF414" s="258"/>
      <c r="EGG414" s="258"/>
      <c r="EGH414" s="258"/>
      <c r="EGI414" s="258"/>
      <c r="EGJ414" s="258"/>
      <c r="EGK414" s="258"/>
      <c r="EGL414" s="258"/>
      <c r="EGM414" s="258"/>
      <c r="EGN414" s="258"/>
      <c r="EGO414" s="258"/>
      <c r="EGP414" s="258"/>
      <c r="EGQ414" s="258"/>
      <c r="EGR414" s="258"/>
      <c r="EGS414" s="258"/>
      <c r="EGT414" s="258"/>
      <c r="EGU414" s="258"/>
      <c r="EGV414" s="258"/>
      <c r="EGW414" s="258"/>
      <c r="EGX414" s="258"/>
      <c r="EGY414" s="258"/>
      <c r="EGZ414" s="258"/>
      <c r="EHA414" s="258"/>
      <c r="EHB414" s="258"/>
      <c r="EHC414" s="258"/>
      <c r="EHD414" s="258"/>
      <c r="EHE414" s="258"/>
      <c r="EHF414" s="258"/>
      <c r="EHG414" s="258"/>
      <c r="EHH414" s="258"/>
      <c r="EHI414" s="258"/>
      <c r="EHJ414" s="258"/>
      <c r="EHK414" s="258"/>
      <c r="EHL414" s="258"/>
      <c r="EHM414" s="258"/>
      <c r="EHN414" s="258"/>
      <c r="EHO414" s="258"/>
      <c r="EHP414" s="258"/>
      <c r="EHQ414" s="258"/>
      <c r="EHR414" s="258"/>
      <c r="EHS414" s="258"/>
      <c r="EHT414" s="258"/>
      <c r="EHU414" s="258"/>
      <c r="EHV414" s="258"/>
      <c r="EHW414" s="258"/>
      <c r="EHX414" s="258"/>
      <c r="EHY414" s="258"/>
      <c r="EHZ414" s="258"/>
      <c r="EIA414" s="258"/>
      <c r="EIB414" s="258"/>
      <c r="EIC414" s="258"/>
      <c r="EID414" s="258"/>
      <c r="EIE414" s="258"/>
      <c r="EIF414" s="258"/>
      <c r="EIG414" s="258"/>
      <c r="EIH414" s="258"/>
      <c r="EII414" s="258"/>
      <c r="EIJ414" s="258"/>
      <c r="EIK414" s="258"/>
      <c r="EIL414" s="258"/>
      <c r="EIM414" s="258"/>
      <c r="EIN414" s="258"/>
      <c r="EIO414" s="258"/>
      <c r="EIP414" s="258"/>
      <c r="EIQ414" s="258"/>
      <c r="EIR414" s="258"/>
      <c r="EIS414" s="258"/>
      <c r="EIT414" s="258"/>
      <c r="EIU414" s="258"/>
      <c r="EIV414" s="258"/>
      <c r="EIW414" s="258"/>
      <c r="EIX414" s="258"/>
      <c r="EIY414" s="258"/>
      <c r="EIZ414" s="258"/>
      <c r="EJA414" s="258"/>
      <c r="EJB414" s="258"/>
      <c r="EJC414" s="258"/>
      <c r="EJD414" s="258"/>
      <c r="EJE414" s="258"/>
      <c r="EJF414" s="258"/>
      <c r="EJG414" s="258"/>
      <c r="EJH414" s="258"/>
      <c r="EJI414" s="258"/>
      <c r="EJJ414" s="258"/>
      <c r="EJK414" s="258"/>
      <c r="EJL414" s="258"/>
      <c r="EJM414" s="258"/>
      <c r="EJN414" s="258"/>
      <c r="EJO414" s="258"/>
      <c r="EJP414" s="258"/>
      <c r="EJQ414" s="258"/>
      <c r="EJR414" s="258"/>
      <c r="EJS414" s="258"/>
      <c r="EJT414" s="258"/>
      <c r="EJU414" s="258"/>
      <c r="EJV414" s="258"/>
      <c r="EJW414" s="258"/>
      <c r="EJX414" s="258"/>
      <c r="EJY414" s="258"/>
      <c r="EJZ414" s="258"/>
      <c r="EKA414" s="258"/>
      <c r="EKB414" s="258"/>
      <c r="EKC414" s="258"/>
      <c r="EKD414" s="258"/>
      <c r="EKE414" s="258"/>
      <c r="EKF414" s="258"/>
      <c r="EKG414" s="258"/>
      <c r="EKH414" s="258"/>
      <c r="EKI414" s="258"/>
      <c r="EKJ414" s="258"/>
      <c r="EKK414" s="258"/>
      <c r="EKL414" s="258"/>
      <c r="EKM414" s="258"/>
      <c r="EKN414" s="258"/>
      <c r="EKO414" s="258"/>
      <c r="EKP414" s="258"/>
      <c r="EKQ414" s="258"/>
      <c r="EKR414" s="258"/>
      <c r="EKS414" s="258"/>
      <c r="EKT414" s="258"/>
      <c r="EKU414" s="258"/>
      <c r="EKV414" s="258"/>
      <c r="EKW414" s="258"/>
      <c r="EKX414" s="258"/>
      <c r="EKY414" s="258"/>
      <c r="EKZ414" s="258"/>
      <c r="ELA414" s="258"/>
      <c r="ELB414" s="258"/>
      <c r="ELC414" s="258"/>
      <c r="ELD414" s="258"/>
      <c r="ELE414" s="258"/>
      <c r="ELF414" s="258"/>
      <c r="ELG414" s="258"/>
      <c r="ELH414" s="258"/>
      <c r="ELI414" s="258"/>
      <c r="ELJ414" s="258"/>
      <c r="ELK414" s="258"/>
      <c r="ELL414" s="258"/>
      <c r="ELM414" s="258"/>
      <c r="ELN414" s="258"/>
      <c r="ELO414" s="258"/>
      <c r="ELP414" s="258"/>
      <c r="ELQ414" s="258"/>
      <c r="ELR414" s="258"/>
      <c r="ELS414" s="258"/>
      <c r="ELT414" s="258"/>
      <c r="ELU414" s="258"/>
      <c r="ELV414" s="258"/>
      <c r="ELW414" s="258"/>
      <c r="ELX414" s="258"/>
      <c r="ELY414" s="258"/>
      <c r="ELZ414" s="258"/>
      <c r="EMA414" s="258"/>
      <c r="EMB414" s="258"/>
      <c r="EMC414" s="258"/>
      <c r="EMD414" s="258"/>
      <c r="EME414" s="258"/>
      <c r="EMF414" s="258"/>
      <c r="EMG414" s="258"/>
      <c r="EMH414" s="258"/>
      <c r="EMI414" s="258"/>
      <c r="EMJ414" s="258"/>
      <c r="EMK414" s="258"/>
      <c r="EML414" s="258"/>
      <c r="EMM414" s="258"/>
      <c r="EMN414" s="258"/>
      <c r="EMO414" s="258"/>
      <c r="EMP414" s="258"/>
      <c r="EMQ414" s="258"/>
      <c r="EMR414" s="258"/>
      <c r="EMS414" s="258"/>
      <c r="EMT414" s="258"/>
      <c r="EMU414" s="258"/>
      <c r="EMV414" s="258"/>
      <c r="EMW414" s="258"/>
      <c r="EMX414" s="258"/>
      <c r="EMY414" s="258"/>
      <c r="EMZ414" s="258"/>
      <c r="ENA414" s="258"/>
      <c r="ENB414" s="258"/>
      <c r="ENC414" s="258"/>
      <c r="END414" s="258"/>
      <c r="ENE414" s="258"/>
      <c r="ENF414" s="258"/>
      <c r="ENG414" s="258"/>
      <c r="ENH414" s="258"/>
      <c r="ENI414" s="258"/>
      <c r="ENJ414" s="258"/>
      <c r="ENK414" s="258"/>
      <c r="ENL414" s="258"/>
      <c r="ENM414" s="258"/>
      <c r="ENN414" s="258"/>
      <c r="ENO414" s="258"/>
      <c r="ENP414" s="258"/>
      <c r="ENQ414" s="258"/>
      <c r="ENR414" s="258"/>
      <c r="ENS414" s="258"/>
      <c r="ENT414" s="258"/>
      <c r="ENU414" s="258"/>
      <c r="ENV414" s="258"/>
      <c r="ENW414" s="258"/>
      <c r="ENX414" s="258"/>
      <c r="ENY414" s="258"/>
      <c r="ENZ414" s="258"/>
      <c r="EOA414" s="258"/>
      <c r="EOB414" s="258"/>
      <c r="EOC414" s="258"/>
      <c r="EOD414" s="258"/>
      <c r="EOE414" s="258"/>
      <c r="EOF414" s="258"/>
      <c r="EOG414" s="258"/>
      <c r="EOH414" s="258"/>
      <c r="EOI414" s="258"/>
      <c r="EOJ414" s="258"/>
      <c r="EOK414" s="258"/>
      <c r="EOL414" s="258"/>
      <c r="EOM414" s="258"/>
      <c r="EON414" s="258"/>
      <c r="EOO414" s="258"/>
      <c r="EOP414" s="258"/>
      <c r="EOQ414" s="258"/>
      <c r="EOR414" s="258"/>
      <c r="EOS414" s="258"/>
      <c r="EOT414" s="258"/>
      <c r="EOU414" s="258"/>
      <c r="EOV414" s="258"/>
      <c r="EOW414" s="258"/>
      <c r="EOX414" s="258"/>
      <c r="EOY414" s="258"/>
      <c r="EOZ414" s="258"/>
      <c r="EPA414" s="258"/>
      <c r="EPB414" s="258"/>
      <c r="EPC414" s="258"/>
      <c r="EPD414" s="258"/>
      <c r="EPE414" s="258"/>
      <c r="EPF414" s="258"/>
      <c r="EPG414" s="258"/>
      <c r="EPH414" s="258"/>
      <c r="EPI414" s="258"/>
      <c r="EPJ414" s="258"/>
      <c r="EPK414" s="258"/>
      <c r="EPL414" s="258"/>
      <c r="EPM414" s="258"/>
      <c r="EPN414" s="258"/>
      <c r="EPO414" s="258"/>
      <c r="EPP414" s="258"/>
      <c r="EPQ414" s="258"/>
      <c r="EPR414" s="258"/>
      <c r="EPS414" s="258"/>
      <c r="EPT414" s="258"/>
      <c r="EPU414" s="258"/>
      <c r="EPV414" s="258"/>
      <c r="EPW414" s="258"/>
      <c r="EPX414" s="258"/>
      <c r="EPY414" s="258"/>
      <c r="EPZ414" s="258"/>
      <c r="EQA414" s="258"/>
      <c r="EQB414" s="258"/>
      <c r="EQC414" s="258"/>
      <c r="EQD414" s="258"/>
      <c r="EQE414" s="258"/>
      <c r="EQF414" s="258"/>
      <c r="EQG414" s="258"/>
      <c r="EQH414" s="258"/>
      <c r="EQI414" s="258"/>
      <c r="EQJ414" s="258"/>
      <c r="EQK414" s="258"/>
      <c r="EQL414" s="258"/>
      <c r="EQM414" s="258"/>
      <c r="EQN414" s="258"/>
      <c r="EQO414" s="258"/>
      <c r="EQP414" s="258"/>
      <c r="EQQ414" s="258"/>
      <c r="EQR414" s="258"/>
      <c r="EQS414" s="258"/>
      <c r="EQT414" s="258"/>
      <c r="EQU414" s="258"/>
      <c r="EQV414" s="258"/>
      <c r="EQW414" s="258"/>
      <c r="EQX414" s="258"/>
      <c r="EQY414" s="258"/>
      <c r="EQZ414" s="258"/>
      <c r="ERA414" s="258"/>
      <c r="ERB414" s="258"/>
      <c r="ERC414" s="258"/>
      <c r="ERD414" s="258"/>
      <c r="ERE414" s="258"/>
      <c r="ERF414" s="258"/>
      <c r="ERG414" s="258"/>
      <c r="ERH414" s="258"/>
      <c r="ERI414" s="258"/>
      <c r="ERJ414" s="258"/>
      <c r="ERK414" s="258"/>
      <c r="ERL414" s="258"/>
      <c r="ERM414" s="258"/>
      <c r="ERN414" s="258"/>
      <c r="ERO414" s="258"/>
      <c r="ERP414" s="258"/>
      <c r="ERQ414" s="258"/>
      <c r="ERR414" s="258"/>
      <c r="ERS414" s="258"/>
      <c r="ERT414" s="258"/>
      <c r="ERU414" s="258"/>
      <c r="ERV414" s="258"/>
      <c r="ERW414" s="258"/>
      <c r="ERX414" s="258"/>
      <c r="ERY414" s="258"/>
      <c r="ERZ414" s="258"/>
      <c r="ESA414" s="258"/>
      <c r="ESB414" s="258"/>
      <c r="ESC414" s="258"/>
      <c r="ESD414" s="258"/>
      <c r="ESE414" s="258"/>
      <c r="ESF414" s="258"/>
      <c r="ESG414" s="258"/>
      <c r="ESH414" s="258"/>
      <c r="ESI414" s="258"/>
      <c r="ESJ414" s="258"/>
      <c r="ESK414" s="258"/>
      <c r="ESL414" s="258"/>
      <c r="ESM414" s="258"/>
      <c r="ESN414" s="258"/>
      <c r="ESO414" s="258"/>
      <c r="ESP414" s="258"/>
      <c r="ESQ414" s="258"/>
      <c r="ESR414" s="258"/>
      <c r="ESS414" s="258"/>
      <c r="EST414" s="258"/>
      <c r="ESU414" s="258"/>
      <c r="ESV414" s="258"/>
      <c r="ESW414" s="258"/>
      <c r="ESX414" s="258"/>
      <c r="ESY414" s="258"/>
      <c r="ESZ414" s="258"/>
      <c r="ETA414" s="258"/>
      <c r="ETB414" s="258"/>
      <c r="ETC414" s="258"/>
      <c r="ETD414" s="258"/>
      <c r="ETE414" s="258"/>
      <c r="ETF414" s="258"/>
      <c r="ETG414" s="258"/>
      <c r="ETH414" s="258"/>
      <c r="ETI414" s="258"/>
      <c r="ETJ414" s="258"/>
      <c r="ETK414" s="258"/>
      <c r="ETL414" s="258"/>
      <c r="ETM414" s="258"/>
      <c r="ETN414" s="258"/>
      <c r="ETO414" s="258"/>
      <c r="ETP414" s="258"/>
      <c r="ETQ414" s="258"/>
      <c r="ETR414" s="258"/>
      <c r="ETS414" s="258"/>
      <c r="ETT414" s="258"/>
      <c r="ETU414" s="258"/>
      <c r="ETV414" s="258"/>
      <c r="ETW414" s="258"/>
      <c r="ETX414" s="258"/>
      <c r="ETY414" s="258"/>
      <c r="ETZ414" s="258"/>
      <c r="EUA414" s="258"/>
      <c r="EUB414" s="258"/>
      <c r="EUC414" s="258"/>
      <c r="EUD414" s="258"/>
      <c r="EUE414" s="258"/>
      <c r="EUF414" s="258"/>
      <c r="EUG414" s="258"/>
      <c r="EUH414" s="258"/>
      <c r="EUI414" s="258"/>
      <c r="EUJ414" s="258"/>
      <c r="EUK414" s="258"/>
      <c r="EUL414" s="258"/>
      <c r="EUM414" s="258"/>
      <c r="EUN414" s="258"/>
      <c r="EUO414" s="258"/>
      <c r="EUP414" s="258"/>
      <c r="EUQ414" s="258"/>
      <c r="EUR414" s="258"/>
      <c r="EUS414" s="258"/>
      <c r="EUT414" s="258"/>
      <c r="EUU414" s="258"/>
      <c r="EUV414" s="258"/>
      <c r="EUW414" s="258"/>
      <c r="EUX414" s="258"/>
      <c r="EUY414" s="258"/>
      <c r="EUZ414" s="258"/>
      <c r="EVA414" s="258"/>
      <c r="EVB414" s="258"/>
      <c r="EVC414" s="258"/>
      <c r="EVD414" s="258"/>
      <c r="EVE414" s="258"/>
      <c r="EVF414" s="258"/>
      <c r="EVG414" s="258"/>
      <c r="EVH414" s="258"/>
      <c r="EVI414" s="258"/>
      <c r="EVJ414" s="258"/>
      <c r="EVK414" s="258"/>
      <c r="EVL414" s="258"/>
      <c r="EVM414" s="258"/>
      <c r="EVN414" s="258"/>
      <c r="EVO414" s="258"/>
      <c r="EVP414" s="258"/>
      <c r="EVQ414" s="258"/>
      <c r="EVR414" s="258"/>
      <c r="EVS414" s="258"/>
      <c r="EVT414" s="258"/>
      <c r="EVU414" s="258"/>
      <c r="EVV414" s="258"/>
      <c r="EVW414" s="258"/>
      <c r="EVX414" s="258"/>
      <c r="EVY414" s="258"/>
      <c r="EVZ414" s="258"/>
      <c r="EWA414" s="258"/>
      <c r="EWB414" s="258"/>
      <c r="EWC414" s="258"/>
      <c r="EWD414" s="258"/>
      <c r="EWE414" s="258"/>
      <c r="EWF414" s="258"/>
      <c r="EWG414" s="258"/>
      <c r="EWH414" s="258"/>
      <c r="EWI414" s="258"/>
      <c r="EWJ414" s="258"/>
      <c r="EWK414" s="258"/>
      <c r="EWL414" s="258"/>
      <c r="EWM414" s="258"/>
      <c r="EWN414" s="258"/>
      <c r="EWO414" s="258"/>
      <c r="EWP414" s="258"/>
      <c r="EWQ414" s="258"/>
      <c r="EWR414" s="258"/>
      <c r="EWS414" s="258"/>
      <c r="EWT414" s="258"/>
      <c r="EWU414" s="258"/>
      <c r="EWV414" s="258"/>
      <c r="EWW414" s="258"/>
      <c r="EWX414" s="258"/>
      <c r="EWY414" s="258"/>
      <c r="EWZ414" s="258"/>
      <c r="EXA414" s="258"/>
      <c r="EXB414" s="258"/>
      <c r="EXC414" s="258"/>
      <c r="EXD414" s="258"/>
      <c r="EXE414" s="258"/>
      <c r="EXF414" s="258"/>
      <c r="EXG414" s="258"/>
      <c r="EXH414" s="258"/>
      <c r="EXI414" s="258"/>
      <c r="EXJ414" s="258"/>
      <c r="EXK414" s="258"/>
      <c r="EXL414" s="258"/>
      <c r="EXM414" s="258"/>
      <c r="EXN414" s="258"/>
      <c r="EXO414" s="258"/>
      <c r="EXP414" s="258"/>
      <c r="EXQ414" s="258"/>
      <c r="EXR414" s="258"/>
      <c r="EXS414" s="258"/>
      <c r="EXT414" s="258"/>
      <c r="EXU414" s="258"/>
      <c r="EXV414" s="258"/>
      <c r="EXW414" s="258"/>
      <c r="EXX414" s="258"/>
      <c r="EXY414" s="258"/>
      <c r="EXZ414" s="258"/>
      <c r="EYA414" s="258"/>
      <c r="EYB414" s="258"/>
      <c r="EYC414" s="258"/>
      <c r="EYD414" s="258"/>
      <c r="EYE414" s="258"/>
      <c r="EYF414" s="258"/>
      <c r="EYG414" s="258"/>
      <c r="EYH414" s="258"/>
      <c r="EYI414" s="258"/>
      <c r="EYJ414" s="258"/>
      <c r="EYK414" s="258"/>
      <c r="EYL414" s="258"/>
      <c r="EYM414" s="258"/>
      <c r="EYN414" s="258"/>
      <c r="EYO414" s="258"/>
      <c r="EYP414" s="258"/>
      <c r="EYQ414" s="258"/>
      <c r="EYR414" s="258"/>
      <c r="EYS414" s="258"/>
      <c r="EYT414" s="258"/>
      <c r="EYU414" s="258"/>
      <c r="EYV414" s="258"/>
      <c r="EYW414" s="258"/>
      <c r="EYX414" s="258"/>
      <c r="EYY414" s="258"/>
      <c r="EYZ414" s="258"/>
      <c r="EZA414" s="258"/>
      <c r="EZB414" s="258"/>
      <c r="EZC414" s="258"/>
      <c r="EZD414" s="258"/>
      <c r="EZE414" s="258"/>
      <c r="EZF414" s="258"/>
      <c r="EZG414" s="258"/>
      <c r="EZH414" s="258"/>
      <c r="EZI414" s="258"/>
      <c r="EZJ414" s="258"/>
      <c r="EZK414" s="258"/>
      <c r="EZL414" s="258"/>
      <c r="EZM414" s="258"/>
      <c r="EZN414" s="258"/>
      <c r="EZO414" s="258"/>
      <c r="EZP414" s="258"/>
      <c r="EZQ414" s="258"/>
      <c r="EZR414" s="258"/>
      <c r="EZS414" s="258"/>
      <c r="EZT414" s="258"/>
      <c r="EZU414" s="258"/>
      <c r="EZV414" s="258"/>
      <c r="EZW414" s="258"/>
      <c r="EZX414" s="258"/>
      <c r="EZY414" s="258"/>
      <c r="EZZ414" s="258"/>
      <c r="FAA414" s="258"/>
      <c r="FAB414" s="258"/>
      <c r="FAC414" s="258"/>
      <c r="FAD414" s="258"/>
      <c r="FAE414" s="258"/>
      <c r="FAF414" s="258"/>
      <c r="FAG414" s="258"/>
      <c r="FAH414" s="258"/>
      <c r="FAI414" s="258"/>
      <c r="FAJ414" s="258"/>
      <c r="FAK414" s="258"/>
      <c r="FAL414" s="258"/>
      <c r="FAM414" s="258"/>
      <c r="FAN414" s="258"/>
      <c r="FAO414" s="258"/>
      <c r="FAP414" s="258"/>
      <c r="FAQ414" s="258"/>
      <c r="FAR414" s="258"/>
      <c r="FAS414" s="258"/>
      <c r="FAT414" s="258"/>
      <c r="FAU414" s="258"/>
      <c r="FAV414" s="258"/>
      <c r="FAW414" s="258"/>
      <c r="FAX414" s="258"/>
      <c r="FAY414" s="258"/>
      <c r="FAZ414" s="258"/>
      <c r="FBA414" s="258"/>
      <c r="FBB414" s="258"/>
      <c r="FBC414" s="258"/>
      <c r="FBD414" s="258"/>
      <c r="FBE414" s="258"/>
      <c r="FBF414" s="258"/>
      <c r="FBG414" s="258"/>
      <c r="FBH414" s="258"/>
      <c r="FBI414" s="258"/>
      <c r="FBJ414" s="258"/>
      <c r="FBK414" s="258"/>
      <c r="FBL414" s="258"/>
      <c r="FBM414" s="258"/>
      <c r="FBN414" s="258"/>
      <c r="FBO414" s="258"/>
      <c r="FBP414" s="258"/>
      <c r="FBQ414" s="258"/>
      <c r="FBR414" s="258"/>
      <c r="FBS414" s="258"/>
      <c r="FBT414" s="258"/>
      <c r="FBU414" s="258"/>
      <c r="FBV414" s="258"/>
      <c r="FBW414" s="258"/>
      <c r="FBX414" s="258"/>
      <c r="FBY414" s="258"/>
      <c r="FBZ414" s="258"/>
      <c r="FCA414" s="258"/>
      <c r="FCB414" s="258"/>
      <c r="FCC414" s="258"/>
      <c r="FCD414" s="258"/>
      <c r="FCE414" s="258"/>
      <c r="FCF414" s="258"/>
      <c r="FCG414" s="258"/>
      <c r="FCH414" s="258"/>
      <c r="FCI414" s="258"/>
      <c r="FCJ414" s="258"/>
      <c r="FCK414" s="258"/>
      <c r="FCL414" s="258"/>
      <c r="FCM414" s="258"/>
      <c r="FCN414" s="258"/>
      <c r="FCO414" s="258"/>
      <c r="FCP414" s="258"/>
      <c r="FCQ414" s="258"/>
      <c r="FCR414" s="258"/>
      <c r="FCS414" s="258"/>
      <c r="FCT414" s="258"/>
      <c r="FCU414" s="258"/>
      <c r="FCV414" s="258"/>
      <c r="FCW414" s="258"/>
      <c r="FCX414" s="258"/>
      <c r="FCY414" s="258"/>
      <c r="FCZ414" s="258"/>
      <c r="FDA414" s="258"/>
      <c r="FDB414" s="258"/>
      <c r="FDC414" s="258"/>
      <c r="FDD414" s="258"/>
      <c r="FDE414" s="258"/>
      <c r="FDF414" s="258"/>
      <c r="FDG414" s="258"/>
      <c r="FDH414" s="258"/>
      <c r="FDI414" s="258"/>
      <c r="FDJ414" s="258"/>
      <c r="FDK414" s="258"/>
      <c r="FDL414" s="258"/>
      <c r="FDM414" s="258"/>
      <c r="FDN414" s="258"/>
      <c r="FDO414" s="258"/>
      <c r="FDP414" s="258"/>
      <c r="FDQ414" s="258"/>
      <c r="FDR414" s="258"/>
      <c r="FDS414" s="258"/>
      <c r="FDT414" s="258"/>
      <c r="FDU414" s="258"/>
      <c r="FDV414" s="258"/>
      <c r="FDW414" s="258"/>
      <c r="FDX414" s="258"/>
      <c r="FDY414" s="258"/>
      <c r="FDZ414" s="258"/>
      <c r="FEA414" s="258"/>
      <c r="FEB414" s="258"/>
      <c r="FEC414" s="258"/>
      <c r="FED414" s="258"/>
      <c r="FEE414" s="258"/>
      <c r="FEF414" s="258"/>
      <c r="FEG414" s="258"/>
      <c r="FEH414" s="258"/>
      <c r="FEI414" s="258"/>
      <c r="FEJ414" s="258"/>
      <c r="FEK414" s="258"/>
      <c r="FEL414" s="258"/>
      <c r="FEM414" s="258"/>
      <c r="FEN414" s="258"/>
      <c r="FEO414" s="258"/>
      <c r="FEP414" s="258"/>
      <c r="FEQ414" s="258"/>
      <c r="FER414" s="258"/>
      <c r="FES414" s="258"/>
      <c r="FET414" s="258"/>
      <c r="FEU414" s="258"/>
      <c r="FEV414" s="258"/>
      <c r="FEW414" s="258"/>
      <c r="FEX414" s="258"/>
      <c r="FEY414" s="258"/>
      <c r="FEZ414" s="258"/>
      <c r="FFA414" s="258"/>
      <c r="FFB414" s="258"/>
      <c r="FFC414" s="258"/>
      <c r="FFD414" s="258"/>
      <c r="FFE414" s="258"/>
      <c r="FFF414" s="258"/>
      <c r="FFG414" s="258"/>
      <c r="FFH414" s="258"/>
      <c r="FFI414" s="258"/>
      <c r="FFJ414" s="258"/>
      <c r="FFK414" s="258"/>
      <c r="FFL414" s="258"/>
      <c r="FFM414" s="258"/>
      <c r="FFN414" s="258"/>
      <c r="FFO414" s="258"/>
      <c r="FFP414" s="258"/>
      <c r="FFQ414" s="258"/>
      <c r="FFR414" s="258"/>
      <c r="FFS414" s="258"/>
      <c r="FFT414" s="258"/>
      <c r="FFU414" s="258"/>
      <c r="FFV414" s="258"/>
      <c r="FFW414" s="258"/>
      <c r="FFX414" s="258"/>
      <c r="FFY414" s="258"/>
      <c r="FFZ414" s="258"/>
      <c r="FGA414" s="258"/>
      <c r="FGB414" s="258"/>
      <c r="FGC414" s="258"/>
      <c r="FGD414" s="258"/>
      <c r="FGE414" s="258"/>
      <c r="FGF414" s="258"/>
      <c r="FGG414" s="258"/>
      <c r="FGH414" s="258"/>
      <c r="FGI414" s="258"/>
      <c r="FGJ414" s="258"/>
      <c r="FGK414" s="258"/>
      <c r="FGL414" s="258"/>
      <c r="FGM414" s="258"/>
      <c r="FGN414" s="258"/>
      <c r="FGO414" s="258"/>
      <c r="FGP414" s="258"/>
      <c r="FGQ414" s="258"/>
      <c r="FGR414" s="258"/>
      <c r="FGS414" s="258"/>
      <c r="FGT414" s="258"/>
      <c r="FGU414" s="258"/>
      <c r="FGV414" s="258"/>
      <c r="FGW414" s="258"/>
      <c r="FGX414" s="258"/>
      <c r="FGY414" s="258"/>
      <c r="FGZ414" s="258"/>
      <c r="FHA414" s="258"/>
      <c r="FHB414" s="258"/>
      <c r="FHC414" s="258"/>
      <c r="FHD414" s="258"/>
      <c r="FHE414" s="258"/>
      <c r="FHF414" s="258"/>
      <c r="FHG414" s="258"/>
      <c r="FHH414" s="258"/>
      <c r="FHI414" s="258"/>
      <c r="FHJ414" s="258"/>
      <c r="FHK414" s="258"/>
      <c r="FHL414" s="258"/>
      <c r="FHM414" s="258"/>
      <c r="FHN414" s="258"/>
      <c r="FHO414" s="258"/>
      <c r="FHP414" s="258"/>
      <c r="FHQ414" s="258"/>
      <c r="FHR414" s="258"/>
      <c r="FHS414" s="258"/>
      <c r="FHT414" s="258"/>
      <c r="FHU414" s="258"/>
      <c r="FHV414" s="258"/>
      <c r="FHW414" s="258"/>
      <c r="FHX414" s="258"/>
      <c r="FHY414" s="258"/>
      <c r="FHZ414" s="258"/>
      <c r="FIA414" s="258"/>
      <c r="FIB414" s="258"/>
      <c r="FIC414" s="258"/>
      <c r="FID414" s="258"/>
      <c r="FIE414" s="258"/>
      <c r="FIF414" s="258"/>
      <c r="FIG414" s="258"/>
      <c r="FIH414" s="258"/>
      <c r="FII414" s="258"/>
      <c r="FIJ414" s="258"/>
      <c r="FIK414" s="258"/>
      <c r="FIL414" s="258"/>
      <c r="FIM414" s="258"/>
      <c r="FIN414" s="258"/>
      <c r="FIO414" s="258"/>
      <c r="FIP414" s="258"/>
      <c r="FIQ414" s="258"/>
      <c r="FIR414" s="258"/>
      <c r="FIS414" s="258"/>
      <c r="FIT414" s="258"/>
      <c r="FIU414" s="258"/>
      <c r="FIV414" s="258"/>
      <c r="FIW414" s="258"/>
      <c r="FIX414" s="258"/>
      <c r="FIY414" s="258"/>
      <c r="FIZ414" s="258"/>
      <c r="FJA414" s="258"/>
      <c r="FJB414" s="258"/>
      <c r="FJC414" s="258"/>
      <c r="FJD414" s="258"/>
      <c r="FJE414" s="258"/>
      <c r="FJF414" s="258"/>
      <c r="FJG414" s="258"/>
      <c r="FJH414" s="258"/>
      <c r="FJI414" s="258"/>
      <c r="FJJ414" s="258"/>
      <c r="FJK414" s="258"/>
      <c r="FJL414" s="258"/>
      <c r="FJM414" s="258"/>
      <c r="FJN414" s="258"/>
      <c r="FJO414" s="258"/>
      <c r="FJP414" s="258"/>
      <c r="FJQ414" s="258"/>
      <c r="FJR414" s="258"/>
      <c r="FJS414" s="258"/>
      <c r="FJT414" s="258"/>
      <c r="FJU414" s="258"/>
      <c r="FJV414" s="258"/>
      <c r="FJW414" s="258"/>
      <c r="FJX414" s="258"/>
      <c r="FJY414" s="258"/>
      <c r="FJZ414" s="258"/>
      <c r="FKA414" s="258"/>
      <c r="FKB414" s="258"/>
      <c r="FKC414" s="258"/>
      <c r="FKD414" s="258"/>
      <c r="FKE414" s="258"/>
      <c r="FKF414" s="258"/>
      <c r="FKG414" s="258"/>
      <c r="FKH414" s="258"/>
      <c r="FKI414" s="258"/>
      <c r="FKJ414" s="258"/>
      <c r="FKK414" s="258"/>
      <c r="FKL414" s="258"/>
      <c r="FKM414" s="258"/>
      <c r="FKN414" s="258"/>
      <c r="FKO414" s="258"/>
      <c r="FKP414" s="258"/>
      <c r="FKQ414" s="258"/>
      <c r="FKR414" s="258"/>
      <c r="FKS414" s="258"/>
      <c r="FKT414" s="258"/>
      <c r="FKU414" s="258"/>
      <c r="FKV414" s="258"/>
      <c r="FKW414" s="258"/>
      <c r="FKX414" s="258"/>
      <c r="FKY414" s="258"/>
      <c r="FKZ414" s="258"/>
      <c r="FLA414" s="258"/>
      <c r="FLB414" s="258"/>
      <c r="FLC414" s="258"/>
      <c r="FLD414" s="258"/>
      <c r="FLE414" s="258"/>
      <c r="FLF414" s="258"/>
      <c r="FLG414" s="258"/>
      <c r="FLH414" s="258"/>
      <c r="FLI414" s="258"/>
      <c r="FLJ414" s="258"/>
      <c r="FLK414" s="258"/>
      <c r="FLL414" s="258"/>
      <c r="FLM414" s="258"/>
      <c r="FLN414" s="258"/>
      <c r="FLO414" s="258"/>
      <c r="FLP414" s="258"/>
      <c r="FLQ414" s="258"/>
      <c r="FLR414" s="258"/>
      <c r="FLS414" s="258"/>
      <c r="FLT414" s="258"/>
      <c r="FLU414" s="258"/>
      <c r="FLV414" s="258"/>
      <c r="FLW414" s="258"/>
      <c r="FLX414" s="258"/>
      <c r="FLY414" s="258"/>
      <c r="FLZ414" s="258"/>
      <c r="FMA414" s="258"/>
      <c r="FMB414" s="258"/>
      <c r="FMC414" s="258"/>
      <c r="FMD414" s="258"/>
      <c r="FME414" s="258"/>
      <c r="FMF414" s="258"/>
      <c r="FMG414" s="258"/>
      <c r="FMH414" s="258"/>
      <c r="FMI414" s="258"/>
      <c r="FMJ414" s="258"/>
      <c r="FMK414" s="258"/>
      <c r="FML414" s="258"/>
      <c r="FMM414" s="258"/>
      <c r="FMN414" s="258"/>
      <c r="FMO414" s="258"/>
      <c r="FMP414" s="258"/>
      <c r="FMQ414" s="258"/>
      <c r="FMR414" s="258"/>
      <c r="FMS414" s="258"/>
      <c r="FMT414" s="258"/>
      <c r="FMU414" s="258"/>
      <c r="FMV414" s="258"/>
      <c r="FMW414" s="258"/>
      <c r="FMX414" s="258"/>
      <c r="FMY414" s="258"/>
      <c r="FMZ414" s="258"/>
      <c r="FNA414" s="258"/>
      <c r="FNB414" s="258"/>
      <c r="FNC414" s="258"/>
      <c r="FND414" s="258"/>
      <c r="FNE414" s="258"/>
      <c r="FNF414" s="258"/>
      <c r="FNG414" s="258"/>
      <c r="FNH414" s="258"/>
      <c r="FNI414" s="258"/>
      <c r="FNJ414" s="258"/>
      <c r="FNK414" s="258"/>
      <c r="FNL414" s="258"/>
      <c r="FNM414" s="258"/>
      <c r="FNN414" s="258"/>
      <c r="FNO414" s="258"/>
      <c r="FNP414" s="258"/>
      <c r="FNQ414" s="258"/>
      <c r="FNR414" s="258"/>
      <c r="FNS414" s="258"/>
      <c r="FNT414" s="258"/>
      <c r="FNU414" s="258"/>
      <c r="FNV414" s="258"/>
      <c r="FNW414" s="258"/>
      <c r="FNX414" s="258"/>
      <c r="FNY414" s="258"/>
      <c r="FNZ414" s="258"/>
      <c r="FOA414" s="258"/>
      <c r="FOB414" s="258"/>
      <c r="FOC414" s="258"/>
      <c r="FOD414" s="258"/>
      <c r="FOE414" s="258"/>
      <c r="FOF414" s="258"/>
      <c r="FOG414" s="258"/>
      <c r="FOH414" s="258"/>
      <c r="FOI414" s="258"/>
      <c r="FOJ414" s="258"/>
      <c r="FOK414" s="258"/>
      <c r="FOL414" s="258"/>
      <c r="FOM414" s="258"/>
      <c r="FON414" s="258"/>
      <c r="FOO414" s="258"/>
      <c r="FOP414" s="258"/>
      <c r="FOQ414" s="258"/>
      <c r="FOR414" s="258"/>
      <c r="FOS414" s="258"/>
      <c r="FOT414" s="258"/>
      <c r="FOU414" s="258"/>
      <c r="FOV414" s="258"/>
      <c r="FOW414" s="258"/>
      <c r="FOX414" s="258"/>
      <c r="FOY414" s="258"/>
      <c r="FOZ414" s="258"/>
      <c r="FPA414" s="258"/>
      <c r="FPB414" s="258"/>
      <c r="FPC414" s="258"/>
      <c r="FPD414" s="258"/>
      <c r="FPE414" s="258"/>
      <c r="FPF414" s="258"/>
      <c r="FPG414" s="258"/>
      <c r="FPH414" s="258"/>
      <c r="FPI414" s="258"/>
      <c r="FPJ414" s="258"/>
      <c r="FPK414" s="258"/>
      <c r="FPL414" s="258"/>
      <c r="FPM414" s="258"/>
      <c r="FPN414" s="258"/>
      <c r="FPO414" s="258"/>
      <c r="FPP414" s="258"/>
      <c r="FPQ414" s="258"/>
      <c r="FPR414" s="258"/>
      <c r="FPS414" s="258"/>
      <c r="FPT414" s="258"/>
      <c r="FPU414" s="258"/>
      <c r="FPV414" s="258"/>
      <c r="FPW414" s="258"/>
      <c r="FPX414" s="258"/>
      <c r="FPY414" s="258"/>
      <c r="FPZ414" s="258"/>
      <c r="FQA414" s="258"/>
      <c r="FQB414" s="258"/>
      <c r="FQC414" s="258"/>
      <c r="FQD414" s="258"/>
      <c r="FQE414" s="258"/>
      <c r="FQF414" s="258"/>
      <c r="FQG414" s="258"/>
      <c r="FQH414" s="258"/>
      <c r="FQI414" s="258"/>
      <c r="FQJ414" s="258"/>
      <c r="FQK414" s="258"/>
      <c r="FQL414" s="258"/>
      <c r="FQM414" s="258"/>
      <c r="FQN414" s="258"/>
      <c r="FQO414" s="258"/>
      <c r="FQP414" s="258"/>
      <c r="FQQ414" s="258"/>
      <c r="FQR414" s="258"/>
      <c r="FQS414" s="258"/>
      <c r="FQT414" s="258"/>
      <c r="FQU414" s="258"/>
      <c r="FQV414" s="258"/>
      <c r="FQW414" s="258"/>
      <c r="FQX414" s="258"/>
      <c r="FQY414" s="258"/>
      <c r="FQZ414" s="258"/>
      <c r="FRA414" s="258"/>
      <c r="FRB414" s="258"/>
      <c r="FRC414" s="258"/>
      <c r="FRD414" s="258"/>
      <c r="FRE414" s="258"/>
      <c r="FRF414" s="258"/>
      <c r="FRG414" s="258"/>
      <c r="FRH414" s="258"/>
      <c r="FRI414" s="258"/>
      <c r="FRJ414" s="258"/>
      <c r="FRK414" s="258"/>
      <c r="FRL414" s="258"/>
      <c r="FRM414" s="258"/>
      <c r="FRN414" s="258"/>
      <c r="FRO414" s="258"/>
      <c r="FRP414" s="258"/>
      <c r="FRQ414" s="258"/>
      <c r="FRR414" s="258"/>
      <c r="FRS414" s="258"/>
      <c r="FRT414" s="258"/>
      <c r="FRU414" s="258"/>
      <c r="FRV414" s="258"/>
      <c r="FRW414" s="258"/>
      <c r="FRX414" s="258"/>
      <c r="FRY414" s="258"/>
      <c r="FRZ414" s="258"/>
      <c r="FSA414" s="258"/>
      <c r="FSB414" s="258"/>
      <c r="FSC414" s="258"/>
      <c r="FSD414" s="258"/>
      <c r="FSE414" s="258"/>
      <c r="FSF414" s="258"/>
      <c r="FSG414" s="258"/>
      <c r="FSH414" s="258"/>
      <c r="FSI414" s="258"/>
      <c r="FSJ414" s="258"/>
      <c r="FSK414" s="258"/>
      <c r="FSL414" s="258"/>
      <c r="FSM414" s="258"/>
      <c r="FSN414" s="258"/>
      <c r="FSO414" s="258"/>
      <c r="FSP414" s="258"/>
      <c r="FSQ414" s="258"/>
      <c r="FSR414" s="258"/>
      <c r="FSS414" s="258"/>
      <c r="FST414" s="258"/>
      <c r="FSU414" s="258"/>
      <c r="FSV414" s="258"/>
      <c r="FSW414" s="258"/>
      <c r="FSX414" s="258"/>
      <c r="FSY414" s="258"/>
      <c r="FSZ414" s="258"/>
      <c r="FTA414" s="258"/>
      <c r="FTB414" s="258"/>
      <c r="FTC414" s="258"/>
      <c r="FTD414" s="258"/>
      <c r="FTE414" s="258"/>
      <c r="FTF414" s="258"/>
      <c r="FTG414" s="258"/>
      <c r="FTH414" s="258"/>
      <c r="FTI414" s="258"/>
      <c r="FTJ414" s="258"/>
      <c r="FTK414" s="258"/>
      <c r="FTL414" s="258"/>
      <c r="FTM414" s="258"/>
      <c r="FTN414" s="258"/>
      <c r="FTO414" s="258"/>
      <c r="FTP414" s="258"/>
      <c r="FTQ414" s="258"/>
      <c r="FTR414" s="258"/>
      <c r="FTS414" s="258"/>
      <c r="FTT414" s="258"/>
      <c r="FTU414" s="258"/>
      <c r="FTV414" s="258"/>
      <c r="FTW414" s="258"/>
      <c r="FTX414" s="258"/>
      <c r="FTY414" s="258"/>
      <c r="FTZ414" s="258"/>
      <c r="FUA414" s="258"/>
      <c r="FUB414" s="258"/>
      <c r="FUC414" s="258"/>
      <c r="FUD414" s="258"/>
      <c r="FUE414" s="258"/>
      <c r="FUF414" s="258"/>
      <c r="FUG414" s="258"/>
      <c r="FUH414" s="258"/>
      <c r="FUI414" s="258"/>
      <c r="FUJ414" s="258"/>
      <c r="FUK414" s="258"/>
      <c r="FUL414" s="258"/>
      <c r="FUM414" s="258"/>
      <c r="FUN414" s="258"/>
      <c r="FUO414" s="258"/>
      <c r="FUP414" s="258"/>
      <c r="FUQ414" s="258"/>
      <c r="FUR414" s="258"/>
      <c r="FUS414" s="258"/>
      <c r="FUT414" s="258"/>
      <c r="FUU414" s="258"/>
      <c r="FUV414" s="258"/>
      <c r="FUW414" s="258"/>
      <c r="FUX414" s="258"/>
      <c r="FUY414" s="258"/>
      <c r="FUZ414" s="258"/>
      <c r="FVA414" s="258"/>
      <c r="FVB414" s="258"/>
      <c r="FVC414" s="258"/>
      <c r="FVD414" s="258"/>
      <c r="FVE414" s="258"/>
      <c r="FVF414" s="258"/>
      <c r="FVG414" s="258"/>
      <c r="FVH414" s="258"/>
      <c r="FVI414" s="258"/>
      <c r="FVJ414" s="258"/>
      <c r="FVK414" s="258"/>
      <c r="FVL414" s="258"/>
      <c r="FVM414" s="258"/>
      <c r="FVN414" s="258"/>
      <c r="FVO414" s="258"/>
      <c r="FVP414" s="258"/>
      <c r="FVQ414" s="258"/>
      <c r="FVR414" s="258"/>
      <c r="FVS414" s="258"/>
      <c r="FVT414" s="258"/>
      <c r="FVU414" s="258"/>
      <c r="FVV414" s="258"/>
      <c r="FVW414" s="258"/>
      <c r="FVX414" s="258"/>
      <c r="FVY414" s="258"/>
      <c r="FVZ414" s="258"/>
      <c r="FWA414" s="258"/>
      <c r="FWB414" s="258"/>
      <c r="FWC414" s="258"/>
      <c r="FWD414" s="258"/>
      <c r="FWE414" s="258"/>
      <c r="FWF414" s="258"/>
      <c r="FWG414" s="258"/>
      <c r="FWH414" s="258"/>
      <c r="FWI414" s="258"/>
      <c r="FWJ414" s="258"/>
      <c r="FWK414" s="258"/>
      <c r="FWL414" s="258"/>
      <c r="FWM414" s="258"/>
      <c r="FWN414" s="258"/>
      <c r="FWO414" s="258"/>
      <c r="FWP414" s="258"/>
      <c r="FWQ414" s="258"/>
      <c r="FWR414" s="258"/>
      <c r="FWS414" s="258"/>
      <c r="FWT414" s="258"/>
      <c r="FWU414" s="258"/>
      <c r="FWV414" s="258"/>
      <c r="FWW414" s="258"/>
      <c r="FWX414" s="258"/>
      <c r="FWY414" s="258"/>
      <c r="FWZ414" s="258"/>
      <c r="FXA414" s="258"/>
      <c r="FXB414" s="258"/>
      <c r="FXC414" s="258"/>
      <c r="FXD414" s="258"/>
      <c r="FXE414" s="258"/>
      <c r="FXF414" s="258"/>
      <c r="FXG414" s="258"/>
      <c r="FXH414" s="258"/>
      <c r="FXI414" s="258"/>
      <c r="FXJ414" s="258"/>
      <c r="FXK414" s="258"/>
      <c r="FXL414" s="258"/>
      <c r="FXM414" s="258"/>
      <c r="FXN414" s="258"/>
      <c r="FXO414" s="258"/>
      <c r="FXP414" s="258"/>
      <c r="FXQ414" s="258"/>
      <c r="FXR414" s="258"/>
      <c r="FXS414" s="258"/>
      <c r="FXT414" s="258"/>
      <c r="FXU414" s="258"/>
      <c r="FXV414" s="258"/>
      <c r="FXW414" s="258"/>
      <c r="FXX414" s="258"/>
      <c r="FXY414" s="258"/>
      <c r="FXZ414" s="258"/>
      <c r="FYA414" s="258"/>
      <c r="FYB414" s="258"/>
      <c r="FYC414" s="258"/>
      <c r="FYD414" s="258"/>
      <c r="FYE414" s="258"/>
      <c r="FYF414" s="258"/>
      <c r="FYG414" s="258"/>
      <c r="FYH414" s="258"/>
      <c r="FYI414" s="258"/>
      <c r="FYJ414" s="258"/>
      <c r="FYK414" s="258"/>
      <c r="FYL414" s="258"/>
      <c r="FYM414" s="258"/>
      <c r="FYN414" s="258"/>
      <c r="FYO414" s="258"/>
      <c r="FYP414" s="258"/>
      <c r="FYQ414" s="258"/>
      <c r="FYR414" s="258"/>
      <c r="FYS414" s="258"/>
      <c r="FYT414" s="258"/>
      <c r="FYU414" s="258"/>
      <c r="FYV414" s="258"/>
      <c r="FYW414" s="258"/>
      <c r="FYX414" s="258"/>
      <c r="FYY414" s="258"/>
      <c r="FYZ414" s="258"/>
      <c r="FZA414" s="258"/>
      <c r="FZB414" s="258"/>
      <c r="FZC414" s="258"/>
      <c r="FZD414" s="258"/>
      <c r="FZE414" s="258"/>
      <c r="FZF414" s="258"/>
      <c r="FZG414" s="258"/>
      <c r="FZH414" s="258"/>
      <c r="FZI414" s="258"/>
      <c r="FZJ414" s="258"/>
      <c r="FZK414" s="258"/>
      <c r="FZL414" s="258"/>
      <c r="FZM414" s="258"/>
      <c r="FZN414" s="258"/>
      <c r="FZO414" s="258"/>
      <c r="FZP414" s="258"/>
      <c r="FZQ414" s="258"/>
      <c r="FZR414" s="258"/>
      <c r="FZS414" s="258"/>
      <c r="FZT414" s="258"/>
      <c r="FZU414" s="258"/>
      <c r="FZV414" s="258"/>
      <c r="FZW414" s="258"/>
      <c r="FZX414" s="258"/>
      <c r="FZY414" s="258"/>
      <c r="FZZ414" s="258"/>
      <c r="GAA414" s="258"/>
      <c r="GAB414" s="258"/>
      <c r="GAC414" s="258"/>
      <c r="GAD414" s="258"/>
      <c r="GAE414" s="258"/>
      <c r="GAF414" s="258"/>
      <c r="GAG414" s="258"/>
      <c r="GAH414" s="258"/>
      <c r="GAI414" s="258"/>
      <c r="GAJ414" s="258"/>
      <c r="GAK414" s="258"/>
      <c r="GAL414" s="258"/>
      <c r="GAM414" s="258"/>
      <c r="GAN414" s="258"/>
      <c r="GAO414" s="258"/>
      <c r="GAP414" s="258"/>
      <c r="GAQ414" s="258"/>
      <c r="GAR414" s="258"/>
      <c r="GAS414" s="258"/>
      <c r="GAT414" s="258"/>
      <c r="GAU414" s="258"/>
      <c r="GAV414" s="258"/>
      <c r="GAW414" s="258"/>
      <c r="GAX414" s="258"/>
      <c r="GAY414" s="258"/>
      <c r="GAZ414" s="258"/>
      <c r="GBA414" s="258"/>
      <c r="GBB414" s="258"/>
      <c r="GBC414" s="258"/>
      <c r="GBD414" s="258"/>
      <c r="GBE414" s="258"/>
      <c r="GBF414" s="258"/>
      <c r="GBG414" s="258"/>
      <c r="GBH414" s="258"/>
      <c r="GBI414" s="258"/>
      <c r="GBJ414" s="258"/>
      <c r="GBK414" s="258"/>
      <c r="GBL414" s="258"/>
      <c r="GBM414" s="258"/>
      <c r="GBN414" s="258"/>
      <c r="GBO414" s="258"/>
      <c r="GBP414" s="258"/>
      <c r="GBQ414" s="258"/>
      <c r="GBR414" s="258"/>
      <c r="GBS414" s="258"/>
      <c r="GBT414" s="258"/>
      <c r="GBU414" s="258"/>
      <c r="GBV414" s="258"/>
      <c r="GBW414" s="258"/>
      <c r="GBX414" s="258"/>
      <c r="GBY414" s="258"/>
      <c r="GBZ414" s="258"/>
      <c r="GCA414" s="258"/>
      <c r="GCB414" s="258"/>
      <c r="GCC414" s="258"/>
      <c r="GCD414" s="258"/>
      <c r="GCE414" s="258"/>
      <c r="GCF414" s="258"/>
      <c r="GCG414" s="258"/>
      <c r="GCH414" s="258"/>
      <c r="GCI414" s="258"/>
      <c r="GCJ414" s="258"/>
      <c r="GCK414" s="258"/>
      <c r="GCL414" s="258"/>
      <c r="GCM414" s="258"/>
      <c r="GCN414" s="258"/>
      <c r="GCO414" s="258"/>
      <c r="GCP414" s="258"/>
      <c r="GCQ414" s="258"/>
      <c r="GCR414" s="258"/>
      <c r="GCS414" s="258"/>
      <c r="GCT414" s="258"/>
      <c r="GCU414" s="258"/>
      <c r="GCV414" s="258"/>
      <c r="GCW414" s="258"/>
      <c r="GCX414" s="258"/>
      <c r="GCY414" s="258"/>
      <c r="GCZ414" s="258"/>
      <c r="GDA414" s="258"/>
      <c r="GDB414" s="258"/>
      <c r="GDC414" s="258"/>
      <c r="GDD414" s="258"/>
      <c r="GDE414" s="258"/>
      <c r="GDF414" s="258"/>
      <c r="GDG414" s="258"/>
      <c r="GDH414" s="258"/>
      <c r="GDI414" s="258"/>
      <c r="GDJ414" s="258"/>
      <c r="GDK414" s="258"/>
      <c r="GDL414" s="258"/>
      <c r="GDM414" s="258"/>
      <c r="GDN414" s="258"/>
      <c r="GDO414" s="258"/>
      <c r="GDP414" s="258"/>
      <c r="GDQ414" s="258"/>
      <c r="GDR414" s="258"/>
      <c r="GDS414" s="258"/>
      <c r="GDT414" s="258"/>
      <c r="GDU414" s="258"/>
      <c r="GDV414" s="258"/>
      <c r="GDW414" s="258"/>
      <c r="GDX414" s="258"/>
      <c r="GDY414" s="258"/>
      <c r="GDZ414" s="258"/>
      <c r="GEA414" s="258"/>
      <c r="GEB414" s="258"/>
      <c r="GEC414" s="258"/>
      <c r="GED414" s="258"/>
      <c r="GEE414" s="258"/>
      <c r="GEF414" s="258"/>
      <c r="GEG414" s="258"/>
      <c r="GEH414" s="258"/>
      <c r="GEI414" s="258"/>
      <c r="GEJ414" s="258"/>
      <c r="GEK414" s="258"/>
      <c r="GEL414" s="258"/>
      <c r="GEM414" s="258"/>
      <c r="GEN414" s="258"/>
      <c r="GEO414" s="258"/>
      <c r="GEP414" s="258"/>
      <c r="GEQ414" s="258"/>
      <c r="GER414" s="258"/>
      <c r="GES414" s="258"/>
      <c r="GET414" s="258"/>
      <c r="GEU414" s="258"/>
      <c r="GEV414" s="258"/>
      <c r="GEW414" s="258"/>
      <c r="GEX414" s="258"/>
      <c r="GEY414" s="258"/>
      <c r="GEZ414" s="258"/>
      <c r="GFA414" s="258"/>
      <c r="GFB414" s="258"/>
      <c r="GFC414" s="258"/>
      <c r="GFD414" s="258"/>
      <c r="GFE414" s="258"/>
      <c r="GFF414" s="258"/>
      <c r="GFG414" s="258"/>
      <c r="GFH414" s="258"/>
      <c r="GFI414" s="258"/>
      <c r="GFJ414" s="258"/>
      <c r="GFK414" s="258"/>
      <c r="GFL414" s="258"/>
      <c r="GFM414" s="258"/>
      <c r="GFN414" s="258"/>
      <c r="GFO414" s="258"/>
      <c r="GFP414" s="258"/>
      <c r="GFQ414" s="258"/>
      <c r="GFR414" s="258"/>
      <c r="GFS414" s="258"/>
      <c r="GFT414" s="258"/>
      <c r="GFU414" s="258"/>
      <c r="GFV414" s="258"/>
      <c r="GFW414" s="258"/>
      <c r="GFX414" s="258"/>
      <c r="GFY414" s="258"/>
      <c r="GFZ414" s="258"/>
      <c r="GGA414" s="258"/>
      <c r="GGB414" s="258"/>
      <c r="GGC414" s="258"/>
      <c r="GGD414" s="258"/>
      <c r="GGE414" s="258"/>
      <c r="GGF414" s="258"/>
      <c r="GGG414" s="258"/>
      <c r="GGH414" s="258"/>
      <c r="GGI414" s="258"/>
      <c r="GGJ414" s="258"/>
      <c r="GGK414" s="258"/>
      <c r="GGL414" s="258"/>
      <c r="GGM414" s="258"/>
      <c r="GGN414" s="258"/>
      <c r="GGO414" s="258"/>
      <c r="GGP414" s="258"/>
      <c r="GGQ414" s="258"/>
      <c r="GGR414" s="258"/>
      <c r="GGS414" s="258"/>
      <c r="GGT414" s="258"/>
      <c r="GGU414" s="258"/>
      <c r="GGV414" s="258"/>
      <c r="GGW414" s="258"/>
      <c r="GGX414" s="258"/>
      <c r="GGY414" s="258"/>
      <c r="GGZ414" s="258"/>
      <c r="GHA414" s="258"/>
      <c r="GHB414" s="258"/>
      <c r="GHC414" s="258"/>
      <c r="GHD414" s="258"/>
      <c r="GHE414" s="258"/>
      <c r="GHF414" s="258"/>
      <c r="GHG414" s="258"/>
      <c r="GHH414" s="258"/>
      <c r="GHI414" s="258"/>
      <c r="GHJ414" s="258"/>
      <c r="GHK414" s="258"/>
      <c r="GHL414" s="258"/>
      <c r="GHM414" s="258"/>
      <c r="GHN414" s="258"/>
      <c r="GHO414" s="258"/>
      <c r="GHP414" s="258"/>
      <c r="GHQ414" s="258"/>
      <c r="GHR414" s="258"/>
      <c r="GHS414" s="258"/>
      <c r="GHT414" s="258"/>
      <c r="GHU414" s="258"/>
      <c r="GHV414" s="258"/>
      <c r="GHW414" s="258"/>
      <c r="GHX414" s="258"/>
      <c r="GHY414" s="258"/>
      <c r="GHZ414" s="258"/>
      <c r="GIA414" s="258"/>
      <c r="GIB414" s="258"/>
      <c r="GIC414" s="258"/>
      <c r="GID414" s="258"/>
      <c r="GIE414" s="258"/>
      <c r="GIF414" s="258"/>
      <c r="GIG414" s="258"/>
      <c r="GIH414" s="258"/>
      <c r="GII414" s="258"/>
      <c r="GIJ414" s="258"/>
      <c r="GIK414" s="258"/>
      <c r="GIL414" s="258"/>
      <c r="GIM414" s="258"/>
      <c r="GIN414" s="258"/>
      <c r="GIO414" s="258"/>
      <c r="GIP414" s="258"/>
      <c r="GIQ414" s="258"/>
      <c r="GIR414" s="258"/>
      <c r="GIS414" s="258"/>
      <c r="GIT414" s="258"/>
      <c r="GIU414" s="258"/>
      <c r="GIV414" s="258"/>
      <c r="GIW414" s="258"/>
      <c r="GIX414" s="258"/>
      <c r="GIY414" s="258"/>
      <c r="GIZ414" s="258"/>
      <c r="GJA414" s="258"/>
      <c r="GJB414" s="258"/>
      <c r="GJC414" s="258"/>
      <c r="GJD414" s="258"/>
      <c r="GJE414" s="258"/>
      <c r="GJF414" s="258"/>
      <c r="GJG414" s="258"/>
      <c r="GJH414" s="258"/>
      <c r="GJI414" s="258"/>
      <c r="GJJ414" s="258"/>
      <c r="GJK414" s="258"/>
      <c r="GJL414" s="258"/>
      <c r="GJM414" s="258"/>
      <c r="GJN414" s="258"/>
      <c r="GJO414" s="258"/>
      <c r="GJP414" s="258"/>
      <c r="GJQ414" s="258"/>
      <c r="GJR414" s="258"/>
      <c r="GJS414" s="258"/>
      <c r="GJT414" s="258"/>
      <c r="GJU414" s="258"/>
      <c r="GJV414" s="258"/>
      <c r="GJW414" s="258"/>
      <c r="GJX414" s="258"/>
      <c r="GJY414" s="258"/>
      <c r="GJZ414" s="258"/>
      <c r="GKA414" s="258"/>
      <c r="GKB414" s="258"/>
      <c r="GKC414" s="258"/>
      <c r="GKD414" s="258"/>
      <c r="GKE414" s="258"/>
      <c r="GKF414" s="258"/>
      <c r="GKG414" s="258"/>
      <c r="GKH414" s="258"/>
      <c r="GKI414" s="258"/>
      <c r="GKJ414" s="258"/>
      <c r="GKK414" s="258"/>
      <c r="GKL414" s="258"/>
      <c r="GKM414" s="258"/>
      <c r="GKN414" s="258"/>
      <c r="GKO414" s="258"/>
      <c r="GKP414" s="258"/>
      <c r="GKQ414" s="258"/>
      <c r="GKR414" s="258"/>
      <c r="GKS414" s="258"/>
      <c r="GKT414" s="258"/>
      <c r="GKU414" s="258"/>
      <c r="GKV414" s="258"/>
      <c r="GKW414" s="258"/>
      <c r="GKX414" s="258"/>
      <c r="GKY414" s="258"/>
      <c r="GKZ414" s="258"/>
      <c r="GLA414" s="258"/>
      <c r="GLB414" s="258"/>
      <c r="GLC414" s="258"/>
      <c r="GLD414" s="258"/>
      <c r="GLE414" s="258"/>
      <c r="GLF414" s="258"/>
      <c r="GLG414" s="258"/>
      <c r="GLH414" s="258"/>
      <c r="GLI414" s="258"/>
      <c r="GLJ414" s="258"/>
      <c r="GLK414" s="258"/>
      <c r="GLL414" s="258"/>
      <c r="GLM414" s="258"/>
      <c r="GLN414" s="258"/>
      <c r="GLO414" s="258"/>
      <c r="GLP414" s="258"/>
      <c r="GLQ414" s="258"/>
      <c r="GLR414" s="258"/>
      <c r="GLS414" s="258"/>
      <c r="GLT414" s="258"/>
      <c r="GLU414" s="258"/>
      <c r="GLV414" s="258"/>
      <c r="GLW414" s="258"/>
      <c r="GLX414" s="258"/>
      <c r="GLY414" s="258"/>
      <c r="GLZ414" s="258"/>
      <c r="GMA414" s="258"/>
      <c r="GMB414" s="258"/>
      <c r="GMC414" s="258"/>
      <c r="GMD414" s="258"/>
      <c r="GME414" s="258"/>
      <c r="GMF414" s="258"/>
      <c r="GMG414" s="258"/>
      <c r="GMH414" s="258"/>
      <c r="GMI414" s="258"/>
      <c r="GMJ414" s="258"/>
      <c r="GMK414" s="258"/>
      <c r="GML414" s="258"/>
      <c r="GMM414" s="258"/>
      <c r="GMN414" s="258"/>
      <c r="GMO414" s="258"/>
      <c r="GMP414" s="258"/>
      <c r="GMQ414" s="258"/>
      <c r="GMR414" s="258"/>
      <c r="GMS414" s="258"/>
      <c r="GMT414" s="258"/>
      <c r="GMU414" s="258"/>
      <c r="GMV414" s="258"/>
      <c r="GMW414" s="258"/>
      <c r="GMX414" s="258"/>
      <c r="GMY414" s="258"/>
      <c r="GMZ414" s="258"/>
      <c r="GNA414" s="258"/>
      <c r="GNB414" s="258"/>
      <c r="GNC414" s="258"/>
      <c r="GND414" s="258"/>
      <c r="GNE414" s="258"/>
      <c r="GNF414" s="258"/>
      <c r="GNG414" s="258"/>
      <c r="GNH414" s="258"/>
      <c r="GNI414" s="258"/>
      <c r="GNJ414" s="258"/>
      <c r="GNK414" s="258"/>
      <c r="GNL414" s="258"/>
      <c r="GNM414" s="258"/>
      <c r="GNN414" s="258"/>
      <c r="GNO414" s="258"/>
      <c r="GNP414" s="258"/>
      <c r="GNQ414" s="258"/>
      <c r="GNR414" s="258"/>
      <c r="GNS414" s="258"/>
      <c r="GNT414" s="258"/>
      <c r="GNU414" s="258"/>
      <c r="GNV414" s="258"/>
      <c r="GNW414" s="258"/>
      <c r="GNX414" s="258"/>
      <c r="GNY414" s="258"/>
      <c r="GNZ414" s="258"/>
      <c r="GOA414" s="258"/>
      <c r="GOB414" s="258"/>
      <c r="GOC414" s="258"/>
      <c r="GOD414" s="258"/>
      <c r="GOE414" s="258"/>
      <c r="GOF414" s="258"/>
      <c r="GOG414" s="258"/>
      <c r="GOH414" s="258"/>
      <c r="GOI414" s="258"/>
      <c r="GOJ414" s="258"/>
      <c r="GOK414" s="258"/>
      <c r="GOL414" s="258"/>
      <c r="GOM414" s="258"/>
      <c r="GON414" s="258"/>
      <c r="GOO414" s="258"/>
      <c r="GOP414" s="258"/>
      <c r="GOQ414" s="258"/>
      <c r="GOR414" s="258"/>
      <c r="GOS414" s="258"/>
      <c r="GOT414" s="258"/>
      <c r="GOU414" s="258"/>
      <c r="GOV414" s="258"/>
      <c r="GOW414" s="258"/>
      <c r="GOX414" s="258"/>
      <c r="GOY414" s="258"/>
      <c r="GOZ414" s="258"/>
      <c r="GPA414" s="258"/>
      <c r="GPB414" s="258"/>
      <c r="GPC414" s="258"/>
      <c r="GPD414" s="258"/>
      <c r="GPE414" s="258"/>
      <c r="GPF414" s="258"/>
      <c r="GPG414" s="258"/>
      <c r="GPH414" s="258"/>
      <c r="GPI414" s="258"/>
      <c r="GPJ414" s="258"/>
      <c r="GPK414" s="258"/>
      <c r="GPL414" s="258"/>
      <c r="GPM414" s="258"/>
      <c r="GPN414" s="258"/>
      <c r="GPO414" s="258"/>
      <c r="GPP414" s="258"/>
      <c r="GPQ414" s="258"/>
      <c r="GPR414" s="258"/>
      <c r="GPS414" s="258"/>
      <c r="GPT414" s="258"/>
      <c r="GPU414" s="258"/>
      <c r="GPV414" s="258"/>
      <c r="GPW414" s="258"/>
      <c r="GPX414" s="258"/>
      <c r="GPY414" s="258"/>
      <c r="GPZ414" s="258"/>
      <c r="GQA414" s="258"/>
      <c r="GQB414" s="258"/>
      <c r="GQC414" s="258"/>
      <c r="GQD414" s="258"/>
      <c r="GQE414" s="258"/>
      <c r="GQF414" s="258"/>
      <c r="GQG414" s="258"/>
      <c r="GQH414" s="258"/>
      <c r="GQI414" s="258"/>
      <c r="GQJ414" s="258"/>
      <c r="GQK414" s="258"/>
      <c r="GQL414" s="258"/>
      <c r="GQM414" s="258"/>
      <c r="GQN414" s="258"/>
      <c r="GQO414" s="258"/>
      <c r="GQP414" s="258"/>
      <c r="GQQ414" s="258"/>
      <c r="GQR414" s="258"/>
      <c r="GQS414" s="258"/>
      <c r="GQT414" s="258"/>
      <c r="GQU414" s="258"/>
      <c r="GQV414" s="258"/>
      <c r="GQW414" s="258"/>
      <c r="GQX414" s="258"/>
      <c r="GQY414" s="258"/>
      <c r="GQZ414" s="258"/>
      <c r="GRA414" s="258"/>
      <c r="GRB414" s="258"/>
      <c r="GRC414" s="258"/>
      <c r="GRD414" s="258"/>
      <c r="GRE414" s="258"/>
      <c r="GRF414" s="258"/>
      <c r="GRG414" s="258"/>
      <c r="GRH414" s="258"/>
      <c r="GRI414" s="258"/>
      <c r="GRJ414" s="258"/>
      <c r="GRK414" s="258"/>
      <c r="GRL414" s="258"/>
      <c r="GRM414" s="258"/>
      <c r="GRN414" s="258"/>
      <c r="GRO414" s="258"/>
      <c r="GRP414" s="258"/>
      <c r="GRQ414" s="258"/>
      <c r="GRR414" s="258"/>
      <c r="GRS414" s="258"/>
      <c r="GRT414" s="258"/>
      <c r="GRU414" s="258"/>
      <c r="GRV414" s="258"/>
      <c r="GRW414" s="258"/>
      <c r="GRX414" s="258"/>
      <c r="GRY414" s="258"/>
      <c r="GRZ414" s="258"/>
      <c r="GSA414" s="258"/>
      <c r="GSB414" s="258"/>
      <c r="GSC414" s="258"/>
      <c r="GSD414" s="258"/>
      <c r="GSE414" s="258"/>
      <c r="GSF414" s="258"/>
      <c r="GSG414" s="258"/>
      <c r="GSH414" s="258"/>
      <c r="GSI414" s="258"/>
      <c r="GSJ414" s="258"/>
      <c r="GSK414" s="258"/>
      <c r="GSL414" s="258"/>
      <c r="GSM414" s="258"/>
      <c r="GSN414" s="258"/>
      <c r="GSO414" s="258"/>
      <c r="GSP414" s="258"/>
      <c r="GSQ414" s="258"/>
      <c r="GSR414" s="258"/>
      <c r="GSS414" s="258"/>
      <c r="GST414" s="258"/>
      <c r="GSU414" s="258"/>
      <c r="GSV414" s="258"/>
      <c r="GSW414" s="258"/>
      <c r="GSX414" s="258"/>
      <c r="GSY414" s="258"/>
      <c r="GSZ414" s="258"/>
      <c r="GTA414" s="258"/>
      <c r="GTB414" s="258"/>
      <c r="GTC414" s="258"/>
      <c r="GTD414" s="258"/>
      <c r="GTE414" s="258"/>
      <c r="GTF414" s="258"/>
      <c r="GTG414" s="258"/>
      <c r="GTH414" s="258"/>
      <c r="GTI414" s="258"/>
      <c r="GTJ414" s="258"/>
      <c r="GTK414" s="258"/>
      <c r="GTL414" s="258"/>
      <c r="GTM414" s="258"/>
      <c r="GTN414" s="258"/>
      <c r="GTO414" s="258"/>
      <c r="GTP414" s="258"/>
      <c r="GTQ414" s="258"/>
      <c r="GTR414" s="258"/>
      <c r="GTS414" s="258"/>
      <c r="GTT414" s="258"/>
      <c r="GTU414" s="258"/>
      <c r="GTV414" s="258"/>
      <c r="GTW414" s="258"/>
      <c r="GTX414" s="258"/>
      <c r="GTY414" s="258"/>
      <c r="GTZ414" s="258"/>
      <c r="GUA414" s="258"/>
      <c r="GUB414" s="258"/>
      <c r="GUC414" s="258"/>
      <c r="GUD414" s="258"/>
      <c r="GUE414" s="258"/>
      <c r="GUF414" s="258"/>
      <c r="GUG414" s="258"/>
      <c r="GUH414" s="258"/>
      <c r="GUI414" s="258"/>
      <c r="GUJ414" s="258"/>
      <c r="GUK414" s="258"/>
      <c r="GUL414" s="258"/>
      <c r="GUM414" s="258"/>
      <c r="GUN414" s="258"/>
      <c r="GUO414" s="258"/>
      <c r="GUP414" s="258"/>
      <c r="GUQ414" s="258"/>
      <c r="GUR414" s="258"/>
      <c r="GUS414" s="258"/>
      <c r="GUT414" s="258"/>
      <c r="GUU414" s="258"/>
      <c r="GUV414" s="258"/>
      <c r="GUW414" s="258"/>
      <c r="GUX414" s="258"/>
      <c r="GUY414" s="258"/>
      <c r="GUZ414" s="258"/>
      <c r="GVA414" s="258"/>
      <c r="GVB414" s="258"/>
      <c r="GVC414" s="258"/>
      <c r="GVD414" s="258"/>
      <c r="GVE414" s="258"/>
      <c r="GVF414" s="258"/>
      <c r="GVG414" s="258"/>
      <c r="GVH414" s="258"/>
      <c r="GVI414" s="258"/>
      <c r="GVJ414" s="258"/>
      <c r="GVK414" s="258"/>
      <c r="GVL414" s="258"/>
      <c r="GVM414" s="258"/>
      <c r="GVN414" s="258"/>
      <c r="GVO414" s="258"/>
      <c r="GVP414" s="258"/>
      <c r="GVQ414" s="258"/>
      <c r="GVR414" s="258"/>
      <c r="GVS414" s="258"/>
      <c r="GVT414" s="258"/>
      <c r="GVU414" s="258"/>
      <c r="GVV414" s="258"/>
      <c r="GVW414" s="258"/>
      <c r="GVX414" s="258"/>
      <c r="GVY414" s="258"/>
      <c r="GVZ414" s="258"/>
      <c r="GWA414" s="258"/>
      <c r="GWB414" s="258"/>
      <c r="GWC414" s="258"/>
      <c r="GWD414" s="258"/>
      <c r="GWE414" s="258"/>
      <c r="GWF414" s="258"/>
      <c r="GWG414" s="258"/>
      <c r="GWH414" s="258"/>
      <c r="GWI414" s="258"/>
      <c r="GWJ414" s="258"/>
      <c r="GWK414" s="258"/>
      <c r="GWL414" s="258"/>
      <c r="GWM414" s="258"/>
      <c r="GWN414" s="258"/>
      <c r="GWO414" s="258"/>
      <c r="GWP414" s="258"/>
      <c r="GWQ414" s="258"/>
      <c r="GWR414" s="258"/>
      <c r="GWS414" s="258"/>
      <c r="GWT414" s="258"/>
      <c r="GWU414" s="258"/>
      <c r="GWV414" s="258"/>
      <c r="GWW414" s="258"/>
      <c r="GWX414" s="258"/>
      <c r="GWY414" s="258"/>
      <c r="GWZ414" s="258"/>
      <c r="GXA414" s="258"/>
      <c r="GXB414" s="258"/>
      <c r="GXC414" s="258"/>
      <c r="GXD414" s="258"/>
      <c r="GXE414" s="258"/>
      <c r="GXF414" s="258"/>
      <c r="GXG414" s="258"/>
      <c r="GXH414" s="258"/>
      <c r="GXI414" s="258"/>
      <c r="GXJ414" s="258"/>
      <c r="GXK414" s="258"/>
      <c r="GXL414" s="258"/>
      <c r="GXM414" s="258"/>
      <c r="GXN414" s="258"/>
      <c r="GXO414" s="258"/>
      <c r="GXP414" s="258"/>
      <c r="GXQ414" s="258"/>
      <c r="GXR414" s="258"/>
      <c r="GXS414" s="258"/>
      <c r="GXT414" s="258"/>
      <c r="GXU414" s="258"/>
      <c r="GXV414" s="258"/>
      <c r="GXW414" s="258"/>
      <c r="GXX414" s="258"/>
      <c r="GXY414" s="258"/>
      <c r="GXZ414" s="258"/>
      <c r="GYA414" s="258"/>
      <c r="GYB414" s="258"/>
      <c r="GYC414" s="258"/>
      <c r="GYD414" s="258"/>
      <c r="GYE414" s="258"/>
      <c r="GYF414" s="258"/>
      <c r="GYG414" s="258"/>
      <c r="GYH414" s="258"/>
      <c r="GYI414" s="258"/>
      <c r="GYJ414" s="258"/>
      <c r="GYK414" s="258"/>
      <c r="GYL414" s="258"/>
      <c r="GYM414" s="258"/>
      <c r="GYN414" s="258"/>
      <c r="GYO414" s="258"/>
      <c r="GYP414" s="258"/>
      <c r="GYQ414" s="258"/>
      <c r="GYR414" s="258"/>
      <c r="GYS414" s="258"/>
      <c r="GYT414" s="258"/>
      <c r="GYU414" s="258"/>
      <c r="GYV414" s="258"/>
      <c r="GYW414" s="258"/>
      <c r="GYX414" s="258"/>
      <c r="GYY414" s="258"/>
      <c r="GYZ414" s="258"/>
      <c r="GZA414" s="258"/>
      <c r="GZB414" s="258"/>
      <c r="GZC414" s="258"/>
      <c r="GZD414" s="258"/>
      <c r="GZE414" s="258"/>
      <c r="GZF414" s="258"/>
      <c r="GZG414" s="258"/>
      <c r="GZH414" s="258"/>
      <c r="GZI414" s="258"/>
      <c r="GZJ414" s="258"/>
      <c r="GZK414" s="258"/>
      <c r="GZL414" s="258"/>
      <c r="GZM414" s="258"/>
      <c r="GZN414" s="258"/>
      <c r="GZO414" s="258"/>
      <c r="GZP414" s="258"/>
      <c r="GZQ414" s="258"/>
      <c r="GZR414" s="258"/>
      <c r="GZS414" s="258"/>
      <c r="GZT414" s="258"/>
      <c r="GZU414" s="258"/>
      <c r="GZV414" s="258"/>
      <c r="GZW414" s="258"/>
      <c r="GZX414" s="258"/>
      <c r="GZY414" s="258"/>
      <c r="GZZ414" s="258"/>
      <c r="HAA414" s="258"/>
      <c r="HAB414" s="258"/>
      <c r="HAC414" s="258"/>
      <c r="HAD414" s="258"/>
      <c r="HAE414" s="258"/>
      <c r="HAF414" s="258"/>
      <c r="HAG414" s="258"/>
      <c r="HAH414" s="258"/>
      <c r="HAI414" s="258"/>
      <c r="HAJ414" s="258"/>
      <c r="HAK414" s="258"/>
      <c r="HAL414" s="258"/>
      <c r="HAM414" s="258"/>
      <c r="HAN414" s="258"/>
      <c r="HAO414" s="258"/>
      <c r="HAP414" s="258"/>
      <c r="HAQ414" s="258"/>
      <c r="HAR414" s="258"/>
      <c r="HAS414" s="258"/>
      <c r="HAT414" s="258"/>
      <c r="HAU414" s="258"/>
      <c r="HAV414" s="258"/>
      <c r="HAW414" s="258"/>
      <c r="HAX414" s="258"/>
      <c r="HAY414" s="258"/>
      <c r="HAZ414" s="258"/>
      <c r="HBA414" s="258"/>
      <c r="HBB414" s="258"/>
      <c r="HBC414" s="258"/>
      <c r="HBD414" s="258"/>
      <c r="HBE414" s="258"/>
      <c r="HBF414" s="258"/>
      <c r="HBG414" s="258"/>
      <c r="HBH414" s="258"/>
      <c r="HBI414" s="258"/>
      <c r="HBJ414" s="258"/>
      <c r="HBK414" s="258"/>
      <c r="HBL414" s="258"/>
      <c r="HBM414" s="258"/>
      <c r="HBN414" s="258"/>
      <c r="HBO414" s="258"/>
      <c r="HBP414" s="258"/>
      <c r="HBQ414" s="258"/>
      <c r="HBR414" s="258"/>
      <c r="HBS414" s="258"/>
      <c r="HBT414" s="258"/>
      <c r="HBU414" s="258"/>
      <c r="HBV414" s="258"/>
      <c r="HBW414" s="258"/>
      <c r="HBX414" s="258"/>
      <c r="HBY414" s="258"/>
      <c r="HBZ414" s="258"/>
      <c r="HCA414" s="258"/>
      <c r="HCB414" s="258"/>
      <c r="HCC414" s="258"/>
      <c r="HCD414" s="258"/>
      <c r="HCE414" s="258"/>
      <c r="HCF414" s="258"/>
      <c r="HCG414" s="258"/>
      <c r="HCH414" s="258"/>
      <c r="HCI414" s="258"/>
      <c r="HCJ414" s="258"/>
      <c r="HCK414" s="258"/>
      <c r="HCL414" s="258"/>
      <c r="HCM414" s="258"/>
      <c r="HCN414" s="258"/>
      <c r="HCO414" s="258"/>
      <c r="HCP414" s="258"/>
      <c r="HCQ414" s="258"/>
      <c r="HCR414" s="258"/>
      <c r="HCS414" s="258"/>
      <c r="HCT414" s="258"/>
      <c r="HCU414" s="258"/>
      <c r="HCV414" s="258"/>
      <c r="HCW414" s="258"/>
      <c r="HCX414" s="258"/>
      <c r="HCY414" s="258"/>
      <c r="HCZ414" s="258"/>
      <c r="HDA414" s="258"/>
      <c r="HDB414" s="258"/>
      <c r="HDC414" s="258"/>
      <c r="HDD414" s="258"/>
      <c r="HDE414" s="258"/>
      <c r="HDF414" s="258"/>
      <c r="HDG414" s="258"/>
      <c r="HDH414" s="258"/>
      <c r="HDI414" s="258"/>
      <c r="HDJ414" s="258"/>
      <c r="HDK414" s="258"/>
      <c r="HDL414" s="258"/>
      <c r="HDM414" s="258"/>
      <c r="HDN414" s="258"/>
      <c r="HDO414" s="258"/>
      <c r="HDP414" s="258"/>
      <c r="HDQ414" s="258"/>
      <c r="HDR414" s="258"/>
      <c r="HDS414" s="258"/>
      <c r="HDT414" s="258"/>
      <c r="HDU414" s="258"/>
      <c r="HDV414" s="258"/>
      <c r="HDW414" s="258"/>
      <c r="HDX414" s="258"/>
      <c r="HDY414" s="258"/>
      <c r="HDZ414" s="258"/>
      <c r="HEA414" s="258"/>
      <c r="HEB414" s="258"/>
      <c r="HEC414" s="258"/>
      <c r="HED414" s="258"/>
      <c r="HEE414" s="258"/>
      <c r="HEF414" s="258"/>
      <c r="HEG414" s="258"/>
      <c r="HEH414" s="258"/>
      <c r="HEI414" s="258"/>
      <c r="HEJ414" s="258"/>
      <c r="HEK414" s="258"/>
      <c r="HEL414" s="258"/>
      <c r="HEM414" s="258"/>
      <c r="HEN414" s="258"/>
      <c r="HEO414" s="258"/>
      <c r="HEP414" s="258"/>
      <c r="HEQ414" s="258"/>
      <c r="HER414" s="258"/>
      <c r="HES414" s="258"/>
      <c r="HET414" s="258"/>
      <c r="HEU414" s="258"/>
      <c r="HEV414" s="258"/>
      <c r="HEW414" s="258"/>
      <c r="HEX414" s="258"/>
      <c r="HEY414" s="258"/>
      <c r="HEZ414" s="258"/>
      <c r="HFA414" s="258"/>
      <c r="HFB414" s="258"/>
      <c r="HFC414" s="258"/>
      <c r="HFD414" s="258"/>
      <c r="HFE414" s="258"/>
      <c r="HFF414" s="258"/>
      <c r="HFG414" s="258"/>
      <c r="HFH414" s="258"/>
      <c r="HFI414" s="258"/>
      <c r="HFJ414" s="258"/>
      <c r="HFK414" s="258"/>
      <c r="HFL414" s="258"/>
      <c r="HFM414" s="258"/>
      <c r="HFN414" s="258"/>
      <c r="HFO414" s="258"/>
      <c r="HFP414" s="258"/>
      <c r="HFQ414" s="258"/>
      <c r="HFR414" s="258"/>
      <c r="HFS414" s="258"/>
      <c r="HFT414" s="258"/>
      <c r="HFU414" s="258"/>
      <c r="HFV414" s="258"/>
      <c r="HFW414" s="258"/>
      <c r="HFX414" s="258"/>
      <c r="HFY414" s="258"/>
      <c r="HFZ414" s="258"/>
      <c r="HGA414" s="258"/>
      <c r="HGB414" s="258"/>
      <c r="HGC414" s="258"/>
      <c r="HGD414" s="258"/>
      <c r="HGE414" s="258"/>
      <c r="HGF414" s="258"/>
      <c r="HGG414" s="258"/>
      <c r="HGH414" s="258"/>
      <c r="HGI414" s="258"/>
      <c r="HGJ414" s="258"/>
      <c r="HGK414" s="258"/>
      <c r="HGL414" s="258"/>
      <c r="HGM414" s="258"/>
      <c r="HGN414" s="258"/>
      <c r="HGO414" s="258"/>
      <c r="HGP414" s="258"/>
      <c r="HGQ414" s="258"/>
      <c r="HGR414" s="258"/>
      <c r="HGS414" s="258"/>
      <c r="HGT414" s="258"/>
      <c r="HGU414" s="258"/>
      <c r="HGV414" s="258"/>
      <c r="HGW414" s="258"/>
      <c r="HGX414" s="258"/>
      <c r="HGY414" s="258"/>
      <c r="HGZ414" s="258"/>
      <c r="HHA414" s="258"/>
      <c r="HHB414" s="258"/>
      <c r="HHC414" s="258"/>
      <c r="HHD414" s="258"/>
      <c r="HHE414" s="258"/>
      <c r="HHF414" s="258"/>
      <c r="HHG414" s="258"/>
      <c r="HHH414" s="258"/>
      <c r="HHI414" s="258"/>
      <c r="HHJ414" s="258"/>
      <c r="HHK414" s="258"/>
      <c r="HHL414" s="258"/>
      <c r="HHM414" s="258"/>
      <c r="HHN414" s="258"/>
      <c r="HHO414" s="258"/>
      <c r="HHP414" s="258"/>
      <c r="HHQ414" s="258"/>
      <c r="HHR414" s="258"/>
      <c r="HHS414" s="258"/>
      <c r="HHT414" s="258"/>
      <c r="HHU414" s="258"/>
      <c r="HHV414" s="258"/>
      <c r="HHW414" s="258"/>
      <c r="HHX414" s="258"/>
      <c r="HHY414" s="258"/>
      <c r="HHZ414" s="258"/>
      <c r="HIA414" s="258"/>
      <c r="HIB414" s="258"/>
      <c r="HIC414" s="258"/>
      <c r="HID414" s="258"/>
      <c r="HIE414" s="258"/>
      <c r="HIF414" s="258"/>
      <c r="HIG414" s="258"/>
      <c r="HIH414" s="258"/>
      <c r="HII414" s="258"/>
      <c r="HIJ414" s="258"/>
      <c r="HIK414" s="258"/>
      <c r="HIL414" s="258"/>
      <c r="HIM414" s="258"/>
      <c r="HIN414" s="258"/>
      <c r="HIO414" s="258"/>
      <c r="HIP414" s="258"/>
      <c r="HIQ414" s="258"/>
      <c r="HIR414" s="258"/>
      <c r="HIS414" s="258"/>
      <c r="HIT414" s="258"/>
      <c r="HIU414" s="258"/>
      <c r="HIV414" s="258"/>
      <c r="HIW414" s="258"/>
      <c r="HIX414" s="258"/>
      <c r="HIY414" s="258"/>
      <c r="HIZ414" s="258"/>
      <c r="HJA414" s="258"/>
      <c r="HJB414" s="258"/>
      <c r="HJC414" s="258"/>
      <c r="HJD414" s="258"/>
      <c r="HJE414" s="258"/>
      <c r="HJF414" s="258"/>
      <c r="HJG414" s="258"/>
      <c r="HJH414" s="258"/>
      <c r="HJI414" s="258"/>
      <c r="HJJ414" s="258"/>
      <c r="HJK414" s="258"/>
      <c r="HJL414" s="258"/>
      <c r="HJM414" s="258"/>
      <c r="HJN414" s="258"/>
      <c r="HJO414" s="258"/>
      <c r="HJP414" s="258"/>
      <c r="HJQ414" s="258"/>
      <c r="HJR414" s="258"/>
      <c r="HJS414" s="258"/>
      <c r="HJT414" s="258"/>
      <c r="HJU414" s="258"/>
      <c r="HJV414" s="258"/>
      <c r="HJW414" s="258"/>
      <c r="HJX414" s="258"/>
      <c r="HJY414" s="258"/>
      <c r="HJZ414" s="258"/>
      <c r="HKA414" s="258"/>
      <c r="HKB414" s="258"/>
      <c r="HKC414" s="258"/>
      <c r="HKD414" s="258"/>
      <c r="HKE414" s="258"/>
      <c r="HKF414" s="258"/>
      <c r="HKG414" s="258"/>
      <c r="HKH414" s="258"/>
      <c r="HKI414" s="258"/>
      <c r="HKJ414" s="258"/>
      <c r="HKK414" s="258"/>
      <c r="HKL414" s="258"/>
      <c r="HKM414" s="258"/>
      <c r="HKN414" s="258"/>
      <c r="HKO414" s="258"/>
      <c r="HKP414" s="258"/>
      <c r="HKQ414" s="258"/>
      <c r="HKR414" s="258"/>
      <c r="HKS414" s="258"/>
      <c r="HKT414" s="258"/>
      <c r="HKU414" s="258"/>
      <c r="HKV414" s="258"/>
      <c r="HKW414" s="258"/>
      <c r="HKX414" s="258"/>
      <c r="HKY414" s="258"/>
      <c r="HKZ414" s="258"/>
      <c r="HLA414" s="258"/>
      <c r="HLB414" s="258"/>
      <c r="HLC414" s="258"/>
      <c r="HLD414" s="258"/>
      <c r="HLE414" s="258"/>
      <c r="HLF414" s="258"/>
      <c r="HLG414" s="258"/>
      <c r="HLH414" s="258"/>
      <c r="HLI414" s="258"/>
      <c r="HLJ414" s="258"/>
      <c r="HLK414" s="258"/>
      <c r="HLL414" s="258"/>
      <c r="HLM414" s="258"/>
      <c r="HLN414" s="258"/>
      <c r="HLO414" s="258"/>
      <c r="HLP414" s="258"/>
      <c r="HLQ414" s="258"/>
      <c r="HLR414" s="258"/>
      <c r="HLS414" s="258"/>
      <c r="HLT414" s="258"/>
      <c r="HLU414" s="258"/>
      <c r="HLV414" s="258"/>
      <c r="HLW414" s="258"/>
      <c r="HLX414" s="258"/>
      <c r="HLY414" s="258"/>
      <c r="HLZ414" s="258"/>
      <c r="HMA414" s="258"/>
      <c r="HMB414" s="258"/>
      <c r="HMC414" s="258"/>
      <c r="HMD414" s="258"/>
      <c r="HME414" s="258"/>
      <c r="HMF414" s="258"/>
      <c r="HMG414" s="258"/>
      <c r="HMH414" s="258"/>
      <c r="HMI414" s="258"/>
      <c r="HMJ414" s="258"/>
      <c r="HMK414" s="258"/>
      <c r="HML414" s="258"/>
      <c r="HMM414" s="258"/>
      <c r="HMN414" s="258"/>
      <c r="HMO414" s="258"/>
      <c r="HMP414" s="258"/>
      <c r="HMQ414" s="258"/>
      <c r="HMR414" s="258"/>
      <c r="HMS414" s="258"/>
      <c r="HMT414" s="258"/>
      <c r="HMU414" s="258"/>
      <c r="HMV414" s="258"/>
      <c r="HMW414" s="258"/>
      <c r="HMX414" s="258"/>
      <c r="HMY414" s="258"/>
      <c r="HMZ414" s="258"/>
      <c r="HNA414" s="258"/>
      <c r="HNB414" s="258"/>
      <c r="HNC414" s="258"/>
      <c r="HND414" s="258"/>
      <c r="HNE414" s="258"/>
      <c r="HNF414" s="258"/>
      <c r="HNG414" s="258"/>
      <c r="HNH414" s="258"/>
      <c r="HNI414" s="258"/>
      <c r="HNJ414" s="258"/>
      <c r="HNK414" s="258"/>
      <c r="HNL414" s="258"/>
      <c r="HNM414" s="258"/>
      <c r="HNN414" s="258"/>
      <c r="HNO414" s="258"/>
      <c r="HNP414" s="258"/>
      <c r="HNQ414" s="258"/>
      <c r="HNR414" s="258"/>
      <c r="HNS414" s="258"/>
      <c r="HNT414" s="258"/>
      <c r="HNU414" s="258"/>
      <c r="HNV414" s="258"/>
      <c r="HNW414" s="258"/>
      <c r="HNX414" s="258"/>
      <c r="HNY414" s="258"/>
      <c r="HNZ414" s="258"/>
      <c r="HOA414" s="258"/>
      <c r="HOB414" s="258"/>
      <c r="HOC414" s="258"/>
      <c r="HOD414" s="258"/>
      <c r="HOE414" s="258"/>
      <c r="HOF414" s="258"/>
      <c r="HOG414" s="258"/>
      <c r="HOH414" s="258"/>
      <c r="HOI414" s="258"/>
      <c r="HOJ414" s="258"/>
      <c r="HOK414" s="258"/>
      <c r="HOL414" s="258"/>
      <c r="HOM414" s="258"/>
      <c r="HON414" s="258"/>
      <c r="HOO414" s="258"/>
      <c r="HOP414" s="258"/>
      <c r="HOQ414" s="258"/>
      <c r="HOR414" s="258"/>
      <c r="HOS414" s="258"/>
      <c r="HOT414" s="258"/>
      <c r="HOU414" s="258"/>
      <c r="HOV414" s="258"/>
      <c r="HOW414" s="258"/>
      <c r="HOX414" s="258"/>
      <c r="HOY414" s="258"/>
      <c r="HOZ414" s="258"/>
      <c r="HPA414" s="258"/>
      <c r="HPB414" s="258"/>
      <c r="HPC414" s="258"/>
      <c r="HPD414" s="258"/>
      <c r="HPE414" s="258"/>
      <c r="HPF414" s="258"/>
      <c r="HPG414" s="258"/>
      <c r="HPH414" s="258"/>
      <c r="HPI414" s="258"/>
      <c r="HPJ414" s="258"/>
      <c r="HPK414" s="258"/>
      <c r="HPL414" s="258"/>
      <c r="HPM414" s="258"/>
      <c r="HPN414" s="258"/>
      <c r="HPO414" s="258"/>
      <c r="HPP414" s="258"/>
      <c r="HPQ414" s="258"/>
      <c r="HPR414" s="258"/>
      <c r="HPS414" s="258"/>
      <c r="HPT414" s="258"/>
      <c r="HPU414" s="258"/>
      <c r="HPV414" s="258"/>
      <c r="HPW414" s="258"/>
      <c r="HPX414" s="258"/>
      <c r="HPY414" s="258"/>
      <c r="HPZ414" s="258"/>
      <c r="HQA414" s="258"/>
      <c r="HQB414" s="258"/>
      <c r="HQC414" s="258"/>
      <c r="HQD414" s="258"/>
      <c r="HQE414" s="258"/>
      <c r="HQF414" s="258"/>
      <c r="HQG414" s="258"/>
      <c r="HQH414" s="258"/>
      <c r="HQI414" s="258"/>
      <c r="HQJ414" s="258"/>
      <c r="HQK414" s="258"/>
      <c r="HQL414" s="258"/>
      <c r="HQM414" s="258"/>
      <c r="HQN414" s="258"/>
      <c r="HQO414" s="258"/>
      <c r="HQP414" s="258"/>
      <c r="HQQ414" s="258"/>
      <c r="HQR414" s="258"/>
      <c r="HQS414" s="258"/>
      <c r="HQT414" s="258"/>
      <c r="HQU414" s="258"/>
      <c r="HQV414" s="258"/>
      <c r="HQW414" s="258"/>
      <c r="HQX414" s="258"/>
      <c r="HQY414" s="258"/>
      <c r="HQZ414" s="258"/>
      <c r="HRA414" s="258"/>
      <c r="HRB414" s="258"/>
      <c r="HRC414" s="258"/>
      <c r="HRD414" s="258"/>
      <c r="HRE414" s="258"/>
      <c r="HRF414" s="258"/>
      <c r="HRG414" s="258"/>
      <c r="HRH414" s="258"/>
      <c r="HRI414" s="258"/>
      <c r="HRJ414" s="258"/>
      <c r="HRK414" s="258"/>
      <c r="HRL414" s="258"/>
      <c r="HRM414" s="258"/>
      <c r="HRN414" s="258"/>
      <c r="HRO414" s="258"/>
      <c r="HRP414" s="258"/>
      <c r="HRQ414" s="258"/>
      <c r="HRR414" s="258"/>
      <c r="HRS414" s="258"/>
      <c r="HRT414" s="258"/>
      <c r="HRU414" s="258"/>
      <c r="HRV414" s="258"/>
      <c r="HRW414" s="258"/>
      <c r="HRX414" s="258"/>
      <c r="HRY414" s="258"/>
      <c r="HRZ414" s="258"/>
      <c r="HSA414" s="258"/>
      <c r="HSB414" s="258"/>
      <c r="HSC414" s="258"/>
      <c r="HSD414" s="258"/>
      <c r="HSE414" s="258"/>
      <c r="HSF414" s="258"/>
      <c r="HSG414" s="258"/>
      <c r="HSH414" s="258"/>
      <c r="HSI414" s="258"/>
      <c r="HSJ414" s="258"/>
      <c r="HSK414" s="258"/>
      <c r="HSL414" s="258"/>
      <c r="HSM414" s="258"/>
      <c r="HSN414" s="258"/>
      <c r="HSO414" s="258"/>
      <c r="HSP414" s="258"/>
      <c r="HSQ414" s="258"/>
      <c r="HSR414" s="258"/>
      <c r="HSS414" s="258"/>
      <c r="HST414" s="258"/>
      <c r="HSU414" s="258"/>
      <c r="HSV414" s="258"/>
      <c r="HSW414" s="258"/>
      <c r="HSX414" s="258"/>
      <c r="HSY414" s="258"/>
      <c r="HSZ414" s="258"/>
      <c r="HTA414" s="258"/>
      <c r="HTB414" s="258"/>
      <c r="HTC414" s="258"/>
      <c r="HTD414" s="258"/>
      <c r="HTE414" s="258"/>
      <c r="HTF414" s="258"/>
      <c r="HTG414" s="258"/>
      <c r="HTH414" s="258"/>
      <c r="HTI414" s="258"/>
      <c r="HTJ414" s="258"/>
      <c r="HTK414" s="258"/>
      <c r="HTL414" s="258"/>
      <c r="HTM414" s="258"/>
      <c r="HTN414" s="258"/>
      <c r="HTO414" s="258"/>
      <c r="HTP414" s="258"/>
      <c r="HTQ414" s="258"/>
      <c r="HTR414" s="258"/>
      <c r="HTS414" s="258"/>
      <c r="HTT414" s="258"/>
      <c r="HTU414" s="258"/>
      <c r="HTV414" s="258"/>
      <c r="HTW414" s="258"/>
      <c r="HTX414" s="258"/>
      <c r="HTY414" s="258"/>
      <c r="HTZ414" s="258"/>
      <c r="HUA414" s="258"/>
      <c r="HUB414" s="258"/>
      <c r="HUC414" s="258"/>
      <c r="HUD414" s="258"/>
      <c r="HUE414" s="258"/>
      <c r="HUF414" s="258"/>
      <c r="HUG414" s="258"/>
      <c r="HUH414" s="258"/>
      <c r="HUI414" s="258"/>
      <c r="HUJ414" s="258"/>
      <c r="HUK414" s="258"/>
      <c r="HUL414" s="258"/>
      <c r="HUM414" s="258"/>
      <c r="HUN414" s="258"/>
      <c r="HUO414" s="258"/>
      <c r="HUP414" s="258"/>
      <c r="HUQ414" s="258"/>
      <c r="HUR414" s="258"/>
      <c r="HUS414" s="258"/>
      <c r="HUT414" s="258"/>
      <c r="HUU414" s="258"/>
      <c r="HUV414" s="258"/>
      <c r="HUW414" s="258"/>
      <c r="HUX414" s="258"/>
      <c r="HUY414" s="258"/>
      <c r="HUZ414" s="258"/>
      <c r="HVA414" s="258"/>
      <c r="HVB414" s="258"/>
      <c r="HVC414" s="258"/>
      <c r="HVD414" s="258"/>
      <c r="HVE414" s="258"/>
      <c r="HVF414" s="258"/>
      <c r="HVG414" s="258"/>
      <c r="HVH414" s="258"/>
      <c r="HVI414" s="258"/>
      <c r="HVJ414" s="258"/>
      <c r="HVK414" s="258"/>
      <c r="HVL414" s="258"/>
      <c r="HVM414" s="258"/>
      <c r="HVN414" s="258"/>
      <c r="HVO414" s="258"/>
      <c r="HVP414" s="258"/>
      <c r="HVQ414" s="258"/>
      <c r="HVR414" s="258"/>
      <c r="HVS414" s="258"/>
      <c r="HVT414" s="258"/>
      <c r="HVU414" s="258"/>
      <c r="HVV414" s="258"/>
      <c r="HVW414" s="258"/>
      <c r="HVX414" s="258"/>
      <c r="HVY414" s="258"/>
      <c r="HVZ414" s="258"/>
      <c r="HWA414" s="258"/>
      <c r="HWB414" s="258"/>
      <c r="HWC414" s="258"/>
      <c r="HWD414" s="258"/>
      <c r="HWE414" s="258"/>
      <c r="HWF414" s="258"/>
      <c r="HWG414" s="258"/>
      <c r="HWH414" s="258"/>
      <c r="HWI414" s="258"/>
      <c r="HWJ414" s="258"/>
      <c r="HWK414" s="258"/>
      <c r="HWL414" s="258"/>
      <c r="HWM414" s="258"/>
      <c r="HWN414" s="258"/>
      <c r="HWO414" s="258"/>
      <c r="HWP414" s="258"/>
      <c r="HWQ414" s="258"/>
      <c r="HWR414" s="258"/>
      <c r="HWS414" s="258"/>
      <c r="HWT414" s="258"/>
      <c r="HWU414" s="258"/>
      <c r="HWV414" s="258"/>
      <c r="HWW414" s="258"/>
      <c r="HWX414" s="258"/>
      <c r="HWY414" s="258"/>
      <c r="HWZ414" s="258"/>
      <c r="HXA414" s="258"/>
      <c r="HXB414" s="258"/>
      <c r="HXC414" s="258"/>
      <c r="HXD414" s="258"/>
      <c r="HXE414" s="258"/>
      <c r="HXF414" s="258"/>
      <c r="HXG414" s="258"/>
      <c r="HXH414" s="258"/>
      <c r="HXI414" s="258"/>
      <c r="HXJ414" s="258"/>
      <c r="HXK414" s="258"/>
      <c r="HXL414" s="258"/>
      <c r="HXM414" s="258"/>
      <c r="HXN414" s="258"/>
      <c r="HXO414" s="258"/>
      <c r="HXP414" s="258"/>
      <c r="HXQ414" s="258"/>
      <c r="HXR414" s="258"/>
      <c r="HXS414" s="258"/>
      <c r="HXT414" s="258"/>
      <c r="HXU414" s="258"/>
      <c r="HXV414" s="258"/>
      <c r="HXW414" s="258"/>
      <c r="HXX414" s="258"/>
      <c r="HXY414" s="258"/>
      <c r="HXZ414" s="258"/>
      <c r="HYA414" s="258"/>
      <c r="HYB414" s="258"/>
      <c r="HYC414" s="258"/>
      <c r="HYD414" s="258"/>
      <c r="HYE414" s="258"/>
      <c r="HYF414" s="258"/>
      <c r="HYG414" s="258"/>
      <c r="HYH414" s="258"/>
      <c r="HYI414" s="258"/>
      <c r="HYJ414" s="258"/>
      <c r="HYK414" s="258"/>
      <c r="HYL414" s="258"/>
      <c r="HYM414" s="258"/>
      <c r="HYN414" s="258"/>
      <c r="HYO414" s="258"/>
      <c r="HYP414" s="258"/>
      <c r="HYQ414" s="258"/>
      <c r="HYR414" s="258"/>
      <c r="HYS414" s="258"/>
      <c r="HYT414" s="258"/>
      <c r="HYU414" s="258"/>
      <c r="HYV414" s="258"/>
      <c r="HYW414" s="258"/>
      <c r="HYX414" s="258"/>
      <c r="HYY414" s="258"/>
      <c r="HYZ414" s="258"/>
      <c r="HZA414" s="258"/>
      <c r="HZB414" s="258"/>
      <c r="HZC414" s="258"/>
      <c r="HZD414" s="258"/>
      <c r="HZE414" s="258"/>
      <c r="HZF414" s="258"/>
      <c r="HZG414" s="258"/>
      <c r="HZH414" s="258"/>
      <c r="HZI414" s="258"/>
      <c r="HZJ414" s="258"/>
      <c r="HZK414" s="258"/>
      <c r="HZL414" s="258"/>
      <c r="HZM414" s="258"/>
      <c r="HZN414" s="258"/>
      <c r="HZO414" s="258"/>
      <c r="HZP414" s="258"/>
      <c r="HZQ414" s="258"/>
      <c r="HZR414" s="258"/>
      <c r="HZS414" s="258"/>
      <c r="HZT414" s="258"/>
      <c r="HZU414" s="258"/>
      <c r="HZV414" s="258"/>
      <c r="HZW414" s="258"/>
      <c r="HZX414" s="258"/>
      <c r="HZY414" s="258"/>
      <c r="HZZ414" s="258"/>
      <c r="IAA414" s="258"/>
      <c r="IAB414" s="258"/>
      <c r="IAC414" s="258"/>
      <c r="IAD414" s="258"/>
      <c r="IAE414" s="258"/>
      <c r="IAF414" s="258"/>
      <c r="IAG414" s="258"/>
      <c r="IAH414" s="258"/>
      <c r="IAI414" s="258"/>
      <c r="IAJ414" s="258"/>
      <c r="IAK414" s="258"/>
      <c r="IAL414" s="258"/>
      <c r="IAM414" s="258"/>
      <c r="IAN414" s="258"/>
      <c r="IAO414" s="258"/>
      <c r="IAP414" s="258"/>
      <c r="IAQ414" s="258"/>
      <c r="IAR414" s="258"/>
      <c r="IAS414" s="258"/>
      <c r="IAT414" s="258"/>
      <c r="IAU414" s="258"/>
      <c r="IAV414" s="258"/>
      <c r="IAW414" s="258"/>
      <c r="IAX414" s="258"/>
      <c r="IAY414" s="258"/>
      <c r="IAZ414" s="258"/>
      <c r="IBA414" s="258"/>
      <c r="IBB414" s="258"/>
      <c r="IBC414" s="258"/>
      <c r="IBD414" s="258"/>
      <c r="IBE414" s="258"/>
      <c r="IBF414" s="258"/>
      <c r="IBG414" s="258"/>
      <c r="IBH414" s="258"/>
      <c r="IBI414" s="258"/>
      <c r="IBJ414" s="258"/>
      <c r="IBK414" s="258"/>
      <c r="IBL414" s="258"/>
      <c r="IBM414" s="258"/>
      <c r="IBN414" s="258"/>
      <c r="IBO414" s="258"/>
      <c r="IBP414" s="258"/>
      <c r="IBQ414" s="258"/>
      <c r="IBR414" s="258"/>
      <c r="IBS414" s="258"/>
      <c r="IBT414" s="258"/>
      <c r="IBU414" s="258"/>
      <c r="IBV414" s="258"/>
      <c r="IBW414" s="258"/>
      <c r="IBX414" s="258"/>
      <c r="IBY414" s="258"/>
      <c r="IBZ414" s="258"/>
      <c r="ICA414" s="258"/>
      <c r="ICB414" s="258"/>
      <c r="ICC414" s="258"/>
      <c r="ICD414" s="258"/>
      <c r="ICE414" s="258"/>
      <c r="ICF414" s="258"/>
      <c r="ICG414" s="258"/>
      <c r="ICH414" s="258"/>
      <c r="ICI414" s="258"/>
      <c r="ICJ414" s="258"/>
      <c r="ICK414" s="258"/>
      <c r="ICL414" s="258"/>
      <c r="ICM414" s="258"/>
      <c r="ICN414" s="258"/>
      <c r="ICO414" s="258"/>
      <c r="ICP414" s="258"/>
      <c r="ICQ414" s="258"/>
      <c r="ICR414" s="258"/>
      <c r="ICS414" s="258"/>
      <c r="ICT414" s="258"/>
      <c r="ICU414" s="258"/>
      <c r="ICV414" s="258"/>
      <c r="ICW414" s="258"/>
      <c r="ICX414" s="258"/>
      <c r="ICY414" s="258"/>
      <c r="ICZ414" s="258"/>
      <c r="IDA414" s="258"/>
      <c r="IDB414" s="258"/>
      <c r="IDC414" s="258"/>
      <c r="IDD414" s="258"/>
      <c r="IDE414" s="258"/>
      <c r="IDF414" s="258"/>
      <c r="IDG414" s="258"/>
      <c r="IDH414" s="258"/>
      <c r="IDI414" s="258"/>
      <c r="IDJ414" s="258"/>
      <c r="IDK414" s="258"/>
      <c r="IDL414" s="258"/>
      <c r="IDM414" s="258"/>
      <c r="IDN414" s="258"/>
      <c r="IDO414" s="258"/>
      <c r="IDP414" s="258"/>
      <c r="IDQ414" s="258"/>
      <c r="IDR414" s="258"/>
      <c r="IDS414" s="258"/>
      <c r="IDT414" s="258"/>
      <c r="IDU414" s="258"/>
      <c r="IDV414" s="258"/>
      <c r="IDW414" s="258"/>
      <c r="IDX414" s="258"/>
      <c r="IDY414" s="258"/>
      <c r="IDZ414" s="258"/>
      <c r="IEA414" s="258"/>
      <c r="IEB414" s="258"/>
      <c r="IEC414" s="258"/>
      <c r="IED414" s="258"/>
      <c r="IEE414" s="258"/>
      <c r="IEF414" s="258"/>
      <c r="IEG414" s="258"/>
      <c r="IEH414" s="258"/>
      <c r="IEI414" s="258"/>
      <c r="IEJ414" s="258"/>
      <c r="IEK414" s="258"/>
      <c r="IEL414" s="258"/>
      <c r="IEM414" s="258"/>
      <c r="IEN414" s="258"/>
      <c r="IEO414" s="258"/>
      <c r="IEP414" s="258"/>
      <c r="IEQ414" s="258"/>
      <c r="IER414" s="258"/>
      <c r="IES414" s="258"/>
      <c r="IET414" s="258"/>
      <c r="IEU414" s="258"/>
      <c r="IEV414" s="258"/>
      <c r="IEW414" s="258"/>
      <c r="IEX414" s="258"/>
      <c r="IEY414" s="258"/>
      <c r="IEZ414" s="258"/>
      <c r="IFA414" s="258"/>
      <c r="IFB414" s="258"/>
      <c r="IFC414" s="258"/>
      <c r="IFD414" s="258"/>
      <c r="IFE414" s="258"/>
      <c r="IFF414" s="258"/>
      <c r="IFG414" s="258"/>
      <c r="IFH414" s="258"/>
      <c r="IFI414" s="258"/>
      <c r="IFJ414" s="258"/>
      <c r="IFK414" s="258"/>
      <c r="IFL414" s="258"/>
      <c r="IFM414" s="258"/>
      <c r="IFN414" s="258"/>
      <c r="IFO414" s="258"/>
      <c r="IFP414" s="258"/>
      <c r="IFQ414" s="258"/>
      <c r="IFR414" s="258"/>
      <c r="IFS414" s="258"/>
      <c r="IFT414" s="258"/>
      <c r="IFU414" s="258"/>
      <c r="IFV414" s="258"/>
      <c r="IFW414" s="258"/>
      <c r="IFX414" s="258"/>
      <c r="IFY414" s="258"/>
      <c r="IFZ414" s="258"/>
      <c r="IGA414" s="258"/>
      <c r="IGB414" s="258"/>
      <c r="IGC414" s="258"/>
      <c r="IGD414" s="258"/>
      <c r="IGE414" s="258"/>
      <c r="IGF414" s="258"/>
      <c r="IGG414" s="258"/>
      <c r="IGH414" s="258"/>
      <c r="IGI414" s="258"/>
      <c r="IGJ414" s="258"/>
      <c r="IGK414" s="258"/>
      <c r="IGL414" s="258"/>
      <c r="IGM414" s="258"/>
      <c r="IGN414" s="258"/>
      <c r="IGO414" s="258"/>
      <c r="IGP414" s="258"/>
      <c r="IGQ414" s="258"/>
      <c r="IGR414" s="258"/>
      <c r="IGS414" s="258"/>
      <c r="IGT414" s="258"/>
      <c r="IGU414" s="258"/>
      <c r="IGV414" s="258"/>
      <c r="IGW414" s="258"/>
      <c r="IGX414" s="258"/>
      <c r="IGY414" s="258"/>
      <c r="IGZ414" s="258"/>
      <c r="IHA414" s="258"/>
      <c r="IHB414" s="258"/>
      <c r="IHC414" s="258"/>
      <c r="IHD414" s="258"/>
      <c r="IHE414" s="258"/>
      <c r="IHF414" s="258"/>
      <c r="IHG414" s="258"/>
      <c r="IHH414" s="258"/>
      <c r="IHI414" s="258"/>
      <c r="IHJ414" s="258"/>
      <c r="IHK414" s="258"/>
      <c r="IHL414" s="258"/>
      <c r="IHM414" s="258"/>
      <c r="IHN414" s="258"/>
      <c r="IHO414" s="258"/>
      <c r="IHP414" s="258"/>
      <c r="IHQ414" s="258"/>
      <c r="IHR414" s="258"/>
      <c r="IHS414" s="258"/>
      <c r="IHT414" s="258"/>
      <c r="IHU414" s="258"/>
      <c r="IHV414" s="258"/>
      <c r="IHW414" s="258"/>
      <c r="IHX414" s="258"/>
      <c r="IHY414" s="258"/>
      <c r="IHZ414" s="258"/>
      <c r="IIA414" s="258"/>
      <c r="IIB414" s="258"/>
      <c r="IIC414" s="258"/>
      <c r="IID414" s="258"/>
      <c r="IIE414" s="258"/>
      <c r="IIF414" s="258"/>
      <c r="IIG414" s="258"/>
      <c r="IIH414" s="258"/>
      <c r="III414" s="258"/>
      <c r="IIJ414" s="258"/>
      <c r="IIK414" s="258"/>
      <c r="IIL414" s="258"/>
      <c r="IIM414" s="258"/>
      <c r="IIN414" s="258"/>
      <c r="IIO414" s="258"/>
      <c r="IIP414" s="258"/>
      <c r="IIQ414" s="258"/>
      <c r="IIR414" s="258"/>
      <c r="IIS414" s="258"/>
      <c r="IIT414" s="258"/>
      <c r="IIU414" s="258"/>
      <c r="IIV414" s="258"/>
      <c r="IIW414" s="258"/>
      <c r="IIX414" s="258"/>
      <c r="IIY414" s="258"/>
      <c r="IIZ414" s="258"/>
      <c r="IJA414" s="258"/>
      <c r="IJB414" s="258"/>
      <c r="IJC414" s="258"/>
      <c r="IJD414" s="258"/>
      <c r="IJE414" s="258"/>
      <c r="IJF414" s="258"/>
      <c r="IJG414" s="258"/>
      <c r="IJH414" s="258"/>
      <c r="IJI414" s="258"/>
      <c r="IJJ414" s="258"/>
      <c r="IJK414" s="258"/>
      <c r="IJL414" s="258"/>
      <c r="IJM414" s="258"/>
      <c r="IJN414" s="258"/>
      <c r="IJO414" s="258"/>
      <c r="IJP414" s="258"/>
      <c r="IJQ414" s="258"/>
      <c r="IJR414" s="258"/>
      <c r="IJS414" s="258"/>
      <c r="IJT414" s="258"/>
      <c r="IJU414" s="258"/>
      <c r="IJV414" s="258"/>
      <c r="IJW414" s="258"/>
      <c r="IJX414" s="258"/>
      <c r="IJY414" s="258"/>
      <c r="IJZ414" s="258"/>
      <c r="IKA414" s="258"/>
      <c r="IKB414" s="258"/>
      <c r="IKC414" s="258"/>
      <c r="IKD414" s="258"/>
      <c r="IKE414" s="258"/>
      <c r="IKF414" s="258"/>
      <c r="IKG414" s="258"/>
      <c r="IKH414" s="258"/>
      <c r="IKI414" s="258"/>
      <c r="IKJ414" s="258"/>
      <c r="IKK414" s="258"/>
      <c r="IKL414" s="258"/>
      <c r="IKM414" s="258"/>
      <c r="IKN414" s="258"/>
      <c r="IKO414" s="258"/>
      <c r="IKP414" s="258"/>
      <c r="IKQ414" s="258"/>
      <c r="IKR414" s="258"/>
      <c r="IKS414" s="258"/>
      <c r="IKT414" s="258"/>
      <c r="IKU414" s="258"/>
      <c r="IKV414" s="258"/>
      <c r="IKW414" s="258"/>
      <c r="IKX414" s="258"/>
      <c r="IKY414" s="258"/>
      <c r="IKZ414" s="258"/>
      <c r="ILA414" s="258"/>
      <c r="ILB414" s="258"/>
      <c r="ILC414" s="258"/>
      <c r="ILD414" s="258"/>
      <c r="ILE414" s="258"/>
      <c r="ILF414" s="258"/>
      <c r="ILG414" s="258"/>
      <c r="ILH414" s="258"/>
      <c r="ILI414" s="258"/>
      <c r="ILJ414" s="258"/>
      <c r="ILK414" s="258"/>
      <c r="ILL414" s="258"/>
      <c r="ILM414" s="258"/>
      <c r="ILN414" s="258"/>
      <c r="ILO414" s="258"/>
      <c r="ILP414" s="258"/>
      <c r="ILQ414" s="258"/>
      <c r="ILR414" s="258"/>
      <c r="ILS414" s="258"/>
      <c r="ILT414" s="258"/>
      <c r="ILU414" s="258"/>
      <c r="ILV414" s="258"/>
      <c r="ILW414" s="258"/>
      <c r="ILX414" s="258"/>
      <c r="ILY414" s="258"/>
      <c r="ILZ414" s="258"/>
      <c r="IMA414" s="258"/>
      <c r="IMB414" s="258"/>
      <c r="IMC414" s="258"/>
      <c r="IMD414" s="258"/>
      <c r="IME414" s="258"/>
      <c r="IMF414" s="258"/>
      <c r="IMG414" s="258"/>
      <c r="IMH414" s="258"/>
      <c r="IMI414" s="258"/>
      <c r="IMJ414" s="258"/>
      <c r="IMK414" s="258"/>
      <c r="IML414" s="258"/>
      <c r="IMM414" s="258"/>
      <c r="IMN414" s="258"/>
      <c r="IMO414" s="258"/>
      <c r="IMP414" s="258"/>
      <c r="IMQ414" s="258"/>
      <c r="IMR414" s="258"/>
      <c r="IMS414" s="258"/>
      <c r="IMT414" s="258"/>
      <c r="IMU414" s="258"/>
      <c r="IMV414" s="258"/>
      <c r="IMW414" s="258"/>
      <c r="IMX414" s="258"/>
      <c r="IMY414" s="258"/>
      <c r="IMZ414" s="258"/>
      <c r="INA414" s="258"/>
      <c r="INB414" s="258"/>
      <c r="INC414" s="258"/>
      <c r="IND414" s="258"/>
      <c r="INE414" s="258"/>
      <c r="INF414" s="258"/>
      <c r="ING414" s="258"/>
      <c r="INH414" s="258"/>
      <c r="INI414" s="258"/>
      <c r="INJ414" s="258"/>
      <c r="INK414" s="258"/>
      <c r="INL414" s="258"/>
      <c r="INM414" s="258"/>
      <c r="INN414" s="258"/>
      <c r="INO414" s="258"/>
      <c r="INP414" s="258"/>
      <c r="INQ414" s="258"/>
      <c r="INR414" s="258"/>
      <c r="INS414" s="258"/>
      <c r="INT414" s="258"/>
      <c r="INU414" s="258"/>
      <c r="INV414" s="258"/>
      <c r="INW414" s="258"/>
      <c r="INX414" s="258"/>
      <c r="INY414" s="258"/>
      <c r="INZ414" s="258"/>
      <c r="IOA414" s="258"/>
      <c r="IOB414" s="258"/>
      <c r="IOC414" s="258"/>
      <c r="IOD414" s="258"/>
      <c r="IOE414" s="258"/>
      <c r="IOF414" s="258"/>
      <c r="IOG414" s="258"/>
      <c r="IOH414" s="258"/>
      <c r="IOI414" s="258"/>
      <c r="IOJ414" s="258"/>
      <c r="IOK414" s="258"/>
      <c r="IOL414" s="258"/>
      <c r="IOM414" s="258"/>
      <c r="ION414" s="258"/>
      <c r="IOO414" s="258"/>
      <c r="IOP414" s="258"/>
      <c r="IOQ414" s="258"/>
      <c r="IOR414" s="258"/>
      <c r="IOS414" s="258"/>
      <c r="IOT414" s="258"/>
      <c r="IOU414" s="258"/>
      <c r="IOV414" s="258"/>
      <c r="IOW414" s="258"/>
      <c r="IOX414" s="258"/>
      <c r="IOY414" s="258"/>
      <c r="IOZ414" s="258"/>
      <c r="IPA414" s="258"/>
      <c r="IPB414" s="258"/>
      <c r="IPC414" s="258"/>
      <c r="IPD414" s="258"/>
      <c r="IPE414" s="258"/>
      <c r="IPF414" s="258"/>
      <c r="IPG414" s="258"/>
      <c r="IPH414" s="258"/>
      <c r="IPI414" s="258"/>
      <c r="IPJ414" s="258"/>
      <c r="IPK414" s="258"/>
      <c r="IPL414" s="258"/>
      <c r="IPM414" s="258"/>
      <c r="IPN414" s="258"/>
      <c r="IPO414" s="258"/>
      <c r="IPP414" s="258"/>
      <c r="IPQ414" s="258"/>
      <c r="IPR414" s="258"/>
      <c r="IPS414" s="258"/>
      <c r="IPT414" s="258"/>
      <c r="IPU414" s="258"/>
      <c r="IPV414" s="258"/>
      <c r="IPW414" s="258"/>
      <c r="IPX414" s="258"/>
      <c r="IPY414" s="258"/>
      <c r="IPZ414" s="258"/>
      <c r="IQA414" s="258"/>
      <c r="IQB414" s="258"/>
      <c r="IQC414" s="258"/>
      <c r="IQD414" s="258"/>
      <c r="IQE414" s="258"/>
      <c r="IQF414" s="258"/>
      <c r="IQG414" s="258"/>
      <c r="IQH414" s="258"/>
      <c r="IQI414" s="258"/>
      <c r="IQJ414" s="258"/>
      <c r="IQK414" s="258"/>
      <c r="IQL414" s="258"/>
      <c r="IQM414" s="258"/>
      <c r="IQN414" s="258"/>
      <c r="IQO414" s="258"/>
      <c r="IQP414" s="258"/>
      <c r="IQQ414" s="258"/>
      <c r="IQR414" s="258"/>
      <c r="IQS414" s="258"/>
      <c r="IQT414" s="258"/>
      <c r="IQU414" s="258"/>
      <c r="IQV414" s="258"/>
      <c r="IQW414" s="258"/>
      <c r="IQX414" s="258"/>
      <c r="IQY414" s="258"/>
      <c r="IQZ414" s="258"/>
      <c r="IRA414" s="258"/>
      <c r="IRB414" s="258"/>
      <c r="IRC414" s="258"/>
      <c r="IRD414" s="258"/>
      <c r="IRE414" s="258"/>
      <c r="IRF414" s="258"/>
      <c r="IRG414" s="258"/>
      <c r="IRH414" s="258"/>
      <c r="IRI414" s="258"/>
      <c r="IRJ414" s="258"/>
      <c r="IRK414" s="258"/>
      <c r="IRL414" s="258"/>
      <c r="IRM414" s="258"/>
      <c r="IRN414" s="258"/>
      <c r="IRO414" s="258"/>
      <c r="IRP414" s="258"/>
      <c r="IRQ414" s="258"/>
      <c r="IRR414" s="258"/>
      <c r="IRS414" s="258"/>
      <c r="IRT414" s="258"/>
      <c r="IRU414" s="258"/>
      <c r="IRV414" s="258"/>
      <c r="IRW414" s="258"/>
      <c r="IRX414" s="258"/>
      <c r="IRY414" s="258"/>
      <c r="IRZ414" s="258"/>
      <c r="ISA414" s="258"/>
      <c r="ISB414" s="258"/>
      <c r="ISC414" s="258"/>
      <c r="ISD414" s="258"/>
      <c r="ISE414" s="258"/>
      <c r="ISF414" s="258"/>
      <c r="ISG414" s="258"/>
      <c r="ISH414" s="258"/>
      <c r="ISI414" s="258"/>
      <c r="ISJ414" s="258"/>
      <c r="ISK414" s="258"/>
      <c r="ISL414" s="258"/>
      <c r="ISM414" s="258"/>
      <c r="ISN414" s="258"/>
      <c r="ISO414" s="258"/>
      <c r="ISP414" s="258"/>
      <c r="ISQ414" s="258"/>
      <c r="ISR414" s="258"/>
      <c r="ISS414" s="258"/>
      <c r="IST414" s="258"/>
      <c r="ISU414" s="258"/>
      <c r="ISV414" s="258"/>
      <c r="ISW414" s="258"/>
      <c r="ISX414" s="258"/>
      <c r="ISY414" s="258"/>
      <c r="ISZ414" s="258"/>
      <c r="ITA414" s="258"/>
      <c r="ITB414" s="258"/>
      <c r="ITC414" s="258"/>
      <c r="ITD414" s="258"/>
      <c r="ITE414" s="258"/>
      <c r="ITF414" s="258"/>
      <c r="ITG414" s="258"/>
      <c r="ITH414" s="258"/>
      <c r="ITI414" s="258"/>
      <c r="ITJ414" s="258"/>
      <c r="ITK414" s="258"/>
      <c r="ITL414" s="258"/>
      <c r="ITM414" s="258"/>
      <c r="ITN414" s="258"/>
      <c r="ITO414" s="258"/>
      <c r="ITP414" s="258"/>
      <c r="ITQ414" s="258"/>
      <c r="ITR414" s="258"/>
      <c r="ITS414" s="258"/>
      <c r="ITT414" s="258"/>
      <c r="ITU414" s="258"/>
      <c r="ITV414" s="258"/>
      <c r="ITW414" s="258"/>
      <c r="ITX414" s="258"/>
      <c r="ITY414" s="258"/>
      <c r="ITZ414" s="258"/>
      <c r="IUA414" s="258"/>
      <c r="IUB414" s="258"/>
      <c r="IUC414" s="258"/>
      <c r="IUD414" s="258"/>
      <c r="IUE414" s="258"/>
      <c r="IUF414" s="258"/>
      <c r="IUG414" s="258"/>
      <c r="IUH414" s="258"/>
      <c r="IUI414" s="258"/>
      <c r="IUJ414" s="258"/>
      <c r="IUK414" s="258"/>
      <c r="IUL414" s="258"/>
      <c r="IUM414" s="258"/>
      <c r="IUN414" s="258"/>
      <c r="IUO414" s="258"/>
      <c r="IUP414" s="258"/>
      <c r="IUQ414" s="258"/>
      <c r="IUR414" s="258"/>
      <c r="IUS414" s="258"/>
      <c r="IUT414" s="258"/>
      <c r="IUU414" s="258"/>
      <c r="IUV414" s="258"/>
      <c r="IUW414" s="258"/>
      <c r="IUX414" s="258"/>
      <c r="IUY414" s="258"/>
      <c r="IUZ414" s="258"/>
      <c r="IVA414" s="258"/>
      <c r="IVB414" s="258"/>
      <c r="IVC414" s="258"/>
      <c r="IVD414" s="258"/>
      <c r="IVE414" s="258"/>
      <c r="IVF414" s="258"/>
      <c r="IVG414" s="258"/>
      <c r="IVH414" s="258"/>
      <c r="IVI414" s="258"/>
      <c r="IVJ414" s="258"/>
      <c r="IVK414" s="258"/>
      <c r="IVL414" s="258"/>
      <c r="IVM414" s="258"/>
      <c r="IVN414" s="258"/>
      <c r="IVO414" s="258"/>
      <c r="IVP414" s="258"/>
      <c r="IVQ414" s="258"/>
      <c r="IVR414" s="258"/>
      <c r="IVS414" s="258"/>
      <c r="IVT414" s="258"/>
      <c r="IVU414" s="258"/>
      <c r="IVV414" s="258"/>
      <c r="IVW414" s="258"/>
      <c r="IVX414" s="258"/>
      <c r="IVY414" s="258"/>
      <c r="IVZ414" s="258"/>
      <c r="IWA414" s="258"/>
      <c r="IWB414" s="258"/>
      <c r="IWC414" s="258"/>
      <c r="IWD414" s="258"/>
      <c r="IWE414" s="258"/>
      <c r="IWF414" s="258"/>
      <c r="IWG414" s="258"/>
      <c r="IWH414" s="258"/>
      <c r="IWI414" s="258"/>
      <c r="IWJ414" s="258"/>
      <c r="IWK414" s="258"/>
      <c r="IWL414" s="258"/>
      <c r="IWM414" s="258"/>
      <c r="IWN414" s="258"/>
      <c r="IWO414" s="258"/>
      <c r="IWP414" s="258"/>
      <c r="IWQ414" s="258"/>
      <c r="IWR414" s="258"/>
      <c r="IWS414" s="258"/>
      <c r="IWT414" s="258"/>
      <c r="IWU414" s="258"/>
      <c r="IWV414" s="258"/>
      <c r="IWW414" s="258"/>
      <c r="IWX414" s="258"/>
      <c r="IWY414" s="258"/>
      <c r="IWZ414" s="258"/>
      <c r="IXA414" s="258"/>
      <c r="IXB414" s="258"/>
      <c r="IXC414" s="258"/>
      <c r="IXD414" s="258"/>
      <c r="IXE414" s="258"/>
      <c r="IXF414" s="258"/>
      <c r="IXG414" s="258"/>
      <c r="IXH414" s="258"/>
      <c r="IXI414" s="258"/>
      <c r="IXJ414" s="258"/>
      <c r="IXK414" s="258"/>
      <c r="IXL414" s="258"/>
      <c r="IXM414" s="258"/>
      <c r="IXN414" s="258"/>
      <c r="IXO414" s="258"/>
      <c r="IXP414" s="258"/>
      <c r="IXQ414" s="258"/>
      <c r="IXR414" s="258"/>
      <c r="IXS414" s="258"/>
      <c r="IXT414" s="258"/>
      <c r="IXU414" s="258"/>
      <c r="IXV414" s="258"/>
      <c r="IXW414" s="258"/>
      <c r="IXX414" s="258"/>
      <c r="IXY414" s="258"/>
      <c r="IXZ414" s="258"/>
      <c r="IYA414" s="258"/>
      <c r="IYB414" s="258"/>
      <c r="IYC414" s="258"/>
      <c r="IYD414" s="258"/>
      <c r="IYE414" s="258"/>
      <c r="IYF414" s="258"/>
      <c r="IYG414" s="258"/>
      <c r="IYH414" s="258"/>
      <c r="IYI414" s="258"/>
      <c r="IYJ414" s="258"/>
      <c r="IYK414" s="258"/>
      <c r="IYL414" s="258"/>
      <c r="IYM414" s="258"/>
      <c r="IYN414" s="258"/>
      <c r="IYO414" s="258"/>
      <c r="IYP414" s="258"/>
      <c r="IYQ414" s="258"/>
      <c r="IYR414" s="258"/>
      <c r="IYS414" s="258"/>
      <c r="IYT414" s="258"/>
      <c r="IYU414" s="258"/>
      <c r="IYV414" s="258"/>
      <c r="IYW414" s="258"/>
      <c r="IYX414" s="258"/>
      <c r="IYY414" s="258"/>
      <c r="IYZ414" s="258"/>
      <c r="IZA414" s="258"/>
      <c r="IZB414" s="258"/>
      <c r="IZC414" s="258"/>
      <c r="IZD414" s="258"/>
      <c r="IZE414" s="258"/>
      <c r="IZF414" s="258"/>
      <c r="IZG414" s="258"/>
      <c r="IZH414" s="258"/>
      <c r="IZI414" s="258"/>
      <c r="IZJ414" s="258"/>
      <c r="IZK414" s="258"/>
      <c r="IZL414" s="258"/>
      <c r="IZM414" s="258"/>
      <c r="IZN414" s="258"/>
      <c r="IZO414" s="258"/>
      <c r="IZP414" s="258"/>
      <c r="IZQ414" s="258"/>
      <c r="IZR414" s="258"/>
      <c r="IZS414" s="258"/>
      <c r="IZT414" s="258"/>
      <c r="IZU414" s="258"/>
      <c r="IZV414" s="258"/>
      <c r="IZW414" s="258"/>
      <c r="IZX414" s="258"/>
      <c r="IZY414" s="258"/>
      <c r="IZZ414" s="258"/>
      <c r="JAA414" s="258"/>
      <c r="JAB414" s="258"/>
      <c r="JAC414" s="258"/>
      <c r="JAD414" s="258"/>
      <c r="JAE414" s="258"/>
      <c r="JAF414" s="258"/>
      <c r="JAG414" s="258"/>
      <c r="JAH414" s="258"/>
      <c r="JAI414" s="258"/>
      <c r="JAJ414" s="258"/>
      <c r="JAK414" s="258"/>
      <c r="JAL414" s="258"/>
      <c r="JAM414" s="258"/>
      <c r="JAN414" s="258"/>
      <c r="JAO414" s="258"/>
      <c r="JAP414" s="258"/>
      <c r="JAQ414" s="258"/>
      <c r="JAR414" s="258"/>
      <c r="JAS414" s="258"/>
      <c r="JAT414" s="258"/>
      <c r="JAU414" s="258"/>
      <c r="JAV414" s="258"/>
      <c r="JAW414" s="258"/>
      <c r="JAX414" s="258"/>
      <c r="JAY414" s="258"/>
      <c r="JAZ414" s="258"/>
      <c r="JBA414" s="258"/>
      <c r="JBB414" s="258"/>
      <c r="JBC414" s="258"/>
      <c r="JBD414" s="258"/>
      <c r="JBE414" s="258"/>
      <c r="JBF414" s="258"/>
      <c r="JBG414" s="258"/>
      <c r="JBH414" s="258"/>
      <c r="JBI414" s="258"/>
      <c r="JBJ414" s="258"/>
      <c r="JBK414" s="258"/>
      <c r="JBL414" s="258"/>
      <c r="JBM414" s="258"/>
      <c r="JBN414" s="258"/>
      <c r="JBO414" s="258"/>
      <c r="JBP414" s="258"/>
      <c r="JBQ414" s="258"/>
      <c r="JBR414" s="258"/>
      <c r="JBS414" s="258"/>
      <c r="JBT414" s="258"/>
      <c r="JBU414" s="258"/>
      <c r="JBV414" s="258"/>
      <c r="JBW414" s="258"/>
      <c r="JBX414" s="258"/>
      <c r="JBY414" s="258"/>
      <c r="JBZ414" s="258"/>
      <c r="JCA414" s="258"/>
      <c r="JCB414" s="258"/>
      <c r="JCC414" s="258"/>
      <c r="JCD414" s="258"/>
      <c r="JCE414" s="258"/>
      <c r="JCF414" s="258"/>
      <c r="JCG414" s="258"/>
      <c r="JCH414" s="258"/>
      <c r="JCI414" s="258"/>
      <c r="JCJ414" s="258"/>
      <c r="JCK414" s="258"/>
      <c r="JCL414" s="258"/>
      <c r="JCM414" s="258"/>
      <c r="JCN414" s="258"/>
      <c r="JCO414" s="258"/>
      <c r="JCP414" s="258"/>
      <c r="JCQ414" s="258"/>
      <c r="JCR414" s="258"/>
      <c r="JCS414" s="258"/>
      <c r="JCT414" s="258"/>
      <c r="JCU414" s="258"/>
      <c r="JCV414" s="258"/>
      <c r="JCW414" s="258"/>
      <c r="JCX414" s="258"/>
      <c r="JCY414" s="258"/>
      <c r="JCZ414" s="258"/>
      <c r="JDA414" s="258"/>
      <c r="JDB414" s="258"/>
      <c r="JDC414" s="258"/>
      <c r="JDD414" s="258"/>
      <c r="JDE414" s="258"/>
      <c r="JDF414" s="258"/>
      <c r="JDG414" s="258"/>
      <c r="JDH414" s="258"/>
      <c r="JDI414" s="258"/>
      <c r="JDJ414" s="258"/>
      <c r="JDK414" s="258"/>
      <c r="JDL414" s="258"/>
      <c r="JDM414" s="258"/>
      <c r="JDN414" s="258"/>
      <c r="JDO414" s="258"/>
      <c r="JDP414" s="258"/>
      <c r="JDQ414" s="258"/>
      <c r="JDR414" s="258"/>
      <c r="JDS414" s="258"/>
      <c r="JDT414" s="258"/>
      <c r="JDU414" s="258"/>
      <c r="JDV414" s="258"/>
      <c r="JDW414" s="258"/>
      <c r="JDX414" s="258"/>
      <c r="JDY414" s="258"/>
      <c r="JDZ414" s="258"/>
      <c r="JEA414" s="258"/>
      <c r="JEB414" s="258"/>
      <c r="JEC414" s="258"/>
      <c r="JED414" s="258"/>
      <c r="JEE414" s="258"/>
      <c r="JEF414" s="258"/>
      <c r="JEG414" s="258"/>
      <c r="JEH414" s="258"/>
      <c r="JEI414" s="258"/>
      <c r="JEJ414" s="258"/>
      <c r="JEK414" s="258"/>
      <c r="JEL414" s="258"/>
      <c r="JEM414" s="258"/>
      <c r="JEN414" s="258"/>
      <c r="JEO414" s="258"/>
      <c r="JEP414" s="258"/>
      <c r="JEQ414" s="258"/>
      <c r="JER414" s="258"/>
      <c r="JES414" s="258"/>
      <c r="JET414" s="258"/>
      <c r="JEU414" s="258"/>
      <c r="JEV414" s="258"/>
      <c r="JEW414" s="258"/>
      <c r="JEX414" s="258"/>
      <c r="JEY414" s="258"/>
      <c r="JEZ414" s="258"/>
      <c r="JFA414" s="258"/>
      <c r="JFB414" s="258"/>
      <c r="JFC414" s="258"/>
      <c r="JFD414" s="258"/>
      <c r="JFE414" s="258"/>
      <c r="JFF414" s="258"/>
      <c r="JFG414" s="258"/>
      <c r="JFH414" s="258"/>
      <c r="JFI414" s="258"/>
      <c r="JFJ414" s="258"/>
      <c r="JFK414" s="258"/>
      <c r="JFL414" s="258"/>
      <c r="JFM414" s="258"/>
      <c r="JFN414" s="258"/>
      <c r="JFO414" s="258"/>
      <c r="JFP414" s="258"/>
      <c r="JFQ414" s="258"/>
      <c r="JFR414" s="258"/>
      <c r="JFS414" s="258"/>
      <c r="JFT414" s="258"/>
      <c r="JFU414" s="258"/>
      <c r="JFV414" s="258"/>
      <c r="JFW414" s="258"/>
      <c r="JFX414" s="258"/>
      <c r="JFY414" s="258"/>
      <c r="JFZ414" s="258"/>
      <c r="JGA414" s="258"/>
      <c r="JGB414" s="258"/>
      <c r="JGC414" s="258"/>
      <c r="JGD414" s="258"/>
      <c r="JGE414" s="258"/>
      <c r="JGF414" s="258"/>
      <c r="JGG414" s="258"/>
      <c r="JGH414" s="258"/>
      <c r="JGI414" s="258"/>
      <c r="JGJ414" s="258"/>
      <c r="JGK414" s="258"/>
      <c r="JGL414" s="258"/>
      <c r="JGM414" s="258"/>
      <c r="JGN414" s="258"/>
      <c r="JGO414" s="258"/>
      <c r="JGP414" s="258"/>
      <c r="JGQ414" s="258"/>
      <c r="JGR414" s="258"/>
      <c r="JGS414" s="258"/>
      <c r="JGT414" s="258"/>
      <c r="JGU414" s="258"/>
      <c r="JGV414" s="258"/>
      <c r="JGW414" s="258"/>
      <c r="JGX414" s="258"/>
      <c r="JGY414" s="258"/>
      <c r="JGZ414" s="258"/>
      <c r="JHA414" s="258"/>
      <c r="JHB414" s="258"/>
      <c r="JHC414" s="258"/>
      <c r="JHD414" s="258"/>
      <c r="JHE414" s="258"/>
      <c r="JHF414" s="258"/>
      <c r="JHG414" s="258"/>
      <c r="JHH414" s="258"/>
      <c r="JHI414" s="258"/>
      <c r="JHJ414" s="258"/>
      <c r="JHK414" s="258"/>
      <c r="JHL414" s="258"/>
      <c r="JHM414" s="258"/>
      <c r="JHN414" s="258"/>
      <c r="JHO414" s="258"/>
      <c r="JHP414" s="258"/>
      <c r="JHQ414" s="258"/>
      <c r="JHR414" s="258"/>
      <c r="JHS414" s="258"/>
      <c r="JHT414" s="258"/>
      <c r="JHU414" s="258"/>
      <c r="JHV414" s="258"/>
      <c r="JHW414" s="258"/>
      <c r="JHX414" s="258"/>
      <c r="JHY414" s="258"/>
      <c r="JHZ414" s="258"/>
      <c r="JIA414" s="258"/>
      <c r="JIB414" s="258"/>
      <c r="JIC414" s="258"/>
      <c r="JID414" s="258"/>
      <c r="JIE414" s="258"/>
      <c r="JIF414" s="258"/>
      <c r="JIG414" s="258"/>
      <c r="JIH414" s="258"/>
      <c r="JII414" s="258"/>
      <c r="JIJ414" s="258"/>
      <c r="JIK414" s="258"/>
      <c r="JIL414" s="258"/>
      <c r="JIM414" s="258"/>
      <c r="JIN414" s="258"/>
      <c r="JIO414" s="258"/>
      <c r="JIP414" s="258"/>
      <c r="JIQ414" s="258"/>
      <c r="JIR414" s="258"/>
      <c r="JIS414" s="258"/>
      <c r="JIT414" s="258"/>
      <c r="JIU414" s="258"/>
      <c r="JIV414" s="258"/>
      <c r="JIW414" s="258"/>
      <c r="JIX414" s="258"/>
      <c r="JIY414" s="258"/>
      <c r="JIZ414" s="258"/>
      <c r="JJA414" s="258"/>
      <c r="JJB414" s="258"/>
      <c r="JJC414" s="258"/>
      <c r="JJD414" s="258"/>
      <c r="JJE414" s="258"/>
      <c r="JJF414" s="258"/>
      <c r="JJG414" s="258"/>
      <c r="JJH414" s="258"/>
      <c r="JJI414" s="258"/>
      <c r="JJJ414" s="258"/>
      <c r="JJK414" s="258"/>
      <c r="JJL414" s="258"/>
      <c r="JJM414" s="258"/>
      <c r="JJN414" s="258"/>
      <c r="JJO414" s="258"/>
      <c r="JJP414" s="258"/>
      <c r="JJQ414" s="258"/>
      <c r="JJR414" s="258"/>
      <c r="JJS414" s="258"/>
      <c r="JJT414" s="258"/>
      <c r="JJU414" s="258"/>
      <c r="JJV414" s="258"/>
      <c r="JJW414" s="258"/>
      <c r="JJX414" s="258"/>
      <c r="JJY414" s="258"/>
      <c r="JJZ414" s="258"/>
      <c r="JKA414" s="258"/>
      <c r="JKB414" s="258"/>
      <c r="JKC414" s="258"/>
      <c r="JKD414" s="258"/>
      <c r="JKE414" s="258"/>
      <c r="JKF414" s="258"/>
      <c r="JKG414" s="258"/>
      <c r="JKH414" s="258"/>
      <c r="JKI414" s="258"/>
      <c r="JKJ414" s="258"/>
      <c r="JKK414" s="258"/>
      <c r="JKL414" s="258"/>
      <c r="JKM414" s="258"/>
      <c r="JKN414" s="258"/>
      <c r="JKO414" s="258"/>
      <c r="JKP414" s="258"/>
      <c r="JKQ414" s="258"/>
      <c r="JKR414" s="258"/>
      <c r="JKS414" s="258"/>
      <c r="JKT414" s="258"/>
      <c r="JKU414" s="258"/>
      <c r="JKV414" s="258"/>
      <c r="JKW414" s="258"/>
      <c r="JKX414" s="258"/>
      <c r="JKY414" s="258"/>
      <c r="JKZ414" s="258"/>
      <c r="JLA414" s="258"/>
      <c r="JLB414" s="258"/>
      <c r="JLC414" s="258"/>
      <c r="JLD414" s="258"/>
      <c r="JLE414" s="258"/>
      <c r="JLF414" s="258"/>
      <c r="JLG414" s="258"/>
      <c r="JLH414" s="258"/>
      <c r="JLI414" s="258"/>
      <c r="JLJ414" s="258"/>
      <c r="JLK414" s="258"/>
      <c r="JLL414" s="258"/>
      <c r="JLM414" s="258"/>
      <c r="JLN414" s="258"/>
      <c r="JLO414" s="258"/>
      <c r="JLP414" s="258"/>
      <c r="JLQ414" s="258"/>
      <c r="JLR414" s="258"/>
      <c r="JLS414" s="258"/>
      <c r="JLT414" s="258"/>
      <c r="JLU414" s="258"/>
      <c r="JLV414" s="258"/>
      <c r="JLW414" s="258"/>
      <c r="JLX414" s="258"/>
      <c r="JLY414" s="258"/>
      <c r="JLZ414" s="258"/>
      <c r="JMA414" s="258"/>
      <c r="JMB414" s="258"/>
      <c r="JMC414" s="258"/>
      <c r="JMD414" s="258"/>
      <c r="JME414" s="258"/>
      <c r="JMF414" s="258"/>
      <c r="JMG414" s="258"/>
      <c r="JMH414" s="258"/>
      <c r="JMI414" s="258"/>
      <c r="JMJ414" s="258"/>
      <c r="JMK414" s="258"/>
      <c r="JML414" s="258"/>
      <c r="JMM414" s="258"/>
      <c r="JMN414" s="258"/>
      <c r="JMO414" s="258"/>
      <c r="JMP414" s="258"/>
      <c r="JMQ414" s="258"/>
      <c r="JMR414" s="258"/>
      <c r="JMS414" s="258"/>
      <c r="JMT414" s="258"/>
      <c r="JMU414" s="258"/>
      <c r="JMV414" s="258"/>
      <c r="JMW414" s="258"/>
      <c r="JMX414" s="258"/>
      <c r="JMY414" s="258"/>
      <c r="JMZ414" s="258"/>
      <c r="JNA414" s="258"/>
      <c r="JNB414" s="258"/>
      <c r="JNC414" s="258"/>
      <c r="JND414" s="258"/>
      <c r="JNE414" s="258"/>
      <c r="JNF414" s="258"/>
      <c r="JNG414" s="258"/>
      <c r="JNH414" s="258"/>
      <c r="JNI414" s="258"/>
      <c r="JNJ414" s="258"/>
      <c r="JNK414" s="258"/>
      <c r="JNL414" s="258"/>
      <c r="JNM414" s="258"/>
      <c r="JNN414" s="258"/>
      <c r="JNO414" s="258"/>
      <c r="JNP414" s="258"/>
      <c r="JNQ414" s="258"/>
      <c r="JNR414" s="258"/>
      <c r="JNS414" s="258"/>
      <c r="JNT414" s="258"/>
      <c r="JNU414" s="258"/>
      <c r="JNV414" s="258"/>
      <c r="JNW414" s="258"/>
      <c r="JNX414" s="258"/>
      <c r="JNY414" s="258"/>
      <c r="JNZ414" s="258"/>
      <c r="JOA414" s="258"/>
      <c r="JOB414" s="258"/>
      <c r="JOC414" s="258"/>
      <c r="JOD414" s="258"/>
      <c r="JOE414" s="258"/>
      <c r="JOF414" s="258"/>
      <c r="JOG414" s="258"/>
      <c r="JOH414" s="258"/>
      <c r="JOI414" s="258"/>
      <c r="JOJ414" s="258"/>
      <c r="JOK414" s="258"/>
      <c r="JOL414" s="258"/>
      <c r="JOM414" s="258"/>
      <c r="JON414" s="258"/>
      <c r="JOO414" s="258"/>
      <c r="JOP414" s="258"/>
      <c r="JOQ414" s="258"/>
      <c r="JOR414" s="258"/>
      <c r="JOS414" s="258"/>
      <c r="JOT414" s="258"/>
      <c r="JOU414" s="258"/>
      <c r="JOV414" s="258"/>
      <c r="JOW414" s="258"/>
      <c r="JOX414" s="258"/>
      <c r="JOY414" s="258"/>
      <c r="JOZ414" s="258"/>
      <c r="JPA414" s="258"/>
      <c r="JPB414" s="258"/>
      <c r="JPC414" s="258"/>
      <c r="JPD414" s="258"/>
      <c r="JPE414" s="258"/>
      <c r="JPF414" s="258"/>
      <c r="JPG414" s="258"/>
      <c r="JPH414" s="258"/>
      <c r="JPI414" s="258"/>
      <c r="JPJ414" s="258"/>
      <c r="JPK414" s="258"/>
      <c r="JPL414" s="258"/>
      <c r="JPM414" s="258"/>
      <c r="JPN414" s="258"/>
      <c r="JPO414" s="258"/>
      <c r="JPP414" s="258"/>
      <c r="JPQ414" s="258"/>
      <c r="JPR414" s="258"/>
      <c r="JPS414" s="258"/>
      <c r="JPT414" s="258"/>
      <c r="JPU414" s="258"/>
      <c r="JPV414" s="258"/>
      <c r="JPW414" s="258"/>
      <c r="JPX414" s="258"/>
      <c r="JPY414" s="258"/>
      <c r="JPZ414" s="258"/>
      <c r="JQA414" s="258"/>
      <c r="JQB414" s="258"/>
      <c r="JQC414" s="258"/>
      <c r="JQD414" s="258"/>
      <c r="JQE414" s="258"/>
      <c r="JQF414" s="258"/>
      <c r="JQG414" s="258"/>
      <c r="JQH414" s="258"/>
      <c r="JQI414" s="258"/>
      <c r="JQJ414" s="258"/>
      <c r="JQK414" s="258"/>
      <c r="JQL414" s="258"/>
      <c r="JQM414" s="258"/>
      <c r="JQN414" s="258"/>
      <c r="JQO414" s="258"/>
      <c r="JQP414" s="258"/>
      <c r="JQQ414" s="258"/>
      <c r="JQR414" s="258"/>
      <c r="JQS414" s="258"/>
      <c r="JQT414" s="258"/>
      <c r="JQU414" s="258"/>
      <c r="JQV414" s="258"/>
      <c r="JQW414" s="258"/>
      <c r="JQX414" s="258"/>
      <c r="JQY414" s="258"/>
      <c r="JQZ414" s="258"/>
      <c r="JRA414" s="258"/>
      <c r="JRB414" s="258"/>
      <c r="JRC414" s="258"/>
      <c r="JRD414" s="258"/>
      <c r="JRE414" s="258"/>
      <c r="JRF414" s="258"/>
      <c r="JRG414" s="258"/>
      <c r="JRH414" s="258"/>
      <c r="JRI414" s="258"/>
      <c r="JRJ414" s="258"/>
      <c r="JRK414" s="258"/>
      <c r="JRL414" s="258"/>
      <c r="JRM414" s="258"/>
      <c r="JRN414" s="258"/>
      <c r="JRO414" s="258"/>
      <c r="JRP414" s="258"/>
      <c r="JRQ414" s="258"/>
      <c r="JRR414" s="258"/>
      <c r="JRS414" s="258"/>
      <c r="JRT414" s="258"/>
      <c r="JRU414" s="258"/>
      <c r="JRV414" s="258"/>
      <c r="JRW414" s="258"/>
      <c r="JRX414" s="258"/>
      <c r="JRY414" s="258"/>
      <c r="JRZ414" s="258"/>
      <c r="JSA414" s="258"/>
      <c r="JSB414" s="258"/>
      <c r="JSC414" s="258"/>
      <c r="JSD414" s="258"/>
      <c r="JSE414" s="258"/>
      <c r="JSF414" s="258"/>
      <c r="JSG414" s="258"/>
      <c r="JSH414" s="258"/>
      <c r="JSI414" s="258"/>
      <c r="JSJ414" s="258"/>
      <c r="JSK414" s="258"/>
      <c r="JSL414" s="258"/>
      <c r="JSM414" s="258"/>
      <c r="JSN414" s="258"/>
      <c r="JSO414" s="258"/>
      <c r="JSP414" s="258"/>
      <c r="JSQ414" s="258"/>
      <c r="JSR414" s="258"/>
      <c r="JSS414" s="258"/>
      <c r="JST414" s="258"/>
      <c r="JSU414" s="258"/>
      <c r="JSV414" s="258"/>
      <c r="JSW414" s="258"/>
      <c r="JSX414" s="258"/>
      <c r="JSY414" s="258"/>
      <c r="JSZ414" s="258"/>
      <c r="JTA414" s="258"/>
      <c r="JTB414" s="258"/>
      <c r="JTC414" s="258"/>
      <c r="JTD414" s="258"/>
      <c r="JTE414" s="258"/>
      <c r="JTF414" s="258"/>
      <c r="JTG414" s="258"/>
      <c r="JTH414" s="258"/>
      <c r="JTI414" s="258"/>
      <c r="JTJ414" s="258"/>
      <c r="JTK414" s="258"/>
      <c r="JTL414" s="258"/>
      <c r="JTM414" s="258"/>
      <c r="JTN414" s="258"/>
      <c r="JTO414" s="258"/>
      <c r="JTP414" s="258"/>
      <c r="JTQ414" s="258"/>
      <c r="JTR414" s="258"/>
      <c r="JTS414" s="258"/>
      <c r="JTT414" s="258"/>
      <c r="JTU414" s="258"/>
      <c r="JTV414" s="258"/>
      <c r="JTW414" s="258"/>
      <c r="JTX414" s="258"/>
      <c r="JTY414" s="258"/>
      <c r="JTZ414" s="258"/>
      <c r="JUA414" s="258"/>
      <c r="JUB414" s="258"/>
      <c r="JUC414" s="258"/>
      <c r="JUD414" s="258"/>
      <c r="JUE414" s="258"/>
      <c r="JUF414" s="258"/>
      <c r="JUG414" s="258"/>
      <c r="JUH414" s="258"/>
      <c r="JUI414" s="258"/>
      <c r="JUJ414" s="258"/>
      <c r="JUK414" s="258"/>
      <c r="JUL414" s="258"/>
      <c r="JUM414" s="258"/>
      <c r="JUN414" s="258"/>
      <c r="JUO414" s="258"/>
      <c r="JUP414" s="258"/>
      <c r="JUQ414" s="258"/>
      <c r="JUR414" s="258"/>
      <c r="JUS414" s="258"/>
      <c r="JUT414" s="258"/>
      <c r="JUU414" s="258"/>
      <c r="JUV414" s="258"/>
      <c r="JUW414" s="258"/>
      <c r="JUX414" s="258"/>
      <c r="JUY414" s="258"/>
      <c r="JUZ414" s="258"/>
      <c r="JVA414" s="258"/>
      <c r="JVB414" s="258"/>
      <c r="JVC414" s="258"/>
      <c r="JVD414" s="258"/>
      <c r="JVE414" s="258"/>
      <c r="JVF414" s="258"/>
      <c r="JVG414" s="258"/>
      <c r="JVH414" s="258"/>
      <c r="JVI414" s="258"/>
      <c r="JVJ414" s="258"/>
      <c r="JVK414" s="258"/>
      <c r="JVL414" s="258"/>
      <c r="JVM414" s="258"/>
      <c r="JVN414" s="258"/>
      <c r="JVO414" s="258"/>
      <c r="JVP414" s="258"/>
      <c r="JVQ414" s="258"/>
      <c r="JVR414" s="258"/>
      <c r="JVS414" s="258"/>
      <c r="JVT414" s="258"/>
      <c r="JVU414" s="258"/>
      <c r="JVV414" s="258"/>
      <c r="JVW414" s="258"/>
      <c r="JVX414" s="258"/>
      <c r="JVY414" s="258"/>
      <c r="JVZ414" s="258"/>
      <c r="JWA414" s="258"/>
      <c r="JWB414" s="258"/>
      <c r="JWC414" s="258"/>
      <c r="JWD414" s="258"/>
      <c r="JWE414" s="258"/>
      <c r="JWF414" s="258"/>
      <c r="JWG414" s="258"/>
      <c r="JWH414" s="258"/>
      <c r="JWI414" s="258"/>
      <c r="JWJ414" s="258"/>
      <c r="JWK414" s="258"/>
      <c r="JWL414" s="258"/>
      <c r="JWM414" s="258"/>
      <c r="JWN414" s="258"/>
      <c r="JWO414" s="258"/>
      <c r="JWP414" s="258"/>
      <c r="JWQ414" s="258"/>
      <c r="JWR414" s="258"/>
      <c r="JWS414" s="258"/>
      <c r="JWT414" s="258"/>
      <c r="JWU414" s="258"/>
      <c r="JWV414" s="258"/>
      <c r="JWW414" s="258"/>
      <c r="JWX414" s="258"/>
      <c r="JWY414" s="258"/>
      <c r="JWZ414" s="258"/>
      <c r="JXA414" s="258"/>
      <c r="JXB414" s="258"/>
      <c r="JXC414" s="258"/>
      <c r="JXD414" s="258"/>
      <c r="JXE414" s="258"/>
      <c r="JXF414" s="258"/>
      <c r="JXG414" s="258"/>
      <c r="JXH414" s="258"/>
      <c r="JXI414" s="258"/>
      <c r="JXJ414" s="258"/>
      <c r="JXK414" s="258"/>
      <c r="JXL414" s="258"/>
      <c r="JXM414" s="258"/>
      <c r="JXN414" s="258"/>
      <c r="JXO414" s="258"/>
      <c r="JXP414" s="258"/>
      <c r="JXQ414" s="258"/>
      <c r="JXR414" s="258"/>
      <c r="JXS414" s="258"/>
      <c r="JXT414" s="258"/>
      <c r="JXU414" s="258"/>
      <c r="JXV414" s="258"/>
      <c r="JXW414" s="258"/>
      <c r="JXX414" s="258"/>
      <c r="JXY414" s="258"/>
      <c r="JXZ414" s="258"/>
      <c r="JYA414" s="258"/>
      <c r="JYB414" s="258"/>
      <c r="JYC414" s="258"/>
      <c r="JYD414" s="258"/>
      <c r="JYE414" s="258"/>
      <c r="JYF414" s="258"/>
      <c r="JYG414" s="258"/>
      <c r="JYH414" s="258"/>
      <c r="JYI414" s="258"/>
      <c r="JYJ414" s="258"/>
      <c r="JYK414" s="258"/>
      <c r="JYL414" s="258"/>
      <c r="JYM414" s="258"/>
      <c r="JYN414" s="258"/>
      <c r="JYO414" s="258"/>
      <c r="JYP414" s="258"/>
      <c r="JYQ414" s="258"/>
      <c r="JYR414" s="258"/>
      <c r="JYS414" s="258"/>
      <c r="JYT414" s="258"/>
      <c r="JYU414" s="258"/>
      <c r="JYV414" s="258"/>
      <c r="JYW414" s="258"/>
      <c r="JYX414" s="258"/>
      <c r="JYY414" s="258"/>
      <c r="JYZ414" s="258"/>
      <c r="JZA414" s="258"/>
      <c r="JZB414" s="258"/>
      <c r="JZC414" s="258"/>
      <c r="JZD414" s="258"/>
      <c r="JZE414" s="258"/>
      <c r="JZF414" s="258"/>
      <c r="JZG414" s="258"/>
      <c r="JZH414" s="258"/>
      <c r="JZI414" s="258"/>
      <c r="JZJ414" s="258"/>
      <c r="JZK414" s="258"/>
      <c r="JZL414" s="258"/>
      <c r="JZM414" s="258"/>
      <c r="JZN414" s="258"/>
      <c r="JZO414" s="258"/>
      <c r="JZP414" s="258"/>
      <c r="JZQ414" s="258"/>
      <c r="JZR414" s="258"/>
      <c r="JZS414" s="258"/>
      <c r="JZT414" s="258"/>
      <c r="JZU414" s="258"/>
      <c r="JZV414" s="258"/>
      <c r="JZW414" s="258"/>
      <c r="JZX414" s="258"/>
      <c r="JZY414" s="258"/>
      <c r="JZZ414" s="258"/>
      <c r="KAA414" s="258"/>
      <c r="KAB414" s="258"/>
      <c r="KAC414" s="258"/>
      <c r="KAD414" s="258"/>
      <c r="KAE414" s="258"/>
      <c r="KAF414" s="258"/>
      <c r="KAG414" s="258"/>
      <c r="KAH414" s="258"/>
      <c r="KAI414" s="258"/>
      <c r="KAJ414" s="258"/>
      <c r="KAK414" s="258"/>
      <c r="KAL414" s="258"/>
      <c r="KAM414" s="258"/>
      <c r="KAN414" s="258"/>
      <c r="KAO414" s="258"/>
      <c r="KAP414" s="258"/>
      <c r="KAQ414" s="258"/>
      <c r="KAR414" s="258"/>
      <c r="KAS414" s="258"/>
      <c r="KAT414" s="258"/>
      <c r="KAU414" s="258"/>
      <c r="KAV414" s="258"/>
      <c r="KAW414" s="258"/>
      <c r="KAX414" s="258"/>
      <c r="KAY414" s="258"/>
      <c r="KAZ414" s="258"/>
      <c r="KBA414" s="258"/>
      <c r="KBB414" s="258"/>
      <c r="KBC414" s="258"/>
      <c r="KBD414" s="258"/>
      <c r="KBE414" s="258"/>
      <c r="KBF414" s="258"/>
      <c r="KBG414" s="258"/>
      <c r="KBH414" s="258"/>
      <c r="KBI414" s="258"/>
      <c r="KBJ414" s="258"/>
      <c r="KBK414" s="258"/>
      <c r="KBL414" s="258"/>
      <c r="KBM414" s="258"/>
      <c r="KBN414" s="258"/>
      <c r="KBO414" s="258"/>
      <c r="KBP414" s="258"/>
      <c r="KBQ414" s="258"/>
      <c r="KBR414" s="258"/>
      <c r="KBS414" s="258"/>
      <c r="KBT414" s="258"/>
      <c r="KBU414" s="258"/>
      <c r="KBV414" s="258"/>
      <c r="KBW414" s="258"/>
      <c r="KBX414" s="258"/>
      <c r="KBY414" s="258"/>
      <c r="KBZ414" s="258"/>
      <c r="KCA414" s="258"/>
      <c r="KCB414" s="258"/>
      <c r="KCC414" s="258"/>
      <c r="KCD414" s="258"/>
      <c r="KCE414" s="258"/>
      <c r="KCF414" s="258"/>
      <c r="KCG414" s="258"/>
      <c r="KCH414" s="258"/>
      <c r="KCI414" s="258"/>
      <c r="KCJ414" s="258"/>
      <c r="KCK414" s="258"/>
      <c r="KCL414" s="258"/>
      <c r="KCM414" s="258"/>
      <c r="KCN414" s="258"/>
      <c r="KCO414" s="258"/>
      <c r="KCP414" s="258"/>
      <c r="KCQ414" s="258"/>
      <c r="KCR414" s="258"/>
      <c r="KCS414" s="258"/>
      <c r="KCT414" s="258"/>
      <c r="KCU414" s="258"/>
      <c r="KCV414" s="258"/>
      <c r="KCW414" s="258"/>
      <c r="KCX414" s="258"/>
      <c r="KCY414" s="258"/>
      <c r="KCZ414" s="258"/>
      <c r="KDA414" s="258"/>
      <c r="KDB414" s="258"/>
      <c r="KDC414" s="258"/>
      <c r="KDD414" s="258"/>
      <c r="KDE414" s="258"/>
      <c r="KDF414" s="258"/>
      <c r="KDG414" s="258"/>
      <c r="KDH414" s="258"/>
      <c r="KDI414" s="258"/>
      <c r="KDJ414" s="258"/>
      <c r="KDK414" s="258"/>
      <c r="KDL414" s="258"/>
      <c r="KDM414" s="258"/>
      <c r="KDN414" s="258"/>
      <c r="KDO414" s="258"/>
      <c r="KDP414" s="258"/>
      <c r="KDQ414" s="258"/>
      <c r="KDR414" s="258"/>
      <c r="KDS414" s="258"/>
      <c r="KDT414" s="258"/>
      <c r="KDU414" s="258"/>
      <c r="KDV414" s="258"/>
      <c r="KDW414" s="258"/>
      <c r="KDX414" s="258"/>
      <c r="KDY414" s="258"/>
      <c r="KDZ414" s="258"/>
      <c r="KEA414" s="258"/>
      <c r="KEB414" s="258"/>
      <c r="KEC414" s="258"/>
      <c r="KED414" s="258"/>
      <c r="KEE414" s="258"/>
      <c r="KEF414" s="258"/>
      <c r="KEG414" s="258"/>
      <c r="KEH414" s="258"/>
      <c r="KEI414" s="258"/>
      <c r="KEJ414" s="258"/>
      <c r="KEK414" s="258"/>
      <c r="KEL414" s="258"/>
      <c r="KEM414" s="258"/>
      <c r="KEN414" s="258"/>
      <c r="KEO414" s="258"/>
      <c r="KEP414" s="258"/>
      <c r="KEQ414" s="258"/>
      <c r="KER414" s="258"/>
      <c r="KES414" s="258"/>
      <c r="KET414" s="258"/>
      <c r="KEU414" s="258"/>
      <c r="KEV414" s="258"/>
      <c r="KEW414" s="258"/>
      <c r="KEX414" s="258"/>
      <c r="KEY414" s="258"/>
      <c r="KEZ414" s="258"/>
      <c r="KFA414" s="258"/>
      <c r="KFB414" s="258"/>
      <c r="KFC414" s="258"/>
      <c r="KFD414" s="258"/>
      <c r="KFE414" s="258"/>
      <c r="KFF414" s="258"/>
      <c r="KFG414" s="258"/>
      <c r="KFH414" s="258"/>
      <c r="KFI414" s="258"/>
      <c r="KFJ414" s="258"/>
      <c r="KFK414" s="258"/>
      <c r="KFL414" s="258"/>
      <c r="KFM414" s="258"/>
      <c r="KFN414" s="258"/>
      <c r="KFO414" s="258"/>
      <c r="KFP414" s="258"/>
      <c r="KFQ414" s="258"/>
      <c r="KFR414" s="258"/>
      <c r="KFS414" s="258"/>
      <c r="KFT414" s="258"/>
      <c r="KFU414" s="258"/>
      <c r="KFV414" s="258"/>
      <c r="KFW414" s="258"/>
      <c r="KFX414" s="258"/>
      <c r="KFY414" s="258"/>
      <c r="KFZ414" s="258"/>
      <c r="KGA414" s="258"/>
      <c r="KGB414" s="258"/>
      <c r="KGC414" s="258"/>
      <c r="KGD414" s="258"/>
      <c r="KGE414" s="258"/>
      <c r="KGF414" s="258"/>
      <c r="KGG414" s="258"/>
      <c r="KGH414" s="258"/>
      <c r="KGI414" s="258"/>
      <c r="KGJ414" s="258"/>
      <c r="KGK414" s="258"/>
      <c r="KGL414" s="258"/>
      <c r="KGM414" s="258"/>
      <c r="KGN414" s="258"/>
      <c r="KGO414" s="258"/>
      <c r="KGP414" s="258"/>
      <c r="KGQ414" s="258"/>
      <c r="KGR414" s="258"/>
      <c r="KGS414" s="258"/>
      <c r="KGT414" s="258"/>
      <c r="KGU414" s="258"/>
      <c r="KGV414" s="258"/>
      <c r="KGW414" s="258"/>
      <c r="KGX414" s="258"/>
      <c r="KGY414" s="258"/>
      <c r="KGZ414" s="258"/>
      <c r="KHA414" s="258"/>
      <c r="KHB414" s="258"/>
      <c r="KHC414" s="258"/>
      <c r="KHD414" s="258"/>
      <c r="KHE414" s="258"/>
      <c r="KHF414" s="258"/>
      <c r="KHG414" s="258"/>
      <c r="KHH414" s="258"/>
      <c r="KHI414" s="258"/>
      <c r="KHJ414" s="258"/>
      <c r="KHK414" s="258"/>
      <c r="KHL414" s="258"/>
      <c r="KHM414" s="258"/>
      <c r="KHN414" s="258"/>
      <c r="KHO414" s="258"/>
      <c r="KHP414" s="258"/>
      <c r="KHQ414" s="258"/>
      <c r="KHR414" s="258"/>
      <c r="KHS414" s="258"/>
      <c r="KHT414" s="258"/>
      <c r="KHU414" s="258"/>
      <c r="KHV414" s="258"/>
      <c r="KHW414" s="258"/>
      <c r="KHX414" s="258"/>
      <c r="KHY414" s="258"/>
      <c r="KHZ414" s="258"/>
      <c r="KIA414" s="258"/>
      <c r="KIB414" s="258"/>
      <c r="KIC414" s="258"/>
      <c r="KID414" s="258"/>
      <c r="KIE414" s="258"/>
      <c r="KIF414" s="258"/>
      <c r="KIG414" s="258"/>
      <c r="KIH414" s="258"/>
      <c r="KII414" s="258"/>
      <c r="KIJ414" s="258"/>
      <c r="KIK414" s="258"/>
      <c r="KIL414" s="258"/>
      <c r="KIM414" s="258"/>
      <c r="KIN414" s="258"/>
      <c r="KIO414" s="258"/>
      <c r="KIP414" s="258"/>
      <c r="KIQ414" s="258"/>
      <c r="KIR414" s="258"/>
      <c r="KIS414" s="258"/>
      <c r="KIT414" s="258"/>
      <c r="KIU414" s="258"/>
      <c r="KIV414" s="258"/>
      <c r="KIW414" s="258"/>
      <c r="KIX414" s="258"/>
      <c r="KIY414" s="258"/>
      <c r="KIZ414" s="258"/>
      <c r="KJA414" s="258"/>
      <c r="KJB414" s="258"/>
      <c r="KJC414" s="258"/>
      <c r="KJD414" s="258"/>
      <c r="KJE414" s="258"/>
      <c r="KJF414" s="258"/>
      <c r="KJG414" s="258"/>
      <c r="KJH414" s="258"/>
      <c r="KJI414" s="258"/>
      <c r="KJJ414" s="258"/>
      <c r="KJK414" s="258"/>
      <c r="KJL414" s="258"/>
      <c r="KJM414" s="258"/>
      <c r="KJN414" s="258"/>
      <c r="KJO414" s="258"/>
      <c r="KJP414" s="258"/>
      <c r="KJQ414" s="258"/>
      <c r="KJR414" s="258"/>
      <c r="KJS414" s="258"/>
      <c r="KJT414" s="258"/>
      <c r="KJU414" s="258"/>
      <c r="KJV414" s="258"/>
      <c r="KJW414" s="258"/>
      <c r="KJX414" s="258"/>
      <c r="KJY414" s="258"/>
      <c r="KJZ414" s="258"/>
      <c r="KKA414" s="258"/>
      <c r="KKB414" s="258"/>
      <c r="KKC414" s="258"/>
      <c r="KKD414" s="258"/>
      <c r="KKE414" s="258"/>
      <c r="KKF414" s="258"/>
      <c r="KKG414" s="258"/>
      <c r="KKH414" s="258"/>
      <c r="KKI414" s="258"/>
      <c r="KKJ414" s="258"/>
      <c r="KKK414" s="258"/>
      <c r="KKL414" s="258"/>
      <c r="KKM414" s="258"/>
      <c r="KKN414" s="258"/>
      <c r="KKO414" s="258"/>
      <c r="KKP414" s="258"/>
      <c r="KKQ414" s="258"/>
      <c r="KKR414" s="258"/>
      <c r="KKS414" s="258"/>
      <c r="KKT414" s="258"/>
      <c r="KKU414" s="258"/>
      <c r="KKV414" s="258"/>
      <c r="KKW414" s="258"/>
      <c r="KKX414" s="258"/>
      <c r="KKY414" s="258"/>
      <c r="KKZ414" s="258"/>
      <c r="KLA414" s="258"/>
      <c r="KLB414" s="258"/>
      <c r="KLC414" s="258"/>
      <c r="KLD414" s="258"/>
      <c r="KLE414" s="258"/>
      <c r="KLF414" s="258"/>
      <c r="KLG414" s="258"/>
      <c r="KLH414" s="258"/>
      <c r="KLI414" s="258"/>
      <c r="KLJ414" s="258"/>
      <c r="KLK414" s="258"/>
      <c r="KLL414" s="258"/>
      <c r="KLM414" s="258"/>
      <c r="KLN414" s="258"/>
      <c r="KLO414" s="258"/>
      <c r="KLP414" s="258"/>
      <c r="KLQ414" s="258"/>
      <c r="KLR414" s="258"/>
      <c r="KLS414" s="258"/>
      <c r="KLT414" s="258"/>
      <c r="KLU414" s="258"/>
      <c r="KLV414" s="258"/>
      <c r="KLW414" s="258"/>
      <c r="KLX414" s="258"/>
      <c r="KLY414" s="258"/>
      <c r="KLZ414" s="258"/>
      <c r="KMA414" s="258"/>
      <c r="KMB414" s="258"/>
      <c r="KMC414" s="258"/>
      <c r="KMD414" s="258"/>
      <c r="KME414" s="258"/>
      <c r="KMF414" s="258"/>
      <c r="KMG414" s="258"/>
      <c r="KMH414" s="258"/>
      <c r="KMI414" s="258"/>
      <c r="KMJ414" s="258"/>
      <c r="KMK414" s="258"/>
      <c r="KML414" s="258"/>
      <c r="KMM414" s="258"/>
      <c r="KMN414" s="258"/>
      <c r="KMO414" s="258"/>
      <c r="KMP414" s="258"/>
      <c r="KMQ414" s="258"/>
      <c r="KMR414" s="258"/>
      <c r="KMS414" s="258"/>
      <c r="KMT414" s="258"/>
      <c r="KMU414" s="258"/>
      <c r="KMV414" s="258"/>
      <c r="KMW414" s="258"/>
      <c r="KMX414" s="258"/>
      <c r="KMY414" s="258"/>
      <c r="KMZ414" s="258"/>
      <c r="KNA414" s="258"/>
      <c r="KNB414" s="258"/>
      <c r="KNC414" s="258"/>
      <c r="KND414" s="258"/>
      <c r="KNE414" s="258"/>
      <c r="KNF414" s="258"/>
      <c r="KNG414" s="258"/>
      <c r="KNH414" s="258"/>
      <c r="KNI414" s="258"/>
      <c r="KNJ414" s="258"/>
      <c r="KNK414" s="258"/>
      <c r="KNL414" s="258"/>
      <c r="KNM414" s="258"/>
      <c r="KNN414" s="258"/>
      <c r="KNO414" s="258"/>
      <c r="KNP414" s="258"/>
      <c r="KNQ414" s="258"/>
      <c r="KNR414" s="258"/>
      <c r="KNS414" s="258"/>
      <c r="KNT414" s="258"/>
      <c r="KNU414" s="258"/>
      <c r="KNV414" s="258"/>
      <c r="KNW414" s="258"/>
      <c r="KNX414" s="258"/>
      <c r="KNY414" s="258"/>
      <c r="KNZ414" s="258"/>
      <c r="KOA414" s="258"/>
      <c r="KOB414" s="258"/>
      <c r="KOC414" s="258"/>
      <c r="KOD414" s="258"/>
      <c r="KOE414" s="258"/>
      <c r="KOF414" s="258"/>
      <c r="KOG414" s="258"/>
      <c r="KOH414" s="258"/>
      <c r="KOI414" s="258"/>
      <c r="KOJ414" s="258"/>
      <c r="KOK414" s="258"/>
      <c r="KOL414" s="258"/>
      <c r="KOM414" s="258"/>
      <c r="KON414" s="258"/>
      <c r="KOO414" s="258"/>
      <c r="KOP414" s="258"/>
      <c r="KOQ414" s="258"/>
      <c r="KOR414" s="258"/>
      <c r="KOS414" s="258"/>
      <c r="KOT414" s="258"/>
      <c r="KOU414" s="258"/>
      <c r="KOV414" s="258"/>
      <c r="KOW414" s="258"/>
      <c r="KOX414" s="258"/>
      <c r="KOY414" s="258"/>
      <c r="KOZ414" s="258"/>
      <c r="KPA414" s="258"/>
      <c r="KPB414" s="258"/>
      <c r="KPC414" s="258"/>
      <c r="KPD414" s="258"/>
      <c r="KPE414" s="258"/>
      <c r="KPF414" s="258"/>
      <c r="KPG414" s="258"/>
      <c r="KPH414" s="258"/>
      <c r="KPI414" s="258"/>
      <c r="KPJ414" s="258"/>
      <c r="KPK414" s="258"/>
      <c r="KPL414" s="258"/>
      <c r="KPM414" s="258"/>
      <c r="KPN414" s="258"/>
      <c r="KPO414" s="258"/>
      <c r="KPP414" s="258"/>
      <c r="KPQ414" s="258"/>
      <c r="KPR414" s="258"/>
      <c r="KPS414" s="258"/>
      <c r="KPT414" s="258"/>
      <c r="KPU414" s="258"/>
      <c r="KPV414" s="258"/>
      <c r="KPW414" s="258"/>
      <c r="KPX414" s="258"/>
      <c r="KPY414" s="258"/>
      <c r="KPZ414" s="258"/>
      <c r="KQA414" s="258"/>
      <c r="KQB414" s="258"/>
      <c r="KQC414" s="258"/>
      <c r="KQD414" s="258"/>
      <c r="KQE414" s="258"/>
      <c r="KQF414" s="258"/>
      <c r="KQG414" s="258"/>
      <c r="KQH414" s="258"/>
      <c r="KQI414" s="258"/>
      <c r="KQJ414" s="258"/>
      <c r="KQK414" s="258"/>
      <c r="KQL414" s="258"/>
      <c r="KQM414" s="258"/>
      <c r="KQN414" s="258"/>
      <c r="KQO414" s="258"/>
      <c r="KQP414" s="258"/>
      <c r="KQQ414" s="258"/>
      <c r="KQR414" s="258"/>
      <c r="KQS414" s="258"/>
      <c r="KQT414" s="258"/>
      <c r="KQU414" s="258"/>
      <c r="KQV414" s="258"/>
      <c r="KQW414" s="258"/>
      <c r="KQX414" s="258"/>
      <c r="KQY414" s="258"/>
      <c r="KQZ414" s="258"/>
      <c r="KRA414" s="258"/>
      <c r="KRB414" s="258"/>
      <c r="KRC414" s="258"/>
      <c r="KRD414" s="258"/>
      <c r="KRE414" s="258"/>
      <c r="KRF414" s="258"/>
      <c r="KRG414" s="258"/>
      <c r="KRH414" s="258"/>
      <c r="KRI414" s="258"/>
      <c r="KRJ414" s="258"/>
      <c r="KRK414" s="258"/>
      <c r="KRL414" s="258"/>
      <c r="KRM414" s="258"/>
      <c r="KRN414" s="258"/>
      <c r="KRO414" s="258"/>
      <c r="KRP414" s="258"/>
      <c r="KRQ414" s="258"/>
      <c r="KRR414" s="258"/>
      <c r="KRS414" s="258"/>
      <c r="KRT414" s="258"/>
      <c r="KRU414" s="258"/>
      <c r="KRV414" s="258"/>
      <c r="KRW414" s="258"/>
      <c r="KRX414" s="258"/>
      <c r="KRY414" s="258"/>
      <c r="KRZ414" s="258"/>
      <c r="KSA414" s="258"/>
      <c r="KSB414" s="258"/>
      <c r="KSC414" s="258"/>
      <c r="KSD414" s="258"/>
      <c r="KSE414" s="258"/>
      <c r="KSF414" s="258"/>
      <c r="KSG414" s="258"/>
      <c r="KSH414" s="258"/>
      <c r="KSI414" s="258"/>
      <c r="KSJ414" s="258"/>
      <c r="KSK414" s="258"/>
      <c r="KSL414" s="258"/>
      <c r="KSM414" s="258"/>
      <c r="KSN414" s="258"/>
      <c r="KSO414" s="258"/>
      <c r="KSP414" s="258"/>
      <c r="KSQ414" s="258"/>
      <c r="KSR414" s="258"/>
      <c r="KSS414" s="258"/>
      <c r="KST414" s="258"/>
      <c r="KSU414" s="258"/>
      <c r="KSV414" s="258"/>
      <c r="KSW414" s="258"/>
      <c r="KSX414" s="258"/>
      <c r="KSY414" s="258"/>
      <c r="KSZ414" s="258"/>
      <c r="KTA414" s="258"/>
      <c r="KTB414" s="258"/>
      <c r="KTC414" s="258"/>
      <c r="KTD414" s="258"/>
      <c r="KTE414" s="258"/>
      <c r="KTF414" s="258"/>
      <c r="KTG414" s="258"/>
      <c r="KTH414" s="258"/>
      <c r="KTI414" s="258"/>
      <c r="KTJ414" s="258"/>
      <c r="KTK414" s="258"/>
      <c r="KTL414" s="258"/>
      <c r="KTM414" s="258"/>
      <c r="KTN414" s="258"/>
      <c r="KTO414" s="258"/>
      <c r="KTP414" s="258"/>
      <c r="KTQ414" s="258"/>
      <c r="KTR414" s="258"/>
      <c r="KTS414" s="258"/>
      <c r="KTT414" s="258"/>
      <c r="KTU414" s="258"/>
      <c r="KTV414" s="258"/>
      <c r="KTW414" s="258"/>
      <c r="KTX414" s="258"/>
      <c r="KTY414" s="258"/>
      <c r="KTZ414" s="258"/>
      <c r="KUA414" s="258"/>
      <c r="KUB414" s="258"/>
      <c r="KUC414" s="258"/>
      <c r="KUD414" s="258"/>
      <c r="KUE414" s="258"/>
      <c r="KUF414" s="258"/>
      <c r="KUG414" s="258"/>
      <c r="KUH414" s="258"/>
      <c r="KUI414" s="258"/>
      <c r="KUJ414" s="258"/>
      <c r="KUK414" s="258"/>
      <c r="KUL414" s="258"/>
      <c r="KUM414" s="258"/>
      <c r="KUN414" s="258"/>
      <c r="KUO414" s="258"/>
      <c r="KUP414" s="258"/>
      <c r="KUQ414" s="258"/>
      <c r="KUR414" s="258"/>
      <c r="KUS414" s="258"/>
      <c r="KUT414" s="258"/>
      <c r="KUU414" s="258"/>
      <c r="KUV414" s="258"/>
      <c r="KUW414" s="258"/>
      <c r="KUX414" s="258"/>
      <c r="KUY414" s="258"/>
      <c r="KUZ414" s="258"/>
      <c r="KVA414" s="258"/>
      <c r="KVB414" s="258"/>
      <c r="KVC414" s="258"/>
      <c r="KVD414" s="258"/>
      <c r="KVE414" s="258"/>
      <c r="KVF414" s="258"/>
      <c r="KVG414" s="258"/>
      <c r="KVH414" s="258"/>
      <c r="KVI414" s="258"/>
      <c r="KVJ414" s="258"/>
      <c r="KVK414" s="258"/>
      <c r="KVL414" s="258"/>
      <c r="KVM414" s="258"/>
      <c r="KVN414" s="258"/>
      <c r="KVO414" s="258"/>
      <c r="KVP414" s="258"/>
      <c r="KVQ414" s="258"/>
      <c r="KVR414" s="258"/>
      <c r="KVS414" s="258"/>
      <c r="KVT414" s="258"/>
      <c r="KVU414" s="258"/>
      <c r="KVV414" s="258"/>
      <c r="KVW414" s="258"/>
      <c r="KVX414" s="258"/>
      <c r="KVY414" s="258"/>
      <c r="KVZ414" s="258"/>
      <c r="KWA414" s="258"/>
      <c r="KWB414" s="258"/>
      <c r="KWC414" s="258"/>
      <c r="KWD414" s="258"/>
      <c r="KWE414" s="258"/>
      <c r="KWF414" s="258"/>
      <c r="KWG414" s="258"/>
      <c r="KWH414" s="258"/>
      <c r="KWI414" s="258"/>
      <c r="KWJ414" s="258"/>
      <c r="KWK414" s="258"/>
      <c r="KWL414" s="258"/>
      <c r="KWM414" s="258"/>
      <c r="KWN414" s="258"/>
      <c r="KWO414" s="258"/>
      <c r="KWP414" s="258"/>
      <c r="KWQ414" s="258"/>
      <c r="KWR414" s="258"/>
      <c r="KWS414" s="258"/>
      <c r="KWT414" s="258"/>
      <c r="KWU414" s="258"/>
      <c r="KWV414" s="258"/>
      <c r="KWW414" s="258"/>
      <c r="KWX414" s="258"/>
      <c r="KWY414" s="258"/>
      <c r="KWZ414" s="258"/>
      <c r="KXA414" s="258"/>
      <c r="KXB414" s="258"/>
      <c r="KXC414" s="258"/>
      <c r="KXD414" s="258"/>
      <c r="KXE414" s="258"/>
      <c r="KXF414" s="258"/>
      <c r="KXG414" s="258"/>
      <c r="KXH414" s="258"/>
      <c r="KXI414" s="258"/>
      <c r="KXJ414" s="258"/>
      <c r="KXK414" s="258"/>
      <c r="KXL414" s="258"/>
      <c r="KXM414" s="258"/>
      <c r="KXN414" s="258"/>
      <c r="KXO414" s="258"/>
      <c r="KXP414" s="258"/>
      <c r="KXQ414" s="258"/>
      <c r="KXR414" s="258"/>
      <c r="KXS414" s="258"/>
      <c r="KXT414" s="258"/>
      <c r="KXU414" s="258"/>
      <c r="KXV414" s="258"/>
      <c r="KXW414" s="258"/>
      <c r="KXX414" s="258"/>
      <c r="KXY414" s="258"/>
      <c r="KXZ414" s="258"/>
      <c r="KYA414" s="258"/>
      <c r="KYB414" s="258"/>
      <c r="KYC414" s="258"/>
      <c r="KYD414" s="258"/>
      <c r="KYE414" s="258"/>
      <c r="KYF414" s="258"/>
      <c r="KYG414" s="258"/>
      <c r="KYH414" s="258"/>
      <c r="KYI414" s="258"/>
      <c r="KYJ414" s="258"/>
      <c r="KYK414" s="258"/>
      <c r="KYL414" s="258"/>
      <c r="KYM414" s="258"/>
      <c r="KYN414" s="258"/>
      <c r="KYO414" s="258"/>
      <c r="KYP414" s="258"/>
      <c r="KYQ414" s="258"/>
      <c r="KYR414" s="258"/>
      <c r="KYS414" s="258"/>
      <c r="KYT414" s="258"/>
      <c r="KYU414" s="258"/>
      <c r="KYV414" s="258"/>
      <c r="KYW414" s="258"/>
      <c r="KYX414" s="258"/>
      <c r="KYY414" s="258"/>
      <c r="KYZ414" s="258"/>
      <c r="KZA414" s="258"/>
      <c r="KZB414" s="258"/>
      <c r="KZC414" s="258"/>
      <c r="KZD414" s="258"/>
      <c r="KZE414" s="258"/>
      <c r="KZF414" s="258"/>
      <c r="KZG414" s="258"/>
      <c r="KZH414" s="258"/>
      <c r="KZI414" s="258"/>
      <c r="KZJ414" s="258"/>
      <c r="KZK414" s="258"/>
      <c r="KZL414" s="258"/>
      <c r="KZM414" s="258"/>
      <c r="KZN414" s="258"/>
      <c r="KZO414" s="258"/>
      <c r="KZP414" s="258"/>
      <c r="KZQ414" s="258"/>
      <c r="KZR414" s="258"/>
      <c r="KZS414" s="258"/>
      <c r="KZT414" s="258"/>
      <c r="KZU414" s="258"/>
      <c r="KZV414" s="258"/>
      <c r="KZW414" s="258"/>
      <c r="KZX414" s="258"/>
      <c r="KZY414" s="258"/>
      <c r="KZZ414" s="258"/>
      <c r="LAA414" s="258"/>
      <c r="LAB414" s="258"/>
      <c r="LAC414" s="258"/>
      <c r="LAD414" s="258"/>
      <c r="LAE414" s="258"/>
      <c r="LAF414" s="258"/>
      <c r="LAG414" s="258"/>
      <c r="LAH414" s="258"/>
      <c r="LAI414" s="258"/>
      <c r="LAJ414" s="258"/>
      <c r="LAK414" s="258"/>
      <c r="LAL414" s="258"/>
      <c r="LAM414" s="258"/>
      <c r="LAN414" s="258"/>
      <c r="LAO414" s="258"/>
      <c r="LAP414" s="258"/>
      <c r="LAQ414" s="258"/>
      <c r="LAR414" s="258"/>
      <c r="LAS414" s="258"/>
      <c r="LAT414" s="258"/>
      <c r="LAU414" s="258"/>
      <c r="LAV414" s="258"/>
      <c r="LAW414" s="258"/>
      <c r="LAX414" s="258"/>
      <c r="LAY414" s="258"/>
      <c r="LAZ414" s="258"/>
      <c r="LBA414" s="258"/>
      <c r="LBB414" s="258"/>
      <c r="LBC414" s="258"/>
      <c r="LBD414" s="258"/>
      <c r="LBE414" s="258"/>
      <c r="LBF414" s="258"/>
      <c r="LBG414" s="258"/>
      <c r="LBH414" s="258"/>
      <c r="LBI414" s="258"/>
      <c r="LBJ414" s="258"/>
      <c r="LBK414" s="258"/>
      <c r="LBL414" s="258"/>
      <c r="LBM414" s="258"/>
      <c r="LBN414" s="258"/>
      <c r="LBO414" s="258"/>
      <c r="LBP414" s="258"/>
      <c r="LBQ414" s="258"/>
      <c r="LBR414" s="258"/>
      <c r="LBS414" s="258"/>
      <c r="LBT414" s="258"/>
      <c r="LBU414" s="258"/>
      <c r="LBV414" s="258"/>
      <c r="LBW414" s="258"/>
      <c r="LBX414" s="258"/>
      <c r="LBY414" s="258"/>
      <c r="LBZ414" s="258"/>
      <c r="LCA414" s="258"/>
      <c r="LCB414" s="258"/>
      <c r="LCC414" s="258"/>
      <c r="LCD414" s="258"/>
      <c r="LCE414" s="258"/>
      <c r="LCF414" s="258"/>
      <c r="LCG414" s="258"/>
      <c r="LCH414" s="258"/>
      <c r="LCI414" s="258"/>
      <c r="LCJ414" s="258"/>
      <c r="LCK414" s="258"/>
      <c r="LCL414" s="258"/>
      <c r="LCM414" s="258"/>
      <c r="LCN414" s="258"/>
      <c r="LCO414" s="258"/>
      <c r="LCP414" s="258"/>
      <c r="LCQ414" s="258"/>
      <c r="LCR414" s="258"/>
      <c r="LCS414" s="258"/>
      <c r="LCT414" s="258"/>
      <c r="LCU414" s="258"/>
      <c r="LCV414" s="258"/>
      <c r="LCW414" s="258"/>
      <c r="LCX414" s="258"/>
      <c r="LCY414" s="258"/>
      <c r="LCZ414" s="258"/>
      <c r="LDA414" s="258"/>
      <c r="LDB414" s="258"/>
      <c r="LDC414" s="258"/>
      <c r="LDD414" s="258"/>
      <c r="LDE414" s="258"/>
      <c r="LDF414" s="258"/>
      <c r="LDG414" s="258"/>
      <c r="LDH414" s="258"/>
      <c r="LDI414" s="258"/>
      <c r="LDJ414" s="258"/>
      <c r="LDK414" s="258"/>
      <c r="LDL414" s="258"/>
      <c r="LDM414" s="258"/>
      <c r="LDN414" s="258"/>
      <c r="LDO414" s="258"/>
      <c r="LDP414" s="258"/>
      <c r="LDQ414" s="258"/>
      <c r="LDR414" s="258"/>
      <c r="LDS414" s="258"/>
      <c r="LDT414" s="258"/>
      <c r="LDU414" s="258"/>
      <c r="LDV414" s="258"/>
      <c r="LDW414" s="258"/>
      <c r="LDX414" s="258"/>
      <c r="LDY414" s="258"/>
      <c r="LDZ414" s="258"/>
      <c r="LEA414" s="258"/>
      <c r="LEB414" s="258"/>
      <c r="LEC414" s="258"/>
      <c r="LED414" s="258"/>
      <c r="LEE414" s="258"/>
      <c r="LEF414" s="258"/>
      <c r="LEG414" s="258"/>
      <c r="LEH414" s="258"/>
      <c r="LEI414" s="258"/>
      <c r="LEJ414" s="258"/>
      <c r="LEK414" s="258"/>
      <c r="LEL414" s="258"/>
      <c r="LEM414" s="258"/>
      <c r="LEN414" s="258"/>
      <c r="LEO414" s="258"/>
      <c r="LEP414" s="258"/>
      <c r="LEQ414" s="258"/>
      <c r="LER414" s="258"/>
      <c r="LES414" s="258"/>
      <c r="LET414" s="258"/>
      <c r="LEU414" s="258"/>
      <c r="LEV414" s="258"/>
      <c r="LEW414" s="258"/>
      <c r="LEX414" s="258"/>
      <c r="LEY414" s="258"/>
      <c r="LEZ414" s="258"/>
      <c r="LFA414" s="258"/>
      <c r="LFB414" s="258"/>
      <c r="LFC414" s="258"/>
      <c r="LFD414" s="258"/>
      <c r="LFE414" s="258"/>
      <c r="LFF414" s="258"/>
      <c r="LFG414" s="258"/>
      <c r="LFH414" s="258"/>
      <c r="LFI414" s="258"/>
      <c r="LFJ414" s="258"/>
      <c r="LFK414" s="258"/>
      <c r="LFL414" s="258"/>
      <c r="LFM414" s="258"/>
      <c r="LFN414" s="258"/>
      <c r="LFO414" s="258"/>
      <c r="LFP414" s="258"/>
      <c r="LFQ414" s="258"/>
      <c r="LFR414" s="258"/>
      <c r="LFS414" s="258"/>
      <c r="LFT414" s="258"/>
      <c r="LFU414" s="258"/>
      <c r="LFV414" s="258"/>
      <c r="LFW414" s="258"/>
      <c r="LFX414" s="258"/>
      <c r="LFY414" s="258"/>
      <c r="LFZ414" s="258"/>
      <c r="LGA414" s="258"/>
      <c r="LGB414" s="258"/>
      <c r="LGC414" s="258"/>
      <c r="LGD414" s="258"/>
      <c r="LGE414" s="258"/>
      <c r="LGF414" s="258"/>
      <c r="LGG414" s="258"/>
      <c r="LGH414" s="258"/>
      <c r="LGI414" s="258"/>
      <c r="LGJ414" s="258"/>
      <c r="LGK414" s="258"/>
      <c r="LGL414" s="258"/>
      <c r="LGM414" s="258"/>
      <c r="LGN414" s="258"/>
      <c r="LGO414" s="258"/>
      <c r="LGP414" s="258"/>
      <c r="LGQ414" s="258"/>
      <c r="LGR414" s="258"/>
      <c r="LGS414" s="258"/>
      <c r="LGT414" s="258"/>
      <c r="LGU414" s="258"/>
      <c r="LGV414" s="258"/>
      <c r="LGW414" s="258"/>
      <c r="LGX414" s="258"/>
      <c r="LGY414" s="258"/>
      <c r="LGZ414" s="258"/>
      <c r="LHA414" s="258"/>
      <c r="LHB414" s="258"/>
      <c r="LHC414" s="258"/>
      <c r="LHD414" s="258"/>
      <c r="LHE414" s="258"/>
      <c r="LHF414" s="258"/>
      <c r="LHG414" s="258"/>
      <c r="LHH414" s="258"/>
      <c r="LHI414" s="258"/>
      <c r="LHJ414" s="258"/>
      <c r="LHK414" s="258"/>
      <c r="LHL414" s="258"/>
      <c r="LHM414" s="258"/>
      <c r="LHN414" s="258"/>
      <c r="LHO414" s="258"/>
      <c r="LHP414" s="258"/>
      <c r="LHQ414" s="258"/>
      <c r="LHR414" s="258"/>
      <c r="LHS414" s="258"/>
      <c r="LHT414" s="258"/>
      <c r="LHU414" s="258"/>
      <c r="LHV414" s="258"/>
      <c r="LHW414" s="258"/>
      <c r="LHX414" s="258"/>
      <c r="LHY414" s="258"/>
      <c r="LHZ414" s="258"/>
      <c r="LIA414" s="258"/>
      <c r="LIB414" s="258"/>
      <c r="LIC414" s="258"/>
      <c r="LID414" s="258"/>
      <c r="LIE414" s="258"/>
      <c r="LIF414" s="258"/>
      <c r="LIG414" s="258"/>
      <c r="LIH414" s="258"/>
      <c r="LII414" s="258"/>
      <c r="LIJ414" s="258"/>
      <c r="LIK414" s="258"/>
      <c r="LIL414" s="258"/>
      <c r="LIM414" s="258"/>
      <c r="LIN414" s="258"/>
      <c r="LIO414" s="258"/>
      <c r="LIP414" s="258"/>
      <c r="LIQ414" s="258"/>
      <c r="LIR414" s="258"/>
      <c r="LIS414" s="258"/>
      <c r="LIT414" s="258"/>
      <c r="LIU414" s="258"/>
      <c r="LIV414" s="258"/>
      <c r="LIW414" s="258"/>
      <c r="LIX414" s="258"/>
      <c r="LIY414" s="258"/>
      <c r="LIZ414" s="258"/>
      <c r="LJA414" s="258"/>
      <c r="LJB414" s="258"/>
      <c r="LJC414" s="258"/>
      <c r="LJD414" s="258"/>
      <c r="LJE414" s="258"/>
      <c r="LJF414" s="258"/>
      <c r="LJG414" s="258"/>
      <c r="LJH414" s="258"/>
      <c r="LJI414" s="258"/>
      <c r="LJJ414" s="258"/>
      <c r="LJK414" s="258"/>
      <c r="LJL414" s="258"/>
      <c r="LJM414" s="258"/>
      <c r="LJN414" s="258"/>
      <c r="LJO414" s="258"/>
      <c r="LJP414" s="258"/>
      <c r="LJQ414" s="258"/>
      <c r="LJR414" s="258"/>
      <c r="LJS414" s="258"/>
      <c r="LJT414" s="258"/>
      <c r="LJU414" s="258"/>
      <c r="LJV414" s="258"/>
      <c r="LJW414" s="258"/>
      <c r="LJX414" s="258"/>
      <c r="LJY414" s="258"/>
      <c r="LJZ414" s="258"/>
      <c r="LKA414" s="258"/>
      <c r="LKB414" s="258"/>
      <c r="LKC414" s="258"/>
      <c r="LKD414" s="258"/>
      <c r="LKE414" s="258"/>
      <c r="LKF414" s="258"/>
      <c r="LKG414" s="258"/>
      <c r="LKH414" s="258"/>
      <c r="LKI414" s="258"/>
      <c r="LKJ414" s="258"/>
      <c r="LKK414" s="258"/>
      <c r="LKL414" s="258"/>
      <c r="LKM414" s="258"/>
      <c r="LKN414" s="258"/>
      <c r="LKO414" s="258"/>
      <c r="LKP414" s="258"/>
      <c r="LKQ414" s="258"/>
      <c r="LKR414" s="258"/>
      <c r="LKS414" s="258"/>
      <c r="LKT414" s="258"/>
      <c r="LKU414" s="258"/>
      <c r="LKV414" s="258"/>
      <c r="LKW414" s="258"/>
      <c r="LKX414" s="258"/>
      <c r="LKY414" s="258"/>
      <c r="LKZ414" s="258"/>
      <c r="LLA414" s="258"/>
      <c r="LLB414" s="258"/>
      <c r="LLC414" s="258"/>
      <c r="LLD414" s="258"/>
      <c r="LLE414" s="258"/>
      <c r="LLF414" s="258"/>
      <c r="LLG414" s="258"/>
      <c r="LLH414" s="258"/>
      <c r="LLI414" s="258"/>
      <c r="LLJ414" s="258"/>
      <c r="LLK414" s="258"/>
      <c r="LLL414" s="258"/>
      <c r="LLM414" s="258"/>
      <c r="LLN414" s="258"/>
      <c r="LLO414" s="258"/>
      <c r="LLP414" s="258"/>
      <c r="LLQ414" s="258"/>
      <c r="LLR414" s="258"/>
      <c r="LLS414" s="258"/>
      <c r="LLT414" s="258"/>
      <c r="LLU414" s="258"/>
      <c r="LLV414" s="258"/>
      <c r="LLW414" s="258"/>
      <c r="LLX414" s="258"/>
      <c r="LLY414" s="258"/>
      <c r="LLZ414" s="258"/>
      <c r="LMA414" s="258"/>
      <c r="LMB414" s="258"/>
      <c r="LMC414" s="258"/>
      <c r="LMD414" s="258"/>
      <c r="LME414" s="258"/>
      <c r="LMF414" s="258"/>
      <c r="LMG414" s="258"/>
      <c r="LMH414" s="258"/>
      <c r="LMI414" s="258"/>
      <c r="LMJ414" s="258"/>
      <c r="LMK414" s="258"/>
      <c r="LML414" s="258"/>
      <c r="LMM414" s="258"/>
      <c r="LMN414" s="258"/>
      <c r="LMO414" s="258"/>
      <c r="LMP414" s="258"/>
      <c r="LMQ414" s="258"/>
      <c r="LMR414" s="258"/>
      <c r="LMS414" s="258"/>
      <c r="LMT414" s="258"/>
      <c r="LMU414" s="258"/>
      <c r="LMV414" s="258"/>
      <c r="LMW414" s="258"/>
      <c r="LMX414" s="258"/>
      <c r="LMY414" s="258"/>
      <c r="LMZ414" s="258"/>
      <c r="LNA414" s="258"/>
      <c r="LNB414" s="258"/>
      <c r="LNC414" s="258"/>
      <c r="LND414" s="258"/>
      <c r="LNE414" s="258"/>
      <c r="LNF414" s="258"/>
      <c r="LNG414" s="258"/>
      <c r="LNH414" s="258"/>
      <c r="LNI414" s="258"/>
      <c r="LNJ414" s="258"/>
      <c r="LNK414" s="258"/>
      <c r="LNL414" s="258"/>
      <c r="LNM414" s="258"/>
      <c r="LNN414" s="258"/>
      <c r="LNO414" s="258"/>
      <c r="LNP414" s="258"/>
      <c r="LNQ414" s="258"/>
      <c r="LNR414" s="258"/>
      <c r="LNS414" s="258"/>
      <c r="LNT414" s="258"/>
      <c r="LNU414" s="258"/>
      <c r="LNV414" s="258"/>
      <c r="LNW414" s="258"/>
      <c r="LNX414" s="258"/>
      <c r="LNY414" s="258"/>
      <c r="LNZ414" s="258"/>
      <c r="LOA414" s="258"/>
      <c r="LOB414" s="258"/>
      <c r="LOC414" s="258"/>
      <c r="LOD414" s="258"/>
      <c r="LOE414" s="258"/>
      <c r="LOF414" s="258"/>
      <c r="LOG414" s="258"/>
      <c r="LOH414" s="258"/>
      <c r="LOI414" s="258"/>
      <c r="LOJ414" s="258"/>
      <c r="LOK414" s="258"/>
      <c r="LOL414" s="258"/>
      <c r="LOM414" s="258"/>
      <c r="LON414" s="258"/>
      <c r="LOO414" s="258"/>
      <c r="LOP414" s="258"/>
      <c r="LOQ414" s="258"/>
      <c r="LOR414" s="258"/>
      <c r="LOS414" s="258"/>
      <c r="LOT414" s="258"/>
      <c r="LOU414" s="258"/>
      <c r="LOV414" s="258"/>
      <c r="LOW414" s="258"/>
      <c r="LOX414" s="258"/>
      <c r="LOY414" s="258"/>
      <c r="LOZ414" s="258"/>
      <c r="LPA414" s="258"/>
      <c r="LPB414" s="258"/>
      <c r="LPC414" s="258"/>
      <c r="LPD414" s="258"/>
      <c r="LPE414" s="258"/>
      <c r="LPF414" s="258"/>
      <c r="LPG414" s="258"/>
      <c r="LPH414" s="258"/>
      <c r="LPI414" s="258"/>
      <c r="LPJ414" s="258"/>
      <c r="LPK414" s="258"/>
      <c r="LPL414" s="258"/>
      <c r="LPM414" s="258"/>
      <c r="LPN414" s="258"/>
      <c r="LPO414" s="258"/>
      <c r="LPP414" s="258"/>
      <c r="LPQ414" s="258"/>
      <c r="LPR414" s="258"/>
      <c r="LPS414" s="258"/>
      <c r="LPT414" s="258"/>
      <c r="LPU414" s="258"/>
      <c r="LPV414" s="258"/>
      <c r="LPW414" s="258"/>
      <c r="LPX414" s="258"/>
      <c r="LPY414" s="258"/>
      <c r="LPZ414" s="258"/>
      <c r="LQA414" s="258"/>
      <c r="LQB414" s="258"/>
      <c r="LQC414" s="258"/>
      <c r="LQD414" s="258"/>
      <c r="LQE414" s="258"/>
      <c r="LQF414" s="258"/>
      <c r="LQG414" s="258"/>
      <c r="LQH414" s="258"/>
      <c r="LQI414" s="258"/>
      <c r="LQJ414" s="258"/>
      <c r="LQK414" s="258"/>
      <c r="LQL414" s="258"/>
      <c r="LQM414" s="258"/>
      <c r="LQN414" s="258"/>
      <c r="LQO414" s="258"/>
      <c r="LQP414" s="258"/>
      <c r="LQQ414" s="258"/>
      <c r="LQR414" s="258"/>
      <c r="LQS414" s="258"/>
      <c r="LQT414" s="258"/>
      <c r="LQU414" s="258"/>
      <c r="LQV414" s="258"/>
      <c r="LQW414" s="258"/>
      <c r="LQX414" s="258"/>
      <c r="LQY414" s="258"/>
      <c r="LQZ414" s="258"/>
      <c r="LRA414" s="258"/>
      <c r="LRB414" s="258"/>
      <c r="LRC414" s="258"/>
      <c r="LRD414" s="258"/>
      <c r="LRE414" s="258"/>
      <c r="LRF414" s="258"/>
      <c r="LRG414" s="258"/>
      <c r="LRH414" s="258"/>
      <c r="LRI414" s="258"/>
      <c r="LRJ414" s="258"/>
      <c r="LRK414" s="258"/>
      <c r="LRL414" s="258"/>
      <c r="LRM414" s="258"/>
      <c r="LRN414" s="258"/>
      <c r="LRO414" s="258"/>
      <c r="LRP414" s="258"/>
      <c r="LRQ414" s="258"/>
      <c r="LRR414" s="258"/>
      <c r="LRS414" s="258"/>
      <c r="LRT414" s="258"/>
      <c r="LRU414" s="258"/>
      <c r="LRV414" s="258"/>
      <c r="LRW414" s="258"/>
      <c r="LRX414" s="258"/>
      <c r="LRY414" s="258"/>
      <c r="LRZ414" s="258"/>
      <c r="LSA414" s="258"/>
      <c r="LSB414" s="258"/>
      <c r="LSC414" s="258"/>
      <c r="LSD414" s="258"/>
      <c r="LSE414" s="258"/>
      <c r="LSF414" s="258"/>
      <c r="LSG414" s="258"/>
      <c r="LSH414" s="258"/>
      <c r="LSI414" s="258"/>
      <c r="LSJ414" s="258"/>
      <c r="LSK414" s="258"/>
      <c r="LSL414" s="258"/>
      <c r="LSM414" s="258"/>
      <c r="LSN414" s="258"/>
      <c r="LSO414" s="258"/>
      <c r="LSP414" s="258"/>
      <c r="LSQ414" s="258"/>
      <c r="LSR414" s="258"/>
      <c r="LSS414" s="258"/>
      <c r="LST414" s="258"/>
      <c r="LSU414" s="258"/>
      <c r="LSV414" s="258"/>
      <c r="LSW414" s="258"/>
      <c r="LSX414" s="258"/>
      <c r="LSY414" s="258"/>
      <c r="LSZ414" s="258"/>
      <c r="LTA414" s="258"/>
      <c r="LTB414" s="258"/>
      <c r="LTC414" s="258"/>
      <c r="LTD414" s="258"/>
      <c r="LTE414" s="258"/>
      <c r="LTF414" s="258"/>
      <c r="LTG414" s="258"/>
      <c r="LTH414" s="258"/>
      <c r="LTI414" s="258"/>
      <c r="LTJ414" s="258"/>
      <c r="LTK414" s="258"/>
      <c r="LTL414" s="258"/>
      <c r="LTM414" s="258"/>
      <c r="LTN414" s="258"/>
      <c r="LTO414" s="258"/>
      <c r="LTP414" s="258"/>
      <c r="LTQ414" s="258"/>
      <c r="LTR414" s="258"/>
      <c r="LTS414" s="258"/>
      <c r="LTT414" s="258"/>
      <c r="LTU414" s="258"/>
      <c r="LTV414" s="258"/>
      <c r="LTW414" s="258"/>
      <c r="LTX414" s="258"/>
      <c r="LTY414" s="258"/>
      <c r="LTZ414" s="258"/>
      <c r="LUA414" s="258"/>
      <c r="LUB414" s="258"/>
      <c r="LUC414" s="258"/>
      <c r="LUD414" s="258"/>
      <c r="LUE414" s="258"/>
      <c r="LUF414" s="258"/>
      <c r="LUG414" s="258"/>
      <c r="LUH414" s="258"/>
      <c r="LUI414" s="258"/>
      <c r="LUJ414" s="258"/>
      <c r="LUK414" s="258"/>
      <c r="LUL414" s="258"/>
      <c r="LUM414" s="258"/>
      <c r="LUN414" s="258"/>
      <c r="LUO414" s="258"/>
      <c r="LUP414" s="258"/>
      <c r="LUQ414" s="258"/>
      <c r="LUR414" s="258"/>
      <c r="LUS414" s="258"/>
      <c r="LUT414" s="258"/>
      <c r="LUU414" s="258"/>
      <c r="LUV414" s="258"/>
      <c r="LUW414" s="258"/>
      <c r="LUX414" s="258"/>
      <c r="LUY414" s="258"/>
      <c r="LUZ414" s="258"/>
      <c r="LVA414" s="258"/>
      <c r="LVB414" s="258"/>
      <c r="LVC414" s="258"/>
      <c r="LVD414" s="258"/>
      <c r="LVE414" s="258"/>
      <c r="LVF414" s="258"/>
      <c r="LVG414" s="258"/>
      <c r="LVH414" s="258"/>
      <c r="LVI414" s="258"/>
      <c r="LVJ414" s="258"/>
      <c r="LVK414" s="258"/>
      <c r="LVL414" s="258"/>
      <c r="LVM414" s="258"/>
      <c r="LVN414" s="258"/>
      <c r="LVO414" s="258"/>
      <c r="LVP414" s="258"/>
      <c r="LVQ414" s="258"/>
      <c r="LVR414" s="258"/>
      <c r="LVS414" s="258"/>
      <c r="LVT414" s="258"/>
      <c r="LVU414" s="258"/>
      <c r="LVV414" s="258"/>
      <c r="LVW414" s="258"/>
      <c r="LVX414" s="258"/>
      <c r="LVY414" s="258"/>
      <c r="LVZ414" s="258"/>
      <c r="LWA414" s="258"/>
      <c r="LWB414" s="258"/>
      <c r="LWC414" s="258"/>
      <c r="LWD414" s="258"/>
      <c r="LWE414" s="258"/>
      <c r="LWF414" s="258"/>
      <c r="LWG414" s="258"/>
      <c r="LWH414" s="258"/>
      <c r="LWI414" s="258"/>
      <c r="LWJ414" s="258"/>
      <c r="LWK414" s="258"/>
      <c r="LWL414" s="258"/>
      <c r="LWM414" s="258"/>
      <c r="LWN414" s="258"/>
      <c r="LWO414" s="258"/>
      <c r="LWP414" s="258"/>
      <c r="LWQ414" s="258"/>
      <c r="LWR414" s="258"/>
      <c r="LWS414" s="258"/>
      <c r="LWT414" s="258"/>
      <c r="LWU414" s="258"/>
      <c r="LWV414" s="258"/>
      <c r="LWW414" s="258"/>
      <c r="LWX414" s="258"/>
      <c r="LWY414" s="258"/>
      <c r="LWZ414" s="258"/>
      <c r="LXA414" s="258"/>
      <c r="LXB414" s="258"/>
      <c r="LXC414" s="258"/>
      <c r="LXD414" s="258"/>
      <c r="LXE414" s="258"/>
      <c r="LXF414" s="258"/>
      <c r="LXG414" s="258"/>
      <c r="LXH414" s="258"/>
      <c r="LXI414" s="258"/>
      <c r="LXJ414" s="258"/>
      <c r="LXK414" s="258"/>
      <c r="LXL414" s="258"/>
      <c r="LXM414" s="258"/>
      <c r="LXN414" s="258"/>
      <c r="LXO414" s="258"/>
      <c r="LXP414" s="258"/>
      <c r="LXQ414" s="258"/>
      <c r="LXR414" s="258"/>
      <c r="LXS414" s="258"/>
      <c r="LXT414" s="258"/>
      <c r="LXU414" s="258"/>
      <c r="LXV414" s="258"/>
      <c r="LXW414" s="258"/>
      <c r="LXX414" s="258"/>
      <c r="LXY414" s="258"/>
      <c r="LXZ414" s="258"/>
      <c r="LYA414" s="258"/>
      <c r="LYB414" s="258"/>
      <c r="LYC414" s="258"/>
      <c r="LYD414" s="258"/>
      <c r="LYE414" s="258"/>
      <c r="LYF414" s="258"/>
      <c r="LYG414" s="258"/>
      <c r="LYH414" s="258"/>
      <c r="LYI414" s="258"/>
      <c r="LYJ414" s="258"/>
      <c r="LYK414" s="258"/>
      <c r="LYL414" s="258"/>
      <c r="LYM414" s="258"/>
      <c r="LYN414" s="258"/>
      <c r="LYO414" s="258"/>
      <c r="LYP414" s="258"/>
      <c r="LYQ414" s="258"/>
      <c r="LYR414" s="258"/>
      <c r="LYS414" s="258"/>
      <c r="LYT414" s="258"/>
      <c r="LYU414" s="258"/>
      <c r="LYV414" s="258"/>
      <c r="LYW414" s="258"/>
      <c r="LYX414" s="258"/>
      <c r="LYY414" s="258"/>
      <c r="LYZ414" s="258"/>
      <c r="LZA414" s="258"/>
      <c r="LZB414" s="258"/>
      <c r="LZC414" s="258"/>
      <c r="LZD414" s="258"/>
      <c r="LZE414" s="258"/>
      <c r="LZF414" s="258"/>
      <c r="LZG414" s="258"/>
      <c r="LZH414" s="258"/>
      <c r="LZI414" s="258"/>
      <c r="LZJ414" s="258"/>
      <c r="LZK414" s="258"/>
      <c r="LZL414" s="258"/>
      <c r="LZM414" s="258"/>
      <c r="LZN414" s="258"/>
      <c r="LZO414" s="258"/>
      <c r="LZP414" s="258"/>
      <c r="LZQ414" s="258"/>
      <c r="LZR414" s="258"/>
      <c r="LZS414" s="258"/>
      <c r="LZT414" s="258"/>
      <c r="LZU414" s="258"/>
      <c r="LZV414" s="258"/>
      <c r="LZW414" s="258"/>
      <c r="LZX414" s="258"/>
      <c r="LZY414" s="258"/>
      <c r="LZZ414" s="258"/>
      <c r="MAA414" s="258"/>
      <c r="MAB414" s="258"/>
      <c r="MAC414" s="258"/>
      <c r="MAD414" s="258"/>
      <c r="MAE414" s="258"/>
      <c r="MAF414" s="258"/>
      <c r="MAG414" s="258"/>
      <c r="MAH414" s="258"/>
      <c r="MAI414" s="258"/>
      <c r="MAJ414" s="258"/>
      <c r="MAK414" s="258"/>
      <c r="MAL414" s="258"/>
      <c r="MAM414" s="258"/>
      <c r="MAN414" s="258"/>
      <c r="MAO414" s="258"/>
      <c r="MAP414" s="258"/>
      <c r="MAQ414" s="258"/>
      <c r="MAR414" s="258"/>
      <c r="MAS414" s="258"/>
      <c r="MAT414" s="258"/>
      <c r="MAU414" s="258"/>
      <c r="MAV414" s="258"/>
      <c r="MAW414" s="258"/>
      <c r="MAX414" s="258"/>
      <c r="MAY414" s="258"/>
      <c r="MAZ414" s="258"/>
      <c r="MBA414" s="258"/>
      <c r="MBB414" s="258"/>
      <c r="MBC414" s="258"/>
      <c r="MBD414" s="258"/>
      <c r="MBE414" s="258"/>
      <c r="MBF414" s="258"/>
      <c r="MBG414" s="258"/>
      <c r="MBH414" s="258"/>
      <c r="MBI414" s="258"/>
      <c r="MBJ414" s="258"/>
      <c r="MBK414" s="258"/>
      <c r="MBL414" s="258"/>
      <c r="MBM414" s="258"/>
      <c r="MBN414" s="258"/>
      <c r="MBO414" s="258"/>
      <c r="MBP414" s="258"/>
      <c r="MBQ414" s="258"/>
      <c r="MBR414" s="258"/>
      <c r="MBS414" s="258"/>
      <c r="MBT414" s="258"/>
      <c r="MBU414" s="258"/>
      <c r="MBV414" s="258"/>
      <c r="MBW414" s="258"/>
      <c r="MBX414" s="258"/>
      <c r="MBY414" s="258"/>
      <c r="MBZ414" s="258"/>
      <c r="MCA414" s="258"/>
      <c r="MCB414" s="258"/>
      <c r="MCC414" s="258"/>
      <c r="MCD414" s="258"/>
      <c r="MCE414" s="258"/>
      <c r="MCF414" s="258"/>
      <c r="MCG414" s="258"/>
      <c r="MCH414" s="258"/>
      <c r="MCI414" s="258"/>
      <c r="MCJ414" s="258"/>
      <c r="MCK414" s="258"/>
      <c r="MCL414" s="258"/>
      <c r="MCM414" s="258"/>
      <c r="MCN414" s="258"/>
      <c r="MCO414" s="258"/>
      <c r="MCP414" s="258"/>
      <c r="MCQ414" s="258"/>
      <c r="MCR414" s="258"/>
      <c r="MCS414" s="258"/>
      <c r="MCT414" s="258"/>
      <c r="MCU414" s="258"/>
      <c r="MCV414" s="258"/>
      <c r="MCW414" s="258"/>
      <c r="MCX414" s="258"/>
      <c r="MCY414" s="258"/>
      <c r="MCZ414" s="258"/>
      <c r="MDA414" s="258"/>
      <c r="MDB414" s="258"/>
      <c r="MDC414" s="258"/>
      <c r="MDD414" s="258"/>
      <c r="MDE414" s="258"/>
      <c r="MDF414" s="258"/>
      <c r="MDG414" s="258"/>
      <c r="MDH414" s="258"/>
      <c r="MDI414" s="258"/>
      <c r="MDJ414" s="258"/>
      <c r="MDK414" s="258"/>
      <c r="MDL414" s="258"/>
      <c r="MDM414" s="258"/>
      <c r="MDN414" s="258"/>
      <c r="MDO414" s="258"/>
      <c r="MDP414" s="258"/>
      <c r="MDQ414" s="258"/>
      <c r="MDR414" s="258"/>
      <c r="MDS414" s="258"/>
      <c r="MDT414" s="258"/>
      <c r="MDU414" s="258"/>
      <c r="MDV414" s="258"/>
      <c r="MDW414" s="258"/>
      <c r="MDX414" s="258"/>
      <c r="MDY414" s="258"/>
      <c r="MDZ414" s="258"/>
      <c r="MEA414" s="258"/>
      <c r="MEB414" s="258"/>
      <c r="MEC414" s="258"/>
      <c r="MED414" s="258"/>
      <c r="MEE414" s="258"/>
      <c r="MEF414" s="258"/>
      <c r="MEG414" s="258"/>
      <c r="MEH414" s="258"/>
      <c r="MEI414" s="258"/>
      <c r="MEJ414" s="258"/>
      <c r="MEK414" s="258"/>
      <c r="MEL414" s="258"/>
      <c r="MEM414" s="258"/>
      <c r="MEN414" s="258"/>
      <c r="MEO414" s="258"/>
      <c r="MEP414" s="258"/>
      <c r="MEQ414" s="258"/>
      <c r="MER414" s="258"/>
      <c r="MES414" s="258"/>
      <c r="MET414" s="258"/>
      <c r="MEU414" s="258"/>
      <c r="MEV414" s="258"/>
      <c r="MEW414" s="258"/>
      <c r="MEX414" s="258"/>
      <c r="MEY414" s="258"/>
      <c r="MEZ414" s="258"/>
      <c r="MFA414" s="258"/>
      <c r="MFB414" s="258"/>
      <c r="MFC414" s="258"/>
      <c r="MFD414" s="258"/>
      <c r="MFE414" s="258"/>
      <c r="MFF414" s="258"/>
      <c r="MFG414" s="258"/>
      <c r="MFH414" s="258"/>
      <c r="MFI414" s="258"/>
      <c r="MFJ414" s="258"/>
      <c r="MFK414" s="258"/>
      <c r="MFL414" s="258"/>
      <c r="MFM414" s="258"/>
      <c r="MFN414" s="258"/>
      <c r="MFO414" s="258"/>
      <c r="MFP414" s="258"/>
      <c r="MFQ414" s="258"/>
      <c r="MFR414" s="258"/>
      <c r="MFS414" s="258"/>
      <c r="MFT414" s="258"/>
      <c r="MFU414" s="258"/>
      <c r="MFV414" s="258"/>
      <c r="MFW414" s="258"/>
      <c r="MFX414" s="258"/>
      <c r="MFY414" s="258"/>
      <c r="MFZ414" s="258"/>
      <c r="MGA414" s="258"/>
      <c r="MGB414" s="258"/>
      <c r="MGC414" s="258"/>
      <c r="MGD414" s="258"/>
      <c r="MGE414" s="258"/>
      <c r="MGF414" s="258"/>
      <c r="MGG414" s="258"/>
      <c r="MGH414" s="258"/>
      <c r="MGI414" s="258"/>
      <c r="MGJ414" s="258"/>
      <c r="MGK414" s="258"/>
      <c r="MGL414" s="258"/>
      <c r="MGM414" s="258"/>
      <c r="MGN414" s="258"/>
      <c r="MGO414" s="258"/>
      <c r="MGP414" s="258"/>
      <c r="MGQ414" s="258"/>
      <c r="MGR414" s="258"/>
      <c r="MGS414" s="258"/>
      <c r="MGT414" s="258"/>
      <c r="MGU414" s="258"/>
      <c r="MGV414" s="258"/>
      <c r="MGW414" s="258"/>
      <c r="MGX414" s="258"/>
      <c r="MGY414" s="258"/>
      <c r="MGZ414" s="258"/>
      <c r="MHA414" s="258"/>
      <c r="MHB414" s="258"/>
      <c r="MHC414" s="258"/>
      <c r="MHD414" s="258"/>
      <c r="MHE414" s="258"/>
      <c r="MHF414" s="258"/>
      <c r="MHG414" s="258"/>
      <c r="MHH414" s="258"/>
      <c r="MHI414" s="258"/>
      <c r="MHJ414" s="258"/>
      <c r="MHK414" s="258"/>
      <c r="MHL414" s="258"/>
      <c r="MHM414" s="258"/>
      <c r="MHN414" s="258"/>
      <c r="MHO414" s="258"/>
      <c r="MHP414" s="258"/>
      <c r="MHQ414" s="258"/>
      <c r="MHR414" s="258"/>
      <c r="MHS414" s="258"/>
      <c r="MHT414" s="258"/>
      <c r="MHU414" s="258"/>
      <c r="MHV414" s="258"/>
      <c r="MHW414" s="258"/>
      <c r="MHX414" s="258"/>
      <c r="MHY414" s="258"/>
      <c r="MHZ414" s="258"/>
      <c r="MIA414" s="258"/>
      <c r="MIB414" s="258"/>
      <c r="MIC414" s="258"/>
      <c r="MID414" s="258"/>
      <c r="MIE414" s="258"/>
      <c r="MIF414" s="258"/>
      <c r="MIG414" s="258"/>
      <c r="MIH414" s="258"/>
      <c r="MII414" s="258"/>
      <c r="MIJ414" s="258"/>
      <c r="MIK414" s="258"/>
      <c r="MIL414" s="258"/>
      <c r="MIM414" s="258"/>
      <c r="MIN414" s="258"/>
      <c r="MIO414" s="258"/>
      <c r="MIP414" s="258"/>
      <c r="MIQ414" s="258"/>
      <c r="MIR414" s="258"/>
      <c r="MIS414" s="258"/>
      <c r="MIT414" s="258"/>
      <c r="MIU414" s="258"/>
      <c r="MIV414" s="258"/>
      <c r="MIW414" s="258"/>
      <c r="MIX414" s="258"/>
      <c r="MIY414" s="258"/>
      <c r="MIZ414" s="258"/>
      <c r="MJA414" s="258"/>
      <c r="MJB414" s="258"/>
      <c r="MJC414" s="258"/>
      <c r="MJD414" s="258"/>
      <c r="MJE414" s="258"/>
      <c r="MJF414" s="258"/>
      <c r="MJG414" s="258"/>
      <c r="MJH414" s="258"/>
      <c r="MJI414" s="258"/>
      <c r="MJJ414" s="258"/>
      <c r="MJK414" s="258"/>
      <c r="MJL414" s="258"/>
      <c r="MJM414" s="258"/>
      <c r="MJN414" s="258"/>
      <c r="MJO414" s="258"/>
      <c r="MJP414" s="258"/>
      <c r="MJQ414" s="258"/>
      <c r="MJR414" s="258"/>
      <c r="MJS414" s="258"/>
      <c r="MJT414" s="258"/>
      <c r="MJU414" s="258"/>
      <c r="MJV414" s="258"/>
      <c r="MJW414" s="258"/>
      <c r="MJX414" s="258"/>
      <c r="MJY414" s="258"/>
      <c r="MJZ414" s="258"/>
      <c r="MKA414" s="258"/>
      <c r="MKB414" s="258"/>
      <c r="MKC414" s="258"/>
      <c r="MKD414" s="258"/>
      <c r="MKE414" s="258"/>
      <c r="MKF414" s="258"/>
      <c r="MKG414" s="258"/>
      <c r="MKH414" s="258"/>
      <c r="MKI414" s="258"/>
      <c r="MKJ414" s="258"/>
      <c r="MKK414" s="258"/>
      <c r="MKL414" s="258"/>
      <c r="MKM414" s="258"/>
      <c r="MKN414" s="258"/>
      <c r="MKO414" s="258"/>
      <c r="MKP414" s="258"/>
      <c r="MKQ414" s="258"/>
      <c r="MKR414" s="258"/>
      <c r="MKS414" s="258"/>
      <c r="MKT414" s="258"/>
      <c r="MKU414" s="258"/>
      <c r="MKV414" s="258"/>
      <c r="MKW414" s="258"/>
      <c r="MKX414" s="258"/>
      <c r="MKY414" s="258"/>
      <c r="MKZ414" s="258"/>
      <c r="MLA414" s="258"/>
      <c r="MLB414" s="258"/>
      <c r="MLC414" s="258"/>
      <c r="MLD414" s="258"/>
      <c r="MLE414" s="258"/>
      <c r="MLF414" s="258"/>
      <c r="MLG414" s="258"/>
      <c r="MLH414" s="258"/>
      <c r="MLI414" s="258"/>
      <c r="MLJ414" s="258"/>
      <c r="MLK414" s="258"/>
      <c r="MLL414" s="258"/>
      <c r="MLM414" s="258"/>
      <c r="MLN414" s="258"/>
      <c r="MLO414" s="258"/>
      <c r="MLP414" s="258"/>
      <c r="MLQ414" s="258"/>
      <c r="MLR414" s="258"/>
      <c r="MLS414" s="258"/>
      <c r="MLT414" s="258"/>
      <c r="MLU414" s="258"/>
      <c r="MLV414" s="258"/>
      <c r="MLW414" s="258"/>
      <c r="MLX414" s="258"/>
      <c r="MLY414" s="258"/>
      <c r="MLZ414" s="258"/>
      <c r="MMA414" s="258"/>
      <c r="MMB414" s="258"/>
      <c r="MMC414" s="258"/>
      <c r="MMD414" s="258"/>
      <c r="MME414" s="258"/>
      <c r="MMF414" s="258"/>
      <c r="MMG414" s="258"/>
      <c r="MMH414" s="258"/>
      <c r="MMI414" s="258"/>
      <c r="MMJ414" s="258"/>
      <c r="MMK414" s="258"/>
      <c r="MML414" s="258"/>
      <c r="MMM414" s="258"/>
      <c r="MMN414" s="258"/>
      <c r="MMO414" s="258"/>
      <c r="MMP414" s="258"/>
      <c r="MMQ414" s="258"/>
      <c r="MMR414" s="258"/>
      <c r="MMS414" s="258"/>
      <c r="MMT414" s="258"/>
      <c r="MMU414" s="258"/>
      <c r="MMV414" s="258"/>
      <c r="MMW414" s="258"/>
      <c r="MMX414" s="258"/>
      <c r="MMY414" s="258"/>
      <c r="MMZ414" s="258"/>
      <c r="MNA414" s="258"/>
      <c r="MNB414" s="258"/>
      <c r="MNC414" s="258"/>
      <c r="MND414" s="258"/>
      <c r="MNE414" s="258"/>
      <c r="MNF414" s="258"/>
      <c r="MNG414" s="258"/>
      <c r="MNH414" s="258"/>
      <c r="MNI414" s="258"/>
      <c r="MNJ414" s="258"/>
      <c r="MNK414" s="258"/>
      <c r="MNL414" s="258"/>
      <c r="MNM414" s="258"/>
      <c r="MNN414" s="258"/>
      <c r="MNO414" s="258"/>
      <c r="MNP414" s="258"/>
      <c r="MNQ414" s="258"/>
      <c r="MNR414" s="258"/>
      <c r="MNS414" s="258"/>
      <c r="MNT414" s="258"/>
      <c r="MNU414" s="258"/>
      <c r="MNV414" s="258"/>
      <c r="MNW414" s="258"/>
      <c r="MNX414" s="258"/>
      <c r="MNY414" s="258"/>
      <c r="MNZ414" s="258"/>
      <c r="MOA414" s="258"/>
      <c r="MOB414" s="258"/>
      <c r="MOC414" s="258"/>
      <c r="MOD414" s="258"/>
      <c r="MOE414" s="258"/>
      <c r="MOF414" s="258"/>
      <c r="MOG414" s="258"/>
      <c r="MOH414" s="258"/>
      <c r="MOI414" s="258"/>
      <c r="MOJ414" s="258"/>
      <c r="MOK414" s="258"/>
      <c r="MOL414" s="258"/>
      <c r="MOM414" s="258"/>
      <c r="MON414" s="258"/>
      <c r="MOO414" s="258"/>
      <c r="MOP414" s="258"/>
      <c r="MOQ414" s="258"/>
      <c r="MOR414" s="258"/>
      <c r="MOS414" s="258"/>
      <c r="MOT414" s="258"/>
      <c r="MOU414" s="258"/>
      <c r="MOV414" s="258"/>
      <c r="MOW414" s="258"/>
      <c r="MOX414" s="258"/>
      <c r="MOY414" s="258"/>
      <c r="MOZ414" s="258"/>
      <c r="MPA414" s="258"/>
      <c r="MPB414" s="258"/>
      <c r="MPC414" s="258"/>
      <c r="MPD414" s="258"/>
      <c r="MPE414" s="258"/>
      <c r="MPF414" s="258"/>
      <c r="MPG414" s="258"/>
      <c r="MPH414" s="258"/>
      <c r="MPI414" s="258"/>
      <c r="MPJ414" s="258"/>
      <c r="MPK414" s="258"/>
      <c r="MPL414" s="258"/>
      <c r="MPM414" s="258"/>
      <c r="MPN414" s="258"/>
      <c r="MPO414" s="258"/>
      <c r="MPP414" s="258"/>
      <c r="MPQ414" s="258"/>
      <c r="MPR414" s="258"/>
      <c r="MPS414" s="258"/>
      <c r="MPT414" s="258"/>
      <c r="MPU414" s="258"/>
      <c r="MPV414" s="258"/>
      <c r="MPW414" s="258"/>
      <c r="MPX414" s="258"/>
      <c r="MPY414" s="258"/>
      <c r="MPZ414" s="258"/>
      <c r="MQA414" s="258"/>
      <c r="MQB414" s="258"/>
      <c r="MQC414" s="258"/>
      <c r="MQD414" s="258"/>
      <c r="MQE414" s="258"/>
      <c r="MQF414" s="258"/>
      <c r="MQG414" s="258"/>
      <c r="MQH414" s="258"/>
      <c r="MQI414" s="258"/>
      <c r="MQJ414" s="258"/>
      <c r="MQK414" s="258"/>
      <c r="MQL414" s="258"/>
      <c r="MQM414" s="258"/>
      <c r="MQN414" s="258"/>
      <c r="MQO414" s="258"/>
      <c r="MQP414" s="258"/>
      <c r="MQQ414" s="258"/>
      <c r="MQR414" s="258"/>
      <c r="MQS414" s="258"/>
      <c r="MQT414" s="258"/>
      <c r="MQU414" s="258"/>
      <c r="MQV414" s="258"/>
      <c r="MQW414" s="258"/>
      <c r="MQX414" s="258"/>
      <c r="MQY414" s="258"/>
      <c r="MQZ414" s="258"/>
      <c r="MRA414" s="258"/>
      <c r="MRB414" s="258"/>
      <c r="MRC414" s="258"/>
      <c r="MRD414" s="258"/>
      <c r="MRE414" s="258"/>
      <c r="MRF414" s="258"/>
      <c r="MRG414" s="258"/>
      <c r="MRH414" s="258"/>
      <c r="MRI414" s="258"/>
      <c r="MRJ414" s="258"/>
      <c r="MRK414" s="258"/>
      <c r="MRL414" s="258"/>
      <c r="MRM414" s="258"/>
      <c r="MRN414" s="258"/>
      <c r="MRO414" s="258"/>
      <c r="MRP414" s="258"/>
      <c r="MRQ414" s="258"/>
      <c r="MRR414" s="258"/>
      <c r="MRS414" s="258"/>
      <c r="MRT414" s="258"/>
      <c r="MRU414" s="258"/>
      <c r="MRV414" s="258"/>
      <c r="MRW414" s="258"/>
      <c r="MRX414" s="258"/>
      <c r="MRY414" s="258"/>
      <c r="MRZ414" s="258"/>
      <c r="MSA414" s="258"/>
      <c r="MSB414" s="258"/>
      <c r="MSC414" s="258"/>
      <c r="MSD414" s="258"/>
      <c r="MSE414" s="258"/>
      <c r="MSF414" s="258"/>
      <c r="MSG414" s="258"/>
      <c r="MSH414" s="258"/>
      <c r="MSI414" s="258"/>
      <c r="MSJ414" s="258"/>
      <c r="MSK414" s="258"/>
      <c r="MSL414" s="258"/>
      <c r="MSM414" s="258"/>
      <c r="MSN414" s="258"/>
      <c r="MSO414" s="258"/>
      <c r="MSP414" s="258"/>
      <c r="MSQ414" s="258"/>
      <c r="MSR414" s="258"/>
      <c r="MSS414" s="258"/>
      <c r="MST414" s="258"/>
      <c r="MSU414" s="258"/>
      <c r="MSV414" s="258"/>
      <c r="MSW414" s="258"/>
      <c r="MSX414" s="258"/>
      <c r="MSY414" s="258"/>
      <c r="MSZ414" s="258"/>
      <c r="MTA414" s="258"/>
      <c r="MTB414" s="258"/>
      <c r="MTC414" s="258"/>
      <c r="MTD414" s="258"/>
      <c r="MTE414" s="258"/>
      <c r="MTF414" s="258"/>
      <c r="MTG414" s="258"/>
      <c r="MTH414" s="258"/>
      <c r="MTI414" s="258"/>
      <c r="MTJ414" s="258"/>
      <c r="MTK414" s="258"/>
      <c r="MTL414" s="258"/>
      <c r="MTM414" s="258"/>
      <c r="MTN414" s="258"/>
      <c r="MTO414" s="258"/>
      <c r="MTP414" s="258"/>
      <c r="MTQ414" s="258"/>
      <c r="MTR414" s="258"/>
      <c r="MTS414" s="258"/>
      <c r="MTT414" s="258"/>
      <c r="MTU414" s="258"/>
      <c r="MTV414" s="258"/>
      <c r="MTW414" s="258"/>
      <c r="MTX414" s="258"/>
      <c r="MTY414" s="258"/>
      <c r="MTZ414" s="258"/>
      <c r="MUA414" s="258"/>
      <c r="MUB414" s="258"/>
      <c r="MUC414" s="258"/>
      <c r="MUD414" s="258"/>
      <c r="MUE414" s="258"/>
      <c r="MUF414" s="258"/>
      <c r="MUG414" s="258"/>
      <c r="MUH414" s="258"/>
      <c r="MUI414" s="258"/>
      <c r="MUJ414" s="258"/>
      <c r="MUK414" s="258"/>
      <c r="MUL414" s="258"/>
      <c r="MUM414" s="258"/>
      <c r="MUN414" s="258"/>
      <c r="MUO414" s="258"/>
      <c r="MUP414" s="258"/>
      <c r="MUQ414" s="258"/>
      <c r="MUR414" s="258"/>
      <c r="MUS414" s="258"/>
      <c r="MUT414" s="258"/>
      <c r="MUU414" s="258"/>
      <c r="MUV414" s="258"/>
      <c r="MUW414" s="258"/>
      <c r="MUX414" s="258"/>
      <c r="MUY414" s="258"/>
      <c r="MUZ414" s="258"/>
      <c r="MVA414" s="258"/>
      <c r="MVB414" s="258"/>
      <c r="MVC414" s="258"/>
      <c r="MVD414" s="258"/>
      <c r="MVE414" s="258"/>
      <c r="MVF414" s="258"/>
      <c r="MVG414" s="258"/>
      <c r="MVH414" s="258"/>
      <c r="MVI414" s="258"/>
      <c r="MVJ414" s="258"/>
      <c r="MVK414" s="258"/>
      <c r="MVL414" s="258"/>
      <c r="MVM414" s="258"/>
      <c r="MVN414" s="258"/>
      <c r="MVO414" s="258"/>
      <c r="MVP414" s="258"/>
      <c r="MVQ414" s="258"/>
      <c r="MVR414" s="258"/>
      <c r="MVS414" s="258"/>
      <c r="MVT414" s="258"/>
      <c r="MVU414" s="258"/>
      <c r="MVV414" s="258"/>
      <c r="MVW414" s="258"/>
      <c r="MVX414" s="258"/>
      <c r="MVY414" s="258"/>
      <c r="MVZ414" s="258"/>
      <c r="MWA414" s="258"/>
      <c r="MWB414" s="258"/>
      <c r="MWC414" s="258"/>
      <c r="MWD414" s="258"/>
      <c r="MWE414" s="258"/>
      <c r="MWF414" s="258"/>
      <c r="MWG414" s="258"/>
      <c r="MWH414" s="258"/>
      <c r="MWI414" s="258"/>
      <c r="MWJ414" s="258"/>
      <c r="MWK414" s="258"/>
      <c r="MWL414" s="258"/>
      <c r="MWM414" s="258"/>
      <c r="MWN414" s="258"/>
      <c r="MWO414" s="258"/>
      <c r="MWP414" s="258"/>
      <c r="MWQ414" s="258"/>
      <c r="MWR414" s="258"/>
      <c r="MWS414" s="258"/>
      <c r="MWT414" s="258"/>
      <c r="MWU414" s="258"/>
      <c r="MWV414" s="258"/>
      <c r="MWW414" s="258"/>
      <c r="MWX414" s="258"/>
      <c r="MWY414" s="258"/>
      <c r="MWZ414" s="258"/>
      <c r="MXA414" s="258"/>
      <c r="MXB414" s="258"/>
      <c r="MXC414" s="258"/>
      <c r="MXD414" s="258"/>
      <c r="MXE414" s="258"/>
      <c r="MXF414" s="258"/>
      <c r="MXG414" s="258"/>
      <c r="MXH414" s="258"/>
      <c r="MXI414" s="258"/>
      <c r="MXJ414" s="258"/>
      <c r="MXK414" s="258"/>
      <c r="MXL414" s="258"/>
      <c r="MXM414" s="258"/>
      <c r="MXN414" s="258"/>
      <c r="MXO414" s="258"/>
      <c r="MXP414" s="258"/>
      <c r="MXQ414" s="258"/>
      <c r="MXR414" s="258"/>
      <c r="MXS414" s="258"/>
      <c r="MXT414" s="258"/>
      <c r="MXU414" s="258"/>
      <c r="MXV414" s="258"/>
      <c r="MXW414" s="258"/>
      <c r="MXX414" s="258"/>
      <c r="MXY414" s="258"/>
      <c r="MXZ414" s="258"/>
      <c r="MYA414" s="258"/>
      <c r="MYB414" s="258"/>
      <c r="MYC414" s="258"/>
      <c r="MYD414" s="258"/>
      <c r="MYE414" s="258"/>
      <c r="MYF414" s="258"/>
      <c r="MYG414" s="258"/>
      <c r="MYH414" s="258"/>
      <c r="MYI414" s="258"/>
      <c r="MYJ414" s="258"/>
      <c r="MYK414" s="258"/>
      <c r="MYL414" s="258"/>
      <c r="MYM414" s="258"/>
      <c r="MYN414" s="258"/>
      <c r="MYO414" s="258"/>
      <c r="MYP414" s="258"/>
      <c r="MYQ414" s="258"/>
      <c r="MYR414" s="258"/>
      <c r="MYS414" s="258"/>
      <c r="MYT414" s="258"/>
      <c r="MYU414" s="258"/>
      <c r="MYV414" s="258"/>
      <c r="MYW414" s="258"/>
      <c r="MYX414" s="258"/>
      <c r="MYY414" s="258"/>
      <c r="MYZ414" s="258"/>
      <c r="MZA414" s="258"/>
      <c r="MZB414" s="258"/>
      <c r="MZC414" s="258"/>
      <c r="MZD414" s="258"/>
      <c r="MZE414" s="258"/>
      <c r="MZF414" s="258"/>
      <c r="MZG414" s="258"/>
      <c r="MZH414" s="258"/>
      <c r="MZI414" s="258"/>
      <c r="MZJ414" s="258"/>
      <c r="MZK414" s="258"/>
      <c r="MZL414" s="258"/>
      <c r="MZM414" s="258"/>
      <c r="MZN414" s="258"/>
      <c r="MZO414" s="258"/>
      <c r="MZP414" s="258"/>
      <c r="MZQ414" s="258"/>
      <c r="MZR414" s="258"/>
      <c r="MZS414" s="258"/>
      <c r="MZT414" s="258"/>
      <c r="MZU414" s="258"/>
      <c r="MZV414" s="258"/>
      <c r="MZW414" s="258"/>
      <c r="MZX414" s="258"/>
      <c r="MZY414" s="258"/>
      <c r="MZZ414" s="258"/>
      <c r="NAA414" s="258"/>
      <c r="NAB414" s="258"/>
      <c r="NAC414" s="258"/>
      <c r="NAD414" s="258"/>
      <c r="NAE414" s="258"/>
      <c r="NAF414" s="258"/>
      <c r="NAG414" s="258"/>
      <c r="NAH414" s="258"/>
      <c r="NAI414" s="258"/>
      <c r="NAJ414" s="258"/>
      <c r="NAK414" s="258"/>
      <c r="NAL414" s="258"/>
      <c r="NAM414" s="258"/>
      <c r="NAN414" s="258"/>
      <c r="NAO414" s="258"/>
      <c r="NAP414" s="258"/>
      <c r="NAQ414" s="258"/>
      <c r="NAR414" s="258"/>
      <c r="NAS414" s="258"/>
      <c r="NAT414" s="258"/>
      <c r="NAU414" s="258"/>
      <c r="NAV414" s="258"/>
      <c r="NAW414" s="258"/>
      <c r="NAX414" s="258"/>
      <c r="NAY414" s="258"/>
      <c r="NAZ414" s="258"/>
      <c r="NBA414" s="258"/>
      <c r="NBB414" s="258"/>
      <c r="NBC414" s="258"/>
      <c r="NBD414" s="258"/>
      <c r="NBE414" s="258"/>
      <c r="NBF414" s="258"/>
      <c r="NBG414" s="258"/>
      <c r="NBH414" s="258"/>
      <c r="NBI414" s="258"/>
      <c r="NBJ414" s="258"/>
      <c r="NBK414" s="258"/>
      <c r="NBL414" s="258"/>
      <c r="NBM414" s="258"/>
      <c r="NBN414" s="258"/>
      <c r="NBO414" s="258"/>
      <c r="NBP414" s="258"/>
      <c r="NBQ414" s="258"/>
      <c r="NBR414" s="258"/>
      <c r="NBS414" s="258"/>
      <c r="NBT414" s="258"/>
      <c r="NBU414" s="258"/>
      <c r="NBV414" s="258"/>
      <c r="NBW414" s="258"/>
      <c r="NBX414" s="258"/>
      <c r="NBY414" s="258"/>
      <c r="NBZ414" s="258"/>
      <c r="NCA414" s="258"/>
      <c r="NCB414" s="258"/>
      <c r="NCC414" s="258"/>
      <c r="NCD414" s="258"/>
      <c r="NCE414" s="258"/>
      <c r="NCF414" s="258"/>
      <c r="NCG414" s="258"/>
      <c r="NCH414" s="258"/>
      <c r="NCI414" s="258"/>
      <c r="NCJ414" s="258"/>
      <c r="NCK414" s="258"/>
      <c r="NCL414" s="258"/>
      <c r="NCM414" s="258"/>
      <c r="NCN414" s="258"/>
      <c r="NCO414" s="258"/>
      <c r="NCP414" s="258"/>
      <c r="NCQ414" s="258"/>
      <c r="NCR414" s="258"/>
      <c r="NCS414" s="258"/>
      <c r="NCT414" s="258"/>
      <c r="NCU414" s="258"/>
      <c r="NCV414" s="258"/>
      <c r="NCW414" s="258"/>
      <c r="NCX414" s="258"/>
      <c r="NCY414" s="258"/>
      <c r="NCZ414" s="258"/>
      <c r="NDA414" s="258"/>
      <c r="NDB414" s="258"/>
      <c r="NDC414" s="258"/>
      <c r="NDD414" s="258"/>
      <c r="NDE414" s="258"/>
      <c r="NDF414" s="258"/>
      <c r="NDG414" s="258"/>
      <c r="NDH414" s="258"/>
      <c r="NDI414" s="258"/>
      <c r="NDJ414" s="258"/>
      <c r="NDK414" s="258"/>
      <c r="NDL414" s="258"/>
      <c r="NDM414" s="258"/>
      <c r="NDN414" s="258"/>
      <c r="NDO414" s="258"/>
      <c r="NDP414" s="258"/>
      <c r="NDQ414" s="258"/>
      <c r="NDR414" s="258"/>
      <c r="NDS414" s="258"/>
      <c r="NDT414" s="258"/>
      <c r="NDU414" s="258"/>
      <c r="NDV414" s="258"/>
      <c r="NDW414" s="258"/>
      <c r="NDX414" s="258"/>
      <c r="NDY414" s="258"/>
      <c r="NDZ414" s="258"/>
      <c r="NEA414" s="258"/>
      <c r="NEB414" s="258"/>
      <c r="NEC414" s="258"/>
      <c r="NED414" s="258"/>
      <c r="NEE414" s="258"/>
      <c r="NEF414" s="258"/>
      <c r="NEG414" s="258"/>
      <c r="NEH414" s="258"/>
      <c r="NEI414" s="258"/>
      <c r="NEJ414" s="258"/>
      <c r="NEK414" s="258"/>
      <c r="NEL414" s="258"/>
      <c r="NEM414" s="258"/>
      <c r="NEN414" s="258"/>
      <c r="NEO414" s="258"/>
      <c r="NEP414" s="258"/>
      <c r="NEQ414" s="258"/>
      <c r="NER414" s="258"/>
      <c r="NES414" s="258"/>
      <c r="NET414" s="258"/>
      <c r="NEU414" s="258"/>
      <c r="NEV414" s="258"/>
      <c r="NEW414" s="258"/>
      <c r="NEX414" s="258"/>
      <c r="NEY414" s="258"/>
      <c r="NEZ414" s="258"/>
      <c r="NFA414" s="258"/>
      <c r="NFB414" s="258"/>
      <c r="NFC414" s="258"/>
      <c r="NFD414" s="258"/>
      <c r="NFE414" s="258"/>
      <c r="NFF414" s="258"/>
      <c r="NFG414" s="258"/>
      <c r="NFH414" s="258"/>
      <c r="NFI414" s="258"/>
      <c r="NFJ414" s="258"/>
      <c r="NFK414" s="258"/>
      <c r="NFL414" s="258"/>
      <c r="NFM414" s="258"/>
      <c r="NFN414" s="258"/>
      <c r="NFO414" s="258"/>
      <c r="NFP414" s="258"/>
      <c r="NFQ414" s="258"/>
      <c r="NFR414" s="258"/>
      <c r="NFS414" s="258"/>
      <c r="NFT414" s="258"/>
      <c r="NFU414" s="258"/>
      <c r="NFV414" s="258"/>
      <c r="NFW414" s="258"/>
      <c r="NFX414" s="258"/>
      <c r="NFY414" s="258"/>
      <c r="NFZ414" s="258"/>
      <c r="NGA414" s="258"/>
      <c r="NGB414" s="258"/>
      <c r="NGC414" s="258"/>
      <c r="NGD414" s="258"/>
      <c r="NGE414" s="258"/>
      <c r="NGF414" s="258"/>
      <c r="NGG414" s="258"/>
      <c r="NGH414" s="258"/>
      <c r="NGI414" s="258"/>
      <c r="NGJ414" s="258"/>
      <c r="NGK414" s="258"/>
      <c r="NGL414" s="258"/>
      <c r="NGM414" s="258"/>
      <c r="NGN414" s="258"/>
      <c r="NGO414" s="258"/>
      <c r="NGP414" s="258"/>
      <c r="NGQ414" s="258"/>
      <c r="NGR414" s="258"/>
      <c r="NGS414" s="258"/>
      <c r="NGT414" s="258"/>
      <c r="NGU414" s="258"/>
      <c r="NGV414" s="258"/>
      <c r="NGW414" s="258"/>
      <c r="NGX414" s="258"/>
      <c r="NGY414" s="258"/>
      <c r="NGZ414" s="258"/>
      <c r="NHA414" s="258"/>
      <c r="NHB414" s="258"/>
      <c r="NHC414" s="258"/>
      <c r="NHD414" s="258"/>
      <c r="NHE414" s="258"/>
      <c r="NHF414" s="258"/>
      <c r="NHG414" s="258"/>
      <c r="NHH414" s="258"/>
      <c r="NHI414" s="258"/>
      <c r="NHJ414" s="258"/>
      <c r="NHK414" s="258"/>
      <c r="NHL414" s="258"/>
      <c r="NHM414" s="258"/>
      <c r="NHN414" s="258"/>
      <c r="NHO414" s="258"/>
      <c r="NHP414" s="258"/>
      <c r="NHQ414" s="258"/>
      <c r="NHR414" s="258"/>
      <c r="NHS414" s="258"/>
      <c r="NHT414" s="258"/>
      <c r="NHU414" s="258"/>
      <c r="NHV414" s="258"/>
      <c r="NHW414" s="258"/>
      <c r="NHX414" s="258"/>
      <c r="NHY414" s="258"/>
      <c r="NHZ414" s="258"/>
      <c r="NIA414" s="258"/>
      <c r="NIB414" s="258"/>
      <c r="NIC414" s="258"/>
      <c r="NID414" s="258"/>
      <c r="NIE414" s="258"/>
      <c r="NIF414" s="258"/>
      <c r="NIG414" s="258"/>
      <c r="NIH414" s="258"/>
      <c r="NII414" s="258"/>
      <c r="NIJ414" s="258"/>
      <c r="NIK414" s="258"/>
      <c r="NIL414" s="258"/>
      <c r="NIM414" s="258"/>
      <c r="NIN414" s="258"/>
      <c r="NIO414" s="258"/>
      <c r="NIP414" s="258"/>
      <c r="NIQ414" s="258"/>
      <c r="NIR414" s="258"/>
      <c r="NIS414" s="258"/>
      <c r="NIT414" s="258"/>
      <c r="NIU414" s="258"/>
      <c r="NIV414" s="258"/>
      <c r="NIW414" s="258"/>
      <c r="NIX414" s="258"/>
      <c r="NIY414" s="258"/>
      <c r="NIZ414" s="258"/>
      <c r="NJA414" s="258"/>
      <c r="NJB414" s="258"/>
      <c r="NJC414" s="258"/>
      <c r="NJD414" s="258"/>
      <c r="NJE414" s="258"/>
      <c r="NJF414" s="258"/>
      <c r="NJG414" s="258"/>
      <c r="NJH414" s="258"/>
      <c r="NJI414" s="258"/>
      <c r="NJJ414" s="258"/>
      <c r="NJK414" s="258"/>
      <c r="NJL414" s="258"/>
      <c r="NJM414" s="258"/>
      <c r="NJN414" s="258"/>
      <c r="NJO414" s="258"/>
      <c r="NJP414" s="258"/>
      <c r="NJQ414" s="258"/>
      <c r="NJR414" s="258"/>
      <c r="NJS414" s="258"/>
      <c r="NJT414" s="258"/>
      <c r="NJU414" s="258"/>
      <c r="NJV414" s="258"/>
      <c r="NJW414" s="258"/>
      <c r="NJX414" s="258"/>
      <c r="NJY414" s="258"/>
      <c r="NJZ414" s="258"/>
      <c r="NKA414" s="258"/>
      <c r="NKB414" s="258"/>
      <c r="NKC414" s="258"/>
      <c r="NKD414" s="258"/>
      <c r="NKE414" s="258"/>
      <c r="NKF414" s="258"/>
      <c r="NKG414" s="258"/>
      <c r="NKH414" s="258"/>
      <c r="NKI414" s="258"/>
      <c r="NKJ414" s="258"/>
      <c r="NKK414" s="258"/>
      <c r="NKL414" s="258"/>
      <c r="NKM414" s="258"/>
      <c r="NKN414" s="258"/>
      <c r="NKO414" s="258"/>
      <c r="NKP414" s="258"/>
      <c r="NKQ414" s="258"/>
      <c r="NKR414" s="258"/>
      <c r="NKS414" s="258"/>
      <c r="NKT414" s="258"/>
      <c r="NKU414" s="258"/>
      <c r="NKV414" s="258"/>
      <c r="NKW414" s="258"/>
      <c r="NKX414" s="258"/>
      <c r="NKY414" s="258"/>
      <c r="NKZ414" s="258"/>
      <c r="NLA414" s="258"/>
      <c r="NLB414" s="258"/>
      <c r="NLC414" s="258"/>
      <c r="NLD414" s="258"/>
      <c r="NLE414" s="258"/>
      <c r="NLF414" s="258"/>
      <c r="NLG414" s="258"/>
      <c r="NLH414" s="258"/>
      <c r="NLI414" s="258"/>
      <c r="NLJ414" s="258"/>
      <c r="NLK414" s="258"/>
      <c r="NLL414" s="258"/>
      <c r="NLM414" s="258"/>
      <c r="NLN414" s="258"/>
      <c r="NLO414" s="258"/>
      <c r="NLP414" s="258"/>
      <c r="NLQ414" s="258"/>
      <c r="NLR414" s="258"/>
      <c r="NLS414" s="258"/>
      <c r="NLT414" s="258"/>
      <c r="NLU414" s="258"/>
      <c r="NLV414" s="258"/>
      <c r="NLW414" s="258"/>
      <c r="NLX414" s="258"/>
      <c r="NLY414" s="258"/>
      <c r="NLZ414" s="258"/>
      <c r="NMA414" s="258"/>
      <c r="NMB414" s="258"/>
      <c r="NMC414" s="258"/>
      <c r="NMD414" s="258"/>
      <c r="NME414" s="258"/>
      <c r="NMF414" s="258"/>
      <c r="NMG414" s="258"/>
      <c r="NMH414" s="258"/>
      <c r="NMI414" s="258"/>
      <c r="NMJ414" s="258"/>
      <c r="NMK414" s="258"/>
      <c r="NML414" s="258"/>
      <c r="NMM414" s="258"/>
      <c r="NMN414" s="258"/>
      <c r="NMO414" s="258"/>
      <c r="NMP414" s="258"/>
      <c r="NMQ414" s="258"/>
      <c r="NMR414" s="258"/>
      <c r="NMS414" s="258"/>
      <c r="NMT414" s="258"/>
      <c r="NMU414" s="258"/>
      <c r="NMV414" s="258"/>
      <c r="NMW414" s="258"/>
      <c r="NMX414" s="258"/>
      <c r="NMY414" s="258"/>
      <c r="NMZ414" s="258"/>
      <c r="NNA414" s="258"/>
      <c r="NNB414" s="258"/>
      <c r="NNC414" s="258"/>
      <c r="NND414" s="258"/>
      <c r="NNE414" s="258"/>
      <c r="NNF414" s="258"/>
      <c r="NNG414" s="258"/>
      <c r="NNH414" s="258"/>
      <c r="NNI414" s="258"/>
      <c r="NNJ414" s="258"/>
      <c r="NNK414" s="258"/>
      <c r="NNL414" s="258"/>
      <c r="NNM414" s="258"/>
      <c r="NNN414" s="258"/>
      <c r="NNO414" s="258"/>
      <c r="NNP414" s="258"/>
      <c r="NNQ414" s="258"/>
      <c r="NNR414" s="258"/>
      <c r="NNS414" s="258"/>
      <c r="NNT414" s="258"/>
      <c r="NNU414" s="258"/>
      <c r="NNV414" s="258"/>
      <c r="NNW414" s="258"/>
      <c r="NNX414" s="258"/>
      <c r="NNY414" s="258"/>
      <c r="NNZ414" s="258"/>
      <c r="NOA414" s="258"/>
      <c r="NOB414" s="258"/>
      <c r="NOC414" s="258"/>
      <c r="NOD414" s="258"/>
      <c r="NOE414" s="258"/>
      <c r="NOF414" s="258"/>
      <c r="NOG414" s="258"/>
      <c r="NOH414" s="258"/>
      <c r="NOI414" s="258"/>
      <c r="NOJ414" s="258"/>
      <c r="NOK414" s="258"/>
      <c r="NOL414" s="258"/>
      <c r="NOM414" s="258"/>
      <c r="NON414" s="258"/>
      <c r="NOO414" s="258"/>
      <c r="NOP414" s="258"/>
      <c r="NOQ414" s="258"/>
      <c r="NOR414" s="258"/>
      <c r="NOS414" s="258"/>
      <c r="NOT414" s="258"/>
      <c r="NOU414" s="258"/>
      <c r="NOV414" s="258"/>
      <c r="NOW414" s="258"/>
      <c r="NOX414" s="258"/>
      <c r="NOY414" s="258"/>
      <c r="NOZ414" s="258"/>
      <c r="NPA414" s="258"/>
      <c r="NPB414" s="258"/>
      <c r="NPC414" s="258"/>
      <c r="NPD414" s="258"/>
      <c r="NPE414" s="258"/>
      <c r="NPF414" s="258"/>
      <c r="NPG414" s="258"/>
      <c r="NPH414" s="258"/>
      <c r="NPI414" s="258"/>
      <c r="NPJ414" s="258"/>
      <c r="NPK414" s="258"/>
      <c r="NPL414" s="258"/>
      <c r="NPM414" s="258"/>
      <c r="NPN414" s="258"/>
      <c r="NPO414" s="258"/>
      <c r="NPP414" s="258"/>
      <c r="NPQ414" s="258"/>
      <c r="NPR414" s="258"/>
      <c r="NPS414" s="258"/>
      <c r="NPT414" s="258"/>
      <c r="NPU414" s="258"/>
      <c r="NPV414" s="258"/>
      <c r="NPW414" s="258"/>
      <c r="NPX414" s="258"/>
      <c r="NPY414" s="258"/>
      <c r="NPZ414" s="258"/>
      <c r="NQA414" s="258"/>
      <c r="NQB414" s="258"/>
      <c r="NQC414" s="258"/>
      <c r="NQD414" s="258"/>
      <c r="NQE414" s="258"/>
      <c r="NQF414" s="258"/>
      <c r="NQG414" s="258"/>
      <c r="NQH414" s="258"/>
      <c r="NQI414" s="258"/>
      <c r="NQJ414" s="258"/>
      <c r="NQK414" s="258"/>
      <c r="NQL414" s="258"/>
      <c r="NQM414" s="258"/>
      <c r="NQN414" s="258"/>
      <c r="NQO414" s="258"/>
      <c r="NQP414" s="258"/>
      <c r="NQQ414" s="258"/>
      <c r="NQR414" s="258"/>
      <c r="NQS414" s="258"/>
      <c r="NQT414" s="258"/>
      <c r="NQU414" s="258"/>
      <c r="NQV414" s="258"/>
      <c r="NQW414" s="258"/>
      <c r="NQX414" s="258"/>
      <c r="NQY414" s="258"/>
      <c r="NQZ414" s="258"/>
      <c r="NRA414" s="258"/>
      <c r="NRB414" s="258"/>
      <c r="NRC414" s="258"/>
      <c r="NRD414" s="258"/>
      <c r="NRE414" s="258"/>
      <c r="NRF414" s="258"/>
      <c r="NRG414" s="258"/>
      <c r="NRH414" s="258"/>
      <c r="NRI414" s="258"/>
      <c r="NRJ414" s="258"/>
      <c r="NRK414" s="258"/>
      <c r="NRL414" s="258"/>
      <c r="NRM414" s="258"/>
      <c r="NRN414" s="258"/>
      <c r="NRO414" s="258"/>
      <c r="NRP414" s="258"/>
      <c r="NRQ414" s="258"/>
      <c r="NRR414" s="258"/>
      <c r="NRS414" s="258"/>
      <c r="NRT414" s="258"/>
      <c r="NRU414" s="258"/>
      <c r="NRV414" s="258"/>
      <c r="NRW414" s="258"/>
      <c r="NRX414" s="258"/>
      <c r="NRY414" s="258"/>
      <c r="NRZ414" s="258"/>
      <c r="NSA414" s="258"/>
      <c r="NSB414" s="258"/>
      <c r="NSC414" s="258"/>
      <c r="NSD414" s="258"/>
      <c r="NSE414" s="258"/>
      <c r="NSF414" s="258"/>
      <c r="NSG414" s="258"/>
      <c r="NSH414" s="258"/>
      <c r="NSI414" s="258"/>
      <c r="NSJ414" s="258"/>
      <c r="NSK414" s="258"/>
      <c r="NSL414" s="258"/>
      <c r="NSM414" s="258"/>
      <c r="NSN414" s="258"/>
      <c r="NSO414" s="258"/>
      <c r="NSP414" s="258"/>
      <c r="NSQ414" s="258"/>
      <c r="NSR414" s="258"/>
      <c r="NSS414" s="258"/>
      <c r="NST414" s="258"/>
      <c r="NSU414" s="258"/>
      <c r="NSV414" s="258"/>
      <c r="NSW414" s="258"/>
      <c r="NSX414" s="258"/>
      <c r="NSY414" s="258"/>
      <c r="NSZ414" s="258"/>
      <c r="NTA414" s="258"/>
      <c r="NTB414" s="258"/>
      <c r="NTC414" s="258"/>
      <c r="NTD414" s="258"/>
      <c r="NTE414" s="258"/>
      <c r="NTF414" s="258"/>
      <c r="NTG414" s="258"/>
      <c r="NTH414" s="258"/>
      <c r="NTI414" s="258"/>
      <c r="NTJ414" s="258"/>
      <c r="NTK414" s="258"/>
      <c r="NTL414" s="258"/>
      <c r="NTM414" s="258"/>
      <c r="NTN414" s="258"/>
      <c r="NTO414" s="258"/>
      <c r="NTP414" s="258"/>
      <c r="NTQ414" s="258"/>
      <c r="NTR414" s="258"/>
      <c r="NTS414" s="258"/>
      <c r="NTT414" s="258"/>
      <c r="NTU414" s="258"/>
      <c r="NTV414" s="258"/>
      <c r="NTW414" s="258"/>
      <c r="NTX414" s="258"/>
      <c r="NTY414" s="258"/>
      <c r="NTZ414" s="258"/>
      <c r="NUA414" s="258"/>
      <c r="NUB414" s="258"/>
      <c r="NUC414" s="258"/>
      <c r="NUD414" s="258"/>
      <c r="NUE414" s="258"/>
      <c r="NUF414" s="258"/>
      <c r="NUG414" s="258"/>
      <c r="NUH414" s="258"/>
      <c r="NUI414" s="258"/>
      <c r="NUJ414" s="258"/>
      <c r="NUK414" s="258"/>
      <c r="NUL414" s="258"/>
      <c r="NUM414" s="258"/>
      <c r="NUN414" s="258"/>
      <c r="NUO414" s="258"/>
      <c r="NUP414" s="258"/>
      <c r="NUQ414" s="258"/>
      <c r="NUR414" s="258"/>
      <c r="NUS414" s="258"/>
      <c r="NUT414" s="258"/>
      <c r="NUU414" s="258"/>
      <c r="NUV414" s="258"/>
      <c r="NUW414" s="258"/>
      <c r="NUX414" s="258"/>
      <c r="NUY414" s="258"/>
      <c r="NUZ414" s="258"/>
      <c r="NVA414" s="258"/>
      <c r="NVB414" s="258"/>
      <c r="NVC414" s="258"/>
      <c r="NVD414" s="258"/>
      <c r="NVE414" s="258"/>
      <c r="NVF414" s="258"/>
      <c r="NVG414" s="258"/>
      <c r="NVH414" s="258"/>
      <c r="NVI414" s="258"/>
      <c r="NVJ414" s="258"/>
      <c r="NVK414" s="258"/>
      <c r="NVL414" s="258"/>
      <c r="NVM414" s="258"/>
      <c r="NVN414" s="258"/>
      <c r="NVO414" s="258"/>
      <c r="NVP414" s="258"/>
      <c r="NVQ414" s="258"/>
      <c r="NVR414" s="258"/>
      <c r="NVS414" s="258"/>
      <c r="NVT414" s="258"/>
      <c r="NVU414" s="258"/>
      <c r="NVV414" s="258"/>
      <c r="NVW414" s="258"/>
      <c r="NVX414" s="258"/>
      <c r="NVY414" s="258"/>
      <c r="NVZ414" s="258"/>
      <c r="NWA414" s="258"/>
      <c r="NWB414" s="258"/>
      <c r="NWC414" s="258"/>
      <c r="NWD414" s="258"/>
      <c r="NWE414" s="258"/>
      <c r="NWF414" s="258"/>
      <c r="NWG414" s="258"/>
      <c r="NWH414" s="258"/>
      <c r="NWI414" s="258"/>
      <c r="NWJ414" s="258"/>
      <c r="NWK414" s="258"/>
      <c r="NWL414" s="258"/>
      <c r="NWM414" s="258"/>
      <c r="NWN414" s="258"/>
      <c r="NWO414" s="258"/>
      <c r="NWP414" s="258"/>
      <c r="NWQ414" s="258"/>
      <c r="NWR414" s="258"/>
      <c r="NWS414" s="258"/>
      <c r="NWT414" s="258"/>
      <c r="NWU414" s="258"/>
      <c r="NWV414" s="258"/>
      <c r="NWW414" s="258"/>
      <c r="NWX414" s="258"/>
      <c r="NWY414" s="258"/>
      <c r="NWZ414" s="258"/>
      <c r="NXA414" s="258"/>
      <c r="NXB414" s="258"/>
      <c r="NXC414" s="258"/>
      <c r="NXD414" s="258"/>
      <c r="NXE414" s="258"/>
      <c r="NXF414" s="258"/>
      <c r="NXG414" s="258"/>
      <c r="NXH414" s="258"/>
      <c r="NXI414" s="258"/>
      <c r="NXJ414" s="258"/>
      <c r="NXK414" s="258"/>
      <c r="NXL414" s="258"/>
      <c r="NXM414" s="258"/>
      <c r="NXN414" s="258"/>
      <c r="NXO414" s="258"/>
      <c r="NXP414" s="258"/>
      <c r="NXQ414" s="258"/>
      <c r="NXR414" s="258"/>
      <c r="NXS414" s="258"/>
      <c r="NXT414" s="258"/>
      <c r="NXU414" s="258"/>
      <c r="NXV414" s="258"/>
      <c r="NXW414" s="258"/>
      <c r="NXX414" s="258"/>
      <c r="NXY414" s="258"/>
      <c r="NXZ414" s="258"/>
      <c r="NYA414" s="258"/>
      <c r="NYB414" s="258"/>
      <c r="NYC414" s="258"/>
      <c r="NYD414" s="258"/>
      <c r="NYE414" s="258"/>
      <c r="NYF414" s="258"/>
      <c r="NYG414" s="258"/>
      <c r="NYH414" s="258"/>
      <c r="NYI414" s="258"/>
      <c r="NYJ414" s="258"/>
      <c r="NYK414" s="258"/>
      <c r="NYL414" s="258"/>
      <c r="NYM414" s="258"/>
      <c r="NYN414" s="258"/>
      <c r="NYO414" s="258"/>
      <c r="NYP414" s="258"/>
      <c r="NYQ414" s="258"/>
      <c r="NYR414" s="258"/>
      <c r="NYS414" s="258"/>
      <c r="NYT414" s="258"/>
      <c r="NYU414" s="258"/>
      <c r="NYV414" s="258"/>
      <c r="NYW414" s="258"/>
      <c r="NYX414" s="258"/>
      <c r="NYY414" s="258"/>
      <c r="NYZ414" s="258"/>
      <c r="NZA414" s="258"/>
      <c r="NZB414" s="258"/>
      <c r="NZC414" s="258"/>
      <c r="NZD414" s="258"/>
      <c r="NZE414" s="258"/>
      <c r="NZF414" s="258"/>
      <c r="NZG414" s="258"/>
      <c r="NZH414" s="258"/>
      <c r="NZI414" s="258"/>
      <c r="NZJ414" s="258"/>
      <c r="NZK414" s="258"/>
      <c r="NZL414" s="258"/>
      <c r="NZM414" s="258"/>
      <c r="NZN414" s="258"/>
      <c r="NZO414" s="258"/>
      <c r="NZP414" s="258"/>
      <c r="NZQ414" s="258"/>
      <c r="NZR414" s="258"/>
      <c r="NZS414" s="258"/>
      <c r="NZT414" s="258"/>
      <c r="NZU414" s="258"/>
      <c r="NZV414" s="258"/>
      <c r="NZW414" s="258"/>
      <c r="NZX414" s="258"/>
      <c r="NZY414" s="258"/>
      <c r="NZZ414" s="258"/>
      <c r="OAA414" s="258"/>
      <c r="OAB414" s="258"/>
      <c r="OAC414" s="258"/>
      <c r="OAD414" s="258"/>
      <c r="OAE414" s="258"/>
      <c r="OAF414" s="258"/>
      <c r="OAG414" s="258"/>
      <c r="OAH414" s="258"/>
      <c r="OAI414" s="258"/>
      <c r="OAJ414" s="258"/>
      <c r="OAK414" s="258"/>
      <c r="OAL414" s="258"/>
      <c r="OAM414" s="258"/>
      <c r="OAN414" s="258"/>
      <c r="OAO414" s="258"/>
      <c r="OAP414" s="258"/>
      <c r="OAQ414" s="258"/>
      <c r="OAR414" s="258"/>
      <c r="OAS414" s="258"/>
      <c r="OAT414" s="258"/>
      <c r="OAU414" s="258"/>
      <c r="OAV414" s="258"/>
      <c r="OAW414" s="258"/>
      <c r="OAX414" s="258"/>
      <c r="OAY414" s="258"/>
      <c r="OAZ414" s="258"/>
      <c r="OBA414" s="258"/>
      <c r="OBB414" s="258"/>
      <c r="OBC414" s="258"/>
      <c r="OBD414" s="258"/>
      <c r="OBE414" s="258"/>
      <c r="OBF414" s="258"/>
      <c r="OBG414" s="258"/>
      <c r="OBH414" s="258"/>
      <c r="OBI414" s="258"/>
      <c r="OBJ414" s="258"/>
      <c r="OBK414" s="258"/>
      <c r="OBL414" s="258"/>
      <c r="OBM414" s="258"/>
      <c r="OBN414" s="258"/>
      <c r="OBO414" s="258"/>
      <c r="OBP414" s="258"/>
      <c r="OBQ414" s="258"/>
      <c r="OBR414" s="258"/>
      <c r="OBS414" s="258"/>
      <c r="OBT414" s="258"/>
      <c r="OBU414" s="258"/>
      <c r="OBV414" s="258"/>
      <c r="OBW414" s="258"/>
      <c r="OBX414" s="258"/>
      <c r="OBY414" s="258"/>
      <c r="OBZ414" s="258"/>
      <c r="OCA414" s="258"/>
      <c r="OCB414" s="258"/>
      <c r="OCC414" s="258"/>
      <c r="OCD414" s="258"/>
      <c r="OCE414" s="258"/>
      <c r="OCF414" s="258"/>
      <c r="OCG414" s="258"/>
      <c r="OCH414" s="258"/>
      <c r="OCI414" s="258"/>
      <c r="OCJ414" s="258"/>
      <c r="OCK414" s="258"/>
      <c r="OCL414" s="258"/>
      <c r="OCM414" s="258"/>
      <c r="OCN414" s="258"/>
      <c r="OCO414" s="258"/>
      <c r="OCP414" s="258"/>
      <c r="OCQ414" s="258"/>
      <c r="OCR414" s="258"/>
      <c r="OCS414" s="258"/>
      <c r="OCT414" s="258"/>
      <c r="OCU414" s="258"/>
      <c r="OCV414" s="258"/>
      <c r="OCW414" s="258"/>
      <c r="OCX414" s="258"/>
      <c r="OCY414" s="258"/>
      <c r="OCZ414" s="258"/>
      <c r="ODA414" s="258"/>
      <c r="ODB414" s="258"/>
      <c r="ODC414" s="258"/>
      <c r="ODD414" s="258"/>
      <c r="ODE414" s="258"/>
      <c r="ODF414" s="258"/>
      <c r="ODG414" s="258"/>
      <c r="ODH414" s="258"/>
      <c r="ODI414" s="258"/>
      <c r="ODJ414" s="258"/>
      <c r="ODK414" s="258"/>
      <c r="ODL414" s="258"/>
      <c r="ODM414" s="258"/>
      <c r="ODN414" s="258"/>
      <c r="ODO414" s="258"/>
      <c r="ODP414" s="258"/>
      <c r="ODQ414" s="258"/>
      <c r="ODR414" s="258"/>
      <c r="ODS414" s="258"/>
      <c r="ODT414" s="258"/>
      <c r="ODU414" s="258"/>
      <c r="ODV414" s="258"/>
      <c r="ODW414" s="258"/>
      <c r="ODX414" s="258"/>
      <c r="ODY414" s="258"/>
      <c r="ODZ414" s="258"/>
      <c r="OEA414" s="258"/>
      <c r="OEB414" s="258"/>
      <c r="OEC414" s="258"/>
      <c r="OED414" s="258"/>
      <c r="OEE414" s="258"/>
      <c r="OEF414" s="258"/>
      <c r="OEG414" s="258"/>
      <c r="OEH414" s="258"/>
      <c r="OEI414" s="258"/>
      <c r="OEJ414" s="258"/>
      <c r="OEK414" s="258"/>
      <c r="OEL414" s="258"/>
      <c r="OEM414" s="258"/>
      <c r="OEN414" s="258"/>
      <c r="OEO414" s="258"/>
      <c r="OEP414" s="258"/>
      <c r="OEQ414" s="258"/>
      <c r="OER414" s="258"/>
      <c r="OES414" s="258"/>
      <c r="OET414" s="258"/>
      <c r="OEU414" s="258"/>
      <c r="OEV414" s="258"/>
      <c r="OEW414" s="258"/>
      <c r="OEX414" s="258"/>
      <c r="OEY414" s="258"/>
      <c r="OEZ414" s="258"/>
      <c r="OFA414" s="258"/>
      <c r="OFB414" s="258"/>
      <c r="OFC414" s="258"/>
      <c r="OFD414" s="258"/>
      <c r="OFE414" s="258"/>
      <c r="OFF414" s="258"/>
      <c r="OFG414" s="258"/>
      <c r="OFH414" s="258"/>
      <c r="OFI414" s="258"/>
      <c r="OFJ414" s="258"/>
      <c r="OFK414" s="258"/>
      <c r="OFL414" s="258"/>
      <c r="OFM414" s="258"/>
      <c r="OFN414" s="258"/>
      <c r="OFO414" s="258"/>
      <c r="OFP414" s="258"/>
      <c r="OFQ414" s="258"/>
      <c r="OFR414" s="258"/>
      <c r="OFS414" s="258"/>
      <c r="OFT414" s="258"/>
      <c r="OFU414" s="258"/>
      <c r="OFV414" s="258"/>
      <c r="OFW414" s="258"/>
      <c r="OFX414" s="258"/>
      <c r="OFY414" s="258"/>
      <c r="OFZ414" s="258"/>
      <c r="OGA414" s="258"/>
      <c r="OGB414" s="258"/>
      <c r="OGC414" s="258"/>
      <c r="OGD414" s="258"/>
      <c r="OGE414" s="258"/>
      <c r="OGF414" s="258"/>
      <c r="OGG414" s="258"/>
      <c r="OGH414" s="258"/>
      <c r="OGI414" s="258"/>
      <c r="OGJ414" s="258"/>
      <c r="OGK414" s="258"/>
      <c r="OGL414" s="258"/>
      <c r="OGM414" s="258"/>
      <c r="OGN414" s="258"/>
      <c r="OGO414" s="258"/>
      <c r="OGP414" s="258"/>
      <c r="OGQ414" s="258"/>
      <c r="OGR414" s="258"/>
      <c r="OGS414" s="258"/>
      <c r="OGT414" s="258"/>
      <c r="OGU414" s="258"/>
      <c r="OGV414" s="258"/>
      <c r="OGW414" s="258"/>
      <c r="OGX414" s="258"/>
      <c r="OGY414" s="258"/>
      <c r="OGZ414" s="258"/>
      <c r="OHA414" s="258"/>
      <c r="OHB414" s="258"/>
      <c r="OHC414" s="258"/>
      <c r="OHD414" s="258"/>
      <c r="OHE414" s="258"/>
      <c r="OHF414" s="258"/>
      <c r="OHG414" s="258"/>
      <c r="OHH414" s="258"/>
      <c r="OHI414" s="258"/>
      <c r="OHJ414" s="258"/>
      <c r="OHK414" s="258"/>
      <c r="OHL414" s="258"/>
      <c r="OHM414" s="258"/>
      <c r="OHN414" s="258"/>
      <c r="OHO414" s="258"/>
      <c r="OHP414" s="258"/>
      <c r="OHQ414" s="258"/>
      <c r="OHR414" s="258"/>
      <c r="OHS414" s="258"/>
      <c r="OHT414" s="258"/>
      <c r="OHU414" s="258"/>
      <c r="OHV414" s="258"/>
      <c r="OHW414" s="258"/>
      <c r="OHX414" s="258"/>
      <c r="OHY414" s="258"/>
      <c r="OHZ414" s="258"/>
      <c r="OIA414" s="258"/>
      <c r="OIB414" s="258"/>
      <c r="OIC414" s="258"/>
      <c r="OID414" s="258"/>
      <c r="OIE414" s="258"/>
      <c r="OIF414" s="258"/>
      <c r="OIG414" s="258"/>
      <c r="OIH414" s="258"/>
      <c r="OII414" s="258"/>
      <c r="OIJ414" s="258"/>
      <c r="OIK414" s="258"/>
      <c r="OIL414" s="258"/>
      <c r="OIM414" s="258"/>
      <c r="OIN414" s="258"/>
      <c r="OIO414" s="258"/>
      <c r="OIP414" s="258"/>
      <c r="OIQ414" s="258"/>
      <c r="OIR414" s="258"/>
      <c r="OIS414" s="258"/>
      <c r="OIT414" s="258"/>
      <c r="OIU414" s="258"/>
      <c r="OIV414" s="258"/>
      <c r="OIW414" s="258"/>
      <c r="OIX414" s="258"/>
      <c r="OIY414" s="258"/>
      <c r="OIZ414" s="258"/>
      <c r="OJA414" s="258"/>
      <c r="OJB414" s="258"/>
      <c r="OJC414" s="258"/>
      <c r="OJD414" s="258"/>
      <c r="OJE414" s="258"/>
      <c r="OJF414" s="258"/>
      <c r="OJG414" s="258"/>
      <c r="OJH414" s="258"/>
      <c r="OJI414" s="258"/>
      <c r="OJJ414" s="258"/>
      <c r="OJK414" s="258"/>
      <c r="OJL414" s="258"/>
      <c r="OJM414" s="258"/>
      <c r="OJN414" s="258"/>
      <c r="OJO414" s="258"/>
      <c r="OJP414" s="258"/>
      <c r="OJQ414" s="258"/>
      <c r="OJR414" s="258"/>
      <c r="OJS414" s="258"/>
      <c r="OJT414" s="258"/>
      <c r="OJU414" s="258"/>
      <c r="OJV414" s="258"/>
      <c r="OJW414" s="258"/>
      <c r="OJX414" s="258"/>
      <c r="OJY414" s="258"/>
      <c r="OJZ414" s="258"/>
      <c r="OKA414" s="258"/>
      <c r="OKB414" s="258"/>
      <c r="OKC414" s="258"/>
      <c r="OKD414" s="258"/>
      <c r="OKE414" s="258"/>
      <c r="OKF414" s="258"/>
      <c r="OKG414" s="258"/>
      <c r="OKH414" s="258"/>
      <c r="OKI414" s="258"/>
      <c r="OKJ414" s="258"/>
      <c r="OKK414" s="258"/>
      <c r="OKL414" s="258"/>
      <c r="OKM414" s="258"/>
      <c r="OKN414" s="258"/>
      <c r="OKO414" s="258"/>
      <c r="OKP414" s="258"/>
      <c r="OKQ414" s="258"/>
      <c r="OKR414" s="258"/>
      <c r="OKS414" s="258"/>
      <c r="OKT414" s="258"/>
      <c r="OKU414" s="258"/>
      <c r="OKV414" s="258"/>
      <c r="OKW414" s="258"/>
      <c r="OKX414" s="258"/>
      <c r="OKY414" s="258"/>
      <c r="OKZ414" s="258"/>
      <c r="OLA414" s="258"/>
      <c r="OLB414" s="258"/>
      <c r="OLC414" s="258"/>
      <c r="OLD414" s="258"/>
      <c r="OLE414" s="258"/>
      <c r="OLF414" s="258"/>
      <c r="OLG414" s="258"/>
      <c r="OLH414" s="258"/>
      <c r="OLI414" s="258"/>
      <c r="OLJ414" s="258"/>
      <c r="OLK414" s="258"/>
      <c r="OLL414" s="258"/>
      <c r="OLM414" s="258"/>
      <c r="OLN414" s="258"/>
      <c r="OLO414" s="258"/>
      <c r="OLP414" s="258"/>
      <c r="OLQ414" s="258"/>
      <c r="OLR414" s="258"/>
      <c r="OLS414" s="258"/>
      <c r="OLT414" s="258"/>
      <c r="OLU414" s="258"/>
      <c r="OLV414" s="258"/>
      <c r="OLW414" s="258"/>
      <c r="OLX414" s="258"/>
      <c r="OLY414" s="258"/>
      <c r="OLZ414" s="258"/>
      <c r="OMA414" s="258"/>
      <c r="OMB414" s="258"/>
      <c r="OMC414" s="258"/>
      <c r="OMD414" s="258"/>
      <c r="OME414" s="258"/>
      <c r="OMF414" s="258"/>
      <c r="OMG414" s="258"/>
      <c r="OMH414" s="258"/>
      <c r="OMI414" s="258"/>
      <c r="OMJ414" s="258"/>
      <c r="OMK414" s="258"/>
      <c r="OML414" s="258"/>
      <c r="OMM414" s="258"/>
      <c r="OMN414" s="258"/>
      <c r="OMO414" s="258"/>
      <c r="OMP414" s="258"/>
      <c r="OMQ414" s="258"/>
      <c r="OMR414" s="258"/>
      <c r="OMS414" s="258"/>
      <c r="OMT414" s="258"/>
      <c r="OMU414" s="258"/>
      <c r="OMV414" s="258"/>
      <c r="OMW414" s="258"/>
      <c r="OMX414" s="258"/>
      <c r="OMY414" s="258"/>
      <c r="OMZ414" s="258"/>
      <c r="ONA414" s="258"/>
      <c r="ONB414" s="258"/>
      <c r="ONC414" s="258"/>
      <c r="OND414" s="258"/>
      <c r="ONE414" s="258"/>
      <c r="ONF414" s="258"/>
      <c r="ONG414" s="258"/>
      <c r="ONH414" s="258"/>
      <c r="ONI414" s="258"/>
      <c r="ONJ414" s="258"/>
      <c r="ONK414" s="258"/>
      <c r="ONL414" s="258"/>
      <c r="ONM414" s="258"/>
      <c r="ONN414" s="258"/>
      <c r="ONO414" s="258"/>
      <c r="ONP414" s="258"/>
      <c r="ONQ414" s="258"/>
      <c r="ONR414" s="258"/>
      <c r="ONS414" s="258"/>
      <c r="ONT414" s="258"/>
      <c r="ONU414" s="258"/>
      <c r="ONV414" s="258"/>
      <c r="ONW414" s="258"/>
      <c r="ONX414" s="258"/>
      <c r="ONY414" s="258"/>
      <c r="ONZ414" s="258"/>
      <c r="OOA414" s="258"/>
      <c r="OOB414" s="258"/>
      <c r="OOC414" s="258"/>
      <c r="OOD414" s="258"/>
      <c r="OOE414" s="258"/>
      <c r="OOF414" s="258"/>
      <c r="OOG414" s="258"/>
      <c r="OOH414" s="258"/>
      <c r="OOI414" s="258"/>
      <c r="OOJ414" s="258"/>
      <c r="OOK414" s="258"/>
      <c r="OOL414" s="258"/>
      <c r="OOM414" s="258"/>
      <c r="OON414" s="258"/>
      <c r="OOO414" s="258"/>
      <c r="OOP414" s="258"/>
      <c r="OOQ414" s="258"/>
      <c r="OOR414" s="258"/>
      <c r="OOS414" s="258"/>
      <c r="OOT414" s="258"/>
      <c r="OOU414" s="258"/>
      <c r="OOV414" s="258"/>
      <c r="OOW414" s="258"/>
      <c r="OOX414" s="258"/>
      <c r="OOY414" s="258"/>
      <c r="OOZ414" s="258"/>
      <c r="OPA414" s="258"/>
      <c r="OPB414" s="258"/>
      <c r="OPC414" s="258"/>
      <c r="OPD414" s="258"/>
      <c r="OPE414" s="258"/>
      <c r="OPF414" s="258"/>
      <c r="OPG414" s="258"/>
      <c r="OPH414" s="258"/>
      <c r="OPI414" s="258"/>
      <c r="OPJ414" s="258"/>
      <c r="OPK414" s="258"/>
      <c r="OPL414" s="258"/>
      <c r="OPM414" s="258"/>
      <c r="OPN414" s="258"/>
      <c r="OPO414" s="258"/>
      <c r="OPP414" s="258"/>
      <c r="OPQ414" s="258"/>
      <c r="OPR414" s="258"/>
      <c r="OPS414" s="258"/>
      <c r="OPT414" s="258"/>
      <c r="OPU414" s="258"/>
      <c r="OPV414" s="258"/>
      <c r="OPW414" s="258"/>
      <c r="OPX414" s="258"/>
      <c r="OPY414" s="258"/>
      <c r="OPZ414" s="258"/>
      <c r="OQA414" s="258"/>
      <c r="OQB414" s="258"/>
      <c r="OQC414" s="258"/>
      <c r="OQD414" s="258"/>
      <c r="OQE414" s="258"/>
      <c r="OQF414" s="258"/>
      <c r="OQG414" s="258"/>
      <c r="OQH414" s="258"/>
      <c r="OQI414" s="258"/>
      <c r="OQJ414" s="258"/>
      <c r="OQK414" s="258"/>
      <c r="OQL414" s="258"/>
      <c r="OQM414" s="258"/>
      <c r="OQN414" s="258"/>
      <c r="OQO414" s="258"/>
      <c r="OQP414" s="258"/>
      <c r="OQQ414" s="258"/>
      <c r="OQR414" s="258"/>
      <c r="OQS414" s="258"/>
      <c r="OQT414" s="258"/>
      <c r="OQU414" s="258"/>
      <c r="OQV414" s="258"/>
      <c r="OQW414" s="258"/>
      <c r="OQX414" s="258"/>
      <c r="OQY414" s="258"/>
      <c r="OQZ414" s="258"/>
      <c r="ORA414" s="258"/>
      <c r="ORB414" s="258"/>
      <c r="ORC414" s="258"/>
      <c r="ORD414" s="258"/>
      <c r="ORE414" s="258"/>
      <c r="ORF414" s="258"/>
      <c r="ORG414" s="258"/>
      <c r="ORH414" s="258"/>
      <c r="ORI414" s="258"/>
      <c r="ORJ414" s="258"/>
      <c r="ORK414" s="258"/>
      <c r="ORL414" s="258"/>
      <c r="ORM414" s="258"/>
      <c r="ORN414" s="258"/>
      <c r="ORO414" s="258"/>
      <c r="ORP414" s="258"/>
      <c r="ORQ414" s="258"/>
      <c r="ORR414" s="258"/>
      <c r="ORS414" s="258"/>
      <c r="ORT414" s="258"/>
      <c r="ORU414" s="258"/>
      <c r="ORV414" s="258"/>
      <c r="ORW414" s="258"/>
      <c r="ORX414" s="258"/>
      <c r="ORY414" s="258"/>
      <c r="ORZ414" s="258"/>
      <c r="OSA414" s="258"/>
      <c r="OSB414" s="258"/>
      <c r="OSC414" s="258"/>
      <c r="OSD414" s="258"/>
      <c r="OSE414" s="258"/>
      <c r="OSF414" s="258"/>
      <c r="OSG414" s="258"/>
      <c r="OSH414" s="258"/>
      <c r="OSI414" s="258"/>
      <c r="OSJ414" s="258"/>
      <c r="OSK414" s="258"/>
      <c r="OSL414" s="258"/>
      <c r="OSM414" s="258"/>
      <c r="OSN414" s="258"/>
      <c r="OSO414" s="258"/>
      <c r="OSP414" s="258"/>
      <c r="OSQ414" s="258"/>
      <c r="OSR414" s="258"/>
      <c r="OSS414" s="258"/>
      <c r="OST414" s="258"/>
      <c r="OSU414" s="258"/>
      <c r="OSV414" s="258"/>
      <c r="OSW414" s="258"/>
      <c r="OSX414" s="258"/>
      <c r="OSY414" s="258"/>
      <c r="OSZ414" s="258"/>
      <c r="OTA414" s="258"/>
      <c r="OTB414" s="258"/>
      <c r="OTC414" s="258"/>
      <c r="OTD414" s="258"/>
      <c r="OTE414" s="258"/>
      <c r="OTF414" s="258"/>
      <c r="OTG414" s="258"/>
      <c r="OTH414" s="258"/>
      <c r="OTI414" s="258"/>
      <c r="OTJ414" s="258"/>
      <c r="OTK414" s="258"/>
      <c r="OTL414" s="258"/>
      <c r="OTM414" s="258"/>
      <c r="OTN414" s="258"/>
      <c r="OTO414" s="258"/>
      <c r="OTP414" s="258"/>
      <c r="OTQ414" s="258"/>
      <c r="OTR414" s="258"/>
      <c r="OTS414" s="258"/>
      <c r="OTT414" s="258"/>
      <c r="OTU414" s="258"/>
      <c r="OTV414" s="258"/>
      <c r="OTW414" s="258"/>
      <c r="OTX414" s="258"/>
      <c r="OTY414" s="258"/>
      <c r="OTZ414" s="258"/>
      <c r="OUA414" s="258"/>
      <c r="OUB414" s="258"/>
      <c r="OUC414" s="258"/>
      <c r="OUD414" s="258"/>
      <c r="OUE414" s="258"/>
      <c r="OUF414" s="258"/>
      <c r="OUG414" s="258"/>
      <c r="OUH414" s="258"/>
      <c r="OUI414" s="258"/>
      <c r="OUJ414" s="258"/>
      <c r="OUK414" s="258"/>
      <c r="OUL414" s="258"/>
      <c r="OUM414" s="258"/>
      <c r="OUN414" s="258"/>
      <c r="OUO414" s="258"/>
      <c r="OUP414" s="258"/>
      <c r="OUQ414" s="258"/>
      <c r="OUR414" s="258"/>
      <c r="OUS414" s="258"/>
      <c r="OUT414" s="258"/>
      <c r="OUU414" s="258"/>
      <c r="OUV414" s="258"/>
      <c r="OUW414" s="258"/>
      <c r="OUX414" s="258"/>
      <c r="OUY414" s="258"/>
      <c r="OUZ414" s="258"/>
      <c r="OVA414" s="258"/>
      <c r="OVB414" s="258"/>
      <c r="OVC414" s="258"/>
      <c r="OVD414" s="258"/>
      <c r="OVE414" s="258"/>
      <c r="OVF414" s="258"/>
      <c r="OVG414" s="258"/>
      <c r="OVH414" s="258"/>
      <c r="OVI414" s="258"/>
      <c r="OVJ414" s="258"/>
      <c r="OVK414" s="258"/>
      <c r="OVL414" s="258"/>
      <c r="OVM414" s="258"/>
      <c r="OVN414" s="258"/>
      <c r="OVO414" s="258"/>
      <c r="OVP414" s="258"/>
      <c r="OVQ414" s="258"/>
      <c r="OVR414" s="258"/>
      <c r="OVS414" s="258"/>
      <c r="OVT414" s="258"/>
      <c r="OVU414" s="258"/>
      <c r="OVV414" s="258"/>
      <c r="OVW414" s="258"/>
      <c r="OVX414" s="258"/>
      <c r="OVY414" s="258"/>
      <c r="OVZ414" s="258"/>
      <c r="OWA414" s="258"/>
      <c r="OWB414" s="258"/>
      <c r="OWC414" s="258"/>
      <c r="OWD414" s="258"/>
      <c r="OWE414" s="258"/>
      <c r="OWF414" s="258"/>
      <c r="OWG414" s="258"/>
      <c r="OWH414" s="258"/>
      <c r="OWI414" s="258"/>
      <c r="OWJ414" s="258"/>
      <c r="OWK414" s="258"/>
      <c r="OWL414" s="258"/>
      <c r="OWM414" s="258"/>
      <c r="OWN414" s="258"/>
      <c r="OWO414" s="258"/>
      <c r="OWP414" s="258"/>
      <c r="OWQ414" s="258"/>
      <c r="OWR414" s="258"/>
      <c r="OWS414" s="258"/>
      <c r="OWT414" s="258"/>
      <c r="OWU414" s="258"/>
      <c r="OWV414" s="258"/>
      <c r="OWW414" s="258"/>
      <c r="OWX414" s="258"/>
      <c r="OWY414" s="258"/>
      <c r="OWZ414" s="258"/>
      <c r="OXA414" s="258"/>
      <c r="OXB414" s="258"/>
      <c r="OXC414" s="258"/>
      <c r="OXD414" s="258"/>
      <c r="OXE414" s="258"/>
      <c r="OXF414" s="258"/>
      <c r="OXG414" s="258"/>
      <c r="OXH414" s="258"/>
      <c r="OXI414" s="258"/>
      <c r="OXJ414" s="258"/>
      <c r="OXK414" s="258"/>
      <c r="OXL414" s="258"/>
      <c r="OXM414" s="258"/>
      <c r="OXN414" s="258"/>
      <c r="OXO414" s="258"/>
      <c r="OXP414" s="258"/>
      <c r="OXQ414" s="258"/>
      <c r="OXR414" s="258"/>
      <c r="OXS414" s="258"/>
      <c r="OXT414" s="258"/>
      <c r="OXU414" s="258"/>
      <c r="OXV414" s="258"/>
      <c r="OXW414" s="258"/>
      <c r="OXX414" s="258"/>
      <c r="OXY414" s="258"/>
      <c r="OXZ414" s="258"/>
      <c r="OYA414" s="258"/>
      <c r="OYB414" s="258"/>
      <c r="OYC414" s="258"/>
      <c r="OYD414" s="258"/>
      <c r="OYE414" s="258"/>
      <c r="OYF414" s="258"/>
      <c r="OYG414" s="258"/>
      <c r="OYH414" s="258"/>
      <c r="OYI414" s="258"/>
      <c r="OYJ414" s="258"/>
      <c r="OYK414" s="258"/>
      <c r="OYL414" s="258"/>
      <c r="OYM414" s="258"/>
      <c r="OYN414" s="258"/>
      <c r="OYO414" s="258"/>
      <c r="OYP414" s="258"/>
      <c r="OYQ414" s="258"/>
      <c r="OYR414" s="258"/>
      <c r="OYS414" s="258"/>
      <c r="OYT414" s="258"/>
      <c r="OYU414" s="258"/>
      <c r="OYV414" s="258"/>
      <c r="OYW414" s="258"/>
      <c r="OYX414" s="258"/>
      <c r="OYY414" s="258"/>
      <c r="OYZ414" s="258"/>
      <c r="OZA414" s="258"/>
      <c r="OZB414" s="258"/>
      <c r="OZC414" s="258"/>
      <c r="OZD414" s="258"/>
      <c r="OZE414" s="258"/>
      <c r="OZF414" s="258"/>
      <c r="OZG414" s="258"/>
      <c r="OZH414" s="258"/>
      <c r="OZI414" s="258"/>
      <c r="OZJ414" s="258"/>
      <c r="OZK414" s="258"/>
      <c r="OZL414" s="258"/>
      <c r="OZM414" s="258"/>
      <c r="OZN414" s="258"/>
      <c r="OZO414" s="258"/>
      <c r="OZP414" s="258"/>
      <c r="OZQ414" s="258"/>
      <c r="OZR414" s="258"/>
      <c r="OZS414" s="258"/>
      <c r="OZT414" s="258"/>
      <c r="OZU414" s="258"/>
      <c r="OZV414" s="258"/>
      <c r="OZW414" s="258"/>
      <c r="OZX414" s="258"/>
      <c r="OZY414" s="258"/>
      <c r="OZZ414" s="258"/>
      <c r="PAA414" s="258"/>
      <c r="PAB414" s="258"/>
      <c r="PAC414" s="258"/>
      <c r="PAD414" s="258"/>
      <c r="PAE414" s="258"/>
      <c r="PAF414" s="258"/>
      <c r="PAG414" s="258"/>
      <c r="PAH414" s="258"/>
      <c r="PAI414" s="258"/>
      <c r="PAJ414" s="258"/>
      <c r="PAK414" s="258"/>
      <c r="PAL414" s="258"/>
      <c r="PAM414" s="258"/>
      <c r="PAN414" s="258"/>
      <c r="PAO414" s="258"/>
      <c r="PAP414" s="258"/>
      <c r="PAQ414" s="258"/>
      <c r="PAR414" s="258"/>
      <c r="PAS414" s="258"/>
      <c r="PAT414" s="258"/>
      <c r="PAU414" s="258"/>
      <c r="PAV414" s="258"/>
      <c r="PAW414" s="258"/>
      <c r="PAX414" s="258"/>
      <c r="PAY414" s="258"/>
      <c r="PAZ414" s="258"/>
      <c r="PBA414" s="258"/>
      <c r="PBB414" s="258"/>
      <c r="PBC414" s="258"/>
      <c r="PBD414" s="258"/>
      <c r="PBE414" s="258"/>
      <c r="PBF414" s="258"/>
      <c r="PBG414" s="258"/>
      <c r="PBH414" s="258"/>
      <c r="PBI414" s="258"/>
      <c r="PBJ414" s="258"/>
      <c r="PBK414" s="258"/>
      <c r="PBL414" s="258"/>
      <c r="PBM414" s="258"/>
      <c r="PBN414" s="258"/>
      <c r="PBO414" s="258"/>
      <c r="PBP414" s="258"/>
      <c r="PBQ414" s="258"/>
      <c r="PBR414" s="258"/>
      <c r="PBS414" s="258"/>
      <c r="PBT414" s="258"/>
      <c r="PBU414" s="258"/>
      <c r="PBV414" s="258"/>
      <c r="PBW414" s="258"/>
      <c r="PBX414" s="258"/>
      <c r="PBY414" s="258"/>
      <c r="PBZ414" s="258"/>
      <c r="PCA414" s="258"/>
      <c r="PCB414" s="258"/>
      <c r="PCC414" s="258"/>
      <c r="PCD414" s="258"/>
      <c r="PCE414" s="258"/>
      <c r="PCF414" s="258"/>
      <c r="PCG414" s="258"/>
      <c r="PCH414" s="258"/>
      <c r="PCI414" s="258"/>
      <c r="PCJ414" s="258"/>
      <c r="PCK414" s="258"/>
      <c r="PCL414" s="258"/>
      <c r="PCM414" s="258"/>
      <c r="PCN414" s="258"/>
      <c r="PCO414" s="258"/>
      <c r="PCP414" s="258"/>
      <c r="PCQ414" s="258"/>
      <c r="PCR414" s="258"/>
      <c r="PCS414" s="258"/>
      <c r="PCT414" s="258"/>
      <c r="PCU414" s="258"/>
      <c r="PCV414" s="258"/>
      <c r="PCW414" s="258"/>
      <c r="PCX414" s="258"/>
      <c r="PCY414" s="258"/>
      <c r="PCZ414" s="258"/>
      <c r="PDA414" s="258"/>
      <c r="PDB414" s="258"/>
      <c r="PDC414" s="258"/>
      <c r="PDD414" s="258"/>
      <c r="PDE414" s="258"/>
      <c r="PDF414" s="258"/>
      <c r="PDG414" s="258"/>
      <c r="PDH414" s="258"/>
      <c r="PDI414" s="258"/>
      <c r="PDJ414" s="258"/>
      <c r="PDK414" s="258"/>
      <c r="PDL414" s="258"/>
      <c r="PDM414" s="258"/>
      <c r="PDN414" s="258"/>
      <c r="PDO414" s="258"/>
      <c r="PDP414" s="258"/>
      <c r="PDQ414" s="258"/>
      <c r="PDR414" s="258"/>
      <c r="PDS414" s="258"/>
      <c r="PDT414" s="258"/>
      <c r="PDU414" s="258"/>
      <c r="PDV414" s="258"/>
      <c r="PDW414" s="258"/>
      <c r="PDX414" s="258"/>
      <c r="PDY414" s="258"/>
      <c r="PDZ414" s="258"/>
      <c r="PEA414" s="258"/>
      <c r="PEB414" s="258"/>
      <c r="PEC414" s="258"/>
      <c r="PED414" s="258"/>
      <c r="PEE414" s="258"/>
      <c r="PEF414" s="258"/>
      <c r="PEG414" s="258"/>
      <c r="PEH414" s="258"/>
      <c r="PEI414" s="258"/>
      <c r="PEJ414" s="258"/>
      <c r="PEK414" s="258"/>
      <c r="PEL414" s="258"/>
      <c r="PEM414" s="258"/>
      <c r="PEN414" s="258"/>
      <c r="PEO414" s="258"/>
      <c r="PEP414" s="258"/>
      <c r="PEQ414" s="258"/>
      <c r="PER414" s="258"/>
      <c r="PES414" s="258"/>
      <c r="PET414" s="258"/>
      <c r="PEU414" s="258"/>
      <c r="PEV414" s="258"/>
      <c r="PEW414" s="258"/>
      <c r="PEX414" s="258"/>
      <c r="PEY414" s="258"/>
      <c r="PEZ414" s="258"/>
      <c r="PFA414" s="258"/>
      <c r="PFB414" s="258"/>
      <c r="PFC414" s="258"/>
      <c r="PFD414" s="258"/>
      <c r="PFE414" s="258"/>
      <c r="PFF414" s="258"/>
      <c r="PFG414" s="258"/>
      <c r="PFH414" s="258"/>
      <c r="PFI414" s="258"/>
      <c r="PFJ414" s="258"/>
      <c r="PFK414" s="258"/>
      <c r="PFL414" s="258"/>
      <c r="PFM414" s="258"/>
      <c r="PFN414" s="258"/>
      <c r="PFO414" s="258"/>
      <c r="PFP414" s="258"/>
      <c r="PFQ414" s="258"/>
      <c r="PFR414" s="258"/>
      <c r="PFS414" s="258"/>
      <c r="PFT414" s="258"/>
      <c r="PFU414" s="258"/>
      <c r="PFV414" s="258"/>
      <c r="PFW414" s="258"/>
      <c r="PFX414" s="258"/>
      <c r="PFY414" s="258"/>
      <c r="PFZ414" s="258"/>
      <c r="PGA414" s="258"/>
      <c r="PGB414" s="258"/>
      <c r="PGC414" s="258"/>
      <c r="PGD414" s="258"/>
      <c r="PGE414" s="258"/>
      <c r="PGF414" s="258"/>
      <c r="PGG414" s="258"/>
      <c r="PGH414" s="258"/>
      <c r="PGI414" s="258"/>
      <c r="PGJ414" s="258"/>
      <c r="PGK414" s="258"/>
      <c r="PGL414" s="258"/>
      <c r="PGM414" s="258"/>
      <c r="PGN414" s="258"/>
      <c r="PGO414" s="258"/>
      <c r="PGP414" s="258"/>
      <c r="PGQ414" s="258"/>
      <c r="PGR414" s="258"/>
      <c r="PGS414" s="258"/>
      <c r="PGT414" s="258"/>
      <c r="PGU414" s="258"/>
      <c r="PGV414" s="258"/>
      <c r="PGW414" s="258"/>
      <c r="PGX414" s="258"/>
      <c r="PGY414" s="258"/>
      <c r="PGZ414" s="258"/>
      <c r="PHA414" s="258"/>
      <c r="PHB414" s="258"/>
      <c r="PHC414" s="258"/>
      <c r="PHD414" s="258"/>
      <c r="PHE414" s="258"/>
      <c r="PHF414" s="258"/>
      <c r="PHG414" s="258"/>
      <c r="PHH414" s="258"/>
      <c r="PHI414" s="258"/>
      <c r="PHJ414" s="258"/>
      <c r="PHK414" s="258"/>
      <c r="PHL414" s="258"/>
      <c r="PHM414" s="258"/>
      <c r="PHN414" s="258"/>
      <c r="PHO414" s="258"/>
      <c r="PHP414" s="258"/>
      <c r="PHQ414" s="258"/>
      <c r="PHR414" s="258"/>
      <c r="PHS414" s="258"/>
      <c r="PHT414" s="258"/>
      <c r="PHU414" s="258"/>
      <c r="PHV414" s="258"/>
      <c r="PHW414" s="258"/>
      <c r="PHX414" s="258"/>
      <c r="PHY414" s="258"/>
      <c r="PHZ414" s="258"/>
      <c r="PIA414" s="258"/>
      <c r="PIB414" s="258"/>
      <c r="PIC414" s="258"/>
      <c r="PID414" s="258"/>
      <c r="PIE414" s="258"/>
      <c r="PIF414" s="258"/>
      <c r="PIG414" s="258"/>
      <c r="PIH414" s="258"/>
      <c r="PII414" s="258"/>
      <c r="PIJ414" s="258"/>
      <c r="PIK414" s="258"/>
      <c r="PIL414" s="258"/>
      <c r="PIM414" s="258"/>
      <c r="PIN414" s="258"/>
      <c r="PIO414" s="258"/>
      <c r="PIP414" s="258"/>
      <c r="PIQ414" s="258"/>
      <c r="PIR414" s="258"/>
      <c r="PIS414" s="258"/>
      <c r="PIT414" s="258"/>
      <c r="PIU414" s="258"/>
      <c r="PIV414" s="258"/>
      <c r="PIW414" s="258"/>
      <c r="PIX414" s="258"/>
      <c r="PIY414" s="258"/>
      <c r="PIZ414" s="258"/>
      <c r="PJA414" s="258"/>
      <c r="PJB414" s="258"/>
      <c r="PJC414" s="258"/>
      <c r="PJD414" s="258"/>
      <c r="PJE414" s="258"/>
      <c r="PJF414" s="258"/>
      <c r="PJG414" s="258"/>
      <c r="PJH414" s="258"/>
      <c r="PJI414" s="258"/>
      <c r="PJJ414" s="258"/>
      <c r="PJK414" s="258"/>
      <c r="PJL414" s="258"/>
      <c r="PJM414" s="258"/>
      <c r="PJN414" s="258"/>
      <c r="PJO414" s="258"/>
      <c r="PJP414" s="258"/>
      <c r="PJQ414" s="258"/>
      <c r="PJR414" s="258"/>
      <c r="PJS414" s="258"/>
      <c r="PJT414" s="258"/>
      <c r="PJU414" s="258"/>
      <c r="PJV414" s="258"/>
      <c r="PJW414" s="258"/>
      <c r="PJX414" s="258"/>
      <c r="PJY414" s="258"/>
      <c r="PJZ414" s="258"/>
      <c r="PKA414" s="258"/>
      <c r="PKB414" s="258"/>
      <c r="PKC414" s="258"/>
      <c r="PKD414" s="258"/>
      <c r="PKE414" s="258"/>
      <c r="PKF414" s="258"/>
      <c r="PKG414" s="258"/>
      <c r="PKH414" s="258"/>
      <c r="PKI414" s="258"/>
      <c r="PKJ414" s="258"/>
      <c r="PKK414" s="258"/>
      <c r="PKL414" s="258"/>
      <c r="PKM414" s="258"/>
      <c r="PKN414" s="258"/>
      <c r="PKO414" s="258"/>
      <c r="PKP414" s="258"/>
      <c r="PKQ414" s="258"/>
      <c r="PKR414" s="258"/>
      <c r="PKS414" s="258"/>
      <c r="PKT414" s="258"/>
      <c r="PKU414" s="258"/>
      <c r="PKV414" s="258"/>
      <c r="PKW414" s="258"/>
      <c r="PKX414" s="258"/>
      <c r="PKY414" s="258"/>
      <c r="PKZ414" s="258"/>
      <c r="PLA414" s="258"/>
      <c r="PLB414" s="258"/>
      <c r="PLC414" s="258"/>
      <c r="PLD414" s="258"/>
      <c r="PLE414" s="258"/>
      <c r="PLF414" s="258"/>
      <c r="PLG414" s="258"/>
      <c r="PLH414" s="258"/>
      <c r="PLI414" s="258"/>
      <c r="PLJ414" s="258"/>
      <c r="PLK414" s="258"/>
      <c r="PLL414" s="258"/>
      <c r="PLM414" s="258"/>
      <c r="PLN414" s="258"/>
      <c r="PLO414" s="258"/>
      <c r="PLP414" s="258"/>
      <c r="PLQ414" s="258"/>
      <c r="PLR414" s="258"/>
      <c r="PLS414" s="258"/>
      <c r="PLT414" s="258"/>
      <c r="PLU414" s="258"/>
      <c r="PLV414" s="258"/>
      <c r="PLW414" s="258"/>
      <c r="PLX414" s="258"/>
      <c r="PLY414" s="258"/>
      <c r="PLZ414" s="258"/>
      <c r="PMA414" s="258"/>
      <c r="PMB414" s="258"/>
      <c r="PMC414" s="258"/>
      <c r="PMD414" s="258"/>
      <c r="PME414" s="258"/>
      <c r="PMF414" s="258"/>
      <c r="PMG414" s="258"/>
      <c r="PMH414" s="258"/>
      <c r="PMI414" s="258"/>
      <c r="PMJ414" s="258"/>
      <c r="PMK414" s="258"/>
      <c r="PML414" s="258"/>
      <c r="PMM414" s="258"/>
      <c r="PMN414" s="258"/>
      <c r="PMO414" s="258"/>
      <c r="PMP414" s="258"/>
      <c r="PMQ414" s="258"/>
      <c r="PMR414" s="258"/>
      <c r="PMS414" s="258"/>
      <c r="PMT414" s="258"/>
      <c r="PMU414" s="258"/>
      <c r="PMV414" s="258"/>
      <c r="PMW414" s="258"/>
      <c r="PMX414" s="258"/>
      <c r="PMY414" s="258"/>
      <c r="PMZ414" s="258"/>
      <c r="PNA414" s="258"/>
      <c r="PNB414" s="258"/>
      <c r="PNC414" s="258"/>
      <c r="PND414" s="258"/>
      <c r="PNE414" s="258"/>
      <c r="PNF414" s="258"/>
      <c r="PNG414" s="258"/>
      <c r="PNH414" s="258"/>
      <c r="PNI414" s="258"/>
      <c r="PNJ414" s="258"/>
      <c r="PNK414" s="258"/>
      <c r="PNL414" s="258"/>
      <c r="PNM414" s="258"/>
      <c r="PNN414" s="258"/>
      <c r="PNO414" s="258"/>
      <c r="PNP414" s="258"/>
      <c r="PNQ414" s="258"/>
      <c r="PNR414" s="258"/>
      <c r="PNS414" s="258"/>
      <c r="PNT414" s="258"/>
      <c r="PNU414" s="258"/>
      <c r="PNV414" s="258"/>
      <c r="PNW414" s="258"/>
      <c r="PNX414" s="258"/>
      <c r="PNY414" s="258"/>
      <c r="PNZ414" s="258"/>
      <c r="POA414" s="258"/>
      <c r="POB414" s="258"/>
      <c r="POC414" s="258"/>
      <c r="POD414" s="258"/>
      <c r="POE414" s="258"/>
      <c r="POF414" s="258"/>
      <c r="POG414" s="258"/>
      <c r="POH414" s="258"/>
      <c r="POI414" s="258"/>
      <c r="POJ414" s="258"/>
      <c r="POK414" s="258"/>
      <c r="POL414" s="258"/>
      <c r="POM414" s="258"/>
      <c r="PON414" s="258"/>
      <c r="POO414" s="258"/>
      <c r="POP414" s="258"/>
      <c r="POQ414" s="258"/>
      <c r="POR414" s="258"/>
      <c r="POS414" s="258"/>
      <c r="POT414" s="258"/>
      <c r="POU414" s="258"/>
      <c r="POV414" s="258"/>
      <c r="POW414" s="258"/>
      <c r="POX414" s="258"/>
      <c r="POY414" s="258"/>
      <c r="POZ414" s="258"/>
      <c r="PPA414" s="258"/>
      <c r="PPB414" s="258"/>
      <c r="PPC414" s="258"/>
      <c r="PPD414" s="258"/>
      <c r="PPE414" s="258"/>
      <c r="PPF414" s="258"/>
      <c r="PPG414" s="258"/>
      <c r="PPH414" s="258"/>
      <c r="PPI414" s="258"/>
      <c r="PPJ414" s="258"/>
      <c r="PPK414" s="258"/>
      <c r="PPL414" s="258"/>
      <c r="PPM414" s="258"/>
      <c r="PPN414" s="258"/>
      <c r="PPO414" s="258"/>
      <c r="PPP414" s="258"/>
      <c r="PPQ414" s="258"/>
      <c r="PPR414" s="258"/>
      <c r="PPS414" s="258"/>
      <c r="PPT414" s="258"/>
      <c r="PPU414" s="258"/>
      <c r="PPV414" s="258"/>
      <c r="PPW414" s="258"/>
      <c r="PPX414" s="258"/>
      <c r="PPY414" s="258"/>
      <c r="PPZ414" s="258"/>
      <c r="PQA414" s="258"/>
      <c r="PQB414" s="258"/>
      <c r="PQC414" s="258"/>
      <c r="PQD414" s="258"/>
      <c r="PQE414" s="258"/>
      <c r="PQF414" s="258"/>
      <c r="PQG414" s="258"/>
      <c r="PQH414" s="258"/>
      <c r="PQI414" s="258"/>
      <c r="PQJ414" s="258"/>
      <c r="PQK414" s="258"/>
      <c r="PQL414" s="258"/>
      <c r="PQM414" s="258"/>
      <c r="PQN414" s="258"/>
      <c r="PQO414" s="258"/>
      <c r="PQP414" s="258"/>
      <c r="PQQ414" s="258"/>
      <c r="PQR414" s="258"/>
      <c r="PQS414" s="258"/>
      <c r="PQT414" s="258"/>
      <c r="PQU414" s="258"/>
      <c r="PQV414" s="258"/>
      <c r="PQW414" s="258"/>
      <c r="PQX414" s="258"/>
      <c r="PQY414" s="258"/>
      <c r="PQZ414" s="258"/>
      <c r="PRA414" s="258"/>
      <c r="PRB414" s="258"/>
      <c r="PRC414" s="258"/>
      <c r="PRD414" s="258"/>
      <c r="PRE414" s="258"/>
      <c r="PRF414" s="258"/>
      <c r="PRG414" s="258"/>
      <c r="PRH414" s="258"/>
      <c r="PRI414" s="258"/>
      <c r="PRJ414" s="258"/>
      <c r="PRK414" s="258"/>
      <c r="PRL414" s="258"/>
      <c r="PRM414" s="258"/>
      <c r="PRN414" s="258"/>
      <c r="PRO414" s="258"/>
      <c r="PRP414" s="258"/>
      <c r="PRQ414" s="258"/>
      <c r="PRR414" s="258"/>
      <c r="PRS414" s="258"/>
      <c r="PRT414" s="258"/>
      <c r="PRU414" s="258"/>
      <c r="PRV414" s="258"/>
      <c r="PRW414" s="258"/>
      <c r="PRX414" s="258"/>
      <c r="PRY414" s="258"/>
      <c r="PRZ414" s="258"/>
      <c r="PSA414" s="258"/>
      <c r="PSB414" s="258"/>
      <c r="PSC414" s="258"/>
      <c r="PSD414" s="258"/>
      <c r="PSE414" s="258"/>
      <c r="PSF414" s="258"/>
      <c r="PSG414" s="258"/>
      <c r="PSH414" s="258"/>
      <c r="PSI414" s="258"/>
      <c r="PSJ414" s="258"/>
      <c r="PSK414" s="258"/>
      <c r="PSL414" s="258"/>
      <c r="PSM414" s="258"/>
      <c r="PSN414" s="258"/>
      <c r="PSO414" s="258"/>
      <c r="PSP414" s="258"/>
      <c r="PSQ414" s="258"/>
      <c r="PSR414" s="258"/>
      <c r="PSS414" s="258"/>
      <c r="PST414" s="258"/>
      <c r="PSU414" s="258"/>
      <c r="PSV414" s="258"/>
      <c r="PSW414" s="258"/>
      <c r="PSX414" s="258"/>
      <c r="PSY414" s="258"/>
      <c r="PSZ414" s="258"/>
      <c r="PTA414" s="258"/>
      <c r="PTB414" s="258"/>
      <c r="PTC414" s="258"/>
      <c r="PTD414" s="258"/>
      <c r="PTE414" s="258"/>
      <c r="PTF414" s="258"/>
      <c r="PTG414" s="258"/>
      <c r="PTH414" s="258"/>
      <c r="PTI414" s="258"/>
      <c r="PTJ414" s="258"/>
      <c r="PTK414" s="258"/>
      <c r="PTL414" s="258"/>
      <c r="PTM414" s="258"/>
      <c r="PTN414" s="258"/>
      <c r="PTO414" s="258"/>
      <c r="PTP414" s="258"/>
      <c r="PTQ414" s="258"/>
      <c r="PTR414" s="258"/>
      <c r="PTS414" s="258"/>
      <c r="PTT414" s="258"/>
      <c r="PTU414" s="258"/>
      <c r="PTV414" s="258"/>
      <c r="PTW414" s="258"/>
      <c r="PTX414" s="258"/>
      <c r="PTY414" s="258"/>
      <c r="PTZ414" s="258"/>
      <c r="PUA414" s="258"/>
      <c r="PUB414" s="258"/>
      <c r="PUC414" s="258"/>
      <c r="PUD414" s="258"/>
      <c r="PUE414" s="258"/>
      <c r="PUF414" s="258"/>
      <c r="PUG414" s="258"/>
      <c r="PUH414" s="258"/>
      <c r="PUI414" s="258"/>
      <c r="PUJ414" s="258"/>
      <c r="PUK414" s="258"/>
      <c r="PUL414" s="258"/>
      <c r="PUM414" s="258"/>
      <c r="PUN414" s="258"/>
      <c r="PUO414" s="258"/>
      <c r="PUP414" s="258"/>
      <c r="PUQ414" s="258"/>
      <c r="PUR414" s="258"/>
      <c r="PUS414" s="258"/>
      <c r="PUT414" s="258"/>
      <c r="PUU414" s="258"/>
      <c r="PUV414" s="258"/>
      <c r="PUW414" s="258"/>
      <c r="PUX414" s="258"/>
      <c r="PUY414" s="258"/>
      <c r="PUZ414" s="258"/>
      <c r="PVA414" s="258"/>
      <c r="PVB414" s="258"/>
      <c r="PVC414" s="258"/>
      <c r="PVD414" s="258"/>
      <c r="PVE414" s="258"/>
      <c r="PVF414" s="258"/>
      <c r="PVG414" s="258"/>
      <c r="PVH414" s="258"/>
      <c r="PVI414" s="258"/>
      <c r="PVJ414" s="258"/>
      <c r="PVK414" s="258"/>
      <c r="PVL414" s="258"/>
      <c r="PVM414" s="258"/>
      <c r="PVN414" s="258"/>
      <c r="PVO414" s="258"/>
      <c r="PVP414" s="258"/>
      <c r="PVQ414" s="258"/>
      <c r="PVR414" s="258"/>
      <c r="PVS414" s="258"/>
      <c r="PVT414" s="258"/>
      <c r="PVU414" s="258"/>
      <c r="PVV414" s="258"/>
      <c r="PVW414" s="258"/>
      <c r="PVX414" s="258"/>
      <c r="PVY414" s="258"/>
      <c r="PVZ414" s="258"/>
      <c r="PWA414" s="258"/>
      <c r="PWB414" s="258"/>
      <c r="PWC414" s="258"/>
      <c r="PWD414" s="258"/>
      <c r="PWE414" s="258"/>
      <c r="PWF414" s="258"/>
      <c r="PWG414" s="258"/>
      <c r="PWH414" s="258"/>
      <c r="PWI414" s="258"/>
      <c r="PWJ414" s="258"/>
      <c r="PWK414" s="258"/>
      <c r="PWL414" s="258"/>
      <c r="PWM414" s="258"/>
      <c r="PWN414" s="258"/>
      <c r="PWO414" s="258"/>
      <c r="PWP414" s="258"/>
      <c r="PWQ414" s="258"/>
      <c r="PWR414" s="258"/>
      <c r="PWS414" s="258"/>
      <c r="PWT414" s="258"/>
      <c r="PWU414" s="258"/>
      <c r="PWV414" s="258"/>
      <c r="PWW414" s="258"/>
      <c r="PWX414" s="258"/>
      <c r="PWY414" s="258"/>
      <c r="PWZ414" s="258"/>
      <c r="PXA414" s="258"/>
      <c r="PXB414" s="258"/>
      <c r="PXC414" s="258"/>
      <c r="PXD414" s="258"/>
      <c r="PXE414" s="258"/>
      <c r="PXF414" s="258"/>
      <c r="PXG414" s="258"/>
      <c r="PXH414" s="258"/>
      <c r="PXI414" s="258"/>
      <c r="PXJ414" s="258"/>
      <c r="PXK414" s="258"/>
      <c r="PXL414" s="258"/>
      <c r="PXM414" s="258"/>
      <c r="PXN414" s="258"/>
      <c r="PXO414" s="258"/>
      <c r="PXP414" s="258"/>
      <c r="PXQ414" s="258"/>
      <c r="PXR414" s="258"/>
      <c r="PXS414" s="258"/>
      <c r="PXT414" s="258"/>
      <c r="PXU414" s="258"/>
      <c r="PXV414" s="258"/>
      <c r="PXW414" s="258"/>
      <c r="PXX414" s="258"/>
      <c r="PXY414" s="258"/>
      <c r="PXZ414" s="258"/>
      <c r="PYA414" s="258"/>
      <c r="PYB414" s="258"/>
      <c r="PYC414" s="258"/>
      <c r="PYD414" s="258"/>
      <c r="PYE414" s="258"/>
      <c r="PYF414" s="258"/>
      <c r="PYG414" s="258"/>
      <c r="PYH414" s="258"/>
      <c r="PYI414" s="258"/>
      <c r="PYJ414" s="258"/>
      <c r="PYK414" s="258"/>
      <c r="PYL414" s="258"/>
      <c r="PYM414" s="258"/>
      <c r="PYN414" s="258"/>
      <c r="PYO414" s="258"/>
      <c r="PYP414" s="258"/>
      <c r="PYQ414" s="258"/>
      <c r="PYR414" s="258"/>
      <c r="PYS414" s="258"/>
      <c r="PYT414" s="258"/>
      <c r="PYU414" s="258"/>
      <c r="PYV414" s="258"/>
      <c r="PYW414" s="258"/>
      <c r="PYX414" s="258"/>
      <c r="PYY414" s="258"/>
      <c r="PYZ414" s="258"/>
      <c r="PZA414" s="258"/>
      <c r="PZB414" s="258"/>
      <c r="PZC414" s="258"/>
      <c r="PZD414" s="258"/>
      <c r="PZE414" s="258"/>
      <c r="PZF414" s="258"/>
      <c r="PZG414" s="258"/>
      <c r="PZH414" s="258"/>
      <c r="PZI414" s="258"/>
      <c r="PZJ414" s="258"/>
      <c r="PZK414" s="258"/>
      <c r="PZL414" s="258"/>
      <c r="PZM414" s="258"/>
      <c r="PZN414" s="258"/>
      <c r="PZO414" s="258"/>
      <c r="PZP414" s="258"/>
      <c r="PZQ414" s="258"/>
      <c r="PZR414" s="258"/>
      <c r="PZS414" s="258"/>
      <c r="PZT414" s="258"/>
      <c r="PZU414" s="258"/>
      <c r="PZV414" s="258"/>
      <c r="PZW414" s="258"/>
      <c r="PZX414" s="258"/>
      <c r="PZY414" s="258"/>
      <c r="PZZ414" s="258"/>
      <c r="QAA414" s="258"/>
      <c r="QAB414" s="258"/>
      <c r="QAC414" s="258"/>
      <c r="QAD414" s="258"/>
      <c r="QAE414" s="258"/>
      <c r="QAF414" s="258"/>
      <c r="QAG414" s="258"/>
      <c r="QAH414" s="258"/>
      <c r="QAI414" s="258"/>
      <c r="QAJ414" s="258"/>
      <c r="QAK414" s="258"/>
      <c r="QAL414" s="258"/>
      <c r="QAM414" s="258"/>
      <c r="QAN414" s="258"/>
      <c r="QAO414" s="258"/>
      <c r="QAP414" s="258"/>
      <c r="QAQ414" s="258"/>
      <c r="QAR414" s="258"/>
      <c r="QAS414" s="258"/>
      <c r="QAT414" s="258"/>
      <c r="QAU414" s="258"/>
      <c r="QAV414" s="258"/>
      <c r="QAW414" s="258"/>
      <c r="QAX414" s="258"/>
      <c r="QAY414" s="258"/>
      <c r="QAZ414" s="258"/>
      <c r="QBA414" s="258"/>
      <c r="QBB414" s="258"/>
      <c r="QBC414" s="258"/>
      <c r="QBD414" s="258"/>
      <c r="QBE414" s="258"/>
      <c r="QBF414" s="258"/>
      <c r="QBG414" s="258"/>
      <c r="QBH414" s="258"/>
      <c r="QBI414" s="258"/>
      <c r="QBJ414" s="258"/>
      <c r="QBK414" s="258"/>
      <c r="QBL414" s="258"/>
      <c r="QBM414" s="258"/>
      <c r="QBN414" s="258"/>
      <c r="QBO414" s="258"/>
      <c r="QBP414" s="258"/>
      <c r="QBQ414" s="258"/>
      <c r="QBR414" s="258"/>
      <c r="QBS414" s="258"/>
      <c r="QBT414" s="258"/>
      <c r="QBU414" s="258"/>
      <c r="QBV414" s="258"/>
      <c r="QBW414" s="258"/>
      <c r="QBX414" s="258"/>
      <c r="QBY414" s="258"/>
      <c r="QBZ414" s="258"/>
      <c r="QCA414" s="258"/>
      <c r="QCB414" s="258"/>
      <c r="QCC414" s="258"/>
      <c r="QCD414" s="258"/>
      <c r="QCE414" s="258"/>
      <c r="QCF414" s="258"/>
      <c r="QCG414" s="258"/>
      <c r="QCH414" s="258"/>
      <c r="QCI414" s="258"/>
      <c r="QCJ414" s="258"/>
      <c r="QCK414" s="258"/>
      <c r="QCL414" s="258"/>
      <c r="QCM414" s="258"/>
      <c r="QCN414" s="258"/>
      <c r="QCO414" s="258"/>
      <c r="QCP414" s="258"/>
      <c r="QCQ414" s="258"/>
      <c r="QCR414" s="258"/>
      <c r="QCS414" s="258"/>
      <c r="QCT414" s="258"/>
      <c r="QCU414" s="258"/>
      <c r="QCV414" s="258"/>
      <c r="QCW414" s="258"/>
      <c r="QCX414" s="258"/>
      <c r="QCY414" s="258"/>
      <c r="QCZ414" s="258"/>
      <c r="QDA414" s="258"/>
      <c r="QDB414" s="258"/>
      <c r="QDC414" s="258"/>
      <c r="QDD414" s="258"/>
      <c r="QDE414" s="258"/>
      <c r="QDF414" s="258"/>
      <c r="QDG414" s="258"/>
      <c r="QDH414" s="258"/>
      <c r="QDI414" s="258"/>
      <c r="QDJ414" s="258"/>
      <c r="QDK414" s="258"/>
      <c r="QDL414" s="258"/>
      <c r="QDM414" s="258"/>
      <c r="QDN414" s="258"/>
      <c r="QDO414" s="258"/>
      <c r="QDP414" s="258"/>
      <c r="QDQ414" s="258"/>
      <c r="QDR414" s="258"/>
      <c r="QDS414" s="258"/>
      <c r="QDT414" s="258"/>
      <c r="QDU414" s="258"/>
      <c r="QDV414" s="258"/>
      <c r="QDW414" s="258"/>
      <c r="QDX414" s="258"/>
      <c r="QDY414" s="258"/>
      <c r="QDZ414" s="258"/>
      <c r="QEA414" s="258"/>
      <c r="QEB414" s="258"/>
      <c r="QEC414" s="258"/>
      <c r="QED414" s="258"/>
      <c r="QEE414" s="258"/>
      <c r="QEF414" s="258"/>
      <c r="QEG414" s="258"/>
      <c r="QEH414" s="258"/>
      <c r="QEI414" s="258"/>
      <c r="QEJ414" s="258"/>
      <c r="QEK414" s="258"/>
      <c r="QEL414" s="258"/>
      <c r="QEM414" s="258"/>
      <c r="QEN414" s="258"/>
      <c r="QEO414" s="258"/>
      <c r="QEP414" s="258"/>
      <c r="QEQ414" s="258"/>
      <c r="QER414" s="258"/>
      <c r="QES414" s="258"/>
      <c r="QET414" s="258"/>
      <c r="QEU414" s="258"/>
      <c r="QEV414" s="258"/>
      <c r="QEW414" s="258"/>
      <c r="QEX414" s="258"/>
      <c r="QEY414" s="258"/>
      <c r="QEZ414" s="258"/>
      <c r="QFA414" s="258"/>
      <c r="QFB414" s="258"/>
      <c r="QFC414" s="258"/>
      <c r="QFD414" s="258"/>
      <c r="QFE414" s="258"/>
      <c r="QFF414" s="258"/>
      <c r="QFG414" s="258"/>
      <c r="QFH414" s="258"/>
      <c r="QFI414" s="258"/>
      <c r="QFJ414" s="258"/>
      <c r="QFK414" s="258"/>
      <c r="QFL414" s="258"/>
      <c r="QFM414" s="258"/>
      <c r="QFN414" s="258"/>
      <c r="QFO414" s="258"/>
      <c r="QFP414" s="258"/>
      <c r="QFQ414" s="258"/>
      <c r="QFR414" s="258"/>
      <c r="QFS414" s="258"/>
      <c r="QFT414" s="258"/>
      <c r="QFU414" s="258"/>
      <c r="QFV414" s="258"/>
      <c r="QFW414" s="258"/>
      <c r="QFX414" s="258"/>
      <c r="QFY414" s="258"/>
      <c r="QFZ414" s="258"/>
      <c r="QGA414" s="258"/>
      <c r="QGB414" s="258"/>
      <c r="QGC414" s="258"/>
      <c r="QGD414" s="258"/>
      <c r="QGE414" s="258"/>
      <c r="QGF414" s="258"/>
      <c r="QGG414" s="258"/>
      <c r="QGH414" s="258"/>
      <c r="QGI414" s="258"/>
      <c r="QGJ414" s="258"/>
      <c r="QGK414" s="258"/>
      <c r="QGL414" s="258"/>
      <c r="QGM414" s="258"/>
      <c r="QGN414" s="258"/>
      <c r="QGO414" s="258"/>
      <c r="QGP414" s="258"/>
      <c r="QGQ414" s="258"/>
      <c r="QGR414" s="258"/>
      <c r="QGS414" s="258"/>
      <c r="QGT414" s="258"/>
      <c r="QGU414" s="258"/>
      <c r="QGV414" s="258"/>
      <c r="QGW414" s="258"/>
      <c r="QGX414" s="258"/>
      <c r="QGY414" s="258"/>
      <c r="QGZ414" s="258"/>
      <c r="QHA414" s="258"/>
      <c r="QHB414" s="258"/>
      <c r="QHC414" s="258"/>
      <c r="QHD414" s="258"/>
      <c r="QHE414" s="258"/>
      <c r="QHF414" s="258"/>
      <c r="QHG414" s="258"/>
      <c r="QHH414" s="258"/>
      <c r="QHI414" s="258"/>
      <c r="QHJ414" s="258"/>
      <c r="QHK414" s="258"/>
      <c r="QHL414" s="258"/>
      <c r="QHM414" s="258"/>
      <c r="QHN414" s="258"/>
      <c r="QHO414" s="258"/>
      <c r="QHP414" s="258"/>
      <c r="QHQ414" s="258"/>
      <c r="QHR414" s="258"/>
      <c r="QHS414" s="258"/>
      <c r="QHT414" s="258"/>
      <c r="QHU414" s="258"/>
      <c r="QHV414" s="258"/>
      <c r="QHW414" s="258"/>
      <c r="QHX414" s="258"/>
      <c r="QHY414" s="258"/>
      <c r="QHZ414" s="258"/>
      <c r="QIA414" s="258"/>
      <c r="QIB414" s="258"/>
      <c r="QIC414" s="258"/>
      <c r="QID414" s="258"/>
      <c r="QIE414" s="258"/>
      <c r="QIF414" s="258"/>
      <c r="QIG414" s="258"/>
      <c r="QIH414" s="258"/>
      <c r="QII414" s="258"/>
      <c r="QIJ414" s="258"/>
      <c r="QIK414" s="258"/>
      <c r="QIL414" s="258"/>
      <c r="QIM414" s="258"/>
      <c r="QIN414" s="258"/>
      <c r="QIO414" s="258"/>
      <c r="QIP414" s="258"/>
      <c r="QIQ414" s="258"/>
      <c r="QIR414" s="258"/>
      <c r="QIS414" s="258"/>
      <c r="QIT414" s="258"/>
      <c r="QIU414" s="258"/>
      <c r="QIV414" s="258"/>
      <c r="QIW414" s="258"/>
      <c r="QIX414" s="258"/>
      <c r="QIY414" s="258"/>
      <c r="QIZ414" s="258"/>
      <c r="QJA414" s="258"/>
      <c r="QJB414" s="258"/>
      <c r="QJC414" s="258"/>
      <c r="QJD414" s="258"/>
      <c r="QJE414" s="258"/>
      <c r="QJF414" s="258"/>
      <c r="QJG414" s="258"/>
      <c r="QJH414" s="258"/>
      <c r="QJI414" s="258"/>
      <c r="QJJ414" s="258"/>
      <c r="QJK414" s="258"/>
      <c r="QJL414" s="258"/>
      <c r="QJM414" s="258"/>
      <c r="QJN414" s="258"/>
      <c r="QJO414" s="258"/>
      <c r="QJP414" s="258"/>
      <c r="QJQ414" s="258"/>
      <c r="QJR414" s="258"/>
      <c r="QJS414" s="258"/>
      <c r="QJT414" s="258"/>
      <c r="QJU414" s="258"/>
      <c r="QJV414" s="258"/>
      <c r="QJW414" s="258"/>
      <c r="QJX414" s="258"/>
      <c r="QJY414" s="258"/>
      <c r="QJZ414" s="258"/>
      <c r="QKA414" s="258"/>
      <c r="QKB414" s="258"/>
      <c r="QKC414" s="258"/>
      <c r="QKD414" s="258"/>
      <c r="QKE414" s="258"/>
      <c r="QKF414" s="258"/>
      <c r="QKG414" s="258"/>
      <c r="QKH414" s="258"/>
      <c r="QKI414" s="258"/>
      <c r="QKJ414" s="258"/>
      <c r="QKK414" s="258"/>
      <c r="QKL414" s="258"/>
      <c r="QKM414" s="258"/>
      <c r="QKN414" s="258"/>
      <c r="QKO414" s="258"/>
      <c r="QKP414" s="258"/>
      <c r="QKQ414" s="258"/>
      <c r="QKR414" s="258"/>
      <c r="QKS414" s="258"/>
      <c r="QKT414" s="258"/>
      <c r="QKU414" s="258"/>
      <c r="QKV414" s="258"/>
      <c r="QKW414" s="258"/>
      <c r="QKX414" s="258"/>
      <c r="QKY414" s="258"/>
      <c r="QKZ414" s="258"/>
      <c r="QLA414" s="258"/>
      <c r="QLB414" s="258"/>
      <c r="QLC414" s="258"/>
      <c r="QLD414" s="258"/>
      <c r="QLE414" s="258"/>
      <c r="QLF414" s="258"/>
      <c r="QLG414" s="258"/>
      <c r="QLH414" s="258"/>
      <c r="QLI414" s="258"/>
      <c r="QLJ414" s="258"/>
      <c r="QLK414" s="258"/>
      <c r="QLL414" s="258"/>
      <c r="QLM414" s="258"/>
      <c r="QLN414" s="258"/>
      <c r="QLO414" s="258"/>
      <c r="QLP414" s="258"/>
      <c r="QLQ414" s="258"/>
      <c r="QLR414" s="258"/>
      <c r="QLS414" s="258"/>
      <c r="QLT414" s="258"/>
      <c r="QLU414" s="258"/>
      <c r="QLV414" s="258"/>
      <c r="QLW414" s="258"/>
      <c r="QLX414" s="258"/>
      <c r="QLY414" s="258"/>
      <c r="QLZ414" s="258"/>
      <c r="QMA414" s="258"/>
      <c r="QMB414" s="258"/>
      <c r="QMC414" s="258"/>
      <c r="QMD414" s="258"/>
      <c r="QME414" s="258"/>
      <c r="QMF414" s="258"/>
      <c r="QMG414" s="258"/>
      <c r="QMH414" s="258"/>
      <c r="QMI414" s="258"/>
      <c r="QMJ414" s="258"/>
      <c r="QMK414" s="258"/>
      <c r="QML414" s="258"/>
      <c r="QMM414" s="258"/>
      <c r="QMN414" s="258"/>
      <c r="QMO414" s="258"/>
      <c r="QMP414" s="258"/>
      <c r="QMQ414" s="258"/>
      <c r="QMR414" s="258"/>
      <c r="QMS414" s="258"/>
      <c r="QMT414" s="258"/>
      <c r="QMU414" s="258"/>
      <c r="QMV414" s="258"/>
      <c r="QMW414" s="258"/>
      <c r="QMX414" s="258"/>
      <c r="QMY414" s="258"/>
      <c r="QMZ414" s="258"/>
      <c r="QNA414" s="258"/>
      <c r="QNB414" s="258"/>
      <c r="QNC414" s="258"/>
      <c r="QND414" s="258"/>
      <c r="QNE414" s="258"/>
      <c r="QNF414" s="258"/>
      <c r="QNG414" s="258"/>
      <c r="QNH414" s="258"/>
      <c r="QNI414" s="258"/>
      <c r="QNJ414" s="258"/>
      <c r="QNK414" s="258"/>
      <c r="QNL414" s="258"/>
      <c r="QNM414" s="258"/>
      <c r="QNN414" s="258"/>
      <c r="QNO414" s="258"/>
      <c r="QNP414" s="258"/>
      <c r="QNQ414" s="258"/>
      <c r="QNR414" s="258"/>
      <c r="QNS414" s="258"/>
      <c r="QNT414" s="258"/>
      <c r="QNU414" s="258"/>
      <c r="QNV414" s="258"/>
      <c r="QNW414" s="258"/>
      <c r="QNX414" s="258"/>
      <c r="QNY414" s="258"/>
      <c r="QNZ414" s="258"/>
      <c r="QOA414" s="258"/>
      <c r="QOB414" s="258"/>
      <c r="QOC414" s="258"/>
      <c r="QOD414" s="258"/>
      <c r="QOE414" s="258"/>
      <c r="QOF414" s="258"/>
      <c r="QOG414" s="258"/>
      <c r="QOH414" s="258"/>
      <c r="QOI414" s="258"/>
      <c r="QOJ414" s="258"/>
      <c r="QOK414" s="258"/>
      <c r="QOL414" s="258"/>
      <c r="QOM414" s="258"/>
      <c r="QON414" s="258"/>
      <c r="QOO414" s="258"/>
      <c r="QOP414" s="258"/>
      <c r="QOQ414" s="258"/>
      <c r="QOR414" s="258"/>
      <c r="QOS414" s="258"/>
      <c r="QOT414" s="258"/>
      <c r="QOU414" s="258"/>
      <c r="QOV414" s="258"/>
      <c r="QOW414" s="258"/>
      <c r="QOX414" s="258"/>
      <c r="QOY414" s="258"/>
      <c r="QOZ414" s="258"/>
      <c r="QPA414" s="258"/>
      <c r="QPB414" s="258"/>
      <c r="QPC414" s="258"/>
      <c r="QPD414" s="258"/>
      <c r="QPE414" s="258"/>
      <c r="QPF414" s="258"/>
      <c r="QPG414" s="258"/>
      <c r="QPH414" s="258"/>
      <c r="QPI414" s="258"/>
      <c r="QPJ414" s="258"/>
      <c r="QPK414" s="258"/>
      <c r="QPL414" s="258"/>
      <c r="QPM414" s="258"/>
      <c r="QPN414" s="258"/>
      <c r="QPO414" s="258"/>
      <c r="QPP414" s="258"/>
      <c r="QPQ414" s="258"/>
      <c r="QPR414" s="258"/>
      <c r="QPS414" s="258"/>
      <c r="QPT414" s="258"/>
      <c r="QPU414" s="258"/>
      <c r="QPV414" s="258"/>
      <c r="QPW414" s="258"/>
      <c r="QPX414" s="258"/>
      <c r="QPY414" s="258"/>
      <c r="QPZ414" s="258"/>
      <c r="QQA414" s="258"/>
      <c r="QQB414" s="258"/>
      <c r="QQC414" s="258"/>
      <c r="QQD414" s="258"/>
      <c r="QQE414" s="258"/>
      <c r="QQF414" s="258"/>
      <c r="QQG414" s="258"/>
      <c r="QQH414" s="258"/>
      <c r="QQI414" s="258"/>
      <c r="QQJ414" s="258"/>
      <c r="QQK414" s="258"/>
      <c r="QQL414" s="258"/>
      <c r="QQM414" s="258"/>
      <c r="QQN414" s="258"/>
      <c r="QQO414" s="258"/>
      <c r="QQP414" s="258"/>
      <c r="QQQ414" s="258"/>
      <c r="QQR414" s="258"/>
      <c r="QQS414" s="258"/>
      <c r="QQT414" s="258"/>
      <c r="QQU414" s="258"/>
      <c r="QQV414" s="258"/>
      <c r="QQW414" s="258"/>
      <c r="QQX414" s="258"/>
      <c r="QQY414" s="258"/>
      <c r="QQZ414" s="258"/>
      <c r="QRA414" s="258"/>
      <c r="QRB414" s="258"/>
      <c r="QRC414" s="258"/>
      <c r="QRD414" s="258"/>
      <c r="QRE414" s="258"/>
      <c r="QRF414" s="258"/>
      <c r="QRG414" s="258"/>
      <c r="QRH414" s="258"/>
      <c r="QRI414" s="258"/>
      <c r="QRJ414" s="258"/>
      <c r="QRK414" s="258"/>
      <c r="QRL414" s="258"/>
      <c r="QRM414" s="258"/>
      <c r="QRN414" s="258"/>
      <c r="QRO414" s="258"/>
      <c r="QRP414" s="258"/>
      <c r="QRQ414" s="258"/>
      <c r="QRR414" s="258"/>
      <c r="QRS414" s="258"/>
      <c r="QRT414" s="258"/>
      <c r="QRU414" s="258"/>
      <c r="QRV414" s="258"/>
      <c r="QRW414" s="258"/>
      <c r="QRX414" s="258"/>
      <c r="QRY414" s="258"/>
      <c r="QRZ414" s="258"/>
      <c r="QSA414" s="258"/>
      <c r="QSB414" s="258"/>
      <c r="QSC414" s="258"/>
      <c r="QSD414" s="258"/>
      <c r="QSE414" s="258"/>
      <c r="QSF414" s="258"/>
      <c r="QSG414" s="258"/>
      <c r="QSH414" s="258"/>
      <c r="QSI414" s="258"/>
      <c r="QSJ414" s="258"/>
      <c r="QSK414" s="258"/>
      <c r="QSL414" s="258"/>
      <c r="QSM414" s="258"/>
      <c r="QSN414" s="258"/>
      <c r="QSO414" s="258"/>
      <c r="QSP414" s="258"/>
      <c r="QSQ414" s="258"/>
      <c r="QSR414" s="258"/>
      <c r="QSS414" s="258"/>
      <c r="QST414" s="258"/>
      <c r="QSU414" s="258"/>
      <c r="QSV414" s="258"/>
      <c r="QSW414" s="258"/>
      <c r="QSX414" s="258"/>
      <c r="QSY414" s="258"/>
      <c r="QSZ414" s="258"/>
      <c r="QTA414" s="258"/>
      <c r="QTB414" s="258"/>
      <c r="QTC414" s="258"/>
      <c r="QTD414" s="258"/>
      <c r="QTE414" s="258"/>
      <c r="QTF414" s="258"/>
      <c r="QTG414" s="258"/>
      <c r="QTH414" s="258"/>
      <c r="QTI414" s="258"/>
      <c r="QTJ414" s="258"/>
      <c r="QTK414" s="258"/>
      <c r="QTL414" s="258"/>
      <c r="QTM414" s="258"/>
      <c r="QTN414" s="258"/>
      <c r="QTO414" s="258"/>
      <c r="QTP414" s="258"/>
      <c r="QTQ414" s="258"/>
      <c r="QTR414" s="258"/>
      <c r="QTS414" s="258"/>
      <c r="QTT414" s="258"/>
      <c r="QTU414" s="258"/>
      <c r="QTV414" s="258"/>
      <c r="QTW414" s="258"/>
      <c r="QTX414" s="258"/>
      <c r="QTY414" s="258"/>
      <c r="QTZ414" s="258"/>
      <c r="QUA414" s="258"/>
      <c r="QUB414" s="258"/>
      <c r="QUC414" s="258"/>
      <c r="QUD414" s="258"/>
      <c r="QUE414" s="258"/>
      <c r="QUF414" s="258"/>
      <c r="QUG414" s="258"/>
      <c r="QUH414" s="258"/>
      <c r="QUI414" s="258"/>
      <c r="QUJ414" s="258"/>
      <c r="QUK414" s="258"/>
      <c r="QUL414" s="258"/>
      <c r="QUM414" s="258"/>
      <c r="QUN414" s="258"/>
      <c r="QUO414" s="258"/>
      <c r="QUP414" s="258"/>
      <c r="QUQ414" s="258"/>
      <c r="QUR414" s="258"/>
      <c r="QUS414" s="258"/>
      <c r="QUT414" s="258"/>
      <c r="QUU414" s="258"/>
      <c r="QUV414" s="258"/>
      <c r="QUW414" s="258"/>
      <c r="QUX414" s="258"/>
      <c r="QUY414" s="258"/>
      <c r="QUZ414" s="258"/>
      <c r="QVA414" s="258"/>
      <c r="QVB414" s="258"/>
      <c r="QVC414" s="258"/>
      <c r="QVD414" s="258"/>
      <c r="QVE414" s="258"/>
      <c r="QVF414" s="258"/>
      <c r="QVG414" s="258"/>
      <c r="QVH414" s="258"/>
      <c r="QVI414" s="258"/>
      <c r="QVJ414" s="258"/>
      <c r="QVK414" s="258"/>
      <c r="QVL414" s="258"/>
      <c r="QVM414" s="258"/>
      <c r="QVN414" s="258"/>
      <c r="QVO414" s="258"/>
      <c r="QVP414" s="258"/>
      <c r="QVQ414" s="258"/>
      <c r="QVR414" s="258"/>
      <c r="QVS414" s="258"/>
      <c r="QVT414" s="258"/>
      <c r="QVU414" s="258"/>
      <c r="QVV414" s="258"/>
      <c r="QVW414" s="258"/>
      <c r="QVX414" s="258"/>
      <c r="QVY414" s="258"/>
      <c r="QVZ414" s="258"/>
      <c r="QWA414" s="258"/>
      <c r="QWB414" s="258"/>
      <c r="QWC414" s="258"/>
      <c r="QWD414" s="258"/>
      <c r="QWE414" s="258"/>
      <c r="QWF414" s="258"/>
      <c r="QWG414" s="258"/>
      <c r="QWH414" s="258"/>
      <c r="QWI414" s="258"/>
      <c r="QWJ414" s="258"/>
      <c r="QWK414" s="258"/>
      <c r="QWL414" s="258"/>
      <c r="QWM414" s="258"/>
      <c r="QWN414" s="258"/>
      <c r="QWO414" s="258"/>
      <c r="QWP414" s="258"/>
      <c r="QWQ414" s="258"/>
      <c r="QWR414" s="258"/>
      <c r="QWS414" s="258"/>
      <c r="QWT414" s="258"/>
      <c r="QWU414" s="258"/>
      <c r="QWV414" s="258"/>
      <c r="QWW414" s="258"/>
      <c r="QWX414" s="258"/>
      <c r="QWY414" s="258"/>
      <c r="QWZ414" s="258"/>
      <c r="QXA414" s="258"/>
      <c r="QXB414" s="258"/>
      <c r="QXC414" s="258"/>
      <c r="QXD414" s="258"/>
      <c r="QXE414" s="258"/>
      <c r="QXF414" s="258"/>
      <c r="QXG414" s="258"/>
      <c r="QXH414" s="258"/>
      <c r="QXI414" s="258"/>
      <c r="QXJ414" s="258"/>
      <c r="QXK414" s="258"/>
      <c r="QXL414" s="258"/>
      <c r="QXM414" s="258"/>
      <c r="QXN414" s="258"/>
      <c r="QXO414" s="258"/>
      <c r="QXP414" s="258"/>
      <c r="QXQ414" s="258"/>
      <c r="QXR414" s="258"/>
      <c r="QXS414" s="258"/>
      <c r="QXT414" s="258"/>
      <c r="QXU414" s="258"/>
      <c r="QXV414" s="258"/>
      <c r="QXW414" s="258"/>
      <c r="QXX414" s="258"/>
      <c r="QXY414" s="258"/>
      <c r="QXZ414" s="258"/>
      <c r="QYA414" s="258"/>
      <c r="QYB414" s="258"/>
      <c r="QYC414" s="258"/>
      <c r="QYD414" s="258"/>
      <c r="QYE414" s="258"/>
      <c r="QYF414" s="258"/>
      <c r="QYG414" s="258"/>
      <c r="QYH414" s="258"/>
      <c r="QYI414" s="258"/>
      <c r="QYJ414" s="258"/>
      <c r="QYK414" s="258"/>
      <c r="QYL414" s="258"/>
      <c r="QYM414" s="258"/>
      <c r="QYN414" s="258"/>
      <c r="QYO414" s="258"/>
      <c r="QYP414" s="258"/>
      <c r="QYQ414" s="258"/>
      <c r="QYR414" s="258"/>
      <c r="QYS414" s="258"/>
      <c r="QYT414" s="258"/>
      <c r="QYU414" s="258"/>
      <c r="QYV414" s="258"/>
      <c r="QYW414" s="258"/>
      <c r="QYX414" s="258"/>
      <c r="QYY414" s="258"/>
      <c r="QYZ414" s="258"/>
      <c r="QZA414" s="258"/>
      <c r="QZB414" s="258"/>
      <c r="QZC414" s="258"/>
      <c r="QZD414" s="258"/>
      <c r="QZE414" s="258"/>
      <c r="QZF414" s="258"/>
      <c r="QZG414" s="258"/>
      <c r="QZH414" s="258"/>
      <c r="QZI414" s="258"/>
      <c r="QZJ414" s="258"/>
      <c r="QZK414" s="258"/>
      <c r="QZL414" s="258"/>
      <c r="QZM414" s="258"/>
      <c r="QZN414" s="258"/>
      <c r="QZO414" s="258"/>
      <c r="QZP414" s="258"/>
      <c r="QZQ414" s="258"/>
      <c r="QZR414" s="258"/>
      <c r="QZS414" s="258"/>
      <c r="QZT414" s="258"/>
      <c r="QZU414" s="258"/>
      <c r="QZV414" s="258"/>
      <c r="QZW414" s="258"/>
      <c r="QZX414" s="258"/>
      <c r="QZY414" s="258"/>
      <c r="QZZ414" s="258"/>
      <c r="RAA414" s="258"/>
      <c r="RAB414" s="258"/>
      <c r="RAC414" s="258"/>
      <c r="RAD414" s="258"/>
      <c r="RAE414" s="258"/>
      <c r="RAF414" s="258"/>
      <c r="RAG414" s="258"/>
      <c r="RAH414" s="258"/>
      <c r="RAI414" s="258"/>
      <c r="RAJ414" s="258"/>
      <c r="RAK414" s="258"/>
      <c r="RAL414" s="258"/>
      <c r="RAM414" s="258"/>
      <c r="RAN414" s="258"/>
      <c r="RAO414" s="258"/>
      <c r="RAP414" s="258"/>
      <c r="RAQ414" s="258"/>
      <c r="RAR414" s="258"/>
      <c r="RAS414" s="258"/>
      <c r="RAT414" s="258"/>
      <c r="RAU414" s="258"/>
      <c r="RAV414" s="258"/>
      <c r="RAW414" s="258"/>
      <c r="RAX414" s="258"/>
      <c r="RAY414" s="258"/>
      <c r="RAZ414" s="258"/>
      <c r="RBA414" s="258"/>
      <c r="RBB414" s="258"/>
      <c r="RBC414" s="258"/>
      <c r="RBD414" s="258"/>
      <c r="RBE414" s="258"/>
      <c r="RBF414" s="258"/>
      <c r="RBG414" s="258"/>
      <c r="RBH414" s="258"/>
      <c r="RBI414" s="258"/>
      <c r="RBJ414" s="258"/>
      <c r="RBK414" s="258"/>
      <c r="RBL414" s="258"/>
      <c r="RBM414" s="258"/>
      <c r="RBN414" s="258"/>
      <c r="RBO414" s="258"/>
      <c r="RBP414" s="258"/>
      <c r="RBQ414" s="258"/>
      <c r="RBR414" s="258"/>
      <c r="RBS414" s="258"/>
      <c r="RBT414" s="258"/>
      <c r="RBU414" s="258"/>
      <c r="RBV414" s="258"/>
      <c r="RBW414" s="258"/>
      <c r="RBX414" s="258"/>
      <c r="RBY414" s="258"/>
      <c r="RBZ414" s="258"/>
      <c r="RCA414" s="258"/>
      <c r="RCB414" s="258"/>
      <c r="RCC414" s="258"/>
      <c r="RCD414" s="258"/>
      <c r="RCE414" s="258"/>
      <c r="RCF414" s="258"/>
      <c r="RCG414" s="258"/>
      <c r="RCH414" s="258"/>
      <c r="RCI414" s="258"/>
      <c r="RCJ414" s="258"/>
      <c r="RCK414" s="258"/>
      <c r="RCL414" s="258"/>
      <c r="RCM414" s="258"/>
      <c r="RCN414" s="258"/>
      <c r="RCO414" s="258"/>
      <c r="RCP414" s="258"/>
      <c r="RCQ414" s="258"/>
      <c r="RCR414" s="258"/>
      <c r="RCS414" s="258"/>
      <c r="RCT414" s="258"/>
      <c r="RCU414" s="258"/>
      <c r="RCV414" s="258"/>
      <c r="RCW414" s="258"/>
      <c r="RCX414" s="258"/>
      <c r="RCY414" s="258"/>
      <c r="RCZ414" s="258"/>
      <c r="RDA414" s="258"/>
      <c r="RDB414" s="258"/>
      <c r="RDC414" s="258"/>
      <c r="RDD414" s="258"/>
      <c r="RDE414" s="258"/>
      <c r="RDF414" s="258"/>
      <c r="RDG414" s="258"/>
      <c r="RDH414" s="258"/>
      <c r="RDI414" s="258"/>
      <c r="RDJ414" s="258"/>
      <c r="RDK414" s="258"/>
      <c r="RDL414" s="258"/>
      <c r="RDM414" s="258"/>
      <c r="RDN414" s="258"/>
      <c r="RDO414" s="258"/>
      <c r="RDP414" s="258"/>
      <c r="RDQ414" s="258"/>
      <c r="RDR414" s="258"/>
      <c r="RDS414" s="258"/>
      <c r="RDT414" s="258"/>
      <c r="RDU414" s="258"/>
      <c r="RDV414" s="258"/>
      <c r="RDW414" s="258"/>
      <c r="RDX414" s="258"/>
      <c r="RDY414" s="258"/>
      <c r="RDZ414" s="258"/>
      <c r="REA414" s="258"/>
      <c r="REB414" s="258"/>
      <c r="REC414" s="258"/>
      <c r="RED414" s="258"/>
      <c r="REE414" s="258"/>
      <c r="REF414" s="258"/>
      <c r="REG414" s="258"/>
      <c r="REH414" s="258"/>
      <c r="REI414" s="258"/>
      <c r="REJ414" s="258"/>
      <c r="REK414" s="258"/>
      <c r="REL414" s="258"/>
      <c r="REM414" s="258"/>
      <c r="REN414" s="258"/>
      <c r="REO414" s="258"/>
      <c r="REP414" s="258"/>
      <c r="REQ414" s="258"/>
      <c r="RER414" s="258"/>
      <c r="RES414" s="258"/>
      <c r="RET414" s="258"/>
      <c r="REU414" s="258"/>
      <c r="REV414" s="258"/>
      <c r="REW414" s="258"/>
      <c r="REX414" s="258"/>
      <c r="REY414" s="258"/>
      <c r="REZ414" s="258"/>
      <c r="RFA414" s="258"/>
      <c r="RFB414" s="258"/>
      <c r="RFC414" s="258"/>
      <c r="RFD414" s="258"/>
      <c r="RFE414" s="258"/>
      <c r="RFF414" s="258"/>
      <c r="RFG414" s="258"/>
      <c r="RFH414" s="258"/>
      <c r="RFI414" s="258"/>
      <c r="RFJ414" s="258"/>
      <c r="RFK414" s="258"/>
      <c r="RFL414" s="258"/>
      <c r="RFM414" s="258"/>
      <c r="RFN414" s="258"/>
      <c r="RFO414" s="258"/>
      <c r="RFP414" s="258"/>
      <c r="RFQ414" s="258"/>
      <c r="RFR414" s="258"/>
      <c r="RFS414" s="258"/>
      <c r="RFT414" s="258"/>
      <c r="RFU414" s="258"/>
      <c r="RFV414" s="258"/>
      <c r="RFW414" s="258"/>
      <c r="RFX414" s="258"/>
      <c r="RFY414" s="258"/>
      <c r="RFZ414" s="258"/>
      <c r="RGA414" s="258"/>
      <c r="RGB414" s="258"/>
      <c r="RGC414" s="258"/>
      <c r="RGD414" s="258"/>
      <c r="RGE414" s="258"/>
      <c r="RGF414" s="258"/>
      <c r="RGG414" s="258"/>
      <c r="RGH414" s="258"/>
      <c r="RGI414" s="258"/>
      <c r="RGJ414" s="258"/>
      <c r="RGK414" s="258"/>
      <c r="RGL414" s="258"/>
      <c r="RGM414" s="258"/>
      <c r="RGN414" s="258"/>
      <c r="RGO414" s="258"/>
      <c r="RGP414" s="258"/>
      <c r="RGQ414" s="258"/>
      <c r="RGR414" s="258"/>
      <c r="RGS414" s="258"/>
      <c r="RGT414" s="258"/>
      <c r="RGU414" s="258"/>
      <c r="RGV414" s="258"/>
      <c r="RGW414" s="258"/>
      <c r="RGX414" s="258"/>
      <c r="RGY414" s="258"/>
      <c r="RGZ414" s="258"/>
      <c r="RHA414" s="258"/>
      <c r="RHB414" s="258"/>
      <c r="RHC414" s="258"/>
      <c r="RHD414" s="258"/>
      <c r="RHE414" s="258"/>
      <c r="RHF414" s="258"/>
      <c r="RHG414" s="258"/>
      <c r="RHH414" s="258"/>
      <c r="RHI414" s="258"/>
      <c r="RHJ414" s="258"/>
      <c r="RHK414" s="258"/>
      <c r="RHL414" s="258"/>
      <c r="RHM414" s="258"/>
      <c r="RHN414" s="258"/>
      <c r="RHO414" s="258"/>
      <c r="RHP414" s="258"/>
      <c r="RHQ414" s="258"/>
      <c r="RHR414" s="258"/>
      <c r="RHS414" s="258"/>
      <c r="RHT414" s="258"/>
      <c r="RHU414" s="258"/>
      <c r="RHV414" s="258"/>
      <c r="RHW414" s="258"/>
      <c r="RHX414" s="258"/>
      <c r="RHY414" s="258"/>
      <c r="RHZ414" s="258"/>
      <c r="RIA414" s="258"/>
      <c r="RIB414" s="258"/>
      <c r="RIC414" s="258"/>
      <c r="RID414" s="258"/>
      <c r="RIE414" s="258"/>
      <c r="RIF414" s="258"/>
      <c r="RIG414" s="258"/>
      <c r="RIH414" s="258"/>
      <c r="RII414" s="258"/>
      <c r="RIJ414" s="258"/>
      <c r="RIK414" s="258"/>
      <c r="RIL414" s="258"/>
      <c r="RIM414" s="258"/>
      <c r="RIN414" s="258"/>
      <c r="RIO414" s="258"/>
      <c r="RIP414" s="258"/>
      <c r="RIQ414" s="258"/>
      <c r="RIR414" s="258"/>
      <c r="RIS414" s="258"/>
      <c r="RIT414" s="258"/>
      <c r="RIU414" s="258"/>
      <c r="RIV414" s="258"/>
      <c r="RIW414" s="258"/>
      <c r="RIX414" s="258"/>
      <c r="RIY414" s="258"/>
      <c r="RIZ414" s="258"/>
      <c r="RJA414" s="258"/>
      <c r="RJB414" s="258"/>
      <c r="RJC414" s="258"/>
      <c r="RJD414" s="258"/>
      <c r="RJE414" s="258"/>
      <c r="RJF414" s="258"/>
      <c r="RJG414" s="258"/>
      <c r="RJH414" s="258"/>
      <c r="RJI414" s="258"/>
      <c r="RJJ414" s="258"/>
      <c r="RJK414" s="258"/>
      <c r="RJL414" s="258"/>
      <c r="RJM414" s="258"/>
      <c r="RJN414" s="258"/>
      <c r="RJO414" s="258"/>
      <c r="RJP414" s="258"/>
      <c r="RJQ414" s="258"/>
      <c r="RJR414" s="258"/>
      <c r="RJS414" s="258"/>
      <c r="RJT414" s="258"/>
      <c r="RJU414" s="258"/>
      <c r="RJV414" s="258"/>
      <c r="RJW414" s="258"/>
      <c r="RJX414" s="258"/>
      <c r="RJY414" s="258"/>
      <c r="RJZ414" s="258"/>
      <c r="RKA414" s="258"/>
      <c r="RKB414" s="258"/>
      <c r="RKC414" s="258"/>
      <c r="RKD414" s="258"/>
      <c r="RKE414" s="258"/>
      <c r="RKF414" s="258"/>
      <c r="RKG414" s="258"/>
      <c r="RKH414" s="258"/>
      <c r="RKI414" s="258"/>
      <c r="RKJ414" s="258"/>
      <c r="RKK414" s="258"/>
      <c r="RKL414" s="258"/>
      <c r="RKM414" s="258"/>
      <c r="RKN414" s="258"/>
      <c r="RKO414" s="258"/>
      <c r="RKP414" s="258"/>
      <c r="RKQ414" s="258"/>
      <c r="RKR414" s="258"/>
      <c r="RKS414" s="258"/>
      <c r="RKT414" s="258"/>
      <c r="RKU414" s="258"/>
      <c r="RKV414" s="258"/>
      <c r="RKW414" s="258"/>
      <c r="RKX414" s="258"/>
      <c r="RKY414" s="258"/>
      <c r="RKZ414" s="258"/>
      <c r="RLA414" s="258"/>
      <c r="RLB414" s="258"/>
      <c r="RLC414" s="258"/>
      <c r="RLD414" s="258"/>
      <c r="RLE414" s="258"/>
      <c r="RLF414" s="258"/>
      <c r="RLG414" s="258"/>
      <c r="RLH414" s="258"/>
      <c r="RLI414" s="258"/>
      <c r="RLJ414" s="258"/>
      <c r="RLK414" s="258"/>
      <c r="RLL414" s="258"/>
      <c r="RLM414" s="258"/>
      <c r="RLN414" s="258"/>
      <c r="RLO414" s="258"/>
      <c r="RLP414" s="258"/>
      <c r="RLQ414" s="258"/>
      <c r="RLR414" s="258"/>
      <c r="RLS414" s="258"/>
      <c r="RLT414" s="258"/>
      <c r="RLU414" s="258"/>
      <c r="RLV414" s="258"/>
      <c r="RLW414" s="258"/>
      <c r="RLX414" s="258"/>
      <c r="RLY414" s="258"/>
      <c r="RLZ414" s="258"/>
      <c r="RMA414" s="258"/>
      <c r="RMB414" s="258"/>
      <c r="RMC414" s="258"/>
      <c r="RMD414" s="258"/>
      <c r="RME414" s="258"/>
      <c r="RMF414" s="258"/>
      <c r="RMG414" s="258"/>
      <c r="RMH414" s="258"/>
      <c r="RMI414" s="258"/>
      <c r="RMJ414" s="258"/>
      <c r="RMK414" s="258"/>
      <c r="RML414" s="258"/>
      <c r="RMM414" s="258"/>
      <c r="RMN414" s="258"/>
      <c r="RMO414" s="258"/>
      <c r="RMP414" s="258"/>
      <c r="RMQ414" s="258"/>
      <c r="RMR414" s="258"/>
      <c r="RMS414" s="258"/>
      <c r="RMT414" s="258"/>
      <c r="RMU414" s="258"/>
      <c r="RMV414" s="258"/>
      <c r="RMW414" s="258"/>
      <c r="RMX414" s="258"/>
      <c r="RMY414" s="258"/>
      <c r="RMZ414" s="258"/>
      <c r="RNA414" s="258"/>
      <c r="RNB414" s="258"/>
      <c r="RNC414" s="258"/>
      <c r="RND414" s="258"/>
      <c r="RNE414" s="258"/>
      <c r="RNF414" s="258"/>
      <c r="RNG414" s="258"/>
      <c r="RNH414" s="258"/>
      <c r="RNI414" s="258"/>
      <c r="RNJ414" s="258"/>
      <c r="RNK414" s="258"/>
      <c r="RNL414" s="258"/>
      <c r="RNM414" s="258"/>
      <c r="RNN414" s="258"/>
      <c r="RNO414" s="258"/>
      <c r="RNP414" s="258"/>
      <c r="RNQ414" s="258"/>
      <c r="RNR414" s="258"/>
      <c r="RNS414" s="258"/>
      <c r="RNT414" s="258"/>
      <c r="RNU414" s="258"/>
      <c r="RNV414" s="258"/>
      <c r="RNW414" s="258"/>
      <c r="RNX414" s="258"/>
      <c r="RNY414" s="258"/>
      <c r="RNZ414" s="258"/>
      <c r="ROA414" s="258"/>
      <c r="ROB414" s="258"/>
      <c r="ROC414" s="258"/>
      <c r="ROD414" s="258"/>
      <c r="ROE414" s="258"/>
      <c r="ROF414" s="258"/>
      <c r="ROG414" s="258"/>
      <c r="ROH414" s="258"/>
      <c r="ROI414" s="258"/>
      <c r="ROJ414" s="258"/>
      <c r="ROK414" s="258"/>
      <c r="ROL414" s="258"/>
      <c r="ROM414" s="258"/>
      <c r="RON414" s="258"/>
      <c r="ROO414" s="258"/>
      <c r="ROP414" s="258"/>
      <c r="ROQ414" s="258"/>
      <c r="ROR414" s="258"/>
      <c r="ROS414" s="258"/>
      <c r="ROT414" s="258"/>
      <c r="ROU414" s="258"/>
      <c r="ROV414" s="258"/>
      <c r="ROW414" s="258"/>
      <c r="ROX414" s="258"/>
      <c r="ROY414" s="258"/>
      <c r="ROZ414" s="258"/>
      <c r="RPA414" s="258"/>
      <c r="RPB414" s="258"/>
      <c r="RPC414" s="258"/>
      <c r="RPD414" s="258"/>
      <c r="RPE414" s="258"/>
      <c r="RPF414" s="258"/>
      <c r="RPG414" s="258"/>
      <c r="RPH414" s="258"/>
      <c r="RPI414" s="258"/>
      <c r="RPJ414" s="258"/>
      <c r="RPK414" s="258"/>
      <c r="RPL414" s="258"/>
      <c r="RPM414" s="258"/>
      <c r="RPN414" s="258"/>
      <c r="RPO414" s="258"/>
      <c r="RPP414" s="258"/>
      <c r="RPQ414" s="258"/>
      <c r="RPR414" s="258"/>
      <c r="RPS414" s="258"/>
      <c r="RPT414" s="258"/>
      <c r="RPU414" s="258"/>
      <c r="RPV414" s="258"/>
      <c r="RPW414" s="258"/>
      <c r="RPX414" s="258"/>
      <c r="RPY414" s="258"/>
      <c r="RPZ414" s="258"/>
      <c r="RQA414" s="258"/>
      <c r="RQB414" s="258"/>
      <c r="RQC414" s="258"/>
      <c r="RQD414" s="258"/>
      <c r="RQE414" s="258"/>
      <c r="RQF414" s="258"/>
      <c r="RQG414" s="258"/>
      <c r="RQH414" s="258"/>
      <c r="RQI414" s="258"/>
      <c r="RQJ414" s="258"/>
      <c r="RQK414" s="258"/>
      <c r="RQL414" s="258"/>
      <c r="RQM414" s="258"/>
      <c r="RQN414" s="258"/>
      <c r="RQO414" s="258"/>
      <c r="RQP414" s="258"/>
      <c r="RQQ414" s="258"/>
      <c r="RQR414" s="258"/>
      <c r="RQS414" s="258"/>
      <c r="RQT414" s="258"/>
      <c r="RQU414" s="258"/>
      <c r="RQV414" s="258"/>
      <c r="RQW414" s="258"/>
      <c r="RQX414" s="258"/>
      <c r="RQY414" s="258"/>
      <c r="RQZ414" s="258"/>
      <c r="RRA414" s="258"/>
      <c r="RRB414" s="258"/>
      <c r="RRC414" s="258"/>
      <c r="RRD414" s="258"/>
      <c r="RRE414" s="258"/>
      <c r="RRF414" s="258"/>
      <c r="RRG414" s="258"/>
      <c r="RRH414" s="258"/>
      <c r="RRI414" s="258"/>
      <c r="RRJ414" s="258"/>
      <c r="RRK414" s="258"/>
      <c r="RRL414" s="258"/>
      <c r="RRM414" s="258"/>
      <c r="RRN414" s="258"/>
      <c r="RRO414" s="258"/>
      <c r="RRP414" s="258"/>
      <c r="RRQ414" s="258"/>
      <c r="RRR414" s="258"/>
      <c r="RRS414" s="258"/>
      <c r="RRT414" s="258"/>
      <c r="RRU414" s="258"/>
      <c r="RRV414" s="258"/>
      <c r="RRW414" s="258"/>
      <c r="RRX414" s="258"/>
      <c r="RRY414" s="258"/>
      <c r="RRZ414" s="258"/>
      <c r="RSA414" s="258"/>
      <c r="RSB414" s="258"/>
      <c r="RSC414" s="258"/>
      <c r="RSD414" s="258"/>
      <c r="RSE414" s="258"/>
      <c r="RSF414" s="258"/>
      <c r="RSG414" s="258"/>
      <c r="RSH414" s="258"/>
      <c r="RSI414" s="258"/>
      <c r="RSJ414" s="258"/>
      <c r="RSK414" s="258"/>
      <c r="RSL414" s="258"/>
      <c r="RSM414" s="258"/>
      <c r="RSN414" s="258"/>
      <c r="RSO414" s="258"/>
      <c r="RSP414" s="258"/>
      <c r="RSQ414" s="258"/>
      <c r="RSR414" s="258"/>
      <c r="RSS414" s="258"/>
      <c r="RST414" s="258"/>
      <c r="RSU414" s="258"/>
      <c r="RSV414" s="258"/>
      <c r="RSW414" s="258"/>
      <c r="RSX414" s="258"/>
      <c r="RSY414" s="258"/>
      <c r="RSZ414" s="258"/>
      <c r="RTA414" s="258"/>
      <c r="RTB414" s="258"/>
      <c r="RTC414" s="258"/>
      <c r="RTD414" s="258"/>
      <c r="RTE414" s="258"/>
      <c r="RTF414" s="258"/>
      <c r="RTG414" s="258"/>
      <c r="RTH414" s="258"/>
      <c r="RTI414" s="258"/>
      <c r="RTJ414" s="258"/>
      <c r="RTK414" s="258"/>
      <c r="RTL414" s="258"/>
      <c r="RTM414" s="258"/>
      <c r="RTN414" s="258"/>
      <c r="RTO414" s="258"/>
      <c r="RTP414" s="258"/>
      <c r="RTQ414" s="258"/>
      <c r="RTR414" s="258"/>
      <c r="RTS414" s="258"/>
      <c r="RTT414" s="258"/>
      <c r="RTU414" s="258"/>
      <c r="RTV414" s="258"/>
      <c r="RTW414" s="258"/>
      <c r="RTX414" s="258"/>
      <c r="RTY414" s="258"/>
      <c r="RTZ414" s="258"/>
      <c r="RUA414" s="258"/>
      <c r="RUB414" s="258"/>
      <c r="RUC414" s="258"/>
      <c r="RUD414" s="258"/>
      <c r="RUE414" s="258"/>
      <c r="RUF414" s="258"/>
      <c r="RUG414" s="258"/>
      <c r="RUH414" s="258"/>
      <c r="RUI414" s="258"/>
      <c r="RUJ414" s="258"/>
      <c r="RUK414" s="258"/>
      <c r="RUL414" s="258"/>
      <c r="RUM414" s="258"/>
      <c r="RUN414" s="258"/>
      <c r="RUO414" s="258"/>
      <c r="RUP414" s="258"/>
      <c r="RUQ414" s="258"/>
      <c r="RUR414" s="258"/>
      <c r="RUS414" s="258"/>
      <c r="RUT414" s="258"/>
      <c r="RUU414" s="258"/>
      <c r="RUV414" s="258"/>
      <c r="RUW414" s="258"/>
      <c r="RUX414" s="258"/>
      <c r="RUY414" s="258"/>
      <c r="RUZ414" s="258"/>
      <c r="RVA414" s="258"/>
      <c r="RVB414" s="258"/>
      <c r="RVC414" s="258"/>
      <c r="RVD414" s="258"/>
      <c r="RVE414" s="258"/>
      <c r="RVF414" s="258"/>
      <c r="RVG414" s="258"/>
      <c r="RVH414" s="258"/>
      <c r="RVI414" s="258"/>
      <c r="RVJ414" s="258"/>
      <c r="RVK414" s="258"/>
      <c r="RVL414" s="258"/>
      <c r="RVM414" s="258"/>
      <c r="RVN414" s="258"/>
      <c r="RVO414" s="258"/>
      <c r="RVP414" s="258"/>
      <c r="RVQ414" s="258"/>
      <c r="RVR414" s="258"/>
      <c r="RVS414" s="258"/>
      <c r="RVT414" s="258"/>
      <c r="RVU414" s="258"/>
      <c r="RVV414" s="258"/>
      <c r="RVW414" s="258"/>
      <c r="RVX414" s="258"/>
      <c r="RVY414" s="258"/>
      <c r="RVZ414" s="258"/>
      <c r="RWA414" s="258"/>
      <c r="RWB414" s="258"/>
      <c r="RWC414" s="258"/>
      <c r="RWD414" s="258"/>
      <c r="RWE414" s="258"/>
      <c r="RWF414" s="258"/>
      <c r="RWG414" s="258"/>
      <c r="RWH414" s="258"/>
      <c r="RWI414" s="258"/>
      <c r="RWJ414" s="258"/>
      <c r="RWK414" s="258"/>
      <c r="RWL414" s="258"/>
      <c r="RWM414" s="258"/>
      <c r="RWN414" s="258"/>
      <c r="RWO414" s="258"/>
      <c r="RWP414" s="258"/>
      <c r="RWQ414" s="258"/>
      <c r="RWR414" s="258"/>
      <c r="RWS414" s="258"/>
      <c r="RWT414" s="258"/>
      <c r="RWU414" s="258"/>
      <c r="RWV414" s="258"/>
      <c r="RWW414" s="258"/>
      <c r="RWX414" s="258"/>
      <c r="RWY414" s="258"/>
      <c r="RWZ414" s="258"/>
      <c r="RXA414" s="258"/>
      <c r="RXB414" s="258"/>
      <c r="RXC414" s="258"/>
      <c r="RXD414" s="258"/>
      <c r="RXE414" s="258"/>
      <c r="RXF414" s="258"/>
      <c r="RXG414" s="258"/>
      <c r="RXH414" s="258"/>
      <c r="RXI414" s="258"/>
      <c r="RXJ414" s="258"/>
      <c r="RXK414" s="258"/>
      <c r="RXL414" s="258"/>
      <c r="RXM414" s="258"/>
      <c r="RXN414" s="258"/>
      <c r="RXO414" s="258"/>
      <c r="RXP414" s="258"/>
      <c r="RXQ414" s="258"/>
      <c r="RXR414" s="258"/>
      <c r="RXS414" s="258"/>
      <c r="RXT414" s="258"/>
      <c r="RXU414" s="258"/>
      <c r="RXV414" s="258"/>
      <c r="RXW414" s="258"/>
      <c r="RXX414" s="258"/>
      <c r="RXY414" s="258"/>
      <c r="RXZ414" s="258"/>
      <c r="RYA414" s="258"/>
      <c r="RYB414" s="258"/>
      <c r="RYC414" s="258"/>
      <c r="RYD414" s="258"/>
      <c r="RYE414" s="258"/>
      <c r="RYF414" s="258"/>
      <c r="RYG414" s="258"/>
      <c r="RYH414" s="258"/>
      <c r="RYI414" s="258"/>
      <c r="RYJ414" s="258"/>
      <c r="RYK414" s="258"/>
      <c r="RYL414" s="258"/>
      <c r="RYM414" s="258"/>
      <c r="RYN414" s="258"/>
      <c r="RYO414" s="258"/>
      <c r="RYP414" s="258"/>
      <c r="RYQ414" s="258"/>
      <c r="RYR414" s="258"/>
      <c r="RYS414" s="258"/>
      <c r="RYT414" s="258"/>
      <c r="RYU414" s="258"/>
      <c r="RYV414" s="258"/>
      <c r="RYW414" s="258"/>
      <c r="RYX414" s="258"/>
      <c r="RYY414" s="258"/>
      <c r="RYZ414" s="258"/>
      <c r="RZA414" s="258"/>
      <c r="RZB414" s="258"/>
      <c r="RZC414" s="258"/>
      <c r="RZD414" s="258"/>
      <c r="RZE414" s="258"/>
      <c r="RZF414" s="258"/>
      <c r="RZG414" s="258"/>
      <c r="RZH414" s="258"/>
      <c r="RZI414" s="258"/>
      <c r="RZJ414" s="258"/>
      <c r="RZK414" s="258"/>
      <c r="RZL414" s="258"/>
      <c r="RZM414" s="258"/>
      <c r="RZN414" s="258"/>
      <c r="RZO414" s="258"/>
      <c r="RZP414" s="258"/>
      <c r="RZQ414" s="258"/>
      <c r="RZR414" s="258"/>
      <c r="RZS414" s="258"/>
      <c r="RZT414" s="258"/>
      <c r="RZU414" s="258"/>
      <c r="RZV414" s="258"/>
      <c r="RZW414" s="258"/>
      <c r="RZX414" s="258"/>
      <c r="RZY414" s="258"/>
      <c r="RZZ414" s="258"/>
      <c r="SAA414" s="258"/>
      <c r="SAB414" s="258"/>
      <c r="SAC414" s="258"/>
      <c r="SAD414" s="258"/>
      <c r="SAE414" s="258"/>
      <c r="SAF414" s="258"/>
      <c r="SAG414" s="258"/>
      <c r="SAH414" s="258"/>
      <c r="SAI414" s="258"/>
      <c r="SAJ414" s="258"/>
      <c r="SAK414" s="258"/>
      <c r="SAL414" s="258"/>
      <c r="SAM414" s="258"/>
      <c r="SAN414" s="258"/>
      <c r="SAO414" s="258"/>
      <c r="SAP414" s="258"/>
      <c r="SAQ414" s="258"/>
      <c r="SAR414" s="258"/>
      <c r="SAS414" s="258"/>
      <c r="SAT414" s="258"/>
      <c r="SAU414" s="258"/>
      <c r="SAV414" s="258"/>
      <c r="SAW414" s="258"/>
      <c r="SAX414" s="258"/>
      <c r="SAY414" s="258"/>
      <c r="SAZ414" s="258"/>
      <c r="SBA414" s="258"/>
      <c r="SBB414" s="258"/>
      <c r="SBC414" s="258"/>
      <c r="SBD414" s="258"/>
      <c r="SBE414" s="258"/>
      <c r="SBF414" s="258"/>
      <c r="SBG414" s="258"/>
      <c r="SBH414" s="258"/>
      <c r="SBI414" s="258"/>
      <c r="SBJ414" s="258"/>
      <c r="SBK414" s="258"/>
      <c r="SBL414" s="258"/>
      <c r="SBM414" s="258"/>
      <c r="SBN414" s="258"/>
      <c r="SBO414" s="258"/>
      <c r="SBP414" s="258"/>
      <c r="SBQ414" s="258"/>
      <c r="SBR414" s="258"/>
      <c r="SBS414" s="258"/>
      <c r="SBT414" s="258"/>
      <c r="SBU414" s="258"/>
      <c r="SBV414" s="258"/>
      <c r="SBW414" s="258"/>
      <c r="SBX414" s="258"/>
      <c r="SBY414" s="258"/>
      <c r="SBZ414" s="258"/>
      <c r="SCA414" s="258"/>
      <c r="SCB414" s="258"/>
      <c r="SCC414" s="258"/>
      <c r="SCD414" s="258"/>
      <c r="SCE414" s="258"/>
      <c r="SCF414" s="258"/>
      <c r="SCG414" s="258"/>
      <c r="SCH414" s="258"/>
      <c r="SCI414" s="258"/>
      <c r="SCJ414" s="258"/>
      <c r="SCK414" s="258"/>
      <c r="SCL414" s="258"/>
      <c r="SCM414" s="258"/>
      <c r="SCN414" s="258"/>
      <c r="SCO414" s="258"/>
      <c r="SCP414" s="258"/>
      <c r="SCQ414" s="258"/>
      <c r="SCR414" s="258"/>
      <c r="SCS414" s="258"/>
      <c r="SCT414" s="258"/>
      <c r="SCU414" s="258"/>
      <c r="SCV414" s="258"/>
      <c r="SCW414" s="258"/>
      <c r="SCX414" s="258"/>
      <c r="SCY414" s="258"/>
      <c r="SCZ414" s="258"/>
      <c r="SDA414" s="258"/>
      <c r="SDB414" s="258"/>
      <c r="SDC414" s="258"/>
      <c r="SDD414" s="258"/>
      <c r="SDE414" s="258"/>
      <c r="SDF414" s="258"/>
      <c r="SDG414" s="258"/>
      <c r="SDH414" s="258"/>
      <c r="SDI414" s="258"/>
      <c r="SDJ414" s="258"/>
      <c r="SDK414" s="258"/>
      <c r="SDL414" s="258"/>
      <c r="SDM414" s="258"/>
      <c r="SDN414" s="258"/>
      <c r="SDO414" s="258"/>
      <c r="SDP414" s="258"/>
      <c r="SDQ414" s="258"/>
      <c r="SDR414" s="258"/>
      <c r="SDS414" s="258"/>
      <c r="SDT414" s="258"/>
      <c r="SDU414" s="258"/>
      <c r="SDV414" s="258"/>
      <c r="SDW414" s="258"/>
      <c r="SDX414" s="258"/>
      <c r="SDY414" s="258"/>
      <c r="SDZ414" s="258"/>
      <c r="SEA414" s="258"/>
      <c r="SEB414" s="258"/>
      <c r="SEC414" s="258"/>
      <c r="SED414" s="258"/>
      <c r="SEE414" s="258"/>
      <c r="SEF414" s="258"/>
      <c r="SEG414" s="258"/>
      <c r="SEH414" s="258"/>
      <c r="SEI414" s="258"/>
      <c r="SEJ414" s="258"/>
      <c r="SEK414" s="258"/>
      <c r="SEL414" s="258"/>
      <c r="SEM414" s="258"/>
      <c r="SEN414" s="258"/>
      <c r="SEO414" s="258"/>
      <c r="SEP414" s="258"/>
      <c r="SEQ414" s="258"/>
      <c r="SER414" s="258"/>
      <c r="SES414" s="258"/>
      <c r="SET414" s="258"/>
      <c r="SEU414" s="258"/>
      <c r="SEV414" s="258"/>
      <c r="SEW414" s="258"/>
      <c r="SEX414" s="258"/>
      <c r="SEY414" s="258"/>
      <c r="SEZ414" s="258"/>
      <c r="SFA414" s="258"/>
      <c r="SFB414" s="258"/>
      <c r="SFC414" s="258"/>
      <c r="SFD414" s="258"/>
      <c r="SFE414" s="258"/>
      <c r="SFF414" s="258"/>
      <c r="SFG414" s="258"/>
      <c r="SFH414" s="258"/>
      <c r="SFI414" s="258"/>
      <c r="SFJ414" s="258"/>
      <c r="SFK414" s="258"/>
      <c r="SFL414" s="258"/>
      <c r="SFM414" s="258"/>
      <c r="SFN414" s="258"/>
      <c r="SFO414" s="258"/>
      <c r="SFP414" s="258"/>
      <c r="SFQ414" s="258"/>
      <c r="SFR414" s="258"/>
      <c r="SFS414" s="258"/>
      <c r="SFT414" s="258"/>
      <c r="SFU414" s="258"/>
      <c r="SFV414" s="258"/>
      <c r="SFW414" s="258"/>
      <c r="SFX414" s="258"/>
      <c r="SFY414" s="258"/>
      <c r="SFZ414" s="258"/>
      <c r="SGA414" s="258"/>
      <c r="SGB414" s="258"/>
      <c r="SGC414" s="258"/>
      <c r="SGD414" s="258"/>
      <c r="SGE414" s="258"/>
      <c r="SGF414" s="258"/>
      <c r="SGG414" s="258"/>
      <c r="SGH414" s="258"/>
      <c r="SGI414" s="258"/>
      <c r="SGJ414" s="258"/>
      <c r="SGK414" s="258"/>
      <c r="SGL414" s="258"/>
      <c r="SGM414" s="258"/>
      <c r="SGN414" s="258"/>
      <c r="SGO414" s="258"/>
      <c r="SGP414" s="258"/>
      <c r="SGQ414" s="258"/>
      <c r="SGR414" s="258"/>
      <c r="SGS414" s="258"/>
      <c r="SGT414" s="258"/>
      <c r="SGU414" s="258"/>
      <c r="SGV414" s="258"/>
      <c r="SGW414" s="258"/>
      <c r="SGX414" s="258"/>
      <c r="SGY414" s="258"/>
      <c r="SGZ414" s="258"/>
      <c r="SHA414" s="258"/>
      <c r="SHB414" s="258"/>
      <c r="SHC414" s="258"/>
      <c r="SHD414" s="258"/>
      <c r="SHE414" s="258"/>
      <c r="SHF414" s="258"/>
      <c r="SHG414" s="258"/>
      <c r="SHH414" s="258"/>
      <c r="SHI414" s="258"/>
      <c r="SHJ414" s="258"/>
      <c r="SHK414" s="258"/>
      <c r="SHL414" s="258"/>
      <c r="SHM414" s="258"/>
      <c r="SHN414" s="258"/>
      <c r="SHO414" s="258"/>
      <c r="SHP414" s="258"/>
      <c r="SHQ414" s="258"/>
      <c r="SHR414" s="258"/>
      <c r="SHS414" s="258"/>
      <c r="SHT414" s="258"/>
      <c r="SHU414" s="258"/>
      <c r="SHV414" s="258"/>
      <c r="SHW414" s="258"/>
      <c r="SHX414" s="258"/>
      <c r="SHY414" s="258"/>
      <c r="SHZ414" s="258"/>
      <c r="SIA414" s="258"/>
      <c r="SIB414" s="258"/>
      <c r="SIC414" s="258"/>
      <c r="SID414" s="258"/>
      <c r="SIE414" s="258"/>
      <c r="SIF414" s="258"/>
      <c r="SIG414" s="258"/>
      <c r="SIH414" s="258"/>
      <c r="SII414" s="258"/>
      <c r="SIJ414" s="258"/>
      <c r="SIK414" s="258"/>
      <c r="SIL414" s="258"/>
      <c r="SIM414" s="258"/>
      <c r="SIN414" s="258"/>
      <c r="SIO414" s="258"/>
      <c r="SIP414" s="258"/>
      <c r="SIQ414" s="258"/>
      <c r="SIR414" s="258"/>
      <c r="SIS414" s="258"/>
      <c r="SIT414" s="258"/>
      <c r="SIU414" s="258"/>
      <c r="SIV414" s="258"/>
      <c r="SIW414" s="258"/>
      <c r="SIX414" s="258"/>
      <c r="SIY414" s="258"/>
      <c r="SIZ414" s="258"/>
      <c r="SJA414" s="258"/>
      <c r="SJB414" s="258"/>
      <c r="SJC414" s="258"/>
      <c r="SJD414" s="258"/>
      <c r="SJE414" s="258"/>
      <c r="SJF414" s="258"/>
      <c r="SJG414" s="258"/>
      <c r="SJH414" s="258"/>
      <c r="SJI414" s="258"/>
      <c r="SJJ414" s="258"/>
      <c r="SJK414" s="258"/>
      <c r="SJL414" s="258"/>
      <c r="SJM414" s="258"/>
      <c r="SJN414" s="258"/>
      <c r="SJO414" s="258"/>
      <c r="SJP414" s="258"/>
      <c r="SJQ414" s="258"/>
      <c r="SJR414" s="258"/>
      <c r="SJS414" s="258"/>
      <c r="SJT414" s="258"/>
      <c r="SJU414" s="258"/>
      <c r="SJV414" s="258"/>
      <c r="SJW414" s="258"/>
      <c r="SJX414" s="258"/>
      <c r="SJY414" s="258"/>
      <c r="SJZ414" s="258"/>
      <c r="SKA414" s="258"/>
      <c r="SKB414" s="258"/>
      <c r="SKC414" s="258"/>
      <c r="SKD414" s="258"/>
      <c r="SKE414" s="258"/>
      <c r="SKF414" s="258"/>
      <c r="SKG414" s="258"/>
      <c r="SKH414" s="258"/>
      <c r="SKI414" s="258"/>
      <c r="SKJ414" s="258"/>
      <c r="SKK414" s="258"/>
      <c r="SKL414" s="258"/>
      <c r="SKM414" s="258"/>
      <c r="SKN414" s="258"/>
      <c r="SKO414" s="258"/>
      <c r="SKP414" s="258"/>
      <c r="SKQ414" s="258"/>
      <c r="SKR414" s="258"/>
      <c r="SKS414" s="258"/>
      <c r="SKT414" s="258"/>
      <c r="SKU414" s="258"/>
      <c r="SKV414" s="258"/>
      <c r="SKW414" s="258"/>
      <c r="SKX414" s="258"/>
      <c r="SKY414" s="258"/>
      <c r="SKZ414" s="258"/>
      <c r="SLA414" s="258"/>
      <c r="SLB414" s="258"/>
      <c r="SLC414" s="258"/>
      <c r="SLD414" s="258"/>
      <c r="SLE414" s="258"/>
      <c r="SLF414" s="258"/>
      <c r="SLG414" s="258"/>
      <c r="SLH414" s="258"/>
      <c r="SLI414" s="258"/>
      <c r="SLJ414" s="258"/>
      <c r="SLK414" s="258"/>
      <c r="SLL414" s="258"/>
      <c r="SLM414" s="258"/>
      <c r="SLN414" s="258"/>
      <c r="SLO414" s="258"/>
      <c r="SLP414" s="258"/>
      <c r="SLQ414" s="258"/>
      <c r="SLR414" s="258"/>
      <c r="SLS414" s="258"/>
      <c r="SLT414" s="258"/>
      <c r="SLU414" s="258"/>
      <c r="SLV414" s="258"/>
      <c r="SLW414" s="258"/>
      <c r="SLX414" s="258"/>
      <c r="SLY414" s="258"/>
      <c r="SLZ414" s="258"/>
      <c r="SMA414" s="258"/>
      <c r="SMB414" s="258"/>
      <c r="SMC414" s="258"/>
      <c r="SMD414" s="258"/>
      <c r="SME414" s="258"/>
      <c r="SMF414" s="258"/>
      <c r="SMG414" s="258"/>
      <c r="SMH414" s="258"/>
      <c r="SMI414" s="258"/>
      <c r="SMJ414" s="258"/>
      <c r="SMK414" s="258"/>
      <c r="SML414" s="258"/>
      <c r="SMM414" s="258"/>
      <c r="SMN414" s="258"/>
      <c r="SMO414" s="258"/>
      <c r="SMP414" s="258"/>
      <c r="SMQ414" s="258"/>
      <c r="SMR414" s="258"/>
      <c r="SMS414" s="258"/>
      <c r="SMT414" s="258"/>
      <c r="SMU414" s="258"/>
      <c r="SMV414" s="258"/>
      <c r="SMW414" s="258"/>
      <c r="SMX414" s="258"/>
      <c r="SMY414" s="258"/>
      <c r="SMZ414" s="258"/>
      <c r="SNA414" s="258"/>
      <c r="SNB414" s="258"/>
      <c r="SNC414" s="258"/>
      <c r="SND414" s="258"/>
      <c r="SNE414" s="258"/>
      <c r="SNF414" s="258"/>
      <c r="SNG414" s="258"/>
      <c r="SNH414" s="258"/>
      <c r="SNI414" s="258"/>
      <c r="SNJ414" s="258"/>
      <c r="SNK414" s="258"/>
      <c r="SNL414" s="258"/>
      <c r="SNM414" s="258"/>
      <c r="SNN414" s="258"/>
      <c r="SNO414" s="258"/>
      <c r="SNP414" s="258"/>
      <c r="SNQ414" s="258"/>
      <c r="SNR414" s="258"/>
      <c r="SNS414" s="258"/>
      <c r="SNT414" s="258"/>
      <c r="SNU414" s="258"/>
      <c r="SNV414" s="258"/>
      <c r="SNW414" s="258"/>
      <c r="SNX414" s="258"/>
      <c r="SNY414" s="258"/>
      <c r="SNZ414" s="258"/>
      <c r="SOA414" s="258"/>
      <c r="SOB414" s="258"/>
      <c r="SOC414" s="258"/>
      <c r="SOD414" s="258"/>
      <c r="SOE414" s="258"/>
      <c r="SOF414" s="258"/>
      <c r="SOG414" s="258"/>
      <c r="SOH414" s="258"/>
      <c r="SOI414" s="258"/>
      <c r="SOJ414" s="258"/>
      <c r="SOK414" s="258"/>
      <c r="SOL414" s="258"/>
      <c r="SOM414" s="258"/>
      <c r="SON414" s="258"/>
      <c r="SOO414" s="258"/>
      <c r="SOP414" s="258"/>
      <c r="SOQ414" s="258"/>
      <c r="SOR414" s="258"/>
      <c r="SOS414" s="258"/>
      <c r="SOT414" s="258"/>
      <c r="SOU414" s="258"/>
      <c r="SOV414" s="258"/>
      <c r="SOW414" s="258"/>
      <c r="SOX414" s="258"/>
      <c r="SOY414" s="258"/>
      <c r="SOZ414" s="258"/>
      <c r="SPA414" s="258"/>
      <c r="SPB414" s="258"/>
      <c r="SPC414" s="258"/>
      <c r="SPD414" s="258"/>
      <c r="SPE414" s="258"/>
      <c r="SPF414" s="258"/>
      <c r="SPG414" s="258"/>
      <c r="SPH414" s="258"/>
      <c r="SPI414" s="258"/>
      <c r="SPJ414" s="258"/>
      <c r="SPK414" s="258"/>
      <c r="SPL414" s="258"/>
      <c r="SPM414" s="258"/>
      <c r="SPN414" s="258"/>
      <c r="SPO414" s="258"/>
      <c r="SPP414" s="258"/>
      <c r="SPQ414" s="258"/>
      <c r="SPR414" s="258"/>
      <c r="SPS414" s="258"/>
      <c r="SPT414" s="258"/>
      <c r="SPU414" s="258"/>
      <c r="SPV414" s="258"/>
      <c r="SPW414" s="258"/>
      <c r="SPX414" s="258"/>
      <c r="SPY414" s="258"/>
      <c r="SPZ414" s="258"/>
      <c r="SQA414" s="258"/>
      <c r="SQB414" s="258"/>
      <c r="SQC414" s="258"/>
      <c r="SQD414" s="258"/>
      <c r="SQE414" s="258"/>
      <c r="SQF414" s="258"/>
      <c r="SQG414" s="258"/>
      <c r="SQH414" s="258"/>
      <c r="SQI414" s="258"/>
      <c r="SQJ414" s="258"/>
      <c r="SQK414" s="258"/>
      <c r="SQL414" s="258"/>
      <c r="SQM414" s="258"/>
      <c r="SQN414" s="258"/>
      <c r="SQO414" s="258"/>
      <c r="SQP414" s="258"/>
      <c r="SQQ414" s="258"/>
      <c r="SQR414" s="258"/>
      <c r="SQS414" s="258"/>
      <c r="SQT414" s="258"/>
      <c r="SQU414" s="258"/>
      <c r="SQV414" s="258"/>
      <c r="SQW414" s="258"/>
      <c r="SQX414" s="258"/>
      <c r="SQY414" s="258"/>
      <c r="SQZ414" s="258"/>
      <c r="SRA414" s="258"/>
      <c r="SRB414" s="258"/>
      <c r="SRC414" s="258"/>
      <c r="SRD414" s="258"/>
      <c r="SRE414" s="258"/>
      <c r="SRF414" s="258"/>
      <c r="SRG414" s="258"/>
      <c r="SRH414" s="258"/>
      <c r="SRI414" s="258"/>
      <c r="SRJ414" s="258"/>
      <c r="SRK414" s="258"/>
      <c r="SRL414" s="258"/>
      <c r="SRM414" s="258"/>
      <c r="SRN414" s="258"/>
      <c r="SRO414" s="258"/>
      <c r="SRP414" s="258"/>
      <c r="SRQ414" s="258"/>
      <c r="SRR414" s="258"/>
      <c r="SRS414" s="258"/>
      <c r="SRT414" s="258"/>
      <c r="SRU414" s="258"/>
      <c r="SRV414" s="258"/>
      <c r="SRW414" s="258"/>
      <c r="SRX414" s="258"/>
      <c r="SRY414" s="258"/>
      <c r="SRZ414" s="258"/>
      <c r="SSA414" s="258"/>
      <c r="SSB414" s="258"/>
      <c r="SSC414" s="258"/>
      <c r="SSD414" s="258"/>
      <c r="SSE414" s="258"/>
      <c r="SSF414" s="258"/>
      <c r="SSG414" s="258"/>
      <c r="SSH414" s="258"/>
      <c r="SSI414" s="258"/>
      <c r="SSJ414" s="258"/>
      <c r="SSK414" s="258"/>
      <c r="SSL414" s="258"/>
      <c r="SSM414" s="258"/>
      <c r="SSN414" s="258"/>
      <c r="SSO414" s="258"/>
      <c r="SSP414" s="258"/>
      <c r="SSQ414" s="258"/>
      <c r="SSR414" s="258"/>
      <c r="SSS414" s="258"/>
      <c r="SST414" s="258"/>
      <c r="SSU414" s="258"/>
      <c r="SSV414" s="258"/>
      <c r="SSW414" s="258"/>
      <c r="SSX414" s="258"/>
      <c r="SSY414" s="258"/>
      <c r="SSZ414" s="258"/>
      <c r="STA414" s="258"/>
      <c r="STB414" s="258"/>
      <c r="STC414" s="258"/>
      <c r="STD414" s="258"/>
      <c r="STE414" s="258"/>
      <c r="STF414" s="258"/>
      <c r="STG414" s="258"/>
      <c r="STH414" s="258"/>
      <c r="STI414" s="258"/>
      <c r="STJ414" s="258"/>
      <c r="STK414" s="258"/>
      <c r="STL414" s="258"/>
      <c r="STM414" s="258"/>
      <c r="STN414" s="258"/>
      <c r="STO414" s="258"/>
      <c r="STP414" s="258"/>
      <c r="STQ414" s="258"/>
      <c r="STR414" s="258"/>
      <c r="STS414" s="258"/>
      <c r="STT414" s="258"/>
      <c r="STU414" s="258"/>
      <c r="STV414" s="258"/>
      <c r="STW414" s="258"/>
      <c r="STX414" s="258"/>
      <c r="STY414" s="258"/>
      <c r="STZ414" s="258"/>
      <c r="SUA414" s="258"/>
      <c r="SUB414" s="258"/>
      <c r="SUC414" s="258"/>
      <c r="SUD414" s="258"/>
      <c r="SUE414" s="258"/>
      <c r="SUF414" s="258"/>
      <c r="SUG414" s="258"/>
      <c r="SUH414" s="258"/>
      <c r="SUI414" s="258"/>
      <c r="SUJ414" s="258"/>
      <c r="SUK414" s="258"/>
      <c r="SUL414" s="258"/>
      <c r="SUM414" s="258"/>
      <c r="SUN414" s="258"/>
      <c r="SUO414" s="258"/>
      <c r="SUP414" s="258"/>
      <c r="SUQ414" s="258"/>
      <c r="SUR414" s="258"/>
      <c r="SUS414" s="258"/>
      <c r="SUT414" s="258"/>
      <c r="SUU414" s="258"/>
      <c r="SUV414" s="258"/>
      <c r="SUW414" s="258"/>
      <c r="SUX414" s="258"/>
      <c r="SUY414" s="258"/>
      <c r="SUZ414" s="258"/>
      <c r="SVA414" s="258"/>
      <c r="SVB414" s="258"/>
      <c r="SVC414" s="258"/>
      <c r="SVD414" s="258"/>
      <c r="SVE414" s="258"/>
      <c r="SVF414" s="258"/>
      <c r="SVG414" s="258"/>
      <c r="SVH414" s="258"/>
      <c r="SVI414" s="258"/>
      <c r="SVJ414" s="258"/>
      <c r="SVK414" s="258"/>
      <c r="SVL414" s="258"/>
      <c r="SVM414" s="258"/>
      <c r="SVN414" s="258"/>
      <c r="SVO414" s="258"/>
      <c r="SVP414" s="258"/>
      <c r="SVQ414" s="258"/>
      <c r="SVR414" s="258"/>
      <c r="SVS414" s="258"/>
      <c r="SVT414" s="258"/>
      <c r="SVU414" s="258"/>
      <c r="SVV414" s="258"/>
      <c r="SVW414" s="258"/>
      <c r="SVX414" s="258"/>
      <c r="SVY414" s="258"/>
      <c r="SVZ414" s="258"/>
      <c r="SWA414" s="258"/>
      <c r="SWB414" s="258"/>
      <c r="SWC414" s="258"/>
      <c r="SWD414" s="258"/>
      <c r="SWE414" s="258"/>
      <c r="SWF414" s="258"/>
      <c r="SWG414" s="258"/>
      <c r="SWH414" s="258"/>
      <c r="SWI414" s="258"/>
      <c r="SWJ414" s="258"/>
      <c r="SWK414" s="258"/>
      <c r="SWL414" s="258"/>
      <c r="SWM414" s="258"/>
      <c r="SWN414" s="258"/>
      <c r="SWO414" s="258"/>
      <c r="SWP414" s="258"/>
      <c r="SWQ414" s="258"/>
      <c r="SWR414" s="258"/>
      <c r="SWS414" s="258"/>
      <c r="SWT414" s="258"/>
      <c r="SWU414" s="258"/>
      <c r="SWV414" s="258"/>
      <c r="SWW414" s="258"/>
      <c r="SWX414" s="258"/>
      <c r="SWY414" s="258"/>
      <c r="SWZ414" s="258"/>
      <c r="SXA414" s="258"/>
      <c r="SXB414" s="258"/>
      <c r="SXC414" s="258"/>
      <c r="SXD414" s="258"/>
      <c r="SXE414" s="258"/>
      <c r="SXF414" s="258"/>
      <c r="SXG414" s="258"/>
      <c r="SXH414" s="258"/>
      <c r="SXI414" s="258"/>
      <c r="SXJ414" s="258"/>
      <c r="SXK414" s="258"/>
      <c r="SXL414" s="258"/>
      <c r="SXM414" s="258"/>
      <c r="SXN414" s="258"/>
      <c r="SXO414" s="258"/>
      <c r="SXP414" s="258"/>
      <c r="SXQ414" s="258"/>
      <c r="SXR414" s="258"/>
      <c r="SXS414" s="258"/>
      <c r="SXT414" s="258"/>
      <c r="SXU414" s="258"/>
      <c r="SXV414" s="258"/>
      <c r="SXW414" s="258"/>
      <c r="SXX414" s="258"/>
      <c r="SXY414" s="258"/>
      <c r="SXZ414" s="258"/>
      <c r="SYA414" s="258"/>
      <c r="SYB414" s="258"/>
      <c r="SYC414" s="258"/>
      <c r="SYD414" s="258"/>
      <c r="SYE414" s="258"/>
      <c r="SYF414" s="258"/>
      <c r="SYG414" s="258"/>
      <c r="SYH414" s="258"/>
      <c r="SYI414" s="258"/>
      <c r="SYJ414" s="258"/>
      <c r="SYK414" s="258"/>
      <c r="SYL414" s="258"/>
      <c r="SYM414" s="258"/>
      <c r="SYN414" s="258"/>
      <c r="SYO414" s="258"/>
      <c r="SYP414" s="258"/>
      <c r="SYQ414" s="258"/>
      <c r="SYR414" s="258"/>
      <c r="SYS414" s="258"/>
      <c r="SYT414" s="258"/>
      <c r="SYU414" s="258"/>
      <c r="SYV414" s="258"/>
      <c r="SYW414" s="258"/>
      <c r="SYX414" s="258"/>
      <c r="SYY414" s="258"/>
      <c r="SYZ414" s="258"/>
      <c r="SZA414" s="258"/>
      <c r="SZB414" s="258"/>
      <c r="SZC414" s="258"/>
      <c r="SZD414" s="258"/>
      <c r="SZE414" s="258"/>
      <c r="SZF414" s="258"/>
      <c r="SZG414" s="258"/>
      <c r="SZH414" s="258"/>
      <c r="SZI414" s="258"/>
      <c r="SZJ414" s="258"/>
      <c r="SZK414" s="258"/>
      <c r="SZL414" s="258"/>
      <c r="SZM414" s="258"/>
      <c r="SZN414" s="258"/>
      <c r="SZO414" s="258"/>
      <c r="SZP414" s="258"/>
      <c r="SZQ414" s="258"/>
      <c r="SZR414" s="258"/>
      <c r="SZS414" s="258"/>
      <c r="SZT414" s="258"/>
      <c r="SZU414" s="258"/>
      <c r="SZV414" s="258"/>
      <c r="SZW414" s="258"/>
      <c r="SZX414" s="258"/>
      <c r="SZY414" s="258"/>
      <c r="SZZ414" s="258"/>
      <c r="TAA414" s="258"/>
      <c r="TAB414" s="258"/>
      <c r="TAC414" s="258"/>
      <c r="TAD414" s="258"/>
      <c r="TAE414" s="258"/>
      <c r="TAF414" s="258"/>
      <c r="TAG414" s="258"/>
      <c r="TAH414" s="258"/>
      <c r="TAI414" s="258"/>
      <c r="TAJ414" s="258"/>
      <c r="TAK414" s="258"/>
      <c r="TAL414" s="258"/>
      <c r="TAM414" s="258"/>
      <c r="TAN414" s="258"/>
      <c r="TAO414" s="258"/>
      <c r="TAP414" s="258"/>
      <c r="TAQ414" s="258"/>
      <c r="TAR414" s="258"/>
      <c r="TAS414" s="258"/>
      <c r="TAT414" s="258"/>
      <c r="TAU414" s="258"/>
      <c r="TAV414" s="258"/>
      <c r="TAW414" s="258"/>
      <c r="TAX414" s="258"/>
      <c r="TAY414" s="258"/>
      <c r="TAZ414" s="258"/>
      <c r="TBA414" s="258"/>
      <c r="TBB414" s="258"/>
      <c r="TBC414" s="258"/>
      <c r="TBD414" s="258"/>
      <c r="TBE414" s="258"/>
      <c r="TBF414" s="258"/>
      <c r="TBG414" s="258"/>
      <c r="TBH414" s="258"/>
      <c r="TBI414" s="258"/>
      <c r="TBJ414" s="258"/>
      <c r="TBK414" s="258"/>
      <c r="TBL414" s="258"/>
      <c r="TBM414" s="258"/>
      <c r="TBN414" s="258"/>
      <c r="TBO414" s="258"/>
      <c r="TBP414" s="258"/>
      <c r="TBQ414" s="258"/>
      <c r="TBR414" s="258"/>
      <c r="TBS414" s="258"/>
      <c r="TBT414" s="258"/>
      <c r="TBU414" s="258"/>
      <c r="TBV414" s="258"/>
      <c r="TBW414" s="258"/>
      <c r="TBX414" s="258"/>
      <c r="TBY414" s="258"/>
      <c r="TBZ414" s="258"/>
      <c r="TCA414" s="258"/>
      <c r="TCB414" s="258"/>
      <c r="TCC414" s="258"/>
      <c r="TCD414" s="258"/>
      <c r="TCE414" s="258"/>
      <c r="TCF414" s="258"/>
      <c r="TCG414" s="258"/>
      <c r="TCH414" s="258"/>
      <c r="TCI414" s="258"/>
      <c r="TCJ414" s="258"/>
      <c r="TCK414" s="258"/>
      <c r="TCL414" s="258"/>
      <c r="TCM414" s="258"/>
      <c r="TCN414" s="258"/>
      <c r="TCO414" s="258"/>
      <c r="TCP414" s="258"/>
      <c r="TCQ414" s="258"/>
      <c r="TCR414" s="258"/>
      <c r="TCS414" s="258"/>
      <c r="TCT414" s="258"/>
      <c r="TCU414" s="258"/>
      <c r="TCV414" s="258"/>
      <c r="TCW414" s="258"/>
      <c r="TCX414" s="258"/>
      <c r="TCY414" s="258"/>
      <c r="TCZ414" s="258"/>
      <c r="TDA414" s="258"/>
      <c r="TDB414" s="258"/>
      <c r="TDC414" s="258"/>
      <c r="TDD414" s="258"/>
      <c r="TDE414" s="258"/>
      <c r="TDF414" s="258"/>
      <c r="TDG414" s="258"/>
      <c r="TDH414" s="258"/>
      <c r="TDI414" s="258"/>
      <c r="TDJ414" s="258"/>
      <c r="TDK414" s="258"/>
      <c r="TDL414" s="258"/>
      <c r="TDM414" s="258"/>
      <c r="TDN414" s="258"/>
      <c r="TDO414" s="258"/>
      <c r="TDP414" s="258"/>
      <c r="TDQ414" s="258"/>
      <c r="TDR414" s="258"/>
      <c r="TDS414" s="258"/>
      <c r="TDT414" s="258"/>
      <c r="TDU414" s="258"/>
      <c r="TDV414" s="258"/>
      <c r="TDW414" s="258"/>
      <c r="TDX414" s="258"/>
      <c r="TDY414" s="258"/>
      <c r="TDZ414" s="258"/>
      <c r="TEA414" s="258"/>
      <c r="TEB414" s="258"/>
      <c r="TEC414" s="258"/>
      <c r="TED414" s="258"/>
      <c r="TEE414" s="258"/>
      <c r="TEF414" s="258"/>
      <c r="TEG414" s="258"/>
      <c r="TEH414" s="258"/>
      <c r="TEI414" s="258"/>
      <c r="TEJ414" s="258"/>
      <c r="TEK414" s="258"/>
      <c r="TEL414" s="258"/>
      <c r="TEM414" s="258"/>
      <c r="TEN414" s="258"/>
      <c r="TEO414" s="258"/>
      <c r="TEP414" s="258"/>
      <c r="TEQ414" s="258"/>
      <c r="TER414" s="258"/>
      <c r="TES414" s="258"/>
      <c r="TET414" s="258"/>
      <c r="TEU414" s="258"/>
      <c r="TEV414" s="258"/>
      <c r="TEW414" s="258"/>
      <c r="TEX414" s="258"/>
      <c r="TEY414" s="258"/>
      <c r="TEZ414" s="258"/>
      <c r="TFA414" s="258"/>
      <c r="TFB414" s="258"/>
      <c r="TFC414" s="258"/>
      <c r="TFD414" s="258"/>
      <c r="TFE414" s="258"/>
      <c r="TFF414" s="258"/>
      <c r="TFG414" s="258"/>
      <c r="TFH414" s="258"/>
      <c r="TFI414" s="258"/>
      <c r="TFJ414" s="258"/>
      <c r="TFK414" s="258"/>
      <c r="TFL414" s="258"/>
      <c r="TFM414" s="258"/>
      <c r="TFN414" s="258"/>
      <c r="TFO414" s="258"/>
      <c r="TFP414" s="258"/>
      <c r="TFQ414" s="258"/>
      <c r="TFR414" s="258"/>
      <c r="TFS414" s="258"/>
      <c r="TFT414" s="258"/>
      <c r="TFU414" s="258"/>
      <c r="TFV414" s="258"/>
      <c r="TFW414" s="258"/>
      <c r="TFX414" s="258"/>
      <c r="TFY414" s="258"/>
      <c r="TFZ414" s="258"/>
      <c r="TGA414" s="258"/>
      <c r="TGB414" s="258"/>
      <c r="TGC414" s="258"/>
      <c r="TGD414" s="258"/>
      <c r="TGE414" s="258"/>
      <c r="TGF414" s="258"/>
      <c r="TGG414" s="258"/>
      <c r="TGH414" s="258"/>
      <c r="TGI414" s="258"/>
      <c r="TGJ414" s="258"/>
      <c r="TGK414" s="258"/>
      <c r="TGL414" s="258"/>
      <c r="TGM414" s="258"/>
      <c r="TGN414" s="258"/>
      <c r="TGO414" s="258"/>
      <c r="TGP414" s="258"/>
      <c r="TGQ414" s="258"/>
      <c r="TGR414" s="258"/>
      <c r="TGS414" s="258"/>
      <c r="TGT414" s="258"/>
      <c r="TGU414" s="258"/>
      <c r="TGV414" s="258"/>
      <c r="TGW414" s="258"/>
      <c r="TGX414" s="258"/>
      <c r="TGY414" s="258"/>
      <c r="TGZ414" s="258"/>
      <c r="THA414" s="258"/>
      <c r="THB414" s="258"/>
      <c r="THC414" s="258"/>
      <c r="THD414" s="258"/>
      <c r="THE414" s="258"/>
      <c r="THF414" s="258"/>
      <c r="THG414" s="258"/>
      <c r="THH414" s="258"/>
      <c r="THI414" s="258"/>
      <c r="THJ414" s="258"/>
      <c r="THK414" s="258"/>
      <c r="THL414" s="258"/>
      <c r="THM414" s="258"/>
      <c r="THN414" s="258"/>
      <c r="THO414" s="258"/>
      <c r="THP414" s="258"/>
      <c r="THQ414" s="258"/>
      <c r="THR414" s="258"/>
      <c r="THS414" s="258"/>
      <c r="THT414" s="258"/>
      <c r="THU414" s="258"/>
      <c r="THV414" s="258"/>
      <c r="THW414" s="258"/>
      <c r="THX414" s="258"/>
      <c r="THY414" s="258"/>
      <c r="THZ414" s="258"/>
      <c r="TIA414" s="258"/>
      <c r="TIB414" s="258"/>
      <c r="TIC414" s="258"/>
      <c r="TID414" s="258"/>
      <c r="TIE414" s="258"/>
      <c r="TIF414" s="258"/>
      <c r="TIG414" s="258"/>
      <c r="TIH414" s="258"/>
      <c r="TII414" s="258"/>
      <c r="TIJ414" s="258"/>
      <c r="TIK414" s="258"/>
      <c r="TIL414" s="258"/>
      <c r="TIM414" s="258"/>
      <c r="TIN414" s="258"/>
      <c r="TIO414" s="258"/>
      <c r="TIP414" s="258"/>
      <c r="TIQ414" s="258"/>
      <c r="TIR414" s="258"/>
      <c r="TIS414" s="258"/>
      <c r="TIT414" s="258"/>
      <c r="TIU414" s="258"/>
      <c r="TIV414" s="258"/>
      <c r="TIW414" s="258"/>
      <c r="TIX414" s="258"/>
      <c r="TIY414" s="258"/>
      <c r="TIZ414" s="258"/>
      <c r="TJA414" s="258"/>
      <c r="TJB414" s="258"/>
      <c r="TJC414" s="258"/>
      <c r="TJD414" s="258"/>
      <c r="TJE414" s="258"/>
      <c r="TJF414" s="258"/>
      <c r="TJG414" s="258"/>
      <c r="TJH414" s="258"/>
      <c r="TJI414" s="258"/>
      <c r="TJJ414" s="258"/>
      <c r="TJK414" s="258"/>
      <c r="TJL414" s="258"/>
      <c r="TJM414" s="258"/>
      <c r="TJN414" s="258"/>
      <c r="TJO414" s="258"/>
      <c r="TJP414" s="258"/>
      <c r="TJQ414" s="258"/>
      <c r="TJR414" s="258"/>
      <c r="TJS414" s="258"/>
      <c r="TJT414" s="258"/>
      <c r="TJU414" s="258"/>
      <c r="TJV414" s="258"/>
      <c r="TJW414" s="258"/>
      <c r="TJX414" s="258"/>
      <c r="TJY414" s="258"/>
      <c r="TJZ414" s="258"/>
      <c r="TKA414" s="258"/>
      <c r="TKB414" s="258"/>
      <c r="TKC414" s="258"/>
      <c r="TKD414" s="258"/>
      <c r="TKE414" s="258"/>
      <c r="TKF414" s="258"/>
      <c r="TKG414" s="258"/>
      <c r="TKH414" s="258"/>
      <c r="TKI414" s="258"/>
      <c r="TKJ414" s="258"/>
      <c r="TKK414" s="258"/>
      <c r="TKL414" s="258"/>
      <c r="TKM414" s="258"/>
      <c r="TKN414" s="258"/>
      <c r="TKO414" s="258"/>
      <c r="TKP414" s="258"/>
      <c r="TKQ414" s="258"/>
      <c r="TKR414" s="258"/>
      <c r="TKS414" s="258"/>
      <c r="TKT414" s="258"/>
      <c r="TKU414" s="258"/>
      <c r="TKV414" s="258"/>
      <c r="TKW414" s="258"/>
      <c r="TKX414" s="258"/>
      <c r="TKY414" s="258"/>
      <c r="TKZ414" s="258"/>
      <c r="TLA414" s="258"/>
      <c r="TLB414" s="258"/>
      <c r="TLC414" s="258"/>
      <c r="TLD414" s="258"/>
      <c r="TLE414" s="258"/>
      <c r="TLF414" s="258"/>
      <c r="TLG414" s="258"/>
      <c r="TLH414" s="258"/>
      <c r="TLI414" s="258"/>
      <c r="TLJ414" s="258"/>
      <c r="TLK414" s="258"/>
      <c r="TLL414" s="258"/>
      <c r="TLM414" s="258"/>
      <c r="TLN414" s="258"/>
      <c r="TLO414" s="258"/>
      <c r="TLP414" s="258"/>
      <c r="TLQ414" s="258"/>
      <c r="TLR414" s="258"/>
      <c r="TLS414" s="258"/>
      <c r="TLT414" s="258"/>
      <c r="TLU414" s="258"/>
      <c r="TLV414" s="258"/>
      <c r="TLW414" s="258"/>
      <c r="TLX414" s="258"/>
      <c r="TLY414" s="258"/>
      <c r="TLZ414" s="258"/>
      <c r="TMA414" s="258"/>
      <c r="TMB414" s="258"/>
      <c r="TMC414" s="258"/>
      <c r="TMD414" s="258"/>
      <c r="TME414" s="258"/>
      <c r="TMF414" s="258"/>
      <c r="TMG414" s="258"/>
      <c r="TMH414" s="258"/>
      <c r="TMI414" s="258"/>
      <c r="TMJ414" s="258"/>
      <c r="TMK414" s="258"/>
      <c r="TML414" s="258"/>
      <c r="TMM414" s="258"/>
      <c r="TMN414" s="258"/>
      <c r="TMO414" s="258"/>
      <c r="TMP414" s="258"/>
      <c r="TMQ414" s="258"/>
      <c r="TMR414" s="258"/>
      <c r="TMS414" s="258"/>
      <c r="TMT414" s="258"/>
      <c r="TMU414" s="258"/>
      <c r="TMV414" s="258"/>
      <c r="TMW414" s="258"/>
      <c r="TMX414" s="258"/>
      <c r="TMY414" s="258"/>
      <c r="TMZ414" s="258"/>
      <c r="TNA414" s="258"/>
      <c r="TNB414" s="258"/>
      <c r="TNC414" s="258"/>
      <c r="TND414" s="258"/>
      <c r="TNE414" s="258"/>
      <c r="TNF414" s="258"/>
      <c r="TNG414" s="258"/>
      <c r="TNH414" s="258"/>
      <c r="TNI414" s="258"/>
      <c r="TNJ414" s="258"/>
      <c r="TNK414" s="258"/>
      <c r="TNL414" s="258"/>
      <c r="TNM414" s="258"/>
      <c r="TNN414" s="258"/>
      <c r="TNO414" s="258"/>
      <c r="TNP414" s="258"/>
      <c r="TNQ414" s="258"/>
      <c r="TNR414" s="258"/>
      <c r="TNS414" s="258"/>
      <c r="TNT414" s="258"/>
      <c r="TNU414" s="258"/>
      <c r="TNV414" s="258"/>
      <c r="TNW414" s="258"/>
      <c r="TNX414" s="258"/>
      <c r="TNY414" s="258"/>
      <c r="TNZ414" s="258"/>
      <c r="TOA414" s="258"/>
      <c r="TOB414" s="258"/>
      <c r="TOC414" s="258"/>
      <c r="TOD414" s="258"/>
      <c r="TOE414" s="258"/>
      <c r="TOF414" s="258"/>
      <c r="TOG414" s="258"/>
      <c r="TOH414" s="258"/>
      <c r="TOI414" s="258"/>
      <c r="TOJ414" s="258"/>
      <c r="TOK414" s="258"/>
      <c r="TOL414" s="258"/>
      <c r="TOM414" s="258"/>
      <c r="TON414" s="258"/>
      <c r="TOO414" s="258"/>
      <c r="TOP414" s="258"/>
      <c r="TOQ414" s="258"/>
      <c r="TOR414" s="258"/>
      <c r="TOS414" s="258"/>
      <c r="TOT414" s="258"/>
      <c r="TOU414" s="258"/>
      <c r="TOV414" s="258"/>
      <c r="TOW414" s="258"/>
      <c r="TOX414" s="258"/>
      <c r="TOY414" s="258"/>
      <c r="TOZ414" s="258"/>
      <c r="TPA414" s="258"/>
      <c r="TPB414" s="258"/>
      <c r="TPC414" s="258"/>
      <c r="TPD414" s="258"/>
      <c r="TPE414" s="258"/>
      <c r="TPF414" s="258"/>
      <c r="TPG414" s="258"/>
      <c r="TPH414" s="258"/>
      <c r="TPI414" s="258"/>
      <c r="TPJ414" s="258"/>
      <c r="TPK414" s="258"/>
      <c r="TPL414" s="258"/>
      <c r="TPM414" s="258"/>
      <c r="TPN414" s="258"/>
      <c r="TPO414" s="258"/>
      <c r="TPP414" s="258"/>
      <c r="TPQ414" s="258"/>
      <c r="TPR414" s="258"/>
      <c r="TPS414" s="258"/>
      <c r="TPT414" s="258"/>
      <c r="TPU414" s="258"/>
      <c r="TPV414" s="258"/>
      <c r="TPW414" s="258"/>
      <c r="TPX414" s="258"/>
      <c r="TPY414" s="258"/>
      <c r="TPZ414" s="258"/>
      <c r="TQA414" s="258"/>
      <c r="TQB414" s="258"/>
      <c r="TQC414" s="258"/>
      <c r="TQD414" s="258"/>
      <c r="TQE414" s="258"/>
      <c r="TQF414" s="258"/>
      <c r="TQG414" s="258"/>
      <c r="TQH414" s="258"/>
      <c r="TQI414" s="258"/>
      <c r="TQJ414" s="258"/>
      <c r="TQK414" s="258"/>
      <c r="TQL414" s="258"/>
      <c r="TQM414" s="258"/>
      <c r="TQN414" s="258"/>
      <c r="TQO414" s="258"/>
      <c r="TQP414" s="258"/>
      <c r="TQQ414" s="258"/>
      <c r="TQR414" s="258"/>
      <c r="TQS414" s="258"/>
      <c r="TQT414" s="258"/>
      <c r="TQU414" s="258"/>
      <c r="TQV414" s="258"/>
      <c r="TQW414" s="258"/>
      <c r="TQX414" s="258"/>
      <c r="TQY414" s="258"/>
      <c r="TQZ414" s="258"/>
      <c r="TRA414" s="258"/>
      <c r="TRB414" s="258"/>
      <c r="TRC414" s="258"/>
      <c r="TRD414" s="258"/>
      <c r="TRE414" s="258"/>
      <c r="TRF414" s="258"/>
      <c r="TRG414" s="258"/>
      <c r="TRH414" s="258"/>
      <c r="TRI414" s="258"/>
      <c r="TRJ414" s="258"/>
      <c r="TRK414" s="258"/>
      <c r="TRL414" s="258"/>
      <c r="TRM414" s="258"/>
      <c r="TRN414" s="258"/>
      <c r="TRO414" s="258"/>
      <c r="TRP414" s="258"/>
      <c r="TRQ414" s="258"/>
      <c r="TRR414" s="258"/>
      <c r="TRS414" s="258"/>
      <c r="TRT414" s="258"/>
      <c r="TRU414" s="258"/>
      <c r="TRV414" s="258"/>
      <c r="TRW414" s="258"/>
      <c r="TRX414" s="258"/>
      <c r="TRY414" s="258"/>
      <c r="TRZ414" s="258"/>
      <c r="TSA414" s="258"/>
      <c r="TSB414" s="258"/>
      <c r="TSC414" s="258"/>
      <c r="TSD414" s="258"/>
      <c r="TSE414" s="258"/>
      <c r="TSF414" s="258"/>
      <c r="TSG414" s="258"/>
      <c r="TSH414" s="258"/>
      <c r="TSI414" s="258"/>
      <c r="TSJ414" s="258"/>
      <c r="TSK414" s="258"/>
      <c r="TSL414" s="258"/>
      <c r="TSM414" s="258"/>
      <c r="TSN414" s="258"/>
      <c r="TSO414" s="258"/>
      <c r="TSP414" s="258"/>
      <c r="TSQ414" s="258"/>
      <c r="TSR414" s="258"/>
      <c r="TSS414" s="258"/>
      <c r="TST414" s="258"/>
      <c r="TSU414" s="258"/>
      <c r="TSV414" s="258"/>
      <c r="TSW414" s="258"/>
      <c r="TSX414" s="258"/>
      <c r="TSY414" s="258"/>
      <c r="TSZ414" s="258"/>
      <c r="TTA414" s="258"/>
      <c r="TTB414" s="258"/>
      <c r="TTC414" s="258"/>
      <c r="TTD414" s="258"/>
      <c r="TTE414" s="258"/>
      <c r="TTF414" s="258"/>
      <c r="TTG414" s="258"/>
      <c r="TTH414" s="258"/>
      <c r="TTI414" s="258"/>
      <c r="TTJ414" s="258"/>
      <c r="TTK414" s="258"/>
      <c r="TTL414" s="258"/>
      <c r="TTM414" s="258"/>
      <c r="TTN414" s="258"/>
      <c r="TTO414" s="258"/>
      <c r="TTP414" s="258"/>
      <c r="TTQ414" s="258"/>
      <c r="TTR414" s="258"/>
      <c r="TTS414" s="258"/>
      <c r="TTT414" s="258"/>
      <c r="TTU414" s="258"/>
      <c r="TTV414" s="258"/>
      <c r="TTW414" s="258"/>
      <c r="TTX414" s="258"/>
      <c r="TTY414" s="258"/>
      <c r="TTZ414" s="258"/>
      <c r="TUA414" s="258"/>
      <c r="TUB414" s="258"/>
      <c r="TUC414" s="258"/>
      <c r="TUD414" s="258"/>
      <c r="TUE414" s="258"/>
      <c r="TUF414" s="258"/>
      <c r="TUG414" s="258"/>
      <c r="TUH414" s="258"/>
      <c r="TUI414" s="258"/>
      <c r="TUJ414" s="258"/>
      <c r="TUK414" s="258"/>
      <c r="TUL414" s="258"/>
      <c r="TUM414" s="258"/>
      <c r="TUN414" s="258"/>
      <c r="TUO414" s="258"/>
      <c r="TUP414" s="258"/>
      <c r="TUQ414" s="258"/>
      <c r="TUR414" s="258"/>
      <c r="TUS414" s="258"/>
      <c r="TUT414" s="258"/>
      <c r="TUU414" s="258"/>
      <c r="TUV414" s="258"/>
      <c r="TUW414" s="258"/>
      <c r="TUX414" s="258"/>
      <c r="TUY414" s="258"/>
      <c r="TUZ414" s="258"/>
      <c r="TVA414" s="258"/>
      <c r="TVB414" s="258"/>
      <c r="TVC414" s="258"/>
      <c r="TVD414" s="258"/>
      <c r="TVE414" s="258"/>
      <c r="TVF414" s="258"/>
      <c r="TVG414" s="258"/>
      <c r="TVH414" s="258"/>
      <c r="TVI414" s="258"/>
      <c r="TVJ414" s="258"/>
      <c r="TVK414" s="258"/>
      <c r="TVL414" s="258"/>
      <c r="TVM414" s="258"/>
      <c r="TVN414" s="258"/>
      <c r="TVO414" s="258"/>
      <c r="TVP414" s="258"/>
      <c r="TVQ414" s="258"/>
      <c r="TVR414" s="258"/>
      <c r="TVS414" s="258"/>
      <c r="TVT414" s="258"/>
      <c r="TVU414" s="258"/>
      <c r="TVV414" s="258"/>
      <c r="TVW414" s="258"/>
      <c r="TVX414" s="258"/>
      <c r="TVY414" s="258"/>
      <c r="TVZ414" s="258"/>
      <c r="TWA414" s="258"/>
      <c r="TWB414" s="258"/>
      <c r="TWC414" s="258"/>
      <c r="TWD414" s="258"/>
      <c r="TWE414" s="258"/>
      <c r="TWF414" s="258"/>
      <c r="TWG414" s="258"/>
      <c r="TWH414" s="258"/>
      <c r="TWI414" s="258"/>
      <c r="TWJ414" s="258"/>
      <c r="TWK414" s="258"/>
      <c r="TWL414" s="258"/>
      <c r="TWM414" s="258"/>
      <c r="TWN414" s="258"/>
      <c r="TWO414" s="258"/>
      <c r="TWP414" s="258"/>
      <c r="TWQ414" s="258"/>
      <c r="TWR414" s="258"/>
      <c r="TWS414" s="258"/>
      <c r="TWT414" s="258"/>
      <c r="TWU414" s="258"/>
      <c r="TWV414" s="258"/>
      <c r="TWW414" s="258"/>
      <c r="TWX414" s="258"/>
      <c r="TWY414" s="258"/>
      <c r="TWZ414" s="258"/>
      <c r="TXA414" s="258"/>
      <c r="TXB414" s="258"/>
      <c r="TXC414" s="258"/>
      <c r="TXD414" s="258"/>
      <c r="TXE414" s="258"/>
      <c r="TXF414" s="258"/>
      <c r="TXG414" s="258"/>
      <c r="TXH414" s="258"/>
      <c r="TXI414" s="258"/>
      <c r="TXJ414" s="258"/>
      <c r="TXK414" s="258"/>
      <c r="TXL414" s="258"/>
      <c r="TXM414" s="258"/>
      <c r="TXN414" s="258"/>
      <c r="TXO414" s="258"/>
      <c r="TXP414" s="258"/>
      <c r="TXQ414" s="258"/>
      <c r="TXR414" s="258"/>
      <c r="TXS414" s="258"/>
      <c r="TXT414" s="258"/>
      <c r="TXU414" s="258"/>
      <c r="TXV414" s="258"/>
      <c r="TXW414" s="258"/>
      <c r="TXX414" s="258"/>
      <c r="TXY414" s="258"/>
      <c r="TXZ414" s="258"/>
      <c r="TYA414" s="258"/>
      <c r="TYB414" s="258"/>
      <c r="TYC414" s="258"/>
      <c r="TYD414" s="258"/>
      <c r="TYE414" s="258"/>
      <c r="TYF414" s="258"/>
      <c r="TYG414" s="258"/>
      <c r="TYH414" s="258"/>
      <c r="TYI414" s="258"/>
      <c r="TYJ414" s="258"/>
      <c r="TYK414" s="258"/>
      <c r="TYL414" s="258"/>
      <c r="TYM414" s="258"/>
      <c r="TYN414" s="258"/>
      <c r="TYO414" s="258"/>
      <c r="TYP414" s="258"/>
      <c r="TYQ414" s="258"/>
      <c r="TYR414" s="258"/>
      <c r="TYS414" s="258"/>
      <c r="TYT414" s="258"/>
      <c r="TYU414" s="258"/>
      <c r="TYV414" s="258"/>
      <c r="TYW414" s="258"/>
      <c r="TYX414" s="258"/>
      <c r="TYY414" s="258"/>
      <c r="TYZ414" s="258"/>
      <c r="TZA414" s="258"/>
      <c r="TZB414" s="258"/>
      <c r="TZC414" s="258"/>
      <c r="TZD414" s="258"/>
      <c r="TZE414" s="258"/>
      <c r="TZF414" s="258"/>
      <c r="TZG414" s="258"/>
      <c r="TZH414" s="258"/>
      <c r="TZI414" s="258"/>
      <c r="TZJ414" s="258"/>
      <c r="TZK414" s="258"/>
      <c r="TZL414" s="258"/>
      <c r="TZM414" s="258"/>
      <c r="TZN414" s="258"/>
      <c r="TZO414" s="258"/>
      <c r="TZP414" s="258"/>
      <c r="TZQ414" s="258"/>
      <c r="TZR414" s="258"/>
      <c r="TZS414" s="258"/>
      <c r="TZT414" s="258"/>
      <c r="TZU414" s="258"/>
      <c r="TZV414" s="258"/>
      <c r="TZW414" s="258"/>
      <c r="TZX414" s="258"/>
      <c r="TZY414" s="258"/>
      <c r="TZZ414" s="258"/>
      <c r="UAA414" s="258"/>
      <c r="UAB414" s="258"/>
      <c r="UAC414" s="258"/>
      <c r="UAD414" s="258"/>
      <c r="UAE414" s="258"/>
      <c r="UAF414" s="258"/>
      <c r="UAG414" s="258"/>
      <c r="UAH414" s="258"/>
      <c r="UAI414" s="258"/>
      <c r="UAJ414" s="258"/>
      <c r="UAK414" s="258"/>
      <c r="UAL414" s="258"/>
      <c r="UAM414" s="258"/>
      <c r="UAN414" s="258"/>
      <c r="UAO414" s="258"/>
      <c r="UAP414" s="258"/>
      <c r="UAQ414" s="258"/>
      <c r="UAR414" s="258"/>
      <c r="UAS414" s="258"/>
      <c r="UAT414" s="258"/>
      <c r="UAU414" s="258"/>
      <c r="UAV414" s="258"/>
      <c r="UAW414" s="258"/>
      <c r="UAX414" s="258"/>
      <c r="UAY414" s="258"/>
      <c r="UAZ414" s="258"/>
      <c r="UBA414" s="258"/>
      <c r="UBB414" s="258"/>
      <c r="UBC414" s="258"/>
      <c r="UBD414" s="258"/>
      <c r="UBE414" s="258"/>
      <c r="UBF414" s="258"/>
      <c r="UBG414" s="258"/>
      <c r="UBH414" s="258"/>
      <c r="UBI414" s="258"/>
      <c r="UBJ414" s="258"/>
      <c r="UBK414" s="258"/>
      <c r="UBL414" s="258"/>
      <c r="UBM414" s="258"/>
      <c r="UBN414" s="258"/>
      <c r="UBO414" s="258"/>
      <c r="UBP414" s="258"/>
      <c r="UBQ414" s="258"/>
      <c r="UBR414" s="258"/>
      <c r="UBS414" s="258"/>
      <c r="UBT414" s="258"/>
      <c r="UBU414" s="258"/>
      <c r="UBV414" s="258"/>
      <c r="UBW414" s="258"/>
      <c r="UBX414" s="258"/>
      <c r="UBY414" s="258"/>
      <c r="UBZ414" s="258"/>
      <c r="UCA414" s="258"/>
      <c r="UCB414" s="258"/>
      <c r="UCC414" s="258"/>
      <c r="UCD414" s="258"/>
      <c r="UCE414" s="258"/>
      <c r="UCF414" s="258"/>
      <c r="UCG414" s="258"/>
      <c r="UCH414" s="258"/>
      <c r="UCI414" s="258"/>
      <c r="UCJ414" s="258"/>
      <c r="UCK414" s="258"/>
      <c r="UCL414" s="258"/>
      <c r="UCM414" s="258"/>
      <c r="UCN414" s="258"/>
      <c r="UCO414" s="258"/>
      <c r="UCP414" s="258"/>
      <c r="UCQ414" s="258"/>
      <c r="UCR414" s="258"/>
      <c r="UCS414" s="258"/>
      <c r="UCT414" s="258"/>
      <c r="UCU414" s="258"/>
      <c r="UCV414" s="258"/>
      <c r="UCW414" s="258"/>
      <c r="UCX414" s="258"/>
      <c r="UCY414" s="258"/>
      <c r="UCZ414" s="258"/>
      <c r="UDA414" s="258"/>
      <c r="UDB414" s="258"/>
      <c r="UDC414" s="258"/>
      <c r="UDD414" s="258"/>
      <c r="UDE414" s="258"/>
      <c r="UDF414" s="258"/>
      <c r="UDG414" s="258"/>
      <c r="UDH414" s="258"/>
      <c r="UDI414" s="258"/>
      <c r="UDJ414" s="258"/>
      <c r="UDK414" s="258"/>
      <c r="UDL414" s="258"/>
      <c r="UDM414" s="258"/>
      <c r="UDN414" s="258"/>
      <c r="UDO414" s="258"/>
      <c r="UDP414" s="258"/>
      <c r="UDQ414" s="258"/>
      <c r="UDR414" s="258"/>
      <c r="UDS414" s="258"/>
      <c r="UDT414" s="258"/>
      <c r="UDU414" s="258"/>
      <c r="UDV414" s="258"/>
      <c r="UDW414" s="258"/>
      <c r="UDX414" s="258"/>
      <c r="UDY414" s="258"/>
      <c r="UDZ414" s="258"/>
      <c r="UEA414" s="258"/>
      <c r="UEB414" s="258"/>
      <c r="UEC414" s="258"/>
      <c r="UED414" s="258"/>
      <c r="UEE414" s="258"/>
      <c r="UEF414" s="258"/>
      <c r="UEG414" s="258"/>
      <c r="UEH414" s="258"/>
      <c r="UEI414" s="258"/>
      <c r="UEJ414" s="258"/>
      <c r="UEK414" s="258"/>
      <c r="UEL414" s="258"/>
      <c r="UEM414" s="258"/>
      <c r="UEN414" s="258"/>
      <c r="UEO414" s="258"/>
      <c r="UEP414" s="258"/>
      <c r="UEQ414" s="258"/>
      <c r="UER414" s="258"/>
      <c r="UES414" s="258"/>
      <c r="UET414" s="258"/>
      <c r="UEU414" s="258"/>
      <c r="UEV414" s="258"/>
      <c r="UEW414" s="258"/>
      <c r="UEX414" s="258"/>
      <c r="UEY414" s="258"/>
      <c r="UEZ414" s="258"/>
      <c r="UFA414" s="258"/>
      <c r="UFB414" s="258"/>
      <c r="UFC414" s="258"/>
      <c r="UFD414" s="258"/>
      <c r="UFE414" s="258"/>
      <c r="UFF414" s="258"/>
      <c r="UFG414" s="258"/>
      <c r="UFH414" s="258"/>
      <c r="UFI414" s="258"/>
      <c r="UFJ414" s="258"/>
      <c r="UFK414" s="258"/>
      <c r="UFL414" s="258"/>
      <c r="UFM414" s="258"/>
      <c r="UFN414" s="258"/>
      <c r="UFO414" s="258"/>
      <c r="UFP414" s="258"/>
      <c r="UFQ414" s="258"/>
      <c r="UFR414" s="258"/>
      <c r="UFS414" s="258"/>
      <c r="UFT414" s="258"/>
      <c r="UFU414" s="258"/>
      <c r="UFV414" s="258"/>
      <c r="UFW414" s="258"/>
      <c r="UFX414" s="258"/>
      <c r="UFY414" s="258"/>
      <c r="UFZ414" s="258"/>
      <c r="UGA414" s="258"/>
      <c r="UGB414" s="258"/>
      <c r="UGC414" s="258"/>
      <c r="UGD414" s="258"/>
      <c r="UGE414" s="258"/>
      <c r="UGF414" s="258"/>
      <c r="UGG414" s="258"/>
      <c r="UGH414" s="258"/>
      <c r="UGI414" s="258"/>
      <c r="UGJ414" s="258"/>
      <c r="UGK414" s="258"/>
      <c r="UGL414" s="258"/>
      <c r="UGM414" s="258"/>
      <c r="UGN414" s="258"/>
      <c r="UGO414" s="258"/>
      <c r="UGP414" s="258"/>
      <c r="UGQ414" s="258"/>
      <c r="UGR414" s="258"/>
      <c r="UGS414" s="258"/>
      <c r="UGT414" s="258"/>
      <c r="UGU414" s="258"/>
      <c r="UGV414" s="258"/>
      <c r="UGW414" s="258"/>
      <c r="UGX414" s="258"/>
      <c r="UGY414" s="258"/>
      <c r="UGZ414" s="258"/>
      <c r="UHA414" s="258"/>
      <c r="UHB414" s="258"/>
      <c r="UHC414" s="258"/>
      <c r="UHD414" s="258"/>
      <c r="UHE414" s="258"/>
      <c r="UHF414" s="258"/>
      <c r="UHG414" s="258"/>
      <c r="UHH414" s="258"/>
      <c r="UHI414" s="258"/>
      <c r="UHJ414" s="258"/>
      <c r="UHK414" s="258"/>
      <c r="UHL414" s="258"/>
      <c r="UHM414" s="258"/>
      <c r="UHN414" s="258"/>
      <c r="UHO414" s="258"/>
      <c r="UHP414" s="258"/>
      <c r="UHQ414" s="258"/>
      <c r="UHR414" s="258"/>
      <c r="UHS414" s="258"/>
      <c r="UHT414" s="258"/>
      <c r="UHU414" s="258"/>
      <c r="UHV414" s="258"/>
      <c r="UHW414" s="258"/>
      <c r="UHX414" s="258"/>
      <c r="UHY414" s="258"/>
      <c r="UHZ414" s="258"/>
      <c r="UIA414" s="258"/>
      <c r="UIB414" s="258"/>
      <c r="UIC414" s="258"/>
      <c r="UID414" s="258"/>
      <c r="UIE414" s="258"/>
      <c r="UIF414" s="258"/>
      <c r="UIG414" s="258"/>
      <c r="UIH414" s="258"/>
      <c r="UII414" s="258"/>
      <c r="UIJ414" s="258"/>
      <c r="UIK414" s="258"/>
      <c r="UIL414" s="258"/>
      <c r="UIM414" s="258"/>
      <c r="UIN414" s="258"/>
      <c r="UIO414" s="258"/>
      <c r="UIP414" s="258"/>
      <c r="UIQ414" s="258"/>
      <c r="UIR414" s="258"/>
      <c r="UIS414" s="258"/>
      <c r="UIT414" s="258"/>
      <c r="UIU414" s="258"/>
      <c r="UIV414" s="258"/>
      <c r="UIW414" s="258"/>
      <c r="UIX414" s="258"/>
      <c r="UIY414" s="258"/>
      <c r="UIZ414" s="258"/>
      <c r="UJA414" s="258"/>
      <c r="UJB414" s="258"/>
      <c r="UJC414" s="258"/>
      <c r="UJD414" s="258"/>
      <c r="UJE414" s="258"/>
      <c r="UJF414" s="258"/>
      <c r="UJG414" s="258"/>
      <c r="UJH414" s="258"/>
      <c r="UJI414" s="258"/>
      <c r="UJJ414" s="258"/>
      <c r="UJK414" s="258"/>
      <c r="UJL414" s="258"/>
      <c r="UJM414" s="258"/>
      <c r="UJN414" s="258"/>
      <c r="UJO414" s="258"/>
      <c r="UJP414" s="258"/>
      <c r="UJQ414" s="258"/>
      <c r="UJR414" s="258"/>
      <c r="UJS414" s="258"/>
      <c r="UJT414" s="258"/>
      <c r="UJU414" s="258"/>
      <c r="UJV414" s="258"/>
      <c r="UJW414" s="258"/>
      <c r="UJX414" s="258"/>
      <c r="UJY414" s="258"/>
      <c r="UJZ414" s="258"/>
      <c r="UKA414" s="258"/>
      <c r="UKB414" s="258"/>
      <c r="UKC414" s="258"/>
      <c r="UKD414" s="258"/>
      <c r="UKE414" s="258"/>
      <c r="UKF414" s="258"/>
      <c r="UKG414" s="258"/>
      <c r="UKH414" s="258"/>
      <c r="UKI414" s="258"/>
      <c r="UKJ414" s="258"/>
      <c r="UKK414" s="258"/>
      <c r="UKL414" s="258"/>
      <c r="UKM414" s="258"/>
      <c r="UKN414" s="258"/>
      <c r="UKO414" s="258"/>
      <c r="UKP414" s="258"/>
      <c r="UKQ414" s="258"/>
      <c r="UKR414" s="258"/>
      <c r="UKS414" s="258"/>
      <c r="UKT414" s="258"/>
      <c r="UKU414" s="258"/>
      <c r="UKV414" s="258"/>
      <c r="UKW414" s="258"/>
      <c r="UKX414" s="258"/>
      <c r="UKY414" s="258"/>
      <c r="UKZ414" s="258"/>
      <c r="ULA414" s="258"/>
      <c r="ULB414" s="258"/>
      <c r="ULC414" s="258"/>
      <c r="ULD414" s="258"/>
      <c r="ULE414" s="258"/>
      <c r="ULF414" s="258"/>
      <c r="ULG414" s="258"/>
      <c r="ULH414" s="258"/>
      <c r="ULI414" s="258"/>
      <c r="ULJ414" s="258"/>
      <c r="ULK414" s="258"/>
      <c r="ULL414" s="258"/>
      <c r="ULM414" s="258"/>
      <c r="ULN414" s="258"/>
      <c r="ULO414" s="258"/>
      <c r="ULP414" s="258"/>
      <c r="ULQ414" s="258"/>
      <c r="ULR414" s="258"/>
      <c r="ULS414" s="258"/>
      <c r="ULT414" s="258"/>
      <c r="ULU414" s="258"/>
      <c r="ULV414" s="258"/>
      <c r="ULW414" s="258"/>
      <c r="ULX414" s="258"/>
      <c r="ULY414" s="258"/>
      <c r="ULZ414" s="258"/>
      <c r="UMA414" s="258"/>
      <c r="UMB414" s="258"/>
      <c r="UMC414" s="258"/>
      <c r="UMD414" s="258"/>
      <c r="UME414" s="258"/>
      <c r="UMF414" s="258"/>
      <c r="UMG414" s="258"/>
      <c r="UMH414" s="258"/>
      <c r="UMI414" s="258"/>
      <c r="UMJ414" s="258"/>
      <c r="UMK414" s="258"/>
      <c r="UML414" s="258"/>
      <c r="UMM414" s="258"/>
      <c r="UMN414" s="258"/>
      <c r="UMO414" s="258"/>
      <c r="UMP414" s="258"/>
      <c r="UMQ414" s="258"/>
      <c r="UMR414" s="258"/>
      <c r="UMS414" s="258"/>
      <c r="UMT414" s="258"/>
      <c r="UMU414" s="258"/>
      <c r="UMV414" s="258"/>
      <c r="UMW414" s="258"/>
      <c r="UMX414" s="258"/>
      <c r="UMY414" s="258"/>
      <c r="UMZ414" s="258"/>
      <c r="UNA414" s="258"/>
      <c r="UNB414" s="258"/>
      <c r="UNC414" s="258"/>
      <c r="UND414" s="258"/>
      <c r="UNE414" s="258"/>
      <c r="UNF414" s="258"/>
      <c r="UNG414" s="258"/>
      <c r="UNH414" s="258"/>
      <c r="UNI414" s="258"/>
      <c r="UNJ414" s="258"/>
      <c r="UNK414" s="258"/>
      <c r="UNL414" s="258"/>
      <c r="UNM414" s="258"/>
      <c r="UNN414" s="258"/>
      <c r="UNO414" s="258"/>
      <c r="UNP414" s="258"/>
      <c r="UNQ414" s="258"/>
      <c r="UNR414" s="258"/>
      <c r="UNS414" s="258"/>
      <c r="UNT414" s="258"/>
      <c r="UNU414" s="258"/>
      <c r="UNV414" s="258"/>
      <c r="UNW414" s="258"/>
      <c r="UNX414" s="258"/>
      <c r="UNY414" s="258"/>
      <c r="UNZ414" s="258"/>
      <c r="UOA414" s="258"/>
      <c r="UOB414" s="258"/>
      <c r="UOC414" s="258"/>
      <c r="UOD414" s="258"/>
      <c r="UOE414" s="258"/>
      <c r="UOF414" s="258"/>
      <c r="UOG414" s="258"/>
      <c r="UOH414" s="258"/>
      <c r="UOI414" s="258"/>
      <c r="UOJ414" s="258"/>
      <c r="UOK414" s="258"/>
      <c r="UOL414" s="258"/>
      <c r="UOM414" s="258"/>
      <c r="UON414" s="258"/>
      <c r="UOO414" s="258"/>
      <c r="UOP414" s="258"/>
      <c r="UOQ414" s="258"/>
      <c r="UOR414" s="258"/>
      <c r="UOS414" s="258"/>
      <c r="UOT414" s="258"/>
      <c r="UOU414" s="258"/>
      <c r="UOV414" s="258"/>
      <c r="UOW414" s="258"/>
      <c r="UOX414" s="258"/>
      <c r="UOY414" s="258"/>
      <c r="UOZ414" s="258"/>
      <c r="UPA414" s="258"/>
      <c r="UPB414" s="258"/>
      <c r="UPC414" s="258"/>
      <c r="UPD414" s="258"/>
      <c r="UPE414" s="258"/>
      <c r="UPF414" s="258"/>
      <c r="UPG414" s="258"/>
      <c r="UPH414" s="258"/>
      <c r="UPI414" s="258"/>
      <c r="UPJ414" s="258"/>
      <c r="UPK414" s="258"/>
      <c r="UPL414" s="258"/>
      <c r="UPM414" s="258"/>
      <c r="UPN414" s="258"/>
      <c r="UPO414" s="258"/>
      <c r="UPP414" s="258"/>
      <c r="UPQ414" s="258"/>
      <c r="UPR414" s="258"/>
      <c r="UPS414" s="258"/>
      <c r="UPT414" s="258"/>
      <c r="UPU414" s="258"/>
      <c r="UPV414" s="258"/>
      <c r="UPW414" s="258"/>
      <c r="UPX414" s="258"/>
      <c r="UPY414" s="258"/>
      <c r="UPZ414" s="258"/>
      <c r="UQA414" s="258"/>
      <c r="UQB414" s="258"/>
      <c r="UQC414" s="258"/>
      <c r="UQD414" s="258"/>
      <c r="UQE414" s="258"/>
      <c r="UQF414" s="258"/>
      <c r="UQG414" s="258"/>
      <c r="UQH414" s="258"/>
      <c r="UQI414" s="258"/>
      <c r="UQJ414" s="258"/>
      <c r="UQK414" s="258"/>
      <c r="UQL414" s="258"/>
      <c r="UQM414" s="258"/>
      <c r="UQN414" s="258"/>
      <c r="UQO414" s="258"/>
      <c r="UQP414" s="258"/>
      <c r="UQQ414" s="258"/>
      <c r="UQR414" s="258"/>
      <c r="UQS414" s="258"/>
      <c r="UQT414" s="258"/>
      <c r="UQU414" s="258"/>
      <c r="UQV414" s="258"/>
      <c r="UQW414" s="258"/>
      <c r="UQX414" s="258"/>
      <c r="UQY414" s="258"/>
      <c r="UQZ414" s="258"/>
      <c r="URA414" s="258"/>
      <c r="URB414" s="258"/>
      <c r="URC414" s="258"/>
      <c r="URD414" s="258"/>
      <c r="URE414" s="258"/>
      <c r="URF414" s="258"/>
      <c r="URG414" s="258"/>
      <c r="URH414" s="258"/>
      <c r="URI414" s="258"/>
      <c r="URJ414" s="258"/>
      <c r="URK414" s="258"/>
      <c r="URL414" s="258"/>
      <c r="URM414" s="258"/>
      <c r="URN414" s="258"/>
      <c r="URO414" s="258"/>
      <c r="URP414" s="258"/>
      <c r="URQ414" s="258"/>
      <c r="URR414" s="258"/>
      <c r="URS414" s="258"/>
      <c r="URT414" s="258"/>
      <c r="URU414" s="258"/>
      <c r="URV414" s="258"/>
      <c r="URW414" s="258"/>
      <c r="URX414" s="258"/>
      <c r="URY414" s="258"/>
      <c r="URZ414" s="258"/>
      <c r="USA414" s="258"/>
      <c r="USB414" s="258"/>
      <c r="USC414" s="258"/>
      <c r="USD414" s="258"/>
      <c r="USE414" s="258"/>
      <c r="USF414" s="258"/>
      <c r="USG414" s="258"/>
      <c r="USH414" s="258"/>
      <c r="USI414" s="258"/>
      <c r="USJ414" s="258"/>
      <c r="USK414" s="258"/>
      <c r="USL414" s="258"/>
      <c r="USM414" s="258"/>
      <c r="USN414" s="258"/>
      <c r="USO414" s="258"/>
      <c r="USP414" s="258"/>
      <c r="USQ414" s="258"/>
      <c r="USR414" s="258"/>
      <c r="USS414" s="258"/>
      <c r="UST414" s="258"/>
      <c r="USU414" s="258"/>
      <c r="USV414" s="258"/>
      <c r="USW414" s="258"/>
      <c r="USX414" s="258"/>
      <c r="USY414" s="258"/>
      <c r="USZ414" s="258"/>
      <c r="UTA414" s="258"/>
      <c r="UTB414" s="258"/>
      <c r="UTC414" s="258"/>
      <c r="UTD414" s="258"/>
      <c r="UTE414" s="258"/>
      <c r="UTF414" s="258"/>
      <c r="UTG414" s="258"/>
      <c r="UTH414" s="258"/>
      <c r="UTI414" s="258"/>
      <c r="UTJ414" s="258"/>
      <c r="UTK414" s="258"/>
      <c r="UTL414" s="258"/>
      <c r="UTM414" s="258"/>
      <c r="UTN414" s="258"/>
      <c r="UTO414" s="258"/>
      <c r="UTP414" s="258"/>
      <c r="UTQ414" s="258"/>
      <c r="UTR414" s="258"/>
      <c r="UTS414" s="258"/>
      <c r="UTT414" s="258"/>
      <c r="UTU414" s="258"/>
      <c r="UTV414" s="258"/>
      <c r="UTW414" s="258"/>
      <c r="UTX414" s="258"/>
      <c r="UTY414" s="258"/>
      <c r="UTZ414" s="258"/>
      <c r="UUA414" s="258"/>
      <c r="UUB414" s="258"/>
      <c r="UUC414" s="258"/>
      <c r="UUD414" s="258"/>
      <c r="UUE414" s="258"/>
      <c r="UUF414" s="258"/>
      <c r="UUG414" s="258"/>
      <c r="UUH414" s="258"/>
      <c r="UUI414" s="258"/>
      <c r="UUJ414" s="258"/>
      <c r="UUK414" s="258"/>
      <c r="UUL414" s="258"/>
      <c r="UUM414" s="258"/>
      <c r="UUN414" s="258"/>
      <c r="UUO414" s="258"/>
      <c r="UUP414" s="258"/>
      <c r="UUQ414" s="258"/>
      <c r="UUR414" s="258"/>
      <c r="UUS414" s="258"/>
      <c r="UUT414" s="258"/>
      <c r="UUU414" s="258"/>
      <c r="UUV414" s="258"/>
      <c r="UUW414" s="258"/>
      <c r="UUX414" s="258"/>
      <c r="UUY414" s="258"/>
      <c r="UUZ414" s="258"/>
      <c r="UVA414" s="258"/>
      <c r="UVB414" s="258"/>
      <c r="UVC414" s="258"/>
      <c r="UVD414" s="258"/>
      <c r="UVE414" s="258"/>
      <c r="UVF414" s="258"/>
      <c r="UVG414" s="258"/>
      <c r="UVH414" s="258"/>
      <c r="UVI414" s="258"/>
      <c r="UVJ414" s="258"/>
      <c r="UVK414" s="258"/>
      <c r="UVL414" s="258"/>
      <c r="UVM414" s="258"/>
      <c r="UVN414" s="258"/>
      <c r="UVO414" s="258"/>
      <c r="UVP414" s="258"/>
      <c r="UVQ414" s="258"/>
      <c r="UVR414" s="258"/>
      <c r="UVS414" s="258"/>
      <c r="UVT414" s="258"/>
      <c r="UVU414" s="258"/>
      <c r="UVV414" s="258"/>
      <c r="UVW414" s="258"/>
      <c r="UVX414" s="258"/>
      <c r="UVY414" s="258"/>
      <c r="UVZ414" s="258"/>
      <c r="UWA414" s="258"/>
      <c r="UWB414" s="258"/>
      <c r="UWC414" s="258"/>
      <c r="UWD414" s="258"/>
      <c r="UWE414" s="258"/>
      <c r="UWF414" s="258"/>
      <c r="UWG414" s="258"/>
      <c r="UWH414" s="258"/>
      <c r="UWI414" s="258"/>
      <c r="UWJ414" s="258"/>
      <c r="UWK414" s="258"/>
      <c r="UWL414" s="258"/>
      <c r="UWM414" s="258"/>
      <c r="UWN414" s="258"/>
      <c r="UWO414" s="258"/>
      <c r="UWP414" s="258"/>
      <c r="UWQ414" s="258"/>
      <c r="UWR414" s="258"/>
      <c r="UWS414" s="258"/>
      <c r="UWT414" s="258"/>
      <c r="UWU414" s="258"/>
      <c r="UWV414" s="258"/>
      <c r="UWW414" s="258"/>
      <c r="UWX414" s="258"/>
      <c r="UWY414" s="258"/>
      <c r="UWZ414" s="258"/>
      <c r="UXA414" s="258"/>
      <c r="UXB414" s="258"/>
      <c r="UXC414" s="258"/>
      <c r="UXD414" s="258"/>
      <c r="UXE414" s="258"/>
      <c r="UXF414" s="258"/>
      <c r="UXG414" s="258"/>
      <c r="UXH414" s="258"/>
      <c r="UXI414" s="258"/>
      <c r="UXJ414" s="258"/>
      <c r="UXK414" s="258"/>
      <c r="UXL414" s="258"/>
      <c r="UXM414" s="258"/>
      <c r="UXN414" s="258"/>
      <c r="UXO414" s="258"/>
      <c r="UXP414" s="258"/>
      <c r="UXQ414" s="258"/>
      <c r="UXR414" s="258"/>
      <c r="UXS414" s="258"/>
      <c r="UXT414" s="258"/>
      <c r="UXU414" s="258"/>
      <c r="UXV414" s="258"/>
      <c r="UXW414" s="258"/>
      <c r="UXX414" s="258"/>
      <c r="UXY414" s="258"/>
      <c r="UXZ414" s="258"/>
      <c r="UYA414" s="258"/>
      <c r="UYB414" s="258"/>
      <c r="UYC414" s="258"/>
      <c r="UYD414" s="258"/>
      <c r="UYE414" s="258"/>
      <c r="UYF414" s="258"/>
      <c r="UYG414" s="258"/>
      <c r="UYH414" s="258"/>
      <c r="UYI414" s="258"/>
      <c r="UYJ414" s="258"/>
      <c r="UYK414" s="258"/>
      <c r="UYL414" s="258"/>
      <c r="UYM414" s="258"/>
      <c r="UYN414" s="258"/>
      <c r="UYO414" s="258"/>
      <c r="UYP414" s="258"/>
      <c r="UYQ414" s="258"/>
      <c r="UYR414" s="258"/>
      <c r="UYS414" s="258"/>
      <c r="UYT414" s="258"/>
      <c r="UYU414" s="258"/>
      <c r="UYV414" s="258"/>
      <c r="UYW414" s="258"/>
      <c r="UYX414" s="258"/>
      <c r="UYY414" s="258"/>
      <c r="UYZ414" s="258"/>
      <c r="UZA414" s="258"/>
      <c r="UZB414" s="258"/>
      <c r="UZC414" s="258"/>
      <c r="UZD414" s="258"/>
      <c r="UZE414" s="258"/>
      <c r="UZF414" s="258"/>
      <c r="UZG414" s="258"/>
      <c r="UZH414" s="258"/>
      <c r="UZI414" s="258"/>
      <c r="UZJ414" s="258"/>
      <c r="UZK414" s="258"/>
      <c r="UZL414" s="258"/>
      <c r="UZM414" s="258"/>
      <c r="UZN414" s="258"/>
      <c r="UZO414" s="258"/>
      <c r="UZP414" s="258"/>
      <c r="UZQ414" s="258"/>
      <c r="UZR414" s="258"/>
      <c r="UZS414" s="258"/>
      <c r="UZT414" s="258"/>
      <c r="UZU414" s="258"/>
      <c r="UZV414" s="258"/>
      <c r="UZW414" s="258"/>
      <c r="UZX414" s="258"/>
      <c r="UZY414" s="258"/>
      <c r="UZZ414" s="258"/>
      <c r="VAA414" s="258"/>
      <c r="VAB414" s="258"/>
      <c r="VAC414" s="258"/>
      <c r="VAD414" s="258"/>
      <c r="VAE414" s="258"/>
      <c r="VAF414" s="258"/>
      <c r="VAG414" s="258"/>
      <c r="VAH414" s="258"/>
      <c r="VAI414" s="258"/>
      <c r="VAJ414" s="258"/>
      <c r="VAK414" s="258"/>
      <c r="VAL414" s="258"/>
      <c r="VAM414" s="258"/>
      <c r="VAN414" s="258"/>
      <c r="VAO414" s="258"/>
      <c r="VAP414" s="258"/>
      <c r="VAQ414" s="258"/>
      <c r="VAR414" s="258"/>
      <c r="VAS414" s="258"/>
      <c r="VAT414" s="258"/>
      <c r="VAU414" s="258"/>
      <c r="VAV414" s="258"/>
      <c r="VAW414" s="258"/>
      <c r="VAX414" s="258"/>
      <c r="VAY414" s="258"/>
      <c r="VAZ414" s="258"/>
      <c r="VBA414" s="258"/>
      <c r="VBB414" s="258"/>
      <c r="VBC414" s="258"/>
      <c r="VBD414" s="258"/>
      <c r="VBE414" s="258"/>
      <c r="VBF414" s="258"/>
      <c r="VBG414" s="258"/>
      <c r="VBH414" s="258"/>
      <c r="VBI414" s="258"/>
      <c r="VBJ414" s="258"/>
      <c r="VBK414" s="258"/>
      <c r="VBL414" s="258"/>
      <c r="VBM414" s="258"/>
      <c r="VBN414" s="258"/>
      <c r="VBO414" s="258"/>
      <c r="VBP414" s="258"/>
      <c r="VBQ414" s="258"/>
      <c r="VBR414" s="258"/>
      <c r="VBS414" s="258"/>
      <c r="VBT414" s="258"/>
      <c r="VBU414" s="258"/>
      <c r="VBV414" s="258"/>
      <c r="VBW414" s="258"/>
      <c r="VBX414" s="258"/>
      <c r="VBY414" s="258"/>
      <c r="VBZ414" s="258"/>
      <c r="VCA414" s="258"/>
      <c r="VCB414" s="258"/>
      <c r="VCC414" s="258"/>
      <c r="VCD414" s="258"/>
      <c r="VCE414" s="258"/>
      <c r="VCF414" s="258"/>
      <c r="VCG414" s="258"/>
      <c r="VCH414" s="258"/>
      <c r="VCI414" s="258"/>
      <c r="VCJ414" s="258"/>
      <c r="VCK414" s="258"/>
      <c r="VCL414" s="258"/>
      <c r="VCM414" s="258"/>
      <c r="VCN414" s="258"/>
      <c r="VCO414" s="258"/>
      <c r="VCP414" s="258"/>
      <c r="VCQ414" s="258"/>
      <c r="VCR414" s="258"/>
      <c r="VCS414" s="258"/>
      <c r="VCT414" s="258"/>
      <c r="VCU414" s="258"/>
      <c r="VCV414" s="258"/>
      <c r="VCW414" s="258"/>
      <c r="VCX414" s="258"/>
      <c r="VCY414" s="258"/>
      <c r="VCZ414" s="258"/>
      <c r="VDA414" s="258"/>
      <c r="VDB414" s="258"/>
      <c r="VDC414" s="258"/>
      <c r="VDD414" s="258"/>
      <c r="VDE414" s="258"/>
      <c r="VDF414" s="258"/>
      <c r="VDG414" s="258"/>
      <c r="VDH414" s="258"/>
      <c r="VDI414" s="258"/>
      <c r="VDJ414" s="258"/>
      <c r="VDK414" s="258"/>
      <c r="VDL414" s="258"/>
      <c r="VDM414" s="258"/>
      <c r="VDN414" s="258"/>
      <c r="VDO414" s="258"/>
      <c r="VDP414" s="258"/>
      <c r="VDQ414" s="258"/>
      <c r="VDR414" s="258"/>
      <c r="VDS414" s="258"/>
      <c r="VDT414" s="258"/>
      <c r="VDU414" s="258"/>
      <c r="VDV414" s="258"/>
      <c r="VDW414" s="258"/>
      <c r="VDX414" s="258"/>
      <c r="VDY414" s="258"/>
      <c r="VDZ414" s="258"/>
      <c r="VEA414" s="258"/>
      <c r="VEB414" s="258"/>
      <c r="VEC414" s="258"/>
      <c r="VED414" s="258"/>
      <c r="VEE414" s="258"/>
      <c r="VEF414" s="258"/>
      <c r="VEG414" s="258"/>
      <c r="VEH414" s="258"/>
      <c r="VEI414" s="258"/>
      <c r="VEJ414" s="258"/>
      <c r="VEK414" s="258"/>
      <c r="VEL414" s="258"/>
      <c r="VEM414" s="258"/>
      <c r="VEN414" s="258"/>
      <c r="VEO414" s="258"/>
      <c r="VEP414" s="258"/>
      <c r="VEQ414" s="258"/>
      <c r="VER414" s="258"/>
      <c r="VES414" s="258"/>
      <c r="VET414" s="258"/>
      <c r="VEU414" s="258"/>
      <c r="VEV414" s="258"/>
      <c r="VEW414" s="258"/>
      <c r="VEX414" s="258"/>
      <c r="VEY414" s="258"/>
      <c r="VEZ414" s="258"/>
      <c r="VFA414" s="258"/>
      <c r="VFB414" s="258"/>
      <c r="VFC414" s="258"/>
      <c r="VFD414" s="258"/>
      <c r="VFE414" s="258"/>
      <c r="VFF414" s="258"/>
      <c r="VFG414" s="258"/>
      <c r="VFH414" s="258"/>
      <c r="VFI414" s="258"/>
      <c r="VFJ414" s="258"/>
      <c r="VFK414" s="258"/>
      <c r="VFL414" s="258"/>
      <c r="VFM414" s="258"/>
      <c r="VFN414" s="258"/>
      <c r="VFO414" s="258"/>
      <c r="VFP414" s="258"/>
      <c r="VFQ414" s="258"/>
      <c r="VFR414" s="258"/>
      <c r="VFS414" s="258"/>
      <c r="VFT414" s="258"/>
      <c r="VFU414" s="258"/>
      <c r="VFV414" s="258"/>
      <c r="VFW414" s="258"/>
      <c r="VFX414" s="258"/>
      <c r="VFY414" s="258"/>
      <c r="VFZ414" s="258"/>
      <c r="VGA414" s="258"/>
      <c r="VGB414" s="258"/>
      <c r="VGC414" s="258"/>
      <c r="VGD414" s="258"/>
      <c r="VGE414" s="258"/>
      <c r="VGF414" s="258"/>
      <c r="VGG414" s="258"/>
      <c r="VGH414" s="258"/>
      <c r="VGI414" s="258"/>
      <c r="VGJ414" s="258"/>
      <c r="VGK414" s="258"/>
      <c r="VGL414" s="258"/>
      <c r="VGM414" s="258"/>
      <c r="VGN414" s="258"/>
      <c r="VGO414" s="258"/>
      <c r="VGP414" s="258"/>
      <c r="VGQ414" s="258"/>
      <c r="VGR414" s="258"/>
      <c r="VGS414" s="258"/>
      <c r="VGT414" s="258"/>
      <c r="VGU414" s="258"/>
      <c r="VGV414" s="258"/>
      <c r="VGW414" s="258"/>
      <c r="VGX414" s="258"/>
      <c r="VGY414" s="258"/>
      <c r="VGZ414" s="258"/>
      <c r="VHA414" s="258"/>
      <c r="VHB414" s="258"/>
      <c r="VHC414" s="258"/>
      <c r="VHD414" s="258"/>
      <c r="VHE414" s="258"/>
      <c r="VHF414" s="258"/>
      <c r="VHG414" s="258"/>
      <c r="VHH414" s="258"/>
      <c r="VHI414" s="258"/>
      <c r="VHJ414" s="258"/>
      <c r="VHK414" s="258"/>
      <c r="VHL414" s="258"/>
      <c r="VHM414" s="258"/>
      <c r="VHN414" s="258"/>
      <c r="VHO414" s="258"/>
      <c r="VHP414" s="258"/>
      <c r="VHQ414" s="258"/>
      <c r="VHR414" s="258"/>
      <c r="VHS414" s="258"/>
      <c r="VHT414" s="258"/>
      <c r="VHU414" s="258"/>
      <c r="VHV414" s="258"/>
      <c r="VHW414" s="258"/>
      <c r="VHX414" s="258"/>
      <c r="VHY414" s="258"/>
      <c r="VHZ414" s="258"/>
      <c r="VIA414" s="258"/>
      <c r="VIB414" s="258"/>
      <c r="VIC414" s="258"/>
      <c r="VID414" s="258"/>
      <c r="VIE414" s="258"/>
      <c r="VIF414" s="258"/>
      <c r="VIG414" s="258"/>
      <c r="VIH414" s="258"/>
      <c r="VII414" s="258"/>
      <c r="VIJ414" s="258"/>
      <c r="VIK414" s="258"/>
      <c r="VIL414" s="258"/>
      <c r="VIM414" s="258"/>
      <c r="VIN414" s="258"/>
      <c r="VIO414" s="258"/>
      <c r="VIP414" s="258"/>
      <c r="VIQ414" s="258"/>
      <c r="VIR414" s="258"/>
      <c r="VIS414" s="258"/>
      <c r="VIT414" s="258"/>
      <c r="VIU414" s="258"/>
      <c r="VIV414" s="258"/>
      <c r="VIW414" s="258"/>
      <c r="VIX414" s="258"/>
      <c r="VIY414" s="258"/>
      <c r="VIZ414" s="258"/>
      <c r="VJA414" s="258"/>
      <c r="VJB414" s="258"/>
      <c r="VJC414" s="258"/>
      <c r="VJD414" s="258"/>
      <c r="VJE414" s="258"/>
      <c r="VJF414" s="258"/>
      <c r="VJG414" s="258"/>
      <c r="VJH414" s="258"/>
      <c r="VJI414" s="258"/>
      <c r="VJJ414" s="258"/>
      <c r="VJK414" s="258"/>
      <c r="VJL414" s="258"/>
      <c r="VJM414" s="258"/>
      <c r="VJN414" s="258"/>
      <c r="VJO414" s="258"/>
      <c r="VJP414" s="258"/>
      <c r="VJQ414" s="258"/>
      <c r="VJR414" s="258"/>
      <c r="VJS414" s="258"/>
      <c r="VJT414" s="258"/>
      <c r="VJU414" s="258"/>
      <c r="VJV414" s="258"/>
      <c r="VJW414" s="258"/>
      <c r="VJX414" s="258"/>
      <c r="VJY414" s="258"/>
      <c r="VJZ414" s="258"/>
      <c r="VKA414" s="258"/>
      <c r="VKB414" s="258"/>
      <c r="VKC414" s="258"/>
      <c r="VKD414" s="258"/>
      <c r="VKE414" s="258"/>
      <c r="VKF414" s="258"/>
      <c r="VKG414" s="258"/>
      <c r="VKH414" s="258"/>
      <c r="VKI414" s="258"/>
      <c r="VKJ414" s="258"/>
      <c r="VKK414" s="258"/>
      <c r="VKL414" s="258"/>
      <c r="VKM414" s="258"/>
      <c r="VKN414" s="258"/>
      <c r="VKO414" s="258"/>
      <c r="VKP414" s="258"/>
      <c r="VKQ414" s="258"/>
      <c r="VKR414" s="258"/>
      <c r="VKS414" s="258"/>
      <c r="VKT414" s="258"/>
      <c r="VKU414" s="258"/>
      <c r="VKV414" s="258"/>
      <c r="VKW414" s="258"/>
      <c r="VKX414" s="258"/>
      <c r="VKY414" s="258"/>
      <c r="VKZ414" s="258"/>
      <c r="VLA414" s="258"/>
      <c r="VLB414" s="258"/>
      <c r="VLC414" s="258"/>
      <c r="VLD414" s="258"/>
      <c r="VLE414" s="258"/>
      <c r="VLF414" s="258"/>
      <c r="VLG414" s="258"/>
      <c r="VLH414" s="258"/>
      <c r="VLI414" s="258"/>
      <c r="VLJ414" s="258"/>
      <c r="VLK414" s="258"/>
      <c r="VLL414" s="258"/>
      <c r="VLM414" s="258"/>
      <c r="VLN414" s="258"/>
      <c r="VLO414" s="258"/>
      <c r="VLP414" s="258"/>
      <c r="VLQ414" s="258"/>
      <c r="VLR414" s="258"/>
      <c r="VLS414" s="258"/>
      <c r="VLT414" s="258"/>
      <c r="VLU414" s="258"/>
      <c r="VLV414" s="258"/>
      <c r="VLW414" s="258"/>
      <c r="VLX414" s="258"/>
      <c r="VLY414" s="258"/>
      <c r="VLZ414" s="258"/>
      <c r="VMA414" s="258"/>
      <c r="VMB414" s="258"/>
      <c r="VMC414" s="258"/>
      <c r="VMD414" s="258"/>
      <c r="VME414" s="258"/>
      <c r="VMF414" s="258"/>
      <c r="VMG414" s="258"/>
      <c r="VMH414" s="258"/>
      <c r="VMI414" s="258"/>
      <c r="VMJ414" s="258"/>
      <c r="VMK414" s="258"/>
      <c r="VML414" s="258"/>
      <c r="VMM414" s="258"/>
      <c r="VMN414" s="258"/>
      <c r="VMO414" s="258"/>
      <c r="VMP414" s="258"/>
      <c r="VMQ414" s="258"/>
      <c r="VMR414" s="258"/>
      <c r="VMS414" s="258"/>
      <c r="VMT414" s="258"/>
      <c r="VMU414" s="258"/>
      <c r="VMV414" s="258"/>
      <c r="VMW414" s="258"/>
      <c r="VMX414" s="258"/>
      <c r="VMY414" s="258"/>
      <c r="VMZ414" s="258"/>
      <c r="VNA414" s="258"/>
      <c r="VNB414" s="258"/>
      <c r="VNC414" s="258"/>
      <c r="VND414" s="258"/>
      <c r="VNE414" s="258"/>
      <c r="VNF414" s="258"/>
      <c r="VNG414" s="258"/>
      <c r="VNH414" s="258"/>
      <c r="VNI414" s="258"/>
      <c r="VNJ414" s="258"/>
      <c r="VNK414" s="258"/>
      <c r="VNL414" s="258"/>
      <c r="VNM414" s="258"/>
      <c r="VNN414" s="258"/>
      <c r="VNO414" s="258"/>
      <c r="VNP414" s="258"/>
      <c r="VNQ414" s="258"/>
      <c r="VNR414" s="258"/>
      <c r="VNS414" s="258"/>
      <c r="VNT414" s="258"/>
      <c r="VNU414" s="258"/>
      <c r="VNV414" s="258"/>
      <c r="VNW414" s="258"/>
      <c r="VNX414" s="258"/>
      <c r="VNY414" s="258"/>
      <c r="VNZ414" s="258"/>
      <c r="VOA414" s="258"/>
      <c r="VOB414" s="258"/>
      <c r="VOC414" s="258"/>
      <c r="VOD414" s="258"/>
      <c r="VOE414" s="258"/>
      <c r="VOF414" s="258"/>
      <c r="VOG414" s="258"/>
      <c r="VOH414" s="258"/>
      <c r="VOI414" s="258"/>
      <c r="VOJ414" s="258"/>
      <c r="VOK414" s="258"/>
      <c r="VOL414" s="258"/>
      <c r="VOM414" s="258"/>
      <c r="VON414" s="258"/>
      <c r="VOO414" s="258"/>
      <c r="VOP414" s="258"/>
      <c r="VOQ414" s="258"/>
      <c r="VOR414" s="258"/>
      <c r="VOS414" s="258"/>
      <c r="VOT414" s="258"/>
      <c r="VOU414" s="258"/>
      <c r="VOV414" s="258"/>
      <c r="VOW414" s="258"/>
      <c r="VOX414" s="258"/>
      <c r="VOY414" s="258"/>
      <c r="VOZ414" s="258"/>
      <c r="VPA414" s="258"/>
      <c r="VPB414" s="258"/>
      <c r="VPC414" s="258"/>
      <c r="VPD414" s="258"/>
      <c r="VPE414" s="258"/>
      <c r="VPF414" s="258"/>
      <c r="VPG414" s="258"/>
      <c r="VPH414" s="258"/>
      <c r="VPI414" s="258"/>
      <c r="VPJ414" s="258"/>
      <c r="VPK414" s="258"/>
      <c r="VPL414" s="258"/>
      <c r="VPM414" s="258"/>
      <c r="VPN414" s="258"/>
      <c r="VPO414" s="258"/>
      <c r="VPP414" s="258"/>
      <c r="VPQ414" s="258"/>
      <c r="VPR414" s="258"/>
      <c r="VPS414" s="258"/>
      <c r="VPT414" s="258"/>
      <c r="VPU414" s="258"/>
      <c r="VPV414" s="258"/>
      <c r="VPW414" s="258"/>
      <c r="VPX414" s="258"/>
      <c r="VPY414" s="258"/>
      <c r="VPZ414" s="258"/>
      <c r="VQA414" s="258"/>
      <c r="VQB414" s="258"/>
      <c r="VQC414" s="258"/>
      <c r="VQD414" s="258"/>
      <c r="VQE414" s="258"/>
      <c r="VQF414" s="258"/>
      <c r="VQG414" s="258"/>
      <c r="VQH414" s="258"/>
      <c r="VQI414" s="258"/>
      <c r="VQJ414" s="258"/>
      <c r="VQK414" s="258"/>
      <c r="VQL414" s="258"/>
      <c r="VQM414" s="258"/>
      <c r="VQN414" s="258"/>
      <c r="VQO414" s="258"/>
      <c r="VQP414" s="258"/>
      <c r="VQQ414" s="258"/>
      <c r="VQR414" s="258"/>
      <c r="VQS414" s="258"/>
      <c r="VQT414" s="258"/>
      <c r="VQU414" s="258"/>
      <c r="VQV414" s="258"/>
      <c r="VQW414" s="258"/>
      <c r="VQX414" s="258"/>
      <c r="VQY414" s="258"/>
      <c r="VQZ414" s="258"/>
      <c r="VRA414" s="258"/>
      <c r="VRB414" s="258"/>
      <c r="VRC414" s="258"/>
      <c r="VRD414" s="258"/>
      <c r="VRE414" s="258"/>
      <c r="VRF414" s="258"/>
      <c r="VRG414" s="258"/>
      <c r="VRH414" s="258"/>
      <c r="VRI414" s="258"/>
      <c r="VRJ414" s="258"/>
      <c r="VRK414" s="258"/>
      <c r="VRL414" s="258"/>
      <c r="VRM414" s="258"/>
      <c r="VRN414" s="258"/>
      <c r="VRO414" s="258"/>
      <c r="VRP414" s="258"/>
      <c r="VRQ414" s="258"/>
      <c r="VRR414" s="258"/>
      <c r="VRS414" s="258"/>
      <c r="VRT414" s="258"/>
      <c r="VRU414" s="258"/>
      <c r="VRV414" s="258"/>
      <c r="VRW414" s="258"/>
      <c r="VRX414" s="258"/>
      <c r="VRY414" s="258"/>
      <c r="VRZ414" s="258"/>
      <c r="VSA414" s="258"/>
      <c r="VSB414" s="258"/>
      <c r="VSC414" s="258"/>
      <c r="VSD414" s="258"/>
      <c r="VSE414" s="258"/>
      <c r="VSF414" s="258"/>
      <c r="VSG414" s="258"/>
      <c r="VSH414" s="258"/>
      <c r="VSI414" s="258"/>
      <c r="VSJ414" s="258"/>
      <c r="VSK414" s="258"/>
      <c r="VSL414" s="258"/>
      <c r="VSM414" s="258"/>
      <c r="VSN414" s="258"/>
      <c r="VSO414" s="258"/>
      <c r="VSP414" s="258"/>
      <c r="VSQ414" s="258"/>
      <c r="VSR414" s="258"/>
      <c r="VSS414" s="258"/>
      <c r="VST414" s="258"/>
      <c r="VSU414" s="258"/>
      <c r="VSV414" s="258"/>
      <c r="VSW414" s="258"/>
      <c r="VSX414" s="258"/>
      <c r="VSY414" s="258"/>
      <c r="VSZ414" s="258"/>
      <c r="VTA414" s="258"/>
      <c r="VTB414" s="258"/>
      <c r="VTC414" s="258"/>
      <c r="VTD414" s="258"/>
      <c r="VTE414" s="258"/>
      <c r="VTF414" s="258"/>
      <c r="VTG414" s="258"/>
      <c r="VTH414" s="258"/>
      <c r="VTI414" s="258"/>
      <c r="VTJ414" s="258"/>
      <c r="VTK414" s="258"/>
      <c r="VTL414" s="258"/>
      <c r="VTM414" s="258"/>
      <c r="VTN414" s="258"/>
      <c r="VTO414" s="258"/>
      <c r="VTP414" s="258"/>
      <c r="VTQ414" s="258"/>
      <c r="VTR414" s="258"/>
      <c r="VTS414" s="258"/>
      <c r="VTT414" s="258"/>
      <c r="VTU414" s="258"/>
      <c r="VTV414" s="258"/>
      <c r="VTW414" s="258"/>
      <c r="VTX414" s="258"/>
      <c r="VTY414" s="258"/>
      <c r="VTZ414" s="258"/>
      <c r="VUA414" s="258"/>
      <c r="VUB414" s="258"/>
      <c r="VUC414" s="258"/>
      <c r="VUD414" s="258"/>
      <c r="VUE414" s="258"/>
      <c r="VUF414" s="258"/>
      <c r="VUG414" s="258"/>
      <c r="VUH414" s="258"/>
      <c r="VUI414" s="258"/>
      <c r="VUJ414" s="258"/>
      <c r="VUK414" s="258"/>
      <c r="VUL414" s="258"/>
      <c r="VUM414" s="258"/>
      <c r="VUN414" s="258"/>
      <c r="VUO414" s="258"/>
      <c r="VUP414" s="258"/>
      <c r="VUQ414" s="258"/>
      <c r="VUR414" s="258"/>
      <c r="VUS414" s="258"/>
      <c r="VUT414" s="258"/>
      <c r="VUU414" s="258"/>
      <c r="VUV414" s="258"/>
      <c r="VUW414" s="258"/>
      <c r="VUX414" s="258"/>
      <c r="VUY414" s="258"/>
      <c r="VUZ414" s="258"/>
      <c r="VVA414" s="258"/>
      <c r="VVB414" s="258"/>
      <c r="VVC414" s="258"/>
      <c r="VVD414" s="258"/>
      <c r="VVE414" s="258"/>
      <c r="VVF414" s="258"/>
      <c r="VVG414" s="258"/>
      <c r="VVH414" s="258"/>
      <c r="VVI414" s="258"/>
      <c r="VVJ414" s="258"/>
      <c r="VVK414" s="258"/>
      <c r="VVL414" s="258"/>
      <c r="VVM414" s="258"/>
      <c r="VVN414" s="258"/>
      <c r="VVO414" s="258"/>
      <c r="VVP414" s="258"/>
      <c r="VVQ414" s="258"/>
      <c r="VVR414" s="258"/>
      <c r="VVS414" s="258"/>
      <c r="VVT414" s="258"/>
      <c r="VVU414" s="258"/>
      <c r="VVV414" s="258"/>
      <c r="VVW414" s="258"/>
      <c r="VVX414" s="258"/>
      <c r="VVY414" s="258"/>
      <c r="VVZ414" s="258"/>
      <c r="VWA414" s="258"/>
      <c r="VWB414" s="258"/>
      <c r="VWC414" s="258"/>
      <c r="VWD414" s="258"/>
      <c r="VWE414" s="258"/>
      <c r="VWF414" s="258"/>
      <c r="VWG414" s="258"/>
      <c r="VWH414" s="258"/>
      <c r="VWI414" s="258"/>
      <c r="VWJ414" s="258"/>
      <c r="VWK414" s="258"/>
      <c r="VWL414" s="258"/>
      <c r="VWM414" s="258"/>
      <c r="VWN414" s="258"/>
      <c r="VWO414" s="258"/>
      <c r="VWP414" s="258"/>
      <c r="VWQ414" s="258"/>
      <c r="VWR414" s="258"/>
      <c r="VWS414" s="258"/>
      <c r="VWT414" s="258"/>
      <c r="VWU414" s="258"/>
      <c r="VWV414" s="258"/>
      <c r="VWW414" s="258"/>
      <c r="VWX414" s="258"/>
      <c r="VWY414" s="258"/>
      <c r="VWZ414" s="258"/>
      <c r="VXA414" s="258"/>
      <c r="VXB414" s="258"/>
      <c r="VXC414" s="258"/>
      <c r="VXD414" s="258"/>
      <c r="VXE414" s="258"/>
      <c r="VXF414" s="258"/>
      <c r="VXG414" s="258"/>
      <c r="VXH414" s="258"/>
      <c r="VXI414" s="258"/>
      <c r="VXJ414" s="258"/>
      <c r="VXK414" s="258"/>
      <c r="VXL414" s="258"/>
      <c r="VXM414" s="258"/>
      <c r="VXN414" s="258"/>
      <c r="VXO414" s="258"/>
      <c r="VXP414" s="258"/>
      <c r="VXQ414" s="258"/>
      <c r="VXR414" s="258"/>
      <c r="VXS414" s="258"/>
      <c r="VXT414" s="258"/>
      <c r="VXU414" s="258"/>
      <c r="VXV414" s="258"/>
      <c r="VXW414" s="258"/>
      <c r="VXX414" s="258"/>
      <c r="VXY414" s="258"/>
      <c r="VXZ414" s="258"/>
      <c r="VYA414" s="258"/>
      <c r="VYB414" s="258"/>
      <c r="VYC414" s="258"/>
      <c r="VYD414" s="258"/>
      <c r="VYE414" s="258"/>
      <c r="VYF414" s="258"/>
      <c r="VYG414" s="258"/>
      <c r="VYH414" s="258"/>
      <c r="VYI414" s="258"/>
      <c r="VYJ414" s="258"/>
      <c r="VYK414" s="258"/>
      <c r="VYL414" s="258"/>
      <c r="VYM414" s="258"/>
      <c r="VYN414" s="258"/>
      <c r="VYO414" s="258"/>
      <c r="VYP414" s="258"/>
      <c r="VYQ414" s="258"/>
      <c r="VYR414" s="258"/>
      <c r="VYS414" s="258"/>
      <c r="VYT414" s="258"/>
      <c r="VYU414" s="258"/>
      <c r="VYV414" s="258"/>
      <c r="VYW414" s="258"/>
      <c r="VYX414" s="258"/>
      <c r="VYY414" s="258"/>
      <c r="VYZ414" s="258"/>
      <c r="VZA414" s="258"/>
      <c r="VZB414" s="258"/>
      <c r="VZC414" s="258"/>
      <c r="VZD414" s="258"/>
      <c r="VZE414" s="258"/>
      <c r="VZF414" s="258"/>
      <c r="VZG414" s="258"/>
      <c r="VZH414" s="258"/>
      <c r="VZI414" s="258"/>
      <c r="VZJ414" s="258"/>
      <c r="VZK414" s="258"/>
      <c r="VZL414" s="258"/>
      <c r="VZM414" s="258"/>
      <c r="VZN414" s="258"/>
      <c r="VZO414" s="258"/>
      <c r="VZP414" s="258"/>
      <c r="VZQ414" s="258"/>
      <c r="VZR414" s="258"/>
      <c r="VZS414" s="258"/>
      <c r="VZT414" s="258"/>
      <c r="VZU414" s="258"/>
      <c r="VZV414" s="258"/>
      <c r="VZW414" s="258"/>
      <c r="VZX414" s="258"/>
      <c r="VZY414" s="258"/>
      <c r="VZZ414" s="258"/>
      <c r="WAA414" s="258"/>
      <c r="WAB414" s="258"/>
      <c r="WAC414" s="258"/>
      <c r="WAD414" s="258"/>
      <c r="WAE414" s="258"/>
      <c r="WAF414" s="258"/>
      <c r="WAG414" s="258"/>
      <c r="WAH414" s="258"/>
      <c r="WAI414" s="258"/>
      <c r="WAJ414" s="258"/>
      <c r="WAK414" s="258"/>
      <c r="WAL414" s="258"/>
      <c r="WAM414" s="258"/>
      <c r="WAN414" s="258"/>
      <c r="WAO414" s="258"/>
      <c r="WAP414" s="258"/>
      <c r="WAQ414" s="258"/>
      <c r="WAR414" s="258"/>
      <c r="WAS414" s="258"/>
      <c r="WAT414" s="258"/>
      <c r="WAU414" s="258"/>
      <c r="WAV414" s="258"/>
      <c r="WAW414" s="258"/>
      <c r="WAX414" s="258"/>
      <c r="WAY414" s="258"/>
      <c r="WAZ414" s="258"/>
      <c r="WBA414" s="258"/>
      <c r="WBB414" s="258"/>
      <c r="WBC414" s="258"/>
      <c r="WBD414" s="258"/>
      <c r="WBE414" s="258"/>
      <c r="WBF414" s="258"/>
      <c r="WBG414" s="258"/>
      <c r="WBH414" s="258"/>
      <c r="WBI414" s="258"/>
      <c r="WBJ414" s="258"/>
      <c r="WBK414" s="258"/>
      <c r="WBL414" s="258"/>
      <c r="WBM414" s="258"/>
      <c r="WBN414" s="258"/>
      <c r="WBO414" s="258"/>
      <c r="WBP414" s="258"/>
      <c r="WBQ414" s="258"/>
      <c r="WBR414" s="258"/>
      <c r="WBS414" s="258"/>
      <c r="WBT414" s="258"/>
      <c r="WBU414" s="258"/>
      <c r="WBV414" s="258"/>
      <c r="WBW414" s="258"/>
      <c r="WBX414" s="258"/>
      <c r="WBY414" s="258"/>
      <c r="WBZ414" s="258"/>
      <c r="WCA414" s="258"/>
      <c r="WCB414" s="258"/>
      <c r="WCC414" s="258"/>
      <c r="WCD414" s="258"/>
      <c r="WCE414" s="258"/>
      <c r="WCF414" s="258"/>
      <c r="WCG414" s="258"/>
      <c r="WCH414" s="258"/>
      <c r="WCI414" s="258"/>
      <c r="WCJ414" s="258"/>
      <c r="WCK414" s="258"/>
      <c r="WCL414" s="258"/>
      <c r="WCM414" s="258"/>
      <c r="WCN414" s="258"/>
      <c r="WCO414" s="258"/>
      <c r="WCP414" s="258"/>
      <c r="WCQ414" s="258"/>
      <c r="WCR414" s="258"/>
      <c r="WCS414" s="258"/>
      <c r="WCT414" s="258"/>
      <c r="WCU414" s="258"/>
      <c r="WCV414" s="258"/>
      <c r="WCW414" s="258"/>
      <c r="WCX414" s="258"/>
      <c r="WCY414" s="258"/>
      <c r="WCZ414" s="258"/>
      <c r="WDA414" s="258"/>
      <c r="WDB414" s="258"/>
      <c r="WDC414" s="258"/>
      <c r="WDD414" s="258"/>
      <c r="WDE414" s="258"/>
      <c r="WDF414" s="258"/>
      <c r="WDG414" s="258"/>
      <c r="WDH414" s="258"/>
      <c r="WDI414" s="258"/>
      <c r="WDJ414" s="258"/>
      <c r="WDK414" s="258"/>
      <c r="WDL414" s="258"/>
      <c r="WDM414" s="258"/>
      <c r="WDN414" s="258"/>
      <c r="WDO414" s="258"/>
      <c r="WDP414" s="258"/>
      <c r="WDQ414" s="258"/>
      <c r="WDR414" s="258"/>
      <c r="WDS414" s="258"/>
      <c r="WDT414" s="258"/>
      <c r="WDU414" s="258"/>
      <c r="WDV414" s="258"/>
      <c r="WDW414" s="258"/>
      <c r="WDX414" s="258"/>
      <c r="WDY414" s="258"/>
      <c r="WDZ414" s="258"/>
      <c r="WEA414" s="258"/>
      <c r="WEB414" s="258"/>
      <c r="WEC414" s="258"/>
      <c r="WED414" s="258"/>
      <c r="WEE414" s="258"/>
      <c r="WEF414" s="258"/>
      <c r="WEG414" s="258"/>
      <c r="WEH414" s="258"/>
      <c r="WEI414" s="258"/>
      <c r="WEJ414" s="258"/>
      <c r="WEK414" s="258"/>
      <c r="WEL414" s="258"/>
      <c r="WEM414" s="258"/>
      <c r="WEN414" s="258"/>
      <c r="WEO414" s="258"/>
      <c r="WEP414" s="258"/>
      <c r="WEQ414" s="258"/>
      <c r="WER414" s="258"/>
      <c r="WES414" s="258"/>
      <c r="WET414" s="258"/>
      <c r="WEU414" s="258"/>
      <c r="WEV414" s="258"/>
      <c r="WEW414" s="258"/>
      <c r="WEX414" s="258"/>
      <c r="WEY414" s="258"/>
      <c r="WEZ414" s="258"/>
      <c r="WFA414" s="258"/>
      <c r="WFB414" s="258"/>
      <c r="WFC414" s="258"/>
      <c r="WFD414" s="258"/>
      <c r="WFE414" s="258"/>
      <c r="WFF414" s="258"/>
      <c r="WFG414" s="258"/>
      <c r="WFH414" s="258"/>
      <c r="WFI414" s="258"/>
      <c r="WFJ414" s="258"/>
      <c r="WFK414" s="258"/>
      <c r="WFL414" s="258"/>
      <c r="WFM414" s="258"/>
      <c r="WFN414" s="258"/>
      <c r="WFO414" s="258"/>
      <c r="WFP414" s="258"/>
      <c r="WFQ414" s="258"/>
      <c r="WFR414" s="258"/>
      <c r="WFS414" s="258"/>
      <c r="WFT414" s="258"/>
      <c r="WFU414" s="258"/>
      <c r="WFV414" s="258"/>
      <c r="WFW414" s="258"/>
      <c r="WFX414" s="258"/>
      <c r="WFY414" s="258"/>
      <c r="WFZ414" s="258"/>
      <c r="WGA414" s="258"/>
      <c r="WGB414" s="258"/>
      <c r="WGC414" s="258"/>
      <c r="WGD414" s="258"/>
      <c r="WGE414" s="258"/>
      <c r="WGF414" s="258"/>
      <c r="WGG414" s="258"/>
      <c r="WGH414" s="258"/>
      <c r="WGI414" s="258"/>
      <c r="WGJ414" s="258"/>
      <c r="WGK414" s="258"/>
      <c r="WGL414" s="258"/>
      <c r="WGM414" s="258"/>
      <c r="WGN414" s="258"/>
      <c r="WGO414" s="258"/>
      <c r="WGP414" s="258"/>
      <c r="WGQ414" s="258"/>
      <c r="WGR414" s="258"/>
      <c r="WGS414" s="258"/>
      <c r="WGT414" s="258"/>
      <c r="WGU414" s="258"/>
      <c r="WGV414" s="258"/>
      <c r="WGW414" s="258"/>
      <c r="WGX414" s="258"/>
      <c r="WGY414" s="258"/>
      <c r="WGZ414" s="258"/>
      <c r="WHA414" s="258"/>
      <c r="WHB414" s="258"/>
      <c r="WHC414" s="258"/>
      <c r="WHD414" s="258"/>
      <c r="WHE414" s="258"/>
      <c r="WHF414" s="258"/>
      <c r="WHG414" s="258"/>
      <c r="WHH414" s="258"/>
      <c r="WHI414" s="258"/>
      <c r="WHJ414" s="258"/>
      <c r="WHK414" s="258"/>
      <c r="WHL414" s="258"/>
      <c r="WHM414" s="258"/>
      <c r="WHN414" s="258"/>
      <c r="WHO414" s="258"/>
      <c r="WHP414" s="258"/>
      <c r="WHQ414" s="258"/>
      <c r="WHR414" s="258"/>
      <c r="WHS414" s="258"/>
      <c r="WHT414" s="258"/>
      <c r="WHU414" s="258"/>
      <c r="WHV414" s="258"/>
      <c r="WHW414" s="258"/>
      <c r="WHX414" s="258"/>
      <c r="WHY414" s="258"/>
      <c r="WHZ414" s="258"/>
      <c r="WIA414" s="258"/>
      <c r="WIB414" s="258"/>
      <c r="WIC414" s="258"/>
      <c r="WID414" s="258"/>
      <c r="WIE414" s="258"/>
      <c r="WIF414" s="258"/>
      <c r="WIG414" s="258"/>
      <c r="WIH414" s="258"/>
      <c r="WII414" s="258"/>
      <c r="WIJ414" s="258"/>
      <c r="WIK414" s="258"/>
      <c r="WIL414" s="258"/>
      <c r="WIM414" s="258"/>
      <c r="WIN414" s="258"/>
      <c r="WIO414" s="258"/>
      <c r="WIP414" s="258"/>
      <c r="WIQ414" s="258"/>
      <c r="WIR414" s="258"/>
      <c r="WIS414" s="258"/>
      <c r="WIT414" s="258"/>
      <c r="WIU414" s="258"/>
      <c r="WIV414" s="258"/>
      <c r="WIW414" s="258"/>
      <c r="WIX414" s="258"/>
      <c r="WIY414" s="258"/>
      <c r="WIZ414" s="258"/>
      <c r="WJA414" s="258"/>
      <c r="WJB414" s="258"/>
      <c r="WJC414" s="258"/>
      <c r="WJD414" s="258"/>
      <c r="WJE414" s="258"/>
      <c r="WJF414" s="258"/>
      <c r="WJG414" s="258"/>
      <c r="WJH414" s="258"/>
      <c r="WJI414" s="258"/>
      <c r="WJJ414" s="258"/>
      <c r="WJK414" s="258"/>
      <c r="WJL414" s="258"/>
      <c r="WJM414" s="258"/>
      <c r="WJN414" s="258"/>
      <c r="WJO414" s="258"/>
      <c r="WJP414" s="258"/>
      <c r="WJQ414" s="258"/>
      <c r="WJR414" s="258"/>
      <c r="WJS414" s="258"/>
      <c r="WJT414" s="258"/>
      <c r="WJU414" s="258"/>
      <c r="WJV414" s="258"/>
      <c r="WJW414" s="258"/>
      <c r="WJX414" s="258"/>
      <c r="WJY414" s="258"/>
      <c r="WJZ414" s="258"/>
      <c r="WKA414" s="258"/>
      <c r="WKB414" s="258"/>
      <c r="WKC414" s="258"/>
      <c r="WKD414" s="258"/>
      <c r="WKE414" s="258"/>
      <c r="WKF414" s="258"/>
      <c r="WKG414" s="258"/>
      <c r="WKH414" s="258"/>
      <c r="WKI414" s="258"/>
      <c r="WKJ414" s="258"/>
      <c r="WKK414" s="258"/>
      <c r="WKL414" s="258"/>
      <c r="WKM414" s="258"/>
      <c r="WKN414" s="258"/>
      <c r="WKO414" s="258"/>
      <c r="WKP414" s="258"/>
      <c r="WKQ414" s="258"/>
      <c r="WKR414" s="258"/>
      <c r="WKS414" s="258"/>
      <c r="WKT414" s="258"/>
      <c r="WKU414" s="258"/>
      <c r="WKV414" s="258"/>
      <c r="WKW414" s="258"/>
      <c r="WKX414" s="258"/>
      <c r="WKY414" s="258"/>
      <c r="WKZ414" s="258"/>
      <c r="WLA414" s="258"/>
      <c r="WLB414" s="258"/>
      <c r="WLC414" s="258"/>
      <c r="WLD414" s="258"/>
      <c r="WLE414" s="258"/>
      <c r="WLF414" s="258"/>
      <c r="WLG414" s="258"/>
      <c r="WLH414" s="258"/>
      <c r="WLI414" s="258"/>
      <c r="WLJ414" s="258"/>
      <c r="WLK414" s="258"/>
      <c r="WLL414" s="258"/>
      <c r="WLM414" s="258"/>
      <c r="WLN414" s="258"/>
      <c r="WLO414" s="258"/>
      <c r="WLP414" s="258"/>
      <c r="WLQ414" s="258"/>
      <c r="WLR414" s="258"/>
      <c r="WLS414" s="258"/>
      <c r="WLT414" s="258"/>
      <c r="WLU414" s="258"/>
      <c r="WLV414" s="258"/>
      <c r="WLW414" s="258"/>
      <c r="WLX414" s="258"/>
      <c r="WLY414" s="258"/>
      <c r="WLZ414" s="258"/>
      <c r="WMA414" s="258"/>
      <c r="WMB414" s="258"/>
      <c r="WMC414" s="258"/>
      <c r="WMD414" s="258"/>
      <c r="WME414" s="258"/>
      <c r="WMF414" s="258"/>
      <c r="WMG414" s="258"/>
      <c r="WMH414" s="258"/>
      <c r="WMI414" s="258"/>
      <c r="WMJ414" s="258"/>
      <c r="WMK414" s="258"/>
      <c r="WML414" s="258"/>
      <c r="WMM414" s="258"/>
      <c r="WMN414" s="258"/>
      <c r="WMO414" s="258"/>
      <c r="WMP414" s="258"/>
      <c r="WMQ414" s="258"/>
      <c r="WMR414" s="258"/>
      <c r="WMS414" s="258"/>
      <c r="WMT414" s="258"/>
      <c r="WMU414" s="258"/>
      <c r="WMV414" s="258"/>
      <c r="WMW414" s="258"/>
      <c r="WMX414" s="258"/>
      <c r="WMY414" s="258"/>
      <c r="WMZ414" s="258"/>
      <c r="WNA414" s="258"/>
      <c r="WNB414" s="258"/>
      <c r="WNC414" s="258"/>
      <c r="WND414" s="258"/>
      <c r="WNE414" s="258"/>
      <c r="WNF414" s="258"/>
      <c r="WNG414" s="258"/>
      <c r="WNH414" s="258"/>
      <c r="WNI414" s="258"/>
      <c r="WNJ414" s="258"/>
      <c r="WNK414" s="258"/>
      <c r="WNL414" s="258"/>
      <c r="WNM414" s="258"/>
      <c r="WNN414" s="258"/>
      <c r="WNO414" s="258"/>
      <c r="WNP414" s="258"/>
      <c r="WNQ414" s="258"/>
      <c r="WNR414" s="258"/>
      <c r="WNS414" s="258"/>
      <c r="WNT414" s="258"/>
      <c r="WNU414" s="258"/>
      <c r="WNV414" s="258"/>
      <c r="WNW414" s="258"/>
      <c r="WNX414" s="258"/>
      <c r="WNY414" s="258"/>
      <c r="WNZ414" s="258"/>
      <c r="WOA414" s="258"/>
      <c r="WOB414" s="258"/>
      <c r="WOC414" s="258"/>
      <c r="WOD414" s="258"/>
      <c r="WOE414" s="258"/>
      <c r="WOF414" s="258"/>
      <c r="WOG414" s="258"/>
      <c r="WOH414" s="258"/>
      <c r="WOI414" s="258"/>
      <c r="WOJ414" s="258"/>
      <c r="WOK414" s="258"/>
      <c r="WOL414" s="258"/>
      <c r="WOM414" s="258"/>
      <c r="WON414" s="258"/>
      <c r="WOO414" s="258"/>
      <c r="WOP414" s="258"/>
      <c r="WOQ414" s="258"/>
      <c r="WOR414" s="258"/>
      <c r="WOS414" s="258"/>
      <c r="WOT414" s="258"/>
      <c r="WOU414" s="258"/>
      <c r="WOV414" s="258"/>
      <c r="WOW414" s="258"/>
      <c r="WOX414" s="258"/>
      <c r="WOY414" s="258"/>
      <c r="WOZ414" s="258"/>
      <c r="WPA414" s="258"/>
      <c r="WPB414" s="258"/>
      <c r="WPC414" s="258"/>
      <c r="WPD414" s="258"/>
      <c r="WPE414" s="258"/>
      <c r="WPF414" s="258"/>
      <c r="WPG414" s="258"/>
      <c r="WPH414" s="258"/>
      <c r="WPI414" s="258"/>
      <c r="WPJ414" s="258"/>
      <c r="WPK414" s="258"/>
      <c r="WPL414" s="258"/>
      <c r="WPM414" s="258"/>
      <c r="WPN414" s="258"/>
      <c r="WPO414" s="258"/>
      <c r="WPP414" s="258"/>
      <c r="WPQ414" s="258"/>
      <c r="WPR414" s="258"/>
      <c r="WPS414" s="258"/>
      <c r="WPT414" s="258"/>
      <c r="WPU414" s="258"/>
      <c r="WPV414" s="258"/>
      <c r="WPW414" s="258"/>
      <c r="WPX414" s="258"/>
      <c r="WPY414" s="258"/>
      <c r="WPZ414" s="258"/>
      <c r="WQA414" s="258"/>
      <c r="WQB414" s="258"/>
      <c r="WQC414" s="258"/>
      <c r="WQD414" s="258"/>
      <c r="WQE414" s="258"/>
      <c r="WQF414" s="258"/>
      <c r="WQG414" s="258"/>
      <c r="WQH414" s="258"/>
      <c r="WQI414" s="258"/>
      <c r="WQJ414" s="258"/>
      <c r="WQK414" s="258"/>
      <c r="WQL414" s="258"/>
      <c r="WQM414" s="258"/>
      <c r="WQN414" s="258"/>
      <c r="WQO414" s="258"/>
      <c r="WQP414" s="258"/>
      <c r="WQQ414" s="258"/>
      <c r="WQR414" s="258"/>
      <c r="WQS414" s="258"/>
      <c r="WQT414" s="258"/>
      <c r="WQU414" s="258"/>
      <c r="WQV414" s="258"/>
      <c r="WQW414" s="258"/>
      <c r="WQX414" s="258"/>
      <c r="WQY414" s="258"/>
      <c r="WQZ414" s="258"/>
      <c r="WRA414" s="258"/>
      <c r="WRB414" s="258"/>
      <c r="WRC414" s="258"/>
      <c r="WRD414" s="258"/>
      <c r="WRE414" s="258"/>
      <c r="WRF414" s="258"/>
      <c r="WRG414" s="258"/>
      <c r="WRH414" s="258"/>
      <c r="WRI414" s="258"/>
      <c r="WRJ414" s="258"/>
      <c r="WRK414" s="258"/>
      <c r="WRL414" s="258"/>
      <c r="WRM414" s="258"/>
      <c r="WRN414" s="258"/>
      <c r="WRO414" s="258"/>
      <c r="WRP414" s="258"/>
      <c r="WRQ414" s="258"/>
      <c r="WRR414" s="258"/>
      <c r="WRS414" s="258"/>
      <c r="WRT414" s="258"/>
      <c r="WRU414" s="258"/>
      <c r="WRV414" s="258"/>
      <c r="WRW414" s="258"/>
      <c r="WRX414" s="258"/>
      <c r="WRY414" s="258"/>
      <c r="WRZ414" s="258"/>
      <c r="WSA414" s="258"/>
      <c r="WSB414" s="258"/>
      <c r="WSC414" s="258"/>
      <c r="WSD414" s="258"/>
      <c r="WSE414" s="258"/>
      <c r="WSF414" s="258"/>
      <c r="WSG414" s="258"/>
      <c r="WSH414" s="258"/>
      <c r="WSI414" s="258"/>
      <c r="WSJ414" s="258"/>
      <c r="WSK414" s="258"/>
      <c r="WSL414" s="258"/>
      <c r="WSM414" s="258"/>
      <c r="WSN414" s="258"/>
      <c r="WSO414" s="258"/>
      <c r="WSP414" s="258"/>
      <c r="WSQ414" s="258"/>
      <c r="WSR414" s="258"/>
      <c r="WSS414" s="258"/>
      <c r="WST414" s="258"/>
      <c r="WSU414" s="258"/>
      <c r="WSV414" s="258"/>
      <c r="WSW414" s="258"/>
      <c r="WSX414" s="258"/>
      <c r="WSY414" s="258"/>
      <c r="WSZ414" s="258"/>
      <c r="WTA414" s="258"/>
      <c r="WTB414" s="258"/>
      <c r="WTC414" s="258"/>
      <c r="WTD414" s="258"/>
      <c r="WTE414" s="258"/>
      <c r="WTF414" s="258"/>
      <c r="WTG414" s="258"/>
      <c r="WTH414" s="258"/>
      <c r="WTI414" s="258"/>
      <c r="WTJ414" s="258"/>
      <c r="WTK414" s="258"/>
      <c r="WTL414" s="258"/>
      <c r="WTM414" s="258"/>
      <c r="WTN414" s="258"/>
      <c r="WTO414" s="258"/>
      <c r="WTP414" s="258"/>
      <c r="WTQ414" s="258"/>
      <c r="WTR414" s="258"/>
      <c r="WTS414" s="258"/>
      <c r="WTT414" s="258"/>
      <c r="WTU414" s="258"/>
      <c r="WTV414" s="258"/>
      <c r="WTW414" s="258"/>
      <c r="WTX414" s="258"/>
      <c r="WTY414" s="258"/>
      <c r="WTZ414" s="258"/>
      <c r="WUA414" s="258"/>
      <c r="WUB414" s="258"/>
      <c r="WUC414" s="258"/>
      <c r="WUD414" s="258"/>
      <c r="WUE414" s="258"/>
      <c r="WUF414" s="258"/>
      <c r="WUG414" s="258"/>
      <c r="WUH414" s="258"/>
      <c r="WUI414" s="258"/>
      <c r="WUJ414" s="258"/>
      <c r="WUK414" s="258"/>
      <c r="WUL414" s="258"/>
      <c r="WUM414" s="258"/>
      <c r="WUN414" s="258"/>
      <c r="WUO414" s="258"/>
      <c r="WUP414" s="258"/>
      <c r="WUQ414" s="258"/>
      <c r="WUR414" s="258"/>
      <c r="WUS414" s="258"/>
      <c r="WUT414" s="258"/>
      <c r="WUU414" s="258"/>
      <c r="WUV414" s="258"/>
      <c r="WUW414" s="258"/>
      <c r="WUX414" s="258"/>
      <c r="WUY414" s="258"/>
      <c r="WUZ414" s="258"/>
      <c r="WVA414" s="258"/>
      <c r="WVB414" s="258"/>
      <c r="WVC414" s="258"/>
      <c r="WVD414" s="258"/>
      <c r="WVE414" s="258"/>
      <c r="WVF414" s="258"/>
      <c r="WVG414" s="258"/>
      <c r="WVH414" s="258"/>
      <c r="WVI414" s="258"/>
      <c r="WVJ414" s="258"/>
      <c r="WVK414" s="258"/>
      <c r="WVL414" s="258"/>
      <c r="WVM414" s="258"/>
      <c r="WVN414" s="258"/>
      <c r="WVO414" s="258"/>
      <c r="WVP414" s="258"/>
      <c r="WVQ414" s="258"/>
      <c r="WVR414" s="258"/>
      <c r="WVS414" s="258"/>
      <c r="WVT414" s="258"/>
      <c r="WVU414" s="258"/>
      <c r="WVV414" s="258"/>
      <c r="WVW414" s="258"/>
      <c r="WVX414" s="258"/>
      <c r="WVY414" s="258"/>
      <c r="WVZ414" s="258"/>
      <c r="WWA414" s="258"/>
      <c r="WWB414" s="258"/>
      <c r="WWC414" s="258"/>
      <c r="WWD414" s="258"/>
      <c r="WWE414" s="258"/>
      <c r="WWF414" s="258"/>
      <c r="WWG414" s="258"/>
      <c r="WWH414" s="258"/>
      <c r="WWI414" s="258"/>
      <c r="WWJ414" s="258"/>
      <c r="WWK414" s="258"/>
      <c r="WWL414" s="258"/>
      <c r="WWM414" s="258"/>
      <c r="WWN414" s="258"/>
      <c r="WWO414" s="258"/>
      <c r="WWP414" s="258"/>
      <c r="WWQ414" s="258"/>
      <c r="WWR414" s="258"/>
      <c r="WWS414" s="258"/>
      <c r="WWT414" s="258"/>
      <c r="WWU414" s="258"/>
      <c r="WWV414" s="258"/>
      <c r="WWW414" s="258"/>
      <c r="WWX414" s="258"/>
      <c r="WWY414" s="258"/>
      <c r="WWZ414" s="258"/>
      <c r="WXA414" s="258"/>
      <c r="WXB414" s="258"/>
      <c r="WXC414" s="258"/>
      <c r="WXD414" s="258"/>
      <c r="WXE414" s="258"/>
      <c r="WXF414" s="258"/>
      <c r="WXG414" s="258"/>
      <c r="WXH414" s="258"/>
      <c r="WXI414" s="258"/>
      <c r="WXJ414" s="258"/>
      <c r="WXK414" s="258"/>
      <c r="WXL414" s="258"/>
      <c r="WXM414" s="258"/>
      <c r="WXN414" s="258"/>
      <c r="WXO414" s="258"/>
      <c r="WXP414" s="258"/>
      <c r="WXQ414" s="258"/>
      <c r="WXR414" s="258"/>
      <c r="WXS414" s="258"/>
      <c r="WXT414" s="258"/>
      <c r="WXU414" s="258"/>
      <c r="WXV414" s="258"/>
      <c r="WXW414" s="258"/>
      <c r="WXX414" s="258"/>
      <c r="WXY414" s="258"/>
      <c r="WXZ414" s="258"/>
      <c r="WYA414" s="258"/>
      <c r="WYB414" s="258"/>
      <c r="WYC414" s="258"/>
      <c r="WYD414" s="258"/>
      <c r="WYE414" s="258"/>
      <c r="WYF414" s="258"/>
      <c r="WYG414" s="258"/>
      <c r="WYH414" s="258"/>
      <c r="WYI414" s="258"/>
      <c r="WYJ414" s="258"/>
      <c r="WYK414" s="258"/>
      <c r="WYL414" s="258"/>
      <c r="WYM414" s="258"/>
      <c r="WYN414" s="258"/>
      <c r="WYO414" s="258"/>
      <c r="WYP414" s="258"/>
      <c r="WYQ414" s="258"/>
      <c r="WYR414" s="258"/>
      <c r="WYS414" s="258"/>
      <c r="WYT414" s="258"/>
      <c r="WYU414" s="258"/>
      <c r="WYV414" s="258"/>
      <c r="WYW414" s="258"/>
      <c r="WYX414" s="258"/>
      <c r="WYY414" s="258"/>
      <c r="WYZ414" s="258"/>
      <c r="WZA414" s="258"/>
      <c r="WZB414" s="258"/>
      <c r="WZC414" s="258"/>
      <c r="WZD414" s="258"/>
      <c r="WZE414" s="258"/>
      <c r="WZF414" s="258"/>
      <c r="WZG414" s="258"/>
      <c r="WZH414" s="258"/>
      <c r="WZI414" s="258"/>
      <c r="WZJ414" s="258"/>
      <c r="WZK414" s="258"/>
      <c r="WZL414" s="258"/>
      <c r="WZM414" s="258"/>
      <c r="WZN414" s="258"/>
      <c r="WZO414" s="258"/>
      <c r="WZP414" s="258"/>
      <c r="WZQ414" s="258"/>
      <c r="WZR414" s="258"/>
      <c r="WZS414" s="258"/>
      <c r="WZT414" s="258"/>
      <c r="WZU414" s="258"/>
      <c r="WZV414" s="258"/>
      <c r="WZW414" s="258"/>
      <c r="WZX414" s="258"/>
      <c r="WZY414" s="258"/>
      <c r="WZZ414" s="258"/>
      <c r="XAA414" s="258"/>
      <c r="XAB414" s="258"/>
      <c r="XAC414" s="258"/>
      <c r="XAD414" s="258"/>
      <c r="XAE414" s="258"/>
      <c r="XAF414" s="258"/>
      <c r="XAG414" s="258"/>
      <c r="XAH414" s="258"/>
      <c r="XAI414" s="258"/>
      <c r="XAJ414" s="258"/>
      <c r="XAK414" s="258"/>
      <c r="XAL414" s="258"/>
      <c r="XAM414" s="258"/>
      <c r="XAN414" s="258"/>
      <c r="XAO414" s="258"/>
      <c r="XAP414" s="258"/>
      <c r="XAQ414" s="258"/>
      <c r="XAR414" s="258"/>
      <c r="XAS414" s="258"/>
      <c r="XAT414" s="258"/>
      <c r="XAU414" s="258"/>
      <c r="XAV414" s="258"/>
      <c r="XAW414" s="258"/>
      <c r="XAX414" s="258"/>
      <c r="XAY414" s="258"/>
      <c r="XAZ414" s="258"/>
      <c r="XBA414" s="258"/>
      <c r="XBB414" s="258"/>
      <c r="XBC414" s="258"/>
      <c r="XBD414" s="258"/>
      <c r="XBE414" s="258"/>
      <c r="XBF414" s="258"/>
      <c r="XBG414" s="258"/>
      <c r="XBH414" s="258"/>
      <c r="XBI414" s="258"/>
      <c r="XBJ414" s="258"/>
      <c r="XBK414" s="258"/>
      <c r="XBL414" s="258"/>
      <c r="XBM414" s="258"/>
      <c r="XBN414" s="258"/>
      <c r="XBO414" s="258"/>
      <c r="XBP414" s="258"/>
      <c r="XBQ414" s="258"/>
      <c r="XBR414" s="258"/>
      <c r="XBS414" s="258"/>
      <c r="XBT414" s="258"/>
      <c r="XBU414" s="258"/>
      <c r="XBV414" s="258"/>
      <c r="XBW414" s="258"/>
      <c r="XBX414" s="258"/>
      <c r="XBY414" s="258"/>
      <c r="XBZ414" s="258"/>
      <c r="XCA414" s="258"/>
      <c r="XCB414" s="258"/>
      <c r="XCC414" s="258"/>
      <c r="XCD414" s="258"/>
      <c r="XCE414" s="258"/>
      <c r="XCF414" s="258"/>
      <c r="XCG414" s="258"/>
      <c r="XCH414" s="258"/>
      <c r="XCI414" s="258"/>
      <c r="XCJ414" s="258"/>
      <c r="XCK414" s="258"/>
      <c r="XCL414" s="258"/>
      <c r="XCM414" s="258"/>
      <c r="XCN414" s="258"/>
      <c r="XCO414" s="258"/>
      <c r="XCP414" s="258"/>
      <c r="XCQ414" s="258"/>
      <c r="XCR414" s="258"/>
      <c r="XCS414" s="258"/>
      <c r="XCT414" s="258"/>
      <c r="XCU414" s="258"/>
      <c r="XCV414" s="258"/>
      <c r="XCW414" s="258"/>
      <c r="XCX414" s="258"/>
      <c r="XCY414" s="258"/>
      <c r="XCZ414" s="258"/>
      <c r="XDA414" s="258"/>
      <c r="XDB414" s="258"/>
      <c r="XDC414" s="258"/>
      <c r="XDD414" s="258"/>
      <c r="XDE414" s="258"/>
      <c r="XDF414" s="258"/>
      <c r="XDG414" s="258"/>
      <c r="XDH414" s="258"/>
      <c r="XDI414" s="258"/>
      <c r="XDJ414" s="258"/>
      <c r="XDK414" s="258"/>
      <c r="XDL414" s="258"/>
      <c r="XDM414" s="258"/>
      <c r="XDN414" s="258"/>
      <c r="XDO414" s="258"/>
      <c r="XDP414" s="258"/>
      <c r="XDQ414" s="258"/>
      <c r="XDR414" s="258"/>
      <c r="XDS414" s="258"/>
      <c r="XDT414" s="258"/>
      <c r="XDU414" s="258"/>
      <c r="XDV414" s="258"/>
      <c r="XDW414" s="258"/>
      <c r="XDX414" s="258"/>
      <c r="XDY414" s="258"/>
      <c r="XDZ414" s="258"/>
      <c r="XEA414" s="258"/>
      <c r="XEB414" s="258"/>
      <c r="XEC414" s="258"/>
      <c r="XED414" s="258"/>
      <c r="XEE414" s="258"/>
      <c r="XEF414" s="258"/>
      <c r="XEG414" s="258"/>
      <c r="XEH414" s="258"/>
      <c r="XEI414" s="258"/>
      <c r="XEJ414" s="258"/>
      <c r="XEK414" s="258"/>
      <c r="XEL414" s="258"/>
      <c r="XEM414" s="258"/>
      <c r="XEN414" s="258"/>
      <c r="XEO414" s="258"/>
      <c r="XEP414" s="258"/>
      <c r="XEQ414" s="258"/>
    </row>
    <row r="415" spans="1:16371" s="257" customFormat="1" ht="13.8" x14ac:dyDescent="0.25">
      <c r="A415" s="295" t="s">
        <v>916</v>
      </c>
      <c r="B415" s="194" t="s">
        <v>960</v>
      </c>
      <c r="C415" s="209">
        <v>7155950201</v>
      </c>
      <c r="D415" s="193" t="s">
        <v>959</v>
      </c>
      <c r="E415" s="210" t="s">
        <v>962</v>
      </c>
      <c r="F415" s="193">
        <v>293136</v>
      </c>
      <c r="G415" s="193">
        <v>1</v>
      </c>
      <c r="H415" s="211">
        <v>1</v>
      </c>
      <c r="I415" s="510">
        <v>99</v>
      </c>
      <c r="J415" s="520">
        <v>104292</v>
      </c>
      <c r="K415" s="256">
        <v>1</v>
      </c>
      <c r="L415" s="231">
        <v>2</v>
      </c>
      <c r="M415" s="255" t="s">
        <v>11</v>
      </c>
      <c r="N415" s="229"/>
      <c r="O415" s="278">
        <f>Tabelle4424353[[#This Row],[FOPPE Art.-Nr. ]]</f>
        <v>7155950201</v>
      </c>
      <c r="P415" s="258"/>
      <c r="Q415" s="258"/>
      <c r="R415" s="258"/>
      <c r="S415" s="258"/>
      <c r="T415" s="258"/>
      <c r="U415" s="258"/>
      <c r="V415" s="258"/>
      <c r="W415" s="258"/>
      <c r="X415" s="258"/>
      <c r="Y415" s="258"/>
      <c r="Z415" s="258"/>
      <c r="AA415" s="258"/>
      <c r="AB415" s="258"/>
      <c r="AC415" s="258"/>
      <c r="AD415" s="258"/>
      <c r="AE415" s="258"/>
      <c r="AF415" s="258"/>
      <c r="AG415" s="258"/>
      <c r="AH415" s="258"/>
      <c r="AI415" s="258"/>
      <c r="AJ415" s="258"/>
      <c r="AK415" s="258"/>
      <c r="AL415" s="258"/>
      <c r="AM415" s="258"/>
      <c r="AN415" s="258"/>
      <c r="AO415" s="258"/>
      <c r="AP415" s="258"/>
      <c r="AQ415" s="258"/>
      <c r="AR415" s="258"/>
      <c r="AS415" s="258"/>
      <c r="AT415" s="258"/>
      <c r="AU415" s="258"/>
      <c r="AV415" s="258"/>
      <c r="AW415" s="258"/>
      <c r="AX415" s="258"/>
      <c r="AY415" s="258"/>
      <c r="AZ415" s="258"/>
      <c r="BA415" s="258"/>
      <c r="BB415" s="258"/>
      <c r="BC415" s="258"/>
      <c r="BD415" s="258"/>
      <c r="BE415" s="258"/>
      <c r="BF415" s="258"/>
      <c r="BG415" s="258"/>
      <c r="BH415" s="258"/>
      <c r="BI415" s="258"/>
      <c r="BJ415" s="258"/>
      <c r="BK415" s="258"/>
      <c r="BL415" s="258"/>
      <c r="BM415" s="258"/>
      <c r="BN415" s="258"/>
      <c r="BO415" s="258"/>
      <c r="BP415" s="258"/>
      <c r="BQ415" s="258"/>
      <c r="BR415" s="258"/>
      <c r="BS415" s="258"/>
      <c r="BT415" s="258"/>
      <c r="BU415" s="258"/>
      <c r="BV415" s="258"/>
      <c r="BW415" s="258"/>
      <c r="BX415" s="258"/>
      <c r="BY415" s="258"/>
      <c r="BZ415" s="258"/>
      <c r="CA415" s="258"/>
      <c r="CB415" s="258"/>
      <c r="CC415" s="258"/>
      <c r="CD415" s="258"/>
      <c r="CE415" s="258"/>
      <c r="CF415" s="258"/>
      <c r="CG415" s="258"/>
      <c r="CH415" s="258"/>
      <c r="CI415" s="258"/>
      <c r="CJ415" s="258"/>
      <c r="CK415" s="258"/>
      <c r="CL415" s="258"/>
      <c r="CM415" s="258"/>
      <c r="CN415" s="258"/>
      <c r="CO415" s="258"/>
      <c r="CP415" s="258"/>
      <c r="CQ415" s="258"/>
      <c r="CR415" s="258"/>
      <c r="CS415" s="258"/>
      <c r="CT415" s="258"/>
      <c r="CU415" s="258"/>
      <c r="CV415" s="258"/>
      <c r="CW415" s="258"/>
      <c r="CX415" s="258"/>
      <c r="CY415" s="258"/>
      <c r="CZ415" s="258"/>
      <c r="DA415" s="258"/>
      <c r="DB415" s="258"/>
      <c r="DC415" s="258"/>
      <c r="DD415" s="258"/>
      <c r="DE415" s="258"/>
      <c r="DF415" s="258"/>
      <c r="DG415" s="258"/>
      <c r="DH415" s="258"/>
      <c r="DI415" s="258"/>
      <c r="DJ415" s="258"/>
      <c r="DK415" s="258"/>
      <c r="DL415" s="258"/>
      <c r="DM415" s="258"/>
      <c r="DN415" s="258"/>
      <c r="DO415" s="258"/>
      <c r="DP415" s="258"/>
      <c r="DQ415" s="258"/>
      <c r="DR415" s="258"/>
      <c r="DS415" s="258"/>
      <c r="DT415" s="258"/>
      <c r="DU415" s="258"/>
      <c r="DV415" s="258"/>
      <c r="DW415" s="258"/>
      <c r="DX415" s="258"/>
      <c r="DY415" s="258"/>
      <c r="DZ415" s="258"/>
      <c r="EA415" s="258"/>
      <c r="EB415" s="258"/>
      <c r="EC415" s="258"/>
      <c r="ED415" s="258"/>
      <c r="EE415" s="258"/>
      <c r="EF415" s="258"/>
      <c r="EG415" s="258"/>
      <c r="EH415" s="258"/>
      <c r="EI415" s="258"/>
      <c r="EJ415" s="258"/>
      <c r="EK415" s="258"/>
      <c r="EL415" s="258"/>
      <c r="EM415" s="258"/>
      <c r="EN415" s="258"/>
      <c r="EO415" s="258"/>
      <c r="EP415" s="258"/>
      <c r="EQ415" s="258"/>
      <c r="ER415" s="258"/>
      <c r="ES415" s="258"/>
      <c r="ET415" s="258"/>
      <c r="EU415" s="258"/>
      <c r="EV415" s="258"/>
      <c r="EW415" s="258"/>
      <c r="EX415" s="258"/>
      <c r="EY415" s="258"/>
      <c r="EZ415" s="258"/>
      <c r="FA415" s="258"/>
      <c r="FB415" s="258"/>
      <c r="FC415" s="258"/>
      <c r="FD415" s="258"/>
      <c r="FE415" s="258"/>
      <c r="FF415" s="258"/>
      <c r="FG415" s="258"/>
      <c r="FH415" s="258"/>
      <c r="FI415" s="258"/>
      <c r="FJ415" s="258"/>
      <c r="FK415" s="258"/>
      <c r="FL415" s="258"/>
      <c r="FM415" s="258"/>
      <c r="FN415" s="258"/>
      <c r="FO415" s="258"/>
      <c r="FP415" s="258"/>
      <c r="FQ415" s="258"/>
      <c r="FR415" s="258"/>
      <c r="FS415" s="258"/>
      <c r="FT415" s="258"/>
      <c r="FU415" s="258"/>
      <c r="FV415" s="258"/>
      <c r="FW415" s="258"/>
      <c r="FX415" s="258"/>
      <c r="FY415" s="258"/>
      <c r="FZ415" s="258"/>
      <c r="GA415" s="258"/>
      <c r="GB415" s="258"/>
      <c r="GC415" s="258"/>
      <c r="GD415" s="258"/>
      <c r="GE415" s="258"/>
      <c r="GF415" s="258"/>
      <c r="GG415" s="258"/>
      <c r="GH415" s="258"/>
      <c r="GI415" s="258"/>
      <c r="GJ415" s="258"/>
      <c r="GK415" s="258"/>
      <c r="GL415" s="258"/>
      <c r="GM415" s="258"/>
      <c r="GN415" s="258"/>
      <c r="GO415" s="258"/>
      <c r="GP415" s="258"/>
      <c r="GQ415" s="258"/>
      <c r="GR415" s="258"/>
      <c r="GS415" s="258"/>
      <c r="GT415" s="258"/>
      <c r="GU415" s="258"/>
      <c r="GV415" s="258"/>
      <c r="GW415" s="258"/>
      <c r="GX415" s="258"/>
      <c r="GY415" s="258"/>
      <c r="GZ415" s="258"/>
      <c r="HA415" s="258"/>
      <c r="HB415" s="258"/>
      <c r="HC415" s="258"/>
      <c r="HD415" s="258"/>
      <c r="HE415" s="258"/>
      <c r="HF415" s="258"/>
      <c r="HG415" s="258"/>
      <c r="HH415" s="258"/>
      <c r="HI415" s="258"/>
      <c r="HJ415" s="258"/>
      <c r="HK415" s="258"/>
      <c r="HL415" s="258"/>
      <c r="HM415" s="258"/>
      <c r="HN415" s="258"/>
      <c r="HO415" s="258"/>
      <c r="HP415" s="258"/>
      <c r="HQ415" s="258"/>
      <c r="HR415" s="258"/>
      <c r="HS415" s="258"/>
      <c r="HT415" s="258"/>
      <c r="HU415" s="258"/>
      <c r="HV415" s="258"/>
      <c r="HW415" s="258"/>
      <c r="HX415" s="258"/>
      <c r="HY415" s="258"/>
      <c r="HZ415" s="258"/>
      <c r="IA415" s="258"/>
      <c r="IB415" s="258"/>
      <c r="IC415" s="258"/>
      <c r="ID415" s="258"/>
      <c r="IE415" s="258"/>
      <c r="IF415" s="258"/>
      <c r="IG415" s="258"/>
      <c r="IH415" s="258"/>
      <c r="II415" s="258"/>
      <c r="IJ415" s="258"/>
      <c r="IK415" s="258"/>
      <c r="IL415" s="258"/>
      <c r="IM415" s="258"/>
      <c r="IN415" s="258"/>
      <c r="IO415" s="258"/>
      <c r="IP415" s="258"/>
      <c r="IQ415" s="258"/>
      <c r="IR415" s="258"/>
      <c r="IS415" s="258"/>
      <c r="IT415" s="258"/>
      <c r="IU415" s="258"/>
      <c r="IV415" s="258"/>
      <c r="IW415" s="258"/>
      <c r="IX415" s="258"/>
      <c r="IY415" s="258"/>
      <c r="IZ415" s="258"/>
      <c r="JA415" s="258"/>
      <c r="JB415" s="258"/>
      <c r="JC415" s="258"/>
      <c r="JD415" s="258"/>
      <c r="JE415" s="258"/>
      <c r="JF415" s="258"/>
      <c r="JG415" s="258"/>
      <c r="JH415" s="258"/>
      <c r="JI415" s="258"/>
      <c r="JJ415" s="258"/>
      <c r="JK415" s="258"/>
      <c r="JL415" s="258"/>
      <c r="JM415" s="258"/>
      <c r="JN415" s="258"/>
      <c r="JO415" s="258"/>
      <c r="JP415" s="258"/>
      <c r="JQ415" s="258"/>
      <c r="JR415" s="258"/>
      <c r="JS415" s="258"/>
      <c r="JT415" s="258"/>
      <c r="JU415" s="258"/>
      <c r="JV415" s="258"/>
      <c r="JW415" s="258"/>
      <c r="JX415" s="258"/>
      <c r="JY415" s="258"/>
      <c r="JZ415" s="258"/>
      <c r="KA415" s="258"/>
      <c r="KB415" s="258"/>
      <c r="KC415" s="258"/>
      <c r="KD415" s="258"/>
      <c r="KE415" s="258"/>
      <c r="KF415" s="258"/>
      <c r="KG415" s="258"/>
      <c r="KH415" s="258"/>
      <c r="KI415" s="258"/>
      <c r="KJ415" s="258"/>
      <c r="KK415" s="258"/>
      <c r="KL415" s="258"/>
      <c r="KM415" s="258"/>
      <c r="KN415" s="258"/>
      <c r="KO415" s="258"/>
      <c r="KP415" s="258"/>
      <c r="KQ415" s="258"/>
      <c r="KR415" s="258"/>
      <c r="KS415" s="258"/>
      <c r="KT415" s="258"/>
      <c r="KU415" s="258"/>
      <c r="KV415" s="258"/>
      <c r="KW415" s="258"/>
      <c r="KX415" s="258"/>
      <c r="KY415" s="258"/>
      <c r="KZ415" s="258"/>
      <c r="LA415" s="258"/>
      <c r="LB415" s="258"/>
      <c r="LC415" s="258"/>
      <c r="LD415" s="258"/>
      <c r="LE415" s="258"/>
      <c r="LF415" s="258"/>
      <c r="LG415" s="258"/>
      <c r="LH415" s="258"/>
      <c r="LI415" s="258"/>
      <c r="LJ415" s="258"/>
      <c r="LK415" s="258"/>
      <c r="LL415" s="258"/>
      <c r="LM415" s="258"/>
      <c r="LN415" s="258"/>
      <c r="LO415" s="258"/>
      <c r="LP415" s="258"/>
      <c r="LQ415" s="258"/>
      <c r="LR415" s="258"/>
      <c r="LS415" s="258"/>
      <c r="LT415" s="258"/>
      <c r="LU415" s="258"/>
      <c r="LV415" s="258"/>
      <c r="LW415" s="258"/>
      <c r="LX415" s="258"/>
      <c r="LY415" s="258"/>
      <c r="LZ415" s="258"/>
      <c r="MA415" s="258"/>
      <c r="MB415" s="258"/>
      <c r="MC415" s="258"/>
      <c r="MD415" s="258"/>
      <c r="ME415" s="258"/>
      <c r="MF415" s="258"/>
      <c r="MG415" s="258"/>
      <c r="MH415" s="258"/>
      <c r="MI415" s="258"/>
      <c r="MJ415" s="258"/>
      <c r="MK415" s="258"/>
      <c r="ML415" s="258"/>
      <c r="MM415" s="258"/>
      <c r="MN415" s="258"/>
      <c r="MO415" s="258"/>
      <c r="MP415" s="258"/>
      <c r="MQ415" s="258"/>
      <c r="MR415" s="258"/>
      <c r="MS415" s="258"/>
      <c r="MT415" s="258"/>
      <c r="MU415" s="258"/>
      <c r="MV415" s="258"/>
      <c r="MW415" s="258"/>
      <c r="MX415" s="258"/>
      <c r="MY415" s="258"/>
      <c r="MZ415" s="258"/>
      <c r="NA415" s="258"/>
      <c r="NB415" s="258"/>
      <c r="NC415" s="258"/>
      <c r="ND415" s="258"/>
      <c r="NE415" s="258"/>
      <c r="NF415" s="258"/>
      <c r="NG415" s="258"/>
      <c r="NH415" s="258"/>
      <c r="NI415" s="258"/>
      <c r="NJ415" s="258"/>
      <c r="NK415" s="258"/>
      <c r="NL415" s="258"/>
      <c r="NM415" s="258"/>
      <c r="NN415" s="258"/>
      <c r="NO415" s="258"/>
      <c r="NP415" s="258"/>
      <c r="NQ415" s="258"/>
      <c r="NR415" s="258"/>
      <c r="NS415" s="258"/>
      <c r="NT415" s="258"/>
      <c r="NU415" s="258"/>
      <c r="NV415" s="258"/>
      <c r="NW415" s="258"/>
      <c r="NX415" s="258"/>
      <c r="NY415" s="258"/>
      <c r="NZ415" s="258"/>
      <c r="OA415" s="258"/>
      <c r="OB415" s="258"/>
      <c r="OC415" s="258"/>
      <c r="OD415" s="258"/>
      <c r="OE415" s="258"/>
      <c r="OF415" s="258"/>
      <c r="OG415" s="258"/>
      <c r="OH415" s="258"/>
      <c r="OI415" s="258"/>
      <c r="OJ415" s="258"/>
      <c r="OK415" s="258"/>
      <c r="OL415" s="258"/>
      <c r="OM415" s="258"/>
      <c r="ON415" s="258"/>
      <c r="OO415" s="258"/>
      <c r="OP415" s="258"/>
      <c r="OQ415" s="258"/>
      <c r="OR415" s="258"/>
      <c r="OS415" s="258"/>
      <c r="OT415" s="258"/>
      <c r="OU415" s="258"/>
      <c r="OV415" s="258"/>
      <c r="OW415" s="258"/>
      <c r="OX415" s="258"/>
      <c r="OY415" s="258"/>
      <c r="OZ415" s="258"/>
      <c r="PA415" s="258"/>
      <c r="PB415" s="258"/>
      <c r="PC415" s="258"/>
      <c r="PD415" s="258"/>
      <c r="PE415" s="258"/>
      <c r="PF415" s="258"/>
      <c r="PG415" s="258"/>
      <c r="PH415" s="258"/>
      <c r="PI415" s="258"/>
      <c r="PJ415" s="258"/>
      <c r="PK415" s="258"/>
      <c r="PL415" s="258"/>
      <c r="PM415" s="258"/>
      <c r="PN415" s="258"/>
      <c r="PO415" s="258"/>
      <c r="PP415" s="258"/>
      <c r="PQ415" s="258"/>
      <c r="PR415" s="258"/>
      <c r="PS415" s="258"/>
      <c r="PT415" s="258"/>
      <c r="PU415" s="258"/>
      <c r="PV415" s="258"/>
      <c r="PW415" s="258"/>
      <c r="PX415" s="258"/>
      <c r="PY415" s="258"/>
      <c r="PZ415" s="258"/>
      <c r="QA415" s="258"/>
      <c r="QB415" s="258"/>
      <c r="QC415" s="258"/>
      <c r="QD415" s="258"/>
      <c r="QE415" s="258"/>
      <c r="QF415" s="258"/>
      <c r="QG415" s="258"/>
      <c r="QH415" s="258"/>
      <c r="QI415" s="258"/>
      <c r="QJ415" s="258"/>
      <c r="QK415" s="258"/>
      <c r="QL415" s="258"/>
      <c r="QM415" s="258"/>
      <c r="QN415" s="258"/>
      <c r="QO415" s="258"/>
      <c r="QP415" s="258"/>
      <c r="QQ415" s="258"/>
      <c r="QR415" s="258"/>
      <c r="QS415" s="258"/>
      <c r="QT415" s="258"/>
      <c r="QU415" s="258"/>
      <c r="QV415" s="258"/>
      <c r="QW415" s="258"/>
      <c r="QX415" s="258"/>
      <c r="QY415" s="258"/>
      <c r="QZ415" s="258"/>
      <c r="RA415" s="258"/>
      <c r="RB415" s="258"/>
      <c r="RC415" s="258"/>
      <c r="RD415" s="258"/>
      <c r="RE415" s="258"/>
      <c r="RF415" s="258"/>
      <c r="RG415" s="258"/>
      <c r="RH415" s="258"/>
      <c r="RI415" s="258"/>
      <c r="RJ415" s="258"/>
      <c r="RK415" s="258"/>
      <c r="RL415" s="258"/>
      <c r="RM415" s="258"/>
      <c r="RN415" s="258"/>
      <c r="RO415" s="258"/>
      <c r="RP415" s="258"/>
      <c r="RQ415" s="258"/>
      <c r="RR415" s="258"/>
      <c r="RS415" s="258"/>
      <c r="RT415" s="258"/>
      <c r="RU415" s="258"/>
      <c r="RV415" s="258"/>
      <c r="RW415" s="258"/>
      <c r="RX415" s="258"/>
      <c r="RY415" s="258"/>
      <c r="RZ415" s="258"/>
      <c r="SA415" s="258"/>
      <c r="SB415" s="258"/>
      <c r="SC415" s="258"/>
      <c r="SD415" s="258"/>
      <c r="SE415" s="258"/>
      <c r="SF415" s="258"/>
      <c r="SG415" s="258"/>
      <c r="SH415" s="258"/>
      <c r="SI415" s="258"/>
      <c r="SJ415" s="258"/>
      <c r="SK415" s="258"/>
      <c r="SL415" s="258"/>
      <c r="SM415" s="258"/>
      <c r="SN415" s="258"/>
      <c r="SO415" s="258"/>
      <c r="SP415" s="258"/>
      <c r="SQ415" s="258"/>
      <c r="SR415" s="258"/>
      <c r="SS415" s="258"/>
      <c r="ST415" s="258"/>
      <c r="SU415" s="258"/>
      <c r="SV415" s="258"/>
      <c r="SW415" s="258"/>
      <c r="SX415" s="258"/>
      <c r="SY415" s="258"/>
      <c r="SZ415" s="258"/>
      <c r="TA415" s="258"/>
      <c r="TB415" s="258"/>
      <c r="TC415" s="258"/>
      <c r="TD415" s="258"/>
      <c r="TE415" s="258"/>
      <c r="TF415" s="258"/>
      <c r="TG415" s="258"/>
      <c r="TH415" s="258"/>
      <c r="TI415" s="258"/>
      <c r="TJ415" s="258"/>
      <c r="TK415" s="258"/>
      <c r="TL415" s="258"/>
      <c r="TM415" s="258"/>
      <c r="TN415" s="258"/>
      <c r="TO415" s="258"/>
      <c r="TP415" s="258"/>
      <c r="TQ415" s="258"/>
      <c r="TR415" s="258"/>
      <c r="TS415" s="258"/>
      <c r="TT415" s="258"/>
      <c r="TU415" s="258"/>
      <c r="TV415" s="258"/>
      <c r="TW415" s="258"/>
      <c r="TX415" s="258"/>
      <c r="TY415" s="258"/>
      <c r="TZ415" s="258"/>
      <c r="UA415" s="258"/>
      <c r="UB415" s="258"/>
      <c r="UC415" s="258"/>
      <c r="UD415" s="258"/>
      <c r="UE415" s="258"/>
      <c r="UF415" s="258"/>
      <c r="UG415" s="258"/>
      <c r="UH415" s="258"/>
      <c r="UI415" s="258"/>
      <c r="UJ415" s="258"/>
      <c r="UK415" s="258"/>
      <c r="UL415" s="258"/>
      <c r="UM415" s="258"/>
      <c r="UN415" s="258"/>
      <c r="UO415" s="258"/>
      <c r="UP415" s="258"/>
      <c r="UQ415" s="258"/>
      <c r="UR415" s="258"/>
      <c r="US415" s="258"/>
      <c r="UT415" s="258"/>
      <c r="UU415" s="258"/>
      <c r="UV415" s="258"/>
      <c r="UW415" s="258"/>
      <c r="UX415" s="258"/>
      <c r="UY415" s="258"/>
      <c r="UZ415" s="258"/>
      <c r="VA415" s="258"/>
      <c r="VB415" s="258"/>
      <c r="VC415" s="258"/>
      <c r="VD415" s="258"/>
      <c r="VE415" s="258"/>
      <c r="VF415" s="258"/>
      <c r="VG415" s="258"/>
      <c r="VH415" s="258"/>
      <c r="VI415" s="258"/>
      <c r="VJ415" s="258"/>
      <c r="VK415" s="258"/>
      <c r="VL415" s="258"/>
      <c r="VM415" s="258"/>
      <c r="VN415" s="258"/>
      <c r="VO415" s="258"/>
      <c r="VP415" s="258"/>
      <c r="VQ415" s="258"/>
      <c r="VR415" s="258"/>
      <c r="VS415" s="258"/>
      <c r="VT415" s="258"/>
      <c r="VU415" s="258"/>
      <c r="VV415" s="258"/>
      <c r="VW415" s="258"/>
      <c r="VX415" s="258"/>
      <c r="VY415" s="258"/>
      <c r="VZ415" s="258"/>
      <c r="WA415" s="258"/>
      <c r="WB415" s="258"/>
      <c r="WC415" s="258"/>
      <c r="WD415" s="258"/>
      <c r="WE415" s="258"/>
      <c r="WF415" s="258"/>
      <c r="WG415" s="258"/>
      <c r="WH415" s="258"/>
      <c r="WI415" s="258"/>
      <c r="WJ415" s="258"/>
      <c r="WK415" s="258"/>
      <c r="WL415" s="258"/>
      <c r="WM415" s="258"/>
      <c r="WN415" s="258"/>
      <c r="WO415" s="258"/>
      <c r="WP415" s="258"/>
      <c r="WQ415" s="258"/>
      <c r="WR415" s="258"/>
      <c r="WS415" s="258"/>
      <c r="WT415" s="258"/>
      <c r="WU415" s="258"/>
      <c r="WV415" s="258"/>
      <c r="WW415" s="258"/>
      <c r="WX415" s="258"/>
      <c r="WY415" s="258"/>
      <c r="WZ415" s="258"/>
      <c r="XA415" s="258"/>
      <c r="XB415" s="258"/>
      <c r="XC415" s="258"/>
      <c r="XD415" s="258"/>
      <c r="XE415" s="258"/>
      <c r="XF415" s="258"/>
      <c r="XG415" s="258"/>
      <c r="XH415" s="258"/>
      <c r="XI415" s="258"/>
      <c r="XJ415" s="258"/>
      <c r="XK415" s="258"/>
      <c r="XL415" s="258"/>
      <c r="XM415" s="258"/>
      <c r="XN415" s="258"/>
      <c r="XO415" s="258"/>
      <c r="XP415" s="258"/>
      <c r="XQ415" s="258"/>
      <c r="XR415" s="258"/>
      <c r="XS415" s="258"/>
      <c r="XT415" s="258"/>
      <c r="XU415" s="258"/>
      <c r="XV415" s="258"/>
      <c r="XW415" s="258"/>
      <c r="XX415" s="258"/>
      <c r="XY415" s="258"/>
      <c r="XZ415" s="258"/>
      <c r="YA415" s="258"/>
      <c r="YB415" s="258"/>
      <c r="YC415" s="258"/>
      <c r="YD415" s="258"/>
      <c r="YE415" s="258"/>
      <c r="YF415" s="258"/>
      <c r="YG415" s="258"/>
      <c r="YH415" s="258"/>
      <c r="YI415" s="258"/>
      <c r="YJ415" s="258"/>
      <c r="YK415" s="258"/>
      <c r="YL415" s="258"/>
      <c r="YM415" s="258"/>
      <c r="YN415" s="258"/>
      <c r="YO415" s="258"/>
      <c r="YP415" s="258"/>
      <c r="YQ415" s="258"/>
      <c r="YR415" s="258"/>
      <c r="YS415" s="258"/>
      <c r="YT415" s="258"/>
      <c r="YU415" s="258"/>
      <c r="YV415" s="258"/>
      <c r="YW415" s="258"/>
      <c r="YX415" s="258"/>
      <c r="YY415" s="258"/>
      <c r="YZ415" s="258"/>
      <c r="ZA415" s="258"/>
      <c r="ZB415" s="258"/>
      <c r="ZC415" s="258"/>
      <c r="ZD415" s="258"/>
      <c r="ZE415" s="258"/>
      <c r="ZF415" s="258"/>
      <c r="ZG415" s="258"/>
      <c r="ZH415" s="258"/>
      <c r="ZI415" s="258"/>
      <c r="ZJ415" s="258"/>
      <c r="ZK415" s="258"/>
      <c r="ZL415" s="258"/>
      <c r="ZM415" s="258"/>
      <c r="ZN415" s="258"/>
      <c r="ZO415" s="258"/>
      <c r="ZP415" s="258"/>
      <c r="ZQ415" s="258"/>
      <c r="ZR415" s="258"/>
      <c r="ZS415" s="258"/>
      <c r="ZT415" s="258"/>
      <c r="ZU415" s="258"/>
      <c r="ZV415" s="258"/>
      <c r="ZW415" s="258"/>
      <c r="ZX415" s="258"/>
      <c r="ZY415" s="258"/>
      <c r="ZZ415" s="258"/>
      <c r="AAA415" s="258"/>
      <c r="AAB415" s="258"/>
      <c r="AAC415" s="258"/>
      <c r="AAD415" s="258"/>
      <c r="AAE415" s="258"/>
      <c r="AAF415" s="258"/>
      <c r="AAG415" s="258"/>
      <c r="AAH415" s="258"/>
      <c r="AAI415" s="258"/>
      <c r="AAJ415" s="258"/>
      <c r="AAK415" s="258"/>
      <c r="AAL415" s="258"/>
      <c r="AAM415" s="258"/>
      <c r="AAN415" s="258"/>
      <c r="AAO415" s="258"/>
      <c r="AAP415" s="258"/>
      <c r="AAQ415" s="258"/>
      <c r="AAR415" s="258"/>
      <c r="AAS415" s="258"/>
      <c r="AAT415" s="258"/>
      <c r="AAU415" s="258"/>
      <c r="AAV415" s="258"/>
      <c r="AAW415" s="258"/>
      <c r="AAX415" s="258"/>
      <c r="AAY415" s="258"/>
      <c r="AAZ415" s="258"/>
      <c r="ABA415" s="258"/>
      <c r="ABB415" s="258"/>
      <c r="ABC415" s="258"/>
      <c r="ABD415" s="258"/>
      <c r="ABE415" s="258"/>
      <c r="ABF415" s="258"/>
      <c r="ABG415" s="258"/>
      <c r="ABH415" s="258"/>
      <c r="ABI415" s="258"/>
      <c r="ABJ415" s="258"/>
      <c r="ABK415" s="258"/>
      <c r="ABL415" s="258"/>
      <c r="ABM415" s="258"/>
      <c r="ABN415" s="258"/>
      <c r="ABO415" s="258"/>
      <c r="ABP415" s="258"/>
      <c r="ABQ415" s="258"/>
      <c r="ABR415" s="258"/>
      <c r="ABS415" s="258"/>
      <c r="ABT415" s="258"/>
      <c r="ABU415" s="258"/>
      <c r="ABV415" s="258"/>
      <c r="ABW415" s="258"/>
      <c r="ABX415" s="258"/>
      <c r="ABY415" s="258"/>
      <c r="ABZ415" s="258"/>
      <c r="ACA415" s="258"/>
      <c r="ACB415" s="258"/>
      <c r="ACC415" s="258"/>
      <c r="ACD415" s="258"/>
      <c r="ACE415" s="258"/>
      <c r="ACF415" s="258"/>
      <c r="ACG415" s="258"/>
      <c r="ACH415" s="258"/>
      <c r="ACI415" s="258"/>
      <c r="ACJ415" s="258"/>
      <c r="ACK415" s="258"/>
      <c r="ACL415" s="258"/>
      <c r="ACM415" s="258"/>
      <c r="ACN415" s="258"/>
      <c r="ACO415" s="258"/>
      <c r="ACP415" s="258"/>
      <c r="ACQ415" s="258"/>
      <c r="ACR415" s="258"/>
      <c r="ACS415" s="258"/>
      <c r="ACT415" s="258"/>
      <c r="ACU415" s="258"/>
      <c r="ACV415" s="258"/>
      <c r="ACW415" s="258"/>
      <c r="ACX415" s="258"/>
      <c r="ACY415" s="258"/>
      <c r="ACZ415" s="258"/>
      <c r="ADA415" s="258"/>
      <c r="ADB415" s="258"/>
      <c r="ADC415" s="258"/>
      <c r="ADD415" s="258"/>
      <c r="ADE415" s="258"/>
      <c r="ADF415" s="258"/>
      <c r="ADG415" s="258"/>
      <c r="ADH415" s="258"/>
      <c r="ADI415" s="258"/>
      <c r="ADJ415" s="258"/>
      <c r="ADK415" s="258"/>
      <c r="ADL415" s="258"/>
      <c r="ADM415" s="258"/>
      <c r="ADN415" s="258"/>
      <c r="ADO415" s="258"/>
      <c r="ADP415" s="258"/>
      <c r="ADQ415" s="258"/>
      <c r="ADR415" s="258"/>
      <c r="ADS415" s="258"/>
      <c r="ADT415" s="258"/>
      <c r="ADU415" s="258"/>
      <c r="ADV415" s="258"/>
      <c r="ADW415" s="258"/>
      <c r="ADX415" s="258"/>
      <c r="ADY415" s="258"/>
      <c r="ADZ415" s="258"/>
      <c r="AEA415" s="258"/>
      <c r="AEB415" s="258"/>
      <c r="AEC415" s="258"/>
      <c r="AED415" s="258"/>
      <c r="AEE415" s="258"/>
      <c r="AEF415" s="258"/>
      <c r="AEG415" s="258"/>
      <c r="AEH415" s="258"/>
      <c r="AEI415" s="258"/>
      <c r="AEJ415" s="258"/>
      <c r="AEK415" s="258"/>
      <c r="AEL415" s="258"/>
      <c r="AEM415" s="258"/>
      <c r="AEN415" s="258"/>
      <c r="AEO415" s="258"/>
      <c r="AEP415" s="258"/>
      <c r="AEQ415" s="258"/>
      <c r="AER415" s="258"/>
      <c r="AES415" s="258"/>
      <c r="AET415" s="258"/>
      <c r="AEU415" s="258"/>
      <c r="AEV415" s="258"/>
      <c r="AEW415" s="258"/>
      <c r="AEX415" s="258"/>
      <c r="AEY415" s="258"/>
      <c r="AEZ415" s="258"/>
      <c r="AFA415" s="258"/>
      <c r="AFB415" s="258"/>
      <c r="AFC415" s="258"/>
      <c r="AFD415" s="258"/>
      <c r="AFE415" s="258"/>
      <c r="AFF415" s="258"/>
      <c r="AFG415" s="258"/>
      <c r="AFH415" s="258"/>
      <c r="AFI415" s="258"/>
      <c r="AFJ415" s="258"/>
      <c r="AFK415" s="258"/>
      <c r="AFL415" s="258"/>
      <c r="AFM415" s="258"/>
      <c r="AFN415" s="258"/>
      <c r="AFO415" s="258"/>
      <c r="AFP415" s="258"/>
      <c r="AFQ415" s="258"/>
      <c r="AFR415" s="258"/>
      <c r="AFS415" s="258"/>
      <c r="AFT415" s="258"/>
      <c r="AFU415" s="258"/>
      <c r="AFV415" s="258"/>
      <c r="AFW415" s="258"/>
      <c r="AFX415" s="258"/>
      <c r="AFY415" s="258"/>
      <c r="AFZ415" s="258"/>
      <c r="AGA415" s="258"/>
      <c r="AGB415" s="258"/>
      <c r="AGC415" s="258"/>
      <c r="AGD415" s="258"/>
      <c r="AGE415" s="258"/>
      <c r="AGF415" s="258"/>
      <c r="AGG415" s="258"/>
      <c r="AGH415" s="258"/>
      <c r="AGI415" s="258"/>
      <c r="AGJ415" s="258"/>
      <c r="AGK415" s="258"/>
      <c r="AGL415" s="258"/>
      <c r="AGM415" s="258"/>
      <c r="AGN415" s="258"/>
      <c r="AGO415" s="258"/>
      <c r="AGP415" s="258"/>
      <c r="AGQ415" s="258"/>
      <c r="AGR415" s="258"/>
      <c r="AGS415" s="258"/>
      <c r="AGT415" s="258"/>
      <c r="AGU415" s="258"/>
      <c r="AGV415" s="258"/>
      <c r="AGW415" s="258"/>
      <c r="AGX415" s="258"/>
      <c r="AGY415" s="258"/>
      <c r="AGZ415" s="258"/>
      <c r="AHA415" s="258"/>
      <c r="AHB415" s="258"/>
      <c r="AHC415" s="258"/>
      <c r="AHD415" s="258"/>
      <c r="AHE415" s="258"/>
      <c r="AHF415" s="258"/>
      <c r="AHG415" s="258"/>
      <c r="AHH415" s="258"/>
      <c r="AHI415" s="258"/>
      <c r="AHJ415" s="258"/>
      <c r="AHK415" s="258"/>
      <c r="AHL415" s="258"/>
      <c r="AHM415" s="258"/>
      <c r="AHN415" s="258"/>
      <c r="AHO415" s="258"/>
      <c r="AHP415" s="258"/>
      <c r="AHQ415" s="258"/>
      <c r="AHR415" s="258"/>
      <c r="AHS415" s="258"/>
      <c r="AHT415" s="258"/>
      <c r="AHU415" s="258"/>
      <c r="AHV415" s="258"/>
      <c r="AHW415" s="258"/>
      <c r="AHX415" s="258"/>
      <c r="AHY415" s="258"/>
      <c r="AHZ415" s="258"/>
      <c r="AIA415" s="258"/>
      <c r="AIB415" s="258"/>
      <c r="AIC415" s="258"/>
      <c r="AID415" s="258"/>
      <c r="AIE415" s="258"/>
      <c r="AIF415" s="258"/>
      <c r="AIG415" s="258"/>
      <c r="AIH415" s="258"/>
      <c r="AII415" s="258"/>
      <c r="AIJ415" s="258"/>
      <c r="AIK415" s="258"/>
      <c r="AIL415" s="258"/>
      <c r="AIM415" s="258"/>
      <c r="AIN415" s="258"/>
      <c r="AIO415" s="258"/>
      <c r="AIP415" s="258"/>
      <c r="AIQ415" s="258"/>
      <c r="AIR415" s="258"/>
      <c r="AIS415" s="258"/>
      <c r="AIT415" s="258"/>
      <c r="AIU415" s="258"/>
      <c r="AIV415" s="258"/>
      <c r="AIW415" s="258"/>
      <c r="AIX415" s="258"/>
      <c r="AIY415" s="258"/>
      <c r="AIZ415" s="258"/>
      <c r="AJA415" s="258"/>
      <c r="AJB415" s="258"/>
      <c r="AJC415" s="258"/>
      <c r="AJD415" s="258"/>
      <c r="AJE415" s="258"/>
      <c r="AJF415" s="258"/>
      <c r="AJG415" s="258"/>
      <c r="AJH415" s="258"/>
      <c r="AJI415" s="258"/>
      <c r="AJJ415" s="258"/>
      <c r="AJK415" s="258"/>
      <c r="AJL415" s="258"/>
      <c r="AJM415" s="258"/>
      <c r="AJN415" s="258"/>
      <c r="AJO415" s="258"/>
      <c r="AJP415" s="258"/>
      <c r="AJQ415" s="258"/>
      <c r="AJR415" s="258"/>
      <c r="AJS415" s="258"/>
      <c r="AJT415" s="258"/>
      <c r="AJU415" s="258"/>
      <c r="AJV415" s="258"/>
      <c r="AJW415" s="258"/>
      <c r="AJX415" s="258"/>
      <c r="AJY415" s="258"/>
      <c r="AJZ415" s="258"/>
      <c r="AKA415" s="258"/>
      <c r="AKB415" s="258"/>
      <c r="AKC415" s="258"/>
      <c r="AKD415" s="258"/>
      <c r="AKE415" s="258"/>
      <c r="AKF415" s="258"/>
      <c r="AKG415" s="258"/>
      <c r="AKH415" s="258"/>
      <c r="AKI415" s="258"/>
      <c r="AKJ415" s="258"/>
      <c r="AKK415" s="258"/>
      <c r="AKL415" s="258"/>
      <c r="AKM415" s="258"/>
      <c r="AKN415" s="258"/>
      <c r="AKO415" s="258"/>
      <c r="AKP415" s="258"/>
      <c r="AKQ415" s="258"/>
      <c r="AKR415" s="258"/>
      <c r="AKS415" s="258"/>
      <c r="AKT415" s="258"/>
      <c r="AKU415" s="258"/>
      <c r="AKV415" s="258"/>
      <c r="AKW415" s="258"/>
      <c r="AKX415" s="258"/>
      <c r="AKY415" s="258"/>
      <c r="AKZ415" s="258"/>
      <c r="ALA415" s="258"/>
      <c r="ALB415" s="258"/>
      <c r="ALC415" s="258"/>
      <c r="ALD415" s="258"/>
      <c r="ALE415" s="258"/>
      <c r="ALF415" s="258"/>
      <c r="ALG415" s="258"/>
      <c r="ALH415" s="258"/>
      <c r="ALI415" s="258"/>
      <c r="ALJ415" s="258"/>
      <c r="ALK415" s="258"/>
      <c r="ALL415" s="258"/>
      <c r="ALM415" s="258"/>
      <c r="ALN415" s="258"/>
      <c r="ALO415" s="258"/>
      <c r="ALP415" s="258"/>
      <c r="ALQ415" s="258"/>
      <c r="ALR415" s="258"/>
      <c r="ALS415" s="258"/>
      <c r="ALT415" s="258"/>
      <c r="ALU415" s="258"/>
      <c r="ALV415" s="258"/>
      <c r="ALW415" s="258"/>
      <c r="ALX415" s="258"/>
      <c r="ALY415" s="258"/>
      <c r="ALZ415" s="258"/>
      <c r="AMA415" s="258"/>
      <c r="AMB415" s="258"/>
      <c r="AMC415" s="258"/>
      <c r="AMD415" s="258"/>
      <c r="AME415" s="258"/>
      <c r="AMF415" s="258"/>
      <c r="AMG415" s="258"/>
      <c r="AMH415" s="258"/>
      <c r="AMI415" s="258"/>
      <c r="AMJ415" s="258"/>
      <c r="AMK415" s="258"/>
      <c r="AML415" s="258"/>
      <c r="AMM415" s="258"/>
      <c r="AMN415" s="258"/>
      <c r="AMO415" s="258"/>
      <c r="AMP415" s="258"/>
      <c r="AMQ415" s="258"/>
      <c r="AMR415" s="258"/>
      <c r="AMS415" s="258"/>
      <c r="AMT415" s="258"/>
      <c r="AMU415" s="258"/>
      <c r="AMV415" s="258"/>
      <c r="AMW415" s="258"/>
      <c r="AMX415" s="258"/>
      <c r="AMY415" s="258"/>
      <c r="AMZ415" s="258"/>
      <c r="ANA415" s="258"/>
      <c r="ANB415" s="258"/>
      <c r="ANC415" s="258"/>
      <c r="AND415" s="258"/>
      <c r="ANE415" s="258"/>
      <c r="ANF415" s="258"/>
      <c r="ANG415" s="258"/>
      <c r="ANH415" s="258"/>
      <c r="ANI415" s="258"/>
      <c r="ANJ415" s="258"/>
      <c r="ANK415" s="258"/>
      <c r="ANL415" s="258"/>
      <c r="ANM415" s="258"/>
      <c r="ANN415" s="258"/>
      <c r="ANO415" s="258"/>
      <c r="ANP415" s="258"/>
      <c r="ANQ415" s="258"/>
      <c r="ANR415" s="258"/>
      <c r="ANS415" s="258"/>
      <c r="ANT415" s="258"/>
      <c r="ANU415" s="258"/>
      <c r="ANV415" s="258"/>
      <c r="ANW415" s="258"/>
      <c r="ANX415" s="258"/>
      <c r="ANY415" s="258"/>
      <c r="ANZ415" s="258"/>
      <c r="AOA415" s="258"/>
      <c r="AOB415" s="258"/>
      <c r="AOC415" s="258"/>
      <c r="AOD415" s="258"/>
      <c r="AOE415" s="258"/>
      <c r="AOF415" s="258"/>
      <c r="AOG415" s="258"/>
      <c r="AOH415" s="258"/>
      <c r="AOI415" s="258"/>
      <c r="AOJ415" s="258"/>
      <c r="AOK415" s="258"/>
      <c r="AOL415" s="258"/>
      <c r="AOM415" s="258"/>
      <c r="AON415" s="258"/>
      <c r="AOO415" s="258"/>
      <c r="AOP415" s="258"/>
      <c r="AOQ415" s="258"/>
      <c r="AOR415" s="258"/>
      <c r="AOS415" s="258"/>
      <c r="AOT415" s="258"/>
      <c r="AOU415" s="258"/>
      <c r="AOV415" s="258"/>
      <c r="AOW415" s="258"/>
      <c r="AOX415" s="258"/>
      <c r="AOY415" s="258"/>
      <c r="AOZ415" s="258"/>
      <c r="APA415" s="258"/>
      <c r="APB415" s="258"/>
      <c r="APC415" s="258"/>
      <c r="APD415" s="258"/>
      <c r="APE415" s="258"/>
      <c r="APF415" s="258"/>
      <c r="APG415" s="258"/>
      <c r="APH415" s="258"/>
      <c r="API415" s="258"/>
      <c r="APJ415" s="258"/>
      <c r="APK415" s="258"/>
      <c r="APL415" s="258"/>
      <c r="APM415" s="258"/>
      <c r="APN415" s="258"/>
      <c r="APO415" s="258"/>
      <c r="APP415" s="258"/>
      <c r="APQ415" s="258"/>
      <c r="APR415" s="258"/>
      <c r="APS415" s="258"/>
      <c r="APT415" s="258"/>
      <c r="APU415" s="258"/>
      <c r="APV415" s="258"/>
      <c r="APW415" s="258"/>
      <c r="APX415" s="258"/>
      <c r="APY415" s="258"/>
      <c r="APZ415" s="258"/>
      <c r="AQA415" s="258"/>
      <c r="AQB415" s="258"/>
      <c r="AQC415" s="258"/>
      <c r="AQD415" s="258"/>
      <c r="AQE415" s="258"/>
      <c r="AQF415" s="258"/>
      <c r="AQG415" s="258"/>
      <c r="AQH415" s="258"/>
      <c r="AQI415" s="258"/>
      <c r="AQJ415" s="258"/>
      <c r="AQK415" s="258"/>
      <c r="AQL415" s="258"/>
      <c r="AQM415" s="258"/>
      <c r="AQN415" s="258"/>
      <c r="AQO415" s="258"/>
      <c r="AQP415" s="258"/>
      <c r="AQQ415" s="258"/>
      <c r="AQR415" s="258"/>
      <c r="AQS415" s="258"/>
      <c r="AQT415" s="258"/>
      <c r="AQU415" s="258"/>
      <c r="AQV415" s="258"/>
      <c r="AQW415" s="258"/>
      <c r="AQX415" s="258"/>
      <c r="AQY415" s="258"/>
      <c r="AQZ415" s="258"/>
      <c r="ARA415" s="258"/>
      <c r="ARB415" s="258"/>
      <c r="ARC415" s="258"/>
      <c r="ARD415" s="258"/>
      <c r="ARE415" s="258"/>
      <c r="ARF415" s="258"/>
      <c r="ARG415" s="258"/>
      <c r="ARH415" s="258"/>
      <c r="ARI415" s="258"/>
      <c r="ARJ415" s="258"/>
      <c r="ARK415" s="258"/>
      <c r="ARL415" s="258"/>
      <c r="ARM415" s="258"/>
      <c r="ARN415" s="258"/>
      <c r="ARO415" s="258"/>
      <c r="ARP415" s="258"/>
      <c r="ARQ415" s="258"/>
      <c r="ARR415" s="258"/>
      <c r="ARS415" s="258"/>
      <c r="ART415" s="258"/>
      <c r="ARU415" s="258"/>
      <c r="ARV415" s="258"/>
      <c r="ARW415" s="258"/>
      <c r="ARX415" s="258"/>
      <c r="ARY415" s="258"/>
      <c r="ARZ415" s="258"/>
      <c r="ASA415" s="258"/>
      <c r="ASB415" s="258"/>
      <c r="ASC415" s="258"/>
      <c r="ASD415" s="258"/>
      <c r="ASE415" s="258"/>
      <c r="ASF415" s="258"/>
      <c r="ASG415" s="258"/>
      <c r="ASH415" s="258"/>
      <c r="ASI415" s="258"/>
      <c r="ASJ415" s="258"/>
      <c r="ASK415" s="258"/>
      <c r="ASL415" s="258"/>
      <c r="ASM415" s="258"/>
      <c r="ASN415" s="258"/>
      <c r="ASO415" s="258"/>
      <c r="ASP415" s="258"/>
      <c r="ASQ415" s="258"/>
      <c r="ASR415" s="258"/>
      <c r="ASS415" s="258"/>
      <c r="AST415" s="258"/>
      <c r="ASU415" s="258"/>
      <c r="ASV415" s="258"/>
      <c r="ASW415" s="258"/>
      <c r="ASX415" s="258"/>
      <c r="ASY415" s="258"/>
      <c r="ASZ415" s="258"/>
      <c r="ATA415" s="258"/>
      <c r="ATB415" s="258"/>
      <c r="ATC415" s="258"/>
      <c r="ATD415" s="258"/>
      <c r="ATE415" s="258"/>
      <c r="ATF415" s="258"/>
      <c r="ATG415" s="258"/>
      <c r="ATH415" s="258"/>
      <c r="ATI415" s="258"/>
      <c r="ATJ415" s="258"/>
      <c r="ATK415" s="258"/>
      <c r="ATL415" s="258"/>
      <c r="ATM415" s="258"/>
      <c r="ATN415" s="258"/>
      <c r="ATO415" s="258"/>
      <c r="ATP415" s="258"/>
      <c r="ATQ415" s="258"/>
      <c r="ATR415" s="258"/>
      <c r="ATS415" s="258"/>
      <c r="ATT415" s="258"/>
      <c r="ATU415" s="258"/>
      <c r="ATV415" s="258"/>
      <c r="ATW415" s="258"/>
      <c r="ATX415" s="258"/>
      <c r="ATY415" s="258"/>
      <c r="ATZ415" s="258"/>
      <c r="AUA415" s="258"/>
      <c r="AUB415" s="258"/>
      <c r="AUC415" s="258"/>
      <c r="AUD415" s="258"/>
      <c r="AUE415" s="258"/>
      <c r="AUF415" s="258"/>
      <c r="AUG415" s="258"/>
      <c r="AUH415" s="258"/>
      <c r="AUI415" s="258"/>
      <c r="AUJ415" s="258"/>
      <c r="AUK415" s="258"/>
      <c r="AUL415" s="258"/>
      <c r="AUM415" s="258"/>
      <c r="AUN415" s="258"/>
      <c r="AUO415" s="258"/>
      <c r="AUP415" s="258"/>
      <c r="AUQ415" s="258"/>
      <c r="AUR415" s="258"/>
      <c r="AUS415" s="258"/>
      <c r="AUT415" s="258"/>
      <c r="AUU415" s="258"/>
      <c r="AUV415" s="258"/>
      <c r="AUW415" s="258"/>
      <c r="AUX415" s="258"/>
      <c r="AUY415" s="258"/>
      <c r="AUZ415" s="258"/>
      <c r="AVA415" s="258"/>
      <c r="AVB415" s="258"/>
      <c r="AVC415" s="258"/>
      <c r="AVD415" s="258"/>
      <c r="AVE415" s="258"/>
      <c r="AVF415" s="258"/>
      <c r="AVG415" s="258"/>
      <c r="AVH415" s="258"/>
      <c r="AVI415" s="258"/>
      <c r="AVJ415" s="258"/>
      <c r="AVK415" s="258"/>
      <c r="AVL415" s="258"/>
      <c r="AVM415" s="258"/>
      <c r="AVN415" s="258"/>
      <c r="AVO415" s="258"/>
      <c r="AVP415" s="258"/>
      <c r="AVQ415" s="258"/>
      <c r="AVR415" s="258"/>
      <c r="AVS415" s="258"/>
      <c r="AVT415" s="258"/>
      <c r="AVU415" s="258"/>
      <c r="AVV415" s="258"/>
      <c r="AVW415" s="258"/>
      <c r="AVX415" s="258"/>
      <c r="AVY415" s="258"/>
      <c r="AVZ415" s="258"/>
      <c r="AWA415" s="258"/>
      <c r="AWB415" s="258"/>
      <c r="AWC415" s="258"/>
      <c r="AWD415" s="258"/>
      <c r="AWE415" s="258"/>
      <c r="AWF415" s="258"/>
      <c r="AWG415" s="258"/>
      <c r="AWH415" s="258"/>
      <c r="AWI415" s="258"/>
      <c r="AWJ415" s="258"/>
      <c r="AWK415" s="258"/>
      <c r="AWL415" s="258"/>
      <c r="AWM415" s="258"/>
      <c r="AWN415" s="258"/>
      <c r="AWO415" s="258"/>
      <c r="AWP415" s="258"/>
      <c r="AWQ415" s="258"/>
      <c r="AWR415" s="258"/>
      <c r="AWS415" s="258"/>
      <c r="AWT415" s="258"/>
      <c r="AWU415" s="258"/>
      <c r="AWV415" s="258"/>
      <c r="AWW415" s="258"/>
      <c r="AWX415" s="258"/>
      <c r="AWY415" s="258"/>
      <c r="AWZ415" s="258"/>
      <c r="AXA415" s="258"/>
      <c r="AXB415" s="258"/>
      <c r="AXC415" s="258"/>
      <c r="AXD415" s="258"/>
      <c r="AXE415" s="258"/>
      <c r="AXF415" s="258"/>
      <c r="AXG415" s="258"/>
      <c r="AXH415" s="258"/>
      <c r="AXI415" s="258"/>
      <c r="AXJ415" s="258"/>
      <c r="AXK415" s="258"/>
      <c r="AXL415" s="258"/>
      <c r="AXM415" s="258"/>
      <c r="AXN415" s="258"/>
      <c r="AXO415" s="258"/>
      <c r="AXP415" s="258"/>
      <c r="AXQ415" s="258"/>
      <c r="AXR415" s="258"/>
      <c r="AXS415" s="258"/>
      <c r="AXT415" s="258"/>
      <c r="AXU415" s="258"/>
      <c r="AXV415" s="258"/>
      <c r="AXW415" s="258"/>
      <c r="AXX415" s="258"/>
      <c r="AXY415" s="258"/>
      <c r="AXZ415" s="258"/>
      <c r="AYA415" s="258"/>
      <c r="AYB415" s="258"/>
      <c r="AYC415" s="258"/>
      <c r="AYD415" s="258"/>
      <c r="AYE415" s="258"/>
      <c r="AYF415" s="258"/>
      <c r="AYG415" s="258"/>
      <c r="AYH415" s="258"/>
      <c r="AYI415" s="258"/>
      <c r="AYJ415" s="258"/>
      <c r="AYK415" s="258"/>
      <c r="AYL415" s="258"/>
      <c r="AYM415" s="258"/>
      <c r="AYN415" s="258"/>
      <c r="AYO415" s="258"/>
      <c r="AYP415" s="258"/>
      <c r="AYQ415" s="258"/>
      <c r="AYR415" s="258"/>
      <c r="AYS415" s="258"/>
      <c r="AYT415" s="258"/>
      <c r="AYU415" s="258"/>
      <c r="AYV415" s="258"/>
      <c r="AYW415" s="258"/>
      <c r="AYX415" s="258"/>
      <c r="AYY415" s="258"/>
      <c r="AYZ415" s="258"/>
      <c r="AZA415" s="258"/>
      <c r="AZB415" s="258"/>
      <c r="AZC415" s="258"/>
      <c r="AZD415" s="258"/>
      <c r="AZE415" s="258"/>
      <c r="AZF415" s="258"/>
      <c r="AZG415" s="258"/>
      <c r="AZH415" s="258"/>
      <c r="AZI415" s="258"/>
      <c r="AZJ415" s="258"/>
      <c r="AZK415" s="258"/>
      <c r="AZL415" s="258"/>
      <c r="AZM415" s="258"/>
      <c r="AZN415" s="258"/>
      <c r="AZO415" s="258"/>
      <c r="AZP415" s="258"/>
      <c r="AZQ415" s="258"/>
      <c r="AZR415" s="258"/>
      <c r="AZS415" s="258"/>
      <c r="AZT415" s="258"/>
      <c r="AZU415" s="258"/>
      <c r="AZV415" s="258"/>
      <c r="AZW415" s="258"/>
      <c r="AZX415" s="258"/>
      <c r="AZY415" s="258"/>
      <c r="AZZ415" s="258"/>
      <c r="BAA415" s="258"/>
      <c r="BAB415" s="258"/>
      <c r="BAC415" s="258"/>
      <c r="BAD415" s="258"/>
      <c r="BAE415" s="258"/>
      <c r="BAF415" s="258"/>
      <c r="BAG415" s="258"/>
      <c r="BAH415" s="258"/>
      <c r="BAI415" s="258"/>
      <c r="BAJ415" s="258"/>
      <c r="BAK415" s="258"/>
      <c r="BAL415" s="258"/>
      <c r="BAM415" s="258"/>
      <c r="BAN415" s="258"/>
      <c r="BAO415" s="258"/>
      <c r="BAP415" s="258"/>
      <c r="BAQ415" s="258"/>
      <c r="BAR415" s="258"/>
      <c r="BAS415" s="258"/>
      <c r="BAT415" s="258"/>
      <c r="BAU415" s="258"/>
      <c r="BAV415" s="258"/>
      <c r="BAW415" s="258"/>
      <c r="BAX415" s="258"/>
      <c r="BAY415" s="258"/>
      <c r="BAZ415" s="258"/>
      <c r="BBA415" s="258"/>
      <c r="BBB415" s="258"/>
      <c r="BBC415" s="258"/>
      <c r="BBD415" s="258"/>
      <c r="BBE415" s="258"/>
      <c r="BBF415" s="258"/>
      <c r="BBG415" s="258"/>
      <c r="BBH415" s="258"/>
      <c r="BBI415" s="258"/>
      <c r="BBJ415" s="258"/>
      <c r="BBK415" s="258"/>
      <c r="BBL415" s="258"/>
      <c r="BBM415" s="258"/>
      <c r="BBN415" s="258"/>
      <c r="BBO415" s="258"/>
      <c r="BBP415" s="258"/>
      <c r="BBQ415" s="258"/>
      <c r="BBR415" s="258"/>
      <c r="BBS415" s="258"/>
      <c r="BBT415" s="258"/>
      <c r="BBU415" s="258"/>
      <c r="BBV415" s="258"/>
      <c r="BBW415" s="258"/>
      <c r="BBX415" s="258"/>
      <c r="BBY415" s="258"/>
      <c r="BBZ415" s="258"/>
      <c r="BCA415" s="258"/>
      <c r="BCB415" s="258"/>
      <c r="BCC415" s="258"/>
      <c r="BCD415" s="258"/>
      <c r="BCE415" s="258"/>
      <c r="BCF415" s="258"/>
      <c r="BCG415" s="258"/>
      <c r="BCH415" s="258"/>
      <c r="BCI415" s="258"/>
      <c r="BCJ415" s="258"/>
      <c r="BCK415" s="258"/>
      <c r="BCL415" s="258"/>
      <c r="BCM415" s="258"/>
      <c r="BCN415" s="258"/>
      <c r="BCO415" s="258"/>
      <c r="BCP415" s="258"/>
      <c r="BCQ415" s="258"/>
      <c r="BCR415" s="258"/>
      <c r="BCS415" s="258"/>
      <c r="BCT415" s="258"/>
      <c r="BCU415" s="258"/>
      <c r="BCV415" s="258"/>
      <c r="BCW415" s="258"/>
      <c r="BCX415" s="258"/>
      <c r="BCY415" s="258"/>
      <c r="BCZ415" s="258"/>
      <c r="BDA415" s="258"/>
      <c r="BDB415" s="258"/>
      <c r="BDC415" s="258"/>
      <c r="BDD415" s="258"/>
      <c r="BDE415" s="258"/>
      <c r="BDF415" s="258"/>
      <c r="BDG415" s="258"/>
      <c r="BDH415" s="258"/>
      <c r="BDI415" s="258"/>
      <c r="BDJ415" s="258"/>
      <c r="BDK415" s="258"/>
      <c r="BDL415" s="258"/>
      <c r="BDM415" s="258"/>
      <c r="BDN415" s="258"/>
      <c r="BDO415" s="258"/>
      <c r="BDP415" s="258"/>
      <c r="BDQ415" s="258"/>
      <c r="BDR415" s="258"/>
      <c r="BDS415" s="258"/>
      <c r="BDT415" s="258"/>
      <c r="BDU415" s="258"/>
      <c r="BDV415" s="258"/>
      <c r="BDW415" s="258"/>
      <c r="BDX415" s="258"/>
      <c r="BDY415" s="258"/>
      <c r="BDZ415" s="258"/>
      <c r="BEA415" s="258"/>
      <c r="BEB415" s="258"/>
      <c r="BEC415" s="258"/>
      <c r="BED415" s="258"/>
      <c r="BEE415" s="258"/>
      <c r="BEF415" s="258"/>
      <c r="BEG415" s="258"/>
      <c r="BEH415" s="258"/>
      <c r="BEI415" s="258"/>
      <c r="BEJ415" s="258"/>
      <c r="BEK415" s="258"/>
      <c r="BEL415" s="258"/>
      <c r="BEM415" s="258"/>
      <c r="BEN415" s="258"/>
      <c r="BEO415" s="258"/>
      <c r="BEP415" s="258"/>
      <c r="BEQ415" s="258"/>
      <c r="BER415" s="258"/>
      <c r="BES415" s="258"/>
      <c r="BET415" s="258"/>
      <c r="BEU415" s="258"/>
      <c r="BEV415" s="258"/>
      <c r="BEW415" s="258"/>
      <c r="BEX415" s="258"/>
      <c r="BEY415" s="258"/>
      <c r="BEZ415" s="258"/>
      <c r="BFA415" s="258"/>
      <c r="BFB415" s="258"/>
      <c r="BFC415" s="258"/>
      <c r="BFD415" s="258"/>
      <c r="BFE415" s="258"/>
      <c r="BFF415" s="258"/>
      <c r="BFG415" s="258"/>
      <c r="BFH415" s="258"/>
      <c r="BFI415" s="258"/>
      <c r="BFJ415" s="258"/>
      <c r="BFK415" s="258"/>
      <c r="BFL415" s="258"/>
      <c r="BFM415" s="258"/>
      <c r="BFN415" s="258"/>
      <c r="BFO415" s="258"/>
      <c r="BFP415" s="258"/>
      <c r="BFQ415" s="258"/>
      <c r="BFR415" s="258"/>
      <c r="BFS415" s="258"/>
      <c r="BFT415" s="258"/>
      <c r="BFU415" s="258"/>
      <c r="BFV415" s="258"/>
      <c r="BFW415" s="258"/>
      <c r="BFX415" s="258"/>
      <c r="BFY415" s="258"/>
      <c r="BFZ415" s="258"/>
      <c r="BGA415" s="258"/>
      <c r="BGB415" s="258"/>
      <c r="BGC415" s="258"/>
      <c r="BGD415" s="258"/>
      <c r="BGE415" s="258"/>
      <c r="BGF415" s="258"/>
      <c r="BGG415" s="258"/>
      <c r="BGH415" s="258"/>
      <c r="BGI415" s="258"/>
      <c r="BGJ415" s="258"/>
      <c r="BGK415" s="258"/>
      <c r="BGL415" s="258"/>
      <c r="BGM415" s="258"/>
      <c r="BGN415" s="258"/>
      <c r="BGO415" s="258"/>
      <c r="BGP415" s="258"/>
      <c r="BGQ415" s="258"/>
      <c r="BGR415" s="258"/>
      <c r="BGS415" s="258"/>
      <c r="BGT415" s="258"/>
      <c r="BGU415" s="258"/>
      <c r="BGV415" s="258"/>
      <c r="BGW415" s="258"/>
      <c r="BGX415" s="258"/>
      <c r="BGY415" s="258"/>
      <c r="BGZ415" s="258"/>
      <c r="BHA415" s="258"/>
      <c r="BHB415" s="258"/>
      <c r="BHC415" s="258"/>
      <c r="BHD415" s="258"/>
      <c r="BHE415" s="258"/>
      <c r="BHF415" s="258"/>
      <c r="BHG415" s="258"/>
      <c r="BHH415" s="258"/>
      <c r="BHI415" s="258"/>
      <c r="BHJ415" s="258"/>
      <c r="BHK415" s="258"/>
      <c r="BHL415" s="258"/>
      <c r="BHM415" s="258"/>
      <c r="BHN415" s="258"/>
      <c r="BHO415" s="258"/>
      <c r="BHP415" s="258"/>
      <c r="BHQ415" s="258"/>
      <c r="BHR415" s="258"/>
      <c r="BHS415" s="258"/>
      <c r="BHT415" s="258"/>
      <c r="BHU415" s="258"/>
      <c r="BHV415" s="258"/>
      <c r="BHW415" s="258"/>
      <c r="BHX415" s="258"/>
      <c r="BHY415" s="258"/>
      <c r="BHZ415" s="258"/>
      <c r="BIA415" s="258"/>
      <c r="BIB415" s="258"/>
      <c r="BIC415" s="258"/>
      <c r="BID415" s="258"/>
      <c r="BIE415" s="258"/>
      <c r="BIF415" s="258"/>
      <c r="BIG415" s="258"/>
      <c r="BIH415" s="258"/>
      <c r="BII415" s="258"/>
      <c r="BIJ415" s="258"/>
      <c r="BIK415" s="258"/>
      <c r="BIL415" s="258"/>
      <c r="BIM415" s="258"/>
      <c r="BIN415" s="258"/>
      <c r="BIO415" s="258"/>
      <c r="BIP415" s="258"/>
      <c r="BIQ415" s="258"/>
      <c r="BIR415" s="258"/>
      <c r="BIS415" s="258"/>
      <c r="BIT415" s="258"/>
      <c r="BIU415" s="258"/>
      <c r="BIV415" s="258"/>
      <c r="BIW415" s="258"/>
      <c r="BIX415" s="258"/>
      <c r="BIY415" s="258"/>
      <c r="BIZ415" s="258"/>
      <c r="BJA415" s="258"/>
      <c r="BJB415" s="258"/>
      <c r="BJC415" s="258"/>
      <c r="BJD415" s="258"/>
      <c r="BJE415" s="258"/>
      <c r="BJF415" s="258"/>
      <c r="BJG415" s="258"/>
      <c r="BJH415" s="258"/>
      <c r="BJI415" s="258"/>
      <c r="BJJ415" s="258"/>
      <c r="BJK415" s="258"/>
      <c r="BJL415" s="258"/>
      <c r="BJM415" s="258"/>
      <c r="BJN415" s="258"/>
      <c r="BJO415" s="258"/>
      <c r="BJP415" s="258"/>
      <c r="BJQ415" s="258"/>
      <c r="BJR415" s="258"/>
      <c r="BJS415" s="258"/>
      <c r="BJT415" s="258"/>
      <c r="BJU415" s="258"/>
      <c r="BJV415" s="258"/>
      <c r="BJW415" s="258"/>
      <c r="BJX415" s="258"/>
      <c r="BJY415" s="258"/>
      <c r="BJZ415" s="258"/>
      <c r="BKA415" s="258"/>
      <c r="BKB415" s="258"/>
      <c r="BKC415" s="258"/>
      <c r="BKD415" s="258"/>
      <c r="BKE415" s="258"/>
      <c r="BKF415" s="258"/>
      <c r="BKG415" s="258"/>
      <c r="BKH415" s="258"/>
      <c r="BKI415" s="258"/>
      <c r="BKJ415" s="258"/>
      <c r="BKK415" s="258"/>
      <c r="BKL415" s="258"/>
      <c r="BKM415" s="258"/>
      <c r="BKN415" s="258"/>
      <c r="BKO415" s="258"/>
      <c r="BKP415" s="258"/>
      <c r="BKQ415" s="258"/>
      <c r="BKR415" s="258"/>
      <c r="BKS415" s="258"/>
      <c r="BKT415" s="258"/>
      <c r="BKU415" s="258"/>
      <c r="BKV415" s="258"/>
      <c r="BKW415" s="258"/>
      <c r="BKX415" s="258"/>
      <c r="BKY415" s="258"/>
      <c r="BKZ415" s="258"/>
      <c r="BLA415" s="258"/>
      <c r="BLB415" s="258"/>
      <c r="BLC415" s="258"/>
      <c r="BLD415" s="258"/>
      <c r="BLE415" s="258"/>
      <c r="BLF415" s="258"/>
      <c r="BLG415" s="258"/>
      <c r="BLH415" s="258"/>
      <c r="BLI415" s="258"/>
      <c r="BLJ415" s="258"/>
      <c r="BLK415" s="258"/>
      <c r="BLL415" s="258"/>
      <c r="BLM415" s="258"/>
      <c r="BLN415" s="258"/>
      <c r="BLO415" s="258"/>
      <c r="BLP415" s="258"/>
      <c r="BLQ415" s="258"/>
      <c r="BLR415" s="258"/>
      <c r="BLS415" s="258"/>
      <c r="BLT415" s="258"/>
      <c r="BLU415" s="258"/>
      <c r="BLV415" s="258"/>
      <c r="BLW415" s="258"/>
      <c r="BLX415" s="258"/>
      <c r="BLY415" s="258"/>
      <c r="BLZ415" s="258"/>
      <c r="BMA415" s="258"/>
      <c r="BMB415" s="258"/>
      <c r="BMC415" s="258"/>
      <c r="BMD415" s="258"/>
      <c r="BME415" s="258"/>
      <c r="BMF415" s="258"/>
      <c r="BMG415" s="258"/>
      <c r="BMH415" s="258"/>
      <c r="BMI415" s="258"/>
      <c r="BMJ415" s="258"/>
      <c r="BMK415" s="258"/>
      <c r="BML415" s="258"/>
      <c r="BMM415" s="258"/>
      <c r="BMN415" s="258"/>
      <c r="BMO415" s="258"/>
      <c r="BMP415" s="258"/>
      <c r="BMQ415" s="258"/>
      <c r="BMR415" s="258"/>
      <c r="BMS415" s="258"/>
      <c r="BMT415" s="258"/>
      <c r="BMU415" s="258"/>
      <c r="BMV415" s="258"/>
      <c r="BMW415" s="258"/>
      <c r="BMX415" s="258"/>
      <c r="BMY415" s="258"/>
      <c r="BMZ415" s="258"/>
      <c r="BNA415" s="258"/>
      <c r="BNB415" s="258"/>
      <c r="BNC415" s="258"/>
      <c r="BND415" s="258"/>
      <c r="BNE415" s="258"/>
      <c r="BNF415" s="258"/>
      <c r="BNG415" s="258"/>
      <c r="BNH415" s="258"/>
      <c r="BNI415" s="258"/>
      <c r="BNJ415" s="258"/>
      <c r="BNK415" s="258"/>
      <c r="BNL415" s="258"/>
      <c r="BNM415" s="258"/>
      <c r="BNN415" s="258"/>
      <c r="BNO415" s="258"/>
      <c r="BNP415" s="258"/>
      <c r="BNQ415" s="258"/>
      <c r="BNR415" s="258"/>
      <c r="BNS415" s="258"/>
      <c r="BNT415" s="258"/>
      <c r="BNU415" s="258"/>
      <c r="BNV415" s="258"/>
      <c r="BNW415" s="258"/>
      <c r="BNX415" s="258"/>
      <c r="BNY415" s="258"/>
      <c r="BNZ415" s="258"/>
      <c r="BOA415" s="258"/>
      <c r="BOB415" s="258"/>
      <c r="BOC415" s="258"/>
      <c r="BOD415" s="258"/>
      <c r="BOE415" s="258"/>
      <c r="BOF415" s="258"/>
      <c r="BOG415" s="258"/>
      <c r="BOH415" s="258"/>
      <c r="BOI415" s="258"/>
      <c r="BOJ415" s="258"/>
      <c r="BOK415" s="258"/>
      <c r="BOL415" s="258"/>
      <c r="BOM415" s="258"/>
      <c r="BON415" s="258"/>
      <c r="BOO415" s="258"/>
      <c r="BOP415" s="258"/>
      <c r="BOQ415" s="258"/>
      <c r="BOR415" s="258"/>
      <c r="BOS415" s="258"/>
      <c r="BOT415" s="258"/>
      <c r="BOU415" s="258"/>
      <c r="BOV415" s="258"/>
      <c r="BOW415" s="258"/>
      <c r="BOX415" s="258"/>
      <c r="BOY415" s="258"/>
      <c r="BOZ415" s="258"/>
      <c r="BPA415" s="258"/>
      <c r="BPB415" s="258"/>
      <c r="BPC415" s="258"/>
      <c r="BPD415" s="258"/>
      <c r="BPE415" s="258"/>
      <c r="BPF415" s="258"/>
      <c r="BPG415" s="258"/>
      <c r="BPH415" s="258"/>
      <c r="BPI415" s="258"/>
      <c r="BPJ415" s="258"/>
      <c r="BPK415" s="258"/>
      <c r="BPL415" s="258"/>
      <c r="BPM415" s="258"/>
      <c r="BPN415" s="258"/>
      <c r="BPO415" s="258"/>
      <c r="BPP415" s="258"/>
      <c r="BPQ415" s="258"/>
      <c r="BPR415" s="258"/>
      <c r="BPS415" s="258"/>
      <c r="BPT415" s="258"/>
      <c r="BPU415" s="258"/>
      <c r="BPV415" s="258"/>
      <c r="BPW415" s="258"/>
      <c r="BPX415" s="258"/>
      <c r="BPY415" s="258"/>
      <c r="BPZ415" s="258"/>
      <c r="BQA415" s="258"/>
      <c r="BQB415" s="258"/>
      <c r="BQC415" s="258"/>
      <c r="BQD415" s="258"/>
      <c r="BQE415" s="258"/>
      <c r="BQF415" s="258"/>
      <c r="BQG415" s="258"/>
      <c r="BQH415" s="258"/>
      <c r="BQI415" s="258"/>
      <c r="BQJ415" s="258"/>
      <c r="BQK415" s="258"/>
      <c r="BQL415" s="258"/>
      <c r="BQM415" s="258"/>
      <c r="BQN415" s="258"/>
      <c r="BQO415" s="258"/>
      <c r="BQP415" s="258"/>
      <c r="BQQ415" s="258"/>
      <c r="BQR415" s="258"/>
      <c r="BQS415" s="258"/>
      <c r="BQT415" s="258"/>
      <c r="BQU415" s="258"/>
      <c r="BQV415" s="258"/>
      <c r="BQW415" s="258"/>
      <c r="BQX415" s="258"/>
      <c r="BQY415" s="258"/>
      <c r="BQZ415" s="258"/>
      <c r="BRA415" s="258"/>
      <c r="BRB415" s="258"/>
      <c r="BRC415" s="258"/>
      <c r="BRD415" s="258"/>
      <c r="BRE415" s="258"/>
      <c r="BRF415" s="258"/>
      <c r="BRG415" s="258"/>
      <c r="BRH415" s="258"/>
      <c r="BRI415" s="258"/>
      <c r="BRJ415" s="258"/>
      <c r="BRK415" s="258"/>
      <c r="BRL415" s="258"/>
      <c r="BRM415" s="258"/>
      <c r="BRN415" s="258"/>
      <c r="BRO415" s="258"/>
      <c r="BRP415" s="258"/>
      <c r="BRQ415" s="258"/>
      <c r="BRR415" s="258"/>
      <c r="BRS415" s="258"/>
      <c r="BRT415" s="258"/>
      <c r="BRU415" s="258"/>
      <c r="BRV415" s="258"/>
      <c r="BRW415" s="258"/>
      <c r="BRX415" s="258"/>
      <c r="BRY415" s="258"/>
      <c r="BRZ415" s="258"/>
      <c r="BSA415" s="258"/>
      <c r="BSB415" s="258"/>
      <c r="BSC415" s="258"/>
      <c r="BSD415" s="258"/>
      <c r="BSE415" s="258"/>
      <c r="BSF415" s="258"/>
      <c r="BSG415" s="258"/>
      <c r="BSH415" s="258"/>
      <c r="BSI415" s="258"/>
      <c r="BSJ415" s="258"/>
      <c r="BSK415" s="258"/>
      <c r="BSL415" s="258"/>
      <c r="BSM415" s="258"/>
      <c r="BSN415" s="258"/>
      <c r="BSO415" s="258"/>
      <c r="BSP415" s="258"/>
      <c r="BSQ415" s="258"/>
      <c r="BSR415" s="258"/>
      <c r="BSS415" s="258"/>
      <c r="BST415" s="258"/>
      <c r="BSU415" s="258"/>
      <c r="BSV415" s="258"/>
      <c r="BSW415" s="258"/>
      <c r="BSX415" s="258"/>
      <c r="BSY415" s="258"/>
      <c r="BSZ415" s="258"/>
      <c r="BTA415" s="258"/>
      <c r="BTB415" s="258"/>
      <c r="BTC415" s="258"/>
      <c r="BTD415" s="258"/>
      <c r="BTE415" s="258"/>
      <c r="BTF415" s="258"/>
      <c r="BTG415" s="258"/>
      <c r="BTH415" s="258"/>
      <c r="BTI415" s="258"/>
      <c r="BTJ415" s="258"/>
      <c r="BTK415" s="258"/>
      <c r="BTL415" s="258"/>
      <c r="BTM415" s="258"/>
      <c r="BTN415" s="258"/>
      <c r="BTO415" s="258"/>
      <c r="BTP415" s="258"/>
      <c r="BTQ415" s="258"/>
      <c r="BTR415" s="258"/>
      <c r="BTS415" s="258"/>
      <c r="BTT415" s="258"/>
      <c r="BTU415" s="258"/>
      <c r="BTV415" s="258"/>
      <c r="BTW415" s="258"/>
      <c r="BTX415" s="258"/>
      <c r="BTY415" s="258"/>
      <c r="BTZ415" s="258"/>
      <c r="BUA415" s="258"/>
      <c r="BUB415" s="258"/>
      <c r="BUC415" s="258"/>
      <c r="BUD415" s="258"/>
      <c r="BUE415" s="258"/>
      <c r="BUF415" s="258"/>
      <c r="BUG415" s="258"/>
      <c r="BUH415" s="258"/>
      <c r="BUI415" s="258"/>
      <c r="BUJ415" s="258"/>
      <c r="BUK415" s="258"/>
      <c r="BUL415" s="258"/>
      <c r="BUM415" s="258"/>
      <c r="BUN415" s="258"/>
      <c r="BUO415" s="258"/>
      <c r="BUP415" s="258"/>
      <c r="BUQ415" s="258"/>
      <c r="BUR415" s="258"/>
      <c r="BUS415" s="258"/>
      <c r="BUT415" s="258"/>
      <c r="BUU415" s="258"/>
      <c r="BUV415" s="258"/>
      <c r="BUW415" s="258"/>
      <c r="BUX415" s="258"/>
      <c r="BUY415" s="258"/>
      <c r="BUZ415" s="258"/>
      <c r="BVA415" s="258"/>
      <c r="BVB415" s="258"/>
      <c r="BVC415" s="258"/>
      <c r="BVD415" s="258"/>
      <c r="BVE415" s="258"/>
      <c r="BVF415" s="258"/>
      <c r="BVG415" s="258"/>
      <c r="BVH415" s="258"/>
      <c r="BVI415" s="258"/>
      <c r="BVJ415" s="258"/>
      <c r="BVK415" s="258"/>
      <c r="BVL415" s="258"/>
      <c r="BVM415" s="258"/>
      <c r="BVN415" s="258"/>
      <c r="BVO415" s="258"/>
      <c r="BVP415" s="258"/>
      <c r="BVQ415" s="258"/>
      <c r="BVR415" s="258"/>
      <c r="BVS415" s="258"/>
      <c r="BVT415" s="258"/>
      <c r="BVU415" s="258"/>
      <c r="BVV415" s="258"/>
      <c r="BVW415" s="258"/>
      <c r="BVX415" s="258"/>
      <c r="BVY415" s="258"/>
      <c r="BVZ415" s="258"/>
      <c r="BWA415" s="258"/>
      <c r="BWB415" s="258"/>
      <c r="BWC415" s="258"/>
      <c r="BWD415" s="258"/>
      <c r="BWE415" s="258"/>
      <c r="BWF415" s="258"/>
      <c r="BWG415" s="258"/>
      <c r="BWH415" s="258"/>
      <c r="BWI415" s="258"/>
      <c r="BWJ415" s="258"/>
      <c r="BWK415" s="258"/>
      <c r="BWL415" s="258"/>
      <c r="BWM415" s="258"/>
      <c r="BWN415" s="258"/>
      <c r="BWO415" s="258"/>
      <c r="BWP415" s="258"/>
      <c r="BWQ415" s="258"/>
      <c r="BWR415" s="258"/>
      <c r="BWS415" s="258"/>
      <c r="BWT415" s="258"/>
      <c r="BWU415" s="258"/>
      <c r="BWV415" s="258"/>
      <c r="BWW415" s="258"/>
      <c r="BWX415" s="258"/>
      <c r="BWY415" s="258"/>
      <c r="BWZ415" s="258"/>
      <c r="BXA415" s="258"/>
      <c r="BXB415" s="258"/>
      <c r="BXC415" s="258"/>
      <c r="BXD415" s="258"/>
      <c r="BXE415" s="258"/>
      <c r="BXF415" s="258"/>
      <c r="BXG415" s="258"/>
      <c r="BXH415" s="258"/>
      <c r="BXI415" s="258"/>
      <c r="BXJ415" s="258"/>
      <c r="BXK415" s="258"/>
      <c r="BXL415" s="258"/>
      <c r="BXM415" s="258"/>
      <c r="BXN415" s="258"/>
      <c r="BXO415" s="258"/>
      <c r="BXP415" s="258"/>
      <c r="BXQ415" s="258"/>
      <c r="BXR415" s="258"/>
      <c r="BXS415" s="258"/>
      <c r="BXT415" s="258"/>
      <c r="BXU415" s="258"/>
      <c r="BXV415" s="258"/>
      <c r="BXW415" s="258"/>
      <c r="BXX415" s="258"/>
      <c r="BXY415" s="258"/>
      <c r="BXZ415" s="258"/>
      <c r="BYA415" s="258"/>
      <c r="BYB415" s="258"/>
      <c r="BYC415" s="258"/>
      <c r="BYD415" s="258"/>
      <c r="BYE415" s="258"/>
      <c r="BYF415" s="258"/>
      <c r="BYG415" s="258"/>
      <c r="BYH415" s="258"/>
      <c r="BYI415" s="258"/>
      <c r="BYJ415" s="258"/>
      <c r="BYK415" s="258"/>
      <c r="BYL415" s="258"/>
      <c r="BYM415" s="258"/>
      <c r="BYN415" s="258"/>
      <c r="BYO415" s="258"/>
      <c r="BYP415" s="258"/>
      <c r="BYQ415" s="258"/>
      <c r="BYR415" s="258"/>
      <c r="BYS415" s="258"/>
      <c r="BYT415" s="258"/>
      <c r="BYU415" s="258"/>
      <c r="BYV415" s="258"/>
      <c r="BYW415" s="258"/>
      <c r="BYX415" s="258"/>
      <c r="BYY415" s="258"/>
      <c r="BYZ415" s="258"/>
      <c r="BZA415" s="258"/>
      <c r="BZB415" s="258"/>
      <c r="BZC415" s="258"/>
      <c r="BZD415" s="258"/>
      <c r="BZE415" s="258"/>
      <c r="BZF415" s="258"/>
      <c r="BZG415" s="258"/>
      <c r="BZH415" s="258"/>
      <c r="BZI415" s="258"/>
      <c r="BZJ415" s="258"/>
      <c r="BZK415" s="258"/>
      <c r="BZL415" s="258"/>
      <c r="BZM415" s="258"/>
      <c r="BZN415" s="258"/>
      <c r="BZO415" s="258"/>
      <c r="BZP415" s="258"/>
      <c r="BZQ415" s="258"/>
      <c r="BZR415" s="258"/>
      <c r="BZS415" s="258"/>
      <c r="BZT415" s="258"/>
      <c r="BZU415" s="258"/>
      <c r="BZV415" s="258"/>
      <c r="BZW415" s="258"/>
      <c r="BZX415" s="258"/>
      <c r="BZY415" s="258"/>
      <c r="BZZ415" s="258"/>
      <c r="CAA415" s="258"/>
      <c r="CAB415" s="258"/>
      <c r="CAC415" s="258"/>
      <c r="CAD415" s="258"/>
      <c r="CAE415" s="258"/>
      <c r="CAF415" s="258"/>
      <c r="CAG415" s="258"/>
      <c r="CAH415" s="258"/>
      <c r="CAI415" s="258"/>
      <c r="CAJ415" s="258"/>
      <c r="CAK415" s="258"/>
      <c r="CAL415" s="258"/>
      <c r="CAM415" s="258"/>
      <c r="CAN415" s="258"/>
      <c r="CAO415" s="258"/>
      <c r="CAP415" s="258"/>
      <c r="CAQ415" s="258"/>
      <c r="CAR415" s="258"/>
      <c r="CAS415" s="258"/>
      <c r="CAT415" s="258"/>
      <c r="CAU415" s="258"/>
      <c r="CAV415" s="258"/>
      <c r="CAW415" s="258"/>
      <c r="CAX415" s="258"/>
      <c r="CAY415" s="258"/>
      <c r="CAZ415" s="258"/>
      <c r="CBA415" s="258"/>
      <c r="CBB415" s="258"/>
      <c r="CBC415" s="258"/>
      <c r="CBD415" s="258"/>
      <c r="CBE415" s="258"/>
      <c r="CBF415" s="258"/>
      <c r="CBG415" s="258"/>
      <c r="CBH415" s="258"/>
      <c r="CBI415" s="258"/>
      <c r="CBJ415" s="258"/>
      <c r="CBK415" s="258"/>
      <c r="CBL415" s="258"/>
      <c r="CBM415" s="258"/>
      <c r="CBN415" s="258"/>
      <c r="CBO415" s="258"/>
      <c r="CBP415" s="258"/>
      <c r="CBQ415" s="258"/>
      <c r="CBR415" s="258"/>
      <c r="CBS415" s="258"/>
      <c r="CBT415" s="258"/>
      <c r="CBU415" s="258"/>
      <c r="CBV415" s="258"/>
      <c r="CBW415" s="258"/>
      <c r="CBX415" s="258"/>
      <c r="CBY415" s="258"/>
      <c r="CBZ415" s="258"/>
      <c r="CCA415" s="258"/>
      <c r="CCB415" s="258"/>
      <c r="CCC415" s="258"/>
      <c r="CCD415" s="258"/>
      <c r="CCE415" s="258"/>
      <c r="CCF415" s="258"/>
      <c r="CCG415" s="258"/>
      <c r="CCH415" s="258"/>
      <c r="CCI415" s="258"/>
      <c r="CCJ415" s="258"/>
      <c r="CCK415" s="258"/>
      <c r="CCL415" s="258"/>
      <c r="CCM415" s="258"/>
      <c r="CCN415" s="258"/>
      <c r="CCO415" s="258"/>
      <c r="CCP415" s="258"/>
      <c r="CCQ415" s="258"/>
      <c r="CCR415" s="258"/>
      <c r="CCS415" s="258"/>
      <c r="CCT415" s="258"/>
      <c r="CCU415" s="258"/>
      <c r="CCV415" s="258"/>
      <c r="CCW415" s="258"/>
      <c r="CCX415" s="258"/>
      <c r="CCY415" s="258"/>
      <c r="CCZ415" s="258"/>
      <c r="CDA415" s="258"/>
      <c r="CDB415" s="258"/>
      <c r="CDC415" s="258"/>
      <c r="CDD415" s="258"/>
      <c r="CDE415" s="258"/>
      <c r="CDF415" s="258"/>
      <c r="CDG415" s="258"/>
      <c r="CDH415" s="258"/>
      <c r="CDI415" s="258"/>
      <c r="CDJ415" s="258"/>
      <c r="CDK415" s="258"/>
      <c r="CDL415" s="258"/>
      <c r="CDM415" s="258"/>
      <c r="CDN415" s="258"/>
      <c r="CDO415" s="258"/>
      <c r="CDP415" s="258"/>
      <c r="CDQ415" s="258"/>
      <c r="CDR415" s="258"/>
      <c r="CDS415" s="258"/>
      <c r="CDT415" s="258"/>
      <c r="CDU415" s="258"/>
      <c r="CDV415" s="258"/>
      <c r="CDW415" s="258"/>
      <c r="CDX415" s="258"/>
      <c r="CDY415" s="258"/>
      <c r="CDZ415" s="258"/>
      <c r="CEA415" s="258"/>
      <c r="CEB415" s="258"/>
      <c r="CEC415" s="258"/>
      <c r="CED415" s="258"/>
      <c r="CEE415" s="258"/>
      <c r="CEF415" s="258"/>
      <c r="CEG415" s="258"/>
      <c r="CEH415" s="258"/>
      <c r="CEI415" s="258"/>
      <c r="CEJ415" s="258"/>
      <c r="CEK415" s="258"/>
      <c r="CEL415" s="258"/>
      <c r="CEM415" s="258"/>
      <c r="CEN415" s="258"/>
      <c r="CEO415" s="258"/>
      <c r="CEP415" s="258"/>
      <c r="CEQ415" s="258"/>
      <c r="CER415" s="258"/>
      <c r="CES415" s="258"/>
      <c r="CET415" s="258"/>
      <c r="CEU415" s="258"/>
      <c r="CEV415" s="258"/>
      <c r="CEW415" s="258"/>
      <c r="CEX415" s="258"/>
      <c r="CEY415" s="258"/>
      <c r="CEZ415" s="258"/>
      <c r="CFA415" s="258"/>
      <c r="CFB415" s="258"/>
      <c r="CFC415" s="258"/>
      <c r="CFD415" s="258"/>
      <c r="CFE415" s="258"/>
      <c r="CFF415" s="258"/>
      <c r="CFG415" s="258"/>
      <c r="CFH415" s="258"/>
      <c r="CFI415" s="258"/>
      <c r="CFJ415" s="258"/>
      <c r="CFK415" s="258"/>
      <c r="CFL415" s="258"/>
      <c r="CFM415" s="258"/>
      <c r="CFN415" s="258"/>
      <c r="CFO415" s="258"/>
      <c r="CFP415" s="258"/>
      <c r="CFQ415" s="258"/>
      <c r="CFR415" s="258"/>
      <c r="CFS415" s="258"/>
      <c r="CFT415" s="258"/>
      <c r="CFU415" s="258"/>
      <c r="CFV415" s="258"/>
      <c r="CFW415" s="258"/>
      <c r="CFX415" s="258"/>
      <c r="CFY415" s="258"/>
      <c r="CFZ415" s="258"/>
      <c r="CGA415" s="258"/>
      <c r="CGB415" s="258"/>
      <c r="CGC415" s="258"/>
      <c r="CGD415" s="258"/>
      <c r="CGE415" s="258"/>
      <c r="CGF415" s="258"/>
      <c r="CGG415" s="258"/>
      <c r="CGH415" s="258"/>
      <c r="CGI415" s="258"/>
      <c r="CGJ415" s="258"/>
      <c r="CGK415" s="258"/>
      <c r="CGL415" s="258"/>
      <c r="CGM415" s="258"/>
      <c r="CGN415" s="258"/>
      <c r="CGO415" s="258"/>
      <c r="CGP415" s="258"/>
      <c r="CGQ415" s="258"/>
      <c r="CGR415" s="258"/>
      <c r="CGS415" s="258"/>
      <c r="CGT415" s="258"/>
      <c r="CGU415" s="258"/>
      <c r="CGV415" s="258"/>
      <c r="CGW415" s="258"/>
      <c r="CGX415" s="258"/>
      <c r="CGY415" s="258"/>
      <c r="CGZ415" s="258"/>
      <c r="CHA415" s="258"/>
      <c r="CHB415" s="258"/>
      <c r="CHC415" s="258"/>
      <c r="CHD415" s="258"/>
      <c r="CHE415" s="258"/>
      <c r="CHF415" s="258"/>
      <c r="CHG415" s="258"/>
      <c r="CHH415" s="258"/>
      <c r="CHI415" s="258"/>
      <c r="CHJ415" s="258"/>
      <c r="CHK415" s="258"/>
      <c r="CHL415" s="258"/>
      <c r="CHM415" s="258"/>
      <c r="CHN415" s="258"/>
      <c r="CHO415" s="258"/>
      <c r="CHP415" s="258"/>
      <c r="CHQ415" s="258"/>
      <c r="CHR415" s="258"/>
      <c r="CHS415" s="258"/>
      <c r="CHT415" s="258"/>
      <c r="CHU415" s="258"/>
      <c r="CHV415" s="258"/>
      <c r="CHW415" s="258"/>
      <c r="CHX415" s="258"/>
      <c r="CHY415" s="258"/>
      <c r="CHZ415" s="258"/>
      <c r="CIA415" s="258"/>
      <c r="CIB415" s="258"/>
      <c r="CIC415" s="258"/>
      <c r="CID415" s="258"/>
      <c r="CIE415" s="258"/>
      <c r="CIF415" s="258"/>
      <c r="CIG415" s="258"/>
      <c r="CIH415" s="258"/>
      <c r="CII415" s="258"/>
      <c r="CIJ415" s="258"/>
      <c r="CIK415" s="258"/>
      <c r="CIL415" s="258"/>
      <c r="CIM415" s="258"/>
      <c r="CIN415" s="258"/>
      <c r="CIO415" s="258"/>
      <c r="CIP415" s="258"/>
      <c r="CIQ415" s="258"/>
      <c r="CIR415" s="258"/>
      <c r="CIS415" s="258"/>
      <c r="CIT415" s="258"/>
      <c r="CIU415" s="258"/>
      <c r="CIV415" s="258"/>
      <c r="CIW415" s="258"/>
      <c r="CIX415" s="258"/>
      <c r="CIY415" s="258"/>
      <c r="CIZ415" s="258"/>
      <c r="CJA415" s="258"/>
      <c r="CJB415" s="258"/>
      <c r="CJC415" s="258"/>
      <c r="CJD415" s="258"/>
      <c r="CJE415" s="258"/>
      <c r="CJF415" s="258"/>
      <c r="CJG415" s="258"/>
      <c r="CJH415" s="258"/>
      <c r="CJI415" s="258"/>
      <c r="CJJ415" s="258"/>
      <c r="CJK415" s="258"/>
      <c r="CJL415" s="258"/>
      <c r="CJM415" s="258"/>
      <c r="CJN415" s="258"/>
      <c r="CJO415" s="258"/>
      <c r="CJP415" s="258"/>
      <c r="CJQ415" s="258"/>
      <c r="CJR415" s="258"/>
      <c r="CJS415" s="258"/>
      <c r="CJT415" s="258"/>
      <c r="CJU415" s="258"/>
      <c r="CJV415" s="258"/>
      <c r="CJW415" s="258"/>
      <c r="CJX415" s="258"/>
      <c r="CJY415" s="258"/>
      <c r="CJZ415" s="258"/>
      <c r="CKA415" s="258"/>
      <c r="CKB415" s="258"/>
      <c r="CKC415" s="258"/>
      <c r="CKD415" s="258"/>
      <c r="CKE415" s="258"/>
      <c r="CKF415" s="258"/>
      <c r="CKG415" s="258"/>
      <c r="CKH415" s="258"/>
      <c r="CKI415" s="258"/>
      <c r="CKJ415" s="258"/>
      <c r="CKK415" s="258"/>
      <c r="CKL415" s="258"/>
      <c r="CKM415" s="258"/>
      <c r="CKN415" s="258"/>
      <c r="CKO415" s="258"/>
      <c r="CKP415" s="258"/>
      <c r="CKQ415" s="258"/>
      <c r="CKR415" s="258"/>
      <c r="CKS415" s="258"/>
      <c r="CKT415" s="258"/>
      <c r="CKU415" s="258"/>
      <c r="CKV415" s="258"/>
      <c r="CKW415" s="258"/>
      <c r="CKX415" s="258"/>
      <c r="CKY415" s="258"/>
      <c r="CKZ415" s="258"/>
      <c r="CLA415" s="258"/>
      <c r="CLB415" s="258"/>
      <c r="CLC415" s="258"/>
      <c r="CLD415" s="258"/>
      <c r="CLE415" s="258"/>
      <c r="CLF415" s="258"/>
      <c r="CLG415" s="258"/>
      <c r="CLH415" s="258"/>
      <c r="CLI415" s="258"/>
      <c r="CLJ415" s="258"/>
      <c r="CLK415" s="258"/>
      <c r="CLL415" s="258"/>
      <c r="CLM415" s="258"/>
      <c r="CLN415" s="258"/>
      <c r="CLO415" s="258"/>
      <c r="CLP415" s="258"/>
      <c r="CLQ415" s="258"/>
      <c r="CLR415" s="258"/>
      <c r="CLS415" s="258"/>
      <c r="CLT415" s="258"/>
      <c r="CLU415" s="258"/>
      <c r="CLV415" s="258"/>
      <c r="CLW415" s="258"/>
      <c r="CLX415" s="258"/>
      <c r="CLY415" s="258"/>
      <c r="CLZ415" s="258"/>
      <c r="CMA415" s="258"/>
      <c r="CMB415" s="258"/>
      <c r="CMC415" s="258"/>
      <c r="CMD415" s="258"/>
      <c r="CME415" s="258"/>
      <c r="CMF415" s="258"/>
      <c r="CMG415" s="258"/>
      <c r="CMH415" s="258"/>
      <c r="CMI415" s="258"/>
      <c r="CMJ415" s="258"/>
      <c r="CMK415" s="258"/>
      <c r="CML415" s="258"/>
      <c r="CMM415" s="258"/>
      <c r="CMN415" s="258"/>
      <c r="CMO415" s="258"/>
      <c r="CMP415" s="258"/>
      <c r="CMQ415" s="258"/>
      <c r="CMR415" s="258"/>
      <c r="CMS415" s="258"/>
      <c r="CMT415" s="258"/>
      <c r="CMU415" s="258"/>
      <c r="CMV415" s="258"/>
      <c r="CMW415" s="258"/>
      <c r="CMX415" s="258"/>
      <c r="CMY415" s="258"/>
      <c r="CMZ415" s="258"/>
      <c r="CNA415" s="258"/>
      <c r="CNB415" s="258"/>
      <c r="CNC415" s="258"/>
      <c r="CND415" s="258"/>
      <c r="CNE415" s="258"/>
      <c r="CNF415" s="258"/>
      <c r="CNG415" s="258"/>
      <c r="CNH415" s="258"/>
      <c r="CNI415" s="258"/>
      <c r="CNJ415" s="258"/>
      <c r="CNK415" s="258"/>
      <c r="CNL415" s="258"/>
      <c r="CNM415" s="258"/>
      <c r="CNN415" s="258"/>
      <c r="CNO415" s="258"/>
      <c r="CNP415" s="258"/>
      <c r="CNQ415" s="258"/>
      <c r="CNR415" s="258"/>
      <c r="CNS415" s="258"/>
      <c r="CNT415" s="258"/>
      <c r="CNU415" s="258"/>
      <c r="CNV415" s="258"/>
      <c r="CNW415" s="258"/>
      <c r="CNX415" s="258"/>
      <c r="CNY415" s="258"/>
      <c r="CNZ415" s="258"/>
      <c r="COA415" s="258"/>
      <c r="COB415" s="258"/>
      <c r="COC415" s="258"/>
      <c r="COD415" s="258"/>
      <c r="COE415" s="258"/>
      <c r="COF415" s="258"/>
      <c r="COG415" s="258"/>
      <c r="COH415" s="258"/>
      <c r="COI415" s="258"/>
      <c r="COJ415" s="258"/>
      <c r="COK415" s="258"/>
      <c r="COL415" s="258"/>
      <c r="COM415" s="258"/>
      <c r="CON415" s="258"/>
      <c r="COO415" s="258"/>
      <c r="COP415" s="258"/>
      <c r="COQ415" s="258"/>
      <c r="COR415" s="258"/>
      <c r="COS415" s="258"/>
      <c r="COT415" s="258"/>
      <c r="COU415" s="258"/>
      <c r="COV415" s="258"/>
      <c r="COW415" s="258"/>
      <c r="COX415" s="258"/>
      <c r="COY415" s="258"/>
      <c r="COZ415" s="258"/>
      <c r="CPA415" s="258"/>
      <c r="CPB415" s="258"/>
      <c r="CPC415" s="258"/>
      <c r="CPD415" s="258"/>
      <c r="CPE415" s="258"/>
      <c r="CPF415" s="258"/>
      <c r="CPG415" s="258"/>
      <c r="CPH415" s="258"/>
      <c r="CPI415" s="258"/>
      <c r="CPJ415" s="258"/>
      <c r="CPK415" s="258"/>
      <c r="CPL415" s="258"/>
      <c r="CPM415" s="258"/>
      <c r="CPN415" s="258"/>
      <c r="CPO415" s="258"/>
      <c r="CPP415" s="258"/>
      <c r="CPQ415" s="258"/>
      <c r="CPR415" s="258"/>
      <c r="CPS415" s="258"/>
      <c r="CPT415" s="258"/>
      <c r="CPU415" s="258"/>
      <c r="CPV415" s="258"/>
      <c r="CPW415" s="258"/>
      <c r="CPX415" s="258"/>
      <c r="CPY415" s="258"/>
      <c r="CPZ415" s="258"/>
      <c r="CQA415" s="258"/>
      <c r="CQB415" s="258"/>
      <c r="CQC415" s="258"/>
      <c r="CQD415" s="258"/>
      <c r="CQE415" s="258"/>
      <c r="CQF415" s="258"/>
      <c r="CQG415" s="258"/>
      <c r="CQH415" s="258"/>
      <c r="CQI415" s="258"/>
      <c r="CQJ415" s="258"/>
      <c r="CQK415" s="258"/>
      <c r="CQL415" s="258"/>
      <c r="CQM415" s="258"/>
      <c r="CQN415" s="258"/>
      <c r="CQO415" s="258"/>
      <c r="CQP415" s="258"/>
      <c r="CQQ415" s="258"/>
      <c r="CQR415" s="258"/>
      <c r="CQS415" s="258"/>
      <c r="CQT415" s="258"/>
      <c r="CQU415" s="258"/>
      <c r="CQV415" s="258"/>
      <c r="CQW415" s="258"/>
      <c r="CQX415" s="258"/>
      <c r="CQY415" s="258"/>
      <c r="CQZ415" s="258"/>
      <c r="CRA415" s="258"/>
      <c r="CRB415" s="258"/>
      <c r="CRC415" s="258"/>
      <c r="CRD415" s="258"/>
      <c r="CRE415" s="258"/>
      <c r="CRF415" s="258"/>
      <c r="CRG415" s="258"/>
      <c r="CRH415" s="258"/>
      <c r="CRI415" s="258"/>
      <c r="CRJ415" s="258"/>
      <c r="CRK415" s="258"/>
      <c r="CRL415" s="258"/>
      <c r="CRM415" s="258"/>
      <c r="CRN415" s="258"/>
      <c r="CRO415" s="258"/>
      <c r="CRP415" s="258"/>
      <c r="CRQ415" s="258"/>
      <c r="CRR415" s="258"/>
      <c r="CRS415" s="258"/>
      <c r="CRT415" s="258"/>
      <c r="CRU415" s="258"/>
      <c r="CRV415" s="258"/>
      <c r="CRW415" s="258"/>
      <c r="CRX415" s="258"/>
      <c r="CRY415" s="258"/>
      <c r="CRZ415" s="258"/>
      <c r="CSA415" s="258"/>
      <c r="CSB415" s="258"/>
      <c r="CSC415" s="258"/>
      <c r="CSD415" s="258"/>
      <c r="CSE415" s="258"/>
      <c r="CSF415" s="258"/>
      <c r="CSG415" s="258"/>
      <c r="CSH415" s="258"/>
      <c r="CSI415" s="258"/>
      <c r="CSJ415" s="258"/>
      <c r="CSK415" s="258"/>
      <c r="CSL415" s="258"/>
      <c r="CSM415" s="258"/>
      <c r="CSN415" s="258"/>
      <c r="CSO415" s="258"/>
      <c r="CSP415" s="258"/>
      <c r="CSQ415" s="258"/>
      <c r="CSR415" s="258"/>
      <c r="CSS415" s="258"/>
      <c r="CST415" s="258"/>
      <c r="CSU415" s="258"/>
      <c r="CSV415" s="258"/>
      <c r="CSW415" s="258"/>
      <c r="CSX415" s="258"/>
      <c r="CSY415" s="258"/>
      <c r="CSZ415" s="258"/>
      <c r="CTA415" s="258"/>
      <c r="CTB415" s="258"/>
      <c r="CTC415" s="258"/>
      <c r="CTD415" s="258"/>
      <c r="CTE415" s="258"/>
      <c r="CTF415" s="258"/>
      <c r="CTG415" s="258"/>
      <c r="CTH415" s="258"/>
      <c r="CTI415" s="258"/>
      <c r="CTJ415" s="258"/>
      <c r="CTK415" s="258"/>
      <c r="CTL415" s="258"/>
      <c r="CTM415" s="258"/>
      <c r="CTN415" s="258"/>
      <c r="CTO415" s="258"/>
      <c r="CTP415" s="258"/>
      <c r="CTQ415" s="258"/>
      <c r="CTR415" s="258"/>
      <c r="CTS415" s="258"/>
      <c r="CTT415" s="258"/>
      <c r="CTU415" s="258"/>
      <c r="CTV415" s="258"/>
      <c r="CTW415" s="258"/>
      <c r="CTX415" s="258"/>
      <c r="CTY415" s="258"/>
      <c r="CTZ415" s="258"/>
      <c r="CUA415" s="258"/>
      <c r="CUB415" s="258"/>
      <c r="CUC415" s="258"/>
      <c r="CUD415" s="258"/>
      <c r="CUE415" s="258"/>
      <c r="CUF415" s="258"/>
      <c r="CUG415" s="258"/>
      <c r="CUH415" s="258"/>
      <c r="CUI415" s="258"/>
      <c r="CUJ415" s="258"/>
      <c r="CUK415" s="258"/>
      <c r="CUL415" s="258"/>
      <c r="CUM415" s="258"/>
      <c r="CUN415" s="258"/>
      <c r="CUO415" s="258"/>
      <c r="CUP415" s="258"/>
      <c r="CUQ415" s="258"/>
      <c r="CUR415" s="258"/>
      <c r="CUS415" s="258"/>
      <c r="CUT415" s="258"/>
      <c r="CUU415" s="258"/>
      <c r="CUV415" s="258"/>
      <c r="CUW415" s="258"/>
      <c r="CUX415" s="258"/>
      <c r="CUY415" s="258"/>
      <c r="CUZ415" s="258"/>
      <c r="CVA415" s="258"/>
      <c r="CVB415" s="258"/>
      <c r="CVC415" s="258"/>
      <c r="CVD415" s="258"/>
      <c r="CVE415" s="258"/>
      <c r="CVF415" s="258"/>
      <c r="CVG415" s="258"/>
      <c r="CVH415" s="258"/>
      <c r="CVI415" s="258"/>
      <c r="CVJ415" s="258"/>
      <c r="CVK415" s="258"/>
      <c r="CVL415" s="258"/>
      <c r="CVM415" s="258"/>
      <c r="CVN415" s="258"/>
      <c r="CVO415" s="258"/>
      <c r="CVP415" s="258"/>
      <c r="CVQ415" s="258"/>
      <c r="CVR415" s="258"/>
      <c r="CVS415" s="258"/>
      <c r="CVT415" s="258"/>
      <c r="CVU415" s="258"/>
      <c r="CVV415" s="258"/>
      <c r="CVW415" s="258"/>
      <c r="CVX415" s="258"/>
      <c r="CVY415" s="258"/>
      <c r="CVZ415" s="258"/>
      <c r="CWA415" s="258"/>
      <c r="CWB415" s="258"/>
      <c r="CWC415" s="258"/>
      <c r="CWD415" s="258"/>
      <c r="CWE415" s="258"/>
      <c r="CWF415" s="258"/>
      <c r="CWG415" s="258"/>
      <c r="CWH415" s="258"/>
      <c r="CWI415" s="258"/>
      <c r="CWJ415" s="258"/>
      <c r="CWK415" s="258"/>
      <c r="CWL415" s="258"/>
      <c r="CWM415" s="258"/>
      <c r="CWN415" s="258"/>
      <c r="CWO415" s="258"/>
      <c r="CWP415" s="258"/>
      <c r="CWQ415" s="258"/>
      <c r="CWR415" s="258"/>
      <c r="CWS415" s="258"/>
      <c r="CWT415" s="258"/>
      <c r="CWU415" s="258"/>
      <c r="CWV415" s="258"/>
      <c r="CWW415" s="258"/>
      <c r="CWX415" s="258"/>
      <c r="CWY415" s="258"/>
      <c r="CWZ415" s="258"/>
      <c r="CXA415" s="258"/>
      <c r="CXB415" s="258"/>
      <c r="CXC415" s="258"/>
      <c r="CXD415" s="258"/>
      <c r="CXE415" s="258"/>
      <c r="CXF415" s="258"/>
      <c r="CXG415" s="258"/>
      <c r="CXH415" s="258"/>
      <c r="CXI415" s="258"/>
      <c r="CXJ415" s="258"/>
      <c r="CXK415" s="258"/>
      <c r="CXL415" s="258"/>
      <c r="CXM415" s="258"/>
      <c r="CXN415" s="258"/>
      <c r="CXO415" s="258"/>
      <c r="CXP415" s="258"/>
      <c r="CXQ415" s="258"/>
      <c r="CXR415" s="258"/>
      <c r="CXS415" s="258"/>
      <c r="CXT415" s="258"/>
      <c r="CXU415" s="258"/>
      <c r="CXV415" s="258"/>
      <c r="CXW415" s="258"/>
      <c r="CXX415" s="258"/>
      <c r="CXY415" s="258"/>
      <c r="CXZ415" s="258"/>
      <c r="CYA415" s="258"/>
      <c r="CYB415" s="258"/>
      <c r="CYC415" s="258"/>
      <c r="CYD415" s="258"/>
      <c r="CYE415" s="258"/>
      <c r="CYF415" s="258"/>
      <c r="CYG415" s="258"/>
      <c r="CYH415" s="258"/>
      <c r="CYI415" s="258"/>
      <c r="CYJ415" s="258"/>
      <c r="CYK415" s="258"/>
      <c r="CYL415" s="258"/>
      <c r="CYM415" s="258"/>
      <c r="CYN415" s="258"/>
      <c r="CYO415" s="258"/>
      <c r="CYP415" s="258"/>
      <c r="CYQ415" s="258"/>
      <c r="CYR415" s="258"/>
      <c r="CYS415" s="258"/>
      <c r="CYT415" s="258"/>
      <c r="CYU415" s="258"/>
      <c r="CYV415" s="258"/>
      <c r="CYW415" s="258"/>
      <c r="CYX415" s="258"/>
      <c r="CYY415" s="258"/>
      <c r="CYZ415" s="258"/>
      <c r="CZA415" s="258"/>
      <c r="CZB415" s="258"/>
      <c r="CZC415" s="258"/>
      <c r="CZD415" s="258"/>
      <c r="CZE415" s="258"/>
      <c r="CZF415" s="258"/>
      <c r="CZG415" s="258"/>
      <c r="CZH415" s="258"/>
      <c r="CZI415" s="258"/>
      <c r="CZJ415" s="258"/>
      <c r="CZK415" s="258"/>
      <c r="CZL415" s="258"/>
      <c r="CZM415" s="258"/>
      <c r="CZN415" s="258"/>
      <c r="CZO415" s="258"/>
      <c r="CZP415" s="258"/>
      <c r="CZQ415" s="258"/>
      <c r="CZR415" s="258"/>
      <c r="CZS415" s="258"/>
      <c r="CZT415" s="258"/>
      <c r="CZU415" s="258"/>
      <c r="CZV415" s="258"/>
      <c r="CZW415" s="258"/>
      <c r="CZX415" s="258"/>
      <c r="CZY415" s="258"/>
      <c r="CZZ415" s="258"/>
      <c r="DAA415" s="258"/>
      <c r="DAB415" s="258"/>
      <c r="DAC415" s="258"/>
      <c r="DAD415" s="258"/>
      <c r="DAE415" s="258"/>
      <c r="DAF415" s="258"/>
      <c r="DAG415" s="258"/>
      <c r="DAH415" s="258"/>
      <c r="DAI415" s="258"/>
      <c r="DAJ415" s="258"/>
      <c r="DAK415" s="258"/>
      <c r="DAL415" s="258"/>
      <c r="DAM415" s="258"/>
      <c r="DAN415" s="258"/>
      <c r="DAO415" s="258"/>
      <c r="DAP415" s="258"/>
      <c r="DAQ415" s="258"/>
      <c r="DAR415" s="258"/>
      <c r="DAS415" s="258"/>
      <c r="DAT415" s="258"/>
      <c r="DAU415" s="258"/>
      <c r="DAV415" s="258"/>
      <c r="DAW415" s="258"/>
      <c r="DAX415" s="258"/>
      <c r="DAY415" s="258"/>
      <c r="DAZ415" s="258"/>
      <c r="DBA415" s="258"/>
      <c r="DBB415" s="258"/>
      <c r="DBC415" s="258"/>
      <c r="DBD415" s="258"/>
      <c r="DBE415" s="258"/>
      <c r="DBF415" s="258"/>
      <c r="DBG415" s="258"/>
      <c r="DBH415" s="258"/>
      <c r="DBI415" s="258"/>
      <c r="DBJ415" s="258"/>
      <c r="DBK415" s="258"/>
      <c r="DBL415" s="258"/>
      <c r="DBM415" s="258"/>
      <c r="DBN415" s="258"/>
      <c r="DBO415" s="258"/>
      <c r="DBP415" s="258"/>
      <c r="DBQ415" s="258"/>
      <c r="DBR415" s="258"/>
      <c r="DBS415" s="258"/>
      <c r="DBT415" s="258"/>
      <c r="DBU415" s="258"/>
      <c r="DBV415" s="258"/>
      <c r="DBW415" s="258"/>
      <c r="DBX415" s="258"/>
      <c r="DBY415" s="258"/>
      <c r="DBZ415" s="258"/>
      <c r="DCA415" s="258"/>
      <c r="DCB415" s="258"/>
      <c r="DCC415" s="258"/>
      <c r="DCD415" s="258"/>
      <c r="DCE415" s="258"/>
      <c r="DCF415" s="258"/>
      <c r="DCG415" s="258"/>
      <c r="DCH415" s="258"/>
      <c r="DCI415" s="258"/>
      <c r="DCJ415" s="258"/>
      <c r="DCK415" s="258"/>
      <c r="DCL415" s="258"/>
      <c r="DCM415" s="258"/>
      <c r="DCN415" s="258"/>
      <c r="DCO415" s="258"/>
      <c r="DCP415" s="258"/>
      <c r="DCQ415" s="258"/>
      <c r="DCR415" s="258"/>
      <c r="DCS415" s="258"/>
      <c r="DCT415" s="258"/>
      <c r="DCU415" s="258"/>
      <c r="DCV415" s="258"/>
      <c r="DCW415" s="258"/>
      <c r="DCX415" s="258"/>
      <c r="DCY415" s="258"/>
      <c r="DCZ415" s="258"/>
      <c r="DDA415" s="258"/>
      <c r="DDB415" s="258"/>
      <c r="DDC415" s="258"/>
      <c r="DDD415" s="258"/>
      <c r="DDE415" s="258"/>
      <c r="DDF415" s="258"/>
      <c r="DDG415" s="258"/>
      <c r="DDH415" s="258"/>
      <c r="DDI415" s="258"/>
      <c r="DDJ415" s="258"/>
      <c r="DDK415" s="258"/>
      <c r="DDL415" s="258"/>
      <c r="DDM415" s="258"/>
      <c r="DDN415" s="258"/>
      <c r="DDO415" s="258"/>
      <c r="DDP415" s="258"/>
      <c r="DDQ415" s="258"/>
      <c r="DDR415" s="258"/>
      <c r="DDS415" s="258"/>
      <c r="DDT415" s="258"/>
      <c r="DDU415" s="258"/>
      <c r="DDV415" s="258"/>
      <c r="DDW415" s="258"/>
      <c r="DDX415" s="258"/>
      <c r="DDY415" s="258"/>
      <c r="DDZ415" s="258"/>
      <c r="DEA415" s="258"/>
      <c r="DEB415" s="258"/>
      <c r="DEC415" s="258"/>
      <c r="DED415" s="258"/>
      <c r="DEE415" s="258"/>
      <c r="DEF415" s="258"/>
      <c r="DEG415" s="258"/>
      <c r="DEH415" s="258"/>
      <c r="DEI415" s="258"/>
      <c r="DEJ415" s="258"/>
      <c r="DEK415" s="258"/>
      <c r="DEL415" s="258"/>
      <c r="DEM415" s="258"/>
      <c r="DEN415" s="258"/>
      <c r="DEO415" s="258"/>
      <c r="DEP415" s="258"/>
      <c r="DEQ415" s="258"/>
      <c r="DER415" s="258"/>
      <c r="DES415" s="258"/>
      <c r="DET415" s="258"/>
      <c r="DEU415" s="258"/>
      <c r="DEV415" s="258"/>
      <c r="DEW415" s="258"/>
      <c r="DEX415" s="258"/>
      <c r="DEY415" s="258"/>
      <c r="DEZ415" s="258"/>
      <c r="DFA415" s="258"/>
      <c r="DFB415" s="258"/>
      <c r="DFC415" s="258"/>
      <c r="DFD415" s="258"/>
      <c r="DFE415" s="258"/>
      <c r="DFF415" s="258"/>
      <c r="DFG415" s="258"/>
      <c r="DFH415" s="258"/>
      <c r="DFI415" s="258"/>
      <c r="DFJ415" s="258"/>
      <c r="DFK415" s="258"/>
      <c r="DFL415" s="258"/>
      <c r="DFM415" s="258"/>
      <c r="DFN415" s="258"/>
      <c r="DFO415" s="258"/>
      <c r="DFP415" s="258"/>
      <c r="DFQ415" s="258"/>
      <c r="DFR415" s="258"/>
      <c r="DFS415" s="258"/>
      <c r="DFT415" s="258"/>
      <c r="DFU415" s="258"/>
      <c r="DFV415" s="258"/>
      <c r="DFW415" s="258"/>
      <c r="DFX415" s="258"/>
      <c r="DFY415" s="258"/>
      <c r="DFZ415" s="258"/>
      <c r="DGA415" s="258"/>
      <c r="DGB415" s="258"/>
      <c r="DGC415" s="258"/>
      <c r="DGD415" s="258"/>
      <c r="DGE415" s="258"/>
      <c r="DGF415" s="258"/>
      <c r="DGG415" s="258"/>
      <c r="DGH415" s="258"/>
      <c r="DGI415" s="258"/>
      <c r="DGJ415" s="258"/>
      <c r="DGK415" s="258"/>
      <c r="DGL415" s="258"/>
      <c r="DGM415" s="258"/>
      <c r="DGN415" s="258"/>
      <c r="DGO415" s="258"/>
      <c r="DGP415" s="258"/>
      <c r="DGQ415" s="258"/>
      <c r="DGR415" s="258"/>
      <c r="DGS415" s="258"/>
      <c r="DGT415" s="258"/>
      <c r="DGU415" s="258"/>
      <c r="DGV415" s="258"/>
      <c r="DGW415" s="258"/>
      <c r="DGX415" s="258"/>
      <c r="DGY415" s="258"/>
      <c r="DGZ415" s="258"/>
      <c r="DHA415" s="258"/>
      <c r="DHB415" s="258"/>
      <c r="DHC415" s="258"/>
      <c r="DHD415" s="258"/>
      <c r="DHE415" s="258"/>
      <c r="DHF415" s="258"/>
      <c r="DHG415" s="258"/>
      <c r="DHH415" s="258"/>
      <c r="DHI415" s="258"/>
      <c r="DHJ415" s="258"/>
      <c r="DHK415" s="258"/>
      <c r="DHL415" s="258"/>
      <c r="DHM415" s="258"/>
      <c r="DHN415" s="258"/>
      <c r="DHO415" s="258"/>
      <c r="DHP415" s="258"/>
      <c r="DHQ415" s="258"/>
      <c r="DHR415" s="258"/>
      <c r="DHS415" s="258"/>
      <c r="DHT415" s="258"/>
      <c r="DHU415" s="258"/>
      <c r="DHV415" s="258"/>
      <c r="DHW415" s="258"/>
      <c r="DHX415" s="258"/>
      <c r="DHY415" s="258"/>
      <c r="DHZ415" s="258"/>
      <c r="DIA415" s="258"/>
      <c r="DIB415" s="258"/>
      <c r="DIC415" s="258"/>
      <c r="DID415" s="258"/>
      <c r="DIE415" s="258"/>
      <c r="DIF415" s="258"/>
      <c r="DIG415" s="258"/>
      <c r="DIH415" s="258"/>
      <c r="DII415" s="258"/>
      <c r="DIJ415" s="258"/>
      <c r="DIK415" s="258"/>
      <c r="DIL415" s="258"/>
      <c r="DIM415" s="258"/>
      <c r="DIN415" s="258"/>
      <c r="DIO415" s="258"/>
      <c r="DIP415" s="258"/>
      <c r="DIQ415" s="258"/>
      <c r="DIR415" s="258"/>
      <c r="DIS415" s="258"/>
      <c r="DIT415" s="258"/>
      <c r="DIU415" s="258"/>
      <c r="DIV415" s="258"/>
      <c r="DIW415" s="258"/>
      <c r="DIX415" s="258"/>
      <c r="DIY415" s="258"/>
      <c r="DIZ415" s="258"/>
      <c r="DJA415" s="258"/>
      <c r="DJB415" s="258"/>
      <c r="DJC415" s="258"/>
      <c r="DJD415" s="258"/>
      <c r="DJE415" s="258"/>
      <c r="DJF415" s="258"/>
      <c r="DJG415" s="258"/>
      <c r="DJH415" s="258"/>
      <c r="DJI415" s="258"/>
      <c r="DJJ415" s="258"/>
      <c r="DJK415" s="258"/>
      <c r="DJL415" s="258"/>
      <c r="DJM415" s="258"/>
      <c r="DJN415" s="258"/>
      <c r="DJO415" s="258"/>
      <c r="DJP415" s="258"/>
      <c r="DJQ415" s="258"/>
      <c r="DJR415" s="258"/>
      <c r="DJS415" s="258"/>
      <c r="DJT415" s="258"/>
      <c r="DJU415" s="258"/>
      <c r="DJV415" s="258"/>
      <c r="DJW415" s="258"/>
      <c r="DJX415" s="258"/>
      <c r="DJY415" s="258"/>
      <c r="DJZ415" s="258"/>
      <c r="DKA415" s="258"/>
      <c r="DKB415" s="258"/>
      <c r="DKC415" s="258"/>
      <c r="DKD415" s="258"/>
      <c r="DKE415" s="258"/>
      <c r="DKF415" s="258"/>
      <c r="DKG415" s="258"/>
      <c r="DKH415" s="258"/>
      <c r="DKI415" s="258"/>
      <c r="DKJ415" s="258"/>
      <c r="DKK415" s="258"/>
      <c r="DKL415" s="258"/>
      <c r="DKM415" s="258"/>
      <c r="DKN415" s="258"/>
      <c r="DKO415" s="258"/>
      <c r="DKP415" s="258"/>
      <c r="DKQ415" s="258"/>
      <c r="DKR415" s="258"/>
      <c r="DKS415" s="258"/>
      <c r="DKT415" s="258"/>
      <c r="DKU415" s="258"/>
      <c r="DKV415" s="258"/>
      <c r="DKW415" s="258"/>
      <c r="DKX415" s="258"/>
      <c r="DKY415" s="258"/>
      <c r="DKZ415" s="258"/>
      <c r="DLA415" s="258"/>
      <c r="DLB415" s="258"/>
      <c r="DLC415" s="258"/>
      <c r="DLD415" s="258"/>
      <c r="DLE415" s="258"/>
      <c r="DLF415" s="258"/>
      <c r="DLG415" s="258"/>
      <c r="DLH415" s="258"/>
      <c r="DLI415" s="258"/>
      <c r="DLJ415" s="258"/>
      <c r="DLK415" s="258"/>
      <c r="DLL415" s="258"/>
      <c r="DLM415" s="258"/>
      <c r="DLN415" s="258"/>
      <c r="DLO415" s="258"/>
      <c r="DLP415" s="258"/>
      <c r="DLQ415" s="258"/>
      <c r="DLR415" s="258"/>
      <c r="DLS415" s="258"/>
      <c r="DLT415" s="258"/>
      <c r="DLU415" s="258"/>
      <c r="DLV415" s="258"/>
      <c r="DLW415" s="258"/>
      <c r="DLX415" s="258"/>
      <c r="DLY415" s="258"/>
      <c r="DLZ415" s="258"/>
      <c r="DMA415" s="258"/>
      <c r="DMB415" s="258"/>
      <c r="DMC415" s="258"/>
      <c r="DMD415" s="258"/>
      <c r="DME415" s="258"/>
      <c r="DMF415" s="258"/>
      <c r="DMG415" s="258"/>
      <c r="DMH415" s="258"/>
      <c r="DMI415" s="258"/>
      <c r="DMJ415" s="258"/>
      <c r="DMK415" s="258"/>
      <c r="DML415" s="258"/>
      <c r="DMM415" s="258"/>
      <c r="DMN415" s="258"/>
      <c r="DMO415" s="258"/>
      <c r="DMP415" s="258"/>
      <c r="DMQ415" s="258"/>
      <c r="DMR415" s="258"/>
      <c r="DMS415" s="258"/>
      <c r="DMT415" s="258"/>
      <c r="DMU415" s="258"/>
      <c r="DMV415" s="258"/>
      <c r="DMW415" s="258"/>
      <c r="DMX415" s="258"/>
      <c r="DMY415" s="258"/>
      <c r="DMZ415" s="258"/>
      <c r="DNA415" s="258"/>
      <c r="DNB415" s="258"/>
      <c r="DNC415" s="258"/>
      <c r="DND415" s="258"/>
      <c r="DNE415" s="258"/>
      <c r="DNF415" s="258"/>
      <c r="DNG415" s="258"/>
      <c r="DNH415" s="258"/>
      <c r="DNI415" s="258"/>
      <c r="DNJ415" s="258"/>
      <c r="DNK415" s="258"/>
      <c r="DNL415" s="258"/>
      <c r="DNM415" s="258"/>
      <c r="DNN415" s="258"/>
      <c r="DNO415" s="258"/>
      <c r="DNP415" s="258"/>
      <c r="DNQ415" s="258"/>
      <c r="DNR415" s="258"/>
      <c r="DNS415" s="258"/>
      <c r="DNT415" s="258"/>
      <c r="DNU415" s="258"/>
      <c r="DNV415" s="258"/>
      <c r="DNW415" s="258"/>
      <c r="DNX415" s="258"/>
      <c r="DNY415" s="258"/>
      <c r="DNZ415" s="258"/>
      <c r="DOA415" s="258"/>
      <c r="DOB415" s="258"/>
      <c r="DOC415" s="258"/>
      <c r="DOD415" s="258"/>
      <c r="DOE415" s="258"/>
      <c r="DOF415" s="258"/>
      <c r="DOG415" s="258"/>
      <c r="DOH415" s="258"/>
      <c r="DOI415" s="258"/>
      <c r="DOJ415" s="258"/>
      <c r="DOK415" s="258"/>
      <c r="DOL415" s="258"/>
      <c r="DOM415" s="258"/>
      <c r="DON415" s="258"/>
      <c r="DOO415" s="258"/>
      <c r="DOP415" s="258"/>
      <c r="DOQ415" s="258"/>
      <c r="DOR415" s="258"/>
      <c r="DOS415" s="258"/>
      <c r="DOT415" s="258"/>
      <c r="DOU415" s="258"/>
      <c r="DOV415" s="258"/>
      <c r="DOW415" s="258"/>
      <c r="DOX415" s="258"/>
      <c r="DOY415" s="258"/>
      <c r="DOZ415" s="258"/>
      <c r="DPA415" s="258"/>
      <c r="DPB415" s="258"/>
      <c r="DPC415" s="258"/>
      <c r="DPD415" s="258"/>
      <c r="DPE415" s="258"/>
      <c r="DPF415" s="258"/>
      <c r="DPG415" s="258"/>
      <c r="DPH415" s="258"/>
      <c r="DPI415" s="258"/>
      <c r="DPJ415" s="258"/>
      <c r="DPK415" s="258"/>
      <c r="DPL415" s="258"/>
      <c r="DPM415" s="258"/>
      <c r="DPN415" s="258"/>
      <c r="DPO415" s="258"/>
      <c r="DPP415" s="258"/>
      <c r="DPQ415" s="258"/>
      <c r="DPR415" s="258"/>
      <c r="DPS415" s="258"/>
      <c r="DPT415" s="258"/>
      <c r="DPU415" s="258"/>
      <c r="DPV415" s="258"/>
      <c r="DPW415" s="258"/>
      <c r="DPX415" s="258"/>
      <c r="DPY415" s="258"/>
      <c r="DPZ415" s="258"/>
      <c r="DQA415" s="258"/>
      <c r="DQB415" s="258"/>
      <c r="DQC415" s="258"/>
      <c r="DQD415" s="258"/>
      <c r="DQE415" s="258"/>
      <c r="DQF415" s="258"/>
      <c r="DQG415" s="258"/>
      <c r="DQH415" s="258"/>
      <c r="DQI415" s="258"/>
      <c r="DQJ415" s="258"/>
      <c r="DQK415" s="258"/>
      <c r="DQL415" s="258"/>
      <c r="DQM415" s="258"/>
      <c r="DQN415" s="258"/>
      <c r="DQO415" s="258"/>
      <c r="DQP415" s="258"/>
      <c r="DQQ415" s="258"/>
      <c r="DQR415" s="258"/>
      <c r="DQS415" s="258"/>
      <c r="DQT415" s="258"/>
      <c r="DQU415" s="258"/>
      <c r="DQV415" s="258"/>
      <c r="DQW415" s="258"/>
      <c r="DQX415" s="258"/>
      <c r="DQY415" s="258"/>
      <c r="DQZ415" s="258"/>
      <c r="DRA415" s="258"/>
      <c r="DRB415" s="258"/>
      <c r="DRC415" s="258"/>
      <c r="DRD415" s="258"/>
      <c r="DRE415" s="258"/>
      <c r="DRF415" s="258"/>
      <c r="DRG415" s="258"/>
      <c r="DRH415" s="258"/>
      <c r="DRI415" s="258"/>
      <c r="DRJ415" s="258"/>
      <c r="DRK415" s="258"/>
      <c r="DRL415" s="258"/>
      <c r="DRM415" s="258"/>
      <c r="DRN415" s="258"/>
      <c r="DRO415" s="258"/>
      <c r="DRP415" s="258"/>
      <c r="DRQ415" s="258"/>
      <c r="DRR415" s="258"/>
      <c r="DRS415" s="258"/>
      <c r="DRT415" s="258"/>
      <c r="DRU415" s="258"/>
      <c r="DRV415" s="258"/>
      <c r="DRW415" s="258"/>
      <c r="DRX415" s="258"/>
      <c r="DRY415" s="258"/>
      <c r="DRZ415" s="258"/>
      <c r="DSA415" s="258"/>
      <c r="DSB415" s="258"/>
      <c r="DSC415" s="258"/>
      <c r="DSD415" s="258"/>
      <c r="DSE415" s="258"/>
      <c r="DSF415" s="258"/>
      <c r="DSG415" s="258"/>
      <c r="DSH415" s="258"/>
      <c r="DSI415" s="258"/>
      <c r="DSJ415" s="258"/>
      <c r="DSK415" s="258"/>
      <c r="DSL415" s="258"/>
      <c r="DSM415" s="258"/>
      <c r="DSN415" s="258"/>
      <c r="DSO415" s="258"/>
      <c r="DSP415" s="258"/>
      <c r="DSQ415" s="258"/>
      <c r="DSR415" s="258"/>
      <c r="DSS415" s="258"/>
      <c r="DST415" s="258"/>
      <c r="DSU415" s="258"/>
      <c r="DSV415" s="258"/>
      <c r="DSW415" s="258"/>
      <c r="DSX415" s="258"/>
      <c r="DSY415" s="258"/>
      <c r="DSZ415" s="258"/>
      <c r="DTA415" s="258"/>
      <c r="DTB415" s="258"/>
      <c r="DTC415" s="258"/>
      <c r="DTD415" s="258"/>
      <c r="DTE415" s="258"/>
      <c r="DTF415" s="258"/>
      <c r="DTG415" s="258"/>
      <c r="DTH415" s="258"/>
      <c r="DTI415" s="258"/>
      <c r="DTJ415" s="258"/>
      <c r="DTK415" s="258"/>
      <c r="DTL415" s="258"/>
      <c r="DTM415" s="258"/>
      <c r="DTN415" s="258"/>
      <c r="DTO415" s="258"/>
      <c r="DTP415" s="258"/>
      <c r="DTQ415" s="258"/>
      <c r="DTR415" s="258"/>
      <c r="DTS415" s="258"/>
      <c r="DTT415" s="258"/>
      <c r="DTU415" s="258"/>
      <c r="DTV415" s="258"/>
      <c r="DTW415" s="258"/>
      <c r="DTX415" s="258"/>
      <c r="DTY415" s="258"/>
      <c r="DTZ415" s="258"/>
      <c r="DUA415" s="258"/>
      <c r="DUB415" s="258"/>
      <c r="DUC415" s="258"/>
      <c r="DUD415" s="258"/>
      <c r="DUE415" s="258"/>
      <c r="DUF415" s="258"/>
      <c r="DUG415" s="258"/>
      <c r="DUH415" s="258"/>
      <c r="DUI415" s="258"/>
      <c r="DUJ415" s="258"/>
      <c r="DUK415" s="258"/>
      <c r="DUL415" s="258"/>
      <c r="DUM415" s="258"/>
      <c r="DUN415" s="258"/>
      <c r="DUO415" s="258"/>
      <c r="DUP415" s="258"/>
      <c r="DUQ415" s="258"/>
      <c r="DUR415" s="258"/>
      <c r="DUS415" s="258"/>
      <c r="DUT415" s="258"/>
      <c r="DUU415" s="258"/>
      <c r="DUV415" s="258"/>
      <c r="DUW415" s="258"/>
      <c r="DUX415" s="258"/>
      <c r="DUY415" s="258"/>
      <c r="DUZ415" s="258"/>
      <c r="DVA415" s="258"/>
      <c r="DVB415" s="258"/>
      <c r="DVC415" s="258"/>
      <c r="DVD415" s="258"/>
      <c r="DVE415" s="258"/>
      <c r="DVF415" s="258"/>
      <c r="DVG415" s="258"/>
      <c r="DVH415" s="258"/>
      <c r="DVI415" s="258"/>
      <c r="DVJ415" s="258"/>
      <c r="DVK415" s="258"/>
      <c r="DVL415" s="258"/>
      <c r="DVM415" s="258"/>
      <c r="DVN415" s="258"/>
      <c r="DVO415" s="258"/>
      <c r="DVP415" s="258"/>
      <c r="DVQ415" s="258"/>
      <c r="DVR415" s="258"/>
      <c r="DVS415" s="258"/>
      <c r="DVT415" s="258"/>
      <c r="DVU415" s="258"/>
      <c r="DVV415" s="258"/>
      <c r="DVW415" s="258"/>
      <c r="DVX415" s="258"/>
      <c r="DVY415" s="258"/>
      <c r="DVZ415" s="258"/>
      <c r="DWA415" s="258"/>
      <c r="DWB415" s="258"/>
      <c r="DWC415" s="258"/>
      <c r="DWD415" s="258"/>
      <c r="DWE415" s="258"/>
      <c r="DWF415" s="258"/>
      <c r="DWG415" s="258"/>
      <c r="DWH415" s="258"/>
      <c r="DWI415" s="258"/>
      <c r="DWJ415" s="258"/>
      <c r="DWK415" s="258"/>
      <c r="DWL415" s="258"/>
      <c r="DWM415" s="258"/>
      <c r="DWN415" s="258"/>
      <c r="DWO415" s="258"/>
      <c r="DWP415" s="258"/>
      <c r="DWQ415" s="258"/>
      <c r="DWR415" s="258"/>
      <c r="DWS415" s="258"/>
      <c r="DWT415" s="258"/>
      <c r="DWU415" s="258"/>
      <c r="DWV415" s="258"/>
      <c r="DWW415" s="258"/>
      <c r="DWX415" s="258"/>
      <c r="DWY415" s="258"/>
      <c r="DWZ415" s="258"/>
      <c r="DXA415" s="258"/>
      <c r="DXB415" s="258"/>
      <c r="DXC415" s="258"/>
      <c r="DXD415" s="258"/>
      <c r="DXE415" s="258"/>
      <c r="DXF415" s="258"/>
      <c r="DXG415" s="258"/>
      <c r="DXH415" s="258"/>
      <c r="DXI415" s="258"/>
      <c r="DXJ415" s="258"/>
      <c r="DXK415" s="258"/>
      <c r="DXL415" s="258"/>
      <c r="DXM415" s="258"/>
      <c r="DXN415" s="258"/>
      <c r="DXO415" s="258"/>
      <c r="DXP415" s="258"/>
      <c r="DXQ415" s="258"/>
      <c r="DXR415" s="258"/>
      <c r="DXS415" s="258"/>
      <c r="DXT415" s="258"/>
      <c r="DXU415" s="258"/>
      <c r="DXV415" s="258"/>
      <c r="DXW415" s="258"/>
      <c r="DXX415" s="258"/>
      <c r="DXY415" s="258"/>
      <c r="DXZ415" s="258"/>
      <c r="DYA415" s="258"/>
      <c r="DYB415" s="258"/>
      <c r="DYC415" s="258"/>
      <c r="DYD415" s="258"/>
      <c r="DYE415" s="258"/>
      <c r="DYF415" s="258"/>
      <c r="DYG415" s="258"/>
      <c r="DYH415" s="258"/>
      <c r="DYI415" s="258"/>
      <c r="DYJ415" s="258"/>
      <c r="DYK415" s="258"/>
      <c r="DYL415" s="258"/>
      <c r="DYM415" s="258"/>
      <c r="DYN415" s="258"/>
      <c r="DYO415" s="258"/>
      <c r="DYP415" s="258"/>
      <c r="DYQ415" s="258"/>
      <c r="DYR415" s="258"/>
      <c r="DYS415" s="258"/>
      <c r="DYT415" s="258"/>
      <c r="DYU415" s="258"/>
      <c r="DYV415" s="258"/>
      <c r="DYW415" s="258"/>
      <c r="DYX415" s="258"/>
      <c r="DYY415" s="258"/>
      <c r="DYZ415" s="258"/>
      <c r="DZA415" s="258"/>
      <c r="DZB415" s="258"/>
      <c r="DZC415" s="258"/>
      <c r="DZD415" s="258"/>
      <c r="DZE415" s="258"/>
      <c r="DZF415" s="258"/>
      <c r="DZG415" s="258"/>
      <c r="DZH415" s="258"/>
      <c r="DZI415" s="258"/>
      <c r="DZJ415" s="258"/>
      <c r="DZK415" s="258"/>
      <c r="DZL415" s="258"/>
      <c r="DZM415" s="258"/>
      <c r="DZN415" s="258"/>
      <c r="DZO415" s="258"/>
      <c r="DZP415" s="258"/>
      <c r="DZQ415" s="258"/>
      <c r="DZR415" s="258"/>
      <c r="DZS415" s="258"/>
      <c r="DZT415" s="258"/>
      <c r="DZU415" s="258"/>
      <c r="DZV415" s="258"/>
      <c r="DZW415" s="258"/>
      <c r="DZX415" s="258"/>
      <c r="DZY415" s="258"/>
      <c r="DZZ415" s="258"/>
      <c r="EAA415" s="258"/>
      <c r="EAB415" s="258"/>
      <c r="EAC415" s="258"/>
      <c r="EAD415" s="258"/>
      <c r="EAE415" s="258"/>
      <c r="EAF415" s="258"/>
      <c r="EAG415" s="258"/>
      <c r="EAH415" s="258"/>
      <c r="EAI415" s="258"/>
      <c r="EAJ415" s="258"/>
      <c r="EAK415" s="258"/>
      <c r="EAL415" s="258"/>
      <c r="EAM415" s="258"/>
      <c r="EAN415" s="258"/>
      <c r="EAO415" s="258"/>
      <c r="EAP415" s="258"/>
      <c r="EAQ415" s="258"/>
      <c r="EAR415" s="258"/>
      <c r="EAS415" s="258"/>
      <c r="EAT415" s="258"/>
      <c r="EAU415" s="258"/>
      <c r="EAV415" s="258"/>
      <c r="EAW415" s="258"/>
      <c r="EAX415" s="258"/>
      <c r="EAY415" s="258"/>
      <c r="EAZ415" s="258"/>
      <c r="EBA415" s="258"/>
      <c r="EBB415" s="258"/>
      <c r="EBC415" s="258"/>
      <c r="EBD415" s="258"/>
      <c r="EBE415" s="258"/>
      <c r="EBF415" s="258"/>
      <c r="EBG415" s="258"/>
      <c r="EBH415" s="258"/>
      <c r="EBI415" s="258"/>
      <c r="EBJ415" s="258"/>
      <c r="EBK415" s="258"/>
      <c r="EBL415" s="258"/>
      <c r="EBM415" s="258"/>
      <c r="EBN415" s="258"/>
      <c r="EBO415" s="258"/>
      <c r="EBP415" s="258"/>
      <c r="EBQ415" s="258"/>
      <c r="EBR415" s="258"/>
      <c r="EBS415" s="258"/>
      <c r="EBT415" s="258"/>
      <c r="EBU415" s="258"/>
      <c r="EBV415" s="258"/>
      <c r="EBW415" s="258"/>
      <c r="EBX415" s="258"/>
      <c r="EBY415" s="258"/>
      <c r="EBZ415" s="258"/>
      <c r="ECA415" s="258"/>
      <c r="ECB415" s="258"/>
      <c r="ECC415" s="258"/>
      <c r="ECD415" s="258"/>
      <c r="ECE415" s="258"/>
      <c r="ECF415" s="258"/>
      <c r="ECG415" s="258"/>
      <c r="ECH415" s="258"/>
      <c r="ECI415" s="258"/>
      <c r="ECJ415" s="258"/>
      <c r="ECK415" s="258"/>
      <c r="ECL415" s="258"/>
      <c r="ECM415" s="258"/>
      <c r="ECN415" s="258"/>
      <c r="ECO415" s="258"/>
      <c r="ECP415" s="258"/>
      <c r="ECQ415" s="258"/>
      <c r="ECR415" s="258"/>
      <c r="ECS415" s="258"/>
      <c r="ECT415" s="258"/>
      <c r="ECU415" s="258"/>
      <c r="ECV415" s="258"/>
      <c r="ECW415" s="258"/>
      <c r="ECX415" s="258"/>
      <c r="ECY415" s="258"/>
      <c r="ECZ415" s="258"/>
      <c r="EDA415" s="258"/>
      <c r="EDB415" s="258"/>
      <c r="EDC415" s="258"/>
      <c r="EDD415" s="258"/>
      <c r="EDE415" s="258"/>
      <c r="EDF415" s="258"/>
      <c r="EDG415" s="258"/>
      <c r="EDH415" s="258"/>
      <c r="EDI415" s="258"/>
      <c r="EDJ415" s="258"/>
      <c r="EDK415" s="258"/>
      <c r="EDL415" s="258"/>
      <c r="EDM415" s="258"/>
      <c r="EDN415" s="258"/>
      <c r="EDO415" s="258"/>
      <c r="EDP415" s="258"/>
      <c r="EDQ415" s="258"/>
      <c r="EDR415" s="258"/>
      <c r="EDS415" s="258"/>
      <c r="EDT415" s="258"/>
      <c r="EDU415" s="258"/>
      <c r="EDV415" s="258"/>
      <c r="EDW415" s="258"/>
      <c r="EDX415" s="258"/>
      <c r="EDY415" s="258"/>
      <c r="EDZ415" s="258"/>
      <c r="EEA415" s="258"/>
      <c r="EEB415" s="258"/>
      <c r="EEC415" s="258"/>
      <c r="EED415" s="258"/>
      <c r="EEE415" s="258"/>
      <c r="EEF415" s="258"/>
      <c r="EEG415" s="258"/>
      <c r="EEH415" s="258"/>
      <c r="EEI415" s="258"/>
      <c r="EEJ415" s="258"/>
      <c r="EEK415" s="258"/>
      <c r="EEL415" s="258"/>
      <c r="EEM415" s="258"/>
      <c r="EEN415" s="258"/>
      <c r="EEO415" s="258"/>
      <c r="EEP415" s="258"/>
      <c r="EEQ415" s="258"/>
      <c r="EER415" s="258"/>
      <c r="EES415" s="258"/>
      <c r="EET415" s="258"/>
      <c r="EEU415" s="258"/>
      <c r="EEV415" s="258"/>
      <c r="EEW415" s="258"/>
      <c r="EEX415" s="258"/>
      <c r="EEY415" s="258"/>
      <c r="EEZ415" s="258"/>
      <c r="EFA415" s="258"/>
      <c r="EFB415" s="258"/>
      <c r="EFC415" s="258"/>
      <c r="EFD415" s="258"/>
      <c r="EFE415" s="258"/>
      <c r="EFF415" s="258"/>
      <c r="EFG415" s="258"/>
      <c r="EFH415" s="258"/>
      <c r="EFI415" s="258"/>
      <c r="EFJ415" s="258"/>
      <c r="EFK415" s="258"/>
      <c r="EFL415" s="258"/>
      <c r="EFM415" s="258"/>
      <c r="EFN415" s="258"/>
      <c r="EFO415" s="258"/>
      <c r="EFP415" s="258"/>
      <c r="EFQ415" s="258"/>
      <c r="EFR415" s="258"/>
      <c r="EFS415" s="258"/>
      <c r="EFT415" s="258"/>
      <c r="EFU415" s="258"/>
      <c r="EFV415" s="258"/>
      <c r="EFW415" s="258"/>
      <c r="EFX415" s="258"/>
      <c r="EFY415" s="258"/>
      <c r="EFZ415" s="258"/>
      <c r="EGA415" s="258"/>
      <c r="EGB415" s="258"/>
      <c r="EGC415" s="258"/>
      <c r="EGD415" s="258"/>
      <c r="EGE415" s="258"/>
      <c r="EGF415" s="258"/>
      <c r="EGG415" s="258"/>
      <c r="EGH415" s="258"/>
      <c r="EGI415" s="258"/>
      <c r="EGJ415" s="258"/>
      <c r="EGK415" s="258"/>
      <c r="EGL415" s="258"/>
      <c r="EGM415" s="258"/>
      <c r="EGN415" s="258"/>
      <c r="EGO415" s="258"/>
      <c r="EGP415" s="258"/>
      <c r="EGQ415" s="258"/>
      <c r="EGR415" s="258"/>
      <c r="EGS415" s="258"/>
      <c r="EGT415" s="258"/>
      <c r="EGU415" s="258"/>
      <c r="EGV415" s="258"/>
      <c r="EGW415" s="258"/>
      <c r="EGX415" s="258"/>
      <c r="EGY415" s="258"/>
      <c r="EGZ415" s="258"/>
      <c r="EHA415" s="258"/>
      <c r="EHB415" s="258"/>
      <c r="EHC415" s="258"/>
      <c r="EHD415" s="258"/>
      <c r="EHE415" s="258"/>
      <c r="EHF415" s="258"/>
      <c r="EHG415" s="258"/>
      <c r="EHH415" s="258"/>
      <c r="EHI415" s="258"/>
      <c r="EHJ415" s="258"/>
      <c r="EHK415" s="258"/>
      <c r="EHL415" s="258"/>
      <c r="EHM415" s="258"/>
      <c r="EHN415" s="258"/>
      <c r="EHO415" s="258"/>
      <c r="EHP415" s="258"/>
      <c r="EHQ415" s="258"/>
      <c r="EHR415" s="258"/>
      <c r="EHS415" s="258"/>
      <c r="EHT415" s="258"/>
      <c r="EHU415" s="258"/>
      <c r="EHV415" s="258"/>
      <c r="EHW415" s="258"/>
      <c r="EHX415" s="258"/>
      <c r="EHY415" s="258"/>
      <c r="EHZ415" s="258"/>
      <c r="EIA415" s="258"/>
      <c r="EIB415" s="258"/>
      <c r="EIC415" s="258"/>
      <c r="EID415" s="258"/>
      <c r="EIE415" s="258"/>
      <c r="EIF415" s="258"/>
      <c r="EIG415" s="258"/>
      <c r="EIH415" s="258"/>
      <c r="EII415" s="258"/>
      <c r="EIJ415" s="258"/>
      <c r="EIK415" s="258"/>
      <c r="EIL415" s="258"/>
      <c r="EIM415" s="258"/>
      <c r="EIN415" s="258"/>
      <c r="EIO415" s="258"/>
      <c r="EIP415" s="258"/>
      <c r="EIQ415" s="258"/>
      <c r="EIR415" s="258"/>
      <c r="EIS415" s="258"/>
      <c r="EIT415" s="258"/>
      <c r="EIU415" s="258"/>
      <c r="EIV415" s="258"/>
      <c r="EIW415" s="258"/>
      <c r="EIX415" s="258"/>
      <c r="EIY415" s="258"/>
      <c r="EIZ415" s="258"/>
      <c r="EJA415" s="258"/>
      <c r="EJB415" s="258"/>
      <c r="EJC415" s="258"/>
      <c r="EJD415" s="258"/>
      <c r="EJE415" s="258"/>
      <c r="EJF415" s="258"/>
      <c r="EJG415" s="258"/>
      <c r="EJH415" s="258"/>
      <c r="EJI415" s="258"/>
      <c r="EJJ415" s="258"/>
      <c r="EJK415" s="258"/>
      <c r="EJL415" s="258"/>
      <c r="EJM415" s="258"/>
      <c r="EJN415" s="258"/>
      <c r="EJO415" s="258"/>
      <c r="EJP415" s="258"/>
      <c r="EJQ415" s="258"/>
      <c r="EJR415" s="258"/>
      <c r="EJS415" s="258"/>
      <c r="EJT415" s="258"/>
      <c r="EJU415" s="258"/>
      <c r="EJV415" s="258"/>
      <c r="EJW415" s="258"/>
      <c r="EJX415" s="258"/>
      <c r="EJY415" s="258"/>
      <c r="EJZ415" s="258"/>
      <c r="EKA415" s="258"/>
      <c r="EKB415" s="258"/>
      <c r="EKC415" s="258"/>
      <c r="EKD415" s="258"/>
      <c r="EKE415" s="258"/>
      <c r="EKF415" s="258"/>
      <c r="EKG415" s="258"/>
      <c r="EKH415" s="258"/>
      <c r="EKI415" s="258"/>
      <c r="EKJ415" s="258"/>
      <c r="EKK415" s="258"/>
      <c r="EKL415" s="258"/>
      <c r="EKM415" s="258"/>
      <c r="EKN415" s="258"/>
      <c r="EKO415" s="258"/>
      <c r="EKP415" s="258"/>
      <c r="EKQ415" s="258"/>
      <c r="EKR415" s="258"/>
      <c r="EKS415" s="258"/>
      <c r="EKT415" s="258"/>
      <c r="EKU415" s="258"/>
      <c r="EKV415" s="258"/>
      <c r="EKW415" s="258"/>
      <c r="EKX415" s="258"/>
      <c r="EKY415" s="258"/>
      <c r="EKZ415" s="258"/>
      <c r="ELA415" s="258"/>
      <c r="ELB415" s="258"/>
      <c r="ELC415" s="258"/>
      <c r="ELD415" s="258"/>
      <c r="ELE415" s="258"/>
      <c r="ELF415" s="258"/>
      <c r="ELG415" s="258"/>
      <c r="ELH415" s="258"/>
      <c r="ELI415" s="258"/>
      <c r="ELJ415" s="258"/>
      <c r="ELK415" s="258"/>
      <c r="ELL415" s="258"/>
      <c r="ELM415" s="258"/>
      <c r="ELN415" s="258"/>
      <c r="ELO415" s="258"/>
      <c r="ELP415" s="258"/>
      <c r="ELQ415" s="258"/>
      <c r="ELR415" s="258"/>
      <c r="ELS415" s="258"/>
      <c r="ELT415" s="258"/>
      <c r="ELU415" s="258"/>
      <c r="ELV415" s="258"/>
      <c r="ELW415" s="258"/>
      <c r="ELX415" s="258"/>
      <c r="ELY415" s="258"/>
      <c r="ELZ415" s="258"/>
      <c r="EMA415" s="258"/>
      <c r="EMB415" s="258"/>
      <c r="EMC415" s="258"/>
      <c r="EMD415" s="258"/>
      <c r="EME415" s="258"/>
      <c r="EMF415" s="258"/>
      <c r="EMG415" s="258"/>
      <c r="EMH415" s="258"/>
      <c r="EMI415" s="258"/>
      <c r="EMJ415" s="258"/>
      <c r="EMK415" s="258"/>
      <c r="EML415" s="258"/>
      <c r="EMM415" s="258"/>
      <c r="EMN415" s="258"/>
      <c r="EMO415" s="258"/>
      <c r="EMP415" s="258"/>
      <c r="EMQ415" s="258"/>
      <c r="EMR415" s="258"/>
      <c r="EMS415" s="258"/>
      <c r="EMT415" s="258"/>
      <c r="EMU415" s="258"/>
      <c r="EMV415" s="258"/>
      <c r="EMW415" s="258"/>
      <c r="EMX415" s="258"/>
      <c r="EMY415" s="258"/>
      <c r="EMZ415" s="258"/>
      <c r="ENA415" s="258"/>
      <c r="ENB415" s="258"/>
      <c r="ENC415" s="258"/>
      <c r="END415" s="258"/>
      <c r="ENE415" s="258"/>
      <c r="ENF415" s="258"/>
      <c r="ENG415" s="258"/>
      <c r="ENH415" s="258"/>
      <c r="ENI415" s="258"/>
      <c r="ENJ415" s="258"/>
      <c r="ENK415" s="258"/>
      <c r="ENL415" s="258"/>
      <c r="ENM415" s="258"/>
      <c r="ENN415" s="258"/>
      <c r="ENO415" s="258"/>
      <c r="ENP415" s="258"/>
      <c r="ENQ415" s="258"/>
      <c r="ENR415" s="258"/>
      <c r="ENS415" s="258"/>
      <c r="ENT415" s="258"/>
      <c r="ENU415" s="258"/>
      <c r="ENV415" s="258"/>
      <c r="ENW415" s="258"/>
      <c r="ENX415" s="258"/>
      <c r="ENY415" s="258"/>
      <c r="ENZ415" s="258"/>
      <c r="EOA415" s="258"/>
      <c r="EOB415" s="258"/>
      <c r="EOC415" s="258"/>
      <c r="EOD415" s="258"/>
      <c r="EOE415" s="258"/>
      <c r="EOF415" s="258"/>
      <c r="EOG415" s="258"/>
      <c r="EOH415" s="258"/>
      <c r="EOI415" s="258"/>
      <c r="EOJ415" s="258"/>
      <c r="EOK415" s="258"/>
      <c r="EOL415" s="258"/>
      <c r="EOM415" s="258"/>
      <c r="EON415" s="258"/>
      <c r="EOO415" s="258"/>
      <c r="EOP415" s="258"/>
      <c r="EOQ415" s="258"/>
      <c r="EOR415" s="258"/>
      <c r="EOS415" s="258"/>
      <c r="EOT415" s="258"/>
      <c r="EOU415" s="258"/>
      <c r="EOV415" s="258"/>
      <c r="EOW415" s="258"/>
      <c r="EOX415" s="258"/>
      <c r="EOY415" s="258"/>
      <c r="EOZ415" s="258"/>
      <c r="EPA415" s="258"/>
      <c r="EPB415" s="258"/>
      <c r="EPC415" s="258"/>
      <c r="EPD415" s="258"/>
      <c r="EPE415" s="258"/>
      <c r="EPF415" s="258"/>
      <c r="EPG415" s="258"/>
      <c r="EPH415" s="258"/>
      <c r="EPI415" s="258"/>
      <c r="EPJ415" s="258"/>
      <c r="EPK415" s="258"/>
      <c r="EPL415" s="258"/>
      <c r="EPM415" s="258"/>
      <c r="EPN415" s="258"/>
      <c r="EPO415" s="258"/>
      <c r="EPP415" s="258"/>
      <c r="EPQ415" s="258"/>
      <c r="EPR415" s="258"/>
      <c r="EPS415" s="258"/>
      <c r="EPT415" s="258"/>
      <c r="EPU415" s="258"/>
      <c r="EPV415" s="258"/>
      <c r="EPW415" s="258"/>
      <c r="EPX415" s="258"/>
      <c r="EPY415" s="258"/>
      <c r="EPZ415" s="258"/>
      <c r="EQA415" s="258"/>
      <c r="EQB415" s="258"/>
      <c r="EQC415" s="258"/>
      <c r="EQD415" s="258"/>
      <c r="EQE415" s="258"/>
      <c r="EQF415" s="258"/>
      <c r="EQG415" s="258"/>
      <c r="EQH415" s="258"/>
      <c r="EQI415" s="258"/>
      <c r="EQJ415" s="258"/>
      <c r="EQK415" s="258"/>
      <c r="EQL415" s="258"/>
      <c r="EQM415" s="258"/>
      <c r="EQN415" s="258"/>
      <c r="EQO415" s="258"/>
      <c r="EQP415" s="258"/>
      <c r="EQQ415" s="258"/>
      <c r="EQR415" s="258"/>
      <c r="EQS415" s="258"/>
      <c r="EQT415" s="258"/>
      <c r="EQU415" s="258"/>
      <c r="EQV415" s="258"/>
      <c r="EQW415" s="258"/>
      <c r="EQX415" s="258"/>
      <c r="EQY415" s="258"/>
      <c r="EQZ415" s="258"/>
      <c r="ERA415" s="258"/>
      <c r="ERB415" s="258"/>
      <c r="ERC415" s="258"/>
      <c r="ERD415" s="258"/>
      <c r="ERE415" s="258"/>
      <c r="ERF415" s="258"/>
      <c r="ERG415" s="258"/>
      <c r="ERH415" s="258"/>
      <c r="ERI415" s="258"/>
      <c r="ERJ415" s="258"/>
      <c r="ERK415" s="258"/>
      <c r="ERL415" s="258"/>
      <c r="ERM415" s="258"/>
      <c r="ERN415" s="258"/>
      <c r="ERO415" s="258"/>
      <c r="ERP415" s="258"/>
      <c r="ERQ415" s="258"/>
      <c r="ERR415" s="258"/>
      <c r="ERS415" s="258"/>
      <c r="ERT415" s="258"/>
      <c r="ERU415" s="258"/>
      <c r="ERV415" s="258"/>
      <c r="ERW415" s="258"/>
      <c r="ERX415" s="258"/>
      <c r="ERY415" s="258"/>
      <c r="ERZ415" s="258"/>
      <c r="ESA415" s="258"/>
      <c r="ESB415" s="258"/>
      <c r="ESC415" s="258"/>
      <c r="ESD415" s="258"/>
      <c r="ESE415" s="258"/>
      <c r="ESF415" s="258"/>
      <c r="ESG415" s="258"/>
      <c r="ESH415" s="258"/>
      <c r="ESI415" s="258"/>
      <c r="ESJ415" s="258"/>
      <c r="ESK415" s="258"/>
      <c r="ESL415" s="258"/>
      <c r="ESM415" s="258"/>
      <c r="ESN415" s="258"/>
      <c r="ESO415" s="258"/>
      <c r="ESP415" s="258"/>
      <c r="ESQ415" s="258"/>
      <c r="ESR415" s="258"/>
      <c r="ESS415" s="258"/>
      <c r="EST415" s="258"/>
      <c r="ESU415" s="258"/>
      <c r="ESV415" s="258"/>
      <c r="ESW415" s="258"/>
      <c r="ESX415" s="258"/>
      <c r="ESY415" s="258"/>
      <c r="ESZ415" s="258"/>
      <c r="ETA415" s="258"/>
      <c r="ETB415" s="258"/>
      <c r="ETC415" s="258"/>
      <c r="ETD415" s="258"/>
      <c r="ETE415" s="258"/>
      <c r="ETF415" s="258"/>
      <c r="ETG415" s="258"/>
      <c r="ETH415" s="258"/>
      <c r="ETI415" s="258"/>
      <c r="ETJ415" s="258"/>
      <c r="ETK415" s="258"/>
      <c r="ETL415" s="258"/>
      <c r="ETM415" s="258"/>
      <c r="ETN415" s="258"/>
      <c r="ETO415" s="258"/>
      <c r="ETP415" s="258"/>
      <c r="ETQ415" s="258"/>
      <c r="ETR415" s="258"/>
      <c r="ETS415" s="258"/>
      <c r="ETT415" s="258"/>
      <c r="ETU415" s="258"/>
      <c r="ETV415" s="258"/>
      <c r="ETW415" s="258"/>
      <c r="ETX415" s="258"/>
      <c r="ETY415" s="258"/>
      <c r="ETZ415" s="258"/>
      <c r="EUA415" s="258"/>
      <c r="EUB415" s="258"/>
      <c r="EUC415" s="258"/>
      <c r="EUD415" s="258"/>
      <c r="EUE415" s="258"/>
      <c r="EUF415" s="258"/>
      <c r="EUG415" s="258"/>
      <c r="EUH415" s="258"/>
      <c r="EUI415" s="258"/>
      <c r="EUJ415" s="258"/>
      <c r="EUK415" s="258"/>
      <c r="EUL415" s="258"/>
      <c r="EUM415" s="258"/>
      <c r="EUN415" s="258"/>
      <c r="EUO415" s="258"/>
      <c r="EUP415" s="258"/>
      <c r="EUQ415" s="258"/>
      <c r="EUR415" s="258"/>
      <c r="EUS415" s="258"/>
      <c r="EUT415" s="258"/>
      <c r="EUU415" s="258"/>
      <c r="EUV415" s="258"/>
      <c r="EUW415" s="258"/>
      <c r="EUX415" s="258"/>
      <c r="EUY415" s="258"/>
      <c r="EUZ415" s="258"/>
      <c r="EVA415" s="258"/>
      <c r="EVB415" s="258"/>
      <c r="EVC415" s="258"/>
      <c r="EVD415" s="258"/>
      <c r="EVE415" s="258"/>
      <c r="EVF415" s="258"/>
      <c r="EVG415" s="258"/>
      <c r="EVH415" s="258"/>
      <c r="EVI415" s="258"/>
      <c r="EVJ415" s="258"/>
      <c r="EVK415" s="258"/>
      <c r="EVL415" s="258"/>
      <c r="EVM415" s="258"/>
      <c r="EVN415" s="258"/>
      <c r="EVO415" s="258"/>
      <c r="EVP415" s="258"/>
      <c r="EVQ415" s="258"/>
      <c r="EVR415" s="258"/>
      <c r="EVS415" s="258"/>
      <c r="EVT415" s="258"/>
      <c r="EVU415" s="258"/>
      <c r="EVV415" s="258"/>
      <c r="EVW415" s="258"/>
      <c r="EVX415" s="258"/>
      <c r="EVY415" s="258"/>
      <c r="EVZ415" s="258"/>
      <c r="EWA415" s="258"/>
      <c r="EWB415" s="258"/>
      <c r="EWC415" s="258"/>
      <c r="EWD415" s="258"/>
      <c r="EWE415" s="258"/>
      <c r="EWF415" s="258"/>
      <c r="EWG415" s="258"/>
      <c r="EWH415" s="258"/>
      <c r="EWI415" s="258"/>
      <c r="EWJ415" s="258"/>
      <c r="EWK415" s="258"/>
      <c r="EWL415" s="258"/>
      <c r="EWM415" s="258"/>
      <c r="EWN415" s="258"/>
      <c r="EWO415" s="258"/>
      <c r="EWP415" s="258"/>
      <c r="EWQ415" s="258"/>
      <c r="EWR415" s="258"/>
      <c r="EWS415" s="258"/>
      <c r="EWT415" s="258"/>
      <c r="EWU415" s="258"/>
      <c r="EWV415" s="258"/>
      <c r="EWW415" s="258"/>
      <c r="EWX415" s="258"/>
      <c r="EWY415" s="258"/>
      <c r="EWZ415" s="258"/>
      <c r="EXA415" s="258"/>
      <c r="EXB415" s="258"/>
      <c r="EXC415" s="258"/>
      <c r="EXD415" s="258"/>
      <c r="EXE415" s="258"/>
      <c r="EXF415" s="258"/>
      <c r="EXG415" s="258"/>
      <c r="EXH415" s="258"/>
      <c r="EXI415" s="258"/>
      <c r="EXJ415" s="258"/>
      <c r="EXK415" s="258"/>
      <c r="EXL415" s="258"/>
      <c r="EXM415" s="258"/>
      <c r="EXN415" s="258"/>
      <c r="EXO415" s="258"/>
      <c r="EXP415" s="258"/>
      <c r="EXQ415" s="258"/>
      <c r="EXR415" s="258"/>
      <c r="EXS415" s="258"/>
      <c r="EXT415" s="258"/>
      <c r="EXU415" s="258"/>
      <c r="EXV415" s="258"/>
      <c r="EXW415" s="258"/>
      <c r="EXX415" s="258"/>
      <c r="EXY415" s="258"/>
      <c r="EXZ415" s="258"/>
      <c r="EYA415" s="258"/>
      <c r="EYB415" s="258"/>
      <c r="EYC415" s="258"/>
      <c r="EYD415" s="258"/>
      <c r="EYE415" s="258"/>
      <c r="EYF415" s="258"/>
      <c r="EYG415" s="258"/>
      <c r="EYH415" s="258"/>
      <c r="EYI415" s="258"/>
      <c r="EYJ415" s="258"/>
      <c r="EYK415" s="258"/>
      <c r="EYL415" s="258"/>
      <c r="EYM415" s="258"/>
      <c r="EYN415" s="258"/>
      <c r="EYO415" s="258"/>
      <c r="EYP415" s="258"/>
      <c r="EYQ415" s="258"/>
      <c r="EYR415" s="258"/>
      <c r="EYS415" s="258"/>
      <c r="EYT415" s="258"/>
      <c r="EYU415" s="258"/>
      <c r="EYV415" s="258"/>
      <c r="EYW415" s="258"/>
      <c r="EYX415" s="258"/>
      <c r="EYY415" s="258"/>
      <c r="EYZ415" s="258"/>
      <c r="EZA415" s="258"/>
      <c r="EZB415" s="258"/>
      <c r="EZC415" s="258"/>
      <c r="EZD415" s="258"/>
      <c r="EZE415" s="258"/>
      <c r="EZF415" s="258"/>
      <c r="EZG415" s="258"/>
      <c r="EZH415" s="258"/>
      <c r="EZI415" s="258"/>
      <c r="EZJ415" s="258"/>
      <c r="EZK415" s="258"/>
      <c r="EZL415" s="258"/>
      <c r="EZM415" s="258"/>
      <c r="EZN415" s="258"/>
      <c r="EZO415" s="258"/>
      <c r="EZP415" s="258"/>
      <c r="EZQ415" s="258"/>
      <c r="EZR415" s="258"/>
      <c r="EZS415" s="258"/>
      <c r="EZT415" s="258"/>
      <c r="EZU415" s="258"/>
      <c r="EZV415" s="258"/>
      <c r="EZW415" s="258"/>
      <c r="EZX415" s="258"/>
      <c r="EZY415" s="258"/>
      <c r="EZZ415" s="258"/>
      <c r="FAA415" s="258"/>
      <c r="FAB415" s="258"/>
      <c r="FAC415" s="258"/>
      <c r="FAD415" s="258"/>
      <c r="FAE415" s="258"/>
      <c r="FAF415" s="258"/>
      <c r="FAG415" s="258"/>
      <c r="FAH415" s="258"/>
      <c r="FAI415" s="258"/>
      <c r="FAJ415" s="258"/>
      <c r="FAK415" s="258"/>
      <c r="FAL415" s="258"/>
      <c r="FAM415" s="258"/>
      <c r="FAN415" s="258"/>
      <c r="FAO415" s="258"/>
      <c r="FAP415" s="258"/>
      <c r="FAQ415" s="258"/>
      <c r="FAR415" s="258"/>
      <c r="FAS415" s="258"/>
      <c r="FAT415" s="258"/>
      <c r="FAU415" s="258"/>
      <c r="FAV415" s="258"/>
      <c r="FAW415" s="258"/>
      <c r="FAX415" s="258"/>
      <c r="FAY415" s="258"/>
      <c r="FAZ415" s="258"/>
      <c r="FBA415" s="258"/>
      <c r="FBB415" s="258"/>
      <c r="FBC415" s="258"/>
      <c r="FBD415" s="258"/>
      <c r="FBE415" s="258"/>
      <c r="FBF415" s="258"/>
      <c r="FBG415" s="258"/>
      <c r="FBH415" s="258"/>
      <c r="FBI415" s="258"/>
      <c r="FBJ415" s="258"/>
      <c r="FBK415" s="258"/>
      <c r="FBL415" s="258"/>
      <c r="FBM415" s="258"/>
      <c r="FBN415" s="258"/>
      <c r="FBO415" s="258"/>
      <c r="FBP415" s="258"/>
      <c r="FBQ415" s="258"/>
      <c r="FBR415" s="258"/>
      <c r="FBS415" s="258"/>
      <c r="FBT415" s="258"/>
      <c r="FBU415" s="258"/>
      <c r="FBV415" s="258"/>
      <c r="FBW415" s="258"/>
      <c r="FBX415" s="258"/>
      <c r="FBY415" s="258"/>
      <c r="FBZ415" s="258"/>
      <c r="FCA415" s="258"/>
      <c r="FCB415" s="258"/>
      <c r="FCC415" s="258"/>
      <c r="FCD415" s="258"/>
      <c r="FCE415" s="258"/>
      <c r="FCF415" s="258"/>
      <c r="FCG415" s="258"/>
      <c r="FCH415" s="258"/>
      <c r="FCI415" s="258"/>
      <c r="FCJ415" s="258"/>
      <c r="FCK415" s="258"/>
      <c r="FCL415" s="258"/>
      <c r="FCM415" s="258"/>
      <c r="FCN415" s="258"/>
      <c r="FCO415" s="258"/>
      <c r="FCP415" s="258"/>
      <c r="FCQ415" s="258"/>
      <c r="FCR415" s="258"/>
      <c r="FCS415" s="258"/>
      <c r="FCT415" s="258"/>
      <c r="FCU415" s="258"/>
      <c r="FCV415" s="258"/>
      <c r="FCW415" s="258"/>
      <c r="FCX415" s="258"/>
      <c r="FCY415" s="258"/>
      <c r="FCZ415" s="258"/>
      <c r="FDA415" s="258"/>
      <c r="FDB415" s="258"/>
      <c r="FDC415" s="258"/>
      <c r="FDD415" s="258"/>
      <c r="FDE415" s="258"/>
      <c r="FDF415" s="258"/>
      <c r="FDG415" s="258"/>
      <c r="FDH415" s="258"/>
      <c r="FDI415" s="258"/>
      <c r="FDJ415" s="258"/>
      <c r="FDK415" s="258"/>
      <c r="FDL415" s="258"/>
      <c r="FDM415" s="258"/>
      <c r="FDN415" s="258"/>
      <c r="FDO415" s="258"/>
      <c r="FDP415" s="258"/>
      <c r="FDQ415" s="258"/>
      <c r="FDR415" s="258"/>
      <c r="FDS415" s="258"/>
      <c r="FDT415" s="258"/>
      <c r="FDU415" s="258"/>
      <c r="FDV415" s="258"/>
      <c r="FDW415" s="258"/>
      <c r="FDX415" s="258"/>
      <c r="FDY415" s="258"/>
      <c r="FDZ415" s="258"/>
      <c r="FEA415" s="258"/>
      <c r="FEB415" s="258"/>
      <c r="FEC415" s="258"/>
      <c r="FED415" s="258"/>
      <c r="FEE415" s="258"/>
      <c r="FEF415" s="258"/>
      <c r="FEG415" s="258"/>
      <c r="FEH415" s="258"/>
      <c r="FEI415" s="258"/>
      <c r="FEJ415" s="258"/>
      <c r="FEK415" s="258"/>
      <c r="FEL415" s="258"/>
      <c r="FEM415" s="258"/>
      <c r="FEN415" s="258"/>
      <c r="FEO415" s="258"/>
      <c r="FEP415" s="258"/>
      <c r="FEQ415" s="258"/>
      <c r="FER415" s="258"/>
      <c r="FES415" s="258"/>
      <c r="FET415" s="258"/>
      <c r="FEU415" s="258"/>
      <c r="FEV415" s="258"/>
      <c r="FEW415" s="258"/>
      <c r="FEX415" s="258"/>
      <c r="FEY415" s="258"/>
      <c r="FEZ415" s="258"/>
      <c r="FFA415" s="258"/>
      <c r="FFB415" s="258"/>
      <c r="FFC415" s="258"/>
      <c r="FFD415" s="258"/>
      <c r="FFE415" s="258"/>
      <c r="FFF415" s="258"/>
      <c r="FFG415" s="258"/>
      <c r="FFH415" s="258"/>
      <c r="FFI415" s="258"/>
      <c r="FFJ415" s="258"/>
      <c r="FFK415" s="258"/>
      <c r="FFL415" s="258"/>
      <c r="FFM415" s="258"/>
      <c r="FFN415" s="258"/>
      <c r="FFO415" s="258"/>
      <c r="FFP415" s="258"/>
      <c r="FFQ415" s="258"/>
      <c r="FFR415" s="258"/>
      <c r="FFS415" s="258"/>
      <c r="FFT415" s="258"/>
      <c r="FFU415" s="258"/>
      <c r="FFV415" s="258"/>
      <c r="FFW415" s="258"/>
      <c r="FFX415" s="258"/>
      <c r="FFY415" s="258"/>
      <c r="FFZ415" s="258"/>
      <c r="FGA415" s="258"/>
      <c r="FGB415" s="258"/>
      <c r="FGC415" s="258"/>
      <c r="FGD415" s="258"/>
      <c r="FGE415" s="258"/>
      <c r="FGF415" s="258"/>
      <c r="FGG415" s="258"/>
      <c r="FGH415" s="258"/>
      <c r="FGI415" s="258"/>
      <c r="FGJ415" s="258"/>
      <c r="FGK415" s="258"/>
      <c r="FGL415" s="258"/>
      <c r="FGM415" s="258"/>
      <c r="FGN415" s="258"/>
      <c r="FGO415" s="258"/>
      <c r="FGP415" s="258"/>
      <c r="FGQ415" s="258"/>
      <c r="FGR415" s="258"/>
      <c r="FGS415" s="258"/>
      <c r="FGT415" s="258"/>
      <c r="FGU415" s="258"/>
      <c r="FGV415" s="258"/>
      <c r="FGW415" s="258"/>
      <c r="FGX415" s="258"/>
      <c r="FGY415" s="258"/>
      <c r="FGZ415" s="258"/>
      <c r="FHA415" s="258"/>
      <c r="FHB415" s="258"/>
      <c r="FHC415" s="258"/>
      <c r="FHD415" s="258"/>
      <c r="FHE415" s="258"/>
      <c r="FHF415" s="258"/>
      <c r="FHG415" s="258"/>
      <c r="FHH415" s="258"/>
      <c r="FHI415" s="258"/>
      <c r="FHJ415" s="258"/>
      <c r="FHK415" s="258"/>
      <c r="FHL415" s="258"/>
      <c r="FHM415" s="258"/>
      <c r="FHN415" s="258"/>
      <c r="FHO415" s="258"/>
      <c r="FHP415" s="258"/>
      <c r="FHQ415" s="258"/>
      <c r="FHR415" s="258"/>
      <c r="FHS415" s="258"/>
      <c r="FHT415" s="258"/>
      <c r="FHU415" s="258"/>
      <c r="FHV415" s="258"/>
      <c r="FHW415" s="258"/>
      <c r="FHX415" s="258"/>
      <c r="FHY415" s="258"/>
      <c r="FHZ415" s="258"/>
      <c r="FIA415" s="258"/>
      <c r="FIB415" s="258"/>
      <c r="FIC415" s="258"/>
      <c r="FID415" s="258"/>
      <c r="FIE415" s="258"/>
      <c r="FIF415" s="258"/>
      <c r="FIG415" s="258"/>
      <c r="FIH415" s="258"/>
      <c r="FII415" s="258"/>
      <c r="FIJ415" s="258"/>
      <c r="FIK415" s="258"/>
      <c r="FIL415" s="258"/>
      <c r="FIM415" s="258"/>
      <c r="FIN415" s="258"/>
      <c r="FIO415" s="258"/>
      <c r="FIP415" s="258"/>
      <c r="FIQ415" s="258"/>
      <c r="FIR415" s="258"/>
      <c r="FIS415" s="258"/>
      <c r="FIT415" s="258"/>
      <c r="FIU415" s="258"/>
      <c r="FIV415" s="258"/>
      <c r="FIW415" s="258"/>
      <c r="FIX415" s="258"/>
      <c r="FIY415" s="258"/>
      <c r="FIZ415" s="258"/>
      <c r="FJA415" s="258"/>
      <c r="FJB415" s="258"/>
      <c r="FJC415" s="258"/>
      <c r="FJD415" s="258"/>
      <c r="FJE415" s="258"/>
      <c r="FJF415" s="258"/>
      <c r="FJG415" s="258"/>
      <c r="FJH415" s="258"/>
      <c r="FJI415" s="258"/>
      <c r="FJJ415" s="258"/>
      <c r="FJK415" s="258"/>
      <c r="FJL415" s="258"/>
      <c r="FJM415" s="258"/>
      <c r="FJN415" s="258"/>
      <c r="FJO415" s="258"/>
      <c r="FJP415" s="258"/>
      <c r="FJQ415" s="258"/>
      <c r="FJR415" s="258"/>
      <c r="FJS415" s="258"/>
      <c r="FJT415" s="258"/>
      <c r="FJU415" s="258"/>
      <c r="FJV415" s="258"/>
      <c r="FJW415" s="258"/>
      <c r="FJX415" s="258"/>
      <c r="FJY415" s="258"/>
      <c r="FJZ415" s="258"/>
      <c r="FKA415" s="258"/>
      <c r="FKB415" s="258"/>
      <c r="FKC415" s="258"/>
      <c r="FKD415" s="258"/>
      <c r="FKE415" s="258"/>
      <c r="FKF415" s="258"/>
      <c r="FKG415" s="258"/>
      <c r="FKH415" s="258"/>
      <c r="FKI415" s="258"/>
      <c r="FKJ415" s="258"/>
      <c r="FKK415" s="258"/>
      <c r="FKL415" s="258"/>
      <c r="FKM415" s="258"/>
      <c r="FKN415" s="258"/>
      <c r="FKO415" s="258"/>
      <c r="FKP415" s="258"/>
      <c r="FKQ415" s="258"/>
      <c r="FKR415" s="258"/>
      <c r="FKS415" s="258"/>
      <c r="FKT415" s="258"/>
      <c r="FKU415" s="258"/>
      <c r="FKV415" s="258"/>
      <c r="FKW415" s="258"/>
      <c r="FKX415" s="258"/>
      <c r="FKY415" s="258"/>
      <c r="FKZ415" s="258"/>
      <c r="FLA415" s="258"/>
      <c r="FLB415" s="258"/>
      <c r="FLC415" s="258"/>
      <c r="FLD415" s="258"/>
      <c r="FLE415" s="258"/>
      <c r="FLF415" s="258"/>
      <c r="FLG415" s="258"/>
      <c r="FLH415" s="258"/>
      <c r="FLI415" s="258"/>
      <c r="FLJ415" s="258"/>
      <c r="FLK415" s="258"/>
      <c r="FLL415" s="258"/>
      <c r="FLM415" s="258"/>
      <c r="FLN415" s="258"/>
      <c r="FLO415" s="258"/>
      <c r="FLP415" s="258"/>
      <c r="FLQ415" s="258"/>
      <c r="FLR415" s="258"/>
      <c r="FLS415" s="258"/>
      <c r="FLT415" s="258"/>
      <c r="FLU415" s="258"/>
      <c r="FLV415" s="258"/>
      <c r="FLW415" s="258"/>
      <c r="FLX415" s="258"/>
      <c r="FLY415" s="258"/>
      <c r="FLZ415" s="258"/>
      <c r="FMA415" s="258"/>
      <c r="FMB415" s="258"/>
      <c r="FMC415" s="258"/>
      <c r="FMD415" s="258"/>
      <c r="FME415" s="258"/>
      <c r="FMF415" s="258"/>
      <c r="FMG415" s="258"/>
      <c r="FMH415" s="258"/>
      <c r="FMI415" s="258"/>
      <c r="FMJ415" s="258"/>
      <c r="FMK415" s="258"/>
      <c r="FML415" s="258"/>
      <c r="FMM415" s="258"/>
      <c r="FMN415" s="258"/>
      <c r="FMO415" s="258"/>
      <c r="FMP415" s="258"/>
      <c r="FMQ415" s="258"/>
      <c r="FMR415" s="258"/>
      <c r="FMS415" s="258"/>
      <c r="FMT415" s="258"/>
      <c r="FMU415" s="258"/>
      <c r="FMV415" s="258"/>
      <c r="FMW415" s="258"/>
      <c r="FMX415" s="258"/>
      <c r="FMY415" s="258"/>
      <c r="FMZ415" s="258"/>
      <c r="FNA415" s="258"/>
      <c r="FNB415" s="258"/>
      <c r="FNC415" s="258"/>
      <c r="FND415" s="258"/>
      <c r="FNE415" s="258"/>
      <c r="FNF415" s="258"/>
      <c r="FNG415" s="258"/>
      <c r="FNH415" s="258"/>
      <c r="FNI415" s="258"/>
      <c r="FNJ415" s="258"/>
      <c r="FNK415" s="258"/>
      <c r="FNL415" s="258"/>
      <c r="FNM415" s="258"/>
      <c r="FNN415" s="258"/>
      <c r="FNO415" s="258"/>
      <c r="FNP415" s="258"/>
      <c r="FNQ415" s="258"/>
      <c r="FNR415" s="258"/>
      <c r="FNS415" s="258"/>
      <c r="FNT415" s="258"/>
      <c r="FNU415" s="258"/>
      <c r="FNV415" s="258"/>
      <c r="FNW415" s="258"/>
      <c r="FNX415" s="258"/>
      <c r="FNY415" s="258"/>
      <c r="FNZ415" s="258"/>
      <c r="FOA415" s="258"/>
      <c r="FOB415" s="258"/>
      <c r="FOC415" s="258"/>
      <c r="FOD415" s="258"/>
      <c r="FOE415" s="258"/>
      <c r="FOF415" s="258"/>
      <c r="FOG415" s="258"/>
      <c r="FOH415" s="258"/>
      <c r="FOI415" s="258"/>
      <c r="FOJ415" s="258"/>
      <c r="FOK415" s="258"/>
      <c r="FOL415" s="258"/>
      <c r="FOM415" s="258"/>
      <c r="FON415" s="258"/>
      <c r="FOO415" s="258"/>
      <c r="FOP415" s="258"/>
      <c r="FOQ415" s="258"/>
      <c r="FOR415" s="258"/>
      <c r="FOS415" s="258"/>
      <c r="FOT415" s="258"/>
      <c r="FOU415" s="258"/>
      <c r="FOV415" s="258"/>
      <c r="FOW415" s="258"/>
      <c r="FOX415" s="258"/>
      <c r="FOY415" s="258"/>
      <c r="FOZ415" s="258"/>
      <c r="FPA415" s="258"/>
      <c r="FPB415" s="258"/>
      <c r="FPC415" s="258"/>
      <c r="FPD415" s="258"/>
      <c r="FPE415" s="258"/>
      <c r="FPF415" s="258"/>
      <c r="FPG415" s="258"/>
      <c r="FPH415" s="258"/>
      <c r="FPI415" s="258"/>
      <c r="FPJ415" s="258"/>
      <c r="FPK415" s="258"/>
      <c r="FPL415" s="258"/>
      <c r="FPM415" s="258"/>
      <c r="FPN415" s="258"/>
      <c r="FPO415" s="258"/>
      <c r="FPP415" s="258"/>
      <c r="FPQ415" s="258"/>
      <c r="FPR415" s="258"/>
      <c r="FPS415" s="258"/>
      <c r="FPT415" s="258"/>
      <c r="FPU415" s="258"/>
      <c r="FPV415" s="258"/>
      <c r="FPW415" s="258"/>
      <c r="FPX415" s="258"/>
      <c r="FPY415" s="258"/>
      <c r="FPZ415" s="258"/>
      <c r="FQA415" s="258"/>
      <c r="FQB415" s="258"/>
      <c r="FQC415" s="258"/>
      <c r="FQD415" s="258"/>
      <c r="FQE415" s="258"/>
      <c r="FQF415" s="258"/>
      <c r="FQG415" s="258"/>
      <c r="FQH415" s="258"/>
      <c r="FQI415" s="258"/>
      <c r="FQJ415" s="258"/>
      <c r="FQK415" s="258"/>
      <c r="FQL415" s="258"/>
      <c r="FQM415" s="258"/>
      <c r="FQN415" s="258"/>
      <c r="FQO415" s="258"/>
      <c r="FQP415" s="258"/>
      <c r="FQQ415" s="258"/>
      <c r="FQR415" s="258"/>
      <c r="FQS415" s="258"/>
      <c r="FQT415" s="258"/>
      <c r="FQU415" s="258"/>
      <c r="FQV415" s="258"/>
      <c r="FQW415" s="258"/>
      <c r="FQX415" s="258"/>
      <c r="FQY415" s="258"/>
      <c r="FQZ415" s="258"/>
      <c r="FRA415" s="258"/>
      <c r="FRB415" s="258"/>
      <c r="FRC415" s="258"/>
      <c r="FRD415" s="258"/>
      <c r="FRE415" s="258"/>
      <c r="FRF415" s="258"/>
      <c r="FRG415" s="258"/>
      <c r="FRH415" s="258"/>
      <c r="FRI415" s="258"/>
      <c r="FRJ415" s="258"/>
      <c r="FRK415" s="258"/>
      <c r="FRL415" s="258"/>
      <c r="FRM415" s="258"/>
      <c r="FRN415" s="258"/>
      <c r="FRO415" s="258"/>
      <c r="FRP415" s="258"/>
      <c r="FRQ415" s="258"/>
      <c r="FRR415" s="258"/>
      <c r="FRS415" s="258"/>
      <c r="FRT415" s="258"/>
      <c r="FRU415" s="258"/>
      <c r="FRV415" s="258"/>
      <c r="FRW415" s="258"/>
      <c r="FRX415" s="258"/>
      <c r="FRY415" s="258"/>
      <c r="FRZ415" s="258"/>
      <c r="FSA415" s="258"/>
      <c r="FSB415" s="258"/>
      <c r="FSC415" s="258"/>
      <c r="FSD415" s="258"/>
      <c r="FSE415" s="258"/>
      <c r="FSF415" s="258"/>
      <c r="FSG415" s="258"/>
      <c r="FSH415" s="258"/>
      <c r="FSI415" s="258"/>
      <c r="FSJ415" s="258"/>
      <c r="FSK415" s="258"/>
      <c r="FSL415" s="258"/>
      <c r="FSM415" s="258"/>
      <c r="FSN415" s="258"/>
      <c r="FSO415" s="258"/>
      <c r="FSP415" s="258"/>
      <c r="FSQ415" s="258"/>
      <c r="FSR415" s="258"/>
      <c r="FSS415" s="258"/>
      <c r="FST415" s="258"/>
      <c r="FSU415" s="258"/>
      <c r="FSV415" s="258"/>
      <c r="FSW415" s="258"/>
      <c r="FSX415" s="258"/>
      <c r="FSY415" s="258"/>
      <c r="FSZ415" s="258"/>
      <c r="FTA415" s="258"/>
      <c r="FTB415" s="258"/>
      <c r="FTC415" s="258"/>
      <c r="FTD415" s="258"/>
      <c r="FTE415" s="258"/>
      <c r="FTF415" s="258"/>
      <c r="FTG415" s="258"/>
      <c r="FTH415" s="258"/>
      <c r="FTI415" s="258"/>
      <c r="FTJ415" s="258"/>
      <c r="FTK415" s="258"/>
      <c r="FTL415" s="258"/>
      <c r="FTM415" s="258"/>
      <c r="FTN415" s="258"/>
      <c r="FTO415" s="258"/>
      <c r="FTP415" s="258"/>
      <c r="FTQ415" s="258"/>
      <c r="FTR415" s="258"/>
      <c r="FTS415" s="258"/>
      <c r="FTT415" s="258"/>
      <c r="FTU415" s="258"/>
      <c r="FTV415" s="258"/>
      <c r="FTW415" s="258"/>
      <c r="FTX415" s="258"/>
      <c r="FTY415" s="258"/>
      <c r="FTZ415" s="258"/>
      <c r="FUA415" s="258"/>
      <c r="FUB415" s="258"/>
      <c r="FUC415" s="258"/>
      <c r="FUD415" s="258"/>
      <c r="FUE415" s="258"/>
      <c r="FUF415" s="258"/>
      <c r="FUG415" s="258"/>
      <c r="FUH415" s="258"/>
      <c r="FUI415" s="258"/>
      <c r="FUJ415" s="258"/>
      <c r="FUK415" s="258"/>
      <c r="FUL415" s="258"/>
      <c r="FUM415" s="258"/>
      <c r="FUN415" s="258"/>
      <c r="FUO415" s="258"/>
      <c r="FUP415" s="258"/>
      <c r="FUQ415" s="258"/>
      <c r="FUR415" s="258"/>
      <c r="FUS415" s="258"/>
      <c r="FUT415" s="258"/>
      <c r="FUU415" s="258"/>
      <c r="FUV415" s="258"/>
      <c r="FUW415" s="258"/>
      <c r="FUX415" s="258"/>
      <c r="FUY415" s="258"/>
      <c r="FUZ415" s="258"/>
      <c r="FVA415" s="258"/>
      <c r="FVB415" s="258"/>
      <c r="FVC415" s="258"/>
      <c r="FVD415" s="258"/>
      <c r="FVE415" s="258"/>
      <c r="FVF415" s="258"/>
      <c r="FVG415" s="258"/>
      <c r="FVH415" s="258"/>
      <c r="FVI415" s="258"/>
      <c r="FVJ415" s="258"/>
      <c r="FVK415" s="258"/>
      <c r="FVL415" s="258"/>
      <c r="FVM415" s="258"/>
      <c r="FVN415" s="258"/>
      <c r="FVO415" s="258"/>
      <c r="FVP415" s="258"/>
      <c r="FVQ415" s="258"/>
      <c r="FVR415" s="258"/>
      <c r="FVS415" s="258"/>
      <c r="FVT415" s="258"/>
      <c r="FVU415" s="258"/>
      <c r="FVV415" s="258"/>
      <c r="FVW415" s="258"/>
      <c r="FVX415" s="258"/>
      <c r="FVY415" s="258"/>
      <c r="FVZ415" s="258"/>
      <c r="FWA415" s="258"/>
      <c r="FWB415" s="258"/>
      <c r="FWC415" s="258"/>
      <c r="FWD415" s="258"/>
      <c r="FWE415" s="258"/>
      <c r="FWF415" s="258"/>
      <c r="FWG415" s="258"/>
      <c r="FWH415" s="258"/>
      <c r="FWI415" s="258"/>
      <c r="FWJ415" s="258"/>
      <c r="FWK415" s="258"/>
      <c r="FWL415" s="258"/>
      <c r="FWM415" s="258"/>
      <c r="FWN415" s="258"/>
      <c r="FWO415" s="258"/>
      <c r="FWP415" s="258"/>
      <c r="FWQ415" s="258"/>
      <c r="FWR415" s="258"/>
      <c r="FWS415" s="258"/>
      <c r="FWT415" s="258"/>
      <c r="FWU415" s="258"/>
      <c r="FWV415" s="258"/>
      <c r="FWW415" s="258"/>
      <c r="FWX415" s="258"/>
      <c r="FWY415" s="258"/>
      <c r="FWZ415" s="258"/>
      <c r="FXA415" s="258"/>
      <c r="FXB415" s="258"/>
      <c r="FXC415" s="258"/>
      <c r="FXD415" s="258"/>
      <c r="FXE415" s="258"/>
      <c r="FXF415" s="258"/>
      <c r="FXG415" s="258"/>
      <c r="FXH415" s="258"/>
      <c r="FXI415" s="258"/>
      <c r="FXJ415" s="258"/>
      <c r="FXK415" s="258"/>
      <c r="FXL415" s="258"/>
      <c r="FXM415" s="258"/>
      <c r="FXN415" s="258"/>
      <c r="FXO415" s="258"/>
      <c r="FXP415" s="258"/>
      <c r="FXQ415" s="258"/>
      <c r="FXR415" s="258"/>
      <c r="FXS415" s="258"/>
      <c r="FXT415" s="258"/>
      <c r="FXU415" s="258"/>
      <c r="FXV415" s="258"/>
      <c r="FXW415" s="258"/>
      <c r="FXX415" s="258"/>
      <c r="FXY415" s="258"/>
      <c r="FXZ415" s="258"/>
      <c r="FYA415" s="258"/>
      <c r="FYB415" s="258"/>
      <c r="FYC415" s="258"/>
      <c r="FYD415" s="258"/>
      <c r="FYE415" s="258"/>
      <c r="FYF415" s="258"/>
      <c r="FYG415" s="258"/>
      <c r="FYH415" s="258"/>
      <c r="FYI415" s="258"/>
      <c r="FYJ415" s="258"/>
      <c r="FYK415" s="258"/>
      <c r="FYL415" s="258"/>
      <c r="FYM415" s="258"/>
      <c r="FYN415" s="258"/>
      <c r="FYO415" s="258"/>
      <c r="FYP415" s="258"/>
      <c r="FYQ415" s="258"/>
      <c r="FYR415" s="258"/>
      <c r="FYS415" s="258"/>
      <c r="FYT415" s="258"/>
      <c r="FYU415" s="258"/>
      <c r="FYV415" s="258"/>
      <c r="FYW415" s="258"/>
      <c r="FYX415" s="258"/>
      <c r="FYY415" s="258"/>
      <c r="FYZ415" s="258"/>
      <c r="FZA415" s="258"/>
      <c r="FZB415" s="258"/>
      <c r="FZC415" s="258"/>
      <c r="FZD415" s="258"/>
      <c r="FZE415" s="258"/>
      <c r="FZF415" s="258"/>
      <c r="FZG415" s="258"/>
      <c r="FZH415" s="258"/>
      <c r="FZI415" s="258"/>
      <c r="FZJ415" s="258"/>
      <c r="FZK415" s="258"/>
      <c r="FZL415" s="258"/>
      <c r="FZM415" s="258"/>
      <c r="FZN415" s="258"/>
      <c r="FZO415" s="258"/>
      <c r="FZP415" s="258"/>
      <c r="FZQ415" s="258"/>
      <c r="FZR415" s="258"/>
      <c r="FZS415" s="258"/>
      <c r="FZT415" s="258"/>
      <c r="FZU415" s="258"/>
      <c r="FZV415" s="258"/>
      <c r="FZW415" s="258"/>
      <c r="FZX415" s="258"/>
      <c r="FZY415" s="258"/>
      <c r="FZZ415" s="258"/>
      <c r="GAA415" s="258"/>
      <c r="GAB415" s="258"/>
      <c r="GAC415" s="258"/>
      <c r="GAD415" s="258"/>
      <c r="GAE415" s="258"/>
      <c r="GAF415" s="258"/>
      <c r="GAG415" s="258"/>
      <c r="GAH415" s="258"/>
      <c r="GAI415" s="258"/>
      <c r="GAJ415" s="258"/>
      <c r="GAK415" s="258"/>
      <c r="GAL415" s="258"/>
      <c r="GAM415" s="258"/>
      <c r="GAN415" s="258"/>
      <c r="GAO415" s="258"/>
      <c r="GAP415" s="258"/>
      <c r="GAQ415" s="258"/>
      <c r="GAR415" s="258"/>
      <c r="GAS415" s="258"/>
      <c r="GAT415" s="258"/>
      <c r="GAU415" s="258"/>
      <c r="GAV415" s="258"/>
      <c r="GAW415" s="258"/>
      <c r="GAX415" s="258"/>
      <c r="GAY415" s="258"/>
      <c r="GAZ415" s="258"/>
      <c r="GBA415" s="258"/>
      <c r="GBB415" s="258"/>
      <c r="GBC415" s="258"/>
      <c r="GBD415" s="258"/>
      <c r="GBE415" s="258"/>
      <c r="GBF415" s="258"/>
      <c r="GBG415" s="258"/>
      <c r="GBH415" s="258"/>
      <c r="GBI415" s="258"/>
      <c r="GBJ415" s="258"/>
      <c r="GBK415" s="258"/>
      <c r="GBL415" s="258"/>
      <c r="GBM415" s="258"/>
      <c r="GBN415" s="258"/>
      <c r="GBO415" s="258"/>
      <c r="GBP415" s="258"/>
      <c r="GBQ415" s="258"/>
      <c r="GBR415" s="258"/>
      <c r="GBS415" s="258"/>
      <c r="GBT415" s="258"/>
      <c r="GBU415" s="258"/>
      <c r="GBV415" s="258"/>
      <c r="GBW415" s="258"/>
      <c r="GBX415" s="258"/>
      <c r="GBY415" s="258"/>
      <c r="GBZ415" s="258"/>
      <c r="GCA415" s="258"/>
      <c r="GCB415" s="258"/>
      <c r="GCC415" s="258"/>
      <c r="GCD415" s="258"/>
      <c r="GCE415" s="258"/>
      <c r="GCF415" s="258"/>
      <c r="GCG415" s="258"/>
      <c r="GCH415" s="258"/>
      <c r="GCI415" s="258"/>
      <c r="GCJ415" s="258"/>
      <c r="GCK415" s="258"/>
      <c r="GCL415" s="258"/>
      <c r="GCM415" s="258"/>
      <c r="GCN415" s="258"/>
      <c r="GCO415" s="258"/>
      <c r="GCP415" s="258"/>
      <c r="GCQ415" s="258"/>
      <c r="GCR415" s="258"/>
      <c r="GCS415" s="258"/>
      <c r="GCT415" s="258"/>
      <c r="GCU415" s="258"/>
      <c r="GCV415" s="258"/>
      <c r="GCW415" s="258"/>
      <c r="GCX415" s="258"/>
      <c r="GCY415" s="258"/>
      <c r="GCZ415" s="258"/>
      <c r="GDA415" s="258"/>
      <c r="GDB415" s="258"/>
      <c r="GDC415" s="258"/>
      <c r="GDD415" s="258"/>
      <c r="GDE415" s="258"/>
      <c r="GDF415" s="258"/>
      <c r="GDG415" s="258"/>
      <c r="GDH415" s="258"/>
      <c r="GDI415" s="258"/>
      <c r="GDJ415" s="258"/>
      <c r="GDK415" s="258"/>
      <c r="GDL415" s="258"/>
      <c r="GDM415" s="258"/>
      <c r="GDN415" s="258"/>
      <c r="GDO415" s="258"/>
      <c r="GDP415" s="258"/>
      <c r="GDQ415" s="258"/>
      <c r="GDR415" s="258"/>
      <c r="GDS415" s="258"/>
      <c r="GDT415" s="258"/>
      <c r="GDU415" s="258"/>
      <c r="GDV415" s="258"/>
      <c r="GDW415" s="258"/>
      <c r="GDX415" s="258"/>
      <c r="GDY415" s="258"/>
      <c r="GDZ415" s="258"/>
      <c r="GEA415" s="258"/>
      <c r="GEB415" s="258"/>
      <c r="GEC415" s="258"/>
      <c r="GED415" s="258"/>
      <c r="GEE415" s="258"/>
      <c r="GEF415" s="258"/>
      <c r="GEG415" s="258"/>
      <c r="GEH415" s="258"/>
      <c r="GEI415" s="258"/>
      <c r="GEJ415" s="258"/>
      <c r="GEK415" s="258"/>
      <c r="GEL415" s="258"/>
      <c r="GEM415" s="258"/>
      <c r="GEN415" s="258"/>
      <c r="GEO415" s="258"/>
      <c r="GEP415" s="258"/>
      <c r="GEQ415" s="258"/>
      <c r="GER415" s="258"/>
      <c r="GES415" s="258"/>
      <c r="GET415" s="258"/>
      <c r="GEU415" s="258"/>
      <c r="GEV415" s="258"/>
      <c r="GEW415" s="258"/>
      <c r="GEX415" s="258"/>
      <c r="GEY415" s="258"/>
      <c r="GEZ415" s="258"/>
      <c r="GFA415" s="258"/>
      <c r="GFB415" s="258"/>
      <c r="GFC415" s="258"/>
      <c r="GFD415" s="258"/>
      <c r="GFE415" s="258"/>
      <c r="GFF415" s="258"/>
      <c r="GFG415" s="258"/>
      <c r="GFH415" s="258"/>
      <c r="GFI415" s="258"/>
      <c r="GFJ415" s="258"/>
      <c r="GFK415" s="258"/>
      <c r="GFL415" s="258"/>
      <c r="GFM415" s="258"/>
      <c r="GFN415" s="258"/>
      <c r="GFO415" s="258"/>
      <c r="GFP415" s="258"/>
      <c r="GFQ415" s="258"/>
      <c r="GFR415" s="258"/>
      <c r="GFS415" s="258"/>
      <c r="GFT415" s="258"/>
      <c r="GFU415" s="258"/>
      <c r="GFV415" s="258"/>
      <c r="GFW415" s="258"/>
      <c r="GFX415" s="258"/>
      <c r="GFY415" s="258"/>
      <c r="GFZ415" s="258"/>
      <c r="GGA415" s="258"/>
      <c r="GGB415" s="258"/>
      <c r="GGC415" s="258"/>
      <c r="GGD415" s="258"/>
      <c r="GGE415" s="258"/>
      <c r="GGF415" s="258"/>
      <c r="GGG415" s="258"/>
      <c r="GGH415" s="258"/>
      <c r="GGI415" s="258"/>
      <c r="GGJ415" s="258"/>
      <c r="GGK415" s="258"/>
      <c r="GGL415" s="258"/>
      <c r="GGM415" s="258"/>
      <c r="GGN415" s="258"/>
      <c r="GGO415" s="258"/>
      <c r="GGP415" s="258"/>
      <c r="GGQ415" s="258"/>
      <c r="GGR415" s="258"/>
      <c r="GGS415" s="258"/>
      <c r="GGT415" s="258"/>
      <c r="GGU415" s="258"/>
      <c r="GGV415" s="258"/>
      <c r="GGW415" s="258"/>
      <c r="GGX415" s="258"/>
      <c r="GGY415" s="258"/>
      <c r="GGZ415" s="258"/>
      <c r="GHA415" s="258"/>
      <c r="GHB415" s="258"/>
      <c r="GHC415" s="258"/>
      <c r="GHD415" s="258"/>
      <c r="GHE415" s="258"/>
      <c r="GHF415" s="258"/>
      <c r="GHG415" s="258"/>
      <c r="GHH415" s="258"/>
      <c r="GHI415" s="258"/>
      <c r="GHJ415" s="258"/>
      <c r="GHK415" s="258"/>
      <c r="GHL415" s="258"/>
      <c r="GHM415" s="258"/>
      <c r="GHN415" s="258"/>
      <c r="GHO415" s="258"/>
      <c r="GHP415" s="258"/>
      <c r="GHQ415" s="258"/>
      <c r="GHR415" s="258"/>
      <c r="GHS415" s="258"/>
      <c r="GHT415" s="258"/>
      <c r="GHU415" s="258"/>
      <c r="GHV415" s="258"/>
      <c r="GHW415" s="258"/>
      <c r="GHX415" s="258"/>
      <c r="GHY415" s="258"/>
      <c r="GHZ415" s="258"/>
      <c r="GIA415" s="258"/>
      <c r="GIB415" s="258"/>
      <c r="GIC415" s="258"/>
      <c r="GID415" s="258"/>
      <c r="GIE415" s="258"/>
      <c r="GIF415" s="258"/>
      <c r="GIG415" s="258"/>
      <c r="GIH415" s="258"/>
      <c r="GII415" s="258"/>
      <c r="GIJ415" s="258"/>
      <c r="GIK415" s="258"/>
      <c r="GIL415" s="258"/>
      <c r="GIM415" s="258"/>
      <c r="GIN415" s="258"/>
      <c r="GIO415" s="258"/>
      <c r="GIP415" s="258"/>
      <c r="GIQ415" s="258"/>
      <c r="GIR415" s="258"/>
      <c r="GIS415" s="258"/>
      <c r="GIT415" s="258"/>
      <c r="GIU415" s="258"/>
      <c r="GIV415" s="258"/>
      <c r="GIW415" s="258"/>
      <c r="GIX415" s="258"/>
      <c r="GIY415" s="258"/>
      <c r="GIZ415" s="258"/>
      <c r="GJA415" s="258"/>
      <c r="GJB415" s="258"/>
      <c r="GJC415" s="258"/>
      <c r="GJD415" s="258"/>
      <c r="GJE415" s="258"/>
      <c r="GJF415" s="258"/>
      <c r="GJG415" s="258"/>
      <c r="GJH415" s="258"/>
      <c r="GJI415" s="258"/>
      <c r="GJJ415" s="258"/>
      <c r="GJK415" s="258"/>
      <c r="GJL415" s="258"/>
      <c r="GJM415" s="258"/>
      <c r="GJN415" s="258"/>
      <c r="GJO415" s="258"/>
      <c r="GJP415" s="258"/>
      <c r="GJQ415" s="258"/>
      <c r="GJR415" s="258"/>
      <c r="GJS415" s="258"/>
      <c r="GJT415" s="258"/>
      <c r="GJU415" s="258"/>
      <c r="GJV415" s="258"/>
      <c r="GJW415" s="258"/>
      <c r="GJX415" s="258"/>
      <c r="GJY415" s="258"/>
      <c r="GJZ415" s="258"/>
      <c r="GKA415" s="258"/>
      <c r="GKB415" s="258"/>
      <c r="GKC415" s="258"/>
      <c r="GKD415" s="258"/>
      <c r="GKE415" s="258"/>
      <c r="GKF415" s="258"/>
      <c r="GKG415" s="258"/>
      <c r="GKH415" s="258"/>
      <c r="GKI415" s="258"/>
      <c r="GKJ415" s="258"/>
      <c r="GKK415" s="258"/>
      <c r="GKL415" s="258"/>
      <c r="GKM415" s="258"/>
      <c r="GKN415" s="258"/>
      <c r="GKO415" s="258"/>
      <c r="GKP415" s="258"/>
      <c r="GKQ415" s="258"/>
      <c r="GKR415" s="258"/>
      <c r="GKS415" s="258"/>
      <c r="GKT415" s="258"/>
      <c r="GKU415" s="258"/>
      <c r="GKV415" s="258"/>
      <c r="GKW415" s="258"/>
      <c r="GKX415" s="258"/>
      <c r="GKY415" s="258"/>
      <c r="GKZ415" s="258"/>
      <c r="GLA415" s="258"/>
      <c r="GLB415" s="258"/>
      <c r="GLC415" s="258"/>
      <c r="GLD415" s="258"/>
      <c r="GLE415" s="258"/>
      <c r="GLF415" s="258"/>
      <c r="GLG415" s="258"/>
      <c r="GLH415" s="258"/>
      <c r="GLI415" s="258"/>
      <c r="GLJ415" s="258"/>
      <c r="GLK415" s="258"/>
      <c r="GLL415" s="258"/>
      <c r="GLM415" s="258"/>
      <c r="GLN415" s="258"/>
      <c r="GLO415" s="258"/>
      <c r="GLP415" s="258"/>
      <c r="GLQ415" s="258"/>
      <c r="GLR415" s="258"/>
      <c r="GLS415" s="258"/>
      <c r="GLT415" s="258"/>
      <c r="GLU415" s="258"/>
      <c r="GLV415" s="258"/>
      <c r="GLW415" s="258"/>
      <c r="GLX415" s="258"/>
      <c r="GLY415" s="258"/>
      <c r="GLZ415" s="258"/>
      <c r="GMA415" s="258"/>
      <c r="GMB415" s="258"/>
      <c r="GMC415" s="258"/>
      <c r="GMD415" s="258"/>
      <c r="GME415" s="258"/>
      <c r="GMF415" s="258"/>
      <c r="GMG415" s="258"/>
      <c r="GMH415" s="258"/>
      <c r="GMI415" s="258"/>
      <c r="GMJ415" s="258"/>
      <c r="GMK415" s="258"/>
      <c r="GML415" s="258"/>
      <c r="GMM415" s="258"/>
      <c r="GMN415" s="258"/>
      <c r="GMO415" s="258"/>
      <c r="GMP415" s="258"/>
      <c r="GMQ415" s="258"/>
      <c r="GMR415" s="258"/>
      <c r="GMS415" s="258"/>
      <c r="GMT415" s="258"/>
      <c r="GMU415" s="258"/>
      <c r="GMV415" s="258"/>
      <c r="GMW415" s="258"/>
      <c r="GMX415" s="258"/>
      <c r="GMY415" s="258"/>
      <c r="GMZ415" s="258"/>
      <c r="GNA415" s="258"/>
      <c r="GNB415" s="258"/>
      <c r="GNC415" s="258"/>
      <c r="GND415" s="258"/>
      <c r="GNE415" s="258"/>
      <c r="GNF415" s="258"/>
      <c r="GNG415" s="258"/>
      <c r="GNH415" s="258"/>
      <c r="GNI415" s="258"/>
      <c r="GNJ415" s="258"/>
      <c r="GNK415" s="258"/>
      <c r="GNL415" s="258"/>
      <c r="GNM415" s="258"/>
      <c r="GNN415" s="258"/>
      <c r="GNO415" s="258"/>
      <c r="GNP415" s="258"/>
      <c r="GNQ415" s="258"/>
      <c r="GNR415" s="258"/>
      <c r="GNS415" s="258"/>
      <c r="GNT415" s="258"/>
      <c r="GNU415" s="258"/>
      <c r="GNV415" s="258"/>
      <c r="GNW415" s="258"/>
      <c r="GNX415" s="258"/>
      <c r="GNY415" s="258"/>
      <c r="GNZ415" s="258"/>
      <c r="GOA415" s="258"/>
      <c r="GOB415" s="258"/>
      <c r="GOC415" s="258"/>
      <c r="GOD415" s="258"/>
      <c r="GOE415" s="258"/>
      <c r="GOF415" s="258"/>
      <c r="GOG415" s="258"/>
      <c r="GOH415" s="258"/>
      <c r="GOI415" s="258"/>
      <c r="GOJ415" s="258"/>
      <c r="GOK415" s="258"/>
      <c r="GOL415" s="258"/>
      <c r="GOM415" s="258"/>
      <c r="GON415" s="258"/>
      <c r="GOO415" s="258"/>
      <c r="GOP415" s="258"/>
      <c r="GOQ415" s="258"/>
      <c r="GOR415" s="258"/>
      <c r="GOS415" s="258"/>
      <c r="GOT415" s="258"/>
      <c r="GOU415" s="258"/>
      <c r="GOV415" s="258"/>
      <c r="GOW415" s="258"/>
      <c r="GOX415" s="258"/>
      <c r="GOY415" s="258"/>
      <c r="GOZ415" s="258"/>
      <c r="GPA415" s="258"/>
      <c r="GPB415" s="258"/>
      <c r="GPC415" s="258"/>
      <c r="GPD415" s="258"/>
      <c r="GPE415" s="258"/>
      <c r="GPF415" s="258"/>
      <c r="GPG415" s="258"/>
      <c r="GPH415" s="258"/>
      <c r="GPI415" s="258"/>
      <c r="GPJ415" s="258"/>
      <c r="GPK415" s="258"/>
      <c r="GPL415" s="258"/>
      <c r="GPM415" s="258"/>
      <c r="GPN415" s="258"/>
      <c r="GPO415" s="258"/>
      <c r="GPP415" s="258"/>
      <c r="GPQ415" s="258"/>
      <c r="GPR415" s="258"/>
      <c r="GPS415" s="258"/>
      <c r="GPT415" s="258"/>
      <c r="GPU415" s="258"/>
      <c r="GPV415" s="258"/>
      <c r="GPW415" s="258"/>
      <c r="GPX415" s="258"/>
      <c r="GPY415" s="258"/>
      <c r="GPZ415" s="258"/>
      <c r="GQA415" s="258"/>
      <c r="GQB415" s="258"/>
      <c r="GQC415" s="258"/>
      <c r="GQD415" s="258"/>
      <c r="GQE415" s="258"/>
      <c r="GQF415" s="258"/>
      <c r="GQG415" s="258"/>
      <c r="GQH415" s="258"/>
      <c r="GQI415" s="258"/>
      <c r="GQJ415" s="258"/>
      <c r="GQK415" s="258"/>
      <c r="GQL415" s="258"/>
      <c r="GQM415" s="258"/>
      <c r="GQN415" s="258"/>
      <c r="GQO415" s="258"/>
      <c r="GQP415" s="258"/>
      <c r="GQQ415" s="258"/>
      <c r="GQR415" s="258"/>
      <c r="GQS415" s="258"/>
      <c r="GQT415" s="258"/>
      <c r="GQU415" s="258"/>
      <c r="GQV415" s="258"/>
      <c r="GQW415" s="258"/>
      <c r="GQX415" s="258"/>
      <c r="GQY415" s="258"/>
      <c r="GQZ415" s="258"/>
      <c r="GRA415" s="258"/>
      <c r="GRB415" s="258"/>
      <c r="GRC415" s="258"/>
      <c r="GRD415" s="258"/>
      <c r="GRE415" s="258"/>
      <c r="GRF415" s="258"/>
      <c r="GRG415" s="258"/>
      <c r="GRH415" s="258"/>
      <c r="GRI415" s="258"/>
      <c r="GRJ415" s="258"/>
      <c r="GRK415" s="258"/>
      <c r="GRL415" s="258"/>
      <c r="GRM415" s="258"/>
      <c r="GRN415" s="258"/>
      <c r="GRO415" s="258"/>
      <c r="GRP415" s="258"/>
      <c r="GRQ415" s="258"/>
      <c r="GRR415" s="258"/>
      <c r="GRS415" s="258"/>
      <c r="GRT415" s="258"/>
      <c r="GRU415" s="258"/>
      <c r="GRV415" s="258"/>
      <c r="GRW415" s="258"/>
      <c r="GRX415" s="258"/>
      <c r="GRY415" s="258"/>
      <c r="GRZ415" s="258"/>
      <c r="GSA415" s="258"/>
      <c r="GSB415" s="258"/>
      <c r="GSC415" s="258"/>
      <c r="GSD415" s="258"/>
      <c r="GSE415" s="258"/>
      <c r="GSF415" s="258"/>
      <c r="GSG415" s="258"/>
      <c r="GSH415" s="258"/>
      <c r="GSI415" s="258"/>
      <c r="GSJ415" s="258"/>
      <c r="GSK415" s="258"/>
      <c r="GSL415" s="258"/>
      <c r="GSM415" s="258"/>
      <c r="GSN415" s="258"/>
      <c r="GSO415" s="258"/>
      <c r="GSP415" s="258"/>
      <c r="GSQ415" s="258"/>
      <c r="GSR415" s="258"/>
      <c r="GSS415" s="258"/>
      <c r="GST415" s="258"/>
      <c r="GSU415" s="258"/>
      <c r="GSV415" s="258"/>
      <c r="GSW415" s="258"/>
      <c r="GSX415" s="258"/>
      <c r="GSY415" s="258"/>
      <c r="GSZ415" s="258"/>
      <c r="GTA415" s="258"/>
      <c r="GTB415" s="258"/>
      <c r="GTC415" s="258"/>
      <c r="GTD415" s="258"/>
      <c r="GTE415" s="258"/>
      <c r="GTF415" s="258"/>
      <c r="GTG415" s="258"/>
      <c r="GTH415" s="258"/>
      <c r="GTI415" s="258"/>
      <c r="GTJ415" s="258"/>
      <c r="GTK415" s="258"/>
      <c r="GTL415" s="258"/>
      <c r="GTM415" s="258"/>
      <c r="GTN415" s="258"/>
      <c r="GTO415" s="258"/>
      <c r="GTP415" s="258"/>
      <c r="GTQ415" s="258"/>
      <c r="GTR415" s="258"/>
      <c r="GTS415" s="258"/>
      <c r="GTT415" s="258"/>
      <c r="GTU415" s="258"/>
      <c r="GTV415" s="258"/>
      <c r="GTW415" s="258"/>
      <c r="GTX415" s="258"/>
      <c r="GTY415" s="258"/>
      <c r="GTZ415" s="258"/>
      <c r="GUA415" s="258"/>
      <c r="GUB415" s="258"/>
      <c r="GUC415" s="258"/>
      <c r="GUD415" s="258"/>
      <c r="GUE415" s="258"/>
      <c r="GUF415" s="258"/>
      <c r="GUG415" s="258"/>
      <c r="GUH415" s="258"/>
      <c r="GUI415" s="258"/>
      <c r="GUJ415" s="258"/>
      <c r="GUK415" s="258"/>
      <c r="GUL415" s="258"/>
      <c r="GUM415" s="258"/>
      <c r="GUN415" s="258"/>
      <c r="GUO415" s="258"/>
      <c r="GUP415" s="258"/>
      <c r="GUQ415" s="258"/>
      <c r="GUR415" s="258"/>
      <c r="GUS415" s="258"/>
      <c r="GUT415" s="258"/>
      <c r="GUU415" s="258"/>
      <c r="GUV415" s="258"/>
      <c r="GUW415" s="258"/>
      <c r="GUX415" s="258"/>
      <c r="GUY415" s="258"/>
      <c r="GUZ415" s="258"/>
      <c r="GVA415" s="258"/>
      <c r="GVB415" s="258"/>
      <c r="GVC415" s="258"/>
      <c r="GVD415" s="258"/>
      <c r="GVE415" s="258"/>
      <c r="GVF415" s="258"/>
      <c r="GVG415" s="258"/>
      <c r="GVH415" s="258"/>
      <c r="GVI415" s="258"/>
      <c r="GVJ415" s="258"/>
      <c r="GVK415" s="258"/>
      <c r="GVL415" s="258"/>
      <c r="GVM415" s="258"/>
      <c r="GVN415" s="258"/>
      <c r="GVO415" s="258"/>
      <c r="GVP415" s="258"/>
      <c r="GVQ415" s="258"/>
      <c r="GVR415" s="258"/>
      <c r="GVS415" s="258"/>
      <c r="GVT415" s="258"/>
      <c r="GVU415" s="258"/>
      <c r="GVV415" s="258"/>
      <c r="GVW415" s="258"/>
      <c r="GVX415" s="258"/>
      <c r="GVY415" s="258"/>
      <c r="GVZ415" s="258"/>
      <c r="GWA415" s="258"/>
      <c r="GWB415" s="258"/>
      <c r="GWC415" s="258"/>
      <c r="GWD415" s="258"/>
      <c r="GWE415" s="258"/>
      <c r="GWF415" s="258"/>
      <c r="GWG415" s="258"/>
      <c r="GWH415" s="258"/>
      <c r="GWI415" s="258"/>
      <c r="GWJ415" s="258"/>
      <c r="GWK415" s="258"/>
      <c r="GWL415" s="258"/>
      <c r="GWM415" s="258"/>
      <c r="GWN415" s="258"/>
      <c r="GWO415" s="258"/>
      <c r="GWP415" s="258"/>
      <c r="GWQ415" s="258"/>
      <c r="GWR415" s="258"/>
      <c r="GWS415" s="258"/>
      <c r="GWT415" s="258"/>
      <c r="GWU415" s="258"/>
      <c r="GWV415" s="258"/>
      <c r="GWW415" s="258"/>
      <c r="GWX415" s="258"/>
      <c r="GWY415" s="258"/>
      <c r="GWZ415" s="258"/>
      <c r="GXA415" s="258"/>
      <c r="GXB415" s="258"/>
      <c r="GXC415" s="258"/>
      <c r="GXD415" s="258"/>
      <c r="GXE415" s="258"/>
      <c r="GXF415" s="258"/>
      <c r="GXG415" s="258"/>
      <c r="GXH415" s="258"/>
      <c r="GXI415" s="258"/>
      <c r="GXJ415" s="258"/>
      <c r="GXK415" s="258"/>
      <c r="GXL415" s="258"/>
      <c r="GXM415" s="258"/>
      <c r="GXN415" s="258"/>
      <c r="GXO415" s="258"/>
      <c r="GXP415" s="258"/>
      <c r="GXQ415" s="258"/>
      <c r="GXR415" s="258"/>
      <c r="GXS415" s="258"/>
      <c r="GXT415" s="258"/>
      <c r="GXU415" s="258"/>
      <c r="GXV415" s="258"/>
      <c r="GXW415" s="258"/>
      <c r="GXX415" s="258"/>
      <c r="GXY415" s="258"/>
      <c r="GXZ415" s="258"/>
      <c r="GYA415" s="258"/>
      <c r="GYB415" s="258"/>
      <c r="GYC415" s="258"/>
      <c r="GYD415" s="258"/>
      <c r="GYE415" s="258"/>
      <c r="GYF415" s="258"/>
      <c r="GYG415" s="258"/>
      <c r="GYH415" s="258"/>
      <c r="GYI415" s="258"/>
      <c r="GYJ415" s="258"/>
      <c r="GYK415" s="258"/>
      <c r="GYL415" s="258"/>
      <c r="GYM415" s="258"/>
      <c r="GYN415" s="258"/>
      <c r="GYO415" s="258"/>
      <c r="GYP415" s="258"/>
      <c r="GYQ415" s="258"/>
      <c r="GYR415" s="258"/>
      <c r="GYS415" s="258"/>
      <c r="GYT415" s="258"/>
      <c r="GYU415" s="258"/>
      <c r="GYV415" s="258"/>
      <c r="GYW415" s="258"/>
      <c r="GYX415" s="258"/>
      <c r="GYY415" s="258"/>
      <c r="GYZ415" s="258"/>
      <c r="GZA415" s="258"/>
      <c r="GZB415" s="258"/>
      <c r="GZC415" s="258"/>
      <c r="GZD415" s="258"/>
      <c r="GZE415" s="258"/>
      <c r="GZF415" s="258"/>
      <c r="GZG415" s="258"/>
      <c r="GZH415" s="258"/>
      <c r="GZI415" s="258"/>
      <c r="GZJ415" s="258"/>
      <c r="GZK415" s="258"/>
      <c r="GZL415" s="258"/>
      <c r="GZM415" s="258"/>
      <c r="GZN415" s="258"/>
      <c r="GZO415" s="258"/>
      <c r="GZP415" s="258"/>
      <c r="GZQ415" s="258"/>
      <c r="GZR415" s="258"/>
      <c r="GZS415" s="258"/>
      <c r="GZT415" s="258"/>
      <c r="GZU415" s="258"/>
      <c r="GZV415" s="258"/>
      <c r="GZW415" s="258"/>
      <c r="GZX415" s="258"/>
      <c r="GZY415" s="258"/>
      <c r="GZZ415" s="258"/>
      <c r="HAA415" s="258"/>
      <c r="HAB415" s="258"/>
      <c r="HAC415" s="258"/>
      <c r="HAD415" s="258"/>
      <c r="HAE415" s="258"/>
      <c r="HAF415" s="258"/>
      <c r="HAG415" s="258"/>
      <c r="HAH415" s="258"/>
      <c r="HAI415" s="258"/>
      <c r="HAJ415" s="258"/>
      <c r="HAK415" s="258"/>
      <c r="HAL415" s="258"/>
      <c r="HAM415" s="258"/>
      <c r="HAN415" s="258"/>
      <c r="HAO415" s="258"/>
      <c r="HAP415" s="258"/>
      <c r="HAQ415" s="258"/>
      <c r="HAR415" s="258"/>
      <c r="HAS415" s="258"/>
      <c r="HAT415" s="258"/>
      <c r="HAU415" s="258"/>
      <c r="HAV415" s="258"/>
      <c r="HAW415" s="258"/>
      <c r="HAX415" s="258"/>
      <c r="HAY415" s="258"/>
      <c r="HAZ415" s="258"/>
      <c r="HBA415" s="258"/>
      <c r="HBB415" s="258"/>
      <c r="HBC415" s="258"/>
      <c r="HBD415" s="258"/>
      <c r="HBE415" s="258"/>
      <c r="HBF415" s="258"/>
      <c r="HBG415" s="258"/>
      <c r="HBH415" s="258"/>
      <c r="HBI415" s="258"/>
      <c r="HBJ415" s="258"/>
      <c r="HBK415" s="258"/>
      <c r="HBL415" s="258"/>
      <c r="HBM415" s="258"/>
      <c r="HBN415" s="258"/>
      <c r="HBO415" s="258"/>
      <c r="HBP415" s="258"/>
      <c r="HBQ415" s="258"/>
      <c r="HBR415" s="258"/>
      <c r="HBS415" s="258"/>
      <c r="HBT415" s="258"/>
      <c r="HBU415" s="258"/>
      <c r="HBV415" s="258"/>
      <c r="HBW415" s="258"/>
      <c r="HBX415" s="258"/>
      <c r="HBY415" s="258"/>
      <c r="HBZ415" s="258"/>
      <c r="HCA415" s="258"/>
      <c r="HCB415" s="258"/>
      <c r="HCC415" s="258"/>
      <c r="HCD415" s="258"/>
      <c r="HCE415" s="258"/>
      <c r="HCF415" s="258"/>
      <c r="HCG415" s="258"/>
      <c r="HCH415" s="258"/>
      <c r="HCI415" s="258"/>
      <c r="HCJ415" s="258"/>
      <c r="HCK415" s="258"/>
      <c r="HCL415" s="258"/>
      <c r="HCM415" s="258"/>
      <c r="HCN415" s="258"/>
      <c r="HCO415" s="258"/>
      <c r="HCP415" s="258"/>
      <c r="HCQ415" s="258"/>
      <c r="HCR415" s="258"/>
      <c r="HCS415" s="258"/>
      <c r="HCT415" s="258"/>
      <c r="HCU415" s="258"/>
      <c r="HCV415" s="258"/>
      <c r="HCW415" s="258"/>
      <c r="HCX415" s="258"/>
      <c r="HCY415" s="258"/>
      <c r="HCZ415" s="258"/>
      <c r="HDA415" s="258"/>
      <c r="HDB415" s="258"/>
      <c r="HDC415" s="258"/>
      <c r="HDD415" s="258"/>
      <c r="HDE415" s="258"/>
      <c r="HDF415" s="258"/>
      <c r="HDG415" s="258"/>
      <c r="HDH415" s="258"/>
      <c r="HDI415" s="258"/>
      <c r="HDJ415" s="258"/>
      <c r="HDK415" s="258"/>
      <c r="HDL415" s="258"/>
      <c r="HDM415" s="258"/>
      <c r="HDN415" s="258"/>
      <c r="HDO415" s="258"/>
      <c r="HDP415" s="258"/>
      <c r="HDQ415" s="258"/>
      <c r="HDR415" s="258"/>
      <c r="HDS415" s="258"/>
      <c r="HDT415" s="258"/>
      <c r="HDU415" s="258"/>
      <c r="HDV415" s="258"/>
      <c r="HDW415" s="258"/>
      <c r="HDX415" s="258"/>
      <c r="HDY415" s="258"/>
      <c r="HDZ415" s="258"/>
      <c r="HEA415" s="258"/>
      <c r="HEB415" s="258"/>
      <c r="HEC415" s="258"/>
      <c r="HED415" s="258"/>
      <c r="HEE415" s="258"/>
      <c r="HEF415" s="258"/>
      <c r="HEG415" s="258"/>
      <c r="HEH415" s="258"/>
      <c r="HEI415" s="258"/>
      <c r="HEJ415" s="258"/>
      <c r="HEK415" s="258"/>
      <c r="HEL415" s="258"/>
      <c r="HEM415" s="258"/>
      <c r="HEN415" s="258"/>
      <c r="HEO415" s="258"/>
      <c r="HEP415" s="258"/>
      <c r="HEQ415" s="258"/>
      <c r="HER415" s="258"/>
      <c r="HES415" s="258"/>
      <c r="HET415" s="258"/>
      <c r="HEU415" s="258"/>
      <c r="HEV415" s="258"/>
      <c r="HEW415" s="258"/>
      <c r="HEX415" s="258"/>
      <c r="HEY415" s="258"/>
      <c r="HEZ415" s="258"/>
      <c r="HFA415" s="258"/>
      <c r="HFB415" s="258"/>
      <c r="HFC415" s="258"/>
      <c r="HFD415" s="258"/>
      <c r="HFE415" s="258"/>
      <c r="HFF415" s="258"/>
      <c r="HFG415" s="258"/>
      <c r="HFH415" s="258"/>
      <c r="HFI415" s="258"/>
      <c r="HFJ415" s="258"/>
      <c r="HFK415" s="258"/>
      <c r="HFL415" s="258"/>
      <c r="HFM415" s="258"/>
      <c r="HFN415" s="258"/>
      <c r="HFO415" s="258"/>
      <c r="HFP415" s="258"/>
      <c r="HFQ415" s="258"/>
      <c r="HFR415" s="258"/>
      <c r="HFS415" s="258"/>
      <c r="HFT415" s="258"/>
      <c r="HFU415" s="258"/>
      <c r="HFV415" s="258"/>
      <c r="HFW415" s="258"/>
      <c r="HFX415" s="258"/>
      <c r="HFY415" s="258"/>
      <c r="HFZ415" s="258"/>
      <c r="HGA415" s="258"/>
      <c r="HGB415" s="258"/>
      <c r="HGC415" s="258"/>
      <c r="HGD415" s="258"/>
      <c r="HGE415" s="258"/>
      <c r="HGF415" s="258"/>
      <c r="HGG415" s="258"/>
      <c r="HGH415" s="258"/>
      <c r="HGI415" s="258"/>
      <c r="HGJ415" s="258"/>
      <c r="HGK415" s="258"/>
      <c r="HGL415" s="258"/>
      <c r="HGM415" s="258"/>
      <c r="HGN415" s="258"/>
      <c r="HGO415" s="258"/>
      <c r="HGP415" s="258"/>
      <c r="HGQ415" s="258"/>
      <c r="HGR415" s="258"/>
      <c r="HGS415" s="258"/>
      <c r="HGT415" s="258"/>
      <c r="HGU415" s="258"/>
      <c r="HGV415" s="258"/>
      <c r="HGW415" s="258"/>
      <c r="HGX415" s="258"/>
      <c r="HGY415" s="258"/>
      <c r="HGZ415" s="258"/>
      <c r="HHA415" s="258"/>
      <c r="HHB415" s="258"/>
      <c r="HHC415" s="258"/>
      <c r="HHD415" s="258"/>
      <c r="HHE415" s="258"/>
      <c r="HHF415" s="258"/>
      <c r="HHG415" s="258"/>
      <c r="HHH415" s="258"/>
      <c r="HHI415" s="258"/>
      <c r="HHJ415" s="258"/>
      <c r="HHK415" s="258"/>
      <c r="HHL415" s="258"/>
      <c r="HHM415" s="258"/>
      <c r="HHN415" s="258"/>
      <c r="HHO415" s="258"/>
      <c r="HHP415" s="258"/>
      <c r="HHQ415" s="258"/>
      <c r="HHR415" s="258"/>
      <c r="HHS415" s="258"/>
      <c r="HHT415" s="258"/>
      <c r="HHU415" s="258"/>
      <c r="HHV415" s="258"/>
      <c r="HHW415" s="258"/>
      <c r="HHX415" s="258"/>
      <c r="HHY415" s="258"/>
      <c r="HHZ415" s="258"/>
      <c r="HIA415" s="258"/>
      <c r="HIB415" s="258"/>
      <c r="HIC415" s="258"/>
      <c r="HID415" s="258"/>
      <c r="HIE415" s="258"/>
      <c r="HIF415" s="258"/>
      <c r="HIG415" s="258"/>
      <c r="HIH415" s="258"/>
      <c r="HII415" s="258"/>
      <c r="HIJ415" s="258"/>
      <c r="HIK415" s="258"/>
      <c r="HIL415" s="258"/>
      <c r="HIM415" s="258"/>
      <c r="HIN415" s="258"/>
      <c r="HIO415" s="258"/>
      <c r="HIP415" s="258"/>
      <c r="HIQ415" s="258"/>
      <c r="HIR415" s="258"/>
      <c r="HIS415" s="258"/>
      <c r="HIT415" s="258"/>
      <c r="HIU415" s="258"/>
      <c r="HIV415" s="258"/>
      <c r="HIW415" s="258"/>
      <c r="HIX415" s="258"/>
      <c r="HIY415" s="258"/>
      <c r="HIZ415" s="258"/>
      <c r="HJA415" s="258"/>
      <c r="HJB415" s="258"/>
      <c r="HJC415" s="258"/>
      <c r="HJD415" s="258"/>
      <c r="HJE415" s="258"/>
      <c r="HJF415" s="258"/>
      <c r="HJG415" s="258"/>
      <c r="HJH415" s="258"/>
      <c r="HJI415" s="258"/>
      <c r="HJJ415" s="258"/>
      <c r="HJK415" s="258"/>
      <c r="HJL415" s="258"/>
      <c r="HJM415" s="258"/>
      <c r="HJN415" s="258"/>
      <c r="HJO415" s="258"/>
      <c r="HJP415" s="258"/>
      <c r="HJQ415" s="258"/>
      <c r="HJR415" s="258"/>
      <c r="HJS415" s="258"/>
      <c r="HJT415" s="258"/>
      <c r="HJU415" s="258"/>
      <c r="HJV415" s="258"/>
      <c r="HJW415" s="258"/>
      <c r="HJX415" s="258"/>
      <c r="HJY415" s="258"/>
      <c r="HJZ415" s="258"/>
      <c r="HKA415" s="258"/>
      <c r="HKB415" s="258"/>
      <c r="HKC415" s="258"/>
      <c r="HKD415" s="258"/>
      <c r="HKE415" s="258"/>
      <c r="HKF415" s="258"/>
      <c r="HKG415" s="258"/>
      <c r="HKH415" s="258"/>
      <c r="HKI415" s="258"/>
      <c r="HKJ415" s="258"/>
      <c r="HKK415" s="258"/>
      <c r="HKL415" s="258"/>
      <c r="HKM415" s="258"/>
      <c r="HKN415" s="258"/>
      <c r="HKO415" s="258"/>
      <c r="HKP415" s="258"/>
      <c r="HKQ415" s="258"/>
      <c r="HKR415" s="258"/>
      <c r="HKS415" s="258"/>
      <c r="HKT415" s="258"/>
      <c r="HKU415" s="258"/>
      <c r="HKV415" s="258"/>
      <c r="HKW415" s="258"/>
      <c r="HKX415" s="258"/>
      <c r="HKY415" s="258"/>
      <c r="HKZ415" s="258"/>
      <c r="HLA415" s="258"/>
      <c r="HLB415" s="258"/>
      <c r="HLC415" s="258"/>
      <c r="HLD415" s="258"/>
      <c r="HLE415" s="258"/>
      <c r="HLF415" s="258"/>
      <c r="HLG415" s="258"/>
      <c r="HLH415" s="258"/>
      <c r="HLI415" s="258"/>
      <c r="HLJ415" s="258"/>
      <c r="HLK415" s="258"/>
      <c r="HLL415" s="258"/>
      <c r="HLM415" s="258"/>
      <c r="HLN415" s="258"/>
      <c r="HLO415" s="258"/>
      <c r="HLP415" s="258"/>
      <c r="HLQ415" s="258"/>
      <c r="HLR415" s="258"/>
      <c r="HLS415" s="258"/>
      <c r="HLT415" s="258"/>
      <c r="HLU415" s="258"/>
      <c r="HLV415" s="258"/>
      <c r="HLW415" s="258"/>
      <c r="HLX415" s="258"/>
      <c r="HLY415" s="258"/>
      <c r="HLZ415" s="258"/>
      <c r="HMA415" s="258"/>
      <c r="HMB415" s="258"/>
      <c r="HMC415" s="258"/>
      <c r="HMD415" s="258"/>
      <c r="HME415" s="258"/>
      <c r="HMF415" s="258"/>
      <c r="HMG415" s="258"/>
      <c r="HMH415" s="258"/>
      <c r="HMI415" s="258"/>
      <c r="HMJ415" s="258"/>
      <c r="HMK415" s="258"/>
      <c r="HML415" s="258"/>
      <c r="HMM415" s="258"/>
      <c r="HMN415" s="258"/>
      <c r="HMO415" s="258"/>
      <c r="HMP415" s="258"/>
      <c r="HMQ415" s="258"/>
      <c r="HMR415" s="258"/>
      <c r="HMS415" s="258"/>
      <c r="HMT415" s="258"/>
      <c r="HMU415" s="258"/>
      <c r="HMV415" s="258"/>
      <c r="HMW415" s="258"/>
      <c r="HMX415" s="258"/>
      <c r="HMY415" s="258"/>
      <c r="HMZ415" s="258"/>
      <c r="HNA415" s="258"/>
      <c r="HNB415" s="258"/>
      <c r="HNC415" s="258"/>
      <c r="HND415" s="258"/>
      <c r="HNE415" s="258"/>
      <c r="HNF415" s="258"/>
      <c r="HNG415" s="258"/>
      <c r="HNH415" s="258"/>
      <c r="HNI415" s="258"/>
      <c r="HNJ415" s="258"/>
      <c r="HNK415" s="258"/>
      <c r="HNL415" s="258"/>
      <c r="HNM415" s="258"/>
      <c r="HNN415" s="258"/>
      <c r="HNO415" s="258"/>
      <c r="HNP415" s="258"/>
      <c r="HNQ415" s="258"/>
      <c r="HNR415" s="258"/>
      <c r="HNS415" s="258"/>
      <c r="HNT415" s="258"/>
      <c r="HNU415" s="258"/>
      <c r="HNV415" s="258"/>
      <c r="HNW415" s="258"/>
      <c r="HNX415" s="258"/>
      <c r="HNY415" s="258"/>
      <c r="HNZ415" s="258"/>
      <c r="HOA415" s="258"/>
      <c r="HOB415" s="258"/>
      <c r="HOC415" s="258"/>
      <c r="HOD415" s="258"/>
      <c r="HOE415" s="258"/>
      <c r="HOF415" s="258"/>
      <c r="HOG415" s="258"/>
      <c r="HOH415" s="258"/>
      <c r="HOI415" s="258"/>
      <c r="HOJ415" s="258"/>
      <c r="HOK415" s="258"/>
      <c r="HOL415" s="258"/>
      <c r="HOM415" s="258"/>
      <c r="HON415" s="258"/>
      <c r="HOO415" s="258"/>
      <c r="HOP415" s="258"/>
      <c r="HOQ415" s="258"/>
      <c r="HOR415" s="258"/>
      <c r="HOS415" s="258"/>
      <c r="HOT415" s="258"/>
      <c r="HOU415" s="258"/>
      <c r="HOV415" s="258"/>
      <c r="HOW415" s="258"/>
      <c r="HOX415" s="258"/>
      <c r="HOY415" s="258"/>
      <c r="HOZ415" s="258"/>
      <c r="HPA415" s="258"/>
      <c r="HPB415" s="258"/>
      <c r="HPC415" s="258"/>
      <c r="HPD415" s="258"/>
      <c r="HPE415" s="258"/>
      <c r="HPF415" s="258"/>
      <c r="HPG415" s="258"/>
      <c r="HPH415" s="258"/>
      <c r="HPI415" s="258"/>
      <c r="HPJ415" s="258"/>
      <c r="HPK415" s="258"/>
      <c r="HPL415" s="258"/>
      <c r="HPM415" s="258"/>
      <c r="HPN415" s="258"/>
      <c r="HPO415" s="258"/>
      <c r="HPP415" s="258"/>
      <c r="HPQ415" s="258"/>
      <c r="HPR415" s="258"/>
      <c r="HPS415" s="258"/>
      <c r="HPT415" s="258"/>
      <c r="HPU415" s="258"/>
      <c r="HPV415" s="258"/>
      <c r="HPW415" s="258"/>
      <c r="HPX415" s="258"/>
      <c r="HPY415" s="258"/>
      <c r="HPZ415" s="258"/>
      <c r="HQA415" s="258"/>
      <c r="HQB415" s="258"/>
      <c r="HQC415" s="258"/>
      <c r="HQD415" s="258"/>
      <c r="HQE415" s="258"/>
      <c r="HQF415" s="258"/>
      <c r="HQG415" s="258"/>
      <c r="HQH415" s="258"/>
      <c r="HQI415" s="258"/>
      <c r="HQJ415" s="258"/>
      <c r="HQK415" s="258"/>
      <c r="HQL415" s="258"/>
      <c r="HQM415" s="258"/>
      <c r="HQN415" s="258"/>
      <c r="HQO415" s="258"/>
      <c r="HQP415" s="258"/>
      <c r="HQQ415" s="258"/>
      <c r="HQR415" s="258"/>
      <c r="HQS415" s="258"/>
      <c r="HQT415" s="258"/>
      <c r="HQU415" s="258"/>
      <c r="HQV415" s="258"/>
      <c r="HQW415" s="258"/>
      <c r="HQX415" s="258"/>
      <c r="HQY415" s="258"/>
      <c r="HQZ415" s="258"/>
      <c r="HRA415" s="258"/>
      <c r="HRB415" s="258"/>
      <c r="HRC415" s="258"/>
      <c r="HRD415" s="258"/>
      <c r="HRE415" s="258"/>
      <c r="HRF415" s="258"/>
      <c r="HRG415" s="258"/>
      <c r="HRH415" s="258"/>
      <c r="HRI415" s="258"/>
      <c r="HRJ415" s="258"/>
      <c r="HRK415" s="258"/>
      <c r="HRL415" s="258"/>
      <c r="HRM415" s="258"/>
      <c r="HRN415" s="258"/>
      <c r="HRO415" s="258"/>
      <c r="HRP415" s="258"/>
      <c r="HRQ415" s="258"/>
      <c r="HRR415" s="258"/>
      <c r="HRS415" s="258"/>
      <c r="HRT415" s="258"/>
      <c r="HRU415" s="258"/>
      <c r="HRV415" s="258"/>
      <c r="HRW415" s="258"/>
      <c r="HRX415" s="258"/>
      <c r="HRY415" s="258"/>
      <c r="HRZ415" s="258"/>
      <c r="HSA415" s="258"/>
      <c r="HSB415" s="258"/>
      <c r="HSC415" s="258"/>
      <c r="HSD415" s="258"/>
      <c r="HSE415" s="258"/>
      <c r="HSF415" s="258"/>
      <c r="HSG415" s="258"/>
      <c r="HSH415" s="258"/>
      <c r="HSI415" s="258"/>
      <c r="HSJ415" s="258"/>
      <c r="HSK415" s="258"/>
      <c r="HSL415" s="258"/>
      <c r="HSM415" s="258"/>
      <c r="HSN415" s="258"/>
      <c r="HSO415" s="258"/>
      <c r="HSP415" s="258"/>
      <c r="HSQ415" s="258"/>
      <c r="HSR415" s="258"/>
      <c r="HSS415" s="258"/>
      <c r="HST415" s="258"/>
      <c r="HSU415" s="258"/>
      <c r="HSV415" s="258"/>
      <c r="HSW415" s="258"/>
      <c r="HSX415" s="258"/>
      <c r="HSY415" s="258"/>
      <c r="HSZ415" s="258"/>
      <c r="HTA415" s="258"/>
      <c r="HTB415" s="258"/>
      <c r="HTC415" s="258"/>
      <c r="HTD415" s="258"/>
      <c r="HTE415" s="258"/>
      <c r="HTF415" s="258"/>
      <c r="HTG415" s="258"/>
      <c r="HTH415" s="258"/>
      <c r="HTI415" s="258"/>
      <c r="HTJ415" s="258"/>
      <c r="HTK415" s="258"/>
      <c r="HTL415" s="258"/>
      <c r="HTM415" s="258"/>
      <c r="HTN415" s="258"/>
      <c r="HTO415" s="258"/>
      <c r="HTP415" s="258"/>
      <c r="HTQ415" s="258"/>
      <c r="HTR415" s="258"/>
      <c r="HTS415" s="258"/>
      <c r="HTT415" s="258"/>
      <c r="HTU415" s="258"/>
      <c r="HTV415" s="258"/>
      <c r="HTW415" s="258"/>
      <c r="HTX415" s="258"/>
      <c r="HTY415" s="258"/>
      <c r="HTZ415" s="258"/>
      <c r="HUA415" s="258"/>
      <c r="HUB415" s="258"/>
      <c r="HUC415" s="258"/>
      <c r="HUD415" s="258"/>
      <c r="HUE415" s="258"/>
      <c r="HUF415" s="258"/>
      <c r="HUG415" s="258"/>
      <c r="HUH415" s="258"/>
      <c r="HUI415" s="258"/>
      <c r="HUJ415" s="258"/>
      <c r="HUK415" s="258"/>
      <c r="HUL415" s="258"/>
      <c r="HUM415" s="258"/>
      <c r="HUN415" s="258"/>
      <c r="HUO415" s="258"/>
      <c r="HUP415" s="258"/>
      <c r="HUQ415" s="258"/>
      <c r="HUR415" s="258"/>
      <c r="HUS415" s="258"/>
      <c r="HUT415" s="258"/>
      <c r="HUU415" s="258"/>
      <c r="HUV415" s="258"/>
      <c r="HUW415" s="258"/>
      <c r="HUX415" s="258"/>
      <c r="HUY415" s="258"/>
      <c r="HUZ415" s="258"/>
      <c r="HVA415" s="258"/>
      <c r="HVB415" s="258"/>
      <c r="HVC415" s="258"/>
      <c r="HVD415" s="258"/>
      <c r="HVE415" s="258"/>
      <c r="HVF415" s="258"/>
      <c r="HVG415" s="258"/>
      <c r="HVH415" s="258"/>
      <c r="HVI415" s="258"/>
      <c r="HVJ415" s="258"/>
      <c r="HVK415" s="258"/>
      <c r="HVL415" s="258"/>
      <c r="HVM415" s="258"/>
      <c r="HVN415" s="258"/>
      <c r="HVO415" s="258"/>
      <c r="HVP415" s="258"/>
      <c r="HVQ415" s="258"/>
      <c r="HVR415" s="258"/>
      <c r="HVS415" s="258"/>
      <c r="HVT415" s="258"/>
      <c r="HVU415" s="258"/>
      <c r="HVV415" s="258"/>
      <c r="HVW415" s="258"/>
      <c r="HVX415" s="258"/>
      <c r="HVY415" s="258"/>
      <c r="HVZ415" s="258"/>
      <c r="HWA415" s="258"/>
      <c r="HWB415" s="258"/>
      <c r="HWC415" s="258"/>
      <c r="HWD415" s="258"/>
      <c r="HWE415" s="258"/>
      <c r="HWF415" s="258"/>
      <c r="HWG415" s="258"/>
      <c r="HWH415" s="258"/>
      <c r="HWI415" s="258"/>
      <c r="HWJ415" s="258"/>
      <c r="HWK415" s="258"/>
      <c r="HWL415" s="258"/>
      <c r="HWM415" s="258"/>
      <c r="HWN415" s="258"/>
      <c r="HWO415" s="258"/>
      <c r="HWP415" s="258"/>
      <c r="HWQ415" s="258"/>
      <c r="HWR415" s="258"/>
      <c r="HWS415" s="258"/>
      <c r="HWT415" s="258"/>
      <c r="HWU415" s="258"/>
      <c r="HWV415" s="258"/>
      <c r="HWW415" s="258"/>
      <c r="HWX415" s="258"/>
      <c r="HWY415" s="258"/>
      <c r="HWZ415" s="258"/>
      <c r="HXA415" s="258"/>
      <c r="HXB415" s="258"/>
      <c r="HXC415" s="258"/>
      <c r="HXD415" s="258"/>
      <c r="HXE415" s="258"/>
      <c r="HXF415" s="258"/>
      <c r="HXG415" s="258"/>
      <c r="HXH415" s="258"/>
      <c r="HXI415" s="258"/>
      <c r="HXJ415" s="258"/>
      <c r="HXK415" s="258"/>
      <c r="HXL415" s="258"/>
      <c r="HXM415" s="258"/>
      <c r="HXN415" s="258"/>
      <c r="HXO415" s="258"/>
      <c r="HXP415" s="258"/>
      <c r="HXQ415" s="258"/>
      <c r="HXR415" s="258"/>
      <c r="HXS415" s="258"/>
      <c r="HXT415" s="258"/>
      <c r="HXU415" s="258"/>
      <c r="HXV415" s="258"/>
      <c r="HXW415" s="258"/>
      <c r="HXX415" s="258"/>
      <c r="HXY415" s="258"/>
      <c r="HXZ415" s="258"/>
      <c r="HYA415" s="258"/>
      <c r="HYB415" s="258"/>
      <c r="HYC415" s="258"/>
      <c r="HYD415" s="258"/>
      <c r="HYE415" s="258"/>
      <c r="HYF415" s="258"/>
      <c r="HYG415" s="258"/>
      <c r="HYH415" s="258"/>
      <c r="HYI415" s="258"/>
      <c r="HYJ415" s="258"/>
      <c r="HYK415" s="258"/>
      <c r="HYL415" s="258"/>
      <c r="HYM415" s="258"/>
      <c r="HYN415" s="258"/>
      <c r="HYO415" s="258"/>
      <c r="HYP415" s="258"/>
      <c r="HYQ415" s="258"/>
      <c r="HYR415" s="258"/>
      <c r="HYS415" s="258"/>
      <c r="HYT415" s="258"/>
      <c r="HYU415" s="258"/>
      <c r="HYV415" s="258"/>
      <c r="HYW415" s="258"/>
      <c r="HYX415" s="258"/>
      <c r="HYY415" s="258"/>
      <c r="HYZ415" s="258"/>
      <c r="HZA415" s="258"/>
      <c r="HZB415" s="258"/>
      <c r="HZC415" s="258"/>
      <c r="HZD415" s="258"/>
      <c r="HZE415" s="258"/>
      <c r="HZF415" s="258"/>
      <c r="HZG415" s="258"/>
      <c r="HZH415" s="258"/>
      <c r="HZI415" s="258"/>
      <c r="HZJ415" s="258"/>
      <c r="HZK415" s="258"/>
      <c r="HZL415" s="258"/>
      <c r="HZM415" s="258"/>
      <c r="HZN415" s="258"/>
      <c r="HZO415" s="258"/>
      <c r="HZP415" s="258"/>
      <c r="HZQ415" s="258"/>
      <c r="HZR415" s="258"/>
      <c r="HZS415" s="258"/>
      <c r="HZT415" s="258"/>
      <c r="HZU415" s="258"/>
      <c r="HZV415" s="258"/>
      <c r="HZW415" s="258"/>
      <c r="HZX415" s="258"/>
      <c r="HZY415" s="258"/>
      <c r="HZZ415" s="258"/>
      <c r="IAA415" s="258"/>
      <c r="IAB415" s="258"/>
      <c r="IAC415" s="258"/>
      <c r="IAD415" s="258"/>
      <c r="IAE415" s="258"/>
      <c r="IAF415" s="258"/>
      <c r="IAG415" s="258"/>
      <c r="IAH415" s="258"/>
      <c r="IAI415" s="258"/>
      <c r="IAJ415" s="258"/>
      <c r="IAK415" s="258"/>
      <c r="IAL415" s="258"/>
      <c r="IAM415" s="258"/>
      <c r="IAN415" s="258"/>
      <c r="IAO415" s="258"/>
      <c r="IAP415" s="258"/>
      <c r="IAQ415" s="258"/>
      <c r="IAR415" s="258"/>
      <c r="IAS415" s="258"/>
      <c r="IAT415" s="258"/>
      <c r="IAU415" s="258"/>
      <c r="IAV415" s="258"/>
      <c r="IAW415" s="258"/>
      <c r="IAX415" s="258"/>
      <c r="IAY415" s="258"/>
      <c r="IAZ415" s="258"/>
      <c r="IBA415" s="258"/>
      <c r="IBB415" s="258"/>
      <c r="IBC415" s="258"/>
      <c r="IBD415" s="258"/>
      <c r="IBE415" s="258"/>
      <c r="IBF415" s="258"/>
      <c r="IBG415" s="258"/>
      <c r="IBH415" s="258"/>
      <c r="IBI415" s="258"/>
      <c r="IBJ415" s="258"/>
      <c r="IBK415" s="258"/>
      <c r="IBL415" s="258"/>
      <c r="IBM415" s="258"/>
      <c r="IBN415" s="258"/>
      <c r="IBO415" s="258"/>
      <c r="IBP415" s="258"/>
      <c r="IBQ415" s="258"/>
      <c r="IBR415" s="258"/>
      <c r="IBS415" s="258"/>
      <c r="IBT415" s="258"/>
      <c r="IBU415" s="258"/>
      <c r="IBV415" s="258"/>
      <c r="IBW415" s="258"/>
      <c r="IBX415" s="258"/>
      <c r="IBY415" s="258"/>
      <c r="IBZ415" s="258"/>
      <c r="ICA415" s="258"/>
      <c r="ICB415" s="258"/>
      <c r="ICC415" s="258"/>
      <c r="ICD415" s="258"/>
      <c r="ICE415" s="258"/>
      <c r="ICF415" s="258"/>
      <c r="ICG415" s="258"/>
      <c r="ICH415" s="258"/>
      <c r="ICI415" s="258"/>
      <c r="ICJ415" s="258"/>
      <c r="ICK415" s="258"/>
      <c r="ICL415" s="258"/>
      <c r="ICM415" s="258"/>
      <c r="ICN415" s="258"/>
      <c r="ICO415" s="258"/>
      <c r="ICP415" s="258"/>
      <c r="ICQ415" s="258"/>
      <c r="ICR415" s="258"/>
      <c r="ICS415" s="258"/>
      <c r="ICT415" s="258"/>
      <c r="ICU415" s="258"/>
      <c r="ICV415" s="258"/>
      <c r="ICW415" s="258"/>
      <c r="ICX415" s="258"/>
      <c r="ICY415" s="258"/>
      <c r="ICZ415" s="258"/>
      <c r="IDA415" s="258"/>
      <c r="IDB415" s="258"/>
      <c r="IDC415" s="258"/>
      <c r="IDD415" s="258"/>
      <c r="IDE415" s="258"/>
      <c r="IDF415" s="258"/>
      <c r="IDG415" s="258"/>
      <c r="IDH415" s="258"/>
      <c r="IDI415" s="258"/>
      <c r="IDJ415" s="258"/>
      <c r="IDK415" s="258"/>
      <c r="IDL415" s="258"/>
      <c r="IDM415" s="258"/>
      <c r="IDN415" s="258"/>
      <c r="IDO415" s="258"/>
      <c r="IDP415" s="258"/>
      <c r="IDQ415" s="258"/>
      <c r="IDR415" s="258"/>
      <c r="IDS415" s="258"/>
      <c r="IDT415" s="258"/>
      <c r="IDU415" s="258"/>
      <c r="IDV415" s="258"/>
      <c r="IDW415" s="258"/>
      <c r="IDX415" s="258"/>
      <c r="IDY415" s="258"/>
      <c r="IDZ415" s="258"/>
      <c r="IEA415" s="258"/>
      <c r="IEB415" s="258"/>
      <c r="IEC415" s="258"/>
      <c r="IED415" s="258"/>
      <c r="IEE415" s="258"/>
      <c r="IEF415" s="258"/>
      <c r="IEG415" s="258"/>
      <c r="IEH415" s="258"/>
      <c r="IEI415" s="258"/>
      <c r="IEJ415" s="258"/>
      <c r="IEK415" s="258"/>
      <c r="IEL415" s="258"/>
      <c r="IEM415" s="258"/>
      <c r="IEN415" s="258"/>
      <c r="IEO415" s="258"/>
      <c r="IEP415" s="258"/>
      <c r="IEQ415" s="258"/>
      <c r="IER415" s="258"/>
      <c r="IES415" s="258"/>
      <c r="IET415" s="258"/>
      <c r="IEU415" s="258"/>
      <c r="IEV415" s="258"/>
      <c r="IEW415" s="258"/>
      <c r="IEX415" s="258"/>
      <c r="IEY415" s="258"/>
      <c r="IEZ415" s="258"/>
      <c r="IFA415" s="258"/>
      <c r="IFB415" s="258"/>
      <c r="IFC415" s="258"/>
      <c r="IFD415" s="258"/>
      <c r="IFE415" s="258"/>
      <c r="IFF415" s="258"/>
      <c r="IFG415" s="258"/>
      <c r="IFH415" s="258"/>
      <c r="IFI415" s="258"/>
      <c r="IFJ415" s="258"/>
      <c r="IFK415" s="258"/>
      <c r="IFL415" s="258"/>
      <c r="IFM415" s="258"/>
      <c r="IFN415" s="258"/>
      <c r="IFO415" s="258"/>
      <c r="IFP415" s="258"/>
      <c r="IFQ415" s="258"/>
      <c r="IFR415" s="258"/>
      <c r="IFS415" s="258"/>
      <c r="IFT415" s="258"/>
      <c r="IFU415" s="258"/>
      <c r="IFV415" s="258"/>
      <c r="IFW415" s="258"/>
      <c r="IFX415" s="258"/>
      <c r="IFY415" s="258"/>
      <c r="IFZ415" s="258"/>
      <c r="IGA415" s="258"/>
      <c r="IGB415" s="258"/>
      <c r="IGC415" s="258"/>
      <c r="IGD415" s="258"/>
      <c r="IGE415" s="258"/>
      <c r="IGF415" s="258"/>
      <c r="IGG415" s="258"/>
      <c r="IGH415" s="258"/>
      <c r="IGI415" s="258"/>
      <c r="IGJ415" s="258"/>
      <c r="IGK415" s="258"/>
      <c r="IGL415" s="258"/>
      <c r="IGM415" s="258"/>
      <c r="IGN415" s="258"/>
      <c r="IGO415" s="258"/>
      <c r="IGP415" s="258"/>
      <c r="IGQ415" s="258"/>
      <c r="IGR415" s="258"/>
      <c r="IGS415" s="258"/>
      <c r="IGT415" s="258"/>
      <c r="IGU415" s="258"/>
      <c r="IGV415" s="258"/>
      <c r="IGW415" s="258"/>
      <c r="IGX415" s="258"/>
      <c r="IGY415" s="258"/>
      <c r="IGZ415" s="258"/>
      <c r="IHA415" s="258"/>
      <c r="IHB415" s="258"/>
      <c r="IHC415" s="258"/>
      <c r="IHD415" s="258"/>
      <c r="IHE415" s="258"/>
      <c r="IHF415" s="258"/>
      <c r="IHG415" s="258"/>
      <c r="IHH415" s="258"/>
      <c r="IHI415" s="258"/>
      <c r="IHJ415" s="258"/>
      <c r="IHK415" s="258"/>
      <c r="IHL415" s="258"/>
      <c r="IHM415" s="258"/>
      <c r="IHN415" s="258"/>
      <c r="IHO415" s="258"/>
      <c r="IHP415" s="258"/>
      <c r="IHQ415" s="258"/>
      <c r="IHR415" s="258"/>
      <c r="IHS415" s="258"/>
      <c r="IHT415" s="258"/>
      <c r="IHU415" s="258"/>
      <c r="IHV415" s="258"/>
      <c r="IHW415" s="258"/>
      <c r="IHX415" s="258"/>
      <c r="IHY415" s="258"/>
      <c r="IHZ415" s="258"/>
      <c r="IIA415" s="258"/>
      <c r="IIB415" s="258"/>
      <c r="IIC415" s="258"/>
      <c r="IID415" s="258"/>
      <c r="IIE415" s="258"/>
      <c r="IIF415" s="258"/>
      <c r="IIG415" s="258"/>
      <c r="IIH415" s="258"/>
      <c r="III415" s="258"/>
      <c r="IIJ415" s="258"/>
      <c r="IIK415" s="258"/>
      <c r="IIL415" s="258"/>
      <c r="IIM415" s="258"/>
      <c r="IIN415" s="258"/>
      <c r="IIO415" s="258"/>
      <c r="IIP415" s="258"/>
      <c r="IIQ415" s="258"/>
      <c r="IIR415" s="258"/>
      <c r="IIS415" s="258"/>
      <c r="IIT415" s="258"/>
      <c r="IIU415" s="258"/>
      <c r="IIV415" s="258"/>
      <c r="IIW415" s="258"/>
      <c r="IIX415" s="258"/>
      <c r="IIY415" s="258"/>
      <c r="IIZ415" s="258"/>
      <c r="IJA415" s="258"/>
      <c r="IJB415" s="258"/>
      <c r="IJC415" s="258"/>
      <c r="IJD415" s="258"/>
      <c r="IJE415" s="258"/>
      <c r="IJF415" s="258"/>
      <c r="IJG415" s="258"/>
      <c r="IJH415" s="258"/>
      <c r="IJI415" s="258"/>
      <c r="IJJ415" s="258"/>
      <c r="IJK415" s="258"/>
      <c r="IJL415" s="258"/>
      <c r="IJM415" s="258"/>
      <c r="IJN415" s="258"/>
      <c r="IJO415" s="258"/>
      <c r="IJP415" s="258"/>
      <c r="IJQ415" s="258"/>
      <c r="IJR415" s="258"/>
      <c r="IJS415" s="258"/>
      <c r="IJT415" s="258"/>
      <c r="IJU415" s="258"/>
      <c r="IJV415" s="258"/>
      <c r="IJW415" s="258"/>
      <c r="IJX415" s="258"/>
      <c r="IJY415" s="258"/>
      <c r="IJZ415" s="258"/>
      <c r="IKA415" s="258"/>
      <c r="IKB415" s="258"/>
      <c r="IKC415" s="258"/>
      <c r="IKD415" s="258"/>
      <c r="IKE415" s="258"/>
      <c r="IKF415" s="258"/>
      <c r="IKG415" s="258"/>
      <c r="IKH415" s="258"/>
      <c r="IKI415" s="258"/>
      <c r="IKJ415" s="258"/>
      <c r="IKK415" s="258"/>
      <c r="IKL415" s="258"/>
      <c r="IKM415" s="258"/>
      <c r="IKN415" s="258"/>
      <c r="IKO415" s="258"/>
      <c r="IKP415" s="258"/>
      <c r="IKQ415" s="258"/>
      <c r="IKR415" s="258"/>
      <c r="IKS415" s="258"/>
      <c r="IKT415" s="258"/>
      <c r="IKU415" s="258"/>
      <c r="IKV415" s="258"/>
      <c r="IKW415" s="258"/>
      <c r="IKX415" s="258"/>
      <c r="IKY415" s="258"/>
      <c r="IKZ415" s="258"/>
      <c r="ILA415" s="258"/>
      <c r="ILB415" s="258"/>
      <c r="ILC415" s="258"/>
      <c r="ILD415" s="258"/>
      <c r="ILE415" s="258"/>
      <c r="ILF415" s="258"/>
      <c r="ILG415" s="258"/>
      <c r="ILH415" s="258"/>
      <c r="ILI415" s="258"/>
      <c r="ILJ415" s="258"/>
      <c r="ILK415" s="258"/>
      <c r="ILL415" s="258"/>
      <c r="ILM415" s="258"/>
      <c r="ILN415" s="258"/>
      <c r="ILO415" s="258"/>
      <c r="ILP415" s="258"/>
      <c r="ILQ415" s="258"/>
      <c r="ILR415" s="258"/>
      <c r="ILS415" s="258"/>
      <c r="ILT415" s="258"/>
      <c r="ILU415" s="258"/>
      <c r="ILV415" s="258"/>
      <c r="ILW415" s="258"/>
      <c r="ILX415" s="258"/>
      <c r="ILY415" s="258"/>
      <c r="ILZ415" s="258"/>
      <c r="IMA415" s="258"/>
      <c r="IMB415" s="258"/>
      <c r="IMC415" s="258"/>
      <c r="IMD415" s="258"/>
      <c r="IME415" s="258"/>
      <c r="IMF415" s="258"/>
      <c r="IMG415" s="258"/>
      <c r="IMH415" s="258"/>
      <c r="IMI415" s="258"/>
      <c r="IMJ415" s="258"/>
      <c r="IMK415" s="258"/>
      <c r="IML415" s="258"/>
      <c r="IMM415" s="258"/>
      <c r="IMN415" s="258"/>
      <c r="IMO415" s="258"/>
      <c r="IMP415" s="258"/>
      <c r="IMQ415" s="258"/>
      <c r="IMR415" s="258"/>
      <c r="IMS415" s="258"/>
      <c r="IMT415" s="258"/>
      <c r="IMU415" s="258"/>
      <c r="IMV415" s="258"/>
      <c r="IMW415" s="258"/>
      <c r="IMX415" s="258"/>
      <c r="IMY415" s="258"/>
      <c r="IMZ415" s="258"/>
      <c r="INA415" s="258"/>
      <c r="INB415" s="258"/>
      <c r="INC415" s="258"/>
      <c r="IND415" s="258"/>
      <c r="INE415" s="258"/>
      <c r="INF415" s="258"/>
      <c r="ING415" s="258"/>
      <c r="INH415" s="258"/>
      <c r="INI415" s="258"/>
      <c r="INJ415" s="258"/>
      <c r="INK415" s="258"/>
      <c r="INL415" s="258"/>
      <c r="INM415" s="258"/>
      <c r="INN415" s="258"/>
      <c r="INO415" s="258"/>
      <c r="INP415" s="258"/>
      <c r="INQ415" s="258"/>
      <c r="INR415" s="258"/>
      <c r="INS415" s="258"/>
      <c r="INT415" s="258"/>
      <c r="INU415" s="258"/>
      <c r="INV415" s="258"/>
      <c r="INW415" s="258"/>
      <c r="INX415" s="258"/>
      <c r="INY415" s="258"/>
      <c r="INZ415" s="258"/>
      <c r="IOA415" s="258"/>
      <c r="IOB415" s="258"/>
      <c r="IOC415" s="258"/>
      <c r="IOD415" s="258"/>
      <c r="IOE415" s="258"/>
      <c r="IOF415" s="258"/>
      <c r="IOG415" s="258"/>
      <c r="IOH415" s="258"/>
      <c r="IOI415" s="258"/>
      <c r="IOJ415" s="258"/>
      <c r="IOK415" s="258"/>
      <c r="IOL415" s="258"/>
      <c r="IOM415" s="258"/>
      <c r="ION415" s="258"/>
      <c r="IOO415" s="258"/>
      <c r="IOP415" s="258"/>
      <c r="IOQ415" s="258"/>
      <c r="IOR415" s="258"/>
      <c r="IOS415" s="258"/>
      <c r="IOT415" s="258"/>
      <c r="IOU415" s="258"/>
      <c r="IOV415" s="258"/>
      <c r="IOW415" s="258"/>
      <c r="IOX415" s="258"/>
      <c r="IOY415" s="258"/>
      <c r="IOZ415" s="258"/>
      <c r="IPA415" s="258"/>
      <c r="IPB415" s="258"/>
      <c r="IPC415" s="258"/>
      <c r="IPD415" s="258"/>
      <c r="IPE415" s="258"/>
      <c r="IPF415" s="258"/>
      <c r="IPG415" s="258"/>
      <c r="IPH415" s="258"/>
      <c r="IPI415" s="258"/>
      <c r="IPJ415" s="258"/>
      <c r="IPK415" s="258"/>
      <c r="IPL415" s="258"/>
      <c r="IPM415" s="258"/>
      <c r="IPN415" s="258"/>
      <c r="IPO415" s="258"/>
      <c r="IPP415" s="258"/>
      <c r="IPQ415" s="258"/>
      <c r="IPR415" s="258"/>
      <c r="IPS415" s="258"/>
      <c r="IPT415" s="258"/>
      <c r="IPU415" s="258"/>
      <c r="IPV415" s="258"/>
      <c r="IPW415" s="258"/>
      <c r="IPX415" s="258"/>
      <c r="IPY415" s="258"/>
      <c r="IPZ415" s="258"/>
      <c r="IQA415" s="258"/>
      <c r="IQB415" s="258"/>
      <c r="IQC415" s="258"/>
      <c r="IQD415" s="258"/>
      <c r="IQE415" s="258"/>
      <c r="IQF415" s="258"/>
      <c r="IQG415" s="258"/>
      <c r="IQH415" s="258"/>
      <c r="IQI415" s="258"/>
      <c r="IQJ415" s="258"/>
      <c r="IQK415" s="258"/>
      <c r="IQL415" s="258"/>
      <c r="IQM415" s="258"/>
      <c r="IQN415" s="258"/>
      <c r="IQO415" s="258"/>
      <c r="IQP415" s="258"/>
      <c r="IQQ415" s="258"/>
      <c r="IQR415" s="258"/>
      <c r="IQS415" s="258"/>
      <c r="IQT415" s="258"/>
      <c r="IQU415" s="258"/>
      <c r="IQV415" s="258"/>
      <c r="IQW415" s="258"/>
      <c r="IQX415" s="258"/>
      <c r="IQY415" s="258"/>
      <c r="IQZ415" s="258"/>
      <c r="IRA415" s="258"/>
      <c r="IRB415" s="258"/>
      <c r="IRC415" s="258"/>
      <c r="IRD415" s="258"/>
      <c r="IRE415" s="258"/>
      <c r="IRF415" s="258"/>
      <c r="IRG415" s="258"/>
      <c r="IRH415" s="258"/>
      <c r="IRI415" s="258"/>
      <c r="IRJ415" s="258"/>
      <c r="IRK415" s="258"/>
      <c r="IRL415" s="258"/>
      <c r="IRM415" s="258"/>
      <c r="IRN415" s="258"/>
      <c r="IRO415" s="258"/>
      <c r="IRP415" s="258"/>
      <c r="IRQ415" s="258"/>
      <c r="IRR415" s="258"/>
      <c r="IRS415" s="258"/>
      <c r="IRT415" s="258"/>
      <c r="IRU415" s="258"/>
      <c r="IRV415" s="258"/>
      <c r="IRW415" s="258"/>
      <c r="IRX415" s="258"/>
      <c r="IRY415" s="258"/>
      <c r="IRZ415" s="258"/>
      <c r="ISA415" s="258"/>
      <c r="ISB415" s="258"/>
      <c r="ISC415" s="258"/>
      <c r="ISD415" s="258"/>
      <c r="ISE415" s="258"/>
      <c r="ISF415" s="258"/>
      <c r="ISG415" s="258"/>
      <c r="ISH415" s="258"/>
      <c r="ISI415" s="258"/>
      <c r="ISJ415" s="258"/>
      <c r="ISK415" s="258"/>
      <c r="ISL415" s="258"/>
      <c r="ISM415" s="258"/>
      <c r="ISN415" s="258"/>
      <c r="ISO415" s="258"/>
      <c r="ISP415" s="258"/>
      <c r="ISQ415" s="258"/>
      <c r="ISR415" s="258"/>
      <c r="ISS415" s="258"/>
      <c r="IST415" s="258"/>
      <c r="ISU415" s="258"/>
      <c r="ISV415" s="258"/>
      <c r="ISW415" s="258"/>
      <c r="ISX415" s="258"/>
      <c r="ISY415" s="258"/>
      <c r="ISZ415" s="258"/>
      <c r="ITA415" s="258"/>
      <c r="ITB415" s="258"/>
      <c r="ITC415" s="258"/>
      <c r="ITD415" s="258"/>
      <c r="ITE415" s="258"/>
      <c r="ITF415" s="258"/>
      <c r="ITG415" s="258"/>
      <c r="ITH415" s="258"/>
      <c r="ITI415" s="258"/>
      <c r="ITJ415" s="258"/>
      <c r="ITK415" s="258"/>
      <c r="ITL415" s="258"/>
      <c r="ITM415" s="258"/>
      <c r="ITN415" s="258"/>
      <c r="ITO415" s="258"/>
      <c r="ITP415" s="258"/>
      <c r="ITQ415" s="258"/>
      <c r="ITR415" s="258"/>
      <c r="ITS415" s="258"/>
      <c r="ITT415" s="258"/>
      <c r="ITU415" s="258"/>
      <c r="ITV415" s="258"/>
      <c r="ITW415" s="258"/>
      <c r="ITX415" s="258"/>
      <c r="ITY415" s="258"/>
      <c r="ITZ415" s="258"/>
      <c r="IUA415" s="258"/>
      <c r="IUB415" s="258"/>
      <c r="IUC415" s="258"/>
      <c r="IUD415" s="258"/>
      <c r="IUE415" s="258"/>
      <c r="IUF415" s="258"/>
      <c r="IUG415" s="258"/>
      <c r="IUH415" s="258"/>
      <c r="IUI415" s="258"/>
      <c r="IUJ415" s="258"/>
      <c r="IUK415" s="258"/>
      <c r="IUL415" s="258"/>
      <c r="IUM415" s="258"/>
      <c r="IUN415" s="258"/>
      <c r="IUO415" s="258"/>
      <c r="IUP415" s="258"/>
      <c r="IUQ415" s="258"/>
      <c r="IUR415" s="258"/>
      <c r="IUS415" s="258"/>
      <c r="IUT415" s="258"/>
      <c r="IUU415" s="258"/>
      <c r="IUV415" s="258"/>
      <c r="IUW415" s="258"/>
      <c r="IUX415" s="258"/>
      <c r="IUY415" s="258"/>
      <c r="IUZ415" s="258"/>
      <c r="IVA415" s="258"/>
      <c r="IVB415" s="258"/>
      <c r="IVC415" s="258"/>
      <c r="IVD415" s="258"/>
      <c r="IVE415" s="258"/>
      <c r="IVF415" s="258"/>
      <c r="IVG415" s="258"/>
      <c r="IVH415" s="258"/>
      <c r="IVI415" s="258"/>
      <c r="IVJ415" s="258"/>
      <c r="IVK415" s="258"/>
      <c r="IVL415" s="258"/>
      <c r="IVM415" s="258"/>
      <c r="IVN415" s="258"/>
      <c r="IVO415" s="258"/>
      <c r="IVP415" s="258"/>
      <c r="IVQ415" s="258"/>
      <c r="IVR415" s="258"/>
      <c r="IVS415" s="258"/>
      <c r="IVT415" s="258"/>
      <c r="IVU415" s="258"/>
      <c r="IVV415" s="258"/>
      <c r="IVW415" s="258"/>
      <c r="IVX415" s="258"/>
      <c r="IVY415" s="258"/>
      <c r="IVZ415" s="258"/>
      <c r="IWA415" s="258"/>
      <c r="IWB415" s="258"/>
      <c r="IWC415" s="258"/>
      <c r="IWD415" s="258"/>
      <c r="IWE415" s="258"/>
      <c r="IWF415" s="258"/>
      <c r="IWG415" s="258"/>
      <c r="IWH415" s="258"/>
      <c r="IWI415" s="258"/>
      <c r="IWJ415" s="258"/>
      <c r="IWK415" s="258"/>
      <c r="IWL415" s="258"/>
      <c r="IWM415" s="258"/>
      <c r="IWN415" s="258"/>
      <c r="IWO415" s="258"/>
      <c r="IWP415" s="258"/>
      <c r="IWQ415" s="258"/>
      <c r="IWR415" s="258"/>
      <c r="IWS415" s="258"/>
      <c r="IWT415" s="258"/>
      <c r="IWU415" s="258"/>
      <c r="IWV415" s="258"/>
      <c r="IWW415" s="258"/>
      <c r="IWX415" s="258"/>
      <c r="IWY415" s="258"/>
      <c r="IWZ415" s="258"/>
      <c r="IXA415" s="258"/>
      <c r="IXB415" s="258"/>
      <c r="IXC415" s="258"/>
      <c r="IXD415" s="258"/>
      <c r="IXE415" s="258"/>
      <c r="IXF415" s="258"/>
      <c r="IXG415" s="258"/>
      <c r="IXH415" s="258"/>
      <c r="IXI415" s="258"/>
      <c r="IXJ415" s="258"/>
      <c r="IXK415" s="258"/>
      <c r="IXL415" s="258"/>
      <c r="IXM415" s="258"/>
      <c r="IXN415" s="258"/>
      <c r="IXO415" s="258"/>
      <c r="IXP415" s="258"/>
      <c r="IXQ415" s="258"/>
      <c r="IXR415" s="258"/>
      <c r="IXS415" s="258"/>
      <c r="IXT415" s="258"/>
      <c r="IXU415" s="258"/>
      <c r="IXV415" s="258"/>
      <c r="IXW415" s="258"/>
      <c r="IXX415" s="258"/>
      <c r="IXY415" s="258"/>
      <c r="IXZ415" s="258"/>
      <c r="IYA415" s="258"/>
      <c r="IYB415" s="258"/>
      <c r="IYC415" s="258"/>
      <c r="IYD415" s="258"/>
      <c r="IYE415" s="258"/>
      <c r="IYF415" s="258"/>
      <c r="IYG415" s="258"/>
      <c r="IYH415" s="258"/>
      <c r="IYI415" s="258"/>
      <c r="IYJ415" s="258"/>
      <c r="IYK415" s="258"/>
      <c r="IYL415" s="258"/>
      <c r="IYM415" s="258"/>
      <c r="IYN415" s="258"/>
      <c r="IYO415" s="258"/>
      <c r="IYP415" s="258"/>
      <c r="IYQ415" s="258"/>
      <c r="IYR415" s="258"/>
      <c r="IYS415" s="258"/>
      <c r="IYT415" s="258"/>
      <c r="IYU415" s="258"/>
      <c r="IYV415" s="258"/>
      <c r="IYW415" s="258"/>
      <c r="IYX415" s="258"/>
      <c r="IYY415" s="258"/>
      <c r="IYZ415" s="258"/>
      <c r="IZA415" s="258"/>
      <c r="IZB415" s="258"/>
      <c r="IZC415" s="258"/>
      <c r="IZD415" s="258"/>
      <c r="IZE415" s="258"/>
      <c r="IZF415" s="258"/>
      <c r="IZG415" s="258"/>
      <c r="IZH415" s="258"/>
      <c r="IZI415" s="258"/>
      <c r="IZJ415" s="258"/>
      <c r="IZK415" s="258"/>
      <c r="IZL415" s="258"/>
      <c r="IZM415" s="258"/>
      <c r="IZN415" s="258"/>
      <c r="IZO415" s="258"/>
      <c r="IZP415" s="258"/>
      <c r="IZQ415" s="258"/>
      <c r="IZR415" s="258"/>
      <c r="IZS415" s="258"/>
      <c r="IZT415" s="258"/>
      <c r="IZU415" s="258"/>
      <c r="IZV415" s="258"/>
      <c r="IZW415" s="258"/>
      <c r="IZX415" s="258"/>
      <c r="IZY415" s="258"/>
      <c r="IZZ415" s="258"/>
      <c r="JAA415" s="258"/>
      <c r="JAB415" s="258"/>
      <c r="JAC415" s="258"/>
      <c r="JAD415" s="258"/>
      <c r="JAE415" s="258"/>
      <c r="JAF415" s="258"/>
      <c r="JAG415" s="258"/>
      <c r="JAH415" s="258"/>
      <c r="JAI415" s="258"/>
      <c r="JAJ415" s="258"/>
      <c r="JAK415" s="258"/>
      <c r="JAL415" s="258"/>
      <c r="JAM415" s="258"/>
      <c r="JAN415" s="258"/>
      <c r="JAO415" s="258"/>
      <c r="JAP415" s="258"/>
      <c r="JAQ415" s="258"/>
      <c r="JAR415" s="258"/>
      <c r="JAS415" s="258"/>
      <c r="JAT415" s="258"/>
      <c r="JAU415" s="258"/>
      <c r="JAV415" s="258"/>
      <c r="JAW415" s="258"/>
      <c r="JAX415" s="258"/>
      <c r="JAY415" s="258"/>
      <c r="JAZ415" s="258"/>
      <c r="JBA415" s="258"/>
      <c r="JBB415" s="258"/>
      <c r="JBC415" s="258"/>
      <c r="JBD415" s="258"/>
      <c r="JBE415" s="258"/>
      <c r="JBF415" s="258"/>
      <c r="JBG415" s="258"/>
      <c r="JBH415" s="258"/>
      <c r="JBI415" s="258"/>
      <c r="JBJ415" s="258"/>
      <c r="JBK415" s="258"/>
      <c r="JBL415" s="258"/>
      <c r="JBM415" s="258"/>
      <c r="JBN415" s="258"/>
      <c r="JBO415" s="258"/>
      <c r="JBP415" s="258"/>
      <c r="JBQ415" s="258"/>
      <c r="JBR415" s="258"/>
      <c r="JBS415" s="258"/>
      <c r="JBT415" s="258"/>
      <c r="JBU415" s="258"/>
      <c r="JBV415" s="258"/>
      <c r="JBW415" s="258"/>
      <c r="JBX415" s="258"/>
      <c r="JBY415" s="258"/>
      <c r="JBZ415" s="258"/>
      <c r="JCA415" s="258"/>
      <c r="JCB415" s="258"/>
      <c r="JCC415" s="258"/>
      <c r="JCD415" s="258"/>
      <c r="JCE415" s="258"/>
      <c r="JCF415" s="258"/>
      <c r="JCG415" s="258"/>
      <c r="JCH415" s="258"/>
      <c r="JCI415" s="258"/>
      <c r="JCJ415" s="258"/>
      <c r="JCK415" s="258"/>
      <c r="JCL415" s="258"/>
      <c r="JCM415" s="258"/>
      <c r="JCN415" s="258"/>
      <c r="JCO415" s="258"/>
      <c r="JCP415" s="258"/>
      <c r="JCQ415" s="258"/>
      <c r="JCR415" s="258"/>
      <c r="JCS415" s="258"/>
      <c r="JCT415" s="258"/>
      <c r="JCU415" s="258"/>
      <c r="JCV415" s="258"/>
      <c r="JCW415" s="258"/>
      <c r="JCX415" s="258"/>
      <c r="JCY415" s="258"/>
      <c r="JCZ415" s="258"/>
      <c r="JDA415" s="258"/>
      <c r="JDB415" s="258"/>
      <c r="JDC415" s="258"/>
      <c r="JDD415" s="258"/>
      <c r="JDE415" s="258"/>
      <c r="JDF415" s="258"/>
      <c r="JDG415" s="258"/>
      <c r="JDH415" s="258"/>
      <c r="JDI415" s="258"/>
      <c r="JDJ415" s="258"/>
      <c r="JDK415" s="258"/>
      <c r="JDL415" s="258"/>
      <c r="JDM415" s="258"/>
      <c r="JDN415" s="258"/>
      <c r="JDO415" s="258"/>
      <c r="JDP415" s="258"/>
      <c r="JDQ415" s="258"/>
      <c r="JDR415" s="258"/>
      <c r="JDS415" s="258"/>
      <c r="JDT415" s="258"/>
      <c r="JDU415" s="258"/>
      <c r="JDV415" s="258"/>
      <c r="JDW415" s="258"/>
      <c r="JDX415" s="258"/>
      <c r="JDY415" s="258"/>
      <c r="JDZ415" s="258"/>
      <c r="JEA415" s="258"/>
      <c r="JEB415" s="258"/>
      <c r="JEC415" s="258"/>
      <c r="JED415" s="258"/>
      <c r="JEE415" s="258"/>
      <c r="JEF415" s="258"/>
      <c r="JEG415" s="258"/>
      <c r="JEH415" s="258"/>
      <c r="JEI415" s="258"/>
      <c r="JEJ415" s="258"/>
      <c r="JEK415" s="258"/>
      <c r="JEL415" s="258"/>
      <c r="JEM415" s="258"/>
      <c r="JEN415" s="258"/>
      <c r="JEO415" s="258"/>
      <c r="JEP415" s="258"/>
      <c r="JEQ415" s="258"/>
      <c r="JER415" s="258"/>
      <c r="JES415" s="258"/>
      <c r="JET415" s="258"/>
      <c r="JEU415" s="258"/>
      <c r="JEV415" s="258"/>
      <c r="JEW415" s="258"/>
      <c r="JEX415" s="258"/>
      <c r="JEY415" s="258"/>
      <c r="JEZ415" s="258"/>
      <c r="JFA415" s="258"/>
      <c r="JFB415" s="258"/>
      <c r="JFC415" s="258"/>
      <c r="JFD415" s="258"/>
      <c r="JFE415" s="258"/>
      <c r="JFF415" s="258"/>
      <c r="JFG415" s="258"/>
      <c r="JFH415" s="258"/>
      <c r="JFI415" s="258"/>
      <c r="JFJ415" s="258"/>
      <c r="JFK415" s="258"/>
      <c r="JFL415" s="258"/>
      <c r="JFM415" s="258"/>
      <c r="JFN415" s="258"/>
      <c r="JFO415" s="258"/>
      <c r="JFP415" s="258"/>
      <c r="JFQ415" s="258"/>
      <c r="JFR415" s="258"/>
      <c r="JFS415" s="258"/>
      <c r="JFT415" s="258"/>
      <c r="JFU415" s="258"/>
      <c r="JFV415" s="258"/>
      <c r="JFW415" s="258"/>
      <c r="JFX415" s="258"/>
      <c r="JFY415" s="258"/>
      <c r="JFZ415" s="258"/>
      <c r="JGA415" s="258"/>
      <c r="JGB415" s="258"/>
      <c r="JGC415" s="258"/>
      <c r="JGD415" s="258"/>
      <c r="JGE415" s="258"/>
      <c r="JGF415" s="258"/>
      <c r="JGG415" s="258"/>
      <c r="JGH415" s="258"/>
      <c r="JGI415" s="258"/>
      <c r="JGJ415" s="258"/>
      <c r="JGK415" s="258"/>
      <c r="JGL415" s="258"/>
      <c r="JGM415" s="258"/>
      <c r="JGN415" s="258"/>
      <c r="JGO415" s="258"/>
      <c r="JGP415" s="258"/>
      <c r="JGQ415" s="258"/>
      <c r="JGR415" s="258"/>
      <c r="JGS415" s="258"/>
      <c r="JGT415" s="258"/>
      <c r="JGU415" s="258"/>
      <c r="JGV415" s="258"/>
      <c r="JGW415" s="258"/>
      <c r="JGX415" s="258"/>
      <c r="JGY415" s="258"/>
      <c r="JGZ415" s="258"/>
      <c r="JHA415" s="258"/>
      <c r="JHB415" s="258"/>
      <c r="JHC415" s="258"/>
      <c r="JHD415" s="258"/>
      <c r="JHE415" s="258"/>
      <c r="JHF415" s="258"/>
      <c r="JHG415" s="258"/>
      <c r="JHH415" s="258"/>
      <c r="JHI415" s="258"/>
      <c r="JHJ415" s="258"/>
      <c r="JHK415" s="258"/>
      <c r="JHL415" s="258"/>
      <c r="JHM415" s="258"/>
      <c r="JHN415" s="258"/>
      <c r="JHO415" s="258"/>
      <c r="JHP415" s="258"/>
      <c r="JHQ415" s="258"/>
      <c r="JHR415" s="258"/>
      <c r="JHS415" s="258"/>
      <c r="JHT415" s="258"/>
      <c r="JHU415" s="258"/>
      <c r="JHV415" s="258"/>
      <c r="JHW415" s="258"/>
      <c r="JHX415" s="258"/>
      <c r="JHY415" s="258"/>
      <c r="JHZ415" s="258"/>
      <c r="JIA415" s="258"/>
      <c r="JIB415" s="258"/>
      <c r="JIC415" s="258"/>
      <c r="JID415" s="258"/>
      <c r="JIE415" s="258"/>
      <c r="JIF415" s="258"/>
      <c r="JIG415" s="258"/>
      <c r="JIH415" s="258"/>
      <c r="JII415" s="258"/>
      <c r="JIJ415" s="258"/>
      <c r="JIK415" s="258"/>
      <c r="JIL415" s="258"/>
      <c r="JIM415" s="258"/>
      <c r="JIN415" s="258"/>
      <c r="JIO415" s="258"/>
      <c r="JIP415" s="258"/>
      <c r="JIQ415" s="258"/>
      <c r="JIR415" s="258"/>
      <c r="JIS415" s="258"/>
      <c r="JIT415" s="258"/>
      <c r="JIU415" s="258"/>
      <c r="JIV415" s="258"/>
      <c r="JIW415" s="258"/>
      <c r="JIX415" s="258"/>
      <c r="JIY415" s="258"/>
      <c r="JIZ415" s="258"/>
      <c r="JJA415" s="258"/>
      <c r="JJB415" s="258"/>
      <c r="JJC415" s="258"/>
      <c r="JJD415" s="258"/>
      <c r="JJE415" s="258"/>
      <c r="JJF415" s="258"/>
      <c r="JJG415" s="258"/>
      <c r="JJH415" s="258"/>
      <c r="JJI415" s="258"/>
      <c r="JJJ415" s="258"/>
      <c r="JJK415" s="258"/>
      <c r="JJL415" s="258"/>
      <c r="JJM415" s="258"/>
      <c r="JJN415" s="258"/>
      <c r="JJO415" s="258"/>
      <c r="JJP415" s="258"/>
      <c r="JJQ415" s="258"/>
      <c r="JJR415" s="258"/>
      <c r="JJS415" s="258"/>
      <c r="JJT415" s="258"/>
      <c r="JJU415" s="258"/>
      <c r="JJV415" s="258"/>
      <c r="JJW415" s="258"/>
      <c r="JJX415" s="258"/>
      <c r="JJY415" s="258"/>
      <c r="JJZ415" s="258"/>
      <c r="JKA415" s="258"/>
      <c r="JKB415" s="258"/>
      <c r="JKC415" s="258"/>
      <c r="JKD415" s="258"/>
      <c r="JKE415" s="258"/>
      <c r="JKF415" s="258"/>
      <c r="JKG415" s="258"/>
      <c r="JKH415" s="258"/>
      <c r="JKI415" s="258"/>
      <c r="JKJ415" s="258"/>
      <c r="JKK415" s="258"/>
      <c r="JKL415" s="258"/>
      <c r="JKM415" s="258"/>
      <c r="JKN415" s="258"/>
      <c r="JKO415" s="258"/>
      <c r="JKP415" s="258"/>
      <c r="JKQ415" s="258"/>
      <c r="JKR415" s="258"/>
      <c r="JKS415" s="258"/>
      <c r="JKT415" s="258"/>
      <c r="JKU415" s="258"/>
      <c r="JKV415" s="258"/>
      <c r="JKW415" s="258"/>
      <c r="JKX415" s="258"/>
      <c r="JKY415" s="258"/>
      <c r="JKZ415" s="258"/>
      <c r="JLA415" s="258"/>
      <c r="JLB415" s="258"/>
      <c r="JLC415" s="258"/>
      <c r="JLD415" s="258"/>
      <c r="JLE415" s="258"/>
      <c r="JLF415" s="258"/>
      <c r="JLG415" s="258"/>
      <c r="JLH415" s="258"/>
      <c r="JLI415" s="258"/>
      <c r="JLJ415" s="258"/>
      <c r="JLK415" s="258"/>
      <c r="JLL415" s="258"/>
      <c r="JLM415" s="258"/>
      <c r="JLN415" s="258"/>
      <c r="JLO415" s="258"/>
      <c r="JLP415" s="258"/>
      <c r="JLQ415" s="258"/>
      <c r="JLR415" s="258"/>
      <c r="JLS415" s="258"/>
      <c r="JLT415" s="258"/>
      <c r="JLU415" s="258"/>
      <c r="JLV415" s="258"/>
      <c r="JLW415" s="258"/>
      <c r="JLX415" s="258"/>
      <c r="JLY415" s="258"/>
      <c r="JLZ415" s="258"/>
      <c r="JMA415" s="258"/>
      <c r="JMB415" s="258"/>
      <c r="JMC415" s="258"/>
      <c r="JMD415" s="258"/>
      <c r="JME415" s="258"/>
      <c r="JMF415" s="258"/>
      <c r="JMG415" s="258"/>
      <c r="JMH415" s="258"/>
      <c r="JMI415" s="258"/>
      <c r="JMJ415" s="258"/>
      <c r="JMK415" s="258"/>
      <c r="JML415" s="258"/>
      <c r="JMM415" s="258"/>
      <c r="JMN415" s="258"/>
      <c r="JMO415" s="258"/>
      <c r="JMP415" s="258"/>
      <c r="JMQ415" s="258"/>
      <c r="JMR415" s="258"/>
      <c r="JMS415" s="258"/>
      <c r="JMT415" s="258"/>
      <c r="JMU415" s="258"/>
      <c r="JMV415" s="258"/>
      <c r="JMW415" s="258"/>
      <c r="JMX415" s="258"/>
      <c r="JMY415" s="258"/>
      <c r="JMZ415" s="258"/>
      <c r="JNA415" s="258"/>
      <c r="JNB415" s="258"/>
      <c r="JNC415" s="258"/>
      <c r="JND415" s="258"/>
      <c r="JNE415" s="258"/>
      <c r="JNF415" s="258"/>
      <c r="JNG415" s="258"/>
      <c r="JNH415" s="258"/>
      <c r="JNI415" s="258"/>
      <c r="JNJ415" s="258"/>
      <c r="JNK415" s="258"/>
      <c r="JNL415" s="258"/>
      <c r="JNM415" s="258"/>
      <c r="JNN415" s="258"/>
      <c r="JNO415" s="258"/>
      <c r="JNP415" s="258"/>
      <c r="JNQ415" s="258"/>
      <c r="JNR415" s="258"/>
      <c r="JNS415" s="258"/>
      <c r="JNT415" s="258"/>
      <c r="JNU415" s="258"/>
      <c r="JNV415" s="258"/>
      <c r="JNW415" s="258"/>
      <c r="JNX415" s="258"/>
      <c r="JNY415" s="258"/>
      <c r="JNZ415" s="258"/>
      <c r="JOA415" s="258"/>
      <c r="JOB415" s="258"/>
      <c r="JOC415" s="258"/>
      <c r="JOD415" s="258"/>
      <c r="JOE415" s="258"/>
      <c r="JOF415" s="258"/>
      <c r="JOG415" s="258"/>
      <c r="JOH415" s="258"/>
      <c r="JOI415" s="258"/>
      <c r="JOJ415" s="258"/>
      <c r="JOK415" s="258"/>
      <c r="JOL415" s="258"/>
      <c r="JOM415" s="258"/>
      <c r="JON415" s="258"/>
      <c r="JOO415" s="258"/>
      <c r="JOP415" s="258"/>
      <c r="JOQ415" s="258"/>
      <c r="JOR415" s="258"/>
      <c r="JOS415" s="258"/>
      <c r="JOT415" s="258"/>
      <c r="JOU415" s="258"/>
      <c r="JOV415" s="258"/>
      <c r="JOW415" s="258"/>
      <c r="JOX415" s="258"/>
      <c r="JOY415" s="258"/>
      <c r="JOZ415" s="258"/>
      <c r="JPA415" s="258"/>
      <c r="JPB415" s="258"/>
      <c r="JPC415" s="258"/>
      <c r="JPD415" s="258"/>
      <c r="JPE415" s="258"/>
      <c r="JPF415" s="258"/>
      <c r="JPG415" s="258"/>
      <c r="JPH415" s="258"/>
      <c r="JPI415" s="258"/>
      <c r="JPJ415" s="258"/>
      <c r="JPK415" s="258"/>
      <c r="JPL415" s="258"/>
      <c r="JPM415" s="258"/>
      <c r="JPN415" s="258"/>
      <c r="JPO415" s="258"/>
      <c r="JPP415" s="258"/>
      <c r="JPQ415" s="258"/>
      <c r="JPR415" s="258"/>
      <c r="JPS415" s="258"/>
      <c r="JPT415" s="258"/>
      <c r="JPU415" s="258"/>
      <c r="JPV415" s="258"/>
      <c r="JPW415" s="258"/>
      <c r="JPX415" s="258"/>
      <c r="JPY415" s="258"/>
      <c r="JPZ415" s="258"/>
      <c r="JQA415" s="258"/>
      <c r="JQB415" s="258"/>
      <c r="JQC415" s="258"/>
      <c r="JQD415" s="258"/>
      <c r="JQE415" s="258"/>
      <c r="JQF415" s="258"/>
      <c r="JQG415" s="258"/>
      <c r="JQH415" s="258"/>
      <c r="JQI415" s="258"/>
      <c r="JQJ415" s="258"/>
      <c r="JQK415" s="258"/>
      <c r="JQL415" s="258"/>
      <c r="JQM415" s="258"/>
      <c r="JQN415" s="258"/>
      <c r="JQO415" s="258"/>
      <c r="JQP415" s="258"/>
      <c r="JQQ415" s="258"/>
      <c r="JQR415" s="258"/>
      <c r="JQS415" s="258"/>
      <c r="JQT415" s="258"/>
      <c r="JQU415" s="258"/>
      <c r="JQV415" s="258"/>
      <c r="JQW415" s="258"/>
      <c r="JQX415" s="258"/>
      <c r="JQY415" s="258"/>
      <c r="JQZ415" s="258"/>
      <c r="JRA415" s="258"/>
      <c r="JRB415" s="258"/>
      <c r="JRC415" s="258"/>
      <c r="JRD415" s="258"/>
      <c r="JRE415" s="258"/>
      <c r="JRF415" s="258"/>
      <c r="JRG415" s="258"/>
      <c r="JRH415" s="258"/>
      <c r="JRI415" s="258"/>
      <c r="JRJ415" s="258"/>
      <c r="JRK415" s="258"/>
      <c r="JRL415" s="258"/>
      <c r="JRM415" s="258"/>
      <c r="JRN415" s="258"/>
      <c r="JRO415" s="258"/>
      <c r="JRP415" s="258"/>
      <c r="JRQ415" s="258"/>
      <c r="JRR415" s="258"/>
      <c r="JRS415" s="258"/>
      <c r="JRT415" s="258"/>
      <c r="JRU415" s="258"/>
      <c r="JRV415" s="258"/>
      <c r="JRW415" s="258"/>
      <c r="JRX415" s="258"/>
      <c r="JRY415" s="258"/>
      <c r="JRZ415" s="258"/>
      <c r="JSA415" s="258"/>
      <c r="JSB415" s="258"/>
      <c r="JSC415" s="258"/>
      <c r="JSD415" s="258"/>
      <c r="JSE415" s="258"/>
      <c r="JSF415" s="258"/>
      <c r="JSG415" s="258"/>
      <c r="JSH415" s="258"/>
      <c r="JSI415" s="258"/>
      <c r="JSJ415" s="258"/>
      <c r="JSK415" s="258"/>
      <c r="JSL415" s="258"/>
      <c r="JSM415" s="258"/>
      <c r="JSN415" s="258"/>
      <c r="JSO415" s="258"/>
      <c r="JSP415" s="258"/>
      <c r="JSQ415" s="258"/>
      <c r="JSR415" s="258"/>
      <c r="JSS415" s="258"/>
      <c r="JST415" s="258"/>
      <c r="JSU415" s="258"/>
      <c r="JSV415" s="258"/>
      <c r="JSW415" s="258"/>
      <c r="JSX415" s="258"/>
      <c r="JSY415" s="258"/>
      <c r="JSZ415" s="258"/>
      <c r="JTA415" s="258"/>
      <c r="JTB415" s="258"/>
      <c r="JTC415" s="258"/>
      <c r="JTD415" s="258"/>
      <c r="JTE415" s="258"/>
      <c r="JTF415" s="258"/>
      <c r="JTG415" s="258"/>
      <c r="JTH415" s="258"/>
      <c r="JTI415" s="258"/>
      <c r="JTJ415" s="258"/>
      <c r="JTK415" s="258"/>
      <c r="JTL415" s="258"/>
      <c r="JTM415" s="258"/>
      <c r="JTN415" s="258"/>
      <c r="JTO415" s="258"/>
      <c r="JTP415" s="258"/>
      <c r="JTQ415" s="258"/>
      <c r="JTR415" s="258"/>
      <c r="JTS415" s="258"/>
      <c r="JTT415" s="258"/>
      <c r="JTU415" s="258"/>
      <c r="JTV415" s="258"/>
      <c r="JTW415" s="258"/>
      <c r="JTX415" s="258"/>
      <c r="JTY415" s="258"/>
      <c r="JTZ415" s="258"/>
      <c r="JUA415" s="258"/>
      <c r="JUB415" s="258"/>
      <c r="JUC415" s="258"/>
      <c r="JUD415" s="258"/>
      <c r="JUE415" s="258"/>
      <c r="JUF415" s="258"/>
      <c r="JUG415" s="258"/>
      <c r="JUH415" s="258"/>
      <c r="JUI415" s="258"/>
      <c r="JUJ415" s="258"/>
      <c r="JUK415" s="258"/>
      <c r="JUL415" s="258"/>
      <c r="JUM415" s="258"/>
      <c r="JUN415" s="258"/>
      <c r="JUO415" s="258"/>
      <c r="JUP415" s="258"/>
      <c r="JUQ415" s="258"/>
      <c r="JUR415" s="258"/>
      <c r="JUS415" s="258"/>
      <c r="JUT415" s="258"/>
      <c r="JUU415" s="258"/>
      <c r="JUV415" s="258"/>
      <c r="JUW415" s="258"/>
      <c r="JUX415" s="258"/>
      <c r="JUY415" s="258"/>
      <c r="JUZ415" s="258"/>
      <c r="JVA415" s="258"/>
      <c r="JVB415" s="258"/>
      <c r="JVC415" s="258"/>
      <c r="JVD415" s="258"/>
      <c r="JVE415" s="258"/>
      <c r="JVF415" s="258"/>
      <c r="JVG415" s="258"/>
      <c r="JVH415" s="258"/>
      <c r="JVI415" s="258"/>
      <c r="JVJ415" s="258"/>
      <c r="JVK415" s="258"/>
      <c r="JVL415" s="258"/>
      <c r="JVM415" s="258"/>
      <c r="JVN415" s="258"/>
      <c r="JVO415" s="258"/>
      <c r="JVP415" s="258"/>
      <c r="JVQ415" s="258"/>
      <c r="JVR415" s="258"/>
      <c r="JVS415" s="258"/>
      <c r="JVT415" s="258"/>
      <c r="JVU415" s="258"/>
      <c r="JVV415" s="258"/>
      <c r="JVW415" s="258"/>
      <c r="JVX415" s="258"/>
      <c r="JVY415" s="258"/>
      <c r="JVZ415" s="258"/>
      <c r="JWA415" s="258"/>
      <c r="JWB415" s="258"/>
      <c r="JWC415" s="258"/>
      <c r="JWD415" s="258"/>
      <c r="JWE415" s="258"/>
      <c r="JWF415" s="258"/>
      <c r="JWG415" s="258"/>
      <c r="JWH415" s="258"/>
      <c r="JWI415" s="258"/>
      <c r="JWJ415" s="258"/>
      <c r="JWK415" s="258"/>
      <c r="JWL415" s="258"/>
      <c r="JWM415" s="258"/>
      <c r="JWN415" s="258"/>
      <c r="JWO415" s="258"/>
      <c r="JWP415" s="258"/>
      <c r="JWQ415" s="258"/>
      <c r="JWR415" s="258"/>
      <c r="JWS415" s="258"/>
      <c r="JWT415" s="258"/>
      <c r="JWU415" s="258"/>
      <c r="JWV415" s="258"/>
      <c r="JWW415" s="258"/>
      <c r="JWX415" s="258"/>
      <c r="JWY415" s="258"/>
      <c r="JWZ415" s="258"/>
      <c r="JXA415" s="258"/>
      <c r="JXB415" s="258"/>
      <c r="JXC415" s="258"/>
      <c r="JXD415" s="258"/>
      <c r="JXE415" s="258"/>
      <c r="JXF415" s="258"/>
      <c r="JXG415" s="258"/>
      <c r="JXH415" s="258"/>
      <c r="JXI415" s="258"/>
      <c r="JXJ415" s="258"/>
      <c r="JXK415" s="258"/>
      <c r="JXL415" s="258"/>
      <c r="JXM415" s="258"/>
      <c r="JXN415" s="258"/>
      <c r="JXO415" s="258"/>
      <c r="JXP415" s="258"/>
      <c r="JXQ415" s="258"/>
      <c r="JXR415" s="258"/>
      <c r="JXS415" s="258"/>
      <c r="JXT415" s="258"/>
      <c r="JXU415" s="258"/>
      <c r="JXV415" s="258"/>
      <c r="JXW415" s="258"/>
      <c r="JXX415" s="258"/>
      <c r="JXY415" s="258"/>
      <c r="JXZ415" s="258"/>
      <c r="JYA415" s="258"/>
      <c r="JYB415" s="258"/>
      <c r="JYC415" s="258"/>
      <c r="JYD415" s="258"/>
      <c r="JYE415" s="258"/>
      <c r="JYF415" s="258"/>
      <c r="JYG415" s="258"/>
      <c r="JYH415" s="258"/>
      <c r="JYI415" s="258"/>
      <c r="JYJ415" s="258"/>
      <c r="JYK415" s="258"/>
      <c r="JYL415" s="258"/>
      <c r="JYM415" s="258"/>
      <c r="JYN415" s="258"/>
      <c r="JYO415" s="258"/>
      <c r="JYP415" s="258"/>
      <c r="JYQ415" s="258"/>
      <c r="JYR415" s="258"/>
      <c r="JYS415" s="258"/>
      <c r="JYT415" s="258"/>
      <c r="JYU415" s="258"/>
      <c r="JYV415" s="258"/>
      <c r="JYW415" s="258"/>
      <c r="JYX415" s="258"/>
      <c r="JYY415" s="258"/>
      <c r="JYZ415" s="258"/>
      <c r="JZA415" s="258"/>
      <c r="JZB415" s="258"/>
      <c r="JZC415" s="258"/>
      <c r="JZD415" s="258"/>
      <c r="JZE415" s="258"/>
      <c r="JZF415" s="258"/>
      <c r="JZG415" s="258"/>
      <c r="JZH415" s="258"/>
      <c r="JZI415" s="258"/>
      <c r="JZJ415" s="258"/>
      <c r="JZK415" s="258"/>
      <c r="JZL415" s="258"/>
      <c r="JZM415" s="258"/>
      <c r="JZN415" s="258"/>
      <c r="JZO415" s="258"/>
      <c r="JZP415" s="258"/>
      <c r="JZQ415" s="258"/>
      <c r="JZR415" s="258"/>
      <c r="JZS415" s="258"/>
      <c r="JZT415" s="258"/>
      <c r="JZU415" s="258"/>
      <c r="JZV415" s="258"/>
      <c r="JZW415" s="258"/>
      <c r="JZX415" s="258"/>
      <c r="JZY415" s="258"/>
      <c r="JZZ415" s="258"/>
      <c r="KAA415" s="258"/>
      <c r="KAB415" s="258"/>
      <c r="KAC415" s="258"/>
      <c r="KAD415" s="258"/>
      <c r="KAE415" s="258"/>
      <c r="KAF415" s="258"/>
      <c r="KAG415" s="258"/>
      <c r="KAH415" s="258"/>
      <c r="KAI415" s="258"/>
      <c r="KAJ415" s="258"/>
      <c r="KAK415" s="258"/>
      <c r="KAL415" s="258"/>
      <c r="KAM415" s="258"/>
      <c r="KAN415" s="258"/>
      <c r="KAO415" s="258"/>
      <c r="KAP415" s="258"/>
      <c r="KAQ415" s="258"/>
      <c r="KAR415" s="258"/>
      <c r="KAS415" s="258"/>
      <c r="KAT415" s="258"/>
      <c r="KAU415" s="258"/>
      <c r="KAV415" s="258"/>
      <c r="KAW415" s="258"/>
      <c r="KAX415" s="258"/>
      <c r="KAY415" s="258"/>
      <c r="KAZ415" s="258"/>
      <c r="KBA415" s="258"/>
      <c r="KBB415" s="258"/>
      <c r="KBC415" s="258"/>
      <c r="KBD415" s="258"/>
      <c r="KBE415" s="258"/>
      <c r="KBF415" s="258"/>
      <c r="KBG415" s="258"/>
      <c r="KBH415" s="258"/>
      <c r="KBI415" s="258"/>
      <c r="KBJ415" s="258"/>
      <c r="KBK415" s="258"/>
      <c r="KBL415" s="258"/>
      <c r="KBM415" s="258"/>
      <c r="KBN415" s="258"/>
      <c r="KBO415" s="258"/>
      <c r="KBP415" s="258"/>
      <c r="KBQ415" s="258"/>
      <c r="KBR415" s="258"/>
      <c r="KBS415" s="258"/>
      <c r="KBT415" s="258"/>
      <c r="KBU415" s="258"/>
      <c r="KBV415" s="258"/>
      <c r="KBW415" s="258"/>
      <c r="KBX415" s="258"/>
      <c r="KBY415" s="258"/>
      <c r="KBZ415" s="258"/>
      <c r="KCA415" s="258"/>
      <c r="KCB415" s="258"/>
      <c r="KCC415" s="258"/>
      <c r="KCD415" s="258"/>
      <c r="KCE415" s="258"/>
      <c r="KCF415" s="258"/>
      <c r="KCG415" s="258"/>
      <c r="KCH415" s="258"/>
      <c r="KCI415" s="258"/>
      <c r="KCJ415" s="258"/>
      <c r="KCK415" s="258"/>
      <c r="KCL415" s="258"/>
      <c r="KCM415" s="258"/>
      <c r="KCN415" s="258"/>
      <c r="KCO415" s="258"/>
      <c r="KCP415" s="258"/>
      <c r="KCQ415" s="258"/>
      <c r="KCR415" s="258"/>
      <c r="KCS415" s="258"/>
      <c r="KCT415" s="258"/>
      <c r="KCU415" s="258"/>
      <c r="KCV415" s="258"/>
      <c r="KCW415" s="258"/>
      <c r="KCX415" s="258"/>
      <c r="KCY415" s="258"/>
      <c r="KCZ415" s="258"/>
      <c r="KDA415" s="258"/>
      <c r="KDB415" s="258"/>
      <c r="KDC415" s="258"/>
      <c r="KDD415" s="258"/>
      <c r="KDE415" s="258"/>
      <c r="KDF415" s="258"/>
      <c r="KDG415" s="258"/>
      <c r="KDH415" s="258"/>
      <c r="KDI415" s="258"/>
      <c r="KDJ415" s="258"/>
      <c r="KDK415" s="258"/>
      <c r="KDL415" s="258"/>
      <c r="KDM415" s="258"/>
      <c r="KDN415" s="258"/>
      <c r="KDO415" s="258"/>
      <c r="KDP415" s="258"/>
      <c r="KDQ415" s="258"/>
      <c r="KDR415" s="258"/>
      <c r="KDS415" s="258"/>
      <c r="KDT415" s="258"/>
      <c r="KDU415" s="258"/>
      <c r="KDV415" s="258"/>
      <c r="KDW415" s="258"/>
      <c r="KDX415" s="258"/>
      <c r="KDY415" s="258"/>
      <c r="KDZ415" s="258"/>
      <c r="KEA415" s="258"/>
      <c r="KEB415" s="258"/>
      <c r="KEC415" s="258"/>
      <c r="KED415" s="258"/>
      <c r="KEE415" s="258"/>
      <c r="KEF415" s="258"/>
      <c r="KEG415" s="258"/>
      <c r="KEH415" s="258"/>
      <c r="KEI415" s="258"/>
      <c r="KEJ415" s="258"/>
      <c r="KEK415" s="258"/>
      <c r="KEL415" s="258"/>
      <c r="KEM415" s="258"/>
      <c r="KEN415" s="258"/>
      <c r="KEO415" s="258"/>
      <c r="KEP415" s="258"/>
      <c r="KEQ415" s="258"/>
      <c r="KER415" s="258"/>
      <c r="KES415" s="258"/>
      <c r="KET415" s="258"/>
      <c r="KEU415" s="258"/>
      <c r="KEV415" s="258"/>
      <c r="KEW415" s="258"/>
      <c r="KEX415" s="258"/>
      <c r="KEY415" s="258"/>
      <c r="KEZ415" s="258"/>
      <c r="KFA415" s="258"/>
      <c r="KFB415" s="258"/>
      <c r="KFC415" s="258"/>
      <c r="KFD415" s="258"/>
      <c r="KFE415" s="258"/>
      <c r="KFF415" s="258"/>
      <c r="KFG415" s="258"/>
      <c r="KFH415" s="258"/>
      <c r="KFI415" s="258"/>
      <c r="KFJ415" s="258"/>
      <c r="KFK415" s="258"/>
      <c r="KFL415" s="258"/>
      <c r="KFM415" s="258"/>
      <c r="KFN415" s="258"/>
      <c r="KFO415" s="258"/>
      <c r="KFP415" s="258"/>
      <c r="KFQ415" s="258"/>
      <c r="KFR415" s="258"/>
      <c r="KFS415" s="258"/>
      <c r="KFT415" s="258"/>
      <c r="KFU415" s="258"/>
      <c r="KFV415" s="258"/>
      <c r="KFW415" s="258"/>
      <c r="KFX415" s="258"/>
      <c r="KFY415" s="258"/>
      <c r="KFZ415" s="258"/>
      <c r="KGA415" s="258"/>
      <c r="KGB415" s="258"/>
      <c r="KGC415" s="258"/>
      <c r="KGD415" s="258"/>
      <c r="KGE415" s="258"/>
      <c r="KGF415" s="258"/>
      <c r="KGG415" s="258"/>
      <c r="KGH415" s="258"/>
      <c r="KGI415" s="258"/>
      <c r="KGJ415" s="258"/>
      <c r="KGK415" s="258"/>
      <c r="KGL415" s="258"/>
      <c r="KGM415" s="258"/>
      <c r="KGN415" s="258"/>
      <c r="KGO415" s="258"/>
      <c r="KGP415" s="258"/>
      <c r="KGQ415" s="258"/>
      <c r="KGR415" s="258"/>
      <c r="KGS415" s="258"/>
      <c r="KGT415" s="258"/>
      <c r="KGU415" s="258"/>
      <c r="KGV415" s="258"/>
      <c r="KGW415" s="258"/>
      <c r="KGX415" s="258"/>
      <c r="KGY415" s="258"/>
      <c r="KGZ415" s="258"/>
      <c r="KHA415" s="258"/>
      <c r="KHB415" s="258"/>
      <c r="KHC415" s="258"/>
      <c r="KHD415" s="258"/>
      <c r="KHE415" s="258"/>
      <c r="KHF415" s="258"/>
      <c r="KHG415" s="258"/>
      <c r="KHH415" s="258"/>
      <c r="KHI415" s="258"/>
      <c r="KHJ415" s="258"/>
      <c r="KHK415" s="258"/>
      <c r="KHL415" s="258"/>
      <c r="KHM415" s="258"/>
      <c r="KHN415" s="258"/>
      <c r="KHO415" s="258"/>
      <c r="KHP415" s="258"/>
      <c r="KHQ415" s="258"/>
      <c r="KHR415" s="258"/>
      <c r="KHS415" s="258"/>
      <c r="KHT415" s="258"/>
      <c r="KHU415" s="258"/>
      <c r="KHV415" s="258"/>
      <c r="KHW415" s="258"/>
      <c r="KHX415" s="258"/>
      <c r="KHY415" s="258"/>
      <c r="KHZ415" s="258"/>
      <c r="KIA415" s="258"/>
      <c r="KIB415" s="258"/>
      <c r="KIC415" s="258"/>
      <c r="KID415" s="258"/>
      <c r="KIE415" s="258"/>
      <c r="KIF415" s="258"/>
      <c r="KIG415" s="258"/>
      <c r="KIH415" s="258"/>
      <c r="KII415" s="258"/>
      <c r="KIJ415" s="258"/>
      <c r="KIK415" s="258"/>
      <c r="KIL415" s="258"/>
      <c r="KIM415" s="258"/>
      <c r="KIN415" s="258"/>
      <c r="KIO415" s="258"/>
      <c r="KIP415" s="258"/>
      <c r="KIQ415" s="258"/>
      <c r="KIR415" s="258"/>
      <c r="KIS415" s="258"/>
      <c r="KIT415" s="258"/>
      <c r="KIU415" s="258"/>
      <c r="KIV415" s="258"/>
      <c r="KIW415" s="258"/>
      <c r="KIX415" s="258"/>
      <c r="KIY415" s="258"/>
      <c r="KIZ415" s="258"/>
      <c r="KJA415" s="258"/>
      <c r="KJB415" s="258"/>
      <c r="KJC415" s="258"/>
      <c r="KJD415" s="258"/>
      <c r="KJE415" s="258"/>
      <c r="KJF415" s="258"/>
      <c r="KJG415" s="258"/>
      <c r="KJH415" s="258"/>
      <c r="KJI415" s="258"/>
      <c r="KJJ415" s="258"/>
      <c r="KJK415" s="258"/>
      <c r="KJL415" s="258"/>
      <c r="KJM415" s="258"/>
      <c r="KJN415" s="258"/>
      <c r="KJO415" s="258"/>
      <c r="KJP415" s="258"/>
      <c r="KJQ415" s="258"/>
      <c r="KJR415" s="258"/>
      <c r="KJS415" s="258"/>
      <c r="KJT415" s="258"/>
      <c r="KJU415" s="258"/>
      <c r="KJV415" s="258"/>
      <c r="KJW415" s="258"/>
      <c r="KJX415" s="258"/>
      <c r="KJY415" s="258"/>
      <c r="KJZ415" s="258"/>
      <c r="KKA415" s="258"/>
      <c r="KKB415" s="258"/>
      <c r="KKC415" s="258"/>
      <c r="KKD415" s="258"/>
      <c r="KKE415" s="258"/>
      <c r="KKF415" s="258"/>
      <c r="KKG415" s="258"/>
      <c r="KKH415" s="258"/>
      <c r="KKI415" s="258"/>
      <c r="KKJ415" s="258"/>
      <c r="KKK415" s="258"/>
      <c r="KKL415" s="258"/>
      <c r="KKM415" s="258"/>
      <c r="KKN415" s="258"/>
      <c r="KKO415" s="258"/>
      <c r="KKP415" s="258"/>
      <c r="KKQ415" s="258"/>
      <c r="KKR415" s="258"/>
      <c r="KKS415" s="258"/>
      <c r="KKT415" s="258"/>
      <c r="KKU415" s="258"/>
      <c r="KKV415" s="258"/>
      <c r="KKW415" s="258"/>
      <c r="KKX415" s="258"/>
      <c r="KKY415" s="258"/>
      <c r="KKZ415" s="258"/>
      <c r="KLA415" s="258"/>
      <c r="KLB415" s="258"/>
      <c r="KLC415" s="258"/>
      <c r="KLD415" s="258"/>
      <c r="KLE415" s="258"/>
      <c r="KLF415" s="258"/>
      <c r="KLG415" s="258"/>
      <c r="KLH415" s="258"/>
      <c r="KLI415" s="258"/>
      <c r="KLJ415" s="258"/>
      <c r="KLK415" s="258"/>
      <c r="KLL415" s="258"/>
      <c r="KLM415" s="258"/>
      <c r="KLN415" s="258"/>
      <c r="KLO415" s="258"/>
      <c r="KLP415" s="258"/>
      <c r="KLQ415" s="258"/>
      <c r="KLR415" s="258"/>
      <c r="KLS415" s="258"/>
      <c r="KLT415" s="258"/>
      <c r="KLU415" s="258"/>
      <c r="KLV415" s="258"/>
      <c r="KLW415" s="258"/>
      <c r="KLX415" s="258"/>
      <c r="KLY415" s="258"/>
      <c r="KLZ415" s="258"/>
      <c r="KMA415" s="258"/>
      <c r="KMB415" s="258"/>
      <c r="KMC415" s="258"/>
      <c r="KMD415" s="258"/>
      <c r="KME415" s="258"/>
      <c r="KMF415" s="258"/>
      <c r="KMG415" s="258"/>
      <c r="KMH415" s="258"/>
      <c r="KMI415" s="258"/>
      <c r="KMJ415" s="258"/>
      <c r="KMK415" s="258"/>
      <c r="KML415" s="258"/>
      <c r="KMM415" s="258"/>
      <c r="KMN415" s="258"/>
      <c r="KMO415" s="258"/>
      <c r="KMP415" s="258"/>
      <c r="KMQ415" s="258"/>
      <c r="KMR415" s="258"/>
      <c r="KMS415" s="258"/>
      <c r="KMT415" s="258"/>
      <c r="KMU415" s="258"/>
      <c r="KMV415" s="258"/>
      <c r="KMW415" s="258"/>
      <c r="KMX415" s="258"/>
      <c r="KMY415" s="258"/>
      <c r="KMZ415" s="258"/>
      <c r="KNA415" s="258"/>
      <c r="KNB415" s="258"/>
      <c r="KNC415" s="258"/>
      <c r="KND415" s="258"/>
      <c r="KNE415" s="258"/>
      <c r="KNF415" s="258"/>
      <c r="KNG415" s="258"/>
      <c r="KNH415" s="258"/>
      <c r="KNI415" s="258"/>
      <c r="KNJ415" s="258"/>
      <c r="KNK415" s="258"/>
      <c r="KNL415" s="258"/>
      <c r="KNM415" s="258"/>
      <c r="KNN415" s="258"/>
      <c r="KNO415" s="258"/>
      <c r="KNP415" s="258"/>
      <c r="KNQ415" s="258"/>
      <c r="KNR415" s="258"/>
      <c r="KNS415" s="258"/>
      <c r="KNT415" s="258"/>
      <c r="KNU415" s="258"/>
      <c r="KNV415" s="258"/>
      <c r="KNW415" s="258"/>
      <c r="KNX415" s="258"/>
      <c r="KNY415" s="258"/>
      <c r="KNZ415" s="258"/>
      <c r="KOA415" s="258"/>
      <c r="KOB415" s="258"/>
      <c r="KOC415" s="258"/>
      <c r="KOD415" s="258"/>
      <c r="KOE415" s="258"/>
      <c r="KOF415" s="258"/>
      <c r="KOG415" s="258"/>
      <c r="KOH415" s="258"/>
      <c r="KOI415" s="258"/>
      <c r="KOJ415" s="258"/>
      <c r="KOK415" s="258"/>
      <c r="KOL415" s="258"/>
      <c r="KOM415" s="258"/>
      <c r="KON415" s="258"/>
      <c r="KOO415" s="258"/>
      <c r="KOP415" s="258"/>
      <c r="KOQ415" s="258"/>
      <c r="KOR415" s="258"/>
      <c r="KOS415" s="258"/>
      <c r="KOT415" s="258"/>
      <c r="KOU415" s="258"/>
      <c r="KOV415" s="258"/>
      <c r="KOW415" s="258"/>
      <c r="KOX415" s="258"/>
      <c r="KOY415" s="258"/>
      <c r="KOZ415" s="258"/>
      <c r="KPA415" s="258"/>
      <c r="KPB415" s="258"/>
      <c r="KPC415" s="258"/>
      <c r="KPD415" s="258"/>
      <c r="KPE415" s="258"/>
      <c r="KPF415" s="258"/>
      <c r="KPG415" s="258"/>
      <c r="KPH415" s="258"/>
      <c r="KPI415" s="258"/>
      <c r="KPJ415" s="258"/>
      <c r="KPK415" s="258"/>
      <c r="KPL415" s="258"/>
      <c r="KPM415" s="258"/>
      <c r="KPN415" s="258"/>
      <c r="KPO415" s="258"/>
      <c r="KPP415" s="258"/>
      <c r="KPQ415" s="258"/>
      <c r="KPR415" s="258"/>
      <c r="KPS415" s="258"/>
      <c r="KPT415" s="258"/>
      <c r="KPU415" s="258"/>
      <c r="KPV415" s="258"/>
      <c r="KPW415" s="258"/>
      <c r="KPX415" s="258"/>
      <c r="KPY415" s="258"/>
      <c r="KPZ415" s="258"/>
      <c r="KQA415" s="258"/>
      <c r="KQB415" s="258"/>
      <c r="KQC415" s="258"/>
      <c r="KQD415" s="258"/>
      <c r="KQE415" s="258"/>
      <c r="KQF415" s="258"/>
      <c r="KQG415" s="258"/>
      <c r="KQH415" s="258"/>
      <c r="KQI415" s="258"/>
      <c r="KQJ415" s="258"/>
      <c r="KQK415" s="258"/>
      <c r="KQL415" s="258"/>
      <c r="KQM415" s="258"/>
      <c r="KQN415" s="258"/>
      <c r="KQO415" s="258"/>
      <c r="KQP415" s="258"/>
      <c r="KQQ415" s="258"/>
      <c r="KQR415" s="258"/>
      <c r="KQS415" s="258"/>
      <c r="KQT415" s="258"/>
      <c r="KQU415" s="258"/>
      <c r="KQV415" s="258"/>
      <c r="KQW415" s="258"/>
      <c r="KQX415" s="258"/>
      <c r="KQY415" s="258"/>
      <c r="KQZ415" s="258"/>
      <c r="KRA415" s="258"/>
      <c r="KRB415" s="258"/>
      <c r="KRC415" s="258"/>
      <c r="KRD415" s="258"/>
      <c r="KRE415" s="258"/>
      <c r="KRF415" s="258"/>
      <c r="KRG415" s="258"/>
      <c r="KRH415" s="258"/>
      <c r="KRI415" s="258"/>
      <c r="KRJ415" s="258"/>
      <c r="KRK415" s="258"/>
      <c r="KRL415" s="258"/>
      <c r="KRM415" s="258"/>
      <c r="KRN415" s="258"/>
      <c r="KRO415" s="258"/>
      <c r="KRP415" s="258"/>
      <c r="KRQ415" s="258"/>
      <c r="KRR415" s="258"/>
      <c r="KRS415" s="258"/>
      <c r="KRT415" s="258"/>
      <c r="KRU415" s="258"/>
      <c r="KRV415" s="258"/>
      <c r="KRW415" s="258"/>
      <c r="KRX415" s="258"/>
      <c r="KRY415" s="258"/>
      <c r="KRZ415" s="258"/>
      <c r="KSA415" s="258"/>
      <c r="KSB415" s="258"/>
      <c r="KSC415" s="258"/>
      <c r="KSD415" s="258"/>
      <c r="KSE415" s="258"/>
      <c r="KSF415" s="258"/>
      <c r="KSG415" s="258"/>
      <c r="KSH415" s="258"/>
      <c r="KSI415" s="258"/>
      <c r="KSJ415" s="258"/>
      <c r="KSK415" s="258"/>
      <c r="KSL415" s="258"/>
      <c r="KSM415" s="258"/>
      <c r="KSN415" s="258"/>
      <c r="KSO415" s="258"/>
      <c r="KSP415" s="258"/>
      <c r="KSQ415" s="258"/>
      <c r="KSR415" s="258"/>
      <c r="KSS415" s="258"/>
      <c r="KST415" s="258"/>
      <c r="KSU415" s="258"/>
      <c r="KSV415" s="258"/>
      <c r="KSW415" s="258"/>
      <c r="KSX415" s="258"/>
      <c r="KSY415" s="258"/>
      <c r="KSZ415" s="258"/>
      <c r="KTA415" s="258"/>
      <c r="KTB415" s="258"/>
      <c r="KTC415" s="258"/>
      <c r="KTD415" s="258"/>
      <c r="KTE415" s="258"/>
      <c r="KTF415" s="258"/>
      <c r="KTG415" s="258"/>
      <c r="KTH415" s="258"/>
      <c r="KTI415" s="258"/>
      <c r="KTJ415" s="258"/>
      <c r="KTK415" s="258"/>
      <c r="KTL415" s="258"/>
      <c r="KTM415" s="258"/>
      <c r="KTN415" s="258"/>
      <c r="KTO415" s="258"/>
      <c r="KTP415" s="258"/>
      <c r="KTQ415" s="258"/>
      <c r="KTR415" s="258"/>
      <c r="KTS415" s="258"/>
      <c r="KTT415" s="258"/>
      <c r="KTU415" s="258"/>
      <c r="KTV415" s="258"/>
      <c r="KTW415" s="258"/>
      <c r="KTX415" s="258"/>
      <c r="KTY415" s="258"/>
      <c r="KTZ415" s="258"/>
      <c r="KUA415" s="258"/>
      <c r="KUB415" s="258"/>
      <c r="KUC415" s="258"/>
      <c r="KUD415" s="258"/>
      <c r="KUE415" s="258"/>
      <c r="KUF415" s="258"/>
      <c r="KUG415" s="258"/>
      <c r="KUH415" s="258"/>
      <c r="KUI415" s="258"/>
      <c r="KUJ415" s="258"/>
      <c r="KUK415" s="258"/>
      <c r="KUL415" s="258"/>
      <c r="KUM415" s="258"/>
      <c r="KUN415" s="258"/>
      <c r="KUO415" s="258"/>
      <c r="KUP415" s="258"/>
      <c r="KUQ415" s="258"/>
      <c r="KUR415" s="258"/>
      <c r="KUS415" s="258"/>
      <c r="KUT415" s="258"/>
      <c r="KUU415" s="258"/>
      <c r="KUV415" s="258"/>
      <c r="KUW415" s="258"/>
      <c r="KUX415" s="258"/>
      <c r="KUY415" s="258"/>
      <c r="KUZ415" s="258"/>
      <c r="KVA415" s="258"/>
      <c r="KVB415" s="258"/>
      <c r="KVC415" s="258"/>
      <c r="KVD415" s="258"/>
      <c r="KVE415" s="258"/>
      <c r="KVF415" s="258"/>
      <c r="KVG415" s="258"/>
      <c r="KVH415" s="258"/>
      <c r="KVI415" s="258"/>
      <c r="KVJ415" s="258"/>
      <c r="KVK415" s="258"/>
      <c r="KVL415" s="258"/>
      <c r="KVM415" s="258"/>
      <c r="KVN415" s="258"/>
      <c r="KVO415" s="258"/>
      <c r="KVP415" s="258"/>
      <c r="KVQ415" s="258"/>
      <c r="KVR415" s="258"/>
      <c r="KVS415" s="258"/>
      <c r="KVT415" s="258"/>
      <c r="KVU415" s="258"/>
      <c r="KVV415" s="258"/>
      <c r="KVW415" s="258"/>
      <c r="KVX415" s="258"/>
      <c r="KVY415" s="258"/>
      <c r="KVZ415" s="258"/>
      <c r="KWA415" s="258"/>
      <c r="KWB415" s="258"/>
      <c r="KWC415" s="258"/>
      <c r="KWD415" s="258"/>
      <c r="KWE415" s="258"/>
      <c r="KWF415" s="258"/>
      <c r="KWG415" s="258"/>
      <c r="KWH415" s="258"/>
      <c r="KWI415" s="258"/>
      <c r="KWJ415" s="258"/>
      <c r="KWK415" s="258"/>
      <c r="KWL415" s="258"/>
      <c r="KWM415" s="258"/>
      <c r="KWN415" s="258"/>
      <c r="KWO415" s="258"/>
      <c r="KWP415" s="258"/>
      <c r="KWQ415" s="258"/>
      <c r="KWR415" s="258"/>
      <c r="KWS415" s="258"/>
      <c r="KWT415" s="258"/>
      <c r="KWU415" s="258"/>
      <c r="KWV415" s="258"/>
      <c r="KWW415" s="258"/>
      <c r="KWX415" s="258"/>
      <c r="KWY415" s="258"/>
      <c r="KWZ415" s="258"/>
      <c r="KXA415" s="258"/>
      <c r="KXB415" s="258"/>
      <c r="KXC415" s="258"/>
      <c r="KXD415" s="258"/>
      <c r="KXE415" s="258"/>
      <c r="KXF415" s="258"/>
      <c r="KXG415" s="258"/>
      <c r="KXH415" s="258"/>
      <c r="KXI415" s="258"/>
      <c r="KXJ415" s="258"/>
      <c r="KXK415" s="258"/>
      <c r="KXL415" s="258"/>
      <c r="KXM415" s="258"/>
      <c r="KXN415" s="258"/>
      <c r="KXO415" s="258"/>
      <c r="KXP415" s="258"/>
      <c r="KXQ415" s="258"/>
      <c r="KXR415" s="258"/>
      <c r="KXS415" s="258"/>
      <c r="KXT415" s="258"/>
      <c r="KXU415" s="258"/>
      <c r="KXV415" s="258"/>
      <c r="KXW415" s="258"/>
      <c r="KXX415" s="258"/>
      <c r="KXY415" s="258"/>
      <c r="KXZ415" s="258"/>
      <c r="KYA415" s="258"/>
      <c r="KYB415" s="258"/>
      <c r="KYC415" s="258"/>
      <c r="KYD415" s="258"/>
      <c r="KYE415" s="258"/>
      <c r="KYF415" s="258"/>
      <c r="KYG415" s="258"/>
      <c r="KYH415" s="258"/>
      <c r="KYI415" s="258"/>
      <c r="KYJ415" s="258"/>
      <c r="KYK415" s="258"/>
      <c r="KYL415" s="258"/>
      <c r="KYM415" s="258"/>
      <c r="KYN415" s="258"/>
      <c r="KYO415" s="258"/>
      <c r="KYP415" s="258"/>
      <c r="KYQ415" s="258"/>
      <c r="KYR415" s="258"/>
      <c r="KYS415" s="258"/>
      <c r="KYT415" s="258"/>
      <c r="KYU415" s="258"/>
      <c r="KYV415" s="258"/>
      <c r="KYW415" s="258"/>
      <c r="KYX415" s="258"/>
      <c r="KYY415" s="258"/>
      <c r="KYZ415" s="258"/>
      <c r="KZA415" s="258"/>
      <c r="KZB415" s="258"/>
      <c r="KZC415" s="258"/>
      <c r="KZD415" s="258"/>
      <c r="KZE415" s="258"/>
      <c r="KZF415" s="258"/>
      <c r="KZG415" s="258"/>
      <c r="KZH415" s="258"/>
      <c r="KZI415" s="258"/>
      <c r="KZJ415" s="258"/>
      <c r="KZK415" s="258"/>
      <c r="KZL415" s="258"/>
      <c r="KZM415" s="258"/>
      <c r="KZN415" s="258"/>
      <c r="KZO415" s="258"/>
      <c r="KZP415" s="258"/>
      <c r="KZQ415" s="258"/>
      <c r="KZR415" s="258"/>
      <c r="KZS415" s="258"/>
      <c r="KZT415" s="258"/>
      <c r="KZU415" s="258"/>
      <c r="KZV415" s="258"/>
      <c r="KZW415" s="258"/>
      <c r="KZX415" s="258"/>
      <c r="KZY415" s="258"/>
      <c r="KZZ415" s="258"/>
      <c r="LAA415" s="258"/>
      <c r="LAB415" s="258"/>
      <c r="LAC415" s="258"/>
      <c r="LAD415" s="258"/>
      <c r="LAE415" s="258"/>
      <c r="LAF415" s="258"/>
      <c r="LAG415" s="258"/>
      <c r="LAH415" s="258"/>
      <c r="LAI415" s="258"/>
      <c r="LAJ415" s="258"/>
      <c r="LAK415" s="258"/>
      <c r="LAL415" s="258"/>
      <c r="LAM415" s="258"/>
      <c r="LAN415" s="258"/>
      <c r="LAO415" s="258"/>
      <c r="LAP415" s="258"/>
      <c r="LAQ415" s="258"/>
      <c r="LAR415" s="258"/>
      <c r="LAS415" s="258"/>
      <c r="LAT415" s="258"/>
      <c r="LAU415" s="258"/>
      <c r="LAV415" s="258"/>
      <c r="LAW415" s="258"/>
      <c r="LAX415" s="258"/>
      <c r="LAY415" s="258"/>
      <c r="LAZ415" s="258"/>
      <c r="LBA415" s="258"/>
      <c r="LBB415" s="258"/>
      <c r="LBC415" s="258"/>
      <c r="LBD415" s="258"/>
      <c r="LBE415" s="258"/>
      <c r="LBF415" s="258"/>
      <c r="LBG415" s="258"/>
      <c r="LBH415" s="258"/>
      <c r="LBI415" s="258"/>
      <c r="LBJ415" s="258"/>
      <c r="LBK415" s="258"/>
      <c r="LBL415" s="258"/>
      <c r="LBM415" s="258"/>
      <c r="LBN415" s="258"/>
      <c r="LBO415" s="258"/>
      <c r="LBP415" s="258"/>
      <c r="LBQ415" s="258"/>
      <c r="LBR415" s="258"/>
      <c r="LBS415" s="258"/>
      <c r="LBT415" s="258"/>
      <c r="LBU415" s="258"/>
      <c r="LBV415" s="258"/>
      <c r="LBW415" s="258"/>
      <c r="LBX415" s="258"/>
      <c r="LBY415" s="258"/>
      <c r="LBZ415" s="258"/>
      <c r="LCA415" s="258"/>
      <c r="LCB415" s="258"/>
      <c r="LCC415" s="258"/>
      <c r="LCD415" s="258"/>
      <c r="LCE415" s="258"/>
      <c r="LCF415" s="258"/>
      <c r="LCG415" s="258"/>
      <c r="LCH415" s="258"/>
      <c r="LCI415" s="258"/>
      <c r="LCJ415" s="258"/>
      <c r="LCK415" s="258"/>
      <c r="LCL415" s="258"/>
      <c r="LCM415" s="258"/>
      <c r="LCN415" s="258"/>
      <c r="LCO415" s="258"/>
      <c r="LCP415" s="258"/>
      <c r="LCQ415" s="258"/>
      <c r="LCR415" s="258"/>
      <c r="LCS415" s="258"/>
      <c r="LCT415" s="258"/>
      <c r="LCU415" s="258"/>
      <c r="LCV415" s="258"/>
      <c r="LCW415" s="258"/>
      <c r="LCX415" s="258"/>
      <c r="LCY415" s="258"/>
      <c r="LCZ415" s="258"/>
      <c r="LDA415" s="258"/>
      <c r="LDB415" s="258"/>
      <c r="LDC415" s="258"/>
      <c r="LDD415" s="258"/>
      <c r="LDE415" s="258"/>
      <c r="LDF415" s="258"/>
      <c r="LDG415" s="258"/>
      <c r="LDH415" s="258"/>
      <c r="LDI415" s="258"/>
      <c r="LDJ415" s="258"/>
      <c r="LDK415" s="258"/>
      <c r="LDL415" s="258"/>
      <c r="LDM415" s="258"/>
      <c r="LDN415" s="258"/>
      <c r="LDO415" s="258"/>
      <c r="LDP415" s="258"/>
      <c r="LDQ415" s="258"/>
      <c r="LDR415" s="258"/>
      <c r="LDS415" s="258"/>
      <c r="LDT415" s="258"/>
      <c r="LDU415" s="258"/>
      <c r="LDV415" s="258"/>
      <c r="LDW415" s="258"/>
      <c r="LDX415" s="258"/>
      <c r="LDY415" s="258"/>
      <c r="LDZ415" s="258"/>
      <c r="LEA415" s="258"/>
      <c r="LEB415" s="258"/>
      <c r="LEC415" s="258"/>
      <c r="LED415" s="258"/>
      <c r="LEE415" s="258"/>
      <c r="LEF415" s="258"/>
      <c r="LEG415" s="258"/>
      <c r="LEH415" s="258"/>
      <c r="LEI415" s="258"/>
      <c r="LEJ415" s="258"/>
      <c r="LEK415" s="258"/>
      <c r="LEL415" s="258"/>
      <c r="LEM415" s="258"/>
      <c r="LEN415" s="258"/>
      <c r="LEO415" s="258"/>
      <c r="LEP415" s="258"/>
      <c r="LEQ415" s="258"/>
      <c r="LER415" s="258"/>
      <c r="LES415" s="258"/>
      <c r="LET415" s="258"/>
      <c r="LEU415" s="258"/>
      <c r="LEV415" s="258"/>
      <c r="LEW415" s="258"/>
      <c r="LEX415" s="258"/>
      <c r="LEY415" s="258"/>
      <c r="LEZ415" s="258"/>
      <c r="LFA415" s="258"/>
      <c r="LFB415" s="258"/>
      <c r="LFC415" s="258"/>
      <c r="LFD415" s="258"/>
      <c r="LFE415" s="258"/>
      <c r="LFF415" s="258"/>
      <c r="LFG415" s="258"/>
      <c r="LFH415" s="258"/>
      <c r="LFI415" s="258"/>
      <c r="LFJ415" s="258"/>
      <c r="LFK415" s="258"/>
      <c r="LFL415" s="258"/>
      <c r="LFM415" s="258"/>
      <c r="LFN415" s="258"/>
      <c r="LFO415" s="258"/>
      <c r="LFP415" s="258"/>
      <c r="LFQ415" s="258"/>
      <c r="LFR415" s="258"/>
      <c r="LFS415" s="258"/>
      <c r="LFT415" s="258"/>
      <c r="LFU415" s="258"/>
      <c r="LFV415" s="258"/>
      <c r="LFW415" s="258"/>
      <c r="LFX415" s="258"/>
      <c r="LFY415" s="258"/>
      <c r="LFZ415" s="258"/>
      <c r="LGA415" s="258"/>
      <c r="LGB415" s="258"/>
      <c r="LGC415" s="258"/>
      <c r="LGD415" s="258"/>
      <c r="LGE415" s="258"/>
      <c r="LGF415" s="258"/>
      <c r="LGG415" s="258"/>
      <c r="LGH415" s="258"/>
      <c r="LGI415" s="258"/>
      <c r="LGJ415" s="258"/>
      <c r="LGK415" s="258"/>
      <c r="LGL415" s="258"/>
      <c r="LGM415" s="258"/>
      <c r="LGN415" s="258"/>
      <c r="LGO415" s="258"/>
      <c r="LGP415" s="258"/>
      <c r="LGQ415" s="258"/>
      <c r="LGR415" s="258"/>
      <c r="LGS415" s="258"/>
      <c r="LGT415" s="258"/>
      <c r="LGU415" s="258"/>
      <c r="LGV415" s="258"/>
      <c r="LGW415" s="258"/>
      <c r="LGX415" s="258"/>
      <c r="LGY415" s="258"/>
      <c r="LGZ415" s="258"/>
      <c r="LHA415" s="258"/>
      <c r="LHB415" s="258"/>
      <c r="LHC415" s="258"/>
      <c r="LHD415" s="258"/>
      <c r="LHE415" s="258"/>
      <c r="LHF415" s="258"/>
      <c r="LHG415" s="258"/>
      <c r="LHH415" s="258"/>
      <c r="LHI415" s="258"/>
      <c r="LHJ415" s="258"/>
      <c r="LHK415" s="258"/>
      <c r="LHL415" s="258"/>
      <c r="LHM415" s="258"/>
      <c r="LHN415" s="258"/>
      <c r="LHO415" s="258"/>
      <c r="LHP415" s="258"/>
      <c r="LHQ415" s="258"/>
      <c r="LHR415" s="258"/>
      <c r="LHS415" s="258"/>
      <c r="LHT415" s="258"/>
      <c r="LHU415" s="258"/>
      <c r="LHV415" s="258"/>
      <c r="LHW415" s="258"/>
      <c r="LHX415" s="258"/>
      <c r="LHY415" s="258"/>
      <c r="LHZ415" s="258"/>
      <c r="LIA415" s="258"/>
      <c r="LIB415" s="258"/>
      <c r="LIC415" s="258"/>
      <c r="LID415" s="258"/>
      <c r="LIE415" s="258"/>
      <c r="LIF415" s="258"/>
      <c r="LIG415" s="258"/>
      <c r="LIH415" s="258"/>
      <c r="LII415" s="258"/>
      <c r="LIJ415" s="258"/>
      <c r="LIK415" s="258"/>
      <c r="LIL415" s="258"/>
      <c r="LIM415" s="258"/>
      <c r="LIN415" s="258"/>
      <c r="LIO415" s="258"/>
      <c r="LIP415" s="258"/>
      <c r="LIQ415" s="258"/>
      <c r="LIR415" s="258"/>
      <c r="LIS415" s="258"/>
      <c r="LIT415" s="258"/>
      <c r="LIU415" s="258"/>
      <c r="LIV415" s="258"/>
      <c r="LIW415" s="258"/>
      <c r="LIX415" s="258"/>
      <c r="LIY415" s="258"/>
      <c r="LIZ415" s="258"/>
      <c r="LJA415" s="258"/>
      <c r="LJB415" s="258"/>
      <c r="LJC415" s="258"/>
      <c r="LJD415" s="258"/>
      <c r="LJE415" s="258"/>
      <c r="LJF415" s="258"/>
      <c r="LJG415" s="258"/>
      <c r="LJH415" s="258"/>
      <c r="LJI415" s="258"/>
      <c r="LJJ415" s="258"/>
      <c r="LJK415" s="258"/>
      <c r="LJL415" s="258"/>
      <c r="LJM415" s="258"/>
      <c r="LJN415" s="258"/>
      <c r="LJO415" s="258"/>
      <c r="LJP415" s="258"/>
      <c r="LJQ415" s="258"/>
      <c r="LJR415" s="258"/>
      <c r="LJS415" s="258"/>
      <c r="LJT415" s="258"/>
      <c r="LJU415" s="258"/>
      <c r="LJV415" s="258"/>
      <c r="LJW415" s="258"/>
      <c r="LJX415" s="258"/>
      <c r="LJY415" s="258"/>
      <c r="LJZ415" s="258"/>
      <c r="LKA415" s="258"/>
      <c r="LKB415" s="258"/>
      <c r="LKC415" s="258"/>
      <c r="LKD415" s="258"/>
      <c r="LKE415" s="258"/>
      <c r="LKF415" s="258"/>
      <c r="LKG415" s="258"/>
      <c r="LKH415" s="258"/>
      <c r="LKI415" s="258"/>
      <c r="LKJ415" s="258"/>
      <c r="LKK415" s="258"/>
      <c r="LKL415" s="258"/>
      <c r="LKM415" s="258"/>
      <c r="LKN415" s="258"/>
      <c r="LKO415" s="258"/>
      <c r="LKP415" s="258"/>
      <c r="LKQ415" s="258"/>
      <c r="LKR415" s="258"/>
      <c r="LKS415" s="258"/>
      <c r="LKT415" s="258"/>
      <c r="LKU415" s="258"/>
      <c r="LKV415" s="258"/>
      <c r="LKW415" s="258"/>
      <c r="LKX415" s="258"/>
      <c r="LKY415" s="258"/>
      <c r="LKZ415" s="258"/>
      <c r="LLA415" s="258"/>
      <c r="LLB415" s="258"/>
      <c r="LLC415" s="258"/>
      <c r="LLD415" s="258"/>
      <c r="LLE415" s="258"/>
      <c r="LLF415" s="258"/>
      <c r="LLG415" s="258"/>
      <c r="LLH415" s="258"/>
      <c r="LLI415" s="258"/>
      <c r="LLJ415" s="258"/>
      <c r="LLK415" s="258"/>
      <c r="LLL415" s="258"/>
      <c r="LLM415" s="258"/>
      <c r="LLN415" s="258"/>
      <c r="LLO415" s="258"/>
      <c r="LLP415" s="258"/>
      <c r="LLQ415" s="258"/>
      <c r="LLR415" s="258"/>
      <c r="LLS415" s="258"/>
      <c r="LLT415" s="258"/>
      <c r="LLU415" s="258"/>
      <c r="LLV415" s="258"/>
      <c r="LLW415" s="258"/>
      <c r="LLX415" s="258"/>
      <c r="LLY415" s="258"/>
      <c r="LLZ415" s="258"/>
      <c r="LMA415" s="258"/>
      <c r="LMB415" s="258"/>
      <c r="LMC415" s="258"/>
      <c r="LMD415" s="258"/>
      <c r="LME415" s="258"/>
      <c r="LMF415" s="258"/>
      <c r="LMG415" s="258"/>
      <c r="LMH415" s="258"/>
      <c r="LMI415" s="258"/>
      <c r="LMJ415" s="258"/>
      <c r="LMK415" s="258"/>
      <c r="LML415" s="258"/>
      <c r="LMM415" s="258"/>
      <c r="LMN415" s="258"/>
      <c r="LMO415" s="258"/>
      <c r="LMP415" s="258"/>
      <c r="LMQ415" s="258"/>
      <c r="LMR415" s="258"/>
      <c r="LMS415" s="258"/>
      <c r="LMT415" s="258"/>
      <c r="LMU415" s="258"/>
      <c r="LMV415" s="258"/>
      <c r="LMW415" s="258"/>
      <c r="LMX415" s="258"/>
      <c r="LMY415" s="258"/>
      <c r="LMZ415" s="258"/>
      <c r="LNA415" s="258"/>
      <c r="LNB415" s="258"/>
      <c r="LNC415" s="258"/>
      <c r="LND415" s="258"/>
      <c r="LNE415" s="258"/>
      <c r="LNF415" s="258"/>
      <c r="LNG415" s="258"/>
      <c r="LNH415" s="258"/>
      <c r="LNI415" s="258"/>
      <c r="LNJ415" s="258"/>
      <c r="LNK415" s="258"/>
      <c r="LNL415" s="258"/>
      <c r="LNM415" s="258"/>
      <c r="LNN415" s="258"/>
      <c r="LNO415" s="258"/>
      <c r="LNP415" s="258"/>
      <c r="LNQ415" s="258"/>
      <c r="LNR415" s="258"/>
      <c r="LNS415" s="258"/>
      <c r="LNT415" s="258"/>
      <c r="LNU415" s="258"/>
      <c r="LNV415" s="258"/>
      <c r="LNW415" s="258"/>
      <c r="LNX415" s="258"/>
      <c r="LNY415" s="258"/>
      <c r="LNZ415" s="258"/>
      <c r="LOA415" s="258"/>
      <c r="LOB415" s="258"/>
      <c r="LOC415" s="258"/>
      <c r="LOD415" s="258"/>
      <c r="LOE415" s="258"/>
      <c r="LOF415" s="258"/>
      <c r="LOG415" s="258"/>
      <c r="LOH415" s="258"/>
      <c r="LOI415" s="258"/>
      <c r="LOJ415" s="258"/>
      <c r="LOK415" s="258"/>
      <c r="LOL415" s="258"/>
      <c r="LOM415" s="258"/>
      <c r="LON415" s="258"/>
      <c r="LOO415" s="258"/>
      <c r="LOP415" s="258"/>
      <c r="LOQ415" s="258"/>
      <c r="LOR415" s="258"/>
      <c r="LOS415" s="258"/>
      <c r="LOT415" s="258"/>
      <c r="LOU415" s="258"/>
      <c r="LOV415" s="258"/>
      <c r="LOW415" s="258"/>
      <c r="LOX415" s="258"/>
      <c r="LOY415" s="258"/>
      <c r="LOZ415" s="258"/>
      <c r="LPA415" s="258"/>
      <c r="LPB415" s="258"/>
      <c r="LPC415" s="258"/>
      <c r="LPD415" s="258"/>
      <c r="LPE415" s="258"/>
      <c r="LPF415" s="258"/>
      <c r="LPG415" s="258"/>
      <c r="LPH415" s="258"/>
      <c r="LPI415" s="258"/>
      <c r="LPJ415" s="258"/>
      <c r="LPK415" s="258"/>
      <c r="LPL415" s="258"/>
      <c r="LPM415" s="258"/>
      <c r="LPN415" s="258"/>
      <c r="LPO415" s="258"/>
      <c r="LPP415" s="258"/>
      <c r="LPQ415" s="258"/>
      <c r="LPR415" s="258"/>
      <c r="LPS415" s="258"/>
      <c r="LPT415" s="258"/>
      <c r="LPU415" s="258"/>
      <c r="LPV415" s="258"/>
      <c r="LPW415" s="258"/>
      <c r="LPX415" s="258"/>
      <c r="LPY415" s="258"/>
      <c r="LPZ415" s="258"/>
      <c r="LQA415" s="258"/>
      <c r="LQB415" s="258"/>
      <c r="LQC415" s="258"/>
      <c r="LQD415" s="258"/>
      <c r="LQE415" s="258"/>
      <c r="LQF415" s="258"/>
      <c r="LQG415" s="258"/>
      <c r="LQH415" s="258"/>
      <c r="LQI415" s="258"/>
      <c r="LQJ415" s="258"/>
      <c r="LQK415" s="258"/>
      <c r="LQL415" s="258"/>
      <c r="LQM415" s="258"/>
      <c r="LQN415" s="258"/>
      <c r="LQO415" s="258"/>
      <c r="LQP415" s="258"/>
      <c r="LQQ415" s="258"/>
      <c r="LQR415" s="258"/>
      <c r="LQS415" s="258"/>
      <c r="LQT415" s="258"/>
      <c r="LQU415" s="258"/>
      <c r="LQV415" s="258"/>
      <c r="LQW415" s="258"/>
      <c r="LQX415" s="258"/>
      <c r="LQY415" s="258"/>
      <c r="LQZ415" s="258"/>
      <c r="LRA415" s="258"/>
      <c r="LRB415" s="258"/>
      <c r="LRC415" s="258"/>
      <c r="LRD415" s="258"/>
      <c r="LRE415" s="258"/>
      <c r="LRF415" s="258"/>
      <c r="LRG415" s="258"/>
      <c r="LRH415" s="258"/>
      <c r="LRI415" s="258"/>
      <c r="LRJ415" s="258"/>
      <c r="LRK415" s="258"/>
      <c r="LRL415" s="258"/>
      <c r="LRM415" s="258"/>
      <c r="LRN415" s="258"/>
      <c r="LRO415" s="258"/>
      <c r="LRP415" s="258"/>
      <c r="LRQ415" s="258"/>
      <c r="LRR415" s="258"/>
      <c r="LRS415" s="258"/>
      <c r="LRT415" s="258"/>
      <c r="LRU415" s="258"/>
      <c r="LRV415" s="258"/>
      <c r="LRW415" s="258"/>
      <c r="LRX415" s="258"/>
      <c r="LRY415" s="258"/>
      <c r="LRZ415" s="258"/>
      <c r="LSA415" s="258"/>
      <c r="LSB415" s="258"/>
      <c r="LSC415" s="258"/>
      <c r="LSD415" s="258"/>
      <c r="LSE415" s="258"/>
      <c r="LSF415" s="258"/>
      <c r="LSG415" s="258"/>
      <c r="LSH415" s="258"/>
      <c r="LSI415" s="258"/>
      <c r="LSJ415" s="258"/>
      <c r="LSK415" s="258"/>
      <c r="LSL415" s="258"/>
      <c r="LSM415" s="258"/>
      <c r="LSN415" s="258"/>
      <c r="LSO415" s="258"/>
      <c r="LSP415" s="258"/>
      <c r="LSQ415" s="258"/>
      <c r="LSR415" s="258"/>
      <c r="LSS415" s="258"/>
      <c r="LST415" s="258"/>
      <c r="LSU415" s="258"/>
      <c r="LSV415" s="258"/>
      <c r="LSW415" s="258"/>
      <c r="LSX415" s="258"/>
      <c r="LSY415" s="258"/>
      <c r="LSZ415" s="258"/>
      <c r="LTA415" s="258"/>
      <c r="LTB415" s="258"/>
      <c r="LTC415" s="258"/>
      <c r="LTD415" s="258"/>
      <c r="LTE415" s="258"/>
      <c r="LTF415" s="258"/>
      <c r="LTG415" s="258"/>
      <c r="LTH415" s="258"/>
      <c r="LTI415" s="258"/>
      <c r="LTJ415" s="258"/>
      <c r="LTK415" s="258"/>
      <c r="LTL415" s="258"/>
      <c r="LTM415" s="258"/>
      <c r="LTN415" s="258"/>
      <c r="LTO415" s="258"/>
      <c r="LTP415" s="258"/>
      <c r="LTQ415" s="258"/>
      <c r="LTR415" s="258"/>
      <c r="LTS415" s="258"/>
      <c r="LTT415" s="258"/>
      <c r="LTU415" s="258"/>
      <c r="LTV415" s="258"/>
      <c r="LTW415" s="258"/>
      <c r="LTX415" s="258"/>
      <c r="LTY415" s="258"/>
      <c r="LTZ415" s="258"/>
      <c r="LUA415" s="258"/>
      <c r="LUB415" s="258"/>
      <c r="LUC415" s="258"/>
      <c r="LUD415" s="258"/>
      <c r="LUE415" s="258"/>
      <c r="LUF415" s="258"/>
      <c r="LUG415" s="258"/>
      <c r="LUH415" s="258"/>
      <c r="LUI415" s="258"/>
      <c r="LUJ415" s="258"/>
      <c r="LUK415" s="258"/>
      <c r="LUL415" s="258"/>
      <c r="LUM415" s="258"/>
      <c r="LUN415" s="258"/>
      <c r="LUO415" s="258"/>
      <c r="LUP415" s="258"/>
      <c r="LUQ415" s="258"/>
      <c r="LUR415" s="258"/>
      <c r="LUS415" s="258"/>
      <c r="LUT415" s="258"/>
      <c r="LUU415" s="258"/>
      <c r="LUV415" s="258"/>
      <c r="LUW415" s="258"/>
      <c r="LUX415" s="258"/>
      <c r="LUY415" s="258"/>
      <c r="LUZ415" s="258"/>
      <c r="LVA415" s="258"/>
      <c r="LVB415" s="258"/>
      <c r="LVC415" s="258"/>
      <c r="LVD415" s="258"/>
      <c r="LVE415" s="258"/>
      <c r="LVF415" s="258"/>
      <c r="LVG415" s="258"/>
      <c r="LVH415" s="258"/>
      <c r="LVI415" s="258"/>
      <c r="LVJ415" s="258"/>
      <c r="LVK415" s="258"/>
      <c r="LVL415" s="258"/>
      <c r="LVM415" s="258"/>
      <c r="LVN415" s="258"/>
      <c r="LVO415" s="258"/>
      <c r="LVP415" s="258"/>
      <c r="LVQ415" s="258"/>
      <c r="LVR415" s="258"/>
      <c r="LVS415" s="258"/>
      <c r="LVT415" s="258"/>
      <c r="LVU415" s="258"/>
      <c r="LVV415" s="258"/>
      <c r="LVW415" s="258"/>
      <c r="LVX415" s="258"/>
      <c r="LVY415" s="258"/>
      <c r="LVZ415" s="258"/>
      <c r="LWA415" s="258"/>
      <c r="LWB415" s="258"/>
      <c r="LWC415" s="258"/>
      <c r="LWD415" s="258"/>
      <c r="LWE415" s="258"/>
      <c r="LWF415" s="258"/>
      <c r="LWG415" s="258"/>
      <c r="LWH415" s="258"/>
      <c r="LWI415" s="258"/>
      <c r="LWJ415" s="258"/>
      <c r="LWK415" s="258"/>
      <c r="LWL415" s="258"/>
      <c r="LWM415" s="258"/>
      <c r="LWN415" s="258"/>
      <c r="LWO415" s="258"/>
      <c r="LWP415" s="258"/>
      <c r="LWQ415" s="258"/>
      <c r="LWR415" s="258"/>
      <c r="LWS415" s="258"/>
      <c r="LWT415" s="258"/>
      <c r="LWU415" s="258"/>
      <c r="LWV415" s="258"/>
      <c r="LWW415" s="258"/>
      <c r="LWX415" s="258"/>
      <c r="LWY415" s="258"/>
      <c r="LWZ415" s="258"/>
      <c r="LXA415" s="258"/>
      <c r="LXB415" s="258"/>
      <c r="LXC415" s="258"/>
      <c r="LXD415" s="258"/>
      <c r="LXE415" s="258"/>
      <c r="LXF415" s="258"/>
      <c r="LXG415" s="258"/>
      <c r="LXH415" s="258"/>
      <c r="LXI415" s="258"/>
      <c r="LXJ415" s="258"/>
      <c r="LXK415" s="258"/>
      <c r="LXL415" s="258"/>
      <c r="LXM415" s="258"/>
      <c r="LXN415" s="258"/>
      <c r="LXO415" s="258"/>
      <c r="LXP415" s="258"/>
      <c r="LXQ415" s="258"/>
      <c r="LXR415" s="258"/>
      <c r="LXS415" s="258"/>
      <c r="LXT415" s="258"/>
      <c r="LXU415" s="258"/>
      <c r="LXV415" s="258"/>
      <c r="LXW415" s="258"/>
      <c r="LXX415" s="258"/>
      <c r="LXY415" s="258"/>
      <c r="LXZ415" s="258"/>
      <c r="LYA415" s="258"/>
      <c r="LYB415" s="258"/>
      <c r="LYC415" s="258"/>
      <c r="LYD415" s="258"/>
      <c r="LYE415" s="258"/>
      <c r="LYF415" s="258"/>
      <c r="LYG415" s="258"/>
      <c r="LYH415" s="258"/>
      <c r="LYI415" s="258"/>
      <c r="LYJ415" s="258"/>
      <c r="LYK415" s="258"/>
      <c r="LYL415" s="258"/>
      <c r="LYM415" s="258"/>
      <c r="LYN415" s="258"/>
      <c r="LYO415" s="258"/>
      <c r="LYP415" s="258"/>
      <c r="LYQ415" s="258"/>
      <c r="LYR415" s="258"/>
      <c r="LYS415" s="258"/>
      <c r="LYT415" s="258"/>
      <c r="LYU415" s="258"/>
      <c r="LYV415" s="258"/>
      <c r="LYW415" s="258"/>
      <c r="LYX415" s="258"/>
      <c r="LYY415" s="258"/>
      <c r="LYZ415" s="258"/>
      <c r="LZA415" s="258"/>
      <c r="LZB415" s="258"/>
      <c r="LZC415" s="258"/>
      <c r="LZD415" s="258"/>
      <c r="LZE415" s="258"/>
      <c r="LZF415" s="258"/>
      <c r="LZG415" s="258"/>
      <c r="LZH415" s="258"/>
      <c r="LZI415" s="258"/>
      <c r="LZJ415" s="258"/>
      <c r="LZK415" s="258"/>
      <c r="LZL415" s="258"/>
      <c r="LZM415" s="258"/>
      <c r="LZN415" s="258"/>
      <c r="LZO415" s="258"/>
      <c r="LZP415" s="258"/>
      <c r="LZQ415" s="258"/>
      <c r="LZR415" s="258"/>
      <c r="LZS415" s="258"/>
      <c r="LZT415" s="258"/>
      <c r="LZU415" s="258"/>
      <c r="LZV415" s="258"/>
      <c r="LZW415" s="258"/>
      <c r="LZX415" s="258"/>
      <c r="LZY415" s="258"/>
      <c r="LZZ415" s="258"/>
      <c r="MAA415" s="258"/>
      <c r="MAB415" s="258"/>
      <c r="MAC415" s="258"/>
      <c r="MAD415" s="258"/>
      <c r="MAE415" s="258"/>
      <c r="MAF415" s="258"/>
      <c r="MAG415" s="258"/>
      <c r="MAH415" s="258"/>
      <c r="MAI415" s="258"/>
      <c r="MAJ415" s="258"/>
      <c r="MAK415" s="258"/>
      <c r="MAL415" s="258"/>
      <c r="MAM415" s="258"/>
      <c r="MAN415" s="258"/>
      <c r="MAO415" s="258"/>
      <c r="MAP415" s="258"/>
      <c r="MAQ415" s="258"/>
      <c r="MAR415" s="258"/>
      <c r="MAS415" s="258"/>
      <c r="MAT415" s="258"/>
      <c r="MAU415" s="258"/>
      <c r="MAV415" s="258"/>
      <c r="MAW415" s="258"/>
      <c r="MAX415" s="258"/>
      <c r="MAY415" s="258"/>
      <c r="MAZ415" s="258"/>
      <c r="MBA415" s="258"/>
      <c r="MBB415" s="258"/>
      <c r="MBC415" s="258"/>
      <c r="MBD415" s="258"/>
      <c r="MBE415" s="258"/>
      <c r="MBF415" s="258"/>
      <c r="MBG415" s="258"/>
      <c r="MBH415" s="258"/>
      <c r="MBI415" s="258"/>
      <c r="MBJ415" s="258"/>
      <c r="MBK415" s="258"/>
      <c r="MBL415" s="258"/>
      <c r="MBM415" s="258"/>
      <c r="MBN415" s="258"/>
      <c r="MBO415" s="258"/>
      <c r="MBP415" s="258"/>
      <c r="MBQ415" s="258"/>
      <c r="MBR415" s="258"/>
      <c r="MBS415" s="258"/>
      <c r="MBT415" s="258"/>
      <c r="MBU415" s="258"/>
      <c r="MBV415" s="258"/>
      <c r="MBW415" s="258"/>
      <c r="MBX415" s="258"/>
      <c r="MBY415" s="258"/>
      <c r="MBZ415" s="258"/>
      <c r="MCA415" s="258"/>
      <c r="MCB415" s="258"/>
      <c r="MCC415" s="258"/>
      <c r="MCD415" s="258"/>
      <c r="MCE415" s="258"/>
      <c r="MCF415" s="258"/>
      <c r="MCG415" s="258"/>
      <c r="MCH415" s="258"/>
      <c r="MCI415" s="258"/>
      <c r="MCJ415" s="258"/>
      <c r="MCK415" s="258"/>
      <c r="MCL415" s="258"/>
      <c r="MCM415" s="258"/>
      <c r="MCN415" s="258"/>
      <c r="MCO415" s="258"/>
      <c r="MCP415" s="258"/>
      <c r="MCQ415" s="258"/>
      <c r="MCR415" s="258"/>
      <c r="MCS415" s="258"/>
      <c r="MCT415" s="258"/>
      <c r="MCU415" s="258"/>
      <c r="MCV415" s="258"/>
      <c r="MCW415" s="258"/>
      <c r="MCX415" s="258"/>
      <c r="MCY415" s="258"/>
      <c r="MCZ415" s="258"/>
      <c r="MDA415" s="258"/>
      <c r="MDB415" s="258"/>
      <c r="MDC415" s="258"/>
      <c r="MDD415" s="258"/>
      <c r="MDE415" s="258"/>
      <c r="MDF415" s="258"/>
      <c r="MDG415" s="258"/>
      <c r="MDH415" s="258"/>
      <c r="MDI415" s="258"/>
      <c r="MDJ415" s="258"/>
      <c r="MDK415" s="258"/>
      <c r="MDL415" s="258"/>
      <c r="MDM415" s="258"/>
      <c r="MDN415" s="258"/>
      <c r="MDO415" s="258"/>
      <c r="MDP415" s="258"/>
      <c r="MDQ415" s="258"/>
      <c r="MDR415" s="258"/>
      <c r="MDS415" s="258"/>
      <c r="MDT415" s="258"/>
      <c r="MDU415" s="258"/>
      <c r="MDV415" s="258"/>
      <c r="MDW415" s="258"/>
      <c r="MDX415" s="258"/>
      <c r="MDY415" s="258"/>
      <c r="MDZ415" s="258"/>
      <c r="MEA415" s="258"/>
      <c r="MEB415" s="258"/>
      <c r="MEC415" s="258"/>
      <c r="MED415" s="258"/>
      <c r="MEE415" s="258"/>
      <c r="MEF415" s="258"/>
      <c r="MEG415" s="258"/>
      <c r="MEH415" s="258"/>
      <c r="MEI415" s="258"/>
      <c r="MEJ415" s="258"/>
      <c r="MEK415" s="258"/>
      <c r="MEL415" s="258"/>
      <c r="MEM415" s="258"/>
      <c r="MEN415" s="258"/>
      <c r="MEO415" s="258"/>
      <c r="MEP415" s="258"/>
      <c r="MEQ415" s="258"/>
      <c r="MER415" s="258"/>
      <c r="MES415" s="258"/>
      <c r="MET415" s="258"/>
      <c r="MEU415" s="258"/>
      <c r="MEV415" s="258"/>
      <c r="MEW415" s="258"/>
      <c r="MEX415" s="258"/>
      <c r="MEY415" s="258"/>
      <c r="MEZ415" s="258"/>
      <c r="MFA415" s="258"/>
      <c r="MFB415" s="258"/>
      <c r="MFC415" s="258"/>
      <c r="MFD415" s="258"/>
      <c r="MFE415" s="258"/>
      <c r="MFF415" s="258"/>
      <c r="MFG415" s="258"/>
      <c r="MFH415" s="258"/>
      <c r="MFI415" s="258"/>
      <c r="MFJ415" s="258"/>
      <c r="MFK415" s="258"/>
      <c r="MFL415" s="258"/>
      <c r="MFM415" s="258"/>
      <c r="MFN415" s="258"/>
      <c r="MFO415" s="258"/>
      <c r="MFP415" s="258"/>
      <c r="MFQ415" s="258"/>
      <c r="MFR415" s="258"/>
      <c r="MFS415" s="258"/>
      <c r="MFT415" s="258"/>
      <c r="MFU415" s="258"/>
      <c r="MFV415" s="258"/>
      <c r="MFW415" s="258"/>
      <c r="MFX415" s="258"/>
      <c r="MFY415" s="258"/>
      <c r="MFZ415" s="258"/>
      <c r="MGA415" s="258"/>
      <c r="MGB415" s="258"/>
      <c r="MGC415" s="258"/>
      <c r="MGD415" s="258"/>
      <c r="MGE415" s="258"/>
      <c r="MGF415" s="258"/>
      <c r="MGG415" s="258"/>
      <c r="MGH415" s="258"/>
      <c r="MGI415" s="258"/>
      <c r="MGJ415" s="258"/>
      <c r="MGK415" s="258"/>
      <c r="MGL415" s="258"/>
      <c r="MGM415" s="258"/>
      <c r="MGN415" s="258"/>
      <c r="MGO415" s="258"/>
      <c r="MGP415" s="258"/>
      <c r="MGQ415" s="258"/>
      <c r="MGR415" s="258"/>
      <c r="MGS415" s="258"/>
      <c r="MGT415" s="258"/>
      <c r="MGU415" s="258"/>
      <c r="MGV415" s="258"/>
      <c r="MGW415" s="258"/>
      <c r="MGX415" s="258"/>
      <c r="MGY415" s="258"/>
      <c r="MGZ415" s="258"/>
      <c r="MHA415" s="258"/>
      <c r="MHB415" s="258"/>
      <c r="MHC415" s="258"/>
      <c r="MHD415" s="258"/>
      <c r="MHE415" s="258"/>
      <c r="MHF415" s="258"/>
      <c r="MHG415" s="258"/>
      <c r="MHH415" s="258"/>
      <c r="MHI415" s="258"/>
      <c r="MHJ415" s="258"/>
      <c r="MHK415" s="258"/>
      <c r="MHL415" s="258"/>
      <c r="MHM415" s="258"/>
      <c r="MHN415" s="258"/>
      <c r="MHO415" s="258"/>
      <c r="MHP415" s="258"/>
      <c r="MHQ415" s="258"/>
      <c r="MHR415" s="258"/>
      <c r="MHS415" s="258"/>
      <c r="MHT415" s="258"/>
      <c r="MHU415" s="258"/>
      <c r="MHV415" s="258"/>
      <c r="MHW415" s="258"/>
      <c r="MHX415" s="258"/>
      <c r="MHY415" s="258"/>
      <c r="MHZ415" s="258"/>
      <c r="MIA415" s="258"/>
      <c r="MIB415" s="258"/>
      <c r="MIC415" s="258"/>
      <c r="MID415" s="258"/>
      <c r="MIE415" s="258"/>
      <c r="MIF415" s="258"/>
      <c r="MIG415" s="258"/>
      <c r="MIH415" s="258"/>
      <c r="MII415" s="258"/>
      <c r="MIJ415" s="258"/>
      <c r="MIK415" s="258"/>
      <c r="MIL415" s="258"/>
      <c r="MIM415" s="258"/>
      <c r="MIN415" s="258"/>
      <c r="MIO415" s="258"/>
      <c r="MIP415" s="258"/>
      <c r="MIQ415" s="258"/>
      <c r="MIR415" s="258"/>
      <c r="MIS415" s="258"/>
      <c r="MIT415" s="258"/>
      <c r="MIU415" s="258"/>
      <c r="MIV415" s="258"/>
      <c r="MIW415" s="258"/>
      <c r="MIX415" s="258"/>
      <c r="MIY415" s="258"/>
      <c r="MIZ415" s="258"/>
      <c r="MJA415" s="258"/>
      <c r="MJB415" s="258"/>
      <c r="MJC415" s="258"/>
      <c r="MJD415" s="258"/>
      <c r="MJE415" s="258"/>
      <c r="MJF415" s="258"/>
      <c r="MJG415" s="258"/>
      <c r="MJH415" s="258"/>
      <c r="MJI415" s="258"/>
      <c r="MJJ415" s="258"/>
      <c r="MJK415" s="258"/>
      <c r="MJL415" s="258"/>
      <c r="MJM415" s="258"/>
      <c r="MJN415" s="258"/>
      <c r="MJO415" s="258"/>
      <c r="MJP415" s="258"/>
      <c r="MJQ415" s="258"/>
      <c r="MJR415" s="258"/>
      <c r="MJS415" s="258"/>
      <c r="MJT415" s="258"/>
      <c r="MJU415" s="258"/>
      <c r="MJV415" s="258"/>
      <c r="MJW415" s="258"/>
      <c r="MJX415" s="258"/>
      <c r="MJY415" s="258"/>
      <c r="MJZ415" s="258"/>
      <c r="MKA415" s="258"/>
      <c r="MKB415" s="258"/>
      <c r="MKC415" s="258"/>
      <c r="MKD415" s="258"/>
      <c r="MKE415" s="258"/>
      <c r="MKF415" s="258"/>
      <c r="MKG415" s="258"/>
      <c r="MKH415" s="258"/>
      <c r="MKI415" s="258"/>
      <c r="MKJ415" s="258"/>
      <c r="MKK415" s="258"/>
      <c r="MKL415" s="258"/>
      <c r="MKM415" s="258"/>
      <c r="MKN415" s="258"/>
      <c r="MKO415" s="258"/>
      <c r="MKP415" s="258"/>
      <c r="MKQ415" s="258"/>
      <c r="MKR415" s="258"/>
      <c r="MKS415" s="258"/>
      <c r="MKT415" s="258"/>
      <c r="MKU415" s="258"/>
      <c r="MKV415" s="258"/>
      <c r="MKW415" s="258"/>
      <c r="MKX415" s="258"/>
      <c r="MKY415" s="258"/>
      <c r="MKZ415" s="258"/>
      <c r="MLA415" s="258"/>
      <c r="MLB415" s="258"/>
      <c r="MLC415" s="258"/>
      <c r="MLD415" s="258"/>
      <c r="MLE415" s="258"/>
      <c r="MLF415" s="258"/>
      <c r="MLG415" s="258"/>
      <c r="MLH415" s="258"/>
      <c r="MLI415" s="258"/>
      <c r="MLJ415" s="258"/>
      <c r="MLK415" s="258"/>
      <c r="MLL415" s="258"/>
      <c r="MLM415" s="258"/>
      <c r="MLN415" s="258"/>
      <c r="MLO415" s="258"/>
      <c r="MLP415" s="258"/>
      <c r="MLQ415" s="258"/>
      <c r="MLR415" s="258"/>
      <c r="MLS415" s="258"/>
      <c r="MLT415" s="258"/>
      <c r="MLU415" s="258"/>
      <c r="MLV415" s="258"/>
      <c r="MLW415" s="258"/>
      <c r="MLX415" s="258"/>
      <c r="MLY415" s="258"/>
      <c r="MLZ415" s="258"/>
      <c r="MMA415" s="258"/>
      <c r="MMB415" s="258"/>
      <c r="MMC415" s="258"/>
      <c r="MMD415" s="258"/>
      <c r="MME415" s="258"/>
      <c r="MMF415" s="258"/>
      <c r="MMG415" s="258"/>
      <c r="MMH415" s="258"/>
      <c r="MMI415" s="258"/>
      <c r="MMJ415" s="258"/>
      <c r="MMK415" s="258"/>
      <c r="MML415" s="258"/>
      <c r="MMM415" s="258"/>
      <c r="MMN415" s="258"/>
      <c r="MMO415" s="258"/>
      <c r="MMP415" s="258"/>
      <c r="MMQ415" s="258"/>
      <c r="MMR415" s="258"/>
      <c r="MMS415" s="258"/>
      <c r="MMT415" s="258"/>
      <c r="MMU415" s="258"/>
      <c r="MMV415" s="258"/>
      <c r="MMW415" s="258"/>
      <c r="MMX415" s="258"/>
      <c r="MMY415" s="258"/>
      <c r="MMZ415" s="258"/>
      <c r="MNA415" s="258"/>
      <c r="MNB415" s="258"/>
      <c r="MNC415" s="258"/>
      <c r="MND415" s="258"/>
      <c r="MNE415" s="258"/>
      <c r="MNF415" s="258"/>
      <c r="MNG415" s="258"/>
      <c r="MNH415" s="258"/>
      <c r="MNI415" s="258"/>
      <c r="MNJ415" s="258"/>
      <c r="MNK415" s="258"/>
      <c r="MNL415" s="258"/>
      <c r="MNM415" s="258"/>
      <c r="MNN415" s="258"/>
      <c r="MNO415" s="258"/>
      <c r="MNP415" s="258"/>
      <c r="MNQ415" s="258"/>
      <c r="MNR415" s="258"/>
      <c r="MNS415" s="258"/>
      <c r="MNT415" s="258"/>
      <c r="MNU415" s="258"/>
      <c r="MNV415" s="258"/>
      <c r="MNW415" s="258"/>
      <c r="MNX415" s="258"/>
      <c r="MNY415" s="258"/>
      <c r="MNZ415" s="258"/>
      <c r="MOA415" s="258"/>
      <c r="MOB415" s="258"/>
      <c r="MOC415" s="258"/>
      <c r="MOD415" s="258"/>
      <c r="MOE415" s="258"/>
      <c r="MOF415" s="258"/>
      <c r="MOG415" s="258"/>
      <c r="MOH415" s="258"/>
      <c r="MOI415" s="258"/>
      <c r="MOJ415" s="258"/>
      <c r="MOK415" s="258"/>
      <c r="MOL415" s="258"/>
      <c r="MOM415" s="258"/>
      <c r="MON415" s="258"/>
      <c r="MOO415" s="258"/>
      <c r="MOP415" s="258"/>
      <c r="MOQ415" s="258"/>
      <c r="MOR415" s="258"/>
      <c r="MOS415" s="258"/>
      <c r="MOT415" s="258"/>
      <c r="MOU415" s="258"/>
      <c r="MOV415" s="258"/>
      <c r="MOW415" s="258"/>
      <c r="MOX415" s="258"/>
      <c r="MOY415" s="258"/>
      <c r="MOZ415" s="258"/>
      <c r="MPA415" s="258"/>
      <c r="MPB415" s="258"/>
      <c r="MPC415" s="258"/>
      <c r="MPD415" s="258"/>
      <c r="MPE415" s="258"/>
      <c r="MPF415" s="258"/>
      <c r="MPG415" s="258"/>
      <c r="MPH415" s="258"/>
      <c r="MPI415" s="258"/>
      <c r="MPJ415" s="258"/>
      <c r="MPK415" s="258"/>
      <c r="MPL415" s="258"/>
      <c r="MPM415" s="258"/>
      <c r="MPN415" s="258"/>
      <c r="MPO415" s="258"/>
      <c r="MPP415" s="258"/>
      <c r="MPQ415" s="258"/>
      <c r="MPR415" s="258"/>
      <c r="MPS415" s="258"/>
      <c r="MPT415" s="258"/>
      <c r="MPU415" s="258"/>
      <c r="MPV415" s="258"/>
      <c r="MPW415" s="258"/>
      <c r="MPX415" s="258"/>
      <c r="MPY415" s="258"/>
      <c r="MPZ415" s="258"/>
      <c r="MQA415" s="258"/>
      <c r="MQB415" s="258"/>
      <c r="MQC415" s="258"/>
      <c r="MQD415" s="258"/>
      <c r="MQE415" s="258"/>
      <c r="MQF415" s="258"/>
      <c r="MQG415" s="258"/>
      <c r="MQH415" s="258"/>
      <c r="MQI415" s="258"/>
      <c r="MQJ415" s="258"/>
      <c r="MQK415" s="258"/>
      <c r="MQL415" s="258"/>
      <c r="MQM415" s="258"/>
      <c r="MQN415" s="258"/>
      <c r="MQO415" s="258"/>
      <c r="MQP415" s="258"/>
      <c r="MQQ415" s="258"/>
      <c r="MQR415" s="258"/>
      <c r="MQS415" s="258"/>
      <c r="MQT415" s="258"/>
      <c r="MQU415" s="258"/>
      <c r="MQV415" s="258"/>
      <c r="MQW415" s="258"/>
      <c r="MQX415" s="258"/>
      <c r="MQY415" s="258"/>
      <c r="MQZ415" s="258"/>
      <c r="MRA415" s="258"/>
      <c r="MRB415" s="258"/>
      <c r="MRC415" s="258"/>
      <c r="MRD415" s="258"/>
      <c r="MRE415" s="258"/>
      <c r="MRF415" s="258"/>
      <c r="MRG415" s="258"/>
      <c r="MRH415" s="258"/>
      <c r="MRI415" s="258"/>
      <c r="MRJ415" s="258"/>
      <c r="MRK415" s="258"/>
      <c r="MRL415" s="258"/>
      <c r="MRM415" s="258"/>
      <c r="MRN415" s="258"/>
      <c r="MRO415" s="258"/>
      <c r="MRP415" s="258"/>
      <c r="MRQ415" s="258"/>
      <c r="MRR415" s="258"/>
      <c r="MRS415" s="258"/>
      <c r="MRT415" s="258"/>
      <c r="MRU415" s="258"/>
      <c r="MRV415" s="258"/>
      <c r="MRW415" s="258"/>
      <c r="MRX415" s="258"/>
      <c r="MRY415" s="258"/>
      <c r="MRZ415" s="258"/>
      <c r="MSA415" s="258"/>
      <c r="MSB415" s="258"/>
      <c r="MSC415" s="258"/>
      <c r="MSD415" s="258"/>
      <c r="MSE415" s="258"/>
      <c r="MSF415" s="258"/>
      <c r="MSG415" s="258"/>
      <c r="MSH415" s="258"/>
      <c r="MSI415" s="258"/>
      <c r="MSJ415" s="258"/>
      <c r="MSK415" s="258"/>
      <c r="MSL415" s="258"/>
      <c r="MSM415" s="258"/>
      <c r="MSN415" s="258"/>
      <c r="MSO415" s="258"/>
      <c r="MSP415" s="258"/>
      <c r="MSQ415" s="258"/>
      <c r="MSR415" s="258"/>
      <c r="MSS415" s="258"/>
      <c r="MST415" s="258"/>
      <c r="MSU415" s="258"/>
      <c r="MSV415" s="258"/>
      <c r="MSW415" s="258"/>
      <c r="MSX415" s="258"/>
      <c r="MSY415" s="258"/>
      <c r="MSZ415" s="258"/>
      <c r="MTA415" s="258"/>
      <c r="MTB415" s="258"/>
      <c r="MTC415" s="258"/>
      <c r="MTD415" s="258"/>
      <c r="MTE415" s="258"/>
      <c r="MTF415" s="258"/>
      <c r="MTG415" s="258"/>
      <c r="MTH415" s="258"/>
      <c r="MTI415" s="258"/>
      <c r="MTJ415" s="258"/>
      <c r="MTK415" s="258"/>
      <c r="MTL415" s="258"/>
      <c r="MTM415" s="258"/>
      <c r="MTN415" s="258"/>
      <c r="MTO415" s="258"/>
      <c r="MTP415" s="258"/>
      <c r="MTQ415" s="258"/>
      <c r="MTR415" s="258"/>
      <c r="MTS415" s="258"/>
      <c r="MTT415" s="258"/>
      <c r="MTU415" s="258"/>
      <c r="MTV415" s="258"/>
      <c r="MTW415" s="258"/>
      <c r="MTX415" s="258"/>
      <c r="MTY415" s="258"/>
      <c r="MTZ415" s="258"/>
      <c r="MUA415" s="258"/>
      <c r="MUB415" s="258"/>
      <c r="MUC415" s="258"/>
      <c r="MUD415" s="258"/>
      <c r="MUE415" s="258"/>
      <c r="MUF415" s="258"/>
      <c r="MUG415" s="258"/>
      <c r="MUH415" s="258"/>
      <c r="MUI415" s="258"/>
      <c r="MUJ415" s="258"/>
      <c r="MUK415" s="258"/>
      <c r="MUL415" s="258"/>
      <c r="MUM415" s="258"/>
      <c r="MUN415" s="258"/>
      <c r="MUO415" s="258"/>
      <c r="MUP415" s="258"/>
      <c r="MUQ415" s="258"/>
      <c r="MUR415" s="258"/>
      <c r="MUS415" s="258"/>
      <c r="MUT415" s="258"/>
      <c r="MUU415" s="258"/>
      <c r="MUV415" s="258"/>
      <c r="MUW415" s="258"/>
      <c r="MUX415" s="258"/>
      <c r="MUY415" s="258"/>
      <c r="MUZ415" s="258"/>
      <c r="MVA415" s="258"/>
      <c r="MVB415" s="258"/>
      <c r="MVC415" s="258"/>
      <c r="MVD415" s="258"/>
      <c r="MVE415" s="258"/>
      <c r="MVF415" s="258"/>
      <c r="MVG415" s="258"/>
      <c r="MVH415" s="258"/>
      <c r="MVI415" s="258"/>
      <c r="MVJ415" s="258"/>
      <c r="MVK415" s="258"/>
      <c r="MVL415" s="258"/>
      <c r="MVM415" s="258"/>
      <c r="MVN415" s="258"/>
      <c r="MVO415" s="258"/>
      <c r="MVP415" s="258"/>
      <c r="MVQ415" s="258"/>
      <c r="MVR415" s="258"/>
      <c r="MVS415" s="258"/>
      <c r="MVT415" s="258"/>
      <c r="MVU415" s="258"/>
      <c r="MVV415" s="258"/>
      <c r="MVW415" s="258"/>
      <c r="MVX415" s="258"/>
      <c r="MVY415" s="258"/>
      <c r="MVZ415" s="258"/>
      <c r="MWA415" s="258"/>
      <c r="MWB415" s="258"/>
      <c r="MWC415" s="258"/>
      <c r="MWD415" s="258"/>
      <c r="MWE415" s="258"/>
      <c r="MWF415" s="258"/>
      <c r="MWG415" s="258"/>
      <c r="MWH415" s="258"/>
      <c r="MWI415" s="258"/>
      <c r="MWJ415" s="258"/>
      <c r="MWK415" s="258"/>
      <c r="MWL415" s="258"/>
      <c r="MWM415" s="258"/>
      <c r="MWN415" s="258"/>
      <c r="MWO415" s="258"/>
      <c r="MWP415" s="258"/>
      <c r="MWQ415" s="258"/>
      <c r="MWR415" s="258"/>
      <c r="MWS415" s="258"/>
      <c r="MWT415" s="258"/>
      <c r="MWU415" s="258"/>
      <c r="MWV415" s="258"/>
      <c r="MWW415" s="258"/>
      <c r="MWX415" s="258"/>
      <c r="MWY415" s="258"/>
      <c r="MWZ415" s="258"/>
      <c r="MXA415" s="258"/>
      <c r="MXB415" s="258"/>
      <c r="MXC415" s="258"/>
      <c r="MXD415" s="258"/>
      <c r="MXE415" s="258"/>
      <c r="MXF415" s="258"/>
      <c r="MXG415" s="258"/>
      <c r="MXH415" s="258"/>
      <c r="MXI415" s="258"/>
      <c r="MXJ415" s="258"/>
      <c r="MXK415" s="258"/>
      <c r="MXL415" s="258"/>
      <c r="MXM415" s="258"/>
      <c r="MXN415" s="258"/>
      <c r="MXO415" s="258"/>
      <c r="MXP415" s="258"/>
      <c r="MXQ415" s="258"/>
      <c r="MXR415" s="258"/>
      <c r="MXS415" s="258"/>
      <c r="MXT415" s="258"/>
      <c r="MXU415" s="258"/>
      <c r="MXV415" s="258"/>
      <c r="MXW415" s="258"/>
      <c r="MXX415" s="258"/>
      <c r="MXY415" s="258"/>
      <c r="MXZ415" s="258"/>
      <c r="MYA415" s="258"/>
      <c r="MYB415" s="258"/>
      <c r="MYC415" s="258"/>
      <c r="MYD415" s="258"/>
      <c r="MYE415" s="258"/>
      <c r="MYF415" s="258"/>
      <c r="MYG415" s="258"/>
      <c r="MYH415" s="258"/>
      <c r="MYI415" s="258"/>
      <c r="MYJ415" s="258"/>
      <c r="MYK415" s="258"/>
      <c r="MYL415" s="258"/>
      <c r="MYM415" s="258"/>
      <c r="MYN415" s="258"/>
      <c r="MYO415" s="258"/>
      <c r="MYP415" s="258"/>
      <c r="MYQ415" s="258"/>
      <c r="MYR415" s="258"/>
      <c r="MYS415" s="258"/>
      <c r="MYT415" s="258"/>
      <c r="MYU415" s="258"/>
      <c r="MYV415" s="258"/>
      <c r="MYW415" s="258"/>
      <c r="MYX415" s="258"/>
      <c r="MYY415" s="258"/>
      <c r="MYZ415" s="258"/>
      <c r="MZA415" s="258"/>
      <c r="MZB415" s="258"/>
      <c r="MZC415" s="258"/>
      <c r="MZD415" s="258"/>
      <c r="MZE415" s="258"/>
      <c r="MZF415" s="258"/>
      <c r="MZG415" s="258"/>
      <c r="MZH415" s="258"/>
      <c r="MZI415" s="258"/>
      <c r="MZJ415" s="258"/>
      <c r="MZK415" s="258"/>
      <c r="MZL415" s="258"/>
      <c r="MZM415" s="258"/>
      <c r="MZN415" s="258"/>
      <c r="MZO415" s="258"/>
      <c r="MZP415" s="258"/>
      <c r="MZQ415" s="258"/>
      <c r="MZR415" s="258"/>
      <c r="MZS415" s="258"/>
      <c r="MZT415" s="258"/>
      <c r="MZU415" s="258"/>
      <c r="MZV415" s="258"/>
      <c r="MZW415" s="258"/>
      <c r="MZX415" s="258"/>
      <c r="MZY415" s="258"/>
      <c r="MZZ415" s="258"/>
      <c r="NAA415" s="258"/>
      <c r="NAB415" s="258"/>
      <c r="NAC415" s="258"/>
      <c r="NAD415" s="258"/>
      <c r="NAE415" s="258"/>
      <c r="NAF415" s="258"/>
      <c r="NAG415" s="258"/>
      <c r="NAH415" s="258"/>
      <c r="NAI415" s="258"/>
      <c r="NAJ415" s="258"/>
      <c r="NAK415" s="258"/>
      <c r="NAL415" s="258"/>
      <c r="NAM415" s="258"/>
      <c r="NAN415" s="258"/>
      <c r="NAO415" s="258"/>
      <c r="NAP415" s="258"/>
      <c r="NAQ415" s="258"/>
      <c r="NAR415" s="258"/>
      <c r="NAS415" s="258"/>
      <c r="NAT415" s="258"/>
      <c r="NAU415" s="258"/>
      <c r="NAV415" s="258"/>
      <c r="NAW415" s="258"/>
      <c r="NAX415" s="258"/>
      <c r="NAY415" s="258"/>
      <c r="NAZ415" s="258"/>
      <c r="NBA415" s="258"/>
      <c r="NBB415" s="258"/>
      <c r="NBC415" s="258"/>
      <c r="NBD415" s="258"/>
      <c r="NBE415" s="258"/>
      <c r="NBF415" s="258"/>
      <c r="NBG415" s="258"/>
      <c r="NBH415" s="258"/>
      <c r="NBI415" s="258"/>
      <c r="NBJ415" s="258"/>
      <c r="NBK415" s="258"/>
      <c r="NBL415" s="258"/>
      <c r="NBM415" s="258"/>
      <c r="NBN415" s="258"/>
      <c r="NBO415" s="258"/>
      <c r="NBP415" s="258"/>
      <c r="NBQ415" s="258"/>
      <c r="NBR415" s="258"/>
      <c r="NBS415" s="258"/>
      <c r="NBT415" s="258"/>
      <c r="NBU415" s="258"/>
      <c r="NBV415" s="258"/>
      <c r="NBW415" s="258"/>
      <c r="NBX415" s="258"/>
      <c r="NBY415" s="258"/>
      <c r="NBZ415" s="258"/>
      <c r="NCA415" s="258"/>
      <c r="NCB415" s="258"/>
      <c r="NCC415" s="258"/>
      <c r="NCD415" s="258"/>
      <c r="NCE415" s="258"/>
      <c r="NCF415" s="258"/>
      <c r="NCG415" s="258"/>
      <c r="NCH415" s="258"/>
      <c r="NCI415" s="258"/>
      <c r="NCJ415" s="258"/>
      <c r="NCK415" s="258"/>
      <c r="NCL415" s="258"/>
      <c r="NCM415" s="258"/>
      <c r="NCN415" s="258"/>
      <c r="NCO415" s="258"/>
      <c r="NCP415" s="258"/>
      <c r="NCQ415" s="258"/>
      <c r="NCR415" s="258"/>
      <c r="NCS415" s="258"/>
      <c r="NCT415" s="258"/>
      <c r="NCU415" s="258"/>
      <c r="NCV415" s="258"/>
      <c r="NCW415" s="258"/>
      <c r="NCX415" s="258"/>
      <c r="NCY415" s="258"/>
      <c r="NCZ415" s="258"/>
      <c r="NDA415" s="258"/>
      <c r="NDB415" s="258"/>
      <c r="NDC415" s="258"/>
      <c r="NDD415" s="258"/>
      <c r="NDE415" s="258"/>
      <c r="NDF415" s="258"/>
      <c r="NDG415" s="258"/>
      <c r="NDH415" s="258"/>
      <c r="NDI415" s="258"/>
      <c r="NDJ415" s="258"/>
      <c r="NDK415" s="258"/>
      <c r="NDL415" s="258"/>
      <c r="NDM415" s="258"/>
      <c r="NDN415" s="258"/>
      <c r="NDO415" s="258"/>
      <c r="NDP415" s="258"/>
      <c r="NDQ415" s="258"/>
      <c r="NDR415" s="258"/>
      <c r="NDS415" s="258"/>
      <c r="NDT415" s="258"/>
      <c r="NDU415" s="258"/>
      <c r="NDV415" s="258"/>
      <c r="NDW415" s="258"/>
      <c r="NDX415" s="258"/>
      <c r="NDY415" s="258"/>
      <c r="NDZ415" s="258"/>
      <c r="NEA415" s="258"/>
      <c r="NEB415" s="258"/>
      <c r="NEC415" s="258"/>
      <c r="NED415" s="258"/>
      <c r="NEE415" s="258"/>
      <c r="NEF415" s="258"/>
      <c r="NEG415" s="258"/>
      <c r="NEH415" s="258"/>
      <c r="NEI415" s="258"/>
      <c r="NEJ415" s="258"/>
      <c r="NEK415" s="258"/>
      <c r="NEL415" s="258"/>
      <c r="NEM415" s="258"/>
      <c r="NEN415" s="258"/>
      <c r="NEO415" s="258"/>
      <c r="NEP415" s="258"/>
      <c r="NEQ415" s="258"/>
      <c r="NER415" s="258"/>
      <c r="NES415" s="258"/>
      <c r="NET415" s="258"/>
      <c r="NEU415" s="258"/>
      <c r="NEV415" s="258"/>
      <c r="NEW415" s="258"/>
      <c r="NEX415" s="258"/>
      <c r="NEY415" s="258"/>
      <c r="NEZ415" s="258"/>
      <c r="NFA415" s="258"/>
      <c r="NFB415" s="258"/>
      <c r="NFC415" s="258"/>
      <c r="NFD415" s="258"/>
      <c r="NFE415" s="258"/>
      <c r="NFF415" s="258"/>
      <c r="NFG415" s="258"/>
      <c r="NFH415" s="258"/>
      <c r="NFI415" s="258"/>
      <c r="NFJ415" s="258"/>
      <c r="NFK415" s="258"/>
      <c r="NFL415" s="258"/>
      <c r="NFM415" s="258"/>
      <c r="NFN415" s="258"/>
      <c r="NFO415" s="258"/>
      <c r="NFP415" s="258"/>
      <c r="NFQ415" s="258"/>
      <c r="NFR415" s="258"/>
      <c r="NFS415" s="258"/>
      <c r="NFT415" s="258"/>
      <c r="NFU415" s="258"/>
      <c r="NFV415" s="258"/>
      <c r="NFW415" s="258"/>
      <c r="NFX415" s="258"/>
      <c r="NFY415" s="258"/>
      <c r="NFZ415" s="258"/>
      <c r="NGA415" s="258"/>
      <c r="NGB415" s="258"/>
      <c r="NGC415" s="258"/>
      <c r="NGD415" s="258"/>
      <c r="NGE415" s="258"/>
      <c r="NGF415" s="258"/>
      <c r="NGG415" s="258"/>
      <c r="NGH415" s="258"/>
      <c r="NGI415" s="258"/>
      <c r="NGJ415" s="258"/>
      <c r="NGK415" s="258"/>
      <c r="NGL415" s="258"/>
      <c r="NGM415" s="258"/>
      <c r="NGN415" s="258"/>
      <c r="NGO415" s="258"/>
      <c r="NGP415" s="258"/>
      <c r="NGQ415" s="258"/>
      <c r="NGR415" s="258"/>
      <c r="NGS415" s="258"/>
      <c r="NGT415" s="258"/>
      <c r="NGU415" s="258"/>
      <c r="NGV415" s="258"/>
      <c r="NGW415" s="258"/>
      <c r="NGX415" s="258"/>
      <c r="NGY415" s="258"/>
      <c r="NGZ415" s="258"/>
      <c r="NHA415" s="258"/>
      <c r="NHB415" s="258"/>
      <c r="NHC415" s="258"/>
      <c r="NHD415" s="258"/>
      <c r="NHE415" s="258"/>
      <c r="NHF415" s="258"/>
      <c r="NHG415" s="258"/>
      <c r="NHH415" s="258"/>
      <c r="NHI415" s="258"/>
      <c r="NHJ415" s="258"/>
      <c r="NHK415" s="258"/>
      <c r="NHL415" s="258"/>
      <c r="NHM415" s="258"/>
      <c r="NHN415" s="258"/>
      <c r="NHO415" s="258"/>
      <c r="NHP415" s="258"/>
      <c r="NHQ415" s="258"/>
      <c r="NHR415" s="258"/>
      <c r="NHS415" s="258"/>
      <c r="NHT415" s="258"/>
      <c r="NHU415" s="258"/>
      <c r="NHV415" s="258"/>
      <c r="NHW415" s="258"/>
      <c r="NHX415" s="258"/>
      <c r="NHY415" s="258"/>
      <c r="NHZ415" s="258"/>
      <c r="NIA415" s="258"/>
      <c r="NIB415" s="258"/>
      <c r="NIC415" s="258"/>
      <c r="NID415" s="258"/>
      <c r="NIE415" s="258"/>
      <c r="NIF415" s="258"/>
      <c r="NIG415" s="258"/>
      <c r="NIH415" s="258"/>
      <c r="NII415" s="258"/>
      <c r="NIJ415" s="258"/>
      <c r="NIK415" s="258"/>
      <c r="NIL415" s="258"/>
      <c r="NIM415" s="258"/>
      <c r="NIN415" s="258"/>
      <c r="NIO415" s="258"/>
      <c r="NIP415" s="258"/>
      <c r="NIQ415" s="258"/>
      <c r="NIR415" s="258"/>
      <c r="NIS415" s="258"/>
      <c r="NIT415" s="258"/>
      <c r="NIU415" s="258"/>
      <c r="NIV415" s="258"/>
      <c r="NIW415" s="258"/>
      <c r="NIX415" s="258"/>
      <c r="NIY415" s="258"/>
      <c r="NIZ415" s="258"/>
      <c r="NJA415" s="258"/>
      <c r="NJB415" s="258"/>
      <c r="NJC415" s="258"/>
      <c r="NJD415" s="258"/>
      <c r="NJE415" s="258"/>
      <c r="NJF415" s="258"/>
      <c r="NJG415" s="258"/>
      <c r="NJH415" s="258"/>
      <c r="NJI415" s="258"/>
      <c r="NJJ415" s="258"/>
      <c r="NJK415" s="258"/>
      <c r="NJL415" s="258"/>
      <c r="NJM415" s="258"/>
      <c r="NJN415" s="258"/>
      <c r="NJO415" s="258"/>
      <c r="NJP415" s="258"/>
      <c r="NJQ415" s="258"/>
      <c r="NJR415" s="258"/>
      <c r="NJS415" s="258"/>
      <c r="NJT415" s="258"/>
      <c r="NJU415" s="258"/>
      <c r="NJV415" s="258"/>
      <c r="NJW415" s="258"/>
      <c r="NJX415" s="258"/>
      <c r="NJY415" s="258"/>
      <c r="NJZ415" s="258"/>
      <c r="NKA415" s="258"/>
      <c r="NKB415" s="258"/>
      <c r="NKC415" s="258"/>
      <c r="NKD415" s="258"/>
      <c r="NKE415" s="258"/>
      <c r="NKF415" s="258"/>
      <c r="NKG415" s="258"/>
      <c r="NKH415" s="258"/>
      <c r="NKI415" s="258"/>
      <c r="NKJ415" s="258"/>
      <c r="NKK415" s="258"/>
      <c r="NKL415" s="258"/>
      <c r="NKM415" s="258"/>
      <c r="NKN415" s="258"/>
      <c r="NKO415" s="258"/>
      <c r="NKP415" s="258"/>
      <c r="NKQ415" s="258"/>
      <c r="NKR415" s="258"/>
      <c r="NKS415" s="258"/>
      <c r="NKT415" s="258"/>
      <c r="NKU415" s="258"/>
      <c r="NKV415" s="258"/>
      <c r="NKW415" s="258"/>
      <c r="NKX415" s="258"/>
      <c r="NKY415" s="258"/>
      <c r="NKZ415" s="258"/>
      <c r="NLA415" s="258"/>
      <c r="NLB415" s="258"/>
      <c r="NLC415" s="258"/>
      <c r="NLD415" s="258"/>
      <c r="NLE415" s="258"/>
      <c r="NLF415" s="258"/>
      <c r="NLG415" s="258"/>
      <c r="NLH415" s="258"/>
      <c r="NLI415" s="258"/>
      <c r="NLJ415" s="258"/>
      <c r="NLK415" s="258"/>
      <c r="NLL415" s="258"/>
      <c r="NLM415" s="258"/>
      <c r="NLN415" s="258"/>
      <c r="NLO415" s="258"/>
      <c r="NLP415" s="258"/>
      <c r="NLQ415" s="258"/>
      <c r="NLR415" s="258"/>
      <c r="NLS415" s="258"/>
      <c r="NLT415" s="258"/>
      <c r="NLU415" s="258"/>
      <c r="NLV415" s="258"/>
      <c r="NLW415" s="258"/>
      <c r="NLX415" s="258"/>
      <c r="NLY415" s="258"/>
      <c r="NLZ415" s="258"/>
      <c r="NMA415" s="258"/>
      <c r="NMB415" s="258"/>
      <c r="NMC415" s="258"/>
      <c r="NMD415" s="258"/>
      <c r="NME415" s="258"/>
      <c r="NMF415" s="258"/>
      <c r="NMG415" s="258"/>
      <c r="NMH415" s="258"/>
      <c r="NMI415" s="258"/>
      <c r="NMJ415" s="258"/>
      <c r="NMK415" s="258"/>
      <c r="NML415" s="258"/>
      <c r="NMM415" s="258"/>
      <c r="NMN415" s="258"/>
      <c r="NMO415" s="258"/>
      <c r="NMP415" s="258"/>
      <c r="NMQ415" s="258"/>
      <c r="NMR415" s="258"/>
      <c r="NMS415" s="258"/>
      <c r="NMT415" s="258"/>
      <c r="NMU415" s="258"/>
      <c r="NMV415" s="258"/>
      <c r="NMW415" s="258"/>
      <c r="NMX415" s="258"/>
      <c r="NMY415" s="258"/>
      <c r="NMZ415" s="258"/>
      <c r="NNA415" s="258"/>
      <c r="NNB415" s="258"/>
      <c r="NNC415" s="258"/>
      <c r="NND415" s="258"/>
      <c r="NNE415" s="258"/>
      <c r="NNF415" s="258"/>
      <c r="NNG415" s="258"/>
      <c r="NNH415" s="258"/>
      <c r="NNI415" s="258"/>
      <c r="NNJ415" s="258"/>
      <c r="NNK415" s="258"/>
      <c r="NNL415" s="258"/>
      <c r="NNM415" s="258"/>
      <c r="NNN415" s="258"/>
      <c r="NNO415" s="258"/>
      <c r="NNP415" s="258"/>
      <c r="NNQ415" s="258"/>
      <c r="NNR415" s="258"/>
      <c r="NNS415" s="258"/>
      <c r="NNT415" s="258"/>
      <c r="NNU415" s="258"/>
      <c r="NNV415" s="258"/>
      <c r="NNW415" s="258"/>
      <c r="NNX415" s="258"/>
      <c r="NNY415" s="258"/>
      <c r="NNZ415" s="258"/>
      <c r="NOA415" s="258"/>
      <c r="NOB415" s="258"/>
      <c r="NOC415" s="258"/>
      <c r="NOD415" s="258"/>
      <c r="NOE415" s="258"/>
      <c r="NOF415" s="258"/>
      <c r="NOG415" s="258"/>
      <c r="NOH415" s="258"/>
      <c r="NOI415" s="258"/>
      <c r="NOJ415" s="258"/>
      <c r="NOK415" s="258"/>
      <c r="NOL415" s="258"/>
      <c r="NOM415" s="258"/>
      <c r="NON415" s="258"/>
      <c r="NOO415" s="258"/>
      <c r="NOP415" s="258"/>
      <c r="NOQ415" s="258"/>
      <c r="NOR415" s="258"/>
      <c r="NOS415" s="258"/>
      <c r="NOT415" s="258"/>
      <c r="NOU415" s="258"/>
      <c r="NOV415" s="258"/>
      <c r="NOW415" s="258"/>
      <c r="NOX415" s="258"/>
      <c r="NOY415" s="258"/>
      <c r="NOZ415" s="258"/>
      <c r="NPA415" s="258"/>
      <c r="NPB415" s="258"/>
      <c r="NPC415" s="258"/>
      <c r="NPD415" s="258"/>
      <c r="NPE415" s="258"/>
      <c r="NPF415" s="258"/>
      <c r="NPG415" s="258"/>
      <c r="NPH415" s="258"/>
      <c r="NPI415" s="258"/>
      <c r="NPJ415" s="258"/>
      <c r="NPK415" s="258"/>
      <c r="NPL415" s="258"/>
      <c r="NPM415" s="258"/>
      <c r="NPN415" s="258"/>
      <c r="NPO415" s="258"/>
      <c r="NPP415" s="258"/>
      <c r="NPQ415" s="258"/>
      <c r="NPR415" s="258"/>
      <c r="NPS415" s="258"/>
      <c r="NPT415" s="258"/>
      <c r="NPU415" s="258"/>
      <c r="NPV415" s="258"/>
      <c r="NPW415" s="258"/>
      <c r="NPX415" s="258"/>
      <c r="NPY415" s="258"/>
      <c r="NPZ415" s="258"/>
      <c r="NQA415" s="258"/>
      <c r="NQB415" s="258"/>
      <c r="NQC415" s="258"/>
      <c r="NQD415" s="258"/>
      <c r="NQE415" s="258"/>
      <c r="NQF415" s="258"/>
      <c r="NQG415" s="258"/>
      <c r="NQH415" s="258"/>
      <c r="NQI415" s="258"/>
      <c r="NQJ415" s="258"/>
      <c r="NQK415" s="258"/>
      <c r="NQL415" s="258"/>
      <c r="NQM415" s="258"/>
      <c r="NQN415" s="258"/>
      <c r="NQO415" s="258"/>
      <c r="NQP415" s="258"/>
      <c r="NQQ415" s="258"/>
      <c r="NQR415" s="258"/>
      <c r="NQS415" s="258"/>
      <c r="NQT415" s="258"/>
      <c r="NQU415" s="258"/>
      <c r="NQV415" s="258"/>
      <c r="NQW415" s="258"/>
      <c r="NQX415" s="258"/>
      <c r="NQY415" s="258"/>
      <c r="NQZ415" s="258"/>
      <c r="NRA415" s="258"/>
      <c r="NRB415" s="258"/>
      <c r="NRC415" s="258"/>
      <c r="NRD415" s="258"/>
      <c r="NRE415" s="258"/>
      <c r="NRF415" s="258"/>
      <c r="NRG415" s="258"/>
      <c r="NRH415" s="258"/>
      <c r="NRI415" s="258"/>
      <c r="NRJ415" s="258"/>
      <c r="NRK415" s="258"/>
      <c r="NRL415" s="258"/>
      <c r="NRM415" s="258"/>
      <c r="NRN415" s="258"/>
      <c r="NRO415" s="258"/>
      <c r="NRP415" s="258"/>
      <c r="NRQ415" s="258"/>
      <c r="NRR415" s="258"/>
      <c r="NRS415" s="258"/>
      <c r="NRT415" s="258"/>
      <c r="NRU415" s="258"/>
      <c r="NRV415" s="258"/>
      <c r="NRW415" s="258"/>
      <c r="NRX415" s="258"/>
      <c r="NRY415" s="258"/>
      <c r="NRZ415" s="258"/>
      <c r="NSA415" s="258"/>
      <c r="NSB415" s="258"/>
      <c r="NSC415" s="258"/>
      <c r="NSD415" s="258"/>
      <c r="NSE415" s="258"/>
      <c r="NSF415" s="258"/>
      <c r="NSG415" s="258"/>
      <c r="NSH415" s="258"/>
      <c r="NSI415" s="258"/>
      <c r="NSJ415" s="258"/>
      <c r="NSK415" s="258"/>
      <c r="NSL415" s="258"/>
      <c r="NSM415" s="258"/>
      <c r="NSN415" s="258"/>
      <c r="NSO415" s="258"/>
      <c r="NSP415" s="258"/>
      <c r="NSQ415" s="258"/>
      <c r="NSR415" s="258"/>
      <c r="NSS415" s="258"/>
      <c r="NST415" s="258"/>
      <c r="NSU415" s="258"/>
      <c r="NSV415" s="258"/>
      <c r="NSW415" s="258"/>
      <c r="NSX415" s="258"/>
      <c r="NSY415" s="258"/>
      <c r="NSZ415" s="258"/>
      <c r="NTA415" s="258"/>
      <c r="NTB415" s="258"/>
      <c r="NTC415" s="258"/>
      <c r="NTD415" s="258"/>
      <c r="NTE415" s="258"/>
      <c r="NTF415" s="258"/>
      <c r="NTG415" s="258"/>
      <c r="NTH415" s="258"/>
      <c r="NTI415" s="258"/>
      <c r="NTJ415" s="258"/>
      <c r="NTK415" s="258"/>
      <c r="NTL415" s="258"/>
      <c r="NTM415" s="258"/>
      <c r="NTN415" s="258"/>
      <c r="NTO415" s="258"/>
      <c r="NTP415" s="258"/>
      <c r="NTQ415" s="258"/>
      <c r="NTR415" s="258"/>
      <c r="NTS415" s="258"/>
      <c r="NTT415" s="258"/>
      <c r="NTU415" s="258"/>
      <c r="NTV415" s="258"/>
      <c r="NTW415" s="258"/>
      <c r="NTX415" s="258"/>
      <c r="NTY415" s="258"/>
      <c r="NTZ415" s="258"/>
      <c r="NUA415" s="258"/>
      <c r="NUB415" s="258"/>
      <c r="NUC415" s="258"/>
      <c r="NUD415" s="258"/>
      <c r="NUE415" s="258"/>
      <c r="NUF415" s="258"/>
      <c r="NUG415" s="258"/>
      <c r="NUH415" s="258"/>
      <c r="NUI415" s="258"/>
      <c r="NUJ415" s="258"/>
      <c r="NUK415" s="258"/>
      <c r="NUL415" s="258"/>
      <c r="NUM415" s="258"/>
      <c r="NUN415" s="258"/>
      <c r="NUO415" s="258"/>
      <c r="NUP415" s="258"/>
      <c r="NUQ415" s="258"/>
      <c r="NUR415" s="258"/>
      <c r="NUS415" s="258"/>
      <c r="NUT415" s="258"/>
      <c r="NUU415" s="258"/>
      <c r="NUV415" s="258"/>
      <c r="NUW415" s="258"/>
      <c r="NUX415" s="258"/>
      <c r="NUY415" s="258"/>
      <c r="NUZ415" s="258"/>
      <c r="NVA415" s="258"/>
      <c r="NVB415" s="258"/>
      <c r="NVC415" s="258"/>
      <c r="NVD415" s="258"/>
      <c r="NVE415" s="258"/>
      <c r="NVF415" s="258"/>
      <c r="NVG415" s="258"/>
      <c r="NVH415" s="258"/>
      <c r="NVI415" s="258"/>
      <c r="NVJ415" s="258"/>
      <c r="NVK415" s="258"/>
      <c r="NVL415" s="258"/>
      <c r="NVM415" s="258"/>
      <c r="NVN415" s="258"/>
      <c r="NVO415" s="258"/>
      <c r="NVP415" s="258"/>
      <c r="NVQ415" s="258"/>
      <c r="NVR415" s="258"/>
      <c r="NVS415" s="258"/>
      <c r="NVT415" s="258"/>
      <c r="NVU415" s="258"/>
      <c r="NVV415" s="258"/>
      <c r="NVW415" s="258"/>
      <c r="NVX415" s="258"/>
      <c r="NVY415" s="258"/>
      <c r="NVZ415" s="258"/>
      <c r="NWA415" s="258"/>
      <c r="NWB415" s="258"/>
      <c r="NWC415" s="258"/>
      <c r="NWD415" s="258"/>
      <c r="NWE415" s="258"/>
      <c r="NWF415" s="258"/>
      <c r="NWG415" s="258"/>
      <c r="NWH415" s="258"/>
      <c r="NWI415" s="258"/>
      <c r="NWJ415" s="258"/>
      <c r="NWK415" s="258"/>
      <c r="NWL415" s="258"/>
      <c r="NWM415" s="258"/>
      <c r="NWN415" s="258"/>
      <c r="NWO415" s="258"/>
      <c r="NWP415" s="258"/>
      <c r="NWQ415" s="258"/>
      <c r="NWR415" s="258"/>
      <c r="NWS415" s="258"/>
      <c r="NWT415" s="258"/>
      <c r="NWU415" s="258"/>
      <c r="NWV415" s="258"/>
      <c r="NWW415" s="258"/>
      <c r="NWX415" s="258"/>
      <c r="NWY415" s="258"/>
      <c r="NWZ415" s="258"/>
      <c r="NXA415" s="258"/>
      <c r="NXB415" s="258"/>
      <c r="NXC415" s="258"/>
      <c r="NXD415" s="258"/>
      <c r="NXE415" s="258"/>
      <c r="NXF415" s="258"/>
      <c r="NXG415" s="258"/>
      <c r="NXH415" s="258"/>
      <c r="NXI415" s="258"/>
      <c r="NXJ415" s="258"/>
      <c r="NXK415" s="258"/>
      <c r="NXL415" s="258"/>
      <c r="NXM415" s="258"/>
      <c r="NXN415" s="258"/>
      <c r="NXO415" s="258"/>
      <c r="NXP415" s="258"/>
      <c r="NXQ415" s="258"/>
      <c r="NXR415" s="258"/>
      <c r="NXS415" s="258"/>
      <c r="NXT415" s="258"/>
      <c r="NXU415" s="258"/>
      <c r="NXV415" s="258"/>
      <c r="NXW415" s="258"/>
      <c r="NXX415" s="258"/>
      <c r="NXY415" s="258"/>
      <c r="NXZ415" s="258"/>
      <c r="NYA415" s="258"/>
      <c r="NYB415" s="258"/>
      <c r="NYC415" s="258"/>
      <c r="NYD415" s="258"/>
      <c r="NYE415" s="258"/>
      <c r="NYF415" s="258"/>
      <c r="NYG415" s="258"/>
      <c r="NYH415" s="258"/>
      <c r="NYI415" s="258"/>
      <c r="NYJ415" s="258"/>
      <c r="NYK415" s="258"/>
      <c r="NYL415" s="258"/>
      <c r="NYM415" s="258"/>
      <c r="NYN415" s="258"/>
      <c r="NYO415" s="258"/>
      <c r="NYP415" s="258"/>
      <c r="NYQ415" s="258"/>
      <c r="NYR415" s="258"/>
      <c r="NYS415" s="258"/>
      <c r="NYT415" s="258"/>
      <c r="NYU415" s="258"/>
      <c r="NYV415" s="258"/>
      <c r="NYW415" s="258"/>
      <c r="NYX415" s="258"/>
      <c r="NYY415" s="258"/>
      <c r="NYZ415" s="258"/>
      <c r="NZA415" s="258"/>
      <c r="NZB415" s="258"/>
      <c r="NZC415" s="258"/>
      <c r="NZD415" s="258"/>
      <c r="NZE415" s="258"/>
      <c r="NZF415" s="258"/>
      <c r="NZG415" s="258"/>
      <c r="NZH415" s="258"/>
      <c r="NZI415" s="258"/>
      <c r="NZJ415" s="258"/>
      <c r="NZK415" s="258"/>
      <c r="NZL415" s="258"/>
      <c r="NZM415" s="258"/>
      <c r="NZN415" s="258"/>
      <c r="NZO415" s="258"/>
      <c r="NZP415" s="258"/>
      <c r="NZQ415" s="258"/>
      <c r="NZR415" s="258"/>
      <c r="NZS415" s="258"/>
      <c r="NZT415" s="258"/>
      <c r="NZU415" s="258"/>
      <c r="NZV415" s="258"/>
      <c r="NZW415" s="258"/>
      <c r="NZX415" s="258"/>
      <c r="NZY415" s="258"/>
      <c r="NZZ415" s="258"/>
      <c r="OAA415" s="258"/>
      <c r="OAB415" s="258"/>
      <c r="OAC415" s="258"/>
      <c r="OAD415" s="258"/>
      <c r="OAE415" s="258"/>
      <c r="OAF415" s="258"/>
      <c r="OAG415" s="258"/>
      <c r="OAH415" s="258"/>
      <c r="OAI415" s="258"/>
      <c r="OAJ415" s="258"/>
      <c r="OAK415" s="258"/>
      <c r="OAL415" s="258"/>
      <c r="OAM415" s="258"/>
      <c r="OAN415" s="258"/>
      <c r="OAO415" s="258"/>
      <c r="OAP415" s="258"/>
      <c r="OAQ415" s="258"/>
      <c r="OAR415" s="258"/>
      <c r="OAS415" s="258"/>
      <c r="OAT415" s="258"/>
      <c r="OAU415" s="258"/>
      <c r="OAV415" s="258"/>
      <c r="OAW415" s="258"/>
      <c r="OAX415" s="258"/>
      <c r="OAY415" s="258"/>
      <c r="OAZ415" s="258"/>
      <c r="OBA415" s="258"/>
      <c r="OBB415" s="258"/>
      <c r="OBC415" s="258"/>
      <c r="OBD415" s="258"/>
      <c r="OBE415" s="258"/>
      <c r="OBF415" s="258"/>
      <c r="OBG415" s="258"/>
      <c r="OBH415" s="258"/>
      <c r="OBI415" s="258"/>
      <c r="OBJ415" s="258"/>
      <c r="OBK415" s="258"/>
      <c r="OBL415" s="258"/>
      <c r="OBM415" s="258"/>
      <c r="OBN415" s="258"/>
      <c r="OBO415" s="258"/>
      <c r="OBP415" s="258"/>
      <c r="OBQ415" s="258"/>
      <c r="OBR415" s="258"/>
      <c r="OBS415" s="258"/>
      <c r="OBT415" s="258"/>
      <c r="OBU415" s="258"/>
      <c r="OBV415" s="258"/>
      <c r="OBW415" s="258"/>
      <c r="OBX415" s="258"/>
      <c r="OBY415" s="258"/>
      <c r="OBZ415" s="258"/>
      <c r="OCA415" s="258"/>
      <c r="OCB415" s="258"/>
      <c r="OCC415" s="258"/>
      <c r="OCD415" s="258"/>
      <c r="OCE415" s="258"/>
      <c r="OCF415" s="258"/>
      <c r="OCG415" s="258"/>
      <c r="OCH415" s="258"/>
      <c r="OCI415" s="258"/>
      <c r="OCJ415" s="258"/>
      <c r="OCK415" s="258"/>
      <c r="OCL415" s="258"/>
      <c r="OCM415" s="258"/>
      <c r="OCN415" s="258"/>
      <c r="OCO415" s="258"/>
      <c r="OCP415" s="258"/>
      <c r="OCQ415" s="258"/>
      <c r="OCR415" s="258"/>
      <c r="OCS415" s="258"/>
      <c r="OCT415" s="258"/>
      <c r="OCU415" s="258"/>
      <c r="OCV415" s="258"/>
      <c r="OCW415" s="258"/>
      <c r="OCX415" s="258"/>
      <c r="OCY415" s="258"/>
      <c r="OCZ415" s="258"/>
      <c r="ODA415" s="258"/>
      <c r="ODB415" s="258"/>
      <c r="ODC415" s="258"/>
      <c r="ODD415" s="258"/>
      <c r="ODE415" s="258"/>
      <c r="ODF415" s="258"/>
      <c r="ODG415" s="258"/>
      <c r="ODH415" s="258"/>
      <c r="ODI415" s="258"/>
      <c r="ODJ415" s="258"/>
      <c r="ODK415" s="258"/>
      <c r="ODL415" s="258"/>
      <c r="ODM415" s="258"/>
      <c r="ODN415" s="258"/>
      <c r="ODO415" s="258"/>
      <c r="ODP415" s="258"/>
      <c r="ODQ415" s="258"/>
      <c r="ODR415" s="258"/>
      <c r="ODS415" s="258"/>
      <c r="ODT415" s="258"/>
      <c r="ODU415" s="258"/>
      <c r="ODV415" s="258"/>
      <c r="ODW415" s="258"/>
      <c r="ODX415" s="258"/>
      <c r="ODY415" s="258"/>
      <c r="ODZ415" s="258"/>
      <c r="OEA415" s="258"/>
      <c r="OEB415" s="258"/>
      <c r="OEC415" s="258"/>
      <c r="OED415" s="258"/>
      <c r="OEE415" s="258"/>
      <c r="OEF415" s="258"/>
      <c r="OEG415" s="258"/>
      <c r="OEH415" s="258"/>
      <c r="OEI415" s="258"/>
      <c r="OEJ415" s="258"/>
      <c r="OEK415" s="258"/>
      <c r="OEL415" s="258"/>
      <c r="OEM415" s="258"/>
      <c r="OEN415" s="258"/>
      <c r="OEO415" s="258"/>
      <c r="OEP415" s="258"/>
      <c r="OEQ415" s="258"/>
      <c r="OER415" s="258"/>
      <c r="OES415" s="258"/>
      <c r="OET415" s="258"/>
      <c r="OEU415" s="258"/>
      <c r="OEV415" s="258"/>
      <c r="OEW415" s="258"/>
      <c r="OEX415" s="258"/>
      <c r="OEY415" s="258"/>
      <c r="OEZ415" s="258"/>
      <c r="OFA415" s="258"/>
      <c r="OFB415" s="258"/>
      <c r="OFC415" s="258"/>
      <c r="OFD415" s="258"/>
      <c r="OFE415" s="258"/>
      <c r="OFF415" s="258"/>
      <c r="OFG415" s="258"/>
      <c r="OFH415" s="258"/>
      <c r="OFI415" s="258"/>
      <c r="OFJ415" s="258"/>
      <c r="OFK415" s="258"/>
      <c r="OFL415" s="258"/>
      <c r="OFM415" s="258"/>
      <c r="OFN415" s="258"/>
      <c r="OFO415" s="258"/>
      <c r="OFP415" s="258"/>
      <c r="OFQ415" s="258"/>
      <c r="OFR415" s="258"/>
      <c r="OFS415" s="258"/>
      <c r="OFT415" s="258"/>
      <c r="OFU415" s="258"/>
      <c r="OFV415" s="258"/>
      <c r="OFW415" s="258"/>
      <c r="OFX415" s="258"/>
      <c r="OFY415" s="258"/>
      <c r="OFZ415" s="258"/>
      <c r="OGA415" s="258"/>
      <c r="OGB415" s="258"/>
      <c r="OGC415" s="258"/>
      <c r="OGD415" s="258"/>
      <c r="OGE415" s="258"/>
      <c r="OGF415" s="258"/>
      <c r="OGG415" s="258"/>
      <c r="OGH415" s="258"/>
      <c r="OGI415" s="258"/>
      <c r="OGJ415" s="258"/>
      <c r="OGK415" s="258"/>
      <c r="OGL415" s="258"/>
      <c r="OGM415" s="258"/>
      <c r="OGN415" s="258"/>
      <c r="OGO415" s="258"/>
      <c r="OGP415" s="258"/>
      <c r="OGQ415" s="258"/>
      <c r="OGR415" s="258"/>
      <c r="OGS415" s="258"/>
      <c r="OGT415" s="258"/>
      <c r="OGU415" s="258"/>
      <c r="OGV415" s="258"/>
      <c r="OGW415" s="258"/>
      <c r="OGX415" s="258"/>
      <c r="OGY415" s="258"/>
      <c r="OGZ415" s="258"/>
      <c r="OHA415" s="258"/>
      <c r="OHB415" s="258"/>
      <c r="OHC415" s="258"/>
      <c r="OHD415" s="258"/>
      <c r="OHE415" s="258"/>
      <c r="OHF415" s="258"/>
      <c r="OHG415" s="258"/>
      <c r="OHH415" s="258"/>
      <c r="OHI415" s="258"/>
      <c r="OHJ415" s="258"/>
      <c r="OHK415" s="258"/>
      <c r="OHL415" s="258"/>
      <c r="OHM415" s="258"/>
      <c r="OHN415" s="258"/>
      <c r="OHO415" s="258"/>
      <c r="OHP415" s="258"/>
      <c r="OHQ415" s="258"/>
      <c r="OHR415" s="258"/>
      <c r="OHS415" s="258"/>
      <c r="OHT415" s="258"/>
      <c r="OHU415" s="258"/>
      <c r="OHV415" s="258"/>
      <c r="OHW415" s="258"/>
      <c r="OHX415" s="258"/>
      <c r="OHY415" s="258"/>
      <c r="OHZ415" s="258"/>
      <c r="OIA415" s="258"/>
      <c r="OIB415" s="258"/>
      <c r="OIC415" s="258"/>
      <c r="OID415" s="258"/>
      <c r="OIE415" s="258"/>
      <c r="OIF415" s="258"/>
      <c r="OIG415" s="258"/>
      <c r="OIH415" s="258"/>
      <c r="OII415" s="258"/>
      <c r="OIJ415" s="258"/>
      <c r="OIK415" s="258"/>
      <c r="OIL415" s="258"/>
      <c r="OIM415" s="258"/>
      <c r="OIN415" s="258"/>
      <c r="OIO415" s="258"/>
      <c r="OIP415" s="258"/>
      <c r="OIQ415" s="258"/>
      <c r="OIR415" s="258"/>
      <c r="OIS415" s="258"/>
      <c r="OIT415" s="258"/>
      <c r="OIU415" s="258"/>
      <c r="OIV415" s="258"/>
      <c r="OIW415" s="258"/>
      <c r="OIX415" s="258"/>
      <c r="OIY415" s="258"/>
      <c r="OIZ415" s="258"/>
      <c r="OJA415" s="258"/>
      <c r="OJB415" s="258"/>
      <c r="OJC415" s="258"/>
      <c r="OJD415" s="258"/>
      <c r="OJE415" s="258"/>
      <c r="OJF415" s="258"/>
      <c r="OJG415" s="258"/>
      <c r="OJH415" s="258"/>
      <c r="OJI415" s="258"/>
      <c r="OJJ415" s="258"/>
      <c r="OJK415" s="258"/>
      <c r="OJL415" s="258"/>
      <c r="OJM415" s="258"/>
      <c r="OJN415" s="258"/>
      <c r="OJO415" s="258"/>
      <c r="OJP415" s="258"/>
      <c r="OJQ415" s="258"/>
      <c r="OJR415" s="258"/>
      <c r="OJS415" s="258"/>
      <c r="OJT415" s="258"/>
      <c r="OJU415" s="258"/>
      <c r="OJV415" s="258"/>
      <c r="OJW415" s="258"/>
      <c r="OJX415" s="258"/>
      <c r="OJY415" s="258"/>
      <c r="OJZ415" s="258"/>
      <c r="OKA415" s="258"/>
      <c r="OKB415" s="258"/>
      <c r="OKC415" s="258"/>
      <c r="OKD415" s="258"/>
      <c r="OKE415" s="258"/>
      <c r="OKF415" s="258"/>
      <c r="OKG415" s="258"/>
      <c r="OKH415" s="258"/>
      <c r="OKI415" s="258"/>
      <c r="OKJ415" s="258"/>
      <c r="OKK415" s="258"/>
      <c r="OKL415" s="258"/>
      <c r="OKM415" s="258"/>
      <c r="OKN415" s="258"/>
      <c r="OKO415" s="258"/>
      <c r="OKP415" s="258"/>
      <c r="OKQ415" s="258"/>
      <c r="OKR415" s="258"/>
      <c r="OKS415" s="258"/>
      <c r="OKT415" s="258"/>
      <c r="OKU415" s="258"/>
      <c r="OKV415" s="258"/>
      <c r="OKW415" s="258"/>
      <c r="OKX415" s="258"/>
      <c r="OKY415" s="258"/>
      <c r="OKZ415" s="258"/>
      <c r="OLA415" s="258"/>
      <c r="OLB415" s="258"/>
      <c r="OLC415" s="258"/>
      <c r="OLD415" s="258"/>
      <c r="OLE415" s="258"/>
      <c r="OLF415" s="258"/>
      <c r="OLG415" s="258"/>
      <c r="OLH415" s="258"/>
      <c r="OLI415" s="258"/>
      <c r="OLJ415" s="258"/>
      <c r="OLK415" s="258"/>
      <c r="OLL415" s="258"/>
      <c r="OLM415" s="258"/>
      <c r="OLN415" s="258"/>
      <c r="OLO415" s="258"/>
      <c r="OLP415" s="258"/>
      <c r="OLQ415" s="258"/>
      <c r="OLR415" s="258"/>
      <c r="OLS415" s="258"/>
      <c r="OLT415" s="258"/>
      <c r="OLU415" s="258"/>
      <c r="OLV415" s="258"/>
      <c r="OLW415" s="258"/>
      <c r="OLX415" s="258"/>
      <c r="OLY415" s="258"/>
      <c r="OLZ415" s="258"/>
      <c r="OMA415" s="258"/>
      <c r="OMB415" s="258"/>
      <c r="OMC415" s="258"/>
      <c r="OMD415" s="258"/>
      <c r="OME415" s="258"/>
      <c r="OMF415" s="258"/>
      <c r="OMG415" s="258"/>
      <c r="OMH415" s="258"/>
      <c r="OMI415" s="258"/>
      <c r="OMJ415" s="258"/>
      <c r="OMK415" s="258"/>
      <c r="OML415" s="258"/>
      <c r="OMM415" s="258"/>
      <c r="OMN415" s="258"/>
      <c r="OMO415" s="258"/>
      <c r="OMP415" s="258"/>
      <c r="OMQ415" s="258"/>
      <c r="OMR415" s="258"/>
      <c r="OMS415" s="258"/>
      <c r="OMT415" s="258"/>
      <c r="OMU415" s="258"/>
      <c r="OMV415" s="258"/>
      <c r="OMW415" s="258"/>
      <c r="OMX415" s="258"/>
      <c r="OMY415" s="258"/>
      <c r="OMZ415" s="258"/>
      <c r="ONA415" s="258"/>
      <c r="ONB415" s="258"/>
      <c r="ONC415" s="258"/>
      <c r="OND415" s="258"/>
      <c r="ONE415" s="258"/>
      <c r="ONF415" s="258"/>
      <c r="ONG415" s="258"/>
      <c r="ONH415" s="258"/>
      <c r="ONI415" s="258"/>
      <c r="ONJ415" s="258"/>
      <c r="ONK415" s="258"/>
      <c r="ONL415" s="258"/>
      <c r="ONM415" s="258"/>
      <c r="ONN415" s="258"/>
      <c r="ONO415" s="258"/>
      <c r="ONP415" s="258"/>
      <c r="ONQ415" s="258"/>
      <c r="ONR415" s="258"/>
      <c r="ONS415" s="258"/>
      <c r="ONT415" s="258"/>
      <c r="ONU415" s="258"/>
      <c r="ONV415" s="258"/>
      <c r="ONW415" s="258"/>
      <c r="ONX415" s="258"/>
      <c r="ONY415" s="258"/>
      <c r="ONZ415" s="258"/>
      <c r="OOA415" s="258"/>
      <c r="OOB415" s="258"/>
      <c r="OOC415" s="258"/>
      <c r="OOD415" s="258"/>
      <c r="OOE415" s="258"/>
      <c r="OOF415" s="258"/>
      <c r="OOG415" s="258"/>
      <c r="OOH415" s="258"/>
      <c r="OOI415" s="258"/>
      <c r="OOJ415" s="258"/>
      <c r="OOK415" s="258"/>
      <c r="OOL415" s="258"/>
      <c r="OOM415" s="258"/>
      <c r="OON415" s="258"/>
      <c r="OOO415" s="258"/>
      <c r="OOP415" s="258"/>
      <c r="OOQ415" s="258"/>
      <c r="OOR415" s="258"/>
      <c r="OOS415" s="258"/>
      <c r="OOT415" s="258"/>
      <c r="OOU415" s="258"/>
      <c r="OOV415" s="258"/>
      <c r="OOW415" s="258"/>
      <c r="OOX415" s="258"/>
      <c r="OOY415" s="258"/>
      <c r="OOZ415" s="258"/>
      <c r="OPA415" s="258"/>
      <c r="OPB415" s="258"/>
      <c r="OPC415" s="258"/>
      <c r="OPD415" s="258"/>
      <c r="OPE415" s="258"/>
      <c r="OPF415" s="258"/>
      <c r="OPG415" s="258"/>
      <c r="OPH415" s="258"/>
      <c r="OPI415" s="258"/>
      <c r="OPJ415" s="258"/>
      <c r="OPK415" s="258"/>
      <c r="OPL415" s="258"/>
      <c r="OPM415" s="258"/>
      <c r="OPN415" s="258"/>
      <c r="OPO415" s="258"/>
      <c r="OPP415" s="258"/>
      <c r="OPQ415" s="258"/>
      <c r="OPR415" s="258"/>
      <c r="OPS415" s="258"/>
      <c r="OPT415" s="258"/>
      <c r="OPU415" s="258"/>
      <c r="OPV415" s="258"/>
      <c r="OPW415" s="258"/>
      <c r="OPX415" s="258"/>
      <c r="OPY415" s="258"/>
      <c r="OPZ415" s="258"/>
      <c r="OQA415" s="258"/>
      <c r="OQB415" s="258"/>
      <c r="OQC415" s="258"/>
      <c r="OQD415" s="258"/>
      <c r="OQE415" s="258"/>
      <c r="OQF415" s="258"/>
      <c r="OQG415" s="258"/>
      <c r="OQH415" s="258"/>
      <c r="OQI415" s="258"/>
      <c r="OQJ415" s="258"/>
      <c r="OQK415" s="258"/>
      <c r="OQL415" s="258"/>
      <c r="OQM415" s="258"/>
      <c r="OQN415" s="258"/>
      <c r="OQO415" s="258"/>
      <c r="OQP415" s="258"/>
      <c r="OQQ415" s="258"/>
      <c r="OQR415" s="258"/>
      <c r="OQS415" s="258"/>
      <c r="OQT415" s="258"/>
      <c r="OQU415" s="258"/>
      <c r="OQV415" s="258"/>
      <c r="OQW415" s="258"/>
      <c r="OQX415" s="258"/>
      <c r="OQY415" s="258"/>
      <c r="OQZ415" s="258"/>
      <c r="ORA415" s="258"/>
      <c r="ORB415" s="258"/>
      <c r="ORC415" s="258"/>
      <c r="ORD415" s="258"/>
      <c r="ORE415" s="258"/>
      <c r="ORF415" s="258"/>
      <c r="ORG415" s="258"/>
      <c r="ORH415" s="258"/>
      <c r="ORI415" s="258"/>
      <c r="ORJ415" s="258"/>
      <c r="ORK415" s="258"/>
      <c r="ORL415" s="258"/>
      <c r="ORM415" s="258"/>
      <c r="ORN415" s="258"/>
      <c r="ORO415" s="258"/>
      <c r="ORP415" s="258"/>
      <c r="ORQ415" s="258"/>
      <c r="ORR415" s="258"/>
      <c r="ORS415" s="258"/>
      <c r="ORT415" s="258"/>
      <c r="ORU415" s="258"/>
      <c r="ORV415" s="258"/>
      <c r="ORW415" s="258"/>
      <c r="ORX415" s="258"/>
      <c r="ORY415" s="258"/>
      <c r="ORZ415" s="258"/>
      <c r="OSA415" s="258"/>
      <c r="OSB415" s="258"/>
      <c r="OSC415" s="258"/>
      <c r="OSD415" s="258"/>
      <c r="OSE415" s="258"/>
      <c r="OSF415" s="258"/>
      <c r="OSG415" s="258"/>
      <c r="OSH415" s="258"/>
      <c r="OSI415" s="258"/>
      <c r="OSJ415" s="258"/>
      <c r="OSK415" s="258"/>
      <c r="OSL415" s="258"/>
      <c r="OSM415" s="258"/>
      <c r="OSN415" s="258"/>
      <c r="OSO415" s="258"/>
      <c r="OSP415" s="258"/>
      <c r="OSQ415" s="258"/>
      <c r="OSR415" s="258"/>
      <c r="OSS415" s="258"/>
      <c r="OST415" s="258"/>
      <c r="OSU415" s="258"/>
      <c r="OSV415" s="258"/>
      <c r="OSW415" s="258"/>
      <c r="OSX415" s="258"/>
      <c r="OSY415" s="258"/>
      <c r="OSZ415" s="258"/>
      <c r="OTA415" s="258"/>
      <c r="OTB415" s="258"/>
      <c r="OTC415" s="258"/>
      <c r="OTD415" s="258"/>
      <c r="OTE415" s="258"/>
      <c r="OTF415" s="258"/>
      <c r="OTG415" s="258"/>
      <c r="OTH415" s="258"/>
      <c r="OTI415" s="258"/>
      <c r="OTJ415" s="258"/>
      <c r="OTK415" s="258"/>
      <c r="OTL415" s="258"/>
      <c r="OTM415" s="258"/>
      <c r="OTN415" s="258"/>
      <c r="OTO415" s="258"/>
      <c r="OTP415" s="258"/>
      <c r="OTQ415" s="258"/>
      <c r="OTR415" s="258"/>
      <c r="OTS415" s="258"/>
      <c r="OTT415" s="258"/>
      <c r="OTU415" s="258"/>
      <c r="OTV415" s="258"/>
      <c r="OTW415" s="258"/>
      <c r="OTX415" s="258"/>
      <c r="OTY415" s="258"/>
      <c r="OTZ415" s="258"/>
      <c r="OUA415" s="258"/>
      <c r="OUB415" s="258"/>
      <c r="OUC415" s="258"/>
      <c r="OUD415" s="258"/>
      <c r="OUE415" s="258"/>
      <c r="OUF415" s="258"/>
      <c r="OUG415" s="258"/>
      <c r="OUH415" s="258"/>
      <c r="OUI415" s="258"/>
      <c r="OUJ415" s="258"/>
      <c r="OUK415" s="258"/>
      <c r="OUL415" s="258"/>
      <c r="OUM415" s="258"/>
      <c r="OUN415" s="258"/>
      <c r="OUO415" s="258"/>
      <c r="OUP415" s="258"/>
      <c r="OUQ415" s="258"/>
      <c r="OUR415" s="258"/>
      <c r="OUS415" s="258"/>
      <c r="OUT415" s="258"/>
      <c r="OUU415" s="258"/>
      <c r="OUV415" s="258"/>
      <c r="OUW415" s="258"/>
      <c r="OUX415" s="258"/>
      <c r="OUY415" s="258"/>
      <c r="OUZ415" s="258"/>
      <c r="OVA415" s="258"/>
      <c r="OVB415" s="258"/>
      <c r="OVC415" s="258"/>
      <c r="OVD415" s="258"/>
      <c r="OVE415" s="258"/>
      <c r="OVF415" s="258"/>
      <c r="OVG415" s="258"/>
      <c r="OVH415" s="258"/>
      <c r="OVI415" s="258"/>
      <c r="OVJ415" s="258"/>
      <c r="OVK415" s="258"/>
      <c r="OVL415" s="258"/>
      <c r="OVM415" s="258"/>
      <c r="OVN415" s="258"/>
      <c r="OVO415" s="258"/>
      <c r="OVP415" s="258"/>
      <c r="OVQ415" s="258"/>
      <c r="OVR415" s="258"/>
      <c r="OVS415" s="258"/>
      <c r="OVT415" s="258"/>
      <c r="OVU415" s="258"/>
      <c r="OVV415" s="258"/>
      <c r="OVW415" s="258"/>
      <c r="OVX415" s="258"/>
      <c r="OVY415" s="258"/>
      <c r="OVZ415" s="258"/>
      <c r="OWA415" s="258"/>
      <c r="OWB415" s="258"/>
      <c r="OWC415" s="258"/>
      <c r="OWD415" s="258"/>
      <c r="OWE415" s="258"/>
      <c r="OWF415" s="258"/>
      <c r="OWG415" s="258"/>
      <c r="OWH415" s="258"/>
      <c r="OWI415" s="258"/>
      <c r="OWJ415" s="258"/>
      <c r="OWK415" s="258"/>
      <c r="OWL415" s="258"/>
      <c r="OWM415" s="258"/>
      <c r="OWN415" s="258"/>
      <c r="OWO415" s="258"/>
      <c r="OWP415" s="258"/>
      <c r="OWQ415" s="258"/>
      <c r="OWR415" s="258"/>
      <c r="OWS415" s="258"/>
      <c r="OWT415" s="258"/>
      <c r="OWU415" s="258"/>
      <c r="OWV415" s="258"/>
      <c r="OWW415" s="258"/>
      <c r="OWX415" s="258"/>
      <c r="OWY415" s="258"/>
      <c r="OWZ415" s="258"/>
      <c r="OXA415" s="258"/>
      <c r="OXB415" s="258"/>
      <c r="OXC415" s="258"/>
      <c r="OXD415" s="258"/>
      <c r="OXE415" s="258"/>
      <c r="OXF415" s="258"/>
      <c r="OXG415" s="258"/>
      <c r="OXH415" s="258"/>
      <c r="OXI415" s="258"/>
      <c r="OXJ415" s="258"/>
      <c r="OXK415" s="258"/>
      <c r="OXL415" s="258"/>
      <c r="OXM415" s="258"/>
      <c r="OXN415" s="258"/>
      <c r="OXO415" s="258"/>
      <c r="OXP415" s="258"/>
      <c r="OXQ415" s="258"/>
      <c r="OXR415" s="258"/>
      <c r="OXS415" s="258"/>
      <c r="OXT415" s="258"/>
      <c r="OXU415" s="258"/>
      <c r="OXV415" s="258"/>
      <c r="OXW415" s="258"/>
      <c r="OXX415" s="258"/>
      <c r="OXY415" s="258"/>
      <c r="OXZ415" s="258"/>
      <c r="OYA415" s="258"/>
      <c r="OYB415" s="258"/>
      <c r="OYC415" s="258"/>
      <c r="OYD415" s="258"/>
      <c r="OYE415" s="258"/>
      <c r="OYF415" s="258"/>
      <c r="OYG415" s="258"/>
      <c r="OYH415" s="258"/>
      <c r="OYI415" s="258"/>
      <c r="OYJ415" s="258"/>
      <c r="OYK415" s="258"/>
      <c r="OYL415" s="258"/>
      <c r="OYM415" s="258"/>
      <c r="OYN415" s="258"/>
      <c r="OYO415" s="258"/>
      <c r="OYP415" s="258"/>
      <c r="OYQ415" s="258"/>
      <c r="OYR415" s="258"/>
      <c r="OYS415" s="258"/>
      <c r="OYT415" s="258"/>
      <c r="OYU415" s="258"/>
      <c r="OYV415" s="258"/>
      <c r="OYW415" s="258"/>
      <c r="OYX415" s="258"/>
      <c r="OYY415" s="258"/>
      <c r="OYZ415" s="258"/>
      <c r="OZA415" s="258"/>
      <c r="OZB415" s="258"/>
      <c r="OZC415" s="258"/>
      <c r="OZD415" s="258"/>
      <c r="OZE415" s="258"/>
      <c r="OZF415" s="258"/>
      <c r="OZG415" s="258"/>
      <c r="OZH415" s="258"/>
      <c r="OZI415" s="258"/>
      <c r="OZJ415" s="258"/>
      <c r="OZK415" s="258"/>
      <c r="OZL415" s="258"/>
      <c r="OZM415" s="258"/>
      <c r="OZN415" s="258"/>
      <c r="OZO415" s="258"/>
      <c r="OZP415" s="258"/>
      <c r="OZQ415" s="258"/>
      <c r="OZR415" s="258"/>
      <c r="OZS415" s="258"/>
      <c r="OZT415" s="258"/>
      <c r="OZU415" s="258"/>
      <c r="OZV415" s="258"/>
      <c r="OZW415" s="258"/>
      <c r="OZX415" s="258"/>
      <c r="OZY415" s="258"/>
      <c r="OZZ415" s="258"/>
      <c r="PAA415" s="258"/>
      <c r="PAB415" s="258"/>
      <c r="PAC415" s="258"/>
      <c r="PAD415" s="258"/>
      <c r="PAE415" s="258"/>
      <c r="PAF415" s="258"/>
      <c r="PAG415" s="258"/>
      <c r="PAH415" s="258"/>
      <c r="PAI415" s="258"/>
      <c r="PAJ415" s="258"/>
      <c r="PAK415" s="258"/>
      <c r="PAL415" s="258"/>
      <c r="PAM415" s="258"/>
      <c r="PAN415" s="258"/>
      <c r="PAO415" s="258"/>
      <c r="PAP415" s="258"/>
      <c r="PAQ415" s="258"/>
      <c r="PAR415" s="258"/>
      <c r="PAS415" s="258"/>
      <c r="PAT415" s="258"/>
      <c r="PAU415" s="258"/>
      <c r="PAV415" s="258"/>
      <c r="PAW415" s="258"/>
      <c r="PAX415" s="258"/>
      <c r="PAY415" s="258"/>
      <c r="PAZ415" s="258"/>
      <c r="PBA415" s="258"/>
      <c r="PBB415" s="258"/>
      <c r="PBC415" s="258"/>
      <c r="PBD415" s="258"/>
      <c r="PBE415" s="258"/>
      <c r="PBF415" s="258"/>
      <c r="PBG415" s="258"/>
      <c r="PBH415" s="258"/>
      <c r="PBI415" s="258"/>
      <c r="PBJ415" s="258"/>
      <c r="PBK415" s="258"/>
      <c r="PBL415" s="258"/>
      <c r="PBM415" s="258"/>
      <c r="PBN415" s="258"/>
      <c r="PBO415" s="258"/>
      <c r="PBP415" s="258"/>
      <c r="PBQ415" s="258"/>
      <c r="PBR415" s="258"/>
      <c r="PBS415" s="258"/>
      <c r="PBT415" s="258"/>
      <c r="PBU415" s="258"/>
      <c r="PBV415" s="258"/>
      <c r="PBW415" s="258"/>
      <c r="PBX415" s="258"/>
      <c r="PBY415" s="258"/>
      <c r="PBZ415" s="258"/>
      <c r="PCA415" s="258"/>
      <c r="PCB415" s="258"/>
      <c r="PCC415" s="258"/>
      <c r="PCD415" s="258"/>
      <c r="PCE415" s="258"/>
      <c r="PCF415" s="258"/>
      <c r="PCG415" s="258"/>
      <c r="PCH415" s="258"/>
      <c r="PCI415" s="258"/>
      <c r="PCJ415" s="258"/>
      <c r="PCK415" s="258"/>
      <c r="PCL415" s="258"/>
      <c r="PCM415" s="258"/>
      <c r="PCN415" s="258"/>
      <c r="PCO415" s="258"/>
      <c r="PCP415" s="258"/>
      <c r="PCQ415" s="258"/>
      <c r="PCR415" s="258"/>
      <c r="PCS415" s="258"/>
      <c r="PCT415" s="258"/>
      <c r="PCU415" s="258"/>
      <c r="PCV415" s="258"/>
      <c r="PCW415" s="258"/>
      <c r="PCX415" s="258"/>
      <c r="PCY415" s="258"/>
      <c r="PCZ415" s="258"/>
      <c r="PDA415" s="258"/>
      <c r="PDB415" s="258"/>
      <c r="PDC415" s="258"/>
      <c r="PDD415" s="258"/>
      <c r="PDE415" s="258"/>
      <c r="PDF415" s="258"/>
      <c r="PDG415" s="258"/>
      <c r="PDH415" s="258"/>
      <c r="PDI415" s="258"/>
      <c r="PDJ415" s="258"/>
      <c r="PDK415" s="258"/>
      <c r="PDL415" s="258"/>
      <c r="PDM415" s="258"/>
      <c r="PDN415" s="258"/>
      <c r="PDO415" s="258"/>
      <c r="PDP415" s="258"/>
      <c r="PDQ415" s="258"/>
      <c r="PDR415" s="258"/>
      <c r="PDS415" s="258"/>
      <c r="PDT415" s="258"/>
      <c r="PDU415" s="258"/>
      <c r="PDV415" s="258"/>
      <c r="PDW415" s="258"/>
      <c r="PDX415" s="258"/>
      <c r="PDY415" s="258"/>
      <c r="PDZ415" s="258"/>
      <c r="PEA415" s="258"/>
      <c r="PEB415" s="258"/>
      <c r="PEC415" s="258"/>
      <c r="PED415" s="258"/>
      <c r="PEE415" s="258"/>
      <c r="PEF415" s="258"/>
      <c r="PEG415" s="258"/>
      <c r="PEH415" s="258"/>
      <c r="PEI415" s="258"/>
      <c r="PEJ415" s="258"/>
      <c r="PEK415" s="258"/>
      <c r="PEL415" s="258"/>
      <c r="PEM415" s="258"/>
      <c r="PEN415" s="258"/>
      <c r="PEO415" s="258"/>
      <c r="PEP415" s="258"/>
      <c r="PEQ415" s="258"/>
      <c r="PER415" s="258"/>
      <c r="PES415" s="258"/>
      <c r="PET415" s="258"/>
      <c r="PEU415" s="258"/>
      <c r="PEV415" s="258"/>
      <c r="PEW415" s="258"/>
      <c r="PEX415" s="258"/>
      <c r="PEY415" s="258"/>
      <c r="PEZ415" s="258"/>
      <c r="PFA415" s="258"/>
      <c r="PFB415" s="258"/>
      <c r="PFC415" s="258"/>
      <c r="PFD415" s="258"/>
      <c r="PFE415" s="258"/>
      <c r="PFF415" s="258"/>
      <c r="PFG415" s="258"/>
      <c r="PFH415" s="258"/>
      <c r="PFI415" s="258"/>
      <c r="PFJ415" s="258"/>
      <c r="PFK415" s="258"/>
      <c r="PFL415" s="258"/>
      <c r="PFM415" s="258"/>
      <c r="PFN415" s="258"/>
      <c r="PFO415" s="258"/>
      <c r="PFP415" s="258"/>
      <c r="PFQ415" s="258"/>
      <c r="PFR415" s="258"/>
      <c r="PFS415" s="258"/>
      <c r="PFT415" s="258"/>
      <c r="PFU415" s="258"/>
      <c r="PFV415" s="258"/>
      <c r="PFW415" s="258"/>
      <c r="PFX415" s="258"/>
      <c r="PFY415" s="258"/>
      <c r="PFZ415" s="258"/>
      <c r="PGA415" s="258"/>
      <c r="PGB415" s="258"/>
      <c r="PGC415" s="258"/>
      <c r="PGD415" s="258"/>
      <c r="PGE415" s="258"/>
      <c r="PGF415" s="258"/>
      <c r="PGG415" s="258"/>
      <c r="PGH415" s="258"/>
      <c r="PGI415" s="258"/>
      <c r="PGJ415" s="258"/>
      <c r="PGK415" s="258"/>
      <c r="PGL415" s="258"/>
      <c r="PGM415" s="258"/>
      <c r="PGN415" s="258"/>
      <c r="PGO415" s="258"/>
      <c r="PGP415" s="258"/>
      <c r="PGQ415" s="258"/>
      <c r="PGR415" s="258"/>
      <c r="PGS415" s="258"/>
      <c r="PGT415" s="258"/>
      <c r="PGU415" s="258"/>
      <c r="PGV415" s="258"/>
      <c r="PGW415" s="258"/>
      <c r="PGX415" s="258"/>
      <c r="PGY415" s="258"/>
      <c r="PGZ415" s="258"/>
      <c r="PHA415" s="258"/>
      <c r="PHB415" s="258"/>
      <c r="PHC415" s="258"/>
      <c r="PHD415" s="258"/>
      <c r="PHE415" s="258"/>
      <c r="PHF415" s="258"/>
      <c r="PHG415" s="258"/>
      <c r="PHH415" s="258"/>
      <c r="PHI415" s="258"/>
      <c r="PHJ415" s="258"/>
      <c r="PHK415" s="258"/>
      <c r="PHL415" s="258"/>
      <c r="PHM415" s="258"/>
      <c r="PHN415" s="258"/>
      <c r="PHO415" s="258"/>
      <c r="PHP415" s="258"/>
      <c r="PHQ415" s="258"/>
      <c r="PHR415" s="258"/>
      <c r="PHS415" s="258"/>
      <c r="PHT415" s="258"/>
      <c r="PHU415" s="258"/>
      <c r="PHV415" s="258"/>
      <c r="PHW415" s="258"/>
      <c r="PHX415" s="258"/>
      <c r="PHY415" s="258"/>
      <c r="PHZ415" s="258"/>
      <c r="PIA415" s="258"/>
      <c r="PIB415" s="258"/>
      <c r="PIC415" s="258"/>
      <c r="PID415" s="258"/>
      <c r="PIE415" s="258"/>
      <c r="PIF415" s="258"/>
      <c r="PIG415" s="258"/>
      <c r="PIH415" s="258"/>
      <c r="PII415" s="258"/>
      <c r="PIJ415" s="258"/>
      <c r="PIK415" s="258"/>
      <c r="PIL415" s="258"/>
      <c r="PIM415" s="258"/>
      <c r="PIN415" s="258"/>
      <c r="PIO415" s="258"/>
      <c r="PIP415" s="258"/>
      <c r="PIQ415" s="258"/>
      <c r="PIR415" s="258"/>
      <c r="PIS415" s="258"/>
      <c r="PIT415" s="258"/>
      <c r="PIU415" s="258"/>
      <c r="PIV415" s="258"/>
      <c r="PIW415" s="258"/>
      <c r="PIX415" s="258"/>
      <c r="PIY415" s="258"/>
      <c r="PIZ415" s="258"/>
      <c r="PJA415" s="258"/>
      <c r="PJB415" s="258"/>
      <c r="PJC415" s="258"/>
      <c r="PJD415" s="258"/>
      <c r="PJE415" s="258"/>
      <c r="PJF415" s="258"/>
      <c r="PJG415" s="258"/>
      <c r="PJH415" s="258"/>
      <c r="PJI415" s="258"/>
      <c r="PJJ415" s="258"/>
      <c r="PJK415" s="258"/>
      <c r="PJL415" s="258"/>
      <c r="PJM415" s="258"/>
      <c r="PJN415" s="258"/>
      <c r="PJO415" s="258"/>
      <c r="PJP415" s="258"/>
      <c r="PJQ415" s="258"/>
      <c r="PJR415" s="258"/>
      <c r="PJS415" s="258"/>
      <c r="PJT415" s="258"/>
      <c r="PJU415" s="258"/>
      <c r="PJV415" s="258"/>
      <c r="PJW415" s="258"/>
      <c r="PJX415" s="258"/>
      <c r="PJY415" s="258"/>
      <c r="PJZ415" s="258"/>
      <c r="PKA415" s="258"/>
      <c r="PKB415" s="258"/>
      <c r="PKC415" s="258"/>
      <c r="PKD415" s="258"/>
      <c r="PKE415" s="258"/>
      <c r="PKF415" s="258"/>
      <c r="PKG415" s="258"/>
      <c r="PKH415" s="258"/>
      <c r="PKI415" s="258"/>
      <c r="PKJ415" s="258"/>
      <c r="PKK415" s="258"/>
      <c r="PKL415" s="258"/>
      <c r="PKM415" s="258"/>
      <c r="PKN415" s="258"/>
      <c r="PKO415" s="258"/>
      <c r="PKP415" s="258"/>
      <c r="PKQ415" s="258"/>
      <c r="PKR415" s="258"/>
      <c r="PKS415" s="258"/>
      <c r="PKT415" s="258"/>
      <c r="PKU415" s="258"/>
      <c r="PKV415" s="258"/>
      <c r="PKW415" s="258"/>
      <c r="PKX415" s="258"/>
      <c r="PKY415" s="258"/>
      <c r="PKZ415" s="258"/>
      <c r="PLA415" s="258"/>
      <c r="PLB415" s="258"/>
      <c r="PLC415" s="258"/>
      <c r="PLD415" s="258"/>
      <c r="PLE415" s="258"/>
      <c r="PLF415" s="258"/>
      <c r="PLG415" s="258"/>
      <c r="PLH415" s="258"/>
      <c r="PLI415" s="258"/>
      <c r="PLJ415" s="258"/>
      <c r="PLK415" s="258"/>
      <c r="PLL415" s="258"/>
      <c r="PLM415" s="258"/>
      <c r="PLN415" s="258"/>
      <c r="PLO415" s="258"/>
      <c r="PLP415" s="258"/>
      <c r="PLQ415" s="258"/>
      <c r="PLR415" s="258"/>
      <c r="PLS415" s="258"/>
      <c r="PLT415" s="258"/>
      <c r="PLU415" s="258"/>
      <c r="PLV415" s="258"/>
      <c r="PLW415" s="258"/>
      <c r="PLX415" s="258"/>
      <c r="PLY415" s="258"/>
      <c r="PLZ415" s="258"/>
      <c r="PMA415" s="258"/>
      <c r="PMB415" s="258"/>
      <c r="PMC415" s="258"/>
      <c r="PMD415" s="258"/>
      <c r="PME415" s="258"/>
      <c r="PMF415" s="258"/>
      <c r="PMG415" s="258"/>
      <c r="PMH415" s="258"/>
      <c r="PMI415" s="258"/>
      <c r="PMJ415" s="258"/>
      <c r="PMK415" s="258"/>
      <c r="PML415" s="258"/>
      <c r="PMM415" s="258"/>
      <c r="PMN415" s="258"/>
      <c r="PMO415" s="258"/>
      <c r="PMP415" s="258"/>
      <c r="PMQ415" s="258"/>
      <c r="PMR415" s="258"/>
      <c r="PMS415" s="258"/>
      <c r="PMT415" s="258"/>
      <c r="PMU415" s="258"/>
      <c r="PMV415" s="258"/>
      <c r="PMW415" s="258"/>
      <c r="PMX415" s="258"/>
      <c r="PMY415" s="258"/>
      <c r="PMZ415" s="258"/>
      <c r="PNA415" s="258"/>
      <c r="PNB415" s="258"/>
      <c r="PNC415" s="258"/>
      <c r="PND415" s="258"/>
      <c r="PNE415" s="258"/>
      <c r="PNF415" s="258"/>
      <c r="PNG415" s="258"/>
      <c r="PNH415" s="258"/>
      <c r="PNI415" s="258"/>
      <c r="PNJ415" s="258"/>
      <c r="PNK415" s="258"/>
      <c r="PNL415" s="258"/>
      <c r="PNM415" s="258"/>
      <c r="PNN415" s="258"/>
      <c r="PNO415" s="258"/>
      <c r="PNP415" s="258"/>
      <c r="PNQ415" s="258"/>
      <c r="PNR415" s="258"/>
      <c r="PNS415" s="258"/>
      <c r="PNT415" s="258"/>
      <c r="PNU415" s="258"/>
      <c r="PNV415" s="258"/>
      <c r="PNW415" s="258"/>
      <c r="PNX415" s="258"/>
      <c r="PNY415" s="258"/>
      <c r="PNZ415" s="258"/>
      <c r="POA415" s="258"/>
      <c r="POB415" s="258"/>
      <c r="POC415" s="258"/>
      <c r="POD415" s="258"/>
      <c r="POE415" s="258"/>
      <c r="POF415" s="258"/>
      <c r="POG415" s="258"/>
      <c r="POH415" s="258"/>
      <c r="POI415" s="258"/>
      <c r="POJ415" s="258"/>
      <c r="POK415" s="258"/>
      <c r="POL415" s="258"/>
      <c r="POM415" s="258"/>
      <c r="PON415" s="258"/>
      <c r="POO415" s="258"/>
      <c r="POP415" s="258"/>
      <c r="POQ415" s="258"/>
      <c r="POR415" s="258"/>
      <c r="POS415" s="258"/>
      <c r="POT415" s="258"/>
      <c r="POU415" s="258"/>
      <c r="POV415" s="258"/>
      <c r="POW415" s="258"/>
      <c r="POX415" s="258"/>
      <c r="POY415" s="258"/>
      <c r="POZ415" s="258"/>
      <c r="PPA415" s="258"/>
      <c r="PPB415" s="258"/>
      <c r="PPC415" s="258"/>
      <c r="PPD415" s="258"/>
      <c r="PPE415" s="258"/>
      <c r="PPF415" s="258"/>
      <c r="PPG415" s="258"/>
      <c r="PPH415" s="258"/>
      <c r="PPI415" s="258"/>
      <c r="PPJ415" s="258"/>
      <c r="PPK415" s="258"/>
      <c r="PPL415" s="258"/>
      <c r="PPM415" s="258"/>
      <c r="PPN415" s="258"/>
      <c r="PPO415" s="258"/>
      <c r="PPP415" s="258"/>
      <c r="PPQ415" s="258"/>
      <c r="PPR415" s="258"/>
      <c r="PPS415" s="258"/>
      <c r="PPT415" s="258"/>
      <c r="PPU415" s="258"/>
      <c r="PPV415" s="258"/>
      <c r="PPW415" s="258"/>
      <c r="PPX415" s="258"/>
      <c r="PPY415" s="258"/>
      <c r="PPZ415" s="258"/>
      <c r="PQA415" s="258"/>
      <c r="PQB415" s="258"/>
      <c r="PQC415" s="258"/>
      <c r="PQD415" s="258"/>
      <c r="PQE415" s="258"/>
      <c r="PQF415" s="258"/>
      <c r="PQG415" s="258"/>
      <c r="PQH415" s="258"/>
      <c r="PQI415" s="258"/>
      <c r="PQJ415" s="258"/>
      <c r="PQK415" s="258"/>
      <c r="PQL415" s="258"/>
      <c r="PQM415" s="258"/>
      <c r="PQN415" s="258"/>
      <c r="PQO415" s="258"/>
      <c r="PQP415" s="258"/>
      <c r="PQQ415" s="258"/>
      <c r="PQR415" s="258"/>
      <c r="PQS415" s="258"/>
      <c r="PQT415" s="258"/>
      <c r="PQU415" s="258"/>
      <c r="PQV415" s="258"/>
      <c r="PQW415" s="258"/>
      <c r="PQX415" s="258"/>
      <c r="PQY415" s="258"/>
      <c r="PQZ415" s="258"/>
      <c r="PRA415" s="258"/>
      <c r="PRB415" s="258"/>
      <c r="PRC415" s="258"/>
      <c r="PRD415" s="258"/>
      <c r="PRE415" s="258"/>
      <c r="PRF415" s="258"/>
      <c r="PRG415" s="258"/>
      <c r="PRH415" s="258"/>
      <c r="PRI415" s="258"/>
      <c r="PRJ415" s="258"/>
      <c r="PRK415" s="258"/>
      <c r="PRL415" s="258"/>
      <c r="PRM415" s="258"/>
      <c r="PRN415" s="258"/>
      <c r="PRO415" s="258"/>
      <c r="PRP415" s="258"/>
      <c r="PRQ415" s="258"/>
      <c r="PRR415" s="258"/>
      <c r="PRS415" s="258"/>
      <c r="PRT415" s="258"/>
      <c r="PRU415" s="258"/>
      <c r="PRV415" s="258"/>
      <c r="PRW415" s="258"/>
      <c r="PRX415" s="258"/>
      <c r="PRY415" s="258"/>
      <c r="PRZ415" s="258"/>
      <c r="PSA415" s="258"/>
      <c r="PSB415" s="258"/>
      <c r="PSC415" s="258"/>
      <c r="PSD415" s="258"/>
      <c r="PSE415" s="258"/>
      <c r="PSF415" s="258"/>
      <c r="PSG415" s="258"/>
      <c r="PSH415" s="258"/>
      <c r="PSI415" s="258"/>
      <c r="PSJ415" s="258"/>
      <c r="PSK415" s="258"/>
      <c r="PSL415" s="258"/>
      <c r="PSM415" s="258"/>
      <c r="PSN415" s="258"/>
      <c r="PSO415" s="258"/>
      <c r="PSP415" s="258"/>
      <c r="PSQ415" s="258"/>
      <c r="PSR415" s="258"/>
      <c r="PSS415" s="258"/>
      <c r="PST415" s="258"/>
      <c r="PSU415" s="258"/>
      <c r="PSV415" s="258"/>
      <c r="PSW415" s="258"/>
      <c r="PSX415" s="258"/>
      <c r="PSY415" s="258"/>
      <c r="PSZ415" s="258"/>
      <c r="PTA415" s="258"/>
      <c r="PTB415" s="258"/>
      <c r="PTC415" s="258"/>
      <c r="PTD415" s="258"/>
      <c r="PTE415" s="258"/>
      <c r="PTF415" s="258"/>
      <c r="PTG415" s="258"/>
      <c r="PTH415" s="258"/>
      <c r="PTI415" s="258"/>
      <c r="PTJ415" s="258"/>
      <c r="PTK415" s="258"/>
      <c r="PTL415" s="258"/>
      <c r="PTM415" s="258"/>
      <c r="PTN415" s="258"/>
      <c r="PTO415" s="258"/>
      <c r="PTP415" s="258"/>
      <c r="PTQ415" s="258"/>
      <c r="PTR415" s="258"/>
      <c r="PTS415" s="258"/>
      <c r="PTT415" s="258"/>
      <c r="PTU415" s="258"/>
      <c r="PTV415" s="258"/>
      <c r="PTW415" s="258"/>
      <c r="PTX415" s="258"/>
      <c r="PTY415" s="258"/>
      <c r="PTZ415" s="258"/>
      <c r="PUA415" s="258"/>
      <c r="PUB415" s="258"/>
      <c r="PUC415" s="258"/>
      <c r="PUD415" s="258"/>
      <c r="PUE415" s="258"/>
      <c r="PUF415" s="258"/>
      <c r="PUG415" s="258"/>
      <c r="PUH415" s="258"/>
      <c r="PUI415" s="258"/>
      <c r="PUJ415" s="258"/>
      <c r="PUK415" s="258"/>
      <c r="PUL415" s="258"/>
      <c r="PUM415" s="258"/>
      <c r="PUN415" s="258"/>
      <c r="PUO415" s="258"/>
      <c r="PUP415" s="258"/>
      <c r="PUQ415" s="258"/>
      <c r="PUR415" s="258"/>
      <c r="PUS415" s="258"/>
      <c r="PUT415" s="258"/>
      <c r="PUU415" s="258"/>
      <c r="PUV415" s="258"/>
      <c r="PUW415" s="258"/>
      <c r="PUX415" s="258"/>
      <c r="PUY415" s="258"/>
      <c r="PUZ415" s="258"/>
      <c r="PVA415" s="258"/>
      <c r="PVB415" s="258"/>
      <c r="PVC415" s="258"/>
      <c r="PVD415" s="258"/>
      <c r="PVE415" s="258"/>
      <c r="PVF415" s="258"/>
      <c r="PVG415" s="258"/>
      <c r="PVH415" s="258"/>
      <c r="PVI415" s="258"/>
      <c r="PVJ415" s="258"/>
      <c r="PVK415" s="258"/>
      <c r="PVL415" s="258"/>
      <c r="PVM415" s="258"/>
      <c r="PVN415" s="258"/>
      <c r="PVO415" s="258"/>
      <c r="PVP415" s="258"/>
      <c r="PVQ415" s="258"/>
      <c r="PVR415" s="258"/>
      <c r="PVS415" s="258"/>
      <c r="PVT415" s="258"/>
      <c r="PVU415" s="258"/>
      <c r="PVV415" s="258"/>
      <c r="PVW415" s="258"/>
      <c r="PVX415" s="258"/>
      <c r="PVY415" s="258"/>
      <c r="PVZ415" s="258"/>
      <c r="PWA415" s="258"/>
      <c r="PWB415" s="258"/>
      <c r="PWC415" s="258"/>
      <c r="PWD415" s="258"/>
      <c r="PWE415" s="258"/>
      <c r="PWF415" s="258"/>
      <c r="PWG415" s="258"/>
      <c r="PWH415" s="258"/>
      <c r="PWI415" s="258"/>
      <c r="PWJ415" s="258"/>
      <c r="PWK415" s="258"/>
      <c r="PWL415" s="258"/>
      <c r="PWM415" s="258"/>
      <c r="PWN415" s="258"/>
      <c r="PWO415" s="258"/>
      <c r="PWP415" s="258"/>
      <c r="PWQ415" s="258"/>
      <c r="PWR415" s="258"/>
      <c r="PWS415" s="258"/>
      <c r="PWT415" s="258"/>
      <c r="PWU415" s="258"/>
      <c r="PWV415" s="258"/>
      <c r="PWW415" s="258"/>
      <c r="PWX415" s="258"/>
      <c r="PWY415" s="258"/>
      <c r="PWZ415" s="258"/>
      <c r="PXA415" s="258"/>
      <c r="PXB415" s="258"/>
      <c r="PXC415" s="258"/>
      <c r="PXD415" s="258"/>
      <c r="PXE415" s="258"/>
      <c r="PXF415" s="258"/>
      <c r="PXG415" s="258"/>
      <c r="PXH415" s="258"/>
      <c r="PXI415" s="258"/>
      <c r="PXJ415" s="258"/>
      <c r="PXK415" s="258"/>
      <c r="PXL415" s="258"/>
      <c r="PXM415" s="258"/>
      <c r="PXN415" s="258"/>
      <c r="PXO415" s="258"/>
      <c r="PXP415" s="258"/>
      <c r="PXQ415" s="258"/>
      <c r="PXR415" s="258"/>
      <c r="PXS415" s="258"/>
      <c r="PXT415" s="258"/>
      <c r="PXU415" s="258"/>
      <c r="PXV415" s="258"/>
      <c r="PXW415" s="258"/>
      <c r="PXX415" s="258"/>
      <c r="PXY415" s="258"/>
      <c r="PXZ415" s="258"/>
      <c r="PYA415" s="258"/>
      <c r="PYB415" s="258"/>
      <c r="PYC415" s="258"/>
      <c r="PYD415" s="258"/>
      <c r="PYE415" s="258"/>
      <c r="PYF415" s="258"/>
      <c r="PYG415" s="258"/>
      <c r="PYH415" s="258"/>
      <c r="PYI415" s="258"/>
      <c r="PYJ415" s="258"/>
      <c r="PYK415" s="258"/>
      <c r="PYL415" s="258"/>
      <c r="PYM415" s="258"/>
      <c r="PYN415" s="258"/>
      <c r="PYO415" s="258"/>
      <c r="PYP415" s="258"/>
      <c r="PYQ415" s="258"/>
      <c r="PYR415" s="258"/>
      <c r="PYS415" s="258"/>
      <c r="PYT415" s="258"/>
      <c r="PYU415" s="258"/>
      <c r="PYV415" s="258"/>
      <c r="PYW415" s="258"/>
      <c r="PYX415" s="258"/>
      <c r="PYY415" s="258"/>
      <c r="PYZ415" s="258"/>
      <c r="PZA415" s="258"/>
      <c r="PZB415" s="258"/>
      <c r="PZC415" s="258"/>
      <c r="PZD415" s="258"/>
      <c r="PZE415" s="258"/>
      <c r="PZF415" s="258"/>
      <c r="PZG415" s="258"/>
      <c r="PZH415" s="258"/>
      <c r="PZI415" s="258"/>
      <c r="PZJ415" s="258"/>
      <c r="PZK415" s="258"/>
      <c r="PZL415" s="258"/>
      <c r="PZM415" s="258"/>
      <c r="PZN415" s="258"/>
      <c r="PZO415" s="258"/>
      <c r="PZP415" s="258"/>
      <c r="PZQ415" s="258"/>
      <c r="PZR415" s="258"/>
      <c r="PZS415" s="258"/>
      <c r="PZT415" s="258"/>
      <c r="PZU415" s="258"/>
      <c r="PZV415" s="258"/>
      <c r="PZW415" s="258"/>
      <c r="PZX415" s="258"/>
      <c r="PZY415" s="258"/>
      <c r="PZZ415" s="258"/>
      <c r="QAA415" s="258"/>
      <c r="QAB415" s="258"/>
      <c r="QAC415" s="258"/>
      <c r="QAD415" s="258"/>
      <c r="QAE415" s="258"/>
      <c r="QAF415" s="258"/>
      <c r="QAG415" s="258"/>
      <c r="QAH415" s="258"/>
      <c r="QAI415" s="258"/>
      <c r="QAJ415" s="258"/>
      <c r="QAK415" s="258"/>
      <c r="QAL415" s="258"/>
      <c r="QAM415" s="258"/>
      <c r="QAN415" s="258"/>
      <c r="QAO415" s="258"/>
      <c r="QAP415" s="258"/>
      <c r="QAQ415" s="258"/>
      <c r="QAR415" s="258"/>
      <c r="QAS415" s="258"/>
      <c r="QAT415" s="258"/>
      <c r="QAU415" s="258"/>
      <c r="QAV415" s="258"/>
      <c r="QAW415" s="258"/>
      <c r="QAX415" s="258"/>
      <c r="QAY415" s="258"/>
      <c r="QAZ415" s="258"/>
      <c r="QBA415" s="258"/>
      <c r="QBB415" s="258"/>
      <c r="QBC415" s="258"/>
      <c r="QBD415" s="258"/>
      <c r="QBE415" s="258"/>
      <c r="QBF415" s="258"/>
      <c r="QBG415" s="258"/>
      <c r="QBH415" s="258"/>
      <c r="QBI415" s="258"/>
      <c r="QBJ415" s="258"/>
      <c r="QBK415" s="258"/>
      <c r="QBL415" s="258"/>
      <c r="QBM415" s="258"/>
      <c r="QBN415" s="258"/>
      <c r="QBO415" s="258"/>
      <c r="QBP415" s="258"/>
      <c r="QBQ415" s="258"/>
      <c r="QBR415" s="258"/>
      <c r="QBS415" s="258"/>
      <c r="QBT415" s="258"/>
      <c r="QBU415" s="258"/>
      <c r="QBV415" s="258"/>
      <c r="QBW415" s="258"/>
      <c r="QBX415" s="258"/>
      <c r="QBY415" s="258"/>
      <c r="QBZ415" s="258"/>
      <c r="QCA415" s="258"/>
      <c r="QCB415" s="258"/>
      <c r="QCC415" s="258"/>
      <c r="QCD415" s="258"/>
      <c r="QCE415" s="258"/>
      <c r="QCF415" s="258"/>
      <c r="QCG415" s="258"/>
      <c r="QCH415" s="258"/>
      <c r="QCI415" s="258"/>
      <c r="QCJ415" s="258"/>
      <c r="QCK415" s="258"/>
      <c r="QCL415" s="258"/>
      <c r="QCM415" s="258"/>
      <c r="QCN415" s="258"/>
      <c r="QCO415" s="258"/>
      <c r="QCP415" s="258"/>
      <c r="QCQ415" s="258"/>
      <c r="QCR415" s="258"/>
      <c r="QCS415" s="258"/>
      <c r="QCT415" s="258"/>
      <c r="QCU415" s="258"/>
      <c r="QCV415" s="258"/>
      <c r="QCW415" s="258"/>
      <c r="QCX415" s="258"/>
      <c r="QCY415" s="258"/>
      <c r="QCZ415" s="258"/>
      <c r="QDA415" s="258"/>
      <c r="QDB415" s="258"/>
      <c r="QDC415" s="258"/>
      <c r="QDD415" s="258"/>
      <c r="QDE415" s="258"/>
      <c r="QDF415" s="258"/>
      <c r="QDG415" s="258"/>
      <c r="QDH415" s="258"/>
      <c r="QDI415" s="258"/>
      <c r="QDJ415" s="258"/>
      <c r="QDK415" s="258"/>
      <c r="QDL415" s="258"/>
      <c r="QDM415" s="258"/>
      <c r="QDN415" s="258"/>
      <c r="QDO415" s="258"/>
      <c r="QDP415" s="258"/>
      <c r="QDQ415" s="258"/>
      <c r="QDR415" s="258"/>
      <c r="QDS415" s="258"/>
      <c r="QDT415" s="258"/>
      <c r="QDU415" s="258"/>
      <c r="QDV415" s="258"/>
      <c r="QDW415" s="258"/>
      <c r="QDX415" s="258"/>
      <c r="QDY415" s="258"/>
      <c r="QDZ415" s="258"/>
      <c r="QEA415" s="258"/>
      <c r="QEB415" s="258"/>
      <c r="QEC415" s="258"/>
      <c r="QED415" s="258"/>
      <c r="QEE415" s="258"/>
      <c r="QEF415" s="258"/>
      <c r="QEG415" s="258"/>
      <c r="QEH415" s="258"/>
      <c r="QEI415" s="258"/>
      <c r="QEJ415" s="258"/>
      <c r="QEK415" s="258"/>
      <c r="QEL415" s="258"/>
      <c r="QEM415" s="258"/>
      <c r="QEN415" s="258"/>
      <c r="QEO415" s="258"/>
      <c r="QEP415" s="258"/>
      <c r="QEQ415" s="258"/>
      <c r="QER415" s="258"/>
      <c r="QES415" s="258"/>
      <c r="QET415" s="258"/>
      <c r="QEU415" s="258"/>
      <c r="QEV415" s="258"/>
      <c r="QEW415" s="258"/>
      <c r="QEX415" s="258"/>
      <c r="QEY415" s="258"/>
      <c r="QEZ415" s="258"/>
      <c r="QFA415" s="258"/>
      <c r="QFB415" s="258"/>
      <c r="QFC415" s="258"/>
      <c r="QFD415" s="258"/>
      <c r="QFE415" s="258"/>
      <c r="QFF415" s="258"/>
      <c r="QFG415" s="258"/>
      <c r="QFH415" s="258"/>
      <c r="QFI415" s="258"/>
      <c r="QFJ415" s="258"/>
      <c r="QFK415" s="258"/>
      <c r="QFL415" s="258"/>
      <c r="QFM415" s="258"/>
      <c r="QFN415" s="258"/>
      <c r="QFO415" s="258"/>
      <c r="QFP415" s="258"/>
      <c r="QFQ415" s="258"/>
      <c r="QFR415" s="258"/>
      <c r="QFS415" s="258"/>
      <c r="QFT415" s="258"/>
      <c r="QFU415" s="258"/>
      <c r="QFV415" s="258"/>
      <c r="QFW415" s="258"/>
      <c r="QFX415" s="258"/>
      <c r="QFY415" s="258"/>
      <c r="QFZ415" s="258"/>
      <c r="QGA415" s="258"/>
      <c r="QGB415" s="258"/>
      <c r="QGC415" s="258"/>
      <c r="QGD415" s="258"/>
      <c r="QGE415" s="258"/>
      <c r="QGF415" s="258"/>
      <c r="QGG415" s="258"/>
      <c r="QGH415" s="258"/>
      <c r="QGI415" s="258"/>
      <c r="QGJ415" s="258"/>
      <c r="QGK415" s="258"/>
      <c r="QGL415" s="258"/>
      <c r="QGM415" s="258"/>
      <c r="QGN415" s="258"/>
      <c r="QGO415" s="258"/>
      <c r="QGP415" s="258"/>
      <c r="QGQ415" s="258"/>
      <c r="QGR415" s="258"/>
      <c r="QGS415" s="258"/>
      <c r="QGT415" s="258"/>
      <c r="QGU415" s="258"/>
      <c r="QGV415" s="258"/>
      <c r="QGW415" s="258"/>
      <c r="QGX415" s="258"/>
      <c r="QGY415" s="258"/>
      <c r="QGZ415" s="258"/>
      <c r="QHA415" s="258"/>
      <c r="QHB415" s="258"/>
      <c r="QHC415" s="258"/>
      <c r="QHD415" s="258"/>
      <c r="QHE415" s="258"/>
      <c r="QHF415" s="258"/>
      <c r="QHG415" s="258"/>
      <c r="QHH415" s="258"/>
      <c r="QHI415" s="258"/>
      <c r="QHJ415" s="258"/>
      <c r="QHK415" s="258"/>
      <c r="QHL415" s="258"/>
      <c r="QHM415" s="258"/>
      <c r="QHN415" s="258"/>
      <c r="QHO415" s="258"/>
      <c r="QHP415" s="258"/>
      <c r="QHQ415" s="258"/>
      <c r="QHR415" s="258"/>
      <c r="QHS415" s="258"/>
      <c r="QHT415" s="258"/>
      <c r="QHU415" s="258"/>
      <c r="QHV415" s="258"/>
      <c r="QHW415" s="258"/>
      <c r="QHX415" s="258"/>
      <c r="QHY415" s="258"/>
      <c r="QHZ415" s="258"/>
      <c r="QIA415" s="258"/>
      <c r="QIB415" s="258"/>
      <c r="QIC415" s="258"/>
      <c r="QID415" s="258"/>
      <c r="QIE415" s="258"/>
      <c r="QIF415" s="258"/>
      <c r="QIG415" s="258"/>
      <c r="QIH415" s="258"/>
      <c r="QII415" s="258"/>
      <c r="QIJ415" s="258"/>
      <c r="QIK415" s="258"/>
      <c r="QIL415" s="258"/>
      <c r="QIM415" s="258"/>
      <c r="QIN415" s="258"/>
      <c r="QIO415" s="258"/>
      <c r="QIP415" s="258"/>
      <c r="QIQ415" s="258"/>
      <c r="QIR415" s="258"/>
      <c r="QIS415" s="258"/>
      <c r="QIT415" s="258"/>
      <c r="QIU415" s="258"/>
      <c r="QIV415" s="258"/>
      <c r="QIW415" s="258"/>
      <c r="QIX415" s="258"/>
      <c r="QIY415" s="258"/>
      <c r="QIZ415" s="258"/>
      <c r="QJA415" s="258"/>
      <c r="QJB415" s="258"/>
      <c r="QJC415" s="258"/>
      <c r="QJD415" s="258"/>
      <c r="QJE415" s="258"/>
      <c r="QJF415" s="258"/>
      <c r="QJG415" s="258"/>
      <c r="QJH415" s="258"/>
      <c r="QJI415" s="258"/>
      <c r="QJJ415" s="258"/>
      <c r="QJK415" s="258"/>
      <c r="QJL415" s="258"/>
      <c r="QJM415" s="258"/>
      <c r="QJN415" s="258"/>
      <c r="QJO415" s="258"/>
      <c r="QJP415" s="258"/>
      <c r="QJQ415" s="258"/>
      <c r="QJR415" s="258"/>
      <c r="QJS415" s="258"/>
      <c r="QJT415" s="258"/>
      <c r="QJU415" s="258"/>
      <c r="QJV415" s="258"/>
      <c r="QJW415" s="258"/>
      <c r="QJX415" s="258"/>
      <c r="QJY415" s="258"/>
      <c r="QJZ415" s="258"/>
      <c r="QKA415" s="258"/>
      <c r="QKB415" s="258"/>
      <c r="QKC415" s="258"/>
      <c r="QKD415" s="258"/>
      <c r="QKE415" s="258"/>
      <c r="QKF415" s="258"/>
      <c r="QKG415" s="258"/>
      <c r="QKH415" s="258"/>
      <c r="QKI415" s="258"/>
      <c r="QKJ415" s="258"/>
      <c r="QKK415" s="258"/>
      <c r="QKL415" s="258"/>
      <c r="QKM415" s="258"/>
      <c r="QKN415" s="258"/>
      <c r="QKO415" s="258"/>
      <c r="QKP415" s="258"/>
      <c r="QKQ415" s="258"/>
      <c r="QKR415" s="258"/>
      <c r="QKS415" s="258"/>
      <c r="QKT415" s="258"/>
      <c r="QKU415" s="258"/>
      <c r="QKV415" s="258"/>
      <c r="QKW415" s="258"/>
      <c r="QKX415" s="258"/>
      <c r="QKY415" s="258"/>
      <c r="QKZ415" s="258"/>
      <c r="QLA415" s="258"/>
      <c r="QLB415" s="258"/>
      <c r="QLC415" s="258"/>
      <c r="QLD415" s="258"/>
      <c r="QLE415" s="258"/>
      <c r="QLF415" s="258"/>
      <c r="QLG415" s="258"/>
      <c r="QLH415" s="258"/>
      <c r="QLI415" s="258"/>
      <c r="QLJ415" s="258"/>
      <c r="QLK415" s="258"/>
      <c r="QLL415" s="258"/>
      <c r="QLM415" s="258"/>
      <c r="QLN415" s="258"/>
      <c r="QLO415" s="258"/>
      <c r="QLP415" s="258"/>
      <c r="QLQ415" s="258"/>
      <c r="QLR415" s="258"/>
      <c r="QLS415" s="258"/>
      <c r="QLT415" s="258"/>
      <c r="QLU415" s="258"/>
      <c r="QLV415" s="258"/>
      <c r="QLW415" s="258"/>
      <c r="QLX415" s="258"/>
      <c r="QLY415" s="258"/>
      <c r="QLZ415" s="258"/>
      <c r="QMA415" s="258"/>
      <c r="QMB415" s="258"/>
      <c r="QMC415" s="258"/>
      <c r="QMD415" s="258"/>
      <c r="QME415" s="258"/>
      <c r="QMF415" s="258"/>
      <c r="QMG415" s="258"/>
      <c r="QMH415" s="258"/>
      <c r="QMI415" s="258"/>
      <c r="QMJ415" s="258"/>
      <c r="QMK415" s="258"/>
      <c r="QML415" s="258"/>
      <c r="QMM415" s="258"/>
      <c r="QMN415" s="258"/>
      <c r="QMO415" s="258"/>
      <c r="QMP415" s="258"/>
      <c r="QMQ415" s="258"/>
      <c r="QMR415" s="258"/>
      <c r="QMS415" s="258"/>
      <c r="QMT415" s="258"/>
      <c r="QMU415" s="258"/>
      <c r="QMV415" s="258"/>
      <c r="QMW415" s="258"/>
      <c r="QMX415" s="258"/>
      <c r="QMY415" s="258"/>
      <c r="QMZ415" s="258"/>
      <c r="QNA415" s="258"/>
      <c r="QNB415" s="258"/>
      <c r="QNC415" s="258"/>
      <c r="QND415" s="258"/>
      <c r="QNE415" s="258"/>
      <c r="QNF415" s="258"/>
      <c r="QNG415" s="258"/>
      <c r="QNH415" s="258"/>
      <c r="QNI415" s="258"/>
      <c r="QNJ415" s="258"/>
      <c r="QNK415" s="258"/>
      <c r="QNL415" s="258"/>
      <c r="QNM415" s="258"/>
      <c r="QNN415" s="258"/>
      <c r="QNO415" s="258"/>
      <c r="QNP415" s="258"/>
      <c r="QNQ415" s="258"/>
      <c r="QNR415" s="258"/>
      <c r="QNS415" s="258"/>
      <c r="QNT415" s="258"/>
      <c r="QNU415" s="258"/>
      <c r="QNV415" s="258"/>
      <c r="QNW415" s="258"/>
      <c r="QNX415" s="258"/>
      <c r="QNY415" s="258"/>
      <c r="QNZ415" s="258"/>
      <c r="QOA415" s="258"/>
      <c r="QOB415" s="258"/>
      <c r="QOC415" s="258"/>
      <c r="QOD415" s="258"/>
      <c r="QOE415" s="258"/>
      <c r="QOF415" s="258"/>
      <c r="QOG415" s="258"/>
      <c r="QOH415" s="258"/>
      <c r="QOI415" s="258"/>
      <c r="QOJ415" s="258"/>
      <c r="QOK415" s="258"/>
      <c r="QOL415" s="258"/>
      <c r="QOM415" s="258"/>
      <c r="QON415" s="258"/>
      <c r="QOO415" s="258"/>
      <c r="QOP415" s="258"/>
      <c r="QOQ415" s="258"/>
      <c r="QOR415" s="258"/>
      <c r="QOS415" s="258"/>
      <c r="QOT415" s="258"/>
      <c r="QOU415" s="258"/>
      <c r="QOV415" s="258"/>
      <c r="QOW415" s="258"/>
      <c r="QOX415" s="258"/>
      <c r="QOY415" s="258"/>
      <c r="QOZ415" s="258"/>
      <c r="QPA415" s="258"/>
      <c r="QPB415" s="258"/>
      <c r="QPC415" s="258"/>
      <c r="QPD415" s="258"/>
      <c r="QPE415" s="258"/>
      <c r="QPF415" s="258"/>
      <c r="QPG415" s="258"/>
      <c r="QPH415" s="258"/>
      <c r="QPI415" s="258"/>
      <c r="QPJ415" s="258"/>
      <c r="QPK415" s="258"/>
      <c r="QPL415" s="258"/>
      <c r="QPM415" s="258"/>
      <c r="QPN415" s="258"/>
      <c r="QPO415" s="258"/>
      <c r="QPP415" s="258"/>
      <c r="QPQ415" s="258"/>
      <c r="QPR415" s="258"/>
      <c r="QPS415" s="258"/>
      <c r="QPT415" s="258"/>
      <c r="QPU415" s="258"/>
      <c r="QPV415" s="258"/>
      <c r="QPW415" s="258"/>
      <c r="QPX415" s="258"/>
      <c r="QPY415" s="258"/>
      <c r="QPZ415" s="258"/>
      <c r="QQA415" s="258"/>
      <c r="QQB415" s="258"/>
      <c r="QQC415" s="258"/>
      <c r="QQD415" s="258"/>
      <c r="QQE415" s="258"/>
      <c r="QQF415" s="258"/>
      <c r="QQG415" s="258"/>
      <c r="QQH415" s="258"/>
      <c r="QQI415" s="258"/>
      <c r="QQJ415" s="258"/>
      <c r="QQK415" s="258"/>
      <c r="QQL415" s="258"/>
      <c r="QQM415" s="258"/>
      <c r="QQN415" s="258"/>
      <c r="QQO415" s="258"/>
      <c r="QQP415" s="258"/>
      <c r="QQQ415" s="258"/>
      <c r="QQR415" s="258"/>
      <c r="QQS415" s="258"/>
      <c r="QQT415" s="258"/>
      <c r="QQU415" s="258"/>
      <c r="QQV415" s="258"/>
      <c r="QQW415" s="258"/>
      <c r="QQX415" s="258"/>
      <c r="QQY415" s="258"/>
      <c r="QQZ415" s="258"/>
      <c r="QRA415" s="258"/>
      <c r="QRB415" s="258"/>
      <c r="QRC415" s="258"/>
      <c r="QRD415" s="258"/>
      <c r="QRE415" s="258"/>
      <c r="QRF415" s="258"/>
      <c r="QRG415" s="258"/>
      <c r="QRH415" s="258"/>
      <c r="QRI415" s="258"/>
      <c r="QRJ415" s="258"/>
      <c r="QRK415" s="258"/>
      <c r="QRL415" s="258"/>
      <c r="QRM415" s="258"/>
      <c r="QRN415" s="258"/>
      <c r="QRO415" s="258"/>
      <c r="QRP415" s="258"/>
      <c r="QRQ415" s="258"/>
      <c r="QRR415" s="258"/>
      <c r="QRS415" s="258"/>
      <c r="QRT415" s="258"/>
      <c r="QRU415" s="258"/>
      <c r="QRV415" s="258"/>
      <c r="QRW415" s="258"/>
      <c r="QRX415" s="258"/>
      <c r="QRY415" s="258"/>
      <c r="QRZ415" s="258"/>
      <c r="QSA415" s="258"/>
      <c r="QSB415" s="258"/>
      <c r="QSC415" s="258"/>
      <c r="QSD415" s="258"/>
      <c r="QSE415" s="258"/>
      <c r="QSF415" s="258"/>
      <c r="QSG415" s="258"/>
      <c r="QSH415" s="258"/>
      <c r="QSI415" s="258"/>
      <c r="QSJ415" s="258"/>
      <c r="QSK415" s="258"/>
      <c r="QSL415" s="258"/>
      <c r="QSM415" s="258"/>
      <c r="QSN415" s="258"/>
      <c r="QSO415" s="258"/>
      <c r="QSP415" s="258"/>
      <c r="QSQ415" s="258"/>
      <c r="QSR415" s="258"/>
      <c r="QSS415" s="258"/>
      <c r="QST415" s="258"/>
      <c r="QSU415" s="258"/>
      <c r="QSV415" s="258"/>
      <c r="QSW415" s="258"/>
      <c r="QSX415" s="258"/>
      <c r="QSY415" s="258"/>
      <c r="QSZ415" s="258"/>
      <c r="QTA415" s="258"/>
      <c r="QTB415" s="258"/>
      <c r="QTC415" s="258"/>
      <c r="QTD415" s="258"/>
      <c r="QTE415" s="258"/>
      <c r="QTF415" s="258"/>
      <c r="QTG415" s="258"/>
      <c r="QTH415" s="258"/>
      <c r="QTI415" s="258"/>
      <c r="QTJ415" s="258"/>
      <c r="QTK415" s="258"/>
      <c r="QTL415" s="258"/>
      <c r="QTM415" s="258"/>
      <c r="QTN415" s="258"/>
      <c r="QTO415" s="258"/>
      <c r="QTP415" s="258"/>
      <c r="QTQ415" s="258"/>
      <c r="QTR415" s="258"/>
      <c r="QTS415" s="258"/>
      <c r="QTT415" s="258"/>
      <c r="QTU415" s="258"/>
      <c r="QTV415" s="258"/>
      <c r="QTW415" s="258"/>
      <c r="QTX415" s="258"/>
      <c r="QTY415" s="258"/>
      <c r="QTZ415" s="258"/>
      <c r="QUA415" s="258"/>
      <c r="QUB415" s="258"/>
      <c r="QUC415" s="258"/>
      <c r="QUD415" s="258"/>
      <c r="QUE415" s="258"/>
      <c r="QUF415" s="258"/>
      <c r="QUG415" s="258"/>
      <c r="QUH415" s="258"/>
      <c r="QUI415" s="258"/>
      <c r="QUJ415" s="258"/>
      <c r="QUK415" s="258"/>
      <c r="QUL415" s="258"/>
      <c r="QUM415" s="258"/>
      <c r="QUN415" s="258"/>
      <c r="QUO415" s="258"/>
      <c r="QUP415" s="258"/>
      <c r="QUQ415" s="258"/>
      <c r="QUR415" s="258"/>
      <c r="QUS415" s="258"/>
      <c r="QUT415" s="258"/>
      <c r="QUU415" s="258"/>
      <c r="QUV415" s="258"/>
      <c r="QUW415" s="258"/>
      <c r="QUX415" s="258"/>
      <c r="QUY415" s="258"/>
      <c r="QUZ415" s="258"/>
      <c r="QVA415" s="258"/>
      <c r="QVB415" s="258"/>
      <c r="QVC415" s="258"/>
      <c r="QVD415" s="258"/>
      <c r="QVE415" s="258"/>
      <c r="QVF415" s="258"/>
      <c r="QVG415" s="258"/>
      <c r="QVH415" s="258"/>
      <c r="QVI415" s="258"/>
      <c r="QVJ415" s="258"/>
      <c r="QVK415" s="258"/>
      <c r="QVL415" s="258"/>
      <c r="QVM415" s="258"/>
      <c r="QVN415" s="258"/>
      <c r="QVO415" s="258"/>
      <c r="QVP415" s="258"/>
      <c r="QVQ415" s="258"/>
      <c r="QVR415" s="258"/>
      <c r="QVS415" s="258"/>
      <c r="QVT415" s="258"/>
      <c r="QVU415" s="258"/>
      <c r="QVV415" s="258"/>
      <c r="QVW415" s="258"/>
      <c r="QVX415" s="258"/>
      <c r="QVY415" s="258"/>
      <c r="QVZ415" s="258"/>
      <c r="QWA415" s="258"/>
      <c r="QWB415" s="258"/>
      <c r="QWC415" s="258"/>
      <c r="QWD415" s="258"/>
      <c r="QWE415" s="258"/>
      <c r="QWF415" s="258"/>
      <c r="QWG415" s="258"/>
      <c r="QWH415" s="258"/>
      <c r="QWI415" s="258"/>
      <c r="QWJ415" s="258"/>
      <c r="QWK415" s="258"/>
      <c r="QWL415" s="258"/>
      <c r="QWM415" s="258"/>
      <c r="QWN415" s="258"/>
      <c r="QWO415" s="258"/>
      <c r="QWP415" s="258"/>
      <c r="QWQ415" s="258"/>
      <c r="QWR415" s="258"/>
      <c r="QWS415" s="258"/>
      <c r="QWT415" s="258"/>
      <c r="QWU415" s="258"/>
      <c r="QWV415" s="258"/>
      <c r="QWW415" s="258"/>
      <c r="QWX415" s="258"/>
      <c r="QWY415" s="258"/>
      <c r="QWZ415" s="258"/>
      <c r="QXA415" s="258"/>
      <c r="QXB415" s="258"/>
      <c r="QXC415" s="258"/>
      <c r="QXD415" s="258"/>
      <c r="QXE415" s="258"/>
      <c r="QXF415" s="258"/>
      <c r="QXG415" s="258"/>
      <c r="QXH415" s="258"/>
      <c r="QXI415" s="258"/>
      <c r="QXJ415" s="258"/>
      <c r="QXK415" s="258"/>
      <c r="QXL415" s="258"/>
      <c r="QXM415" s="258"/>
      <c r="QXN415" s="258"/>
      <c r="QXO415" s="258"/>
      <c r="QXP415" s="258"/>
      <c r="QXQ415" s="258"/>
      <c r="QXR415" s="258"/>
      <c r="QXS415" s="258"/>
      <c r="QXT415" s="258"/>
      <c r="QXU415" s="258"/>
      <c r="QXV415" s="258"/>
      <c r="QXW415" s="258"/>
      <c r="QXX415" s="258"/>
      <c r="QXY415" s="258"/>
      <c r="QXZ415" s="258"/>
      <c r="QYA415" s="258"/>
      <c r="QYB415" s="258"/>
      <c r="QYC415" s="258"/>
      <c r="QYD415" s="258"/>
      <c r="QYE415" s="258"/>
      <c r="QYF415" s="258"/>
      <c r="QYG415" s="258"/>
      <c r="QYH415" s="258"/>
      <c r="QYI415" s="258"/>
      <c r="QYJ415" s="258"/>
      <c r="QYK415" s="258"/>
      <c r="QYL415" s="258"/>
      <c r="QYM415" s="258"/>
      <c r="QYN415" s="258"/>
      <c r="QYO415" s="258"/>
      <c r="QYP415" s="258"/>
      <c r="QYQ415" s="258"/>
      <c r="QYR415" s="258"/>
      <c r="QYS415" s="258"/>
      <c r="QYT415" s="258"/>
      <c r="QYU415" s="258"/>
      <c r="QYV415" s="258"/>
      <c r="QYW415" s="258"/>
      <c r="QYX415" s="258"/>
      <c r="QYY415" s="258"/>
      <c r="QYZ415" s="258"/>
      <c r="QZA415" s="258"/>
      <c r="QZB415" s="258"/>
      <c r="QZC415" s="258"/>
      <c r="QZD415" s="258"/>
      <c r="QZE415" s="258"/>
      <c r="QZF415" s="258"/>
      <c r="QZG415" s="258"/>
      <c r="QZH415" s="258"/>
      <c r="QZI415" s="258"/>
      <c r="QZJ415" s="258"/>
      <c r="QZK415" s="258"/>
      <c r="QZL415" s="258"/>
      <c r="QZM415" s="258"/>
      <c r="QZN415" s="258"/>
      <c r="QZO415" s="258"/>
      <c r="QZP415" s="258"/>
      <c r="QZQ415" s="258"/>
      <c r="QZR415" s="258"/>
      <c r="QZS415" s="258"/>
      <c r="QZT415" s="258"/>
      <c r="QZU415" s="258"/>
      <c r="QZV415" s="258"/>
      <c r="QZW415" s="258"/>
      <c r="QZX415" s="258"/>
      <c r="QZY415" s="258"/>
      <c r="QZZ415" s="258"/>
      <c r="RAA415" s="258"/>
      <c r="RAB415" s="258"/>
      <c r="RAC415" s="258"/>
      <c r="RAD415" s="258"/>
      <c r="RAE415" s="258"/>
      <c r="RAF415" s="258"/>
      <c r="RAG415" s="258"/>
      <c r="RAH415" s="258"/>
      <c r="RAI415" s="258"/>
      <c r="RAJ415" s="258"/>
      <c r="RAK415" s="258"/>
      <c r="RAL415" s="258"/>
      <c r="RAM415" s="258"/>
      <c r="RAN415" s="258"/>
      <c r="RAO415" s="258"/>
      <c r="RAP415" s="258"/>
      <c r="RAQ415" s="258"/>
      <c r="RAR415" s="258"/>
      <c r="RAS415" s="258"/>
      <c r="RAT415" s="258"/>
      <c r="RAU415" s="258"/>
      <c r="RAV415" s="258"/>
      <c r="RAW415" s="258"/>
      <c r="RAX415" s="258"/>
      <c r="RAY415" s="258"/>
      <c r="RAZ415" s="258"/>
      <c r="RBA415" s="258"/>
      <c r="RBB415" s="258"/>
      <c r="RBC415" s="258"/>
      <c r="RBD415" s="258"/>
      <c r="RBE415" s="258"/>
      <c r="RBF415" s="258"/>
      <c r="RBG415" s="258"/>
      <c r="RBH415" s="258"/>
      <c r="RBI415" s="258"/>
      <c r="RBJ415" s="258"/>
      <c r="RBK415" s="258"/>
      <c r="RBL415" s="258"/>
      <c r="RBM415" s="258"/>
      <c r="RBN415" s="258"/>
      <c r="RBO415" s="258"/>
      <c r="RBP415" s="258"/>
      <c r="RBQ415" s="258"/>
      <c r="RBR415" s="258"/>
      <c r="RBS415" s="258"/>
      <c r="RBT415" s="258"/>
      <c r="RBU415" s="258"/>
      <c r="RBV415" s="258"/>
      <c r="RBW415" s="258"/>
      <c r="RBX415" s="258"/>
      <c r="RBY415" s="258"/>
      <c r="RBZ415" s="258"/>
      <c r="RCA415" s="258"/>
      <c r="RCB415" s="258"/>
      <c r="RCC415" s="258"/>
      <c r="RCD415" s="258"/>
      <c r="RCE415" s="258"/>
      <c r="RCF415" s="258"/>
      <c r="RCG415" s="258"/>
      <c r="RCH415" s="258"/>
      <c r="RCI415" s="258"/>
      <c r="RCJ415" s="258"/>
      <c r="RCK415" s="258"/>
      <c r="RCL415" s="258"/>
      <c r="RCM415" s="258"/>
      <c r="RCN415" s="258"/>
      <c r="RCO415" s="258"/>
      <c r="RCP415" s="258"/>
      <c r="RCQ415" s="258"/>
      <c r="RCR415" s="258"/>
      <c r="RCS415" s="258"/>
      <c r="RCT415" s="258"/>
      <c r="RCU415" s="258"/>
      <c r="RCV415" s="258"/>
      <c r="RCW415" s="258"/>
      <c r="RCX415" s="258"/>
      <c r="RCY415" s="258"/>
      <c r="RCZ415" s="258"/>
      <c r="RDA415" s="258"/>
      <c r="RDB415" s="258"/>
      <c r="RDC415" s="258"/>
      <c r="RDD415" s="258"/>
      <c r="RDE415" s="258"/>
      <c r="RDF415" s="258"/>
      <c r="RDG415" s="258"/>
      <c r="RDH415" s="258"/>
      <c r="RDI415" s="258"/>
      <c r="RDJ415" s="258"/>
      <c r="RDK415" s="258"/>
      <c r="RDL415" s="258"/>
      <c r="RDM415" s="258"/>
      <c r="RDN415" s="258"/>
      <c r="RDO415" s="258"/>
      <c r="RDP415" s="258"/>
      <c r="RDQ415" s="258"/>
      <c r="RDR415" s="258"/>
      <c r="RDS415" s="258"/>
      <c r="RDT415" s="258"/>
      <c r="RDU415" s="258"/>
      <c r="RDV415" s="258"/>
      <c r="RDW415" s="258"/>
      <c r="RDX415" s="258"/>
      <c r="RDY415" s="258"/>
      <c r="RDZ415" s="258"/>
      <c r="REA415" s="258"/>
      <c r="REB415" s="258"/>
      <c r="REC415" s="258"/>
      <c r="RED415" s="258"/>
      <c r="REE415" s="258"/>
      <c r="REF415" s="258"/>
      <c r="REG415" s="258"/>
      <c r="REH415" s="258"/>
      <c r="REI415" s="258"/>
      <c r="REJ415" s="258"/>
      <c r="REK415" s="258"/>
      <c r="REL415" s="258"/>
      <c r="REM415" s="258"/>
      <c r="REN415" s="258"/>
      <c r="REO415" s="258"/>
      <c r="REP415" s="258"/>
      <c r="REQ415" s="258"/>
      <c r="RER415" s="258"/>
      <c r="RES415" s="258"/>
      <c r="RET415" s="258"/>
      <c r="REU415" s="258"/>
      <c r="REV415" s="258"/>
      <c r="REW415" s="258"/>
      <c r="REX415" s="258"/>
      <c r="REY415" s="258"/>
      <c r="REZ415" s="258"/>
      <c r="RFA415" s="258"/>
      <c r="RFB415" s="258"/>
      <c r="RFC415" s="258"/>
      <c r="RFD415" s="258"/>
      <c r="RFE415" s="258"/>
      <c r="RFF415" s="258"/>
      <c r="RFG415" s="258"/>
      <c r="RFH415" s="258"/>
      <c r="RFI415" s="258"/>
      <c r="RFJ415" s="258"/>
      <c r="RFK415" s="258"/>
      <c r="RFL415" s="258"/>
      <c r="RFM415" s="258"/>
      <c r="RFN415" s="258"/>
      <c r="RFO415" s="258"/>
      <c r="RFP415" s="258"/>
      <c r="RFQ415" s="258"/>
      <c r="RFR415" s="258"/>
      <c r="RFS415" s="258"/>
      <c r="RFT415" s="258"/>
      <c r="RFU415" s="258"/>
      <c r="RFV415" s="258"/>
      <c r="RFW415" s="258"/>
      <c r="RFX415" s="258"/>
      <c r="RFY415" s="258"/>
      <c r="RFZ415" s="258"/>
      <c r="RGA415" s="258"/>
      <c r="RGB415" s="258"/>
      <c r="RGC415" s="258"/>
      <c r="RGD415" s="258"/>
      <c r="RGE415" s="258"/>
      <c r="RGF415" s="258"/>
      <c r="RGG415" s="258"/>
      <c r="RGH415" s="258"/>
      <c r="RGI415" s="258"/>
      <c r="RGJ415" s="258"/>
      <c r="RGK415" s="258"/>
      <c r="RGL415" s="258"/>
      <c r="RGM415" s="258"/>
      <c r="RGN415" s="258"/>
      <c r="RGO415" s="258"/>
      <c r="RGP415" s="258"/>
      <c r="RGQ415" s="258"/>
      <c r="RGR415" s="258"/>
      <c r="RGS415" s="258"/>
      <c r="RGT415" s="258"/>
      <c r="RGU415" s="258"/>
      <c r="RGV415" s="258"/>
      <c r="RGW415" s="258"/>
      <c r="RGX415" s="258"/>
      <c r="RGY415" s="258"/>
      <c r="RGZ415" s="258"/>
      <c r="RHA415" s="258"/>
      <c r="RHB415" s="258"/>
      <c r="RHC415" s="258"/>
      <c r="RHD415" s="258"/>
      <c r="RHE415" s="258"/>
      <c r="RHF415" s="258"/>
      <c r="RHG415" s="258"/>
      <c r="RHH415" s="258"/>
      <c r="RHI415" s="258"/>
      <c r="RHJ415" s="258"/>
      <c r="RHK415" s="258"/>
      <c r="RHL415" s="258"/>
      <c r="RHM415" s="258"/>
      <c r="RHN415" s="258"/>
      <c r="RHO415" s="258"/>
      <c r="RHP415" s="258"/>
      <c r="RHQ415" s="258"/>
      <c r="RHR415" s="258"/>
      <c r="RHS415" s="258"/>
      <c r="RHT415" s="258"/>
      <c r="RHU415" s="258"/>
      <c r="RHV415" s="258"/>
      <c r="RHW415" s="258"/>
      <c r="RHX415" s="258"/>
      <c r="RHY415" s="258"/>
      <c r="RHZ415" s="258"/>
      <c r="RIA415" s="258"/>
      <c r="RIB415" s="258"/>
      <c r="RIC415" s="258"/>
      <c r="RID415" s="258"/>
      <c r="RIE415" s="258"/>
      <c r="RIF415" s="258"/>
      <c r="RIG415" s="258"/>
      <c r="RIH415" s="258"/>
      <c r="RII415" s="258"/>
      <c r="RIJ415" s="258"/>
      <c r="RIK415" s="258"/>
      <c r="RIL415" s="258"/>
      <c r="RIM415" s="258"/>
      <c r="RIN415" s="258"/>
      <c r="RIO415" s="258"/>
      <c r="RIP415" s="258"/>
      <c r="RIQ415" s="258"/>
      <c r="RIR415" s="258"/>
      <c r="RIS415" s="258"/>
      <c r="RIT415" s="258"/>
      <c r="RIU415" s="258"/>
      <c r="RIV415" s="258"/>
      <c r="RIW415" s="258"/>
      <c r="RIX415" s="258"/>
      <c r="RIY415" s="258"/>
      <c r="RIZ415" s="258"/>
      <c r="RJA415" s="258"/>
      <c r="RJB415" s="258"/>
      <c r="RJC415" s="258"/>
      <c r="RJD415" s="258"/>
      <c r="RJE415" s="258"/>
      <c r="RJF415" s="258"/>
      <c r="RJG415" s="258"/>
      <c r="RJH415" s="258"/>
      <c r="RJI415" s="258"/>
      <c r="RJJ415" s="258"/>
      <c r="RJK415" s="258"/>
      <c r="RJL415" s="258"/>
      <c r="RJM415" s="258"/>
      <c r="RJN415" s="258"/>
      <c r="RJO415" s="258"/>
      <c r="RJP415" s="258"/>
      <c r="RJQ415" s="258"/>
      <c r="RJR415" s="258"/>
      <c r="RJS415" s="258"/>
      <c r="RJT415" s="258"/>
      <c r="RJU415" s="258"/>
      <c r="RJV415" s="258"/>
      <c r="RJW415" s="258"/>
      <c r="RJX415" s="258"/>
      <c r="RJY415" s="258"/>
      <c r="RJZ415" s="258"/>
      <c r="RKA415" s="258"/>
      <c r="RKB415" s="258"/>
      <c r="RKC415" s="258"/>
      <c r="RKD415" s="258"/>
      <c r="RKE415" s="258"/>
      <c r="RKF415" s="258"/>
      <c r="RKG415" s="258"/>
      <c r="RKH415" s="258"/>
      <c r="RKI415" s="258"/>
      <c r="RKJ415" s="258"/>
      <c r="RKK415" s="258"/>
      <c r="RKL415" s="258"/>
      <c r="RKM415" s="258"/>
      <c r="RKN415" s="258"/>
      <c r="RKO415" s="258"/>
      <c r="RKP415" s="258"/>
      <c r="RKQ415" s="258"/>
      <c r="RKR415" s="258"/>
      <c r="RKS415" s="258"/>
      <c r="RKT415" s="258"/>
      <c r="RKU415" s="258"/>
      <c r="RKV415" s="258"/>
      <c r="RKW415" s="258"/>
      <c r="RKX415" s="258"/>
      <c r="RKY415" s="258"/>
      <c r="RKZ415" s="258"/>
      <c r="RLA415" s="258"/>
      <c r="RLB415" s="258"/>
      <c r="RLC415" s="258"/>
      <c r="RLD415" s="258"/>
      <c r="RLE415" s="258"/>
      <c r="RLF415" s="258"/>
      <c r="RLG415" s="258"/>
      <c r="RLH415" s="258"/>
      <c r="RLI415" s="258"/>
      <c r="RLJ415" s="258"/>
      <c r="RLK415" s="258"/>
      <c r="RLL415" s="258"/>
      <c r="RLM415" s="258"/>
      <c r="RLN415" s="258"/>
      <c r="RLO415" s="258"/>
      <c r="RLP415" s="258"/>
      <c r="RLQ415" s="258"/>
      <c r="RLR415" s="258"/>
      <c r="RLS415" s="258"/>
      <c r="RLT415" s="258"/>
      <c r="RLU415" s="258"/>
      <c r="RLV415" s="258"/>
      <c r="RLW415" s="258"/>
      <c r="RLX415" s="258"/>
      <c r="RLY415" s="258"/>
      <c r="RLZ415" s="258"/>
      <c r="RMA415" s="258"/>
      <c r="RMB415" s="258"/>
      <c r="RMC415" s="258"/>
      <c r="RMD415" s="258"/>
      <c r="RME415" s="258"/>
      <c r="RMF415" s="258"/>
      <c r="RMG415" s="258"/>
      <c r="RMH415" s="258"/>
      <c r="RMI415" s="258"/>
      <c r="RMJ415" s="258"/>
      <c r="RMK415" s="258"/>
      <c r="RML415" s="258"/>
      <c r="RMM415" s="258"/>
      <c r="RMN415" s="258"/>
      <c r="RMO415" s="258"/>
      <c r="RMP415" s="258"/>
      <c r="RMQ415" s="258"/>
      <c r="RMR415" s="258"/>
      <c r="RMS415" s="258"/>
      <c r="RMT415" s="258"/>
      <c r="RMU415" s="258"/>
      <c r="RMV415" s="258"/>
      <c r="RMW415" s="258"/>
      <c r="RMX415" s="258"/>
      <c r="RMY415" s="258"/>
      <c r="RMZ415" s="258"/>
      <c r="RNA415" s="258"/>
      <c r="RNB415" s="258"/>
      <c r="RNC415" s="258"/>
      <c r="RND415" s="258"/>
      <c r="RNE415" s="258"/>
      <c r="RNF415" s="258"/>
      <c r="RNG415" s="258"/>
      <c r="RNH415" s="258"/>
      <c r="RNI415" s="258"/>
      <c r="RNJ415" s="258"/>
      <c r="RNK415" s="258"/>
      <c r="RNL415" s="258"/>
      <c r="RNM415" s="258"/>
      <c r="RNN415" s="258"/>
      <c r="RNO415" s="258"/>
      <c r="RNP415" s="258"/>
      <c r="RNQ415" s="258"/>
      <c r="RNR415" s="258"/>
      <c r="RNS415" s="258"/>
      <c r="RNT415" s="258"/>
      <c r="RNU415" s="258"/>
      <c r="RNV415" s="258"/>
      <c r="RNW415" s="258"/>
      <c r="RNX415" s="258"/>
      <c r="RNY415" s="258"/>
      <c r="RNZ415" s="258"/>
      <c r="ROA415" s="258"/>
      <c r="ROB415" s="258"/>
      <c r="ROC415" s="258"/>
      <c r="ROD415" s="258"/>
      <c r="ROE415" s="258"/>
      <c r="ROF415" s="258"/>
      <c r="ROG415" s="258"/>
      <c r="ROH415" s="258"/>
      <c r="ROI415" s="258"/>
      <c r="ROJ415" s="258"/>
      <c r="ROK415" s="258"/>
      <c r="ROL415" s="258"/>
      <c r="ROM415" s="258"/>
      <c r="RON415" s="258"/>
      <c r="ROO415" s="258"/>
      <c r="ROP415" s="258"/>
      <c r="ROQ415" s="258"/>
      <c r="ROR415" s="258"/>
      <c r="ROS415" s="258"/>
      <c r="ROT415" s="258"/>
      <c r="ROU415" s="258"/>
      <c r="ROV415" s="258"/>
      <c r="ROW415" s="258"/>
      <c r="ROX415" s="258"/>
      <c r="ROY415" s="258"/>
      <c r="ROZ415" s="258"/>
      <c r="RPA415" s="258"/>
      <c r="RPB415" s="258"/>
      <c r="RPC415" s="258"/>
      <c r="RPD415" s="258"/>
      <c r="RPE415" s="258"/>
      <c r="RPF415" s="258"/>
      <c r="RPG415" s="258"/>
      <c r="RPH415" s="258"/>
      <c r="RPI415" s="258"/>
      <c r="RPJ415" s="258"/>
      <c r="RPK415" s="258"/>
      <c r="RPL415" s="258"/>
      <c r="RPM415" s="258"/>
      <c r="RPN415" s="258"/>
      <c r="RPO415" s="258"/>
      <c r="RPP415" s="258"/>
      <c r="RPQ415" s="258"/>
      <c r="RPR415" s="258"/>
      <c r="RPS415" s="258"/>
      <c r="RPT415" s="258"/>
      <c r="RPU415" s="258"/>
      <c r="RPV415" s="258"/>
      <c r="RPW415" s="258"/>
      <c r="RPX415" s="258"/>
      <c r="RPY415" s="258"/>
      <c r="RPZ415" s="258"/>
      <c r="RQA415" s="258"/>
      <c r="RQB415" s="258"/>
      <c r="RQC415" s="258"/>
      <c r="RQD415" s="258"/>
      <c r="RQE415" s="258"/>
      <c r="RQF415" s="258"/>
      <c r="RQG415" s="258"/>
      <c r="RQH415" s="258"/>
      <c r="RQI415" s="258"/>
      <c r="RQJ415" s="258"/>
      <c r="RQK415" s="258"/>
      <c r="RQL415" s="258"/>
      <c r="RQM415" s="258"/>
      <c r="RQN415" s="258"/>
      <c r="RQO415" s="258"/>
      <c r="RQP415" s="258"/>
      <c r="RQQ415" s="258"/>
      <c r="RQR415" s="258"/>
      <c r="RQS415" s="258"/>
      <c r="RQT415" s="258"/>
      <c r="RQU415" s="258"/>
      <c r="RQV415" s="258"/>
      <c r="RQW415" s="258"/>
      <c r="RQX415" s="258"/>
      <c r="RQY415" s="258"/>
      <c r="RQZ415" s="258"/>
      <c r="RRA415" s="258"/>
      <c r="RRB415" s="258"/>
      <c r="RRC415" s="258"/>
      <c r="RRD415" s="258"/>
      <c r="RRE415" s="258"/>
      <c r="RRF415" s="258"/>
      <c r="RRG415" s="258"/>
      <c r="RRH415" s="258"/>
      <c r="RRI415" s="258"/>
      <c r="RRJ415" s="258"/>
      <c r="RRK415" s="258"/>
      <c r="RRL415" s="258"/>
      <c r="RRM415" s="258"/>
      <c r="RRN415" s="258"/>
      <c r="RRO415" s="258"/>
      <c r="RRP415" s="258"/>
      <c r="RRQ415" s="258"/>
      <c r="RRR415" s="258"/>
      <c r="RRS415" s="258"/>
      <c r="RRT415" s="258"/>
      <c r="RRU415" s="258"/>
      <c r="RRV415" s="258"/>
      <c r="RRW415" s="258"/>
      <c r="RRX415" s="258"/>
      <c r="RRY415" s="258"/>
      <c r="RRZ415" s="258"/>
      <c r="RSA415" s="258"/>
      <c r="RSB415" s="258"/>
      <c r="RSC415" s="258"/>
      <c r="RSD415" s="258"/>
      <c r="RSE415" s="258"/>
      <c r="RSF415" s="258"/>
      <c r="RSG415" s="258"/>
      <c r="RSH415" s="258"/>
      <c r="RSI415" s="258"/>
      <c r="RSJ415" s="258"/>
      <c r="RSK415" s="258"/>
      <c r="RSL415" s="258"/>
      <c r="RSM415" s="258"/>
      <c r="RSN415" s="258"/>
      <c r="RSO415" s="258"/>
      <c r="RSP415" s="258"/>
      <c r="RSQ415" s="258"/>
      <c r="RSR415" s="258"/>
      <c r="RSS415" s="258"/>
      <c r="RST415" s="258"/>
      <c r="RSU415" s="258"/>
      <c r="RSV415" s="258"/>
      <c r="RSW415" s="258"/>
      <c r="RSX415" s="258"/>
      <c r="RSY415" s="258"/>
      <c r="RSZ415" s="258"/>
      <c r="RTA415" s="258"/>
      <c r="RTB415" s="258"/>
      <c r="RTC415" s="258"/>
      <c r="RTD415" s="258"/>
      <c r="RTE415" s="258"/>
      <c r="RTF415" s="258"/>
      <c r="RTG415" s="258"/>
      <c r="RTH415" s="258"/>
      <c r="RTI415" s="258"/>
      <c r="RTJ415" s="258"/>
      <c r="RTK415" s="258"/>
      <c r="RTL415" s="258"/>
      <c r="RTM415" s="258"/>
      <c r="RTN415" s="258"/>
      <c r="RTO415" s="258"/>
      <c r="RTP415" s="258"/>
      <c r="RTQ415" s="258"/>
      <c r="RTR415" s="258"/>
      <c r="RTS415" s="258"/>
      <c r="RTT415" s="258"/>
      <c r="RTU415" s="258"/>
      <c r="RTV415" s="258"/>
      <c r="RTW415" s="258"/>
      <c r="RTX415" s="258"/>
      <c r="RTY415" s="258"/>
      <c r="RTZ415" s="258"/>
      <c r="RUA415" s="258"/>
      <c r="RUB415" s="258"/>
      <c r="RUC415" s="258"/>
      <c r="RUD415" s="258"/>
      <c r="RUE415" s="258"/>
      <c r="RUF415" s="258"/>
      <c r="RUG415" s="258"/>
      <c r="RUH415" s="258"/>
      <c r="RUI415" s="258"/>
      <c r="RUJ415" s="258"/>
      <c r="RUK415" s="258"/>
      <c r="RUL415" s="258"/>
      <c r="RUM415" s="258"/>
      <c r="RUN415" s="258"/>
      <c r="RUO415" s="258"/>
      <c r="RUP415" s="258"/>
      <c r="RUQ415" s="258"/>
      <c r="RUR415" s="258"/>
      <c r="RUS415" s="258"/>
      <c r="RUT415" s="258"/>
      <c r="RUU415" s="258"/>
      <c r="RUV415" s="258"/>
      <c r="RUW415" s="258"/>
      <c r="RUX415" s="258"/>
      <c r="RUY415" s="258"/>
      <c r="RUZ415" s="258"/>
      <c r="RVA415" s="258"/>
      <c r="RVB415" s="258"/>
      <c r="RVC415" s="258"/>
      <c r="RVD415" s="258"/>
      <c r="RVE415" s="258"/>
      <c r="RVF415" s="258"/>
      <c r="RVG415" s="258"/>
      <c r="RVH415" s="258"/>
      <c r="RVI415" s="258"/>
      <c r="RVJ415" s="258"/>
      <c r="RVK415" s="258"/>
      <c r="RVL415" s="258"/>
      <c r="RVM415" s="258"/>
      <c r="RVN415" s="258"/>
      <c r="RVO415" s="258"/>
      <c r="RVP415" s="258"/>
      <c r="RVQ415" s="258"/>
      <c r="RVR415" s="258"/>
      <c r="RVS415" s="258"/>
      <c r="RVT415" s="258"/>
      <c r="RVU415" s="258"/>
      <c r="RVV415" s="258"/>
      <c r="RVW415" s="258"/>
      <c r="RVX415" s="258"/>
      <c r="RVY415" s="258"/>
      <c r="RVZ415" s="258"/>
      <c r="RWA415" s="258"/>
      <c r="RWB415" s="258"/>
      <c r="RWC415" s="258"/>
      <c r="RWD415" s="258"/>
      <c r="RWE415" s="258"/>
      <c r="RWF415" s="258"/>
      <c r="RWG415" s="258"/>
      <c r="RWH415" s="258"/>
      <c r="RWI415" s="258"/>
      <c r="RWJ415" s="258"/>
      <c r="RWK415" s="258"/>
      <c r="RWL415" s="258"/>
      <c r="RWM415" s="258"/>
      <c r="RWN415" s="258"/>
      <c r="RWO415" s="258"/>
      <c r="RWP415" s="258"/>
      <c r="RWQ415" s="258"/>
      <c r="RWR415" s="258"/>
      <c r="RWS415" s="258"/>
      <c r="RWT415" s="258"/>
      <c r="RWU415" s="258"/>
      <c r="RWV415" s="258"/>
      <c r="RWW415" s="258"/>
      <c r="RWX415" s="258"/>
      <c r="RWY415" s="258"/>
      <c r="RWZ415" s="258"/>
      <c r="RXA415" s="258"/>
      <c r="RXB415" s="258"/>
      <c r="RXC415" s="258"/>
      <c r="RXD415" s="258"/>
      <c r="RXE415" s="258"/>
      <c r="RXF415" s="258"/>
      <c r="RXG415" s="258"/>
      <c r="RXH415" s="258"/>
      <c r="RXI415" s="258"/>
      <c r="RXJ415" s="258"/>
      <c r="RXK415" s="258"/>
      <c r="RXL415" s="258"/>
      <c r="RXM415" s="258"/>
      <c r="RXN415" s="258"/>
      <c r="RXO415" s="258"/>
      <c r="RXP415" s="258"/>
      <c r="RXQ415" s="258"/>
      <c r="RXR415" s="258"/>
      <c r="RXS415" s="258"/>
      <c r="RXT415" s="258"/>
      <c r="RXU415" s="258"/>
      <c r="RXV415" s="258"/>
      <c r="RXW415" s="258"/>
      <c r="RXX415" s="258"/>
      <c r="RXY415" s="258"/>
      <c r="RXZ415" s="258"/>
      <c r="RYA415" s="258"/>
      <c r="RYB415" s="258"/>
      <c r="RYC415" s="258"/>
      <c r="RYD415" s="258"/>
      <c r="RYE415" s="258"/>
      <c r="RYF415" s="258"/>
      <c r="RYG415" s="258"/>
      <c r="RYH415" s="258"/>
      <c r="RYI415" s="258"/>
      <c r="RYJ415" s="258"/>
      <c r="RYK415" s="258"/>
      <c r="RYL415" s="258"/>
      <c r="RYM415" s="258"/>
      <c r="RYN415" s="258"/>
      <c r="RYO415" s="258"/>
      <c r="RYP415" s="258"/>
      <c r="RYQ415" s="258"/>
      <c r="RYR415" s="258"/>
      <c r="RYS415" s="258"/>
      <c r="RYT415" s="258"/>
      <c r="RYU415" s="258"/>
      <c r="RYV415" s="258"/>
      <c r="RYW415" s="258"/>
      <c r="RYX415" s="258"/>
      <c r="RYY415" s="258"/>
      <c r="RYZ415" s="258"/>
      <c r="RZA415" s="258"/>
      <c r="RZB415" s="258"/>
      <c r="RZC415" s="258"/>
      <c r="RZD415" s="258"/>
      <c r="RZE415" s="258"/>
      <c r="RZF415" s="258"/>
      <c r="RZG415" s="258"/>
      <c r="RZH415" s="258"/>
      <c r="RZI415" s="258"/>
      <c r="RZJ415" s="258"/>
      <c r="RZK415" s="258"/>
      <c r="RZL415" s="258"/>
      <c r="RZM415" s="258"/>
      <c r="RZN415" s="258"/>
      <c r="RZO415" s="258"/>
      <c r="RZP415" s="258"/>
      <c r="RZQ415" s="258"/>
      <c r="RZR415" s="258"/>
      <c r="RZS415" s="258"/>
      <c r="RZT415" s="258"/>
      <c r="RZU415" s="258"/>
      <c r="RZV415" s="258"/>
      <c r="RZW415" s="258"/>
      <c r="RZX415" s="258"/>
      <c r="RZY415" s="258"/>
      <c r="RZZ415" s="258"/>
      <c r="SAA415" s="258"/>
      <c r="SAB415" s="258"/>
      <c r="SAC415" s="258"/>
      <c r="SAD415" s="258"/>
      <c r="SAE415" s="258"/>
      <c r="SAF415" s="258"/>
      <c r="SAG415" s="258"/>
      <c r="SAH415" s="258"/>
      <c r="SAI415" s="258"/>
      <c r="SAJ415" s="258"/>
      <c r="SAK415" s="258"/>
      <c r="SAL415" s="258"/>
      <c r="SAM415" s="258"/>
      <c r="SAN415" s="258"/>
      <c r="SAO415" s="258"/>
      <c r="SAP415" s="258"/>
      <c r="SAQ415" s="258"/>
      <c r="SAR415" s="258"/>
      <c r="SAS415" s="258"/>
      <c r="SAT415" s="258"/>
      <c r="SAU415" s="258"/>
      <c r="SAV415" s="258"/>
      <c r="SAW415" s="258"/>
      <c r="SAX415" s="258"/>
      <c r="SAY415" s="258"/>
      <c r="SAZ415" s="258"/>
      <c r="SBA415" s="258"/>
      <c r="SBB415" s="258"/>
      <c r="SBC415" s="258"/>
      <c r="SBD415" s="258"/>
      <c r="SBE415" s="258"/>
      <c r="SBF415" s="258"/>
      <c r="SBG415" s="258"/>
      <c r="SBH415" s="258"/>
      <c r="SBI415" s="258"/>
      <c r="SBJ415" s="258"/>
      <c r="SBK415" s="258"/>
      <c r="SBL415" s="258"/>
      <c r="SBM415" s="258"/>
      <c r="SBN415" s="258"/>
      <c r="SBO415" s="258"/>
      <c r="SBP415" s="258"/>
      <c r="SBQ415" s="258"/>
      <c r="SBR415" s="258"/>
      <c r="SBS415" s="258"/>
      <c r="SBT415" s="258"/>
      <c r="SBU415" s="258"/>
      <c r="SBV415" s="258"/>
      <c r="SBW415" s="258"/>
      <c r="SBX415" s="258"/>
      <c r="SBY415" s="258"/>
      <c r="SBZ415" s="258"/>
      <c r="SCA415" s="258"/>
      <c r="SCB415" s="258"/>
      <c r="SCC415" s="258"/>
      <c r="SCD415" s="258"/>
      <c r="SCE415" s="258"/>
      <c r="SCF415" s="258"/>
      <c r="SCG415" s="258"/>
      <c r="SCH415" s="258"/>
      <c r="SCI415" s="258"/>
      <c r="SCJ415" s="258"/>
      <c r="SCK415" s="258"/>
      <c r="SCL415" s="258"/>
      <c r="SCM415" s="258"/>
      <c r="SCN415" s="258"/>
      <c r="SCO415" s="258"/>
      <c r="SCP415" s="258"/>
      <c r="SCQ415" s="258"/>
      <c r="SCR415" s="258"/>
      <c r="SCS415" s="258"/>
      <c r="SCT415" s="258"/>
      <c r="SCU415" s="258"/>
      <c r="SCV415" s="258"/>
      <c r="SCW415" s="258"/>
      <c r="SCX415" s="258"/>
      <c r="SCY415" s="258"/>
      <c r="SCZ415" s="258"/>
      <c r="SDA415" s="258"/>
      <c r="SDB415" s="258"/>
      <c r="SDC415" s="258"/>
      <c r="SDD415" s="258"/>
      <c r="SDE415" s="258"/>
      <c r="SDF415" s="258"/>
      <c r="SDG415" s="258"/>
      <c r="SDH415" s="258"/>
      <c r="SDI415" s="258"/>
      <c r="SDJ415" s="258"/>
      <c r="SDK415" s="258"/>
      <c r="SDL415" s="258"/>
      <c r="SDM415" s="258"/>
      <c r="SDN415" s="258"/>
      <c r="SDO415" s="258"/>
      <c r="SDP415" s="258"/>
      <c r="SDQ415" s="258"/>
      <c r="SDR415" s="258"/>
      <c r="SDS415" s="258"/>
      <c r="SDT415" s="258"/>
      <c r="SDU415" s="258"/>
      <c r="SDV415" s="258"/>
      <c r="SDW415" s="258"/>
      <c r="SDX415" s="258"/>
      <c r="SDY415" s="258"/>
      <c r="SDZ415" s="258"/>
      <c r="SEA415" s="258"/>
      <c r="SEB415" s="258"/>
      <c r="SEC415" s="258"/>
      <c r="SED415" s="258"/>
      <c r="SEE415" s="258"/>
      <c r="SEF415" s="258"/>
      <c r="SEG415" s="258"/>
      <c r="SEH415" s="258"/>
      <c r="SEI415" s="258"/>
      <c r="SEJ415" s="258"/>
      <c r="SEK415" s="258"/>
      <c r="SEL415" s="258"/>
      <c r="SEM415" s="258"/>
      <c r="SEN415" s="258"/>
      <c r="SEO415" s="258"/>
      <c r="SEP415" s="258"/>
      <c r="SEQ415" s="258"/>
      <c r="SER415" s="258"/>
      <c r="SES415" s="258"/>
      <c r="SET415" s="258"/>
      <c r="SEU415" s="258"/>
      <c r="SEV415" s="258"/>
      <c r="SEW415" s="258"/>
      <c r="SEX415" s="258"/>
      <c r="SEY415" s="258"/>
      <c r="SEZ415" s="258"/>
      <c r="SFA415" s="258"/>
      <c r="SFB415" s="258"/>
      <c r="SFC415" s="258"/>
      <c r="SFD415" s="258"/>
      <c r="SFE415" s="258"/>
      <c r="SFF415" s="258"/>
      <c r="SFG415" s="258"/>
      <c r="SFH415" s="258"/>
      <c r="SFI415" s="258"/>
      <c r="SFJ415" s="258"/>
      <c r="SFK415" s="258"/>
      <c r="SFL415" s="258"/>
      <c r="SFM415" s="258"/>
      <c r="SFN415" s="258"/>
      <c r="SFO415" s="258"/>
      <c r="SFP415" s="258"/>
      <c r="SFQ415" s="258"/>
      <c r="SFR415" s="258"/>
      <c r="SFS415" s="258"/>
      <c r="SFT415" s="258"/>
      <c r="SFU415" s="258"/>
      <c r="SFV415" s="258"/>
      <c r="SFW415" s="258"/>
      <c r="SFX415" s="258"/>
      <c r="SFY415" s="258"/>
      <c r="SFZ415" s="258"/>
      <c r="SGA415" s="258"/>
      <c r="SGB415" s="258"/>
      <c r="SGC415" s="258"/>
      <c r="SGD415" s="258"/>
      <c r="SGE415" s="258"/>
      <c r="SGF415" s="258"/>
      <c r="SGG415" s="258"/>
      <c r="SGH415" s="258"/>
      <c r="SGI415" s="258"/>
      <c r="SGJ415" s="258"/>
      <c r="SGK415" s="258"/>
      <c r="SGL415" s="258"/>
      <c r="SGM415" s="258"/>
      <c r="SGN415" s="258"/>
      <c r="SGO415" s="258"/>
      <c r="SGP415" s="258"/>
      <c r="SGQ415" s="258"/>
      <c r="SGR415" s="258"/>
      <c r="SGS415" s="258"/>
      <c r="SGT415" s="258"/>
      <c r="SGU415" s="258"/>
      <c r="SGV415" s="258"/>
      <c r="SGW415" s="258"/>
      <c r="SGX415" s="258"/>
      <c r="SGY415" s="258"/>
      <c r="SGZ415" s="258"/>
      <c r="SHA415" s="258"/>
      <c r="SHB415" s="258"/>
      <c r="SHC415" s="258"/>
      <c r="SHD415" s="258"/>
      <c r="SHE415" s="258"/>
      <c r="SHF415" s="258"/>
      <c r="SHG415" s="258"/>
      <c r="SHH415" s="258"/>
      <c r="SHI415" s="258"/>
      <c r="SHJ415" s="258"/>
      <c r="SHK415" s="258"/>
      <c r="SHL415" s="258"/>
      <c r="SHM415" s="258"/>
      <c r="SHN415" s="258"/>
      <c r="SHO415" s="258"/>
      <c r="SHP415" s="258"/>
      <c r="SHQ415" s="258"/>
      <c r="SHR415" s="258"/>
      <c r="SHS415" s="258"/>
      <c r="SHT415" s="258"/>
      <c r="SHU415" s="258"/>
      <c r="SHV415" s="258"/>
      <c r="SHW415" s="258"/>
      <c r="SHX415" s="258"/>
      <c r="SHY415" s="258"/>
      <c r="SHZ415" s="258"/>
      <c r="SIA415" s="258"/>
      <c r="SIB415" s="258"/>
      <c r="SIC415" s="258"/>
      <c r="SID415" s="258"/>
      <c r="SIE415" s="258"/>
      <c r="SIF415" s="258"/>
      <c r="SIG415" s="258"/>
      <c r="SIH415" s="258"/>
      <c r="SII415" s="258"/>
      <c r="SIJ415" s="258"/>
      <c r="SIK415" s="258"/>
      <c r="SIL415" s="258"/>
      <c r="SIM415" s="258"/>
      <c r="SIN415" s="258"/>
      <c r="SIO415" s="258"/>
      <c r="SIP415" s="258"/>
      <c r="SIQ415" s="258"/>
      <c r="SIR415" s="258"/>
      <c r="SIS415" s="258"/>
      <c r="SIT415" s="258"/>
      <c r="SIU415" s="258"/>
      <c r="SIV415" s="258"/>
      <c r="SIW415" s="258"/>
      <c r="SIX415" s="258"/>
      <c r="SIY415" s="258"/>
      <c r="SIZ415" s="258"/>
      <c r="SJA415" s="258"/>
      <c r="SJB415" s="258"/>
      <c r="SJC415" s="258"/>
      <c r="SJD415" s="258"/>
      <c r="SJE415" s="258"/>
      <c r="SJF415" s="258"/>
      <c r="SJG415" s="258"/>
      <c r="SJH415" s="258"/>
      <c r="SJI415" s="258"/>
      <c r="SJJ415" s="258"/>
      <c r="SJK415" s="258"/>
      <c r="SJL415" s="258"/>
      <c r="SJM415" s="258"/>
      <c r="SJN415" s="258"/>
      <c r="SJO415" s="258"/>
      <c r="SJP415" s="258"/>
      <c r="SJQ415" s="258"/>
      <c r="SJR415" s="258"/>
      <c r="SJS415" s="258"/>
      <c r="SJT415" s="258"/>
      <c r="SJU415" s="258"/>
      <c r="SJV415" s="258"/>
      <c r="SJW415" s="258"/>
      <c r="SJX415" s="258"/>
      <c r="SJY415" s="258"/>
      <c r="SJZ415" s="258"/>
      <c r="SKA415" s="258"/>
      <c r="SKB415" s="258"/>
      <c r="SKC415" s="258"/>
      <c r="SKD415" s="258"/>
      <c r="SKE415" s="258"/>
      <c r="SKF415" s="258"/>
      <c r="SKG415" s="258"/>
      <c r="SKH415" s="258"/>
      <c r="SKI415" s="258"/>
      <c r="SKJ415" s="258"/>
      <c r="SKK415" s="258"/>
      <c r="SKL415" s="258"/>
      <c r="SKM415" s="258"/>
      <c r="SKN415" s="258"/>
      <c r="SKO415" s="258"/>
      <c r="SKP415" s="258"/>
      <c r="SKQ415" s="258"/>
      <c r="SKR415" s="258"/>
      <c r="SKS415" s="258"/>
      <c r="SKT415" s="258"/>
      <c r="SKU415" s="258"/>
      <c r="SKV415" s="258"/>
      <c r="SKW415" s="258"/>
      <c r="SKX415" s="258"/>
      <c r="SKY415" s="258"/>
      <c r="SKZ415" s="258"/>
      <c r="SLA415" s="258"/>
      <c r="SLB415" s="258"/>
      <c r="SLC415" s="258"/>
      <c r="SLD415" s="258"/>
      <c r="SLE415" s="258"/>
      <c r="SLF415" s="258"/>
      <c r="SLG415" s="258"/>
      <c r="SLH415" s="258"/>
      <c r="SLI415" s="258"/>
      <c r="SLJ415" s="258"/>
      <c r="SLK415" s="258"/>
      <c r="SLL415" s="258"/>
      <c r="SLM415" s="258"/>
      <c r="SLN415" s="258"/>
      <c r="SLO415" s="258"/>
      <c r="SLP415" s="258"/>
      <c r="SLQ415" s="258"/>
      <c r="SLR415" s="258"/>
      <c r="SLS415" s="258"/>
      <c r="SLT415" s="258"/>
      <c r="SLU415" s="258"/>
      <c r="SLV415" s="258"/>
      <c r="SLW415" s="258"/>
      <c r="SLX415" s="258"/>
      <c r="SLY415" s="258"/>
      <c r="SLZ415" s="258"/>
      <c r="SMA415" s="258"/>
      <c r="SMB415" s="258"/>
      <c r="SMC415" s="258"/>
      <c r="SMD415" s="258"/>
      <c r="SME415" s="258"/>
      <c r="SMF415" s="258"/>
      <c r="SMG415" s="258"/>
      <c r="SMH415" s="258"/>
      <c r="SMI415" s="258"/>
      <c r="SMJ415" s="258"/>
      <c r="SMK415" s="258"/>
      <c r="SML415" s="258"/>
      <c r="SMM415" s="258"/>
      <c r="SMN415" s="258"/>
      <c r="SMO415" s="258"/>
      <c r="SMP415" s="258"/>
      <c r="SMQ415" s="258"/>
      <c r="SMR415" s="258"/>
      <c r="SMS415" s="258"/>
      <c r="SMT415" s="258"/>
      <c r="SMU415" s="258"/>
      <c r="SMV415" s="258"/>
      <c r="SMW415" s="258"/>
      <c r="SMX415" s="258"/>
      <c r="SMY415" s="258"/>
      <c r="SMZ415" s="258"/>
      <c r="SNA415" s="258"/>
      <c r="SNB415" s="258"/>
      <c r="SNC415" s="258"/>
      <c r="SND415" s="258"/>
      <c r="SNE415" s="258"/>
      <c r="SNF415" s="258"/>
      <c r="SNG415" s="258"/>
      <c r="SNH415" s="258"/>
      <c r="SNI415" s="258"/>
      <c r="SNJ415" s="258"/>
      <c r="SNK415" s="258"/>
      <c r="SNL415" s="258"/>
      <c r="SNM415" s="258"/>
      <c r="SNN415" s="258"/>
      <c r="SNO415" s="258"/>
      <c r="SNP415" s="258"/>
      <c r="SNQ415" s="258"/>
      <c r="SNR415" s="258"/>
      <c r="SNS415" s="258"/>
      <c r="SNT415" s="258"/>
      <c r="SNU415" s="258"/>
      <c r="SNV415" s="258"/>
      <c r="SNW415" s="258"/>
      <c r="SNX415" s="258"/>
      <c r="SNY415" s="258"/>
      <c r="SNZ415" s="258"/>
      <c r="SOA415" s="258"/>
      <c r="SOB415" s="258"/>
      <c r="SOC415" s="258"/>
      <c r="SOD415" s="258"/>
      <c r="SOE415" s="258"/>
      <c r="SOF415" s="258"/>
      <c r="SOG415" s="258"/>
      <c r="SOH415" s="258"/>
      <c r="SOI415" s="258"/>
      <c r="SOJ415" s="258"/>
      <c r="SOK415" s="258"/>
      <c r="SOL415" s="258"/>
      <c r="SOM415" s="258"/>
      <c r="SON415" s="258"/>
      <c r="SOO415" s="258"/>
      <c r="SOP415" s="258"/>
      <c r="SOQ415" s="258"/>
      <c r="SOR415" s="258"/>
      <c r="SOS415" s="258"/>
      <c r="SOT415" s="258"/>
      <c r="SOU415" s="258"/>
      <c r="SOV415" s="258"/>
      <c r="SOW415" s="258"/>
      <c r="SOX415" s="258"/>
      <c r="SOY415" s="258"/>
      <c r="SOZ415" s="258"/>
      <c r="SPA415" s="258"/>
      <c r="SPB415" s="258"/>
      <c r="SPC415" s="258"/>
      <c r="SPD415" s="258"/>
      <c r="SPE415" s="258"/>
      <c r="SPF415" s="258"/>
      <c r="SPG415" s="258"/>
      <c r="SPH415" s="258"/>
      <c r="SPI415" s="258"/>
      <c r="SPJ415" s="258"/>
      <c r="SPK415" s="258"/>
      <c r="SPL415" s="258"/>
      <c r="SPM415" s="258"/>
      <c r="SPN415" s="258"/>
      <c r="SPO415" s="258"/>
      <c r="SPP415" s="258"/>
      <c r="SPQ415" s="258"/>
      <c r="SPR415" s="258"/>
      <c r="SPS415" s="258"/>
      <c r="SPT415" s="258"/>
      <c r="SPU415" s="258"/>
      <c r="SPV415" s="258"/>
      <c r="SPW415" s="258"/>
      <c r="SPX415" s="258"/>
      <c r="SPY415" s="258"/>
      <c r="SPZ415" s="258"/>
      <c r="SQA415" s="258"/>
      <c r="SQB415" s="258"/>
      <c r="SQC415" s="258"/>
      <c r="SQD415" s="258"/>
      <c r="SQE415" s="258"/>
      <c r="SQF415" s="258"/>
      <c r="SQG415" s="258"/>
      <c r="SQH415" s="258"/>
      <c r="SQI415" s="258"/>
      <c r="SQJ415" s="258"/>
      <c r="SQK415" s="258"/>
      <c r="SQL415" s="258"/>
      <c r="SQM415" s="258"/>
      <c r="SQN415" s="258"/>
      <c r="SQO415" s="258"/>
      <c r="SQP415" s="258"/>
      <c r="SQQ415" s="258"/>
      <c r="SQR415" s="258"/>
      <c r="SQS415" s="258"/>
      <c r="SQT415" s="258"/>
      <c r="SQU415" s="258"/>
      <c r="SQV415" s="258"/>
      <c r="SQW415" s="258"/>
      <c r="SQX415" s="258"/>
      <c r="SQY415" s="258"/>
      <c r="SQZ415" s="258"/>
      <c r="SRA415" s="258"/>
      <c r="SRB415" s="258"/>
      <c r="SRC415" s="258"/>
      <c r="SRD415" s="258"/>
      <c r="SRE415" s="258"/>
      <c r="SRF415" s="258"/>
      <c r="SRG415" s="258"/>
      <c r="SRH415" s="258"/>
      <c r="SRI415" s="258"/>
      <c r="SRJ415" s="258"/>
      <c r="SRK415" s="258"/>
      <c r="SRL415" s="258"/>
      <c r="SRM415" s="258"/>
      <c r="SRN415" s="258"/>
      <c r="SRO415" s="258"/>
      <c r="SRP415" s="258"/>
      <c r="SRQ415" s="258"/>
      <c r="SRR415" s="258"/>
      <c r="SRS415" s="258"/>
      <c r="SRT415" s="258"/>
      <c r="SRU415" s="258"/>
      <c r="SRV415" s="258"/>
      <c r="SRW415" s="258"/>
      <c r="SRX415" s="258"/>
      <c r="SRY415" s="258"/>
      <c r="SRZ415" s="258"/>
      <c r="SSA415" s="258"/>
      <c r="SSB415" s="258"/>
      <c r="SSC415" s="258"/>
      <c r="SSD415" s="258"/>
      <c r="SSE415" s="258"/>
      <c r="SSF415" s="258"/>
      <c r="SSG415" s="258"/>
      <c r="SSH415" s="258"/>
      <c r="SSI415" s="258"/>
      <c r="SSJ415" s="258"/>
      <c r="SSK415" s="258"/>
      <c r="SSL415" s="258"/>
      <c r="SSM415" s="258"/>
      <c r="SSN415" s="258"/>
      <c r="SSO415" s="258"/>
      <c r="SSP415" s="258"/>
      <c r="SSQ415" s="258"/>
      <c r="SSR415" s="258"/>
      <c r="SSS415" s="258"/>
      <c r="SST415" s="258"/>
      <c r="SSU415" s="258"/>
      <c r="SSV415" s="258"/>
      <c r="SSW415" s="258"/>
      <c r="SSX415" s="258"/>
      <c r="SSY415" s="258"/>
      <c r="SSZ415" s="258"/>
      <c r="STA415" s="258"/>
      <c r="STB415" s="258"/>
      <c r="STC415" s="258"/>
      <c r="STD415" s="258"/>
      <c r="STE415" s="258"/>
      <c r="STF415" s="258"/>
      <c r="STG415" s="258"/>
      <c r="STH415" s="258"/>
      <c r="STI415" s="258"/>
      <c r="STJ415" s="258"/>
      <c r="STK415" s="258"/>
      <c r="STL415" s="258"/>
      <c r="STM415" s="258"/>
      <c r="STN415" s="258"/>
      <c r="STO415" s="258"/>
      <c r="STP415" s="258"/>
      <c r="STQ415" s="258"/>
      <c r="STR415" s="258"/>
      <c r="STS415" s="258"/>
      <c r="STT415" s="258"/>
      <c r="STU415" s="258"/>
      <c r="STV415" s="258"/>
      <c r="STW415" s="258"/>
      <c r="STX415" s="258"/>
      <c r="STY415" s="258"/>
      <c r="STZ415" s="258"/>
      <c r="SUA415" s="258"/>
      <c r="SUB415" s="258"/>
      <c r="SUC415" s="258"/>
      <c r="SUD415" s="258"/>
      <c r="SUE415" s="258"/>
      <c r="SUF415" s="258"/>
      <c r="SUG415" s="258"/>
      <c r="SUH415" s="258"/>
      <c r="SUI415" s="258"/>
      <c r="SUJ415" s="258"/>
      <c r="SUK415" s="258"/>
      <c r="SUL415" s="258"/>
      <c r="SUM415" s="258"/>
      <c r="SUN415" s="258"/>
      <c r="SUO415" s="258"/>
      <c r="SUP415" s="258"/>
      <c r="SUQ415" s="258"/>
      <c r="SUR415" s="258"/>
      <c r="SUS415" s="258"/>
      <c r="SUT415" s="258"/>
      <c r="SUU415" s="258"/>
      <c r="SUV415" s="258"/>
      <c r="SUW415" s="258"/>
      <c r="SUX415" s="258"/>
      <c r="SUY415" s="258"/>
      <c r="SUZ415" s="258"/>
      <c r="SVA415" s="258"/>
      <c r="SVB415" s="258"/>
      <c r="SVC415" s="258"/>
      <c r="SVD415" s="258"/>
      <c r="SVE415" s="258"/>
      <c r="SVF415" s="258"/>
      <c r="SVG415" s="258"/>
      <c r="SVH415" s="258"/>
      <c r="SVI415" s="258"/>
      <c r="SVJ415" s="258"/>
      <c r="SVK415" s="258"/>
      <c r="SVL415" s="258"/>
      <c r="SVM415" s="258"/>
      <c r="SVN415" s="258"/>
      <c r="SVO415" s="258"/>
      <c r="SVP415" s="258"/>
      <c r="SVQ415" s="258"/>
      <c r="SVR415" s="258"/>
      <c r="SVS415" s="258"/>
      <c r="SVT415" s="258"/>
      <c r="SVU415" s="258"/>
      <c r="SVV415" s="258"/>
      <c r="SVW415" s="258"/>
      <c r="SVX415" s="258"/>
      <c r="SVY415" s="258"/>
      <c r="SVZ415" s="258"/>
      <c r="SWA415" s="258"/>
      <c r="SWB415" s="258"/>
      <c r="SWC415" s="258"/>
      <c r="SWD415" s="258"/>
      <c r="SWE415" s="258"/>
      <c r="SWF415" s="258"/>
      <c r="SWG415" s="258"/>
      <c r="SWH415" s="258"/>
      <c r="SWI415" s="258"/>
      <c r="SWJ415" s="258"/>
      <c r="SWK415" s="258"/>
      <c r="SWL415" s="258"/>
      <c r="SWM415" s="258"/>
      <c r="SWN415" s="258"/>
      <c r="SWO415" s="258"/>
      <c r="SWP415" s="258"/>
      <c r="SWQ415" s="258"/>
      <c r="SWR415" s="258"/>
      <c r="SWS415" s="258"/>
      <c r="SWT415" s="258"/>
      <c r="SWU415" s="258"/>
      <c r="SWV415" s="258"/>
      <c r="SWW415" s="258"/>
      <c r="SWX415" s="258"/>
      <c r="SWY415" s="258"/>
      <c r="SWZ415" s="258"/>
      <c r="SXA415" s="258"/>
      <c r="SXB415" s="258"/>
      <c r="SXC415" s="258"/>
      <c r="SXD415" s="258"/>
      <c r="SXE415" s="258"/>
      <c r="SXF415" s="258"/>
      <c r="SXG415" s="258"/>
      <c r="SXH415" s="258"/>
      <c r="SXI415" s="258"/>
      <c r="SXJ415" s="258"/>
      <c r="SXK415" s="258"/>
      <c r="SXL415" s="258"/>
      <c r="SXM415" s="258"/>
      <c r="SXN415" s="258"/>
      <c r="SXO415" s="258"/>
      <c r="SXP415" s="258"/>
      <c r="SXQ415" s="258"/>
      <c r="SXR415" s="258"/>
      <c r="SXS415" s="258"/>
      <c r="SXT415" s="258"/>
      <c r="SXU415" s="258"/>
      <c r="SXV415" s="258"/>
      <c r="SXW415" s="258"/>
      <c r="SXX415" s="258"/>
      <c r="SXY415" s="258"/>
      <c r="SXZ415" s="258"/>
      <c r="SYA415" s="258"/>
      <c r="SYB415" s="258"/>
      <c r="SYC415" s="258"/>
      <c r="SYD415" s="258"/>
      <c r="SYE415" s="258"/>
      <c r="SYF415" s="258"/>
      <c r="SYG415" s="258"/>
      <c r="SYH415" s="258"/>
      <c r="SYI415" s="258"/>
      <c r="SYJ415" s="258"/>
      <c r="SYK415" s="258"/>
      <c r="SYL415" s="258"/>
      <c r="SYM415" s="258"/>
      <c r="SYN415" s="258"/>
      <c r="SYO415" s="258"/>
      <c r="SYP415" s="258"/>
      <c r="SYQ415" s="258"/>
      <c r="SYR415" s="258"/>
      <c r="SYS415" s="258"/>
      <c r="SYT415" s="258"/>
      <c r="SYU415" s="258"/>
      <c r="SYV415" s="258"/>
      <c r="SYW415" s="258"/>
      <c r="SYX415" s="258"/>
      <c r="SYY415" s="258"/>
      <c r="SYZ415" s="258"/>
      <c r="SZA415" s="258"/>
      <c r="SZB415" s="258"/>
      <c r="SZC415" s="258"/>
      <c r="SZD415" s="258"/>
      <c r="SZE415" s="258"/>
      <c r="SZF415" s="258"/>
      <c r="SZG415" s="258"/>
      <c r="SZH415" s="258"/>
      <c r="SZI415" s="258"/>
      <c r="SZJ415" s="258"/>
      <c r="SZK415" s="258"/>
      <c r="SZL415" s="258"/>
      <c r="SZM415" s="258"/>
      <c r="SZN415" s="258"/>
      <c r="SZO415" s="258"/>
      <c r="SZP415" s="258"/>
      <c r="SZQ415" s="258"/>
      <c r="SZR415" s="258"/>
      <c r="SZS415" s="258"/>
      <c r="SZT415" s="258"/>
      <c r="SZU415" s="258"/>
      <c r="SZV415" s="258"/>
      <c r="SZW415" s="258"/>
      <c r="SZX415" s="258"/>
      <c r="SZY415" s="258"/>
      <c r="SZZ415" s="258"/>
      <c r="TAA415" s="258"/>
      <c r="TAB415" s="258"/>
      <c r="TAC415" s="258"/>
      <c r="TAD415" s="258"/>
      <c r="TAE415" s="258"/>
      <c r="TAF415" s="258"/>
      <c r="TAG415" s="258"/>
      <c r="TAH415" s="258"/>
      <c r="TAI415" s="258"/>
      <c r="TAJ415" s="258"/>
      <c r="TAK415" s="258"/>
      <c r="TAL415" s="258"/>
      <c r="TAM415" s="258"/>
      <c r="TAN415" s="258"/>
      <c r="TAO415" s="258"/>
      <c r="TAP415" s="258"/>
      <c r="TAQ415" s="258"/>
      <c r="TAR415" s="258"/>
      <c r="TAS415" s="258"/>
      <c r="TAT415" s="258"/>
      <c r="TAU415" s="258"/>
      <c r="TAV415" s="258"/>
      <c r="TAW415" s="258"/>
      <c r="TAX415" s="258"/>
      <c r="TAY415" s="258"/>
      <c r="TAZ415" s="258"/>
      <c r="TBA415" s="258"/>
      <c r="TBB415" s="258"/>
      <c r="TBC415" s="258"/>
      <c r="TBD415" s="258"/>
      <c r="TBE415" s="258"/>
      <c r="TBF415" s="258"/>
      <c r="TBG415" s="258"/>
      <c r="TBH415" s="258"/>
      <c r="TBI415" s="258"/>
      <c r="TBJ415" s="258"/>
      <c r="TBK415" s="258"/>
      <c r="TBL415" s="258"/>
      <c r="TBM415" s="258"/>
      <c r="TBN415" s="258"/>
      <c r="TBO415" s="258"/>
      <c r="TBP415" s="258"/>
      <c r="TBQ415" s="258"/>
      <c r="TBR415" s="258"/>
      <c r="TBS415" s="258"/>
      <c r="TBT415" s="258"/>
      <c r="TBU415" s="258"/>
      <c r="TBV415" s="258"/>
      <c r="TBW415" s="258"/>
      <c r="TBX415" s="258"/>
      <c r="TBY415" s="258"/>
      <c r="TBZ415" s="258"/>
      <c r="TCA415" s="258"/>
      <c r="TCB415" s="258"/>
      <c r="TCC415" s="258"/>
      <c r="TCD415" s="258"/>
      <c r="TCE415" s="258"/>
      <c r="TCF415" s="258"/>
      <c r="TCG415" s="258"/>
      <c r="TCH415" s="258"/>
      <c r="TCI415" s="258"/>
      <c r="TCJ415" s="258"/>
      <c r="TCK415" s="258"/>
      <c r="TCL415" s="258"/>
      <c r="TCM415" s="258"/>
      <c r="TCN415" s="258"/>
      <c r="TCO415" s="258"/>
      <c r="TCP415" s="258"/>
      <c r="TCQ415" s="258"/>
      <c r="TCR415" s="258"/>
      <c r="TCS415" s="258"/>
      <c r="TCT415" s="258"/>
      <c r="TCU415" s="258"/>
      <c r="TCV415" s="258"/>
      <c r="TCW415" s="258"/>
      <c r="TCX415" s="258"/>
      <c r="TCY415" s="258"/>
      <c r="TCZ415" s="258"/>
      <c r="TDA415" s="258"/>
      <c r="TDB415" s="258"/>
      <c r="TDC415" s="258"/>
      <c r="TDD415" s="258"/>
      <c r="TDE415" s="258"/>
      <c r="TDF415" s="258"/>
      <c r="TDG415" s="258"/>
      <c r="TDH415" s="258"/>
      <c r="TDI415" s="258"/>
      <c r="TDJ415" s="258"/>
      <c r="TDK415" s="258"/>
      <c r="TDL415" s="258"/>
      <c r="TDM415" s="258"/>
      <c r="TDN415" s="258"/>
      <c r="TDO415" s="258"/>
      <c r="TDP415" s="258"/>
      <c r="TDQ415" s="258"/>
      <c r="TDR415" s="258"/>
      <c r="TDS415" s="258"/>
      <c r="TDT415" s="258"/>
      <c r="TDU415" s="258"/>
      <c r="TDV415" s="258"/>
      <c r="TDW415" s="258"/>
      <c r="TDX415" s="258"/>
      <c r="TDY415" s="258"/>
      <c r="TDZ415" s="258"/>
      <c r="TEA415" s="258"/>
      <c r="TEB415" s="258"/>
      <c r="TEC415" s="258"/>
      <c r="TED415" s="258"/>
      <c r="TEE415" s="258"/>
      <c r="TEF415" s="258"/>
      <c r="TEG415" s="258"/>
      <c r="TEH415" s="258"/>
      <c r="TEI415" s="258"/>
      <c r="TEJ415" s="258"/>
      <c r="TEK415" s="258"/>
      <c r="TEL415" s="258"/>
      <c r="TEM415" s="258"/>
      <c r="TEN415" s="258"/>
      <c r="TEO415" s="258"/>
      <c r="TEP415" s="258"/>
      <c r="TEQ415" s="258"/>
      <c r="TER415" s="258"/>
      <c r="TES415" s="258"/>
      <c r="TET415" s="258"/>
      <c r="TEU415" s="258"/>
      <c r="TEV415" s="258"/>
      <c r="TEW415" s="258"/>
      <c r="TEX415" s="258"/>
      <c r="TEY415" s="258"/>
      <c r="TEZ415" s="258"/>
      <c r="TFA415" s="258"/>
      <c r="TFB415" s="258"/>
      <c r="TFC415" s="258"/>
      <c r="TFD415" s="258"/>
      <c r="TFE415" s="258"/>
      <c r="TFF415" s="258"/>
      <c r="TFG415" s="258"/>
      <c r="TFH415" s="258"/>
      <c r="TFI415" s="258"/>
      <c r="TFJ415" s="258"/>
      <c r="TFK415" s="258"/>
      <c r="TFL415" s="258"/>
      <c r="TFM415" s="258"/>
      <c r="TFN415" s="258"/>
      <c r="TFO415" s="258"/>
      <c r="TFP415" s="258"/>
      <c r="TFQ415" s="258"/>
      <c r="TFR415" s="258"/>
      <c r="TFS415" s="258"/>
      <c r="TFT415" s="258"/>
      <c r="TFU415" s="258"/>
      <c r="TFV415" s="258"/>
      <c r="TFW415" s="258"/>
      <c r="TFX415" s="258"/>
      <c r="TFY415" s="258"/>
      <c r="TFZ415" s="258"/>
      <c r="TGA415" s="258"/>
      <c r="TGB415" s="258"/>
      <c r="TGC415" s="258"/>
      <c r="TGD415" s="258"/>
      <c r="TGE415" s="258"/>
      <c r="TGF415" s="258"/>
      <c r="TGG415" s="258"/>
      <c r="TGH415" s="258"/>
      <c r="TGI415" s="258"/>
      <c r="TGJ415" s="258"/>
      <c r="TGK415" s="258"/>
      <c r="TGL415" s="258"/>
      <c r="TGM415" s="258"/>
      <c r="TGN415" s="258"/>
      <c r="TGO415" s="258"/>
      <c r="TGP415" s="258"/>
      <c r="TGQ415" s="258"/>
      <c r="TGR415" s="258"/>
      <c r="TGS415" s="258"/>
      <c r="TGT415" s="258"/>
      <c r="TGU415" s="258"/>
      <c r="TGV415" s="258"/>
      <c r="TGW415" s="258"/>
      <c r="TGX415" s="258"/>
      <c r="TGY415" s="258"/>
      <c r="TGZ415" s="258"/>
      <c r="THA415" s="258"/>
      <c r="THB415" s="258"/>
      <c r="THC415" s="258"/>
      <c r="THD415" s="258"/>
      <c r="THE415" s="258"/>
      <c r="THF415" s="258"/>
      <c r="THG415" s="258"/>
      <c r="THH415" s="258"/>
      <c r="THI415" s="258"/>
      <c r="THJ415" s="258"/>
      <c r="THK415" s="258"/>
      <c r="THL415" s="258"/>
      <c r="THM415" s="258"/>
      <c r="THN415" s="258"/>
      <c r="THO415" s="258"/>
      <c r="THP415" s="258"/>
      <c r="THQ415" s="258"/>
      <c r="THR415" s="258"/>
      <c r="THS415" s="258"/>
      <c r="THT415" s="258"/>
      <c r="THU415" s="258"/>
      <c r="THV415" s="258"/>
      <c r="THW415" s="258"/>
      <c r="THX415" s="258"/>
      <c r="THY415" s="258"/>
      <c r="THZ415" s="258"/>
      <c r="TIA415" s="258"/>
      <c r="TIB415" s="258"/>
      <c r="TIC415" s="258"/>
      <c r="TID415" s="258"/>
      <c r="TIE415" s="258"/>
      <c r="TIF415" s="258"/>
      <c r="TIG415" s="258"/>
      <c r="TIH415" s="258"/>
      <c r="TII415" s="258"/>
      <c r="TIJ415" s="258"/>
      <c r="TIK415" s="258"/>
      <c r="TIL415" s="258"/>
      <c r="TIM415" s="258"/>
      <c r="TIN415" s="258"/>
      <c r="TIO415" s="258"/>
      <c r="TIP415" s="258"/>
      <c r="TIQ415" s="258"/>
      <c r="TIR415" s="258"/>
      <c r="TIS415" s="258"/>
      <c r="TIT415" s="258"/>
      <c r="TIU415" s="258"/>
      <c r="TIV415" s="258"/>
      <c r="TIW415" s="258"/>
      <c r="TIX415" s="258"/>
      <c r="TIY415" s="258"/>
      <c r="TIZ415" s="258"/>
      <c r="TJA415" s="258"/>
      <c r="TJB415" s="258"/>
      <c r="TJC415" s="258"/>
      <c r="TJD415" s="258"/>
      <c r="TJE415" s="258"/>
      <c r="TJF415" s="258"/>
      <c r="TJG415" s="258"/>
      <c r="TJH415" s="258"/>
      <c r="TJI415" s="258"/>
      <c r="TJJ415" s="258"/>
      <c r="TJK415" s="258"/>
      <c r="TJL415" s="258"/>
      <c r="TJM415" s="258"/>
      <c r="TJN415" s="258"/>
      <c r="TJO415" s="258"/>
      <c r="TJP415" s="258"/>
      <c r="TJQ415" s="258"/>
      <c r="TJR415" s="258"/>
      <c r="TJS415" s="258"/>
      <c r="TJT415" s="258"/>
      <c r="TJU415" s="258"/>
      <c r="TJV415" s="258"/>
      <c r="TJW415" s="258"/>
      <c r="TJX415" s="258"/>
      <c r="TJY415" s="258"/>
      <c r="TJZ415" s="258"/>
      <c r="TKA415" s="258"/>
      <c r="TKB415" s="258"/>
      <c r="TKC415" s="258"/>
      <c r="TKD415" s="258"/>
      <c r="TKE415" s="258"/>
      <c r="TKF415" s="258"/>
      <c r="TKG415" s="258"/>
      <c r="TKH415" s="258"/>
      <c r="TKI415" s="258"/>
      <c r="TKJ415" s="258"/>
      <c r="TKK415" s="258"/>
      <c r="TKL415" s="258"/>
      <c r="TKM415" s="258"/>
      <c r="TKN415" s="258"/>
      <c r="TKO415" s="258"/>
      <c r="TKP415" s="258"/>
      <c r="TKQ415" s="258"/>
      <c r="TKR415" s="258"/>
      <c r="TKS415" s="258"/>
      <c r="TKT415" s="258"/>
      <c r="TKU415" s="258"/>
      <c r="TKV415" s="258"/>
      <c r="TKW415" s="258"/>
      <c r="TKX415" s="258"/>
      <c r="TKY415" s="258"/>
      <c r="TKZ415" s="258"/>
      <c r="TLA415" s="258"/>
      <c r="TLB415" s="258"/>
      <c r="TLC415" s="258"/>
      <c r="TLD415" s="258"/>
      <c r="TLE415" s="258"/>
      <c r="TLF415" s="258"/>
      <c r="TLG415" s="258"/>
      <c r="TLH415" s="258"/>
      <c r="TLI415" s="258"/>
      <c r="TLJ415" s="258"/>
      <c r="TLK415" s="258"/>
      <c r="TLL415" s="258"/>
      <c r="TLM415" s="258"/>
      <c r="TLN415" s="258"/>
      <c r="TLO415" s="258"/>
      <c r="TLP415" s="258"/>
      <c r="TLQ415" s="258"/>
      <c r="TLR415" s="258"/>
      <c r="TLS415" s="258"/>
      <c r="TLT415" s="258"/>
      <c r="TLU415" s="258"/>
      <c r="TLV415" s="258"/>
      <c r="TLW415" s="258"/>
      <c r="TLX415" s="258"/>
      <c r="TLY415" s="258"/>
      <c r="TLZ415" s="258"/>
      <c r="TMA415" s="258"/>
      <c r="TMB415" s="258"/>
      <c r="TMC415" s="258"/>
      <c r="TMD415" s="258"/>
      <c r="TME415" s="258"/>
      <c r="TMF415" s="258"/>
      <c r="TMG415" s="258"/>
      <c r="TMH415" s="258"/>
      <c r="TMI415" s="258"/>
      <c r="TMJ415" s="258"/>
      <c r="TMK415" s="258"/>
      <c r="TML415" s="258"/>
      <c r="TMM415" s="258"/>
      <c r="TMN415" s="258"/>
      <c r="TMO415" s="258"/>
      <c r="TMP415" s="258"/>
      <c r="TMQ415" s="258"/>
      <c r="TMR415" s="258"/>
      <c r="TMS415" s="258"/>
      <c r="TMT415" s="258"/>
      <c r="TMU415" s="258"/>
      <c r="TMV415" s="258"/>
      <c r="TMW415" s="258"/>
      <c r="TMX415" s="258"/>
      <c r="TMY415" s="258"/>
      <c r="TMZ415" s="258"/>
      <c r="TNA415" s="258"/>
      <c r="TNB415" s="258"/>
      <c r="TNC415" s="258"/>
      <c r="TND415" s="258"/>
      <c r="TNE415" s="258"/>
      <c r="TNF415" s="258"/>
      <c r="TNG415" s="258"/>
      <c r="TNH415" s="258"/>
      <c r="TNI415" s="258"/>
      <c r="TNJ415" s="258"/>
      <c r="TNK415" s="258"/>
      <c r="TNL415" s="258"/>
      <c r="TNM415" s="258"/>
      <c r="TNN415" s="258"/>
      <c r="TNO415" s="258"/>
      <c r="TNP415" s="258"/>
      <c r="TNQ415" s="258"/>
      <c r="TNR415" s="258"/>
      <c r="TNS415" s="258"/>
      <c r="TNT415" s="258"/>
      <c r="TNU415" s="258"/>
      <c r="TNV415" s="258"/>
      <c r="TNW415" s="258"/>
      <c r="TNX415" s="258"/>
      <c r="TNY415" s="258"/>
      <c r="TNZ415" s="258"/>
      <c r="TOA415" s="258"/>
      <c r="TOB415" s="258"/>
      <c r="TOC415" s="258"/>
      <c r="TOD415" s="258"/>
      <c r="TOE415" s="258"/>
      <c r="TOF415" s="258"/>
      <c r="TOG415" s="258"/>
      <c r="TOH415" s="258"/>
      <c r="TOI415" s="258"/>
      <c r="TOJ415" s="258"/>
      <c r="TOK415" s="258"/>
      <c r="TOL415" s="258"/>
      <c r="TOM415" s="258"/>
      <c r="TON415" s="258"/>
      <c r="TOO415" s="258"/>
      <c r="TOP415" s="258"/>
      <c r="TOQ415" s="258"/>
      <c r="TOR415" s="258"/>
      <c r="TOS415" s="258"/>
      <c r="TOT415" s="258"/>
      <c r="TOU415" s="258"/>
      <c r="TOV415" s="258"/>
      <c r="TOW415" s="258"/>
      <c r="TOX415" s="258"/>
      <c r="TOY415" s="258"/>
      <c r="TOZ415" s="258"/>
      <c r="TPA415" s="258"/>
      <c r="TPB415" s="258"/>
      <c r="TPC415" s="258"/>
      <c r="TPD415" s="258"/>
      <c r="TPE415" s="258"/>
      <c r="TPF415" s="258"/>
      <c r="TPG415" s="258"/>
      <c r="TPH415" s="258"/>
      <c r="TPI415" s="258"/>
      <c r="TPJ415" s="258"/>
      <c r="TPK415" s="258"/>
      <c r="TPL415" s="258"/>
      <c r="TPM415" s="258"/>
      <c r="TPN415" s="258"/>
      <c r="TPO415" s="258"/>
      <c r="TPP415" s="258"/>
      <c r="TPQ415" s="258"/>
      <c r="TPR415" s="258"/>
      <c r="TPS415" s="258"/>
      <c r="TPT415" s="258"/>
      <c r="TPU415" s="258"/>
      <c r="TPV415" s="258"/>
      <c r="TPW415" s="258"/>
      <c r="TPX415" s="258"/>
      <c r="TPY415" s="258"/>
      <c r="TPZ415" s="258"/>
      <c r="TQA415" s="258"/>
      <c r="TQB415" s="258"/>
      <c r="TQC415" s="258"/>
      <c r="TQD415" s="258"/>
      <c r="TQE415" s="258"/>
      <c r="TQF415" s="258"/>
      <c r="TQG415" s="258"/>
      <c r="TQH415" s="258"/>
      <c r="TQI415" s="258"/>
      <c r="TQJ415" s="258"/>
      <c r="TQK415" s="258"/>
      <c r="TQL415" s="258"/>
      <c r="TQM415" s="258"/>
      <c r="TQN415" s="258"/>
      <c r="TQO415" s="258"/>
      <c r="TQP415" s="258"/>
      <c r="TQQ415" s="258"/>
      <c r="TQR415" s="258"/>
      <c r="TQS415" s="258"/>
      <c r="TQT415" s="258"/>
      <c r="TQU415" s="258"/>
      <c r="TQV415" s="258"/>
      <c r="TQW415" s="258"/>
      <c r="TQX415" s="258"/>
      <c r="TQY415" s="258"/>
      <c r="TQZ415" s="258"/>
      <c r="TRA415" s="258"/>
      <c r="TRB415" s="258"/>
      <c r="TRC415" s="258"/>
      <c r="TRD415" s="258"/>
      <c r="TRE415" s="258"/>
      <c r="TRF415" s="258"/>
      <c r="TRG415" s="258"/>
      <c r="TRH415" s="258"/>
      <c r="TRI415" s="258"/>
      <c r="TRJ415" s="258"/>
      <c r="TRK415" s="258"/>
      <c r="TRL415" s="258"/>
      <c r="TRM415" s="258"/>
      <c r="TRN415" s="258"/>
      <c r="TRO415" s="258"/>
      <c r="TRP415" s="258"/>
      <c r="TRQ415" s="258"/>
      <c r="TRR415" s="258"/>
      <c r="TRS415" s="258"/>
      <c r="TRT415" s="258"/>
      <c r="TRU415" s="258"/>
      <c r="TRV415" s="258"/>
      <c r="TRW415" s="258"/>
      <c r="TRX415" s="258"/>
      <c r="TRY415" s="258"/>
      <c r="TRZ415" s="258"/>
      <c r="TSA415" s="258"/>
      <c r="TSB415" s="258"/>
      <c r="TSC415" s="258"/>
      <c r="TSD415" s="258"/>
      <c r="TSE415" s="258"/>
      <c r="TSF415" s="258"/>
      <c r="TSG415" s="258"/>
      <c r="TSH415" s="258"/>
      <c r="TSI415" s="258"/>
      <c r="TSJ415" s="258"/>
      <c r="TSK415" s="258"/>
      <c r="TSL415" s="258"/>
      <c r="TSM415" s="258"/>
      <c r="TSN415" s="258"/>
      <c r="TSO415" s="258"/>
      <c r="TSP415" s="258"/>
      <c r="TSQ415" s="258"/>
      <c r="TSR415" s="258"/>
      <c r="TSS415" s="258"/>
      <c r="TST415" s="258"/>
      <c r="TSU415" s="258"/>
      <c r="TSV415" s="258"/>
      <c r="TSW415" s="258"/>
      <c r="TSX415" s="258"/>
      <c r="TSY415" s="258"/>
      <c r="TSZ415" s="258"/>
      <c r="TTA415" s="258"/>
      <c r="TTB415" s="258"/>
      <c r="TTC415" s="258"/>
      <c r="TTD415" s="258"/>
      <c r="TTE415" s="258"/>
      <c r="TTF415" s="258"/>
      <c r="TTG415" s="258"/>
      <c r="TTH415" s="258"/>
      <c r="TTI415" s="258"/>
      <c r="TTJ415" s="258"/>
      <c r="TTK415" s="258"/>
      <c r="TTL415" s="258"/>
      <c r="TTM415" s="258"/>
      <c r="TTN415" s="258"/>
      <c r="TTO415" s="258"/>
      <c r="TTP415" s="258"/>
      <c r="TTQ415" s="258"/>
      <c r="TTR415" s="258"/>
      <c r="TTS415" s="258"/>
      <c r="TTT415" s="258"/>
      <c r="TTU415" s="258"/>
      <c r="TTV415" s="258"/>
      <c r="TTW415" s="258"/>
      <c r="TTX415" s="258"/>
      <c r="TTY415" s="258"/>
      <c r="TTZ415" s="258"/>
      <c r="TUA415" s="258"/>
      <c r="TUB415" s="258"/>
      <c r="TUC415" s="258"/>
      <c r="TUD415" s="258"/>
      <c r="TUE415" s="258"/>
      <c r="TUF415" s="258"/>
      <c r="TUG415" s="258"/>
      <c r="TUH415" s="258"/>
      <c r="TUI415" s="258"/>
      <c r="TUJ415" s="258"/>
      <c r="TUK415" s="258"/>
      <c r="TUL415" s="258"/>
      <c r="TUM415" s="258"/>
      <c r="TUN415" s="258"/>
      <c r="TUO415" s="258"/>
      <c r="TUP415" s="258"/>
      <c r="TUQ415" s="258"/>
      <c r="TUR415" s="258"/>
      <c r="TUS415" s="258"/>
      <c r="TUT415" s="258"/>
      <c r="TUU415" s="258"/>
      <c r="TUV415" s="258"/>
      <c r="TUW415" s="258"/>
      <c r="TUX415" s="258"/>
      <c r="TUY415" s="258"/>
      <c r="TUZ415" s="258"/>
      <c r="TVA415" s="258"/>
      <c r="TVB415" s="258"/>
      <c r="TVC415" s="258"/>
      <c r="TVD415" s="258"/>
      <c r="TVE415" s="258"/>
      <c r="TVF415" s="258"/>
      <c r="TVG415" s="258"/>
      <c r="TVH415" s="258"/>
      <c r="TVI415" s="258"/>
      <c r="TVJ415" s="258"/>
      <c r="TVK415" s="258"/>
      <c r="TVL415" s="258"/>
      <c r="TVM415" s="258"/>
      <c r="TVN415" s="258"/>
      <c r="TVO415" s="258"/>
      <c r="TVP415" s="258"/>
      <c r="TVQ415" s="258"/>
      <c r="TVR415" s="258"/>
      <c r="TVS415" s="258"/>
      <c r="TVT415" s="258"/>
      <c r="TVU415" s="258"/>
      <c r="TVV415" s="258"/>
      <c r="TVW415" s="258"/>
      <c r="TVX415" s="258"/>
      <c r="TVY415" s="258"/>
      <c r="TVZ415" s="258"/>
      <c r="TWA415" s="258"/>
      <c r="TWB415" s="258"/>
      <c r="TWC415" s="258"/>
      <c r="TWD415" s="258"/>
      <c r="TWE415" s="258"/>
      <c r="TWF415" s="258"/>
      <c r="TWG415" s="258"/>
      <c r="TWH415" s="258"/>
      <c r="TWI415" s="258"/>
      <c r="TWJ415" s="258"/>
      <c r="TWK415" s="258"/>
      <c r="TWL415" s="258"/>
      <c r="TWM415" s="258"/>
      <c r="TWN415" s="258"/>
      <c r="TWO415" s="258"/>
      <c r="TWP415" s="258"/>
      <c r="TWQ415" s="258"/>
      <c r="TWR415" s="258"/>
      <c r="TWS415" s="258"/>
      <c r="TWT415" s="258"/>
      <c r="TWU415" s="258"/>
      <c r="TWV415" s="258"/>
      <c r="TWW415" s="258"/>
      <c r="TWX415" s="258"/>
      <c r="TWY415" s="258"/>
      <c r="TWZ415" s="258"/>
      <c r="TXA415" s="258"/>
      <c r="TXB415" s="258"/>
      <c r="TXC415" s="258"/>
      <c r="TXD415" s="258"/>
      <c r="TXE415" s="258"/>
      <c r="TXF415" s="258"/>
      <c r="TXG415" s="258"/>
      <c r="TXH415" s="258"/>
      <c r="TXI415" s="258"/>
      <c r="TXJ415" s="258"/>
      <c r="TXK415" s="258"/>
      <c r="TXL415" s="258"/>
      <c r="TXM415" s="258"/>
      <c r="TXN415" s="258"/>
      <c r="TXO415" s="258"/>
      <c r="TXP415" s="258"/>
      <c r="TXQ415" s="258"/>
      <c r="TXR415" s="258"/>
      <c r="TXS415" s="258"/>
      <c r="TXT415" s="258"/>
      <c r="TXU415" s="258"/>
      <c r="TXV415" s="258"/>
      <c r="TXW415" s="258"/>
      <c r="TXX415" s="258"/>
      <c r="TXY415" s="258"/>
      <c r="TXZ415" s="258"/>
      <c r="TYA415" s="258"/>
      <c r="TYB415" s="258"/>
      <c r="TYC415" s="258"/>
      <c r="TYD415" s="258"/>
      <c r="TYE415" s="258"/>
      <c r="TYF415" s="258"/>
      <c r="TYG415" s="258"/>
      <c r="TYH415" s="258"/>
      <c r="TYI415" s="258"/>
      <c r="TYJ415" s="258"/>
      <c r="TYK415" s="258"/>
      <c r="TYL415" s="258"/>
      <c r="TYM415" s="258"/>
      <c r="TYN415" s="258"/>
      <c r="TYO415" s="258"/>
      <c r="TYP415" s="258"/>
      <c r="TYQ415" s="258"/>
      <c r="TYR415" s="258"/>
      <c r="TYS415" s="258"/>
      <c r="TYT415" s="258"/>
      <c r="TYU415" s="258"/>
      <c r="TYV415" s="258"/>
      <c r="TYW415" s="258"/>
      <c r="TYX415" s="258"/>
      <c r="TYY415" s="258"/>
      <c r="TYZ415" s="258"/>
      <c r="TZA415" s="258"/>
      <c r="TZB415" s="258"/>
      <c r="TZC415" s="258"/>
      <c r="TZD415" s="258"/>
      <c r="TZE415" s="258"/>
      <c r="TZF415" s="258"/>
      <c r="TZG415" s="258"/>
      <c r="TZH415" s="258"/>
      <c r="TZI415" s="258"/>
      <c r="TZJ415" s="258"/>
      <c r="TZK415" s="258"/>
      <c r="TZL415" s="258"/>
      <c r="TZM415" s="258"/>
      <c r="TZN415" s="258"/>
      <c r="TZO415" s="258"/>
      <c r="TZP415" s="258"/>
      <c r="TZQ415" s="258"/>
      <c r="TZR415" s="258"/>
      <c r="TZS415" s="258"/>
      <c r="TZT415" s="258"/>
      <c r="TZU415" s="258"/>
      <c r="TZV415" s="258"/>
      <c r="TZW415" s="258"/>
      <c r="TZX415" s="258"/>
      <c r="TZY415" s="258"/>
      <c r="TZZ415" s="258"/>
      <c r="UAA415" s="258"/>
      <c r="UAB415" s="258"/>
      <c r="UAC415" s="258"/>
      <c r="UAD415" s="258"/>
      <c r="UAE415" s="258"/>
      <c r="UAF415" s="258"/>
      <c r="UAG415" s="258"/>
      <c r="UAH415" s="258"/>
      <c r="UAI415" s="258"/>
      <c r="UAJ415" s="258"/>
      <c r="UAK415" s="258"/>
      <c r="UAL415" s="258"/>
      <c r="UAM415" s="258"/>
      <c r="UAN415" s="258"/>
      <c r="UAO415" s="258"/>
      <c r="UAP415" s="258"/>
      <c r="UAQ415" s="258"/>
      <c r="UAR415" s="258"/>
      <c r="UAS415" s="258"/>
      <c r="UAT415" s="258"/>
      <c r="UAU415" s="258"/>
      <c r="UAV415" s="258"/>
      <c r="UAW415" s="258"/>
      <c r="UAX415" s="258"/>
      <c r="UAY415" s="258"/>
      <c r="UAZ415" s="258"/>
      <c r="UBA415" s="258"/>
      <c r="UBB415" s="258"/>
      <c r="UBC415" s="258"/>
      <c r="UBD415" s="258"/>
      <c r="UBE415" s="258"/>
      <c r="UBF415" s="258"/>
      <c r="UBG415" s="258"/>
      <c r="UBH415" s="258"/>
      <c r="UBI415" s="258"/>
      <c r="UBJ415" s="258"/>
      <c r="UBK415" s="258"/>
      <c r="UBL415" s="258"/>
      <c r="UBM415" s="258"/>
      <c r="UBN415" s="258"/>
      <c r="UBO415" s="258"/>
      <c r="UBP415" s="258"/>
      <c r="UBQ415" s="258"/>
      <c r="UBR415" s="258"/>
      <c r="UBS415" s="258"/>
      <c r="UBT415" s="258"/>
      <c r="UBU415" s="258"/>
      <c r="UBV415" s="258"/>
      <c r="UBW415" s="258"/>
      <c r="UBX415" s="258"/>
      <c r="UBY415" s="258"/>
      <c r="UBZ415" s="258"/>
      <c r="UCA415" s="258"/>
      <c r="UCB415" s="258"/>
      <c r="UCC415" s="258"/>
      <c r="UCD415" s="258"/>
      <c r="UCE415" s="258"/>
      <c r="UCF415" s="258"/>
      <c r="UCG415" s="258"/>
      <c r="UCH415" s="258"/>
      <c r="UCI415" s="258"/>
      <c r="UCJ415" s="258"/>
      <c r="UCK415" s="258"/>
      <c r="UCL415" s="258"/>
      <c r="UCM415" s="258"/>
      <c r="UCN415" s="258"/>
      <c r="UCO415" s="258"/>
      <c r="UCP415" s="258"/>
      <c r="UCQ415" s="258"/>
      <c r="UCR415" s="258"/>
      <c r="UCS415" s="258"/>
      <c r="UCT415" s="258"/>
      <c r="UCU415" s="258"/>
      <c r="UCV415" s="258"/>
      <c r="UCW415" s="258"/>
      <c r="UCX415" s="258"/>
      <c r="UCY415" s="258"/>
      <c r="UCZ415" s="258"/>
      <c r="UDA415" s="258"/>
      <c r="UDB415" s="258"/>
      <c r="UDC415" s="258"/>
      <c r="UDD415" s="258"/>
      <c r="UDE415" s="258"/>
      <c r="UDF415" s="258"/>
      <c r="UDG415" s="258"/>
      <c r="UDH415" s="258"/>
      <c r="UDI415" s="258"/>
      <c r="UDJ415" s="258"/>
      <c r="UDK415" s="258"/>
      <c r="UDL415" s="258"/>
      <c r="UDM415" s="258"/>
      <c r="UDN415" s="258"/>
      <c r="UDO415" s="258"/>
      <c r="UDP415" s="258"/>
      <c r="UDQ415" s="258"/>
      <c r="UDR415" s="258"/>
      <c r="UDS415" s="258"/>
      <c r="UDT415" s="258"/>
      <c r="UDU415" s="258"/>
      <c r="UDV415" s="258"/>
      <c r="UDW415" s="258"/>
      <c r="UDX415" s="258"/>
      <c r="UDY415" s="258"/>
      <c r="UDZ415" s="258"/>
      <c r="UEA415" s="258"/>
      <c r="UEB415" s="258"/>
      <c r="UEC415" s="258"/>
      <c r="UED415" s="258"/>
      <c r="UEE415" s="258"/>
      <c r="UEF415" s="258"/>
      <c r="UEG415" s="258"/>
      <c r="UEH415" s="258"/>
      <c r="UEI415" s="258"/>
      <c r="UEJ415" s="258"/>
      <c r="UEK415" s="258"/>
      <c r="UEL415" s="258"/>
      <c r="UEM415" s="258"/>
      <c r="UEN415" s="258"/>
      <c r="UEO415" s="258"/>
      <c r="UEP415" s="258"/>
      <c r="UEQ415" s="258"/>
      <c r="UER415" s="258"/>
      <c r="UES415" s="258"/>
      <c r="UET415" s="258"/>
      <c r="UEU415" s="258"/>
      <c r="UEV415" s="258"/>
      <c r="UEW415" s="258"/>
      <c r="UEX415" s="258"/>
      <c r="UEY415" s="258"/>
      <c r="UEZ415" s="258"/>
      <c r="UFA415" s="258"/>
      <c r="UFB415" s="258"/>
      <c r="UFC415" s="258"/>
      <c r="UFD415" s="258"/>
      <c r="UFE415" s="258"/>
      <c r="UFF415" s="258"/>
      <c r="UFG415" s="258"/>
      <c r="UFH415" s="258"/>
      <c r="UFI415" s="258"/>
      <c r="UFJ415" s="258"/>
      <c r="UFK415" s="258"/>
      <c r="UFL415" s="258"/>
      <c r="UFM415" s="258"/>
      <c r="UFN415" s="258"/>
      <c r="UFO415" s="258"/>
      <c r="UFP415" s="258"/>
      <c r="UFQ415" s="258"/>
      <c r="UFR415" s="258"/>
      <c r="UFS415" s="258"/>
      <c r="UFT415" s="258"/>
      <c r="UFU415" s="258"/>
      <c r="UFV415" s="258"/>
      <c r="UFW415" s="258"/>
      <c r="UFX415" s="258"/>
      <c r="UFY415" s="258"/>
      <c r="UFZ415" s="258"/>
      <c r="UGA415" s="258"/>
      <c r="UGB415" s="258"/>
      <c r="UGC415" s="258"/>
      <c r="UGD415" s="258"/>
      <c r="UGE415" s="258"/>
      <c r="UGF415" s="258"/>
      <c r="UGG415" s="258"/>
      <c r="UGH415" s="258"/>
      <c r="UGI415" s="258"/>
      <c r="UGJ415" s="258"/>
      <c r="UGK415" s="258"/>
      <c r="UGL415" s="258"/>
      <c r="UGM415" s="258"/>
      <c r="UGN415" s="258"/>
      <c r="UGO415" s="258"/>
      <c r="UGP415" s="258"/>
      <c r="UGQ415" s="258"/>
      <c r="UGR415" s="258"/>
      <c r="UGS415" s="258"/>
      <c r="UGT415" s="258"/>
      <c r="UGU415" s="258"/>
      <c r="UGV415" s="258"/>
      <c r="UGW415" s="258"/>
      <c r="UGX415" s="258"/>
      <c r="UGY415" s="258"/>
      <c r="UGZ415" s="258"/>
      <c r="UHA415" s="258"/>
      <c r="UHB415" s="258"/>
      <c r="UHC415" s="258"/>
      <c r="UHD415" s="258"/>
      <c r="UHE415" s="258"/>
      <c r="UHF415" s="258"/>
      <c r="UHG415" s="258"/>
      <c r="UHH415" s="258"/>
      <c r="UHI415" s="258"/>
      <c r="UHJ415" s="258"/>
      <c r="UHK415" s="258"/>
      <c r="UHL415" s="258"/>
      <c r="UHM415" s="258"/>
      <c r="UHN415" s="258"/>
      <c r="UHO415" s="258"/>
      <c r="UHP415" s="258"/>
      <c r="UHQ415" s="258"/>
      <c r="UHR415" s="258"/>
      <c r="UHS415" s="258"/>
      <c r="UHT415" s="258"/>
      <c r="UHU415" s="258"/>
      <c r="UHV415" s="258"/>
      <c r="UHW415" s="258"/>
      <c r="UHX415" s="258"/>
      <c r="UHY415" s="258"/>
      <c r="UHZ415" s="258"/>
      <c r="UIA415" s="258"/>
      <c r="UIB415" s="258"/>
      <c r="UIC415" s="258"/>
      <c r="UID415" s="258"/>
      <c r="UIE415" s="258"/>
      <c r="UIF415" s="258"/>
      <c r="UIG415" s="258"/>
      <c r="UIH415" s="258"/>
      <c r="UII415" s="258"/>
      <c r="UIJ415" s="258"/>
      <c r="UIK415" s="258"/>
      <c r="UIL415" s="258"/>
      <c r="UIM415" s="258"/>
      <c r="UIN415" s="258"/>
      <c r="UIO415" s="258"/>
      <c r="UIP415" s="258"/>
      <c r="UIQ415" s="258"/>
      <c r="UIR415" s="258"/>
      <c r="UIS415" s="258"/>
      <c r="UIT415" s="258"/>
      <c r="UIU415" s="258"/>
      <c r="UIV415" s="258"/>
      <c r="UIW415" s="258"/>
      <c r="UIX415" s="258"/>
      <c r="UIY415" s="258"/>
      <c r="UIZ415" s="258"/>
      <c r="UJA415" s="258"/>
      <c r="UJB415" s="258"/>
      <c r="UJC415" s="258"/>
      <c r="UJD415" s="258"/>
      <c r="UJE415" s="258"/>
      <c r="UJF415" s="258"/>
      <c r="UJG415" s="258"/>
      <c r="UJH415" s="258"/>
      <c r="UJI415" s="258"/>
      <c r="UJJ415" s="258"/>
      <c r="UJK415" s="258"/>
      <c r="UJL415" s="258"/>
      <c r="UJM415" s="258"/>
      <c r="UJN415" s="258"/>
      <c r="UJO415" s="258"/>
      <c r="UJP415" s="258"/>
      <c r="UJQ415" s="258"/>
      <c r="UJR415" s="258"/>
      <c r="UJS415" s="258"/>
      <c r="UJT415" s="258"/>
      <c r="UJU415" s="258"/>
      <c r="UJV415" s="258"/>
      <c r="UJW415" s="258"/>
      <c r="UJX415" s="258"/>
      <c r="UJY415" s="258"/>
      <c r="UJZ415" s="258"/>
      <c r="UKA415" s="258"/>
      <c r="UKB415" s="258"/>
      <c r="UKC415" s="258"/>
      <c r="UKD415" s="258"/>
      <c r="UKE415" s="258"/>
      <c r="UKF415" s="258"/>
      <c r="UKG415" s="258"/>
      <c r="UKH415" s="258"/>
      <c r="UKI415" s="258"/>
      <c r="UKJ415" s="258"/>
      <c r="UKK415" s="258"/>
      <c r="UKL415" s="258"/>
      <c r="UKM415" s="258"/>
      <c r="UKN415" s="258"/>
      <c r="UKO415" s="258"/>
      <c r="UKP415" s="258"/>
      <c r="UKQ415" s="258"/>
      <c r="UKR415" s="258"/>
      <c r="UKS415" s="258"/>
      <c r="UKT415" s="258"/>
      <c r="UKU415" s="258"/>
      <c r="UKV415" s="258"/>
      <c r="UKW415" s="258"/>
      <c r="UKX415" s="258"/>
      <c r="UKY415" s="258"/>
      <c r="UKZ415" s="258"/>
      <c r="ULA415" s="258"/>
      <c r="ULB415" s="258"/>
      <c r="ULC415" s="258"/>
      <c r="ULD415" s="258"/>
      <c r="ULE415" s="258"/>
      <c r="ULF415" s="258"/>
      <c r="ULG415" s="258"/>
      <c r="ULH415" s="258"/>
      <c r="ULI415" s="258"/>
      <c r="ULJ415" s="258"/>
      <c r="ULK415" s="258"/>
      <c r="ULL415" s="258"/>
      <c r="ULM415" s="258"/>
      <c r="ULN415" s="258"/>
      <c r="ULO415" s="258"/>
      <c r="ULP415" s="258"/>
      <c r="ULQ415" s="258"/>
      <c r="ULR415" s="258"/>
      <c r="ULS415" s="258"/>
      <c r="ULT415" s="258"/>
      <c r="ULU415" s="258"/>
      <c r="ULV415" s="258"/>
      <c r="ULW415" s="258"/>
      <c r="ULX415" s="258"/>
      <c r="ULY415" s="258"/>
      <c r="ULZ415" s="258"/>
      <c r="UMA415" s="258"/>
      <c r="UMB415" s="258"/>
      <c r="UMC415" s="258"/>
      <c r="UMD415" s="258"/>
      <c r="UME415" s="258"/>
      <c r="UMF415" s="258"/>
      <c r="UMG415" s="258"/>
      <c r="UMH415" s="258"/>
      <c r="UMI415" s="258"/>
      <c r="UMJ415" s="258"/>
      <c r="UMK415" s="258"/>
      <c r="UML415" s="258"/>
      <c r="UMM415" s="258"/>
      <c r="UMN415" s="258"/>
      <c r="UMO415" s="258"/>
      <c r="UMP415" s="258"/>
      <c r="UMQ415" s="258"/>
      <c r="UMR415" s="258"/>
      <c r="UMS415" s="258"/>
      <c r="UMT415" s="258"/>
      <c r="UMU415" s="258"/>
      <c r="UMV415" s="258"/>
      <c r="UMW415" s="258"/>
      <c r="UMX415" s="258"/>
      <c r="UMY415" s="258"/>
      <c r="UMZ415" s="258"/>
      <c r="UNA415" s="258"/>
      <c r="UNB415" s="258"/>
      <c r="UNC415" s="258"/>
      <c r="UND415" s="258"/>
      <c r="UNE415" s="258"/>
      <c r="UNF415" s="258"/>
      <c r="UNG415" s="258"/>
      <c r="UNH415" s="258"/>
      <c r="UNI415" s="258"/>
      <c r="UNJ415" s="258"/>
      <c r="UNK415" s="258"/>
      <c r="UNL415" s="258"/>
      <c r="UNM415" s="258"/>
      <c r="UNN415" s="258"/>
      <c r="UNO415" s="258"/>
      <c r="UNP415" s="258"/>
      <c r="UNQ415" s="258"/>
      <c r="UNR415" s="258"/>
      <c r="UNS415" s="258"/>
      <c r="UNT415" s="258"/>
      <c r="UNU415" s="258"/>
      <c r="UNV415" s="258"/>
      <c r="UNW415" s="258"/>
      <c r="UNX415" s="258"/>
      <c r="UNY415" s="258"/>
      <c r="UNZ415" s="258"/>
      <c r="UOA415" s="258"/>
      <c r="UOB415" s="258"/>
      <c r="UOC415" s="258"/>
      <c r="UOD415" s="258"/>
      <c r="UOE415" s="258"/>
      <c r="UOF415" s="258"/>
      <c r="UOG415" s="258"/>
      <c r="UOH415" s="258"/>
      <c r="UOI415" s="258"/>
      <c r="UOJ415" s="258"/>
      <c r="UOK415" s="258"/>
      <c r="UOL415" s="258"/>
      <c r="UOM415" s="258"/>
      <c r="UON415" s="258"/>
      <c r="UOO415" s="258"/>
      <c r="UOP415" s="258"/>
      <c r="UOQ415" s="258"/>
      <c r="UOR415" s="258"/>
      <c r="UOS415" s="258"/>
      <c r="UOT415" s="258"/>
      <c r="UOU415" s="258"/>
      <c r="UOV415" s="258"/>
      <c r="UOW415" s="258"/>
      <c r="UOX415" s="258"/>
      <c r="UOY415" s="258"/>
      <c r="UOZ415" s="258"/>
      <c r="UPA415" s="258"/>
      <c r="UPB415" s="258"/>
      <c r="UPC415" s="258"/>
      <c r="UPD415" s="258"/>
      <c r="UPE415" s="258"/>
      <c r="UPF415" s="258"/>
      <c r="UPG415" s="258"/>
      <c r="UPH415" s="258"/>
      <c r="UPI415" s="258"/>
      <c r="UPJ415" s="258"/>
      <c r="UPK415" s="258"/>
      <c r="UPL415" s="258"/>
      <c r="UPM415" s="258"/>
      <c r="UPN415" s="258"/>
      <c r="UPO415" s="258"/>
      <c r="UPP415" s="258"/>
      <c r="UPQ415" s="258"/>
      <c r="UPR415" s="258"/>
      <c r="UPS415" s="258"/>
      <c r="UPT415" s="258"/>
      <c r="UPU415" s="258"/>
      <c r="UPV415" s="258"/>
      <c r="UPW415" s="258"/>
      <c r="UPX415" s="258"/>
      <c r="UPY415" s="258"/>
      <c r="UPZ415" s="258"/>
      <c r="UQA415" s="258"/>
      <c r="UQB415" s="258"/>
      <c r="UQC415" s="258"/>
      <c r="UQD415" s="258"/>
      <c r="UQE415" s="258"/>
      <c r="UQF415" s="258"/>
      <c r="UQG415" s="258"/>
      <c r="UQH415" s="258"/>
      <c r="UQI415" s="258"/>
      <c r="UQJ415" s="258"/>
      <c r="UQK415" s="258"/>
      <c r="UQL415" s="258"/>
      <c r="UQM415" s="258"/>
      <c r="UQN415" s="258"/>
      <c r="UQO415" s="258"/>
      <c r="UQP415" s="258"/>
      <c r="UQQ415" s="258"/>
      <c r="UQR415" s="258"/>
      <c r="UQS415" s="258"/>
      <c r="UQT415" s="258"/>
      <c r="UQU415" s="258"/>
      <c r="UQV415" s="258"/>
      <c r="UQW415" s="258"/>
      <c r="UQX415" s="258"/>
      <c r="UQY415" s="258"/>
      <c r="UQZ415" s="258"/>
      <c r="URA415" s="258"/>
      <c r="URB415" s="258"/>
      <c r="URC415" s="258"/>
      <c r="URD415" s="258"/>
      <c r="URE415" s="258"/>
      <c r="URF415" s="258"/>
      <c r="URG415" s="258"/>
      <c r="URH415" s="258"/>
      <c r="URI415" s="258"/>
      <c r="URJ415" s="258"/>
      <c r="URK415" s="258"/>
      <c r="URL415" s="258"/>
      <c r="URM415" s="258"/>
      <c r="URN415" s="258"/>
      <c r="URO415" s="258"/>
      <c r="URP415" s="258"/>
      <c r="URQ415" s="258"/>
      <c r="URR415" s="258"/>
      <c r="URS415" s="258"/>
      <c r="URT415" s="258"/>
      <c r="URU415" s="258"/>
      <c r="URV415" s="258"/>
      <c r="URW415" s="258"/>
      <c r="URX415" s="258"/>
      <c r="URY415" s="258"/>
      <c r="URZ415" s="258"/>
      <c r="USA415" s="258"/>
      <c r="USB415" s="258"/>
      <c r="USC415" s="258"/>
      <c r="USD415" s="258"/>
      <c r="USE415" s="258"/>
      <c r="USF415" s="258"/>
      <c r="USG415" s="258"/>
      <c r="USH415" s="258"/>
      <c r="USI415" s="258"/>
      <c r="USJ415" s="258"/>
      <c r="USK415" s="258"/>
      <c r="USL415" s="258"/>
      <c r="USM415" s="258"/>
      <c r="USN415" s="258"/>
      <c r="USO415" s="258"/>
      <c r="USP415" s="258"/>
      <c r="USQ415" s="258"/>
      <c r="USR415" s="258"/>
      <c r="USS415" s="258"/>
      <c r="UST415" s="258"/>
      <c r="USU415" s="258"/>
      <c r="USV415" s="258"/>
      <c r="USW415" s="258"/>
      <c r="USX415" s="258"/>
      <c r="USY415" s="258"/>
      <c r="USZ415" s="258"/>
      <c r="UTA415" s="258"/>
      <c r="UTB415" s="258"/>
      <c r="UTC415" s="258"/>
      <c r="UTD415" s="258"/>
      <c r="UTE415" s="258"/>
      <c r="UTF415" s="258"/>
      <c r="UTG415" s="258"/>
      <c r="UTH415" s="258"/>
      <c r="UTI415" s="258"/>
      <c r="UTJ415" s="258"/>
      <c r="UTK415" s="258"/>
      <c r="UTL415" s="258"/>
      <c r="UTM415" s="258"/>
      <c r="UTN415" s="258"/>
      <c r="UTO415" s="258"/>
      <c r="UTP415" s="258"/>
      <c r="UTQ415" s="258"/>
      <c r="UTR415" s="258"/>
      <c r="UTS415" s="258"/>
      <c r="UTT415" s="258"/>
      <c r="UTU415" s="258"/>
      <c r="UTV415" s="258"/>
      <c r="UTW415" s="258"/>
      <c r="UTX415" s="258"/>
      <c r="UTY415" s="258"/>
      <c r="UTZ415" s="258"/>
      <c r="UUA415" s="258"/>
      <c r="UUB415" s="258"/>
      <c r="UUC415" s="258"/>
      <c r="UUD415" s="258"/>
      <c r="UUE415" s="258"/>
      <c r="UUF415" s="258"/>
      <c r="UUG415" s="258"/>
      <c r="UUH415" s="258"/>
      <c r="UUI415" s="258"/>
      <c r="UUJ415" s="258"/>
      <c r="UUK415" s="258"/>
      <c r="UUL415" s="258"/>
      <c r="UUM415" s="258"/>
      <c r="UUN415" s="258"/>
      <c r="UUO415" s="258"/>
      <c r="UUP415" s="258"/>
      <c r="UUQ415" s="258"/>
      <c r="UUR415" s="258"/>
      <c r="UUS415" s="258"/>
      <c r="UUT415" s="258"/>
      <c r="UUU415" s="258"/>
      <c r="UUV415" s="258"/>
      <c r="UUW415" s="258"/>
      <c r="UUX415" s="258"/>
      <c r="UUY415" s="258"/>
      <c r="UUZ415" s="258"/>
      <c r="UVA415" s="258"/>
      <c r="UVB415" s="258"/>
      <c r="UVC415" s="258"/>
      <c r="UVD415" s="258"/>
      <c r="UVE415" s="258"/>
      <c r="UVF415" s="258"/>
      <c r="UVG415" s="258"/>
      <c r="UVH415" s="258"/>
      <c r="UVI415" s="258"/>
      <c r="UVJ415" s="258"/>
      <c r="UVK415" s="258"/>
      <c r="UVL415" s="258"/>
      <c r="UVM415" s="258"/>
      <c r="UVN415" s="258"/>
      <c r="UVO415" s="258"/>
      <c r="UVP415" s="258"/>
      <c r="UVQ415" s="258"/>
      <c r="UVR415" s="258"/>
      <c r="UVS415" s="258"/>
      <c r="UVT415" s="258"/>
      <c r="UVU415" s="258"/>
      <c r="UVV415" s="258"/>
      <c r="UVW415" s="258"/>
      <c r="UVX415" s="258"/>
      <c r="UVY415" s="258"/>
      <c r="UVZ415" s="258"/>
      <c r="UWA415" s="258"/>
      <c r="UWB415" s="258"/>
      <c r="UWC415" s="258"/>
      <c r="UWD415" s="258"/>
      <c r="UWE415" s="258"/>
      <c r="UWF415" s="258"/>
      <c r="UWG415" s="258"/>
      <c r="UWH415" s="258"/>
      <c r="UWI415" s="258"/>
      <c r="UWJ415" s="258"/>
      <c r="UWK415" s="258"/>
      <c r="UWL415" s="258"/>
      <c r="UWM415" s="258"/>
      <c r="UWN415" s="258"/>
      <c r="UWO415" s="258"/>
      <c r="UWP415" s="258"/>
      <c r="UWQ415" s="258"/>
      <c r="UWR415" s="258"/>
      <c r="UWS415" s="258"/>
      <c r="UWT415" s="258"/>
      <c r="UWU415" s="258"/>
      <c r="UWV415" s="258"/>
      <c r="UWW415" s="258"/>
      <c r="UWX415" s="258"/>
      <c r="UWY415" s="258"/>
      <c r="UWZ415" s="258"/>
      <c r="UXA415" s="258"/>
      <c r="UXB415" s="258"/>
      <c r="UXC415" s="258"/>
      <c r="UXD415" s="258"/>
      <c r="UXE415" s="258"/>
      <c r="UXF415" s="258"/>
      <c r="UXG415" s="258"/>
      <c r="UXH415" s="258"/>
      <c r="UXI415" s="258"/>
      <c r="UXJ415" s="258"/>
      <c r="UXK415" s="258"/>
      <c r="UXL415" s="258"/>
      <c r="UXM415" s="258"/>
      <c r="UXN415" s="258"/>
      <c r="UXO415" s="258"/>
      <c r="UXP415" s="258"/>
      <c r="UXQ415" s="258"/>
      <c r="UXR415" s="258"/>
      <c r="UXS415" s="258"/>
      <c r="UXT415" s="258"/>
      <c r="UXU415" s="258"/>
      <c r="UXV415" s="258"/>
      <c r="UXW415" s="258"/>
      <c r="UXX415" s="258"/>
      <c r="UXY415" s="258"/>
      <c r="UXZ415" s="258"/>
      <c r="UYA415" s="258"/>
      <c r="UYB415" s="258"/>
      <c r="UYC415" s="258"/>
      <c r="UYD415" s="258"/>
      <c r="UYE415" s="258"/>
      <c r="UYF415" s="258"/>
      <c r="UYG415" s="258"/>
      <c r="UYH415" s="258"/>
      <c r="UYI415" s="258"/>
      <c r="UYJ415" s="258"/>
      <c r="UYK415" s="258"/>
      <c r="UYL415" s="258"/>
      <c r="UYM415" s="258"/>
      <c r="UYN415" s="258"/>
      <c r="UYO415" s="258"/>
      <c r="UYP415" s="258"/>
      <c r="UYQ415" s="258"/>
      <c r="UYR415" s="258"/>
      <c r="UYS415" s="258"/>
      <c r="UYT415" s="258"/>
      <c r="UYU415" s="258"/>
      <c r="UYV415" s="258"/>
      <c r="UYW415" s="258"/>
      <c r="UYX415" s="258"/>
      <c r="UYY415" s="258"/>
      <c r="UYZ415" s="258"/>
      <c r="UZA415" s="258"/>
      <c r="UZB415" s="258"/>
      <c r="UZC415" s="258"/>
      <c r="UZD415" s="258"/>
      <c r="UZE415" s="258"/>
      <c r="UZF415" s="258"/>
      <c r="UZG415" s="258"/>
      <c r="UZH415" s="258"/>
      <c r="UZI415" s="258"/>
      <c r="UZJ415" s="258"/>
      <c r="UZK415" s="258"/>
      <c r="UZL415" s="258"/>
      <c r="UZM415" s="258"/>
      <c r="UZN415" s="258"/>
      <c r="UZO415" s="258"/>
      <c r="UZP415" s="258"/>
      <c r="UZQ415" s="258"/>
      <c r="UZR415" s="258"/>
      <c r="UZS415" s="258"/>
      <c r="UZT415" s="258"/>
      <c r="UZU415" s="258"/>
      <c r="UZV415" s="258"/>
      <c r="UZW415" s="258"/>
      <c r="UZX415" s="258"/>
      <c r="UZY415" s="258"/>
      <c r="UZZ415" s="258"/>
      <c r="VAA415" s="258"/>
      <c r="VAB415" s="258"/>
      <c r="VAC415" s="258"/>
      <c r="VAD415" s="258"/>
      <c r="VAE415" s="258"/>
      <c r="VAF415" s="258"/>
      <c r="VAG415" s="258"/>
      <c r="VAH415" s="258"/>
      <c r="VAI415" s="258"/>
      <c r="VAJ415" s="258"/>
      <c r="VAK415" s="258"/>
      <c r="VAL415" s="258"/>
      <c r="VAM415" s="258"/>
      <c r="VAN415" s="258"/>
      <c r="VAO415" s="258"/>
      <c r="VAP415" s="258"/>
      <c r="VAQ415" s="258"/>
      <c r="VAR415" s="258"/>
      <c r="VAS415" s="258"/>
      <c r="VAT415" s="258"/>
      <c r="VAU415" s="258"/>
      <c r="VAV415" s="258"/>
      <c r="VAW415" s="258"/>
      <c r="VAX415" s="258"/>
      <c r="VAY415" s="258"/>
      <c r="VAZ415" s="258"/>
      <c r="VBA415" s="258"/>
      <c r="VBB415" s="258"/>
      <c r="VBC415" s="258"/>
      <c r="VBD415" s="258"/>
      <c r="VBE415" s="258"/>
      <c r="VBF415" s="258"/>
      <c r="VBG415" s="258"/>
      <c r="VBH415" s="258"/>
      <c r="VBI415" s="258"/>
      <c r="VBJ415" s="258"/>
      <c r="VBK415" s="258"/>
      <c r="VBL415" s="258"/>
      <c r="VBM415" s="258"/>
      <c r="VBN415" s="258"/>
      <c r="VBO415" s="258"/>
      <c r="VBP415" s="258"/>
      <c r="VBQ415" s="258"/>
      <c r="VBR415" s="258"/>
      <c r="VBS415" s="258"/>
      <c r="VBT415" s="258"/>
      <c r="VBU415" s="258"/>
      <c r="VBV415" s="258"/>
      <c r="VBW415" s="258"/>
      <c r="VBX415" s="258"/>
      <c r="VBY415" s="258"/>
      <c r="VBZ415" s="258"/>
      <c r="VCA415" s="258"/>
      <c r="VCB415" s="258"/>
      <c r="VCC415" s="258"/>
      <c r="VCD415" s="258"/>
      <c r="VCE415" s="258"/>
      <c r="VCF415" s="258"/>
      <c r="VCG415" s="258"/>
      <c r="VCH415" s="258"/>
      <c r="VCI415" s="258"/>
      <c r="VCJ415" s="258"/>
      <c r="VCK415" s="258"/>
      <c r="VCL415" s="258"/>
      <c r="VCM415" s="258"/>
      <c r="VCN415" s="258"/>
      <c r="VCO415" s="258"/>
      <c r="VCP415" s="258"/>
      <c r="VCQ415" s="258"/>
      <c r="VCR415" s="258"/>
      <c r="VCS415" s="258"/>
      <c r="VCT415" s="258"/>
      <c r="VCU415" s="258"/>
      <c r="VCV415" s="258"/>
      <c r="VCW415" s="258"/>
      <c r="VCX415" s="258"/>
      <c r="VCY415" s="258"/>
      <c r="VCZ415" s="258"/>
      <c r="VDA415" s="258"/>
      <c r="VDB415" s="258"/>
      <c r="VDC415" s="258"/>
      <c r="VDD415" s="258"/>
      <c r="VDE415" s="258"/>
      <c r="VDF415" s="258"/>
      <c r="VDG415" s="258"/>
      <c r="VDH415" s="258"/>
      <c r="VDI415" s="258"/>
      <c r="VDJ415" s="258"/>
      <c r="VDK415" s="258"/>
      <c r="VDL415" s="258"/>
      <c r="VDM415" s="258"/>
      <c r="VDN415" s="258"/>
      <c r="VDO415" s="258"/>
      <c r="VDP415" s="258"/>
      <c r="VDQ415" s="258"/>
      <c r="VDR415" s="258"/>
      <c r="VDS415" s="258"/>
      <c r="VDT415" s="258"/>
      <c r="VDU415" s="258"/>
      <c r="VDV415" s="258"/>
      <c r="VDW415" s="258"/>
      <c r="VDX415" s="258"/>
      <c r="VDY415" s="258"/>
      <c r="VDZ415" s="258"/>
      <c r="VEA415" s="258"/>
      <c r="VEB415" s="258"/>
      <c r="VEC415" s="258"/>
      <c r="VED415" s="258"/>
      <c r="VEE415" s="258"/>
      <c r="VEF415" s="258"/>
      <c r="VEG415" s="258"/>
      <c r="VEH415" s="258"/>
      <c r="VEI415" s="258"/>
      <c r="VEJ415" s="258"/>
      <c r="VEK415" s="258"/>
      <c r="VEL415" s="258"/>
      <c r="VEM415" s="258"/>
      <c r="VEN415" s="258"/>
      <c r="VEO415" s="258"/>
      <c r="VEP415" s="258"/>
      <c r="VEQ415" s="258"/>
      <c r="VER415" s="258"/>
      <c r="VES415" s="258"/>
      <c r="VET415" s="258"/>
      <c r="VEU415" s="258"/>
      <c r="VEV415" s="258"/>
      <c r="VEW415" s="258"/>
      <c r="VEX415" s="258"/>
      <c r="VEY415" s="258"/>
      <c r="VEZ415" s="258"/>
      <c r="VFA415" s="258"/>
      <c r="VFB415" s="258"/>
      <c r="VFC415" s="258"/>
      <c r="VFD415" s="258"/>
      <c r="VFE415" s="258"/>
      <c r="VFF415" s="258"/>
      <c r="VFG415" s="258"/>
      <c r="VFH415" s="258"/>
      <c r="VFI415" s="258"/>
      <c r="VFJ415" s="258"/>
      <c r="VFK415" s="258"/>
      <c r="VFL415" s="258"/>
      <c r="VFM415" s="258"/>
      <c r="VFN415" s="258"/>
      <c r="VFO415" s="258"/>
      <c r="VFP415" s="258"/>
      <c r="VFQ415" s="258"/>
      <c r="VFR415" s="258"/>
      <c r="VFS415" s="258"/>
      <c r="VFT415" s="258"/>
      <c r="VFU415" s="258"/>
      <c r="VFV415" s="258"/>
      <c r="VFW415" s="258"/>
      <c r="VFX415" s="258"/>
      <c r="VFY415" s="258"/>
      <c r="VFZ415" s="258"/>
      <c r="VGA415" s="258"/>
      <c r="VGB415" s="258"/>
      <c r="VGC415" s="258"/>
      <c r="VGD415" s="258"/>
      <c r="VGE415" s="258"/>
      <c r="VGF415" s="258"/>
      <c r="VGG415" s="258"/>
      <c r="VGH415" s="258"/>
      <c r="VGI415" s="258"/>
      <c r="VGJ415" s="258"/>
      <c r="VGK415" s="258"/>
      <c r="VGL415" s="258"/>
      <c r="VGM415" s="258"/>
      <c r="VGN415" s="258"/>
      <c r="VGO415" s="258"/>
      <c r="VGP415" s="258"/>
      <c r="VGQ415" s="258"/>
      <c r="VGR415" s="258"/>
      <c r="VGS415" s="258"/>
      <c r="VGT415" s="258"/>
      <c r="VGU415" s="258"/>
      <c r="VGV415" s="258"/>
      <c r="VGW415" s="258"/>
      <c r="VGX415" s="258"/>
      <c r="VGY415" s="258"/>
      <c r="VGZ415" s="258"/>
      <c r="VHA415" s="258"/>
      <c r="VHB415" s="258"/>
      <c r="VHC415" s="258"/>
      <c r="VHD415" s="258"/>
      <c r="VHE415" s="258"/>
      <c r="VHF415" s="258"/>
      <c r="VHG415" s="258"/>
      <c r="VHH415" s="258"/>
      <c r="VHI415" s="258"/>
      <c r="VHJ415" s="258"/>
      <c r="VHK415" s="258"/>
      <c r="VHL415" s="258"/>
      <c r="VHM415" s="258"/>
      <c r="VHN415" s="258"/>
      <c r="VHO415" s="258"/>
      <c r="VHP415" s="258"/>
      <c r="VHQ415" s="258"/>
      <c r="VHR415" s="258"/>
      <c r="VHS415" s="258"/>
      <c r="VHT415" s="258"/>
      <c r="VHU415" s="258"/>
      <c r="VHV415" s="258"/>
      <c r="VHW415" s="258"/>
      <c r="VHX415" s="258"/>
      <c r="VHY415" s="258"/>
      <c r="VHZ415" s="258"/>
      <c r="VIA415" s="258"/>
      <c r="VIB415" s="258"/>
      <c r="VIC415" s="258"/>
      <c r="VID415" s="258"/>
      <c r="VIE415" s="258"/>
      <c r="VIF415" s="258"/>
      <c r="VIG415" s="258"/>
      <c r="VIH415" s="258"/>
      <c r="VII415" s="258"/>
      <c r="VIJ415" s="258"/>
      <c r="VIK415" s="258"/>
      <c r="VIL415" s="258"/>
      <c r="VIM415" s="258"/>
      <c r="VIN415" s="258"/>
      <c r="VIO415" s="258"/>
      <c r="VIP415" s="258"/>
      <c r="VIQ415" s="258"/>
      <c r="VIR415" s="258"/>
      <c r="VIS415" s="258"/>
      <c r="VIT415" s="258"/>
      <c r="VIU415" s="258"/>
      <c r="VIV415" s="258"/>
      <c r="VIW415" s="258"/>
      <c r="VIX415" s="258"/>
      <c r="VIY415" s="258"/>
      <c r="VIZ415" s="258"/>
      <c r="VJA415" s="258"/>
      <c r="VJB415" s="258"/>
      <c r="VJC415" s="258"/>
      <c r="VJD415" s="258"/>
      <c r="VJE415" s="258"/>
      <c r="VJF415" s="258"/>
      <c r="VJG415" s="258"/>
      <c r="VJH415" s="258"/>
      <c r="VJI415" s="258"/>
      <c r="VJJ415" s="258"/>
      <c r="VJK415" s="258"/>
      <c r="VJL415" s="258"/>
      <c r="VJM415" s="258"/>
      <c r="VJN415" s="258"/>
      <c r="VJO415" s="258"/>
      <c r="VJP415" s="258"/>
      <c r="VJQ415" s="258"/>
      <c r="VJR415" s="258"/>
      <c r="VJS415" s="258"/>
      <c r="VJT415" s="258"/>
      <c r="VJU415" s="258"/>
      <c r="VJV415" s="258"/>
      <c r="VJW415" s="258"/>
      <c r="VJX415" s="258"/>
      <c r="VJY415" s="258"/>
      <c r="VJZ415" s="258"/>
      <c r="VKA415" s="258"/>
      <c r="VKB415" s="258"/>
      <c r="VKC415" s="258"/>
      <c r="VKD415" s="258"/>
      <c r="VKE415" s="258"/>
      <c r="VKF415" s="258"/>
      <c r="VKG415" s="258"/>
      <c r="VKH415" s="258"/>
      <c r="VKI415" s="258"/>
      <c r="VKJ415" s="258"/>
      <c r="VKK415" s="258"/>
      <c r="VKL415" s="258"/>
      <c r="VKM415" s="258"/>
      <c r="VKN415" s="258"/>
      <c r="VKO415" s="258"/>
      <c r="VKP415" s="258"/>
      <c r="VKQ415" s="258"/>
      <c r="VKR415" s="258"/>
      <c r="VKS415" s="258"/>
      <c r="VKT415" s="258"/>
      <c r="VKU415" s="258"/>
      <c r="VKV415" s="258"/>
      <c r="VKW415" s="258"/>
      <c r="VKX415" s="258"/>
      <c r="VKY415" s="258"/>
      <c r="VKZ415" s="258"/>
      <c r="VLA415" s="258"/>
      <c r="VLB415" s="258"/>
      <c r="VLC415" s="258"/>
      <c r="VLD415" s="258"/>
      <c r="VLE415" s="258"/>
      <c r="VLF415" s="258"/>
      <c r="VLG415" s="258"/>
      <c r="VLH415" s="258"/>
      <c r="VLI415" s="258"/>
      <c r="VLJ415" s="258"/>
      <c r="VLK415" s="258"/>
      <c r="VLL415" s="258"/>
      <c r="VLM415" s="258"/>
      <c r="VLN415" s="258"/>
      <c r="VLO415" s="258"/>
      <c r="VLP415" s="258"/>
      <c r="VLQ415" s="258"/>
      <c r="VLR415" s="258"/>
      <c r="VLS415" s="258"/>
      <c r="VLT415" s="258"/>
      <c r="VLU415" s="258"/>
      <c r="VLV415" s="258"/>
      <c r="VLW415" s="258"/>
      <c r="VLX415" s="258"/>
      <c r="VLY415" s="258"/>
      <c r="VLZ415" s="258"/>
      <c r="VMA415" s="258"/>
      <c r="VMB415" s="258"/>
      <c r="VMC415" s="258"/>
      <c r="VMD415" s="258"/>
      <c r="VME415" s="258"/>
      <c r="VMF415" s="258"/>
      <c r="VMG415" s="258"/>
      <c r="VMH415" s="258"/>
      <c r="VMI415" s="258"/>
      <c r="VMJ415" s="258"/>
      <c r="VMK415" s="258"/>
      <c r="VML415" s="258"/>
      <c r="VMM415" s="258"/>
      <c r="VMN415" s="258"/>
      <c r="VMO415" s="258"/>
      <c r="VMP415" s="258"/>
      <c r="VMQ415" s="258"/>
      <c r="VMR415" s="258"/>
      <c r="VMS415" s="258"/>
      <c r="VMT415" s="258"/>
      <c r="VMU415" s="258"/>
      <c r="VMV415" s="258"/>
      <c r="VMW415" s="258"/>
      <c r="VMX415" s="258"/>
      <c r="VMY415" s="258"/>
      <c r="VMZ415" s="258"/>
      <c r="VNA415" s="258"/>
      <c r="VNB415" s="258"/>
      <c r="VNC415" s="258"/>
      <c r="VND415" s="258"/>
      <c r="VNE415" s="258"/>
      <c r="VNF415" s="258"/>
      <c r="VNG415" s="258"/>
      <c r="VNH415" s="258"/>
      <c r="VNI415" s="258"/>
      <c r="VNJ415" s="258"/>
      <c r="VNK415" s="258"/>
      <c r="VNL415" s="258"/>
      <c r="VNM415" s="258"/>
      <c r="VNN415" s="258"/>
      <c r="VNO415" s="258"/>
      <c r="VNP415" s="258"/>
      <c r="VNQ415" s="258"/>
      <c r="VNR415" s="258"/>
      <c r="VNS415" s="258"/>
      <c r="VNT415" s="258"/>
      <c r="VNU415" s="258"/>
      <c r="VNV415" s="258"/>
      <c r="VNW415" s="258"/>
      <c r="VNX415" s="258"/>
      <c r="VNY415" s="258"/>
      <c r="VNZ415" s="258"/>
      <c r="VOA415" s="258"/>
      <c r="VOB415" s="258"/>
      <c r="VOC415" s="258"/>
      <c r="VOD415" s="258"/>
      <c r="VOE415" s="258"/>
      <c r="VOF415" s="258"/>
      <c r="VOG415" s="258"/>
      <c r="VOH415" s="258"/>
      <c r="VOI415" s="258"/>
      <c r="VOJ415" s="258"/>
      <c r="VOK415" s="258"/>
      <c r="VOL415" s="258"/>
      <c r="VOM415" s="258"/>
      <c r="VON415" s="258"/>
      <c r="VOO415" s="258"/>
      <c r="VOP415" s="258"/>
      <c r="VOQ415" s="258"/>
      <c r="VOR415" s="258"/>
      <c r="VOS415" s="258"/>
      <c r="VOT415" s="258"/>
      <c r="VOU415" s="258"/>
      <c r="VOV415" s="258"/>
      <c r="VOW415" s="258"/>
      <c r="VOX415" s="258"/>
      <c r="VOY415" s="258"/>
      <c r="VOZ415" s="258"/>
      <c r="VPA415" s="258"/>
      <c r="VPB415" s="258"/>
      <c r="VPC415" s="258"/>
      <c r="VPD415" s="258"/>
      <c r="VPE415" s="258"/>
      <c r="VPF415" s="258"/>
      <c r="VPG415" s="258"/>
      <c r="VPH415" s="258"/>
      <c r="VPI415" s="258"/>
      <c r="VPJ415" s="258"/>
      <c r="VPK415" s="258"/>
      <c r="VPL415" s="258"/>
      <c r="VPM415" s="258"/>
      <c r="VPN415" s="258"/>
      <c r="VPO415" s="258"/>
      <c r="VPP415" s="258"/>
      <c r="VPQ415" s="258"/>
      <c r="VPR415" s="258"/>
      <c r="VPS415" s="258"/>
      <c r="VPT415" s="258"/>
      <c r="VPU415" s="258"/>
      <c r="VPV415" s="258"/>
      <c r="VPW415" s="258"/>
      <c r="VPX415" s="258"/>
      <c r="VPY415" s="258"/>
      <c r="VPZ415" s="258"/>
      <c r="VQA415" s="258"/>
      <c r="VQB415" s="258"/>
      <c r="VQC415" s="258"/>
      <c r="VQD415" s="258"/>
      <c r="VQE415" s="258"/>
      <c r="VQF415" s="258"/>
      <c r="VQG415" s="258"/>
      <c r="VQH415" s="258"/>
      <c r="VQI415" s="258"/>
      <c r="VQJ415" s="258"/>
      <c r="VQK415" s="258"/>
      <c r="VQL415" s="258"/>
      <c r="VQM415" s="258"/>
      <c r="VQN415" s="258"/>
      <c r="VQO415" s="258"/>
      <c r="VQP415" s="258"/>
      <c r="VQQ415" s="258"/>
      <c r="VQR415" s="258"/>
      <c r="VQS415" s="258"/>
      <c r="VQT415" s="258"/>
      <c r="VQU415" s="258"/>
      <c r="VQV415" s="258"/>
      <c r="VQW415" s="258"/>
      <c r="VQX415" s="258"/>
      <c r="VQY415" s="258"/>
      <c r="VQZ415" s="258"/>
      <c r="VRA415" s="258"/>
      <c r="VRB415" s="258"/>
      <c r="VRC415" s="258"/>
      <c r="VRD415" s="258"/>
      <c r="VRE415" s="258"/>
      <c r="VRF415" s="258"/>
      <c r="VRG415" s="258"/>
      <c r="VRH415" s="258"/>
      <c r="VRI415" s="258"/>
      <c r="VRJ415" s="258"/>
      <c r="VRK415" s="258"/>
      <c r="VRL415" s="258"/>
      <c r="VRM415" s="258"/>
      <c r="VRN415" s="258"/>
      <c r="VRO415" s="258"/>
      <c r="VRP415" s="258"/>
      <c r="VRQ415" s="258"/>
      <c r="VRR415" s="258"/>
      <c r="VRS415" s="258"/>
      <c r="VRT415" s="258"/>
      <c r="VRU415" s="258"/>
      <c r="VRV415" s="258"/>
      <c r="VRW415" s="258"/>
      <c r="VRX415" s="258"/>
      <c r="VRY415" s="258"/>
      <c r="VRZ415" s="258"/>
      <c r="VSA415" s="258"/>
      <c r="VSB415" s="258"/>
      <c r="VSC415" s="258"/>
      <c r="VSD415" s="258"/>
      <c r="VSE415" s="258"/>
      <c r="VSF415" s="258"/>
      <c r="VSG415" s="258"/>
      <c r="VSH415" s="258"/>
      <c r="VSI415" s="258"/>
      <c r="VSJ415" s="258"/>
      <c r="VSK415" s="258"/>
      <c r="VSL415" s="258"/>
      <c r="VSM415" s="258"/>
      <c r="VSN415" s="258"/>
      <c r="VSO415" s="258"/>
      <c r="VSP415" s="258"/>
      <c r="VSQ415" s="258"/>
      <c r="VSR415" s="258"/>
      <c r="VSS415" s="258"/>
      <c r="VST415" s="258"/>
      <c r="VSU415" s="258"/>
      <c r="VSV415" s="258"/>
      <c r="VSW415" s="258"/>
      <c r="VSX415" s="258"/>
      <c r="VSY415" s="258"/>
      <c r="VSZ415" s="258"/>
      <c r="VTA415" s="258"/>
      <c r="VTB415" s="258"/>
      <c r="VTC415" s="258"/>
      <c r="VTD415" s="258"/>
      <c r="VTE415" s="258"/>
      <c r="VTF415" s="258"/>
      <c r="VTG415" s="258"/>
      <c r="VTH415" s="258"/>
      <c r="VTI415" s="258"/>
      <c r="VTJ415" s="258"/>
      <c r="VTK415" s="258"/>
      <c r="VTL415" s="258"/>
      <c r="VTM415" s="258"/>
      <c r="VTN415" s="258"/>
      <c r="VTO415" s="258"/>
      <c r="VTP415" s="258"/>
      <c r="VTQ415" s="258"/>
      <c r="VTR415" s="258"/>
      <c r="VTS415" s="258"/>
      <c r="VTT415" s="258"/>
      <c r="VTU415" s="258"/>
      <c r="VTV415" s="258"/>
      <c r="VTW415" s="258"/>
      <c r="VTX415" s="258"/>
      <c r="VTY415" s="258"/>
      <c r="VTZ415" s="258"/>
      <c r="VUA415" s="258"/>
      <c r="VUB415" s="258"/>
      <c r="VUC415" s="258"/>
      <c r="VUD415" s="258"/>
      <c r="VUE415" s="258"/>
      <c r="VUF415" s="258"/>
      <c r="VUG415" s="258"/>
      <c r="VUH415" s="258"/>
      <c r="VUI415" s="258"/>
      <c r="VUJ415" s="258"/>
      <c r="VUK415" s="258"/>
      <c r="VUL415" s="258"/>
      <c r="VUM415" s="258"/>
      <c r="VUN415" s="258"/>
      <c r="VUO415" s="258"/>
      <c r="VUP415" s="258"/>
      <c r="VUQ415" s="258"/>
      <c r="VUR415" s="258"/>
      <c r="VUS415" s="258"/>
      <c r="VUT415" s="258"/>
      <c r="VUU415" s="258"/>
      <c r="VUV415" s="258"/>
      <c r="VUW415" s="258"/>
      <c r="VUX415" s="258"/>
      <c r="VUY415" s="258"/>
      <c r="VUZ415" s="258"/>
      <c r="VVA415" s="258"/>
      <c r="VVB415" s="258"/>
      <c r="VVC415" s="258"/>
      <c r="VVD415" s="258"/>
      <c r="VVE415" s="258"/>
      <c r="VVF415" s="258"/>
      <c r="VVG415" s="258"/>
      <c r="VVH415" s="258"/>
      <c r="VVI415" s="258"/>
      <c r="VVJ415" s="258"/>
      <c r="VVK415" s="258"/>
      <c r="VVL415" s="258"/>
      <c r="VVM415" s="258"/>
      <c r="VVN415" s="258"/>
      <c r="VVO415" s="258"/>
      <c r="VVP415" s="258"/>
      <c r="VVQ415" s="258"/>
      <c r="VVR415" s="258"/>
      <c r="VVS415" s="258"/>
      <c r="VVT415" s="258"/>
      <c r="VVU415" s="258"/>
      <c r="VVV415" s="258"/>
      <c r="VVW415" s="258"/>
      <c r="VVX415" s="258"/>
      <c r="VVY415" s="258"/>
      <c r="VVZ415" s="258"/>
      <c r="VWA415" s="258"/>
      <c r="VWB415" s="258"/>
      <c r="VWC415" s="258"/>
      <c r="VWD415" s="258"/>
      <c r="VWE415" s="258"/>
      <c r="VWF415" s="258"/>
      <c r="VWG415" s="258"/>
      <c r="VWH415" s="258"/>
      <c r="VWI415" s="258"/>
      <c r="VWJ415" s="258"/>
      <c r="VWK415" s="258"/>
      <c r="VWL415" s="258"/>
      <c r="VWM415" s="258"/>
      <c r="VWN415" s="258"/>
      <c r="VWO415" s="258"/>
      <c r="VWP415" s="258"/>
      <c r="VWQ415" s="258"/>
      <c r="VWR415" s="258"/>
      <c r="VWS415" s="258"/>
      <c r="VWT415" s="258"/>
      <c r="VWU415" s="258"/>
      <c r="VWV415" s="258"/>
      <c r="VWW415" s="258"/>
      <c r="VWX415" s="258"/>
      <c r="VWY415" s="258"/>
      <c r="VWZ415" s="258"/>
      <c r="VXA415" s="258"/>
      <c r="VXB415" s="258"/>
      <c r="VXC415" s="258"/>
      <c r="VXD415" s="258"/>
      <c r="VXE415" s="258"/>
      <c r="VXF415" s="258"/>
      <c r="VXG415" s="258"/>
      <c r="VXH415" s="258"/>
      <c r="VXI415" s="258"/>
      <c r="VXJ415" s="258"/>
      <c r="VXK415" s="258"/>
      <c r="VXL415" s="258"/>
      <c r="VXM415" s="258"/>
      <c r="VXN415" s="258"/>
      <c r="VXO415" s="258"/>
      <c r="VXP415" s="258"/>
      <c r="VXQ415" s="258"/>
      <c r="VXR415" s="258"/>
      <c r="VXS415" s="258"/>
      <c r="VXT415" s="258"/>
      <c r="VXU415" s="258"/>
      <c r="VXV415" s="258"/>
      <c r="VXW415" s="258"/>
      <c r="VXX415" s="258"/>
      <c r="VXY415" s="258"/>
      <c r="VXZ415" s="258"/>
      <c r="VYA415" s="258"/>
      <c r="VYB415" s="258"/>
      <c r="VYC415" s="258"/>
      <c r="VYD415" s="258"/>
      <c r="VYE415" s="258"/>
      <c r="VYF415" s="258"/>
      <c r="VYG415" s="258"/>
      <c r="VYH415" s="258"/>
      <c r="VYI415" s="258"/>
      <c r="VYJ415" s="258"/>
      <c r="VYK415" s="258"/>
      <c r="VYL415" s="258"/>
      <c r="VYM415" s="258"/>
      <c r="VYN415" s="258"/>
      <c r="VYO415" s="258"/>
      <c r="VYP415" s="258"/>
      <c r="VYQ415" s="258"/>
      <c r="VYR415" s="258"/>
      <c r="VYS415" s="258"/>
      <c r="VYT415" s="258"/>
      <c r="VYU415" s="258"/>
      <c r="VYV415" s="258"/>
      <c r="VYW415" s="258"/>
      <c r="VYX415" s="258"/>
      <c r="VYY415" s="258"/>
      <c r="VYZ415" s="258"/>
      <c r="VZA415" s="258"/>
      <c r="VZB415" s="258"/>
      <c r="VZC415" s="258"/>
      <c r="VZD415" s="258"/>
      <c r="VZE415" s="258"/>
      <c r="VZF415" s="258"/>
      <c r="VZG415" s="258"/>
      <c r="VZH415" s="258"/>
      <c r="VZI415" s="258"/>
      <c r="VZJ415" s="258"/>
      <c r="VZK415" s="258"/>
      <c r="VZL415" s="258"/>
      <c r="VZM415" s="258"/>
      <c r="VZN415" s="258"/>
      <c r="VZO415" s="258"/>
      <c r="VZP415" s="258"/>
      <c r="VZQ415" s="258"/>
      <c r="VZR415" s="258"/>
      <c r="VZS415" s="258"/>
      <c r="VZT415" s="258"/>
      <c r="VZU415" s="258"/>
      <c r="VZV415" s="258"/>
      <c r="VZW415" s="258"/>
      <c r="VZX415" s="258"/>
      <c r="VZY415" s="258"/>
      <c r="VZZ415" s="258"/>
      <c r="WAA415" s="258"/>
      <c r="WAB415" s="258"/>
      <c r="WAC415" s="258"/>
      <c r="WAD415" s="258"/>
      <c r="WAE415" s="258"/>
      <c r="WAF415" s="258"/>
      <c r="WAG415" s="258"/>
      <c r="WAH415" s="258"/>
      <c r="WAI415" s="258"/>
      <c r="WAJ415" s="258"/>
      <c r="WAK415" s="258"/>
      <c r="WAL415" s="258"/>
      <c r="WAM415" s="258"/>
      <c r="WAN415" s="258"/>
      <c r="WAO415" s="258"/>
      <c r="WAP415" s="258"/>
      <c r="WAQ415" s="258"/>
      <c r="WAR415" s="258"/>
      <c r="WAS415" s="258"/>
      <c r="WAT415" s="258"/>
      <c r="WAU415" s="258"/>
      <c r="WAV415" s="258"/>
      <c r="WAW415" s="258"/>
      <c r="WAX415" s="258"/>
      <c r="WAY415" s="258"/>
      <c r="WAZ415" s="258"/>
      <c r="WBA415" s="258"/>
      <c r="WBB415" s="258"/>
      <c r="WBC415" s="258"/>
      <c r="WBD415" s="258"/>
      <c r="WBE415" s="258"/>
      <c r="WBF415" s="258"/>
      <c r="WBG415" s="258"/>
      <c r="WBH415" s="258"/>
      <c r="WBI415" s="258"/>
      <c r="WBJ415" s="258"/>
      <c r="WBK415" s="258"/>
      <c r="WBL415" s="258"/>
      <c r="WBM415" s="258"/>
      <c r="WBN415" s="258"/>
      <c r="WBO415" s="258"/>
      <c r="WBP415" s="258"/>
      <c r="WBQ415" s="258"/>
      <c r="WBR415" s="258"/>
      <c r="WBS415" s="258"/>
      <c r="WBT415" s="258"/>
      <c r="WBU415" s="258"/>
      <c r="WBV415" s="258"/>
      <c r="WBW415" s="258"/>
      <c r="WBX415" s="258"/>
      <c r="WBY415" s="258"/>
      <c r="WBZ415" s="258"/>
      <c r="WCA415" s="258"/>
      <c r="WCB415" s="258"/>
      <c r="WCC415" s="258"/>
      <c r="WCD415" s="258"/>
      <c r="WCE415" s="258"/>
      <c r="WCF415" s="258"/>
      <c r="WCG415" s="258"/>
      <c r="WCH415" s="258"/>
      <c r="WCI415" s="258"/>
      <c r="WCJ415" s="258"/>
      <c r="WCK415" s="258"/>
      <c r="WCL415" s="258"/>
      <c r="WCM415" s="258"/>
      <c r="WCN415" s="258"/>
      <c r="WCO415" s="258"/>
      <c r="WCP415" s="258"/>
      <c r="WCQ415" s="258"/>
      <c r="WCR415" s="258"/>
      <c r="WCS415" s="258"/>
      <c r="WCT415" s="258"/>
      <c r="WCU415" s="258"/>
      <c r="WCV415" s="258"/>
      <c r="WCW415" s="258"/>
      <c r="WCX415" s="258"/>
      <c r="WCY415" s="258"/>
      <c r="WCZ415" s="258"/>
      <c r="WDA415" s="258"/>
      <c r="WDB415" s="258"/>
      <c r="WDC415" s="258"/>
      <c r="WDD415" s="258"/>
      <c r="WDE415" s="258"/>
      <c r="WDF415" s="258"/>
      <c r="WDG415" s="258"/>
      <c r="WDH415" s="258"/>
      <c r="WDI415" s="258"/>
      <c r="WDJ415" s="258"/>
      <c r="WDK415" s="258"/>
      <c r="WDL415" s="258"/>
      <c r="WDM415" s="258"/>
      <c r="WDN415" s="258"/>
      <c r="WDO415" s="258"/>
      <c r="WDP415" s="258"/>
      <c r="WDQ415" s="258"/>
      <c r="WDR415" s="258"/>
      <c r="WDS415" s="258"/>
      <c r="WDT415" s="258"/>
      <c r="WDU415" s="258"/>
      <c r="WDV415" s="258"/>
      <c r="WDW415" s="258"/>
      <c r="WDX415" s="258"/>
      <c r="WDY415" s="258"/>
      <c r="WDZ415" s="258"/>
      <c r="WEA415" s="258"/>
      <c r="WEB415" s="258"/>
      <c r="WEC415" s="258"/>
      <c r="WED415" s="258"/>
      <c r="WEE415" s="258"/>
      <c r="WEF415" s="258"/>
      <c r="WEG415" s="258"/>
      <c r="WEH415" s="258"/>
      <c r="WEI415" s="258"/>
      <c r="WEJ415" s="258"/>
      <c r="WEK415" s="258"/>
      <c r="WEL415" s="258"/>
      <c r="WEM415" s="258"/>
      <c r="WEN415" s="258"/>
      <c r="WEO415" s="258"/>
      <c r="WEP415" s="258"/>
      <c r="WEQ415" s="258"/>
      <c r="WER415" s="258"/>
      <c r="WES415" s="258"/>
      <c r="WET415" s="258"/>
      <c r="WEU415" s="258"/>
      <c r="WEV415" s="258"/>
      <c r="WEW415" s="258"/>
      <c r="WEX415" s="258"/>
      <c r="WEY415" s="258"/>
      <c r="WEZ415" s="258"/>
      <c r="WFA415" s="258"/>
      <c r="WFB415" s="258"/>
      <c r="WFC415" s="258"/>
      <c r="WFD415" s="258"/>
      <c r="WFE415" s="258"/>
      <c r="WFF415" s="258"/>
      <c r="WFG415" s="258"/>
      <c r="WFH415" s="258"/>
      <c r="WFI415" s="258"/>
      <c r="WFJ415" s="258"/>
      <c r="WFK415" s="258"/>
      <c r="WFL415" s="258"/>
      <c r="WFM415" s="258"/>
      <c r="WFN415" s="258"/>
      <c r="WFO415" s="258"/>
      <c r="WFP415" s="258"/>
      <c r="WFQ415" s="258"/>
      <c r="WFR415" s="258"/>
      <c r="WFS415" s="258"/>
      <c r="WFT415" s="258"/>
      <c r="WFU415" s="258"/>
      <c r="WFV415" s="258"/>
      <c r="WFW415" s="258"/>
      <c r="WFX415" s="258"/>
      <c r="WFY415" s="258"/>
      <c r="WFZ415" s="258"/>
      <c r="WGA415" s="258"/>
      <c r="WGB415" s="258"/>
      <c r="WGC415" s="258"/>
      <c r="WGD415" s="258"/>
      <c r="WGE415" s="258"/>
      <c r="WGF415" s="258"/>
      <c r="WGG415" s="258"/>
      <c r="WGH415" s="258"/>
      <c r="WGI415" s="258"/>
      <c r="WGJ415" s="258"/>
      <c r="WGK415" s="258"/>
      <c r="WGL415" s="258"/>
      <c r="WGM415" s="258"/>
      <c r="WGN415" s="258"/>
      <c r="WGO415" s="258"/>
      <c r="WGP415" s="258"/>
      <c r="WGQ415" s="258"/>
      <c r="WGR415" s="258"/>
      <c r="WGS415" s="258"/>
      <c r="WGT415" s="258"/>
      <c r="WGU415" s="258"/>
      <c r="WGV415" s="258"/>
      <c r="WGW415" s="258"/>
      <c r="WGX415" s="258"/>
      <c r="WGY415" s="258"/>
      <c r="WGZ415" s="258"/>
      <c r="WHA415" s="258"/>
      <c r="WHB415" s="258"/>
      <c r="WHC415" s="258"/>
      <c r="WHD415" s="258"/>
      <c r="WHE415" s="258"/>
      <c r="WHF415" s="258"/>
      <c r="WHG415" s="258"/>
      <c r="WHH415" s="258"/>
      <c r="WHI415" s="258"/>
      <c r="WHJ415" s="258"/>
      <c r="WHK415" s="258"/>
      <c r="WHL415" s="258"/>
      <c r="WHM415" s="258"/>
      <c r="WHN415" s="258"/>
      <c r="WHO415" s="258"/>
      <c r="WHP415" s="258"/>
      <c r="WHQ415" s="258"/>
      <c r="WHR415" s="258"/>
      <c r="WHS415" s="258"/>
      <c r="WHT415" s="258"/>
      <c r="WHU415" s="258"/>
      <c r="WHV415" s="258"/>
      <c r="WHW415" s="258"/>
      <c r="WHX415" s="258"/>
      <c r="WHY415" s="258"/>
      <c r="WHZ415" s="258"/>
      <c r="WIA415" s="258"/>
      <c r="WIB415" s="258"/>
      <c r="WIC415" s="258"/>
      <c r="WID415" s="258"/>
      <c r="WIE415" s="258"/>
      <c r="WIF415" s="258"/>
      <c r="WIG415" s="258"/>
      <c r="WIH415" s="258"/>
      <c r="WII415" s="258"/>
      <c r="WIJ415" s="258"/>
      <c r="WIK415" s="258"/>
      <c r="WIL415" s="258"/>
      <c r="WIM415" s="258"/>
      <c r="WIN415" s="258"/>
      <c r="WIO415" s="258"/>
      <c r="WIP415" s="258"/>
      <c r="WIQ415" s="258"/>
      <c r="WIR415" s="258"/>
      <c r="WIS415" s="258"/>
      <c r="WIT415" s="258"/>
      <c r="WIU415" s="258"/>
      <c r="WIV415" s="258"/>
      <c r="WIW415" s="258"/>
      <c r="WIX415" s="258"/>
      <c r="WIY415" s="258"/>
      <c r="WIZ415" s="258"/>
      <c r="WJA415" s="258"/>
      <c r="WJB415" s="258"/>
      <c r="WJC415" s="258"/>
      <c r="WJD415" s="258"/>
      <c r="WJE415" s="258"/>
      <c r="WJF415" s="258"/>
      <c r="WJG415" s="258"/>
      <c r="WJH415" s="258"/>
      <c r="WJI415" s="258"/>
      <c r="WJJ415" s="258"/>
      <c r="WJK415" s="258"/>
      <c r="WJL415" s="258"/>
      <c r="WJM415" s="258"/>
      <c r="WJN415" s="258"/>
      <c r="WJO415" s="258"/>
      <c r="WJP415" s="258"/>
      <c r="WJQ415" s="258"/>
      <c r="WJR415" s="258"/>
      <c r="WJS415" s="258"/>
      <c r="WJT415" s="258"/>
      <c r="WJU415" s="258"/>
      <c r="WJV415" s="258"/>
      <c r="WJW415" s="258"/>
      <c r="WJX415" s="258"/>
      <c r="WJY415" s="258"/>
      <c r="WJZ415" s="258"/>
      <c r="WKA415" s="258"/>
      <c r="WKB415" s="258"/>
      <c r="WKC415" s="258"/>
      <c r="WKD415" s="258"/>
      <c r="WKE415" s="258"/>
      <c r="WKF415" s="258"/>
      <c r="WKG415" s="258"/>
      <c r="WKH415" s="258"/>
      <c r="WKI415" s="258"/>
      <c r="WKJ415" s="258"/>
      <c r="WKK415" s="258"/>
      <c r="WKL415" s="258"/>
      <c r="WKM415" s="258"/>
      <c r="WKN415" s="258"/>
      <c r="WKO415" s="258"/>
      <c r="WKP415" s="258"/>
      <c r="WKQ415" s="258"/>
      <c r="WKR415" s="258"/>
      <c r="WKS415" s="258"/>
      <c r="WKT415" s="258"/>
      <c r="WKU415" s="258"/>
      <c r="WKV415" s="258"/>
      <c r="WKW415" s="258"/>
      <c r="WKX415" s="258"/>
      <c r="WKY415" s="258"/>
      <c r="WKZ415" s="258"/>
      <c r="WLA415" s="258"/>
      <c r="WLB415" s="258"/>
      <c r="WLC415" s="258"/>
      <c r="WLD415" s="258"/>
      <c r="WLE415" s="258"/>
      <c r="WLF415" s="258"/>
      <c r="WLG415" s="258"/>
      <c r="WLH415" s="258"/>
      <c r="WLI415" s="258"/>
      <c r="WLJ415" s="258"/>
      <c r="WLK415" s="258"/>
      <c r="WLL415" s="258"/>
      <c r="WLM415" s="258"/>
      <c r="WLN415" s="258"/>
      <c r="WLO415" s="258"/>
      <c r="WLP415" s="258"/>
      <c r="WLQ415" s="258"/>
      <c r="WLR415" s="258"/>
      <c r="WLS415" s="258"/>
      <c r="WLT415" s="258"/>
      <c r="WLU415" s="258"/>
      <c r="WLV415" s="258"/>
      <c r="WLW415" s="258"/>
      <c r="WLX415" s="258"/>
      <c r="WLY415" s="258"/>
      <c r="WLZ415" s="258"/>
      <c r="WMA415" s="258"/>
      <c r="WMB415" s="258"/>
      <c r="WMC415" s="258"/>
      <c r="WMD415" s="258"/>
      <c r="WME415" s="258"/>
      <c r="WMF415" s="258"/>
      <c r="WMG415" s="258"/>
      <c r="WMH415" s="258"/>
      <c r="WMI415" s="258"/>
      <c r="WMJ415" s="258"/>
      <c r="WMK415" s="258"/>
      <c r="WML415" s="258"/>
      <c r="WMM415" s="258"/>
      <c r="WMN415" s="258"/>
      <c r="WMO415" s="258"/>
      <c r="WMP415" s="258"/>
      <c r="WMQ415" s="258"/>
      <c r="WMR415" s="258"/>
      <c r="WMS415" s="258"/>
      <c r="WMT415" s="258"/>
      <c r="WMU415" s="258"/>
      <c r="WMV415" s="258"/>
      <c r="WMW415" s="258"/>
      <c r="WMX415" s="258"/>
      <c r="WMY415" s="258"/>
      <c r="WMZ415" s="258"/>
      <c r="WNA415" s="258"/>
      <c r="WNB415" s="258"/>
      <c r="WNC415" s="258"/>
      <c r="WND415" s="258"/>
      <c r="WNE415" s="258"/>
      <c r="WNF415" s="258"/>
      <c r="WNG415" s="258"/>
      <c r="WNH415" s="258"/>
      <c r="WNI415" s="258"/>
      <c r="WNJ415" s="258"/>
      <c r="WNK415" s="258"/>
      <c r="WNL415" s="258"/>
      <c r="WNM415" s="258"/>
      <c r="WNN415" s="258"/>
      <c r="WNO415" s="258"/>
      <c r="WNP415" s="258"/>
      <c r="WNQ415" s="258"/>
      <c r="WNR415" s="258"/>
      <c r="WNS415" s="258"/>
      <c r="WNT415" s="258"/>
      <c r="WNU415" s="258"/>
      <c r="WNV415" s="258"/>
      <c r="WNW415" s="258"/>
      <c r="WNX415" s="258"/>
      <c r="WNY415" s="258"/>
      <c r="WNZ415" s="258"/>
      <c r="WOA415" s="258"/>
      <c r="WOB415" s="258"/>
      <c r="WOC415" s="258"/>
      <c r="WOD415" s="258"/>
      <c r="WOE415" s="258"/>
      <c r="WOF415" s="258"/>
      <c r="WOG415" s="258"/>
      <c r="WOH415" s="258"/>
      <c r="WOI415" s="258"/>
      <c r="WOJ415" s="258"/>
      <c r="WOK415" s="258"/>
      <c r="WOL415" s="258"/>
      <c r="WOM415" s="258"/>
      <c r="WON415" s="258"/>
      <c r="WOO415" s="258"/>
      <c r="WOP415" s="258"/>
      <c r="WOQ415" s="258"/>
      <c r="WOR415" s="258"/>
      <c r="WOS415" s="258"/>
      <c r="WOT415" s="258"/>
      <c r="WOU415" s="258"/>
      <c r="WOV415" s="258"/>
      <c r="WOW415" s="258"/>
      <c r="WOX415" s="258"/>
      <c r="WOY415" s="258"/>
      <c r="WOZ415" s="258"/>
      <c r="WPA415" s="258"/>
      <c r="WPB415" s="258"/>
      <c r="WPC415" s="258"/>
      <c r="WPD415" s="258"/>
      <c r="WPE415" s="258"/>
      <c r="WPF415" s="258"/>
      <c r="WPG415" s="258"/>
      <c r="WPH415" s="258"/>
      <c r="WPI415" s="258"/>
      <c r="WPJ415" s="258"/>
      <c r="WPK415" s="258"/>
      <c r="WPL415" s="258"/>
      <c r="WPM415" s="258"/>
      <c r="WPN415" s="258"/>
      <c r="WPO415" s="258"/>
      <c r="WPP415" s="258"/>
      <c r="WPQ415" s="258"/>
      <c r="WPR415" s="258"/>
      <c r="WPS415" s="258"/>
      <c r="WPT415" s="258"/>
      <c r="WPU415" s="258"/>
      <c r="WPV415" s="258"/>
      <c r="WPW415" s="258"/>
      <c r="WPX415" s="258"/>
      <c r="WPY415" s="258"/>
      <c r="WPZ415" s="258"/>
      <c r="WQA415" s="258"/>
      <c r="WQB415" s="258"/>
      <c r="WQC415" s="258"/>
      <c r="WQD415" s="258"/>
      <c r="WQE415" s="258"/>
      <c r="WQF415" s="258"/>
      <c r="WQG415" s="258"/>
      <c r="WQH415" s="258"/>
      <c r="WQI415" s="258"/>
      <c r="WQJ415" s="258"/>
      <c r="WQK415" s="258"/>
      <c r="WQL415" s="258"/>
      <c r="WQM415" s="258"/>
      <c r="WQN415" s="258"/>
      <c r="WQO415" s="258"/>
      <c r="WQP415" s="258"/>
      <c r="WQQ415" s="258"/>
      <c r="WQR415" s="258"/>
      <c r="WQS415" s="258"/>
      <c r="WQT415" s="258"/>
      <c r="WQU415" s="258"/>
      <c r="WQV415" s="258"/>
      <c r="WQW415" s="258"/>
      <c r="WQX415" s="258"/>
      <c r="WQY415" s="258"/>
      <c r="WQZ415" s="258"/>
      <c r="WRA415" s="258"/>
      <c r="WRB415" s="258"/>
      <c r="WRC415" s="258"/>
      <c r="WRD415" s="258"/>
      <c r="WRE415" s="258"/>
      <c r="WRF415" s="258"/>
      <c r="WRG415" s="258"/>
      <c r="WRH415" s="258"/>
      <c r="WRI415" s="258"/>
      <c r="WRJ415" s="258"/>
      <c r="WRK415" s="258"/>
      <c r="WRL415" s="258"/>
      <c r="WRM415" s="258"/>
      <c r="WRN415" s="258"/>
      <c r="WRO415" s="258"/>
      <c r="WRP415" s="258"/>
      <c r="WRQ415" s="258"/>
      <c r="WRR415" s="258"/>
      <c r="WRS415" s="258"/>
      <c r="WRT415" s="258"/>
      <c r="WRU415" s="258"/>
      <c r="WRV415" s="258"/>
      <c r="WRW415" s="258"/>
      <c r="WRX415" s="258"/>
      <c r="WRY415" s="258"/>
      <c r="WRZ415" s="258"/>
      <c r="WSA415" s="258"/>
      <c r="WSB415" s="258"/>
      <c r="WSC415" s="258"/>
      <c r="WSD415" s="258"/>
      <c r="WSE415" s="258"/>
      <c r="WSF415" s="258"/>
      <c r="WSG415" s="258"/>
      <c r="WSH415" s="258"/>
      <c r="WSI415" s="258"/>
      <c r="WSJ415" s="258"/>
      <c r="WSK415" s="258"/>
      <c r="WSL415" s="258"/>
      <c r="WSM415" s="258"/>
      <c r="WSN415" s="258"/>
      <c r="WSO415" s="258"/>
      <c r="WSP415" s="258"/>
      <c r="WSQ415" s="258"/>
      <c r="WSR415" s="258"/>
      <c r="WSS415" s="258"/>
      <c r="WST415" s="258"/>
      <c r="WSU415" s="258"/>
      <c r="WSV415" s="258"/>
      <c r="WSW415" s="258"/>
      <c r="WSX415" s="258"/>
      <c r="WSY415" s="258"/>
      <c r="WSZ415" s="258"/>
      <c r="WTA415" s="258"/>
      <c r="WTB415" s="258"/>
      <c r="WTC415" s="258"/>
      <c r="WTD415" s="258"/>
      <c r="WTE415" s="258"/>
      <c r="WTF415" s="258"/>
      <c r="WTG415" s="258"/>
      <c r="WTH415" s="258"/>
      <c r="WTI415" s="258"/>
      <c r="WTJ415" s="258"/>
      <c r="WTK415" s="258"/>
      <c r="WTL415" s="258"/>
      <c r="WTM415" s="258"/>
      <c r="WTN415" s="258"/>
      <c r="WTO415" s="258"/>
      <c r="WTP415" s="258"/>
      <c r="WTQ415" s="258"/>
      <c r="WTR415" s="258"/>
      <c r="WTS415" s="258"/>
      <c r="WTT415" s="258"/>
      <c r="WTU415" s="258"/>
      <c r="WTV415" s="258"/>
      <c r="WTW415" s="258"/>
      <c r="WTX415" s="258"/>
      <c r="WTY415" s="258"/>
      <c r="WTZ415" s="258"/>
      <c r="WUA415" s="258"/>
      <c r="WUB415" s="258"/>
      <c r="WUC415" s="258"/>
      <c r="WUD415" s="258"/>
      <c r="WUE415" s="258"/>
      <c r="WUF415" s="258"/>
      <c r="WUG415" s="258"/>
      <c r="WUH415" s="258"/>
      <c r="WUI415" s="258"/>
      <c r="WUJ415" s="258"/>
      <c r="WUK415" s="258"/>
      <c r="WUL415" s="258"/>
      <c r="WUM415" s="258"/>
      <c r="WUN415" s="258"/>
      <c r="WUO415" s="258"/>
      <c r="WUP415" s="258"/>
      <c r="WUQ415" s="258"/>
      <c r="WUR415" s="258"/>
      <c r="WUS415" s="258"/>
      <c r="WUT415" s="258"/>
      <c r="WUU415" s="258"/>
      <c r="WUV415" s="258"/>
      <c r="WUW415" s="258"/>
      <c r="WUX415" s="258"/>
      <c r="WUY415" s="258"/>
      <c r="WUZ415" s="258"/>
      <c r="WVA415" s="258"/>
      <c r="WVB415" s="258"/>
      <c r="WVC415" s="258"/>
      <c r="WVD415" s="258"/>
      <c r="WVE415" s="258"/>
      <c r="WVF415" s="258"/>
      <c r="WVG415" s="258"/>
      <c r="WVH415" s="258"/>
      <c r="WVI415" s="258"/>
      <c r="WVJ415" s="258"/>
      <c r="WVK415" s="258"/>
      <c r="WVL415" s="258"/>
      <c r="WVM415" s="258"/>
      <c r="WVN415" s="258"/>
      <c r="WVO415" s="258"/>
      <c r="WVP415" s="258"/>
      <c r="WVQ415" s="258"/>
      <c r="WVR415" s="258"/>
      <c r="WVS415" s="258"/>
      <c r="WVT415" s="258"/>
      <c r="WVU415" s="258"/>
      <c r="WVV415" s="258"/>
      <c r="WVW415" s="258"/>
      <c r="WVX415" s="258"/>
      <c r="WVY415" s="258"/>
      <c r="WVZ415" s="258"/>
      <c r="WWA415" s="258"/>
      <c r="WWB415" s="258"/>
      <c r="WWC415" s="258"/>
      <c r="WWD415" s="258"/>
      <c r="WWE415" s="258"/>
      <c r="WWF415" s="258"/>
      <c r="WWG415" s="258"/>
      <c r="WWH415" s="258"/>
      <c r="WWI415" s="258"/>
      <c r="WWJ415" s="258"/>
      <c r="WWK415" s="258"/>
      <c r="WWL415" s="258"/>
      <c r="WWM415" s="258"/>
      <c r="WWN415" s="258"/>
      <c r="WWO415" s="258"/>
      <c r="WWP415" s="258"/>
      <c r="WWQ415" s="258"/>
      <c r="WWR415" s="258"/>
      <c r="WWS415" s="258"/>
      <c r="WWT415" s="258"/>
      <c r="WWU415" s="258"/>
      <c r="WWV415" s="258"/>
      <c r="WWW415" s="258"/>
      <c r="WWX415" s="258"/>
      <c r="WWY415" s="258"/>
      <c r="WWZ415" s="258"/>
      <c r="WXA415" s="258"/>
      <c r="WXB415" s="258"/>
      <c r="WXC415" s="258"/>
      <c r="WXD415" s="258"/>
      <c r="WXE415" s="258"/>
      <c r="WXF415" s="258"/>
      <c r="WXG415" s="258"/>
      <c r="WXH415" s="258"/>
      <c r="WXI415" s="258"/>
      <c r="WXJ415" s="258"/>
      <c r="WXK415" s="258"/>
      <c r="WXL415" s="258"/>
      <c r="WXM415" s="258"/>
      <c r="WXN415" s="258"/>
      <c r="WXO415" s="258"/>
      <c r="WXP415" s="258"/>
      <c r="WXQ415" s="258"/>
      <c r="WXR415" s="258"/>
      <c r="WXS415" s="258"/>
      <c r="WXT415" s="258"/>
      <c r="WXU415" s="258"/>
      <c r="WXV415" s="258"/>
      <c r="WXW415" s="258"/>
      <c r="WXX415" s="258"/>
      <c r="WXY415" s="258"/>
      <c r="WXZ415" s="258"/>
      <c r="WYA415" s="258"/>
      <c r="WYB415" s="258"/>
      <c r="WYC415" s="258"/>
      <c r="WYD415" s="258"/>
      <c r="WYE415" s="258"/>
      <c r="WYF415" s="258"/>
      <c r="WYG415" s="258"/>
      <c r="WYH415" s="258"/>
      <c r="WYI415" s="258"/>
      <c r="WYJ415" s="258"/>
      <c r="WYK415" s="258"/>
      <c r="WYL415" s="258"/>
      <c r="WYM415" s="258"/>
      <c r="WYN415" s="258"/>
      <c r="WYO415" s="258"/>
      <c r="WYP415" s="258"/>
      <c r="WYQ415" s="258"/>
      <c r="WYR415" s="258"/>
      <c r="WYS415" s="258"/>
      <c r="WYT415" s="258"/>
      <c r="WYU415" s="258"/>
      <c r="WYV415" s="258"/>
      <c r="WYW415" s="258"/>
      <c r="WYX415" s="258"/>
      <c r="WYY415" s="258"/>
      <c r="WYZ415" s="258"/>
      <c r="WZA415" s="258"/>
      <c r="WZB415" s="258"/>
      <c r="WZC415" s="258"/>
      <c r="WZD415" s="258"/>
      <c r="WZE415" s="258"/>
      <c r="WZF415" s="258"/>
      <c r="WZG415" s="258"/>
      <c r="WZH415" s="258"/>
      <c r="WZI415" s="258"/>
      <c r="WZJ415" s="258"/>
      <c r="WZK415" s="258"/>
      <c r="WZL415" s="258"/>
      <c r="WZM415" s="258"/>
      <c r="WZN415" s="258"/>
      <c r="WZO415" s="258"/>
      <c r="WZP415" s="258"/>
      <c r="WZQ415" s="258"/>
      <c r="WZR415" s="258"/>
      <c r="WZS415" s="258"/>
      <c r="WZT415" s="258"/>
      <c r="WZU415" s="258"/>
      <c r="WZV415" s="258"/>
      <c r="WZW415" s="258"/>
      <c r="WZX415" s="258"/>
      <c r="WZY415" s="258"/>
      <c r="WZZ415" s="258"/>
      <c r="XAA415" s="258"/>
      <c r="XAB415" s="258"/>
      <c r="XAC415" s="258"/>
      <c r="XAD415" s="258"/>
      <c r="XAE415" s="258"/>
      <c r="XAF415" s="258"/>
      <c r="XAG415" s="258"/>
      <c r="XAH415" s="258"/>
      <c r="XAI415" s="258"/>
      <c r="XAJ415" s="258"/>
      <c r="XAK415" s="258"/>
      <c r="XAL415" s="258"/>
      <c r="XAM415" s="258"/>
      <c r="XAN415" s="258"/>
      <c r="XAO415" s="258"/>
      <c r="XAP415" s="258"/>
      <c r="XAQ415" s="258"/>
      <c r="XAR415" s="258"/>
      <c r="XAS415" s="258"/>
      <c r="XAT415" s="258"/>
      <c r="XAU415" s="258"/>
      <c r="XAV415" s="258"/>
      <c r="XAW415" s="258"/>
      <c r="XAX415" s="258"/>
      <c r="XAY415" s="258"/>
      <c r="XAZ415" s="258"/>
      <c r="XBA415" s="258"/>
      <c r="XBB415" s="258"/>
      <c r="XBC415" s="258"/>
      <c r="XBD415" s="258"/>
      <c r="XBE415" s="258"/>
      <c r="XBF415" s="258"/>
      <c r="XBG415" s="258"/>
      <c r="XBH415" s="258"/>
      <c r="XBI415" s="258"/>
      <c r="XBJ415" s="258"/>
      <c r="XBK415" s="258"/>
      <c r="XBL415" s="258"/>
      <c r="XBM415" s="258"/>
      <c r="XBN415" s="258"/>
      <c r="XBO415" s="258"/>
      <c r="XBP415" s="258"/>
      <c r="XBQ415" s="258"/>
      <c r="XBR415" s="258"/>
      <c r="XBS415" s="258"/>
      <c r="XBT415" s="258"/>
      <c r="XBU415" s="258"/>
      <c r="XBV415" s="258"/>
      <c r="XBW415" s="258"/>
      <c r="XBX415" s="258"/>
      <c r="XBY415" s="258"/>
      <c r="XBZ415" s="258"/>
      <c r="XCA415" s="258"/>
      <c r="XCB415" s="258"/>
      <c r="XCC415" s="258"/>
      <c r="XCD415" s="258"/>
      <c r="XCE415" s="258"/>
      <c r="XCF415" s="258"/>
      <c r="XCG415" s="258"/>
      <c r="XCH415" s="258"/>
      <c r="XCI415" s="258"/>
      <c r="XCJ415" s="258"/>
      <c r="XCK415" s="258"/>
      <c r="XCL415" s="258"/>
      <c r="XCM415" s="258"/>
      <c r="XCN415" s="258"/>
      <c r="XCO415" s="258"/>
      <c r="XCP415" s="258"/>
      <c r="XCQ415" s="258"/>
      <c r="XCR415" s="258"/>
      <c r="XCS415" s="258"/>
      <c r="XCT415" s="258"/>
      <c r="XCU415" s="258"/>
      <c r="XCV415" s="258"/>
      <c r="XCW415" s="258"/>
      <c r="XCX415" s="258"/>
      <c r="XCY415" s="258"/>
      <c r="XCZ415" s="258"/>
      <c r="XDA415" s="258"/>
      <c r="XDB415" s="258"/>
      <c r="XDC415" s="258"/>
      <c r="XDD415" s="258"/>
      <c r="XDE415" s="258"/>
      <c r="XDF415" s="258"/>
      <c r="XDG415" s="258"/>
      <c r="XDH415" s="258"/>
      <c r="XDI415" s="258"/>
      <c r="XDJ415" s="258"/>
      <c r="XDK415" s="258"/>
      <c r="XDL415" s="258"/>
      <c r="XDM415" s="258"/>
      <c r="XDN415" s="258"/>
      <c r="XDO415" s="258"/>
      <c r="XDP415" s="258"/>
      <c r="XDQ415" s="258"/>
      <c r="XDR415" s="258"/>
      <c r="XDS415" s="258"/>
      <c r="XDT415" s="258"/>
      <c r="XDU415" s="258"/>
      <c r="XDV415" s="258"/>
      <c r="XDW415" s="258"/>
      <c r="XDX415" s="258"/>
      <c r="XDY415" s="258"/>
      <c r="XDZ415" s="258"/>
      <c r="XEA415" s="258"/>
      <c r="XEB415" s="258"/>
      <c r="XEC415" s="258"/>
      <c r="XED415" s="258"/>
      <c r="XEE415" s="258"/>
      <c r="XEF415" s="258"/>
      <c r="XEG415" s="258"/>
      <c r="XEH415" s="258"/>
      <c r="XEI415" s="258"/>
      <c r="XEJ415" s="258"/>
      <c r="XEK415" s="258"/>
      <c r="XEL415" s="258"/>
      <c r="XEM415" s="258"/>
      <c r="XEN415" s="258"/>
      <c r="XEO415" s="258"/>
      <c r="XEP415" s="258"/>
      <c r="XEQ415" s="258"/>
    </row>
    <row r="416" spans="1:16371" s="257" customFormat="1" ht="13.8" x14ac:dyDescent="0.25">
      <c r="A416" s="295" t="s">
        <v>916</v>
      </c>
      <c r="B416" s="194" t="s">
        <v>960</v>
      </c>
      <c r="C416" s="209">
        <v>7155950202</v>
      </c>
      <c r="D416" s="193"/>
      <c r="E416" s="210" t="s">
        <v>961</v>
      </c>
      <c r="F416" s="193"/>
      <c r="G416" s="193"/>
      <c r="H416" s="211">
        <v>1</v>
      </c>
      <c r="I416" s="510"/>
      <c r="J416" s="520">
        <v>104294</v>
      </c>
      <c r="K416" s="256">
        <v>1</v>
      </c>
      <c r="L416" s="231"/>
      <c r="M416" s="255" t="s">
        <v>11</v>
      </c>
      <c r="N416" s="229"/>
      <c r="O416" s="278">
        <f>Tabelle4424353[[#This Row],[FOPPE Art.-Nr. ]]</f>
        <v>7155950202</v>
      </c>
      <c r="P416" s="258"/>
      <c r="Q416" s="258"/>
      <c r="R416" s="258"/>
      <c r="S416" s="258"/>
      <c r="T416" s="258"/>
      <c r="U416" s="258"/>
      <c r="V416" s="258"/>
      <c r="W416" s="258"/>
      <c r="X416" s="258"/>
      <c r="Y416" s="258"/>
      <c r="Z416" s="258"/>
      <c r="AA416" s="258"/>
      <c r="AB416" s="258"/>
      <c r="AC416" s="258"/>
      <c r="AD416" s="258"/>
      <c r="AE416" s="258"/>
      <c r="AF416" s="258"/>
      <c r="AG416" s="258"/>
      <c r="AH416" s="258"/>
      <c r="AI416" s="258"/>
      <c r="AJ416" s="258"/>
      <c r="AK416" s="258"/>
      <c r="AL416" s="258"/>
      <c r="AM416" s="258"/>
      <c r="AN416" s="258"/>
      <c r="AO416" s="258"/>
      <c r="AP416" s="258"/>
      <c r="AQ416" s="258"/>
      <c r="AR416" s="258"/>
      <c r="AS416" s="258"/>
      <c r="AT416" s="258"/>
      <c r="AU416" s="258"/>
      <c r="AV416" s="258"/>
      <c r="AW416" s="258"/>
      <c r="AX416" s="258"/>
      <c r="AY416" s="258"/>
      <c r="AZ416" s="258"/>
      <c r="BA416" s="258"/>
      <c r="BB416" s="258"/>
      <c r="BC416" s="258"/>
      <c r="BD416" s="258"/>
      <c r="BE416" s="258"/>
      <c r="BF416" s="258"/>
      <c r="BG416" s="258"/>
      <c r="BH416" s="258"/>
      <c r="BI416" s="258"/>
      <c r="BJ416" s="258"/>
      <c r="BK416" s="258"/>
      <c r="BL416" s="258"/>
      <c r="BM416" s="258"/>
      <c r="BN416" s="258"/>
      <c r="BO416" s="258"/>
      <c r="BP416" s="258"/>
      <c r="BQ416" s="258"/>
      <c r="BR416" s="258"/>
      <c r="BS416" s="258"/>
      <c r="BT416" s="258"/>
      <c r="BU416" s="258"/>
      <c r="BV416" s="258"/>
      <c r="BW416" s="258"/>
      <c r="BX416" s="258"/>
      <c r="BY416" s="258"/>
      <c r="BZ416" s="258"/>
      <c r="CA416" s="258"/>
      <c r="CB416" s="258"/>
      <c r="CC416" s="258"/>
      <c r="CD416" s="258"/>
      <c r="CE416" s="258"/>
      <c r="CF416" s="258"/>
      <c r="CG416" s="258"/>
      <c r="CH416" s="258"/>
      <c r="CI416" s="258"/>
      <c r="CJ416" s="258"/>
      <c r="CK416" s="258"/>
      <c r="CL416" s="258"/>
      <c r="CM416" s="258"/>
      <c r="CN416" s="258"/>
      <c r="CO416" s="258"/>
      <c r="CP416" s="258"/>
      <c r="CQ416" s="258"/>
      <c r="CR416" s="258"/>
      <c r="CS416" s="258"/>
      <c r="CT416" s="258"/>
      <c r="CU416" s="258"/>
      <c r="CV416" s="258"/>
      <c r="CW416" s="258"/>
      <c r="CX416" s="258"/>
      <c r="CY416" s="258"/>
      <c r="CZ416" s="258"/>
      <c r="DA416" s="258"/>
      <c r="DB416" s="258"/>
      <c r="DC416" s="258"/>
      <c r="DD416" s="258"/>
      <c r="DE416" s="258"/>
      <c r="DF416" s="258"/>
      <c r="DG416" s="258"/>
      <c r="DH416" s="258"/>
      <c r="DI416" s="258"/>
      <c r="DJ416" s="258"/>
      <c r="DK416" s="258"/>
      <c r="DL416" s="258"/>
      <c r="DM416" s="258"/>
      <c r="DN416" s="258"/>
      <c r="DO416" s="258"/>
      <c r="DP416" s="258"/>
      <c r="DQ416" s="258"/>
      <c r="DR416" s="258"/>
      <c r="DS416" s="258"/>
      <c r="DT416" s="258"/>
      <c r="DU416" s="258"/>
      <c r="DV416" s="258"/>
      <c r="DW416" s="258"/>
      <c r="DX416" s="258"/>
      <c r="DY416" s="258"/>
      <c r="DZ416" s="258"/>
      <c r="EA416" s="258"/>
      <c r="EB416" s="258"/>
      <c r="EC416" s="258"/>
      <c r="ED416" s="258"/>
      <c r="EE416" s="258"/>
      <c r="EF416" s="258"/>
      <c r="EG416" s="258"/>
      <c r="EH416" s="258"/>
      <c r="EI416" s="258"/>
      <c r="EJ416" s="258"/>
      <c r="EK416" s="258"/>
      <c r="EL416" s="258"/>
      <c r="EM416" s="258"/>
      <c r="EN416" s="258"/>
      <c r="EO416" s="258"/>
      <c r="EP416" s="258"/>
      <c r="EQ416" s="258"/>
      <c r="ER416" s="258"/>
      <c r="ES416" s="258"/>
      <c r="ET416" s="258"/>
      <c r="EU416" s="258"/>
      <c r="EV416" s="258"/>
      <c r="EW416" s="258"/>
      <c r="EX416" s="258"/>
      <c r="EY416" s="258"/>
      <c r="EZ416" s="258"/>
      <c r="FA416" s="258"/>
      <c r="FB416" s="258"/>
      <c r="FC416" s="258"/>
      <c r="FD416" s="258"/>
      <c r="FE416" s="258"/>
      <c r="FF416" s="258"/>
      <c r="FG416" s="258"/>
      <c r="FH416" s="258"/>
      <c r="FI416" s="258"/>
      <c r="FJ416" s="258"/>
      <c r="FK416" s="258"/>
      <c r="FL416" s="258"/>
      <c r="FM416" s="258"/>
      <c r="FN416" s="258"/>
      <c r="FO416" s="258"/>
      <c r="FP416" s="258"/>
      <c r="FQ416" s="258"/>
      <c r="FR416" s="258"/>
      <c r="FS416" s="258"/>
      <c r="FT416" s="258"/>
      <c r="FU416" s="258"/>
      <c r="FV416" s="258"/>
      <c r="FW416" s="258"/>
      <c r="FX416" s="258"/>
      <c r="FY416" s="258"/>
      <c r="FZ416" s="258"/>
      <c r="GA416" s="258"/>
      <c r="GB416" s="258"/>
      <c r="GC416" s="258"/>
      <c r="GD416" s="258"/>
      <c r="GE416" s="258"/>
      <c r="GF416" s="258"/>
      <c r="GG416" s="258"/>
      <c r="GH416" s="258"/>
      <c r="GI416" s="258"/>
      <c r="GJ416" s="258"/>
      <c r="GK416" s="258"/>
      <c r="GL416" s="258"/>
      <c r="GM416" s="258"/>
      <c r="GN416" s="258"/>
      <c r="GO416" s="258"/>
      <c r="GP416" s="258"/>
      <c r="GQ416" s="258"/>
      <c r="GR416" s="258"/>
      <c r="GS416" s="258"/>
      <c r="GT416" s="258"/>
      <c r="GU416" s="258"/>
      <c r="GV416" s="258"/>
      <c r="GW416" s="258"/>
      <c r="GX416" s="258"/>
      <c r="GY416" s="258"/>
      <c r="GZ416" s="258"/>
      <c r="HA416" s="258"/>
      <c r="HB416" s="258"/>
      <c r="HC416" s="258"/>
      <c r="HD416" s="258"/>
      <c r="HE416" s="258"/>
      <c r="HF416" s="258"/>
      <c r="HG416" s="258"/>
      <c r="HH416" s="258"/>
      <c r="HI416" s="258"/>
      <c r="HJ416" s="258"/>
      <c r="HK416" s="258"/>
      <c r="HL416" s="258"/>
      <c r="HM416" s="258"/>
      <c r="HN416" s="258"/>
      <c r="HO416" s="258"/>
      <c r="HP416" s="258"/>
      <c r="HQ416" s="258"/>
      <c r="HR416" s="258"/>
      <c r="HS416" s="258"/>
      <c r="HT416" s="258"/>
      <c r="HU416" s="258"/>
      <c r="HV416" s="258"/>
      <c r="HW416" s="258"/>
      <c r="HX416" s="258"/>
      <c r="HY416" s="258"/>
      <c r="HZ416" s="258"/>
      <c r="IA416" s="258"/>
      <c r="IB416" s="258"/>
      <c r="IC416" s="258"/>
      <c r="ID416" s="258"/>
      <c r="IE416" s="258"/>
      <c r="IF416" s="258"/>
      <c r="IG416" s="258"/>
      <c r="IH416" s="258"/>
      <c r="II416" s="258"/>
      <c r="IJ416" s="258"/>
      <c r="IK416" s="258"/>
      <c r="IL416" s="258"/>
      <c r="IM416" s="258"/>
      <c r="IN416" s="258"/>
      <c r="IO416" s="258"/>
      <c r="IP416" s="258"/>
      <c r="IQ416" s="258"/>
      <c r="IR416" s="258"/>
      <c r="IS416" s="258"/>
      <c r="IT416" s="258"/>
      <c r="IU416" s="258"/>
      <c r="IV416" s="258"/>
      <c r="IW416" s="258"/>
      <c r="IX416" s="258"/>
      <c r="IY416" s="258"/>
      <c r="IZ416" s="258"/>
      <c r="JA416" s="258"/>
      <c r="JB416" s="258"/>
      <c r="JC416" s="258"/>
      <c r="JD416" s="258"/>
      <c r="JE416" s="258"/>
      <c r="JF416" s="258"/>
      <c r="JG416" s="258"/>
      <c r="JH416" s="258"/>
      <c r="JI416" s="258"/>
      <c r="JJ416" s="258"/>
      <c r="JK416" s="258"/>
      <c r="JL416" s="258"/>
      <c r="JM416" s="258"/>
      <c r="JN416" s="258"/>
      <c r="JO416" s="258"/>
      <c r="JP416" s="258"/>
      <c r="JQ416" s="258"/>
      <c r="JR416" s="258"/>
      <c r="JS416" s="258"/>
      <c r="JT416" s="258"/>
      <c r="JU416" s="258"/>
      <c r="JV416" s="258"/>
      <c r="JW416" s="258"/>
      <c r="JX416" s="258"/>
      <c r="JY416" s="258"/>
      <c r="JZ416" s="258"/>
      <c r="KA416" s="258"/>
      <c r="KB416" s="258"/>
      <c r="KC416" s="258"/>
      <c r="KD416" s="258"/>
      <c r="KE416" s="258"/>
      <c r="KF416" s="258"/>
      <c r="KG416" s="258"/>
      <c r="KH416" s="258"/>
      <c r="KI416" s="258"/>
      <c r="KJ416" s="258"/>
      <c r="KK416" s="258"/>
      <c r="KL416" s="258"/>
      <c r="KM416" s="258"/>
      <c r="KN416" s="258"/>
      <c r="KO416" s="258"/>
      <c r="KP416" s="258"/>
      <c r="KQ416" s="258"/>
      <c r="KR416" s="258"/>
      <c r="KS416" s="258"/>
      <c r="KT416" s="258"/>
      <c r="KU416" s="258"/>
      <c r="KV416" s="258"/>
      <c r="KW416" s="258"/>
      <c r="KX416" s="258"/>
      <c r="KY416" s="258"/>
      <c r="KZ416" s="258"/>
      <c r="LA416" s="258"/>
      <c r="LB416" s="258"/>
      <c r="LC416" s="258"/>
      <c r="LD416" s="258"/>
      <c r="LE416" s="258"/>
      <c r="LF416" s="258"/>
      <c r="LG416" s="258"/>
      <c r="LH416" s="258"/>
      <c r="LI416" s="258"/>
      <c r="LJ416" s="258"/>
      <c r="LK416" s="258"/>
      <c r="LL416" s="258"/>
      <c r="LM416" s="258"/>
      <c r="LN416" s="258"/>
      <c r="LO416" s="258"/>
      <c r="LP416" s="258"/>
      <c r="LQ416" s="258"/>
      <c r="LR416" s="258"/>
      <c r="LS416" s="258"/>
      <c r="LT416" s="258"/>
      <c r="LU416" s="258"/>
      <c r="LV416" s="258"/>
      <c r="LW416" s="258"/>
      <c r="LX416" s="258"/>
      <c r="LY416" s="258"/>
      <c r="LZ416" s="258"/>
      <c r="MA416" s="258"/>
      <c r="MB416" s="258"/>
      <c r="MC416" s="258"/>
      <c r="MD416" s="258"/>
      <c r="ME416" s="258"/>
      <c r="MF416" s="258"/>
      <c r="MG416" s="258"/>
      <c r="MH416" s="258"/>
      <c r="MI416" s="258"/>
      <c r="MJ416" s="258"/>
      <c r="MK416" s="258"/>
      <c r="ML416" s="258"/>
      <c r="MM416" s="258"/>
      <c r="MN416" s="258"/>
      <c r="MO416" s="258"/>
      <c r="MP416" s="258"/>
      <c r="MQ416" s="258"/>
      <c r="MR416" s="258"/>
      <c r="MS416" s="258"/>
      <c r="MT416" s="258"/>
      <c r="MU416" s="258"/>
      <c r="MV416" s="258"/>
      <c r="MW416" s="258"/>
      <c r="MX416" s="258"/>
      <c r="MY416" s="258"/>
      <c r="MZ416" s="258"/>
      <c r="NA416" s="258"/>
      <c r="NB416" s="258"/>
      <c r="NC416" s="258"/>
      <c r="ND416" s="258"/>
      <c r="NE416" s="258"/>
      <c r="NF416" s="258"/>
      <c r="NG416" s="258"/>
      <c r="NH416" s="258"/>
      <c r="NI416" s="258"/>
      <c r="NJ416" s="258"/>
      <c r="NK416" s="258"/>
      <c r="NL416" s="258"/>
      <c r="NM416" s="258"/>
      <c r="NN416" s="258"/>
      <c r="NO416" s="258"/>
      <c r="NP416" s="258"/>
      <c r="NQ416" s="258"/>
      <c r="NR416" s="258"/>
      <c r="NS416" s="258"/>
      <c r="NT416" s="258"/>
      <c r="NU416" s="258"/>
      <c r="NV416" s="258"/>
      <c r="NW416" s="258"/>
      <c r="NX416" s="258"/>
      <c r="NY416" s="258"/>
      <c r="NZ416" s="258"/>
      <c r="OA416" s="258"/>
      <c r="OB416" s="258"/>
      <c r="OC416" s="258"/>
      <c r="OD416" s="258"/>
      <c r="OE416" s="258"/>
      <c r="OF416" s="258"/>
      <c r="OG416" s="258"/>
      <c r="OH416" s="258"/>
      <c r="OI416" s="258"/>
      <c r="OJ416" s="258"/>
      <c r="OK416" s="258"/>
      <c r="OL416" s="258"/>
      <c r="OM416" s="258"/>
      <c r="ON416" s="258"/>
      <c r="OO416" s="258"/>
      <c r="OP416" s="258"/>
      <c r="OQ416" s="258"/>
      <c r="OR416" s="258"/>
      <c r="OS416" s="258"/>
      <c r="OT416" s="258"/>
      <c r="OU416" s="258"/>
      <c r="OV416" s="258"/>
      <c r="OW416" s="258"/>
      <c r="OX416" s="258"/>
      <c r="OY416" s="258"/>
      <c r="OZ416" s="258"/>
      <c r="PA416" s="258"/>
      <c r="PB416" s="258"/>
      <c r="PC416" s="258"/>
      <c r="PD416" s="258"/>
      <c r="PE416" s="258"/>
      <c r="PF416" s="258"/>
      <c r="PG416" s="258"/>
      <c r="PH416" s="258"/>
      <c r="PI416" s="258"/>
      <c r="PJ416" s="258"/>
      <c r="PK416" s="258"/>
      <c r="PL416" s="258"/>
      <c r="PM416" s="258"/>
      <c r="PN416" s="258"/>
      <c r="PO416" s="258"/>
      <c r="PP416" s="258"/>
      <c r="PQ416" s="258"/>
      <c r="PR416" s="258"/>
      <c r="PS416" s="258"/>
      <c r="PT416" s="258"/>
      <c r="PU416" s="258"/>
      <c r="PV416" s="258"/>
      <c r="PW416" s="258"/>
      <c r="PX416" s="258"/>
      <c r="PY416" s="258"/>
      <c r="PZ416" s="258"/>
      <c r="QA416" s="258"/>
      <c r="QB416" s="258"/>
      <c r="QC416" s="258"/>
      <c r="QD416" s="258"/>
      <c r="QE416" s="258"/>
      <c r="QF416" s="258"/>
      <c r="QG416" s="258"/>
      <c r="QH416" s="258"/>
      <c r="QI416" s="258"/>
      <c r="QJ416" s="258"/>
      <c r="QK416" s="258"/>
      <c r="QL416" s="258"/>
      <c r="QM416" s="258"/>
      <c r="QN416" s="258"/>
      <c r="QO416" s="258"/>
      <c r="QP416" s="258"/>
      <c r="QQ416" s="258"/>
      <c r="QR416" s="258"/>
      <c r="QS416" s="258"/>
      <c r="QT416" s="258"/>
      <c r="QU416" s="258"/>
      <c r="QV416" s="258"/>
      <c r="QW416" s="258"/>
      <c r="QX416" s="258"/>
      <c r="QY416" s="258"/>
      <c r="QZ416" s="258"/>
      <c r="RA416" s="258"/>
      <c r="RB416" s="258"/>
      <c r="RC416" s="258"/>
      <c r="RD416" s="258"/>
      <c r="RE416" s="258"/>
      <c r="RF416" s="258"/>
      <c r="RG416" s="258"/>
      <c r="RH416" s="258"/>
      <c r="RI416" s="258"/>
      <c r="RJ416" s="258"/>
      <c r="RK416" s="258"/>
      <c r="RL416" s="258"/>
      <c r="RM416" s="258"/>
      <c r="RN416" s="258"/>
      <c r="RO416" s="258"/>
      <c r="RP416" s="258"/>
      <c r="RQ416" s="258"/>
      <c r="RR416" s="258"/>
      <c r="RS416" s="258"/>
      <c r="RT416" s="258"/>
      <c r="RU416" s="258"/>
      <c r="RV416" s="258"/>
      <c r="RW416" s="258"/>
      <c r="RX416" s="258"/>
      <c r="RY416" s="258"/>
      <c r="RZ416" s="258"/>
      <c r="SA416" s="258"/>
      <c r="SB416" s="258"/>
      <c r="SC416" s="258"/>
      <c r="SD416" s="258"/>
      <c r="SE416" s="258"/>
      <c r="SF416" s="258"/>
      <c r="SG416" s="258"/>
      <c r="SH416" s="258"/>
      <c r="SI416" s="258"/>
      <c r="SJ416" s="258"/>
      <c r="SK416" s="258"/>
      <c r="SL416" s="258"/>
      <c r="SM416" s="258"/>
      <c r="SN416" s="258"/>
      <c r="SO416" s="258"/>
      <c r="SP416" s="258"/>
      <c r="SQ416" s="258"/>
      <c r="SR416" s="258"/>
      <c r="SS416" s="258"/>
      <c r="ST416" s="258"/>
      <c r="SU416" s="258"/>
      <c r="SV416" s="258"/>
      <c r="SW416" s="258"/>
      <c r="SX416" s="258"/>
      <c r="SY416" s="258"/>
      <c r="SZ416" s="258"/>
      <c r="TA416" s="258"/>
      <c r="TB416" s="258"/>
      <c r="TC416" s="258"/>
      <c r="TD416" s="258"/>
      <c r="TE416" s="258"/>
      <c r="TF416" s="258"/>
      <c r="TG416" s="258"/>
      <c r="TH416" s="258"/>
      <c r="TI416" s="258"/>
      <c r="TJ416" s="258"/>
      <c r="TK416" s="258"/>
      <c r="TL416" s="258"/>
      <c r="TM416" s="258"/>
      <c r="TN416" s="258"/>
      <c r="TO416" s="258"/>
      <c r="TP416" s="258"/>
      <c r="TQ416" s="258"/>
      <c r="TR416" s="258"/>
      <c r="TS416" s="258"/>
      <c r="TT416" s="258"/>
      <c r="TU416" s="258"/>
      <c r="TV416" s="258"/>
      <c r="TW416" s="258"/>
      <c r="TX416" s="258"/>
      <c r="TY416" s="258"/>
      <c r="TZ416" s="258"/>
      <c r="UA416" s="258"/>
      <c r="UB416" s="258"/>
      <c r="UC416" s="258"/>
      <c r="UD416" s="258"/>
      <c r="UE416" s="258"/>
      <c r="UF416" s="258"/>
      <c r="UG416" s="258"/>
      <c r="UH416" s="258"/>
      <c r="UI416" s="258"/>
      <c r="UJ416" s="258"/>
      <c r="UK416" s="258"/>
      <c r="UL416" s="258"/>
      <c r="UM416" s="258"/>
      <c r="UN416" s="258"/>
      <c r="UO416" s="258"/>
      <c r="UP416" s="258"/>
      <c r="UQ416" s="258"/>
      <c r="UR416" s="258"/>
      <c r="US416" s="258"/>
      <c r="UT416" s="258"/>
      <c r="UU416" s="258"/>
      <c r="UV416" s="258"/>
      <c r="UW416" s="258"/>
      <c r="UX416" s="258"/>
      <c r="UY416" s="258"/>
      <c r="UZ416" s="258"/>
      <c r="VA416" s="258"/>
      <c r="VB416" s="258"/>
      <c r="VC416" s="258"/>
      <c r="VD416" s="258"/>
      <c r="VE416" s="258"/>
      <c r="VF416" s="258"/>
      <c r="VG416" s="258"/>
      <c r="VH416" s="258"/>
      <c r="VI416" s="258"/>
      <c r="VJ416" s="258"/>
      <c r="VK416" s="258"/>
      <c r="VL416" s="258"/>
      <c r="VM416" s="258"/>
      <c r="VN416" s="258"/>
      <c r="VO416" s="258"/>
      <c r="VP416" s="258"/>
      <c r="VQ416" s="258"/>
      <c r="VR416" s="258"/>
      <c r="VS416" s="258"/>
      <c r="VT416" s="258"/>
      <c r="VU416" s="258"/>
      <c r="VV416" s="258"/>
      <c r="VW416" s="258"/>
      <c r="VX416" s="258"/>
      <c r="VY416" s="258"/>
      <c r="VZ416" s="258"/>
      <c r="WA416" s="258"/>
      <c r="WB416" s="258"/>
      <c r="WC416" s="258"/>
      <c r="WD416" s="258"/>
      <c r="WE416" s="258"/>
      <c r="WF416" s="258"/>
      <c r="WG416" s="258"/>
      <c r="WH416" s="258"/>
      <c r="WI416" s="258"/>
      <c r="WJ416" s="258"/>
      <c r="WK416" s="258"/>
      <c r="WL416" s="258"/>
      <c r="WM416" s="258"/>
      <c r="WN416" s="258"/>
      <c r="WO416" s="258"/>
      <c r="WP416" s="258"/>
      <c r="WQ416" s="258"/>
      <c r="WR416" s="258"/>
      <c r="WS416" s="258"/>
      <c r="WT416" s="258"/>
      <c r="WU416" s="258"/>
      <c r="WV416" s="258"/>
      <c r="WW416" s="258"/>
      <c r="WX416" s="258"/>
      <c r="WY416" s="258"/>
      <c r="WZ416" s="258"/>
      <c r="XA416" s="258"/>
      <c r="XB416" s="258"/>
      <c r="XC416" s="258"/>
      <c r="XD416" s="258"/>
      <c r="XE416" s="258"/>
      <c r="XF416" s="258"/>
      <c r="XG416" s="258"/>
      <c r="XH416" s="258"/>
      <c r="XI416" s="258"/>
      <c r="XJ416" s="258"/>
      <c r="XK416" s="258"/>
      <c r="XL416" s="258"/>
      <c r="XM416" s="258"/>
      <c r="XN416" s="258"/>
      <c r="XO416" s="258"/>
      <c r="XP416" s="258"/>
      <c r="XQ416" s="258"/>
      <c r="XR416" s="258"/>
      <c r="XS416" s="258"/>
      <c r="XT416" s="258"/>
      <c r="XU416" s="258"/>
      <c r="XV416" s="258"/>
      <c r="XW416" s="258"/>
      <c r="XX416" s="258"/>
      <c r="XY416" s="258"/>
      <c r="XZ416" s="258"/>
      <c r="YA416" s="258"/>
      <c r="YB416" s="258"/>
      <c r="YC416" s="258"/>
      <c r="YD416" s="258"/>
      <c r="YE416" s="258"/>
      <c r="YF416" s="258"/>
      <c r="YG416" s="258"/>
      <c r="YH416" s="258"/>
      <c r="YI416" s="258"/>
      <c r="YJ416" s="258"/>
      <c r="YK416" s="258"/>
      <c r="YL416" s="258"/>
      <c r="YM416" s="258"/>
      <c r="YN416" s="258"/>
      <c r="YO416" s="258"/>
      <c r="YP416" s="258"/>
      <c r="YQ416" s="258"/>
      <c r="YR416" s="258"/>
      <c r="YS416" s="258"/>
      <c r="YT416" s="258"/>
      <c r="YU416" s="258"/>
      <c r="YV416" s="258"/>
      <c r="YW416" s="258"/>
      <c r="YX416" s="258"/>
      <c r="YY416" s="258"/>
      <c r="YZ416" s="258"/>
      <c r="ZA416" s="258"/>
      <c r="ZB416" s="258"/>
      <c r="ZC416" s="258"/>
      <c r="ZD416" s="258"/>
      <c r="ZE416" s="258"/>
      <c r="ZF416" s="258"/>
      <c r="ZG416" s="258"/>
      <c r="ZH416" s="258"/>
      <c r="ZI416" s="258"/>
      <c r="ZJ416" s="258"/>
      <c r="ZK416" s="258"/>
      <c r="ZL416" s="258"/>
      <c r="ZM416" s="258"/>
      <c r="ZN416" s="258"/>
      <c r="ZO416" s="258"/>
      <c r="ZP416" s="258"/>
      <c r="ZQ416" s="258"/>
      <c r="ZR416" s="258"/>
      <c r="ZS416" s="258"/>
      <c r="ZT416" s="258"/>
      <c r="ZU416" s="258"/>
      <c r="ZV416" s="258"/>
      <c r="ZW416" s="258"/>
      <c r="ZX416" s="258"/>
      <c r="ZY416" s="258"/>
      <c r="ZZ416" s="258"/>
      <c r="AAA416" s="258"/>
      <c r="AAB416" s="258"/>
      <c r="AAC416" s="258"/>
      <c r="AAD416" s="258"/>
      <c r="AAE416" s="258"/>
      <c r="AAF416" s="258"/>
      <c r="AAG416" s="258"/>
      <c r="AAH416" s="258"/>
      <c r="AAI416" s="258"/>
      <c r="AAJ416" s="258"/>
      <c r="AAK416" s="258"/>
      <c r="AAL416" s="258"/>
      <c r="AAM416" s="258"/>
      <c r="AAN416" s="258"/>
      <c r="AAO416" s="258"/>
      <c r="AAP416" s="258"/>
      <c r="AAQ416" s="258"/>
      <c r="AAR416" s="258"/>
      <c r="AAS416" s="258"/>
      <c r="AAT416" s="258"/>
      <c r="AAU416" s="258"/>
      <c r="AAV416" s="258"/>
      <c r="AAW416" s="258"/>
      <c r="AAX416" s="258"/>
      <c r="AAY416" s="258"/>
      <c r="AAZ416" s="258"/>
      <c r="ABA416" s="258"/>
      <c r="ABB416" s="258"/>
      <c r="ABC416" s="258"/>
      <c r="ABD416" s="258"/>
      <c r="ABE416" s="258"/>
      <c r="ABF416" s="258"/>
      <c r="ABG416" s="258"/>
      <c r="ABH416" s="258"/>
      <c r="ABI416" s="258"/>
      <c r="ABJ416" s="258"/>
      <c r="ABK416" s="258"/>
      <c r="ABL416" s="258"/>
      <c r="ABM416" s="258"/>
      <c r="ABN416" s="258"/>
      <c r="ABO416" s="258"/>
      <c r="ABP416" s="258"/>
      <c r="ABQ416" s="258"/>
      <c r="ABR416" s="258"/>
      <c r="ABS416" s="258"/>
      <c r="ABT416" s="258"/>
      <c r="ABU416" s="258"/>
      <c r="ABV416" s="258"/>
      <c r="ABW416" s="258"/>
      <c r="ABX416" s="258"/>
      <c r="ABY416" s="258"/>
      <c r="ABZ416" s="258"/>
      <c r="ACA416" s="258"/>
      <c r="ACB416" s="258"/>
      <c r="ACC416" s="258"/>
      <c r="ACD416" s="258"/>
      <c r="ACE416" s="258"/>
      <c r="ACF416" s="258"/>
      <c r="ACG416" s="258"/>
      <c r="ACH416" s="258"/>
      <c r="ACI416" s="258"/>
      <c r="ACJ416" s="258"/>
      <c r="ACK416" s="258"/>
      <c r="ACL416" s="258"/>
      <c r="ACM416" s="258"/>
      <c r="ACN416" s="258"/>
      <c r="ACO416" s="258"/>
      <c r="ACP416" s="258"/>
      <c r="ACQ416" s="258"/>
      <c r="ACR416" s="258"/>
      <c r="ACS416" s="258"/>
      <c r="ACT416" s="258"/>
      <c r="ACU416" s="258"/>
      <c r="ACV416" s="258"/>
      <c r="ACW416" s="258"/>
      <c r="ACX416" s="258"/>
      <c r="ACY416" s="258"/>
      <c r="ACZ416" s="258"/>
      <c r="ADA416" s="258"/>
      <c r="ADB416" s="258"/>
      <c r="ADC416" s="258"/>
      <c r="ADD416" s="258"/>
      <c r="ADE416" s="258"/>
      <c r="ADF416" s="258"/>
      <c r="ADG416" s="258"/>
      <c r="ADH416" s="258"/>
      <c r="ADI416" s="258"/>
      <c r="ADJ416" s="258"/>
      <c r="ADK416" s="258"/>
      <c r="ADL416" s="258"/>
      <c r="ADM416" s="258"/>
      <c r="ADN416" s="258"/>
      <c r="ADO416" s="258"/>
      <c r="ADP416" s="258"/>
      <c r="ADQ416" s="258"/>
      <c r="ADR416" s="258"/>
      <c r="ADS416" s="258"/>
      <c r="ADT416" s="258"/>
      <c r="ADU416" s="258"/>
      <c r="ADV416" s="258"/>
      <c r="ADW416" s="258"/>
      <c r="ADX416" s="258"/>
      <c r="ADY416" s="258"/>
      <c r="ADZ416" s="258"/>
      <c r="AEA416" s="258"/>
      <c r="AEB416" s="258"/>
      <c r="AEC416" s="258"/>
      <c r="AED416" s="258"/>
      <c r="AEE416" s="258"/>
      <c r="AEF416" s="258"/>
      <c r="AEG416" s="258"/>
      <c r="AEH416" s="258"/>
      <c r="AEI416" s="258"/>
      <c r="AEJ416" s="258"/>
      <c r="AEK416" s="258"/>
      <c r="AEL416" s="258"/>
      <c r="AEM416" s="258"/>
      <c r="AEN416" s="258"/>
      <c r="AEO416" s="258"/>
      <c r="AEP416" s="258"/>
      <c r="AEQ416" s="258"/>
      <c r="AER416" s="258"/>
      <c r="AES416" s="258"/>
      <c r="AET416" s="258"/>
      <c r="AEU416" s="258"/>
      <c r="AEV416" s="258"/>
      <c r="AEW416" s="258"/>
      <c r="AEX416" s="258"/>
      <c r="AEY416" s="258"/>
      <c r="AEZ416" s="258"/>
      <c r="AFA416" s="258"/>
      <c r="AFB416" s="258"/>
      <c r="AFC416" s="258"/>
      <c r="AFD416" s="258"/>
      <c r="AFE416" s="258"/>
      <c r="AFF416" s="258"/>
      <c r="AFG416" s="258"/>
      <c r="AFH416" s="258"/>
      <c r="AFI416" s="258"/>
      <c r="AFJ416" s="258"/>
      <c r="AFK416" s="258"/>
      <c r="AFL416" s="258"/>
      <c r="AFM416" s="258"/>
      <c r="AFN416" s="258"/>
      <c r="AFO416" s="258"/>
      <c r="AFP416" s="258"/>
      <c r="AFQ416" s="258"/>
      <c r="AFR416" s="258"/>
      <c r="AFS416" s="258"/>
      <c r="AFT416" s="258"/>
      <c r="AFU416" s="258"/>
      <c r="AFV416" s="258"/>
      <c r="AFW416" s="258"/>
      <c r="AFX416" s="258"/>
      <c r="AFY416" s="258"/>
      <c r="AFZ416" s="258"/>
      <c r="AGA416" s="258"/>
      <c r="AGB416" s="258"/>
      <c r="AGC416" s="258"/>
      <c r="AGD416" s="258"/>
      <c r="AGE416" s="258"/>
      <c r="AGF416" s="258"/>
      <c r="AGG416" s="258"/>
      <c r="AGH416" s="258"/>
      <c r="AGI416" s="258"/>
      <c r="AGJ416" s="258"/>
      <c r="AGK416" s="258"/>
      <c r="AGL416" s="258"/>
      <c r="AGM416" s="258"/>
      <c r="AGN416" s="258"/>
      <c r="AGO416" s="258"/>
      <c r="AGP416" s="258"/>
      <c r="AGQ416" s="258"/>
      <c r="AGR416" s="258"/>
      <c r="AGS416" s="258"/>
      <c r="AGT416" s="258"/>
      <c r="AGU416" s="258"/>
      <c r="AGV416" s="258"/>
      <c r="AGW416" s="258"/>
      <c r="AGX416" s="258"/>
      <c r="AGY416" s="258"/>
      <c r="AGZ416" s="258"/>
      <c r="AHA416" s="258"/>
      <c r="AHB416" s="258"/>
      <c r="AHC416" s="258"/>
      <c r="AHD416" s="258"/>
      <c r="AHE416" s="258"/>
      <c r="AHF416" s="258"/>
      <c r="AHG416" s="258"/>
      <c r="AHH416" s="258"/>
      <c r="AHI416" s="258"/>
      <c r="AHJ416" s="258"/>
      <c r="AHK416" s="258"/>
      <c r="AHL416" s="258"/>
      <c r="AHM416" s="258"/>
      <c r="AHN416" s="258"/>
      <c r="AHO416" s="258"/>
      <c r="AHP416" s="258"/>
      <c r="AHQ416" s="258"/>
      <c r="AHR416" s="258"/>
      <c r="AHS416" s="258"/>
      <c r="AHT416" s="258"/>
      <c r="AHU416" s="258"/>
      <c r="AHV416" s="258"/>
      <c r="AHW416" s="258"/>
      <c r="AHX416" s="258"/>
      <c r="AHY416" s="258"/>
      <c r="AHZ416" s="258"/>
      <c r="AIA416" s="258"/>
      <c r="AIB416" s="258"/>
      <c r="AIC416" s="258"/>
      <c r="AID416" s="258"/>
      <c r="AIE416" s="258"/>
      <c r="AIF416" s="258"/>
      <c r="AIG416" s="258"/>
      <c r="AIH416" s="258"/>
      <c r="AII416" s="258"/>
      <c r="AIJ416" s="258"/>
      <c r="AIK416" s="258"/>
      <c r="AIL416" s="258"/>
      <c r="AIM416" s="258"/>
      <c r="AIN416" s="258"/>
      <c r="AIO416" s="258"/>
      <c r="AIP416" s="258"/>
      <c r="AIQ416" s="258"/>
      <c r="AIR416" s="258"/>
      <c r="AIS416" s="258"/>
      <c r="AIT416" s="258"/>
      <c r="AIU416" s="258"/>
      <c r="AIV416" s="258"/>
      <c r="AIW416" s="258"/>
      <c r="AIX416" s="258"/>
      <c r="AIY416" s="258"/>
      <c r="AIZ416" s="258"/>
      <c r="AJA416" s="258"/>
      <c r="AJB416" s="258"/>
      <c r="AJC416" s="258"/>
      <c r="AJD416" s="258"/>
      <c r="AJE416" s="258"/>
      <c r="AJF416" s="258"/>
      <c r="AJG416" s="258"/>
      <c r="AJH416" s="258"/>
      <c r="AJI416" s="258"/>
      <c r="AJJ416" s="258"/>
      <c r="AJK416" s="258"/>
      <c r="AJL416" s="258"/>
      <c r="AJM416" s="258"/>
      <c r="AJN416" s="258"/>
      <c r="AJO416" s="258"/>
      <c r="AJP416" s="258"/>
      <c r="AJQ416" s="258"/>
      <c r="AJR416" s="258"/>
      <c r="AJS416" s="258"/>
      <c r="AJT416" s="258"/>
      <c r="AJU416" s="258"/>
      <c r="AJV416" s="258"/>
      <c r="AJW416" s="258"/>
      <c r="AJX416" s="258"/>
      <c r="AJY416" s="258"/>
      <c r="AJZ416" s="258"/>
      <c r="AKA416" s="258"/>
      <c r="AKB416" s="258"/>
      <c r="AKC416" s="258"/>
      <c r="AKD416" s="258"/>
      <c r="AKE416" s="258"/>
      <c r="AKF416" s="258"/>
      <c r="AKG416" s="258"/>
      <c r="AKH416" s="258"/>
      <c r="AKI416" s="258"/>
      <c r="AKJ416" s="258"/>
      <c r="AKK416" s="258"/>
      <c r="AKL416" s="258"/>
      <c r="AKM416" s="258"/>
      <c r="AKN416" s="258"/>
      <c r="AKO416" s="258"/>
      <c r="AKP416" s="258"/>
      <c r="AKQ416" s="258"/>
      <c r="AKR416" s="258"/>
      <c r="AKS416" s="258"/>
      <c r="AKT416" s="258"/>
      <c r="AKU416" s="258"/>
      <c r="AKV416" s="258"/>
      <c r="AKW416" s="258"/>
      <c r="AKX416" s="258"/>
      <c r="AKY416" s="258"/>
      <c r="AKZ416" s="258"/>
      <c r="ALA416" s="258"/>
      <c r="ALB416" s="258"/>
      <c r="ALC416" s="258"/>
      <c r="ALD416" s="258"/>
      <c r="ALE416" s="258"/>
      <c r="ALF416" s="258"/>
      <c r="ALG416" s="258"/>
      <c r="ALH416" s="258"/>
      <c r="ALI416" s="258"/>
      <c r="ALJ416" s="258"/>
      <c r="ALK416" s="258"/>
      <c r="ALL416" s="258"/>
      <c r="ALM416" s="258"/>
      <c r="ALN416" s="258"/>
      <c r="ALO416" s="258"/>
      <c r="ALP416" s="258"/>
      <c r="ALQ416" s="258"/>
      <c r="ALR416" s="258"/>
      <c r="ALS416" s="258"/>
      <c r="ALT416" s="258"/>
      <c r="ALU416" s="258"/>
      <c r="ALV416" s="258"/>
      <c r="ALW416" s="258"/>
      <c r="ALX416" s="258"/>
      <c r="ALY416" s="258"/>
      <c r="ALZ416" s="258"/>
      <c r="AMA416" s="258"/>
      <c r="AMB416" s="258"/>
      <c r="AMC416" s="258"/>
      <c r="AMD416" s="258"/>
      <c r="AME416" s="258"/>
      <c r="AMF416" s="258"/>
      <c r="AMG416" s="258"/>
      <c r="AMH416" s="258"/>
      <c r="AMI416" s="258"/>
      <c r="AMJ416" s="258"/>
      <c r="AMK416" s="258"/>
      <c r="AML416" s="258"/>
      <c r="AMM416" s="258"/>
      <c r="AMN416" s="258"/>
      <c r="AMO416" s="258"/>
      <c r="AMP416" s="258"/>
      <c r="AMQ416" s="258"/>
      <c r="AMR416" s="258"/>
      <c r="AMS416" s="258"/>
      <c r="AMT416" s="258"/>
      <c r="AMU416" s="258"/>
      <c r="AMV416" s="258"/>
      <c r="AMW416" s="258"/>
      <c r="AMX416" s="258"/>
      <c r="AMY416" s="258"/>
      <c r="AMZ416" s="258"/>
      <c r="ANA416" s="258"/>
      <c r="ANB416" s="258"/>
      <c r="ANC416" s="258"/>
      <c r="AND416" s="258"/>
      <c r="ANE416" s="258"/>
      <c r="ANF416" s="258"/>
      <c r="ANG416" s="258"/>
      <c r="ANH416" s="258"/>
      <c r="ANI416" s="258"/>
      <c r="ANJ416" s="258"/>
      <c r="ANK416" s="258"/>
      <c r="ANL416" s="258"/>
      <c r="ANM416" s="258"/>
      <c r="ANN416" s="258"/>
      <c r="ANO416" s="258"/>
      <c r="ANP416" s="258"/>
      <c r="ANQ416" s="258"/>
      <c r="ANR416" s="258"/>
      <c r="ANS416" s="258"/>
      <c r="ANT416" s="258"/>
      <c r="ANU416" s="258"/>
      <c r="ANV416" s="258"/>
      <c r="ANW416" s="258"/>
      <c r="ANX416" s="258"/>
      <c r="ANY416" s="258"/>
      <c r="ANZ416" s="258"/>
      <c r="AOA416" s="258"/>
      <c r="AOB416" s="258"/>
      <c r="AOC416" s="258"/>
      <c r="AOD416" s="258"/>
      <c r="AOE416" s="258"/>
      <c r="AOF416" s="258"/>
      <c r="AOG416" s="258"/>
      <c r="AOH416" s="258"/>
      <c r="AOI416" s="258"/>
      <c r="AOJ416" s="258"/>
      <c r="AOK416" s="258"/>
      <c r="AOL416" s="258"/>
      <c r="AOM416" s="258"/>
      <c r="AON416" s="258"/>
      <c r="AOO416" s="258"/>
      <c r="AOP416" s="258"/>
      <c r="AOQ416" s="258"/>
      <c r="AOR416" s="258"/>
      <c r="AOS416" s="258"/>
      <c r="AOT416" s="258"/>
      <c r="AOU416" s="258"/>
      <c r="AOV416" s="258"/>
      <c r="AOW416" s="258"/>
      <c r="AOX416" s="258"/>
      <c r="AOY416" s="258"/>
      <c r="AOZ416" s="258"/>
      <c r="APA416" s="258"/>
      <c r="APB416" s="258"/>
      <c r="APC416" s="258"/>
      <c r="APD416" s="258"/>
      <c r="APE416" s="258"/>
      <c r="APF416" s="258"/>
      <c r="APG416" s="258"/>
      <c r="APH416" s="258"/>
      <c r="API416" s="258"/>
      <c r="APJ416" s="258"/>
      <c r="APK416" s="258"/>
      <c r="APL416" s="258"/>
      <c r="APM416" s="258"/>
      <c r="APN416" s="258"/>
      <c r="APO416" s="258"/>
      <c r="APP416" s="258"/>
      <c r="APQ416" s="258"/>
      <c r="APR416" s="258"/>
      <c r="APS416" s="258"/>
      <c r="APT416" s="258"/>
      <c r="APU416" s="258"/>
      <c r="APV416" s="258"/>
      <c r="APW416" s="258"/>
      <c r="APX416" s="258"/>
      <c r="APY416" s="258"/>
      <c r="APZ416" s="258"/>
      <c r="AQA416" s="258"/>
      <c r="AQB416" s="258"/>
      <c r="AQC416" s="258"/>
      <c r="AQD416" s="258"/>
      <c r="AQE416" s="258"/>
      <c r="AQF416" s="258"/>
      <c r="AQG416" s="258"/>
      <c r="AQH416" s="258"/>
      <c r="AQI416" s="258"/>
      <c r="AQJ416" s="258"/>
      <c r="AQK416" s="258"/>
      <c r="AQL416" s="258"/>
      <c r="AQM416" s="258"/>
      <c r="AQN416" s="258"/>
      <c r="AQO416" s="258"/>
      <c r="AQP416" s="258"/>
      <c r="AQQ416" s="258"/>
      <c r="AQR416" s="258"/>
      <c r="AQS416" s="258"/>
      <c r="AQT416" s="258"/>
      <c r="AQU416" s="258"/>
      <c r="AQV416" s="258"/>
      <c r="AQW416" s="258"/>
      <c r="AQX416" s="258"/>
      <c r="AQY416" s="258"/>
      <c r="AQZ416" s="258"/>
      <c r="ARA416" s="258"/>
      <c r="ARB416" s="258"/>
      <c r="ARC416" s="258"/>
      <c r="ARD416" s="258"/>
      <c r="ARE416" s="258"/>
      <c r="ARF416" s="258"/>
      <c r="ARG416" s="258"/>
      <c r="ARH416" s="258"/>
      <c r="ARI416" s="258"/>
      <c r="ARJ416" s="258"/>
      <c r="ARK416" s="258"/>
      <c r="ARL416" s="258"/>
      <c r="ARM416" s="258"/>
      <c r="ARN416" s="258"/>
      <c r="ARO416" s="258"/>
      <c r="ARP416" s="258"/>
      <c r="ARQ416" s="258"/>
      <c r="ARR416" s="258"/>
      <c r="ARS416" s="258"/>
      <c r="ART416" s="258"/>
      <c r="ARU416" s="258"/>
      <c r="ARV416" s="258"/>
      <c r="ARW416" s="258"/>
      <c r="ARX416" s="258"/>
      <c r="ARY416" s="258"/>
      <c r="ARZ416" s="258"/>
      <c r="ASA416" s="258"/>
      <c r="ASB416" s="258"/>
      <c r="ASC416" s="258"/>
      <c r="ASD416" s="258"/>
      <c r="ASE416" s="258"/>
      <c r="ASF416" s="258"/>
      <c r="ASG416" s="258"/>
      <c r="ASH416" s="258"/>
      <c r="ASI416" s="258"/>
      <c r="ASJ416" s="258"/>
      <c r="ASK416" s="258"/>
      <c r="ASL416" s="258"/>
      <c r="ASM416" s="258"/>
      <c r="ASN416" s="258"/>
      <c r="ASO416" s="258"/>
      <c r="ASP416" s="258"/>
      <c r="ASQ416" s="258"/>
      <c r="ASR416" s="258"/>
      <c r="ASS416" s="258"/>
      <c r="AST416" s="258"/>
      <c r="ASU416" s="258"/>
      <c r="ASV416" s="258"/>
      <c r="ASW416" s="258"/>
      <c r="ASX416" s="258"/>
      <c r="ASY416" s="258"/>
      <c r="ASZ416" s="258"/>
      <c r="ATA416" s="258"/>
      <c r="ATB416" s="258"/>
      <c r="ATC416" s="258"/>
      <c r="ATD416" s="258"/>
      <c r="ATE416" s="258"/>
      <c r="ATF416" s="258"/>
      <c r="ATG416" s="258"/>
      <c r="ATH416" s="258"/>
      <c r="ATI416" s="258"/>
      <c r="ATJ416" s="258"/>
      <c r="ATK416" s="258"/>
      <c r="ATL416" s="258"/>
      <c r="ATM416" s="258"/>
      <c r="ATN416" s="258"/>
      <c r="ATO416" s="258"/>
      <c r="ATP416" s="258"/>
      <c r="ATQ416" s="258"/>
      <c r="ATR416" s="258"/>
      <c r="ATS416" s="258"/>
      <c r="ATT416" s="258"/>
      <c r="ATU416" s="258"/>
      <c r="ATV416" s="258"/>
      <c r="ATW416" s="258"/>
      <c r="ATX416" s="258"/>
      <c r="ATY416" s="258"/>
      <c r="ATZ416" s="258"/>
      <c r="AUA416" s="258"/>
      <c r="AUB416" s="258"/>
      <c r="AUC416" s="258"/>
      <c r="AUD416" s="258"/>
      <c r="AUE416" s="258"/>
      <c r="AUF416" s="258"/>
      <c r="AUG416" s="258"/>
      <c r="AUH416" s="258"/>
      <c r="AUI416" s="258"/>
      <c r="AUJ416" s="258"/>
      <c r="AUK416" s="258"/>
      <c r="AUL416" s="258"/>
      <c r="AUM416" s="258"/>
      <c r="AUN416" s="258"/>
      <c r="AUO416" s="258"/>
      <c r="AUP416" s="258"/>
      <c r="AUQ416" s="258"/>
      <c r="AUR416" s="258"/>
      <c r="AUS416" s="258"/>
      <c r="AUT416" s="258"/>
      <c r="AUU416" s="258"/>
      <c r="AUV416" s="258"/>
      <c r="AUW416" s="258"/>
      <c r="AUX416" s="258"/>
      <c r="AUY416" s="258"/>
      <c r="AUZ416" s="258"/>
      <c r="AVA416" s="258"/>
      <c r="AVB416" s="258"/>
      <c r="AVC416" s="258"/>
      <c r="AVD416" s="258"/>
      <c r="AVE416" s="258"/>
      <c r="AVF416" s="258"/>
      <c r="AVG416" s="258"/>
      <c r="AVH416" s="258"/>
      <c r="AVI416" s="258"/>
      <c r="AVJ416" s="258"/>
      <c r="AVK416" s="258"/>
      <c r="AVL416" s="258"/>
      <c r="AVM416" s="258"/>
      <c r="AVN416" s="258"/>
      <c r="AVO416" s="258"/>
      <c r="AVP416" s="258"/>
      <c r="AVQ416" s="258"/>
      <c r="AVR416" s="258"/>
      <c r="AVS416" s="258"/>
      <c r="AVT416" s="258"/>
      <c r="AVU416" s="258"/>
      <c r="AVV416" s="258"/>
      <c r="AVW416" s="258"/>
      <c r="AVX416" s="258"/>
      <c r="AVY416" s="258"/>
      <c r="AVZ416" s="258"/>
      <c r="AWA416" s="258"/>
      <c r="AWB416" s="258"/>
      <c r="AWC416" s="258"/>
      <c r="AWD416" s="258"/>
      <c r="AWE416" s="258"/>
      <c r="AWF416" s="258"/>
      <c r="AWG416" s="258"/>
      <c r="AWH416" s="258"/>
      <c r="AWI416" s="258"/>
      <c r="AWJ416" s="258"/>
      <c r="AWK416" s="258"/>
      <c r="AWL416" s="258"/>
      <c r="AWM416" s="258"/>
      <c r="AWN416" s="258"/>
      <c r="AWO416" s="258"/>
      <c r="AWP416" s="258"/>
      <c r="AWQ416" s="258"/>
      <c r="AWR416" s="258"/>
      <c r="AWS416" s="258"/>
      <c r="AWT416" s="258"/>
      <c r="AWU416" s="258"/>
      <c r="AWV416" s="258"/>
      <c r="AWW416" s="258"/>
      <c r="AWX416" s="258"/>
      <c r="AWY416" s="258"/>
      <c r="AWZ416" s="258"/>
      <c r="AXA416" s="258"/>
      <c r="AXB416" s="258"/>
      <c r="AXC416" s="258"/>
      <c r="AXD416" s="258"/>
      <c r="AXE416" s="258"/>
      <c r="AXF416" s="258"/>
      <c r="AXG416" s="258"/>
      <c r="AXH416" s="258"/>
      <c r="AXI416" s="258"/>
      <c r="AXJ416" s="258"/>
      <c r="AXK416" s="258"/>
      <c r="AXL416" s="258"/>
      <c r="AXM416" s="258"/>
      <c r="AXN416" s="258"/>
      <c r="AXO416" s="258"/>
      <c r="AXP416" s="258"/>
      <c r="AXQ416" s="258"/>
      <c r="AXR416" s="258"/>
      <c r="AXS416" s="258"/>
      <c r="AXT416" s="258"/>
      <c r="AXU416" s="258"/>
      <c r="AXV416" s="258"/>
      <c r="AXW416" s="258"/>
      <c r="AXX416" s="258"/>
      <c r="AXY416" s="258"/>
      <c r="AXZ416" s="258"/>
      <c r="AYA416" s="258"/>
      <c r="AYB416" s="258"/>
      <c r="AYC416" s="258"/>
      <c r="AYD416" s="258"/>
      <c r="AYE416" s="258"/>
      <c r="AYF416" s="258"/>
      <c r="AYG416" s="258"/>
      <c r="AYH416" s="258"/>
      <c r="AYI416" s="258"/>
      <c r="AYJ416" s="258"/>
      <c r="AYK416" s="258"/>
      <c r="AYL416" s="258"/>
      <c r="AYM416" s="258"/>
      <c r="AYN416" s="258"/>
      <c r="AYO416" s="258"/>
      <c r="AYP416" s="258"/>
      <c r="AYQ416" s="258"/>
      <c r="AYR416" s="258"/>
      <c r="AYS416" s="258"/>
      <c r="AYT416" s="258"/>
      <c r="AYU416" s="258"/>
      <c r="AYV416" s="258"/>
      <c r="AYW416" s="258"/>
      <c r="AYX416" s="258"/>
      <c r="AYY416" s="258"/>
      <c r="AYZ416" s="258"/>
      <c r="AZA416" s="258"/>
      <c r="AZB416" s="258"/>
      <c r="AZC416" s="258"/>
      <c r="AZD416" s="258"/>
      <c r="AZE416" s="258"/>
      <c r="AZF416" s="258"/>
      <c r="AZG416" s="258"/>
      <c r="AZH416" s="258"/>
      <c r="AZI416" s="258"/>
      <c r="AZJ416" s="258"/>
      <c r="AZK416" s="258"/>
      <c r="AZL416" s="258"/>
      <c r="AZM416" s="258"/>
      <c r="AZN416" s="258"/>
      <c r="AZO416" s="258"/>
      <c r="AZP416" s="258"/>
      <c r="AZQ416" s="258"/>
      <c r="AZR416" s="258"/>
      <c r="AZS416" s="258"/>
      <c r="AZT416" s="258"/>
      <c r="AZU416" s="258"/>
      <c r="AZV416" s="258"/>
      <c r="AZW416" s="258"/>
      <c r="AZX416" s="258"/>
      <c r="AZY416" s="258"/>
      <c r="AZZ416" s="258"/>
      <c r="BAA416" s="258"/>
      <c r="BAB416" s="258"/>
      <c r="BAC416" s="258"/>
      <c r="BAD416" s="258"/>
      <c r="BAE416" s="258"/>
      <c r="BAF416" s="258"/>
      <c r="BAG416" s="258"/>
      <c r="BAH416" s="258"/>
      <c r="BAI416" s="258"/>
      <c r="BAJ416" s="258"/>
      <c r="BAK416" s="258"/>
      <c r="BAL416" s="258"/>
      <c r="BAM416" s="258"/>
      <c r="BAN416" s="258"/>
      <c r="BAO416" s="258"/>
      <c r="BAP416" s="258"/>
      <c r="BAQ416" s="258"/>
      <c r="BAR416" s="258"/>
      <c r="BAS416" s="258"/>
      <c r="BAT416" s="258"/>
      <c r="BAU416" s="258"/>
      <c r="BAV416" s="258"/>
      <c r="BAW416" s="258"/>
      <c r="BAX416" s="258"/>
      <c r="BAY416" s="258"/>
      <c r="BAZ416" s="258"/>
      <c r="BBA416" s="258"/>
      <c r="BBB416" s="258"/>
      <c r="BBC416" s="258"/>
      <c r="BBD416" s="258"/>
      <c r="BBE416" s="258"/>
      <c r="BBF416" s="258"/>
      <c r="BBG416" s="258"/>
      <c r="BBH416" s="258"/>
      <c r="BBI416" s="258"/>
      <c r="BBJ416" s="258"/>
      <c r="BBK416" s="258"/>
      <c r="BBL416" s="258"/>
      <c r="BBM416" s="258"/>
      <c r="BBN416" s="258"/>
      <c r="BBO416" s="258"/>
      <c r="BBP416" s="258"/>
      <c r="BBQ416" s="258"/>
      <c r="BBR416" s="258"/>
      <c r="BBS416" s="258"/>
      <c r="BBT416" s="258"/>
      <c r="BBU416" s="258"/>
      <c r="BBV416" s="258"/>
      <c r="BBW416" s="258"/>
      <c r="BBX416" s="258"/>
      <c r="BBY416" s="258"/>
      <c r="BBZ416" s="258"/>
      <c r="BCA416" s="258"/>
      <c r="BCB416" s="258"/>
      <c r="BCC416" s="258"/>
      <c r="BCD416" s="258"/>
      <c r="BCE416" s="258"/>
      <c r="BCF416" s="258"/>
      <c r="BCG416" s="258"/>
      <c r="BCH416" s="258"/>
      <c r="BCI416" s="258"/>
      <c r="BCJ416" s="258"/>
      <c r="BCK416" s="258"/>
      <c r="BCL416" s="258"/>
      <c r="BCM416" s="258"/>
      <c r="BCN416" s="258"/>
      <c r="BCO416" s="258"/>
      <c r="BCP416" s="258"/>
      <c r="BCQ416" s="258"/>
      <c r="BCR416" s="258"/>
      <c r="BCS416" s="258"/>
      <c r="BCT416" s="258"/>
      <c r="BCU416" s="258"/>
      <c r="BCV416" s="258"/>
      <c r="BCW416" s="258"/>
      <c r="BCX416" s="258"/>
      <c r="BCY416" s="258"/>
      <c r="BCZ416" s="258"/>
      <c r="BDA416" s="258"/>
      <c r="BDB416" s="258"/>
      <c r="BDC416" s="258"/>
      <c r="BDD416" s="258"/>
      <c r="BDE416" s="258"/>
      <c r="BDF416" s="258"/>
      <c r="BDG416" s="258"/>
      <c r="BDH416" s="258"/>
      <c r="BDI416" s="258"/>
      <c r="BDJ416" s="258"/>
      <c r="BDK416" s="258"/>
      <c r="BDL416" s="258"/>
      <c r="BDM416" s="258"/>
      <c r="BDN416" s="258"/>
      <c r="BDO416" s="258"/>
      <c r="BDP416" s="258"/>
      <c r="BDQ416" s="258"/>
      <c r="BDR416" s="258"/>
      <c r="BDS416" s="258"/>
      <c r="BDT416" s="258"/>
      <c r="BDU416" s="258"/>
      <c r="BDV416" s="258"/>
      <c r="BDW416" s="258"/>
      <c r="BDX416" s="258"/>
      <c r="BDY416" s="258"/>
      <c r="BDZ416" s="258"/>
      <c r="BEA416" s="258"/>
      <c r="BEB416" s="258"/>
      <c r="BEC416" s="258"/>
      <c r="BED416" s="258"/>
      <c r="BEE416" s="258"/>
      <c r="BEF416" s="258"/>
      <c r="BEG416" s="258"/>
      <c r="BEH416" s="258"/>
      <c r="BEI416" s="258"/>
      <c r="BEJ416" s="258"/>
      <c r="BEK416" s="258"/>
      <c r="BEL416" s="258"/>
      <c r="BEM416" s="258"/>
      <c r="BEN416" s="258"/>
      <c r="BEO416" s="258"/>
      <c r="BEP416" s="258"/>
      <c r="BEQ416" s="258"/>
      <c r="BER416" s="258"/>
      <c r="BES416" s="258"/>
      <c r="BET416" s="258"/>
      <c r="BEU416" s="258"/>
      <c r="BEV416" s="258"/>
      <c r="BEW416" s="258"/>
      <c r="BEX416" s="258"/>
      <c r="BEY416" s="258"/>
      <c r="BEZ416" s="258"/>
      <c r="BFA416" s="258"/>
      <c r="BFB416" s="258"/>
      <c r="BFC416" s="258"/>
      <c r="BFD416" s="258"/>
      <c r="BFE416" s="258"/>
      <c r="BFF416" s="258"/>
      <c r="BFG416" s="258"/>
      <c r="BFH416" s="258"/>
      <c r="BFI416" s="258"/>
      <c r="BFJ416" s="258"/>
      <c r="BFK416" s="258"/>
      <c r="BFL416" s="258"/>
      <c r="BFM416" s="258"/>
      <c r="BFN416" s="258"/>
      <c r="BFO416" s="258"/>
      <c r="BFP416" s="258"/>
      <c r="BFQ416" s="258"/>
      <c r="BFR416" s="258"/>
      <c r="BFS416" s="258"/>
      <c r="BFT416" s="258"/>
      <c r="BFU416" s="258"/>
      <c r="BFV416" s="258"/>
      <c r="BFW416" s="258"/>
      <c r="BFX416" s="258"/>
      <c r="BFY416" s="258"/>
      <c r="BFZ416" s="258"/>
      <c r="BGA416" s="258"/>
      <c r="BGB416" s="258"/>
      <c r="BGC416" s="258"/>
      <c r="BGD416" s="258"/>
      <c r="BGE416" s="258"/>
      <c r="BGF416" s="258"/>
      <c r="BGG416" s="258"/>
      <c r="BGH416" s="258"/>
      <c r="BGI416" s="258"/>
      <c r="BGJ416" s="258"/>
      <c r="BGK416" s="258"/>
      <c r="BGL416" s="258"/>
      <c r="BGM416" s="258"/>
      <c r="BGN416" s="258"/>
      <c r="BGO416" s="258"/>
      <c r="BGP416" s="258"/>
      <c r="BGQ416" s="258"/>
      <c r="BGR416" s="258"/>
      <c r="BGS416" s="258"/>
      <c r="BGT416" s="258"/>
      <c r="BGU416" s="258"/>
      <c r="BGV416" s="258"/>
      <c r="BGW416" s="258"/>
      <c r="BGX416" s="258"/>
      <c r="BGY416" s="258"/>
      <c r="BGZ416" s="258"/>
      <c r="BHA416" s="258"/>
      <c r="BHB416" s="258"/>
      <c r="BHC416" s="258"/>
      <c r="BHD416" s="258"/>
      <c r="BHE416" s="258"/>
      <c r="BHF416" s="258"/>
      <c r="BHG416" s="258"/>
      <c r="BHH416" s="258"/>
      <c r="BHI416" s="258"/>
      <c r="BHJ416" s="258"/>
      <c r="BHK416" s="258"/>
      <c r="BHL416" s="258"/>
      <c r="BHM416" s="258"/>
      <c r="BHN416" s="258"/>
      <c r="BHO416" s="258"/>
      <c r="BHP416" s="258"/>
      <c r="BHQ416" s="258"/>
      <c r="BHR416" s="258"/>
      <c r="BHS416" s="258"/>
      <c r="BHT416" s="258"/>
      <c r="BHU416" s="258"/>
      <c r="BHV416" s="258"/>
      <c r="BHW416" s="258"/>
      <c r="BHX416" s="258"/>
      <c r="BHY416" s="258"/>
      <c r="BHZ416" s="258"/>
      <c r="BIA416" s="258"/>
      <c r="BIB416" s="258"/>
      <c r="BIC416" s="258"/>
      <c r="BID416" s="258"/>
      <c r="BIE416" s="258"/>
      <c r="BIF416" s="258"/>
      <c r="BIG416" s="258"/>
      <c r="BIH416" s="258"/>
      <c r="BII416" s="258"/>
      <c r="BIJ416" s="258"/>
      <c r="BIK416" s="258"/>
      <c r="BIL416" s="258"/>
      <c r="BIM416" s="258"/>
      <c r="BIN416" s="258"/>
      <c r="BIO416" s="258"/>
      <c r="BIP416" s="258"/>
      <c r="BIQ416" s="258"/>
      <c r="BIR416" s="258"/>
      <c r="BIS416" s="258"/>
      <c r="BIT416" s="258"/>
      <c r="BIU416" s="258"/>
      <c r="BIV416" s="258"/>
      <c r="BIW416" s="258"/>
      <c r="BIX416" s="258"/>
      <c r="BIY416" s="258"/>
      <c r="BIZ416" s="258"/>
      <c r="BJA416" s="258"/>
      <c r="BJB416" s="258"/>
      <c r="BJC416" s="258"/>
      <c r="BJD416" s="258"/>
      <c r="BJE416" s="258"/>
      <c r="BJF416" s="258"/>
      <c r="BJG416" s="258"/>
      <c r="BJH416" s="258"/>
      <c r="BJI416" s="258"/>
      <c r="BJJ416" s="258"/>
      <c r="BJK416" s="258"/>
      <c r="BJL416" s="258"/>
      <c r="BJM416" s="258"/>
      <c r="BJN416" s="258"/>
      <c r="BJO416" s="258"/>
      <c r="BJP416" s="258"/>
      <c r="BJQ416" s="258"/>
      <c r="BJR416" s="258"/>
      <c r="BJS416" s="258"/>
      <c r="BJT416" s="258"/>
      <c r="BJU416" s="258"/>
      <c r="BJV416" s="258"/>
      <c r="BJW416" s="258"/>
      <c r="BJX416" s="258"/>
      <c r="BJY416" s="258"/>
      <c r="BJZ416" s="258"/>
      <c r="BKA416" s="258"/>
      <c r="BKB416" s="258"/>
      <c r="BKC416" s="258"/>
      <c r="BKD416" s="258"/>
      <c r="BKE416" s="258"/>
      <c r="BKF416" s="258"/>
      <c r="BKG416" s="258"/>
      <c r="BKH416" s="258"/>
      <c r="BKI416" s="258"/>
      <c r="BKJ416" s="258"/>
      <c r="BKK416" s="258"/>
      <c r="BKL416" s="258"/>
      <c r="BKM416" s="258"/>
      <c r="BKN416" s="258"/>
      <c r="BKO416" s="258"/>
      <c r="BKP416" s="258"/>
      <c r="BKQ416" s="258"/>
      <c r="BKR416" s="258"/>
      <c r="BKS416" s="258"/>
      <c r="BKT416" s="258"/>
      <c r="BKU416" s="258"/>
      <c r="BKV416" s="258"/>
      <c r="BKW416" s="258"/>
      <c r="BKX416" s="258"/>
      <c r="BKY416" s="258"/>
      <c r="BKZ416" s="258"/>
      <c r="BLA416" s="258"/>
      <c r="BLB416" s="258"/>
      <c r="BLC416" s="258"/>
      <c r="BLD416" s="258"/>
      <c r="BLE416" s="258"/>
      <c r="BLF416" s="258"/>
      <c r="BLG416" s="258"/>
      <c r="BLH416" s="258"/>
      <c r="BLI416" s="258"/>
      <c r="BLJ416" s="258"/>
      <c r="BLK416" s="258"/>
      <c r="BLL416" s="258"/>
      <c r="BLM416" s="258"/>
      <c r="BLN416" s="258"/>
      <c r="BLO416" s="258"/>
      <c r="BLP416" s="258"/>
      <c r="BLQ416" s="258"/>
      <c r="BLR416" s="258"/>
      <c r="BLS416" s="258"/>
      <c r="BLT416" s="258"/>
      <c r="BLU416" s="258"/>
      <c r="BLV416" s="258"/>
      <c r="BLW416" s="258"/>
      <c r="BLX416" s="258"/>
      <c r="BLY416" s="258"/>
      <c r="BLZ416" s="258"/>
      <c r="BMA416" s="258"/>
      <c r="BMB416" s="258"/>
      <c r="BMC416" s="258"/>
      <c r="BMD416" s="258"/>
      <c r="BME416" s="258"/>
      <c r="BMF416" s="258"/>
      <c r="BMG416" s="258"/>
      <c r="BMH416" s="258"/>
      <c r="BMI416" s="258"/>
      <c r="BMJ416" s="258"/>
      <c r="BMK416" s="258"/>
      <c r="BML416" s="258"/>
      <c r="BMM416" s="258"/>
      <c r="BMN416" s="258"/>
      <c r="BMO416" s="258"/>
      <c r="BMP416" s="258"/>
      <c r="BMQ416" s="258"/>
      <c r="BMR416" s="258"/>
      <c r="BMS416" s="258"/>
      <c r="BMT416" s="258"/>
      <c r="BMU416" s="258"/>
      <c r="BMV416" s="258"/>
      <c r="BMW416" s="258"/>
      <c r="BMX416" s="258"/>
      <c r="BMY416" s="258"/>
      <c r="BMZ416" s="258"/>
      <c r="BNA416" s="258"/>
      <c r="BNB416" s="258"/>
      <c r="BNC416" s="258"/>
      <c r="BND416" s="258"/>
      <c r="BNE416" s="258"/>
      <c r="BNF416" s="258"/>
      <c r="BNG416" s="258"/>
      <c r="BNH416" s="258"/>
      <c r="BNI416" s="258"/>
      <c r="BNJ416" s="258"/>
      <c r="BNK416" s="258"/>
      <c r="BNL416" s="258"/>
      <c r="BNM416" s="258"/>
      <c r="BNN416" s="258"/>
      <c r="BNO416" s="258"/>
      <c r="BNP416" s="258"/>
      <c r="BNQ416" s="258"/>
      <c r="BNR416" s="258"/>
      <c r="BNS416" s="258"/>
      <c r="BNT416" s="258"/>
      <c r="BNU416" s="258"/>
      <c r="BNV416" s="258"/>
      <c r="BNW416" s="258"/>
      <c r="BNX416" s="258"/>
      <c r="BNY416" s="258"/>
      <c r="BNZ416" s="258"/>
      <c r="BOA416" s="258"/>
      <c r="BOB416" s="258"/>
      <c r="BOC416" s="258"/>
      <c r="BOD416" s="258"/>
      <c r="BOE416" s="258"/>
      <c r="BOF416" s="258"/>
      <c r="BOG416" s="258"/>
      <c r="BOH416" s="258"/>
      <c r="BOI416" s="258"/>
      <c r="BOJ416" s="258"/>
      <c r="BOK416" s="258"/>
      <c r="BOL416" s="258"/>
      <c r="BOM416" s="258"/>
      <c r="BON416" s="258"/>
      <c r="BOO416" s="258"/>
      <c r="BOP416" s="258"/>
      <c r="BOQ416" s="258"/>
      <c r="BOR416" s="258"/>
      <c r="BOS416" s="258"/>
      <c r="BOT416" s="258"/>
      <c r="BOU416" s="258"/>
      <c r="BOV416" s="258"/>
      <c r="BOW416" s="258"/>
      <c r="BOX416" s="258"/>
      <c r="BOY416" s="258"/>
      <c r="BOZ416" s="258"/>
      <c r="BPA416" s="258"/>
      <c r="BPB416" s="258"/>
      <c r="BPC416" s="258"/>
      <c r="BPD416" s="258"/>
      <c r="BPE416" s="258"/>
      <c r="BPF416" s="258"/>
      <c r="BPG416" s="258"/>
      <c r="BPH416" s="258"/>
      <c r="BPI416" s="258"/>
      <c r="BPJ416" s="258"/>
      <c r="BPK416" s="258"/>
      <c r="BPL416" s="258"/>
      <c r="BPM416" s="258"/>
      <c r="BPN416" s="258"/>
      <c r="BPO416" s="258"/>
      <c r="BPP416" s="258"/>
      <c r="BPQ416" s="258"/>
      <c r="BPR416" s="258"/>
      <c r="BPS416" s="258"/>
      <c r="BPT416" s="258"/>
      <c r="BPU416" s="258"/>
      <c r="BPV416" s="258"/>
      <c r="BPW416" s="258"/>
      <c r="BPX416" s="258"/>
      <c r="BPY416" s="258"/>
      <c r="BPZ416" s="258"/>
      <c r="BQA416" s="258"/>
      <c r="BQB416" s="258"/>
      <c r="BQC416" s="258"/>
      <c r="BQD416" s="258"/>
      <c r="BQE416" s="258"/>
      <c r="BQF416" s="258"/>
      <c r="BQG416" s="258"/>
      <c r="BQH416" s="258"/>
      <c r="BQI416" s="258"/>
      <c r="BQJ416" s="258"/>
      <c r="BQK416" s="258"/>
      <c r="BQL416" s="258"/>
      <c r="BQM416" s="258"/>
      <c r="BQN416" s="258"/>
      <c r="BQO416" s="258"/>
      <c r="BQP416" s="258"/>
      <c r="BQQ416" s="258"/>
      <c r="BQR416" s="258"/>
      <c r="BQS416" s="258"/>
      <c r="BQT416" s="258"/>
      <c r="BQU416" s="258"/>
      <c r="BQV416" s="258"/>
      <c r="BQW416" s="258"/>
      <c r="BQX416" s="258"/>
      <c r="BQY416" s="258"/>
      <c r="BQZ416" s="258"/>
      <c r="BRA416" s="258"/>
      <c r="BRB416" s="258"/>
      <c r="BRC416" s="258"/>
      <c r="BRD416" s="258"/>
      <c r="BRE416" s="258"/>
      <c r="BRF416" s="258"/>
      <c r="BRG416" s="258"/>
      <c r="BRH416" s="258"/>
      <c r="BRI416" s="258"/>
      <c r="BRJ416" s="258"/>
      <c r="BRK416" s="258"/>
      <c r="BRL416" s="258"/>
      <c r="BRM416" s="258"/>
      <c r="BRN416" s="258"/>
      <c r="BRO416" s="258"/>
      <c r="BRP416" s="258"/>
      <c r="BRQ416" s="258"/>
      <c r="BRR416" s="258"/>
      <c r="BRS416" s="258"/>
      <c r="BRT416" s="258"/>
      <c r="BRU416" s="258"/>
      <c r="BRV416" s="258"/>
      <c r="BRW416" s="258"/>
      <c r="BRX416" s="258"/>
      <c r="BRY416" s="258"/>
      <c r="BRZ416" s="258"/>
      <c r="BSA416" s="258"/>
      <c r="BSB416" s="258"/>
      <c r="BSC416" s="258"/>
      <c r="BSD416" s="258"/>
      <c r="BSE416" s="258"/>
      <c r="BSF416" s="258"/>
      <c r="BSG416" s="258"/>
      <c r="BSH416" s="258"/>
      <c r="BSI416" s="258"/>
      <c r="BSJ416" s="258"/>
      <c r="BSK416" s="258"/>
      <c r="BSL416" s="258"/>
      <c r="BSM416" s="258"/>
      <c r="BSN416" s="258"/>
      <c r="BSO416" s="258"/>
      <c r="BSP416" s="258"/>
      <c r="BSQ416" s="258"/>
      <c r="BSR416" s="258"/>
      <c r="BSS416" s="258"/>
      <c r="BST416" s="258"/>
      <c r="BSU416" s="258"/>
      <c r="BSV416" s="258"/>
      <c r="BSW416" s="258"/>
      <c r="BSX416" s="258"/>
      <c r="BSY416" s="258"/>
      <c r="BSZ416" s="258"/>
      <c r="BTA416" s="258"/>
      <c r="BTB416" s="258"/>
      <c r="BTC416" s="258"/>
      <c r="BTD416" s="258"/>
      <c r="BTE416" s="258"/>
      <c r="BTF416" s="258"/>
      <c r="BTG416" s="258"/>
      <c r="BTH416" s="258"/>
      <c r="BTI416" s="258"/>
      <c r="BTJ416" s="258"/>
      <c r="BTK416" s="258"/>
      <c r="BTL416" s="258"/>
      <c r="BTM416" s="258"/>
      <c r="BTN416" s="258"/>
      <c r="BTO416" s="258"/>
      <c r="BTP416" s="258"/>
      <c r="BTQ416" s="258"/>
      <c r="BTR416" s="258"/>
      <c r="BTS416" s="258"/>
      <c r="BTT416" s="258"/>
      <c r="BTU416" s="258"/>
      <c r="BTV416" s="258"/>
      <c r="BTW416" s="258"/>
      <c r="BTX416" s="258"/>
      <c r="BTY416" s="258"/>
      <c r="BTZ416" s="258"/>
      <c r="BUA416" s="258"/>
      <c r="BUB416" s="258"/>
      <c r="BUC416" s="258"/>
      <c r="BUD416" s="258"/>
      <c r="BUE416" s="258"/>
      <c r="BUF416" s="258"/>
      <c r="BUG416" s="258"/>
      <c r="BUH416" s="258"/>
      <c r="BUI416" s="258"/>
      <c r="BUJ416" s="258"/>
      <c r="BUK416" s="258"/>
      <c r="BUL416" s="258"/>
      <c r="BUM416" s="258"/>
      <c r="BUN416" s="258"/>
      <c r="BUO416" s="258"/>
      <c r="BUP416" s="258"/>
      <c r="BUQ416" s="258"/>
      <c r="BUR416" s="258"/>
      <c r="BUS416" s="258"/>
      <c r="BUT416" s="258"/>
      <c r="BUU416" s="258"/>
      <c r="BUV416" s="258"/>
      <c r="BUW416" s="258"/>
      <c r="BUX416" s="258"/>
      <c r="BUY416" s="258"/>
      <c r="BUZ416" s="258"/>
      <c r="BVA416" s="258"/>
      <c r="BVB416" s="258"/>
      <c r="BVC416" s="258"/>
      <c r="BVD416" s="258"/>
      <c r="BVE416" s="258"/>
      <c r="BVF416" s="258"/>
      <c r="BVG416" s="258"/>
      <c r="BVH416" s="258"/>
      <c r="BVI416" s="258"/>
      <c r="BVJ416" s="258"/>
      <c r="BVK416" s="258"/>
      <c r="BVL416" s="258"/>
      <c r="BVM416" s="258"/>
      <c r="BVN416" s="258"/>
      <c r="BVO416" s="258"/>
      <c r="BVP416" s="258"/>
      <c r="BVQ416" s="258"/>
      <c r="BVR416" s="258"/>
      <c r="BVS416" s="258"/>
      <c r="BVT416" s="258"/>
      <c r="BVU416" s="258"/>
      <c r="BVV416" s="258"/>
      <c r="BVW416" s="258"/>
      <c r="BVX416" s="258"/>
      <c r="BVY416" s="258"/>
      <c r="BVZ416" s="258"/>
      <c r="BWA416" s="258"/>
      <c r="BWB416" s="258"/>
      <c r="BWC416" s="258"/>
      <c r="BWD416" s="258"/>
      <c r="BWE416" s="258"/>
      <c r="BWF416" s="258"/>
      <c r="BWG416" s="258"/>
      <c r="BWH416" s="258"/>
      <c r="BWI416" s="258"/>
      <c r="BWJ416" s="258"/>
      <c r="BWK416" s="258"/>
      <c r="BWL416" s="258"/>
      <c r="BWM416" s="258"/>
      <c r="BWN416" s="258"/>
      <c r="BWO416" s="258"/>
      <c r="BWP416" s="258"/>
      <c r="BWQ416" s="258"/>
      <c r="BWR416" s="258"/>
      <c r="BWS416" s="258"/>
      <c r="BWT416" s="258"/>
      <c r="BWU416" s="258"/>
      <c r="BWV416" s="258"/>
      <c r="BWW416" s="258"/>
      <c r="BWX416" s="258"/>
      <c r="BWY416" s="258"/>
      <c r="BWZ416" s="258"/>
      <c r="BXA416" s="258"/>
      <c r="BXB416" s="258"/>
      <c r="BXC416" s="258"/>
      <c r="BXD416" s="258"/>
      <c r="BXE416" s="258"/>
      <c r="BXF416" s="258"/>
      <c r="BXG416" s="258"/>
      <c r="BXH416" s="258"/>
      <c r="BXI416" s="258"/>
      <c r="BXJ416" s="258"/>
      <c r="BXK416" s="258"/>
      <c r="BXL416" s="258"/>
      <c r="BXM416" s="258"/>
      <c r="BXN416" s="258"/>
      <c r="BXO416" s="258"/>
      <c r="BXP416" s="258"/>
      <c r="BXQ416" s="258"/>
      <c r="BXR416" s="258"/>
      <c r="BXS416" s="258"/>
      <c r="BXT416" s="258"/>
      <c r="BXU416" s="258"/>
      <c r="BXV416" s="258"/>
      <c r="BXW416" s="258"/>
      <c r="BXX416" s="258"/>
      <c r="BXY416" s="258"/>
      <c r="BXZ416" s="258"/>
      <c r="BYA416" s="258"/>
      <c r="BYB416" s="258"/>
      <c r="BYC416" s="258"/>
      <c r="BYD416" s="258"/>
      <c r="BYE416" s="258"/>
      <c r="BYF416" s="258"/>
      <c r="BYG416" s="258"/>
      <c r="BYH416" s="258"/>
      <c r="BYI416" s="258"/>
      <c r="BYJ416" s="258"/>
      <c r="BYK416" s="258"/>
      <c r="BYL416" s="258"/>
      <c r="BYM416" s="258"/>
      <c r="BYN416" s="258"/>
      <c r="BYO416" s="258"/>
      <c r="BYP416" s="258"/>
      <c r="BYQ416" s="258"/>
      <c r="BYR416" s="258"/>
      <c r="BYS416" s="258"/>
      <c r="BYT416" s="258"/>
      <c r="BYU416" s="258"/>
      <c r="BYV416" s="258"/>
      <c r="BYW416" s="258"/>
      <c r="BYX416" s="258"/>
      <c r="BYY416" s="258"/>
      <c r="BYZ416" s="258"/>
      <c r="BZA416" s="258"/>
      <c r="BZB416" s="258"/>
      <c r="BZC416" s="258"/>
      <c r="BZD416" s="258"/>
      <c r="BZE416" s="258"/>
      <c r="BZF416" s="258"/>
      <c r="BZG416" s="258"/>
      <c r="BZH416" s="258"/>
      <c r="BZI416" s="258"/>
      <c r="BZJ416" s="258"/>
      <c r="BZK416" s="258"/>
      <c r="BZL416" s="258"/>
      <c r="BZM416" s="258"/>
      <c r="BZN416" s="258"/>
      <c r="BZO416" s="258"/>
      <c r="BZP416" s="258"/>
      <c r="BZQ416" s="258"/>
      <c r="BZR416" s="258"/>
      <c r="BZS416" s="258"/>
      <c r="BZT416" s="258"/>
      <c r="BZU416" s="258"/>
      <c r="BZV416" s="258"/>
      <c r="BZW416" s="258"/>
      <c r="BZX416" s="258"/>
      <c r="BZY416" s="258"/>
      <c r="BZZ416" s="258"/>
      <c r="CAA416" s="258"/>
      <c r="CAB416" s="258"/>
      <c r="CAC416" s="258"/>
      <c r="CAD416" s="258"/>
      <c r="CAE416" s="258"/>
      <c r="CAF416" s="258"/>
      <c r="CAG416" s="258"/>
      <c r="CAH416" s="258"/>
      <c r="CAI416" s="258"/>
      <c r="CAJ416" s="258"/>
      <c r="CAK416" s="258"/>
      <c r="CAL416" s="258"/>
      <c r="CAM416" s="258"/>
      <c r="CAN416" s="258"/>
      <c r="CAO416" s="258"/>
      <c r="CAP416" s="258"/>
      <c r="CAQ416" s="258"/>
      <c r="CAR416" s="258"/>
      <c r="CAS416" s="258"/>
      <c r="CAT416" s="258"/>
      <c r="CAU416" s="258"/>
      <c r="CAV416" s="258"/>
      <c r="CAW416" s="258"/>
      <c r="CAX416" s="258"/>
      <c r="CAY416" s="258"/>
      <c r="CAZ416" s="258"/>
      <c r="CBA416" s="258"/>
      <c r="CBB416" s="258"/>
      <c r="CBC416" s="258"/>
      <c r="CBD416" s="258"/>
      <c r="CBE416" s="258"/>
      <c r="CBF416" s="258"/>
      <c r="CBG416" s="258"/>
      <c r="CBH416" s="258"/>
      <c r="CBI416" s="258"/>
      <c r="CBJ416" s="258"/>
      <c r="CBK416" s="258"/>
      <c r="CBL416" s="258"/>
      <c r="CBM416" s="258"/>
      <c r="CBN416" s="258"/>
      <c r="CBO416" s="258"/>
      <c r="CBP416" s="258"/>
      <c r="CBQ416" s="258"/>
      <c r="CBR416" s="258"/>
      <c r="CBS416" s="258"/>
      <c r="CBT416" s="258"/>
      <c r="CBU416" s="258"/>
      <c r="CBV416" s="258"/>
      <c r="CBW416" s="258"/>
      <c r="CBX416" s="258"/>
      <c r="CBY416" s="258"/>
      <c r="CBZ416" s="258"/>
      <c r="CCA416" s="258"/>
      <c r="CCB416" s="258"/>
      <c r="CCC416" s="258"/>
      <c r="CCD416" s="258"/>
      <c r="CCE416" s="258"/>
      <c r="CCF416" s="258"/>
      <c r="CCG416" s="258"/>
      <c r="CCH416" s="258"/>
      <c r="CCI416" s="258"/>
      <c r="CCJ416" s="258"/>
      <c r="CCK416" s="258"/>
      <c r="CCL416" s="258"/>
      <c r="CCM416" s="258"/>
      <c r="CCN416" s="258"/>
      <c r="CCO416" s="258"/>
      <c r="CCP416" s="258"/>
      <c r="CCQ416" s="258"/>
      <c r="CCR416" s="258"/>
      <c r="CCS416" s="258"/>
      <c r="CCT416" s="258"/>
      <c r="CCU416" s="258"/>
      <c r="CCV416" s="258"/>
      <c r="CCW416" s="258"/>
      <c r="CCX416" s="258"/>
      <c r="CCY416" s="258"/>
      <c r="CCZ416" s="258"/>
      <c r="CDA416" s="258"/>
      <c r="CDB416" s="258"/>
      <c r="CDC416" s="258"/>
      <c r="CDD416" s="258"/>
      <c r="CDE416" s="258"/>
      <c r="CDF416" s="258"/>
      <c r="CDG416" s="258"/>
      <c r="CDH416" s="258"/>
      <c r="CDI416" s="258"/>
      <c r="CDJ416" s="258"/>
      <c r="CDK416" s="258"/>
      <c r="CDL416" s="258"/>
      <c r="CDM416" s="258"/>
      <c r="CDN416" s="258"/>
      <c r="CDO416" s="258"/>
      <c r="CDP416" s="258"/>
      <c r="CDQ416" s="258"/>
      <c r="CDR416" s="258"/>
      <c r="CDS416" s="258"/>
      <c r="CDT416" s="258"/>
      <c r="CDU416" s="258"/>
      <c r="CDV416" s="258"/>
      <c r="CDW416" s="258"/>
      <c r="CDX416" s="258"/>
      <c r="CDY416" s="258"/>
      <c r="CDZ416" s="258"/>
      <c r="CEA416" s="258"/>
      <c r="CEB416" s="258"/>
      <c r="CEC416" s="258"/>
      <c r="CED416" s="258"/>
      <c r="CEE416" s="258"/>
      <c r="CEF416" s="258"/>
      <c r="CEG416" s="258"/>
      <c r="CEH416" s="258"/>
      <c r="CEI416" s="258"/>
      <c r="CEJ416" s="258"/>
      <c r="CEK416" s="258"/>
      <c r="CEL416" s="258"/>
      <c r="CEM416" s="258"/>
      <c r="CEN416" s="258"/>
      <c r="CEO416" s="258"/>
      <c r="CEP416" s="258"/>
      <c r="CEQ416" s="258"/>
      <c r="CER416" s="258"/>
      <c r="CES416" s="258"/>
      <c r="CET416" s="258"/>
      <c r="CEU416" s="258"/>
      <c r="CEV416" s="258"/>
      <c r="CEW416" s="258"/>
      <c r="CEX416" s="258"/>
      <c r="CEY416" s="258"/>
      <c r="CEZ416" s="258"/>
      <c r="CFA416" s="258"/>
      <c r="CFB416" s="258"/>
      <c r="CFC416" s="258"/>
      <c r="CFD416" s="258"/>
      <c r="CFE416" s="258"/>
      <c r="CFF416" s="258"/>
      <c r="CFG416" s="258"/>
      <c r="CFH416" s="258"/>
      <c r="CFI416" s="258"/>
      <c r="CFJ416" s="258"/>
      <c r="CFK416" s="258"/>
      <c r="CFL416" s="258"/>
      <c r="CFM416" s="258"/>
      <c r="CFN416" s="258"/>
      <c r="CFO416" s="258"/>
      <c r="CFP416" s="258"/>
      <c r="CFQ416" s="258"/>
      <c r="CFR416" s="258"/>
      <c r="CFS416" s="258"/>
      <c r="CFT416" s="258"/>
      <c r="CFU416" s="258"/>
      <c r="CFV416" s="258"/>
      <c r="CFW416" s="258"/>
      <c r="CFX416" s="258"/>
      <c r="CFY416" s="258"/>
      <c r="CFZ416" s="258"/>
      <c r="CGA416" s="258"/>
      <c r="CGB416" s="258"/>
      <c r="CGC416" s="258"/>
      <c r="CGD416" s="258"/>
      <c r="CGE416" s="258"/>
      <c r="CGF416" s="258"/>
      <c r="CGG416" s="258"/>
      <c r="CGH416" s="258"/>
      <c r="CGI416" s="258"/>
      <c r="CGJ416" s="258"/>
      <c r="CGK416" s="258"/>
      <c r="CGL416" s="258"/>
      <c r="CGM416" s="258"/>
      <c r="CGN416" s="258"/>
      <c r="CGO416" s="258"/>
      <c r="CGP416" s="258"/>
      <c r="CGQ416" s="258"/>
      <c r="CGR416" s="258"/>
      <c r="CGS416" s="258"/>
      <c r="CGT416" s="258"/>
      <c r="CGU416" s="258"/>
      <c r="CGV416" s="258"/>
      <c r="CGW416" s="258"/>
      <c r="CGX416" s="258"/>
      <c r="CGY416" s="258"/>
      <c r="CGZ416" s="258"/>
      <c r="CHA416" s="258"/>
      <c r="CHB416" s="258"/>
      <c r="CHC416" s="258"/>
      <c r="CHD416" s="258"/>
      <c r="CHE416" s="258"/>
      <c r="CHF416" s="258"/>
      <c r="CHG416" s="258"/>
      <c r="CHH416" s="258"/>
      <c r="CHI416" s="258"/>
      <c r="CHJ416" s="258"/>
      <c r="CHK416" s="258"/>
      <c r="CHL416" s="258"/>
      <c r="CHM416" s="258"/>
      <c r="CHN416" s="258"/>
      <c r="CHO416" s="258"/>
      <c r="CHP416" s="258"/>
      <c r="CHQ416" s="258"/>
      <c r="CHR416" s="258"/>
      <c r="CHS416" s="258"/>
      <c r="CHT416" s="258"/>
      <c r="CHU416" s="258"/>
      <c r="CHV416" s="258"/>
      <c r="CHW416" s="258"/>
      <c r="CHX416" s="258"/>
      <c r="CHY416" s="258"/>
      <c r="CHZ416" s="258"/>
      <c r="CIA416" s="258"/>
      <c r="CIB416" s="258"/>
      <c r="CIC416" s="258"/>
      <c r="CID416" s="258"/>
      <c r="CIE416" s="258"/>
      <c r="CIF416" s="258"/>
      <c r="CIG416" s="258"/>
      <c r="CIH416" s="258"/>
      <c r="CII416" s="258"/>
      <c r="CIJ416" s="258"/>
      <c r="CIK416" s="258"/>
      <c r="CIL416" s="258"/>
      <c r="CIM416" s="258"/>
      <c r="CIN416" s="258"/>
      <c r="CIO416" s="258"/>
      <c r="CIP416" s="258"/>
      <c r="CIQ416" s="258"/>
      <c r="CIR416" s="258"/>
      <c r="CIS416" s="258"/>
      <c r="CIT416" s="258"/>
      <c r="CIU416" s="258"/>
      <c r="CIV416" s="258"/>
      <c r="CIW416" s="258"/>
      <c r="CIX416" s="258"/>
      <c r="CIY416" s="258"/>
      <c r="CIZ416" s="258"/>
      <c r="CJA416" s="258"/>
      <c r="CJB416" s="258"/>
      <c r="CJC416" s="258"/>
      <c r="CJD416" s="258"/>
      <c r="CJE416" s="258"/>
      <c r="CJF416" s="258"/>
      <c r="CJG416" s="258"/>
      <c r="CJH416" s="258"/>
      <c r="CJI416" s="258"/>
      <c r="CJJ416" s="258"/>
      <c r="CJK416" s="258"/>
      <c r="CJL416" s="258"/>
      <c r="CJM416" s="258"/>
      <c r="CJN416" s="258"/>
      <c r="CJO416" s="258"/>
      <c r="CJP416" s="258"/>
      <c r="CJQ416" s="258"/>
      <c r="CJR416" s="258"/>
      <c r="CJS416" s="258"/>
      <c r="CJT416" s="258"/>
      <c r="CJU416" s="258"/>
      <c r="CJV416" s="258"/>
      <c r="CJW416" s="258"/>
      <c r="CJX416" s="258"/>
      <c r="CJY416" s="258"/>
      <c r="CJZ416" s="258"/>
      <c r="CKA416" s="258"/>
      <c r="CKB416" s="258"/>
      <c r="CKC416" s="258"/>
      <c r="CKD416" s="258"/>
      <c r="CKE416" s="258"/>
      <c r="CKF416" s="258"/>
      <c r="CKG416" s="258"/>
      <c r="CKH416" s="258"/>
      <c r="CKI416" s="258"/>
      <c r="CKJ416" s="258"/>
      <c r="CKK416" s="258"/>
      <c r="CKL416" s="258"/>
      <c r="CKM416" s="258"/>
      <c r="CKN416" s="258"/>
      <c r="CKO416" s="258"/>
      <c r="CKP416" s="258"/>
      <c r="CKQ416" s="258"/>
      <c r="CKR416" s="258"/>
      <c r="CKS416" s="258"/>
      <c r="CKT416" s="258"/>
      <c r="CKU416" s="258"/>
      <c r="CKV416" s="258"/>
      <c r="CKW416" s="258"/>
      <c r="CKX416" s="258"/>
      <c r="CKY416" s="258"/>
      <c r="CKZ416" s="258"/>
      <c r="CLA416" s="258"/>
      <c r="CLB416" s="258"/>
      <c r="CLC416" s="258"/>
      <c r="CLD416" s="258"/>
      <c r="CLE416" s="258"/>
      <c r="CLF416" s="258"/>
      <c r="CLG416" s="258"/>
      <c r="CLH416" s="258"/>
      <c r="CLI416" s="258"/>
      <c r="CLJ416" s="258"/>
      <c r="CLK416" s="258"/>
      <c r="CLL416" s="258"/>
      <c r="CLM416" s="258"/>
      <c r="CLN416" s="258"/>
      <c r="CLO416" s="258"/>
      <c r="CLP416" s="258"/>
      <c r="CLQ416" s="258"/>
      <c r="CLR416" s="258"/>
      <c r="CLS416" s="258"/>
      <c r="CLT416" s="258"/>
      <c r="CLU416" s="258"/>
      <c r="CLV416" s="258"/>
      <c r="CLW416" s="258"/>
      <c r="CLX416" s="258"/>
      <c r="CLY416" s="258"/>
      <c r="CLZ416" s="258"/>
      <c r="CMA416" s="258"/>
      <c r="CMB416" s="258"/>
      <c r="CMC416" s="258"/>
      <c r="CMD416" s="258"/>
      <c r="CME416" s="258"/>
      <c r="CMF416" s="258"/>
      <c r="CMG416" s="258"/>
      <c r="CMH416" s="258"/>
      <c r="CMI416" s="258"/>
      <c r="CMJ416" s="258"/>
      <c r="CMK416" s="258"/>
      <c r="CML416" s="258"/>
      <c r="CMM416" s="258"/>
      <c r="CMN416" s="258"/>
      <c r="CMO416" s="258"/>
      <c r="CMP416" s="258"/>
      <c r="CMQ416" s="258"/>
      <c r="CMR416" s="258"/>
      <c r="CMS416" s="258"/>
      <c r="CMT416" s="258"/>
      <c r="CMU416" s="258"/>
      <c r="CMV416" s="258"/>
      <c r="CMW416" s="258"/>
      <c r="CMX416" s="258"/>
      <c r="CMY416" s="258"/>
      <c r="CMZ416" s="258"/>
      <c r="CNA416" s="258"/>
      <c r="CNB416" s="258"/>
      <c r="CNC416" s="258"/>
      <c r="CND416" s="258"/>
      <c r="CNE416" s="258"/>
      <c r="CNF416" s="258"/>
      <c r="CNG416" s="258"/>
      <c r="CNH416" s="258"/>
      <c r="CNI416" s="258"/>
      <c r="CNJ416" s="258"/>
      <c r="CNK416" s="258"/>
      <c r="CNL416" s="258"/>
      <c r="CNM416" s="258"/>
      <c r="CNN416" s="258"/>
      <c r="CNO416" s="258"/>
      <c r="CNP416" s="258"/>
      <c r="CNQ416" s="258"/>
      <c r="CNR416" s="258"/>
      <c r="CNS416" s="258"/>
      <c r="CNT416" s="258"/>
      <c r="CNU416" s="258"/>
      <c r="CNV416" s="258"/>
      <c r="CNW416" s="258"/>
      <c r="CNX416" s="258"/>
      <c r="CNY416" s="258"/>
      <c r="CNZ416" s="258"/>
      <c r="COA416" s="258"/>
      <c r="COB416" s="258"/>
      <c r="COC416" s="258"/>
      <c r="COD416" s="258"/>
      <c r="COE416" s="258"/>
      <c r="COF416" s="258"/>
      <c r="COG416" s="258"/>
      <c r="COH416" s="258"/>
      <c r="COI416" s="258"/>
      <c r="COJ416" s="258"/>
      <c r="COK416" s="258"/>
      <c r="COL416" s="258"/>
      <c r="COM416" s="258"/>
      <c r="CON416" s="258"/>
      <c r="COO416" s="258"/>
      <c r="COP416" s="258"/>
      <c r="COQ416" s="258"/>
      <c r="COR416" s="258"/>
      <c r="COS416" s="258"/>
      <c r="COT416" s="258"/>
      <c r="COU416" s="258"/>
      <c r="COV416" s="258"/>
      <c r="COW416" s="258"/>
      <c r="COX416" s="258"/>
      <c r="COY416" s="258"/>
      <c r="COZ416" s="258"/>
      <c r="CPA416" s="258"/>
      <c r="CPB416" s="258"/>
      <c r="CPC416" s="258"/>
      <c r="CPD416" s="258"/>
      <c r="CPE416" s="258"/>
      <c r="CPF416" s="258"/>
      <c r="CPG416" s="258"/>
      <c r="CPH416" s="258"/>
      <c r="CPI416" s="258"/>
      <c r="CPJ416" s="258"/>
      <c r="CPK416" s="258"/>
      <c r="CPL416" s="258"/>
      <c r="CPM416" s="258"/>
      <c r="CPN416" s="258"/>
      <c r="CPO416" s="258"/>
      <c r="CPP416" s="258"/>
      <c r="CPQ416" s="258"/>
      <c r="CPR416" s="258"/>
      <c r="CPS416" s="258"/>
      <c r="CPT416" s="258"/>
      <c r="CPU416" s="258"/>
      <c r="CPV416" s="258"/>
      <c r="CPW416" s="258"/>
      <c r="CPX416" s="258"/>
      <c r="CPY416" s="258"/>
      <c r="CPZ416" s="258"/>
      <c r="CQA416" s="258"/>
      <c r="CQB416" s="258"/>
      <c r="CQC416" s="258"/>
      <c r="CQD416" s="258"/>
      <c r="CQE416" s="258"/>
      <c r="CQF416" s="258"/>
      <c r="CQG416" s="258"/>
      <c r="CQH416" s="258"/>
      <c r="CQI416" s="258"/>
      <c r="CQJ416" s="258"/>
      <c r="CQK416" s="258"/>
      <c r="CQL416" s="258"/>
      <c r="CQM416" s="258"/>
      <c r="CQN416" s="258"/>
      <c r="CQO416" s="258"/>
      <c r="CQP416" s="258"/>
      <c r="CQQ416" s="258"/>
      <c r="CQR416" s="258"/>
      <c r="CQS416" s="258"/>
      <c r="CQT416" s="258"/>
      <c r="CQU416" s="258"/>
      <c r="CQV416" s="258"/>
      <c r="CQW416" s="258"/>
      <c r="CQX416" s="258"/>
      <c r="CQY416" s="258"/>
      <c r="CQZ416" s="258"/>
      <c r="CRA416" s="258"/>
      <c r="CRB416" s="258"/>
      <c r="CRC416" s="258"/>
      <c r="CRD416" s="258"/>
      <c r="CRE416" s="258"/>
      <c r="CRF416" s="258"/>
      <c r="CRG416" s="258"/>
      <c r="CRH416" s="258"/>
      <c r="CRI416" s="258"/>
      <c r="CRJ416" s="258"/>
      <c r="CRK416" s="258"/>
      <c r="CRL416" s="258"/>
      <c r="CRM416" s="258"/>
      <c r="CRN416" s="258"/>
      <c r="CRO416" s="258"/>
      <c r="CRP416" s="258"/>
      <c r="CRQ416" s="258"/>
      <c r="CRR416" s="258"/>
      <c r="CRS416" s="258"/>
      <c r="CRT416" s="258"/>
      <c r="CRU416" s="258"/>
      <c r="CRV416" s="258"/>
      <c r="CRW416" s="258"/>
      <c r="CRX416" s="258"/>
      <c r="CRY416" s="258"/>
      <c r="CRZ416" s="258"/>
      <c r="CSA416" s="258"/>
      <c r="CSB416" s="258"/>
      <c r="CSC416" s="258"/>
      <c r="CSD416" s="258"/>
      <c r="CSE416" s="258"/>
      <c r="CSF416" s="258"/>
      <c r="CSG416" s="258"/>
      <c r="CSH416" s="258"/>
      <c r="CSI416" s="258"/>
      <c r="CSJ416" s="258"/>
      <c r="CSK416" s="258"/>
      <c r="CSL416" s="258"/>
      <c r="CSM416" s="258"/>
      <c r="CSN416" s="258"/>
      <c r="CSO416" s="258"/>
      <c r="CSP416" s="258"/>
      <c r="CSQ416" s="258"/>
      <c r="CSR416" s="258"/>
      <c r="CSS416" s="258"/>
      <c r="CST416" s="258"/>
      <c r="CSU416" s="258"/>
      <c r="CSV416" s="258"/>
      <c r="CSW416" s="258"/>
      <c r="CSX416" s="258"/>
      <c r="CSY416" s="258"/>
      <c r="CSZ416" s="258"/>
      <c r="CTA416" s="258"/>
      <c r="CTB416" s="258"/>
      <c r="CTC416" s="258"/>
      <c r="CTD416" s="258"/>
      <c r="CTE416" s="258"/>
      <c r="CTF416" s="258"/>
      <c r="CTG416" s="258"/>
      <c r="CTH416" s="258"/>
      <c r="CTI416" s="258"/>
      <c r="CTJ416" s="258"/>
      <c r="CTK416" s="258"/>
      <c r="CTL416" s="258"/>
      <c r="CTM416" s="258"/>
      <c r="CTN416" s="258"/>
      <c r="CTO416" s="258"/>
      <c r="CTP416" s="258"/>
      <c r="CTQ416" s="258"/>
      <c r="CTR416" s="258"/>
      <c r="CTS416" s="258"/>
      <c r="CTT416" s="258"/>
      <c r="CTU416" s="258"/>
      <c r="CTV416" s="258"/>
      <c r="CTW416" s="258"/>
      <c r="CTX416" s="258"/>
      <c r="CTY416" s="258"/>
      <c r="CTZ416" s="258"/>
      <c r="CUA416" s="258"/>
      <c r="CUB416" s="258"/>
      <c r="CUC416" s="258"/>
      <c r="CUD416" s="258"/>
      <c r="CUE416" s="258"/>
      <c r="CUF416" s="258"/>
      <c r="CUG416" s="258"/>
      <c r="CUH416" s="258"/>
      <c r="CUI416" s="258"/>
      <c r="CUJ416" s="258"/>
      <c r="CUK416" s="258"/>
      <c r="CUL416" s="258"/>
      <c r="CUM416" s="258"/>
      <c r="CUN416" s="258"/>
      <c r="CUO416" s="258"/>
      <c r="CUP416" s="258"/>
      <c r="CUQ416" s="258"/>
      <c r="CUR416" s="258"/>
      <c r="CUS416" s="258"/>
      <c r="CUT416" s="258"/>
      <c r="CUU416" s="258"/>
      <c r="CUV416" s="258"/>
      <c r="CUW416" s="258"/>
      <c r="CUX416" s="258"/>
      <c r="CUY416" s="258"/>
      <c r="CUZ416" s="258"/>
      <c r="CVA416" s="258"/>
      <c r="CVB416" s="258"/>
      <c r="CVC416" s="258"/>
      <c r="CVD416" s="258"/>
      <c r="CVE416" s="258"/>
      <c r="CVF416" s="258"/>
      <c r="CVG416" s="258"/>
      <c r="CVH416" s="258"/>
      <c r="CVI416" s="258"/>
      <c r="CVJ416" s="258"/>
      <c r="CVK416" s="258"/>
      <c r="CVL416" s="258"/>
      <c r="CVM416" s="258"/>
      <c r="CVN416" s="258"/>
      <c r="CVO416" s="258"/>
      <c r="CVP416" s="258"/>
      <c r="CVQ416" s="258"/>
      <c r="CVR416" s="258"/>
      <c r="CVS416" s="258"/>
      <c r="CVT416" s="258"/>
      <c r="CVU416" s="258"/>
      <c r="CVV416" s="258"/>
      <c r="CVW416" s="258"/>
      <c r="CVX416" s="258"/>
      <c r="CVY416" s="258"/>
      <c r="CVZ416" s="258"/>
      <c r="CWA416" s="258"/>
      <c r="CWB416" s="258"/>
      <c r="CWC416" s="258"/>
      <c r="CWD416" s="258"/>
      <c r="CWE416" s="258"/>
      <c r="CWF416" s="258"/>
      <c r="CWG416" s="258"/>
      <c r="CWH416" s="258"/>
      <c r="CWI416" s="258"/>
      <c r="CWJ416" s="258"/>
      <c r="CWK416" s="258"/>
      <c r="CWL416" s="258"/>
      <c r="CWM416" s="258"/>
      <c r="CWN416" s="258"/>
      <c r="CWO416" s="258"/>
      <c r="CWP416" s="258"/>
      <c r="CWQ416" s="258"/>
      <c r="CWR416" s="258"/>
      <c r="CWS416" s="258"/>
      <c r="CWT416" s="258"/>
      <c r="CWU416" s="258"/>
      <c r="CWV416" s="258"/>
      <c r="CWW416" s="258"/>
      <c r="CWX416" s="258"/>
      <c r="CWY416" s="258"/>
      <c r="CWZ416" s="258"/>
      <c r="CXA416" s="258"/>
      <c r="CXB416" s="258"/>
      <c r="CXC416" s="258"/>
      <c r="CXD416" s="258"/>
      <c r="CXE416" s="258"/>
      <c r="CXF416" s="258"/>
      <c r="CXG416" s="258"/>
      <c r="CXH416" s="258"/>
      <c r="CXI416" s="258"/>
      <c r="CXJ416" s="258"/>
      <c r="CXK416" s="258"/>
      <c r="CXL416" s="258"/>
      <c r="CXM416" s="258"/>
      <c r="CXN416" s="258"/>
      <c r="CXO416" s="258"/>
      <c r="CXP416" s="258"/>
      <c r="CXQ416" s="258"/>
      <c r="CXR416" s="258"/>
      <c r="CXS416" s="258"/>
      <c r="CXT416" s="258"/>
      <c r="CXU416" s="258"/>
      <c r="CXV416" s="258"/>
      <c r="CXW416" s="258"/>
      <c r="CXX416" s="258"/>
      <c r="CXY416" s="258"/>
      <c r="CXZ416" s="258"/>
      <c r="CYA416" s="258"/>
      <c r="CYB416" s="258"/>
      <c r="CYC416" s="258"/>
      <c r="CYD416" s="258"/>
      <c r="CYE416" s="258"/>
      <c r="CYF416" s="258"/>
      <c r="CYG416" s="258"/>
      <c r="CYH416" s="258"/>
      <c r="CYI416" s="258"/>
      <c r="CYJ416" s="258"/>
      <c r="CYK416" s="258"/>
      <c r="CYL416" s="258"/>
      <c r="CYM416" s="258"/>
      <c r="CYN416" s="258"/>
      <c r="CYO416" s="258"/>
      <c r="CYP416" s="258"/>
      <c r="CYQ416" s="258"/>
      <c r="CYR416" s="258"/>
      <c r="CYS416" s="258"/>
      <c r="CYT416" s="258"/>
      <c r="CYU416" s="258"/>
      <c r="CYV416" s="258"/>
      <c r="CYW416" s="258"/>
      <c r="CYX416" s="258"/>
      <c r="CYY416" s="258"/>
      <c r="CYZ416" s="258"/>
      <c r="CZA416" s="258"/>
      <c r="CZB416" s="258"/>
      <c r="CZC416" s="258"/>
      <c r="CZD416" s="258"/>
      <c r="CZE416" s="258"/>
      <c r="CZF416" s="258"/>
      <c r="CZG416" s="258"/>
      <c r="CZH416" s="258"/>
      <c r="CZI416" s="258"/>
      <c r="CZJ416" s="258"/>
      <c r="CZK416" s="258"/>
      <c r="CZL416" s="258"/>
      <c r="CZM416" s="258"/>
      <c r="CZN416" s="258"/>
      <c r="CZO416" s="258"/>
      <c r="CZP416" s="258"/>
      <c r="CZQ416" s="258"/>
      <c r="CZR416" s="258"/>
      <c r="CZS416" s="258"/>
      <c r="CZT416" s="258"/>
      <c r="CZU416" s="258"/>
      <c r="CZV416" s="258"/>
      <c r="CZW416" s="258"/>
      <c r="CZX416" s="258"/>
      <c r="CZY416" s="258"/>
      <c r="CZZ416" s="258"/>
      <c r="DAA416" s="258"/>
      <c r="DAB416" s="258"/>
      <c r="DAC416" s="258"/>
      <c r="DAD416" s="258"/>
      <c r="DAE416" s="258"/>
      <c r="DAF416" s="258"/>
      <c r="DAG416" s="258"/>
      <c r="DAH416" s="258"/>
      <c r="DAI416" s="258"/>
      <c r="DAJ416" s="258"/>
      <c r="DAK416" s="258"/>
      <c r="DAL416" s="258"/>
      <c r="DAM416" s="258"/>
      <c r="DAN416" s="258"/>
      <c r="DAO416" s="258"/>
      <c r="DAP416" s="258"/>
      <c r="DAQ416" s="258"/>
      <c r="DAR416" s="258"/>
      <c r="DAS416" s="258"/>
      <c r="DAT416" s="258"/>
      <c r="DAU416" s="258"/>
      <c r="DAV416" s="258"/>
      <c r="DAW416" s="258"/>
      <c r="DAX416" s="258"/>
      <c r="DAY416" s="258"/>
      <c r="DAZ416" s="258"/>
      <c r="DBA416" s="258"/>
      <c r="DBB416" s="258"/>
      <c r="DBC416" s="258"/>
      <c r="DBD416" s="258"/>
      <c r="DBE416" s="258"/>
      <c r="DBF416" s="258"/>
      <c r="DBG416" s="258"/>
      <c r="DBH416" s="258"/>
      <c r="DBI416" s="258"/>
      <c r="DBJ416" s="258"/>
      <c r="DBK416" s="258"/>
      <c r="DBL416" s="258"/>
      <c r="DBM416" s="258"/>
      <c r="DBN416" s="258"/>
      <c r="DBO416" s="258"/>
      <c r="DBP416" s="258"/>
      <c r="DBQ416" s="258"/>
      <c r="DBR416" s="258"/>
      <c r="DBS416" s="258"/>
      <c r="DBT416" s="258"/>
      <c r="DBU416" s="258"/>
      <c r="DBV416" s="258"/>
      <c r="DBW416" s="258"/>
      <c r="DBX416" s="258"/>
      <c r="DBY416" s="258"/>
      <c r="DBZ416" s="258"/>
      <c r="DCA416" s="258"/>
      <c r="DCB416" s="258"/>
      <c r="DCC416" s="258"/>
      <c r="DCD416" s="258"/>
      <c r="DCE416" s="258"/>
      <c r="DCF416" s="258"/>
      <c r="DCG416" s="258"/>
      <c r="DCH416" s="258"/>
      <c r="DCI416" s="258"/>
      <c r="DCJ416" s="258"/>
      <c r="DCK416" s="258"/>
      <c r="DCL416" s="258"/>
      <c r="DCM416" s="258"/>
      <c r="DCN416" s="258"/>
      <c r="DCO416" s="258"/>
      <c r="DCP416" s="258"/>
      <c r="DCQ416" s="258"/>
      <c r="DCR416" s="258"/>
      <c r="DCS416" s="258"/>
      <c r="DCT416" s="258"/>
      <c r="DCU416" s="258"/>
      <c r="DCV416" s="258"/>
      <c r="DCW416" s="258"/>
      <c r="DCX416" s="258"/>
      <c r="DCY416" s="258"/>
      <c r="DCZ416" s="258"/>
      <c r="DDA416" s="258"/>
      <c r="DDB416" s="258"/>
      <c r="DDC416" s="258"/>
      <c r="DDD416" s="258"/>
      <c r="DDE416" s="258"/>
      <c r="DDF416" s="258"/>
      <c r="DDG416" s="258"/>
      <c r="DDH416" s="258"/>
      <c r="DDI416" s="258"/>
      <c r="DDJ416" s="258"/>
      <c r="DDK416" s="258"/>
      <c r="DDL416" s="258"/>
      <c r="DDM416" s="258"/>
      <c r="DDN416" s="258"/>
      <c r="DDO416" s="258"/>
      <c r="DDP416" s="258"/>
      <c r="DDQ416" s="258"/>
      <c r="DDR416" s="258"/>
      <c r="DDS416" s="258"/>
      <c r="DDT416" s="258"/>
      <c r="DDU416" s="258"/>
      <c r="DDV416" s="258"/>
      <c r="DDW416" s="258"/>
      <c r="DDX416" s="258"/>
      <c r="DDY416" s="258"/>
      <c r="DDZ416" s="258"/>
      <c r="DEA416" s="258"/>
      <c r="DEB416" s="258"/>
      <c r="DEC416" s="258"/>
      <c r="DED416" s="258"/>
      <c r="DEE416" s="258"/>
      <c r="DEF416" s="258"/>
      <c r="DEG416" s="258"/>
      <c r="DEH416" s="258"/>
      <c r="DEI416" s="258"/>
      <c r="DEJ416" s="258"/>
      <c r="DEK416" s="258"/>
      <c r="DEL416" s="258"/>
      <c r="DEM416" s="258"/>
      <c r="DEN416" s="258"/>
      <c r="DEO416" s="258"/>
      <c r="DEP416" s="258"/>
      <c r="DEQ416" s="258"/>
      <c r="DER416" s="258"/>
      <c r="DES416" s="258"/>
      <c r="DET416" s="258"/>
      <c r="DEU416" s="258"/>
      <c r="DEV416" s="258"/>
      <c r="DEW416" s="258"/>
      <c r="DEX416" s="258"/>
      <c r="DEY416" s="258"/>
      <c r="DEZ416" s="258"/>
      <c r="DFA416" s="258"/>
      <c r="DFB416" s="258"/>
      <c r="DFC416" s="258"/>
      <c r="DFD416" s="258"/>
      <c r="DFE416" s="258"/>
      <c r="DFF416" s="258"/>
      <c r="DFG416" s="258"/>
      <c r="DFH416" s="258"/>
      <c r="DFI416" s="258"/>
      <c r="DFJ416" s="258"/>
      <c r="DFK416" s="258"/>
      <c r="DFL416" s="258"/>
      <c r="DFM416" s="258"/>
      <c r="DFN416" s="258"/>
      <c r="DFO416" s="258"/>
      <c r="DFP416" s="258"/>
      <c r="DFQ416" s="258"/>
      <c r="DFR416" s="258"/>
      <c r="DFS416" s="258"/>
      <c r="DFT416" s="258"/>
      <c r="DFU416" s="258"/>
      <c r="DFV416" s="258"/>
      <c r="DFW416" s="258"/>
      <c r="DFX416" s="258"/>
      <c r="DFY416" s="258"/>
      <c r="DFZ416" s="258"/>
      <c r="DGA416" s="258"/>
      <c r="DGB416" s="258"/>
      <c r="DGC416" s="258"/>
      <c r="DGD416" s="258"/>
      <c r="DGE416" s="258"/>
      <c r="DGF416" s="258"/>
      <c r="DGG416" s="258"/>
      <c r="DGH416" s="258"/>
      <c r="DGI416" s="258"/>
      <c r="DGJ416" s="258"/>
      <c r="DGK416" s="258"/>
      <c r="DGL416" s="258"/>
      <c r="DGM416" s="258"/>
      <c r="DGN416" s="258"/>
      <c r="DGO416" s="258"/>
      <c r="DGP416" s="258"/>
      <c r="DGQ416" s="258"/>
      <c r="DGR416" s="258"/>
      <c r="DGS416" s="258"/>
      <c r="DGT416" s="258"/>
      <c r="DGU416" s="258"/>
      <c r="DGV416" s="258"/>
      <c r="DGW416" s="258"/>
      <c r="DGX416" s="258"/>
      <c r="DGY416" s="258"/>
      <c r="DGZ416" s="258"/>
      <c r="DHA416" s="258"/>
      <c r="DHB416" s="258"/>
      <c r="DHC416" s="258"/>
      <c r="DHD416" s="258"/>
      <c r="DHE416" s="258"/>
      <c r="DHF416" s="258"/>
      <c r="DHG416" s="258"/>
      <c r="DHH416" s="258"/>
      <c r="DHI416" s="258"/>
      <c r="DHJ416" s="258"/>
      <c r="DHK416" s="258"/>
      <c r="DHL416" s="258"/>
      <c r="DHM416" s="258"/>
      <c r="DHN416" s="258"/>
      <c r="DHO416" s="258"/>
      <c r="DHP416" s="258"/>
      <c r="DHQ416" s="258"/>
      <c r="DHR416" s="258"/>
      <c r="DHS416" s="258"/>
      <c r="DHT416" s="258"/>
      <c r="DHU416" s="258"/>
      <c r="DHV416" s="258"/>
      <c r="DHW416" s="258"/>
      <c r="DHX416" s="258"/>
      <c r="DHY416" s="258"/>
      <c r="DHZ416" s="258"/>
      <c r="DIA416" s="258"/>
      <c r="DIB416" s="258"/>
      <c r="DIC416" s="258"/>
      <c r="DID416" s="258"/>
      <c r="DIE416" s="258"/>
      <c r="DIF416" s="258"/>
      <c r="DIG416" s="258"/>
      <c r="DIH416" s="258"/>
      <c r="DII416" s="258"/>
      <c r="DIJ416" s="258"/>
      <c r="DIK416" s="258"/>
      <c r="DIL416" s="258"/>
      <c r="DIM416" s="258"/>
      <c r="DIN416" s="258"/>
      <c r="DIO416" s="258"/>
      <c r="DIP416" s="258"/>
      <c r="DIQ416" s="258"/>
      <c r="DIR416" s="258"/>
      <c r="DIS416" s="258"/>
      <c r="DIT416" s="258"/>
      <c r="DIU416" s="258"/>
      <c r="DIV416" s="258"/>
      <c r="DIW416" s="258"/>
      <c r="DIX416" s="258"/>
      <c r="DIY416" s="258"/>
      <c r="DIZ416" s="258"/>
      <c r="DJA416" s="258"/>
      <c r="DJB416" s="258"/>
      <c r="DJC416" s="258"/>
      <c r="DJD416" s="258"/>
      <c r="DJE416" s="258"/>
      <c r="DJF416" s="258"/>
      <c r="DJG416" s="258"/>
      <c r="DJH416" s="258"/>
      <c r="DJI416" s="258"/>
      <c r="DJJ416" s="258"/>
      <c r="DJK416" s="258"/>
      <c r="DJL416" s="258"/>
      <c r="DJM416" s="258"/>
      <c r="DJN416" s="258"/>
      <c r="DJO416" s="258"/>
      <c r="DJP416" s="258"/>
      <c r="DJQ416" s="258"/>
      <c r="DJR416" s="258"/>
      <c r="DJS416" s="258"/>
      <c r="DJT416" s="258"/>
      <c r="DJU416" s="258"/>
      <c r="DJV416" s="258"/>
      <c r="DJW416" s="258"/>
      <c r="DJX416" s="258"/>
      <c r="DJY416" s="258"/>
      <c r="DJZ416" s="258"/>
      <c r="DKA416" s="258"/>
      <c r="DKB416" s="258"/>
      <c r="DKC416" s="258"/>
      <c r="DKD416" s="258"/>
      <c r="DKE416" s="258"/>
      <c r="DKF416" s="258"/>
      <c r="DKG416" s="258"/>
      <c r="DKH416" s="258"/>
      <c r="DKI416" s="258"/>
      <c r="DKJ416" s="258"/>
      <c r="DKK416" s="258"/>
      <c r="DKL416" s="258"/>
      <c r="DKM416" s="258"/>
      <c r="DKN416" s="258"/>
      <c r="DKO416" s="258"/>
      <c r="DKP416" s="258"/>
      <c r="DKQ416" s="258"/>
      <c r="DKR416" s="258"/>
      <c r="DKS416" s="258"/>
      <c r="DKT416" s="258"/>
      <c r="DKU416" s="258"/>
      <c r="DKV416" s="258"/>
      <c r="DKW416" s="258"/>
      <c r="DKX416" s="258"/>
      <c r="DKY416" s="258"/>
      <c r="DKZ416" s="258"/>
      <c r="DLA416" s="258"/>
      <c r="DLB416" s="258"/>
      <c r="DLC416" s="258"/>
      <c r="DLD416" s="258"/>
      <c r="DLE416" s="258"/>
      <c r="DLF416" s="258"/>
      <c r="DLG416" s="258"/>
      <c r="DLH416" s="258"/>
      <c r="DLI416" s="258"/>
      <c r="DLJ416" s="258"/>
      <c r="DLK416" s="258"/>
      <c r="DLL416" s="258"/>
      <c r="DLM416" s="258"/>
      <c r="DLN416" s="258"/>
      <c r="DLO416" s="258"/>
      <c r="DLP416" s="258"/>
      <c r="DLQ416" s="258"/>
      <c r="DLR416" s="258"/>
      <c r="DLS416" s="258"/>
      <c r="DLT416" s="258"/>
      <c r="DLU416" s="258"/>
      <c r="DLV416" s="258"/>
      <c r="DLW416" s="258"/>
      <c r="DLX416" s="258"/>
      <c r="DLY416" s="258"/>
      <c r="DLZ416" s="258"/>
      <c r="DMA416" s="258"/>
      <c r="DMB416" s="258"/>
      <c r="DMC416" s="258"/>
      <c r="DMD416" s="258"/>
      <c r="DME416" s="258"/>
      <c r="DMF416" s="258"/>
      <c r="DMG416" s="258"/>
      <c r="DMH416" s="258"/>
      <c r="DMI416" s="258"/>
      <c r="DMJ416" s="258"/>
      <c r="DMK416" s="258"/>
      <c r="DML416" s="258"/>
      <c r="DMM416" s="258"/>
      <c r="DMN416" s="258"/>
      <c r="DMO416" s="258"/>
      <c r="DMP416" s="258"/>
      <c r="DMQ416" s="258"/>
      <c r="DMR416" s="258"/>
      <c r="DMS416" s="258"/>
      <c r="DMT416" s="258"/>
      <c r="DMU416" s="258"/>
      <c r="DMV416" s="258"/>
      <c r="DMW416" s="258"/>
      <c r="DMX416" s="258"/>
      <c r="DMY416" s="258"/>
      <c r="DMZ416" s="258"/>
      <c r="DNA416" s="258"/>
      <c r="DNB416" s="258"/>
      <c r="DNC416" s="258"/>
      <c r="DND416" s="258"/>
      <c r="DNE416" s="258"/>
      <c r="DNF416" s="258"/>
      <c r="DNG416" s="258"/>
      <c r="DNH416" s="258"/>
      <c r="DNI416" s="258"/>
      <c r="DNJ416" s="258"/>
      <c r="DNK416" s="258"/>
      <c r="DNL416" s="258"/>
      <c r="DNM416" s="258"/>
      <c r="DNN416" s="258"/>
      <c r="DNO416" s="258"/>
      <c r="DNP416" s="258"/>
      <c r="DNQ416" s="258"/>
      <c r="DNR416" s="258"/>
      <c r="DNS416" s="258"/>
      <c r="DNT416" s="258"/>
      <c r="DNU416" s="258"/>
      <c r="DNV416" s="258"/>
      <c r="DNW416" s="258"/>
      <c r="DNX416" s="258"/>
      <c r="DNY416" s="258"/>
      <c r="DNZ416" s="258"/>
      <c r="DOA416" s="258"/>
      <c r="DOB416" s="258"/>
      <c r="DOC416" s="258"/>
      <c r="DOD416" s="258"/>
      <c r="DOE416" s="258"/>
      <c r="DOF416" s="258"/>
      <c r="DOG416" s="258"/>
      <c r="DOH416" s="258"/>
      <c r="DOI416" s="258"/>
      <c r="DOJ416" s="258"/>
      <c r="DOK416" s="258"/>
      <c r="DOL416" s="258"/>
      <c r="DOM416" s="258"/>
      <c r="DON416" s="258"/>
      <c r="DOO416" s="258"/>
      <c r="DOP416" s="258"/>
      <c r="DOQ416" s="258"/>
      <c r="DOR416" s="258"/>
      <c r="DOS416" s="258"/>
      <c r="DOT416" s="258"/>
      <c r="DOU416" s="258"/>
      <c r="DOV416" s="258"/>
      <c r="DOW416" s="258"/>
      <c r="DOX416" s="258"/>
      <c r="DOY416" s="258"/>
      <c r="DOZ416" s="258"/>
      <c r="DPA416" s="258"/>
      <c r="DPB416" s="258"/>
      <c r="DPC416" s="258"/>
      <c r="DPD416" s="258"/>
      <c r="DPE416" s="258"/>
      <c r="DPF416" s="258"/>
      <c r="DPG416" s="258"/>
      <c r="DPH416" s="258"/>
      <c r="DPI416" s="258"/>
      <c r="DPJ416" s="258"/>
      <c r="DPK416" s="258"/>
      <c r="DPL416" s="258"/>
      <c r="DPM416" s="258"/>
      <c r="DPN416" s="258"/>
      <c r="DPO416" s="258"/>
      <c r="DPP416" s="258"/>
      <c r="DPQ416" s="258"/>
      <c r="DPR416" s="258"/>
      <c r="DPS416" s="258"/>
      <c r="DPT416" s="258"/>
      <c r="DPU416" s="258"/>
      <c r="DPV416" s="258"/>
      <c r="DPW416" s="258"/>
      <c r="DPX416" s="258"/>
      <c r="DPY416" s="258"/>
      <c r="DPZ416" s="258"/>
      <c r="DQA416" s="258"/>
      <c r="DQB416" s="258"/>
      <c r="DQC416" s="258"/>
      <c r="DQD416" s="258"/>
      <c r="DQE416" s="258"/>
      <c r="DQF416" s="258"/>
      <c r="DQG416" s="258"/>
      <c r="DQH416" s="258"/>
      <c r="DQI416" s="258"/>
      <c r="DQJ416" s="258"/>
      <c r="DQK416" s="258"/>
      <c r="DQL416" s="258"/>
      <c r="DQM416" s="258"/>
      <c r="DQN416" s="258"/>
      <c r="DQO416" s="258"/>
      <c r="DQP416" s="258"/>
      <c r="DQQ416" s="258"/>
      <c r="DQR416" s="258"/>
      <c r="DQS416" s="258"/>
      <c r="DQT416" s="258"/>
      <c r="DQU416" s="258"/>
      <c r="DQV416" s="258"/>
      <c r="DQW416" s="258"/>
      <c r="DQX416" s="258"/>
      <c r="DQY416" s="258"/>
      <c r="DQZ416" s="258"/>
      <c r="DRA416" s="258"/>
      <c r="DRB416" s="258"/>
      <c r="DRC416" s="258"/>
      <c r="DRD416" s="258"/>
      <c r="DRE416" s="258"/>
      <c r="DRF416" s="258"/>
      <c r="DRG416" s="258"/>
      <c r="DRH416" s="258"/>
      <c r="DRI416" s="258"/>
      <c r="DRJ416" s="258"/>
      <c r="DRK416" s="258"/>
      <c r="DRL416" s="258"/>
      <c r="DRM416" s="258"/>
      <c r="DRN416" s="258"/>
      <c r="DRO416" s="258"/>
      <c r="DRP416" s="258"/>
      <c r="DRQ416" s="258"/>
      <c r="DRR416" s="258"/>
      <c r="DRS416" s="258"/>
      <c r="DRT416" s="258"/>
      <c r="DRU416" s="258"/>
      <c r="DRV416" s="258"/>
      <c r="DRW416" s="258"/>
      <c r="DRX416" s="258"/>
      <c r="DRY416" s="258"/>
      <c r="DRZ416" s="258"/>
      <c r="DSA416" s="258"/>
      <c r="DSB416" s="258"/>
      <c r="DSC416" s="258"/>
      <c r="DSD416" s="258"/>
      <c r="DSE416" s="258"/>
      <c r="DSF416" s="258"/>
      <c r="DSG416" s="258"/>
      <c r="DSH416" s="258"/>
      <c r="DSI416" s="258"/>
      <c r="DSJ416" s="258"/>
      <c r="DSK416" s="258"/>
      <c r="DSL416" s="258"/>
      <c r="DSM416" s="258"/>
      <c r="DSN416" s="258"/>
      <c r="DSO416" s="258"/>
      <c r="DSP416" s="258"/>
      <c r="DSQ416" s="258"/>
      <c r="DSR416" s="258"/>
      <c r="DSS416" s="258"/>
      <c r="DST416" s="258"/>
      <c r="DSU416" s="258"/>
      <c r="DSV416" s="258"/>
      <c r="DSW416" s="258"/>
      <c r="DSX416" s="258"/>
      <c r="DSY416" s="258"/>
      <c r="DSZ416" s="258"/>
      <c r="DTA416" s="258"/>
      <c r="DTB416" s="258"/>
      <c r="DTC416" s="258"/>
      <c r="DTD416" s="258"/>
      <c r="DTE416" s="258"/>
      <c r="DTF416" s="258"/>
      <c r="DTG416" s="258"/>
      <c r="DTH416" s="258"/>
      <c r="DTI416" s="258"/>
      <c r="DTJ416" s="258"/>
      <c r="DTK416" s="258"/>
      <c r="DTL416" s="258"/>
      <c r="DTM416" s="258"/>
      <c r="DTN416" s="258"/>
      <c r="DTO416" s="258"/>
      <c r="DTP416" s="258"/>
      <c r="DTQ416" s="258"/>
      <c r="DTR416" s="258"/>
      <c r="DTS416" s="258"/>
      <c r="DTT416" s="258"/>
      <c r="DTU416" s="258"/>
      <c r="DTV416" s="258"/>
      <c r="DTW416" s="258"/>
      <c r="DTX416" s="258"/>
      <c r="DTY416" s="258"/>
      <c r="DTZ416" s="258"/>
      <c r="DUA416" s="258"/>
      <c r="DUB416" s="258"/>
      <c r="DUC416" s="258"/>
      <c r="DUD416" s="258"/>
      <c r="DUE416" s="258"/>
      <c r="DUF416" s="258"/>
      <c r="DUG416" s="258"/>
      <c r="DUH416" s="258"/>
      <c r="DUI416" s="258"/>
      <c r="DUJ416" s="258"/>
      <c r="DUK416" s="258"/>
      <c r="DUL416" s="258"/>
      <c r="DUM416" s="258"/>
      <c r="DUN416" s="258"/>
      <c r="DUO416" s="258"/>
      <c r="DUP416" s="258"/>
      <c r="DUQ416" s="258"/>
      <c r="DUR416" s="258"/>
      <c r="DUS416" s="258"/>
      <c r="DUT416" s="258"/>
      <c r="DUU416" s="258"/>
      <c r="DUV416" s="258"/>
      <c r="DUW416" s="258"/>
      <c r="DUX416" s="258"/>
      <c r="DUY416" s="258"/>
      <c r="DUZ416" s="258"/>
      <c r="DVA416" s="258"/>
      <c r="DVB416" s="258"/>
      <c r="DVC416" s="258"/>
      <c r="DVD416" s="258"/>
      <c r="DVE416" s="258"/>
      <c r="DVF416" s="258"/>
      <c r="DVG416" s="258"/>
      <c r="DVH416" s="258"/>
      <c r="DVI416" s="258"/>
      <c r="DVJ416" s="258"/>
      <c r="DVK416" s="258"/>
      <c r="DVL416" s="258"/>
      <c r="DVM416" s="258"/>
      <c r="DVN416" s="258"/>
      <c r="DVO416" s="258"/>
      <c r="DVP416" s="258"/>
      <c r="DVQ416" s="258"/>
      <c r="DVR416" s="258"/>
      <c r="DVS416" s="258"/>
      <c r="DVT416" s="258"/>
      <c r="DVU416" s="258"/>
      <c r="DVV416" s="258"/>
      <c r="DVW416" s="258"/>
      <c r="DVX416" s="258"/>
      <c r="DVY416" s="258"/>
      <c r="DVZ416" s="258"/>
      <c r="DWA416" s="258"/>
      <c r="DWB416" s="258"/>
      <c r="DWC416" s="258"/>
      <c r="DWD416" s="258"/>
      <c r="DWE416" s="258"/>
      <c r="DWF416" s="258"/>
      <c r="DWG416" s="258"/>
      <c r="DWH416" s="258"/>
      <c r="DWI416" s="258"/>
      <c r="DWJ416" s="258"/>
      <c r="DWK416" s="258"/>
      <c r="DWL416" s="258"/>
      <c r="DWM416" s="258"/>
      <c r="DWN416" s="258"/>
      <c r="DWO416" s="258"/>
      <c r="DWP416" s="258"/>
      <c r="DWQ416" s="258"/>
      <c r="DWR416" s="258"/>
      <c r="DWS416" s="258"/>
      <c r="DWT416" s="258"/>
      <c r="DWU416" s="258"/>
      <c r="DWV416" s="258"/>
      <c r="DWW416" s="258"/>
      <c r="DWX416" s="258"/>
      <c r="DWY416" s="258"/>
      <c r="DWZ416" s="258"/>
      <c r="DXA416" s="258"/>
      <c r="DXB416" s="258"/>
      <c r="DXC416" s="258"/>
      <c r="DXD416" s="258"/>
      <c r="DXE416" s="258"/>
      <c r="DXF416" s="258"/>
      <c r="DXG416" s="258"/>
      <c r="DXH416" s="258"/>
      <c r="DXI416" s="258"/>
      <c r="DXJ416" s="258"/>
      <c r="DXK416" s="258"/>
      <c r="DXL416" s="258"/>
      <c r="DXM416" s="258"/>
      <c r="DXN416" s="258"/>
      <c r="DXO416" s="258"/>
      <c r="DXP416" s="258"/>
      <c r="DXQ416" s="258"/>
      <c r="DXR416" s="258"/>
      <c r="DXS416" s="258"/>
      <c r="DXT416" s="258"/>
      <c r="DXU416" s="258"/>
      <c r="DXV416" s="258"/>
      <c r="DXW416" s="258"/>
      <c r="DXX416" s="258"/>
      <c r="DXY416" s="258"/>
      <c r="DXZ416" s="258"/>
      <c r="DYA416" s="258"/>
      <c r="DYB416" s="258"/>
      <c r="DYC416" s="258"/>
      <c r="DYD416" s="258"/>
      <c r="DYE416" s="258"/>
      <c r="DYF416" s="258"/>
      <c r="DYG416" s="258"/>
      <c r="DYH416" s="258"/>
      <c r="DYI416" s="258"/>
      <c r="DYJ416" s="258"/>
      <c r="DYK416" s="258"/>
      <c r="DYL416" s="258"/>
      <c r="DYM416" s="258"/>
      <c r="DYN416" s="258"/>
      <c r="DYO416" s="258"/>
      <c r="DYP416" s="258"/>
      <c r="DYQ416" s="258"/>
      <c r="DYR416" s="258"/>
      <c r="DYS416" s="258"/>
      <c r="DYT416" s="258"/>
      <c r="DYU416" s="258"/>
      <c r="DYV416" s="258"/>
      <c r="DYW416" s="258"/>
      <c r="DYX416" s="258"/>
      <c r="DYY416" s="258"/>
      <c r="DYZ416" s="258"/>
      <c r="DZA416" s="258"/>
      <c r="DZB416" s="258"/>
      <c r="DZC416" s="258"/>
      <c r="DZD416" s="258"/>
      <c r="DZE416" s="258"/>
      <c r="DZF416" s="258"/>
      <c r="DZG416" s="258"/>
      <c r="DZH416" s="258"/>
      <c r="DZI416" s="258"/>
      <c r="DZJ416" s="258"/>
      <c r="DZK416" s="258"/>
      <c r="DZL416" s="258"/>
      <c r="DZM416" s="258"/>
      <c r="DZN416" s="258"/>
      <c r="DZO416" s="258"/>
      <c r="DZP416" s="258"/>
      <c r="DZQ416" s="258"/>
      <c r="DZR416" s="258"/>
      <c r="DZS416" s="258"/>
      <c r="DZT416" s="258"/>
      <c r="DZU416" s="258"/>
      <c r="DZV416" s="258"/>
      <c r="DZW416" s="258"/>
      <c r="DZX416" s="258"/>
      <c r="DZY416" s="258"/>
      <c r="DZZ416" s="258"/>
      <c r="EAA416" s="258"/>
      <c r="EAB416" s="258"/>
      <c r="EAC416" s="258"/>
      <c r="EAD416" s="258"/>
      <c r="EAE416" s="258"/>
      <c r="EAF416" s="258"/>
      <c r="EAG416" s="258"/>
      <c r="EAH416" s="258"/>
      <c r="EAI416" s="258"/>
      <c r="EAJ416" s="258"/>
      <c r="EAK416" s="258"/>
      <c r="EAL416" s="258"/>
      <c r="EAM416" s="258"/>
      <c r="EAN416" s="258"/>
      <c r="EAO416" s="258"/>
      <c r="EAP416" s="258"/>
      <c r="EAQ416" s="258"/>
      <c r="EAR416" s="258"/>
      <c r="EAS416" s="258"/>
      <c r="EAT416" s="258"/>
      <c r="EAU416" s="258"/>
      <c r="EAV416" s="258"/>
      <c r="EAW416" s="258"/>
      <c r="EAX416" s="258"/>
      <c r="EAY416" s="258"/>
      <c r="EAZ416" s="258"/>
      <c r="EBA416" s="258"/>
      <c r="EBB416" s="258"/>
      <c r="EBC416" s="258"/>
      <c r="EBD416" s="258"/>
      <c r="EBE416" s="258"/>
      <c r="EBF416" s="258"/>
      <c r="EBG416" s="258"/>
      <c r="EBH416" s="258"/>
      <c r="EBI416" s="258"/>
      <c r="EBJ416" s="258"/>
      <c r="EBK416" s="258"/>
      <c r="EBL416" s="258"/>
      <c r="EBM416" s="258"/>
      <c r="EBN416" s="258"/>
      <c r="EBO416" s="258"/>
      <c r="EBP416" s="258"/>
      <c r="EBQ416" s="258"/>
      <c r="EBR416" s="258"/>
      <c r="EBS416" s="258"/>
      <c r="EBT416" s="258"/>
      <c r="EBU416" s="258"/>
      <c r="EBV416" s="258"/>
      <c r="EBW416" s="258"/>
      <c r="EBX416" s="258"/>
      <c r="EBY416" s="258"/>
      <c r="EBZ416" s="258"/>
      <c r="ECA416" s="258"/>
      <c r="ECB416" s="258"/>
      <c r="ECC416" s="258"/>
      <c r="ECD416" s="258"/>
      <c r="ECE416" s="258"/>
      <c r="ECF416" s="258"/>
      <c r="ECG416" s="258"/>
      <c r="ECH416" s="258"/>
      <c r="ECI416" s="258"/>
      <c r="ECJ416" s="258"/>
      <c r="ECK416" s="258"/>
      <c r="ECL416" s="258"/>
      <c r="ECM416" s="258"/>
      <c r="ECN416" s="258"/>
      <c r="ECO416" s="258"/>
      <c r="ECP416" s="258"/>
      <c r="ECQ416" s="258"/>
      <c r="ECR416" s="258"/>
      <c r="ECS416" s="258"/>
      <c r="ECT416" s="258"/>
      <c r="ECU416" s="258"/>
      <c r="ECV416" s="258"/>
      <c r="ECW416" s="258"/>
      <c r="ECX416" s="258"/>
      <c r="ECY416" s="258"/>
      <c r="ECZ416" s="258"/>
      <c r="EDA416" s="258"/>
      <c r="EDB416" s="258"/>
      <c r="EDC416" s="258"/>
      <c r="EDD416" s="258"/>
      <c r="EDE416" s="258"/>
      <c r="EDF416" s="258"/>
      <c r="EDG416" s="258"/>
      <c r="EDH416" s="258"/>
      <c r="EDI416" s="258"/>
      <c r="EDJ416" s="258"/>
      <c r="EDK416" s="258"/>
      <c r="EDL416" s="258"/>
      <c r="EDM416" s="258"/>
      <c r="EDN416" s="258"/>
      <c r="EDO416" s="258"/>
      <c r="EDP416" s="258"/>
      <c r="EDQ416" s="258"/>
      <c r="EDR416" s="258"/>
      <c r="EDS416" s="258"/>
      <c r="EDT416" s="258"/>
      <c r="EDU416" s="258"/>
      <c r="EDV416" s="258"/>
      <c r="EDW416" s="258"/>
      <c r="EDX416" s="258"/>
      <c r="EDY416" s="258"/>
      <c r="EDZ416" s="258"/>
      <c r="EEA416" s="258"/>
      <c r="EEB416" s="258"/>
      <c r="EEC416" s="258"/>
      <c r="EED416" s="258"/>
      <c r="EEE416" s="258"/>
      <c r="EEF416" s="258"/>
      <c r="EEG416" s="258"/>
      <c r="EEH416" s="258"/>
      <c r="EEI416" s="258"/>
      <c r="EEJ416" s="258"/>
      <c r="EEK416" s="258"/>
      <c r="EEL416" s="258"/>
      <c r="EEM416" s="258"/>
      <c r="EEN416" s="258"/>
      <c r="EEO416" s="258"/>
      <c r="EEP416" s="258"/>
      <c r="EEQ416" s="258"/>
      <c r="EER416" s="258"/>
      <c r="EES416" s="258"/>
      <c r="EET416" s="258"/>
      <c r="EEU416" s="258"/>
      <c r="EEV416" s="258"/>
      <c r="EEW416" s="258"/>
      <c r="EEX416" s="258"/>
      <c r="EEY416" s="258"/>
      <c r="EEZ416" s="258"/>
      <c r="EFA416" s="258"/>
      <c r="EFB416" s="258"/>
      <c r="EFC416" s="258"/>
      <c r="EFD416" s="258"/>
      <c r="EFE416" s="258"/>
      <c r="EFF416" s="258"/>
      <c r="EFG416" s="258"/>
      <c r="EFH416" s="258"/>
      <c r="EFI416" s="258"/>
      <c r="EFJ416" s="258"/>
      <c r="EFK416" s="258"/>
      <c r="EFL416" s="258"/>
      <c r="EFM416" s="258"/>
      <c r="EFN416" s="258"/>
      <c r="EFO416" s="258"/>
      <c r="EFP416" s="258"/>
      <c r="EFQ416" s="258"/>
      <c r="EFR416" s="258"/>
      <c r="EFS416" s="258"/>
      <c r="EFT416" s="258"/>
      <c r="EFU416" s="258"/>
      <c r="EFV416" s="258"/>
      <c r="EFW416" s="258"/>
      <c r="EFX416" s="258"/>
      <c r="EFY416" s="258"/>
      <c r="EFZ416" s="258"/>
      <c r="EGA416" s="258"/>
      <c r="EGB416" s="258"/>
      <c r="EGC416" s="258"/>
      <c r="EGD416" s="258"/>
      <c r="EGE416" s="258"/>
      <c r="EGF416" s="258"/>
      <c r="EGG416" s="258"/>
      <c r="EGH416" s="258"/>
      <c r="EGI416" s="258"/>
      <c r="EGJ416" s="258"/>
      <c r="EGK416" s="258"/>
      <c r="EGL416" s="258"/>
      <c r="EGM416" s="258"/>
      <c r="EGN416" s="258"/>
      <c r="EGO416" s="258"/>
      <c r="EGP416" s="258"/>
      <c r="EGQ416" s="258"/>
      <c r="EGR416" s="258"/>
      <c r="EGS416" s="258"/>
      <c r="EGT416" s="258"/>
      <c r="EGU416" s="258"/>
      <c r="EGV416" s="258"/>
      <c r="EGW416" s="258"/>
      <c r="EGX416" s="258"/>
      <c r="EGY416" s="258"/>
      <c r="EGZ416" s="258"/>
      <c r="EHA416" s="258"/>
      <c r="EHB416" s="258"/>
      <c r="EHC416" s="258"/>
      <c r="EHD416" s="258"/>
      <c r="EHE416" s="258"/>
      <c r="EHF416" s="258"/>
      <c r="EHG416" s="258"/>
      <c r="EHH416" s="258"/>
      <c r="EHI416" s="258"/>
      <c r="EHJ416" s="258"/>
      <c r="EHK416" s="258"/>
      <c r="EHL416" s="258"/>
      <c r="EHM416" s="258"/>
      <c r="EHN416" s="258"/>
      <c r="EHO416" s="258"/>
      <c r="EHP416" s="258"/>
      <c r="EHQ416" s="258"/>
      <c r="EHR416" s="258"/>
      <c r="EHS416" s="258"/>
      <c r="EHT416" s="258"/>
      <c r="EHU416" s="258"/>
      <c r="EHV416" s="258"/>
      <c r="EHW416" s="258"/>
      <c r="EHX416" s="258"/>
      <c r="EHY416" s="258"/>
      <c r="EHZ416" s="258"/>
      <c r="EIA416" s="258"/>
      <c r="EIB416" s="258"/>
      <c r="EIC416" s="258"/>
      <c r="EID416" s="258"/>
      <c r="EIE416" s="258"/>
      <c r="EIF416" s="258"/>
      <c r="EIG416" s="258"/>
      <c r="EIH416" s="258"/>
      <c r="EII416" s="258"/>
      <c r="EIJ416" s="258"/>
      <c r="EIK416" s="258"/>
      <c r="EIL416" s="258"/>
      <c r="EIM416" s="258"/>
      <c r="EIN416" s="258"/>
      <c r="EIO416" s="258"/>
      <c r="EIP416" s="258"/>
      <c r="EIQ416" s="258"/>
      <c r="EIR416" s="258"/>
      <c r="EIS416" s="258"/>
      <c r="EIT416" s="258"/>
      <c r="EIU416" s="258"/>
      <c r="EIV416" s="258"/>
      <c r="EIW416" s="258"/>
      <c r="EIX416" s="258"/>
      <c r="EIY416" s="258"/>
      <c r="EIZ416" s="258"/>
      <c r="EJA416" s="258"/>
      <c r="EJB416" s="258"/>
      <c r="EJC416" s="258"/>
      <c r="EJD416" s="258"/>
      <c r="EJE416" s="258"/>
      <c r="EJF416" s="258"/>
      <c r="EJG416" s="258"/>
      <c r="EJH416" s="258"/>
      <c r="EJI416" s="258"/>
      <c r="EJJ416" s="258"/>
      <c r="EJK416" s="258"/>
      <c r="EJL416" s="258"/>
      <c r="EJM416" s="258"/>
      <c r="EJN416" s="258"/>
      <c r="EJO416" s="258"/>
      <c r="EJP416" s="258"/>
      <c r="EJQ416" s="258"/>
      <c r="EJR416" s="258"/>
      <c r="EJS416" s="258"/>
      <c r="EJT416" s="258"/>
      <c r="EJU416" s="258"/>
      <c r="EJV416" s="258"/>
      <c r="EJW416" s="258"/>
      <c r="EJX416" s="258"/>
      <c r="EJY416" s="258"/>
      <c r="EJZ416" s="258"/>
      <c r="EKA416" s="258"/>
      <c r="EKB416" s="258"/>
      <c r="EKC416" s="258"/>
      <c r="EKD416" s="258"/>
      <c r="EKE416" s="258"/>
      <c r="EKF416" s="258"/>
      <c r="EKG416" s="258"/>
      <c r="EKH416" s="258"/>
      <c r="EKI416" s="258"/>
      <c r="EKJ416" s="258"/>
      <c r="EKK416" s="258"/>
      <c r="EKL416" s="258"/>
      <c r="EKM416" s="258"/>
      <c r="EKN416" s="258"/>
      <c r="EKO416" s="258"/>
      <c r="EKP416" s="258"/>
      <c r="EKQ416" s="258"/>
      <c r="EKR416" s="258"/>
      <c r="EKS416" s="258"/>
      <c r="EKT416" s="258"/>
      <c r="EKU416" s="258"/>
      <c r="EKV416" s="258"/>
      <c r="EKW416" s="258"/>
      <c r="EKX416" s="258"/>
      <c r="EKY416" s="258"/>
      <c r="EKZ416" s="258"/>
      <c r="ELA416" s="258"/>
      <c r="ELB416" s="258"/>
      <c r="ELC416" s="258"/>
      <c r="ELD416" s="258"/>
      <c r="ELE416" s="258"/>
      <c r="ELF416" s="258"/>
      <c r="ELG416" s="258"/>
      <c r="ELH416" s="258"/>
      <c r="ELI416" s="258"/>
      <c r="ELJ416" s="258"/>
      <c r="ELK416" s="258"/>
      <c r="ELL416" s="258"/>
      <c r="ELM416" s="258"/>
      <c r="ELN416" s="258"/>
      <c r="ELO416" s="258"/>
      <c r="ELP416" s="258"/>
      <c r="ELQ416" s="258"/>
      <c r="ELR416" s="258"/>
      <c r="ELS416" s="258"/>
      <c r="ELT416" s="258"/>
      <c r="ELU416" s="258"/>
      <c r="ELV416" s="258"/>
      <c r="ELW416" s="258"/>
      <c r="ELX416" s="258"/>
      <c r="ELY416" s="258"/>
      <c r="ELZ416" s="258"/>
      <c r="EMA416" s="258"/>
      <c r="EMB416" s="258"/>
      <c r="EMC416" s="258"/>
      <c r="EMD416" s="258"/>
      <c r="EME416" s="258"/>
      <c r="EMF416" s="258"/>
      <c r="EMG416" s="258"/>
      <c r="EMH416" s="258"/>
      <c r="EMI416" s="258"/>
      <c r="EMJ416" s="258"/>
      <c r="EMK416" s="258"/>
      <c r="EML416" s="258"/>
      <c r="EMM416" s="258"/>
      <c r="EMN416" s="258"/>
      <c r="EMO416" s="258"/>
      <c r="EMP416" s="258"/>
      <c r="EMQ416" s="258"/>
      <c r="EMR416" s="258"/>
      <c r="EMS416" s="258"/>
      <c r="EMT416" s="258"/>
      <c r="EMU416" s="258"/>
      <c r="EMV416" s="258"/>
      <c r="EMW416" s="258"/>
      <c r="EMX416" s="258"/>
      <c r="EMY416" s="258"/>
      <c r="EMZ416" s="258"/>
      <c r="ENA416" s="258"/>
      <c r="ENB416" s="258"/>
      <c r="ENC416" s="258"/>
      <c r="END416" s="258"/>
      <c r="ENE416" s="258"/>
      <c r="ENF416" s="258"/>
      <c r="ENG416" s="258"/>
      <c r="ENH416" s="258"/>
      <c r="ENI416" s="258"/>
      <c r="ENJ416" s="258"/>
      <c r="ENK416" s="258"/>
      <c r="ENL416" s="258"/>
      <c r="ENM416" s="258"/>
      <c r="ENN416" s="258"/>
      <c r="ENO416" s="258"/>
      <c r="ENP416" s="258"/>
      <c r="ENQ416" s="258"/>
      <c r="ENR416" s="258"/>
      <c r="ENS416" s="258"/>
      <c r="ENT416" s="258"/>
      <c r="ENU416" s="258"/>
      <c r="ENV416" s="258"/>
      <c r="ENW416" s="258"/>
      <c r="ENX416" s="258"/>
      <c r="ENY416" s="258"/>
      <c r="ENZ416" s="258"/>
      <c r="EOA416" s="258"/>
      <c r="EOB416" s="258"/>
      <c r="EOC416" s="258"/>
      <c r="EOD416" s="258"/>
      <c r="EOE416" s="258"/>
      <c r="EOF416" s="258"/>
      <c r="EOG416" s="258"/>
      <c r="EOH416" s="258"/>
      <c r="EOI416" s="258"/>
      <c r="EOJ416" s="258"/>
      <c r="EOK416" s="258"/>
      <c r="EOL416" s="258"/>
      <c r="EOM416" s="258"/>
      <c r="EON416" s="258"/>
      <c r="EOO416" s="258"/>
      <c r="EOP416" s="258"/>
      <c r="EOQ416" s="258"/>
      <c r="EOR416" s="258"/>
      <c r="EOS416" s="258"/>
      <c r="EOT416" s="258"/>
      <c r="EOU416" s="258"/>
      <c r="EOV416" s="258"/>
      <c r="EOW416" s="258"/>
      <c r="EOX416" s="258"/>
      <c r="EOY416" s="258"/>
      <c r="EOZ416" s="258"/>
      <c r="EPA416" s="258"/>
      <c r="EPB416" s="258"/>
      <c r="EPC416" s="258"/>
      <c r="EPD416" s="258"/>
      <c r="EPE416" s="258"/>
      <c r="EPF416" s="258"/>
      <c r="EPG416" s="258"/>
      <c r="EPH416" s="258"/>
      <c r="EPI416" s="258"/>
      <c r="EPJ416" s="258"/>
      <c r="EPK416" s="258"/>
      <c r="EPL416" s="258"/>
      <c r="EPM416" s="258"/>
      <c r="EPN416" s="258"/>
      <c r="EPO416" s="258"/>
      <c r="EPP416" s="258"/>
      <c r="EPQ416" s="258"/>
      <c r="EPR416" s="258"/>
      <c r="EPS416" s="258"/>
      <c r="EPT416" s="258"/>
      <c r="EPU416" s="258"/>
      <c r="EPV416" s="258"/>
      <c r="EPW416" s="258"/>
      <c r="EPX416" s="258"/>
      <c r="EPY416" s="258"/>
      <c r="EPZ416" s="258"/>
      <c r="EQA416" s="258"/>
      <c r="EQB416" s="258"/>
      <c r="EQC416" s="258"/>
      <c r="EQD416" s="258"/>
      <c r="EQE416" s="258"/>
      <c r="EQF416" s="258"/>
      <c r="EQG416" s="258"/>
      <c r="EQH416" s="258"/>
      <c r="EQI416" s="258"/>
      <c r="EQJ416" s="258"/>
      <c r="EQK416" s="258"/>
      <c r="EQL416" s="258"/>
      <c r="EQM416" s="258"/>
      <c r="EQN416" s="258"/>
      <c r="EQO416" s="258"/>
      <c r="EQP416" s="258"/>
      <c r="EQQ416" s="258"/>
      <c r="EQR416" s="258"/>
      <c r="EQS416" s="258"/>
      <c r="EQT416" s="258"/>
      <c r="EQU416" s="258"/>
      <c r="EQV416" s="258"/>
      <c r="EQW416" s="258"/>
      <c r="EQX416" s="258"/>
      <c r="EQY416" s="258"/>
      <c r="EQZ416" s="258"/>
      <c r="ERA416" s="258"/>
      <c r="ERB416" s="258"/>
      <c r="ERC416" s="258"/>
      <c r="ERD416" s="258"/>
      <c r="ERE416" s="258"/>
      <c r="ERF416" s="258"/>
      <c r="ERG416" s="258"/>
      <c r="ERH416" s="258"/>
      <c r="ERI416" s="258"/>
      <c r="ERJ416" s="258"/>
      <c r="ERK416" s="258"/>
      <c r="ERL416" s="258"/>
      <c r="ERM416" s="258"/>
      <c r="ERN416" s="258"/>
      <c r="ERO416" s="258"/>
      <c r="ERP416" s="258"/>
      <c r="ERQ416" s="258"/>
      <c r="ERR416" s="258"/>
      <c r="ERS416" s="258"/>
      <c r="ERT416" s="258"/>
      <c r="ERU416" s="258"/>
      <c r="ERV416" s="258"/>
      <c r="ERW416" s="258"/>
      <c r="ERX416" s="258"/>
      <c r="ERY416" s="258"/>
      <c r="ERZ416" s="258"/>
      <c r="ESA416" s="258"/>
      <c r="ESB416" s="258"/>
      <c r="ESC416" s="258"/>
      <c r="ESD416" s="258"/>
      <c r="ESE416" s="258"/>
      <c r="ESF416" s="258"/>
      <c r="ESG416" s="258"/>
      <c r="ESH416" s="258"/>
      <c r="ESI416" s="258"/>
      <c r="ESJ416" s="258"/>
      <c r="ESK416" s="258"/>
      <c r="ESL416" s="258"/>
      <c r="ESM416" s="258"/>
      <c r="ESN416" s="258"/>
      <c r="ESO416" s="258"/>
      <c r="ESP416" s="258"/>
      <c r="ESQ416" s="258"/>
      <c r="ESR416" s="258"/>
      <c r="ESS416" s="258"/>
      <c r="EST416" s="258"/>
      <c r="ESU416" s="258"/>
      <c r="ESV416" s="258"/>
      <c r="ESW416" s="258"/>
      <c r="ESX416" s="258"/>
      <c r="ESY416" s="258"/>
      <c r="ESZ416" s="258"/>
      <c r="ETA416" s="258"/>
      <c r="ETB416" s="258"/>
      <c r="ETC416" s="258"/>
      <c r="ETD416" s="258"/>
      <c r="ETE416" s="258"/>
      <c r="ETF416" s="258"/>
      <c r="ETG416" s="258"/>
      <c r="ETH416" s="258"/>
      <c r="ETI416" s="258"/>
      <c r="ETJ416" s="258"/>
      <c r="ETK416" s="258"/>
      <c r="ETL416" s="258"/>
      <c r="ETM416" s="258"/>
      <c r="ETN416" s="258"/>
      <c r="ETO416" s="258"/>
      <c r="ETP416" s="258"/>
      <c r="ETQ416" s="258"/>
      <c r="ETR416" s="258"/>
      <c r="ETS416" s="258"/>
      <c r="ETT416" s="258"/>
      <c r="ETU416" s="258"/>
      <c r="ETV416" s="258"/>
      <c r="ETW416" s="258"/>
      <c r="ETX416" s="258"/>
      <c r="ETY416" s="258"/>
      <c r="ETZ416" s="258"/>
      <c r="EUA416" s="258"/>
      <c r="EUB416" s="258"/>
      <c r="EUC416" s="258"/>
      <c r="EUD416" s="258"/>
      <c r="EUE416" s="258"/>
      <c r="EUF416" s="258"/>
      <c r="EUG416" s="258"/>
      <c r="EUH416" s="258"/>
      <c r="EUI416" s="258"/>
      <c r="EUJ416" s="258"/>
      <c r="EUK416" s="258"/>
      <c r="EUL416" s="258"/>
      <c r="EUM416" s="258"/>
      <c r="EUN416" s="258"/>
      <c r="EUO416" s="258"/>
      <c r="EUP416" s="258"/>
      <c r="EUQ416" s="258"/>
      <c r="EUR416" s="258"/>
      <c r="EUS416" s="258"/>
      <c r="EUT416" s="258"/>
      <c r="EUU416" s="258"/>
      <c r="EUV416" s="258"/>
      <c r="EUW416" s="258"/>
      <c r="EUX416" s="258"/>
      <c r="EUY416" s="258"/>
      <c r="EUZ416" s="258"/>
      <c r="EVA416" s="258"/>
      <c r="EVB416" s="258"/>
      <c r="EVC416" s="258"/>
      <c r="EVD416" s="258"/>
      <c r="EVE416" s="258"/>
      <c r="EVF416" s="258"/>
      <c r="EVG416" s="258"/>
      <c r="EVH416" s="258"/>
      <c r="EVI416" s="258"/>
      <c r="EVJ416" s="258"/>
      <c r="EVK416" s="258"/>
      <c r="EVL416" s="258"/>
      <c r="EVM416" s="258"/>
      <c r="EVN416" s="258"/>
      <c r="EVO416" s="258"/>
      <c r="EVP416" s="258"/>
      <c r="EVQ416" s="258"/>
      <c r="EVR416" s="258"/>
      <c r="EVS416" s="258"/>
      <c r="EVT416" s="258"/>
      <c r="EVU416" s="258"/>
      <c r="EVV416" s="258"/>
      <c r="EVW416" s="258"/>
      <c r="EVX416" s="258"/>
      <c r="EVY416" s="258"/>
      <c r="EVZ416" s="258"/>
      <c r="EWA416" s="258"/>
      <c r="EWB416" s="258"/>
      <c r="EWC416" s="258"/>
      <c r="EWD416" s="258"/>
      <c r="EWE416" s="258"/>
      <c r="EWF416" s="258"/>
      <c r="EWG416" s="258"/>
      <c r="EWH416" s="258"/>
      <c r="EWI416" s="258"/>
      <c r="EWJ416" s="258"/>
      <c r="EWK416" s="258"/>
      <c r="EWL416" s="258"/>
      <c r="EWM416" s="258"/>
      <c r="EWN416" s="258"/>
      <c r="EWO416" s="258"/>
      <c r="EWP416" s="258"/>
      <c r="EWQ416" s="258"/>
      <c r="EWR416" s="258"/>
      <c r="EWS416" s="258"/>
      <c r="EWT416" s="258"/>
      <c r="EWU416" s="258"/>
      <c r="EWV416" s="258"/>
      <c r="EWW416" s="258"/>
      <c r="EWX416" s="258"/>
      <c r="EWY416" s="258"/>
      <c r="EWZ416" s="258"/>
      <c r="EXA416" s="258"/>
      <c r="EXB416" s="258"/>
      <c r="EXC416" s="258"/>
      <c r="EXD416" s="258"/>
      <c r="EXE416" s="258"/>
      <c r="EXF416" s="258"/>
      <c r="EXG416" s="258"/>
      <c r="EXH416" s="258"/>
      <c r="EXI416" s="258"/>
      <c r="EXJ416" s="258"/>
      <c r="EXK416" s="258"/>
      <c r="EXL416" s="258"/>
      <c r="EXM416" s="258"/>
      <c r="EXN416" s="258"/>
      <c r="EXO416" s="258"/>
      <c r="EXP416" s="258"/>
      <c r="EXQ416" s="258"/>
      <c r="EXR416" s="258"/>
      <c r="EXS416" s="258"/>
      <c r="EXT416" s="258"/>
      <c r="EXU416" s="258"/>
      <c r="EXV416" s="258"/>
      <c r="EXW416" s="258"/>
      <c r="EXX416" s="258"/>
      <c r="EXY416" s="258"/>
      <c r="EXZ416" s="258"/>
      <c r="EYA416" s="258"/>
      <c r="EYB416" s="258"/>
      <c r="EYC416" s="258"/>
      <c r="EYD416" s="258"/>
      <c r="EYE416" s="258"/>
      <c r="EYF416" s="258"/>
      <c r="EYG416" s="258"/>
      <c r="EYH416" s="258"/>
      <c r="EYI416" s="258"/>
      <c r="EYJ416" s="258"/>
      <c r="EYK416" s="258"/>
      <c r="EYL416" s="258"/>
      <c r="EYM416" s="258"/>
      <c r="EYN416" s="258"/>
      <c r="EYO416" s="258"/>
      <c r="EYP416" s="258"/>
      <c r="EYQ416" s="258"/>
      <c r="EYR416" s="258"/>
      <c r="EYS416" s="258"/>
      <c r="EYT416" s="258"/>
      <c r="EYU416" s="258"/>
      <c r="EYV416" s="258"/>
      <c r="EYW416" s="258"/>
      <c r="EYX416" s="258"/>
      <c r="EYY416" s="258"/>
      <c r="EYZ416" s="258"/>
      <c r="EZA416" s="258"/>
      <c r="EZB416" s="258"/>
      <c r="EZC416" s="258"/>
      <c r="EZD416" s="258"/>
      <c r="EZE416" s="258"/>
      <c r="EZF416" s="258"/>
      <c r="EZG416" s="258"/>
      <c r="EZH416" s="258"/>
      <c r="EZI416" s="258"/>
      <c r="EZJ416" s="258"/>
      <c r="EZK416" s="258"/>
      <c r="EZL416" s="258"/>
      <c r="EZM416" s="258"/>
      <c r="EZN416" s="258"/>
      <c r="EZO416" s="258"/>
      <c r="EZP416" s="258"/>
      <c r="EZQ416" s="258"/>
      <c r="EZR416" s="258"/>
      <c r="EZS416" s="258"/>
      <c r="EZT416" s="258"/>
      <c r="EZU416" s="258"/>
      <c r="EZV416" s="258"/>
      <c r="EZW416" s="258"/>
      <c r="EZX416" s="258"/>
      <c r="EZY416" s="258"/>
      <c r="EZZ416" s="258"/>
      <c r="FAA416" s="258"/>
      <c r="FAB416" s="258"/>
      <c r="FAC416" s="258"/>
      <c r="FAD416" s="258"/>
      <c r="FAE416" s="258"/>
      <c r="FAF416" s="258"/>
      <c r="FAG416" s="258"/>
      <c r="FAH416" s="258"/>
      <c r="FAI416" s="258"/>
      <c r="FAJ416" s="258"/>
      <c r="FAK416" s="258"/>
      <c r="FAL416" s="258"/>
      <c r="FAM416" s="258"/>
      <c r="FAN416" s="258"/>
      <c r="FAO416" s="258"/>
      <c r="FAP416" s="258"/>
      <c r="FAQ416" s="258"/>
      <c r="FAR416" s="258"/>
      <c r="FAS416" s="258"/>
      <c r="FAT416" s="258"/>
      <c r="FAU416" s="258"/>
      <c r="FAV416" s="258"/>
      <c r="FAW416" s="258"/>
      <c r="FAX416" s="258"/>
      <c r="FAY416" s="258"/>
      <c r="FAZ416" s="258"/>
      <c r="FBA416" s="258"/>
      <c r="FBB416" s="258"/>
      <c r="FBC416" s="258"/>
      <c r="FBD416" s="258"/>
      <c r="FBE416" s="258"/>
      <c r="FBF416" s="258"/>
      <c r="FBG416" s="258"/>
      <c r="FBH416" s="258"/>
      <c r="FBI416" s="258"/>
      <c r="FBJ416" s="258"/>
      <c r="FBK416" s="258"/>
      <c r="FBL416" s="258"/>
      <c r="FBM416" s="258"/>
      <c r="FBN416" s="258"/>
      <c r="FBO416" s="258"/>
      <c r="FBP416" s="258"/>
      <c r="FBQ416" s="258"/>
      <c r="FBR416" s="258"/>
      <c r="FBS416" s="258"/>
      <c r="FBT416" s="258"/>
      <c r="FBU416" s="258"/>
      <c r="FBV416" s="258"/>
      <c r="FBW416" s="258"/>
      <c r="FBX416" s="258"/>
      <c r="FBY416" s="258"/>
      <c r="FBZ416" s="258"/>
      <c r="FCA416" s="258"/>
      <c r="FCB416" s="258"/>
      <c r="FCC416" s="258"/>
      <c r="FCD416" s="258"/>
      <c r="FCE416" s="258"/>
      <c r="FCF416" s="258"/>
      <c r="FCG416" s="258"/>
      <c r="FCH416" s="258"/>
      <c r="FCI416" s="258"/>
      <c r="FCJ416" s="258"/>
      <c r="FCK416" s="258"/>
      <c r="FCL416" s="258"/>
      <c r="FCM416" s="258"/>
      <c r="FCN416" s="258"/>
      <c r="FCO416" s="258"/>
      <c r="FCP416" s="258"/>
      <c r="FCQ416" s="258"/>
      <c r="FCR416" s="258"/>
      <c r="FCS416" s="258"/>
      <c r="FCT416" s="258"/>
      <c r="FCU416" s="258"/>
      <c r="FCV416" s="258"/>
      <c r="FCW416" s="258"/>
      <c r="FCX416" s="258"/>
      <c r="FCY416" s="258"/>
      <c r="FCZ416" s="258"/>
      <c r="FDA416" s="258"/>
      <c r="FDB416" s="258"/>
      <c r="FDC416" s="258"/>
      <c r="FDD416" s="258"/>
      <c r="FDE416" s="258"/>
      <c r="FDF416" s="258"/>
      <c r="FDG416" s="258"/>
      <c r="FDH416" s="258"/>
      <c r="FDI416" s="258"/>
      <c r="FDJ416" s="258"/>
      <c r="FDK416" s="258"/>
      <c r="FDL416" s="258"/>
      <c r="FDM416" s="258"/>
      <c r="FDN416" s="258"/>
      <c r="FDO416" s="258"/>
      <c r="FDP416" s="258"/>
      <c r="FDQ416" s="258"/>
      <c r="FDR416" s="258"/>
      <c r="FDS416" s="258"/>
      <c r="FDT416" s="258"/>
      <c r="FDU416" s="258"/>
      <c r="FDV416" s="258"/>
      <c r="FDW416" s="258"/>
      <c r="FDX416" s="258"/>
      <c r="FDY416" s="258"/>
      <c r="FDZ416" s="258"/>
      <c r="FEA416" s="258"/>
      <c r="FEB416" s="258"/>
      <c r="FEC416" s="258"/>
      <c r="FED416" s="258"/>
      <c r="FEE416" s="258"/>
      <c r="FEF416" s="258"/>
      <c r="FEG416" s="258"/>
      <c r="FEH416" s="258"/>
      <c r="FEI416" s="258"/>
      <c r="FEJ416" s="258"/>
      <c r="FEK416" s="258"/>
      <c r="FEL416" s="258"/>
      <c r="FEM416" s="258"/>
      <c r="FEN416" s="258"/>
      <c r="FEO416" s="258"/>
      <c r="FEP416" s="258"/>
      <c r="FEQ416" s="258"/>
      <c r="FER416" s="258"/>
      <c r="FES416" s="258"/>
      <c r="FET416" s="258"/>
      <c r="FEU416" s="258"/>
      <c r="FEV416" s="258"/>
      <c r="FEW416" s="258"/>
      <c r="FEX416" s="258"/>
      <c r="FEY416" s="258"/>
      <c r="FEZ416" s="258"/>
      <c r="FFA416" s="258"/>
      <c r="FFB416" s="258"/>
      <c r="FFC416" s="258"/>
      <c r="FFD416" s="258"/>
      <c r="FFE416" s="258"/>
      <c r="FFF416" s="258"/>
      <c r="FFG416" s="258"/>
      <c r="FFH416" s="258"/>
      <c r="FFI416" s="258"/>
      <c r="FFJ416" s="258"/>
      <c r="FFK416" s="258"/>
      <c r="FFL416" s="258"/>
      <c r="FFM416" s="258"/>
      <c r="FFN416" s="258"/>
      <c r="FFO416" s="258"/>
      <c r="FFP416" s="258"/>
      <c r="FFQ416" s="258"/>
      <c r="FFR416" s="258"/>
      <c r="FFS416" s="258"/>
      <c r="FFT416" s="258"/>
      <c r="FFU416" s="258"/>
      <c r="FFV416" s="258"/>
      <c r="FFW416" s="258"/>
      <c r="FFX416" s="258"/>
      <c r="FFY416" s="258"/>
      <c r="FFZ416" s="258"/>
      <c r="FGA416" s="258"/>
      <c r="FGB416" s="258"/>
      <c r="FGC416" s="258"/>
      <c r="FGD416" s="258"/>
      <c r="FGE416" s="258"/>
      <c r="FGF416" s="258"/>
      <c r="FGG416" s="258"/>
      <c r="FGH416" s="258"/>
      <c r="FGI416" s="258"/>
      <c r="FGJ416" s="258"/>
      <c r="FGK416" s="258"/>
      <c r="FGL416" s="258"/>
      <c r="FGM416" s="258"/>
      <c r="FGN416" s="258"/>
      <c r="FGO416" s="258"/>
      <c r="FGP416" s="258"/>
      <c r="FGQ416" s="258"/>
      <c r="FGR416" s="258"/>
      <c r="FGS416" s="258"/>
      <c r="FGT416" s="258"/>
      <c r="FGU416" s="258"/>
      <c r="FGV416" s="258"/>
      <c r="FGW416" s="258"/>
      <c r="FGX416" s="258"/>
      <c r="FGY416" s="258"/>
      <c r="FGZ416" s="258"/>
      <c r="FHA416" s="258"/>
      <c r="FHB416" s="258"/>
      <c r="FHC416" s="258"/>
      <c r="FHD416" s="258"/>
      <c r="FHE416" s="258"/>
      <c r="FHF416" s="258"/>
      <c r="FHG416" s="258"/>
      <c r="FHH416" s="258"/>
      <c r="FHI416" s="258"/>
      <c r="FHJ416" s="258"/>
      <c r="FHK416" s="258"/>
      <c r="FHL416" s="258"/>
      <c r="FHM416" s="258"/>
      <c r="FHN416" s="258"/>
      <c r="FHO416" s="258"/>
      <c r="FHP416" s="258"/>
      <c r="FHQ416" s="258"/>
      <c r="FHR416" s="258"/>
      <c r="FHS416" s="258"/>
      <c r="FHT416" s="258"/>
      <c r="FHU416" s="258"/>
      <c r="FHV416" s="258"/>
      <c r="FHW416" s="258"/>
      <c r="FHX416" s="258"/>
      <c r="FHY416" s="258"/>
      <c r="FHZ416" s="258"/>
      <c r="FIA416" s="258"/>
      <c r="FIB416" s="258"/>
      <c r="FIC416" s="258"/>
      <c r="FID416" s="258"/>
      <c r="FIE416" s="258"/>
      <c r="FIF416" s="258"/>
      <c r="FIG416" s="258"/>
      <c r="FIH416" s="258"/>
      <c r="FII416" s="258"/>
      <c r="FIJ416" s="258"/>
      <c r="FIK416" s="258"/>
      <c r="FIL416" s="258"/>
      <c r="FIM416" s="258"/>
      <c r="FIN416" s="258"/>
      <c r="FIO416" s="258"/>
      <c r="FIP416" s="258"/>
      <c r="FIQ416" s="258"/>
      <c r="FIR416" s="258"/>
      <c r="FIS416" s="258"/>
      <c r="FIT416" s="258"/>
      <c r="FIU416" s="258"/>
      <c r="FIV416" s="258"/>
      <c r="FIW416" s="258"/>
      <c r="FIX416" s="258"/>
      <c r="FIY416" s="258"/>
      <c r="FIZ416" s="258"/>
      <c r="FJA416" s="258"/>
      <c r="FJB416" s="258"/>
      <c r="FJC416" s="258"/>
      <c r="FJD416" s="258"/>
      <c r="FJE416" s="258"/>
      <c r="FJF416" s="258"/>
      <c r="FJG416" s="258"/>
      <c r="FJH416" s="258"/>
      <c r="FJI416" s="258"/>
      <c r="FJJ416" s="258"/>
      <c r="FJK416" s="258"/>
      <c r="FJL416" s="258"/>
      <c r="FJM416" s="258"/>
      <c r="FJN416" s="258"/>
      <c r="FJO416" s="258"/>
      <c r="FJP416" s="258"/>
      <c r="FJQ416" s="258"/>
      <c r="FJR416" s="258"/>
      <c r="FJS416" s="258"/>
      <c r="FJT416" s="258"/>
      <c r="FJU416" s="258"/>
      <c r="FJV416" s="258"/>
      <c r="FJW416" s="258"/>
      <c r="FJX416" s="258"/>
      <c r="FJY416" s="258"/>
      <c r="FJZ416" s="258"/>
      <c r="FKA416" s="258"/>
      <c r="FKB416" s="258"/>
      <c r="FKC416" s="258"/>
      <c r="FKD416" s="258"/>
      <c r="FKE416" s="258"/>
      <c r="FKF416" s="258"/>
      <c r="FKG416" s="258"/>
      <c r="FKH416" s="258"/>
      <c r="FKI416" s="258"/>
      <c r="FKJ416" s="258"/>
      <c r="FKK416" s="258"/>
      <c r="FKL416" s="258"/>
      <c r="FKM416" s="258"/>
      <c r="FKN416" s="258"/>
      <c r="FKO416" s="258"/>
      <c r="FKP416" s="258"/>
      <c r="FKQ416" s="258"/>
      <c r="FKR416" s="258"/>
      <c r="FKS416" s="258"/>
      <c r="FKT416" s="258"/>
      <c r="FKU416" s="258"/>
      <c r="FKV416" s="258"/>
      <c r="FKW416" s="258"/>
      <c r="FKX416" s="258"/>
      <c r="FKY416" s="258"/>
      <c r="FKZ416" s="258"/>
      <c r="FLA416" s="258"/>
      <c r="FLB416" s="258"/>
      <c r="FLC416" s="258"/>
      <c r="FLD416" s="258"/>
      <c r="FLE416" s="258"/>
      <c r="FLF416" s="258"/>
      <c r="FLG416" s="258"/>
      <c r="FLH416" s="258"/>
      <c r="FLI416" s="258"/>
      <c r="FLJ416" s="258"/>
      <c r="FLK416" s="258"/>
      <c r="FLL416" s="258"/>
      <c r="FLM416" s="258"/>
      <c r="FLN416" s="258"/>
      <c r="FLO416" s="258"/>
      <c r="FLP416" s="258"/>
      <c r="FLQ416" s="258"/>
      <c r="FLR416" s="258"/>
      <c r="FLS416" s="258"/>
      <c r="FLT416" s="258"/>
      <c r="FLU416" s="258"/>
      <c r="FLV416" s="258"/>
      <c r="FLW416" s="258"/>
      <c r="FLX416" s="258"/>
      <c r="FLY416" s="258"/>
      <c r="FLZ416" s="258"/>
      <c r="FMA416" s="258"/>
      <c r="FMB416" s="258"/>
      <c r="FMC416" s="258"/>
      <c r="FMD416" s="258"/>
      <c r="FME416" s="258"/>
      <c r="FMF416" s="258"/>
      <c r="FMG416" s="258"/>
      <c r="FMH416" s="258"/>
      <c r="FMI416" s="258"/>
      <c r="FMJ416" s="258"/>
      <c r="FMK416" s="258"/>
      <c r="FML416" s="258"/>
      <c r="FMM416" s="258"/>
      <c r="FMN416" s="258"/>
      <c r="FMO416" s="258"/>
      <c r="FMP416" s="258"/>
      <c r="FMQ416" s="258"/>
      <c r="FMR416" s="258"/>
      <c r="FMS416" s="258"/>
      <c r="FMT416" s="258"/>
      <c r="FMU416" s="258"/>
      <c r="FMV416" s="258"/>
      <c r="FMW416" s="258"/>
      <c r="FMX416" s="258"/>
      <c r="FMY416" s="258"/>
      <c r="FMZ416" s="258"/>
      <c r="FNA416" s="258"/>
      <c r="FNB416" s="258"/>
      <c r="FNC416" s="258"/>
      <c r="FND416" s="258"/>
      <c r="FNE416" s="258"/>
      <c r="FNF416" s="258"/>
      <c r="FNG416" s="258"/>
      <c r="FNH416" s="258"/>
      <c r="FNI416" s="258"/>
      <c r="FNJ416" s="258"/>
      <c r="FNK416" s="258"/>
      <c r="FNL416" s="258"/>
      <c r="FNM416" s="258"/>
      <c r="FNN416" s="258"/>
      <c r="FNO416" s="258"/>
      <c r="FNP416" s="258"/>
      <c r="FNQ416" s="258"/>
      <c r="FNR416" s="258"/>
      <c r="FNS416" s="258"/>
      <c r="FNT416" s="258"/>
      <c r="FNU416" s="258"/>
      <c r="FNV416" s="258"/>
      <c r="FNW416" s="258"/>
      <c r="FNX416" s="258"/>
      <c r="FNY416" s="258"/>
      <c r="FNZ416" s="258"/>
      <c r="FOA416" s="258"/>
      <c r="FOB416" s="258"/>
      <c r="FOC416" s="258"/>
      <c r="FOD416" s="258"/>
      <c r="FOE416" s="258"/>
      <c r="FOF416" s="258"/>
      <c r="FOG416" s="258"/>
      <c r="FOH416" s="258"/>
      <c r="FOI416" s="258"/>
      <c r="FOJ416" s="258"/>
      <c r="FOK416" s="258"/>
      <c r="FOL416" s="258"/>
      <c r="FOM416" s="258"/>
      <c r="FON416" s="258"/>
      <c r="FOO416" s="258"/>
      <c r="FOP416" s="258"/>
      <c r="FOQ416" s="258"/>
      <c r="FOR416" s="258"/>
      <c r="FOS416" s="258"/>
      <c r="FOT416" s="258"/>
      <c r="FOU416" s="258"/>
      <c r="FOV416" s="258"/>
      <c r="FOW416" s="258"/>
      <c r="FOX416" s="258"/>
      <c r="FOY416" s="258"/>
      <c r="FOZ416" s="258"/>
      <c r="FPA416" s="258"/>
      <c r="FPB416" s="258"/>
      <c r="FPC416" s="258"/>
      <c r="FPD416" s="258"/>
      <c r="FPE416" s="258"/>
      <c r="FPF416" s="258"/>
      <c r="FPG416" s="258"/>
      <c r="FPH416" s="258"/>
      <c r="FPI416" s="258"/>
      <c r="FPJ416" s="258"/>
      <c r="FPK416" s="258"/>
      <c r="FPL416" s="258"/>
      <c r="FPM416" s="258"/>
      <c r="FPN416" s="258"/>
      <c r="FPO416" s="258"/>
      <c r="FPP416" s="258"/>
      <c r="FPQ416" s="258"/>
      <c r="FPR416" s="258"/>
      <c r="FPS416" s="258"/>
      <c r="FPT416" s="258"/>
      <c r="FPU416" s="258"/>
      <c r="FPV416" s="258"/>
      <c r="FPW416" s="258"/>
      <c r="FPX416" s="258"/>
      <c r="FPY416" s="258"/>
      <c r="FPZ416" s="258"/>
      <c r="FQA416" s="258"/>
      <c r="FQB416" s="258"/>
      <c r="FQC416" s="258"/>
      <c r="FQD416" s="258"/>
      <c r="FQE416" s="258"/>
      <c r="FQF416" s="258"/>
      <c r="FQG416" s="258"/>
      <c r="FQH416" s="258"/>
      <c r="FQI416" s="258"/>
      <c r="FQJ416" s="258"/>
      <c r="FQK416" s="258"/>
      <c r="FQL416" s="258"/>
      <c r="FQM416" s="258"/>
      <c r="FQN416" s="258"/>
      <c r="FQO416" s="258"/>
      <c r="FQP416" s="258"/>
      <c r="FQQ416" s="258"/>
      <c r="FQR416" s="258"/>
      <c r="FQS416" s="258"/>
      <c r="FQT416" s="258"/>
      <c r="FQU416" s="258"/>
      <c r="FQV416" s="258"/>
      <c r="FQW416" s="258"/>
      <c r="FQX416" s="258"/>
      <c r="FQY416" s="258"/>
      <c r="FQZ416" s="258"/>
      <c r="FRA416" s="258"/>
      <c r="FRB416" s="258"/>
      <c r="FRC416" s="258"/>
      <c r="FRD416" s="258"/>
      <c r="FRE416" s="258"/>
      <c r="FRF416" s="258"/>
      <c r="FRG416" s="258"/>
      <c r="FRH416" s="258"/>
      <c r="FRI416" s="258"/>
      <c r="FRJ416" s="258"/>
      <c r="FRK416" s="258"/>
      <c r="FRL416" s="258"/>
      <c r="FRM416" s="258"/>
      <c r="FRN416" s="258"/>
      <c r="FRO416" s="258"/>
      <c r="FRP416" s="258"/>
      <c r="FRQ416" s="258"/>
      <c r="FRR416" s="258"/>
      <c r="FRS416" s="258"/>
      <c r="FRT416" s="258"/>
      <c r="FRU416" s="258"/>
      <c r="FRV416" s="258"/>
      <c r="FRW416" s="258"/>
      <c r="FRX416" s="258"/>
      <c r="FRY416" s="258"/>
      <c r="FRZ416" s="258"/>
      <c r="FSA416" s="258"/>
      <c r="FSB416" s="258"/>
      <c r="FSC416" s="258"/>
      <c r="FSD416" s="258"/>
      <c r="FSE416" s="258"/>
      <c r="FSF416" s="258"/>
      <c r="FSG416" s="258"/>
      <c r="FSH416" s="258"/>
      <c r="FSI416" s="258"/>
      <c r="FSJ416" s="258"/>
      <c r="FSK416" s="258"/>
      <c r="FSL416" s="258"/>
      <c r="FSM416" s="258"/>
      <c r="FSN416" s="258"/>
      <c r="FSO416" s="258"/>
      <c r="FSP416" s="258"/>
      <c r="FSQ416" s="258"/>
      <c r="FSR416" s="258"/>
      <c r="FSS416" s="258"/>
      <c r="FST416" s="258"/>
      <c r="FSU416" s="258"/>
      <c r="FSV416" s="258"/>
      <c r="FSW416" s="258"/>
      <c r="FSX416" s="258"/>
      <c r="FSY416" s="258"/>
      <c r="FSZ416" s="258"/>
      <c r="FTA416" s="258"/>
      <c r="FTB416" s="258"/>
      <c r="FTC416" s="258"/>
      <c r="FTD416" s="258"/>
      <c r="FTE416" s="258"/>
      <c r="FTF416" s="258"/>
      <c r="FTG416" s="258"/>
      <c r="FTH416" s="258"/>
      <c r="FTI416" s="258"/>
      <c r="FTJ416" s="258"/>
      <c r="FTK416" s="258"/>
      <c r="FTL416" s="258"/>
      <c r="FTM416" s="258"/>
      <c r="FTN416" s="258"/>
      <c r="FTO416" s="258"/>
      <c r="FTP416" s="258"/>
      <c r="FTQ416" s="258"/>
      <c r="FTR416" s="258"/>
      <c r="FTS416" s="258"/>
      <c r="FTT416" s="258"/>
      <c r="FTU416" s="258"/>
      <c r="FTV416" s="258"/>
      <c r="FTW416" s="258"/>
      <c r="FTX416" s="258"/>
      <c r="FTY416" s="258"/>
      <c r="FTZ416" s="258"/>
      <c r="FUA416" s="258"/>
      <c r="FUB416" s="258"/>
      <c r="FUC416" s="258"/>
      <c r="FUD416" s="258"/>
      <c r="FUE416" s="258"/>
      <c r="FUF416" s="258"/>
      <c r="FUG416" s="258"/>
      <c r="FUH416" s="258"/>
      <c r="FUI416" s="258"/>
      <c r="FUJ416" s="258"/>
      <c r="FUK416" s="258"/>
      <c r="FUL416" s="258"/>
      <c r="FUM416" s="258"/>
      <c r="FUN416" s="258"/>
      <c r="FUO416" s="258"/>
      <c r="FUP416" s="258"/>
      <c r="FUQ416" s="258"/>
      <c r="FUR416" s="258"/>
      <c r="FUS416" s="258"/>
      <c r="FUT416" s="258"/>
      <c r="FUU416" s="258"/>
      <c r="FUV416" s="258"/>
      <c r="FUW416" s="258"/>
      <c r="FUX416" s="258"/>
      <c r="FUY416" s="258"/>
      <c r="FUZ416" s="258"/>
      <c r="FVA416" s="258"/>
      <c r="FVB416" s="258"/>
      <c r="FVC416" s="258"/>
      <c r="FVD416" s="258"/>
      <c r="FVE416" s="258"/>
      <c r="FVF416" s="258"/>
      <c r="FVG416" s="258"/>
      <c r="FVH416" s="258"/>
      <c r="FVI416" s="258"/>
      <c r="FVJ416" s="258"/>
      <c r="FVK416" s="258"/>
      <c r="FVL416" s="258"/>
      <c r="FVM416" s="258"/>
      <c r="FVN416" s="258"/>
      <c r="FVO416" s="258"/>
      <c r="FVP416" s="258"/>
      <c r="FVQ416" s="258"/>
      <c r="FVR416" s="258"/>
      <c r="FVS416" s="258"/>
      <c r="FVT416" s="258"/>
      <c r="FVU416" s="258"/>
      <c r="FVV416" s="258"/>
      <c r="FVW416" s="258"/>
      <c r="FVX416" s="258"/>
      <c r="FVY416" s="258"/>
      <c r="FVZ416" s="258"/>
      <c r="FWA416" s="258"/>
      <c r="FWB416" s="258"/>
      <c r="FWC416" s="258"/>
      <c r="FWD416" s="258"/>
      <c r="FWE416" s="258"/>
      <c r="FWF416" s="258"/>
      <c r="FWG416" s="258"/>
      <c r="FWH416" s="258"/>
      <c r="FWI416" s="258"/>
      <c r="FWJ416" s="258"/>
      <c r="FWK416" s="258"/>
      <c r="FWL416" s="258"/>
      <c r="FWM416" s="258"/>
      <c r="FWN416" s="258"/>
      <c r="FWO416" s="258"/>
      <c r="FWP416" s="258"/>
      <c r="FWQ416" s="258"/>
      <c r="FWR416" s="258"/>
      <c r="FWS416" s="258"/>
      <c r="FWT416" s="258"/>
      <c r="FWU416" s="258"/>
      <c r="FWV416" s="258"/>
      <c r="FWW416" s="258"/>
      <c r="FWX416" s="258"/>
      <c r="FWY416" s="258"/>
      <c r="FWZ416" s="258"/>
      <c r="FXA416" s="258"/>
      <c r="FXB416" s="258"/>
      <c r="FXC416" s="258"/>
      <c r="FXD416" s="258"/>
      <c r="FXE416" s="258"/>
      <c r="FXF416" s="258"/>
      <c r="FXG416" s="258"/>
      <c r="FXH416" s="258"/>
      <c r="FXI416" s="258"/>
      <c r="FXJ416" s="258"/>
      <c r="FXK416" s="258"/>
      <c r="FXL416" s="258"/>
      <c r="FXM416" s="258"/>
      <c r="FXN416" s="258"/>
      <c r="FXO416" s="258"/>
      <c r="FXP416" s="258"/>
      <c r="FXQ416" s="258"/>
      <c r="FXR416" s="258"/>
      <c r="FXS416" s="258"/>
      <c r="FXT416" s="258"/>
      <c r="FXU416" s="258"/>
      <c r="FXV416" s="258"/>
      <c r="FXW416" s="258"/>
      <c r="FXX416" s="258"/>
      <c r="FXY416" s="258"/>
      <c r="FXZ416" s="258"/>
      <c r="FYA416" s="258"/>
      <c r="FYB416" s="258"/>
      <c r="FYC416" s="258"/>
      <c r="FYD416" s="258"/>
      <c r="FYE416" s="258"/>
      <c r="FYF416" s="258"/>
      <c r="FYG416" s="258"/>
      <c r="FYH416" s="258"/>
      <c r="FYI416" s="258"/>
      <c r="FYJ416" s="258"/>
      <c r="FYK416" s="258"/>
      <c r="FYL416" s="258"/>
      <c r="FYM416" s="258"/>
      <c r="FYN416" s="258"/>
      <c r="FYO416" s="258"/>
      <c r="FYP416" s="258"/>
      <c r="FYQ416" s="258"/>
      <c r="FYR416" s="258"/>
      <c r="FYS416" s="258"/>
      <c r="FYT416" s="258"/>
      <c r="FYU416" s="258"/>
      <c r="FYV416" s="258"/>
      <c r="FYW416" s="258"/>
      <c r="FYX416" s="258"/>
      <c r="FYY416" s="258"/>
      <c r="FYZ416" s="258"/>
      <c r="FZA416" s="258"/>
      <c r="FZB416" s="258"/>
      <c r="FZC416" s="258"/>
      <c r="FZD416" s="258"/>
      <c r="FZE416" s="258"/>
      <c r="FZF416" s="258"/>
      <c r="FZG416" s="258"/>
      <c r="FZH416" s="258"/>
      <c r="FZI416" s="258"/>
      <c r="FZJ416" s="258"/>
      <c r="FZK416" s="258"/>
      <c r="FZL416" s="258"/>
      <c r="FZM416" s="258"/>
      <c r="FZN416" s="258"/>
      <c r="FZO416" s="258"/>
      <c r="FZP416" s="258"/>
      <c r="FZQ416" s="258"/>
      <c r="FZR416" s="258"/>
      <c r="FZS416" s="258"/>
      <c r="FZT416" s="258"/>
      <c r="FZU416" s="258"/>
      <c r="FZV416" s="258"/>
      <c r="FZW416" s="258"/>
      <c r="FZX416" s="258"/>
      <c r="FZY416" s="258"/>
      <c r="FZZ416" s="258"/>
      <c r="GAA416" s="258"/>
      <c r="GAB416" s="258"/>
      <c r="GAC416" s="258"/>
      <c r="GAD416" s="258"/>
      <c r="GAE416" s="258"/>
      <c r="GAF416" s="258"/>
      <c r="GAG416" s="258"/>
      <c r="GAH416" s="258"/>
      <c r="GAI416" s="258"/>
      <c r="GAJ416" s="258"/>
      <c r="GAK416" s="258"/>
      <c r="GAL416" s="258"/>
      <c r="GAM416" s="258"/>
      <c r="GAN416" s="258"/>
      <c r="GAO416" s="258"/>
      <c r="GAP416" s="258"/>
      <c r="GAQ416" s="258"/>
      <c r="GAR416" s="258"/>
      <c r="GAS416" s="258"/>
      <c r="GAT416" s="258"/>
      <c r="GAU416" s="258"/>
      <c r="GAV416" s="258"/>
      <c r="GAW416" s="258"/>
      <c r="GAX416" s="258"/>
      <c r="GAY416" s="258"/>
      <c r="GAZ416" s="258"/>
      <c r="GBA416" s="258"/>
      <c r="GBB416" s="258"/>
      <c r="GBC416" s="258"/>
      <c r="GBD416" s="258"/>
      <c r="GBE416" s="258"/>
      <c r="GBF416" s="258"/>
      <c r="GBG416" s="258"/>
      <c r="GBH416" s="258"/>
      <c r="GBI416" s="258"/>
      <c r="GBJ416" s="258"/>
      <c r="GBK416" s="258"/>
      <c r="GBL416" s="258"/>
      <c r="GBM416" s="258"/>
      <c r="GBN416" s="258"/>
      <c r="GBO416" s="258"/>
      <c r="GBP416" s="258"/>
      <c r="GBQ416" s="258"/>
      <c r="GBR416" s="258"/>
      <c r="GBS416" s="258"/>
      <c r="GBT416" s="258"/>
      <c r="GBU416" s="258"/>
      <c r="GBV416" s="258"/>
      <c r="GBW416" s="258"/>
      <c r="GBX416" s="258"/>
      <c r="GBY416" s="258"/>
      <c r="GBZ416" s="258"/>
      <c r="GCA416" s="258"/>
      <c r="GCB416" s="258"/>
      <c r="GCC416" s="258"/>
      <c r="GCD416" s="258"/>
      <c r="GCE416" s="258"/>
      <c r="GCF416" s="258"/>
      <c r="GCG416" s="258"/>
      <c r="GCH416" s="258"/>
      <c r="GCI416" s="258"/>
      <c r="GCJ416" s="258"/>
      <c r="GCK416" s="258"/>
      <c r="GCL416" s="258"/>
      <c r="GCM416" s="258"/>
      <c r="GCN416" s="258"/>
      <c r="GCO416" s="258"/>
      <c r="GCP416" s="258"/>
      <c r="GCQ416" s="258"/>
      <c r="GCR416" s="258"/>
      <c r="GCS416" s="258"/>
      <c r="GCT416" s="258"/>
      <c r="GCU416" s="258"/>
      <c r="GCV416" s="258"/>
      <c r="GCW416" s="258"/>
      <c r="GCX416" s="258"/>
      <c r="GCY416" s="258"/>
      <c r="GCZ416" s="258"/>
      <c r="GDA416" s="258"/>
      <c r="GDB416" s="258"/>
      <c r="GDC416" s="258"/>
      <c r="GDD416" s="258"/>
      <c r="GDE416" s="258"/>
      <c r="GDF416" s="258"/>
      <c r="GDG416" s="258"/>
      <c r="GDH416" s="258"/>
      <c r="GDI416" s="258"/>
      <c r="GDJ416" s="258"/>
      <c r="GDK416" s="258"/>
      <c r="GDL416" s="258"/>
      <c r="GDM416" s="258"/>
      <c r="GDN416" s="258"/>
      <c r="GDO416" s="258"/>
      <c r="GDP416" s="258"/>
      <c r="GDQ416" s="258"/>
      <c r="GDR416" s="258"/>
      <c r="GDS416" s="258"/>
      <c r="GDT416" s="258"/>
      <c r="GDU416" s="258"/>
      <c r="GDV416" s="258"/>
      <c r="GDW416" s="258"/>
      <c r="GDX416" s="258"/>
      <c r="GDY416" s="258"/>
      <c r="GDZ416" s="258"/>
      <c r="GEA416" s="258"/>
      <c r="GEB416" s="258"/>
      <c r="GEC416" s="258"/>
      <c r="GED416" s="258"/>
      <c r="GEE416" s="258"/>
      <c r="GEF416" s="258"/>
      <c r="GEG416" s="258"/>
      <c r="GEH416" s="258"/>
      <c r="GEI416" s="258"/>
      <c r="GEJ416" s="258"/>
      <c r="GEK416" s="258"/>
      <c r="GEL416" s="258"/>
      <c r="GEM416" s="258"/>
      <c r="GEN416" s="258"/>
      <c r="GEO416" s="258"/>
      <c r="GEP416" s="258"/>
      <c r="GEQ416" s="258"/>
      <c r="GER416" s="258"/>
      <c r="GES416" s="258"/>
      <c r="GET416" s="258"/>
      <c r="GEU416" s="258"/>
      <c r="GEV416" s="258"/>
      <c r="GEW416" s="258"/>
      <c r="GEX416" s="258"/>
      <c r="GEY416" s="258"/>
      <c r="GEZ416" s="258"/>
      <c r="GFA416" s="258"/>
      <c r="GFB416" s="258"/>
      <c r="GFC416" s="258"/>
      <c r="GFD416" s="258"/>
      <c r="GFE416" s="258"/>
      <c r="GFF416" s="258"/>
      <c r="GFG416" s="258"/>
      <c r="GFH416" s="258"/>
      <c r="GFI416" s="258"/>
      <c r="GFJ416" s="258"/>
      <c r="GFK416" s="258"/>
      <c r="GFL416" s="258"/>
      <c r="GFM416" s="258"/>
      <c r="GFN416" s="258"/>
      <c r="GFO416" s="258"/>
      <c r="GFP416" s="258"/>
      <c r="GFQ416" s="258"/>
      <c r="GFR416" s="258"/>
      <c r="GFS416" s="258"/>
      <c r="GFT416" s="258"/>
      <c r="GFU416" s="258"/>
      <c r="GFV416" s="258"/>
      <c r="GFW416" s="258"/>
      <c r="GFX416" s="258"/>
      <c r="GFY416" s="258"/>
      <c r="GFZ416" s="258"/>
      <c r="GGA416" s="258"/>
      <c r="GGB416" s="258"/>
      <c r="GGC416" s="258"/>
      <c r="GGD416" s="258"/>
      <c r="GGE416" s="258"/>
      <c r="GGF416" s="258"/>
      <c r="GGG416" s="258"/>
      <c r="GGH416" s="258"/>
      <c r="GGI416" s="258"/>
      <c r="GGJ416" s="258"/>
      <c r="GGK416" s="258"/>
      <c r="GGL416" s="258"/>
      <c r="GGM416" s="258"/>
      <c r="GGN416" s="258"/>
      <c r="GGO416" s="258"/>
      <c r="GGP416" s="258"/>
      <c r="GGQ416" s="258"/>
      <c r="GGR416" s="258"/>
      <c r="GGS416" s="258"/>
      <c r="GGT416" s="258"/>
      <c r="GGU416" s="258"/>
      <c r="GGV416" s="258"/>
      <c r="GGW416" s="258"/>
      <c r="GGX416" s="258"/>
      <c r="GGY416" s="258"/>
      <c r="GGZ416" s="258"/>
      <c r="GHA416" s="258"/>
      <c r="GHB416" s="258"/>
      <c r="GHC416" s="258"/>
      <c r="GHD416" s="258"/>
      <c r="GHE416" s="258"/>
      <c r="GHF416" s="258"/>
      <c r="GHG416" s="258"/>
      <c r="GHH416" s="258"/>
      <c r="GHI416" s="258"/>
      <c r="GHJ416" s="258"/>
      <c r="GHK416" s="258"/>
      <c r="GHL416" s="258"/>
      <c r="GHM416" s="258"/>
      <c r="GHN416" s="258"/>
      <c r="GHO416" s="258"/>
      <c r="GHP416" s="258"/>
      <c r="GHQ416" s="258"/>
      <c r="GHR416" s="258"/>
      <c r="GHS416" s="258"/>
      <c r="GHT416" s="258"/>
      <c r="GHU416" s="258"/>
      <c r="GHV416" s="258"/>
      <c r="GHW416" s="258"/>
      <c r="GHX416" s="258"/>
      <c r="GHY416" s="258"/>
      <c r="GHZ416" s="258"/>
      <c r="GIA416" s="258"/>
      <c r="GIB416" s="258"/>
      <c r="GIC416" s="258"/>
      <c r="GID416" s="258"/>
      <c r="GIE416" s="258"/>
      <c r="GIF416" s="258"/>
      <c r="GIG416" s="258"/>
      <c r="GIH416" s="258"/>
      <c r="GII416" s="258"/>
      <c r="GIJ416" s="258"/>
      <c r="GIK416" s="258"/>
      <c r="GIL416" s="258"/>
      <c r="GIM416" s="258"/>
      <c r="GIN416" s="258"/>
      <c r="GIO416" s="258"/>
      <c r="GIP416" s="258"/>
      <c r="GIQ416" s="258"/>
      <c r="GIR416" s="258"/>
      <c r="GIS416" s="258"/>
      <c r="GIT416" s="258"/>
      <c r="GIU416" s="258"/>
      <c r="GIV416" s="258"/>
      <c r="GIW416" s="258"/>
      <c r="GIX416" s="258"/>
      <c r="GIY416" s="258"/>
      <c r="GIZ416" s="258"/>
      <c r="GJA416" s="258"/>
      <c r="GJB416" s="258"/>
      <c r="GJC416" s="258"/>
      <c r="GJD416" s="258"/>
      <c r="GJE416" s="258"/>
      <c r="GJF416" s="258"/>
      <c r="GJG416" s="258"/>
      <c r="GJH416" s="258"/>
      <c r="GJI416" s="258"/>
      <c r="GJJ416" s="258"/>
      <c r="GJK416" s="258"/>
      <c r="GJL416" s="258"/>
      <c r="GJM416" s="258"/>
      <c r="GJN416" s="258"/>
      <c r="GJO416" s="258"/>
      <c r="GJP416" s="258"/>
      <c r="GJQ416" s="258"/>
      <c r="GJR416" s="258"/>
      <c r="GJS416" s="258"/>
      <c r="GJT416" s="258"/>
      <c r="GJU416" s="258"/>
      <c r="GJV416" s="258"/>
      <c r="GJW416" s="258"/>
      <c r="GJX416" s="258"/>
      <c r="GJY416" s="258"/>
      <c r="GJZ416" s="258"/>
      <c r="GKA416" s="258"/>
      <c r="GKB416" s="258"/>
      <c r="GKC416" s="258"/>
      <c r="GKD416" s="258"/>
      <c r="GKE416" s="258"/>
      <c r="GKF416" s="258"/>
      <c r="GKG416" s="258"/>
      <c r="GKH416" s="258"/>
      <c r="GKI416" s="258"/>
      <c r="GKJ416" s="258"/>
      <c r="GKK416" s="258"/>
      <c r="GKL416" s="258"/>
      <c r="GKM416" s="258"/>
      <c r="GKN416" s="258"/>
      <c r="GKO416" s="258"/>
      <c r="GKP416" s="258"/>
      <c r="GKQ416" s="258"/>
      <c r="GKR416" s="258"/>
      <c r="GKS416" s="258"/>
      <c r="GKT416" s="258"/>
      <c r="GKU416" s="258"/>
      <c r="GKV416" s="258"/>
      <c r="GKW416" s="258"/>
      <c r="GKX416" s="258"/>
      <c r="GKY416" s="258"/>
      <c r="GKZ416" s="258"/>
      <c r="GLA416" s="258"/>
      <c r="GLB416" s="258"/>
      <c r="GLC416" s="258"/>
      <c r="GLD416" s="258"/>
      <c r="GLE416" s="258"/>
      <c r="GLF416" s="258"/>
      <c r="GLG416" s="258"/>
      <c r="GLH416" s="258"/>
      <c r="GLI416" s="258"/>
      <c r="GLJ416" s="258"/>
      <c r="GLK416" s="258"/>
      <c r="GLL416" s="258"/>
      <c r="GLM416" s="258"/>
      <c r="GLN416" s="258"/>
      <c r="GLO416" s="258"/>
      <c r="GLP416" s="258"/>
      <c r="GLQ416" s="258"/>
      <c r="GLR416" s="258"/>
      <c r="GLS416" s="258"/>
      <c r="GLT416" s="258"/>
      <c r="GLU416" s="258"/>
      <c r="GLV416" s="258"/>
      <c r="GLW416" s="258"/>
      <c r="GLX416" s="258"/>
      <c r="GLY416" s="258"/>
      <c r="GLZ416" s="258"/>
      <c r="GMA416" s="258"/>
      <c r="GMB416" s="258"/>
      <c r="GMC416" s="258"/>
      <c r="GMD416" s="258"/>
      <c r="GME416" s="258"/>
      <c r="GMF416" s="258"/>
      <c r="GMG416" s="258"/>
      <c r="GMH416" s="258"/>
      <c r="GMI416" s="258"/>
      <c r="GMJ416" s="258"/>
      <c r="GMK416" s="258"/>
      <c r="GML416" s="258"/>
      <c r="GMM416" s="258"/>
      <c r="GMN416" s="258"/>
      <c r="GMO416" s="258"/>
      <c r="GMP416" s="258"/>
      <c r="GMQ416" s="258"/>
      <c r="GMR416" s="258"/>
      <c r="GMS416" s="258"/>
      <c r="GMT416" s="258"/>
      <c r="GMU416" s="258"/>
      <c r="GMV416" s="258"/>
      <c r="GMW416" s="258"/>
      <c r="GMX416" s="258"/>
      <c r="GMY416" s="258"/>
      <c r="GMZ416" s="258"/>
      <c r="GNA416" s="258"/>
      <c r="GNB416" s="258"/>
      <c r="GNC416" s="258"/>
      <c r="GND416" s="258"/>
      <c r="GNE416" s="258"/>
      <c r="GNF416" s="258"/>
      <c r="GNG416" s="258"/>
      <c r="GNH416" s="258"/>
      <c r="GNI416" s="258"/>
      <c r="GNJ416" s="258"/>
      <c r="GNK416" s="258"/>
      <c r="GNL416" s="258"/>
      <c r="GNM416" s="258"/>
      <c r="GNN416" s="258"/>
      <c r="GNO416" s="258"/>
      <c r="GNP416" s="258"/>
      <c r="GNQ416" s="258"/>
      <c r="GNR416" s="258"/>
      <c r="GNS416" s="258"/>
      <c r="GNT416" s="258"/>
      <c r="GNU416" s="258"/>
      <c r="GNV416" s="258"/>
      <c r="GNW416" s="258"/>
      <c r="GNX416" s="258"/>
      <c r="GNY416" s="258"/>
      <c r="GNZ416" s="258"/>
      <c r="GOA416" s="258"/>
      <c r="GOB416" s="258"/>
      <c r="GOC416" s="258"/>
      <c r="GOD416" s="258"/>
      <c r="GOE416" s="258"/>
      <c r="GOF416" s="258"/>
      <c r="GOG416" s="258"/>
      <c r="GOH416" s="258"/>
      <c r="GOI416" s="258"/>
      <c r="GOJ416" s="258"/>
      <c r="GOK416" s="258"/>
      <c r="GOL416" s="258"/>
      <c r="GOM416" s="258"/>
      <c r="GON416" s="258"/>
      <c r="GOO416" s="258"/>
      <c r="GOP416" s="258"/>
      <c r="GOQ416" s="258"/>
      <c r="GOR416" s="258"/>
      <c r="GOS416" s="258"/>
      <c r="GOT416" s="258"/>
      <c r="GOU416" s="258"/>
      <c r="GOV416" s="258"/>
      <c r="GOW416" s="258"/>
      <c r="GOX416" s="258"/>
      <c r="GOY416" s="258"/>
      <c r="GOZ416" s="258"/>
      <c r="GPA416" s="258"/>
      <c r="GPB416" s="258"/>
      <c r="GPC416" s="258"/>
      <c r="GPD416" s="258"/>
      <c r="GPE416" s="258"/>
      <c r="GPF416" s="258"/>
      <c r="GPG416" s="258"/>
      <c r="GPH416" s="258"/>
      <c r="GPI416" s="258"/>
      <c r="GPJ416" s="258"/>
      <c r="GPK416" s="258"/>
      <c r="GPL416" s="258"/>
      <c r="GPM416" s="258"/>
      <c r="GPN416" s="258"/>
      <c r="GPO416" s="258"/>
      <c r="GPP416" s="258"/>
      <c r="GPQ416" s="258"/>
      <c r="GPR416" s="258"/>
      <c r="GPS416" s="258"/>
      <c r="GPT416" s="258"/>
      <c r="GPU416" s="258"/>
      <c r="GPV416" s="258"/>
      <c r="GPW416" s="258"/>
      <c r="GPX416" s="258"/>
      <c r="GPY416" s="258"/>
      <c r="GPZ416" s="258"/>
      <c r="GQA416" s="258"/>
      <c r="GQB416" s="258"/>
      <c r="GQC416" s="258"/>
      <c r="GQD416" s="258"/>
      <c r="GQE416" s="258"/>
      <c r="GQF416" s="258"/>
      <c r="GQG416" s="258"/>
      <c r="GQH416" s="258"/>
      <c r="GQI416" s="258"/>
      <c r="GQJ416" s="258"/>
      <c r="GQK416" s="258"/>
      <c r="GQL416" s="258"/>
      <c r="GQM416" s="258"/>
      <c r="GQN416" s="258"/>
      <c r="GQO416" s="258"/>
      <c r="GQP416" s="258"/>
      <c r="GQQ416" s="258"/>
      <c r="GQR416" s="258"/>
      <c r="GQS416" s="258"/>
      <c r="GQT416" s="258"/>
      <c r="GQU416" s="258"/>
      <c r="GQV416" s="258"/>
      <c r="GQW416" s="258"/>
      <c r="GQX416" s="258"/>
      <c r="GQY416" s="258"/>
      <c r="GQZ416" s="258"/>
      <c r="GRA416" s="258"/>
      <c r="GRB416" s="258"/>
      <c r="GRC416" s="258"/>
      <c r="GRD416" s="258"/>
      <c r="GRE416" s="258"/>
      <c r="GRF416" s="258"/>
      <c r="GRG416" s="258"/>
      <c r="GRH416" s="258"/>
      <c r="GRI416" s="258"/>
      <c r="GRJ416" s="258"/>
      <c r="GRK416" s="258"/>
      <c r="GRL416" s="258"/>
      <c r="GRM416" s="258"/>
      <c r="GRN416" s="258"/>
      <c r="GRO416" s="258"/>
      <c r="GRP416" s="258"/>
      <c r="GRQ416" s="258"/>
      <c r="GRR416" s="258"/>
      <c r="GRS416" s="258"/>
      <c r="GRT416" s="258"/>
      <c r="GRU416" s="258"/>
      <c r="GRV416" s="258"/>
      <c r="GRW416" s="258"/>
      <c r="GRX416" s="258"/>
      <c r="GRY416" s="258"/>
      <c r="GRZ416" s="258"/>
      <c r="GSA416" s="258"/>
      <c r="GSB416" s="258"/>
      <c r="GSC416" s="258"/>
      <c r="GSD416" s="258"/>
      <c r="GSE416" s="258"/>
      <c r="GSF416" s="258"/>
      <c r="GSG416" s="258"/>
      <c r="GSH416" s="258"/>
      <c r="GSI416" s="258"/>
      <c r="GSJ416" s="258"/>
      <c r="GSK416" s="258"/>
      <c r="GSL416" s="258"/>
      <c r="GSM416" s="258"/>
      <c r="GSN416" s="258"/>
      <c r="GSO416" s="258"/>
      <c r="GSP416" s="258"/>
      <c r="GSQ416" s="258"/>
      <c r="GSR416" s="258"/>
      <c r="GSS416" s="258"/>
      <c r="GST416" s="258"/>
      <c r="GSU416" s="258"/>
      <c r="GSV416" s="258"/>
      <c r="GSW416" s="258"/>
      <c r="GSX416" s="258"/>
      <c r="GSY416" s="258"/>
      <c r="GSZ416" s="258"/>
      <c r="GTA416" s="258"/>
      <c r="GTB416" s="258"/>
      <c r="GTC416" s="258"/>
      <c r="GTD416" s="258"/>
      <c r="GTE416" s="258"/>
      <c r="GTF416" s="258"/>
      <c r="GTG416" s="258"/>
      <c r="GTH416" s="258"/>
      <c r="GTI416" s="258"/>
      <c r="GTJ416" s="258"/>
      <c r="GTK416" s="258"/>
      <c r="GTL416" s="258"/>
      <c r="GTM416" s="258"/>
      <c r="GTN416" s="258"/>
      <c r="GTO416" s="258"/>
      <c r="GTP416" s="258"/>
      <c r="GTQ416" s="258"/>
      <c r="GTR416" s="258"/>
      <c r="GTS416" s="258"/>
      <c r="GTT416" s="258"/>
      <c r="GTU416" s="258"/>
      <c r="GTV416" s="258"/>
      <c r="GTW416" s="258"/>
      <c r="GTX416" s="258"/>
      <c r="GTY416" s="258"/>
      <c r="GTZ416" s="258"/>
      <c r="GUA416" s="258"/>
      <c r="GUB416" s="258"/>
      <c r="GUC416" s="258"/>
      <c r="GUD416" s="258"/>
      <c r="GUE416" s="258"/>
      <c r="GUF416" s="258"/>
      <c r="GUG416" s="258"/>
      <c r="GUH416" s="258"/>
      <c r="GUI416" s="258"/>
      <c r="GUJ416" s="258"/>
      <c r="GUK416" s="258"/>
      <c r="GUL416" s="258"/>
      <c r="GUM416" s="258"/>
      <c r="GUN416" s="258"/>
      <c r="GUO416" s="258"/>
      <c r="GUP416" s="258"/>
      <c r="GUQ416" s="258"/>
      <c r="GUR416" s="258"/>
      <c r="GUS416" s="258"/>
      <c r="GUT416" s="258"/>
      <c r="GUU416" s="258"/>
      <c r="GUV416" s="258"/>
      <c r="GUW416" s="258"/>
      <c r="GUX416" s="258"/>
      <c r="GUY416" s="258"/>
      <c r="GUZ416" s="258"/>
      <c r="GVA416" s="258"/>
      <c r="GVB416" s="258"/>
      <c r="GVC416" s="258"/>
      <c r="GVD416" s="258"/>
      <c r="GVE416" s="258"/>
      <c r="GVF416" s="258"/>
      <c r="GVG416" s="258"/>
      <c r="GVH416" s="258"/>
      <c r="GVI416" s="258"/>
      <c r="GVJ416" s="258"/>
      <c r="GVK416" s="258"/>
      <c r="GVL416" s="258"/>
      <c r="GVM416" s="258"/>
      <c r="GVN416" s="258"/>
      <c r="GVO416" s="258"/>
      <c r="GVP416" s="258"/>
      <c r="GVQ416" s="258"/>
      <c r="GVR416" s="258"/>
      <c r="GVS416" s="258"/>
      <c r="GVT416" s="258"/>
      <c r="GVU416" s="258"/>
      <c r="GVV416" s="258"/>
      <c r="GVW416" s="258"/>
      <c r="GVX416" s="258"/>
      <c r="GVY416" s="258"/>
      <c r="GVZ416" s="258"/>
      <c r="GWA416" s="258"/>
      <c r="GWB416" s="258"/>
      <c r="GWC416" s="258"/>
      <c r="GWD416" s="258"/>
      <c r="GWE416" s="258"/>
      <c r="GWF416" s="258"/>
      <c r="GWG416" s="258"/>
      <c r="GWH416" s="258"/>
      <c r="GWI416" s="258"/>
      <c r="GWJ416" s="258"/>
      <c r="GWK416" s="258"/>
      <c r="GWL416" s="258"/>
      <c r="GWM416" s="258"/>
      <c r="GWN416" s="258"/>
      <c r="GWO416" s="258"/>
      <c r="GWP416" s="258"/>
      <c r="GWQ416" s="258"/>
      <c r="GWR416" s="258"/>
      <c r="GWS416" s="258"/>
      <c r="GWT416" s="258"/>
      <c r="GWU416" s="258"/>
      <c r="GWV416" s="258"/>
      <c r="GWW416" s="258"/>
      <c r="GWX416" s="258"/>
      <c r="GWY416" s="258"/>
      <c r="GWZ416" s="258"/>
      <c r="GXA416" s="258"/>
      <c r="GXB416" s="258"/>
      <c r="GXC416" s="258"/>
      <c r="GXD416" s="258"/>
      <c r="GXE416" s="258"/>
      <c r="GXF416" s="258"/>
      <c r="GXG416" s="258"/>
      <c r="GXH416" s="258"/>
      <c r="GXI416" s="258"/>
      <c r="GXJ416" s="258"/>
      <c r="GXK416" s="258"/>
      <c r="GXL416" s="258"/>
      <c r="GXM416" s="258"/>
      <c r="GXN416" s="258"/>
      <c r="GXO416" s="258"/>
      <c r="GXP416" s="258"/>
      <c r="GXQ416" s="258"/>
      <c r="GXR416" s="258"/>
      <c r="GXS416" s="258"/>
      <c r="GXT416" s="258"/>
      <c r="GXU416" s="258"/>
      <c r="GXV416" s="258"/>
      <c r="GXW416" s="258"/>
      <c r="GXX416" s="258"/>
      <c r="GXY416" s="258"/>
      <c r="GXZ416" s="258"/>
      <c r="GYA416" s="258"/>
      <c r="GYB416" s="258"/>
      <c r="GYC416" s="258"/>
      <c r="GYD416" s="258"/>
      <c r="GYE416" s="258"/>
      <c r="GYF416" s="258"/>
      <c r="GYG416" s="258"/>
      <c r="GYH416" s="258"/>
      <c r="GYI416" s="258"/>
      <c r="GYJ416" s="258"/>
      <c r="GYK416" s="258"/>
      <c r="GYL416" s="258"/>
      <c r="GYM416" s="258"/>
      <c r="GYN416" s="258"/>
      <c r="GYO416" s="258"/>
      <c r="GYP416" s="258"/>
      <c r="GYQ416" s="258"/>
      <c r="GYR416" s="258"/>
      <c r="GYS416" s="258"/>
      <c r="GYT416" s="258"/>
      <c r="GYU416" s="258"/>
      <c r="GYV416" s="258"/>
      <c r="GYW416" s="258"/>
      <c r="GYX416" s="258"/>
      <c r="GYY416" s="258"/>
      <c r="GYZ416" s="258"/>
      <c r="GZA416" s="258"/>
      <c r="GZB416" s="258"/>
      <c r="GZC416" s="258"/>
      <c r="GZD416" s="258"/>
      <c r="GZE416" s="258"/>
      <c r="GZF416" s="258"/>
      <c r="GZG416" s="258"/>
      <c r="GZH416" s="258"/>
      <c r="GZI416" s="258"/>
      <c r="GZJ416" s="258"/>
      <c r="GZK416" s="258"/>
      <c r="GZL416" s="258"/>
      <c r="GZM416" s="258"/>
      <c r="GZN416" s="258"/>
      <c r="GZO416" s="258"/>
      <c r="GZP416" s="258"/>
      <c r="GZQ416" s="258"/>
      <c r="GZR416" s="258"/>
      <c r="GZS416" s="258"/>
      <c r="GZT416" s="258"/>
      <c r="GZU416" s="258"/>
      <c r="GZV416" s="258"/>
      <c r="GZW416" s="258"/>
      <c r="GZX416" s="258"/>
      <c r="GZY416" s="258"/>
      <c r="GZZ416" s="258"/>
      <c r="HAA416" s="258"/>
      <c r="HAB416" s="258"/>
      <c r="HAC416" s="258"/>
      <c r="HAD416" s="258"/>
      <c r="HAE416" s="258"/>
      <c r="HAF416" s="258"/>
      <c r="HAG416" s="258"/>
      <c r="HAH416" s="258"/>
      <c r="HAI416" s="258"/>
      <c r="HAJ416" s="258"/>
      <c r="HAK416" s="258"/>
      <c r="HAL416" s="258"/>
      <c r="HAM416" s="258"/>
      <c r="HAN416" s="258"/>
      <c r="HAO416" s="258"/>
      <c r="HAP416" s="258"/>
      <c r="HAQ416" s="258"/>
      <c r="HAR416" s="258"/>
      <c r="HAS416" s="258"/>
      <c r="HAT416" s="258"/>
      <c r="HAU416" s="258"/>
      <c r="HAV416" s="258"/>
      <c r="HAW416" s="258"/>
      <c r="HAX416" s="258"/>
      <c r="HAY416" s="258"/>
      <c r="HAZ416" s="258"/>
      <c r="HBA416" s="258"/>
      <c r="HBB416" s="258"/>
      <c r="HBC416" s="258"/>
      <c r="HBD416" s="258"/>
      <c r="HBE416" s="258"/>
      <c r="HBF416" s="258"/>
      <c r="HBG416" s="258"/>
      <c r="HBH416" s="258"/>
      <c r="HBI416" s="258"/>
      <c r="HBJ416" s="258"/>
      <c r="HBK416" s="258"/>
      <c r="HBL416" s="258"/>
      <c r="HBM416" s="258"/>
      <c r="HBN416" s="258"/>
      <c r="HBO416" s="258"/>
      <c r="HBP416" s="258"/>
      <c r="HBQ416" s="258"/>
      <c r="HBR416" s="258"/>
      <c r="HBS416" s="258"/>
      <c r="HBT416" s="258"/>
      <c r="HBU416" s="258"/>
      <c r="HBV416" s="258"/>
      <c r="HBW416" s="258"/>
      <c r="HBX416" s="258"/>
      <c r="HBY416" s="258"/>
      <c r="HBZ416" s="258"/>
      <c r="HCA416" s="258"/>
      <c r="HCB416" s="258"/>
      <c r="HCC416" s="258"/>
      <c r="HCD416" s="258"/>
      <c r="HCE416" s="258"/>
      <c r="HCF416" s="258"/>
      <c r="HCG416" s="258"/>
      <c r="HCH416" s="258"/>
      <c r="HCI416" s="258"/>
      <c r="HCJ416" s="258"/>
      <c r="HCK416" s="258"/>
      <c r="HCL416" s="258"/>
      <c r="HCM416" s="258"/>
      <c r="HCN416" s="258"/>
      <c r="HCO416" s="258"/>
      <c r="HCP416" s="258"/>
      <c r="HCQ416" s="258"/>
      <c r="HCR416" s="258"/>
      <c r="HCS416" s="258"/>
      <c r="HCT416" s="258"/>
      <c r="HCU416" s="258"/>
      <c r="HCV416" s="258"/>
      <c r="HCW416" s="258"/>
      <c r="HCX416" s="258"/>
      <c r="HCY416" s="258"/>
      <c r="HCZ416" s="258"/>
      <c r="HDA416" s="258"/>
      <c r="HDB416" s="258"/>
      <c r="HDC416" s="258"/>
      <c r="HDD416" s="258"/>
      <c r="HDE416" s="258"/>
      <c r="HDF416" s="258"/>
      <c r="HDG416" s="258"/>
      <c r="HDH416" s="258"/>
      <c r="HDI416" s="258"/>
      <c r="HDJ416" s="258"/>
      <c r="HDK416" s="258"/>
      <c r="HDL416" s="258"/>
      <c r="HDM416" s="258"/>
      <c r="HDN416" s="258"/>
      <c r="HDO416" s="258"/>
      <c r="HDP416" s="258"/>
      <c r="HDQ416" s="258"/>
      <c r="HDR416" s="258"/>
      <c r="HDS416" s="258"/>
      <c r="HDT416" s="258"/>
      <c r="HDU416" s="258"/>
      <c r="HDV416" s="258"/>
      <c r="HDW416" s="258"/>
      <c r="HDX416" s="258"/>
      <c r="HDY416" s="258"/>
      <c r="HDZ416" s="258"/>
      <c r="HEA416" s="258"/>
      <c r="HEB416" s="258"/>
      <c r="HEC416" s="258"/>
      <c r="HED416" s="258"/>
      <c r="HEE416" s="258"/>
      <c r="HEF416" s="258"/>
      <c r="HEG416" s="258"/>
      <c r="HEH416" s="258"/>
      <c r="HEI416" s="258"/>
      <c r="HEJ416" s="258"/>
      <c r="HEK416" s="258"/>
      <c r="HEL416" s="258"/>
      <c r="HEM416" s="258"/>
      <c r="HEN416" s="258"/>
      <c r="HEO416" s="258"/>
      <c r="HEP416" s="258"/>
      <c r="HEQ416" s="258"/>
      <c r="HER416" s="258"/>
      <c r="HES416" s="258"/>
      <c r="HET416" s="258"/>
      <c r="HEU416" s="258"/>
      <c r="HEV416" s="258"/>
      <c r="HEW416" s="258"/>
      <c r="HEX416" s="258"/>
      <c r="HEY416" s="258"/>
      <c r="HEZ416" s="258"/>
      <c r="HFA416" s="258"/>
      <c r="HFB416" s="258"/>
      <c r="HFC416" s="258"/>
      <c r="HFD416" s="258"/>
      <c r="HFE416" s="258"/>
      <c r="HFF416" s="258"/>
      <c r="HFG416" s="258"/>
      <c r="HFH416" s="258"/>
      <c r="HFI416" s="258"/>
      <c r="HFJ416" s="258"/>
      <c r="HFK416" s="258"/>
      <c r="HFL416" s="258"/>
      <c r="HFM416" s="258"/>
      <c r="HFN416" s="258"/>
      <c r="HFO416" s="258"/>
      <c r="HFP416" s="258"/>
      <c r="HFQ416" s="258"/>
      <c r="HFR416" s="258"/>
      <c r="HFS416" s="258"/>
      <c r="HFT416" s="258"/>
      <c r="HFU416" s="258"/>
      <c r="HFV416" s="258"/>
      <c r="HFW416" s="258"/>
      <c r="HFX416" s="258"/>
      <c r="HFY416" s="258"/>
      <c r="HFZ416" s="258"/>
      <c r="HGA416" s="258"/>
      <c r="HGB416" s="258"/>
      <c r="HGC416" s="258"/>
      <c r="HGD416" s="258"/>
      <c r="HGE416" s="258"/>
      <c r="HGF416" s="258"/>
      <c r="HGG416" s="258"/>
      <c r="HGH416" s="258"/>
      <c r="HGI416" s="258"/>
      <c r="HGJ416" s="258"/>
      <c r="HGK416" s="258"/>
      <c r="HGL416" s="258"/>
      <c r="HGM416" s="258"/>
      <c r="HGN416" s="258"/>
      <c r="HGO416" s="258"/>
      <c r="HGP416" s="258"/>
      <c r="HGQ416" s="258"/>
      <c r="HGR416" s="258"/>
      <c r="HGS416" s="258"/>
      <c r="HGT416" s="258"/>
      <c r="HGU416" s="258"/>
      <c r="HGV416" s="258"/>
      <c r="HGW416" s="258"/>
      <c r="HGX416" s="258"/>
      <c r="HGY416" s="258"/>
      <c r="HGZ416" s="258"/>
      <c r="HHA416" s="258"/>
      <c r="HHB416" s="258"/>
      <c r="HHC416" s="258"/>
      <c r="HHD416" s="258"/>
      <c r="HHE416" s="258"/>
      <c r="HHF416" s="258"/>
      <c r="HHG416" s="258"/>
      <c r="HHH416" s="258"/>
      <c r="HHI416" s="258"/>
      <c r="HHJ416" s="258"/>
      <c r="HHK416" s="258"/>
      <c r="HHL416" s="258"/>
      <c r="HHM416" s="258"/>
      <c r="HHN416" s="258"/>
      <c r="HHO416" s="258"/>
      <c r="HHP416" s="258"/>
      <c r="HHQ416" s="258"/>
      <c r="HHR416" s="258"/>
      <c r="HHS416" s="258"/>
      <c r="HHT416" s="258"/>
      <c r="HHU416" s="258"/>
      <c r="HHV416" s="258"/>
      <c r="HHW416" s="258"/>
      <c r="HHX416" s="258"/>
      <c r="HHY416" s="258"/>
      <c r="HHZ416" s="258"/>
      <c r="HIA416" s="258"/>
      <c r="HIB416" s="258"/>
      <c r="HIC416" s="258"/>
      <c r="HID416" s="258"/>
      <c r="HIE416" s="258"/>
      <c r="HIF416" s="258"/>
      <c r="HIG416" s="258"/>
      <c r="HIH416" s="258"/>
      <c r="HII416" s="258"/>
      <c r="HIJ416" s="258"/>
      <c r="HIK416" s="258"/>
      <c r="HIL416" s="258"/>
      <c r="HIM416" s="258"/>
      <c r="HIN416" s="258"/>
      <c r="HIO416" s="258"/>
      <c r="HIP416" s="258"/>
      <c r="HIQ416" s="258"/>
      <c r="HIR416" s="258"/>
      <c r="HIS416" s="258"/>
      <c r="HIT416" s="258"/>
      <c r="HIU416" s="258"/>
      <c r="HIV416" s="258"/>
      <c r="HIW416" s="258"/>
      <c r="HIX416" s="258"/>
      <c r="HIY416" s="258"/>
      <c r="HIZ416" s="258"/>
      <c r="HJA416" s="258"/>
      <c r="HJB416" s="258"/>
      <c r="HJC416" s="258"/>
      <c r="HJD416" s="258"/>
      <c r="HJE416" s="258"/>
      <c r="HJF416" s="258"/>
      <c r="HJG416" s="258"/>
      <c r="HJH416" s="258"/>
      <c r="HJI416" s="258"/>
      <c r="HJJ416" s="258"/>
      <c r="HJK416" s="258"/>
      <c r="HJL416" s="258"/>
      <c r="HJM416" s="258"/>
      <c r="HJN416" s="258"/>
      <c r="HJO416" s="258"/>
      <c r="HJP416" s="258"/>
      <c r="HJQ416" s="258"/>
      <c r="HJR416" s="258"/>
      <c r="HJS416" s="258"/>
      <c r="HJT416" s="258"/>
      <c r="HJU416" s="258"/>
      <c r="HJV416" s="258"/>
      <c r="HJW416" s="258"/>
      <c r="HJX416" s="258"/>
      <c r="HJY416" s="258"/>
      <c r="HJZ416" s="258"/>
      <c r="HKA416" s="258"/>
      <c r="HKB416" s="258"/>
      <c r="HKC416" s="258"/>
      <c r="HKD416" s="258"/>
      <c r="HKE416" s="258"/>
      <c r="HKF416" s="258"/>
      <c r="HKG416" s="258"/>
      <c r="HKH416" s="258"/>
      <c r="HKI416" s="258"/>
      <c r="HKJ416" s="258"/>
      <c r="HKK416" s="258"/>
      <c r="HKL416" s="258"/>
      <c r="HKM416" s="258"/>
      <c r="HKN416" s="258"/>
      <c r="HKO416" s="258"/>
      <c r="HKP416" s="258"/>
      <c r="HKQ416" s="258"/>
      <c r="HKR416" s="258"/>
      <c r="HKS416" s="258"/>
      <c r="HKT416" s="258"/>
      <c r="HKU416" s="258"/>
      <c r="HKV416" s="258"/>
      <c r="HKW416" s="258"/>
      <c r="HKX416" s="258"/>
      <c r="HKY416" s="258"/>
      <c r="HKZ416" s="258"/>
      <c r="HLA416" s="258"/>
      <c r="HLB416" s="258"/>
      <c r="HLC416" s="258"/>
      <c r="HLD416" s="258"/>
      <c r="HLE416" s="258"/>
      <c r="HLF416" s="258"/>
      <c r="HLG416" s="258"/>
      <c r="HLH416" s="258"/>
      <c r="HLI416" s="258"/>
      <c r="HLJ416" s="258"/>
      <c r="HLK416" s="258"/>
      <c r="HLL416" s="258"/>
      <c r="HLM416" s="258"/>
      <c r="HLN416" s="258"/>
      <c r="HLO416" s="258"/>
      <c r="HLP416" s="258"/>
      <c r="HLQ416" s="258"/>
      <c r="HLR416" s="258"/>
      <c r="HLS416" s="258"/>
      <c r="HLT416" s="258"/>
      <c r="HLU416" s="258"/>
      <c r="HLV416" s="258"/>
      <c r="HLW416" s="258"/>
      <c r="HLX416" s="258"/>
      <c r="HLY416" s="258"/>
      <c r="HLZ416" s="258"/>
      <c r="HMA416" s="258"/>
      <c r="HMB416" s="258"/>
      <c r="HMC416" s="258"/>
      <c r="HMD416" s="258"/>
      <c r="HME416" s="258"/>
      <c r="HMF416" s="258"/>
      <c r="HMG416" s="258"/>
      <c r="HMH416" s="258"/>
      <c r="HMI416" s="258"/>
      <c r="HMJ416" s="258"/>
      <c r="HMK416" s="258"/>
      <c r="HML416" s="258"/>
      <c r="HMM416" s="258"/>
      <c r="HMN416" s="258"/>
      <c r="HMO416" s="258"/>
      <c r="HMP416" s="258"/>
      <c r="HMQ416" s="258"/>
      <c r="HMR416" s="258"/>
      <c r="HMS416" s="258"/>
      <c r="HMT416" s="258"/>
      <c r="HMU416" s="258"/>
      <c r="HMV416" s="258"/>
      <c r="HMW416" s="258"/>
      <c r="HMX416" s="258"/>
      <c r="HMY416" s="258"/>
      <c r="HMZ416" s="258"/>
      <c r="HNA416" s="258"/>
      <c r="HNB416" s="258"/>
      <c r="HNC416" s="258"/>
      <c r="HND416" s="258"/>
      <c r="HNE416" s="258"/>
      <c r="HNF416" s="258"/>
      <c r="HNG416" s="258"/>
      <c r="HNH416" s="258"/>
      <c r="HNI416" s="258"/>
      <c r="HNJ416" s="258"/>
      <c r="HNK416" s="258"/>
      <c r="HNL416" s="258"/>
      <c r="HNM416" s="258"/>
      <c r="HNN416" s="258"/>
      <c r="HNO416" s="258"/>
      <c r="HNP416" s="258"/>
      <c r="HNQ416" s="258"/>
      <c r="HNR416" s="258"/>
      <c r="HNS416" s="258"/>
      <c r="HNT416" s="258"/>
      <c r="HNU416" s="258"/>
      <c r="HNV416" s="258"/>
      <c r="HNW416" s="258"/>
      <c r="HNX416" s="258"/>
      <c r="HNY416" s="258"/>
      <c r="HNZ416" s="258"/>
      <c r="HOA416" s="258"/>
      <c r="HOB416" s="258"/>
      <c r="HOC416" s="258"/>
      <c r="HOD416" s="258"/>
      <c r="HOE416" s="258"/>
      <c r="HOF416" s="258"/>
      <c r="HOG416" s="258"/>
      <c r="HOH416" s="258"/>
      <c r="HOI416" s="258"/>
      <c r="HOJ416" s="258"/>
      <c r="HOK416" s="258"/>
      <c r="HOL416" s="258"/>
      <c r="HOM416" s="258"/>
      <c r="HON416" s="258"/>
      <c r="HOO416" s="258"/>
      <c r="HOP416" s="258"/>
      <c r="HOQ416" s="258"/>
      <c r="HOR416" s="258"/>
      <c r="HOS416" s="258"/>
      <c r="HOT416" s="258"/>
      <c r="HOU416" s="258"/>
      <c r="HOV416" s="258"/>
      <c r="HOW416" s="258"/>
      <c r="HOX416" s="258"/>
      <c r="HOY416" s="258"/>
      <c r="HOZ416" s="258"/>
      <c r="HPA416" s="258"/>
      <c r="HPB416" s="258"/>
      <c r="HPC416" s="258"/>
      <c r="HPD416" s="258"/>
      <c r="HPE416" s="258"/>
      <c r="HPF416" s="258"/>
      <c r="HPG416" s="258"/>
      <c r="HPH416" s="258"/>
      <c r="HPI416" s="258"/>
      <c r="HPJ416" s="258"/>
      <c r="HPK416" s="258"/>
      <c r="HPL416" s="258"/>
      <c r="HPM416" s="258"/>
      <c r="HPN416" s="258"/>
      <c r="HPO416" s="258"/>
      <c r="HPP416" s="258"/>
      <c r="HPQ416" s="258"/>
      <c r="HPR416" s="258"/>
      <c r="HPS416" s="258"/>
      <c r="HPT416" s="258"/>
      <c r="HPU416" s="258"/>
      <c r="HPV416" s="258"/>
      <c r="HPW416" s="258"/>
      <c r="HPX416" s="258"/>
      <c r="HPY416" s="258"/>
      <c r="HPZ416" s="258"/>
      <c r="HQA416" s="258"/>
      <c r="HQB416" s="258"/>
      <c r="HQC416" s="258"/>
      <c r="HQD416" s="258"/>
      <c r="HQE416" s="258"/>
      <c r="HQF416" s="258"/>
      <c r="HQG416" s="258"/>
      <c r="HQH416" s="258"/>
      <c r="HQI416" s="258"/>
      <c r="HQJ416" s="258"/>
      <c r="HQK416" s="258"/>
      <c r="HQL416" s="258"/>
      <c r="HQM416" s="258"/>
      <c r="HQN416" s="258"/>
      <c r="HQO416" s="258"/>
      <c r="HQP416" s="258"/>
      <c r="HQQ416" s="258"/>
      <c r="HQR416" s="258"/>
      <c r="HQS416" s="258"/>
      <c r="HQT416" s="258"/>
      <c r="HQU416" s="258"/>
      <c r="HQV416" s="258"/>
      <c r="HQW416" s="258"/>
      <c r="HQX416" s="258"/>
      <c r="HQY416" s="258"/>
      <c r="HQZ416" s="258"/>
      <c r="HRA416" s="258"/>
      <c r="HRB416" s="258"/>
      <c r="HRC416" s="258"/>
      <c r="HRD416" s="258"/>
      <c r="HRE416" s="258"/>
      <c r="HRF416" s="258"/>
      <c r="HRG416" s="258"/>
      <c r="HRH416" s="258"/>
      <c r="HRI416" s="258"/>
      <c r="HRJ416" s="258"/>
      <c r="HRK416" s="258"/>
      <c r="HRL416" s="258"/>
      <c r="HRM416" s="258"/>
      <c r="HRN416" s="258"/>
      <c r="HRO416" s="258"/>
      <c r="HRP416" s="258"/>
      <c r="HRQ416" s="258"/>
      <c r="HRR416" s="258"/>
      <c r="HRS416" s="258"/>
      <c r="HRT416" s="258"/>
      <c r="HRU416" s="258"/>
      <c r="HRV416" s="258"/>
      <c r="HRW416" s="258"/>
      <c r="HRX416" s="258"/>
      <c r="HRY416" s="258"/>
      <c r="HRZ416" s="258"/>
      <c r="HSA416" s="258"/>
      <c r="HSB416" s="258"/>
      <c r="HSC416" s="258"/>
      <c r="HSD416" s="258"/>
      <c r="HSE416" s="258"/>
      <c r="HSF416" s="258"/>
      <c r="HSG416" s="258"/>
      <c r="HSH416" s="258"/>
      <c r="HSI416" s="258"/>
      <c r="HSJ416" s="258"/>
      <c r="HSK416" s="258"/>
      <c r="HSL416" s="258"/>
      <c r="HSM416" s="258"/>
      <c r="HSN416" s="258"/>
      <c r="HSO416" s="258"/>
      <c r="HSP416" s="258"/>
      <c r="HSQ416" s="258"/>
      <c r="HSR416" s="258"/>
      <c r="HSS416" s="258"/>
      <c r="HST416" s="258"/>
      <c r="HSU416" s="258"/>
      <c r="HSV416" s="258"/>
      <c r="HSW416" s="258"/>
      <c r="HSX416" s="258"/>
      <c r="HSY416" s="258"/>
      <c r="HSZ416" s="258"/>
      <c r="HTA416" s="258"/>
      <c r="HTB416" s="258"/>
      <c r="HTC416" s="258"/>
      <c r="HTD416" s="258"/>
      <c r="HTE416" s="258"/>
      <c r="HTF416" s="258"/>
      <c r="HTG416" s="258"/>
      <c r="HTH416" s="258"/>
      <c r="HTI416" s="258"/>
      <c r="HTJ416" s="258"/>
      <c r="HTK416" s="258"/>
      <c r="HTL416" s="258"/>
      <c r="HTM416" s="258"/>
      <c r="HTN416" s="258"/>
      <c r="HTO416" s="258"/>
      <c r="HTP416" s="258"/>
      <c r="HTQ416" s="258"/>
      <c r="HTR416" s="258"/>
      <c r="HTS416" s="258"/>
      <c r="HTT416" s="258"/>
      <c r="HTU416" s="258"/>
      <c r="HTV416" s="258"/>
      <c r="HTW416" s="258"/>
      <c r="HTX416" s="258"/>
      <c r="HTY416" s="258"/>
      <c r="HTZ416" s="258"/>
      <c r="HUA416" s="258"/>
      <c r="HUB416" s="258"/>
      <c r="HUC416" s="258"/>
      <c r="HUD416" s="258"/>
      <c r="HUE416" s="258"/>
      <c r="HUF416" s="258"/>
      <c r="HUG416" s="258"/>
      <c r="HUH416" s="258"/>
      <c r="HUI416" s="258"/>
      <c r="HUJ416" s="258"/>
      <c r="HUK416" s="258"/>
      <c r="HUL416" s="258"/>
      <c r="HUM416" s="258"/>
      <c r="HUN416" s="258"/>
      <c r="HUO416" s="258"/>
      <c r="HUP416" s="258"/>
      <c r="HUQ416" s="258"/>
      <c r="HUR416" s="258"/>
      <c r="HUS416" s="258"/>
      <c r="HUT416" s="258"/>
      <c r="HUU416" s="258"/>
      <c r="HUV416" s="258"/>
      <c r="HUW416" s="258"/>
      <c r="HUX416" s="258"/>
      <c r="HUY416" s="258"/>
      <c r="HUZ416" s="258"/>
      <c r="HVA416" s="258"/>
      <c r="HVB416" s="258"/>
      <c r="HVC416" s="258"/>
      <c r="HVD416" s="258"/>
      <c r="HVE416" s="258"/>
      <c r="HVF416" s="258"/>
      <c r="HVG416" s="258"/>
      <c r="HVH416" s="258"/>
      <c r="HVI416" s="258"/>
      <c r="HVJ416" s="258"/>
      <c r="HVK416" s="258"/>
      <c r="HVL416" s="258"/>
      <c r="HVM416" s="258"/>
      <c r="HVN416" s="258"/>
      <c r="HVO416" s="258"/>
      <c r="HVP416" s="258"/>
      <c r="HVQ416" s="258"/>
      <c r="HVR416" s="258"/>
      <c r="HVS416" s="258"/>
      <c r="HVT416" s="258"/>
      <c r="HVU416" s="258"/>
      <c r="HVV416" s="258"/>
      <c r="HVW416" s="258"/>
      <c r="HVX416" s="258"/>
      <c r="HVY416" s="258"/>
      <c r="HVZ416" s="258"/>
      <c r="HWA416" s="258"/>
      <c r="HWB416" s="258"/>
      <c r="HWC416" s="258"/>
      <c r="HWD416" s="258"/>
      <c r="HWE416" s="258"/>
      <c r="HWF416" s="258"/>
      <c r="HWG416" s="258"/>
      <c r="HWH416" s="258"/>
      <c r="HWI416" s="258"/>
      <c r="HWJ416" s="258"/>
      <c r="HWK416" s="258"/>
      <c r="HWL416" s="258"/>
      <c r="HWM416" s="258"/>
      <c r="HWN416" s="258"/>
      <c r="HWO416" s="258"/>
      <c r="HWP416" s="258"/>
      <c r="HWQ416" s="258"/>
      <c r="HWR416" s="258"/>
      <c r="HWS416" s="258"/>
      <c r="HWT416" s="258"/>
      <c r="HWU416" s="258"/>
      <c r="HWV416" s="258"/>
      <c r="HWW416" s="258"/>
      <c r="HWX416" s="258"/>
      <c r="HWY416" s="258"/>
      <c r="HWZ416" s="258"/>
      <c r="HXA416" s="258"/>
      <c r="HXB416" s="258"/>
      <c r="HXC416" s="258"/>
      <c r="HXD416" s="258"/>
      <c r="HXE416" s="258"/>
      <c r="HXF416" s="258"/>
      <c r="HXG416" s="258"/>
      <c r="HXH416" s="258"/>
      <c r="HXI416" s="258"/>
      <c r="HXJ416" s="258"/>
      <c r="HXK416" s="258"/>
      <c r="HXL416" s="258"/>
      <c r="HXM416" s="258"/>
      <c r="HXN416" s="258"/>
      <c r="HXO416" s="258"/>
      <c r="HXP416" s="258"/>
      <c r="HXQ416" s="258"/>
      <c r="HXR416" s="258"/>
      <c r="HXS416" s="258"/>
      <c r="HXT416" s="258"/>
      <c r="HXU416" s="258"/>
      <c r="HXV416" s="258"/>
      <c r="HXW416" s="258"/>
      <c r="HXX416" s="258"/>
      <c r="HXY416" s="258"/>
      <c r="HXZ416" s="258"/>
      <c r="HYA416" s="258"/>
      <c r="HYB416" s="258"/>
      <c r="HYC416" s="258"/>
      <c r="HYD416" s="258"/>
      <c r="HYE416" s="258"/>
      <c r="HYF416" s="258"/>
      <c r="HYG416" s="258"/>
      <c r="HYH416" s="258"/>
      <c r="HYI416" s="258"/>
      <c r="HYJ416" s="258"/>
      <c r="HYK416" s="258"/>
      <c r="HYL416" s="258"/>
      <c r="HYM416" s="258"/>
      <c r="HYN416" s="258"/>
      <c r="HYO416" s="258"/>
      <c r="HYP416" s="258"/>
      <c r="HYQ416" s="258"/>
      <c r="HYR416" s="258"/>
      <c r="HYS416" s="258"/>
      <c r="HYT416" s="258"/>
      <c r="HYU416" s="258"/>
      <c r="HYV416" s="258"/>
      <c r="HYW416" s="258"/>
      <c r="HYX416" s="258"/>
      <c r="HYY416" s="258"/>
      <c r="HYZ416" s="258"/>
      <c r="HZA416" s="258"/>
      <c r="HZB416" s="258"/>
      <c r="HZC416" s="258"/>
      <c r="HZD416" s="258"/>
      <c r="HZE416" s="258"/>
      <c r="HZF416" s="258"/>
      <c r="HZG416" s="258"/>
      <c r="HZH416" s="258"/>
      <c r="HZI416" s="258"/>
      <c r="HZJ416" s="258"/>
      <c r="HZK416" s="258"/>
      <c r="HZL416" s="258"/>
      <c r="HZM416" s="258"/>
      <c r="HZN416" s="258"/>
      <c r="HZO416" s="258"/>
      <c r="HZP416" s="258"/>
      <c r="HZQ416" s="258"/>
      <c r="HZR416" s="258"/>
      <c r="HZS416" s="258"/>
      <c r="HZT416" s="258"/>
      <c r="HZU416" s="258"/>
      <c r="HZV416" s="258"/>
      <c r="HZW416" s="258"/>
      <c r="HZX416" s="258"/>
      <c r="HZY416" s="258"/>
      <c r="HZZ416" s="258"/>
      <c r="IAA416" s="258"/>
      <c r="IAB416" s="258"/>
      <c r="IAC416" s="258"/>
      <c r="IAD416" s="258"/>
      <c r="IAE416" s="258"/>
      <c r="IAF416" s="258"/>
      <c r="IAG416" s="258"/>
      <c r="IAH416" s="258"/>
      <c r="IAI416" s="258"/>
      <c r="IAJ416" s="258"/>
      <c r="IAK416" s="258"/>
      <c r="IAL416" s="258"/>
      <c r="IAM416" s="258"/>
      <c r="IAN416" s="258"/>
      <c r="IAO416" s="258"/>
      <c r="IAP416" s="258"/>
      <c r="IAQ416" s="258"/>
      <c r="IAR416" s="258"/>
      <c r="IAS416" s="258"/>
      <c r="IAT416" s="258"/>
      <c r="IAU416" s="258"/>
      <c r="IAV416" s="258"/>
      <c r="IAW416" s="258"/>
      <c r="IAX416" s="258"/>
      <c r="IAY416" s="258"/>
      <c r="IAZ416" s="258"/>
      <c r="IBA416" s="258"/>
      <c r="IBB416" s="258"/>
      <c r="IBC416" s="258"/>
      <c r="IBD416" s="258"/>
      <c r="IBE416" s="258"/>
      <c r="IBF416" s="258"/>
      <c r="IBG416" s="258"/>
      <c r="IBH416" s="258"/>
      <c r="IBI416" s="258"/>
      <c r="IBJ416" s="258"/>
      <c r="IBK416" s="258"/>
      <c r="IBL416" s="258"/>
      <c r="IBM416" s="258"/>
      <c r="IBN416" s="258"/>
      <c r="IBO416" s="258"/>
      <c r="IBP416" s="258"/>
      <c r="IBQ416" s="258"/>
      <c r="IBR416" s="258"/>
      <c r="IBS416" s="258"/>
      <c r="IBT416" s="258"/>
      <c r="IBU416" s="258"/>
      <c r="IBV416" s="258"/>
      <c r="IBW416" s="258"/>
      <c r="IBX416" s="258"/>
      <c r="IBY416" s="258"/>
      <c r="IBZ416" s="258"/>
      <c r="ICA416" s="258"/>
      <c r="ICB416" s="258"/>
      <c r="ICC416" s="258"/>
      <c r="ICD416" s="258"/>
      <c r="ICE416" s="258"/>
      <c r="ICF416" s="258"/>
      <c r="ICG416" s="258"/>
      <c r="ICH416" s="258"/>
      <c r="ICI416" s="258"/>
      <c r="ICJ416" s="258"/>
      <c r="ICK416" s="258"/>
      <c r="ICL416" s="258"/>
      <c r="ICM416" s="258"/>
      <c r="ICN416" s="258"/>
      <c r="ICO416" s="258"/>
      <c r="ICP416" s="258"/>
      <c r="ICQ416" s="258"/>
      <c r="ICR416" s="258"/>
      <c r="ICS416" s="258"/>
      <c r="ICT416" s="258"/>
      <c r="ICU416" s="258"/>
      <c r="ICV416" s="258"/>
      <c r="ICW416" s="258"/>
      <c r="ICX416" s="258"/>
      <c r="ICY416" s="258"/>
      <c r="ICZ416" s="258"/>
      <c r="IDA416" s="258"/>
      <c r="IDB416" s="258"/>
      <c r="IDC416" s="258"/>
      <c r="IDD416" s="258"/>
      <c r="IDE416" s="258"/>
      <c r="IDF416" s="258"/>
      <c r="IDG416" s="258"/>
      <c r="IDH416" s="258"/>
      <c r="IDI416" s="258"/>
      <c r="IDJ416" s="258"/>
      <c r="IDK416" s="258"/>
      <c r="IDL416" s="258"/>
      <c r="IDM416" s="258"/>
      <c r="IDN416" s="258"/>
      <c r="IDO416" s="258"/>
      <c r="IDP416" s="258"/>
      <c r="IDQ416" s="258"/>
      <c r="IDR416" s="258"/>
      <c r="IDS416" s="258"/>
      <c r="IDT416" s="258"/>
      <c r="IDU416" s="258"/>
      <c r="IDV416" s="258"/>
      <c r="IDW416" s="258"/>
      <c r="IDX416" s="258"/>
      <c r="IDY416" s="258"/>
      <c r="IDZ416" s="258"/>
      <c r="IEA416" s="258"/>
      <c r="IEB416" s="258"/>
      <c r="IEC416" s="258"/>
      <c r="IED416" s="258"/>
      <c r="IEE416" s="258"/>
      <c r="IEF416" s="258"/>
      <c r="IEG416" s="258"/>
      <c r="IEH416" s="258"/>
      <c r="IEI416" s="258"/>
      <c r="IEJ416" s="258"/>
      <c r="IEK416" s="258"/>
      <c r="IEL416" s="258"/>
      <c r="IEM416" s="258"/>
      <c r="IEN416" s="258"/>
      <c r="IEO416" s="258"/>
      <c r="IEP416" s="258"/>
      <c r="IEQ416" s="258"/>
      <c r="IER416" s="258"/>
      <c r="IES416" s="258"/>
      <c r="IET416" s="258"/>
      <c r="IEU416" s="258"/>
      <c r="IEV416" s="258"/>
      <c r="IEW416" s="258"/>
      <c r="IEX416" s="258"/>
      <c r="IEY416" s="258"/>
      <c r="IEZ416" s="258"/>
      <c r="IFA416" s="258"/>
      <c r="IFB416" s="258"/>
      <c r="IFC416" s="258"/>
      <c r="IFD416" s="258"/>
      <c r="IFE416" s="258"/>
      <c r="IFF416" s="258"/>
      <c r="IFG416" s="258"/>
      <c r="IFH416" s="258"/>
      <c r="IFI416" s="258"/>
      <c r="IFJ416" s="258"/>
      <c r="IFK416" s="258"/>
      <c r="IFL416" s="258"/>
      <c r="IFM416" s="258"/>
      <c r="IFN416" s="258"/>
      <c r="IFO416" s="258"/>
      <c r="IFP416" s="258"/>
      <c r="IFQ416" s="258"/>
      <c r="IFR416" s="258"/>
      <c r="IFS416" s="258"/>
      <c r="IFT416" s="258"/>
      <c r="IFU416" s="258"/>
      <c r="IFV416" s="258"/>
      <c r="IFW416" s="258"/>
      <c r="IFX416" s="258"/>
      <c r="IFY416" s="258"/>
      <c r="IFZ416" s="258"/>
      <c r="IGA416" s="258"/>
      <c r="IGB416" s="258"/>
      <c r="IGC416" s="258"/>
      <c r="IGD416" s="258"/>
      <c r="IGE416" s="258"/>
      <c r="IGF416" s="258"/>
      <c r="IGG416" s="258"/>
      <c r="IGH416" s="258"/>
      <c r="IGI416" s="258"/>
      <c r="IGJ416" s="258"/>
      <c r="IGK416" s="258"/>
      <c r="IGL416" s="258"/>
      <c r="IGM416" s="258"/>
      <c r="IGN416" s="258"/>
      <c r="IGO416" s="258"/>
      <c r="IGP416" s="258"/>
      <c r="IGQ416" s="258"/>
      <c r="IGR416" s="258"/>
      <c r="IGS416" s="258"/>
      <c r="IGT416" s="258"/>
      <c r="IGU416" s="258"/>
      <c r="IGV416" s="258"/>
      <c r="IGW416" s="258"/>
      <c r="IGX416" s="258"/>
      <c r="IGY416" s="258"/>
      <c r="IGZ416" s="258"/>
      <c r="IHA416" s="258"/>
      <c r="IHB416" s="258"/>
      <c r="IHC416" s="258"/>
      <c r="IHD416" s="258"/>
      <c r="IHE416" s="258"/>
      <c r="IHF416" s="258"/>
      <c r="IHG416" s="258"/>
      <c r="IHH416" s="258"/>
      <c r="IHI416" s="258"/>
      <c r="IHJ416" s="258"/>
      <c r="IHK416" s="258"/>
      <c r="IHL416" s="258"/>
      <c r="IHM416" s="258"/>
      <c r="IHN416" s="258"/>
      <c r="IHO416" s="258"/>
      <c r="IHP416" s="258"/>
      <c r="IHQ416" s="258"/>
      <c r="IHR416" s="258"/>
      <c r="IHS416" s="258"/>
      <c r="IHT416" s="258"/>
      <c r="IHU416" s="258"/>
      <c r="IHV416" s="258"/>
      <c r="IHW416" s="258"/>
      <c r="IHX416" s="258"/>
      <c r="IHY416" s="258"/>
      <c r="IHZ416" s="258"/>
      <c r="IIA416" s="258"/>
      <c r="IIB416" s="258"/>
      <c r="IIC416" s="258"/>
      <c r="IID416" s="258"/>
      <c r="IIE416" s="258"/>
      <c r="IIF416" s="258"/>
      <c r="IIG416" s="258"/>
      <c r="IIH416" s="258"/>
      <c r="III416" s="258"/>
      <c r="IIJ416" s="258"/>
      <c r="IIK416" s="258"/>
      <c r="IIL416" s="258"/>
      <c r="IIM416" s="258"/>
      <c r="IIN416" s="258"/>
      <c r="IIO416" s="258"/>
      <c r="IIP416" s="258"/>
      <c r="IIQ416" s="258"/>
      <c r="IIR416" s="258"/>
      <c r="IIS416" s="258"/>
      <c r="IIT416" s="258"/>
      <c r="IIU416" s="258"/>
      <c r="IIV416" s="258"/>
      <c r="IIW416" s="258"/>
      <c r="IIX416" s="258"/>
      <c r="IIY416" s="258"/>
      <c r="IIZ416" s="258"/>
      <c r="IJA416" s="258"/>
      <c r="IJB416" s="258"/>
      <c r="IJC416" s="258"/>
      <c r="IJD416" s="258"/>
      <c r="IJE416" s="258"/>
      <c r="IJF416" s="258"/>
      <c r="IJG416" s="258"/>
      <c r="IJH416" s="258"/>
      <c r="IJI416" s="258"/>
      <c r="IJJ416" s="258"/>
      <c r="IJK416" s="258"/>
      <c r="IJL416" s="258"/>
      <c r="IJM416" s="258"/>
      <c r="IJN416" s="258"/>
      <c r="IJO416" s="258"/>
      <c r="IJP416" s="258"/>
      <c r="IJQ416" s="258"/>
      <c r="IJR416" s="258"/>
      <c r="IJS416" s="258"/>
      <c r="IJT416" s="258"/>
      <c r="IJU416" s="258"/>
      <c r="IJV416" s="258"/>
      <c r="IJW416" s="258"/>
      <c r="IJX416" s="258"/>
      <c r="IJY416" s="258"/>
      <c r="IJZ416" s="258"/>
      <c r="IKA416" s="258"/>
      <c r="IKB416" s="258"/>
      <c r="IKC416" s="258"/>
      <c r="IKD416" s="258"/>
      <c r="IKE416" s="258"/>
      <c r="IKF416" s="258"/>
      <c r="IKG416" s="258"/>
      <c r="IKH416" s="258"/>
      <c r="IKI416" s="258"/>
      <c r="IKJ416" s="258"/>
      <c r="IKK416" s="258"/>
      <c r="IKL416" s="258"/>
      <c r="IKM416" s="258"/>
      <c r="IKN416" s="258"/>
      <c r="IKO416" s="258"/>
      <c r="IKP416" s="258"/>
      <c r="IKQ416" s="258"/>
      <c r="IKR416" s="258"/>
      <c r="IKS416" s="258"/>
      <c r="IKT416" s="258"/>
      <c r="IKU416" s="258"/>
      <c r="IKV416" s="258"/>
      <c r="IKW416" s="258"/>
      <c r="IKX416" s="258"/>
      <c r="IKY416" s="258"/>
      <c r="IKZ416" s="258"/>
      <c r="ILA416" s="258"/>
      <c r="ILB416" s="258"/>
      <c r="ILC416" s="258"/>
      <c r="ILD416" s="258"/>
      <c r="ILE416" s="258"/>
      <c r="ILF416" s="258"/>
      <c r="ILG416" s="258"/>
      <c r="ILH416" s="258"/>
      <c r="ILI416" s="258"/>
      <c r="ILJ416" s="258"/>
      <c r="ILK416" s="258"/>
      <c r="ILL416" s="258"/>
      <c r="ILM416" s="258"/>
      <c r="ILN416" s="258"/>
      <c r="ILO416" s="258"/>
      <c r="ILP416" s="258"/>
      <c r="ILQ416" s="258"/>
      <c r="ILR416" s="258"/>
      <c r="ILS416" s="258"/>
      <c r="ILT416" s="258"/>
      <c r="ILU416" s="258"/>
      <c r="ILV416" s="258"/>
      <c r="ILW416" s="258"/>
      <c r="ILX416" s="258"/>
      <c r="ILY416" s="258"/>
      <c r="ILZ416" s="258"/>
      <c r="IMA416" s="258"/>
      <c r="IMB416" s="258"/>
      <c r="IMC416" s="258"/>
      <c r="IMD416" s="258"/>
      <c r="IME416" s="258"/>
      <c r="IMF416" s="258"/>
      <c r="IMG416" s="258"/>
      <c r="IMH416" s="258"/>
      <c r="IMI416" s="258"/>
      <c r="IMJ416" s="258"/>
      <c r="IMK416" s="258"/>
      <c r="IML416" s="258"/>
      <c r="IMM416" s="258"/>
      <c r="IMN416" s="258"/>
      <c r="IMO416" s="258"/>
      <c r="IMP416" s="258"/>
      <c r="IMQ416" s="258"/>
      <c r="IMR416" s="258"/>
      <c r="IMS416" s="258"/>
      <c r="IMT416" s="258"/>
      <c r="IMU416" s="258"/>
      <c r="IMV416" s="258"/>
      <c r="IMW416" s="258"/>
      <c r="IMX416" s="258"/>
      <c r="IMY416" s="258"/>
      <c r="IMZ416" s="258"/>
      <c r="INA416" s="258"/>
      <c r="INB416" s="258"/>
      <c r="INC416" s="258"/>
      <c r="IND416" s="258"/>
      <c r="INE416" s="258"/>
      <c r="INF416" s="258"/>
      <c r="ING416" s="258"/>
      <c r="INH416" s="258"/>
      <c r="INI416" s="258"/>
      <c r="INJ416" s="258"/>
      <c r="INK416" s="258"/>
      <c r="INL416" s="258"/>
      <c r="INM416" s="258"/>
      <c r="INN416" s="258"/>
      <c r="INO416" s="258"/>
      <c r="INP416" s="258"/>
      <c r="INQ416" s="258"/>
      <c r="INR416" s="258"/>
      <c r="INS416" s="258"/>
      <c r="INT416" s="258"/>
      <c r="INU416" s="258"/>
      <c r="INV416" s="258"/>
      <c r="INW416" s="258"/>
      <c r="INX416" s="258"/>
      <c r="INY416" s="258"/>
      <c r="INZ416" s="258"/>
      <c r="IOA416" s="258"/>
      <c r="IOB416" s="258"/>
      <c r="IOC416" s="258"/>
      <c r="IOD416" s="258"/>
      <c r="IOE416" s="258"/>
      <c r="IOF416" s="258"/>
      <c r="IOG416" s="258"/>
      <c r="IOH416" s="258"/>
      <c r="IOI416" s="258"/>
      <c r="IOJ416" s="258"/>
      <c r="IOK416" s="258"/>
      <c r="IOL416" s="258"/>
      <c r="IOM416" s="258"/>
      <c r="ION416" s="258"/>
      <c r="IOO416" s="258"/>
      <c r="IOP416" s="258"/>
      <c r="IOQ416" s="258"/>
      <c r="IOR416" s="258"/>
      <c r="IOS416" s="258"/>
      <c r="IOT416" s="258"/>
      <c r="IOU416" s="258"/>
      <c r="IOV416" s="258"/>
      <c r="IOW416" s="258"/>
      <c r="IOX416" s="258"/>
      <c r="IOY416" s="258"/>
      <c r="IOZ416" s="258"/>
      <c r="IPA416" s="258"/>
      <c r="IPB416" s="258"/>
      <c r="IPC416" s="258"/>
      <c r="IPD416" s="258"/>
      <c r="IPE416" s="258"/>
      <c r="IPF416" s="258"/>
      <c r="IPG416" s="258"/>
      <c r="IPH416" s="258"/>
      <c r="IPI416" s="258"/>
      <c r="IPJ416" s="258"/>
      <c r="IPK416" s="258"/>
      <c r="IPL416" s="258"/>
      <c r="IPM416" s="258"/>
      <c r="IPN416" s="258"/>
      <c r="IPO416" s="258"/>
      <c r="IPP416" s="258"/>
      <c r="IPQ416" s="258"/>
      <c r="IPR416" s="258"/>
      <c r="IPS416" s="258"/>
      <c r="IPT416" s="258"/>
      <c r="IPU416" s="258"/>
      <c r="IPV416" s="258"/>
      <c r="IPW416" s="258"/>
      <c r="IPX416" s="258"/>
      <c r="IPY416" s="258"/>
      <c r="IPZ416" s="258"/>
      <c r="IQA416" s="258"/>
      <c r="IQB416" s="258"/>
      <c r="IQC416" s="258"/>
      <c r="IQD416" s="258"/>
      <c r="IQE416" s="258"/>
      <c r="IQF416" s="258"/>
      <c r="IQG416" s="258"/>
      <c r="IQH416" s="258"/>
      <c r="IQI416" s="258"/>
      <c r="IQJ416" s="258"/>
      <c r="IQK416" s="258"/>
      <c r="IQL416" s="258"/>
      <c r="IQM416" s="258"/>
      <c r="IQN416" s="258"/>
      <c r="IQO416" s="258"/>
      <c r="IQP416" s="258"/>
      <c r="IQQ416" s="258"/>
      <c r="IQR416" s="258"/>
      <c r="IQS416" s="258"/>
      <c r="IQT416" s="258"/>
      <c r="IQU416" s="258"/>
      <c r="IQV416" s="258"/>
      <c r="IQW416" s="258"/>
      <c r="IQX416" s="258"/>
      <c r="IQY416" s="258"/>
      <c r="IQZ416" s="258"/>
      <c r="IRA416" s="258"/>
      <c r="IRB416" s="258"/>
      <c r="IRC416" s="258"/>
      <c r="IRD416" s="258"/>
      <c r="IRE416" s="258"/>
      <c r="IRF416" s="258"/>
      <c r="IRG416" s="258"/>
      <c r="IRH416" s="258"/>
      <c r="IRI416" s="258"/>
      <c r="IRJ416" s="258"/>
      <c r="IRK416" s="258"/>
      <c r="IRL416" s="258"/>
      <c r="IRM416" s="258"/>
      <c r="IRN416" s="258"/>
      <c r="IRO416" s="258"/>
      <c r="IRP416" s="258"/>
      <c r="IRQ416" s="258"/>
      <c r="IRR416" s="258"/>
      <c r="IRS416" s="258"/>
      <c r="IRT416" s="258"/>
      <c r="IRU416" s="258"/>
      <c r="IRV416" s="258"/>
      <c r="IRW416" s="258"/>
      <c r="IRX416" s="258"/>
      <c r="IRY416" s="258"/>
      <c r="IRZ416" s="258"/>
      <c r="ISA416" s="258"/>
      <c r="ISB416" s="258"/>
      <c r="ISC416" s="258"/>
      <c r="ISD416" s="258"/>
      <c r="ISE416" s="258"/>
      <c r="ISF416" s="258"/>
      <c r="ISG416" s="258"/>
      <c r="ISH416" s="258"/>
      <c r="ISI416" s="258"/>
      <c r="ISJ416" s="258"/>
      <c r="ISK416" s="258"/>
      <c r="ISL416" s="258"/>
      <c r="ISM416" s="258"/>
      <c r="ISN416" s="258"/>
      <c r="ISO416" s="258"/>
      <c r="ISP416" s="258"/>
      <c r="ISQ416" s="258"/>
      <c r="ISR416" s="258"/>
      <c r="ISS416" s="258"/>
      <c r="IST416" s="258"/>
      <c r="ISU416" s="258"/>
      <c r="ISV416" s="258"/>
      <c r="ISW416" s="258"/>
      <c r="ISX416" s="258"/>
      <c r="ISY416" s="258"/>
      <c r="ISZ416" s="258"/>
      <c r="ITA416" s="258"/>
      <c r="ITB416" s="258"/>
      <c r="ITC416" s="258"/>
      <c r="ITD416" s="258"/>
      <c r="ITE416" s="258"/>
      <c r="ITF416" s="258"/>
      <c r="ITG416" s="258"/>
      <c r="ITH416" s="258"/>
      <c r="ITI416" s="258"/>
      <c r="ITJ416" s="258"/>
      <c r="ITK416" s="258"/>
      <c r="ITL416" s="258"/>
      <c r="ITM416" s="258"/>
      <c r="ITN416" s="258"/>
      <c r="ITO416" s="258"/>
      <c r="ITP416" s="258"/>
      <c r="ITQ416" s="258"/>
      <c r="ITR416" s="258"/>
      <c r="ITS416" s="258"/>
      <c r="ITT416" s="258"/>
      <c r="ITU416" s="258"/>
      <c r="ITV416" s="258"/>
      <c r="ITW416" s="258"/>
      <c r="ITX416" s="258"/>
      <c r="ITY416" s="258"/>
      <c r="ITZ416" s="258"/>
      <c r="IUA416" s="258"/>
      <c r="IUB416" s="258"/>
      <c r="IUC416" s="258"/>
      <c r="IUD416" s="258"/>
      <c r="IUE416" s="258"/>
      <c r="IUF416" s="258"/>
      <c r="IUG416" s="258"/>
      <c r="IUH416" s="258"/>
      <c r="IUI416" s="258"/>
      <c r="IUJ416" s="258"/>
      <c r="IUK416" s="258"/>
      <c r="IUL416" s="258"/>
      <c r="IUM416" s="258"/>
      <c r="IUN416" s="258"/>
      <c r="IUO416" s="258"/>
      <c r="IUP416" s="258"/>
      <c r="IUQ416" s="258"/>
      <c r="IUR416" s="258"/>
      <c r="IUS416" s="258"/>
      <c r="IUT416" s="258"/>
      <c r="IUU416" s="258"/>
      <c r="IUV416" s="258"/>
      <c r="IUW416" s="258"/>
      <c r="IUX416" s="258"/>
      <c r="IUY416" s="258"/>
      <c r="IUZ416" s="258"/>
      <c r="IVA416" s="258"/>
      <c r="IVB416" s="258"/>
      <c r="IVC416" s="258"/>
      <c r="IVD416" s="258"/>
      <c r="IVE416" s="258"/>
      <c r="IVF416" s="258"/>
      <c r="IVG416" s="258"/>
      <c r="IVH416" s="258"/>
      <c r="IVI416" s="258"/>
      <c r="IVJ416" s="258"/>
      <c r="IVK416" s="258"/>
      <c r="IVL416" s="258"/>
      <c r="IVM416" s="258"/>
      <c r="IVN416" s="258"/>
      <c r="IVO416" s="258"/>
      <c r="IVP416" s="258"/>
      <c r="IVQ416" s="258"/>
      <c r="IVR416" s="258"/>
      <c r="IVS416" s="258"/>
      <c r="IVT416" s="258"/>
      <c r="IVU416" s="258"/>
      <c r="IVV416" s="258"/>
      <c r="IVW416" s="258"/>
      <c r="IVX416" s="258"/>
      <c r="IVY416" s="258"/>
      <c r="IVZ416" s="258"/>
      <c r="IWA416" s="258"/>
      <c r="IWB416" s="258"/>
      <c r="IWC416" s="258"/>
      <c r="IWD416" s="258"/>
      <c r="IWE416" s="258"/>
      <c r="IWF416" s="258"/>
      <c r="IWG416" s="258"/>
      <c r="IWH416" s="258"/>
      <c r="IWI416" s="258"/>
      <c r="IWJ416" s="258"/>
      <c r="IWK416" s="258"/>
      <c r="IWL416" s="258"/>
      <c r="IWM416" s="258"/>
      <c r="IWN416" s="258"/>
      <c r="IWO416" s="258"/>
      <c r="IWP416" s="258"/>
      <c r="IWQ416" s="258"/>
      <c r="IWR416" s="258"/>
      <c r="IWS416" s="258"/>
      <c r="IWT416" s="258"/>
      <c r="IWU416" s="258"/>
      <c r="IWV416" s="258"/>
      <c r="IWW416" s="258"/>
      <c r="IWX416" s="258"/>
      <c r="IWY416" s="258"/>
      <c r="IWZ416" s="258"/>
      <c r="IXA416" s="258"/>
      <c r="IXB416" s="258"/>
      <c r="IXC416" s="258"/>
      <c r="IXD416" s="258"/>
      <c r="IXE416" s="258"/>
      <c r="IXF416" s="258"/>
      <c r="IXG416" s="258"/>
      <c r="IXH416" s="258"/>
      <c r="IXI416" s="258"/>
      <c r="IXJ416" s="258"/>
      <c r="IXK416" s="258"/>
      <c r="IXL416" s="258"/>
      <c r="IXM416" s="258"/>
      <c r="IXN416" s="258"/>
      <c r="IXO416" s="258"/>
      <c r="IXP416" s="258"/>
      <c r="IXQ416" s="258"/>
      <c r="IXR416" s="258"/>
      <c r="IXS416" s="258"/>
      <c r="IXT416" s="258"/>
      <c r="IXU416" s="258"/>
      <c r="IXV416" s="258"/>
      <c r="IXW416" s="258"/>
      <c r="IXX416" s="258"/>
      <c r="IXY416" s="258"/>
      <c r="IXZ416" s="258"/>
      <c r="IYA416" s="258"/>
      <c r="IYB416" s="258"/>
      <c r="IYC416" s="258"/>
      <c r="IYD416" s="258"/>
      <c r="IYE416" s="258"/>
      <c r="IYF416" s="258"/>
      <c r="IYG416" s="258"/>
      <c r="IYH416" s="258"/>
      <c r="IYI416" s="258"/>
      <c r="IYJ416" s="258"/>
      <c r="IYK416" s="258"/>
      <c r="IYL416" s="258"/>
      <c r="IYM416" s="258"/>
      <c r="IYN416" s="258"/>
      <c r="IYO416" s="258"/>
      <c r="IYP416" s="258"/>
      <c r="IYQ416" s="258"/>
      <c r="IYR416" s="258"/>
      <c r="IYS416" s="258"/>
      <c r="IYT416" s="258"/>
      <c r="IYU416" s="258"/>
      <c r="IYV416" s="258"/>
      <c r="IYW416" s="258"/>
      <c r="IYX416" s="258"/>
      <c r="IYY416" s="258"/>
      <c r="IYZ416" s="258"/>
      <c r="IZA416" s="258"/>
      <c r="IZB416" s="258"/>
      <c r="IZC416" s="258"/>
      <c r="IZD416" s="258"/>
      <c r="IZE416" s="258"/>
      <c r="IZF416" s="258"/>
      <c r="IZG416" s="258"/>
      <c r="IZH416" s="258"/>
      <c r="IZI416" s="258"/>
      <c r="IZJ416" s="258"/>
      <c r="IZK416" s="258"/>
      <c r="IZL416" s="258"/>
      <c r="IZM416" s="258"/>
      <c r="IZN416" s="258"/>
      <c r="IZO416" s="258"/>
      <c r="IZP416" s="258"/>
      <c r="IZQ416" s="258"/>
      <c r="IZR416" s="258"/>
      <c r="IZS416" s="258"/>
      <c r="IZT416" s="258"/>
      <c r="IZU416" s="258"/>
      <c r="IZV416" s="258"/>
      <c r="IZW416" s="258"/>
      <c r="IZX416" s="258"/>
      <c r="IZY416" s="258"/>
      <c r="IZZ416" s="258"/>
      <c r="JAA416" s="258"/>
      <c r="JAB416" s="258"/>
      <c r="JAC416" s="258"/>
      <c r="JAD416" s="258"/>
      <c r="JAE416" s="258"/>
      <c r="JAF416" s="258"/>
      <c r="JAG416" s="258"/>
      <c r="JAH416" s="258"/>
      <c r="JAI416" s="258"/>
      <c r="JAJ416" s="258"/>
      <c r="JAK416" s="258"/>
      <c r="JAL416" s="258"/>
      <c r="JAM416" s="258"/>
      <c r="JAN416" s="258"/>
      <c r="JAO416" s="258"/>
      <c r="JAP416" s="258"/>
      <c r="JAQ416" s="258"/>
      <c r="JAR416" s="258"/>
      <c r="JAS416" s="258"/>
      <c r="JAT416" s="258"/>
      <c r="JAU416" s="258"/>
      <c r="JAV416" s="258"/>
      <c r="JAW416" s="258"/>
      <c r="JAX416" s="258"/>
      <c r="JAY416" s="258"/>
      <c r="JAZ416" s="258"/>
      <c r="JBA416" s="258"/>
      <c r="JBB416" s="258"/>
      <c r="JBC416" s="258"/>
      <c r="JBD416" s="258"/>
      <c r="JBE416" s="258"/>
      <c r="JBF416" s="258"/>
      <c r="JBG416" s="258"/>
      <c r="JBH416" s="258"/>
      <c r="JBI416" s="258"/>
      <c r="JBJ416" s="258"/>
      <c r="JBK416" s="258"/>
      <c r="JBL416" s="258"/>
      <c r="JBM416" s="258"/>
      <c r="JBN416" s="258"/>
      <c r="JBO416" s="258"/>
      <c r="JBP416" s="258"/>
      <c r="JBQ416" s="258"/>
      <c r="JBR416" s="258"/>
      <c r="JBS416" s="258"/>
      <c r="JBT416" s="258"/>
      <c r="JBU416" s="258"/>
      <c r="JBV416" s="258"/>
      <c r="JBW416" s="258"/>
      <c r="JBX416" s="258"/>
      <c r="JBY416" s="258"/>
      <c r="JBZ416" s="258"/>
      <c r="JCA416" s="258"/>
      <c r="JCB416" s="258"/>
      <c r="JCC416" s="258"/>
      <c r="JCD416" s="258"/>
      <c r="JCE416" s="258"/>
      <c r="JCF416" s="258"/>
      <c r="JCG416" s="258"/>
      <c r="JCH416" s="258"/>
      <c r="JCI416" s="258"/>
      <c r="JCJ416" s="258"/>
      <c r="JCK416" s="258"/>
      <c r="JCL416" s="258"/>
      <c r="JCM416" s="258"/>
      <c r="JCN416" s="258"/>
      <c r="JCO416" s="258"/>
      <c r="JCP416" s="258"/>
      <c r="JCQ416" s="258"/>
      <c r="JCR416" s="258"/>
      <c r="JCS416" s="258"/>
      <c r="JCT416" s="258"/>
      <c r="JCU416" s="258"/>
      <c r="JCV416" s="258"/>
      <c r="JCW416" s="258"/>
      <c r="JCX416" s="258"/>
      <c r="JCY416" s="258"/>
      <c r="JCZ416" s="258"/>
      <c r="JDA416" s="258"/>
      <c r="JDB416" s="258"/>
      <c r="JDC416" s="258"/>
      <c r="JDD416" s="258"/>
      <c r="JDE416" s="258"/>
      <c r="JDF416" s="258"/>
      <c r="JDG416" s="258"/>
      <c r="JDH416" s="258"/>
      <c r="JDI416" s="258"/>
      <c r="JDJ416" s="258"/>
      <c r="JDK416" s="258"/>
      <c r="JDL416" s="258"/>
      <c r="JDM416" s="258"/>
      <c r="JDN416" s="258"/>
      <c r="JDO416" s="258"/>
      <c r="JDP416" s="258"/>
      <c r="JDQ416" s="258"/>
      <c r="JDR416" s="258"/>
      <c r="JDS416" s="258"/>
      <c r="JDT416" s="258"/>
      <c r="JDU416" s="258"/>
      <c r="JDV416" s="258"/>
      <c r="JDW416" s="258"/>
      <c r="JDX416" s="258"/>
      <c r="JDY416" s="258"/>
      <c r="JDZ416" s="258"/>
      <c r="JEA416" s="258"/>
      <c r="JEB416" s="258"/>
      <c r="JEC416" s="258"/>
      <c r="JED416" s="258"/>
      <c r="JEE416" s="258"/>
      <c r="JEF416" s="258"/>
      <c r="JEG416" s="258"/>
      <c r="JEH416" s="258"/>
      <c r="JEI416" s="258"/>
      <c r="JEJ416" s="258"/>
      <c r="JEK416" s="258"/>
      <c r="JEL416" s="258"/>
      <c r="JEM416" s="258"/>
      <c r="JEN416" s="258"/>
      <c r="JEO416" s="258"/>
      <c r="JEP416" s="258"/>
      <c r="JEQ416" s="258"/>
      <c r="JER416" s="258"/>
      <c r="JES416" s="258"/>
      <c r="JET416" s="258"/>
      <c r="JEU416" s="258"/>
      <c r="JEV416" s="258"/>
      <c r="JEW416" s="258"/>
      <c r="JEX416" s="258"/>
      <c r="JEY416" s="258"/>
      <c r="JEZ416" s="258"/>
      <c r="JFA416" s="258"/>
      <c r="JFB416" s="258"/>
      <c r="JFC416" s="258"/>
      <c r="JFD416" s="258"/>
      <c r="JFE416" s="258"/>
      <c r="JFF416" s="258"/>
      <c r="JFG416" s="258"/>
      <c r="JFH416" s="258"/>
      <c r="JFI416" s="258"/>
      <c r="JFJ416" s="258"/>
      <c r="JFK416" s="258"/>
      <c r="JFL416" s="258"/>
      <c r="JFM416" s="258"/>
      <c r="JFN416" s="258"/>
      <c r="JFO416" s="258"/>
      <c r="JFP416" s="258"/>
      <c r="JFQ416" s="258"/>
      <c r="JFR416" s="258"/>
      <c r="JFS416" s="258"/>
      <c r="JFT416" s="258"/>
      <c r="JFU416" s="258"/>
      <c r="JFV416" s="258"/>
      <c r="JFW416" s="258"/>
      <c r="JFX416" s="258"/>
      <c r="JFY416" s="258"/>
      <c r="JFZ416" s="258"/>
      <c r="JGA416" s="258"/>
      <c r="JGB416" s="258"/>
      <c r="JGC416" s="258"/>
      <c r="JGD416" s="258"/>
      <c r="JGE416" s="258"/>
      <c r="JGF416" s="258"/>
      <c r="JGG416" s="258"/>
      <c r="JGH416" s="258"/>
      <c r="JGI416" s="258"/>
      <c r="JGJ416" s="258"/>
      <c r="JGK416" s="258"/>
      <c r="JGL416" s="258"/>
      <c r="JGM416" s="258"/>
      <c r="JGN416" s="258"/>
      <c r="JGO416" s="258"/>
      <c r="JGP416" s="258"/>
      <c r="JGQ416" s="258"/>
      <c r="JGR416" s="258"/>
      <c r="JGS416" s="258"/>
      <c r="JGT416" s="258"/>
      <c r="JGU416" s="258"/>
      <c r="JGV416" s="258"/>
      <c r="JGW416" s="258"/>
      <c r="JGX416" s="258"/>
      <c r="JGY416" s="258"/>
      <c r="JGZ416" s="258"/>
      <c r="JHA416" s="258"/>
      <c r="JHB416" s="258"/>
      <c r="JHC416" s="258"/>
      <c r="JHD416" s="258"/>
      <c r="JHE416" s="258"/>
      <c r="JHF416" s="258"/>
      <c r="JHG416" s="258"/>
      <c r="JHH416" s="258"/>
      <c r="JHI416" s="258"/>
      <c r="JHJ416" s="258"/>
      <c r="JHK416" s="258"/>
      <c r="JHL416" s="258"/>
      <c r="JHM416" s="258"/>
      <c r="JHN416" s="258"/>
      <c r="JHO416" s="258"/>
      <c r="JHP416" s="258"/>
      <c r="JHQ416" s="258"/>
      <c r="JHR416" s="258"/>
      <c r="JHS416" s="258"/>
      <c r="JHT416" s="258"/>
      <c r="JHU416" s="258"/>
      <c r="JHV416" s="258"/>
      <c r="JHW416" s="258"/>
      <c r="JHX416" s="258"/>
      <c r="JHY416" s="258"/>
      <c r="JHZ416" s="258"/>
      <c r="JIA416" s="258"/>
      <c r="JIB416" s="258"/>
      <c r="JIC416" s="258"/>
      <c r="JID416" s="258"/>
      <c r="JIE416" s="258"/>
      <c r="JIF416" s="258"/>
      <c r="JIG416" s="258"/>
      <c r="JIH416" s="258"/>
      <c r="JII416" s="258"/>
      <c r="JIJ416" s="258"/>
      <c r="JIK416" s="258"/>
      <c r="JIL416" s="258"/>
      <c r="JIM416" s="258"/>
      <c r="JIN416" s="258"/>
      <c r="JIO416" s="258"/>
      <c r="JIP416" s="258"/>
      <c r="JIQ416" s="258"/>
      <c r="JIR416" s="258"/>
      <c r="JIS416" s="258"/>
      <c r="JIT416" s="258"/>
      <c r="JIU416" s="258"/>
      <c r="JIV416" s="258"/>
      <c r="JIW416" s="258"/>
      <c r="JIX416" s="258"/>
      <c r="JIY416" s="258"/>
      <c r="JIZ416" s="258"/>
      <c r="JJA416" s="258"/>
      <c r="JJB416" s="258"/>
      <c r="JJC416" s="258"/>
      <c r="JJD416" s="258"/>
      <c r="JJE416" s="258"/>
      <c r="JJF416" s="258"/>
      <c r="JJG416" s="258"/>
      <c r="JJH416" s="258"/>
      <c r="JJI416" s="258"/>
      <c r="JJJ416" s="258"/>
      <c r="JJK416" s="258"/>
      <c r="JJL416" s="258"/>
      <c r="JJM416" s="258"/>
      <c r="JJN416" s="258"/>
      <c r="JJO416" s="258"/>
      <c r="JJP416" s="258"/>
      <c r="JJQ416" s="258"/>
      <c r="JJR416" s="258"/>
      <c r="JJS416" s="258"/>
      <c r="JJT416" s="258"/>
      <c r="JJU416" s="258"/>
      <c r="JJV416" s="258"/>
      <c r="JJW416" s="258"/>
      <c r="JJX416" s="258"/>
      <c r="JJY416" s="258"/>
      <c r="JJZ416" s="258"/>
      <c r="JKA416" s="258"/>
      <c r="JKB416" s="258"/>
      <c r="JKC416" s="258"/>
      <c r="JKD416" s="258"/>
      <c r="JKE416" s="258"/>
      <c r="JKF416" s="258"/>
      <c r="JKG416" s="258"/>
      <c r="JKH416" s="258"/>
      <c r="JKI416" s="258"/>
      <c r="JKJ416" s="258"/>
      <c r="JKK416" s="258"/>
      <c r="JKL416" s="258"/>
      <c r="JKM416" s="258"/>
      <c r="JKN416" s="258"/>
      <c r="JKO416" s="258"/>
      <c r="JKP416" s="258"/>
      <c r="JKQ416" s="258"/>
      <c r="JKR416" s="258"/>
      <c r="JKS416" s="258"/>
      <c r="JKT416" s="258"/>
      <c r="JKU416" s="258"/>
      <c r="JKV416" s="258"/>
      <c r="JKW416" s="258"/>
      <c r="JKX416" s="258"/>
      <c r="JKY416" s="258"/>
      <c r="JKZ416" s="258"/>
      <c r="JLA416" s="258"/>
      <c r="JLB416" s="258"/>
      <c r="JLC416" s="258"/>
      <c r="JLD416" s="258"/>
      <c r="JLE416" s="258"/>
      <c r="JLF416" s="258"/>
      <c r="JLG416" s="258"/>
      <c r="JLH416" s="258"/>
      <c r="JLI416" s="258"/>
      <c r="JLJ416" s="258"/>
      <c r="JLK416" s="258"/>
      <c r="JLL416" s="258"/>
      <c r="JLM416" s="258"/>
      <c r="JLN416" s="258"/>
      <c r="JLO416" s="258"/>
      <c r="JLP416" s="258"/>
      <c r="JLQ416" s="258"/>
      <c r="JLR416" s="258"/>
      <c r="JLS416" s="258"/>
      <c r="JLT416" s="258"/>
      <c r="JLU416" s="258"/>
      <c r="JLV416" s="258"/>
      <c r="JLW416" s="258"/>
      <c r="JLX416" s="258"/>
      <c r="JLY416" s="258"/>
      <c r="JLZ416" s="258"/>
      <c r="JMA416" s="258"/>
      <c r="JMB416" s="258"/>
      <c r="JMC416" s="258"/>
      <c r="JMD416" s="258"/>
      <c r="JME416" s="258"/>
      <c r="JMF416" s="258"/>
      <c r="JMG416" s="258"/>
      <c r="JMH416" s="258"/>
      <c r="JMI416" s="258"/>
      <c r="JMJ416" s="258"/>
      <c r="JMK416" s="258"/>
      <c r="JML416" s="258"/>
      <c r="JMM416" s="258"/>
      <c r="JMN416" s="258"/>
      <c r="JMO416" s="258"/>
      <c r="JMP416" s="258"/>
      <c r="JMQ416" s="258"/>
      <c r="JMR416" s="258"/>
      <c r="JMS416" s="258"/>
      <c r="JMT416" s="258"/>
      <c r="JMU416" s="258"/>
      <c r="JMV416" s="258"/>
      <c r="JMW416" s="258"/>
      <c r="JMX416" s="258"/>
      <c r="JMY416" s="258"/>
      <c r="JMZ416" s="258"/>
      <c r="JNA416" s="258"/>
      <c r="JNB416" s="258"/>
      <c r="JNC416" s="258"/>
      <c r="JND416" s="258"/>
      <c r="JNE416" s="258"/>
      <c r="JNF416" s="258"/>
      <c r="JNG416" s="258"/>
      <c r="JNH416" s="258"/>
      <c r="JNI416" s="258"/>
      <c r="JNJ416" s="258"/>
      <c r="JNK416" s="258"/>
      <c r="JNL416" s="258"/>
      <c r="JNM416" s="258"/>
      <c r="JNN416" s="258"/>
      <c r="JNO416" s="258"/>
      <c r="JNP416" s="258"/>
      <c r="JNQ416" s="258"/>
      <c r="JNR416" s="258"/>
      <c r="JNS416" s="258"/>
      <c r="JNT416" s="258"/>
      <c r="JNU416" s="258"/>
      <c r="JNV416" s="258"/>
      <c r="JNW416" s="258"/>
      <c r="JNX416" s="258"/>
      <c r="JNY416" s="258"/>
      <c r="JNZ416" s="258"/>
      <c r="JOA416" s="258"/>
      <c r="JOB416" s="258"/>
      <c r="JOC416" s="258"/>
      <c r="JOD416" s="258"/>
      <c r="JOE416" s="258"/>
      <c r="JOF416" s="258"/>
      <c r="JOG416" s="258"/>
      <c r="JOH416" s="258"/>
      <c r="JOI416" s="258"/>
      <c r="JOJ416" s="258"/>
      <c r="JOK416" s="258"/>
      <c r="JOL416" s="258"/>
      <c r="JOM416" s="258"/>
      <c r="JON416" s="258"/>
      <c r="JOO416" s="258"/>
      <c r="JOP416" s="258"/>
      <c r="JOQ416" s="258"/>
      <c r="JOR416" s="258"/>
      <c r="JOS416" s="258"/>
      <c r="JOT416" s="258"/>
      <c r="JOU416" s="258"/>
      <c r="JOV416" s="258"/>
      <c r="JOW416" s="258"/>
      <c r="JOX416" s="258"/>
      <c r="JOY416" s="258"/>
      <c r="JOZ416" s="258"/>
      <c r="JPA416" s="258"/>
      <c r="JPB416" s="258"/>
      <c r="JPC416" s="258"/>
      <c r="JPD416" s="258"/>
      <c r="JPE416" s="258"/>
      <c r="JPF416" s="258"/>
      <c r="JPG416" s="258"/>
      <c r="JPH416" s="258"/>
      <c r="JPI416" s="258"/>
      <c r="JPJ416" s="258"/>
      <c r="JPK416" s="258"/>
      <c r="JPL416" s="258"/>
      <c r="JPM416" s="258"/>
      <c r="JPN416" s="258"/>
      <c r="JPO416" s="258"/>
      <c r="JPP416" s="258"/>
      <c r="JPQ416" s="258"/>
      <c r="JPR416" s="258"/>
      <c r="JPS416" s="258"/>
      <c r="JPT416" s="258"/>
      <c r="JPU416" s="258"/>
      <c r="JPV416" s="258"/>
      <c r="JPW416" s="258"/>
      <c r="JPX416" s="258"/>
      <c r="JPY416" s="258"/>
      <c r="JPZ416" s="258"/>
      <c r="JQA416" s="258"/>
      <c r="JQB416" s="258"/>
      <c r="JQC416" s="258"/>
      <c r="JQD416" s="258"/>
      <c r="JQE416" s="258"/>
      <c r="JQF416" s="258"/>
      <c r="JQG416" s="258"/>
      <c r="JQH416" s="258"/>
      <c r="JQI416" s="258"/>
      <c r="JQJ416" s="258"/>
      <c r="JQK416" s="258"/>
      <c r="JQL416" s="258"/>
      <c r="JQM416" s="258"/>
      <c r="JQN416" s="258"/>
      <c r="JQO416" s="258"/>
      <c r="JQP416" s="258"/>
      <c r="JQQ416" s="258"/>
      <c r="JQR416" s="258"/>
      <c r="JQS416" s="258"/>
      <c r="JQT416" s="258"/>
      <c r="JQU416" s="258"/>
      <c r="JQV416" s="258"/>
      <c r="JQW416" s="258"/>
      <c r="JQX416" s="258"/>
      <c r="JQY416" s="258"/>
      <c r="JQZ416" s="258"/>
      <c r="JRA416" s="258"/>
      <c r="JRB416" s="258"/>
      <c r="JRC416" s="258"/>
      <c r="JRD416" s="258"/>
      <c r="JRE416" s="258"/>
      <c r="JRF416" s="258"/>
      <c r="JRG416" s="258"/>
      <c r="JRH416" s="258"/>
      <c r="JRI416" s="258"/>
      <c r="JRJ416" s="258"/>
      <c r="JRK416" s="258"/>
      <c r="JRL416" s="258"/>
      <c r="JRM416" s="258"/>
      <c r="JRN416" s="258"/>
      <c r="JRO416" s="258"/>
      <c r="JRP416" s="258"/>
      <c r="JRQ416" s="258"/>
      <c r="JRR416" s="258"/>
      <c r="JRS416" s="258"/>
      <c r="JRT416" s="258"/>
      <c r="JRU416" s="258"/>
      <c r="JRV416" s="258"/>
      <c r="JRW416" s="258"/>
      <c r="JRX416" s="258"/>
      <c r="JRY416" s="258"/>
      <c r="JRZ416" s="258"/>
      <c r="JSA416" s="258"/>
      <c r="JSB416" s="258"/>
      <c r="JSC416" s="258"/>
      <c r="JSD416" s="258"/>
      <c r="JSE416" s="258"/>
      <c r="JSF416" s="258"/>
      <c r="JSG416" s="258"/>
      <c r="JSH416" s="258"/>
      <c r="JSI416" s="258"/>
      <c r="JSJ416" s="258"/>
      <c r="JSK416" s="258"/>
      <c r="JSL416" s="258"/>
      <c r="JSM416" s="258"/>
      <c r="JSN416" s="258"/>
      <c r="JSO416" s="258"/>
      <c r="JSP416" s="258"/>
      <c r="JSQ416" s="258"/>
      <c r="JSR416" s="258"/>
      <c r="JSS416" s="258"/>
      <c r="JST416" s="258"/>
      <c r="JSU416" s="258"/>
      <c r="JSV416" s="258"/>
      <c r="JSW416" s="258"/>
      <c r="JSX416" s="258"/>
      <c r="JSY416" s="258"/>
      <c r="JSZ416" s="258"/>
      <c r="JTA416" s="258"/>
      <c r="JTB416" s="258"/>
      <c r="JTC416" s="258"/>
      <c r="JTD416" s="258"/>
      <c r="JTE416" s="258"/>
      <c r="JTF416" s="258"/>
      <c r="JTG416" s="258"/>
      <c r="JTH416" s="258"/>
      <c r="JTI416" s="258"/>
      <c r="JTJ416" s="258"/>
      <c r="JTK416" s="258"/>
      <c r="JTL416" s="258"/>
      <c r="JTM416" s="258"/>
      <c r="JTN416" s="258"/>
      <c r="JTO416" s="258"/>
      <c r="JTP416" s="258"/>
      <c r="JTQ416" s="258"/>
      <c r="JTR416" s="258"/>
      <c r="JTS416" s="258"/>
      <c r="JTT416" s="258"/>
      <c r="JTU416" s="258"/>
      <c r="JTV416" s="258"/>
      <c r="JTW416" s="258"/>
      <c r="JTX416" s="258"/>
      <c r="JTY416" s="258"/>
      <c r="JTZ416" s="258"/>
      <c r="JUA416" s="258"/>
      <c r="JUB416" s="258"/>
      <c r="JUC416" s="258"/>
      <c r="JUD416" s="258"/>
      <c r="JUE416" s="258"/>
      <c r="JUF416" s="258"/>
      <c r="JUG416" s="258"/>
      <c r="JUH416" s="258"/>
      <c r="JUI416" s="258"/>
      <c r="JUJ416" s="258"/>
      <c r="JUK416" s="258"/>
      <c r="JUL416" s="258"/>
      <c r="JUM416" s="258"/>
      <c r="JUN416" s="258"/>
      <c r="JUO416" s="258"/>
      <c r="JUP416" s="258"/>
      <c r="JUQ416" s="258"/>
      <c r="JUR416" s="258"/>
      <c r="JUS416" s="258"/>
      <c r="JUT416" s="258"/>
      <c r="JUU416" s="258"/>
      <c r="JUV416" s="258"/>
      <c r="JUW416" s="258"/>
      <c r="JUX416" s="258"/>
      <c r="JUY416" s="258"/>
      <c r="JUZ416" s="258"/>
      <c r="JVA416" s="258"/>
      <c r="JVB416" s="258"/>
      <c r="JVC416" s="258"/>
      <c r="JVD416" s="258"/>
      <c r="JVE416" s="258"/>
      <c r="JVF416" s="258"/>
      <c r="JVG416" s="258"/>
      <c r="JVH416" s="258"/>
      <c r="JVI416" s="258"/>
      <c r="JVJ416" s="258"/>
      <c r="JVK416" s="258"/>
      <c r="JVL416" s="258"/>
      <c r="JVM416" s="258"/>
      <c r="JVN416" s="258"/>
      <c r="JVO416" s="258"/>
      <c r="JVP416" s="258"/>
      <c r="JVQ416" s="258"/>
      <c r="JVR416" s="258"/>
      <c r="JVS416" s="258"/>
      <c r="JVT416" s="258"/>
      <c r="JVU416" s="258"/>
      <c r="JVV416" s="258"/>
      <c r="JVW416" s="258"/>
      <c r="JVX416" s="258"/>
      <c r="JVY416" s="258"/>
      <c r="JVZ416" s="258"/>
      <c r="JWA416" s="258"/>
      <c r="JWB416" s="258"/>
      <c r="JWC416" s="258"/>
      <c r="JWD416" s="258"/>
      <c r="JWE416" s="258"/>
      <c r="JWF416" s="258"/>
      <c r="JWG416" s="258"/>
      <c r="JWH416" s="258"/>
      <c r="JWI416" s="258"/>
      <c r="JWJ416" s="258"/>
      <c r="JWK416" s="258"/>
      <c r="JWL416" s="258"/>
      <c r="JWM416" s="258"/>
      <c r="JWN416" s="258"/>
      <c r="JWO416" s="258"/>
      <c r="JWP416" s="258"/>
      <c r="JWQ416" s="258"/>
      <c r="JWR416" s="258"/>
      <c r="JWS416" s="258"/>
      <c r="JWT416" s="258"/>
      <c r="JWU416" s="258"/>
      <c r="JWV416" s="258"/>
      <c r="JWW416" s="258"/>
      <c r="JWX416" s="258"/>
      <c r="JWY416" s="258"/>
      <c r="JWZ416" s="258"/>
      <c r="JXA416" s="258"/>
      <c r="JXB416" s="258"/>
      <c r="JXC416" s="258"/>
      <c r="JXD416" s="258"/>
      <c r="JXE416" s="258"/>
      <c r="JXF416" s="258"/>
      <c r="JXG416" s="258"/>
      <c r="JXH416" s="258"/>
      <c r="JXI416" s="258"/>
      <c r="JXJ416" s="258"/>
      <c r="JXK416" s="258"/>
      <c r="JXL416" s="258"/>
      <c r="JXM416" s="258"/>
      <c r="JXN416" s="258"/>
      <c r="JXO416" s="258"/>
      <c r="JXP416" s="258"/>
      <c r="JXQ416" s="258"/>
      <c r="JXR416" s="258"/>
      <c r="JXS416" s="258"/>
      <c r="JXT416" s="258"/>
      <c r="JXU416" s="258"/>
      <c r="JXV416" s="258"/>
      <c r="JXW416" s="258"/>
      <c r="JXX416" s="258"/>
      <c r="JXY416" s="258"/>
      <c r="JXZ416" s="258"/>
      <c r="JYA416" s="258"/>
      <c r="JYB416" s="258"/>
      <c r="JYC416" s="258"/>
      <c r="JYD416" s="258"/>
      <c r="JYE416" s="258"/>
      <c r="JYF416" s="258"/>
      <c r="JYG416" s="258"/>
      <c r="JYH416" s="258"/>
      <c r="JYI416" s="258"/>
      <c r="JYJ416" s="258"/>
      <c r="JYK416" s="258"/>
      <c r="JYL416" s="258"/>
      <c r="JYM416" s="258"/>
      <c r="JYN416" s="258"/>
      <c r="JYO416" s="258"/>
      <c r="JYP416" s="258"/>
      <c r="JYQ416" s="258"/>
      <c r="JYR416" s="258"/>
      <c r="JYS416" s="258"/>
      <c r="JYT416" s="258"/>
      <c r="JYU416" s="258"/>
      <c r="JYV416" s="258"/>
      <c r="JYW416" s="258"/>
      <c r="JYX416" s="258"/>
      <c r="JYY416" s="258"/>
      <c r="JYZ416" s="258"/>
      <c r="JZA416" s="258"/>
      <c r="JZB416" s="258"/>
      <c r="JZC416" s="258"/>
      <c r="JZD416" s="258"/>
      <c r="JZE416" s="258"/>
      <c r="JZF416" s="258"/>
      <c r="JZG416" s="258"/>
      <c r="JZH416" s="258"/>
      <c r="JZI416" s="258"/>
      <c r="JZJ416" s="258"/>
      <c r="JZK416" s="258"/>
      <c r="JZL416" s="258"/>
      <c r="JZM416" s="258"/>
      <c r="JZN416" s="258"/>
      <c r="JZO416" s="258"/>
      <c r="JZP416" s="258"/>
      <c r="JZQ416" s="258"/>
      <c r="JZR416" s="258"/>
      <c r="JZS416" s="258"/>
      <c r="JZT416" s="258"/>
      <c r="JZU416" s="258"/>
      <c r="JZV416" s="258"/>
      <c r="JZW416" s="258"/>
      <c r="JZX416" s="258"/>
      <c r="JZY416" s="258"/>
      <c r="JZZ416" s="258"/>
      <c r="KAA416" s="258"/>
      <c r="KAB416" s="258"/>
      <c r="KAC416" s="258"/>
      <c r="KAD416" s="258"/>
      <c r="KAE416" s="258"/>
      <c r="KAF416" s="258"/>
      <c r="KAG416" s="258"/>
      <c r="KAH416" s="258"/>
      <c r="KAI416" s="258"/>
      <c r="KAJ416" s="258"/>
      <c r="KAK416" s="258"/>
      <c r="KAL416" s="258"/>
      <c r="KAM416" s="258"/>
      <c r="KAN416" s="258"/>
      <c r="KAO416" s="258"/>
      <c r="KAP416" s="258"/>
      <c r="KAQ416" s="258"/>
      <c r="KAR416" s="258"/>
      <c r="KAS416" s="258"/>
      <c r="KAT416" s="258"/>
      <c r="KAU416" s="258"/>
      <c r="KAV416" s="258"/>
      <c r="KAW416" s="258"/>
      <c r="KAX416" s="258"/>
      <c r="KAY416" s="258"/>
      <c r="KAZ416" s="258"/>
      <c r="KBA416" s="258"/>
      <c r="KBB416" s="258"/>
      <c r="KBC416" s="258"/>
      <c r="KBD416" s="258"/>
      <c r="KBE416" s="258"/>
      <c r="KBF416" s="258"/>
      <c r="KBG416" s="258"/>
      <c r="KBH416" s="258"/>
      <c r="KBI416" s="258"/>
      <c r="KBJ416" s="258"/>
      <c r="KBK416" s="258"/>
      <c r="KBL416" s="258"/>
      <c r="KBM416" s="258"/>
      <c r="KBN416" s="258"/>
      <c r="KBO416" s="258"/>
      <c r="KBP416" s="258"/>
      <c r="KBQ416" s="258"/>
      <c r="KBR416" s="258"/>
      <c r="KBS416" s="258"/>
      <c r="KBT416" s="258"/>
      <c r="KBU416" s="258"/>
      <c r="KBV416" s="258"/>
      <c r="KBW416" s="258"/>
      <c r="KBX416" s="258"/>
      <c r="KBY416" s="258"/>
      <c r="KBZ416" s="258"/>
      <c r="KCA416" s="258"/>
      <c r="KCB416" s="258"/>
      <c r="KCC416" s="258"/>
      <c r="KCD416" s="258"/>
      <c r="KCE416" s="258"/>
      <c r="KCF416" s="258"/>
      <c r="KCG416" s="258"/>
      <c r="KCH416" s="258"/>
      <c r="KCI416" s="258"/>
      <c r="KCJ416" s="258"/>
      <c r="KCK416" s="258"/>
      <c r="KCL416" s="258"/>
      <c r="KCM416" s="258"/>
      <c r="KCN416" s="258"/>
      <c r="KCO416" s="258"/>
      <c r="KCP416" s="258"/>
      <c r="KCQ416" s="258"/>
      <c r="KCR416" s="258"/>
      <c r="KCS416" s="258"/>
      <c r="KCT416" s="258"/>
      <c r="KCU416" s="258"/>
      <c r="KCV416" s="258"/>
      <c r="KCW416" s="258"/>
      <c r="KCX416" s="258"/>
      <c r="KCY416" s="258"/>
      <c r="KCZ416" s="258"/>
      <c r="KDA416" s="258"/>
      <c r="KDB416" s="258"/>
      <c r="KDC416" s="258"/>
      <c r="KDD416" s="258"/>
      <c r="KDE416" s="258"/>
      <c r="KDF416" s="258"/>
      <c r="KDG416" s="258"/>
      <c r="KDH416" s="258"/>
      <c r="KDI416" s="258"/>
      <c r="KDJ416" s="258"/>
      <c r="KDK416" s="258"/>
      <c r="KDL416" s="258"/>
      <c r="KDM416" s="258"/>
      <c r="KDN416" s="258"/>
      <c r="KDO416" s="258"/>
      <c r="KDP416" s="258"/>
      <c r="KDQ416" s="258"/>
      <c r="KDR416" s="258"/>
      <c r="KDS416" s="258"/>
      <c r="KDT416" s="258"/>
      <c r="KDU416" s="258"/>
      <c r="KDV416" s="258"/>
      <c r="KDW416" s="258"/>
      <c r="KDX416" s="258"/>
      <c r="KDY416" s="258"/>
      <c r="KDZ416" s="258"/>
      <c r="KEA416" s="258"/>
      <c r="KEB416" s="258"/>
      <c r="KEC416" s="258"/>
      <c r="KED416" s="258"/>
      <c r="KEE416" s="258"/>
      <c r="KEF416" s="258"/>
      <c r="KEG416" s="258"/>
      <c r="KEH416" s="258"/>
      <c r="KEI416" s="258"/>
      <c r="KEJ416" s="258"/>
      <c r="KEK416" s="258"/>
      <c r="KEL416" s="258"/>
      <c r="KEM416" s="258"/>
      <c r="KEN416" s="258"/>
      <c r="KEO416" s="258"/>
      <c r="KEP416" s="258"/>
      <c r="KEQ416" s="258"/>
      <c r="KER416" s="258"/>
      <c r="KES416" s="258"/>
      <c r="KET416" s="258"/>
      <c r="KEU416" s="258"/>
      <c r="KEV416" s="258"/>
      <c r="KEW416" s="258"/>
      <c r="KEX416" s="258"/>
      <c r="KEY416" s="258"/>
      <c r="KEZ416" s="258"/>
      <c r="KFA416" s="258"/>
      <c r="KFB416" s="258"/>
      <c r="KFC416" s="258"/>
      <c r="KFD416" s="258"/>
      <c r="KFE416" s="258"/>
      <c r="KFF416" s="258"/>
      <c r="KFG416" s="258"/>
      <c r="KFH416" s="258"/>
      <c r="KFI416" s="258"/>
      <c r="KFJ416" s="258"/>
      <c r="KFK416" s="258"/>
      <c r="KFL416" s="258"/>
      <c r="KFM416" s="258"/>
      <c r="KFN416" s="258"/>
      <c r="KFO416" s="258"/>
      <c r="KFP416" s="258"/>
      <c r="KFQ416" s="258"/>
      <c r="KFR416" s="258"/>
      <c r="KFS416" s="258"/>
      <c r="KFT416" s="258"/>
      <c r="KFU416" s="258"/>
      <c r="KFV416" s="258"/>
      <c r="KFW416" s="258"/>
      <c r="KFX416" s="258"/>
      <c r="KFY416" s="258"/>
      <c r="KFZ416" s="258"/>
      <c r="KGA416" s="258"/>
      <c r="KGB416" s="258"/>
      <c r="KGC416" s="258"/>
      <c r="KGD416" s="258"/>
      <c r="KGE416" s="258"/>
      <c r="KGF416" s="258"/>
      <c r="KGG416" s="258"/>
      <c r="KGH416" s="258"/>
      <c r="KGI416" s="258"/>
      <c r="KGJ416" s="258"/>
      <c r="KGK416" s="258"/>
      <c r="KGL416" s="258"/>
      <c r="KGM416" s="258"/>
      <c r="KGN416" s="258"/>
      <c r="KGO416" s="258"/>
      <c r="KGP416" s="258"/>
      <c r="KGQ416" s="258"/>
      <c r="KGR416" s="258"/>
      <c r="KGS416" s="258"/>
      <c r="KGT416" s="258"/>
      <c r="KGU416" s="258"/>
      <c r="KGV416" s="258"/>
      <c r="KGW416" s="258"/>
      <c r="KGX416" s="258"/>
      <c r="KGY416" s="258"/>
      <c r="KGZ416" s="258"/>
      <c r="KHA416" s="258"/>
      <c r="KHB416" s="258"/>
      <c r="KHC416" s="258"/>
      <c r="KHD416" s="258"/>
      <c r="KHE416" s="258"/>
      <c r="KHF416" s="258"/>
      <c r="KHG416" s="258"/>
      <c r="KHH416" s="258"/>
      <c r="KHI416" s="258"/>
      <c r="KHJ416" s="258"/>
      <c r="KHK416" s="258"/>
      <c r="KHL416" s="258"/>
      <c r="KHM416" s="258"/>
      <c r="KHN416" s="258"/>
      <c r="KHO416" s="258"/>
      <c r="KHP416" s="258"/>
      <c r="KHQ416" s="258"/>
      <c r="KHR416" s="258"/>
      <c r="KHS416" s="258"/>
      <c r="KHT416" s="258"/>
      <c r="KHU416" s="258"/>
      <c r="KHV416" s="258"/>
      <c r="KHW416" s="258"/>
      <c r="KHX416" s="258"/>
      <c r="KHY416" s="258"/>
      <c r="KHZ416" s="258"/>
      <c r="KIA416" s="258"/>
      <c r="KIB416" s="258"/>
      <c r="KIC416" s="258"/>
      <c r="KID416" s="258"/>
      <c r="KIE416" s="258"/>
      <c r="KIF416" s="258"/>
      <c r="KIG416" s="258"/>
      <c r="KIH416" s="258"/>
      <c r="KII416" s="258"/>
      <c r="KIJ416" s="258"/>
      <c r="KIK416" s="258"/>
      <c r="KIL416" s="258"/>
      <c r="KIM416" s="258"/>
      <c r="KIN416" s="258"/>
      <c r="KIO416" s="258"/>
      <c r="KIP416" s="258"/>
      <c r="KIQ416" s="258"/>
      <c r="KIR416" s="258"/>
      <c r="KIS416" s="258"/>
      <c r="KIT416" s="258"/>
      <c r="KIU416" s="258"/>
      <c r="KIV416" s="258"/>
      <c r="KIW416" s="258"/>
      <c r="KIX416" s="258"/>
      <c r="KIY416" s="258"/>
      <c r="KIZ416" s="258"/>
      <c r="KJA416" s="258"/>
      <c r="KJB416" s="258"/>
      <c r="KJC416" s="258"/>
      <c r="KJD416" s="258"/>
      <c r="KJE416" s="258"/>
      <c r="KJF416" s="258"/>
      <c r="KJG416" s="258"/>
      <c r="KJH416" s="258"/>
      <c r="KJI416" s="258"/>
      <c r="KJJ416" s="258"/>
      <c r="KJK416" s="258"/>
      <c r="KJL416" s="258"/>
      <c r="KJM416" s="258"/>
      <c r="KJN416" s="258"/>
      <c r="KJO416" s="258"/>
      <c r="KJP416" s="258"/>
      <c r="KJQ416" s="258"/>
      <c r="KJR416" s="258"/>
      <c r="KJS416" s="258"/>
      <c r="KJT416" s="258"/>
      <c r="KJU416" s="258"/>
      <c r="KJV416" s="258"/>
      <c r="KJW416" s="258"/>
      <c r="KJX416" s="258"/>
      <c r="KJY416" s="258"/>
      <c r="KJZ416" s="258"/>
      <c r="KKA416" s="258"/>
      <c r="KKB416" s="258"/>
      <c r="KKC416" s="258"/>
      <c r="KKD416" s="258"/>
      <c r="KKE416" s="258"/>
      <c r="KKF416" s="258"/>
      <c r="KKG416" s="258"/>
      <c r="KKH416" s="258"/>
      <c r="KKI416" s="258"/>
      <c r="KKJ416" s="258"/>
      <c r="KKK416" s="258"/>
      <c r="KKL416" s="258"/>
      <c r="KKM416" s="258"/>
      <c r="KKN416" s="258"/>
      <c r="KKO416" s="258"/>
      <c r="KKP416" s="258"/>
      <c r="KKQ416" s="258"/>
      <c r="KKR416" s="258"/>
      <c r="KKS416" s="258"/>
      <c r="KKT416" s="258"/>
      <c r="KKU416" s="258"/>
      <c r="KKV416" s="258"/>
      <c r="KKW416" s="258"/>
      <c r="KKX416" s="258"/>
      <c r="KKY416" s="258"/>
      <c r="KKZ416" s="258"/>
      <c r="KLA416" s="258"/>
      <c r="KLB416" s="258"/>
      <c r="KLC416" s="258"/>
      <c r="KLD416" s="258"/>
      <c r="KLE416" s="258"/>
      <c r="KLF416" s="258"/>
      <c r="KLG416" s="258"/>
      <c r="KLH416" s="258"/>
      <c r="KLI416" s="258"/>
      <c r="KLJ416" s="258"/>
      <c r="KLK416" s="258"/>
      <c r="KLL416" s="258"/>
      <c r="KLM416" s="258"/>
      <c r="KLN416" s="258"/>
      <c r="KLO416" s="258"/>
      <c r="KLP416" s="258"/>
      <c r="KLQ416" s="258"/>
      <c r="KLR416" s="258"/>
      <c r="KLS416" s="258"/>
      <c r="KLT416" s="258"/>
      <c r="KLU416" s="258"/>
      <c r="KLV416" s="258"/>
      <c r="KLW416" s="258"/>
      <c r="KLX416" s="258"/>
      <c r="KLY416" s="258"/>
      <c r="KLZ416" s="258"/>
      <c r="KMA416" s="258"/>
      <c r="KMB416" s="258"/>
      <c r="KMC416" s="258"/>
      <c r="KMD416" s="258"/>
      <c r="KME416" s="258"/>
      <c r="KMF416" s="258"/>
      <c r="KMG416" s="258"/>
      <c r="KMH416" s="258"/>
      <c r="KMI416" s="258"/>
      <c r="KMJ416" s="258"/>
      <c r="KMK416" s="258"/>
      <c r="KML416" s="258"/>
      <c r="KMM416" s="258"/>
      <c r="KMN416" s="258"/>
      <c r="KMO416" s="258"/>
      <c r="KMP416" s="258"/>
      <c r="KMQ416" s="258"/>
      <c r="KMR416" s="258"/>
      <c r="KMS416" s="258"/>
      <c r="KMT416" s="258"/>
      <c r="KMU416" s="258"/>
      <c r="KMV416" s="258"/>
      <c r="KMW416" s="258"/>
      <c r="KMX416" s="258"/>
      <c r="KMY416" s="258"/>
      <c r="KMZ416" s="258"/>
      <c r="KNA416" s="258"/>
      <c r="KNB416" s="258"/>
      <c r="KNC416" s="258"/>
      <c r="KND416" s="258"/>
      <c r="KNE416" s="258"/>
      <c r="KNF416" s="258"/>
      <c r="KNG416" s="258"/>
      <c r="KNH416" s="258"/>
      <c r="KNI416" s="258"/>
      <c r="KNJ416" s="258"/>
      <c r="KNK416" s="258"/>
      <c r="KNL416" s="258"/>
      <c r="KNM416" s="258"/>
      <c r="KNN416" s="258"/>
      <c r="KNO416" s="258"/>
      <c r="KNP416" s="258"/>
      <c r="KNQ416" s="258"/>
      <c r="KNR416" s="258"/>
      <c r="KNS416" s="258"/>
      <c r="KNT416" s="258"/>
      <c r="KNU416" s="258"/>
      <c r="KNV416" s="258"/>
      <c r="KNW416" s="258"/>
      <c r="KNX416" s="258"/>
      <c r="KNY416" s="258"/>
      <c r="KNZ416" s="258"/>
      <c r="KOA416" s="258"/>
      <c r="KOB416" s="258"/>
      <c r="KOC416" s="258"/>
      <c r="KOD416" s="258"/>
      <c r="KOE416" s="258"/>
      <c r="KOF416" s="258"/>
      <c r="KOG416" s="258"/>
      <c r="KOH416" s="258"/>
      <c r="KOI416" s="258"/>
      <c r="KOJ416" s="258"/>
      <c r="KOK416" s="258"/>
      <c r="KOL416" s="258"/>
      <c r="KOM416" s="258"/>
      <c r="KON416" s="258"/>
      <c r="KOO416" s="258"/>
      <c r="KOP416" s="258"/>
      <c r="KOQ416" s="258"/>
      <c r="KOR416" s="258"/>
      <c r="KOS416" s="258"/>
      <c r="KOT416" s="258"/>
      <c r="KOU416" s="258"/>
      <c r="KOV416" s="258"/>
      <c r="KOW416" s="258"/>
      <c r="KOX416" s="258"/>
      <c r="KOY416" s="258"/>
      <c r="KOZ416" s="258"/>
      <c r="KPA416" s="258"/>
      <c r="KPB416" s="258"/>
      <c r="KPC416" s="258"/>
      <c r="KPD416" s="258"/>
      <c r="KPE416" s="258"/>
      <c r="KPF416" s="258"/>
      <c r="KPG416" s="258"/>
      <c r="KPH416" s="258"/>
      <c r="KPI416" s="258"/>
      <c r="KPJ416" s="258"/>
      <c r="KPK416" s="258"/>
      <c r="KPL416" s="258"/>
      <c r="KPM416" s="258"/>
      <c r="KPN416" s="258"/>
      <c r="KPO416" s="258"/>
      <c r="KPP416" s="258"/>
      <c r="KPQ416" s="258"/>
      <c r="KPR416" s="258"/>
      <c r="KPS416" s="258"/>
      <c r="KPT416" s="258"/>
      <c r="KPU416" s="258"/>
      <c r="KPV416" s="258"/>
      <c r="KPW416" s="258"/>
      <c r="KPX416" s="258"/>
      <c r="KPY416" s="258"/>
      <c r="KPZ416" s="258"/>
      <c r="KQA416" s="258"/>
      <c r="KQB416" s="258"/>
      <c r="KQC416" s="258"/>
      <c r="KQD416" s="258"/>
      <c r="KQE416" s="258"/>
      <c r="KQF416" s="258"/>
      <c r="KQG416" s="258"/>
      <c r="KQH416" s="258"/>
      <c r="KQI416" s="258"/>
      <c r="KQJ416" s="258"/>
      <c r="KQK416" s="258"/>
      <c r="KQL416" s="258"/>
      <c r="KQM416" s="258"/>
      <c r="KQN416" s="258"/>
      <c r="KQO416" s="258"/>
      <c r="KQP416" s="258"/>
      <c r="KQQ416" s="258"/>
      <c r="KQR416" s="258"/>
      <c r="KQS416" s="258"/>
      <c r="KQT416" s="258"/>
      <c r="KQU416" s="258"/>
      <c r="KQV416" s="258"/>
      <c r="KQW416" s="258"/>
      <c r="KQX416" s="258"/>
      <c r="KQY416" s="258"/>
      <c r="KQZ416" s="258"/>
      <c r="KRA416" s="258"/>
      <c r="KRB416" s="258"/>
      <c r="KRC416" s="258"/>
      <c r="KRD416" s="258"/>
      <c r="KRE416" s="258"/>
      <c r="KRF416" s="258"/>
      <c r="KRG416" s="258"/>
      <c r="KRH416" s="258"/>
      <c r="KRI416" s="258"/>
      <c r="KRJ416" s="258"/>
      <c r="KRK416" s="258"/>
      <c r="KRL416" s="258"/>
      <c r="KRM416" s="258"/>
      <c r="KRN416" s="258"/>
      <c r="KRO416" s="258"/>
      <c r="KRP416" s="258"/>
      <c r="KRQ416" s="258"/>
      <c r="KRR416" s="258"/>
      <c r="KRS416" s="258"/>
      <c r="KRT416" s="258"/>
      <c r="KRU416" s="258"/>
      <c r="KRV416" s="258"/>
      <c r="KRW416" s="258"/>
      <c r="KRX416" s="258"/>
      <c r="KRY416" s="258"/>
      <c r="KRZ416" s="258"/>
      <c r="KSA416" s="258"/>
      <c r="KSB416" s="258"/>
      <c r="KSC416" s="258"/>
      <c r="KSD416" s="258"/>
      <c r="KSE416" s="258"/>
      <c r="KSF416" s="258"/>
      <c r="KSG416" s="258"/>
      <c r="KSH416" s="258"/>
      <c r="KSI416" s="258"/>
      <c r="KSJ416" s="258"/>
      <c r="KSK416" s="258"/>
      <c r="KSL416" s="258"/>
      <c r="KSM416" s="258"/>
      <c r="KSN416" s="258"/>
      <c r="KSO416" s="258"/>
      <c r="KSP416" s="258"/>
      <c r="KSQ416" s="258"/>
      <c r="KSR416" s="258"/>
      <c r="KSS416" s="258"/>
      <c r="KST416" s="258"/>
      <c r="KSU416" s="258"/>
      <c r="KSV416" s="258"/>
      <c r="KSW416" s="258"/>
      <c r="KSX416" s="258"/>
      <c r="KSY416" s="258"/>
      <c r="KSZ416" s="258"/>
      <c r="KTA416" s="258"/>
      <c r="KTB416" s="258"/>
      <c r="KTC416" s="258"/>
      <c r="KTD416" s="258"/>
      <c r="KTE416" s="258"/>
      <c r="KTF416" s="258"/>
      <c r="KTG416" s="258"/>
      <c r="KTH416" s="258"/>
      <c r="KTI416" s="258"/>
      <c r="KTJ416" s="258"/>
      <c r="KTK416" s="258"/>
      <c r="KTL416" s="258"/>
      <c r="KTM416" s="258"/>
      <c r="KTN416" s="258"/>
      <c r="KTO416" s="258"/>
      <c r="KTP416" s="258"/>
      <c r="KTQ416" s="258"/>
      <c r="KTR416" s="258"/>
      <c r="KTS416" s="258"/>
      <c r="KTT416" s="258"/>
      <c r="KTU416" s="258"/>
      <c r="KTV416" s="258"/>
      <c r="KTW416" s="258"/>
      <c r="KTX416" s="258"/>
      <c r="KTY416" s="258"/>
      <c r="KTZ416" s="258"/>
      <c r="KUA416" s="258"/>
      <c r="KUB416" s="258"/>
      <c r="KUC416" s="258"/>
      <c r="KUD416" s="258"/>
      <c r="KUE416" s="258"/>
      <c r="KUF416" s="258"/>
      <c r="KUG416" s="258"/>
      <c r="KUH416" s="258"/>
      <c r="KUI416" s="258"/>
      <c r="KUJ416" s="258"/>
      <c r="KUK416" s="258"/>
      <c r="KUL416" s="258"/>
      <c r="KUM416" s="258"/>
      <c r="KUN416" s="258"/>
      <c r="KUO416" s="258"/>
      <c r="KUP416" s="258"/>
      <c r="KUQ416" s="258"/>
      <c r="KUR416" s="258"/>
      <c r="KUS416" s="258"/>
      <c r="KUT416" s="258"/>
      <c r="KUU416" s="258"/>
      <c r="KUV416" s="258"/>
      <c r="KUW416" s="258"/>
      <c r="KUX416" s="258"/>
      <c r="KUY416" s="258"/>
      <c r="KUZ416" s="258"/>
      <c r="KVA416" s="258"/>
      <c r="KVB416" s="258"/>
      <c r="KVC416" s="258"/>
      <c r="KVD416" s="258"/>
      <c r="KVE416" s="258"/>
      <c r="KVF416" s="258"/>
      <c r="KVG416" s="258"/>
      <c r="KVH416" s="258"/>
      <c r="KVI416" s="258"/>
      <c r="KVJ416" s="258"/>
      <c r="KVK416" s="258"/>
      <c r="KVL416" s="258"/>
      <c r="KVM416" s="258"/>
      <c r="KVN416" s="258"/>
      <c r="KVO416" s="258"/>
      <c r="KVP416" s="258"/>
      <c r="KVQ416" s="258"/>
      <c r="KVR416" s="258"/>
      <c r="KVS416" s="258"/>
      <c r="KVT416" s="258"/>
      <c r="KVU416" s="258"/>
      <c r="KVV416" s="258"/>
      <c r="KVW416" s="258"/>
      <c r="KVX416" s="258"/>
      <c r="KVY416" s="258"/>
      <c r="KVZ416" s="258"/>
      <c r="KWA416" s="258"/>
      <c r="KWB416" s="258"/>
      <c r="KWC416" s="258"/>
      <c r="KWD416" s="258"/>
      <c r="KWE416" s="258"/>
      <c r="KWF416" s="258"/>
      <c r="KWG416" s="258"/>
      <c r="KWH416" s="258"/>
      <c r="KWI416" s="258"/>
      <c r="KWJ416" s="258"/>
      <c r="KWK416" s="258"/>
      <c r="KWL416" s="258"/>
      <c r="KWM416" s="258"/>
      <c r="KWN416" s="258"/>
      <c r="KWO416" s="258"/>
      <c r="KWP416" s="258"/>
      <c r="KWQ416" s="258"/>
      <c r="KWR416" s="258"/>
      <c r="KWS416" s="258"/>
      <c r="KWT416" s="258"/>
      <c r="KWU416" s="258"/>
      <c r="KWV416" s="258"/>
      <c r="KWW416" s="258"/>
      <c r="KWX416" s="258"/>
      <c r="KWY416" s="258"/>
      <c r="KWZ416" s="258"/>
      <c r="KXA416" s="258"/>
      <c r="KXB416" s="258"/>
      <c r="KXC416" s="258"/>
      <c r="KXD416" s="258"/>
      <c r="KXE416" s="258"/>
      <c r="KXF416" s="258"/>
      <c r="KXG416" s="258"/>
      <c r="KXH416" s="258"/>
      <c r="KXI416" s="258"/>
      <c r="KXJ416" s="258"/>
      <c r="KXK416" s="258"/>
      <c r="KXL416" s="258"/>
      <c r="KXM416" s="258"/>
      <c r="KXN416" s="258"/>
      <c r="KXO416" s="258"/>
      <c r="KXP416" s="258"/>
      <c r="KXQ416" s="258"/>
      <c r="KXR416" s="258"/>
      <c r="KXS416" s="258"/>
      <c r="KXT416" s="258"/>
      <c r="KXU416" s="258"/>
      <c r="KXV416" s="258"/>
      <c r="KXW416" s="258"/>
      <c r="KXX416" s="258"/>
      <c r="KXY416" s="258"/>
      <c r="KXZ416" s="258"/>
      <c r="KYA416" s="258"/>
      <c r="KYB416" s="258"/>
      <c r="KYC416" s="258"/>
      <c r="KYD416" s="258"/>
      <c r="KYE416" s="258"/>
      <c r="KYF416" s="258"/>
      <c r="KYG416" s="258"/>
      <c r="KYH416" s="258"/>
      <c r="KYI416" s="258"/>
      <c r="KYJ416" s="258"/>
      <c r="KYK416" s="258"/>
      <c r="KYL416" s="258"/>
      <c r="KYM416" s="258"/>
      <c r="KYN416" s="258"/>
      <c r="KYO416" s="258"/>
      <c r="KYP416" s="258"/>
      <c r="KYQ416" s="258"/>
      <c r="KYR416" s="258"/>
      <c r="KYS416" s="258"/>
      <c r="KYT416" s="258"/>
      <c r="KYU416" s="258"/>
      <c r="KYV416" s="258"/>
      <c r="KYW416" s="258"/>
      <c r="KYX416" s="258"/>
      <c r="KYY416" s="258"/>
      <c r="KYZ416" s="258"/>
      <c r="KZA416" s="258"/>
      <c r="KZB416" s="258"/>
      <c r="KZC416" s="258"/>
      <c r="KZD416" s="258"/>
      <c r="KZE416" s="258"/>
      <c r="KZF416" s="258"/>
      <c r="KZG416" s="258"/>
      <c r="KZH416" s="258"/>
      <c r="KZI416" s="258"/>
      <c r="KZJ416" s="258"/>
      <c r="KZK416" s="258"/>
      <c r="KZL416" s="258"/>
      <c r="KZM416" s="258"/>
      <c r="KZN416" s="258"/>
      <c r="KZO416" s="258"/>
      <c r="KZP416" s="258"/>
      <c r="KZQ416" s="258"/>
      <c r="KZR416" s="258"/>
      <c r="KZS416" s="258"/>
      <c r="KZT416" s="258"/>
      <c r="KZU416" s="258"/>
      <c r="KZV416" s="258"/>
      <c r="KZW416" s="258"/>
      <c r="KZX416" s="258"/>
      <c r="KZY416" s="258"/>
      <c r="KZZ416" s="258"/>
      <c r="LAA416" s="258"/>
      <c r="LAB416" s="258"/>
      <c r="LAC416" s="258"/>
      <c r="LAD416" s="258"/>
      <c r="LAE416" s="258"/>
      <c r="LAF416" s="258"/>
      <c r="LAG416" s="258"/>
      <c r="LAH416" s="258"/>
      <c r="LAI416" s="258"/>
      <c r="LAJ416" s="258"/>
      <c r="LAK416" s="258"/>
      <c r="LAL416" s="258"/>
      <c r="LAM416" s="258"/>
      <c r="LAN416" s="258"/>
      <c r="LAO416" s="258"/>
      <c r="LAP416" s="258"/>
      <c r="LAQ416" s="258"/>
      <c r="LAR416" s="258"/>
      <c r="LAS416" s="258"/>
      <c r="LAT416" s="258"/>
      <c r="LAU416" s="258"/>
      <c r="LAV416" s="258"/>
      <c r="LAW416" s="258"/>
      <c r="LAX416" s="258"/>
      <c r="LAY416" s="258"/>
      <c r="LAZ416" s="258"/>
      <c r="LBA416" s="258"/>
      <c r="LBB416" s="258"/>
      <c r="LBC416" s="258"/>
      <c r="LBD416" s="258"/>
      <c r="LBE416" s="258"/>
      <c r="LBF416" s="258"/>
      <c r="LBG416" s="258"/>
      <c r="LBH416" s="258"/>
      <c r="LBI416" s="258"/>
      <c r="LBJ416" s="258"/>
      <c r="LBK416" s="258"/>
      <c r="LBL416" s="258"/>
      <c r="LBM416" s="258"/>
      <c r="LBN416" s="258"/>
      <c r="LBO416" s="258"/>
      <c r="LBP416" s="258"/>
      <c r="LBQ416" s="258"/>
      <c r="LBR416" s="258"/>
      <c r="LBS416" s="258"/>
      <c r="LBT416" s="258"/>
      <c r="LBU416" s="258"/>
      <c r="LBV416" s="258"/>
      <c r="LBW416" s="258"/>
      <c r="LBX416" s="258"/>
      <c r="LBY416" s="258"/>
      <c r="LBZ416" s="258"/>
      <c r="LCA416" s="258"/>
      <c r="LCB416" s="258"/>
      <c r="LCC416" s="258"/>
      <c r="LCD416" s="258"/>
      <c r="LCE416" s="258"/>
      <c r="LCF416" s="258"/>
      <c r="LCG416" s="258"/>
      <c r="LCH416" s="258"/>
      <c r="LCI416" s="258"/>
      <c r="LCJ416" s="258"/>
      <c r="LCK416" s="258"/>
      <c r="LCL416" s="258"/>
      <c r="LCM416" s="258"/>
      <c r="LCN416" s="258"/>
      <c r="LCO416" s="258"/>
      <c r="LCP416" s="258"/>
      <c r="LCQ416" s="258"/>
      <c r="LCR416" s="258"/>
      <c r="LCS416" s="258"/>
      <c r="LCT416" s="258"/>
      <c r="LCU416" s="258"/>
      <c r="LCV416" s="258"/>
      <c r="LCW416" s="258"/>
      <c r="LCX416" s="258"/>
      <c r="LCY416" s="258"/>
      <c r="LCZ416" s="258"/>
      <c r="LDA416" s="258"/>
      <c r="LDB416" s="258"/>
      <c r="LDC416" s="258"/>
      <c r="LDD416" s="258"/>
      <c r="LDE416" s="258"/>
      <c r="LDF416" s="258"/>
      <c r="LDG416" s="258"/>
      <c r="LDH416" s="258"/>
      <c r="LDI416" s="258"/>
      <c r="LDJ416" s="258"/>
      <c r="LDK416" s="258"/>
      <c r="LDL416" s="258"/>
      <c r="LDM416" s="258"/>
      <c r="LDN416" s="258"/>
      <c r="LDO416" s="258"/>
      <c r="LDP416" s="258"/>
      <c r="LDQ416" s="258"/>
      <c r="LDR416" s="258"/>
      <c r="LDS416" s="258"/>
      <c r="LDT416" s="258"/>
      <c r="LDU416" s="258"/>
      <c r="LDV416" s="258"/>
      <c r="LDW416" s="258"/>
      <c r="LDX416" s="258"/>
      <c r="LDY416" s="258"/>
      <c r="LDZ416" s="258"/>
      <c r="LEA416" s="258"/>
      <c r="LEB416" s="258"/>
      <c r="LEC416" s="258"/>
      <c r="LED416" s="258"/>
      <c r="LEE416" s="258"/>
      <c r="LEF416" s="258"/>
      <c r="LEG416" s="258"/>
      <c r="LEH416" s="258"/>
      <c r="LEI416" s="258"/>
      <c r="LEJ416" s="258"/>
      <c r="LEK416" s="258"/>
      <c r="LEL416" s="258"/>
      <c r="LEM416" s="258"/>
      <c r="LEN416" s="258"/>
      <c r="LEO416" s="258"/>
      <c r="LEP416" s="258"/>
      <c r="LEQ416" s="258"/>
      <c r="LER416" s="258"/>
      <c r="LES416" s="258"/>
      <c r="LET416" s="258"/>
      <c r="LEU416" s="258"/>
      <c r="LEV416" s="258"/>
      <c r="LEW416" s="258"/>
      <c r="LEX416" s="258"/>
      <c r="LEY416" s="258"/>
      <c r="LEZ416" s="258"/>
      <c r="LFA416" s="258"/>
      <c r="LFB416" s="258"/>
      <c r="LFC416" s="258"/>
      <c r="LFD416" s="258"/>
      <c r="LFE416" s="258"/>
      <c r="LFF416" s="258"/>
      <c r="LFG416" s="258"/>
      <c r="LFH416" s="258"/>
      <c r="LFI416" s="258"/>
      <c r="LFJ416" s="258"/>
      <c r="LFK416" s="258"/>
      <c r="LFL416" s="258"/>
      <c r="LFM416" s="258"/>
      <c r="LFN416" s="258"/>
      <c r="LFO416" s="258"/>
      <c r="LFP416" s="258"/>
      <c r="LFQ416" s="258"/>
      <c r="LFR416" s="258"/>
      <c r="LFS416" s="258"/>
      <c r="LFT416" s="258"/>
      <c r="LFU416" s="258"/>
      <c r="LFV416" s="258"/>
      <c r="LFW416" s="258"/>
      <c r="LFX416" s="258"/>
      <c r="LFY416" s="258"/>
      <c r="LFZ416" s="258"/>
      <c r="LGA416" s="258"/>
      <c r="LGB416" s="258"/>
      <c r="LGC416" s="258"/>
      <c r="LGD416" s="258"/>
      <c r="LGE416" s="258"/>
      <c r="LGF416" s="258"/>
      <c r="LGG416" s="258"/>
      <c r="LGH416" s="258"/>
      <c r="LGI416" s="258"/>
      <c r="LGJ416" s="258"/>
      <c r="LGK416" s="258"/>
      <c r="LGL416" s="258"/>
      <c r="LGM416" s="258"/>
      <c r="LGN416" s="258"/>
      <c r="LGO416" s="258"/>
      <c r="LGP416" s="258"/>
      <c r="LGQ416" s="258"/>
      <c r="LGR416" s="258"/>
      <c r="LGS416" s="258"/>
      <c r="LGT416" s="258"/>
      <c r="LGU416" s="258"/>
      <c r="LGV416" s="258"/>
      <c r="LGW416" s="258"/>
      <c r="LGX416" s="258"/>
      <c r="LGY416" s="258"/>
      <c r="LGZ416" s="258"/>
      <c r="LHA416" s="258"/>
      <c r="LHB416" s="258"/>
      <c r="LHC416" s="258"/>
      <c r="LHD416" s="258"/>
      <c r="LHE416" s="258"/>
      <c r="LHF416" s="258"/>
      <c r="LHG416" s="258"/>
      <c r="LHH416" s="258"/>
      <c r="LHI416" s="258"/>
      <c r="LHJ416" s="258"/>
      <c r="LHK416" s="258"/>
      <c r="LHL416" s="258"/>
      <c r="LHM416" s="258"/>
      <c r="LHN416" s="258"/>
      <c r="LHO416" s="258"/>
      <c r="LHP416" s="258"/>
      <c r="LHQ416" s="258"/>
      <c r="LHR416" s="258"/>
      <c r="LHS416" s="258"/>
      <c r="LHT416" s="258"/>
      <c r="LHU416" s="258"/>
      <c r="LHV416" s="258"/>
      <c r="LHW416" s="258"/>
      <c r="LHX416" s="258"/>
      <c r="LHY416" s="258"/>
      <c r="LHZ416" s="258"/>
      <c r="LIA416" s="258"/>
      <c r="LIB416" s="258"/>
      <c r="LIC416" s="258"/>
      <c r="LID416" s="258"/>
      <c r="LIE416" s="258"/>
      <c r="LIF416" s="258"/>
      <c r="LIG416" s="258"/>
      <c r="LIH416" s="258"/>
      <c r="LII416" s="258"/>
      <c r="LIJ416" s="258"/>
      <c r="LIK416" s="258"/>
      <c r="LIL416" s="258"/>
      <c r="LIM416" s="258"/>
      <c r="LIN416" s="258"/>
      <c r="LIO416" s="258"/>
      <c r="LIP416" s="258"/>
      <c r="LIQ416" s="258"/>
      <c r="LIR416" s="258"/>
      <c r="LIS416" s="258"/>
      <c r="LIT416" s="258"/>
      <c r="LIU416" s="258"/>
      <c r="LIV416" s="258"/>
      <c r="LIW416" s="258"/>
      <c r="LIX416" s="258"/>
      <c r="LIY416" s="258"/>
      <c r="LIZ416" s="258"/>
      <c r="LJA416" s="258"/>
      <c r="LJB416" s="258"/>
      <c r="LJC416" s="258"/>
      <c r="LJD416" s="258"/>
      <c r="LJE416" s="258"/>
      <c r="LJF416" s="258"/>
      <c r="LJG416" s="258"/>
      <c r="LJH416" s="258"/>
      <c r="LJI416" s="258"/>
      <c r="LJJ416" s="258"/>
      <c r="LJK416" s="258"/>
      <c r="LJL416" s="258"/>
      <c r="LJM416" s="258"/>
      <c r="LJN416" s="258"/>
      <c r="LJO416" s="258"/>
      <c r="LJP416" s="258"/>
      <c r="LJQ416" s="258"/>
      <c r="LJR416" s="258"/>
      <c r="LJS416" s="258"/>
      <c r="LJT416" s="258"/>
      <c r="LJU416" s="258"/>
      <c r="LJV416" s="258"/>
      <c r="LJW416" s="258"/>
      <c r="LJX416" s="258"/>
      <c r="LJY416" s="258"/>
      <c r="LJZ416" s="258"/>
      <c r="LKA416" s="258"/>
      <c r="LKB416" s="258"/>
      <c r="LKC416" s="258"/>
      <c r="LKD416" s="258"/>
      <c r="LKE416" s="258"/>
      <c r="LKF416" s="258"/>
      <c r="LKG416" s="258"/>
      <c r="LKH416" s="258"/>
      <c r="LKI416" s="258"/>
      <c r="LKJ416" s="258"/>
      <c r="LKK416" s="258"/>
      <c r="LKL416" s="258"/>
      <c r="LKM416" s="258"/>
      <c r="LKN416" s="258"/>
      <c r="LKO416" s="258"/>
      <c r="LKP416" s="258"/>
      <c r="LKQ416" s="258"/>
      <c r="LKR416" s="258"/>
      <c r="LKS416" s="258"/>
      <c r="LKT416" s="258"/>
      <c r="LKU416" s="258"/>
      <c r="LKV416" s="258"/>
      <c r="LKW416" s="258"/>
      <c r="LKX416" s="258"/>
      <c r="LKY416" s="258"/>
      <c r="LKZ416" s="258"/>
      <c r="LLA416" s="258"/>
      <c r="LLB416" s="258"/>
      <c r="LLC416" s="258"/>
      <c r="LLD416" s="258"/>
      <c r="LLE416" s="258"/>
      <c r="LLF416" s="258"/>
      <c r="LLG416" s="258"/>
      <c r="LLH416" s="258"/>
      <c r="LLI416" s="258"/>
      <c r="LLJ416" s="258"/>
      <c r="LLK416" s="258"/>
      <c r="LLL416" s="258"/>
      <c r="LLM416" s="258"/>
      <c r="LLN416" s="258"/>
      <c r="LLO416" s="258"/>
      <c r="LLP416" s="258"/>
      <c r="LLQ416" s="258"/>
      <c r="LLR416" s="258"/>
      <c r="LLS416" s="258"/>
      <c r="LLT416" s="258"/>
      <c r="LLU416" s="258"/>
      <c r="LLV416" s="258"/>
      <c r="LLW416" s="258"/>
      <c r="LLX416" s="258"/>
      <c r="LLY416" s="258"/>
      <c r="LLZ416" s="258"/>
      <c r="LMA416" s="258"/>
      <c r="LMB416" s="258"/>
      <c r="LMC416" s="258"/>
      <c r="LMD416" s="258"/>
      <c r="LME416" s="258"/>
      <c r="LMF416" s="258"/>
      <c r="LMG416" s="258"/>
      <c r="LMH416" s="258"/>
      <c r="LMI416" s="258"/>
      <c r="LMJ416" s="258"/>
      <c r="LMK416" s="258"/>
      <c r="LML416" s="258"/>
      <c r="LMM416" s="258"/>
      <c r="LMN416" s="258"/>
      <c r="LMO416" s="258"/>
      <c r="LMP416" s="258"/>
      <c r="LMQ416" s="258"/>
      <c r="LMR416" s="258"/>
      <c r="LMS416" s="258"/>
      <c r="LMT416" s="258"/>
      <c r="LMU416" s="258"/>
      <c r="LMV416" s="258"/>
      <c r="LMW416" s="258"/>
      <c r="LMX416" s="258"/>
      <c r="LMY416" s="258"/>
      <c r="LMZ416" s="258"/>
      <c r="LNA416" s="258"/>
      <c r="LNB416" s="258"/>
      <c r="LNC416" s="258"/>
      <c r="LND416" s="258"/>
      <c r="LNE416" s="258"/>
      <c r="LNF416" s="258"/>
      <c r="LNG416" s="258"/>
      <c r="LNH416" s="258"/>
      <c r="LNI416" s="258"/>
      <c r="LNJ416" s="258"/>
      <c r="LNK416" s="258"/>
      <c r="LNL416" s="258"/>
      <c r="LNM416" s="258"/>
      <c r="LNN416" s="258"/>
      <c r="LNO416" s="258"/>
      <c r="LNP416" s="258"/>
      <c r="LNQ416" s="258"/>
      <c r="LNR416" s="258"/>
      <c r="LNS416" s="258"/>
      <c r="LNT416" s="258"/>
      <c r="LNU416" s="258"/>
      <c r="LNV416" s="258"/>
      <c r="LNW416" s="258"/>
      <c r="LNX416" s="258"/>
      <c r="LNY416" s="258"/>
      <c r="LNZ416" s="258"/>
      <c r="LOA416" s="258"/>
      <c r="LOB416" s="258"/>
      <c r="LOC416" s="258"/>
      <c r="LOD416" s="258"/>
      <c r="LOE416" s="258"/>
      <c r="LOF416" s="258"/>
      <c r="LOG416" s="258"/>
      <c r="LOH416" s="258"/>
      <c r="LOI416" s="258"/>
      <c r="LOJ416" s="258"/>
      <c r="LOK416" s="258"/>
      <c r="LOL416" s="258"/>
      <c r="LOM416" s="258"/>
      <c r="LON416" s="258"/>
      <c r="LOO416" s="258"/>
      <c r="LOP416" s="258"/>
      <c r="LOQ416" s="258"/>
      <c r="LOR416" s="258"/>
      <c r="LOS416" s="258"/>
      <c r="LOT416" s="258"/>
      <c r="LOU416" s="258"/>
      <c r="LOV416" s="258"/>
      <c r="LOW416" s="258"/>
      <c r="LOX416" s="258"/>
      <c r="LOY416" s="258"/>
      <c r="LOZ416" s="258"/>
      <c r="LPA416" s="258"/>
      <c r="LPB416" s="258"/>
      <c r="LPC416" s="258"/>
      <c r="LPD416" s="258"/>
      <c r="LPE416" s="258"/>
      <c r="LPF416" s="258"/>
      <c r="LPG416" s="258"/>
      <c r="LPH416" s="258"/>
      <c r="LPI416" s="258"/>
      <c r="LPJ416" s="258"/>
      <c r="LPK416" s="258"/>
      <c r="LPL416" s="258"/>
      <c r="LPM416" s="258"/>
      <c r="LPN416" s="258"/>
      <c r="LPO416" s="258"/>
      <c r="LPP416" s="258"/>
      <c r="LPQ416" s="258"/>
      <c r="LPR416" s="258"/>
      <c r="LPS416" s="258"/>
      <c r="LPT416" s="258"/>
      <c r="LPU416" s="258"/>
      <c r="LPV416" s="258"/>
      <c r="LPW416" s="258"/>
      <c r="LPX416" s="258"/>
      <c r="LPY416" s="258"/>
      <c r="LPZ416" s="258"/>
      <c r="LQA416" s="258"/>
      <c r="LQB416" s="258"/>
      <c r="LQC416" s="258"/>
      <c r="LQD416" s="258"/>
      <c r="LQE416" s="258"/>
      <c r="LQF416" s="258"/>
      <c r="LQG416" s="258"/>
      <c r="LQH416" s="258"/>
      <c r="LQI416" s="258"/>
      <c r="LQJ416" s="258"/>
      <c r="LQK416" s="258"/>
      <c r="LQL416" s="258"/>
      <c r="LQM416" s="258"/>
      <c r="LQN416" s="258"/>
      <c r="LQO416" s="258"/>
      <c r="LQP416" s="258"/>
      <c r="LQQ416" s="258"/>
      <c r="LQR416" s="258"/>
      <c r="LQS416" s="258"/>
      <c r="LQT416" s="258"/>
      <c r="LQU416" s="258"/>
      <c r="LQV416" s="258"/>
      <c r="LQW416" s="258"/>
      <c r="LQX416" s="258"/>
      <c r="LQY416" s="258"/>
      <c r="LQZ416" s="258"/>
      <c r="LRA416" s="258"/>
      <c r="LRB416" s="258"/>
      <c r="LRC416" s="258"/>
      <c r="LRD416" s="258"/>
      <c r="LRE416" s="258"/>
      <c r="LRF416" s="258"/>
      <c r="LRG416" s="258"/>
      <c r="LRH416" s="258"/>
      <c r="LRI416" s="258"/>
      <c r="LRJ416" s="258"/>
      <c r="LRK416" s="258"/>
      <c r="LRL416" s="258"/>
      <c r="LRM416" s="258"/>
      <c r="LRN416" s="258"/>
      <c r="LRO416" s="258"/>
      <c r="LRP416" s="258"/>
      <c r="LRQ416" s="258"/>
      <c r="LRR416" s="258"/>
      <c r="LRS416" s="258"/>
      <c r="LRT416" s="258"/>
      <c r="LRU416" s="258"/>
      <c r="LRV416" s="258"/>
      <c r="LRW416" s="258"/>
      <c r="LRX416" s="258"/>
      <c r="LRY416" s="258"/>
      <c r="LRZ416" s="258"/>
      <c r="LSA416" s="258"/>
      <c r="LSB416" s="258"/>
      <c r="LSC416" s="258"/>
      <c r="LSD416" s="258"/>
      <c r="LSE416" s="258"/>
      <c r="LSF416" s="258"/>
      <c r="LSG416" s="258"/>
      <c r="LSH416" s="258"/>
      <c r="LSI416" s="258"/>
      <c r="LSJ416" s="258"/>
      <c r="LSK416" s="258"/>
      <c r="LSL416" s="258"/>
      <c r="LSM416" s="258"/>
      <c r="LSN416" s="258"/>
      <c r="LSO416" s="258"/>
      <c r="LSP416" s="258"/>
      <c r="LSQ416" s="258"/>
      <c r="LSR416" s="258"/>
      <c r="LSS416" s="258"/>
      <c r="LST416" s="258"/>
      <c r="LSU416" s="258"/>
      <c r="LSV416" s="258"/>
      <c r="LSW416" s="258"/>
      <c r="LSX416" s="258"/>
      <c r="LSY416" s="258"/>
      <c r="LSZ416" s="258"/>
      <c r="LTA416" s="258"/>
      <c r="LTB416" s="258"/>
      <c r="LTC416" s="258"/>
      <c r="LTD416" s="258"/>
      <c r="LTE416" s="258"/>
      <c r="LTF416" s="258"/>
      <c r="LTG416" s="258"/>
      <c r="LTH416" s="258"/>
      <c r="LTI416" s="258"/>
      <c r="LTJ416" s="258"/>
      <c r="LTK416" s="258"/>
      <c r="LTL416" s="258"/>
      <c r="LTM416" s="258"/>
      <c r="LTN416" s="258"/>
      <c r="LTO416" s="258"/>
      <c r="LTP416" s="258"/>
      <c r="LTQ416" s="258"/>
      <c r="LTR416" s="258"/>
      <c r="LTS416" s="258"/>
      <c r="LTT416" s="258"/>
      <c r="LTU416" s="258"/>
      <c r="LTV416" s="258"/>
      <c r="LTW416" s="258"/>
      <c r="LTX416" s="258"/>
      <c r="LTY416" s="258"/>
      <c r="LTZ416" s="258"/>
      <c r="LUA416" s="258"/>
      <c r="LUB416" s="258"/>
      <c r="LUC416" s="258"/>
      <c r="LUD416" s="258"/>
      <c r="LUE416" s="258"/>
      <c r="LUF416" s="258"/>
      <c r="LUG416" s="258"/>
      <c r="LUH416" s="258"/>
      <c r="LUI416" s="258"/>
      <c r="LUJ416" s="258"/>
      <c r="LUK416" s="258"/>
      <c r="LUL416" s="258"/>
      <c r="LUM416" s="258"/>
      <c r="LUN416" s="258"/>
      <c r="LUO416" s="258"/>
      <c r="LUP416" s="258"/>
      <c r="LUQ416" s="258"/>
      <c r="LUR416" s="258"/>
      <c r="LUS416" s="258"/>
      <c r="LUT416" s="258"/>
      <c r="LUU416" s="258"/>
      <c r="LUV416" s="258"/>
      <c r="LUW416" s="258"/>
      <c r="LUX416" s="258"/>
      <c r="LUY416" s="258"/>
      <c r="LUZ416" s="258"/>
      <c r="LVA416" s="258"/>
      <c r="LVB416" s="258"/>
      <c r="LVC416" s="258"/>
      <c r="LVD416" s="258"/>
      <c r="LVE416" s="258"/>
      <c r="LVF416" s="258"/>
      <c r="LVG416" s="258"/>
      <c r="LVH416" s="258"/>
      <c r="LVI416" s="258"/>
      <c r="LVJ416" s="258"/>
      <c r="LVK416" s="258"/>
      <c r="LVL416" s="258"/>
      <c r="LVM416" s="258"/>
      <c r="LVN416" s="258"/>
      <c r="LVO416" s="258"/>
      <c r="LVP416" s="258"/>
      <c r="LVQ416" s="258"/>
      <c r="LVR416" s="258"/>
      <c r="LVS416" s="258"/>
      <c r="LVT416" s="258"/>
      <c r="LVU416" s="258"/>
      <c r="LVV416" s="258"/>
      <c r="LVW416" s="258"/>
      <c r="LVX416" s="258"/>
      <c r="LVY416" s="258"/>
      <c r="LVZ416" s="258"/>
      <c r="LWA416" s="258"/>
      <c r="LWB416" s="258"/>
      <c r="LWC416" s="258"/>
      <c r="LWD416" s="258"/>
      <c r="LWE416" s="258"/>
      <c r="LWF416" s="258"/>
      <c r="LWG416" s="258"/>
      <c r="LWH416" s="258"/>
      <c r="LWI416" s="258"/>
      <c r="LWJ416" s="258"/>
      <c r="LWK416" s="258"/>
      <c r="LWL416" s="258"/>
      <c r="LWM416" s="258"/>
      <c r="LWN416" s="258"/>
      <c r="LWO416" s="258"/>
      <c r="LWP416" s="258"/>
      <c r="LWQ416" s="258"/>
      <c r="LWR416" s="258"/>
      <c r="LWS416" s="258"/>
      <c r="LWT416" s="258"/>
      <c r="LWU416" s="258"/>
      <c r="LWV416" s="258"/>
      <c r="LWW416" s="258"/>
      <c r="LWX416" s="258"/>
      <c r="LWY416" s="258"/>
      <c r="LWZ416" s="258"/>
      <c r="LXA416" s="258"/>
      <c r="LXB416" s="258"/>
      <c r="LXC416" s="258"/>
      <c r="LXD416" s="258"/>
      <c r="LXE416" s="258"/>
      <c r="LXF416" s="258"/>
      <c r="LXG416" s="258"/>
      <c r="LXH416" s="258"/>
      <c r="LXI416" s="258"/>
      <c r="LXJ416" s="258"/>
      <c r="LXK416" s="258"/>
      <c r="LXL416" s="258"/>
      <c r="LXM416" s="258"/>
      <c r="LXN416" s="258"/>
      <c r="LXO416" s="258"/>
      <c r="LXP416" s="258"/>
      <c r="LXQ416" s="258"/>
      <c r="LXR416" s="258"/>
      <c r="LXS416" s="258"/>
      <c r="LXT416" s="258"/>
      <c r="LXU416" s="258"/>
      <c r="LXV416" s="258"/>
      <c r="LXW416" s="258"/>
      <c r="LXX416" s="258"/>
      <c r="LXY416" s="258"/>
      <c r="LXZ416" s="258"/>
      <c r="LYA416" s="258"/>
      <c r="LYB416" s="258"/>
      <c r="LYC416" s="258"/>
      <c r="LYD416" s="258"/>
      <c r="LYE416" s="258"/>
      <c r="LYF416" s="258"/>
      <c r="LYG416" s="258"/>
      <c r="LYH416" s="258"/>
      <c r="LYI416" s="258"/>
      <c r="LYJ416" s="258"/>
      <c r="LYK416" s="258"/>
      <c r="LYL416" s="258"/>
      <c r="LYM416" s="258"/>
      <c r="LYN416" s="258"/>
      <c r="LYO416" s="258"/>
      <c r="LYP416" s="258"/>
      <c r="LYQ416" s="258"/>
      <c r="LYR416" s="258"/>
      <c r="LYS416" s="258"/>
      <c r="LYT416" s="258"/>
      <c r="LYU416" s="258"/>
      <c r="LYV416" s="258"/>
      <c r="LYW416" s="258"/>
      <c r="LYX416" s="258"/>
      <c r="LYY416" s="258"/>
      <c r="LYZ416" s="258"/>
      <c r="LZA416" s="258"/>
      <c r="LZB416" s="258"/>
      <c r="LZC416" s="258"/>
      <c r="LZD416" s="258"/>
      <c r="LZE416" s="258"/>
      <c r="LZF416" s="258"/>
      <c r="LZG416" s="258"/>
      <c r="LZH416" s="258"/>
      <c r="LZI416" s="258"/>
      <c r="LZJ416" s="258"/>
      <c r="LZK416" s="258"/>
      <c r="LZL416" s="258"/>
      <c r="LZM416" s="258"/>
      <c r="LZN416" s="258"/>
      <c r="LZO416" s="258"/>
      <c r="LZP416" s="258"/>
      <c r="LZQ416" s="258"/>
      <c r="LZR416" s="258"/>
      <c r="LZS416" s="258"/>
      <c r="LZT416" s="258"/>
      <c r="LZU416" s="258"/>
      <c r="LZV416" s="258"/>
      <c r="LZW416" s="258"/>
      <c r="LZX416" s="258"/>
      <c r="LZY416" s="258"/>
      <c r="LZZ416" s="258"/>
      <c r="MAA416" s="258"/>
      <c r="MAB416" s="258"/>
      <c r="MAC416" s="258"/>
      <c r="MAD416" s="258"/>
      <c r="MAE416" s="258"/>
      <c r="MAF416" s="258"/>
      <c r="MAG416" s="258"/>
      <c r="MAH416" s="258"/>
      <c r="MAI416" s="258"/>
      <c r="MAJ416" s="258"/>
      <c r="MAK416" s="258"/>
      <c r="MAL416" s="258"/>
      <c r="MAM416" s="258"/>
      <c r="MAN416" s="258"/>
      <c r="MAO416" s="258"/>
      <c r="MAP416" s="258"/>
      <c r="MAQ416" s="258"/>
      <c r="MAR416" s="258"/>
      <c r="MAS416" s="258"/>
      <c r="MAT416" s="258"/>
      <c r="MAU416" s="258"/>
      <c r="MAV416" s="258"/>
      <c r="MAW416" s="258"/>
      <c r="MAX416" s="258"/>
      <c r="MAY416" s="258"/>
      <c r="MAZ416" s="258"/>
      <c r="MBA416" s="258"/>
      <c r="MBB416" s="258"/>
      <c r="MBC416" s="258"/>
      <c r="MBD416" s="258"/>
      <c r="MBE416" s="258"/>
      <c r="MBF416" s="258"/>
      <c r="MBG416" s="258"/>
      <c r="MBH416" s="258"/>
      <c r="MBI416" s="258"/>
      <c r="MBJ416" s="258"/>
      <c r="MBK416" s="258"/>
      <c r="MBL416" s="258"/>
      <c r="MBM416" s="258"/>
      <c r="MBN416" s="258"/>
      <c r="MBO416" s="258"/>
      <c r="MBP416" s="258"/>
      <c r="MBQ416" s="258"/>
      <c r="MBR416" s="258"/>
      <c r="MBS416" s="258"/>
      <c r="MBT416" s="258"/>
      <c r="MBU416" s="258"/>
      <c r="MBV416" s="258"/>
      <c r="MBW416" s="258"/>
      <c r="MBX416" s="258"/>
      <c r="MBY416" s="258"/>
      <c r="MBZ416" s="258"/>
      <c r="MCA416" s="258"/>
      <c r="MCB416" s="258"/>
      <c r="MCC416" s="258"/>
      <c r="MCD416" s="258"/>
      <c r="MCE416" s="258"/>
      <c r="MCF416" s="258"/>
      <c r="MCG416" s="258"/>
      <c r="MCH416" s="258"/>
      <c r="MCI416" s="258"/>
      <c r="MCJ416" s="258"/>
      <c r="MCK416" s="258"/>
      <c r="MCL416" s="258"/>
      <c r="MCM416" s="258"/>
      <c r="MCN416" s="258"/>
      <c r="MCO416" s="258"/>
      <c r="MCP416" s="258"/>
      <c r="MCQ416" s="258"/>
      <c r="MCR416" s="258"/>
      <c r="MCS416" s="258"/>
      <c r="MCT416" s="258"/>
      <c r="MCU416" s="258"/>
      <c r="MCV416" s="258"/>
      <c r="MCW416" s="258"/>
      <c r="MCX416" s="258"/>
      <c r="MCY416" s="258"/>
      <c r="MCZ416" s="258"/>
      <c r="MDA416" s="258"/>
      <c r="MDB416" s="258"/>
      <c r="MDC416" s="258"/>
      <c r="MDD416" s="258"/>
      <c r="MDE416" s="258"/>
      <c r="MDF416" s="258"/>
      <c r="MDG416" s="258"/>
      <c r="MDH416" s="258"/>
      <c r="MDI416" s="258"/>
      <c r="MDJ416" s="258"/>
      <c r="MDK416" s="258"/>
      <c r="MDL416" s="258"/>
      <c r="MDM416" s="258"/>
      <c r="MDN416" s="258"/>
      <c r="MDO416" s="258"/>
      <c r="MDP416" s="258"/>
      <c r="MDQ416" s="258"/>
      <c r="MDR416" s="258"/>
      <c r="MDS416" s="258"/>
      <c r="MDT416" s="258"/>
      <c r="MDU416" s="258"/>
      <c r="MDV416" s="258"/>
      <c r="MDW416" s="258"/>
      <c r="MDX416" s="258"/>
      <c r="MDY416" s="258"/>
      <c r="MDZ416" s="258"/>
      <c r="MEA416" s="258"/>
      <c r="MEB416" s="258"/>
      <c r="MEC416" s="258"/>
      <c r="MED416" s="258"/>
      <c r="MEE416" s="258"/>
      <c r="MEF416" s="258"/>
      <c r="MEG416" s="258"/>
      <c r="MEH416" s="258"/>
      <c r="MEI416" s="258"/>
      <c r="MEJ416" s="258"/>
      <c r="MEK416" s="258"/>
      <c r="MEL416" s="258"/>
      <c r="MEM416" s="258"/>
      <c r="MEN416" s="258"/>
      <c r="MEO416" s="258"/>
      <c r="MEP416" s="258"/>
      <c r="MEQ416" s="258"/>
      <c r="MER416" s="258"/>
      <c r="MES416" s="258"/>
      <c r="MET416" s="258"/>
      <c r="MEU416" s="258"/>
      <c r="MEV416" s="258"/>
      <c r="MEW416" s="258"/>
      <c r="MEX416" s="258"/>
      <c r="MEY416" s="258"/>
      <c r="MEZ416" s="258"/>
      <c r="MFA416" s="258"/>
      <c r="MFB416" s="258"/>
      <c r="MFC416" s="258"/>
      <c r="MFD416" s="258"/>
      <c r="MFE416" s="258"/>
      <c r="MFF416" s="258"/>
      <c r="MFG416" s="258"/>
      <c r="MFH416" s="258"/>
      <c r="MFI416" s="258"/>
      <c r="MFJ416" s="258"/>
      <c r="MFK416" s="258"/>
      <c r="MFL416" s="258"/>
      <c r="MFM416" s="258"/>
      <c r="MFN416" s="258"/>
      <c r="MFO416" s="258"/>
      <c r="MFP416" s="258"/>
      <c r="MFQ416" s="258"/>
      <c r="MFR416" s="258"/>
      <c r="MFS416" s="258"/>
      <c r="MFT416" s="258"/>
      <c r="MFU416" s="258"/>
      <c r="MFV416" s="258"/>
      <c r="MFW416" s="258"/>
      <c r="MFX416" s="258"/>
      <c r="MFY416" s="258"/>
      <c r="MFZ416" s="258"/>
      <c r="MGA416" s="258"/>
      <c r="MGB416" s="258"/>
      <c r="MGC416" s="258"/>
      <c r="MGD416" s="258"/>
      <c r="MGE416" s="258"/>
      <c r="MGF416" s="258"/>
      <c r="MGG416" s="258"/>
      <c r="MGH416" s="258"/>
      <c r="MGI416" s="258"/>
      <c r="MGJ416" s="258"/>
      <c r="MGK416" s="258"/>
      <c r="MGL416" s="258"/>
      <c r="MGM416" s="258"/>
      <c r="MGN416" s="258"/>
      <c r="MGO416" s="258"/>
      <c r="MGP416" s="258"/>
      <c r="MGQ416" s="258"/>
      <c r="MGR416" s="258"/>
      <c r="MGS416" s="258"/>
      <c r="MGT416" s="258"/>
      <c r="MGU416" s="258"/>
      <c r="MGV416" s="258"/>
      <c r="MGW416" s="258"/>
      <c r="MGX416" s="258"/>
      <c r="MGY416" s="258"/>
      <c r="MGZ416" s="258"/>
      <c r="MHA416" s="258"/>
      <c r="MHB416" s="258"/>
      <c r="MHC416" s="258"/>
      <c r="MHD416" s="258"/>
      <c r="MHE416" s="258"/>
      <c r="MHF416" s="258"/>
      <c r="MHG416" s="258"/>
      <c r="MHH416" s="258"/>
      <c r="MHI416" s="258"/>
      <c r="MHJ416" s="258"/>
      <c r="MHK416" s="258"/>
      <c r="MHL416" s="258"/>
      <c r="MHM416" s="258"/>
      <c r="MHN416" s="258"/>
      <c r="MHO416" s="258"/>
      <c r="MHP416" s="258"/>
      <c r="MHQ416" s="258"/>
      <c r="MHR416" s="258"/>
      <c r="MHS416" s="258"/>
      <c r="MHT416" s="258"/>
      <c r="MHU416" s="258"/>
      <c r="MHV416" s="258"/>
      <c r="MHW416" s="258"/>
      <c r="MHX416" s="258"/>
      <c r="MHY416" s="258"/>
      <c r="MHZ416" s="258"/>
      <c r="MIA416" s="258"/>
      <c r="MIB416" s="258"/>
      <c r="MIC416" s="258"/>
      <c r="MID416" s="258"/>
      <c r="MIE416" s="258"/>
      <c r="MIF416" s="258"/>
      <c r="MIG416" s="258"/>
      <c r="MIH416" s="258"/>
      <c r="MII416" s="258"/>
      <c r="MIJ416" s="258"/>
      <c r="MIK416" s="258"/>
      <c r="MIL416" s="258"/>
      <c r="MIM416" s="258"/>
      <c r="MIN416" s="258"/>
      <c r="MIO416" s="258"/>
      <c r="MIP416" s="258"/>
      <c r="MIQ416" s="258"/>
      <c r="MIR416" s="258"/>
      <c r="MIS416" s="258"/>
      <c r="MIT416" s="258"/>
      <c r="MIU416" s="258"/>
      <c r="MIV416" s="258"/>
      <c r="MIW416" s="258"/>
      <c r="MIX416" s="258"/>
      <c r="MIY416" s="258"/>
      <c r="MIZ416" s="258"/>
      <c r="MJA416" s="258"/>
      <c r="MJB416" s="258"/>
      <c r="MJC416" s="258"/>
      <c r="MJD416" s="258"/>
      <c r="MJE416" s="258"/>
      <c r="MJF416" s="258"/>
      <c r="MJG416" s="258"/>
      <c r="MJH416" s="258"/>
      <c r="MJI416" s="258"/>
      <c r="MJJ416" s="258"/>
      <c r="MJK416" s="258"/>
      <c r="MJL416" s="258"/>
      <c r="MJM416" s="258"/>
      <c r="MJN416" s="258"/>
      <c r="MJO416" s="258"/>
      <c r="MJP416" s="258"/>
      <c r="MJQ416" s="258"/>
      <c r="MJR416" s="258"/>
      <c r="MJS416" s="258"/>
      <c r="MJT416" s="258"/>
      <c r="MJU416" s="258"/>
      <c r="MJV416" s="258"/>
      <c r="MJW416" s="258"/>
      <c r="MJX416" s="258"/>
      <c r="MJY416" s="258"/>
      <c r="MJZ416" s="258"/>
      <c r="MKA416" s="258"/>
      <c r="MKB416" s="258"/>
      <c r="MKC416" s="258"/>
      <c r="MKD416" s="258"/>
      <c r="MKE416" s="258"/>
      <c r="MKF416" s="258"/>
      <c r="MKG416" s="258"/>
      <c r="MKH416" s="258"/>
      <c r="MKI416" s="258"/>
      <c r="MKJ416" s="258"/>
      <c r="MKK416" s="258"/>
      <c r="MKL416" s="258"/>
      <c r="MKM416" s="258"/>
      <c r="MKN416" s="258"/>
      <c r="MKO416" s="258"/>
      <c r="MKP416" s="258"/>
      <c r="MKQ416" s="258"/>
      <c r="MKR416" s="258"/>
      <c r="MKS416" s="258"/>
      <c r="MKT416" s="258"/>
      <c r="MKU416" s="258"/>
      <c r="MKV416" s="258"/>
      <c r="MKW416" s="258"/>
      <c r="MKX416" s="258"/>
      <c r="MKY416" s="258"/>
      <c r="MKZ416" s="258"/>
      <c r="MLA416" s="258"/>
      <c r="MLB416" s="258"/>
      <c r="MLC416" s="258"/>
      <c r="MLD416" s="258"/>
      <c r="MLE416" s="258"/>
      <c r="MLF416" s="258"/>
      <c r="MLG416" s="258"/>
      <c r="MLH416" s="258"/>
      <c r="MLI416" s="258"/>
      <c r="MLJ416" s="258"/>
      <c r="MLK416" s="258"/>
      <c r="MLL416" s="258"/>
      <c r="MLM416" s="258"/>
      <c r="MLN416" s="258"/>
      <c r="MLO416" s="258"/>
      <c r="MLP416" s="258"/>
      <c r="MLQ416" s="258"/>
      <c r="MLR416" s="258"/>
      <c r="MLS416" s="258"/>
      <c r="MLT416" s="258"/>
      <c r="MLU416" s="258"/>
      <c r="MLV416" s="258"/>
      <c r="MLW416" s="258"/>
      <c r="MLX416" s="258"/>
      <c r="MLY416" s="258"/>
      <c r="MLZ416" s="258"/>
      <c r="MMA416" s="258"/>
      <c r="MMB416" s="258"/>
      <c r="MMC416" s="258"/>
      <c r="MMD416" s="258"/>
      <c r="MME416" s="258"/>
      <c r="MMF416" s="258"/>
      <c r="MMG416" s="258"/>
      <c r="MMH416" s="258"/>
      <c r="MMI416" s="258"/>
      <c r="MMJ416" s="258"/>
      <c r="MMK416" s="258"/>
      <c r="MML416" s="258"/>
      <c r="MMM416" s="258"/>
      <c r="MMN416" s="258"/>
      <c r="MMO416" s="258"/>
      <c r="MMP416" s="258"/>
      <c r="MMQ416" s="258"/>
      <c r="MMR416" s="258"/>
      <c r="MMS416" s="258"/>
      <c r="MMT416" s="258"/>
      <c r="MMU416" s="258"/>
      <c r="MMV416" s="258"/>
      <c r="MMW416" s="258"/>
      <c r="MMX416" s="258"/>
      <c r="MMY416" s="258"/>
      <c r="MMZ416" s="258"/>
      <c r="MNA416" s="258"/>
      <c r="MNB416" s="258"/>
      <c r="MNC416" s="258"/>
      <c r="MND416" s="258"/>
      <c r="MNE416" s="258"/>
      <c r="MNF416" s="258"/>
      <c r="MNG416" s="258"/>
      <c r="MNH416" s="258"/>
      <c r="MNI416" s="258"/>
      <c r="MNJ416" s="258"/>
      <c r="MNK416" s="258"/>
      <c r="MNL416" s="258"/>
      <c r="MNM416" s="258"/>
      <c r="MNN416" s="258"/>
      <c r="MNO416" s="258"/>
      <c r="MNP416" s="258"/>
      <c r="MNQ416" s="258"/>
      <c r="MNR416" s="258"/>
      <c r="MNS416" s="258"/>
      <c r="MNT416" s="258"/>
      <c r="MNU416" s="258"/>
      <c r="MNV416" s="258"/>
      <c r="MNW416" s="258"/>
      <c r="MNX416" s="258"/>
      <c r="MNY416" s="258"/>
      <c r="MNZ416" s="258"/>
      <c r="MOA416" s="258"/>
      <c r="MOB416" s="258"/>
      <c r="MOC416" s="258"/>
      <c r="MOD416" s="258"/>
      <c r="MOE416" s="258"/>
      <c r="MOF416" s="258"/>
      <c r="MOG416" s="258"/>
      <c r="MOH416" s="258"/>
      <c r="MOI416" s="258"/>
      <c r="MOJ416" s="258"/>
      <c r="MOK416" s="258"/>
      <c r="MOL416" s="258"/>
      <c r="MOM416" s="258"/>
      <c r="MON416" s="258"/>
      <c r="MOO416" s="258"/>
      <c r="MOP416" s="258"/>
      <c r="MOQ416" s="258"/>
      <c r="MOR416" s="258"/>
      <c r="MOS416" s="258"/>
      <c r="MOT416" s="258"/>
      <c r="MOU416" s="258"/>
      <c r="MOV416" s="258"/>
      <c r="MOW416" s="258"/>
      <c r="MOX416" s="258"/>
      <c r="MOY416" s="258"/>
      <c r="MOZ416" s="258"/>
      <c r="MPA416" s="258"/>
      <c r="MPB416" s="258"/>
      <c r="MPC416" s="258"/>
      <c r="MPD416" s="258"/>
      <c r="MPE416" s="258"/>
      <c r="MPF416" s="258"/>
      <c r="MPG416" s="258"/>
      <c r="MPH416" s="258"/>
      <c r="MPI416" s="258"/>
      <c r="MPJ416" s="258"/>
      <c r="MPK416" s="258"/>
      <c r="MPL416" s="258"/>
      <c r="MPM416" s="258"/>
      <c r="MPN416" s="258"/>
      <c r="MPO416" s="258"/>
      <c r="MPP416" s="258"/>
      <c r="MPQ416" s="258"/>
      <c r="MPR416" s="258"/>
      <c r="MPS416" s="258"/>
      <c r="MPT416" s="258"/>
      <c r="MPU416" s="258"/>
      <c r="MPV416" s="258"/>
      <c r="MPW416" s="258"/>
      <c r="MPX416" s="258"/>
      <c r="MPY416" s="258"/>
      <c r="MPZ416" s="258"/>
      <c r="MQA416" s="258"/>
      <c r="MQB416" s="258"/>
      <c r="MQC416" s="258"/>
      <c r="MQD416" s="258"/>
      <c r="MQE416" s="258"/>
      <c r="MQF416" s="258"/>
      <c r="MQG416" s="258"/>
      <c r="MQH416" s="258"/>
      <c r="MQI416" s="258"/>
      <c r="MQJ416" s="258"/>
      <c r="MQK416" s="258"/>
      <c r="MQL416" s="258"/>
      <c r="MQM416" s="258"/>
      <c r="MQN416" s="258"/>
      <c r="MQO416" s="258"/>
      <c r="MQP416" s="258"/>
      <c r="MQQ416" s="258"/>
      <c r="MQR416" s="258"/>
      <c r="MQS416" s="258"/>
      <c r="MQT416" s="258"/>
      <c r="MQU416" s="258"/>
      <c r="MQV416" s="258"/>
      <c r="MQW416" s="258"/>
      <c r="MQX416" s="258"/>
      <c r="MQY416" s="258"/>
      <c r="MQZ416" s="258"/>
      <c r="MRA416" s="258"/>
      <c r="MRB416" s="258"/>
      <c r="MRC416" s="258"/>
      <c r="MRD416" s="258"/>
      <c r="MRE416" s="258"/>
      <c r="MRF416" s="258"/>
      <c r="MRG416" s="258"/>
      <c r="MRH416" s="258"/>
      <c r="MRI416" s="258"/>
      <c r="MRJ416" s="258"/>
      <c r="MRK416" s="258"/>
      <c r="MRL416" s="258"/>
      <c r="MRM416" s="258"/>
      <c r="MRN416" s="258"/>
      <c r="MRO416" s="258"/>
      <c r="MRP416" s="258"/>
      <c r="MRQ416" s="258"/>
      <c r="MRR416" s="258"/>
      <c r="MRS416" s="258"/>
      <c r="MRT416" s="258"/>
      <c r="MRU416" s="258"/>
      <c r="MRV416" s="258"/>
      <c r="MRW416" s="258"/>
      <c r="MRX416" s="258"/>
      <c r="MRY416" s="258"/>
      <c r="MRZ416" s="258"/>
      <c r="MSA416" s="258"/>
      <c r="MSB416" s="258"/>
      <c r="MSC416" s="258"/>
      <c r="MSD416" s="258"/>
      <c r="MSE416" s="258"/>
      <c r="MSF416" s="258"/>
      <c r="MSG416" s="258"/>
      <c r="MSH416" s="258"/>
      <c r="MSI416" s="258"/>
      <c r="MSJ416" s="258"/>
      <c r="MSK416" s="258"/>
      <c r="MSL416" s="258"/>
      <c r="MSM416" s="258"/>
      <c r="MSN416" s="258"/>
      <c r="MSO416" s="258"/>
      <c r="MSP416" s="258"/>
      <c r="MSQ416" s="258"/>
      <c r="MSR416" s="258"/>
      <c r="MSS416" s="258"/>
      <c r="MST416" s="258"/>
      <c r="MSU416" s="258"/>
      <c r="MSV416" s="258"/>
      <c r="MSW416" s="258"/>
      <c r="MSX416" s="258"/>
      <c r="MSY416" s="258"/>
      <c r="MSZ416" s="258"/>
      <c r="MTA416" s="258"/>
      <c r="MTB416" s="258"/>
      <c r="MTC416" s="258"/>
      <c r="MTD416" s="258"/>
      <c r="MTE416" s="258"/>
      <c r="MTF416" s="258"/>
      <c r="MTG416" s="258"/>
      <c r="MTH416" s="258"/>
      <c r="MTI416" s="258"/>
      <c r="MTJ416" s="258"/>
      <c r="MTK416" s="258"/>
      <c r="MTL416" s="258"/>
      <c r="MTM416" s="258"/>
      <c r="MTN416" s="258"/>
      <c r="MTO416" s="258"/>
      <c r="MTP416" s="258"/>
      <c r="MTQ416" s="258"/>
      <c r="MTR416" s="258"/>
      <c r="MTS416" s="258"/>
      <c r="MTT416" s="258"/>
      <c r="MTU416" s="258"/>
      <c r="MTV416" s="258"/>
      <c r="MTW416" s="258"/>
      <c r="MTX416" s="258"/>
      <c r="MTY416" s="258"/>
      <c r="MTZ416" s="258"/>
      <c r="MUA416" s="258"/>
      <c r="MUB416" s="258"/>
      <c r="MUC416" s="258"/>
      <c r="MUD416" s="258"/>
      <c r="MUE416" s="258"/>
      <c r="MUF416" s="258"/>
      <c r="MUG416" s="258"/>
      <c r="MUH416" s="258"/>
      <c r="MUI416" s="258"/>
      <c r="MUJ416" s="258"/>
      <c r="MUK416" s="258"/>
      <c r="MUL416" s="258"/>
      <c r="MUM416" s="258"/>
      <c r="MUN416" s="258"/>
      <c r="MUO416" s="258"/>
      <c r="MUP416" s="258"/>
      <c r="MUQ416" s="258"/>
      <c r="MUR416" s="258"/>
      <c r="MUS416" s="258"/>
      <c r="MUT416" s="258"/>
      <c r="MUU416" s="258"/>
      <c r="MUV416" s="258"/>
      <c r="MUW416" s="258"/>
      <c r="MUX416" s="258"/>
      <c r="MUY416" s="258"/>
      <c r="MUZ416" s="258"/>
      <c r="MVA416" s="258"/>
      <c r="MVB416" s="258"/>
      <c r="MVC416" s="258"/>
      <c r="MVD416" s="258"/>
      <c r="MVE416" s="258"/>
      <c r="MVF416" s="258"/>
      <c r="MVG416" s="258"/>
      <c r="MVH416" s="258"/>
      <c r="MVI416" s="258"/>
      <c r="MVJ416" s="258"/>
      <c r="MVK416" s="258"/>
      <c r="MVL416" s="258"/>
      <c r="MVM416" s="258"/>
      <c r="MVN416" s="258"/>
      <c r="MVO416" s="258"/>
      <c r="MVP416" s="258"/>
      <c r="MVQ416" s="258"/>
      <c r="MVR416" s="258"/>
      <c r="MVS416" s="258"/>
      <c r="MVT416" s="258"/>
      <c r="MVU416" s="258"/>
      <c r="MVV416" s="258"/>
      <c r="MVW416" s="258"/>
      <c r="MVX416" s="258"/>
      <c r="MVY416" s="258"/>
      <c r="MVZ416" s="258"/>
      <c r="MWA416" s="258"/>
      <c r="MWB416" s="258"/>
      <c r="MWC416" s="258"/>
      <c r="MWD416" s="258"/>
      <c r="MWE416" s="258"/>
      <c r="MWF416" s="258"/>
      <c r="MWG416" s="258"/>
      <c r="MWH416" s="258"/>
      <c r="MWI416" s="258"/>
      <c r="MWJ416" s="258"/>
      <c r="MWK416" s="258"/>
      <c r="MWL416" s="258"/>
      <c r="MWM416" s="258"/>
      <c r="MWN416" s="258"/>
      <c r="MWO416" s="258"/>
      <c r="MWP416" s="258"/>
      <c r="MWQ416" s="258"/>
      <c r="MWR416" s="258"/>
      <c r="MWS416" s="258"/>
      <c r="MWT416" s="258"/>
      <c r="MWU416" s="258"/>
      <c r="MWV416" s="258"/>
      <c r="MWW416" s="258"/>
      <c r="MWX416" s="258"/>
      <c r="MWY416" s="258"/>
      <c r="MWZ416" s="258"/>
      <c r="MXA416" s="258"/>
      <c r="MXB416" s="258"/>
      <c r="MXC416" s="258"/>
      <c r="MXD416" s="258"/>
      <c r="MXE416" s="258"/>
      <c r="MXF416" s="258"/>
      <c r="MXG416" s="258"/>
      <c r="MXH416" s="258"/>
      <c r="MXI416" s="258"/>
      <c r="MXJ416" s="258"/>
      <c r="MXK416" s="258"/>
      <c r="MXL416" s="258"/>
      <c r="MXM416" s="258"/>
      <c r="MXN416" s="258"/>
      <c r="MXO416" s="258"/>
      <c r="MXP416" s="258"/>
      <c r="MXQ416" s="258"/>
      <c r="MXR416" s="258"/>
      <c r="MXS416" s="258"/>
      <c r="MXT416" s="258"/>
      <c r="MXU416" s="258"/>
      <c r="MXV416" s="258"/>
      <c r="MXW416" s="258"/>
      <c r="MXX416" s="258"/>
      <c r="MXY416" s="258"/>
      <c r="MXZ416" s="258"/>
      <c r="MYA416" s="258"/>
      <c r="MYB416" s="258"/>
      <c r="MYC416" s="258"/>
      <c r="MYD416" s="258"/>
      <c r="MYE416" s="258"/>
      <c r="MYF416" s="258"/>
      <c r="MYG416" s="258"/>
      <c r="MYH416" s="258"/>
      <c r="MYI416" s="258"/>
      <c r="MYJ416" s="258"/>
      <c r="MYK416" s="258"/>
      <c r="MYL416" s="258"/>
      <c r="MYM416" s="258"/>
      <c r="MYN416" s="258"/>
      <c r="MYO416" s="258"/>
      <c r="MYP416" s="258"/>
      <c r="MYQ416" s="258"/>
      <c r="MYR416" s="258"/>
      <c r="MYS416" s="258"/>
      <c r="MYT416" s="258"/>
      <c r="MYU416" s="258"/>
      <c r="MYV416" s="258"/>
      <c r="MYW416" s="258"/>
      <c r="MYX416" s="258"/>
      <c r="MYY416" s="258"/>
      <c r="MYZ416" s="258"/>
      <c r="MZA416" s="258"/>
      <c r="MZB416" s="258"/>
      <c r="MZC416" s="258"/>
      <c r="MZD416" s="258"/>
      <c r="MZE416" s="258"/>
      <c r="MZF416" s="258"/>
      <c r="MZG416" s="258"/>
      <c r="MZH416" s="258"/>
      <c r="MZI416" s="258"/>
      <c r="MZJ416" s="258"/>
      <c r="MZK416" s="258"/>
      <c r="MZL416" s="258"/>
      <c r="MZM416" s="258"/>
      <c r="MZN416" s="258"/>
      <c r="MZO416" s="258"/>
      <c r="MZP416" s="258"/>
      <c r="MZQ416" s="258"/>
      <c r="MZR416" s="258"/>
      <c r="MZS416" s="258"/>
      <c r="MZT416" s="258"/>
      <c r="MZU416" s="258"/>
      <c r="MZV416" s="258"/>
      <c r="MZW416" s="258"/>
      <c r="MZX416" s="258"/>
      <c r="MZY416" s="258"/>
      <c r="MZZ416" s="258"/>
      <c r="NAA416" s="258"/>
      <c r="NAB416" s="258"/>
      <c r="NAC416" s="258"/>
      <c r="NAD416" s="258"/>
      <c r="NAE416" s="258"/>
      <c r="NAF416" s="258"/>
      <c r="NAG416" s="258"/>
      <c r="NAH416" s="258"/>
      <c r="NAI416" s="258"/>
      <c r="NAJ416" s="258"/>
      <c r="NAK416" s="258"/>
      <c r="NAL416" s="258"/>
      <c r="NAM416" s="258"/>
      <c r="NAN416" s="258"/>
      <c r="NAO416" s="258"/>
      <c r="NAP416" s="258"/>
      <c r="NAQ416" s="258"/>
      <c r="NAR416" s="258"/>
      <c r="NAS416" s="258"/>
      <c r="NAT416" s="258"/>
      <c r="NAU416" s="258"/>
      <c r="NAV416" s="258"/>
      <c r="NAW416" s="258"/>
      <c r="NAX416" s="258"/>
      <c r="NAY416" s="258"/>
      <c r="NAZ416" s="258"/>
      <c r="NBA416" s="258"/>
      <c r="NBB416" s="258"/>
      <c r="NBC416" s="258"/>
      <c r="NBD416" s="258"/>
      <c r="NBE416" s="258"/>
      <c r="NBF416" s="258"/>
      <c r="NBG416" s="258"/>
      <c r="NBH416" s="258"/>
      <c r="NBI416" s="258"/>
      <c r="NBJ416" s="258"/>
      <c r="NBK416" s="258"/>
      <c r="NBL416" s="258"/>
      <c r="NBM416" s="258"/>
      <c r="NBN416" s="258"/>
      <c r="NBO416" s="258"/>
      <c r="NBP416" s="258"/>
      <c r="NBQ416" s="258"/>
      <c r="NBR416" s="258"/>
      <c r="NBS416" s="258"/>
      <c r="NBT416" s="258"/>
      <c r="NBU416" s="258"/>
      <c r="NBV416" s="258"/>
      <c r="NBW416" s="258"/>
      <c r="NBX416" s="258"/>
      <c r="NBY416" s="258"/>
      <c r="NBZ416" s="258"/>
      <c r="NCA416" s="258"/>
      <c r="NCB416" s="258"/>
      <c r="NCC416" s="258"/>
      <c r="NCD416" s="258"/>
      <c r="NCE416" s="258"/>
      <c r="NCF416" s="258"/>
      <c r="NCG416" s="258"/>
      <c r="NCH416" s="258"/>
      <c r="NCI416" s="258"/>
      <c r="NCJ416" s="258"/>
      <c r="NCK416" s="258"/>
      <c r="NCL416" s="258"/>
      <c r="NCM416" s="258"/>
      <c r="NCN416" s="258"/>
      <c r="NCO416" s="258"/>
      <c r="NCP416" s="258"/>
      <c r="NCQ416" s="258"/>
      <c r="NCR416" s="258"/>
      <c r="NCS416" s="258"/>
      <c r="NCT416" s="258"/>
      <c r="NCU416" s="258"/>
      <c r="NCV416" s="258"/>
      <c r="NCW416" s="258"/>
      <c r="NCX416" s="258"/>
      <c r="NCY416" s="258"/>
      <c r="NCZ416" s="258"/>
      <c r="NDA416" s="258"/>
      <c r="NDB416" s="258"/>
      <c r="NDC416" s="258"/>
      <c r="NDD416" s="258"/>
      <c r="NDE416" s="258"/>
      <c r="NDF416" s="258"/>
      <c r="NDG416" s="258"/>
      <c r="NDH416" s="258"/>
      <c r="NDI416" s="258"/>
      <c r="NDJ416" s="258"/>
      <c r="NDK416" s="258"/>
      <c r="NDL416" s="258"/>
      <c r="NDM416" s="258"/>
      <c r="NDN416" s="258"/>
      <c r="NDO416" s="258"/>
      <c r="NDP416" s="258"/>
      <c r="NDQ416" s="258"/>
      <c r="NDR416" s="258"/>
      <c r="NDS416" s="258"/>
      <c r="NDT416" s="258"/>
      <c r="NDU416" s="258"/>
      <c r="NDV416" s="258"/>
      <c r="NDW416" s="258"/>
      <c r="NDX416" s="258"/>
      <c r="NDY416" s="258"/>
      <c r="NDZ416" s="258"/>
      <c r="NEA416" s="258"/>
      <c r="NEB416" s="258"/>
      <c r="NEC416" s="258"/>
      <c r="NED416" s="258"/>
      <c r="NEE416" s="258"/>
      <c r="NEF416" s="258"/>
      <c r="NEG416" s="258"/>
      <c r="NEH416" s="258"/>
      <c r="NEI416" s="258"/>
      <c r="NEJ416" s="258"/>
      <c r="NEK416" s="258"/>
      <c r="NEL416" s="258"/>
      <c r="NEM416" s="258"/>
      <c r="NEN416" s="258"/>
      <c r="NEO416" s="258"/>
      <c r="NEP416" s="258"/>
      <c r="NEQ416" s="258"/>
      <c r="NER416" s="258"/>
      <c r="NES416" s="258"/>
      <c r="NET416" s="258"/>
      <c r="NEU416" s="258"/>
      <c r="NEV416" s="258"/>
      <c r="NEW416" s="258"/>
      <c r="NEX416" s="258"/>
      <c r="NEY416" s="258"/>
      <c r="NEZ416" s="258"/>
      <c r="NFA416" s="258"/>
      <c r="NFB416" s="258"/>
      <c r="NFC416" s="258"/>
      <c r="NFD416" s="258"/>
      <c r="NFE416" s="258"/>
      <c r="NFF416" s="258"/>
      <c r="NFG416" s="258"/>
      <c r="NFH416" s="258"/>
      <c r="NFI416" s="258"/>
      <c r="NFJ416" s="258"/>
      <c r="NFK416" s="258"/>
      <c r="NFL416" s="258"/>
      <c r="NFM416" s="258"/>
      <c r="NFN416" s="258"/>
      <c r="NFO416" s="258"/>
      <c r="NFP416" s="258"/>
      <c r="NFQ416" s="258"/>
      <c r="NFR416" s="258"/>
      <c r="NFS416" s="258"/>
      <c r="NFT416" s="258"/>
      <c r="NFU416" s="258"/>
      <c r="NFV416" s="258"/>
      <c r="NFW416" s="258"/>
      <c r="NFX416" s="258"/>
      <c r="NFY416" s="258"/>
      <c r="NFZ416" s="258"/>
      <c r="NGA416" s="258"/>
      <c r="NGB416" s="258"/>
      <c r="NGC416" s="258"/>
      <c r="NGD416" s="258"/>
      <c r="NGE416" s="258"/>
      <c r="NGF416" s="258"/>
      <c r="NGG416" s="258"/>
      <c r="NGH416" s="258"/>
      <c r="NGI416" s="258"/>
      <c r="NGJ416" s="258"/>
      <c r="NGK416" s="258"/>
      <c r="NGL416" s="258"/>
      <c r="NGM416" s="258"/>
      <c r="NGN416" s="258"/>
      <c r="NGO416" s="258"/>
      <c r="NGP416" s="258"/>
      <c r="NGQ416" s="258"/>
      <c r="NGR416" s="258"/>
      <c r="NGS416" s="258"/>
      <c r="NGT416" s="258"/>
      <c r="NGU416" s="258"/>
      <c r="NGV416" s="258"/>
      <c r="NGW416" s="258"/>
      <c r="NGX416" s="258"/>
      <c r="NGY416" s="258"/>
      <c r="NGZ416" s="258"/>
      <c r="NHA416" s="258"/>
      <c r="NHB416" s="258"/>
      <c r="NHC416" s="258"/>
      <c r="NHD416" s="258"/>
      <c r="NHE416" s="258"/>
      <c r="NHF416" s="258"/>
      <c r="NHG416" s="258"/>
      <c r="NHH416" s="258"/>
      <c r="NHI416" s="258"/>
      <c r="NHJ416" s="258"/>
      <c r="NHK416" s="258"/>
      <c r="NHL416" s="258"/>
      <c r="NHM416" s="258"/>
      <c r="NHN416" s="258"/>
      <c r="NHO416" s="258"/>
      <c r="NHP416" s="258"/>
      <c r="NHQ416" s="258"/>
      <c r="NHR416" s="258"/>
      <c r="NHS416" s="258"/>
      <c r="NHT416" s="258"/>
      <c r="NHU416" s="258"/>
      <c r="NHV416" s="258"/>
      <c r="NHW416" s="258"/>
      <c r="NHX416" s="258"/>
      <c r="NHY416" s="258"/>
      <c r="NHZ416" s="258"/>
      <c r="NIA416" s="258"/>
      <c r="NIB416" s="258"/>
      <c r="NIC416" s="258"/>
      <c r="NID416" s="258"/>
      <c r="NIE416" s="258"/>
      <c r="NIF416" s="258"/>
      <c r="NIG416" s="258"/>
      <c r="NIH416" s="258"/>
      <c r="NII416" s="258"/>
      <c r="NIJ416" s="258"/>
      <c r="NIK416" s="258"/>
      <c r="NIL416" s="258"/>
      <c r="NIM416" s="258"/>
      <c r="NIN416" s="258"/>
      <c r="NIO416" s="258"/>
      <c r="NIP416" s="258"/>
      <c r="NIQ416" s="258"/>
      <c r="NIR416" s="258"/>
      <c r="NIS416" s="258"/>
      <c r="NIT416" s="258"/>
      <c r="NIU416" s="258"/>
      <c r="NIV416" s="258"/>
      <c r="NIW416" s="258"/>
      <c r="NIX416" s="258"/>
      <c r="NIY416" s="258"/>
      <c r="NIZ416" s="258"/>
      <c r="NJA416" s="258"/>
      <c r="NJB416" s="258"/>
      <c r="NJC416" s="258"/>
      <c r="NJD416" s="258"/>
      <c r="NJE416" s="258"/>
      <c r="NJF416" s="258"/>
      <c r="NJG416" s="258"/>
      <c r="NJH416" s="258"/>
      <c r="NJI416" s="258"/>
      <c r="NJJ416" s="258"/>
      <c r="NJK416" s="258"/>
      <c r="NJL416" s="258"/>
      <c r="NJM416" s="258"/>
      <c r="NJN416" s="258"/>
      <c r="NJO416" s="258"/>
      <c r="NJP416" s="258"/>
      <c r="NJQ416" s="258"/>
      <c r="NJR416" s="258"/>
      <c r="NJS416" s="258"/>
      <c r="NJT416" s="258"/>
      <c r="NJU416" s="258"/>
      <c r="NJV416" s="258"/>
      <c r="NJW416" s="258"/>
      <c r="NJX416" s="258"/>
      <c r="NJY416" s="258"/>
      <c r="NJZ416" s="258"/>
      <c r="NKA416" s="258"/>
      <c r="NKB416" s="258"/>
      <c r="NKC416" s="258"/>
      <c r="NKD416" s="258"/>
      <c r="NKE416" s="258"/>
      <c r="NKF416" s="258"/>
      <c r="NKG416" s="258"/>
      <c r="NKH416" s="258"/>
      <c r="NKI416" s="258"/>
      <c r="NKJ416" s="258"/>
      <c r="NKK416" s="258"/>
      <c r="NKL416" s="258"/>
      <c r="NKM416" s="258"/>
      <c r="NKN416" s="258"/>
      <c r="NKO416" s="258"/>
      <c r="NKP416" s="258"/>
      <c r="NKQ416" s="258"/>
      <c r="NKR416" s="258"/>
      <c r="NKS416" s="258"/>
      <c r="NKT416" s="258"/>
      <c r="NKU416" s="258"/>
      <c r="NKV416" s="258"/>
      <c r="NKW416" s="258"/>
      <c r="NKX416" s="258"/>
      <c r="NKY416" s="258"/>
      <c r="NKZ416" s="258"/>
      <c r="NLA416" s="258"/>
      <c r="NLB416" s="258"/>
      <c r="NLC416" s="258"/>
      <c r="NLD416" s="258"/>
      <c r="NLE416" s="258"/>
      <c r="NLF416" s="258"/>
      <c r="NLG416" s="258"/>
      <c r="NLH416" s="258"/>
      <c r="NLI416" s="258"/>
      <c r="NLJ416" s="258"/>
      <c r="NLK416" s="258"/>
      <c r="NLL416" s="258"/>
      <c r="NLM416" s="258"/>
      <c r="NLN416" s="258"/>
      <c r="NLO416" s="258"/>
      <c r="NLP416" s="258"/>
      <c r="NLQ416" s="258"/>
      <c r="NLR416" s="258"/>
      <c r="NLS416" s="258"/>
      <c r="NLT416" s="258"/>
      <c r="NLU416" s="258"/>
      <c r="NLV416" s="258"/>
      <c r="NLW416" s="258"/>
      <c r="NLX416" s="258"/>
      <c r="NLY416" s="258"/>
      <c r="NLZ416" s="258"/>
      <c r="NMA416" s="258"/>
      <c r="NMB416" s="258"/>
      <c r="NMC416" s="258"/>
      <c r="NMD416" s="258"/>
      <c r="NME416" s="258"/>
      <c r="NMF416" s="258"/>
      <c r="NMG416" s="258"/>
      <c r="NMH416" s="258"/>
      <c r="NMI416" s="258"/>
      <c r="NMJ416" s="258"/>
      <c r="NMK416" s="258"/>
      <c r="NML416" s="258"/>
      <c r="NMM416" s="258"/>
      <c r="NMN416" s="258"/>
      <c r="NMO416" s="258"/>
      <c r="NMP416" s="258"/>
      <c r="NMQ416" s="258"/>
      <c r="NMR416" s="258"/>
      <c r="NMS416" s="258"/>
      <c r="NMT416" s="258"/>
      <c r="NMU416" s="258"/>
      <c r="NMV416" s="258"/>
      <c r="NMW416" s="258"/>
      <c r="NMX416" s="258"/>
      <c r="NMY416" s="258"/>
      <c r="NMZ416" s="258"/>
      <c r="NNA416" s="258"/>
      <c r="NNB416" s="258"/>
      <c r="NNC416" s="258"/>
      <c r="NND416" s="258"/>
      <c r="NNE416" s="258"/>
      <c r="NNF416" s="258"/>
      <c r="NNG416" s="258"/>
      <c r="NNH416" s="258"/>
      <c r="NNI416" s="258"/>
      <c r="NNJ416" s="258"/>
      <c r="NNK416" s="258"/>
      <c r="NNL416" s="258"/>
      <c r="NNM416" s="258"/>
      <c r="NNN416" s="258"/>
      <c r="NNO416" s="258"/>
      <c r="NNP416" s="258"/>
      <c r="NNQ416" s="258"/>
      <c r="NNR416" s="258"/>
      <c r="NNS416" s="258"/>
      <c r="NNT416" s="258"/>
      <c r="NNU416" s="258"/>
      <c r="NNV416" s="258"/>
      <c r="NNW416" s="258"/>
      <c r="NNX416" s="258"/>
      <c r="NNY416" s="258"/>
      <c r="NNZ416" s="258"/>
      <c r="NOA416" s="258"/>
      <c r="NOB416" s="258"/>
      <c r="NOC416" s="258"/>
      <c r="NOD416" s="258"/>
      <c r="NOE416" s="258"/>
      <c r="NOF416" s="258"/>
      <c r="NOG416" s="258"/>
      <c r="NOH416" s="258"/>
      <c r="NOI416" s="258"/>
      <c r="NOJ416" s="258"/>
      <c r="NOK416" s="258"/>
      <c r="NOL416" s="258"/>
      <c r="NOM416" s="258"/>
      <c r="NON416" s="258"/>
      <c r="NOO416" s="258"/>
      <c r="NOP416" s="258"/>
      <c r="NOQ416" s="258"/>
      <c r="NOR416" s="258"/>
      <c r="NOS416" s="258"/>
      <c r="NOT416" s="258"/>
      <c r="NOU416" s="258"/>
      <c r="NOV416" s="258"/>
      <c r="NOW416" s="258"/>
      <c r="NOX416" s="258"/>
      <c r="NOY416" s="258"/>
      <c r="NOZ416" s="258"/>
      <c r="NPA416" s="258"/>
      <c r="NPB416" s="258"/>
      <c r="NPC416" s="258"/>
      <c r="NPD416" s="258"/>
      <c r="NPE416" s="258"/>
      <c r="NPF416" s="258"/>
      <c r="NPG416" s="258"/>
      <c r="NPH416" s="258"/>
      <c r="NPI416" s="258"/>
      <c r="NPJ416" s="258"/>
      <c r="NPK416" s="258"/>
      <c r="NPL416" s="258"/>
      <c r="NPM416" s="258"/>
      <c r="NPN416" s="258"/>
      <c r="NPO416" s="258"/>
      <c r="NPP416" s="258"/>
      <c r="NPQ416" s="258"/>
      <c r="NPR416" s="258"/>
      <c r="NPS416" s="258"/>
      <c r="NPT416" s="258"/>
      <c r="NPU416" s="258"/>
      <c r="NPV416" s="258"/>
      <c r="NPW416" s="258"/>
      <c r="NPX416" s="258"/>
      <c r="NPY416" s="258"/>
      <c r="NPZ416" s="258"/>
      <c r="NQA416" s="258"/>
      <c r="NQB416" s="258"/>
      <c r="NQC416" s="258"/>
      <c r="NQD416" s="258"/>
      <c r="NQE416" s="258"/>
      <c r="NQF416" s="258"/>
      <c r="NQG416" s="258"/>
      <c r="NQH416" s="258"/>
      <c r="NQI416" s="258"/>
      <c r="NQJ416" s="258"/>
      <c r="NQK416" s="258"/>
      <c r="NQL416" s="258"/>
      <c r="NQM416" s="258"/>
      <c r="NQN416" s="258"/>
      <c r="NQO416" s="258"/>
      <c r="NQP416" s="258"/>
      <c r="NQQ416" s="258"/>
      <c r="NQR416" s="258"/>
      <c r="NQS416" s="258"/>
      <c r="NQT416" s="258"/>
      <c r="NQU416" s="258"/>
      <c r="NQV416" s="258"/>
      <c r="NQW416" s="258"/>
      <c r="NQX416" s="258"/>
      <c r="NQY416" s="258"/>
      <c r="NQZ416" s="258"/>
      <c r="NRA416" s="258"/>
      <c r="NRB416" s="258"/>
      <c r="NRC416" s="258"/>
      <c r="NRD416" s="258"/>
      <c r="NRE416" s="258"/>
      <c r="NRF416" s="258"/>
      <c r="NRG416" s="258"/>
      <c r="NRH416" s="258"/>
      <c r="NRI416" s="258"/>
      <c r="NRJ416" s="258"/>
      <c r="NRK416" s="258"/>
      <c r="NRL416" s="258"/>
      <c r="NRM416" s="258"/>
      <c r="NRN416" s="258"/>
      <c r="NRO416" s="258"/>
      <c r="NRP416" s="258"/>
      <c r="NRQ416" s="258"/>
      <c r="NRR416" s="258"/>
      <c r="NRS416" s="258"/>
      <c r="NRT416" s="258"/>
      <c r="NRU416" s="258"/>
      <c r="NRV416" s="258"/>
      <c r="NRW416" s="258"/>
      <c r="NRX416" s="258"/>
      <c r="NRY416" s="258"/>
      <c r="NRZ416" s="258"/>
      <c r="NSA416" s="258"/>
      <c r="NSB416" s="258"/>
      <c r="NSC416" s="258"/>
      <c r="NSD416" s="258"/>
      <c r="NSE416" s="258"/>
      <c r="NSF416" s="258"/>
      <c r="NSG416" s="258"/>
      <c r="NSH416" s="258"/>
      <c r="NSI416" s="258"/>
      <c r="NSJ416" s="258"/>
      <c r="NSK416" s="258"/>
      <c r="NSL416" s="258"/>
      <c r="NSM416" s="258"/>
      <c r="NSN416" s="258"/>
      <c r="NSO416" s="258"/>
      <c r="NSP416" s="258"/>
      <c r="NSQ416" s="258"/>
      <c r="NSR416" s="258"/>
      <c r="NSS416" s="258"/>
      <c r="NST416" s="258"/>
      <c r="NSU416" s="258"/>
      <c r="NSV416" s="258"/>
      <c r="NSW416" s="258"/>
      <c r="NSX416" s="258"/>
      <c r="NSY416" s="258"/>
      <c r="NSZ416" s="258"/>
      <c r="NTA416" s="258"/>
      <c r="NTB416" s="258"/>
      <c r="NTC416" s="258"/>
      <c r="NTD416" s="258"/>
      <c r="NTE416" s="258"/>
      <c r="NTF416" s="258"/>
      <c r="NTG416" s="258"/>
      <c r="NTH416" s="258"/>
      <c r="NTI416" s="258"/>
      <c r="NTJ416" s="258"/>
      <c r="NTK416" s="258"/>
      <c r="NTL416" s="258"/>
      <c r="NTM416" s="258"/>
      <c r="NTN416" s="258"/>
      <c r="NTO416" s="258"/>
      <c r="NTP416" s="258"/>
      <c r="NTQ416" s="258"/>
      <c r="NTR416" s="258"/>
      <c r="NTS416" s="258"/>
      <c r="NTT416" s="258"/>
      <c r="NTU416" s="258"/>
      <c r="NTV416" s="258"/>
      <c r="NTW416" s="258"/>
      <c r="NTX416" s="258"/>
      <c r="NTY416" s="258"/>
      <c r="NTZ416" s="258"/>
      <c r="NUA416" s="258"/>
      <c r="NUB416" s="258"/>
      <c r="NUC416" s="258"/>
      <c r="NUD416" s="258"/>
      <c r="NUE416" s="258"/>
      <c r="NUF416" s="258"/>
      <c r="NUG416" s="258"/>
      <c r="NUH416" s="258"/>
      <c r="NUI416" s="258"/>
      <c r="NUJ416" s="258"/>
      <c r="NUK416" s="258"/>
      <c r="NUL416" s="258"/>
      <c r="NUM416" s="258"/>
      <c r="NUN416" s="258"/>
      <c r="NUO416" s="258"/>
      <c r="NUP416" s="258"/>
      <c r="NUQ416" s="258"/>
      <c r="NUR416" s="258"/>
      <c r="NUS416" s="258"/>
      <c r="NUT416" s="258"/>
      <c r="NUU416" s="258"/>
      <c r="NUV416" s="258"/>
      <c r="NUW416" s="258"/>
      <c r="NUX416" s="258"/>
      <c r="NUY416" s="258"/>
      <c r="NUZ416" s="258"/>
      <c r="NVA416" s="258"/>
      <c r="NVB416" s="258"/>
      <c r="NVC416" s="258"/>
      <c r="NVD416" s="258"/>
      <c r="NVE416" s="258"/>
      <c r="NVF416" s="258"/>
      <c r="NVG416" s="258"/>
      <c r="NVH416" s="258"/>
      <c r="NVI416" s="258"/>
      <c r="NVJ416" s="258"/>
      <c r="NVK416" s="258"/>
      <c r="NVL416" s="258"/>
      <c r="NVM416" s="258"/>
      <c r="NVN416" s="258"/>
      <c r="NVO416" s="258"/>
      <c r="NVP416" s="258"/>
      <c r="NVQ416" s="258"/>
      <c r="NVR416" s="258"/>
      <c r="NVS416" s="258"/>
      <c r="NVT416" s="258"/>
      <c r="NVU416" s="258"/>
      <c r="NVV416" s="258"/>
      <c r="NVW416" s="258"/>
      <c r="NVX416" s="258"/>
      <c r="NVY416" s="258"/>
      <c r="NVZ416" s="258"/>
      <c r="NWA416" s="258"/>
      <c r="NWB416" s="258"/>
      <c r="NWC416" s="258"/>
      <c r="NWD416" s="258"/>
      <c r="NWE416" s="258"/>
      <c r="NWF416" s="258"/>
      <c r="NWG416" s="258"/>
      <c r="NWH416" s="258"/>
      <c r="NWI416" s="258"/>
      <c r="NWJ416" s="258"/>
      <c r="NWK416" s="258"/>
      <c r="NWL416" s="258"/>
      <c r="NWM416" s="258"/>
      <c r="NWN416" s="258"/>
      <c r="NWO416" s="258"/>
      <c r="NWP416" s="258"/>
      <c r="NWQ416" s="258"/>
      <c r="NWR416" s="258"/>
      <c r="NWS416" s="258"/>
      <c r="NWT416" s="258"/>
      <c r="NWU416" s="258"/>
      <c r="NWV416" s="258"/>
      <c r="NWW416" s="258"/>
      <c r="NWX416" s="258"/>
      <c r="NWY416" s="258"/>
      <c r="NWZ416" s="258"/>
      <c r="NXA416" s="258"/>
      <c r="NXB416" s="258"/>
      <c r="NXC416" s="258"/>
      <c r="NXD416" s="258"/>
      <c r="NXE416" s="258"/>
      <c r="NXF416" s="258"/>
      <c r="NXG416" s="258"/>
      <c r="NXH416" s="258"/>
      <c r="NXI416" s="258"/>
      <c r="NXJ416" s="258"/>
      <c r="NXK416" s="258"/>
      <c r="NXL416" s="258"/>
      <c r="NXM416" s="258"/>
      <c r="NXN416" s="258"/>
      <c r="NXO416" s="258"/>
      <c r="NXP416" s="258"/>
      <c r="NXQ416" s="258"/>
      <c r="NXR416" s="258"/>
      <c r="NXS416" s="258"/>
      <c r="NXT416" s="258"/>
      <c r="NXU416" s="258"/>
      <c r="NXV416" s="258"/>
      <c r="NXW416" s="258"/>
      <c r="NXX416" s="258"/>
      <c r="NXY416" s="258"/>
      <c r="NXZ416" s="258"/>
      <c r="NYA416" s="258"/>
      <c r="NYB416" s="258"/>
      <c r="NYC416" s="258"/>
      <c r="NYD416" s="258"/>
      <c r="NYE416" s="258"/>
      <c r="NYF416" s="258"/>
      <c r="NYG416" s="258"/>
      <c r="NYH416" s="258"/>
      <c r="NYI416" s="258"/>
      <c r="NYJ416" s="258"/>
      <c r="NYK416" s="258"/>
      <c r="NYL416" s="258"/>
      <c r="NYM416" s="258"/>
      <c r="NYN416" s="258"/>
      <c r="NYO416" s="258"/>
      <c r="NYP416" s="258"/>
      <c r="NYQ416" s="258"/>
      <c r="NYR416" s="258"/>
      <c r="NYS416" s="258"/>
      <c r="NYT416" s="258"/>
      <c r="NYU416" s="258"/>
      <c r="NYV416" s="258"/>
      <c r="NYW416" s="258"/>
      <c r="NYX416" s="258"/>
      <c r="NYY416" s="258"/>
      <c r="NYZ416" s="258"/>
      <c r="NZA416" s="258"/>
      <c r="NZB416" s="258"/>
      <c r="NZC416" s="258"/>
      <c r="NZD416" s="258"/>
      <c r="NZE416" s="258"/>
      <c r="NZF416" s="258"/>
      <c r="NZG416" s="258"/>
      <c r="NZH416" s="258"/>
      <c r="NZI416" s="258"/>
      <c r="NZJ416" s="258"/>
      <c r="NZK416" s="258"/>
      <c r="NZL416" s="258"/>
      <c r="NZM416" s="258"/>
      <c r="NZN416" s="258"/>
      <c r="NZO416" s="258"/>
      <c r="NZP416" s="258"/>
      <c r="NZQ416" s="258"/>
      <c r="NZR416" s="258"/>
      <c r="NZS416" s="258"/>
      <c r="NZT416" s="258"/>
      <c r="NZU416" s="258"/>
      <c r="NZV416" s="258"/>
      <c r="NZW416" s="258"/>
      <c r="NZX416" s="258"/>
      <c r="NZY416" s="258"/>
      <c r="NZZ416" s="258"/>
      <c r="OAA416" s="258"/>
      <c r="OAB416" s="258"/>
      <c r="OAC416" s="258"/>
      <c r="OAD416" s="258"/>
      <c r="OAE416" s="258"/>
      <c r="OAF416" s="258"/>
      <c r="OAG416" s="258"/>
      <c r="OAH416" s="258"/>
      <c r="OAI416" s="258"/>
      <c r="OAJ416" s="258"/>
      <c r="OAK416" s="258"/>
      <c r="OAL416" s="258"/>
      <c r="OAM416" s="258"/>
      <c r="OAN416" s="258"/>
      <c r="OAO416" s="258"/>
      <c r="OAP416" s="258"/>
      <c r="OAQ416" s="258"/>
      <c r="OAR416" s="258"/>
      <c r="OAS416" s="258"/>
      <c r="OAT416" s="258"/>
      <c r="OAU416" s="258"/>
      <c r="OAV416" s="258"/>
      <c r="OAW416" s="258"/>
      <c r="OAX416" s="258"/>
      <c r="OAY416" s="258"/>
      <c r="OAZ416" s="258"/>
      <c r="OBA416" s="258"/>
      <c r="OBB416" s="258"/>
      <c r="OBC416" s="258"/>
      <c r="OBD416" s="258"/>
      <c r="OBE416" s="258"/>
      <c r="OBF416" s="258"/>
      <c r="OBG416" s="258"/>
      <c r="OBH416" s="258"/>
      <c r="OBI416" s="258"/>
      <c r="OBJ416" s="258"/>
      <c r="OBK416" s="258"/>
      <c r="OBL416" s="258"/>
      <c r="OBM416" s="258"/>
      <c r="OBN416" s="258"/>
      <c r="OBO416" s="258"/>
      <c r="OBP416" s="258"/>
      <c r="OBQ416" s="258"/>
      <c r="OBR416" s="258"/>
      <c r="OBS416" s="258"/>
      <c r="OBT416" s="258"/>
      <c r="OBU416" s="258"/>
      <c r="OBV416" s="258"/>
      <c r="OBW416" s="258"/>
      <c r="OBX416" s="258"/>
      <c r="OBY416" s="258"/>
      <c r="OBZ416" s="258"/>
      <c r="OCA416" s="258"/>
      <c r="OCB416" s="258"/>
      <c r="OCC416" s="258"/>
      <c r="OCD416" s="258"/>
      <c r="OCE416" s="258"/>
      <c r="OCF416" s="258"/>
      <c r="OCG416" s="258"/>
      <c r="OCH416" s="258"/>
      <c r="OCI416" s="258"/>
      <c r="OCJ416" s="258"/>
      <c r="OCK416" s="258"/>
      <c r="OCL416" s="258"/>
      <c r="OCM416" s="258"/>
      <c r="OCN416" s="258"/>
      <c r="OCO416" s="258"/>
      <c r="OCP416" s="258"/>
      <c r="OCQ416" s="258"/>
      <c r="OCR416" s="258"/>
      <c r="OCS416" s="258"/>
      <c r="OCT416" s="258"/>
      <c r="OCU416" s="258"/>
      <c r="OCV416" s="258"/>
      <c r="OCW416" s="258"/>
      <c r="OCX416" s="258"/>
      <c r="OCY416" s="258"/>
      <c r="OCZ416" s="258"/>
      <c r="ODA416" s="258"/>
      <c r="ODB416" s="258"/>
      <c r="ODC416" s="258"/>
      <c r="ODD416" s="258"/>
      <c r="ODE416" s="258"/>
      <c r="ODF416" s="258"/>
      <c r="ODG416" s="258"/>
      <c r="ODH416" s="258"/>
      <c r="ODI416" s="258"/>
      <c r="ODJ416" s="258"/>
      <c r="ODK416" s="258"/>
      <c r="ODL416" s="258"/>
      <c r="ODM416" s="258"/>
      <c r="ODN416" s="258"/>
      <c r="ODO416" s="258"/>
      <c r="ODP416" s="258"/>
      <c r="ODQ416" s="258"/>
      <c r="ODR416" s="258"/>
      <c r="ODS416" s="258"/>
      <c r="ODT416" s="258"/>
      <c r="ODU416" s="258"/>
      <c r="ODV416" s="258"/>
      <c r="ODW416" s="258"/>
      <c r="ODX416" s="258"/>
      <c r="ODY416" s="258"/>
      <c r="ODZ416" s="258"/>
      <c r="OEA416" s="258"/>
      <c r="OEB416" s="258"/>
      <c r="OEC416" s="258"/>
      <c r="OED416" s="258"/>
      <c r="OEE416" s="258"/>
      <c r="OEF416" s="258"/>
      <c r="OEG416" s="258"/>
      <c r="OEH416" s="258"/>
      <c r="OEI416" s="258"/>
      <c r="OEJ416" s="258"/>
      <c r="OEK416" s="258"/>
      <c r="OEL416" s="258"/>
      <c r="OEM416" s="258"/>
      <c r="OEN416" s="258"/>
      <c r="OEO416" s="258"/>
      <c r="OEP416" s="258"/>
      <c r="OEQ416" s="258"/>
      <c r="OER416" s="258"/>
      <c r="OES416" s="258"/>
      <c r="OET416" s="258"/>
      <c r="OEU416" s="258"/>
      <c r="OEV416" s="258"/>
      <c r="OEW416" s="258"/>
      <c r="OEX416" s="258"/>
      <c r="OEY416" s="258"/>
      <c r="OEZ416" s="258"/>
      <c r="OFA416" s="258"/>
      <c r="OFB416" s="258"/>
      <c r="OFC416" s="258"/>
      <c r="OFD416" s="258"/>
      <c r="OFE416" s="258"/>
      <c r="OFF416" s="258"/>
      <c r="OFG416" s="258"/>
      <c r="OFH416" s="258"/>
      <c r="OFI416" s="258"/>
      <c r="OFJ416" s="258"/>
      <c r="OFK416" s="258"/>
      <c r="OFL416" s="258"/>
      <c r="OFM416" s="258"/>
      <c r="OFN416" s="258"/>
      <c r="OFO416" s="258"/>
      <c r="OFP416" s="258"/>
      <c r="OFQ416" s="258"/>
      <c r="OFR416" s="258"/>
      <c r="OFS416" s="258"/>
      <c r="OFT416" s="258"/>
      <c r="OFU416" s="258"/>
      <c r="OFV416" s="258"/>
      <c r="OFW416" s="258"/>
      <c r="OFX416" s="258"/>
      <c r="OFY416" s="258"/>
      <c r="OFZ416" s="258"/>
      <c r="OGA416" s="258"/>
      <c r="OGB416" s="258"/>
      <c r="OGC416" s="258"/>
      <c r="OGD416" s="258"/>
      <c r="OGE416" s="258"/>
      <c r="OGF416" s="258"/>
      <c r="OGG416" s="258"/>
      <c r="OGH416" s="258"/>
      <c r="OGI416" s="258"/>
      <c r="OGJ416" s="258"/>
      <c r="OGK416" s="258"/>
      <c r="OGL416" s="258"/>
      <c r="OGM416" s="258"/>
      <c r="OGN416" s="258"/>
      <c r="OGO416" s="258"/>
      <c r="OGP416" s="258"/>
      <c r="OGQ416" s="258"/>
      <c r="OGR416" s="258"/>
      <c r="OGS416" s="258"/>
      <c r="OGT416" s="258"/>
      <c r="OGU416" s="258"/>
      <c r="OGV416" s="258"/>
      <c r="OGW416" s="258"/>
      <c r="OGX416" s="258"/>
      <c r="OGY416" s="258"/>
      <c r="OGZ416" s="258"/>
      <c r="OHA416" s="258"/>
      <c r="OHB416" s="258"/>
      <c r="OHC416" s="258"/>
      <c r="OHD416" s="258"/>
      <c r="OHE416" s="258"/>
      <c r="OHF416" s="258"/>
      <c r="OHG416" s="258"/>
      <c r="OHH416" s="258"/>
      <c r="OHI416" s="258"/>
      <c r="OHJ416" s="258"/>
      <c r="OHK416" s="258"/>
      <c r="OHL416" s="258"/>
      <c r="OHM416" s="258"/>
      <c r="OHN416" s="258"/>
      <c r="OHO416" s="258"/>
      <c r="OHP416" s="258"/>
      <c r="OHQ416" s="258"/>
      <c r="OHR416" s="258"/>
      <c r="OHS416" s="258"/>
      <c r="OHT416" s="258"/>
      <c r="OHU416" s="258"/>
      <c r="OHV416" s="258"/>
      <c r="OHW416" s="258"/>
      <c r="OHX416" s="258"/>
      <c r="OHY416" s="258"/>
      <c r="OHZ416" s="258"/>
      <c r="OIA416" s="258"/>
      <c r="OIB416" s="258"/>
      <c r="OIC416" s="258"/>
      <c r="OID416" s="258"/>
      <c r="OIE416" s="258"/>
      <c r="OIF416" s="258"/>
      <c r="OIG416" s="258"/>
      <c r="OIH416" s="258"/>
      <c r="OII416" s="258"/>
      <c r="OIJ416" s="258"/>
      <c r="OIK416" s="258"/>
      <c r="OIL416" s="258"/>
      <c r="OIM416" s="258"/>
      <c r="OIN416" s="258"/>
      <c r="OIO416" s="258"/>
      <c r="OIP416" s="258"/>
      <c r="OIQ416" s="258"/>
      <c r="OIR416" s="258"/>
      <c r="OIS416" s="258"/>
      <c r="OIT416" s="258"/>
      <c r="OIU416" s="258"/>
      <c r="OIV416" s="258"/>
      <c r="OIW416" s="258"/>
      <c r="OIX416" s="258"/>
      <c r="OIY416" s="258"/>
      <c r="OIZ416" s="258"/>
      <c r="OJA416" s="258"/>
      <c r="OJB416" s="258"/>
      <c r="OJC416" s="258"/>
      <c r="OJD416" s="258"/>
      <c r="OJE416" s="258"/>
      <c r="OJF416" s="258"/>
      <c r="OJG416" s="258"/>
      <c r="OJH416" s="258"/>
      <c r="OJI416" s="258"/>
      <c r="OJJ416" s="258"/>
      <c r="OJK416" s="258"/>
      <c r="OJL416" s="258"/>
      <c r="OJM416" s="258"/>
      <c r="OJN416" s="258"/>
      <c r="OJO416" s="258"/>
      <c r="OJP416" s="258"/>
      <c r="OJQ416" s="258"/>
      <c r="OJR416" s="258"/>
      <c r="OJS416" s="258"/>
      <c r="OJT416" s="258"/>
      <c r="OJU416" s="258"/>
      <c r="OJV416" s="258"/>
      <c r="OJW416" s="258"/>
      <c r="OJX416" s="258"/>
      <c r="OJY416" s="258"/>
      <c r="OJZ416" s="258"/>
      <c r="OKA416" s="258"/>
      <c r="OKB416" s="258"/>
      <c r="OKC416" s="258"/>
      <c r="OKD416" s="258"/>
      <c r="OKE416" s="258"/>
      <c r="OKF416" s="258"/>
      <c r="OKG416" s="258"/>
      <c r="OKH416" s="258"/>
      <c r="OKI416" s="258"/>
      <c r="OKJ416" s="258"/>
      <c r="OKK416" s="258"/>
      <c r="OKL416" s="258"/>
      <c r="OKM416" s="258"/>
      <c r="OKN416" s="258"/>
      <c r="OKO416" s="258"/>
      <c r="OKP416" s="258"/>
      <c r="OKQ416" s="258"/>
      <c r="OKR416" s="258"/>
      <c r="OKS416" s="258"/>
      <c r="OKT416" s="258"/>
      <c r="OKU416" s="258"/>
      <c r="OKV416" s="258"/>
      <c r="OKW416" s="258"/>
      <c r="OKX416" s="258"/>
      <c r="OKY416" s="258"/>
      <c r="OKZ416" s="258"/>
      <c r="OLA416" s="258"/>
      <c r="OLB416" s="258"/>
      <c r="OLC416" s="258"/>
      <c r="OLD416" s="258"/>
      <c r="OLE416" s="258"/>
      <c r="OLF416" s="258"/>
      <c r="OLG416" s="258"/>
      <c r="OLH416" s="258"/>
      <c r="OLI416" s="258"/>
      <c r="OLJ416" s="258"/>
      <c r="OLK416" s="258"/>
      <c r="OLL416" s="258"/>
      <c r="OLM416" s="258"/>
      <c r="OLN416" s="258"/>
      <c r="OLO416" s="258"/>
      <c r="OLP416" s="258"/>
      <c r="OLQ416" s="258"/>
      <c r="OLR416" s="258"/>
      <c r="OLS416" s="258"/>
      <c r="OLT416" s="258"/>
      <c r="OLU416" s="258"/>
      <c r="OLV416" s="258"/>
      <c r="OLW416" s="258"/>
      <c r="OLX416" s="258"/>
      <c r="OLY416" s="258"/>
      <c r="OLZ416" s="258"/>
      <c r="OMA416" s="258"/>
      <c r="OMB416" s="258"/>
      <c r="OMC416" s="258"/>
      <c r="OMD416" s="258"/>
      <c r="OME416" s="258"/>
      <c r="OMF416" s="258"/>
      <c r="OMG416" s="258"/>
      <c r="OMH416" s="258"/>
      <c r="OMI416" s="258"/>
      <c r="OMJ416" s="258"/>
      <c r="OMK416" s="258"/>
      <c r="OML416" s="258"/>
      <c r="OMM416" s="258"/>
      <c r="OMN416" s="258"/>
      <c r="OMO416" s="258"/>
      <c r="OMP416" s="258"/>
      <c r="OMQ416" s="258"/>
      <c r="OMR416" s="258"/>
      <c r="OMS416" s="258"/>
      <c r="OMT416" s="258"/>
      <c r="OMU416" s="258"/>
      <c r="OMV416" s="258"/>
      <c r="OMW416" s="258"/>
      <c r="OMX416" s="258"/>
      <c r="OMY416" s="258"/>
      <c r="OMZ416" s="258"/>
      <c r="ONA416" s="258"/>
      <c r="ONB416" s="258"/>
      <c r="ONC416" s="258"/>
      <c r="OND416" s="258"/>
      <c r="ONE416" s="258"/>
      <c r="ONF416" s="258"/>
      <c r="ONG416" s="258"/>
      <c r="ONH416" s="258"/>
      <c r="ONI416" s="258"/>
      <c r="ONJ416" s="258"/>
      <c r="ONK416" s="258"/>
      <c r="ONL416" s="258"/>
      <c r="ONM416" s="258"/>
      <c r="ONN416" s="258"/>
      <c r="ONO416" s="258"/>
      <c r="ONP416" s="258"/>
      <c r="ONQ416" s="258"/>
      <c r="ONR416" s="258"/>
      <c r="ONS416" s="258"/>
      <c r="ONT416" s="258"/>
      <c r="ONU416" s="258"/>
      <c r="ONV416" s="258"/>
      <c r="ONW416" s="258"/>
      <c r="ONX416" s="258"/>
      <c r="ONY416" s="258"/>
      <c r="ONZ416" s="258"/>
      <c r="OOA416" s="258"/>
      <c r="OOB416" s="258"/>
      <c r="OOC416" s="258"/>
      <c r="OOD416" s="258"/>
      <c r="OOE416" s="258"/>
      <c r="OOF416" s="258"/>
      <c r="OOG416" s="258"/>
      <c r="OOH416" s="258"/>
      <c r="OOI416" s="258"/>
      <c r="OOJ416" s="258"/>
      <c r="OOK416" s="258"/>
      <c r="OOL416" s="258"/>
      <c r="OOM416" s="258"/>
      <c r="OON416" s="258"/>
      <c r="OOO416" s="258"/>
      <c r="OOP416" s="258"/>
      <c r="OOQ416" s="258"/>
      <c r="OOR416" s="258"/>
      <c r="OOS416" s="258"/>
      <c r="OOT416" s="258"/>
      <c r="OOU416" s="258"/>
      <c r="OOV416" s="258"/>
      <c r="OOW416" s="258"/>
      <c r="OOX416" s="258"/>
      <c r="OOY416" s="258"/>
      <c r="OOZ416" s="258"/>
      <c r="OPA416" s="258"/>
      <c r="OPB416" s="258"/>
      <c r="OPC416" s="258"/>
      <c r="OPD416" s="258"/>
      <c r="OPE416" s="258"/>
      <c r="OPF416" s="258"/>
      <c r="OPG416" s="258"/>
      <c r="OPH416" s="258"/>
      <c r="OPI416" s="258"/>
      <c r="OPJ416" s="258"/>
      <c r="OPK416" s="258"/>
      <c r="OPL416" s="258"/>
      <c r="OPM416" s="258"/>
      <c r="OPN416" s="258"/>
      <c r="OPO416" s="258"/>
      <c r="OPP416" s="258"/>
      <c r="OPQ416" s="258"/>
      <c r="OPR416" s="258"/>
      <c r="OPS416" s="258"/>
      <c r="OPT416" s="258"/>
      <c r="OPU416" s="258"/>
      <c r="OPV416" s="258"/>
      <c r="OPW416" s="258"/>
      <c r="OPX416" s="258"/>
      <c r="OPY416" s="258"/>
      <c r="OPZ416" s="258"/>
      <c r="OQA416" s="258"/>
      <c r="OQB416" s="258"/>
      <c r="OQC416" s="258"/>
      <c r="OQD416" s="258"/>
      <c r="OQE416" s="258"/>
      <c r="OQF416" s="258"/>
      <c r="OQG416" s="258"/>
      <c r="OQH416" s="258"/>
      <c r="OQI416" s="258"/>
      <c r="OQJ416" s="258"/>
      <c r="OQK416" s="258"/>
      <c r="OQL416" s="258"/>
      <c r="OQM416" s="258"/>
      <c r="OQN416" s="258"/>
      <c r="OQO416" s="258"/>
      <c r="OQP416" s="258"/>
      <c r="OQQ416" s="258"/>
      <c r="OQR416" s="258"/>
      <c r="OQS416" s="258"/>
      <c r="OQT416" s="258"/>
      <c r="OQU416" s="258"/>
      <c r="OQV416" s="258"/>
      <c r="OQW416" s="258"/>
      <c r="OQX416" s="258"/>
      <c r="OQY416" s="258"/>
      <c r="OQZ416" s="258"/>
      <c r="ORA416" s="258"/>
      <c r="ORB416" s="258"/>
      <c r="ORC416" s="258"/>
      <c r="ORD416" s="258"/>
      <c r="ORE416" s="258"/>
      <c r="ORF416" s="258"/>
      <c r="ORG416" s="258"/>
      <c r="ORH416" s="258"/>
      <c r="ORI416" s="258"/>
      <c r="ORJ416" s="258"/>
      <c r="ORK416" s="258"/>
      <c r="ORL416" s="258"/>
      <c r="ORM416" s="258"/>
      <c r="ORN416" s="258"/>
      <c r="ORO416" s="258"/>
      <c r="ORP416" s="258"/>
      <c r="ORQ416" s="258"/>
      <c r="ORR416" s="258"/>
      <c r="ORS416" s="258"/>
      <c r="ORT416" s="258"/>
      <c r="ORU416" s="258"/>
      <c r="ORV416" s="258"/>
      <c r="ORW416" s="258"/>
      <c r="ORX416" s="258"/>
      <c r="ORY416" s="258"/>
      <c r="ORZ416" s="258"/>
      <c r="OSA416" s="258"/>
      <c r="OSB416" s="258"/>
      <c r="OSC416" s="258"/>
      <c r="OSD416" s="258"/>
      <c r="OSE416" s="258"/>
      <c r="OSF416" s="258"/>
      <c r="OSG416" s="258"/>
      <c r="OSH416" s="258"/>
      <c r="OSI416" s="258"/>
      <c r="OSJ416" s="258"/>
      <c r="OSK416" s="258"/>
      <c r="OSL416" s="258"/>
      <c r="OSM416" s="258"/>
      <c r="OSN416" s="258"/>
      <c r="OSO416" s="258"/>
      <c r="OSP416" s="258"/>
      <c r="OSQ416" s="258"/>
      <c r="OSR416" s="258"/>
      <c r="OSS416" s="258"/>
      <c r="OST416" s="258"/>
      <c r="OSU416" s="258"/>
      <c r="OSV416" s="258"/>
      <c r="OSW416" s="258"/>
      <c r="OSX416" s="258"/>
      <c r="OSY416" s="258"/>
      <c r="OSZ416" s="258"/>
      <c r="OTA416" s="258"/>
      <c r="OTB416" s="258"/>
      <c r="OTC416" s="258"/>
      <c r="OTD416" s="258"/>
      <c r="OTE416" s="258"/>
      <c r="OTF416" s="258"/>
      <c r="OTG416" s="258"/>
      <c r="OTH416" s="258"/>
      <c r="OTI416" s="258"/>
      <c r="OTJ416" s="258"/>
      <c r="OTK416" s="258"/>
      <c r="OTL416" s="258"/>
      <c r="OTM416" s="258"/>
      <c r="OTN416" s="258"/>
      <c r="OTO416" s="258"/>
      <c r="OTP416" s="258"/>
      <c r="OTQ416" s="258"/>
      <c r="OTR416" s="258"/>
      <c r="OTS416" s="258"/>
      <c r="OTT416" s="258"/>
      <c r="OTU416" s="258"/>
      <c r="OTV416" s="258"/>
      <c r="OTW416" s="258"/>
      <c r="OTX416" s="258"/>
      <c r="OTY416" s="258"/>
      <c r="OTZ416" s="258"/>
      <c r="OUA416" s="258"/>
      <c r="OUB416" s="258"/>
      <c r="OUC416" s="258"/>
      <c r="OUD416" s="258"/>
      <c r="OUE416" s="258"/>
      <c r="OUF416" s="258"/>
      <c r="OUG416" s="258"/>
      <c r="OUH416" s="258"/>
      <c r="OUI416" s="258"/>
      <c r="OUJ416" s="258"/>
      <c r="OUK416" s="258"/>
      <c r="OUL416" s="258"/>
      <c r="OUM416" s="258"/>
      <c r="OUN416" s="258"/>
      <c r="OUO416" s="258"/>
      <c r="OUP416" s="258"/>
      <c r="OUQ416" s="258"/>
      <c r="OUR416" s="258"/>
      <c r="OUS416" s="258"/>
      <c r="OUT416" s="258"/>
      <c r="OUU416" s="258"/>
      <c r="OUV416" s="258"/>
      <c r="OUW416" s="258"/>
      <c r="OUX416" s="258"/>
      <c r="OUY416" s="258"/>
      <c r="OUZ416" s="258"/>
      <c r="OVA416" s="258"/>
      <c r="OVB416" s="258"/>
      <c r="OVC416" s="258"/>
      <c r="OVD416" s="258"/>
      <c r="OVE416" s="258"/>
      <c r="OVF416" s="258"/>
      <c r="OVG416" s="258"/>
      <c r="OVH416" s="258"/>
      <c r="OVI416" s="258"/>
      <c r="OVJ416" s="258"/>
      <c r="OVK416" s="258"/>
      <c r="OVL416" s="258"/>
      <c r="OVM416" s="258"/>
      <c r="OVN416" s="258"/>
      <c r="OVO416" s="258"/>
      <c r="OVP416" s="258"/>
      <c r="OVQ416" s="258"/>
      <c r="OVR416" s="258"/>
      <c r="OVS416" s="258"/>
      <c r="OVT416" s="258"/>
      <c r="OVU416" s="258"/>
      <c r="OVV416" s="258"/>
      <c r="OVW416" s="258"/>
      <c r="OVX416" s="258"/>
      <c r="OVY416" s="258"/>
      <c r="OVZ416" s="258"/>
      <c r="OWA416" s="258"/>
      <c r="OWB416" s="258"/>
      <c r="OWC416" s="258"/>
      <c r="OWD416" s="258"/>
      <c r="OWE416" s="258"/>
      <c r="OWF416" s="258"/>
      <c r="OWG416" s="258"/>
      <c r="OWH416" s="258"/>
      <c r="OWI416" s="258"/>
      <c r="OWJ416" s="258"/>
      <c r="OWK416" s="258"/>
      <c r="OWL416" s="258"/>
      <c r="OWM416" s="258"/>
      <c r="OWN416" s="258"/>
      <c r="OWO416" s="258"/>
      <c r="OWP416" s="258"/>
      <c r="OWQ416" s="258"/>
      <c r="OWR416" s="258"/>
      <c r="OWS416" s="258"/>
      <c r="OWT416" s="258"/>
      <c r="OWU416" s="258"/>
      <c r="OWV416" s="258"/>
      <c r="OWW416" s="258"/>
      <c r="OWX416" s="258"/>
      <c r="OWY416" s="258"/>
      <c r="OWZ416" s="258"/>
      <c r="OXA416" s="258"/>
      <c r="OXB416" s="258"/>
      <c r="OXC416" s="258"/>
      <c r="OXD416" s="258"/>
      <c r="OXE416" s="258"/>
      <c r="OXF416" s="258"/>
      <c r="OXG416" s="258"/>
      <c r="OXH416" s="258"/>
      <c r="OXI416" s="258"/>
      <c r="OXJ416" s="258"/>
      <c r="OXK416" s="258"/>
      <c r="OXL416" s="258"/>
      <c r="OXM416" s="258"/>
      <c r="OXN416" s="258"/>
      <c r="OXO416" s="258"/>
      <c r="OXP416" s="258"/>
      <c r="OXQ416" s="258"/>
      <c r="OXR416" s="258"/>
      <c r="OXS416" s="258"/>
      <c r="OXT416" s="258"/>
      <c r="OXU416" s="258"/>
      <c r="OXV416" s="258"/>
      <c r="OXW416" s="258"/>
      <c r="OXX416" s="258"/>
      <c r="OXY416" s="258"/>
      <c r="OXZ416" s="258"/>
      <c r="OYA416" s="258"/>
      <c r="OYB416" s="258"/>
      <c r="OYC416" s="258"/>
      <c r="OYD416" s="258"/>
      <c r="OYE416" s="258"/>
      <c r="OYF416" s="258"/>
      <c r="OYG416" s="258"/>
      <c r="OYH416" s="258"/>
      <c r="OYI416" s="258"/>
      <c r="OYJ416" s="258"/>
      <c r="OYK416" s="258"/>
      <c r="OYL416" s="258"/>
      <c r="OYM416" s="258"/>
      <c r="OYN416" s="258"/>
      <c r="OYO416" s="258"/>
      <c r="OYP416" s="258"/>
      <c r="OYQ416" s="258"/>
      <c r="OYR416" s="258"/>
      <c r="OYS416" s="258"/>
      <c r="OYT416" s="258"/>
      <c r="OYU416" s="258"/>
      <c r="OYV416" s="258"/>
      <c r="OYW416" s="258"/>
      <c r="OYX416" s="258"/>
      <c r="OYY416" s="258"/>
      <c r="OYZ416" s="258"/>
      <c r="OZA416" s="258"/>
      <c r="OZB416" s="258"/>
      <c r="OZC416" s="258"/>
      <c r="OZD416" s="258"/>
      <c r="OZE416" s="258"/>
      <c r="OZF416" s="258"/>
      <c r="OZG416" s="258"/>
      <c r="OZH416" s="258"/>
      <c r="OZI416" s="258"/>
      <c r="OZJ416" s="258"/>
      <c r="OZK416" s="258"/>
      <c r="OZL416" s="258"/>
      <c r="OZM416" s="258"/>
      <c r="OZN416" s="258"/>
      <c r="OZO416" s="258"/>
      <c r="OZP416" s="258"/>
      <c r="OZQ416" s="258"/>
      <c r="OZR416" s="258"/>
      <c r="OZS416" s="258"/>
      <c r="OZT416" s="258"/>
      <c r="OZU416" s="258"/>
      <c r="OZV416" s="258"/>
      <c r="OZW416" s="258"/>
      <c r="OZX416" s="258"/>
      <c r="OZY416" s="258"/>
      <c r="OZZ416" s="258"/>
      <c r="PAA416" s="258"/>
      <c r="PAB416" s="258"/>
      <c r="PAC416" s="258"/>
      <c r="PAD416" s="258"/>
      <c r="PAE416" s="258"/>
      <c r="PAF416" s="258"/>
      <c r="PAG416" s="258"/>
      <c r="PAH416" s="258"/>
      <c r="PAI416" s="258"/>
      <c r="PAJ416" s="258"/>
      <c r="PAK416" s="258"/>
      <c r="PAL416" s="258"/>
      <c r="PAM416" s="258"/>
      <c r="PAN416" s="258"/>
      <c r="PAO416" s="258"/>
      <c r="PAP416" s="258"/>
      <c r="PAQ416" s="258"/>
      <c r="PAR416" s="258"/>
      <c r="PAS416" s="258"/>
      <c r="PAT416" s="258"/>
      <c r="PAU416" s="258"/>
      <c r="PAV416" s="258"/>
      <c r="PAW416" s="258"/>
      <c r="PAX416" s="258"/>
      <c r="PAY416" s="258"/>
      <c r="PAZ416" s="258"/>
      <c r="PBA416" s="258"/>
      <c r="PBB416" s="258"/>
      <c r="PBC416" s="258"/>
      <c r="PBD416" s="258"/>
      <c r="PBE416" s="258"/>
      <c r="PBF416" s="258"/>
      <c r="PBG416" s="258"/>
      <c r="PBH416" s="258"/>
      <c r="PBI416" s="258"/>
      <c r="PBJ416" s="258"/>
      <c r="PBK416" s="258"/>
      <c r="PBL416" s="258"/>
      <c r="PBM416" s="258"/>
      <c r="PBN416" s="258"/>
      <c r="PBO416" s="258"/>
      <c r="PBP416" s="258"/>
      <c r="PBQ416" s="258"/>
      <c r="PBR416" s="258"/>
      <c r="PBS416" s="258"/>
      <c r="PBT416" s="258"/>
      <c r="PBU416" s="258"/>
      <c r="PBV416" s="258"/>
      <c r="PBW416" s="258"/>
      <c r="PBX416" s="258"/>
      <c r="PBY416" s="258"/>
      <c r="PBZ416" s="258"/>
      <c r="PCA416" s="258"/>
      <c r="PCB416" s="258"/>
      <c r="PCC416" s="258"/>
      <c r="PCD416" s="258"/>
      <c r="PCE416" s="258"/>
      <c r="PCF416" s="258"/>
      <c r="PCG416" s="258"/>
      <c r="PCH416" s="258"/>
      <c r="PCI416" s="258"/>
      <c r="PCJ416" s="258"/>
      <c r="PCK416" s="258"/>
      <c r="PCL416" s="258"/>
      <c r="PCM416" s="258"/>
      <c r="PCN416" s="258"/>
      <c r="PCO416" s="258"/>
      <c r="PCP416" s="258"/>
      <c r="PCQ416" s="258"/>
      <c r="PCR416" s="258"/>
      <c r="PCS416" s="258"/>
      <c r="PCT416" s="258"/>
      <c r="PCU416" s="258"/>
      <c r="PCV416" s="258"/>
      <c r="PCW416" s="258"/>
      <c r="PCX416" s="258"/>
      <c r="PCY416" s="258"/>
      <c r="PCZ416" s="258"/>
      <c r="PDA416" s="258"/>
      <c r="PDB416" s="258"/>
      <c r="PDC416" s="258"/>
      <c r="PDD416" s="258"/>
      <c r="PDE416" s="258"/>
      <c r="PDF416" s="258"/>
      <c r="PDG416" s="258"/>
      <c r="PDH416" s="258"/>
      <c r="PDI416" s="258"/>
      <c r="PDJ416" s="258"/>
      <c r="PDK416" s="258"/>
      <c r="PDL416" s="258"/>
      <c r="PDM416" s="258"/>
      <c r="PDN416" s="258"/>
      <c r="PDO416" s="258"/>
      <c r="PDP416" s="258"/>
      <c r="PDQ416" s="258"/>
      <c r="PDR416" s="258"/>
      <c r="PDS416" s="258"/>
      <c r="PDT416" s="258"/>
      <c r="PDU416" s="258"/>
      <c r="PDV416" s="258"/>
      <c r="PDW416" s="258"/>
      <c r="PDX416" s="258"/>
      <c r="PDY416" s="258"/>
      <c r="PDZ416" s="258"/>
      <c r="PEA416" s="258"/>
      <c r="PEB416" s="258"/>
      <c r="PEC416" s="258"/>
      <c r="PED416" s="258"/>
      <c r="PEE416" s="258"/>
      <c r="PEF416" s="258"/>
      <c r="PEG416" s="258"/>
      <c r="PEH416" s="258"/>
      <c r="PEI416" s="258"/>
      <c r="PEJ416" s="258"/>
      <c r="PEK416" s="258"/>
      <c r="PEL416" s="258"/>
      <c r="PEM416" s="258"/>
      <c r="PEN416" s="258"/>
      <c r="PEO416" s="258"/>
      <c r="PEP416" s="258"/>
      <c r="PEQ416" s="258"/>
      <c r="PER416" s="258"/>
      <c r="PES416" s="258"/>
      <c r="PET416" s="258"/>
      <c r="PEU416" s="258"/>
      <c r="PEV416" s="258"/>
      <c r="PEW416" s="258"/>
      <c r="PEX416" s="258"/>
      <c r="PEY416" s="258"/>
      <c r="PEZ416" s="258"/>
      <c r="PFA416" s="258"/>
      <c r="PFB416" s="258"/>
      <c r="PFC416" s="258"/>
      <c r="PFD416" s="258"/>
      <c r="PFE416" s="258"/>
      <c r="PFF416" s="258"/>
      <c r="PFG416" s="258"/>
      <c r="PFH416" s="258"/>
      <c r="PFI416" s="258"/>
      <c r="PFJ416" s="258"/>
      <c r="PFK416" s="258"/>
      <c r="PFL416" s="258"/>
      <c r="PFM416" s="258"/>
      <c r="PFN416" s="258"/>
      <c r="PFO416" s="258"/>
      <c r="PFP416" s="258"/>
      <c r="PFQ416" s="258"/>
      <c r="PFR416" s="258"/>
      <c r="PFS416" s="258"/>
      <c r="PFT416" s="258"/>
      <c r="PFU416" s="258"/>
      <c r="PFV416" s="258"/>
      <c r="PFW416" s="258"/>
      <c r="PFX416" s="258"/>
      <c r="PFY416" s="258"/>
      <c r="PFZ416" s="258"/>
      <c r="PGA416" s="258"/>
      <c r="PGB416" s="258"/>
      <c r="PGC416" s="258"/>
      <c r="PGD416" s="258"/>
      <c r="PGE416" s="258"/>
      <c r="PGF416" s="258"/>
      <c r="PGG416" s="258"/>
      <c r="PGH416" s="258"/>
      <c r="PGI416" s="258"/>
      <c r="PGJ416" s="258"/>
      <c r="PGK416" s="258"/>
      <c r="PGL416" s="258"/>
      <c r="PGM416" s="258"/>
      <c r="PGN416" s="258"/>
      <c r="PGO416" s="258"/>
      <c r="PGP416" s="258"/>
      <c r="PGQ416" s="258"/>
      <c r="PGR416" s="258"/>
      <c r="PGS416" s="258"/>
      <c r="PGT416" s="258"/>
      <c r="PGU416" s="258"/>
      <c r="PGV416" s="258"/>
      <c r="PGW416" s="258"/>
      <c r="PGX416" s="258"/>
      <c r="PGY416" s="258"/>
      <c r="PGZ416" s="258"/>
      <c r="PHA416" s="258"/>
      <c r="PHB416" s="258"/>
      <c r="PHC416" s="258"/>
      <c r="PHD416" s="258"/>
      <c r="PHE416" s="258"/>
      <c r="PHF416" s="258"/>
      <c r="PHG416" s="258"/>
      <c r="PHH416" s="258"/>
      <c r="PHI416" s="258"/>
      <c r="PHJ416" s="258"/>
      <c r="PHK416" s="258"/>
      <c r="PHL416" s="258"/>
      <c r="PHM416" s="258"/>
      <c r="PHN416" s="258"/>
      <c r="PHO416" s="258"/>
      <c r="PHP416" s="258"/>
      <c r="PHQ416" s="258"/>
      <c r="PHR416" s="258"/>
      <c r="PHS416" s="258"/>
      <c r="PHT416" s="258"/>
      <c r="PHU416" s="258"/>
      <c r="PHV416" s="258"/>
      <c r="PHW416" s="258"/>
      <c r="PHX416" s="258"/>
      <c r="PHY416" s="258"/>
      <c r="PHZ416" s="258"/>
      <c r="PIA416" s="258"/>
      <c r="PIB416" s="258"/>
      <c r="PIC416" s="258"/>
      <c r="PID416" s="258"/>
      <c r="PIE416" s="258"/>
      <c r="PIF416" s="258"/>
      <c r="PIG416" s="258"/>
      <c r="PIH416" s="258"/>
      <c r="PII416" s="258"/>
      <c r="PIJ416" s="258"/>
      <c r="PIK416" s="258"/>
      <c r="PIL416" s="258"/>
      <c r="PIM416" s="258"/>
      <c r="PIN416" s="258"/>
      <c r="PIO416" s="258"/>
      <c r="PIP416" s="258"/>
      <c r="PIQ416" s="258"/>
      <c r="PIR416" s="258"/>
      <c r="PIS416" s="258"/>
      <c r="PIT416" s="258"/>
      <c r="PIU416" s="258"/>
      <c r="PIV416" s="258"/>
      <c r="PIW416" s="258"/>
      <c r="PIX416" s="258"/>
      <c r="PIY416" s="258"/>
      <c r="PIZ416" s="258"/>
      <c r="PJA416" s="258"/>
      <c r="PJB416" s="258"/>
      <c r="PJC416" s="258"/>
      <c r="PJD416" s="258"/>
      <c r="PJE416" s="258"/>
      <c r="PJF416" s="258"/>
      <c r="PJG416" s="258"/>
      <c r="PJH416" s="258"/>
      <c r="PJI416" s="258"/>
      <c r="PJJ416" s="258"/>
      <c r="PJK416" s="258"/>
      <c r="PJL416" s="258"/>
      <c r="PJM416" s="258"/>
      <c r="PJN416" s="258"/>
      <c r="PJO416" s="258"/>
      <c r="PJP416" s="258"/>
      <c r="PJQ416" s="258"/>
      <c r="PJR416" s="258"/>
      <c r="PJS416" s="258"/>
      <c r="PJT416" s="258"/>
      <c r="PJU416" s="258"/>
      <c r="PJV416" s="258"/>
      <c r="PJW416" s="258"/>
      <c r="PJX416" s="258"/>
      <c r="PJY416" s="258"/>
      <c r="PJZ416" s="258"/>
      <c r="PKA416" s="258"/>
      <c r="PKB416" s="258"/>
      <c r="PKC416" s="258"/>
      <c r="PKD416" s="258"/>
      <c r="PKE416" s="258"/>
      <c r="PKF416" s="258"/>
      <c r="PKG416" s="258"/>
      <c r="PKH416" s="258"/>
      <c r="PKI416" s="258"/>
      <c r="PKJ416" s="258"/>
      <c r="PKK416" s="258"/>
      <c r="PKL416" s="258"/>
      <c r="PKM416" s="258"/>
      <c r="PKN416" s="258"/>
      <c r="PKO416" s="258"/>
      <c r="PKP416" s="258"/>
      <c r="PKQ416" s="258"/>
      <c r="PKR416" s="258"/>
      <c r="PKS416" s="258"/>
      <c r="PKT416" s="258"/>
      <c r="PKU416" s="258"/>
      <c r="PKV416" s="258"/>
      <c r="PKW416" s="258"/>
      <c r="PKX416" s="258"/>
      <c r="PKY416" s="258"/>
      <c r="PKZ416" s="258"/>
      <c r="PLA416" s="258"/>
      <c r="PLB416" s="258"/>
      <c r="PLC416" s="258"/>
      <c r="PLD416" s="258"/>
      <c r="PLE416" s="258"/>
      <c r="PLF416" s="258"/>
      <c r="PLG416" s="258"/>
      <c r="PLH416" s="258"/>
      <c r="PLI416" s="258"/>
      <c r="PLJ416" s="258"/>
      <c r="PLK416" s="258"/>
      <c r="PLL416" s="258"/>
      <c r="PLM416" s="258"/>
      <c r="PLN416" s="258"/>
      <c r="PLO416" s="258"/>
      <c r="PLP416" s="258"/>
      <c r="PLQ416" s="258"/>
      <c r="PLR416" s="258"/>
      <c r="PLS416" s="258"/>
      <c r="PLT416" s="258"/>
      <c r="PLU416" s="258"/>
      <c r="PLV416" s="258"/>
      <c r="PLW416" s="258"/>
      <c r="PLX416" s="258"/>
      <c r="PLY416" s="258"/>
      <c r="PLZ416" s="258"/>
      <c r="PMA416" s="258"/>
      <c r="PMB416" s="258"/>
      <c r="PMC416" s="258"/>
      <c r="PMD416" s="258"/>
      <c r="PME416" s="258"/>
      <c r="PMF416" s="258"/>
      <c r="PMG416" s="258"/>
      <c r="PMH416" s="258"/>
      <c r="PMI416" s="258"/>
      <c r="PMJ416" s="258"/>
      <c r="PMK416" s="258"/>
      <c r="PML416" s="258"/>
      <c r="PMM416" s="258"/>
      <c r="PMN416" s="258"/>
      <c r="PMO416" s="258"/>
      <c r="PMP416" s="258"/>
      <c r="PMQ416" s="258"/>
      <c r="PMR416" s="258"/>
      <c r="PMS416" s="258"/>
      <c r="PMT416" s="258"/>
      <c r="PMU416" s="258"/>
      <c r="PMV416" s="258"/>
      <c r="PMW416" s="258"/>
      <c r="PMX416" s="258"/>
      <c r="PMY416" s="258"/>
      <c r="PMZ416" s="258"/>
      <c r="PNA416" s="258"/>
      <c r="PNB416" s="258"/>
      <c r="PNC416" s="258"/>
      <c r="PND416" s="258"/>
      <c r="PNE416" s="258"/>
      <c r="PNF416" s="258"/>
      <c r="PNG416" s="258"/>
      <c r="PNH416" s="258"/>
      <c r="PNI416" s="258"/>
      <c r="PNJ416" s="258"/>
      <c r="PNK416" s="258"/>
      <c r="PNL416" s="258"/>
      <c r="PNM416" s="258"/>
      <c r="PNN416" s="258"/>
      <c r="PNO416" s="258"/>
      <c r="PNP416" s="258"/>
      <c r="PNQ416" s="258"/>
      <c r="PNR416" s="258"/>
      <c r="PNS416" s="258"/>
      <c r="PNT416" s="258"/>
      <c r="PNU416" s="258"/>
      <c r="PNV416" s="258"/>
      <c r="PNW416" s="258"/>
      <c r="PNX416" s="258"/>
      <c r="PNY416" s="258"/>
      <c r="PNZ416" s="258"/>
      <c r="POA416" s="258"/>
      <c r="POB416" s="258"/>
      <c r="POC416" s="258"/>
      <c r="POD416" s="258"/>
      <c r="POE416" s="258"/>
      <c r="POF416" s="258"/>
      <c r="POG416" s="258"/>
      <c r="POH416" s="258"/>
      <c r="POI416" s="258"/>
      <c r="POJ416" s="258"/>
      <c r="POK416" s="258"/>
      <c r="POL416" s="258"/>
      <c r="POM416" s="258"/>
      <c r="PON416" s="258"/>
      <c r="POO416" s="258"/>
      <c r="POP416" s="258"/>
      <c r="POQ416" s="258"/>
      <c r="POR416" s="258"/>
      <c r="POS416" s="258"/>
      <c r="POT416" s="258"/>
      <c r="POU416" s="258"/>
      <c r="POV416" s="258"/>
      <c r="POW416" s="258"/>
      <c r="POX416" s="258"/>
      <c r="POY416" s="258"/>
      <c r="POZ416" s="258"/>
      <c r="PPA416" s="258"/>
      <c r="PPB416" s="258"/>
      <c r="PPC416" s="258"/>
      <c r="PPD416" s="258"/>
      <c r="PPE416" s="258"/>
      <c r="PPF416" s="258"/>
      <c r="PPG416" s="258"/>
      <c r="PPH416" s="258"/>
      <c r="PPI416" s="258"/>
      <c r="PPJ416" s="258"/>
      <c r="PPK416" s="258"/>
      <c r="PPL416" s="258"/>
      <c r="PPM416" s="258"/>
      <c r="PPN416" s="258"/>
      <c r="PPO416" s="258"/>
      <c r="PPP416" s="258"/>
      <c r="PPQ416" s="258"/>
      <c r="PPR416" s="258"/>
      <c r="PPS416" s="258"/>
      <c r="PPT416" s="258"/>
      <c r="PPU416" s="258"/>
      <c r="PPV416" s="258"/>
      <c r="PPW416" s="258"/>
      <c r="PPX416" s="258"/>
      <c r="PPY416" s="258"/>
      <c r="PPZ416" s="258"/>
      <c r="PQA416" s="258"/>
      <c r="PQB416" s="258"/>
      <c r="PQC416" s="258"/>
      <c r="PQD416" s="258"/>
      <c r="PQE416" s="258"/>
      <c r="PQF416" s="258"/>
      <c r="PQG416" s="258"/>
      <c r="PQH416" s="258"/>
      <c r="PQI416" s="258"/>
      <c r="PQJ416" s="258"/>
      <c r="PQK416" s="258"/>
      <c r="PQL416" s="258"/>
      <c r="PQM416" s="258"/>
      <c r="PQN416" s="258"/>
      <c r="PQO416" s="258"/>
      <c r="PQP416" s="258"/>
      <c r="PQQ416" s="258"/>
      <c r="PQR416" s="258"/>
      <c r="PQS416" s="258"/>
      <c r="PQT416" s="258"/>
      <c r="PQU416" s="258"/>
      <c r="PQV416" s="258"/>
      <c r="PQW416" s="258"/>
      <c r="PQX416" s="258"/>
      <c r="PQY416" s="258"/>
      <c r="PQZ416" s="258"/>
      <c r="PRA416" s="258"/>
      <c r="PRB416" s="258"/>
      <c r="PRC416" s="258"/>
      <c r="PRD416" s="258"/>
      <c r="PRE416" s="258"/>
      <c r="PRF416" s="258"/>
      <c r="PRG416" s="258"/>
      <c r="PRH416" s="258"/>
      <c r="PRI416" s="258"/>
      <c r="PRJ416" s="258"/>
      <c r="PRK416" s="258"/>
      <c r="PRL416" s="258"/>
      <c r="PRM416" s="258"/>
      <c r="PRN416" s="258"/>
      <c r="PRO416" s="258"/>
      <c r="PRP416" s="258"/>
      <c r="PRQ416" s="258"/>
      <c r="PRR416" s="258"/>
      <c r="PRS416" s="258"/>
      <c r="PRT416" s="258"/>
      <c r="PRU416" s="258"/>
      <c r="PRV416" s="258"/>
      <c r="PRW416" s="258"/>
      <c r="PRX416" s="258"/>
      <c r="PRY416" s="258"/>
      <c r="PRZ416" s="258"/>
      <c r="PSA416" s="258"/>
      <c r="PSB416" s="258"/>
      <c r="PSC416" s="258"/>
      <c r="PSD416" s="258"/>
      <c r="PSE416" s="258"/>
      <c r="PSF416" s="258"/>
      <c r="PSG416" s="258"/>
      <c r="PSH416" s="258"/>
      <c r="PSI416" s="258"/>
      <c r="PSJ416" s="258"/>
      <c r="PSK416" s="258"/>
      <c r="PSL416" s="258"/>
      <c r="PSM416" s="258"/>
      <c r="PSN416" s="258"/>
      <c r="PSO416" s="258"/>
      <c r="PSP416" s="258"/>
      <c r="PSQ416" s="258"/>
      <c r="PSR416" s="258"/>
      <c r="PSS416" s="258"/>
      <c r="PST416" s="258"/>
      <c r="PSU416" s="258"/>
      <c r="PSV416" s="258"/>
      <c r="PSW416" s="258"/>
      <c r="PSX416" s="258"/>
      <c r="PSY416" s="258"/>
      <c r="PSZ416" s="258"/>
      <c r="PTA416" s="258"/>
      <c r="PTB416" s="258"/>
      <c r="PTC416" s="258"/>
      <c r="PTD416" s="258"/>
      <c r="PTE416" s="258"/>
      <c r="PTF416" s="258"/>
      <c r="PTG416" s="258"/>
      <c r="PTH416" s="258"/>
      <c r="PTI416" s="258"/>
      <c r="PTJ416" s="258"/>
      <c r="PTK416" s="258"/>
      <c r="PTL416" s="258"/>
      <c r="PTM416" s="258"/>
      <c r="PTN416" s="258"/>
      <c r="PTO416" s="258"/>
      <c r="PTP416" s="258"/>
      <c r="PTQ416" s="258"/>
      <c r="PTR416" s="258"/>
      <c r="PTS416" s="258"/>
      <c r="PTT416" s="258"/>
      <c r="PTU416" s="258"/>
      <c r="PTV416" s="258"/>
      <c r="PTW416" s="258"/>
      <c r="PTX416" s="258"/>
      <c r="PTY416" s="258"/>
      <c r="PTZ416" s="258"/>
      <c r="PUA416" s="258"/>
      <c r="PUB416" s="258"/>
      <c r="PUC416" s="258"/>
      <c r="PUD416" s="258"/>
      <c r="PUE416" s="258"/>
      <c r="PUF416" s="258"/>
      <c r="PUG416" s="258"/>
      <c r="PUH416" s="258"/>
      <c r="PUI416" s="258"/>
      <c r="PUJ416" s="258"/>
      <c r="PUK416" s="258"/>
      <c r="PUL416" s="258"/>
      <c r="PUM416" s="258"/>
      <c r="PUN416" s="258"/>
      <c r="PUO416" s="258"/>
      <c r="PUP416" s="258"/>
      <c r="PUQ416" s="258"/>
      <c r="PUR416" s="258"/>
      <c r="PUS416" s="258"/>
      <c r="PUT416" s="258"/>
      <c r="PUU416" s="258"/>
      <c r="PUV416" s="258"/>
      <c r="PUW416" s="258"/>
      <c r="PUX416" s="258"/>
      <c r="PUY416" s="258"/>
      <c r="PUZ416" s="258"/>
      <c r="PVA416" s="258"/>
      <c r="PVB416" s="258"/>
      <c r="PVC416" s="258"/>
      <c r="PVD416" s="258"/>
      <c r="PVE416" s="258"/>
      <c r="PVF416" s="258"/>
      <c r="PVG416" s="258"/>
      <c r="PVH416" s="258"/>
      <c r="PVI416" s="258"/>
      <c r="PVJ416" s="258"/>
      <c r="PVK416" s="258"/>
      <c r="PVL416" s="258"/>
      <c r="PVM416" s="258"/>
      <c r="PVN416" s="258"/>
      <c r="PVO416" s="258"/>
      <c r="PVP416" s="258"/>
      <c r="PVQ416" s="258"/>
      <c r="PVR416" s="258"/>
      <c r="PVS416" s="258"/>
      <c r="PVT416" s="258"/>
      <c r="PVU416" s="258"/>
      <c r="PVV416" s="258"/>
      <c r="PVW416" s="258"/>
      <c r="PVX416" s="258"/>
      <c r="PVY416" s="258"/>
      <c r="PVZ416" s="258"/>
      <c r="PWA416" s="258"/>
      <c r="PWB416" s="258"/>
      <c r="PWC416" s="258"/>
      <c r="PWD416" s="258"/>
      <c r="PWE416" s="258"/>
      <c r="PWF416" s="258"/>
      <c r="PWG416" s="258"/>
      <c r="PWH416" s="258"/>
      <c r="PWI416" s="258"/>
      <c r="PWJ416" s="258"/>
      <c r="PWK416" s="258"/>
      <c r="PWL416" s="258"/>
      <c r="PWM416" s="258"/>
      <c r="PWN416" s="258"/>
      <c r="PWO416" s="258"/>
      <c r="PWP416" s="258"/>
      <c r="PWQ416" s="258"/>
      <c r="PWR416" s="258"/>
      <c r="PWS416" s="258"/>
      <c r="PWT416" s="258"/>
      <c r="PWU416" s="258"/>
      <c r="PWV416" s="258"/>
      <c r="PWW416" s="258"/>
      <c r="PWX416" s="258"/>
      <c r="PWY416" s="258"/>
      <c r="PWZ416" s="258"/>
      <c r="PXA416" s="258"/>
      <c r="PXB416" s="258"/>
      <c r="PXC416" s="258"/>
      <c r="PXD416" s="258"/>
      <c r="PXE416" s="258"/>
      <c r="PXF416" s="258"/>
      <c r="PXG416" s="258"/>
      <c r="PXH416" s="258"/>
      <c r="PXI416" s="258"/>
      <c r="PXJ416" s="258"/>
      <c r="PXK416" s="258"/>
      <c r="PXL416" s="258"/>
      <c r="PXM416" s="258"/>
      <c r="PXN416" s="258"/>
      <c r="PXO416" s="258"/>
      <c r="PXP416" s="258"/>
      <c r="PXQ416" s="258"/>
      <c r="PXR416" s="258"/>
      <c r="PXS416" s="258"/>
      <c r="PXT416" s="258"/>
      <c r="PXU416" s="258"/>
      <c r="PXV416" s="258"/>
      <c r="PXW416" s="258"/>
      <c r="PXX416" s="258"/>
      <c r="PXY416" s="258"/>
      <c r="PXZ416" s="258"/>
      <c r="PYA416" s="258"/>
      <c r="PYB416" s="258"/>
      <c r="PYC416" s="258"/>
      <c r="PYD416" s="258"/>
      <c r="PYE416" s="258"/>
      <c r="PYF416" s="258"/>
      <c r="PYG416" s="258"/>
      <c r="PYH416" s="258"/>
      <c r="PYI416" s="258"/>
      <c r="PYJ416" s="258"/>
      <c r="PYK416" s="258"/>
      <c r="PYL416" s="258"/>
      <c r="PYM416" s="258"/>
      <c r="PYN416" s="258"/>
      <c r="PYO416" s="258"/>
      <c r="PYP416" s="258"/>
      <c r="PYQ416" s="258"/>
      <c r="PYR416" s="258"/>
      <c r="PYS416" s="258"/>
      <c r="PYT416" s="258"/>
      <c r="PYU416" s="258"/>
      <c r="PYV416" s="258"/>
      <c r="PYW416" s="258"/>
      <c r="PYX416" s="258"/>
      <c r="PYY416" s="258"/>
      <c r="PYZ416" s="258"/>
      <c r="PZA416" s="258"/>
      <c r="PZB416" s="258"/>
      <c r="PZC416" s="258"/>
      <c r="PZD416" s="258"/>
      <c r="PZE416" s="258"/>
      <c r="PZF416" s="258"/>
      <c r="PZG416" s="258"/>
      <c r="PZH416" s="258"/>
      <c r="PZI416" s="258"/>
      <c r="PZJ416" s="258"/>
      <c r="PZK416" s="258"/>
      <c r="PZL416" s="258"/>
      <c r="PZM416" s="258"/>
      <c r="PZN416" s="258"/>
      <c r="PZO416" s="258"/>
      <c r="PZP416" s="258"/>
      <c r="PZQ416" s="258"/>
      <c r="PZR416" s="258"/>
      <c r="PZS416" s="258"/>
      <c r="PZT416" s="258"/>
      <c r="PZU416" s="258"/>
      <c r="PZV416" s="258"/>
      <c r="PZW416" s="258"/>
      <c r="PZX416" s="258"/>
      <c r="PZY416" s="258"/>
      <c r="PZZ416" s="258"/>
      <c r="QAA416" s="258"/>
      <c r="QAB416" s="258"/>
      <c r="QAC416" s="258"/>
      <c r="QAD416" s="258"/>
      <c r="QAE416" s="258"/>
      <c r="QAF416" s="258"/>
      <c r="QAG416" s="258"/>
      <c r="QAH416" s="258"/>
      <c r="QAI416" s="258"/>
      <c r="QAJ416" s="258"/>
      <c r="QAK416" s="258"/>
      <c r="QAL416" s="258"/>
      <c r="QAM416" s="258"/>
      <c r="QAN416" s="258"/>
      <c r="QAO416" s="258"/>
      <c r="QAP416" s="258"/>
      <c r="QAQ416" s="258"/>
      <c r="QAR416" s="258"/>
      <c r="QAS416" s="258"/>
      <c r="QAT416" s="258"/>
      <c r="QAU416" s="258"/>
      <c r="QAV416" s="258"/>
      <c r="QAW416" s="258"/>
      <c r="QAX416" s="258"/>
      <c r="QAY416" s="258"/>
      <c r="QAZ416" s="258"/>
      <c r="QBA416" s="258"/>
      <c r="QBB416" s="258"/>
      <c r="QBC416" s="258"/>
      <c r="QBD416" s="258"/>
      <c r="QBE416" s="258"/>
      <c r="QBF416" s="258"/>
      <c r="QBG416" s="258"/>
      <c r="QBH416" s="258"/>
      <c r="QBI416" s="258"/>
      <c r="QBJ416" s="258"/>
      <c r="QBK416" s="258"/>
      <c r="QBL416" s="258"/>
      <c r="QBM416" s="258"/>
      <c r="QBN416" s="258"/>
      <c r="QBO416" s="258"/>
      <c r="QBP416" s="258"/>
      <c r="QBQ416" s="258"/>
      <c r="QBR416" s="258"/>
      <c r="QBS416" s="258"/>
      <c r="QBT416" s="258"/>
      <c r="QBU416" s="258"/>
      <c r="QBV416" s="258"/>
      <c r="QBW416" s="258"/>
      <c r="QBX416" s="258"/>
      <c r="QBY416" s="258"/>
      <c r="QBZ416" s="258"/>
      <c r="QCA416" s="258"/>
      <c r="QCB416" s="258"/>
      <c r="QCC416" s="258"/>
      <c r="QCD416" s="258"/>
      <c r="QCE416" s="258"/>
      <c r="QCF416" s="258"/>
      <c r="QCG416" s="258"/>
      <c r="QCH416" s="258"/>
      <c r="QCI416" s="258"/>
      <c r="QCJ416" s="258"/>
      <c r="QCK416" s="258"/>
      <c r="QCL416" s="258"/>
      <c r="QCM416" s="258"/>
      <c r="QCN416" s="258"/>
      <c r="QCO416" s="258"/>
      <c r="QCP416" s="258"/>
      <c r="QCQ416" s="258"/>
      <c r="QCR416" s="258"/>
      <c r="QCS416" s="258"/>
      <c r="QCT416" s="258"/>
      <c r="QCU416" s="258"/>
      <c r="QCV416" s="258"/>
      <c r="QCW416" s="258"/>
      <c r="QCX416" s="258"/>
      <c r="QCY416" s="258"/>
      <c r="QCZ416" s="258"/>
      <c r="QDA416" s="258"/>
      <c r="QDB416" s="258"/>
      <c r="QDC416" s="258"/>
      <c r="QDD416" s="258"/>
      <c r="QDE416" s="258"/>
      <c r="QDF416" s="258"/>
      <c r="QDG416" s="258"/>
      <c r="QDH416" s="258"/>
      <c r="QDI416" s="258"/>
      <c r="QDJ416" s="258"/>
      <c r="QDK416" s="258"/>
      <c r="QDL416" s="258"/>
      <c r="QDM416" s="258"/>
      <c r="QDN416" s="258"/>
      <c r="QDO416" s="258"/>
      <c r="QDP416" s="258"/>
      <c r="QDQ416" s="258"/>
      <c r="QDR416" s="258"/>
      <c r="QDS416" s="258"/>
      <c r="QDT416" s="258"/>
      <c r="QDU416" s="258"/>
      <c r="QDV416" s="258"/>
      <c r="QDW416" s="258"/>
      <c r="QDX416" s="258"/>
      <c r="QDY416" s="258"/>
      <c r="QDZ416" s="258"/>
      <c r="QEA416" s="258"/>
      <c r="QEB416" s="258"/>
      <c r="QEC416" s="258"/>
      <c r="QED416" s="258"/>
      <c r="QEE416" s="258"/>
      <c r="QEF416" s="258"/>
      <c r="QEG416" s="258"/>
      <c r="QEH416" s="258"/>
      <c r="QEI416" s="258"/>
      <c r="QEJ416" s="258"/>
      <c r="QEK416" s="258"/>
      <c r="QEL416" s="258"/>
      <c r="QEM416" s="258"/>
      <c r="QEN416" s="258"/>
      <c r="QEO416" s="258"/>
      <c r="QEP416" s="258"/>
      <c r="QEQ416" s="258"/>
      <c r="QER416" s="258"/>
      <c r="QES416" s="258"/>
      <c r="QET416" s="258"/>
      <c r="QEU416" s="258"/>
      <c r="QEV416" s="258"/>
      <c r="QEW416" s="258"/>
      <c r="QEX416" s="258"/>
      <c r="QEY416" s="258"/>
      <c r="QEZ416" s="258"/>
      <c r="QFA416" s="258"/>
      <c r="QFB416" s="258"/>
      <c r="QFC416" s="258"/>
      <c r="QFD416" s="258"/>
      <c r="QFE416" s="258"/>
      <c r="QFF416" s="258"/>
      <c r="QFG416" s="258"/>
      <c r="QFH416" s="258"/>
      <c r="QFI416" s="258"/>
      <c r="QFJ416" s="258"/>
      <c r="QFK416" s="258"/>
      <c r="QFL416" s="258"/>
      <c r="QFM416" s="258"/>
      <c r="QFN416" s="258"/>
      <c r="QFO416" s="258"/>
      <c r="QFP416" s="258"/>
      <c r="QFQ416" s="258"/>
      <c r="QFR416" s="258"/>
      <c r="QFS416" s="258"/>
      <c r="QFT416" s="258"/>
      <c r="QFU416" s="258"/>
      <c r="QFV416" s="258"/>
      <c r="QFW416" s="258"/>
      <c r="QFX416" s="258"/>
      <c r="QFY416" s="258"/>
      <c r="QFZ416" s="258"/>
      <c r="QGA416" s="258"/>
      <c r="QGB416" s="258"/>
      <c r="QGC416" s="258"/>
      <c r="QGD416" s="258"/>
      <c r="QGE416" s="258"/>
      <c r="QGF416" s="258"/>
      <c r="QGG416" s="258"/>
      <c r="QGH416" s="258"/>
      <c r="QGI416" s="258"/>
      <c r="QGJ416" s="258"/>
      <c r="QGK416" s="258"/>
      <c r="QGL416" s="258"/>
      <c r="QGM416" s="258"/>
      <c r="QGN416" s="258"/>
      <c r="QGO416" s="258"/>
      <c r="QGP416" s="258"/>
      <c r="QGQ416" s="258"/>
      <c r="QGR416" s="258"/>
      <c r="QGS416" s="258"/>
      <c r="QGT416" s="258"/>
      <c r="QGU416" s="258"/>
      <c r="QGV416" s="258"/>
      <c r="QGW416" s="258"/>
      <c r="QGX416" s="258"/>
      <c r="QGY416" s="258"/>
      <c r="QGZ416" s="258"/>
      <c r="QHA416" s="258"/>
      <c r="QHB416" s="258"/>
      <c r="QHC416" s="258"/>
      <c r="QHD416" s="258"/>
      <c r="QHE416" s="258"/>
      <c r="QHF416" s="258"/>
      <c r="QHG416" s="258"/>
      <c r="QHH416" s="258"/>
      <c r="QHI416" s="258"/>
      <c r="QHJ416" s="258"/>
      <c r="QHK416" s="258"/>
      <c r="QHL416" s="258"/>
      <c r="QHM416" s="258"/>
      <c r="QHN416" s="258"/>
      <c r="QHO416" s="258"/>
      <c r="QHP416" s="258"/>
      <c r="QHQ416" s="258"/>
      <c r="QHR416" s="258"/>
      <c r="QHS416" s="258"/>
      <c r="QHT416" s="258"/>
      <c r="QHU416" s="258"/>
      <c r="QHV416" s="258"/>
      <c r="QHW416" s="258"/>
      <c r="QHX416" s="258"/>
      <c r="QHY416" s="258"/>
      <c r="QHZ416" s="258"/>
      <c r="QIA416" s="258"/>
      <c r="QIB416" s="258"/>
      <c r="QIC416" s="258"/>
      <c r="QID416" s="258"/>
      <c r="QIE416" s="258"/>
      <c r="QIF416" s="258"/>
      <c r="QIG416" s="258"/>
      <c r="QIH416" s="258"/>
      <c r="QII416" s="258"/>
      <c r="QIJ416" s="258"/>
      <c r="QIK416" s="258"/>
      <c r="QIL416" s="258"/>
      <c r="QIM416" s="258"/>
      <c r="QIN416" s="258"/>
      <c r="QIO416" s="258"/>
      <c r="QIP416" s="258"/>
      <c r="QIQ416" s="258"/>
      <c r="QIR416" s="258"/>
      <c r="QIS416" s="258"/>
      <c r="QIT416" s="258"/>
      <c r="QIU416" s="258"/>
      <c r="QIV416" s="258"/>
      <c r="QIW416" s="258"/>
      <c r="QIX416" s="258"/>
      <c r="QIY416" s="258"/>
      <c r="QIZ416" s="258"/>
      <c r="QJA416" s="258"/>
      <c r="QJB416" s="258"/>
      <c r="QJC416" s="258"/>
      <c r="QJD416" s="258"/>
      <c r="QJE416" s="258"/>
      <c r="QJF416" s="258"/>
      <c r="QJG416" s="258"/>
      <c r="QJH416" s="258"/>
      <c r="QJI416" s="258"/>
      <c r="QJJ416" s="258"/>
      <c r="QJK416" s="258"/>
      <c r="QJL416" s="258"/>
      <c r="QJM416" s="258"/>
      <c r="QJN416" s="258"/>
      <c r="QJO416" s="258"/>
      <c r="QJP416" s="258"/>
      <c r="QJQ416" s="258"/>
      <c r="QJR416" s="258"/>
      <c r="QJS416" s="258"/>
      <c r="QJT416" s="258"/>
      <c r="QJU416" s="258"/>
      <c r="QJV416" s="258"/>
      <c r="QJW416" s="258"/>
      <c r="QJX416" s="258"/>
      <c r="QJY416" s="258"/>
      <c r="QJZ416" s="258"/>
      <c r="QKA416" s="258"/>
      <c r="QKB416" s="258"/>
      <c r="QKC416" s="258"/>
      <c r="QKD416" s="258"/>
      <c r="QKE416" s="258"/>
      <c r="QKF416" s="258"/>
      <c r="QKG416" s="258"/>
      <c r="QKH416" s="258"/>
      <c r="QKI416" s="258"/>
      <c r="QKJ416" s="258"/>
      <c r="QKK416" s="258"/>
      <c r="QKL416" s="258"/>
      <c r="QKM416" s="258"/>
      <c r="QKN416" s="258"/>
      <c r="QKO416" s="258"/>
      <c r="QKP416" s="258"/>
      <c r="QKQ416" s="258"/>
      <c r="QKR416" s="258"/>
      <c r="QKS416" s="258"/>
      <c r="QKT416" s="258"/>
      <c r="QKU416" s="258"/>
      <c r="QKV416" s="258"/>
      <c r="QKW416" s="258"/>
      <c r="QKX416" s="258"/>
      <c r="QKY416" s="258"/>
      <c r="QKZ416" s="258"/>
      <c r="QLA416" s="258"/>
      <c r="QLB416" s="258"/>
      <c r="QLC416" s="258"/>
      <c r="QLD416" s="258"/>
      <c r="QLE416" s="258"/>
      <c r="QLF416" s="258"/>
      <c r="QLG416" s="258"/>
      <c r="QLH416" s="258"/>
      <c r="QLI416" s="258"/>
      <c r="QLJ416" s="258"/>
      <c r="QLK416" s="258"/>
      <c r="QLL416" s="258"/>
      <c r="QLM416" s="258"/>
      <c r="QLN416" s="258"/>
      <c r="QLO416" s="258"/>
      <c r="QLP416" s="258"/>
      <c r="QLQ416" s="258"/>
      <c r="QLR416" s="258"/>
      <c r="QLS416" s="258"/>
      <c r="QLT416" s="258"/>
      <c r="QLU416" s="258"/>
      <c r="QLV416" s="258"/>
      <c r="QLW416" s="258"/>
      <c r="QLX416" s="258"/>
      <c r="QLY416" s="258"/>
      <c r="QLZ416" s="258"/>
      <c r="QMA416" s="258"/>
      <c r="QMB416" s="258"/>
      <c r="QMC416" s="258"/>
      <c r="QMD416" s="258"/>
      <c r="QME416" s="258"/>
      <c r="QMF416" s="258"/>
      <c r="QMG416" s="258"/>
      <c r="QMH416" s="258"/>
      <c r="QMI416" s="258"/>
      <c r="QMJ416" s="258"/>
      <c r="QMK416" s="258"/>
      <c r="QML416" s="258"/>
      <c r="QMM416" s="258"/>
      <c r="QMN416" s="258"/>
      <c r="QMO416" s="258"/>
      <c r="QMP416" s="258"/>
      <c r="QMQ416" s="258"/>
      <c r="QMR416" s="258"/>
      <c r="QMS416" s="258"/>
      <c r="QMT416" s="258"/>
      <c r="QMU416" s="258"/>
      <c r="QMV416" s="258"/>
      <c r="QMW416" s="258"/>
      <c r="QMX416" s="258"/>
      <c r="QMY416" s="258"/>
      <c r="QMZ416" s="258"/>
      <c r="QNA416" s="258"/>
      <c r="QNB416" s="258"/>
      <c r="QNC416" s="258"/>
      <c r="QND416" s="258"/>
      <c r="QNE416" s="258"/>
      <c r="QNF416" s="258"/>
      <c r="QNG416" s="258"/>
      <c r="QNH416" s="258"/>
      <c r="QNI416" s="258"/>
      <c r="QNJ416" s="258"/>
      <c r="QNK416" s="258"/>
      <c r="QNL416" s="258"/>
      <c r="QNM416" s="258"/>
      <c r="QNN416" s="258"/>
      <c r="QNO416" s="258"/>
      <c r="QNP416" s="258"/>
      <c r="QNQ416" s="258"/>
      <c r="QNR416" s="258"/>
      <c r="QNS416" s="258"/>
      <c r="QNT416" s="258"/>
      <c r="QNU416" s="258"/>
      <c r="QNV416" s="258"/>
      <c r="QNW416" s="258"/>
      <c r="QNX416" s="258"/>
      <c r="QNY416" s="258"/>
      <c r="QNZ416" s="258"/>
      <c r="QOA416" s="258"/>
      <c r="QOB416" s="258"/>
      <c r="QOC416" s="258"/>
      <c r="QOD416" s="258"/>
      <c r="QOE416" s="258"/>
      <c r="QOF416" s="258"/>
      <c r="QOG416" s="258"/>
      <c r="QOH416" s="258"/>
      <c r="QOI416" s="258"/>
      <c r="QOJ416" s="258"/>
      <c r="QOK416" s="258"/>
      <c r="QOL416" s="258"/>
      <c r="QOM416" s="258"/>
      <c r="QON416" s="258"/>
      <c r="QOO416" s="258"/>
      <c r="QOP416" s="258"/>
      <c r="QOQ416" s="258"/>
      <c r="QOR416" s="258"/>
      <c r="QOS416" s="258"/>
      <c r="QOT416" s="258"/>
      <c r="QOU416" s="258"/>
      <c r="QOV416" s="258"/>
      <c r="QOW416" s="258"/>
      <c r="QOX416" s="258"/>
      <c r="QOY416" s="258"/>
      <c r="QOZ416" s="258"/>
      <c r="QPA416" s="258"/>
      <c r="QPB416" s="258"/>
      <c r="QPC416" s="258"/>
      <c r="QPD416" s="258"/>
      <c r="QPE416" s="258"/>
      <c r="QPF416" s="258"/>
      <c r="QPG416" s="258"/>
      <c r="QPH416" s="258"/>
      <c r="QPI416" s="258"/>
      <c r="QPJ416" s="258"/>
      <c r="QPK416" s="258"/>
      <c r="QPL416" s="258"/>
      <c r="QPM416" s="258"/>
      <c r="QPN416" s="258"/>
      <c r="QPO416" s="258"/>
      <c r="QPP416" s="258"/>
      <c r="QPQ416" s="258"/>
      <c r="QPR416" s="258"/>
      <c r="QPS416" s="258"/>
      <c r="QPT416" s="258"/>
      <c r="QPU416" s="258"/>
      <c r="QPV416" s="258"/>
      <c r="QPW416" s="258"/>
      <c r="QPX416" s="258"/>
      <c r="QPY416" s="258"/>
      <c r="QPZ416" s="258"/>
      <c r="QQA416" s="258"/>
      <c r="QQB416" s="258"/>
      <c r="QQC416" s="258"/>
      <c r="QQD416" s="258"/>
      <c r="QQE416" s="258"/>
      <c r="QQF416" s="258"/>
      <c r="QQG416" s="258"/>
      <c r="QQH416" s="258"/>
      <c r="QQI416" s="258"/>
      <c r="QQJ416" s="258"/>
      <c r="QQK416" s="258"/>
      <c r="QQL416" s="258"/>
      <c r="QQM416" s="258"/>
      <c r="QQN416" s="258"/>
      <c r="QQO416" s="258"/>
      <c r="QQP416" s="258"/>
      <c r="QQQ416" s="258"/>
      <c r="QQR416" s="258"/>
      <c r="QQS416" s="258"/>
      <c r="QQT416" s="258"/>
      <c r="QQU416" s="258"/>
      <c r="QQV416" s="258"/>
      <c r="QQW416" s="258"/>
      <c r="QQX416" s="258"/>
      <c r="QQY416" s="258"/>
      <c r="QQZ416" s="258"/>
      <c r="QRA416" s="258"/>
      <c r="QRB416" s="258"/>
      <c r="QRC416" s="258"/>
      <c r="QRD416" s="258"/>
      <c r="QRE416" s="258"/>
      <c r="QRF416" s="258"/>
      <c r="QRG416" s="258"/>
      <c r="QRH416" s="258"/>
      <c r="QRI416" s="258"/>
      <c r="QRJ416" s="258"/>
      <c r="QRK416" s="258"/>
      <c r="QRL416" s="258"/>
      <c r="QRM416" s="258"/>
      <c r="QRN416" s="258"/>
      <c r="QRO416" s="258"/>
      <c r="QRP416" s="258"/>
      <c r="QRQ416" s="258"/>
      <c r="QRR416" s="258"/>
      <c r="QRS416" s="258"/>
      <c r="QRT416" s="258"/>
      <c r="QRU416" s="258"/>
      <c r="QRV416" s="258"/>
      <c r="QRW416" s="258"/>
      <c r="QRX416" s="258"/>
      <c r="QRY416" s="258"/>
      <c r="QRZ416" s="258"/>
      <c r="QSA416" s="258"/>
      <c r="QSB416" s="258"/>
      <c r="QSC416" s="258"/>
      <c r="QSD416" s="258"/>
      <c r="QSE416" s="258"/>
      <c r="QSF416" s="258"/>
      <c r="QSG416" s="258"/>
      <c r="QSH416" s="258"/>
      <c r="QSI416" s="258"/>
      <c r="QSJ416" s="258"/>
      <c r="QSK416" s="258"/>
      <c r="QSL416" s="258"/>
      <c r="QSM416" s="258"/>
      <c r="QSN416" s="258"/>
      <c r="QSO416" s="258"/>
      <c r="QSP416" s="258"/>
      <c r="QSQ416" s="258"/>
      <c r="QSR416" s="258"/>
      <c r="QSS416" s="258"/>
      <c r="QST416" s="258"/>
      <c r="QSU416" s="258"/>
      <c r="QSV416" s="258"/>
      <c r="QSW416" s="258"/>
      <c r="QSX416" s="258"/>
      <c r="QSY416" s="258"/>
      <c r="QSZ416" s="258"/>
      <c r="QTA416" s="258"/>
      <c r="QTB416" s="258"/>
      <c r="QTC416" s="258"/>
      <c r="QTD416" s="258"/>
      <c r="QTE416" s="258"/>
      <c r="QTF416" s="258"/>
      <c r="QTG416" s="258"/>
      <c r="QTH416" s="258"/>
      <c r="QTI416" s="258"/>
      <c r="QTJ416" s="258"/>
      <c r="QTK416" s="258"/>
      <c r="QTL416" s="258"/>
      <c r="QTM416" s="258"/>
      <c r="QTN416" s="258"/>
      <c r="QTO416" s="258"/>
      <c r="QTP416" s="258"/>
      <c r="QTQ416" s="258"/>
      <c r="QTR416" s="258"/>
      <c r="QTS416" s="258"/>
      <c r="QTT416" s="258"/>
      <c r="QTU416" s="258"/>
      <c r="QTV416" s="258"/>
      <c r="QTW416" s="258"/>
      <c r="QTX416" s="258"/>
      <c r="QTY416" s="258"/>
      <c r="QTZ416" s="258"/>
      <c r="QUA416" s="258"/>
      <c r="QUB416" s="258"/>
      <c r="QUC416" s="258"/>
      <c r="QUD416" s="258"/>
      <c r="QUE416" s="258"/>
      <c r="QUF416" s="258"/>
      <c r="QUG416" s="258"/>
      <c r="QUH416" s="258"/>
      <c r="QUI416" s="258"/>
      <c r="QUJ416" s="258"/>
      <c r="QUK416" s="258"/>
      <c r="QUL416" s="258"/>
      <c r="QUM416" s="258"/>
      <c r="QUN416" s="258"/>
      <c r="QUO416" s="258"/>
      <c r="QUP416" s="258"/>
      <c r="QUQ416" s="258"/>
      <c r="QUR416" s="258"/>
      <c r="QUS416" s="258"/>
      <c r="QUT416" s="258"/>
      <c r="QUU416" s="258"/>
      <c r="QUV416" s="258"/>
      <c r="QUW416" s="258"/>
      <c r="QUX416" s="258"/>
      <c r="QUY416" s="258"/>
      <c r="QUZ416" s="258"/>
      <c r="QVA416" s="258"/>
      <c r="QVB416" s="258"/>
      <c r="QVC416" s="258"/>
      <c r="QVD416" s="258"/>
      <c r="QVE416" s="258"/>
      <c r="QVF416" s="258"/>
      <c r="QVG416" s="258"/>
      <c r="QVH416" s="258"/>
      <c r="QVI416" s="258"/>
      <c r="QVJ416" s="258"/>
      <c r="QVK416" s="258"/>
      <c r="QVL416" s="258"/>
      <c r="QVM416" s="258"/>
      <c r="QVN416" s="258"/>
      <c r="QVO416" s="258"/>
      <c r="QVP416" s="258"/>
      <c r="QVQ416" s="258"/>
      <c r="QVR416" s="258"/>
      <c r="QVS416" s="258"/>
      <c r="QVT416" s="258"/>
      <c r="QVU416" s="258"/>
      <c r="QVV416" s="258"/>
      <c r="QVW416" s="258"/>
      <c r="QVX416" s="258"/>
      <c r="QVY416" s="258"/>
      <c r="QVZ416" s="258"/>
      <c r="QWA416" s="258"/>
      <c r="QWB416" s="258"/>
      <c r="QWC416" s="258"/>
      <c r="QWD416" s="258"/>
      <c r="QWE416" s="258"/>
      <c r="QWF416" s="258"/>
      <c r="QWG416" s="258"/>
      <c r="QWH416" s="258"/>
      <c r="QWI416" s="258"/>
      <c r="QWJ416" s="258"/>
      <c r="QWK416" s="258"/>
      <c r="QWL416" s="258"/>
      <c r="QWM416" s="258"/>
      <c r="QWN416" s="258"/>
      <c r="QWO416" s="258"/>
      <c r="QWP416" s="258"/>
      <c r="QWQ416" s="258"/>
      <c r="QWR416" s="258"/>
      <c r="QWS416" s="258"/>
      <c r="QWT416" s="258"/>
      <c r="QWU416" s="258"/>
      <c r="QWV416" s="258"/>
      <c r="QWW416" s="258"/>
      <c r="QWX416" s="258"/>
      <c r="QWY416" s="258"/>
      <c r="QWZ416" s="258"/>
      <c r="QXA416" s="258"/>
      <c r="QXB416" s="258"/>
      <c r="QXC416" s="258"/>
      <c r="QXD416" s="258"/>
      <c r="QXE416" s="258"/>
      <c r="QXF416" s="258"/>
      <c r="QXG416" s="258"/>
      <c r="QXH416" s="258"/>
      <c r="QXI416" s="258"/>
      <c r="QXJ416" s="258"/>
      <c r="QXK416" s="258"/>
      <c r="QXL416" s="258"/>
      <c r="QXM416" s="258"/>
      <c r="QXN416" s="258"/>
      <c r="QXO416" s="258"/>
      <c r="QXP416" s="258"/>
      <c r="QXQ416" s="258"/>
      <c r="QXR416" s="258"/>
      <c r="QXS416" s="258"/>
      <c r="QXT416" s="258"/>
      <c r="QXU416" s="258"/>
      <c r="QXV416" s="258"/>
      <c r="QXW416" s="258"/>
      <c r="QXX416" s="258"/>
      <c r="QXY416" s="258"/>
      <c r="QXZ416" s="258"/>
      <c r="QYA416" s="258"/>
      <c r="QYB416" s="258"/>
      <c r="QYC416" s="258"/>
      <c r="QYD416" s="258"/>
      <c r="QYE416" s="258"/>
      <c r="QYF416" s="258"/>
      <c r="QYG416" s="258"/>
      <c r="QYH416" s="258"/>
      <c r="QYI416" s="258"/>
      <c r="QYJ416" s="258"/>
      <c r="QYK416" s="258"/>
      <c r="QYL416" s="258"/>
      <c r="QYM416" s="258"/>
      <c r="QYN416" s="258"/>
      <c r="QYO416" s="258"/>
      <c r="QYP416" s="258"/>
      <c r="QYQ416" s="258"/>
      <c r="QYR416" s="258"/>
      <c r="QYS416" s="258"/>
      <c r="QYT416" s="258"/>
      <c r="QYU416" s="258"/>
      <c r="QYV416" s="258"/>
      <c r="QYW416" s="258"/>
      <c r="QYX416" s="258"/>
      <c r="QYY416" s="258"/>
      <c r="QYZ416" s="258"/>
      <c r="QZA416" s="258"/>
      <c r="QZB416" s="258"/>
      <c r="QZC416" s="258"/>
      <c r="QZD416" s="258"/>
      <c r="QZE416" s="258"/>
      <c r="QZF416" s="258"/>
      <c r="QZG416" s="258"/>
      <c r="QZH416" s="258"/>
      <c r="QZI416" s="258"/>
      <c r="QZJ416" s="258"/>
      <c r="QZK416" s="258"/>
      <c r="QZL416" s="258"/>
      <c r="QZM416" s="258"/>
      <c r="QZN416" s="258"/>
      <c r="QZO416" s="258"/>
      <c r="QZP416" s="258"/>
      <c r="QZQ416" s="258"/>
      <c r="QZR416" s="258"/>
      <c r="QZS416" s="258"/>
      <c r="QZT416" s="258"/>
      <c r="QZU416" s="258"/>
      <c r="QZV416" s="258"/>
      <c r="QZW416" s="258"/>
      <c r="QZX416" s="258"/>
      <c r="QZY416" s="258"/>
      <c r="QZZ416" s="258"/>
      <c r="RAA416" s="258"/>
      <c r="RAB416" s="258"/>
      <c r="RAC416" s="258"/>
      <c r="RAD416" s="258"/>
      <c r="RAE416" s="258"/>
      <c r="RAF416" s="258"/>
      <c r="RAG416" s="258"/>
      <c r="RAH416" s="258"/>
      <c r="RAI416" s="258"/>
      <c r="RAJ416" s="258"/>
      <c r="RAK416" s="258"/>
      <c r="RAL416" s="258"/>
      <c r="RAM416" s="258"/>
      <c r="RAN416" s="258"/>
      <c r="RAO416" s="258"/>
      <c r="RAP416" s="258"/>
      <c r="RAQ416" s="258"/>
      <c r="RAR416" s="258"/>
      <c r="RAS416" s="258"/>
      <c r="RAT416" s="258"/>
      <c r="RAU416" s="258"/>
      <c r="RAV416" s="258"/>
      <c r="RAW416" s="258"/>
      <c r="RAX416" s="258"/>
      <c r="RAY416" s="258"/>
      <c r="RAZ416" s="258"/>
      <c r="RBA416" s="258"/>
      <c r="RBB416" s="258"/>
      <c r="RBC416" s="258"/>
      <c r="RBD416" s="258"/>
      <c r="RBE416" s="258"/>
      <c r="RBF416" s="258"/>
      <c r="RBG416" s="258"/>
      <c r="RBH416" s="258"/>
      <c r="RBI416" s="258"/>
      <c r="RBJ416" s="258"/>
      <c r="RBK416" s="258"/>
      <c r="RBL416" s="258"/>
      <c r="RBM416" s="258"/>
      <c r="RBN416" s="258"/>
      <c r="RBO416" s="258"/>
      <c r="RBP416" s="258"/>
      <c r="RBQ416" s="258"/>
      <c r="RBR416" s="258"/>
      <c r="RBS416" s="258"/>
      <c r="RBT416" s="258"/>
      <c r="RBU416" s="258"/>
      <c r="RBV416" s="258"/>
      <c r="RBW416" s="258"/>
      <c r="RBX416" s="258"/>
      <c r="RBY416" s="258"/>
      <c r="RBZ416" s="258"/>
      <c r="RCA416" s="258"/>
      <c r="RCB416" s="258"/>
      <c r="RCC416" s="258"/>
      <c r="RCD416" s="258"/>
      <c r="RCE416" s="258"/>
      <c r="RCF416" s="258"/>
      <c r="RCG416" s="258"/>
      <c r="RCH416" s="258"/>
      <c r="RCI416" s="258"/>
      <c r="RCJ416" s="258"/>
      <c r="RCK416" s="258"/>
      <c r="RCL416" s="258"/>
      <c r="RCM416" s="258"/>
      <c r="RCN416" s="258"/>
      <c r="RCO416" s="258"/>
      <c r="RCP416" s="258"/>
      <c r="RCQ416" s="258"/>
      <c r="RCR416" s="258"/>
      <c r="RCS416" s="258"/>
      <c r="RCT416" s="258"/>
      <c r="RCU416" s="258"/>
      <c r="RCV416" s="258"/>
      <c r="RCW416" s="258"/>
      <c r="RCX416" s="258"/>
      <c r="RCY416" s="258"/>
      <c r="RCZ416" s="258"/>
      <c r="RDA416" s="258"/>
      <c r="RDB416" s="258"/>
      <c r="RDC416" s="258"/>
      <c r="RDD416" s="258"/>
      <c r="RDE416" s="258"/>
      <c r="RDF416" s="258"/>
      <c r="RDG416" s="258"/>
      <c r="RDH416" s="258"/>
      <c r="RDI416" s="258"/>
      <c r="RDJ416" s="258"/>
      <c r="RDK416" s="258"/>
      <c r="RDL416" s="258"/>
      <c r="RDM416" s="258"/>
      <c r="RDN416" s="258"/>
      <c r="RDO416" s="258"/>
      <c r="RDP416" s="258"/>
      <c r="RDQ416" s="258"/>
      <c r="RDR416" s="258"/>
      <c r="RDS416" s="258"/>
      <c r="RDT416" s="258"/>
      <c r="RDU416" s="258"/>
      <c r="RDV416" s="258"/>
      <c r="RDW416" s="258"/>
      <c r="RDX416" s="258"/>
      <c r="RDY416" s="258"/>
      <c r="RDZ416" s="258"/>
      <c r="REA416" s="258"/>
      <c r="REB416" s="258"/>
      <c r="REC416" s="258"/>
      <c r="RED416" s="258"/>
      <c r="REE416" s="258"/>
      <c r="REF416" s="258"/>
      <c r="REG416" s="258"/>
      <c r="REH416" s="258"/>
      <c r="REI416" s="258"/>
      <c r="REJ416" s="258"/>
      <c r="REK416" s="258"/>
      <c r="REL416" s="258"/>
      <c r="REM416" s="258"/>
      <c r="REN416" s="258"/>
      <c r="REO416" s="258"/>
      <c r="REP416" s="258"/>
      <c r="REQ416" s="258"/>
      <c r="RER416" s="258"/>
      <c r="RES416" s="258"/>
      <c r="RET416" s="258"/>
      <c r="REU416" s="258"/>
      <c r="REV416" s="258"/>
      <c r="REW416" s="258"/>
      <c r="REX416" s="258"/>
      <c r="REY416" s="258"/>
      <c r="REZ416" s="258"/>
      <c r="RFA416" s="258"/>
      <c r="RFB416" s="258"/>
      <c r="RFC416" s="258"/>
      <c r="RFD416" s="258"/>
      <c r="RFE416" s="258"/>
      <c r="RFF416" s="258"/>
      <c r="RFG416" s="258"/>
      <c r="RFH416" s="258"/>
      <c r="RFI416" s="258"/>
      <c r="RFJ416" s="258"/>
      <c r="RFK416" s="258"/>
      <c r="RFL416" s="258"/>
      <c r="RFM416" s="258"/>
      <c r="RFN416" s="258"/>
      <c r="RFO416" s="258"/>
      <c r="RFP416" s="258"/>
      <c r="RFQ416" s="258"/>
      <c r="RFR416" s="258"/>
      <c r="RFS416" s="258"/>
      <c r="RFT416" s="258"/>
      <c r="RFU416" s="258"/>
      <c r="RFV416" s="258"/>
      <c r="RFW416" s="258"/>
      <c r="RFX416" s="258"/>
      <c r="RFY416" s="258"/>
      <c r="RFZ416" s="258"/>
      <c r="RGA416" s="258"/>
      <c r="RGB416" s="258"/>
      <c r="RGC416" s="258"/>
      <c r="RGD416" s="258"/>
      <c r="RGE416" s="258"/>
      <c r="RGF416" s="258"/>
      <c r="RGG416" s="258"/>
      <c r="RGH416" s="258"/>
      <c r="RGI416" s="258"/>
      <c r="RGJ416" s="258"/>
      <c r="RGK416" s="258"/>
      <c r="RGL416" s="258"/>
      <c r="RGM416" s="258"/>
      <c r="RGN416" s="258"/>
      <c r="RGO416" s="258"/>
      <c r="RGP416" s="258"/>
      <c r="RGQ416" s="258"/>
      <c r="RGR416" s="258"/>
      <c r="RGS416" s="258"/>
      <c r="RGT416" s="258"/>
      <c r="RGU416" s="258"/>
      <c r="RGV416" s="258"/>
      <c r="RGW416" s="258"/>
      <c r="RGX416" s="258"/>
      <c r="RGY416" s="258"/>
      <c r="RGZ416" s="258"/>
      <c r="RHA416" s="258"/>
      <c r="RHB416" s="258"/>
      <c r="RHC416" s="258"/>
      <c r="RHD416" s="258"/>
      <c r="RHE416" s="258"/>
      <c r="RHF416" s="258"/>
      <c r="RHG416" s="258"/>
      <c r="RHH416" s="258"/>
      <c r="RHI416" s="258"/>
      <c r="RHJ416" s="258"/>
      <c r="RHK416" s="258"/>
      <c r="RHL416" s="258"/>
      <c r="RHM416" s="258"/>
      <c r="RHN416" s="258"/>
      <c r="RHO416" s="258"/>
      <c r="RHP416" s="258"/>
      <c r="RHQ416" s="258"/>
      <c r="RHR416" s="258"/>
      <c r="RHS416" s="258"/>
      <c r="RHT416" s="258"/>
      <c r="RHU416" s="258"/>
      <c r="RHV416" s="258"/>
      <c r="RHW416" s="258"/>
      <c r="RHX416" s="258"/>
      <c r="RHY416" s="258"/>
      <c r="RHZ416" s="258"/>
      <c r="RIA416" s="258"/>
      <c r="RIB416" s="258"/>
      <c r="RIC416" s="258"/>
      <c r="RID416" s="258"/>
      <c r="RIE416" s="258"/>
      <c r="RIF416" s="258"/>
      <c r="RIG416" s="258"/>
      <c r="RIH416" s="258"/>
      <c r="RII416" s="258"/>
      <c r="RIJ416" s="258"/>
      <c r="RIK416" s="258"/>
      <c r="RIL416" s="258"/>
      <c r="RIM416" s="258"/>
      <c r="RIN416" s="258"/>
      <c r="RIO416" s="258"/>
      <c r="RIP416" s="258"/>
      <c r="RIQ416" s="258"/>
      <c r="RIR416" s="258"/>
      <c r="RIS416" s="258"/>
      <c r="RIT416" s="258"/>
      <c r="RIU416" s="258"/>
      <c r="RIV416" s="258"/>
      <c r="RIW416" s="258"/>
      <c r="RIX416" s="258"/>
      <c r="RIY416" s="258"/>
      <c r="RIZ416" s="258"/>
      <c r="RJA416" s="258"/>
      <c r="RJB416" s="258"/>
      <c r="RJC416" s="258"/>
      <c r="RJD416" s="258"/>
      <c r="RJE416" s="258"/>
      <c r="RJF416" s="258"/>
      <c r="RJG416" s="258"/>
      <c r="RJH416" s="258"/>
      <c r="RJI416" s="258"/>
      <c r="RJJ416" s="258"/>
      <c r="RJK416" s="258"/>
      <c r="RJL416" s="258"/>
      <c r="RJM416" s="258"/>
      <c r="RJN416" s="258"/>
      <c r="RJO416" s="258"/>
      <c r="RJP416" s="258"/>
      <c r="RJQ416" s="258"/>
      <c r="RJR416" s="258"/>
      <c r="RJS416" s="258"/>
      <c r="RJT416" s="258"/>
      <c r="RJU416" s="258"/>
      <c r="RJV416" s="258"/>
      <c r="RJW416" s="258"/>
      <c r="RJX416" s="258"/>
      <c r="RJY416" s="258"/>
      <c r="RJZ416" s="258"/>
      <c r="RKA416" s="258"/>
      <c r="RKB416" s="258"/>
      <c r="RKC416" s="258"/>
      <c r="RKD416" s="258"/>
      <c r="RKE416" s="258"/>
      <c r="RKF416" s="258"/>
      <c r="RKG416" s="258"/>
      <c r="RKH416" s="258"/>
      <c r="RKI416" s="258"/>
      <c r="RKJ416" s="258"/>
      <c r="RKK416" s="258"/>
      <c r="RKL416" s="258"/>
      <c r="RKM416" s="258"/>
      <c r="RKN416" s="258"/>
      <c r="RKO416" s="258"/>
      <c r="RKP416" s="258"/>
      <c r="RKQ416" s="258"/>
      <c r="RKR416" s="258"/>
      <c r="RKS416" s="258"/>
      <c r="RKT416" s="258"/>
      <c r="RKU416" s="258"/>
      <c r="RKV416" s="258"/>
      <c r="RKW416" s="258"/>
      <c r="RKX416" s="258"/>
      <c r="RKY416" s="258"/>
      <c r="RKZ416" s="258"/>
      <c r="RLA416" s="258"/>
      <c r="RLB416" s="258"/>
      <c r="RLC416" s="258"/>
      <c r="RLD416" s="258"/>
      <c r="RLE416" s="258"/>
      <c r="RLF416" s="258"/>
      <c r="RLG416" s="258"/>
      <c r="RLH416" s="258"/>
      <c r="RLI416" s="258"/>
      <c r="RLJ416" s="258"/>
      <c r="RLK416" s="258"/>
      <c r="RLL416" s="258"/>
      <c r="RLM416" s="258"/>
      <c r="RLN416" s="258"/>
      <c r="RLO416" s="258"/>
      <c r="RLP416" s="258"/>
      <c r="RLQ416" s="258"/>
      <c r="RLR416" s="258"/>
      <c r="RLS416" s="258"/>
      <c r="RLT416" s="258"/>
      <c r="RLU416" s="258"/>
      <c r="RLV416" s="258"/>
      <c r="RLW416" s="258"/>
      <c r="RLX416" s="258"/>
      <c r="RLY416" s="258"/>
      <c r="RLZ416" s="258"/>
      <c r="RMA416" s="258"/>
      <c r="RMB416" s="258"/>
      <c r="RMC416" s="258"/>
      <c r="RMD416" s="258"/>
      <c r="RME416" s="258"/>
      <c r="RMF416" s="258"/>
      <c r="RMG416" s="258"/>
      <c r="RMH416" s="258"/>
      <c r="RMI416" s="258"/>
      <c r="RMJ416" s="258"/>
      <c r="RMK416" s="258"/>
      <c r="RML416" s="258"/>
      <c r="RMM416" s="258"/>
      <c r="RMN416" s="258"/>
      <c r="RMO416" s="258"/>
      <c r="RMP416" s="258"/>
      <c r="RMQ416" s="258"/>
      <c r="RMR416" s="258"/>
      <c r="RMS416" s="258"/>
      <c r="RMT416" s="258"/>
      <c r="RMU416" s="258"/>
      <c r="RMV416" s="258"/>
      <c r="RMW416" s="258"/>
      <c r="RMX416" s="258"/>
      <c r="RMY416" s="258"/>
      <c r="RMZ416" s="258"/>
      <c r="RNA416" s="258"/>
      <c r="RNB416" s="258"/>
      <c r="RNC416" s="258"/>
      <c r="RND416" s="258"/>
      <c r="RNE416" s="258"/>
      <c r="RNF416" s="258"/>
      <c r="RNG416" s="258"/>
      <c r="RNH416" s="258"/>
      <c r="RNI416" s="258"/>
      <c r="RNJ416" s="258"/>
      <c r="RNK416" s="258"/>
      <c r="RNL416" s="258"/>
      <c r="RNM416" s="258"/>
      <c r="RNN416" s="258"/>
      <c r="RNO416" s="258"/>
      <c r="RNP416" s="258"/>
      <c r="RNQ416" s="258"/>
      <c r="RNR416" s="258"/>
      <c r="RNS416" s="258"/>
      <c r="RNT416" s="258"/>
      <c r="RNU416" s="258"/>
      <c r="RNV416" s="258"/>
      <c r="RNW416" s="258"/>
      <c r="RNX416" s="258"/>
      <c r="RNY416" s="258"/>
      <c r="RNZ416" s="258"/>
      <c r="ROA416" s="258"/>
      <c r="ROB416" s="258"/>
      <c r="ROC416" s="258"/>
      <c r="ROD416" s="258"/>
      <c r="ROE416" s="258"/>
      <c r="ROF416" s="258"/>
      <c r="ROG416" s="258"/>
      <c r="ROH416" s="258"/>
      <c r="ROI416" s="258"/>
      <c r="ROJ416" s="258"/>
      <c r="ROK416" s="258"/>
      <c r="ROL416" s="258"/>
      <c r="ROM416" s="258"/>
      <c r="RON416" s="258"/>
      <c r="ROO416" s="258"/>
      <c r="ROP416" s="258"/>
      <c r="ROQ416" s="258"/>
      <c r="ROR416" s="258"/>
      <c r="ROS416" s="258"/>
      <c r="ROT416" s="258"/>
      <c r="ROU416" s="258"/>
      <c r="ROV416" s="258"/>
      <c r="ROW416" s="258"/>
      <c r="ROX416" s="258"/>
      <c r="ROY416" s="258"/>
      <c r="ROZ416" s="258"/>
      <c r="RPA416" s="258"/>
      <c r="RPB416" s="258"/>
      <c r="RPC416" s="258"/>
      <c r="RPD416" s="258"/>
      <c r="RPE416" s="258"/>
      <c r="RPF416" s="258"/>
      <c r="RPG416" s="258"/>
      <c r="RPH416" s="258"/>
      <c r="RPI416" s="258"/>
      <c r="RPJ416" s="258"/>
      <c r="RPK416" s="258"/>
      <c r="RPL416" s="258"/>
      <c r="RPM416" s="258"/>
      <c r="RPN416" s="258"/>
      <c r="RPO416" s="258"/>
      <c r="RPP416" s="258"/>
      <c r="RPQ416" s="258"/>
      <c r="RPR416" s="258"/>
      <c r="RPS416" s="258"/>
      <c r="RPT416" s="258"/>
      <c r="RPU416" s="258"/>
      <c r="RPV416" s="258"/>
      <c r="RPW416" s="258"/>
      <c r="RPX416" s="258"/>
      <c r="RPY416" s="258"/>
      <c r="RPZ416" s="258"/>
      <c r="RQA416" s="258"/>
      <c r="RQB416" s="258"/>
      <c r="RQC416" s="258"/>
      <c r="RQD416" s="258"/>
      <c r="RQE416" s="258"/>
      <c r="RQF416" s="258"/>
      <c r="RQG416" s="258"/>
      <c r="RQH416" s="258"/>
      <c r="RQI416" s="258"/>
      <c r="RQJ416" s="258"/>
      <c r="RQK416" s="258"/>
      <c r="RQL416" s="258"/>
      <c r="RQM416" s="258"/>
      <c r="RQN416" s="258"/>
      <c r="RQO416" s="258"/>
      <c r="RQP416" s="258"/>
      <c r="RQQ416" s="258"/>
      <c r="RQR416" s="258"/>
      <c r="RQS416" s="258"/>
      <c r="RQT416" s="258"/>
      <c r="RQU416" s="258"/>
      <c r="RQV416" s="258"/>
      <c r="RQW416" s="258"/>
      <c r="RQX416" s="258"/>
      <c r="RQY416" s="258"/>
      <c r="RQZ416" s="258"/>
      <c r="RRA416" s="258"/>
      <c r="RRB416" s="258"/>
      <c r="RRC416" s="258"/>
      <c r="RRD416" s="258"/>
      <c r="RRE416" s="258"/>
      <c r="RRF416" s="258"/>
      <c r="RRG416" s="258"/>
      <c r="RRH416" s="258"/>
      <c r="RRI416" s="258"/>
      <c r="RRJ416" s="258"/>
      <c r="RRK416" s="258"/>
      <c r="RRL416" s="258"/>
      <c r="RRM416" s="258"/>
      <c r="RRN416" s="258"/>
      <c r="RRO416" s="258"/>
      <c r="RRP416" s="258"/>
      <c r="RRQ416" s="258"/>
      <c r="RRR416" s="258"/>
      <c r="RRS416" s="258"/>
      <c r="RRT416" s="258"/>
      <c r="RRU416" s="258"/>
      <c r="RRV416" s="258"/>
      <c r="RRW416" s="258"/>
      <c r="RRX416" s="258"/>
      <c r="RRY416" s="258"/>
      <c r="RRZ416" s="258"/>
      <c r="RSA416" s="258"/>
      <c r="RSB416" s="258"/>
      <c r="RSC416" s="258"/>
      <c r="RSD416" s="258"/>
      <c r="RSE416" s="258"/>
      <c r="RSF416" s="258"/>
      <c r="RSG416" s="258"/>
      <c r="RSH416" s="258"/>
      <c r="RSI416" s="258"/>
      <c r="RSJ416" s="258"/>
      <c r="RSK416" s="258"/>
      <c r="RSL416" s="258"/>
      <c r="RSM416" s="258"/>
      <c r="RSN416" s="258"/>
      <c r="RSO416" s="258"/>
      <c r="RSP416" s="258"/>
      <c r="RSQ416" s="258"/>
      <c r="RSR416" s="258"/>
      <c r="RSS416" s="258"/>
      <c r="RST416" s="258"/>
      <c r="RSU416" s="258"/>
      <c r="RSV416" s="258"/>
      <c r="RSW416" s="258"/>
      <c r="RSX416" s="258"/>
      <c r="RSY416" s="258"/>
      <c r="RSZ416" s="258"/>
      <c r="RTA416" s="258"/>
      <c r="RTB416" s="258"/>
      <c r="RTC416" s="258"/>
      <c r="RTD416" s="258"/>
      <c r="RTE416" s="258"/>
      <c r="RTF416" s="258"/>
      <c r="RTG416" s="258"/>
      <c r="RTH416" s="258"/>
      <c r="RTI416" s="258"/>
      <c r="RTJ416" s="258"/>
      <c r="RTK416" s="258"/>
      <c r="RTL416" s="258"/>
      <c r="RTM416" s="258"/>
      <c r="RTN416" s="258"/>
      <c r="RTO416" s="258"/>
      <c r="RTP416" s="258"/>
      <c r="RTQ416" s="258"/>
      <c r="RTR416" s="258"/>
      <c r="RTS416" s="258"/>
      <c r="RTT416" s="258"/>
      <c r="RTU416" s="258"/>
      <c r="RTV416" s="258"/>
      <c r="RTW416" s="258"/>
      <c r="RTX416" s="258"/>
      <c r="RTY416" s="258"/>
      <c r="RTZ416" s="258"/>
      <c r="RUA416" s="258"/>
      <c r="RUB416" s="258"/>
      <c r="RUC416" s="258"/>
      <c r="RUD416" s="258"/>
      <c r="RUE416" s="258"/>
      <c r="RUF416" s="258"/>
      <c r="RUG416" s="258"/>
      <c r="RUH416" s="258"/>
      <c r="RUI416" s="258"/>
      <c r="RUJ416" s="258"/>
      <c r="RUK416" s="258"/>
      <c r="RUL416" s="258"/>
      <c r="RUM416" s="258"/>
      <c r="RUN416" s="258"/>
      <c r="RUO416" s="258"/>
      <c r="RUP416" s="258"/>
      <c r="RUQ416" s="258"/>
      <c r="RUR416" s="258"/>
      <c r="RUS416" s="258"/>
      <c r="RUT416" s="258"/>
      <c r="RUU416" s="258"/>
      <c r="RUV416" s="258"/>
      <c r="RUW416" s="258"/>
      <c r="RUX416" s="258"/>
      <c r="RUY416" s="258"/>
      <c r="RUZ416" s="258"/>
      <c r="RVA416" s="258"/>
      <c r="RVB416" s="258"/>
      <c r="RVC416" s="258"/>
      <c r="RVD416" s="258"/>
      <c r="RVE416" s="258"/>
      <c r="RVF416" s="258"/>
      <c r="RVG416" s="258"/>
      <c r="RVH416" s="258"/>
      <c r="RVI416" s="258"/>
      <c r="RVJ416" s="258"/>
      <c r="RVK416" s="258"/>
      <c r="RVL416" s="258"/>
      <c r="RVM416" s="258"/>
      <c r="RVN416" s="258"/>
      <c r="RVO416" s="258"/>
      <c r="RVP416" s="258"/>
      <c r="RVQ416" s="258"/>
      <c r="RVR416" s="258"/>
      <c r="RVS416" s="258"/>
      <c r="RVT416" s="258"/>
      <c r="RVU416" s="258"/>
      <c r="RVV416" s="258"/>
      <c r="RVW416" s="258"/>
      <c r="RVX416" s="258"/>
      <c r="RVY416" s="258"/>
      <c r="RVZ416" s="258"/>
      <c r="RWA416" s="258"/>
      <c r="RWB416" s="258"/>
      <c r="RWC416" s="258"/>
      <c r="RWD416" s="258"/>
      <c r="RWE416" s="258"/>
      <c r="RWF416" s="258"/>
      <c r="RWG416" s="258"/>
      <c r="RWH416" s="258"/>
      <c r="RWI416" s="258"/>
      <c r="RWJ416" s="258"/>
      <c r="RWK416" s="258"/>
      <c r="RWL416" s="258"/>
      <c r="RWM416" s="258"/>
      <c r="RWN416" s="258"/>
      <c r="RWO416" s="258"/>
      <c r="RWP416" s="258"/>
      <c r="RWQ416" s="258"/>
      <c r="RWR416" s="258"/>
      <c r="RWS416" s="258"/>
      <c r="RWT416" s="258"/>
      <c r="RWU416" s="258"/>
      <c r="RWV416" s="258"/>
      <c r="RWW416" s="258"/>
      <c r="RWX416" s="258"/>
      <c r="RWY416" s="258"/>
      <c r="RWZ416" s="258"/>
      <c r="RXA416" s="258"/>
      <c r="RXB416" s="258"/>
      <c r="RXC416" s="258"/>
      <c r="RXD416" s="258"/>
      <c r="RXE416" s="258"/>
      <c r="RXF416" s="258"/>
      <c r="RXG416" s="258"/>
      <c r="RXH416" s="258"/>
      <c r="RXI416" s="258"/>
      <c r="RXJ416" s="258"/>
      <c r="RXK416" s="258"/>
      <c r="RXL416" s="258"/>
      <c r="RXM416" s="258"/>
      <c r="RXN416" s="258"/>
      <c r="RXO416" s="258"/>
      <c r="RXP416" s="258"/>
      <c r="RXQ416" s="258"/>
      <c r="RXR416" s="258"/>
      <c r="RXS416" s="258"/>
      <c r="RXT416" s="258"/>
      <c r="RXU416" s="258"/>
      <c r="RXV416" s="258"/>
      <c r="RXW416" s="258"/>
      <c r="RXX416" s="258"/>
      <c r="RXY416" s="258"/>
      <c r="RXZ416" s="258"/>
      <c r="RYA416" s="258"/>
      <c r="RYB416" s="258"/>
      <c r="RYC416" s="258"/>
      <c r="RYD416" s="258"/>
      <c r="RYE416" s="258"/>
      <c r="RYF416" s="258"/>
      <c r="RYG416" s="258"/>
      <c r="RYH416" s="258"/>
      <c r="RYI416" s="258"/>
      <c r="RYJ416" s="258"/>
      <c r="RYK416" s="258"/>
      <c r="RYL416" s="258"/>
      <c r="RYM416" s="258"/>
      <c r="RYN416" s="258"/>
      <c r="RYO416" s="258"/>
      <c r="RYP416" s="258"/>
      <c r="RYQ416" s="258"/>
      <c r="RYR416" s="258"/>
      <c r="RYS416" s="258"/>
      <c r="RYT416" s="258"/>
      <c r="RYU416" s="258"/>
      <c r="RYV416" s="258"/>
      <c r="RYW416" s="258"/>
      <c r="RYX416" s="258"/>
      <c r="RYY416" s="258"/>
      <c r="RYZ416" s="258"/>
      <c r="RZA416" s="258"/>
      <c r="RZB416" s="258"/>
      <c r="RZC416" s="258"/>
      <c r="RZD416" s="258"/>
      <c r="RZE416" s="258"/>
      <c r="RZF416" s="258"/>
      <c r="RZG416" s="258"/>
      <c r="RZH416" s="258"/>
      <c r="RZI416" s="258"/>
      <c r="RZJ416" s="258"/>
      <c r="RZK416" s="258"/>
      <c r="RZL416" s="258"/>
      <c r="RZM416" s="258"/>
      <c r="RZN416" s="258"/>
      <c r="RZO416" s="258"/>
      <c r="RZP416" s="258"/>
      <c r="RZQ416" s="258"/>
      <c r="RZR416" s="258"/>
      <c r="RZS416" s="258"/>
      <c r="RZT416" s="258"/>
      <c r="RZU416" s="258"/>
      <c r="RZV416" s="258"/>
      <c r="RZW416" s="258"/>
      <c r="RZX416" s="258"/>
      <c r="RZY416" s="258"/>
      <c r="RZZ416" s="258"/>
      <c r="SAA416" s="258"/>
      <c r="SAB416" s="258"/>
      <c r="SAC416" s="258"/>
      <c r="SAD416" s="258"/>
      <c r="SAE416" s="258"/>
      <c r="SAF416" s="258"/>
      <c r="SAG416" s="258"/>
      <c r="SAH416" s="258"/>
      <c r="SAI416" s="258"/>
      <c r="SAJ416" s="258"/>
      <c r="SAK416" s="258"/>
      <c r="SAL416" s="258"/>
      <c r="SAM416" s="258"/>
      <c r="SAN416" s="258"/>
      <c r="SAO416" s="258"/>
      <c r="SAP416" s="258"/>
      <c r="SAQ416" s="258"/>
      <c r="SAR416" s="258"/>
      <c r="SAS416" s="258"/>
      <c r="SAT416" s="258"/>
      <c r="SAU416" s="258"/>
      <c r="SAV416" s="258"/>
      <c r="SAW416" s="258"/>
      <c r="SAX416" s="258"/>
      <c r="SAY416" s="258"/>
      <c r="SAZ416" s="258"/>
      <c r="SBA416" s="258"/>
      <c r="SBB416" s="258"/>
      <c r="SBC416" s="258"/>
      <c r="SBD416" s="258"/>
      <c r="SBE416" s="258"/>
      <c r="SBF416" s="258"/>
      <c r="SBG416" s="258"/>
      <c r="SBH416" s="258"/>
      <c r="SBI416" s="258"/>
      <c r="SBJ416" s="258"/>
      <c r="SBK416" s="258"/>
      <c r="SBL416" s="258"/>
      <c r="SBM416" s="258"/>
      <c r="SBN416" s="258"/>
      <c r="SBO416" s="258"/>
      <c r="SBP416" s="258"/>
      <c r="SBQ416" s="258"/>
      <c r="SBR416" s="258"/>
      <c r="SBS416" s="258"/>
      <c r="SBT416" s="258"/>
      <c r="SBU416" s="258"/>
      <c r="SBV416" s="258"/>
      <c r="SBW416" s="258"/>
      <c r="SBX416" s="258"/>
      <c r="SBY416" s="258"/>
      <c r="SBZ416" s="258"/>
      <c r="SCA416" s="258"/>
      <c r="SCB416" s="258"/>
      <c r="SCC416" s="258"/>
      <c r="SCD416" s="258"/>
      <c r="SCE416" s="258"/>
      <c r="SCF416" s="258"/>
      <c r="SCG416" s="258"/>
      <c r="SCH416" s="258"/>
      <c r="SCI416" s="258"/>
      <c r="SCJ416" s="258"/>
      <c r="SCK416" s="258"/>
      <c r="SCL416" s="258"/>
      <c r="SCM416" s="258"/>
      <c r="SCN416" s="258"/>
      <c r="SCO416" s="258"/>
      <c r="SCP416" s="258"/>
      <c r="SCQ416" s="258"/>
      <c r="SCR416" s="258"/>
      <c r="SCS416" s="258"/>
      <c r="SCT416" s="258"/>
      <c r="SCU416" s="258"/>
      <c r="SCV416" s="258"/>
      <c r="SCW416" s="258"/>
      <c r="SCX416" s="258"/>
      <c r="SCY416" s="258"/>
      <c r="SCZ416" s="258"/>
      <c r="SDA416" s="258"/>
      <c r="SDB416" s="258"/>
      <c r="SDC416" s="258"/>
      <c r="SDD416" s="258"/>
      <c r="SDE416" s="258"/>
      <c r="SDF416" s="258"/>
      <c r="SDG416" s="258"/>
      <c r="SDH416" s="258"/>
      <c r="SDI416" s="258"/>
      <c r="SDJ416" s="258"/>
      <c r="SDK416" s="258"/>
      <c r="SDL416" s="258"/>
      <c r="SDM416" s="258"/>
      <c r="SDN416" s="258"/>
      <c r="SDO416" s="258"/>
      <c r="SDP416" s="258"/>
      <c r="SDQ416" s="258"/>
      <c r="SDR416" s="258"/>
      <c r="SDS416" s="258"/>
      <c r="SDT416" s="258"/>
      <c r="SDU416" s="258"/>
      <c r="SDV416" s="258"/>
      <c r="SDW416" s="258"/>
      <c r="SDX416" s="258"/>
      <c r="SDY416" s="258"/>
      <c r="SDZ416" s="258"/>
      <c r="SEA416" s="258"/>
      <c r="SEB416" s="258"/>
      <c r="SEC416" s="258"/>
      <c r="SED416" s="258"/>
      <c r="SEE416" s="258"/>
      <c r="SEF416" s="258"/>
      <c r="SEG416" s="258"/>
      <c r="SEH416" s="258"/>
      <c r="SEI416" s="258"/>
      <c r="SEJ416" s="258"/>
      <c r="SEK416" s="258"/>
      <c r="SEL416" s="258"/>
      <c r="SEM416" s="258"/>
      <c r="SEN416" s="258"/>
      <c r="SEO416" s="258"/>
      <c r="SEP416" s="258"/>
      <c r="SEQ416" s="258"/>
      <c r="SER416" s="258"/>
      <c r="SES416" s="258"/>
      <c r="SET416" s="258"/>
      <c r="SEU416" s="258"/>
      <c r="SEV416" s="258"/>
      <c r="SEW416" s="258"/>
      <c r="SEX416" s="258"/>
      <c r="SEY416" s="258"/>
      <c r="SEZ416" s="258"/>
      <c r="SFA416" s="258"/>
      <c r="SFB416" s="258"/>
      <c r="SFC416" s="258"/>
      <c r="SFD416" s="258"/>
      <c r="SFE416" s="258"/>
      <c r="SFF416" s="258"/>
      <c r="SFG416" s="258"/>
      <c r="SFH416" s="258"/>
      <c r="SFI416" s="258"/>
      <c r="SFJ416" s="258"/>
      <c r="SFK416" s="258"/>
      <c r="SFL416" s="258"/>
      <c r="SFM416" s="258"/>
      <c r="SFN416" s="258"/>
      <c r="SFO416" s="258"/>
      <c r="SFP416" s="258"/>
      <c r="SFQ416" s="258"/>
      <c r="SFR416" s="258"/>
      <c r="SFS416" s="258"/>
      <c r="SFT416" s="258"/>
      <c r="SFU416" s="258"/>
      <c r="SFV416" s="258"/>
      <c r="SFW416" s="258"/>
      <c r="SFX416" s="258"/>
      <c r="SFY416" s="258"/>
      <c r="SFZ416" s="258"/>
      <c r="SGA416" s="258"/>
      <c r="SGB416" s="258"/>
      <c r="SGC416" s="258"/>
      <c r="SGD416" s="258"/>
      <c r="SGE416" s="258"/>
      <c r="SGF416" s="258"/>
      <c r="SGG416" s="258"/>
      <c r="SGH416" s="258"/>
      <c r="SGI416" s="258"/>
      <c r="SGJ416" s="258"/>
      <c r="SGK416" s="258"/>
      <c r="SGL416" s="258"/>
      <c r="SGM416" s="258"/>
      <c r="SGN416" s="258"/>
      <c r="SGO416" s="258"/>
      <c r="SGP416" s="258"/>
      <c r="SGQ416" s="258"/>
      <c r="SGR416" s="258"/>
      <c r="SGS416" s="258"/>
      <c r="SGT416" s="258"/>
      <c r="SGU416" s="258"/>
      <c r="SGV416" s="258"/>
      <c r="SGW416" s="258"/>
      <c r="SGX416" s="258"/>
      <c r="SGY416" s="258"/>
      <c r="SGZ416" s="258"/>
      <c r="SHA416" s="258"/>
      <c r="SHB416" s="258"/>
      <c r="SHC416" s="258"/>
      <c r="SHD416" s="258"/>
      <c r="SHE416" s="258"/>
      <c r="SHF416" s="258"/>
      <c r="SHG416" s="258"/>
      <c r="SHH416" s="258"/>
      <c r="SHI416" s="258"/>
      <c r="SHJ416" s="258"/>
      <c r="SHK416" s="258"/>
      <c r="SHL416" s="258"/>
      <c r="SHM416" s="258"/>
      <c r="SHN416" s="258"/>
      <c r="SHO416" s="258"/>
      <c r="SHP416" s="258"/>
      <c r="SHQ416" s="258"/>
      <c r="SHR416" s="258"/>
      <c r="SHS416" s="258"/>
      <c r="SHT416" s="258"/>
      <c r="SHU416" s="258"/>
      <c r="SHV416" s="258"/>
      <c r="SHW416" s="258"/>
      <c r="SHX416" s="258"/>
      <c r="SHY416" s="258"/>
      <c r="SHZ416" s="258"/>
      <c r="SIA416" s="258"/>
      <c r="SIB416" s="258"/>
      <c r="SIC416" s="258"/>
      <c r="SID416" s="258"/>
      <c r="SIE416" s="258"/>
      <c r="SIF416" s="258"/>
      <c r="SIG416" s="258"/>
      <c r="SIH416" s="258"/>
      <c r="SII416" s="258"/>
      <c r="SIJ416" s="258"/>
      <c r="SIK416" s="258"/>
      <c r="SIL416" s="258"/>
      <c r="SIM416" s="258"/>
      <c r="SIN416" s="258"/>
      <c r="SIO416" s="258"/>
      <c r="SIP416" s="258"/>
      <c r="SIQ416" s="258"/>
      <c r="SIR416" s="258"/>
      <c r="SIS416" s="258"/>
      <c r="SIT416" s="258"/>
      <c r="SIU416" s="258"/>
      <c r="SIV416" s="258"/>
      <c r="SIW416" s="258"/>
      <c r="SIX416" s="258"/>
      <c r="SIY416" s="258"/>
      <c r="SIZ416" s="258"/>
      <c r="SJA416" s="258"/>
      <c r="SJB416" s="258"/>
      <c r="SJC416" s="258"/>
      <c r="SJD416" s="258"/>
      <c r="SJE416" s="258"/>
      <c r="SJF416" s="258"/>
      <c r="SJG416" s="258"/>
      <c r="SJH416" s="258"/>
      <c r="SJI416" s="258"/>
      <c r="SJJ416" s="258"/>
      <c r="SJK416" s="258"/>
      <c r="SJL416" s="258"/>
      <c r="SJM416" s="258"/>
      <c r="SJN416" s="258"/>
      <c r="SJO416" s="258"/>
      <c r="SJP416" s="258"/>
      <c r="SJQ416" s="258"/>
      <c r="SJR416" s="258"/>
      <c r="SJS416" s="258"/>
      <c r="SJT416" s="258"/>
      <c r="SJU416" s="258"/>
      <c r="SJV416" s="258"/>
      <c r="SJW416" s="258"/>
      <c r="SJX416" s="258"/>
      <c r="SJY416" s="258"/>
      <c r="SJZ416" s="258"/>
      <c r="SKA416" s="258"/>
      <c r="SKB416" s="258"/>
      <c r="SKC416" s="258"/>
      <c r="SKD416" s="258"/>
      <c r="SKE416" s="258"/>
      <c r="SKF416" s="258"/>
      <c r="SKG416" s="258"/>
      <c r="SKH416" s="258"/>
      <c r="SKI416" s="258"/>
      <c r="SKJ416" s="258"/>
      <c r="SKK416" s="258"/>
      <c r="SKL416" s="258"/>
      <c r="SKM416" s="258"/>
      <c r="SKN416" s="258"/>
      <c r="SKO416" s="258"/>
      <c r="SKP416" s="258"/>
      <c r="SKQ416" s="258"/>
      <c r="SKR416" s="258"/>
      <c r="SKS416" s="258"/>
      <c r="SKT416" s="258"/>
      <c r="SKU416" s="258"/>
      <c r="SKV416" s="258"/>
      <c r="SKW416" s="258"/>
      <c r="SKX416" s="258"/>
      <c r="SKY416" s="258"/>
      <c r="SKZ416" s="258"/>
      <c r="SLA416" s="258"/>
      <c r="SLB416" s="258"/>
      <c r="SLC416" s="258"/>
      <c r="SLD416" s="258"/>
      <c r="SLE416" s="258"/>
      <c r="SLF416" s="258"/>
      <c r="SLG416" s="258"/>
      <c r="SLH416" s="258"/>
      <c r="SLI416" s="258"/>
      <c r="SLJ416" s="258"/>
      <c r="SLK416" s="258"/>
      <c r="SLL416" s="258"/>
      <c r="SLM416" s="258"/>
      <c r="SLN416" s="258"/>
      <c r="SLO416" s="258"/>
      <c r="SLP416" s="258"/>
      <c r="SLQ416" s="258"/>
      <c r="SLR416" s="258"/>
      <c r="SLS416" s="258"/>
      <c r="SLT416" s="258"/>
      <c r="SLU416" s="258"/>
      <c r="SLV416" s="258"/>
      <c r="SLW416" s="258"/>
      <c r="SLX416" s="258"/>
      <c r="SLY416" s="258"/>
      <c r="SLZ416" s="258"/>
      <c r="SMA416" s="258"/>
      <c r="SMB416" s="258"/>
      <c r="SMC416" s="258"/>
      <c r="SMD416" s="258"/>
      <c r="SME416" s="258"/>
      <c r="SMF416" s="258"/>
      <c r="SMG416" s="258"/>
      <c r="SMH416" s="258"/>
      <c r="SMI416" s="258"/>
      <c r="SMJ416" s="258"/>
      <c r="SMK416" s="258"/>
      <c r="SML416" s="258"/>
      <c r="SMM416" s="258"/>
      <c r="SMN416" s="258"/>
      <c r="SMO416" s="258"/>
      <c r="SMP416" s="258"/>
      <c r="SMQ416" s="258"/>
      <c r="SMR416" s="258"/>
      <c r="SMS416" s="258"/>
      <c r="SMT416" s="258"/>
      <c r="SMU416" s="258"/>
      <c r="SMV416" s="258"/>
      <c r="SMW416" s="258"/>
      <c r="SMX416" s="258"/>
      <c r="SMY416" s="258"/>
      <c r="SMZ416" s="258"/>
      <c r="SNA416" s="258"/>
      <c r="SNB416" s="258"/>
      <c r="SNC416" s="258"/>
      <c r="SND416" s="258"/>
      <c r="SNE416" s="258"/>
      <c r="SNF416" s="258"/>
      <c r="SNG416" s="258"/>
      <c r="SNH416" s="258"/>
      <c r="SNI416" s="258"/>
      <c r="SNJ416" s="258"/>
      <c r="SNK416" s="258"/>
      <c r="SNL416" s="258"/>
      <c r="SNM416" s="258"/>
      <c r="SNN416" s="258"/>
      <c r="SNO416" s="258"/>
      <c r="SNP416" s="258"/>
      <c r="SNQ416" s="258"/>
      <c r="SNR416" s="258"/>
      <c r="SNS416" s="258"/>
      <c r="SNT416" s="258"/>
      <c r="SNU416" s="258"/>
      <c r="SNV416" s="258"/>
      <c r="SNW416" s="258"/>
      <c r="SNX416" s="258"/>
      <c r="SNY416" s="258"/>
      <c r="SNZ416" s="258"/>
      <c r="SOA416" s="258"/>
      <c r="SOB416" s="258"/>
      <c r="SOC416" s="258"/>
      <c r="SOD416" s="258"/>
      <c r="SOE416" s="258"/>
      <c r="SOF416" s="258"/>
      <c r="SOG416" s="258"/>
      <c r="SOH416" s="258"/>
      <c r="SOI416" s="258"/>
      <c r="SOJ416" s="258"/>
      <c r="SOK416" s="258"/>
      <c r="SOL416" s="258"/>
      <c r="SOM416" s="258"/>
      <c r="SON416" s="258"/>
      <c r="SOO416" s="258"/>
      <c r="SOP416" s="258"/>
      <c r="SOQ416" s="258"/>
      <c r="SOR416" s="258"/>
      <c r="SOS416" s="258"/>
      <c r="SOT416" s="258"/>
      <c r="SOU416" s="258"/>
      <c r="SOV416" s="258"/>
      <c r="SOW416" s="258"/>
      <c r="SOX416" s="258"/>
      <c r="SOY416" s="258"/>
      <c r="SOZ416" s="258"/>
      <c r="SPA416" s="258"/>
      <c r="SPB416" s="258"/>
      <c r="SPC416" s="258"/>
      <c r="SPD416" s="258"/>
      <c r="SPE416" s="258"/>
      <c r="SPF416" s="258"/>
      <c r="SPG416" s="258"/>
      <c r="SPH416" s="258"/>
      <c r="SPI416" s="258"/>
      <c r="SPJ416" s="258"/>
      <c r="SPK416" s="258"/>
      <c r="SPL416" s="258"/>
      <c r="SPM416" s="258"/>
      <c r="SPN416" s="258"/>
      <c r="SPO416" s="258"/>
      <c r="SPP416" s="258"/>
      <c r="SPQ416" s="258"/>
      <c r="SPR416" s="258"/>
      <c r="SPS416" s="258"/>
      <c r="SPT416" s="258"/>
      <c r="SPU416" s="258"/>
      <c r="SPV416" s="258"/>
      <c r="SPW416" s="258"/>
      <c r="SPX416" s="258"/>
      <c r="SPY416" s="258"/>
      <c r="SPZ416" s="258"/>
      <c r="SQA416" s="258"/>
      <c r="SQB416" s="258"/>
      <c r="SQC416" s="258"/>
      <c r="SQD416" s="258"/>
      <c r="SQE416" s="258"/>
      <c r="SQF416" s="258"/>
      <c r="SQG416" s="258"/>
      <c r="SQH416" s="258"/>
      <c r="SQI416" s="258"/>
      <c r="SQJ416" s="258"/>
      <c r="SQK416" s="258"/>
      <c r="SQL416" s="258"/>
      <c r="SQM416" s="258"/>
      <c r="SQN416" s="258"/>
      <c r="SQO416" s="258"/>
      <c r="SQP416" s="258"/>
      <c r="SQQ416" s="258"/>
      <c r="SQR416" s="258"/>
      <c r="SQS416" s="258"/>
      <c r="SQT416" s="258"/>
      <c r="SQU416" s="258"/>
      <c r="SQV416" s="258"/>
      <c r="SQW416" s="258"/>
      <c r="SQX416" s="258"/>
      <c r="SQY416" s="258"/>
      <c r="SQZ416" s="258"/>
      <c r="SRA416" s="258"/>
      <c r="SRB416" s="258"/>
      <c r="SRC416" s="258"/>
      <c r="SRD416" s="258"/>
      <c r="SRE416" s="258"/>
      <c r="SRF416" s="258"/>
      <c r="SRG416" s="258"/>
      <c r="SRH416" s="258"/>
      <c r="SRI416" s="258"/>
      <c r="SRJ416" s="258"/>
      <c r="SRK416" s="258"/>
      <c r="SRL416" s="258"/>
      <c r="SRM416" s="258"/>
      <c r="SRN416" s="258"/>
      <c r="SRO416" s="258"/>
      <c r="SRP416" s="258"/>
      <c r="SRQ416" s="258"/>
      <c r="SRR416" s="258"/>
      <c r="SRS416" s="258"/>
      <c r="SRT416" s="258"/>
      <c r="SRU416" s="258"/>
      <c r="SRV416" s="258"/>
      <c r="SRW416" s="258"/>
      <c r="SRX416" s="258"/>
      <c r="SRY416" s="258"/>
      <c r="SRZ416" s="258"/>
      <c r="SSA416" s="258"/>
      <c r="SSB416" s="258"/>
      <c r="SSC416" s="258"/>
      <c r="SSD416" s="258"/>
      <c r="SSE416" s="258"/>
      <c r="SSF416" s="258"/>
      <c r="SSG416" s="258"/>
      <c r="SSH416" s="258"/>
      <c r="SSI416" s="258"/>
      <c r="SSJ416" s="258"/>
      <c r="SSK416" s="258"/>
      <c r="SSL416" s="258"/>
      <c r="SSM416" s="258"/>
      <c r="SSN416" s="258"/>
      <c r="SSO416" s="258"/>
      <c r="SSP416" s="258"/>
      <c r="SSQ416" s="258"/>
      <c r="SSR416" s="258"/>
      <c r="SSS416" s="258"/>
      <c r="SST416" s="258"/>
      <c r="SSU416" s="258"/>
      <c r="SSV416" s="258"/>
      <c r="SSW416" s="258"/>
      <c r="SSX416" s="258"/>
      <c r="SSY416" s="258"/>
      <c r="SSZ416" s="258"/>
      <c r="STA416" s="258"/>
      <c r="STB416" s="258"/>
      <c r="STC416" s="258"/>
      <c r="STD416" s="258"/>
      <c r="STE416" s="258"/>
      <c r="STF416" s="258"/>
      <c r="STG416" s="258"/>
      <c r="STH416" s="258"/>
      <c r="STI416" s="258"/>
      <c r="STJ416" s="258"/>
      <c r="STK416" s="258"/>
      <c r="STL416" s="258"/>
      <c r="STM416" s="258"/>
      <c r="STN416" s="258"/>
      <c r="STO416" s="258"/>
      <c r="STP416" s="258"/>
      <c r="STQ416" s="258"/>
      <c r="STR416" s="258"/>
      <c r="STS416" s="258"/>
      <c r="STT416" s="258"/>
      <c r="STU416" s="258"/>
      <c r="STV416" s="258"/>
      <c r="STW416" s="258"/>
      <c r="STX416" s="258"/>
      <c r="STY416" s="258"/>
      <c r="STZ416" s="258"/>
      <c r="SUA416" s="258"/>
      <c r="SUB416" s="258"/>
      <c r="SUC416" s="258"/>
      <c r="SUD416" s="258"/>
      <c r="SUE416" s="258"/>
      <c r="SUF416" s="258"/>
      <c r="SUG416" s="258"/>
      <c r="SUH416" s="258"/>
      <c r="SUI416" s="258"/>
      <c r="SUJ416" s="258"/>
      <c r="SUK416" s="258"/>
      <c r="SUL416" s="258"/>
      <c r="SUM416" s="258"/>
      <c r="SUN416" s="258"/>
      <c r="SUO416" s="258"/>
      <c r="SUP416" s="258"/>
      <c r="SUQ416" s="258"/>
      <c r="SUR416" s="258"/>
      <c r="SUS416" s="258"/>
      <c r="SUT416" s="258"/>
      <c r="SUU416" s="258"/>
      <c r="SUV416" s="258"/>
      <c r="SUW416" s="258"/>
      <c r="SUX416" s="258"/>
      <c r="SUY416" s="258"/>
      <c r="SUZ416" s="258"/>
      <c r="SVA416" s="258"/>
      <c r="SVB416" s="258"/>
      <c r="SVC416" s="258"/>
      <c r="SVD416" s="258"/>
      <c r="SVE416" s="258"/>
      <c r="SVF416" s="258"/>
      <c r="SVG416" s="258"/>
      <c r="SVH416" s="258"/>
      <c r="SVI416" s="258"/>
      <c r="SVJ416" s="258"/>
      <c r="SVK416" s="258"/>
      <c r="SVL416" s="258"/>
      <c r="SVM416" s="258"/>
      <c r="SVN416" s="258"/>
      <c r="SVO416" s="258"/>
      <c r="SVP416" s="258"/>
      <c r="SVQ416" s="258"/>
      <c r="SVR416" s="258"/>
      <c r="SVS416" s="258"/>
      <c r="SVT416" s="258"/>
      <c r="SVU416" s="258"/>
      <c r="SVV416" s="258"/>
      <c r="SVW416" s="258"/>
      <c r="SVX416" s="258"/>
      <c r="SVY416" s="258"/>
      <c r="SVZ416" s="258"/>
      <c r="SWA416" s="258"/>
      <c r="SWB416" s="258"/>
      <c r="SWC416" s="258"/>
      <c r="SWD416" s="258"/>
      <c r="SWE416" s="258"/>
      <c r="SWF416" s="258"/>
      <c r="SWG416" s="258"/>
      <c r="SWH416" s="258"/>
      <c r="SWI416" s="258"/>
      <c r="SWJ416" s="258"/>
      <c r="SWK416" s="258"/>
      <c r="SWL416" s="258"/>
      <c r="SWM416" s="258"/>
      <c r="SWN416" s="258"/>
      <c r="SWO416" s="258"/>
      <c r="SWP416" s="258"/>
      <c r="SWQ416" s="258"/>
      <c r="SWR416" s="258"/>
      <c r="SWS416" s="258"/>
      <c r="SWT416" s="258"/>
      <c r="SWU416" s="258"/>
      <c r="SWV416" s="258"/>
      <c r="SWW416" s="258"/>
      <c r="SWX416" s="258"/>
      <c r="SWY416" s="258"/>
      <c r="SWZ416" s="258"/>
      <c r="SXA416" s="258"/>
      <c r="SXB416" s="258"/>
      <c r="SXC416" s="258"/>
      <c r="SXD416" s="258"/>
      <c r="SXE416" s="258"/>
      <c r="SXF416" s="258"/>
      <c r="SXG416" s="258"/>
      <c r="SXH416" s="258"/>
      <c r="SXI416" s="258"/>
      <c r="SXJ416" s="258"/>
      <c r="SXK416" s="258"/>
      <c r="SXL416" s="258"/>
      <c r="SXM416" s="258"/>
      <c r="SXN416" s="258"/>
      <c r="SXO416" s="258"/>
      <c r="SXP416" s="258"/>
      <c r="SXQ416" s="258"/>
      <c r="SXR416" s="258"/>
      <c r="SXS416" s="258"/>
      <c r="SXT416" s="258"/>
      <c r="SXU416" s="258"/>
      <c r="SXV416" s="258"/>
      <c r="SXW416" s="258"/>
      <c r="SXX416" s="258"/>
      <c r="SXY416" s="258"/>
      <c r="SXZ416" s="258"/>
      <c r="SYA416" s="258"/>
      <c r="SYB416" s="258"/>
      <c r="SYC416" s="258"/>
      <c r="SYD416" s="258"/>
      <c r="SYE416" s="258"/>
      <c r="SYF416" s="258"/>
      <c r="SYG416" s="258"/>
      <c r="SYH416" s="258"/>
      <c r="SYI416" s="258"/>
      <c r="SYJ416" s="258"/>
      <c r="SYK416" s="258"/>
      <c r="SYL416" s="258"/>
      <c r="SYM416" s="258"/>
      <c r="SYN416" s="258"/>
      <c r="SYO416" s="258"/>
      <c r="SYP416" s="258"/>
      <c r="SYQ416" s="258"/>
      <c r="SYR416" s="258"/>
      <c r="SYS416" s="258"/>
      <c r="SYT416" s="258"/>
      <c r="SYU416" s="258"/>
      <c r="SYV416" s="258"/>
      <c r="SYW416" s="258"/>
      <c r="SYX416" s="258"/>
      <c r="SYY416" s="258"/>
      <c r="SYZ416" s="258"/>
      <c r="SZA416" s="258"/>
      <c r="SZB416" s="258"/>
      <c r="SZC416" s="258"/>
      <c r="SZD416" s="258"/>
      <c r="SZE416" s="258"/>
      <c r="SZF416" s="258"/>
      <c r="SZG416" s="258"/>
      <c r="SZH416" s="258"/>
      <c r="SZI416" s="258"/>
      <c r="SZJ416" s="258"/>
      <c r="SZK416" s="258"/>
      <c r="SZL416" s="258"/>
      <c r="SZM416" s="258"/>
      <c r="SZN416" s="258"/>
      <c r="SZO416" s="258"/>
      <c r="SZP416" s="258"/>
      <c r="SZQ416" s="258"/>
      <c r="SZR416" s="258"/>
      <c r="SZS416" s="258"/>
      <c r="SZT416" s="258"/>
      <c r="SZU416" s="258"/>
      <c r="SZV416" s="258"/>
      <c r="SZW416" s="258"/>
      <c r="SZX416" s="258"/>
      <c r="SZY416" s="258"/>
      <c r="SZZ416" s="258"/>
      <c r="TAA416" s="258"/>
      <c r="TAB416" s="258"/>
      <c r="TAC416" s="258"/>
      <c r="TAD416" s="258"/>
      <c r="TAE416" s="258"/>
      <c r="TAF416" s="258"/>
      <c r="TAG416" s="258"/>
      <c r="TAH416" s="258"/>
      <c r="TAI416" s="258"/>
      <c r="TAJ416" s="258"/>
      <c r="TAK416" s="258"/>
      <c r="TAL416" s="258"/>
      <c r="TAM416" s="258"/>
      <c r="TAN416" s="258"/>
      <c r="TAO416" s="258"/>
      <c r="TAP416" s="258"/>
      <c r="TAQ416" s="258"/>
      <c r="TAR416" s="258"/>
      <c r="TAS416" s="258"/>
      <c r="TAT416" s="258"/>
      <c r="TAU416" s="258"/>
      <c r="TAV416" s="258"/>
      <c r="TAW416" s="258"/>
      <c r="TAX416" s="258"/>
      <c r="TAY416" s="258"/>
      <c r="TAZ416" s="258"/>
      <c r="TBA416" s="258"/>
      <c r="TBB416" s="258"/>
      <c r="TBC416" s="258"/>
      <c r="TBD416" s="258"/>
      <c r="TBE416" s="258"/>
      <c r="TBF416" s="258"/>
      <c r="TBG416" s="258"/>
      <c r="TBH416" s="258"/>
      <c r="TBI416" s="258"/>
      <c r="TBJ416" s="258"/>
      <c r="TBK416" s="258"/>
      <c r="TBL416" s="258"/>
      <c r="TBM416" s="258"/>
      <c r="TBN416" s="258"/>
      <c r="TBO416" s="258"/>
      <c r="TBP416" s="258"/>
      <c r="TBQ416" s="258"/>
      <c r="TBR416" s="258"/>
      <c r="TBS416" s="258"/>
      <c r="TBT416" s="258"/>
      <c r="TBU416" s="258"/>
      <c r="TBV416" s="258"/>
      <c r="TBW416" s="258"/>
      <c r="TBX416" s="258"/>
      <c r="TBY416" s="258"/>
      <c r="TBZ416" s="258"/>
      <c r="TCA416" s="258"/>
      <c r="TCB416" s="258"/>
      <c r="TCC416" s="258"/>
      <c r="TCD416" s="258"/>
      <c r="TCE416" s="258"/>
      <c r="TCF416" s="258"/>
      <c r="TCG416" s="258"/>
      <c r="TCH416" s="258"/>
      <c r="TCI416" s="258"/>
      <c r="TCJ416" s="258"/>
      <c r="TCK416" s="258"/>
      <c r="TCL416" s="258"/>
      <c r="TCM416" s="258"/>
      <c r="TCN416" s="258"/>
      <c r="TCO416" s="258"/>
      <c r="TCP416" s="258"/>
      <c r="TCQ416" s="258"/>
      <c r="TCR416" s="258"/>
      <c r="TCS416" s="258"/>
      <c r="TCT416" s="258"/>
      <c r="TCU416" s="258"/>
      <c r="TCV416" s="258"/>
      <c r="TCW416" s="258"/>
      <c r="TCX416" s="258"/>
      <c r="TCY416" s="258"/>
      <c r="TCZ416" s="258"/>
      <c r="TDA416" s="258"/>
      <c r="TDB416" s="258"/>
      <c r="TDC416" s="258"/>
      <c r="TDD416" s="258"/>
      <c r="TDE416" s="258"/>
      <c r="TDF416" s="258"/>
      <c r="TDG416" s="258"/>
      <c r="TDH416" s="258"/>
      <c r="TDI416" s="258"/>
      <c r="TDJ416" s="258"/>
      <c r="TDK416" s="258"/>
      <c r="TDL416" s="258"/>
      <c r="TDM416" s="258"/>
      <c r="TDN416" s="258"/>
      <c r="TDO416" s="258"/>
      <c r="TDP416" s="258"/>
      <c r="TDQ416" s="258"/>
      <c r="TDR416" s="258"/>
      <c r="TDS416" s="258"/>
      <c r="TDT416" s="258"/>
      <c r="TDU416" s="258"/>
      <c r="TDV416" s="258"/>
      <c r="TDW416" s="258"/>
      <c r="TDX416" s="258"/>
      <c r="TDY416" s="258"/>
      <c r="TDZ416" s="258"/>
      <c r="TEA416" s="258"/>
      <c r="TEB416" s="258"/>
      <c r="TEC416" s="258"/>
      <c r="TED416" s="258"/>
      <c r="TEE416" s="258"/>
      <c r="TEF416" s="258"/>
      <c r="TEG416" s="258"/>
      <c r="TEH416" s="258"/>
      <c r="TEI416" s="258"/>
      <c r="TEJ416" s="258"/>
      <c r="TEK416" s="258"/>
      <c r="TEL416" s="258"/>
      <c r="TEM416" s="258"/>
      <c r="TEN416" s="258"/>
      <c r="TEO416" s="258"/>
      <c r="TEP416" s="258"/>
      <c r="TEQ416" s="258"/>
      <c r="TER416" s="258"/>
      <c r="TES416" s="258"/>
      <c r="TET416" s="258"/>
      <c r="TEU416" s="258"/>
      <c r="TEV416" s="258"/>
      <c r="TEW416" s="258"/>
      <c r="TEX416" s="258"/>
      <c r="TEY416" s="258"/>
      <c r="TEZ416" s="258"/>
      <c r="TFA416" s="258"/>
      <c r="TFB416" s="258"/>
      <c r="TFC416" s="258"/>
      <c r="TFD416" s="258"/>
      <c r="TFE416" s="258"/>
      <c r="TFF416" s="258"/>
      <c r="TFG416" s="258"/>
      <c r="TFH416" s="258"/>
      <c r="TFI416" s="258"/>
      <c r="TFJ416" s="258"/>
      <c r="TFK416" s="258"/>
      <c r="TFL416" s="258"/>
      <c r="TFM416" s="258"/>
      <c r="TFN416" s="258"/>
      <c r="TFO416" s="258"/>
      <c r="TFP416" s="258"/>
      <c r="TFQ416" s="258"/>
      <c r="TFR416" s="258"/>
      <c r="TFS416" s="258"/>
      <c r="TFT416" s="258"/>
      <c r="TFU416" s="258"/>
      <c r="TFV416" s="258"/>
      <c r="TFW416" s="258"/>
      <c r="TFX416" s="258"/>
      <c r="TFY416" s="258"/>
      <c r="TFZ416" s="258"/>
      <c r="TGA416" s="258"/>
      <c r="TGB416" s="258"/>
      <c r="TGC416" s="258"/>
      <c r="TGD416" s="258"/>
      <c r="TGE416" s="258"/>
      <c r="TGF416" s="258"/>
      <c r="TGG416" s="258"/>
      <c r="TGH416" s="258"/>
      <c r="TGI416" s="258"/>
      <c r="TGJ416" s="258"/>
      <c r="TGK416" s="258"/>
      <c r="TGL416" s="258"/>
      <c r="TGM416" s="258"/>
      <c r="TGN416" s="258"/>
      <c r="TGO416" s="258"/>
      <c r="TGP416" s="258"/>
      <c r="TGQ416" s="258"/>
      <c r="TGR416" s="258"/>
      <c r="TGS416" s="258"/>
      <c r="TGT416" s="258"/>
      <c r="TGU416" s="258"/>
      <c r="TGV416" s="258"/>
      <c r="TGW416" s="258"/>
      <c r="TGX416" s="258"/>
      <c r="TGY416" s="258"/>
      <c r="TGZ416" s="258"/>
      <c r="THA416" s="258"/>
      <c r="THB416" s="258"/>
      <c r="THC416" s="258"/>
      <c r="THD416" s="258"/>
      <c r="THE416" s="258"/>
      <c r="THF416" s="258"/>
      <c r="THG416" s="258"/>
      <c r="THH416" s="258"/>
      <c r="THI416" s="258"/>
      <c r="THJ416" s="258"/>
      <c r="THK416" s="258"/>
      <c r="THL416" s="258"/>
      <c r="THM416" s="258"/>
      <c r="THN416" s="258"/>
      <c r="THO416" s="258"/>
      <c r="THP416" s="258"/>
      <c r="THQ416" s="258"/>
      <c r="THR416" s="258"/>
      <c r="THS416" s="258"/>
      <c r="THT416" s="258"/>
      <c r="THU416" s="258"/>
      <c r="THV416" s="258"/>
      <c r="THW416" s="258"/>
      <c r="THX416" s="258"/>
      <c r="THY416" s="258"/>
      <c r="THZ416" s="258"/>
      <c r="TIA416" s="258"/>
      <c r="TIB416" s="258"/>
      <c r="TIC416" s="258"/>
      <c r="TID416" s="258"/>
      <c r="TIE416" s="258"/>
      <c r="TIF416" s="258"/>
      <c r="TIG416" s="258"/>
      <c r="TIH416" s="258"/>
      <c r="TII416" s="258"/>
      <c r="TIJ416" s="258"/>
      <c r="TIK416" s="258"/>
      <c r="TIL416" s="258"/>
      <c r="TIM416" s="258"/>
      <c r="TIN416" s="258"/>
      <c r="TIO416" s="258"/>
      <c r="TIP416" s="258"/>
      <c r="TIQ416" s="258"/>
      <c r="TIR416" s="258"/>
      <c r="TIS416" s="258"/>
      <c r="TIT416" s="258"/>
      <c r="TIU416" s="258"/>
      <c r="TIV416" s="258"/>
      <c r="TIW416" s="258"/>
      <c r="TIX416" s="258"/>
      <c r="TIY416" s="258"/>
      <c r="TIZ416" s="258"/>
      <c r="TJA416" s="258"/>
      <c r="TJB416" s="258"/>
      <c r="TJC416" s="258"/>
      <c r="TJD416" s="258"/>
      <c r="TJE416" s="258"/>
      <c r="TJF416" s="258"/>
      <c r="TJG416" s="258"/>
      <c r="TJH416" s="258"/>
      <c r="TJI416" s="258"/>
      <c r="TJJ416" s="258"/>
      <c r="TJK416" s="258"/>
      <c r="TJL416" s="258"/>
      <c r="TJM416" s="258"/>
      <c r="TJN416" s="258"/>
      <c r="TJO416" s="258"/>
      <c r="TJP416" s="258"/>
      <c r="TJQ416" s="258"/>
      <c r="TJR416" s="258"/>
      <c r="TJS416" s="258"/>
      <c r="TJT416" s="258"/>
      <c r="TJU416" s="258"/>
      <c r="TJV416" s="258"/>
      <c r="TJW416" s="258"/>
      <c r="TJX416" s="258"/>
      <c r="TJY416" s="258"/>
      <c r="TJZ416" s="258"/>
      <c r="TKA416" s="258"/>
      <c r="TKB416" s="258"/>
      <c r="TKC416" s="258"/>
      <c r="TKD416" s="258"/>
      <c r="TKE416" s="258"/>
      <c r="TKF416" s="258"/>
      <c r="TKG416" s="258"/>
      <c r="TKH416" s="258"/>
      <c r="TKI416" s="258"/>
      <c r="TKJ416" s="258"/>
      <c r="TKK416" s="258"/>
      <c r="TKL416" s="258"/>
      <c r="TKM416" s="258"/>
      <c r="TKN416" s="258"/>
      <c r="TKO416" s="258"/>
      <c r="TKP416" s="258"/>
      <c r="TKQ416" s="258"/>
      <c r="TKR416" s="258"/>
      <c r="TKS416" s="258"/>
      <c r="TKT416" s="258"/>
      <c r="TKU416" s="258"/>
      <c r="TKV416" s="258"/>
      <c r="TKW416" s="258"/>
      <c r="TKX416" s="258"/>
      <c r="TKY416" s="258"/>
      <c r="TKZ416" s="258"/>
      <c r="TLA416" s="258"/>
      <c r="TLB416" s="258"/>
      <c r="TLC416" s="258"/>
      <c r="TLD416" s="258"/>
      <c r="TLE416" s="258"/>
      <c r="TLF416" s="258"/>
      <c r="TLG416" s="258"/>
      <c r="TLH416" s="258"/>
      <c r="TLI416" s="258"/>
      <c r="TLJ416" s="258"/>
      <c r="TLK416" s="258"/>
      <c r="TLL416" s="258"/>
      <c r="TLM416" s="258"/>
      <c r="TLN416" s="258"/>
      <c r="TLO416" s="258"/>
      <c r="TLP416" s="258"/>
      <c r="TLQ416" s="258"/>
      <c r="TLR416" s="258"/>
      <c r="TLS416" s="258"/>
      <c r="TLT416" s="258"/>
      <c r="TLU416" s="258"/>
      <c r="TLV416" s="258"/>
      <c r="TLW416" s="258"/>
      <c r="TLX416" s="258"/>
      <c r="TLY416" s="258"/>
      <c r="TLZ416" s="258"/>
      <c r="TMA416" s="258"/>
      <c r="TMB416" s="258"/>
      <c r="TMC416" s="258"/>
      <c r="TMD416" s="258"/>
      <c r="TME416" s="258"/>
      <c r="TMF416" s="258"/>
      <c r="TMG416" s="258"/>
      <c r="TMH416" s="258"/>
      <c r="TMI416" s="258"/>
      <c r="TMJ416" s="258"/>
      <c r="TMK416" s="258"/>
      <c r="TML416" s="258"/>
      <c r="TMM416" s="258"/>
      <c r="TMN416" s="258"/>
      <c r="TMO416" s="258"/>
      <c r="TMP416" s="258"/>
      <c r="TMQ416" s="258"/>
      <c r="TMR416" s="258"/>
      <c r="TMS416" s="258"/>
      <c r="TMT416" s="258"/>
      <c r="TMU416" s="258"/>
      <c r="TMV416" s="258"/>
      <c r="TMW416" s="258"/>
      <c r="TMX416" s="258"/>
      <c r="TMY416" s="258"/>
      <c r="TMZ416" s="258"/>
      <c r="TNA416" s="258"/>
      <c r="TNB416" s="258"/>
      <c r="TNC416" s="258"/>
      <c r="TND416" s="258"/>
      <c r="TNE416" s="258"/>
      <c r="TNF416" s="258"/>
      <c r="TNG416" s="258"/>
      <c r="TNH416" s="258"/>
      <c r="TNI416" s="258"/>
      <c r="TNJ416" s="258"/>
      <c r="TNK416" s="258"/>
      <c r="TNL416" s="258"/>
      <c r="TNM416" s="258"/>
      <c r="TNN416" s="258"/>
      <c r="TNO416" s="258"/>
      <c r="TNP416" s="258"/>
      <c r="TNQ416" s="258"/>
      <c r="TNR416" s="258"/>
      <c r="TNS416" s="258"/>
      <c r="TNT416" s="258"/>
      <c r="TNU416" s="258"/>
      <c r="TNV416" s="258"/>
      <c r="TNW416" s="258"/>
      <c r="TNX416" s="258"/>
      <c r="TNY416" s="258"/>
      <c r="TNZ416" s="258"/>
      <c r="TOA416" s="258"/>
      <c r="TOB416" s="258"/>
      <c r="TOC416" s="258"/>
      <c r="TOD416" s="258"/>
      <c r="TOE416" s="258"/>
      <c r="TOF416" s="258"/>
      <c r="TOG416" s="258"/>
      <c r="TOH416" s="258"/>
      <c r="TOI416" s="258"/>
      <c r="TOJ416" s="258"/>
      <c r="TOK416" s="258"/>
      <c r="TOL416" s="258"/>
      <c r="TOM416" s="258"/>
      <c r="TON416" s="258"/>
      <c r="TOO416" s="258"/>
      <c r="TOP416" s="258"/>
      <c r="TOQ416" s="258"/>
      <c r="TOR416" s="258"/>
      <c r="TOS416" s="258"/>
      <c r="TOT416" s="258"/>
      <c r="TOU416" s="258"/>
      <c r="TOV416" s="258"/>
      <c r="TOW416" s="258"/>
      <c r="TOX416" s="258"/>
      <c r="TOY416" s="258"/>
      <c r="TOZ416" s="258"/>
      <c r="TPA416" s="258"/>
      <c r="TPB416" s="258"/>
      <c r="TPC416" s="258"/>
      <c r="TPD416" s="258"/>
      <c r="TPE416" s="258"/>
      <c r="TPF416" s="258"/>
      <c r="TPG416" s="258"/>
      <c r="TPH416" s="258"/>
      <c r="TPI416" s="258"/>
      <c r="TPJ416" s="258"/>
      <c r="TPK416" s="258"/>
      <c r="TPL416" s="258"/>
      <c r="TPM416" s="258"/>
      <c r="TPN416" s="258"/>
      <c r="TPO416" s="258"/>
      <c r="TPP416" s="258"/>
      <c r="TPQ416" s="258"/>
      <c r="TPR416" s="258"/>
      <c r="TPS416" s="258"/>
      <c r="TPT416" s="258"/>
      <c r="TPU416" s="258"/>
      <c r="TPV416" s="258"/>
      <c r="TPW416" s="258"/>
      <c r="TPX416" s="258"/>
      <c r="TPY416" s="258"/>
      <c r="TPZ416" s="258"/>
      <c r="TQA416" s="258"/>
      <c r="TQB416" s="258"/>
      <c r="TQC416" s="258"/>
      <c r="TQD416" s="258"/>
      <c r="TQE416" s="258"/>
      <c r="TQF416" s="258"/>
      <c r="TQG416" s="258"/>
      <c r="TQH416" s="258"/>
      <c r="TQI416" s="258"/>
      <c r="TQJ416" s="258"/>
      <c r="TQK416" s="258"/>
      <c r="TQL416" s="258"/>
      <c r="TQM416" s="258"/>
      <c r="TQN416" s="258"/>
      <c r="TQO416" s="258"/>
      <c r="TQP416" s="258"/>
      <c r="TQQ416" s="258"/>
      <c r="TQR416" s="258"/>
      <c r="TQS416" s="258"/>
      <c r="TQT416" s="258"/>
      <c r="TQU416" s="258"/>
      <c r="TQV416" s="258"/>
      <c r="TQW416" s="258"/>
      <c r="TQX416" s="258"/>
      <c r="TQY416" s="258"/>
      <c r="TQZ416" s="258"/>
      <c r="TRA416" s="258"/>
      <c r="TRB416" s="258"/>
      <c r="TRC416" s="258"/>
      <c r="TRD416" s="258"/>
      <c r="TRE416" s="258"/>
      <c r="TRF416" s="258"/>
      <c r="TRG416" s="258"/>
      <c r="TRH416" s="258"/>
      <c r="TRI416" s="258"/>
      <c r="TRJ416" s="258"/>
      <c r="TRK416" s="258"/>
      <c r="TRL416" s="258"/>
      <c r="TRM416" s="258"/>
      <c r="TRN416" s="258"/>
      <c r="TRO416" s="258"/>
      <c r="TRP416" s="258"/>
      <c r="TRQ416" s="258"/>
      <c r="TRR416" s="258"/>
      <c r="TRS416" s="258"/>
      <c r="TRT416" s="258"/>
      <c r="TRU416" s="258"/>
      <c r="TRV416" s="258"/>
      <c r="TRW416" s="258"/>
      <c r="TRX416" s="258"/>
      <c r="TRY416" s="258"/>
      <c r="TRZ416" s="258"/>
      <c r="TSA416" s="258"/>
      <c r="TSB416" s="258"/>
      <c r="TSC416" s="258"/>
      <c r="TSD416" s="258"/>
      <c r="TSE416" s="258"/>
      <c r="TSF416" s="258"/>
      <c r="TSG416" s="258"/>
      <c r="TSH416" s="258"/>
      <c r="TSI416" s="258"/>
      <c r="TSJ416" s="258"/>
      <c r="TSK416" s="258"/>
      <c r="TSL416" s="258"/>
      <c r="TSM416" s="258"/>
      <c r="TSN416" s="258"/>
      <c r="TSO416" s="258"/>
      <c r="TSP416" s="258"/>
      <c r="TSQ416" s="258"/>
      <c r="TSR416" s="258"/>
      <c r="TSS416" s="258"/>
      <c r="TST416" s="258"/>
      <c r="TSU416" s="258"/>
      <c r="TSV416" s="258"/>
      <c r="TSW416" s="258"/>
      <c r="TSX416" s="258"/>
      <c r="TSY416" s="258"/>
      <c r="TSZ416" s="258"/>
      <c r="TTA416" s="258"/>
      <c r="TTB416" s="258"/>
      <c r="TTC416" s="258"/>
      <c r="TTD416" s="258"/>
      <c r="TTE416" s="258"/>
      <c r="TTF416" s="258"/>
      <c r="TTG416" s="258"/>
      <c r="TTH416" s="258"/>
      <c r="TTI416" s="258"/>
      <c r="TTJ416" s="258"/>
      <c r="TTK416" s="258"/>
      <c r="TTL416" s="258"/>
      <c r="TTM416" s="258"/>
      <c r="TTN416" s="258"/>
      <c r="TTO416" s="258"/>
      <c r="TTP416" s="258"/>
      <c r="TTQ416" s="258"/>
      <c r="TTR416" s="258"/>
      <c r="TTS416" s="258"/>
      <c r="TTT416" s="258"/>
      <c r="TTU416" s="258"/>
      <c r="TTV416" s="258"/>
      <c r="TTW416" s="258"/>
      <c r="TTX416" s="258"/>
      <c r="TTY416" s="258"/>
      <c r="TTZ416" s="258"/>
      <c r="TUA416" s="258"/>
      <c r="TUB416" s="258"/>
      <c r="TUC416" s="258"/>
      <c r="TUD416" s="258"/>
      <c r="TUE416" s="258"/>
      <c r="TUF416" s="258"/>
      <c r="TUG416" s="258"/>
      <c r="TUH416" s="258"/>
      <c r="TUI416" s="258"/>
      <c r="TUJ416" s="258"/>
      <c r="TUK416" s="258"/>
      <c r="TUL416" s="258"/>
      <c r="TUM416" s="258"/>
      <c r="TUN416" s="258"/>
      <c r="TUO416" s="258"/>
      <c r="TUP416" s="258"/>
      <c r="TUQ416" s="258"/>
      <c r="TUR416" s="258"/>
      <c r="TUS416" s="258"/>
      <c r="TUT416" s="258"/>
      <c r="TUU416" s="258"/>
      <c r="TUV416" s="258"/>
      <c r="TUW416" s="258"/>
      <c r="TUX416" s="258"/>
      <c r="TUY416" s="258"/>
      <c r="TUZ416" s="258"/>
      <c r="TVA416" s="258"/>
      <c r="TVB416" s="258"/>
      <c r="TVC416" s="258"/>
      <c r="TVD416" s="258"/>
      <c r="TVE416" s="258"/>
      <c r="TVF416" s="258"/>
      <c r="TVG416" s="258"/>
      <c r="TVH416" s="258"/>
      <c r="TVI416" s="258"/>
      <c r="TVJ416" s="258"/>
      <c r="TVK416" s="258"/>
      <c r="TVL416" s="258"/>
      <c r="TVM416" s="258"/>
      <c r="TVN416" s="258"/>
      <c r="TVO416" s="258"/>
      <c r="TVP416" s="258"/>
      <c r="TVQ416" s="258"/>
      <c r="TVR416" s="258"/>
      <c r="TVS416" s="258"/>
      <c r="TVT416" s="258"/>
      <c r="TVU416" s="258"/>
      <c r="TVV416" s="258"/>
      <c r="TVW416" s="258"/>
      <c r="TVX416" s="258"/>
      <c r="TVY416" s="258"/>
      <c r="TVZ416" s="258"/>
      <c r="TWA416" s="258"/>
      <c r="TWB416" s="258"/>
      <c r="TWC416" s="258"/>
      <c r="TWD416" s="258"/>
      <c r="TWE416" s="258"/>
      <c r="TWF416" s="258"/>
      <c r="TWG416" s="258"/>
      <c r="TWH416" s="258"/>
      <c r="TWI416" s="258"/>
      <c r="TWJ416" s="258"/>
      <c r="TWK416" s="258"/>
      <c r="TWL416" s="258"/>
      <c r="TWM416" s="258"/>
      <c r="TWN416" s="258"/>
      <c r="TWO416" s="258"/>
      <c r="TWP416" s="258"/>
      <c r="TWQ416" s="258"/>
      <c r="TWR416" s="258"/>
      <c r="TWS416" s="258"/>
      <c r="TWT416" s="258"/>
      <c r="TWU416" s="258"/>
      <c r="TWV416" s="258"/>
      <c r="TWW416" s="258"/>
      <c r="TWX416" s="258"/>
      <c r="TWY416" s="258"/>
      <c r="TWZ416" s="258"/>
      <c r="TXA416" s="258"/>
      <c r="TXB416" s="258"/>
      <c r="TXC416" s="258"/>
      <c r="TXD416" s="258"/>
      <c r="TXE416" s="258"/>
      <c r="TXF416" s="258"/>
      <c r="TXG416" s="258"/>
      <c r="TXH416" s="258"/>
      <c r="TXI416" s="258"/>
      <c r="TXJ416" s="258"/>
      <c r="TXK416" s="258"/>
      <c r="TXL416" s="258"/>
      <c r="TXM416" s="258"/>
      <c r="TXN416" s="258"/>
      <c r="TXO416" s="258"/>
      <c r="TXP416" s="258"/>
      <c r="TXQ416" s="258"/>
      <c r="TXR416" s="258"/>
      <c r="TXS416" s="258"/>
      <c r="TXT416" s="258"/>
      <c r="TXU416" s="258"/>
      <c r="TXV416" s="258"/>
      <c r="TXW416" s="258"/>
      <c r="TXX416" s="258"/>
      <c r="TXY416" s="258"/>
      <c r="TXZ416" s="258"/>
      <c r="TYA416" s="258"/>
      <c r="TYB416" s="258"/>
      <c r="TYC416" s="258"/>
      <c r="TYD416" s="258"/>
      <c r="TYE416" s="258"/>
      <c r="TYF416" s="258"/>
      <c r="TYG416" s="258"/>
      <c r="TYH416" s="258"/>
      <c r="TYI416" s="258"/>
      <c r="TYJ416" s="258"/>
      <c r="TYK416" s="258"/>
      <c r="TYL416" s="258"/>
      <c r="TYM416" s="258"/>
      <c r="TYN416" s="258"/>
      <c r="TYO416" s="258"/>
      <c r="TYP416" s="258"/>
      <c r="TYQ416" s="258"/>
      <c r="TYR416" s="258"/>
      <c r="TYS416" s="258"/>
      <c r="TYT416" s="258"/>
      <c r="TYU416" s="258"/>
      <c r="TYV416" s="258"/>
      <c r="TYW416" s="258"/>
      <c r="TYX416" s="258"/>
      <c r="TYY416" s="258"/>
      <c r="TYZ416" s="258"/>
      <c r="TZA416" s="258"/>
      <c r="TZB416" s="258"/>
      <c r="TZC416" s="258"/>
      <c r="TZD416" s="258"/>
      <c r="TZE416" s="258"/>
      <c r="TZF416" s="258"/>
      <c r="TZG416" s="258"/>
      <c r="TZH416" s="258"/>
      <c r="TZI416" s="258"/>
      <c r="TZJ416" s="258"/>
      <c r="TZK416" s="258"/>
      <c r="TZL416" s="258"/>
      <c r="TZM416" s="258"/>
      <c r="TZN416" s="258"/>
      <c r="TZO416" s="258"/>
      <c r="TZP416" s="258"/>
      <c r="TZQ416" s="258"/>
      <c r="TZR416" s="258"/>
      <c r="TZS416" s="258"/>
      <c r="TZT416" s="258"/>
      <c r="TZU416" s="258"/>
      <c r="TZV416" s="258"/>
      <c r="TZW416" s="258"/>
      <c r="TZX416" s="258"/>
      <c r="TZY416" s="258"/>
      <c r="TZZ416" s="258"/>
      <c r="UAA416" s="258"/>
      <c r="UAB416" s="258"/>
      <c r="UAC416" s="258"/>
      <c r="UAD416" s="258"/>
      <c r="UAE416" s="258"/>
      <c r="UAF416" s="258"/>
      <c r="UAG416" s="258"/>
      <c r="UAH416" s="258"/>
      <c r="UAI416" s="258"/>
      <c r="UAJ416" s="258"/>
      <c r="UAK416" s="258"/>
      <c r="UAL416" s="258"/>
      <c r="UAM416" s="258"/>
      <c r="UAN416" s="258"/>
      <c r="UAO416" s="258"/>
      <c r="UAP416" s="258"/>
      <c r="UAQ416" s="258"/>
      <c r="UAR416" s="258"/>
      <c r="UAS416" s="258"/>
      <c r="UAT416" s="258"/>
      <c r="UAU416" s="258"/>
      <c r="UAV416" s="258"/>
      <c r="UAW416" s="258"/>
      <c r="UAX416" s="258"/>
      <c r="UAY416" s="258"/>
      <c r="UAZ416" s="258"/>
      <c r="UBA416" s="258"/>
      <c r="UBB416" s="258"/>
      <c r="UBC416" s="258"/>
      <c r="UBD416" s="258"/>
      <c r="UBE416" s="258"/>
      <c r="UBF416" s="258"/>
      <c r="UBG416" s="258"/>
      <c r="UBH416" s="258"/>
      <c r="UBI416" s="258"/>
      <c r="UBJ416" s="258"/>
      <c r="UBK416" s="258"/>
      <c r="UBL416" s="258"/>
      <c r="UBM416" s="258"/>
      <c r="UBN416" s="258"/>
      <c r="UBO416" s="258"/>
      <c r="UBP416" s="258"/>
      <c r="UBQ416" s="258"/>
      <c r="UBR416" s="258"/>
      <c r="UBS416" s="258"/>
      <c r="UBT416" s="258"/>
      <c r="UBU416" s="258"/>
      <c r="UBV416" s="258"/>
      <c r="UBW416" s="258"/>
      <c r="UBX416" s="258"/>
      <c r="UBY416" s="258"/>
      <c r="UBZ416" s="258"/>
      <c r="UCA416" s="258"/>
      <c r="UCB416" s="258"/>
      <c r="UCC416" s="258"/>
      <c r="UCD416" s="258"/>
      <c r="UCE416" s="258"/>
      <c r="UCF416" s="258"/>
      <c r="UCG416" s="258"/>
      <c r="UCH416" s="258"/>
      <c r="UCI416" s="258"/>
      <c r="UCJ416" s="258"/>
      <c r="UCK416" s="258"/>
      <c r="UCL416" s="258"/>
      <c r="UCM416" s="258"/>
      <c r="UCN416" s="258"/>
      <c r="UCO416" s="258"/>
      <c r="UCP416" s="258"/>
      <c r="UCQ416" s="258"/>
      <c r="UCR416" s="258"/>
      <c r="UCS416" s="258"/>
      <c r="UCT416" s="258"/>
      <c r="UCU416" s="258"/>
      <c r="UCV416" s="258"/>
      <c r="UCW416" s="258"/>
      <c r="UCX416" s="258"/>
      <c r="UCY416" s="258"/>
      <c r="UCZ416" s="258"/>
      <c r="UDA416" s="258"/>
      <c r="UDB416" s="258"/>
      <c r="UDC416" s="258"/>
      <c r="UDD416" s="258"/>
      <c r="UDE416" s="258"/>
      <c r="UDF416" s="258"/>
      <c r="UDG416" s="258"/>
      <c r="UDH416" s="258"/>
      <c r="UDI416" s="258"/>
      <c r="UDJ416" s="258"/>
      <c r="UDK416" s="258"/>
      <c r="UDL416" s="258"/>
      <c r="UDM416" s="258"/>
      <c r="UDN416" s="258"/>
      <c r="UDO416" s="258"/>
      <c r="UDP416" s="258"/>
      <c r="UDQ416" s="258"/>
      <c r="UDR416" s="258"/>
      <c r="UDS416" s="258"/>
      <c r="UDT416" s="258"/>
      <c r="UDU416" s="258"/>
      <c r="UDV416" s="258"/>
      <c r="UDW416" s="258"/>
      <c r="UDX416" s="258"/>
      <c r="UDY416" s="258"/>
      <c r="UDZ416" s="258"/>
      <c r="UEA416" s="258"/>
      <c r="UEB416" s="258"/>
      <c r="UEC416" s="258"/>
      <c r="UED416" s="258"/>
      <c r="UEE416" s="258"/>
      <c r="UEF416" s="258"/>
      <c r="UEG416" s="258"/>
      <c r="UEH416" s="258"/>
      <c r="UEI416" s="258"/>
      <c r="UEJ416" s="258"/>
      <c r="UEK416" s="258"/>
      <c r="UEL416" s="258"/>
      <c r="UEM416" s="258"/>
      <c r="UEN416" s="258"/>
      <c r="UEO416" s="258"/>
      <c r="UEP416" s="258"/>
      <c r="UEQ416" s="258"/>
      <c r="UER416" s="258"/>
      <c r="UES416" s="258"/>
      <c r="UET416" s="258"/>
      <c r="UEU416" s="258"/>
      <c r="UEV416" s="258"/>
      <c r="UEW416" s="258"/>
      <c r="UEX416" s="258"/>
      <c r="UEY416" s="258"/>
      <c r="UEZ416" s="258"/>
      <c r="UFA416" s="258"/>
      <c r="UFB416" s="258"/>
      <c r="UFC416" s="258"/>
      <c r="UFD416" s="258"/>
      <c r="UFE416" s="258"/>
      <c r="UFF416" s="258"/>
      <c r="UFG416" s="258"/>
      <c r="UFH416" s="258"/>
      <c r="UFI416" s="258"/>
      <c r="UFJ416" s="258"/>
      <c r="UFK416" s="258"/>
      <c r="UFL416" s="258"/>
      <c r="UFM416" s="258"/>
      <c r="UFN416" s="258"/>
      <c r="UFO416" s="258"/>
      <c r="UFP416" s="258"/>
      <c r="UFQ416" s="258"/>
      <c r="UFR416" s="258"/>
      <c r="UFS416" s="258"/>
      <c r="UFT416" s="258"/>
      <c r="UFU416" s="258"/>
      <c r="UFV416" s="258"/>
      <c r="UFW416" s="258"/>
      <c r="UFX416" s="258"/>
      <c r="UFY416" s="258"/>
      <c r="UFZ416" s="258"/>
      <c r="UGA416" s="258"/>
      <c r="UGB416" s="258"/>
      <c r="UGC416" s="258"/>
      <c r="UGD416" s="258"/>
      <c r="UGE416" s="258"/>
      <c r="UGF416" s="258"/>
      <c r="UGG416" s="258"/>
      <c r="UGH416" s="258"/>
      <c r="UGI416" s="258"/>
      <c r="UGJ416" s="258"/>
      <c r="UGK416" s="258"/>
      <c r="UGL416" s="258"/>
      <c r="UGM416" s="258"/>
      <c r="UGN416" s="258"/>
      <c r="UGO416" s="258"/>
      <c r="UGP416" s="258"/>
      <c r="UGQ416" s="258"/>
      <c r="UGR416" s="258"/>
      <c r="UGS416" s="258"/>
      <c r="UGT416" s="258"/>
      <c r="UGU416" s="258"/>
      <c r="UGV416" s="258"/>
      <c r="UGW416" s="258"/>
      <c r="UGX416" s="258"/>
      <c r="UGY416" s="258"/>
      <c r="UGZ416" s="258"/>
      <c r="UHA416" s="258"/>
      <c r="UHB416" s="258"/>
      <c r="UHC416" s="258"/>
      <c r="UHD416" s="258"/>
      <c r="UHE416" s="258"/>
      <c r="UHF416" s="258"/>
      <c r="UHG416" s="258"/>
      <c r="UHH416" s="258"/>
      <c r="UHI416" s="258"/>
      <c r="UHJ416" s="258"/>
      <c r="UHK416" s="258"/>
      <c r="UHL416" s="258"/>
      <c r="UHM416" s="258"/>
      <c r="UHN416" s="258"/>
      <c r="UHO416" s="258"/>
      <c r="UHP416" s="258"/>
      <c r="UHQ416" s="258"/>
      <c r="UHR416" s="258"/>
      <c r="UHS416" s="258"/>
      <c r="UHT416" s="258"/>
      <c r="UHU416" s="258"/>
      <c r="UHV416" s="258"/>
      <c r="UHW416" s="258"/>
      <c r="UHX416" s="258"/>
      <c r="UHY416" s="258"/>
      <c r="UHZ416" s="258"/>
      <c r="UIA416" s="258"/>
      <c r="UIB416" s="258"/>
      <c r="UIC416" s="258"/>
      <c r="UID416" s="258"/>
      <c r="UIE416" s="258"/>
      <c r="UIF416" s="258"/>
      <c r="UIG416" s="258"/>
      <c r="UIH416" s="258"/>
      <c r="UII416" s="258"/>
      <c r="UIJ416" s="258"/>
      <c r="UIK416" s="258"/>
      <c r="UIL416" s="258"/>
      <c r="UIM416" s="258"/>
      <c r="UIN416" s="258"/>
      <c r="UIO416" s="258"/>
      <c r="UIP416" s="258"/>
      <c r="UIQ416" s="258"/>
      <c r="UIR416" s="258"/>
      <c r="UIS416" s="258"/>
      <c r="UIT416" s="258"/>
      <c r="UIU416" s="258"/>
      <c r="UIV416" s="258"/>
      <c r="UIW416" s="258"/>
      <c r="UIX416" s="258"/>
      <c r="UIY416" s="258"/>
      <c r="UIZ416" s="258"/>
      <c r="UJA416" s="258"/>
      <c r="UJB416" s="258"/>
      <c r="UJC416" s="258"/>
      <c r="UJD416" s="258"/>
      <c r="UJE416" s="258"/>
      <c r="UJF416" s="258"/>
      <c r="UJG416" s="258"/>
      <c r="UJH416" s="258"/>
      <c r="UJI416" s="258"/>
      <c r="UJJ416" s="258"/>
      <c r="UJK416" s="258"/>
      <c r="UJL416" s="258"/>
      <c r="UJM416" s="258"/>
      <c r="UJN416" s="258"/>
      <c r="UJO416" s="258"/>
      <c r="UJP416" s="258"/>
      <c r="UJQ416" s="258"/>
      <c r="UJR416" s="258"/>
      <c r="UJS416" s="258"/>
      <c r="UJT416" s="258"/>
      <c r="UJU416" s="258"/>
      <c r="UJV416" s="258"/>
      <c r="UJW416" s="258"/>
      <c r="UJX416" s="258"/>
      <c r="UJY416" s="258"/>
      <c r="UJZ416" s="258"/>
      <c r="UKA416" s="258"/>
      <c r="UKB416" s="258"/>
      <c r="UKC416" s="258"/>
      <c r="UKD416" s="258"/>
      <c r="UKE416" s="258"/>
      <c r="UKF416" s="258"/>
      <c r="UKG416" s="258"/>
      <c r="UKH416" s="258"/>
      <c r="UKI416" s="258"/>
      <c r="UKJ416" s="258"/>
      <c r="UKK416" s="258"/>
      <c r="UKL416" s="258"/>
      <c r="UKM416" s="258"/>
      <c r="UKN416" s="258"/>
      <c r="UKO416" s="258"/>
      <c r="UKP416" s="258"/>
      <c r="UKQ416" s="258"/>
      <c r="UKR416" s="258"/>
      <c r="UKS416" s="258"/>
      <c r="UKT416" s="258"/>
      <c r="UKU416" s="258"/>
      <c r="UKV416" s="258"/>
      <c r="UKW416" s="258"/>
      <c r="UKX416" s="258"/>
      <c r="UKY416" s="258"/>
      <c r="UKZ416" s="258"/>
      <c r="ULA416" s="258"/>
      <c r="ULB416" s="258"/>
      <c r="ULC416" s="258"/>
      <c r="ULD416" s="258"/>
      <c r="ULE416" s="258"/>
      <c r="ULF416" s="258"/>
      <c r="ULG416" s="258"/>
      <c r="ULH416" s="258"/>
      <c r="ULI416" s="258"/>
      <c r="ULJ416" s="258"/>
      <c r="ULK416" s="258"/>
      <c r="ULL416" s="258"/>
      <c r="ULM416" s="258"/>
      <c r="ULN416" s="258"/>
      <c r="ULO416" s="258"/>
      <c r="ULP416" s="258"/>
      <c r="ULQ416" s="258"/>
      <c r="ULR416" s="258"/>
      <c r="ULS416" s="258"/>
      <c r="ULT416" s="258"/>
      <c r="ULU416" s="258"/>
      <c r="ULV416" s="258"/>
      <c r="ULW416" s="258"/>
      <c r="ULX416" s="258"/>
      <c r="ULY416" s="258"/>
      <c r="ULZ416" s="258"/>
      <c r="UMA416" s="258"/>
      <c r="UMB416" s="258"/>
      <c r="UMC416" s="258"/>
      <c r="UMD416" s="258"/>
      <c r="UME416" s="258"/>
      <c r="UMF416" s="258"/>
      <c r="UMG416" s="258"/>
      <c r="UMH416" s="258"/>
      <c r="UMI416" s="258"/>
      <c r="UMJ416" s="258"/>
      <c r="UMK416" s="258"/>
      <c r="UML416" s="258"/>
      <c r="UMM416" s="258"/>
      <c r="UMN416" s="258"/>
      <c r="UMO416" s="258"/>
      <c r="UMP416" s="258"/>
      <c r="UMQ416" s="258"/>
      <c r="UMR416" s="258"/>
      <c r="UMS416" s="258"/>
      <c r="UMT416" s="258"/>
      <c r="UMU416" s="258"/>
      <c r="UMV416" s="258"/>
      <c r="UMW416" s="258"/>
      <c r="UMX416" s="258"/>
      <c r="UMY416" s="258"/>
      <c r="UMZ416" s="258"/>
      <c r="UNA416" s="258"/>
      <c r="UNB416" s="258"/>
      <c r="UNC416" s="258"/>
      <c r="UND416" s="258"/>
      <c r="UNE416" s="258"/>
      <c r="UNF416" s="258"/>
      <c r="UNG416" s="258"/>
      <c r="UNH416" s="258"/>
      <c r="UNI416" s="258"/>
      <c r="UNJ416" s="258"/>
      <c r="UNK416" s="258"/>
      <c r="UNL416" s="258"/>
      <c r="UNM416" s="258"/>
      <c r="UNN416" s="258"/>
      <c r="UNO416" s="258"/>
      <c r="UNP416" s="258"/>
      <c r="UNQ416" s="258"/>
      <c r="UNR416" s="258"/>
      <c r="UNS416" s="258"/>
      <c r="UNT416" s="258"/>
      <c r="UNU416" s="258"/>
      <c r="UNV416" s="258"/>
      <c r="UNW416" s="258"/>
      <c r="UNX416" s="258"/>
      <c r="UNY416" s="258"/>
      <c r="UNZ416" s="258"/>
      <c r="UOA416" s="258"/>
      <c r="UOB416" s="258"/>
      <c r="UOC416" s="258"/>
      <c r="UOD416" s="258"/>
      <c r="UOE416" s="258"/>
      <c r="UOF416" s="258"/>
      <c r="UOG416" s="258"/>
      <c r="UOH416" s="258"/>
      <c r="UOI416" s="258"/>
      <c r="UOJ416" s="258"/>
      <c r="UOK416" s="258"/>
      <c r="UOL416" s="258"/>
      <c r="UOM416" s="258"/>
      <c r="UON416" s="258"/>
      <c r="UOO416" s="258"/>
      <c r="UOP416" s="258"/>
      <c r="UOQ416" s="258"/>
      <c r="UOR416" s="258"/>
      <c r="UOS416" s="258"/>
      <c r="UOT416" s="258"/>
      <c r="UOU416" s="258"/>
      <c r="UOV416" s="258"/>
      <c r="UOW416" s="258"/>
      <c r="UOX416" s="258"/>
      <c r="UOY416" s="258"/>
      <c r="UOZ416" s="258"/>
      <c r="UPA416" s="258"/>
      <c r="UPB416" s="258"/>
      <c r="UPC416" s="258"/>
      <c r="UPD416" s="258"/>
      <c r="UPE416" s="258"/>
      <c r="UPF416" s="258"/>
      <c r="UPG416" s="258"/>
      <c r="UPH416" s="258"/>
      <c r="UPI416" s="258"/>
      <c r="UPJ416" s="258"/>
      <c r="UPK416" s="258"/>
      <c r="UPL416" s="258"/>
      <c r="UPM416" s="258"/>
      <c r="UPN416" s="258"/>
      <c r="UPO416" s="258"/>
      <c r="UPP416" s="258"/>
      <c r="UPQ416" s="258"/>
      <c r="UPR416" s="258"/>
      <c r="UPS416" s="258"/>
      <c r="UPT416" s="258"/>
      <c r="UPU416" s="258"/>
      <c r="UPV416" s="258"/>
      <c r="UPW416" s="258"/>
      <c r="UPX416" s="258"/>
      <c r="UPY416" s="258"/>
      <c r="UPZ416" s="258"/>
      <c r="UQA416" s="258"/>
      <c r="UQB416" s="258"/>
      <c r="UQC416" s="258"/>
      <c r="UQD416" s="258"/>
      <c r="UQE416" s="258"/>
      <c r="UQF416" s="258"/>
      <c r="UQG416" s="258"/>
      <c r="UQH416" s="258"/>
      <c r="UQI416" s="258"/>
      <c r="UQJ416" s="258"/>
      <c r="UQK416" s="258"/>
      <c r="UQL416" s="258"/>
      <c r="UQM416" s="258"/>
      <c r="UQN416" s="258"/>
      <c r="UQO416" s="258"/>
      <c r="UQP416" s="258"/>
      <c r="UQQ416" s="258"/>
      <c r="UQR416" s="258"/>
      <c r="UQS416" s="258"/>
      <c r="UQT416" s="258"/>
      <c r="UQU416" s="258"/>
      <c r="UQV416" s="258"/>
      <c r="UQW416" s="258"/>
      <c r="UQX416" s="258"/>
      <c r="UQY416" s="258"/>
      <c r="UQZ416" s="258"/>
      <c r="URA416" s="258"/>
      <c r="URB416" s="258"/>
      <c r="URC416" s="258"/>
      <c r="URD416" s="258"/>
      <c r="URE416" s="258"/>
      <c r="URF416" s="258"/>
      <c r="URG416" s="258"/>
      <c r="URH416" s="258"/>
      <c r="URI416" s="258"/>
      <c r="URJ416" s="258"/>
      <c r="URK416" s="258"/>
      <c r="URL416" s="258"/>
      <c r="URM416" s="258"/>
      <c r="URN416" s="258"/>
      <c r="URO416" s="258"/>
      <c r="URP416" s="258"/>
      <c r="URQ416" s="258"/>
      <c r="URR416" s="258"/>
      <c r="URS416" s="258"/>
      <c r="URT416" s="258"/>
      <c r="URU416" s="258"/>
      <c r="URV416" s="258"/>
      <c r="URW416" s="258"/>
      <c r="URX416" s="258"/>
      <c r="URY416" s="258"/>
      <c r="URZ416" s="258"/>
      <c r="USA416" s="258"/>
      <c r="USB416" s="258"/>
      <c r="USC416" s="258"/>
      <c r="USD416" s="258"/>
      <c r="USE416" s="258"/>
      <c r="USF416" s="258"/>
      <c r="USG416" s="258"/>
      <c r="USH416" s="258"/>
      <c r="USI416" s="258"/>
      <c r="USJ416" s="258"/>
      <c r="USK416" s="258"/>
      <c r="USL416" s="258"/>
      <c r="USM416" s="258"/>
      <c r="USN416" s="258"/>
      <c r="USO416" s="258"/>
      <c r="USP416" s="258"/>
      <c r="USQ416" s="258"/>
      <c r="USR416" s="258"/>
      <c r="USS416" s="258"/>
      <c r="UST416" s="258"/>
      <c r="USU416" s="258"/>
      <c r="USV416" s="258"/>
      <c r="USW416" s="258"/>
      <c r="USX416" s="258"/>
      <c r="USY416" s="258"/>
      <c r="USZ416" s="258"/>
      <c r="UTA416" s="258"/>
      <c r="UTB416" s="258"/>
      <c r="UTC416" s="258"/>
      <c r="UTD416" s="258"/>
      <c r="UTE416" s="258"/>
      <c r="UTF416" s="258"/>
      <c r="UTG416" s="258"/>
      <c r="UTH416" s="258"/>
      <c r="UTI416" s="258"/>
      <c r="UTJ416" s="258"/>
      <c r="UTK416" s="258"/>
      <c r="UTL416" s="258"/>
      <c r="UTM416" s="258"/>
      <c r="UTN416" s="258"/>
      <c r="UTO416" s="258"/>
      <c r="UTP416" s="258"/>
      <c r="UTQ416" s="258"/>
      <c r="UTR416" s="258"/>
      <c r="UTS416" s="258"/>
      <c r="UTT416" s="258"/>
      <c r="UTU416" s="258"/>
      <c r="UTV416" s="258"/>
      <c r="UTW416" s="258"/>
      <c r="UTX416" s="258"/>
      <c r="UTY416" s="258"/>
      <c r="UTZ416" s="258"/>
      <c r="UUA416" s="258"/>
      <c r="UUB416" s="258"/>
      <c r="UUC416" s="258"/>
      <c r="UUD416" s="258"/>
      <c r="UUE416" s="258"/>
      <c r="UUF416" s="258"/>
      <c r="UUG416" s="258"/>
      <c r="UUH416" s="258"/>
      <c r="UUI416" s="258"/>
      <c r="UUJ416" s="258"/>
      <c r="UUK416" s="258"/>
      <c r="UUL416" s="258"/>
      <c r="UUM416" s="258"/>
      <c r="UUN416" s="258"/>
      <c r="UUO416" s="258"/>
      <c r="UUP416" s="258"/>
      <c r="UUQ416" s="258"/>
      <c r="UUR416" s="258"/>
      <c r="UUS416" s="258"/>
      <c r="UUT416" s="258"/>
      <c r="UUU416" s="258"/>
      <c r="UUV416" s="258"/>
      <c r="UUW416" s="258"/>
      <c r="UUX416" s="258"/>
      <c r="UUY416" s="258"/>
      <c r="UUZ416" s="258"/>
      <c r="UVA416" s="258"/>
      <c r="UVB416" s="258"/>
      <c r="UVC416" s="258"/>
      <c r="UVD416" s="258"/>
      <c r="UVE416" s="258"/>
      <c r="UVF416" s="258"/>
      <c r="UVG416" s="258"/>
      <c r="UVH416" s="258"/>
      <c r="UVI416" s="258"/>
      <c r="UVJ416" s="258"/>
      <c r="UVK416" s="258"/>
      <c r="UVL416" s="258"/>
      <c r="UVM416" s="258"/>
      <c r="UVN416" s="258"/>
      <c r="UVO416" s="258"/>
      <c r="UVP416" s="258"/>
      <c r="UVQ416" s="258"/>
      <c r="UVR416" s="258"/>
      <c r="UVS416" s="258"/>
      <c r="UVT416" s="258"/>
      <c r="UVU416" s="258"/>
      <c r="UVV416" s="258"/>
      <c r="UVW416" s="258"/>
      <c r="UVX416" s="258"/>
      <c r="UVY416" s="258"/>
      <c r="UVZ416" s="258"/>
      <c r="UWA416" s="258"/>
      <c r="UWB416" s="258"/>
      <c r="UWC416" s="258"/>
      <c r="UWD416" s="258"/>
      <c r="UWE416" s="258"/>
      <c r="UWF416" s="258"/>
      <c r="UWG416" s="258"/>
      <c r="UWH416" s="258"/>
      <c r="UWI416" s="258"/>
      <c r="UWJ416" s="258"/>
      <c r="UWK416" s="258"/>
      <c r="UWL416" s="258"/>
      <c r="UWM416" s="258"/>
      <c r="UWN416" s="258"/>
      <c r="UWO416" s="258"/>
      <c r="UWP416" s="258"/>
      <c r="UWQ416" s="258"/>
      <c r="UWR416" s="258"/>
      <c r="UWS416" s="258"/>
      <c r="UWT416" s="258"/>
      <c r="UWU416" s="258"/>
      <c r="UWV416" s="258"/>
      <c r="UWW416" s="258"/>
      <c r="UWX416" s="258"/>
      <c r="UWY416" s="258"/>
      <c r="UWZ416" s="258"/>
      <c r="UXA416" s="258"/>
      <c r="UXB416" s="258"/>
      <c r="UXC416" s="258"/>
      <c r="UXD416" s="258"/>
      <c r="UXE416" s="258"/>
      <c r="UXF416" s="258"/>
      <c r="UXG416" s="258"/>
      <c r="UXH416" s="258"/>
      <c r="UXI416" s="258"/>
      <c r="UXJ416" s="258"/>
      <c r="UXK416" s="258"/>
      <c r="UXL416" s="258"/>
      <c r="UXM416" s="258"/>
      <c r="UXN416" s="258"/>
      <c r="UXO416" s="258"/>
      <c r="UXP416" s="258"/>
      <c r="UXQ416" s="258"/>
      <c r="UXR416" s="258"/>
      <c r="UXS416" s="258"/>
      <c r="UXT416" s="258"/>
      <c r="UXU416" s="258"/>
      <c r="UXV416" s="258"/>
      <c r="UXW416" s="258"/>
      <c r="UXX416" s="258"/>
      <c r="UXY416" s="258"/>
      <c r="UXZ416" s="258"/>
      <c r="UYA416" s="258"/>
      <c r="UYB416" s="258"/>
      <c r="UYC416" s="258"/>
      <c r="UYD416" s="258"/>
      <c r="UYE416" s="258"/>
      <c r="UYF416" s="258"/>
      <c r="UYG416" s="258"/>
      <c r="UYH416" s="258"/>
      <c r="UYI416" s="258"/>
      <c r="UYJ416" s="258"/>
      <c r="UYK416" s="258"/>
      <c r="UYL416" s="258"/>
      <c r="UYM416" s="258"/>
      <c r="UYN416" s="258"/>
      <c r="UYO416" s="258"/>
      <c r="UYP416" s="258"/>
      <c r="UYQ416" s="258"/>
      <c r="UYR416" s="258"/>
      <c r="UYS416" s="258"/>
      <c r="UYT416" s="258"/>
      <c r="UYU416" s="258"/>
      <c r="UYV416" s="258"/>
      <c r="UYW416" s="258"/>
      <c r="UYX416" s="258"/>
      <c r="UYY416" s="258"/>
      <c r="UYZ416" s="258"/>
      <c r="UZA416" s="258"/>
      <c r="UZB416" s="258"/>
      <c r="UZC416" s="258"/>
      <c r="UZD416" s="258"/>
      <c r="UZE416" s="258"/>
      <c r="UZF416" s="258"/>
      <c r="UZG416" s="258"/>
      <c r="UZH416" s="258"/>
      <c r="UZI416" s="258"/>
      <c r="UZJ416" s="258"/>
      <c r="UZK416" s="258"/>
      <c r="UZL416" s="258"/>
      <c r="UZM416" s="258"/>
      <c r="UZN416" s="258"/>
      <c r="UZO416" s="258"/>
      <c r="UZP416" s="258"/>
      <c r="UZQ416" s="258"/>
      <c r="UZR416" s="258"/>
      <c r="UZS416" s="258"/>
      <c r="UZT416" s="258"/>
      <c r="UZU416" s="258"/>
      <c r="UZV416" s="258"/>
      <c r="UZW416" s="258"/>
      <c r="UZX416" s="258"/>
      <c r="UZY416" s="258"/>
      <c r="UZZ416" s="258"/>
      <c r="VAA416" s="258"/>
      <c r="VAB416" s="258"/>
      <c r="VAC416" s="258"/>
      <c r="VAD416" s="258"/>
      <c r="VAE416" s="258"/>
      <c r="VAF416" s="258"/>
      <c r="VAG416" s="258"/>
      <c r="VAH416" s="258"/>
      <c r="VAI416" s="258"/>
      <c r="VAJ416" s="258"/>
      <c r="VAK416" s="258"/>
      <c r="VAL416" s="258"/>
      <c r="VAM416" s="258"/>
      <c r="VAN416" s="258"/>
      <c r="VAO416" s="258"/>
      <c r="VAP416" s="258"/>
      <c r="VAQ416" s="258"/>
      <c r="VAR416" s="258"/>
      <c r="VAS416" s="258"/>
      <c r="VAT416" s="258"/>
      <c r="VAU416" s="258"/>
      <c r="VAV416" s="258"/>
      <c r="VAW416" s="258"/>
      <c r="VAX416" s="258"/>
      <c r="VAY416" s="258"/>
      <c r="VAZ416" s="258"/>
      <c r="VBA416" s="258"/>
      <c r="VBB416" s="258"/>
      <c r="VBC416" s="258"/>
      <c r="VBD416" s="258"/>
      <c r="VBE416" s="258"/>
      <c r="VBF416" s="258"/>
      <c r="VBG416" s="258"/>
      <c r="VBH416" s="258"/>
      <c r="VBI416" s="258"/>
      <c r="VBJ416" s="258"/>
      <c r="VBK416" s="258"/>
      <c r="VBL416" s="258"/>
      <c r="VBM416" s="258"/>
      <c r="VBN416" s="258"/>
      <c r="VBO416" s="258"/>
      <c r="VBP416" s="258"/>
      <c r="VBQ416" s="258"/>
      <c r="VBR416" s="258"/>
      <c r="VBS416" s="258"/>
      <c r="VBT416" s="258"/>
      <c r="VBU416" s="258"/>
      <c r="VBV416" s="258"/>
      <c r="VBW416" s="258"/>
      <c r="VBX416" s="258"/>
      <c r="VBY416" s="258"/>
      <c r="VBZ416" s="258"/>
      <c r="VCA416" s="258"/>
      <c r="VCB416" s="258"/>
      <c r="VCC416" s="258"/>
      <c r="VCD416" s="258"/>
      <c r="VCE416" s="258"/>
      <c r="VCF416" s="258"/>
      <c r="VCG416" s="258"/>
      <c r="VCH416" s="258"/>
      <c r="VCI416" s="258"/>
      <c r="VCJ416" s="258"/>
      <c r="VCK416" s="258"/>
      <c r="VCL416" s="258"/>
      <c r="VCM416" s="258"/>
      <c r="VCN416" s="258"/>
      <c r="VCO416" s="258"/>
      <c r="VCP416" s="258"/>
      <c r="VCQ416" s="258"/>
      <c r="VCR416" s="258"/>
      <c r="VCS416" s="258"/>
      <c r="VCT416" s="258"/>
      <c r="VCU416" s="258"/>
      <c r="VCV416" s="258"/>
      <c r="VCW416" s="258"/>
      <c r="VCX416" s="258"/>
      <c r="VCY416" s="258"/>
      <c r="VCZ416" s="258"/>
      <c r="VDA416" s="258"/>
      <c r="VDB416" s="258"/>
      <c r="VDC416" s="258"/>
      <c r="VDD416" s="258"/>
      <c r="VDE416" s="258"/>
      <c r="VDF416" s="258"/>
      <c r="VDG416" s="258"/>
      <c r="VDH416" s="258"/>
      <c r="VDI416" s="258"/>
      <c r="VDJ416" s="258"/>
      <c r="VDK416" s="258"/>
      <c r="VDL416" s="258"/>
      <c r="VDM416" s="258"/>
      <c r="VDN416" s="258"/>
      <c r="VDO416" s="258"/>
      <c r="VDP416" s="258"/>
      <c r="VDQ416" s="258"/>
      <c r="VDR416" s="258"/>
      <c r="VDS416" s="258"/>
      <c r="VDT416" s="258"/>
      <c r="VDU416" s="258"/>
      <c r="VDV416" s="258"/>
      <c r="VDW416" s="258"/>
      <c r="VDX416" s="258"/>
      <c r="VDY416" s="258"/>
      <c r="VDZ416" s="258"/>
      <c r="VEA416" s="258"/>
      <c r="VEB416" s="258"/>
      <c r="VEC416" s="258"/>
      <c r="VED416" s="258"/>
      <c r="VEE416" s="258"/>
      <c r="VEF416" s="258"/>
      <c r="VEG416" s="258"/>
      <c r="VEH416" s="258"/>
      <c r="VEI416" s="258"/>
      <c r="VEJ416" s="258"/>
      <c r="VEK416" s="258"/>
      <c r="VEL416" s="258"/>
      <c r="VEM416" s="258"/>
      <c r="VEN416" s="258"/>
      <c r="VEO416" s="258"/>
      <c r="VEP416" s="258"/>
      <c r="VEQ416" s="258"/>
      <c r="VER416" s="258"/>
      <c r="VES416" s="258"/>
      <c r="VET416" s="258"/>
      <c r="VEU416" s="258"/>
      <c r="VEV416" s="258"/>
      <c r="VEW416" s="258"/>
      <c r="VEX416" s="258"/>
      <c r="VEY416" s="258"/>
      <c r="VEZ416" s="258"/>
      <c r="VFA416" s="258"/>
      <c r="VFB416" s="258"/>
      <c r="VFC416" s="258"/>
      <c r="VFD416" s="258"/>
      <c r="VFE416" s="258"/>
      <c r="VFF416" s="258"/>
      <c r="VFG416" s="258"/>
      <c r="VFH416" s="258"/>
      <c r="VFI416" s="258"/>
      <c r="VFJ416" s="258"/>
      <c r="VFK416" s="258"/>
      <c r="VFL416" s="258"/>
      <c r="VFM416" s="258"/>
      <c r="VFN416" s="258"/>
      <c r="VFO416" s="258"/>
      <c r="VFP416" s="258"/>
      <c r="VFQ416" s="258"/>
      <c r="VFR416" s="258"/>
      <c r="VFS416" s="258"/>
      <c r="VFT416" s="258"/>
      <c r="VFU416" s="258"/>
      <c r="VFV416" s="258"/>
      <c r="VFW416" s="258"/>
      <c r="VFX416" s="258"/>
      <c r="VFY416" s="258"/>
      <c r="VFZ416" s="258"/>
      <c r="VGA416" s="258"/>
      <c r="VGB416" s="258"/>
      <c r="VGC416" s="258"/>
      <c r="VGD416" s="258"/>
      <c r="VGE416" s="258"/>
      <c r="VGF416" s="258"/>
      <c r="VGG416" s="258"/>
      <c r="VGH416" s="258"/>
      <c r="VGI416" s="258"/>
      <c r="VGJ416" s="258"/>
      <c r="VGK416" s="258"/>
      <c r="VGL416" s="258"/>
      <c r="VGM416" s="258"/>
      <c r="VGN416" s="258"/>
      <c r="VGO416" s="258"/>
      <c r="VGP416" s="258"/>
      <c r="VGQ416" s="258"/>
      <c r="VGR416" s="258"/>
      <c r="VGS416" s="258"/>
      <c r="VGT416" s="258"/>
      <c r="VGU416" s="258"/>
      <c r="VGV416" s="258"/>
      <c r="VGW416" s="258"/>
      <c r="VGX416" s="258"/>
      <c r="VGY416" s="258"/>
      <c r="VGZ416" s="258"/>
      <c r="VHA416" s="258"/>
      <c r="VHB416" s="258"/>
      <c r="VHC416" s="258"/>
      <c r="VHD416" s="258"/>
      <c r="VHE416" s="258"/>
      <c r="VHF416" s="258"/>
      <c r="VHG416" s="258"/>
      <c r="VHH416" s="258"/>
      <c r="VHI416" s="258"/>
      <c r="VHJ416" s="258"/>
      <c r="VHK416" s="258"/>
      <c r="VHL416" s="258"/>
      <c r="VHM416" s="258"/>
      <c r="VHN416" s="258"/>
      <c r="VHO416" s="258"/>
      <c r="VHP416" s="258"/>
      <c r="VHQ416" s="258"/>
      <c r="VHR416" s="258"/>
      <c r="VHS416" s="258"/>
      <c r="VHT416" s="258"/>
      <c r="VHU416" s="258"/>
      <c r="VHV416" s="258"/>
      <c r="VHW416" s="258"/>
      <c r="VHX416" s="258"/>
      <c r="VHY416" s="258"/>
      <c r="VHZ416" s="258"/>
      <c r="VIA416" s="258"/>
      <c r="VIB416" s="258"/>
      <c r="VIC416" s="258"/>
      <c r="VID416" s="258"/>
      <c r="VIE416" s="258"/>
      <c r="VIF416" s="258"/>
      <c r="VIG416" s="258"/>
      <c r="VIH416" s="258"/>
      <c r="VII416" s="258"/>
      <c r="VIJ416" s="258"/>
      <c r="VIK416" s="258"/>
      <c r="VIL416" s="258"/>
      <c r="VIM416" s="258"/>
      <c r="VIN416" s="258"/>
      <c r="VIO416" s="258"/>
      <c r="VIP416" s="258"/>
      <c r="VIQ416" s="258"/>
      <c r="VIR416" s="258"/>
      <c r="VIS416" s="258"/>
      <c r="VIT416" s="258"/>
      <c r="VIU416" s="258"/>
      <c r="VIV416" s="258"/>
      <c r="VIW416" s="258"/>
      <c r="VIX416" s="258"/>
      <c r="VIY416" s="258"/>
      <c r="VIZ416" s="258"/>
      <c r="VJA416" s="258"/>
      <c r="VJB416" s="258"/>
      <c r="VJC416" s="258"/>
      <c r="VJD416" s="258"/>
      <c r="VJE416" s="258"/>
      <c r="VJF416" s="258"/>
      <c r="VJG416" s="258"/>
      <c r="VJH416" s="258"/>
      <c r="VJI416" s="258"/>
      <c r="VJJ416" s="258"/>
      <c r="VJK416" s="258"/>
      <c r="VJL416" s="258"/>
      <c r="VJM416" s="258"/>
      <c r="VJN416" s="258"/>
      <c r="VJO416" s="258"/>
      <c r="VJP416" s="258"/>
      <c r="VJQ416" s="258"/>
      <c r="VJR416" s="258"/>
      <c r="VJS416" s="258"/>
      <c r="VJT416" s="258"/>
      <c r="VJU416" s="258"/>
      <c r="VJV416" s="258"/>
      <c r="VJW416" s="258"/>
      <c r="VJX416" s="258"/>
      <c r="VJY416" s="258"/>
      <c r="VJZ416" s="258"/>
      <c r="VKA416" s="258"/>
      <c r="VKB416" s="258"/>
      <c r="VKC416" s="258"/>
      <c r="VKD416" s="258"/>
      <c r="VKE416" s="258"/>
      <c r="VKF416" s="258"/>
      <c r="VKG416" s="258"/>
      <c r="VKH416" s="258"/>
      <c r="VKI416" s="258"/>
      <c r="VKJ416" s="258"/>
      <c r="VKK416" s="258"/>
      <c r="VKL416" s="258"/>
      <c r="VKM416" s="258"/>
      <c r="VKN416" s="258"/>
      <c r="VKO416" s="258"/>
      <c r="VKP416" s="258"/>
      <c r="VKQ416" s="258"/>
      <c r="VKR416" s="258"/>
      <c r="VKS416" s="258"/>
      <c r="VKT416" s="258"/>
      <c r="VKU416" s="258"/>
      <c r="VKV416" s="258"/>
      <c r="VKW416" s="258"/>
      <c r="VKX416" s="258"/>
      <c r="VKY416" s="258"/>
      <c r="VKZ416" s="258"/>
      <c r="VLA416" s="258"/>
      <c r="VLB416" s="258"/>
      <c r="VLC416" s="258"/>
      <c r="VLD416" s="258"/>
      <c r="VLE416" s="258"/>
      <c r="VLF416" s="258"/>
      <c r="VLG416" s="258"/>
      <c r="VLH416" s="258"/>
      <c r="VLI416" s="258"/>
      <c r="VLJ416" s="258"/>
      <c r="VLK416" s="258"/>
      <c r="VLL416" s="258"/>
      <c r="VLM416" s="258"/>
      <c r="VLN416" s="258"/>
      <c r="VLO416" s="258"/>
      <c r="VLP416" s="258"/>
      <c r="VLQ416" s="258"/>
      <c r="VLR416" s="258"/>
      <c r="VLS416" s="258"/>
      <c r="VLT416" s="258"/>
      <c r="VLU416" s="258"/>
      <c r="VLV416" s="258"/>
      <c r="VLW416" s="258"/>
      <c r="VLX416" s="258"/>
      <c r="VLY416" s="258"/>
      <c r="VLZ416" s="258"/>
      <c r="VMA416" s="258"/>
      <c r="VMB416" s="258"/>
      <c r="VMC416" s="258"/>
      <c r="VMD416" s="258"/>
      <c r="VME416" s="258"/>
      <c r="VMF416" s="258"/>
      <c r="VMG416" s="258"/>
      <c r="VMH416" s="258"/>
      <c r="VMI416" s="258"/>
      <c r="VMJ416" s="258"/>
      <c r="VMK416" s="258"/>
      <c r="VML416" s="258"/>
      <c r="VMM416" s="258"/>
      <c r="VMN416" s="258"/>
      <c r="VMO416" s="258"/>
      <c r="VMP416" s="258"/>
      <c r="VMQ416" s="258"/>
      <c r="VMR416" s="258"/>
      <c r="VMS416" s="258"/>
      <c r="VMT416" s="258"/>
      <c r="VMU416" s="258"/>
      <c r="VMV416" s="258"/>
      <c r="VMW416" s="258"/>
      <c r="VMX416" s="258"/>
      <c r="VMY416" s="258"/>
      <c r="VMZ416" s="258"/>
      <c r="VNA416" s="258"/>
      <c r="VNB416" s="258"/>
      <c r="VNC416" s="258"/>
      <c r="VND416" s="258"/>
      <c r="VNE416" s="258"/>
      <c r="VNF416" s="258"/>
      <c r="VNG416" s="258"/>
      <c r="VNH416" s="258"/>
      <c r="VNI416" s="258"/>
      <c r="VNJ416" s="258"/>
      <c r="VNK416" s="258"/>
      <c r="VNL416" s="258"/>
      <c r="VNM416" s="258"/>
      <c r="VNN416" s="258"/>
      <c r="VNO416" s="258"/>
      <c r="VNP416" s="258"/>
      <c r="VNQ416" s="258"/>
      <c r="VNR416" s="258"/>
      <c r="VNS416" s="258"/>
      <c r="VNT416" s="258"/>
      <c r="VNU416" s="258"/>
      <c r="VNV416" s="258"/>
      <c r="VNW416" s="258"/>
      <c r="VNX416" s="258"/>
      <c r="VNY416" s="258"/>
      <c r="VNZ416" s="258"/>
      <c r="VOA416" s="258"/>
      <c r="VOB416" s="258"/>
      <c r="VOC416" s="258"/>
      <c r="VOD416" s="258"/>
      <c r="VOE416" s="258"/>
      <c r="VOF416" s="258"/>
      <c r="VOG416" s="258"/>
      <c r="VOH416" s="258"/>
      <c r="VOI416" s="258"/>
      <c r="VOJ416" s="258"/>
      <c r="VOK416" s="258"/>
      <c r="VOL416" s="258"/>
      <c r="VOM416" s="258"/>
      <c r="VON416" s="258"/>
      <c r="VOO416" s="258"/>
      <c r="VOP416" s="258"/>
      <c r="VOQ416" s="258"/>
      <c r="VOR416" s="258"/>
      <c r="VOS416" s="258"/>
      <c r="VOT416" s="258"/>
      <c r="VOU416" s="258"/>
      <c r="VOV416" s="258"/>
      <c r="VOW416" s="258"/>
      <c r="VOX416" s="258"/>
      <c r="VOY416" s="258"/>
      <c r="VOZ416" s="258"/>
      <c r="VPA416" s="258"/>
      <c r="VPB416" s="258"/>
      <c r="VPC416" s="258"/>
      <c r="VPD416" s="258"/>
      <c r="VPE416" s="258"/>
      <c r="VPF416" s="258"/>
      <c r="VPG416" s="258"/>
      <c r="VPH416" s="258"/>
      <c r="VPI416" s="258"/>
      <c r="VPJ416" s="258"/>
      <c r="VPK416" s="258"/>
      <c r="VPL416" s="258"/>
      <c r="VPM416" s="258"/>
      <c r="VPN416" s="258"/>
      <c r="VPO416" s="258"/>
      <c r="VPP416" s="258"/>
      <c r="VPQ416" s="258"/>
      <c r="VPR416" s="258"/>
      <c r="VPS416" s="258"/>
      <c r="VPT416" s="258"/>
      <c r="VPU416" s="258"/>
      <c r="VPV416" s="258"/>
      <c r="VPW416" s="258"/>
      <c r="VPX416" s="258"/>
      <c r="VPY416" s="258"/>
      <c r="VPZ416" s="258"/>
      <c r="VQA416" s="258"/>
      <c r="VQB416" s="258"/>
      <c r="VQC416" s="258"/>
      <c r="VQD416" s="258"/>
      <c r="VQE416" s="258"/>
      <c r="VQF416" s="258"/>
      <c r="VQG416" s="258"/>
      <c r="VQH416" s="258"/>
      <c r="VQI416" s="258"/>
      <c r="VQJ416" s="258"/>
      <c r="VQK416" s="258"/>
      <c r="VQL416" s="258"/>
      <c r="VQM416" s="258"/>
      <c r="VQN416" s="258"/>
      <c r="VQO416" s="258"/>
      <c r="VQP416" s="258"/>
      <c r="VQQ416" s="258"/>
      <c r="VQR416" s="258"/>
      <c r="VQS416" s="258"/>
      <c r="VQT416" s="258"/>
      <c r="VQU416" s="258"/>
      <c r="VQV416" s="258"/>
      <c r="VQW416" s="258"/>
      <c r="VQX416" s="258"/>
      <c r="VQY416" s="258"/>
      <c r="VQZ416" s="258"/>
      <c r="VRA416" s="258"/>
      <c r="VRB416" s="258"/>
      <c r="VRC416" s="258"/>
      <c r="VRD416" s="258"/>
      <c r="VRE416" s="258"/>
      <c r="VRF416" s="258"/>
      <c r="VRG416" s="258"/>
      <c r="VRH416" s="258"/>
      <c r="VRI416" s="258"/>
      <c r="VRJ416" s="258"/>
      <c r="VRK416" s="258"/>
      <c r="VRL416" s="258"/>
      <c r="VRM416" s="258"/>
      <c r="VRN416" s="258"/>
      <c r="VRO416" s="258"/>
      <c r="VRP416" s="258"/>
      <c r="VRQ416" s="258"/>
      <c r="VRR416" s="258"/>
      <c r="VRS416" s="258"/>
      <c r="VRT416" s="258"/>
      <c r="VRU416" s="258"/>
      <c r="VRV416" s="258"/>
      <c r="VRW416" s="258"/>
      <c r="VRX416" s="258"/>
      <c r="VRY416" s="258"/>
      <c r="VRZ416" s="258"/>
      <c r="VSA416" s="258"/>
      <c r="VSB416" s="258"/>
      <c r="VSC416" s="258"/>
      <c r="VSD416" s="258"/>
      <c r="VSE416" s="258"/>
      <c r="VSF416" s="258"/>
      <c r="VSG416" s="258"/>
      <c r="VSH416" s="258"/>
      <c r="VSI416" s="258"/>
      <c r="VSJ416" s="258"/>
      <c r="VSK416" s="258"/>
      <c r="VSL416" s="258"/>
      <c r="VSM416" s="258"/>
      <c r="VSN416" s="258"/>
      <c r="VSO416" s="258"/>
      <c r="VSP416" s="258"/>
      <c r="VSQ416" s="258"/>
      <c r="VSR416" s="258"/>
      <c r="VSS416" s="258"/>
      <c r="VST416" s="258"/>
      <c r="VSU416" s="258"/>
      <c r="VSV416" s="258"/>
      <c r="VSW416" s="258"/>
      <c r="VSX416" s="258"/>
      <c r="VSY416" s="258"/>
      <c r="VSZ416" s="258"/>
      <c r="VTA416" s="258"/>
      <c r="VTB416" s="258"/>
      <c r="VTC416" s="258"/>
      <c r="VTD416" s="258"/>
      <c r="VTE416" s="258"/>
      <c r="VTF416" s="258"/>
      <c r="VTG416" s="258"/>
      <c r="VTH416" s="258"/>
      <c r="VTI416" s="258"/>
      <c r="VTJ416" s="258"/>
      <c r="VTK416" s="258"/>
      <c r="VTL416" s="258"/>
      <c r="VTM416" s="258"/>
      <c r="VTN416" s="258"/>
      <c r="VTO416" s="258"/>
      <c r="VTP416" s="258"/>
      <c r="VTQ416" s="258"/>
      <c r="VTR416" s="258"/>
      <c r="VTS416" s="258"/>
      <c r="VTT416" s="258"/>
      <c r="VTU416" s="258"/>
      <c r="VTV416" s="258"/>
      <c r="VTW416" s="258"/>
      <c r="VTX416" s="258"/>
      <c r="VTY416" s="258"/>
      <c r="VTZ416" s="258"/>
      <c r="VUA416" s="258"/>
      <c r="VUB416" s="258"/>
      <c r="VUC416" s="258"/>
      <c r="VUD416" s="258"/>
      <c r="VUE416" s="258"/>
      <c r="VUF416" s="258"/>
      <c r="VUG416" s="258"/>
      <c r="VUH416" s="258"/>
      <c r="VUI416" s="258"/>
      <c r="VUJ416" s="258"/>
      <c r="VUK416" s="258"/>
      <c r="VUL416" s="258"/>
      <c r="VUM416" s="258"/>
      <c r="VUN416" s="258"/>
      <c r="VUO416" s="258"/>
      <c r="VUP416" s="258"/>
      <c r="VUQ416" s="258"/>
      <c r="VUR416" s="258"/>
      <c r="VUS416" s="258"/>
      <c r="VUT416" s="258"/>
      <c r="VUU416" s="258"/>
      <c r="VUV416" s="258"/>
      <c r="VUW416" s="258"/>
      <c r="VUX416" s="258"/>
      <c r="VUY416" s="258"/>
      <c r="VUZ416" s="258"/>
      <c r="VVA416" s="258"/>
      <c r="VVB416" s="258"/>
      <c r="VVC416" s="258"/>
      <c r="VVD416" s="258"/>
      <c r="VVE416" s="258"/>
      <c r="VVF416" s="258"/>
      <c r="VVG416" s="258"/>
      <c r="VVH416" s="258"/>
      <c r="VVI416" s="258"/>
      <c r="VVJ416" s="258"/>
      <c r="VVK416" s="258"/>
      <c r="VVL416" s="258"/>
      <c r="VVM416" s="258"/>
      <c r="VVN416" s="258"/>
      <c r="VVO416" s="258"/>
      <c r="VVP416" s="258"/>
      <c r="VVQ416" s="258"/>
      <c r="VVR416" s="258"/>
      <c r="VVS416" s="258"/>
      <c r="VVT416" s="258"/>
      <c r="VVU416" s="258"/>
      <c r="VVV416" s="258"/>
      <c r="VVW416" s="258"/>
      <c r="VVX416" s="258"/>
      <c r="VVY416" s="258"/>
      <c r="VVZ416" s="258"/>
      <c r="VWA416" s="258"/>
      <c r="VWB416" s="258"/>
      <c r="VWC416" s="258"/>
      <c r="VWD416" s="258"/>
      <c r="VWE416" s="258"/>
      <c r="VWF416" s="258"/>
      <c r="VWG416" s="258"/>
      <c r="VWH416" s="258"/>
      <c r="VWI416" s="258"/>
      <c r="VWJ416" s="258"/>
      <c r="VWK416" s="258"/>
      <c r="VWL416" s="258"/>
      <c r="VWM416" s="258"/>
      <c r="VWN416" s="258"/>
      <c r="VWO416" s="258"/>
      <c r="VWP416" s="258"/>
      <c r="VWQ416" s="258"/>
      <c r="VWR416" s="258"/>
      <c r="VWS416" s="258"/>
      <c r="VWT416" s="258"/>
      <c r="VWU416" s="258"/>
      <c r="VWV416" s="258"/>
      <c r="VWW416" s="258"/>
      <c r="VWX416" s="258"/>
      <c r="VWY416" s="258"/>
      <c r="VWZ416" s="258"/>
      <c r="VXA416" s="258"/>
      <c r="VXB416" s="258"/>
      <c r="VXC416" s="258"/>
      <c r="VXD416" s="258"/>
      <c r="VXE416" s="258"/>
      <c r="VXF416" s="258"/>
      <c r="VXG416" s="258"/>
      <c r="VXH416" s="258"/>
      <c r="VXI416" s="258"/>
      <c r="VXJ416" s="258"/>
      <c r="VXK416" s="258"/>
      <c r="VXL416" s="258"/>
      <c r="VXM416" s="258"/>
      <c r="VXN416" s="258"/>
      <c r="VXO416" s="258"/>
      <c r="VXP416" s="258"/>
      <c r="VXQ416" s="258"/>
      <c r="VXR416" s="258"/>
      <c r="VXS416" s="258"/>
      <c r="VXT416" s="258"/>
      <c r="VXU416" s="258"/>
      <c r="VXV416" s="258"/>
      <c r="VXW416" s="258"/>
      <c r="VXX416" s="258"/>
      <c r="VXY416" s="258"/>
      <c r="VXZ416" s="258"/>
      <c r="VYA416" s="258"/>
      <c r="VYB416" s="258"/>
      <c r="VYC416" s="258"/>
      <c r="VYD416" s="258"/>
      <c r="VYE416" s="258"/>
      <c r="VYF416" s="258"/>
      <c r="VYG416" s="258"/>
      <c r="VYH416" s="258"/>
      <c r="VYI416" s="258"/>
      <c r="VYJ416" s="258"/>
      <c r="VYK416" s="258"/>
      <c r="VYL416" s="258"/>
      <c r="VYM416" s="258"/>
      <c r="VYN416" s="258"/>
      <c r="VYO416" s="258"/>
      <c r="VYP416" s="258"/>
      <c r="VYQ416" s="258"/>
      <c r="VYR416" s="258"/>
      <c r="VYS416" s="258"/>
      <c r="VYT416" s="258"/>
      <c r="VYU416" s="258"/>
      <c r="VYV416" s="258"/>
      <c r="VYW416" s="258"/>
      <c r="VYX416" s="258"/>
      <c r="VYY416" s="258"/>
      <c r="VYZ416" s="258"/>
      <c r="VZA416" s="258"/>
      <c r="VZB416" s="258"/>
      <c r="VZC416" s="258"/>
      <c r="VZD416" s="258"/>
      <c r="VZE416" s="258"/>
      <c r="VZF416" s="258"/>
      <c r="VZG416" s="258"/>
      <c r="VZH416" s="258"/>
      <c r="VZI416" s="258"/>
      <c r="VZJ416" s="258"/>
      <c r="VZK416" s="258"/>
      <c r="VZL416" s="258"/>
      <c r="VZM416" s="258"/>
      <c r="VZN416" s="258"/>
      <c r="VZO416" s="258"/>
      <c r="VZP416" s="258"/>
      <c r="VZQ416" s="258"/>
      <c r="VZR416" s="258"/>
      <c r="VZS416" s="258"/>
      <c r="VZT416" s="258"/>
      <c r="VZU416" s="258"/>
      <c r="VZV416" s="258"/>
      <c r="VZW416" s="258"/>
      <c r="VZX416" s="258"/>
      <c r="VZY416" s="258"/>
      <c r="VZZ416" s="258"/>
      <c r="WAA416" s="258"/>
      <c r="WAB416" s="258"/>
      <c r="WAC416" s="258"/>
      <c r="WAD416" s="258"/>
      <c r="WAE416" s="258"/>
      <c r="WAF416" s="258"/>
      <c r="WAG416" s="258"/>
      <c r="WAH416" s="258"/>
      <c r="WAI416" s="258"/>
      <c r="WAJ416" s="258"/>
      <c r="WAK416" s="258"/>
      <c r="WAL416" s="258"/>
      <c r="WAM416" s="258"/>
      <c r="WAN416" s="258"/>
      <c r="WAO416" s="258"/>
      <c r="WAP416" s="258"/>
      <c r="WAQ416" s="258"/>
      <c r="WAR416" s="258"/>
      <c r="WAS416" s="258"/>
      <c r="WAT416" s="258"/>
      <c r="WAU416" s="258"/>
      <c r="WAV416" s="258"/>
      <c r="WAW416" s="258"/>
      <c r="WAX416" s="258"/>
      <c r="WAY416" s="258"/>
      <c r="WAZ416" s="258"/>
      <c r="WBA416" s="258"/>
      <c r="WBB416" s="258"/>
      <c r="WBC416" s="258"/>
      <c r="WBD416" s="258"/>
      <c r="WBE416" s="258"/>
      <c r="WBF416" s="258"/>
      <c r="WBG416" s="258"/>
      <c r="WBH416" s="258"/>
      <c r="WBI416" s="258"/>
      <c r="WBJ416" s="258"/>
      <c r="WBK416" s="258"/>
      <c r="WBL416" s="258"/>
      <c r="WBM416" s="258"/>
      <c r="WBN416" s="258"/>
      <c r="WBO416" s="258"/>
      <c r="WBP416" s="258"/>
      <c r="WBQ416" s="258"/>
      <c r="WBR416" s="258"/>
      <c r="WBS416" s="258"/>
      <c r="WBT416" s="258"/>
      <c r="WBU416" s="258"/>
      <c r="WBV416" s="258"/>
      <c r="WBW416" s="258"/>
      <c r="WBX416" s="258"/>
      <c r="WBY416" s="258"/>
      <c r="WBZ416" s="258"/>
      <c r="WCA416" s="258"/>
      <c r="WCB416" s="258"/>
      <c r="WCC416" s="258"/>
      <c r="WCD416" s="258"/>
      <c r="WCE416" s="258"/>
      <c r="WCF416" s="258"/>
      <c r="WCG416" s="258"/>
      <c r="WCH416" s="258"/>
      <c r="WCI416" s="258"/>
      <c r="WCJ416" s="258"/>
      <c r="WCK416" s="258"/>
      <c r="WCL416" s="258"/>
      <c r="WCM416" s="258"/>
      <c r="WCN416" s="258"/>
      <c r="WCO416" s="258"/>
      <c r="WCP416" s="258"/>
      <c r="WCQ416" s="258"/>
      <c r="WCR416" s="258"/>
      <c r="WCS416" s="258"/>
      <c r="WCT416" s="258"/>
      <c r="WCU416" s="258"/>
      <c r="WCV416" s="258"/>
      <c r="WCW416" s="258"/>
      <c r="WCX416" s="258"/>
      <c r="WCY416" s="258"/>
      <c r="WCZ416" s="258"/>
      <c r="WDA416" s="258"/>
      <c r="WDB416" s="258"/>
      <c r="WDC416" s="258"/>
      <c r="WDD416" s="258"/>
      <c r="WDE416" s="258"/>
      <c r="WDF416" s="258"/>
      <c r="WDG416" s="258"/>
      <c r="WDH416" s="258"/>
      <c r="WDI416" s="258"/>
      <c r="WDJ416" s="258"/>
      <c r="WDK416" s="258"/>
      <c r="WDL416" s="258"/>
      <c r="WDM416" s="258"/>
      <c r="WDN416" s="258"/>
      <c r="WDO416" s="258"/>
      <c r="WDP416" s="258"/>
      <c r="WDQ416" s="258"/>
      <c r="WDR416" s="258"/>
      <c r="WDS416" s="258"/>
      <c r="WDT416" s="258"/>
      <c r="WDU416" s="258"/>
      <c r="WDV416" s="258"/>
      <c r="WDW416" s="258"/>
      <c r="WDX416" s="258"/>
      <c r="WDY416" s="258"/>
      <c r="WDZ416" s="258"/>
      <c r="WEA416" s="258"/>
      <c r="WEB416" s="258"/>
      <c r="WEC416" s="258"/>
      <c r="WED416" s="258"/>
      <c r="WEE416" s="258"/>
      <c r="WEF416" s="258"/>
      <c r="WEG416" s="258"/>
      <c r="WEH416" s="258"/>
      <c r="WEI416" s="258"/>
      <c r="WEJ416" s="258"/>
      <c r="WEK416" s="258"/>
      <c r="WEL416" s="258"/>
      <c r="WEM416" s="258"/>
      <c r="WEN416" s="258"/>
      <c r="WEO416" s="258"/>
      <c r="WEP416" s="258"/>
      <c r="WEQ416" s="258"/>
      <c r="WER416" s="258"/>
      <c r="WES416" s="258"/>
      <c r="WET416" s="258"/>
      <c r="WEU416" s="258"/>
      <c r="WEV416" s="258"/>
      <c r="WEW416" s="258"/>
      <c r="WEX416" s="258"/>
      <c r="WEY416" s="258"/>
      <c r="WEZ416" s="258"/>
      <c r="WFA416" s="258"/>
      <c r="WFB416" s="258"/>
      <c r="WFC416" s="258"/>
      <c r="WFD416" s="258"/>
      <c r="WFE416" s="258"/>
      <c r="WFF416" s="258"/>
      <c r="WFG416" s="258"/>
      <c r="WFH416" s="258"/>
      <c r="WFI416" s="258"/>
      <c r="WFJ416" s="258"/>
      <c r="WFK416" s="258"/>
      <c r="WFL416" s="258"/>
      <c r="WFM416" s="258"/>
      <c r="WFN416" s="258"/>
      <c r="WFO416" s="258"/>
      <c r="WFP416" s="258"/>
      <c r="WFQ416" s="258"/>
      <c r="WFR416" s="258"/>
      <c r="WFS416" s="258"/>
      <c r="WFT416" s="258"/>
      <c r="WFU416" s="258"/>
      <c r="WFV416" s="258"/>
      <c r="WFW416" s="258"/>
      <c r="WFX416" s="258"/>
      <c r="WFY416" s="258"/>
      <c r="WFZ416" s="258"/>
      <c r="WGA416" s="258"/>
      <c r="WGB416" s="258"/>
      <c r="WGC416" s="258"/>
      <c r="WGD416" s="258"/>
      <c r="WGE416" s="258"/>
      <c r="WGF416" s="258"/>
      <c r="WGG416" s="258"/>
      <c r="WGH416" s="258"/>
      <c r="WGI416" s="258"/>
      <c r="WGJ416" s="258"/>
      <c r="WGK416" s="258"/>
      <c r="WGL416" s="258"/>
      <c r="WGM416" s="258"/>
      <c r="WGN416" s="258"/>
      <c r="WGO416" s="258"/>
      <c r="WGP416" s="258"/>
      <c r="WGQ416" s="258"/>
      <c r="WGR416" s="258"/>
      <c r="WGS416" s="258"/>
      <c r="WGT416" s="258"/>
      <c r="WGU416" s="258"/>
      <c r="WGV416" s="258"/>
      <c r="WGW416" s="258"/>
      <c r="WGX416" s="258"/>
      <c r="WGY416" s="258"/>
      <c r="WGZ416" s="258"/>
      <c r="WHA416" s="258"/>
      <c r="WHB416" s="258"/>
      <c r="WHC416" s="258"/>
      <c r="WHD416" s="258"/>
      <c r="WHE416" s="258"/>
      <c r="WHF416" s="258"/>
      <c r="WHG416" s="258"/>
      <c r="WHH416" s="258"/>
      <c r="WHI416" s="258"/>
      <c r="WHJ416" s="258"/>
      <c r="WHK416" s="258"/>
      <c r="WHL416" s="258"/>
      <c r="WHM416" s="258"/>
      <c r="WHN416" s="258"/>
      <c r="WHO416" s="258"/>
      <c r="WHP416" s="258"/>
      <c r="WHQ416" s="258"/>
      <c r="WHR416" s="258"/>
      <c r="WHS416" s="258"/>
      <c r="WHT416" s="258"/>
      <c r="WHU416" s="258"/>
      <c r="WHV416" s="258"/>
      <c r="WHW416" s="258"/>
      <c r="WHX416" s="258"/>
      <c r="WHY416" s="258"/>
      <c r="WHZ416" s="258"/>
      <c r="WIA416" s="258"/>
      <c r="WIB416" s="258"/>
      <c r="WIC416" s="258"/>
      <c r="WID416" s="258"/>
      <c r="WIE416" s="258"/>
      <c r="WIF416" s="258"/>
      <c r="WIG416" s="258"/>
      <c r="WIH416" s="258"/>
      <c r="WII416" s="258"/>
      <c r="WIJ416" s="258"/>
      <c r="WIK416" s="258"/>
      <c r="WIL416" s="258"/>
      <c r="WIM416" s="258"/>
      <c r="WIN416" s="258"/>
      <c r="WIO416" s="258"/>
      <c r="WIP416" s="258"/>
      <c r="WIQ416" s="258"/>
      <c r="WIR416" s="258"/>
      <c r="WIS416" s="258"/>
      <c r="WIT416" s="258"/>
      <c r="WIU416" s="258"/>
      <c r="WIV416" s="258"/>
      <c r="WIW416" s="258"/>
      <c r="WIX416" s="258"/>
      <c r="WIY416" s="258"/>
      <c r="WIZ416" s="258"/>
      <c r="WJA416" s="258"/>
      <c r="WJB416" s="258"/>
      <c r="WJC416" s="258"/>
      <c r="WJD416" s="258"/>
      <c r="WJE416" s="258"/>
      <c r="WJF416" s="258"/>
      <c r="WJG416" s="258"/>
      <c r="WJH416" s="258"/>
      <c r="WJI416" s="258"/>
      <c r="WJJ416" s="258"/>
      <c r="WJK416" s="258"/>
      <c r="WJL416" s="258"/>
      <c r="WJM416" s="258"/>
      <c r="WJN416" s="258"/>
      <c r="WJO416" s="258"/>
      <c r="WJP416" s="258"/>
      <c r="WJQ416" s="258"/>
      <c r="WJR416" s="258"/>
      <c r="WJS416" s="258"/>
      <c r="WJT416" s="258"/>
      <c r="WJU416" s="258"/>
      <c r="WJV416" s="258"/>
      <c r="WJW416" s="258"/>
      <c r="WJX416" s="258"/>
      <c r="WJY416" s="258"/>
      <c r="WJZ416" s="258"/>
      <c r="WKA416" s="258"/>
      <c r="WKB416" s="258"/>
      <c r="WKC416" s="258"/>
      <c r="WKD416" s="258"/>
      <c r="WKE416" s="258"/>
      <c r="WKF416" s="258"/>
      <c r="WKG416" s="258"/>
      <c r="WKH416" s="258"/>
      <c r="WKI416" s="258"/>
      <c r="WKJ416" s="258"/>
      <c r="WKK416" s="258"/>
      <c r="WKL416" s="258"/>
      <c r="WKM416" s="258"/>
      <c r="WKN416" s="258"/>
      <c r="WKO416" s="258"/>
      <c r="WKP416" s="258"/>
      <c r="WKQ416" s="258"/>
      <c r="WKR416" s="258"/>
      <c r="WKS416" s="258"/>
      <c r="WKT416" s="258"/>
      <c r="WKU416" s="258"/>
      <c r="WKV416" s="258"/>
      <c r="WKW416" s="258"/>
      <c r="WKX416" s="258"/>
      <c r="WKY416" s="258"/>
      <c r="WKZ416" s="258"/>
      <c r="WLA416" s="258"/>
      <c r="WLB416" s="258"/>
      <c r="WLC416" s="258"/>
      <c r="WLD416" s="258"/>
      <c r="WLE416" s="258"/>
      <c r="WLF416" s="258"/>
      <c r="WLG416" s="258"/>
      <c r="WLH416" s="258"/>
      <c r="WLI416" s="258"/>
      <c r="WLJ416" s="258"/>
      <c r="WLK416" s="258"/>
      <c r="WLL416" s="258"/>
      <c r="WLM416" s="258"/>
      <c r="WLN416" s="258"/>
      <c r="WLO416" s="258"/>
      <c r="WLP416" s="258"/>
      <c r="WLQ416" s="258"/>
      <c r="WLR416" s="258"/>
      <c r="WLS416" s="258"/>
      <c r="WLT416" s="258"/>
      <c r="WLU416" s="258"/>
      <c r="WLV416" s="258"/>
      <c r="WLW416" s="258"/>
      <c r="WLX416" s="258"/>
      <c r="WLY416" s="258"/>
      <c r="WLZ416" s="258"/>
      <c r="WMA416" s="258"/>
      <c r="WMB416" s="258"/>
      <c r="WMC416" s="258"/>
      <c r="WMD416" s="258"/>
      <c r="WME416" s="258"/>
      <c r="WMF416" s="258"/>
      <c r="WMG416" s="258"/>
      <c r="WMH416" s="258"/>
      <c r="WMI416" s="258"/>
      <c r="WMJ416" s="258"/>
      <c r="WMK416" s="258"/>
      <c r="WML416" s="258"/>
      <c r="WMM416" s="258"/>
      <c r="WMN416" s="258"/>
      <c r="WMO416" s="258"/>
      <c r="WMP416" s="258"/>
      <c r="WMQ416" s="258"/>
      <c r="WMR416" s="258"/>
      <c r="WMS416" s="258"/>
      <c r="WMT416" s="258"/>
      <c r="WMU416" s="258"/>
      <c r="WMV416" s="258"/>
      <c r="WMW416" s="258"/>
      <c r="WMX416" s="258"/>
      <c r="WMY416" s="258"/>
      <c r="WMZ416" s="258"/>
      <c r="WNA416" s="258"/>
      <c r="WNB416" s="258"/>
      <c r="WNC416" s="258"/>
      <c r="WND416" s="258"/>
      <c r="WNE416" s="258"/>
      <c r="WNF416" s="258"/>
      <c r="WNG416" s="258"/>
      <c r="WNH416" s="258"/>
      <c r="WNI416" s="258"/>
      <c r="WNJ416" s="258"/>
      <c r="WNK416" s="258"/>
      <c r="WNL416" s="258"/>
      <c r="WNM416" s="258"/>
      <c r="WNN416" s="258"/>
      <c r="WNO416" s="258"/>
      <c r="WNP416" s="258"/>
      <c r="WNQ416" s="258"/>
      <c r="WNR416" s="258"/>
      <c r="WNS416" s="258"/>
      <c r="WNT416" s="258"/>
      <c r="WNU416" s="258"/>
      <c r="WNV416" s="258"/>
      <c r="WNW416" s="258"/>
      <c r="WNX416" s="258"/>
      <c r="WNY416" s="258"/>
      <c r="WNZ416" s="258"/>
      <c r="WOA416" s="258"/>
      <c r="WOB416" s="258"/>
      <c r="WOC416" s="258"/>
      <c r="WOD416" s="258"/>
      <c r="WOE416" s="258"/>
      <c r="WOF416" s="258"/>
      <c r="WOG416" s="258"/>
      <c r="WOH416" s="258"/>
      <c r="WOI416" s="258"/>
      <c r="WOJ416" s="258"/>
      <c r="WOK416" s="258"/>
      <c r="WOL416" s="258"/>
      <c r="WOM416" s="258"/>
      <c r="WON416" s="258"/>
      <c r="WOO416" s="258"/>
      <c r="WOP416" s="258"/>
      <c r="WOQ416" s="258"/>
      <c r="WOR416" s="258"/>
      <c r="WOS416" s="258"/>
      <c r="WOT416" s="258"/>
      <c r="WOU416" s="258"/>
      <c r="WOV416" s="258"/>
      <c r="WOW416" s="258"/>
      <c r="WOX416" s="258"/>
      <c r="WOY416" s="258"/>
      <c r="WOZ416" s="258"/>
      <c r="WPA416" s="258"/>
      <c r="WPB416" s="258"/>
      <c r="WPC416" s="258"/>
      <c r="WPD416" s="258"/>
      <c r="WPE416" s="258"/>
      <c r="WPF416" s="258"/>
      <c r="WPG416" s="258"/>
      <c r="WPH416" s="258"/>
      <c r="WPI416" s="258"/>
      <c r="WPJ416" s="258"/>
      <c r="WPK416" s="258"/>
      <c r="WPL416" s="258"/>
      <c r="WPM416" s="258"/>
      <c r="WPN416" s="258"/>
      <c r="WPO416" s="258"/>
      <c r="WPP416" s="258"/>
      <c r="WPQ416" s="258"/>
      <c r="WPR416" s="258"/>
      <c r="WPS416" s="258"/>
      <c r="WPT416" s="258"/>
      <c r="WPU416" s="258"/>
      <c r="WPV416" s="258"/>
      <c r="WPW416" s="258"/>
      <c r="WPX416" s="258"/>
      <c r="WPY416" s="258"/>
      <c r="WPZ416" s="258"/>
      <c r="WQA416" s="258"/>
      <c r="WQB416" s="258"/>
      <c r="WQC416" s="258"/>
      <c r="WQD416" s="258"/>
      <c r="WQE416" s="258"/>
      <c r="WQF416" s="258"/>
      <c r="WQG416" s="258"/>
      <c r="WQH416" s="258"/>
      <c r="WQI416" s="258"/>
      <c r="WQJ416" s="258"/>
      <c r="WQK416" s="258"/>
      <c r="WQL416" s="258"/>
      <c r="WQM416" s="258"/>
      <c r="WQN416" s="258"/>
      <c r="WQO416" s="258"/>
      <c r="WQP416" s="258"/>
      <c r="WQQ416" s="258"/>
      <c r="WQR416" s="258"/>
      <c r="WQS416" s="258"/>
      <c r="WQT416" s="258"/>
      <c r="WQU416" s="258"/>
      <c r="WQV416" s="258"/>
      <c r="WQW416" s="258"/>
      <c r="WQX416" s="258"/>
      <c r="WQY416" s="258"/>
      <c r="WQZ416" s="258"/>
      <c r="WRA416" s="258"/>
      <c r="WRB416" s="258"/>
      <c r="WRC416" s="258"/>
      <c r="WRD416" s="258"/>
      <c r="WRE416" s="258"/>
      <c r="WRF416" s="258"/>
      <c r="WRG416" s="258"/>
      <c r="WRH416" s="258"/>
      <c r="WRI416" s="258"/>
      <c r="WRJ416" s="258"/>
      <c r="WRK416" s="258"/>
      <c r="WRL416" s="258"/>
      <c r="WRM416" s="258"/>
      <c r="WRN416" s="258"/>
      <c r="WRO416" s="258"/>
      <c r="WRP416" s="258"/>
      <c r="WRQ416" s="258"/>
      <c r="WRR416" s="258"/>
      <c r="WRS416" s="258"/>
      <c r="WRT416" s="258"/>
      <c r="WRU416" s="258"/>
      <c r="WRV416" s="258"/>
      <c r="WRW416" s="258"/>
      <c r="WRX416" s="258"/>
      <c r="WRY416" s="258"/>
      <c r="WRZ416" s="258"/>
      <c r="WSA416" s="258"/>
      <c r="WSB416" s="258"/>
      <c r="WSC416" s="258"/>
      <c r="WSD416" s="258"/>
      <c r="WSE416" s="258"/>
      <c r="WSF416" s="258"/>
      <c r="WSG416" s="258"/>
      <c r="WSH416" s="258"/>
      <c r="WSI416" s="258"/>
      <c r="WSJ416" s="258"/>
      <c r="WSK416" s="258"/>
      <c r="WSL416" s="258"/>
      <c r="WSM416" s="258"/>
      <c r="WSN416" s="258"/>
      <c r="WSO416" s="258"/>
      <c r="WSP416" s="258"/>
      <c r="WSQ416" s="258"/>
      <c r="WSR416" s="258"/>
      <c r="WSS416" s="258"/>
      <c r="WST416" s="258"/>
      <c r="WSU416" s="258"/>
      <c r="WSV416" s="258"/>
      <c r="WSW416" s="258"/>
      <c r="WSX416" s="258"/>
      <c r="WSY416" s="258"/>
      <c r="WSZ416" s="258"/>
      <c r="WTA416" s="258"/>
      <c r="WTB416" s="258"/>
      <c r="WTC416" s="258"/>
      <c r="WTD416" s="258"/>
      <c r="WTE416" s="258"/>
      <c r="WTF416" s="258"/>
      <c r="WTG416" s="258"/>
      <c r="WTH416" s="258"/>
      <c r="WTI416" s="258"/>
      <c r="WTJ416" s="258"/>
      <c r="WTK416" s="258"/>
      <c r="WTL416" s="258"/>
      <c r="WTM416" s="258"/>
      <c r="WTN416" s="258"/>
      <c r="WTO416" s="258"/>
      <c r="WTP416" s="258"/>
      <c r="WTQ416" s="258"/>
      <c r="WTR416" s="258"/>
      <c r="WTS416" s="258"/>
      <c r="WTT416" s="258"/>
      <c r="WTU416" s="258"/>
      <c r="WTV416" s="258"/>
      <c r="WTW416" s="258"/>
      <c r="WTX416" s="258"/>
      <c r="WTY416" s="258"/>
      <c r="WTZ416" s="258"/>
      <c r="WUA416" s="258"/>
      <c r="WUB416" s="258"/>
      <c r="WUC416" s="258"/>
      <c r="WUD416" s="258"/>
      <c r="WUE416" s="258"/>
      <c r="WUF416" s="258"/>
      <c r="WUG416" s="258"/>
      <c r="WUH416" s="258"/>
      <c r="WUI416" s="258"/>
      <c r="WUJ416" s="258"/>
      <c r="WUK416" s="258"/>
      <c r="WUL416" s="258"/>
      <c r="WUM416" s="258"/>
      <c r="WUN416" s="258"/>
      <c r="WUO416" s="258"/>
      <c r="WUP416" s="258"/>
      <c r="WUQ416" s="258"/>
      <c r="WUR416" s="258"/>
      <c r="WUS416" s="258"/>
      <c r="WUT416" s="258"/>
      <c r="WUU416" s="258"/>
      <c r="WUV416" s="258"/>
      <c r="WUW416" s="258"/>
      <c r="WUX416" s="258"/>
      <c r="WUY416" s="258"/>
      <c r="WUZ416" s="258"/>
      <c r="WVA416" s="258"/>
      <c r="WVB416" s="258"/>
      <c r="WVC416" s="258"/>
      <c r="WVD416" s="258"/>
      <c r="WVE416" s="258"/>
      <c r="WVF416" s="258"/>
      <c r="WVG416" s="258"/>
      <c r="WVH416" s="258"/>
      <c r="WVI416" s="258"/>
      <c r="WVJ416" s="258"/>
      <c r="WVK416" s="258"/>
      <c r="WVL416" s="258"/>
      <c r="WVM416" s="258"/>
      <c r="WVN416" s="258"/>
      <c r="WVO416" s="258"/>
      <c r="WVP416" s="258"/>
      <c r="WVQ416" s="258"/>
      <c r="WVR416" s="258"/>
      <c r="WVS416" s="258"/>
      <c r="WVT416" s="258"/>
      <c r="WVU416" s="258"/>
      <c r="WVV416" s="258"/>
      <c r="WVW416" s="258"/>
      <c r="WVX416" s="258"/>
      <c r="WVY416" s="258"/>
      <c r="WVZ416" s="258"/>
      <c r="WWA416" s="258"/>
      <c r="WWB416" s="258"/>
      <c r="WWC416" s="258"/>
      <c r="WWD416" s="258"/>
      <c r="WWE416" s="258"/>
      <c r="WWF416" s="258"/>
      <c r="WWG416" s="258"/>
      <c r="WWH416" s="258"/>
      <c r="WWI416" s="258"/>
      <c r="WWJ416" s="258"/>
      <c r="WWK416" s="258"/>
      <c r="WWL416" s="258"/>
      <c r="WWM416" s="258"/>
      <c r="WWN416" s="258"/>
      <c r="WWO416" s="258"/>
      <c r="WWP416" s="258"/>
      <c r="WWQ416" s="258"/>
      <c r="WWR416" s="258"/>
      <c r="WWS416" s="258"/>
      <c r="WWT416" s="258"/>
      <c r="WWU416" s="258"/>
      <c r="WWV416" s="258"/>
      <c r="WWW416" s="258"/>
      <c r="WWX416" s="258"/>
      <c r="WWY416" s="258"/>
      <c r="WWZ416" s="258"/>
      <c r="WXA416" s="258"/>
      <c r="WXB416" s="258"/>
      <c r="WXC416" s="258"/>
      <c r="WXD416" s="258"/>
      <c r="WXE416" s="258"/>
      <c r="WXF416" s="258"/>
      <c r="WXG416" s="258"/>
      <c r="WXH416" s="258"/>
      <c r="WXI416" s="258"/>
      <c r="WXJ416" s="258"/>
      <c r="WXK416" s="258"/>
      <c r="WXL416" s="258"/>
      <c r="WXM416" s="258"/>
      <c r="WXN416" s="258"/>
      <c r="WXO416" s="258"/>
      <c r="WXP416" s="258"/>
      <c r="WXQ416" s="258"/>
      <c r="WXR416" s="258"/>
      <c r="WXS416" s="258"/>
      <c r="WXT416" s="258"/>
      <c r="WXU416" s="258"/>
      <c r="WXV416" s="258"/>
      <c r="WXW416" s="258"/>
      <c r="WXX416" s="258"/>
      <c r="WXY416" s="258"/>
      <c r="WXZ416" s="258"/>
      <c r="WYA416" s="258"/>
      <c r="WYB416" s="258"/>
      <c r="WYC416" s="258"/>
      <c r="WYD416" s="258"/>
      <c r="WYE416" s="258"/>
      <c r="WYF416" s="258"/>
      <c r="WYG416" s="258"/>
      <c r="WYH416" s="258"/>
      <c r="WYI416" s="258"/>
      <c r="WYJ416" s="258"/>
      <c r="WYK416" s="258"/>
      <c r="WYL416" s="258"/>
      <c r="WYM416" s="258"/>
      <c r="WYN416" s="258"/>
      <c r="WYO416" s="258"/>
      <c r="WYP416" s="258"/>
      <c r="WYQ416" s="258"/>
      <c r="WYR416" s="258"/>
      <c r="WYS416" s="258"/>
      <c r="WYT416" s="258"/>
      <c r="WYU416" s="258"/>
      <c r="WYV416" s="258"/>
      <c r="WYW416" s="258"/>
      <c r="WYX416" s="258"/>
      <c r="WYY416" s="258"/>
      <c r="WYZ416" s="258"/>
      <c r="WZA416" s="258"/>
      <c r="WZB416" s="258"/>
      <c r="WZC416" s="258"/>
      <c r="WZD416" s="258"/>
      <c r="WZE416" s="258"/>
      <c r="WZF416" s="258"/>
      <c r="WZG416" s="258"/>
      <c r="WZH416" s="258"/>
      <c r="WZI416" s="258"/>
      <c r="WZJ416" s="258"/>
      <c r="WZK416" s="258"/>
      <c r="WZL416" s="258"/>
      <c r="WZM416" s="258"/>
      <c r="WZN416" s="258"/>
      <c r="WZO416" s="258"/>
      <c r="WZP416" s="258"/>
      <c r="WZQ416" s="258"/>
      <c r="WZR416" s="258"/>
      <c r="WZS416" s="258"/>
      <c r="WZT416" s="258"/>
      <c r="WZU416" s="258"/>
      <c r="WZV416" s="258"/>
      <c r="WZW416" s="258"/>
      <c r="WZX416" s="258"/>
      <c r="WZY416" s="258"/>
      <c r="WZZ416" s="258"/>
      <c r="XAA416" s="258"/>
      <c r="XAB416" s="258"/>
      <c r="XAC416" s="258"/>
      <c r="XAD416" s="258"/>
      <c r="XAE416" s="258"/>
      <c r="XAF416" s="258"/>
      <c r="XAG416" s="258"/>
      <c r="XAH416" s="258"/>
      <c r="XAI416" s="258"/>
      <c r="XAJ416" s="258"/>
      <c r="XAK416" s="258"/>
      <c r="XAL416" s="258"/>
      <c r="XAM416" s="258"/>
      <c r="XAN416" s="258"/>
      <c r="XAO416" s="258"/>
      <c r="XAP416" s="258"/>
      <c r="XAQ416" s="258"/>
      <c r="XAR416" s="258"/>
      <c r="XAS416" s="258"/>
      <c r="XAT416" s="258"/>
      <c r="XAU416" s="258"/>
      <c r="XAV416" s="258"/>
      <c r="XAW416" s="258"/>
      <c r="XAX416" s="258"/>
      <c r="XAY416" s="258"/>
      <c r="XAZ416" s="258"/>
      <c r="XBA416" s="258"/>
      <c r="XBB416" s="258"/>
      <c r="XBC416" s="258"/>
      <c r="XBD416" s="258"/>
      <c r="XBE416" s="258"/>
      <c r="XBF416" s="258"/>
      <c r="XBG416" s="258"/>
      <c r="XBH416" s="258"/>
      <c r="XBI416" s="258"/>
      <c r="XBJ416" s="258"/>
      <c r="XBK416" s="258"/>
      <c r="XBL416" s="258"/>
      <c r="XBM416" s="258"/>
      <c r="XBN416" s="258"/>
      <c r="XBO416" s="258"/>
      <c r="XBP416" s="258"/>
      <c r="XBQ416" s="258"/>
      <c r="XBR416" s="258"/>
      <c r="XBS416" s="258"/>
      <c r="XBT416" s="258"/>
      <c r="XBU416" s="258"/>
      <c r="XBV416" s="258"/>
      <c r="XBW416" s="258"/>
      <c r="XBX416" s="258"/>
      <c r="XBY416" s="258"/>
      <c r="XBZ416" s="258"/>
      <c r="XCA416" s="258"/>
      <c r="XCB416" s="258"/>
      <c r="XCC416" s="258"/>
      <c r="XCD416" s="258"/>
      <c r="XCE416" s="258"/>
      <c r="XCF416" s="258"/>
      <c r="XCG416" s="258"/>
      <c r="XCH416" s="258"/>
      <c r="XCI416" s="258"/>
      <c r="XCJ416" s="258"/>
      <c r="XCK416" s="258"/>
      <c r="XCL416" s="258"/>
      <c r="XCM416" s="258"/>
      <c r="XCN416" s="258"/>
      <c r="XCO416" s="258"/>
      <c r="XCP416" s="258"/>
      <c r="XCQ416" s="258"/>
      <c r="XCR416" s="258"/>
      <c r="XCS416" s="258"/>
      <c r="XCT416" s="258"/>
      <c r="XCU416" s="258"/>
      <c r="XCV416" s="258"/>
      <c r="XCW416" s="258"/>
      <c r="XCX416" s="258"/>
      <c r="XCY416" s="258"/>
      <c r="XCZ416" s="258"/>
      <c r="XDA416" s="258"/>
      <c r="XDB416" s="258"/>
      <c r="XDC416" s="258"/>
      <c r="XDD416" s="258"/>
      <c r="XDE416" s="258"/>
      <c r="XDF416" s="258"/>
      <c r="XDG416" s="258"/>
      <c r="XDH416" s="258"/>
      <c r="XDI416" s="258"/>
      <c r="XDJ416" s="258"/>
      <c r="XDK416" s="258"/>
      <c r="XDL416" s="258"/>
      <c r="XDM416" s="258"/>
      <c r="XDN416" s="258"/>
      <c r="XDO416" s="258"/>
      <c r="XDP416" s="258"/>
      <c r="XDQ416" s="258"/>
      <c r="XDR416" s="258"/>
      <c r="XDS416" s="258"/>
      <c r="XDT416" s="258"/>
      <c r="XDU416" s="258"/>
      <c r="XDV416" s="258"/>
      <c r="XDW416" s="258"/>
      <c r="XDX416" s="258"/>
      <c r="XDY416" s="258"/>
      <c r="XDZ416" s="258"/>
      <c r="XEA416" s="258"/>
      <c r="XEB416" s="258"/>
      <c r="XEC416" s="258"/>
      <c r="XED416" s="258"/>
      <c r="XEE416" s="258"/>
      <c r="XEF416" s="258"/>
      <c r="XEG416" s="258"/>
      <c r="XEH416" s="258"/>
      <c r="XEI416" s="258"/>
      <c r="XEJ416" s="258"/>
      <c r="XEK416" s="258"/>
      <c r="XEL416" s="258"/>
      <c r="XEM416" s="258"/>
      <c r="XEN416" s="258"/>
      <c r="XEO416" s="258"/>
      <c r="XEP416" s="258"/>
      <c r="XEQ416" s="258"/>
    </row>
    <row r="417" spans="1:74" s="257" customFormat="1" ht="14.4" thickBot="1" x14ac:dyDescent="0.3">
      <c r="A417" s="296" t="s">
        <v>916</v>
      </c>
      <c r="B417" s="297" t="s">
        <v>960</v>
      </c>
      <c r="C417" s="281">
        <v>8391901000</v>
      </c>
      <c r="D417" s="282" t="s">
        <v>959</v>
      </c>
      <c r="E417" s="283" t="s">
        <v>958</v>
      </c>
      <c r="F417" s="282">
        <v>293889</v>
      </c>
      <c r="G417" s="282">
        <v>1</v>
      </c>
      <c r="H417" s="284">
        <v>1</v>
      </c>
      <c r="I417" s="533">
        <v>99</v>
      </c>
      <c r="J417" s="534">
        <v>100771</v>
      </c>
      <c r="K417" s="285">
        <v>1</v>
      </c>
      <c r="L417" s="286"/>
      <c r="M417" s="284" t="s">
        <v>11</v>
      </c>
      <c r="N417" s="298"/>
      <c r="O417" s="700">
        <f>Tabelle4424353[[#This Row],[FOPPE Art.-Nr. ]]</f>
        <v>8391901000</v>
      </c>
      <c r="Q417" s="258"/>
      <c r="R417" s="258"/>
      <c r="S417" s="258"/>
      <c r="T417" s="258"/>
      <c r="U417" s="258"/>
      <c r="V417" s="258"/>
      <c r="W417" s="258"/>
      <c r="X417" s="258"/>
      <c r="Y417" s="258"/>
      <c r="Z417" s="258"/>
      <c r="AA417" s="258"/>
      <c r="AB417" s="258"/>
      <c r="AC417" s="258"/>
      <c r="AD417" s="258"/>
      <c r="AE417" s="258"/>
      <c r="AF417" s="258"/>
      <c r="AG417" s="258"/>
      <c r="AH417" s="258"/>
      <c r="AI417" s="258"/>
      <c r="AJ417" s="258"/>
      <c r="AK417" s="258"/>
      <c r="AL417" s="258"/>
      <c r="AM417" s="258"/>
      <c r="AN417" s="258"/>
      <c r="AO417" s="258"/>
      <c r="AP417" s="258"/>
      <c r="AQ417" s="258"/>
      <c r="AR417" s="258"/>
      <c r="AS417" s="258"/>
      <c r="AT417" s="258"/>
      <c r="AU417" s="258"/>
      <c r="AV417" s="258"/>
      <c r="AW417" s="258"/>
      <c r="AX417" s="258"/>
      <c r="AY417" s="258"/>
      <c r="AZ417" s="258"/>
      <c r="BA417" s="258"/>
      <c r="BB417" s="258"/>
      <c r="BC417" s="258"/>
      <c r="BD417" s="258"/>
      <c r="BE417" s="258"/>
      <c r="BF417" s="258"/>
      <c r="BG417" s="258"/>
      <c r="BH417" s="258"/>
      <c r="BI417" s="258"/>
      <c r="BJ417" s="258"/>
      <c r="BK417" s="258"/>
      <c r="BL417" s="258"/>
      <c r="BM417" s="258"/>
      <c r="BN417" s="258"/>
      <c r="BO417" s="258"/>
      <c r="BP417" s="258"/>
      <c r="BQ417" s="258"/>
      <c r="BR417" s="258"/>
      <c r="BS417" s="258"/>
      <c r="BT417" s="258"/>
      <c r="BU417" s="258"/>
      <c r="BV417" s="258"/>
    </row>
    <row r="418" spans="1:74" s="51" customFormat="1" ht="14.4" thickBot="1" x14ac:dyDescent="0.3">
      <c r="A418" s="716" t="s">
        <v>912</v>
      </c>
      <c r="B418" s="717"/>
      <c r="C418" s="718"/>
      <c r="D418" s="719"/>
      <c r="E418" s="720"/>
      <c r="F418" s="721"/>
      <c r="G418" s="722"/>
      <c r="H418" s="723"/>
      <c r="I418" s="724"/>
      <c r="J418" s="725"/>
      <c r="K418" s="726"/>
      <c r="L418" s="727"/>
      <c r="M418" s="728"/>
      <c r="N418" s="677"/>
      <c r="O418" s="729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0"/>
      <c r="BI418" s="50"/>
      <c r="BJ418" s="50"/>
      <c r="BK418" s="50"/>
      <c r="BL418" s="50"/>
      <c r="BM418" s="50"/>
      <c r="BN418" s="50"/>
      <c r="BO418" s="50"/>
      <c r="BP418" s="50"/>
      <c r="BQ418" s="50"/>
      <c r="BR418" s="50"/>
      <c r="BS418" s="50"/>
      <c r="BT418" s="50"/>
      <c r="BU418" s="50"/>
      <c r="BV418" s="50"/>
    </row>
    <row r="419" spans="1:74" s="51" customFormat="1" ht="14.4" thickBot="1" x14ac:dyDescent="0.3">
      <c r="A419" s="707" t="s">
        <v>2285</v>
      </c>
      <c r="B419" s="708"/>
      <c r="C419" s="709"/>
      <c r="D419" s="710"/>
      <c r="E419" s="65"/>
      <c r="F419" s="64"/>
      <c r="G419" s="63"/>
      <c r="H419" s="711"/>
      <c r="I419" s="529"/>
      <c r="J419" s="712"/>
      <c r="K419" s="62"/>
      <c r="L419" s="61"/>
      <c r="M419" s="713"/>
      <c r="N419" s="714"/>
      <c r="O419" s="715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0"/>
      <c r="BI419" s="50"/>
      <c r="BJ419" s="50"/>
      <c r="BK419" s="50"/>
      <c r="BL419" s="50"/>
      <c r="BM419" s="50"/>
      <c r="BN419" s="50"/>
      <c r="BO419" s="50"/>
      <c r="BP419" s="50"/>
      <c r="BQ419" s="50"/>
      <c r="BR419" s="50"/>
      <c r="BS419" s="50"/>
      <c r="BT419" s="50"/>
      <c r="BU419" s="50"/>
      <c r="BV419" s="50"/>
    </row>
  </sheetData>
  <mergeCells count="12">
    <mergeCell ref="N5:O5"/>
    <mergeCell ref="N6:O6"/>
    <mergeCell ref="M8:O8"/>
    <mergeCell ref="A11:E11"/>
    <mergeCell ref="M9:O9"/>
    <mergeCell ref="M10:O10"/>
    <mergeCell ref="E7:G10"/>
    <mergeCell ref="M1:N1"/>
    <mergeCell ref="A2:E2"/>
    <mergeCell ref="N2:O2"/>
    <mergeCell ref="N3:O3"/>
    <mergeCell ref="N4:O4"/>
  </mergeCells>
  <pageMargins left="0.15748031496062992" right="0" top="0.19685039370078741" bottom="0.31496062992125984" header="0.51181102362204722" footer="0.15748031496062992"/>
  <pageSetup paperSize="9" scale="55" fitToHeight="0" orientation="portrait" horizontalDpi="4294967293" r:id="rId1"/>
  <headerFooter alignWithMargins="0">
    <oddFooter>&amp;L&amp;8FOPPE Direkt Versand GmbH&amp;C&amp;8&amp;P von &amp;N</oddFooter>
  </headerFooter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Y246"/>
  <sheetViews>
    <sheetView showGridLines="0" zoomScale="70" zoomScaleNormal="70" zoomScaleSheetLayoutView="55" workbookViewId="0">
      <pane xSplit="3" ySplit="12" topLeftCell="D13" activePane="bottomRight" state="frozen"/>
      <selection pane="topRight" activeCell="D1" sqref="D1"/>
      <selection pane="bottomLeft" activeCell="A14" sqref="A14"/>
      <selection pane="bottomRight" sqref="A1:D1"/>
    </sheetView>
  </sheetViews>
  <sheetFormatPr baseColWidth="10" defaultColWidth="11.5546875" defaultRowHeight="13.2" x14ac:dyDescent="0.25"/>
  <cols>
    <col min="1" max="1" width="13.88671875" style="60" customWidth="1"/>
    <col min="2" max="2" width="32.6640625" style="59" customWidth="1"/>
    <col min="3" max="3" width="14.6640625" style="58" hidden="1" customWidth="1"/>
    <col min="4" max="4" width="6.5546875" style="57" hidden="1" customWidth="1"/>
    <col min="5" max="5" width="44.33203125" style="56" customWidth="1"/>
    <col min="6" max="6" width="8.5546875" style="55" customWidth="1"/>
    <col min="7" max="7" width="9.44140625" style="55" customWidth="1"/>
    <col min="8" max="8" width="7.88671875" style="54" customWidth="1"/>
    <col min="9" max="9" width="5.88671875" style="512" customWidth="1"/>
    <col min="10" max="10" width="10" style="521" hidden="1" customWidth="1"/>
    <col min="11" max="11" width="7.6640625" style="52" customWidth="1"/>
    <col min="12" max="12" width="9.5546875" style="53" customWidth="1"/>
    <col min="13" max="13" width="7.44140625" style="52" customWidth="1"/>
    <col min="14" max="14" width="8.88671875" style="52" customWidth="1"/>
    <col min="15" max="15" width="14.109375" style="175" bestFit="1" customWidth="1"/>
    <col min="16" max="19" width="11.5546875" style="51"/>
    <col min="20" max="16384" width="11.5546875" style="50"/>
  </cols>
  <sheetData>
    <row r="1" spans="1:77" ht="17.399999999999999" x14ac:dyDescent="0.3">
      <c r="A1" s="820" t="s">
        <v>7028</v>
      </c>
      <c r="B1" s="821"/>
      <c r="C1" s="821"/>
      <c r="D1" s="821"/>
      <c r="E1" s="220"/>
      <c r="F1" s="661"/>
      <c r="G1" s="661"/>
      <c r="H1" s="661"/>
      <c r="I1" s="662"/>
      <c r="J1" s="513"/>
      <c r="K1" s="89"/>
      <c r="L1" s="89"/>
      <c r="M1" s="822" t="s">
        <v>3028</v>
      </c>
      <c r="N1" s="823"/>
      <c r="O1" s="188" t="str">
        <f>Artikelübersicht!O1</f>
        <v xml:space="preserve"> </v>
      </c>
      <c r="P1" s="81"/>
    </row>
    <row r="2" spans="1:77" s="80" customFormat="1" ht="16.95" customHeight="1" x14ac:dyDescent="0.3">
      <c r="A2" s="831" t="s">
        <v>2281</v>
      </c>
      <c r="B2" s="832"/>
      <c r="C2" s="832"/>
      <c r="D2" s="832"/>
      <c r="E2" s="832"/>
      <c r="F2" s="102"/>
      <c r="G2" s="75"/>
      <c r="H2" s="74"/>
      <c r="I2" s="506"/>
      <c r="J2" s="514"/>
      <c r="K2" s="83"/>
      <c r="L2" s="83"/>
      <c r="M2" s="179" t="s">
        <v>3025</v>
      </c>
      <c r="N2" s="824" t="str">
        <f>Artikelübersicht!N2</f>
        <v xml:space="preserve"> </v>
      </c>
      <c r="O2" s="825"/>
      <c r="P2" s="81"/>
      <c r="Q2" s="81"/>
      <c r="R2" s="81"/>
      <c r="S2" s="81"/>
    </row>
    <row r="3" spans="1:77" s="80" customFormat="1" ht="22.95" customHeight="1" x14ac:dyDescent="0.3">
      <c r="A3" s="181"/>
      <c r="B3" s="88"/>
      <c r="C3" s="87"/>
      <c r="D3" s="86"/>
      <c r="E3" s="102"/>
      <c r="F3" s="73"/>
      <c r="G3" s="73"/>
      <c r="H3" s="73"/>
      <c r="I3" s="506"/>
      <c r="J3" s="515"/>
      <c r="K3" s="83"/>
      <c r="L3" s="83"/>
      <c r="M3" s="180" t="s">
        <v>2494</v>
      </c>
      <c r="N3" s="824" t="str">
        <f>Artikelübersicht!N3</f>
        <v xml:space="preserve"> </v>
      </c>
      <c r="O3" s="825"/>
      <c r="P3" s="81"/>
      <c r="Q3" s="81"/>
      <c r="R3" s="81"/>
      <c r="S3" s="81"/>
    </row>
    <row r="4" spans="1:77" s="80" customFormat="1" ht="22.95" customHeight="1" x14ac:dyDescent="0.3">
      <c r="A4" s="84"/>
      <c r="B4" s="101"/>
      <c r="C4" s="96"/>
      <c r="D4" s="96"/>
      <c r="E4" s="102"/>
      <c r="F4" s="102"/>
      <c r="G4" s="75"/>
      <c r="H4" s="74"/>
      <c r="I4" s="506"/>
      <c r="J4" s="515"/>
      <c r="K4" s="83"/>
      <c r="L4" s="83"/>
      <c r="M4" s="180" t="s">
        <v>2495</v>
      </c>
      <c r="N4" s="824" t="str">
        <f>Artikelübersicht!N4</f>
        <v xml:space="preserve"> </v>
      </c>
      <c r="O4" s="825"/>
      <c r="P4" s="81"/>
      <c r="Q4" s="81"/>
      <c r="R4" s="81"/>
      <c r="S4" s="81"/>
    </row>
    <row r="5" spans="1:77" s="80" customFormat="1" ht="22.8" x14ac:dyDescent="0.3">
      <c r="A5" s="84"/>
      <c r="B5" s="82"/>
      <c r="C5" s="82"/>
      <c r="D5" s="85"/>
      <c r="E5" s="102"/>
      <c r="F5" s="73"/>
      <c r="G5" s="73"/>
      <c r="H5" s="73"/>
      <c r="I5" s="506"/>
      <c r="J5" s="516"/>
      <c r="K5" s="83"/>
      <c r="L5" s="83"/>
      <c r="M5" s="180" t="s">
        <v>3026</v>
      </c>
      <c r="N5" s="824" t="str">
        <f>Artikelübersicht!N5</f>
        <v xml:space="preserve"> </v>
      </c>
      <c r="O5" s="825"/>
      <c r="P5" s="81"/>
      <c r="Q5" s="81"/>
      <c r="R5" s="81"/>
      <c r="S5" s="81"/>
    </row>
    <row r="6" spans="1:77" s="80" customFormat="1" ht="34.799999999999997" thickBot="1" x14ac:dyDescent="0.35">
      <c r="A6" s="84"/>
      <c r="B6" s="82"/>
      <c r="C6" s="82"/>
      <c r="D6" s="6"/>
      <c r="E6" s="102"/>
      <c r="F6" s="102"/>
      <c r="G6" s="75"/>
      <c r="H6" s="74"/>
      <c r="I6" s="506"/>
      <c r="J6" s="516"/>
      <c r="K6" s="83"/>
      <c r="L6" s="83"/>
      <c r="M6" s="180" t="s">
        <v>3015</v>
      </c>
      <c r="N6" s="824" t="str">
        <f>Artikelübersicht!N6</f>
        <v xml:space="preserve"> </v>
      </c>
      <c r="O6" s="825"/>
      <c r="P6" s="81"/>
      <c r="Q6" s="81"/>
      <c r="R6" s="81"/>
      <c r="S6" s="81"/>
    </row>
    <row r="7" spans="1:77" ht="16.95" customHeight="1" x14ac:dyDescent="0.3">
      <c r="A7" s="78"/>
      <c r="B7" s="76"/>
      <c r="C7" s="182"/>
      <c r="D7" s="7"/>
      <c r="E7" s="842" t="s">
        <v>7024</v>
      </c>
      <c r="F7" s="843"/>
      <c r="G7" s="844"/>
      <c r="H7" s="73"/>
      <c r="I7" s="506"/>
      <c r="J7" s="517"/>
      <c r="K7" s="77"/>
      <c r="L7" s="77"/>
      <c r="M7" s="178" t="s">
        <v>911</v>
      </c>
      <c r="N7" s="177"/>
      <c r="O7" s="189"/>
    </row>
    <row r="8" spans="1:77" ht="13.95" customHeight="1" x14ac:dyDescent="0.3">
      <c r="A8" s="78"/>
      <c r="B8" s="76"/>
      <c r="C8" s="182"/>
      <c r="D8" s="6"/>
      <c r="E8" s="845"/>
      <c r="F8" s="846"/>
      <c r="G8" s="847"/>
      <c r="H8" s="693"/>
      <c r="I8" s="506"/>
      <c r="J8" s="518"/>
      <c r="K8" s="77"/>
      <c r="L8" s="77"/>
      <c r="M8" s="833" t="s">
        <v>2496</v>
      </c>
      <c r="N8" s="834"/>
      <c r="O8" s="835"/>
    </row>
    <row r="9" spans="1:77" ht="13.95" customHeight="1" x14ac:dyDescent="0.3">
      <c r="A9" s="855" t="s">
        <v>2283</v>
      </c>
      <c r="B9" s="855"/>
      <c r="C9" s="182"/>
      <c r="D9" s="6"/>
      <c r="E9" s="845"/>
      <c r="F9" s="846"/>
      <c r="G9" s="847"/>
      <c r="H9" s="693"/>
      <c r="I9" s="506"/>
      <c r="J9" s="518"/>
      <c r="K9" s="77"/>
      <c r="L9" s="77"/>
      <c r="M9" s="836" t="s">
        <v>895</v>
      </c>
      <c r="N9" s="837"/>
      <c r="O9" s="838"/>
    </row>
    <row r="10" spans="1:77" ht="14.4" customHeight="1" thickBot="1" x14ac:dyDescent="0.35">
      <c r="A10" s="851" t="s">
        <v>2286</v>
      </c>
      <c r="B10" s="851"/>
      <c r="C10" s="182"/>
      <c r="D10" s="6"/>
      <c r="E10" s="848"/>
      <c r="F10" s="849"/>
      <c r="G10" s="850"/>
      <c r="H10" s="693"/>
      <c r="I10" s="506"/>
      <c r="J10" s="518"/>
      <c r="K10" s="77"/>
      <c r="L10" s="77"/>
      <c r="M10" s="839" t="s">
        <v>3027</v>
      </c>
      <c r="N10" s="840"/>
      <c r="O10" s="841"/>
    </row>
    <row r="11" spans="1:77" s="68" customFormat="1" ht="13.8" thickBot="1" x14ac:dyDescent="0.3">
      <c r="A11" s="828" t="s">
        <v>2280</v>
      </c>
      <c r="B11" s="829"/>
      <c r="C11" s="829"/>
      <c r="D11" s="829"/>
      <c r="E11" s="830"/>
      <c r="F11" s="33"/>
      <c r="G11" s="75"/>
      <c r="H11" s="74"/>
      <c r="I11" s="507"/>
      <c r="J11" s="75"/>
      <c r="K11" s="72"/>
      <c r="L11" s="176"/>
      <c r="M11" s="71"/>
      <c r="N11" s="71"/>
      <c r="O11" s="190"/>
      <c r="P11" s="70"/>
      <c r="Q11" s="70"/>
      <c r="R11" s="70"/>
      <c r="S11" s="70"/>
      <c r="T11" s="70"/>
      <c r="U11" s="70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</row>
    <row r="12" spans="1:77" s="66" customFormat="1" ht="60" x14ac:dyDescent="0.25">
      <c r="A12" s="183" t="s">
        <v>2279</v>
      </c>
      <c r="B12" s="90" t="s">
        <v>2278</v>
      </c>
      <c r="C12" s="90" t="s">
        <v>2277</v>
      </c>
      <c r="D12" s="90" t="s">
        <v>3018</v>
      </c>
      <c r="E12" s="91" t="s">
        <v>2276</v>
      </c>
      <c r="F12" s="92" t="s">
        <v>2275</v>
      </c>
      <c r="G12" s="93" t="s">
        <v>2274</v>
      </c>
      <c r="H12" s="93" t="s">
        <v>2273</v>
      </c>
      <c r="I12" s="90" t="s">
        <v>2272</v>
      </c>
      <c r="J12" s="91" t="s">
        <v>2271</v>
      </c>
      <c r="K12" s="94" t="s">
        <v>2270</v>
      </c>
      <c r="L12" s="94" t="s">
        <v>2269</v>
      </c>
      <c r="M12" s="91" t="s">
        <v>2268</v>
      </c>
      <c r="N12" s="632" t="s">
        <v>3017</v>
      </c>
      <c r="O12" s="694" t="s">
        <v>3016</v>
      </c>
      <c r="P12" s="67"/>
      <c r="Q12" s="67"/>
      <c r="R12" s="67"/>
      <c r="S12" s="67"/>
      <c r="T12" s="67"/>
      <c r="U12" s="67"/>
    </row>
    <row r="13" spans="1:77" s="257" customFormat="1" ht="13.8" x14ac:dyDescent="0.25">
      <c r="A13" s="192" t="s">
        <v>3021</v>
      </c>
      <c r="B13" s="194" t="s">
        <v>3022</v>
      </c>
      <c r="C13" s="252">
        <v>29080082</v>
      </c>
      <c r="D13" s="254"/>
      <c r="E13" s="253" t="s">
        <v>1749</v>
      </c>
      <c r="F13" s="254"/>
      <c r="G13" s="254"/>
      <c r="H13" s="255">
        <v>2000</v>
      </c>
      <c r="I13" s="509"/>
      <c r="J13" s="519">
        <v>100494</v>
      </c>
      <c r="K13" s="256">
        <v>1</v>
      </c>
      <c r="L13" s="256"/>
      <c r="M13" s="211" t="s">
        <v>11</v>
      </c>
      <c r="N13" s="471"/>
      <c r="O13" s="278">
        <f>Tabelle442435310[[#This Row],[FOPPE Art.-Nr. ]]</f>
        <v>29080082</v>
      </c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</row>
    <row r="14" spans="1:77" s="257" customFormat="1" ht="13.8" x14ac:dyDescent="0.25">
      <c r="A14" s="192" t="s">
        <v>3021</v>
      </c>
      <c r="B14" s="194" t="s">
        <v>3022</v>
      </c>
      <c r="C14" s="252">
        <v>29080083</v>
      </c>
      <c r="D14" s="254"/>
      <c r="E14" s="253" t="s">
        <v>1748</v>
      </c>
      <c r="F14" s="254"/>
      <c r="G14" s="254"/>
      <c r="H14" s="255">
        <v>2000</v>
      </c>
      <c r="I14" s="509"/>
      <c r="J14" s="519">
        <v>100495</v>
      </c>
      <c r="K14" s="256">
        <v>1</v>
      </c>
      <c r="L14" s="256"/>
      <c r="M14" s="211" t="s">
        <v>11</v>
      </c>
      <c r="N14" s="471"/>
      <c r="O14" s="278">
        <f>Tabelle442435310[[#This Row],[FOPPE Art.-Nr. ]]</f>
        <v>29080083</v>
      </c>
      <c r="T14" s="258"/>
      <c r="U14" s="258"/>
      <c r="V14" s="258"/>
      <c r="W14" s="258"/>
      <c r="X14" s="258"/>
      <c r="Y14" s="258"/>
      <c r="Z14" s="258"/>
      <c r="AA14" s="258"/>
      <c r="AB14" s="258"/>
      <c r="AC14" s="258"/>
      <c r="AD14" s="258"/>
      <c r="AE14" s="258"/>
      <c r="AF14" s="258"/>
      <c r="AG14" s="258"/>
      <c r="AH14" s="258"/>
      <c r="AI14" s="258"/>
      <c r="AJ14" s="258"/>
      <c r="AK14" s="258"/>
      <c r="AL14" s="258"/>
      <c r="AM14" s="258"/>
      <c r="AN14" s="258"/>
      <c r="AO14" s="258"/>
      <c r="AP14" s="258"/>
      <c r="AQ14" s="258"/>
      <c r="AR14" s="258"/>
      <c r="AS14" s="258"/>
      <c r="AT14" s="258"/>
      <c r="AU14" s="258"/>
      <c r="AV14" s="258"/>
      <c r="AW14" s="258"/>
      <c r="AX14" s="258"/>
      <c r="AY14" s="258"/>
      <c r="AZ14" s="258"/>
      <c r="BA14" s="258"/>
      <c r="BB14" s="258"/>
      <c r="BC14" s="258"/>
      <c r="BD14" s="258"/>
      <c r="BE14" s="258"/>
      <c r="BF14" s="258"/>
      <c r="BG14" s="258"/>
      <c r="BH14" s="258"/>
      <c r="BI14" s="258"/>
      <c r="BJ14" s="258"/>
      <c r="BK14" s="258"/>
      <c r="BL14" s="258"/>
      <c r="BM14" s="258"/>
      <c r="BN14" s="258"/>
      <c r="BO14" s="258"/>
      <c r="BP14" s="258"/>
      <c r="BQ14" s="258"/>
      <c r="BR14" s="258"/>
      <c r="BS14" s="258"/>
      <c r="BT14" s="258"/>
      <c r="BU14" s="258"/>
      <c r="BV14" s="258"/>
      <c r="BW14" s="258"/>
      <c r="BX14" s="258"/>
      <c r="BY14" s="258"/>
    </row>
    <row r="15" spans="1:77" s="257" customFormat="1" ht="13.8" x14ac:dyDescent="0.25">
      <c r="A15" s="192" t="s">
        <v>3021</v>
      </c>
      <c r="B15" s="194" t="s">
        <v>3022</v>
      </c>
      <c r="C15" s="252">
        <v>29080084</v>
      </c>
      <c r="D15" s="254"/>
      <c r="E15" s="253" t="s">
        <v>1747</v>
      </c>
      <c r="F15" s="254"/>
      <c r="G15" s="254"/>
      <c r="H15" s="255">
        <v>2000</v>
      </c>
      <c r="I15" s="509"/>
      <c r="J15" s="519">
        <v>100496</v>
      </c>
      <c r="K15" s="256">
        <v>1</v>
      </c>
      <c r="L15" s="256"/>
      <c r="M15" s="211" t="s">
        <v>11</v>
      </c>
      <c r="N15" s="471"/>
      <c r="O15" s="278">
        <f>Tabelle442435310[[#This Row],[FOPPE Art.-Nr. ]]</f>
        <v>29080084</v>
      </c>
      <c r="T15" s="258"/>
      <c r="U15" s="258"/>
      <c r="V15" s="258"/>
      <c r="W15" s="258"/>
      <c r="X15" s="258"/>
      <c r="Y15" s="258"/>
      <c r="Z15" s="258"/>
      <c r="AA15" s="258"/>
      <c r="AB15" s="258"/>
      <c r="AC15" s="258"/>
      <c r="AD15" s="258"/>
      <c r="AE15" s="258"/>
      <c r="AF15" s="258"/>
      <c r="AG15" s="258"/>
      <c r="AH15" s="258"/>
      <c r="AI15" s="258"/>
      <c r="AJ15" s="258"/>
      <c r="AK15" s="258"/>
      <c r="AL15" s="258"/>
      <c r="AM15" s="258"/>
      <c r="AN15" s="258"/>
      <c r="AO15" s="258"/>
      <c r="AP15" s="258"/>
      <c r="AQ15" s="258"/>
      <c r="AR15" s="258"/>
      <c r="AS15" s="258"/>
      <c r="AT15" s="258"/>
      <c r="AU15" s="258"/>
      <c r="AV15" s="258"/>
      <c r="AW15" s="258"/>
      <c r="AX15" s="258"/>
      <c r="AY15" s="258"/>
      <c r="AZ15" s="258"/>
      <c r="BA15" s="258"/>
      <c r="BB15" s="258"/>
      <c r="BC15" s="258"/>
      <c r="BD15" s="258"/>
      <c r="BE15" s="258"/>
      <c r="BF15" s="258"/>
      <c r="BG15" s="258"/>
      <c r="BH15" s="258"/>
      <c r="BI15" s="258"/>
      <c r="BJ15" s="258"/>
      <c r="BK15" s="258"/>
      <c r="BL15" s="258"/>
      <c r="BM15" s="258"/>
      <c r="BN15" s="258"/>
      <c r="BO15" s="258"/>
      <c r="BP15" s="258"/>
      <c r="BQ15" s="258"/>
      <c r="BR15" s="258"/>
      <c r="BS15" s="258"/>
      <c r="BT15" s="258"/>
      <c r="BU15" s="258"/>
      <c r="BV15" s="258"/>
      <c r="BW15" s="258"/>
      <c r="BX15" s="258"/>
      <c r="BY15" s="258"/>
    </row>
    <row r="16" spans="1:77" s="257" customFormat="1" ht="13.8" x14ac:dyDescent="0.25">
      <c r="A16" s="192" t="s">
        <v>3021</v>
      </c>
      <c r="B16" s="194" t="s">
        <v>3022</v>
      </c>
      <c r="C16" s="252">
        <v>29080085</v>
      </c>
      <c r="D16" s="254"/>
      <c r="E16" s="253" t="s">
        <v>1746</v>
      </c>
      <c r="F16" s="254"/>
      <c r="G16" s="254"/>
      <c r="H16" s="255">
        <v>2000</v>
      </c>
      <c r="I16" s="509"/>
      <c r="J16" s="519">
        <v>100497</v>
      </c>
      <c r="K16" s="256">
        <v>1</v>
      </c>
      <c r="L16" s="256"/>
      <c r="M16" s="211" t="s">
        <v>11</v>
      </c>
      <c r="N16" s="471"/>
      <c r="O16" s="278">
        <f>Tabelle442435310[[#This Row],[FOPPE Art.-Nr. ]]</f>
        <v>29080085</v>
      </c>
      <c r="T16" s="258"/>
      <c r="U16" s="258"/>
      <c r="V16" s="258"/>
      <c r="W16" s="258"/>
      <c r="X16" s="258"/>
      <c r="Y16" s="258"/>
      <c r="Z16" s="258"/>
      <c r="AA16" s="258"/>
      <c r="AB16" s="258"/>
      <c r="AC16" s="258"/>
      <c r="AD16" s="258"/>
      <c r="AE16" s="258"/>
      <c r="AF16" s="258"/>
      <c r="AG16" s="258"/>
      <c r="AH16" s="258"/>
      <c r="AI16" s="258"/>
      <c r="AJ16" s="258"/>
      <c r="AK16" s="258"/>
      <c r="AL16" s="258"/>
      <c r="AM16" s="258"/>
      <c r="AN16" s="258"/>
      <c r="AO16" s="258"/>
      <c r="AP16" s="258"/>
      <c r="AQ16" s="258"/>
      <c r="AR16" s="258"/>
      <c r="AS16" s="258"/>
      <c r="AT16" s="258"/>
      <c r="AU16" s="258"/>
      <c r="AV16" s="258"/>
      <c r="AW16" s="258"/>
      <c r="AX16" s="258"/>
      <c r="AY16" s="258"/>
      <c r="AZ16" s="258"/>
      <c r="BA16" s="258"/>
      <c r="BB16" s="258"/>
      <c r="BC16" s="258"/>
      <c r="BD16" s="258"/>
      <c r="BE16" s="258"/>
      <c r="BF16" s="258"/>
      <c r="BG16" s="258"/>
      <c r="BH16" s="258"/>
      <c r="BI16" s="258"/>
      <c r="BJ16" s="258"/>
      <c r="BK16" s="258"/>
      <c r="BL16" s="258"/>
      <c r="BM16" s="258"/>
      <c r="BN16" s="258"/>
      <c r="BO16" s="258"/>
      <c r="BP16" s="258"/>
      <c r="BQ16" s="258"/>
      <c r="BR16" s="258"/>
      <c r="BS16" s="258"/>
      <c r="BT16" s="258"/>
      <c r="BU16" s="258"/>
      <c r="BV16" s="258"/>
      <c r="BW16" s="258"/>
      <c r="BX16" s="258"/>
      <c r="BY16" s="258"/>
    </row>
    <row r="17" spans="1:77" s="257" customFormat="1" ht="13.8" x14ac:dyDescent="0.25">
      <c r="A17" s="192" t="s">
        <v>3021</v>
      </c>
      <c r="B17" s="259" t="s">
        <v>3022</v>
      </c>
      <c r="C17" s="252">
        <v>29080121</v>
      </c>
      <c r="D17" s="254"/>
      <c r="E17" s="253" t="s">
        <v>1745</v>
      </c>
      <c r="F17" s="254"/>
      <c r="G17" s="254"/>
      <c r="H17" s="255">
        <v>2000</v>
      </c>
      <c r="I17" s="509"/>
      <c r="J17" s="519">
        <v>100499</v>
      </c>
      <c r="K17" s="256">
        <v>1</v>
      </c>
      <c r="L17" s="256"/>
      <c r="M17" s="211" t="s">
        <v>11</v>
      </c>
      <c r="N17" s="471"/>
      <c r="O17" s="278">
        <f>Tabelle442435310[[#This Row],[FOPPE Art.-Nr. ]]</f>
        <v>29080121</v>
      </c>
      <c r="T17" s="258"/>
      <c r="U17" s="258"/>
      <c r="V17" s="258"/>
      <c r="W17" s="258"/>
      <c r="X17" s="258"/>
      <c r="Y17" s="258"/>
      <c r="Z17" s="258"/>
      <c r="AA17" s="258"/>
      <c r="AB17" s="258"/>
      <c r="AC17" s="258"/>
      <c r="AD17" s="258"/>
      <c r="AE17" s="258"/>
      <c r="AF17" s="258"/>
      <c r="AG17" s="258"/>
      <c r="AH17" s="258"/>
      <c r="AI17" s="258"/>
      <c r="AJ17" s="258"/>
      <c r="AK17" s="258"/>
      <c r="AL17" s="258"/>
      <c r="AM17" s="258"/>
      <c r="AN17" s="258"/>
      <c r="AO17" s="258"/>
      <c r="AP17" s="258"/>
      <c r="AQ17" s="258"/>
      <c r="AR17" s="258"/>
      <c r="AS17" s="258"/>
      <c r="AT17" s="258"/>
      <c r="AU17" s="258"/>
      <c r="AV17" s="258"/>
      <c r="AW17" s="258"/>
      <c r="AX17" s="258"/>
      <c r="AY17" s="258"/>
      <c r="AZ17" s="258"/>
      <c r="BA17" s="258"/>
      <c r="BB17" s="258"/>
      <c r="BC17" s="258"/>
      <c r="BD17" s="258"/>
      <c r="BE17" s="258"/>
      <c r="BF17" s="258"/>
      <c r="BG17" s="258"/>
      <c r="BH17" s="258"/>
      <c r="BI17" s="258"/>
      <c r="BJ17" s="258"/>
      <c r="BK17" s="258"/>
      <c r="BL17" s="258"/>
      <c r="BM17" s="258"/>
      <c r="BN17" s="258"/>
      <c r="BO17" s="258"/>
      <c r="BP17" s="258"/>
      <c r="BQ17" s="258"/>
      <c r="BR17" s="258"/>
      <c r="BS17" s="258"/>
      <c r="BT17" s="258"/>
      <c r="BU17" s="258"/>
      <c r="BV17" s="258"/>
      <c r="BW17" s="258"/>
      <c r="BX17" s="258"/>
      <c r="BY17" s="258"/>
    </row>
    <row r="18" spans="1:77" s="257" customFormat="1" ht="13.8" x14ac:dyDescent="0.25">
      <c r="A18" s="192" t="s">
        <v>3021</v>
      </c>
      <c r="B18" s="259" t="s">
        <v>3022</v>
      </c>
      <c r="C18" s="252">
        <v>29080122</v>
      </c>
      <c r="D18" s="254"/>
      <c r="E18" s="253" t="s">
        <v>1744</v>
      </c>
      <c r="F18" s="254"/>
      <c r="G18" s="254"/>
      <c r="H18" s="255">
        <v>2000</v>
      </c>
      <c r="I18" s="509"/>
      <c r="J18" s="519">
        <v>100500</v>
      </c>
      <c r="K18" s="256">
        <v>1</v>
      </c>
      <c r="L18" s="256"/>
      <c r="M18" s="211" t="s">
        <v>11</v>
      </c>
      <c r="N18" s="471"/>
      <c r="O18" s="278">
        <f>Tabelle442435310[[#This Row],[FOPPE Art.-Nr. ]]</f>
        <v>29080122</v>
      </c>
      <c r="T18" s="258"/>
      <c r="U18" s="258"/>
      <c r="V18" s="258"/>
      <c r="W18" s="258"/>
      <c r="X18" s="258"/>
      <c r="Y18" s="258"/>
      <c r="Z18" s="258"/>
      <c r="AA18" s="258"/>
      <c r="AB18" s="258"/>
      <c r="AC18" s="258"/>
      <c r="AD18" s="258"/>
      <c r="AE18" s="258"/>
      <c r="AF18" s="258"/>
      <c r="AG18" s="258"/>
      <c r="AH18" s="258"/>
      <c r="AI18" s="258"/>
      <c r="AJ18" s="258"/>
      <c r="AK18" s="258"/>
      <c r="AL18" s="258"/>
      <c r="AM18" s="258"/>
      <c r="AN18" s="258"/>
      <c r="AO18" s="258"/>
      <c r="AP18" s="258"/>
      <c r="AQ18" s="258"/>
      <c r="AR18" s="258"/>
      <c r="AS18" s="258"/>
      <c r="AT18" s="258"/>
      <c r="AU18" s="258"/>
      <c r="AV18" s="258"/>
      <c r="AW18" s="258"/>
      <c r="AX18" s="258"/>
      <c r="AY18" s="258"/>
      <c r="AZ18" s="258"/>
      <c r="BA18" s="258"/>
      <c r="BB18" s="258"/>
      <c r="BC18" s="258"/>
      <c r="BD18" s="258"/>
      <c r="BE18" s="258"/>
      <c r="BF18" s="258"/>
      <c r="BG18" s="258"/>
      <c r="BH18" s="258"/>
      <c r="BI18" s="258"/>
      <c r="BJ18" s="258"/>
      <c r="BK18" s="258"/>
      <c r="BL18" s="258"/>
      <c r="BM18" s="258"/>
      <c r="BN18" s="258"/>
      <c r="BO18" s="258"/>
      <c r="BP18" s="258"/>
      <c r="BQ18" s="258"/>
      <c r="BR18" s="258"/>
      <c r="BS18" s="258"/>
      <c r="BT18" s="258"/>
      <c r="BU18" s="258"/>
      <c r="BV18" s="258"/>
      <c r="BW18" s="258"/>
      <c r="BX18" s="258"/>
      <c r="BY18" s="258"/>
    </row>
    <row r="19" spans="1:77" s="257" customFormat="1" ht="13.8" x14ac:dyDescent="0.25">
      <c r="A19" s="192" t="s">
        <v>3021</v>
      </c>
      <c r="B19" s="259" t="s">
        <v>3022</v>
      </c>
      <c r="C19" s="252">
        <v>29080123</v>
      </c>
      <c r="D19" s="254"/>
      <c r="E19" s="253" t="s">
        <v>1743</v>
      </c>
      <c r="F19" s="254"/>
      <c r="G19" s="254"/>
      <c r="H19" s="255">
        <v>1000</v>
      </c>
      <c r="I19" s="509"/>
      <c r="J19" s="519">
        <v>100501</v>
      </c>
      <c r="K19" s="256">
        <v>1</v>
      </c>
      <c r="L19" s="256"/>
      <c r="M19" s="211" t="s">
        <v>11</v>
      </c>
      <c r="N19" s="471"/>
      <c r="O19" s="278">
        <f>Tabelle442435310[[#This Row],[FOPPE Art.-Nr. ]]</f>
        <v>29080123</v>
      </c>
      <c r="T19" s="258"/>
      <c r="U19" s="258"/>
      <c r="V19" s="258"/>
      <c r="W19" s="258"/>
      <c r="X19" s="258"/>
      <c r="Y19" s="258"/>
      <c r="Z19" s="258"/>
      <c r="AA19" s="258"/>
      <c r="AB19" s="258"/>
      <c r="AC19" s="258"/>
      <c r="AD19" s="258"/>
      <c r="AE19" s="258"/>
      <c r="AF19" s="258"/>
      <c r="AG19" s="258"/>
      <c r="AH19" s="258"/>
      <c r="AI19" s="258"/>
      <c r="AJ19" s="258"/>
      <c r="AK19" s="258"/>
      <c r="AL19" s="258"/>
      <c r="AM19" s="258"/>
      <c r="AN19" s="258"/>
      <c r="AO19" s="258"/>
      <c r="AP19" s="258"/>
      <c r="AQ19" s="258"/>
      <c r="AR19" s="258"/>
      <c r="AS19" s="258"/>
      <c r="AT19" s="258"/>
      <c r="AU19" s="258"/>
      <c r="AV19" s="258"/>
      <c r="AW19" s="258"/>
      <c r="AX19" s="258"/>
      <c r="AY19" s="258"/>
      <c r="AZ19" s="258"/>
      <c r="BA19" s="258"/>
      <c r="BB19" s="258"/>
      <c r="BC19" s="258"/>
      <c r="BD19" s="258"/>
      <c r="BE19" s="258"/>
      <c r="BF19" s="258"/>
      <c r="BG19" s="258"/>
      <c r="BH19" s="258"/>
      <c r="BI19" s="258"/>
      <c r="BJ19" s="258"/>
      <c r="BK19" s="258"/>
      <c r="BL19" s="258"/>
      <c r="BM19" s="258"/>
      <c r="BN19" s="258"/>
      <c r="BO19" s="258"/>
      <c r="BP19" s="258"/>
      <c r="BQ19" s="258"/>
      <c r="BR19" s="258"/>
      <c r="BS19" s="258"/>
      <c r="BT19" s="258"/>
      <c r="BU19" s="258"/>
      <c r="BV19" s="258"/>
      <c r="BW19" s="258"/>
      <c r="BX19" s="258"/>
      <c r="BY19" s="258"/>
    </row>
    <row r="20" spans="1:77" s="257" customFormat="1" ht="13.8" x14ac:dyDescent="0.25">
      <c r="A20" s="192" t="s">
        <v>3021</v>
      </c>
      <c r="B20" s="259" t="s">
        <v>3022</v>
      </c>
      <c r="C20" s="252">
        <v>29080124</v>
      </c>
      <c r="D20" s="254"/>
      <c r="E20" s="253" t="s">
        <v>1742</v>
      </c>
      <c r="F20" s="254"/>
      <c r="G20" s="254"/>
      <c r="H20" s="255">
        <v>1000</v>
      </c>
      <c r="I20" s="509"/>
      <c r="J20" s="519">
        <v>100502</v>
      </c>
      <c r="K20" s="256">
        <v>1</v>
      </c>
      <c r="L20" s="256"/>
      <c r="M20" s="211" t="s">
        <v>11</v>
      </c>
      <c r="N20" s="471"/>
      <c r="O20" s="278">
        <f>Tabelle442435310[[#This Row],[FOPPE Art.-Nr. ]]</f>
        <v>29080124</v>
      </c>
      <c r="T20" s="258"/>
      <c r="U20" s="258"/>
      <c r="V20" s="258"/>
      <c r="W20" s="258"/>
      <c r="X20" s="258"/>
      <c r="Y20" s="258"/>
      <c r="Z20" s="258"/>
      <c r="AA20" s="258"/>
      <c r="AB20" s="258"/>
      <c r="AC20" s="258"/>
      <c r="AD20" s="258"/>
      <c r="AE20" s="258"/>
      <c r="AF20" s="258"/>
      <c r="AG20" s="258"/>
      <c r="AH20" s="258"/>
      <c r="AI20" s="258"/>
      <c r="AJ20" s="258"/>
      <c r="AK20" s="258"/>
      <c r="AL20" s="258"/>
      <c r="AM20" s="258"/>
      <c r="AN20" s="258"/>
      <c r="AO20" s="258"/>
      <c r="AP20" s="258"/>
      <c r="AQ20" s="258"/>
      <c r="AR20" s="258"/>
      <c r="AS20" s="258"/>
      <c r="AT20" s="258"/>
      <c r="AU20" s="258"/>
      <c r="AV20" s="258"/>
      <c r="AW20" s="258"/>
      <c r="AX20" s="258"/>
      <c r="AY20" s="258"/>
      <c r="AZ20" s="258"/>
      <c r="BA20" s="258"/>
      <c r="BB20" s="258"/>
      <c r="BC20" s="258"/>
      <c r="BD20" s="258"/>
      <c r="BE20" s="258"/>
      <c r="BF20" s="258"/>
      <c r="BG20" s="258"/>
      <c r="BH20" s="258"/>
      <c r="BI20" s="258"/>
      <c r="BJ20" s="258"/>
      <c r="BK20" s="258"/>
      <c r="BL20" s="258"/>
      <c r="BM20" s="258"/>
      <c r="BN20" s="258"/>
      <c r="BO20" s="258"/>
      <c r="BP20" s="258"/>
      <c r="BQ20" s="258"/>
      <c r="BR20" s="258"/>
      <c r="BS20" s="258"/>
      <c r="BT20" s="258"/>
      <c r="BU20" s="258"/>
      <c r="BV20" s="258"/>
      <c r="BW20" s="258"/>
      <c r="BX20" s="258"/>
      <c r="BY20" s="258"/>
    </row>
    <row r="21" spans="1:77" s="257" customFormat="1" ht="13.8" x14ac:dyDescent="0.25">
      <c r="A21" s="192" t="s">
        <v>3021</v>
      </c>
      <c r="B21" s="259" t="s">
        <v>3022</v>
      </c>
      <c r="C21" s="252">
        <v>29080125</v>
      </c>
      <c r="D21" s="254"/>
      <c r="E21" s="253" t="s">
        <v>1741</v>
      </c>
      <c r="F21" s="254"/>
      <c r="G21" s="254"/>
      <c r="H21" s="255">
        <v>1000</v>
      </c>
      <c r="I21" s="509"/>
      <c r="J21" s="519">
        <v>100503</v>
      </c>
      <c r="K21" s="256">
        <v>1</v>
      </c>
      <c r="L21" s="256"/>
      <c r="M21" s="211" t="s">
        <v>11</v>
      </c>
      <c r="N21" s="471"/>
      <c r="O21" s="278">
        <f>Tabelle442435310[[#This Row],[FOPPE Art.-Nr. ]]</f>
        <v>29080125</v>
      </c>
      <c r="T21" s="258"/>
      <c r="U21" s="258"/>
      <c r="V21" s="258"/>
      <c r="W21" s="258"/>
      <c r="X21" s="258"/>
      <c r="Y21" s="258"/>
      <c r="Z21" s="258"/>
      <c r="AA21" s="258"/>
      <c r="AB21" s="258"/>
      <c r="AC21" s="258"/>
      <c r="AD21" s="258"/>
      <c r="AE21" s="258"/>
      <c r="AF21" s="258"/>
      <c r="AG21" s="258"/>
      <c r="AH21" s="258"/>
      <c r="AI21" s="258"/>
      <c r="AJ21" s="258"/>
      <c r="AK21" s="258"/>
      <c r="AL21" s="258"/>
      <c r="AM21" s="258"/>
      <c r="AN21" s="258"/>
      <c r="AO21" s="258"/>
      <c r="AP21" s="258"/>
      <c r="AQ21" s="258"/>
      <c r="AR21" s="258"/>
      <c r="AS21" s="258"/>
      <c r="AT21" s="258"/>
      <c r="AU21" s="258"/>
      <c r="AV21" s="258"/>
      <c r="AW21" s="258"/>
      <c r="AX21" s="258"/>
      <c r="AY21" s="258"/>
      <c r="AZ21" s="258"/>
      <c r="BA21" s="258"/>
      <c r="BB21" s="258"/>
      <c r="BC21" s="258"/>
      <c r="BD21" s="258"/>
      <c r="BE21" s="258"/>
      <c r="BF21" s="258"/>
      <c r="BG21" s="258"/>
      <c r="BH21" s="258"/>
      <c r="BI21" s="258"/>
      <c r="BJ21" s="258"/>
      <c r="BK21" s="258"/>
      <c r="BL21" s="258"/>
      <c r="BM21" s="258"/>
      <c r="BN21" s="258"/>
      <c r="BO21" s="258"/>
      <c r="BP21" s="258"/>
      <c r="BQ21" s="258"/>
      <c r="BR21" s="258"/>
      <c r="BS21" s="258"/>
      <c r="BT21" s="258"/>
      <c r="BU21" s="258"/>
      <c r="BV21" s="258"/>
      <c r="BW21" s="258"/>
      <c r="BX21" s="258"/>
      <c r="BY21" s="258"/>
    </row>
    <row r="22" spans="1:77" s="257" customFormat="1" ht="13.8" x14ac:dyDescent="0.25">
      <c r="A22" s="192" t="s">
        <v>3021</v>
      </c>
      <c r="B22" s="259" t="s">
        <v>3022</v>
      </c>
      <c r="C22" s="252">
        <v>29080126</v>
      </c>
      <c r="D22" s="254"/>
      <c r="E22" s="253" t="s">
        <v>1740</v>
      </c>
      <c r="F22" s="254"/>
      <c r="G22" s="254"/>
      <c r="H22" s="255">
        <v>1000</v>
      </c>
      <c r="I22" s="509"/>
      <c r="J22" s="519">
        <v>100504</v>
      </c>
      <c r="K22" s="256">
        <v>1</v>
      </c>
      <c r="L22" s="256"/>
      <c r="M22" s="211" t="s">
        <v>11</v>
      </c>
      <c r="N22" s="471"/>
      <c r="O22" s="278">
        <f>Tabelle442435310[[#This Row],[FOPPE Art.-Nr. ]]</f>
        <v>29080126</v>
      </c>
      <c r="T22" s="258"/>
      <c r="U22" s="258"/>
      <c r="V22" s="258"/>
      <c r="W22" s="258"/>
      <c r="X22" s="258"/>
      <c r="Y22" s="258"/>
      <c r="Z22" s="258"/>
      <c r="AA22" s="258"/>
      <c r="AB22" s="258"/>
      <c r="AC22" s="258"/>
      <c r="AD22" s="258"/>
      <c r="AE22" s="258"/>
      <c r="AF22" s="258"/>
      <c r="AG22" s="258"/>
      <c r="AH22" s="258"/>
      <c r="AI22" s="258"/>
      <c r="AJ22" s="258"/>
      <c r="AK22" s="258"/>
      <c r="AL22" s="258"/>
      <c r="AM22" s="258"/>
      <c r="AN22" s="258"/>
      <c r="AO22" s="258"/>
      <c r="AP22" s="258"/>
      <c r="AQ22" s="258"/>
      <c r="AR22" s="258"/>
      <c r="AS22" s="258"/>
      <c r="AT22" s="258"/>
      <c r="AU22" s="258"/>
      <c r="AV22" s="258"/>
      <c r="AW22" s="258"/>
      <c r="AX22" s="258"/>
      <c r="AY22" s="258"/>
      <c r="AZ22" s="258"/>
      <c r="BA22" s="258"/>
      <c r="BB22" s="258"/>
      <c r="BC22" s="258"/>
      <c r="BD22" s="258"/>
      <c r="BE22" s="258"/>
      <c r="BF22" s="258"/>
      <c r="BG22" s="258"/>
      <c r="BH22" s="258"/>
      <c r="BI22" s="258"/>
      <c r="BJ22" s="258"/>
      <c r="BK22" s="258"/>
      <c r="BL22" s="258"/>
      <c r="BM22" s="258"/>
      <c r="BN22" s="258"/>
      <c r="BO22" s="258"/>
      <c r="BP22" s="258"/>
      <c r="BQ22" s="258"/>
      <c r="BR22" s="258"/>
      <c r="BS22" s="258"/>
      <c r="BT22" s="258"/>
      <c r="BU22" s="258"/>
      <c r="BV22" s="258"/>
      <c r="BW22" s="258"/>
      <c r="BX22" s="258"/>
      <c r="BY22" s="258"/>
    </row>
    <row r="23" spans="1:77" s="257" customFormat="1" ht="13.8" x14ac:dyDescent="0.25">
      <c r="A23" s="192" t="s">
        <v>3021</v>
      </c>
      <c r="B23" s="259" t="s">
        <v>3022</v>
      </c>
      <c r="C23" s="252">
        <v>29080182</v>
      </c>
      <c r="D23" s="254"/>
      <c r="E23" s="253" t="s">
        <v>1739</v>
      </c>
      <c r="F23" s="254"/>
      <c r="G23" s="254"/>
      <c r="H23" s="255">
        <v>1000</v>
      </c>
      <c r="I23" s="509"/>
      <c r="J23" s="519">
        <v>100508</v>
      </c>
      <c r="K23" s="256">
        <v>1</v>
      </c>
      <c r="L23" s="256"/>
      <c r="M23" s="211" t="s">
        <v>11</v>
      </c>
      <c r="N23" s="471"/>
      <c r="O23" s="278">
        <f>Tabelle442435310[[#This Row],[FOPPE Art.-Nr. ]]</f>
        <v>29080182</v>
      </c>
      <c r="T23" s="258"/>
      <c r="U23" s="258"/>
      <c r="V23" s="258"/>
      <c r="W23" s="258"/>
      <c r="X23" s="258"/>
      <c r="Y23" s="258"/>
      <c r="Z23" s="258"/>
      <c r="AA23" s="258"/>
      <c r="AB23" s="258"/>
      <c r="AC23" s="258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258"/>
      <c r="AZ23" s="258"/>
      <c r="BA23" s="258"/>
      <c r="BB23" s="258"/>
      <c r="BC23" s="258"/>
      <c r="BD23" s="258"/>
      <c r="BE23" s="258"/>
      <c r="BF23" s="258"/>
      <c r="BG23" s="258"/>
      <c r="BH23" s="258"/>
      <c r="BI23" s="258"/>
      <c r="BJ23" s="258"/>
      <c r="BK23" s="258"/>
      <c r="BL23" s="258"/>
      <c r="BM23" s="258"/>
      <c r="BN23" s="258"/>
      <c r="BO23" s="258"/>
      <c r="BP23" s="258"/>
      <c r="BQ23" s="258"/>
      <c r="BR23" s="258"/>
      <c r="BS23" s="258"/>
      <c r="BT23" s="258"/>
      <c r="BU23" s="258"/>
      <c r="BV23" s="258"/>
      <c r="BW23" s="258"/>
      <c r="BX23" s="258"/>
      <c r="BY23" s="258"/>
    </row>
    <row r="24" spans="1:77" s="257" customFormat="1" ht="13.8" x14ac:dyDescent="0.25">
      <c r="A24" s="192" t="s">
        <v>3021</v>
      </c>
      <c r="B24" s="259" t="s">
        <v>3022</v>
      </c>
      <c r="C24" s="252">
        <v>29080183</v>
      </c>
      <c r="D24" s="254"/>
      <c r="E24" s="253" t="s">
        <v>1738</v>
      </c>
      <c r="F24" s="254"/>
      <c r="G24" s="254"/>
      <c r="H24" s="255">
        <v>1000</v>
      </c>
      <c r="I24" s="509"/>
      <c r="J24" s="519">
        <v>100509</v>
      </c>
      <c r="K24" s="256">
        <v>1</v>
      </c>
      <c r="L24" s="256"/>
      <c r="M24" s="211" t="s">
        <v>11</v>
      </c>
      <c r="N24" s="471"/>
      <c r="O24" s="278">
        <f>Tabelle442435310[[#This Row],[FOPPE Art.-Nr. ]]</f>
        <v>29080183</v>
      </c>
      <c r="T24" s="258"/>
      <c r="U24" s="258"/>
      <c r="V24" s="258"/>
      <c r="W24" s="258"/>
      <c r="X24" s="258"/>
      <c r="Y24" s="258"/>
      <c r="Z24" s="258"/>
      <c r="AA24" s="258"/>
      <c r="AB24" s="258"/>
      <c r="AC24" s="258"/>
      <c r="AD24" s="258"/>
      <c r="AE24" s="258"/>
      <c r="AF24" s="258"/>
      <c r="AG24" s="258"/>
      <c r="AH24" s="258"/>
      <c r="AI24" s="258"/>
      <c r="AJ24" s="258"/>
      <c r="AK24" s="258"/>
      <c r="AL24" s="258"/>
      <c r="AM24" s="258"/>
      <c r="AN24" s="258"/>
      <c r="AO24" s="258"/>
      <c r="AP24" s="258"/>
      <c r="AQ24" s="258"/>
      <c r="AR24" s="258"/>
      <c r="AS24" s="258"/>
      <c r="AT24" s="258"/>
      <c r="AU24" s="258"/>
      <c r="AV24" s="258"/>
      <c r="AW24" s="258"/>
      <c r="AX24" s="258"/>
      <c r="AY24" s="258"/>
      <c r="AZ24" s="258"/>
      <c r="BA24" s="258"/>
      <c r="BB24" s="258"/>
      <c r="BC24" s="258"/>
      <c r="BD24" s="258"/>
      <c r="BE24" s="258"/>
      <c r="BF24" s="258"/>
      <c r="BG24" s="258"/>
      <c r="BH24" s="258"/>
      <c r="BI24" s="258"/>
      <c r="BJ24" s="258"/>
      <c r="BK24" s="258"/>
      <c r="BL24" s="258"/>
      <c r="BM24" s="258"/>
      <c r="BN24" s="258"/>
      <c r="BO24" s="258"/>
      <c r="BP24" s="258"/>
      <c r="BQ24" s="258"/>
      <c r="BR24" s="258"/>
      <c r="BS24" s="258"/>
      <c r="BT24" s="258"/>
      <c r="BU24" s="258"/>
      <c r="BV24" s="258"/>
      <c r="BW24" s="258"/>
      <c r="BX24" s="258"/>
      <c r="BY24" s="258"/>
    </row>
    <row r="25" spans="1:77" s="257" customFormat="1" ht="13.8" x14ac:dyDescent="0.25">
      <c r="A25" s="192" t="s">
        <v>3021</v>
      </c>
      <c r="B25" s="259" t="s">
        <v>3022</v>
      </c>
      <c r="C25" s="252">
        <v>29080184</v>
      </c>
      <c r="D25" s="254"/>
      <c r="E25" s="253" t="s">
        <v>1737</v>
      </c>
      <c r="F25" s="254"/>
      <c r="G25" s="254"/>
      <c r="H25" s="255">
        <v>1000</v>
      </c>
      <c r="I25" s="509"/>
      <c r="J25" s="519">
        <v>100510</v>
      </c>
      <c r="K25" s="256">
        <v>1</v>
      </c>
      <c r="L25" s="256"/>
      <c r="M25" s="211" t="s">
        <v>11</v>
      </c>
      <c r="N25" s="471"/>
      <c r="O25" s="278">
        <f>Tabelle442435310[[#This Row],[FOPPE Art.-Nr. ]]</f>
        <v>29080184</v>
      </c>
      <c r="T25" s="258"/>
      <c r="U25" s="258"/>
      <c r="V25" s="258"/>
      <c r="W25" s="258"/>
      <c r="X25" s="258"/>
      <c r="Y25" s="258"/>
      <c r="Z25" s="258"/>
      <c r="AA25" s="258"/>
      <c r="AB25" s="258"/>
      <c r="AC25" s="258"/>
      <c r="AD25" s="258"/>
      <c r="AE25" s="258"/>
      <c r="AF25" s="258"/>
      <c r="AG25" s="258"/>
      <c r="AH25" s="258"/>
      <c r="AI25" s="258"/>
      <c r="AJ25" s="258"/>
      <c r="AK25" s="258"/>
      <c r="AL25" s="258"/>
      <c r="AM25" s="258"/>
      <c r="AN25" s="258"/>
      <c r="AO25" s="258"/>
      <c r="AP25" s="258"/>
      <c r="AQ25" s="258"/>
      <c r="AR25" s="258"/>
      <c r="AS25" s="258"/>
      <c r="AT25" s="258"/>
      <c r="AU25" s="258"/>
      <c r="AV25" s="258"/>
      <c r="AW25" s="258"/>
      <c r="AX25" s="258"/>
      <c r="AY25" s="258"/>
      <c r="AZ25" s="258"/>
      <c r="BA25" s="258"/>
      <c r="BB25" s="258"/>
      <c r="BC25" s="258"/>
      <c r="BD25" s="258"/>
      <c r="BE25" s="258"/>
      <c r="BF25" s="258"/>
      <c r="BG25" s="258"/>
      <c r="BH25" s="258"/>
      <c r="BI25" s="258"/>
      <c r="BJ25" s="258"/>
      <c r="BK25" s="258"/>
      <c r="BL25" s="258"/>
      <c r="BM25" s="258"/>
      <c r="BN25" s="258"/>
      <c r="BO25" s="258"/>
      <c r="BP25" s="258"/>
      <c r="BQ25" s="258"/>
      <c r="BR25" s="258"/>
      <c r="BS25" s="258"/>
      <c r="BT25" s="258"/>
      <c r="BU25" s="258"/>
      <c r="BV25" s="258"/>
      <c r="BW25" s="258"/>
      <c r="BX25" s="258"/>
      <c r="BY25" s="258"/>
    </row>
    <row r="26" spans="1:77" s="257" customFormat="1" ht="13.8" x14ac:dyDescent="0.25">
      <c r="A26" s="192" t="s">
        <v>3021</v>
      </c>
      <c r="B26" s="259" t="s">
        <v>3022</v>
      </c>
      <c r="C26" s="252">
        <v>29080185</v>
      </c>
      <c r="D26" s="254"/>
      <c r="E26" s="253" t="s">
        <v>1736</v>
      </c>
      <c r="F26" s="254"/>
      <c r="G26" s="254"/>
      <c r="H26" s="255">
        <v>1000</v>
      </c>
      <c r="I26" s="509"/>
      <c r="J26" s="519">
        <v>100511</v>
      </c>
      <c r="K26" s="256">
        <v>1</v>
      </c>
      <c r="L26" s="256"/>
      <c r="M26" s="211" t="s">
        <v>11</v>
      </c>
      <c r="N26" s="471"/>
      <c r="O26" s="278">
        <f>Tabelle442435310[[#This Row],[FOPPE Art.-Nr. ]]</f>
        <v>29080185</v>
      </c>
      <c r="T26" s="258"/>
      <c r="U26" s="258"/>
      <c r="V26" s="258"/>
      <c r="W26" s="258"/>
      <c r="X26" s="258"/>
      <c r="Y26" s="258"/>
      <c r="Z26" s="258"/>
      <c r="AA26" s="258"/>
      <c r="AB26" s="258"/>
      <c r="AC26" s="258"/>
      <c r="AD26" s="258"/>
      <c r="AE26" s="258"/>
      <c r="AF26" s="258"/>
      <c r="AG26" s="258"/>
      <c r="AH26" s="258"/>
      <c r="AI26" s="258"/>
      <c r="AJ26" s="258"/>
      <c r="AK26" s="258"/>
      <c r="AL26" s="258"/>
      <c r="AM26" s="258"/>
      <c r="AN26" s="258"/>
      <c r="AO26" s="258"/>
      <c r="AP26" s="258"/>
      <c r="AQ26" s="258"/>
      <c r="AR26" s="258"/>
      <c r="AS26" s="258"/>
      <c r="AT26" s="258"/>
      <c r="AU26" s="258"/>
      <c r="AV26" s="258"/>
      <c r="AW26" s="258"/>
      <c r="AX26" s="258"/>
      <c r="AY26" s="258"/>
      <c r="AZ26" s="258"/>
      <c r="BA26" s="258"/>
      <c r="BB26" s="258"/>
      <c r="BC26" s="258"/>
      <c r="BD26" s="258"/>
      <c r="BE26" s="258"/>
      <c r="BF26" s="258"/>
      <c r="BG26" s="258"/>
      <c r="BH26" s="258"/>
      <c r="BI26" s="258"/>
      <c r="BJ26" s="258"/>
      <c r="BK26" s="258"/>
      <c r="BL26" s="258"/>
      <c r="BM26" s="258"/>
      <c r="BN26" s="258"/>
      <c r="BO26" s="258"/>
      <c r="BP26" s="258"/>
      <c r="BQ26" s="258"/>
      <c r="BR26" s="258"/>
      <c r="BS26" s="258"/>
      <c r="BT26" s="258"/>
      <c r="BU26" s="258"/>
      <c r="BV26" s="258"/>
      <c r="BW26" s="258"/>
      <c r="BX26" s="258"/>
      <c r="BY26" s="258"/>
    </row>
    <row r="27" spans="1:77" s="257" customFormat="1" ht="13.8" x14ac:dyDescent="0.25">
      <c r="A27" s="192" t="s">
        <v>3021</v>
      </c>
      <c r="B27" s="259" t="s">
        <v>3022</v>
      </c>
      <c r="C27" s="252">
        <v>29080201</v>
      </c>
      <c r="D27" s="254"/>
      <c r="E27" s="253" t="s">
        <v>1735</v>
      </c>
      <c r="F27" s="254"/>
      <c r="G27" s="254"/>
      <c r="H27" s="255">
        <v>1000</v>
      </c>
      <c r="I27" s="509"/>
      <c r="J27" s="519">
        <v>100512</v>
      </c>
      <c r="K27" s="256">
        <v>1</v>
      </c>
      <c r="L27" s="256"/>
      <c r="M27" s="211" t="s">
        <v>11</v>
      </c>
      <c r="N27" s="471"/>
      <c r="O27" s="278">
        <f>Tabelle442435310[[#This Row],[FOPPE Art.-Nr. ]]</f>
        <v>29080201</v>
      </c>
      <c r="T27" s="258"/>
      <c r="U27" s="258"/>
      <c r="V27" s="258"/>
      <c r="W27" s="258"/>
      <c r="X27" s="258"/>
      <c r="Y27" s="258"/>
      <c r="Z27" s="258"/>
      <c r="AA27" s="258"/>
      <c r="AB27" s="258"/>
      <c r="AC27" s="258"/>
      <c r="AD27" s="258"/>
      <c r="AE27" s="258"/>
      <c r="AF27" s="258"/>
      <c r="AG27" s="258"/>
      <c r="AH27" s="258"/>
      <c r="AI27" s="258"/>
      <c r="AJ27" s="258"/>
      <c r="AK27" s="258"/>
      <c r="AL27" s="258"/>
      <c r="AM27" s="258"/>
      <c r="AN27" s="258"/>
      <c r="AO27" s="258"/>
      <c r="AP27" s="258"/>
      <c r="AQ27" s="258"/>
      <c r="AR27" s="258"/>
      <c r="AS27" s="258"/>
      <c r="AT27" s="258"/>
      <c r="AU27" s="258"/>
      <c r="AV27" s="258"/>
      <c r="AW27" s="258"/>
      <c r="AX27" s="258"/>
      <c r="AY27" s="258"/>
      <c r="AZ27" s="258"/>
      <c r="BA27" s="258"/>
      <c r="BB27" s="258"/>
      <c r="BC27" s="258"/>
      <c r="BD27" s="258"/>
      <c r="BE27" s="258"/>
      <c r="BF27" s="258"/>
      <c r="BG27" s="258"/>
      <c r="BH27" s="258"/>
      <c r="BI27" s="258"/>
      <c r="BJ27" s="258"/>
      <c r="BK27" s="258"/>
      <c r="BL27" s="258"/>
      <c r="BM27" s="258"/>
      <c r="BN27" s="258"/>
      <c r="BO27" s="258"/>
      <c r="BP27" s="258"/>
      <c r="BQ27" s="258"/>
      <c r="BR27" s="258"/>
      <c r="BS27" s="258"/>
      <c r="BT27" s="258"/>
      <c r="BU27" s="258"/>
      <c r="BV27" s="258"/>
      <c r="BW27" s="258"/>
      <c r="BX27" s="258"/>
      <c r="BY27" s="258"/>
    </row>
    <row r="28" spans="1:77" s="257" customFormat="1" ht="13.8" x14ac:dyDescent="0.25">
      <c r="A28" s="192" t="s">
        <v>3021</v>
      </c>
      <c r="B28" s="259" t="s">
        <v>3022</v>
      </c>
      <c r="C28" s="252">
        <v>29080202</v>
      </c>
      <c r="D28" s="254"/>
      <c r="E28" s="253" t="s">
        <v>1734</v>
      </c>
      <c r="F28" s="254"/>
      <c r="G28" s="254"/>
      <c r="H28" s="255">
        <v>1000</v>
      </c>
      <c r="I28" s="509"/>
      <c r="J28" s="519">
        <v>100513</v>
      </c>
      <c r="K28" s="256">
        <v>1</v>
      </c>
      <c r="L28" s="256"/>
      <c r="M28" s="211" t="s">
        <v>11</v>
      </c>
      <c r="N28" s="471"/>
      <c r="O28" s="278">
        <f>Tabelle442435310[[#This Row],[FOPPE Art.-Nr. ]]</f>
        <v>29080202</v>
      </c>
      <c r="T28" s="258"/>
      <c r="U28" s="258"/>
      <c r="V28" s="258"/>
      <c r="W28" s="258"/>
      <c r="X28" s="258"/>
      <c r="Y28" s="258"/>
      <c r="Z28" s="258"/>
      <c r="AA28" s="258"/>
      <c r="AB28" s="258"/>
      <c r="AC28" s="258"/>
      <c r="AD28" s="258"/>
      <c r="AE28" s="258"/>
      <c r="AF28" s="258"/>
      <c r="AG28" s="258"/>
      <c r="AH28" s="258"/>
      <c r="AI28" s="258"/>
      <c r="AJ28" s="258"/>
      <c r="AK28" s="258"/>
      <c r="AL28" s="258"/>
      <c r="AM28" s="258"/>
      <c r="AN28" s="258"/>
      <c r="AO28" s="258"/>
      <c r="AP28" s="258"/>
      <c r="AQ28" s="258"/>
      <c r="AR28" s="258"/>
      <c r="AS28" s="258"/>
      <c r="AT28" s="258"/>
      <c r="AU28" s="258"/>
      <c r="AV28" s="258"/>
      <c r="AW28" s="258"/>
      <c r="AX28" s="258"/>
      <c r="AY28" s="258"/>
      <c r="AZ28" s="258"/>
      <c r="BA28" s="258"/>
      <c r="BB28" s="258"/>
      <c r="BC28" s="258"/>
      <c r="BD28" s="258"/>
      <c r="BE28" s="258"/>
      <c r="BF28" s="258"/>
      <c r="BG28" s="258"/>
      <c r="BH28" s="258"/>
      <c r="BI28" s="258"/>
      <c r="BJ28" s="258"/>
      <c r="BK28" s="258"/>
      <c r="BL28" s="258"/>
      <c r="BM28" s="258"/>
      <c r="BN28" s="258"/>
      <c r="BO28" s="258"/>
      <c r="BP28" s="258"/>
      <c r="BQ28" s="258"/>
      <c r="BR28" s="258"/>
      <c r="BS28" s="258"/>
      <c r="BT28" s="258"/>
      <c r="BU28" s="258"/>
      <c r="BV28" s="258"/>
      <c r="BW28" s="258"/>
      <c r="BX28" s="258"/>
      <c r="BY28" s="258"/>
    </row>
    <row r="29" spans="1:77" s="257" customFormat="1" ht="13.8" x14ac:dyDescent="0.25">
      <c r="A29" s="192" t="s">
        <v>3021</v>
      </c>
      <c r="B29" s="259" t="s">
        <v>3022</v>
      </c>
      <c r="C29" s="252">
        <v>29080203</v>
      </c>
      <c r="D29" s="254"/>
      <c r="E29" s="253" t="s">
        <v>1733</v>
      </c>
      <c r="F29" s="254"/>
      <c r="G29" s="254"/>
      <c r="H29" s="255">
        <v>1000</v>
      </c>
      <c r="I29" s="509"/>
      <c r="J29" s="519">
        <v>100514</v>
      </c>
      <c r="K29" s="256">
        <v>1</v>
      </c>
      <c r="L29" s="256"/>
      <c r="M29" s="211" t="s">
        <v>11</v>
      </c>
      <c r="N29" s="471"/>
      <c r="O29" s="278">
        <f>Tabelle442435310[[#This Row],[FOPPE Art.-Nr. ]]</f>
        <v>29080203</v>
      </c>
      <c r="T29" s="258"/>
      <c r="U29" s="258"/>
      <c r="V29" s="258"/>
      <c r="W29" s="258"/>
      <c r="X29" s="258"/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  <c r="AI29" s="258"/>
      <c r="AJ29" s="258"/>
      <c r="AK29" s="258"/>
      <c r="AL29" s="258"/>
      <c r="AM29" s="258"/>
      <c r="AN29" s="258"/>
      <c r="AO29" s="258"/>
      <c r="AP29" s="258"/>
      <c r="AQ29" s="258"/>
      <c r="AR29" s="258"/>
      <c r="AS29" s="258"/>
      <c r="AT29" s="258"/>
      <c r="AU29" s="258"/>
      <c r="AV29" s="258"/>
      <c r="AW29" s="258"/>
      <c r="AX29" s="258"/>
      <c r="AY29" s="258"/>
      <c r="AZ29" s="258"/>
      <c r="BA29" s="258"/>
      <c r="BB29" s="258"/>
      <c r="BC29" s="258"/>
      <c r="BD29" s="258"/>
      <c r="BE29" s="258"/>
      <c r="BF29" s="258"/>
      <c r="BG29" s="258"/>
      <c r="BH29" s="258"/>
      <c r="BI29" s="258"/>
      <c r="BJ29" s="258"/>
      <c r="BK29" s="258"/>
      <c r="BL29" s="258"/>
      <c r="BM29" s="258"/>
      <c r="BN29" s="258"/>
      <c r="BO29" s="258"/>
      <c r="BP29" s="258"/>
      <c r="BQ29" s="258"/>
      <c r="BR29" s="258"/>
      <c r="BS29" s="258"/>
      <c r="BT29" s="258"/>
      <c r="BU29" s="258"/>
      <c r="BV29" s="258"/>
      <c r="BW29" s="258"/>
      <c r="BX29" s="258"/>
      <c r="BY29" s="258"/>
    </row>
    <row r="30" spans="1:77" s="257" customFormat="1" ht="13.8" x14ac:dyDescent="0.25">
      <c r="A30" s="192" t="s">
        <v>3021</v>
      </c>
      <c r="B30" s="259" t="s">
        <v>3022</v>
      </c>
      <c r="C30" s="252">
        <v>29080204</v>
      </c>
      <c r="D30" s="254"/>
      <c r="E30" s="253" t="s">
        <v>1732</v>
      </c>
      <c r="F30" s="254"/>
      <c r="G30" s="254"/>
      <c r="H30" s="255">
        <v>1000</v>
      </c>
      <c r="I30" s="509"/>
      <c r="J30" s="519">
        <v>100515</v>
      </c>
      <c r="K30" s="256">
        <v>1</v>
      </c>
      <c r="L30" s="256"/>
      <c r="M30" s="211" t="s">
        <v>11</v>
      </c>
      <c r="N30" s="471"/>
      <c r="O30" s="278">
        <f>Tabelle442435310[[#This Row],[FOPPE Art.-Nr. ]]</f>
        <v>29080204</v>
      </c>
      <c r="T30" s="258"/>
      <c r="U30" s="258"/>
      <c r="V30" s="258"/>
      <c r="W30" s="258"/>
      <c r="X30" s="258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  <c r="AI30" s="258"/>
      <c r="AJ30" s="258"/>
      <c r="AK30" s="258"/>
      <c r="AL30" s="258"/>
      <c r="AM30" s="258"/>
      <c r="AN30" s="258"/>
      <c r="AO30" s="258"/>
      <c r="AP30" s="258"/>
      <c r="AQ30" s="258"/>
      <c r="AR30" s="258"/>
      <c r="AS30" s="258"/>
      <c r="AT30" s="258"/>
      <c r="AU30" s="258"/>
      <c r="AV30" s="258"/>
      <c r="AW30" s="258"/>
      <c r="AX30" s="258"/>
      <c r="AY30" s="258"/>
      <c r="AZ30" s="258"/>
      <c r="BA30" s="258"/>
      <c r="BB30" s="258"/>
      <c r="BC30" s="258"/>
      <c r="BD30" s="258"/>
      <c r="BE30" s="258"/>
      <c r="BF30" s="258"/>
      <c r="BG30" s="258"/>
      <c r="BH30" s="258"/>
      <c r="BI30" s="258"/>
      <c r="BJ30" s="258"/>
      <c r="BK30" s="258"/>
      <c r="BL30" s="258"/>
      <c r="BM30" s="258"/>
      <c r="BN30" s="258"/>
      <c r="BO30" s="258"/>
      <c r="BP30" s="258"/>
      <c r="BQ30" s="258"/>
      <c r="BR30" s="258"/>
      <c r="BS30" s="258"/>
      <c r="BT30" s="258"/>
      <c r="BU30" s="258"/>
      <c r="BV30" s="258"/>
      <c r="BW30" s="258"/>
      <c r="BX30" s="258"/>
      <c r="BY30" s="258"/>
    </row>
    <row r="31" spans="1:77" s="257" customFormat="1" ht="13.8" x14ac:dyDescent="0.25">
      <c r="A31" s="192" t="s">
        <v>3021</v>
      </c>
      <c r="B31" s="259" t="s">
        <v>3022</v>
      </c>
      <c r="C31" s="252">
        <v>29080205</v>
      </c>
      <c r="D31" s="254"/>
      <c r="E31" s="253" t="s">
        <v>1731</v>
      </c>
      <c r="F31" s="254"/>
      <c r="G31" s="254"/>
      <c r="H31" s="255">
        <v>1000</v>
      </c>
      <c r="I31" s="509"/>
      <c r="J31" s="519">
        <v>100516</v>
      </c>
      <c r="K31" s="256">
        <v>1</v>
      </c>
      <c r="L31" s="256"/>
      <c r="M31" s="211" t="s">
        <v>11</v>
      </c>
      <c r="N31" s="471"/>
      <c r="O31" s="278">
        <f>Tabelle442435310[[#This Row],[FOPPE Art.-Nr. ]]</f>
        <v>29080205</v>
      </c>
      <c r="T31" s="258"/>
      <c r="U31" s="258"/>
      <c r="V31" s="258"/>
      <c r="W31" s="258"/>
      <c r="X31" s="258"/>
      <c r="Y31" s="258"/>
      <c r="Z31" s="258"/>
      <c r="AA31" s="258"/>
      <c r="AB31" s="258"/>
      <c r="AC31" s="258"/>
      <c r="AD31" s="258"/>
      <c r="AE31" s="258"/>
      <c r="AF31" s="258"/>
      <c r="AG31" s="258"/>
      <c r="AH31" s="258"/>
      <c r="AI31" s="258"/>
      <c r="AJ31" s="258"/>
      <c r="AK31" s="258"/>
      <c r="AL31" s="258"/>
      <c r="AM31" s="258"/>
      <c r="AN31" s="258"/>
      <c r="AO31" s="258"/>
      <c r="AP31" s="258"/>
      <c r="AQ31" s="258"/>
      <c r="AR31" s="258"/>
      <c r="AS31" s="258"/>
      <c r="AT31" s="258"/>
      <c r="AU31" s="258"/>
      <c r="AV31" s="258"/>
      <c r="AW31" s="258"/>
      <c r="AX31" s="258"/>
      <c r="AY31" s="258"/>
      <c r="AZ31" s="258"/>
      <c r="BA31" s="258"/>
      <c r="BB31" s="258"/>
      <c r="BC31" s="258"/>
      <c r="BD31" s="258"/>
      <c r="BE31" s="258"/>
      <c r="BF31" s="258"/>
      <c r="BG31" s="258"/>
      <c r="BH31" s="258"/>
      <c r="BI31" s="258"/>
      <c r="BJ31" s="258"/>
      <c r="BK31" s="258"/>
      <c r="BL31" s="258"/>
      <c r="BM31" s="258"/>
      <c r="BN31" s="258"/>
      <c r="BO31" s="258"/>
      <c r="BP31" s="258"/>
      <c r="BQ31" s="258"/>
      <c r="BR31" s="258"/>
      <c r="BS31" s="258"/>
      <c r="BT31" s="258"/>
      <c r="BU31" s="258"/>
      <c r="BV31" s="258"/>
      <c r="BW31" s="258"/>
      <c r="BX31" s="258"/>
      <c r="BY31" s="258"/>
    </row>
    <row r="32" spans="1:77" s="257" customFormat="1" ht="13.8" x14ac:dyDescent="0.25">
      <c r="A32" s="192" t="s">
        <v>3021</v>
      </c>
      <c r="B32" s="259" t="s">
        <v>3022</v>
      </c>
      <c r="C32" s="252">
        <v>29080206</v>
      </c>
      <c r="D32" s="254"/>
      <c r="E32" s="253" t="s">
        <v>1730</v>
      </c>
      <c r="F32" s="254"/>
      <c r="G32" s="254"/>
      <c r="H32" s="255">
        <v>1000</v>
      </c>
      <c r="I32" s="509"/>
      <c r="J32" s="519">
        <v>100517</v>
      </c>
      <c r="K32" s="256">
        <v>1</v>
      </c>
      <c r="L32" s="256"/>
      <c r="M32" s="211" t="s">
        <v>11</v>
      </c>
      <c r="N32" s="471"/>
      <c r="O32" s="278">
        <f>Tabelle442435310[[#This Row],[FOPPE Art.-Nr. ]]</f>
        <v>29080206</v>
      </c>
      <c r="T32" s="258"/>
      <c r="U32" s="258"/>
      <c r="V32" s="258"/>
      <c r="W32" s="258"/>
      <c r="X32" s="258"/>
      <c r="Y32" s="258"/>
      <c r="Z32" s="258"/>
      <c r="AA32" s="258"/>
      <c r="AB32" s="258"/>
      <c r="AC32" s="258"/>
      <c r="AD32" s="258"/>
      <c r="AE32" s="258"/>
      <c r="AF32" s="258"/>
      <c r="AG32" s="258"/>
      <c r="AH32" s="258"/>
      <c r="AI32" s="258"/>
      <c r="AJ32" s="258"/>
      <c r="AK32" s="258"/>
      <c r="AL32" s="258"/>
      <c r="AM32" s="258"/>
      <c r="AN32" s="258"/>
      <c r="AO32" s="258"/>
      <c r="AP32" s="258"/>
      <c r="AQ32" s="258"/>
      <c r="AR32" s="258"/>
      <c r="AS32" s="258"/>
      <c r="AT32" s="258"/>
      <c r="AU32" s="258"/>
      <c r="AV32" s="258"/>
      <c r="AW32" s="258"/>
      <c r="AX32" s="258"/>
      <c r="AY32" s="258"/>
      <c r="AZ32" s="258"/>
      <c r="BA32" s="258"/>
      <c r="BB32" s="258"/>
      <c r="BC32" s="258"/>
      <c r="BD32" s="258"/>
      <c r="BE32" s="258"/>
      <c r="BF32" s="258"/>
      <c r="BG32" s="258"/>
      <c r="BH32" s="258"/>
      <c r="BI32" s="258"/>
      <c r="BJ32" s="258"/>
      <c r="BK32" s="258"/>
      <c r="BL32" s="258"/>
      <c r="BM32" s="258"/>
      <c r="BN32" s="258"/>
      <c r="BO32" s="258"/>
      <c r="BP32" s="258"/>
      <c r="BQ32" s="258"/>
      <c r="BR32" s="258"/>
      <c r="BS32" s="258"/>
      <c r="BT32" s="258"/>
      <c r="BU32" s="258"/>
      <c r="BV32" s="258"/>
      <c r="BW32" s="258"/>
      <c r="BX32" s="258"/>
      <c r="BY32" s="258"/>
    </row>
    <row r="33" spans="1:77" s="257" customFormat="1" ht="13.8" x14ac:dyDescent="0.25">
      <c r="A33" s="192" t="s">
        <v>3021</v>
      </c>
      <c r="B33" s="259" t="s">
        <v>3022</v>
      </c>
      <c r="C33" s="252">
        <v>29080221</v>
      </c>
      <c r="D33" s="254"/>
      <c r="E33" s="253" t="s">
        <v>1729</v>
      </c>
      <c r="F33" s="254"/>
      <c r="G33" s="254"/>
      <c r="H33" s="255">
        <v>1000</v>
      </c>
      <c r="I33" s="509"/>
      <c r="J33" s="519">
        <v>100518</v>
      </c>
      <c r="K33" s="256">
        <v>1</v>
      </c>
      <c r="L33" s="256"/>
      <c r="M33" s="211" t="s">
        <v>11</v>
      </c>
      <c r="N33" s="471"/>
      <c r="O33" s="278">
        <f>Tabelle442435310[[#This Row],[FOPPE Art.-Nr. ]]</f>
        <v>29080221</v>
      </c>
      <c r="T33" s="258"/>
      <c r="U33" s="258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8"/>
      <c r="AG33" s="258"/>
      <c r="AH33" s="258"/>
      <c r="AI33" s="258"/>
      <c r="AJ33" s="258"/>
      <c r="AK33" s="258"/>
      <c r="AL33" s="258"/>
      <c r="AM33" s="258"/>
      <c r="AN33" s="258"/>
      <c r="AO33" s="258"/>
      <c r="AP33" s="258"/>
      <c r="AQ33" s="258"/>
      <c r="AR33" s="258"/>
      <c r="AS33" s="258"/>
      <c r="AT33" s="258"/>
      <c r="AU33" s="258"/>
      <c r="AV33" s="258"/>
      <c r="AW33" s="258"/>
      <c r="AX33" s="258"/>
      <c r="AY33" s="258"/>
      <c r="AZ33" s="258"/>
      <c r="BA33" s="258"/>
      <c r="BB33" s="258"/>
      <c r="BC33" s="258"/>
      <c r="BD33" s="258"/>
      <c r="BE33" s="258"/>
      <c r="BF33" s="258"/>
      <c r="BG33" s="258"/>
      <c r="BH33" s="258"/>
      <c r="BI33" s="258"/>
      <c r="BJ33" s="258"/>
      <c r="BK33" s="258"/>
      <c r="BL33" s="258"/>
      <c r="BM33" s="258"/>
      <c r="BN33" s="258"/>
      <c r="BO33" s="258"/>
      <c r="BP33" s="258"/>
      <c r="BQ33" s="258"/>
      <c r="BR33" s="258"/>
      <c r="BS33" s="258"/>
      <c r="BT33" s="258"/>
      <c r="BU33" s="258"/>
      <c r="BV33" s="258"/>
      <c r="BW33" s="258"/>
      <c r="BX33" s="258"/>
      <c r="BY33" s="258"/>
    </row>
    <row r="34" spans="1:77" s="257" customFormat="1" ht="13.8" x14ac:dyDescent="0.25">
      <c r="A34" s="192" t="s">
        <v>3021</v>
      </c>
      <c r="B34" s="259" t="s">
        <v>3022</v>
      </c>
      <c r="C34" s="252">
        <v>29080222</v>
      </c>
      <c r="D34" s="254"/>
      <c r="E34" s="253" t="s">
        <v>1728</v>
      </c>
      <c r="F34" s="254"/>
      <c r="G34" s="254"/>
      <c r="H34" s="255">
        <v>1000</v>
      </c>
      <c r="I34" s="509"/>
      <c r="J34" s="519">
        <v>100519</v>
      </c>
      <c r="K34" s="256">
        <v>1</v>
      </c>
      <c r="L34" s="256"/>
      <c r="M34" s="211" t="s">
        <v>11</v>
      </c>
      <c r="N34" s="471"/>
      <c r="O34" s="278">
        <f>Tabelle442435310[[#This Row],[FOPPE Art.-Nr. ]]</f>
        <v>29080222</v>
      </c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258"/>
      <c r="AI34" s="258"/>
      <c r="AJ34" s="258"/>
      <c r="AK34" s="258"/>
      <c r="AL34" s="258"/>
      <c r="AM34" s="258"/>
      <c r="AN34" s="258"/>
      <c r="AO34" s="258"/>
      <c r="AP34" s="258"/>
      <c r="AQ34" s="258"/>
      <c r="AR34" s="258"/>
      <c r="AS34" s="258"/>
      <c r="AT34" s="258"/>
      <c r="AU34" s="258"/>
      <c r="AV34" s="258"/>
      <c r="AW34" s="258"/>
      <c r="AX34" s="258"/>
      <c r="AY34" s="258"/>
      <c r="AZ34" s="258"/>
      <c r="BA34" s="258"/>
      <c r="BB34" s="258"/>
      <c r="BC34" s="258"/>
      <c r="BD34" s="258"/>
      <c r="BE34" s="258"/>
      <c r="BF34" s="258"/>
      <c r="BG34" s="258"/>
      <c r="BH34" s="258"/>
      <c r="BI34" s="258"/>
      <c r="BJ34" s="258"/>
      <c r="BK34" s="258"/>
      <c r="BL34" s="258"/>
      <c r="BM34" s="258"/>
      <c r="BN34" s="258"/>
      <c r="BO34" s="258"/>
      <c r="BP34" s="258"/>
      <c r="BQ34" s="258"/>
      <c r="BR34" s="258"/>
      <c r="BS34" s="258"/>
      <c r="BT34" s="258"/>
      <c r="BU34" s="258"/>
      <c r="BV34" s="258"/>
      <c r="BW34" s="258"/>
      <c r="BX34" s="258"/>
      <c r="BY34" s="258"/>
    </row>
    <row r="35" spans="1:77" s="257" customFormat="1" ht="13.8" x14ac:dyDescent="0.25">
      <c r="A35" s="192" t="s">
        <v>3021</v>
      </c>
      <c r="B35" s="259" t="s">
        <v>3022</v>
      </c>
      <c r="C35" s="252">
        <v>29080223</v>
      </c>
      <c r="D35" s="254"/>
      <c r="E35" s="253" t="s">
        <v>1727</v>
      </c>
      <c r="F35" s="254"/>
      <c r="G35" s="254"/>
      <c r="H35" s="255">
        <v>1000</v>
      </c>
      <c r="I35" s="509"/>
      <c r="J35" s="519">
        <v>100520</v>
      </c>
      <c r="K35" s="256">
        <v>1</v>
      </c>
      <c r="L35" s="256"/>
      <c r="M35" s="211" t="s">
        <v>11</v>
      </c>
      <c r="N35" s="471"/>
      <c r="O35" s="278">
        <f>Tabelle442435310[[#This Row],[FOPPE Art.-Nr. ]]</f>
        <v>29080223</v>
      </c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</row>
    <row r="36" spans="1:77" s="257" customFormat="1" ht="13.8" x14ac:dyDescent="0.25">
      <c r="A36" s="192" t="s">
        <v>3021</v>
      </c>
      <c r="B36" s="259" t="s">
        <v>3022</v>
      </c>
      <c r="C36" s="252">
        <v>29080224</v>
      </c>
      <c r="D36" s="254"/>
      <c r="E36" s="253" t="s">
        <v>1726</v>
      </c>
      <c r="F36" s="254"/>
      <c r="G36" s="254"/>
      <c r="H36" s="255">
        <v>1000</v>
      </c>
      <c r="I36" s="509"/>
      <c r="J36" s="519">
        <v>100521</v>
      </c>
      <c r="K36" s="256">
        <v>1</v>
      </c>
      <c r="L36" s="256"/>
      <c r="M36" s="211" t="s">
        <v>11</v>
      </c>
      <c r="N36" s="471"/>
      <c r="O36" s="278">
        <f>Tabelle442435310[[#This Row],[FOPPE Art.-Nr. ]]</f>
        <v>29080224</v>
      </c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8"/>
      <c r="AG36" s="258"/>
      <c r="AH36" s="258"/>
      <c r="AI36" s="258"/>
      <c r="AJ36" s="258"/>
      <c r="AK36" s="258"/>
      <c r="AL36" s="258"/>
      <c r="AM36" s="258"/>
      <c r="AN36" s="258"/>
      <c r="AO36" s="258"/>
      <c r="AP36" s="258"/>
      <c r="AQ36" s="258"/>
      <c r="AR36" s="258"/>
      <c r="AS36" s="258"/>
      <c r="AT36" s="258"/>
      <c r="AU36" s="258"/>
      <c r="AV36" s="258"/>
      <c r="AW36" s="258"/>
      <c r="AX36" s="258"/>
      <c r="AY36" s="258"/>
      <c r="AZ36" s="258"/>
      <c r="BA36" s="258"/>
      <c r="BB36" s="258"/>
      <c r="BC36" s="258"/>
      <c r="BD36" s="258"/>
      <c r="BE36" s="258"/>
      <c r="BF36" s="258"/>
      <c r="BG36" s="258"/>
      <c r="BH36" s="258"/>
      <c r="BI36" s="258"/>
      <c r="BJ36" s="258"/>
      <c r="BK36" s="258"/>
      <c r="BL36" s="258"/>
      <c r="BM36" s="258"/>
      <c r="BN36" s="258"/>
      <c r="BO36" s="258"/>
      <c r="BP36" s="258"/>
      <c r="BQ36" s="258"/>
      <c r="BR36" s="258"/>
      <c r="BS36" s="258"/>
      <c r="BT36" s="258"/>
      <c r="BU36" s="258"/>
      <c r="BV36" s="258"/>
      <c r="BW36" s="258"/>
      <c r="BX36" s="258"/>
      <c r="BY36" s="258"/>
    </row>
    <row r="37" spans="1:77" s="257" customFormat="1" ht="13.8" x14ac:dyDescent="0.25">
      <c r="A37" s="192" t="s">
        <v>3021</v>
      </c>
      <c r="B37" s="259" t="s">
        <v>3022</v>
      </c>
      <c r="C37" s="252">
        <v>29080225</v>
      </c>
      <c r="D37" s="254"/>
      <c r="E37" s="253" t="s">
        <v>1725</v>
      </c>
      <c r="F37" s="254"/>
      <c r="G37" s="254"/>
      <c r="H37" s="255">
        <v>1000</v>
      </c>
      <c r="I37" s="509"/>
      <c r="J37" s="519">
        <v>100522</v>
      </c>
      <c r="K37" s="256">
        <v>1</v>
      </c>
      <c r="L37" s="256"/>
      <c r="M37" s="211" t="s">
        <v>11</v>
      </c>
      <c r="N37" s="471"/>
      <c r="O37" s="278">
        <f>Tabelle442435310[[#This Row],[FOPPE Art.-Nr. ]]</f>
        <v>29080225</v>
      </c>
      <c r="T37" s="258"/>
      <c r="U37" s="258"/>
      <c r="V37" s="258"/>
      <c r="W37" s="258"/>
      <c r="X37" s="258"/>
      <c r="Y37" s="258"/>
      <c r="Z37" s="258"/>
      <c r="AA37" s="258"/>
      <c r="AB37" s="258"/>
      <c r="AC37" s="258"/>
      <c r="AD37" s="258"/>
      <c r="AE37" s="258"/>
      <c r="AF37" s="258"/>
      <c r="AG37" s="258"/>
      <c r="AH37" s="258"/>
      <c r="AI37" s="258"/>
      <c r="AJ37" s="258"/>
      <c r="AK37" s="258"/>
      <c r="AL37" s="258"/>
      <c r="AM37" s="258"/>
      <c r="AN37" s="258"/>
      <c r="AO37" s="258"/>
      <c r="AP37" s="258"/>
      <c r="AQ37" s="258"/>
      <c r="AR37" s="258"/>
      <c r="AS37" s="258"/>
      <c r="AT37" s="258"/>
      <c r="AU37" s="258"/>
      <c r="AV37" s="258"/>
      <c r="AW37" s="258"/>
      <c r="AX37" s="258"/>
      <c r="AY37" s="258"/>
      <c r="AZ37" s="258"/>
      <c r="BA37" s="258"/>
      <c r="BB37" s="258"/>
      <c r="BC37" s="258"/>
      <c r="BD37" s="258"/>
      <c r="BE37" s="258"/>
      <c r="BF37" s="258"/>
      <c r="BG37" s="258"/>
      <c r="BH37" s="258"/>
      <c r="BI37" s="258"/>
      <c r="BJ37" s="258"/>
      <c r="BK37" s="258"/>
      <c r="BL37" s="258"/>
      <c r="BM37" s="258"/>
      <c r="BN37" s="258"/>
      <c r="BO37" s="258"/>
      <c r="BP37" s="258"/>
      <c r="BQ37" s="258"/>
      <c r="BR37" s="258"/>
      <c r="BS37" s="258"/>
      <c r="BT37" s="258"/>
      <c r="BU37" s="258"/>
      <c r="BV37" s="258"/>
      <c r="BW37" s="258"/>
      <c r="BX37" s="258"/>
      <c r="BY37" s="258"/>
    </row>
    <row r="38" spans="1:77" s="257" customFormat="1" ht="13.8" x14ac:dyDescent="0.25">
      <c r="A38" s="192" t="s">
        <v>3021</v>
      </c>
      <c r="B38" s="259" t="s">
        <v>3022</v>
      </c>
      <c r="C38" s="252">
        <v>29080226</v>
      </c>
      <c r="D38" s="254"/>
      <c r="E38" s="253" t="s">
        <v>1724</v>
      </c>
      <c r="F38" s="254"/>
      <c r="G38" s="254"/>
      <c r="H38" s="255">
        <v>500</v>
      </c>
      <c r="I38" s="509"/>
      <c r="J38" s="519">
        <v>100523</v>
      </c>
      <c r="K38" s="256">
        <v>1</v>
      </c>
      <c r="L38" s="256"/>
      <c r="M38" s="211" t="s">
        <v>11</v>
      </c>
      <c r="N38" s="471"/>
      <c r="O38" s="278">
        <f>Tabelle442435310[[#This Row],[FOPPE Art.-Nr. ]]</f>
        <v>29080226</v>
      </c>
      <c r="T38" s="258"/>
      <c r="U38" s="258"/>
      <c r="V38" s="258"/>
      <c r="W38" s="258"/>
      <c r="X38" s="258"/>
      <c r="Y38" s="258"/>
      <c r="Z38" s="258"/>
      <c r="AA38" s="258"/>
      <c r="AB38" s="258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E38" s="258"/>
      <c r="BF38" s="258"/>
      <c r="BG38" s="258"/>
      <c r="BH38" s="258"/>
      <c r="BI38" s="258"/>
      <c r="BJ38" s="258"/>
      <c r="BK38" s="258"/>
      <c r="BL38" s="258"/>
      <c r="BM38" s="258"/>
      <c r="BN38" s="258"/>
      <c r="BO38" s="258"/>
      <c r="BP38" s="258"/>
      <c r="BQ38" s="258"/>
      <c r="BR38" s="258"/>
      <c r="BS38" s="258"/>
      <c r="BT38" s="258"/>
      <c r="BU38" s="258"/>
      <c r="BV38" s="258"/>
      <c r="BW38" s="258"/>
      <c r="BX38" s="258"/>
      <c r="BY38" s="258"/>
    </row>
    <row r="39" spans="1:77" s="257" customFormat="1" ht="13.8" x14ac:dyDescent="0.25">
      <c r="A39" s="192" t="s">
        <v>3021</v>
      </c>
      <c r="B39" s="259" t="s">
        <v>3022</v>
      </c>
      <c r="C39" s="252">
        <v>29080242</v>
      </c>
      <c r="D39" s="254"/>
      <c r="E39" s="253" t="s">
        <v>1722</v>
      </c>
      <c r="F39" s="254"/>
      <c r="G39" s="254"/>
      <c r="H39" s="255">
        <v>1000</v>
      </c>
      <c r="I39" s="509"/>
      <c r="J39" s="519">
        <v>100524</v>
      </c>
      <c r="K39" s="256">
        <v>1</v>
      </c>
      <c r="L39" s="256"/>
      <c r="M39" s="211" t="s">
        <v>11</v>
      </c>
      <c r="N39" s="471"/>
      <c r="O39" s="278">
        <f>Tabelle442435310[[#This Row],[FOPPE Art.-Nr. ]]</f>
        <v>29080242</v>
      </c>
      <c r="T39" s="258"/>
      <c r="U39" s="258"/>
      <c r="V39" s="258"/>
      <c r="W39" s="258"/>
      <c r="X39" s="258"/>
      <c r="Y39" s="258"/>
      <c r="Z39" s="258"/>
      <c r="AA39" s="258"/>
      <c r="AB39" s="258"/>
      <c r="AC39" s="258"/>
      <c r="AD39" s="258"/>
      <c r="AE39" s="258"/>
      <c r="AF39" s="258"/>
      <c r="AG39" s="258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258"/>
      <c r="BC39" s="258"/>
      <c r="BD39" s="258"/>
      <c r="BE39" s="258"/>
      <c r="BF39" s="258"/>
      <c r="BG39" s="258"/>
      <c r="BH39" s="258"/>
      <c r="BI39" s="258"/>
      <c r="BJ39" s="258"/>
      <c r="BK39" s="258"/>
      <c r="BL39" s="258"/>
      <c r="BM39" s="258"/>
      <c r="BN39" s="258"/>
      <c r="BO39" s="258"/>
      <c r="BP39" s="258"/>
      <c r="BQ39" s="258"/>
      <c r="BR39" s="258"/>
      <c r="BS39" s="258"/>
      <c r="BT39" s="258"/>
      <c r="BU39" s="258"/>
      <c r="BV39" s="258"/>
      <c r="BW39" s="258"/>
      <c r="BX39" s="258"/>
      <c r="BY39" s="258"/>
    </row>
    <row r="40" spans="1:77" s="257" customFormat="1" ht="13.8" x14ac:dyDescent="0.25">
      <c r="A40" s="192" t="s">
        <v>3021</v>
      </c>
      <c r="B40" s="259" t="s">
        <v>3022</v>
      </c>
      <c r="C40" s="252">
        <v>29080243</v>
      </c>
      <c r="D40" s="254"/>
      <c r="E40" s="253" t="s">
        <v>1721</v>
      </c>
      <c r="F40" s="254"/>
      <c r="G40" s="254"/>
      <c r="H40" s="255">
        <v>1000</v>
      </c>
      <c r="I40" s="509"/>
      <c r="J40" s="519">
        <v>100525</v>
      </c>
      <c r="K40" s="256">
        <v>1</v>
      </c>
      <c r="L40" s="256"/>
      <c r="M40" s="211" t="s">
        <v>11</v>
      </c>
      <c r="N40" s="471"/>
      <c r="O40" s="278">
        <f>Tabelle442435310[[#This Row],[FOPPE Art.-Nr. ]]</f>
        <v>29080243</v>
      </c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58"/>
      <c r="AZ40" s="258"/>
      <c r="BA40" s="258"/>
      <c r="BB40" s="258"/>
      <c r="BC40" s="258"/>
      <c r="BD40" s="258"/>
      <c r="BE40" s="258"/>
      <c r="BF40" s="258"/>
      <c r="BG40" s="258"/>
      <c r="BH40" s="258"/>
      <c r="BI40" s="258"/>
      <c r="BJ40" s="258"/>
      <c r="BK40" s="258"/>
      <c r="BL40" s="258"/>
      <c r="BM40" s="258"/>
      <c r="BN40" s="258"/>
      <c r="BO40" s="258"/>
      <c r="BP40" s="258"/>
      <c r="BQ40" s="258"/>
      <c r="BR40" s="258"/>
      <c r="BS40" s="258"/>
      <c r="BT40" s="258"/>
      <c r="BU40" s="258"/>
      <c r="BV40" s="258"/>
      <c r="BW40" s="258"/>
      <c r="BX40" s="258"/>
      <c r="BY40" s="258"/>
    </row>
    <row r="41" spans="1:77" s="257" customFormat="1" ht="13.8" x14ac:dyDescent="0.25">
      <c r="A41" s="192" t="s">
        <v>3021</v>
      </c>
      <c r="B41" s="259" t="s">
        <v>3022</v>
      </c>
      <c r="C41" s="252">
        <v>29080244</v>
      </c>
      <c r="D41" s="254"/>
      <c r="E41" s="253" t="s">
        <v>1720</v>
      </c>
      <c r="F41" s="254"/>
      <c r="G41" s="254"/>
      <c r="H41" s="255">
        <v>1000</v>
      </c>
      <c r="I41" s="509"/>
      <c r="J41" s="519">
        <v>100526</v>
      </c>
      <c r="K41" s="256">
        <v>1</v>
      </c>
      <c r="L41" s="256"/>
      <c r="M41" s="211" t="s">
        <v>11</v>
      </c>
      <c r="N41" s="471"/>
      <c r="O41" s="278">
        <f>Tabelle442435310[[#This Row],[FOPPE Art.-Nr. ]]</f>
        <v>29080244</v>
      </c>
      <c r="T41" s="258"/>
      <c r="U41" s="258"/>
      <c r="V41" s="258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  <c r="AG41" s="258"/>
      <c r="AH41" s="258"/>
      <c r="AI41" s="258"/>
      <c r="AJ41" s="258"/>
      <c r="AK41" s="258"/>
      <c r="AL41" s="258"/>
      <c r="AM41" s="258"/>
      <c r="AN41" s="258"/>
      <c r="AO41" s="258"/>
      <c r="AP41" s="258"/>
      <c r="AQ41" s="258"/>
      <c r="AR41" s="258"/>
      <c r="AS41" s="258"/>
      <c r="AT41" s="258"/>
      <c r="AU41" s="258"/>
      <c r="AV41" s="258"/>
      <c r="AW41" s="258"/>
      <c r="AX41" s="258"/>
      <c r="AY41" s="258"/>
      <c r="AZ41" s="258"/>
      <c r="BA41" s="258"/>
      <c r="BB41" s="258"/>
      <c r="BC41" s="258"/>
      <c r="BD41" s="258"/>
      <c r="BE41" s="258"/>
      <c r="BF41" s="258"/>
      <c r="BG41" s="258"/>
      <c r="BH41" s="258"/>
      <c r="BI41" s="258"/>
      <c r="BJ41" s="258"/>
      <c r="BK41" s="258"/>
      <c r="BL41" s="258"/>
      <c r="BM41" s="258"/>
      <c r="BN41" s="258"/>
      <c r="BO41" s="258"/>
      <c r="BP41" s="258"/>
      <c r="BQ41" s="258"/>
      <c r="BR41" s="258"/>
      <c r="BS41" s="258"/>
      <c r="BT41" s="258"/>
      <c r="BU41" s="258"/>
      <c r="BV41" s="258"/>
      <c r="BW41" s="258"/>
      <c r="BX41" s="258"/>
      <c r="BY41" s="258"/>
    </row>
    <row r="42" spans="1:77" s="257" customFormat="1" ht="13.8" x14ac:dyDescent="0.25">
      <c r="A42" s="192" t="s">
        <v>3021</v>
      </c>
      <c r="B42" s="259" t="s">
        <v>3022</v>
      </c>
      <c r="C42" s="252">
        <v>29080245</v>
      </c>
      <c r="D42" s="254"/>
      <c r="E42" s="253" t="s">
        <v>1719</v>
      </c>
      <c r="F42" s="254"/>
      <c r="G42" s="254"/>
      <c r="H42" s="255">
        <v>1000</v>
      </c>
      <c r="I42" s="509"/>
      <c r="J42" s="519">
        <v>100527</v>
      </c>
      <c r="K42" s="256">
        <v>1</v>
      </c>
      <c r="L42" s="256"/>
      <c r="M42" s="211" t="s">
        <v>11</v>
      </c>
      <c r="N42" s="471"/>
      <c r="O42" s="278">
        <f>Tabelle442435310[[#This Row],[FOPPE Art.-Nr. ]]</f>
        <v>29080245</v>
      </c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  <c r="BA42" s="258"/>
      <c r="BB42" s="258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258"/>
      <c r="BN42" s="258"/>
      <c r="BO42" s="258"/>
      <c r="BP42" s="258"/>
      <c r="BQ42" s="258"/>
      <c r="BR42" s="258"/>
      <c r="BS42" s="258"/>
      <c r="BT42" s="258"/>
      <c r="BU42" s="258"/>
      <c r="BV42" s="258"/>
      <c r="BW42" s="258"/>
      <c r="BX42" s="258"/>
      <c r="BY42" s="258"/>
    </row>
    <row r="43" spans="1:77" s="257" customFormat="1" ht="13.8" x14ac:dyDescent="0.25">
      <c r="A43" s="192" t="s">
        <v>3021</v>
      </c>
      <c r="B43" s="259" t="s">
        <v>3022</v>
      </c>
      <c r="C43" s="252">
        <v>29080246</v>
      </c>
      <c r="D43" s="254"/>
      <c r="E43" s="253" t="s">
        <v>1718</v>
      </c>
      <c r="F43" s="254"/>
      <c r="G43" s="254"/>
      <c r="H43" s="255">
        <v>500</v>
      </c>
      <c r="I43" s="509"/>
      <c r="J43" s="519">
        <v>100528</v>
      </c>
      <c r="K43" s="256">
        <v>1</v>
      </c>
      <c r="L43" s="256"/>
      <c r="M43" s="211" t="s">
        <v>11</v>
      </c>
      <c r="N43" s="471"/>
      <c r="O43" s="278">
        <f>Tabelle442435310[[#This Row],[FOPPE Art.-Nr. ]]</f>
        <v>29080246</v>
      </c>
      <c r="T43" s="258"/>
      <c r="U43" s="258"/>
      <c r="V43" s="258"/>
      <c r="W43" s="258"/>
      <c r="X43" s="258"/>
      <c r="Y43" s="258"/>
      <c r="Z43" s="258"/>
      <c r="AA43" s="258"/>
      <c r="AB43" s="258"/>
      <c r="AC43" s="258"/>
      <c r="AD43" s="258"/>
      <c r="AE43" s="258"/>
      <c r="AF43" s="258"/>
      <c r="AG43" s="258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258"/>
      <c r="AU43" s="258"/>
      <c r="AV43" s="258"/>
      <c r="AW43" s="258"/>
      <c r="AX43" s="258"/>
      <c r="AY43" s="258"/>
      <c r="AZ43" s="258"/>
      <c r="BA43" s="258"/>
      <c r="BB43" s="258"/>
      <c r="BC43" s="258"/>
      <c r="BD43" s="258"/>
      <c r="BE43" s="258"/>
      <c r="BF43" s="258"/>
      <c r="BG43" s="258"/>
      <c r="BH43" s="258"/>
      <c r="BI43" s="258"/>
      <c r="BJ43" s="258"/>
      <c r="BK43" s="258"/>
      <c r="BL43" s="258"/>
      <c r="BM43" s="258"/>
      <c r="BN43" s="258"/>
      <c r="BO43" s="258"/>
      <c r="BP43" s="258"/>
      <c r="BQ43" s="258"/>
      <c r="BR43" s="258"/>
      <c r="BS43" s="258"/>
      <c r="BT43" s="258"/>
      <c r="BU43" s="258"/>
      <c r="BV43" s="258"/>
      <c r="BW43" s="258"/>
      <c r="BX43" s="258"/>
      <c r="BY43" s="258"/>
    </row>
    <row r="44" spans="1:77" s="257" customFormat="1" ht="13.8" x14ac:dyDescent="0.25">
      <c r="A44" s="192" t="s">
        <v>3021</v>
      </c>
      <c r="B44" s="259" t="s">
        <v>3022</v>
      </c>
      <c r="C44" s="252">
        <v>29080261</v>
      </c>
      <c r="D44" s="254"/>
      <c r="E44" s="253" t="s">
        <v>1717</v>
      </c>
      <c r="F44" s="254"/>
      <c r="G44" s="254"/>
      <c r="H44" s="255">
        <v>1000</v>
      </c>
      <c r="I44" s="509"/>
      <c r="J44" s="519">
        <v>100529</v>
      </c>
      <c r="K44" s="256">
        <v>1</v>
      </c>
      <c r="L44" s="256"/>
      <c r="M44" s="211" t="s">
        <v>11</v>
      </c>
      <c r="N44" s="471"/>
      <c r="O44" s="278">
        <f>Tabelle442435310[[#This Row],[FOPPE Art.-Nr. ]]</f>
        <v>29080261</v>
      </c>
      <c r="T44" s="258"/>
      <c r="U44" s="258"/>
      <c r="V44" s="258"/>
      <c r="W44" s="258"/>
      <c r="X44" s="258"/>
      <c r="Y44" s="258"/>
      <c r="Z44" s="258"/>
      <c r="AA44" s="258"/>
      <c r="AB44" s="258"/>
      <c r="AC44" s="258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258"/>
      <c r="AR44" s="258"/>
      <c r="AS44" s="258"/>
      <c r="AT44" s="258"/>
      <c r="AU44" s="258"/>
      <c r="AV44" s="258"/>
      <c r="AW44" s="258"/>
      <c r="AX44" s="258"/>
      <c r="AY44" s="258"/>
      <c r="AZ44" s="258"/>
      <c r="BA44" s="258"/>
      <c r="BB44" s="258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  <c r="BM44" s="258"/>
      <c r="BN44" s="258"/>
      <c r="BO44" s="258"/>
      <c r="BP44" s="258"/>
      <c r="BQ44" s="258"/>
      <c r="BR44" s="258"/>
      <c r="BS44" s="258"/>
      <c r="BT44" s="258"/>
      <c r="BU44" s="258"/>
      <c r="BV44" s="258"/>
      <c r="BW44" s="258"/>
      <c r="BX44" s="258"/>
      <c r="BY44" s="258"/>
    </row>
    <row r="45" spans="1:77" s="257" customFormat="1" ht="13.8" x14ac:dyDescent="0.25">
      <c r="A45" s="192" t="s">
        <v>3021</v>
      </c>
      <c r="B45" s="259" t="s">
        <v>3022</v>
      </c>
      <c r="C45" s="252">
        <v>29080262</v>
      </c>
      <c r="D45" s="254"/>
      <c r="E45" s="253" t="s">
        <v>1716</v>
      </c>
      <c r="F45" s="254"/>
      <c r="G45" s="254"/>
      <c r="H45" s="255">
        <v>1000</v>
      </c>
      <c r="I45" s="509"/>
      <c r="J45" s="519">
        <v>100530</v>
      </c>
      <c r="K45" s="256">
        <v>1</v>
      </c>
      <c r="L45" s="256"/>
      <c r="M45" s="211" t="s">
        <v>11</v>
      </c>
      <c r="N45" s="471"/>
      <c r="O45" s="278">
        <f>Tabelle442435310[[#This Row],[FOPPE Art.-Nr. ]]</f>
        <v>29080262</v>
      </c>
      <c r="T45" s="258"/>
      <c r="U45" s="258"/>
      <c r="V45" s="258"/>
      <c r="W45" s="258"/>
      <c r="X45" s="258"/>
      <c r="Y45" s="258"/>
      <c r="Z45" s="258"/>
      <c r="AA45" s="258"/>
      <c r="AB45" s="258"/>
      <c r="AC45" s="258"/>
      <c r="AD45" s="258"/>
      <c r="AE45" s="258"/>
      <c r="AF45" s="258"/>
      <c r="AG45" s="258"/>
      <c r="AH45" s="258"/>
      <c r="AI45" s="258"/>
      <c r="AJ45" s="258"/>
      <c r="AK45" s="258"/>
      <c r="AL45" s="258"/>
      <c r="AM45" s="258"/>
      <c r="AN45" s="258"/>
      <c r="AO45" s="258"/>
      <c r="AP45" s="258"/>
      <c r="AQ45" s="258"/>
      <c r="AR45" s="258"/>
      <c r="AS45" s="258"/>
      <c r="AT45" s="258"/>
      <c r="AU45" s="258"/>
      <c r="AV45" s="258"/>
      <c r="AW45" s="258"/>
      <c r="AX45" s="258"/>
      <c r="AY45" s="258"/>
      <c r="AZ45" s="258"/>
      <c r="BA45" s="258"/>
      <c r="BB45" s="258"/>
      <c r="BC45" s="258"/>
      <c r="BD45" s="258"/>
      <c r="BE45" s="258"/>
      <c r="BF45" s="258"/>
      <c r="BG45" s="258"/>
      <c r="BH45" s="258"/>
      <c r="BI45" s="258"/>
      <c r="BJ45" s="258"/>
      <c r="BK45" s="258"/>
      <c r="BL45" s="258"/>
      <c r="BM45" s="258"/>
      <c r="BN45" s="258"/>
      <c r="BO45" s="258"/>
      <c r="BP45" s="258"/>
      <c r="BQ45" s="258"/>
      <c r="BR45" s="258"/>
      <c r="BS45" s="258"/>
      <c r="BT45" s="258"/>
      <c r="BU45" s="258"/>
      <c r="BV45" s="258"/>
      <c r="BW45" s="258"/>
      <c r="BX45" s="258"/>
      <c r="BY45" s="258"/>
    </row>
    <row r="46" spans="1:77" s="257" customFormat="1" ht="13.8" x14ac:dyDescent="0.25">
      <c r="A46" s="192" t="s">
        <v>3021</v>
      </c>
      <c r="B46" s="259" t="s">
        <v>3022</v>
      </c>
      <c r="C46" s="252">
        <v>29080263</v>
      </c>
      <c r="D46" s="254"/>
      <c r="E46" s="253" t="s">
        <v>1715</v>
      </c>
      <c r="F46" s="254"/>
      <c r="G46" s="254"/>
      <c r="H46" s="255">
        <v>1000</v>
      </c>
      <c r="I46" s="509"/>
      <c r="J46" s="519">
        <v>100531</v>
      </c>
      <c r="K46" s="256">
        <v>1</v>
      </c>
      <c r="L46" s="256"/>
      <c r="M46" s="211" t="s">
        <v>11</v>
      </c>
      <c r="N46" s="471"/>
      <c r="O46" s="278">
        <f>Tabelle442435310[[#This Row],[FOPPE Art.-Nr. ]]</f>
        <v>29080263</v>
      </c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258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258"/>
      <c r="BN46" s="258"/>
      <c r="BO46" s="258"/>
      <c r="BP46" s="258"/>
      <c r="BQ46" s="258"/>
      <c r="BR46" s="258"/>
      <c r="BS46" s="258"/>
      <c r="BT46" s="258"/>
      <c r="BU46" s="258"/>
      <c r="BV46" s="258"/>
      <c r="BW46" s="258"/>
      <c r="BX46" s="258"/>
      <c r="BY46" s="258"/>
    </row>
    <row r="47" spans="1:77" s="257" customFormat="1" ht="13.8" x14ac:dyDescent="0.25">
      <c r="A47" s="192" t="s">
        <v>3021</v>
      </c>
      <c r="B47" s="259" t="s">
        <v>3022</v>
      </c>
      <c r="C47" s="252">
        <v>29080264</v>
      </c>
      <c r="D47" s="254"/>
      <c r="E47" s="253" t="s">
        <v>1714</v>
      </c>
      <c r="F47" s="254"/>
      <c r="G47" s="254"/>
      <c r="H47" s="255">
        <v>1000</v>
      </c>
      <c r="I47" s="509"/>
      <c r="J47" s="519">
        <v>100532</v>
      </c>
      <c r="K47" s="256">
        <v>1</v>
      </c>
      <c r="L47" s="256"/>
      <c r="M47" s="211" t="s">
        <v>11</v>
      </c>
      <c r="N47" s="471"/>
      <c r="O47" s="278">
        <f>Tabelle442435310[[#This Row],[FOPPE Art.-Nr. ]]</f>
        <v>29080264</v>
      </c>
      <c r="T47" s="258"/>
      <c r="U47" s="258"/>
      <c r="V47" s="258"/>
      <c r="W47" s="258"/>
      <c r="X47" s="258"/>
      <c r="Y47" s="258"/>
      <c r="Z47" s="258"/>
      <c r="AA47" s="258"/>
      <c r="AB47" s="258"/>
      <c r="AC47" s="258"/>
      <c r="AD47" s="258"/>
      <c r="AE47" s="258"/>
      <c r="AF47" s="258"/>
      <c r="AG47" s="258"/>
      <c r="AH47" s="258"/>
      <c r="AI47" s="258"/>
      <c r="AJ47" s="258"/>
      <c r="AK47" s="258"/>
      <c r="AL47" s="258"/>
      <c r="AM47" s="258"/>
      <c r="AN47" s="258"/>
      <c r="AO47" s="258"/>
      <c r="AP47" s="258"/>
      <c r="AQ47" s="258"/>
      <c r="AR47" s="258"/>
      <c r="AS47" s="258"/>
      <c r="AT47" s="258"/>
      <c r="AU47" s="258"/>
      <c r="AV47" s="258"/>
      <c r="AW47" s="258"/>
      <c r="AX47" s="258"/>
      <c r="AY47" s="258"/>
      <c r="AZ47" s="258"/>
      <c r="BA47" s="258"/>
      <c r="BB47" s="258"/>
      <c r="BC47" s="258"/>
      <c r="BD47" s="258"/>
      <c r="BE47" s="258"/>
      <c r="BF47" s="258"/>
      <c r="BG47" s="258"/>
      <c r="BH47" s="258"/>
      <c r="BI47" s="258"/>
      <c r="BJ47" s="258"/>
      <c r="BK47" s="258"/>
      <c r="BL47" s="258"/>
      <c r="BM47" s="258"/>
      <c r="BN47" s="258"/>
      <c r="BO47" s="258"/>
      <c r="BP47" s="258"/>
      <c r="BQ47" s="258"/>
      <c r="BR47" s="258"/>
      <c r="BS47" s="258"/>
      <c r="BT47" s="258"/>
      <c r="BU47" s="258"/>
      <c r="BV47" s="258"/>
      <c r="BW47" s="258"/>
      <c r="BX47" s="258"/>
      <c r="BY47" s="258"/>
    </row>
    <row r="48" spans="1:77" s="257" customFormat="1" ht="13.8" x14ac:dyDescent="0.25">
      <c r="A48" s="192" t="s">
        <v>3021</v>
      </c>
      <c r="B48" s="259" t="s">
        <v>3022</v>
      </c>
      <c r="C48" s="252">
        <v>29080265</v>
      </c>
      <c r="D48" s="254"/>
      <c r="E48" s="253" t="s">
        <v>1713</v>
      </c>
      <c r="F48" s="254"/>
      <c r="G48" s="254"/>
      <c r="H48" s="255">
        <v>500</v>
      </c>
      <c r="I48" s="509"/>
      <c r="J48" s="519">
        <v>100533</v>
      </c>
      <c r="K48" s="256">
        <v>1</v>
      </c>
      <c r="L48" s="256"/>
      <c r="M48" s="211" t="s">
        <v>11</v>
      </c>
      <c r="N48" s="471"/>
      <c r="O48" s="278">
        <f>Tabelle442435310[[#This Row],[FOPPE Art.-Nr. ]]</f>
        <v>29080265</v>
      </c>
      <c r="T48" s="258"/>
      <c r="U48" s="258"/>
      <c r="V48" s="258"/>
      <c r="W48" s="258"/>
      <c r="X48" s="258"/>
      <c r="Y48" s="258"/>
      <c r="Z48" s="258"/>
      <c r="AA48" s="258"/>
      <c r="AB48" s="258"/>
      <c r="AC48" s="258"/>
      <c r="AD48" s="258"/>
      <c r="AE48" s="258"/>
      <c r="AF48" s="258"/>
      <c r="AG48" s="258"/>
      <c r="AH48" s="258"/>
      <c r="AI48" s="258"/>
      <c r="AJ48" s="258"/>
      <c r="AK48" s="258"/>
      <c r="AL48" s="258"/>
      <c r="AM48" s="258"/>
      <c r="AN48" s="258"/>
      <c r="AO48" s="258"/>
      <c r="AP48" s="258"/>
      <c r="AQ48" s="258"/>
      <c r="AR48" s="258"/>
      <c r="AS48" s="258"/>
      <c r="AT48" s="258"/>
      <c r="AU48" s="258"/>
      <c r="AV48" s="258"/>
      <c r="AW48" s="258"/>
      <c r="AX48" s="258"/>
      <c r="AY48" s="258"/>
      <c r="AZ48" s="258"/>
      <c r="BA48" s="258"/>
      <c r="BB48" s="258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  <c r="BM48" s="258"/>
      <c r="BN48" s="258"/>
      <c r="BO48" s="258"/>
      <c r="BP48" s="258"/>
      <c r="BQ48" s="258"/>
      <c r="BR48" s="258"/>
      <c r="BS48" s="258"/>
      <c r="BT48" s="258"/>
      <c r="BU48" s="258"/>
      <c r="BV48" s="258"/>
      <c r="BW48" s="258"/>
      <c r="BX48" s="258"/>
      <c r="BY48" s="258"/>
    </row>
    <row r="49" spans="1:77" s="257" customFormat="1" ht="13.8" x14ac:dyDescent="0.25">
      <c r="A49" s="192" t="s">
        <v>3021</v>
      </c>
      <c r="B49" s="259" t="s">
        <v>3022</v>
      </c>
      <c r="C49" s="252">
        <v>29080266</v>
      </c>
      <c r="D49" s="254"/>
      <c r="E49" s="253" t="s">
        <v>1712</v>
      </c>
      <c r="F49" s="254"/>
      <c r="G49" s="254"/>
      <c r="H49" s="255">
        <v>500</v>
      </c>
      <c r="I49" s="509"/>
      <c r="J49" s="519">
        <v>100534</v>
      </c>
      <c r="K49" s="256">
        <v>1</v>
      </c>
      <c r="L49" s="256"/>
      <c r="M49" s="211" t="s">
        <v>11</v>
      </c>
      <c r="N49" s="471"/>
      <c r="O49" s="278">
        <f>Tabelle442435310[[#This Row],[FOPPE Art.-Nr. ]]</f>
        <v>29080266</v>
      </c>
      <c r="T49" s="258"/>
      <c r="U49" s="258"/>
      <c r="V49" s="258"/>
      <c r="W49" s="258"/>
      <c r="X49" s="258"/>
      <c r="Y49" s="258"/>
      <c r="Z49" s="258"/>
      <c r="AA49" s="258"/>
      <c r="AB49" s="258"/>
      <c r="AC49" s="258"/>
      <c r="AD49" s="258"/>
      <c r="AE49" s="258"/>
      <c r="AF49" s="258"/>
      <c r="AG49" s="258"/>
      <c r="AH49" s="258"/>
      <c r="AI49" s="258"/>
      <c r="AJ49" s="258"/>
      <c r="AK49" s="258"/>
      <c r="AL49" s="258"/>
      <c r="AM49" s="258"/>
      <c r="AN49" s="258"/>
      <c r="AO49" s="258"/>
      <c r="AP49" s="258"/>
      <c r="AQ49" s="258"/>
      <c r="AR49" s="258"/>
      <c r="AS49" s="258"/>
      <c r="AT49" s="258"/>
      <c r="AU49" s="258"/>
      <c r="AV49" s="258"/>
      <c r="AW49" s="258"/>
      <c r="AX49" s="258"/>
      <c r="AY49" s="258"/>
      <c r="AZ49" s="258"/>
      <c r="BA49" s="258"/>
      <c r="BB49" s="258"/>
      <c r="BC49" s="258"/>
      <c r="BD49" s="258"/>
      <c r="BE49" s="258"/>
      <c r="BF49" s="258"/>
      <c r="BG49" s="258"/>
      <c r="BH49" s="258"/>
      <c r="BI49" s="258"/>
      <c r="BJ49" s="258"/>
      <c r="BK49" s="258"/>
      <c r="BL49" s="258"/>
      <c r="BM49" s="258"/>
      <c r="BN49" s="258"/>
      <c r="BO49" s="258"/>
      <c r="BP49" s="258"/>
      <c r="BQ49" s="258"/>
      <c r="BR49" s="258"/>
      <c r="BS49" s="258"/>
      <c r="BT49" s="258"/>
      <c r="BU49" s="258"/>
      <c r="BV49" s="258"/>
      <c r="BW49" s="258"/>
      <c r="BX49" s="258"/>
      <c r="BY49" s="258"/>
    </row>
    <row r="50" spans="1:77" s="257" customFormat="1" ht="13.8" x14ac:dyDescent="0.25">
      <c r="A50" s="192" t="s">
        <v>3021</v>
      </c>
      <c r="B50" s="259" t="s">
        <v>3022</v>
      </c>
      <c r="C50" s="252">
        <v>29080302</v>
      </c>
      <c r="D50" s="254"/>
      <c r="E50" s="253" t="s">
        <v>1700</v>
      </c>
      <c r="F50" s="254"/>
      <c r="G50" s="254"/>
      <c r="H50" s="255">
        <v>1000</v>
      </c>
      <c r="I50" s="509"/>
      <c r="J50" s="519">
        <v>100542</v>
      </c>
      <c r="K50" s="256">
        <v>1</v>
      </c>
      <c r="L50" s="256"/>
      <c r="M50" s="211" t="s">
        <v>11</v>
      </c>
      <c r="N50" s="471"/>
      <c r="O50" s="278">
        <f>Tabelle442435310[[#This Row],[FOPPE Art.-Nr. ]]</f>
        <v>29080302</v>
      </c>
      <c r="T50" s="258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258"/>
      <c r="AN50" s="258"/>
      <c r="AO50" s="258"/>
      <c r="AP50" s="258"/>
      <c r="AQ50" s="258"/>
      <c r="AR50" s="258"/>
      <c r="AS50" s="258"/>
      <c r="AT50" s="258"/>
      <c r="AU50" s="258"/>
      <c r="AV50" s="258"/>
      <c r="AW50" s="258"/>
      <c r="AX50" s="258"/>
      <c r="AY50" s="258"/>
      <c r="AZ50" s="258"/>
      <c r="BA50" s="258"/>
      <c r="BB50" s="258"/>
      <c r="BC50" s="258"/>
      <c r="BD50" s="258"/>
      <c r="BE50" s="258"/>
      <c r="BF50" s="258"/>
      <c r="BG50" s="258"/>
      <c r="BH50" s="258"/>
      <c r="BI50" s="258"/>
      <c r="BJ50" s="258"/>
      <c r="BK50" s="258"/>
      <c r="BL50" s="258"/>
      <c r="BM50" s="258"/>
      <c r="BN50" s="258"/>
      <c r="BO50" s="258"/>
      <c r="BP50" s="258"/>
      <c r="BQ50" s="258"/>
      <c r="BR50" s="258"/>
      <c r="BS50" s="258"/>
      <c r="BT50" s="258"/>
      <c r="BU50" s="258"/>
      <c r="BV50" s="258"/>
      <c r="BW50" s="258"/>
      <c r="BX50" s="258"/>
      <c r="BY50" s="258"/>
    </row>
    <row r="51" spans="1:77" s="257" customFormat="1" ht="13.8" x14ac:dyDescent="0.25">
      <c r="A51" s="192" t="s">
        <v>3021</v>
      </c>
      <c r="B51" s="259" t="s">
        <v>3022</v>
      </c>
      <c r="C51" s="252">
        <v>29080303</v>
      </c>
      <c r="D51" s="254"/>
      <c r="E51" s="253" t="s">
        <v>1699</v>
      </c>
      <c r="F51" s="254"/>
      <c r="G51" s="254"/>
      <c r="H51" s="255">
        <v>1000</v>
      </c>
      <c r="I51" s="509"/>
      <c r="J51" s="519">
        <v>100543</v>
      </c>
      <c r="K51" s="256">
        <v>1</v>
      </c>
      <c r="L51" s="256"/>
      <c r="M51" s="211" t="s">
        <v>11</v>
      </c>
      <c r="N51" s="471"/>
      <c r="O51" s="278">
        <f>Tabelle442435310[[#This Row],[FOPPE Art.-Nr. ]]</f>
        <v>29080303</v>
      </c>
      <c r="T51" s="258"/>
      <c r="U51" s="258"/>
      <c r="V51" s="258"/>
      <c r="W51" s="258"/>
      <c r="X51" s="258"/>
      <c r="Y51" s="258"/>
      <c r="Z51" s="258"/>
      <c r="AA51" s="258"/>
      <c r="AB51" s="258"/>
      <c r="AC51" s="258"/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  <c r="AN51" s="258"/>
      <c r="AO51" s="258"/>
      <c r="AP51" s="258"/>
      <c r="AQ51" s="258"/>
      <c r="AR51" s="258"/>
      <c r="AS51" s="258"/>
      <c r="AT51" s="258"/>
      <c r="AU51" s="258"/>
      <c r="AV51" s="258"/>
      <c r="AW51" s="258"/>
      <c r="AX51" s="258"/>
      <c r="AY51" s="258"/>
      <c r="AZ51" s="258"/>
      <c r="BA51" s="258"/>
      <c r="BB51" s="258"/>
      <c r="BC51" s="258"/>
      <c r="BD51" s="258"/>
      <c r="BE51" s="258"/>
      <c r="BF51" s="258"/>
      <c r="BG51" s="258"/>
      <c r="BH51" s="258"/>
      <c r="BI51" s="258"/>
      <c r="BJ51" s="258"/>
      <c r="BK51" s="258"/>
      <c r="BL51" s="258"/>
      <c r="BM51" s="258"/>
      <c r="BN51" s="258"/>
      <c r="BO51" s="258"/>
      <c r="BP51" s="258"/>
      <c r="BQ51" s="258"/>
      <c r="BR51" s="258"/>
      <c r="BS51" s="258"/>
      <c r="BT51" s="258"/>
      <c r="BU51" s="258"/>
      <c r="BV51" s="258"/>
      <c r="BW51" s="258"/>
      <c r="BX51" s="258"/>
      <c r="BY51" s="258"/>
    </row>
    <row r="52" spans="1:77" s="257" customFormat="1" ht="13.8" x14ac:dyDescent="0.25">
      <c r="A52" s="192" t="s">
        <v>3021</v>
      </c>
      <c r="B52" s="259" t="s">
        <v>3022</v>
      </c>
      <c r="C52" s="252">
        <v>29080304</v>
      </c>
      <c r="D52" s="254"/>
      <c r="E52" s="253" t="s">
        <v>1698</v>
      </c>
      <c r="F52" s="254"/>
      <c r="G52" s="254"/>
      <c r="H52" s="255">
        <v>500</v>
      </c>
      <c r="I52" s="509"/>
      <c r="J52" s="519">
        <v>100544</v>
      </c>
      <c r="K52" s="256">
        <v>1</v>
      </c>
      <c r="L52" s="256"/>
      <c r="M52" s="211" t="s">
        <v>11</v>
      </c>
      <c r="N52" s="471"/>
      <c r="O52" s="278">
        <f>Tabelle442435310[[#This Row],[FOPPE Art.-Nr. ]]</f>
        <v>29080304</v>
      </c>
      <c r="T52" s="258"/>
      <c r="U52" s="258"/>
      <c r="V52" s="258"/>
      <c r="W52" s="258"/>
      <c r="X52" s="258"/>
      <c r="Y52" s="258"/>
      <c r="Z52" s="258"/>
      <c r="AA52" s="258"/>
      <c r="AB52" s="258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258"/>
      <c r="AN52" s="258"/>
      <c r="AO52" s="258"/>
      <c r="AP52" s="258"/>
      <c r="AQ52" s="258"/>
      <c r="AR52" s="258"/>
      <c r="AS52" s="258"/>
      <c r="AT52" s="258"/>
      <c r="AU52" s="258"/>
      <c r="AV52" s="258"/>
      <c r="AW52" s="258"/>
      <c r="AX52" s="258"/>
      <c r="AY52" s="258"/>
      <c r="AZ52" s="258"/>
      <c r="BA52" s="258"/>
      <c r="BB52" s="258"/>
      <c r="BC52" s="258"/>
      <c r="BD52" s="258"/>
      <c r="BE52" s="258"/>
      <c r="BF52" s="258"/>
      <c r="BG52" s="258"/>
      <c r="BH52" s="258"/>
      <c r="BI52" s="258"/>
      <c r="BJ52" s="258"/>
      <c r="BK52" s="258"/>
      <c r="BL52" s="258"/>
      <c r="BM52" s="258"/>
      <c r="BN52" s="258"/>
      <c r="BO52" s="258"/>
      <c r="BP52" s="258"/>
      <c r="BQ52" s="258"/>
      <c r="BR52" s="258"/>
      <c r="BS52" s="258"/>
      <c r="BT52" s="258"/>
      <c r="BU52" s="258"/>
      <c r="BV52" s="258"/>
      <c r="BW52" s="258"/>
      <c r="BX52" s="258"/>
      <c r="BY52" s="258"/>
    </row>
    <row r="53" spans="1:77" s="257" customFormat="1" ht="13.8" x14ac:dyDescent="0.25">
      <c r="A53" s="192" t="s">
        <v>3021</v>
      </c>
      <c r="B53" s="259" t="s">
        <v>3022</v>
      </c>
      <c r="C53" s="252">
        <v>29080305</v>
      </c>
      <c r="D53" s="254"/>
      <c r="E53" s="253" t="s">
        <v>1697</v>
      </c>
      <c r="F53" s="254"/>
      <c r="G53" s="254"/>
      <c r="H53" s="255">
        <v>500</v>
      </c>
      <c r="I53" s="509"/>
      <c r="J53" s="519">
        <v>100545</v>
      </c>
      <c r="K53" s="256">
        <v>1</v>
      </c>
      <c r="L53" s="256"/>
      <c r="M53" s="211" t="s">
        <v>11</v>
      </c>
      <c r="N53" s="471"/>
      <c r="O53" s="278">
        <f>Tabelle442435310[[#This Row],[FOPPE Art.-Nr. ]]</f>
        <v>29080305</v>
      </c>
      <c r="T53" s="258"/>
      <c r="U53" s="258"/>
      <c r="V53" s="258"/>
      <c r="W53" s="258"/>
      <c r="X53" s="258"/>
      <c r="Y53" s="258"/>
      <c r="Z53" s="258"/>
      <c r="AA53" s="258"/>
      <c r="AB53" s="258"/>
      <c r="AC53" s="258"/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AQ53" s="258"/>
      <c r="AR53" s="258"/>
      <c r="AS53" s="258"/>
      <c r="AT53" s="258"/>
      <c r="AU53" s="258"/>
      <c r="AV53" s="258"/>
      <c r="AW53" s="258"/>
      <c r="AX53" s="258"/>
      <c r="AY53" s="258"/>
      <c r="AZ53" s="258"/>
      <c r="BA53" s="258"/>
      <c r="BB53" s="258"/>
      <c r="BC53" s="258"/>
      <c r="BD53" s="258"/>
      <c r="BE53" s="258"/>
      <c r="BF53" s="258"/>
      <c r="BG53" s="258"/>
      <c r="BH53" s="258"/>
      <c r="BI53" s="258"/>
      <c r="BJ53" s="258"/>
      <c r="BK53" s="258"/>
      <c r="BL53" s="258"/>
      <c r="BM53" s="258"/>
      <c r="BN53" s="258"/>
      <c r="BO53" s="258"/>
      <c r="BP53" s="258"/>
      <c r="BQ53" s="258"/>
      <c r="BR53" s="258"/>
      <c r="BS53" s="258"/>
      <c r="BT53" s="258"/>
      <c r="BU53" s="258"/>
      <c r="BV53" s="258"/>
      <c r="BW53" s="258"/>
      <c r="BX53" s="258"/>
      <c r="BY53" s="258"/>
    </row>
    <row r="54" spans="1:77" s="257" customFormat="1" ht="13.8" x14ac:dyDescent="0.25">
      <c r="A54" s="192" t="s">
        <v>3021</v>
      </c>
      <c r="B54" s="259" t="s">
        <v>3022</v>
      </c>
      <c r="C54" s="252">
        <v>29080306</v>
      </c>
      <c r="D54" s="254"/>
      <c r="E54" s="253" t="s">
        <v>1696</v>
      </c>
      <c r="F54" s="254"/>
      <c r="G54" s="254"/>
      <c r="H54" s="255">
        <v>500</v>
      </c>
      <c r="I54" s="509"/>
      <c r="J54" s="519">
        <v>100546</v>
      </c>
      <c r="K54" s="256">
        <v>1</v>
      </c>
      <c r="L54" s="256"/>
      <c r="M54" s="211" t="s">
        <v>11</v>
      </c>
      <c r="N54" s="471"/>
      <c r="O54" s="278">
        <f>Tabelle442435310[[#This Row],[FOPPE Art.-Nr. ]]</f>
        <v>29080306</v>
      </c>
      <c r="T54" s="258"/>
      <c r="U54" s="258"/>
      <c r="V54" s="258"/>
      <c r="W54" s="258"/>
      <c r="X54" s="258"/>
      <c r="Y54" s="258"/>
      <c r="Z54" s="258"/>
      <c r="AA54" s="258"/>
      <c r="AB54" s="258"/>
      <c r="AC54" s="258"/>
      <c r="AD54" s="258"/>
      <c r="AE54" s="258"/>
      <c r="AF54" s="258"/>
      <c r="AG54" s="258"/>
      <c r="AH54" s="258"/>
      <c r="AI54" s="258"/>
      <c r="AJ54" s="258"/>
      <c r="AK54" s="258"/>
      <c r="AL54" s="258"/>
      <c r="AM54" s="258"/>
      <c r="AN54" s="258"/>
      <c r="AO54" s="258"/>
      <c r="AP54" s="258"/>
      <c r="AQ54" s="258"/>
      <c r="AR54" s="258"/>
      <c r="AS54" s="258"/>
      <c r="AT54" s="258"/>
      <c r="AU54" s="258"/>
      <c r="AV54" s="258"/>
      <c r="AW54" s="258"/>
      <c r="AX54" s="258"/>
      <c r="AY54" s="258"/>
      <c r="AZ54" s="258"/>
      <c r="BA54" s="258"/>
      <c r="BB54" s="258"/>
      <c r="BC54" s="258"/>
      <c r="BD54" s="258"/>
      <c r="BE54" s="258"/>
      <c r="BF54" s="258"/>
      <c r="BG54" s="258"/>
      <c r="BH54" s="258"/>
      <c r="BI54" s="258"/>
      <c r="BJ54" s="258"/>
      <c r="BK54" s="258"/>
      <c r="BL54" s="258"/>
      <c r="BM54" s="258"/>
      <c r="BN54" s="258"/>
      <c r="BO54" s="258"/>
      <c r="BP54" s="258"/>
      <c r="BQ54" s="258"/>
      <c r="BR54" s="258"/>
      <c r="BS54" s="258"/>
      <c r="BT54" s="258"/>
      <c r="BU54" s="258"/>
      <c r="BV54" s="258"/>
      <c r="BW54" s="258"/>
      <c r="BX54" s="258"/>
      <c r="BY54" s="258"/>
    </row>
    <row r="55" spans="1:77" s="257" customFormat="1" ht="13.8" x14ac:dyDescent="0.25">
      <c r="A55" s="192" t="s">
        <v>3021</v>
      </c>
      <c r="B55" s="259" t="s">
        <v>3022</v>
      </c>
      <c r="C55" s="252">
        <v>29080342</v>
      </c>
      <c r="D55" s="254"/>
      <c r="E55" s="253" t="s">
        <v>1694</v>
      </c>
      <c r="F55" s="254"/>
      <c r="G55" s="254"/>
      <c r="H55" s="255">
        <v>1000</v>
      </c>
      <c r="I55" s="509"/>
      <c r="J55" s="519">
        <v>100547</v>
      </c>
      <c r="K55" s="256">
        <v>1</v>
      </c>
      <c r="L55" s="256"/>
      <c r="M55" s="211" t="s">
        <v>11</v>
      </c>
      <c r="N55" s="471"/>
      <c r="O55" s="278">
        <f>Tabelle442435310[[#This Row],[FOPPE Art.-Nr. ]]</f>
        <v>29080342</v>
      </c>
      <c r="T55" s="258"/>
      <c r="U55" s="258"/>
      <c r="V55" s="258"/>
      <c r="W55" s="258"/>
      <c r="X55" s="258"/>
      <c r="Y55" s="258"/>
      <c r="Z55" s="258"/>
      <c r="AA55" s="258"/>
      <c r="AB55" s="258"/>
      <c r="AC55" s="258"/>
      <c r="AD55" s="258"/>
      <c r="AE55" s="258"/>
      <c r="AF55" s="258"/>
      <c r="AG55" s="258"/>
      <c r="AH55" s="258"/>
      <c r="AI55" s="258"/>
      <c r="AJ55" s="258"/>
      <c r="AK55" s="258"/>
      <c r="AL55" s="258"/>
      <c r="AM55" s="258"/>
      <c r="AN55" s="258"/>
      <c r="AO55" s="258"/>
      <c r="AP55" s="258"/>
      <c r="AQ55" s="258"/>
      <c r="AR55" s="258"/>
      <c r="AS55" s="258"/>
      <c r="AT55" s="258"/>
      <c r="AU55" s="258"/>
      <c r="AV55" s="258"/>
      <c r="AW55" s="258"/>
      <c r="AX55" s="258"/>
      <c r="AY55" s="258"/>
      <c r="AZ55" s="258"/>
      <c r="BA55" s="258"/>
      <c r="BB55" s="258"/>
      <c r="BC55" s="258"/>
      <c r="BD55" s="258"/>
      <c r="BE55" s="258"/>
      <c r="BF55" s="258"/>
      <c r="BG55" s="258"/>
      <c r="BH55" s="258"/>
      <c r="BI55" s="258"/>
      <c r="BJ55" s="258"/>
      <c r="BK55" s="258"/>
      <c r="BL55" s="258"/>
      <c r="BM55" s="258"/>
      <c r="BN55" s="258"/>
      <c r="BO55" s="258"/>
      <c r="BP55" s="258"/>
      <c r="BQ55" s="258"/>
      <c r="BR55" s="258"/>
      <c r="BS55" s="258"/>
      <c r="BT55" s="258"/>
      <c r="BU55" s="258"/>
      <c r="BV55" s="258"/>
      <c r="BW55" s="258"/>
      <c r="BX55" s="258"/>
      <c r="BY55" s="258"/>
    </row>
    <row r="56" spans="1:77" s="257" customFormat="1" ht="13.8" x14ac:dyDescent="0.25">
      <c r="A56" s="192" t="s">
        <v>3021</v>
      </c>
      <c r="B56" s="259" t="s">
        <v>3022</v>
      </c>
      <c r="C56" s="252">
        <v>29080343</v>
      </c>
      <c r="D56" s="254"/>
      <c r="E56" s="253" t="s">
        <v>1693</v>
      </c>
      <c r="F56" s="254"/>
      <c r="G56" s="254"/>
      <c r="H56" s="255">
        <v>1000</v>
      </c>
      <c r="I56" s="509"/>
      <c r="J56" s="519">
        <v>100548</v>
      </c>
      <c r="K56" s="256">
        <v>1</v>
      </c>
      <c r="L56" s="256"/>
      <c r="M56" s="211" t="s">
        <v>11</v>
      </c>
      <c r="N56" s="471"/>
      <c r="O56" s="278">
        <f>Tabelle442435310[[#This Row],[FOPPE Art.-Nr. ]]</f>
        <v>29080343</v>
      </c>
      <c r="T56" s="258"/>
      <c r="U56" s="258"/>
      <c r="V56" s="258"/>
      <c r="W56" s="258"/>
      <c r="X56" s="258"/>
      <c r="Y56" s="258"/>
      <c r="Z56" s="258"/>
      <c r="AA56" s="258"/>
      <c r="AB56" s="258"/>
      <c r="AC56" s="258"/>
      <c r="AD56" s="258"/>
      <c r="AE56" s="258"/>
      <c r="AF56" s="258"/>
      <c r="AG56" s="258"/>
      <c r="AH56" s="258"/>
      <c r="AI56" s="258"/>
      <c r="AJ56" s="258"/>
      <c r="AK56" s="258"/>
      <c r="AL56" s="258"/>
      <c r="AM56" s="258"/>
      <c r="AN56" s="258"/>
      <c r="AO56" s="258"/>
      <c r="AP56" s="258"/>
      <c r="AQ56" s="258"/>
      <c r="AR56" s="258"/>
      <c r="AS56" s="258"/>
      <c r="AT56" s="258"/>
      <c r="AU56" s="258"/>
      <c r="AV56" s="258"/>
      <c r="AW56" s="258"/>
      <c r="AX56" s="258"/>
      <c r="AY56" s="258"/>
      <c r="AZ56" s="258"/>
      <c r="BA56" s="258"/>
      <c r="BB56" s="258"/>
      <c r="BC56" s="258"/>
      <c r="BD56" s="258"/>
      <c r="BE56" s="258"/>
      <c r="BF56" s="258"/>
      <c r="BG56" s="258"/>
      <c r="BH56" s="258"/>
      <c r="BI56" s="258"/>
      <c r="BJ56" s="258"/>
      <c r="BK56" s="258"/>
      <c r="BL56" s="258"/>
      <c r="BM56" s="258"/>
      <c r="BN56" s="258"/>
      <c r="BO56" s="258"/>
      <c r="BP56" s="258"/>
      <c r="BQ56" s="258"/>
      <c r="BR56" s="258"/>
      <c r="BS56" s="258"/>
      <c r="BT56" s="258"/>
      <c r="BU56" s="258"/>
      <c r="BV56" s="258"/>
      <c r="BW56" s="258"/>
      <c r="BX56" s="258"/>
      <c r="BY56" s="258"/>
    </row>
    <row r="57" spans="1:77" s="257" customFormat="1" ht="13.8" x14ac:dyDescent="0.25">
      <c r="A57" s="192" t="s">
        <v>3021</v>
      </c>
      <c r="B57" s="259" t="s">
        <v>3022</v>
      </c>
      <c r="C57" s="252">
        <v>29080344</v>
      </c>
      <c r="D57" s="254"/>
      <c r="E57" s="253" t="s">
        <v>1692</v>
      </c>
      <c r="F57" s="254"/>
      <c r="G57" s="254"/>
      <c r="H57" s="255">
        <v>500</v>
      </c>
      <c r="I57" s="509"/>
      <c r="J57" s="519">
        <v>100549</v>
      </c>
      <c r="K57" s="256">
        <v>1</v>
      </c>
      <c r="L57" s="256"/>
      <c r="M57" s="211" t="s">
        <v>11</v>
      </c>
      <c r="N57" s="471"/>
      <c r="O57" s="278">
        <f>Tabelle442435310[[#This Row],[FOPPE Art.-Nr. ]]</f>
        <v>29080344</v>
      </c>
      <c r="T57" s="258"/>
      <c r="U57" s="258"/>
      <c r="V57" s="258"/>
      <c r="W57" s="258"/>
      <c r="X57" s="258"/>
      <c r="Y57" s="258"/>
      <c r="Z57" s="258"/>
      <c r="AA57" s="258"/>
      <c r="AB57" s="258"/>
      <c r="AC57" s="258"/>
      <c r="AD57" s="258"/>
      <c r="AE57" s="258"/>
      <c r="AF57" s="258"/>
      <c r="AG57" s="258"/>
      <c r="AH57" s="258"/>
      <c r="AI57" s="258"/>
      <c r="AJ57" s="258"/>
      <c r="AK57" s="258"/>
      <c r="AL57" s="258"/>
      <c r="AM57" s="258"/>
      <c r="AN57" s="258"/>
      <c r="AO57" s="258"/>
      <c r="AP57" s="258"/>
      <c r="AQ57" s="258"/>
      <c r="AR57" s="258"/>
      <c r="AS57" s="258"/>
      <c r="AT57" s="258"/>
      <c r="AU57" s="258"/>
      <c r="AV57" s="258"/>
      <c r="AW57" s="258"/>
      <c r="AX57" s="258"/>
      <c r="AY57" s="258"/>
      <c r="AZ57" s="258"/>
      <c r="BA57" s="258"/>
      <c r="BB57" s="258"/>
      <c r="BC57" s="258"/>
      <c r="BD57" s="258"/>
      <c r="BE57" s="258"/>
      <c r="BF57" s="258"/>
      <c r="BG57" s="258"/>
      <c r="BH57" s="258"/>
      <c r="BI57" s="258"/>
      <c r="BJ57" s="258"/>
      <c r="BK57" s="258"/>
      <c r="BL57" s="258"/>
      <c r="BM57" s="258"/>
      <c r="BN57" s="258"/>
      <c r="BO57" s="258"/>
      <c r="BP57" s="258"/>
      <c r="BQ57" s="258"/>
      <c r="BR57" s="258"/>
      <c r="BS57" s="258"/>
      <c r="BT57" s="258"/>
      <c r="BU57" s="258"/>
      <c r="BV57" s="258"/>
      <c r="BW57" s="258"/>
      <c r="BX57" s="258"/>
      <c r="BY57" s="258"/>
    </row>
    <row r="58" spans="1:77" s="257" customFormat="1" ht="13.8" x14ac:dyDescent="0.25">
      <c r="A58" s="192" t="s">
        <v>3021</v>
      </c>
      <c r="B58" s="259" t="s">
        <v>3022</v>
      </c>
      <c r="C58" s="252">
        <v>29080345</v>
      </c>
      <c r="D58" s="254"/>
      <c r="E58" s="253" t="s">
        <v>1691</v>
      </c>
      <c r="F58" s="254"/>
      <c r="G58" s="254"/>
      <c r="H58" s="255">
        <v>500</v>
      </c>
      <c r="I58" s="509"/>
      <c r="J58" s="519">
        <v>100550</v>
      </c>
      <c r="K58" s="256">
        <v>1</v>
      </c>
      <c r="L58" s="256"/>
      <c r="M58" s="211" t="s">
        <v>11</v>
      </c>
      <c r="N58" s="471"/>
      <c r="O58" s="278">
        <f>Tabelle442435310[[#This Row],[FOPPE Art.-Nr. ]]</f>
        <v>29080345</v>
      </c>
      <c r="T58" s="258"/>
      <c r="U58" s="258"/>
      <c r="V58" s="258"/>
      <c r="W58" s="258"/>
      <c r="X58" s="258"/>
      <c r="Y58" s="258"/>
      <c r="Z58" s="258"/>
      <c r="AA58" s="258"/>
      <c r="AB58" s="258"/>
      <c r="AC58" s="258"/>
      <c r="AD58" s="258"/>
      <c r="AE58" s="258"/>
      <c r="AF58" s="258"/>
      <c r="AG58" s="258"/>
      <c r="AH58" s="258"/>
      <c r="AI58" s="258"/>
      <c r="AJ58" s="258"/>
      <c r="AK58" s="258"/>
      <c r="AL58" s="258"/>
      <c r="AM58" s="258"/>
      <c r="AN58" s="258"/>
      <c r="AO58" s="258"/>
      <c r="AP58" s="258"/>
      <c r="AQ58" s="258"/>
      <c r="AR58" s="258"/>
      <c r="AS58" s="258"/>
      <c r="AT58" s="258"/>
      <c r="AU58" s="258"/>
      <c r="AV58" s="258"/>
      <c r="AW58" s="258"/>
      <c r="AX58" s="258"/>
      <c r="AY58" s="258"/>
      <c r="AZ58" s="258"/>
      <c r="BA58" s="258"/>
      <c r="BB58" s="258"/>
      <c r="BC58" s="258"/>
      <c r="BD58" s="258"/>
      <c r="BE58" s="258"/>
      <c r="BF58" s="258"/>
      <c r="BG58" s="258"/>
      <c r="BH58" s="258"/>
      <c r="BI58" s="258"/>
      <c r="BJ58" s="258"/>
      <c r="BK58" s="258"/>
      <c r="BL58" s="258"/>
      <c r="BM58" s="258"/>
      <c r="BN58" s="258"/>
      <c r="BO58" s="258"/>
      <c r="BP58" s="258"/>
      <c r="BQ58" s="258"/>
      <c r="BR58" s="258"/>
      <c r="BS58" s="258"/>
      <c r="BT58" s="258"/>
      <c r="BU58" s="258"/>
      <c r="BV58" s="258"/>
      <c r="BW58" s="258"/>
      <c r="BX58" s="258"/>
      <c r="BY58" s="258"/>
    </row>
    <row r="59" spans="1:77" s="257" customFormat="1" ht="13.8" x14ac:dyDescent="0.25">
      <c r="A59" s="192" t="s">
        <v>3021</v>
      </c>
      <c r="B59" s="259" t="s">
        <v>3022</v>
      </c>
      <c r="C59" s="252">
        <v>29080346</v>
      </c>
      <c r="D59" s="254"/>
      <c r="E59" s="253" t="s">
        <v>1690</v>
      </c>
      <c r="F59" s="254"/>
      <c r="G59" s="254"/>
      <c r="H59" s="255">
        <v>500</v>
      </c>
      <c r="I59" s="509"/>
      <c r="J59" s="519">
        <v>100551</v>
      </c>
      <c r="K59" s="256">
        <v>1</v>
      </c>
      <c r="L59" s="256"/>
      <c r="M59" s="211" t="s">
        <v>11</v>
      </c>
      <c r="N59" s="471"/>
      <c r="O59" s="278">
        <f>Tabelle442435310[[#This Row],[FOPPE Art.-Nr. ]]</f>
        <v>29080346</v>
      </c>
      <c r="T59" s="258"/>
      <c r="U59" s="258"/>
      <c r="V59" s="258"/>
      <c r="W59" s="258"/>
      <c r="X59" s="258"/>
      <c r="Y59" s="258"/>
      <c r="Z59" s="258"/>
      <c r="AA59" s="258"/>
      <c r="AB59" s="258"/>
      <c r="AC59" s="258"/>
      <c r="AD59" s="258"/>
      <c r="AE59" s="258"/>
      <c r="AF59" s="258"/>
      <c r="AG59" s="258"/>
      <c r="AH59" s="258"/>
      <c r="AI59" s="258"/>
      <c r="AJ59" s="258"/>
      <c r="AK59" s="258"/>
      <c r="AL59" s="258"/>
      <c r="AM59" s="258"/>
      <c r="AN59" s="258"/>
      <c r="AO59" s="258"/>
      <c r="AP59" s="258"/>
      <c r="AQ59" s="258"/>
      <c r="AR59" s="258"/>
      <c r="AS59" s="258"/>
      <c r="AT59" s="258"/>
      <c r="AU59" s="258"/>
      <c r="AV59" s="258"/>
      <c r="AW59" s="258"/>
      <c r="AX59" s="258"/>
      <c r="AY59" s="258"/>
      <c r="AZ59" s="258"/>
      <c r="BA59" s="258"/>
      <c r="BB59" s="258"/>
      <c r="BC59" s="258"/>
      <c r="BD59" s="258"/>
      <c r="BE59" s="258"/>
      <c r="BF59" s="258"/>
      <c r="BG59" s="258"/>
      <c r="BH59" s="258"/>
      <c r="BI59" s="258"/>
      <c r="BJ59" s="258"/>
      <c r="BK59" s="258"/>
      <c r="BL59" s="258"/>
      <c r="BM59" s="258"/>
      <c r="BN59" s="258"/>
      <c r="BO59" s="258"/>
      <c r="BP59" s="258"/>
      <c r="BQ59" s="258"/>
      <c r="BR59" s="258"/>
      <c r="BS59" s="258"/>
      <c r="BT59" s="258"/>
      <c r="BU59" s="258"/>
      <c r="BV59" s="258"/>
      <c r="BW59" s="258"/>
      <c r="BX59" s="258"/>
      <c r="BY59" s="258"/>
    </row>
    <row r="60" spans="1:77" s="257" customFormat="1" ht="13.8" x14ac:dyDescent="0.25">
      <c r="A60" s="192" t="s">
        <v>3021</v>
      </c>
      <c r="B60" s="259" t="s">
        <v>3022</v>
      </c>
      <c r="C60" s="252">
        <v>29080402</v>
      </c>
      <c r="D60" s="254"/>
      <c r="E60" s="253" t="s">
        <v>1688</v>
      </c>
      <c r="F60" s="254"/>
      <c r="G60" s="254"/>
      <c r="H60" s="255">
        <v>1000</v>
      </c>
      <c r="I60" s="509"/>
      <c r="J60" s="519">
        <v>100552</v>
      </c>
      <c r="K60" s="256">
        <v>1</v>
      </c>
      <c r="L60" s="256"/>
      <c r="M60" s="211" t="s">
        <v>11</v>
      </c>
      <c r="N60" s="471"/>
      <c r="O60" s="278">
        <f>Tabelle442435310[[#This Row],[FOPPE Art.-Nr. ]]</f>
        <v>29080402</v>
      </c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8"/>
      <c r="AE60" s="258"/>
      <c r="AF60" s="258"/>
      <c r="AG60" s="258"/>
      <c r="AH60" s="258"/>
      <c r="AI60" s="258"/>
      <c r="AJ60" s="258"/>
      <c r="AK60" s="258"/>
      <c r="AL60" s="258"/>
      <c r="AM60" s="258"/>
      <c r="AN60" s="258"/>
      <c r="AO60" s="258"/>
      <c r="AP60" s="258"/>
      <c r="AQ60" s="258"/>
      <c r="AR60" s="258"/>
      <c r="AS60" s="258"/>
      <c r="AT60" s="258"/>
      <c r="AU60" s="258"/>
      <c r="AV60" s="258"/>
      <c r="AW60" s="258"/>
      <c r="AX60" s="258"/>
      <c r="AY60" s="258"/>
      <c r="AZ60" s="258"/>
      <c r="BA60" s="258"/>
      <c r="BB60" s="258"/>
      <c r="BC60" s="258"/>
      <c r="BD60" s="258"/>
      <c r="BE60" s="258"/>
      <c r="BF60" s="258"/>
      <c r="BG60" s="258"/>
      <c r="BH60" s="258"/>
      <c r="BI60" s="258"/>
      <c r="BJ60" s="258"/>
      <c r="BK60" s="258"/>
      <c r="BL60" s="258"/>
      <c r="BM60" s="258"/>
      <c r="BN60" s="258"/>
      <c r="BO60" s="258"/>
      <c r="BP60" s="258"/>
      <c r="BQ60" s="258"/>
      <c r="BR60" s="258"/>
      <c r="BS60" s="258"/>
      <c r="BT60" s="258"/>
      <c r="BU60" s="258"/>
      <c r="BV60" s="258"/>
      <c r="BW60" s="258"/>
      <c r="BX60" s="258"/>
      <c r="BY60" s="258"/>
    </row>
    <row r="61" spans="1:77" s="257" customFormat="1" ht="13.8" x14ac:dyDescent="0.25">
      <c r="A61" s="192" t="s">
        <v>3021</v>
      </c>
      <c r="B61" s="259" t="s">
        <v>3022</v>
      </c>
      <c r="C61" s="252">
        <v>29080403</v>
      </c>
      <c r="D61" s="254"/>
      <c r="E61" s="253" t="s">
        <v>1687</v>
      </c>
      <c r="F61" s="254"/>
      <c r="G61" s="254"/>
      <c r="H61" s="255">
        <v>500</v>
      </c>
      <c r="I61" s="509"/>
      <c r="J61" s="519">
        <v>100553</v>
      </c>
      <c r="K61" s="256">
        <v>1</v>
      </c>
      <c r="L61" s="256"/>
      <c r="M61" s="211" t="s">
        <v>11</v>
      </c>
      <c r="N61" s="471"/>
      <c r="O61" s="278">
        <f>Tabelle442435310[[#This Row],[FOPPE Art.-Nr. ]]</f>
        <v>29080403</v>
      </c>
      <c r="T61" s="258"/>
      <c r="U61" s="258"/>
      <c r="V61" s="258"/>
      <c r="W61" s="258"/>
      <c r="X61" s="258"/>
      <c r="Y61" s="258"/>
      <c r="Z61" s="258"/>
      <c r="AA61" s="258"/>
      <c r="AB61" s="258"/>
      <c r="AC61" s="258"/>
      <c r="AD61" s="258"/>
      <c r="AE61" s="258"/>
      <c r="AF61" s="258"/>
      <c r="AG61" s="258"/>
      <c r="AH61" s="258"/>
      <c r="AI61" s="258"/>
      <c r="AJ61" s="258"/>
      <c r="AK61" s="258"/>
      <c r="AL61" s="258"/>
      <c r="AM61" s="258"/>
      <c r="AN61" s="258"/>
      <c r="AO61" s="258"/>
      <c r="AP61" s="258"/>
      <c r="AQ61" s="258"/>
      <c r="AR61" s="258"/>
      <c r="AS61" s="258"/>
      <c r="AT61" s="258"/>
      <c r="AU61" s="258"/>
      <c r="AV61" s="258"/>
      <c r="AW61" s="258"/>
      <c r="AX61" s="258"/>
      <c r="AY61" s="258"/>
      <c r="AZ61" s="258"/>
      <c r="BA61" s="258"/>
      <c r="BB61" s="258"/>
      <c r="BC61" s="258"/>
      <c r="BD61" s="258"/>
      <c r="BE61" s="258"/>
      <c r="BF61" s="258"/>
      <c r="BG61" s="258"/>
      <c r="BH61" s="258"/>
      <c r="BI61" s="258"/>
      <c r="BJ61" s="258"/>
      <c r="BK61" s="258"/>
      <c r="BL61" s="258"/>
      <c r="BM61" s="258"/>
      <c r="BN61" s="258"/>
      <c r="BO61" s="258"/>
      <c r="BP61" s="258"/>
      <c r="BQ61" s="258"/>
      <c r="BR61" s="258"/>
      <c r="BS61" s="258"/>
      <c r="BT61" s="258"/>
      <c r="BU61" s="258"/>
      <c r="BV61" s="258"/>
      <c r="BW61" s="258"/>
      <c r="BX61" s="258"/>
      <c r="BY61" s="258"/>
    </row>
    <row r="62" spans="1:77" s="257" customFormat="1" ht="13.8" x14ac:dyDescent="0.25">
      <c r="A62" s="192" t="s">
        <v>3021</v>
      </c>
      <c r="B62" s="259" t="s">
        <v>3022</v>
      </c>
      <c r="C62" s="252">
        <v>29080404</v>
      </c>
      <c r="D62" s="254"/>
      <c r="E62" s="253" t="s">
        <v>1686</v>
      </c>
      <c r="F62" s="254"/>
      <c r="G62" s="254"/>
      <c r="H62" s="255">
        <v>500</v>
      </c>
      <c r="I62" s="509"/>
      <c r="J62" s="519">
        <v>100554</v>
      </c>
      <c r="K62" s="256">
        <v>1</v>
      </c>
      <c r="L62" s="256"/>
      <c r="M62" s="211" t="s">
        <v>11</v>
      </c>
      <c r="N62" s="471"/>
      <c r="O62" s="278">
        <f>Tabelle442435310[[#This Row],[FOPPE Art.-Nr. ]]</f>
        <v>29080404</v>
      </c>
      <c r="T62" s="258"/>
      <c r="U62" s="258"/>
      <c r="V62" s="258"/>
      <c r="W62" s="258"/>
      <c r="X62" s="258"/>
      <c r="Y62" s="258"/>
      <c r="Z62" s="258"/>
      <c r="AA62" s="258"/>
      <c r="AB62" s="258"/>
      <c r="AC62" s="258"/>
      <c r="AD62" s="258"/>
      <c r="AE62" s="258"/>
      <c r="AF62" s="258"/>
      <c r="AG62" s="258"/>
      <c r="AH62" s="258"/>
      <c r="AI62" s="258"/>
      <c r="AJ62" s="258"/>
      <c r="AK62" s="258"/>
      <c r="AL62" s="258"/>
      <c r="AM62" s="258"/>
      <c r="AN62" s="258"/>
      <c r="AO62" s="258"/>
      <c r="AP62" s="258"/>
      <c r="AQ62" s="258"/>
      <c r="AR62" s="258"/>
      <c r="AS62" s="258"/>
      <c r="AT62" s="258"/>
      <c r="AU62" s="258"/>
      <c r="AV62" s="258"/>
      <c r="AW62" s="258"/>
      <c r="AX62" s="258"/>
      <c r="AY62" s="258"/>
      <c r="AZ62" s="258"/>
      <c r="BA62" s="258"/>
      <c r="BB62" s="258"/>
      <c r="BC62" s="258"/>
      <c r="BD62" s="258"/>
      <c r="BE62" s="258"/>
      <c r="BF62" s="258"/>
      <c r="BG62" s="258"/>
      <c r="BH62" s="258"/>
      <c r="BI62" s="258"/>
      <c r="BJ62" s="258"/>
      <c r="BK62" s="258"/>
      <c r="BL62" s="258"/>
      <c r="BM62" s="258"/>
      <c r="BN62" s="258"/>
      <c r="BO62" s="258"/>
      <c r="BP62" s="258"/>
      <c r="BQ62" s="258"/>
      <c r="BR62" s="258"/>
      <c r="BS62" s="258"/>
      <c r="BT62" s="258"/>
      <c r="BU62" s="258"/>
      <c r="BV62" s="258"/>
      <c r="BW62" s="258"/>
      <c r="BX62" s="258"/>
      <c r="BY62" s="258"/>
    </row>
    <row r="63" spans="1:77" s="257" customFormat="1" ht="13.8" x14ac:dyDescent="0.25">
      <c r="A63" s="192" t="s">
        <v>3021</v>
      </c>
      <c r="B63" s="259" t="s">
        <v>3022</v>
      </c>
      <c r="C63" s="252">
        <v>29080405</v>
      </c>
      <c r="D63" s="254"/>
      <c r="E63" s="253" t="s">
        <v>1685</v>
      </c>
      <c r="F63" s="254"/>
      <c r="G63" s="254"/>
      <c r="H63" s="255">
        <v>500</v>
      </c>
      <c r="I63" s="509"/>
      <c r="J63" s="519">
        <v>100555</v>
      </c>
      <c r="K63" s="256">
        <v>1</v>
      </c>
      <c r="L63" s="256"/>
      <c r="M63" s="211" t="s">
        <v>11</v>
      </c>
      <c r="N63" s="471"/>
      <c r="O63" s="278">
        <f>Tabelle442435310[[#This Row],[FOPPE Art.-Nr. ]]</f>
        <v>29080405</v>
      </c>
      <c r="T63" s="258"/>
      <c r="U63" s="258"/>
      <c r="V63" s="258"/>
      <c r="W63" s="258"/>
      <c r="X63" s="258"/>
      <c r="Y63" s="258"/>
      <c r="Z63" s="258"/>
      <c r="AA63" s="258"/>
      <c r="AB63" s="258"/>
      <c r="AC63" s="258"/>
      <c r="AD63" s="258"/>
      <c r="AE63" s="258"/>
      <c r="AF63" s="258"/>
      <c r="AG63" s="258"/>
      <c r="AH63" s="258"/>
      <c r="AI63" s="258"/>
      <c r="AJ63" s="258"/>
      <c r="AK63" s="258"/>
      <c r="AL63" s="258"/>
      <c r="AM63" s="258"/>
      <c r="AN63" s="258"/>
      <c r="AO63" s="258"/>
      <c r="AP63" s="258"/>
      <c r="AQ63" s="258"/>
      <c r="AR63" s="258"/>
      <c r="AS63" s="258"/>
      <c r="AT63" s="258"/>
      <c r="AU63" s="258"/>
      <c r="AV63" s="258"/>
      <c r="AW63" s="258"/>
      <c r="AX63" s="258"/>
      <c r="AY63" s="258"/>
      <c r="AZ63" s="258"/>
      <c r="BA63" s="258"/>
      <c r="BB63" s="258"/>
      <c r="BC63" s="258"/>
      <c r="BD63" s="258"/>
      <c r="BE63" s="258"/>
      <c r="BF63" s="258"/>
      <c r="BG63" s="258"/>
      <c r="BH63" s="258"/>
      <c r="BI63" s="258"/>
      <c r="BJ63" s="258"/>
      <c r="BK63" s="258"/>
      <c r="BL63" s="258"/>
      <c r="BM63" s="258"/>
      <c r="BN63" s="258"/>
      <c r="BO63" s="258"/>
      <c r="BP63" s="258"/>
      <c r="BQ63" s="258"/>
      <c r="BR63" s="258"/>
      <c r="BS63" s="258"/>
      <c r="BT63" s="258"/>
      <c r="BU63" s="258"/>
      <c r="BV63" s="258"/>
      <c r="BW63" s="258"/>
      <c r="BX63" s="258"/>
      <c r="BY63" s="258"/>
    </row>
    <row r="64" spans="1:77" s="257" customFormat="1" ht="13.8" x14ac:dyDescent="0.25">
      <c r="A64" s="192" t="s">
        <v>3021</v>
      </c>
      <c r="B64" s="259" t="s">
        <v>3022</v>
      </c>
      <c r="C64" s="252">
        <v>29080406</v>
      </c>
      <c r="D64" s="254"/>
      <c r="E64" s="253" t="s">
        <v>1684</v>
      </c>
      <c r="F64" s="254"/>
      <c r="G64" s="254"/>
      <c r="H64" s="255">
        <v>500</v>
      </c>
      <c r="I64" s="509"/>
      <c r="J64" s="519">
        <v>100556</v>
      </c>
      <c r="K64" s="256">
        <v>1</v>
      </c>
      <c r="L64" s="256"/>
      <c r="M64" s="211" t="s">
        <v>11</v>
      </c>
      <c r="N64" s="471"/>
      <c r="O64" s="278">
        <f>Tabelle442435310[[#This Row],[FOPPE Art.-Nr. ]]</f>
        <v>29080406</v>
      </c>
      <c r="T64" s="258"/>
      <c r="U64" s="258"/>
      <c r="V64" s="258"/>
      <c r="W64" s="258"/>
      <c r="X64" s="258"/>
      <c r="Y64" s="258"/>
      <c r="Z64" s="258"/>
      <c r="AA64" s="258"/>
      <c r="AB64" s="258"/>
      <c r="AC64" s="258"/>
      <c r="AD64" s="258"/>
      <c r="AE64" s="258"/>
      <c r="AF64" s="258"/>
      <c r="AG64" s="258"/>
      <c r="AH64" s="258"/>
      <c r="AI64" s="258"/>
      <c r="AJ64" s="258"/>
      <c r="AK64" s="258"/>
      <c r="AL64" s="258"/>
      <c r="AM64" s="258"/>
      <c r="AN64" s="258"/>
      <c r="AO64" s="258"/>
      <c r="AP64" s="258"/>
      <c r="AQ64" s="258"/>
      <c r="AR64" s="258"/>
      <c r="AS64" s="258"/>
      <c r="AT64" s="258"/>
      <c r="AU64" s="258"/>
      <c r="AV64" s="258"/>
      <c r="AW64" s="258"/>
      <c r="AX64" s="258"/>
      <c r="AY64" s="258"/>
      <c r="AZ64" s="258"/>
      <c r="BA64" s="258"/>
      <c r="BB64" s="258"/>
      <c r="BC64" s="258"/>
      <c r="BD64" s="258"/>
      <c r="BE64" s="258"/>
      <c r="BF64" s="258"/>
      <c r="BG64" s="258"/>
      <c r="BH64" s="258"/>
      <c r="BI64" s="258"/>
      <c r="BJ64" s="258"/>
      <c r="BK64" s="258"/>
      <c r="BL64" s="258"/>
      <c r="BM64" s="258"/>
      <c r="BN64" s="258"/>
      <c r="BO64" s="258"/>
      <c r="BP64" s="258"/>
      <c r="BQ64" s="258"/>
      <c r="BR64" s="258"/>
      <c r="BS64" s="258"/>
      <c r="BT64" s="258"/>
      <c r="BU64" s="258"/>
      <c r="BV64" s="258"/>
      <c r="BW64" s="258"/>
      <c r="BX64" s="258"/>
      <c r="BY64" s="258"/>
    </row>
    <row r="65" spans="1:77" s="257" customFormat="1" ht="13.8" x14ac:dyDescent="0.25">
      <c r="A65" s="192" t="s">
        <v>3021</v>
      </c>
      <c r="B65" s="259" t="s">
        <v>3022</v>
      </c>
      <c r="C65" s="252">
        <v>29100201</v>
      </c>
      <c r="D65" s="254"/>
      <c r="E65" s="253" t="s">
        <v>1683</v>
      </c>
      <c r="F65" s="254"/>
      <c r="G65" s="254"/>
      <c r="H65" s="255">
        <v>1000</v>
      </c>
      <c r="I65" s="509"/>
      <c r="J65" s="519">
        <v>100558</v>
      </c>
      <c r="K65" s="256">
        <v>1</v>
      </c>
      <c r="L65" s="256"/>
      <c r="M65" s="211" t="s">
        <v>11</v>
      </c>
      <c r="N65" s="471"/>
      <c r="O65" s="278">
        <f>Tabelle442435310[[#This Row],[FOPPE Art.-Nr. ]]</f>
        <v>29100201</v>
      </c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</row>
    <row r="66" spans="1:77" s="257" customFormat="1" ht="13.8" x14ac:dyDescent="0.25">
      <c r="A66" s="192" t="s">
        <v>3021</v>
      </c>
      <c r="B66" s="259" t="s">
        <v>3022</v>
      </c>
      <c r="C66" s="252">
        <v>29100202</v>
      </c>
      <c r="D66" s="254"/>
      <c r="E66" s="253" t="s">
        <v>1682</v>
      </c>
      <c r="F66" s="254"/>
      <c r="G66" s="254"/>
      <c r="H66" s="255">
        <v>1000</v>
      </c>
      <c r="I66" s="509"/>
      <c r="J66" s="519">
        <v>100559</v>
      </c>
      <c r="K66" s="256">
        <v>1</v>
      </c>
      <c r="L66" s="256"/>
      <c r="M66" s="211" t="s">
        <v>11</v>
      </c>
      <c r="N66" s="471"/>
      <c r="O66" s="278">
        <f>Tabelle442435310[[#This Row],[FOPPE Art.-Nr. ]]</f>
        <v>29100202</v>
      </c>
      <c r="T66" s="258"/>
      <c r="U66" s="258"/>
      <c r="V66" s="258"/>
      <c r="W66" s="258"/>
      <c r="X66" s="258"/>
      <c r="Y66" s="258"/>
      <c r="Z66" s="258"/>
      <c r="AA66" s="258"/>
      <c r="AB66" s="258"/>
      <c r="AC66" s="258"/>
      <c r="AD66" s="258"/>
      <c r="AE66" s="258"/>
      <c r="AF66" s="258"/>
      <c r="AG66" s="258"/>
      <c r="AH66" s="258"/>
      <c r="AI66" s="258"/>
      <c r="AJ66" s="258"/>
      <c r="AK66" s="258"/>
      <c r="AL66" s="258"/>
      <c r="AM66" s="258"/>
      <c r="AN66" s="258"/>
      <c r="AO66" s="258"/>
      <c r="AP66" s="258"/>
      <c r="AQ66" s="258"/>
      <c r="AR66" s="258"/>
      <c r="AS66" s="258"/>
      <c r="AT66" s="258"/>
      <c r="AU66" s="258"/>
      <c r="AV66" s="258"/>
      <c r="AW66" s="258"/>
      <c r="AX66" s="258"/>
      <c r="AY66" s="258"/>
      <c r="AZ66" s="258"/>
      <c r="BA66" s="258"/>
      <c r="BB66" s="258"/>
      <c r="BC66" s="258"/>
      <c r="BD66" s="258"/>
      <c r="BE66" s="258"/>
      <c r="BF66" s="258"/>
      <c r="BG66" s="258"/>
      <c r="BH66" s="258"/>
      <c r="BI66" s="258"/>
      <c r="BJ66" s="258"/>
      <c r="BK66" s="258"/>
      <c r="BL66" s="258"/>
      <c r="BM66" s="258"/>
      <c r="BN66" s="258"/>
      <c r="BO66" s="258"/>
      <c r="BP66" s="258"/>
      <c r="BQ66" s="258"/>
      <c r="BR66" s="258"/>
      <c r="BS66" s="258"/>
      <c r="BT66" s="258"/>
      <c r="BU66" s="258"/>
      <c r="BV66" s="258"/>
      <c r="BW66" s="258"/>
      <c r="BX66" s="258"/>
      <c r="BY66" s="258"/>
    </row>
    <row r="67" spans="1:77" s="257" customFormat="1" ht="13.8" x14ac:dyDescent="0.25">
      <c r="A67" s="192" t="s">
        <v>3021</v>
      </c>
      <c r="B67" s="259" t="s">
        <v>3022</v>
      </c>
      <c r="C67" s="252">
        <v>29100203</v>
      </c>
      <c r="D67" s="254"/>
      <c r="E67" s="253" t="s">
        <v>1681</v>
      </c>
      <c r="F67" s="254"/>
      <c r="G67" s="254"/>
      <c r="H67" s="255">
        <v>1000</v>
      </c>
      <c r="I67" s="509"/>
      <c r="J67" s="519">
        <v>100560</v>
      </c>
      <c r="K67" s="256">
        <v>1</v>
      </c>
      <c r="L67" s="256"/>
      <c r="M67" s="211" t="s">
        <v>11</v>
      </c>
      <c r="N67" s="471"/>
      <c r="O67" s="278">
        <f>Tabelle442435310[[#This Row],[FOPPE Art.-Nr. ]]</f>
        <v>29100203</v>
      </c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</row>
    <row r="68" spans="1:77" s="257" customFormat="1" ht="13.8" x14ac:dyDescent="0.25">
      <c r="A68" s="192" t="s">
        <v>3021</v>
      </c>
      <c r="B68" s="259" t="s">
        <v>3022</v>
      </c>
      <c r="C68" s="252">
        <v>29100205</v>
      </c>
      <c r="D68" s="254"/>
      <c r="E68" s="253" t="s">
        <v>1679</v>
      </c>
      <c r="F68" s="254"/>
      <c r="G68" s="254"/>
      <c r="H68" s="255">
        <v>500</v>
      </c>
      <c r="I68" s="509"/>
      <c r="J68" s="519">
        <v>100562</v>
      </c>
      <c r="K68" s="256">
        <v>1</v>
      </c>
      <c r="L68" s="256"/>
      <c r="M68" s="211" t="s">
        <v>11</v>
      </c>
      <c r="N68" s="471"/>
      <c r="O68" s="278">
        <f>Tabelle442435310[[#This Row],[FOPPE Art.-Nr. ]]</f>
        <v>29100205</v>
      </c>
      <c r="T68" s="258"/>
      <c r="U68" s="258"/>
      <c r="V68" s="258"/>
      <c r="W68" s="258"/>
      <c r="X68" s="258"/>
      <c r="Y68" s="258"/>
      <c r="Z68" s="258"/>
      <c r="AA68" s="258"/>
      <c r="AB68" s="258"/>
      <c r="AC68" s="258"/>
      <c r="AD68" s="258"/>
      <c r="AE68" s="258"/>
      <c r="AF68" s="258"/>
      <c r="AG68" s="258"/>
      <c r="AH68" s="258"/>
      <c r="AI68" s="258"/>
      <c r="AJ68" s="258"/>
      <c r="AK68" s="258"/>
      <c r="AL68" s="258"/>
      <c r="AM68" s="258"/>
      <c r="AN68" s="258"/>
      <c r="AO68" s="258"/>
      <c r="AP68" s="258"/>
      <c r="AQ68" s="258"/>
      <c r="AR68" s="258"/>
      <c r="AS68" s="258"/>
      <c r="AT68" s="258"/>
      <c r="AU68" s="258"/>
      <c r="AV68" s="258"/>
      <c r="AW68" s="258"/>
      <c r="AX68" s="258"/>
      <c r="AY68" s="258"/>
      <c r="AZ68" s="258"/>
      <c r="BA68" s="258"/>
      <c r="BB68" s="258"/>
      <c r="BC68" s="258"/>
      <c r="BD68" s="258"/>
      <c r="BE68" s="258"/>
      <c r="BF68" s="258"/>
      <c r="BG68" s="258"/>
      <c r="BH68" s="258"/>
      <c r="BI68" s="258"/>
      <c r="BJ68" s="258"/>
      <c r="BK68" s="258"/>
      <c r="BL68" s="258"/>
      <c r="BM68" s="258"/>
      <c r="BN68" s="258"/>
      <c r="BO68" s="258"/>
      <c r="BP68" s="258"/>
      <c r="BQ68" s="258"/>
      <c r="BR68" s="258"/>
      <c r="BS68" s="258"/>
      <c r="BT68" s="258"/>
      <c r="BU68" s="258"/>
      <c r="BV68" s="258"/>
      <c r="BW68" s="258"/>
      <c r="BX68" s="258"/>
      <c r="BY68" s="258"/>
    </row>
    <row r="69" spans="1:77" s="257" customFormat="1" ht="13.8" x14ac:dyDescent="0.25">
      <c r="A69" s="192" t="s">
        <v>3021</v>
      </c>
      <c r="B69" s="259" t="s">
        <v>3022</v>
      </c>
      <c r="C69" s="252">
        <v>29100206</v>
      </c>
      <c r="D69" s="254"/>
      <c r="E69" s="253" t="s">
        <v>1678</v>
      </c>
      <c r="F69" s="254"/>
      <c r="G69" s="254"/>
      <c r="H69" s="255">
        <v>500</v>
      </c>
      <c r="I69" s="509"/>
      <c r="J69" s="519">
        <v>100563</v>
      </c>
      <c r="K69" s="256">
        <v>1</v>
      </c>
      <c r="L69" s="256"/>
      <c r="M69" s="211" t="s">
        <v>11</v>
      </c>
      <c r="N69" s="471"/>
      <c r="O69" s="278">
        <f>Tabelle442435310[[#This Row],[FOPPE Art.-Nr. ]]</f>
        <v>29100206</v>
      </c>
      <c r="T69" s="25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</row>
    <row r="70" spans="1:77" s="257" customFormat="1" ht="13.8" x14ac:dyDescent="0.25">
      <c r="A70" s="192" t="s">
        <v>3021</v>
      </c>
      <c r="B70" s="259" t="s">
        <v>3022</v>
      </c>
      <c r="C70" s="252">
        <v>29100241</v>
      </c>
      <c r="D70" s="254"/>
      <c r="E70" s="253" t="s">
        <v>1677</v>
      </c>
      <c r="F70" s="254"/>
      <c r="G70" s="254"/>
      <c r="H70" s="255">
        <v>1000</v>
      </c>
      <c r="I70" s="509"/>
      <c r="J70" s="519">
        <v>100570</v>
      </c>
      <c r="K70" s="256">
        <v>1</v>
      </c>
      <c r="L70" s="256"/>
      <c r="M70" s="211" t="s">
        <v>11</v>
      </c>
      <c r="N70" s="471"/>
      <c r="O70" s="278">
        <f>Tabelle442435310[[#This Row],[FOPPE Art.-Nr. ]]</f>
        <v>29100241</v>
      </c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</row>
    <row r="71" spans="1:77" s="257" customFormat="1" ht="13.8" x14ac:dyDescent="0.25">
      <c r="A71" s="192" t="s">
        <v>3021</v>
      </c>
      <c r="B71" s="259" t="s">
        <v>3022</v>
      </c>
      <c r="C71" s="252">
        <v>29100246</v>
      </c>
      <c r="D71" s="254"/>
      <c r="E71" s="253" t="s">
        <v>1672</v>
      </c>
      <c r="F71" s="254"/>
      <c r="G71" s="254"/>
      <c r="H71" s="255">
        <v>500</v>
      </c>
      <c r="I71" s="509"/>
      <c r="J71" s="519">
        <v>100575</v>
      </c>
      <c r="K71" s="256">
        <v>1</v>
      </c>
      <c r="L71" s="256"/>
      <c r="M71" s="211" t="s">
        <v>11</v>
      </c>
      <c r="N71" s="471"/>
      <c r="O71" s="278">
        <f>Tabelle442435310[[#This Row],[FOPPE Art.-Nr. ]]</f>
        <v>29100246</v>
      </c>
      <c r="T71" s="25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</row>
    <row r="72" spans="1:77" s="257" customFormat="1" ht="13.8" x14ac:dyDescent="0.25">
      <c r="A72" s="192" t="s">
        <v>3021</v>
      </c>
      <c r="B72" s="259" t="s">
        <v>3022</v>
      </c>
      <c r="C72" s="209">
        <v>29100266</v>
      </c>
      <c r="D72" s="193"/>
      <c r="E72" s="210" t="s">
        <v>1666</v>
      </c>
      <c r="F72" s="193"/>
      <c r="G72" s="193"/>
      <c r="H72" s="211">
        <v>500</v>
      </c>
      <c r="I72" s="510"/>
      <c r="J72" s="520">
        <v>104693</v>
      </c>
      <c r="K72" s="212">
        <v>1</v>
      </c>
      <c r="L72" s="231"/>
      <c r="M72" s="211" t="s">
        <v>11</v>
      </c>
      <c r="N72" s="471"/>
      <c r="O72" s="278">
        <f>Tabelle442435310[[#This Row],[FOPPE Art.-Nr. ]]</f>
        <v>29100266</v>
      </c>
      <c r="T72" s="25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</row>
    <row r="73" spans="1:77" s="257" customFormat="1" ht="13.8" x14ac:dyDescent="0.25">
      <c r="A73" s="192" t="s">
        <v>3021</v>
      </c>
      <c r="B73" s="259" t="s">
        <v>3022</v>
      </c>
      <c r="C73" s="252">
        <v>29100281</v>
      </c>
      <c r="D73" s="254"/>
      <c r="E73" s="253" t="s">
        <v>1665</v>
      </c>
      <c r="F73" s="254"/>
      <c r="G73" s="254"/>
      <c r="H73" s="255">
        <v>1000</v>
      </c>
      <c r="I73" s="509"/>
      <c r="J73" s="519">
        <v>100577</v>
      </c>
      <c r="K73" s="256">
        <v>1</v>
      </c>
      <c r="L73" s="256"/>
      <c r="M73" s="211" t="s">
        <v>11</v>
      </c>
      <c r="N73" s="471"/>
      <c r="O73" s="278">
        <f>Tabelle442435310[[#This Row],[FOPPE Art.-Nr. ]]</f>
        <v>29100281</v>
      </c>
      <c r="T73" s="25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</row>
    <row r="74" spans="1:77" s="257" customFormat="1" ht="13.8" x14ac:dyDescent="0.25">
      <c r="A74" s="192" t="s">
        <v>3021</v>
      </c>
      <c r="B74" s="259" t="s">
        <v>3022</v>
      </c>
      <c r="C74" s="252">
        <v>29100351</v>
      </c>
      <c r="D74" s="254"/>
      <c r="E74" s="253" t="s">
        <v>1659</v>
      </c>
      <c r="F74" s="254"/>
      <c r="G74" s="254"/>
      <c r="H74" s="255">
        <v>1000</v>
      </c>
      <c r="I74" s="509"/>
      <c r="J74" s="519">
        <v>100578</v>
      </c>
      <c r="K74" s="256">
        <v>1</v>
      </c>
      <c r="L74" s="256"/>
      <c r="M74" s="211" t="s">
        <v>11</v>
      </c>
      <c r="N74" s="471"/>
      <c r="O74" s="278">
        <f>Tabelle442435310[[#This Row],[FOPPE Art.-Nr. ]]</f>
        <v>29100351</v>
      </c>
      <c r="T74" s="25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</row>
    <row r="75" spans="1:77" s="257" customFormat="1" ht="13.8" x14ac:dyDescent="0.25">
      <c r="A75" s="192" t="s">
        <v>3021</v>
      </c>
      <c r="B75" s="259" t="s">
        <v>3022</v>
      </c>
      <c r="C75" s="252">
        <v>29100356</v>
      </c>
      <c r="D75" s="254"/>
      <c r="E75" s="253" t="s">
        <v>1654</v>
      </c>
      <c r="F75" s="254"/>
      <c r="G75" s="254"/>
      <c r="H75" s="255">
        <v>500</v>
      </c>
      <c r="I75" s="509"/>
      <c r="J75" s="519">
        <v>100583</v>
      </c>
      <c r="K75" s="256">
        <v>1</v>
      </c>
      <c r="L75" s="256"/>
      <c r="M75" s="211" t="s">
        <v>11</v>
      </c>
      <c r="N75" s="471"/>
      <c r="O75" s="278">
        <f>Tabelle442435310[[#This Row],[FOPPE Art.-Nr. ]]</f>
        <v>29100356</v>
      </c>
      <c r="T75" s="258"/>
      <c r="U75" s="258"/>
      <c r="V75" s="258"/>
      <c r="W75" s="258"/>
      <c r="X75" s="258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58"/>
      <c r="AZ75" s="258"/>
      <c r="BA75" s="258"/>
      <c r="BB75" s="258"/>
      <c r="BC75" s="258"/>
      <c r="BD75" s="258"/>
      <c r="BE75" s="258"/>
      <c r="BF75" s="258"/>
      <c r="BG75" s="258"/>
      <c r="BH75" s="258"/>
      <c r="BI75" s="258"/>
      <c r="BJ75" s="258"/>
      <c r="BK75" s="258"/>
      <c r="BL75" s="258"/>
      <c r="BM75" s="258"/>
      <c r="BN75" s="258"/>
      <c r="BO75" s="258"/>
      <c r="BP75" s="258"/>
      <c r="BQ75" s="258"/>
      <c r="BR75" s="258"/>
      <c r="BS75" s="258"/>
      <c r="BT75" s="258"/>
      <c r="BU75" s="258"/>
      <c r="BV75" s="258"/>
      <c r="BW75" s="258"/>
      <c r="BX75" s="258"/>
      <c r="BY75" s="258"/>
    </row>
    <row r="76" spans="1:77" s="257" customFormat="1" ht="13.8" x14ac:dyDescent="0.25">
      <c r="A76" s="192" t="s">
        <v>3021</v>
      </c>
      <c r="B76" s="194" t="s">
        <v>3024</v>
      </c>
      <c r="C76" s="252">
        <v>21102285</v>
      </c>
      <c r="D76" s="254"/>
      <c r="E76" s="253" t="s">
        <v>1833</v>
      </c>
      <c r="F76" s="254"/>
      <c r="G76" s="254"/>
      <c r="H76" s="255">
        <v>500</v>
      </c>
      <c r="I76" s="509"/>
      <c r="J76" s="519">
        <v>104460</v>
      </c>
      <c r="K76" s="256">
        <v>1</v>
      </c>
      <c r="L76" s="256"/>
      <c r="M76" s="211" t="s">
        <v>11</v>
      </c>
      <c r="N76" s="471"/>
      <c r="O76" s="278">
        <f>Tabelle442435310[[#This Row],[FOPPE Art.-Nr. ]]</f>
        <v>21102285</v>
      </c>
      <c r="T76" s="258"/>
      <c r="U76" s="258"/>
      <c r="V76" s="258"/>
      <c r="W76" s="258"/>
      <c r="X76" s="258"/>
      <c r="Y76" s="25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58"/>
      <c r="AZ76" s="258"/>
      <c r="BA76" s="258"/>
      <c r="BB76" s="258"/>
      <c r="BC76" s="258"/>
      <c r="BD76" s="258"/>
      <c r="BE76" s="258"/>
      <c r="BF76" s="258"/>
      <c r="BG76" s="258"/>
      <c r="BH76" s="258"/>
      <c r="BI76" s="258"/>
      <c r="BJ76" s="258"/>
      <c r="BK76" s="258"/>
      <c r="BL76" s="258"/>
      <c r="BM76" s="258"/>
      <c r="BN76" s="258"/>
      <c r="BO76" s="258"/>
      <c r="BP76" s="258"/>
      <c r="BQ76" s="258"/>
      <c r="BR76" s="258"/>
      <c r="BS76" s="258"/>
      <c r="BT76" s="258"/>
      <c r="BU76" s="258"/>
      <c r="BV76" s="258"/>
      <c r="BW76" s="258"/>
      <c r="BX76" s="258"/>
      <c r="BY76" s="258"/>
    </row>
    <row r="77" spans="1:77" s="257" customFormat="1" ht="13.8" x14ac:dyDescent="0.25">
      <c r="A77" s="192" t="s">
        <v>3021</v>
      </c>
      <c r="B77" s="194" t="s">
        <v>3024</v>
      </c>
      <c r="C77" s="252">
        <v>21102305</v>
      </c>
      <c r="D77" s="254"/>
      <c r="E77" s="253" t="s">
        <v>1831</v>
      </c>
      <c r="F77" s="254"/>
      <c r="G77" s="254"/>
      <c r="H77" s="255">
        <v>50</v>
      </c>
      <c r="I77" s="509"/>
      <c r="J77" s="519">
        <v>104461</v>
      </c>
      <c r="K77" s="256">
        <v>1</v>
      </c>
      <c r="L77" s="256"/>
      <c r="M77" s="211" t="s">
        <v>11</v>
      </c>
      <c r="N77" s="471"/>
      <c r="O77" s="278">
        <f>Tabelle442435310[[#This Row],[FOPPE Art.-Nr. ]]</f>
        <v>21102305</v>
      </c>
      <c r="T77" s="258"/>
      <c r="U77" s="258"/>
      <c r="V77" s="258"/>
      <c r="W77" s="258"/>
      <c r="X77" s="258"/>
      <c r="Y77" s="258"/>
      <c r="Z77" s="258"/>
      <c r="AA77" s="258"/>
      <c r="AB77" s="258"/>
      <c r="AC77" s="258"/>
      <c r="AD77" s="258"/>
      <c r="AE77" s="258"/>
      <c r="AF77" s="258"/>
      <c r="AG77" s="258"/>
      <c r="AH77" s="258"/>
      <c r="AI77" s="258"/>
      <c r="AJ77" s="258"/>
      <c r="AK77" s="258"/>
      <c r="AL77" s="258"/>
      <c r="AM77" s="258"/>
      <c r="AN77" s="258"/>
      <c r="AO77" s="258"/>
      <c r="AP77" s="258"/>
      <c r="AQ77" s="258"/>
      <c r="AR77" s="258"/>
      <c r="AS77" s="258"/>
      <c r="AT77" s="258"/>
      <c r="AU77" s="258"/>
      <c r="AV77" s="258"/>
      <c r="AW77" s="258"/>
      <c r="AX77" s="258"/>
      <c r="AY77" s="258"/>
      <c r="AZ77" s="258"/>
      <c r="BA77" s="258"/>
      <c r="BB77" s="258"/>
      <c r="BC77" s="258"/>
      <c r="BD77" s="258"/>
      <c r="BE77" s="258"/>
      <c r="BF77" s="258"/>
      <c r="BG77" s="258"/>
      <c r="BH77" s="258"/>
      <c r="BI77" s="258"/>
      <c r="BJ77" s="258"/>
      <c r="BK77" s="258"/>
      <c r="BL77" s="258"/>
      <c r="BM77" s="258"/>
      <c r="BN77" s="258"/>
      <c r="BO77" s="258"/>
      <c r="BP77" s="258"/>
      <c r="BQ77" s="258"/>
      <c r="BR77" s="258"/>
      <c r="BS77" s="258"/>
      <c r="BT77" s="258"/>
      <c r="BU77" s="258"/>
      <c r="BV77" s="258"/>
      <c r="BW77" s="258"/>
      <c r="BX77" s="258"/>
      <c r="BY77" s="258"/>
    </row>
    <row r="78" spans="1:77" s="257" customFormat="1" ht="13.8" x14ac:dyDescent="0.25">
      <c r="A78" s="192" t="s">
        <v>3021</v>
      </c>
      <c r="B78" s="194" t="s">
        <v>3024</v>
      </c>
      <c r="C78" s="252">
        <v>21102385</v>
      </c>
      <c r="D78" s="254"/>
      <c r="E78" s="253" t="s">
        <v>1826</v>
      </c>
      <c r="F78" s="254"/>
      <c r="G78" s="254"/>
      <c r="H78" s="255">
        <v>500</v>
      </c>
      <c r="I78" s="509"/>
      <c r="J78" s="519">
        <v>105536</v>
      </c>
      <c r="K78" s="256">
        <v>1</v>
      </c>
      <c r="L78" s="256"/>
      <c r="M78" s="211" t="s">
        <v>11</v>
      </c>
      <c r="N78" s="471"/>
      <c r="O78" s="278">
        <f>Tabelle442435310[[#This Row],[FOPPE Art.-Nr. ]]</f>
        <v>21102385</v>
      </c>
      <c r="T78" s="258"/>
      <c r="U78" s="258"/>
      <c r="V78" s="258"/>
      <c r="W78" s="258"/>
      <c r="X78" s="258"/>
      <c r="Y78" s="258"/>
      <c r="Z78" s="258"/>
      <c r="AA78" s="258"/>
      <c r="AB78" s="258"/>
      <c r="AC78" s="258"/>
      <c r="AD78" s="258"/>
      <c r="AE78" s="258"/>
      <c r="AF78" s="258"/>
      <c r="AG78" s="258"/>
      <c r="AH78" s="258"/>
      <c r="AI78" s="258"/>
      <c r="AJ78" s="258"/>
      <c r="AK78" s="258"/>
      <c r="AL78" s="258"/>
      <c r="AM78" s="258"/>
      <c r="AN78" s="258"/>
      <c r="AO78" s="258"/>
      <c r="AP78" s="258"/>
      <c r="AQ78" s="258"/>
      <c r="AR78" s="258"/>
      <c r="AS78" s="258"/>
      <c r="AT78" s="258"/>
      <c r="AU78" s="258"/>
      <c r="AV78" s="258"/>
      <c r="AW78" s="258"/>
      <c r="AX78" s="258"/>
      <c r="AY78" s="258"/>
      <c r="AZ78" s="258"/>
      <c r="BA78" s="258"/>
      <c r="BB78" s="258"/>
      <c r="BC78" s="258"/>
      <c r="BD78" s="258"/>
      <c r="BE78" s="258"/>
      <c r="BF78" s="258"/>
      <c r="BG78" s="258"/>
      <c r="BH78" s="258"/>
      <c r="BI78" s="258"/>
      <c r="BJ78" s="258"/>
      <c r="BK78" s="258"/>
      <c r="BL78" s="258"/>
      <c r="BM78" s="258"/>
      <c r="BN78" s="258"/>
      <c r="BO78" s="258"/>
      <c r="BP78" s="258"/>
      <c r="BQ78" s="258"/>
      <c r="BR78" s="258"/>
      <c r="BS78" s="258"/>
      <c r="BT78" s="258"/>
      <c r="BU78" s="258"/>
      <c r="BV78" s="258"/>
      <c r="BW78" s="258"/>
      <c r="BX78" s="258"/>
      <c r="BY78" s="258"/>
    </row>
    <row r="79" spans="1:77" s="257" customFormat="1" ht="13.8" x14ac:dyDescent="0.25">
      <c r="A79" s="192" t="s">
        <v>3021</v>
      </c>
      <c r="B79" s="194" t="s">
        <v>3024</v>
      </c>
      <c r="C79" s="209">
        <v>211023681</v>
      </c>
      <c r="D79" s="193"/>
      <c r="E79" s="210" t="s">
        <v>1595</v>
      </c>
      <c r="F79" s="193"/>
      <c r="G79" s="193"/>
      <c r="H79" s="211">
        <v>100</v>
      </c>
      <c r="I79" s="510"/>
      <c r="J79" s="520">
        <v>109683</v>
      </c>
      <c r="K79" s="212">
        <v>1</v>
      </c>
      <c r="L79" s="231"/>
      <c r="M79" s="211" t="s">
        <v>11</v>
      </c>
      <c r="N79" s="471"/>
      <c r="O79" s="278">
        <f>Tabelle442435310[[#This Row],[FOPPE Art.-Nr. ]]</f>
        <v>211023681</v>
      </c>
      <c r="T79" s="258"/>
      <c r="U79" s="258"/>
      <c r="V79" s="258"/>
      <c r="W79" s="258"/>
      <c r="X79" s="258"/>
      <c r="Y79" s="258"/>
      <c r="Z79" s="258"/>
      <c r="AA79" s="258"/>
      <c r="AB79" s="258"/>
      <c r="AC79" s="258"/>
      <c r="AD79" s="258"/>
      <c r="AE79" s="258"/>
      <c r="AF79" s="258"/>
      <c r="AG79" s="258"/>
      <c r="AH79" s="258"/>
      <c r="AI79" s="258"/>
      <c r="AJ79" s="258"/>
      <c r="AK79" s="258"/>
      <c r="AL79" s="258"/>
      <c r="AM79" s="258"/>
      <c r="AN79" s="258"/>
      <c r="AO79" s="258"/>
      <c r="AP79" s="258"/>
      <c r="AQ79" s="258"/>
      <c r="AR79" s="258"/>
      <c r="AS79" s="258"/>
      <c r="AT79" s="258"/>
      <c r="AU79" s="258"/>
      <c r="AV79" s="258"/>
      <c r="AW79" s="258"/>
      <c r="AX79" s="258"/>
      <c r="AY79" s="258"/>
      <c r="AZ79" s="258"/>
      <c r="BA79" s="258"/>
      <c r="BB79" s="258"/>
      <c r="BC79" s="258"/>
      <c r="BD79" s="258"/>
      <c r="BE79" s="258"/>
      <c r="BF79" s="258"/>
      <c r="BG79" s="258"/>
      <c r="BH79" s="258"/>
      <c r="BI79" s="258"/>
      <c r="BJ79" s="258"/>
      <c r="BK79" s="258"/>
      <c r="BL79" s="258"/>
      <c r="BM79" s="258"/>
      <c r="BN79" s="258"/>
      <c r="BO79" s="258"/>
      <c r="BP79" s="258"/>
      <c r="BQ79" s="258"/>
      <c r="BR79" s="258"/>
      <c r="BS79" s="258"/>
      <c r="BT79" s="258"/>
      <c r="BU79" s="258"/>
      <c r="BV79" s="258"/>
      <c r="BW79" s="258"/>
      <c r="BX79" s="258"/>
      <c r="BY79" s="258"/>
    </row>
    <row r="80" spans="1:77" s="257" customFormat="1" ht="13.8" x14ac:dyDescent="0.25">
      <c r="A80" s="192" t="s">
        <v>3021</v>
      </c>
      <c r="B80" s="194" t="s">
        <v>3024</v>
      </c>
      <c r="C80" s="209">
        <v>211024281</v>
      </c>
      <c r="D80" s="193"/>
      <c r="E80" s="210" t="s">
        <v>1594</v>
      </c>
      <c r="F80" s="193"/>
      <c r="G80" s="193"/>
      <c r="H80" s="211">
        <v>100</v>
      </c>
      <c r="I80" s="510"/>
      <c r="J80" s="520">
        <v>106260</v>
      </c>
      <c r="K80" s="212">
        <v>1</v>
      </c>
      <c r="L80" s="231"/>
      <c r="M80" s="211" t="s">
        <v>11</v>
      </c>
      <c r="N80" s="471"/>
      <c r="O80" s="278">
        <f>Tabelle442435310[[#This Row],[FOPPE Art.-Nr. ]]</f>
        <v>211024281</v>
      </c>
      <c r="T80" s="258"/>
      <c r="U80" s="258"/>
      <c r="V80" s="258"/>
      <c r="W80" s="258"/>
      <c r="X80" s="258"/>
      <c r="Y80" s="258"/>
      <c r="Z80" s="258"/>
      <c r="AA80" s="258"/>
      <c r="AB80" s="258"/>
      <c r="AC80" s="258"/>
      <c r="AD80" s="258"/>
      <c r="AE80" s="258"/>
      <c r="AF80" s="258"/>
      <c r="AG80" s="258"/>
      <c r="AH80" s="258"/>
      <c r="AI80" s="258"/>
      <c r="AJ80" s="258"/>
      <c r="AK80" s="258"/>
      <c r="AL80" s="258"/>
      <c r="AM80" s="258"/>
      <c r="AN80" s="258"/>
      <c r="AO80" s="258"/>
      <c r="AP80" s="258"/>
      <c r="AQ80" s="258"/>
      <c r="AR80" s="258"/>
      <c r="AS80" s="258"/>
      <c r="AT80" s="258"/>
      <c r="AU80" s="258"/>
      <c r="AV80" s="258"/>
      <c r="AW80" s="258"/>
      <c r="AX80" s="258"/>
      <c r="AY80" s="258"/>
      <c r="AZ80" s="258"/>
      <c r="BA80" s="258"/>
      <c r="BB80" s="258"/>
      <c r="BC80" s="258"/>
      <c r="BD80" s="258"/>
      <c r="BE80" s="258"/>
      <c r="BF80" s="258"/>
      <c r="BG80" s="258"/>
      <c r="BH80" s="258"/>
      <c r="BI80" s="258"/>
      <c r="BJ80" s="258"/>
      <c r="BK80" s="258"/>
      <c r="BL80" s="258"/>
      <c r="BM80" s="258"/>
      <c r="BN80" s="258"/>
      <c r="BO80" s="258"/>
      <c r="BP80" s="258"/>
      <c r="BQ80" s="258"/>
      <c r="BR80" s="258"/>
      <c r="BS80" s="258"/>
      <c r="BT80" s="258"/>
      <c r="BU80" s="258"/>
      <c r="BV80" s="258"/>
      <c r="BW80" s="258"/>
      <c r="BX80" s="258"/>
      <c r="BY80" s="258"/>
    </row>
    <row r="81" spans="1:77" s="257" customFormat="1" ht="13.8" x14ac:dyDescent="0.25">
      <c r="A81" s="192" t="s">
        <v>3021</v>
      </c>
      <c r="B81" s="194" t="s">
        <v>3024</v>
      </c>
      <c r="C81" s="209">
        <v>211600001</v>
      </c>
      <c r="D81" s="193"/>
      <c r="E81" s="210" t="s">
        <v>1593</v>
      </c>
      <c r="F81" s="193"/>
      <c r="G81" s="193"/>
      <c r="H81" s="211">
        <v>600</v>
      </c>
      <c r="I81" s="510"/>
      <c r="J81" s="520">
        <v>122801</v>
      </c>
      <c r="K81" s="212">
        <v>1</v>
      </c>
      <c r="L81" s="231"/>
      <c r="M81" s="211" t="s">
        <v>11</v>
      </c>
      <c r="N81" s="471"/>
      <c r="O81" s="278">
        <f>Tabelle442435310[[#This Row],[FOPPE Art.-Nr. ]]</f>
        <v>211600001</v>
      </c>
      <c r="T81" s="258"/>
      <c r="U81" s="258"/>
      <c r="V81" s="258"/>
      <c r="W81" s="258"/>
      <c r="X81" s="258"/>
      <c r="Y81" s="258"/>
      <c r="Z81" s="258"/>
      <c r="AA81" s="258"/>
      <c r="AB81" s="258"/>
      <c r="AC81" s="258"/>
      <c r="AD81" s="258"/>
      <c r="AE81" s="258"/>
      <c r="AF81" s="258"/>
      <c r="AG81" s="258"/>
      <c r="AH81" s="258"/>
      <c r="AI81" s="258"/>
      <c r="AJ81" s="258"/>
      <c r="AK81" s="258"/>
      <c r="AL81" s="258"/>
      <c r="AM81" s="258"/>
      <c r="AN81" s="258"/>
      <c r="AO81" s="258"/>
      <c r="AP81" s="258"/>
      <c r="AQ81" s="258"/>
      <c r="AR81" s="258"/>
      <c r="AS81" s="258"/>
      <c r="AT81" s="258"/>
      <c r="AU81" s="258"/>
      <c r="AV81" s="258"/>
      <c r="AW81" s="258"/>
      <c r="AX81" s="258"/>
      <c r="AY81" s="258"/>
      <c r="AZ81" s="258"/>
      <c r="BA81" s="258"/>
      <c r="BB81" s="258"/>
      <c r="BC81" s="258"/>
      <c r="BD81" s="258"/>
      <c r="BE81" s="258"/>
      <c r="BF81" s="258"/>
      <c r="BG81" s="258"/>
      <c r="BH81" s="258"/>
      <c r="BI81" s="258"/>
      <c r="BJ81" s="258"/>
      <c r="BK81" s="258"/>
      <c r="BL81" s="258"/>
      <c r="BM81" s="258"/>
      <c r="BN81" s="258"/>
      <c r="BO81" s="258"/>
      <c r="BP81" s="258"/>
      <c r="BQ81" s="258"/>
      <c r="BR81" s="258"/>
      <c r="BS81" s="258"/>
      <c r="BT81" s="258"/>
      <c r="BU81" s="258"/>
      <c r="BV81" s="258"/>
      <c r="BW81" s="258"/>
      <c r="BX81" s="258"/>
      <c r="BY81" s="258"/>
    </row>
    <row r="82" spans="1:77" s="257" customFormat="1" ht="13.8" x14ac:dyDescent="0.25">
      <c r="A82" s="192" t="s">
        <v>3021</v>
      </c>
      <c r="B82" s="194" t="s">
        <v>3024</v>
      </c>
      <c r="C82" s="252" t="s">
        <v>1337</v>
      </c>
      <c r="D82" s="254"/>
      <c r="E82" s="253" t="s">
        <v>1336</v>
      </c>
      <c r="F82" s="254"/>
      <c r="G82" s="254"/>
      <c r="H82" s="255">
        <v>1000</v>
      </c>
      <c r="I82" s="509"/>
      <c r="J82" s="519">
        <v>124590</v>
      </c>
      <c r="K82" s="256">
        <v>1</v>
      </c>
      <c r="L82" s="256"/>
      <c r="M82" s="211" t="s">
        <v>11</v>
      </c>
      <c r="N82" s="471"/>
      <c r="O82" s="278" t="str">
        <f>Tabelle442435310[[#This Row],[FOPPE Art.-Nr. ]]</f>
        <v>21100264.1</v>
      </c>
      <c r="T82" s="258"/>
      <c r="U82" s="258"/>
      <c r="V82" s="258"/>
      <c r="W82" s="258"/>
      <c r="X82" s="258"/>
      <c r="Y82" s="258"/>
      <c r="Z82" s="258"/>
      <c r="AA82" s="258"/>
      <c r="AB82" s="258"/>
      <c r="AC82" s="258"/>
      <c r="AD82" s="258"/>
      <c r="AE82" s="258"/>
      <c r="AF82" s="258"/>
      <c r="AG82" s="258"/>
      <c r="AH82" s="258"/>
      <c r="AI82" s="258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58"/>
      <c r="AZ82" s="258"/>
      <c r="BA82" s="258"/>
      <c r="BB82" s="258"/>
      <c r="BC82" s="258"/>
      <c r="BD82" s="258"/>
      <c r="BE82" s="258"/>
      <c r="BF82" s="258"/>
      <c r="BG82" s="258"/>
      <c r="BH82" s="258"/>
      <c r="BI82" s="258"/>
      <c r="BJ82" s="258"/>
      <c r="BK82" s="258"/>
      <c r="BL82" s="258"/>
      <c r="BM82" s="258"/>
      <c r="BN82" s="258"/>
      <c r="BO82" s="258"/>
      <c r="BP82" s="258"/>
      <c r="BQ82" s="258"/>
      <c r="BR82" s="258"/>
      <c r="BS82" s="258"/>
      <c r="BT82" s="258"/>
      <c r="BU82" s="258"/>
      <c r="BV82" s="258"/>
      <c r="BW82" s="258"/>
      <c r="BX82" s="258"/>
      <c r="BY82" s="258"/>
    </row>
    <row r="83" spans="1:77" s="257" customFormat="1" ht="13.8" x14ac:dyDescent="0.25">
      <c r="A83" s="192" t="s">
        <v>3021</v>
      </c>
      <c r="B83" s="194" t="s">
        <v>3024</v>
      </c>
      <c r="C83" s="252" t="s">
        <v>1335</v>
      </c>
      <c r="D83" s="254"/>
      <c r="E83" s="253" t="s">
        <v>1334</v>
      </c>
      <c r="F83" s="254"/>
      <c r="G83" s="254"/>
      <c r="H83" s="255">
        <v>1000</v>
      </c>
      <c r="I83" s="509"/>
      <c r="J83" s="519">
        <v>124591</v>
      </c>
      <c r="K83" s="256">
        <v>1</v>
      </c>
      <c r="L83" s="256"/>
      <c r="M83" s="211" t="s">
        <v>11</v>
      </c>
      <c r="N83" s="471"/>
      <c r="O83" s="278" t="str">
        <f>Tabelle442435310[[#This Row],[FOPPE Art.-Nr. ]]</f>
        <v>21100265.1</v>
      </c>
      <c r="T83" s="258"/>
      <c r="U83" s="258"/>
      <c r="V83" s="258"/>
      <c r="W83" s="258"/>
      <c r="X83" s="258"/>
      <c r="Y83" s="258"/>
      <c r="Z83" s="258"/>
      <c r="AA83" s="258"/>
      <c r="AB83" s="258"/>
      <c r="AC83" s="258"/>
      <c r="AD83" s="258"/>
      <c r="AE83" s="258"/>
      <c r="AF83" s="258"/>
      <c r="AG83" s="258"/>
      <c r="AH83" s="258"/>
      <c r="AI83" s="258"/>
      <c r="AJ83" s="258"/>
      <c r="AK83" s="258"/>
      <c r="AL83" s="258"/>
      <c r="AM83" s="258"/>
      <c r="AN83" s="258"/>
      <c r="AO83" s="258"/>
      <c r="AP83" s="258"/>
      <c r="AQ83" s="258"/>
      <c r="AR83" s="258"/>
      <c r="AS83" s="258"/>
      <c r="AT83" s="258"/>
      <c r="AU83" s="258"/>
      <c r="AV83" s="258"/>
      <c r="AW83" s="258"/>
      <c r="AX83" s="258"/>
      <c r="AY83" s="258"/>
      <c r="AZ83" s="258"/>
      <c r="BA83" s="258"/>
      <c r="BB83" s="258"/>
      <c r="BC83" s="258"/>
      <c r="BD83" s="258"/>
      <c r="BE83" s="258"/>
      <c r="BF83" s="258"/>
      <c r="BG83" s="258"/>
      <c r="BH83" s="258"/>
      <c r="BI83" s="258"/>
      <c r="BJ83" s="258"/>
      <c r="BK83" s="258"/>
      <c r="BL83" s="258"/>
      <c r="BM83" s="258"/>
      <c r="BN83" s="258"/>
      <c r="BO83" s="258"/>
      <c r="BP83" s="258"/>
      <c r="BQ83" s="258"/>
      <c r="BR83" s="258"/>
      <c r="BS83" s="258"/>
      <c r="BT83" s="258"/>
      <c r="BU83" s="258"/>
      <c r="BV83" s="258"/>
      <c r="BW83" s="258"/>
      <c r="BX83" s="258"/>
      <c r="BY83" s="258"/>
    </row>
    <row r="84" spans="1:77" s="257" customFormat="1" ht="13.8" x14ac:dyDescent="0.25">
      <c r="A84" s="192" t="s">
        <v>3021</v>
      </c>
      <c r="B84" s="194" t="s">
        <v>3024</v>
      </c>
      <c r="C84" s="252" t="s">
        <v>1333</v>
      </c>
      <c r="D84" s="254"/>
      <c r="E84" s="253" t="s">
        <v>1332</v>
      </c>
      <c r="F84" s="254"/>
      <c r="G84" s="254"/>
      <c r="H84" s="255">
        <v>1000</v>
      </c>
      <c r="I84" s="509"/>
      <c r="J84" s="519">
        <v>123422</v>
      </c>
      <c r="K84" s="256">
        <v>1</v>
      </c>
      <c r="L84" s="256"/>
      <c r="M84" s="211" t="s">
        <v>11</v>
      </c>
      <c r="N84" s="471"/>
      <c r="O84" s="278" t="str">
        <f>Tabelle442435310[[#This Row],[FOPPE Art.-Nr. ]]</f>
        <v>21100322.1</v>
      </c>
      <c r="T84" s="258"/>
      <c r="U84" s="258"/>
      <c r="V84" s="258"/>
      <c r="W84" s="258"/>
      <c r="X84" s="258"/>
      <c r="Y84" s="258"/>
      <c r="Z84" s="258"/>
      <c r="AA84" s="258"/>
      <c r="AB84" s="258"/>
      <c r="AC84" s="258"/>
      <c r="AD84" s="258"/>
      <c r="AE84" s="258"/>
      <c r="AF84" s="258"/>
      <c r="AG84" s="258"/>
      <c r="AH84" s="258"/>
      <c r="AI84" s="258"/>
      <c r="AJ84" s="258"/>
      <c r="AK84" s="258"/>
      <c r="AL84" s="258"/>
      <c r="AM84" s="258"/>
      <c r="AN84" s="258"/>
      <c r="AO84" s="258"/>
      <c r="AP84" s="258"/>
      <c r="AQ84" s="258"/>
      <c r="AR84" s="258"/>
      <c r="AS84" s="258"/>
      <c r="AT84" s="258"/>
      <c r="AU84" s="258"/>
      <c r="AV84" s="258"/>
      <c r="AW84" s="258"/>
      <c r="AX84" s="258"/>
      <c r="AY84" s="258"/>
      <c r="AZ84" s="258"/>
      <c r="BA84" s="258"/>
      <c r="BB84" s="258"/>
      <c r="BC84" s="258"/>
      <c r="BD84" s="258"/>
      <c r="BE84" s="258"/>
      <c r="BF84" s="258"/>
      <c r="BG84" s="258"/>
      <c r="BH84" s="258"/>
      <c r="BI84" s="258"/>
      <c r="BJ84" s="258"/>
      <c r="BK84" s="258"/>
      <c r="BL84" s="258"/>
      <c r="BM84" s="258"/>
      <c r="BN84" s="258"/>
      <c r="BO84" s="258"/>
      <c r="BP84" s="258"/>
      <c r="BQ84" s="258"/>
      <c r="BR84" s="258"/>
      <c r="BS84" s="258"/>
      <c r="BT84" s="258"/>
      <c r="BU84" s="258"/>
      <c r="BV84" s="258"/>
      <c r="BW84" s="258"/>
      <c r="BX84" s="258"/>
      <c r="BY84" s="258"/>
    </row>
    <row r="85" spans="1:77" s="257" customFormat="1" ht="13.8" x14ac:dyDescent="0.25">
      <c r="A85" s="192" t="s">
        <v>3021</v>
      </c>
      <c r="B85" s="194" t="s">
        <v>3024</v>
      </c>
      <c r="C85" s="252" t="s">
        <v>1331</v>
      </c>
      <c r="D85" s="254"/>
      <c r="E85" s="253" t="s">
        <v>1330</v>
      </c>
      <c r="F85" s="254"/>
      <c r="G85" s="254"/>
      <c r="H85" s="255">
        <v>1000</v>
      </c>
      <c r="I85" s="509"/>
      <c r="J85" s="519">
        <v>123423</v>
      </c>
      <c r="K85" s="256">
        <v>1</v>
      </c>
      <c r="L85" s="256"/>
      <c r="M85" s="211" t="s">
        <v>11</v>
      </c>
      <c r="N85" s="471"/>
      <c r="O85" s="278" t="str">
        <f>Tabelle442435310[[#This Row],[FOPPE Art.-Nr. ]]</f>
        <v>21100323.1</v>
      </c>
      <c r="T85" s="258"/>
      <c r="U85" s="258"/>
      <c r="V85" s="258"/>
      <c r="W85" s="258"/>
      <c r="X85" s="258"/>
      <c r="Y85" s="258"/>
      <c r="Z85" s="258"/>
      <c r="AA85" s="258"/>
      <c r="AB85" s="258"/>
      <c r="AC85" s="258"/>
      <c r="AD85" s="258"/>
      <c r="AE85" s="258"/>
      <c r="AF85" s="258"/>
      <c r="AG85" s="258"/>
      <c r="AH85" s="258"/>
      <c r="AI85" s="258"/>
      <c r="AJ85" s="258"/>
      <c r="AK85" s="258"/>
      <c r="AL85" s="258"/>
      <c r="AM85" s="258"/>
      <c r="AN85" s="258"/>
      <c r="AO85" s="258"/>
      <c r="AP85" s="258"/>
      <c r="AQ85" s="258"/>
      <c r="AR85" s="258"/>
      <c r="AS85" s="258"/>
      <c r="AT85" s="258"/>
      <c r="AU85" s="258"/>
      <c r="AV85" s="258"/>
      <c r="AW85" s="258"/>
      <c r="AX85" s="258"/>
      <c r="AY85" s="258"/>
      <c r="AZ85" s="258"/>
      <c r="BA85" s="258"/>
      <c r="BB85" s="258"/>
      <c r="BC85" s="258"/>
      <c r="BD85" s="258"/>
      <c r="BE85" s="258"/>
      <c r="BF85" s="258"/>
      <c r="BG85" s="258"/>
      <c r="BH85" s="258"/>
      <c r="BI85" s="258"/>
      <c r="BJ85" s="258"/>
      <c r="BK85" s="258"/>
      <c r="BL85" s="258"/>
      <c r="BM85" s="258"/>
      <c r="BN85" s="258"/>
      <c r="BO85" s="258"/>
      <c r="BP85" s="258"/>
      <c r="BQ85" s="258"/>
      <c r="BR85" s="258"/>
      <c r="BS85" s="258"/>
      <c r="BT85" s="258"/>
      <c r="BU85" s="258"/>
      <c r="BV85" s="258"/>
      <c r="BW85" s="258"/>
      <c r="BX85" s="258"/>
      <c r="BY85" s="258"/>
    </row>
    <row r="86" spans="1:77" s="257" customFormat="1" ht="13.8" x14ac:dyDescent="0.25">
      <c r="A86" s="192" t="s">
        <v>3021</v>
      </c>
      <c r="B86" s="194" t="s">
        <v>3024</v>
      </c>
      <c r="C86" s="252" t="s">
        <v>1329</v>
      </c>
      <c r="D86" s="254"/>
      <c r="E86" s="253" t="s">
        <v>1328</v>
      </c>
      <c r="F86" s="254"/>
      <c r="G86" s="254"/>
      <c r="H86" s="255">
        <v>1000</v>
      </c>
      <c r="I86" s="509"/>
      <c r="J86" s="519">
        <v>123424</v>
      </c>
      <c r="K86" s="256">
        <v>1</v>
      </c>
      <c r="L86" s="256"/>
      <c r="M86" s="211" t="s">
        <v>11</v>
      </c>
      <c r="N86" s="471"/>
      <c r="O86" s="278" t="str">
        <f>Tabelle442435310[[#This Row],[FOPPE Art.-Nr. ]]</f>
        <v>21100324.1</v>
      </c>
      <c r="T86" s="258"/>
      <c r="U86" s="258"/>
      <c r="V86" s="258"/>
      <c r="W86" s="258"/>
      <c r="X86" s="258"/>
      <c r="Y86" s="258"/>
      <c r="Z86" s="258"/>
      <c r="AA86" s="258"/>
      <c r="AB86" s="258"/>
      <c r="AC86" s="258"/>
      <c r="AD86" s="258"/>
      <c r="AE86" s="258"/>
      <c r="AF86" s="258"/>
      <c r="AG86" s="258"/>
      <c r="AH86" s="258"/>
      <c r="AI86" s="258"/>
      <c r="AJ86" s="258"/>
      <c r="AK86" s="258"/>
      <c r="AL86" s="258"/>
      <c r="AM86" s="258"/>
      <c r="AN86" s="258"/>
      <c r="AO86" s="258"/>
      <c r="AP86" s="258"/>
      <c r="AQ86" s="258"/>
      <c r="AR86" s="258"/>
      <c r="AS86" s="258"/>
      <c r="AT86" s="258"/>
      <c r="AU86" s="258"/>
      <c r="AV86" s="258"/>
      <c r="AW86" s="258"/>
      <c r="AX86" s="258"/>
      <c r="AY86" s="258"/>
      <c r="AZ86" s="258"/>
      <c r="BA86" s="258"/>
      <c r="BB86" s="258"/>
      <c r="BC86" s="258"/>
      <c r="BD86" s="258"/>
      <c r="BE86" s="258"/>
      <c r="BF86" s="258"/>
      <c r="BG86" s="258"/>
      <c r="BH86" s="258"/>
      <c r="BI86" s="258"/>
      <c r="BJ86" s="258"/>
      <c r="BK86" s="258"/>
      <c r="BL86" s="258"/>
      <c r="BM86" s="258"/>
      <c r="BN86" s="258"/>
      <c r="BO86" s="258"/>
      <c r="BP86" s="258"/>
      <c r="BQ86" s="258"/>
      <c r="BR86" s="258"/>
      <c r="BS86" s="258"/>
      <c r="BT86" s="258"/>
      <c r="BU86" s="258"/>
      <c r="BV86" s="258"/>
      <c r="BW86" s="258"/>
      <c r="BX86" s="258"/>
      <c r="BY86" s="258"/>
    </row>
    <row r="87" spans="1:77" s="257" customFormat="1" ht="13.8" x14ac:dyDescent="0.25">
      <c r="A87" s="192" t="s">
        <v>3021</v>
      </c>
      <c r="B87" s="194" t="s">
        <v>3024</v>
      </c>
      <c r="C87" s="252" t="s">
        <v>1327</v>
      </c>
      <c r="D87" s="254"/>
      <c r="E87" s="253" t="s">
        <v>1326</v>
      </c>
      <c r="F87" s="254"/>
      <c r="G87" s="254"/>
      <c r="H87" s="255">
        <v>1000</v>
      </c>
      <c r="I87" s="509"/>
      <c r="J87" s="519">
        <v>123425</v>
      </c>
      <c r="K87" s="256">
        <v>1</v>
      </c>
      <c r="L87" s="256"/>
      <c r="M87" s="211" t="s">
        <v>11</v>
      </c>
      <c r="N87" s="471"/>
      <c r="O87" s="278" t="str">
        <f>Tabelle442435310[[#This Row],[FOPPE Art.-Nr. ]]</f>
        <v>21100325.1</v>
      </c>
      <c r="T87" s="258"/>
      <c r="U87" s="258"/>
      <c r="V87" s="258"/>
      <c r="W87" s="258"/>
      <c r="X87" s="258"/>
      <c r="Y87" s="258"/>
      <c r="Z87" s="258"/>
      <c r="AA87" s="258"/>
      <c r="AB87" s="258"/>
      <c r="AC87" s="258"/>
      <c r="AD87" s="258"/>
      <c r="AE87" s="258"/>
      <c r="AF87" s="258"/>
      <c r="AG87" s="258"/>
      <c r="AH87" s="258"/>
      <c r="AI87" s="258"/>
      <c r="AJ87" s="258"/>
      <c r="AK87" s="258"/>
      <c r="AL87" s="258"/>
      <c r="AM87" s="258"/>
      <c r="AN87" s="258"/>
      <c r="AO87" s="258"/>
      <c r="AP87" s="258"/>
      <c r="AQ87" s="258"/>
      <c r="AR87" s="258"/>
      <c r="AS87" s="258"/>
      <c r="AT87" s="258"/>
      <c r="AU87" s="258"/>
      <c r="AV87" s="258"/>
      <c r="AW87" s="258"/>
      <c r="AX87" s="258"/>
      <c r="AY87" s="258"/>
      <c r="AZ87" s="258"/>
      <c r="BA87" s="258"/>
      <c r="BB87" s="258"/>
      <c r="BC87" s="258"/>
      <c r="BD87" s="258"/>
      <c r="BE87" s="258"/>
      <c r="BF87" s="258"/>
      <c r="BG87" s="258"/>
      <c r="BH87" s="258"/>
      <c r="BI87" s="258"/>
      <c r="BJ87" s="258"/>
      <c r="BK87" s="258"/>
      <c r="BL87" s="258"/>
      <c r="BM87" s="258"/>
      <c r="BN87" s="258"/>
      <c r="BO87" s="258"/>
      <c r="BP87" s="258"/>
      <c r="BQ87" s="258"/>
      <c r="BR87" s="258"/>
      <c r="BS87" s="258"/>
      <c r="BT87" s="258"/>
      <c r="BU87" s="258"/>
      <c r="BV87" s="258"/>
      <c r="BW87" s="258"/>
      <c r="BX87" s="258"/>
      <c r="BY87" s="258"/>
    </row>
    <row r="88" spans="1:77" s="257" customFormat="1" ht="13.8" x14ac:dyDescent="0.25">
      <c r="A88" s="192" t="s">
        <v>3021</v>
      </c>
      <c r="B88" s="194" t="s">
        <v>3024</v>
      </c>
      <c r="C88" s="252" t="s">
        <v>1325</v>
      </c>
      <c r="D88" s="254"/>
      <c r="E88" s="253" t="s">
        <v>1324</v>
      </c>
      <c r="F88" s="254"/>
      <c r="G88" s="254"/>
      <c r="H88" s="255">
        <v>1000</v>
      </c>
      <c r="I88" s="509"/>
      <c r="J88" s="519">
        <v>124445</v>
      </c>
      <c r="K88" s="256">
        <v>1</v>
      </c>
      <c r="L88" s="256"/>
      <c r="M88" s="211" t="s">
        <v>11</v>
      </c>
      <c r="N88" s="471"/>
      <c r="O88" s="278" t="str">
        <f>Tabelle442435310[[#This Row],[FOPPE Art.-Nr. ]]</f>
        <v>21100342.1</v>
      </c>
      <c r="T88" s="258"/>
      <c r="U88" s="258"/>
      <c r="V88" s="258"/>
      <c r="W88" s="258"/>
      <c r="X88" s="258"/>
      <c r="Y88" s="258"/>
      <c r="Z88" s="258"/>
      <c r="AA88" s="258"/>
      <c r="AB88" s="258"/>
      <c r="AC88" s="258"/>
      <c r="AD88" s="258"/>
      <c r="AE88" s="258"/>
      <c r="AF88" s="258"/>
      <c r="AG88" s="258"/>
      <c r="AH88" s="258"/>
      <c r="AI88" s="258"/>
      <c r="AJ88" s="258"/>
      <c r="AK88" s="258"/>
      <c r="AL88" s="258"/>
      <c r="AM88" s="258"/>
      <c r="AN88" s="258"/>
      <c r="AO88" s="258"/>
      <c r="AP88" s="258"/>
      <c r="AQ88" s="258"/>
      <c r="AR88" s="258"/>
      <c r="AS88" s="258"/>
      <c r="AT88" s="258"/>
      <c r="AU88" s="258"/>
      <c r="AV88" s="258"/>
      <c r="AW88" s="258"/>
      <c r="AX88" s="258"/>
      <c r="AY88" s="258"/>
      <c r="AZ88" s="258"/>
      <c r="BA88" s="258"/>
      <c r="BB88" s="258"/>
      <c r="BC88" s="258"/>
      <c r="BD88" s="258"/>
      <c r="BE88" s="258"/>
      <c r="BF88" s="258"/>
      <c r="BG88" s="258"/>
      <c r="BH88" s="258"/>
      <c r="BI88" s="258"/>
      <c r="BJ88" s="258"/>
      <c r="BK88" s="258"/>
      <c r="BL88" s="258"/>
      <c r="BM88" s="258"/>
      <c r="BN88" s="258"/>
      <c r="BO88" s="258"/>
      <c r="BP88" s="258"/>
      <c r="BQ88" s="258"/>
      <c r="BR88" s="258"/>
      <c r="BS88" s="258"/>
      <c r="BT88" s="258"/>
      <c r="BU88" s="258"/>
      <c r="BV88" s="258"/>
      <c r="BW88" s="258"/>
      <c r="BX88" s="258"/>
      <c r="BY88" s="258"/>
    </row>
    <row r="89" spans="1:77" s="257" customFormat="1" ht="13.8" x14ac:dyDescent="0.25">
      <c r="A89" s="192" t="s">
        <v>3021</v>
      </c>
      <c r="B89" s="194" t="s">
        <v>3024</v>
      </c>
      <c r="C89" s="252" t="s">
        <v>1323</v>
      </c>
      <c r="D89" s="254"/>
      <c r="E89" s="253" t="s">
        <v>1322</v>
      </c>
      <c r="F89" s="254"/>
      <c r="G89" s="254"/>
      <c r="H89" s="255">
        <v>1000</v>
      </c>
      <c r="I89" s="509"/>
      <c r="J89" s="519">
        <v>124446</v>
      </c>
      <c r="K89" s="256">
        <v>1</v>
      </c>
      <c r="L89" s="256"/>
      <c r="M89" s="211" t="s">
        <v>11</v>
      </c>
      <c r="N89" s="471"/>
      <c r="O89" s="278" t="str">
        <f>Tabelle442435310[[#This Row],[FOPPE Art.-Nr. ]]</f>
        <v>21100343.1</v>
      </c>
      <c r="T89" s="258"/>
      <c r="U89" s="258"/>
      <c r="V89" s="258"/>
      <c r="W89" s="258"/>
      <c r="X89" s="258"/>
      <c r="Y89" s="258"/>
      <c r="Z89" s="258"/>
      <c r="AA89" s="258"/>
      <c r="AB89" s="258"/>
      <c r="AC89" s="258"/>
      <c r="AD89" s="258"/>
      <c r="AE89" s="258"/>
      <c r="AF89" s="258"/>
      <c r="AG89" s="258"/>
      <c r="AH89" s="258"/>
      <c r="AI89" s="258"/>
      <c r="AJ89" s="258"/>
      <c r="AK89" s="258"/>
      <c r="AL89" s="258"/>
      <c r="AM89" s="258"/>
      <c r="AN89" s="258"/>
      <c r="AO89" s="258"/>
      <c r="AP89" s="258"/>
      <c r="AQ89" s="258"/>
      <c r="AR89" s="258"/>
      <c r="AS89" s="258"/>
      <c r="AT89" s="258"/>
      <c r="AU89" s="258"/>
      <c r="AV89" s="258"/>
      <c r="AW89" s="258"/>
      <c r="AX89" s="258"/>
      <c r="AY89" s="258"/>
      <c r="AZ89" s="258"/>
      <c r="BA89" s="258"/>
      <c r="BB89" s="258"/>
      <c r="BC89" s="258"/>
      <c r="BD89" s="258"/>
      <c r="BE89" s="258"/>
      <c r="BF89" s="258"/>
      <c r="BG89" s="258"/>
      <c r="BH89" s="258"/>
      <c r="BI89" s="258"/>
      <c r="BJ89" s="258"/>
      <c r="BK89" s="258"/>
      <c r="BL89" s="258"/>
      <c r="BM89" s="258"/>
      <c r="BN89" s="258"/>
      <c r="BO89" s="258"/>
      <c r="BP89" s="258"/>
      <c r="BQ89" s="258"/>
      <c r="BR89" s="258"/>
      <c r="BS89" s="258"/>
      <c r="BT89" s="258"/>
      <c r="BU89" s="258"/>
      <c r="BV89" s="258"/>
      <c r="BW89" s="258"/>
      <c r="BX89" s="258"/>
      <c r="BY89" s="258"/>
    </row>
    <row r="90" spans="1:77" s="257" customFormat="1" ht="13.8" x14ac:dyDescent="0.25">
      <c r="A90" s="192" t="s">
        <v>3021</v>
      </c>
      <c r="B90" s="194" t="s">
        <v>3024</v>
      </c>
      <c r="C90" s="252" t="s">
        <v>1321</v>
      </c>
      <c r="D90" s="254"/>
      <c r="E90" s="253" t="s">
        <v>1320</v>
      </c>
      <c r="F90" s="254"/>
      <c r="G90" s="254"/>
      <c r="H90" s="255">
        <v>1000</v>
      </c>
      <c r="I90" s="509"/>
      <c r="J90" s="519">
        <v>124447</v>
      </c>
      <c r="K90" s="256">
        <v>1</v>
      </c>
      <c r="L90" s="256"/>
      <c r="M90" s="211" t="s">
        <v>11</v>
      </c>
      <c r="N90" s="471"/>
      <c r="O90" s="278" t="str">
        <f>Tabelle442435310[[#This Row],[FOPPE Art.-Nr. ]]</f>
        <v>21100344.1</v>
      </c>
      <c r="T90" s="258"/>
      <c r="U90" s="258"/>
      <c r="V90" s="258"/>
      <c r="W90" s="258"/>
      <c r="X90" s="258"/>
      <c r="Y90" s="258"/>
      <c r="Z90" s="258"/>
      <c r="AA90" s="258"/>
      <c r="AB90" s="258"/>
      <c r="AC90" s="258"/>
      <c r="AD90" s="258"/>
      <c r="AE90" s="258"/>
      <c r="AF90" s="258"/>
      <c r="AG90" s="258"/>
      <c r="AH90" s="258"/>
      <c r="AI90" s="258"/>
      <c r="AJ90" s="258"/>
      <c r="AK90" s="258"/>
      <c r="AL90" s="258"/>
      <c r="AM90" s="258"/>
      <c r="AN90" s="258"/>
      <c r="AO90" s="258"/>
      <c r="AP90" s="258"/>
      <c r="AQ90" s="258"/>
      <c r="AR90" s="258"/>
      <c r="AS90" s="258"/>
      <c r="AT90" s="258"/>
      <c r="AU90" s="258"/>
      <c r="AV90" s="258"/>
      <c r="AW90" s="258"/>
      <c r="AX90" s="258"/>
      <c r="AY90" s="258"/>
      <c r="AZ90" s="258"/>
      <c r="BA90" s="258"/>
      <c r="BB90" s="258"/>
      <c r="BC90" s="258"/>
      <c r="BD90" s="258"/>
      <c r="BE90" s="258"/>
      <c r="BF90" s="258"/>
      <c r="BG90" s="258"/>
      <c r="BH90" s="258"/>
      <c r="BI90" s="258"/>
      <c r="BJ90" s="258"/>
      <c r="BK90" s="258"/>
      <c r="BL90" s="258"/>
      <c r="BM90" s="258"/>
      <c r="BN90" s="258"/>
      <c r="BO90" s="258"/>
      <c r="BP90" s="258"/>
      <c r="BQ90" s="258"/>
      <c r="BR90" s="258"/>
      <c r="BS90" s="258"/>
      <c r="BT90" s="258"/>
      <c r="BU90" s="258"/>
      <c r="BV90" s="258"/>
      <c r="BW90" s="258"/>
      <c r="BX90" s="258"/>
      <c r="BY90" s="258"/>
    </row>
    <row r="91" spans="1:77" s="257" customFormat="1" ht="13.8" x14ac:dyDescent="0.25">
      <c r="A91" s="192" t="s">
        <v>3021</v>
      </c>
      <c r="B91" s="194" t="s">
        <v>3024</v>
      </c>
      <c r="C91" s="252" t="s">
        <v>1319</v>
      </c>
      <c r="D91" s="254"/>
      <c r="E91" s="253" t="s">
        <v>1318</v>
      </c>
      <c r="F91" s="254"/>
      <c r="G91" s="254"/>
      <c r="H91" s="255">
        <v>1000</v>
      </c>
      <c r="I91" s="509"/>
      <c r="J91" s="519">
        <v>124421</v>
      </c>
      <c r="K91" s="256">
        <v>1</v>
      </c>
      <c r="L91" s="256"/>
      <c r="M91" s="211" t="s">
        <v>11</v>
      </c>
      <c r="N91" s="471"/>
      <c r="O91" s="278" t="str">
        <f>Tabelle442435310[[#This Row],[FOPPE Art.-Nr. ]]</f>
        <v>21100345.1</v>
      </c>
      <c r="T91" s="258"/>
      <c r="U91" s="258"/>
      <c r="V91" s="258"/>
      <c r="W91" s="258"/>
      <c r="X91" s="258"/>
      <c r="Y91" s="258"/>
      <c r="Z91" s="258"/>
      <c r="AA91" s="258"/>
      <c r="AB91" s="258"/>
      <c r="AC91" s="258"/>
      <c r="AD91" s="258"/>
      <c r="AE91" s="258"/>
      <c r="AF91" s="258"/>
      <c r="AG91" s="258"/>
      <c r="AH91" s="258"/>
      <c r="AI91" s="258"/>
      <c r="AJ91" s="258"/>
      <c r="AK91" s="258"/>
      <c r="AL91" s="258"/>
      <c r="AM91" s="258"/>
      <c r="AN91" s="258"/>
      <c r="AO91" s="258"/>
      <c r="AP91" s="258"/>
      <c r="AQ91" s="258"/>
      <c r="AR91" s="258"/>
      <c r="AS91" s="258"/>
      <c r="AT91" s="258"/>
      <c r="AU91" s="258"/>
      <c r="AV91" s="258"/>
      <c r="AW91" s="258"/>
      <c r="AX91" s="258"/>
      <c r="AY91" s="258"/>
      <c r="AZ91" s="258"/>
      <c r="BA91" s="258"/>
      <c r="BB91" s="258"/>
      <c r="BC91" s="258"/>
      <c r="BD91" s="258"/>
      <c r="BE91" s="258"/>
      <c r="BF91" s="258"/>
      <c r="BG91" s="258"/>
      <c r="BH91" s="258"/>
      <c r="BI91" s="258"/>
      <c r="BJ91" s="258"/>
      <c r="BK91" s="258"/>
      <c r="BL91" s="258"/>
      <c r="BM91" s="258"/>
      <c r="BN91" s="258"/>
      <c r="BO91" s="258"/>
      <c r="BP91" s="258"/>
      <c r="BQ91" s="258"/>
      <c r="BR91" s="258"/>
      <c r="BS91" s="258"/>
      <c r="BT91" s="258"/>
      <c r="BU91" s="258"/>
      <c r="BV91" s="258"/>
      <c r="BW91" s="258"/>
      <c r="BX91" s="258"/>
      <c r="BY91" s="258"/>
    </row>
    <row r="92" spans="1:77" s="257" customFormat="1" ht="13.8" x14ac:dyDescent="0.25">
      <c r="A92" s="192" t="s">
        <v>3021</v>
      </c>
      <c r="B92" s="194" t="s">
        <v>3024</v>
      </c>
      <c r="C92" s="252" t="s">
        <v>1317</v>
      </c>
      <c r="D92" s="254"/>
      <c r="E92" s="253" t="s">
        <v>1316</v>
      </c>
      <c r="F92" s="254"/>
      <c r="G92" s="254"/>
      <c r="H92" s="255">
        <v>1000</v>
      </c>
      <c r="I92" s="509"/>
      <c r="J92" s="519">
        <v>124427</v>
      </c>
      <c r="K92" s="256">
        <v>1</v>
      </c>
      <c r="L92" s="256"/>
      <c r="M92" s="211" t="s">
        <v>11</v>
      </c>
      <c r="N92" s="471"/>
      <c r="O92" s="278" t="str">
        <f>Tabelle442435310[[#This Row],[FOPPE Art.-Nr. ]]</f>
        <v>21100462.1</v>
      </c>
      <c r="T92" s="258"/>
      <c r="U92" s="258"/>
      <c r="V92" s="258"/>
      <c r="W92" s="258"/>
      <c r="X92" s="258"/>
      <c r="Y92" s="258"/>
      <c r="Z92" s="258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58"/>
      <c r="AL92" s="258"/>
      <c r="AM92" s="258"/>
      <c r="AN92" s="258"/>
      <c r="AO92" s="258"/>
      <c r="AP92" s="258"/>
      <c r="AQ92" s="258"/>
      <c r="AR92" s="258"/>
      <c r="AS92" s="258"/>
      <c r="AT92" s="258"/>
      <c r="AU92" s="258"/>
      <c r="AV92" s="258"/>
      <c r="AW92" s="258"/>
      <c r="AX92" s="258"/>
      <c r="AY92" s="258"/>
      <c r="AZ92" s="258"/>
      <c r="BA92" s="258"/>
      <c r="BB92" s="258"/>
      <c r="BC92" s="258"/>
      <c r="BD92" s="258"/>
      <c r="BE92" s="258"/>
      <c r="BF92" s="258"/>
      <c r="BG92" s="258"/>
      <c r="BH92" s="258"/>
      <c r="BI92" s="258"/>
      <c r="BJ92" s="258"/>
      <c r="BK92" s="258"/>
      <c r="BL92" s="258"/>
      <c r="BM92" s="258"/>
      <c r="BN92" s="258"/>
      <c r="BO92" s="258"/>
      <c r="BP92" s="258"/>
      <c r="BQ92" s="258"/>
      <c r="BR92" s="258"/>
      <c r="BS92" s="258"/>
      <c r="BT92" s="258"/>
      <c r="BU92" s="258"/>
      <c r="BV92" s="258"/>
      <c r="BW92" s="258"/>
      <c r="BX92" s="258"/>
      <c r="BY92" s="258"/>
    </row>
    <row r="93" spans="1:77" s="257" customFormat="1" ht="13.8" x14ac:dyDescent="0.25">
      <c r="A93" s="192" t="s">
        <v>3021</v>
      </c>
      <c r="B93" s="194" t="s">
        <v>3024</v>
      </c>
      <c r="C93" s="252" t="s">
        <v>1315</v>
      </c>
      <c r="D93" s="254"/>
      <c r="E93" s="253" t="s">
        <v>1314</v>
      </c>
      <c r="F93" s="254"/>
      <c r="G93" s="254"/>
      <c r="H93" s="255">
        <v>1000</v>
      </c>
      <c r="I93" s="509"/>
      <c r="J93" s="519">
        <v>124426</v>
      </c>
      <c r="K93" s="256">
        <v>1</v>
      </c>
      <c r="L93" s="256"/>
      <c r="M93" s="211" t="s">
        <v>11</v>
      </c>
      <c r="N93" s="471"/>
      <c r="O93" s="278" t="str">
        <f>Tabelle442435310[[#This Row],[FOPPE Art.-Nr. ]]</f>
        <v>21100463.1</v>
      </c>
      <c r="T93" s="258"/>
      <c r="U93" s="258"/>
      <c r="V93" s="258"/>
      <c r="W93" s="258"/>
      <c r="X93" s="258"/>
      <c r="Y93" s="258"/>
      <c r="Z93" s="258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58"/>
      <c r="AL93" s="258"/>
      <c r="AM93" s="258"/>
      <c r="AN93" s="258"/>
      <c r="AO93" s="258"/>
      <c r="AP93" s="258"/>
      <c r="AQ93" s="258"/>
      <c r="AR93" s="258"/>
      <c r="AS93" s="258"/>
      <c r="AT93" s="258"/>
      <c r="AU93" s="258"/>
      <c r="AV93" s="258"/>
      <c r="AW93" s="258"/>
      <c r="AX93" s="258"/>
      <c r="AY93" s="258"/>
      <c r="AZ93" s="258"/>
      <c r="BA93" s="258"/>
      <c r="BB93" s="258"/>
      <c r="BC93" s="258"/>
      <c r="BD93" s="258"/>
      <c r="BE93" s="258"/>
      <c r="BF93" s="258"/>
      <c r="BG93" s="258"/>
      <c r="BH93" s="258"/>
      <c r="BI93" s="258"/>
      <c r="BJ93" s="258"/>
      <c r="BK93" s="258"/>
      <c r="BL93" s="258"/>
      <c r="BM93" s="258"/>
      <c r="BN93" s="258"/>
      <c r="BO93" s="258"/>
      <c r="BP93" s="258"/>
      <c r="BQ93" s="258"/>
      <c r="BR93" s="258"/>
      <c r="BS93" s="258"/>
      <c r="BT93" s="258"/>
      <c r="BU93" s="258"/>
      <c r="BV93" s="258"/>
      <c r="BW93" s="258"/>
      <c r="BX93" s="258"/>
      <c r="BY93" s="258"/>
    </row>
    <row r="94" spans="1:77" s="257" customFormat="1" ht="13.8" x14ac:dyDescent="0.25">
      <c r="A94" s="192" t="s">
        <v>3021</v>
      </c>
      <c r="B94" s="194" t="s">
        <v>3024</v>
      </c>
      <c r="C94" s="252" t="s">
        <v>1313</v>
      </c>
      <c r="D94" s="254"/>
      <c r="E94" s="253" t="s">
        <v>1312</v>
      </c>
      <c r="F94" s="254"/>
      <c r="G94" s="254"/>
      <c r="H94" s="255">
        <v>1000</v>
      </c>
      <c r="I94" s="509"/>
      <c r="J94" s="519">
        <v>124425</v>
      </c>
      <c r="K94" s="256">
        <v>1</v>
      </c>
      <c r="L94" s="256"/>
      <c r="M94" s="211" t="s">
        <v>11</v>
      </c>
      <c r="N94" s="471"/>
      <c r="O94" s="278" t="str">
        <f>Tabelle442435310[[#This Row],[FOPPE Art.-Nr. ]]</f>
        <v>21100464.1</v>
      </c>
      <c r="T94" s="258"/>
      <c r="U94" s="258"/>
      <c r="V94" s="258"/>
      <c r="W94" s="258"/>
      <c r="X94" s="258"/>
      <c r="Y94" s="258"/>
      <c r="Z94" s="258"/>
      <c r="AA94" s="258"/>
      <c r="AB94" s="258"/>
      <c r="AC94" s="258"/>
      <c r="AD94" s="258"/>
      <c r="AE94" s="258"/>
      <c r="AF94" s="258"/>
      <c r="AG94" s="258"/>
      <c r="AH94" s="258"/>
      <c r="AI94" s="258"/>
      <c r="AJ94" s="258"/>
      <c r="AK94" s="258"/>
      <c r="AL94" s="258"/>
      <c r="AM94" s="258"/>
      <c r="AN94" s="258"/>
      <c r="AO94" s="258"/>
      <c r="AP94" s="258"/>
      <c r="AQ94" s="258"/>
      <c r="AR94" s="258"/>
      <c r="AS94" s="258"/>
      <c r="AT94" s="258"/>
      <c r="AU94" s="258"/>
      <c r="AV94" s="258"/>
      <c r="AW94" s="258"/>
      <c r="AX94" s="258"/>
      <c r="AY94" s="258"/>
      <c r="AZ94" s="258"/>
      <c r="BA94" s="258"/>
      <c r="BB94" s="258"/>
      <c r="BC94" s="258"/>
      <c r="BD94" s="258"/>
      <c r="BE94" s="258"/>
      <c r="BF94" s="258"/>
      <c r="BG94" s="258"/>
      <c r="BH94" s="258"/>
      <c r="BI94" s="258"/>
      <c r="BJ94" s="258"/>
      <c r="BK94" s="258"/>
      <c r="BL94" s="258"/>
      <c r="BM94" s="258"/>
      <c r="BN94" s="258"/>
      <c r="BO94" s="258"/>
      <c r="BP94" s="258"/>
      <c r="BQ94" s="258"/>
      <c r="BR94" s="258"/>
      <c r="BS94" s="258"/>
      <c r="BT94" s="258"/>
      <c r="BU94" s="258"/>
      <c r="BV94" s="258"/>
      <c r="BW94" s="258"/>
      <c r="BX94" s="258"/>
      <c r="BY94" s="258"/>
    </row>
    <row r="95" spans="1:77" s="257" customFormat="1" ht="13.8" x14ac:dyDescent="0.25">
      <c r="A95" s="192" t="s">
        <v>3021</v>
      </c>
      <c r="B95" s="194" t="s">
        <v>3024</v>
      </c>
      <c r="C95" s="252" t="s">
        <v>1311</v>
      </c>
      <c r="D95" s="254"/>
      <c r="E95" s="253" t="s">
        <v>1310</v>
      </c>
      <c r="F95" s="254"/>
      <c r="G95" s="254"/>
      <c r="H95" s="255">
        <v>1000</v>
      </c>
      <c r="I95" s="509"/>
      <c r="J95" s="519">
        <v>124424</v>
      </c>
      <c r="K95" s="256">
        <v>1</v>
      </c>
      <c r="L95" s="256"/>
      <c r="M95" s="211" t="s">
        <v>11</v>
      </c>
      <c r="N95" s="471"/>
      <c r="O95" s="278" t="str">
        <f>Tabelle442435310[[#This Row],[FOPPE Art.-Nr. ]]</f>
        <v>21100465.1</v>
      </c>
      <c r="T95" s="258"/>
      <c r="U95" s="258"/>
      <c r="V95" s="258"/>
      <c r="W95" s="258"/>
      <c r="X95" s="258"/>
      <c r="Y95" s="258"/>
      <c r="Z95" s="258"/>
      <c r="AA95" s="258"/>
      <c r="AB95" s="258"/>
      <c r="AC95" s="258"/>
      <c r="AD95" s="258"/>
      <c r="AE95" s="258"/>
      <c r="AF95" s="258"/>
      <c r="AG95" s="258"/>
      <c r="AH95" s="258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258"/>
      <c r="BF95" s="258"/>
      <c r="BG95" s="258"/>
      <c r="BH95" s="258"/>
      <c r="BI95" s="258"/>
      <c r="BJ95" s="258"/>
      <c r="BK95" s="258"/>
      <c r="BL95" s="258"/>
      <c r="BM95" s="258"/>
      <c r="BN95" s="258"/>
      <c r="BO95" s="258"/>
      <c r="BP95" s="258"/>
      <c r="BQ95" s="258"/>
      <c r="BR95" s="258"/>
      <c r="BS95" s="258"/>
      <c r="BT95" s="258"/>
      <c r="BU95" s="258"/>
      <c r="BV95" s="258"/>
      <c r="BW95" s="258"/>
      <c r="BX95" s="258"/>
      <c r="BY95" s="258"/>
    </row>
    <row r="96" spans="1:77" s="257" customFormat="1" ht="13.8" x14ac:dyDescent="0.25">
      <c r="A96" s="192" t="s">
        <v>3021</v>
      </c>
      <c r="B96" s="194" t="s">
        <v>3023</v>
      </c>
      <c r="C96" s="209">
        <v>71700080</v>
      </c>
      <c r="D96" s="193" t="s">
        <v>959</v>
      </c>
      <c r="E96" s="210" t="s">
        <v>1635</v>
      </c>
      <c r="F96" s="193">
        <v>290643</v>
      </c>
      <c r="G96" s="193">
        <v>1</v>
      </c>
      <c r="H96" s="211">
        <v>1</v>
      </c>
      <c r="I96" s="510">
        <v>99</v>
      </c>
      <c r="J96" s="520">
        <v>100492</v>
      </c>
      <c r="K96" s="212">
        <v>1</v>
      </c>
      <c r="L96" s="212">
        <v>10</v>
      </c>
      <c r="M96" s="211" t="s">
        <v>11</v>
      </c>
      <c r="N96" s="471"/>
      <c r="O96" s="278">
        <f>Tabelle442435310[[#This Row],[FOPPE Art.-Nr. ]]</f>
        <v>71700080</v>
      </c>
      <c r="T96" s="258"/>
      <c r="U96" s="258"/>
      <c r="V96" s="258"/>
      <c r="W96" s="258"/>
      <c r="X96" s="258"/>
      <c r="Y96" s="258"/>
      <c r="Z96" s="258"/>
      <c r="AA96" s="258"/>
      <c r="AB96" s="258"/>
      <c r="AC96" s="258"/>
      <c r="AD96" s="258"/>
      <c r="AE96" s="258"/>
      <c r="AF96" s="258"/>
      <c r="AG96" s="258"/>
      <c r="AH96" s="258"/>
      <c r="AI96" s="258"/>
      <c r="AJ96" s="258"/>
      <c r="AK96" s="258"/>
      <c r="AL96" s="258"/>
      <c r="AM96" s="258"/>
      <c r="AN96" s="258"/>
      <c r="AO96" s="258"/>
      <c r="AP96" s="258"/>
      <c r="AQ96" s="258"/>
      <c r="AR96" s="258"/>
      <c r="AS96" s="258"/>
      <c r="AT96" s="258"/>
      <c r="AU96" s="258"/>
      <c r="AV96" s="258"/>
      <c r="AW96" s="258"/>
      <c r="AX96" s="258"/>
      <c r="AY96" s="258"/>
      <c r="AZ96" s="258"/>
      <c r="BA96" s="258"/>
      <c r="BB96" s="258"/>
      <c r="BC96" s="258"/>
      <c r="BD96" s="258"/>
      <c r="BE96" s="258"/>
      <c r="BF96" s="258"/>
      <c r="BG96" s="258"/>
      <c r="BH96" s="258"/>
      <c r="BI96" s="258"/>
      <c r="BJ96" s="258"/>
      <c r="BK96" s="258"/>
      <c r="BL96" s="258"/>
      <c r="BM96" s="258"/>
      <c r="BN96" s="258"/>
      <c r="BO96" s="258"/>
      <c r="BP96" s="258"/>
      <c r="BQ96" s="258"/>
      <c r="BR96" s="258"/>
      <c r="BS96" s="258"/>
      <c r="BT96" s="258"/>
      <c r="BU96" s="258"/>
      <c r="BV96" s="258"/>
      <c r="BW96" s="258"/>
      <c r="BX96" s="258"/>
      <c r="BY96" s="258"/>
    </row>
    <row r="97" spans="1:77" s="257" customFormat="1" ht="13.8" x14ac:dyDescent="0.25">
      <c r="A97" s="192" t="s">
        <v>3021</v>
      </c>
      <c r="B97" s="194" t="s">
        <v>3023</v>
      </c>
      <c r="C97" s="209">
        <v>29000001</v>
      </c>
      <c r="D97" s="193"/>
      <c r="E97" s="210" t="s">
        <v>1751</v>
      </c>
      <c r="F97" s="193"/>
      <c r="G97" s="193"/>
      <c r="H97" s="211">
        <v>1</v>
      </c>
      <c r="I97" s="510"/>
      <c r="J97" s="520">
        <v>105084</v>
      </c>
      <c r="K97" s="212">
        <v>1</v>
      </c>
      <c r="L97" s="212">
        <v>10</v>
      </c>
      <c r="M97" s="211" t="s">
        <v>11</v>
      </c>
      <c r="N97" s="471"/>
      <c r="O97" s="278">
        <f>Tabelle442435310[[#This Row],[FOPPE Art.-Nr. ]]</f>
        <v>29000001</v>
      </c>
      <c r="T97" s="258"/>
      <c r="U97" s="258"/>
      <c r="V97" s="258"/>
      <c r="W97" s="258"/>
      <c r="X97" s="258"/>
      <c r="Y97" s="258"/>
      <c r="Z97" s="258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L97" s="258"/>
      <c r="AM97" s="258"/>
      <c r="AN97" s="258"/>
      <c r="AO97" s="258"/>
      <c r="AP97" s="258"/>
      <c r="AQ97" s="258"/>
      <c r="AR97" s="258"/>
      <c r="AS97" s="258"/>
      <c r="AT97" s="258"/>
      <c r="AU97" s="258"/>
      <c r="AV97" s="258"/>
      <c r="AW97" s="258"/>
      <c r="AX97" s="258"/>
      <c r="AY97" s="258"/>
      <c r="AZ97" s="258"/>
      <c r="BA97" s="258"/>
      <c r="BB97" s="258"/>
      <c r="BC97" s="258"/>
      <c r="BD97" s="258"/>
      <c r="BE97" s="258"/>
      <c r="BF97" s="258"/>
      <c r="BG97" s="258"/>
      <c r="BH97" s="258"/>
      <c r="BI97" s="258"/>
      <c r="BJ97" s="258"/>
      <c r="BK97" s="258"/>
      <c r="BL97" s="258"/>
      <c r="BM97" s="258"/>
      <c r="BN97" s="258"/>
      <c r="BO97" s="258"/>
      <c r="BP97" s="258"/>
      <c r="BQ97" s="258"/>
      <c r="BR97" s="258"/>
      <c r="BS97" s="258"/>
      <c r="BT97" s="258"/>
      <c r="BU97" s="258"/>
      <c r="BV97" s="258"/>
      <c r="BW97" s="258"/>
      <c r="BX97" s="258"/>
      <c r="BY97" s="258"/>
    </row>
    <row r="98" spans="1:77" s="257" customFormat="1" ht="13.8" x14ac:dyDescent="0.25">
      <c r="A98" s="192" t="s">
        <v>3021</v>
      </c>
      <c r="B98" s="194" t="s">
        <v>3023</v>
      </c>
      <c r="C98" s="209">
        <v>29000002</v>
      </c>
      <c r="D98" s="193"/>
      <c r="E98" s="210" t="s">
        <v>1750</v>
      </c>
      <c r="F98" s="193"/>
      <c r="G98" s="193"/>
      <c r="H98" s="211">
        <v>1</v>
      </c>
      <c r="I98" s="510"/>
      <c r="J98" s="520">
        <v>105085</v>
      </c>
      <c r="K98" s="212">
        <v>1</v>
      </c>
      <c r="L98" s="212">
        <v>10</v>
      </c>
      <c r="M98" s="211" t="s">
        <v>11</v>
      </c>
      <c r="N98" s="471"/>
      <c r="O98" s="278">
        <f>Tabelle442435310[[#This Row],[FOPPE Art.-Nr. ]]</f>
        <v>29000002</v>
      </c>
      <c r="T98" s="258"/>
      <c r="U98" s="258"/>
      <c r="V98" s="258"/>
      <c r="W98" s="258"/>
      <c r="X98" s="258"/>
      <c r="Y98" s="258"/>
      <c r="Z98" s="258"/>
      <c r="AA98" s="258"/>
      <c r="AB98" s="258"/>
      <c r="AC98" s="258"/>
      <c r="AD98" s="258"/>
      <c r="AE98" s="258"/>
      <c r="AF98" s="258"/>
      <c r="AG98" s="258"/>
      <c r="AH98" s="258"/>
      <c r="AI98" s="258"/>
      <c r="AJ98" s="258"/>
      <c r="AK98" s="258"/>
      <c r="AL98" s="258"/>
      <c r="AM98" s="258"/>
      <c r="AN98" s="258"/>
      <c r="AO98" s="258"/>
      <c r="AP98" s="258"/>
      <c r="AQ98" s="258"/>
      <c r="AR98" s="258"/>
      <c r="AS98" s="258"/>
      <c r="AT98" s="258"/>
      <c r="AU98" s="258"/>
      <c r="AV98" s="258"/>
      <c r="AW98" s="258"/>
      <c r="AX98" s="258"/>
      <c r="AY98" s="258"/>
      <c r="AZ98" s="258"/>
      <c r="BA98" s="258"/>
      <c r="BB98" s="258"/>
      <c r="BC98" s="258"/>
      <c r="BD98" s="258"/>
      <c r="BE98" s="258"/>
      <c r="BF98" s="258"/>
      <c r="BG98" s="258"/>
      <c r="BH98" s="258"/>
      <c r="BI98" s="258"/>
      <c r="BJ98" s="258"/>
      <c r="BK98" s="258"/>
      <c r="BL98" s="258"/>
      <c r="BM98" s="258"/>
      <c r="BN98" s="258"/>
      <c r="BO98" s="258"/>
      <c r="BP98" s="258"/>
      <c r="BQ98" s="258"/>
      <c r="BR98" s="258"/>
      <c r="BS98" s="258"/>
      <c r="BT98" s="258"/>
      <c r="BU98" s="258"/>
      <c r="BV98" s="258"/>
      <c r="BW98" s="258"/>
      <c r="BX98" s="258"/>
      <c r="BY98" s="258"/>
    </row>
    <row r="99" spans="1:77" s="257" customFormat="1" ht="13.8" x14ac:dyDescent="0.25">
      <c r="A99" s="192" t="s">
        <v>3021</v>
      </c>
      <c r="B99" s="194" t="s">
        <v>3024</v>
      </c>
      <c r="C99" s="252">
        <v>21100285</v>
      </c>
      <c r="D99" s="254"/>
      <c r="E99" s="253" t="s">
        <v>1910</v>
      </c>
      <c r="F99" s="254"/>
      <c r="G99" s="254"/>
      <c r="H99" s="255">
        <v>500</v>
      </c>
      <c r="I99" s="509"/>
      <c r="J99" s="519">
        <v>100422</v>
      </c>
      <c r="K99" s="256">
        <v>1</v>
      </c>
      <c r="L99" s="256">
        <v>3</v>
      </c>
      <c r="M99" s="211" t="s">
        <v>11</v>
      </c>
      <c r="N99" s="471"/>
      <c r="O99" s="278">
        <f>Tabelle442435310[[#This Row],[FOPPE Art.-Nr. ]]</f>
        <v>21100285</v>
      </c>
      <c r="T99" s="258"/>
      <c r="U99" s="258"/>
      <c r="V99" s="258"/>
      <c r="W99" s="258"/>
      <c r="X99" s="258"/>
      <c r="Y99" s="258"/>
      <c r="Z99" s="258"/>
      <c r="AA99" s="258"/>
      <c r="AB99" s="258"/>
      <c r="AC99" s="258"/>
      <c r="AD99" s="258"/>
      <c r="AE99" s="258"/>
      <c r="AF99" s="258"/>
      <c r="AG99" s="258"/>
      <c r="AH99" s="258"/>
      <c r="AI99" s="258"/>
      <c r="AJ99" s="258"/>
      <c r="AK99" s="258"/>
      <c r="AL99" s="258"/>
      <c r="AM99" s="258"/>
      <c r="AN99" s="258"/>
      <c r="AO99" s="258"/>
      <c r="AP99" s="258"/>
      <c r="AQ99" s="258"/>
      <c r="AR99" s="258"/>
      <c r="AS99" s="258"/>
      <c r="AT99" s="258"/>
      <c r="AU99" s="258"/>
      <c r="AV99" s="258"/>
      <c r="AW99" s="258"/>
      <c r="AX99" s="258"/>
      <c r="AY99" s="258"/>
      <c r="AZ99" s="258"/>
      <c r="BA99" s="258"/>
      <c r="BB99" s="258"/>
      <c r="BC99" s="258"/>
      <c r="BD99" s="258"/>
      <c r="BE99" s="258"/>
      <c r="BF99" s="258"/>
      <c r="BG99" s="258"/>
      <c r="BH99" s="258"/>
      <c r="BI99" s="258"/>
      <c r="BJ99" s="258"/>
      <c r="BK99" s="258"/>
      <c r="BL99" s="258"/>
      <c r="BM99" s="258"/>
      <c r="BN99" s="258"/>
      <c r="BO99" s="258"/>
      <c r="BP99" s="258"/>
      <c r="BQ99" s="258"/>
      <c r="BR99" s="258"/>
      <c r="BS99" s="258"/>
      <c r="BT99" s="258"/>
      <c r="BU99" s="258"/>
      <c r="BV99" s="258"/>
      <c r="BW99" s="258"/>
      <c r="BX99" s="258"/>
      <c r="BY99" s="258"/>
    </row>
    <row r="100" spans="1:77" s="257" customFormat="1" ht="13.8" x14ac:dyDescent="0.25">
      <c r="A100" s="192" t="s">
        <v>3021</v>
      </c>
      <c r="B100" s="259" t="s">
        <v>3024</v>
      </c>
      <c r="C100" s="209">
        <v>21100305</v>
      </c>
      <c r="D100" s="193" t="s">
        <v>959</v>
      </c>
      <c r="E100" s="210" t="s">
        <v>1904</v>
      </c>
      <c r="F100" s="193">
        <v>298180</v>
      </c>
      <c r="G100" s="193">
        <v>100</v>
      </c>
      <c r="H100" s="211">
        <v>500</v>
      </c>
      <c r="I100" s="510">
        <v>99</v>
      </c>
      <c r="J100" s="520">
        <v>100428</v>
      </c>
      <c r="K100" s="212">
        <v>1</v>
      </c>
      <c r="L100" s="212">
        <v>3</v>
      </c>
      <c r="M100" s="211" t="s">
        <v>11</v>
      </c>
      <c r="N100" s="471"/>
      <c r="O100" s="278">
        <f>Tabelle442435310[[#This Row],[FOPPE Art.-Nr. ]]</f>
        <v>21100305</v>
      </c>
      <c r="T100" s="258"/>
      <c r="U100" s="258"/>
      <c r="V100" s="258"/>
      <c r="W100" s="258"/>
      <c r="X100" s="258"/>
      <c r="Y100" s="258"/>
      <c r="Z100" s="258"/>
      <c r="AA100" s="258"/>
      <c r="AB100" s="258"/>
      <c r="AC100" s="258"/>
      <c r="AD100" s="258"/>
      <c r="AE100" s="258"/>
      <c r="AF100" s="258"/>
      <c r="AG100" s="258"/>
      <c r="AH100" s="258"/>
      <c r="AI100" s="258"/>
      <c r="AJ100" s="258"/>
      <c r="AK100" s="258"/>
      <c r="AL100" s="258"/>
      <c r="AM100" s="258"/>
      <c r="AN100" s="258"/>
      <c r="AO100" s="258"/>
      <c r="AP100" s="258"/>
      <c r="AQ100" s="258"/>
      <c r="AR100" s="258"/>
      <c r="AS100" s="258"/>
      <c r="AT100" s="258"/>
      <c r="AU100" s="258"/>
      <c r="AV100" s="258"/>
      <c r="AW100" s="258"/>
      <c r="AX100" s="258"/>
      <c r="AY100" s="258"/>
      <c r="AZ100" s="258"/>
      <c r="BA100" s="258"/>
      <c r="BB100" s="258"/>
      <c r="BC100" s="258"/>
      <c r="BD100" s="258"/>
      <c r="BE100" s="258"/>
      <c r="BF100" s="258"/>
      <c r="BG100" s="258"/>
      <c r="BH100" s="258"/>
      <c r="BI100" s="258"/>
      <c r="BJ100" s="258"/>
      <c r="BK100" s="258"/>
      <c r="BL100" s="258"/>
      <c r="BM100" s="258"/>
      <c r="BN100" s="258"/>
      <c r="BO100" s="258"/>
      <c r="BP100" s="258"/>
      <c r="BQ100" s="258"/>
      <c r="BR100" s="258"/>
      <c r="BS100" s="258"/>
      <c r="BT100" s="258"/>
      <c r="BU100" s="258"/>
      <c r="BV100" s="258"/>
      <c r="BW100" s="258"/>
      <c r="BX100" s="258"/>
      <c r="BY100" s="258"/>
    </row>
    <row r="101" spans="1:77" s="257" customFormat="1" ht="13.8" x14ac:dyDescent="0.25">
      <c r="A101" s="192" t="s">
        <v>3021</v>
      </c>
      <c r="B101" s="194" t="s">
        <v>3024</v>
      </c>
      <c r="C101" s="209">
        <v>21100382</v>
      </c>
      <c r="D101" s="193"/>
      <c r="E101" s="210" t="s">
        <v>1884</v>
      </c>
      <c r="F101" s="193"/>
      <c r="G101" s="193"/>
      <c r="H101" s="211">
        <v>500</v>
      </c>
      <c r="I101" s="510"/>
      <c r="J101" s="520">
        <v>122581</v>
      </c>
      <c r="K101" s="212">
        <v>1</v>
      </c>
      <c r="L101" s="212">
        <v>3</v>
      </c>
      <c r="M101" s="211" t="s">
        <v>11</v>
      </c>
      <c r="N101" s="471"/>
      <c r="O101" s="278">
        <f>Tabelle442435310[[#This Row],[FOPPE Art.-Nr. ]]</f>
        <v>21100382</v>
      </c>
      <c r="T101" s="258"/>
      <c r="U101" s="258"/>
      <c r="V101" s="258"/>
      <c r="W101" s="258"/>
      <c r="X101" s="258"/>
      <c r="Y101" s="258"/>
      <c r="Z101" s="258"/>
      <c r="AA101" s="258"/>
      <c r="AB101" s="258"/>
      <c r="AC101" s="258"/>
      <c r="AD101" s="258"/>
      <c r="AE101" s="258"/>
      <c r="AF101" s="258"/>
      <c r="AG101" s="258"/>
      <c r="AH101" s="258"/>
      <c r="AI101" s="258"/>
      <c r="AJ101" s="258"/>
      <c r="AK101" s="258"/>
      <c r="AL101" s="258"/>
      <c r="AM101" s="258"/>
      <c r="AN101" s="258"/>
      <c r="AO101" s="258"/>
      <c r="AP101" s="258"/>
      <c r="AQ101" s="258"/>
      <c r="AR101" s="258"/>
      <c r="AS101" s="258"/>
      <c r="AT101" s="258"/>
      <c r="AU101" s="258"/>
      <c r="AV101" s="258"/>
      <c r="AW101" s="258"/>
      <c r="AX101" s="258"/>
      <c r="AY101" s="258"/>
      <c r="AZ101" s="258"/>
      <c r="BA101" s="258"/>
      <c r="BB101" s="258"/>
      <c r="BC101" s="258"/>
      <c r="BD101" s="258"/>
      <c r="BE101" s="258"/>
      <c r="BF101" s="258"/>
      <c r="BG101" s="258"/>
      <c r="BH101" s="258"/>
      <c r="BI101" s="258"/>
      <c r="BJ101" s="258"/>
      <c r="BK101" s="258"/>
      <c r="BL101" s="258"/>
      <c r="BM101" s="258"/>
      <c r="BN101" s="258"/>
      <c r="BO101" s="258"/>
      <c r="BP101" s="258"/>
      <c r="BQ101" s="258"/>
      <c r="BR101" s="258"/>
      <c r="BS101" s="258"/>
      <c r="BT101" s="258"/>
      <c r="BU101" s="258"/>
      <c r="BV101" s="258"/>
      <c r="BW101" s="258"/>
      <c r="BX101" s="258"/>
      <c r="BY101" s="258"/>
    </row>
    <row r="102" spans="1:77" s="257" customFormat="1" ht="13.8" x14ac:dyDescent="0.25">
      <c r="A102" s="192" t="s">
        <v>3021</v>
      </c>
      <c r="B102" s="194" t="s">
        <v>3024</v>
      </c>
      <c r="C102" s="252">
        <v>21100266</v>
      </c>
      <c r="D102" s="254"/>
      <c r="E102" s="253" t="s">
        <v>1915</v>
      </c>
      <c r="F102" s="254"/>
      <c r="G102" s="254"/>
      <c r="H102" s="255">
        <v>500</v>
      </c>
      <c r="I102" s="509"/>
      <c r="J102" s="519">
        <v>100416</v>
      </c>
      <c r="K102" s="256">
        <v>1</v>
      </c>
      <c r="L102" s="256">
        <v>3</v>
      </c>
      <c r="M102" s="211" t="s">
        <v>11</v>
      </c>
      <c r="N102" s="471"/>
      <c r="O102" s="278">
        <f>Tabelle442435310[[#This Row],[FOPPE Art.-Nr. ]]</f>
        <v>21100266</v>
      </c>
      <c r="T102" s="258"/>
      <c r="U102" s="258"/>
      <c r="V102" s="258"/>
      <c r="W102" s="258"/>
      <c r="X102" s="258"/>
      <c r="Y102" s="258"/>
      <c r="Z102" s="258"/>
      <c r="AA102" s="258"/>
      <c r="AB102" s="258"/>
      <c r="AC102" s="258"/>
      <c r="AD102" s="258"/>
      <c r="AE102" s="258"/>
      <c r="AF102" s="258"/>
      <c r="AG102" s="258"/>
      <c r="AH102" s="258"/>
      <c r="AI102" s="258"/>
      <c r="AJ102" s="258"/>
      <c r="AK102" s="258"/>
      <c r="AL102" s="258"/>
      <c r="AM102" s="258"/>
      <c r="AN102" s="258"/>
      <c r="AO102" s="258"/>
      <c r="AP102" s="258"/>
      <c r="AQ102" s="258"/>
      <c r="AR102" s="258"/>
      <c r="AS102" s="258"/>
      <c r="AT102" s="258"/>
      <c r="AU102" s="258"/>
      <c r="AV102" s="258"/>
      <c r="AW102" s="258"/>
      <c r="AX102" s="258"/>
      <c r="AY102" s="258"/>
      <c r="AZ102" s="258"/>
      <c r="BA102" s="258"/>
      <c r="BB102" s="258"/>
      <c r="BC102" s="258"/>
      <c r="BD102" s="258"/>
      <c r="BE102" s="258"/>
      <c r="BF102" s="258"/>
      <c r="BG102" s="258"/>
      <c r="BH102" s="258"/>
      <c r="BI102" s="258"/>
      <c r="BJ102" s="258"/>
      <c r="BK102" s="258"/>
      <c r="BL102" s="258"/>
      <c r="BM102" s="258"/>
      <c r="BN102" s="258"/>
      <c r="BO102" s="258"/>
      <c r="BP102" s="258"/>
      <c r="BQ102" s="258"/>
      <c r="BR102" s="258"/>
      <c r="BS102" s="258"/>
      <c r="BT102" s="258"/>
      <c r="BU102" s="258"/>
      <c r="BV102" s="258"/>
      <c r="BW102" s="258"/>
      <c r="BX102" s="258"/>
      <c r="BY102" s="258"/>
    </row>
    <row r="103" spans="1:77" s="257" customFormat="1" ht="13.8" x14ac:dyDescent="0.25">
      <c r="A103" s="192" t="s">
        <v>3021</v>
      </c>
      <c r="B103" s="194" t="s">
        <v>3024</v>
      </c>
      <c r="C103" s="252">
        <v>21100286</v>
      </c>
      <c r="D103" s="254"/>
      <c r="E103" s="253" t="s">
        <v>1909</v>
      </c>
      <c r="F103" s="254"/>
      <c r="G103" s="254"/>
      <c r="H103" s="255">
        <v>500</v>
      </c>
      <c r="I103" s="509"/>
      <c r="J103" s="519">
        <v>100423</v>
      </c>
      <c r="K103" s="256">
        <v>1</v>
      </c>
      <c r="L103" s="256">
        <v>3</v>
      </c>
      <c r="M103" s="211" t="s">
        <v>11</v>
      </c>
      <c r="N103" s="471"/>
      <c r="O103" s="278">
        <f>Tabelle442435310[[#This Row],[FOPPE Art.-Nr. ]]</f>
        <v>21100286</v>
      </c>
      <c r="T103" s="258"/>
      <c r="U103" s="258"/>
      <c r="V103" s="258"/>
      <c r="W103" s="258"/>
      <c r="X103" s="258"/>
      <c r="Y103" s="258"/>
      <c r="Z103" s="258"/>
      <c r="AA103" s="258"/>
      <c r="AB103" s="258"/>
      <c r="AC103" s="258"/>
      <c r="AD103" s="258"/>
      <c r="AE103" s="258"/>
      <c r="AF103" s="258"/>
      <c r="AG103" s="258"/>
      <c r="AH103" s="258"/>
      <c r="AI103" s="258"/>
      <c r="AJ103" s="258"/>
      <c r="AK103" s="258"/>
      <c r="AL103" s="258"/>
      <c r="AM103" s="258"/>
      <c r="AN103" s="258"/>
      <c r="AO103" s="258"/>
      <c r="AP103" s="258"/>
      <c r="AQ103" s="258"/>
      <c r="AR103" s="258"/>
      <c r="AS103" s="258"/>
      <c r="AT103" s="258"/>
      <c r="AU103" s="258"/>
      <c r="AV103" s="258"/>
      <c r="AW103" s="258"/>
      <c r="AX103" s="258"/>
      <c r="AY103" s="258"/>
      <c r="AZ103" s="258"/>
      <c r="BA103" s="258"/>
      <c r="BB103" s="258"/>
      <c r="BC103" s="258"/>
      <c r="BD103" s="258"/>
      <c r="BE103" s="258"/>
      <c r="BF103" s="258"/>
      <c r="BG103" s="258"/>
      <c r="BH103" s="258"/>
      <c r="BI103" s="258"/>
      <c r="BJ103" s="258"/>
      <c r="BK103" s="258"/>
      <c r="BL103" s="258"/>
      <c r="BM103" s="258"/>
      <c r="BN103" s="258"/>
      <c r="BO103" s="258"/>
      <c r="BP103" s="258"/>
      <c r="BQ103" s="258"/>
      <c r="BR103" s="258"/>
      <c r="BS103" s="258"/>
      <c r="BT103" s="258"/>
      <c r="BU103" s="258"/>
      <c r="BV103" s="258"/>
      <c r="BW103" s="258"/>
      <c r="BX103" s="258"/>
      <c r="BY103" s="258"/>
    </row>
    <row r="104" spans="1:77" s="257" customFormat="1" ht="13.8" x14ac:dyDescent="0.25">
      <c r="A104" s="192" t="s">
        <v>3021</v>
      </c>
      <c r="B104" s="194" t="s">
        <v>3024</v>
      </c>
      <c r="C104" s="252">
        <v>21100325</v>
      </c>
      <c r="D104" s="254"/>
      <c r="E104" s="253" t="s">
        <v>1898</v>
      </c>
      <c r="F104" s="254"/>
      <c r="G104" s="254"/>
      <c r="H104" s="255">
        <v>500</v>
      </c>
      <c r="I104" s="509"/>
      <c r="J104" s="519">
        <v>100432</v>
      </c>
      <c r="K104" s="256">
        <v>1</v>
      </c>
      <c r="L104" s="256">
        <v>3</v>
      </c>
      <c r="M104" s="211" t="s">
        <v>11</v>
      </c>
      <c r="N104" s="471"/>
      <c r="O104" s="278">
        <f>Tabelle442435310[[#This Row],[FOPPE Art.-Nr. ]]</f>
        <v>21100325</v>
      </c>
      <c r="T104" s="258"/>
      <c r="U104" s="258"/>
      <c r="V104" s="258"/>
      <c r="W104" s="258"/>
      <c r="X104" s="258"/>
      <c r="Y104" s="258"/>
      <c r="Z104" s="258"/>
      <c r="AA104" s="258"/>
      <c r="AB104" s="258"/>
      <c r="AC104" s="258"/>
      <c r="AD104" s="258"/>
      <c r="AE104" s="258"/>
      <c r="AF104" s="258"/>
      <c r="AG104" s="258"/>
      <c r="AH104" s="258"/>
      <c r="AI104" s="258"/>
      <c r="AJ104" s="258"/>
      <c r="AK104" s="258"/>
      <c r="AL104" s="258"/>
      <c r="AM104" s="258"/>
      <c r="AN104" s="258"/>
      <c r="AO104" s="258"/>
      <c r="AP104" s="258"/>
      <c r="AQ104" s="258"/>
      <c r="AR104" s="258"/>
      <c r="AS104" s="258"/>
      <c r="AT104" s="258"/>
      <c r="AU104" s="258"/>
      <c r="AV104" s="258"/>
      <c r="AW104" s="258"/>
      <c r="AX104" s="258"/>
      <c r="AY104" s="258"/>
      <c r="AZ104" s="258"/>
      <c r="BA104" s="258"/>
      <c r="BB104" s="258"/>
      <c r="BC104" s="258"/>
      <c r="BD104" s="258"/>
      <c r="BE104" s="258"/>
      <c r="BF104" s="258"/>
      <c r="BG104" s="258"/>
      <c r="BH104" s="258"/>
      <c r="BI104" s="258"/>
      <c r="BJ104" s="258"/>
      <c r="BK104" s="258"/>
      <c r="BL104" s="258"/>
      <c r="BM104" s="258"/>
      <c r="BN104" s="258"/>
      <c r="BO104" s="258"/>
      <c r="BP104" s="258"/>
      <c r="BQ104" s="258"/>
      <c r="BR104" s="258"/>
      <c r="BS104" s="258"/>
      <c r="BT104" s="258"/>
      <c r="BU104" s="258"/>
      <c r="BV104" s="258"/>
      <c r="BW104" s="258"/>
      <c r="BX104" s="258"/>
      <c r="BY104" s="258"/>
    </row>
    <row r="105" spans="1:77" s="257" customFormat="1" ht="13.8" x14ac:dyDescent="0.25">
      <c r="A105" s="192" t="s">
        <v>3021</v>
      </c>
      <c r="B105" s="194" t="s">
        <v>3024</v>
      </c>
      <c r="C105" s="252">
        <v>21100344</v>
      </c>
      <c r="D105" s="254"/>
      <c r="E105" s="253" t="s">
        <v>1893</v>
      </c>
      <c r="F105" s="254"/>
      <c r="G105" s="254"/>
      <c r="H105" s="255">
        <v>500</v>
      </c>
      <c r="I105" s="509"/>
      <c r="J105" s="519">
        <v>100436</v>
      </c>
      <c r="K105" s="256">
        <v>1</v>
      </c>
      <c r="L105" s="256">
        <v>3</v>
      </c>
      <c r="M105" s="211" t="s">
        <v>11</v>
      </c>
      <c r="N105" s="471"/>
      <c r="O105" s="278">
        <f>Tabelle442435310[[#This Row],[FOPPE Art.-Nr. ]]</f>
        <v>21100344</v>
      </c>
      <c r="T105" s="258"/>
      <c r="U105" s="258"/>
      <c r="V105" s="258"/>
      <c r="W105" s="258"/>
      <c r="X105" s="258"/>
      <c r="Y105" s="258"/>
      <c r="Z105" s="258"/>
      <c r="AA105" s="258"/>
      <c r="AB105" s="258"/>
      <c r="AC105" s="258"/>
      <c r="AD105" s="258"/>
      <c r="AE105" s="258"/>
      <c r="AF105" s="258"/>
      <c r="AG105" s="258"/>
      <c r="AH105" s="258"/>
      <c r="AI105" s="258"/>
      <c r="AJ105" s="258"/>
      <c r="AK105" s="258"/>
      <c r="AL105" s="258"/>
      <c r="AM105" s="258"/>
      <c r="AN105" s="258"/>
      <c r="AO105" s="258"/>
      <c r="AP105" s="258"/>
      <c r="AQ105" s="258"/>
      <c r="AR105" s="258"/>
      <c r="AS105" s="258"/>
      <c r="AT105" s="258"/>
      <c r="AU105" s="258"/>
      <c r="AV105" s="258"/>
      <c r="AW105" s="258"/>
      <c r="AX105" s="258"/>
      <c r="AY105" s="258"/>
      <c r="AZ105" s="258"/>
      <c r="BA105" s="258"/>
      <c r="BB105" s="258"/>
      <c r="BC105" s="258"/>
      <c r="BD105" s="258"/>
      <c r="BE105" s="258"/>
      <c r="BF105" s="258"/>
      <c r="BG105" s="258"/>
      <c r="BH105" s="258"/>
      <c r="BI105" s="258"/>
      <c r="BJ105" s="258"/>
      <c r="BK105" s="258"/>
      <c r="BL105" s="258"/>
      <c r="BM105" s="258"/>
      <c r="BN105" s="258"/>
      <c r="BO105" s="258"/>
      <c r="BP105" s="258"/>
      <c r="BQ105" s="258"/>
      <c r="BR105" s="258"/>
      <c r="BS105" s="258"/>
      <c r="BT105" s="258"/>
      <c r="BU105" s="258"/>
      <c r="BV105" s="258"/>
      <c r="BW105" s="258"/>
      <c r="BX105" s="258"/>
      <c r="BY105" s="258"/>
    </row>
    <row r="106" spans="1:77" s="257" customFormat="1" ht="13.8" x14ac:dyDescent="0.25">
      <c r="A106" s="192" t="s">
        <v>3021</v>
      </c>
      <c r="B106" s="259" t="s">
        <v>3024</v>
      </c>
      <c r="C106" s="209">
        <v>21100306</v>
      </c>
      <c r="D106" s="193" t="s">
        <v>959</v>
      </c>
      <c r="E106" s="210" t="s">
        <v>1903</v>
      </c>
      <c r="F106" s="193">
        <v>298202</v>
      </c>
      <c r="G106" s="193">
        <v>100</v>
      </c>
      <c r="H106" s="211">
        <v>500</v>
      </c>
      <c r="I106" s="510">
        <v>99</v>
      </c>
      <c r="J106" s="520">
        <v>100429</v>
      </c>
      <c r="K106" s="212">
        <v>1</v>
      </c>
      <c r="L106" s="212">
        <v>3</v>
      </c>
      <c r="M106" s="211" t="s">
        <v>11</v>
      </c>
      <c r="N106" s="471"/>
      <c r="O106" s="278">
        <f>Tabelle442435310[[#This Row],[FOPPE Art.-Nr. ]]</f>
        <v>21100306</v>
      </c>
      <c r="T106" s="258"/>
      <c r="U106" s="258"/>
      <c r="V106" s="258"/>
      <c r="W106" s="258"/>
      <c r="X106" s="258"/>
      <c r="Y106" s="258"/>
      <c r="Z106" s="258"/>
      <c r="AA106" s="258"/>
      <c r="AB106" s="258"/>
      <c r="AC106" s="258"/>
      <c r="AD106" s="258"/>
      <c r="AE106" s="258"/>
      <c r="AF106" s="258"/>
      <c r="AG106" s="258"/>
      <c r="AH106" s="258"/>
      <c r="AI106" s="258"/>
      <c r="AJ106" s="258"/>
      <c r="AK106" s="258"/>
      <c r="AL106" s="258"/>
      <c r="AM106" s="258"/>
      <c r="AN106" s="258"/>
      <c r="AO106" s="258"/>
      <c r="AP106" s="258"/>
      <c r="AQ106" s="258"/>
      <c r="AR106" s="258"/>
      <c r="AS106" s="258"/>
      <c r="AT106" s="258"/>
      <c r="AU106" s="258"/>
      <c r="AV106" s="258"/>
      <c r="AW106" s="258"/>
      <c r="AX106" s="258"/>
      <c r="AY106" s="258"/>
      <c r="AZ106" s="258"/>
      <c r="BA106" s="258"/>
      <c r="BB106" s="258"/>
      <c r="BC106" s="258"/>
      <c r="BD106" s="258"/>
      <c r="BE106" s="258"/>
      <c r="BF106" s="258"/>
      <c r="BG106" s="258"/>
      <c r="BH106" s="258"/>
      <c r="BI106" s="258"/>
      <c r="BJ106" s="258"/>
      <c r="BK106" s="258"/>
      <c r="BL106" s="258"/>
      <c r="BM106" s="258"/>
      <c r="BN106" s="258"/>
      <c r="BO106" s="258"/>
      <c r="BP106" s="258"/>
      <c r="BQ106" s="258"/>
      <c r="BR106" s="258"/>
      <c r="BS106" s="258"/>
      <c r="BT106" s="258"/>
      <c r="BU106" s="258"/>
      <c r="BV106" s="258"/>
      <c r="BW106" s="258"/>
      <c r="BX106" s="258"/>
      <c r="BY106" s="258"/>
    </row>
    <row r="107" spans="1:77" s="257" customFormat="1" ht="13.8" x14ac:dyDescent="0.25">
      <c r="A107" s="192" t="s">
        <v>3021</v>
      </c>
      <c r="B107" s="194" t="s">
        <v>3024</v>
      </c>
      <c r="C107" s="252">
        <v>21100326</v>
      </c>
      <c r="D107" s="254"/>
      <c r="E107" s="253" t="s">
        <v>1897</v>
      </c>
      <c r="F107" s="254"/>
      <c r="G107" s="254"/>
      <c r="H107" s="255">
        <v>500</v>
      </c>
      <c r="I107" s="509"/>
      <c r="J107" s="519">
        <v>102929</v>
      </c>
      <c r="K107" s="256">
        <v>1</v>
      </c>
      <c r="L107" s="256">
        <v>3</v>
      </c>
      <c r="M107" s="211" t="s">
        <v>11</v>
      </c>
      <c r="N107" s="471"/>
      <c r="O107" s="278">
        <f>Tabelle442435310[[#This Row],[FOPPE Art.-Nr. ]]</f>
        <v>21100326</v>
      </c>
      <c r="T107" s="258"/>
      <c r="U107" s="258"/>
      <c r="V107" s="258"/>
      <c r="W107" s="258"/>
      <c r="X107" s="258"/>
      <c r="Y107" s="258"/>
      <c r="Z107" s="258"/>
      <c r="AA107" s="258"/>
      <c r="AB107" s="258"/>
      <c r="AC107" s="258"/>
      <c r="AD107" s="258"/>
      <c r="AE107" s="258"/>
      <c r="AF107" s="258"/>
      <c r="AG107" s="258"/>
      <c r="AH107" s="258"/>
      <c r="AI107" s="258"/>
      <c r="AJ107" s="258"/>
      <c r="AK107" s="258"/>
      <c r="AL107" s="258"/>
      <c r="AM107" s="258"/>
      <c r="AN107" s="258"/>
      <c r="AO107" s="258"/>
      <c r="AP107" s="258"/>
      <c r="AQ107" s="258"/>
      <c r="AR107" s="258"/>
      <c r="AS107" s="258"/>
      <c r="AT107" s="258"/>
      <c r="AU107" s="258"/>
      <c r="AV107" s="258"/>
      <c r="AW107" s="258"/>
      <c r="AX107" s="258"/>
      <c r="AY107" s="258"/>
      <c r="AZ107" s="258"/>
      <c r="BA107" s="258"/>
      <c r="BB107" s="258"/>
      <c r="BC107" s="258"/>
      <c r="BD107" s="258"/>
      <c r="BE107" s="258"/>
      <c r="BF107" s="258"/>
      <c r="BG107" s="258"/>
      <c r="BH107" s="258"/>
      <c r="BI107" s="258"/>
      <c r="BJ107" s="258"/>
      <c r="BK107" s="258"/>
      <c r="BL107" s="258"/>
      <c r="BM107" s="258"/>
      <c r="BN107" s="258"/>
      <c r="BO107" s="258"/>
      <c r="BP107" s="258"/>
      <c r="BQ107" s="258"/>
      <c r="BR107" s="258"/>
      <c r="BS107" s="258"/>
      <c r="BT107" s="258"/>
      <c r="BU107" s="258"/>
      <c r="BV107" s="258"/>
      <c r="BW107" s="258"/>
      <c r="BX107" s="258"/>
      <c r="BY107" s="258"/>
    </row>
    <row r="108" spans="1:77" s="257" customFormat="1" ht="13.8" x14ac:dyDescent="0.25">
      <c r="A108" s="192" t="s">
        <v>3021</v>
      </c>
      <c r="B108" s="194" t="s">
        <v>3024</v>
      </c>
      <c r="C108" s="252">
        <v>21100345</v>
      </c>
      <c r="D108" s="254"/>
      <c r="E108" s="253" t="s">
        <v>1892</v>
      </c>
      <c r="F108" s="254"/>
      <c r="G108" s="254"/>
      <c r="H108" s="255">
        <v>500</v>
      </c>
      <c r="I108" s="509"/>
      <c r="J108" s="519">
        <v>100437</v>
      </c>
      <c r="K108" s="256">
        <v>1</v>
      </c>
      <c r="L108" s="256">
        <v>3</v>
      </c>
      <c r="M108" s="211" t="s">
        <v>11</v>
      </c>
      <c r="N108" s="471"/>
      <c r="O108" s="278">
        <f>Tabelle442435310[[#This Row],[FOPPE Art.-Nr. ]]</f>
        <v>21100345</v>
      </c>
      <c r="T108" s="258"/>
      <c r="U108" s="258"/>
      <c r="V108" s="258"/>
      <c r="W108" s="258"/>
      <c r="X108" s="258"/>
      <c r="Y108" s="258"/>
      <c r="Z108" s="258"/>
      <c r="AA108" s="258"/>
      <c r="AB108" s="258"/>
      <c r="AC108" s="258"/>
      <c r="AD108" s="258"/>
      <c r="AE108" s="258"/>
      <c r="AF108" s="258"/>
      <c r="AG108" s="258"/>
      <c r="AH108" s="258"/>
      <c r="AI108" s="258"/>
      <c r="AJ108" s="258"/>
      <c r="AK108" s="258"/>
      <c r="AL108" s="258"/>
      <c r="AM108" s="258"/>
      <c r="AN108" s="258"/>
      <c r="AO108" s="258"/>
      <c r="AP108" s="258"/>
      <c r="AQ108" s="258"/>
      <c r="AR108" s="258"/>
      <c r="AS108" s="258"/>
      <c r="AT108" s="258"/>
      <c r="AU108" s="258"/>
      <c r="AV108" s="258"/>
      <c r="AW108" s="258"/>
      <c r="AX108" s="258"/>
      <c r="AY108" s="258"/>
      <c r="AZ108" s="258"/>
      <c r="BA108" s="258"/>
      <c r="BB108" s="258"/>
      <c r="BC108" s="258"/>
      <c r="BD108" s="258"/>
      <c r="BE108" s="258"/>
      <c r="BF108" s="258"/>
      <c r="BG108" s="258"/>
      <c r="BH108" s="258"/>
      <c r="BI108" s="258"/>
      <c r="BJ108" s="258"/>
      <c r="BK108" s="258"/>
      <c r="BL108" s="258"/>
      <c r="BM108" s="258"/>
      <c r="BN108" s="258"/>
      <c r="BO108" s="258"/>
      <c r="BP108" s="258"/>
      <c r="BQ108" s="258"/>
      <c r="BR108" s="258"/>
      <c r="BS108" s="258"/>
      <c r="BT108" s="258"/>
      <c r="BU108" s="258"/>
      <c r="BV108" s="258"/>
      <c r="BW108" s="258"/>
      <c r="BX108" s="258"/>
      <c r="BY108" s="258"/>
    </row>
    <row r="109" spans="1:77" s="257" customFormat="1" ht="13.8" x14ac:dyDescent="0.25">
      <c r="A109" s="192" t="s">
        <v>3021</v>
      </c>
      <c r="B109" s="194" t="s">
        <v>3024</v>
      </c>
      <c r="C109" s="252">
        <v>21100268</v>
      </c>
      <c r="D109" s="254"/>
      <c r="E109" s="253" t="s">
        <v>1914</v>
      </c>
      <c r="F109" s="254"/>
      <c r="G109" s="254"/>
      <c r="H109" s="255">
        <v>500</v>
      </c>
      <c r="I109" s="509"/>
      <c r="J109" s="519">
        <v>100417</v>
      </c>
      <c r="K109" s="256">
        <v>1</v>
      </c>
      <c r="L109" s="256">
        <v>3</v>
      </c>
      <c r="M109" s="211" t="s">
        <v>11</v>
      </c>
      <c r="N109" s="471"/>
      <c r="O109" s="278">
        <f>Tabelle442435310[[#This Row],[FOPPE Art.-Nr. ]]</f>
        <v>21100268</v>
      </c>
      <c r="T109" s="258"/>
      <c r="U109" s="258"/>
      <c r="V109" s="258"/>
      <c r="W109" s="258"/>
      <c r="X109" s="258"/>
      <c r="Y109" s="258"/>
      <c r="Z109" s="258"/>
      <c r="AA109" s="258"/>
      <c r="AB109" s="258"/>
      <c r="AC109" s="258"/>
      <c r="AD109" s="258"/>
      <c r="AE109" s="258"/>
      <c r="AF109" s="258"/>
      <c r="AG109" s="258"/>
      <c r="AH109" s="258"/>
      <c r="AI109" s="258"/>
      <c r="AJ109" s="258"/>
      <c r="AK109" s="258"/>
      <c r="AL109" s="258"/>
      <c r="AM109" s="258"/>
      <c r="AN109" s="258"/>
      <c r="AO109" s="258"/>
      <c r="AP109" s="258"/>
      <c r="AQ109" s="258"/>
      <c r="AR109" s="258"/>
      <c r="AS109" s="258"/>
      <c r="AT109" s="258"/>
      <c r="AU109" s="258"/>
      <c r="AV109" s="258"/>
      <c r="AW109" s="258"/>
      <c r="AX109" s="258"/>
      <c r="AY109" s="258"/>
      <c r="AZ109" s="258"/>
      <c r="BA109" s="258"/>
      <c r="BB109" s="258"/>
      <c r="BC109" s="258"/>
      <c r="BD109" s="258"/>
      <c r="BE109" s="258"/>
      <c r="BF109" s="258"/>
      <c r="BG109" s="258"/>
      <c r="BH109" s="258"/>
      <c r="BI109" s="258"/>
      <c r="BJ109" s="258"/>
      <c r="BK109" s="258"/>
      <c r="BL109" s="258"/>
      <c r="BM109" s="258"/>
      <c r="BN109" s="258"/>
      <c r="BO109" s="258"/>
      <c r="BP109" s="258"/>
      <c r="BQ109" s="258"/>
      <c r="BR109" s="258"/>
      <c r="BS109" s="258"/>
      <c r="BT109" s="258"/>
      <c r="BU109" s="258"/>
      <c r="BV109" s="258"/>
      <c r="BW109" s="258"/>
      <c r="BX109" s="258"/>
      <c r="BY109" s="258"/>
    </row>
    <row r="110" spans="1:77" s="257" customFormat="1" ht="13.8" x14ac:dyDescent="0.25">
      <c r="A110" s="192" t="s">
        <v>3021</v>
      </c>
      <c r="B110" s="194" t="s">
        <v>3024</v>
      </c>
      <c r="C110" s="252">
        <v>21100383</v>
      </c>
      <c r="D110" s="254"/>
      <c r="E110" s="253" t="s">
        <v>1883</v>
      </c>
      <c r="F110" s="254"/>
      <c r="G110" s="254"/>
      <c r="H110" s="255">
        <v>500</v>
      </c>
      <c r="I110" s="509"/>
      <c r="J110" s="519">
        <v>105837</v>
      </c>
      <c r="K110" s="256">
        <v>1</v>
      </c>
      <c r="L110" s="256">
        <v>3</v>
      </c>
      <c r="M110" s="211" t="s">
        <v>11</v>
      </c>
      <c r="N110" s="471"/>
      <c r="O110" s="278">
        <f>Tabelle442435310[[#This Row],[FOPPE Art.-Nr. ]]</f>
        <v>21100383</v>
      </c>
      <c r="T110" s="258"/>
      <c r="U110" s="258"/>
      <c r="V110" s="258"/>
      <c r="W110" s="258"/>
      <c r="X110" s="258"/>
      <c r="Y110" s="258"/>
      <c r="Z110" s="258"/>
      <c r="AA110" s="258"/>
      <c r="AB110" s="258"/>
      <c r="AC110" s="258"/>
      <c r="AD110" s="258"/>
      <c r="AE110" s="258"/>
      <c r="AF110" s="258"/>
      <c r="AG110" s="258"/>
      <c r="AH110" s="258"/>
      <c r="AI110" s="258"/>
      <c r="AJ110" s="258"/>
      <c r="AK110" s="258"/>
      <c r="AL110" s="258"/>
      <c r="AM110" s="258"/>
      <c r="AN110" s="258"/>
      <c r="AO110" s="258"/>
      <c r="AP110" s="258"/>
      <c r="AQ110" s="258"/>
      <c r="AR110" s="258"/>
      <c r="AS110" s="258"/>
      <c r="AT110" s="258"/>
      <c r="AU110" s="258"/>
      <c r="AV110" s="258"/>
      <c r="AW110" s="258"/>
      <c r="AX110" s="258"/>
      <c r="AY110" s="258"/>
      <c r="AZ110" s="258"/>
      <c r="BA110" s="258"/>
      <c r="BB110" s="258"/>
      <c r="BC110" s="258"/>
      <c r="BD110" s="258"/>
      <c r="BE110" s="258"/>
      <c r="BF110" s="258"/>
      <c r="BG110" s="258"/>
      <c r="BH110" s="258"/>
      <c r="BI110" s="258"/>
      <c r="BJ110" s="258"/>
      <c r="BK110" s="258"/>
      <c r="BL110" s="258"/>
      <c r="BM110" s="258"/>
      <c r="BN110" s="258"/>
      <c r="BO110" s="258"/>
      <c r="BP110" s="258"/>
      <c r="BQ110" s="258"/>
      <c r="BR110" s="258"/>
      <c r="BS110" s="258"/>
      <c r="BT110" s="258"/>
      <c r="BU110" s="258"/>
      <c r="BV110" s="258"/>
      <c r="BW110" s="258"/>
      <c r="BX110" s="258"/>
      <c r="BY110" s="258"/>
    </row>
    <row r="111" spans="1:77" s="257" customFormat="1" ht="13.8" x14ac:dyDescent="0.25">
      <c r="A111" s="192" t="s">
        <v>3021</v>
      </c>
      <c r="B111" s="194" t="s">
        <v>3024</v>
      </c>
      <c r="C111" s="252">
        <v>21100346</v>
      </c>
      <c r="D111" s="254"/>
      <c r="E111" s="253" t="s">
        <v>1891</v>
      </c>
      <c r="F111" s="254"/>
      <c r="G111" s="254"/>
      <c r="H111" s="255">
        <v>500</v>
      </c>
      <c r="I111" s="509"/>
      <c r="J111" s="519">
        <v>100438</v>
      </c>
      <c r="K111" s="256">
        <v>1</v>
      </c>
      <c r="L111" s="256">
        <v>3</v>
      </c>
      <c r="M111" s="211" t="s">
        <v>11</v>
      </c>
      <c r="N111" s="471"/>
      <c r="O111" s="278">
        <f>Tabelle442435310[[#This Row],[FOPPE Art.-Nr. ]]</f>
        <v>21100346</v>
      </c>
      <c r="T111" s="258"/>
      <c r="U111" s="258"/>
      <c r="V111" s="258"/>
      <c r="W111" s="258"/>
      <c r="X111" s="258"/>
      <c r="Y111" s="258"/>
      <c r="Z111" s="258"/>
      <c r="AA111" s="258"/>
      <c r="AB111" s="258"/>
      <c r="AC111" s="258"/>
      <c r="AD111" s="258"/>
      <c r="AE111" s="258"/>
      <c r="AF111" s="258"/>
      <c r="AG111" s="258"/>
      <c r="AH111" s="258"/>
      <c r="AI111" s="258"/>
      <c r="AJ111" s="258"/>
      <c r="AK111" s="258"/>
      <c r="AL111" s="258"/>
      <c r="AM111" s="258"/>
      <c r="AN111" s="258"/>
      <c r="AO111" s="258"/>
      <c r="AP111" s="258"/>
      <c r="AQ111" s="258"/>
      <c r="AR111" s="258"/>
      <c r="AS111" s="258"/>
      <c r="AT111" s="258"/>
      <c r="AU111" s="258"/>
      <c r="AV111" s="258"/>
      <c r="AW111" s="258"/>
      <c r="AX111" s="258"/>
      <c r="AY111" s="258"/>
      <c r="AZ111" s="258"/>
      <c r="BA111" s="258"/>
      <c r="BB111" s="258"/>
      <c r="BC111" s="258"/>
      <c r="BD111" s="258"/>
      <c r="BE111" s="258"/>
      <c r="BF111" s="258"/>
      <c r="BG111" s="258"/>
      <c r="BH111" s="258"/>
      <c r="BI111" s="258"/>
      <c r="BJ111" s="258"/>
      <c r="BK111" s="258"/>
      <c r="BL111" s="258"/>
      <c r="BM111" s="258"/>
      <c r="BN111" s="258"/>
      <c r="BO111" s="258"/>
      <c r="BP111" s="258"/>
      <c r="BQ111" s="258"/>
      <c r="BR111" s="258"/>
      <c r="BS111" s="258"/>
      <c r="BT111" s="258"/>
      <c r="BU111" s="258"/>
      <c r="BV111" s="258"/>
      <c r="BW111" s="258"/>
      <c r="BX111" s="258"/>
      <c r="BY111" s="258"/>
    </row>
    <row r="112" spans="1:77" s="257" customFormat="1" ht="13.8" x14ac:dyDescent="0.25">
      <c r="A112" s="192" t="s">
        <v>3021</v>
      </c>
      <c r="B112" s="194" t="s">
        <v>3024</v>
      </c>
      <c r="C112" s="252">
        <v>21100202</v>
      </c>
      <c r="D112" s="254"/>
      <c r="E112" s="253" t="s">
        <v>1931</v>
      </c>
      <c r="F112" s="254"/>
      <c r="G112" s="254"/>
      <c r="H112" s="255">
        <v>1000</v>
      </c>
      <c r="I112" s="509"/>
      <c r="J112" s="519">
        <v>100394</v>
      </c>
      <c r="K112" s="256">
        <v>1</v>
      </c>
      <c r="L112" s="256">
        <v>3</v>
      </c>
      <c r="M112" s="211" t="s">
        <v>11</v>
      </c>
      <c r="N112" s="471"/>
      <c r="O112" s="278">
        <f>Tabelle442435310[[#This Row],[FOPPE Art.-Nr. ]]</f>
        <v>21100202</v>
      </c>
      <c r="T112" s="258"/>
      <c r="U112" s="258"/>
      <c r="V112" s="258"/>
      <c r="W112" s="258"/>
      <c r="X112" s="258"/>
      <c r="Y112" s="258"/>
      <c r="Z112" s="258"/>
      <c r="AA112" s="258"/>
      <c r="AB112" s="258"/>
      <c r="AC112" s="258"/>
      <c r="AD112" s="258"/>
      <c r="AE112" s="258"/>
      <c r="AF112" s="258"/>
      <c r="AG112" s="258"/>
      <c r="AH112" s="258"/>
      <c r="AI112" s="258"/>
      <c r="AJ112" s="258"/>
      <c r="AK112" s="258"/>
      <c r="AL112" s="258"/>
      <c r="AM112" s="258"/>
      <c r="AN112" s="258"/>
      <c r="AO112" s="258"/>
      <c r="AP112" s="258"/>
      <c r="AQ112" s="258"/>
      <c r="AR112" s="258"/>
      <c r="AS112" s="258"/>
      <c r="AT112" s="258"/>
      <c r="AU112" s="258"/>
      <c r="AV112" s="258"/>
      <c r="AW112" s="258"/>
      <c r="AX112" s="258"/>
      <c r="AY112" s="258"/>
      <c r="AZ112" s="258"/>
      <c r="BA112" s="258"/>
      <c r="BB112" s="258"/>
      <c r="BC112" s="258"/>
      <c r="BD112" s="258"/>
      <c r="BE112" s="258"/>
      <c r="BF112" s="258"/>
      <c r="BG112" s="258"/>
      <c r="BH112" s="258"/>
      <c r="BI112" s="258"/>
      <c r="BJ112" s="258"/>
      <c r="BK112" s="258"/>
      <c r="BL112" s="258"/>
      <c r="BM112" s="258"/>
      <c r="BN112" s="258"/>
      <c r="BO112" s="258"/>
      <c r="BP112" s="258"/>
      <c r="BQ112" s="258"/>
      <c r="BR112" s="258"/>
      <c r="BS112" s="258"/>
      <c r="BT112" s="258"/>
      <c r="BU112" s="258"/>
      <c r="BV112" s="258"/>
      <c r="BW112" s="258"/>
      <c r="BX112" s="258"/>
      <c r="BY112" s="258"/>
    </row>
    <row r="113" spans="1:77" s="257" customFormat="1" ht="13.8" x14ac:dyDescent="0.25">
      <c r="A113" s="192" t="s">
        <v>3021</v>
      </c>
      <c r="B113" s="259" t="s">
        <v>3024</v>
      </c>
      <c r="C113" s="209">
        <v>21100384</v>
      </c>
      <c r="D113" s="193" t="s">
        <v>959</v>
      </c>
      <c r="E113" s="210" t="s">
        <v>1882</v>
      </c>
      <c r="F113" s="193">
        <v>228679</v>
      </c>
      <c r="G113" s="193">
        <v>100</v>
      </c>
      <c r="H113" s="211">
        <v>500</v>
      </c>
      <c r="I113" s="510">
        <v>99</v>
      </c>
      <c r="J113" s="520">
        <v>105838</v>
      </c>
      <c r="K113" s="212">
        <v>1</v>
      </c>
      <c r="L113" s="212">
        <v>3</v>
      </c>
      <c r="M113" s="211" t="s">
        <v>11</v>
      </c>
      <c r="N113" s="471"/>
      <c r="O113" s="278">
        <f>Tabelle442435310[[#This Row],[FOPPE Art.-Nr. ]]</f>
        <v>21100384</v>
      </c>
      <c r="T113" s="258"/>
      <c r="U113" s="258"/>
      <c r="V113" s="258"/>
      <c r="W113" s="258"/>
      <c r="X113" s="258"/>
      <c r="Y113" s="258"/>
      <c r="Z113" s="258"/>
      <c r="AA113" s="258"/>
      <c r="AB113" s="258"/>
      <c r="AC113" s="258"/>
      <c r="AD113" s="258"/>
      <c r="AE113" s="258"/>
      <c r="AF113" s="258"/>
      <c r="AG113" s="258"/>
      <c r="AH113" s="258"/>
      <c r="AI113" s="258"/>
      <c r="AJ113" s="258"/>
      <c r="AK113" s="258"/>
      <c r="AL113" s="258"/>
      <c r="AM113" s="258"/>
      <c r="AN113" s="258"/>
      <c r="AO113" s="258"/>
      <c r="AP113" s="258"/>
      <c r="AQ113" s="258"/>
      <c r="AR113" s="258"/>
      <c r="AS113" s="258"/>
      <c r="AT113" s="258"/>
      <c r="AU113" s="258"/>
      <c r="AV113" s="258"/>
      <c r="AW113" s="258"/>
      <c r="AX113" s="258"/>
      <c r="AY113" s="258"/>
      <c r="AZ113" s="258"/>
      <c r="BA113" s="258"/>
      <c r="BB113" s="258"/>
      <c r="BC113" s="258"/>
      <c r="BD113" s="258"/>
      <c r="BE113" s="258"/>
      <c r="BF113" s="258"/>
      <c r="BG113" s="258"/>
      <c r="BH113" s="258"/>
      <c r="BI113" s="258"/>
      <c r="BJ113" s="258"/>
      <c r="BK113" s="258"/>
      <c r="BL113" s="258"/>
      <c r="BM113" s="258"/>
      <c r="BN113" s="258"/>
      <c r="BO113" s="258"/>
      <c r="BP113" s="258"/>
      <c r="BQ113" s="258"/>
      <c r="BR113" s="258"/>
      <c r="BS113" s="258"/>
      <c r="BT113" s="258"/>
      <c r="BU113" s="258"/>
      <c r="BV113" s="258"/>
      <c r="BW113" s="258"/>
      <c r="BX113" s="258"/>
      <c r="BY113" s="258"/>
    </row>
    <row r="114" spans="1:77" s="257" customFormat="1" ht="13.8" x14ac:dyDescent="0.25">
      <c r="A114" s="192" t="s">
        <v>3021</v>
      </c>
      <c r="B114" s="194" t="s">
        <v>3024</v>
      </c>
      <c r="C114" s="252">
        <v>21100241</v>
      </c>
      <c r="D114" s="254"/>
      <c r="E114" s="253" t="s">
        <v>1926</v>
      </c>
      <c r="F114" s="254"/>
      <c r="G114" s="254"/>
      <c r="H114" s="255">
        <v>1000</v>
      </c>
      <c r="I114" s="509"/>
      <c r="J114" s="519">
        <v>100405</v>
      </c>
      <c r="K114" s="256">
        <v>1</v>
      </c>
      <c r="L114" s="256">
        <v>3</v>
      </c>
      <c r="M114" s="211" t="s">
        <v>11</v>
      </c>
      <c r="N114" s="471"/>
      <c r="O114" s="278">
        <f>Tabelle442435310[[#This Row],[FOPPE Art.-Nr. ]]</f>
        <v>21100241</v>
      </c>
      <c r="T114" s="258"/>
      <c r="U114" s="258"/>
      <c r="V114" s="258"/>
      <c r="W114" s="258"/>
      <c r="X114" s="258"/>
      <c r="Y114" s="258"/>
      <c r="Z114" s="258"/>
      <c r="AA114" s="258"/>
      <c r="AB114" s="258"/>
      <c r="AC114" s="258"/>
      <c r="AD114" s="258"/>
      <c r="AE114" s="258"/>
      <c r="AF114" s="258"/>
      <c r="AG114" s="258"/>
      <c r="AH114" s="258"/>
      <c r="AI114" s="258"/>
      <c r="AJ114" s="258"/>
      <c r="AK114" s="258"/>
      <c r="AL114" s="258"/>
      <c r="AM114" s="258"/>
      <c r="AN114" s="258"/>
      <c r="AO114" s="258"/>
      <c r="AP114" s="258"/>
      <c r="AQ114" s="258"/>
      <c r="AR114" s="258"/>
      <c r="AS114" s="258"/>
      <c r="AT114" s="258"/>
      <c r="AU114" s="258"/>
      <c r="AV114" s="258"/>
      <c r="AW114" s="258"/>
      <c r="AX114" s="258"/>
      <c r="AY114" s="258"/>
      <c r="AZ114" s="258"/>
      <c r="BA114" s="258"/>
      <c r="BB114" s="258"/>
      <c r="BC114" s="258"/>
      <c r="BD114" s="258"/>
      <c r="BE114" s="258"/>
      <c r="BF114" s="258"/>
      <c r="BG114" s="258"/>
      <c r="BH114" s="258"/>
      <c r="BI114" s="258"/>
      <c r="BJ114" s="258"/>
      <c r="BK114" s="258"/>
      <c r="BL114" s="258"/>
      <c r="BM114" s="258"/>
      <c r="BN114" s="258"/>
      <c r="BO114" s="258"/>
      <c r="BP114" s="258"/>
      <c r="BQ114" s="258"/>
      <c r="BR114" s="258"/>
      <c r="BS114" s="258"/>
      <c r="BT114" s="258"/>
      <c r="BU114" s="258"/>
      <c r="BV114" s="258"/>
      <c r="BW114" s="258"/>
      <c r="BX114" s="258"/>
      <c r="BY114" s="258"/>
    </row>
    <row r="115" spans="1:77" s="257" customFormat="1" ht="13.8" x14ac:dyDescent="0.25">
      <c r="A115" s="192" t="s">
        <v>3021</v>
      </c>
      <c r="B115" s="194" t="s">
        <v>3024</v>
      </c>
      <c r="C115" s="252">
        <v>21100261</v>
      </c>
      <c r="D115" s="254"/>
      <c r="E115" s="253" t="s">
        <v>1920</v>
      </c>
      <c r="F115" s="254"/>
      <c r="G115" s="254"/>
      <c r="H115" s="255">
        <v>1000</v>
      </c>
      <c r="I115" s="509"/>
      <c r="J115" s="519">
        <v>100411</v>
      </c>
      <c r="K115" s="256">
        <v>1</v>
      </c>
      <c r="L115" s="256">
        <v>3</v>
      </c>
      <c r="M115" s="211" t="s">
        <v>11</v>
      </c>
      <c r="N115" s="471"/>
      <c r="O115" s="278">
        <f>Tabelle442435310[[#This Row],[FOPPE Art.-Nr. ]]</f>
        <v>21100261</v>
      </c>
      <c r="T115" s="258"/>
      <c r="U115" s="258"/>
      <c r="V115" s="258"/>
      <c r="W115" s="258"/>
      <c r="X115" s="258"/>
      <c r="Y115" s="258"/>
      <c r="Z115" s="258"/>
      <c r="AA115" s="258"/>
      <c r="AB115" s="258"/>
      <c r="AC115" s="258"/>
      <c r="AD115" s="258"/>
      <c r="AE115" s="258"/>
      <c r="AF115" s="258"/>
      <c r="AG115" s="258"/>
      <c r="AH115" s="258"/>
      <c r="AI115" s="258"/>
      <c r="AJ115" s="258"/>
      <c r="AK115" s="258"/>
      <c r="AL115" s="258"/>
      <c r="AM115" s="258"/>
      <c r="AN115" s="258"/>
      <c r="AO115" s="258"/>
      <c r="AP115" s="258"/>
      <c r="AQ115" s="258"/>
      <c r="AR115" s="258"/>
      <c r="AS115" s="258"/>
      <c r="AT115" s="258"/>
      <c r="AU115" s="258"/>
      <c r="AV115" s="258"/>
      <c r="AW115" s="258"/>
      <c r="AX115" s="258"/>
      <c r="AY115" s="258"/>
      <c r="AZ115" s="258"/>
      <c r="BA115" s="258"/>
      <c r="BB115" s="258"/>
      <c r="BC115" s="258"/>
      <c r="BD115" s="258"/>
      <c r="BE115" s="258"/>
      <c r="BF115" s="258"/>
      <c r="BG115" s="258"/>
      <c r="BH115" s="258"/>
      <c r="BI115" s="258"/>
      <c r="BJ115" s="258"/>
      <c r="BK115" s="258"/>
      <c r="BL115" s="258"/>
      <c r="BM115" s="258"/>
      <c r="BN115" s="258"/>
      <c r="BO115" s="258"/>
      <c r="BP115" s="258"/>
      <c r="BQ115" s="258"/>
      <c r="BR115" s="258"/>
      <c r="BS115" s="258"/>
      <c r="BT115" s="258"/>
      <c r="BU115" s="258"/>
      <c r="BV115" s="258"/>
      <c r="BW115" s="258"/>
      <c r="BX115" s="258"/>
      <c r="BY115" s="258"/>
    </row>
    <row r="116" spans="1:77" s="257" customFormat="1" ht="13.8" x14ac:dyDescent="0.25">
      <c r="A116" s="192" t="s">
        <v>3021</v>
      </c>
      <c r="B116" s="194" t="s">
        <v>3024</v>
      </c>
      <c r="C116" s="252">
        <v>21100365</v>
      </c>
      <c r="D116" s="254"/>
      <c r="E116" s="253" t="s">
        <v>1886</v>
      </c>
      <c r="F116" s="254"/>
      <c r="G116" s="254"/>
      <c r="H116" s="255">
        <v>500</v>
      </c>
      <c r="I116" s="509"/>
      <c r="J116" s="519">
        <v>105835</v>
      </c>
      <c r="K116" s="256">
        <v>1</v>
      </c>
      <c r="L116" s="256">
        <v>3</v>
      </c>
      <c r="M116" s="211" t="s">
        <v>11</v>
      </c>
      <c r="N116" s="471"/>
      <c r="O116" s="278">
        <f>Tabelle442435310[[#This Row],[FOPPE Art.-Nr. ]]</f>
        <v>21100365</v>
      </c>
      <c r="T116" s="258"/>
      <c r="U116" s="258"/>
      <c r="V116" s="258"/>
      <c r="W116" s="258"/>
      <c r="X116" s="258"/>
      <c r="Y116" s="258"/>
      <c r="Z116" s="258"/>
      <c r="AA116" s="258"/>
      <c r="AB116" s="258"/>
      <c r="AC116" s="258"/>
      <c r="AD116" s="258"/>
      <c r="AE116" s="258"/>
      <c r="AF116" s="258"/>
      <c r="AG116" s="258"/>
      <c r="AH116" s="258"/>
      <c r="AI116" s="258"/>
      <c r="AJ116" s="258"/>
      <c r="AK116" s="258"/>
      <c r="AL116" s="258"/>
      <c r="AM116" s="258"/>
      <c r="AN116" s="258"/>
      <c r="AO116" s="258"/>
      <c r="AP116" s="258"/>
      <c r="AQ116" s="258"/>
      <c r="AR116" s="258"/>
      <c r="AS116" s="258"/>
      <c r="AT116" s="258"/>
      <c r="AU116" s="258"/>
      <c r="AV116" s="258"/>
      <c r="AW116" s="258"/>
      <c r="AX116" s="258"/>
      <c r="AY116" s="258"/>
      <c r="AZ116" s="258"/>
      <c r="BA116" s="258"/>
      <c r="BB116" s="258"/>
      <c r="BC116" s="258"/>
      <c r="BD116" s="258"/>
      <c r="BE116" s="258"/>
      <c r="BF116" s="258"/>
      <c r="BG116" s="258"/>
      <c r="BH116" s="258"/>
      <c r="BI116" s="258"/>
      <c r="BJ116" s="258"/>
      <c r="BK116" s="258"/>
      <c r="BL116" s="258"/>
      <c r="BM116" s="258"/>
      <c r="BN116" s="258"/>
      <c r="BO116" s="258"/>
      <c r="BP116" s="258"/>
      <c r="BQ116" s="258"/>
      <c r="BR116" s="258"/>
      <c r="BS116" s="258"/>
      <c r="BT116" s="258"/>
      <c r="BU116" s="258"/>
      <c r="BV116" s="258"/>
      <c r="BW116" s="258"/>
      <c r="BX116" s="258"/>
      <c r="BY116" s="258"/>
    </row>
    <row r="117" spans="1:77" s="257" customFormat="1" ht="13.8" x14ac:dyDescent="0.25">
      <c r="A117" s="192" t="s">
        <v>3021</v>
      </c>
      <c r="B117" s="194" t="s">
        <v>3024</v>
      </c>
      <c r="C117" s="252">
        <v>21100385</v>
      </c>
      <c r="D117" s="254"/>
      <c r="E117" s="253" t="s">
        <v>1881</v>
      </c>
      <c r="F117" s="254"/>
      <c r="G117" s="254"/>
      <c r="H117" s="255">
        <v>500</v>
      </c>
      <c r="I117" s="509"/>
      <c r="J117" s="519">
        <v>105839</v>
      </c>
      <c r="K117" s="256">
        <v>1</v>
      </c>
      <c r="L117" s="256">
        <v>3</v>
      </c>
      <c r="M117" s="211" t="s">
        <v>11</v>
      </c>
      <c r="N117" s="471"/>
      <c r="O117" s="278">
        <f>Tabelle442435310[[#This Row],[FOPPE Art.-Nr. ]]</f>
        <v>21100385</v>
      </c>
      <c r="T117" s="258"/>
      <c r="U117" s="258"/>
      <c r="V117" s="258"/>
      <c r="W117" s="258"/>
      <c r="X117" s="258"/>
      <c r="Y117" s="258"/>
      <c r="Z117" s="258"/>
      <c r="AA117" s="258"/>
      <c r="AB117" s="258"/>
      <c r="AC117" s="258"/>
      <c r="AD117" s="258"/>
      <c r="AE117" s="258"/>
      <c r="AF117" s="258"/>
      <c r="AG117" s="258"/>
      <c r="AH117" s="258"/>
      <c r="AI117" s="258"/>
      <c r="AJ117" s="258"/>
      <c r="AK117" s="258"/>
      <c r="AL117" s="258"/>
      <c r="AM117" s="258"/>
      <c r="AN117" s="258"/>
      <c r="AO117" s="258"/>
      <c r="AP117" s="258"/>
      <c r="AQ117" s="258"/>
      <c r="AR117" s="258"/>
      <c r="AS117" s="258"/>
      <c r="AT117" s="258"/>
      <c r="AU117" s="258"/>
      <c r="AV117" s="258"/>
      <c r="AW117" s="258"/>
      <c r="AX117" s="258"/>
      <c r="AY117" s="258"/>
      <c r="AZ117" s="258"/>
      <c r="BA117" s="258"/>
      <c r="BB117" s="258"/>
      <c r="BC117" s="258"/>
      <c r="BD117" s="258"/>
      <c r="BE117" s="258"/>
      <c r="BF117" s="258"/>
      <c r="BG117" s="258"/>
      <c r="BH117" s="258"/>
      <c r="BI117" s="258"/>
      <c r="BJ117" s="258"/>
      <c r="BK117" s="258"/>
      <c r="BL117" s="258"/>
      <c r="BM117" s="258"/>
      <c r="BN117" s="258"/>
      <c r="BO117" s="258"/>
      <c r="BP117" s="258"/>
      <c r="BQ117" s="258"/>
      <c r="BR117" s="258"/>
      <c r="BS117" s="258"/>
      <c r="BT117" s="258"/>
      <c r="BU117" s="258"/>
      <c r="BV117" s="258"/>
      <c r="BW117" s="258"/>
      <c r="BX117" s="258"/>
      <c r="BY117" s="258"/>
    </row>
    <row r="118" spans="1:77" s="257" customFormat="1" ht="13.8" x14ac:dyDescent="0.25">
      <c r="A118" s="192" t="s">
        <v>3021</v>
      </c>
      <c r="B118" s="259" t="s">
        <v>3024</v>
      </c>
      <c r="C118" s="209">
        <v>21100242</v>
      </c>
      <c r="D118" s="193" t="s">
        <v>959</v>
      </c>
      <c r="E118" s="210" t="s">
        <v>1925</v>
      </c>
      <c r="F118" s="193">
        <v>298173</v>
      </c>
      <c r="G118" s="193">
        <v>100</v>
      </c>
      <c r="H118" s="211">
        <v>1000</v>
      </c>
      <c r="I118" s="510">
        <v>99</v>
      </c>
      <c r="J118" s="520">
        <v>100406</v>
      </c>
      <c r="K118" s="212">
        <v>1</v>
      </c>
      <c r="L118" s="212">
        <v>3</v>
      </c>
      <c r="M118" s="211" t="s">
        <v>11</v>
      </c>
      <c r="N118" s="471"/>
      <c r="O118" s="278">
        <f>Tabelle442435310[[#This Row],[FOPPE Art.-Nr. ]]</f>
        <v>21100242</v>
      </c>
      <c r="T118" s="258"/>
      <c r="U118" s="258"/>
      <c r="V118" s="258"/>
      <c r="W118" s="258"/>
      <c r="X118" s="258"/>
      <c r="Y118" s="258"/>
      <c r="Z118" s="258"/>
      <c r="AA118" s="258"/>
      <c r="AB118" s="258"/>
      <c r="AC118" s="258"/>
      <c r="AD118" s="258"/>
      <c r="AE118" s="258"/>
      <c r="AF118" s="258"/>
      <c r="AG118" s="258"/>
      <c r="AH118" s="258"/>
      <c r="AI118" s="258"/>
      <c r="AJ118" s="258"/>
      <c r="AK118" s="258"/>
      <c r="AL118" s="258"/>
      <c r="AM118" s="258"/>
      <c r="AN118" s="258"/>
      <c r="AO118" s="258"/>
      <c r="AP118" s="258"/>
      <c r="AQ118" s="258"/>
      <c r="AR118" s="258"/>
      <c r="AS118" s="258"/>
      <c r="AT118" s="258"/>
      <c r="AU118" s="258"/>
      <c r="AV118" s="258"/>
      <c r="AW118" s="258"/>
      <c r="AX118" s="258"/>
      <c r="AY118" s="258"/>
      <c r="AZ118" s="258"/>
      <c r="BA118" s="258"/>
      <c r="BB118" s="258"/>
      <c r="BC118" s="258"/>
      <c r="BD118" s="258"/>
      <c r="BE118" s="258"/>
      <c r="BF118" s="258"/>
      <c r="BG118" s="258"/>
      <c r="BH118" s="258"/>
      <c r="BI118" s="258"/>
      <c r="BJ118" s="258"/>
      <c r="BK118" s="258"/>
      <c r="BL118" s="258"/>
      <c r="BM118" s="258"/>
      <c r="BN118" s="258"/>
      <c r="BO118" s="258"/>
      <c r="BP118" s="258"/>
      <c r="BQ118" s="258"/>
      <c r="BR118" s="258"/>
      <c r="BS118" s="258"/>
      <c r="BT118" s="258"/>
      <c r="BU118" s="258"/>
      <c r="BV118" s="258"/>
      <c r="BW118" s="258"/>
      <c r="BX118" s="258"/>
      <c r="BY118" s="258"/>
    </row>
    <row r="119" spans="1:77" s="257" customFormat="1" ht="13.8" x14ac:dyDescent="0.25">
      <c r="A119" s="192" t="s">
        <v>3021</v>
      </c>
      <c r="B119" s="194" t="s">
        <v>3024</v>
      </c>
      <c r="C119" s="252">
        <v>21100203</v>
      </c>
      <c r="D119" s="254"/>
      <c r="E119" s="253" t="s">
        <v>1930</v>
      </c>
      <c r="F119" s="254"/>
      <c r="G119" s="254"/>
      <c r="H119" s="255">
        <v>1000</v>
      </c>
      <c r="I119" s="509"/>
      <c r="J119" s="519">
        <v>100395</v>
      </c>
      <c r="K119" s="256">
        <v>1</v>
      </c>
      <c r="L119" s="256">
        <v>3</v>
      </c>
      <c r="M119" s="211" t="s">
        <v>11</v>
      </c>
      <c r="N119" s="471"/>
      <c r="O119" s="278">
        <f>Tabelle442435310[[#This Row],[FOPPE Art.-Nr. ]]</f>
        <v>21100203</v>
      </c>
      <c r="T119" s="258"/>
      <c r="U119" s="258"/>
      <c r="V119" s="258"/>
      <c r="W119" s="258"/>
      <c r="X119" s="258"/>
      <c r="Y119" s="258"/>
      <c r="Z119" s="258"/>
      <c r="AA119" s="258"/>
      <c r="AB119" s="258"/>
      <c r="AC119" s="258"/>
      <c r="AD119" s="258"/>
      <c r="AE119" s="258"/>
      <c r="AF119" s="258"/>
      <c r="AG119" s="258"/>
      <c r="AH119" s="258"/>
      <c r="AI119" s="258"/>
      <c r="AJ119" s="258"/>
      <c r="AK119" s="258"/>
      <c r="AL119" s="258"/>
      <c r="AM119" s="258"/>
      <c r="AN119" s="258"/>
      <c r="AO119" s="258"/>
      <c r="AP119" s="258"/>
      <c r="AQ119" s="258"/>
      <c r="AR119" s="258"/>
      <c r="AS119" s="258"/>
      <c r="AT119" s="258"/>
      <c r="AU119" s="258"/>
      <c r="AV119" s="258"/>
      <c r="AW119" s="258"/>
      <c r="AX119" s="258"/>
      <c r="AY119" s="258"/>
      <c r="AZ119" s="258"/>
      <c r="BA119" s="258"/>
      <c r="BB119" s="258"/>
      <c r="BC119" s="258"/>
      <c r="BD119" s="258"/>
      <c r="BE119" s="258"/>
      <c r="BF119" s="258"/>
      <c r="BG119" s="258"/>
      <c r="BH119" s="258"/>
      <c r="BI119" s="258"/>
      <c r="BJ119" s="258"/>
      <c r="BK119" s="258"/>
      <c r="BL119" s="258"/>
      <c r="BM119" s="258"/>
      <c r="BN119" s="258"/>
      <c r="BO119" s="258"/>
      <c r="BP119" s="258"/>
      <c r="BQ119" s="258"/>
      <c r="BR119" s="258"/>
      <c r="BS119" s="258"/>
      <c r="BT119" s="258"/>
      <c r="BU119" s="258"/>
      <c r="BV119" s="258"/>
      <c r="BW119" s="258"/>
      <c r="BX119" s="258"/>
      <c r="BY119" s="258"/>
    </row>
    <row r="120" spans="1:77" s="257" customFormat="1" ht="13.8" x14ac:dyDescent="0.25">
      <c r="A120" s="192" t="s">
        <v>3021</v>
      </c>
      <c r="B120" s="194" t="s">
        <v>3024</v>
      </c>
      <c r="C120" s="252">
        <v>21100404</v>
      </c>
      <c r="D120" s="254"/>
      <c r="E120" s="253" t="s">
        <v>1877</v>
      </c>
      <c r="F120" s="254"/>
      <c r="G120" s="254"/>
      <c r="H120" s="255">
        <v>500</v>
      </c>
      <c r="I120" s="509"/>
      <c r="J120" s="519">
        <v>100442</v>
      </c>
      <c r="K120" s="256">
        <v>1</v>
      </c>
      <c r="L120" s="256">
        <v>3</v>
      </c>
      <c r="M120" s="211" t="s">
        <v>11</v>
      </c>
      <c r="N120" s="471"/>
      <c r="O120" s="278">
        <f>Tabelle442435310[[#This Row],[FOPPE Art.-Nr. ]]</f>
        <v>21100404</v>
      </c>
      <c r="T120" s="258"/>
      <c r="U120" s="258"/>
      <c r="V120" s="258"/>
      <c r="W120" s="258"/>
      <c r="X120" s="258"/>
      <c r="Y120" s="258"/>
      <c r="Z120" s="258"/>
      <c r="AA120" s="258"/>
      <c r="AB120" s="258"/>
      <c r="AC120" s="258"/>
      <c r="AD120" s="258"/>
      <c r="AE120" s="258"/>
      <c r="AF120" s="258"/>
      <c r="AG120" s="258"/>
      <c r="AH120" s="258"/>
      <c r="AI120" s="258"/>
      <c r="AJ120" s="258"/>
      <c r="AK120" s="258"/>
      <c r="AL120" s="258"/>
      <c r="AM120" s="258"/>
      <c r="AN120" s="258"/>
      <c r="AO120" s="258"/>
      <c r="AP120" s="258"/>
      <c r="AQ120" s="258"/>
      <c r="AR120" s="258"/>
      <c r="AS120" s="258"/>
      <c r="AT120" s="258"/>
      <c r="AU120" s="258"/>
      <c r="AV120" s="258"/>
      <c r="AW120" s="258"/>
      <c r="AX120" s="258"/>
      <c r="AY120" s="258"/>
      <c r="AZ120" s="258"/>
      <c r="BA120" s="258"/>
      <c r="BB120" s="258"/>
      <c r="BC120" s="258"/>
      <c r="BD120" s="258"/>
      <c r="BE120" s="258"/>
      <c r="BF120" s="258"/>
      <c r="BG120" s="258"/>
      <c r="BH120" s="258"/>
      <c r="BI120" s="258"/>
      <c r="BJ120" s="258"/>
      <c r="BK120" s="258"/>
      <c r="BL120" s="258"/>
      <c r="BM120" s="258"/>
      <c r="BN120" s="258"/>
      <c r="BO120" s="258"/>
      <c r="BP120" s="258"/>
      <c r="BQ120" s="258"/>
      <c r="BR120" s="258"/>
      <c r="BS120" s="258"/>
      <c r="BT120" s="258"/>
      <c r="BU120" s="258"/>
      <c r="BV120" s="258"/>
      <c r="BW120" s="258"/>
      <c r="BX120" s="258"/>
      <c r="BY120" s="258"/>
    </row>
    <row r="121" spans="1:77" s="257" customFormat="1" ht="13.8" x14ac:dyDescent="0.25">
      <c r="A121" s="192" t="s">
        <v>3021</v>
      </c>
      <c r="B121" s="194" t="s">
        <v>3024</v>
      </c>
      <c r="C121" s="252">
        <v>21101441</v>
      </c>
      <c r="D121" s="254"/>
      <c r="E121" s="253" t="s">
        <v>1860</v>
      </c>
      <c r="F121" s="254"/>
      <c r="G121" s="254"/>
      <c r="H121" s="255">
        <v>500</v>
      </c>
      <c r="I121" s="509"/>
      <c r="J121" s="519">
        <v>112622</v>
      </c>
      <c r="K121" s="256">
        <v>1</v>
      </c>
      <c r="L121" s="256">
        <v>3</v>
      </c>
      <c r="M121" s="211" t="s">
        <v>11</v>
      </c>
      <c r="N121" s="471"/>
      <c r="O121" s="278">
        <f>Tabelle442435310[[#This Row],[FOPPE Art.-Nr. ]]</f>
        <v>21101441</v>
      </c>
      <c r="T121" s="258"/>
      <c r="U121" s="258"/>
      <c r="V121" s="258"/>
      <c r="W121" s="258"/>
      <c r="X121" s="258"/>
      <c r="Y121" s="258"/>
      <c r="Z121" s="258"/>
      <c r="AA121" s="258"/>
      <c r="AB121" s="258"/>
      <c r="AC121" s="258"/>
      <c r="AD121" s="258"/>
      <c r="AE121" s="258"/>
      <c r="AF121" s="258"/>
      <c r="AG121" s="258"/>
      <c r="AH121" s="258"/>
      <c r="AI121" s="258"/>
      <c r="AJ121" s="258"/>
      <c r="AK121" s="258"/>
      <c r="AL121" s="258"/>
      <c r="AM121" s="258"/>
      <c r="AN121" s="258"/>
      <c r="AO121" s="258"/>
      <c r="AP121" s="258"/>
      <c r="AQ121" s="258"/>
      <c r="AR121" s="258"/>
      <c r="AS121" s="258"/>
      <c r="AT121" s="258"/>
      <c r="AU121" s="258"/>
      <c r="AV121" s="258"/>
      <c r="AW121" s="258"/>
      <c r="AX121" s="258"/>
      <c r="AY121" s="258"/>
      <c r="AZ121" s="258"/>
      <c r="BA121" s="258"/>
      <c r="BB121" s="258"/>
      <c r="BC121" s="258"/>
      <c r="BD121" s="258"/>
      <c r="BE121" s="258"/>
      <c r="BF121" s="258"/>
      <c r="BG121" s="258"/>
      <c r="BH121" s="258"/>
      <c r="BI121" s="258"/>
      <c r="BJ121" s="258"/>
      <c r="BK121" s="258"/>
      <c r="BL121" s="258"/>
      <c r="BM121" s="258"/>
      <c r="BN121" s="258"/>
      <c r="BO121" s="258"/>
      <c r="BP121" s="258"/>
      <c r="BQ121" s="258"/>
      <c r="BR121" s="258"/>
      <c r="BS121" s="258"/>
      <c r="BT121" s="258"/>
      <c r="BU121" s="258"/>
      <c r="BV121" s="258"/>
      <c r="BW121" s="258"/>
      <c r="BX121" s="258"/>
      <c r="BY121" s="258"/>
    </row>
    <row r="122" spans="1:77" s="257" customFormat="1" ht="13.8" x14ac:dyDescent="0.25">
      <c r="A122" s="192" t="s">
        <v>3021</v>
      </c>
      <c r="B122" s="194" t="s">
        <v>3024</v>
      </c>
      <c r="C122" s="252">
        <v>21100366</v>
      </c>
      <c r="D122" s="254"/>
      <c r="E122" s="253" t="s">
        <v>1885</v>
      </c>
      <c r="F122" s="254"/>
      <c r="G122" s="254"/>
      <c r="H122" s="255">
        <v>500</v>
      </c>
      <c r="I122" s="509"/>
      <c r="J122" s="519">
        <v>105836</v>
      </c>
      <c r="K122" s="256">
        <v>1</v>
      </c>
      <c r="L122" s="256">
        <v>3</v>
      </c>
      <c r="M122" s="211" t="s">
        <v>11</v>
      </c>
      <c r="N122" s="471"/>
      <c r="O122" s="278">
        <f>Tabelle442435310[[#This Row],[FOPPE Art.-Nr. ]]</f>
        <v>21100366</v>
      </c>
      <c r="T122" s="258"/>
      <c r="U122" s="258"/>
      <c r="V122" s="258"/>
      <c r="W122" s="258"/>
      <c r="X122" s="258"/>
      <c r="Y122" s="258"/>
      <c r="Z122" s="258"/>
      <c r="AA122" s="258"/>
      <c r="AB122" s="258"/>
      <c r="AC122" s="258"/>
      <c r="AD122" s="258"/>
      <c r="AE122" s="258"/>
      <c r="AF122" s="258"/>
      <c r="AG122" s="258"/>
      <c r="AH122" s="258"/>
      <c r="AI122" s="258"/>
      <c r="AJ122" s="258"/>
      <c r="AK122" s="258"/>
      <c r="AL122" s="258"/>
      <c r="AM122" s="258"/>
      <c r="AN122" s="258"/>
      <c r="AO122" s="258"/>
      <c r="AP122" s="258"/>
      <c r="AQ122" s="258"/>
      <c r="AR122" s="258"/>
      <c r="AS122" s="258"/>
      <c r="AT122" s="258"/>
      <c r="AU122" s="258"/>
      <c r="AV122" s="258"/>
      <c r="AW122" s="258"/>
      <c r="AX122" s="258"/>
      <c r="AY122" s="258"/>
      <c r="AZ122" s="258"/>
      <c r="BA122" s="258"/>
      <c r="BB122" s="258"/>
      <c r="BC122" s="258"/>
      <c r="BD122" s="258"/>
      <c r="BE122" s="258"/>
      <c r="BF122" s="258"/>
      <c r="BG122" s="258"/>
      <c r="BH122" s="258"/>
      <c r="BI122" s="258"/>
      <c r="BJ122" s="258"/>
      <c r="BK122" s="258"/>
      <c r="BL122" s="258"/>
      <c r="BM122" s="258"/>
      <c r="BN122" s="258"/>
      <c r="BO122" s="258"/>
      <c r="BP122" s="258"/>
      <c r="BQ122" s="258"/>
      <c r="BR122" s="258"/>
      <c r="BS122" s="258"/>
      <c r="BT122" s="258"/>
      <c r="BU122" s="258"/>
      <c r="BV122" s="258"/>
      <c r="BW122" s="258"/>
      <c r="BX122" s="258"/>
      <c r="BY122" s="258"/>
    </row>
    <row r="123" spans="1:77" s="257" customFormat="1" ht="13.8" x14ac:dyDescent="0.25">
      <c r="A123" s="192" t="s">
        <v>3021</v>
      </c>
      <c r="B123" s="259" t="s">
        <v>3024</v>
      </c>
      <c r="C123" s="209">
        <v>21100262</v>
      </c>
      <c r="D123" s="193" t="s">
        <v>959</v>
      </c>
      <c r="E123" s="210" t="s">
        <v>1919</v>
      </c>
      <c r="F123" s="193">
        <v>298893</v>
      </c>
      <c r="G123" s="193">
        <v>100</v>
      </c>
      <c r="H123" s="211">
        <v>1000</v>
      </c>
      <c r="I123" s="510">
        <v>99</v>
      </c>
      <c r="J123" s="520">
        <v>100412</v>
      </c>
      <c r="K123" s="212">
        <v>1</v>
      </c>
      <c r="L123" s="212">
        <v>3</v>
      </c>
      <c r="M123" s="211" t="s">
        <v>11</v>
      </c>
      <c r="N123" s="471"/>
      <c r="O123" s="278">
        <f>Tabelle442435310[[#This Row],[FOPPE Art.-Nr. ]]</f>
        <v>21100262</v>
      </c>
      <c r="T123" s="258"/>
      <c r="U123" s="258"/>
      <c r="V123" s="258"/>
      <c r="W123" s="258"/>
      <c r="X123" s="258"/>
      <c r="Y123" s="258"/>
      <c r="Z123" s="258"/>
      <c r="AA123" s="258"/>
      <c r="AB123" s="258"/>
      <c r="AC123" s="258"/>
      <c r="AD123" s="258"/>
      <c r="AE123" s="258"/>
      <c r="AF123" s="258"/>
      <c r="AG123" s="258"/>
      <c r="AH123" s="258"/>
      <c r="AI123" s="258"/>
      <c r="AJ123" s="258"/>
      <c r="AK123" s="258"/>
      <c r="AL123" s="258"/>
      <c r="AM123" s="258"/>
      <c r="AN123" s="258"/>
      <c r="AO123" s="258"/>
      <c r="AP123" s="258"/>
      <c r="AQ123" s="258"/>
      <c r="AR123" s="258"/>
      <c r="AS123" s="258"/>
      <c r="AT123" s="258"/>
      <c r="AU123" s="258"/>
      <c r="AV123" s="258"/>
      <c r="AW123" s="258"/>
      <c r="AX123" s="258"/>
      <c r="AY123" s="258"/>
      <c r="AZ123" s="258"/>
      <c r="BA123" s="258"/>
      <c r="BB123" s="258"/>
      <c r="BC123" s="258"/>
      <c r="BD123" s="258"/>
      <c r="BE123" s="258"/>
      <c r="BF123" s="258"/>
      <c r="BG123" s="258"/>
      <c r="BH123" s="258"/>
      <c r="BI123" s="258"/>
      <c r="BJ123" s="258"/>
      <c r="BK123" s="258"/>
      <c r="BL123" s="258"/>
      <c r="BM123" s="258"/>
      <c r="BN123" s="258"/>
      <c r="BO123" s="258"/>
      <c r="BP123" s="258"/>
      <c r="BQ123" s="258"/>
      <c r="BR123" s="258"/>
      <c r="BS123" s="258"/>
      <c r="BT123" s="258"/>
      <c r="BU123" s="258"/>
      <c r="BV123" s="258"/>
      <c r="BW123" s="258"/>
      <c r="BX123" s="258"/>
      <c r="BY123" s="258"/>
    </row>
    <row r="124" spans="1:77" s="257" customFormat="1" ht="13.8" x14ac:dyDescent="0.25">
      <c r="A124" s="192" t="s">
        <v>3021</v>
      </c>
      <c r="B124" s="259" t="s">
        <v>3024</v>
      </c>
      <c r="C124" s="209">
        <v>21100243</v>
      </c>
      <c r="D124" s="193" t="s">
        <v>959</v>
      </c>
      <c r="E124" s="210" t="s">
        <v>1924</v>
      </c>
      <c r="F124" s="193">
        <v>298174</v>
      </c>
      <c r="G124" s="193">
        <v>100</v>
      </c>
      <c r="H124" s="211">
        <v>1000</v>
      </c>
      <c r="I124" s="510">
        <v>99</v>
      </c>
      <c r="J124" s="520">
        <v>100407</v>
      </c>
      <c r="K124" s="212">
        <v>1</v>
      </c>
      <c r="L124" s="212">
        <v>3</v>
      </c>
      <c r="M124" s="211" t="s">
        <v>11</v>
      </c>
      <c r="N124" s="471"/>
      <c r="O124" s="278">
        <f>Tabelle442435310[[#This Row],[FOPPE Art.-Nr. ]]</f>
        <v>21100243</v>
      </c>
      <c r="T124" s="258"/>
      <c r="U124" s="258"/>
      <c r="V124" s="258"/>
      <c r="W124" s="258"/>
      <c r="X124" s="258"/>
      <c r="Y124" s="258"/>
      <c r="Z124" s="258"/>
      <c r="AA124" s="258"/>
      <c r="AB124" s="258"/>
      <c r="AC124" s="258"/>
      <c r="AD124" s="258"/>
      <c r="AE124" s="258"/>
      <c r="AF124" s="258"/>
      <c r="AG124" s="258"/>
      <c r="AH124" s="258"/>
      <c r="AI124" s="258"/>
      <c r="AJ124" s="258"/>
      <c r="AK124" s="258"/>
      <c r="AL124" s="258"/>
      <c r="AM124" s="258"/>
      <c r="AN124" s="258"/>
      <c r="AO124" s="258"/>
      <c r="AP124" s="258"/>
      <c r="AQ124" s="258"/>
      <c r="AR124" s="258"/>
      <c r="AS124" s="258"/>
      <c r="AT124" s="258"/>
      <c r="AU124" s="258"/>
      <c r="AV124" s="258"/>
      <c r="AW124" s="258"/>
      <c r="AX124" s="258"/>
      <c r="AY124" s="258"/>
      <c r="AZ124" s="258"/>
      <c r="BA124" s="258"/>
      <c r="BB124" s="258"/>
      <c r="BC124" s="258"/>
      <c r="BD124" s="258"/>
      <c r="BE124" s="258"/>
      <c r="BF124" s="258"/>
      <c r="BG124" s="258"/>
      <c r="BH124" s="258"/>
      <c r="BI124" s="258"/>
      <c r="BJ124" s="258"/>
      <c r="BK124" s="258"/>
      <c r="BL124" s="258"/>
      <c r="BM124" s="258"/>
      <c r="BN124" s="258"/>
      <c r="BO124" s="258"/>
      <c r="BP124" s="258"/>
      <c r="BQ124" s="258"/>
      <c r="BR124" s="258"/>
      <c r="BS124" s="258"/>
      <c r="BT124" s="258"/>
      <c r="BU124" s="258"/>
      <c r="BV124" s="258"/>
      <c r="BW124" s="258"/>
      <c r="BX124" s="258"/>
      <c r="BY124" s="258"/>
    </row>
    <row r="125" spans="1:77" s="257" customFormat="1" ht="13.8" x14ac:dyDescent="0.25">
      <c r="A125" s="192" t="s">
        <v>3021</v>
      </c>
      <c r="B125" s="194" t="s">
        <v>3024</v>
      </c>
      <c r="C125" s="252">
        <v>21100405</v>
      </c>
      <c r="D125" s="254"/>
      <c r="E125" s="253" t="s">
        <v>1876</v>
      </c>
      <c r="F125" s="254"/>
      <c r="G125" s="254"/>
      <c r="H125" s="255">
        <v>500</v>
      </c>
      <c r="I125" s="509"/>
      <c r="J125" s="519">
        <v>100443</v>
      </c>
      <c r="K125" s="256">
        <v>1</v>
      </c>
      <c r="L125" s="256">
        <v>3</v>
      </c>
      <c r="M125" s="211" t="s">
        <v>11</v>
      </c>
      <c r="N125" s="471"/>
      <c r="O125" s="278">
        <f>Tabelle442435310[[#This Row],[FOPPE Art.-Nr. ]]</f>
        <v>21100405</v>
      </c>
      <c r="T125" s="258"/>
      <c r="U125" s="258"/>
      <c r="V125" s="258"/>
      <c r="W125" s="258"/>
      <c r="X125" s="258"/>
      <c r="Y125" s="258"/>
      <c r="Z125" s="258"/>
      <c r="AA125" s="258"/>
      <c r="AB125" s="258"/>
      <c r="AC125" s="258"/>
      <c r="AD125" s="258"/>
      <c r="AE125" s="258"/>
      <c r="AF125" s="258"/>
      <c r="AG125" s="258"/>
      <c r="AH125" s="258"/>
      <c r="AI125" s="258"/>
      <c r="AJ125" s="258"/>
      <c r="AK125" s="258"/>
      <c r="AL125" s="258"/>
      <c r="AM125" s="258"/>
      <c r="AN125" s="258"/>
      <c r="AO125" s="258"/>
      <c r="AP125" s="258"/>
      <c r="AQ125" s="258"/>
      <c r="AR125" s="258"/>
      <c r="AS125" s="258"/>
      <c r="AT125" s="258"/>
      <c r="AU125" s="258"/>
      <c r="AV125" s="258"/>
      <c r="AW125" s="258"/>
      <c r="AX125" s="258"/>
      <c r="AY125" s="258"/>
      <c r="AZ125" s="258"/>
      <c r="BA125" s="258"/>
      <c r="BB125" s="258"/>
      <c r="BC125" s="258"/>
      <c r="BD125" s="258"/>
      <c r="BE125" s="258"/>
      <c r="BF125" s="258"/>
      <c r="BG125" s="258"/>
      <c r="BH125" s="258"/>
      <c r="BI125" s="258"/>
      <c r="BJ125" s="258"/>
      <c r="BK125" s="258"/>
      <c r="BL125" s="258"/>
      <c r="BM125" s="258"/>
      <c r="BN125" s="258"/>
      <c r="BO125" s="258"/>
      <c r="BP125" s="258"/>
      <c r="BQ125" s="258"/>
      <c r="BR125" s="258"/>
      <c r="BS125" s="258"/>
      <c r="BT125" s="258"/>
      <c r="BU125" s="258"/>
      <c r="BV125" s="258"/>
      <c r="BW125" s="258"/>
      <c r="BX125" s="258"/>
      <c r="BY125" s="258"/>
    </row>
    <row r="126" spans="1:77" s="257" customFormat="1" ht="13.8" x14ac:dyDescent="0.25">
      <c r="A126" s="192" t="s">
        <v>3021</v>
      </c>
      <c r="B126" s="259" t="s">
        <v>3024</v>
      </c>
      <c r="C126" s="209">
        <v>21100282</v>
      </c>
      <c r="D126" s="193" t="s">
        <v>959</v>
      </c>
      <c r="E126" s="210" t="s">
        <v>1913</v>
      </c>
      <c r="F126" s="193">
        <v>298895</v>
      </c>
      <c r="G126" s="193">
        <v>100</v>
      </c>
      <c r="H126" s="211">
        <v>1000</v>
      </c>
      <c r="I126" s="510">
        <v>99</v>
      </c>
      <c r="J126" s="520">
        <v>100419</v>
      </c>
      <c r="K126" s="212">
        <v>1</v>
      </c>
      <c r="L126" s="212">
        <v>3</v>
      </c>
      <c r="M126" s="211" t="s">
        <v>11</v>
      </c>
      <c r="N126" s="471"/>
      <c r="O126" s="278">
        <f>Tabelle442435310[[#This Row],[FOPPE Art.-Nr. ]]</f>
        <v>21100282</v>
      </c>
      <c r="T126" s="258"/>
      <c r="U126" s="258"/>
      <c r="V126" s="258"/>
      <c r="W126" s="258"/>
      <c r="X126" s="258"/>
      <c r="Y126" s="258"/>
      <c r="Z126" s="258"/>
      <c r="AA126" s="258"/>
      <c r="AB126" s="258"/>
      <c r="AC126" s="258"/>
      <c r="AD126" s="258"/>
      <c r="AE126" s="258"/>
      <c r="AF126" s="258"/>
      <c r="AG126" s="258"/>
      <c r="AH126" s="258"/>
      <c r="AI126" s="258"/>
      <c r="AJ126" s="258"/>
      <c r="AK126" s="258"/>
      <c r="AL126" s="258"/>
      <c r="AM126" s="258"/>
      <c r="AN126" s="258"/>
      <c r="AO126" s="258"/>
      <c r="AP126" s="258"/>
      <c r="AQ126" s="258"/>
      <c r="AR126" s="258"/>
      <c r="AS126" s="258"/>
      <c r="AT126" s="258"/>
      <c r="AU126" s="258"/>
      <c r="AV126" s="258"/>
      <c r="AW126" s="258"/>
      <c r="AX126" s="258"/>
      <c r="AY126" s="258"/>
      <c r="AZ126" s="258"/>
      <c r="BA126" s="258"/>
      <c r="BB126" s="258"/>
      <c r="BC126" s="258"/>
      <c r="BD126" s="258"/>
      <c r="BE126" s="258"/>
      <c r="BF126" s="258"/>
      <c r="BG126" s="258"/>
      <c r="BH126" s="258"/>
      <c r="BI126" s="258"/>
      <c r="BJ126" s="258"/>
      <c r="BK126" s="258"/>
      <c r="BL126" s="258"/>
      <c r="BM126" s="258"/>
      <c r="BN126" s="258"/>
      <c r="BO126" s="258"/>
      <c r="BP126" s="258"/>
      <c r="BQ126" s="258"/>
      <c r="BR126" s="258"/>
      <c r="BS126" s="258"/>
      <c r="BT126" s="258"/>
      <c r="BU126" s="258"/>
      <c r="BV126" s="258"/>
      <c r="BW126" s="258"/>
      <c r="BX126" s="258"/>
      <c r="BY126" s="258"/>
    </row>
    <row r="127" spans="1:77" s="257" customFormat="1" ht="13.8" x14ac:dyDescent="0.25">
      <c r="A127" s="192" t="s">
        <v>3021</v>
      </c>
      <c r="B127" s="194" t="s">
        <v>3024</v>
      </c>
      <c r="C127" s="252">
        <v>21100502</v>
      </c>
      <c r="D127" s="254"/>
      <c r="E127" s="253" t="s">
        <v>1865</v>
      </c>
      <c r="F127" s="254"/>
      <c r="G127" s="254"/>
      <c r="H127" s="255">
        <v>500</v>
      </c>
      <c r="I127" s="509"/>
      <c r="J127" s="519">
        <v>105808</v>
      </c>
      <c r="K127" s="256">
        <v>1</v>
      </c>
      <c r="L127" s="256">
        <v>3</v>
      </c>
      <c r="M127" s="211" t="s">
        <v>11</v>
      </c>
      <c r="N127" s="471"/>
      <c r="O127" s="278">
        <f>Tabelle442435310[[#This Row],[FOPPE Art.-Nr. ]]</f>
        <v>21100502</v>
      </c>
      <c r="T127" s="258"/>
      <c r="U127" s="258"/>
      <c r="V127" s="258"/>
      <c r="W127" s="258"/>
      <c r="X127" s="258"/>
      <c r="Y127" s="258"/>
      <c r="Z127" s="258"/>
      <c r="AA127" s="258"/>
      <c r="AB127" s="258"/>
      <c r="AC127" s="258"/>
      <c r="AD127" s="258"/>
      <c r="AE127" s="258"/>
      <c r="AF127" s="258"/>
      <c r="AG127" s="258"/>
      <c r="AH127" s="258"/>
      <c r="AI127" s="258"/>
      <c r="AJ127" s="258"/>
      <c r="AK127" s="258"/>
      <c r="AL127" s="258"/>
      <c r="AM127" s="258"/>
      <c r="AN127" s="258"/>
      <c r="AO127" s="258"/>
      <c r="AP127" s="258"/>
      <c r="AQ127" s="258"/>
      <c r="AR127" s="258"/>
      <c r="AS127" s="258"/>
      <c r="AT127" s="258"/>
      <c r="AU127" s="258"/>
      <c r="AV127" s="258"/>
      <c r="AW127" s="258"/>
      <c r="AX127" s="258"/>
      <c r="AY127" s="258"/>
      <c r="AZ127" s="258"/>
      <c r="BA127" s="258"/>
      <c r="BB127" s="258"/>
      <c r="BC127" s="258"/>
      <c r="BD127" s="258"/>
      <c r="BE127" s="258"/>
      <c r="BF127" s="258"/>
      <c r="BG127" s="258"/>
      <c r="BH127" s="258"/>
      <c r="BI127" s="258"/>
      <c r="BJ127" s="258"/>
      <c r="BK127" s="258"/>
      <c r="BL127" s="258"/>
      <c r="BM127" s="258"/>
      <c r="BN127" s="258"/>
      <c r="BO127" s="258"/>
      <c r="BP127" s="258"/>
      <c r="BQ127" s="258"/>
      <c r="BR127" s="258"/>
      <c r="BS127" s="258"/>
      <c r="BT127" s="258"/>
      <c r="BU127" s="258"/>
      <c r="BV127" s="258"/>
      <c r="BW127" s="258"/>
      <c r="BX127" s="258"/>
      <c r="BY127" s="258"/>
    </row>
    <row r="128" spans="1:77" s="257" customFormat="1" ht="13.8" x14ac:dyDescent="0.25">
      <c r="A128" s="192" t="s">
        <v>3021</v>
      </c>
      <c r="B128" s="259" t="s">
        <v>3024</v>
      </c>
      <c r="C128" s="209">
        <v>21100244</v>
      </c>
      <c r="D128" s="193" t="s">
        <v>959</v>
      </c>
      <c r="E128" s="210" t="s">
        <v>1923</v>
      </c>
      <c r="F128" s="193">
        <v>217906</v>
      </c>
      <c r="G128" s="193">
        <v>100</v>
      </c>
      <c r="H128" s="211">
        <v>1000</v>
      </c>
      <c r="I128" s="510">
        <v>99</v>
      </c>
      <c r="J128" s="520">
        <v>100408</v>
      </c>
      <c r="K128" s="212">
        <v>1</v>
      </c>
      <c r="L128" s="212">
        <v>3</v>
      </c>
      <c r="M128" s="211" t="s">
        <v>11</v>
      </c>
      <c r="N128" s="471"/>
      <c r="O128" s="278">
        <f>Tabelle442435310[[#This Row],[FOPPE Art.-Nr. ]]</f>
        <v>21100244</v>
      </c>
      <c r="T128" s="258"/>
      <c r="U128" s="258"/>
      <c r="V128" s="258"/>
      <c r="W128" s="258"/>
      <c r="X128" s="258"/>
      <c r="Y128" s="258"/>
      <c r="Z128" s="258"/>
      <c r="AA128" s="258"/>
      <c r="AB128" s="258"/>
      <c r="AC128" s="258"/>
      <c r="AD128" s="258"/>
      <c r="AE128" s="258"/>
      <c r="AF128" s="258"/>
      <c r="AG128" s="258"/>
      <c r="AH128" s="258"/>
      <c r="AI128" s="258"/>
      <c r="AJ128" s="258"/>
      <c r="AK128" s="258"/>
      <c r="AL128" s="258"/>
      <c r="AM128" s="258"/>
      <c r="AN128" s="258"/>
      <c r="AO128" s="258"/>
      <c r="AP128" s="258"/>
      <c r="AQ128" s="258"/>
      <c r="AR128" s="258"/>
      <c r="AS128" s="258"/>
      <c r="AT128" s="258"/>
      <c r="AU128" s="258"/>
      <c r="AV128" s="258"/>
      <c r="AW128" s="258"/>
      <c r="AX128" s="258"/>
      <c r="AY128" s="258"/>
      <c r="AZ128" s="258"/>
      <c r="BA128" s="258"/>
      <c r="BB128" s="258"/>
      <c r="BC128" s="258"/>
      <c r="BD128" s="258"/>
      <c r="BE128" s="258"/>
      <c r="BF128" s="258"/>
      <c r="BG128" s="258"/>
      <c r="BH128" s="258"/>
      <c r="BI128" s="258"/>
      <c r="BJ128" s="258"/>
      <c r="BK128" s="258"/>
      <c r="BL128" s="258"/>
      <c r="BM128" s="258"/>
      <c r="BN128" s="258"/>
      <c r="BO128" s="258"/>
      <c r="BP128" s="258"/>
      <c r="BQ128" s="258"/>
      <c r="BR128" s="258"/>
      <c r="BS128" s="258"/>
      <c r="BT128" s="258"/>
      <c r="BU128" s="258"/>
      <c r="BV128" s="258"/>
      <c r="BW128" s="258"/>
      <c r="BX128" s="258"/>
      <c r="BY128" s="258"/>
    </row>
    <row r="129" spans="1:77" s="257" customFormat="1" ht="13.8" x14ac:dyDescent="0.25">
      <c r="A129" s="192" t="s">
        <v>3021</v>
      </c>
      <c r="B129" s="194" t="s">
        <v>3024</v>
      </c>
      <c r="C129" s="252">
        <v>21100463</v>
      </c>
      <c r="D129" s="254"/>
      <c r="E129" s="253" t="s">
        <v>1869</v>
      </c>
      <c r="F129" s="254"/>
      <c r="G129" s="254"/>
      <c r="H129" s="255">
        <v>500</v>
      </c>
      <c r="I129" s="509"/>
      <c r="J129" s="519">
        <v>105804</v>
      </c>
      <c r="K129" s="256">
        <v>1</v>
      </c>
      <c r="L129" s="256">
        <v>3</v>
      </c>
      <c r="M129" s="211" t="s">
        <v>11</v>
      </c>
      <c r="N129" s="471"/>
      <c r="O129" s="278">
        <f>Tabelle442435310[[#This Row],[FOPPE Art.-Nr. ]]</f>
        <v>21100463</v>
      </c>
      <c r="T129" s="258"/>
      <c r="U129" s="258"/>
      <c r="V129" s="258"/>
      <c r="W129" s="258"/>
      <c r="X129" s="258"/>
      <c r="Y129" s="258"/>
      <c r="Z129" s="258"/>
      <c r="AA129" s="258"/>
      <c r="AB129" s="258"/>
      <c r="AC129" s="258"/>
      <c r="AD129" s="258"/>
      <c r="AE129" s="258"/>
      <c r="AF129" s="258"/>
      <c r="AG129" s="258"/>
      <c r="AH129" s="258"/>
      <c r="AI129" s="258"/>
      <c r="AJ129" s="258"/>
      <c r="AK129" s="258"/>
      <c r="AL129" s="258"/>
      <c r="AM129" s="258"/>
      <c r="AN129" s="258"/>
      <c r="AO129" s="258"/>
      <c r="AP129" s="258"/>
      <c r="AQ129" s="258"/>
      <c r="AR129" s="258"/>
      <c r="AS129" s="258"/>
      <c r="AT129" s="258"/>
      <c r="AU129" s="258"/>
      <c r="AV129" s="258"/>
      <c r="AW129" s="258"/>
      <c r="AX129" s="258"/>
      <c r="AY129" s="258"/>
      <c r="AZ129" s="258"/>
      <c r="BA129" s="258"/>
      <c r="BB129" s="258"/>
      <c r="BC129" s="258"/>
      <c r="BD129" s="258"/>
      <c r="BE129" s="258"/>
      <c r="BF129" s="258"/>
      <c r="BG129" s="258"/>
      <c r="BH129" s="258"/>
      <c r="BI129" s="258"/>
      <c r="BJ129" s="258"/>
      <c r="BK129" s="258"/>
      <c r="BL129" s="258"/>
      <c r="BM129" s="258"/>
      <c r="BN129" s="258"/>
      <c r="BO129" s="258"/>
      <c r="BP129" s="258"/>
      <c r="BQ129" s="258"/>
      <c r="BR129" s="258"/>
      <c r="BS129" s="258"/>
      <c r="BT129" s="258"/>
      <c r="BU129" s="258"/>
      <c r="BV129" s="258"/>
      <c r="BW129" s="258"/>
      <c r="BX129" s="258"/>
      <c r="BY129" s="258"/>
    </row>
    <row r="130" spans="1:77" s="257" customFormat="1" ht="13.8" x14ac:dyDescent="0.25">
      <c r="A130" s="192" t="s">
        <v>3021</v>
      </c>
      <c r="B130" s="194" t="s">
        <v>3024</v>
      </c>
      <c r="C130" s="252">
        <v>21100406</v>
      </c>
      <c r="D130" s="254"/>
      <c r="E130" s="253" t="s">
        <v>1875</v>
      </c>
      <c r="F130" s="254"/>
      <c r="G130" s="254"/>
      <c r="H130" s="255">
        <v>500</v>
      </c>
      <c r="I130" s="509"/>
      <c r="J130" s="519">
        <v>100444</v>
      </c>
      <c r="K130" s="256">
        <v>1</v>
      </c>
      <c r="L130" s="256">
        <v>3</v>
      </c>
      <c r="M130" s="211" t="s">
        <v>11</v>
      </c>
      <c r="N130" s="471"/>
      <c r="O130" s="278">
        <f>Tabelle442435310[[#This Row],[FOPPE Art.-Nr. ]]</f>
        <v>21100406</v>
      </c>
      <c r="T130" s="258"/>
      <c r="U130" s="258"/>
      <c r="V130" s="258"/>
      <c r="W130" s="258"/>
      <c r="X130" s="258"/>
      <c r="Y130" s="258"/>
      <c r="Z130" s="258"/>
      <c r="AA130" s="258"/>
      <c r="AB130" s="258"/>
      <c r="AC130" s="258"/>
      <c r="AD130" s="258"/>
      <c r="AE130" s="258"/>
      <c r="AF130" s="258"/>
      <c r="AG130" s="258"/>
      <c r="AH130" s="258"/>
      <c r="AI130" s="258"/>
      <c r="AJ130" s="258"/>
      <c r="AK130" s="258"/>
      <c r="AL130" s="258"/>
      <c r="AM130" s="258"/>
      <c r="AN130" s="258"/>
      <c r="AO130" s="258"/>
      <c r="AP130" s="258"/>
      <c r="AQ130" s="258"/>
      <c r="AR130" s="258"/>
      <c r="AS130" s="258"/>
      <c r="AT130" s="258"/>
      <c r="AU130" s="258"/>
      <c r="AV130" s="258"/>
      <c r="AW130" s="258"/>
      <c r="AX130" s="258"/>
      <c r="AY130" s="258"/>
      <c r="AZ130" s="258"/>
      <c r="BA130" s="258"/>
      <c r="BB130" s="258"/>
      <c r="BC130" s="258"/>
      <c r="BD130" s="258"/>
      <c r="BE130" s="258"/>
      <c r="BF130" s="258"/>
      <c r="BG130" s="258"/>
      <c r="BH130" s="258"/>
      <c r="BI130" s="258"/>
      <c r="BJ130" s="258"/>
      <c r="BK130" s="258"/>
      <c r="BL130" s="258"/>
      <c r="BM130" s="258"/>
      <c r="BN130" s="258"/>
      <c r="BO130" s="258"/>
      <c r="BP130" s="258"/>
      <c r="BQ130" s="258"/>
      <c r="BR130" s="258"/>
      <c r="BS130" s="258"/>
      <c r="BT130" s="258"/>
      <c r="BU130" s="258"/>
      <c r="BV130" s="258"/>
      <c r="BW130" s="258"/>
      <c r="BX130" s="258"/>
      <c r="BY130" s="258"/>
    </row>
    <row r="131" spans="1:77" s="257" customFormat="1" ht="13.8" x14ac:dyDescent="0.25">
      <c r="A131" s="192" t="s">
        <v>3021</v>
      </c>
      <c r="B131" s="194" t="s">
        <v>3024</v>
      </c>
      <c r="C131" s="252">
        <v>21101481</v>
      </c>
      <c r="D131" s="254"/>
      <c r="E131" s="253" t="s">
        <v>1854</v>
      </c>
      <c r="F131" s="254"/>
      <c r="G131" s="254"/>
      <c r="H131" s="255">
        <v>500</v>
      </c>
      <c r="I131" s="509"/>
      <c r="J131" s="519">
        <v>112628</v>
      </c>
      <c r="K131" s="256">
        <v>1</v>
      </c>
      <c r="L131" s="256">
        <v>3</v>
      </c>
      <c r="M131" s="211" t="s">
        <v>11</v>
      </c>
      <c r="N131" s="471"/>
      <c r="O131" s="278">
        <f>Tabelle442435310[[#This Row],[FOPPE Art.-Nr. ]]</f>
        <v>21101481</v>
      </c>
      <c r="T131" s="258"/>
      <c r="U131" s="258"/>
      <c r="V131" s="258"/>
      <c r="W131" s="258"/>
      <c r="X131" s="258"/>
      <c r="Y131" s="258"/>
      <c r="Z131" s="258"/>
      <c r="AA131" s="258"/>
      <c r="AB131" s="258"/>
      <c r="AC131" s="258"/>
      <c r="AD131" s="258"/>
      <c r="AE131" s="258"/>
      <c r="AF131" s="258"/>
      <c r="AG131" s="258"/>
      <c r="AH131" s="258"/>
      <c r="AI131" s="258"/>
      <c r="AJ131" s="258"/>
      <c r="AK131" s="258"/>
      <c r="AL131" s="258"/>
      <c r="AM131" s="258"/>
      <c r="AN131" s="258"/>
      <c r="AO131" s="258"/>
      <c r="AP131" s="258"/>
      <c r="AQ131" s="258"/>
      <c r="AR131" s="258"/>
      <c r="AS131" s="258"/>
      <c r="AT131" s="258"/>
      <c r="AU131" s="258"/>
      <c r="AV131" s="258"/>
      <c r="AW131" s="258"/>
      <c r="AX131" s="258"/>
      <c r="AY131" s="258"/>
      <c r="AZ131" s="258"/>
      <c r="BA131" s="258"/>
      <c r="BB131" s="258"/>
      <c r="BC131" s="258"/>
      <c r="BD131" s="258"/>
      <c r="BE131" s="258"/>
      <c r="BF131" s="258"/>
      <c r="BG131" s="258"/>
      <c r="BH131" s="258"/>
      <c r="BI131" s="258"/>
      <c r="BJ131" s="258"/>
      <c r="BK131" s="258"/>
      <c r="BL131" s="258"/>
      <c r="BM131" s="258"/>
      <c r="BN131" s="258"/>
      <c r="BO131" s="258"/>
      <c r="BP131" s="258"/>
      <c r="BQ131" s="258"/>
      <c r="BR131" s="258"/>
      <c r="BS131" s="258"/>
      <c r="BT131" s="258"/>
      <c r="BU131" s="258"/>
      <c r="BV131" s="258"/>
      <c r="BW131" s="258"/>
      <c r="BX131" s="258"/>
      <c r="BY131" s="258"/>
    </row>
    <row r="132" spans="1:77" s="257" customFormat="1" ht="13.8" x14ac:dyDescent="0.25">
      <c r="A132" s="192" t="s">
        <v>3021</v>
      </c>
      <c r="B132" s="194" t="s">
        <v>3024</v>
      </c>
      <c r="C132" s="252">
        <v>21100301</v>
      </c>
      <c r="D132" s="254"/>
      <c r="E132" s="253" t="s">
        <v>1908</v>
      </c>
      <c r="F132" s="254"/>
      <c r="G132" s="254"/>
      <c r="H132" s="255">
        <v>1000</v>
      </c>
      <c r="I132" s="509"/>
      <c r="J132" s="519">
        <v>100424</v>
      </c>
      <c r="K132" s="256">
        <v>1</v>
      </c>
      <c r="L132" s="256">
        <v>3</v>
      </c>
      <c r="M132" s="211" t="s">
        <v>11</v>
      </c>
      <c r="N132" s="471"/>
      <c r="O132" s="278">
        <f>Tabelle442435310[[#This Row],[FOPPE Art.-Nr. ]]</f>
        <v>21100301</v>
      </c>
      <c r="T132" s="258"/>
      <c r="U132" s="258"/>
      <c r="V132" s="258"/>
      <c r="W132" s="258"/>
      <c r="X132" s="258"/>
      <c r="Y132" s="258"/>
      <c r="Z132" s="258"/>
      <c r="AA132" s="258"/>
      <c r="AB132" s="258"/>
      <c r="AC132" s="258"/>
      <c r="AD132" s="258"/>
      <c r="AE132" s="258"/>
      <c r="AF132" s="258"/>
      <c r="AG132" s="258"/>
      <c r="AH132" s="258"/>
      <c r="AI132" s="258"/>
      <c r="AJ132" s="258"/>
      <c r="AK132" s="258"/>
      <c r="AL132" s="258"/>
      <c r="AM132" s="258"/>
      <c r="AN132" s="258"/>
      <c r="AO132" s="258"/>
      <c r="AP132" s="258"/>
      <c r="AQ132" s="258"/>
      <c r="AR132" s="258"/>
      <c r="AS132" s="258"/>
      <c r="AT132" s="258"/>
      <c r="AU132" s="258"/>
      <c r="AV132" s="258"/>
      <c r="AW132" s="258"/>
      <c r="AX132" s="258"/>
      <c r="AY132" s="258"/>
      <c r="AZ132" s="258"/>
      <c r="BA132" s="258"/>
      <c r="BB132" s="258"/>
      <c r="BC132" s="258"/>
      <c r="BD132" s="258"/>
      <c r="BE132" s="258"/>
      <c r="BF132" s="258"/>
      <c r="BG132" s="258"/>
      <c r="BH132" s="258"/>
      <c r="BI132" s="258"/>
      <c r="BJ132" s="258"/>
      <c r="BK132" s="258"/>
      <c r="BL132" s="258"/>
      <c r="BM132" s="258"/>
      <c r="BN132" s="258"/>
      <c r="BO132" s="258"/>
      <c r="BP132" s="258"/>
      <c r="BQ132" s="258"/>
      <c r="BR132" s="258"/>
      <c r="BS132" s="258"/>
      <c r="BT132" s="258"/>
      <c r="BU132" s="258"/>
      <c r="BV132" s="258"/>
      <c r="BW132" s="258"/>
      <c r="BX132" s="258"/>
      <c r="BY132" s="258"/>
    </row>
    <row r="133" spans="1:77" s="257" customFormat="1" ht="13.8" x14ac:dyDescent="0.25">
      <c r="A133" s="192" t="s">
        <v>3021</v>
      </c>
      <c r="B133" s="259" t="s">
        <v>3024</v>
      </c>
      <c r="C133" s="209">
        <v>21100263</v>
      </c>
      <c r="D133" s="193" t="s">
        <v>959</v>
      </c>
      <c r="E133" s="210" t="s">
        <v>1918</v>
      </c>
      <c r="F133" s="193">
        <v>298894</v>
      </c>
      <c r="G133" s="193">
        <v>100</v>
      </c>
      <c r="H133" s="211">
        <v>1000</v>
      </c>
      <c r="I133" s="510">
        <v>99</v>
      </c>
      <c r="J133" s="520">
        <v>100413</v>
      </c>
      <c r="K133" s="212">
        <v>1</v>
      </c>
      <c r="L133" s="212">
        <v>3</v>
      </c>
      <c r="M133" s="211" t="s">
        <v>11</v>
      </c>
      <c r="N133" s="471"/>
      <c r="O133" s="278">
        <f>Tabelle442435310[[#This Row],[FOPPE Art.-Nr. ]]</f>
        <v>21100263</v>
      </c>
      <c r="T133" s="258"/>
      <c r="U133" s="258"/>
      <c r="V133" s="258"/>
      <c r="W133" s="258"/>
      <c r="X133" s="258"/>
      <c r="Y133" s="258"/>
      <c r="Z133" s="258"/>
      <c r="AA133" s="258"/>
      <c r="AB133" s="258"/>
      <c r="AC133" s="258"/>
      <c r="AD133" s="258"/>
      <c r="AE133" s="258"/>
      <c r="AF133" s="258"/>
      <c r="AG133" s="258"/>
      <c r="AH133" s="258"/>
      <c r="AI133" s="258"/>
      <c r="AJ133" s="258"/>
      <c r="AK133" s="258"/>
      <c r="AL133" s="258"/>
      <c r="AM133" s="258"/>
      <c r="AN133" s="258"/>
      <c r="AO133" s="258"/>
      <c r="AP133" s="258"/>
      <c r="AQ133" s="258"/>
      <c r="AR133" s="258"/>
      <c r="AS133" s="258"/>
      <c r="AT133" s="258"/>
      <c r="AU133" s="258"/>
      <c r="AV133" s="258"/>
      <c r="AW133" s="258"/>
      <c r="AX133" s="258"/>
      <c r="AY133" s="258"/>
      <c r="AZ133" s="258"/>
      <c r="BA133" s="258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8"/>
      <c r="BL133" s="258"/>
      <c r="BM133" s="258"/>
      <c r="BN133" s="258"/>
      <c r="BO133" s="258"/>
      <c r="BP133" s="258"/>
      <c r="BQ133" s="258"/>
      <c r="BR133" s="258"/>
      <c r="BS133" s="258"/>
      <c r="BT133" s="258"/>
      <c r="BU133" s="258"/>
      <c r="BV133" s="258"/>
      <c r="BW133" s="258"/>
      <c r="BX133" s="258"/>
      <c r="BY133" s="258"/>
    </row>
    <row r="134" spans="1:77" s="257" customFormat="1" ht="13.8" x14ac:dyDescent="0.25">
      <c r="A134" s="192" t="s">
        <v>3021</v>
      </c>
      <c r="B134" s="194" t="s">
        <v>3024</v>
      </c>
      <c r="C134" s="252">
        <v>21100464</v>
      </c>
      <c r="D134" s="254"/>
      <c r="E134" s="253" t="s">
        <v>1868</v>
      </c>
      <c r="F134" s="254"/>
      <c r="G134" s="254"/>
      <c r="H134" s="255">
        <v>500</v>
      </c>
      <c r="I134" s="509"/>
      <c r="J134" s="519">
        <v>105805</v>
      </c>
      <c r="K134" s="256">
        <v>1</v>
      </c>
      <c r="L134" s="256">
        <v>3</v>
      </c>
      <c r="M134" s="211" t="s">
        <v>11</v>
      </c>
      <c r="N134" s="471"/>
      <c r="O134" s="278">
        <f>Tabelle442435310[[#This Row],[FOPPE Art.-Nr. ]]</f>
        <v>21100464</v>
      </c>
      <c r="T134" s="258"/>
      <c r="U134" s="258"/>
      <c r="V134" s="258"/>
      <c r="W134" s="258"/>
      <c r="X134" s="258"/>
      <c r="Y134" s="258"/>
      <c r="Z134" s="258"/>
      <c r="AA134" s="258"/>
      <c r="AB134" s="258"/>
      <c r="AC134" s="258"/>
      <c r="AD134" s="258"/>
      <c r="AE134" s="258"/>
      <c r="AF134" s="258"/>
      <c r="AG134" s="258"/>
      <c r="AH134" s="258"/>
      <c r="AI134" s="258"/>
      <c r="AJ134" s="258"/>
      <c r="AK134" s="258"/>
      <c r="AL134" s="258"/>
      <c r="AM134" s="258"/>
      <c r="AN134" s="258"/>
      <c r="AO134" s="258"/>
      <c r="AP134" s="258"/>
      <c r="AQ134" s="258"/>
      <c r="AR134" s="258"/>
      <c r="AS134" s="258"/>
      <c r="AT134" s="258"/>
      <c r="AU134" s="258"/>
      <c r="AV134" s="258"/>
      <c r="AW134" s="258"/>
      <c r="AX134" s="258"/>
      <c r="AY134" s="258"/>
      <c r="AZ134" s="258"/>
      <c r="BA134" s="258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8"/>
      <c r="BL134" s="258"/>
      <c r="BM134" s="258"/>
      <c r="BN134" s="258"/>
      <c r="BO134" s="258"/>
      <c r="BP134" s="258"/>
      <c r="BQ134" s="258"/>
      <c r="BR134" s="258"/>
      <c r="BS134" s="258"/>
      <c r="BT134" s="258"/>
      <c r="BU134" s="258"/>
      <c r="BV134" s="258"/>
      <c r="BW134" s="258"/>
      <c r="BX134" s="258"/>
      <c r="BY134" s="258"/>
    </row>
    <row r="135" spans="1:77" s="257" customFormat="1" ht="13.8" x14ac:dyDescent="0.25">
      <c r="A135" s="192" t="s">
        <v>3021</v>
      </c>
      <c r="B135" s="194" t="s">
        <v>3024</v>
      </c>
      <c r="C135" s="252">
        <v>21100321</v>
      </c>
      <c r="D135" s="254"/>
      <c r="E135" s="253" t="s">
        <v>1902</v>
      </c>
      <c r="F135" s="254"/>
      <c r="G135" s="254"/>
      <c r="H135" s="255">
        <v>1000</v>
      </c>
      <c r="I135" s="509"/>
      <c r="J135" s="519">
        <v>102927</v>
      </c>
      <c r="K135" s="256">
        <v>1</v>
      </c>
      <c r="L135" s="256">
        <v>3</v>
      </c>
      <c r="M135" s="211" t="s">
        <v>11</v>
      </c>
      <c r="N135" s="471"/>
      <c r="O135" s="278">
        <f>Tabelle442435310[[#This Row],[FOPPE Art.-Nr. ]]</f>
        <v>21100321</v>
      </c>
      <c r="T135" s="258"/>
      <c r="U135" s="258"/>
      <c r="V135" s="258"/>
      <c r="W135" s="258"/>
      <c r="X135" s="258"/>
      <c r="Y135" s="258"/>
      <c r="Z135" s="258"/>
      <c r="AA135" s="258"/>
      <c r="AB135" s="258"/>
      <c r="AC135" s="258"/>
      <c r="AD135" s="258"/>
      <c r="AE135" s="258"/>
      <c r="AF135" s="258"/>
      <c r="AG135" s="258"/>
      <c r="AH135" s="258"/>
      <c r="AI135" s="258"/>
      <c r="AJ135" s="258"/>
      <c r="AK135" s="258"/>
      <c r="AL135" s="258"/>
      <c r="AM135" s="258"/>
      <c r="AN135" s="258"/>
      <c r="AO135" s="258"/>
      <c r="AP135" s="258"/>
      <c r="AQ135" s="258"/>
      <c r="AR135" s="258"/>
      <c r="AS135" s="258"/>
      <c r="AT135" s="258"/>
      <c r="AU135" s="258"/>
      <c r="AV135" s="258"/>
      <c r="AW135" s="258"/>
      <c r="AX135" s="258"/>
      <c r="AY135" s="258"/>
      <c r="AZ135" s="258"/>
      <c r="BA135" s="258"/>
      <c r="BB135" s="258"/>
      <c r="BC135" s="258"/>
      <c r="BD135" s="258"/>
      <c r="BE135" s="258"/>
      <c r="BF135" s="258"/>
      <c r="BG135" s="258"/>
      <c r="BH135" s="258"/>
      <c r="BI135" s="258"/>
      <c r="BJ135" s="258"/>
      <c r="BK135" s="258"/>
      <c r="BL135" s="258"/>
      <c r="BM135" s="258"/>
      <c r="BN135" s="258"/>
      <c r="BO135" s="258"/>
      <c r="BP135" s="258"/>
      <c r="BQ135" s="258"/>
      <c r="BR135" s="258"/>
      <c r="BS135" s="258"/>
      <c r="BT135" s="258"/>
      <c r="BU135" s="258"/>
      <c r="BV135" s="258"/>
      <c r="BW135" s="258"/>
      <c r="BX135" s="258"/>
      <c r="BY135" s="258"/>
    </row>
    <row r="136" spans="1:77" s="257" customFormat="1" ht="13.8" x14ac:dyDescent="0.25">
      <c r="A136" s="192" t="s">
        <v>3021</v>
      </c>
      <c r="B136" s="194" t="s">
        <v>3024</v>
      </c>
      <c r="C136" s="252">
        <v>21101442</v>
      </c>
      <c r="D136" s="254"/>
      <c r="E136" s="253" t="s">
        <v>1859</v>
      </c>
      <c r="F136" s="254"/>
      <c r="G136" s="254"/>
      <c r="H136" s="255">
        <v>500</v>
      </c>
      <c r="I136" s="509"/>
      <c r="J136" s="519">
        <v>112623</v>
      </c>
      <c r="K136" s="256">
        <v>1</v>
      </c>
      <c r="L136" s="256">
        <v>3</v>
      </c>
      <c r="M136" s="211" t="s">
        <v>11</v>
      </c>
      <c r="N136" s="456"/>
      <c r="O136" s="278">
        <f>Tabelle442435310[[#This Row],[FOPPE Art.-Nr. ]]</f>
        <v>21101442</v>
      </c>
      <c r="T136" s="258"/>
      <c r="U136" s="258"/>
      <c r="V136" s="258"/>
      <c r="W136" s="258"/>
      <c r="X136" s="258"/>
      <c r="Y136" s="258"/>
      <c r="Z136" s="258"/>
      <c r="AA136" s="258"/>
      <c r="AB136" s="258"/>
      <c r="AC136" s="258"/>
      <c r="AD136" s="258"/>
      <c r="AE136" s="258"/>
      <c r="AF136" s="258"/>
      <c r="AG136" s="258"/>
      <c r="AH136" s="258"/>
      <c r="AI136" s="258"/>
      <c r="AJ136" s="258"/>
      <c r="AK136" s="258"/>
      <c r="AL136" s="258"/>
      <c r="AM136" s="258"/>
      <c r="AN136" s="258"/>
      <c r="AO136" s="258"/>
      <c r="AP136" s="258"/>
      <c r="AQ136" s="258"/>
      <c r="AR136" s="258"/>
      <c r="AS136" s="258"/>
      <c r="AT136" s="258"/>
      <c r="AU136" s="258"/>
      <c r="AV136" s="258"/>
      <c r="AW136" s="258"/>
      <c r="AX136" s="258"/>
      <c r="AY136" s="258"/>
      <c r="AZ136" s="258"/>
      <c r="BA136" s="258"/>
      <c r="BB136" s="258"/>
      <c r="BC136" s="258"/>
      <c r="BD136" s="258"/>
      <c r="BE136" s="258"/>
      <c r="BF136" s="258"/>
      <c r="BG136" s="258"/>
      <c r="BH136" s="258"/>
      <c r="BI136" s="258"/>
      <c r="BJ136" s="258"/>
      <c r="BK136" s="258"/>
      <c r="BL136" s="258"/>
      <c r="BM136" s="258"/>
      <c r="BN136" s="258"/>
      <c r="BO136" s="258"/>
      <c r="BP136" s="258"/>
      <c r="BQ136" s="258"/>
      <c r="BR136" s="258"/>
      <c r="BS136" s="258"/>
      <c r="BT136" s="258"/>
      <c r="BU136" s="258"/>
      <c r="BV136" s="258"/>
      <c r="BW136" s="258"/>
      <c r="BX136" s="258"/>
      <c r="BY136" s="258"/>
    </row>
    <row r="137" spans="1:77" s="257" customFormat="1" ht="13.8" x14ac:dyDescent="0.25">
      <c r="A137" s="192" t="s">
        <v>3021</v>
      </c>
      <c r="B137" s="194" t="s">
        <v>3024</v>
      </c>
      <c r="C137" s="252">
        <v>21100205</v>
      </c>
      <c r="D137" s="254"/>
      <c r="E137" s="253" t="s">
        <v>1928</v>
      </c>
      <c r="F137" s="254"/>
      <c r="G137" s="254"/>
      <c r="H137" s="255">
        <v>1000</v>
      </c>
      <c r="I137" s="509"/>
      <c r="J137" s="519">
        <v>100397</v>
      </c>
      <c r="K137" s="256">
        <v>1</v>
      </c>
      <c r="L137" s="256">
        <v>3</v>
      </c>
      <c r="M137" s="211" t="s">
        <v>11</v>
      </c>
      <c r="N137" s="471"/>
      <c r="O137" s="278">
        <f>Tabelle442435310[[#This Row],[FOPPE Art.-Nr. ]]</f>
        <v>21100205</v>
      </c>
      <c r="T137" s="258"/>
      <c r="U137" s="258"/>
      <c r="V137" s="258"/>
      <c r="W137" s="258"/>
      <c r="X137" s="258"/>
      <c r="Y137" s="258"/>
      <c r="Z137" s="258"/>
      <c r="AA137" s="258"/>
      <c r="AB137" s="258"/>
      <c r="AC137" s="258"/>
      <c r="AD137" s="258"/>
      <c r="AE137" s="258"/>
      <c r="AF137" s="258"/>
      <c r="AG137" s="258"/>
      <c r="AH137" s="258"/>
      <c r="AI137" s="258"/>
      <c r="AJ137" s="258"/>
      <c r="AK137" s="258"/>
      <c r="AL137" s="258"/>
      <c r="AM137" s="258"/>
      <c r="AN137" s="258"/>
      <c r="AO137" s="258"/>
      <c r="AP137" s="258"/>
      <c r="AQ137" s="258"/>
      <c r="AR137" s="258"/>
      <c r="AS137" s="258"/>
      <c r="AT137" s="258"/>
      <c r="AU137" s="258"/>
      <c r="AV137" s="258"/>
      <c r="AW137" s="258"/>
      <c r="AX137" s="258"/>
      <c r="AY137" s="258"/>
      <c r="AZ137" s="258"/>
      <c r="BA137" s="258"/>
      <c r="BB137" s="258"/>
      <c r="BC137" s="258"/>
      <c r="BD137" s="258"/>
      <c r="BE137" s="258"/>
      <c r="BF137" s="258"/>
      <c r="BG137" s="258"/>
      <c r="BH137" s="258"/>
      <c r="BI137" s="258"/>
      <c r="BJ137" s="258"/>
      <c r="BK137" s="258"/>
      <c r="BL137" s="258"/>
      <c r="BM137" s="258"/>
      <c r="BN137" s="258"/>
      <c r="BO137" s="258"/>
      <c r="BP137" s="258"/>
      <c r="BQ137" s="258"/>
      <c r="BR137" s="258"/>
      <c r="BS137" s="258"/>
      <c r="BT137" s="258"/>
      <c r="BU137" s="258"/>
      <c r="BV137" s="258"/>
      <c r="BW137" s="258"/>
      <c r="BX137" s="258"/>
      <c r="BY137" s="258"/>
    </row>
    <row r="138" spans="1:77" s="257" customFormat="1" ht="13.8" x14ac:dyDescent="0.25">
      <c r="A138" s="192" t="s">
        <v>3021</v>
      </c>
      <c r="B138" s="259" t="s">
        <v>3024</v>
      </c>
      <c r="C138" s="209">
        <v>21100283</v>
      </c>
      <c r="D138" s="193" t="s">
        <v>959</v>
      </c>
      <c r="E138" s="210" t="s">
        <v>1912</v>
      </c>
      <c r="F138" s="193">
        <v>298896</v>
      </c>
      <c r="G138" s="193">
        <v>100</v>
      </c>
      <c r="H138" s="211">
        <v>1000</v>
      </c>
      <c r="I138" s="510">
        <v>99</v>
      </c>
      <c r="J138" s="520">
        <v>100420</v>
      </c>
      <c r="K138" s="212">
        <v>1</v>
      </c>
      <c r="L138" s="212">
        <v>3</v>
      </c>
      <c r="M138" s="211" t="s">
        <v>11</v>
      </c>
      <c r="N138" s="471"/>
      <c r="O138" s="278">
        <f>Tabelle442435310[[#This Row],[FOPPE Art.-Nr. ]]</f>
        <v>21100283</v>
      </c>
      <c r="T138" s="258"/>
      <c r="U138" s="258"/>
      <c r="V138" s="258"/>
      <c r="W138" s="258"/>
      <c r="X138" s="258"/>
      <c r="Y138" s="258"/>
      <c r="Z138" s="258"/>
      <c r="AA138" s="258"/>
      <c r="AB138" s="258"/>
      <c r="AC138" s="258"/>
      <c r="AD138" s="258"/>
      <c r="AE138" s="258"/>
      <c r="AF138" s="258"/>
      <c r="AG138" s="258"/>
      <c r="AH138" s="258"/>
      <c r="AI138" s="258"/>
      <c r="AJ138" s="258"/>
      <c r="AK138" s="258"/>
      <c r="AL138" s="258"/>
      <c r="AM138" s="258"/>
      <c r="AN138" s="258"/>
      <c r="AO138" s="258"/>
      <c r="AP138" s="258"/>
      <c r="AQ138" s="258"/>
      <c r="AR138" s="258"/>
      <c r="AS138" s="258"/>
      <c r="AT138" s="258"/>
      <c r="AU138" s="258"/>
      <c r="AV138" s="258"/>
      <c r="AW138" s="258"/>
      <c r="AX138" s="258"/>
      <c r="AY138" s="258"/>
      <c r="AZ138" s="258"/>
      <c r="BA138" s="258"/>
      <c r="BB138" s="258"/>
      <c r="BC138" s="258"/>
      <c r="BD138" s="258"/>
      <c r="BE138" s="258"/>
      <c r="BF138" s="258"/>
      <c r="BG138" s="258"/>
      <c r="BH138" s="258"/>
      <c r="BI138" s="258"/>
      <c r="BJ138" s="258"/>
      <c r="BK138" s="258"/>
      <c r="BL138" s="258"/>
      <c r="BM138" s="258"/>
      <c r="BN138" s="258"/>
      <c r="BO138" s="258"/>
      <c r="BP138" s="258"/>
      <c r="BQ138" s="258"/>
      <c r="BR138" s="258"/>
      <c r="BS138" s="258"/>
      <c r="BT138" s="258"/>
      <c r="BU138" s="258"/>
      <c r="BV138" s="258"/>
      <c r="BW138" s="258"/>
      <c r="BX138" s="258"/>
      <c r="BY138" s="258"/>
    </row>
    <row r="139" spans="1:77" s="257" customFormat="1" ht="13.8" x14ac:dyDescent="0.25">
      <c r="A139" s="192" t="s">
        <v>3021</v>
      </c>
      <c r="B139" s="194" t="s">
        <v>3024</v>
      </c>
      <c r="C139" s="252">
        <v>21100503</v>
      </c>
      <c r="D139" s="254"/>
      <c r="E139" s="253" t="s">
        <v>1864</v>
      </c>
      <c r="F139" s="254"/>
      <c r="G139" s="254"/>
      <c r="H139" s="255">
        <v>500</v>
      </c>
      <c r="I139" s="509"/>
      <c r="J139" s="519">
        <v>105809</v>
      </c>
      <c r="K139" s="256">
        <v>1</v>
      </c>
      <c r="L139" s="256">
        <v>3</v>
      </c>
      <c r="M139" s="211" t="s">
        <v>11</v>
      </c>
      <c r="N139" s="471"/>
      <c r="O139" s="278">
        <f>Tabelle442435310[[#This Row],[FOPPE Art.-Nr. ]]</f>
        <v>21100503</v>
      </c>
      <c r="T139" s="258"/>
      <c r="U139" s="258"/>
      <c r="V139" s="258"/>
      <c r="W139" s="258"/>
      <c r="X139" s="258"/>
      <c r="Y139" s="258"/>
      <c r="Z139" s="258"/>
      <c r="AA139" s="258"/>
      <c r="AB139" s="258"/>
      <c r="AC139" s="258"/>
      <c r="AD139" s="258"/>
      <c r="AE139" s="258"/>
      <c r="AF139" s="258"/>
      <c r="AG139" s="258"/>
      <c r="AH139" s="258"/>
      <c r="AI139" s="258"/>
      <c r="AJ139" s="258"/>
      <c r="AK139" s="258"/>
      <c r="AL139" s="258"/>
      <c r="AM139" s="258"/>
      <c r="AN139" s="258"/>
      <c r="AO139" s="258"/>
      <c r="AP139" s="258"/>
      <c r="AQ139" s="258"/>
      <c r="AR139" s="258"/>
      <c r="AS139" s="258"/>
      <c r="AT139" s="258"/>
      <c r="AU139" s="258"/>
      <c r="AV139" s="258"/>
      <c r="AW139" s="258"/>
      <c r="AX139" s="258"/>
      <c r="AY139" s="258"/>
      <c r="AZ139" s="258"/>
      <c r="BA139" s="258"/>
      <c r="BB139" s="258"/>
      <c r="BC139" s="258"/>
      <c r="BD139" s="258"/>
      <c r="BE139" s="258"/>
      <c r="BF139" s="258"/>
      <c r="BG139" s="258"/>
      <c r="BH139" s="258"/>
      <c r="BI139" s="258"/>
      <c r="BJ139" s="258"/>
      <c r="BK139" s="258"/>
      <c r="BL139" s="258"/>
      <c r="BM139" s="258"/>
      <c r="BN139" s="258"/>
      <c r="BO139" s="258"/>
      <c r="BP139" s="258"/>
      <c r="BQ139" s="258"/>
      <c r="BR139" s="258"/>
      <c r="BS139" s="258"/>
      <c r="BT139" s="258"/>
      <c r="BU139" s="258"/>
      <c r="BV139" s="258"/>
      <c r="BW139" s="258"/>
      <c r="BX139" s="258"/>
      <c r="BY139" s="258"/>
    </row>
    <row r="140" spans="1:77" s="257" customFormat="1" ht="13.8" x14ac:dyDescent="0.25">
      <c r="A140" s="192" t="s">
        <v>3021</v>
      </c>
      <c r="B140" s="259" t="s">
        <v>3024</v>
      </c>
      <c r="C140" s="209">
        <v>21100302</v>
      </c>
      <c r="D140" s="193" t="s">
        <v>959</v>
      </c>
      <c r="E140" s="210" t="s">
        <v>1907</v>
      </c>
      <c r="F140" s="193">
        <v>298177</v>
      </c>
      <c r="G140" s="193">
        <v>100</v>
      </c>
      <c r="H140" s="211">
        <v>1000</v>
      </c>
      <c r="I140" s="510">
        <v>99</v>
      </c>
      <c r="J140" s="520">
        <v>100425</v>
      </c>
      <c r="K140" s="212">
        <v>1</v>
      </c>
      <c r="L140" s="212">
        <v>3</v>
      </c>
      <c r="M140" s="211" t="s">
        <v>11</v>
      </c>
      <c r="N140" s="471"/>
      <c r="O140" s="278">
        <f>Tabelle442435310[[#This Row],[FOPPE Art.-Nr. ]]</f>
        <v>21100302</v>
      </c>
      <c r="T140" s="258"/>
      <c r="U140" s="258"/>
      <c r="V140" s="258"/>
      <c r="W140" s="258"/>
      <c r="X140" s="258"/>
      <c r="Y140" s="258"/>
      <c r="Z140" s="258"/>
      <c r="AA140" s="258"/>
      <c r="AB140" s="258"/>
      <c r="AC140" s="258"/>
      <c r="AD140" s="258"/>
      <c r="AE140" s="258"/>
      <c r="AF140" s="258"/>
      <c r="AG140" s="258"/>
      <c r="AH140" s="258"/>
      <c r="AI140" s="258"/>
      <c r="AJ140" s="258"/>
      <c r="AK140" s="258"/>
      <c r="AL140" s="258"/>
      <c r="AM140" s="258"/>
      <c r="AN140" s="258"/>
      <c r="AO140" s="258"/>
      <c r="AP140" s="258"/>
      <c r="AQ140" s="258"/>
      <c r="AR140" s="258"/>
      <c r="AS140" s="258"/>
      <c r="AT140" s="258"/>
      <c r="AU140" s="258"/>
      <c r="AV140" s="258"/>
      <c r="AW140" s="258"/>
      <c r="AX140" s="258"/>
      <c r="AY140" s="258"/>
      <c r="AZ140" s="258"/>
      <c r="BA140" s="258"/>
      <c r="BB140" s="258"/>
      <c r="BC140" s="258"/>
      <c r="BD140" s="258"/>
      <c r="BE140" s="258"/>
      <c r="BF140" s="258"/>
      <c r="BG140" s="258"/>
      <c r="BH140" s="258"/>
      <c r="BI140" s="258"/>
      <c r="BJ140" s="258"/>
      <c r="BK140" s="258"/>
      <c r="BL140" s="258"/>
      <c r="BM140" s="258"/>
      <c r="BN140" s="258"/>
      <c r="BO140" s="258"/>
      <c r="BP140" s="258"/>
      <c r="BQ140" s="258"/>
      <c r="BR140" s="258"/>
      <c r="BS140" s="258"/>
      <c r="BT140" s="258"/>
      <c r="BU140" s="258"/>
      <c r="BV140" s="258"/>
      <c r="BW140" s="258"/>
      <c r="BX140" s="258"/>
      <c r="BY140" s="258"/>
    </row>
    <row r="141" spans="1:77" s="257" customFormat="1" ht="13.8" x14ac:dyDescent="0.25">
      <c r="A141" s="192" t="s">
        <v>3021</v>
      </c>
      <c r="B141" s="194" t="s">
        <v>3024</v>
      </c>
      <c r="C141" s="252">
        <v>21100204</v>
      </c>
      <c r="D141" s="254"/>
      <c r="E141" s="253" t="s">
        <v>1929</v>
      </c>
      <c r="F141" s="254"/>
      <c r="G141" s="254"/>
      <c r="H141" s="255">
        <v>1000</v>
      </c>
      <c r="I141" s="509"/>
      <c r="J141" s="519">
        <v>100396</v>
      </c>
      <c r="K141" s="256">
        <v>1</v>
      </c>
      <c r="L141" s="256">
        <v>3</v>
      </c>
      <c r="M141" s="211" t="s">
        <v>11</v>
      </c>
      <c r="N141" s="471"/>
      <c r="O141" s="278">
        <f>Tabelle442435310[[#This Row],[FOPPE Art.-Nr. ]]</f>
        <v>21100204</v>
      </c>
      <c r="T141" s="258"/>
      <c r="U141" s="258"/>
      <c r="V141" s="258"/>
      <c r="W141" s="258"/>
      <c r="X141" s="258"/>
      <c r="Y141" s="258"/>
      <c r="Z141" s="258"/>
      <c r="AA141" s="258"/>
      <c r="AB141" s="258"/>
      <c r="AC141" s="258"/>
      <c r="AD141" s="258"/>
      <c r="AE141" s="258"/>
      <c r="AF141" s="258"/>
      <c r="AG141" s="258"/>
      <c r="AH141" s="258"/>
      <c r="AI141" s="258"/>
      <c r="AJ141" s="258"/>
      <c r="AK141" s="258"/>
      <c r="AL141" s="258"/>
      <c r="AM141" s="258"/>
      <c r="AN141" s="258"/>
      <c r="AO141" s="258"/>
      <c r="AP141" s="258"/>
      <c r="AQ141" s="258"/>
      <c r="AR141" s="258"/>
      <c r="AS141" s="258"/>
      <c r="AT141" s="258"/>
      <c r="AU141" s="258"/>
      <c r="AV141" s="258"/>
      <c r="AW141" s="258"/>
      <c r="AX141" s="258"/>
      <c r="AY141" s="258"/>
      <c r="AZ141" s="258"/>
      <c r="BA141" s="258"/>
      <c r="BB141" s="258"/>
      <c r="BC141" s="258"/>
      <c r="BD141" s="258"/>
      <c r="BE141" s="258"/>
      <c r="BF141" s="258"/>
      <c r="BG141" s="258"/>
      <c r="BH141" s="258"/>
      <c r="BI141" s="258"/>
      <c r="BJ141" s="258"/>
      <c r="BK141" s="258"/>
      <c r="BL141" s="258"/>
      <c r="BM141" s="258"/>
      <c r="BN141" s="258"/>
      <c r="BO141" s="258"/>
      <c r="BP141" s="258"/>
      <c r="BQ141" s="258"/>
      <c r="BR141" s="258"/>
      <c r="BS141" s="258"/>
      <c r="BT141" s="258"/>
      <c r="BU141" s="258"/>
      <c r="BV141" s="258"/>
      <c r="BW141" s="258"/>
      <c r="BX141" s="258"/>
      <c r="BY141" s="258"/>
    </row>
    <row r="142" spans="1:77" s="257" customFormat="1" ht="13.8" x14ac:dyDescent="0.25">
      <c r="A142" s="192" t="s">
        <v>3021</v>
      </c>
      <c r="B142" s="259" t="s">
        <v>3024</v>
      </c>
      <c r="C142" s="209">
        <v>21100245</v>
      </c>
      <c r="D142" s="193" t="s">
        <v>959</v>
      </c>
      <c r="E142" s="210" t="s">
        <v>1922</v>
      </c>
      <c r="F142" s="193">
        <v>298176</v>
      </c>
      <c r="G142" s="193">
        <v>100</v>
      </c>
      <c r="H142" s="211">
        <v>1000</v>
      </c>
      <c r="I142" s="510">
        <v>99</v>
      </c>
      <c r="J142" s="520">
        <v>100409</v>
      </c>
      <c r="K142" s="212">
        <v>1</v>
      </c>
      <c r="L142" s="212">
        <v>3</v>
      </c>
      <c r="M142" s="211" t="s">
        <v>11</v>
      </c>
      <c r="N142" s="471"/>
      <c r="O142" s="278">
        <f>Tabelle442435310[[#This Row],[FOPPE Art.-Nr. ]]</f>
        <v>21100245</v>
      </c>
      <c r="T142" s="258"/>
      <c r="U142" s="258"/>
      <c r="V142" s="258"/>
      <c r="W142" s="258"/>
      <c r="X142" s="258"/>
      <c r="Y142" s="258"/>
      <c r="Z142" s="258"/>
      <c r="AA142" s="258"/>
      <c r="AB142" s="258"/>
      <c r="AC142" s="258"/>
      <c r="AD142" s="258"/>
      <c r="AE142" s="258"/>
      <c r="AF142" s="258"/>
      <c r="AG142" s="258"/>
      <c r="AH142" s="258"/>
      <c r="AI142" s="258"/>
      <c r="AJ142" s="258"/>
      <c r="AK142" s="258"/>
      <c r="AL142" s="258"/>
      <c r="AM142" s="258"/>
      <c r="AN142" s="258"/>
      <c r="AO142" s="258"/>
      <c r="AP142" s="258"/>
      <c r="AQ142" s="258"/>
      <c r="AR142" s="258"/>
      <c r="AS142" s="258"/>
      <c r="AT142" s="258"/>
      <c r="AU142" s="258"/>
      <c r="AV142" s="258"/>
      <c r="AW142" s="258"/>
      <c r="AX142" s="258"/>
      <c r="AY142" s="258"/>
      <c r="AZ142" s="258"/>
      <c r="BA142" s="258"/>
      <c r="BB142" s="258"/>
      <c r="BC142" s="258"/>
      <c r="BD142" s="258"/>
      <c r="BE142" s="258"/>
      <c r="BF142" s="258"/>
      <c r="BG142" s="258"/>
      <c r="BH142" s="258"/>
      <c r="BI142" s="258"/>
      <c r="BJ142" s="258"/>
      <c r="BK142" s="258"/>
      <c r="BL142" s="258"/>
      <c r="BM142" s="258"/>
      <c r="BN142" s="258"/>
      <c r="BO142" s="258"/>
      <c r="BP142" s="258"/>
      <c r="BQ142" s="258"/>
      <c r="BR142" s="258"/>
      <c r="BS142" s="258"/>
      <c r="BT142" s="258"/>
      <c r="BU142" s="258"/>
      <c r="BV142" s="258"/>
      <c r="BW142" s="258"/>
      <c r="BX142" s="258"/>
      <c r="BY142" s="258"/>
    </row>
    <row r="143" spans="1:77" s="257" customFormat="1" ht="13.8" x14ac:dyDescent="0.25">
      <c r="A143" s="192" t="s">
        <v>3021</v>
      </c>
      <c r="B143" s="194" t="s">
        <v>3024</v>
      </c>
      <c r="C143" s="252">
        <v>21100465</v>
      </c>
      <c r="D143" s="254"/>
      <c r="E143" s="253" t="s">
        <v>1867</v>
      </c>
      <c r="F143" s="254"/>
      <c r="G143" s="254"/>
      <c r="H143" s="255">
        <v>500</v>
      </c>
      <c r="I143" s="509"/>
      <c r="J143" s="519">
        <v>105806</v>
      </c>
      <c r="K143" s="256">
        <v>1</v>
      </c>
      <c r="L143" s="256">
        <v>3</v>
      </c>
      <c r="M143" s="211" t="s">
        <v>11</v>
      </c>
      <c r="N143" s="471"/>
      <c r="O143" s="278">
        <f>Tabelle442435310[[#This Row],[FOPPE Art.-Nr. ]]</f>
        <v>21100465</v>
      </c>
      <c r="T143" s="258"/>
      <c r="U143" s="258"/>
      <c r="V143" s="258"/>
      <c r="W143" s="258"/>
      <c r="X143" s="258"/>
      <c r="Y143" s="258"/>
      <c r="Z143" s="258"/>
      <c r="AA143" s="258"/>
      <c r="AB143" s="258"/>
      <c r="AC143" s="258"/>
      <c r="AD143" s="258"/>
      <c r="AE143" s="258"/>
      <c r="AF143" s="258"/>
      <c r="AG143" s="258"/>
      <c r="AH143" s="258"/>
      <c r="AI143" s="258"/>
      <c r="AJ143" s="258"/>
      <c r="AK143" s="258"/>
      <c r="AL143" s="258"/>
      <c r="AM143" s="258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58"/>
      <c r="AX143" s="258"/>
      <c r="AY143" s="258"/>
      <c r="AZ143" s="258"/>
      <c r="BA143" s="258"/>
      <c r="BB143" s="258"/>
      <c r="BC143" s="258"/>
      <c r="BD143" s="258"/>
      <c r="BE143" s="258"/>
      <c r="BF143" s="258"/>
      <c r="BG143" s="258"/>
      <c r="BH143" s="258"/>
      <c r="BI143" s="258"/>
      <c r="BJ143" s="258"/>
      <c r="BK143" s="258"/>
      <c r="BL143" s="258"/>
      <c r="BM143" s="258"/>
      <c r="BN143" s="258"/>
      <c r="BO143" s="258"/>
      <c r="BP143" s="258"/>
      <c r="BQ143" s="258"/>
      <c r="BR143" s="258"/>
      <c r="BS143" s="258"/>
      <c r="BT143" s="258"/>
      <c r="BU143" s="258"/>
      <c r="BV143" s="258"/>
      <c r="BW143" s="258"/>
      <c r="BX143" s="258"/>
      <c r="BY143" s="258"/>
    </row>
    <row r="144" spans="1:77" s="257" customFormat="1" ht="13.8" x14ac:dyDescent="0.25">
      <c r="A144" s="192" t="s">
        <v>3021</v>
      </c>
      <c r="B144" s="194" t="s">
        <v>3024</v>
      </c>
      <c r="C144" s="252">
        <v>21101482</v>
      </c>
      <c r="D144" s="254"/>
      <c r="E144" s="253" t="s">
        <v>1853</v>
      </c>
      <c r="F144" s="254"/>
      <c r="G144" s="254"/>
      <c r="H144" s="255">
        <v>500</v>
      </c>
      <c r="I144" s="509"/>
      <c r="J144" s="519">
        <v>112629</v>
      </c>
      <c r="K144" s="256">
        <v>1</v>
      </c>
      <c r="L144" s="256">
        <v>3</v>
      </c>
      <c r="M144" s="211" t="s">
        <v>11</v>
      </c>
      <c r="N144" s="471"/>
      <c r="O144" s="278">
        <f>Tabelle442435310[[#This Row],[FOPPE Art.-Nr. ]]</f>
        <v>21101482</v>
      </c>
      <c r="T144" s="258"/>
      <c r="U144" s="258"/>
      <c r="V144" s="258"/>
      <c r="W144" s="258"/>
      <c r="X144" s="258"/>
      <c r="Y144" s="258"/>
      <c r="Z144" s="258"/>
      <c r="AA144" s="258"/>
      <c r="AB144" s="258"/>
      <c r="AC144" s="258"/>
      <c r="AD144" s="258"/>
      <c r="AE144" s="258"/>
      <c r="AF144" s="258"/>
      <c r="AG144" s="258"/>
      <c r="AH144" s="258"/>
      <c r="AI144" s="258"/>
      <c r="AJ144" s="258"/>
      <c r="AK144" s="258"/>
      <c r="AL144" s="258"/>
      <c r="AM144" s="258"/>
      <c r="AN144" s="258"/>
      <c r="AO144" s="258"/>
      <c r="AP144" s="258"/>
      <c r="AQ144" s="258"/>
      <c r="AR144" s="258"/>
      <c r="AS144" s="258"/>
      <c r="AT144" s="258"/>
      <c r="AU144" s="258"/>
      <c r="AV144" s="258"/>
      <c r="AW144" s="258"/>
      <c r="AX144" s="258"/>
      <c r="AY144" s="258"/>
      <c r="AZ144" s="258"/>
      <c r="BA144" s="258"/>
      <c r="BB144" s="258"/>
      <c r="BC144" s="258"/>
      <c r="BD144" s="258"/>
      <c r="BE144" s="258"/>
      <c r="BF144" s="258"/>
      <c r="BG144" s="258"/>
      <c r="BH144" s="258"/>
      <c r="BI144" s="258"/>
      <c r="BJ144" s="258"/>
      <c r="BK144" s="258"/>
      <c r="BL144" s="258"/>
      <c r="BM144" s="258"/>
      <c r="BN144" s="258"/>
      <c r="BO144" s="258"/>
      <c r="BP144" s="258"/>
      <c r="BQ144" s="258"/>
      <c r="BR144" s="258"/>
      <c r="BS144" s="258"/>
      <c r="BT144" s="258"/>
      <c r="BU144" s="258"/>
      <c r="BV144" s="258"/>
      <c r="BW144" s="258"/>
      <c r="BX144" s="258"/>
      <c r="BY144" s="258"/>
    </row>
    <row r="145" spans="1:77" s="257" customFormat="1" ht="13.8" x14ac:dyDescent="0.25">
      <c r="A145" s="192" t="s">
        <v>3021</v>
      </c>
      <c r="B145" s="194" t="s">
        <v>3024</v>
      </c>
      <c r="C145" s="252">
        <v>21100264</v>
      </c>
      <c r="D145" s="254"/>
      <c r="E145" s="253" t="s">
        <v>1917</v>
      </c>
      <c r="F145" s="254"/>
      <c r="G145" s="254"/>
      <c r="H145" s="255">
        <v>1000</v>
      </c>
      <c r="I145" s="509"/>
      <c r="J145" s="519">
        <v>100414</v>
      </c>
      <c r="K145" s="256">
        <v>1</v>
      </c>
      <c r="L145" s="256">
        <v>3</v>
      </c>
      <c r="M145" s="211" t="s">
        <v>11</v>
      </c>
      <c r="N145" s="471"/>
      <c r="O145" s="278">
        <f>Tabelle442435310[[#This Row],[FOPPE Art.-Nr. ]]</f>
        <v>21100264</v>
      </c>
      <c r="T145" s="258"/>
      <c r="U145" s="258"/>
      <c r="V145" s="258"/>
      <c r="W145" s="258"/>
      <c r="X145" s="258"/>
      <c r="Y145" s="258"/>
      <c r="Z145" s="258"/>
      <c r="AA145" s="258"/>
      <c r="AB145" s="258"/>
      <c r="AC145" s="258"/>
      <c r="AD145" s="258"/>
      <c r="AE145" s="258"/>
      <c r="AF145" s="258"/>
      <c r="AG145" s="258"/>
      <c r="AH145" s="258"/>
      <c r="AI145" s="258"/>
      <c r="AJ145" s="258"/>
      <c r="AK145" s="258"/>
      <c r="AL145" s="258"/>
      <c r="AM145" s="258"/>
      <c r="AN145" s="258"/>
      <c r="AO145" s="258"/>
      <c r="AP145" s="258"/>
      <c r="AQ145" s="258"/>
      <c r="AR145" s="258"/>
      <c r="AS145" s="258"/>
      <c r="AT145" s="258"/>
      <c r="AU145" s="258"/>
      <c r="AV145" s="258"/>
      <c r="AW145" s="258"/>
      <c r="AX145" s="258"/>
      <c r="AY145" s="258"/>
      <c r="AZ145" s="258"/>
      <c r="BA145" s="258"/>
      <c r="BB145" s="258"/>
      <c r="BC145" s="258"/>
      <c r="BD145" s="258"/>
      <c r="BE145" s="258"/>
      <c r="BF145" s="258"/>
      <c r="BG145" s="258"/>
      <c r="BH145" s="258"/>
      <c r="BI145" s="258"/>
      <c r="BJ145" s="258"/>
      <c r="BK145" s="258"/>
      <c r="BL145" s="258"/>
      <c r="BM145" s="258"/>
      <c r="BN145" s="258"/>
      <c r="BO145" s="258"/>
      <c r="BP145" s="258"/>
      <c r="BQ145" s="258"/>
      <c r="BR145" s="258"/>
      <c r="BS145" s="258"/>
      <c r="BT145" s="258"/>
      <c r="BU145" s="258"/>
      <c r="BV145" s="258"/>
      <c r="BW145" s="258"/>
      <c r="BX145" s="258"/>
      <c r="BY145" s="258"/>
    </row>
    <row r="146" spans="1:77" s="257" customFormat="1" ht="13.8" x14ac:dyDescent="0.25">
      <c r="A146" s="192" t="s">
        <v>3021</v>
      </c>
      <c r="B146" s="194" t="s">
        <v>3024</v>
      </c>
      <c r="C146" s="252">
        <v>21100504</v>
      </c>
      <c r="D146" s="254"/>
      <c r="E146" s="253" t="s">
        <v>1863</v>
      </c>
      <c r="F146" s="254"/>
      <c r="G146" s="254"/>
      <c r="H146" s="255">
        <v>500</v>
      </c>
      <c r="I146" s="509"/>
      <c r="J146" s="519">
        <v>105810</v>
      </c>
      <c r="K146" s="256">
        <v>1</v>
      </c>
      <c r="L146" s="256">
        <v>3</v>
      </c>
      <c r="M146" s="211" t="s">
        <v>11</v>
      </c>
      <c r="N146" s="471"/>
      <c r="O146" s="278">
        <f>Tabelle442435310[[#This Row],[FOPPE Art.-Nr. ]]</f>
        <v>21100504</v>
      </c>
      <c r="T146" s="258"/>
      <c r="U146" s="258"/>
      <c r="V146" s="258"/>
      <c r="W146" s="258"/>
      <c r="X146" s="258"/>
      <c r="Y146" s="258"/>
      <c r="Z146" s="258"/>
      <c r="AA146" s="258"/>
      <c r="AB146" s="258"/>
      <c r="AC146" s="258"/>
      <c r="AD146" s="258"/>
      <c r="AE146" s="258"/>
      <c r="AF146" s="258"/>
      <c r="AG146" s="258"/>
      <c r="AH146" s="258"/>
      <c r="AI146" s="258"/>
      <c r="AJ146" s="258"/>
      <c r="AK146" s="258"/>
      <c r="AL146" s="258"/>
      <c r="AM146" s="258"/>
      <c r="AN146" s="258"/>
      <c r="AO146" s="258"/>
      <c r="AP146" s="258"/>
      <c r="AQ146" s="258"/>
      <c r="AR146" s="258"/>
      <c r="AS146" s="258"/>
      <c r="AT146" s="258"/>
      <c r="AU146" s="258"/>
      <c r="AV146" s="258"/>
      <c r="AW146" s="258"/>
      <c r="AX146" s="258"/>
      <c r="AY146" s="258"/>
      <c r="AZ146" s="258"/>
      <c r="BA146" s="258"/>
      <c r="BB146" s="258"/>
      <c r="BC146" s="258"/>
      <c r="BD146" s="258"/>
      <c r="BE146" s="258"/>
      <c r="BF146" s="258"/>
      <c r="BG146" s="258"/>
      <c r="BH146" s="258"/>
      <c r="BI146" s="258"/>
      <c r="BJ146" s="258"/>
      <c r="BK146" s="258"/>
      <c r="BL146" s="258"/>
      <c r="BM146" s="258"/>
      <c r="BN146" s="258"/>
      <c r="BO146" s="258"/>
      <c r="BP146" s="258"/>
      <c r="BQ146" s="258"/>
      <c r="BR146" s="258"/>
      <c r="BS146" s="258"/>
      <c r="BT146" s="258"/>
      <c r="BU146" s="258"/>
      <c r="BV146" s="258"/>
      <c r="BW146" s="258"/>
      <c r="BX146" s="258"/>
      <c r="BY146" s="258"/>
    </row>
    <row r="147" spans="1:77" s="257" customFormat="1" ht="13.8" x14ac:dyDescent="0.25">
      <c r="A147" s="192" t="s">
        <v>3021</v>
      </c>
      <c r="B147" s="194" t="s">
        <v>3024</v>
      </c>
      <c r="C147" s="252">
        <v>21100322</v>
      </c>
      <c r="D147" s="254"/>
      <c r="E147" s="253" t="s">
        <v>1901</v>
      </c>
      <c r="F147" s="254"/>
      <c r="G147" s="254"/>
      <c r="H147" s="255">
        <v>1000</v>
      </c>
      <c r="I147" s="509"/>
      <c r="J147" s="519">
        <v>100430</v>
      </c>
      <c r="K147" s="256">
        <v>1</v>
      </c>
      <c r="L147" s="256">
        <v>3</v>
      </c>
      <c r="M147" s="211" t="s">
        <v>11</v>
      </c>
      <c r="N147" s="471"/>
      <c r="O147" s="278">
        <f>Tabelle442435310[[#This Row],[FOPPE Art.-Nr. ]]</f>
        <v>21100322</v>
      </c>
      <c r="T147" s="258"/>
      <c r="U147" s="258"/>
      <c r="V147" s="258"/>
      <c r="W147" s="258"/>
      <c r="X147" s="258"/>
      <c r="Y147" s="258"/>
      <c r="Z147" s="258"/>
      <c r="AA147" s="258"/>
      <c r="AB147" s="258"/>
      <c r="AC147" s="258"/>
      <c r="AD147" s="258"/>
      <c r="AE147" s="258"/>
      <c r="AF147" s="258"/>
      <c r="AG147" s="258"/>
      <c r="AH147" s="258"/>
      <c r="AI147" s="258"/>
      <c r="AJ147" s="258"/>
      <c r="AK147" s="258"/>
      <c r="AL147" s="258"/>
      <c r="AM147" s="258"/>
      <c r="AN147" s="258"/>
      <c r="AO147" s="258"/>
      <c r="AP147" s="258"/>
      <c r="AQ147" s="258"/>
      <c r="AR147" s="258"/>
      <c r="AS147" s="258"/>
      <c r="AT147" s="258"/>
      <c r="AU147" s="258"/>
      <c r="AV147" s="258"/>
      <c r="AW147" s="258"/>
      <c r="AX147" s="258"/>
      <c r="AY147" s="258"/>
      <c r="AZ147" s="258"/>
      <c r="BA147" s="258"/>
      <c r="BB147" s="258"/>
      <c r="BC147" s="258"/>
      <c r="BD147" s="258"/>
      <c r="BE147" s="258"/>
      <c r="BF147" s="258"/>
      <c r="BG147" s="258"/>
      <c r="BH147" s="258"/>
      <c r="BI147" s="258"/>
      <c r="BJ147" s="258"/>
      <c r="BK147" s="258"/>
      <c r="BL147" s="258"/>
      <c r="BM147" s="258"/>
      <c r="BN147" s="258"/>
      <c r="BO147" s="258"/>
      <c r="BP147" s="258"/>
      <c r="BQ147" s="258"/>
      <c r="BR147" s="258"/>
      <c r="BS147" s="258"/>
      <c r="BT147" s="258"/>
      <c r="BU147" s="258"/>
      <c r="BV147" s="258"/>
      <c r="BW147" s="258"/>
      <c r="BX147" s="258"/>
      <c r="BY147" s="258"/>
    </row>
    <row r="148" spans="1:77" s="257" customFormat="1" ht="13.8" x14ac:dyDescent="0.25">
      <c r="A148" s="192" t="s">
        <v>3021</v>
      </c>
      <c r="B148" s="259" t="s">
        <v>3024</v>
      </c>
      <c r="C148" s="209">
        <v>21100303</v>
      </c>
      <c r="D148" s="193" t="s">
        <v>959</v>
      </c>
      <c r="E148" s="210" t="s">
        <v>1906</v>
      </c>
      <c r="F148" s="193">
        <v>298178</v>
      </c>
      <c r="G148" s="193">
        <v>100</v>
      </c>
      <c r="H148" s="211">
        <v>1000</v>
      </c>
      <c r="I148" s="510">
        <v>99</v>
      </c>
      <c r="J148" s="520">
        <v>100426</v>
      </c>
      <c r="K148" s="212">
        <v>1</v>
      </c>
      <c r="L148" s="212">
        <v>3</v>
      </c>
      <c r="M148" s="211" t="s">
        <v>11</v>
      </c>
      <c r="N148" s="471"/>
      <c r="O148" s="278">
        <f>Tabelle442435310[[#This Row],[FOPPE Art.-Nr. ]]</f>
        <v>21100303</v>
      </c>
      <c r="T148" s="258"/>
      <c r="U148" s="258"/>
      <c r="V148" s="258"/>
      <c r="W148" s="258"/>
      <c r="X148" s="258"/>
      <c r="Y148" s="258"/>
      <c r="Z148" s="258"/>
      <c r="AA148" s="258"/>
      <c r="AB148" s="258"/>
      <c r="AC148" s="258"/>
      <c r="AD148" s="258"/>
      <c r="AE148" s="258"/>
      <c r="AF148" s="258"/>
      <c r="AG148" s="258"/>
      <c r="AH148" s="258"/>
      <c r="AI148" s="258"/>
      <c r="AJ148" s="258"/>
      <c r="AK148" s="258"/>
      <c r="AL148" s="258"/>
      <c r="AM148" s="258"/>
      <c r="AN148" s="258"/>
      <c r="AO148" s="258"/>
      <c r="AP148" s="258"/>
      <c r="AQ148" s="258"/>
      <c r="AR148" s="258"/>
      <c r="AS148" s="258"/>
      <c r="AT148" s="258"/>
      <c r="AU148" s="258"/>
      <c r="AV148" s="258"/>
      <c r="AW148" s="258"/>
      <c r="AX148" s="258"/>
      <c r="AY148" s="258"/>
      <c r="AZ148" s="258"/>
      <c r="BA148" s="258"/>
      <c r="BB148" s="258"/>
      <c r="BC148" s="258"/>
      <c r="BD148" s="258"/>
      <c r="BE148" s="258"/>
      <c r="BF148" s="258"/>
      <c r="BG148" s="258"/>
      <c r="BH148" s="258"/>
      <c r="BI148" s="258"/>
      <c r="BJ148" s="258"/>
      <c r="BK148" s="258"/>
      <c r="BL148" s="258"/>
      <c r="BM148" s="258"/>
      <c r="BN148" s="258"/>
      <c r="BO148" s="258"/>
      <c r="BP148" s="258"/>
      <c r="BQ148" s="258"/>
      <c r="BR148" s="258"/>
      <c r="BS148" s="258"/>
      <c r="BT148" s="258"/>
      <c r="BU148" s="258"/>
      <c r="BV148" s="258"/>
      <c r="BW148" s="258"/>
      <c r="BX148" s="258"/>
      <c r="BY148" s="258"/>
    </row>
    <row r="149" spans="1:77" s="257" customFormat="1" ht="13.8" x14ac:dyDescent="0.25">
      <c r="A149" s="192" t="s">
        <v>3021</v>
      </c>
      <c r="B149" s="259" t="s">
        <v>3024</v>
      </c>
      <c r="C149" s="209">
        <v>21100284</v>
      </c>
      <c r="D149" s="193" t="s">
        <v>959</v>
      </c>
      <c r="E149" s="210" t="s">
        <v>1911</v>
      </c>
      <c r="F149" s="193">
        <v>217907</v>
      </c>
      <c r="G149" s="193">
        <v>100</v>
      </c>
      <c r="H149" s="211">
        <v>1000</v>
      </c>
      <c r="I149" s="510">
        <v>99</v>
      </c>
      <c r="J149" s="520">
        <v>100421</v>
      </c>
      <c r="K149" s="212">
        <v>1</v>
      </c>
      <c r="L149" s="212">
        <v>3</v>
      </c>
      <c r="M149" s="211" t="s">
        <v>11</v>
      </c>
      <c r="N149" s="471"/>
      <c r="O149" s="278">
        <f>Tabelle442435310[[#This Row],[FOPPE Art.-Nr. ]]</f>
        <v>21100284</v>
      </c>
      <c r="T149" s="258"/>
      <c r="U149" s="258"/>
      <c r="V149" s="258"/>
      <c r="W149" s="258"/>
      <c r="X149" s="258"/>
      <c r="Y149" s="258"/>
      <c r="Z149" s="258"/>
      <c r="AA149" s="258"/>
      <c r="AB149" s="258"/>
      <c r="AC149" s="258"/>
      <c r="AD149" s="258"/>
      <c r="AE149" s="258"/>
      <c r="AF149" s="258"/>
      <c r="AG149" s="258"/>
      <c r="AH149" s="258"/>
      <c r="AI149" s="258"/>
      <c r="AJ149" s="258"/>
      <c r="AK149" s="258"/>
      <c r="AL149" s="258"/>
      <c r="AM149" s="258"/>
      <c r="AN149" s="258"/>
      <c r="AO149" s="258"/>
      <c r="AP149" s="258"/>
      <c r="AQ149" s="258"/>
      <c r="AR149" s="258"/>
      <c r="AS149" s="258"/>
      <c r="AT149" s="258"/>
      <c r="AU149" s="258"/>
      <c r="AV149" s="258"/>
      <c r="AW149" s="258"/>
      <c r="AX149" s="258"/>
      <c r="AY149" s="258"/>
      <c r="AZ149" s="258"/>
      <c r="BA149" s="258"/>
      <c r="BB149" s="258"/>
      <c r="BC149" s="258"/>
      <c r="BD149" s="258"/>
      <c r="BE149" s="258"/>
      <c r="BF149" s="258"/>
      <c r="BG149" s="258"/>
      <c r="BH149" s="258"/>
      <c r="BI149" s="258"/>
      <c r="BJ149" s="258"/>
      <c r="BK149" s="258"/>
      <c r="BL149" s="258"/>
      <c r="BM149" s="258"/>
      <c r="BN149" s="258"/>
      <c r="BO149" s="258"/>
      <c r="BP149" s="258"/>
      <c r="BQ149" s="258"/>
      <c r="BR149" s="258"/>
      <c r="BS149" s="258"/>
      <c r="BT149" s="258"/>
      <c r="BU149" s="258"/>
      <c r="BV149" s="258"/>
      <c r="BW149" s="258"/>
      <c r="BX149" s="258"/>
      <c r="BY149" s="258"/>
    </row>
    <row r="150" spans="1:77" s="257" customFormat="1" ht="13.8" x14ac:dyDescent="0.25">
      <c r="A150" s="192" t="s">
        <v>3021</v>
      </c>
      <c r="B150" s="194" t="s">
        <v>3024</v>
      </c>
      <c r="C150" s="252">
        <v>21100341</v>
      </c>
      <c r="D150" s="254"/>
      <c r="E150" s="253" t="s">
        <v>1896</v>
      </c>
      <c r="F150" s="254"/>
      <c r="G150" s="254"/>
      <c r="H150" s="255">
        <v>1000</v>
      </c>
      <c r="I150" s="509"/>
      <c r="J150" s="519">
        <v>100433</v>
      </c>
      <c r="K150" s="256">
        <v>1</v>
      </c>
      <c r="L150" s="256">
        <v>3</v>
      </c>
      <c r="M150" s="211" t="s">
        <v>11</v>
      </c>
      <c r="N150" s="472"/>
      <c r="O150" s="278">
        <f>Tabelle442435310[[#This Row],[FOPPE Art.-Nr. ]]</f>
        <v>21100341</v>
      </c>
      <c r="T150" s="258"/>
      <c r="U150" s="258"/>
      <c r="V150" s="258"/>
      <c r="W150" s="258"/>
      <c r="X150" s="258"/>
      <c r="Y150" s="258"/>
      <c r="Z150" s="258"/>
      <c r="AA150" s="258"/>
      <c r="AB150" s="258"/>
      <c r="AC150" s="258"/>
      <c r="AD150" s="258"/>
      <c r="AE150" s="258"/>
      <c r="AF150" s="258"/>
      <c r="AG150" s="258"/>
      <c r="AH150" s="258"/>
      <c r="AI150" s="258"/>
      <c r="AJ150" s="258"/>
      <c r="AK150" s="258"/>
      <c r="AL150" s="258"/>
      <c r="AM150" s="258"/>
      <c r="AN150" s="258"/>
      <c r="AO150" s="258"/>
      <c r="AP150" s="258"/>
      <c r="AQ150" s="258"/>
      <c r="AR150" s="258"/>
      <c r="AS150" s="258"/>
      <c r="AT150" s="258"/>
      <c r="AU150" s="258"/>
      <c r="AV150" s="258"/>
      <c r="AW150" s="258"/>
      <c r="AX150" s="258"/>
      <c r="AY150" s="258"/>
      <c r="AZ150" s="258"/>
      <c r="BA150" s="258"/>
      <c r="BB150" s="258"/>
      <c r="BC150" s="258"/>
      <c r="BD150" s="258"/>
      <c r="BE150" s="258"/>
      <c r="BF150" s="258"/>
      <c r="BG150" s="258"/>
      <c r="BH150" s="258"/>
      <c r="BI150" s="258"/>
      <c r="BJ150" s="258"/>
      <c r="BK150" s="258"/>
      <c r="BL150" s="258"/>
      <c r="BM150" s="258"/>
      <c r="BN150" s="258"/>
      <c r="BO150" s="258"/>
      <c r="BP150" s="258"/>
      <c r="BQ150" s="258"/>
      <c r="BR150" s="258"/>
      <c r="BS150" s="258"/>
      <c r="BT150" s="258"/>
      <c r="BU150" s="258"/>
      <c r="BV150" s="258"/>
      <c r="BW150" s="258"/>
      <c r="BX150" s="258"/>
      <c r="BY150" s="258"/>
    </row>
    <row r="151" spans="1:77" s="257" customFormat="1" ht="13.8" x14ac:dyDescent="0.25">
      <c r="A151" s="192" t="s">
        <v>3021</v>
      </c>
      <c r="B151" s="194" t="s">
        <v>3024</v>
      </c>
      <c r="C151" s="252">
        <v>21100505</v>
      </c>
      <c r="D151" s="254"/>
      <c r="E151" s="253" t="s">
        <v>1862</v>
      </c>
      <c r="F151" s="254"/>
      <c r="G151" s="254"/>
      <c r="H151" s="255">
        <v>500</v>
      </c>
      <c r="I151" s="509"/>
      <c r="J151" s="519">
        <v>105811</v>
      </c>
      <c r="K151" s="256">
        <v>1</v>
      </c>
      <c r="L151" s="256">
        <v>3</v>
      </c>
      <c r="M151" s="211" t="s">
        <v>11</v>
      </c>
      <c r="N151" s="471"/>
      <c r="O151" s="278">
        <f>Tabelle442435310[[#This Row],[FOPPE Art.-Nr. ]]</f>
        <v>21100505</v>
      </c>
      <c r="T151" s="258"/>
      <c r="U151" s="258"/>
      <c r="V151" s="258"/>
      <c r="W151" s="258"/>
      <c r="X151" s="258"/>
      <c r="Y151" s="258"/>
      <c r="Z151" s="258"/>
      <c r="AA151" s="258"/>
      <c r="AB151" s="258"/>
      <c r="AC151" s="258"/>
      <c r="AD151" s="258"/>
      <c r="AE151" s="258"/>
      <c r="AF151" s="258"/>
      <c r="AG151" s="258"/>
      <c r="AH151" s="258"/>
      <c r="AI151" s="258"/>
      <c r="AJ151" s="258"/>
      <c r="AK151" s="258"/>
      <c r="AL151" s="258"/>
      <c r="AM151" s="258"/>
      <c r="AN151" s="258"/>
      <c r="AO151" s="258"/>
      <c r="AP151" s="258"/>
      <c r="AQ151" s="258"/>
      <c r="AR151" s="258"/>
      <c r="AS151" s="258"/>
      <c r="AT151" s="258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58"/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8"/>
      <c r="BV151" s="258"/>
      <c r="BW151" s="258"/>
      <c r="BX151" s="258"/>
      <c r="BY151" s="258"/>
    </row>
    <row r="152" spans="1:77" s="257" customFormat="1" ht="13.8" x14ac:dyDescent="0.25">
      <c r="A152" s="192" t="s">
        <v>3021</v>
      </c>
      <c r="B152" s="194" t="s">
        <v>3024</v>
      </c>
      <c r="C152" s="252">
        <v>21100265</v>
      </c>
      <c r="D152" s="254"/>
      <c r="E152" s="253" t="s">
        <v>1916</v>
      </c>
      <c r="F152" s="254"/>
      <c r="G152" s="254"/>
      <c r="H152" s="255">
        <v>1000</v>
      </c>
      <c r="I152" s="509"/>
      <c r="J152" s="519">
        <v>100415</v>
      </c>
      <c r="K152" s="256">
        <v>1</v>
      </c>
      <c r="L152" s="256">
        <v>3</v>
      </c>
      <c r="M152" s="211" t="s">
        <v>11</v>
      </c>
      <c r="N152" s="471"/>
      <c r="O152" s="278">
        <f>Tabelle442435310[[#This Row],[FOPPE Art.-Nr. ]]</f>
        <v>21100265</v>
      </c>
      <c r="T152" s="258"/>
      <c r="U152" s="258"/>
      <c r="V152" s="258"/>
      <c r="W152" s="258"/>
      <c r="X152" s="258"/>
      <c r="Y152" s="258"/>
      <c r="Z152" s="258"/>
      <c r="AA152" s="258"/>
      <c r="AB152" s="258"/>
      <c r="AC152" s="258"/>
      <c r="AD152" s="258"/>
      <c r="AE152" s="258"/>
      <c r="AF152" s="258"/>
      <c r="AG152" s="258"/>
      <c r="AH152" s="258"/>
      <c r="AI152" s="258"/>
      <c r="AJ152" s="258"/>
      <c r="AK152" s="258"/>
      <c r="AL152" s="258"/>
      <c r="AM152" s="258"/>
      <c r="AN152" s="258"/>
      <c r="AO152" s="258"/>
      <c r="AP152" s="258"/>
      <c r="AQ152" s="258"/>
      <c r="AR152" s="258"/>
      <c r="AS152" s="258"/>
      <c r="AT152" s="258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58"/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  <c r="BW152" s="258"/>
      <c r="BX152" s="258"/>
      <c r="BY152" s="258"/>
    </row>
    <row r="153" spans="1:77" s="257" customFormat="1" ht="13.8" x14ac:dyDescent="0.25">
      <c r="A153" s="192" t="s">
        <v>3021</v>
      </c>
      <c r="B153" s="259" t="s">
        <v>3024</v>
      </c>
      <c r="C153" s="209">
        <v>21100304</v>
      </c>
      <c r="D153" s="193" t="s">
        <v>959</v>
      </c>
      <c r="E153" s="210" t="s">
        <v>1905</v>
      </c>
      <c r="F153" s="193">
        <v>298179</v>
      </c>
      <c r="G153" s="193">
        <v>100</v>
      </c>
      <c r="H153" s="211">
        <v>1000</v>
      </c>
      <c r="I153" s="510">
        <v>99</v>
      </c>
      <c r="J153" s="520">
        <v>100427</v>
      </c>
      <c r="K153" s="212">
        <v>1</v>
      </c>
      <c r="L153" s="212">
        <v>3</v>
      </c>
      <c r="M153" s="211" t="s">
        <v>11</v>
      </c>
      <c r="N153" s="471"/>
      <c r="O153" s="278">
        <f>Tabelle442435310[[#This Row],[FOPPE Art.-Nr. ]]</f>
        <v>21100304</v>
      </c>
      <c r="T153" s="258"/>
      <c r="U153" s="258"/>
      <c r="V153" s="258"/>
      <c r="W153" s="258"/>
      <c r="X153" s="258"/>
      <c r="Y153" s="258"/>
      <c r="Z153" s="258"/>
      <c r="AA153" s="258"/>
      <c r="AB153" s="258"/>
      <c r="AC153" s="258"/>
      <c r="AD153" s="258"/>
      <c r="AE153" s="258"/>
      <c r="AF153" s="258"/>
      <c r="AG153" s="258"/>
      <c r="AH153" s="258"/>
      <c r="AI153" s="258"/>
      <c r="AJ153" s="258"/>
      <c r="AK153" s="258"/>
      <c r="AL153" s="258"/>
      <c r="AM153" s="258"/>
      <c r="AN153" s="258"/>
      <c r="AO153" s="258"/>
      <c r="AP153" s="258"/>
      <c r="AQ153" s="258"/>
      <c r="AR153" s="258"/>
      <c r="AS153" s="258"/>
      <c r="AT153" s="258"/>
      <c r="AU153" s="258"/>
      <c r="AV153" s="258"/>
      <c r="AW153" s="258"/>
      <c r="AX153" s="258"/>
      <c r="AY153" s="258"/>
      <c r="AZ153" s="258"/>
      <c r="BA153" s="258"/>
      <c r="BB153" s="258"/>
      <c r="BC153" s="258"/>
      <c r="BD153" s="258"/>
      <c r="BE153" s="258"/>
      <c r="BF153" s="258"/>
      <c r="BG153" s="258"/>
      <c r="BH153" s="258"/>
      <c r="BI153" s="258"/>
      <c r="BJ153" s="258"/>
      <c r="BK153" s="258"/>
      <c r="BL153" s="258"/>
      <c r="BM153" s="258"/>
      <c r="BN153" s="258"/>
      <c r="BO153" s="258"/>
      <c r="BP153" s="258"/>
      <c r="BQ153" s="258"/>
      <c r="BR153" s="258"/>
      <c r="BS153" s="258"/>
      <c r="BT153" s="258"/>
      <c r="BU153" s="258"/>
      <c r="BV153" s="258"/>
      <c r="BW153" s="258"/>
      <c r="BX153" s="258"/>
      <c r="BY153" s="258"/>
    </row>
    <row r="154" spans="1:77" s="257" customFormat="1" ht="13.8" x14ac:dyDescent="0.25">
      <c r="A154" s="192" t="s">
        <v>3021</v>
      </c>
      <c r="B154" s="194" t="s">
        <v>3024</v>
      </c>
      <c r="C154" s="252">
        <v>21100323</v>
      </c>
      <c r="D154" s="254"/>
      <c r="E154" s="253" t="s">
        <v>1900</v>
      </c>
      <c r="F154" s="254"/>
      <c r="G154" s="254"/>
      <c r="H154" s="255">
        <v>1000</v>
      </c>
      <c r="I154" s="509"/>
      <c r="J154" s="519">
        <v>102928</v>
      </c>
      <c r="K154" s="256">
        <v>1</v>
      </c>
      <c r="L154" s="256">
        <v>3</v>
      </c>
      <c r="M154" s="211" t="s">
        <v>11</v>
      </c>
      <c r="N154" s="471"/>
      <c r="O154" s="278">
        <f>Tabelle442435310[[#This Row],[FOPPE Art.-Nr. ]]</f>
        <v>21100323</v>
      </c>
      <c r="T154" s="258"/>
      <c r="U154" s="258"/>
      <c r="V154" s="258"/>
      <c r="W154" s="258"/>
      <c r="X154" s="258"/>
      <c r="Y154" s="258"/>
      <c r="Z154" s="258"/>
      <c r="AA154" s="258"/>
      <c r="AB154" s="258"/>
      <c r="AC154" s="258"/>
      <c r="AD154" s="258"/>
      <c r="AE154" s="258"/>
      <c r="AF154" s="258"/>
      <c r="AG154" s="258"/>
      <c r="AH154" s="258"/>
      <c r="AI154" s="258"/>
      <c r="AJ154" s="258"/>
      <c r="AK154" s="258"/>
      <c r="AL154" s="258"/>
      <c r="AM154" s="258"/>
      <c r="AN154" s="258"/>
      <c r="AO154" s="258"/>
      <c r="AP154" s="258"/>
      <c r="AQ154" s="258"/>
      <c r="AR154" s="258"/>
      <c r="AS154" s="258"/>
      <c r="AT154" s="258"/>
      <c r="AU154" s="258"/>
      <c r="AV154" s="258"/>
      <c r="AW154" s="258"/>
      <c r="AX154" s="258"/>
      <c r="AY154" s="258"/>
      <c r="AZ154" s="258"/>
      <c r="BA154" s="258"/>
      <c r="BB154" s="258"/>
      <c r="BC154" s="258"/>
      <c r="BD154" s="258"/>
      <c r="BE154" s="258"/>
      <c r="BF154" s="258"/>
      <c r="BG154" s="258"/>
      <c r="BH154" s="258"/>
      <c r="BI154" s="258"/>
      <c r="BJ154" s="258"/>
      <c r="BK154" s="258"/>
      <c r="BL154" s="258"/>
      <c r="BM154" s="258"/>
      <c r="BN154" s="258"/>
      <c r="BO154" s="258"/>
      <c r="BP154" s="258"/>
      <c r="BQ154" s="258"/>
      <c r="BR154" s="258"/>
      <c r="BS154" s="258"/>
      <c r="BT154" s="258"/>
      <c r="BU154" s="258"/>
      <c r="BV154" s="258"/>
      <c r="BW154" s="258"/>
      <c r="BX154" s="258"/>
      <c r="BY154" s="258"/>
    </row>
    <row r="155" spans="1:77" s="257" customFormat="1" ht="13.8" x14ac:dyDescent="0.25">
      <c r="A155" s="192" t="s">
        <v>3021</v>
      </c>
      <c r="B155" s="194" t="s">
        <v>3024</v>
      </c>
      <c r="C155" s="252">
        <v>21100206</v>
      </c>
      <c r="D155" s="254"/>
      <c r="E155" s="253" t="s">
        <v>1927</v>
      </c>
      <c r="F155" s="254"/>
      <c r="G155" s="254"/>
      <c r="H155" s="255">
        <v>1000</v>
      </c>
      <c r="I155" s="509"/>
      <c r="J155" s="519">
        <v>100398</v>
      </c>
      <c r="K155" s="256">
        <v>1</v>
      </c>
      <c r="L155" s="256">
        <v>3</v>
      </c>
      <c r="M155" s="211" t="s">
        <v>11</v>
      </c>
      <c r="N155" s="471"/>
      <c r="O155" s="278">
        <f>Tabelle442435310[[#This Row],[FOPPE Art.-Nr. ]]</f>
        <v>21100206</v>
      </c>
      <c r="T155" s="258"/>
      <c r="U155" s="258"/>
      <c r="V155" s="258"/>
      <c r="W155" s="258"/>
      <c r="X155" s="258"/>
      <c r="Y155" s="258"/>
      <c r="Z155" s="258"/>
      <c r="AA155" s="258"/>
      <c r="AB155" s="258"/>
      <c r="AC155" s="258"/>
      <c r="AD155" s="258"/>
      <c r="AE155" s="258"/>
      <c r="AF155" s="258"/>
      <c r="AG155" s="258"/>
      <c r="AH155" s="258"/>
      <c r="AI155" s="258"/>
      <c r="AJ155" s="258"/>
      <c r="AK155" s="258"/>
      <c r="AL155" s="258"/>
      <c r="AM155" s="258"/>
      <c r="AN155" s="258"/>
      <c r="AO155" s="258"/>
      <c r="AP155" s="258"/>
      <c r="AQ155" s="258"/>
      <c r="AR155" s="258"/>
      <c r="AS155" s="258"/>
      <c r="AT155" s="258"/>
      <c r="AU155" s="258"/>
      <c r="AV155" s="258"/>
      <c r="AW155" s="258"/>
      <c r="AX155" s="258"/>
      <c r="AY155" s="258"/>
      <c r="AZ155" s="258"/>
      <c r="BA155" s="258"/>
      <c r="BB155" s="258"/>
      <c r="BC155" s="258"/>
      <c r="BD155" s="258"/>
      <c r="BE155" s="258"/>
      <c r="BF155" s="258"/>
      <c r="BG155" s="258"/>
      <c r="BH155" s="258"/>
      <c r="BI155" s="258"/>
      <c r="BJ155" s="258"/>
      <c r="BK155" s="258"/>
      <c r="BL155" s="258"/>
      <c r="BM155" s="258"/>
      <c r="BN155" s="258"/>
      <c r="BO155" s="258"/>
      <c r="BP155" s="258"/>
      <c r="BQ155" s="258"/>
      <c r="BR155" s="258"/>
      <c r="BS155" s="258"/>
      <c r="BT155" s="258"/>
      <c r="BU155" s="258"/>
      <c r="BV155" s="258"/>
      <c r="BW155" s="258"/>
      <c r="BX155" s="258"/>
      <c r="BY155" s="258"/>
    </row>
    <row r="156" spans="1:77" s="257" customFormat="1" ht="13.8" x14ac:dyDescent="0.25">
      <c r="A156" s="192" t="s">
        <v>3021</v>
      </c>
      <c r="B156" s="194" t="s">
        <v>3024</v>
      </c>
      <c r="C156" s="252">
        <v>21100342</v>
      </c>
      <c r="D156" s="254"/>
      <c r="E156" s="253" t="s">
        <v>1895</v>
      </c>
      <c r="F156" s="254"/>
      <c r="G156" s="254"/>
      <c r="H156" s="255">
        <v>1000</v>
      </c>
      <c r="I156" s="509"/>
      <c r="J156" s="519">
        <v>100434</v>
      </c>
      <c r="K156" s="256">
        <v>1</v>
      </c>
      <c r="L156" s="256">
        <v>3</v>
      </c>
      <c r="M156" s="211" t="s">
        <v>11</v>
      </c>
      <c r="N156" s="471"/>
      <c r="O156" s="278">
        <f>Tabelle442435310[[#This Row],[FOPPE Art.-Nr. ]]</f>
        <v>21100342</v>
      </c>
      <c r="T156" s="258"/>
      <c r="U156" s="258"/>
      <c r="V156" s="258"/>
      <c r="W156" s="258"/>
      <c r="X156" s="258"/>
      <c r="Y156" s="258"/>
      <c r="Z156" s="258"/>
      <c r="AA156" s="258"/>
      <c r="AB156" s="258"/>
      <c r="AC156" s="258"/>
      <c r="AD156" s="258"/>
      <c r="AE156" s="258"/>
      <c r="AF156" s="258"/>
      <c r="AG156" s="258"/>
      <c r="AH156" s="258"/>
      <c r="AI156" s="258"/>
      <c r="AJ156" s="258"/>
      <c r="AK156" s="258"/>
      <c r="AL156" s="258"/>
      <c r="AM156" s="258"/>
      <c r="AN156" s="258"/>
      <c r="AO156" s="258"/>
      <c r="AP156" s="258"/>
      <c r="AQ156" s="258"/>
      <c r="AR156" s="258"/>
      <c r="AS156" s="258"/>
      <c r="AT156" s="258"/>
      <c r="AU156" s="258"/>
      <c r="AV156" s="258"/>
      <c r="AW156" s="258"/>
      <c r="AX156" s="258"/>
      <c r="AY156" s="258"/>
      <c r="AZ156" s="258"/>
      <c r="BA156" s="258"/>
      <c r="BB156" s="258"/>
      <c r="BC156" s="258"/>
      <c r="BD156" s="258"/>
      <c r="BE156" s="258"/>
      <c r="BF156" s="258"/>
      <c r="BG156" s="258"/>
      <c r="BH156" s="258"/>
      <c r="BI156" s="258"/>
      <c r="BJ156" s="258"/>
      <c r="BK156" s="258"/>
      <c r="BL156" s="258"/>
      <c r="BM156" s="258"/>
      <c r="BN156" s="258"/>
      <c r="BO156" s="258"/>
      <c r="BP156" s="258"/>
      <c r="BQ156" s="258"/>
      <c r="BR156" s="258"/>
      <c r="BS156" s="258"/>
      <c r="BT156" s="258"/>
      <c r="BU156" s="258"/>
      <c r="BV156" s="258"/>
      <c r="BW156" s="258"/>
      <c r="BX156" s="258"/>
      <c r="BY156" s="258"/>
    </row>
    <row r="157" spans="1:77" s="257" customFormat="1" ht="13.8" x14ac:dyDescent="0.25">
      <c r="A157" s="192" t="s">
        <v>3021</v>
      </c>
      <c r="B157" s="259" t="s">
        <v>3024</v>
      </c>
      <c r="C157" s="209">
        <v>21100324</v>
      </c>
      <c r="D157" s="193" t="s">
        <v>959</v>
      </c>
      <c r="E157" s="210" t="s">
        <v>1899</v>
      </c>
      <c r="F157" s="193">
        <v>228678</v>
      </c>
      <c r="G157" s="193">
        <v>100</v>
      </c>
      <c r="H157" s="211">
        <v>1000</v>
      </c>
      <c r="I157" s="510">
        <v>99</v>
      </c>
      <c r="J157" s="520">
        <v>100431</v>
      </c>
      <c r="K157" s="212">
        <v>1</v>
      </c>
      <c r="L157" s="212">
        <v>3</v>
      </c>
      <c r="M157" s="211" t="s">
        <v>11</v>
      </c>
      <c r="N157" s="471"/>
      <c r="O157" s="278">
        <f>Tabelle442435310[[#This Row],[FOPPE Art.-Nr. ]]</f>
        <v>21100324</v>
      </c>
      <c r="T157" s="258"/>
      <c r="U157" s="258"/>
      <c r="V157" s="258"/>
      <c r="W157" s="258"/>
      <c r="X157" s="258"/>
      <c r="Y157" s="258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58"/>
      <c r="AT157" s="258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58"/>
      <c r="BO157" s="258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</row>
    <row r="158" spans="1:77" s="257" customFormat="1" ht="13.8" x14ac:dyDescent="0.25">
      <c r="A158" s="192" t="s">
        <v>3021</v>
      </c>
      <c r="B158" s="259" t="s">
        <v>3024</v>
      </c>
      <c r="C158" s="209">
        <v>21100246</v>
      </c>
      <c r="D158" s="193" t="s">
        <v>959</v>
      </c>
      <c r="E158" s="210" t="s">
        <v>1921</v>
      </c>
      <c r="F158" s="193">
        <v>298189</v>
      </c>
      <c r="G158" s="193">
        <v>100</v>
      </c>
      <c r="H158" s="211">
        <v>1000</v>
      </c>
      <c r="I158" s="510">
        <v>99</v>
      </c>
      <c r="J158" s="520">
        <v>100410</v>
      </c>
      <c r="K158" s="212">
        <v>1</v>
      </c>
      <c r="L158" s="212">
        <v>3</v>
      </c>
      <c r="M158" s="211" t="s">
        <v>11</v>
      </c>
      <c r="N158" s="471"/>
      <c r="O158" s="278">
        <f>Tabelle442435310[[#This Row],[FOPPE Art.-Nr. ]]</f>
        <v>21100246</v>
      </c>
      <c r="T158" s="258"/>
      <c r="U158" s="258"/>
      <c r="V158" s="258"/>
      <c r="W158" s="258"/>
      <c r="X158" s="258"/>
      <c r="Y158" s="258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58"/>
      <c r="AT158" s="258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58"/>
      <c r="BO158" s="258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</row>
    <row r="159" spans="1:77" s="257" customFormat="1" ht="13.8" x14ac:dyDescent="0.25">
      <c r="A159" s="192" t="s">
        <v>3021</v>
      </c>
      <c r="B159" s="194" t="s">
        <v>3024</v>
      </c>
      <c r="C159" s="252">
        <v>21100343</v>
      </c>
      <c r="D159" s="254"/>
      <c r="E159" s="253" t="s">
        <v>1894</v>
      </c>
      <c r="F159" s="254"/>
      <c r="G159" s="254"/>
      <c r="H159" s="255">
        <v>1000</v>
      </c>
      <c r="I159" s="509"/>
      <c r="J159" s="519">
        <v>100435</v>
      </c>
      <c r="K159" s="256">
        <v>1</v>
      </c>
      <c r="L159" s="256">
        <v>3</v>
      </c>
      <c r="M159" s="211" t="s">
        <v>11</v>
      </c>
      <c r="N159" s="471"/>
      <c r="O159" s="278">
        <f>Tabelle442435310[[#This Row],[FOPPE Art.-Nr. ]]</f>
        <v>21100343</v>
      </c>
      <c r="T159" s="258"/>
      <c r="U159" s="258"/>
      <c r="V159" s="258"/>
      <c r="W159" s="258"/>
      <c r="X159" s="258"/>
      <c r="Y159" s="258"/>
      <c r="Z159" s="258"/>
      <c r="AA159" s="258"/>
      <c r="AB159" s="258"/>
      <c r="AC159" s="258"/>
      <c r="AD159" s="258"/>
      <c r="AE159" s="258"/>
      <c r="AF159" s="258"/>
      <c r="AG159" s="258"/>
      <c r="AH159" s="258"/>
      <c r="AI159" s="258"/>
      <c r="AJ159" s="258"/>
      <c r="AK159" s="258"/>
      <c r="AL159" s="258"/>
      <c r="AM159" s="258"/>
      <c r="AN159" s="258"/>
      <c r="AO159" s="258"/>
      <c r="AP159" s="258"/>
      <c r="AQ159" s="258"/>
      <c r="AR159" s="258"/>
      <c r="AS159" s="258"/>
      <c r="AT159" s="258"/>
      <c r="AU159" s="258"/>
      <c r="AV159" s="258"/>
      <c r="AW159" s="258"/>
      <c r="AX159" s="258"/>
      <c r="AY159" s="258"/>
      <c r="AZ159" s="258"/>
      <c r="BA159" s="258"/>
      <c r="BB159" s="258"/>
      <c r="BC159" s="258"/>
      <c r="BD159" s="258"/>
      <c r="BE159" s="258"/>
      <c r="BF159" s="258"/>
      <c r="BG159" s="258"/>
      <c r="BH159" s="258"/>
      <c r="BI159" s="258"/>
      <c r="BJ159" s="258"/>
      <c r="BK159" s="258"/>
      <c r="BL159" s="258"/>
      <c r="BM159" s="258"/>
      <c r="BN159" s="258"/>
      <c r="BO159" s="258"/>
      <c r="BP159" s="258"/>
      <c r="BQ159" s="258"/>
      <c r="BR159" s="258"/>
      <c r="BS159" s="258"/>
      <c r="BT159" s="258"/>
      <c r="BU159" s="258"/>
      <c r="BV159" s="258"/>
      <c r="BW159" s="258"/>
      <c r="BX159" s="258"/>
      <c r="BY159" s="258"/>
    </row>
    <row r="160" spans="1:77" s="257" customFormat="1" ht="13.8" x14ac:dyDescent="0.25">
      <c r="A160" s="192" t="s">
        <v>3021</v>
      </c>
      <c r="B160" s="194" t="s">
        <v>3024</v>
      </c>
      <c r="C160" s="252">
        <v>21101443</v>
      </c>
      <c r="D160" s="254"/>
      <c r="E160" s="253" t="s">
        <v>1858</v>
      </c>
      <c r="F160" s="254"/>
      <c r="G160" s="254"/>
      <c r="H160" s="255">
        <v>500</v>
      </c>
      <c r="I160" s="509"/>
      <c r="J160" s="519">
        <v>112624</v>
      </c>
      <c r="K160" s="256">
        <v>1</v>
      </c>
      <c r="L160" s="256">
        <v>3</v>
      </c>
      <c r="M160" s="211" t="s">
        <v>11</v>
      </c>
      <c r="N160" s="471"/>
      <c r="O160" s="278">
        <f>Tabelle442435310[[#This Row],[FOPPE Art.-Nr. ]]</f>
        <v>21101443</v>
      </c>
      <c r="T160" s="258"/>
      <c r="U160" s="258"/>
      <c r="V160" s="258"/>
      <c r="W160" s="258"/>
      <c r="X160" s="258"/>
      <c r="Y160" s="258"/>
      <c r="Z160" s="258"/>
      <c r="AA160" s="258"/>
      <c r="AB160" s="258"/>
      <c r="AC160" s="258"/>
      <c r="AD160" s="258"/>
      <c r="AE160" s="258"/>
      <c r="AF160" s="258"/>
      <c r="AG160" s="258"/>
      <c r="AH160" s="258"/>
      <c r="AI160" s="258"/>
      <c r="AJ160" s="258"/>
      <c r="AK160" s="258"/>
      <c r="AL160" s="258"/>
      <c r="AM160" s="258"/>
      <c r="AN160" s="258"/>
      <c r="AO160" s="258"/>
      <c r="AP160" s="258"/>
      <c r="AQ160" s="258"/>
      <c r="AR160" s="258"/>
      <c r="AS160" s="258"/>
      <c r="AT160" s="258"/>
      <c r="AU160" s="258"/>
      <c r="AV160" s="258"/>
      <c r="AW160" s="258"/>
      <c r="AX160" s="258"/>
      <c r="AY160" s="258"/>
      <c r="AZ160" s="258"/>
      <c r="BA160" s="258"/>
      <c r="BB160" s="258"/>
      <c r="BC160" s="258"/>
      <c r="BD160" s="258"/>
      <c r="BE160" s="258"/>
      <c r="BF160" s="258"/>
      <c r="BG160" s="258"/>
      <c r="BH160" s="258"/>
      <c r="BI160" s="258"/>
      <c r="BJ160" s="258"/>
      <c r="BK160" s="258"/>
      <c r="BL160" s="258"/>
      <c r="BM160" s="258"/>
      <c r="BN160" s="258"/>
      <c r="BO160" s="258"/>
      <c r="BP160" s="258"/>
      <c r="BQ160" s="258"/>
      <c r="BR160" s="258"/>
      <c r="BS160" s="258"/>
      <c r="BT160" s="258"/>
      <c r="BU160" s="258"/>
      <c r="BV160" s="258"/>
      <c r="BW160" s="258"/>
      <c r="BX160" s="258"/>
      <c r="BY160" s="258"/>
    </row>
    <row r="161" spans="1:77" s="257" customFormat="1" ht="13.8" x14ac:dyDescent="0.25">
      <c r="A161" s="192" t="s">
        <v>3021</v>
      </c>
      <c r="B161" s="194" t="s">
        <v>3024</v>
      </c>
      <c r="C161" s="252">
        <v>21101483</v>
      </c>
      <c r="D161" s="254"/>
      <c r="E161" s="253" t="s">
        <v>1852</v>
      </c>
      <c r="F161" s="254"/>
      <c r="G161" s="254"/>
      <c r="H161" s="255">
        <v>500</v>
      </c>
      <c r="I161" s="509"/>
      <c r="J161" s="519">
        <v>112630</v>
      </c>
      <c r="K161" s="256">
        <v>1</v>
      </c>
      <c r="L161" s="256">
        <v>3</v>
      </c>
      <c r="M161" s="211" t="s">
        <v>11</v>
      </c>
      <c r="N161" s="471"/>
      <c r="O161" s="278">
        <f>Tabelle442435310[[#This Row],[FOPPE Art.-Nr. ]]</f>
        <v>21101483</v>
      </c>
      <c r="T161" s="258"/>
      <c r="U161" s="258"/>
      <c r="V161" s="258"/>
      <c r="W161" s="258"/>
      <c r="X161" s="258"/>
      <c r="Y161" s="258"/>
      <c r="Z161" s="258"/>
      <c r="AA161" s="258"/>
      <c r="AB161" s="258"/>
      <c r="AC161" s="258"/>
      <c r="AD161" s="258"/>
      <c r="AE161" s="258"/>
      <c r="AF161" s="258"/>
      <c r="AG161" s="258"/>
      <c r="AH161" s="258"/>
      <c r="AI161" s="258"/>
      <c r="AJ161" s="258"/>
      <c r="AK161" s="258"/>
      <c r="AL161" s="258"/>
      <c r="AM161" s="258"/>
      <c r="AN161" s="258"/>
      <c r="AO161" s="258"/>
      <c r="AP161" s="258"/>
      <c r="AQ161" s="258"/>
      <c r="AR161" s="258"/>
      <c r="AS161" s="258"/>
      <c r="AT161" s="258"/>
      <c r="AU161" s="258"/>
      <c r="AV161" s="258"/>
      <c r="AW161" s="258"/>
      <c r="AX161" s="258"/>
      <c r="AY161" s="258"/>
      <c r="AZ161" s="258"/>
      <c r="BA161" s="258"/>
      <c r="BB161" s="258"/>
      <c r="BC161" s="258"/>
      <c r="BD161" s="258"/>
      <c r="BE161" s="258"/>
      <c r="BF161" s="258"/>
      <c r="BG161" s="258"/>
      <c r="BH161" s="258"/>
      <c r="BI161" s="258"/>
      <c r="BJ161" s="258"/>
      <c r="BK161" s="258"/>
      <c r="BL161" s="258"/>
      <c r="BM161" s="258"/>
      <c r="BN161" s="258"/>
      <c r="BO161" s="258"/>
      <c r="BP161" s="258"/>
      <c r="BQ161" s="258"/>
      <c r="BR161" s="258"/>
      <c r="BS161" s="258"/>
      <c r="BT161" s="258"/>
      <c r="BU161" s="258"/>
      <c r="BV161" s="258"/>
      <c r="BW161" s="258"/>
      <c r="BX161" s="258"/>
      <c r="BY161" s="258"/>
    </row>
    <row r="162" spans="1:77" s="257" customFormat="1" ht="13.8" x14ac:dyDescent="0.25">
      <c r="A162" s="192" t="s">
        <v>3021</v>
      </c>
      <c r="B162" s="194" t="s">
        <v>3024</v>
      </c>
      <c r="C162" s="252">
        <v>21101601</v>
      </c>
      <c r="D162" s="254"/>
      <c r="E162" s="253" t="s">
        <v>1838</v>
      </c>
      <c r="F162" s="254"/>
      <c r="G162" s="254"/>
      <c r="H162" s="255">
        <v>500</v>
      </c>
      <c r="I162" s="509"/>
      <c r="J162" s="519">
        <v>112606</v>
      </c>
      <c r="K162" s="256">
        <v>1</v>
      </c>
      <c r="L162" s="256">
        <v>3</v>
      </c>
      <c r="M162" s="211" t="s">
        <v>11</v>
      </c>
      <c r="N162" s="471"/>
      <c r="O162" s="278">
        <f>Tabelle442435310[[#This Row],[FOPPE Art.-Nr. ]]</f>
        <v>21101601</v>
      </c>
      <c r="T162" s="258"/>
      <c r="U162" s="258"/>
      <c r="V162" s="258"/>
      <c r="W162" s="258"/>
      <c r="X162" s="258"/>
      <c r="Y162" s="258"/>
      <c r="Z162" s="258"/>
      <c r="AA162" s="258"/>
      <c r="AB162" s="258"/>
      <c r="AC162" s="258"/>
      <c r="AD162" s="258"/>
      <c r="AE162" s="258"/>
      <c r="AF162" s="258"/>
      <c r="AG162" s="258"/>
      <c r="AH162" s="258"/>
      <c r="AI162" s="258"/>
      <c r="AJ162" s="258"/>
      <c r="AK162" s="258"/>
      <c r="AL162" s="258"/>
      <c r="AM162" s="258"/>
      <c r="AN162" s="258"/>
      <c r="AO162" s="258"/>
      <c r="AP162" s="258"/>
      <c r="AQ162" s="258"/>
      <c r="AR162" s="258"/>
      <c r="AS162" s="258"/>
      <c r="AT162" s="258"/>
      <c r="AU162" s="258"/>
      <c r="AV162" s="258"/>
      <c r="AW162" s="258"/>
      <c r="AX162" s="258"/>
      <c r="AY162" s="258"/>
      <c r="AZ162" s="258"/>
      <c r="BA162" s="258"/>
      <c r="BB162" s="258"/>
      <c r="BC162" s="258"/>
      <c r="BD162" s="258"/>
      <c r="BE162" s="258"/>
      <c r="BF162" s="258"/>
      <c r="BG162" s="258"/>
      <c r="BH162" s="258"/>
      <c r="BI162" s="258"/>
      <c r="BJ162" s="258"/>
      <c r="BK162" s="258"/>
      <c r="BL162" s="258"/>
      <c r="BM162" s="258"/>
      <c r="BN162" s="258"/>
      <c r="BO162" s="258"/>
      <c r="BP162" s="258"/>
      <c r="BQ162" s="258"/>
      <c r="BR162" s="258"/>
      <c r="BS162" s="258"/>
      <c r="BT162" s="258"/>
      <c r="BU162" s="258"/>
      <c r="BV162" s="258"/>
      <c r="BW162" s="258"/>
      <c r="BX162" s="258"/>
      <c r="BY162" s="258"/>
    </row>
    <row r="163" spans="1:77" s="257" customFormat="1" ht="13.8" x14ac:dyDescent="0.25">
      <c r="A163" s="192" t="s">
        <v>3021</v>
      </c>
      <c r="B163" s="194" t="s">
        <v>3024</v>
      </c>
      <c r="C163" s="252">
        <v>21100362</v>
      </c>
      <c r="D163" s="254"/>
      <c r="E163" s="253" t="s">
        <v>1889</v>
      </c>
      <c r="F163" s="254"/>
      <c r="G163" s="254"/>
      <c r="H163" s="255">
        <v>1000</v>
      </c>
      <c r="I163" s="509"/>
      <c r="J163" s="519">
        <v>105832</v>
      </c>
      <c r="K163" s="256">
        <v>1</v>
      </c>
      <c r="L163" s="256">
        <v>3</v>
      </c>
      <c r="M163" s="211" t="s">
        <v>11</v>
      </c>
      <c r="N163" s="471"/>
      <c r="O163" s="278">
        <f>Tabelle442435310[[#This Row],[FOPPE Art.-Nr. ]]</f>
        <v>21100362</v>
      </c>
      <c r="T163" s="258"/>
      <c r="U163" s="258"/>
      <c r="V163" s="258"/>
      <c r="W163" s="258"/>
      <c r="X163" s="258"/>
      <c r="Y163" s="258"/>
      <c r="Z163" s="258"/>
      <c r="AA163" s="258"/>
      <c r="AB163" s="258"/>
      <c r="AC163" s="258"/>
      <c r="AD163" s="258"/>
      <c r="AE163" s="258"/>
      <c r="AF163" s="258"/>
      <c r="AG163" s="258"/>
      <c r="AH163" s="258"/>
      <c r="AI163" s="258"/>
      <c r="AJ163" s="258"/>
      <c r="AK163" s="258"/>
      <c r="AL163" s="258"/>
      <c r="AM163" s="258"/>
      <c r="AN163" s="258"/>
      <c r="AO163" s="258"/>
      <c r="AP163" s="258"/>
      <c r="AQ163" s="258"/>
      <c r="AR163" s="258"/>
      <c r="AS163" s="258"/>
      <c r="AT163" s="258"/>
      <c r="AU163" s="258"/>
      <c r="AV163" s="258"/>
      <c r="AW163" s="258"/>
      <c r="AX163" s="258"/>
      <c r="AY163" s="258"/>
      <c r="AZ163" s="258"/>
      <c r="BA163" s="258"/>
      <c r="BB163" s="258"/>
      <c r="BC163" s="258"/>
      <c r="BD163" s="258"/>
      <c r="BE163" s="258"/>
      <c r="BF163" s="258"/>
      <c r="BG163" s="258"/>
      <c r="BH163" s="258"/>
      <c r="BI163" s="258"/>
      <c r="BJ163" s="258"/>
      <c r="BK163" s="258"/>
      <c r="BL163" s="258"/>
      <c r="BM163" s="258"/>
      <c r="BN163" s="258"/>
      <c r="BO163" s="258"/>
      <c r="BP163" s="258"/>
      <c r="BQ163" s="258"/>
      <c r="BR163" s="258"/>
      <c r="BS163" s="258"/>
      <c r="BT163" s="258"/>
      <c r="BU163" s="258"/>
      <c r="BV163" s="258"/>
      <c r="BW163" s="258"/>
      <c r="BX163" s="258"/>
      <c r="BY163" s="258"/>
    </row>
    <row r="164" spans="1:77" s="257" customFormat="1" ht="13.8" x14ac:dyDescent="0.25">
      <c r="A164" s="192" t="s">
        <v>3021</v>
      </c>
      <c r="B164" s="194" t="s">
        <v>3024</v>
      </c>
      <c r="C164" s="252">
        <v>21101521</v>
      </c>
      <c r="D164" s="254"/>
      <c r="E164" s="253" t="s">
        <v>1848</v>
      </c>
      <c r="F164" s="254"/>
      <c r="G164" s="254"/>
      <c r="H164" s="255">
        <v>500</v>
      </c>
      <c r="I164" s="509"/>
      <c r="J164" s="519">
        <v>112635</v>
      </c>
      <c r="K164" s="256">
        <v>1</v>
      </c>
      <c r="L164" s="256">
        <v>3</v>
      </c>
      <c r="M164" s="211" t="s">
        <v>11</v>
      </c>
      <c r="N164" s="471"/>
      <c r="O164" s="278">
        <f>Tabelle442435310[[#This Row],[FOPPE Art.-Nr. ]]</f>
        <v>21101521</v>
      </c>
      <c r="T164" s="258"/>
      <c r="U164" s="258"/>
      <c r="V164" s="258"/>
      <c r="W164" s="258"/>
      <c r="X164" s="258"/>
      <c r="Y164" s="258"/>
      <c r="Z164" s="258"/>
      <c r="AA164" s="258"/>
      <c r="AB164" s="258"/>
      <c r="AC164" s="258"/>
      <c r="AD164" s="258"/>
      <c r="AE164" s="258"/>
      <c r="AF164" s="258"/>
      <c r="AG164" s="258"/>
      <c r="AH164" s="258"/>
      <c r="AI164" s="258"/>
      <c r="AJ164" s="258"/>
      <c r="AK164" s="258"/>
      <c r="AL164" s="258"/>
      <c r="AM164" s="258"/>
      <c r="AN164" s="258"/>
      <c r="AO164" s="258"/>
      <c r="AP164" s="258"/>
      <c r="AQ164" s="258"/>
      <c r="AR164" s="258"/>
      <c r="AS164" s="258"/>
      <c r="AT164" s="258"/>
      <c r="AU164" s="258"/>
      <c r="AV164" s="258"/>
      <c r="AW164" s="258"/>
      <c r="AX164" s="258"/>
      <c r="AY164" s="258"/>
      <c r="AZ164" s="258"/>
      <c r="BA164" s="258"/>
      <c r="BB164" s="258"/>
      <c r="BC164" s="258"/>
      <c r="BD164" s="258"/>
      <c r="BE164" s="258"/>
      <c r="BF164" s="258"/>
      <c r="BG164" s="258"/>
      <c r="BH164" s="258"/>
      <c r="BI164" s="258"/>
      <c r="BJ164" s="258"/>
      <c r="BK164" s="258"/>
      <c r="BL164" s="258"/>
      <c r="BM164" s="258"/>
      <c r="BN164" s="258"/>
      <c r="BO164" s="258"/>
      <c r="BP164" s="258"/>
      <c r="BQ164" s="258"/>
      <c r="BR164" s="258"/>
      <c r="BS164" s="258"/>
      <c r="BT164" s="258"/>
      <c r="BU164" s="258"/>
      <c r="BV164" s="258"/>
      <c r="BW164" s="258"/>
      <c r="BX164" s="258"/>
      <c r="BY164" s="258"/>
    </row>
    <row r="165" spans="1:77" s="257" customFormat="1" ht="13.8" x14ac:dyDescent="0.25">
      <c r="A165" s="192" t="s">
        <v>3021</v>
      </c>
      <c r="B165" s="194" t="s">
        <v>3024</v>
      </c>
      <c r="C165" s="252">
        <v>21101561</v>
      </c>
      <c r="D165" s="254"/>
      <c r="E165" s="253" t="s">
        <v>1843</v>
      </c>
      <c r="F165" s="254"/>
      <c r="G165" s="254"/>
      <c r="H165" s="255">
        <v>500</v>
      </c>
      <c r="I165" s="509"/>
      <c r="J165" s="519">
        <v>112641</v>
      </c>
      <c r="K165" s="256">
        <v>1</v>
      </c>
      <c r="L165" s="256">
        <v>3</v>
      </c>
      <c r="M165" s="211" t="s">
        <v>11</v>
      </c>
      <c r="N165" s="471"/>
      <c r="O165" s="278">
        <f>Tabelle442435310[[#This Row],[FOPPE Art.-Nr. ]]</f>
        <v>21101561</v>
      </c>
      <c r="T165" s="258"/>
      <c r="U165" s="258"/>
      <c r="V165" s="258"/>
      <c r="W165" s="258"/>
      <c r="X165" s="258"/>
      <c r="Y165" s="258"/>
      <c r="Z165" s="258"/>
      <c r="AA165" s="258"/>
      <c r="AB165" s="258"/>
      <c r="AC165" s="258"/>
      <c r="AD165" s="258"/>
      <c r="AE165" s="258"/>
      <c r="AF165" s="258"/>
      <c r="AG165" s="258"/>
      <c r="AH165" s="258"/>
      <c r="AI165" s="258"/>
      <c r="AJ165" s="258"/>
      <c r="AK165" s="258"/>
      <c r="AL165" s="258"/>
      <c r="AM165" s="258"/>
      <c r="AN165" s="258"/>
      <c r="AO165" s="258"/>
      <c r="AP165" s="258"/>
      <c r="AQ165" s="258"/>
      <c r="AR165" s="258"/>
      <c r="AS165" s="258"/>
      <c r="AT165" s="258"/>
      <c r="AU165" s="258"/>
      <c r="AV165" s="258"/>
      <c r="AW165" s="258"/>
      <c r="AX165" s="258"/>
      <c r="AY165" s="258"/>
      <c r="AZ165" s="258"/>
      <c r="BA165" s="258"/>
      <c r="BB165" s="258"/>
      <c r="BC165" s="258"/>
      <c r="BD165" s="258"/>
      <c r="BE165" s="258"/>
      <c r="BF165" s="258"/>
      <c r="BG165" s="258"/>
      <c r="BH165" s="258"/>
      <c r="BI165" s="258"/>
      <c r="BJ165" s="258"/>
      <c r="BK165" s="258"/>
      <c r="BL165" s="258"/>
      <c r="BM165" s="258"/>
      <c r="BN165" s="258"/>
      <c r="BO165" s="258"/>
      <c r="BP165" s="258"/>
      <c r="BQ165" s="258"/>
      <c r="BR165" s="258"/>
      <c r="BS165" s="258"/>
      <c r="BT165" s="258"/>
      <c r="BU165" s="258"/>
      <c r="BV165" s="258"/>
      <c r="BW165" s="258"/>
      <c r="BX165" s="258"/>
      <c r="BY165" s="258"/>
    </row>
    <row r="166" spans="1:77" s="257" customFormat="1" ht="13.8" x14ac:dyDescent="0.25">
      <c r="A166" s="192" t="s">
        <v>3021</v>
      </c>
      <c r="B166" s="194" t="s">
        <v>3024</v>
      </c>
      <c r="C166" s="252">
        <v>21100506</v>
      </c>
      <c r="D166" s="254"/>
      <c r="E166" s="253" t="s">
        <v>1861</v>
      </c>
      <c r="F166" s="254"/>
      <c r="G166" s="254"/>
      <c r="H166" s="255">
        <v>500</v>
      </c>
      <c r="I166" s="509"/>
      <c r="J166" s="519">
        <v>105812</v>
      </c>
      <c r="K166" s="256">
        <v>1</v>
      </c>
      <c r="L166" s="256">
        <v>3</v>
      </c>
      <c r="M166" s="211" t="s">
        <v>11</v>
      </c>
      <c r="N166" s="471"/>
      <c r="O166" s="278">
        <f>Tabelle442435310[[#This Row],[FOPPE Art.-Nr. ]]</f>
        <v>21100506</v>
      </c>
      <c r="T166" s="258"/>
      <c r="U166" s="258"/>
      <c r="V166" s="258"/>
      <c r="W166" s="258"/>
      <c r="X166" s="258"/>
      <c r="Y166" s="258"/>
      <c r="Z166" s="258"/>
      <c r="AA166" s="258"/>
      <c r="AB166" s="258"/>
      <c r="AC166" s="258"/>
      <c r="AD166" s="258"/>
      <c r="AE166" s="258"/>
      <c r="AF166" s="258"/>
      <c r="AG166" s="258"/>
      <c r="AH166" s="258"/>
      <c r="AI166" s="258"/>
      <c r="AJ166" s="258"/>
      <c r="AK166" s="258"/>
      <c r="AL166" s="258"/>
      <c r="AM166" s="258"/>
      <c r="AN166" s="258"/>
      <c r="AO166" s="258"/>
      <c r="AP166" s="258"/>
      <c r="AQ166" s="258"/>
      <c r="AR166" s="258"/>
      <c r="AS166" s="258"/>
      <c r="AT166" s="258"/>
      <c r="AU166" s="258"/>
      <c r="AV166" s="258"/>
      <c r="AW166" s="258"/>
      <c r="AX166" s="258"/>
      <c r="AY166" s="258"/>
      <c r="AZ166" s="258"/>
      <c r="BA166" s="258"/>
      <c r="BB166" s="258"/>
      <c r="BC166" s="258"/>
      <c r="BD166" s="258"/>
      <c r="BE166" s="258"/>
      <c r="BF166" s="258"/>
      <c r="BG166" s="258"/>
      <c r="BH166" s="258"/>
      <c r="BI166" s="258"/>
      <c r="BJ166" s="258"/>
      <c r="BK166" s="258"/>
      <c r="BL166" s="258"/>
      <c r="BM166" s="258"/>
      <c r="BN166" s="258"/>
      <c r="BO166" s="258"/>
      <c r="BP166" s="258"/>
      <c r="BQ166" s="258"/>
      <c r="BR166" s="258"/>
      <c r="BS166" s="258"/>
      <c r="BT166" s="258"/>
      <c r="BU166" s="258"/>
      <c r="BV166" s="258"/>
      <c r="BW166" s="258"/>
      <c r="BX166" s="258"/>
      <c r="BY166" s="258"/>
    </row>
    <row r="167" spans="1:77" s="257" customFormat="1" ht="13.8" x14ac:dyDescent="0.25">
      <c r="A167" s="192" t="s">
        <v>3021</v>
      </c>
      <c r="B167" s="194" t="s">
        <v>3024</v>
      </c>
      <c r="C167" s="252">
        <v>21101444</v>
      </c>
      <c r="D167" s="254"/>
      <c r="E167" s="253" t="s">
        <v>1857</v>
      </c>
      <c r="F167" s="254"/>
      <c r="G167" s="254"/>
      <c r="H167" s="255">
        <v>500</v>
      </c>
      <c r="I167" s="509"/>
      <c r="J167" s="519">
        <v>112625</v>
      </c>
      <c r="K167" s="256">
        <v>1</v>
      </c>
      <c r="L167" s="256">
        <v>3</v>
      </c>
      <c r="M167" s="211" t="s">
        <v>11</v>
      </c>
      <c r="N167" s="471"/>
      <c r="O167" s="278">
        <f>Tabelle442435310[[#This Row],[FOPPE Art.-Nr. ]]</f>
        <v>21101444</v>
      </c>
      <c r="T167" s="258"/>
      <c r="U167" s="258"/>
      <c r="V167" s="258"/>
      <c r="W167" s="258"/>
      <c r="X167" s="258"/>
      <c r="Y167" s="258"/>
      <c r="Z167" s="258"/>
      <c r="AA167" s="258"/>
      <c r="AB167" s="258"/>
      <c r="AC167" s="258"/>
      <c r="AD167" s="258"/>
      <c r="AE167" s="258"/>
      <c r="AF167" s="258"/>
      <c r="AG167" s="258"/>
      <c r="AH167" s="258"/>
      <c r="AI167" s="258"/>
      <c r="AJ167" s="258"/>
      <c r="AK167" s="258"/>
      <c r="AL167" s="258"/>
      <c r="AM167" s="258"/>
      <c r="AN167" s="258"/>
      <c r="AO167" s="258"/>
      <c r="AP167" s="258"/>
      <c r="AQ167" s="258"/>
      <c r="AR167" s="258"/>
      <c r="AS167" s="258"/>
      <c r="AT167" s="258"/>
      <c r="AU167" s="258"/>
      <c r="AV167" s="258"/>
      <c r="AW167" s="258"/>
      <c r="AX167" s="258"/>
      <c r="AY167" s="258"/>
      <c r="AZ167" s="258"/>
      <c r="BA167" s="258"/>
      <c r="BB167" s="258"/>
      <c r="BC167" s="258"/>
      <c r="BD167" s="258"/>
      <c r="BE167" s="258"/>
      <c r="BF167" s="258"/>
      <c r="BG167" s="258"/>
      <c r="BH167" s="258"/>
      <c r="BI167" s="258"/>
      <c r="BJ167" s="258"/>
      <c r="BK167" s="258"/>
      <c r="BL167" s="258"/>
      <c r="BM167" s="258"/>
      <c r="BN167" s="258"/>
      <c r="BO167" s="258"/>
      <c r="BP167" s="258"/>
      <c r="BQ167" s="258"/>
      <c r="BR167" s="258"/>
      <c r="BS167" s="258"/>
      <c r="BT167" s="258"/>
      <c r="BU167" s="258"/>
      <c r="BV167" s="258"/>
      <c r="BW167" s="258"/>
      <c r="BX167" s="258"/>
      <c r="BY167" s="258"/>
    </row>
    <row r="168" spans="1:77" s="257" customFormat="1" ht="13.8" x14ac:dyDescent="0.25">
      <c r="A168" s="192" t="s">
        <v>3021</v>
      </c>
      <c r="B168" s="194" t="s">
        <v>3024</v>
      </c>
      <c r="C168" s="252">
        <v>21100363</v>
      </c>
      <c r="D168" s="254"/>
      <c r="E168" s="253" t="s">
        <v>1888</v>
      </c>
      <c r="F168" s="254"/>
      <c r="G168" s="254"/>
      <c r="H168" s="255">
        <v>1000</v>
      </c>
      <c r="I168" s="509"/>
      <c r="J168" s="519">
        <v>105833</v>
      </c>
      <c r="K168" s="256">
        <v>1</v>
      </c>
      <c r="L168" s="256">
        <v>3</v>
      </c>
      <c r="M168" s="211" t="s">
        <v>11</v>
      </c>
      <c r="N168" s="471"/>
      <c r="O168" s="278">
        <f>Tabelle442435310[[#This Row],[FOPPE Art.-Nr. ]]</f>
        <v>21100363</v>
      </c>
      <c r="T168" s="258"/>
      <c r="U168" s="258"/>
      <c r="V168" s="258"/>
      <c r="W168" s="258"/>
      <c r="X168" s="258"/>
      <c r="Y168" s="258"/>
      <c r="Z168" s="258"/>
      <c r="AA168" s="258"/>
      <c r="AB168" s="258"/>
      <c r="AC168" s="258"/>
      <c r="AD168" s="258"/>
      <c r="AE168" s="258"/>
      <c r="AF168" s="258"/>
      <c r="AG168" s="258"/>
      <c r="AH168" s="258"/>
      <c r="AI168" s="258"/>
      <c r="AJ168" s="258"/>
      <c r="AK168" s="258"/>
      <c r="AL168" s="258"/>
      <c r="AM168" s="258"/>
      <c r="AN168" s="258"/>
      <c r="AO168" s="258"/>
      <c r="AP168" s="258"/>
      <c r="AQ168" s="258"/>
      <c r="AR168" s="258"/>
      <c r="AS168" s="258"/>
      <c r="AT168" s="258"/>
      <c r="AU168" s="258"/>
      <c r="AV168" s="258"/>
      <c r="AW168" s="258"/>
      <c r="AX168" s="258"/>
      <c r="AY168" s="258"/>
      <c r="AZ168" s="258"/>
      <c r="BA168" s="258"/>
      <c r="BB168" s="258"/>
      <c r="BC168" s="258"/>
      <c r="BD168" s="258"/>
      <c r="BE168" s="258"/>
      <c r="BF168" s="258"/>
      <c r="BG168" s="258"/>
      <c r="BH168" s="258"/>
      <c r="BI168" s="258"/>
      <c r="BJ168" s="258"/>
      <c r="BK168" s="258"/>
      <c r="BL168" s="258"/>
      <c r="BM168" s="258"/>
      <c r="BN168" s="258"/>
      <c r="BO168" s="258"/>
      <c r="BP168" s="258"/>
      <c r="BQ168" s="258"/>
      <c r="BR168" s="258"/>
      <c r="BS168" s="258"/>
      <c r="BT168" s="258"/>
      <c r="BU168" s="258"/>
      <c r="BV168" s="258"/>
      <c r="BW168" s="258"/>
      <c r="BX168" s="258"/>
      <c r="BY168" s="258"/>
    </row>
    <row r="169" spans="1:77" s="257" customFormat="1" ht="13.8" x14ac:dyDescent="0.25">
      <c r="A169" s="192" t="s">
        <v>3021</v>
      </c>
      <c r="B169" s="194" t="s">
        <v>3024</v>
      </c>
      <c r="C169" s="252">
        <v>21100402</v>
      </c>
      <c r="D169" s="254"/>
      <c r="E169" s="253" t="s">
        <v>1879</v>
      </c>
      <c r="F169" s="254"/>
      <c r="G169" s="254"/>
      <c r="H169" s="255">
        <v>1000</v>
      </c>
      <c r="I169" s="509"/>
      <c r="J169" s="519">
        <v>100440</v>
      </c>
      <c r="K169" s="256">
        <v>1</v>
      </c>
      <c r="L169" s="256">
        <v>3</v>
      </c>
      <c r="M169" s="211" t="s">
        <v>11</v>
      </c>
      <c r="N169" s="456"/>
      <c r="O169" s="278">
        <f>Tabelle442435310[[#This Row],[FOPPE Art.-Nr. ]]</f>
        <v>21100402</v>
      </c>
      <c r="T169" s="258"/>
      <c r="U169" s="258"/>
      <c r="V169" s="258"/>
      <c r="W169" s="258"/>
      <c r="X169" s="258"/>
      <c r="Y169" s="258"/>
      <c r="Z169" s="258"/>
      <c r="AA169" s="258"/>
      <c r="AB169" s="258"/>
      <c r="AC169" s="258"/>
      <c r="AD169" s="258"/>
      <c r="AE169" s="258"/>
      <c r="AF169" s="258"/>
      <c r="AG169" s="258"/>
      <c r="AH169" s="258"/>
      <c r="AI169" s="258"/>
      <c r="AJ169" s="258"/>
      <c r="AK169" s="258"/>
      <c r="AL169" s="258"/>
      <c r="AM169" s="258"/>
      <c r="AN169" s="258"/>
      <c r="AO169" s="258"/>
      <c r="AP169" s="258"/>
      <c r="AQ169" s="258"/>
      <c r="AR169" s="258"/>
      <c r="AS169" s="258"/>
      <c r="AT169" s="258"/>
      <c r="AU169" s="258"/>
      <c r="AV169" s="258"/>
      <c r="AW169" s="258"/>
      <c r="AX169" s="258"/>
      <c r="AY169" s="258"/>
      <c r="AZ169" s="258"/>
      <c r="BA169" s="258"/>
      <c r="BB169" s="258"/>
      <c r="BC169" s="258"/>
      <c r="BD169" s="258"/>
      <c r="BE169" s="258"/>
      <c r="BF169" s="258"/>
      <c r="BG169" s="258"/>
      <c r="BH169" s="258"/>
      <c r="BI169" s="258"/>
      <c r="BJ169" s="258"/>
      <c r="BK169" s="258"/>
      <c r="BL169" s="258"/>
      <c r="BM169" s="258"/>
      <c r="BN169" s="258"/>
      <c r="BO169" s="258"/>
      <c r="BP169" s="258"/>
      <c r="BQ169" s="258"/>
      <c r="BR169" s="258"/>
      <c r="BS169" s="258"/>
      <c r="BT169" s="258"/>
      <c r="BU169" s="258"/>
      <c r="BV169" s="258"/>
      <c r="BW169" s="258"/>
      <c r="BX169" s="258"/>
      <c r="BY169" s="258"/>
    </row>
    <row r="170" spans="1:77" s="257" customFormat="1" ht="13.8" x14ac:dyDescent="0.25">
      <c r="A170" s="192" t="s">
        <v>3021</v>
      </c>
      <c r="B170" s="194" t="s">
        <v>3024</v>
      </c>
      <c r="C170" s="252">
        <v>21100364</v>
      </c>
      <c r="D170" s="254"/>
      <c r="E170" s="253" t="s">
        <v>1887</v>
      </c>
      <c r="F170" s="254"/>
      <c r="G170" s="254"/>
      <c r="H170" s="255">
        <v>1000</v>
      </c>
      <c r="I170" s="509"/>
      <c r="J170" s="519">
        <v>105834</v>
      </c>
      <c r="K170" s="256">
        <v>1</v>
      </c>
      <c r="L170" s="256">
        <v>3</v>
      </c>
      <c r="M170" s="211" t="s">
        <v>11</v>
      </c>
      <c r="N170" s="471"/>
      <c r="O170" s="278">
        <f>Tabelle442435310[[#This Row],[FOPPE Art.-Nr. ]]</f>
        <v>21100364</v>
      </c>
      <c r="T170" s="258"/>
      <c r="U170" s="258"/>
      <c r="V170" s="258"/>
      <c r="W170" s="258"/>
      <c r="X170" s="258"/>
      <c r="Y170" s="258"/>
      <c r="Z170" s="258"/>
      <c r="AA170" s="258"/>
      <c r="AB170" s="258"/>
      <c r="AC170" s="258"/>
      <c r="AD170" s="258"/>
      <c r="AE170" s="258"/>
      <c r="AF170" s="258"/>
      <c r="AG170" s="258"/>
      <c r="AH170" s="258"/>
      <c r="AI170" s="258"/>
      <c r="AJ170" s="258"/>
      <c r="AK170" s="258"/>
      <c r="AL170" s="258"/>
      <c r="AM170" s="258"/>
      <c r="AN170" s="258"/>
      <c r="AO170" s="258"/>
      <c r="AP170" s="258"/>
      <c r="AQ170" s="258"/>
      <c r="AR170" s="258"/>
      <c r="AS170" s="258"/>
      <c r="AT170" s="258"/>
      <c r="AU170" s="258"/>
      <c r="AV170" s="258"/>
      <c r="AW170" s="258"/>
      <c r="AX170" s="258"/>
      <c r="AY170" s="258"/>
      <c r="AZ170" s="258"/>
      <c r="BA170" s="258"/>
      <c r="BB170" s="258"/>
      <c r="BC170" s="258"/>
      <c r="BD170" s="258"/>
      <c r="BE170" s="258"/>
      <c r="BF170" s="258"/>
      <c r="BG170" s="258"/>
      <c r="BH170" s="258"/>
      <c r="BI170" s="258"/>
      <c r="BJ170" s="258"/>
      <c r="BK170" s="258"/>
      <c r="BL170" s="258"/>
      <c r="BM170" s="258"/>
      <c r="BN170" s="258"/>
      <c r="BO170" s="258"/>
      <c r="BP170" s="258"/>
      <c r="BQ170" s="258"/>
      <c r="BR170" s="258"/>
      <c r="BS170" s="258"/>
      <c r="BT170" s="258"/>
      <c r="BU170" s="258"/>
      <c r="BV170" s="258"/>
      <c r="BW170" s="258"/>
      <c r="BX170" s="258"/>
      <c r="BY170" s="258"/>
    </row>
    <row r="171" spans="1:77" s="257" customFormat="1" ht="13.8" x14ac:dyDescent="0.25">
      <c r="A171" s="192" t="s">
        <v>3021</v>
      </c>
      <c r="B171" s="194" t="s">
        <v>3024</v>
      </c>
      <c r="C171" s="252">
        <v>21100361</v>
      </c>
      <c r="D171" s="254"/>
      <c r="E171" s="253" t="s">
        <v>1890</v>
      </c>
      <c r="F171" s="254"/>
      <c r="G171" s="254"/>
      <c r="H171" s="255">
        <v>1000</v>
      </c>
      <c r="I171" s="509"/>
      <c r="J171" s="519">
        <v>105831</v>
      </c>
      <c r="K171" s="256">
        <v>1</v>
      </c>
      <c r="L171" s="256">
        <v>3</v>
      </c>
      <c r="M171" s="211" t="s">
        <v>11</v>
      </c>
      <c r="N171" s="456"/>
      <c r="O171" s="278">
        <f>Tabelle442435310[[#This Row],[FOPPE Art.-Nr. ]]</f>
        <v>21100361</v>
      </c>
      <c r="T171" s="258"/>
      <c r="U171" s="258"/>
      <c r="V171" s="258"/>
      <c r="W171" s="258"/>
      <c r="X171" s="258"/>
      <c r="Y171" s="258"/>
      <c r="Z171" s="258"/>
      <c r="AA171" s="258"/>
      <c r="AB171" s="258"/>
      <c r="AC171" s="258"/>
      <c r="AD171" s="258"/>
      <c r="AE171" s="258"/>
      <c r="AF171" s="258"/>
      <c r="AG171" s="258"/>
      <c r="AH171" s="258"/>
      <c r="AI171" s="258"/>
      <c r="AJ171" s="258"/>
      <c r="AK171" s="258"/>
      <c r="AL171" s="258"/>
      <c r="AM171" s="258"/>
      <c r="AN171" s="258"/>
      <c r="AO171" s="258"/>
      <c r="AP171" s="258"/>
      <c r="AQ171" s="258"/>
      <c r="AR171" s="258"/>
      <c r="AS171" s="258"/>
      <c r="AT171" s="258"/>
      <c r="AU171" s="258"/>
      <c r="AV171" s="258"/>
      <c r="AW171" s="258"/>
      <c r="AX171" s="258"/>
      <c r="AY171" s="258"/>
      <c r="AZ171" s="258"/>
      <c r="BA171" s="258"/>
      <c r="BB171" s="258"/>
      <c r="BC171" s="258"/>
      <c r="BD171" s="258"/>
      <c r="BE171" s="258"/>
      <c r="BF171" s="258"/>
      <c r="BG171" s="258"/>
      <c r="BH171" s="258"/>
      <c r="BI171" s="258"/>
      <c r="BJ171" s="258"/>
      <c r="BK171" s="258"/>
      <c r="BL171" s="258"/>
      <c r="BM171" s="258"/>
      <c r="BN171" s="258"/>
      <c r="BO171" s="258"/>
      <c r="BP171" s="258"/>
      <c r="BQ171" s="258"/>
      <c r="BR171" s="258"/>
      <c r="BS171" s="258"/>
      <c r="BT171" s="258"/>
      <c r="BU171" s="258"/>
      <c r="BV171" s="258"/>
      <c r="BW171" s="258"/>
      <c r="BX171" s="258"/>
      <c r="BY171" s="258"/>
    </row>
    <row r="172" spans="1:77" s="257" customFormat="1" ht="13.8" x14ac:dyDescent="0.25">
      <c r="A172" s="192" t="s">
        <v>3021</v>
      </c>
      <c r="B172" s="194" t="s">
        <v>3024</v>
      </c>
      <c r="C172" s="252">
        <v>21100401</v>
      </c>
      <c r="D172" s="254"/>
      <c r="E172" s="253" t="s">
        <v>1880</v>
      </c>
      <c r="F172" s="254"/>
      <c r="G172" s="254"/>
      <c r="H172" s="255">
        <v>1000</v>
      </c>
      <c r="I172" s="509"/>
      <c r="J172" s="519">
        <v>100439</v>
      </c>
      <c r="K172" s="256">
        <v>1</v>
      </c>
      <c r="L172" s="256">
        <v>3</v>
      </c>
      <c r="M172" s="211" t="s">
        <v>11</v>
      </c>
      <c r="N172" s="471"/>
      <c r="O172" s="278">
        <f>Tabelle442435310[[#This Row],[FOPPE Art.-Nr. ]]</f>
        <v>21100401</v>
      </c>
      <c r="T172" s="258"/>
      <c r="U172" s="258"/>
      <c r="V172" s="258"/>
      <c r="W172" s="258"/>
      <c r="X172" s="258"/>
      <c r="Y172" s="258"/>
      <c r="Z172" s="258"/>
      <c r="AA172" s="258"/>
      <c r="AB172" s="258"/>
      <c r="AC172" s="258"/>
      <c r="AD172" s="258"/>
      <c r="AE172" s="258"/>
      <c r="AF172" s="258"/>
      <c r="AG172" s="258"/>
      <c r="AH172" s="258"/>
      <c r="AI172" s="258"/>
      <c r="AJ172" s="258"/>
      <c r="AK172" s="258"/>
      <c r="AL172" s="258"/>
      <c r="AM172" s="258"/>
      <c r="AN172" s="258"/>
      <c r="AO172" s="258"/>
      <c r="AP172" s="258"/>
      <c r="AQ172" s="258"/>
      <c r="AR172" s="258"/>
      <c r="AS172" s="258"/>
      <c r="AT172" s="258"/>
      <c r="AU172" s="258"/>
      <c r="AV172" s="258"/>
      <c r="AW172" s="258"/>
      <c r="AX172" s="258"/>
      <c r="AY172" s="258"/>
      <c r="AZ172" s="258"/>
      <c r="BA172" s="258"/>
      <c r="BB172" s="258"/>
      <c r="BC172" s="258"/>
      <c r="BD172" s="258"/>
      <c r="BE172" s="258"/>
      <c r="BF172" s="258"/>
      <c r="BG172" s="258"/>
      <c r="BH172" s="258"/>
      <c r="BI172" s="258"/>
      <c r="BJ172" s="258"/>
      <c r="BK172" s="258"/>
      <c r="BL172" s="258"/>
      <c r="BM172" s="258"/>
      <c r="BN172" s="258"/>
      <c r="BO172" s="258"/>
      <c r="BP172" s="258"/>
      <c r="BQ172" s="258"/>
      <c r="BR172" s="258"/>
      <c r="BS172" s="258"/>
      <c r="BT172" s="258"/>
      <c r="BU172" s="258"/>
      <c r="BV172" s="258"/>
      <c r="BW172" s="258"/>
      <c r="BX172" s="258"/>
      <c r="BY172" s="258"/>
    </row>
    <row r="173" spans="1:77" s="257" customFormat="1" ht="13.8" x14ac:dyDescent="0.25">
      <c r="A173" s="192" t="s">
        <v>3021</v>
      </c>
      <c r="B173" s="194" t="s">
        <v>3024</v>
      </c>
      <c r="C173" s="252">
        <v>21100403</v>
      </c>
      <c r="D173" s="254"/>
      <c r="E173" s="253" t="s">
        <v>1878</v>
      </c>
      <c r="F173" s="254"/>
      <c r="G173" s="254"/>
      <c r="H173" s="255">
        <v>1000</v>
      </c>
      <c r="I173" s="509"/>
      <c r="J173" s="519">
        <v>100441</v>
      </c>
      <c r="K173" s="256">
        <v>1</v>
      </c>
      <c r="L173" s="256">
        <v>3</v>
      </c>
      <c r="M173" s="211" t="s">
        <v>11</v>
      </c>
      <c r="N173" s="456"/>
      <c r="O173" s="278">
        <f>Tabelle442435310[[#This Row],[FOPPE Art.-Nr. ]]</f>
        <v>21100403</v>
      </c>
      <c r="T173" s="258"/>
      <c r="U173" s="258"/>
      <c r="V173" s="258"/>
      <c r="W173" s="258"/>
      <c r="X173" s="258"/>
      <c r="Y173" s="258"/>
      <c r="Z173" s="258"/>
      <c r="AA173" s="258"/>
      <c r="AB173" s="258"/>
      <c r="AC173" s="258"/>
      <c r="AD173" s="258"/>
      <c r="AE173" s="258"/>
      <c r="AF173" s="258"/>
      <c r="AG173" s="258"/>
      <c r="AH173" s="258"/>
      <c r="AI173" s="258"/>
      <c r="AJ173" s="258"/>
      <c r="AK173" s="258"/>
      <c r="AL173" s="258"/>
      <c r="AM173" s="258"/>
      <c r="AN173" s="258"/>
      <c r="AO173" s="258"/>
      <c r="AP173" s="258"/>
      <c r="AQ173" s="258"/>
      <c r="AR173" s="258"/>
      <c r="AS173" s="258"/>
      <c r="AT173" s="258"/>
      <c r="AU173" s="258"/>
      <c r="AV173" s="258"/>
      <c r="AW173" s="258"/>
      <c r="AX173" s="258"/>
      <c r="AY173" s="258"/>
      <c r="AZ173" s="258"/>
      <c r="BA173" s="258"/>
      <c r="BB173" s="258"/>
      <c r="BC173" s="258"/>
      <c r="BD173" s="258"/>
      <c r="BE173" s="258"/>
      <c r="BF173" s="258"/>
      <c r="BG173" s="258"/>
      <c r="BH173" s="258"/>
      <c r="BI173" s="258"/>
      <c r="BJ173" s="258"/>
      <c r="BK173" s="258"/>
      <c r="BL173" s="258"/>
      <c r="BM173" s="258"/>
      <c r="BN173" s="258"/>
      <c r="BO173" s="258"/>
      <c r="BP173" s="258"/>
      <c r="BQ173" s="258"/>
      <c r="BR173" s="258"/>
      <c r="BS173" s="258"/>
      <c r="BT173" s="258"/>
      <c r="BU173" s="258"/>
      <c r="BV173" s="258"/>
      <c r="BW173" s="258"/>
      <c r="BX173" s="258"/>
      <c r="BY173" s="258"/>
    </row>
    <row r="174" spans="1:77" s="257" customFormat="1" ht="13.8" x14ac:dyDescent="0.25">
      <c r="A174" s="192" t="s">
        <v>3021</v>
      </c>
      <c r="B174" s="194" t="s">
        <v>3024</v>
      </c>
      <c r="C174" s="252">
        <v>21101484</v>
      </c>
      <c r="D174" s="254"/>
      <c r="E174" s="253" t="s">
        <v>1851</v>
      </c>
      <c r="F174" s="254"/>
      <c r="G174" s="254"/>
      <c r="H174" s="255">
        <v>500</v>
      </c>
      <c r="I174" s="509"/>
      <c r="J174" s="519">
        <v>112631</v>
      </c>
      <c r="K174" s="256">
        <v>1</v>
      </c>
      <c r="L174" s="256">
        <v>3</v>
      </c>
      <c r="M174" s="211" t="s">
        <v>11</v>
      </c>
      <c r="N174" s="471"/>
      <c r="O174" s="278">
        <f>Tabelle442435310[[#This Row],[FOPPE Art.-Nr. ]]</f>
        <v>21101484</v>
      </c>
      <c r="T174" s="258"/>
      <c r="U174" s="258"/>
      <c r="V174" s="258"/>
      <c r="W174" s="258"/>
      <c r="X174" s="258"/>
      <c r="Y174" s="258"/>
      <c r="Z174" s="258"/>
      <c r="AA174" s="258"/>
      <c r="AB174" s="258"/>
      <c r="AC174" s="258"/>
      <c r="AD174" s="258"/>
      <c r="AE174" s="258"/>
      <c r="AF174" s="258"/>
      <c r="AG174" s="258"/>
      <c r="AH174" s="258"/>
      <c r="AI174" s="258"/>
      <c r="AJ174" s="258"/>
      <c r="AK174" s="258"/>
      <c r="AL174" s="258"/>
      <c r="AM174" s="258"/>
      <c r="AN174" s="258"/>
      <c r="AO174" s="258"/>
      <c r="AP174" s="258"/>
      <c r="AQ174" s="258"/>
      <c r="AR174" s="258"/>
      <c r="AS174" s="258"/>
      <c r="AT174" s="258"/>
      <c r="AU174" s="258"/>
      <c r="AV174" s="258"/>
      <c r="AW174" s="258"/>
      <c r="AX174" s="258"/>
      <c r="AY174" s="258"/>
      <c r="AZ174" s="258"/>
      <c r="BA174" s="258"/>
      <c r="BB174" s="258"/>
      <c r="BC174" s="258"/>
      <c r="BD174" s="258"/>
      <c r="BE174" s="258"/>
      <c r="BF174" s="258"/>
      <c r="BG174" s="258"/>
      <c r="BH174" s="258"/>
      <c r="BI174" s="258"/>
      <c r="BJ174" s="258"/>
      <c r="BK174" s="258"/>
      <c r="BL174" s="258"/>
      <c r="BM174" s="258"/>
      <c r="BN174" s="258"/>
      <c r="BO174" s="258"/>
      <c r="BP174" s="258"/>
      <c r="BQ174" s="258"/>
      <c r="BR174" s="258"/>
      <c r="BS174" s="258"/>
      <c r="BT174" s="258"/>
      <c r="BU174" s="258"/>
      <c r="BV174" s="258"/>
      <c r="BW174" s="258"/>
      <c r="BX174" s="258"/>
      <c r="BY174" s="258"/>
    </row>
    <row r="175" spans="1:77" s="257" customFormat="1" ht="13.8" x14ac:dyDescent="0.25">
      <c r="A175" s="192" t="s">
        <v>3021</v>
      </c>
      <c r="B175" s="194" t="s">
        <v>3024</v>
      </c>
      <c r="C175" s="252">
        <v>21101562</v>
      </c>
      <c r="D175" s="254"/>
      <c r="E175" s="253" t="s">
        <v>1842</v>
      </c>
      <c r="F175" s="254"/>
      <c r="G175" s="254"/>
      <c r="H175" s="255">
        <v>500</v>
      </c>
      <c r="I175" s="509"/>
      <c r="J175" s="519">
        <v>112642</v>
      </c>
      <c r="K175" s="256">
        <v>1</v>
      </c>
      <c r="L175" s="256">
        <v>3</v>
      </c>
      <c r="M175" s="211" t="s">
        <v>11</v>
      </c>
      <c r="N175" s="456"/>
      <c r="O175" s="278">
        <f>Tabelle442435310[[#This Row],[FOPPE Art.-Nr. ]]</f>
        <v>21101562</v>
      </c>
      <c r="T175" s="258"/>
      <c r="U175" s="258"/>
      <c r="V175" s="258"/>
      <c r="W175" s="258"/>
      <c r="X175" s="258"/>
      <c r="Y175" s="258"/>
      <c r="Z175" s="258"/>
      <c r="AA175" s="258"/>
      <c r="AB175" s="258"/>
      <c r="AC175" s="258"/>
      <c r="AD175" s="258"/>
      <c r="AE175" s="258"/>
      <c r="AF175" s="258"/>
      <c r="AG175" s="258"/>
      <c r="AH175" s="258"/>
      <c r="AI175" s="258"/>
      <c r="AJ175" s="258"/>
      <c r="AK175" s="258"/>
      <c r="AL175" s="258"/>
      <c r="AM175" s="258"/>
      <c r="AN175" s="258"/>
      <c r="AO175" s="258"/>
      <c r="AP175" s="258"/>
      <c r="AQ175" s="258"/>
      <c r="AR175" s="258"/>
      <c r="AS175" s="258"/>
      <c r="AT175" s="258"/>
      <c r="AU175" s="258"/>
      <c r="AV175" s="258"/>
      <c r="AW175" s="258"/>
      <c r="AX175" s="258"/>
      <c r="AY175" s="258"/>
      <c r="AZ175" s="258"/>
      <c r="BA175" s="258"/>
      <c r="BB175" s="258"/>
      <c r="BC175" s="258"/>
      <c r="BD175" s="258"/>
      <c r="BE175" s="258"/>
      <c r="BF175" s="258"/>
      <c r="BG175" s="258"/>
      <c r="BH175" s="258"/>
      <c r="BI175" s="258"/>
      <c r="BJ175" s="258"/>
      <c r="BK175" s="258"/>
      <c r="BL175" s="258"/>
      <c r="BM175" s="258"/>
      <c r="BN175" s="258"/>
      <c r="BO175" s="258"/>
      <c r="BP175" s="258"/>
      <c r="BQ175" s="258"/>
      <c r="BR175" s="258"/>
      <c r="BS175" s="258"/>
      <c r="BT175" s="258"/>
      <c r="BU175" s="258"/>
      <c r="BV175" s="258"/>
      <c r="BW175" s="258"/>
      <c r="BX175" s="258"/>
      <c r="BY175" s="258"/>
    </row>
    <row r="176" spans="1:77" s="257" customFormat="1" ht="13.8" x14ac:dyDescent="0.25">
      <c r="A176" s="192" t="s">
        <v>3021</v>
      </c>
      <c r="B176" s="194" t="s">
        <v>3024</v>
      </c>
      <c r="C176" s="252">
        <v>21101602</v>
      </c>
      <c r="D176" s="254"/>
      <c r="E176" s="253" t="s">
        <v>1837</v>
      </c>
      <c r="F176" s="254"/>
      <c r="G176" s="254"/>
      <c r="H176" s="255">
        <v>500</v>
      </c>
      <c r="I176" s="509"/>
      <c r="J176" s="519">
        <v>112616</v>
      </c>
      <c r="K176" s="256">
        <v>1</v>
      </c>
      <c r="L176" s="256">
        <v>3</v>
      </c>
      <c r="M176" s="211" t="s">
        <v>11</v>
      </c>
      <c r="N176" s="471"/>
      <c r="O176" s="278">
        <f>Tabelle442435310[[#This Row],[FOPPE Art.-Nr. ]]</f>
        <v>21101602</v>
      </c>
      <c r="T176" s="258"/>
      <c r="U176" s="258"/>
      <c r="V176" s="258"/>
      <c r="W176" s="258"/>
      <c r="X176" s="258"/>
      <c r="Y176" s="258"/>
      <c r="Z176" s="258"/>
      <c r="AA176" s="258"/>
      <c r="AB176" s="258"/>
      <c r="AC176" s="258"/>
      <c r="AD176" s="258"/>
      <c r="AE176" s="258"/>
      <c r="AF176" s="258"/>
      <c r="AG176" s="258"/>
      <c r="AH176" s="258"/>
      <c r="AI176" s="258"/>
      <c r="AJ176" s="258"/>
      <c r="AK176" s="258"/>
      <c r="AL176" s="258"/>
      <c r="AM176" s="258"/>
      <c r="AN176" s="258"/>
      <c r="AO176" s="258"/>
      <c r="AP176" s="258"/>
      <c r="AQ176" s="258"/>
      <c r="AR176" s="258"/>
      <c r="AS176" s="258"/>
      <c r="AT176" s="258"/>
      <c r="AU176" s="258"/>
      <c r="AV176" s="258"/>
      <c r="AW176" s="258"/>
      <c r="AX176" s="258"/>
      <c r="AY176" s="258"/>
      <c r="AZ176" s="258"/>
      <c r="BA176" s="258"/>
      <c r="BB176" s="258"/>
      <c r="BC176" s="258"/>
      <c r="BD176" s="258"/>
      <c r="BE176" s="258"/>
      <c r="BF176" s="258"/>
      <c r="BG176" s="258"/>
      <c r="BH176" s="258"/>
      <c r="BI176" s="258"/>
      <c r="BJ176" s="258"/>
      <c r="BK176" s="258"/>
      <c r="BL176" s="258"/>
      <c r="BM176" s="258"/>
      <c r="BN176" s="258"/>
      <c r="BO176" s="258"/>
      <c r="BP176" s="258"/>
      <c r="BQ176" s="258"/>
      <c r="BR176" s="258"/>
      <c r="BS176" s="258"/>
      <c r="BT176" s="258"/>
      <c r="BU176" s="258"/>
      <c r="BV176" s="258"/>
      <c r="BW176" s="258"/>
      <c r="BX176" s="258"/>
      <c r="BY176" s="258"/>
    </row>
    <row r="177" spans="1:77" s="257" customFormat="1" ht="13.8" x14ac:dyDescent="0.25">
      <c r="A177" s="192" t="s">
        <v>3021</v>
      </c>
      <c r="B177" s="194" t="s">
        <v>3024</v>
      </c>
      <c r="C177" s="252">
        <v>21100462</v>
      </c>
      <c r="D177" s="254"/>
      <c r="E177" s="253" t="s">
        <v>1870</v>
      </c>
      <c r="F177" s="254"/>
      <c r="G177" s="254"/>
      <c r="H177" s="255">
        <v>1000</v>
      </c>
      <c r="I177" s="509"/>
      <c r="J177" s="519">
        <v>105802</v>
      </c>
      <c r="K177" s="256">
        <v>1</v>
      </c>
      <c r="L177" s="256">
        <v>3</v>
      </c>
      <c r="M177" s="211" t="s">
        <v>11</v>
      </c>
      <c r="N177" s="456"/>
      <c r="O177" s="278">
        <f>Tabelle442435310[[#This Row],[FOPPE Art.-Nr. ]]</f>
        <v>21100462</v>
      </c>
      <c r="T177" s="258"/>
      <c r="U177" s="258"/>
      <c r="V177" s="258"/>
      <c r="W177" s="258"/>
      <c r="X177" s="258"/>
      <c r="Y177" s="258"/>
      <c r="Z177" s="258"/>
      <c r="AA177" s="258"/>
      <c r="AB177" s="258"/>
      <c r="AC177" s="258"/>
      <c r="AD177" s="258"/>
      <c r="AE177" s="258"/>
      <c r="AF177" s="258"/>
      <c r="AG177" s="258"/>
      <c r="AH177" s="258"/>
      <c r="AI177" s="258"/>
      <c r="AJ177" s="258"/>
      <c r="AK177" s="258"/>
      <c r="AL177" s="258"/>
      <c r="AM177" s="258"/>
      <c r="AN177" s="258"/>
      <c r="AO177" s="258"/>
      <c r="AP177" s="258"/>
      <c r="AQ177" s="258"/>
      <c r="AR177" s="258"/>
      <c r="AS177" s="258"/>
      <c r="AT177" s="258"/>
      <c r="AU177" s="258"/>
      <c r="AV177" s="258"/>
      <c r="AW177" s="258"/>
      <c r="AX177" s="258"/>
      <c r="AY177" s="258"/>
      <c r="AZ177" s="258"/>
      <c r="BA177" s="258"/>
      <c r="BB177" s="258"/>
      <c r="BC177" s="258"/>
      <c r="BD177" s="258"/>
      <c r="BE177" s="258"/>
      <c r="BF177" s="258"/>
      <c r="BG177" s="258"/>
      <c r="BH177" s="258"/>
      <c r="BI177" s="258"/>
      <c r="BJ177" s="258"/>
      <c r="BK177" s="258"/>
      <c r="BL177" s="258"/>
      <c r="BM177" s="258"/>
      <c r="BN177" s="258"/>
      <c r="BO177" s="258"/>
      <c r="BP177" s="258"/>
      <c r="BQ177" s="258"/>
      <c r="BR177" s="258"/>
      <c r="BS177" s="258"/>
      <c r="BT177" s="258"/>
      <c r="BU177" s="258"/>
      <c r="BV177" s="258"/>
      <c r="BW177" s="258"/>
      <c r="BX177" s="258"/>
      <c r="BY177" s="258"/>
    </row>
    <row r="178" spans="1:77" s="257" customFormat="1" ht="13.8" x14ac:dyDescent="0.25">
      <c r="A178" s="192" t="s">
        <v>3021</v>
      </c>
      <c r="B178" s="194" t="s">
        <v>3024</v>
      </c>
      <c r="C178" s="252">
        <v>21101522</v>
      </c>
      <c r="D178" s="254"/>
      <c r="E178" s="253" t="s">
        <v>1847</v>
      </c>
      <c r="F178" s="254"/>
      <c r="G178" s="254"/>
      <c r="H178" s="255">
        <v>500</v>
      </c>
      <c r="I178" s="509"/>
      <c r="J178" s="519">
        <v>112636</v>
      </c>
      <c r="K178" s="256">
        <v>1</v>
      </c>
      <c r="L178" s="256">
        <v>3</v>
      </c>
      <c r="M178" s="211" t="s">
        <v>11</v>
      </c>
      <c r="N178" s="471"/>
      <c r="O178" s="278">
        <f>Tabelle442435310[[#This Row],[FOPPE Art.-Nr. ]]</f>
        <v>21101522</v>
      </c>
      <c r="T178" s="258"/>
      <c r="U178" s="258"/>
      <c r="V178" s="258"/>
      <c r="W178" s="258"/>
      <c r="X178" s="258"/>
      <c r="Y178" s="258"/>
      <c r="Z178" s="258"/>
      <c r="AA178" s="258"/>
      <c r="AB178" s="258"/>
      <c r="AC178" s="258"/>
      <c r="AD178" s="258"/>
      <c r="AE178" s="258"/>
      <c r="AF178" s="258"/>
      <c r="AG178" s="258"/>
      <c r="AH178" s="258"/>
      <c r="AI178" s="258"/>
      <c r="AJ178" s="258"/>
      <c r="AK178" s="258"/>
      <c r="AL178" s="258"/>
      <c r="AM178" s="258"/>
      <c r="AN178" s="258"/>
      <c r="AO178" s="258"/>
      <c r="AP178" s="258"/>
      <c r="AQ178" s="258"/>
      <c r="AR178" s="258"/>
      <c r="AS178" s="258"/>
      <c r="AT178" s="258"/>
      <c r="AU178" s="258"/>
      <c r="AV178" s="258"/>
      <c r="AW178" s="258"/>
      <c r="AX178" s="258"/>
      <c r="AY178" s="258"/>
      <c r="AZ178" s="258"/>
      <c r="BA178" s="258"/>
      <c r="BB178" s="258"/>
      <c r="BC178" s="258"/>
      <c r="BD178" s="258"/>
      <c r="BE178" s="258"/>
      <c r="BF178" s="258"/>
      <c r="BG178" s="258"/>
      <c r="BH178" s="258"/>
      <c r="BI178" s="258"/>
      <c r="BJ178" s="258"/>
      <c r="BK178" s="258"/>
      <c r="BL178" s="258"/>
      <c r="BM178" s="258"/>
      <c r="BN178" s="258"/>
      <c r="BO178" s="258"/>
      <c r="BP178" s="258"/>
      <c r="BQ178" s="258"/>
      <c r="BR178" s="258"/>
      <c r="BS178" s="258"/>
      <c r="BT178" s="258"/>
      <c r="BU178" s="258"/>
      <c r="BV178" s="258"/>
      <c r="BW178" s="258"/>
      <c r="BX178" s="258"/>
      <c r="BY178" s="258"/>
    </row>
    <row r="179" spans="1:77" s="257" customFormat="1" ht="13.8" x14ac:dyDescent="0.25">
      <c r="A179" s="192" t="s">
        <v>3021</v>
      </c>
      <c r="B179" s="194" t="s">
        <v>3024</v>
      </c>
      <c r="C179" s="252">
        <v>21101445</v>
      </c>
      <c r="D179" s="254"/>
      <c r="E179" s="253" t="s">
        <v>1856</v>
      </c>
      <c r="F179" s="254"/>
      <c r="G179" s="254"/>
      <c r="H179" s="255">
        <v>500</v>
      </c>
      <c r="I179" s="509"/>
      <c r="J179" s="519">
        <v>112626</v>
      </c>
      <c r="K179" s="256">
        <v>1</v>
      </c>
      <c r="L179" s="256">
        <v>3</v>
      </c>
      <c r="M179" s="211" t="s">
        <v>11</v>
      </c>
      <c r="N179" s="456"/>
      <c r="O179" s="278">
        <f>Tabelle442435310[[#This Row],[FOPPE Art.-Nr. ]]</f>
        <v>21101445</v>
      </c>
      <c r="T179" s="258"/>
      <c r="U179" s="258"/>
      <c r="V179" s="258"/>
      <c r="W179" s="258"/>
      <c r="X179" s="258"/>
      <c r="Y179" s="258"/>
      <c r="Z179" s="258"/>
      <c r="AA179" s="258"/>
      <c r="AB179" s="258"/>
      <c r="AC179" s="258"/>
      <c r="AD179" s="258"/>
      <c r="AE179" s="258"/>
      <c r="AF179" s="258"/>
      <c r="AG179" s="258"/>
      <c r="AH179" s="258"/>
      <c r="AI179" s="258"/>
      <c r="AJ179" s="258"/>
      <c r="AK179" s="258"/>
      <c r="AL179" s="258"/>
      <c r="AM179" s="258"/>
      <c r="AN179" s="258"/>
      <c r="AO179" s="258"/>
      <c r="AP179" s="258"/>
      <c r="AQ179" s="258"/>
      <c r="AR179" s="258"/>
      <c r="AS179" s="258"/>
      <c r="AT179" s="258"/>
      <c r="AU179" s="258"/>
      <c r="AV179" s="258"/>
      <c r="AW179" s="258"/>
      <c r="AX179" s="258"/>
      <c r="AY179" s="258"/>
      <c r="AZ179" s="258"/>
      <c r="BA179" s="258"/>
      <c r="BB179" s="258"/>
      <c r="BC179" s="258"/>
      <c r="BD179" s="258"/>
      <c r="BE179" s="258"/>
      <c r="BF179" s="258"/>
      <c r="BG179" s="258"/>
      <c r="BH179" s="258"/>
      <c r="BI179" s="258"/>
      <c r="BJ179" s="258"/>
      <c r="BK179" s="258"/>
      <c r="BL179" s="258"/>
      <c r="BM179" s="258"/>
      <c r="BN179" s="258"/>
      <c r="BO179" s="258"/>
      <c r="BP179" s="258"/>
      <c r="BQ179" s="258"/>
      <c r="BR179" s="258"/>
      <c r="BS179" s="258"/>
      <c r="BT179" s="258"/>
      <c r="BU179" s="258"/>
      <c r="BV179" s="258"/>
      <c r="BW179" s="258"/>
      <c r="BX179" s="258"/>
      <c r="BY179" s="258"/>
    </row>
    <row r="180" spans="1:77" s="257" customFormat="1" ht="13.8" x14ac:dyDescent="0.25">
      <c r="A180" s="192" t="s">
        <v>3021</v>
      </c>
      <c r="B180" s="194" t="s">
        <v>3024</v>
      </c>
      <c r="C180" s="252">
        <v>21101563</v>
      </c>
      <c r="D180" s="254"/>
      <c r="E180" s="253" t="s">
        <v>1841</v>
      </c>
      <c r="F180" s="254"/>
      <c r="G180" s="254"/>
      <c r="H180" s="255">
        <v>500</v>
      </c>
      <c r="I180" s="509"/>
      <c r="J180" s="519">
        <v>112643</v>
      </c>
      <c r="K180" s="256">
        <v>1</v>
      </c>
      <c r="L180" s="256">
        <v>3</v>
      </c>
      <c r="M180" s="211" t="s">
        <v>11</v>
      </c>
      <c r="N180" s="471"/>
      <c r="O180" s="278">
        <f>Tabelle442435310[[#This Row],[FOPPE Art.-Nr. ]]</f>
        <v>21101563</v>
      </c>
      <c r="T180" s="258"/>
      <c r="U180" s="258"/>
      <c r="V180" s="258"/>
      <c r="W180" s="258"/>
      <c r="X180" s="258"/>
      <c r="Y180" s="258"/>
      <c r="Z180" s="258"/>
      <c r="AA180" s="258"/>
      <c r="AB180" s="258"/>
      <c r="AC180" s="258"/>
      <c r="AD180" s="258"/>
      <c r="AE180" s="258"/>
      <c r="AF180" s="258"/>
      <c r="AG180" s="258"/>
      <c r="AH180" s="258"/>
      <c r="AI180" s="258"/>
      <c r="AJ180" s="258"/>
      <c r="AK180" s="258"/>
      <c r="AL180" s="258"/>
      <c r="AM180" s="258"/>
      <c r="AN180" s="258"/>
      <c r="AO180" s="258"/>
      <c r="AP180" s="258"/>
      <c r="AQ180" s="258"/>
      <c r="AR180" s="258"/>
      <c r="AS180" s="258"/>
      <c r="AT180" s="258"/>
      <c r="AU180" s="258"/>
      <c r="AV180" s="258"/>
      <c r="AW180" s="258"/>
      <c r="AX180" s="258"/>
      <c r="AY180" s="258"/>
      <c r="AZ180" s="258"/>
      <c r="BA180" s="258"/>
      <c r="BB180" s="258"/>
      <c r="BC180" s="258"/>
      <c r="BD180" s="258"/>
      <c r="BE180" s="258"/>
      <c r="BF180" s="258"/>
      <c r="BG180" s="258"/>
      <c r="BH180" s="258"/>
      <c r="BI180" s="258"/>
      <c r="BJ180" s="258"/>
      <c r="BK180" s="258"/>
      <c r="BL180" s="258"/>
      <c r="BM180" s="258"/>
      <c r="BN180" s="258"/>
      <c r="BO180" s="258"/>
      <c r="BP180" s="258"/>
      <c r="BQ180" s="258"/>
      <c r="BR180" s="258"/>
      <c r="BS180" s="258"/>
      <c r="BT180" s="258"/>
      <c r="BU180" s="258"/>
      <c r="BV180" s="258"/>
      <c r="BW180" s="258"/>
      <c r="BX180" s="258"/>
      <c r="BY180" s="258"/>
    </row>
    <row r="181" spans="1:77" s="257" customFormat="1" ht="13.8" x14ac:dyDescent="0.25">
      <c r="A181" s="192" t="s">
        <v>3021</v>
      </c>
      <c r="B181" s="194" t="s">
        <v>3024</v>
      </c>
      <c r="C181" s="252">
        <v>21101523</v>
      </c>
      <c r="D181" s="254"/>
      <c r="E181" s="253" t="s">
        <v>1846</v>
      </c>
      <c r="F181" s="254"/>
      <c r="G181" s="254"/>
      <c r="H181" s="255">
        <v>500</v>
      </c>
      <c r="I181" s="509"/>
      <c r="J181" s="519">
        <v>112637</v>
      </c>
      <c r="K181" s="256">
        <v>1</v>
      </c>
      <c r="L181" s="256">
        <v>3</v>
      </c>
      <c r="M181" s="211" t="s">
        <v>11</v>
      </c>
      <c r="N181" s="456"/>
      <c r="O181" s="278">
        <f>Tabelle442435310[[#This Row],[FOPPE Art.-Nr. ]]</f>
        <v>21101523</v>
      </c>
      <c r="T181" s="258"/>
      <c r="U181" s="258"/>
      <c r="V181" s="258"/>
      <c r="W181" s="258"/>
      <c r="X181" s="258"/>
      <c r="Y181" s="258"/>
      <c r="Z181" s="258"/>
      <c r="AA181" s="258"/>
      <c r="AB181" s="258"/>
      <c r="AC181" s="258"/>
      <c r="AD181" s="258"/>
      <c r="AE181" s="258"/>
      <c r="AF181" s="258"/>
      <c r="AG181" s="258"/>
      <c r="AH181" s="258"/>
      <c r="AI181" s="258"/>
      <c r="AJ181" s="258"/>
      <c r="AK181" s="258"/>
      <c r="AL181" s="258"/>
      <c r="AM181" s="258"/>
      <c r="AN181" s="258"/>
      <c r="AO181" s="258"/>
      <c r="AP181" s="258"/>
      <c r="AQ181" s="258"/>
      <c r="AR181" s="258"/>
      <c r="AS181" s="258"/>
      <c r="AT181" s="258"/>
      <c r="AU181" s="258"/>
      <c r="AV181" s="258"/>
      <c r="AW181" s="258"/>
      <c r="AX181" s="258"/>
      <c r="AY181" s="258"/>
      <c r="AZ181" s="258"/>
      <c r="BA181" s="258"/>
      <c r="BB181" s="258"/>
      <c r="BC181" s="258"/>
      <c r="BD181" s="258"/>
      <c r="BE181" s="258"/>
      <c r="BF181" s="258"/>
      <c r="BG181" s="258"/>
      <c r="BH181" s="258"/>
      <c r="BI181" s="258"/>
      <c r="BJ181" s="258"/>
      <c r="BK181" s="258"/>
      <c r="BL181" s="258"/>
      <c r="BM181" s="258"/>
      <c r="BN181" s="258"/>
      <c r="BO181" s="258"/>
      <c r="BP181" s="258"/>
      <c r="BQ181" s="258"/>
      <c r="BR181" s="258"/>
      <c r="BS181" s="258"/>
      <c r="BT181" s="258"/>
      <c r="BU181" s="258"/>
      <c r="BV181" s="258"/>
      <c r="BW181" s="258"/>
      <c r="BX181" s="258"/>
      <c r="BY181" s="258"/>
    </row>
    <row r="182" spans="1:77" s="257" customFormat="1" ht="13.8" x14ac:dyDescent="0.25">
      <c r="A182" s="192" t="s">
        <v>3021</v>
      </c>
      <c r="B182" s="194" t="s">
        <v>3024</v>
      </c>
      <c r="C182" s="252">
        <v>21101446</v>
      </c>
      <c r="D182" s="254"/>
      <c r="E182" s="253" t="s">
        <v>1855</v>
      </c>
      <c r="F182" s="254"/>
      <c r="G182" s="254"/>
      <c r="H182" s="255">
        <v>500</v>
      </c>
      <c r="I182" s="509"/>
      <c r="J182" s="519">
        <v>112627</v>
      </c>
      <c r="K182" s="256">
        <v>1</v>
      </c>
      <c r="L182" s="256">
        <v>3</v>
      </c>
      <c r="M182" s="211" t="s">
        <v>11</v>
      </c>
      <c r="N182" s="471"/>
      <c r="O182" s="278">
        <f>Tabelle442435310[[#This Row],[FOPPE Art.-Nr. ]]</f>
        <v>21101446</v>
      </c>
      <c r="T182" s="258"/>
      <c r="U182" s="258"/>
      <c r="V182" s="258"/>
      <c r="W182" s="258"/>
      <c r="X182" s="258"/>
      <c r="Y182" s="258"/>
      <c r="Z182" s="258"/>
      <c r="AA182" s="258"/>
      <c r="AB182" s="258"/>
      <c r="AC182" s="258"/>
      <c r="AD182" s="258"/>
      <c r="AE182" s="258"/>
      <c r="AF182" s="258"/>
      <c r="AG182" s="258"/>
      <c r="AH182" s="258"/>
      <c r="AI182" s="258"/>
      <c r="AJ182" s="258"/>
      <c r="AK182" s="258"/>
      <c r="AL182" s="258"/>
      <c r="AM182" s="258"/>
      <c r="AN182" s="258"/>
      <c r="AO182" s="258"/>
      <c r="AP182" s="258"/>
      <c r="AQ182" s="258"/>
      <c r="AR182" s="258"/>
      <c r="AS182" s="258"/>
      <c r="AT182" s="258"/>
      <c r="AU182" s="258"/>
      <c r="AV182" s="258"/>
      <c r="AW182" s="258"/>
      <c r="AX182" s="258"/>
      <c r="AY182" s="258"/>
      <c r="AZ182" s="258"/>
      <c r="BA182" s="258"/>
      <c r="BB182" s="258"/>
      <c r="BC182" s="258"/>
      <c r="BD182" s="258"/>
      <c r="BE182" s="258"/>
      <c r="BF182" s="258"/>
      <c r="BG182" s="258"/>
      <c r="BH182" s="258"/>
      <c r="BI182" s="258"/>
      <c r="BJ182" s="258"/>
      <c r="BK182" s="258"/>
      <c r="BL182" s="258"/>
      <c r="BM182" s="258"/>
      <c r="BN182" s="258"/>
      <c r="BO182" s="258"/>
      <c r="BP182" s="258"/>
      <c r="BQ182" s="258"/>
      <c r="BR182" s="258"/>
      <c r="BS182" s="258"/>
      <c r="BT182" s="258"/>
      <c r="BU182" s="258"/>
      <c r="BV182" s="258"/>
      <c r="BW182" s="258"/>
      <c r="BX182" s="258"/>
      <c r="BY182" s="258"/>
    </row>
    <row r="183" spans="1:77" s="257" customFormat="1" ht="13.8" x14ac:dyDescent="0.25">
      <c r="A183" s="192" t="s">
        <v>3021</v>
      </c>
      <c r="B183" s="194" t="s">
        <v>3024</v>
      </c>
      <c r="C183" s="252">
        <v>21101485</v>
      </c>
      <c r="D183" s="254"/>
      <c r="E183" s="253" t="s">
        <v>1850</v>
      </c>
      <c r="F183" s="254"/>
      <c r="G183" s="254"/>
      <c r="H183" s="255">
        <v>500</v>
      </c>
      <c r="I183" s="509"/>
      <c r="J183" s="519">
        <v>112632</v>
      </c>
      <c r="K183" s="256">
        <v>1</v>
      </c>
      <c r="L183" s="256">
        <v>3</v>
      </c>
      <c r="M183" s="211" t="s">
        <v>11</v>
      </c>
      <c r="N183" s="456"/>
      <c r="O183" s="278">
        <f>Tabelle442435310[[#This Row],[FOPPE Art.-Nr. ]]</f>
        <v>21101485</v>
      </c>
      <c r="T183" s="258"/>
      <c r="U183" s="258"/>
      <c r="V183" s="258"/>
      <c r="W183" s="258"/>
      <c r="X183" s="258"/>
      <c r="Y183" s="258"/>
      <c r="Z183" s="258"/>
      <c r="AA183" s="258"/>
      <c r="AB183" s="258"/>
      <c r="AC183" s="258"/>
      <c r="AD183" s="258"/>
      <c r="AE183" s="258"/>
      <c r="AF183" s="258"/>
      <c r="AG183" s="258"/>
      <c r="AH183" s="258"/>
      <c r="AI183" s="258"/>
      <c r="AJ183" s="258"/>
      <c r="AK183" s="258"/>
      <c r="AL183" s="258"/>
      <c r="AM183" s="258"/>
      <c r="AN183" s="258"/>
      <c r="AO183" s="258"/>
      <c r="AP183" s="258"/>
      <c r="AQ183" s="258"/>
      <c r="AR183" s="258"/>
      <c r="AS183" s="258"/>
      <c r="AT183" s="258"/>
      <c r="AU183" s="258"/>
      <c r="AV183" s="258"/>
      <c r="AW183" s="258"/>
      <c r="AX183" s="258"/>
      <c r="AY183" s="258"/>
      <c r="AZ183" s="258"/>
      <c r="BA183" s="258"/>
      <c r="BB183" s="258"/>
      <c r="BC183" s="258"/>
      <c r="BD183" s="258"/>
      <c r="BE183" s="258"/>
      <c r="BF183" s="258"/>
      <c r="BG183" s="258"/>
      <c r="BH183" s="258"/>
      <c r="BI183" s="258"/>
      <c r="BJ183" s="258"/>
      <c r="BK183" s="258"/>
      <c r="BL183" s="258"/>
      <c r="BM183" s="258"/>
      <c r="BN183" s="258"/>
      <c r="BO183" s="258"/>
      <c r="BP183" s="258"/>
      <c r="BQ183" s="258"/>
      <c r="BR183" s="258"/>
      <c r="BS183" s="258"/>
      <c r="BT183" s="258"/>
      <c r="BU183" s="258"/>
      <c r="BV183" s="258"/>
      <c r="BW183" s="258"/>
      <c r="BX183" s="258"/>
      <c r="BY183" s="258"/>
    </row>
    <row r="184" spans="1:77" s="257" customFormat="1" ht="13.8" x14ac:dyDescent="0.25">
      <c r="A184" s="192" t="s">
        <v>3021</v>
      </c>
      <c r="B184" s="194" t="s">
        <v>3024</v>
      </c>
      <c r="C184" s="252">
        <v>21100501</v>
      </c>
      <c r="D184" s="254"/>
      <c r="E184" s="253" t="s">
        <v>1866</v>
      </c>
      <c r="F184" s="254"/>
      <c r="G184" s="254"/>
      <c r="H184" s="255">
        <v>1000</v>
      </c>
      <c r="I184" s="509"/>
      <c r="J184" s="519">
        <v>105807</v>
      </c>
      <c r="K184" s="256">
        <v>1</v>
      </c>
      <c r="L184" s="256">
        <v>3</v>
      </c>
      <c r="M184" s="211" t="s">
        <v>11</v>
      </c>
      <c r="N184" s="456"/>
      <c r="O184" s="278">
        <f>Tabelle442435310[[#This Row],[FOPPE Art.-Nr. ]]</f>
        <v>21100501</v>
      </c>
      <c r="T184" s="258"/>
      <c r="U184" s="258"/>
      <c r="V184" s="258"/>
      <c r="W184" s="258"/>
      <c r="X184" s="258"/>
      <c r="Y184" s="258"/>
      <c r="Z184" s="258"/>
      <c r="AA184" s="258"/>
      <c r="AB184" s="258"/>
      <c r="AC184" s="258"/>
      <c r="AD184" s="258"/>
      <c r="AE184" s="258"/>
      <c r="AF184" s="258"/>
      <c r="AG184" s="258"/>
      <c r="AH184" s="258"/>
      <c r="AI184" s="258"/>
      <c r="AJ184" s="258"/>
      <c r="AK184" s="258"/>
      <c r="AL184" s="258"/>
      <c r="AM184" s="258"/>
      <c r="AN184" s="258"/>
      <c r="AO184" s="258"/>
      <c r="AP184" s="258"/>
      <c r="AQ184" s="258"/>
      <c r="AR184" s="258"/>
      <c r="AS184" s="258"/>
      <c r="AT184" s="258"/>
      <c r="AU184" s="258"/>
      <c r="AV184" s="258"/>
      <c r="AW184" s="258"/>
      <c r="AX184" s="258"/>
      <c r="AY184" s="258"/>
      <c r="AZ184" s="258"/>
      <c r="BA184" s="258"/>
      <c r="BB184" s="258"/>
      <c r="BC184" s="258"/>
      <c r="BD184" s="258"/>
      <c r="BE184" s="258"/>
      <c r="BF184" s="258"/>
      <c r="BG184" s="258"/>
      <c r="BH184" s="258"/>
      <c r="BI184" s="258"/>
      <c r="BJ184" s="258"/>
      <c r="BK184" s="258"/>
      <c r="BL184" s="258"/>
      <c r="BM184" s="258"/>
      <c r="BN184" s="258"/>
      <c r="BO184" s="258"/>
      <c r="BP184" s="258"/>
      <c r="BQ184" s="258"/>
      <c r="BR184" s="258"/>
      <c r="BS184" s="258"/>
      <c r="BT184" s="258"/>
      <c r="BU184" s="258"/>
      <c r="BV184" s="258"/>
      <c r="BW184" s="258"/>
      <c r="BX184" s="258"/>
      <c r="BY184" s="258"/>
    </row>
    <row r="185" spans="1:77" s="257" customFormat="1" ht="13.8" x14ac:dyDescent="0.25">
      <c r="A185" s="192" t="s">
        <v>3021</v>
      </c>
      <c r="B185" s="194" t="s">
        <v>3024</v>
      </c>
      <c r="C185" s="252">
        <v>21101603</v>
      </c>
      <c r="D185" s="254"/>
      <c r="E185" s="253" t="s">
        <v>1836</v>
      </c>
      <c r="F185" s="254"/>
      <c r="G185" s="254"/>
      <c r="H185" s="255">
        <v>500</v>
      </c>
      <c r="I185" s="509"/>
      <c r="J185" s="519">
        <v>112618</v>
      </c>
      <c r="K185" s="256">
        <v>1</v>
      </c>
      <c r="L185" s="256">
        <v>3</v>
      </c>
      <c r="M185" s="211" t="s">
        <v>11</v>
      </c>
      <c r="N185" s="456"/>
      <c r="O185" s="278">
        <f>Tabelle442435310[[#This Row],[FOPPE Art.-Nr. ]]</f>
        <v>21101603</v>
      </c>
      <c r="T185" s="258"/>
      <c r="U185" s="258"/>
      <c r="V185" s="258"/>
      <c r="W185" s="258"/>
      <c r="X185" s="258"/>
      <c r="Y185" s="258"/>
      <c r="Z185" s="258"/>
      <c r="AA185" s="258"/>
      <c r="AB185" s="258"/>
      <c r="AC185" s="258"/>
      <c r="AD185" s="258"/>
      <c r="AE185" s="258"/>
      <c r="AF185" s="258"/>
      <c r="AG185" s="258"/>
      <c r="AH185" s="258"/>
      <c r="AI185" s="258"/>
      <c r="AJ185" s="258"/>
      <c r="AK185" s="258"/>
      <c r="AL185" s="258"/>
      <c r="AM185" s="258"/>
      <c r="AN185" s="258"/>
      <c r="AO185" s="258"/>
      <c r="AP185" s="258"/>
      <c r="AQ185" s="258"/>
      <c r="AR185" s="258"/>
      <c r="AS185" s="258"/>
      <c r="AT185" s="258"/>
      <c r="AU185" s="258"/>
      <c r="AV185" s="258"/>
      <c r="AW185" s="258"/>
      <c r="AX185" s="258"/>
      <c r="AY185" s="258"/>
      <c r="AZ185" s="258"/>
      <c r="BA185" s="258"/>
      <c r="BB185" s="258"/>
      <c r="BC185" s="258"/>
      <c r="BD185" s="258"/>
      <c r="BE185" s="258"/>
      <c r="BF185" s="258"/>
      <c r="BG185" s="258"/>
      <c r="BH185" s="258"/>
      <c r="BI185" s="258"/>
      <c r="BJ185" s="258"/>
      <c r="BK185" s="258"/>
      <c r="BL185" s="258"/>
      <c r="BM185" s="258"/>
      <c r="BN185" s="258"/>
      <c r="BO185" s="258"/>
      <c r="BP185" s="258"/>
      <c r="BQ185" s="258"/>
      <c r="BR185" s="258"/>
      <c r="BS185" s="258"/>
      <c r="BT185" s="258"/>
      <c r="BU185" s="258"/>
      <c r="BV185" s="258"/>
      <c r="BW185" s="258"/>
      <c r="BX185" s="258"/>
      <c r="BY185" s="258"/>
    </row>
    <row r="186" spans="1:77" s="257" customFormat="1" ht="13.8" x14ac:dyDescent="0.25">
      <c r="A186" s="192" t="s">
        <v>3021</v>
      </c>
      <c r="B186" s="194" t="s">
        <v>3024</v>
      </c>
      <c r="C186" s="252">
        <v>21101486</v>
      </c>
      <c r="D186" s="254"/>
      <c r="E186" s="253" t="s">
        <v>1849</v>
      </c>
      <c r="F186" s="254"/>
      <c r="G186" s="254"/>
      <c r="H186" s="255">
        <v>500</v>
      </c>
      <c r="I186" s="509"/>
      <c r="J186" s="519">
        <v>112633</v>
      </c>
      <c r="K186" s="256">
        <v>1</v>
      </c>
      <c r="L186" s="256">
        <v>3</v>
      </c>
      <c r="M186" s="211" t="s">
        <v>11</v>
      </c>
      <c r="N186" s="456"/>
      <c r="O186" s="278">
        <f>Tabelle442435310[[#This Row],[FOPPE Art.-Nr. ]]</f>
        <v>21101486</v>
      </c>
      <c r="T186" s="258"/>
      <c r="U186" s="258"/>
      <c r="V186" s="258"/>
      <c r="W186" s="258"/>
      <c r="X186" s="258"/>
      <c r="Y186" s="258"/>
      <c r="Z186" s="258"/>
      <c r="AA186" s="258"/>
      <c r="AB186" s="258"/>
      <c r="AC186" s="258"/>
      <c r="AD186" s="258"/>
      <c r="AE186" s="258"/>
      <c r="AF186" s="258"/>
      <c r="AG186" s="258"/>
      <c r="AH186" s="258"/>
      <c r="AI186" s="258"/>
      <c r="AJ186" s="258"/>
      <c r="AK186" s="258"/>
      <c r="AL186" s="258"/>
      <c r="AM186" s="258"/>
      <c r="AN186" s="258"/>
      <c r="AO186" s="258"/>
      <c r="AP186" s="258"/>
      <c r="AQ186" s="258"/>
      <c r="AR186" s="258"/>
      <c r="AS186" s="258"/>
      <c r="AT186" s="258"/>
      <c r="AU186" s="258"/>
      <c r="AV186" s="258"/>
      <c r="AW186" s="258"/>
      <c r="AX186" s="258"/>
      <c r="AY186" s="258"/>
      <c r="AZ186" s="258"/>
      <c r="BA186" s="258"/>
      <c r="BB186" s="258"/>
      <c r="BC186" s="258"/>
      <c r="BD186" s="258"/>
      <c r="BE186" s="258"/>
      <c r="BF186" s="258"/>
      <c r="BG186" s="258"/>
      <c r="BH186" s="258"/>
      <c r="BI186" s="258"/>
      <c r="BJ186" s="258"/>
      <c r="BK186" s="258"/>
      <c r="BL186" s="258"/>
      <c r="BM186" s="258"/>
      <c r="BN186" s="258"/>
      <c r="BO186" s="258"/>
      <c r="BP186" s="258"/>
      <c r="BQ186" s="258"/>
      <c r="BR186" s="258"/>
      <c r="BS186" s="258"/>
      <c r="BT186" s="258"/>
      <c r="BU186" s="258"/>
      <c r="BV186" s="258"/>
      <c r="BW186" s="258"/>
      <c r="BX186" s="258"/>
      <c r="BY186" s="258"/>
    </row>
    <row r="187" spans="1:77" s="257" customFormat="1" ht="13.8" x14ac:dyDescent="0.25">
      <c r="A187" s="192" t="s">
        <v>3021</v>
      </c>
      <c r="B187" s="194" t="s">
        <v>3024</v>
      </c>
      <c r="C187" s="252">
        <v>21101524</v>
      </c>
      <c r="D187" s="254"/>
      <c r="E187" s="253" t="s">
        <v>1845</v>
      </c>
      <c r="F187" s="254"/>
      <c r="G187" s="254"/>
      <c r="H187" s="255">
        <v>500</v>
      </c>
      <c r="I187" s="509"/>
      <c r="J187" s="519">
        <v>112638</v>
      </c>
      <c r="K187" s="256">
        <v>1</v>
      </c>
      <c r="L187" s="256">
        <v>3</v>
      </c>
      <c r="M187" s="211" t="s">
        <v>11</v>
      </c>
      <c r="N187" s="456"/>
      <c r="O187" s="278">
        <f>Tabelle442435310[[#This Row],[FOPPE Art.-Nr. ]]</f>
        <v>21101524</v>
      </c>
      <c r="T187" s="258"/>
      <c r="U187" s="258"/>
      <c r="V187" s="258"/>
      <c r="W187" s="258"/>
      <c r="X187" s="258"/>
      <c r="Y187" s="258"/>
      <c r="Z187" s="258"/>
      <c r="AA187" s="258"/>
      <c r="AB187" s="258"/>
      <c r="AC187" s="258"/>
      <c r="AD187" s="258"/>
      <c r="AE187" s="258"/>
      <c r="AF187" s="258"/>
      <c r="AG187" s="258"/>
      <c r="AH187" s="258"/>
      <c r="AI187" s="258"/>
      <c r="AJ187" s="258"/>
      <c r="AK187" s="258"/>
      <c r="AL187" s="258"/>
      <c r="AM187" s="258"/>
      <c r="AN187" s="258"/>
      <c r="AO187" s="258"/>
      <c r="AP187" s="258"/>
      <c r="AQ187" s="258"/>
      <c r="AR187" s="258"/>
      <c r="AS187" s="258"/>
      <c r="AT187" s="258"/>
      <c r="AU187" s="258"/>
      <c r="AV187" s="258"/>
      <c r="AW187" s="258"/>
      <c r="AX187" s="258"/>
      <c r="AY187" s="258"/>
      <c r="AZ187" s="258"/>
      <c r="BA187" s="258"/>
      <c r="BB187" s="258"/>
      <c r="BC187" s="258"/>
      <c r="BD187" s="258"/>
      <c r="BE187" s="258"/>
      <c r="BF187" s="258"/>
      <c r="BG187" s="258"/>
      <c r="BH187" s="258"/>
      <c r="BI187" s="258"/>
      <c r="BJ187" s="258"/>
      <c r="BK187" s="258"/>
      <c r="BL187" s="258"/>
      <c r="BM187" s="258"/>
      <c r="BN187" s="258"/>
      <c r="BO187" s="258"/>
      <c r="BP187" s="258"/>
      <c r="BQ187" s="258"/>
      <c r="BR187" s="258"/>
      <c r="BS187" s="258"/>
      <c r="BT187" s="258"/>
      <c r="BU187" s="258"/>
      <c r="BV187" s="258"/>
      <c r="BW187" s="258"/>
      <c r="BX187" s="258"/>
      <c r="BY187" s="258"/>
    </row>
    <row r="188" spans="1:77" s="257" customFormat="1" ht="13.8" x14ac:dyDescent="0.25">
      <c r="A188" s="192" t="s">
        <v>3021</v>
      </c>
      <c r="B188" s="194" t="s">
        <v>3024</v>
      </c>
      <c r="C188" s="252">
        <v>21101564</v>
      </c>
      <c r="D188" s="254"/>
      <c r="E188" s="253" t="s">
        <v>1840</v>
      </c>
      <c r="F188" s="254"/>
      <c r="G188" s="254"/>
      <c r="H188" s="255">
        <v>500</v>
      </c>
      <c r="I188" s="509"/>
      <c r="J188" s="519">
        <v>112644</v>
      </c>
      <c r="K188" s="256">
        <v>1</v>
      </c>
      <c r="L188" s="256">
        <v>3</v>
      </c>
      <c r="M188" s="211" t="s">
        <v>11</v>
      </c>
      <c r="N188" s="456"/>
      <c r="O188" s="278">
        <f>Tabelle442435310[[#This Row],[FOPPE Art.-Nr. ]]</f>
        <v>21101564</v>
      </c>
      <c r="T188" s="258"/>
      <c r="U188" s="258"/>
      <c r="V188" s="258"/>
      <c r="W188" s="258"/>
      <c r="X188" s="258"/>
      <c r="Y188" s="258"/>
      <c r="Z188" s="258"/>
      <c r="AA188" s="258"/>
      <c r="AB188" s="258"/>
      <c r="AC188" s="258"/>
      <c r="AD188" s="258"/>
      <c r="AE188" s="258"/>
      <c r="AF188" s="258"/>
      <c r="AG188" s="258"/>
      <c r="AH188" s="258"/>
      <c r="AI188" s="258"/>
      <c r="AJ188" s="258"/>
      <c r="AK188" s="258"/>
      <c r="AL188" s="258"/>
      <c r="AM188" s="258"/>
      <c r="AN188" s="258"/>
      <c r="AO188" s="258"/>
      <c r="AP188" s="258"/>
      <c r="AQ188" s="258"/>
      <c r="AR188" s="258"/>
      <c r="AS188" s="258"/>
      <c r="AT188" s="258"/>
      <c r="AU188" s="258"/>
      <c r="AV188" s="258"/>
      <c r="AW188" s="258"/>
      <c r="AX188" s="258"/>
      <c r="AY188" s="258"/>
      <c r="AZ188" s="258"/>
      <c r="BA188" s="258"/>
      <c r="BB188" s="258"/>
      <c r="BC188" s="258"/>
      <c r="BD188" s="258"/>
      <c r="BE188" s="258"/>
      <c r="BF188" s="258"/>
      <c r="BG188" s="258"/>
      <c r="BH188" s="258"/>
      <c r="BI188" s="258"/>
      <c r="BJ188" s="258"/>
      <c r="BK188" s="258"/>
      <c r="BL188" s="258"/>
      <c r="BM188" s="258"/>
      <c r="BN188" s="258"/>
      <c r="BO188" s="258"/>
      <c r="BP188" s="258"/>
      <c r="BQ188" s="258"/>
      <c r="BR188" s="258"/>
      <c r="BS188" s="258"/>
      <c r="BT188" s="258"/>
      <c r="BU188" s="258"/>
      <c r="BV188" s="258"/>
      <c r="BW188" s="258"/>
      <c r="BX188" s="258"/>
      <c r="BY188" s="258"/>
    </row>
    <row r="189" spans="1:77" s="257" customFormat="1" ht="13.8" x14ac:dyDescent="0.25">
      <c r="A189" s="192" t="s">
        <v>3021</v>
      </c>
      <c r="B189" s="194" t="s">
        <v>3024</v>
      </c>
      <c r="C189" s="252">
        <v>21101525</v>
      </c>
      <c r="D189" s="254"/>
      <c r="E189" s="253" t="s">
        <v>1844</v>
      </c>
      <c r="F189" s="254"/>
      <c r="G189" s="254"/>
      <c r="H189" s="255">
        <v>500</v>
      </c>
      <c r="I189" s="509"/>
      <c r="J189" s="519">
        <v>112639</v>
      </c>
      <c r="K189" s="256">
        <v>1</v>
      </c>
      <c r="L189" s="256">
        <v>3</v>
      </c>
      <c r="M189" s="211" t="s">
        <v>11</v>
      </c>
      <c r="N189" s="456"/>
      <c r="O189" s="278">
        <f>Tabelle442435310[[#This Row],[FOPPE Art.-Nr. ]]</f>
        <v>21101525</v>
      </c>
      <c r="T189" s="258"/>
      <c r="U189" s="258"/>
      <c r="V189" s="258"/>
      <c r="W189" s="258"/>
      <c r="X189" s="258"/>
      <c r="Y189" s="258"/>
      <c r="Z189" s="258"/>
      <c r="AA189" s="258"/>
      <c r="AB189" s="258"/>
      <c r="AC189" s="258"/>
      <c r="AD189" s="258"/>
      <c r="AE189" s="258"/>
      <c r="AF189" s="258"/>
      <c r="AG189" s="258"/>
      <c r="AH189" s="258"/>
      <c r="AI189" s="258"/>
      <c r="AJ189" s="258"/>
      <c r="AK189" s="258"/>
      <c r="AL189" s="258"/>
      <c r="AM189" s="258"/>
      <c r="AN189" s="258"/>
      <c r="AO189" s="258"/>
      <c r="AP189" s="258"/>
      <c r="AQ189" s="258"/>
      <c r="AR189" s="258"/>
      <c r="AS189" s="258"/>
      <c r="AT189" s="258"/>
      <c r="AU189" s="258"/>
      <c r="AV189" s="258"/>
      <c r="AW189" s="258"/>
      <c r="AX189" s="258"/>
      <c r="AY189" s="258"/>
      <c r="AZ189" s="258"/>
      <c r="BA189" s="258"/>
      <c r="BB189" s="258"/>
      <c r="BC189" s="258"/>
      <c r="BD189" s="258"/>
      <c r="BE189" s="258"/>
      <c r="BF189" s="258"/>
      <c r="BG189" s="258"/>
      <c r="BH189" s="258"/>
      <c r="BI189" s="258"/>
      <c r="BJ189" s="258"/>
      <c r="BK189" s="258"/>
      <c r="BL189" s="258"/>
      <c r="BM189" s="258"/>
      <c r="BN189" s="258"/>
      <c r="BO189" s="258"/>
      <c r="BP189" s="258"/>
      <c r="BQ189" s="258"/>
      <c r="BR189" s="258"/>
      <c r="BS189" s="258"/>
      <c r="BT189" s="258"/>
      <c r="BU189" s="258"/>
      <c r="BV189" s="258"/>
      <c r="BW189" s="258"/>
      <c r="BX189" s="258"/>
      <c r="BY189" s="258"/>
    </row>
    <row r="190" spans="1:77" s="257" customFormat="1" ht="13.8" x14ac:dyDescent="0.25">
      <c r="A190" s="192" t="s">
        <v>3021</v>
      </c>
      <c r="B190" s="194" t="s">
        <v>3024</v>
      </c>
      <c r="C190" s="252">
        <v>21101565</v>
      </c>
      <c r="D190" s="254"/>
      <c r="E190" s="253" t="s">
        <v>1839</v>
      </c>
      <c r="F190" s="254"/>
      <c r="G190" s="254"/>
      <c r="H190" s="255">
        <v>500</v>
      </c>
      <c r="I190" s="509"/>
      <c r="J190" s="519">
        <v>112645</v>
      </c>
      <c r="K190" s="256">
        <v>1</v>
      </c>
      <c r="L190" s="256">
        <v>3</v>
      </c>
      <c r="M190" s="211" t="s">
        <v>11</v>
      </c>
      <c r="N190" s="456"/>
      <c r="O190" s="278">
        <f>Tabelle442435310[[#This Row],[FOPPE Art.-Nr. ]]</f>
        <v>21101565</v>
      </c>
      <c r="T190" s="258"/>
      <c r="U190" s="258"/>
      <c r="V190" s="258"/>
      <c r="W190" s="258"/>
      <c r="X190" s="258"/>
      <c r="Y190" s="258"/>
      <c r="Z190" s="258"/>
      <c r="AA190" s="258"/>
      <c r="AB190" s="258"/>
      <c r="AC190" s="258"/>
      <c r="AD190" s="258"/>
      <c r="AE190" s="258"/>
      <c r="AF190" s="258"/>
      <c r="AG190" s="258"/>
      <c r="AH190" s="258"/>
      <c r="AI190" s="258"/>
      <c r="AJ190" s="258"/>
      <c r="AK190" s="258"/>
      <c r="AL190" s="258"/>
      <c r="AM190" s="258"/>
      <c r="AN190" s="258"/>
      <c r="AO190" s="258"/>
      <c r="AP190" s="258"/>
      <c r="AQ190" s="258"/>
      <c r="AR190" s="258"/>
      <c r="AS190" s="258"/>
      <c r="AT190" s="258"/>
      <c r="AU190" s="258"/>
      <c r="AV190" s="258"/>
      <c r="AW190" s="258"/>
      <c r="AX190" s="258"/>
      <c r="AY190" s="258"/>
      <c r="AZ190" s="258"/>
      <c r="BA190" s="258"/>
      <c r="BB190" s="258"/>
      <c r="BC190" s="258"/>
      <c r="BD190" s="258"/>
      <c r="BE190" s="258"/>
      <c r="BF190" s="258"/>
      <c r="BG190" s="258"/>
      <c r="BH190" s="258"/>
      <c r="BI190" s="258"/>
      <c r="BJ190" s="258"/>
      <c r="BK190" s="258"/>
      <c r="BL190" s="258"/>
      <c r="BM190" s="258"/>
      <c r="BN190" s="258"/>
      <c r="BO190" s="258"/>
      <c r="BP190" s="258"/>
      <c r="BQ190" s="258"/>
      <c r="BR190" s="258"/>
      <c r="BS190" s="258"/>
      <c r="BT190" s="258"/>
      <c r="BU190" s="258"/>
      <c r="BV190" s="258"/>
      <c r="BW190" s="258"/>
      <c r="BX190" s="258"/>
      <c r="BY190" s="258"/>
    </row>
    <row r="191" spans="1:77" s="257" customFormat="1" ht="13.8" x14ac:dyDescent="0.25">
      <c r="A191" s="192" t="s">
        <v>3021</v>
      </c>
      <c r="B191" s="194" t="s">
        <v>3024</v>
      </c>
      <c r="C191" s="252">
        <v>21101604</v>
      </c>
      <c r="D191" s="254"/>
      <c r="E191" s="253" t="s">
        <v>1835</v>
      </c>
      <c r="F191" s="254"/>
      <c r="G191" s="254"/>
      <c r="H191" s="255">
        <v>500</v>
      </c>
      <c r="I191" s="509"/>
      <c r="J191" s="519">
        <v>112619</v>
      </c>
      <c r="K191" s="256">
        <v>1</v>
      </c>
      <c r="L191" s="256">
        <v>3</v>
      </c>
      <c r="M191" s="211" t="s">
        <v>11</v>
      </c>
      <c r="N191" s="456"/>
      <c r="O191" s="278">
        <f>Tabelle442435310[[#This Row],[FOPPE Art.-Nr. ]]</f>
        <v>21101604</v>
      </c>
      <c r="T191" s="258"/>
      <c r="U191" s="258"/>
      <c r="V191" s="258"/>
      <c r="W191" s="258"/>
      <c r="X191" s="258"/>
      <c r="Y191" s="258"/>
      <c r="Z191" s="258"/>
      <c r="AA191" s="258"/>
      <c r="AB191" s="258"/>
      <c r="AC191" s="258"/>
      <c r="AD191" s="258"/>
      <c r="AE191" s="258"/>
      <c r="AF191" s="258"/>
      <c r="AG191" s="258"/>
      <c r="AH191" s="258"/>
      <c r="AI191" s="258"/>
      <c r="AJ191" s="258"/>
      <c r="AK191" s="258"/>
      <c r="AL191" s="258"/>
      <c r="AM191" s="258"/>
      <c r="AN191" s="258"/>
      <c r="AO191" s="258"/>
      <c r="AP191" s="258"/>
      <c r="AQ191" s="258"/>
      <c r="AR191" s="258"/>
      <c r="AS191" s="258"/>
      <c r="AT191" s="258"/>
      <c r="AU191" s="258"/>
      <c r="AV191" s="258"/>
      <c r="AW191" s="258"/>
      <c r="AX191" s="258"/>
      <c r="AY191" s="258"/>
      <c r="AZ191" s="258"/>
      <c r="BA191" s="258"/>
      <c r="BB191" s="258"/>
      <c r="BC191" s="258"/>
      <c r="BD191" s="258"/>
      <c r="BE191" s="258"/>
      <c r="BF191" s="258"/>
      <c r="BG191" s="258"/>
      <c r="BH191" s="258"/>
      <c r="BI191" s="258"/>
      <c r="BJ191" s="258"/>
      <c r="BK191" s="258"/>
      <c r="BL191" s="258"/>
      <c r="BM191" s="258"/>
      <c r="BN191" s="258"/>
      <c r="BO191" s="258"/>
      <c r="BP191" s="258"/>
      <c r="BQ191" s="258"/>
      <c r="BR191" s="258"/>
      <c r="BS191" s="258"/>
      <c r="BT191" s="258"/>
      <c r="BU191" s="258"/>
      <c r="BV191" s="258"/>
      <c r="BW191" s="258"/>
      <c r="BX191" s="258"/>
      <c r="BY191" s="258"/>
    </row>
    <row r="192" spans="1:77" s="257" customFormat="1" ht="13.8" x14ac:dyDescent="0.25">
      <c r="A192" s="192" t="s">
        <v>3021</v>
      </c>
      <c r="B192" s="194" t="s">
        <v>3024</v>
      </c>
      <c r="C192" s="252">
        <v>21101605</v>
      </c>
      <c r="D192" s="254"/>
      <c r="E192" s="253" t="s">
        <v>1834</v>
      </c>
      <c r="F192" s="254"/>
      <c r="G192" s="254"/>
      <c r="H192" s="255">
        <v>500</v>
      </c>
      <c r="I192" s="509"/>
      <c r="J192" s="519">
        <v>112620</v>
      </c>
      <c r="K192" s="256">
        <v>1</v>
      </c>
      <c r="L192" s="256">
        <v>3</v>
      </c>
      <c r="M192" s="211" t="s">
        <v>11</v>
      </c>
      <c r="N192" s="456"/>
      <c r="O192" s="278">
        <f>Tabelle442435310[[#This Row],[FOPPE Art.-Nr. ]]</f>
        <v>21101605</v>
      </c>
      <c r="T192" s="258"/>
      <c r="U192" s="258"/>
      <c r="V192" s="258"/>
      <c r="W192" s="258"/>
      <c r="X192" s="258"/>
      <c r="Y192" s="258"/>
      <c r="Z192" s="258"/>
      <c r="AA192" s="258"/>
      <c r="AB192" s="258"/>
      <c r="AC192" s="258"/>
      <c r="AD192" s="258"/>
      <c r="AE192" s="258"/>
      <c r="AF192" s="258"/>
      <c r="AG192" s="258"/>
      <c r="AH192" s="258"/>
      <c r="AI192" s="258"/>
      <c r="AJ192" s="258"/>
      <c r="AK192" s="258"/>
      <c r="AL192" s="258"/>
      <c r="AM192" s="258"/>
      <c r="AN192" s="258"/>
      <c r="AO192" s="258"/>
      <c r="AP192" s="258"/>
      <c r="AQ192" s="258"/>
      <c r="AR192" s="258"/>
      <c r="AS192" s="258"/>
      <c r="AT192" s="258"/>
      <c r="AU192" s="258"/>
      <c r="AV192" s="258"/>
      <c r="AW192" s="258"/>
      <c r="AX192" s="258"/>
      <c r="AY192" s="258"/>
      <c r="AZ192" s="258"/>
      <c r="BA192" s="258"/>
      <c r="BB192" s="258"/>
      <c r="BC192" s="258"/>
      <c r="BD192" s="258"/>
      <c r="BE192" s="258"/>
      <c r="BF192" s="258"/>
      <c r="BG192" s="258"/>
      <c r="BH192" s="258"/>
      <c r="BI192" s="258"/>
      <c r="BJ192" s="258"/>
      <c r="BK192" s="258"/>
      <c r="BL192" s="258"/>
      <c r="BM192" s="258"/>
      <c r="BN192" s="258"/>
      <c r="BO192" s="258"/>
      <c r="BP192" s="258"/>
      <c r="BQ192" s="258"/>
      <c r="BR192" s="258"/>
      <c r="BS192" s="258"/>
      <c r="BT192" s="258"/>
      <c r="BU192" s="258"/>
      <c r="BV192" s="258"/>
      <c r="BW192" s="258"/>
      <c r="BX192" s="258"/>
      <c r="BY192" s="258"/>
    </row>
    <row r="193" spans="1:77" s="257" customFormat="1" ht="13.8" x14ac:dyDescent="0.25">
      <c r="A193" s="192" t="s">
        <v>3021</v>
      </c>
      <c r="B193" s="194" t="s">
        <v>3024</v>
      </c>
      <c r="C193" s="252">
        <v>21122505</v>
      </c>
      <c r="D193" s="254"/>
      <c r="E193" s="253" t="s">
        <v>1819</v>
      </c>
      <c r="F193" s="254"/>
      <c r="G193" s="254"/>
      <c r="H193" s="255">
        <v>250</v>
      </c>
      <c r="I193" s="509"/>
      <c r="J193" s="519">
        <v>106369</v>
      </c>
      <c r="K193" s="256">
        <v>1</v>
      </c>
      <c r="L193" s="256">
        <v>3</v>
      </c>
      <c r="M193" s="211" t="s">
        <v>11</v>
      </c>
      <c r="N193" s="456"/>
      <c r="O193" s="278">
        <f>Tabelle442435310[[#This Row],[FOPPE Art.-Nr. ]]</f>
        <v>21122505</v>
      </c>
      <c r="T193" s="258"/>
      <c r="U193" s="258"/>
      <c r="V193" s="258"/>
      <c r="W193" s="258"/>
      <c r="X193" s="258"/>
      <c r="Y193" s="258"/>
      <c r="Z193" s="258"/>
      <c r="AA193" s="258"/>
      <c r="AB193" s="258"/>
      <c r="AC193" s="258"/>
      <c r="AD193" s="258"/>
      <c r="AE193" s="258"/>
      <c r="AF193" s="258"/>
      <c r="AG193" s="258"/>
      <c r="AH193" s="258"/>
      <c r="AI193" s="258"/>
      <c r="AJ193" s="258"/>
      <c r="AK193" s="258"/>
      <c r="AL193" s="258"/>
      <c r="AM193" s="258"/>
      <c r="AN193" s="258"/>
      <c r="AO193" s="258"/>
      <c r="AP193" s="258"/>
      <c r="AQ193" s="258"/>
      <c r="AR193" s="258"/>
      <c r="AS193" s="258"/>
      <c r="AT193" s="258"/>
      <c r="AU193" s="258"/>
      <c r="AV193" s="258"/>
      <c r="AW193" s="258"/>
      <c r="AX193" s="258"/>
      <c r="AY193" s="258"/>
      <c r="AZ193" s="258"/>
      <c r="BA193" s="258"/>
      <c r="BB193" s="258"/>
      <c r="BC193" s="258"/>
      <c r="BD193" s="258"/>
      <c r="BE193" s="258"/>
      <c r="BF193" s="258"/>
      <c r="BG193" s="258"/>
      <c r="BH193" s="258"/>
      <c r="BI193" s="258"/>
      <c r="BJ193" s="258"/>
      <c r="BK193" s="258"/>
      <c r="BL193" s="258"/>
      <c r="BM193" s="258"/>
      <c r="BN193" s="258"/>
      <c r="BO193" s="258"/>
      <c r="BP193" s="258"/>
      <c r="BQ193" s="258"/>
      <c r="BR193" s="258"/>
      <c r="BS193" s="258"/>
      <c r="BT193" s="258"/>
      <c r="BU193" s="258"/>
      <c r="BV193" s="258"/>
      <c r="BW193" s="258"/>
      <c r="BX193" s="258"/>
      <c r="BY193" s="258"/>
    </row>
    <row r="194" spans="1:77" s="257" customFormat="1" ht="13.8" x14ac:dyDescent="0.25">
      <c r="A194" s="192" t="s">
        <v>3021</v>
      </c>
      <c r="B194" s="194" t="s">
        <v>3024</v>
      </c>
      <c r="C194" s="252">
        <v>21102345</v>
      </c>
      <c r="D194" s="254"/>
      <c r="E194" s="253" t="s">
        <v>1829</v>
      </c>
      <c r="F194" s="254"/>
      <c r="G194" s="254"/>
      <c r="H194" s="255">
        <v>500</v>
      </c>
      <c r="I194" s="509"/>
      <c r="J194" s="519">
        <v>105578</v>
      </c>
      <c r="K194" s="256">
        <v>1</v>
      </c>
      <c r="L194" s="256">
        <v>3</v>
      </c>
      <c r="M194" s="211" t="s">
        <v>11</v>
      </c>
      <c r="N194" s="456"/>
      <c r="O194" s="278">
        <f>Tabelle442435310[[#This Row],[FOPPE Art.-Nr. ]]</f>
        <v>21102345</v>
      </c>
      <c r="T194" s="258"/>
      <c r="U194" s="258"/>
      <c r="V194" s="258"/>
      <c r="W194" s="258"/>
      <c r="X194" s="258"/>
      <c r="Y194" s="258"/>
      <c r="Z194" s="258"/>
      <c r="AA194" s="258"/>
      <c r="AB194" s="258"/>
      <c r="AC194" s="258"/>
      <c r="AD194" s="258"/>
      <c r="AE194" s="258"/>
      <c r="AF194" s="258"/>
      <c r="AG194" s="258"/>
      <c r="AH194" s="258"/>
      <c r="AI194" s="258"/>
      <c r="AJ194" s="258"/>
      <c r="AK194" s="258"/>
      <c r="AL194" s="258"/>
      <c r="AM194" s="258"/>
      <c r="AN194" s="258"/>
      <c r="AO194" s="258"/>
      <c r="AP194" s="258"/>
      <c r="AQ194" s="258"/>
      <c r="AR194" s="258"/>
      <c r="AS194" s="258"/>
      <c r="AT194" s="258"/>
      <c r="AU194" s="258"/>
      <c r="AV194" s="258"/>
      <c r="AW194" s="258"/>
      <c r="AX194" s="258"/>
      <c r="AY194" s="258"/>
      <c r="AZ194" s="258"/>
      <c r="BA194" s="258"/>
      <c r="BB194" s="258"/>
      <c r="BC194" s="258"/>
      <c r="BD194" s="258"/>
      <c r="BE194" s="258"/>
      <c r="BF194" s="258"/>
      <c r="BG194" s="258"/>
      <c r="BH194" s="258"/>
      <c r="BI194" s="258"/>
      <c r="BJ194" s="258"/>
      <c r="BK194" s="258"/>
      <c r="BL194" s="258"/>
      <c r="BM194" s="258"/>
      <c r="BN194" s="258"/>
      <c r="BO194" s="258"/>
      <c r="BP194" s="258"/>
      <c r="BQ194" s="258"/>
      <c r="BR194" s="258"/>
      <c r="BS194" s="258"/>
      <c r="BT194" s="258"/>
      <c r="BU194" s="258"/>
      <c r="BV194" s="258"/>
      <c r="BW194" s="258"/>
      <c r="BX194" s="258"/>
      <c r="BY194" s="258"/>
    </row>
    <row r="195" spans="1:77" s="257" customFormat="1" ht="13.8" x14ac:dyDescent="0.25">
      <c r="A195" s="192" t="s">
        <v>3021</v>
      </c>
      <c r="B195" s="194" t="s">
        <v>3024</v>
      </c>
      <c r="C195" s="252">
        <v>21102325</v>
      </c>
      <c r="D195" s="254"/>
      <c r="E195" s="253" t="s">
        <v>1830</v>
      </c>
      <c r="F195" s="254"/>
      <c r="G195" s="254"/>
      <c r="H195" s="255">
        <v>500</v>
      </c>
      <c r="I195" s="509"/>
      <c r="J195" s="519">
        <v>105549</v>
      </c>
      <c r="K195" s="256">
        <v>1</v>
      </c>
      <c r="L195" s="256">
        <v>3</v>
      </c>
      <c r="M195" s="211" t="s">
        <v>11</v>
      </c>
      <c r="N195" s="456"/>
      <c r="O195" s="278">
        <f>Tabelle442435310[[#This Row],[FOPPE Art.-Nr. ]]</f>
        <v>21102325</v>
      </c>
      <c r="T195" s="258"/>
      <c r="U195" s="258"/>
      <c r="V195" s="258"/>
      <c r="W195" s="258"/>
      <c r="X195" s="258"/>
      <c r="Y195" s="258"/>
      <c r="Z195" s="258"/>
      <c r="AA195" s="258"/>
      <c r="AB195" s="258"/>
      <c r="AC195" s="258"/>
      <c r="AD195" s="258"/>
      <c r="AE195" s="258"/>
      <c r="AF195" s="258"/>
      <c r="AG195" s="258"/>
      <c r="AH195" s="258"/>
      <c r="AI195" s="258"/>
      <c r="AJ195" s="258"/>
      <c r="AK195" s="258"/>
      <c r="AL195" s="258"/>
      <c r="AM195" s="258"/>
      <c r="AN195" s="258"/>
      <c r="AO195" s="258"/>
      <c r="AP195" s="258"/>
      <c r="AQ195" s="258"/>
      <c r="AR195" s="258"/>
      <c r="AS195" s="258"/>
      <c r="AT195" s="258"/>
      <c r="AU195" s="258"/>
      <c r="AV195" s="258"/>
      <c r="AW195" s="258"/>
      <c r="AX195" s="258"/>
      <c r="AY195" s="258"/>
      <c r="AZ195" s="258"/>
      <c r="BA195" s="258"/>
      <c r="BB195" s="258"/>
      <c r="BC195" s="258"/>
      <c r="BD195" s="258"/>
      <c r="BE195" s="258"/>
      <c r="BF195" s="258"/>
      <c r="BG195" s="258"/>
      <c r="BH195" s="258"/>
      <c r="BI195" s="258"/>
      <c r="BJ195" s="258"/>
      <c r="BK195" s="258"/>
      <c r="BL195" s="258"/>
      <c r="BM195" s="258"/>
      <c r="BN195" s="258"/>
      <c r="BO195" s="258"/>
      <c r="BP195" s="258"/>
      <c r="BQ195" s="258"/>
      <c r="BR195" s="258"/>
      <c r="BS195" s="258"/>
      <c r="BT195" s="258"/>
      <c r="BU195" s="258"/>
      <c r="BV195" s="258"/>
      <c r="BW195" s="258"/>
      <c r="BX195" s="258"/>
      <c r="BY195" s="258"/>
    </row>
    <row r="196" spans="1:77" s="257" customFormat="1" ht="13.8" x14ac:dyDescent="0.25">
      <c r="A196" s="192" t="s">
        <v>3021</v>
      </c>
      <c r="B196" s="194" t="s">
        <v>3024</v>
      </c>
      <c r="C196" s="252">
        <v>21102405</v>
      </c>
      <c r="D196" s="254"/>
      <c r="E196" s="253" t="s">
        <v>1825</v>
      </c>
      <c r="F196" s="254"/>
      <c r="G196" s="254"/>
      <c r="H196" s="255">
        <v>500</v>
      </c>
      <c r="I196" s="509"/>
      <c r="J196" s="519">
        <v>105266</v>
      </c>
      <c r="K196" s="256">
        <v>1</v>
      </c>
      <c r="L196" s="256">
        <v>3</v>
      </c>
      <c r="M196" s="211" t="s">
        <v>11</v>
      </c>
      <c r="N196" s="456"/>
      <c r="O196" s="278">
        <f>Tabelle442435310[[#This Row],[FOPPE Art.-Nr. ]]</f>
        <v>21102405</v>
      </c>
      <c r="T196" s="258"/>
      <c r="U196" s="258"/>
      <c r="V196" s="258"/>
      <c r="W196" s="258"/>
      <c r="X196" s="258"/>
      <c r="Y196" s="258"/>
      <c r="Z196" s="258"/>
      <c r="AA196" s="258"/>
      <c r="AB196" s="258"/>
      <c r="AC196" s="258"/>
      <c r="AD196" s="258"/>
      <c r="AE196" s="258"/>
      <c r="AF196" s="258"/>
      <c r="AG196" s="258"/>
      <c r="AH196" s="258"/>
      <c r="AI196" s="258"/>
      <c r="AJ196" s="258"/>
      <c r="AK196" s="258"/>
      <c r="AL196" s="258"/>
      <c r="AM196" s="258"/>
      <c r="AN196" s="258"/>
      <c r="AO196" s="258"/>
      <c r="AP196" s="258"/>
      <c r="AQ196" s="258"/>
      <c r="AR196" s="258"/>
      <c r="AS196" s="258"/>
      <c r="AT196" s="258"/>
      <c r="AU196" s="258"/>
      <c r="AV196" s="258"/>
      <c r="AW196" s="258"/>
      <c r="AX196" s="258"/>
      <c r="AY196" s="258"/>
      <c r="AZ196" s="258"/>
      <c r="BA196" s="258"/>
      <c r="BB196" s="258"/>
      <c r="BC196" s="258"/>
      <c r="BD196" s="258"/>
      <c r="BE196" s="258"/>
      <c r="BF196" s="258"/>
      <c r="BG196" s="258"/>
      <c r="BH196" s="258"/>
      <c r="BI196" s="258"/>
      <c r="BJ196" s="258"/>
      <c r="BK196" s="258"/>
      <c r="BL196" s="258"/>
      <c r="BM196" s="258"/>
      <c r="BN196" s="258"/>
      <c r="BO196" s="258"/>
      <c r="BP196" s="258"/>
      <c r="BQ196" s="258"/>
      <c r="BR196" s="258"/>
      <c r="BS196" s="258"/>
      <c r="BT196" s="258"/>
      <c r="BU196" s="258"/>
      <c r="BV196" s="258"/>
      <c r="BW196" s="258"/>
      <c r="BX196" s="258"/>
      <c r="BY196" s="258"/>
    </row>
    <row r="197" spans="1:77" s="257" customFormat="1" ht="13.8" x14ac:dyDescent="0.25">
      <c r="A197" s="192" t="s">
        <v>3021</v>
      </c>
      <c r="B197" s="259" t="s">
        <v>3022</v>
      </c>
      <c r="C197" s="252">
        <v>29080241</v>
      </c>
      <c r="D197" s="254"/>
      <c r="E197" s="253" t="s">
        <v>1723</v>
      </c>
      <c r="F197" s="254"/>
      <c r="G197" s="254"/>
      <c r="H197" s="255">
        <v>1000</v>
      </c>
      <c r="I197" s="509"/>
      <c r="J197" s="519">
        <v>102987</v>
      </c>
      <c r="K197" s="256">
        <v>1</v>
      </c>
      <c r="L197" s="256"/>
      <c r="M197" s="211" t="s">
        <v>11</v>
      </c>
      <c r="N197" s="456"/>
      <c r="O197" s="278">
        <f>Tabelle442435310[[#This Row],[FOPPE Art.-Nr. ]]</f>
        <v>29080241</v>
      </c>
      <c r="T197" s="258"/>
      <c r="U197" s="258"/>
      <c r="V197" s="258"/>
      <c r="W197" s="258"/>
      <c r="X197" s="258"/>
      <c r="Y197" s="258"/>
      <c r="Z197" s="258"/>
      <c r="AA197" s="258"/>
      <c r="AB197" s="258"/>
      <c r="AC197" s="258"/>
      <c r="AD197" s="258"/>
      <c r="AE197" s="258"/>
      <c r="AF197" s="258"/>
      <c r="AG197" s="258"/>
      <c r="AH197" s="258"/>
      <c r="AI197" s="258"/>
      <c r="AJ197" s="258"/>
      <c r="AK197" s="258"/>
      <c r="AL197" s="258"/>
      <c r="AM197" s="258"/>
      <c r="AN197" s="258"/>
      <c r="AO197" s="258"/>
      <c r="AP197" s="258"/>
      <c r="AQ197" s="258"/>
      <c r="AR197" s="258"/>
      <c r="AS197" s="258"/>
      <c r="AT197" s="258"/>
      <c r="AU197" s="258"/>
      <c r="AV197" s="258"/>
      <c r="AW197" s="258"/>
      <c r="AX197" s="258"/>
      <c r="AY197" s="258"/>
      <c r="AZ197" s="258"/>
      <c r="BA197" s="258"/>
      <c r="BB197" s="258"/>
      <c r="BC197" s="258"/>
      <c r="BD197" s="258"/>
      <c r="BE197" s="258"/>
      <c r="BF197" s="258"/>
      <c r="BG197" s="258"/>
      <c r="BH197" s="258"/>
      <c r="BI197" s="258"/>
      <c r="BJ197" s="258"/>
      <c r="BK197" s="258"/>
      <c r="BL197" s="258"/>
      <c r="BM197" s="258"/>
      <c r="BN197" s="258"/>
      <c r="BO197" s="258"/>
      <c r="BP197" s="258"/>
      <c r="BQ197" s="258"/>
      <c r="BR197" s="258"/>
      <c r="BS197" s="258"/>
      <c r="BT197" s="258"/>
      <c r="BU197" s="258"/>
      <c r="BV197" s="258"/>
      <c r="BW197" s="258"/>
      <c r="BX197" s="258"/>
      <c r="BY197" s="258"/>
    </row>
    <row r="198" spans="1:77" s="257" customFormat="1" ht="13.8" x14ac:dyDescent="0.25">
      <c r="A198" s="192" t="s">
        <v>3021</v>
      </c>
      <c r="B198" s="259" t="s">
        <v>3022</v>
      </c>
      <c r="C198" s="209">
        <v>29080282</v>
      </c>
      <c r="D198" s="193" t="s">
        <v>1703</v>
      </c>
      <c r="E198" s="210" t="s">
        <v>1711</v>
      </c>
      <c r="F198" s="193" t="s">
        <v>1710</v>
      </c>
      <c r="G198" s="193"/>
      <c r="H198" s="211">
        <v>1000</v>
      </c>
      <c r="I198" s="510"/>
      <c r="J198" s="520">
        <v>100536</v>
      </c>
      <c r="K198" s="212">
        <v>1</v>
      </c>
      <c r="L198" s="212"/>
      <c r="M198" s="211" t="s">
        <v>11</v>
      </c>
      <c r="N198" s="456"/>
      <c r="O198" s="278">
        <f>Tabelle442435310[[#This Row],[FOPPE Art.-Nr. ]]</f>
        <v>29080282</v>
      </c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258"/>
      <c r="AM198" s="258"/>
      <c r="AN198" s="258"/>
      <c r="AO198" s="258"/>
      <c r="AP198" s="258"/>
      <c r="AQ198" s="258"/>
      <c r="AR198" s="258"/>
      <c r="AS198" s="258"/>
      <c r="AT198" s="258"/>
      <c r="AU198" s="258"/>
      <c r="AV198" s="258"/>
      <c r="AW198" s="258"/>
      <c r="AX198" s="258"/>
      <c r="AY198" s="258"/>
      <c r="AZ198" s="258"/>
      <c r="BA198" s="258"/>
      <c r="BB198" s="258"/>
      <c r="BC198" s="258"/>
      <c r="BD198" s="258"/>
      <c r="BE198" s="258"/>
      <c r="BF198" s="258"/>
      <c r="BG198" s="258"/>
      <c r="BH198" s="258"/>
      <c r="BI198" s="258"/>
      <c r="BJ198" s="258"/>
      <c r="BK198" s="258"/>
      <c r="BL198" s="258"/>
      <c r="BM198" s="258"/>
      <c r="BN198" s="258"/>
      <c r="BO198" s="258"/>
      <c r="BP198" s="258"/>
      <c r="BQ198" s="258"/>
      <c r="BR198" s="258"/>
      <c r="BS198" s="258"/>
      <c r="BT198" s="258"/>
      <c r="BU198" s="258"/>
      <c r="BV198" s="258"/>
      <c r="BW198" s="258"/>
      <c r="BX198" s="258"/>
      <c r="BY198" s="258"/>
    </row>
    <row r="199" spans="1:77" s="257" customFormat="1" ht="13.8" x14ac:dyDescent="0.25">
      <c r="A199" s="192" t="s">
        <v>3021</v>
      </c>
      <c r="B199" s="259" t="s">
        <v>3022</v>
      </c>
      <c r="C199" s="209">
        <v>29080283</v>
      </c>
      <c r="D199" s="193" t="s">
        <v>1703</v>
      </c>
      <c r="E199" s="210" t="s">
        <v>1709</v>
      </c>
      <c r="F199" s="193" t="s">
        <v>1708</v>
      </c>
      <c r="G199" s="193"/>
      <c r="H199" s="211">
        <v>1000</v>
      </c>
      <c r="I199" s="510"/>
      <c r="J199" s="520">
        <v>100537</v>
      </c>
      <c r="K199" s="212">
        <v>1</v>
      </c>
      <c r="L199" s="212"/>
      <c r="M199" s="211" t="s">
        <v>11</v>
      </c>
      <c r="N199" s="456"/>
      <c r="O199" s="278">
        <f>Tabelle442435310[[#This Row],[FOPPE Art.-Nr. ]]</f>
        <v>29080283</v>
      </c>
      <c r="T199" s="258"/>
      <c r="U199" s="258"/>
      <c r="V199" s="258"/>
      <c r="W199" s="258"/>
      <c r="X199" s="258"/>
      <c r="Y199" s="258"/>
      <c r="Z199" s="258"/>
      <c r="AA199" s="258"/>
      <c r="AB199" s="258"/>
      <c r="AC199" s="258"/>
      <c r="AD199" s="258"/>
      <c r="AE199" s="258"/>
      <c r="AF199" s="258"/>
      <c r="AG199" s="258"/>
      <c r="AH199" s="258"/>
      <c r="AI199" s="258"/>
      <c r="AJ199" s="258"/>
      <c r="AK199" s="258"/>
      <c r="AL199" s="258"/>
      <c r="AM199" s="258"/>
      <c r="AN199" s="258"/>
      <c r="AO199" s="258"/>
      <c r="AP199" s="258"/>
      <c r="AQ199" s="258"/>
      <c r="AR199" s="258"/>
      <c r="AS199" s="258"/>
      <c r="AT199" s="258"/>
      <c r="AU199" s="258"/>
      <c r="AV199" s="258"/>
      <c r="AW199" s="258"/>
      <c r="AX199" s="258"/>
      <c r="AY199" s="258"/>
      <c r="AZ199" s="258"/>
      <c r="BA199" s="258"/>
      <c r="BB199" s="258"/>
      <c r="BC199" s="258"/>
      <c r="BD199" s="258"/>
      <c r="BE199" s="258"/>
      <c r="BF199" s="258"/>
      <c r="BG199" s="258"/>
      <c r="BH199" s="258"/>
      <c r="BI199" s="258"/>
      <c r="BJ199" s="258"/>
      <c r="BK199" s="258"/>
      <c r="BL199" s="258"/>
      <c r="BM199" s="258"/>
      <c r="BN199" s="258"/>
      <c r="BO199" s="258"/>
      <c r="BP199" s="258"/>
      <c r="BQ199" s="258"/>
      <c r="BR199" s="258"/>
      <c r="BS199" s="258"/>
      <c r="BT199" s="258"/>
      <c r="BU199" s="258"/>
      <c r="BV199" s="258"/>
      <c r="BW199" s="258"/>
      <c r="BX199" s="258"/>
      <c r="BY199" s="258"/>
    </row>
    <row r="200" spans="1:77" s="257" customFormat="1" ht="13.8" x14ac:dyDescent="0.25">
      <c r="A200" s="192" t="s">
        <v>3021</v>
      </c>
      <c r="B200" s="259" t="s">
        <v>3022</v>
      </c>
      <c r="C200" s="209">
        <v>29080284</v>
      </c>
      <c r="D200" s="193" t="s">
        <v>1703</v>
      </c>
      <c r="E200" s="210" t="s">
        <v>1707</v>
      </c>
      <c r="F200" s="193" t="s">
        <v>1706</v>
      </c>
      <c r="G200" s="193"/>
      <c r="H200" s="211">
        <v>500</v>
      </c>
      <c r="I200" s="510"/>
      <c r="J200" s="520">
        <v>100538</v>
      </c>
      <c r="K200" s="212">
        <v>1</v>
      </c>
      <c r="L200" s="212"/>
      <c r="M200" s="211" t="s">
        <v>11</v>
      </c>
      <c r="N200" s="456"/>
      <c r="O200" s="278">
        <f>Tabelle442435310[[#This Row],[FOPPE Art.-Nr. ]]</f>
        <v>29080284</v>
      </c>
      <c r="T200" s="258"/>
      <c r="U200" s="258"/>
      <c r="V200" s="258"/>
      <c r="W200" s="258"/>
      <c r="X200" s="258"/>
      <c r="Y200" s="258"/>
      <c r="Z200" s="258"/>
      <c r="AA200" s="258"/>
      <c r="AB200" s="258"/>
      <c r="AC200" s="258"/>
      <c r="AD200" s="258"/>
      <c r="AE200" s="258"/>
      <c r="AF200" s="258"/>
      <c r="AG200" s="258"/>
      <c r="AH200" s="258"/>
      <c r="AI200" s="258"/>
      <c r="AJ200" s="258"/>
      <c r="AK200" s="258"/>
      <c r="AL200" s="258"/>
      <c r="AM200" s="258"/>
      <c r="AN200" s="258"/>
      <c r="AO200" s="258"/>
      <c r="AP200" s="258"/>
      <c r="AQ200" s="258"/>
      <c r="AR200" s="258"/>
      <c r="AS200" s="258"/>
      <c r="AT200" s="258"/>
      <c r="AU200" s="258"/>
      <c r="AV200" s="258"/>
      <c r="AW200" s="258"/>
      <c r="AX200" s="258"/>
      <c r="AY200" s="258"/>
      <c r="AZ200" s="258"/>
      <c r="BA200" s="258"/>
      <c r="BB200" s="258"/>
      <c r="BC200" s="258"/>
      <c r="BD200" s="258"/>
      <c r="BE200" s="258"/>
      <c r="BF200" s="258"/>
      <c r="BG200" s="258"/>
      <c r="BH200" s="258"/>
      <c r="BI200" s="258"/>
      <c r="BJ200" s="258"/>
      <c r="BK200" s="258"/>
      <c r="BL200" s="258"/>
      <c r="BM200" s="258"/>
      <c r="BN200" s="258"/>
      <c r="BO200" s="258"/>
      <c r="BP200" s="258"/>
      <c r="BQ200" s="258"/>
      <c r="BR200" s="258"/>
      <c r="BS200" s="258"/>
      <c r="BT200" s="258"/>
      <c r="BU200" s="258"/>
      <c r="BV200" s="258"/>
      <c r="BW200" s="258"/>
      <c r="BX200" s="258"/>
      <c r="BY200" s="258"/>
    </row>
    <row r="201" spans="1:77" s="257" customFormat="1" ht="13.8" x14ac:dyDescent="0.25">
      <c r="A201" s="192" t="s">
        <v>3021</v>
      </c>
      <c r="B201" s="259" t="s">
        <v>3022</v>
      </c>
      <c r="C201" s="209">
        <v>29080285</v>
      </c>
      <c r="D201" s="193" t="s">
        <v>1703</v>
      </c>
      <c r="E201" s="210" t="s">
        <v>1705</v>
      </c>
      <c r="F201" s="193" t="s">
        <v>1704</v>
      </c>
      <c r="G201" s="193"/>
      <c r="H201" s="211">
        <v>500</v>
      </c>
      <c r="I201" s="510"/>
      <c r="J201" s="520">
        <v>100539</v>
      </c>
      <c r="K201" s="212">
        <v>1</v>
      </c>
      <c r="L201" s="212"/>
      <c r="M201" s="211" t="s">
        <v>11</v>
      </c>
      <c r="N201" s="456"/>
      <c r="O201" s="278">
        <f>Tabelle442435310[[#This Row],[FOPPE Art.-Nr. ]]</f>
        <v>29080285</v>
      </c>
      <c r="T201" s="258"/>
      <c r="U201" s="258"/>
      <c r="V201" s="258"/>
      <c r="W201" s="258"/>
      <c r="X201" s="258"/>
      <c r="Y201" s="258"/>
      <c r="Z201" s="258"/>
      <c r="AA201" s="258"/>
      <c r="AB201" s="258"/>
      <c r="AC201" s="258"/>
      <c r="AD201" s="258"/>
      <c r="AE201" s="258"/>
      <c r="AF201" s="258"/>
      <c r="AG201" s="258"/>
      <c r="AH201" s="258"/>
      <c r="AI201" s="258"/>
      <c r="AJ201" s="258"/>
      <c r="AK201" s="258"/>
      <c r="AL201" s="258"/>
      <c r="AM201" s="258"/>
      <c r="AN201" s="258"/>
      <c r="AO201" s="258"/>
      <c r="AP201" s="258"/>
      <c r="AQ201" s="258"/>
      <c r="AR201" s="258"/>
      <c r="AS201" s="258"/>
      <c r="AT201" s="258"/>
      <c r="AU201" s="258"/>
      <c r="AV201" s="258"/>
      <c r="AW201" s="258"/>
      <c r="AX201" s="258"/>
      <c r="AY201" s="258"/>
      <c r="AZ201" s="258"/>
      <c r="BA201" s="258"/>
      <c r="BB201" s="258"/>
      <c r="BC201" s="258"/>
      <c r="BD201" s="258"/>
      <c r="BE201" s="258"/>
      <c r="BF201" s="258"/>
      <c r="BG201" s="258"/>
      <c r="BH201" s="258"/>
      <c r="BI201" s="258"/>
      <c r="BJ201" s="258"/>
      <c r="BK201" s="258"/>
      <c r="BL201" s="258"/>
      <c r="BM201" s="258"/>
      <c r="BN201" s="258"/>
      <c r="BO201" s="258"/>
      <c r="BP201" s="258"/>
      <c r="BQ201" s="258"/>
      <c r="BR201" s="258"/>
      <c r="BS201" s="258"/>
      <c r="BT201" s="258"/>
      <c r="BU201" s="258"/>
      <c r="BV201" s="258"/>
      <c r="BW201" s="258"/>
      <c r="BX201" s="258"/>
      <c r="BY201" s="258"/>
    </row>
    <row r="202" spans="1:77" s="257" customFormat="1" ht="13.8" x14ac:dyDescent="0.25">
      <c r="A202" s="192" t="s">
        <v>3021</v>
      </c>
      <c r="B202" s="259" t="s">
        <v>3022</v>
      </c>
      <c r="C202" s="209">
        <v>29080286</v>
      </c>
      <c r="D202" s="193" t="s">
        <v>1703</v>
      </c>
      <c r="E202" s="210" t="s">
        <v>1702</v>
      </c>
      <c r="F202" s="193" t="s">
        <v>1701</v>
      </c>
      <c r="G202" s="193"/>
      <c r="H202" s="211">
        <v>500</v>
      </c>
      <c r="I202" s="510"/>
      <c r="J202" s="520">
        <v>100540</v>
      </c>
      <c r="K202" s="212">
        <v>1</v>
      </c>
      <c r="L202" s="212"/>
      <c r="M202" s="211" t="s">
        <v>11</v>
      </c>
      <c r="N202" s="456"/>
      <c r="O202" s="278">
        <f>Tabelle442435310[[#This Row],[FOPPE Art.-Nr. ]]</f>
        <v>29080286</v>
      </c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  <c r="AD202" s="258"/>
      <c r="AE202" s="258"/>
      <c r="AF202" s="258"/>
      <c r="AG202" s="258"/>
      <c r="AH202" s="258"/>
      <c r="AI202" s="258"/>
      <c r="AJ202" s="258"/>
      <c r="AK202" s="258"/>
      <c r="AL202" s="258"/>
      <c r="AM202" s="258"/>
      <c r="AN202" s="258"/>
      <c r="AO202" s="258"/>
      <c r="AP202" s="258"/>
      <c r="AQ202" s="258"/>
      <c r="AR202" s="258"/>
      <c r="AS202" s="258"/>
      <c r="AT202" s="258"/>
      <c r="AU202" s="258"/>
      <c r="AV202" s="258"/>
      <c r="AW202" s="258"/>
      <c r="AX202" s="258"/>
      <c r="AY202" s="258"/>
      <c r="AZ202" s="258"/>
      <c r="BA202" s="258"/>
      <c r="BB202" s="258"/>
      <c r="BC202" s="258"/>
      <c r="BD202" s="258"/>
      <c r="BE202" s="258"/>
      <c r="BF202" s="258"/>
      <c r="BG202" s="258"/>
      <c r="BH202" s="258"/>
      <c r="BI202" s="258"/>
      <c r="BJ202" s="258"/>
      <c r="BK202" s="258"/>
      <c r="BL202" s="258"/>
      <c r="BM202" s="258"/>
      <c r="BN202" s="258"/>
      <c r="BO202" s="258"/>
      <c r="BP202" s="258"/>
      <c r="BQ202" s="258"/>
      <c r="BR202" s="258"/>
      <c r="BS202" s="258"/>
      <c r="BT202" s="258"/>
      <c r="BU202" s="258"/>
      <c r="BV202" s="258"/>
      <c r="BW202" s="258"/>
      <c r="BX202" s="258"/>
      <c r="BY202" s="258"/>
    </row>
    <row r="203" spans="1:77" s="257" customFormat="1" ht="13.8" x14ac:dyDescent="0.25">
      <c r="A203" s="192" t="s">
        <v>3021</v>
      </c>
      <c r="B203" s="259" t="s">
        <v>3022</v>
      </c>
      <c r="C203" s="252">
        <v>29080341</v>
      </c>
      <c r="D203" s="254"/>
      <c r="E203" s="253" t="s">
        <v>1695</v>
      </c>
      <c r="F203" s="254"/>
      <c r="G203" s="254"/>
      <c r="H203" s="255">
        <v>1000</v>
      </c>
      <c r="I203" s="509"/>
      <c r="J203" s="519">
        <v>104516</v>
      </c>
      <c r="K203" s="256">
        <v>1</v>
      </c>
      <c r="L203" s="256"/>
      <c r="M203" s="211" t="s">
        <v>11</v>
      </c>
      <c r="N203" s="456"/>
      <c r="O203" s="278">
        <f>Tabelle442435310[[#This Row],[FOPPE Art.-Nr. ]]</f>
        <v>29080341</v>
      </c>
      <c r="T203" s="258"/>
      <c r="U203" s="258"/>
      <c r="V203" s="258"/>
      <c r="W203" s="258"/>
      <c r="X203" s="258"/>
      <c r="Y203" s="258"/>
      <c r="Z203" s="258"/>
      <c r="AA203" s="258"/>
      <c r="AB203" s="258"/>
      <c r="AC203" s="258"/>
      <c r="AD203" s="258"/>
      <c r="AE203" s="258"/>
      <c r="AF203" s="258"/>
      <c r="AG203" s="258"/>
      <c r="AH203" s="258"/>
      <c r="AI203" s="258"/>
      <c r="AJ203" s="258"/>
      <c r="AK203" s="258"/>
      <c r="AL203" s="258"/>
      <c r="AM203" s="258"/>
      <c r="AN203" s="258"/>
      <c r="AO203" s="258"/>
      <c r="AP203" s="258"/>
      <c r="AQ203" s="258"/>
      <c r="AR203" s="258"/>
      <c r="AS203" s="258"/>
      <c r="AT203" s="258"/>
      <c r="AU203" s="258"/>
      <c r="AV203" s="258"/>
      <c r="AW203" s="258"/>
      <c r="AX203" s="258"/>
      <c r="AY203" s="258"/>
      <c r="AZ203" s="258"/>
      <c r="BA203" s="258"/>
      <c r="BB203" s="258"/>
      <c r="BC203" s="258"/>
      <c r="BD203" s="258"/>
      <c r="BE203" s="258"/>
      <c r="BF203" s="258"/>
      <c r="BG203" s="258"/>
      <c r="BH203" s="258"/>
      <c r="BI203" s="258"/>
      <c r="BJ203" s="258"/>
      <c r="BK203" s="258"/>
      <c r="BL203" s="258"/>
      <c r="BM203" s="258"/>
      <c r="BN203" s="258"/>
      <c r="BO203" s="258"/>
      <c r="BP203" s="258"/>
      <c r="BQ203" s="258"/>
      <c r="BR203" s="258"/>
      <c r="BS203" s="258"/>
      <c r="BT203" s="258"/>
      <c r="BU203" s="258"/>
      <c r="BV203" s="258"/>
      <c r="BW203" s="258"/>
      <c r="BX203" s="258"/>
      <c r="BY203" s="258"/>
    </row>
    <row r="204" spans="1:77" s="257" customFormat="1" ht="13.8" x14ac:dyDescent="0.25">
      <c r="A204" s="192" t="s">
        <v>3021</v>
      </c>
      <c r="B204" s="259" t="s">
        <v>3022</v>
      </c>
      <c r="C204" s="252">
        <v>29080401</v>
      </c>
      <c r="D204" s="254"/>
      <c r="E204" s="253" t="s">
        <v>1689</v>
      </c>
      <c r="F204" s="254"/>
      <c r="G204" s="254"/>
      <c r="H204" s="255">
        <v>1000</v>
      </c>
      <c r="I204" s="509"/>
      <c r="J204" s="519">
        <v>105455</v>
      </c>
      <c r="K204" s="256">
        <v>1</v>
      </c>
      <c r="L204" s="256"/>
      <c r="M204" s="211" t="s">
        <v>11</v>
      </c>
      <c r="N204" s="473"/>
      <c r="O204" s="278">
        <f>Tabelle442435310[[#This Row],[FOPPE Art.-Nr. ]]</f>
        <v>29080401</v>
      </c>
      <c r="T204" s="258"/>
      <c r="U204" s="258"/>
      <c r="V204" s="258"/>
      <c r="W204" s="258"/>
      <c r="X204" s="258"/>
      <c r="Y204" s="258"/>
      <c r="Z204" s="258"/>
      <c r="AA204" s="258"/>
      <c r="AB204" s="258"/>
      <c r="AC204" s="258"/>
      <c r="AD204" s="258"/>
      <c r="AE204" s="258"/>
      <c r="AF204" s="258"/>
      <c r="AG204" s="258"/>
      <c r="AH204" s="258"/>
      <c r="AI204" s="258"/>
      <c r="AJ204" s="258"/>
      <c r="AK204" s="258"/>
      <c r="AL204" s="258"/>
      <c r="AM204" s="258"/>
      <c r="AN204" s="258"/>
      <c r="AO204" s="258"/>
      <c r="AP204" s="258"/>
      <c r="AQ204" s="258"/>
      <c r="AR204" s="258"/>
      <c r="AS204" s="258"/>
      <c r="AT204" s="258"/>
      <c r="AU204" s="258"/>
      <c r="AV204" s="258"/>
      <c r="AW204" s="258"/>
      <c r="AX204" s="258"/>
      <c r="AY204" s="258"/>
      <c r="AZ204" s="258"/>
      <c r="BA204" s="258"/>
      <c r="BB204" s="258"/>
      <c r="BC204" s="258"/>
      <c r="BD204" s="258"/>
      <c r="BE204" s="258"/>
      <c r="BF204" s="258"/>
      <c r="BG204" s="258"/>
      <c r="BH204" s="258"/>
      <c r="BI204" s="258"/>
      <c r="BJ204" s="258"/>
      <c r="BK204" s="258"/>
      <c r="BL204" s="258"/>
      <c r="BM204" s="258"/>
      <c r="BN204" s="258"/>
      <c r="BO204" s="258"/>
      <c r="BP204" s="258"/>
      <c r="BQ204" s="258"/>
      <c r="BR204" s="258"/>
      <c r="BS204" s="258"/>
      <c r="BT204" s="258"/>
      <c r="BU204" s="258"/>
      <c r="BV204" s="258"/>
      <c r="BW204" s="258"/>
      <c r="BX204" s="258"/>
      <c r="BY204" s="258"/>
    </row>
    <row r="205" spans="1:77" s="257" customFormat="1" ht="13.8" x14ac:dyDescent="0.25">
      <c r="A205" s="192" t="s">
        <v>3021</v>
      </c>
      <c r="B205" s="259" t="s">
        <v>3022</v>
      </c>
      <c r="C205" s="209">
        <v>29100204</v>
      </c>
      <c r="D205" s="193" t="s">
        <v>959</v>
      </c>
      <c r="E205" s="210" t="s">
        <v>1680</v>
      </c>
      <c r="F205" s="193">
        <v>298758</v>
      </c>
      <c r="G205" s="193">
        <v>100</v>
      </c>
      <c r="H205" s="211">
        <v>1000</v>
      </c>
      <c r="I205" s="510">
        <v>99</v>
      </c>
      <c r="J205" s="520">
        <v>100561</v>
      </c>
      <c r="K205" s="212">
        <v>1</v>
      </c>
      <c r="L205" s="212"/>
      <c r="M205" s="211" t="s">
        <v>11</v>
      </c>
      <c r="N205" s="473"/>
      <c r="O205" s="278">
        <f>Tabelle442435310[[#This Row],[FOPPE Art.-Nr. ]]</f>
        <v>29100204</v>
      </c>
      <c r="T205" s="258"/>
      <c r="U205" s="258"/>
      <c r="V205" s="258"/>
      <c r="W205" s="258"/>
      <c r="X205" s="258"/>
      <c r="Y205" s="258"/>
      <c r="Z205" s="258"/>
      <c r="AA205" s="258"/>
      <c r="AB205" s="258"/>
      <c r="AC205" s="258"/>
      <c r="AD205" s="258"/>
      <c r="AE205" s="258"/>
      <c r="AF205" s="258"/>
      <c r="AG205" s="258"/>
      <c r="AH205" s="258"/>
      <c r="AI205" s="258"/>
      <c r="AJ205" s="258"/>
      <c r="AK205" s="258"/>
      <c r="AL205" s="258"/>
      <c r="AM205" s="258"/>
      <c r="AN205" s="258"/>
      <c r="AO205" s="258"/>
      <c r="AP205" s="258"/>
      <c r="AQ205" s="258"/>
      <c r="AR205" s="258"/>
      <c r="AS205" s="258"/>
      <c r="AT205" s="258"/>
      <c r="AU205" s="258"/>
      <c r="AV205" s="258"/>
      <c r="AW205" s="258"/>
      <c r="AX205" s="258"/>
      <c r="AY205" s="258"/>
      <c r="AZ205" s="258"/>
      <c r="BA205" s="258"/>
      <c r="BB205" s="258"/>
      <c r="BC205" s="258"/>
      <c r="BD205" s="258"/>
      <c r="BE205" s="258"/>
      <c r="BF205" s="258"/>
      <c r="BG205" s="258"/>
      <c r="BH205" s="258"/>
      <c r="BI205" s="258"/>
      <c r="BJ205" s="258"/>
      <c r="BK205" s="258"/>
      <c r="BL205" s="258"/>
      <c r="BM205" s="258"/>
      <c r="BN205" s="258"/>
      <c r="BO205" s="258"/>
      <c r="BP205" s="258"/>
      <c r="BQ205" s="258"/>
      <c r="BR205" s="258"/>
      <c r="BS205" s="258"/>
      <c r="BT205" s="258"/>
      <c r="BU205" s="258"/>
      <c r="BV205" s="258"/>
      <c r="BW205" s="258"/>
      <c r="BX205" s="258"/>
      <c r="BY205" s="258"/>
    </row>
    <row r="206" spans="1:77" s="257" customFormat="1" ht="13.8" x14ac:dyDescent="0.25">
      <c r="A206" s="192" t="s">
        <v>3021</v>
      </c>
      <c r="B206" s="259" t="s">
        <v>3022</v>
      </c>
      <c r="C206" s="209">
        <v>29100242</v>
      </c>
      <c r="D206" s="193" t="s">
        <v>959</v>
      </c>
      <c r="E206" s="210" t="s">
        <v>1676</v>
      </c>
      <c r="F206" s="193">
        <v>298058</v>
      </c>
      <c r="G206" s="193">
        <v>100</v>
      </c>
      <c r="H206" s="211">
        <v>1000</v>
      </c>
      <c r="I206" s="510">
        <v>99</v>
      </c>
      <c r="J206" s="520">
        <v>100571</v>
      </c>
      <c r="K206" s="212">
        <v>1</v>
      </c>
      <c r="L206" s="212"/>
      <c r="M206" s="211" t="s">
        <v>11</v>
      </c>
      <c r="N206" s="456"/>
      <c r="O206" s="278">
        <f>Tabelle442435310[[#This Row],[FOPPE Art.-Nr. ]]</f>
        <v>29100242</v>
      </c>
      <c r="T206" s="258"/>
      <c r="U206" s="258"/>
      <c r="V206" s="258"/>
      <c r="W206" s="258"/>
      <c r="X206" s="258"/>
      <c r="Y206" s="258"/>
      <c r="Z206" s="258"/>
      <c r="AA206" s="258"/>
      <c r="AB206" s="258"/>
      <c r="AC206" s="258"/>
      <c r="AD206" s="258"/>
      <c r="AE206" s="258"/>
      <c r="AF206" s="258"/>
      <c r="AG206" s="258"/>
      <c r="AH206" s="258"/>
      <c r="AI206" s="258"/>
      <c r="AJ206" s="258"/>
      <c r="AK206" s="258"/>
      <c r="AL206" s="258"/>
      <c r="AM206" s="258"/>
      <c r="AN206" s="258"/>
      <c r="AO206" s="258"/>
      <c r="AP206" s="258"/>
      <c r="AQ206" s="258"/>
      <c r="AR206" s="258"/>
      <c r="AS206" s="258"/>
      <c r="AT206" s="258"/>
      <c r="AU206" s="258"/>
      <c r="AV206" s="258"/>
      <c r="AW206" s="258"/>
      <c r="AX206" s="258"/>
      <c r="AY206" s="258"/>
      <c r="AZ206" s="258"/>
      <c r="BA206" s="258"/>
      <c r="BB206" s="258"/>
      <c r="BC206" s="258"/>
      <c r="BD206" s="258"/>
      <c r="BE206" s="258"/>
      <c r="BF206" s="258"/>
      <c r="BG206" s="258"/>
      <c r="BH206" s="258"/>
      <c r="BI206" s="258"/>
      <c r="BJ206" s="258"/>
      <c r="BK206" s="258"/>
      <c r="BL206" s="258"/>
      <c r="BM206" s="258"/>
      <c r="BN206" s="258"/>
      <c r="BO206" s="258"/>
      <c r="BP206" s="258"/>
      <c r="BQ206" s="258"/>
      <c r="BR206" s="258"/>
      <c r="BS206" s="258"/>
      <c r="BT206" s="258"/>
      <c r="BU206" s="258"/>
      <c r="BV206" s="258"/>
      <c r="BW206" s="258"/>
      <c r="BX206" s="258"/>
      <c r="BY206" s="258"/>
    </row>
    <row r="207" spans="1:77" s="257" customFormat="1" ht="13.8" x14ac:dyDescent="0.25">
      <c r="A207" s="192" t="s">
        <v>3021</v>
      </c>
      <c r="B207" s="259" t="s">
        <v>3022</v>
      </c>
      <c r="C207" s="209">
        <v>29100243</v>
      </c>
      <c r="D207" s="193" t="s">
        <v>959</v>
      </c>
      <c r="E207" s="210" t="s">
        <v>1675</v>
      </c>
      <c r="F207" s="193">
        <v>298059</v>
      </c>
      <c r="G207" s="193">
        <v>100</v>
      </c>
      <c r="H207" s="211">
        <v>1000</v>
      </c>
      <c r="I207" s="510">
        <v>99</v>
      </c>
      <c r="J207" s="520">
        <v>100572</v>
      </c>
      <c r="K207" s="212">
        <v>1</v>
      </c>
      <c r="L207" s="212"/>
      <c r="M207" s="211" t="s">
        <v>11</v>
      </c>
      <c r="N207" s="456"/>
      <c r="O207" s="278">
        <f>Tabelle442435310[[#This Row],[FOPPE Art.-Nr. ]]</f>
        <v>29100243</v>
      </c>
      <c r="T207" s="258"/>
      <c r="U207" s="258"/>
      <c r="V207" s="258"/>
      <c r="W207" s="258"/>
      <c r="X207" s="258"/>
      <c r="Y207" s="258"/>
      <c r="Z207" s="258"/>
      <c r="AA207" s="258"/>
      <c r="AB207" s="258"/>
      <c r="AC207" s="258"/>
      <c r="AD207" s="258"/>
      <c r="AE207" s="258"/>
      <c r="AF207" s="258"/>
      <c r="AG207" s="258"/>
      <c r="AH207" s="258"/>
      <c r="AI207" s="258"/>
      <c r="AJ207" s="258"/>
      <c r="AK207" s="258"/>
      <c r="AL207" s="258"/>
      <c r="AM207" s="258"/>
      <c r="AN207" s="258"/>
      <c r="AO207" s="258"/>
      <c r="AP207" s="258"/>
      <c r="AQ207" s="258"/>
      <c r="AR207" s="258"/>
      <c r="AS207" s="258"/>
      <c r="AT207" s="258"/>
      <c r="AU207" s="258"/>
      <c r="AV207" s="258"/>
      <c r="AW207" s="258"/>
      <c r="AX207" s="258"/>
      <c r="AY207" s="258"/>
      <c r="AZ207" s="258"/>
      <c r="BA207" s="258"/>
      <c r="BB207" s="258"/>
      <c r="BC207" s="258"/>
      <c r="BD207" s="258"/>
      <c r="BE207" s="258"/>
      <c r="BF207" s="258"/>
      <c r="BG207" s="258"/>
      <c r="BH207" s="258"/>
      <c r="BI207" s="258"/>
      <c r="BJ207" s="258"/>
      <c r="BK207" s="258"/>
      <c r="BL207" s="258"/>
      <c r="BM207" s="258"/>
      <c r="BN207" s="258"/>
      <c r="BO207" s="258"/>
      <c r="BP207" s="258"/>
      <c r="BQ207" s="258"/>
      <c r="BR207" s="258"/>
      <c r="BS207" s="258"/>
      <c r="BT207" s="258"/>
      <c r="BU207" s="258"/>
      <c r="BV207" s="258"/>
      <c r="BW207" s="258"/>
      <c r="BX207" s="258"/>
      <c r="BY207" s="258"/>
    </row>
    <row r="208" spans="1:77" s="257" customFormat="1" ht="13.8" x14ac:dyDescent="0.25">
      <c r="A208" s="192" t="s">
        <v>3021</v>
      </c>
      <c r="B208" s="259" t="s">
        <v>3022</v>
      </c>
      <c r="C208" s="209">
        <v>29100244</v>
      </c>
      <c r="D208" s="193" t="s">
        <v>959</v>
      </c>
      <c r="E208" s="210" t="s">
        <v>1674</v>
      </c>
      <c r="F208" s="193">
        <v>298060</v>
      </c>
      <c r="G208" s="193">
        <v>100</v>
      </c>
      <c r="H208" s="211">
        <v>500</v>
      </c>
      <c r="I208" s="510">
        <v>99</v>
      </c>
      <c r="J208" s="520">
        <v>100573</v>
      </c>
      <c r="K208" s="212">
        <v>1</v>
      </c>
      <c r="L208" s="212"/>
      <c r="M208" s="211" t="s">
        <v>11</v>
      </c>
      <c r="N208" s="456"/>
      <c r="O208" s="278">
        <f>Tabelle442435310[[#This Row],[FOPPE Art.-Nr. ]]</f>
        <v>29100244</v>
      </c>
      <c r="T208" s="258"/>
      <c r="U208" s="258"/>
      <c r="V208" s="258"/>
      <c r="W208" s="258"/>
      <c r="X208" s="258"/>
      <c r="Y208" s="258"/>
      <c r="Z208" s="258"/>
      <c r="AA208" s="258"/>
      <c r="AB208" s="258"/>
      <c r="AC208" s="258"/>
      <c r="AD208" s="258"/>
      <c r="AE208" s="258"/>
      <c r="AF208" s="258"/>
      <c r="AG208" s="258"/>
      <c r="AH208" s="258"/>
      <c r="AI208" s="258"/>
      <c r="AJ208" s="258"/>
      <c r="AK208" s="258"/>
      <c r="AL208" s="258"/>
      <c r="AM208" s="258"/>
      <c r="AN208" s="258"/>
      <c r="AO208" s="258"/>
      <c r="AP208" s="258"/>
      <c r="AQ208" s="258"/>
      <c r="AR208" s="258"/>
      <c r="AS208" s="258"/>
      <c r="AT208" s="258"/>
      <c r="AU208" s="258"/>
      <c r="AV208" s="258"/>
      <c r="AW208" s="258"/>
      <c r="AX208" s="258"/>
      <c r="AY208" s="258"/>
      <c r="AZ208" s="258"/>
      <c r="BA208" s="258"/>
      <c r="BB208" s="258"/>
      <c r="BC208" s="258"/>
      <c r="BD208" s="258"/>
      <c r="BE208" s="258"/>
      <c r="BF208" s="258"/>
      <c r="BG208" s="258"/>
      <c r="BH208" s="258"/>
      <c r="BI208" s="258"/>
      <c r="BJ208" s="258"/>
      <c r="BK208" s="258"/>
      <c r="BL208" s="258"/>
      <c r="BM208" s="258"/>
      <c r="BN208" s="258"/>
      <c r="BO208" s="258"/>
      <c r="BP208" s="258"/>
      <c r="BQ208" s="258"/>
      <c r="BR208" s="258"/>
      <c r="BS208" s="258"/>
      <c r="BT208" s="258"/>
      <c r="BU208" s="258"/>
      <c r="BV208" s="258"/>
      <c r="BW208" s="258"/>
      <c r="BX208" s="258"/>
      <c r="BY208" s="258"/>
    </row>
    <row r="209" spans="1:77" s="257" customFormat="1" ht="13.8" x14ac:dyDescent="0.25">
      <c r="A209" s="192" t="s">
        <v>3021</v>
      </c>
      <c r="B209" s="259" t="s">
        <v>3022</v>
      </c>
      <c r="C209" s="209">
        <v>29100245</v>
      </c>
      <c r="D209" s="193" t="s">
        <v>959</v>
      </c>
      <c r="E209" s="210" t="s">
        <v>1673</v>
      </c>
      <c r="F209" s="193">
        <v>298061</v>
      </c>
      <c r="G209" s="193">
        <v>100</v>
      </c>
      <c r="H209" s="211">
        <v>500</v>
      </c>
      <c r="I209" s="510">
        <v>99</v>
      </c>
      <c r="J209" s="520">
        <v>100574</v>
      </c>
      <c r="K209" s="212">
        <v>1</v>
      </c>
      <c r="L209" s="212"/>
      <c r="M209" s="211" t="s">
        <v>11</v>
      </c>
      <c r="N209" s="456"/>
      <c r="O209" s="278">
        <f>Tabelle442435310[[#This Row],[FOPPE Art.-Nr. ]]</f>
        <v>29100245</v>
      </c>
      <c r="T209" s="258"/>
      <c r="U209" s="258"/>
      <c r="V209" s="258"/>
      <c r="W209" s="258"/>
      <c r="X209" s="258"/>
      <c r="Y209" s="258"/>
      <c r="Z209" s="258"/>
      <c r="AA209" s="258"/>
      <c r="AB209" s="258"/>
      <c r="AC209" s="258"/>
      <c r="AD209" s="258"/>
      <c r="AE209" s="258"/>
      <c r="AF209" s="258"/>
      <c r="AG209" s="258"/>
      <c r="AH209" s="258"/>
      <c r="AI209" s="258"/>
      <c r="AJ209" s="258"/>
      <c r="AK209" s="258"/>
      <c r="AL209" s="258"/>
      <c r="AM209" s="258"/>
      <c r="AN209" s="258"/>
      <c r="AO209" s="258"/>
      <c r="AP209" s="258"/>
      <c r="AQ209" s="258"/>
      <c r="AR209" s="258"/>
      <c r="AS209" s="258"/>
      <c r="AT209" s="258"/>
      <c r="AU209" s="258"/>
      <c r="AV209" s="258"/>
      <c r="AW209" s="258"/>
      <c r="AX209" s="258"/>
      <c r="AY209" s="258"/>
      <c r="AZ209" s="258"/>
      <c r="BA209" s="258"/>
      <c r="BB209" s="258"/>
      <c r="BC209" s="258"/>
      <c r="BD209" s="258"/>
      <c r="BE209" s="258"/>
      <c r="BF209" s="258"/>
      <c r="BG209" s="258"/>
      <c r="BH209" s="258"/>
      <c r="BI209" s="258"/>
      <c r="BJ209" s="258"/>
      <c r="BK209" s="258"/>
      <c r="BL209" s="258"/>
      <c r="BM209" s="258"/>
      <c r="BN209" s="258"/>
      <c r="BO209" s="258"/>
      <c r="BP209" s="258"/>
      <c r="BQ209" s="258"/>
      <c r="BR209" s="258"/>
      <c r="BS209" s="258"/>
      <c r="BT209" s="258"/>
      <c r="BU209" s="258"/>
      <c r="BV209" s="258"/>
      <c r="BW209" s="258"/>
      <c r="BX209" s="258"/>
      <c r="BY209" s="258"/>
    </row>
    <row r="210" spans="1:77" s="257" customFormat="1" ht="13.8" x14ac:dyDescent="0.25">
      <c r="A210" s="192" t="s">
        <v>3021</v>
      </c>
      <c r="B210" s="259" t="s">
        <v>3022</v>
      </c>
      <c r="C210" s="209">
        <v>29100261</v>
      </c>
      <c r="D210" s="193"/>
      <c r="E210" s="210" t="s">
        <v>1671</v>
      </c>
      <c r="F210" s="193"/>
      <c r="G210" s="193"/>
      <c r="H210" s="211">
        <v>1000</v>
      </c>
      <c r="I210" s="510"/>
      <c r="J210" s="520">
        <v>100576</v>
      </c>
      <c r="K210" s="212">
        <v>1</v>
      </c>
      <c r="L210" s="212"/>
      <c r="M210" s="211" t="s">
        <v>11</v>
      </c>
      <c r="N210" s="456"/>
      <c r="O210" s="278">
        <f>Tabelle442435310[[#This Row],[FOPPE Art.-Nr. ]]</f>
        <v>29100261</v>
      </c>
      <c r="T210" s="258"/>
      <c r="U210" s="258"/>
      <c r="V210" s="258"/>
      <c r="W210" s="258"/>
      <c r="X210" s="258"/>
      <c r="Y210" s="258"/>
      <c r="Z210" s="258"/>
      <c r="AA210" s="258"/>
      <c r="AB210" s="258"/>
      <c r="AC210" s="258"/>
      <c r="AD210" s="258"/>
      <c r="AE210" s="258"/>
      <c r="AF210" s="258"/>
      <c r="AG210" s="258"/>
      <c r="AH210" s="258"/>
      <c r="AI210" s="258"/>
      <c r="AJ210" s="258"/>
      <c r="AK210" s="258"/>
      <c r="AL210" s="258"/>
      <c r="AM210" s="258"/>
      <c r="AN210" s="258"/>
      <c r="AO210" s="258"/>
      <c r="AP210" s="258"/>
      <c r="AQ210" s="258"/>
      <c r="AR210" s="258"/>
      <c r="AS210" s="258"/>
      <c r="AT210" s="258"/>
      <c r="AU210" s="258"/>
      <c r="AV210" s="258"/>
      <c r="AW210" s="258"/>
      <c r="AX210" s="258"/>
      <c r="AY210" s="258"/>
      <c r="AZ210" s="258"/>
      <c r="BA210" s="258"/>
      <c r="BB210" s="258"/>
      <c r="BC210" s="258"/>
      <c r="BD210" s="258"/>
      <c r="BE210" s="258"/>
      <c r="BF210" s="258"/>
      <c r="BG210" s="258"/>
      <c r="BH210" s="258"/>
      <c r="BI210" s="258"/>
      <c r="BJ210" s="258"/>
      <c r="BK210" s="258"/>
      <c r="BL210" s="258"/>
      <c r="BM210" s="258"/>
      <c r="BN210" s="258"/>
      <c r="BO210" s="258"/>
      <c r="BP210" s="258"/>
      <c r="BQ210" s="258"/>
      <c r="BR210" s="258"/>
      <c r="BS210" s="258"/>
      <c r="BT210" s="258"/>
      <c r="BU210" s="258"/>
      <c r="BV210" s="258"/>
      <c r="BW210" s="258"/>
      <c r="BX210" s="258"/>
      <c r="BY210" s="258"/>
    </row>
    <row r="211" spans="1:77" s="257" customFormat="1" ht="13.8" x14ac:dyDescent="0.25">
      <c r="A211" s="192" t="s">
        <v>3021</v>
      </c>
      <c r="B211" s="259" t="s">
        <v>3022</v>
      </c>
      <c r="C211" s="252">
        <v>29100262</v>
      </c>
      <c r="D211" s="254"/>
      <c r="E211" s="253" t="s">
        <v>1670</v>
      </c>
      <c r="F211" s="254"/>
      <c r="G211" s="254"/>
      <c r="H211" s="255">
        <v>1000</v>
      </c>
      <c r="I211" s="509"/>
      <c r="J211" s="519">
        <v>104688</v>
      </c>
      <c r="K211" s="256">
        <v>1</v>
      </c>
      <c r="L211" s="256"/>
      <c r="M211" s="211" t="s">
        <v>11</v>
      </c>
      <c r="N211" s="456"/>
      <c r="O211" s="278">
        <f>Tabelle442435310[[#This Row],[FOPPE Art.-Nr. ]]</f>
        <v>29100262</v>
      </c>
      <c r="T211" s="258"/>
      <c r="U211" s="258"/>
      <c r="V211" s="258"/>
      <c r="W211" s="258"/>
      <c r="X211" s="258"/>
      <c r="Y211" s="258"/>
      <c r="Z211" s="258"/>
      <c r="AA211" s="258"/>
      <c r="AB211" s="258"/>
      <c r="AC211" s="258"/>
      <c r="AD211" s="258"/>
      <c r="AE211" s="258"/>
      <c r="AF211" s="258"/>
      <c r="AG211" s="258"/>
      <c r="AH211" s="258"/>
      <c r="AI211" s="258"/>
      <c r="AJ211" s="258"/>
      <c r="AK211" s="258"/>
      <c r="AL211" s="258"/>
      <c r="AM211" s="258"/>
      <c r="AN211" s="258"/>
      <c r="AO211" s="258"/>
      <c r="AP211" s="258"/>
      <c r="AQ211" s="258"/>
      <c r="AR211" s="258"/>
      <c r="AS211" s="258"/>
      <c r="AT211" s="258"/>
      <c r="AU211" s="258"/>
      <c r="AV211" s="258"/>
      <c r="AW211" s="258"/>
      <c r="AX211" s="258"/>
      <c r="AY211" s="258"/>
      <c r="AZ211" s="258"/>
      <c r="BA211" s="258"/>
      <c r="BB211" s="258"/>
      <c r="BC211" s="258"/>
      <c r="BD211" s="258"/>
      <c r="BE211" s="258"/>
      <c r="BF211" s="258"/>
      <c r="BG211" s="258"/>
      <c r="BH211" s="258"/>
      <c r="BI211" s="258"/>
      <c r="BJ211" s="258"/>
      <c r="BK211" s="258"/>
      <c r="BL211" s="258"/>
      <c r="BM211" s="258"/>
      <c r="BN211" s="258"/>
      <c r="BO211" s="258"/>
      <c r="BP211" s="258"/>
      <c r="BQ211" s="258"/>
      <c r="BR211" s="258"/>
      <c r="BS211" s="258"/>
      <c r="BT211" s="258"/>
      <c r="BU211" s="258"/>
      <c r="BV211" s="258"/>
      <c r="BW211" s="258"/>
      <c r="BX211" s="258"/>
      <c r="BY211" s="258"/>
    </row>
    <row r="212" spans="1:77" s="257" customFormat="1" ht="13.8" x14ac:dyDescent="0.25">
      <c r="A212" s="192" t="s">
        <v>3021</v>
      </c>
      <c r="B212" s="259" t="s">
        <v>3022</v>
      </c>
      <c r="C212" s="252">
        <v>29100263</v>
      </c>
      <c r="D212" s="254"/>
      <c r="E212" s="253" t="s">
        <v>1669</v>
      </c>
      <c r="F212" s="254"/>
      <c r="G212" s="254"/>
      <c r="H212" s="255">
        <v>1000</v>
      </c>
      <c r="I212" s="509"/>
      <c r="J212" s="519">
        <v>104689</v>
      </c>
      <c r="K212" s="256">
        <v>1</v>
      </c>
      <c r="L212" s="256"/>
      <c r="M212" s="211" t="s">
        <v>11</v>
      </c>
      <c r="N212" s="456"/>
      <c r="O212" s="278">
        <f>Tabelle442435310[[#This Row],[FOPPE Art.-Nr. ]]</f>
        <v>29100263</v>
      </c>
      <c r="T212" s="258"/>
      <c r="U212" s="258"/>
      <c r="V212" s="258"/>
      <c r="W212" s="258"/>
      <c r="X212" s="258"/>
      <c r="Y212" s="258"/>
      <c r="Z212" s="258"/>
      <c r="AA212" s="258"/>
      <c r="AB212" s="258"/>
      <c r="AC212" s="258"/>
      <c r="AD212" s="258"/>
      <c r="AE212" s="258"/>
      <c r="AF212" s="258"/>
      <c r="AG212" s="258"/>
      <c r="AH212" s="258"/>
      <c r="AI212" s="258"/>
      <c r="AJ212" s="258"/>
      <c r="AK212" s="258"/>
      <c r="AL212" s="258"/>
      <c r="AM212" s="258"/>
      <c r="AN212" s="258"/>
      <c r="AO212" s="258"/>
      <c r="AP212" s="258"/>
      <c r="AQ212" s="258"/>
      <c r="AR212" s="258"/>
      <c r="AS212" s="258"/>
      <c r="AT212" s="258"/>
      <c r="AU212" s="258"/>
      <c r="AV212" s="258"/>
      <c r="AW212" s="258"/>
      <c r="AX212" s="258"/>
      <c r="AY212" s="258"/>
      <c r="AZ212" s="258"/>
      <c r="BA212" s="258"/>
      <c r="BB212" s="258"/>
      <c r="BC212" s="258"/>
      <c r="BD212" s="258"/>
      <c r="BE212" s="258"/>
      <c r="BF212" s="258"/>
      <c r="BG212" s="258"/>
      <c r="BH212" s="258"/>
      <c r="BI212" s="258"/>
      <c r="BJ212" s="258"/>
      <c r="BK212" s="258"/>
      <c r="BL212" s="258"/>
      <c r="BM212" s="258"/>
      <c r="BN212" s="258"/>
      <c r="BO212" s="258"/>
      <c r="BP212" s="258"/>
      <c r="BQ212" s="258"/>
      <c r="BR212" s="258"/>
      <c r="BS212" s="258"/>
      <c r="BT212" s="258"/>
      <c r="BU212" s="258"/>
      <c r="BV212" s="258"/>
      <c r="BW212" s="258"/>
      <c r="BX212" s="258"/>
      <c r="BY212" s="258"/>
    </row>
    <row r="213" spans="1:77" s="257" customFormat="1" ht="13.8" x14ac:dyDescent="0.25">
      <c r="A213" s="192" t="s">
        <v>3021</v>
      </c>
      <c r="B213" s="259" t="s">
        <v>3022</v>
      </c>
      <c r="C213" s="252">
        <v>29100264</v>
      </c>
      <c r="D213" s="254"/>
      <c r="E213" s="253" t="s">
        <v>1668</v>
      </c>
      <c r="F213" s="254"/>
      <c r="G213" s="254"/>
      <c r="H213" s="255">
        <v>1000</v>
      </c>
      <c r="I213" s="509"/>
      <c r="J213" s="519">
        <v>104690</v>
      </c>
      <c r="K213" s="256">
        <v>1</v>
      </c>
      <c r="L213" s="256"/>
      <c r="M213" s="211" t="s">
        <v>11</v>
      </c>
      <c r="N213" s="456"/>
      <c r="O213" s="278">
        <f>Tabelle442435310[[#This Row],[FOPPE Art.-Nr. ]]</f>
        <v>29100264</v>
      </c>
      <c r="T213" s="258"/>
      <c r="U213" s="258"/>
      <c r="V213" s="258"/>
      <c r="W213" s="258"/>
      <c r="X213" s="258"/>
      <c r="Y213" s="258"/>
      <c r="Z213" s="258"/>
      <c r="AA213" s="258"/>
      <c r="AB213" s="258"/>
      <c r="AC213" s="258"/>
      <c r="AD213" s="258"/>
      <c r="AE213" s="258"/>
      <c r="AF213" s="258"/>
      <c r="AG213" s="258"/>
      <c r="AH213" s="258"/>
      <c r="AI213" s="258"/>
      <c r="AJ213" s="258"/>
      <c r="AK213" s="258"/>
      <c r="AL213" s="258"/>
      <c r="AM213" s="258"/>
      <c r="AN213" s="258"/>
      <c r="AO213" s="258"/>
      <c r="AP213" s="258"/>
      <c r="AQ213" s="258"/>
      <c r="AR213" s="258"/>
      <c r="AS213" s="258"/>
      <c r="AT213" s="258"/>
      <c r="AU213" s="258"/>
      <c r="AV213" s="258"/>
      <c r="AW213" s="258"/>
      <c r="AX213" s="258"/>
      <c r="AY213" s="258"/>
      <c r="AZ213" s="258"/>
      <c r="BA213" s="258"/>
      <c r="BB213" s="258"/>
      <c r="BC213" s="258"/>
      <c r="BD213" s="258"/>
      <c r="BE213" s="258"/>
      <c r="BF213" s="258"/>
      <c r="BG213" s="258"/>
      <c r="BH213" s="258"/>
      <c r="BI213" s="258"/>
      <c r="BJ213" s="258"/>
      <c r="BK213" s="258"/>
      <c r="BL213" s="258"/>
      <c r="BM213" s="258"/>
      <c r="BN213" s="258"/>
      <c r="BO213" s="258"/>
      <c r="BP213" s="258"/>
      <c r="BQ213" s="258"/>
      <c r="BR213" s="258"/>
      <c r="BS213" s="258"/>
      <c r="BT213" s="258"/>
      <c r="BU213" s="258"/>
      <c r="BV213" s="258"/>
      <c r="BW213" s="258"/>
      <c r="BX213" s="258"/>
      <c r="BY213" s="258"/>
    </row>
    <row r="214" spans="1:77" s="257" customFormat="1" ht="13.8" x14ac:dyDescent="0.25">
      <c r="A214" s="192" t="s">
        <v>3021</v>
      </c>
      <c r="B214" s="259" t="s">
        <v>3022</v>
      </c>
      <c r="C214" s="252">
        <v>29100265</v>
      </c>
      <c r="D214" s="254"/>
      <c r="E214" s="253" t="s">
        <v>1667</v>
      </c>
      <c r="F214" s="254"/>
      <c r="G214" s="254"/>
      <c r="H214" s="255">
        <v>500</v>
      </c>
      <c r="I214" s="509"/>
      <c r="J214" s="519">
        <v>104691</v>
      </c>
      <c r="K214" s="256">
        <v>1</v>
      </c>
      <c r="L214" s="256"/>
      <c r="M214" s="211" t="s">
        <v>11</v>
      </c>
      <c r="N214" s="456"/>
      <c r="O214" s="278">
        <f>Tabelle442435310[[#This Row],[FOPPE Art.-Nr. ]]</f>
        <v>29100265</v>
      </c>
      <c r="T214" s="258"/>
      <c r="U214" s="258"/>
      <c r="V214" s="258"/>
      <c r="W214" s="258"/>
      <c r="X214" s="258"/>
      <c r="Y214" s="258"/>
      <c r="Z214" s="258"/>
      <c r="AA214" s="258"/>
      <c r="AB214" s="258"/>
      <c r="AC214" s="258"/>
      <c r="AD214" s="258"/>
      <c r="AE214" s="258"/>
      <c r="AF214" s="258"/>
      <c r="AG214" s="258"/>
      <c r="AH214" s="258"/>
      <c r="AI214" s="258"/>
      <c r="AJ214" s="258"/>
      <c r="AK214" s="258"/>
      <c r="AL214" s="258"/>
      <c r="AM214" s="258"/>
      <c r="AN214" s="258"/>
      <c r="AO214" s="258"/>
      <c r="AP214" s="258"/>
      <c r="AQ214" s="258"/>
      <c r="AR214" s="258"/>
      <c r="AS214" s="258"/>
      <c r="AT214" s="258"/>
      <c r="AU214" s="258"/>
      <c r="AV214" s="258"/>
      <c r="AW214" s="258"/>
      <c r="AX214" s="258"/>
      <c r="AY214" s="258"/>
      <c r="AZ214" s="258"/>
      <c r="BA214" s="258"/>
      <c r="BB214" s="258"/>
      <c r="BC214" s="258"/>
      <c r="BD214" s="258"/>
      <c r="BE214" s="258"/>
      <c r="BF214" s="258"/>
      <c r="BG214" s="258"/>
      <c r="BH214" s="258"/>
      <c r="BI214" s="258"/>
      <c r="BJ214" s="258"/>
      <c r="BK214" s="258"/>
      <c r="BL214" s="258"/>
      <c r="BM214" s="258"/>
      <c r="BN214" s="258"/>
      <c r="BO214" s="258"/>
      <c r="BP214" s="258"/>
      <c r="BQ214" s="258"/>
      <c r="BR214" s="258"/>
      <c r="BS214" s="258"/>
      <c r="BT214" s="258"/>
      <c r="BU214" s="258"/>
      <c r="BV214" s="258"/>
      <c r="BW214" s="258"/>
      <c r="BX214" s="258"/>
      <c r="BY214" s="258"/>
    </row>
    <row r="215" spans="1:77" s="257" customFormat="1" ht="13.8" x14ac:dyDescent="0.25">
      <c r="A215" s="192" t="s">
        <v>3021</v>
      </c>
      <c r="B215" s="259" t="s">
        <v>3022</v>
      </c>
      <c r="C215" s="252">
        <v>29100282</v>
      </c>
      <c r="D215" s="254"/>
      <c r="E215" s="253" t="s">
        <v>1664</v>
      </c>
      <c r="F215" s="254"/>
      <c r="G215" s="254"/>
      <c r="H215" s="255">
        <v>1000</v>
      </c>
      <c r="I215" s="509"/>
      <c r="J215" s="519">
        <v>102471</v>
      </c>
      <c r="K215" s="256">
        <v>1</v>
      </c>
      <c r="L215" s="256"/>
      <c r="M215" s="211" t="s">
        <v>11</v>
      </c>
      <c r="N215" s="473"/>
      <c r="O215" s="278">
        <f>Tabelle442435310[[#This Row],[FOPPE Art.-Nr. ]]</f>
        <v>29100282</v>
      </c>
      <c r="T215" s="258"/>
      <c r="U215" s="258"/>
      <c r="V215" s="258"/>
      <c r="W215" s="258"/>
      <c r="X215" s="258"/>
      <c r="Y215" s="258"/>
      <c r="Z215" s="258"/>
      <c r="AA215" s="258"/>
      <c r="AB215" s="258"/>
      <c r="AC215" s="258"/>
      <c r="AD215" s="258"/>
      <c r="AE215" s="258"/>
      <c r="AF215" s="258"/>
      <c r="AG215" s="258"/>
      <c r="AH215" s="258"/>
      <c r="AI215" s="258"/>
      <c r="AJ215" s="258"/>
      <c r="AK215" s="258"/>
      <c r="AL215" s="258"/>
      <c r="AM215" s="258"/>
      <c r="AN215" s="258"/>
      <c r="AO215" s="258"/>
      <c r="AP215" s="258"/>
      <c r="AQ215" s="258"/>
      <c r="AR215" s="258"/>
      <c r="AS215" s="258"/>
      <c r="AT215" s="258"/>
      <c r="AU215" s="258"/>
      <c r="AV215" s="258"/>
      <c r="AW215" s="258"/>
      <c r="AX215" s="258"/>
      <c r="AY215" s="258"/>
      <c r="AZ215" s="258"/>
      <c r="BA215" s="258"/>
      <c r="BB215" s="258"/>
      <c r="BC215" s="258"/>
      <c r="BD215" s="258"/>
      <c r="BE215" s="258"/>
      <c r="BF215" s="258"/>
      <c r="BG215" s="258"/>
      <c r="BH215" s="258"/>
      <c r="BI215" s="258"/>
      <c r="BJ215" s="258"/>
      <c r="BK215" s="258"/>
      <c r="BL215" s="258"/>
      <c r="BM215" s="258"/>
      <c r="BN215" s="258"/>
      <c r="BO215" s="258"/>
      <c r="BP215" s="258"/>
      <c r="BQ215" s="258"/>
      <c r="BR215" s="258"/>
      <c r="BS215" s="258"/>
      <c r="BT215" s="258"/>
      <c r="BU215" s="258"/>
      <c r="BV215" s="258"/>
      <c r="BW215" s="258"/>
      <c r="BX215" s="258"/>
      <c r="BY215" s="258"/>
    </row>
    <row r="216" spans="1:77" s="257" customFormat="1" ht="13.8" x14ac:dyDescent="0.25">
      <c r="A216" s="192" t="s">
        <v>3021</v>
      </c>
      <c r="B216" s="259" t="s">
        <v>3022</v>
      </c>
      <c r="C216" s="252">
        <v>29100283</v>
      </c>
      <c r="D216" s="254"/>
      <c r="E216" s="253" t="s">
        <v>1663</v>
      </c>
      <c r="F216" s="254"/>
      <c r="G216" s="254"/>
      <c r="H216" s="255">
        <v>1000</v>
      </c>
      <c r="I216" s="509"/>
      <c r="J216" s="519">
        <v>102472</v>
      </c>
      <c r="K216" s="256">
        <v>1</v>
      </c>
      <c r="L216" s="256"/>
      <c r="M216" s="211" t="s">
        <v>11</v>
      </c>
      <c r="N216" s="473"/>
      <c r="O216" s="278">
        <f>Tabelle442435310[[#This Row],[FOPPE Art.-Nr. ]]</f>
        <v>29100283</v>
      </c>
      <c r="T216" s="258"/>
      <c r="U216" s="258"/>
      <c r="V216" s="258"/>
      <c r="W216" s="258"/>
      <c r="X216" s="258"/>
      <c r="Y216" s="258"/>
      <c r="Z216" s="258"/>
      <c r="AA216" s="258"/>
      <c r="AB216" s="258"/>
      <c r="AC216" s="258"/>
      <c r="AD216" s="258"/>
      <c r="AE216" s="258"/>
      <c r="AF216" s="258"/>
      <c r="AG216" s="258"/>
      <c r="AH216" s="258"/>
      <c r="AI216" s="258"/>
      <c r="AJ216" s="258"/>
      <c r="AK216" s="258"/>
      <c r="AL216" s="258"/>
      <c r="AM216" s="258"/>
      <c r="AN216" s="258"/>
      <c r="AO216" s="258"/>
      <c r="AP216" s="258"/>
      <c r="AQ216" s="258"/>
      <c r="AR216" s="258"/>
      <c r="AS216" s="258"/>
      <c r="AT216" s="258"/>
      <c r="AU216" s="258"/>
      <c r="AV216" s="258"/>
      <c r="AW216" s="258"/>
      <c r="AX216" s="258"/>
      <c r="AY216" s="258"/>
      <c r="AZ216" s="258"/>
      <c r="BA216" s="258"/>
      <c r="BB216" s="258"/>
      <c r="BC216" s="258"/>
      <c r="BD216" s="258"/>
      <c r="BE216" s="258"/>
      <c r="BF216" s="258"/>
      <c r="BG216" s="258"/>
      <c r="BH216" s="258"/>
      <c r="BI216" s="258"/>
      <c r="BJ216" s="258"/>
      <c r="BK216" s="258"/>
      <c r="BL216" s="258"/>
      <c r="BM216" s="258"/>
      <c r="BN216" s="258"/>
      <c r="BO216" s="258"/>
      <c r="BP216" s="258"/>
      <c r="BQ216" s="258"/>
      <c r="BR216" s="258"/>
      <c r="BS216" s="258"/>
      <c r="BT216" s="258"/>
      <c r="BU216" s="258"/>
      <c r="BV216" s="258"/>
      <c r="BW216" s="258"/>
      <c r="BX216" s="258"/>
      <c r="BY216" s="258"/>
    </row>
    <row r="217" spans="1:77" s="257" customFormat="1" ht="13.8" x14ac:dyDescent="0.25">
      <c r="A217" s="192" t="s">
        <v>3021</v>
      </c>
      <c r="B217" s="259" t="s">
        <v>3022</v>
      </c>
      <c r="C217" s="252">
        <v>29100284</v>
      </c>
      <c r="D217" s="254"/>
      <c r="E217" s="253" t="s">
        <v>1662</v>
      </c>
      <c r="F217" s="254"/>
      <c r="G217" s="254"/>
      <c r="H217" s="255">
        <v>500</v>
      </c>
      <c r="I217" s="509"/>
      <c r="J217" s="519">
        <v>102473</v>
      </c>
      <c r="K217" s="256">
        <v>1</v>
      </c>
      <c r="L217" s="256"/>
      <c r="M217" s="211" t="s">
        <v>11</v>
      </c>
      <c r="N217" s="456"/>
      <c r="O217" s="278">
        <f>Tabelle442435310[[#This Row],[FOPPE Art.-Nr. ]]</f>
        <v>29100284</v>
      </c>
      <c r="T217" s="258"/>
      <c r="U217" s="258"/>
      <c r="V217" s="258"/>
      <c r="W217" s="258"/>
      <c r="X217" s="258"/>
      <c r="Y217" s="258"/>
      <c r="Z217" s="258"/>
      <c r="AA217" s="258"/>
      <c r="AB217" s="258"/>
      <c r="AC217" s="258"/>
      <c r="AD217" s="258"/>
      <c r="AE217" s="258"/>
      <c r="AF217" s="258"/>
      <c r="AG217" s="258"/>
      <c r="AH217" s="258"/>
      <c r="AI217" s="258"/>
      <c r="AJ217" s="258"/>
      <c r="AK217" s="258"/>
      <c r="AL217" s="258"/>
      <c r="AM217" s="258"/>
      <c r="AN217" s="258"/>
      <c r="AO217" s="258"/>
      <c r="AP217" s="258"/>
      <c r="AQ217" s="258"/>
      <c r="AR217" s="258"/>
      <c r="AS217" s="258"/>
      <c r="AT217" s="258"/>
      <c r="AU217" s="258"/>
      <c r="AV217" s="258"/>
      <c r="AW217" s="258"/>
      <c r="AX217" s="258"/>
      <c r="AY217" s="258"/>
      <c r="AZ217" s="258"/>
      <c r="BA217" s="258"/>
      <c r="BB217" s="258"/>
      <c r="BC217" s="258"/>
      <c r="BD217" s="258"/>
      <c r="BE217" s="258"/>
      <c r="BF217" s="258"/>
      <c r="BG217" s="258"/>
      <c r="BH217" s="258"/>
      <c r="BI217" s="258"/>
      <c r="BJ217" s="258"/>
      <c r="BK217" s="258"/>
      <c r="BL217" s="258"/>
      <c r="BM217" s="258"/>
      <c r="BN217" s="258"/>
      <c r="BO217" s="258"/>
      <c r="BP217" s="258"/>
      <c r="BQ217" s="258"/>
      <c r="BR217" s="258"/>
      <c r="BS217" s="258"/>
      <c r="BT217" s="258"/>
      <c r="BU217" s="258"/>
      <c r="BV217" s="258"/>
      <c r="BW217" s="258"/>
      <c r="BX217" s="258"/>
      <c r="BY217" s="258"/>
    </row>
    <row r="218" spans="1:77" s="257" customFormat="1" ht="13.8" x14ac:dyDescent="0.25">
      <c r="A218" s="192" t="s">
        <v>3021</v>
      </c>
      <c r="B218" s="259" t="s">
        <v>3022</v>
      </c>
      <c r="C218" s="252">
        <v>29100285</v>
      </c>
      <c r="D218" s="254"/>
      <c r="E218" s="253" t="s">
        <v>1661</v>
      </c>
      <c r="F218" s="254"/>
      <c r="G218" s="254"/>
      <c r="H218" s="255">
        <v>500</v>
      </c>
      <c r="I218" s="509"/>
      <c r="J218" s="519">
        <v>102474</v>
      </c>
      <c r="K218" s="256">
        <v>1</v>
      </c>
      <c r="L218" s="256"/>
      <c r="M218" s="211" t="s">
        <v>11</v>
      </c>
      <c r="N218" s="456"/>
      <c r="O218" s="278">
        <f>Tabelle442435310[[#This Row],[FOPPE Art.-Nr. ]]</f>
        <v>29100285</v>
      </c>
      <c r="T218" s="258"/>
      <c r="U218" s="258"/>
      <c r="V218" s="258"/>
      <c r="W218" s="258"/>
      <c r="X218" s="258"/>
      <c r="Y218" s="258"/>
      <c r="Z218" s="258"/>
      <c r="AA218" s="258"/>
      <c r="AB218" s="258"/>
      <c r="AC218" s="258"/>
      <c r="AD218" s="258"/>
      <c r="AE218" s="258"/>
      <c r="AF218" s="258"/>
      <c r="AG218" s="258"/>
      <c r="AH218" s="258"/>
      <c r="AI218" s="258"/>
      <c r="AJ218" s="258"/>
      <c r="AK218" s="258"/>
      <c r="AL218" s="258"/>
      <c r="AM218" s="258"/>
      <c r="AN218" s="258"/>
      <c r="AO218" s="258"/>
      <c r="AP218" s="258"/>
      <c r="AQ218" s="258"/>
      <c r="AR218" s="258"/>
      <c r="AS218" s="258"/>
      <c r="AT218" s="258"/>
      <c r="AU218" s="258"/>
      <c r="AV218" s="258"/>
      <c r="AW218" s="258"/>
      <c r="AX218" s="258"/>
      <c r="AY218" s="258"/>
      <c r="AZ218" s="258"/>
      <c r="BA218" s="258"/>
      <c r="BB218" s="258"/>
      <c r="BC218" s="258"/>
      <c r="BD218" s="258"/>
      <c r="BE218" s="258"/>
      <c r="BF218" s="258"/>
      <c r="BG218" s="258"/>
      <c r="BH218" s="258"/>
      <c r="BI218" s="258"/>
      <c r="BJ218" s="258"/>
      <c r="BK218" s="258"/>
      <c r="BL218" s="258"/>
      <c r="BM218" s="258"/>
      <c r="BN218" s="258"/>
      <c r="BO218" s="258"/>
      <c r="BP218" s="258"/>
      <c r="BQ218" s="258"/>
      <c r="BR218" s="258"/>
      <c r="BS218" s="258"/>
      <c r="BT218" s="258"/>
      <c r="BU218" s="258"/>
      <c r="BV218" s="258"/>
      <c r="BW218" s="258"/>
      <c r="BX218" s="258"/>
      <c r="BY218" s="258"/>
    </row>
    <row r="219" spans="1:77" s="257" customFormat="1" ht="13.8" x14ac:dyDescent="0.25">
      <c r="A219" s="192" t="s">
        <v>3021</v>
      </c>
      <c r="B219" s="259" t="s">
        <v>3022</v>
      </c>
      <c r="C219" s="252">
        <v>29100286</v>
      </c>
      <c r="D219" s="254"/>
      <c r="E219" s="253" t="s">
        <v>1660</v>
      </c>
      <c r="F219" s="254"/>
      <c r="G219" s="254"/>
      <c r="H219" s="255">
        <v>500</v>
      </c>
      <c r="I219" s="509"/>
      <c r="J219" s="519">
        <v>104678</v>
      </c>
      <c r="K219" s="256">
        <v>1</v>
      </c>
      <c r="L219" s="256"/>
      <c r="M219" s="211" t="s">
        <v>11</v>
      </c>
      <c r="N219" s="456"/>
      <c r="O219" s="278">
        <f>Tabelle442435310[[#This Row],[FOPPE Art.-Nr. ]]</f>
        <v>29100286</v>
      </c>
      <c r="T219" s="258"/>
      <c r="U219" s="258"/>
      <c r="V219" s="258"/>
      <c r="W219" s="258"/>
      <c r="X219" s="258"/>
      <c r="Y219" s="258"/>
      <c r="Z219" s="258"/>
      <c r="AA219" s="258"/>
      <c r="AB219" s="258"/>
      <c r="AC219" s="258"/>
      <c r="AD219" s="258"/>
      <c r="AE219" s="258"/>
      <c r="AF219" s="258"/>
      <c r="AG219" s="258"/>
      <c r="AH219" s="258"/>
      <c r="AI219" s="258"/>
      <c r="AJ219" s="258"/>
      <c r="AK219" s="258"/>
      <c r="AL219" s="258"/>
      <c r="AM219" s="258"/>
      <c r="AN219" s="258"/>
      <c r="AO219" s="258"/>
      <c r="AP219" s="258"/>
      <c r="AQ219" s="258"/>
      <c r="AR219" s="258"/>
      <c r="AS219" s="258"/>
      <c r="AT219" s="258"/>
      <c r="AU219" s="258"/>
      <c r="AV219" s="258"/>
      <c r="AW219" s="258"/>
      <c r="AX219" s="258"/>
      <c r="AY219" s="258"/>
      <c r="AZ219" s="258"/>
      <c r="BA219" s="258"/>
      <c r="BB219" s="258"/>
      <c r="BC219" s="258"/>
      <c r="BD219" s="258"/>
      <c r="BE219" s="258"/>
      <c r="BF219" s="258"/>
      <c r="BG219" s="258"/>
      <c r="BH219" s="258"/>
      <c r="BI219" s="258"/>
      <c r="BJ219" s="258"/>
      <c r="BK219" s="258"/>
      <c r="BL219" s="258"/>
      <c r="BM219" s="258"/>
      <c r="BN219" s="258"/>
      <c r="BO219" s="258"/>
      <c r="BP219" s="258"/>
      <c r="BQ219" s="258"/>
      <c r="BR219" s="258"/>
      <c r="BS219" s="258"/>
      <c r="BT219" s="258"/>
      <c r="BU219" s="258"/>
      <c r="BV219" s="258"/>
      <c r="BW219" s="258"/>
      <c r="BX219" s="258"/>
      <c r="BY219" s="258"/>
    </row>
    <row r="220" spans="1:77" s="257" customFormat="1" ht="13.8" x14ac:dyDescent="0.25">
      <c r="A220" s="192" t="s">
        <v>3021</v>
      </c>
      <c r="B220" s="259" t="s">
        <v>3022</v>
      </c>
      <c r="C220" s="209">
        <v>29100352</v>
      </c>
      <c r="D220" s="193" t="s">
        <v>959</v>
      </c>
      <c r="E220" s="210" t="s">
        <v>1658</v>
      </c>
      <c r="F220" s="193">
        <v>298506</v>
      </c>
      <c r="G220" s="193">
        <v>100</v>
      </c>
      <c r="H220" s="211">
        <v>1000</v>
      </c>
      <c r="I220" s="510">
        <v>99</v>
      </c>
      <c r="J220" s="520">
        <v>100579</v>
      </c>
      <c r="K220" s="212">
        <v>1</v>
      </c>
      <c r="L220" s="212"/>
      <c r="M220" s="211" t="s">
        <v>11</v>
      </c>
      <c r="N220" s="456"/>
      <c r="O220" s="278">
        <f>Tabelle442435310[[#This Row],[FOPPE Art.-Nr. ]]</f>
        <v>29100352</v>
      </c>
      <c r="T220" s="258"/>
      <c r="U220" s="258"/>
      <c r="V220" s="258"/>
      <c r="W220" s="258"/>
      <c r="X220" s="258"/>
      <c r="Y220" s="258"/>
      <c r="Z220" s="258"/>
      <c r="AA220" s="258"/>
      <c r="AB220" s="258"/>
      <c r="AC220" s="258"/>
      <c r="AD220" s="258"/>
      <c r="AE220" s="258"/>
      <c r="AF220" s="258"/>
      <c r="AG220" s="258"/>
      <c r="AH220" s="258"/>
      <c r="AI220" s="258"/>
      <c r="AJ220" s="258"/>
      <c r="AK220" s="258"/>
      <c r="AL220" s="258"/>
      <c r="AM220" s="258"/>
      <c r="AN220" s="258"/>
      <c r="AO220" s="258"/>
      <c r="AP220" s="258"/>
      <c r="AQ220" s="258"/>
      <c r="AR220" s="258"/>
      <c r="AS220" s="258"/>
      <c r="AT220" s="258"/>
      <c r="AU220" s="258"/>
      <c r="AV220" s="258"/>
      <c r="AW220" s="258"/>
      <c r="AX220" s="258"/>
      <c r="AY220" s="258"/>
      <c r="AZ220" s="258"/>
      <c r="BA220" s="258"/>
      <c r="BB220" s="258"/>
      <c r="BC220" s="258"/>
      <c r="BD220" s="258"/>
      <c r="BE220" s="258"/>
      <c r="BF220" s="258"/>
      <c r="BG220" s="258"/>
      <c r="BH220" s="258"/>
      <c r="BI220" s="258"/>
      <c r="BJ220" s="258"/>
      <c r="BK220" s="258"/>
      <c r="BL220" s="258"/>
      <c r="BM220" s="258"/>
      <c r="BN220" s="258"/>
      <c r="BO220" s="258"/>
      <c r="BP220" s="258"/>
      <c r="BQ220" s="258"/>
      <c r="BR220" s="258"/>
      <c r="BS220" s="258"/>
      <c r="BT220" s="258"/>
      <c r="BU220" s="258"/>
      <c r="BV220" s="258"/>
      <c r="BW220" s="258"/>
      <c r="BX220" s="258"/>
      <c r="BY220" s="258"/>
    </row>
    <row r="221" spans="1:77" s="257" customFormat="1" ht="13.8" x14ac:dyDescent="0.25">
      <c r="A221" s="192" t="s">
        <v>3021</v>
      </c>
      <c r="B221" s="259" t="s">
        <v>3022</v>
      </c>
      <c r="C221" s="209">
        <v>29100353</v>
      </c>
      <c r="D221" s="193" t="s">
        <v>959</v>
      </c>
      <c r="E221" s="210" t="s">
        <v>1657</v>
      </c>
      <c r="F221" s="193">
        <v>298507</v>
      </c>
      <c r="G221" s="193">
        <v>100</v>
      </c>
      <c r="H221" s="211">
        <v>500</v>
      </c>
      <c r="I221" s="510">
        <v>99</v>
      </c>
      <c r="J221" s="520">
        <v>100580</v>
      </c>
      <c r="K221" s="212">
        <v>1</v>
      </c>
      <c r="L221" s="212"/>
      <c r="M221" s="211" t="s">
        <v>11</v>
      </c>
      <c r="N221" s="456"/>
      <c r="O221" s="278">
        <f>Tabelle442435310[[#This Row],[FOPPE Art.-Nr. ]]</f>
        <v>29100353</v>
      </c>
      <c r="T221" s="258"/>
      <c r="U221" s="258"/>
      <c r="V221" s="258"/>
      <c r="W221" s="258"/>
      <c r="X221" s="258"/>
      <c r="Y221" s="258"/>
      <c r="Z221" s="258"/>
      <c r="AA221" s="258"/>
      <c r="AB221" s="258"/>
      <c r="AC221" s="258"/>
      <c r="AD221" s="258"/>
      <c r="AE221" s="258"/>
      <c r="AF221" s="258"/>
      <c r="AG221" s="258"/>
      <c r="AH221" s="258"/>
      <c r="AI221" s="258"/>
      <c r="AJ221" s="258"/>
      <c r="AK221" s="258"/>
      <c r="AL221" s="258"/>
      <c r="AM221" s="258"/>
      <c r="AN221" s="258"/>
      <c r="AO221" s="258"/>
      <c r="AP221" s="258"/>
      <c r="AQ221" s="258"/>
      <c r="AR221" s="258"/>
      <c r="AS221" s="258"/>
      <c r="AT221" s="258"/>
      <c r="AU221" s="258"/>
      <c r="AV221" s="258"/>
      <c r="AW221" s="258"/>
      <c r="AX221" s="258"/>
      <c r="AY221" s="258"/>
      <c r="AZ221" s="258"/>
      <c r="BA221" s="258"/>
      <c r="BB221" s="258"/>
      <c r="BC221" s="258"/>
      <c r="BD221" s="258"/>
      <c r="BE221" s="258"/>
      <c r="BF221" s="258"/>
      <c r="BG221" s="258"/>
      <c r="BH221" s="258"/>
      <c r="BI221" s="258"/>
      <c r="BJ221" s="258"/>
      <c r="BK221" s="258"/>
      <c r="BL221" s="258"/>
      <c r="BM221" s="258"/>
      <c r="BN221" s="258"/>
      <c r="BO221" s="258"/>
      <c r="BP221" s="258"/>
      <c r="BQ221" s="258"/>
      <c r="BR221" s="258"/>
      <c r="BS221" s="258"/>
      <c r="BT221" s="258"/>
      <c r="BU221" s="258"/>
      <c r="BV221" s="258"/>
      <c r="BW221" s="258"/>
      <c r="BX221" s="258"/>
      <c r="BY221" s="258"/>
    </row>
    <row r="222" spans="1:77" s="257" customFormat="1" ht="13.8" x14ac:dyDescent="0.25">
      <c r="A222" s="192" t="s">
        <v>3021</v>
      </c>
      <c r="B222" s="259" t="s">
        <v>3022</v>
      </c>
      <c r="C222" s="209">
        <v>29100354</v>
      </c>
      <c r="D222" s="193" t="s">
        <v>959</v>
      </c>
      <c r="E222" s="210" t="s">
        <v>1656</v>
      </c>
      <c r="F222" s="193">
        <v>298508</v>
      </c>
      <c r="G222" s="193">
        <v>100</v>
      </c>
      <c r="H222" s="211">
        <v>500</v>
      </c>
      <c r="I222" s="510">
        <v>99</v>
      </c>
      <c r="J222" s="520">
        <v>100581</v>
      </c>
      <c r="K222" s="212">
        <v>1</v>
      </c>
      <c r="L222" s="212"/>
      <c r="M222" s="211" t="s">
        <v>11</v>
      </c>
      <c r="N222" s="456"/>
      <c r="O222" s="278">
        <f>Tabelle442435310[[#This Row],[FOPPE Art.-Nr. ]]</f>
        <v>29100354</v>
      </c>
      <c r="T222" s="258"/>
      <c r="U222" s="258"/>
      <c r="V222" s="258"/>
      <c r="W222" s="258"/>
      <c r="X222" s="258"/>
      <c r="Y222" s="258"/>
      <c r="Z222" s="258"/>
      <c r="AA222" s="258"/>
      <c r="AB222" s="258"/>
      <c r="AC222" s="258"/>
      <c r="AD222" s="258"/>
      <c r="AE222" s="258"/>
      <c r="AF222" s="258"/>
      <c r="AG222" s="258"/>
      <c r="AH222" s="258"/>
      <c r="AI222" s="258"/>
      <c r="AJ222" s="258"/>
      <c r="AK222" s="258"/>
      <c r="AL222" s="258"/>
      <c r="AM222" s="258"/>
      <c r="AN222" s="258"/>
      <c r="AO222" s="258"/>
      <c r="AP222" s="258"/>
      <c r="AQ222" s="258"/>
      <c r="AR222" s="258"/>
      <c r="AS222" s="258"/>
      <c r="AT222" s="258"/>
      <c r="AU222" s="258"/>
      <c r="AV222" s="258"/>
      <c r="AW222" s="258"/>
      <c r="AX222" s="258"/>
      <c r="AY222" s="258"/>
      <c r="AZ222" s="258"/>
      <c r="BA222" s="258"/>
      <c r="BB222" s="258"/>
      <c r="BC222" s="258"/>
      <c r="BD222" s="258"/>
      <c r="BE222" s="258"/>
      <c r="BF222" s="258"/>
      <c r="BG222" s="258"/>
      <c r="BH222" s="258"/>
      <c r="BI222" s="258"/>
      <c r="BJ222" s="258"/>
      <c r="BK222" s="258"/>
      <c r="BL222" s="258"/>
      <c r="BM222" s="258"/>
      <c r="BN222" s="258"/>
      <c r="BO222" s="258"/>
      <c r="BP222" s="258"/>
      <c r="BQ222" s="258"/>
      <c r="BR222" s="258"/>
      <c r="BS222" s="258"/>
      <c r="BT222" s="258"/>
      <c r="BU222" s="258"/>
      <c r="BV222" s="258"/>
      <c r="BW222" s="258"/>
      <c r="BX222" s="258"/>
      <c r="BY222" s="258"/>
    </row>
    <row r="223" spans="1:77" s="257" customFormat="1" ht="13.8" x14ac:dyDescent="0.25">
      <c r="A223" s="192" t="s">
        <v>3021</v>
      </c>
      <c r="B223" s="259" t="s">
        <v>3022</v>
      </c>
      <c r="C223" s="209">
        <v>29100355</v>
      </c>
      <c r="D223" s="193" t="s">
        <v>959</v>
      </c>
      <c r="E223" s="210" t="s">
        <v>1655</v>
      </c>
      <c r="F223" s="193">
        <v>298182</v>
      </c>
      <c r="G223" s="193">
        <v>100</v>
      </c>
      <c r="H223" s="211">
        <v>500</v>
      </c>
      <c r="I223" s="510">
        <v>99</v>
      </c>
      <c r="J223" s="520">
        <v>103143</v>
      </c>
      <c r="K223" s="212">
        <v>1</v>
      </c>
      <c r="L223" s="212"/>
      <c r="M223" s="211" t="s">
        <v>11</v>
      </c>
      <c r="N223" s="456"/>
      <c r="O223" s="278">
        <f>Tabelle442435310[[#This Row],[FOPPE Art.-Nr. ]]</f>
        <v>29100355</v>
      </c>
      <c r="T223" s="258"/>
      <c r="U223" s="258"/>
      <c r="V223" s="258"/>
      <c r="W223" s="258"/>
      <c r="X223" s="258"/>
      <c r="Y223" s="258"/>
      <c r="Z223" s="258"/>
      <c r="AA223" s="258"/>
      <c r="AB223" s="258"/>
      <c r="AC223" s="258"/>
      <c r="AD223" s="258"/>
      <c r="AE223" s="258"/>
      <c r="AF223" s="258"/>
      <c r="AG223" s="258"/>
      <c r="AH223" s="258"/>
      <c r="AI223" s="258"/>
      <c r="AJ223" s="258"/>
      <c r="AK223" s="258"/>
      <c r="AL223" s="258"/>
      <c r="AM223" s="258"/>
      <c r="AN223" s="258"/>
      <c r="AO223" s="258"/>
      <c r="AP223" s="258"/>
      <c r="AQ223" s="258"/>
      <c r="AR223" s="258"/>
      <c r="AS223" s="258"/>
      <c r="AT223" s="258"/>
      <c r="AU223" s="258"/>
      <c r="AV223" s="258"/>
      <c r="AW223" s="258"/>
      <c r="AX223" s="258"/>
      <c r="AY223" s="258"/>
      <c r="AZ223" s="258"/>
      <c r="BA223" s="258"/>
      <c r="BB223" s="258"/>
      <c r="BC223" s="258"/>
      <c r="BD223" s="258"/>
      <c r="BE223" s="258"/>
      <c r="BF223" s="258"/>
      <c r="BG223" s="258"/>
      <c r="BH223" s="258"/>
      <c r="BI223" s="258"/>
      <c r="BJ223" s="258"/>
      <c r="BK223" s="258"/>
      <c r="BL223" s="258"/>
      <c r="BM223" s="258"/>
      <c r="BN223" s="258"/>
      <c r="BO223" s="258"/>
      <c r="BP223" s="258"/>
      <c r="BQ223" s="258"/>
      <c r="BR223" s="258"/>
      <c r="BS223" s="258"/>
      <c r="BT223" s="258"/>
      <c r="BU223" s="258"/>
      <c r="BV223" s="258"/>
      <c r="BW223" s="258"/>
      <c r="BX223" s="258"/>
      <c r="BY223" s="258"/>
    </row>
    <row r="224" spans="1:77" s="257" customFormat="1" ht="13.8" x14ac:dyDescent="0.25">
      <c r="A224" s="192" t="s">
        <v>3021</v>
      </c>
      <c r="B224" s="259" t="s">
        <v>3022</v>
      </c>
      <c r="C224" s="252">
        <v>29100452</v>
      </c>
      <c r="D224" s="254"/>
      <c r="E224" s="253" t="s">
        <v>1653</v>
      </c>
      <c r="F224" s="254"/>
      <c r="G224" s="254"/>
      <c r="H224" s="255">
        <v>500</v>
      </c>
      <c r="I224" s="509"/>
      <c r="J224" s="519">
        <v>115158</v>
      </c>
      <c r="K224" s="256">
        <v>1</v>
      </c>
      <c r="L224" s="256"/>
      <c r="M224" s="211" t="s">
        <v>11</v>
      </c>
      <c r="N224" s="456"/>
      <c r="O224" s="278">
        <f>Tabelle442435310[[#This Row],[FOPPE Art.-Nr. ]]</f>
        <v>29100452</v>
      </c>
      <c r="T224" s="258"/>
      <c r="U224" s="258"/>
      <c r="V224" s="258"/>
      <c r="W224" s="258"/>
      <c r="X224" s="258"/>
      <c r="Y224" s="258"/>
      <c r="Z224" s="258"/>
      <c r="AA224" s="258"/>
      <c r="AB224" s="258"/>
      <c r="AC224" s="258"/>
      <c r="AD224" s="258"/>
      <c r="AE224" s="258"/>
      <c r="AF224" s="258"/>
      <c r="AG224" s="258"/>
      <c r="AH224" s="258"/>
      <c r="AI224" s="258"/>
      <c r="AJ224" s="258"/>
      <c r="AK224" s="258"/>
      <c r="AL224" s="258"/>
      <c r="AM224" s="258"/>
      <c r="AN224" s="258"/>
      <c r="AO224" s="258"/>
      <c r="AP224" s="258"/>
      <c r="AQ224" s="258"/>
      <c r="AR224" s="258"/>
      <c r="AS224" s="258"/>
      <c r="AT224" s="258"/>
      <c r="AU224" s="258"/>
      <c r="AV224" s="258"/>
      <c r="AW224" s="258"/>
      <c r="AX224" s="258"/>
      <c r="AY224" s="258"/>
      <c r="AZ224" s="258"/>
      <c r="BA224" s="258"/>
      <c r="BB224" s="258"/>
      <c r="BC224" s="258"/>
      <c r="BD224" s="258"/>
      <c r="BE224" s="258"/>
      <c r="BF224" s="258"/>
      <c r="BG224" s="258"/>
      <c r="BH224" s="258"/>
      <c r="BI224" s="258"/>
      <c r="BJ224" s="258"/>
      <c r="BK224" s="258"/>
      <c r="BL224" s="258"/>
      <c r="BM224" s="258"/>
      <c r="BN224" s="258"/>
      <c r="BO224" s="258"/>
      <c r="BP224" s="258"/>
      <c r="BQ224" s="258"/>
      <c r="BR224" s="258"/>
      <c r="BS224" s="258"/>
      <c r="BT224" s="258"/>
      <c r="BU224" s="258"/>
      <c r="BV224" s="258"/>
      <c r="BW224" s="258"/>
      <c r="BX224" s="258"/>
      <c r="BY224" s="258"/>
    </row>
    <row r="225" spans="1:77" s="257" customFormat="1" ht="13.8" x14ac:dyDescent="0.25">
      <c r="A225" s="192" t="s">
        <v>3021</v>
      </c>
      <c r="B225" s="259" t="s">
        <v>3022</v>
      </c>
      <c r="C225" s="252">
        <v>29100453</v>
      </c>
      <c r="D225" s="254"/>
      <c r="E225" s="253" t="s">
        <v>1652</v>
      </c>
      <c r="F225" s="254"/>
      <c r="G225" s="254"/>
      <c r="H225" s="255">
        <v>500</v>
      </c>
      <c r="I225" s="509"/>
      <c r="J225" s="519">
        <v>115159</v>
      </c>
      <c r="K225" s="256">
        <v>1</v>
      </c>
      <c r="L225" s="256"/>
      <c r="M225" s="211" t="s">
        <v>11</v>
      </c>
      <c r="N225" s="456"/>
      <c r="O225" s="278">
        <f>Tabelle442435310[[#This Row],[FOPPE Art.-Nr. ]]</f>
        <v>29100453</v>
      </c>
      <c r="T225" s="258"/>
      <c r="U225" s="258"/>
      <c r="V225" s="258"/>
      <c r="W225" s="258"/>
      <c r="X225" s="258"/>
      <c r="Y225" s="258"/>
      <c r="Z225" s="258"/>
      <c r="AA225" s="258"/>
      <c r="AB225" s="258"/>
      <c r="AC225" s="258"/>
      <c r="AD225" s="258"/>
      <c r="AE225" s="258"/>
      <c r="AF225" s="258"/>
      <c r="AG225" s="258"/>
      <c r="AH225" s="258"/>
      <c r="AI225" s="258"/>
      <c r="AJ225" s="258"/>
      <c r="AK225" s="258"/>
      <c r="AL225" s="258"/>
      <c r="AM225" s="258"/>
      <c r="AN225" s="258"/>
      <c r="AO225" s="258"/>
      <c r="AP225" s="258"/>
      <c r="AQ225" s="258"/>
      <c r="AR225" s="258"/>
      <c r="AS225" s="258"/>
      <c r="AT225" s="258"/>
      <c r="AU225" s="258"/>
      <c r="AV225" s="258"/>
      <c r="AW225" s="258"/>
      <c r="AX225" s="258"/>
      <c r="AY225" s="258"/>
      <c r="AZ225" s="258"/>
      <c r="BA225" s="258"/>
      <c r="BB225" s="258"/>
      <c r="BC225" s="258"/>
      <c r="BD225" s="258"/>
      <c r="BE225" s="258"/>
      <c r="BF225" s="258"/>
      <c r="BG225" s="258"/>
      <c r="BH225" s="258"/>
      <c r="BI225" s="258"/>
      <c r="BJ225" s="258"/>
      <c r="BK225" s="258"/>
      <c r="BL225" s="258"/>
      <c r="BM225" s="258"/>
      <c r="BN225" s="258"/>
      <c r="BO225" s="258"/>
      <c r="BP225" s="258"/>
      <c r="BQ225" s="258"/>
      <c r="BR225" s="258"/>
      <c r="BS225" s="258"/>
      <c r="BT225" s="258"/>
      <c r="BU225" s="258"/>
      <c r="BV225" s="258"/>
      <c r="BW225" s="258"/>
      <c r="BX225" s="258"/>
      <c r="BY225" s="258"/>
    </row>
    <row r="226" spans="1:77" s="257" customFormat="1" ht="13.8" x14ac:dyDescent="0.25">
      <c r="A226" s="192" t="s">
        <v>3021</v>
      </c>
      <c r="B226" s="259" t="s">
        <v>3022</v>
      </c>
      <c r="C226" s="252">
        <v>29100454</v>
      </c>
      <c r="D226" s="254"/>
      <c r="E226" s="253" t="s">
        <v>1651</v>
      </c>
      <c r="F226" s="254"/>
      <c r="G226" s="254"/>
      <c r="H226" s="255">
        <v>500</v>
      </c>
      <c r="I226" s="509"/>
      <c r="J226" s="519">
        <v>115160</v>
      </c>
      <c r="K226" s="256">
        <v>1</v>
      </c>
      <c r="L226" s="256"/>
      <c r="M226" s="211" t="s">
        <v>11</v>
      </c>
      <c r="N226" s="456"/>
      <c r="O226" s="278">
        <f>Tabelle442435310[[#This Row],[FOPPE Art.-Nr. ]]</f>
        <v>29100454</v>
      </c>
      <c r="T226" s="258"/>
      <c r="U226" s="258"/>
      <c r="V226" s="258"/>
      <c r="W226" s="258"/>
      <c r="X226" s="258"/>
      <c r="Y226" s="258"/>
      <c r="Z226" s="258"/>
      <c r="AA226" s="258"/>
      <c r="AB226" s="258"/>
      <c r="AC226" s="258"/>
      <c r="AD226" s="258"/>
      <c r="AE226" s="258"/>
      <c r="AF226" s="258"/>
      <c r="AG226" s="258"/>
      <c r="AH226" s="258"/>
      <c r="AI226" s="258"/>
      <c r="AJ226" s="258"/>
      <c r="AK226" s="258"/>
      <c r="AL226" s="258"/>
      <c r="AM226" s="258"/>
      <c r="AN226" s="258"/>
      <c r="AO226" s="258"/>
      <c r="AP226" s="258"/>
      <c r="AQ226" s="258"/>
      <c r="AR226" s="258"/>
      <c r="AS226" s="258"/>
      <c r="AT226" s="258"/>
      <c r="AU226" s="258"/>
      <c r="AV226" s="258"/>
      <c r="AW226" s="258"/>
      <c r="AX226" s="258"/>
      <c r="AY226" s="258"/>
      <c r="AZ226" s="258"/>
      <c r="BA226" s="258"/>
      <c r="BB226" s="258"/>
      <c r="BC226" s="258"/>
      <c r="BD226" s="258"/>
      <c r="BE226" s="258"/>
      <c r="BF226" s="258"/>
      <c r="BG226" s="258"/>
      <c r="BH226" s="258"/>
      <c r="BI226" s="258"/>
      <c r="BJ226" s="258"/>
      <c r="BK226" s="258"/>
      <c r="BL226" s="258"/>
      <c r="BM226" s="258"/>
      <c r="BN226" s="258"/>
      <c r="BO226" s="258"/>
      <c r="BP226" s="258"/>
      <c r="BQ226" s="258"/>
      <c r="BR226" s="258"/>
      <c r="BS226" s="258"/>
      <c r="BT226" s="258"/>
      <c r="BU226" s="258"/>
      <c r="BV226" s="258"/>
      <c r="BW226" s="258"/>
      <c r="BX226" s="258"/>
      <c r="BY226" s="258"/>
    </row>
    <row r="227" spans="1:77" s="257" customFormat="1" ht="13.8" x14ac:dyDescent="0.25">
      <c r="A227" s="192" t="s">
        <v>3021</v>
      </c>
      <c r="B227" s="259" t="s">
        <v>3022</v>
      </c>
      <c r="C227" s="252">
        <v>29100455</v>
      </c>
      <c r="D227" s="254"/>
      <c r="E227" s="253" t="s">
        <v>1650</v>
      </c>
      <c r="F227" s="254"/>
      <c r="G227" s="254"/>
      <c r="H227" s="255">
        <v>500</v>
      </c>
      <c r="I227" s="509"/>
      <c r="J227" s="519">
        <v>115161</v>
      </c>
      <c r="K227" s="256">
        <v>1</v>
      </c>
      <c r="L227" s="256"/>
      <c r="M227" s="211" t="s">
        <v>11</v>
      </c>
      <c r="N227" s="456"/>
      <c r="O227" s="278">
        <f>Tabelle442435310[[#This Row],[FOPPE Art.-Nr. ]]</f>
        <v>29100455</v>
      </c>
      <c r="T227" s="258"/>
      <c r="U227" s="258"/>
      <c r="V227" s="258"/>
      <c r="W227" s="258"/>
      <c r="X227" s="258"/>
      <c r="Y227" s="258"/>
      <c r="Z227" s="258"/>
      <c r="AA227" s="258"/>
      <c r="AB227" s="258"/>
      <c r="AC227" s="258"/>
      <c r="AD227" s="258"/>
      <c r="AE227" s="258"/>
      <c r="AF227" s="258"/>
      <c r="AG227" s="258"/>
      <c r="AH227" s="258"/>
      <c r="AI227" s="258"/>
      <c r="AJ227" s="258"/>
      <c r="AK227" s="258"/>
      <c r="AL227" s="258"/>
      <c r="AM227" s="258"/>
      <c r="AN227" s="258"/>
      <c r="AO227" s="258"/>
      <c r="AP227" s="258"/>
      <c r="AQ227" s="258"/>
      <c r="AR227" s="258"/>
      <c r="AS227" s="258"/>
      <c r="AT227" s="258"/>
      <c r="AU227" s="258"/>
      <c r="AV227" s="258"/>
      <c r="AW227" s="258"/>
      <c r="AX227" s="258"/>
      <c r="AY227" s="258"/>
      <c r="AZ227" s="258"/>
      <c r="BA227" s="258"/>
      <c r="BB227" s="258"/>
      <c r="BC227" s="258"/>
      <c r="BD227" s="258"/>
      <c r="BE227" s="258"/>
      <c r="BF227" s="258"/>
      <c r="BG227" s="258"/>
      <c r="BH227" s="258"/>
      <c r="BI227" s="258"/>
      <c r="BJ227" s="258"/>
      <c r="BK227" s="258"/>
      <c r="BL227" s="258"/>
      <c r="BM227" s="258"/>
      <c r="BN227" s="258"/>
      <c r="BO227" s="258"/>
      <c r="BP227" s="258"/>
      <c r="BQ227" s="258"/>
      <c r="BR227" s="258"/>
      <c r="BS227" s="258"/>
      <c r="BT227" s="258"/>
      <c r="BU227" s="258"/>
      <c r="BV227" s="258"/>
      <c r="BW227" s="258"/>
      <c r="BX227" s="258"/>
      <c r="BY227" s="258"/>
    </row>
    <row r="228" spans="1:77" s="257" customFormat="1" ht="13.8" x14ac:dyDescent="0.25">
      <c r="A228" s="192" t="s">
        <v>3021</v>
      </c>
      <c r="B228" s="259" t="s">
        <v>3022</v>
      </c>
      <c r="C228" s="252">
        <v>29100502</v>
      </c>
      <c r="D228" s="254"/>
      <c r="E228" s="253" t="s">
        <v>1649</v>
      </c>
      <c r="F228" s="254"/>
      <c r="G228" s="254"/>
      <c r="H228" s="255">
        <v>500</v>
      </c>
      <c r="I228" s="509"/>
      <c r="J228" s="519">
        <v>115136</v>
      </c>
      <c r="K228" s="256">
        <v>1</v>
      </c>
      <c r="L228" s="256"/>
      <c r="M228" s="211" t="s">
        <v>11</v>
      </c>
      <c r="N228" s="456"/>
      <c r="O228" s="278">
        <f>Tabelle442435310[[#This Row],[FOPPE Art.-Nr. ]]</f>
        <v>29100502</v>
      </c>
      <c r="T228" s="258"/>
      <c r="U228" s="258"/>
      <c r="V228" s="258"/>
      <c r="W228" s="258"/>
      <c r="X228" s="258"/>
      <c r="Y228" s="258"/>
      <c r="Z228" s="258"/>
      <c r="AA228" s="258"/>
      <c r="AB228" s="258"/>
      <c r="AC228" s="258"/>
      <c r="AD228" s="258"/>
      <c r="AE228" s="258"/>
      <c r="AF228" s="258"/>
      <c r="AG228" s="258"/>
      <c r="AH228" s="258"/>
      <c r="AI228" s="258"/>
      <c r="AJ228" s="258"/>
      <c r="AK228" s="258"/>
      <c r="AL228" s="258"/>
      <c r="AM228" s="258"/>
      <c r="AN228" s="258"/>
      <c r="AO228" s="258"/>
      <c r="AP228" s="258"/>
      <c r="AQ228" s="258"/>
      <c r="AR228" s="258"/>
      <c r="AS228" s="258"/>
      <c r="AT228" s="258"/>
      <c r="AU228" s="258"/>
      <c r="AV228" s="258"/>
      <c r="AW228" s="258"/>
      <c r="AX228" s="258"/>
      <c r="AY228" s="258"/>
      <c r="AZ228" s="258"/>
      <c r="BA228" s="258"/>
      <c r="BB228" s="258"/>
      <c r="BC228" s="258"/>
      <c r="BD228" s="258"/>
      <c r="BE228" s="258"/>
      <c r="BF228" s="258"/>
      <c r="BG228" s="258"/>
      <c r="BH228" s="258"/>
      <c r="BI228" s="258"/>
      <c r="BJ228" s="258"/>
      <c r="BK228" s="258"/>
      <c r="BL228" s="258"/>
      <c r="BM228" s="258"/>
      <c r="BN228" s="258"/>
      <c r="BO228" s="258"/>
      <c r="BP228" s="258"/>
      <c r="BQ228" s="258"/>
      <c r="BR228" s="258"/>
      <c r="BS228" s="258"/>
      <c r="BT228" s="258"/>
      <c r="BU228" s="258"/>
      <c r="BV228" s="258"/>
      <c r="BW228" s="258"/>
      <c r="BX228" s="258"/>
      <c r="BY228" s="258"/>
    </row>
    <row r="229" spans="1:77" s="257" customFormat="1" ht="13.8" x14ac:dyDescent="0.25">
      <c r="A229" s="192" t="s">
        <v>3021</v>
      </c>
      <c r="B229" s="259" t="s">
        <v>3022</v>
      </c>
      <c r="C229" s="252">
        <v>29100503</v>
      </c>
      <c r="D229" s="254"/>
      <c r="E229" s="253" t="s">
        <v>1648</v>
      </c>
      <c r="F229" s="254"/>
      <c r="G229" s="254"/>
      <c r="H229" s="255">
        <v>500</v>
      </c>
      <c r="I229" s="509"/>
      <c r="J229" s="519">
        <v>115137</v>
      </c>
      <c r="K229" s="256">
        <v>1</v>
      </c>
      <c r="L229" s="256"/>
      <c r="M229" s="211" t="s">
        <v>11</v>
      </c>
      <c r="N229" s="456"/>
      <c r="O229" s="278">
        <f>Tabelle442435310[[#This Row],[FOPPE Art.-Nr. ]]</f>
        <v>29100503</v>
      </c>
      <c r="T229" s="258"/>
      <c r="U229" s="258"/>
      <c r="V229" s="258"/>
      <c r="W229" s="258"/>
      <c r="X229" s="258"/>
      <c r="Y229" s="258"/>
      <c r="Z229" s="258"/>
      <c r="AA229" s="258"/>
      <c r="AB229" s="258"/>
      <c r="AC229" s="258"/>
      <c r="AD229" s="258"/>
      <c r="AE229" s="258"/>
      <c r="AF229" s="258"/>
      <c r="AG229" s="258"/>
      <c r="AH229" s="258"/>
      <c r="AI229" s="258"/>
      <c r="AJ229" s="258"/>
      <c r="AK229" s="258"/>
      <c r="AL229" s="258"/>
      <c r="AM229" s="258"/>
      <c r="AN229" s="258"/>
      <c r="AO229" s="258"/>
      <c r="AP229" s="258"/>
      <c r="AQ229" s="258"/>
      <c r="AR229" s="258"/>
      <c r="AS229" s="258"/>
      <c r="AT229" s="258"/>
      <c r="AU229" s="258"/>
      <c r="AV229" s="258"/>
      <c r="AW229" s="258"/>
      <c r="AX229" s="258"/>
      <c r="AY229" s="258"/>
      <c r="AZ229" s="258"/>
      <c r="BA229" s="258"/>
      <c r="BB229" s="258"/>
      <c r="BC229" s="258"/>
      <c r="BD229" s="258"/>
      <c r="BE229" s="258"/>
      <c r="BF229" s="258"/>
      <c r="BG229" s="258"/>
      <c r="BH229" s="258"/>
      <c r="BI229" s="258"/>
      <c r="BJ229" s="258"/>
      <c r="BK229" s="258"/>
      <c r="BL229" s="258"/>
      <c r="BM229" s="258"/>
      <c r="BN229" s="258"/>
      <c r="BO229" s="258"/>
      <c r="BP229" s="258"/>
      <c r="BQ229" s="258"/>
      <c r="BR229" s="258"/>
      <c r="BS229" s="258"/>
      <c r="BT229" s="258"/>
      <c r="BU229" s="258"/>
      <c r="BV229" s="258"/>
      <c r="BW229" s="258"/>
      <c r="BX229" s="258"/>
      <c r="BY229" s="258"/>
    </row>
    <row r="230" spans="1:77" s="257" customFormat="1" ht="13.8" x14ac:dyDescent="0.25">
      <c r="A230" s="192" t="s">
        <v>3021</v>
      </c>
      <c r="B230" s="259" t="s">
        <v>3022</v>
      </c>
      <c r="C230" s="252">
        <v>29100504</v>
      </c>
      <c r="D230" s="254"/>
      <c r="E230" s="253" t="s">
        <v>1647</v>
      </c>
      <c r="F230" s="254"/>
      <c r="G230" s="254"/>
      <c r="H230" s="255">
        <v>500</v>
      </c>
      <c r="I230" s="509"/>
      <c r="J230" s="519">
        <v>115138</v>
      </c>
      <c r="K230" s="256">
        <v>1</v>
      </c>
      <c r="L230" s="256"/>
      <c r="M230" s="211" t="s">
        <v>11</v>
      </c>
      <c r="N230" s="456"/>
      <c r="O230" s="278">
        <f>Tabelle442435310[[#This Row],[FOPPE Art.-Nr. ]]</f>
        <v>29100504</v>
      </c>
      <c r="T230" s="258"/>
      <c r="U230" s="258"/>
      <c r="V230" s="258"/>
      <c r="W230" s="258"/>
      <c r="X230" s="258"/>
      <c r="Y230" s="258"/>
      <c r="Z230" s="258"/>
      <c r="AA230" s="258"/>
      <c r="AB230" s="258"/>
      <c r="AC230" s="258"/>
      <c r="AD230" s="258"/>
      <c r="AE230" s="258"/>
      <c r="AF230" s="258"/>
      <c r="AG230" s="258"/>
      <c r="AH230" s="258"/>
      <c r="AI230" s="258"/>
      <c r="AJ230" s="258"/>
      <c r="AK230" s="258"/>
      <c r="AL230" s="258"/>
      <c r="AM230" s="258"/>
      <c r="AN230" s="258"/>
      <c r="AO230" s="258"/>
      <c r="AP230" s="258"/>
      <c r="AQ230" s="258"/>
      <c r="AR230" s="258"/>
      <c r="AS230" s="258"/>
      <c r="AT230" s="258"/>
      <c r="AU230" s="258"/>
      <c r="AV230" s="258"/>
      <c r="AW230" s="258"/>
      <c r="AX230" s="258"/>
      <c r="AY230" s="258"/>
      <c r="AZ230" s="258"/>
      <c r="BA230" s="258"/>
      <c r="BB230" s="258"/>
      <c r="BC230" s="258"/>
      <c r="BD230" s="258"/>
      <c r="BE230" s="258"/>
      <c r="BF230" s="258"/>
      <c r="BG230" s="258"/>
      <c r="BH230" s="258"/>
      <c r="BI230" s="258"/>
      <c r="BJ230" s="258"/>
      <c r="BK230" s="258"/>
      <c r="BL230" s="258"/>
      <c r="BM230" s="258"/>
      <c r="BN230" s="258"/>
      <c r="BO230" s="258"/>
      <c r="BP230" s="258"/>
      <c r="BQ230" s="258"/>
      <c r="BR230" s="258"/>
      <c r="BS230" s="258"/>
      <c r="BT230" s="258"/>
      <c r="BU230" s="258"/>
      <c r="BV230" s="258"/>
      <c r="BW230" s="258"/>
      <c r="BX230" s="258"/>
      <c r="BY230" s="258"/>
    </row>
    <row r="231" spans="1:77" s="257" customFormat="1" ht="13.8" x14ac:dyDescent="0.25">
      <c r="A231" s="192" t="s">
        <v>3021</v>
      </c>
      <c r="B231" s="259" t="s">
        <v>3022</v>
      </c>
      <c r="C231" s="252">
        <v>29100505</v>
      </c>
      <c r="D231" s="254"/>
      <c r="E231" s="253" t="s">
        <v>1646</v>
      </c>
      <c r="F231" s="254"/>
      <c r="G231" s="254"/>
      <c r="H231" s="255">
        <v>500</v>
      </c>
      <c r="I231" s="509"/>
      <c r="J231" s="519">
        <v>115139</v>
      </c>
      <c r="K231" s="256">
        <v>1</v>
      </c>
      <c r="L231" s="256"/>
      <c r="M231" s="211" t="s">
        <v>11</v>
      </c>
      <c r="N231" s="456"/>
      <c r="O231" s="278">
        <f>Tabelle442435310[[#This Row],[FOPPE Art.-Nr. ]]</f>
        <v>29100505</v>
      </c>
      <c r="T231" s="258"/>
      <c r="U231" s="258"/>
      <c r="V231" s="258"/>
      <c r="W231" s="258"/>
      <c r="X231" s="258"/>
      <c r="Y231" s="258"/>
      <c r="Z231" s="258"/>
      <c r="AA231" s="258"/>
      <c r="AB231" s="258"/>
      <c r="AC231" s="258"/>
      <c r="AD231" s="258"/>
      <c r="AE231" s="258"/>
      <c r="AF231" s="258"/>
      <c r="AG231" s="258"/>
      <c r="AH231" s="258"/>
      <c r="AI231" s="258"/>
      <c r="AJ231" s="258"/>
      <c r="AK231" s="258"/>
      <c r="AL231" s="258"/>
      <c r="AM231" s="258"/>
      <c r="AN231" s="258"/>
      <c r="AO231" s="258"/>
      <c r="AP231" s="258"/>
      <c r="AQ231" s="258"/>
      <c r="AR231" s="258"/>
      <c r="AS231" s="258"/>
      <c r="AT231" s="258"/>
      <c r="AU231" s="258"/>
      <c r="AV231" s="258"/>
      <c r="AW231" s="258"/>
      <c r="AX231" s="258"/>
      <c r="AY231" s="258"/>
      <c r="AZ231" s="258"/>
      <c r="BA231" s="258"/>
      <c r="BB231" s="258"/>
      <c r="BC231" s="258"/>
      <c r="BD231" s="258"/>
      <c r="BE231" s="258"/>
      <c r="BF231" s="258"/>
      <c r="BG231" s="258"/>
      <c r="BH231" s="258"/>
      <c r="BI231" s="258"/>
      <c r="BJ231" s="258"/>
      <c r="BK231" s="258"/>
      <c r="BL231" s="258"/>
      <c r="BM231" s="258"/>
      <c r="BN231" s="258"/>
      <c r="BO231" s="258"/>
      <c r="BP231" s="258"/>
      <c r="BQ231" s="258"/>
      <c r="BR231" s="258"/>
      <c r="BS231" s="258"/>
      <c r="BT231" s="258"/>
      <c r="BU231" s="258"/>
      <c r="BV231" s="258"/>
      <c r="BW231" s="258"/>
      <c r="BX231" s="258"/>
      <c r="BY231" s="258"/>
    </row>
    <row r="232" spans="1:77" s="257" customFormat="1" ht="13.8" x14ac:dyDescent="0.25">
      <c r="A232" s="192" t="s">
        <v>3021</v>
      </c>
      <c r="B232" s="194" t="s">
        <v>3024</v>
      </c>
      <c r="C232" s="252">
        <v>21100201</v>
      </c>
      <c r="D232" s="254"/>
      <c r="E232" s="253" t="s">
        <v>1932</v>
      </c>
      <c r="F232" s="254"/>
      <c r="G232" s="254"/>
      <c r="H232" s="255">
        <v>1000</v>
      </c>
      <c r="I232" s="509"/>
      <c r="J232" s="519">
        <v>100393</v>
      </c>
      <c r="K232" s="256">
        <v>1</v>
      </c>
      <c r="L232" s="256"/>
      <c r="M232" s="211" t="s">
        <v>11</v>
      </c>
      <c r="N232" s="473"/>
      <c r="O232" s="278">
        <f>Tabelle442435310[[#This Row],[FOPPE Art.-Nr. ]]</f>
        <v>21100201</v>
      </c>
      <c r="T232" s="258"/>
      <c r="U232" s="258"/>
      <c r="V232" s="258"/>
      <c r="W232" s="258"/>
      <c r="X232" s="258"/>
      <c r="Y232" s="258"/>
      <c r="Z232" s="258"/>
      <c r="AA232" s="258"/>
      <c r="AB232" s="258"/>
      <c r="AC232" s="258"/>
      <c r="AD232" s="258"/>
      <c r="AE232" s="258"/>
      <c r="AF232" s="258"/>
      <c r="AG232" s="258"/>
      <c r="AH232" s="258"/>
      <c r="AI232" s="258"/>
      <c r="AJ232" s="258"/>
      <c r="AK232" s="258"/>
      <c r="AL232" s="258"/>
      <c r="AM232" s="258"/>
      <c r="AN232" s="258"/>
      <c r="AO232" s="258"/>
      <c r="AP232" s="258"/>
      <c r="AQ232" s="258"/>
      <c r="AR232" s="258"/>
      <c r="AS232" s="258"/>
      <c r="AT232" s="258"/>
      <c r="AU232" s="258"/>
      <c r="AV232" s="258"/>
      <c r="AW232" s="258"/>
      <c r="AX232" s="258"/>
      <c r="AY232" s="258"/>
      <c r="AZ232" s="258"/>
      <c r="BA232" s="258"/>
      <c r="BB232" s="258"/>
      <c r="BC232" s="258"/>
      <c r="BD232" s="258"/>
      <c r="BE232" s="258"/>
      <c r="BF232" s="258"/>
      <c r="BG232" s="258"/>
      <c r="BH232" s="258"/>
      <c r="BI232" s="258"/>
      <c r="BJ232" s="258"/>
      <c r="BK232" s="258"/>
      <c r="BL232" s="258"/>
      <c r="BM232" s="258"/>
      <c r="BN232" s="258"/>
      <c r="BO232" s="258"/>
      <c r="BP232" s="258"/>
      <c r="BQ232" s="258"/>
      <c r="BR232" s="258"/>
      <c r="BS232" s="258"/>
      <c r="BT232" s="258"/>
      <c r="BU232" s="258"/>
      <c r="BV232" s="258"/>
      <c r="BW232" s="258"/>
      <c r="BX232" s="258"/>
      <c r="BY232" s="258"/>
    </row>
    <row r="233" spans="1:77" s="257" customFormat="1" ht="13.8" x14ac:dyDescent="0.25">
      <c r="A233" s="192" t="s">
        <v>3021</v>
      </c>
      <c r="B233" s="194" t="s">
        <v>3024</v>
      </c>
      <c r="C233" s="252">
        <v>21100422</v>
      </c>
      <c r="D233" s="254"/>
      <c r="E233" s="253" t="s">
        <v>1874</v>
      </c>
      <c r="F233" s="254"/>
      <c r="G233" s="254"/>
      <c r="H233" s="255">
        <v>1000</v>
      </c>
      <c r="I233" s="509"/>
      <c r="J233" s="519">
        <v>123897</v>
      </c>
      <c r="K233" s="256">
        <v>1</v>
      </c>
      <c r="L233" s="256"/>
      <c r="M233" s="211" t="s">
        <v>11</v>
      </c>
      <c r="N233" s="456"/>
      <c r="O233" s="278">
        <f>Tabelle442435310[[#This Row],[FOPPE Art.-Nr. ]]</f>
        <v>21100422</v>
      </c>
      <c r="T233" s="258"/>
      <c r="U233" s="258"/>
      <c r="V233" s="258"/>
      <c r="W233" s="258"/>
      <c r="X233" s="258"/>
      <c r="Y233" s="258"/>
      <c r="Z233" s="258"/>
      <c r="AA233" s="258"/>
      <c r="AB233" s="258"/>
      <c r="AC233" s="258"/>
      <c r="AD233" s="258"/>
      <c r="AE233" s="258"/>
      <c r="AF233" s="258"/>
      <c r="AG233" s="258"/>
      <c r="AH233" s="258"/>
      <c r="AI233" s="258"/>
      <c r="AJ233" s="258"/>
      <c r="AK233" s="258"/>
      <c r="AL233" s="258"/>
      <c r="AM233" s="258"/>
      <c r="AN233" s="258"/>
      <c r="AO233" s="258"/>
      <c r="AP233" s="258"/>
      <c r="AQ233" s="258"/>
      <c r="AR233" s="258"/>
      <c r="AS233" s="258"/>
      <c r="AT233" s="258"/>
      <c r="AU233" s="258"/>
      <c r="AV233" s="258"/>
      <c r="AW233" s="258"/>
      <c r="AX233" s="258"/>
      <c r="AY233" s="258"/>
      <c r="AZ233" s="258"/>
      <c r="BA233" s="258"/>
      <c r="BB233" s="258"/>
      <c r="BC233" s="258"/>
      <c r="BD233" s="258"/>
      <c r="BE233" s="258"/>
      <c r="BF233" s="258"/>
      <c r="BG233" s="258"/>
      <c r="BH233" s="258"/>
      <c r="BI233" s="258"/>
      <c r="BJ233" s="258"/>
      <c r="BK233" s="258"/>
      <c r="BL233" s="258"/>
      <c r="BM233" s="258"/>
      <c r="BN233" s="258"/>
      <c r="BO233" s="258"/>
      <c r="BP233" s="258"/>
      <c r="BQ233" s="258"/>
      <c r="BR233" s="258"/>
      <c r="BS233" s="258"/>
      <c r="BT233" s="258"/>
      <c r="BU233" s="258"/>
      <c r="BV233" s="258"/>
      <c r="BW233" s="258"/>
      <c r="BX233" s="258"/>
      <c r="BY233" s="258"/>
    </row>
    <row r="234" spans="1:77" s="257" customFormat="1" ht="13.8" x14ac:dyDescent="0.25">
      <c r="A234" s="192" t="s">
        <v>3021</v>
      </c>
      <c r="B234" s="194" t="s">
        <v>3024</v>
      </c>
      <c r="C234" s="252">
        <v>21100423</v>
      </c>
      <c r="D234" s="254"/>
      <c r="E234" s="253" t="s">
        <v>1873</v>
      </c>
      <c r="F234" s="254"/>
      <c r="G234" s="254"/>
      <c r="H234" s="255">
        <v>1000</v>
      </c>
      <c r="I234" s="509"/>
      <c r="J234" s="519">
        <v>123898</v>
      </c>
      <c r="K234" s="256">
        <v>1</v>
      </c>
      <c r="L234" s="256"/>
      <c r="M234" s="211" t="s">
        <v>11</v>
      </c>
      <c r="N234" s="456"/>
      <c r="O234" s="278">
        <f>Tabelle442435310[[#This Row],[FOPPE Art.-Nr. ]]</f>
        <v>21100423</v>
      </c>
      <c r="T234" s="258"/>
      <c r="U234" s="258"/>
      <c r="V234" s="258"/>
      <c r="W234" s="258"/>
      <c r="X234" s="258"/>
      <c r="Y234" s="258"/>
      <c r="Z234" s="258"/>
      <c r="AA234" s="258"/>
      <c r="AB234" s="258"/>
      <c r="AC234" s="258"/>
      <c r="AD234" s="258"/>
      <c r="AE234" s="258"/>
      <c r="AF234" s="258"/>
      <c r="AG234" s="258"/>
      <c r="AH234" s="258"/>
      <c r="AI234" s="258"/>
      <c r="AJ234" s="258"/>
      <c r="AK234" s="258"/>
      <c r="AL234" s="258"/>
      <c r="AM234" s="258"/>
      <c r="AN234" s="258"/>
      <c r="AO234" s="258"/>
      <c r="AP234" s="258"/>
      <c r="AQ234" s="258"/>
      <c r="AR234" s="258"/>
      <c r="AS234" s="258"/>
      <c r="AT234" s="258"/>
      <c r="AU234" s="258"/>
      <c r="AV234" s="258"/>
      <c r="AW234" s="258"/>
      <c r="AX234" s="258"/>
      <c r="AY234" s="258"/>
      <c r="AZ234" s="258"/>
      <c r="BA234" s="258"/>
      <c r="BB234" s="258"/>
      <c r="BC234" s="258"/>
      <c r="BD234" s="258"/>
      <c r="BE234" s="258"/>
      <c r="BF234" s="258"/>
      <c r="BG234" s="258"/>
      <c r="BH234" s="258"/>
      <c r="BI234" s="258"/>
      <c r="BJ234" s="258"/>
      <c r="BK234" s="258"/>
      <c r="BL234" s="258"/>
      <c r="BM234" s="258"/>
      <c r="BN234" s="258"/>
      <c r="BO234" s="258"/>
      <c r="BP234" s="258"/>
      <c r="BQ234" s="258"/>
      <c r="BR234" s="258"/>
      <c r="BS234" s="258"/>
      <c r="BT234" s="258"/>
      <c r="BU234" s="258"/>
      <c r="BV234" s="258"/>
      <c r="BW234" s="258"/>
      <c r="BX234" s="258"/>
      <c r="BY234" s="258"/>
    </row>
    <row r="235" spans="1:77" s="257" customFormat="1" ht="13.8" x14ac:dyDescent="0.25">
      <c r="A235" s="192" t="s">
        <v>3021</v>
      </c>
      <c r="B235" s="194" t="s">
        <v>3024</v>
      </c>
      <c r="C235" s="252">
        <v>21100424</v>
      </c>
      <c r="D235" s="254"/>
      <c r="E235" s="253" t="s">
        <v>1872</v>
      </c>
      <c r="F235" s="254"/>
      <c r="G235" s="254"/>
      <c r="H235" s="255">
        <v>1000</v>
      </c>
      <c r="I235" s="509"/>
      <c r="J235" s="519">
        <v>123899</v>
      </c>
      <c r="K235" s="256">
        <v>1</v>
      </c>
      <c r="L235" s="256"/>
      <c r="M235" s="211" t="s">
        <v>11</v>
      </c>
      <c r="N235" s="456"/>
      <c r="O235" s="278">
        <f>Tabelle442435310[[#This Row],[FOPPE Art.-Nr. ]]</f>
        <v>21100424</v>
      </c>
      <c r="T235" s="258"/>
      <c r="U235" s="258"/>
      <c r="V235" s="258"/>
      <c r="W235" s="258"/>
      <c r="X235" s="258"/>
      <c r="Y235" s="258"/>
      <c r="Z235" s="258"/>
      <c r="AA235" s="258"/>
      <c r="AB235" s="258"/>
      <c r="AC235" s="258"/>
      <c r="AD235" s="258"/>
      <c r="AE235" s="258"/>
      <c r="AF235" s="258"/>
      <c r="AG235" s="258"/>
      <c r="AH235" s="258"/>
      <c r="AI235" s="258"/>
      <c r="AJ235" s="258"/>
      <c r="AK235" s="258"/>
      <c r="AL235" s="258"/>
      <c r="AM235" s="258"/>
      <c r="AN235" s="258"/>
      <c r="AO235" s="258"/>
      <c r="AP235" s="258"/>
      <c r="AQ235" s="258"/>
      <c r="AR235" s="258"/>
      <c r="AS235" s="258"/>
      <c r="AT235" s="258"/>
      <c r="AU235" s="258"/>
      <c r="AV235" s="258"/>
      <c r="AW235" s="258"/>
      <c r="AX235" s="258"/>
      <c r="AY235" s="258"/>
      <c r="AZ235" s="258"/>
      <c r="BA235" s="258"/>
      <c r="BB235" s="258"/>
      <c r="BC235" s="258"/>
      <c r="BD235" s="258"/>
      <c r="BE235" s="258"/>
      <c r="BF235" s="258"/>
      <c r="BG235" s="258"/>
      <c r="BH235" s="258"/>
      <c r="BI235" s="258"/>
      <c r="BJ235" s="258"/>
      <c r="BK235" s="258"/>
      <c r="BL235" s="258"/>
      <c r="BM235" s="258"/>
      <c r="BN235" s="258"/>
      <c r="BO235" s="258"/>
      <c r="BP235" s="258"/>
      <c r="BQ235" s="258"/>
      <c r="BR235" s="258"/>
      <c r="BS235" s="258"/>
      <c r="BT235" s="258"/>
      <c r="BU235" s="258"/>
      <c r="BV235" s="258"/>
      <c r="BW235" s="258"/>
      <c r="BX235" s="258"/>
      <c r="BY235" s="258"/>
    </row>
    <row r="236" spans="1:77" s="257" customFormat="1" ht="13.8" x14ac:dyDescent="0.25">
      <c r="A236" s="192" t="s">
        <v>3021</v>
      </c>
      <c r="B236" s="194" t="s">
        <v>3024</v>
      </c>
      <c r="C236" s="252">
        <v>21100425</v>
      </c>
      <c r="D236" s="254"/>
      <c r="E236" s="253" t="s">
        <v>1871</v>
      </c>
      <c r="F236" s="254"/>
      <c r="G236" s="254"/>
      <c r="H236" s="255">
        <v>1000</v>
      </c>
      <c r="I236" s="509"/>
      <c r="J236" s="519">
        <v>123900</v>
      </c>
      <c r="K236" s="256">
        <v>1</v>
      </c>
      <c r="L236" s="256"/>
      <c r="M236" s="211" t="s">
        <v>11</v>
      </c>
      <c r="N236" s="456"/>
      <c r="O236" s="278">
        <f>Tabelle442435310[[#This Row],[FOPPE Art.-Nr. ]]</f>
        <v>21100425</v>
      </c>
      <c r="T236" s="258"/>
      <c r="U236" s="258"/>
      <c r="V236" s="258"/>
      <c r="W236" s="258"/>
      <c r="X236" s="258"/>
      <c r="Y236" s="258"/>
      <c r="Z236" s="258"/>
      <c r="AA236" s="258"/>
      <c r="AB236" s="258"/>
      <c r="AC236" s="258"/>
      <c r="AD236" s="258"/>
      <c r="AE236" s="258"/>
      <c r="AF236" s="258"/>
      <c r="AG236" s="258"/>
      <c r="AH236" s="258"/>
      <c r="AI236" s="258"/>
      <c r="AJ236" s="258"/>
      <c r="AK236" s="258"/>
      <c r="AL236" s="258"/>
      <c r="AM236" s="258"/>
      <c r="AN236" s="258"/>
      <c r="AO236" s="258"/>
      <c r="AP236" s="258"/>
      <c r="AQ236" s="258"/>
      <c r="AR236" s="258"/>
      <c r="AS236" s="258"/>
      <c r="AT236" s="258"/>
      <c r="AU236" s="258"/>
      <c r="AV236" s="258"/>
      <c r="AW236" s="258"/>
      <c r="AX236" s="258"/>
      <c r="AY236" s="258"/>
      <c r="AZ236" s="258"/>
      <c r="BA236" s="258"/>
      <c r="BB236" s="258"/>
      <c r="BC236" s="258"/>
      <c r="BD236" s="258"/>
      <c r="BE236" s="258"/>
      <c r="BF236" s="258"/>
      <c r="BG236" s="258"/>
      <c r="BH236" s="258"/>
      <c r="BI236" s="258"/>
      <c r="BJ236" s="258"/>
      <c r="BK236" s="258"/>
      <c r="BL236" s="258"/>
      <c r="BM236" s="258"/>
      <c r="BN236" s="258"/>
      <c r="BO236" s="258"/>
      <c r="BP236" s="258"/>
      <c r="BQ236" s="258"/>
      <c r="BR236" s="258"/>
      <c r="BS236" s="258"/>
      <c r="BT236" s="258"/>
      <c r="BU236" s="258"/>
      <c r="BV236" s="258"/>
      <c r="BW236" s="258"/>
      <c r="BX236" s="258"/>
      <c r="BY236" s="258"/>
    </row>
    <row r="237" spans="1:77" s="257" customFormat="1" ht="13.8" x14ac:dyDescent="0.25">
      <c r="A237" s="192" t="s">
        <v>3021</v>
      </c>
      <c r="B237" s="194" t="s">
        <v>3024</v>
      </c>
      <c r="C237" s="252">
        <v>21102302</v>
      </c>
      <c r="D237" s="254"/>
      <c r="E237" s="253" t="s">
        <v>1832</v>
      </c>
      <c r="F237" s="254"/>
      <c r="G237" s="254"/>
      <c r="H237" s="255">
        <v>50</v>
      </c>
      <c r="I237" s="509"/>
      <c r="J237" s="519">
        <v>123876</v>
      </c>
      <c r="K237" s="256">
        <v>1</v>
      </c>
      <c r="L237" s="256"/>
      <c r="M237" s="211" t="s">
        <v>11</v>
      </c>
      <c r="N237" s="473"/>
      <c r="O237" s="278">
        <f>Tabelle442435310[[#This Row],[FOPPE Art.-Nr. ]]</f>
        <v>21102302</v>
      </c>
      <c r="T237" s="258"/>
      <c r="U237" s="258"/>
      <c r="V237" s="258"/>
      <c r="W237" s="258"/>
      <c r="X237" s="258"/>
      <c r="Y237" s="258"/>
      <c r="Z237" s="258"/>
      <c r="AA237" s="258"/>
      <c r="AB237" s="258"/>
      <c r="AC237" s="258"/>
      <c r="AD237" s="258"/>
      <c r="AE237" s="258"/>
      <c r="AF237" s="258"/>
      <c r="AG237" s="258"/>
      <c r="AH237" s="258"/>
      <c r="AI237" s="258"/>
      <c r="AJ237" s="258"/>
      <c r="AK237" s="258"/>
      <c r="AL237" s="258"/>
      <c r="AM237" s="258"/>
      <c r="AN237" s="258"/>
      <c r="AO237" s="258"/>
      <c r="AP237" s="258"/>
      <c r="AQ237" s="258"/>
      <c r="AR237" s="258"/>
      <c r="AS237" s="258"/>
      <c r="AT237" s="258"/>
      <c r="AU237" s="258"/>
      <c r="AV237" s="258"/>
      <c r="AW237" s="258"/>
      <c r="AX237" s="258"/>
      <c r="AY237" s="258"/>
      <c r="AZ237" s="258"/>
      <c r="BA237" s="258"/>
      <c r="BB237" s="258"/>
      <c r="BC237" s="258"/>
      <c r="BD237" s="258"/>
      <c r="BE237" s="258"/>
      <c r="BF237" s="258"/>
      <c r="BG237" s="258"/>
      <c r="BH237" s="258"/>
      <c r="BI237" s="258"/>
      <c r="BJ237" s="258"/>
      <c r="BK237" s="258"/>
      <c r="BL237" s="258"/>
      <c r="BM237" s="258"/>
      <c r="BN237" s="258"/>
      <c r="BO237" s="258"/>
      <c r="BP237" s="258"/>
      <c r="BQ237" s="258"/>
      <c r="BR237" s="258"/>
      <c r="BS237" s="258"/>
      <c r="BT237" s="258"/>
      <c r="BU237" s="258"/>
      <c r="BV237" s="258"/>
      <c r="BW237" s="258"/>
      <c r="BX237" s="258"/>
      <c r="BY237" s="258"/>
    </row>
    <row r="238" spans="1:77" s="257" customFormat="1" ht="13.8" x14ac:dyDescent="0.25">
      <c r="A238" s="192" t="s">
        <v>3021</v>
      </c>
      <c r="B238" s="194" t="s">
        <v>3024</v>
      </c>
      <c r="C238" s="252">
        <v>21102362</v>
      </c>
      <c r="D238" s="254"/>
      <c r="E238" s="253" t="s">
        <v>1828</v>
      </c>
      <c r="F238" s="254"/>
      <c r="G238" s="254"/>
      <c r="H238" s="255">
        <v>50</v>
      </c>
      <c r="I238" s="509"/>
      <c r="J238" s="519">
        <v>123785</v>
      </c>
      <c r="K238" s="256">
        <v>1</v>
      </c>
      <c r="L238" s="256"/>
      <c r="M238" s="211" t="s">
        <v>11</v>
      </c>
      <c r="N238" s="473"/>
      <c r="O238" s="278">
        <f>Tabelle442435310[[#This Row],[FOPPE Art.-Nr. ]]</f>
        <v>21102362</v>
      </c>
      <c r="T238" s="258"/>
      <c r="U238" s="258"/>
      <c r="V238" s="258"/>
      <c r="W238" s="258"/>
      <c r="X238" s="258"/>
      <c r="Y238" s="258"/>
      <c r="Z238" s="258"/>
      <c r="AA238" s="258"/>
      <c r="AB238" s="258"/>
      <c r="AC238" s="258"/>
      <c r="AD238" s="258"/>
      <c r="AE238" s="258"/>
      <c r="AF238" s="258"/>
      <c r="AG238" s="258"/>
      <c r="AH238" s="258"/>
      <c r="AI238" s="258"/>
      <c r="AJ238" s="258"/>
      <c r="AK238" s="258"/>
      <c r="AL238" s="258"/>
      <c r="AM238" s="258"/>
      <c r="AN238" s="258"/>
      <c r="AO238" s="258"/>
      <c r="AP238" s="258"/>
      <c r="AQ238" s="258"/>
      <c r="AR238" s="258"/>
      <c r="AS238" s="258"/>
      <c r="AT238" s="258"/>
      <c r="AU238" s="258"/>
      <c r="AV238" s="258"/>
      <c r="AW238" s="258"/>
      <c r="AX238" s="258"/>
      <c r="AY238" s="258"/>
      <c r="AZ238" s="258"/>
      <c r="BA238" s="258"/>
      <c r="BB238" s="258"/>
      <c r="BC238" s="258"/>
      <c r="BD238" s="258"/>
      <c r="BE238" s="258"/>
      <c r="BF238" s="258"/>
      <c r="BG238" s="258"/>
      <c r="BH238" s="258"/>
      <c r="BI238" s="258"/>
      <c r="BJ238" s="258"/>
      <c r="BK238" s="258"/>
      <c r="BL238" s="258"/>
      <c r="BM238" s="258"/>
      <c r="BN238" s="258"/>
      <c r="BO238" s="258"/>
      <c r="BP238" s="258"/>
      <c r="BQ238" s="258"/>
      <c r="BR238" s="258"/>
      <c r="BS238" s="258"/>
      <c r="BT238" s="258"/>
      <c r="BU238" s="258"/>
      <c r="BV238" s="258"/>
      <c r="BW238" s="258"/>
      <c r="BX238" s="258"/>
      <c r="BY238" s="258"/>
    </row>
    <row r="239" spans="1:77" s="257" customFormat="1" ht="13.8" x14ac:dyDescent="0.25">
      <c r="A239" s="192" t="s">
        <v>3021</v>
      </c>
      <c r="B239" s="194" t="s">
        <v>3024</v>
      </c>
      <c r="C239" s="252">
        <v>21102365</v>
      </c>
      <c r="D239" s="254"/>
      <c r="E239" s="253" t="s">
        <v>1827</v>
      </c>
      <c r="F239" s="254"/>
      <c r="G239" s="254"/>
      <c r="H239" s="255">
        <v>50</v>
      </c>
      <c r="I239" s="509"/>
      <c r="J239" s="519">
        <v>105075</v>
      </c>
      <c r="K239" s="256">
        <v>1</v>
      </c>
      <c r="L239" s="256"/>
      <c r="M239" s="211" t="s">
        <v>11</v>
      </c>
      <c r="N239" s="473"/>
      <c r="O239" s="278">
        <f>Tabelle442435310[[#This Row],[FOPPE Art.-Nr. ]]</f>
        <v>21102365</v>
      </c>
      <c r="T239" s="258"/>
      <c r="U239" s="258"/>
      <c r="V239" s="258"/>
      <c r="W239" s="258"/>
      <c r="X239" s="258"/>
      <c r="Y239" s="258"/>
      <c r="Z239" s="258"/>
      <c r="AA239" s="258"/>
      <c r="AB239" s="258"/>
      <c r="AC239" s="258"/>
      <c r="AD239" s="258"/>
      <c r="AE239" s="258"/>
      <c r="AF239" s="258"/>
      <c r="AG239" s="258"/>
      <c r="AH239" s="258"/>
      <c r="AI239" s="258"/>
      <c r="AJ239" s="258"/>
      <c r="AK239" s="258"/>
      <c r="AL239" s="258"/>
      <c r="AM239" s="258"/>
      <c r="AN239" s="258"/>
      <c r="AO239" s="258"/>
      <c r="AP239" s="258"/>
      <c r="AQ239" s="258"/>
      <c r="AR239" s="258"/>
      <c r="AS239" s="258"/>
      <c r="AT239" s="258"/>
      <c r="AU239" s="258"/>
      <c r="AV239" s="258"/>
      <c r="AW239" s="258"/>
      <c r="AX239" s="258"/>
      <c r="AY239" s="258"/>
      <c r="AZ239" s="258"/>
      <c r="BA239" s="258"/>
      <c r="BB239" s="258"/>
      <c r="BC239" s="258"/>
      <c r="BD239" s="258"/>
      <c r="BE239" s="258"/>
      <c r="BF239" s="258"/>
      <c r="BG239" s="258"/>
      <c r="BH239" s="258"/>
      <c r="BI239" s="258"/>
      <c r="BJ239" s="258"/>
      <c r="BK239" s="258"/>
      <c r="BL239" s="258"/>
      <c r="BM239" s="258"/>
      <c r="BN239" s="258"/>
      <c r="BO239" s="258"/>
      <c r="BP239" s="258"/>
      <c r="BQ239" s="258"/>
      <c r="BR239" s="258"/>
      <c r="BS239" s="258"/>
      <c r="BT239" s="258"/>
      <c r="BU239" s="258"/>
      <c r="BV239" s="258"/>
      <c r="BW239" s="258"/>
      <c r="BX239" s="258"/>
      <c r="BY239" s="258"/>
    </row>
    <row r="240" spans="1:77" s="257" customFormat="1" ht="13.8" x14ac:dyDescent="0.25">
      <c r="A240" s="192" t="s">
        <v>3021</v>
      </c>
      <c r="B240" s="194" t="s">
        <v>3024</v>
      </c>
      <c r="C240" s="252">
        <v>21102422</v>
      </c>
      <c r="D240" s="254"/>
      <c r="E240" s="253" t="s">
        <v>1824</v>
      </c>
      <c r="F240" s="254"/>
      <c r="G240" s="254"/>
      <c r="H240" s="255">
        <v>50</v>
      </c>
      <c r="I240" s="509"/>
      <c r="J240" s="519">
        <v>123877</v>
      </c>
      <c r="K240" s="256">
        <v>1</v>
      </c>
      <c r="L240" s="256"/>
      <c r="M240" s="211" t="s">
        <v>11</v>
      </c>
      <c r="N240" s="473"/>
      <c r="O240" s="278">
        <f>Tabelle442435310[[#This Row],[FOPPE Art.-Nr. ]]</f>
        <v>21102422</v>
      </c>
      <c r="T240" s="258"/>
      <c r="U240" s="258"/>
      <c r="V240" s="258"/>
      <c r="W240" s="258"/>
      <c r="X240" s="258"/>
      <c r="Y240" s="258"/>
      <c r="Z240" s="258"/>
      <c r="AA240" s="258"/>
      <c r="AB240" s="258"/>
      <c r="AC240" s="258"/>
      <c r="AD240" s="258"/>
      <c r="AE240" s="258"/>
      <c r="AF240" s="258"/>
      <c r="AG240" s="258"/>
      <c r="AH240" s="258"/>
      <c r="AI240" s="258"/>
      <c r="AJ240" s="258"/>
      <c r="AK240" s="258"/>
      <c r="AL240" s="258"/>
      <c r="AM240" s="258"/>
      <c r="AN240" s="258"/>
      <c r="AO240" s="258"/>
      <c r="AP240" s="258"/>
      <c r="AQ240" s="258"/>
      <c r="AR240" s="258"/>
      <c r="AS240" s="258"/>
      <c r="AT240" s="258"/>
      <c r="AU240" s="258"/>
      <c r="AV240" s="258"/>
      <c r="AW240" s="258"/>
      <c r="AX240" s="258"/>
      <c r="AY240" s="258"/>
      <c r="AZ240" s="258"/>
      <c r="BA240" s="258"/>
      <c r="BB240" s="258"/>
      <c r="BC240" s="258"/>
      <c r="BD240" s="258"/>
      <c r="BE240" s="258"/>
      <c r="BF240" s="258"/>
      <c r="BG240" s="258"/>
      <c r="BH240" s="258"/>
      <c r="BI240" s="258"/>
      <c r="BJ240" s="258"/>
      <c r="BK240" s="258"/>
      <c r="BL240" s="258"/>
      <c r="BM240" s="258"/>
      <c r="BN240" s="258"/>
      <c r="BO240" s="258"/>
      <c r="BP240" s="258"/>
      <c r="BQ240" s="258"/>
      <c r="BR240" s="258"/>
      <c r="BS240" s="258"/>
      <c r="BT240" s="258"/>
      <c r="BU240" s="258"/>
      <c r="BV240" s="258"/>
      <c r="BW240" s="258"/>
      <c r="BX240" s="258"/>
      <c r="BY240" s="258"/>
    </row>
    <row r="241" spans="1:77" s="257" customFormat="1" ht="13.8" x14ac:dyDescent="0.25">
      <c r="A241" s="192" t="s">
        <v>3021</v>
      </c>
      <c r="B241" s="194" t="s">
        <v>3024</v>
      </c>
      <c r="C241" s="252">
        <v>21102425</v>
      </c>
      <c r="D241" s="254"/>
      <c r="E241" s="253" t="s">
        <v>1823</v>
      </c>
      <c r="F241" s="254"/>
      <c r="G241" s="254"/>
      <c r="H241" s="255">
        <v>50</v>
      </c>
      <c r="I241" s="509"/>
      <c r="J241" s="519">
        <v>105282</v>
      </c>
      <c r="K241" s="256">
        <v>1</v>
      </c>
      <c r="L241" s="256"/>
      <c r="M241" s="211" t="s">
        <v>11</v>
      </c>
      <c r="N241" s="473"/>
      <c r="O241" s="278">
        <f>Tabelle442435310[[#This Row],[FOPPE Art.-Nr. ]]</f>
        <v>21102425</v>
      </c>
      <c r="T241" s="258"/>
      <c r="U241" s="258"/>
      <c r="V241" s="258"/>
      <c r="W241" s="258"/>
      <c r="X241" s="258"/>
      <c r="Y241" s="258"/>
      <c r="Z241" s="258"/>
      <c r="AA241" s="258"/>
      <c r="AB241" s="258"/>
      <c r="AC241" s="258"/>
      <c r="AD241" s="258"/>
      <c r="AE241" s="258"/>
      <c r="AF241" s="258"/>
      <c r="AG241" s="258"/>
      <c r="AH241" s="258"/>
      <c r="AI241" s="258"/>
      <c r="AJ241" s="258"/>
      <c r="AK241" s="258"/>
      <c r="AL241" s="258"/>
      <c r="AM241" s="258"/>
      <c r="AN241" s="258"/>
      <c r="AO241" s="258"/>
      <c r="AP241" s="258"/>
      <c r="AQ241" s="258"/>
      <c r="AR241" s="258"/>
      <c r="AS241" s="258"/>
      <c r="AT241" s="258"/>
      <c r="AU241" s="258"/>
      <c r="AV241" s="258"/>
      <c r="AW241" s="258"/>
      <c r="AX241" s="258"/>
      <c r="AY241" s="258"/>
      <c r="AZ241" s="258"/>
      <c r="BA241" s="258"/>
      <c r="BB241" s="258"/>
      <c r="BC241" s="258"/>
      <c r="BD241" s="258"/>
      <c r="BE241" s="258"/>
      <c r="BF241" s="258"/>
      <c r="BG241" s="258"/>
      <c r="BH241" s="258"/>
      <c r="BI241" s="258"/>
      <c r="BJ241" s="258"/>
      <c r="BK241" s="258"/>
      <c r="BL241" s="258"/>
      <c r="BM241" s="258"/>
      <c r="BN241" s="258"/>
      <c r="BO241" s="258"/>
      <c r="BP241" s="258"/>
      <c r="BQ241" s="258"/>
      <c r="BR241" s="258"/>
      <c r="BS241" s="258"/>
      <c r="BT241" s="258"/>
      <c r="BU241" s="258"/>
      <c r="BV241" s="258"/>
      <c r="BW241" s="258"/>
      <c r="BX241" s="258"/>
      <c r="BY241" s="258"/>
    </row>
    <row r="242" spans="1:77" s="257" customFormat="1" ht="13.8" x14ac:dyDescent="0.25">
      <c r="A242" s="192" t="s">
        <v>3021</v>
      </c>
      <c r="B242" s="194" t="s">
        <v>3024</v>
      </c>
      <c r="C242" s="252">
        <v>21102502</v>
      </c>
      <c r="D242" s="254"/>
      <c r="E242" s="253" t="s">
        <v>1822</v>
      </c>
      <c r="F242" s="254"/>
      <c r="G242" s="254"/>
      <c r="H242" s="255">
        <v>50</v>
      </c>
      <c r="I242" s="509"/>
      <c r="J242" s="519">
        <v>123878</v>
      </c>
      <c r="K242" s="256">
        <v>1</v>
      </c>
      <c r="L242" s="256"/>
      <c r="M242" s="211" t="s">
        <v>11</v>
      </c>
      <c r="N242" s="473"/>
      <c r="O242" s="278">
        <f>Tabelle442435310[[#This Row],[FOPPE Art.-Nr. ]]</f>
        <v>21102502</v>
      </c>
      <c r="T242" s="258"/>
      <c r="U242" s="258"/>
      <c r="V242" s="258"/>
      <c r="W242" s="258"/>
      <c r="X242" s="258"/>
      <c r="Y242" s="258"/>
      <c r="Z242" s="258"/>
      <c r="AA242" s="258"/>
      <c r="AB242" s="258"/>
      <c r="AC242" s="258"/>
      <c r="AD242" s="258"/>
      <c r="AE242" s="258"/>
      <c r="AF242" s="258"/>
      <c r="AG242" s="258"/>
      <c r="AH242" s="258"/>
      <c r="AI242" s="258"/>
      <c r="AJ242" s="258"/>
      <c r="AK242" s="258"/>
      <c r="AL242" s="258"/>
      <c r="AM242" s="258"/>
      <c r="AN242" s="258"/>
      <c r="AO242" s="258"/>
      <c r="AP242" s="258"/>
      <c r="AQ242" s="258"/>
      <c r="AR242" s="258"/>
      <c r="AS242" s="258"/>
      <c r="AT242" s="258"/>
      <c r="AU242" s="258"/>
      <c r="AV242" s="258"/>
      <c r="AW242" s="258"/>
      <c r="AX242" s="258"/>
      <c r="AY242" s="258"/>
      <c r="AZ242" s="258"/>
      <c r="BA242" s="258"/>
      <c r="BB242" s="258"/>
      <c r="BC242" s="258"/>
      <c r="BD242" s="258"/>
      <c r="BE242" s="258"/>
      <c r="BF242" s="258"/>
      <c r="BG242" s="258"/>
      <c r="BH242" s="258"/>
      <c r="BI242" s="258"/>
      <c r="BJ242" s="258"/>
      <c r="BK242" s="258"/>
      <c r="BL242" s="258"/>
      <c r="BM242" s="258"/>
      <c r="BN242" s="258"/>
      <c r="BO242" s="258"/>
      <c r="BP242" s="258"/>
      <c r="BQ242" s="258"/>
      <c r="BR242" s="258"/>
      <c r="BS242" s="258"/>
      <c r="BT242" s="258"/>
      <c r="BU242" s="258"/>
      <c r="BV242" s="258"/>
      <c r="BW242" s="258"/>
      <c r="BX242" s="258"/>
      <c r="BY242" s="258"/>
    </row>
    <row r="243" spans="1:77" s="257" customFormat="1" ht="13.8" x14ac:dyDescent="0.25">
      <c r="A243" s="192" t="s">
        <v>3021</v>
      </c>
      <c r="B243" s="194" t="s">
        <v>3024</v>
      </c>
      <c r="C243" s="252">
        <v>21102505</v>
      </c>
      <c r="D243" s="254"/>
      <c r="E243" s="253" t="s">
        <v>1821</v>
      </c>
      <c r="F243" s="254"/>
      <c r="G243" s="254"/>
      <c r="H243" s="255">
        <v>50</v>
      </c>
      <c r="I243" s="509"/>
      <c r="J243" s="519">
        <v>123259</v>
      </c>
      <c r="K243" s="256">
        <v>1</v>
      </c>
      <c r="L243" s="256"/>
      <c r="M243" s="211" t="s">
        <v>11</v>
      </c>
      <c r="N243" s="473"/>
      <c r="O243" s="278">
        <f>Tabelle442435310[[#This Row],[FOPPE Art.-Nr. ]]</f>
        <v>21102505</v>
      </c>
      <c r="T243" s="258"/>
      <c r="U243" s="258"/>
      <c r="V243" s="258"/>
      <c r="W243" s="258"/>
      <c r="X243" s="258"/>
      <c r="Y243" s="258"/>
      <c r="Z243" s="258"/>
      <c r="AA243" s="258"/>
      <c r="AB243" s="258"/>
      <c r="AC243" s="258"/>
      <c r="AD243" s="258"/>
      <c r="AE243" s="258"/>
      <c r="AF243" s="258"/>
      <c r="AG243" s="258"/>
      <c r="AH243" s="258"/>
      <c r="AI243" s="258"/>
      <c r="AJ243" s="258"/>
      <c r="AK243" s="258"/>
      <c r="AL243" s="258"/>
      <c r="AM243" s="258"/>
      <c r="AN243" s="258"/>
      <c r="AO243" s="258"/>
      <c r="AP243" s="258"/>
      <c r="AQ243" s="258"/>
      <c r="AR243" s="258"/>
      <c r="AS243" s="258"/>
      <c r="AT243" s="258"/>
      <c r="AU243" s="258"/>
      <c r="AV243" s="258"/>
      <c r="AW243" s="258"/>
      <c r="AX243" s="258"/>
      <c r="AY243" s="258"/>
      <c r="AZ243" s="258"/>
      <c r="BA243" s="258"/>
      <c r="BB243" s="258"/>
      <c r="BC243" s="258"/>
      <c r="BD243" s="258"/>
      <c r="BE243" s="258"/>
      <c r="BF243" s="258"/>
      <c r="BG243" s="258"/>
      <c r="BH243" s="258"/>
      <c r="BI243" s="258"/>
      <c r="BJ243" s="258"/>
      <c r="BK243" s="258"/>
      <c r="BL243" s="258"/>
      <c r="BM243" s="258"/>
      <c r="BN243" s="258"/>
      <c r="BO243" s="258"/>
      <c r="BP243" s="258"/>
      <c r="BQ243" s="258"/>
      <c r="BR243" s="258"/>
      <c r="BS243" s="258"/>
      <c r="BT243" s="258"/>
      <c r="BU243" s="258"/>
      <c r="BV243" s="258"/>
      <c r="BW243" s="258"/>
      <c r="BX243" s="258"/>
      <c r="BY243" s="258"/>
    </row>
    <row r="244" spans="1:77" s="257" customFormat="1" ht="14.4" thickBot="1" x14ac:dyDescent="0.3">
      <c r="A244" s="296" t="s">
        <v>3021</v>
      </c>
      <c r="B244" s="297" t="s">
        <v>3024</v>
      </c>
      <c r="C244" s="560">
        <v>21102805</v>
      </c>
      <c r="D244" s="588"/>
      <c r="E244" s="589" t="s">
        <v>1820</v>
      </c>
      <c r="F244" s="588"/>
      <c r="G244" s="588"/>
      <c r="H244" s="291">
        <v>250</v>
      </c>
      <c r="I244" s="590"/>
      <c r="J244" s="591">
        <v>104453</v>
      </c>
      <c r="K244" s="592">
        <v>1</v>
      </c>
      <c r="L244" s="592"/>
      <c r="M244" s="284" t="s">
        <v>11</v>
      </c>
      <c r="N244" s="593"/>
      <c r="O244" s="700">
        <f>Tabelle442435310[[#This Row],[FOPPE Art.-Nr. ]]</f>
        <v>21102805</v>
      </c>
      <c r="T244" s="258"/>
      <c r="U244" s="258"/>
      <c r="V244" s="258"/>
      <c r="W244" s="258"/>
      <c r="X244" s="258"/>
      <c r="Y244" s="258"/>
      <c r="Z244" s="258"/>
      <c r="AA244" s="258"/>
      <c r="AB244" s="258"/>
      <c r="AC244" s="258"/>
      <c r="AD244" s="258"/>
      <c r="AE244" s="258"/>
      <c r="AF244" s="258"/>
      <c r="AG244" s="258"/>
      <c r="AH244" s="258"/>
      <c r="AI244" s="258"/>
      <c r="AJ244" s="258"/>
      <c r="AK244" s="258"/>
      <c r="AL244" s="258"/>
      <c r="AM244" s="258"/>
      <c r="AN244" s="258"/>
      <c r="AO244" s="258"/>
      <c r="AP244" s="258"/>
      <c r="AQ244" s="258"/>
      <c r="AR244" s="258"/>
      <c r="AS244" s="258"/>
      <c r="AT244" s="258"/>
      <c r="AU244" s="258"/>
      <c r="AV244" s="258"/>
      <c r="AW244" s="258"/>
      <c r="AX244" s="258"/>
      <c r="AY244" s="258"/>
      <c r="AZ244" s="258"/>
      <c r="BA244" s="258"/>
      <c r="BB244" s="258"/>
      <c r="BC244" s="258"/>
      <c r="BD244" s="258"/>
      <c r="BE244" s="258"/>
      <c r="BF244" s="258"/>
      <c r="BG244" s="258"/>
      <c r="BH244" s="258"/>
      <c r="BI244" s="258"/>
      <c r="BJ244" s="258"/>
      <c r="BK244" s="258"/>
      <c r="BL244" s="258"/>
      <c r="BM244" s="258"/>
      <c r="BN244" s="258"/>
      <c r="BO244" s="258"/>
      <c r="BP244" s="258"/>
      <c r="BQ244" s="258"/>
      <c r="BR244" s="258"/>
      <c r="BS244" s="258"/>
      <c r="BT244" s="258"/>
      <c r="BU244" s="258"/>
      <c r="BV244" s="258"/>
      <c r="BW244" s="258"/>
      <c r="BX244" s="258"/>
      <c r="BY244" s="258"/>
    </row>
    <row r="245" spans="1:77" s="257" customFormat="1" ht="14.4" thickBot="1" x14ac:dyDescent="0.3">
      <c r="A245" s="665" t="s">
        <v>912</v>
      </c>
      <c r="B245" s="666"/>
      <c r="C245" s="667"/>
      <c r="D245" s="668"/>
      <c r="E245" s="669"/>
      <c r="F245" s="701"/>
      <c r="G245" s="701"/>
      <c r="H245" s="702"/>
      <c r="I245" s="703"/>
      <c r="J245" s="704"/>
      <c r="K245" s="674"/>
      <c r="L245" s="705"/>
      <c r="M245" s="676"/>
      <c r="N245" s="674"/>
      <c r="O245" s="706"/>
      <c r="T245" s="258"/>
      <c r="U245" s="258"/>
      <c r="V245" s="258"/>
      <c r="W245" s="258"/>
      <c r="X245" s="258"/>
      <c r="Y245" s="258"/>
      <c r="Z245" s="258"/>
      <c r="AA245" s="258"/>
      <c r="AB245" s="258"/>
      <c r="AC245" s="258"/>
      <c r="AD245" s="258"/>
      <c r="AE245" s="258"/>
      <c r="AF245" s="258"/>
      <c r="AG245" s="258"/>
      <c r="AH245" s="258"/>
      <c r="AI245" s="258"/>
      <c r="AJ245" s="258"/>
      <c r="AK245" s="258"/>
      <c r="AL245" s="258"/>
      <c r="AM245" s="258"/>
      <c r="AN245" s="258"/>
      <c r="AO245" s="258"/>
      <c r="AP245" s="258"/>
      <c r="AQ245" s="258"/>
      <c r="AR245" s="258"/>
      <c r="AS245" s="258"/>
      <c r="AT245" s="258"/>
      <c r="AU245" s="258"/>
      <c r="AV245" s="258"/>
      <c r="AW245" s="258"/>
      <c r="AX245" s="258"/>
      <c r="AY245" s="258"/>
      <c r="AZ245" s="258"/>
      <c r="BA245" s="258"/>
      <c r="BB245" s="258"/>
      <c r="BC245" s="258"/>
      <c r="BD245" s="258"/>
      <c r="BE245" s="258"/>
      <c r="BF245" s="258"/>
      <c r="BG245" s="258"/>
      <c r="BH245" s="258"/>
      <c r="BI245" s="258"/>
      <c r="BJ245" s="258"/>
      <c r="BK245" s="258"/>
      <c r="BL245" s="258"/>
      <c r="BM245" s="258"/>
      <c r="BN245" s="258"/>
      <c r="BO245" s="258"/>
      <c r="BP245" s="258"/>
      <c r="BQ245" s="258"/>
      <c r="BR245" s="258"/>
      <c r="BS245" s="258"/>
      <c r="BT245" s="258"/>
      <c r="BU245" s="258"/>
      <c r="BV245" s="258"/>
      <c r="BW245" s="258"/>
      <c r="BX245" s="258"/>
      <c r="BY245" s="258"/>
    </row>
    <row r="246" spans="1:77" s="580" customFormat="1" ht="32.4" customHeight="1" thickBot="1" x14ac:dyDescent="0.3">
      <c r="A246" s="852" t="s">
        <v>2285</v>
      </c>
      <c r="B246" s="853"/>
      <c r="C246" s="853"/>
      <c r="D246" s="853"/>
      <c r="E246" s="853"/>
      <c r="F246" s="853"/>
      <c r="G246" s="853"/>
      <c r="H246" s="853"/>
      <c r="I246" s="853"/>
      <c r="J246" s="853"/>
      <c r="K246" s="853"/>
      <c r="L246" s="853"/>
      <c r="M246" s="853"/>
      <c r="N246" s="853"/>
      <c r="O246" s="854"/>
      <c r="T246" s="581"/>
      <c r="U246" s="581"/>
      <c r="V246" s="581"/>
      <c r="W246" s="581"/>
      <c r="X246" s="581"/>
      <c r="Y246" s="581"/>
      <c r="Z246" s="581"/>
      <c r="AA246" s="581"/>
      <c r="AB246" s="581"/>
      <c r="AC246" s="581"/>
      <c r="AD246" s="581"/>
      <c r="AE246" s="581"/>
      <c r="AF246" s="581"/>
      <c r="AG246" s="581"/>
      <c r="AH246" s="581"/>
      <c r="AI246" s="581"/>
      <c r="AJ246" s="581"/>
      <c r="AK246" s="581"/>
      <c r="AL246" s="581"/>
      <c r="AM246" s="581"/>
      <c r="AN246" s="581"/>
      <c r="AO246" s="581"/>
      <c r="AP246" s="581"/>
      <c r="AQ246" s="581"/>
      <c r="AR246" s="581"/>
      <c r="AS246" s="581"/>
      <c r="AT246" s="581"/>
      <c r="AU246" s="581"/>
      <c r="AV246" s="581"/>
      <c r="AW246" s="581"/>
      <c r="AX246" s="581"/>
      <c r="AY246" s="581"/>
      <c r="AZ246" s="581"/>
      <c r="BA246" s="581"/>
      <c r="BB246" s="581"/>
      <c r="BC246" s="581"/>
      <c r="BD246" s="581"/>
      <c r="BE246" s="581"/>
      <c r="BF246" s="581"/>
      <c r="BG246" s="581"/>
      <c r="BH246" s="581"/>
      <c r="BI246" s="581"/>
      <c r="BJ246" s="581"/>
      <c r="BK246" s="581"/>
      <c r="BL246" s="581"/>
      <c r="BM246" s="581"/>
      <c r="BN246" s="581"/>
      <c r="BO246" s="581"/>
      <c r="BP246" s="581"/>
      <c r="BQ246" s="581"/>
      <c r="BR246" s="581"/>
      <c r="BS246" s="581"/>
      <c r="BT246" s="581"/>
      <c r="BU246" s="581"/>
      <c r="BV246" s="581"/>
      <c r="BW246" s="581"/>
      <c r="BX246" s="581"/>
      <c r="BY246" s="581"/>
    </row>
  </sheetData>
  <mergeCells count="15">
    <mergeCell ref="A10:B10"/>
    <mergeCell ref="A246:O246"/>
    <mergeCell ref="A11:E11"/>
    <mergeCell ref="M1:N1"/>
    <mergeCell ref="A2:E2"/>
    <mergeCell ref="N2:O2"/>
    <mergeCell ref="N3:O3"/>
    <mergeCell ref="N4:O4"/>
    <mergeCell ref="N5:O5"/>
    <mergeCell ref="N6:O6"/>
    <mergeCell ref="M8:O8"/>
    <mergeCell ref="M9:O9"/>
    <mergeCell ref="M10:O10"/>
    <mergeCell ref="E7:G10"/>
    <mergeCell ref="A9:B9"/>
  </mergeCells>
  <pageMargins left="0.15748031496062992" right="0" top="0.19685039370078741" bottom="0.31496062992125984" header="0.51181102362204722" footer="0.15748031496062992"/>
  <pageSetup paperSize="9" scale="60" fitToHeight="0" orientation="portrait" horizontalDpi="4294967293" r:id="rId1"/>
  <headerFooter alignWithMargins="0">
    <oddFooter>&amp;L&amp;8FOPPE Direkt Versand GmbH&amp;C&amp;8&amp;P von &amp;N</oddFooter>
  </headerFooter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V199"/>
  <sheetViews>
    <sheetView showGridLines="0" zoomScale="70" zoomScaleNormal="70" zoomScaleSheetLayoutView="55" workbookViewId="0">
      <pane xSplit="3" ySplit="12" topLeftCell="D13" activePane="bottomRight" state="frozen"/>
      <selection pane="topRight" activeCell="D1" sqref="D1"/>
      <selection pane="bottomLeft" activeCell="A14" sqref="A14"/>
      <selection pane="bottomRight" sqref="A1:D1"/>
    </sheetView>
  </sheetViews>
  <sheetFormatPr baseColWidth="10" defaultColWidth="11.5546875" defaultRowHeight="13.2" x14ac:dyDescent="0.25"/>
  <cols>
    <col min="1" max="1" width="20.44140625" style="60" customWidth="1"/>
    <col min="2" max="2" width="29.6640625" style="59" customWidth="1"/>
    <col min="3" max="3" width="14.6640625" style="58" hidden="1" customWidth="1"/>
    <col min="4" max="4" width="6.5546875" style="57" hidden="1" customWidth="1"/>
    <col min="5" max="5" width="44.33203125" style="56" customWidth="1"/>
    <col min="6" max="6" width="8.5546875" style="55" customWidth="1"/>
    <col min="7" max="7" width="9.44140625" style="55" customWidth="1"/>
    <col min="8" max="8" width="10.88671875" style="54" bestFit="1" customWidth="1"/>
    <col min="9" max="9" width="7.6640625" style="512" customWidth="1"/>
    <col min="10" max="10" width="10" style="521" hidden="1" customWidth="1"/>
    <col min="11" max="11" width="7.6640625" style="52" customWidth="1"/>
    <col min="12" max="12" width="11.44140625" style="53" customWidth="1"/>
    <col min="13" max="13" width="7.44140625" style="52" customWidth="1"/>
    <col min="14" max="14" width="8.33203125" style="52" customWidth="1"/>
    <col min="15" max="15" width="15.33203125" style="191" customWidth="1"/>
    <col min="16" max="19" width="11.5546875" style="51"/>
    <col min="20" max="16384" width="11.5546875" style="50"/>
  </cols>
  <sheetData>
    <row r="1" spans="1:77" ht="17.399999999999999" x14ac:dyDescent="0.3">
      <c r="A1" s="820" t="s">
        <v>7028</v>
      </c>
      <c r="B1" s="821"/>
      <c r="C1" s="821"/>
      <c r="D1" s="821"/>
      <c r="E1" s="220"/>
      <c r="F1" s="661"/>
      <c r="G1" s="661"/>
      <c r="H1" s="661"/>
      <c r="I1" s="662"/>
      <c r="J1" s="513"/>
      <c r="K1" s="89"/>
      <c r="L1" s="89"/>
      <c r="M1" s="822" t="s">
        <v>3028</v>
      </c>
      <c r="N1" s="823"/>
      <c r="O1" s="188" t="str">
        <f>Artikelübersicht!O1</f>
        <v xml:space="preserve"> </v>
      </c>
      <c r="P1" s="81"/>
    </row>
    <row r="2" spans="1:77" s="80" customFormat="1" ht="16.95" customHeight="1" x14ac:dyDescent="0.3">
      <c r="A2" s="831" t="s">
        <v>2281</v>
      </c>
      <c r="B2" s="832"/>
      <c r="C2" s="832"/>
      <c r="D2" s="832"/>
      <c r="E2" s="832"/>
      <c r="F2" s="102"/>
      <c r="G2" s="75"/>
      <c r="H2" s="74"/>
      <c r="I2" s="506"/>
      <c r="J2" s="514"/>
      <c r="K2" s="83"/>
      <c r="L2" s="83"/>
      <c r="M2" s="179" t="s">
        <v>3025</v>
      </c>
      <c r="N2" s="824" t="str">
        <f>Artikelübersicht!N2</f>
        <v xml:space="preserve"> </v>
      </c>
      <c r="O2" s="825"/>
      <c r="P2" s="81"/>
      <c r="Q2" s="81"/>
      <c r="R2" s="81"/>
      <c r="S2" s="81"/>
    </row>
    <row r="3" spans="1:77" s="80" customFormat="1" ht="22.95" customHeight="1" x14ac:dyDescent="0.3">
      <c r="A3" s="181"/>
      <c r="B3" s="88"/>
      <c r="C3" s="87"/>
      <c r="D3" s="86"/>
      <c r="E3" s="102"/>
      <c r="F3" s="73"/>
      <c r="G3" s="73"/>
      <c r="H3" s="73"/>
      <c r="I3" s="506"/>
      <c r="J3" s="515"/>
      <c r="K3" s="83"/>
      <c r="L3" s="83"/>
      <c r="M3" s="180" t="s">
        <v>2494</v>
      </c>
      <c r="N3" s="824" t="str">
        <f>Artikelübersicht!N3</f>
        <v xml:space="preserve"> </v>
      </c>
      <c r="O3" s="825"/>
      <c r="P3" s="81"/>
      <c r="Q3" s="81"/>
      <c r="R3" s="81"/>
      <c r="S3" s="81"/>
    </row>
    <row r="4" spans="1:77" s="80" customFormat="1" ht="22.95" customHeight="1" x14ac:dyDescent="0.3">
      <c r="A4" s="84"/>
      <c r="B4" s="101"/>
      <c r="C4" s="96"/>
      <c r="D4" s="96"/>
      <c r="E4" s="102"/>
      <c r="F4" s="102"/>
      <c r="G4" s="75"/>
      <c r="H4" s="74"/>
      <c r="I4" s="506"/>
      <c r="J4" s="515"/>
      <c r="K4" s="83"/>
      <c r="L4" s="83"/>
      <c r="M4" s="180" t="s">
        <v>2495</v>
      </c>
      <c r="N4" s="824" t="str">
        <f>Artikelübersicht!N4</f>
        <v xml:space="preserve"> </v>
      </c>
      <c r="O4" s="825"/>
      <c r="P4" s="81"/>
      <c r="Q4" s="81"/>
      <c r="R4" s="81"/>
      <c r="S4" s="81"/>
    </row>
    <row r="5" spans="1:77" s="80" customFormat="1" ht="22.8" x14ac:dyDescent="0.3">
      <c r="A5" s="84"/>
      <c r="B5" s="82"/>
      <c r="C5" s="82"/>
      <c r="D5" s="85"/>
      <c r="E5" s="102"/>
      <c r="F5" s="73"/>
      <c r="G5" s="73"/>
      <c r="H5" s="73"/>
      <c r="I5" s="506"/>
      <c r="J5" s="516"/>
      <c r="K5" s="83"/>
      <c r="L5" s="83"/>
      <c r="M5" s="180" t="s">
        <v>3026</v>
      </c>
      <c r="N5" s="824" t="str">
        <f>Artikelübersicht!N5</f>
        <v xml:space="preserve"> </v>
      </c>
      <c r="O5" s="825"/>
      <c r="P5" s="81"/>
      <c r="Q5" s="81"/>
      <c r="R5" s="81"/>
      <c r="S5" s="81"/>
    </row>
    <row r="6" spans="1:77" s="80" customFormat="1" ht="34.799999999999997" thickBot="1" x14ac:dyDescent="0.35">
      <c r="A6" s="84"/>
      <c r="B6" s="82"/>
      <c r="C6" s="82"/>
      <c r="D6" s="6"/>
      <c r="E6" s="102"/>
      <c r="F6" s="102"/>
      <c r="G6" s="75"/>
      <c r="H6" s="74"/>
      <c r="I6" s="506"/>
      <c r="J6" s="516"/>
      <c r="K6" s="83"/>
      <c r="L6" s="83"/>
      <c r="M6" s="180" t="s">
        <v>3015</v>
      </c>
      <c r="N6" s="824" t="str">
        <f>Artikelübersicht!N6</f>
        <v xml:space="preserve"> </v>
      </c>
      <c r="O6" s="825"/>
      <c r="P6" s="81"/>
      <c r="Q6" s="81"/>
      <c r="R6" s="81"/>
      <c r="S6" s="81"/>
    </row>
    <row r="7" spans="1:77" ht="16.95" customHeight="1" x14ac:dyDescent="0.3">
      <c r="A7" s="78"/>
      <c r="B7" s="76"/>
      <c r="C7" s="182"/>
      <c r="D7" s="7"/>
      <c r="E7" s="842" t="s">
        <v>7024</v>
      </c>
      <c r="F7" s="843"/>
      <c r="G7" s="844"/>
      <c r="H7" s="73"/>
      <c r="I7" s="506"/>
      <c r="J7" s="517"/>
      <c r="K7" s="77"/>
      <c r="L7" s="77"/>
      <c r="M7" s="178" t="s">
        <v>911</v>
      </c>
      <c r="N7" s="177"/>
      <c r="O7" s="450"/>
    </row>
    <row r="8" spans="1:77" ht="13.95" customHeight="1" x14ac:dyDescent="0.3">
      <c r="A8" s="78"/>
      <c r="B8" s="76"/>
      <c r="C8" s="182"/>
      <c r="D8" s="6"/>
      <c r="E8" s="845"/>
      <c r="F8" s="846"/>
      <c r="G8" s="847"/>
      <c r="H8" s="693"/>
      <c r="I8" s="506"/>
      <c r="J8" s="518"/>
      <c r="K8" s="77"/>
      <c r="L8" s="77"/>
      <c r="M8" s="833" t="s">
        <v>2496</v>
      </c>
      <c r="N8" s="834"/>
      <c r="O8" s="835"/>
    </row>
    <row r="9" spans="1:77" ht="13.95" customHeight="1" x14ac:dyDescent="0.3">
      <c r="A9" s="78"/>
      <c r="B9" s="103" t="s">
        <v>2283</v>
      </c>
      <c r="C9" s="182"/>
      <c r="D9" s="6"/>
      <c r="E9" s="845"/>
      <c r="F9" s="846"/>
      <c r="G9" s="847"/>
      <c r="H9" s="693"/>
      <c r="I9" s="506"/>
      <c r="J9" s="518"/>
      <c r="K9" s="77"/>
      <c r="L9" s="77"/>
      <c r="M9" s="836" t="s">
        <v>895</v>
      </c>
      <c r="N9" s="837"/>
      <c r="O9" s="838"/>
    </row>
    <row r="10" spans="1:77" ht="14.4" customHeight="1" thickBot="1" x14ac:dyDescent="0.35">
      <c r="A10" s="78"/>
      <c r="B10" s="36" t="s">
        <v>2286</v>
      </c>
      <c r="C10" s="182"/>
      <c r="D10" s="6"/>
      <c r="E10" s="848"/>
      <c r="F10" s="849"/>
      <c r="G10" s="850"/>
      <c r="H10" s="693"/>
      <c r="I10" s="506"/>
      <c r="J10" s="518"/>
      <c r="K10" s="77"/>
      <c r="L10" s="77"/>
      <c r="M10" s="839" t="s">
        <v>3027</v>
      </c>
      <c r="N10" s="840"/>
      <c r="O10" s="841"/>
    </row>
    <row r="11" spans="1:77" s="68" customFormat="1" ht="13.8" thickBot="1" x14ac:dyDescent="0.3">
      <c r="A11" s="828" t="s">
        <v>2280</v>
      </c>
      <c r="B11" s="829"/>
      <c r="C11" s="829"/>
      <c r="D11" s="829"/>
      <c r="E11" s="830"/>
      <c r="F11" s="33"/>
      <c r="G11" s="75"/>
      <c r="H11" s="74"/>
      <c r="I11" s="507"/>
      <c r="J11" s="75"/>
      <c r="K11" s="72"/>
      <c r="L11" s="176"/>
      <c r="M11" s="71"/>
      <c r="N11" s="71"/>
      <c r="O11" s="190"/>
      <c r="P11" s="70"/>
      <c r="Q11" s="70"/>
      <c r="R11" s="70"/>
      <c r="S11" s="70"/>
      <c r="T11" s="70"/>
      <c r="U11" s="70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</row>
    <row r="12" spans="1:77" s="66" customFormat="1" ht="60" x14ac:dyDescent="0.25">
      <c r="A12" s="183" t="s">
        <v>2279</v>
      </c>
      <c r="B12" s="90" t="s">
        <v>2278</v>
      </c>
      <c r="C12" s="90" t="s">
        <v>2277</v>
      </c>
      <c r="D12" s="90" t="s">
        <v>3018</v>
      </c>
      <c r="E12" s="91" t="s">
        <v>2276</v>
      </c>
      <c r="F12" s="92" t="s">
        <v>2275</v>
      </c>
      <c r="G12" s="93" t="s">
        <v>2274</v>
      </c>
      <c r="H12" s="93" t="s">
        <v>2273</v>
      </c>
      <c r="I12" s="90" t="s">
        <v>2272</v>
      </c>
      <c r="J12" s="91" t="s">
        <v>2271</v>
      </c>
      <c r="K12" s="94" t="s">
        <v>2270</v>
      </c>
      <c r="L12" s="94" t="s">
        <v>2269</v>
      </c>
      <c r="M12" s="91" t="s">
        <v>2268</v>
      </c>
      <c r="N12" s="632" t="s">
        <v>3017</v>
      </c>
      <c r="O12" s="694" t="s">
        <v>3016</v>
      </c>
      <c r="P12" s="67"/>
      <c r="Q12" s="67"/>
      <c r="R12" s="67"/>
      <c r="S12" s="67"/>
      <c r="T12" s="67"/>
      <c r="U12" s="67"/>
    </row>
    <row r="13" spans="1:77" s="257" customFormat="1" ht="13.8" x14ac:dyDescent="0.25">
      <c r="A13" s="192" t="s">
        <v>1176</v>
      </c>
      <c r="B13" s="226" t="s">
        <v>1342</v>
      </c>
      <c r="C13" s="209">
        <v>341210750</v>
      </c>
      <c r="D13" s="193"/>
      <c r="E13" s="210" t="s">
        <v>1563</v>
      </c>
      <c r="F13" s="193"/>
      <c r="G13" s="193"/>
      <c r="H13" s="211">
        <v>125</v>
      </c>
      <c r="I13" s="510"/>
      <c r="J13" s="520">
        <v>121953</v>
      </c>
      <c r="K13" s="212">
        <v>1</v>
      </c>
      <c r="L13" s="212">
        <v>3</v>
      </c>
      <c r="M13" s="211" t="s">
        <v>11</v>
      </c>
      <c r="N13" s="456"/>
      <c r="O13" s="230">
        <f>Tabelle44243539[[#This Row],[FOPPE Art.-Nr. ]]</f>
        <v>341210750</v>
      </c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</row>
    <row r="14" spans="1:77" s="257" customFormat="1" ht="13.8" x14ac:dyDescent="0.25">
      <c r="A14" s="192" t="s">
        <v>1176</v>
      </c>
      <c r="B14" s="226" t="s">
        <v>1342</v>
      </c>
      <c r="C14" s="209">
        <v>341211000</v>
      </c>
      <c r="D14" s="193"/>
      <c r="E14" s="210" t="s">
        <v>1562</v>
      </c>
      <c r="F14" s="193"/>
      <c r="G14" s="193"/>
      <c r="H14" s="211">
        <v>100</v>
      </c>
      <c r="I14" s="510"/>
      <c r="J14" s="520">
        <v>122524</v>
      </c>
      <c r="K14" s="212">
        <v>1</v>
      </c>
      <c r="L14" s="212">
        <v>3</v>
      </c>
      <c r="M14" s="211" t="s">
        <v>11</v>
      </c>
      <c r="N14" s="456"/>
      <c r="O14" s="230">
        <f>Tabelle44243539[[#This Row],[FOPPE Art.-Nr. ]]</f>
        <v>341211000</v>
      </c>
      <c r="T14" s="258"/>
      <c r="U14" s="258"/>
      <c r="V14" s="258"/>
      <c r="W14" s="258"/>
      <c r="X14" s="258"/>
      <c r="Y14" s="258"/>
      <c r="Z14" s="258"/>
      <c r="AA14" s="258"/>
      <c r="AB14" s="258"/>
      <c r="AC14" s="258"/>
      <c r="AD14" s="258"/>
      <c r="AE14" s="258"/>
      <c r="AF14" s="258"/>
      <c r="AG14" s="258"/>
      <c r="AH14" s="258"/>
      <c r="AI14" s="258"/>
      <c r="AJ14" s="258"/>
      <c r="AK14" s="258"/>
      <c r="AL14" s="258"/>
      <c r="AM14" s="258"/>
      <c r="AN14" s="258"/>
      <c r="AO14" s="258"/>
      <c r="AP14" s="258"/>
      <c r="AQ14" s="258"/>
      <c r="AR14" s="258"/>
      <c r="AS14" s="258"/>
      <c r="AT14" s="258"/>
      <c r="AU14" s="258"/>
      <c r="AV14" s="258"/>
      <c r="AW14" s="258"/>
      <c r="AX14" s="258"/>
      <c r="AY14" s="258"/>
      <c r="AZ14" s="258"/>
      <c r="BA14" s="258"/>
      <c r="BB14" s="258"/>
      <c r="BC14" s="258"/>
      <c r="BD14" s="258"/>
      <c r="BE14" s="258"/>
      <c r="BF14" s="258"/>
      <c r="BG14" s="258"/>
      <c r="BH14" s="258"/>
      <c r="BI14" s="258"/>
      <c r="BJ14" s="258"/>
      <c r="BK14" s="258"/>
      <c r="BL14" s="258"/>
      <c r="BM14" s="258"/>
      <c r="BN14" s="258"/>
      <c r="BO14" s="258"/>
      <c r="BP14" s="258"/>
      <c r="BQ14" s="258"/>
      <c r="BR14" s="258"/>
      <c r="BS14" s="258"/>
      <c r="BT14" s="258"/>
      <c r="BU14" s="258"/>
      <c r="BV14" s="258"/>
      <c r="BW14" s="258"/>
      <c r="BX14" s="258"/>
      <c r="BY14" s="258"/>
    </row>
    <row r="15" spans="1:77" s="257" customFormat="1" ht="13.8" x14ac:dyDescent="0.25">
      <c r="A15" s="192" t="s">
        <v>1176</v>
      </c>
      <c r="B15" s="226" t="s">
        <v>1342</v>
      </c>
      <c r="C15" s="209">
        <v>341211500</v>
      </c>
      <c r="D15" s="193"/>
      <c r="E15" s="210" t="s">
        <v>1561</v>
      </c>
      <c r="F15" s="193"/>
      <c r="G15" s="193"/>
      <c r="H15" s="211">
        <v>50</v>
      </c>
      <c r="I15" s="510"/>
      <c r="J15" s="520">
        <v>122525</v>
      </c>
      <c r="K15" s="212">
        <v>1</v>
      </c>
      <c r="L15" s="212">
        <v>3</v>
      </c>
      <c r="M15" s="211" t="s">
        <v>11</v>
      </c>
      <c r="N15" s="456"/>
      <c r="O15" s="230">
        <f>Tabelle44243539[[#This Row],[FOPPE Art.-Nr. ]]</f>
        <v>341211500</v>
      </c>
      <c r="T15" s="258"/>
      <c r="U15" s="258"/>
      <c r="V15" s="258"/>
      <c r="W15" s="258"/>
      <c r="X15" s="258"/>
      <c r="Y15" s="258"/>
      <c r="Z15" s="258"/>
      <c r="AA15" s="258"/>
      <c r="AB15" s="258"/>
      <c r="AC15" s="258"/>
      <c r="AD15" s="258"/>
      <c r="AE15" s="258"/>
      <c r="AF15" s="258"/>
      <c r="AG15" s="258"/>
      <c r="AH15" s="258"/>
      <c r="AI15" s="258"/>
      <c r="AJ15" s="258"/>
      <c r="AK15" s="258"/>
      <c r="AL15" s="258"/>
      <c r="AM15" s="258"/>
      <c r="AN15" s="258"/>
      <c r="AO15" s="258"/>
      <c r="AP15" s="258"/>
      <c r="AQ15" s="258"/>
      <c r="AR15" s="258"/>
      <c r="AS15" s="258"/>
      <c r="AT15" s="258"/>
      <c r="AU15" s="258"/>
      <c r="AV15" s="258"/>
      <c r="AW15" s="258"/>
      <c r="AX15" s="258"/>
      <c r="AY15" s="258"/>
      <c r="AZ15" s="258"/>
      <c r="BA15" s="258"/>
      <c r="BB15" s="258"/>
      <c r="BC15" s="258"/>
      <c r="BD15" s="258"/>
      <c r="BE15" s="258"/>
      <c r="BF15" s="258"/>
      <c r="BG15" s="258"/>
      <c r="BH15" s="258"/>
      <c r="BI15" s="258"/>
      <c r="BJ15" s="258"/>
      <c r="BK15" s="258"/>
      <c r="BL15" s="258"/>
      <c r="BM15" s="258"/>
      <c r="BN15" s="258"/>
      <c r="BO15" s="258"/>
      <c r="BP15" s="258"/>
      <c r="BQ15" s="258"/>
      <c r="BR15" s="258"/>
      <c r="BS15" s="258"/>
      <c r="BT15" s="258"/>
      <c r="BU15" s="258"/>
      <c r="BV15" s="258"/>
      <c r="BW15" s="258"/>
      <c r="BX15" s="258"/>
      <c r="BY15" s="258"/>
    </row>
    <row r="16" spans="1:77" s="257" customFormat="1" ht="13.8" x14ac:dyDescent="0.25">
      <c r="A16" s="192" t="s">
        <v>1176</v>
      </c>
      <c r="B16" s="226" t="s">
        <v>1342</v>
      </c>
      <c r="C16" s="209">
        <v>341212000</v>
      </c>
      <c r="D16" s="193"/>
      <c r="E16" s="210" t="s">
        <v>1560</v>
      </c>
      <c r="F16" s="193"/>
      <c r="G16" s="193"/>
      <c r="H16" s="211">
        <v>50</v>
      </c>
      <c r="I16" s="510"/>
      <c r="J16" s="520">
        <v>122526</v>
      </c>
      <c r="K16" s="212">
        <v>1</v>
      </c>
      <c r="L16" s="212">
        <v>3</v>
      </c>
      <c r="M16" s="211" t="s">
        <v>11</v>
      </c>
      <c r="N16" s="456"/>
      <c r="O16" s="230">
        <f>Tabelle44243539[[#This Row],[FOPPE Art.-Nr. ]]</f>
        <v>341212000</v>
      </c>
      <c r="T16" s="258"/>
      <c r="U16" s="258"/>
      <c r="V16" s="258"/>
      <c r="W16" s="258"/>
      <c r="X16" s="258"/>
      <c r="Y16" s="258"/>
      <c r="Z16" s="258"/>
      <c r="AA16" s="258"/>
      <c r="AB16" s="258"/>
      <c r="AC16" s="258"/>
      <c r="AD16" s="258"/>
      <c r="AE16" s="258"/>
      <c r="AF16" s="258"/>
      <c r="AG16" s="258"/>
      <c r="AH16" s="258"/>
      <c r="AI16" s="258"/>
      <c r="AJ16" s="258"/>
      <c r="AK16" s="258"/>
      <c r="AL16" s="258"/>
      <c r="AM16" s="258"/>
      <c r="AN16" s="258"/>
      <c r="AO16" s="258"/>
      <c r="AP16" s="258"/>
      <c r="AQ16" s="258"/>
      <c r="AR16" s="258"/>
      <c r="AS16" s="258"/>
      <c r="AT16" s="258"/>
      <c r="AU16" s="258"/>
      <c r="AV16" s="258"/>
      <c r="AW16" s="258"/>
      <c r="AX16" s="258"/>
      <c r="AY16" s="258"/>
      <c r="AZ16" s="258"/>
      <c r="BA16" s="258"/>
      <c r="BB16" s="258"/>
      <c r="BC16" s="258"/>
      <c r="BD16" s="258"/>
      <c r="BE16" s="258"/>
      <c r="BF16" s="258"/>
      <c r="BG16" s="258"/>
      <c r="BH16" s="258"/>
      <c r="BI16" s="258"/>
      <c r="BJ16" s="258"/>
      <c r="BK16" s="258"/>
      <c r="BL16" s="258"/>
      <c r="BM16" s="258"/>
      <c r="BN16" s="258"/>
      <c r="BO16" s="258"/>
      <c r="BP16" s="258"/>
      <c r="BQ16" s="258"/>
      <c r="BR16" s="258"/>
      <c r="BS16" s="258"/>
      <c r="BT16" s="258"/>
      <c r="BU16" s="258"/>
      <c r="BV16" s="258"/>
      <c r="BW16" s="258"/>
      <c r="BX16" s="258"/>
      <c r="BY16" s="258"/>
    </row>
    <row r="17" spans="1:77" s="257" customFormat="1" ht="13.8" x14ac:dyDescent="0.25">
      <c r="A17" s="192" t="s">
        <v>1176</v>
      </c>
      <c r="B17" s="226" t="s">
        <v>1342</v>
      </c>
      <c r="C17" s="209">
        <v>341212500</v>
      </c>
      <c r="D17" s="193"/>
      <c r="E17" s="210" t="s">
        <v>1559</v>
      </c>
      <c r="F17" s="193"/>
      <c r="G17" s="193"/>
      <c r="H17" s="211">
        <v>25</v>
      </c>
      <c r="I17" s="510"/>
      <c r="J17" s="520">
        <v>122527</v>
      </c>
      <c r="K17" s="212">
        <v>1</v>
      </c>
      <c r="L17" s="212">
        <v>3</v>
      </c>
      <c r="M17" s="211" t="s">
        <v>11</v>
      </c>
      <c r="N17" s="456"/>
      <c r="O17" s="230">
        <f>Tabelle44243539[[#This Row],[FOPPE Art.-Nr. ]]</f>
        <v>341212500</v>
      </c>
      <c r="T17" s="258"/>
      <c r="U17" s="258"/>
      <c r="V17" s="258"/>
      <c r="W17" s="258"/>
      <c r="X17" s="258"/>
      <c r="Y17" s="258"/>
      <c r="Z17" s="258"/>
      <c r="AA17" s="258"/>
      <c r="AB17" s="258"/>
      <c r="AC17" s="258"/>
      <c r="AD17" s="258"/>
      <c r="AE17" s="258"/>
      <c r="AF17" s="258"/>
      <c r="AG17" s="258"/>
      <c r="AH17" s="258"/>
      <c r="AI17" s="258"/>
      <c r="AJ17" s="258"/>
      <c r="AK17" s="258"/>
      <c r="AL17" s="258"/>
      <c r="AM17" s="258"/>
      <c r="AN17" s="258"/>
      <c r="AO17" s="258"/>
      <c r="AP17" s="258"/>
      <c r="AQ17" s="258"/>
      <c r="AR17" s="258"/>
      <c r="AS17" s="258"/>
      <c r="AT17" s="258"/>
      <c r="AU17" s="258"/>
      <c r="AV17" s="258"/>
      <c r="AW17" s="258"/>
      <c r="AX17" s="258"/>
      <c r="AY17" s="258"/>
      <c r="AZ17" s="258"/>
      <c r="BA17" s="258"/>
      <c r="BB17" s="258"/>
      <c r="BC17" s="258"/>
      <c r="BD17" s="258"/>
      <c r="BE17" s="258"/>
      <c r="BF17" s="258"/>
      <c r="BG17" s="258"/>
      <c r="BH17" s="258"/>
      <c r="BI17" s="258"/>
      <c r="BJ17" s="258"/>
      <c r="BK17" s="258"/>
      <c r="BL17" s="258"/>
      <c r="BM17" s="258"/>
      <c r="BN17" s="258"/>
      <c r="BO17" s="258"/>
      <c r="BP17" s="258"/>
      <c r="BQ17" s="258"/>
      <c r="BR17" s="258"/>
      <c r="BS17" s="258"/>
      <c r="BT17" s="258"/>
      <c r="BU17" s="258"/>
      <c r="BV17" s="258"/>
      <c r="BW17" s="258"/>
      <c r="BX17" s="258"/>
      <c r="BY17" s="258"/>
    </row>
    <row r="18" spans="1:77" s="258" customFormat="1" ht="13.8" x14ac:dyDescent="0.25">
      <c r="A18" s="192" t="s">
        <v>1176</v>
      </c>
      <c r="B18" s="226" t="s">
        <v>1342</v>
      </c>
      <c r="C18" s="209">
        <v>341213000</v>
      </c>
      <c r="D18" s="193"/>
      <c r="E18" s="210" t="s">
        <v>1558</v>
      </c>
      <c r="F18" s="193"/>
      <c r="G18" s="193"/>
      <c r="H18" s="211">
        <v>25</v>
      </c>
      <c r="I18" s="510"/>
      <c r="J18" s="520">
        <v>122528</v>
      </c>
      <c r="K18" s="212">
        <v>1</v>
      </c>
      <c r="L18" s="212">
        <v>3</v>
      </c>
      <c r="M18" s="211" t="s">
        <v>11</v>
      </c>
      <c r="N18" s="456"/>
      <c r="O18" s="230">
        <f>Tabelle44243539[[#This Row],[FOPPE Art.-Nr. ]]</f>
        <v>341213000</v>
      </c>
      <c r="P18" s="257"/>
      <c r="Q18" s="257"/>
      <c r="R18" s="257"/>
      <c r="S18" s="257"/>
    </row>
    <row r="19" spans="1:77" s="258" customFormat="1" ht="13.8" x14ac:dyDescent="0.25">
      <c r="A19" s="192" t="s">
        <v>1176</v>
      </c>
      <c r="B19" s="226" t="s">
        <v>1342</v>
      </c>
      <c r="C19" s="209">
        <v>341220750</v>
      </c>
      <c r="D19" s="193"/>
      <c r="E19" s="210" t="s">
        <v>1557</v>
      </c>
      <c r="F19" s="193"/>
      <c r="G19" s="193"/>
      <c r="H19" s="211">
        <v>200</v>
      </c>
      <c r="I19" s="510"/>
      <c r="J19" s="520">
        <v>122023</v>
      </c>
      <c r="K19" s="212">
        <v>1</v>
      </c>
      <c r="L19" s="212">
        <v>3</v>
      </c>
      <c r="M19" s="211" t="s">
        <v>11</v>
      </c>
      <c r="N19" s="456"/>
      <c r="O19" s="230">
        <f>Tabelle44243539[[#This Row],[FOPPE Art.-Nr. ]]</f>
        <v>341220750</v>
      </c>
      <c r="P19" s="257"/>
      <c r="Q19" s="257"/>
      <c r="R19" s="257"/>
      <c r="S19" s="257"/>
    </row>
    <row r="20" spans="1:77" s="269" customFormat="1" ht="13.8" x14ac:dyDescent="0.25">
      <c r="A20" s="192" t="s">
        <v>1176</v>
      </c>
      <c r="B20" s="226" t="s">
        <v>1342</v>
      </c>
      <c r="C20" s="209">
        <v>341221000</v>
      </c>
      <c r="D20" s="193"/>
      <c r="E20" s="210" t="s">
        <v>1556</v>
      </c>
      <c r="F20" s="193"/>
      <c r="G20" s="193"/>
      <c r="H20" s="211">
        <v>160</v>
      </c>
      <c r="I20" s="510"/>
      <c r="J20" s="520">
        <v>122529</v>
      </c>
      <c r="K20" s="212">
        <v>1</v>
      </c>
      <c r="L20" s="212">
        <v>3</v>
      </c>
      <c r="M20" s="211" t="s">
        <v>11</v>
      </c>
      <c r="N20" s="456"/>
      <c r="O20" s="230">
        <f>Tabelle44243539[[#This Row],[FOPPE Art.-Nr. ]]</f>
        <v>341221000</v>
      </c>
      <c r="P20" s="268"/>
      <c r="Q20" s="268"/>
      <c r="R20" s="268"/>
      <c r="S20" s="268"/>
    </row>
    <row r="21" spans="1:77" s="258" customFormat="1" ht="13.8" x14ac:dyDescent="0.25">
      <c r="A21" s="192" t="s">
        <v>1176</v>
      </c>
      <c r="B21" s="226" t="s">
        <v>1342</v>
      </c>
      <c r="C21" s="209">
        <v>341221500</v>
      </c>
      <c r="D21" s="193"/>
      <c r="E21" s="210" t="s">
        <v>1555</v>
      </c>
      <c r="F21" s="193"/>
      <c r="G21" s="193"/>
      <c r="H21" s="211">
        <v>80</v>
      </c>
      <c r="I21" s="510"/>
      <c r="J21" s="520">
        <v>122530</v>
      </c>
      <c r="K21" s="212">
        <v>1</v>
      </c>
      <c r="L21" s="212">
        <v>3</v>
      </c>
      <c r="M21" s="211" t="s">
        <v>11</v>
      </c>
      <c r="N21" s="456"/>
      <c r="O21" s="230">
        <f>Tabelle44243539[[#This Row],[FOPPE Art.-Nr. ]]</f>
        <v>341221500</v>
      </c>
      <c r="P21" s="257"/>
      <c r="Q21" s="257"/>
      <c r="R21" s="257"/>
      <c r="S21" s="257"/>
    </row>
    <row r="22" spans="1:77" s="258" customFormat="1" ht="13.8" x14ac:dyDescent="0.25">
      <c r="A22" s="192" t="s">
        <v>1176</v>
      </c>
      <c r="B22" s="226" t="s">
        <v>1342</v>
      </c>
      <c r="C22" s="209">
        <v>341222000</v>
      </c>
      <c r="D22" s="193"/>
      <c r="E22" s="210" t="s">
        <v>1554</v>
      </c>
      <c r="F22" s="193"/>
      <c r="G22" s="193"/>
      <c r="H22" s="211">
        <v>80</v>
      </c>
      <c r="I22" s="510"/>
      <c r="J22" s="520">
        <v>121968</v>
      </c>
      <c r="K22" s="212">
        <v>1</v>
      </c>
      <c r="L22" s="212">
        <v>3</v>
      </c>
      <c r="M22" s="211" t="s">
        <v>11</v>
      </c>
      <c r="N22" s="456"/>
      <c r="O22" s="230">
        <f>Tabelle44243539[[#This Row],[FOPPE Art.-Nr. ]]</f>
        <v>341222000</v>
      </c>
      <c r="P22" s="257"/>
      <c r="Q22" s="257"/>
      <c r="R22" s="257"/>
      <c r="S22" s="257"/>
    </row>
    <row r="23" spans="1:77" s="258" customFormat="1" ht="13.8" x14ac:dyDescent="0.25">
      <c r="A23" s="192" t="s">
        <v>1176</v>
      </c>
      <c r="B23" s="226" t="s">
        <v>1342</v>
      </c>
      <c r="C23" s="209">
        <v>341222500</v>
      </c>
      <c r="D23" s="193"/>
      <c r="E23" s="210" t="s">
        <v>1553</v>
      </c>
      <c r="F23" s="193"/>
      <c r="G23" s="193"/>
      <c r="H23" s="211">
        <v>40</v>
      </c>
      <c r="I23" s="510"/>
      <c r="J23" s="520">
        <v>122531</v>
      </c>
      <c r="K23" s="212">
        <v>1</v>
      </c>
      <c r="L23" s="212">
        <v>3</v>
      </c>
      <c r="M23" s="211" t="s">
        <v>11</v>
      </c>
      <c r="N23" s="456"/>
      <c r="O23" s="230">
        <f>Tabelle44243539[[#This Row],[FOPPE Art.-Nr. ]]</f>
        <v>341222500</v>
      </c>
      <c r="P23" s="257"/>
      <c r="Q23" s="257"/>
      <c r="R23" s="257"/>
      <c r="S23" s="257"/>
    </row>
    <row r="24" spans="1:77" s="258" customFormat="1" ht="13.8" x14ac:dyDescent="0.25">
      <c r="A24" s="192" t="s">
        <v>1176</v>
      </c>
      <c r="B24" s="226" t="s">
        <v>1342</v>
      </c>
      <c r="C24" s="209">
        <v>341223000</v>
      </c>
      <c r="D24" s="193"/>
      <c r="E24" s="210" t="s">
        <v>1552</v>
      </c>
      <c r="F24" s="193"/>
      <c r="G24" s="193"/>
      <c r="H24" s="211">
        <v>40</v>
      </c>
      <c r="I24" s="510"/>
      <c r="J24" s="520">
        <v>122532</v>
      </c>
      <c r="K24" s="212">
        <v>1</v>
      </c>
      <c r="L24" s="212">
        <v>3</v>
      </c>
      <c r="M24" s="211" t="s">
        <v>11</v>
      </c>
      <c r="N24" s="456"/>
      <c r="O24" s="230">
        <f>Tabelle44243539[[#This Row],[FOPPE Art.-Nr. ]]</f>
        <v>341223000</v>
      </c>
      <c r="P24" s="257"/>
      <c r="Q24" s="257"/>
      <c r="R24" s="257"/>
      <c r="S24" s="257"/>
    </row>
    <row r="25" spans="1:77" s="258" customFormat="1" ht="13.8" x14ac:dyDescent="0.25">
      <c r="A25" s="192" t="s">
        <v>1176</v>
      </c>
      <c r="B25" s="226" t="s">
        <v>1342</v>
      </c>
      <c r="C25" s="209">
        <v>341311001042</v>
      </c>
      <c r="D25" s="193"/>
      <c r="E25" s="210" t="s">
        <v>1367</v>
      </c>
      <c r="F25" s="193"/>
      <c r="G25" s="193"/>
      <c r="H25" s="211">
        <v>390</v>
      </c>
      <c r="I25" s="510"/>
      <c r="J25" s="520">
        <v>121679</v>
      </c>
      <c r="K25" s="212">
        <v>1</v>
      </c>
      <c r="L25" s="212">
        <v>3</v>
      </c>
      <c r="M25" s="211" t="s">
        <v>11</v>
      </c>
      <c r="N25" s="456"/>
      <c r="O25" s="230">
        <f>Tabelle44243539[[#This Row],[FOPPE Art.-Nr. ]]</f>
        <v>341311001042</v>
      </c>
      <c r="P25" s="257"/>
      <c r="Q25" s="257"/>
      <c r="R25" s="257"/>
      <c r="S25" s="257"/>
    </row>
    <row r="26" spans="1:77" s="258" customFormat="1" ht="13.8" x14ac:dyDescent="0.25">
      <c r="A26" s="192" t="s">
        <v>1176</v>
      </c>
      <c r="B26" s="194" t="s">
        <v>1342</v>
      </c>
      <c r="C26" s="209">
        <v>341311202062</v>
      </c>
      <c r="D26" s="193"/>
      <c r="E26" s="210" t="s">
        <v>1366</v>
      </c>
      <c r="F26" s="193"/>
      <c r="G26" s="193"/>
      <c r="H26" s="211">
        <v>300</v>
      </c>
      <c r="I26" s="510"/>
      <c r="J26" s="520">
        <v>121682</v>
      </c>
      <c r="K26" s="212">
        <v>1</v>
      </c>
      <c r="L26" s="212">
        <v>3</v>
      </c>
      <c r="M26" s="211" t="s">
        <v>11</v>
      </c>
      <c r="N26" s="456"/>
      <c r="O26" s="230">
        <f>Tabelle44243539[[#This Row],[FOPPE Art.-Nr. ]]</f>
        <v>341311202062</v>
      </c>
      <c r="P26" s="257"/>
      <c r="Q26" s="257"/>
      <c r="R26" s="257"/>
      <c r="S26" s="257"/>
    </row>
    <row r="27" spans="1:77" s="258" customFormat="1" ht="13.8" x14ac:dyDescent="0.25">
      <c r="A27" s="192" t="s">
        <v>1176</v>
      </c>
      <c r="B27" s="194" t="s">
        <v>1342</v>
      </c>
      <c r="C27" s="209">
        <v>341311501042</v>
      </c>
      <c r="D27" s="193"/>
      <c r="E27" s="210" t="s">
        <v>1365</v>
      </c>
      <c r="F27" s="193"/>
      <c r="G27" s="193"/>
      <c r="H27" s="211">
        <v>260</v>
      </c>
      <c r="I27" s="510"/>
      <c r="J27" s="520">
        <v>121680</v>
      </c>
      <c r="K27" s="212">
        <v>1</v>
      </c>
      <c r="L27" s="212">
        <v>3</v>
      </c>
      <c r="M27" s="211" t="s">
        <v>11</v>
      </c>
      <c r="N27" s="456"/>
      <c r="O27" s="230">
        <f>Tabelle44243539[[#This Row],[FOPPE Art.-Nr. ]]</f>
        <v>341311501042</v>
      </c>
      <c r="P27" s="257"/>
      <c r="Q27" s="257"/>
      <c r="R27" s="257"/>
      <c r="S27" s="257"/>
    </row>
    <row r="28" spans="1:77" s="258" customFormat="1" ht="13.8" x14ac:dyDescent="0.25">
      <c r="A28" s="192" t="s">
        <v>1176</v>
      </c>
      <c r="B28" s="194" t="s">
        <v>1342</v>
      </c>
      <c r="C28" s="209">
        <v>341311502062</v>
      </c>
      <c r="D28" s="193"/>
      <c r="E28" s="210" t="s">
        <v>1364</v>
      </c>
      <c r="F28" s="193"/>
      <c r="G28" s="193"/>
      <c r="H28" s="211">
        <v>240</v>
      </c>
      <c r="I28" s="510"/>
      <c r="J28" s="520">
        <v>121683</v>
      </c>
      <c r="K28" s="212">
        <v>1</v>
      </c>
      <c r="L28" s="212">
        <v>3</v>
      </c>
      <c r="M28" s="211" t="s">
        <v>11</v>
      </c>
      <c r="N28" s="456"/>
      <c r="O28" s="230">
        <f>Tabelle44243539[[#This Row],[FOPPE Art.-Nr. ]]</f>
        <v>341311502062</v>
      </c>
      <c r="P28" s="257"/>
      <c r="Q28" s="257"/>
      <c r="R28" s="257"/>
      <c r="S28" s="257"/>
    </row>
    <row r="29" spans="1:77" s="258" customFormat="1" ht="13.8" x14ac:dyDescent="0.25">
      <c r="A29" s="192" t="s">
        <v>1176</v>
      </c>
      <c r="B29" s="194" t="s">
        <v>1342</v>
      </c>
      <c r="C29" s="209">
        <v>341311504092</v>
      </c>
      <c r="D29" s="193"/>
      <c r="E29" s="210" t="s">
        <v>1363</v>
      </c>
      <c r="F29" s="193"/>
      <c r="G29" s="193"/>
      <c r="H29" s="211">
        <v>160</v>
      </c>
      <c r="I29" s="510"/>
      <c r="J29" s="520">
        <v>121685</v>
      </c>
      <c r="K29" s="212">
        <v>1</v>
      </c>
      <c r="L29" s="212">
        <v>3</v>
      </c>
      <c r="M29" s="211" t="s">
        <v>11</v>
      </c>
      <c r="N29" s="456"/>
      <c r="O29" s="230">
        <f>Tabelle44243539[[#This Row],[FOPPE Art.-Nr. ]]</f>
        <v>341311504092</v>
      </c>
      <c r="P29" s="257"/>
      <c r="Q29" s="257"/>
      <c r="R29" s="257"/>
      <c r="S29" s="257"/>
    </row>
    <row r="30" spans="1:77" s="258" customFormat="1" ht="13.8" x14ac:dyDescent="0.25">
      <c r="A30" s="192" t="s">
        <v>1176</v>
      </c>
      <c r="B30" s="194" t="s">
        <v>1342</v>
      </c>
      <c r="C30" s="209">
        <v>341311505122</v>
      </c>
      <c r="D30" s="193"/>
      <c r="E30" s="210" t="s">
        <v>1362</v>
      </c>
      <c r="F30" s="193"/>
      <c r="G30" s="193"/>
      <c r="H30" s="211">
        <v>112</v>
      </c>
      <c r="I30" s="510"/>
      <c r="J30" s="520">
        <v>121636</v>
      </c>
      <c r="K30" s="212">
        <v>1</v>
      </c>
      <c r="L30" s="212">
        <v>3</v>
      </c>
      <c r="M30" s="211" t="s">
        <v>11</v>
      </c>
      <c r="N30" s="456"/>
      <c r="O30" s="230">
        <f>Tabelle44243539[[#This Row],[FOPPE Art.-Nr. ]]</f>
        <v>341311505122</v>
      </c>
      <c r="P30" s="257"/>
      <c r="Q30" s="257"/>
      <c r="R30" s="257"/>
      <c r="S30" s="257"/>
    </row>
    <row r="31" spans="1:77" s="258" customFormat="1" ht="13.8" x14ac:dyDescent="0.25">
      <c r="A31" s="192" t="s">
        <v>1176</v>
      </c>
      <c r="B31" s="194" t="s">
        <v>1342</v>
      </c>
      <c r="C31" s="209">
        <v>341311506152</v>
      </c>
      <c r="D31" s="193"/>
      <c r="E31" s="210" t="s">
        <v>1361</v>
      </c>
      <c r="F31" s="193"/>
      <c r="G31" s="193"/>
      <c r="H31" s="211">
        <v>86</v>
      </c>
      <c r="I31" s="510"/>
      <c r="J31" s="520">
        <v>121691</v>
      </c>
      <c r="K31" s="212">
        <v>1</v>
      </c>
      <c r="L31" s="212">
        <v>3</v>
      </c>
      <c r="M31" s="211" t="s">
        <v>11</v>
      </c>
      <c r="N31" s="456"/>
      <c r="O31" s="230">
        <f>Tabelle44243539[[#This Row],[FOPPE Art.-Nr. ]]</f>
        <v>341311506152</v>
      </c>
      <c r="P31" s="257"/>
      <c r="Q31" s="257"/>
      <c r="R31" s="257"/>
      <c r="S31" s="257"/>
    </row>
    <row r="32" spans="1:77" s="258" customFormat="1" ht="13.8" x14ac:dyDescent="0.25">
      <c r="A32" s="192" t="s">
        <v>1176</v>
      </c>
      <c r="B32" s="194" t="s">
        <v>1342</v>
      </c>
      <c r="C32" s="209">
        <v>341312001042</v>
      </c>
      <c r="D32" s="193"/>
      <c r="E32" s="210" t="s">
        <v>1360</v>
      </c>
      <c r="F32" s="193"/>
      <c r="G32" s="193"/>
      <c r="H32" s="211">
        <v>195</v>
      </c>
      <c r="I32" s="510"/>
      <c r="J32" s="520">
        <v>121681</v>
      </c>
      <c r="K32" s="212">
        <v>1</v>
      </c>
      <c r="L32" s="212">
        <v>3</v>
      </c>
      <c r="M32" s="211" t="s">
        <v>11</v>
      </c>
      <c r="N32" s="456"/>
      <c r="O32" s="230">
        <f>Tabelle44243539[[#This Row],[FOPPE Art.-Nr. ]]</f>
        <v>341312001042</v>
      </c>
      <c r="P32" s="257"/>
      <c r="Q32" s="257"/>
      <c r="R32" s="257"/>
      <c r="S32" s="257"/>
    </row>
    <row r="33" spans="1:77" s="258" customFormat="1" ht="13.8" x14ac:dyDescent="0.25">
      <c r="A33" s="192" t="s">
        <v>1176</v>
      </c>
      <c r="B33" s="194" t="s">
        <v>1342</v>
      </c>
      <c r="C33" s="209">
        <v>341312002062</v>
      </c>
      <c r="D33" s="193"/>
      <c r="E33" s="210" t="s">
        <v>1359</v>
      </c>
      <c r="F33" s="193"/>
      <c r="G33" s="193"/>
      <c r="H33" s="211">
        <v>180</v>
      </c>
      <c r="I33" s="510"/>
      <c r="J33" s="520">
        <v>121684</v>
      </c>
      <c r="K33" s="212">
        <v>1</v>
      </c>
      <c r="L33" s="212">
        <v>3</v>
      </c>
      <c r="M33" s="211" t="s">
        <v>11</v>
      </c>
      <c r="N33" s="456"/>
      <c r="O33" s="230">
        <f>Tabelle44243539[[#This Row],[FOPPE Art.-Nr. ]]</f>
        <v>341312002062</v>
      </c>
      <c r="P33" s="257"/>
      <c r="Q33" s="257"/>
      <c r="R33" s="257"/>
      <c r="S33" s="257"/>
    </row>
    <row r="34" spans="1:77" s="257" customFormat="1" ht="13.8" x14ac:dyDescent="0.25">
      <c r="A34" s="192" t="s">
        <v>1176</v>
      </c>
      <c r="B34" s="194" t="s">
        <v>1342</v>
      </c>
      <c r="C34" s="209">
        <v>341312004092</v>
      </c>
      <c r="D34" s="193"/>
      <c r="E34" s="210" t="s">
        <v>1358</v>
      </c>
      <c r="F34" s="193"/>
      <c r="G34" s="193"/>
      <c r="H34" s="211">
        <v>120</v>
      </c>
      <c r="I34" s="510"/>
      <c r="J34" s="520">
        <v>121686</v>
      </c>
      <c r="K34" s="212">
        <v>1</v>
      </c>
      <c r="L34" s="212">
        <v>3</v>
      </c>
      <c r="M34" s="211" t="s">
        <v>11</v>
      </c>
      <c r="N34" s="456"/>
      <c r="O34" s="230">
        <f>Tabelle44243539[[#This Row],[FOPPE Art.-Nr. ]]</f>
        <v>341312004092</v>
      </c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258"/>
      <c r="AI34" s="258"/>
      <c r="AJ34" s="258"/>
      <c r="AK34" s="258"/>
      <c r="AL34" s="258"/>
      <c r="AM34" s="258"/>
      <c r="AN34" s="258"/>
      <c r="AO34" s="258"/>
      <c r="AP34" s="258"/>
      <c r="AQ34" s="258"/>
      <c r="AR34" s="258"/>
      <c r="AS34" s="258"/>
      <c r="AT34" s="258"/>
      <c r="AU34" s="258"/>
      <c r="AV34" s="258"/>
      <c r="AW34" s="258"/>
      <c r="AX34" s="258"/>
      <c r="AY34" s="258"/>
      <c r="AZ34" s="258"/>
      <c r="BA34" s="258"/>
      <c r="BB34" s="258"/>
      <c r="BC34" s="258"/>
      <c r="BD34" s="258"/>
      <c r="BE34" s="258"/>
      <c r="BF34" s="258"/>
      <c r="BG34" s="258"/>
      <c r="BH34" s="258"/>
      <c r="BI34" s="258"/>
      <c r="BJ34" s="258"/>
      <c r="BK34" s="258"/>
      <c r="BL34" s="258"/>
      <c r="BM34" s="258"/>
      <c r="BN34" s="258"/>
      <c r="BO34" s="258"/>
      <c r="BP34" s="258"/>
      <c r="BQ34" s="258"/>
      <c r="BR34" s="258"/>
      <c r="BS34" s="258"/>
      <c r="BT34" s="258"/>
      <c r="BU34" s="258"/>
      <c r="BV34" s="258"/>
      <c r="BW34" s="258"/>
      <c r="BX34" s="258"/>
      <c r="BY34" s="258"/>
    </row>
    <row r="35" spans="1:77" s="257" customFormat="1" ht="13.8" x14ac:dyDescent="0.25">
      <c r="A35" s="192" t="s">
        <v>1176</v>
      </c>
      <c r="B35" s="194" t="s">
        <v>1342</v>
      </c>
      <c r="C35" s="209">
        <v>341312005122</v>
      </c>
      <c r="D35" s="193"/>
      <c r="E35" s="210" t="s">
        <v>1357</v>
      </c>
      <c r="F35" s="193"/>
      <c r="G35" s="193"/>
      <c r="H35" s="211">
        <v>84</v>
      </c>
      <c r="I35" s="510"/>
      <c r="J35" s="520">
        <v>121689</v>
      </c>
      <c r="K35" s="212">
        <v>1</v>
      </c>
      <c r="L35" s="212">
        <v>3</v>
      </c>
      <c r="M35" s="211" t="s">
        <v>11</v>
      </c>
      <c r="N35" s="456"/>
      <c r="O35" s="230">
        <f>Tabelle44243539[[#This Row],[FOPPE Art.-Nr. ]]</f>
        <v>341312005122</v>
      </c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</row>
    <row r="36" spans="1:77" s="257" customFormat="1" ht="13.8" x14ac:dyDescent="0.25">
      <c r="A36" s="192" t="s">
        <v>1176</v>
      </c>
      <c r="B36" s="194" t="s">
        <v>1342</v>
      </c>
      <c r="C36" s="209">
        <v>341312006152</v>
      </c>
      <c r="D36" s="193"/>
      <c r="E36" s="210" t="s">
        <v>1356</v>
      </c>
      <c r="F36" s="193"/>
      <c r="G36" s="193"/>
      <c r="H36" s="211">
        <v>64.5</v>
      </c>
      <c r="I36" s="510"/>
      <c r="J36" s="520">
        <v>121693</v>
      </c>
      <c r="K36" s="212">
        <v>1</v>
      </c>
      <c r="L36" s="212">
        <v>3</v>
      </c>
      <c r="M36" s="211" t="s">
        <v>11</v>
      </c>
      <c r="N36" s="456"/>
      <c r="O36" s="230">
        <f>Tabelle44243539[[#This Row],[FOPPE Art.-Nr. ]]</f>
        <v>341312006152</v>
      </c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8"/>
      <c r="AG36" s="258"/>
      <c r="AH36" s="258"/>
      <c r="AI36" s="258"/>
      <c r="AJ36" s="258"/>
      <c r="AK36" s="258"/>
      <c r="AL36" s="258"/>
      <c r="AM36" s="258"/>
      <c r="AN36" s="258"/>
      <c r="AO36" s="258"/>
      <c r="AP36" s="258"/>
      <c r="AQ36" s="258"/>
      <c r="AR36" s="258"/>
      <c r="AS36" s="258"/>
      <c r="AT36" s="258"/>
      <c r="AU36" s="258"/>
      <c r="AV36" s="258"/>
      <c r="AW36" s="258"/>
      <c r="AX36" s="258"/>
      <c r="AY36" s="258"/>
      <c r="AZ36" s="258"/>
      <c r="BA36" s="258"/>
      <c r="BB36" s="258"/>
      <c r="BC36" s="258"/>
      <c r="BD36" s="258"/>
      <c r="BE36" s="258"/>
      <c r="BF36" s="258"/>
      <c r="BG36" s="258"/>
      <c r="BH36" s="258"/>
      <c r="BI36" s="258"/>
      <c r="BJ36" s="258"/>
      <c r="BK36" s="258"/>
      <c r="BL36" s="258"/>
      <c r="BM36" s="258"/>
      <c r="BN36" s="258"/>
      <c r="BO36" s="258"/>
      <c r="BP36" s="258"/>
      <c r="BQ36" s="258"/>
      <c r="BR36" s="258"/>
      <c r="BS36" s="258"/>
      <c r="BT36" s="258"/>
      <c r="BU36" s="258"/>
      <c r="BV36" s="258"/>
      <c r="BW36" s="258"/>
      <c r="BX36" s="258"/>
      <c r="BY36" s="258"/>
    </row>
    <row r="37" spans="1:77" s="257" customFormat="1" ht="13.8" x14ac:dyDescent="0.25">
      <c r="A37" s="192" t="s">
        <v>1176</v>
      </c>
      <c r="B37" s="194" t="s">
        <v>1342</v>
      </c>
      <c r="C37" s="209">
        <v>341312009202</v>
      </c>
      <c r="D37" s="193"/>
      <c r="E37" s="210" t="s">
        <v>1355</v>
      </c>
      <c r="F37" s="193"/>
      <c r="G37" s="193"/>
      <c r="H37" s="211">
        <v>49.5</v>
      </c>
      <c r="I37" s="510"/>
      <c r="J37" s="520">
        <v>121695</v>
      </c>
      <c r="K37" s="212">
        <v>1</v>
      </c>
      <c r="L37" s="212">
        <v>3</v>
      </c>
      <c r="M37" s="211" t="s">
        <v>11</v>
      </c>
      <c r="N37" s="456"/>
      <c r="O37" s="230">
        <f>Tabelle44243539[[#This Row],[FOPPE Art.-Nr. ]]</f>
        <v>341312009202</v>
      </c>
      <c r="T37" s="258"/>
      <c r="U37" s="258"/>
      <c r="V37" s="258"/>
      <c r="W37" s="258"/>
      <c r="X37" s="258"/>
      <c r="Y37" s="258"/>
      <c r="Z37" s="258"/>
      <c r="AA37" s="258"/>
      <c r="AB37" s="258"/>
      <c r="AC37" s="258"/>
      <c r="AD37" s="258"/>
      <c r="AE37" s="258"/>
      <c r="AF37" s="258"/>
      <c r="AG37" s="258"/>
      <c r="AH37" s="258"/>
      <c r="AI37" s="258"/>
      <c r="AJ37" s="258"/>
      <c r="AK37" s="258"/>
      <c r="AL37" s="258"/>
      <c r="AM37" s="258"/>
      <c r="AN37" s="258"/>
      <c r="AO37" s="258"/>
      <c r="AP37" s="258"/>
      <c r="AQ37" s="258"/>
      <c r="AR37" s="258"/>
      <c r="AS37" s="258"/>
      <c r="AT37" s="258"/>
      <c r="AU37" s="258"/>
      <c r="AV37" s="258"/>
      <c r="AW37" s="258"/>
      <c r="AX37" s="258"/>
      <c r="AY37" s="258"/>
      <c r="AZ37" s="258"/>
      <c r="BA37" s="258"/>
      <c r="BB37" s="258"/>
      <c r="BC37" s="258"/>
      <c r="BD37" s="258"/>
      <c r="BE37" s="258"/>
      <c r="BF37" s="258"/>
      <c r="BG37" s="258"/>
      <c r="BH37" s="258"/>
      <c r="BI37" s="258"/>
      <c r="BJ37" s="258"/>
      <c r="BK37" s="258"/>
      <c r="BL37" s="258"/>
      <c r="BM37" s="258"/>
      <c r="BN37" s="258"/>
      <c r="BO37" s="258"/>
      <c r="BP37" s="258"/>
      <c r="BQ37" s="258"/>
      <c r="BR37" s="258"/>
      <c r="BS37" s="258"/>
      <c r="BT37" s="258"/>
      <c r="BU37" s="258"/>
      <c r="BV37" s="258"/>
      <c r="BW37" s="258"/>
      <c r="BX37" s="258"/>
      <c r="BY37" s="258"/>
    </row>
    <row r="38" spans="1:77" s="257" customFormat="1" ht="13.8" x14ac:dyDescent="0.25">
      <c r="A38" s="192" t="s">
        <v>1176</v>
      </c>
      <c r="B38" s="194" t="s">
        <v>1342</v>
      </c>
      <c r="C38" s="209">
        <v>341312509202</v>
      </c>
      <c r="D38" s="193"/>
      <c r="E38" s="210" t="s">
        <v>1354</v>
      </c>
      <c r="F38" s="193"/>
      <c r="G38" s="193"/>
      <c r="H38" s="211">
        <v>39.6</v>
      </c>
      <c r="I38" s="510"/>
      <c r="J38" s="520">
        <v>121696</v>
      </c>
      <c r="K38" s="212">
        <v>1</v>
      </c>
      <c r="L38" s="212">
        <v>3</v>
      </c>
      <c r="M38" s="211" t="s">
        <v>11</v>
      </c>
      <c r="N38" s="456"/>
      <c r="O38" s="230">
        <f>Tabelle44243539[[#This Row],[FOPPE Art.-Nr. ]]</f>
        <v>341312509202</v>
      </c>
      <c r="T38" s="258"/>
      <c r="U38" s="258"/>
      <c r="V38" s="258"/>
      <c r="W38" s="258"/>
      <c r="X38" s="258"/>
      <c r="Y38" s="258"/>
      <c r="Z38" s="258"/>
      <c r="AA38" s="258"/>
      <c r="AB38" s="258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E38" s="258"/>
      <c r="BF38" s="258"/>
      <c r="BG38" s="258"/>
      <c r="BH38" s="258"/>
      <c r="BI38" s="258"/>
      <c r="BJ38" s="258"/>
      <c r="BK38" s="258"/>
      <c r="BL38" s="258"/>
      <c r="BM38" s="258"/>
      <c r="BN38" s="258"/>
      <c r="BO38" s="258"/>
      <c r="BP38" s="258"/>
      <c r="BQ38" s="258"/>
      <c r="BR38" s="258"/>
      <c r="BS38" s="258"/>
      <c r="BT38" s="258"/>
      <c r="BU38" s="258"/>
      <c r="BV38" s="258"/>
      <c r="BW38" s="258"/>
      <c r="BX38" s="258"/>
      <c r="BY38" s="258"/>
    </row>
    <row r="39" spans="1:77" s="257" customFormat="1" ht="13.8" x14ac:dyDescent="0.25">
      <c r="A39" s="192" t="s">
        <v>1176</v>
      </c>
      <c r="B39" s="194" t="s">
        <v>1342</v>
      </c>
      <c r="C39" s="209">
        <v>341312511252</v>
      </c>
      <c r="D39" s="193"/>
      <c r="E39" s="210" t="s">
        <v>1353</v>
      </c>
      <c r="F39" s="193"/>
      <c r="G39" s="193"/>
      <c r="H39" s="211">
        <v>31.2</v>
      </c>
      <c r="I39" s="510"/>
      <c r="J39" s="520">
        <v>121698</v>
      </c>
      <c r="K39" s="212">
        <v>1</v>
      </c>
      <c r="L39" s="212">
        <v>3</v>
      </c>
      <c r="M39" s="211" t="s">
        <v>11</v>
      </c>
      <c r="N39" s="456"/>
      <c r="O39" s="230">
        <f>Tabelle44243539[[#This Row],[FOPPE Art.-Nr. ]]</f>
        <v>341312511252</v>
      </c>
      <c r="T39" s="258"/>
      <c r="U39" s="258"/>
      <c r="V39" s="258"/>
      <c r="W39" s="258"/>
      <c r="X39" s="258"/>
      <c r="Y39" s="258"/>
      <c r="Z39" s="258"/>
      <c r="AA39" s="258"/>
      <c r="AB39" s="258"/>
      <c r="AC39" s="258"/>
      <c r="AD39" s="258"/>
      <c r="AE39" s="258"/>
      <c r="AF39" s="258"/>
      <c r="AG39" s="258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258"/>
      <c r="BC39" s="258"/>
      <c r="BD39" s="258"/>
      <c r="BE39" s="258"/>
      <c r="BF39" s="258"/>
      <c r="BG39" s="258"/>
      <c r="BH39" s="258"/>
      <c r="BI39" s="258"/>
      <c r="BJ39" s="258"/>
      <c r="BK39" s="258"/>
      <c r="BL39" s="258"/>
      <c r="BM39" s="258"/>
      <c r="BN39" s="258"/>
      <c r="BO39" s="258"/>
      <c r="BP39" s="258"/>
      <c r="BQ39" s="258"/>
      <c r="BR39" s="258"/>
      <c r="BS39" s="258"/>
      <c r="BT39" s="258"/>
      <c r="BU39" s="258"/>
      <c r="BV39" s="258"/>
      <c r="BW39" s="258"/>
      <c r="BX39" s="258"/>
      <c r="BY39" s="258"/>
    </row>
    <row r="40" spans="1:77" s="257" customFormat="1" ht="13.8" x14ac:dyDescent="0.25">
      <c r="A40" s="192" t="s">
        <v>1176</v>
      </c>
      <c r="B40" s="194" t="s">
        <v>1342</v>
      </c>
      <c r="C40" s="209">
        <v>341313004092</v>
      </c>
      <c r="D40" s="193"/>
      <c r="E40" s="210" t="s">
        <v>1352</v>
      </c>
      <c r="F40" s="193"/>
      <c r="G40" s="193"/>
      <c r="H40" s="211">
        <v>80</v>
      </c>
      <c r="I40" s="510"/>
      <c r="J40" s="520">
        <v>121687</v>
      </c>
      <c r="K40" s="212">
        <v>1</v>
      </c>
      <c r="L40" s="212">
        <v>3</v>
      </c>
      <c r="M40" s="211" t="s">
        <v>11</v>
      </c>
      <c r="N40" s="456"/>
      <c r="O40" s="230">
        <f>Tabelle44243539[[#This Row],[FOPPE Art.-Nr. ]]</f>
        <v>341313004092</v>
      </c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58"/>
      <c r="AZ40" s="258"/>
      <c r="BA40" s="258"/>
      <c r="BB40" s="258"/>
      <c r="BC40" s="258"/>
      <c r="BD40" s="258"/>
      <c r="BE40" s="258"/>
      <c r="BF40" s="258"/>
      <c r="BG40" s="258"/>
      <c r="BH40" s="258"/>
      <c r="BI40" s="258"/>
      <c r="BJ40" s="258"/>
      <c r="BK40" s="258"/>
      <c r="BL40" s="258"/>
      <c r="BM40" s="258"/>
      <c r="BN40" s="258"/>
      <c r="BO40" s="258"/>
      <c r="BP40" s="258"/>
      <c r="BQ40" s="258"/>
      <c r="BR40" s="258"/>
      <c r="BS40" s="258"/>
      <c r="BT40" s="258"/>
      <c r="BU40" s="258"/>
      <c r="BV40" s="258"/>
      <c r="BW40" s="258"/>
      <c r="BX40" s="258"/>
      <c r="BY40" s="258"/>
    </row>
    <row r="41" spans="1:77" s="257" customFormat="1" ht="13.8" x14ac:dyDescent="0.25">
      <c r="A41" s="192" t="s">
        <v>1176</v>
      </c>
      <c r="B41" s="194" t="s">
        <v>1342</v>
      </c>
      <c r="C41" s="209">
        <v>341313005122</v>
      </c>
      <c r="D41" s="193"/>
      <c r="E41" s="210" t="s">
        <v>1351</v>
      </c>
      <c r="F41" s="193"/>
      <c r="G41" s="193"/>
      <c r="H41" s="211">
        <v>56</v>
      </c>
      <c r="I41" s="510"/>
      <c r="J41" s="520">
        <v>121690</v>
      </c>
      <c r="K41" s="212">
        <v>1</v>
      </c>
      <c r="L41" s="212">
        <v>3</v>
      </c>
      <c r="M41" s="211" t="s">
        <v>11</v>
      </c>
      <c r="N41" s="456"/>
      <c r="O41" s="230">
        <f>Tabelle44243539[[#This Row],[FOPPE Art.-Nr. ]]</f>
        <v>341313005122</v>
      </c>
      <c r="T41" s="258"/>
      <c r="U41" s="258"/>
      <c r="V41" s="258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  <c r="AG41" s="258"/>
      <c r="AH41" s="258"/>
      <c r="AI41" s="258"/>
      <c r="AJ41" s="258"/>
      <c r="AK41" s="258"/>
      <c r="AL41" s="258"/>
      <c r="AM41" s="258"/>
      <c r="AN41" s="258"/>
      <c r="AO41" s="258"/>
      <c r="AP41" s="258"/>
      <c r="AQ41" s="258"/>
      <c r="AR41" s="258"/>
      <c r="AS41" s="258"/>
      <c r="AT41" s="258"/>
      <c r="AU41" s="258"/>
      <c r="AV41" s="258"/>
      <c r="AW41" s="258"/>
      <c r="AX41" s="258"/>
      <c r="AY41" s="258"/>
      <c r="AZ41" s="258"/>
      <c r="BA41" s="258"/>
      <c r="BB41" s="258"/>
      <c r="BC41" s="258"/>
      <c r="BD41" s="258"/>
      <c r="BE41" s="258"/>
      <c r="BF41" s="258"/>
      <c r="BG41" s="258"/>
      <c r="BH41" s="258"/>
      <c r="BI41" s="258"/>
      <c r="BJ41" s="258"/>
      <c r="BK41" s="258"/>
      <c r="BL41" s="258"/>
      <c r="BM41" s="258"/>
      <c r="BN41" s="258"/>
      <c r="BO41" s="258"/>
      <c r="BP41" s="258"/>
      <c r="BQ41" s="258"/>
      <c r="BR41" s="258"/>
      <c r="BS41" s="258"/>
      <c r="BT41" s="258"/>
      <c r="BU41" s="258"/>
      <c r="BV41" s="258"/>
      <c r="BW41" s="258"/>
      <c r="BX41" s="258"/>
      <c r="BY41" s="258"/>
    </row>
    <row r="42" spans="1:77" s="257" customFormat="1" ht="13.8" x14ac:dyDescent="0.25">
      <c r="A42" s="192" t="s">
        <v>1176</v>
      </c>
      <c r="B42" s="194" t="s">
        <v>1342</v>
      </c>
      <c r="C42" s="209">
        <v>341313006152</v>
      </c>
      <c r="D42" s="193"/>
      <c r="E42" s="210" t="s">
        <v>1350</v>
      </c>
      <c r="F42" s="193"/>
      <c r="G42" s="193"/>
      <c r="H42" s="211">
        <v>43</v>
      </c>
      <c r="I42" s="510"/>
      <c r="J42" s="520">
        <v>121694</v>
      </c>
      <c r="K42" s="212">
        <v>1</v>
      </c>
      <c r="L42" s="212">
        <v>3</v>
      </c>
      <c r="M42" s="211" t="s">
        <v>11</v>
      </c>
      <c r="N42" s="456"/>
      <c r="O42" s="230">
        <f>Tabelle44243539[[#This Row],[FOPPE Art.-Nr. ]]</f>
        <v>341313006152</v>
      </c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  <c r="BA42" s="258"/>
      <c r="BB42" s="258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258"/>
      <c r="BN42" s="258"/>
      <c r="BO42" s="258"/>
      <c r="BP42" s="258"/>
      <c r="BQ42" s="258"/>
      <c r="BR42" s="258"/>
      <c r="BS42" s="258"/>
      <c r="BT42" s="258"/>
      <c r="BU42" s="258"/>
      <c r="BV42" s="258"/>
      <c r="BW42" s="258"/>
      <c r="BX42" s="258"/>
      <c r="BY42" s="258"/>
    </row>
    <row r="43" spans="1:77" s="257" customFormat="1" ht="13.8" x14ac:dyDescent="0.25">
      <c r="A43" s="192" t="s">
        <v>1176</v>
      </c>
      <c r="B43" s="194" t="s">
        <v>1342</v>
      </c>
      <c r="C43" s="209">
        <v>341313009202</v>
      </c>
      <c r="D43" s="193"/>
      <c r="E43" s="210" t="s">
        <v>1349</v>
      </c>
      <c r="F43" s="193"/>
      <c r="G43" s="193"/>
      <c r="H43" s="211">
        <v>33</v>
      </c>
      <c r="I43" s="510"/>
      <c r="J43" s="520">
        <v>121697</v>
      </c>
      <c r="K43" s="212">
        <v>1</v>
      </c>
      <c r="L43" s="212">
        <v>3</v>
      </c>
      <c r="M43" s="211" t="s">
        <v>11</v>
      </c>
      <c r="N43" s="456"/>
      <c r="O43" s="230">
        <f>Tabelle44243539[[#This Row],[FOPPE Art.-Nr. ]]</f>
        <v>341313009202</v>
      </c>
      <c r="T43" s="258"/>
      <c r="U43" s="258"/>
      <c r="V43" s="258"/>
      <c r="W43" s="258"/>
      <c r="X43" s="258"/>
      <c r="Y43" s="258"/>
      <c r="Z43" s="258"/>
      <c r="AA43" s="258"/>
      <c r="AB43" s="258"/>
      <c r="AC43" s="258"/>
      <c r="AD43" s="258"/>
      <c r="AE43" s="258"/>
      <c r="AF43" s="258"/>
      <c r="AG43" s="258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258"/>
      <c r="AU43" s="258"/>
      <c r="AV43" s="258"/>
      <c r="AW43" s="258"/>
      <c r="AX43" s="258"/>
      <c r="AY43" s="258"/>
      <c r="AZ43" s="258"/>
      <c r="BA43" s="258"/>
      <c r="BB43" s="258"/>
      <c r="BC43" s="258"/>
      <c r="BD43" s="258"/>
      <c r="BE43" s="258"/>
      <c r="BF43" s="258"/>
      <c r="BG43" s="258"/>
      <c r="BH43" s="258"/>
      <c r="BI43" s="258"/>
      <c r="BJ43" s="258"/>
      <c r="BK43" s="258"/>
      <c r="BL43" s="258"/>
      <c r="BM43" s="258"/>
      <c r="BN43" s="258"/>
      <c r="BO43" s="258"/>
      <c r="BP43" s="258"/>
      <c r="BQ43" s="258"/>
      <c r="BR43" s="258"/>
      <c r="BS43" s="258"/>
      <c r="BT43" s="258"/>
      <c r="BU43" s="258"/>
      <c r="BV43" s="258"/>
      <c r="BW43" s="258"/>
      <c r="BX43" s="258"/>
      <c r="BY43" s="258"/>
    </row>
    <row r="44" spans="1:77" s="257" customFormat="1" ht="13.8" x14ac:dyDescent="0.25">
      <c r="A44" s="192" t="s">
        <v>1176</v>
      </c>
      <c r="B44" s="194" t="s">
        <v>1342</v>
      </c>
      <c r="C44" s="209">
        <v>341313011252</v>
      </c>
      <c r="D44" s="193"/>
      <c r="E44" s="210" t="s">
        <v>1348</v>
      </c>
      <c r="F44" s="193"/>
      <c r="G44" s="193"/>
      <c r="H44" s="211">
        <v>26</v>
      </c>
      <c r="I44" s="510"/>
      <c r="J44" s="520">
        <v>121699</v>
      </c>
      <c r="K44" s="212">
        <v>1</v>
      </c>
      <c r="L44" s="212">
        <v>3</v>
      </c>
      <c r="M44" s="211" t="s">
        <v>11</v>
      </c>
      <c r="N44" s="456"/>
      <c r="O44" s="230">
        <f>Tabelle44243539[[#This Row],[FOPPE Art.-Nr. ]]</f>
        <v>341313011252</v>
      </c>
      <c r="T44" s="258"/>
      <c r="U44" s="258"/>
      <c r="V44" s="258"/>
      <c r="W44" s="258"/>
      <c r="X44" s="258"/>
      <c r="Y44" s="258"/>
      <c r="Z44" s="258"/>
      <c r="AA44" s="258"/>
      <c r="AB44" s="258"/>
      <c r="AC44" s="258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258"/>
      <c r="AR44" s="258"/>
      <c r="AS44" s="258"/>
      <c r="AT44" s="258"/>
      <c r="AU44" s="258"/>
      <c r="AV44" s="258"/>
      <c r="AW44" s="258"/>
      <c r="AX44" s="258"/>
      <c r="AY44" s="258"/>
      <c r="AZ44" s="258"/>
      <c r="BA44" s="258"/>
      <c r="BB44" s="258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  <c r="BM44" s="258"/>
      <c r="BN44" s="258"/>
      <c r="BO44" s="258"/>
      <c r="BP44" s="258"/>
      <c r="BQ44" s="258"/>
      <c r="BR44" s="258"/>
      <c r="BS44" s="258"/>
      <c r="BT44" s="258"/>
      <c r="BU44" s="258"/>
      <c r="BV44" s="258"/>
      <c r="BW44" s="258"/>
      <c r="BX44" s="258"/>
      <c r="BY44" s="258"/>
    </row>
    <row r="45" spans="1:77" s="257" customFormat="1" ht="13.8" x14ac:dyDescent="0.25">
      <c r="A45" s="192" t="s">
        <v>1176</v>
      </c>
      <c r="B45" s="194" t="s">
        <v>1342</v>
      </c>
      <c r="C45" s="209">
        <v>341313018342</v>
      </c>
      <c r="D45" s="193"/>
      <c r="E45" s="210" t="s">
        <v>1347</v>
      </c>
      <c r="F45" s="193"/>
      <c r="G45" s="193"/>
      <c r="H45" s="211">
        <v>33</v>
      </c>
      <c r="I45" s="510"/>
      <c r="J45" s="520">
        <v>121700</v>
      </c>
      <c r="K45" s="212">
        <v>1</v>
      </c>
      <c r="L45" s="212">
        <v>3</v>
      </c>
      <c r="M45" s="211" t="s">
        <v>11</v>
      </c>
      <c r="N45" s="456"/>
      <c r="O45" s="230">
        <f>Tabelle44243539[[#This Row],[FOPPE Art.-Nr. ]]</f>
        <v>341313018342</v>
      </c>
      <c r="T45" s="258"/>
      <c r="U45" s="258"/>
      <c r="V45" s="258"/>
      <c r="W45" s="258"/>
      <c r="X45" s="258"/>
      <c r="Y45" s="258"/>
      <c r="Z45" s="258"/>
      <c r="AA45" s="258"/>
      <c r="AB45" s="258"/>
      <c r="AC45" s="258"/>
      <c r="AD45" s="258"/>
      <c r="AE45" s="258"/>
      <c r="AF45" s="258"/>
      <c r="AG45" s="258"/>
      <c r="AH45" s="258"/>
      <c r="AI45" s="258"/>
      <c r="AJ45" s="258"/>
      <c r="AK45" s="258"/>
      <c r="AL45" s="258"/>
      <c r="AM45" s="258"/>
      <c r="AN45" s="258"/>
      <c r="AO45" s="258"/>
      <c r="AP45" s="258"/>
      <c r="AQ45" s="258"/>
      <c r="AR45" s="258"/>
      <c r="AS45" s="258"/>
      <c r="AT45" s="258"/>
      <c r="AU45" s="258"/>
      <c r="AV45" s="258"/>
      <c r="AW45" s="258"/>
      <c r="AX45" s="258"/>
      <c r="AY45" s="258"/>
      <c r="AZ45" s="258"/>
      <c r="BA45" s="258"/>
      <c r="BB45" s="258"/>
      <c r="BC45" s="258"/>
      <c r="BD45" s="258"/>
      <c r="BE45" s="258"/>
      <c r="BF45" s="258"/>
      <c r="BG45" s="258"/>
      <c r="BH45" s="258"/>
      <c r="BI45" s="258"/>
      <c r="BJ45" s="258"/>
      <c r="BK45" s="258"/>
      <c r="BL45" s="258"/>
      <c r="BM45" s="258"/>
      <c r="BN45" s="258"/>
      <c r="BO45" s="258"/>
      <c r="BP45" s="258"/>
      <c r="BQ45" s="258"/>
      <c r="BR45" s="258"/>
      <c r="BS45" s="258"/>
      <c r="BT45" s="258"/>
      <c r="BU45" s="258"/>
      <c r="BV45" s="258"/>
      <c r="BW45" s="258"/>
      <c r="BX45" s="258"/>
      <c r="BY45" s="258"/>
    </row>
    <row r="46" spans="1:77" s="257" customFormat="1" ht="13.8" x14ac:dyDescent="0.25">
      <c r="A46" s="192" t="s">
        <v>1176</v>
      </c>
      <c r="B46" s="194" t="s">
        <v>1342</v>
      </c>
      <c r="C46" s="209">
        <v>341313518342</v>
      </c>
      <c r="D46" s="193"/>
      <c r="E46" s="210" t="s">
        <v>1346</v>
      </c>
      <c r="F46" s="193"/>
      <c r="G46" s="193"/>
      <c r="H46" s="211">
        <v>16</v>
      </c>
      <c r="I46" s="510"/>
      <c r="J46" s="520">
        <v>121701</v>
      </c>
      <c r="K46" s="212">
        <v>1</v>
      </c>
      <c r="L46" s="212">
        <v>3</v>
      </c>
      <c r="M46" s="211" t="s">
        <v>11</v>
      </c>
      <c r="N46" s="456"/>
      <c r="O46" s="230">
        <f>Tabelle44243539[[#This Row],[FOPPE Art.-Nr. ]]</f>
        <v>341313518342</v>
      </c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258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258"/>
      <c r="BN46" s="258"/>
      <c r="BO46" s="258"/>
      <c r="BP46" s="258"/>
      <c r="BQ46" s="258"/>
      <c r="BR46" s="258"/>
      <c r="BS46" s="258"/>
      <c r="BT46" s="258"/>
      <c r="BU46" s="258"/>
      <c r="BV46" s="258"/>
      <c r="BW46" s="258"/>
      <c r="BX46" s="258"/>
      <c r="BY46" s="258"/>
    </row>
    <row r="47" spans="1:77" s="257" customFormat="1" ht="13.8" x14ac:dyDescent="0.25">
      <c r="A47" s="192" t="s">
        <v>1176</v>
      </c>
      <c r="B47" s="194" t="s">
        <v>1342</v>
      </c>
      <c r="C47" s="209">
        <v>341313524422</v>
      </c>
      <c r="D47" s="193"/>
      <c r="E47" s="210" t="s">
        <v>1345</v>
      </c>
      <c r="F47" s="193"/>
      <c r="G47" s="193"/>
      <c r="H47" s="211">
        <v>20.8</v>
      </c>
      <c r="I47" s="510"/>
      <c r="J47" s="520">
        <v>121703</v>
      </c>
      <c r="K47" s="212">
        <v>1</v>
      </c>
      <c r="L47" s="212">
        <v>3</v>
      </c>
      <c r="M47" s="211" t="s">
        <v>11</v>
      </c>
      <c r="N47" s="456"/>
      <c r="O47" s="230">
        <f>Tabelle44243539[[#This Row],[FOPPE Art.-Nr. ]]</f>
        <v>341313524422</v>
      </c>
      <c r="T47" s="258"/>
      <c r="U47" s="258"/>
      <c r="V47" s="258"/>
      <c r="W47" s="258"/>
      <c r="X47" s="258"/>
      <c r="Y47" s="258"/>
      <c r="Z47" s="258"/>
      <c r="AA47" s="258"/>
      <c r="AB47" s="258"/>
      <c r="AC47" s="258"/>
      <c r="AD47" s="258"/>
      <c r="AE47" s="258"/>
      <c r="AF47" s="258"/>
      <c r="AG47" s="258"/>
      <c r="AH47" s="258"/>
      <c r="AI47" s="258"/>
      <c r="AJ47" s="258"/>
      <c r="AK47" s="258"/>
      <c r="AL47" s="258"/>
      <c r="AM47" s="258"/>
      <c r="AN47" s="258"/>
      <c r="AO47" s="258"/>
      <c r="AP47" s="258"/>
      <c r="AQ47" s="258"/>
      <c r="AR47" s="258"/>
      <c r="AS47" s="258"/>
      <c r="AT47" s="258"/>
      <c r="AU47" s="258"/>
      <c r="AV47" s="258"/>
      <c r="AW47" s="258"/>
      <c r="AX47" s="258"/>
      <c r="AY47" s="258"/>
      <c r="AZ47" s="258"/>
      <c r="BA47" s="258"/>
      <c r="BB47" s="258"/>
      <c r="BC47" s="258"/>
      <c r="BD47" s="258"/>
      <c r="BE47" s="258"/>
      <c r="BF47" s="258"/>
      <c r="BG47" s="258"/>
      <c r="BH47" s="258"/>
      <c r="BI47" s="258"/>
      <c r="BJ47" s="258"/>
      <c r="BK47" s="258"/>
      <c r="BL47" s="258"/>
      <c r="BM47" s="258"/>
      <c r="BN47" s="258"/>
      <c r="BO47" s="258"/>
      <c r="BP47" s="258"/>
      <c r="BQ47" s="258"/>
      <c r="BR47" s="258"/>
      <c r="BS47" s="258"/>
      <c r="BT47" s="258"/>
      <c r="BU47" s="258"/>
      <c r="BV47" s="258"/>
      <c r="BW47" s="258"/>
      <c r="BX47" s="258"/>
      <c r="BY47" s="258"/>
    </row>
    <row r="48" spans="1:77" s="257" customFormat="1" ht="13.8" x14ac:dyDescent="0.25">
      <c r="A48" s="192" t="s">
        <v>1176</v>
      </c>
      <c r="B48" s="194" t="s">
        <v>1342</v>
      </c>
      <c r="C48" s="209">
        <v>341314018342</v>
      </c>
      <c r="D48" s="193"/>
      <c r="E48" s="210" t="s">
        <v>1344</v>
      </c>
      <c r="F48" s="193"/>
      <c r="G48" s="193"/>
      <c r="H48" s="211">
        <v>23.1</v>
      </c>
      <c r="I48" s="510"/>
      <c r="J48" s="520">
        <v>121702</v>
      </c>
      <c r="K48" s="212">
        <v>1</v>
      </c>
      <c r="L48" s="212">
        <v>3</v>
      </c>
      <c r="M48" s="211" t="s">
        <v>11</v>
      </c>
      <c r="N48" s="456"/>
      <c r="O48" s="230">
        <f>Tabelle44243539[[#This Row],[FOPPE Art.-Nr. ]]</f>
        <v>341314018342</v>
      </c>
      <c r="T48" s="258"/>
      <c r="U48" s="258"/>
      <c r="V48" s="258"/>
      <c r="W48" s="258"/>
      <c r="X48" s="258"/>
      <c r="Y48" s="258"/>
      <c r="Z48" s="258"/>
      <c r="AA48" s="258"/>
      <c r="AB48" s="258"/>
      <c r="AC48" s="258"/>
      <c r="AD48" s="258"/>
      <c r="AE48" s="258"/>
      <c r="AF48" s="258"/>
      <c r="AG48" s="258"/>
      <c r="AH48" s="258"/>
      <c r="AI48" s="258"/>
      <c r="AJ48" s="258"/>
      <c r="AK48" s="258"/>
      <c r="AL48" s="258"/>
      <c r="AM48" s="258"/>
      <c r="AN48" s="258"/>
      <c r="AO48" s="258"/>
      <c r="AP48" s="258"/>
      <c r="AQ48" s="258"/>
      <c r="AR48" s="258"/>
      <c r="AS48" s="258"/>
      <c r="AT48" s="258"/>
      <c r="AU48" s="258"/>
      <c r="AV48" s="258"/>
      <c r="AW48" s="258"/>
      <c r="AX48" s="258"/>
      <c r="AY48" s="258"/>
      <c r="AZ48" s="258"/>
      <c r="BA48" s="258"/>
      <c r="BB48" s="258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  <c r="BM48" s="258"/>
      <c r="BN48" s="258"/>
      <c r="BO48" s="258"/>
      <c r="BP48" s="258"/>
      <c r="BQ48" s="258"/>
      <c r="BR48" s="258"/>
      <c r="BS48" s="258"/>
      <c r="BT48" s="258"/>
      <c r="BU48" s="258"/>
      <c r="BV48" s="258"/>
      <c r="BW48" s="258"/>
      <c r="BX48" s="258"/>
      <c r="BY48" s="258"/>
    </row>
    <row r="49" spans="1:77" s="257" customFormat="1" ht="13.8" x14ac:dyDescent="0.25">
      <c r="A49" s="192" t="s">
        <v>1176</v>
      </c>
      <c r="B49" s="194" t="s">
        <v>1342</v>
      </c>
      <c r="C49" s="209">
        <v>341314024422</v>
      </c>
      <c r="D49" s="193"/>
      <c r="E49" s="210" t="s">
        <v>1343</v>
      </c>
      <c r="F49" s="193"/>
      <c r="G49" s="193"/>
      <c r="H49" s="211">
        <v>18.2</v>
      </c>
      <c r="I49" s="510"/>
      <c r="J49" s="520">
        <v>121704</v>
      </c>
      <c r="K49" s="212">
        <v>1</v>
      </c>
      <c r="L49" s="212">
        <v>3</v>
      </c>
      <c r="M49" s="211" t="s">
        <v>11</v>
      </c>
      <c r="N49" s="456"/>
      <c r="O49" s="230">
        <f>Tabelle44243539[[#This Row],[FOPPE Art.-Nr. ]]</f>
        <v>341314024422</v>
      </c>
      <c r="T49" s="258"/>
      <c r="U49" s="258"/>
      <c r="V49" s="258"/>
      <c r="W49" s="258"/>
      <c r="X49" s="258"/>
      <c r="Y49" s="258"/>
      <c r="Z49" s="258"/>
      <c r="AA49" s="258"/>
      <c r="AB49" s="258"/>
      <c r="AC49" s="258"/>
      <c r="AD49" s="258"/>
      <c r="AE49" s="258"/>
      <c r="AF49" s="258"/>
      <c r="AG49" s="258"/>
      <c r="AH49" s="258"/>
      <c r="AI49" s="258"/>
      <c r="AJ49" s="258"/>
      <c r="AK49" s="258"/>
      <c r="AL49" s="258"/>
      <c r="AM49" s="258"/>
      <c r="AN49" s="258"/>
      <c r="AO49" s="258"/>
      <c r="AP49" s="258"/>
      <c r="AQ49" s="258"/>
      <c r="AR49" s="258"/>
      <c r="AS49" s="258"/>
      <c r="AT49" s="258"/>
      <c r="AU49" s="258"/>
      <c r="AV49" s="258"/>
      <c r="AW49" s="258"/>
      <c r="AX49" s="258"/>
      <c r="AY49" s="258"/>
      <c r="AZ49" s="258"/>
      <c r="BA49" s="258"/>
      <c r="BB49" s="258"/>
      <c r="BC49" s="258"/>
      <c r="BD49" s="258"/>
      <c r="BE49" s="258"/>
      <c r="BF49" s="258"/>
      <c r="BG49" s="258"/>
      <c r="BH49" s="258"/>
      <c r="BI49" s="258"/>
      <c r="BJ49" s="258"/>
      <c r="BK49" s="258"/>
      <c r="BL49" s="258"/>
      <c r="BM49" s="258"/>
      <c r="BN49" s="258"/>
      <c r="BO49" s="258"/>
      <c r="BP49" s="258"/>
      <c r="BQ49" s="258"/>
      <c r="BR49" s="258"/>
      <c r="BS49" s="258"/>
      <c r="BT49" s="258"/>
      <c r="BU49" s="258"/>
      <c r="BV49" s="258"/>
      <c r="BW49" s="258"/>
      <c r="BX49" s="258"/>
      <c r="BY49" s="258"/>
    </row>
    <row r="50" spans="1:77" s="257" customFormat="1" ht="13.8" x14ac:dyDescent="0.25">
      <c r="A50" s="192" t="s">
        <v>1176</v>
      </c>
      <c r="B50" s="194" t="s">
        <v>1342</v>
      </c>
      <c r="C50" s="209">
        <v>341315024422</v>
      </c>
      <c r="D50" s="193"/>
      <c r="E50" s="210" t="s">
        <v>1341</v>
      </c>
      <c r="F50" s="193"/>
      <c r="G50" s="193"/>
      <c r="H50" s="211">
        <v>15.6</v>
      </c>
      <c r="I50" s="510"/>
      <c r="J50" s="520">
        <v>121705</v>
      </c>
      <c r="K50" s="212">
        <v>1</v>
      </c>
      <c r="L50" s="212">
        <v>3</v>
      </c>
      <c r="M50" s="211" t="s">
        <v>11</v>
      </c>
      <c r="N50" s="456"/>
      <c r="O50" s="230">
        <f>Tabelle44243539[[#This Row],[FOPPE Art.-Nr. ]]</f>
        <v>341315024422</v>
      </c>
      <c r="T50" s="258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258"/>
      <c r="AN50" s="258"/>
      <c r="AO50" s="258"/>
      <c r="AP50" s="258"/>
      <c r="AQ50" s="258"/>
      <c r="AR50" s="258"/>
      <c r="AS50" s="258"/>
      <c r="AT50" s="258"/>
      <c r="AU50" s="258"/>
      <c r="AV50" s="258"/>
      <c r="AW50" s="258"/>
      <c r="AX50" s="258"/>
      <c r="AY50" s="258"/>
      <c r="AZ50" s="258"/>
      <c r="BA50" s="258"/>
      <c r="BB50" s="258"/>
      <c r="BC50" s="258"/>
      <c r="BD50" s="258"/>
      <c r="BE50" s="258"/>
      <c r="BF50" s="258"/>
      <c r="BG50" s="258"/>
      <c r="BH50" s="258"/>
      <c r="BI50" s="258"/>
      <c r="BJ50" s="258"/>
      <c r="BK50" s="258"/>
      <c r="BL50" s="258"/>
      <c r="BM50" s="258"/>
      <c r="BN50" s="258"/>
      <c r="BO50" s="258"/>
      <c r="BP50" s="258"/>
      <c r="BQ50" s="258"/>
      <c r="BR50" s="258"/>
      <c r="BS50" s="258"/>
      <c r="BT50" s="258"/>
      <c r="BU50" s="258"/>
      <c r="BV50" s="258"/>
      <c r="BW50" s="258"/>
      <c r="BX50" s="258"/>
      <c r="BY50" s="258"/>
    </row>
    <row r="51" spans="1:77" s="257" customFormat="1" ht="13.8" x14ac:dyDescent="0.25">
      <c r="A51" s="192" t="s">
        <v>1176</v>
      </c>
      <c r="B51" s="259" t="s">
        <v>1179</v>
      </c>
      <c r="C51" s="252">
        <v>31024152</v>
      </c>
      <c r="D51" s="193" t="s">
        <v>959</v>
      </c>
      <c r="E51" s="253" t="s">
        <v>2267</v>
      </c>
      <c r="F51" s="254">
        <v>224152</v>
      </c>
      <c r="G51" s="254">
        <v>50</v>
      </c>
      <c r="H51" s="255">
        <v>50</v>
      </c>
      <c r="I51" s="510">
        <v>99</v>
      </c>
      <c r="J51" s="519">
        <v>100673</v>
      </c>
      <c r="K51" s="256">
        <v>1</v>
      </c>
      <c r="L51" s="256">
        <v>3</v>
      </c>
      <c r="M51" s="255" t="s">
        <v>11</v>
      </c>
      <c r="N51" s="456"/>
      <c r="O51" s="230">
        <f>Tabelle44243539[[#This Row],[FOPPE Art.-Nr. ]]</f>
        <v>31024152</v>
      </c>
      <c r="T51" s="258"/>
      <c r="U51" s="258"/>
      <c r="V51" s="258"/>
      <c r="W51" s="258"/>
      <c r="X51" s="258"/>
      <c r="Y51" s="258"/>
      <c r="Z51" s="258"/>
      <c r="AA51" s="258"/>
      <c r="AB51" s="258"/>
      <c r="AC51" s="258"/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  <c r="AN51" s="258"/>
      <c r="AO51" s="258"/>
      <c r="AP51" s="258"/>
      <c r="AQ51" s="258"/>
      <c r="AR51" s="258"/>
      <c r="AS51" s="258"/>
      <c r="AT51" s="258"/>
      <c r="AU51" s="258"/>
      <c r="AV51" s="258"/>
      <c r="AW51" s="258"/>
      <c r="AX51" s="258"/>
      <c r="AY51" s="258"/>
      <c r="AZ51" s="258"/>
      <c r="BA51" s="258"/>
      <c r="BB51" s="258"/>
      <c r="BC51" s="258"/>
      <c r="BD51" s="258"/>
      <c r="BE51" s="258"/>
      <c r="BF51" s="258"/>
      <c r="BG51" s="258"/>
      <c r="BH51" s="258"/>
      <c r="BI51" s="258"/>
      <c r="BJ51" s="258"/>
      <c r="BK51" s="258"/>
      <c r="BL51" s="258"/>
      <c r="BM51" s="258"/>
      <c r="BN51" s="258"/>
      <c r="BO51" s="258"/>
      <c r="BP51" s="258"/>
      <c r="BQ51" s="258"/>
      <c r="BR51" s="258"/>
      <c r="BS51" s="258"/>
      <c r="BT51" s="258"/>
      <c r="BU51" s="258"/>
      <c r="BV51" s="258"/>
      <c r="BW51" s="258"/>
      <c r="BX51" s="258"/>
      <c r="BY51" s="258"/>
    </row>
    <row r="52" spans="1:77" s="257" customFormat="1" ht="13.8" x14ac:dyDescent="0.25">
      <c r="A52" s="192" t="s">
        <v>1176</v>
      </c>
      <c r="B52" s="259" t="s">
        <v>1179</v>
      </c>
      <c r="C52" s="252">
        <v>31024153</v>
      </c>
      <c r="D52" s="193" t="s">
        <v>959</v>
      </c>
      <c r="E52" s="253" t="s">
        <v>2266</v>
      </c>
      <c r="F52" s="254">
        <v>224153</v>
      </c>
      <c r="G52" s="254">
        <v>50</v>
      </c>
      <c r="H52" s="255">
        <v>50</v>
      </c>
      <c r="I52" s="510">
        <v>99</v>
      </c>
      <c r="J52" s="519">
        <v>100674</v>
      </c>
      <c r="K52" s="256">
        <v>1</v>
      </c>
      <c r="L52" s="256">
        <v>3</v>
      </c>
      <c r="M52" s="255" t="s">
        <v>11</v>
      </c>
      <c r="N52" s="456"/>
      <c r="O52" s="230">
        <f>Tabelle44243539[[#This Row],[FOPPE Art.-Nr. ]]</f>
        <v>31024153</v>
      </c>
      <c r="T52" s="258"/>
      <c r="U52" s="258"/>
      <c r="V52" s="258"/>
      <c r="W52" s="258"/>
      <c r="X52" s="258"/>
      <c r="Y52" s="258"/>
      <c r="Z52" s="258"/>
      <c r="AA52" s="258"/>
      <c r="AB52" s="258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258"/>
      <c r="AN52" s="258"/>
      <c r="AO52" s="258"/>
      <c r="AP52" s="258"/>
      <c r="AQ52" s="258"/>
      <c r="AR52" s="258"/>
      <c r="AS52" s="258"/>
      <c r="AT52" s="258"/>
      <c r="AU52" s="258"/>
      <c r="AV52" s="258"/>
      <c r="AW52" s="258"/>
      <c r="AX52" s="258"/>
      <c r="AY52" s="258"/>
      <c r="AZ52" s="258"/>
      <c r="BA52" s="258"/>
      <c r="BB52" s="258"/>
      <c r="BC52" s="258"/>
      <c r="BD52" s="258"/>
      <c r="BE52" s="258"/>
      <c r="BF52" s="258"/>
      <c r="BG52" s="258"/>
      <c r="BH52" s="258"/>
      <c r="BI52" s="258"/>
      <c r="BJ52" s="258"/>
      <c r="BK52" s="258"/>
      <c r="BL52" s="258"/>
      <c r="BM52" s="258"/>
      <c r="BN52" s="258"/>
      <c r="BO52" s="258"/>
      <c r="BP52" s="258"/>
      <c r="BQ52" s="258"/>
      <c r="BR52" s="258"/>
      <c r="BS52" s="258"/>
      <c r="BT52" s="258"/>
      <c r="BU52" s="258"/>
      <c r="BV52" s="258"/>
      <c r="BW52" s="258"/>
      <c r="BX52" s="258"/>
      <c r="BY52" s="258"/>
    </row>
    <row r="53" spans="1:77" s="257" customFormat="1" ht="13.8" x14ac:dyDescent="0.25">
      <c r="A53" s="192" t="s">
        <v>1176</v>
      </c>
      <c r="B53" s="259" t="s">
        <v>1179</v>
      </c>
      <c r="C53" s="209">
        <v>31024154</v>
      </c>
      <c r="D53" s="193" t="s">
        <v>959</v>
      </c>
      <c r="E53" s="210" t="s">
        <v>1171</v>
      </c>
      <c r="F53" s="193">
        <v>224154</v>
      </c>
      <c r="G53" s="254">
        <v>50</v>
      </c>
      <c r="H53" s="211">
        <v>50</v>
      </c>
      <c r="I53" s="510">
        <v>99</v>
      </c>
      <c r="J53" s="520">
        <v>100675</v>
      </c>
      <c r="K53" s="212">
        <v>1</v>
      </c>
      <c r="L53" s="212">
        <v>3</v>
      </c>
      <c r="M53" s="211" t="s">
        <v>11</v>
      </c>
      <c r="N53" s="456"/>
      <c r="O53" s="230">
        <f>Tabelle44243539[[#This Row],[FOPPE Art.-Nr. ]]</f>
        <v>31024154</v>
      </c>
      <c r="T53" s="258"/>
      <c r="U53" s="258"/>
      <c r="V53" s="258"/>
      <c r="W53" s="258"/>
      <c r="X53" s="258"/>
      <c r="Y53" s="258"/>
      <c r="Z53" s="258"/>
      <c r="AA53" s="258"/>
      <c r="AB53" s="258"/>
      <c r="AC53" s="258"/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AQ53" s="258"/>
      <c r="AR53" s="258"/>
      <c r="AS53" s="258"/>
      <c r="AT53" s="258"/>
      <c r="AU53" s="258"/>
      <c r="AV53" s="258"/>
      <c r="AW53" s="258"/>
      <c r="AX53" s="258"/>
      <c r="AY53" s="258"/>
      <c r="AZ53" s="258"/>
      <c r="BA53" s="258"/>
      <c r="BB53" s="258"/>
      <c r="BC53" s="258"/>
      <c r="BD53" s="258"/>
      <c r="BE53" s="258"/>
      <c r="BF53" s="258"/>
      <c r="BG53" s="258"/>
      <c r="BH53" s="258"/>
      <c r="BI53" s="258"/>
      <c r="BJ53" s="258"/>
      <c r="BK53" s="258"/>
      <c r="BL53" s="258"/>
      <c r="BM53" s="258"/>
      <c r="BN53" s="258"/>
      <c r="BO53" s="258"/>
      <c r="BP53" s="258"/>
      <c r="BQ53" s="258"/>
      <c r="BR53" s="258"/>
      <c r="BS53" s="258"/>
      <c r="BT53" s="258"/>
      <c r="BU53" s="258"/>
      <c r="BV53" s="258"/>
      <c r="BW53" s="258"/>
      <c r="BX53" s="258"/>
      <c r="BY53" s="258"/>
    </row>
    <row r="54" spans="1:77" s="257" customFormat="1" ht="13.8" x14ac:dyDescent="0.25">
      <c r="A54" s="192" t="s">
        <v>1176</v>
      </c>
      <c r="B54" s="259" t="s">
        <v>1179</v>
      </c>
      <c r="C54" s="209">
        <v>31024155</v>
      </c>
      <c r="D54" s="193" t="s">
        <v>959</v>
      </c>
      <c r="E54" s="210" t="s">
        <v>1169</v>
      </c>
      <c r="F54" s="193">
        <v>224155</v>
      </c>
      <c r="G54" s="254">
        <v>50</v>
      </c>
      <c r="H54" s="211">
        <v>50</v>
      </c>
      <c r="I54" s="510">
        <v>99</v>
      </c>
      <c r="J54" s="520">
        <v>100676</v>
      </c>
      <c r="K54" s="212">
        <v>1</v>
      </c>
      <c r="L54" s="212">
        <v>3</v>
      </c>
      <c r="M54" s="211" t="s">
        <v>11</v>
      </c>
      <c r="N54" s="456"/>
      <c r="O54" s="230">
        <f>Tabelle44243539[[#This Row],[FOPPE Art.-Nr. ]]</f>
        <v>31024155</v>
      </c>
      <c r="T54" s="258"/>
      <c r="U54" s="258"/>
      <c r="V54" s="258"/>
      <c r="W54" s="258"/>
      <c r="X54" s="258"/>
      <c r="Y54" s="258"/>
      <c r="Z54" s="258"/>
      <c r="AA54" s="258"/>
      <c r="AB54" s="258"/>
      <c r="AC54" s="258"/>
      <c r="AD54" s="258"/>
      <c r="AE54" s="258"/>
      <c r="AF54" s="258"/>
      <c r="AG54" s="258"/>
      <c r="AH54" s="258"/>
      <c r="AI54" s="258"/>
      <c r="AJ54" s="258"/>
      <c r="AK54" s="258"/>
      <c r="AL54" s="258"/>
      <c r="AM54" s="258"/>
      <c r="AN54" s="258"/>
      <c r="AO54" s="258"/>
      <c r="AP54" s="258"/>
      <c r="AQ54" s="258"/>
      <c r="AR54" s="258"/>
      <c r="AS54" s="258"/>
      <c r="AT54" s="258"/>
      <c r="AU54" s="258"/>
      <c r="AV54" s="258"/>
      <c r="AW54" s="258"/>
      <c r="AX54" s="258"/>
      <c r="AY54" s="258"/>
      <c r="AZ54" s="258"/>
      <c r="BA54" s="258"/>
      <c r="BB54" s="258"/>
      <c r="BC54" s="258"/>
      <c r="BD54" s="258"/>
      <c r="BE54" s="258"/>
      <c r="BF54" s="258"/>
      <c r="BG54" s="258"/>
      <c r="BH54" s="258"/>
      <c r="BI54" s="258"/>
      <c r="BJ54" s="258"/>
      <c r="BK54" s="258"/>
      <c r="BL54" s="258"/>
      <c r="BM54" s="258"/>
      <c r="BN54" s="258"/>
      <c r="BO54" s="258"/>
      <c r="BP54" s="258"/>
      <c r="BQ54" s="258"/>
      <c r="BR54" s="258"/>
      <c r="BS54" s="258"/>
      <c r="BT54" s="258"/>
      <c r="BU54" s="258"/>
      <c r="BV54" s="258"/>
      <c r="BW54" s="258"/>
      <c r="BX54" s="258"/>
      <c r="BY54" s="258"/>
    </row>
    <row r="55" spans="1:77" s="257" customFormat="1" ht="13.8" x14ac:dyDescent="0.25">
      <c r="A55" s="192" t="s">
        <v>1176</v>
      </c>
      <c r="B55" s="194" t="s">
        <v>1179</v>
      </c>
      <c r="C55" s="209">
        <v>341237070</v>
      </c>
      <c r="D55" s="193"/>
      <c r="E55" s="210" t="s">
        <v>1551</v>
      </c>
      <c r="F55" s="193"/>
      <c r="G55" s="193"/>
      <c r="H55" s="211">
        <v>125</v>
      </c>
      <c r="I55" s="510"/>
      <c r="J55" s="520">
        <v>121945</v>
      </c>
      <c r="K55" s="212">
        <v>1</v>
      </c>
      <c r="L55" s="212">
        <v>3</v>
      </c>
      <c r="M55" s="211" t="s">
        <v>11</v>
      </c>
      <c r="N55" s="456"/>
      <c r="O55" s="230">
        <f>Tabelle44243539[[#This Row],[FOPPE Art.-Nr. ]]</f>
        <v>341237070</v>
      </c>
      <c r="T55" s="258"/>
      <c r="U55" s="258"/>
      <c r="V55" s="258"/>
      <c r="W55" s="258"/>
      <c r="X55" s="258"/>
      <c r="Y55" s="258"/>
      <c r="Z55" s="258"/>
      <c r="AA55" s="258"/>
      <c r="AB55" s="258"/>
      <c r="AC55" s="258"/>
      <c r="AD55" s="258"/>
      <c r="AE55" s="258"/>
      <c r="AF55" s="258"/>
      <c r="AG55" s="258"/>
      <c r="AH55" s="258"/>
      <c r="AI55" s="258"/>
      <c r="AJ55" s="258"/>
      <c r="AK55" s="258"/>
      <c r="AL55" s="258"/>
      <c r="AM55" s="258"/>
      <c r="AN55" s="258"/>
      <c r="AO55" s="258"/>
      <c r="AP55" s="258"/>
      <c r="AQ55" s="258"/>
      <c r="AR55" s="258"/>
      <c r="AS55" s="258"/>
      <c r="AT55" s="258"/>
      <c r="AU55" s="258"/>
      <c r="AV55" s="258"/>
      <c r="AW55" s="258"/>
      <c r="AX55" s="258"/>
      <c r="AY55" s="258"/>
      <c r="AZ55" s="258"/>
      <c r="BA55" s="258"/>
      <c r="BB55" s="258"/>
      <c r="BC55" s="258"/>
      <c r="BD55" s="258"/>
      <c r="BE55" s="258"/>
      <c r="BF55" s="258"/>
      <c r="BG55" s="258"/>
      <c r="BH55" s="258"/>
      <c r="BI55" s="258"/>
      <c r="BJ55" s="258"/>
      <c r="BK55" s="258"/>
      <c r="BL55" s="258"/>
      <c r="BM55" s="258"/>
      <c r="BN55" s="258"/>
      <c r="BO55" s="258"/>
      <c r="BP55" s="258"/>
      <c r="BQ55" s="258"/>
      <c r="BR55" s="258"/>
      <c r="BS55" s="258"/>
      <c r="BT55" s="258"/>
      <c r="BU55" s="258"/>
      <c r="BV55" s="258"/>
      <c r="BW55" s="258"/>
      <c r="BX55" s="258"/>
      <c r="BY55" s="258"/>
    </row>
    <row r="56" spans="1:77" s="257" customFormat="1" ht="13.8" x14ac:dyDescent="0.25">
      <c r="A56" s="192" t="s">
        <v>1176</v>
      </c>
      <c r="B56" s="194" t="s">
        <v>1179</v>
      </c>
      <c r="C56" s="209">
        <v>341237071</v>
      </c>
      <c r="D56" s="193"/>
      <c r="E56" s="210" t="s">
        <v>1550</v>
      </c>
      <c r="F56" s="193"/>
      <c r="G56" s="193"/>
      <c r="H56" s="211">
        <v>100</v>
      </c>
      <c r="I56" s="510"/>
      <c r="J56" s="520">
        <v>121946</v>
      </c>
      <c r="K56" s="212">
        <v>1</v>
      </c>
      <c r="L56" s="212">
        <v>3</v>
      </c>
      <c r="M56" s="211" t="s">
        <v>11</v>
      </c>
      <c r="N56" s="456"/>
      <c r="O56" s="230">
        <f>Tabelle44243539[[#This Row],[FOPPE Art.-Nr. ]]</f>
        <v>341237071</v>
      </c>
      <c r="T56" s="258"/>
      <c r="U56" s="258"/>
      <c r="V56" s="258"/>
      <c r="W56" s="258"/>
      <c r="X56" s="258"/>
      <c r="Y56" s="258"/>
      <c r="Z56" s="258"/>
      <c r="AA56" s="258"/>
      <c r="AB56" s="258"/>
      <c r="AC56" s="258"/>
      <c r="AD56" s="258"/>
      <c r="AE56" s="258"/>
      <c r="AF56" s="258"/>
      <c r="AG56" s="258"/>
      <c r="AH56" s="258"/>
      <c r="AI56" s="258"/>
      <c r="AJ56" s="258"/>
      <c r="AK56" s="258"/>
      <c r="AL56" s="258"/>
      <c r="AM56" s="258"/>
      <c r="AN56" s="258"/>
      <c r="AO56" s="258"/>
      <c r="AP56" s="258"/>
      <c r="AQ56" s="258"/>
      <c r="AR56" s="258"/>
      <c r="AS56" s="258"/>
      <c r="AT56" s="258"/>
      <c r="AU56" s="258"/>
      <c r="AV56" s="258"/>
      <c r="AW56" s="258"/>
      <c r="AX56" s="258"/>
      <c r="AY56" s="258"/>
      <c r="AZ56" s="258"/>
      <c r="BA56" s="258"/>
      <c r="BB56" s="258"/>
      <c r="BC56" s="258"/>
      <c r="BD56" s="258"/>
      <c r="BE56" s="258"/>
      <c r="BF56" s="258"/>
      <c r="BG56" s="258"/>
      <c r="BH56" s="258"/>
      <c r="BI56" s="258"/>
      <c r="BJ56" s="258"/>
      <c r="BK56" s="258"/>
      <c r="BL56" s="258"/>
      <c r="BM56" s="258"/>
      <c r="BN56" s="258"/>
      <c r="BO56" s="258"/>
      <c r="BP56" s="258"/>
      <c r="BQ56" s="258"/>
      <c r="BR56" s="258"/>
      <c r="BS56" s="258"/>
      <c r="BT56" s="258"/>
      <c r="BU56" s="258"/>
      <c r="BV56" s="258"/>
      <c r="BW56" s="258"/>
      <c r="BX56" s="258"/>
      <c r="BY56" s="258"/>
    </row>
    <row r="57" spans="1:77" s="257" customFormat="1" ht="13.8" x14ac:dyDescent="0.25">
      <c r="A57" s="192" t="s">
        <v>1176</v>
      </c>
      <c r="B57" s="194" t="s">
        <v>1179</v>
      </c>
      <c r="C57" s="209">
        <v>341237072</v>
      </c>
      <c r="D57" s="193"/>
      <c r="E57" s="210" t="s">
        <v>1549</v>
      </c>
      <c r="F57" s="193"/>
      <c r="G57" s="193"/>
      <c r="H57" s="211">
        <v>50</v>
      </c>
      <c r="I57" s="510"/>
      <c r="J57" s="520">
        <v>121947</v>
      </c>
      <c r="K57" s="212">
        <v>1</v>
      </c>
      <c r="L57" s="212">
        <v>3</v>
      </c>
      <c r="M57" s="211" t="s">
        <v>11</v>
      </c>
      <c r="N57" s="456"/>
      <c r="O57" s="230">
        <f>Tabelle44243539[[#This Row],[FOPPE Art.-Nr. ]]</f>
        <v>341237072</v>
      </c>
      <c r="T57" s="258"/>
      <c r="U57" s="258"/>
      <c r="V57" s="258"/>
      <c r="W57" s="258"/>
      <c r="X57" s="258"/>
      <c r="Y57" s="258"/>
      <c r="Z57" s="258"/>
      <c r="AA57" s="258"/>
      <c r="AB57" s="258"/>
      <c r="AC57" s="258"/>
      <c r="AD57" s="258"/>
      <c r="AE57" s="258"/>
      <c r="AF57" s="258"/>
      <c r="AG57" s="258"/>
      <c r="AH57" s="258"/>
      <c r="AI57" s="258"/>
      <c r="AJ57" s="258"/>
      <c r="AK57" s="258"/>
      <c r="AL57" s="258"/>
      <c r="AM57" s="258"/>
      <c r="AN57" s="258"/>
      <c r="AO57" s="258"/>
      <c r="AP57" s="258"/>
      <c r="AQ57" s="258"/>
      <c r="AR57" s="258"/>
      <c r="AS57" s="258"/>
      <c r="AT57" s="258"/>
      <c r="AU57" s="258"/>
      <c r="AV57" s="258"/>
      <c r="AW57" s="258"/>
      <c r="AX57" s="258"/>
      <c r="AY57" s="258"/>
      <c r="AZ57" s="258"/>
      <c r="BA57" s="258"/>
      <c r="BB57" s="258"/>
      <c r="BC57" s="258"/>
      <c r="BD57" s="258"/>
      <c r="BE57" s="258"/>
      <c r="BF57" s="258"/>
      <c r="BG57" s="258"/>
      <c r="BH57" s="258"/>
      <c r="BI57" s="258"/>
      <c r="BJ57" s="258"/>
      <c r="BK57" s="258"/>
      <c r="BL57" s="258"/>
      <c r="BM57" s="258"/>
      <c r="BN57" s="258"/>
      <c r="BO57" s="258"/>
      <c r="BP57" s="258"/>
      <c r="BQ57" s="258"/>
      <c r="BR57" s="258"/>
      <c r="BS57" s="258"/>
      <c r="BT57" s="258"/>
      <c r="BU57" s="258"/>
      <c r="BV57" s="258"/>
      <c r="BW57" s="258"/>
      <c r="BX57" s="258"/>
      <c r="BY57" s="258"/>
    </row>
    <row r="58" spans="1:77" s="257" customFormat="1" ht="13.8" x14ac:dyDescent="0.25">
      <c r="A58" s="192" t="s">
        <v>1176</v>
      </c>
      <c r="B58" s="194" t="s">
        <v>1179</v>
      </c>
      <c r="C58" s="209">
        <v>341237073</v>
      </c>
      <c r="D58" s="193"/>
      <c r="E58" s="210" t="s">
        <v>1548</v>
      </c>
      <c r="F58" s="193"/>
      <c r="G58" s="193"/>
      <c r="H58" s="211">
        <v>50</v>
      </c>
      <c r="I58" s="510"/>
      <c r="J58" s="520">
        <v>121948</v>
      </c>
      <c r="K58" s="212">
        <v>1</v>
      </c>
      <c r="L58" s="212">
        <v>3</v>
      </c>
      <c r="M58" s="211" t="s">
        <v>11</v>
      </c>
      <c r="N58" s="456"/>
      <c r="O58" s="230">
        <f>Tabelle44243539[[#This Row],[FOPPE Art.-Nr. ]]</f>
        <v>341237073</v>
      </c>
      <c r="T58" s="258"/>
      <c r="U58" s="258"/>
      <c r="V58" s="258"/>
      <c r="W58" s="258"/>
      <c r="X58" s="258"/>
      <c r="Y58" s="258"/>
      <c r="Z58" s="258"/>
      <c r="AA58" s="258"/>
      <c r="AB58" s="258"/>
      <c r="AC58" s="258"/>
      <c r="AD58" s="258"/>
      <c r="AE58" s="258"/>
      <c r="AF58" s="258"/>
      <c r="AG58" s="258"/>
      <c r="AH58" s="258"/>
      <c r="AI58" s="258"/>
      <c r="AJ58" s="258"/>
      <c r="AK58" s="258"/>
      <c r="AL58" s="258"/>
      <c r="AM58" s="258"/>
      <c r="AN58" s="258"/>
      <c r="AO58" s="258"/>
      <c r="AP58" s="258"/>
      <c r="AQ58" s="258"/>
      <c r="AR58" s="258"/>
      <c r="AS58" s="258"/>
      <c r="AT58" s="258"/>
      <c r="AU58" s="258"/>
      <c r="AV58" s="258"/>
      <c r="AW58" s="258"/>
      <c r="AX58" s="258"/>
      <c r="AY58" s="258"/>
      <c r="AZ58" s="258"/>
      <c r="BA58" s="258"/>
      <c r="BB58" s="258"/>
      <c r="BC58" s="258"/>
      <c r="BD58" s="258"/>
      <c r="BE58" s="258"/>
      <c r="BF58" s="258"/>
      <c r="BG58" s="258"/>
      <c r="BH58" s="258"/>
      <c r="BI58" s="258"/>
      <c r="BJ58" s="258"/>
      <c r="BK58" s="258"/>
      <c r="BL58" s="258"/>
      <c r="BM58" s="258"/>
      <c r="BN58" s="258"/>
      <c r="BO58" s="258"/>
      <c r="BP58" s="258"/>
      <c r="BQ58" s="258"/>
      <c r="BR58" s="258"/>
      <c r="BS58" s="258"/>
      <c r="BT58" s="258"/>
      <c r="BU58" s="258"/>
      <c r="BV58" s="258"/>
      <c r="BW58" s="258"/>
      <c r="BX58" s="258"/>
      <c r="BY58" s="258"/>
    </row>
    <row r="59" spans="1:77" s="257" customFormat="1" ht="13.8" x14ac:dyDescent="0.25">
      <c r="A59" s="192" t="s">
        <v>1176</v>
      </c>
      <c r="B59" s="194" t="s">
        <v>1179</v>
      </c>
      <c r="C59" s="209">
        <v>341237074</v>
      </c>
      <c r="D59" s="193"/>
      <c r="E59" s="210" t="s">
        <v>1547</v>
      </c>
      <c r="F59" s="193"/>
      <c r="G59" s="193"/>
      <c r="H59" s="211">
        <v>25</v>
      </c>
      <c r="I59" s="510"/>
      <c r="J59" s="520">
        <v>121949</v>
      </c>
      <c r="K59" s="212">
        <v>1</v>
      </c>
      <c r="L59" s="212">
        <v>3</v>
      </c>
      <c r="M59" s="211" t="s">
        <v>11</v>
      </c>
      <c r="N59" s="456"/>
      <c r="O59" s="230">
        <f>Tabelle44243539[[#This Row],[FOPPE Art.-Nr. ]]</f>
        <v>341237074</v>
      </c>
      <c r="T59" s="258"/>
      <c r="U59" s="258"/>
      <c r="V59" s="258"/>
      <c r="W59" s="258"/>
      <c r="X59" s="258"/>
      <c r="Y59" s="258"/>
      <c r="Z59" s="258"/>
      <c r="AA59" s="258"/>
      <c r="AB59" s="258"/>
      <c r="AC59" s="258"/>
      <c r="AD59" s="258"/>
      <c r="AE59" s="258"/>
      <c r="AF59" s="258"/>
      <c r="AG59" s="258"/>
      <c r="AH59" s="258"/>
      <c r="AI59" s="258"/>
      <c r="AJ59" s="258"/>
      <c r="AK59" s="258"/>
      <c r="AL59" s="258"/>
      <c r="AM59" s="258"/>
      <c r="AN59" s="258"/>
      <c r="AO59" s="258"/>
      <c r="AP59" s="258"/>
      <c r="AQ59" s="258"/>
      <c r="AR59" s="258"/>
      <c r="AS59" s="258"/>
      <c r="AT59" s="258"/>
      <c r="AU59" s="258"/>
      <c r="AV59" s="258"/>
      <c r="AW59" s="258"/>
      <c r="AX59" s="258"/>
      <c r="AY59" s="258"/>
      <c r="AZ59" s="258"/>
      <c r="BA59" s="258"/>
      <c r="BB59" s="258"/>
      <c r="BC59" s="258"/>
      <c r="BD59" s="258"/>
      <c r="BE59" s="258"/>
      <c r="BF59" s="258"/>
      <c r="BG59" s="258"/>
      <c r="BH59" s="258"/>
      <c r="BI59" s="258"/>
      <c r="BJ59" s="258"/>
      <c r="BK59" s="258"/>
      <c r="BL59" s="258"/>
      <c r="BM59" s="258"/>
      <c r="BN59" s="258"/>
      <c r="BO59" s="258"/>
      <c r="BP59" s="258"/>
      <c r="BQ59" s="258"/>
      <c r="BR59" s="258"/>
      <c r="BS59" s="258"/>
      <c r="BT59" s="258"/>
      <c r="BU59" s="258"/>
      <c r="BV59" s="258"/>
      <c r="BW59" s="258"/>
      <c r="BX59" s="258"/>
      <c r="BY59" s="258"/>
    </row>
    <row r="60" spans="1:77" s="257" customFormat="1" ht="13.8" x14ac:dyDescent="0.25">
      <c r="A60" s="192" t="s">
        <v>1176</v>
      </c>
      <c r="B60" s="194" t="s">
        <v>1179</v>
      </c>
      <c r="C60" s="209">
        <v>341237080</v>
      </c>
      <c r="D60" s="193"/>
      <c r="E60" s="210" t="s">
        <v>1546</v>
      </c>
      <c r="F60" s="193"/>
      <c r="G60" s="193"/>
      <c r="H60" s="211">
        <v>125</v>
      </c>
      <c r="I60" s="510"/>
      <c r="J60" s="520">
        <v>121926</v>
      </c>
      <c r="K60" s="212">
        <v>1</v>
      </c>
      <c r="L60" s="212">
        <v>3</v>
      </c>
      <c r="M60" s="211" t="s">
        <v>11</v>
      </c>
      <c r="N60" s="456"/>
      <c r="O60" s="230">
        <f>Tabelle44243539[[#This Row],[FOPPE Art.-Nr. ]]</f>
        <v>341237080</v>
      </c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8"/>
      <c r="AE60" s="258"/>
      <c r="AF60" s="258"/>
      <c r="AG60" s="258"/>
      <c r="AH60" s="258"/>
      <c r="AI60" s="258"/>
      <c r="AJ60" s="258"/>
      <c r="AK60" s="258"/>
      <c r="AL60" s="258"/>
      <c r="AM60" s="258"/>
      <c r="AN60" s="258"/>
      <c r="AO60" s="258"/>
      <c r="AP60" s="258"/>
      <c r="AQ60" s="258"/>
      <c r="AR60" s="258"/>
      <c r="AS60" s="258"/>
      <c r="AT60" s="258"/>
      <c r="AU60" s="258"/>
      <c r="AV60" s="258"/>
      <c r="AW60" s="258"/>
      <c r="AX60" s="258"/>
      <c r="AY60" s="258"/>
      <c r="AZ60" s="258"/>
      <c r="BA60" s="258"/>
      <c r="BB60" s="258"/>
      <c r="BC60" s="258"/>
      <c r="BD60" s="258"/>
      <c r="BE60" s="258"/>
      <c r="BF60" s="258"/>
      <c r="BG60" s="258"/>
      <c r="BH60" s="258"/>
      <c r="BI60" s="258"/>
      <c r="BJ60" s="258"/>
      <c r="BK60" s="258"/>
      <c r="BL60" s="258"/>
      <c r="BM60" s="258"/>
      <c r="BN60" s="258"/>
      <c r="BO60" s="258"/>
      <c r="BP60" s="258"/>
      <c r="BQ60" s="258"/>
      <c r="BR60" s="258"/>
      <c r="BS60" s="258"/>
      <c r="BT60" s="258"/>
      <c r="BU60" s="258"/>
      <c r="BV60" s="258"/>
      <c r="BW60" s="258"/>
      <c r="BX60" s="258"/>
      <c r="BY60" s="258"/>
    </row>
    <row r="61" spans="1:77" s="257" customFormat="1" ht="13.8" x14ac:dyDescent="0.25">
      <c r="A61" s="192" t="s">
        <v>1176</v>
      </c>
      <c r="B61" s="194" t="s">
        <v>1179</v>
      </c>
      <c r="C61" s="209">
        <v>341237081</v>
      </c>
      <c r="D61" s="193"/>
      <c r="E61" s="210" t="s">
        <v>1545</v>
      </c>
      <c r="F61" s="193"/>
      <c r="G61" s="193"/>
      <c r="H61" s="211">
        <v>100</v>
      </c>
      <c r="I61" s="510"/>
      <c r="J61" s="520">
        <v>121927</v>
      </c>
      <c r="K61" s="212">
        <v>1</v>
      </c>
      <c r="L61" s="212">
        <v>3</v>
      </c>
      <c r="M61" s="211" t="s">
        <v>11</v>
      </c>
      <c r="N61" s="456"/>
      <c r="O61" s="230">
        <f>Tabelle44243539[[#This Row],[FOPPE Art.-Nr. ]]</f>
        <v>341237081</v>
      </c>
      <c r="T61" s="258"/>
      <c r="U61" s="258"/>
      <c r="V61" s="258"/>
      <c r="W61" s="258"/>
      <c r="X61" s="258"/>
      <c r="Y61" s="258"/>
      <c r="Z61" s="258"/>
      <c r="AA61" s="258"/>
      <c r="AB61" s="258"/>
      <c r="AC61" s="258"/>
      <c r="AD61" s="258"/>
      <c r="AE61" s="258"/>
      <c r="AF61" s="258"/>
      <c r="AG61" s="258"/>
      <c r="AH61" s="258"/>
      <c r="AI61" s="258"/>
      <c r="AJ61" s="258"/>
      <c r="AK61" s="258"/>
      <c r="AL61" s="258"/>
      <c r="AM61" s="258"/>
      <c r="AN61" s="258"/>
      <c r="AO61" s="258"/>
      <c r="AP61" s="258"/>
      <c r="AQ61" s="258"/>
      <c r="AR61" s="258"/>
      <c r="AS61" s="258"/>
      <c r="AT61" s="258"/>
      <c r="AU61" s="258"/>
      <c r="AV61" s="258"/>
      <c r="AW61" s="258"/>
      <c r="AX61" s="258"/>
      <c r="AY61" s="258"/>
      <c r="AZ61" s="258"/>
      <c r="BA61" s="258"/>
      <c r="BB61" s="258"/>
      <c r="BC61" s="258"/>
      <c r="BD61" s="258"/>
      <c r="BE61" s="258"/>
      <c r="BF61" s="258"/>
      <c r="BG61" s="258"/>
      <c r="BH61" s="258"/>
      <c r="BI61" s="258"/>
      <c r="BJ61" s="258"/>
      <c r="BK61" s="258"/>
      <c r="BL61" s="258"/>
      <c r="BM61" s="258"/>
      <c r="BN61" s="258"/>
      <c r="BO61" s="258"/>
      <c r="BP61" s="258"/>
      <c r="BQ61" s="258"/>
      <c r="BR61" s="258"/>
      <c r="BS61" s="258"/>
      <c r="BT61" s="258"/>
      <c r="BU61" s="258"/>
      <c r="BV61" s="258"/>
      <c r="BW61" s="258"/>
      <c r="BX61" s="258"/>
      <c r="BY61" s="258"/>
    </row>
    <row r="62" spans="1:77" s="257" customFormat="1" ht="13.8" x14ac:dyDescent="0.25">
      <c r="A62" s="192" t="s">
        <v>1176</v>
      </c>
      <c r="B62" s="194" t="s">
        <v>1179</v>
      </c>
      <c r="C62" s="209">
        <v>341237082</v>
      </c>
      <c r="D62" s="193"/>
      <c r="E62" s="210" t="s">
        <v>1544</v>
      </c>
      <c r="F62" s="193"/>
      <c r="G62" s="193"/>
      <c r="H62" s="211">
        <v>50</v>
      </c>
      <c r="I62" s="510"/>
      <c r="J62" s="520">
        <v>121928</v>
      </c>
      <c r="K62" s="212">
        <v>1</v>
      </c>
      <c r="L62" s="212">
        <v>3</v>
      </c>
      <c r="M62" s="211" t="s">
        <v>11</v>
      </c>
      <c r="N62" s="456"/>
      <c r="O62" s="230">
        <f>Tabelle44243539[[#This Row],[FOPPE Art.-Nr. ]]</f>
        <v>341237082</v>
      </c>
      <c r="T62" s="258"/>
      <c r="U62" s="258"/>
      <c r="V62" s="258"/>
      <c r="W62" s="258"/>
      <c r="X62" s="258"/>
      <c r="Y62" s="258"/>
      <c r="Z62" s="258"/>
      <c r="AA62" s="258"/>
      <c r="AB62" s="258"/>
      <c r="AC62" s="258"/>
      <c r="AD62" s="258"/>
      <c r="AE62" s="258"/>
      <c r="AF62" s="258"/>
      <c r="AG62" s="258"/>
      <c r="AH62" s="258"/>
      <c r="AI62" s="258"/>
      <c r="AJ62" s="258"/>
      <c r="AK62" s="258"/>
      <c r="AL62" s="258"/>
      <c r="AM62" s="258"/>
      <c r="AN62" s="258"/>
      <c r="AO62" s="258"/>
      <c r="AP62" s="258"/>
      <c r="AQ62" s="258"/>
      <c r="AR62" s="258"/>
      <c r="AS62" s="258"/>
      <c r="AT62" s="258"/>
      <c r="AU62" s="258"/>
      <c r="AV62" s="258"/>
      <c r="AW62" s="258"/>
      <c r="AX62" s="258"/>
      <c r="AY62" s="258"/>
      <c r="AZ62" s="258"/>
      <c r="BA62" s="258"/>
      <c r="BB62" s="258"/>
      <c r="BC62" s="258"/>
      <c r="BD62" s="258"/>
      <c r="BE62" s="258"/>
      <c r="BF62" s="258"/>
      <c r="BG62" s="258"/>
      <c r="BH62" s="258"/>
      <c r="BI62" s="258"/>
      <c r="BJ62" s="258"/>
      <c r="BK62" s="258"/>
      <c r="BL62" s="258"/>
      <c r="BM62" s="258"/>
      <c r="BN62" s="258"/>
      <c r="BO62" s="258"/>
      <c r="BP62" s="258"/>
      <c r="BQ62" s="258"/>
      <c r="BR62" s="258"/>
      <c r="BS62" s="258"/>
      <c r="BT62" s="258"/>
      <c r="BU62" s="258"/>
      <c r="BV62" s="258"/>
      <c r="BW62" s="258"/>
      <c r="BX62" s="258"/>
      <c r="BY62" s="258"/>
    </row>
    <row r="63" spans="1:77" s="257" customFormat="1" ht="13.8" x14ac:dyDescent="0.25">
      <c r="A63" s="192" t="s">
        <v>1176</v>
      </c>
      <c r="B63" s="194" t="s">
        <v>1179</v>
      </c>
      <c r="C63" s="209">
        <v>341237083</v>
      </c>
      <c r="D63" s="193"/>
      <c r="E63" s="210" t="s">
        <v>1543</v>
      </c>
      <c r="F63" s="193"/>
      <c r="G63" s="193"/>
      <c r="H63" s="211">
        <v>50</v>
      </c>
      <c r="I63" s="510"/>
      <c r="J63" s="520">
        <v>121929</v>
      </c>
      <c r="K63" s="212">
        <v>1</v>
      </c>
      <c r="L63" s="212">
        <v>3</v>
      </c>
      <c r="M63" s="211" t="s">
        <v>11</v>
      </c>
      <c r="N63" s="456"/>
      <c r="O63" s="230">
        <f>Tabelle44243539[[#This Row],[FOPPE Art.-Nr. ]]</f>
        <v>341237083</v>
      </c>
      <c r="T63" s="258"/>
      <c r="U63" s="258"/>
      <c r="V63" s="258"/>
      <c r="W63" s="258"/>
      <c r="X63" s="258"/>
      <c r="Y63" s="258"/>
      <c r="Z63" s="258"/>
      <c r="AA63" s="258"/>
      <c r="AB63" s="258"/>
      <c r="AC63" s="258"/>
      <c r="AD63" s="258"/>
      <c r="AE63" s="258"/>
      <c r="AF63" s="258"/>
      <c r="AG63" s="258"/>
      <c r="AH63" s="258"/>
      <c r="AI63" s="258"/>
      <c r="AJ63" s="258"/>
      <c r="AK63" s="258"/>
      <c r="AL63" s="258"/>
      <c r="AM63" s="258"/>
      <c r="AN63" s="258"/>
      <c r="AO63" s="258"/>
      <c r="AP63" s="258"/>
      <c r="AQ63" s="258"/>
      <c r="AR63" s="258"/>
      <c r="AS63" s="258"/>
      <c r="AT63" s="258"/>
      <c r="AU63" s="258"/>
      <c r="AV63" s="258"/>
      <c r="AW63" s="258"/>
      <c r="AX63" s="258"/>
      <c r="AY63" s="258"/>
      <c r="AZ63" s="258"/>
      <c r="BA63" s="258"/>
      <c r="BB63" s="258"/>
      <c r="BC63" s="258"/>
      <c r="BD63" s="258"/>
      <c r="BE63" s="258"/>
      <c r="BF63" s="258"/>
      <c r="BG63" s="258"/>
      <c r="BH63" s="258"/>
      <c r="BI63" s="258"/>
      <c r="BJ63" s="258"/>
      <c r="BK63" s="258"/>
      <c r="BL63" s="258"/>
      <c r="BM63" s="258"/>
      <c r="BN63" s="258"/>
      <c r="BO63" s="258"/>
      <c r="BP63" s="258"/>
      <c r="BQ63" s="258"/>
      <c r="BR63" s="258"/>
      <c r="BS63" s="258"/>
      <c r="BT63" s="258"/>
      <c r="BU63" s="258"/>
      <c r="BV63" s="258"/>
      <c r="BW63" s="258"/>
      <c r="BX63" s="258"/>
      <c r="BY63" s="258"/>
    </row>
    <row r="64" spans="1:77" s="257" customFormat="1" ht="13.8" x14ac:dyDescent="0.25">
      <c r="A64" s="192" t="s">
        <v>1176</v>
      </c>
      <c r="B64" s="194" t="s">
        <v>1179</v>
      </c>
      <c r="C64" s="209">
        <v>341237084</v>
      </c>
      <c r="D64" s="193"/>
      <c r="E64" s="210" t="s">
        <v>1542</v>
      </c>
      <c r="F64" s="193"/>
      <c r="G64" s="193"/>
      <c r="H64" s="211">
        <v>25</v>
      </c>
      <c r="I64" s="510"/>
      <c r="J64" s="520">
        <v>121930</v>
      </c>
      <c r="K64" s="212">
        <v>1</v>
      </c>
      <c r="L64" s="212">
        <v>3</v>
      </c>
      <c r="M64" s="211" t="s">
        <v>11</v>
      </c>
      <c r="N64" s="456"/>
      <c r="O64" s="230">
        <f>Tabelle44243539[[#This Row],[FOPPE Art.-Nr. ]]</f>
        <v>341237084</v>
      </c>
      <c r="T64" s="258"/>
      <c r="U64" s="258"/>
      <c r="V64" s="258"/>
      <c r="W64" s="258"/>
      <c r="X64" s="258"/>
      <c r="Y64" s="258"/>
      <c r="Z64" s="258"/>
      <c r="AA64" s="258"/>
      <c r="AB64" s="258"/>
      <c r="AC64" s="258"/>
      <c r="AD64" s="258"/>
      <c r="AE64" s="258"/>
      <c r="AF64" s="258"/>
      <c r="AG64" s="258"/>
      <c r="AH64" s="258"/>
      <c r="AI64" s="258"/>
      <c r="AJ64" s="258"/>
      <c r="AK64" s="258"/>
      <c r="AL64" s="258"/>
      <c r="AM64" s="258"/>
      <c r="AN64" s="258"/>
      <c r="AO64" s="258"/>
      <c r="AP64" s="258"/>
      <c r="AQ64" s="258"/>
      <c r="AR64" s="258"/>
      <c r="AS64" s="258"/>
      <c r="AT64" s="258"/>
      <c r="AU64" s="258"/>
      <c r="AV64" s="258"/>
      <c r="AW64" s="258"/>
      <c r="AX64" s="258"/>
      <c r="AY64" s="258"/>
      <c r="AZ64" s="258"/>
      <c r="BA64" s="258"/>
      <c r="BB64" s="258"/>
      <c r="BC64" s="258"/>
      <c r="BD64" s="258"/>
      <c r="BE64" s="258"/>
      <c r="BF64" s="258"/>
      <c r="BG64" s="258"/>
      <c r="BH64" s="258"/>
      <c r="BI64" s="258"/>
      <c r="BJ64" s="258"/>
      <c r="BK64" s="258"/>
      <c r="BL64" s="258"/>
      <c r="BM64" s="258"/>
      <c r="BN64" s="258"/>
      <c r="BO64" s="258"/>
      <c r="BP64" s="258"/>
      <c r="BQ64" s="258"/>
      <c r="BR64" s="258"/>
      <c r="BS64" s="258"/>
      <c r="BT64" s="258"/>
      <c r="BU64" s="258"/>
      <c r="BV64" s="258"/>
      <c r="BW64" s="258"/>
      <c r="BX64" s="258"/>
      <c r="BY64" s="258"/>
    </row>
    <row r="65" spans="1:77" s="257" customFormat="1" ht="13.8" x14ac:dyDescent="0.25">
      <c r="A65" s="192" t="s">
        <v>1176</v>
      </c>
      <c r="B65" s="194" t="s">
        <v>1179</v>
      </c>
      <c r="C65" s="209">
        <v>341237085</v>
      </c>
      <c r="D65" s="193"/>
      <c r="E65" s="210" t="s">
        <v>1541</v>
      </c>
      <c r="F65" s="193"/>
      <c r="G65" s="193"/>
      <c r="H65" s="211">
        <v>25</v>
      </c>
      <c r="I65" s="510"/>
      <c r="J65" s="520">
        <v>121931</v>
      </c>
      <c r="K65" s="212">
        <v>1</v>
      </c>
      <c r="L65" s="212">
        <v>3</v>
      </c>
      <c r="M65" s="211" t="s">
        <v>11</v>
      </c>
      <c r="N65" s="456"/>
      <c r="O65" s="230">
        <f>Tabelle44243539[[#This Row],[FOPPE Art.-Nr. ]]</f>
        <v>341237085</v>
      </c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</row>
    <row r="66" spans="1:77" s="257" customFormat="1" ht="13.8" x14ac:dyDescent="0.25">
      <c r="A66" s="192" t="s">
        <v>1176</v>
      </c>
      <c r="B66" s="194" t="s">
        <v>1179</v>
      </c>
      <c r="C66" s="209">
        <v>351293010</v>
      </c>
      <c r="D66" s="193"/>
      <c r="E66" s="210" t="s">
        <v>1540</v>
      </c>
      <c r="F66" s="193"/>
      <c r="G66" s="193"/>
      <c r="H66" s="211">
        <v>20</v>
      </c>
      <c r="I66" s="510"/>
      <c r="J66" s="520">
        <v>101134</v>
      </c>
      <c r="K66" s="212">
        <v>1</v>
      </c>
      <c r="L66" s="212">
        <v>3</v>
      </c>
      <c r="M66" s="211" t="s">
        <v>11</v>
      </c>
      <c r="N66" s="456"/>
      <c r="O66" s="230">
        <f>Tabelle44243539[[#This Row],[FOPPE Art.-Nr. ]]</f>
        <v>351293010</v>
      </c>
      <c r="T66" s="258"/>
      <c r="U66" s="258"/>
      <c r="V66" s="258"/>
      <c r="W66" s="258"/>
      <c r="X66" s="258"/>
      <c r="Y66" s="258"/>
      <c r="Z66" s="258"/>
      <c r="AA66" s="258"/>
      <c r="AB66" s="258"/>
      <c r="AC66" s="258"/>
      <c r="AD66" s="258"/>
      <c r="AE66" s="258"/>
      <c r="AF66" s="258"/>
      <c r="AG66" s="258"/>
      <c r="AH66" s="258"/>
      <c r="AI66" s="258"/>
      <c r="AJ66" s="258"/>
      <c r="AK66" s="258"/>
      <c r="AL66" s="258"/>
      <c r="AM66" s="258"/>
      <c r="AN66" s="258"/>
      <c r="AO66" s="258"/>
      <c r="AP66" s="258"/>
      <c r="AQ66" s="258"/>
      <c r="AR66" s="258"/>
      <c r="AS66" s="258"/>
      <c r="AT66" s="258"/>
      <c r="AU66" s="258"/>
      <c r="AV66" s="258"/>
      <c r="AW66" s="258"/>
      <c r="AX66" s="258"/>
      <c r="AY66" s="258"/>
      <c r="AZ66" s="258"/>
      <c r="BA66" s="258"/>
      <c r="BB66" s="258"/>
      <c r="BC66" s="258"/>
      <c r="BD66" s="258"/>
      <c r="BE66" s="258"/>
      <c r="BF66" s="258"/>
      <c r="BG66" s="258"/>
      <c r="BH66" s="258"/>
      <c r="BI66" s="258"/>
      <c r="BJ66" s="258"/>
      <c r="BK66" s="258"/>
      <c r="BL66" s="258"/>
      <c r="BM66" s="258"/>
      <c r="BN66" s="258"/>
      <c r="BO66" s="258"/>
      <c r="BP66" s="258"/>
      <c r="BQ66" s="258"/>
      <c r="BR66" s="258"/>
      <c r="BS66" s="258"/>
      <c r="BT66" s="258"/>
      <c r="BU66" s="258"/>
      <c r="BV66" s="258"/>
      <c r="BW66" s="258"/>
      <c r="BX66" s="258"/>
      <c r="BY66" s="258"/>
    </row>
    <row r="67" spans="1:77" s="257" customFormat="1" ht="13.8" x14ac:dyDescent="0.25">
      <c r="A67" s="192" t="s">
        <v>1176</v>
      </c>
      <c r="B67" s="194" t="s">
        <v>1179</v>
      </c>
      <c r="C67" s="209">
        <v>351293015</v>
      </c>
      <c r="D67" s="193"/>
      <c r="E67" s="210" t="s">
        <v>1539</v>
      </c>
      <c r="F67" s="193"/>
      <c r="G67" s="193"/>
      <c r="H67" s="211" t="s">
        <v>1126</v>
      </c>
      <c r="I67" s="510"/>
      <c r="J67" s="520">
        <v>101135</v>
      </c>
      <c r="K67" s="212">
        <v>1</v>
      </c>
      <c r="L67" s="212">
        <v>3</v>
      </c>
      <c r="M67" s="211" t="s">
        <v>11</v>
      </c>
      <c r="N67" s="456"/>
      <c r="O67" s="230">
        <f>Tabelle44243539[[#This Row],[FOPPE Art.-Nr. ]]</f>
        <v>351293015</v>
      </c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</row>
    <row r="68" spans="1:77" s="257" customFormat="1" ht="13.8" x14ac:dyDescent="0.25">
      <c r="A68" s="192" t="s">
        <v>1176</v>
      </c>
      <c r="B68" s="259" t="s">
        <v>1179</v>
      </c>
      <c r="C68" s="209">
        <v>351293020</v>
      </c>
      <c r="D68" s="193" t="s">
        <v>959</v>
      </c>
      <c r="E68" s="210" t="s">
        <v>1538</v>
      </c>
      <c r="F68" s="193">
        <v>298017</v>
      </c>
      <c r="G68" s="193" t="s">
        <v>1529</v>
      </c>
      <c r="H68" s="211" t="s">
        <v>1536</v>
      </c>
      <c r="I68" s="510">
        <v>99</v>
      </c>
      <c r="J68" s="520">
        <v>101136</v>
      </c>
      <c r="K68" s="212">
        <v>1</v>
      </c>
      <c r="L68" s="212">
        <v>3</v>
      </c>
      <c r="M68" s="211" t="s">
        <v>11</v>
      </c>
      <c r="N68" s="456"/>
      <c r="O68" s="230">
        <f>Tabelle44243539[[#This Row],[FOPPE Art.-Nr. ]]</f>
        <v>351293020</v>
      </c>
      <c r="T68" s="258"/>
      <c r="U68" s="258"/>
      <c r="V68" s="258"/>
      <c r="W68" s="258"/>
      <c r="X68" s="258"/>
      <c r="Y68" s="258"/>
      <c r="Z68" s="258"/>
      <c r="AA68" s="258"/>
      <c r="AB68" s="258"/>
      <c r="AC68" s="258"/>
      <c r="AD68" s="258"/>
      <c r="AE68" s="258"/>
      <c r="AF68" s="258"/>
      <c r="AG68" s="258"/>
      <c r="AH68" s="258"/>
      <c r="AI68" s="258"/>
      <c r="AJ68" s="258"/>
      <c r="AK68" s="258"/>
      <c r="AL68" s="258"/>
      <c r="AM68" s="258"/>
      <c r="AN68" s="258"/>
      <c r="AO68" s="258"/>
      <c r="AP68" s="258"/>
      <c r="AQ68" s="258"/>
      <c r="AR68" s="258"/>
      <c r="AS68" s="258"/>
      <c r="AT68" s="258"/>
      <c r="AU68" s="258"/>
      <c r="AV68" s="258"/>
      <c r="AW68" s="258"/>
      <c r="AX68" s="258"/>
      <c r="AY68" s="258"/>
      <c r="AZ68" s="258"/>
      <c r="BA68" s="258"/>
      <c r="BB68" s="258"/>
      <c r="BC68" s="258"/>
      <c r="BD68" s="258"/>
      <c r="BE68" s="258"/>
      <c r="BF68" s="258"/>
      <c r="BG68" s="258"/>
      <c r="BH68" s="258"/>
      <c r="BI68" s="258"/>
      <c r="BJ68" s="258"/>
      <c r="BK68" s="258"/>
      <c r="BL68" s="258"/>
      <c r="BM68" s="258"/>
      <c r="BN68" s="258"/>
      <c r="BO68" s="258"/>
      <c r="BP68" s="258"/>
      <c r="BQ68" s="258"/>
      <c r="BR68" s="258"/>
      <c r="BS68" s="258"/>
      <c r="BT68" s="258"/>
      <c r="BU68" s="258"/>
      <c r="BV68" s="258"/>
      <c r="BW68" s="258"/>
      <c r="BX68" s="258"/>
      <c r="BY68" s="258"/>
    </row>
    <row r="69" spans="1:77" s="257" customFormat="1" ht="13.8" x14ac:dyDescent="0.25">
      <c r="A69" s="192" t="s">
        <v>1176</v>
      </c>
      <c r="B69" s="259" t="s">
        <v>1179</v>
      </c>
      <c r="C69" s="209">
        <v>351293025</v>
      </c>
      <c r="D69" s="193" t="s">
        <v>959</v>
      </c>
      <c r="E69" s="210" t="s">
        <v>1537</v>
      </c>
      <c r="F69" s="193">
        <v>298283</v>
      </c>
      <c r="G69" s="193" t="s">
        <v>1529</v>
      </c>
      <c r="H69" s="211" t="s">
        <v>1536</v>
      </c>
      <c r="I69" s="510">
        <v>99</v>
      </c>
      <c r="J69" s="520">
        <v>101137</v>
      </c>
      <c r="K69" s="212">
        <v>1</v>
      </c>
      <c r="L69" s="212">
        <v>3</v>
      </c>
      <c r="M69" s="211" t="s">
        <v>11</v>
      </c>
      <c r="N69" s="456"/>
      <c r="O69" s="230">
        <f>Tabelle44243539[[#This Row],[FOPPE Art.-Nr. ]]</f>
        <v>351293025</v>
      </c>
      <c r="T69" s="25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</row>
    <row r="70" spans="1:77" s="257" customFormat="1" ht="13.8" x14ac:dyDescent="0.25">
      <c r="A70" s="192" t="s">
        <v>1176</v>
      </c>
      <c r="B70" s="259" t="s">
        <v>1179</v>
      </c>
      <c r="C70" s="209">
        <v>351293030</v>
      </c>
      <c r="D70" s="193" t="s">
        <v>959</v>
      </c>
      <c r="E70" s="210" t="s">
        <v>1535</v>
      </c>
      <c r="F70" s="193">
        <v>298016</v>
      </c>
      <c r="G70" s="193" t="s">
        <v>1529</v>
      </c>
      <c r="H70" s="211" t="s">
        <v>1116</v>
      </c>
      <c r="I70" s="510">
        <v>99</v>
      </c>
      <c r="J70" s="520">
        <v>101138</v>
      </c>
      <c r="K70" s="212">
        <v>1</v>
      </c>
      <c r="L70" s="212">
        <v>3</v>
      </c>
      <c r="M70" s="211" t="s">
        <v>11</v>
      </c>
      <c r="N70" s="456"/>
      <c r="O70" s="230">
        <f>Tabelle44243539[[#This Row],[FOPPE Art.-Nr. ]]</f>
        <v>351293030</v>
      </c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</row>
    <row r="71" spans="1:77" s="257" customFormat="1" ht="13.8" x14ac:dyDescent="0.25">
      <c r="A71" s="192" t="s">
        <v>1176</v>
      </c>
      <c r="B71" s="194" t="s">
        <v>1179</v>
      </c>
      <c r="C71" s="209">
        <v>351293035</v>
      </c>
      <c r="D71" s="193"/>
      <c r="E71" s="210" t="s">
        <v>1534</v>
      </c>
      <c r="F71" s="193"/>
      <c r="G71" s="193"/>
      <c r="H71" s="211" t="s">
        <v>1116</v>
      </c>
      <c r="I71" s="510"/>
      <c r="J71" s="520">
        <v>101139</v>
      </c>
      <c r="K71" s="212">
        <v>1</v>
      </c>
      <c r="L71" s="212">
        <v>3</v>
      </c>
      <c r="M71" s="211" t="s">
        <v>11</v>
      </c>
      <c r="N71" s="456"/>
      <c r="O71" s="230">
        <f>Tabelle44243539[[#This Row],[FOPPE Art.-Nr. ]]</f>
        <v>351293035</v>
      </c>
      <c r="T71" s="25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</row>
    <row r="72" spans="1:77" s="257" customFormat="1" ht="13.8" x14ac:dyDescent="0.25">
      <c r="A72" s="192" t="s">
        <v>1176</v>
      </c>
      <c r="B72" s="194" t="s">
        <v>1179</v>
      </c>
      <c r="C72" s="209">
        <v>351293040</v>
      </c>
      <c r="D72" s="193"/>
      <c r="E72" s="210" t="s">
        <v>1533</v>
      </c>
      <c r="F72" s="193"/>
      <c r="G72" s="193"/>
      <c r="H72" s="211" t="s">
        <v>1116</v>
      </c>
      <c r="I72" s="510"/>
      <c r="J72" s="520">
        <v>101140</v>
      </c>
      <c r="K72" s="212">
        <v>1</v>
      </c>
      <c r="L72" s="212">
        <v>3</v>
      </c>
      <c r="M72" s="211" t="s">
        <v>11</v>
      </c>
      <c r="N72" s="456"/>
      <c r="O72" s="230">
        <f>Tabelle44243539[[#This Row],[FOPPE Art.-Nr. ]]</f>
        <v>351293040</v>
      </c>
      <c r="T72" s="25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</row>
    <row r="73" spans="1:77" s="257" customFormat="1" ht="13.8" x14ac:dyDescent="0.25">
      <c r="A73" s="192" t="s">
        <v>1176</v>
      </c>
      <c r="B73" s="259" t="s">
        <v>1179</v>
      </c>
      <c r="C73" s="209">
        <v>351293050</v>
      </c>
      <c r="D73" s="193" t="s">
        <v>959</v>
      </c>
      <c r="E73" s="210" t="s">
        <v>1532</v>
      </c>
      <c r="F73" s="193">
        <v>298284</v>
      </c>
      <c r="G73" s="193" t="s">
        <v>1529</v>
      </c>
      <c r="H73" s="211" t="s">
        <v>1117</v>
      </c>
      <c r="I73" s="510">
        <v>99</v>
      </c>
      <c r="J73" s="520">
        <v>101141</v>
      </c>
      <c r="K73" s="212">
        <v>1</v>
      </c>
      <c r="L73" s="212">
        <v>3</v>
      </c>
      <c r="M73" s="211" t="s">
        <v>11</v>
      </c>
      <c r="N73" s="456"/>
      <c r="O73" s="230">
        <f>Tabelle44243539[[#This Row],[FOPPE Art.-Nr. ]]</f>
        <v>351293050</v>
      </c>
      <c r="T73" s="25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</row>
    <row r="74" spans="1:77" s="257" customFormat="1" ht="13.8" x14ac:dyDescent="0.25">
      <c r="A74" s="192" t="s">
        <v>1176</v>
      </c>
      <c r="B74" s="194" t="s">
        <v>1179</v>
      </c>
      <c r="C74" s="209">
        <v>351293075</v>
      </c>
      <c r="D74" s="193"/>
      <c r="E74" s="210" t="s">
        <v>1531</v>
      </c>
      <c r="F74" s="193"/>
      <c r="G74" s="193"/>
      <c r="H74" s="211" t="s">
        <v>1117</v>
      </c>
      <c r="I74" s="510"/>
      <c r="J74" s="520">
        <v>101142</v>
      </c>
      <c r="K74" s="212">
        <v>1</v>
      </c>
      <c r="L74" s="212">
        <v>3</v>
      </c>
      <c r="M74" s="211" t="s">
        <v>11</v>
      </c>
      <c r="N74" s="456"/>
      <c r="O74" s="230">
        <f>Tabelle44243539[[#This Row],[FOPPE Art.-Nr. ]]</f>
        <v>351293075</v>
      </c>
      <c r="T74" s="25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</row>
    <row r="75" spans="1:77" s="257" customFormat="1" ht="13.8" x14ac:dyDescent="0.25">
      <c r="A75" s="192" t="s">
        <v>1176</v>
      </c>
      <c r="B75" s="259" t="s">
        <v>1179</v>
      </c>
      <c r="C75" s="209">
        <v>351293100</v>
      </c>
      <c r="D75" s="193" t="s">
        <v>959</v>
      </c>
      <c r="E75" s="210" t="s">
        <v>1530</v>
      </c>
      <c r="F75" s="193">
        <v>298285</v>
      </c>
      <c r="G75" s="193" t="s">
        <v>1529</v>
      </c>
      <c r="H75" s="211" t="s">
        <v>1117</v>
      </c>
      <c r="I75" s="510">
        <v>99</v>
      </c>
      <c r="J75" s="520">
        <v>101143</v>
      </c>
      <c r="K75" s="212">
        <v>1</v>
      </c>
      <c r="L75" s="212">
        <v>3</v>
      </c>
      <c r="M75" s="211" t="s">
        <v>11</v>
      </c>
      <c r="N75" s="456"/>
      <c r="O75" s="230">
        <f>Tabelle44243539[[#This Row],[FOPPE Art.-Nr. ]]</f>
        <v>351293100</v>
      </c>
      <c r="T75" s="258"/>
      <c r="U75" s="258"/>
      <c r="V75" s="258"/>
      <c r="W75" s="258"/>
      <c r="X75" s="258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58"/>
      <c r="AZ75" s="258"/>
      <c r="BA75" s="258"/>
      <c r="BB75" s="258"/>
      <c r="BC75" s="258"/>
      <c r="BD75" s="258"/>
      <c r="BE75" s="258"/>
      <c r="BF75" s="258"/>
      <c r="BG75" s="258"/>
      <c r="BH75" s="258"/>
      <c r="BI75" s="258"/>
      <c r="BJ75" s="258"/>
      <c r="BK75" s="258"/>
      <c r="BL75" s="258"/>
      <c r="BM75" s="258"/>
      <c r="BN75" s="258"/>
      <c r="BO75" s="258"/>
      <c r="BP75" s="258"/>
      <c r="BQ75" s="258"/>
      <c r="BR75" s="258"/>
      <c r="BS75" s="258"/>
      <c r="BT75" s="258"/>
      <c r="BU75" s="258"/>
      <c r="BV75" s="258"/>
      <c r="BW75" s="258"/>
      <c r="BX75" s="258"/>
      <c r="BY75" s="258"/>
    </row>
    <row r="76" spans="1:77" s="257" customFormat="1" ht="13.8" x14ac:dyDescent="0.25">
      <c r="A76" s="192" t="s">
        <v>1176</v>
      </c>
      <c r="B76" s="194" t="s">
        <v>1179</v>
      </c>
      <c r="C76" s="209">
        <v>351295010</v>
      </c>
      <c r="D76" s="193"/>
      <c r="E76" s="210" t="s">
        <v>1528</v>
      </c>
      <c r="F76" s="193"/>
      <c r="G76" s="193"/>
      <c r="H76" s="211">
        <v>240</v>
      </c>
      <c r="I76" s="510"/>
      <c r="J76" s="520">
        <v>122110</v>
      </c>
      <c r="K76" s="212">
        <v>1</v>
      </c>
      <c r="L76" s="212">
        <v>3</v>
      </c>
      <c r="M76" s="211" t="s">
        <v>11</v>
      </c>
      <c r="N76" s="456"/>
      <c r="O76" s="230">
        <f>Tabelle44243539[[#This Row],[FOPPE Art.-Nr. ]]</f>
        <v>351295010</v>
      </c>
      <c r="T76" s="258"/>
      <c r="U76" s="258"/>
      <c r="V76" s="258"/>
      <c r="W76" s="258"/>
      <c r="X76" s="258"/>
      <c r="Y76" s="25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58"/>
      <c r="AZ76" s="258"/>
      <c r="BA76" s="258"/>
      <c r="BB76" s="258"/>
      <c r="BC76" s="258"/>
      <c r="BD76" s="258"/>
      <c r="BE76" s="258"/>
      <c r="BF76" s="258"/>
      <c r="BG76" s="258"/>
      <c r="BH76" s="258"/>
      <c r="BI76" s="258"/>
      <c r="BJ76" s="258"/>
      <c r="BK76" s="258"/>
      <c r="BL76" s="258"/>
      <c r="BM76" s="258"/>
      <c r="BN76" s="258"/>
      <c r="BO76" s="258"/>
      <c r="BP76" s="258"/>
      <c r="BQ76" s="258"/>
      <c r="BR76" s="258"/>
      <c r="BS76" s="258"/>
      <c r="BT76" s="258"/>
      <c r="BU76" s="258"/>
      <c r="BV76" s="258"/>
      <c r="BW76" s="258"/>
      <c r="BX76" s="258"/>
      <c r="BY76" s="258"/>
    </row>
    <row r="77" spans="1:77" s="257" customFormat="1" ht="13.8" x14ac:dyDescent="0.25">
      <c r="A77" s="192" t="s">
        <v>1176</v>
      </c>
      <c r="B77" s="194" t="s">
        <v>1179</v>
      </c>
      <c r="C77" s="209">
        <v>351295015</v>
      </c>
      <c r="D77" s="193"/>
      <c r="E77" s="210" t="s">
        <v>1527</v>
      </c>
      <c r="F77" s="193"/>
      <c r="G77" s="193"/>
      <c r="H77" s="211">
        <v>160</v>
      </c>
      <c r="I77" s="510"/>
      <c r="J77" s="520">
        <v>122111</v>
      </c>
      <c r="K77" s="212">
        <v>1</v>
      </c>
      <c r="L77" s="212">
        <v>3</v>
      </c>
      <c r="M77" s="211" t="s">
        <v>11</v>
      </c>
      <c r="N77" s="456"/>
      <c r="O77" s="230">
        <f>Tabelle44243539[[#This Row],[FOPPE Art.-Nr. ]]</f>
        <v>351295015</v>
      </c>
      <c r="T77" s="258"/>
      <c r="U77" s="258"/>
      <c r="V77" s="258"/>
      <c r="W77" s="258"/>
      <c r="X77" s="258"/>
      <c r="Y77" s="258"/>
      <c r="Z77" s="258"/>
      <c r="AA77" s="258"/>
      <c r="AB77" s="258"/>
      <c r="AC77" s="258"/>
      <c r="AD77" s="258"/>
      <c r="AE77" s="258"/>
      <c r="AF77" s="258"/>
      <c r="AG77" s="258"/>
      <c r="AH77" s="258"/>
      <c r="AI77" s="258"/>
      <c r="AJ77" s="258"/>
      <c r="AK77" s="258"/>
      <c r="AL77" s="258"/>
      <c r="AM77" s="258"/>
      <c r="AN77" s="258"/>
      <c r="AO77" s="258"/>
      <c r="AP77" s="258"/>
      <c r="AQ77" s="258"/>
      <c r="AR77" s="258"/>
      <c r="AS77" s="258"/>
      <c r="AT77" s="258"/>
      <c r="AU77" s="258"/>
      <c r="AV77" s="258"/>
      <c r="AW77" s="258"/>
      <c r="AX77" s="258"/>
      <c r="AY77" s="258"/>
      <c r="AZ77" s="258"/>
      <c r="BA77" s="258"/>
      <c r="BB77" s="258"/>
      <c r="BC77" s="258"/>
      <c r="BD77" s="258"/>
      <c r="BE77" s="258"/>
      <c r="BF77" s="258"/>
      <c r="BG77" s="258"/>
      <c r="BH77" s="258"/>
      <c r="BI77" s="258"/>
      <c r="BJ77" s="258"/>
      <c r="BK77" s="258"/>
      <c r="BL77" s="258"/>
      <c r="BM77" s="258"/>
      <c r="BN77" s="258"/>
      <c r="BO77" s="258"/>
      <c r="BP77" s="258"/>
      <c r="BQ77" s="258"/>
      <c r="BR77" s="258"/>
      <c r="BS77" s="258"/>
      <c r="BT77" s="258"/>
      <c r="BU77" s="258"/>
      <c r="BV77" s="258"/>
      <c r="BW77" s="258"/>
      <c r="BX77" s="258"/>
      <c r="BY77" s="258"/>
    </row>
    <row r="78" spans="1:77" s="257" customFormat="1" ht="13.8" x14ac:dyDescent="0.25">
      <c r="A78" s="192" t="s">
        <v>1176</v>
      </c>
      <c r="B78" s="194" t="s">
        <v>1179</v>
      </c>
      <c r="C78" s="209">
        <v>351295020</v>
      </c>
      <c r="D78" s="193"/>
      <c r="E78" s="210" t="s">
        <v>1526</v>
      </c>
      <c r="F78" s="193"/>
      <c r="G78" s="193"/>
      <c r="H78" s="211">
        <v>160</v>
      </c>
      <c r="I78" s="510"/>
      <c r="J78" s="520">
        <v>122112</v>
      </c>
      <c r="K78" s="212">
        <v>1</v>
      </c>
      <c r="L78" s="212">
        <v>3</v>
      </c>
      <c r="M78" s="211" t="s">
        <v>11</v>
      </c>
      <c r="N78" s="456"/>
      <c r="O78" s="230">
        <f>Tabelle44243539[[#This Row],[FOPPE Art.-Nr. ]]</f>
        <v>351295020</v>
      </c>
      <c r="T78" s="258"/>
      <c r="U78" s="258"/>
      <c r="V78" s="258"/>
      <c r="W78" s="258"/>
      <c r="X78" s="258"/>
      <c r="Y78" s="258"/>
      <c r="Z78" s="258"/>
      <c r="AA78" s="258"/>
      <c r="AB78" s="258"/>
      <c r="AC78" s="258"/>
      <c r="AD78" s="258"/>
      <c r="AE78" s="258"/>
      <c r="AF78" s="258"/>
      <c r="AG78" s="258"/>
      <c r="AH78" s="258"/>
      <c r="AI78" s="258"/>
      <c r="AJ78" s="258"/>
      <c r="AK78" s="258"/>
      <c r="AL78" s="258"/>
      <c r="AM78" s="258"/>
      <c r="AN78" s="258"/>
      <c r="AO78" s="258"/>
      <c r="AP78" s="258"/>
      <c r="AQ78" s="258"/>
      <c r="AR78" s="258"/>
      <c r="AS78" s="258"/>
      <c r="AT78" s="258"/>
      <c r="AU78" s="258"/>
      <c r="AV78" s="258"/>
      <c r="AW78" s="258"/>
      <c r="AX78" s="258"/>
      <c r="AY78" s="258"/>
      <c r="AZ78" s="258"/>
      <c r="BA78" s="258"/>
      <c r="BB78" s="258"/>
      <c r="BC78" s="258"/>
      <c r="BD78" s="258"/>
      <c r="BE78" s="258"/>
      <c r="BF78" s="258"/>
      <c r="BG78" s="258"/>
      <c r="BH78" s="258"/>
      <c r="BI78" s="258"/>
      <c r="BJ78" s="258"/>
      <c r="BK78" s="258"/>
      <c r="BL78" s="258"/>
      <c r="BM78" s="258"/>
      <c r="BN78" s="258"/>
      <c r="BO78" s="258"/>
      <c r="BP78" s="258"/>
      <c r="BQ78" s="258"/>
      <c r="BR78" s="258"/>
      <c r="BS78" s="258"/>
      <c r="BT78" s="258"/>
      <c r="BU78" s="258"/>
      <c r="BV78" s="258"/>
      <c r="BW78" s="258"/>
      <c r="BX78" s="258"/>
      <c r="BY78" s="258"/>
    </row>
    <row r="79" spans="1:77" s="257" customFormat="1" ht="13.8" x14ac:dyDescent="0.25">
      <c r="A79" s="192" t="s">
        <v>1176</v>
      </c>
      <c r="B79" s="194" t="s">
        <v>1179</v>
      </c>
      <c r="C79" s="209">
        <v>351295025</v>
      </c>
      <c r="D79" s="193"/>
      <c r="E79" s="210" t="s">
        <v>1525</v>
      </c>
      <c r="F79" s="193"/>
      <c r="G79" s="193"/>
      <c r="H79" s="211">
        <v>160</v>
      </c>
      <c r="I79" s="510"/>
      <c r="J79" s="520">
        <v>122113</v>
      </c>
      <c r="K79" s="212">
        <v>1</v>
      </c>
      <c r="L79" s="212">
        <v>3</v>
      </c>
      <c r="M79" s="211" t="s">
        <v>11</v>
      </c>
      <c r="N79" s="456"/>
      <c r="O79" s="230">
        <f>Tabelle44243539[[#This Row],[FOPPE Art.-Nr. ]]</f>
        <v>351295025</v>
      </c>
      <c r="T79" s="258"/>
      <c r="U79" s="258"/>
      <c r="V79" s="258"/>
      <c r="W79" s="258"/>
      <c r="X79" s="258"/>
      <c r="Y79" s="258"/>
      <c r="Z79" s="258"/>
      <c r="AA79" s="258"/>
      <c r="AB79" s="258"/>
      <c r="AC79" s="258"/>
      <c r="AD79" s="258"/>
      <c r="AE79" s="258"/>
      <c r="AF79" s="258"/>
      <c r="AG79" s="258"/>
      <c r="AH79" s="258"/>
      <c r="AI79" s="258"/>
      <c r="AJ79" s="258"/>
      <c r="AK79" s="258"/>
      <c r="AL79" s="258"/>
      <c r="AM79" s="258"/>
      <c r="AN79" s="258"/>
      <c r="AO79" s="258"/>
      <c r="AP79" s="258"/>
      <c r="AQ79" s="258"/>
      <c r="AR79" s="258"/>
      <c r="AS79" s="258"/>
      <c r="AT79" s="258"/>
      <c r="AU79" s="258"/>
      <c r="AV79" s="258"/>
      <c r="AW79" s="258"/>
      <c r="AX79" s="258"/>
      <c r="AY79" s="258"/>
      <c r="AZ79" s="258"/>
      <c r="BA79" s="258"/>
      <c r="BB79" s="258"/>
      <c r="BC79" s="258"/>
      <c r="BD79" s="258"/>
      <c r="BE79" s="258"/>
      <c r="BF79" s="258"/>
      <c r="BG79" s="258"/>
      <c r="BH79" s="258"/>
      <c r="BI79" s="258"/>
      <c r="BJ79" s="258"/>
      <c r="BK79" s="258"/>
      <c r="BL79" s="258"/>
      <c r="BM79" s="258"/>
      <c r="BN79" s="258"/>
      <c r="BO79" s="258"/>
      <c r="BP79" s="258"/>
      <c r="BQ79" s="258"/>
      <c r="BR79" s="258"/>
      <c r="BS79" s="258"/>
      <c r="BT79" s="258"/>
      <c r="BU79" s="258"/>
      <c r="BV79" s="258"/>
      <c r="BW79" s="258"/>
      <c r="BX79" s="258"/>
      <c r="BY79" s="258"/>
    </row>
    <row r="80" spans="1:77" s="257" customFormat="1" ht="13.8" x14ac:dyDescent="0.25">
      <c r="A80" s="192" t="s">
        <v>1176</v>
      </c>
      <c r="B80" s="194" t="s">
        <v>1179</v>
      </c>
      <c r="C80" s="209">
        <v>351295030</v>
      </c>
      <c r="D80" s="193"/>
      <c r="E80" s="210" t="s">
        <v>1524</v>
      </c>
      <c r="F80" s="193"/>
      <c r="G80" s="193"/>
      <c r="H80" s="211">
        <v>80</v>
      </c>
      <c r="I80" s="510"/>
      <c r="J80" s="520">
        <v>122114</v>
      </c>
      <c r="K80" s="212">
        <v>1</v>
      </c>
      <c r="L80" s="231"/>
      <c r="M80" s="211" t="s">
        <v>11</v>
      </c>
      <c r="N80" s="456"/>
      <c r="O80" s="230">
        <f>Tabelle44243539[[#This Row],[FOPPE Art.-Nr. ]]</f>
        <v>351295030</v>
      </c>
      <c r="T80" s="258"/>
      <c r="U80" s="258"/>
      <c r="V80" s="258"/>
      <c r="W80" s="258"/>
      <c r="X80" s="258"/>
      <c r="Y80" s="258"/>
      <c r="Z80" s="258"/>
      <c r="AA80" s="258"/>
      <c r="AB80" s="258"/>
      <c r="AC80" s="258"/>
      <c r="AD80" s="258"/>
      <c r="AE80" s="258"/>
      <c r="AF80" s="258"/>
      <c r="AG80" s="258"/>
      <c r="AH80" s="258"/>
      <c r="AI80" s="258"/>
      <c r="AJ80" s="258"/>
      <c r="AK80" s="258"/>
      <c r="AL80" s="258"/>
      <c r="AM80" s="258"/>
      <c r="AN80" s="258"/>
      <c r="AO80" s="258"/>
      <c r="AP80" s="258"/>
      <c r="AQ80" s="258"/>
      <c r="AR80" s="258"/>
      <c r="AS80" s="258"/>
      <c r="AT80" s="258"/>
      <c r="AU80" s="258"/>
      <c r="AV80" s="258"/>
      <c r="AW80" s="258"/>
      <c r="AX80" s="258"/>
      <c r="AY80" s="258"/>
      <c r="AZ80" s="258"/>
      <c r="BA80" s="258"/>
      <c r="BB80" s="258"/>
      <c r="BC80" s="258"/>
      <c r="BD80" s="258"/>
      <c r="BE80" s="258"/>
      <c r="BF80" s="258"/>
      <c r="BG80" s="258"/>
      <c r="BH80" s="258"/>
      <c r="BI80" s="258"/>
      <c r="BJ80" s="258"/>
      <c r="BK80" s="258"/>
      <c r="BL80" s="258"/>
      <c r="BM80" s="258"/>
      <c r="BN80" s="258"/>
      <c r="BO80" s="258"/>
      <c r="BP80" s="258"/>
      <c r="BQ80" s="258"/>
      <c r="BR80" s="258"/>
      <c r="BS80" s="258"/>
      <c r="BT80" s="258"/>
      <c r="BU80" s="258"/>
      <c r="BV80" s="258"/>
      <c r="BW80" s="258"/>
      <c r="BX80" s="258"/>
      <c r="BY80" s="258"/>
    </row>
    <row r="81" spans="1:77" s="257" customFormat="1" ht="13.8" x14ac:dyDescent="0.25">
      <c r="A81" s="192" t="s">
        <v>1176</v>
      </c>
      <c r="B81" s="194" t="s">
        <v>1179</v>
      </c>
      <c r="C81" s="209">
        <v>351295050</v>
      </c>
      <c r="D81" s="193"/>
      <c r="E81" s="210" t="s">
        <v>1523</v>
      </c>
      <c r="F81" s="193"/>
      <c r="G81" s="193"/>
      <c r="H81" s="211">
        <v>80</v>
      </c>
      <c r="I81" s="510"/>
      <c r="J81" s="520">
        <v>122115</v>
      </c>
      <c r="K81" s="212">
        <v>1</v>
      </c>
      <c r="L81" s="231"/>
      <c r="M81" s="211" t="s">
        <v>11</v>
      </c>
      <c r="N81" s="456"/>
      <c r="O81" s="230">
        <f>Tabelle44243539[[#This Row],[FOPPE Art.-Nr. ]]</f>
        <v>351295050</v>
      </c>
      <c r="T81" s="258"/>
      <c r="U81" s="258"/>
      <c r="V81" s="258"/>
      <c r="W81" s="258"/>
      <c r="X81" s="258"/>
      <c r="Y81" s="258"/>
      <c r="Z81" s="258"/>
      <c r="AA81" s="258"/>
      <c r="AB81" s="258"/>
      <c r="AC81" s="258"/>
      <c r="AD81" s="258"/>
      <c r="AE81" s="258"/>
      <c r="AF81" s="258"/>
      <c r="AG81" s="258"/>
      <c r="AH81" s="258"/>
      <c r="AI81" s="258"/>
      <c r="AJ81" s="258"/>
      <c r="AK81" s="258"/>
      <c r="AL81" s="258"/>
      <c r="AM81" s="258"/>
      <c r="AN81" s="258"/>
      <c r="AO81" s="258"/>
      <c r="AP81" s="258"/>
      <c r="AQ81" s="258"/>
      <c r="AR81" s="258"/>
      <c r="AS81" s="258"/>
      <c r="AT81" s="258"/>
      <c r="AU81" s="258"/>
      <c r="AV81" s="258"/>
      <c r="AW81" s="258"/>
      <c r="AX81" s="258"/>
      <c r="AY81" s="258"/>
      <c r="AZ81" s="258"/>
      <c r="BA81" s="258"/>
      <c r="BB81" s="258"/>
      <c r="BC81" s="258"/>
      <c r="BD81" s="258"/>
      <c r="BE81" s="258"/>
      <c r="BF81" s="258"/>
      <c r="BG81" s="258"/>
      <c r="BH81" s="258"/>
      <c r="BI81" s="258"/>
      <c r="BJ81" s="258"/>
      <c r="BK81" s="258"/>
      <c r="BL81" s="258"/>
      <c r="BM81" s="258"/>
      <c r="BN81" s="258"/>
      <c r="BO81" s="258"/>
      <c r="BP81" s="258"/>
      <c r="BQ81" s="258"/>
      <c r="BR81" s="258"/>
      <c r="BS81" s="258"/>
      <c r="BT81" s="258"/>
      <c r="BU81" s="258"/>
      <c r="BV81" s="258"/>
      <c r="BW81" s="258"/>
      <c r="BX81" s="258"/>
      <c r="BY81" s="258"/>
    </row>
    <row r="82" spans="1:77" s="257" customFormat="1" ht="13.8" x14ac:dyDescent="0.25">
      <c r="A82" s="192" t="s">
        <v>1176</v>
      </c>
      <c r="B82" s="194" t="s">
        <v>1179</v>
      </c>
      <c r="C82" s="209">
        <v>351296010</v>
      </c>
      <c r="D82" s="193"/>
      <c r="E82" s="210" t="s">
        <v>1522</v>
      </c>
      <c r="F82" s="193"/>
      <c r="G82" s="193"/>
      <c r="H82" s="211">
        <v>240</v>
      </c>
      <c r="I82" s="510"/>
      <c r="J82" s="520">
        <v>122166</v>
      </c>
      <c r="K82" s="212">
        <v>1</v>
      </c>
      <c r="L82" s="212">
        <v>3</v>
      </c>
      <c r="M82" s="211" t="s">
        <v>11</v>
      </c>
      <c r="N82" s="456"/>
      <c r="O82" s="230">
        <f>Tabelle44243539[[#This Row],[FOPPE Art.-Nr. ]]</f>
        <v>351296010</v>
      </c>
      <c r="T82" s="258"/>
      <c r="U82" s="258"/>
      <c r="V82" s="258"/>
      <c r="W82" s="258"/>
      <c r="X82" s="258"/>
      <c r="Y82" s="258"/>
      <c r="Z82" s="258"/>
      <c r="AA82" s="258"/>
      <c r="AB82" s="258"/>
      <c r="AC82" s="258"/>
      <c r="AD82" s="258"/>
      <c r="AE82" s="258"/>
      <c r="AF82" s="258"/>
      <c r="AG82" s="258"/>
      <c r="AH82" s="258"/>
      <c r="AI82" s="258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58"/>
      <c r="AZ82" s="258"/>
      <c r="BA82" s="258"/>
      <c r="BB82" s="258"/>
      <c r="BC82" s="258"/>
      <c r="BD82" s="258"/>
      <c r="BE82" s="258"/>
      <c r="BF82" s="258"/>
      <c r="BG82" s="258"/>
      <c r="BH82" s="258"/>
      <c r="BI82" s="258"/>
      <c r="BJ82" s="258"/>
      <c r="BK82" s="258"/>
      <c r="BL82" s="258"/>
      <c r="BM82" s="258"/>
      <c r="BN82" s="258"/>
      <c r="BO82" s="258"/>
      <c r="BP82" s="258"/>
      <c r="BQ82" s="258"/>
      <c r="BR82" s="258"/>
      <c r="BS82" s="258"/>
      <c r="BT82" s="258"/>
      <c r="BU82" s="258"/>
      <c r="BV82" s="258"/>
      <c r="BW82" s="258"/>
      <c r="BX82" s="258"/>
      <c r="BY82" s="258"/>
    </row>
    <row r="83" spans="1:77" s="257" customFormat="1" ht="13.8" x14ac:dyDescent="0.25">
      <c r="A83" s="192" t="s">
        <v>1176</v>
      </c>
      <c r="B83" s="194" t="s">
        <v>1179</v>
      </c>
      <c r="C83" s="209">
        <v>351296015</v>
      </c>
      <c r="D83" s="193"/>
      <c r="E83" s="210" t="s">
        <v>1521</v>
      </c>
      <c r="F83" s="193"/>
      <c r="G83" s="193"/>
      <c r="H83" s="211">
        <v>160</v>
      </c>
      <c r="I83" s="510"/>
      <c r="J83" s="520">
        <v>122167</v>
      </c>
      <c r="K83" s="212">
        <v>1</v>
      </c>
      <c r="L83" s="212">
        <v>3</v>
      </c>
      <c r="M83" s="211" t="s">
        <v>11</v>
      </c>
      <c r="N83" s="456"/>
      <c r="O83" s="230">
        <f>Tabelle44243539[[#This Row],[FOPPE Art.-Nr. ]]</f>
        <v>351296015</v>
      </c>
      <c r="T83" s="258"/>
      <c r="U83" s="258"/>
      <c r="V83" s="258"/>
      <c r="W83" s="258"/>
      <c r="X83" s="258"/>
      <c r="Y83" s="258"/>
      <c r="Z83" s="258"/>
      <c r="AA83" s="258"/>
      <c r="AB83" s="258"/>
      <c r="AC83" s="258"/>
      <c r="AD83" s="258"/>
      <c r="AE83" s="258"/>
      <c r="AF83" s="258"/>
      <c r="AG83" s="258"/>
      <c r="AH83" s="258"/>
      <c r="AI83" s="258"/>
      <c r="AJ83" s="258"/>
      <c r="AK83" s="258"/>
      <c r="AL83" s="258"/>
      <c r="AM83" s="258"/>
      <c r="AN83" s="258"/>
      <c r="AO83" s="258"/>
      <c r="AP83" s="258"/>
      <c r="AQ83" s="258"/>
      <c r="AR83" s="258"/>
      <c r="AS83" s="258"/>
      <c r="AT83" s="258"/>
      <c r="AU83" s="258"/>
      <c r="AV83" s="258"/>
      <c r="AW83" s="258"/>
      <c r="AX83" s="258"/>
      <c r="AY83" s="258"/>
      <c r="AZ83" s="258"/>
      <c r="BA83" s="258"/>
      <c r="BB83" s="258"/>
      <c r="BC83" s="258"/>
      <c r="BD83" s="258"/>
      <c r="BE83" s="258"/>
      <c r="BF83" s="258"/>
      <c r="BG83" s="258"/>
      <c r="BH83" s="258"/>
      <c r="BI83" s="258"/>
      <c r="BJ83" s="258"/>
      <c r="BK83" s="258"/>
      <c r="BL83" s="258"/>
      <c r="BM83" s="258"/>
      <c r="BN83" s="258"/>
      <c r="BO83" s="258"/>
      <c r="BP83" s="258"/>
      <c r="BQ83" s="258"/>
      <c r="BR83" s="258"/>
      <c r="BS83" s="258"/>
      <c r="BT83" s="258"/>
      <c r="BU83" s="258"/>
      <c r="BV83" s="258"/>
      <c r="BW83" s="258"/>
      <c r="BX83" s="258"/>
      <c r="BY83" s="258"/>
    </row>
    <row r="84" spans="1:77" s="257" customFormat="1" ht="13.8" x14ac:dyDescent="0.25">
      <c r="A84" s="192" t="s">
        <v>1176</v>
      </c>
      <c r="B84" s="194" t="s">
        <v>1179</v>
      </c>
      <c r="C84" s="209">
        <v>351296020</v>
      </c>
      <c r="D84" s="193"/>
      <c r="E84" s="210" t="s">
        <v>1520</v>
      </c>
      <c r="F84" s="193"/>
      <c r="G84" s="193"/>
      <c r="H84" s="211">
        <v>160</v>
      </c>
      <c r="I84" s="510"/>
      <c r="J84" s="520">
        <v>122168</v>
      </c>
      <c r="K84" s="212">
        <v>1</v>
      </c>
      <c r="L84" s="212">
        <v>3</v>
      </c>
      <c r="M84" s="211" t="s">
        <v>11</v>
      </c>
      <c r="N84" s="456"/>
      <c r="O84" s="230">
        <f>Tabelle44243539[[#This Row],[FOPPE Art.-Nr. ]]</f>
        <v>351296020</v>
      </c>
      <c r="T84" s="258"/>
      <c r="U84" s="258"/>
      <c r="V84" s="258"/>
      <c r="W84" s="258"/>
      <c r="X84" s="258"/>
      <c r="Y84" s="258"/>
      <c r="Z84" s="258"/>
      <c r="AA84" s="258"/>
      <c r="AB84" s="258"/>
      <c r="AC84" s="258"/>
      <c r="AD84" s="258"/>
      <c r="AE84" s="258"/>
      <c r="AF84" s="258"/>
      <c r="AG84" s="258"/>
      <c r="AH84" s="258"/>
      <c r="AI84" s="258"/>
      <c r="AJ84" s="258"/>
      <c r="AK84" s="258"/>
      <c r="AL84" s="258"/>
      <c r="AM84" s="258"/>
      <c r="AN84" s="258"/>
      <c r="AO84" s="258"/>
      <c r="AP84" s="258"/>
      <c r="AQ84" s="258"/>
      <c r="AR84" s="258"/>
      <c r="AS84" s="258"/>
      <c r="AT84" s="258"/>
      <c r="AU84" s="258"/>
      <c r="AV84" s="258"/>
      <c r="AW84" s="258"/>
      <c r="AX84" s="258"/>
      <c r="AY84" s="258"/>
      <c r="AZ84" s="258"/>
      <c r="BA84" s="258"/>
      <c r="BB84" s="258"/>
      <c r="BC84" s="258"/>
      <c r="BD84" s="258"/>
      <c r="BE84" s="258"/>
      <c r="BF84" s="258"/>
      <c r="BG84" s="258"/>
      <c r="BH84" s="258"/>
      <c r="BI84" s="258"/>
      <c r="BJ84" s="258"/>
      <c r="BK84" s="258"/>
      <c r="BL84" s="258"/>
      <c r="BM84" s="258"/>
      <c r="BN84" s="258"/>
      <c r="BO84" s="258"/>
      <c r="BP84" s="258"/>
      <c r="BQ84" s="258"/>
      <c r="BR84" s="258"/>
      <c r="BS84" s="258"/>
      <c r="BT84" s="258"/>
      <c r="BU84" s="258"/>
      <c r="BV84" s="258"/>
      <c r="BW84" s="258"/>
      <c r="BX84" s="258"/>
      <c r="BY84" s="258"/>
    </row>
    <row r="85" spans="1:77" s="257" customFormat="1" ht="13.8" x14ac:dyDescent="0.25">
      <c r="A85" s="192" t="s">
        <v>1176</v>
      </c>
      <c r="B85" s="194" t="s">
        <v>1179</v>
      </c>
      <c r="C85" s="209">
        <v>351296025</v>
      </c>
      <c r="D85" s="193"/>
      <c r="E85" s="210" t="s">
        <v>1519</v>
      </c>
      <c r="F85" s="193"/>
      <c r="G85" s="193"/>
      <c r="H85" s="211">
        <v>160</v>
      </c>
      <c r="I85" s="510"/>
      <c r="J85" s="520">
        <v>122169</v>
      </c>
      <c r="K85" s="212">
        <v>1</v>
      </c>
      <c r="L85" s="212">
        <v>3</v>
      </c>
      <c r="M85" s="211" t="s">
        <v>11</v>
      </c>
      <c r="N85" s="456"/>
      <c r="O85" s="230">
        <f>Tabelle44243539[[#This Row],[FOPPE Art.-Nr. ]]</f>
        <v>351296025</v>
      </c>
      <c r="T85" s="258"/>
      <c r="U85" s="258"/>
      <c r="V85" s="258"/>
      <c r="W85" s="258"/>
      <c r="X85" s="258"/>
      <c r="Y85" s="258"/>
      <c r="Z85" s="258"/>
      <c r="AA85" s="258"/>
      <c r="AB85" s="258"/>
      <c r="AC85" s="258"/>
      <c r="AD85" s="258"/>
      <c r="AE85" s="258"/>
      <c r="AF85" s="258"/>
      <c r="AG85" s="258"/>
      <c r="AH85" s="258"/>
      <c r="AI85" s="258"/>
      <c r="AJ85" s="258"/>
      <c r="AK85" s="258"/>
      <c r="AL85" s="258"/>
      <c r="AM85" s="258"/>
      <c r="AN85" s="258"/>
      <c r="AO85" s="258"/>
      <c r="AP85" s="258"/>
      <c r="AQ85" s="258"/>
      <c r="AR85" s="258"/>
      <c r="AS85" s="258"/>
      <c r="AT85" s="258"/>
      <c r="AU85" s="258"/>
      <c r="AV85" s="258"/>
      <c r="AW85" s="258"/>
      <c r="AX85" s="258"/>
      <c r="AY85" s="258"/>
      <c r="AZ85" s="258"/>
      <c r="BA85" s="258"/>
      <c r="BB85" s="258"/>
      <c r="BC85" s="258"/>
      <c r="BD85" s="258"/>
      <c r="BE85" s="258"/>
      <c r="BF85" s="258"/>
      <c r="BG85" s="258"/>
      <c r="BH85" s="258"/>
      <c r="BI85" s="258"/>
      <c r="BJ85" s="258"/>
      <c r="BK85" s="258"/>
      <c r="BL85" s="258"/>
      <c r="BM85" s="258"/>
      <c r="BN85" s="258"/>
      <c r="BO85" s="258"/>
      <c r="BP85" s="258"/>
      <c r="BQ85" s="258"/>
      <c r="BR85" s="258"/>
      <c r="BS85" s="258"/>
      <c r="BT85" s="258"/>
      <c r="BU85" s="258"/>
      <c r="BV85" s="258"/>
      <c r="BW85" s="258"/>
      <c r="BX85" s="258"/>
      <c r="BY85" s="258"/>
    </row>
    <row r="86" spans="1:77" s="257" customFormat="1" ht="13.8" x14ac:dyDescent="0.25">
      <c r="A86" s="192" t="s">
        <v>1176</v>
      </c>
      <c r="B86" s="194" t="s">
        <v>1179</v>
      </c>
      <c r="C86" s="209">
        <v>351296030</v>
      </c>
      <c r="D86" s="193"/>
      <c r="E86" s="210" t="s">
        <v>1518</v>
      </c>
      <c r="F86" s="193"/>
      <c r="G86" s="193"/>
      <c r="H86" s="211">
        <v>80</v>
      </c>
      <c r="I86" s="510"/>
      <c r="J86" s="520">
        <v>122165</v>
      </c>
      <c r="K86" s="212">
        <v>1</v>
      </c>
      <c r="L86" s="212">
        <v>3</v>
      </c>
      <c r="M86" s="211" t="s">
        <v>11</v>
      </c>
      <c r="N86" s="456"/>
      <c r="O86" s="230">
        <f>Tabelle44243539[[#This Row],[FOPPE Art.-Nr. ]]</f>
        <v>351296030</v>
      </c>
      <c r="T86" s="258"/>
      <c r="U86" s="258"/>
      <c r="V86" s="258"/>
      <c r="W86" s="258"/>
      <c r="X86" s="258"/>
      <c r="Y86" s="258"/>
      <c r="Z86" s="258"/>
      <c r="AA86" s="258"/>
      <c r="AB86" s="258"/>
      <c r="AC86" s="258"/>
      <c r="AD86" s="258"/>
      <c r="AE86" s="258"/>
      <c r="AF86" s="258"/>
      <c r="AG86" s="258"/>
      <c r="AH86" s="258"/>
      <c r="AI86" s="258"/>
      <c r="AJ86" s="258"/>
      <c r="AK86" s="258"/>
      <c r="AL86" s="258"/>
      <c r="AM86" s="258"/>
      <c r="AN86" s="258"/>
      <c r="AO86" s="258"/>
      <c r="AP86" s="258"/>
      <c r="AQ86" s="258"/>
      <c r="AR86" s="258"/>
      <c r="AS86" s="258"/>
      <c r="AT86" s="258"/>
      <c r="AU86" s="258"/>
      <c r="AV86" s="258"/>
      <c r="AW86" s="258"/>
      <c r="AX86" s="258"/>
      <c r="AY86" s="258"/>
      <c r="AZ86" s="258"/>
      <c r="BA86" s="258"/>
      <c r="BB86" s="258"/>
      <c r="BC86" s="258"/>
      <c r="BD86" s="258"/>
      <c r="BE86" s="258"/>
      <c r="BF86" s="258"/>
      <c r="BG86" s="258"/>
      <c r="BH86" s="258"/>
      <c r="BI86" s="258"/>
      <c r="BJ86" s="258"/>
      <c r="BK86" s="258"/>
      <c r="BL86" s="258"/>
      <c r="BM86" s="258"/>
      <c r="BN86" s="258"/>
      <c r="BO86" s="258"/>
      <c r="BP86" s="258"/>
      <c r="BQ86" s="258"/>
      <c r="BR86" s="258"/>
      <c r="BS86" s="258"/>
      <c r="BT86" s="258"/>
      <c r="BU86" s="258"/>
      <c r="BV86" s="258"/>
      <c r="BW86" s="258"/>
      <c r="BX86" s="258"/>
      <c r="BY86" s="258"/>
    </row>
    <row r="87" spans="1:77" s="257" customFormat="1" ht="13.8" x14ac:dyDescent="0.25">
      <c r="A87" s="192" t="s">
        <v>1176</v>
      </c>
      <c r="B87" s="194" t="s">
        <v>1179</v>
      </c>
      <c r="C87" s="209">
        <v>351296035</v>
      </c>
      <c r="D87" s="193"/>
      <c r="E87" s="210" t="s">
        <v>1517</v>
      </c>
      <c r="F87" s="193"/>
      <c r="G87" s="193"/>
      <c r="H87" s="211">
        <v>80</v>
      </c>
      <c r="I87" s="510"/>
      <c r="J87" s="520">
        <v>122412</v>
      </c>
      <c r="K87" s="212">
        <v>1</v>
      </c>
      <c r="L87" s="212">
        <v>3</v>
      </c>
      <c r="M87" s="211" t="s">
        <v>11</v>
      </c>
      <c r="N87" s="456"/>
      <c r="O87" s="230">
        <f>Tabelle44243539[[#This Row],[FOPPE Art.-Nr. ]]</f>
        <v>351296035</v>
      </c>
      <c r="T87" s="258"/>
      <c r="U87" s="258"/>
      <c r="V87" s="258"/>
      <c r="W87" s="258"/>
      <c r="X87" s="258"/>
      <c r="Y87" s="258"/>
      <c r="Z87" s="258"/>
      <c r="AA87" s="258"/>
      <c r="AB87" s="258"/>
      <c r="AC87" s="258"/>
      <c r="AD87" s="258"/>
      <c r="AE87" s="258"/>
      <c r="AF87" s="258"/>
      <c r="AG87" s="258"/>
      <c r="AH87" s="258"/>
      <c r="AI87" s="258"/>
      <c r="AJ87" s="258"/>
      <c r="AK87" s="258"/>
      <c r="AL87" s="258"/>
      <c r="AM87" s="258"/>
      <c r="AN87" s="258"/>
      <c r="AO87" s="258"/>
      <c r="AP87" s="258"/>
      <c r="AQ87" s="258"/>
      <c r="AR87" s="258"/>
      <c r="AS87" s="258"/>
      <c r="AT87" s="258"/>
      <c r="AU87" s="258"/>
      <c r="AV87" s="258"/>
      <c r="AW87" s="258"/>
      <c r="AX87" s="258"/>
      <c r="AY87" s="258"/>
      <c r="AZ87" s="258"/>
      <c r="BA87" s="258"/>
      <c r="BB87" s="258"/>
      <c r="BC87" s="258"/>
      <c r="BD87" s="258"/>
      <c r="BE87" s="258"/>
      <c r="BF87" s="258"/>
      <c r="BG87" s="258"/>
      <c r="BH87" s="258"/>
      <c r="BI87" s="258"/>
      <c r="BJ87" s="258"/>
      <c r="BK87" s="258"/>
      <c r="BL87" s="258"/>
      <c r="BM87" s="258"/>
      <c r="BN87" s="258"/>
      <c r="BO87" s="258"/>
      <c r="BP87" s="258"/>
      <c r="BQ87" s="258"/>
      <c r="BR87" s="258"/>
      <c r="BS87" s="258"/>
      <c r="BT87" s="258"/>
      <c r="BU87" s="258"/>
      <c r="BV87" s="258"/>
      <c r="BW87" s="258"/>
      <c r="BX87" s="258"/>
      <c r="BY87" s="258"/>
    </row>
    <row r="88" spans="1:77" s="257" customFormat="1" ht="13.8" x14ac:dyDescent="0.25">
      <c r="A88" s="192" t="s">
        <v>1176</v>
      </c>
      <c r="B88" s="194" t="s">
        <v>1179</v>
      </c>
      <c r="C88" s="209">
        <v>351296040</v>
      </c>
      <c r="D88" s="193"/>
      <c r="E88" s="210" t="s">
        <v>1516</v>
      </c>
      <c r="F88" s="193"/>
      <c r="G88" s="193"/>
      <c r="H88" s="211">
        <v>80</v>
      </c>
      <c r="I88" s="510"/>
      <c r="J88" s="520">
        <v>122170</v>
      </c>
      <c r="K88" s="212">
        <v>1</v>
      </c>
      <c r="L88" s="212">
        <v>3</v>
      </c>
      <c r="M88" s="211" t="s">
        <v>11</v>
      </c>
      <c r="N88" s="456"/>
      <c r="O88" s="230">
        <f>Tabelle44243539[[#This Row],[FOPPE Art.-Nr. ]]</f>
        <v>351296040</v>
      </c>
      <c r="T88" s="258"/>
      <c r="U88" s="258"/>
      <c r="V88" s="258"/>
      <c r="W88" s="258"/>
      <c r="X88" s="258"/>
      <c r="Y88" s="258"/>
      <c r="Z88" s="258"/>
      <c r="AA88" s="258"/>
      <c r="AB88" s="258"/>
      <c r="AC88" s="258"/>
      <c r="AD88" s="258"/>
      <c r="AE88" s="258"/>
      <c r="AF88" s="258"/>
      <c r="AG88" s="258"/>
      <c r="AH88" s="258"/>
      <c r="AI88" s="258"/>
      <c r="AJ88" s="258"/>
      <c r="AK88" s="258"/>
      <c r="AL88" s="258"/>
      <c r="AM88" s="258"/>
      <c r="AN88" s="258"/>
      <c r="AO88" s="258"/>
      <c r="AP88" s="258"/>
      <c r="AQ88" s="258"/>
      <c r="AR88" s="258"/>
      <c r="AS88" s="258"/>
      <c r="AT88" s="258"/>
      <c r="AU88" s="258"/>
      <c r="AV88" s="258"/>
      <c r="AW88" s="258"/>
      <c r="AX88" s="258"/>
      <c r="AY88" s="258"/>
      <c r="AZ88" s="258"/>
      <c r="BA88" s="258"/>
      <c r="BB88" s="258"/>
      <c r="BC88" s="258"/>
      <c r="BD88" s="258"/>
      <c r="BE88" s="258"/>
      <c r="BF88" s="258"/>
      <c r="BG88" s="258"/>
      <c r="BH88" s="258"/>
      <c r="BI88" s="258"/>
      <c r="BJ88" s="258"/>
      <c r="BK88" s="258"/>
      <c r="BL88" s="258"/>
      <c r="BM88" s="258"/>
      <c r="BN88" s="258"/>
      <c r="BO88" s="258"/>
      <c r="BP88" s="258"/>
      <c r="BQ88" s="258"/>
      <c r="BR88" s="258"/>
      <c r="BS88" s="258"/>
      <c r="BT88" s="258"/>
      <c r="BU88" s="258"/>
      <c r="BV88" s="258"/>
      <c r="BW88" s="258"/>
      <c r="BX88" s="258"/>
      <c r="BY88" s="258"/>
    </row>
    <row r="89" spans="1:77" s="257" customFormat="1" ht="13.8" x14ac:dyDescent="0.25">
      <c r="A89" s="192" t="s">
        <v>1176</v>
      </c>
      <c r="B89" s="194" t="s">
        <v>1179</v>
      </c>
      <c r="C89" s="209">
        <v>351296050</v>
      </c>
      <c r="D89" s="193"/>
      <c r="E89" s="210" t="s">
        <v>1515</v>
      </c>
      <c r="F89" s="193"/>
      <c r="G89" s="193"/>
      <c r="H89" s="211">
        <v>80</v>
      </c>
      <c r="I89" s="510"/>
      <c r="J89" s="520">
        <v>122171</v>
      </c>
      <c r="K89" s="212">
        <v>1</v>
      </c>
      <c r="L89" s="212">
        <v>3</v>
      </c>
      <c r="M89" s="211" t="s">
        <v>11</v>
      </c>
      <c r="N89" s="456"/>
      <c r="O89" s="230">
        <f>Tabelle44243539[[#This Row],[FOPPE Art.-Nr. ]]</f>
        <v>351296050</v>
      </c>
      <c r="T89" s="258"/>
      <c r="U89" s="258"/>
      <c r="V89" s="258"/>
      <c r="W89" s="258"/>
      <c r="X89" s="258"/>
      <c r="Y89" s="258"/>
      <c r="Z89" s="258"/>
      <c r="AA89" s="258"/>
      <c r="AB89" s="258"/>
      <c r="AC89" s="258"/>
      <c r="AD89" s="258"/>
      <c r="AE89" s="258"/>
      <c r="AF89" s="258"/>
      <c r="AG89" s="258"/>
      <c r="AH89" s="258"/>
      <c r="AI89" s="258"/>
      <c r="AJ89" s="258"/>
      <c r="AK89" s="258"/>
      <c r="AL89" s="258"/>
      <c r="AM89" s="258"/>
      <c r="AN89" s="258"/>
      <c r="AO89" s="258"/>
      <c r="AP89" s="258"/>
      <c r="AQ89" s="258"/>
      <c r="AR89" s="258"/>
      <c r="AS89" s="258"/>
      <c r="AT89" s="258"/>
      <c r="AU89" s="258"/>
      <c r="AV89" s="258"/>
      <c r="AW89" s="258"/>
      <c r="AX89" s="258"/>
      <c r="AY89" s="258"/>
      <c r="AZ89" s="258"/>
      <c r="BA89" s="258"/>
      <c r="BB89" s="258"/>
      <c r="BC89" s="258"/>
      <c r="BD89" s="258"/>
      <c r="BE89" s="258"/>
      <c r="BF89" s="258"/>
      <c r="BG89" s="258"/>
      <c r="BH89" s="258"/>
      <c r="BI89" s="258"/>
      <c r="BJ89" s="258"/>
      <c r="BK89" s="258"/>
      <c r="BL89" s="258"/>
      <c r="BM89" s="258"/>
      <c r="BN89" s="258"/>
      <c r="BO89" s="258"/>
      <c r="BP89" s="258"/>
      <c r="BQ89" s="258"/>
      <c r="BR89" s="258"/>
      <c r="BS89" s="258"/>
      <c r="BT89" s="258"/>
      <c r="BU89" s="258"/>
      <c r="BV89" s="258"/>
      <c r="BW89" s="258"/>
      <c r="BX89" s="258"/>
      <c r="BY89" s="258"/>
    </row>
    <row r="90" spans="1:77" s="257" customFormat="1" ht="13.8" x14ac:dyDescent="0.25">
      <c r="A90" s="192" t="s">
        <v>1176</v>
      </c>
      <c r="B90" s="194" t="s">
        <v>1179</v>
      </c>
      <c r="C90" s="209">
        <v>351297010</v>
      </c>
      <c r="D90" s="193"/>
      <c r="E90" s="210" t="s">
        <v>1514</v>
      </c>
      <c r="F90" s="193"/>
      <c r="G90" s="193"/>
      <c r="H90" s="211">
        <v>240</v>
      </c>
      <c r="I90" s="510"/>
      <c r="J90" s="520">
        <v>122172</v>
      </c>
      <c r="K90" s="212">
        <v>1</v>
      </c>
      <c r="L90" s="212">
        <v>3</v>
      </c>
      <c r="M90" s="211" t="s">
        <v>11</v>
      </c>
      <c r="N90" s="456"/>
      <c r="O90" s="230">
        <f>Tabelle44243539[[#This Row],[FOPPE Art.-Nr. ]]</f>
        <v>351297010</v>
      </c>
      <c r="T90" s="258"/>
      <c r="U90" s="258"/>
      <c r="V90" s="258"/>
      <c r="W90" s="258"/>
      <c r="X90" s="258"/>
      <c r="Y90" s="258"/>
      <c r="Z90" s="258"/>
      <c r="AA90" s="258"/>
      <c r="AB90" s="258"/>
      <c r="AC90" s="258"/>
      <c r="AD90" s="258"/>
      <c r="AE90" s="258"/>
      <c r="AF90" s="258"/>
      <c r="AG90" s="258"/>
      <c r="AH90" s="258"/>
      <c r="AI90" s="258"/>
      <c r="AJ90" s="258"/>
      <c r="AK90" s="258"/>
      <c r="AL90" s="258"/>
      <c r="AM90" s="258"/>
      <c r="AN90" s="258"/>
      <c r="AO90" s="258"/>
      <c r="AP90" s="258"/>
      <c r="AQ90" s="258"/>
      <c r="AR90" s="258"/>
      <c r="AS90" s="258"/>
      <c r="AT90" s="258"/>
      <c r="AU90" s="258"/>
      <c r="AV90" s="258"/>
      <c r="AW90" s="258"/>
      <c r="AX90" s="258"/>
      <c r="AY90" s="258"/>
      <c r="AZ90" s="258"/>
      <c r="BA90" s="258"/>
      <c r="BB90" s="258"/>
      <c r="BC90" s="258"/>
      <c r="BD90" s="258"/>
      <c r="BE90" s="258"/>
      <c r="BF90" s="258"/>
      <c r="BG90" s="258"/>
      <c r="BH90" s="258"/>
      <c r="BI90" s="258"/>
      <c r="BJ90" s="258"/>
      <c r="BK90" s="258"/>
      <c r="BL90" s="258"/>
      <c r="BM90" s="258"/>
      <c r="BN90" s="258"/>
      <c r="BO90" s="258"/>
      <c r="BP90" s="258"/>
      <c r="BQ90" s="258"/>
      <c r="BR90" s="258"/>
      <c r="BS90" s="258"/>
      <c r="BT90" s="258"/>
      <c r="BU90" s="258"/>
      <c r="BV90" s="258"/>
      <c r="BW90" s="258"/>
      <c r="BX90" s="258"/>
      <c r="BY90" s="258"/>
    </row>
    <row r="91" spans="1:77" s="257" customFormat="1" ht="13.8" x14ac:dyDescent="0.25">
      <c r="A91" s="192" t="s">
        <v>1176</v>
      </c>
      <c r="B91" s="194" t="s">
        <v>1179</v>
      </c>
      <c r="C91" s="209">
        <v>351297015</v>
      </c>
      <c r="D91" s="193"/>
      <c r="E91" s="210" t="s">
        <v>1513</v>
      </c>
      <c r="F91" s="193"/>
      <c r="G91" s="193"/>
      <c r="H91" s="211">
        <v>160</v>
      </c>
      <c r="I91" s="510"/>
      <c r="J91" s="520">
        <v>122173</v>
      </c>
      <c r="K91" s="212">
        <v>1</v>
      </c>
      <c r="L91" s="212">
        <v>3</v>
      </c>
      <c r="M91" s="211" t="s">
        <v>11</v>
      </c>
      <c r="N91" s="456"/>
      <c r="O91" s="230">
        <f>Tabelle44243539[[#This Row],[FOPPE Art.-Nr. ]]</f>
        <v>351297015</v>
      </c>
      <c r="T91" s="258"/>
      <c r="U91" s="258"/>
      <c r="V91" s="258"/>
      <c r="W91" s="258"/>
      <c r="X91" s="258"/>
      <c r="Y91" s="258"/>
      <c r="Z91" s="258"/>
      <c r="AA91" s="258"/>
      <c r="AB91" s="258"/>
      <c r="AC91" s="258"/>
      <c r="AD91" s="258"/>
      <c r="AE91" s="258"/>
      <c r="AF91" s="258"/>
      <c r="AG91" s="258"/>
      <c r="AH91" s="258"/>
      <c r="AI91" s="258"/>
      <c r="AJ91" s="258"/>
      <c r="AK91" s="258"/>
      <c r="AL91" s="258"/>
      <c r="AM91" s="258"/>
      <c r="AN91" s="258"/>
      <c r="AO91" s="258"/>
      <c r="AP91" s="258"/>
      <c r="AQ91" s="258"/>
      <c r="AR91" s="258"/>
      <c r="AS91" s="258"/>
      <c r="AT91" s="258"/>
      <c r="AU91" s="258"/>
      <c r="AV91" s="258"/>
      <c r="AW91" s="258"/>
      <c r="AX91" s="258"/>
      <c r="AY91" s="258"/>
      <c r="AZ91" s="258"/>
      <c r="BA91" s="258"/>
      <c r="BB91" s="258"/>
      <c r="BC91" s="258"/>
      <c r="BD91" s="258"/>
      <c r="BE91" s="258"/>
      <c r="BF91" s="258"/>
      <c r="BG91" s="258"/>
      <c r="BH91" s="258"/>
      <c r="BI91" s="258"/>
      <c r="BJ91" s="258"/>
      <c r="BK91" s="258"/>
      <c r="BL91" s="258"/>
      <c r="BM91" s="258"/>
      <c r="BN91" s="258"/>
      <c r="BO91" s="258"/>
      <c r="BP91" s="258"/>
      <c r="BQ91" s="258"/>
      <c r="BR91" s="258"/>
      <c r="BS91" s="258"/>
      <c r="BT91" s="258"/>
      <c r="BU91" s="258"/>
      <c r="BV91" s="258"/>
      <c r="BW91" s="258"/>
      <c r="BX91" s="258"/>
      <c r="BY91" s="258"/>
    </row>
    <row r="92" spans="1:77" s="257" customFormat="1" ht="13.8" x14ac:dyDescent="0.25">
      <c r="A92" s="192" t="s">
        <v>1176</v>
      </c>
      <c r="B92" s="194" t="s">
        <v>1179</v>
      </c>
      <c r="C92" s="209">
        <v>351297020</v>
      </c>
      <c r="D92" s="193"/>
      <c r="E92" s="210" t="s">
        <v>1512</v>
      </c>
      <c r="F92" s="193"/>
      <c r="G92" s="193"/>
      <c r="H92" s="211">
        <v>160</v>
      </c>
      <c r="I92" s="510"/>
      <c r="J92" s="520">
        <v>122174</v>
      </c>
      <c r="K92" s="212">
        <v>1</v>
      </c>
      <c r="L92" s="212">
        <v>3</v>
      </c>
      <c r="M92" s="211" t="s">
        <v>11</v>
      </c>
      <c r="N92" s="456"/>
      <c r="O92" s="230">
        <f>Tabelle44243539[[#This Row],[FOPPE Art.-Nr. ]]</f>
        <v>351297020</v>
      </c>
      <c r="T92" s="258"/>
      <c r="U92" s="258"/>
      <c r="V92" s="258"/>
      <c r="W92" s="258"/>
      <c r="X92" s="258"/>
      <c r="Y92" s="258"/>
      <c r="Z92" s="258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58"/>
      <c r="AL92" s="258"/>
      <c r="AM92" s="258"/>
      <c r="AN92" s="258"/>
      <c r="AO92" s="258"/>
      <c r="AP92" s="258"/>
      <c r="AQ92" s="258"/>
      <c r="AR92" s="258"/>
      <c r="AS92" s="258"/>
      <c r="AT92" s="258"/>
      <c r="AU92" s="258"/>
      <c r="AV92" s="258"/>
      <c r="AW92" s="258"/>
      <c r="AX92" s="258"/>
      <c r="AY92" s="258"/>
      <c r="AZ92" s="258"/>
      <c r="BA92" s="258"/>
      <c r="BB92" s="258"/>
      <c r="BC92" s="258"/>
      <c r="BD92" s="258"/>
      <c r="BE92" s="258"/>
      <c r="BF92" s="258"/>
      <c r="BG92" s="258"/>
      <c r="BH92" s="258"/>
      <c r="BI92" s="258"/>
      <c r="BJ92" s="258"/>
      <c r="BK92" s="258"/>
      <c r="BL92" s="258"/>
      <c r="BM92" s="258"/>
      <c r="BN92" s="258"/>
      <c r="BO92" s="258"/>
      <c r="BP92" s="258"/>
      <c r="BQ92" s="258"/>
      <c r="BR92" s="258"/>
      <c r="BS92" s="258"/>
      <c r="BT92" s="258"/>
      <c r="BU92" s="258"/>
      <c r="BV92" s="258"/>
      <c r="BW92" s="258"/>
      <c r="BX92" s="258"/>
      <c r="BY92" s="258"/>
    </row>
    <row r="93" spans="1:77" s="257" customFormat="1" ht="13.8" x14ac:dyDescent="0.25">
      <c r="A93" s="192" t="s">
        <v>1176</v>
      </c>
      <c r="B93" s="194" t="s">
        <v>1179</v>
      </c>
      <c r="C93" s="209">
        <v>351297025</v>
      </c>
      <c r="D93" s="193"/>
      <c r="E93" s="210" t="s">
        <v>1511</v>
      </c>
      <c r="F93" s="193"/>
      <c r="G93" s="193"/>
      <c r="H93" s="211">
        <v>160</v>
      </c>
      <c r="I93" s="510"/>
      <c r="J93" s="520">
        <v>122175</v>
      </c>
      <c r="K93" s="212">
        <v>1</v>
      </c>
      <c r="L93" s="212">
        <v>3</v>
      </c>
      <c r="M93" s="211" t="s">
        <v>11</v>
      </c>
      <c r="N93" s="456"/>
      <c r="O93" s="230">
        <f>Tabelle44243539[[#This Row],[FOPPE Art.-Nr. ]]</f>
        <v>351297025</v>
      </c>
      <c r="T93" s="258"/>
      <c r="U93" s="258"/>
      <c r="V93" s="258"/>
      <c r="W93" s="258"/>
      <c r="X93" s="258"/>
      <c r="Y93" s="258"/>
      <c r="Z93" s="258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58"/>
      <c r="AL93" s="258"/>
      <c r="AM93" s="258"/>
      <c r="AN93" s="258"/>
      <c r="AO93" s="258"/>
      <c r="AP93" s="258"/>
      <c r="AQ93" s="258"/>
      <c r="AR93" s="258"/>
      <c r="AS93" s="258"/>
      <c r="AT93" s="258"/>
      <c r="AU93" s="258"/>
      <c r="AV93" s="258"/>
      <c r="AW93" s="258"/>
      <c r="AX93" s="258"/>
      <c r="AY93" s="258"/>
      <c r="AZ93" s="258"/>
      <c r="BA93" s="258"/>
      <c r="BB93" s="258"/>
      <c r="BC93" s="258"/>
      <c r="BD93" s="258"/>
      <c r="BE93" s="258"/>
      <c r="BF93" s="258"/>
      <c r="BG93" s="258"/>
      <c r="BH93" s="258"/>
      <c r="BI93" s="258"/>
      <c r="BJ93" s="258"/>
      <c r="BK93" s="258"/>
      <c r="BL93" s="258"/>
      <c r="BM93" s="258"/>
      <c r="BN93" s="258"/>
      <c r="BO93" s="258"/>
      <c r="BP93" s="258"/>
      <c r="BQ93" s="258"/>
      <c r="BR93" s="258"/>
      <c r="BS93" s="258"/>
      <c r="BT93" s="258"/>
      <c r="BU93" s="258"/>
      <c r="BV93" s="258"/>
      <c r="BW93" s="258"/>
      <c r="BX93" s="258"/>
      <c r="BY93" s="258"/>
    </row>
    <row r="94" spans="1:77" s="257" customFormat="1" ht="13.8" x14ac:dyDescent="0.25">
      <c r="A94" s="192" t="s">
        <v>1176</v>
      </c>
      <c r="B94" s="194" t="s">
        <v>1179</v>
      </c>
      <c r="C94" s="209">
        <v>351297030</v>
      </c>
      <c r="D94" s="193"/>
      <c r="E94" s="210" t="s">
        <v>1510</v>
      </c>
      <c r="F94" s="193"/>
      <c r="G94" s="193"/>
      <c r="H94" s="211">
        <v>80</v>
      </c>
      <c r="I94" s="510"/>
      <c r="J94" s="520">
        <v>122176</v>
      </c>
      <c r="K94" s="212">
        <v>1</v>
      </c>
      <c r="L94" s="212">
        <v>3</v>
      </c>
      <c r="M94" s="211" t="s">
        <v>11</v>
      </c>
      <c r="N94" s="456"/>
      <c r="O94" s="230">
        <f>Tabelle44243539[[#This Row],[FOPPE Art.-Nr. ]]</f>
        <v>351297030</v>
      </c>
      <c r="T94" s="258"/>
      <c r="U94" s="258"/>
      <c r="V94" s="258"/>
      <c r="W94" s="258"/>
      <c r="X94" s="258"/>
      <c r="Y94" s="258"/>
      <c r="Z94" s="258"/>
      <c r="AA94" s="258"/>
      <c r="AB94" s="258"/>
      <c r="AC94" s="258"/>
      <c r="AD94" s="258"/>
      <c r="AE94" s="258"/>
      <c r="AF94" s="258"/>
      <c r="AG94" s="258"/>
      <c r="AH94" s="258"/>
      <c r="AI94" s="258"/>
      <c r="AJ94" s="258"/>
      <c r="AK94" s="258"/>
      <c r="AL94" s="258"/>
      <c r="AM94" s="258"/>
      <c r="AN94" s="258"/>
      <c r="AO94" s="258"/>
      <c r="AP94" s="258"/>
      <c r="AQ94" s="258"/>
      <c r="AR94" s="258"/>
      <c r="AS94" s="258"/>
      <c r="AT94" s="258"/>
      <c r="AU94" s="258"/>
      <c r="AV94" s="258"/>
      <c r="AW94" s="258"/>
      <c r="AX94" s="258"/>
      <c r="AY94" s="258"/>
      <c r="AZ94" s="258"/>
      <c r="BA94" s="258"/>
      <c r="BB94" s="258"/>
      <c r="BC94" s="258"/>
      <c r="BD94" s="258"/>
      <c r="BE94" s="258"/>
      <c r="BF94" s="258"/>
      <c r="BG94" s="258"/>
      <c r="BH94" s="258"/>
      <c r="BI94" s="258"/>
      <c r="BJ94" s="258"/>
      <c r="BK94" s="258"/>
      <c r="BL94" s="258"/>
      <c r="BM94" s="258"/>
      <c r="BN94" s="258"/>
      <c r="BO94" s="258"/>
      <c r="BP94" s="258"/>
      <c r="BQ94" s="258"/>
      <c r="BR94" s="258"/>
      <c r="BS94" s="258"/>
      <c r="BT94" s="258"/>
      <c r="BU94" s="258"/>
      <c r="BV94" s="258"/>
      <c r="BW94" s="258"/>
      <c r="BX94" s="258"/>
      <c r="BY94" s="258"/>
    </row>
    <row r="95" spans="1:77" s="257" customFormat="1" ht="13.8" x14ac:dyDescent="0.25">
      <c r="A95" s="192" t="s">
        <v>1176</v>
      </c>
      <c r="B95" s="194" t="s">
        <v>1179</v>
      </c>
      <c r="C95" s="209">
        <v>351297040</v>
      </c>
      <c r="D95" s="193"/>
      <c r="E95" s="210" t="s">
        <v>1509</v>
      </c>
      <c r="F95" s="193"/>
      <c r="G95" s="193"/>
      <c r="H95" s="211">
        <v>80</v>
      </c>
      <c r="I95" s="510"/>
      <c r="J95" s="520">
        <v>122177</v>
      </c>
      <c r="K95" s="212">
        <v>1</v>
      </c>
      <c r="L95" s="212">
        <v>3</v>
      </c>
      <c r="M95" s="211" t="s">
        <v>11</v>
      </c>
      <c r="N95" s="456"/>
      <c r="O95" s="230">
        <f>Tabelle44243539[[#This Row],[FOPPE Art.-Nr. ]]</f>
        <v>351297040</v>
      </c>
      <c r="T95" s="258"/>
      <c r="U95" s="258"/>
      <c r="V95" s="258"/>
      <c r="W95" s="258"/>
      <c r="X95" s="258"/>
      <c r="Y95" s="258"/>
      <c r="Z95" s="258"/>
      <c r="AA95" s="258"/>
      <c r="AB95" s="258"/>
      <c r="AC95" s="258"/>
      <c r="AD95" s="258"/>
      <c r="AE95" s="258"/>
      <c r="AF95" s="258"/>
      <c r="AG95" s="258"/>
      <c r="AH95" s="258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258"/>
      <c r="BF95" s="258"/>
      <c r="BG95" s="258"/>
      <c r="BH95" s="258"/>
      <c r="BI95" s="258"/>
      <c r="BJ95" s="258"/>
      <c r="BK95" s="258"/>
      <c r="BL95" s="258"/>
      <c r="BM95" s="258"/>
      <c r="BN95" s="258"/>
      <c r="BO95" s="258"/>
      <c r="BP95" s="258"/>
      <c r="BQ95" s="258"/>
      <c r="BR95" s="258"/>
      <c r="BS95" s="258"/>
      <c r="BT95" s="258"/>
      <c r="BU95" s="258"/>
      <c r="BV95" s="258"/>
      <c r="BW95" s="258"/>
      <c r="BX95" s="258"/>
      <c r="BY95" s="258"/>
    </row>
    <row r="96" spans="1:77" s="257" customFormat="1" ht="13.8" x14ac:dyDescent="0.25">
      <c r="A96" s="192" t="s">
        <v>1176</v>
      </c>
      <c r="B96" s="194" t="s">
        <v>1179</v>
      </c>
      <c r="C96" s="209">
        <v>351297050</v>
      </c>
      <c r="D96" s="193"/>
      <c r="E96" s="210" t="s">
        <v>1508</v>
      </c>
      <c r="F96" s="193"/>
      <c r="G96" s="193"/>
      <c r="H96" s="211" t="s">
        <v>1116</v>
      </c>
      <c r="I96" s="510"/>
      <c r="J96" s="520">
        <v>122178</v>
      </c>
      <c r="K96" s="212">
        <v>1</v>
      </c>
      <c r="L96" s="212">
        <v>3</v>
      </c>
      <c r="M96" s="211" t="s">
        <v>11</v>
      </c>
      <c r="N96" s="456"/>
      <c r="O96" s="230">
        <f>Tabelle44243539[[#This Row],[FOPPE Art.-Nr. ]]</f>
        <v>351297050</v>
      </c>
      <c r="T96" s="258"/>
      <c r="U96" s="258"/>
      <c r="V96" s="258"/>
      <c r="W96" s="258"/>
      <c r="X96" s="258"/>
      <c r="Y96" s="258"/>
      <c r="Z96" s="258"/>
      <c r="AA96" s="258"/>
      <c r="AB96" s="258"/>
      <c r="AC96" s="258"/>
      <c r="AD96" s="258"/>
      <c r="AE96" s="258"/>
      <c r="AF96" s="258"/>
      <c r="AG96" s="258"/>
      <c r="AH96" s="258"/>
      <c r="AI96" s="258"/>
      <c r="AJ96" s="258"/>
      <c r="AK96" s="258"/>
      <c r="AL96" s="258"/>
      <c r="AM96" s="258"/>
      <c r="AN96" s="258"/>
      <c r="AO96" s="258"/>
      <c r="AP96" s="258"/>
      <c r="AQ96" s="258"/>
      <c r="AR96" s="258"/>
      <c r="AS96" s="258"/>
      <c r="AT96" s="258"/>
      <c r="AU96" s="258"/>
      <c r="AV96" s="258"/>
      <c r="AW96" s="258"/>
      <c r="AX96" s="258"/>
      <c r="AY96" s="258"/>
      <c r="AZ96" s="258"/>
      <c r="BA96" s="258"/>
      <c r="BB96" s="258"/>
      <c r="BC96" s="258"/>
      <c r="BD96" s="258"/>
      <c r="BE96" s="258"/>
      <c r="BF96" s="258"/>
      <c r="BG96" s="258"/>
      <c r="BH96" s="258"/>
      <c r="BI96" s="258"/>
      <c r="BJ96" s="258"/>
      <c r="BK96" s="258"/>
      <c r="BL96" s="258"/>
      <c r="BM96" s="258"/>
      <c r="BN96" s="258"/>
      <c r="BO96" s="258"/>
      <c r="BP96" s="258"/>
      <c r="BQ96" s="258"/>
      <c r="BR96" s="258"/>
      <c r="BS96" s="258"/>
      <c r="BT96" s="258"/>
      <c r="BU96" s="258"/>
      <c r="BV96" s="258"/>
      <c r="BW96" s="258"/>
      <c r="BX96" s="258"/>
      <c r="BY96" s="258"/>
    </row>
    <row r="97" spans="1:77" s="257" customFormat="1" ht="13.8" x14ac:dyDescent="0.25">
      <c r="A97" s="192" t="s">
        <v>1176</v>
      </c>
      <c r="B97" s="194" t="s">
        <v>1179</v>
      </c>
      <c r="C97" s="209">
        <v>351298010</v>
      </c>
      <c r="D97" s="193"/>
      <c r="E97" s="210" t="s">
        <v>1507</v>
      </c>
      <c r="F97" s="193"/>
      <c r="G97" s="193"/>
      <c r="H97" s="211">
        <v>20</v>
      </c>
      <c r="I97" s="510"/>
      <c r="J97" s="520">
        <v>101177</v>
      </c>
      <c r="K97" s="212">
        <v>1</v>
      </c>
      <c r="L97" s="212">
        <v>3</v>
      </c>
      <c r="M97" s="211" t="s">
        <v>11</v>
      </c>
      <c r="N97" s="456"/>
      <c r="O97" s="230">
        <f>Tabelle44243539[[#This Row],[FOPPE Art.-Nr. ]]</f>
        <v>351298010</v>
      </c>
      <c r="T97" s="258"/>
      <c r="U97" s="258"/>
      <c r="V97" s="258"/>
      <c r="W97" s="258"/>
      <c r="X97" s="258"/>
      <c r="Y97" s="258"/>
      <c r="Z97" s="258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L97" s="258"/>
      <c r="AM97" s="258"/>
      <c r="AN97" s="258"/>
      <c r="AO97" s="258"/>
      <c r="AP97" s="258"/>
      <c r="AQ97" s="258"/>
      <c r="AR97" s="258"/>
      <c r="AS97" s="258"/>
      <c r="AT97" s="258"/>
      <c r="AU97" s="258"/>
      <c r="AV97" s="258"/>
      <c r="AW97" s="258"/>
      <c r="AX97" s="258"/>
      <c r="AY97" s="258"/>
      <c r="AZ97" s="258"/>
      <c r="BA97" s="258"/>
      <c r="BB97" s="258"/>
      <c r="BC97" s="258"/>
      <c r="BD97" s="258"/>
      <c r="BE97" s="258"/>
      <c r="BF97" s="258"/>
      <c r="BG97" s="258"/>
      <c r="BH97" s="258"/>
      <c r="BI97" s="258"/>
      <c r="BJ97" s="258"/>
      <c r="BK97" s="258"/>
      <c r="BL97" s="258"/>
      <c r="BM97" s="258"/>
      <c r="BN97" s="258"/>
      <c r="BO97" s="258"/>
      <c r="BP97" s="258"/>
      <c r="BQ97" s="258"/>
      <c r="BR97" s="258"/>
      <c r="BS97" s="258"/>
      <c r="BT97" s="258"/>
      <c r="BU97" s="258"/>
      <c r="BV97" s="258"/>
      <c r="BW97" s="258"/>
      <c r="BX97" s="258"/>
      <c r="BY97" s="258"/>
    </row>
    <row r="98" spans="1:77" s="257" customFormat="1" ht="13.8" x14ac:dyDescent="0.25">
      <c r="A98" s="192" t="s">
        <v>1176</v>
      </c>
      <c r="B98" s="194" t="s">
        <v>1179</v>
      </c>
      <c r="C98" s="209">
        <v>351298020</v>
      </c>
      <c r="D98" s="193"/>
      <c r="E98" s="210" t="s">
        <v>1506</v>
      </c>
      <c r="F98" s="193"/>
      <c r="G98" s="193"/>
      <c r="H98" s="211">
        <v>20</v>
      </c>
      <c r="I98" s="510"/>
      <c r="J98" s="520">
        <v>101179</v>
      </c>
      <c r="K98" s="212">
        <v>1</v>
      </c>
      <c r="L98" s="212">
        <v>3</v>
      </c>
      <c r="M98" s="211" t="s">
        <v>11</v>
      </c>
      <c r="N98" s="456"/>
      <c r="O98" s="230">
        <f>Tabelle44243539[[#This Row],[FOPPE Art.-Nr. ]]</f>
        <v>351298020</v>
      </c>
      <c r="T98" s="258"/>
      <c r="U98" s="258"/>
      <c r="V98" s="258"/>
      <c r="W98" s="258"/>
      <c r="X98" s="258"/>
      <c r="Y98" s="258"/>
      <c r="Z98" s="258"/>
      <c r="AA98" s="258"/>
      <c r="AB98" s="258"/>
      <c r="AC98" s="258"/>
      <c r="AD98" s="258"/>
      <c r="AE98" s="258"/>
      <c r="AF98" s="258"/>
      <c r="AG98" s="258"/>
      <c r="AH98" s="258"/>
      <c r="AI98" s="258"/>
      <c r="AJ98" s="258"/>
      <c r="AK98" s="258"/>
      <c r="AL98" s="258"/>
      <c r="AM98" s="258"/>
      <c r="AN98" s="258"/>
      <c r="AO98" s="258"/>
      <c r="AP98" s="258"/>
      <c r="AQ98" s="258"/>
      <c r="AR98" s="258"/>
      <c r="AS98" s="258"/>
      <c r="AT98" s="258"/>
      <c r="AU98" s="258"/>
      <c r="AV98" s="258"/>
      <c r="AW98" s="258"/>
      <c r="AX98" s="258"/>
      <c r="AY98" s="258"/>
      <c r="AZ98" s="258"/>
      <c r="BA98" s="258"/>
      <c r="BB98" s="258"/>
      <c r="BC98" s="258"/>
      <c r="BD98" s="258"/>
      <c r="BE98" s="258"/>
      <c r="BF98" s="258"/>
      <c r="BG98" s="258"/>
      <c r="BH98" s="258"/>
      <c r="BI98" s="258"/>
      <c r="BJ98" s="258"/>
      <c r="BK98" s="258"/>
      <c r="BL98" s="258"/>
      <c r="BM98" s="258"/>
      <c r="BN98" s="258"/>
      <c r="BO98" s="258"/>
      <c r="BP98" s="258"/>
      <c r="BQ98" s="258"/>
      <c r="BR98" s="258"/>
      <c r="BS98" s="258"/>
      <c r="BT98" s="258"/>
      <c r="BU98" s="258"/>
      <c r="BV98" s="258"/>
      <c r="BW98" s="258"/>
      <c r="BX98" s="258"/>
      <c r="BY98" s="258"/>
    </row>
    <row r="99" spans="1:77" s="257" customFormat="1" ht="13.8" x14ac:dyDescent="0.25">
      <c r="A99" s="192" t="s">
        <v>1176</v>
      </c>
      <c r="B99" s="194" t="s">
        <v>1179</v>
      </c>
      <c r="C99" s="209">
        <v>351298030</v>
      </c>
      <c r="D99" s="193"/>
      <c r="E99" s="210" t="s">
        <v>1505</v>
      </c>
      <c r="F99" s="193"/>
      <c r="G99" s="193"/>
      <c r="H99" s="211" t="s">
        <v>1117</v>
      </c>
      <c r="I99" s="510"/>
      <c r="J99" s="520">
        <v>101181</v>
      </c>
      <c r="K99" s="212">
        <v>1</v>
      </c>
      <c r="L99" s="212">
        <v>3</v>
      </c>
      <c r="M99" s="211" t="s">
        <v>11</v>
      </c>
      <c r="N99" s="456"/>
      <c r="O99" s="230">
        <f>Tabelle44243539[[#This Row],[FOPPE Art.-Nr. ]]</f>
        <v>351298030</v>
      </c>
      <c r="T99" s="258"/>
      <c r="U99" s="258"/>
      <c r="V99" s="258"/>
      <c r="W99" s="258"/>
      <c r="X99" s="258"/>
      <c r="Y99" s="258"/>
      <c r="Z99" s="258"/>
      <c r="AA99" s="258"/>
      <c r="AB99" s="258"/>
      <c r="AC99" s="258"/>
      <c r="AD99" s="258"/>
      <c r="AE99" s="258"/>
      <c r="AF99" s="258"/>
      <c r="AG99" s="258"/>
      <c r="AH99" s="258"/>
      <c r="AI99" s="258"/>
      <c r="AJ99" s="258"/>
      <c r="AK99" s="258"/>
      <c r="AL99" s="258"/>
      <c r="AM99" s="258"/>
      <c r="AN99" s="258"/>
      <c r="AO99" s="258"/>
      <c r="AP99" s="258"/>
      <c r="AQ99" s="258"/>
      <c r="AR99" s="258"/>
      <c r="AS99" s="258"/>
      <c r="AT99" s="258"/>
      <c r="AU99" s="258"/>
      <c r="AV99" s="258"/>
      <c r="AW99" s="258"/>
      <c r="AX99" s="258"/>
      <c r="AY99" s="258"/>
      <c r="AZ99" s="258"/>
      <c r="BA99" s="258"/>
      <c r="BB99" s="258"/>
      <c r="BC99" s="258"/>
      <c r="BD99" s="258"/>
      <c r="BE99" s="258"/>
      <c r="BF99" s="258"/>
      <c r="BG99" s="258"/>
      <c r="BH99" s="258"/>
      <c r="BI99" s="258"/>
      <c r="BJ99" s="258"/>
      <c r="BK99" s="258"/>
      <c r="BL99" s="258"/>
      <c r="BM99" s="258"/>
      <c r="BN99" s="258"/>
      <c r="BO99" s="258"/>
      <c r="BP99" s="258"/>
      <c r="BQ99" s="258"/>
      <c r="BR99" s="258"/>
      <c r="BS99" s="258"/>
      <c r="BT99" s="258"/>
      <c r="BU99" s="258"/>
      <c r="BV99" s="258"/>
      <c r="BW99" s="258"/>
      <c r="BX99" s="258"/>
      <c r="BY99" s="258"/>
    </row>
    <row r="100" spans="1:77" s="257" customFormat="1" ht="13.8" x14ac:dyDescent="0.25">
      <c r="A100" s="192" t="s">
        <v>1176</v>
      </c>
      <c r="B100" s="194" t="s">
        <v>1179</v>
      </c>
      <c r="C100" s="209">
        <v>351298040</v>
      </c>
      <c r="D100" s="193"/>
      <c r="E100" s="210" t="s">
        <v>1504</v>
      </c>
      <c r="F100" s="193"/>
      <c r="G100" s="193"/>
      <c r="H100" s="211" t="s">
        <v>1117</v>
      </c>
      <c r="I100" s="510"/>
      <c r="J100" s="520">
        <v>101183</v>
      </c>
      <c r="K100" s="212">
        <v>1</v>
      </c>
      <c r="L100" s="212">
        <v>3</v>
      </c>
      <c r="M100" s="211" t="s">
        <v>11</v>
      </c>
      <c r="N100" s="456"/>
      <c r="O100" s="230">
        <f>Tabelle44243539[[#This Row],[FOPPE Art.-Nr. ]]</f>
        <v>351298040</v>
      </c>
      <c r="T100" s="258"/>
      <c r="U100" s="258"/>
      <c r="V100" s="258"/>
      <c r="W100" s="258"/>
      <c r="X100" s="258"/>
      <c r="Y100" s="258"/>
      <c r="Z100" s="258"/>
      <c r="AA100" s="258"/>
      <c r="AB100" s="258"/>
      <c r="AC100" s="258"/>
      <c r="AD100" s="258"/>
      <c r="AE100" s="258"/>
      <c r="AF100" s="258"/>
      <c r="AG100" s="258"/>
      <c r="AH100" s="258"/>
      <c r="AI100" s="258"/>
      <c r="AJ100" s="258"/>
      <c r="AK100" s="258"/>
      <c r="AL100" s="258"/>
      <c r="AM100" s="258"/>
      <c r="AN100" s="258"/>
      <c r="AO100" s="258"/>
      <c r="AP100" s="258"/>
      <c r="AQ100" s="258"/>
      <c r="AR100" s="258"/>
      <c r="AS100" s="258"/>
      <c r="AT100" s="258"/>
      <c r="AU100" s="258"/>
      <c r="AV100" s="258"/>
      <c r="AW100" s="258"/>
      <c r="AX100" s="258"/>
      <c r="AY100" s="258"/>
      <c r="AZ100" s="258"/>
      <c r="BA100" s="258"/>
      <c r="BB100" s="258"/>
      <c r="BC100" s="258"/>
      <c r="BD100" s="258"/>
      <c r="BE100" s="258"/>
      <c r="BF100" s="258"/>
      <c r="BG100" s="258"/>
      <c r="BH100" s="258"/>
      <c r="BI100" s="258"/>
      <c r="BJ100" s="258"/>
      <c r="BK100" s="258"/>
      <c r="BL100" s="258"/>
      <c r="BM100" s="258"/>
      <c r="BN100" s="258"/>
      <c r="BO100" s="258"/>
      <c r="BP100" s="258"/>
      <c r="BQ100" s="258"/>
      <c r="BR100" s="258"/>
      <c r="BS100" s="258"/>
      <c r="BT100" s="258"/>
      <c r="BU100" s="258"/>
      <c r="BV100" s="258"/>
      <c r="BW100" s="258"/>
      <c r="BX100" s="258"/>
      <c r="BY100" s="258"/>
    </row>
    <row r="101" spans="1:77" s="257" customFormat="1" ht="13.8" x14ac:dyDescent="0.25">
      <c r="A101" s="192" t="s">
        <v>1176</v>
      </c>
      <c r="B101" s="194" t="s">
        <v>1179</v>
      </c>
      <c r="C101" s="209">
        <v>351298050</v>
      </c>
      <c r="D101" s="193"/>
      <c r="E101" s="210" t="s">
        <v>1503</v>
      </c>
      <c r="F101" s="193"/>
      <c r="G101" s="193"/>
      <c r="H101" s="211" t="s">
        <v>1117</v>
      </c>
      <c r="I101" s="510"/>
      <c r="J101" s="520">
        <v>101184</v>
      </c>
      <c r="K101" s="212">
        <v>1</v>
      </c>
      <c r="L101" s="212">
        <v>3</v>
      </c>
      <c r="M101" s="211" t="s">
        <v>11</v>
      </c>
      <c r="N101" s="456"/>
      <c r="O101" s="230">
        <f>Tabelle44243539[[#This Row],[FOPPE Art.-Nr. ]]</f>
        <v>351298050</v>
      </c>
      <c r="T101" s="258"/>
      <c r="U101" s="258"/>
      <c r="V101" s="258"/>
      <c r="W101" s="258"/>
      <c r="X101" s="258"/>
      <c r="Y101" s="258"/>
      <c r="Z101" s="258"/>
      <c r="AA101" s="258"/>
      <c r="AB101" s="258"/>
      <c r="AC101" s="258"/>
      <c r="AD101" s="258"/>
      <c r="AE101" s="258"/>
      <c r="AF101" s="258"/>
      <c r="AG101" s="258"/>
      <c r="AH101" s="258"/>
      <c r="AI101" s="258"/>
      <c r="AJ101" s="258"/>
      <c r="AK101" s="258"/>
      <c r="AL101" s="258"/>
      <c r="AM101" s="258"/>
      <c r="AN101" s="258"/>
      <c r="AO101" s="258"/>
      <c r="AP101" s="258"/>
      <c r="AQ101" s="258"/>
      <c r="AR101" s="258"/>
      <c r="AS101" s="258"/>
      <c r="AT101" s="258"/>
      <c r="AU101" s="258"/>
      <c r="AV101" s="258"/>
      <c r="AW101" s="258"/>
      <c r="AX101" s="258"/>
      <c r="AY101" s="258"/>
      <c r="AZ101" s="258"/>
      <c r="BA101" s="258"/>
      <c r="BB101" s="258"/>
      <c r="BC101" s="258"/>
      <c r="BD101" s="258"/>
      <c r="BE101" s="258"/>
      <c r="BF101" s="258"/>
      <c r="BG101" s="258"/>
      <c r="BH101" s="258"/>
      <c r="BI101" s="258"/>
      <c r="BJ101" s="258"/>
      <c r="BK101" s="258"/>
      <c r="BL101" s="258"/>
      <c r="BM101" s="258"/>
      <c r="BN101" s="258"/>
      <c r="BO101" s="258"/>
      <c r="BP101" s="258"/>
      <c r="BQ101" s="258"/>
      <c r="BR101" s="258"/>
      <c r="BS101" s="258"/>
      <c r="BT101" s="258"/>
      <c r="BU101" s="258"/>
      <c r="BV101" s="258"/>
      <c r="BW101" s="258"/>
      <c r="BX101" s="258"/>
      <c r="BY101" s="258"/>
    </row>
    <row r="102" spans="1:77" s="257" customFormat="1" ht="13.8" x14ac:dyDescent="0.25">
      <c r="A102" s="192" t="s">
        <v>1176</v>
      </c>
      <c r="B102" s="194" t="s">
        <v>1179</v>
      </c>
      <c r="C102" s="209">
        <v>351298075</v>
      </c>
      <c r="D102" s="193"/>
      <c r="E102" s="210" t="s">
        <v>1502</v>
      </c>
      <c r="F102" s="193"/>
      <c r="G102" s="193"/>
      <c r="H102" s="211" t="s">
        <v>1117</v>
      </c>
      <c r="I102" s="510"/>
      <c r="J102" s="520">
        <v>101185</v>
      </c>
      <c r="K102" s="212">
        <v>1</v>
      </c>
      <c r="L102" s="212">
        <v>3</v>
      </c>
      <c r="M102" s="211" t="s">
        <v>11</v>
      </c>
      <c r="N102" s="456"/>
      <c r="O102" s="230">
        <f>Tabelle44243539[[#This Row],[FOPPE Art.-Nr. ]]</f>
        <v>351298075</v>
      </c>
      <c r="T102" s="258"/>
      <c r="U102" s="258"/>
      <c r="V102" s="258"/>
      <c r="W102" s="258"/>
      <c r="X102" s="258"/>
      <c r="Y102" s="258"/>
      <c r="Z102" s="258"/>
      <c r="AA102" s="258"/>
      <c r="AB102" s="258"/>
      <c r="AC102" s="258"/>
      <c r="AD102" s="258"/>
      <c r="AE102" s="258"/>
      <c r="AF102" s="258"/>
      <c r="AG102" s="258"/>
      <c r="AH102" s="258"/>
      <c r="AI102" s="258"/>
      <c r="AJ102" s="258"/>
      <c r="AK102" s="258"/>
      <c r="AL102" s="258"/>
      <c r="AM102" s="258"/>
      <c r="AN102" s="258"/>
      <c r="AO102" s="258"/>
      <c r="AP102" s="258"/>
      <c r="AQ102" s="258"/>
      <c r="AR102" s="258"/>
      <c r="AS102" s="258"/>
      <c r="AT102" s="258"/>
      <c r="AU102" s="258"/>
      <c r="AV102" s="258"/>
      <c r="AW102" s="258"/>
      <c r="AX102" s="258"/>
      <c r="AY102" s="258"/>
      <c r="AZ102" s="258"/>
      <c r="BA102" s="258"/>
      <c r="BB102" s="258"/>
      <c r="BC102" s="258"/>
      <c r="BD102" s="258"/>
      <c r="BE102" s="258"/>
      <c r="BF102" s="258"/>
      <c r="BG102" s="258"/>
      <c r="BH102" s="258"/>
      <c r="BI102" s="258"/>
      <c r="BJ102" s="258"/>
      <c r="BK102" s="258"/>
      <c r="BL102" s="258"/>
      <c r="BM102" s="258"/>
      <c r="BN102" s="258"/>
      <c r="BO102" s="258"/>
      <c r="BP102" s="258"/>
      <c r="BQ102" s="258"/>
      <c r="BR102" s="258"/>
      <c r="BS102" s="258"/>
      <c r="BT102" s="258"/>
      <c r="BU102" s="258"/>
      <c r="BV102" s="258"/>
      <c r="BW102" s="258"/>
      <c r="BX102" s="258"/>
      <c r="BY102" s="258"/>
    </row>
    <row r="103" spans="1:77" s="257" customFormat="1" ht="13.8" x14ac:dyDescent="0.25">
      <c r="A103" s="192" t="s">
        <v>1176</v>
      </c>
      <c r="B103" s="194" t="s">
        <v>1179</v>
      </c>
      <c r="C103" s="209">
        <v>351901156</v>
      </c>
      <c r="D103" s="193"/>
      <c r="E103" s="210" t="s">
        <v>1501</v>
      </c>
      <c r="F103" s="193"/>
      <c r="G103" s="193"/>
      <c r="H103" s="211">
        <v>1</v>
      </c>
      <c r="I103" s="510"/>
      <c r="J103" s="520">
        <v>106266</v>
      </c>
      <c r="K103" s="212">
        <v>1</v>
      </c>
      <c r="L103" s="231"/>
      <c r="M103" s="211" t="s">
        <v>11</v>
      </c>
      <c r="N103" s="456"/>
      <c r="O103" s="230">
        <f>Tabelle44243539[[#This Row],[FOPPE Art.-Nr. ]]</f>
        <v>351901156</v>
      </c>
      <c r="T103" s="258"/>
      <c r="U103" s="258"/>
      <c r="V103" s="258"/>
      <c r="W103" s="258"/>
      <c r="X103" s="258"/>
      <c r="Y103" s="258"/>
      <c r="Z103" s="258"/>
      <c r="AA103" s="258"/>
      <c r="AB103" s="258"/>
      <c r="AC103" s="258"/>
      <c r="AD103" s="258"/>
      <c r="AE103" s="258"/>
      <c r="AF103" s="258"/>
      <c r="AG103" s="258"/>
      <c r="AH103" s="258"/>
      <c r="AI103" s="258"/>
      <c r="AJ103" s="258"/>
      <c r="AK103" s="258"/>
      <c r="AL103" s="258"/>
      <c r="AM103" s="258"/>
      <c r="AN103" s="258"/>
      <c r="AO103" s="258"/>
      <c r="AP103" s="258"/>
      <c r="AQ103" s="258"/>
      <c r="AR103" s="258"/>
      <c r="AS103" s="258"/>
      <c r="AT103" s="258"/>
      <c r="AU103" s="258"/>
      <c r="AV103" s="258"/>
      <c r="AW103" s="258"/>
      <c r="AX103" s="258"/>
      <c r="AY103" s="258"/>
      <c r="AZ103" s="258"/>
      <c r="BA103" s="258"/>
      <c r="BB103" s="258"/>
      <c r="BC103" s="258"/>
      <c r="BD103" s="258"/>
      <c r="BE103" s="258"/>
      <c r="BF103" s="258"/>
      <c r="BG103" s="258"/>
      <c r="BH103" s="258"/>
      <c r="BI103" s="258"/>
      <c r="BJ103" s="258"/>
      <c r="BK103" s="258"/>
      <c r="BL103" s="258"/>
      <c r="BM103" s="258"/>
      <c r="BN103" s="258"/>
      <c r="BO103" s="258"/>
      <c r="BP103" s="258"/>
      <c r="BQ103" s="258"/>
      <c r="BR103" s="258"/>
      <c r="BS103" s="258"/>
      <c r="BT103" s="258"/>
      <c r="BU103" s="258"/>
      <c r="BV103" s="258"/>
      <c r="BW103" s="258"/>
      <c r="BX103" s="258"/>
      <c r="BY103" s="258"/>
    </row>
    <row r="104" spans="1:77" s="257" customFormat="1" ht="13.8" x14ac:dyDescent="0.25">
      <c r="A104" s="192" t="s">
        <v>1176</v>
      </c>
      <c r="B104" s="259" t="s">
        <v>1179</v>
      </c>
      <c r="C104" s="209" t="s">
        <v>1216</v>
      </c>
      <c r="D104" s="193" t="s">
        <v>959</v>
      </c>
      <c r="E104" s="210" t="s">
        <v>1215</v>
      </c>
      <c r="F104" s="193">
        <v>298445</v>
      </c>
      <c r="G104" s="193">
        <v>20</v>
      </c>
      <c r="H104" s="211">
        <v>20</v>
      </c>
      <c r="I104" s="510">
        <v>99</v>
      </c>
      <c r="J104" s="520">
        <v>101117</v>
      </c>
      <c r="K104" s="212">
        <v>1</v>
      </c>
      <c r="L104" s="231"/>
      <c r="M104" s="211" t="s">
        <v>11</v>
      </c>
      <c r="N104" s="456"/>
      <c r="O104" s="230" t="str">
        <f>Tabelle44243539[[#This Row],[FOPPE Art.-Nr. ]]</f>
        <v>351117605L</v>
      </c>
      <c r="T104" s="258"/>
      <c r="U104" s="258"/>
      <c r="V104" s="258"/>
      <c r="W104" s="258"/>
      <c r="X104" s="258"/>
      <c r="Y104" s="258"/>
      <c r="Z104" s="258"/>
      <c r="AA104" s="258"/>
      <c r="AB104" s="258"/>
      <c r="AC104" s="258"/>
      <c r="AD104" s="258"/>
      <c r="AE104" s="258"/>
      <c r="AF104" s="258"/>
      <c r="AG104" s="258"/>
      <c r="AH104" s="258"/>
      <c r="AI104" s="258"/>
      <c r="AJ104" s="258"/>
      <c r="AK104" s="258"/>
      <c r="AL104" s="258"/>
      <c r="AM104" s="258"/>
      <c r="AN104" s="258"/>
      <c r="AO104" s="258"/>
      <c r="AP104" s="258"/>
      <c r="AQ104" s="258"/>
      <c r="AR104" s="258"/>
      <c r="AS104" s="258"/>
      <c r="AT104" s="258"/>
      <c r="AU104" s="258"/>
      <c r="AV104" s="258"/>
      <c r="AW104" s="258"/>
      <c r="AX104" s="258"/>
      <c r="AY104" s="258"/>
      <c r="AZ104" s="258"/>
      <c r="BA104" s="258"/>
      <c r="BB104" s="258"/>
      <c r="BC104" s="258"/>
      <c r="BD104" s="258"/>
      <c r="BE104" s="258"/>
      <c r="BF104" s="258"/>
      <c r="BG104" s="258"/>
      <c r="BH104" s="258"/>
      <c r="BI104" s="258"/>
      <c r="BJ104" s="258"/>
      <c r="BK104" s="258"/>
      <c r="BL104" s="258"/>
      <c r="BM104" s="258"/>
      <c r="BN104" s="258"/>
      <c r="BO104" s="258"/>
      <c r="BP104" s="258"/>
      <c r="BQ104" s="258"/>
      <c r="BR104" s="258"/>
      <c r="BS104" s="258"/>
      <c r="BT104" s="258"/>
      <c r="BU104" s="258"/>
      <c r="BV104" s="258"/>
      <c r="BW104" s="258"/>
      <c r="BX104" s="258"/>
      <c r="BY104" s="258"/>
    </row>
    <row r="105" spans="1:77" s="257" customFormat="1" ht="13.8" x14ac:dyDescent="0.25">
      <c r="A105" s="192" t="s">
        <v>1176</v>
      </c>
      <c r="B105" s="194" t="s">
        <v>1179</v>
      </c>
      <c r="C105" s="209" t="s">
        <v>1214</v>
      </c>
      <c r="D105" s="193"/>
      <c r="E105" s="210" t="s">
        <v>1213</v>
      </c>
      <c r="F105" s="193"/>
      <c r="G105" s="193"/>
      <c r="H105" s="211" t="s">
        <v>1117</v>
      </c>
      <c r="I105" s="510"/>
      <c r="J105" s="520">
        <v>102673</v>
      </c>
      <c r="K105" s="212">
        <v>1</v>
      </c>
      <c r="L105" s="212">
        <v>3</v>
      </c>
      <c r="M105" s="211" t="s">
        <v>11</v>
      </c>
      <c r="N105" s="456"/>
      <c r="O105" s="230" t="str">
        <f>Tabelle44243539[[#This Row],[FOPPE Art.-Nr. ]]</f>
        <v>35127315B</v>
      </c>
      <c r="T105" s="258"/>
      <c r="U105" s="258"/>
      <c r="V105" s="258"/>
      <c r="W105" s="258"/>
      <c r="X105" s="258"/>
      <c r="Y105" s="258"/>
      <c r="Z105" s="258"/>
      <c r="AA105" s="258"/>
      <c r="AB105" s="258"/>
      <c r="AC105" s="258"/>
      <c r="AD105" s="258"/>
      <c r="AE105" s="258"/>
      <c r="AF105" s="258"/>
      <c r="AG105" s="258"/>
      <c r="AH105" s="258"/>
      <c r="AI105" s="258"/>
      <c r="AJ105" s="258"/>
      <c r="AK105" s="258"/>
      <c r="AL105" s="258"/>
      <c r="AM105" s="258"/>
      <c r="AN105" s="258"/>
      <c r="AO105" s="258"/>
      <c r="AP105" s="258"/>
      <c r="AQ105" s="258"/>
      <c r="AR105" s="258"/>
      <c r="AS105" s="258"/>
      <c r="AT105" s="258"/>
      <c r="AU105" s="258"/>
      <c r="AV105" s="258"/>
      <c r="AW105" s="258"/>
      <c r="AX105" s="258"/>
      <c r="AY105" s="258"/>
      <c r="AZ105" s="258"/>
      <c r="BA105" s="258"/>
      <c r="BB105" s="258"/>
      <c r="BC105" s="258"/>
      <c r="BD105" s="258"/>
      <c r="BE105" s="258"/>
      <c r="BF105" s="258"/>
      <c r="BG105" s="258"/>
      <c r="BH105" s="258"/>
      <c r="BI105" s="258"/>
      <c r="BJ105" s="258"/>
      <c r="BK105" s="258"/>
      <c r="BL105" s="258"/>
      <c r="BM105" s="258"/>
      <c r="BN105" s="258"/>
      <c r="BO105" s="258"/>
      <c r="BP105" s="258"/>
      <c r="BQ105" s="258"/>
      <c r="BR105" s="258"/>
      <c r="BS105" s="258"/>
      <c r="BT105" s="258"/>
      <c r="BU105" s="258"/>
      <c r="BV105" s="258"/>
      <c r="BW105" s="258"/>
      <c r="BX105" s="258"/>
      <c r="BY105" s="258"/>
    </row>
    <row r="106" spans="1:77" s="257" customFormat="1" ht="13.8" x14ac:dyDescent="0.25">
      <c r="A106" s="192" t="s">
        <v>1176</v>
      </c>
      <c r="B106" s="194" t="s">
        <v>1179</v>
      </c>
      <c r="C106" s="209" t="s">
        <v>1212</v>
      </c>
      <c r="D106" s="193"/>
      <c r="E106" s="210" t="s">
        <v>1211</v>
      </c>
      <c r="F106" s="193"/>
      <c r="G106" s="193"/>
      <c r="H106" s="211" t="s">
        <v>1117</v>
      </c>
      <c r="I106" s="510"/>
      <c r="J106" s="520">
        <v>102681</v>
      </c>
      <c r="K106" s="212">
        <v>1</v>
      </c>
      <c r="L106" s="212">
        <v>3</v>
      </c>
      <c r="M106" s="211" t="s">
        <v>11</v>
      </c>
      <c r="N106" s="456"/>
      <c r="O106" s="230" t="str">
        <f>Tabelle44243539[[#This Row],[FOPPE Art.-Nr. ]]</f>
        <v>35127330A</v>
      </c>
      <c r="T106" s="258"/>
      <c r="U106" s="258"/>
      <c r="V106" s="258"/>
      <c r="W106" s="258"/>
      <c r="X106" s="258"/>
      <c r="Y106" s="258"/>
      <c r="Z106" s="258"/>
      <c r="AA106" s="258"/>
      <c r="AB106" s="258"/>
      <c r="AC106" s="258"/>
      <c r="AD106" s="258"/>
      <c r="AE106" s="258"/>
      <c r="AF106" s="258"/>
      <c r="AG106" s="258"/>
      <c r="AH106" s="258"/>
      <c r="AI106" s="258"/>
      <c r="AJ106" s="258"/>
      <c r="AK106" s="258"/>
      <c r="AL106" s="258"/>
      <c r="AM106" s="258"/>
      <c r="AN106" s="258"/>
      <c r="AO106" s="258"/>
      <c r="AP106" s="258"/>
      <c r="AQ106" s="258"/>
      <c r="AR106" s="258"/>
      <c r="AS106" s="258"/>
      <c r="AT106" s="258"/>
      <c r="AU106" s="258"/>
      <c r="AV106" s="258"/>
      <c r="AW106" s="258"/>
      <c r="AX106" s="258"/>
      <c r="AY106" s="258"/>
      <c r="AZ106" s="258"/>
      <c r="BA106" s="258"/>
      <c r="BB106" s="258"/>
      <c r="BC106" s="258"/>
      <c r="BD106" s="258"/>
      <c r="BE106" s="258"/>
      <c r="BF106" s="258"/>
      <c r="BG106" s="258"/>
      <c r="BH106" s="258"/>
      <c r="BI106" s="258"/>
      <c r="BJ106" s="258"/>
      <c r="BK106" s="258"/>
      <c r="BL106" s="258"/>
      <c r="BM106" s="258"/>
      <c r="BN106" s="258"/>
      <c r="BO106" s="258"/>
      <c r="BP106" s="258"/>
      <c r="BQ106" s="258"/>
      <c r="BR106" s="258"/>
      <c r="BS106" s="258"/>
      <c r="BT106" s="258"/>
      <c r="BU106" s="258"/>
      <c r="BV106" s="258"/>
      <c r="BW106" s="258"/>
      <c r="BX106" s="258"/>
      <c r="BY106" s="258"/>
    </row>
    <row r="107" spans="1:77" s="257" customFormat="1" ht="13.8" x14ac:dyDescent="0.25">
      <c r="A107" s="192" t="s">
        <v>1176</v>
      </c>
      <c r="B107" s="194" t="s">
        <v>1179</v>
      </c>
      <c r="C107" s="209" t="s">
        <v>1210</v>
      </c>
      <c r="D107" s="193"/>
      <c r="E107" s="210" t="s">
        <v>1209</v>
      </c>
      <c r="F107" s="193"/>
      <c r="G107" s="193"/>
      <c r="H107" s="211" t="s">
        <v>1117</v>
      </c>
      <c r="I107" s="510"/>
      <c r="J107" s="520">
        <v>102516</v>
      </c>
      <c r="K107" s="212">
        <v>1</v>
      </c>
      <c r="L107" s="212">
        <v>3</v>
      </c>
      <c r="M107" s="211" t="s">
        <v>11</v>
      </c>
      <c r="N107" s="456"/>
      <c r="O107" s="230" t="str">
        <f>Tabelle44243539[[#This Row],[FOPPE Art.-Nr. ]]</f>
        <v>35127330B</v>
      </c>
      <c r="T107" s="258"/>
      <c r="U107" s="258"/>
      <c r="V107" s="258"/>
      <c r="W107" s="258"/>
      <c r="X107" s="258"/>
      <c r="Y107" s="258"/>
      <c r="Z107" s="258"/>
      <c r="AA107" s="258"/>
      <c r="AB107" s="258"/>
      <c r="AC107" s="258"/>
      <c r="AD107" s="258"/>
      <c r="AE107" s="258"/>
      <c r="AF107" s="258"/>
      <c r="AG107" s="258"/>
      <c r="AH107" s="258"/>
      <c r="AI107" s="258"/>
      <c r="AJ107" s="258"/>
      <c r="AK107" s="258"/>
      <c r="AL107" s="258"/>
      <c r="AM107" s="258"/>
      <c r="AN107" s="258"/>
      <c r="AO107" s="258"/>
      <c r="AP107" s="258"/>
      <c r="AQ107" s="258"/>
      <c r="AR107" s="258"/>
      <c r="AS107" s="258"/>
      <c r="AT107" s="258"/>
      <c r="AU107" s="258"/>
      <c r="AV107" s="258"/>
      <c r="AW107" s="258"/>
      <c r="AX107" s="258"/>
      <c r="AY107" s="258"/>
      <c r="AZ107" s="258"/>
      <c r="BA107" s="258"/>
      <c r="BB107" s="258"/>
      <c r="BC107" s="258"/>
      <c r="BD107" s="258"/>
      <c r="BE107" s="258"/>
      <c r="BF107" s="258"/>
      <c r="BG107" s="258"/>
      <c r="BH107" s="258"/>
      <c r="BI107" s="258"/>
      <c r="BJ107" s="258"/>
      <c r="BK107" s="258"/>
      <c r="BL107" s="258"/>
      <c r="BM107" s="258"/>
      <c r="BN107" s="258"/>
      <c r="BO107" s="258"/>
      <c r="BP107" s="258"/>
      <c r="BQ107" s="258"/>
      <c r="BR107" s="258"/>
      <c r="BS107" s="258"/>
      <c r="BT107" s="258"/>
      <c r="BU107" s="258"/>
      <c r="BV107" s="258"/>
      <c r="BW107" s="258"/>
      <c r="BX107" s="258"/>
      <c r="BY107" s="258"/>
    </row>
    <row r="108" spans="1:77" s="257" customFormat="1" ht="13.8" x14ac:dyDescent="0.25">
      <c r="A108" s="192" t="s">
        <v>1176</v>
      </c>
      <c r="B108" s="194" t="s">
        <v>1179</v>
      </c>
      <c r="C108" s="209" t="s">
        <v>1208</v>
      </c>
      <c r="D108" s="193"/>
      <c r="E108" s="210" t="s">
        <v>1207</v>
      </c>
      <c r="F108" s="193"/>
      <c r="G108" s="193"/>
      <c r="H108" s="211" t="s">
        <v>1117</v>
      </c>
      <c r="I108" s="510"/>
      <c r="J108" s="520">
        <v>102518</v>
      </c>
      <c r="K108" s="212">
        <v>1</v>
      </c>
      <c r="L108" s="212">
        <v>3</v>
      </c>
      <c r="M108" s="211" t="s">
        <v>11</v>
      </c>
      <c r="N108" s="456"/>
      <c r="O108" s="230" t="str">
        <f>Tabelle44243539[[#This Row],[FOPPE Art.-Nr. ]]</f>
        <v>35127335A</v>
      </c>
      <c r="T108" s="258"/>
      <c r="U108" s="258"/>
      <c r="V108" s="258"/>
      <c r="W108" s="258"/>
      <c r="X108" s="258"/>
      <c r="Y108" s="258"/>
      <c r="Z108" s="258"/>
      <c r="AA108" s="258"/>
      <c r="AB108" s="258"/>
      <c r="AC108" s="258"/>
      <c r="AD108" s="258"/>
      <c r="AE108" s="258"/>
      <c r="AF108" s="258"/>
      <c r="AG108" s="258"/>
      <c r="AH108" s="258"/>
      <c r="AI108" s="258"/>
      <c r="AJ108" s="258"/>
      <c r="AK108" s="258"/>
      <c r="AL108" s="258"/>
      <c r="AM108" s="258"/>
      <c r="AN108" s="258"/>
      <c r="AO108" s="258"/>
      <c r="AP108" s="258"/>
      <c r="AQ108" s="258"/>
      <c r="AR108" s="258"/>
      <c r="AS108" s="258"/>
      <c r="AT108" s="258"/>
      <c r="AU108" s="258"/>
      <c r="AV108" s="258"/>
      <c r="AW108" s="258"/>
      <c r="AX108" s="258"/>
      <c r="AY108" s="258"/>
      <c r="AZ108" s="258"/>
      <c r="BA108" s="258"/>
      <c r="BB108" s="258"/>
      <c r="BC108" s="258"/>
      <c r="BD108" s="258"/>
      <c r="BE108" s="258"/>
      <c r="BF108" s="258"/>
      <c r="BG108" s="258"/>
      <c r="BH108" s="258"/>
      <c r="BI108" s="258"/>
      <c r="BJ108" s="258"/>
      <c r="BK108" s="258"/>
      <c r="BL108" s="258"/>
      <c r="BM108" s="258"/>
      <c r="BN108" s="258"/>
      <c r="BO108" s="258"/>
      <c r="BP108" s="258"/>
      <c r="BQ108" s="258"/>
      <c r="BR108" s="258"/>
      <c r="BS108" s="258"/>
      <c r="BT108" s="258"/>
      <c r="BU108" s="258"/>
      <c r="BV108" s="258"/>
      <c r="BW108" s="258"/>
      <c r="BX108" s="258"/>
      <c r="BY108" s="258"/>
    </row>
    <row r="109" spans="1:77" s="257" customFormat="1" ht="13.8" x14ac:dyDescent="0.25">
      <c r="A109" s="192" t="s">
        <v>1176</v>
      </c>
      <c r="B109" s="194" t="s">
        <v>1179</v>
      </c>
      <c r="C109" s="209" t="s">
        <v>1206</v>
      </c>
      <c r="D109" s="193"/>
      <c r="E109" s="210" t="s">
        <v>1205</v>
      </c>
      <c r="F109" s="193"/>
      <c r="G109" s="193"/>
      <c r="H109" s="211">
        <v>20</v>
      </c>
      <c r="I109" s="510"/>
      <c r="J109" s="520">
        <v>102519</v>
      </c>
      <c r="K109" s="212">
        <v>1</v>
      </c>
      <c r="L109" s="212">
        <v>3</v>
      </c>
      <c r="M109" s="211" t="s">
        <v>11</v>
      </c>
      <c r="N109" s="456"/>
      <c r="O109" s="230" t="str">
        <f>Tabelle44243539[[#This Row],[FOPPE Art.-Nr. ]]</f>
        <v>35127335B</v>
      </c>
      <c r="T109" s="258"/>
      <c r="U109" s="258"/>
      <c r="V109" s="258"/>
      <c r="W109" s="258"/>
      <c r="X109" s="258"/>
      <c r="Y109" s="258"/>
      <c r="Z109" s="258"/>
      <c r="AA109" s="258"/>
      <c r="AB109" s="258"/>
      <c r="AC109" s="258"/>
      <c r="AD109" s="258"/>
      <c r="AE109" s="258"/>
      <c r="AF109" s="258"/>
      <c r="AG109" s="258"/>
      <c r="AH109" s="258"/>
      <c r="AI109" s="258"/>
      <c r="AJ109" s="258"/>
      <c r="AK109" s="258"/>
      <c r="AL109" s="258"/>
      <c r="AM109" s="258"/>
      <c r="AN109" s="258"/>
      <c r="AO109" s="258"/>
      <c r="AP109" s="258"/>
      <c r="AQ109" s="258"/>
      <c r="AR109" s="258"/>
      <c r="AS109" s="258"/>
      <c r="AT109" s="258"/>
      <c r="AU109" s="258"/>
      <c r="AV109" s="258"/>
      <c r="AW109" s="258"/>
      <c r="AX109" s="258"/>
      <c r="AY109" s="258"/>
      <c r="AZ109" s="258"/>
      <c r="BA109" s="258"/>
      <c r="BB109" s="258"/>
      <c r="BC109" s="258"/>
      <c r="BD109" s="258"/>
      <c r="BE109" s="258"/>
      <c r="BF109" s="258"/>
      <c r="BG109" s="258"/>
      <c r="BH109" s="258"/>
      <c r="BI109" s="258"/>
      <c r="BJ109" s="258"/>
      <c r="BK109" s="258"/>
      <c r="BL109" s="258"/>
      <c r="BM109" s="258"/>
      <c r="BN109" s="258"/>
      <c r="BO109" s="258"/>
      <c r="BP109" s="258"/>
      <c r="BQ109" s="258"/>
      <c r="BR109" s="258"/>
      <c r="BS109" s="258"/>
      <c r="BT109" s="258"/>
      <c r="BU109" s="258"/>
      <c r="BV109" s="258"/>
      <c r="BW109" s="258"/>
      <c r="BX109" s="258"/>
      <c r="BY109" s="258"/>
    </row>
    <row r="110" spans="1:77" s="257" customFormat="1" ht="13.8" x14ac:dyDescent="0.25">
      <c r="A110" s="192" t="s">
        <v>1176</v>
      </c>
      <c r="B110" s="194" t="s">
        <v>1179</v>
      </c>
      <c r="C110" s="209" t="s">
        <v>1204</v>
      </c>
      <c r="D110" s="193"/>
      <c r="E110" s="210" t="s">
        <v>1203</v>
      </c>
      <c r="F110" s="193"/>
      <c r="G110" s="193"/>
      <c r="H110" s="211">
        <v>20</v>
      </c>
      <c r="I110" s="510"/>
      <c r="J110" s="520">
        <v>103269</v>
      </c>
      <c r="K110" s="212">
        <v>1</v>
      </c>
      <c r="L110" s="212">
        <v>3</v>
      </c>
      <c r="M110" s="211" t="s">
        <v>11</v>
      </c>
      <c r="N110" s="456"/>
      <c r="O110" s="230" t="str">
        <f>Tabelle44243539[[#This Row],[FOPPE Art.-Nr. ]]</f>
        <v>35127815B</v>
      </c>
      <c r="T110" s="258"/>
      <c r="U110" s="258"/>
      <c r="V110" s="258"/>
      <c r="W110" s="258"/>
      <c r="X110" s="258"/>
      <c r="Y110" s="258"/>
      <c r="Z110" s="258"/>
      <c r="AA110" s="258"/>
      <c r="AB110" s="258"/>
      <c r="AC110" s="258"/>
      <c r="AD110" s="258"/>
      <c r="AE110" s="258"/>
      <c r="AF110" s="258"/>
      <c r="AG110" s="258"/>
      <c r="AH110" s="258"/>
      <c r="AI110" s="258"/>
      <c r="AJ110" s="258"/>
      <c r="AK110" s="258"/>
      <c r="AL110" s="258"/>
      <c r="AM110" s="258"/>
      <c r="AN110" s="258"/>
      <c r="AO110" s="258"/>
      <c r="AP110" s="258"/>
      <c r="AQ110" s="258"/>
      <c r="AR110" s="258"/>
      <c r="AS110" s="258"/>
      <c r="AT110" s="258"/>
      <c r="AU110" s="258"/>
      <c r="AV110" s="258"/>
      <c r="AW110" s="258"/>
      <c r="AX110" s="258"/>
      <c r="AY110" s="258"/>
      <c r="AZ110" s="258"/>
      <c r="BA110" s="258"/>
      <c r="BB110" s="258"/>
      <c r="BC110" s="258"/>
      <c r="BD110" s="258"/>
      <c r="BE110" s="258"/>
      <c r="BF110" s="258"/>
      <c r="BG110" s="258"/>
      <c r="BH110" s="258"/>
      <c r="BI110" s="258"/>
      <c r="BJ110" s="258"/>
      <c r="BK110" s="258"/>
      <c r="BL110" s="258"/>
      <c r="BM110" s="258"/>
      <c r="BN110" s="258"/>
      <c r="BO110" s="258"/>
      <c r="BP110" s="258"/>
      <c r="BQ110" s="258"/>
      <c r="BR110" s="258"/>
      <c r="BS110" s="258"/>
      <c r="BT110" s="258"/>
      <c r="BU110" s="258"/>
      <c r="BV110" s="258"/>
      <c r="BW110" s="258"/>
      <c r="BX110" s="258"/>
      <c r="BY110" s="258"/>
    </row>
    <row r="111" spans="1:77" s="257" customFormat="1" ht="13.8" x14ac:dyDescent="0.25">
      <c r="A111" s="192" t="s">
        <v>1176</v>
      </c>
      <c r="B111" s="194" t="s">
        <v>1179</v>
      </c>
      <c r="C111" s="209" t="s">
        <v>1202</v>
      </c>
      <c r="D111" s="193"/>
      <c r="E111" s="210" t="s">
        <v>1201</v>
      </c>
      <c r="F111" s="193"/>
      <c r="G111" s="193"/>
      <c r="H111" s="211" t="s">
        <v>1117</v>
      </c>
      <c r="I111" s="510"/>
      <c r="J111" s="520">
        <v>103049</v>
      </c>
      <c r="K111" s="212">
        <v>1</v>
      </c>
      <c r="L111" s="212">
        <v>3</v>
      </c>
      <c r="M111" s="211" t="s">
        <v>11</v>
      </c>
      <c r="N111" s="456"/>
      <c r="O111" s="230" t="str">
        <f>Tabelle44243539[[#This Row],[FOPPE Art.-Nr. ]]</f>
        <v>35127820B</v>
      </c>
      <c r="T111" s="258"/>
      <c r="U111" s="258"/>
      <c r="V111" s="258"/>
      <c r="W111" s="258"/>
      <c r="X111" s="258"/>
      <c r="Y111" s="258"/>
      <c r="Z111" s="258"/>
      <c r="AA111" s="258"/>
      <c r="AB111" s="258"/>
      <c r="AC111" s="258"/>
      <c r="AD111" s="258"/>
      <c r="AE111" s="258"/>
      <c r="AF111" s="258"/>
      <c r="AG111" s="258"/>
      <c r="AH111" s="258"/>
      <c r="AI111" s="258"/>
      <c r="AJ111" s="258"/>
      <c r="AK111" s="258"/>
      <c r="AL111" s="258"/>
      <c r="AM111" s="258"/>
      <c r="AN111" s="258"/>
      <c r="AO111" s="258"/>
      <c r="AP111" s="258"/>
      <c r="AQ111" s="258"/>
      <c r="AR111" s="258"/>
      <c r="AS111" s="258"/>
      <c r="AT111" s="258"/>
      <c r="AU111" s="258"/>
      <c r="AV111" s="258"/>
      <c r="AW111" s="258"/>
      <c r="AX111" s="258"/>
      <c r="AY111" s="258"/>
      <c r="AZ111" s="258"/>
      <c r="BA111" s="258"/>
      <c r="BB111" s="258"/>
      <c r="BC111" s="258"/>
      <c r="BD111" s="258"/>
      <c r="BE111" s="258"/>
      <c r="BF111" s="258"/>
      <c r="BG111" s="258"/>
      <c r="BH111" s="258"/>
      <c r="BI111" s="258"/>
      <c r="BJ111" s="258"/>
      <c r="BK111" s="258"/>
      <c r="BL111" s="258"/>
      <c r="BM111" s="258"/>
      <c r="BN111" s="258"/>
      <c r="BO111" s="258"/>
      <c r="BP111" s="258"/>
      <c r="BQ111" s="258"/>
      <c r="BR111" s="258"/>
      <c r="BS111" s="258"/>
      <c r="BT111" s="258"/>
      <c r="BU111" s="258"/>
      <c r="BV111" s="258"/>
      <c r="BW111" s="258"/>
      <c r="BX111" s="258"/>
      <c r="BY111" s="258"/>
    </row>
    <row r="112" spans="1:77" s="257" customFormat="1" ht="13.8" x14ac:dyDescent="0.25">
      <c r="A112" s="192" t="s">
        <v>1176</v>
      </c>
      <c r="B112" s="194" t="s">
        <v>1179</v>
      </c>
      <c r="C112" s="209" t="s">
        <v>1200</v>
      </c>
      <c r="D112" s="193"/>
      <c r="E112" s="210" t="s">
        <v>1199</v>
      </c>
      <c r="F112" s="193"/>
      <c r="G112" s="193"/>
      <c r="H112" s="211" t="s">
        <v>1117</v>
      </c>
      <c r="I112" s="510"/>
      <c r="J112" s="520">
        <v>103316</v>
      </c>
      <c r="K112" s="212">
        <v>1</v>
      </c>
      <c r="L112" s="212">
        <v>3</v>
      </c>
      <c r="M112" s="211" t="s">
        <v>11</v>
      </c>
      <c r="N112" s="456"/>
      <c r="O112" s="230" t="str">
        <f>Tabelle44243539[[#This Row],[FOPPE Art.-Nr. ]]</f>
        <v>35127825A</v>
      </c>
      <c r="T112" s="258"/>
      <c r="U112" s="258"/>
      <c r="V112" s="258"/>
      <c r="W112" s="258"/>
      <c r="X112" s="258"/>
      <c r="Y112" s="258"/>
      <c r="Z112" s="258"/>
      <c r="AA112" s="258"/>
      <c r="AB112" s="258"/>
      <c r="AC112" s="258"/>
      <c r="AD112" s="258"/>
      <c r="AE112" s="258"/>
      <c r="AF112" s="258"/>
      <c r="AG112" s="258"/>
      <c r="AH112" s="258"/>
      <c r="AI112" s="258"/>
      <c r="AJ112" s="258"/>
      <c r="AK112" s="258"/>
      <c r="AL112" s="258"/>
      <c r="AM112" s="258"/>
      <c r="AN112" s="258"/>
      <c r="AO112" s="258"/>
      <c r="AP112" s="258"/>
      <c r="AQ112" s="258"/>
      <c r="AR112" s="258"/>
      <c r="AS112" s="258"/>
      <c r="AT112" s="258"/>
      <c r="AU112" s="258"/>
      <c r="AV112" s="258"/>
      <c r="AW112" s="258"/>
      <c r="AX112" s="258"/>
      <c r="AY112" s="258"/>
      <c r="AZ112" s="258"/>
      <c r="BA112" s="258"/>
      <c r="BB112" s="258"/>
      <c r="BC112" s="258"/>
      <c r="BD112" s="258"/>
      <c r="BE112" s="258"/>
      <c r="BF112" s="258"/>
      <c r="BG112" s="258"/>
      <c r="BH112" s="258"/>
      <c r="BI112" s="258"/>
      <c r="BJ112" s="258"/>
      <c r="BK112" s="258"/>
      <c r="BL112" s="258"/>
      <c r="BM112" s="258"/>
      <c r="BN112" s="258"/>
      <c r="BO112" s="258"/>
      <c r="BP112" s="258"/>
      <c r="BQ112" s="258"/>
      <c r="BR112" s="258"/>
      <c r="BS112" s="258"/>
      <c r="BT112" s="258"/>
      <c r="BU112" s="258"/>
      <c r="BV112" s="258"/>
      <c r="BW112" s="258"/>
      <c r="BX112" s="258"/>
      <c r="BY112" s="258"/>
    </row>
    <row r="113" spans="1:77" s="257" customFormat="1" ht="13.8" x14ac:dyDescent="0.25">
      <c r="A113" s="192" t="s">
        <v>1176</v>
      </c>
      <c r="B113" s="194" t="s">
        <v>1179</v>
      </c>
      <c r="C113" s="209" t="s">
        <v>1198</v>
      </c>
      <c r="D113" s="193"/>
      <c r="E113" s="210" t="s">
        <v>1197</v>
      </c>
      <c r="F113" s="193"/>
      <c r="G113" s="193"/>
      <c r="H113" s="211">
        <v>20</v>
      </c>
      <c r="I113" s="510"/>
      <c r="J113" s="520">
        <v>109145</v>
      </c>
      <c r="K113" s="212">
        <v>1</v>
      </c>
      <c r="L113" s="212">
        <v>3</v>
      </c>
      <c r="M113" s="211" t="s">
        <v>11</v>
      </c>
      <c r="N113" s="456"/>
      <c r="O113" s="230" t="str">
        <f>Tabelle44243539[[#This Row],[FOPPE Art.-Nr. ]]</f>
        <v>351293010KK</v>
      </c>
      <c r="T113" s="258"/>
      <c r="U113" s="258"/>
      <c r="V113" s="258"/>
      <c r="W113" s="258"/>
      <c r="X113" s="258"/>
      <c r="Y113" s="258"/>
      <c r="Z113" s="258"/>
      <c r="AA113" s="258"/>
      <c r="AB113" s="258"/>
      <c r="AC113" s="258"/>
      <c r="AD113" s="258"/>
      <c r="AE113" s="258"/>
      <c r="AF113" s="258"/>
      <c r="AG113" s="258"/>
      <c r="AH113" s="258"/>
      <c r="AI113" s="258"/>
      <c r="AJ113" s="258"/>
      <c r="AK113" s="258"/>
      <c r="AL113" s="258"/>
      <c r="AM113" s="258"/>
      <c r="AN113" s="258"/>
      <c r="AO113" s="258"/>
      <c r="AP113" s="258"/>
      <c r="AQ113" s="258"/>
      <c r="AR113" s="258"/>
      <c r="AS113" s="258"/>
      <c r="AT113" s="258"/>
      <c r="AU113" s="258"/>
      <c r="AV113" s="258"/>
      <c r="AW113" s="258"/>
      <c r="AX113" s="258"/>
      <c r="AY113" s="258"/>
      <c r="AZ113" s="258"/>
      <c r="BA113" s="258"/>
      <c r="BB113" s="258"/>
      <c r="BC113" s="258"/>
      <c r="BD113" s="258"/>
      <c r="BE113" s="258"/>
      <c r="BF113" s="258"/>
      <c r="BG113" s="258"/>
      <c r="BH113" s="258"/>
      <c r="BI113" s="258"/>
      <c r="BJ113" s="258"/>
      <c r="BK113" s="258"/>
      <c r="BL113" s="258"/>
      <c r="BM113" s="258"/>
      <c r="BN113" s="258"/>
      <c r="BO113" s="258"/>
      <c r="BP113" s="258"/>
      <c r="BQ113" s="258"/>
      <c r="BR113" s="258"/>
      <c r="BS113" s="258"/>
      <c r="BT113" s="258"/>
      <c r="BU113" s="258"/>
      <c r="BV113" s="258"/>
      <c r="BW113" s="258"/>
      <c r="BX113" s="258"/>
      <c r="BY113" s="258"/>
    </row>
    <row r="114" spans="1:77" s="257" customFormat="1" ht="13.8" x14ac:dyDescent="0.25">
      <c r="A114" s="192" t="s">
        <v>1176</v>
      </c>
      <c r="B114" s="194" t="s">
        <v>1179</v>
      </c>
      <c r="C114" s="209" t="s">
        <v>1196</v>
      </c>
      <c r="D114" s="193"/>
      <c r="E114" s="210" t="s">
        <v>1195</v>
      </c>
      <c r="F114" s="193"/>
      <c r="G114" s="193"/>
      <c r="H114" s="211">
        <v>20</v>
      </c>
      <c r="I114" s="510"/>
      <c r="J114" s="520">
        <v>118432</v>
      </c>
      <c r="K114" s="212">
        <v>1</v>
      </c>
      <c r="L114" s="231"/>
      <c r="M114" s="211" t="s">
        <v>11</v>
      </c>
      <c r="N114" s="456"/>
      <c r="O114" s="230" t="str">
        <f>Tabelle44243539[[#This Row],[FOPPE Art.-Nr. ]]</f>
        <v>351293015KK</v>
      </c>
      <c r="T114" s="258"/>
      <c r="U114" s="258"/>
      <c r="V114" s="258"/>
      <c r="W114" s="258"/>
      <c r="X114" s="258"/>
      <c r="Y114" s="258"/>
      <c r="Z114" s="258"/>
      <c r="AA114" s="258"/>
      <c r="AB114" s="258"/>
      <c r="AC114" s="258"/>
      <c r="AD114" s="258"/>
      <c r="AE114" s="258"/>
      <c r="AF114" s="258"/>
      <c r="AG114" s="258"/>
      <c r="AH114" s="258"/>
      <c r="AI114" s="258"/>
      <c r="AJ114" s="258"/>
      <c r="AK114" s="258"/>
      <c r="AL114" s="258"/>
      <c r="AM114" s="258"/>
      <c r="AN114" s="258"/>
      <c r="AO114" s="258"/>
      <c r="AP114" s="258"/>
      <c r="AQ114" s="258"/>
      <c r="AR114" s="258"/>
      <c r="AS114" s="258"/>
      <c r="AT114" s="258"/>
      <c r="AU114" s="258"/>
      <c r="AV114" s="258"/>
      <c r="AW114" s="258"/>
      <c r="AX114" s="258"/>
      <c r="AY114" s="258"/>
      <c r="AZ114" s="258"/>
      <c r="BA114" s="258"/>
      <c r="BB114" s="258"/>
      <c r="BC114" s="258"/>
      <c r="BD114" s="258"/>
      <c r="BE114" s="258"/>
      <c r="BF114" s="258"/>
      <c r="BG114" s="258"/>
      <c r="BH114" s="258"/>
      <c r="BI114" s="258"/>
      <c r="BJ114" s="258"/>
      <c r="BK114" s="258"/>
      <c r="BL114" s="258"/>
      <c r="BM114" s="258"/>
      <c r="BN114" s="258"/>
      <c r="BO114" s="258"/>
      <c r="BP114" s="258"/>
      <c r="BQ114" s="258"/>
      <c r="BR114" s="258"/>
      <c r="BS114" s="258"/>
      <c r="BT114" s="258"/>
      <c r="BU114" s="258"/>
      <c r="BV114" s="258"/>
      <c r="BW114" s="258"/>
      <c r="BX114" s="258"/>
      <c r="BY114" s="258"/>
    </row>
    <row r="115" spans="1:77" s="257" customFormat="1" ht="13.8" x14ac:dyDescent="0.25">
      <c r="A115" s="192" t="s">
        <v>1176</v>
      </c>
      <c r="B115" s="194" t="s">
        <v>1179</v>
      </c>
      <c r="C115" s="209" t="s">
        <v>1194</v>
      </c>
      <c r="D115" s="193"/>
      <c r="E115" s="210" t="s">
        <v>1193</v>
      </c>
      <c r="F115" s="193"/>
      <c r="G115" s="193"/>
      <c r="H115" s="211">
        <v>20</v>
      </c>
      <c r="I115" s="510"/>
      <c r="J115" s="520">
        <v>109919</v>
      </c>
      <c r="K115" s="212">
        <v>1</v>
      </c>
      <c r="L115" s="212">
        <v>3</v>
      </c>
      <c r="M115" s="211" t="s">
        <v>11</v>
      </c>
      <c r="N115" s="456"/>
      <c r="O115" s="230" t="str">
        <f>Tabelle44243539[[#This Row],[FOPPE Art.-Nr. ]]</f>
        <v>351293020KK</v>
      </c>
      <c r="T115" s="258"/>
      <c r="U115" s="258"/>
      <c r="V115" s="258"/>
      <c r="W115" s="258"/>
      <c r="X115" s="258"/>
      <c r="Y115" s="258"/>
      <c r="Z115" s="258"/>
      <c r="AA115" s="258"/>
      <c r="AB115" s="258"/>
      <c r="AC115" s="258"/>
      <c r="AD115" s="258"/>
      <c r="AE115" s="258"/>
      <c r="AF115" s="258"/>
      <c r="AG115" s="258"/>
      <c r="AH115" s="258"/>
      <c r="AI115" s="258"/>
      <c r="AJ115" s="258"/>
      <c r="AK115" s="258"/>
      <c r="AL115" s="258"/>
      <c r="AM115" s="258"/>
      <c r="AN115" s="258"/>
      <c r="AO115" s="258"/>
      <c r="AP115" s="258"/>
      <c r="AQ115" s="258"/>
      <c r="AR115" s="258"/>
      <c r="AS115" s="258"/>
      <c r="AT115" s="258"/>
      <c r="AU115" s="258"/>
      <c r="AV115" s="258"/>
      <c r="AW115" s="258"/>
      <c r="AX115" s="258"/>
      <c r="AY115" s="258"/>
      <c r="AZ115" s="258"/>
      <c r="BA115" s="258"/>
      <c r="BB115" s="258"/>
      <c r="BC115" s="258"/>
      <c r="BD115" s="258"/>
      <c r="BE115" s="258"/>
      <c r="BF115" s="258"/>
      <c r="BG115" s="258"/>
      <c r="BH115" s="258"/>
      <c r="BI115" s="258"/>
      <c r="BJ115" s="258"/>
      <c r="BK115" s="258"/>
      <c r="BL115" s="258"/>
      <c r="BM115" s="258"/>
      <c r="BN115" s="258"/>
      <c r="BO115" s="258"/>
      <c r="BP115" s="258"/>
      <c r="BQ115" s="258"/>
      <c r="BR115" s="258"/>
      <c r="BS115" s="258"/>
      <c r="BT115" s="258"/>
      <c r="BU115" s="258"/>
      <c r="BV115" s="258"/>
      <c r="BW115" s="258"/>
      <c r="BX115" s="258"/>
      <c r="BY115" s="258"/>
    </row>
    <row r="116" spans="1:77" s="257" customFormat="1" ht="13.8" x14ac:dyDescent="0.25">
      <c r="A116" s="192" t="s">
        <v>1176</v>
      </c>
      <c r="B116" s="194" t="s">
        <v>1179</v>
      </c>
      <c r="C116" s="209" t="s">
        <v>1192</v>
      </c>
      <c r="D116" s="193"/>
      <c r="E116" s="210" t="s">
        <v>1191</v>
      </c>
      <c r="F116" s="193"/>
      <c r="G116" s="193"/>
      <c r="H116" s="211">
        <v>20</v>
      </c>
      <c r="I116" s="510"/>
      <c r="J116" s="520">
        <v>118433</v>
      </c>
      <c r="K116" s="212">
        <v>1</v>
      </c>
      <c r="L116" s="231"/>
      <c r="M116" s="211" t="s">
        <v>11</v>
      </c>
      <c r="N116" s="456"/>
      <c r="O116" s="230" t="str">
        <f>Tabelle44243539[[#This Row],[FOPPE Art.-Nr. ]]</f>
        <v>351293025KK</v>
      </c>
      <c r="T116" s="258"/>
      <c r="U116" s="258"/>
      <c r="V116" s="258"/>
      <c r="W116" s="258"/>
      <c r="X116" s="258"/>
      <c r="Y116" s="258"/>
      <c r="Z116" s="258"/>
      <c r="AA116" s="258"/>
      <c r="AB116" s="258"/>
      <c r="AC116" s="258"/>
      <c r="AD116" s="258"/>
      <c r="AE116" s="258"/>
      <c r="AF116" s="258"/>
      <c r="AG116" s="258"/>
      <c r="AH116" s="258"/>
      <c r="AI116" s="258"/>
      <c r="AJ116" s="258"/>
      <c r="AK116" s="258"/>
      <c r="AL116" s="258"/>
      <c r="AM116" s="258"/>
      <c r="AN116" s="258"/>
      <c r="AO116" s="258"/>
      <c r="AP116" s="258"/>
      <c r="AQ116" s="258"/>
      <c r="AR116" s="258"/>
      <c r="AS116" s="258"/>
      <c r="AT116" s="258"/>
      <c r="AU116" s="258"/>
      <c r="AV116" s="258"/>
      <c r="AW116" s="258"/>
      <c r="AX116" s="258"/>
      <c r="AY116" s="258"/>
      <c r="AZ116" s="258"/>
      <c r="BA116" s="258"/>
      <c r="BB116" s="258"/>
      <c r="BC116" s="258"/>
      <c r="BD116" s="258"/>
      <c r="BE116" s="258"/>
      <c r="BF116" s="258"/>
      <c r="BG116" s="258"/>
      <c r="BH116" s="258"/>
      <c r="BI116" s="258"/>
      <c r="BJ116" s="258"/>
      <c r="BK116" s="258"/>
      <c r="BL116" s="258"/>
      <c r="BM116" s="258"/>
      <c r="BN116" s="258"/>
      <c r="BO116" s="258"/>
      <c r="BP116" s="258"/>
      <c r="BQ116" s="258"/>
      <c r="BR116" s="258"/>
      <c r="BS116" s="258"/>
      <c r="BT116" s="258"/>
      <c r="BU116" s="258"/>
      <c r="BV116" s="258"/>
      <c r="BW116" s="258"/>
      <c r="BX116" s="258"/>
      <c r="BY116" s="258"/>
    </row>
    <row r="117" spans="1:77" s="257" customFormat="1" ht="13.8" x14ac:dyDescent="0.25">
      <c r="A117" s="192" t="s">
        <v>1176</v>
      </c>
      <c r="B117" s="194" t="s">
        <v>1179</v>
      </c>
      <c r="C117" s="209" t="s">
        <v>1190</v>
      </c>
      <c r="D117" s="193"/>
      <c r="E117" s="210" t="s">
        <v>1189</v>
      </c>
      <c r="F117" s="193"/>
      <c r="G117" s="193"/>
      <c r="H117" s="211" t="s">
        <v>1117</v>
      </c>
      <c r="I117" s="510"/>
      <c r="J117" s="520">
        <v>110452</v>
      </c>
      <c r="K117" s="212">
        <v>1</v>
      </c>
      <c r="L117" s="212">
        <v>3</v>
      </c>
      <c r="M117" s="211" t="s">
        <v>11</v>
      </c>
      <c r="N117" s="456"/>
      <c r="O117" s="230" t="str">
        <f>Tabelle44243539[[#This Row],[FOPPE Art.-Nr. ]]</f>
        <v>351293030KK</v>
      </c>
      <c r="T117" s="258"/>
      <c r="U117" s="258"/>
      <c r="V117" s="258"/>
      <c r="W117" s="258"/>
      <c r="X117" s="258"/>
      <c r="Y117" s="258"/>
      <c r="Z117" s="258"/>
      <c r="AA117" s="258"/>
      <c r="AB117" s="258"/>
      <c r="AC117" s="258"/>
      <c r="AD117" s="258"/>
      <c r="AE117" s="258"/>
      <c r="AF117" s="258"/>
      <c r="AG117" s="258"/>
      <c r="AH117" s="258"/>
      <c r="AI117" s="258"/>
      <c r="AJ117" s="258"/>
      <c r="AK117" s="258"/>
      <c r="AL117" s="258"/>
      <c r="AM117" s="258"/>
      <c r="AN117" s="258"/>
      <c r="AO117" s="258"/>
      <c r="AP117" s="258"/>
      <c r="AQ117" s="258"/>
      <c r="AR117" s="258"/>
      <c r="AS117" s="258"/>
      <c r="AT117" s="258"/>
      <c r="AU117" s="258"/>
      <c r="AV117" s="258"/>
      <c r="AW117" s="258"/>
      <c r="AX117" s="258"/>
      <c r="AY117" s="258"/>
      <c r="AZ117" s="258"/>
      <c r="BA117" s="258"/>
      <c r="BB117" s="258"/>
      <c r="BC117" s="258"/>
      <c r="BD117" s="258"/>
      <c r="BE117" s="258"/>
      <c r="BF117" s="258"/>
      <c r="BG117" s="258"/>
      <c r="BH117" s="258"/>
      <c r="BI117" s="258"/>
      <c r="BJ117" s="258"/>
      <c r="BK117" s="258"/>
      <c r="BL117" s="258"/>
      <c r="BM117" s="258"/>
      <c r="BN117" s="258"/>
      <c r="BO117" s="258"/>
      <c r="BP117" s="258"/>
      <c r="BQ117" s="258"/>
      <c r="BR117" s="258"/>
      <c r="BS117" s="258"/>
      <c r="BT117" s="258"/>
      <c r="BU117" s="258"/>
      <c r="BV117" s="258"/>
      <c r="BW117" s="258"/>
      <c r="BX117" s="258"/>
      <c r="BY117" s="258"/>
    </row>
    <row r="118" spans="1:77" s="257" customFormat="1" ht="13.8" x14ac:dyDescent="0.25">
      <c r="A118" s="192" t="s">
        <v>1176</v>
      </c>
      <c r="B118" s="259" t="s">
        <v>1179</v>
      </c>
      <c r="C118" s="209" t="s">
        <v>1188</v>
      </c>
      <c r="D118" s="193" t="s">
        <v>959</v>
      </c>
      <c r="E118" s="210" t="s">
        <v>1187</v>
      </c>
      <c r="F118" s="193">
        <v>224254</v>
      </c>
      <c r="G118" s="193" t="s">
        <v>1186</v>
      </c>
      <c r="H118" s="211" t="s">
        <v>1117</v>
      </c>
      <c r="I118" s="510">
        <v>99</v>
      </c>
      <c r="J118" s="520">
        <v>102770</v>
      </c>
      <c r="K118" s="212">
        <v>1</v>
      </c>
      <c r="L118" s="212">
        <v>3</v>
      </c>
      <c r="M118" s="211" t="s">
        <v>11</v>
      </c>
      <c r="N118" s="456"/>
      <c r="O118" s="230" t="str">
        <f>Tabelle44243539[[#This Row],[FOPPE Art.-Nr. ]]</f>
        <v>351293035KK</v>
      </c>
      <c r="T118" s="258"/>
      <c r="U118" s="258"/>
      <c r="V118" s="258"/>
      <c r="W118" s="258"/>
      <c r="X118" s="258"/>
      <c r="Y118" s="258"/>
      <c r="Z118" s="258"/>
      <c r="AA118" s="258"/>
      <c r="AB118" s="258"/>
      <c r="AC118" s="258"/>
      <c r="AD118" s="258"/>
      <c r="AE118" s="258"/>
      <c r="AF118" s="258"/>
      <c r="AG118" s="258"/>
      <c r="AH118" s="258"/>
      <c r="AI118" s="258"/>
      <c r="AJ118" s="258"/>
      <c r="AK118" s="258"/>
      <c r="AL118" s="258"/>
      <c r="AM118" s="258"/>
      <c r="AN118" s="258"/>
      <c r="AO118" s="258"/>
      <c r="AP118" s="258"/>
      <c r="AQ118" s="258"/>
      <c r="AR118" s="258"/>
      <c r="AS118" s="258"/>
      <c r="AT118" s="258"/>
      <c r="AU118" s="258"/>
      <c r="AV118" s="258"/>
      <c r="AW118" s="258"/>
      <c r="AX118" s="258"/>
      <c r="AY118" s="258"/>
      <c r="AZ118" s="258"/>
      <c r="BA118" s="258"/>
      <c r="BB118" s="258"/>
      <c r="BC118" s="258"/>
      <c r="BD118" s="258"/>
      <c r="BE118" s="258"/>
      <c r="BF118" s="258"/>
      <c r="BG118" s="258"/>
      <c r="BH118" s="258"/>
      <c r="BI118" s="258"/>
      <c r="BJ118" s="258"/>
      <c r="BK118" s="258"/>
      <c r="BL118" s="258"/>
      <c r="BM118" s="258"/>
      <c r="BN118" s="258"/>
      <c r="BO118" s="258"/>
      <c r="BP118" s="258"/>
      <c r="BQ118" s="258"/>
      <c r="BR118" s="258"/>
      <c r="BS118" s="258"/>
      <c r="BT118" s="258"/>
      <c r="BU118" s="258"/>
      <c r="BV118" s="258"/>
      <c r="BW118" s="258"/>
      <c r="BX118" s="258"/>
      <c r="BY118" s="258"/>
    </row>
    <row r="119" spans="1:77" s="257" customFormat="1" ht="13.8" x14ac:dyDescent="0.25">
      <c r="A119" s="192" t="s">
        <v>1176</v>
      </c>
      <c r="B119" s="194" t="s">
        <v>1179</v>
      </c>
      <c r="C119" s="209" t="s">
        <v>1185</v>
      </c>
      <c r="D119" s="193"/>
      <c r="E119" s="210" t="s">
        <v>1184</v>
      </c>
      <c r="F119" s="193"/>
      <c r="G119" s="193"/>
      <c r="H119" s="211">
        <v>20</v>
      </c>
      <c r="I119" s="510"/>
      <c r="J119" s="520">
        <v>112126</v>
      </c>
      <c r="K119" s="212">
        <v>1</v>
      </c>
      <c r="L119" s="212">
        <v>3</v>
      </c>
      <c r="M119" s="211" t="s">
        <v>11</v>
      </c>
      <c r="N119" s="456"/>
      <c r="O119" s="230" t="str">
        <f>Tabelle44243539[[#This Row],[FOPPE Art.-Nr. ]]</f>
        <v>351293040KK</v>
      </c>
      <c r="T119" s="258"/>
      <c r="U119" s="258"/>
      <c r="V119" s="258"/>
      <c r="W119" s="258"/>
      <c r="X119" s="258"/>
      <c r="Y119" s="258"/>
      <c r="Z119" s="258"/>
      <c r="AA119" s="258"/>
      <c r="AB119" s="258"/>
      <c r="AC119" s="258"/>
      <c r="AD119" s="258"/>
      <c r="AE119" s="258"/>
      <c r="AF119" s="258"/>
      <c r="AG119" s="258"/>
      <c r="AH119" s="258"/>
      <c r="AI119" s="258"/>
      <c r="AJ119" s="258"/>
      <c r="AK119" s="258"/>
      <c r="AL119" s="258"/>
      <c r="AM119" s="258"/>
      <c r="AN119" s="258"/>
      <c r="AO119" s="258"/>
      <c r="AP119" s="258"/>
      <c r="AQ119" s="258"/>
      <c r="AR119" s="258"/>
      <c r="AS119" s="258"/>
      <c r="AT119" s="258"/>
      <c r="AU119" s="258"/>
      <c r="AV119" s="258"/>
      <c r="AW119" s="258"/>
      <c r="AX119" s="258"/>
      <c r="AY119" s="258"/>
      <c r="AZ119" s="258"/>
      <c r="BA119" s="258"/>
      <c r="BB119" s="258"/>
      <c r="BC119" s="258"/>
      <c r="BD119" s="258"/>
      <c r="BE119" s="258"/>
      <c r="BF119" s="258"/>
      <c r="BG119" s="258"/>
      <c r="BH119" s="258"/>
      <c r="BI119" s="258"/>
      <c r="BJ119" s="258"/>
      <c r="BK119" s="258"/>
      <c r="BL119" s="258"/>
      <c r="BM119" s="258"/>
      <c r="BN119" s="258"/>
      <c r="BO119" s="258"/>
      <c r="BP119" s="258"/>
      <c r="BQ119" s="258"/>
      <c r="BR119" s="258"/>
      <c r="BS119" s="258"/>
      <c r="BT119" s="258"/>
      <c r="BU119" s="258"/>
      <c r="BV119" s="258"/>
      <c r="BW119" s="258"/>
      <c r="BX119" s="258"/>
      <c r="BY119" s="258"/>
    </row>
    <row r="120" spans="1:77" s="257" customFormat="1" ht="13.8" x14ac:dyDescent="0.25">
      <c r="A120" s="192" t="s">
        <v>1176</v>
      </c>
      <c r="B120" s="194" t="s">
        <v>1179</v>
      </c>
      <c r="C120" s="209" t="s">
        <v>1183</v>
      </c>
      <c r="D120" s="193"/>
      <c r="E120" s="210" t="s">
        <v>1182</v>
      </c>
      <c r="F120" s="193"/>
      <c r="G120" s="193"/>
      <c r="H120" s="211">
        <v>20</v>
      </c>
      <c r="I120" s="510"/>
      <c r="J120" s="520">
        <v>110453</v>
      </c>
      <c r="K120" s="212">
        <v>1</v>
      </c>
      <c r="L120" s="212">
        <v>3</v>
      </c>
      <c r="M120" s="211" t="s">
        <v>11</v>
      </c>
      <c r="N120" s="456"/>
      <c r="O120" s="230" t="str">
        <f>Tabelle44243539[[#This Row],[FOPPE Art.-Nr. ]]</f>
        <v>351293045KK</v>
      </c>
      <c r="T120" s="258"/>
      <c r="U120" s="258"/>
      <c r="V120" s="258"/>
      <c r="W120" s="258"/>
      <c r="X120" s="258"/>
      <c r="Y120" s="258"/>
      <c r="Z120" s="258"/>
      <c r="AA120" s="258"/>
      <c r="AB120" s="258"/>
      <c r="AC120" s="258"/>
      <c r="AD120" s="258"/>
      <c r="AE120" s="258"/>
      <c r="AF120" s="258"/>
      <c r="AG120" s="258"/>
      <c r="AH120" s="258"/>
      <c r="AI120" s="258"/>
      <c r="AJ120" s="258"/>
      <c r="AK120" s="258"/>
      <c r="AL120" s="258"/>
      <c r="AM120" s="258"/>
      <c r="AN120" s="258"/>
      <c r="AO120" s="258"/>
      <c r="AP120" s="258"/>
      <c r="AQ120" s="258"/>
      <c r="AR120" s="258"/>
      <c r="AS120" s="258"/>
      <c r="AT120" s="258"/>
      <c r="AU120" s="258"/>
      <c r="AV120" s="258"/>
      <c r="AW120" s="258"/>
      <c r="AX120" s="258"/>
      <c r="AY120" s="258"/>
      <c r="AZ120" s="258"/>
      <c r="BA120" s="258"/>
      <c r="BB120" s="258"/>
      <c r="BC120" s="258"/>
      <c r="BD120" s="258"/>
      <c r="BE120" s="258"/>
      <c r="BF120" s="258"/>
      <c r="BG120" s="258"/>
      <c r="BH120" s="258"/>
      <c r="BI120" s="258"/>
      <c r="BJ120" s="258"/>
      <c r="BK120" s="258"/>
      <c r="BL120" s="258"/>
      <c r="BM120" s="258"/>
      <c r="BN120" s="258"/>
      <c r="BO120" s="258"/>
      <c r="BP120" s="258"/>
      <c r="BQ120" s="258"/>
      <c r="BR120" s="258"/>
      <c r="BS120" s="258"/>
      <c r="BT120" s="258"/>
      <c r="BU120" s="258"/>
      <c r="BV120" s="258"/>
      <c r="BW120" s="258"/>
      <c r="BX120" s="258"/>
      <c r="BY120" s="258"/>
    </row>
    <row r="121" spans="1:77" s="257" customFormat="1" ht="13.8" x14ac:dyDescent="0.25">
      <c r="A121" s="192" t="s">
        <v>1176</v>
      </c>
      <c r="B121" s="194" t="s">
        <v>1179</v>
      </c>
      <c r="C121" s="209" t="s">
        <v>1181</v>
      </c>
      <c r="D121" s="193"/>
      <c r="E121" s="210" t="s">
        <v>1180</v>
      </c>
      <c r="F121" s="193"/>
      <c r="G121" s="193"/>
      <c r="H121" s="211">
        <v>80</v>
      </c>
      <c r="I121" s="510"/>
      <c r="J121" s="520">
        <v>110647</v>
      </c>
      <c r="K121" s="212">
        <v>1</v>
      </c>
      <c r="L121" s="231"/>
      <c r="M121" s="211" t="s">
        <v>11</v>
      </c>
      <c r="N121" s="456"/>
      <c r="O121" s="230" t="str">
        <f>Tabelle44243539[[#This Row],[FOPPE Art.-Nr. ]]</f>
        <v>351293050KK</v>
      </c>
      <c r="T121" s="258"/>
      <c r="U121" s="258"/>
      <c r="V121" s="258"/>
      <c r="W121" s="258"/>
      <c r="X121" s="258"/>
      <c r="Y121" s="258"/>
      <c r="Z121" s="258"/>
      <c r="AA121" s="258"/>
      <c r="AB121" s="258"/>
      <c r="AC121" s="258"/>
      <c r="AD121" s="258"/>
      <c r="AE121" s="258"/>
      <c r="AF121" s="258"/>
      <c r="AG121" s="258"/>
      <c r="AH121" s="258"/>
      <c r="AI121" s="258"/>
      <c r="AJ121" s="258"/>
      <c r="AK121" s="258"/>
      <c r="AL121" s="258"/>
      <c r="AM121" s="258"/>
      <c r="AN121" s="258"/>
      <c r="AO121" s="258"/>
      <c r="AP121" s="258"/>
      <c r="AQ121" s="258"/>
      <c r="AR121" s="258"/>
      <c r="AS121" s="258"/>
      <c r="AT121" s="258"/>
      <c r="AU121" s="258"/>
      <c r="AV121" s="258"/>
      <c r="AW121" s="258"/>
      <c r="AX121" s="258"/>
      <c r="AY121" s="258"/>
      <c r="AZ121" s="258"/>
      <c r="BA121" s="258"/>
      <c r="BB121" s="258"/>
      <c r="BC121" s="258"/>
      <c r="BD121" s="258"/>
      <c r="BE121" s="258"/>
      <c r="BF121" s="258"/>
      <c r="BG121" s="258"/>
      <c r="BH121" s="258"/>
      <c r="BI121" s="258"/>
      <c r="BJ121" s="258"/>
      <c r="BK121" s="258"/>
      <c r="BL121" s="258"/>
      <c r="BM121" s="258"/>
      <c r="BN121" s="258"/>
      <c r="BO121" s="258"/>
      <c r="BP121" s="258"/>
      <c r="BQ121" s="258"/>
      <c r="BR121" s="258"/>
      <c r="BS121" s="258"/>
      <c r="BT121" s="258"/>
      <c r="BU121" s="258"/>
      <c r="BV121" s="258"/>
      <c r="BW121" s="258"/>
      <c r="BX121" s="258"/>
      <c r="BY121" s="258"/>
    </row>
    <row r="122" spans="1:77" s="257" customFormat="1" ht="13.8" x14ac:dyDescent="0.25">
      <c r="A122" s="192" t="s">
        <v>1176</v>
      </c>
      <c r="B122" s="194" t="s">
        <v>1179</v>
      </c>
      <c r="C122" s="252" t="s">
        <v>1178</v>
      </c>
      <c r="D122" s="254"/>
      <c r="E122" s="253" t="s">
        <v>1177</v>
      </c>
      <c r="F122" s="254"/>
      <c r="G122" s="254"/>
      <c r="H122" s="255">
        <v>20</v>
      </c>
      <c r="I122" s="509"/>
      <c r="J122" s="519">
        <v>110454</v>
      </c>
      <c r="K122" s="256">
        <v>1</v>
      </c>
      <c r="L122" s="256">
        <v>3</v>
      </c>
      <c r="M122" s="211" t="s">
        <v>11</v>
      </c>
      <c r="N122" s="456"/>
      <c r="O122" s="230" t="str">
        <f>Tabelle44243539[[#This Row],[FOPPE Art.-Nr. ]]</f>
        <v>351298020KK</v>
      </c>
      <c r="T122" s="258"/>
      <c r="U122" s="258"/>
      <c r="V122" s="258"/>
      <c r="W122" s="258"/>
      <c r="X122" s="258"/>
      <c r="Y122" s="258"/>
      <c r="Z122" s="258"/>
      <c r="AA122" s="258"/>
      <c r="AB122" s="258"/>
      <c r="AC122" s="258"/>
      <c r="AD122" s="258"/>
      <c r="AE122" s="258"/>
      <c r="AF122" s="258"/>
      <c r="AG122" s="258"/>
      <c r="AH122" s="258"/>
      <c r="AI122" s="258"/>
      <c r="AJ122" s="258"/>
      <c r="AK122" s="258"/>
      <c r="AL122" s="258"/>
      <c r="AM122" s="258"/>
      <c r="AN122" s="258"/>
      <c r="AO122" s="258"/>
      <c r="AP122" s="258"/>
      <c r="AQ122" s="258"/>
      <c r="AR122" s="258"/>
      <c r="AS122" s="258"/>
      <c r="AT122" s="258"/>
      <c r="AU122" s="258"/>
      <c r="AV122" s="258"/>
      <c r="AW122" s="258"/>
      <c r="AX122" s="258"/>
      <c r="AY122" s="258"/>
      <c r="AZ122" s="258"/>
      <c r="BA122" s="258"/>
      <c r="BB122" s="258"/>
      <c r="BC122" s="258"/>
      <c r="BD122" s="258"/>
      <c r="BE122" s="258"/>
      <c r="BF122" s="258"/>
      <c r="BG122" s="258"/>
      <c r="BH122" s="258"/>
      <c r="BI122" s="258"/>
      <c r="BJ122" s="258"/>
      <c r="BK122" s="258"/>
      <c r="BL122" s="258"/>
      <c r="BM122" s="258"/>
      <c r="BN122" s="258"/>
      <c r="BO122" s="258"/>
      <c r="BP122" s="258"/>
      <c r="BQ122" s="258"/>
      <c r="BR122" s="258"/>
      <c r="BS122" s="258"/>
      <c r="BT122" s="258"/>
      <c r="BU122" s="258"/>
      <c r="BV122" s="258"/>
      <c r="BW122" s="258"/>
      <c r="BX122" s="258"/>
      <c r="BY122" s="258"/>
    </row>
    <row r="123" spans="1:77" s="257" customFormat="1" ht="13.8" x14ac:dyDescent="0.25">
      <c r="A123" s="192" t="s">
        <v>1176</v>
      </c>
      <c r="B123" s="259" t="s">
        <v>1374</v>
      </c>
      <c r="C123" s="209">
        <v>34110560309</v>
      </c>
      <c r="D123" s="193"/>
      <c r="E123" s="210" t="s">
        <v>1392</v>
      </c>
      <c r="F123" s="193"/>
      <c r="G123" s="193"/>
      <c r="H123" s="211">
        <v>1</v>
      </c>
      <c r="I123" s="510"/>
      <c r="J123" s="520">
        <v>121875</v>
      </c>
      <c r="K123" s="212">
        <v>1</v>
      </c>
      <c r="L123" s="212">
        <v>3</v>
      </c>
      <c r="M123" s="211" t="s">
        <v>11</v>
      </c>
      <c r="N123" s="456"/>
      <c r="O123" s="230">
        <f>Tabelle44243539[[#This Row],[FOPPE Art.-Nr. ]]</f>
        <v>34110560309</v>
      </c>
      <c r="T123" s="258"/>
      <c r="U123" s="258"/>
      <c r="V123" s="258"/>
      <c r="W123" s="258"/>
      <c r="X123" s="258"/>
      <c r="Y123" s="258"/>
      <c r="Z123" s="258"/>
      <c r="AA123" s="258"/>
      <c r="AB123" s="258"/>
      <c r="AC123" s="258"/>
      <c r="AD123" s="258"/>
      <c r="AE123" s="258"/>
      <c r="AF123" s="258"/>
      <c r="AG123" s="258"/>
      <c r="AH123" s="258"/>
      <c r="AI123" s="258"/>
      <c r="AJ123" s="258"/>
      <c r="AK123" s="258"/>
      <c r="AL123" s="258"/>
      <c r="AM123" s="258"/>
      <c r="AN123" s="258"/>
      <c r="AO123" s="258"/>
      <c r="AP123" s="258"/>
      <c r="AQ123" s="258"/>
      <c r="AR123" s="258"/>
      <c r="AS123" s="258"/>
      <c r="AT123" s="258"/>
      <c r="AU123" s="258"/>
      <c r="AV123" s="258"/>
      <c r="AW123" s="258"/>
      <c r="AX123" s="258"/>
      <c r="AY123" s="258"/>
      <c r="AZ123" s="258"/>
      <c r="BA123" s="258"/>
      <c r="BB123" s="258"/>
      <c r="BC123" s="258"/>
      <c r="BD123" s="258"/>
      <c r="BE123" s="258"/>
      <c r="BF123" s="258"/>
      <c r="BG123" s="258"/>
      <c r="BH123" s="258"/>
      <c r="BI123" s="258"/>
      <c r="BJ123" s="258"/>
      <c r="BK123" s="258"/>
      <c r="BL123" s="258"/>
      <c r="BM123" s="258"/>
      <c r="BN123" s="258"/>
      <c r="BO123" s="258"/>
      <c r="BP123" s="258"/>
      <c r="BQ123" s="258"/>
      <c r="BR123" s="258"/>
      <c r="BS123" s="258"/>
      <c r="BT123" s="258"/>
      <c r="BU123" s="258"/>
      <c r="BV123" s="258"/>
      <c r="BW123" s="258"/>
      <c r="BX123" s="258"/>
      <c r="BY123" s="258"/>
    </row>
    <row r="124" spans="1:77" s="257" customFormat="1" ht="13.8" x14ac:dyDescent="0.25">
      <c r="A124" s="192" t="s">
        <v>1176</v>
      </c>
      <c r="B124" s="259" t="s">
        <v>1374</v>
      </c>
      <c r="C124" s="209">
        <v>34110560415</v>
      </c>
      <c r="D124" s="193"/>
      <c r="E124" s="210" t="s">
        <v>1391</v>
      </c>
      <c r="F124" s="193"/>
      <c r="G124" s="193"/>
      <c r="H124" s="211">
        <v>1</v>
      </c>
      <c r="I124" s="510"/>
      <c r="J124" s="520">
        <v>121861</v>
      </c>
      <c r="K124" s="212">
        <v>1</v>
      </c>
      <c r="L124" s="212">
        <v>3</v>
      </c>
      <c r="M124" s="211" t="s">
        <v>11</v>
      </c>
      <c r="N124" s="456"/>
      <c r="O124" s="230">
        <f>Tabelle44243539[[#This Row],[FOPPE Art.-Nr. ]]</f>
        <v>34110560415</v>
      </c>
      <c r="T124" s="258"/>
      <c r="U124" s="258"/>
      <c r="V124" s="258"/>
      <c r="W124" s="258"/>
      <c r="X124" s="258"/>
      <c r="Y124" s="258"/>
      <c r="Z124" s="258"/>
      <c r="AA124" s="258"/>
      <c r="AB124" s="258"/>
      <c r="AC124" s="258"/>
      <c r="AD124" s="258"/>
      <c r="AE124" s="258"/>
      <c r="AF124" s="258"/>
      <c r="AG124" s="258"/>
      <c r="AH124" s="258"/>
      <c r="AI124" s="258"/>
      <c r="AJ124" s="258"/>
      <c r="AK124" s="258"/>
      <c r="AL124" s="258"/>
      <c r="AM124" s="258"/>
      <c r="AN124" s="258"/>
      <c r="AO124" s="258"/>
      <c r="AP124" s="258"/>
      <c r="AQ124" s="258"/>
      <c r="AR124" s="258"/>
      <c r="AS124" s="258"/>
      <c r="AT124" s="258"/>
      <c r="AU124" s="258"/>
      <c r="AV124" s="258"/>
      <c r="AW124" s="258"/>
      <c r="AX124" s="258"/>
      <c r="AY124" s="258"/>
      <c r="AZ124" s="258"/>
      <c r="BA124" s="258"/>
      <c r="BB124" s="258"/>
      <c r="BC124" s="258"/>
      <c r="BD124" s="258"/>
      <c r="BE124" s="258"/>
      <c r="BF124" s="258"/>
      <c r="BG124" s="258"/>
      <c r="BH124" s="258"/>
      <c r="BI124" s="258"/>
      <c r="BJ124" s="258"/>
      <c r="BK124" s="258"/>
      <c r="BL124" s="258"/>
      <c r="BM124" s="258"/>
      <c r="BN124" s="258"/>
      <c r="BO124" s="258"/>
      <c r="BP124" s="258"/>
      <c r="BQ124" s="258"/>
      <c r="BR124" s="258"/>
      <c r="BS124" s="258"/>
      <c r="BT124" s="258"/>
      <c r="BU124" s="258"/>
      <c r="BV124" s="258"/>
      <c r="BW124" s="258"/>
      <c r="BX124" s="258"/>
      <c r="BY124" s="258"/>
    </row>
    <row r="125" spans="1:77" s="257" customFormat="1" ht="13.8" x14ac:dyDescent="0.25">
      <c r="A125" s="192" t="s">
        <v>1176</v>
      </c>
      <c r="B125" s="259" t="s">
        <v>1374</v>
      </c>
      <c r="C125" s="209">
        <v>34110560520</v>
      </c>
      <c r="D125" s="193"/>
      <c r="E125" s="210" t="s">
        <v>1390</v>
      </c>
      <c r="F125" s="193"/>
      <c r="G125" s="193"/>
      <c r="H125" s="211">
        <v>1</v>
      </c>
      <c r="I125" s="510"/>
      <c r="J125" s="520">
        <v>121847</v>
      </c>
      <c r="K125" s="212">
        <v>1</v>
      </c>
      <c r="L125" s="212">
        <v>3</v>
      </c>
      <c r="M125" s="211" t="s">
        <v>11</v>
      </c>
      <c r="N125" s="456"/>
      <c r="O125" s="230">
        <f>Tabelle44243539[[#This Row],[FOPPE Art.-Nr. ]]</f>
        <v>34110560520</v>
      </c>
      <c r="T125" s="258"/>
      <c r="U125" s="258"/>
      <c r="V125" s="258"/>
      <c r="W125" s="258"/>
      <c r="X125" s="258"/>
      <c r="Y125" s="258"/>
      <c r="Z125" s="258"/>
      <c r="AA125" s="258"/>
      <c r="AB125" s="258"/>
      <c r="AC125" s="258"/>
      <c r="AD125" s="258"/>
      <c r="AE125" s="258"/>
      <c r="AF125" s="258"/>
      <c r="AG125" s="258"/>
      <c r="AH125" s="258"/>
      <c r="AI125" s="258"/>
      <c r="AJ125" s="258"/>
      <c r="AK125" s="258"/>
      <c r="AL125" s="258"/>
      <c r="AM125" s="258"/>
      <c r="AN125" s="258"/>
      <c r="AO125" s="258"/>
      <c r="AP125" s="258"/>
      <c r="AQ125" s="258"/>
      <c r="AR125" s="258"/>
      <c r="AS125" s="258"/>
      <c r="AT125" s="258"/>
      <c r="AU125" s="258"/>
      <c r="AV125" s="258"/>
      <c r="AW125" s="258"/>
      <c r="AX125" s="258"/>
      <c r="AY125" s="258"/>
      <c r="AZ125" s="258"/>
      <c r="BA125" s="258"/>
      <c r="BB125" s="258"/>
      <c r="BC125" s="258"/>
      <c r="BD125" s="258"/>
      <c r="BE125" s="258"/>
      <c r="BF125" s="258"/>
      <c r="BG125" s="258"/>
      <c r="BH125" s="258"/>
      <c r="BI125" s="258"/>
      <c r="BJ125" s="258"/>
      <c r="BK125" s="258"/>
      <c r="BL125" s="258"/>
      <c r="BM125" s="258"/>
      <c r="BN125" s="258"/>
      <c r="BO125" s="258"/>
      <c r="BP125" s="258"/>
      <c r="BQ125" s="258"/>
      <c r="BR125" s="258"/>
      <c r="BS125" s="258"/>
      <c r="BT125" s="258"/>
      <c r="BU125" s="258"/>
      <c r="BV125" s="258"/>
      <c r="BW125" s="258"/>
      <c r="BX125" s="258"/>
      <c r="BY125" s="258"/>
    </row>
    <row r="126" spans="1:77" s="257" customFormat="1" ht="13.8" x14ac:dyDescent="0.25">
      <c r="A126" s="192" t="s">
        <v>1176</v>
      </c>
      <c r="B126" s="259" t="s">
        <v>1374</v>
      </c>
      <c r="C126" s="209">
        <v>34110560730</v>
      </c>
      <c r="D126" s="193"/>
      <c r="E126" s="210" t="s">
        <v>1389</v>
      </c>
      <c r="F126" s="193"/>
      <c r="G126" s="193"/>
      <c r="H126" s="211">
        <v>1</v>
      </c>
      <c r="I126" s="510"/>
      <c r="J126" s="520">
        <v>121856</v>
      </c>
      <c r="K126" s="212">
        <v>1</v>
      </c>
      <c r="L126" s="212">
        <v>3</v>
      </c>
      <c r="M126" s="211" t="s">
        <v>11</v>
      </c>
      <c r="N126" s="456"/>
      <c r="O126" s="230">
        <f>Tabelle44243539[[#This Row],[FOPPE Art.-Nr. ]]</f>
        <v>34110560730</v>
      </c>
      <c r="T126" s="258"/>
      <c r="U126" s="258"/>
      <c r="V126" s="258"/>
      <c r="W126" s="258"/>
      <c r="X126" s="258"/>
      <c r="Y126" s="258"/>
      <c r="Z126" s="258"/>
      <c r="AA126" s="258"/>
      <c r="AB126" s="258"/>
      <c r="AC126" s="258"/>
      <c r="AD126" s="258"/>
      <c r="AE126" s="258"/>
      <c r="AF126" s="258"/>
      <c r="AG126" s="258"/>
      <c r="AH126" s="258"/>
      <c r="AI126" s="258"/>
      <c r="AJ126" s="258"/>
      <c r="AK126" s="258"/>
      <c r="AL126" s="258"/>
      <c r="AM126" s="258"/>
      <c r="AN126" s="258"/>
      <c r="AO126" s="258"/>
      <c r="AP126" s="258"/>
      <c r="AQ126" s="258"/>
      <c r="AR126" s="258"/>
      <c r="AS126" s="258"/>
      <c r="AT126" s="258"/>
      <c r="AU126" s="258"/>
      <c r="AV126" s="258"/>
      <c r="AW126" s="258"/>
      <c r="AX126" s="258"/>
      <c r="AY126" s="258"/>
      <c r="AZ126" s="258"/>
      <c r="BA126" s="258"/>
      <c r="BB126" s="258"/>
      <c r="BC126" s="258"/>
      <c r="BD126" s="258"/>
      <c r="BE126" s="258"/>
      <c r="BF126" s="258"/>
      <c r="BG126" s="258"/>
      <c r="BH126" s="258"/>
      <c r="BI126" s="258"/>
      <c r="BJ126" s="258"/>
      <c r="BK126" s="258"/>
      <c r="BL126" s="258"/>
      <c r="BM126" s="258"/>
      <c r="BN126" s="258"/>
      <c r="BO126" s="258"/>
      <c r="BP126" s="258"/>
      <c r="BQ126" s="258"/>
      <c r="BR126" s="258"/>
      <c r="BS126" s="258"/>
      <c r="BT126" s="258"/>
      <c r="BU126" s="258"/>
      <c r="BV126" s="258"/>
      <c r="BW126" s="258"/>
      <c r="BX126" s="258"/>
      <c r="BY126" s="258"/>
    </row>
    <row r="127" spans="1:77" s="257" customFormat="1" ht="13.8" x14ac:dyDescent="0.25">
      <c r="A127" s="192" t="s">
        <v>1176</v>
      </c>
      <c r="B127" s="259" t="s">
        <v>1374</v>
      </c>
      <c r="C127" s="209">
        <v>34110640309</v>
      </c>
      <c r="D127" s="193"/>
      <c r="E127" s="210" t="s">
        <v>1388</v>
      </c>
      <c r="F127" s="193"/>
      <c r="G127" s="193"/>
      <c r="H127" s="211">
        <v>1</v>
      </c>
      <c r="I127" s="510"/>
      <c r="J127" s="520">
        <v>121876</v>
      </c>
      <c r="K127" s="212">
        <v>1</v>
      </c>
      <c r="L127" s="212">
        <v>3</v>
      </c>
      <c r="M127" s="211" t="s">
        <v>11</v>
      </c>
      <c r="N127" s="456"/>
      <c r="O127" s="230">
        <f>Tabelle44243539[[#This Row],[FOPPE Art.-Nr. ]]</f>
        <v>34110640309</v>
      </c>
      <c r="T127" s="258"/>
      <c r="U127" s="258"/>
      <c r="V127" s="258"/>
      <c r="W127" s="258"/>
      <c r="X127" s="258"/>
      <c r="Y127" s="258"/>
      <c r="Z127" s="258"/>
      <c r="AA127" s="258"/>
      <c r="AB127" s="258"/>
      <c r="AC127" s="258"/>
      <c r="AD127" s="258"/>
      <c r="AE127" s="258"/>
      <c r="AF127" s="258"/>
      <c r="AG127" s="258"/>
      <c r="AH127" s="258"/>
      <c r="AI127" s="258"/>
      <c r="AJ127" s="258"/>
      <c r="AK127" s="258"/>
      <c r="AL127" s="258"/>
      <c r="AM127" s="258"/>
      <c r="AN127" s="258"/>
      <c r="AO127" s="258"/>
      <c r="AP127" s="258"/>
      <c r="AQ127" s="258"/>
      <c r="AR127" s="258"/>
      <c r="AS127" s="258"/>
      <c r="AT127" s="258"/>
      <c r="AU127" s="258"/>
      <c r="AV127" s="258"/>
      <c r="AW127" s="258"/>
      <c r="AX127" s="258"/>
      <c r="AY127" s="258"/>
      <c r="AZ127" s="258"/>
      <c r="BA127" s="258"/>
      <c r="BB127" s="258"/>
      <c r="BC127" s="258"/>
      <c r="BD127" s="258"/>
      <c r="BE127" s="258"/>
      <c r="BF127" s="258"/>
      <c r="BG127" s="258"/>
      <c r="BH127" s="258"/>
      <c r="BI127" s="258"/>
      <c r="BJ127" s="258"/>
      <c r="BK127" s="258"/>
      <c r="BL127" s="258"/>
      <c r="BM127" s="258"/>
      <c r="BN127" s="258"/>
      <c r="BO127" s="258"/>
      <c r="BP127" s="258"/>
      <c r="BQ127" s="258"/>
      <c r="BR127" s="258"/>
      <c r="BS127" s="258"/>
      <c r="BT127" s="258"/>
      <c r="BU127" s="258"/>
      <c r="BV127" s="258"/>
      <c r="BW127" s="258"/>
      <c r="BX127" s="258"/>
      <c r="BY127" s="258"/>
    </row>
    <row r="128" spans="1:77" s="257" customFormat="1" ht="13.8" x14ac:dyDescent="0.25">
      <c r="A128" s="192" t="s">
        <v>1176</v>
      </c>
      <c r="B128" s="259" t="s">
        <v>1374</v>
      </c>
      <c r="C128" s="209">
        <v>34110640415</v>
      </c>
      <c r="D128" s="193"/>
      <c r="E128" s="210" t="s">
        <v>1387</v>
      </c>
      <c r="F128" s="193"/>
      <c r="G128" s="193"/>
      <c r="H128" s="211">
        <v>1</v>
      </c>
      <c r="I128" s="510"/>
      <c r="J128" s="520">
        <v>121862</v>
      </c>
      <c r="K128" s="212">
        <v>1</v>
      </c>
      <c r="L128" s="212">
        <v>3</v>
      </c>
      <c r="M128" s="211" t="s">
        <v>11</v>
      </c>
      <c r="N128" s="456"/>
      <c r="O128" s="230">
        <f>Tabelle44243539[[#This Row],[FOPPE Art.-Nr. ]]</f>
        <v>34110640415</v>
      </c>
      <c r="T128" s="258"/>
      <c r="U128" s="258"/>
      <c r="V128" s="258"/>
      <c r="W128" s="258"/>
      <c r="X128" s="258"/>
      <c r="Y128" s="258"/>
      <c r="Z128" s="258"/>
      <c r="AA128" s="258"/>
      <c r="AB128" s="258"/>
      <c r="AC128" s="258"/>
      <c r="AD128" s="258"/>
      <c r="AE128" s="258"/>
      <c r="AF128" s="258"/>
      <c r="AG128" s="258"/>
      <c r="AH128" s="258"/>
      <c r="AI128" s="258"/>
      <c r="AJ128" s="258"/>
      <c r="AK128" s="258"/>
      <c r="AL128" s="258"/>
      <c r="AM128" s="258"/>
      <c r="AN128" s="258"/>
      <c r="AO128" s="258"/>
      <c r="AP128" s="258"/>
      <c r="AQ128" s="258"/>
      <c r="AR128" s="258"/>
      <c r="AS128" s="258"/>
      <c r="AT128" s="258"/>
      <c r="AU128" s="258"/>
      <c r="AV128" s="258"/>
      <c r="AW128" s="258"/>
      <c r="AX128" s="258"/>
      <c r="AY128" s="258"/>
      <c r="AZ128" s="258"/>
      <c r="BA128" s="258"/>
      <c r="BB128" s="258"/>
      <c r="BC128" s="258"/>
      <c r="BD128" s="258"/>
      <c r="BE128" s="258"/>
      <c r="BF128" s="258"/>
      <c r="BG128" s="258"/>
      <c r="BH128" s="258"/>
      <c r="BI128" s="258"/>
      <c r="BJ128" s="258"/>
      <c r="BK128" s="258"/>
      <c r="BL128" s="258"/>
      <c r="BM128" s="258"/>
      <c r="BN128" s="258"/>
      <c r="BO128" s="258"/>
      <c r="BP128" s="258"/>
      <c r="BQ128" s="258"/>
      <c r="BR128" s="258"/>
      <c r="BS128" s="258"/>
      <c r="BT128" s="258"/>
      <c r="BU128" s="258"/>
      <c r="BV128" s="258"/>
      <c r="BW128" s="258"/>
      <c r="BX128" s="258"/>
      <c r="BY128" s="258"/>
    </row>
    <row r="129" spans="1:77" s="257" customFormat="1" ht="13.8" x14ac:dyDescent="0.25">
      <c r="A129" s="192" t="s">
        <v>1176</v>
      </c>
      <c r="B129" s="259" t="s">
        <v>1374</v>
      </c>
      <c r="C129" s="209">
        <v>34110640520</v>
      </c>
      <c r="D129" s="193"/>
      <c r="E129" s="210" t="s">
        <v>1386</v>
      </c>
      <c r="F129" s="193"/>
      <c r="G129" s="193"/>
      <c r="H129" s="211">
        <v>1</v>
      </c>
      <c r="I129" s="510"/>
      <c r="J129" s="520">
        <v>121852</v>
      </c>
      <c r="K129" s="212">
        <v>1</v>
      </c>
      <c r="L129" s="212">
        <v>3</v>
      </c>
      <c r="M129" s="211" t="s">
        <v>11</v>
      </c>
      <c r="N129" s="456"/>
      <c r="O129" s="230">
        <f>Tabelle44243539[[#This Row],[FOPPE Art.-Nr. ]]</f>
        <v>34110640520</v>
      </c>
      <c r="T129" s="258"/>
      <c r="U129" s="258"/>
      <c r="V129" s="258"/>
      <c r="W129" s="258"/>
      <c r="X129" s="258"/>
      <c r="Y129" s="258"/>
      <c r="Z129" s="258"/>
      <c r="AA129" s="258"/>
      <c r="AB129" s="258"/>
      <c r="AC129" s="258"/>
      <c r="AD129" s="258"/>
      <c r="AE129" s="258"/>
      <c r="AF129" s="258"/>
      <c r="AG129" s="258"/>
      <c r="AH129" s="258"/>
      <c r="AI129" s="258"/>
      <c r="AJ129" s="258"/>
      <c r="AK129" s="258"/>
      <c r="AL129" s="258"/>
      <c r="AM129" s="258"/>
      <c r="AN129" s="258"/>
      <c r="AO129" s="258"/>
      <c r="AP129" s="258"/>
      <c r="AQ129" s="258"/>
      <c r="AR129" s="258"/>
      <c r="AS129" s="258"/>
      <c r="AT129" s="258"/>
      <c r="AU129" s="258"/>
      <c r="AV129" s="258"/>
      <c r="AW129" s="258"/>
      <c r="AX129" s="258"/>
      <c r="AY129" s="258"/>
      <c r="AZ129" s="258"/>
      <c r="BA129" s="258"/>
      <c r="BB129" s="258"/>
      <c r="BC129" s="258"/>
      <c r="BD129" s="258"/>
      <c r="BE129" s="258"/>
      <c r="BF129" s="258"/>
      <c r="BG129" s="258"/>
      <c r="BH129" s="258"/>
      <c r="BI129" s="258"/>
      <c r="BJ129" s="258"/>
      <c r="BK129" s="258"/>
      <c r="BL129" s="258"/>
      <c r="BM129" s="258"/>
      <c r="BN129" s="258"/>
      <c r="BO129" s="258"/>
      <c r="BP129" s="258"/>
      <c r="BQ129" s="258"/>
      <c r="BR129" s="258"/>
      <c r="BS129" s="258"/>
      <c r="BT129" s="258"/>
      <c r="BU129" s="258"/>
      <c r="BV129" s="258"/>
      <c r="BW129" s="258"/>
      <c r="BX129" s="258"/>
      <c r="BY129" s="258"/>
    </row>
    <row r="130" spans="1:77" s="257" customFormat="1" ht="13.8" x14ac:dyDescent="0.25">
      <c r="A130" s="192" t="s">
        <v>1176</v>
      </c>
      <c r="B130" s="259" t="s">
        <v>1374</v>
      </c>
      <c r="C130" s="209">
        <v>34110640730</v>
      </c>
      <c r="D130" s="193"/>
      <c r="E130" s="210" t="s">
        <v>1385</v>
      </c>
      <c r="F130" s="193"/>
      <c r="G130" s="193"/>
      <c r="H130" s="211">
        <v>1</v>
      </c>
      <c r="I130" s="510"/>
      <c r="J130" s="520">
        <v>121857</v>
      </c>
      <c r="K130" s="212">
        <v>1</v>
      </c>
      <c r="L130" s="212">
        <v>3</v>
      </c>
      <c r="M130" s="211" t="s">
        <v>11</v>
      </c>
      <c r="N130" s="456"/>
      <c r="O130" s="230">
        <f>Tabelle44243539[[#This Row],[FOPPE Art.-Nr. ]]</f>
        <v>34110640730</v>
      </c>
      <c r="T130" s="258"/>
      <c r="U130" s="258"/>
      <c r="V130" s="258"/>
      <c r="W130" s="258"/>
      <c r="X130" s="258"/>
      <c r="Y130" s="258"/>
      <c r="Z130" s="258"/>
      <c r="AA130" s="258"/>
      <c r="AB130" s="258"/>
      <c r="AC130" s="258"/>
      <c r="AD130" s="258"/>
      <c r="AE130" s="258"/>
      <c r="AF130" s="258"/>
      <c r="AG130" s="258"/>
      <c r="AH130" s="258"/>
      <c r="AI130" s="258"/>
      <c r="AJ130" s="258"/>
      <c r="AK130" s="258"/>
      <c r="AL130" s="258"/>
      <c r="AM130" s="258"/>
      <c r="AN130" s="258"/>
      <c r="AO130" s="258"/>
      <c r="AP130" s="258"/>
      <c r="AQ130" s="258"/>
      <c r="AR130" s="258"/>
      <c r="AS130" s="258"/>
      <c r="AT130" s="258"/>
      <c r="AU130" s="258"/>
      <c r="AV130" s="258"/>
      <c r="AW130" s="258"/>
      <c r="AX130" s="258"/>
      <c r="AY130" s="258"/>
      <c r="AZ130" s="258"/>
      <c r="BA130" s="258"/>
      <c r="BB130" s="258"/>
      <c r="BC130" s="258"/>
      <c r="BD130" s="258"/>
      <c r="BE130" s="258"/>
      <c r="BF130" s="258"/>
      <c r="BG130" s="258"/>
      <c r="BH130" s="258"/>
      <c r="BI130" s="258"/>
      <c r="BJ130" s="258"/>
      <c r="BK130" s="258"/>
      <c r="BL130" s="258"/>
      <c r="BM130" s="258"/>
      <c r="BN130" s="258"/>
      <c r="BO130" s="258"/>
      <c r="BP130" s="258"/>
      <c r="BQ130" s="258"/>
      <c r="BR130" s="258"/>
      <c r="BS130" s="258"/>
      <c r="BT130" s="258"/>
      <c r="BU130" s="258"/>
      <c r="BV130" s="258"/>
      <c r="BW130" s="258"/>
      <c r="BX130" s="258"/>
      <c r="BY130" s="258"/>
    </row>
    <row r="131" spans="1:77" s="257" customFormat="1" ht="13.8" x14ac:dyDescent="0.25">
      <c r="A131" s="192" t="s">
        <v>1176</v>
      </c>
      <c r="B131" s="259" t="s">
        <v>1374</v>
      </c>
      <c r="C131" s="209">
        <v>34110700415</v>
      </c>
      <c r="D131" s="193"/>
      <c r="E131" s="210" t="s">
        <v>1384</v>
      </c>
      <c r="F131" s="193"/>
      <c r="G131" s="193"/>
      <c r="H131" s="211">
        <v>1</v>
      </c>
      <c r="I131" s="510"/>
      <c r="J131" s="520">
        <v>121863</v>
      </c>
      <c r="K131" s="212">
        <v>1</v>
      </c>
      <c r="L131" s="212">
        <v>3</v>
      </c>
      <c r="M131" s="211" t="s">
        <v>11</v>
      </c>
      <c r="N131" s="456"/>
      <c r="O131" s="230">
        <f>Tabelle44243539[[#This Row],[FOPPE Art.-Nr. ]]</f>
        <v>34110700415</v>
      </c>
      <c r="T131" s="258"/>
      <c r="U131" s="258"/>
      <c r="V131" s="258"/>
      <c r="W131" s="258"/>
      <c r="X131" s="258"/>
      <c r="Y131" s="258"/>
      <c r="Z131" s="258"/>
      <c r="AA131" s="258"/>
      <c r="AB131" s="258"/>
      <c r="AC131" s="258"/>
      <c r="AD131" s="258"/>
      <c r="AE131" s="258"/>
      <c r="AF131" s="258"/>
      <c r="AG131" s="258"/>
      <c r="AH131" s="258"/>
      <c r="AI131" s="258"/>
      <c r="AJ131" s="258"/>
      <c r="AK131" s="258"/>
      <c r="AL131" s="258"/>
      <c r="AM131" s="258"/>
      <c r="AN131" s="258"/>
      <c r="AO131" s="258"/>
      <c r="AP131" s="258"/>
      <c r="AQ131" s="258"/>
      <c r="AR131" s="258"/>
      <c r="AS131" s="258"/>
      <c r="AT131" s="258"/>
      <c r="AU131" s="258"/>
      <c r="AV131" s="258"/>
      <c r="AW131" s="258"/>
      <c r="AX131" s="258"/>
      <c r="AY131" s="258"/>
      <c r="AZ131" s="258"/>
      <c r="BA131" s="258"/>
      <c r="BB131" s="258"/>
      <c r="BC131" s="258"/>
      <c r="BD131" s="258"/>
      <c r="BE131" s="258"/>
      <c r="BF131" s="258"/>
      <c r="BG131" s="258"/>
      <c r="BH131" s="258"/>
      <c r="BI131" s="258"/>
      <c r="BJ131" s="258"/>
      <c r="BK131" s="258"/>
      <c r="BL131" s="258"/>
      <c r="BM131" s="258"/>
      <c r="BN131" s="258"/>
      <c r="BO131" s="258"/>
      <c r="BP131" s="258"/>
      <c r="BQ131" s="258"/>
      <c r="BR131" s="258"/>
      <c r="BS131" s="258"/>
      <c r="BT131" s="258"/>
      <c r="BU131" s="258"/>
      <c r="BV131" s="258"/>
      <c r="BW131" s="258"/>
      <c r="BX131" s="258"/>
      <c r="BY131" s="258"/>
    </row>
    <row r="132" spans="1:77" s="257" customFormat="1" ht="13.8" x14ac:dyDescent="0.25">
      <c r="A132" s="192" t="s">
        <v>1176</v>
      </c>
      <c r="B132" s="259" t="s">
        <v>1374</v>
      </c>
      <c r="C132" s="209">
        <v>34110700520</v>
      </c>
      <c r="D132" s="193"/>
      <c r="E132" s="210" t="s">
        <v>1383</v>
      </c>
      <c r="F132" s="193"/>
      <c r="G132" s="193"/>
      <c r="H132" s="211">
        <v>1</v>
      </c>
      <c r="I132" s="510"/>
      <c r="J132" s="520">
        <v>121853</v>
      </c>
      <c r="K132" s="212">
        <v>1</v>
      </c>
      <c r="L132" s="212">
        <v>3</v>
      </c>
      <c r="M132" s="211" t="s">
        <v>11</v>
      </c>
      <c r="N132" s="456"/>
      <c r="O132" s="230">
        <f>Tabelle44243539[[#This Row],[FOPPE Art.-Nr. ]]</f>
        <v>34110700520</v>
      </c>
      <c r="T132" s="258"/>
      <c r="U132" s="258"/>
      <c r="V132" s="258"/>
      <c r="W132" s="258"/>
      <c r="X132" s="258"/>
      <c r="Y132" s="258"/>
      <c r="Z132" s="258"/>
      <c r="AA132" s="258"/>
      <c r="AB132" s="258"/>
      <c r="AC132" s="258"/>
      <c r="AD132" s="258"/>
      <c r="AE132" s="258"/>
      <c r="AF132" s="258"/>
      <c r="AG132" s="258"/>
      <c r="AH132" s="258"/>
      <c r="AI132" s="258"/>
      <c r="AJ132" s="258"/>
      <c r="AK132" s="258"/>
      <c r="AL132" s="258"/>
      <c r="AM132" s="258"/>
      <c r="AN132" s="258"/>
      <c r="AO132" s="258"/>
      <c r="AP132" s="258"/>
      <c r="AQ132" s="258"/>
      <c r="AR132" s="258"/>
      <c r="AS132" s="258"/>
      <c r="AT132" s="258"/>
      <c r="AU132" s="258"/>
      <c r="AV132" s="258"/>
      <c r="AW132" s="258"/>
      <c r="AX132" s="258"/>
      <c r="AY132" s="258"/>
      <c r="AZ132" s="258"/>
      <c r="BA132" s="258"/>
      <c r="BB132" s="258"/>
      <c r="BC132" s="258"/>
      <c r="BD132" s="258"/>
      <c r="BE132" s="258"/>
      <c r="BF132" s="258"/>
      <c r="BG132" s="258"/>
      <c r="BH132" s="258"/>
      <c r="BI132" s="258"/>
      <c r="BJ132" s="258"/>
      <c r="BK132" s="258"/>
      <c r="BL132" s="258"/>
      <c r="BM132" s="258"/>
      <c r="BN132" s="258"/>
      <c r="BO132" s="258"/>
      <c r="BP132" s="258"/>
      <c r="BQ132" s="258"/>
      <c r="BR132" s="258"/>
      <c r="BS132" s="258"/>
      <c r="BT132" s="258"/>
      <c r="BU132" s="258"/>
      <c r="BV132" s="258"/>
      <c r="BW132" s="258"/>
      <c r="BX132" s="258"/>
      <c r="BY132" s="258"/>
    </row>
    <row r="133" spans="1:77" s="257" customFormat="1" ht="13.8" x14ac:dyDescent="0.25">
      <c r="A133" s="192" t="s">
        <v>1176</v>
      </c>
      <c r="B133" s="259" t="s">
        <v>1374</v>
      </c>
      <c r="C133" s="209">
        <v>34110700730</v>
      </c>
      <c r="D133" s="193"/>
      <c r="E133" s="210" t="s">
        <v>1382</v>
      </c>
      <c r="F133" s="193"/>
      <c r="G133" s="193"/>
      <c r="H133" s="211">
        <v>1</v>
      </c>
      <c r="I133" s="510"/>
      <c r="J133" s="520">
        <v>121858</v>
      </c>
      <c r="K133" s="212">
        <v>1</v>
      </c>
      <c r="L133" s="212">
        <v>3</v>
      </c>
      <c r="M133" s="211" t="s">
        <v>11</v>
      </c>
      <c r="N133" s="456"/>
      <c r="O133" s="230">
        <f>Tabelle44243539[[#This Row],[FOPPE Art.-Nr. ]]</f>
        <v>34110700730</v>
      </c>
      <c r="T133" s="258"/>
      <c r="U133" s="258"/>
      <c r="V133" s="258"/>
      <c r="W133" s="258"/>
      <c r="X133" s="258"/>
      <c r="Y133" s="258"/>
      <c r="Z133" s="258"/>
      <c r="AA133" s="258"/>
      <c r="AB133" s="258"/>
      <c r="AC133" s="258"/>
      <c r="AD133" s="258"/>
      <c r="AE133" s="258"/>
      <c r="AF133" s="258"/>
      <c r="AG133" s="258"/>
      <c r="AH133" s="258"/>
      <c r="AI133" s="258"/>
      <c r="AJ133" s="258"/>
      <c r="AK133" s="258"/>
      <c r="AL133" s="258"/>
      <c r="AM133" s="258"/>
      <c r="AN133" s="258"/>
      <c r="AO133" s="258"/>
      <c r="AP133" s="258"/>
      <c r="AQ133" s="258"/>
      <c r="AR133" s="258"/>
      <c r="AS133" s="258"/>
      <c r="AT133" s="258"/>
      <c r="AU133" s="258"/>
      <c r="AV133" s="258"/>
      <c r="AW133" s="258"/>
      <c r="AX133" s="258"/>
      <c r="AY133" s="258"/>
      <c r="AZ133" s="258"/>
      <c r="BA133" s="258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8"/>
      <c r="BL133" s="258"/>
      <c r="BM133" s="258"/>
      <c r="BN133" s="258"/>
      <c r="BO133" s="258"/>
      <c r="BP133" s="258"/>
      <c r="BQ133" s="258"/>
      <c r="BR133" s="258"/>
      <c r="BS133" s="258"/>
      <c r="BT133" s="258"/>
      <c r="BU133" s="258"/>
      <c r="BV133" s="258"/>
      <c r="BW133" s="258"/>
      <c r="BX133" s="258"/>
      <c r="BY133" s="258"/>
    </row>
    <row r="134" spans="1:77" s="257" customFormat="1" ht="13.8" x14ac:dyDescent="0.25">
      <c r="A134" s="192" t="s">
        <v>1176</v>
      </c>
      <c r="B134" s="259" t="s">
        <v>1374</v>
      </c>
      <c r="C134" s="209">
        <v>34110740309</v>
      </c>
      <c r="D134" s="193"/>
      <c r="E134" s="210" t="s">
        <v>1381</v>
      </c>
      <c r="F134" s="193"/>
      <c r="G134" s="193"/>
      <c r="H134" s="211">
        <v>1</v>
      </c>
      <c r="I134" s="510"/>
      <c r="J134" s="520">
        <v>121878</v>
      </c>
      <c r="K134" s="212">
        <v>1</v>
      </c>
      <c r="L134" s="212">
        <v>3</v>
      </c>
      <c r="M134" s="211" t="s">
        <v>11</v>
      </c>
      <c r="N134" s="456"/>
      <c r="O134" s="230">
        <f>Tabelle44243539[[#This Row],[FOPPE Art.-Nr. ]]</f>
        <v>34110740309</v>
      </c>
      <c r="T134" s="258"/>
      <c r="U134" s="258"/>
      <c r="V134" s="258"/>
      <c r="W134" s="258"/>
      <c r="X134" s="258"/>
      <c r="Y134" s="258"/>
      <c r="Z134" s="258"/>
      <c r="AA134" s="258"/>
      <c r="AB134" s="258"/>
      <c r="AC134" s="258"/>
      <c r="AD134" s="258"/>
      <c r="AE134" s="258"/>
      <c r="AF134" s="258"/>
      <c r="AG134" s="258"/>
      <c r="AH134" s="258"/>
      <c r="AI134" s="258"/>
      <c r="AJ134" s="258"/>
      <c r="AK134" s="258"/>
      <c r="AL134" s="258"/>
      <c r="AM134" s="258"/>
      <c r="AN134" s="258"/>
      <c r="AO134" s="258"/>
      <c r="AP134" s="258"/>
      <c r="AQ134" s="258"/>
      <c r="AR134" s="258"/>
      <c r="AS134" s="258"/>
      <c r="AT134" s="258"/>
      <c r="AU134" s="258"/>
      <c r="AV134" s="258"/>
      <c r="AW134" s="258"/>
      <c r="AX134" s="258"/>
      <c r="AY134" s="258"/>
      <c r="AZ134" s="258"/>
      <c r="BA134" s="258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8"/>
      <c r="BL134" s="258"/>
      <c r="BM134" s="258"/>
      <c r="BN134" s="258"/>
      <c r="BO134" s="258"/>
      <c r="BP134" s="258"/>
      <c r="BQ134" s="258"/>
      <c r="BR134" s="258"/>
      <c r="BS134" s="258"/>
      <c r="BT134" s="258"/>
      <c r="BU134" s="258"/>
      <c r="BV134" s="258"/>
      <c r="BW134" s="258"/>
      <c r="BX134" s="258"/>
      <c r="BY134" s="258"/>
    </row>
    <row r="135" spans="1:77" s="257" customFormat="1" ht="13.8" x14ac:dyDescent="0.25">
      <c r="A135" s="192" t="s">
        <v>1176</v>
      </c>
      <c r="B135" s="259" t="s">
        <v>1374</v>
      </c>
      <c r="C135" s="209">
        <v>34110740415</v>
      </c>
      <c r="D135" s="193"/>
      <c r="E135" s="210" t="s">
        <v>1380</v>
      </c>
      <c r="F135" s="193"/>
      <c r="G135" s="193"/>
      <c r="H135" s="211">
        <v>1</v>
      </c>
      <c r="I135" s="510"/>
      <c r="J135" s="520">
        <v>121864</v>
      </c>
      <c r="K135" s="212">
        <v>1</v>
      </c>
      <c r="L135" s="212">
        <v>3</v>
      </c>
      <c r="M135" s="211" t="s">
        <v>11</v>
      </c>
      <c r="N135" s="456"/>
      <c r="O135" s="230">
        <f>Tabelle44243539[[#This Row],[FOPPE Art.-Nr. ]]</f>
        <v>34110740415</v>
      </c>
      <c r="T135" s="258"/>
      <c r="U135" s="258"/>
      <c r="V135" s="258"/>
      <c r="W135" s="258"/>
      <c r="X135" s="258"/>
      <c r="Y135" s="258"/>
      <c r="Z135" s="258"/>
      <c r="AA135" s="258"/>
      <c r="AB135" s="258"/>
      <c r="AC135" s="258"/>
      <c r="AD135" s="258"/>
      <c r="AE135" s="258"/>
      <c r="AF135" s="258"/>
      <c r="AG135" s="258"/>
      <c r="AH135" s="258"/>
      <c r="AI135" s="258"/>
      <c r="AJ135" s="258"/>
      <c r="AK135" s="258"/>
      <c r="AL135" s="258"/>
      <c r="AM135" s="258"/>
      <c r="AN135" s="258"/>
      <c r="AO135" s="258"/>
      <c r="AP135" s="258"/>
      <c r="AQ135" s="258"/>
      <c r="AR135" s="258"/>
      <c r="AS135" s="258"/>
      <c r="AT135" s="258"/>
      <c r="AU135" s="258"/>
      <c r="AV135" s="258"/>
      <c r="AW135" s="258"/>
      <c r="AX135" s="258"/>
      <c r="AY135" s="258"/>
      <c r="AZ135" s="258"/>
      <c r="BA135" s="258"/>
      <c r="BB135" s="258"/>
      <c r="BC135" s="258"/>
      <c r="BD135" s="258"/>
      <c r="BE135" s="258"/>
      <c r="BF135" s="258"/>
      <c r="BG135" s="258"/>
      <c r="BH135" s="258"/>
      <c r="BI135" s="258"/>
      <c r="BJ135" s="258"/>
      <c r="BK135" s="258"/>
      <c r="BL135" s="258"/>
      <c r="BM135" s="258"/>
      <c r="BN135" s="258"/>
      <c r="BO135" s="258"/>
      <c r="BP135" s="258"/>
      <c r="BQ135" s="258"/>
      <c r="BR135" s="258"/>
      <c r="BS135" s="258"/>
      <c r="BT135" s="258"/>
      <c r="BU135" s="258"/>
      <c r="BV135" s="258"/>
      <c r="BW135" s="258"/>
      <c r="BX135" s="258"/>
      <c r="BY135" s="258"/>
    </row>
    <row r="136" spans="1:77" s="257" customFormat="1" ht="13.8" x14ac:dyDescent="0.25">
      <c r="A136" s="192" t="s">
        <v>1176</v>
      </c>
      <c r="B136" s="259" t="s">
        <v>1374</v>
      </c>
      <c r="C136" s="209">
        <v>34110740520</v>
      </c>
      <c r="D136" s="193"/>
      <c r="E136" s="210" t="s">
        <v>1379</v>
      </c>
      <c r="F136" s="193"/>
      <c r="G136" s="193"/>
      <c r="H136" s="211">
        <v>1</v>
      </c>
      <c r="I136" s="510"/>
      <c r="J136" s="520">
        <v>121854</v>
      </c>
      <c r="K136" s="212">
        <v>1</v>
      </c>
      <c r="L136" s="212">
        <v>3</v>
      </c>
      <c r="M136" s="211" t="s">
        <v>11</v>
      </c>
      <c r="N136" s="456"/>
      <c r="O136" s="230">
        <f>Tabelle44243539[[#This Row],[FOPPE Art.-Nr. ]]</f>
        <v>34110740520</v>
      </c>
      <c r="T136" s="258"/>
      <c r="U136" s="258"/>
      <c r="V136" s="258"/>
      <c r="W136" s="258"/>
      <c r="X136" s="258"/>
      <c r="Y136" s="258"/>
      <c r="Z136" s="258"/>
      <c r="AA136" s="258"/>
      <c r="AB136" s="258"/>
      <c r="AC136" s="258"/>
      <c r="AD136" s="258"/>
      <c r="AE136" s="258"/>
      <c r="AF136" s="258"/>
      <c r="AG136" s="258"/>
      <c r="AH136" s="258"/>
      <c r="AI136" s="258"/>
      <c r="AJ136" s="258"/>
      <c r="AK136" s="258"/>
      <c r="AL136" s="258"/>
      <c r="AM136" s="258"/>
      <c r="AN136" s="258"/>
      <c r="AO136" s="258"/>
      <c r="AP136" s="258"/>
      <c r="AQ136" s="258"/>
      <c r="AR136" s="258"/>
      <c r="AS136" s="258"/>
      <c r="AT136" s="258"/>
      <c r="AU136" s="258"/>
      <c r="AV136" s="258"/>
      <c r="AW136" s="258"/>
      <c r="AX136" s="258"/>
      <c r="AY136" s="258"/>
      <c r="AZ136" s="258"/>
      <c r="BA136" s="258"/>
      <c r="BB136" s="258"/>
      <c r="BC136" s="258"/>
      <c r="BD136" s="258"/>
      <c r="BE136" s="258"/>
      <c r="BF136" s="258"/>
      <c r="BG136" s="258"/>
      <c r="BH136" s="258"/>
      <c r="BI136" s="258"/>
      <c r="BJ136" s="258"/>
      <c r="BK136" s="258"/>
      <c r="BL136" s="258"/>
      <c r="BM136" s="258"/>
      <c r="BN136" s="258"/>
      <c r="BO136" s="258"/>
      <c r="BP136" s="258"/>
      <c r="BQ136" s="258"/>
      <c r="BR136" s="258"/>
      <c r="BS136" s="258"/>
      <c r="BT136" s="258"/>
      <c r="BU136" s="258"/>
      <c r="BV136" s="258"/>
      <c r="BW136" s="258"/>
      <c r="BX136" s="258"/>
      <c r="BY136" s="258"/>
    </row>
    <row r="137" spans="1:77" s="257" customFormat="1" ht="13.8" x14ac:dyDescent="0.25">
      <c r="A137" s="192" t="s">
        <v>1176</v>
      </c>
      <c r="B137" s="259" t="s">
        <v>1374</v>
      </c>
      <c r="C137" s="209">
        <v>34110740730</v>
      </c>
      <c r="D137" s="193"/>
      <c r="E137" s="210" t="s">
        <v>1378</v>
      </c>
      <c r="F137" s="193"/>
      <c r="G137" s="193"/>
      <c r="H137" s="211">
        <v>1</v>
      </c>
      <c r="I137" s="510"/>
      <c r="J137" s="520">
        <v>121859</v>
      </c>
      <c r="K137" s="212">
        <v>1</v>
      </c>
      <c r="L137" s="212">
        <v>3</v>
      </c>
      <c r="M137" s="211" t="s">
        <v>11</v>
      </c>
      <c r="N137" s="456"/>
      <c r="O137" s="230">
        <f>Tabelle44243539[[#This Row],[FOPPE Art.-Nr. ]]</f>
        <v>34110740730</v>
      </c>
      <c r="T137" s="258"/>
      <c r="U137" s="258"/>
      <c r="V137" s="258"/>
      <c r="W137" s="258"/>
      <c r="X137" s="258"/>
      <c r="Y137" s="258"/>
      <c r="Z137" s="258"/>
      <c r="AA137" s="258"/>
      <c r="AB137" s="258"/>
      <c r="AC137" s="258"/>
      <c r="AD137" s="258"/>
      <c r="AE137" s="258"/>
      <c r="AF137" s="258"/>
      <c r="AG137" s="258"/>
      <c r="AH137" s="258"/>
      <c r="AI137" s="258"/>
      <c r="AJ137" s="258"/>
      <c r="AK137" s="258"/>
      <c r="AL137" s="258"/>
      <c r="AM137" s="258"/>
      <c r="AN137" s="258"/>
      <c r="AO137" s="258"/>
      <c r="AP137" s="258"/>
      <c r="AQ137" s="258"/>
      <c r="AR137" s="258"/>
      <c r="AS137" s="258"/>
      <c r="AT137" s="258"/>
      <c r="AU137" s="258"/>
      <c r="AV137" s="258"/>
      <c r="AW137" s="258"/>
      <c r="AX137" s="258"/>
      <c r="AY137" s="258"/>
      <c r="AZ137" s="258"/>
      <c r="BA137" s="258"/>
      <c r="BB137" s="258"/>
      <c r="BC137" s="258"/>
      <c r="BD137" s="258"/>
      <c r="BE137" s="258"/>
      <c r="BF137" s="258"/>
      <c r="BG137" s="258"/>
      <c r="BH137" s="258"/>
      <c r="BI137" s="258"/>
      <c r="BJ137" s="258"/>
      <c r="BK137" s="258"/>
      <c r="BL137" s="258"/>
      <c r="BM137" s="258"/>
      <c r="BN137" s="258"/>
      <c r="BO137" s="258"/>
      <c r="BP137" s="258"/>
      <c r="BQ137" s="258"/>
      <c r="BR137" s="258"/>
      <c r="BS137" s="258"/>
      <c r="BT137" s="258"/>
      <c r="BU137" s="258"/>
      <c r="BV137" s="258"/>
      <c r="BW137" s="258"/>
      <c r="BX137" s="258"/>
      <c r="BY137" s="258"/>
    </row>
    <row r="138" spans="1:77" s="257" customFormat="1" ht="13.8" x14ac:dyDescent="0.25">
      <c r="A138" s="192" t="s">
        <v>1176</v>
      </c>
      <c r="B138" s="259" t="s">
        <v>1374</v>
      </c>
      <c r="C138" s="209">
        <v>34110840309</v>
      </c>
      <c r="D138" s="193"/>
      <c r="E138" s="210" t="s">
        <v>1377</v>
      </c>
      <c r="F138" s="193"/>
      <c r="G138" s="193"/>
      <c r="H138" s="211">
        <v>1</v>
      </c>
      <c r="I138" s="510"/>
      <c r="J138" s="520">
        <v>121879</v>
      </c>
      <c r="K138" s="212">
        <v>1</v>
      </c>
      <c r="L138" s="212">
        <v>3</v>
      </c>
      <c r="M138" s="211" t="s">
        <v>11</v>
      </c>
      <c r="N138" s="456"/>
      <c r="O138" s="230">
        <f>Tabelle44243539[[#This Row],[FOPPE Art.-Nr. ]]</f>
        <v>34110840309</v>
      </c>
      <c r="T138" s="258"/>
      <c r="U138" s="258"/>
      <c r="V138" s="258"/>
      <c r="W138" s="258"/>
      <c r="X138" s="258"/>
      <c r="Y138" s="258"/>
      <c r="Z138" s="258"/>
      <c r="AA138" s="258"/>
      <c r="AB138" s="258"/>
      <c r="AC138" s="258"/>
      <c r="AD138" s="258"/>
      <c r="AE138" s="258"/>
      <c r="AF138" s="258"/>
      <c r="AG138" s="258"/>
      <c r="AH138" s="258"/>
      <c r="AI138" s="258"/>
      <c r="AJ138" s="258"/>
      <c r="AK138" s="258"/>
      <c r="AL138" s="258"/>
      <c r="AM138" s="258"/>
      <c r="AN138" s="258"/>
      <c r="AO138" s="258"/>
      <c r="AP138" s="258"/>
      <c r="AQ138" s="258"/>
      <c r="AR138" s="258"/>
      <c r="AS138" s="258"/>
      <c r="AT138" s="258"/>
      <c r="AU138" s="258"/>
      <c r="AV138" s="258"/>
      <c r="AW138" s="258"/>
      <c r="AX138" s="258"/>
      <c r="AY138" s="258"/>
      <c r="AZ138" s="258"/>
      <c r="BA138" s="258"/>
      <c r="BB138" s="258"/>
      <c r="BC138" s="258"/>
      <c r="BD138" s="258"/>
      <c r="BE138" s="258"/>
      <c r="BF138" s="258"/>
      <c r="BG138" s="258"/>
      <c r="BH138" s="258"/>
      <c r="BI138" s="258"/>
      <c r="BJ138" s="258"/>
      <c r="BK138" s="258"/>
      <c r="BL138" s="258"/>
      <c r="BM138" s="258"/>
      <c r="BN138" s="258"/>
      <c r="BO138" s="258"/>
      <c r="BP138" s="258"/>
      <c r="BQ138" s="258"/>
      <c r="BR138" s="258"/>
      <c r="BS138" s="258"/>
      <c r="BT138" s="258"/>
      <c r="BU138" s="258"/>
      <c r="BV138" s="258"/>
      <c r="BW138" s="258"/>
      <c r="BX138" s="258"/>
      <c r="BY138" s="258"/>
    </row>
    <row r="139" spans="1:77" s="257" customFormat="1" ht="13.8" x14ac:dyDescent="0.25">
      <c r="A139" s="192" t="s">
        <v>1176</v>
      </c>
      <c r="B139" s="259" t="s">
        <v>1374</v>
      </c>
      <c r="C139" s="209">
        <v>34110840415</v>
      </c>
      <c r="D139" s="193"/>
      <c r="E139" s="210" t="s">
        <v>1376</v>
      </c>
      <c r="F139" s="193"/>
      <c r="G139" s="193"/>
      <c r="H139" s="211">
        <v>1</v>
      </c>
      <c r="I139" s="510"/>
      <c r="J139" s="520">
        <v>121865</v>
      </c>
      <c r="K139" s="212">
        <v>1</v>
      </c>
      <c r="L139" s="212">
        <v>3</v>
      </c>
      <c r="M139" s="211" t="s">
        <v>11</v>
      </c>
      <c r="N139" s="456"/>
      <c r="O139" s="230">
        <f>Tabelle44243539[[#This Row],[FOPPE Art.-Nr. ]]</f>
        <v>34110840415</v>
      </c>
      <c r="T139" s="258"/>
      <c r="U139" s="258"/>
      <c r="V139" s="258"/>
      <c r="W139" s="258"/>
      <c r="X139" s="258"/>
      <c r="Y139" s="258"/>
      <c r="Z139" s="258"/>
      <c r="AA139" s="258"/>
      <c r="AB139" s="258"/>
      <c r="AC139" s="258"/>
      <c r="AD139" s="258"/>
      <c r="AE139" s="258"/>
      <c r="AF139" s="258"/>
      <c r="AG139" s="258"/>
      <c r="AH139" s="258"/>
      <c r="AI139" s="258"/>
      <c r="AJ139" s="258"/>
      <c r="AK139" s="258"/>
      <c r="AL139" s="258"/>
      <c r="AM139" s="258"/>
      <c r="AN139" s="258"/>
      <c r="AO139" s="258"/>
      <c r="AP139" s="258"/>
      <c r="AQ139" s="258"/>
      <c r="AR139" s="258"/>
      <c r="AS139" s="258"/>
      <c r="AT139" s="258"/>
      <c r="AU139" s="258"/>
      <c r="AV139" s="258"/>
      <c r="AW139" s="258"/>
      <c r="AX139" s="258"/>
      <c r="AY139" s="258"/>
      <c r="AZ139" s="258"/>
      <c r="BA139" s="258"/>
      <c r="BB139" s="258"/>
      <c r="BC139" s="258"/>
      <c r="BD139" s="258"/>
      <c r="BE139" s="258"/>
      <c r="BF139" s="258"/>
      <c r="BG139" s="258"/>
      <c r="BH139" s="258"/>
      <c r="BI139" s="258"/>
      <c r="BJ139" s="258"/>
      <c r="BK139" s="258"/>
      <c r="BL139" s="258"/>
      <c r="BM139" s="258"/>
      <c r="BN139" s="258"/>
      <c r="BO139" s="258"/>
      <c r="BP139" s="258"/>
      <c r="BQ139" s="258"/>
      <c r="BR139" s="258"/>
      <c r="BS139" s="258"/>
      <c r="BT139" s="258"/>
      <c r="BU139" s="258"/>
      <c r="BV139" s="258"/>
      <c r="BW139" s="258"/>
      <c r="BX139" s="258"/>
      <c r="BY139" s="258"/>
    </row>
    <row r="140" spans="1:77" s="257" customFormat="1" ht="13.8" x14ac:dyDescent="0.25">
      <c r="A140" s="192" t="s">
        <v>1176</v>
      </c>
      <c r="B140" s="259" t="s">
        <v>1374</v>
      </c>
      <c r="C140" s="209">
        <v>34110840520</v>
      </c>
      <c r="D140" s="193"/>
      <c r="E140" s="210" t="s">
        <v>1375</v>
      </c>
      <c r="F140" s="193"/>
      <c r="G140" s="193"/>
      <c r="H140" s="211">
        <v>1</v>
      </c>
      <c r="I140" s="510"/>
      <c r="J140" s="520">
        <v>121855</v>
      </c>
      <c r="K140" s="212">
        <v>1</v>
      </c>
      <c r="L140" s="212">
        <v>3</v>
      </c>
      <c r="M140" s="211" t="s">
        <v>11</v>
      </c>
      <c r="N140" s="456"/>
      <c r="O140" s="230">
        <f>Tabelle44243539[[#This Row],[FOPPE Art.-Nr. ]]</f>
        <v>34110840520</v>
      </c>
      <c r="T140" s="258"/>
      <c r="U140" s="258"/>
      <c r="V140" s="258"/>
      <c r="W140" s="258"/>
      <c r="X140" s="258"/>
      <c r="Y140" s="258"/>
      <c r="Z140" s="258"/>
      <c r="AA140" s="258"/>
      <c r="AB140" s="258"/>
      <c r="AC140" s="258"/>
      <c r="AD140" s="258"/>
      <c r="AE140" s="258"/>
      <c r="AF140" s="258"/>
      <c r="AG140" s="258"/>
      <c r="AH140" s="258"/>
      <c r="AI140" s="258"/>
      <c r="AJ140" s="258"/>
      <c r="AK140" s="258"/>
      <c r="AL140" s="258"/>
      <c r="AM140" s="258"/>
      <c r="AN140" s="258"/>
      <c r="AO140" s="258"/>
      <c r="AP140" s="258"/>
      <c r="AQ140" s="258"/>
      <c r="AR140" s="258"/>
      <c r="AS140" s="258"/>
      <c r="AT140" s="258"/>
      <c r="AU140" s="258"/>
      <c r="AV140" s="258"/>
      <c r="AW140" s="258"/>
      <c r="AX140" s="258"/>
      <c r="AY140" s="258"/>
      <c r="AZ140" s="258"/>
      <c r="BA140" s="258"/>
      <c r="BB140" s="258"/>
      <c r="BC140" s="258"/>
      <c r="BD140" s="258"/>
      <c r="BE140" s="258"/>
      <c r="BF140" s="258"/>
      <c r="BG140" s="258"/>
      <c r="BH140" s="258"/>
      <c r="BI140" s="258"/>
      <c r="BJ140" s="258"/>
      <c r="BK140" s="258"/>
      <c r="BL140" s="258"/>
      <c r="BM140" s="258"/>
      <c r="BN140" s="258"/>
      <c r="BO140" s="258"/>
      <c r="BP140" s="258"/>
      <c r="BQ140" s="258"/>
      <c r="BR140" s="258"/>
      <c r="BS140" s="258"/>
      <c r="BT140" s="258"/>
      <c r="BU140" s="258"/>
      <c r="BV140" s="258"/>
      <c r="BW140" s="258"/>
      <c r="BX140" s="258"/>
      <c r="BY140" s="258"/>
    </row>
    <row r="141" spans="1:77" s="257" customFormat="1" ht="13.8" x14ac:dyDescent="0.25">
      <c r="A141" s="192" t="s">
        <v>1176</v>
      </c>
      <c r="B141" s="259" t="s">
        <v>1374</v>
      </c>
      <c r="C141" s="209">
        <v>34110840730</v>
      </c>
      <c r="D141" s="193"/>
      <c r="E141" s="210" t="s">
        <v>1373</v>
      </c>
      <c r="F141" s="193"/>
      <c r="G141" s="193"/>
      <c r="H141" s="211">
        <v>1</v>
      </c>
      <c r="I141" s="510"/>
      <c r="J141" s="520">
        <v>121860</v>
      </c>
      <c r="K141" s="212">
        <v>1</v>
      </c>
      <c r="L141" s="212">
        <v>3</v>
      </c>
      <c r="M141" s="211" t="s">
        <v>11</v>
      </c>
      <c r="N141" s="456"/>
      <c r="O141" s="230">
        <f>Tabelle44243539[[#This Row],[FOPPE Art.-Nr. ]]</f>
        <v>34110840730</v>
      </c>
      <c r="T141" s="258"/>
      <c r="U141" s="258"/>
      <c r="V141" s="258"/>
      <c r="W141" s="258"/>
      <c r="X141" s="258"/>
      <c r="Y141" s="258"/>
      <c r="Z141" s="258"/>
      <c r="AA141" s="258"/>
      <c r="AB141" s="258"/>
      <c r="AC141" s="258"/>
      <c r="AD141" s="258"/>
      <c r="AE141" s="258"/>
      <c r="AF141" s="258"/>
      <c r="AG141" s="258"/>
      <c r="AH141" s="258"/>
      <c r="AI141" s="258"/>
      <c r="AJ141" s="258"/>
      <c r="AK141" s="258"/>
      <c r="AL141" s="258"/>
      <c r="AM141" s="258"/>
      <c r="AN141" s="258"/>
      <c r="AO141" s="258"/>
      <c r="AP141" s="258"/>
      <c r="AQ141" s="258"/>
      <c r="AR141" s="258"/>
      <c r="AS141" s="258"/>
      <c r="AT141" s="258"/>
      <c r="AU141" s="258"/>
      <c r="AV141" s="258"/>
      <c r="AW141" s="258"/>
      <c r="AX141" s="258"/>
      <c r="AY141" s="258"/>
      <c r="AZ141" s="258"/>
      <c r="BA141" s="258"/>
      <c r="BB141" s="258"/>
      <c r="BC141" s="258"/>
      <c r="BD141" s="258"/>
      <c r="BE141" s="258"/>
      <c r="BF141" s="258"/>
      <c r="BG141" s="258"/>
      <c r="BH141" s="258"/>
      <c r="BI141" s="258"/>
      <c r="BJ141" s="258"/>
      <c r="BK141" s="258"/>
      <c r="BL141" s="258"/>
      <c r="BM141" s="258"/>
      <c r="BN141" s="258"/>
      <c r="BO141" s="258"/>
      <c r="BP141" s="258"/>
      <c r="BQ141" s="258"/>
      <c r="BR141" s="258"/>
      <c r="BS141" s="258"/>
      <c r="BT141" s="258"/>
      <c r="BU141" s="258"/>
      <c r="BV141" s="258"/>
      <c r="BW141" s="258"/>
      <c r="BX141" s="258"/>
      <c r="BY141" s="258"/>
    </row>
    <row r="142" spans="1:77" s="257" customFormat="1" ht="13.8" x14ac:dyDescent="0.25">
      <c r="A142" s="192" t="s">
        <v>1176</v>
      </c>
      <c r="B142" s="194" t="s">
        <v>915</v>
      </c>
      <c r="C142" s="252">
        <v>32906267</v>
      </c>
      <c r="D142" s="254"/>
      <c r="E142" s="253" t="s">
        <v>980</v>
      </c>
      <c r="F142" s="254"/>
      <c r="G142" s="254"/>
      <c r="H142" s="255">
        <v>1</v>
      </c>
      <c r="I142" s="509"/>
      <c r="J142" s="519">
        <v>112940</v>
      </c>
      <c r="K142" s="256">
        <v>1</v>
      </c>
      <c r="L142" s="231"/>
      <c r="M142" s="255" t="s">
        <v>11</v>
      </c>
      <c r="N142" s="456"/>
      <c r="O142" s="230">
        <f>Tabelle44243539[[#This Row],[FOPPE Art.-Nr. ]]</f>
        <v>32906267</v>
      </c>
      <c r="T142" s="258"/>
      <c r="U142" s="258"/>
      <c r="V142" s="258"/>
      <c r="W142" s="258"/>
      <c r="X142" s="258"/>
      <c r="Y142" s="258"/>
      <c r="Z142" s="258"/>
      <c r="AA142" s="258"/>
      <c r="AB142" s="258"/>
      <c r="AC142" s="258"/>
      <c r="AD142" s="258"/>
      <c r="AE142" s="258"/>
      <c r="AF142" s="258"/>
      <c r="AG142" s="258"/>
      <c r="AH142" s="258"/>
      <c r="AI142" s="258"/>
      <c r="AJ142" s="258"/>
      <c r="AK142" s="258"/>
      <c r="AL142" s="258"/>
      <c r="AM142" s="258"/>
      <c r="AN142" s="258"/>
      <c r="AO142" s="258"/>
      <c r="AP142" s="258"/>
      <c r="AQ142" s="258"/>
      <c r="AR142" s="258"/>
      <c r="AS142" s="258"/>
      <c r="AT142" s="258"/>
      <c r="AU142" s="258"/>
      <c r="AV142" s="258"/>
      <c r="AW142" s="258"/>
      <c r="AX142" s="258"/>
      <c r="AY142" s="258"/>
      <c r="AZ142" s="258"/>
      <c r="BA142" s="258"/>
      <c r="BB142" s="258"/>
      <c r="BC142" s="258"/>
      <c r="BD142" s="258"/>
      <c r="BE142" s="258"/>
      <c r="BF142" s="258"/>
      <c r="BG142" s="258"/>
      <c r="BH142" s="258"/>
      <c r="BI142" s="258"/>
      <c r="BJ142" s="258"/>
      <c r="BK142" s="258"/>
      <c r="BL142" s="258"/>
      <c r="BM142" s="258"/>
      <c r="BN142" s="258"/>
      <c r="BO142" s="258"/>
      <c r="BP142" s="258"/>
      <c r="BQ142" s="258"/>
      <c r="BR142" s="258"/>
      <c r="BS142" s="258"/>
      <c r="BT142" s="258"/>
      <c r="BU142" s="258"/>
      <c r="BV142" s="258"/>
      <c r="BW142" s="258"/>
      <c r="BX142" s="258"/>
      <c r="BY142" s="258"/>
    </row>
    <row r="143" spans="1:77" s="257" customFormat="1" ht="13.8" x14ac:dyDescent="0.25">
      <c r="A143" s="192" t="s">
        <v>1176</v>
      </c>
      <c r="B143" s="194" t="s">
        <v>915</v>
      </c>
      <c r="C143" s="209">
        <v>328600170</v>
      </c>
      <c r="D143" s="193"/>
      <c r="E143" s="210" t="s">
        <v>1575</v>
      </c>
      <c r="F143" s="193"/>
      <c r="G143" s="193"/>
      <c r="H143" s="211">
        <v>12</v>
      </c>
      <c r="I143" s="510"/>
      <c r="J143" s="520">
        <v>118164</v>
      </c>
      <c r="K143" s="212">
        <v>1</v>
      </c>
      <c r="L143" s="212">
        <v>3</v>
      </c>
      <c r="M143" s="211" t="s">
        <v>11</v>
      </c>
      <c r="N143" s="456"/>
      <c r="O143" s="230">
        <f>Tabelle44243539[[#This Row],[FOPPE Art.-Nr. ]]</f>
        <v>328600170</v>
      </c>
      <c r="T143" s="258"/>
      <c r="U143" s="258"/>
      <c r="V143" s="258"/>
      <c r="W143" s="258"/>
      <c r="X143" s="258"/>
      <c r="Y143" s="258"/>
      <c r="Z143" s="258"/>
      <c r="AA143" s="258"/>
      <c r="AB143" s="258"/>
      <c r="AC143" s="258"/>
      <c r="AD143" s="258"/>
      <c r="AE143" s="258"/>
      <c r="AF143" s="258"/>
      <c r="AG143" s="258"/>
      <c r="AH143" s="258"/>
      <c r="AI143" s="258"/>
      <c r="AJ143" s="258"/>
      <c r="AK143" s="258"/>
      <c r="AL143" s="258"/>
      <c r="AM143" s="258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58"/>
      <c r="AX143" s="258"/>
      <c r="AY143" s="258"/>
      <c r="AZ143" s="258"/>
      <c r="BA143" s="258"/>
      <c r="BB143" s="258"/>
      <c r="BC143" s="258"/>
      <c r="BD143" s="258"/>
      <c r="BE143" s="258"/>
      <c r="BF143" s="258"/>
      <c r="BG143" s="258"/>
      <c r="BH143" s="258"/>
      <c r="BI143" s="258"/>
      <c r="BJ143" s="258"/>
      <c r="BK143" s="258"/>
      <c r="BL143" s="258"/>
      <c r="BM143" s="258"/>
      <c r="BN143" s="258"/>
      <c r="BO143" s="258"/>
      <c r="BP143" s="258"/>
      <c r="BQ143" s="258"/>
      <c r="BR143" s="258"/>
      <c r="BS143" s="258"/>
      <c r="BT143" s="258"/>
      <c r="BU143" s="258"/>
      <c r="BV143" s="258"/>
      <c r="BW143" s="258"/>
      <c r="BX143" s="258"/>
      <c r="BY143" s="258"/>
    </row>
    <row r="144" spans="1:77" s="257" customFormat="1" ht="13.8" x14ac:dyDescent="0.25">
      <c r="A144" s="192" t="s">
        <v>1176</v>
      </c>
      <c r="B144" s="194" t="s">
        <v>915</v>
      </c>
      <c r="C144" s="252">
        <v>328600200</v>
      </c>
      <c r="D144" s="254"/>
      <c r="E144" s="253" t="s">
        <v>1573</v>
      </c>
      <c r="F144" s="254"/>
      <c r="G144" s="254"/>
      <c r="H144" s="255">
        <v>1</v>
      </c>
      <c r="I144" s="509"/>
      <c r="J144" s="519">
        <v>123706</v>
      </c>
      <c r="K144" s="256">
        <v>1</v>
      </c>
      <c r="L144" s="256"/>
      <c r="M144" s="211" t="s">
        <v>11</v>
      </c>
      <c r="N144" s="456"/>
      <c r="O144" s="230">
        <f>Tabelle44243539[[#This Row],[FOPPE Art.-Nr. ]]</f>
        <v>328600200</v>
      </c>
      <c r="T144" s="258"/>
      <c r="U144" s="258"/>
      <c r="V144" s="258"/>
      <c r="W144" s="258"/>
      <c r="X144" s="258"/>
      <c r="Y144" s="258"/>
      <c r="Z144" s="258"/>
      <c r="AA144" s="258"/>
      <c r="AB144" s="258"/>
      <c r="AC144" s="258"/>
      <c r="AD144" s="258"/>
      <c r="AE144" s="258"/>
      <c r="AF144" s="258"/>
      <c r="AG144" s="258"/>
      <c r="AH144" s="258"/>
      <c r="AI144" s="258"/>
      <c r="AJ144" s="258"/>
      <c r="AK144" s="258"/>
      <c r="AL144" s="258"/>
      <c r="AM144" s="258"/>
      <c r="AN144" s="258"/>
      <c r="AO144" s="258"/>
      <c r="AP144" s="258"/>
      <c r="AQ144" s="258"/>
      <c r="AR144" s="258"/>
      <c r="AS144" s="258"/>
      <c r="AT144" s="258"/>
      <c r="AU144" s="258"/>
      <c r="AV144" s="258"/>
      <c r="AW144" s="258"/>
      <c r="AX144" s="258"/>
      <c r="AY144" s="258"/>
      <c r="AZ144" s="258"/>
      <c r="BA144" s="258"/>
      <c r="BB144" s="258"/>
      <c r="BC144" s="258"/>
      <c r="BD144" s="258"/>
      <c r="BE144" s="258"/>
      <c r="BF144" s="258"/>
      <c r="BG144" s="258"/>
      <c r="BH144" s="258"/>
      <c r="BI144" s="258"/>
      <c r="BJ144" s="258"/>
      <c r="BK144" s="258"/>
      <c r="BL144" s="258"/>
      <c r="BM144" s="258"/>
      <c r="BN144" s="258"/>
      <c r="BO144" s="258"/>
      <c r="BP144" s="258"/>
      <c r="BQ144" s="258"/>
      <c r="BR144" s="258"/>
      <c r="BS144" s="258"/>
      <c r="BT144" s="258"/>
      <c r="BU144" s="258"/>
      <c r="BV144" s="258"/>
      <c r="BW144" s="258"/>
      <c r="BX144" s="258"/>
      <c r="BY144" s="258"/>
    </row>
    <row r="145" spans="1:77" s="257" customFormat="1" ht="13.8" x14ac:dyDescent="0.25">
      <c r="A145" s="192" t="s">
        <v>1176</v>
      </c>
      <c r="B145" s="194" t="s">
        <v>915</v>
      </c>
      <c r="C145" s="209">
        <v>329600161</v>
      </c>
      <c r="D145" s="193"/>
      <c r="E145" s="210" t="s">
        <v>1220</v>
      </c>
      <c r="F145" s="193"/>
      <c r="G145" s="193"/>
      <c r="H145" s="211">
        <v>12</v>
      </c>
      <c r="I145" s="510"/>
      <c r="J145" s="520">
        <v>116308</v>
      </c>
      <c r="K145" s="212">
        <v>1</v>
      </c>
      <c r="L145" s="212">
        <v>3</v>
      </c>
      <c r="M145" s="211" t="s">
        <v>11</v>
      </c>
      <c r="N145" s="456"/>
      <c r="O145" s="230">
        <f>Tabelle44243539[[#This Row],[FOPPE Art.-Nr. ]]</f>
        <v>329600161</v>
      </c>
      <c r="T145" s="258"/>
      <c r="U145" s="258"/>
      <c r="V145" s="258"/>
      <c r="W145" s="258"/>
      <c r="X145" s="258"/>
      <c r="Y145" s="258"/>
      <c r="Z145" s="258"/>
      <c r="AA145" s="258"/>
      <c r="AB145" s="258"/>
      <c r="AC145" s="258"/>
      <c r="AD145" s="258"/>
      <c r="AE145" s="258"/>
      <c r="AF145" s="258"/>
      <c r="AG145" s="258"/>
      <c r="AH145" s="258"/>
      <c r="AI145" s="258"/>
      <c r="AJ145" s="258"/>
      <c r="AK145" s="258"/>
      <c r="AL145" s="258"/>
      <c r="AM145" s="258"/>
      <c r="AN145" s="258"/>
      <c r="AO145" s="258"/>
      <c r="AP145" s="258"/>
      <c r="AQ145" s="258"/>
      <c r="AR145" s="258"/>
      <c r="AS145" s="258"/>
      <c r="AT145" s="258"/>
      <c r="AU145" s="258"/>
      <c r="AV145" s="258"/>
      <c r="AW145" s="258"/>
      <c r="AX145" s="258"/>
      <c r="AY145" s="258"/>
      <c r="AZ145" s="258"/>
      <c r="BA145" s="258"/>
      <c r="BB145" s="258"/>
      <c r="BC145" s="258"/>
      <c r="BD145" s="258"/>
      <c r="BE145" s="258"/>
      <c r="BF145" s="258"/>
      <c r="BG145" s="258"/>
      <c r="BH145" s="258"/>
      <c r="BI145" s="258"/>
      <c r="BJ145" s="258"/>
      <c r="BK145" s="258"/>
      <c r="BL145" s="258"/>
      <c r="BM145" s="258"/>
      <c r="BN145" s="258"/>
      <c r="BO145" s="258"/>
      <c r="BP145" s="258"/>
      <c r="BQ145" s="258"/>
      <c r="BR145" s="258"/>
      <c r="BS145" s="258"/>
      <c r="BT145" s="258"/>
      <c r="BU145" s="258"/>
      <c r="BV145" s="258"/>
      <c r="BW145" s="258"/>
      <c r="BX145" s="258"/>
      <c r="BY145" s="258"/>
    </row>
    <row r="146" spans="1:77" s="257" customFormat="1" ht="13.8" x14ac:dyDescent="0.25">
      <c r="A146" s="192" t="s">
        <v>1176</v>
      </c>
      <c r="B146" s="194" t="s">
        <v>915</v>
      </c>
      <c r="C146" s="252">
        <v>329600162</v>
      </c>
      <c r="D146" s="254"/>
      <c r="E146" s="253" t="s">
        <v>1568</v>
      </c>
      <c r="F146" s="254"/>
      <c r="G146" s="254"/>
      <c r="H146" s="255">
        <v>12</v>
      </c>
      <c r="I146" s="509"/>
      <c r="J146" s="519">
        <v>116310</v>
      </c>
      <c r="K146" s="256">
        <v>1</v>
      </c>
      <c r="L146" s="256">
        <v>5</v>
      </c>
      <c r="M146" s="255" t="s">
        <v>11</v>
      </c>
      <c r="N146" s="456"/>
      <c r="O146" s="230">
        <f>Tabelle44243539[[#This Row],[FOPPE Art.-Nr. ]]</f>
        <v>329600162</v>
      </c>
      <c r="T146" s="258"/>
      <c r="U146" s="258"/>
      <c r="V146" s="258"/>
      <c r="W146" s="258"/>
      <c r="X146" s="258"/>
      <c r="Y146" s="258"/>
      <c r="Z146" s="258"/>
      <c r="AA146" s="258"/>
      <c r="AB146" s="258"/>
      <c r="AC146" s="258"/>
      <c r="AD146" s="258"/>
      <c r="AE146" s="258"/>
      <c r="AF146" s="258"/>
      <c r="AG146" s="258"/>
      <c r="AH146" s="258"/>
      <c r="AI146" s="258"/>
      <c r="AJ146" s="258"/>
      <c r="AK146" s="258"/>
      <c r="AL146" s="258"/>
      <c r="AM146" s="258"/>
      <c r="AN146" s="258"/>
      <c r="AO146" s="258"/>
      <c r="AP146" s="258"/>
      <c r="AQ146" s="258"/>
      <c r="AR146" s="258"/>
      <c r="AS146" s="258"/>
      <c r="AT146" s="258"/>
      <c r="AU146" s="258"/>
      <c r="AV146" s="258"/>
      <c r="AW146" s="258"/>
      <c r="AX146" s="258"/>
      <c r="AY146" s="258"/>
      <c r="AZ146" s="258"/>
      <c r="BA146" s="258"/>
      <c r="BB146" s="258"/>
      <c r="BC146" s="258"/>
      <c r="BD146" s="258"/>
      <c r="BE146" s="258"/>
      <c r="BF146" s="258"/>
      <c r="BG146" s="258"/>
      <c r="BH146" s="258"/>
      <c r="BI146" s="258"/>
      <c r="BJ146" s="258"/>
      <c r="BK146" s="258"/>
      <c r="BL146" s="258"/>
      <c r="BM146" s="258"/>
      <c r="BN146" s="258"/>
      <c r="BO146" s="258"/>
      <c r="BP146" s="258"/>
      <c r="BQ146" s="258"/>
      <c r="BR146" s="258"/>
      <c r="BS146" s="258"/>
      <c r="BT146" s="258"/>
      <c r="BU146" s="258"/>
      <c r="BV146" s="258"/>
      <c r="BW146" s="258"/>
      <c r="BX146" s="258"/>
      <c r="BY146" s="258"/>
    </row>
    <row r="147" spans="1:77" s="257" customFormat="1" ht="13.8" x14ac:dyDescent="0.25">
      <c r="A147" s="192" t="s">
        <v>1176</v>
      </c>
      <c r="B147" s="194" t="s">
        <v>915</v>
      </c>
      <c r="C147" s="252">
        <v>329600164</v>
      </c>
      <c r="D147" s="254"/>
      <c r="E147" s="253" t="s">
        <v>1567</v>
      </c>
      <c r="F147" s="254"/>
      <c r="G147" s="254"/>
      <c r="H147" s="255">
        <v>12</v>
      </c>
      <c r="I147" s="509"/>
      <c r="J147" s="519">
        <v>116311</v>
      </c>
      <c r="K147" s="256">
        <v>1</v>
      </c>
      <c r="L147" s="256">
        <v>5</v>
      </c>
      <c r="M147" s="255" t="s">
        <v>11</v>
      </c>
      <c r="N147" s="456"/>
      <c r="O147" s="230">
        <f>Tabelle44243539[[#This Row],[FOPPE Art.-Nr. ]]</f>
        <v>329600164</v>
      </c>
      <c r="T147" s="258"/>
      <c r="U147" s="258"/>
      <c r="V147" s="258"/>
      <c r="W147" s="258"/>
      <c r="X147" s="258"/>
      <c r="Y147" s="258"/>
      <c r="Z147" s="258"/>
      <c r="AA147" s="258"/>
      <c r="AB147" s="258"/>
      <c r="AC147" s="258"/>
      <c r="AD147" s="258"/>
      <c r="AE147" s="258"/>
      <c r="AF147" s="258"/>
      <c r="AG147" s="258"/>
      <c r="AH147" s="258"/>
      <c r="AI147" s="258"/>
      <c r="AJ147" s="258"/>
      <c r="AK147" s="258"/>
      <c r="AL147" s="258"/>
      <c r="AM147" s="258"/>
      <c r="AN147" s="258"/>
      <c r="AO147" s="258"/>
      <c r="AP147" s="258"/>
      <c r="AQ147" s="258"/>
      <c r="AR147" s="258"/>
      <c r="AS147" s="258"/>
      <c r="AT147" s="258"/>
      <c r="AU147" s="258"/>
      <c r="AV147" s="258"/>
      <c r="AW147" s="258"/>
      <c r="AX147" s="258"/>
      <c r="AY147" s="258"/>
      <c r="AZ147" s="258"/>
      <c r="BA147" s="258"/>
      <c r="BB147" s="258"/>
      <c r="BC147" s="258"/>
      <c r="BD147" s="258"/>
      <c r="BE147" s="258"/>
      <c r="BF147" s="258"/>
      <c r="BG147" s="258"/>
      <c r="BH147" s="258"/>
      <c r="BI147" s="258"/>
      <c r="BJ147" s="258"/>
      <c r="BK147" s="258"/>
      <c r="BL147" s="258"/>
      <c r="BM147" s="258"/>
      <c r="BN147" s="258"/>
      <c r="BO147" s="258"/>
      <c r="BP147" s="258"/>
      <c r="BQ147" s="258"/>
      <c r="BR147" s="258"/>
      <c r="BS147" s="258"/>
      <c r="BT147" s="258"/>
      <c r="BU147" s="258"/>
      <c r="BV147" s="258"/>
      <c r="BW147" s="258"/>
      <c r="BX147" s="258"/>
      <c r="BY147" s="258"/>
    </row>
    <row r="148" spans="1:77" s="257" customFormat="1" ht="13.8" x14ac:dyDescent="0.25">
      <c r="A148" s="192" t="s">
        <v>1176</v>
      </c>
      <c r="B148" s="194" t="s">
        <v>915</v>
      </c>
      <c r="C148" s="252">
        <v>329600165</v>
      </c>
      <c r="D148" s="254"/>
      <c r="E148" s="253" t="s">
        <v>1566</v>
      </c>
      <c r="F148" s="254"/>
      <c r="G148" s="254"/>
      <c r="H148" s="255">
        <v>12</v>
      </c>
      <c r="I148" s="509"/>
      <c r="J148" s="519">
        <v>116312</v>
      </c>
      <c r="K148" s="256">
        <v>1</v>
      </c>
      <c r="L148" s="256">
        <v>5</v>
      </c>
      <c r="M148" s="255" t="s">
        <v>11</v>
      </c>
      <c r="N148" s="456"/>
      <c r="O148" s="230">
        <f>Tabelle44243539[[#This Row],[FOPPE Art.-Nr. ]]</f>
        <v>329600165</v>
      </c>
      <c r="T148" s="258"/>
      <c r="U148" s="258"/>
      <c r="V148" s="258"/>
      <c r="W148" s="258"/>
      <c r="X148" s="258"/>
      <c r="Y148" s="258"/>
      <c r="Z148" s="258"/>
      <c r="AA148" s="258"/>
      <c r="AB148" s="258"/>
      <c r="AC148" s="258"/>
      <c r="AD148" s="258"/>
      <c r="AE148" s="258"/>
      <c r="AF148" s="258"/>
      <c r="AG148" s="258"/>
      <c r="AH148" s="258"/>
      <c r="AI148" s="258"/>
      <c r="AJ148" s="258"/>
      <c r="AK148" s="258"/>
      <c r="AL148" s="258"/>
      <c r="AM148" s="258"/>
      <c r="AN148" s="258"/>
      <c r="AO148" s="258"/>
      <c r="AP148" s="258"/>
      <c r="AQ148" s="258"/>
      <c r="AR148" s="258"/>
      <c r="AS148" s="258"/>
      <c r="AT148" s="258"/>
      <c r="AU148" s="258"/>
      <c r="AV148" s="258"/>
      <c r="AW148" s="258"/>
      <c r="AX148" s="258"/>
      <c r="AY148" s="258"/>
      <c r="AZ148" s="258"/>
      <c r="BA148" s="258"/>
      <c r="BB148" s="258"/>
      <c r="BC148" s="258"/>
      <c r="BD148" s="258"/>
      <c r="BE148" s="258"/>
      <c r="BF148" s="258"/>
      <c r="BG148" s="258"/>
      <c r="BH148" s="258"/>
      <c r="BI148" s="258"/>
      <c r="BJ148" s="258"/>
      <c r="BK148" s="258"/>
      <c r="BL148" s="258"/>
      <c r="BM148" s="258"/>
      <c r="BN148" s="258"/>
      <c r="BO148" s="258"/>
      <c r="BP148" s="258"/>
      <c r="BQ148" s="258"/>
      <c r="BR148" s="258"/>
      <c r="BS148" s="258"/>
      <c r="BT148" s="258"/>
      <c r="BU148" s="258"/>
      <c r="BV148" s="258"/>
      <c r="BW148" s="258"/>
      <c r="BX148" s="258"/>
      <c r="BY148" s="258"/>
    </row>
    <row r="149" spans="1:77" s="257" customFormat="1" ht="13.8" x14ac:dyDescent="0.25">
      <c r="A149" s="192" t="s">
        <v>1176</v>
      </c>
      <c r="B149" s="194" t="s">
        <v>915</v>
      </c>
      <c r="C149" s="209">
        <v>329600167</v>
      </c>
      <c r="D149" s="193"/>
      <c r="E149" s="210" t="s">
        <v>1565</v>
      </c>
      <c r="F149" s="193"/>
      <c r="G149" s="193"/>
      <c r="H149" s="211">
        <v>12</v>
      </c>
      <c r="I149" s="510"/>
      <c r="J149" s="520">
        <v>112898</v>
      </c>
      <c r="K149" s="212">
        <v>1</v>
      </c>
      <c r="L149" s="212">
        <v>3</v>
      </c>
      <c r="M149" s="211" t="s">
        <v>11</v>
      </c>
      <c r="N149" s="456"/>
      <c r="O149" s="230">
        <f>Tabelle44243539[[#This Row],[FOPPE Art.-Nr. ]]</f>
        <v>329600167</v>
      </c>
      <c r="T149" s="258"/>
      <c r="U149" s="258"/>
      <c r="V149" s="258"/>
      <c r="W149" s="258"/>
      <c r="X149" s="258"/>
      <c r="Y149" s="258"/>
      <c r="Z149" s="258"/>
      <c r="AA149" s="258"/>
      <c r="AB149" s="258"/>
      <c r="AC149" s="258"/>
      <c r="AD149" s="258"/>
      <c r="AE149" s="258"/>
      <c r="AF149" s="258"/>
      <c r="AG149" s="258"/>
      <c r="AH149" s="258"/>
      <c r="AI149" s="258"/>
      <c r="AJ149" s="258"/>
      <c r="AK149" s="258"/>
      <c r="AL149" s="258"/>
      <c r="AM149" s="258"/>
      <c r="AN149" s="258"/>
      <c r="AO149" s="258"/>
      <c r="AP149" s="258"/>
      <c r="AQ149" s="258"/>
      <c r="AR149" s="258"/>
      <c r="AS149" s="258"/>
      <c r="AT149" s="258"/>
      <c r="AU149" s="258"/>
      <c r="AV149" s="258"/>
      <c r="AW149" s="258"/>
      <c r="AX149" s="258"/>
      <c r="AY149" s="258"/>
      <c r="AZ149" s="258"/>
      <c r="BA149" s="258"/>
      <c r="BB149" s="258"/>
      <c r="BC149" s="258"/>
      <c r="BD149" s="258"/>
      <c r="BE149" s="258"/>
      <c r="BF149" s="258"/>
      <c r="BG149" s="258"/>
      <c r="BH149" s="258"/>
      <c r="BI149" s="258"/>
      <c r="BJ149" s="258"/>
      <c r="BK149" s="258"/>
      <c r="BL149" s="258"/>
      <c r="BM149" s="258"/>
      <c r="BN149" s="258"/>
      <c r="BO149" s="258"/>
      <c r="BP149" s="258"/>
      <c r="BQ149" s="258"/>
      <c r="BR149" s="258"/>
      <c r="BS149" s="258"/>
      <c r="BT149" s="258"/>
      <c r="BU149" s="258"/>
      <c r="BV149" s="258"/>
      <c r="BW149" s="258"/>
      <c r="BX149" s="258"/>
      <c r="BY149" s="258"/>
    </row>
    <row r="150" spans="1:77" s="257" customFormat="1" ht="13.8" x14ac:dyDescent="0.25">
      <c r="A150" s="192" t="s">
        <v>1176</v>
      </c>
      <c r="B150" s="194" t="s">
        <v>915</v>
      </c>
      <c r="C150" s="252">
        <v>3296001679</v>
      </c>
      <c r="D150" s="254"/>
      <c r="E150" s="253" t="s">
        <v>1433</v>
      </c>
      <c r="F150" s="254"/>
      <c r="G150" s="254"/>
      <c r="H150" s="255">
        <v>1</v>
      </c>
      <c r="I150" s="509"/>
      <c r="J150" s="519">
        <v>112939</v>
      </c>
      <c r="K150" s="256">
        <v>1</v>
      </c>
      <c r="L150" s="231"/>
      <c r="M150" s="255" t="s">
        <v>11</v>
      </c>
      <c r="N150" s="456"/>
      <c r="O150" s="230">
        <f>Tabelle44243539[[#This Row],[FOPPE Art.-Nr. ]]</f>
        <v>3296001679</v>
      </c>
      <c r="T150" s="258"/>
      <c r="U150" s="258"/>
      <c r="V150" s="258"/>
      <c r="W150" s="258"/>
      <c r="X150" s="258"/>
      <c r="Y150" s="258"/>
      <c r="Z150" s="258"/>
      <c r="AA150" s="258"/>
      <c r="AB150" s="258"/>
      <c r="AC150" s="258"/>
      <c r="AD150" s="258"/>
      <c r="AE150" s="258"/>
      <c r="AF150" s="258"/>
      <c r="AG150" s="258"/>
      <c r="AH150" s="258"/>
      <c r="AI150" s="258"/>
      <c r="AJ150" s="258"/>
      <c r="AK150" s="258"/>
      <c r="AL150" s="258"/>
      <c r="AM150" s="258"/>
      <c r="AN150" s="258"/>
      <c r="AO150" s="258"/>
      <c r="AP150" s="258"/>
      <c r="AQ150" s="258"/>
      <c r="AR150" s="258"/>
      <c r="AS150" s="258"/>
      <c r="AT150" s="258"/>
      <c r="AU150" s="258"/>
      <c r="AV150" s="258"/>
      <c r="AW150" s="258"/>
      <c r="AX150" s="258"/>
      <c r="AY150" s="258"/>
      <c r="AZ150" s="258"/>
      <c r="BA150" s="258"/>
      <c r="BB150" s="258"/>
      <c r="BC150" s="258"/>
      <c r="BD150" s="258"/>
      <c r="BE150" s="258"/>
      <c r="BF150" s="258"/>
      <c r="BG150" s="258"/>
      <c r="BH150" s="258"/>
      <c r="BI150" s="258"/>
      <c r="BJ150" s="258"/>
      <c r="BK150" s="258"/>
      <c r="BL150" s="258"/>
      <c r="BM150" s="258"/>
      <c r="BN150" s="258"/>
      <c r="BO150" s="258"/>
      <c r="BP150" s="258"/>
      <c r="BQ150" s="258"/>
      <c r="BR150" s="258"/>
      <c r="BS150" s="258"/>
      <c r="BT150" s="258"/>
      <c r="BU150" s="258"/>
      <c r="BV150" s="258"/>
      <c r="BW150" s="258"/>
      <c r="BX150" s="258"/>
      <c r="BY150" s="258"/>
    </row>
    <row r="151" spans="1:77" s="257" customFormat="1" ht="13.8" x14ac:dyDescent="0.25">
      <c r="A151" s="192" t="s">
        <v>1176</v>
      </c>
      <c r="B151" s="194" t="s">
        <v>915</v>
      </c>
      <c r="C151" s="209">
        <v>32910003667</v>
      </c>
      <c r="D151" s="193"/>
      <c r="E151" s="210" t="s">
        <v>957</v>
      </c>
      <c r="F151" s="193"/>
      <c r="G151" s="193"/>
      <c r="H151" s="211">
        <v>1</v>
      </c>
      <c r="I151" s="510"/>
      <c r="J151" s="520">
        <v>122657</v>
      </c>
      <c r="K151" s="212">
        <v>1</v>
      </c>
      <c r="L151" s="212">
        <v>5</v>
      </c>
      <c r="M151" s="211" t="s">
        <v>11</v>
      </c>
      <c r="N151" s="456"/>
      <c r="O151" s="230">
        <f>Tabelle44243539[[#This Row],[FOPPE Art.-Nr. ]]</f>
        <v>32910003667</v>
      </c>
      <c r="T151" s="258"/>
      <c r="U151" s="258"/>
      <c r="V151" s="258"/>
      <c r="W151" s="258"/>
      <c r="X151" s="258"/>
      <c r="Y151" s="258"/>
      <c r="Z151" s="258"/>
      <c r="AA151" s="258"/>
      <c r="AB151" s="258"/>
      <c r="AC151" s="258"/>
      <c r="AD151" s="258"/>
      <c r="AE151" s="258"/>
      <c r="AF151" s="258"/>
      <c r="AG151" s="258"/>
      <c r="AH151" s="258"/>
      <c r="AI151" s="258"/>
      <c r="AJ151" s="258"/>
      <c r="AK151" s="258"/>
      <c r="AL151" s="258"/>
      <c r="AM151" s="258"/>
      <c r="AN151" s="258"/>
      <c r="AO151" s="258"/>
      <c r="AP151" s="258"/>
      <c r="AQ151" s="258"/>
      <c r="AR151" s="258"/>
      <c r="AS151" s="258"/>
      <c r="AT151" s="258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58"/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8"/>
      <c r="BV151" s="258"/>
      <c r="BW151" s="258"/>
      <c r="BX151" s="258"/>
      <c r="BY151" s="258"/>
    </row>
    <row r="152" spans="1:77" s="257" customFormat="1" ht="13.8" x14ac:dyDescent="0.25">
      <c r="A152" s="192" t="s">
        <v>1176</v>
      </c>
      <c r="B152" s="194" t="s">
        <v>915</v>
      </c>
      <c r="C152" s="209">
        <v>32910004337</v>
      </c>
      <c r="D152" s="193"/>
      <c r="E152" s="210" t="s">
        <v>2957</v>
      </c>
      <c r="F152" s="193"/>
      <c r="G152" s="193"/>
      <c r="H152" s="211">
        <v>1</v>
      </c>
      <c r="I152" s="510"/>
      <c r="J152" s="520">
        <v>112897</v>
      </c>
      <c r="K152" s="212">
        <v>1</v>
      </c>
      <c r="L152" s="212">
        <v>5</v>
      </c>
      <c r="M152" s="211" t="s">
        <v>11</v>
      </c>
      <c r="N152" s="456"/>
      <c r="O152" s="230">
        <f>Tabelle44243539[[#This Row],[FOPPE Art.-Nr. ]]</f>
        <v>32910004337</v>
      </c>
      <c r="T152" s="258"/>
      <c r="U152" s="258"/>
      <c r="V152" s="258"/>
      <c r="W152" s="258"/>
      <c r="X152" s="258"/>
      <c r="Y152" s="258"/>
      <c r="Z152" s="258"/>
      <c r="AA152" s="258"/>
      <c r="AB152" s="258"/>
      <c r="AC152" s="258"/>
      <c r="AD152" s="258"/>
      <c r="AE152" s="258"/>
      <c r="AF152" s="258"/>
      <c r="AG152" s="258"/>
      <c r="AH152" s="258"/>
      <c r="AI152" s="258"/>
      <c r="AJ152" s="258"/>
      <c r="AK152" s="258"/>
      <c r="AL152" s="258"/>
      <c r="AM152" s="258"/>
      <c r="AN152" s="258"/>
      <c r="AO152" s="258"/>
      <c r="AP152" s="258"/>
      <c r="AQ152" s="258"/>
      <c r="AR152" s="258"/>
      <c r="AS152" s="258"/>
      <c r="AT152" s="258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58"/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  <c r="BW152" s="258"/>
      <c r="BX152" s="258"/>
      <c r="BY152" s="258"/>
    </row>
    <row r="153" spans="1:77" s="257" customFormat="1" ht="13.8" x14ac:dyDescent="0.25">
      <c r="A153" s="192" t="s">
        <v>1176</v>
      </c>
      <c r="B153" s="194" t="s">
        <v>915</v>
      </c>
      <c r="C153" s="209">
        <v>32910003967</v>
      </c>
      <c r="D153" s="193"/>
      <c r="E153" s="210" t="s">
        <v>1394</v>
      </c>
      <c r="F153" s="193"/>
      <c r="G153" s="193"/>
      <c r="H153" s="211">
        <v>10</v>
      </c>
      <c r="I153" s="510"/>
      <c r="J153" s="520">
        <v>112983</v>
      </c>
      <c r="K153" s="212">
        <v>1</v>
      </c>
      <c r="L153" s="231"/>
      <c r="M153" s="211" t="s">
        <v>11</v>
      </c>
      <c r="N153" s="456"/>
      <c r="O153" s="230">
        <f>Tabelle44243539[[#This Row],[FOPPE Art.-Nr. ]]</f>
        <v>32910003967</v>
      </c>
      <c r="T153" s="258"/>
      <c r="U153" s="258"/>
      <c r="V153" s="258"/>
      <c r="W153" s="258"/>
      <c r="X153" s="258"/>
      <c r="Y153" s="258"/>
      <c r="Z153" s="258"/>
      <c r="AA153" s="258"/>
      <c r="AB153" s="258"/>
      <c r="AC153" s="258"/>
      <c r="AD153" s="258"/>
      <c r="AE153" s="258"/>
      <c r="AF153" s="258"/>
      <c r="AG153" s="258"/>
      <c r="AH153" s="258"/>
      <c r="AI153" s="258"/>
      <c r="AJ153" s="258"/>
      <c r="AK153" s="258"/>
      <c r="AL153" s="258"/>
      <c r="AM153" s="258"/>
      <c r="AN153" s="258"/>
      <c r="AO153" s="258"/>
      <c r="AP153" s="258"/>
      <c r="AQ153" s="258"/>
      <c r="AR153" s="258"/>
      <c r="AS153" s="258"/>
      <c r="AT153" s="258"/>
      <c r="AU153" s="258"/>
      <c r="AV153" s="258"/>
      <c r="AW153" s="258"/>
      <c r="AX153" s="258"/>
      <c r="AY153" s="258"/>
      <c r="AZ153" s="258"/>
      <c r="BA153" s="258"/>
      <c r="BB153" s="258"/>
      <c r="BC153" s="258"/>
      <c r="BD153" s="258"/>
      <c r="BE153" s="258"/>
      <c r="BF153" s="258"/>
      <c r="BG153" s="258"/>
      <c r="BH153" s="258"/>
      <c r="BI153" s="258"/>
      <c r="BJ153" s="258"/>
      <c r="BK153" s="258"/>
      <c r="BL153" s="258"/>
      <c r="BM153" s="258"/>
      <c r="BN153" s="258"/>
      <c r="BO153" s="258"/>
      <c r="BP153" s="258"/>
      <c r="BQ153" s="258"/>
      <c r="BR153" s="258"/>
      <c r="BS153" s="258"/>
      <c r="BT153" s="258"/>
      <c r="BU153" s="258"/>
      <c r="BV153" s="258"/>
      <c r="BW153" s="258"/>
      <c r="BX153" s="258"/>
      <c r="BY153" s="258"/>
    </row>
    <row r="154" spans="1:77" s="257" customFormat="1" ht="13.8" x14ac:dyDescent="0.25">
      <c r="A154" s="192" t="s">
        <v>1176</v>
      </c>
      <c r="B154" s="194" t="s">
        <v>915</v>
      </c>
      <c r="C154" s="252">
        <v>32910003968</v>
      </c>
      <c r="D154" s="254"/>
      <c r="E154" s="253" t="s">
        <v>1393</v>
      </c>
      <c r="F154" s="254"/>
      <c r="G154" s="254"/>
      <c r="H154" s="255">
        <v>10</v>
      </c>
      <c r="I154" s="509"/>
      <c r="J154" s="519">
        <v>123400</v>
      </c>
      <c r="K154" s="256">
        <v>1</v>
      </c>
      <c r="L154" s="231"/>
      <c r="M154" s="255" t="s">
        <v>11</v>
      </c>
      <c r="N154" s="456"/>
      <c r="O154" s="230">
        <f>Tabelle44243539[[#This Row],[FOPPE Art.-Nr. ]]</f>
        <v>32910003968</v>
      </c>
      <c r="T154" s="258"/>
      <c r="U154" s="258"/>
      <c r="V154" s="258"/>
      <c r="W154" s="258"/>
      <c r="X154" s="258"/>
      <c r="Y154" s="258"/>
      <c r="Z154" s="258"/>
      <c r="AA154" s="258"/>
      <c r="AB154" s="258"/>
      <c r="AC154" s="258"/>
      <c r="AD154" s="258"/>
      <c r="AE154" s="258"/>
      <c r="AF154" s="258"/>
      <c r="AG154" s="258"/>
      <c r="AH154" s="258"/>
      <c r="AI154" s="258"/>
      <c r="AJ154" s="258"/>
      <c r="AK154" s="258"/>
      <c r="AL154" s="258"/>
      <c r="AM154" s="258"/>
      <c r="AN154" s="258"/>
      <c r="AO154" s="258"/>
      <c r="AP154" s="258"/>
      <c r="AQ154" s="258"/>
      <c r="AR154" s="258"/>
      <c r="AS154" s="258"/>
      <c r="AT154" s="258"/>
      <c r="AU154" s="258"/>
      <c r="AV154" s="258"/>
      <c r="AW154" s="258"/>
      <c r="AX154" s="258"/>
      <c r="AY154" s="258"/>
      <c r="AZ154" s="258"/>
      <c r="BA154" s="258"/>
      <c r="BB154" s="258"/>
      <c r="BC154" s="258"/>
      <c r="BD154" s="258"/>
      <c r="BE154" s="258"/>
      <c r="BF154" s="258"/>
      <c r="BG154" s="258"/>
      <c r="BH154" s="258"/>
      <c r="BI154" s="258"/>
      <c r="BJ154" s="258"/>
      <c r="BK154" s="258"/>
      <c r="BL154" s="258"/>
      <c r="BM154" s="258"/>
      <c r="BN154" s="258"/>
      <c r="BO154" s="258"/>
      <c r="BP154" s="258"/>
      <c r="BQ154" s="258"/>
      <c r="BR154" s="258"/>
      <c r="BS154" s="258"/>
      <c r="BT154" s="258"/>
      <c r="BU154" s="258"/>
      <c r="BV154" s="258"/>
      <c r="BW154" s="258"/>
      <c r="BX154" s="258"/>
      <c r="BY154" s="258"/>
    </row>
    <row r="155" spans="1:77" s="257" customFormat="1" ht="13.8" x14ac:dyDescent="0.25">
      <c r="A155" s="192" t="s">
        <v>1176</v>
      </c>
      <c r="B155" s="194" t="s">
        <v>915</v>
      </c>
      <c r="C155" s="252" t="s">
        <v>1222</v>
      </c>
      <c r="D155" s="254"/>
      <c r="E155" s="253" t="s">
        <v>1221</v>
      </c>
      <c r="F155" s="254"/>
      <c r="G155" s="254"/>
      <c r="H155" s="255">
        <v>1</v>
      </c>
      <c r="I155" s="509"/>
      <c r="J155" s="519">
        <v>123805</v>
      </c>
      <c r="K155" s="256">
        <v>1</v>
      </c>
      <c r="L155" s="231"/>
      <c r="M155" s="255" t="s">
        <v>11</v>
      </c>
      <c r="N155" s="456"/>
      <c r="O155" s="230" t="str">
        <f>Tabelle44243539[[#This Row],[FOPPE Art.-Nr. ]]</f>
        <v>328600170E</v>
      </c>
      <c r="T155" s="258"/>
      <c r="U155" s="258"/>
      <c r="V155" s="258"/>
      <c r="W155" s="258"/>
      <c r="X155" s="258"/>
      <c r="Y155" s="258"/>
      <c r="Z155" s="258"/>
      <c r="AA155" s="258"/>
      <c r="AB155" s="258"/>
      <c r="AC155" s="258"/>
      <c r="AD155" s="258"/>
      <c r="AE155" s="258"/>
      <c r="AF155" s="258"/>
      <c r="AG155" s="258"/>
      <c r="AH155" s="258"/>
      <c r="AI155" s="258"/>
      <c r="AJ155" s="258"/>
      <c r="AK155" s="258"/>
      <c r="AL155" s="258"/>
      <c r="AM155" s="258"/>
      <c r="AN155" s="258"/>
      <c r="AO155" s="258"/>
      <c r="AP155" s="258"/>
      <c r="AQ155" s="258"/>
      <c r="AR155" s="258"/>
      <c r="AS155" s="258"/>
      <c r="AT155" s="258"/>
      <c r="AU155" s="258"/>
      <c r="AV155" s="258"/>
      <c r="AW155" s="258"/>
      <c r="AX155" s="258"/>
      <c r="AY155" s="258"/>
      <c r="AZ155" s="258"/>
      <c r="BA155" s="258"/>
      <c r="BB155" s="258"/>
      <c r="BC155" s="258"/>
      <c r="BD155" s="258"/>
      <c r="BE155" s="258"/>
      <c r="BF155" s="258"/>
      <c r="BG155" s="258"/>
      <c r="BH155" s="258"/>
      <c r="BI155" s="258"/>
      <c r="BJ155" s="258"/>
      <c r="BK155" s="258"/>
      <c r="BL155" s="258"/>
      <c r="BM155" s="258"/>
      <c r="BN155" s="258"/>
      <c r="BO155" s="258"/>
      <c r="BP155" s="258"/>
      <c r="BQ155" s="258"/>
      <c r="BR155" s="258"/>
      <c r="BS155" s="258"/>
      <c r="BT155" s="258"/>
      <c r="BU155" s="258"/>
      <c r="BV155" s="258"/>
      <c r="BW155" s="258"/>
      <c r="BX155" s="258"/>
      <c r="BY155" s="258"/>
    </row>
    <row r="156" spans="1:77" s="257" customFormat="1" ht="13.8" x14ac:dyDescent="0.25">
      <c r="A156" s="192" t="s">
        <v>1176</v>
      </c>
      <c r="B156" s="194" t="s">
        <v>915</v>
      </c>
      <c r="C156" s="209" t="s">
        <v>1218</v>
      </c>
      <c r="D156" s="193"/>
      <c r="E156" s="210" t="s">
        <v>1219</v>
      </c>
      <c r="F156" s="193"/>
      <c r="G156" s="193"/>
      <c r="H156" s="211">
        <v>12</v>
      </c>
      <c r="I156" s="510"/>
      <c r="J156" s="520">
        <v>114445</v>
      </c>
      <c r="K156" s="212">
        <v>1</v>
      </c>
      <c r="L156" s="212">
        <v>3</v>
      </c>
      <c r="M156" s="211" t="s">
        <v>11</v>
      </c>
      <c r="N156" s="456"/>
      <c r="O156" s="230" t="str">
        <f>Tabelle44243539[[#This Row],[FOPPE Art.-Nr. ]]</f>
        <v>329600167G</v>
      </c>
      <c r="T156" s="258"/>
      <c r="U156" s="258"/>
      <c r="V156" s="258"/>
      <c r="W156" s="258"/>
      <c r="X156" s="258"/>
      <c r="Y156" s="258"/>
      <c r="Z156" s="258"/>
      <c r="AA156" s="258"/>
      <c r="AB156" s="258"/>
      <c r="AC156" s="258"/>
      <c r="AD156" s="258"/>
      <c r="AE156" s="258"/>
      <c r="AF156" s="258"/>
      <c r="AG156" s="258"/>
      <c r="AH156" s="258"/>
      <c r="AI156" s="258"/>
      <c r="AJ156" s="258"/>
      <c r="AK156" s="258"/>
      <c r="AL156" s="258"/>
      <c r="AM156" s="258"/>
      <c r="AN156" s="258"/>
      <c r="AO156" s="258"/>
      <c r="AP156" s="258"/>
      <c r="AQ156" s="258"/>
      <c r="AR156" s="258"/>
      <c r="AS156" s="258"/>
      <c r="AT156" s="258"/>
      <c r="AU156" s="258"/>
      <c r="AV156" s="258"/>
      <c r="AW156" s="258"/>
      <c r="AX156" s="258"/>
      <c r="AY156" s="258"/>
      <c r="AZ156" s="258"/>
      <c r="BA156" s="258"/>
      <c r="BB156" s="258"/>
      <c r="BC156" s="258"/>
      <c r="BD156" s="258"/>
      <c r="BE156" s="258"/>
      <c r="BF156" s="258"/>
      <c r="BG156" s="258"/>
      <c r="BH156" s="258"/>
      <c r="BI156" s="258"/>
      <c r="BJ156" s="258"/>
      <c r="BK156" s="258"/>
      <c r="BL156" s="258"/>
      <c r="BM156" s="258"/>
      <c r="BN156" s="258"/>
      <c r="BO156" s="258"/>
      <c r="BP156" s="258"/>
      <c r="BQ156" s="258"/>
      <c r="BR156" s="258"/>
      <c r="BS156" s="258"/>
      <c r="BT156" s="258"/>
      <c r="BU156" s="258"/>
      <c r="BV156" s="258"/>
      <c r="BW156" s="258"/>
      <c r="BX156" s="258"/>
      <c r="BY156" s="258"/>
    </row>
    <row r="157" spans="1:77" s="257" customFormat="1" ht="13.8" x14ac:dyDescent="0.25">
      <c r="A157" s="192" t="s">
        <v>1176</v>
      </c>
      <c r="B157" s="194" t="s">
        <v>915</v>
      </c>
      <c r="C157" s="252" t="s">
        <v>1218</v>
      </c>
      <c r="D157" s="254"/>
      <c r="E157" s="253" t="s">
        <v>1217</v>
      </c>
      <c r="F157" s="254"/>
      <c r="G157" s="254"/>
      <c r="H157" s="255">
        <v>1</v>
      </c>
      <c r="I157" s="509"/>
      <c r="J157" s="519">
        <v>123267</v>
      </c>
      <c r="K157" s="256">
        <v>1</v>
      </c>
      <c r="L157" s="231"/>
      <c r="M157" s="255" t="s">
        <v>11</v>
      </c>
      <c r="N157" s="456"/>
      <c r="O157" s="230" t="str">
        <f>Tabelle44243539[[#This Row],[FOPPE Art.-Nr. ]]</f>
        <v>329600167G</v>
      </c>
      <c r="T157" s="258"/>
      <c r="U157" s="258"/>
      <c r="V157" s="258"/>
      <c r="W157" s="258"/>
      <c r="X157" s="258"/>
      <c r="Y157" s="258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58"/>
      <c r="AT157" s="258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58"/>
      <c r="BO157" s="258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</row>
    <row r="158" spans="1:77" s="257" customFormat="1" ht="13.8" x14ac:dyDescent="0.25">
      <c r="A158" s="192" t="s">
        <v>1176</v>
      </c>
      <c r="B158" s="194" t="s">
        <v>915</v>
      </c>
      <c r="C158" s="252" t="s">
        <v>914</v>
      </c>
      <c r="D158" s="254"/>
      <c r="E158" s="253" t="s">
        <v>913</v>
      </c>
      <c r="F158" s="254"/>
      <c r="G158" s="254"/>
      <c r="H158" s="255">
        <v>1</v>
      </c>
      <c r="I158" s="509"/>
      <c r="J158" s="519">
        <v>119667</v>
      </c>
      <c r="K158" s="256">
        <v>1</v>
      </c>
      <c r="L158" s="231"/>
      <c r="M158" s="255" t="s">
        <v>11</v>
      </c>
      <c r="N158" s="456"/>
      <c r="O158" s="230" t="str">
        <f>Tabelle44243539[[#This Row],[FOPPE Art.-Nr. ]]</f>
        <v>329600167SK</v>
      </c>
      <c r="T158" s="258"/>
      <c r="U158" s="258"/>
      <c r="V158" s="258"/>
      <c r="W158" s="258"/>
      <c r="X158" s="258"/>
      <c r="Y158" s="258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58"/>
      <c r="AT158" s="258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58"/>
      <c r="BO158" s="258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</row>
    <row r="159" spans="1:77" s="257" customFormat="1" ht="13.8" x14ac:dyDescent="0.25">
      <c r="A159" s="192" t="s">
        <v>916</v>
      </c>
      <c r="B159" s="194" t="s">
        <v>915</v>
      </c>
      <c r="C159" s="252">
        <v>32906267</v>
      </c>
      <c r="D159" s="254"/>
      <c r="E159" s="253" t="s">
        <v>980</v>
      </c>
      <c r="F159" s="254"/>
      <c r="G159" s="254"/>
      <c r="H159" s="255">
        <v>1</v>
      </c>
      <c r="I159" s="509"/>
      <c r="J159" s="519">
        <v>112940</v>
      </c>
      <c r="K159" s="256">
        <v>1</v>
      </c>
      <c r="L159" s="231"/>
      <c r="M159" s="255" t="s">
        <v>11</v>
      </c>
      <c r="N159" s="456"/>
      <c r="O159" s="230">
        <f>Tabelle44243539[[#This Row],[FOPPE Art.-Nr. ]]</f>
        <v>32906267</v>
      </c>
      <c r="T159" s="258"/>
      <c r="U159" s="258"/>
      <c r="V159" s="258"/>
      <c r="W159" s="258"/>
      <c r="X159" s="258"/>
      <c r="Y159" s="258"/>
      <c r="Z159" s="258"/>
      <c r="AA159" s="258"/>
      <c r="AB159" s="258"/>
      <c r="AC159" s="258"/>
      <c r="AD159" s="258"/>
      <c r="AE159" s="258"/>
      <c r="AF159" s="258"/>
      <c r="AG159" s="258"/>
      <c r="AH159" s="258"/>
      <c r="AI159" s="258"/>
      <c r="AJ159" s="258"/>
      <c r="AK159" s="258"/>
      <c r="AL159" s="258"/>
      <c r="AM159" s="258"/>
      <c r="AN159" s="258"/>
      <c r="AO159" s="258"/>
      <c r="AP159" s="258"/>
      <c r="AQ159" s="258"/>
      <c r="AR159" s="258"/>
      <c r="AS159" s="258"/>
      <c r="AT159" s="258"/>
      <c r="AU159" s="258"/>
      <c r="AV159" s="258"/>
      <c r="AW159" s="258"/>
      <c r="AX159" s="258"/>
      <c r="AY159" s="258"/>
      <c r="AZ159" s="258"/>
      <c r="BA159" s="258"/>
      <c r="BB159" s="258"/>
      <c r="BC159" s="258"/>
      <c r="BD159" s="258"/>
      <c r="BE159" s="258"/>
      <c r="BF159" s="258"/>
      <c r="BG159" s="258"/>
      <c r="BH159" s="258"/>
      <c r="BI159" s="258"/>
      <c r="BJ159" s="258"/>
      <c r="BK159" s="258"/>
      <c r="BL159" s="258"/>
      <c r="BM159" s="258"/>
      <c r="BN159" s="258"/>
      <c r="BO159" s="258"/>
      <c r="BP159" s="258"/>
      <c r="BQ159" s="258"/>
      <c r="BR159" s="258"/>
      <c r="BS159" s="258"/>
      <c r="BT159" s="258"/>
      <c r="BU159" s="258"/>
      <c r="BV159" s="258"/>
      <c r="BW159" s="258"/>
      <c r="BX159" s="258"/>
      <c r="BY159" s="258"/>
    </row>
    <row r="160" spans="1:77" s="257" customFormat="1" ht="13.8" x14ac:dyDescent="0.25">
      <c r="A160" s="192" t="s">
        <v>916</v>
      </c>
      <c r="B160" s="194" t="s">
        <v>915</v>
      </c>
      <c r="C160" s="209">
        <v>328604340</v>
      </c>
      <c r="D160" s="193"/>
      <c r="E160" s="210" t="s">
        <v>965</v>
      </c>
      <c r="F160" s="193"/>
      <c r="G160" s="193"/>
      <c r="H160" s="211">
        <v>1</v>
      </c>
      <c r="I160" s="510"/>
      <c r="J160" s="520">
        <v>118286</v>
      </c>
      <c r="K160" s="212">
        <v>1</v>
      </c>
      <c r="L160" s="212">
        <v>3</v>
      </c>
      <c r="M160" s="211" t="s">
        <v>11</v>
      </c>
      <c r="N160" s="456"/>
      <c r="O160" s="230">
        <f>Tabelle44243539[[#This Row],[FOPPE Art.-Nr. ]]</f>
        <v>328604340</v>
      </c>
      <c r="T160" s="258"/>
      <c r="U160" s="258"/>
      <c r="V160" s="258"/>
      <c r="W160" s="258"/>
      <c r="X160" s="258"/>
      <c r="Y160" s="258"/>
      <c r="Z160" s="258"/>
      <c r="AA160" s="258"/>
      <c r="AB160" s="258"/>
      <c r="AC160" s="258"/>
      <c r="AD160" s="258"/>
      <c r="AE160" s="258"/>
      <c r="AF160" s="258"/>
      <c r="AG160" s="258"/>
      <c r="AH160" s="258"/>
      <c r="AI160" s="258"/>
      <c r="AJ160" s="258"/>
      <c r="AK160" s="258"/>
      <c r="AL160" s="258"/>
      <c r="AM160" s="258"/>
      <c r="AN160" s="258"/>
      <c r="AO160" s="258"/>
      <c r="AP160" s="258"/>
      <c r="AQ160" s="258"/>
      <c r="AR160" s="258"/>
      <c r="AS160" s="258"/>
      <c r="AT160" s="258"/>
      <c r="AU160" s="258"/>
      <c r="AV160" s="258"/>
      <c r="AW160" s="258"/>
      <c r="AX160" s="258"/>
      <c r="AY160" s="258"/>
      <c r="AZ160" s="258"/>
      <c r="BA160" s="258"/>
      <c r="BB160" s="258"/>
      <c r="BC160" s="258"/>
      <c r="BD160" s="258"/>
      <c r="BE160" s="258"/>
      <c r="BF160" s="258"/>
      <c r="BG160" s="258"/>
      <c r="BH160" s="258"/>
      <c r="BI160" s="258"/>
      <c r="BJ160" s="258"/>
      <c r="BK160" s="258"/>
      <c r="BL160" s="258"/>
      <c r="BM160" s="258"/>
      <c r="BN160" s="258"/>
      <c r="BO160" s="258"/>
      <c r="BP160" s="258"/>
      <c r="BQ160" s="258"/>
      <c r="BR160" s="258"/>
      <c r="BS160" s="258"/>
      <c r="BT160" s="258"/>
      <c r="BU160" s="258"/>
      <c r="BV160" s="258"/>
      <c r="BW160" s="258"/>
      <c r="BX160" s="258"/>
      <c r="BY160" s="258"/>
    </row>
    <row r="161" spans="1:77" s="257" customFormat="1" ht="13.8" x14ac:dyDescent="0.25">
      <c r="A161" s="192" t="s">
        <v>916</v>
      </c>
      <c r="B161" s="194" t="s">
        <v>915</v>
      </c>
      <c r="C161" s="209">
        <v>32910003667</v>
      </c>
      <c r="D161" s="193"/>
      <c r="E161" s="210" t="s">
        <v>957</v>
      </c>
      <c r="F161" s="193"/>
      <c r="G161" s="193"/>
      <c r="H161" s="211">
        <v>1</v>
      </c>
      <c r="I161" s="510"/>
      <c r="J161" s="520">
        <v>122657</v>
      </c>
      <c r="K161" s="212">
        <v>1</v>
      </c>
      <c r="L161" s="212">
        <v>5</v>
      </c>
      <c r="M161" s="211" t="s">
        <v>11</v>
      </c>
      <c r="N161" s="456"/>
      <c r="O161" s="230">
        <f>Tabelle44243539[[#This Row],[FOPPE Art.-Nr. ]]</f>
        <v>32910003667</v>
      </c>
      <c r="T161" s="258"/>
      <c r="U161" s="258"/>
      <c r="V161" s="258"/>
      <c r="W161" s="258"/>
      <c r="X161" s="258"/>
      <c r="Y161" s="258"/>
      <c r="Z161" s="258"/>
      <c r="AA161" s="258"/>
      <c r="AB161" s="258"/>
      <c r="AC161" s="258"/>
      <c r="AD161" s="258"/>
      <c r="AE161" s="258"/>
      <c r="AF161" s="258"/>
      <c r="AG161" s="258"/>
      <c r="AH161" s="258"/>
      <c r="AI161" s="258"/>
      <c r="AJ161" s="258"/>
      <c r="AK161" s="258"/>
      <c r="AL161" s="258"/>
      <c r="AM161" s="258"/>
      <c r="AN161" s="258"/>
      <c r="AO161" s="258"/>
      <c r="AP161" s="258"/>
      <c r="AQ161" s="258"/>
      <c r="AR161" s="258"/>
      <c r="AS161" s="258"/>
      <c r="AT161" s="258"/>
      <c r="AU161" s="258"/>
      <c r="AV161" s="258"/>
      <c r="AW161" s="258"/>
      <c r="AX161" s="258"/>
      <c r="AY161" s="258"/>
      <c r="AZ161" s="258"/>
      <c r="BA161" s="258"/>
      <c r="BB161" s="258"/>
      <c r="BC161" s="258"/>
      <c r="BD161" s="258"/>
      <c r="BE161" s="258"/>
      <c r="BF161" s="258"/>
      <c r="BG161" s="258"/>
      <c r="BH161" s="258"/>
      <c r="BI161" s="258"/>
      <c r="BJ161" s="258"/>
      <c r="BK161" s="258"/>
      <c r="BL161" s="258"/>
      <c r="BM161" s="258"/>
      <c r="BN161" s="258"/>
      <c r="BO161" s="258"/>
      <c r="BP161" s="258"/>
      <c r="BQ161" s="258"/>
      <c r="BR161" s="258"/>
      <c r="BS161" s="258"/>
      <c r="BT161" s="258"/>
      <c r="BU161" s="258"/>
      <c r="BV161" s="258"/>
      <c r="BW161" s="258"/>
      <c r="BX161" s="258"/>
      <c r="BY161" s="258"/>
    </row>
    <row r="162" spans="1:77" s="257" customFormat="1" ht="13.8" x14ac:dyDescent="0.25">
      <c r="A162" s="192" t="s">
        <v>1176</v>
      </c>
      <c r="B162" s="194" t="s">
        <v>967</v>
      </c>
      <c r="C162" s="252">
        <v>327000205</v>
      </c>
      <c r="D162" s="254"/>
      <c r="E162" s="253" t="s">
        <v>969</v>
      </c>
      <c r="F162" s="254"/>
      <c r="G162" s="254"/>
      <c r="H162" s="255">
        <v>1</v>
      </c>
      <c r="I162" s="509"/>
      <c r="J162" s="519">
        <v>126575</v>
      </c>
      <c r="K162" s="256">
        <v>1</v>
      </c>
      <c r="L162" s="231"/>
      <c r="M162" s="255" t="s">
        <v>11</v>
      </c>
      <c r="N162" s="456"/>
      <c r="O162" s="230">
        <f>Tabelle44243539[[#This Row],[FOPPE Art.-Nr. ]]</f>
        <v>327000205</v>
      </c>
      <c r="T162" s="258"/>
      <c r="U162" s="258"/>
      <c r="V162" s="258"/>
      <c r="W162" s="258"/>
      <c r="X162" s="258"/>
      <c r="Y162" s="258"/>
      <c r="Z162" s="258"/>
      <c r="AA162" s="258"/>
      <c r="AB162" s="258"/>
      <c r="AC162" s="258"/>
      <c r="AD162" s="258"/>
      <c r="AE162" s="258"/>
      <c r="AF162" s="258"/>
      <c r="AG162" s="258"/>
      <c r="AH162" s="258"/>
      <c r="AI162" s="258"/>
      <c r="AJ162" s="258"/>
      <c r="AK162" s="258"/>
      <c r="AL162" s="258"/>
      <c r="AM162" s="258"/>
      <c r="AN162" s="258"/>
      <c r="AO162" s="258"/>
      <c r="AP162" s="258"/>
      <c r="AQ162" s="258"/>
      <c r="AR162" s="258"/>
      <c r="AS162" s="258"/>
      <c r="AT162" s="258"/>
      <c r="AU162" s="258"/>
      <c r="AV162" s="258"/>
      <c r="AW162" s="258"/>
      <c r="AX162" s="258"/>
      <c r="AY162" s="258"/>
      <c r="AZ162" s="258"/>
      <c r="BA162" s="258"/>
      <c r="BB162" s="258"/>
      <c r="BC162" s="258"/>
      <c r="BD162" s="258"/>
      <c r="BE162" s="258"/>
      <c r="BF162" s="258"/>
      <c r="BG162" s="258"/>
      <c r="BH162" s="258"/>
      <c r="BI162" s="258"/>
      <c r="BJ162" s="258"/>
      <c r="BK162" s="258"/>
      <c r="BL162" s="258"/>
      <c r="BM162" s="258"/>
      <c r="BN162" s="258"/>
      <c r="BO162" s="258"/>
      <c r="BP162" s="258"/>
      <c r="BQ162" s="258"/>
      <c r="BR162" s="258"/>
      <c r="BS162" s="258"/>
      <c r="BT162" s="258"/>
      <c r="BU162" s="258"/>
      <c r="BV162" s="258"/>
      <c r="BW162" s="258"/>
      <c r="BX162" s="258"/>
      <c r="BY162" s="258"/>
    </row>
    <row r="163" spans="1:77" s="257" customFormat="1" ht="13.8" x14ac:dyDescent="0.25">
      <c r="A163" s="192" t="s">
        <v>1176</v>
      </c>
      <c r="B163" s="194" t="s">
        <v>967</v>
      </c>
      <c r="C163" s="252">
        <v>328254356</v>
      </c>
      <c r="D163" s="254"/>
      <c r="E163" s="253" t="s">
        <v>1585</v>
      </c>
      <c r="F163" s="254"/>
      <c r="G163" s="254"/>
      <c r="H163" s="255">
        <v>1</v>
      </c>
      <c r="I163" s="509"/>
      <c r="J163" s="519">
        <v>120963</v>
      </c>
      <c r="K163" s="256">
        <v>1</v>
      </c>
      <c r="L163" s="231"/>
      <c r="M163" s="255" t="s">
        <v>11</v>
      </c>
      <c r="N163" s="456"/>
      <c r="O163" s="230">
        <f>Tabelle44243539[[#This Row],[FOPPE Art.-Nr. ]]</f>
        <v>328254356</v>
      </c>
      <c r="T163" s="258"/>
      <c r="U163" s="258"/>
      <c r="V163" s="258"/>
      <c r="W163" s="258"/>
      <c r="X163" s="258"/>
      <c r="Y163" s="258"/>
      <c r="Z163" s="258"/>
      <c r="AA163" s="258"/>
      <c r="AB163" s="258"/>
      <c r="AC163" s="258"/>
      <c r="AD163" s="258"/>
      <c r="AE163" s="258"/>
      <c r="AF163" s="258"/>
      <c r="AG163" s="258"/>
      <c r="AH163" s="258"/>
      <c r="AI163" s="258"/>
      <c r="AJ163" s="258"/>
      <c r="AK163" s="258"/>
      <c r="AL163" s="258"/>
      <c r="AM163" s="258"/>
      <c r="AN163" s="258"/>
      <c r="AO163" s="258"/>
      <c r="AP163" s="258"/>
      <c r="AQ163" s="258"/>
      <c r="AR163" s="258"/>
      <c r="AS163" s="258"/>
      <c r="AT163" s="258"/>
      <c r="AU163" s="258"/>
      <c r="AV163" s="258"/>
      <c r="AW163" s="258"/>
      <c r="AX163" s="258"/>
      <c r="AY163" s="258"/>
      <c r="AZ163" s="258"/>
      <c r="BA163" s="258"/>
      <c r="BB163" s="258"/>
      <c r="BC163" s="258"/>
      <c r="BD163" s="258"/>
      <c r="BE163" s="258"/>
      <c r="BF163" s="258"/>
      <c r="BG163" s="258"/>
      <c r="BH163" s="258"/>
      <c r="BI163" s="258"/>
      <c r="BJ163" s="258"/>
      <c r="BK163" s="258"/>
      <c r="BL163" s="258"/>
      <c r="BM163" s="258"/>
      <c r="BN163" s="258"/>
      <c r="BO163" s="258"/>
      <c r="BP163" s="258"/>
      <c r="BQ163" s="258"/>
      <c r="BR163" s="258"/>
      <c r="BS163" s="258"/>
      <c r="BT163" s="258"/>
      <c r="BU163" s="258"/>
      <c r="BV163" s="258"/>
      <c r="BW163" s="258"/>
      <c r="BX163" s="258"/>
      <c r="BY163" s="258"/>
    </row>
    <row r="164" spans="1:77" s="257" customFormat="1" ht="13.8" x14ac:dyDescent="0.25">
      <c r="A164" s="192" t="s">
        <v>6922</v>
      </c>
      <c r="B164" s="194" t="s">
        <v>967</v>
      </c>
      <c r="C164" s="252">
        <v>328254357</v>
      </c>
      <c r="D164" s="254"/>
      <c r="E164" s="253" t="s">
        <v>1584</v>
      </c>
      <c r="F164" s="254"/>
      <c r="G164" s="254"/>
      <c r="H164" s="255">
        <v>25</v>
      </c>
      <c r="I164" s="509"/>
      <c r="J164" s="519">
        <v>122923</v>
      </c>
      <c r="K164" s="256">
        <v>1</v>
      </c>
      <c r="L164" s="231"/>
      <c r="M164" s="255" t="s">
        <v>11</v>
      </c>
      <c r="N164" s="456"/>
      <c r="O164" s="230">
        <f>Tabelle44243539[[#This Row],[FOPPE Art.-Nr. ]]</f>
        <v>328254357</v>
      </c>
      <c r="T164" s="258"/>
      <c r="U164" s="258"/>
      <c r="V164" s="258"/>
      <c r="W164" s="258"/>
      <c r="X164" s="258"/>
      <c r="Y164" s="258"/>
      <c r="Z164" s="258"/>
      <c r="AA164" s="258"/>
      <c r="AB164" s="258"/>
      <c r="AC164" s="258"/>
      <c r="AD164" s="258"/>
      <c r="AE164" s="258"/>
      <c r="AF164" s="258"/>
      <c r="AG164" s="258"/>
      <c r="AH164" s="258"/>
      <c r="AI164" s="258"/>
      <c r="AJ164" s="258"/>
      <c r="AK164" s="258"/>
      <c r="AL164" s="258"/>
      <c r="AM164" s="258"/>
      <c r="AN164" s="258"/>
      <c r="AO164" s="258"/>
      <c r="AP164" s="258"/>
      <c r="AQ164" s="258"/>
      <c r="AR164" s="258"/>
      <c r="AS164" s="258"/>
      <c r="AT164" s="258"/>
      <c r="AU164" s="258"/>
      <c r="AV164" s="258"/>
      <c r="AW164" s="258"/>
      <c r="AX164" s="258"/>
      <c r="AY164" s="258"/>
      <c r="AZ164" s="258"/>
      <c r="BA164" s="258"/>
      <c r="BB164" s="258"/>
      <c r="BC164" s="258"/>
      <c r="BD164" s="258"/>
      <c r="BE164" s="258"/>
      <c r="BF164" s="258"/>
      <c r="BG164" s="258"/>
      <c r="BH164" s="258"/>
      <c r="BI164" s="258"/>
      <c r="BJ164" s="258"/>
      <c r="BK164" s="258"/>
      <c r="BL164" s="258"/>
      <c r="BM164" s="258"/>
      <c r="BN164" s="258"/>
      <c r="BO164" s="258"/>
      <c r="BP164" s="258"/>
      <c r="BQ164" s="258"/>
      <c r="BR164" s="258"/>
      <c r="BS164" s="258"/>
      <c r="BT164" s="258"/>
      <c r="BU164" s="258"/>
      <c r="BV164" s="258"/>
      <c r="BW164" s="258"/>
      <c r="BX164" s="258"/>
      <c r="BY164" s="258"/>
    </row>
    <row r="165" spans="1:77" s="257" customFormat="1" ht="13.8" x14ac:dyDescent="0.25">
      <c r="A165" s="192" t="s">
        <v>1176</v>
      </c>
      <c r="B165" s="194" t="s">
        <v>967</v>
      </c>
      <c r="C165" s="252">
        <v>328254358</v>
      </c>
      <c r="D165" s="254"/>
      <c r="E165" s="253" t="s">
        <v>1583</v>
      </c>
      <c r="F165" s="254"/>
      <c r="G165" s="254"/>
      <c r="H165" s="255">
        <v>25</v>
      </c>
      <c r="I165" s="509"/>
      <c r="J165" s="519">
        <v>123337</v>
      </c>
      <c r="K165" s="256">
        <v>1</v>
      </c>
      <c r="L165" s="231"/>
      <c r="M165" s="255" t="s">
        <v>11</v>
      </c>
      <c r="N165" s="456"/>
      <c r="O165" s="230">
        <f>Tabelle44243539[[#This Row],[FOPPE Art.-Nr. ]]</f>
        <v>328254358</v>
      </c>
      <c r="T165" s="258"/>
      <c r="U165" s="258"/>
      <c r="V165" s="258"/>
      <c r="W165" s="258"/>
      <c r="X165" s="258"/>
      <c r="Y165" s="258"/>
      <c r="Z165" s="258"/>
      <c r="AA165" s="258"/>
      <c r="AB165" s="258"/>
      <c r="AC165" s="258"/>
      <c r="AD165" s="258"/>
      <c r="AE165" s="258"/>
      <c r="AF165" s="258"/>
      <c r="AG165" s="258"/>
      <c r="AH165" s="258"/>
      <c r="AI165" s="258"/>
      <c r="AJ165" s="258"/>
      <c r="AK165" s="258"/>
      <c r="AL165" s="258"/>
      <c r="AM165" s="258"/>
      <c r="AN165" s="258"/>
      <c r="AO165" s="258"/>
      <c r="AP165" s="258"/>
      <c r="AQ165" s="258"/>
      <c r="AR165" s="258"/>
      <c r="AS165" s="258"/>
      <c r="AT165" s="258"/>
      <c r="AU165" s="258"/>
      <c r="AV165" s="258"/>
      <c r="AW165" s="258"/>
      <c r="AX165" s="258"/>
      <c r="AY165" s="258"/>
      <c r="AZ165" s="258"/>
      <c r="BA165" s="258"/>
      <c r="BB165" s="258"/>
      <c r="BC165" s="258"/>
      <c r="BD165" s="258"/>
      <c r="BE165" s="258"/>
      <c r="BF165" s="258"/>
      <c r="BG165" s="258"/>
      <c r="BH165" s="258"/>
      <c r="BI165" s="258"/>
      <c r="BJ165" s="258"/>
      <c r="BK165" s="258"/>
      <c r="BL165" s="258"/>
      <c r="BM165" s="258"/>
      <c r="BN165" s="258"/>
      <c r="BO165" s="258"/>
      <c r="BP165" s="258"/>
      <c r="BQ165" s="258"/>
      <c r="BR165" s="258"/>
      <c r="BS165" s="258"/>
      <c r="BT165" s="258"/>
      <c r="BU165" s="258"/>
      <c r="BV165" s="258"/>
      <c r="BW165" s="258"/>
      <c r="BX165" s="258"/>
      <c r="BY165" s="258"/>
    </row>
    <row r="166" spans="1:77" s="257" customFormat="1" ht="13.8" x14ac:dyDescent="0.25">
      <c r="A166" s="192" t="s">
        <v>1176</v>
      </c>
      <c r="B166" s="194" t="s">
        <v>967</v>
      </c>
      <c r="C166" s="252">
        <v>328259114</v>
      </c>
      <c r="D166" s="254"/>
      <c r="E166" s="253" t="s">
        <v>1582</v>
      </c>
      <c r="F166" s="254"/>
      <c r="G166" s="254"/>
      <c r="H166" s="255">
        <v>1</v>
      </c>
      <c r="I166" s="509"/>
      <c r="J166" s="519">
        <v>124279</v>
      </c>
      <c r="K166" s="256">
        <v>1</v>
      </c>
      <c r="L166" s="231"/>
      <c r="M166" s="255" t="s">
        <v>11</v>
      </c>
      <c r="N166" s="456"/>
      <c r="O166" s="230">
        <f>Tabelle44243539[[#This Row],[FOPPE Art.-Nr. ]]</f>
        <v>328259114</v>
      </c>
      <c r="T166" s="258"/>
      <c r="U166" s="258"/>
      <c r="V166" s="258"/>
      <c r="W166" s="258"/>
      <c r="X166" s="258"/>
      <c r="Y166" s="258"/>
      <c r="Z166" s="258"/>
      <c r="AA166" s="258"/>
      <c r="AB166" s="258"/>
      <c r="AC166" s="258"/>
      <c r="AD166" s="258"/>
      <c r="AE166" s="258"/>
      <c r="AF166" s="258"/>
      <c r="AG166" s="258"/>
      <c r="AH166" s="258"/>
      <c r="AI166" s="258"/>
      <c r="AJ166" s="258"/>
      <c r="AK166" s="258"/>
      <c r="AL166" s="258"/>
      <c r="AM166" s="258"/>
      <c r="AN166" s="258"/>
      <c r="AO166" s="258"/>
      <c r="AP166" s="258"/>
      <c r="AQ166" s="258"/>
      <c r="AR166" s="258"/>
      <c r="AS166" s="258"/>
      <c r="AT166" s="258"/>
      <c r="AU166" s="258"/>
      <c r="AV166" s="258"/>
      <c r="AW166" s="258"/>
      <c r="AX166" s="258"/>
      <c r="AY166" s="258"/>
      <c r="AZ166" s="258"/>
      <c r="BA166" s="258"/>
      <c r="BB166" s="258"/>
      <c r="BC166" s="258"/>
      <c r="BD166" s="258"/>
      <c r="BE166" s="258"/>
      <c r="BF166" s="258"/>
      <c r="BG166" s="258"/>
      <c r="BH166" s="258"/>
      <c r="BI166" s="258"/>
      <c r="BJ166" s="258"/>
      <c r="BK166" s="258"/>
      <c r="BL166" s="258"/>
      <c r="BM166" s="258"/>
      <c r="BN166" s="258"/>
      <c r="BO166" s="258"/>
      <c r="BP166" s="258"/>
      <c r="BQ166" s="258"/>
      <c r="BR166" s="258"/>
      <c r="BS166" s="258"/>
      <c r="BT166" s="258"/>
      <c r="BU166" s="258"/>
      <c r="BV166" s="258"/>
      <c r="BW166" s="258"/>
      <c r="BX166" s="258"/>
      <c r="BY166" s="258"/>
    </row>
    <row r="167" spans="1:77" s="257" customFormat="1" ht="13.8" x14ac:dyDescent="0.25">
      <c r="A167" s="192" t="s">
        <v>1176</v>
      </c>
      <c r="B167" s="194" t="s">
        <v>967</v>
      </c>
      <c r="C167" s="252">
        <v>328259116</v>
      </c>
      <c r="D167" s="254"/>
      <c r="E167" s="253" t="s">
        <v>1581</v>
      </c>
      <c r="F167" s="254"/>
      <c r="G167" s="254"/>
      <c r="H167" s="255">
        <v>25</v>
      </c>
      <c r="I167" s="509"/>
      <c r="J167" s="519">
        <v>123456</v>
      </c>
      <c r="K167" s="256">
        <v>1</v>
      </c>
      <c r="L167" s="256">
        <v>3</v>
      </c>
      <c r="M167" s="255" t="s">
        <v>11</v>
      </c>
      <c r="N167" s="456"/>
      <c r="O167" s="230">
        <f>Tabelle44243539[[#This Row],[FOPPE Art.-Nr. ]]</f>
        <v>328259116</v>
      </c>
      <c r="T167" s="258"/>
      <c r="U167" s="258"/>
      <c r="V167" s="258"/>
      <c r="W167" s="258"/>
      <c r="X167" s="258"/>
      <c r="Y167" s="258"/>
      <c r="Z167" s="258"/>
      <c r="AA167" s="258"/>
      <c r="AB167" s="258"/>
      <c r="AC167" s="258"/>
      <c r="AD167" s="258"/>
      <c r="AE167" s="258"/>
      <c r="AF167" s="258"/>
      <c r="AG167" s="258"/>
      <c r="AH167" s="258"/>
      <c r="AI167" s="258"/>
      <c r="AJ167" s="258"/>
      <c r="AK167" s="258"/>
      <c r="AL167" s="258"/>
      <c r="AM167" s="258"/>
      <c r="AN167" s="258"/>
      <c r="AO167" s="258"/>
      <c r="AP167" s="258"/>
      <c r="AQ167" s="258"/>
      <c r="AR167" s="258"/>
      <c r="AS167" s="258"/>
      <c r="AT167" s="258"/>
      <c r="AU167" s="258"/>
      <c r="AV167" s="258"/>
      <c r="AW167" s="258"/>
      <c r="AX167" s="258"/>
      <c r="AY167" s="258"/>
      <c r="AZ167" s="258"/>
      <c r="BA167" s="258"/>
      <c r="BB167" s="258"/>
      <c r="BC167" s="258"/>
      <c r="BD167" s="258"/>
      <c r="BE167" s="258"/>
      <c r="BF167" s="258"/>
      <c r="BG167" s="258"/>
      <c r="BH167" s="258"/>
      <c r="BI167" s="258"/>
      <c r="BJ167" s="258"/>
      <c r="BK167" s="258"/>
      <c r="BL167" s="258"/>
      <c r="BM167" s="258"/>
      <c r="BN167" s="258"/>
      <c r="BO167" s="258"/>
      <c r="BP167" s="258"/>
      <c r="BQ167" s="258"/>
      <c r="BR167" s="258"/>
      <c r="BS167" s="258"/>
      <c r="BT167" s="258"/>
      <c r="BU167" s="258"/>
      <c r="BV167" s="258"/>
      <c r="BW167" s="258"/>
      <c r="BX167" s="258"/>
      <c r="BY167" s="258"/>
    </row>
    <row r="168" spans="1:77" s="257" customFormat="1" ht="13.8" x14ac:dyDescent="0.25">
      <c r="A168" s="192" t="s">
        <v>1176</v>
      </c>
      <c r="B168" s="194" t="s">
        <v>967</v>
      </c>
      <c r="C168" s="252">
        <v>328259119</v>
      </c>
      <c r="D168" s="254"/>
      <c r="E168" s="253" t="s">
        <v>1580</v>
      </c>
      <c r="F168" s="254"/>
      <c r="G168" s="254"/>
      <c r="H168" s="255">
        <v>25</v>
      </c>
      <c r="I168" s="509"/>
      <c r="J168" s="519">
        <v>123457</v>
      </c>
      <c r="K168" s="256">
        <v>1</v>
      </c>
      <c r="L168" s="256">
        <v>3</v>
      </c>
      <c r="M168" s="255" t="s">
        <v>11</v>
      </c>
      <c r="N168" s="456"/>
      <c r="O168" s="230">
        <f>Tabelle44243539[[#This Row],[FOPPE Art.-Nr. ]]</f>
        <v>328259119</v>
      </c>
      <c r="T168" s="258"/>
      <c r="U168" s="258"/>
      <c r="V168" s="258"/>
      <c r="W168" s="258"/>
      <c r="X168" s="258"/>
      <c r="Y168" s="258"/>
      <c r="Z168" s="258"/>
      <c r="AA168" s="258"/>
      <c r="AB168" s="258"/>
      <c r="AC168" s="258"/>
      <c r="AD168" s="258"/>
      <c r="AE168" s="258"/>
      <c r="AF168" s="258"/>
      <c r="AG168" s="258"/>
      <c r="AH168" s="258"/>
      <c r="AI168" s="258"/>
      <c r="AJ168" s="258"/>
      <c r="AK168" s="258"/>
      <c r="AL168" s="258"/>
      <c r="AM168" s="258"/>
      <c r="AN168" s="258"/>
      <c r="AO168" s="258"/>
      <c r="AP168" s="258"/>
      <c r="AQ168" s="258"/>
      <c r="AR168" s="258"/>
      <c r="AS168" s="258"/>
      <c r="AT168" s="258"/>
      <c r="AU168" s="258"/>
      <c r="AV168" s="258"/>
      <c r="AW168" s="258"/>
      <c r="AX168" s="258"/>
      <c r="AY168" s="258"/>
      <c r="AZ168" s="258"/>
      <c r="BA168" s="258"/>
      <c r="BB168" s="258"/>
      <c r="BC168" s="258"/>
      <c r="BD168" s="258"/>
      <c r="BE168" s="258"/>
      <c r="BF168" s="258"/>
      <c r="BG168" s="258"/>
      <c r="BH168" s="258"/>
      <c r="BI168" s="258"/>
      <c r="BJ168" s="258"/>
      <c r="BK168" s="258"/>
      <c r="BL168" s="258"/>
      <c r="BM168" s="258"/>
      <c r="BN168" s="258"/>
      <c r="BO168" s="258"/>
      <c r="BP168" s="258"/>
      <c r="BQ168" s="258"/>
      <c r="BR168" s="258"/>
      <c r="BS168" s="258"/>
      <c r="BT168" s="258"/>
      <c r="BU168" s="258"/>
      <c r="BV168" s="258"/>
      <c r="BW168" s="258"/>
      <c r="BX168" s="258"/>
      <c r="BY168" s="258"/>
    </row>
    <row r="169" spans="1:77" s="257" customFormat="1" ht="13.8" x14ac:dyDescent="0.25">
      <c r="A169" s="192" t="s">
        <v>1176</v>
      </c>
      <c r="B169" s="194" t="s">
        <v>967</v>
      </c>
      <c r="C169" s="270">
        <v>328259216</v>
      </c>
      <c r="D169" s="193"/>
      <c r="E169" s="210" t="s">
        <v>1579</v>
      </c>
      <c r="F169" s="193"/>
      <c r="G169" s="193"/>
      <c r="H169" s="211">
        <v>25</v>
      </c>
      <c r="I169" s="510"/>
      <c r="J169" s="520">
        <v>118179</v>
      </c>
      <c r="K169" s="212">
        <v>1</v>
      </c>
      <c r="L169" s="212">
        <v>3</v>
      </c>
      <c r="M169" s="211" t="s">
        <v>11</v>
      </c>
      <c r="N169" s="456"/>
      <c r="O169" s="230">
        <f>Tabelle44243539[[#This Row],[FOPPE Art.-Nr. ]]</f>
        <v>328259216</v>
      </c>
      <c r="T169" s="258"/>
      <c r="U169" s="258"/>
      <c r="V169" s="258"/>
      <c r="W169" s="258"/>
      <c r="X169" s="258"/>
      <c r="Y169" s="258"/>
      <c r="Z169" s="258"/>
      <c r="AA169" s="258"/>
      <c r="AB169" s="258"/>
      <c r="AC169" s="258"/>
      <c r="AD169" s="258"/>
      <c r="AE169" s="258"/>
      <c r="AF169" s="258"/>
      <c r="AG169" s="258"/>
      <c r="AH169" s="258"/>
      <c r="AI169" s="258"/>
      <c r="AJ169" s="258"/>
      <c r="AK169" s="258"/>
      <c r="AL169" s="258"/>
      <c r="AM169" s="258"/>
      <c r="AN169" s="258"/>
      <c r="AO169" s="258"/>
      <c r="AP169" s="258"/>
      <c r="AQ169" s="258"/>
      <c r="AR169" s="258"/>
      <c r="AS169" s="258"/>
      <c r="AT169" s="258"/>
      <c r="AU169" s="258"/>
      <c r="AV169" s="258"/>
      <c r="AW169" s="258"/>
      <c r="AX169" s="258"/>
      <c r="AY169" s="258"/>
      <c r="AZ169" s="258"/>
      <c r="BA169" s="258"/>
      <c r="BB169" s="258"/>
      <c r="BC169" s="258"/>
      <c r="BD169" s="258"/>
      <c r="BE169" s="258"/>
      <c r="BF169" s="258"/>
      <c r="BG169" s="258"/>
      <c r="BH169" s="258"/>
      <c r="BI169" s="258"/>
      <c r="BJ169" s="258"/>
      <c r="BK169" s="258"/>
      <c r="BL169" s="258"/>
      <c r="BM169" s="258"/>
      <c r="BN169" s="258"/>
      <c r="BO169" s="258"/>
      <c r="BP169" s="258"/>
      <c r="BQ169" s="258"/>
      <c r="BR169" s="258"/>
      <c r="BS169" s="258"/>
      <c r="BT169" s="258"/>
      <c r="BU169" s="258"/>
      <c r="BV169" s="258"/>
      <c r="BW169" s="258"/>
      <c r="BX169" s="258"/>
      <c r="BY169" s="258"/>
    </row>
    <row r="170" spans="1:77" s="257" customFormat="1" ht="13.8" x14ac:dyDescent="0.25">
      <c r="A170" s="192" t="s">
        <v>1176</v>
      </c>
      <c r="B170" s="194" t="s">
        <v>967</v>
      </c>
      <c r="C170" s="252">
        <v>328259217</v>
      </c>
      <c r="D170" s="254"/>
      <c r="E170" s="253" t="s">
        <v>1578</v>
      </c>
      <c r="F170" s="254"/>
      <c r="G170" s="254"/>
      <c r="H170" s="255">
        <v>25</v>
      </c>
      <c r="I170" s="509"/>
      <c r="J170" s="519">
        <v>123333</v>
      </c>
      <c r="K170" s="256">
        <v>1</v>
      </c>
      <c r="L170" s="256">
        <v>5</v>
      </c>
      <c r="M170" s="255" t="s">
        <v>11</v>
      </c>
      <c r="N170" s="456"/>
      <c r="O170" s="230">
        <f>Tabelle44243539[[#This Row],[FOPPE Art.-Nr. ]]</f>
        <v>328259217</v>
      </c>
      <c r="T170" s="258"/>
      <c r="U170" s="258"/>
      <c r="V170" s="258"/>
      <c r="W170" s="258"/>
      <c r="X170" s="258"/>
      <c r="Y170" s="258"/>
      <c r="Z170" s="258"/>
      <c r="AA170" s="258"/>
      <c r="AB170" s="258"/>
      <c r="AC170" s="258"/>
      <c r="AD170" s="258"/>
      <c r="AE170" s="258"/>
      <c r="AF170" s="258"/>
      <c r="AG170" s="258"/>
      <c r="AH170" s="258"/>
      <c r="AI170" s="258"/>
      <c r="AJ170" s="258"/>
      <c r="AK170" s="258"/>
      <c r="AL170" s="258"/>
      <c r="AM170" s="258"/>
      <c r="AN170" s="258"/>
      <c r="AO170" s="258"/>
      <c r="AP170" s="258"/>
      <c r="AQ170" s="258"/>
      <c r="AR170" s="258"/>
      <c r="AS170" s="258"/>
      <c r="AT170" s="258"/>
      <c r="AU170" s="258"/>
      <c r="AV170" s="258"/>
      <c r="AW170" s="258"/>
      <c r="AX170" s="258"/>
      <c r="AY170" s="258"/>
      <c r="AZ170" s="258"/>
      <c r="BA170" s="258"/>
      <c r="BB170" s="258"/>
      <c r="BC170" s="258"/>
      <c r="BD170" s="258"/>
      <c r="BE170" s="258"/>
      <c r="BF170" s="258"/>
      <c r="BG170" s="258"/>
      <c r="BH170" s="258"/>
      <c r="BI170" s="258"/>
      <c r="BJ170" s="258"/>
      <c r="BK170" s="258"/>
      <c r="BL170" s="258"/>
      <c r="BM170" s="258"/>
      <c r="BN170" s="258"/>
      <c r="BO170" s="258"/>
      <c r="BP170" s="258"/>
      <c r="BQ170" s="258"/>
      <c r="BR170" s="258"/>
      <c r="BS170" s="258"/>
      <c r="BT170" s="258"/>
      <c r="BU170" s="258"/>
      <c r="BV170" s="258"/>
      <c r="BW170" s="258"/>
      <c r="BX170" s="258"/>
      <c r="BY170" s="258"/>
    </row>
    <row r="171" spans="1:77" s="257" customFormat="1" ht="13.8" x14ac:dyDescent="0.25">
      <c r="A171" s="192" t="s">
        <v>1176</v>
      </c>
      <c r="B171" s="194" t="s">
        <v>967</v>
      </c>
      <c r="C171" s="252">
        <v>328259219</v>
      </c>
      <c r="D171" s="254"/>
      <c r="E171" s="253" t="s">
        <v>1577</v>
      </c>
      <c r="F171" s="254"/>
      <c r="G171" s="254"/>
      <c r="H171" s="255">
        <v>25</v>
      </c>
      <c r="I171" s="509"/>
      <c r="J171" s="519">
        <v>115278</v>
      </c>
      <c r="K171" s="256">
        <v>1</v>
      </c>
      <c r="L171" s="256">
        <v>3</v>
      </c>
      <c r="M171" s="255" t="s">
        <v>11</v>
      </c>
      <c r="N171" s="456"/>
      <c r="O171" s="230">
        <f>Tabelle44243539[[#This Row],[FOPPE Art.-Nr. ]]</f>
        <v>328259219</v>
      </c>
      <c r="T171" s="258"/>
      <c r="U171" s="258"/>
      <c r="V171" s="258"/>
      <c r="W171" s="258"/>
      <c r="X171" s="258"/>
      <c r="Y171" s="258"/>
      <c r="Z171" s="258"/>
      <c r="AA171" s="258"/>
      <c r="AB171" s="258"/>
      <c r="AC171" s="258"/>
      <c r="AD171" s="258"/>
      <c r="AE171" s="258"/>
      <c r="AF171" s="258"/>
      <c r="AG171" s="258"/>
      <c r="AH171" s="258"/>
      <c r="AI171" s="258"/>
      <c r="AJ171" s="258"/>
      <c r="AK171" s="258"/>
      <c r="AL171" s="258"/>
      <c r="AM171" s="258"/>
      <c r="AN171" s="258"/>
      <c r="AO171" s="258"/>
      <c r="AP171" s="258"/>
      <c r="AQ171" s="258"/>
      <c r="AR171" s="258"/>
      <c r="AS171" s="258"/>
      <c r="AT171" s="258"/>
      <c r="AU171" s="258"/>
      <c r="AV171" s="258"/>
      <c r="AW171" s="258"/>
      <c r="AX171" s="258"/>
      <c r="AY171" s="258"/>
      <c r="AZ171" s="258"/>
      <c r="BA171" s="258"/>
      <c r="BB171" s="258"/>
      <c r="BC171" s="258"/>
      <c r="BD171" s="258"/>
      <c r="BE171" s="258"/>
      <c r="BF171" s="258"/>
      <c r="BG171" s="258"/>
      <c r="BH171" s="258"/>
      <c r="BI171" s="258"/>
      <c r="BJ171" s="258"/>
      <c r="BK171" s="258"/>
      <c r="BL171" s="258"/>
      <c r="BM171" s="258"/>
      <c r="BN171" s="258"/>
      <c r="BO171" s="258"/>
      <c r="BP171" s="258"/>
      <c r="BQ171" s="258"/>
      <c r="BR171" s="258"/>
      <c r="BS171" s="258"/>
      <c r="BT171" s="258"/>
      <c r="BU171" s="258"/>
      <c r="BV171" s="258"/>
      <c r="BW171" s="258"/>
      <c r="BX171" s="258"/>
      <c r="BY171" s="258"/>
    </row>
    <row r="172" spans="1:77" s="257" customFormat="1" ht="13.8" x14ac:dyDescent="0.25">
      <c r="A172" s="192" t="s">
        <v>1176</v>
      </c>
      <c r="B172" s="194" t="s">
        <v>967</v>
      </c>
      <c r="C172" s="252">
        <v>328259220</v>
      </c>
      <c r="D172" s="254"/>
      <c r="E172" s="253" t="s">
        <v>1576</v>
      </c>
      <c r="F172" s="254"/>
      <c r="G172" s="254"/>
      <c r="H172" s="255">
        <v>25</v>
      </c>
      <c r="I172" s="509"/>
      <c r="J172" s="519">
        <v>115280</v>
      </c>
      <c r="K172" s="256">
        <v>1</v>
      </c>
      <c r="L172" s="231"/>
      <c r="M172" s="255" t="s">
        <v>11</v>
      </c>
      <c r="N172" s="456"/>
      <c r="O172" s="230">
        <f>Tabelle44243539[[#This Row],[FOPPE Art.-Nr. ]]</f>
        <v>328259220</v>
      </c>
      <c r="T172" s="258"/>
      <c r="U172" s="258"/>
      <c r="V172" s="258"/>
      <c r="W172" s="258"/>
      <c r="X172" s="258"/>
      <c r="Y172" s="258"/>
      <c r="Z172" s="258"/>
      <c r="AA172" s="258"/>
      <c r="AB172" s="258"/>
      <c r="AC172" s="258"/>
      <c r="AD172" s="258"/>
      <c r="AE172" s="258"/>
      <c r="AF172" s="258"/>
      <c r="AG172" s="258"/>
      <c r="AH172" s="258"/>
      <c r="AI172" s="258"/>
      <c r="AJ172" s="258"/>
      <c r="AK172" s="258"/>
      <c r="AL172" s="258"/>
      <c r="AM172" s="258"/>
      <c r="AN172" s="258"/>
      <c r="AO172" s="258"/>
      <c r="AP172" s="258"/>
      <c r="AQ172" s="258"/>
      <c r="AR172" s="258"/>
      <c r="AS172" s="258"/>
      <c r="AT172" s="258"/>
      <c r="AU172" s="258"/>
      <c r="AV172" s="258"/>
      <c r="AW172" s="258"/>
      <c r="AX172" s="258"/>
      <c r="AY172" s="258"/>
      <c r="AZ172" s="258"/>
      <c r="BA172" s="258"/>
      <c r="BB172" s="258"/>
      <c r="BC172" s="258"/>
      <c r="BD172" s="258"/>
      <c r="BE172" s="258"/>
      <c r="BF172" s="258"/>
      <c r="BG172" s="258"/>
      <c r="BH172" s="258"/>
      <c r="BI172" s="258"/>
      <c r="BJ172" s="258"/>
      <c r="BK172" s="258"/>
      <c r="BL172" s="258"/>
      <c r="BM172" s="258"/>
      <c r="BN172" s="258"/>
      <c r="BO172" s="258"/>
      <c r="BP172" s="258"/>
      <c r="BQ172" s="258"/>
      <c r="BR172" s="258"/>
      <c r="BS172" s="258"/>
      <c r="BT172" s="258"/>
      <c r="BU172" s="258"/>
      <c r="BV172" s="258"/>
      <c r="BW172" s="258"/>
      <c r="BX172" s="258"/>
      <c r="BY172" s="258"/>
    </row>
    <row r="173" spans="1:77" s="257" customFormat="1" ht="13.8" x14ac:dyDescent="0.25">
      <c r="A173" s="192" t="s">
        <v>1176</v>
      </c>
      <c r="B173" s="194" t="s">
        <v>967</v>
      </c>
      <c r="C173" s="209">
        <v>328600171</v>
      </c>
      <c r="D173" s="193"/>
      <c r="E173" s="210" t="s">
        <v>1574</v>
      </c>
      <c r="F173" s="193"/>
      <c r="G173" s="193"/>
      <c r="H173" s="211">
        <v>12</v>
      </c>
      <c r="I173" s="510"/>
      <c r="J173" s="520">
        <v>119617</v>
      </c>
      <c r="K173" s="212">
        <v>1</v>
      </c>
      <c r="L173" s="212">
        <v>3</v>
      </c>
      <c r="M173" s="211" t="s">
        <v>11</v>
      </c>
      <c r="N173" s="456"/>
      <c r="O173" s="230">
        <f>Tabelle44243539[[#This Row],[FOPPE Art.-Nr. ]]</f>
        <v>328600171</v>
      </c>
      <c r="T173" s="258"/>
      <c r="U173" s="258"/>
      <c r="V173" s="258"/>
      <c r="W173" s="258"/>
      <c r="X173" s="258"/>
      <c r="Y173" s="258"/>
      <c r="Z173" s="258"/>
      <c r="AA173" s="258"/>
      <c r="AB173" s="258"/>
      <c r="AC173" s="258"/>
      <c r="AD173" s="258"/>
      <c r="AE173" s="258"/>
      <c r="AF173" s="258"/>
      <c r="AG173" s="258"/>
      <c r="AH173" s="258"/>
      <c r="AI173" s="258"/>
      <c r="AJ173" s="258"/>
      <c r="AK173" s="258"/>
      <c r="AL173" s="258"/>
      <c r="AM173" s="258"/>
      <c r="AN173" s="258"/>
      <c r="AO173" s="258"/>
      <c r="AP173" s="258"/>
      <c r="AQ173" s="258"/>
      <c r="AR173" s="258"/>
      <c r="AS173" s="258"/>
      <c r="AT173" s="258"/>
      <c r="AU173" s="258"/>
      <c r="AV173" s="258"/>
      <c r="AW173" s="258"/>
      <c r="AX173" s="258"/>
      <c r="AY173" s="258"/>
      <c r="AZ173" s="258"/>
      <c r="BA173" s="258"/>
      <c r="BB173" s="258"/>
      <c r="BC173" s="258"/>
      <c r="BD173" s="258"/>
      <c r="BE173" s="258"/>
      <c r="BF173" s="258"/>
      <c r="BG173" s="258"/>
      <c r="BH173" s="258"/>
      <c r="BI173" s="258"/>
      <c r="BJ173" s="258"/>
      <c r="BK173" s="258"/>
      <c r="BL173" s="258"/>
      <c r="BM173" s="258"/>
      <c r="BN173" s="258"/>
      <c r="BO173" s="258"/>
      <c r="BP173" s="258"/>
      <c r="BQ173" s="258"/>
      <c r="BR173" s="258"/>
      <c r="BS173" s="258"/>
      <c r="BT173" s="258"/>
      <c r="BU173" s="258"/>
      <c r="BV173" s="258"/>
      <c r="BW173" s="258"/>
      <c r="BX173" s="258"/>
      <c r="BY173" s="258"/>
    </row>
    <row r="174" spans="1:77" s="257" customFormat="1" ht="13.8" x14ac:dyDescent="0.25">
      <c r="A174" s="192" t="s">
        <v>1176</v>
      </c>
      <c r="B174" s="194" t="s">
        <v>967</v>
      </c>
      <c r="C174" s="209">
        <v>328600600</v>
      </c>
      <c r="D174" s="193"/>
      <c r="E174" s="210" t="s">
        <v>1572</v>
      </c>
      <c r="F174" s="193"/>
      <c r="G174" s="193"/>
      <c r="H174" s="211">
        <v>6</v>
      </c>
      <c r="I174" s="510"/>
      <c r="J174" s="520">
        <v>121527</v>
      </c>
      <c r="K174" s="212">
        <v>1</v>
      </c>
      <c r="L174" s="212">
        <v>3</v>
      </c>
      <c r="M174" s="211" t="s">
        <v>11</v>
      </c>
      <c r="N174" s="456"/>
      <c r="O174" s="230">
        <f>Tabelle44243539[[#This Row],[FOPPE Art.-Nr. ]]</f>
        <v>328600600</v>
      </c>
      <c r="T174" s="258"/>
      <c r="U174" s="258"/>
      <c r="V174" s="258"/>
      <c r="W174" s="258"/>
      <c r="X174" s="258"/>
      <c r="Y174" s="258"/>
      <c r="Z174" s="258"/>
      <c r="AA174" s="258"/>
      <c r="AB174" s="258"/>
      <c r="AC174" s="258"/>
      <c r="AD174" s="258"/>
      <c r="AE174" s="258"/>
      <c r="AF174" s="258"/>
      <c r="AG174" s="258"/>
      <c r="AH174" s="258"/>
      <c r="AI174" s="258"/>
      <c r="AJ174" s="258"/>
      <c r="AK174" s="258"/>
      <c r="AL174" s="258"/>
      <c r="AM174" s="258"/>
      <c r="AN174" s="258"/>
      <c r="AO174" s="258"/>
      <c r="AP174" s="258"/>
      <c r="AQ174" s="258"/>
      <c r="AR174" s="258"/>
      <c r="AS174" s="258"/>
      <c r="AT174" s="258"/>
      <c r="AU174" s="258"/>
      <c r="AV174" s="258"/>
      <c r="AW174" s="258"/>
      <c r="AX174" s="258"/>
      <c r="AY174" s="258"/>
      <c r="AZ174" s="258"/>
      <c r="BA174" s="258"/>
      <c r="BB174" s="258"/>
      <c r="BC174" s="258"/>
      <c r="BD174" s="258"/>
      <c r="BE174" s="258"/>
      <c r="BF174" s="258"/>
      <c r="BG174" s="258"/>
      <c r="BH174" s="258"/>
      <c r="BI174" s="258"/>
      <c r="BJ174" s="258"/>
      <c r="BK174" s="258"/>
      <c r="BL174" s="258"/>
      <c r="BM174" s="258"/>
      <c r="BN174" s="258"/>
      <c r="BO174" s="258"/>
      <c r="BP174" s="258"/>
      <c r="BQ174" s="258"/>
      <c r="BR174" s="258"/>
      <c r="BS174" s="258"/>
      <c r="BT174" s="258"/>
      <c r="BU174" s="258"/>
      <c r="BV174" s="258"/>
      <c r="BW174" s="258"/>
      <c r="BX174" s="258"/>
      <c r="BY174" s="258"/>
    </row>
    <row r="175" spans="1:77" s="257" customFormat="1" ht="13.8" x14ac:dyDescent="0.25">
      <c r="A175" s="192" t="s">
        <v>1176</v>
      </c>
      <c r="B175" s="194" t="s">
        <v>967</v>
      </c>
      <c r="C175" s="209">
        <v>328600666</v>
      </c>
      <c r="D175" s="193"/>
      <c r="E175" s="210" t="s">
        <v>1571</v>
      </c>
      <c r="F175" s="193"/>
      <c r="G175" s="193"/>
      <c r="H175" s="211">
        <v>1</v>
      </c>
      <c r="I175" s="510"/>
      <c r="J175" s="520">
        <v>118269</v>
      </c>
      <c r="K175" s="212">
        <v>1</v>
      </c>
      <c r="L175" s="212">
        <v>3</v>
      </c>
      <c r="M175" s="211" t="s">
        <v>11</v>
      </c>
      <c r="N175" s="456"/>
      <c r="O175" s="230">
        <f>Tabelle44243539[[#This Row],[FOPPE Art.-Nr. ]]</f>
        <v>328600666</v>
      </c>
      <c r="T175" s="258"/>
      <c r="U175" s="258"/>
      <c r="V175" s="258"/>
      <c r="W175" s="258"/>
      <c r="X175" s="258"/>
      <c r="Y175" s="258"/>
      <c r="Z175" s="258"/>
      <c r="AA175" s="258"/>
      <c r="AB175" s="258"/>
      <c r="AC175" s="258"/>
      <c r="AD175" s="258"/>
      <c r="AE175" s="258"/>
      <c r="AF175" s="258"/>
      <c r="AG175" s="258"/>
      <c r="AH175" s="258"/>
      <c r="AI175" s="258"/>
      <c r="AJ175" s="258"/>
      <c r="AK175" s="258"/>
      <c r="AL175" s="258"/>
      <c r="AM175" s="258"/>
      <c r="AN175" s="258"/>
      <c r="AO175" s="258"/>
      <c r="AP175" s="258"/>
      <c r="AQ175" s="258"/>
      <c r="AR175" s="258"/>
      <c r="AS175" s="258"/>
      <c r="AT175" s="258"/>
      <c r="AU175" s="258"/>
      <c r="AV175" s="258"/>
      <c r="AW175" s="258"/>
      <c r="AX175" s="258"/>
      <c r="AY175" s="258"/>
      <c r="AZ175" s="258"/>
      <c r="BA175" s="258"/>
      <c r="BB175" s="258"/>
      <c r="BC175" s="258"/>
      <c r="BD175" s="258"/>
      <c r="BE175" s="258"/>
      <c r="BF175" s="258"/>
      <c r="BG175" s="258"/>
      <c r="BH175" s="258"/>
      <c r="BI175" s="258"/>
      <c r="BJ175" s="258"/>
      <c r="BK175" s="258"/>
      <c r="BL175" s="258"/>
      <c r="BM175" s="258"/>
      <c r="BN175" s="258"/>
      <c r="BO175" s="258"/>
      <c r="BP175" s="258"/>
      <c r="BQ175" s="258"/>
      <c r="BR175" s="258"/>
      <c r="BS175" s="258"/>
      <c r="BT175" s="258"/>
      <c r="BU175" s="258"/>
      <c r="BV175" s="258"/>
      <c r="BW175" s="258"/>
      <c r="BX175" s="258"/>
      <c r="BY175" s="258"/>
    </row>
    <row r="176" spans="1:77" s="257" customFormat="1" ht="13.8" x14ac:dyDescent="0.25">
      <c r="A176" s="192" t="s">
        <v>1176</v>
      </c>
      <c r="B176" s="194" t="s">
        <v>967</v>
      </c>
      <c r="C176" s="252">
        <v>328600667</v>
      </c>
      <c r="D176" s="254"/>
      <c r="E176" s="253" t="s">
        <v>968</v>
      </c>
      <c r="F176" s="254"/>
      <c r="G176" s="254"/>
      <c r="H176" s="255">
        <v>1</v>
      </c>
      <c r="I176" s="509"/>
      <c r="J176" s="519">
        <v>123693</v>
      </c>
      <c r="K176" s="256">
        <v>1</v>
      </c>
      <c r="L176" s="231"/>
      <c r="M176" s="255" t="s">
        <v>11</v>
      </c>
      <c r="N176" s="456"/>
      <c r="O176" s="230">
        <f>Tabelle44243539[[#This Row],[FOPPE Art.-Nr. ]]</f>
        <v>328600667</v>
      </c>
      <c r="T176" s="258"/>
      <c r="U176" s="258"/>
      <c r="V176" s="258"/>
      <c r="W176" s="258"/>
      <c r="X176" s="258"/>
      <c r="Y176" s="258"/>
      <c r="Z176" s="258"/>
      <c r="AA176" s="258"/>
      <c r="AB176" s="258"/>
      <c r="AC176" s="258"/>
      <c r="AD176" s="258"/>
      <c r="AE176" s="258"/>
      <c r="AF176" s="258"/>
      <c r="AG176" s="258"/>
      <c r="AH176" s="258"/>
      <c r="AI176" s="258"/>
      <c r="AJ176" s="258"/>
      <c r="AK176" s="258"/>
      <c r="AL176" s="258"/>
      <c r="AM176" s="258"/>
      <c r="AN176" s="258"/>
      <c r="AO176" s="258"/>
      <c r="AP176" s="258"/>
      <c r="AQ176" s="258"/>
      <c r="AR176" s="258"/>
      <c r="AS176" s="258"/>
      <c r="AT176" s="258"/>
      <c r="AU176" s="258"/>
      <c r="AV176" s="258"/>
      <c r="AW176" s="258"/>
      <c r="AX176" s="258"/>
      <c r="AY176" s="258"/>
      <c r="AZ176" s="258"/>
      <c r="BA176" s="258"/>
      <c r="BB176" s="258"/>
      <c r="BC176" s="258"/>
      <c r="BD176" s="258"/>
      <c r="BE176" s="258"/>
      <c r="BF176" s="258"/>
      <c r="BG176" s="258"/>
      <c r="BH176" s="258"/>
      <c r="BI176" s="258"/>
      <c r="BJ176" s="258"/>
      <c r="BK176" s="258"/>
      <c r="BL176" s="258"/>
      <c r="BM176" s="258"/>
      <c r="BN176" s="258"/>
      <c r="BO176" s="258"/>
      <c r="BP176" s="258"/>
      <c r="BQ176" s="258"/>
      <c r="BR176" s="258"/>
      <c r="BS176" s="258"/>
      <c r="BT176" s="258"/>
      <c r="BU176" s="258"/>
      <c r="BV176" s="258"/>
      <c r="BW176" s="258"/>
      <c r="BX176" s="258"/>
      <c r="BY176" s="258"/>
    </row>
    <row r="177" spans="1:16376" s="257" customFormat="1" ht="13.8" x14ac:dyDescent="0.25">
      <c r="A177" s="192" t="s">
        <v>1176</v>
      </c>
      <c r="B177" s="194" t="s">
        <v>967</v>
      </c>
      <c r="C177" s="252">
        <v>328600670</v>
      </c>
      <c r="D177" s="254"/>
      <c r="E177" s="253" t="s">
        <v>966</v>
      </c>
      <c r="F177" s="254"/>
      <c r="G177" s="254"/>
      <c r="H177" s="255">
        <v>1</v>
      </c>
      <c r="I177" s="509"/>
      <c r="J177" s="519">
        <v>123743</v>
      </c>
      <c r="K177" s="256">
        <v>1</v>
      </c>
      <c r="L177" s="231"/>
      <c r="M177" s="255" t="s">
        <v>11</v>
      </c>
      <c r="N177" s="456"/>
      <c r="O177" s="230">
        <f>Tabelle44243539[[#This Row],[FOPPE Art.-Nr. ]]</f>
        <v>328600670</v>
      </c>
      <c r="T177" s="258"/>
      <c r="U177" s="258"/>
      <c r="V177" s="258"/>
      <c r="W177" s="258"/>
      <c r="X177" s="258"/>
      <c r="Y177" s="258"/>
      <c r="Z177" s="258"/>
      <c r="AA177" s="258"/>
      <c r="AB177" s="258"/>
      <c r="AC177" s="258"/>
      <c r="AD177" s="258"/>
      <c r="AE177" s="258"/>
      <c r="AF177" s="258"/>
      <c r="AG177" s="258"/>
      <c r="AH177" s="258"/>
      <c r="AI177" s="258"/>
      <c r="AJ177" s="258"/>
      <c r="AK177" s="258"/>
      <c r="AL177" s="258"/>
      <c r="AM177" s="258"/>
      <c r="AN177" s="258"/>
      <c r="AO177" s="258"/>
      <c r="AP177" s="258"/>
      <c r="AQ177" s="258"/>
      <c r="AR177" s="258"/>
      <c r="AS177" s="258"/>
      <c r="AT177" s="258"/>
      <c r="AU177" s="258"/>
      <c r="AV177" s="258"/>
      <c r="AW177" s="258"/>
      <c r="AX177" s="258"/>
      <c r="AY177" s="258"/>
      <c r="AZ177" s="258"/>
      <c r="BA177" s="258"/>
      <c r="BB177" s="258"/>
      <c r="BC177" s="258"/>
      <c r="BD177" s="258"/>
      <c r="BE177" s="258"/>
      <c r="BF177" s="258"/>
      <c r="BG177" s="258"/>
      <c r="BH177" s="258"/>
      <c r="BI177" s="258"/>
      <c r="BJ177" s="258"/>
      <c r="BK177" s="258"/>
      <c r="BL177" s="258"/>
      <c r="BM177" s="258"/>
      <c r="BN177" s="258"/>
      <c r="BO177" s="258"/>
      <c r="BP177" s="258"/>
      <c r="BQ177" s="258"/>
      <c r="BR177" s="258"/>
      <c r="BS177" s="258"/>
      <c r="BT177" s="258"/>
      <c r="BU177" s="258"/>
      <c r="BV177" s="258"/>
      <c r="BW177" s="258"/>
      <c r="BX177" s="258"/>
      <c r="BY177" s="258"/>
    </row>
    <row r="178" spans="1:16376" s="257" customFormat="1" ht="13.8" x14ac:dyDescent="0.25">
      <c r="A178" s="192" t="s">
        <v>1176</v>
      </c>
      <c r="B178" s="194" t="s">
        <v>967</v>
      </c>
      <c r="C178" s="209">
        <v>328604340</v>
      </c>
      <c r="D178" s="193"/>
      <c r="E178" s="210" t="s">
        <v>965</v>
      </c>
      <c r="F178" s="193"/>
      <c r="G178" s="193"/>
      <c r="H178" s="211">
        <v>1</v>
      </c>
      <c r="I178" s="510"/>
      <c r="J178" s="520">
        <v>118286</v>
      </c>
      <c r="K178" s="212">
        <v>1</v>
      </c>
      <c r="L178" s="212">
        <v>3</v>
      </c>
      <c r="M178" s="211" t="s">
        <v>11</v>
      </c>
      <c r="N178" s="456"/>
      <c r="O178" s="230">
        <f>Tabelle44243539[[#This Row],[FOPPE Art.-Nr. ]]</f>
        <v>328604340</v>
      </c>
      <c r="T178" s="258"/>
      <c r="U178" s="258"/>
      <c r="V178" s="258"/>
      <c r="W178" s="258"/>
      <c r="X178" s="258"/>
      <c r="Y178" s="258"/>
      <c r="Z178" s="258"/>
      <c r="AA178" s="258"/>
      <c r="AB178" s="258"/>
      <c r="AC178" s="258"/>
      <c r="AD178" s="258"/>
      <c r="AE178" s="258"/>
      <c r="AF178" s="258"/>
      <c r="AG178" s="258"/>
      <c r="AH178" s="258"/>
      <c r="AI178" s="258"/>
      <c r="AJ178" s="258"/>
      <c r="AK178" s="258"/>
      <c r="AL178" s="258"/>
      <c r="AM178" s="258"/>
      <c r="AN178" s="258"/>
      <c r="AO178" s="258"/>
      <c r="AP178" s="258"/>
      <c r="AQ178" s="258"/>
      <c r="AR178" s="258"/>
      <c r="AS178" s="258"/>
      <c r="AT178" s="258"/>
      <c r="AU178" s="258"/>
      <c r="AV178" s="258"/>
      <c r="AW178" s="258"/>
      <c r="AX178" s="258"/>
      <c r="AY178" s="258"/>
      <c r="AZ178" s="258"/>
      <c r="BA178" s="258"/>
      <c r="BB178" s="258"/>
      <c r="BC178" s="258"/>
      <c r="BD178" s="258"/>
      <c r="BE178" s="258"/>
      <c r="BF178" s="258"/>
      <c r="BG178" s="258"/>
      <c r="BH178" s="258"/>
      <c r="BI178" s="258"/>
      <c r="BJ178" s="258"/>
      <c r="BK178" s="258"/>
      <c r="BL178" s="258"/>
      <c r="BM178" s="258"/>
      <c r="BN178" s="258"/>
      <c r="BO178" s="258"/>
      <c r="BP178" s="258"/>
      <c r="BQ178" s="258"/>
      <c r="BR178" s="258"/>
      <c r="BS178" s="258"/>
      <c r="BT178" s="258"/>
      <c r="BU178" s="258"/>
      <c r="BV178" s="258"/>
      <c r="BW178" s="258"/>
      <c r="BX178" s="258"/>
      <c r="BY178" s="258"/>
    </row>
    <row r="179" spans="1:16376" s="257" customFormat="1" ht="13.8" x14ac:dyDescent="0.25">
      <c r="A179" s="192" t="s">
        <v>1176</v>
      </c>
      <c r="B179" s="194" t="s">
        <v>967</v>
      </c>
      <c r="C179" s="209">
        <v>328604341</v>
      </c>
      <c r="D179" s="193"/>
      <c r="E179" s="210" t="s">
        <v>1570</v>
      </c>
      <c r="F179" s="193"/>
      <c r="G179" s="193"/>
      <c r="H179" s="211">
        <v>1</v>
      </c>
      <c r="I179" s="510"/>
      <c r="J179" s="520">
        <v>123514</v>
      </c>
      <c r="K179" s="212">
        <v>1</v>
      </c>
      <c r="L179" s="212">
        <v>3</v>
      </c>
      <c r="M179" s="211" t="s">
        <v>18</v>
      </c>
      <c r="N179" s="456"/>
      <c r="O179" s="230">
        <f>Tabelle44243539[[#This Row],[FOPPE Art.-Nr. ]]</f>
        <v>328604341</v>
      </c>
      <c r="T179" s="258"/>
      <c r="U179" s="258"/>
      <c r="V179" s="258"/>
      <c r="W179" s="258"/>
      <c r="X179" s="258"/>
      <c r="Y179" s="258"/>
      <c r="Z179" s="258"/>
      <c r="AA179" s="258"/>
      <c r="AB179" s="258"/>
      <c r="AC179" s="258"/>
      <c r="AD179" s="258"/>
      <c r="AE179" s="258"/>
      <c r="AF179" s="258"/>
      <c r="AG179" s="258"/>
      <c r="AH179" s="258"/>
      <c r="AI179" s="258"/>
      <c r="AJ179" s="258"/>
      <c r="AK179" s="258"/>
      <c r="AL179" s="258"/>
      <c r="AM179" s="258"/>
      <c r="AN179" s="258"/>
      <c r="AO179" s="258"/>
      <c r="AP179" s="258"/>
      <c r="AQ179" s="258"/>
      <c r="AR179" s="258"/>
      <c r="AS179" s="258"/>
      <c r="AT179" s="258"/>
      <c r="AU179" s="258"/>
      <c r="AV179" s="258"/>
      <c r="AW179" s="258"/>
      <c r="AX179" s="258"/>
      <c r="AY179" s="258"/>
      <c r="AZ179" s="258"/>
      <c r="BA179" s="258"/>
      <c r="BB179" s="258"/>
      <c r="BC179" s="258"/>
      <c r="BD179" s="258"/>
      <c r="BE179" s="258"/>
      <c r="BF179" s="258"/>
      <c r="BG179" s="258"/>
      <c r="BH179" s="258"/>
      <c r="BI179" s="258"/>
      <c r="BJ179" s="258"/>
      <c r="BK179" s="258"/>
      <c r="BL179" s="258"/>
      <c r="BM179" s="258"/>
      <c r="BN179" s="258"/>
      <c r="BO179" s="258"/>
      <c r="BP179" s="258"/>
      <c r="BQ179" s="258"/>
      <c r="BR179" s="258"/>
      <c r="BS179" s="258"/>
      <c r="BT179" s="258"/>
      <c r="BU179" s="258"/>
      <c r="BV179" s="258"/>
      <c r="BW179" s="258"/>
      <c r="BX179" s="258"/>
      <c r="BY179" s="258"/>
    </row>
    <row r="180" spans="1:16376" s="257" customFormat="1" ht="13.8" x14ac:dyDescent="0.25">
      <c r="A180" s="192" t="s">
        <v>1176</v>
      </c>
      <c r="B180" s="194" t="s">
        <v>967</v>
      </c>
      <c r="C180" s="252">
        <v>328700100</v>
      </c>
      <c r="D180" s="254"/>
      <c r="E180" s="253" t="s">
        <v>1569</v>
      </c>
      <c r="F180" s="254"/>
      <c r="G180" s="254"/>
      <c r="H180" s="255">
        <v>1</v>
      </c>
      <c r="I180" s="509"/>
      <c r="J180" s="519">
        <v>115275</v>
      </c>
      <c r="K180" s="256">
        <v>1</v>
      </c>
      <c r="L180" s="256">
        <v>3</v>
      </c>
      <c r="M180" s="255" t="s">
        <v>11</v>
      </c>
      <c r="N180" s="456"/>
      <c r="O180" s="230">
        <f>Tabelle44243539[[#This Row],[FOPPE Art.-Nr. ]]</f>
        <v>328700100</v>
      </c>
      <c r="T180" s="258"/>
      <c r="U180" s="258"/>
      <c r="V180" s="258"/>
      <c r="W180" s="258"/>
      <c r="X180" s="258"/>
      <c r="Y180" s="258"/>
      <c r="Z180" s="258"/>
      <c r="AA180" s="258"/>
      <c r="AB180" s="258"/>
      <c r="AC180" s="258"/>
      <c r="AD180" s="258"/>
      <c r="AE180" s="258"/>
      <c r="AF180" s="258"/>
      <c r="AG180" s="258"/>
      <c r="AH180" s="258"/>
      <c r="AI180" s="258"/>
      <c r="AJ180" s="258"/>
      <c r="AK180" s="258"/>
      <c r="AL180" s="258"/>
      <c r="AM180" s="258"/>
      <c r="AN180" s="258"/>
      <c r="AO180" s="258"/>
      <c r="AP180" s="258"/>
      <c r="AQ180" s="258"/>
      <c r="AR180" s="258"/>
      <c r="AS180" s="258"/>
      <c r="AT180" s="258"/>
      <c r="AU180" s="258"/>
      <c r="AV180" s="258"/>
      <c r="AW180" s="258"/>
      <c r="AX180" s="258"/>
      <c r="AY180" s="258"/>
      <c r="AZ180" s="258"/>
      <c r="BA180" s="258"/>
      <c r="BB180" s="258"/>
      <c r="BC180" s="258"/>
      <c r="BD180" s="258"/>
      <c r="BE180" s="258"/>
      <c r="BF180" s="258"/>
      <c r="BG180" s="258"/>
      <c r="BH180" s="258"/>
      <c r="BI180" s="258"/>
      <c r="BJ180" s="258"/>
      <c r="BK180" s="258"/>
      <c r="BL180" s="258"/>
      <c r="BM180" s="258"/>
      <c r="BN180" s="258"/>
      <c r="BO180" s="258"/>
      <c r="BP180" s="258"/>
      <c r="BQ180" s="258"/>
      <c r="BR180" s="258"/>
      <c r="BS180" s="258"/>
      <c r="BT180" s="258"/>
      <c r="BU180" s="258"/>
      <c r="BV180" s="258"/>
      <c r="BW180" s="258"/>
      <c r="BX180" s="258"/>
      <c r="BY180" s="258"/>
    </row>
    <row r="181" spans="1:16376" s="257" customFormat="1" ht="13.8" x14ac:dyDescent="0.25">
      <c r="A181" s="192" t="s">
        <v>1176</v>
      </c>
      <c r="B181" s="194" t="s">
        <v>967</v>
      </c>
      <c r="C181" s="252">
        <v>3282600093</v>
      </c>
      <c r="D181" s="254"/>
      <c r="E181" s="253" t="s">
        <v>1435</v>
      </c>
      <c r="F181" s="254"/>
      <c r="G181" s="254"/>
      <c r="H181" s="255">
        <v>25</v>
      </c>
      <c r="I181" s="509"/>
      <c r="J181" s="519">
        <v>123336</v>
      </c>
      <c r="K181" s="256">
        <v>1</v>
      </c>
      <c r="L181" s="231"/>
      <c r="M181" s="255" t="s">
        <v>11</v>
      </c>
      <c r="N181" s="456"/>
      <c r="O181" s="230">
        <f>Tabelle44243539[[#This Row],[FOPPE Art.-Nr. ]]</f>
        <v>3282600093</v>
      </c>
      <c r="T181" s="258"/>
      <c r="U181" s="258"/>
      <c r="V181" s="258"/>
      <c r="W181" s="258"/>
      <c r="X181" s="258"/>
      <c r="Y181" s="258"/>
      <c r="Z181" s="258"/>
      <c r="AA181" s="258"/>
      <c r="AB181" s="258"/>
      <c r="AC181" s="258"/>
      <c r="AD181" s="258"/>
      <c r="AE181" s="258"/>
      <c r="AF181" s="258"/>
      <c r="AG181" s="258"/>
      <c r="AH181" s="258"/>
      <c r="AI181" s="258"/>
      <c r="AJ181" s="258"/>
      <c r="AK181" s="258"/>
      <c r="AL181" s="258"/>
      <c r="AM181" s="258"/>
      <c r="AN181" s="258"/>
      <c r="AO181" s="258"/>
      <c r="AP181" s="258"/>
      <c r="AQ181" s="258"/>
      <c r="AR181" s="258"/>
      <c r="AS181" s="258"/>
      <c r="AT181" s="258"/>
      <c r="AU181" s="258"/>
      <c r="AV181" s="258"/>
      <c r="AW181" s="258"/>
      <c r="AX181" s="258"/>
      <c r="AY181" s="258"/>
      <c r="AZ181" s="258"/>
      <c r="BA181" s="258"/>
      <c r="BB181" s="258"/>
      <c r="BC181" s="258"/>
      <c r="BD181" s="258"/>
      <c r="BE181" s="258"/>
      <c r="BF181" s="258"/>
      <c r="BG181" s="258"/>
      <c r="BH181" s="258"/>
      <c r="BI181" s="258"/>
      <c r="BJ181" s="258"/>
      <c r="BK181" s="258"/>
      <c r="BL181" s="258"/>
      <c r="BM181" s="258"/>
      <c r="BN181" s="258"/>
      <c r="BO181" s="258"/>
      <c r="BP181" s="258"/>
      <c r="BQ181" s="258"/>
      <c r="BR181" s="258"/>
      <c r="BS181" s="258"/>
      <c r="BT181" s="258"/>
      <c r="BU181" s="258"/>
      <c r="BV181" s="258"/>
      <c r="BW181" s="258"/>
      <c r="BX181" s="258"/>
      <c r="BY181" s="258"/>
    </row>
    <row r="182" spans="1:16376" s="257" customFormat="1" ht="13.8" x14ac:dyDescent="0.25">
      <c r="A182" s="192" t="s">
        <v>1176</v>
      </c>
      <c r="B182" s="194" t="s">
        <v>967</v>
      </c>
      <c r="C182" s="209">
        <v>3282600094</v>
      </c>
      <c r="D182" s="193"/>
      <c r="E182" s="210" t="s">
        <v>1434</v>
      </c>
      <c r="F182" s="193"/>
      <c r="G182" s="193"/>
      <c r="H182" s="211">
        <v>15</v>
      </c>
      <c r="I182" s="510"/>
      <c r="J182" s="520">
        <v>118278</v>
      </c>
      <c r="K182" s="212">
        <v>1</v>
      </c>
      <c r="L182" s="212">
        <v>3</v>
      </c>
      <c r="M182" s="211" t="s">
        <v>11</v>
      </c>
      <c r="N182" s="456"/>
      <c r="O182" s="230">
        <f>Tabelle44243539[[#This Row],[FOPPE Art.-Nr. ]]</f>
        <v>3282600094</v>
      </c>
      <c r="T182" s="258"/>
      <c r="U182" s="258"/>
      <c r="V182" s="258"/>
      <c r="W182" s="258"/>
      <c r="X182" s="258"/>
      <c r="Y182" s="258"/>
      <c r="Z182" s="258"/>
      <c r="AA182" s="258"/>
      <c r="AB182" s="258"/>
      <c r="AC182" s="258"/>
      <c r="AD182" s="258"/>
      <c r="AE182" s="258"/>
      <c r="AF182" s="258"/>
      <c r="AG182" s="258"/>
      <c r="AH182" s="258"/>
      <c r="AI182" s="258"/>
      <c r="AJ182" s="258"/>
      <c r="AK182" s="258"/>
      <c r="AL182" s="258"/>
      <c r="AM182" s="258"/>
      <c r="AN182" s="258"/>
      <c r="AO182" s="258"/>
      <c r="AP182" s="258"/>
      <c r="AQ182" s="258"/>
      <c r="AR182" s="258"/>
      <c r="AS182" s="258"/>
      <c r="AT182" s="258"/>
      <c r="AU182" s="258"/>
      <c r="AV182" s="258"/>
      <c r="AW182" s="258"/>
      <c r="AX182" s="258"/>
      <c r="AY182" s="258"/>
      <c r="AZ182" s="258"/>
      <c r="BA182" s="258"/>
      <c r="BB182" s="258"/>
      <c r="BC182" s="258"/>
      <c r="BD182" s="258"/>
      <c r="BE182" s="258"/>
      <c r="BF182" s="258"/>
      <c r="BG182" s="258"/>
      <c r="BH182" s="258"/>
      <c r="BI182" s="258"/>
      <c r="BJ182" s="258"/>
      <c r="BK182" s="258"/>
      <c r="BL182" s="258"/>
      <c r="BM182" s="258"/>
      <c r="BN182" s="258"/>
      <c r="BO182" s="258"/>
      <c r="BP182" s="258"/>
      <c r="BQ182" s="258"/>
      <c r="BR182" s="258"/>
      <c r="BS182" s="258"/>
      <c r="BT182" s="258"/>
      <c r="BU182" s="258"/>
      <c r="BV182" s="258"/>
      <c r="BW182" s="258"/>
      <c r="BX182" s="258"/>
      <c r="BY182" s="258"/>
    </row>
    <row r="183" spans="1:16376" s="257" customFormat="1" ht="13.8" x14ac:dyDescent="0.25">
      <c r="A183" s="192" t="s">
        <v>916</v>
      </c>
      <c r="B183" s="194" t="s">
        <v>967</v>
      </c>
      <c r="C183" s="252">
        <v>327000205</v>
      </c>
      <c r="D183" s="254"/>
      <c r="E183" s="253" t="s">
        <v>969</v>
      </c>
      <c r="F183" s="254"/>
      <c r="G183" s="254"/>
      <c r="H183" s="255">
        <v>1</v>
      </c>
      <c r="I183" s="509"/>
      <c r="J183" s="519">
        <v>126575</v>
      </c>
      <c r="K183" s="256">
        <v>1</v>
      </c>
      <c r="L183" s="231"/>
      <c r="M183" s="255" t="s">
        <v>11</v>
      </c>
      <c r="N183" s="456"/>
      <c r="O183" s="230">
        <f>Tabelle44243539[[#This Row],[FOPPE Art.-Nr. ]]</f>
        <v>327000205</v>
      </c>
      <c r="T183" s="258"/>
      <c r="U183" s="258"/>
      <c r="V183" s="258"/>
      <c r="W183" s="258"/>
      <c r="X183" s="258"/>
      <c r="Y183" s="258"/>
      <c r="Z183" s="258"/>
      <c r="AA183" s="258"/>
      <c r="AB183" s="258"/>
      <c r="AC183" s="258"/>
      <c r="AD183" s="258"/>
      <c r="AE183" s="258"/>
      <c r="AF183" s="258"/>
      <c r="AG183" s="258"/>
      <c r="AH183" s="258"/>
      <c r="AI183" s="258"/>
      <c r="AJ183" s="258"/>
      <c r="AK183" s="258"/>
      <c r="AL183" s="258"/>
      <c r="AM183" s="258"/>
      <c r="AN183" s="258"/>
      <c r="AO183" s="258"/>
      <c r="AP183" s="258"/>
      <c r="AQ183" s="258"/>
      <c r="AR183" s="258"/>
      <c r="AS183" s="258"/>
      <c r="AT183" s="258"/>
      <c r="AU183" s="258"/>
      <c r="AV183" s="258"/>
      <c r="AW183" s="258"/>
      <c r="AX183" s="258"/>
      <c r="AY183" s="258"/>
      <c r="AZ183" s="258"/>
      <c r="BA183" s="258"/>
      <c r="BB183" s="258"/>
      <c r="BC183" s="258"/>
      <c r="BD183" s="258"/>
      <c r="BE183" s="258"/>
      <c r="BF183" s="258"/>
      <c r="BG183" s="258"/>
      <c r="BH183" s="258"/>
      <c r="BI183" s="258"/>
      <c r="BJ183" s="258"/>
      <c r="BK183" s="258"/>
      <c r="BL183" s="258"/>
      <c r="BM183" s="258"/>
      <c r="BN183" s="258"/>
      <c r="BO183" s="258"/>
      <c r="BP183" s="258"/>
      <c r="BQ183" s="258"/>
      <c r="BR183" s="258"/>
      <c r="BS183" s="258"/>
      <c r="BT183" s="258"/>
      <c r="BU183" s="258"/>
      <c r="BV183" s="258"/>
      <c r="BW183" s="258"/>
      <c r="BX183" s="258"/>
      <c r="BY183" s="258"/>
    </row>
    <row r="184" spans="1:16376" s="257" customFormat="1" ht="13.8" x14ac:dyDescent="0.25">
      <c r="A184" s="192" t="s">
        <v>916</v>
      </c>
      <c r="B184" s="194" t="s">
        <v>967</v>
      </c>
      <c r="C184" s="252">
        <v>328600667</v>
      </c>
      <c r="D184" s="254"/>
      <c r="E184" s="253" t="s">
        <v>968</v>
      </c>
      <c r="F184" s="254"/>
      <c r="G184" s="254"/>
      <c r="H184" s="255">
        <v>1</v>
      </c>
      <c r="I184" s="509"/>
      <c r="J184" s="519">
        <v>123693</v>
      </c>
      <c r="K184" s="256">
        <v>1</v>
      </c>
      <c r="L184" s="231"/>
      <c r="M184" s="255" t="s">
        <v>11</v>
      </c>
      <c r="N184" s="456"/>
      <c r="O184" s="230">
        <f>Tabelle44243539[[#This Row],[FOPPE Art.-Nr. ]]</f>
        <v>328600667</v>
      </c>
      <c r="T184" s="258"/>
      <c r="U184" s="258"/>
      <c r="V184" s="258"/>
      <c r="W184" s="258"/>
      <c r="X184" s="258"/>
      <c r="Y184" s="258"/>
      <c r="Z184" s="258"/>
      <c r="AA184" s="258"/>
      <c r="AB184" s="258"/>
      <c r="AC184" s="258"/>
      <c r="AD184" s="258"/>
      <c r="AE184" s="258"/>
      <c r="AF184" s="258"/>
      <c r="AG184" s="258"/>
      <c r="AH184" s="258"/>
      <c r="AI184" s="258"/>
      <c r="AJ184" s="258"/>
      <c r="AK184" s="258"/>
      <c r="AL184" s="258"/>
      <c r="AM184" s="258"/>
      <c r="AN184" s="258"/>
      <c r="AO184" s="258"/>
      <c r="AP184" s="258"/>
      <c r="AQ184" s="258"/>
      <c r="AR184" s="258"/>
      <c r="AS184" s="258"/>
      <c r="AT184" s="258"/>
      <c r="AU184" s="258"/>
      <c r="AV184" s="258"/>
      <c r="AW184" s="258"/>
      <c r="AX184" s="258"/>
      <c r="AY184" s="258"/>
      <c r="AZ184" s="258"/>
      <c r="BA184" s="258"/>
      <c r="BB184" s="258"/>
      <c r="BC184" s="258"/>
      <c r="BD184" s="258"/>
      <c r="BE184" s="258"/>
      <c r="BF184" s="258"/>
      <c r="BG184" s="258"/>
      <c r="BH184" s="258"/>
      <c r="BI184" s="258"/>
      <c r="BJ184" s="258"/>
      <c r="BK184" s="258"/>
      <c r="BL184" s="258"/>
      <c r="BM184" s="258"/>
      <c r="BN184" s="258"/>
      <c r="BO184" s="258"/>
      <c r="BP184" s="258"/>
      <c r="BQ184" s="258"/>
      <c r="BR184" s="258"/>
      <c r="BS184" s="258"/>
      <c r="BT184" s="258"/>
      <c r="BU184" s="258"/>
      <c r="BV184" s="258"/>
      <c r="BW184" s="258"/>
      <c r="BX184" s="258"/>
      <c r="BY184" s="258"/>
    </row>
    <row r="185" spans="1:16376" s="257" customFormat="1" ht="13.8" x14ac:dyDescent="0.25">
      <c r="A185" s="192" t="s">
        <v>916</v>
      </c>
      <c r="B185" s="194" t="s">
        <v>967</v>
      </c>
      <c r="C185" s="252">
        <v>328600670</v>
      </c>
      <c r="D185" s="254"/>
      <c r="E185" s="253" t="s">
        <v>966</v>
      </c>
      <c r="F185" s="254"/>
      <c r="G185" s="254"/>
      <c r="H185" s="255">
        <v>1</v>
      </c>
      <c r="I185" s="509"/>
      <c r="J185" s="519">
        <v>123743</v>
      </c>
      <c r="K185" s="256">
        <v>1</v>
      </c>
      <c r="L185" s="231"/>
      <c r="M185" s="255" t="s">
        <v>11</v>
      </c>
      <c r="N185" s="456"/>
      <c r="O185" s="230">
        <f>Tabelle44243539[[#This Row],[FOPPE Art.-Nr. ]]</f>
        <v>328600670</v>
      </c>
      <c r="T185" s="258"/>
      <c r="U185" s="258"/>
      <c r="V185" s="258"/>
      <c r="W185" s="258"/>
      <c r="X185" s="258"/>
      <c r="Y185" s="258"/>
      <c r="Z185" s="258"/>
      <c r="AA185" s="258"/>
      <c r="AB185" s="258"/>
      <c r="AC185" s="258"/>
      <c r="AD185" s="258"/>
      <c r="AE185" s="258"/>
      <c r="AF185" s="258"/>
      <c r="AG185" s="258"/>
      <c r="AH185" s="258"/>
      <c r="AI185" s="258"/>
      <c r="AJ185" s="258"/>
      <c r="AK185" s="258"/>
      <c r="AL185" s="258"/>
      <c r="AM185" s="258"/>
      <c r="AN185" s="258"/>
      <c r="AO185" s="258"/>
      <c r="AP185" s="258"/>
      <c r="AQ185" s="258"/>
      <c r="AR185" s="258"/>
      <c r="AS185" s="258"/>
      <c r="AT185" s="258"/>
      <c r="AU185" s="258"/>
      <c r="AV185" s="258"/>
      <c r="AW185" s="258"/>
      <c r="AX185" s="258"/>
      <c r="AY185" s="258"/>
      <c r="AZ185" s="258"/>
      <c r="BA185" s="258"/>
      <c r="BB185" s="258"/>
      <c r="BC185" s="258"/>
      <c r="BD185" s="258"/>
      <c r="BE185" s="258"/>
      <c r="BF185" s="258"/>
      <c r="BG185" s="258"/>
      <c r="BH185" s="258"/>
      <c r="BI185" s="258"/>
      <c r="BJ185" s="258"/>
      <c r="BK185" s="258"/>
      <c r="BL185" s="258"/>
      <c r="BM185" s="258"/>
      <c r="BN185" s="258"/>
      <c r="BO185" s="258"/>
      <c r="BP185" s="258"/>
      <c r="BQ185" s="258"/>
      <c r="BR185" s="258"/>
      <c r="BS185" s="258"/>
      <c r="BT185" s="258"/>
      <c r="BU185" s="258"/>
      <c r="BV185" s="258"/>
      <c r="BW185" s="258"/>
      <c r="BX185" s="258"/>
      <c r="BY185" s="258"/>
    </row>
    <row r="186" spans="1:16376" s="257" customFormat="1" ht="13.8" x14ac:dyDescent="0.25">
      <c r="A186" s="192" t="s">
        <v>916</v>
      </c>
      <c r="B186" s="194" t="s">
        <v>960</v>
      </c>
      <c r="C186" s="252">
        <v>7155950202</v>
      </c>
      <c r="D186" s="254"/>
      <c r="E186" s="253" t="s">
        <v>961</v>
      </c>
      <c r="F186" s="254"/>
      <c r="G186" s="254"/>
      <c r="H186" s="255">
        <v>1</v>
      </c>
      <c r="I186" s="509"/>
      <c r="J186" s="519">
        <v>104294</v>
      </c>
      <c r="K186" s="256">
        <v>1</v>
      </c>
      <c r="L186" s="231"/>
      <c r="M186" s="255" t="s">
        <v>11</v>
      </c>
      <c r="N186" s="456"/>
      <c r="O186" s="230">
        <f>Tabelle44243539[[#This Row],[FOPPE Art.-Nr. ]]</f>
        <v>7155950202</v>
      </c>
      <c r="T186" s="258"/>
      <c r="U186" s="258"/>
      <c r="V186" s="258"/>
      <c r="W186" s="258"/>
      <c r="X186" s="258"/>
      <c r="Y186" s="258"/>
      <c r="Z186" s="258"/>
      <c r="AA186" s="258"/>
      <c r="AB186" s="258"/>
      <c r="AC186" s="258"/>
      <c r="AD186" s="258"/>
      <c r="AE186" s="258"/>
      <c r="AF186" s="258"/>
      <c r="AG186" s="258"/>
      <c r="AH186" s="258"/>
      <c r="AI186" s="258"/>
      <c r="AJ186" s="258"/>
      <c r="AK186" s="258"/>
      <c r="AL186" s="258"/>
      <c r="AM186" s="258"/>
      <c r="AN186" s="258"/>
      <c r="AO186" s="258"/>
      <c r="AP186" s="258"/>
      <c r="AQ186" s="258"/>
      <c r="AR186" s="258"/>
      <c r="AS186" s="258"/>
      <c r="AT186" s="258"/>
      <c r="AU186" s="258"/>
      <c r="AV186" s="258"/>
      <c r="AW186" s="258"/>
      <c r="AX186" s="258"/>
      <c r="AY186" s="258"/>
      <c r="AZ186" s="258"/>
      <c r="BA186" s="258"/>
      <c r="BB186" s="258"/>
      <c r="BC186" s="258"/>
      <c r="BD186" s="258"/>
      <c r="BE186" s="258"/>
      <c r="BF186" s="258"/>
      <c r="BG186" s="258"/>
      <c r="BH186" s="258"/>
      <c r="BI186" s="258"/>
      <c r="BJ186" s="258"/>
      <c r="BK186" s="258"/>
      <c r="BL186" s="258"/>
      <c r="BM186" s="258"/>
      <c r="BN186" s="258"/>
      <c r="BO186" s="258"/>
      <c r="BP186" s="258"/>
      <c r="BQ186" s="258"/>
      <c r="BR186" s="258"/>
      <c r="BS186" s="258"/>
      <c r="BT186" s="258"/>
      <c r="BU186" s="258"/>
      <c r="BV186" s="258"/>
      <c r="BW186" s="258"/>
      <c r="BX186" s="258"/>
      <c r="BY186" s="258"/>
    </row>
    <row r="187" spans="1:16376" s="257" customFormat="1" ht="13.8" x14ac:dyDescent="0.25">
      <c r="A187" s="192" t="s">
        <v>916</v>
      </c>
      <c r="B187" s="226" t="s">
        <v>960</v>
      </c>
      <c r="C187" s="209">
        <v>8391901000</v>
      </c>
      <c r="D187" s="193" t="s">
        <v>959</v>
      </c>
      <c r="E187" s="210" t="s">
        <v>958</v>
      </c>
      <c r="F187" s="193">
        <v>293889</v>
      </c>
      <c r="G187" s="193">
        <v>1</v>
      </c>
      <c r="H187" s="211">
        <v>1</v>
      </c>
      <c r="I187" s="510">
        <v>99</v>
      </c>
      <c r="J187" s="520">
        <v>100771</v>
      </c>
      <c r="K187" s="212">
        <v>1</v>
      </c>
      <c r="L187" s="231"/>
      <c r="M187" s="211" t="s">
        <v>11</v>
      </c>
      <c r="N187" s="456"/>
      <c r="O187" s="230">
        <f>Tabelle44243539[[#This Row],[FOPPE Art.-Nr. ]]</f>
        <v>8391901000</v>
      </c>
      <c r="T187" s="258"/>
      <c r="U187" s="258"/>
      <c r="V187" s="258"/>
      <c r="W187" s="258"/>
      <c r="X187" s="258"/>
      <c r="Y187" s="258"/>
      <c r="Z187" s="258"/>
      <c r="AA187" s="258"/>
      <c r="AB187" s="258"/>
      <c r="AC187" s="258"/>
      <c r="AD187" s="258"/>
      <c r="AE187" s="258"/>
      <c r="AF187" s="258"/>
      <c r="AG187" s="258"/>
      <c r="AH187" s="258"/>
      <c r="AI187" s="258"/>
      <c r="AJ187" s="258"/>
      <c r="AK187" s="258"/>
      <c r="AL187" s="258"/>
      <c r="AM187" s="258"/>
      <c r="AN187" s="258"/>
      <c r="AO187" s="258"/>
      <c r="AP187" s="258"/>
      <c r="AQ187" s="258"/>
      <c r="AR187" s="258"/>
      <c r="AS187" s="258"/>
      <c r="AT187" s="258"/>
      <c r="AU187" s="258"/>
      <c r="AV187" s="258"/>
      <c r="AW187" s="258"/>
      <c r="AX187" s="258"/>
      <c r="AY187" s="258"/>
      <c r="AZ187" s="258"/>
      <c r="BA187" s="258"/>
      <c r="BB187" s="258"/>
      <c r="BC187" s="258"/>
      <c r="BD187" s="258"/>
      <c r="BE187" s="258"/>
      <c r="BF187" s="258"/>
      <c r="BG187" s="258"/>
      <c r="BH187" s="258"/>
      <c r="BI187" s="258"/>
      <c r="BJ187" s="258"/>
      <c r="BK187" s="258"/>
      <c r="BL187" s="258"/>
      <c r="BM187" s="258"/>
      <c r="BN187" s="258"/>
      <c r="BO187" s="258"/>
      <c r="BP187" s="258"/>
      <c r="BQ187" s="258"/>
      <c r="BR187" s="258"/>
      <c r="BS187" s="258"/>
      <c r="BT187" s="258"/>
      <c r="BU187" s="258"/>
      <c r="BV187" s="258"/>
      <c r="BW187" s="258"/>
      <c r="BX187" s="258"/>
      <c r="BY187" s="258"/>
    </row>
    <row r="188" spans="1:16376" s="258" customFormat="1" ht="13.8" x14ac:dyDescent="0.25">
      <c r="A188" s="218" t="s">
        <v>1176</v>
      </c>
      <c r="B188" s="219" t="s">
        <v>971</v>
      </c>
      <c r="C188" s="271">
        <v>327000101</v>
      </c>
      <c r="D188" s="272"/>
      <c r="E188" s="273" t="s">
        <v>975</v>
      </c>
      <c r="F188" s="272"/>
      <c r="G188" s="272"/>
      <c r="H188" s="274">
        <v>1</v>
      </c>
      <c r="I188" s="535"/>
      <c r="J188" s="536">
        <v>119748</v>
      </c>
      <c r="K188" s="275">
        <v>1</v>
      </c>
      <c r="L188" s="276"/>
      <c r="M188" s="274" t="s">
        <v>11</v>
      </c>
      <c r="N188" s="456"/>
      <c r="O188" s="230">
        <f>Tabelle44243539[[#This Row],[FOPPE Art.-Nr. ]]</f>
        <v>327000101</v>
      </c>
      <c r="P188" s="257"/>
      <c r="Q188" s="257"/>
      <c r="R188" s="257"/>
      <c r="BY188" s="257"/>
      <c r="BZ188" s="257"/>
      <c r="CA188" s="257"/>
      <c r="CB188" s="257"/>
      <c r="CC188" s="257"/>
      <c r="CD188" s="257"/>
      <c r="CE188" s="257"/>
      <c r="CF188" s="257"/>
      <c r="CG188" s="257"/>
      <c r="CH188" s="257"/>
      <c r="CI188" s="257"/>
      <c r="CJ188" s="257"/>
      <c r="CK188" s="257"/>
      <c r="CL188" s="257"/>
      <c r="CM188" s="257"/>
      <c r="CN188" s="257"/>
      <c r="CO188" s="257"/>
      <c r="CP188" s="257"/>
      <c r="CQ188" s="257"/>
      <c r="CR188" s="257"/>
      <c r="CS188" s="257"/>
      <c r="CT188" s="257"/>
      <c r="CU188" s="257"/>
      <c r="CV188" s="257"/>
      <c r="CW188" s="257"/>
      <c r="CX188" s="257"/>
      <c r="CY188" s="257"/>
      <c r="CZ188" s="257"/>
      <c r="DA188" s="257"/>
      <c r="DB188" s="257"/>
      <c r="DC188" s="257"/>
      <c r="DD188" s="257"/>
      <c r="DE188" s="257"/>
      <c r="DF188" s="257"/>
      <c r="DG188" s="257"/>
      <c r="DH188" s="257"/>
      <c r="DI188" s="257"/>
      <c r="DJ188" s="257"/>
      <c r="DK188" s="257"/>
      <c r="DL188" s="257"/>
      <c r="DM188" s="257"/>
      <c r="DN188" s="257"/>
      <c r="DO188" s="257"/>
      <c r="DP188" s="257"/>
      <c r="DQ188" s="257"/>
      <c r="DR188" s="257"/>
      <c r="DS188" s="257"/>
      <c r="DT188" s="257"/>
      <c r="DU188" s="257"/>
      <c r="DV188" s="257"/>
      <c r="DW188" s="257"/>
      <c r="DX188" s="257"/>
      <c r="DY188" s="257"/>
      <c r="DZ188" s="257"/>
      <c r="EA188" s="257"/>
      <c r="EB188" s="257"/>
      <c r="EC188" s="257"/>
      <c r="ED188" s="257"/>
      <c r="EE188" s="257"/>
      <c r="EF188" s="257"/>
      <c r="EG188" s="257"/>
      <c r="EH188" s="257"/>
      <c r="EI188" s="257"/>
      <c r="EJ188" s="257"/>
      <c r="EK188" s="257"/>
      <c r="EL188" s="257"/>
      <c r="EM188" s="257"/>
      <c r="EN188" s="257"/>
      <c r="EO188" s="257"/>
      <c r="EP188" s="257"/>
      <c r="EQ188" s="257"/>
      <c r="ER188" s="257"/>
      <c r="ES188" s="257"/>
      <c r="ET188" s="257"/>
      <c r="EU188" s="257"/>
      <c r="EV188" s="257"/>
      <c r="EW188" s="257"/>
      <c r="EX188" s="257"/>
      <c r="EY188" s="257"/>
      <c r="EZ188" s="257"/>
      <c r="FA188" s="257"/>
      <c r="FB188" s="257"/>
      <c r="FC188" s="257"/>
      <c r="FD188" s="257"/>
      <c r="FE188" s="257"/>
      <c r="FF188" s="257"/>
      <c r="FG188" s="257"/>
      <c r="FH188" s="257"/>
      <c r="FI188" s="257"/>
      <c r="FJ188" s="257"/>
      <c r="FK188" s="257"/>
      <c r="FL188" s="257"/>
      <c r="FM188" s="257"/>
      <c r="FN188" s="257"/>
      <c r="FO188" s="257"/>
      <c r="FP188" s="257"/>
      <c r="FQ188" s="257"/>
      <c r="FR188" s="257"/>
      <c r="FS188" s="257"/>
      <c r="FT188" s="257"/>
      <c r="FU188" s="257"/>
      <c r="FV188" s="257"/>
      <c r="FW188" s="257"/>
      <c r="FX188" s="257"/>
      <c r="FY188" s="257"/>
      <c r="FZ188" s="257"/>
      <c r="GA188" s="257"/>
      <c r="GB188" s="257"/>
      <c r="GC188" s="257"/>
      <c r="GD188" s="257"/>
      <c r="GE188" s="257"/>
      <c r="GF188" s="257"/>
      <c r="GG188" s="257"/>
      <c r="GH188" s="257"/>
      <c r="GI188" s="257"/>
      <c r="GJ188" s="257"/>
      <c r="GK188" s="257"/>
      <c r="GL188" s="257"/>
      <c r="GM188" s="257"/>
      <c r="GN188" s="257"/>
      <c r="GO188" s="257"/>
      <c r="GP188" s="257"/>
      <c r="GQ188" s="257"/>
      <c r="GR188" s="257"/>
      <c r="GS188" s="257"/>
      <c r="GT188" s="257"/>
      <c r="GU188" s="257"/>
      <c r="GV188" s="257"/>
      <c r="GW188" s="257"/>
      <c r="GX188" s="257"/>
      <c r="GY188" s="257"/>
      <c r="GZ188" s="257"/>
      <c r="HA188" s="257"/>
      <c r="HB188" s="257"/>
      <c r="HC188" s="257"/>
      <c r="HD188" s="257"/>
      <c r="HE188" s="257"/>
      <c r="HF188" s="257"/>
      <c r="HG188" s="257"/>
      <c r="HH188" s="257"/>
      <c r="HI188" s="257"/>
      <c r="HJ188" s="257"/>
      <c r="HK188" s="257"/>
      <c r="HL188" s="257"/>
      <c r="HM188" s="257"/>
      <c r="HN188" s="257"/>
      <c r="HO188" s="257"/>
      <c r="HP188" s="257"/>
      <c r="HQ188" s="257"/>
      <c r="HR188" s="257"/>
      <c r="HS188" s="257"/>
      <c r="HT188" s="257"/>
      <c r="HU188" s="257"/>
      <c r="HV188" s="257"/>
      <c r="HW188" s="257"/>
      <c r="HX188" s="257"/>
      <c r="HY188" s="257"/>
      <c r="HZ188" s="257"/>
      <c r="IA188" s="257"/>
      <c r="IB188" s="257"/>
      <c r="IC188" s="257"/>
      <c r="ID188" s="257"/>
      <c r="IE188" s="257"/>
      <c r="IF188" s="257"/>
      <c r="IG188" s="257"/>
      <c r="IH188" s="257"/>
      <c r="II188" s="257"/>
      <c r="IJ188" s="257"/>
      <c r="IK188" s="257"/>
      <c r="IL188" s="257"/>
      <c r="IM188" s="257"/>
      <c r="IN188" s="257"/>
      <c r="IO188" s="257"/>
      <c r="IP188" s="257"/>
      <c r="IQ188" s="257"/>
      <c r="IR188" s="257"/>
      <c r="IS188" s="257"/>
      <c r="IT188" s="257"/>
      <c r="IU188" s="257"/>
      <c r="IV188" s="257"/>
      <c r="IW188" s="257"/>
      <c r="IX188" s="257"/>
      <c r="IY188" s="257"/>
      <c r="IZ188" s="257"/>
      <c r="JA188" s="257"/>
      <c r="JB188" s="257"/>
      <c r="JC188" s="257"/>
      <c r="JD188" s="257"/>
      <c r="JE188" s="257"/>
      <c r="JF188" s="257"/>
      <c r="JG188" s="257"/>
      <c r="JH188" s="257"/>
      <c r="JI188" s="257"/>
      <c r="JJ188" s="257"/>
      <c r="JK188" s="257"/>
      <c r="JL188" s="257"/>
      <c r="JM188" s="257"/>
      <c r="JN188" s="257"/>
      <c r="JO188" s="257"/>
      <c r="JP188" s="257"/>
      <c r="JQ188" s="257"/>
      <c r="JR188" s="257"/>
      <c r="JS188" s="257"/>
      <c r="JT188" s="257"/>
      <c r="JU188" s="257"/>
      <c r="JV188" s="257"/>
      <c r="JW188" s="257"/>
      <c r="JX188" s="257"/>
      <c r="JY188" s="257"/>
      <c r="JZ188" s="257"/>
      <c r="KA188" s="257"/>
      <c r="KB188" s="257"/>
      <c r="KC188" s="257"/>
      <c r="KD188" s="257"/>
      <c r="KE188" s="257"/>
      <c r="KF188" s="257"/>
      <c r="KG188" s="257"/>
      <c r="KH188" s="257"/>
      <c r="KI188" s="257"/>
      <c r="KJ188" s="257"/>
      <c r="KK188" s="257"/>
      <c r="KL188" s="257"/>
      <c r="KM188" s="257"/>
      <c r="KN188" s="257"/>
      <c r="KO188" s="257"/>
      <c r="KP188" s="257"/>
      <c r="KQ188" s="257"/>
      <c r="KR188" s="257"/>
      <c r="KS188" s="257"/>
      <c r="KT188" s="257"/>
      <c r="KU188" s="257"/>
      <c r="KV188" s="257"/>
      <c r="KW188" s="257"/>
      <c r="KX188" s="257"/>
      <c r="KY188" s="257"/>
      <c r="KZ188" s="257"/>
      <c r="LA188" s="257"/>
      <c r="LB188" s="257"/>
      <c r="LC188" s="257"/>
      <c r="LD188" s="257"/>
      <c r="LE188" s="257"/>
      <c r="LF188" s="257"/>
      <c r="LG188" s="257"/>
      <c r="LH188" s="257"/>
      <c r="LI188" s="257"/>
      <c r="LJ188" s="257"/>
      <c r="LK188" s="257"/>
      <c r="LL188" s="257"/>
      <c r="LM188" s="257"/>
      <c r="LN188" s="257"/>
      <c r="LO188" s="257"/>
      <c r="LP188" s="257"/>
      <c r="LQ188" s="257"/>
      <c r="LR188" s="257"/>
      <c r="LS188" s="257"/>
      <c r="LT188" s="257"/>
      <c r="LU188" s="257"/>
      <c r="LV188" s="257"/>
      <c r="LW188" s="257"/>
      <c r="LX188" s="257"/>
      <c r="LY188" s="257"/>
      <c r="LZ188" s="257"/>
      <c r="MA188" s="257"/>
      <c r="MB188" s="257"/>
      <c r="MC188" s="257"/>
      <c r="MD188" s="257"/>
      <c r="ME188" s="257"/>
      <c r="MF188" s="257"/>
      <c r="MG188" s="257"/>
      <c r="MH188" s="257"/>
      <c r="MI188" s="257"/>
      <c r="MJ188" s="257"/>
      <c r="MK188" s="257"/>
      <c r="ML188" s="257"/>
      <c r="MM188" s="257"/>
      <c r="MN188" s="257"/>
      <c r="MO188" s="257"/>
      <c r="MP188" s="257"/>
      <c r="MQ188" s="257"/>
      <c r="MR188" s="257"/>
      <c r="MS188" s="257"/>
      <c r="MT188" s="257"/>
      <c r="MU188" s="257"/>
      <c r="MV188" s="257"/>
      <c r="MW188" s="257"/>
      <c r="MX188" s="257"/>
      <c r="MY188" s="257"/>
      <c r="MZ188" s="257"/>
      <c r="NA188" s="257"/>
      <c r="NB188" s="257"/>
      <c r="NC188" s="257"/>
      <c r="ND188" s="257"/>
      <c r="NE188" s="257"/>
      <c r="NF188" s="257"/>
      <c r="NG188" s="257"/>
      <c r="NH188" s="257"/>
      <c r="NI188" s="257"/>
      <c r="NJ188" s="257"/>
      <c r="NK188" s="257"/>
      <c r="NL188" s="257"/>
      <c r="NM188" s="257"/>
      <c r="NN188" s="257"/>
      <c r="NO188" s="257"/>
      <c r="NP188" s="257"/>
      <c r="NQ188" s="257"/>
      <c r="NR188" s="257"/>
      <c r="NS188" s="257"/>
      <c r="NT188" s="257"/>
      <c r="NU188" s="257"/>
      <c r="NV188" s="257"/>
      <c r="NW188" s="257"/>
      <c r="NX188" s="257"/>
      <c r="NY188" s="257"/>
      <c r="NZ188" s="257"/>
      <c r="OA188" s="257"/>
      <c r="OB188" s="257"/>
      <c r="OC188" s="257"/>
      <c r="OD188" s="257"/>
      <c r="OE188" s="257"/>
      <c r="OF188" s="257"/>
      <c r="OG188" s="257"/>
      <c r="OH188" s="257"/>
      <c r="OI188" s="257"/>
      <c r="OJ188" s="257"/>
      <c r="OK188" s="257"/>
      <c r="OL188" s="257"/>
      <c r="OM188" s="257"/>
      <c r="ON188" s="257"/>
      <c r="OO188" s="257"/>
      <c r="OP188" s="257"/>
      <c r="OQ188" s="257"/>
      <c r="OR188" s="257"/>
      <c r="OS188" s="257"/>
      <c r="OT188" s="257"/>
      <c r="OU188" s="257"/>
      <c r="OV188" s="257"/>
      <c r="OW188" s="257"/>
      <c r="OX188" s="257"/>
      <c r="OY188" s="257"/>
      <c r="OZ188" s="257"/>
      <c r="PA188" s="257"/>
      <c r="PB188" s="257"/>
      <c r="PC188" s="257"/>
      <c r="PD188" s="257"/>
      <c r="PE188" s="257"/>
      <c r="PF188" s="257"/>
      <c r="PG188" s="257"/>
      <c r="PH188" s="257"/>
      <c r="PI188" s="257"/>
      <c r="PJ188" s="257"/>
      <c r="PK188" s="257"/>
      <c r="PL188" s="257"/>
      <c r="PM188" s="257"/>
      <c r="PN188" s="257"/>
      <c r="PO188" s="257"/>
      <c r="PP188" s="257"/>
      <c r="PQ188" s="257"/>
      <c r="PR188" s="257"/>
      <c r="PS188" s="257"/>
      <c r="PT188" s="257"/>
      <c r="PU188" s="257"/>
      <c r="PV188" s="257"/>
      <c r="PW188" s="257"/>
      <c r="PX188" s="257"/>
      <c r="PY188" s="257"/>
      <c r="PZ188" s="257"/>
      <c r="QA188" s="257"/>
      <c r="QB188" s="257"/>
      <c r="QC188" s="257"/>
      <c r="QD188" s="257"/>
      <c r="QE188" s="257"/>
      <c r="QF188" s="257"/>
      <c r="QG188" s="257"/>
      <c r="QH188" s="257"/>
      <c r="QI188" s="257"/>
      <c r="QJ188" s="257"/>
      <c r="QK188" s="257"/>
      <c r="QL188" s="257"/>
      <c r="QM188" s="257"/>
      <c r="QN188" s="257"/>
      <c r="QO188" s="257"/>
      <c r="QP188" s="257"/>
      <c r="QQ188" s="257"/>
      <c r="QR188" s="257"/>
      <c r="QS188" s="257"/>
      <c r="QT188" s="257"/>
      <c r="QU188" s="257"/>
      <c r="QV188" s="257"/>
      <c r="QW188" s="257"/>
      <c r="QX188" s="257"/>
      <c r="QY188" s="257"/>
      <c r="QZ188" s="257"/>
      <c r="RA188" s="257"/>
      <c r="RB188" s="257"/>
      <c r="RC188" s="257"/>
      <c r="RD188" s="257"/>
      <c r="RE188" s="257"/>
      <c r="RF188" s="257"/>
      <c r="RG188" s="257"/>
      <c r="RH188" s="257"/>
      <c r="RI188" s="257"/>
      <c r="RJ188" s="257"/>
      <c r="RK188" s="257"/>
      <c r="RL188" s="257"/>
      <c r="RM188" s="257"/>
      <c r="RN188" s="257"/>
      <c r="RO188" s="257"/>
      <c r="RP188" s="257"/>
      <c r="RQ188" s="257"/>
      <c r="RR188" s="257"/>
      <c r="RS188" s="257"/>
      <c r="RT188" s="257"/>
      <c r="RU188" s="257"/>
      <c r="RV188" s="257"/>
      <c r="RW188" s="257"/>
      <c r="RX188" s="257"/>
      <c r="RY188" s="257"/>
      <c r="RZ188" s="257"/>
      <c r="SA188" s="257"/>
      <c r="SB188" s="257"/>
      <c r="SC188" s="257"/>
      <c r="SD188" s="257"/>
      <c r="SE188" s="257"/>
      <c r="SF188" s="257"/>
      <c r="SG188" s="257"/>
      <c r="SH188" s="257"/>
      <c r="SI188" s="257"/>
      <c r="SJ188" s="257"/>
      <c r="SK188" s="257"/>
      <c r="SL188" s="257"/>
      <c r="SM188" s="257"/>
      <c r="SN188" s="257"/>
      <c r="SO188" s="257"/>
      <c r="SP188" s="257"/>
      <c r="SQ188" s="257"/>
      <c r="SR188" s="257"/>
      <c r="SS188" s="257"/>
      <c r="ST188" s="257"/>
      <c r="SU188" s="257"/>
      <c r="SV188" s="257"/>
      <c r="SW188" s="257"/>
      <c r="SX188" s="257"/>
      <c r="SY188" s="257"/>
      <c r="SZ188" s="257"/>
      <c r="TA188" s="257"/>
      <c r="TB188" s="257"/>
      <c r="TC188" s="257"/>
      <c r="TD188" s="257"/>
      <c r="TE188" s="257"/>
      <c r="TF188" s="257"/>
      <c r="TG188" s="257"/>
      <c r="TH188" s="257"/>
      <c r="TI188" s="257"/>
      <c r="TJ188" s="257"/>
      <c r="TK188" s="257"/>
      <c r="TL188" s="257"/>
      <c r="TM188" s="257"/>
      <c r="TN188" s="257"/>
      <c r="TO188" s="257"/>
      <c r="TP188" s="257"/>
      <c r="TQ188" s="257"/>
      <c r="TR188" s="257"/>
      <c r="TS188" s="257"/>
      <c r="TT188" s="257"/>
      <c r="TU188" s="257"/>
      <c r="TV188" s="257"/>
      <c r="TW188" s="257"/>
      <c r="TX188" s="257"/>
      <c r="TY188" s="257"/>
      <c r="TZ188" s="257"/>
      <c r="UA188" s="257"/>
      <c r="UB188" s="257"/>
      <c r="UC188" s="257"/>
      <c r="UD188" s="257"/>
      <c r="UE188" s="257"/>
      <c r="UF188" s="257"/>
      <c r="UG188" s="257"/>
      <c r="UH188" s="257"/>
      <c r="UI188" s="257"/>
      <c r="UJ188" s="257"/>
      <c r="UK188" s="257"/>
      <c r="UL188" s="257"/>
      <c r="UM188" s="257"/>
      <c r="UN188" s="257"/>
      <c r="UO188" s="257"/>
      <c r="UP188" s="257"/>
      <c r="UQ188" s="257"/>
      <c r="UR188" s="257"/>
      <c r="US188" s="257"/>
      <c r="UT188" s="257"/>
      <c r="UU188" s="257"/>
      <c r="UV188" s="257"/>
      <c r="UW188" s="257"/>
      <c r="UX188" s="257"/>
      <c r="UY188" s="257"/>
      <c r="UZ188" s="257"/>
      <c r="VA188" s="257"/>
      <c r="VB188" s="257"/>
      <c r="VC188" s="257"/>
      <c r="VD188" s="257"/>
      <c r="VE188" s="257"/>
      <c r="VF188" s="257"/>
      <c r="VG188" s="257"/>
      <c r="VH188" s="257"/>
      <c r="VI188" s="257"/>
      <c r="VJ188" s="257"/>
      <c r="VK188" s="257"/>
      <c r="VL188" s="257"/>
      <c r="VM188" s="257"/>
      <c r="VN188" s="257"/>
      <c r="VO188" s="257"/>
      <c r="VP188" s="257"/>
      <c r="VQ188" s="257"/>
      <c r="VR188" s="257"/>
      <c r="VS188" s="257"/>
      <c r="VT188" s="257"/>
      <c r="VU188" s="257"/>
      <c r="VV188" s="257"/>
      <c r="VW188" s="257"/>
      <c r="VX188" s="257"/>
      <c r="VY188" s="257"/>
      <c r="VZ188" s="257"/>
      <c r="WA188" s="257"/>
      <c r="WB188" s="257"/>
      <c r="WC188" s="257"/>
      <c r="WD188" s="257"/>
      <c r="WE188" s="257"/>
      <c r="WF188" s="257"/>
      <c r="WG188" s="257"/>
      <c r="WH188" s="257"/>
      <c r="WI188" s="257"/>
      <c r="WJ188" s="257"/>
      <c r="WK188" s="257"/>
      <c r="WL188" s="257"/>
      <c r="WM188" s="257"/>
      <c r="WN188" s="257"/>
      <c r="WO188" s="257"/>
      <c r="WP188" s="257"/>
      <c r="WQ188" s="257"/>
      <c r="WR188" s="257"/>
      <c r="WS188" s="257"/>
      <c r="WT188" s="257"/>
      <c r="WU188" s="257"/>
      <c r="WV188" s="257"/>
      <c r="WW188" s="257"/>
      <c r="WX188" s="257"/>
      <c r="WY188" s="257"/>
      <c r="WZ188" s="257"/>
      <c r="XA188" s="257"/>
      <c r="XB188" s="257"/>
      <c r="XC188" s="257"/>
      <c r="XD188" s="257"/>
      <c r="XE188" s="257"/>
      <c r="XF188" s="257"/>
      <c r="XG188" s="257"/>
      <c r="XH188" s="257"/>
      <c r="XI188" s="257"/>
      <c r="XJ188" s="257"/>
      <c r="XK188" s="257"/>
      <c r="XL188" s="257"/>
      <c r="XM188" s="257"/>
      <c r="XN188" s="257"/>
      <c r="XO188" s="257"/>
      <c r="XP188" s="257"/>
      <c r="XQ188" s="257"/>
      <c r="XR188" s="257"/>
      <c r="XS188" s="257"/>
      <c r="XT188" s="257"/>
      <c r="XU188" s="257"/>
      <c r="XV188" s="257"/>
      <c r="XW188" s="257"/>
      <c r="XX188" s="257"/>
      <c r="XY188" s="257"/>
      <c r="XZ188" s="257"/>
      <c r="YA188" s="257"/>
      <c r="YB188" s="257"/>
      <c r="YC188" s="257"/>
      <c r="YD188" s="257"/>
      <c r="YE188" s="257"/>
      <c r="YF188" s="257"/>
      <c r="YG188" s="257"/>
      <c r="YH188" s="257"/>
      <c r="YI188" s="257"/>
      <c r="YJ188" s="257"/>
      <c r="YK188" s="257"/>
      <c r="YL188" s="257"/>
      <c r="YM188" s="257"/>
      <c r="YN188" s="257"/>
      <c r="YO188" s="257"/>
      <c r="YP188" s="257"/>
      <c r="YQ188" s="257"/>
      <c r="YR188" s="257"/>
      <c r="YS188" s="257"/>
      <c r="YT188" s="257"/>
      <c r="YU188" s="257"/>
      <c r="YV188" s="257"/>
      <c r="YW188" s="257"/>
      <c r="YX188" s="257"/>
      <c r="YY188" s="257"/>
      <c r="YZ188" s="257"/>
      <c r="ZA188" s="257"/>
      <c r="ZB188" s="257"/>
      <c r="ZC188" s="257"/>
      <c r="ZD188" s="257"/>
      <c r="ZE188" s="257"/>
      <c r="ZF188" s="257"/>
      <c r="ZG188" s="257"/>
      <c r="ZH188" s="257"/>
      <c r="ZI188" s="257"/>
      <c r="ZJ188" s="257"/>
      <c r="ZK188" s="257"/>
      <c r="ZL188" s="257"/>
      <c r="ZM188" s="257"/>
      <c r="ZN188" s="257"/>
      <c r="ZO188" s="257"/>
      <c r="ZP188" s="257"/>
      <c r="ZQ188" s="257"/>
      <c r="ZR188" s="257"/>
      <c r="ZS188" s="257"/>
      <c r="ZT188" s="257"/>
      <c r="ZU188" s="257"/>
      <c r="ZV188" s="257"/>
      <c r="ZW188" s="257"/>
      <c r="ZX188" s="257"/>
      <c r="ZY188" s="257"/>
      <c r="ZZ188" s="257"/>
      <c r="AAA188" s="257"/>
      <c r="AAB188" s="257"/>
      <c r="AAC188" s="257"/>
      <c r="AAD188" s="257"/>
      <c r="AAE188" s="257"/>
      <c r="AAF188" s="257"/>
      <c r="AAG188" s="257"/>
      <c r="AAH188" s="257"/>
      <c r="AAI188" s="257"/>
      <c r="AAJ188" s="257"/>
      <c r="AAK188" s="257"/>
      <c r="AAL188" s="257"/>
      <c r="AAM188" s="257"/>
      <c r="AAN188" s="257"/>
      <c r="AAO188" s="257"/>
      <c r="AAP188" s="257"/>
      <c r="AAQ188" s="257"/>
      <c r="AAR188" s="257"/>
      <c r="AAS188" s="257"/>
      <c r="AAT188" s="257"/>
      <c r="AAU188" s="257"/>
      <c r="AAV188" s="257"/>
      <c r="AAW188" s="257"/>
      <c r="AAX188" s="257"/>
      <c r="AAY188" s="257"/>
      <c r="AAZ188" s="257"/>
      <c r="ABA188" s="257"/>
      <c r="ABB188" s="257"/>
      <c r="ABC188" s="257"/>
      <c r="ABD188" s="257"/>
      <c r="ABE188" s="257"/>
      <c r="ABF188" s="257"/>
      <c r="ABG188" s="257"/>
      <c r="ABH188" s="257"/>
      <c r="ABI188" s="257"/>
      <c r="ABJ188" s="257"/>
      <c r="ABK188" s="257"/>
      <c r="ABL188" s="257"/>
      <c r="ABM188" s="257"/>
      <c r="ABN188" s="257"/>
      <c r="ABO188" s="257"/>
      <c r="ABP188" s="257"/>
      <c r="ABQ188" s="257"/>
      <c r="ABR188" s="257"/>
      <c r="ABS188" s="257"/>
      <c r="ABT188" s="257"/>
      <c r="ABU188" s="257"/>
      <c r="ABV188" s="257"/>
      <c r="ABW188" s="257"/>
      <c r="ABX188" s="257"/>
      <c r="ABY188" s="257"/>
      <c r="ABZ188" s="257"/>
      <c r="ACA188" s="257"/>
      <c r="ACB188" s="257"/>
      <c r="ACC188" s="257"/>
      <c r="ACD188" s="257"/>
      <c r="ACE188" s="257"/>
      <c r="ACF188" s="257"/>
      <c r="ACG188" s="257"/>
      <c r="ACH188" s="257"/>
      <c r="ACI188" s="257"/>
      <c r="ACJ188" s="257"/>
      <c r="ACK188" s="257"/>
      <c r="ACL188" s="257"/>
      <c r="ACM188" s="257"/>
      <c r="ACN188" s="257"/>
      <c r="ACO188" s="257"/>
      <c r="ACP188" s="257"/>
      <c r="ACQ188" s="257"/>
      <c r="ACR188" s="257"/>
      <c r="ACS188" s="257"/>
      <c r="ACT188" s="257"/>
      <c r="ACU188" s="257"/>
      <c r="ACV188" s="257"/>
      <c r="ACW188" s="257"/>
      <c r="ACX188" s="257"/>
      <c r="ACY188" s="257"/>
      <c r="ACZ188" s="257"/>
      <c r="ADA188" s="257"/>
      <c r="ADB188" s="257"/>
      <c r="ADC188" s="257"/>
      <c r="ADD188" s="257"/>
      <c r="ADE188" s="257"/>
      <c r="ADF188" s="257"/>
      <c r="ADG188" s="257"/>
      <c r="ADH188" s="257"/>
      <c r="ADI188" s="257"/>
      <c r="ADJ188" s="257"/>
      <c r="ADK188" s="257"/>
      <c r="ADL188" s="257"/>
      <c r="ADM188" s="257"/>
      <c r="ADN188" s="257"/>
      <c r="ADO188" s="257"/>
      <c r="ADP188" s="257"/>
      <c r="ADQ188" s="257"/>
      <c r="ADR188" s="257"/>
      <c r="ADS188" s="257"/>
      <c r="ADT188" s="257"/>
      <c r="ADU188" s="257"/>
      <c r="ADV188" s="257"/>
      <c r="ADW188" s="257"/>
      <c r="ADX188" s="257"/>
      <c r="ADY188" s="257"/>
      <c r="ADZ188" s="257"/>
      <c r="AEA188" s="257"/>
      <c r="AEB188" s="257"/>
      <c r="AEC188" s="257"/>
      <c r="AED188" s="257"/>
      <c r="AEE188" s="257"/>
      <c r="AEF188" s="257"/>
      <c r="AEG188" s="257"/>
      <c r="AEH188" s="257"/>
      <c r="AEI188" s="257"/>
      <c r="AEJ188" s="257"/>
      <c r="AEK188" s="257"/>
      <c r="AEL188" s="257"/>
      <c r="AEM188" s="257"/>
      <c r="AEN188" s="257"/>
      <c r="AEO188" s="257"/>
      <c r="AEP188" s="257"/>
      <c r="AEQ188" s="257"/>
      <c r="AER188" s="257"/>
      <c r="AES188" s="257"/>
      <c r="AET188" s="257"/>
      <c r="AEU188" s="257"/>
      <c r="AEV188" s="257"/>
      <c r="AEW188" s="257"/>
      <c r="AEX188" s="257"/>
      <c r="AEY188" s="257"/>
      <c r="AEZ188" s="257"/>
      <c r="AFA188" s="257"/>
      <c r="AFB188" s="257"/>
      <c r="AFC188" s="257"/>
      <c r="AFD188" s="257"/>
      <c r="AFE188" s="257"/>
      <c r="AFF188" s="257"/>
      <c r="AFG188" s="257"/>
      <c r="AFH188" s="257"/>
      <c r="AFI188" s="257"/>
      <c r="AFJ188" s="257"/>
      <c r="AFK188" s="257"/>
      <c r="AFL188" s="257"/>
      <c r="AFM188" s="257"/>
      <c r="AFN188" s="257"/>
      <c r="AFO188" s="257"/>
      <c r="AFP188" s="257"/>
      <c r="AFQ188" s="257"/>
      <c r="AFR188" s="257"/>
      <c r="AFS188" s="257"/>
      <c r="AFT188" s="257"/>
      <c r="AFU188" s="257"/>
      <c r="AFV188" s="257"/>
      <c r="AFW188" s="257"/>
      <c r="AFX188" s="257"/>
      <c r="AFY188" s="257"/>
      <c r="AFZ188" s="257"/>
      <c r="AGA188" s="257"/>
      <c r="AGB188" s="257"/>
      <c r="AGC188" s="257"/>
      <c r="AGD188" s="257"/>
      <c r="AGE188" s="257"/>
      <c r="AGF188" s="257"/>
      <c r="AGG188" s="257"/>
      <c r="AGH188" s="257"/>
      <c r="AGI188" s="257"/>
      <c r="AGJ188" s="257"/>
      <c r="AGK188" s="257"/>
      <c r="AGL188" s="257"/>
      <c r="AGM188" s="257"/>
      <c r="AGN188" s="257"/>
      <c r="AGO188" s="257"/>
      <c r="AGP188" s="257"/>
      <c r="AGQ188" s="257"/>
      <c r="AGR188" s="257"/>
      <c r="AGS188" s="257"/>
      <c r="AGT188" s="257"/>
      <c r="AGU188" s="257"/>
      <c r="AGV188" s="257"/>
      <c r="AGW188" s="257"/>
      <c r="AGX188" s="257"/>
      <c r="AGY188" s="257"/>
      <c r="AGZ188" s="257"/>
      <c r="AHA188" s="257"/>
      <c r="AHB188" s="257"/>
      <c r="AHC188" s="257"/>
      <c r="AHD188" s="257"/>
      <c r="AHE188" s="257"/>
      <c r="AHF188" s="257"/>
      <c r="AHG188" s="257"/>
      <c r="AHH188" s="257"/>
      <c r="AHI188" s="257"/>
      <c r="AHJ188" s="257"/>
      <c r="AHK188" s="257"/>
      <c r="AHL188" s="257"/>
      <c r="AHM188" s="257"/>
      <c r="AHN188" s="257"/>
      <c r="AHO188" s="257"/>
      <c r="AHP188" s="257"/>
      <c r="AHQ188" s="257"/>
      <c r="AHR188" s="257"/>
      <c r="AHS188" s="257"/>
      <c r="AHT188" s="257"/>
      <c r="AHU188" s="257"/>
      <c r="AHV188" s="257"/>
      <c r="AHW188" s="257"/>
      <c r="AHX188" s="257"/>
      <c r="AHY188" s="257"/>
      <c r="AHZ188" s="257"/>
      <c r="AIA188" s="257"/>
      <c r="AIB188" s="257"/>
      <c r="AIC188" s="257"/>
      <c r="AID188" s="257"/>
      <c r="AIE188" s="257"/>
      <c r="AIF188" s="257"/>
      <c r="AIG188" s="257"/>
      <c r="AIH188" s="257"/>
      <c r="AII188" s="257"/>
      <c r="AIJ188" s="257"/>
      <c r="AIK188" s="257"/>
      <c r="AIL188" s="257"/>
      <c r="AIM188" s="257"/>
      <c r="AIN188" s="257"/>
      <c r="AIO188" s="257"/>
      <c r="AIP188" s="257"/>
      <c r="AIQ188" s="257"/>
      <c r="AIR188" s="257"/>
      <c r="AIS188" s="257"/>
      <c r="AIT188" s="257"/>
      <c r="AIU188" s="257"/>
      <c r="AIV188" s="257"/>
      <c r="AIW188" s="257"/>
      <c r="AIX188" s="257"/>
      <c r="AIY188" s="257"/>
      <c r="AIZ188" s="257"/>
      <c r="AJA188" s="257"/>
      <c r="AJB188" s="257"/>
      <c r="AJC188" s="257"/>
      <c r="AJD188" s="257"/>
      <c r="AJE188" s="257"/>
      <c r="AJF188" s="257"/>
      <c r="AJG188" s="257"/>
      <c r="AJH188" s="257"/>
      <c r="AJI188" s="257"/>
      <c r="AJJ188" s="257"/>
      <c r="AJK188" s="257"/>
      <c r="AJL188" s="257"/>
      <c r="AJM188" s="257"/>
      <c r="AJN188" s="257"/>
      <c r="AJO188" s="257"/>
      <c r="AJP188" s="257"/>
      <c r="AJQ188" s="257"/>
      <c r="AJR188" s="257"/>
      <c r="AJS188" s="257"/>
      <c r="AJT188" s="257"/>
      <c r="AJU188" s="257"/>
      <c r="AJV188" s="257"/>
      <c r="AJW188" s="257"/>
      <c r="AJX188" s="257"/>
      <c r="AJY188" s="257"/>
      <c r="AJZ188" s="257"/>
      <c r="AKA188" s="257"/>
      <c r="AKB188" s="257"/>
      <c r="AKC188" s="257"/>
      <c r="AKD188" s="257"/>
      <c r="AKE188" s="257"/>
      <c r="AKF188" s="257"/>
      <c r="AKG188" s="257"/>
      <c r="AKH188" s="257"/>
      <c r="AKI188" s="257"/>
      <c r="AKJ188" s="257"/>
      <c r="AKK188" s="257"/>
      <c r="AKL188" s="257"/>
      <c r="AKM188" s="257"/>
      <c r="AKN188" s="257"/>
      <c r="AKO188" s="257"/>
      <c r="AKP188" s="257"/>
      <c r="AKQ188" s="257"/>
      <c r="AKR188" s="257"/>
      <c r="AKS188" s="257"/>
      <c r="AKT188" s="257"/>
      <c r="AKU188" s="257"/>
      <c r="AKV188" s="257"/>
      <c r="AKW188" s="257"/>
      <c r="AKX188" s="257"/>
      <c r="AKY188" s="257"/>
      <c r="AKZ188" s="257"/>
      <c r="ALA188" s="257"/>
      <c r="ALB188" s="257"/>
      <c r="ALC188" s="257"/>
      <c r="ALD188" s="257"/>
      <c r="ALE188" s="257"/>
      <c r="ALF188" s="257"/>
      <c r="ALG188" s="257"/>
      <c r="ALH188" s="257"/>
      <c r="ALI188" s="257"/>
      <c r="ALJ188" s="257"/>
      <c r="ALK188" s="257"/>
      <c r="ALL188" s="257"/>
      <c r="ALM188" s="257"/>
      <c r="ALN188" s="257"/>
      <c r="ALO188" s="257"/>
      <c r="ALP188" s="257"/>
      <c r="ALQ188" s="257"/>
      <c r="ALR188" s="257"/>
      <c r="ALS188" s="257"/>
      <c r="ALT188" s="257"/>
      <c r="ALU188" s="257"/>
      <c r="ALV188" s="257"/>
      <c r="ALW188" s="257"/>
      <c r="ALX188" s="257"/>
      <c r="ALY188" s="257"/>
      <c r="ALZ188" s="257"/>
      <c r="AMA188" s="257"/>
      <c r="AMB188" s="257"/>
      <c r="AMC188" s="257"/>
      <c r="AMD188" s="257"/>
      <c r="AME188" s="257"/>
      <c r="AMF188" s="257"/>
      <c r="AMG188" s="257"/>
      <c r="AMH188" s="257"/>
      <c r="AMI188" s="257"/>
      <c r="AMJ188" s="257"/>
      <c r="AMK188" s="257"/>
      <c r="AML188" s="257"/>
      <c r="AMM188" s="257"/>
      <c r="AMN188" s="257"/>
      <c r="AMO188" s="257"/>
      <c r="AMP188" s="257"/>
      <c r="AMQ188" s="257"/>
      <c r="AMR188" s="257"/>
      <c r="AMS188" s="257"/>
      <c r="AMT188" s="257"/>
      <c r="AMU188" s="257"/>
      <c r="AMV188" s="257"/>
      <c r="AMW188" s="257"/>
      <c r="AMX188" s="257"/>
      <c r="AMY188" s="257"/>
      <c r="AMZ188" s="257"/>
      <c r="ANA188" s="257"/>
      <c r="ANB188" s="257"/>
      <c r="ANC188" s="257"/>
      <c r="AND188" s="257"/>
      <c r="ANE188" s="257"/>
      <c r="ANF188" s="257"/>
      <c r="ANG188" s="257"/>
      <c r="ANH188" s="257"/>
      <c r="ANI188" s="257"/>
      <c r="ANJ188" s="257"/>
      <c r="ANK188" s="257"/>
      <c r="ANL188" s="257"/>
      <c r="ANM188" s="257"/>
      <c r="ANN188" s="257"/>
      <c r="ANO188" s="257"/>
      <c r="ANP188" s="257"/>
      <c r="ANQ188" s="257"/>
      <c r="ANR188" s="257"/>
      <c r="ANS188" s="257"/>
      <c r="ANT188" s="257"/>
      <c r="ANU188" s="257"/>
      <c r="ANV188" s="257"/>
      <c r="ANW188" s="257"/>
      <c r="ANX188" s="257"/>
      <c r="ANY188" s="257"/>
      <c r="ANZ188" s="257"/>
      <c r="AOA188" s="257"/>
      <c r="AOB188" s="257"/>
      <c r="AOC188" s="257"/>
      <c r="AOD188" s="257"/>
      <c r="AOE188" s="257"/>
      <c r="AOF188" s="257"/>
      <c r="AOG188" s="257"/>
      <c r="AOH188" s="257"/>
      <c r="AOI188" s="257"/>
      <c r="AOJ188" s="257"/>
      <c r="AOK188" s="257"/>
      <c r="AOL188" s="257"/>
      <c r="AOM188" s="257"/>
      <c r="AON188" s="257"/>
      <c r="AOO188" s="257"/>
      <c r="AOP188" s="257"/>
      <c r="AOQ188" s="257"/>
      <c r="AOR188" s="257"/>
      <c r="AOS188" s="257"/>
      <c r="AOT188" s="257"/>
      <c r="AOU188" s="257"/>
      <c r="AOV188" s="257"/>
      <c r="AOW188" s="257"/>
      <c r="AOX188" s="257"/>
      <c r="AOY188" s="257"/>
      <c r="AOZ188" s="257"/>
      <c r="APA188" s="257"/>
      <c r="APB188" s="257"/>
      <c r="APC188" s="257"/>
      <c r="APD188" s="257"/>
      <c r="APE188" s="257"/>
      <c r="APF188" s="257"/>
      <c r="APG188" s="257"/>
      <c r="APH188" s="257"/>
      <c r="API188" s="257"/>
      <c r="APJ188" s="257"/>
      <c r="APK188" s="257"/>
      <c r="APL188" s="257"/>
      <c r="APM188" s="257"/>
      <c r="APN188" s="257"/>
      <c r="APO188" s="257"/>
      <c r="APP188" s="257"/>
      <c r="APQ188" s="257"/>
      <c r="APR188" s="257"/>
      <c r="APS188" s="257"/>
      <c r="APT188" s="257"/>
      <c r="APU188" s="257"/>
      <c r="APV188" s="257"/>
      <c r="APW188" s="257"/>
      <c r="APX188" s="257"/>
      <c r="APY188" s="257"/>
      <c r="APZ188" s="257"/>
      <c r="AQA188" s="257"/>
      <c r="AQB188" s="257"/>
      <c r="AQC188" s="257"/>
      <c r="AQD188" s="257"/>
      <c r="AQE188" s="257"/>
      <c r="AQF188" s="257"/>
      <c r="AQG188" s="257"/>
      <c r="AQH188" s="257"/>
      <c r="AQI188" s="257"/>
      <c r="AQJ188" s="257"/>
      <c r="AQK188" s="257"/>
      <c r="AQL188" s="257"/>
      <c r="AQM188" s="257"/>
      <c r="AQN188" s="257"/>
      <c r="AQO188" s="257"/>
      <c r="AQP188" s="257"/>
      <c r="AQQ188" s="257"/>
      <c r="AQR188" s="257"/>
      <c r="AQS188" s="257"/>
      <c r="AQT188" s="257"/>
      <c r="AQU188" s="257"/>
      <c r="AQV188" s="257"/>
      <c r="AQW188" s="257"/>
      <c r="AQX188" s="257"/>
      <c r="AQY188" s="257"/>
      <c r="AQZ188" s="257"/>
      <c r="ARA188" s="257"/>
      <c r="ARB188" s="257"/>
      <c r="ARC188" s="257"/>
      <c r="ARD188" s="257"/>
      <c r="ARE188" s="257"/>
      <c r="ARF188" s="257"/>
      <c r="ARG188" s="257"/>
      <c r="ARH188" s="257"/>
      <c r="ARI188" s="257"/>
      <c r="ARJ188" s="257"/>
      <c r="ARK188" s="257"/>
      <c r="ARL188" s="257"/>
      <c r="ARM188" s="257"/>
      <c r="ARN188" s="257"/>
      <c r="ARO188" s="257"/>
      <c r="ARP188" s="257"/>
      <c r="ARQ188" s="257"/>
      <c r="ARR188" s="257"/>
      <c r="ARS188" s="257"/>
      <c r="ART188" s="257"/>
      <c r="ARU188" s="257"/>
      <c r="ARV188" s="257"/>
      <c r="ARW188" s="257"/>
      <c r="ARX188" s="257"/>
      <c r="ARY188" s="257"/>
      <c r="ARZ188" s="257"/>
      <c r="ASA188" s="257"/>
      <c r="ASB188" s="257"/>
      <c r="ASC188" s="257"/>
      <c r="ASD188" s="257"/>
      <c r="ASE188" s="257"/>
      <c r="ASF188" s="257"/>
      <c r="ASG188" s="257"/>
      <c r="ASH188" s="257"/>
      <c r="ASI188" s="257"/>
      <c r="ASJ188" s="257"/>
      <c r="ASK188" s="257"/>
      <c r="ASL188" s="257"/>
      <c r="ASM188" s="257"/>
      <c r="ASN188" s="257"/>
      <c r="ASO188" s="257"/>
      <c r="ASP188" s="257"/>
      <c r="ASQ188" s="257"/>
      <c r="ASR188" s="257"/>
      <c r="ASS188" s="257"/>
      <c r="AST188" s="257"/>
      <c r="ASU188" s="257"/>
      <c r="ASV188" s="257"/>
      <c r="ASW188" s="257"/>
      <c r="ASX188" s="257"/>
      <c r="ASY188" s="257"/>
      <c r="ASZ188" s="257"/>
      <c r="ATA188" s="257"/>
      <c r="ATB188" s="257"/>
      <c r="ATC188" s="257"/>
      <c r="ATD188" s="257"/>
      <c r="ATE188" s="257"/>
      <c r="ATF188" s="257"/>
      <c r="ATG188" s="257"/>
      <c r="ATH188" s="257"/>
      <c r="ATI188" s="257"/>
      <c r="ATJ188" s="257"/>
      <c r="ATK188" s="257"/>
      <c r="ATL188" s="257"/>
      <c r="ATM188" s="257"/>
      <c r="ATN188" s="257"/>
      <c r="ATO188" s="257"/>
      <c r="ATP188" s="257"/>
      <c r="ATQ188" s="257"/>
      <c r="ATR188" s="257"/>
      <c r="ATS188" s="257"/>
      <c r="ATT188" s="257"/>
      <c r="ATU188" s="257"/>
      <c r="ATV188" s="257"/>
      <c r="ATW188" s="257"/>
      <c r="ATX188" s="257"/>
      <c r="ATY188" s="257"/>
      <c r="ATZ188" s="257"/>
      <c r="AUA188" s="257"/>
      <c r="AUB188" s="257"/>
      <c r="AUC188" s="257"/>
      <c r="AUD188" s="257"/>
      <c r="AUE188" s="257"/>
      <c r="AUF188" s="257"/>
      <c r="AUG188" s="257"/>
      <c r="AUH188" s="257"/>
      <c r="AUI188" s="257"/>
      <c r="AUJ188" s="257"/>
      <c r="AUK188" s="257"/>
      <c r="AUL188" s="257"/>
      <c r="AUM188" s="257"/>
      <c r="AUN188" s="257"/>
      <c r="AUO188" s="257"/>
      <c r="AUP188" s="257"/>
      <c r="AUQ188" s="257"/>
      <c r="AUR188" s="257"/>
      <c r="AUS188" s="257"/>
      <c r="AUT188" s="257"/>
      <c r="AUU188" s="257"/>
      <c r="AUV188" s="257"/>
      <c r="AUW188" s="257"/>
      <c r="AUX188" s="257"/>
      <c r="AUY188" s="257"/>
      <c r="AUZ188" s="257"/>
      <c r="AVA188" s="257"/>
      <c r="AVB188" s="257"/>
      <c r="AVC188" s="257"/>
      <c r="AVD188" s="257"/>
      <c r="AVE188" s="257"/>
      <c r="AVF188" s="257"/>
      <c r="AVG188" s="257"/>
      <c r="AVH188" s="257"/>
      <c r="AVI188" s="257"/>
      <c r="AVJ188" s="257"/>
      <c r="AVK188" s="257"/>
      <c r="AVL188" s="257"/>
      <c r="AVM188" s="257"/>
      <c r="AVN188" s="257"/>
      <c r="AVO188" s="257"/>
      <c r="AVP188" s="257"/>
      <c r="AVQ188" s="257"/>
      <c r="AVR188" s="257"/>
      <c r="AVS188" s="257"/>
      <c r="AVT188" s="257"/>
      <c r="AVU188" s="257"/>
      <c r="AVV188" s="257"/>
      <c r="AVW188" s="257"/>
      <c r="AVX188" s="257"/>
      <c r="AVY188" s="257"/>
      <c r="AVZ188" s="257"/>
      <c r="AWA188" s="257"/>
      <c r="AWB188" s="257"/>
      <c r="AWC188" s="257"/>
      <c r="AWD188" s="257"/>
      <c r="AWE188" s="257"/>
      <c r="AWF188" s="257"/>
      <c r="AWG188" s="257"/>
      <c r="AWH188" s="257"/>
      <c r="AWI188" s="257"/>
      <c r="AWJ188" s="257"/>
      <c r="AWK188" s="257"/>
      <c r="AWL188" s="257"/>
      <c r="AWM188" s="257"/>
      <c r="AWN188" s="257"/>
      <c r="AWO188" s="257"/>
      <c r="AWP188" s="257"/>
      <c r="AWQ188" s="257"/>
      <c r="AWR188" s="257"/>
      <c r="AWS188" s="257"/>
      <c r="AWT188" s="257"/>
      <c r="AWU188" s="257"/>
      <c r="AWV188" s="257"/>
      <c r="AWW188" s="257"/>
      <c r="AWX188" s="257"/>
      <c r="AWY188" s="257"/>
      <c r="AWZ188" s="257"/>
      <c r="AXA188" s="257"/>
      <c r="AXB188" s="257"/>
      <c r="AXC188" s="257"/>
      <c r="AXD188" s="257"/>
      <c r="AXE188" s="257"/>
      <c r="AXF188" s="257"/>
      <c r="AXG188" s="257"/>
      <c r="AXH188" s="257"/>
      <c r="AXI188" s="257"/>
      <c r="AXJ188" s="257"/>
      <c r="AXK188" s="257"/>
      <c r="AXL188" s="257"/>
      <c r="AXM188" s="257"/>
      <c r="AXN188" s="257"/>
      <c r="AXO188" s="257"/>
      <c r="AXP188" s="257"/>
      <c r="AXQ188" s="257"/>
      <c r="AXR188" s="257"/>
      <c r="AXS188" s="257"/>
      <c r="AXT188" s="257"/>
      <c r="AXU188" s="257"/>
      <c r="AXV188" s="257"/>
      <c r="AXW188" s="257"/>
      <c r="AXX188" s="257"/>
      <c r="AXY188" s="257"/>
      <c r="AXZ188" s="257"/>
      <c r="AYA188" s="257"/>
      <c r="AYB188" s="257"/>
      <c r="AYC188" s="257"/>
      <c r="AYD188" s="257"/>
      <c r="AYE188" s="257"/>
      <c r="AYF188" s="257"/>
      <c r="AYG188" s="257"/>
      <c r="AYH188" s="257"/>
      <c r="AYI188" s="257"/>
      <c r="AYJ188" s="257"/>
      <c r="AYK188" s="257"/>
      <c r="AYL188" s="257"/>
      <c r="AYM188" s="257"/>
      <c r="AYN188" s="257"/>
      <c r="AYO188" s="257"/>
      <c r="AYP188" s="257"/>
      <c r="AYQ188" s="257"/>
      <c r="AYR188" s="257"/>
      <c r="AYS188" s="257"/>
      <c r="AYT188" s="257"/>
      <c r="AYU188" s="257"/>
      <c r="AYV188" s="257"/>
      <c r="AYW188" s="257"/>
      <c r="AYX188" s="257"/>
      <c r="AYY188" s="257"/>
      <c r="AYZ188" s="257"/>
      <c r="AZA188" s="257"/>
      <c r="AZB188" s="257"/>
      <c r="AZC188" s="257"/>
      <c r="AZD188" s="257"/>
      <c r="AZE188" s="257"/>
      <c r="AZF188" s="257"/>
      <c r="AZG188" s="257"/>
      <c r="AZH188" s="257"/>
      <c r="AZI188" s="257"/>
      <c r="AZJ188" s="257"/>
      <c r="AZK188" s="257"/>
      <c r="AZL188" s="257"/>
      <c r="AZM188" s="257"/>
      <c r="AZN188" s="257"/>
      <c r="AZO188" s="257"/>
      <c r="AZP188" s="257"/>
      <c r="AZQ188" s="257"/>
      <c r="AZR188" s="257"/>
      <c r="AZS188" s="257"/>
      <c r="AZT188" s="257"/>
      <c r="AZU188" s="257"/>
      <c r="AZV188" s="257"/>
      <c r="AZW188" s="257"/>
      <c r="AZX188" s="257"/>
      <c r="AZY188" s="257"/>
      <c r="AZZ188" s="257"/>
      <c r="BAA188" s="257"/>
      <c r="BAB188" s="257"/>
      <c r="BAC188" s="257"/>
      <c r="BAD188" s="257"/>
      <c r="BAE188" s="257"/>
      <c r="BAF188" s="257"/>
      <c r="BAG188" s="257"/>
      <c r="BAH188" s="257"/>
      <c r="BAI188" s="257"/>
      <c r="BAJ188" s="257"/>
      <c r="BAK188" s="257"/>
      <c r="BAL188" s="257"/>
      <c r="BAM188" s="257"/>
      <c r="BAN188" s="257"/>
      <c r="BAO188" s="257"/>
      <c r="BAP188" s="257"/>
      <c r="BAQ188" s="257"/>
      <c r="BAR188" s="257"/>
      <c r="BAS188" s="257"/>
      <c r="BAT188" s="257"/>
      <c r="BAU188" s="257"/>
      <c r="BAV188" s="257"/>
      <c r="BAW188" s="257"/>
      <c r="BAX188" s="257"/>
      <c r="BAY188" s="257"/>
      <c r="BAZ188" s="257"/>
      <c r="BBA188" s="257"/>
      <c r="BBB188" s="257"/>
      <c r="BBC188" s="257"/>
      <c r="BBD188" s="257"/>
      <c r="BBE188" s="257"/>
      <c r="BBF188" s="257"/>
      <c r="BBG188" s="257"/>
      <c r="BBH188" s="257"/>
      <c r="BBI188" s="257"/>
      <c r="BBJ188" s="257"/>
      <c r="BBK188" s="257"/>
      <c r="BBL188" s="257"/>
      <c r="BBM188" s="257"/>
      <c r="BBN188" s="257"/>
      <c r="BBO188" s="257"/>
      <c r="BBP188" s="257"/>
      <c r="BBQ188" s="257"/>
      <c r="BBR188" s="257"/>
      <c r="BBS188" s="257"/>
      <c r="BBT188" s="257"/>
      <c r="BBU188" s="257"/>
      <c r="BBV188" s="257"/>
      <c r="BBW188" s="257"/>
      <c r="BBX188" s="257"/>
      <c r="BBY188" s="257"/>
      <c r="BBZ188" s="257"/>
      <c r="BCA188" s="257"/>
      <c r="BCB188" s="257"/>
      <c r="BCC188" s="257"/>
      <c r="BCD188" s="257"/>
      <c r="BCE188" s="257"/>
      <c r="BCF188" s="257"/>
      <c r="BCG188" s="257"/>
      <c r="BCH188" s="257"/>
      <c r="BCI188" s="257"/>
      <c r="BCJ188" s="257"/>
      <c r="BCK188" s="257"/>
      <c r="BCL188" s="257"/>
      <c r="BCM188" s="257"/>
      <c r="BCN188" s="257"/>
      <c r="BCO188" s="257"/>
      <c r="BCP188" s="257"/>
      <c r="BCQ188" s="257"/>
      <c r="BCR188" s="257"/>
      <c r="BCS188" s="257"/>
      <c r="BCT188" s="257"/>
      <c r="BCU188" s="257"/>
      <c r="BCV188" s="257"/>
      <c r="BCW188" s="257"/>
      <c r="BCX188" s="257"/>
      <c r="BCY188" s="257"/>
      <c r="BCZ188" s="257"/>
      <c r="BDA188" s="257"/>
      <c r="BDB188" s="257"/>
      <c r="BDC188" s="257"/>
      <c r="BDD188" s="257"/>
      <c r="BDE188" s="257"/>
      <c r="BDF188" s="257"/>
      <c r="BDG188" s="257"/>
      <c r="BDH188" s="257"/>
      <c r="BDI188" s="257"/>
      <c r="BDJ188" s="257"/>
      <c r="BDK188" s="257"/>
      <c r="BDL188" s="257"/>
      <c r="BDM188" s="257"/>
      <c r="BDN188" s="257"/>
      <c r="BDO188" s="257"/>
      <c r="BDP188" s="257"/>
      <c r="BDQ188" s="257"/>
      <c r="BDR188" s="257"/>
      <c r="BDS188" s="257"/>
      <c r="BDT188" s="257"/>
      <c r="BDU188" s="257"/>
      <c r="BDV188" s="257"/>
      <c r="BDW188" s="257"/>
      <c r="BDX188" s="257"/>
      <c r="BDY188" s="257"/>
      <c r="BDZ188" s="257"/>
      <c r="BEA188" s="257"/>
      <c r="BEB188" s="257"/>
      <c r="BEC188" s="257"/>
      <c r="BED188" s="257"/>
      <c r="BEE188" s="257"/>
      <c r="BEF188" s="257"/>
      <c r="BEG188" s="257"/>
      <c r="BEH188" s="257"/>
      <c r="BEI188" s="257"/>
      <c r="BEJ188" s="257"/>
      <c r="BEK188" s="257"/>
      <c r="BEL188" s="257"/>
      <c r="BEM188" s="257"/>
      <c r="BEN188" s="257"/>
      <c r="BEO188" s="257"/>
      <c r="BEP188" s="257"/>
      <c r="BEQ188" s="257"/>
      <c r="BER188" s="257"/>
      <c r="BES188" s="257"/>
      <c r="BET188" s="257"/>
      <c r="BEU188" s="257"/>
      <c r="BEV188" s="257"/>
      <c r="BEW188" s="257"/>
      <c r="BEX188" s="257"/>
      <c r="BEY188" s="257"/>
      <c r="BEZ188" s="257"/>
      <c r="BFA188" s="257"/>
      <c r="BFB188" s="257"/>
      <c r="BFC188" s="257"/>
      <c r="BFD188" s="257"/>
      <c r="BFE188" s="257"/>
      <c r="BFF188" s="257"/>
      <c r="BFG188" s="257"/>
      <c r="BFH188" s="257"/>
      <c r="BFI188" s="257"/>
      <c r="BFJ188" s="257"/>
      <c r="BFK188" s="257"/>
      <c r="BFL188" s="257"/>
      <c r="BFM188" s="257"/>
      <c r="BFN188" s="257"/>
      <c r="BFO188" s="257"/>
      <c r="BFP188" s="257"/>
      <c r="BFQ188" s="257"/>
      <c r="BFR188" s="257"/>
      <c r="BFS188" s="257"/>
      <c r="BFT188" s="257"/>
      <c r="BFU188" s="257"/>
      <c r="BFV188" s="257"/>
      <c r="BFW188" s="257"/>
      <c r="BFX188" s="257"/>
      <c r="BFY188" s="257"/>
      <c r="BFZ188" s="257"/>
      <c r="BGA188" s="257"/>
      <c r="BGB188" s="257"/>
      <c r="BGC188" s="257"/>
      <c r="BGD188" s="257"/>
      <c r="BGE188" s="257"/>
      <c r="BGF188" s="257"/>
      <c r="BGG188" s="257"/>
      <c r="BGH188" s="257"/>
      <c r="BGI188" s="257"/>
      <c r="BGJ188" s="257"/>
      <c r="BGK188" s="257"/>
      <c r="BGL188" s="257"/>
      <c r="BGM188" s="257"/>
      <c r="BGN188" s="257"/>
      <c r="BGO188" s="257"/>
      <c r="BGP188" s="257"/>
      <c r="BGQ188" s="257"/>
      <c r="BGR188" s="257"/>
      <c r="BGS188" s="257"/>
      <c r="BGT188" s="257"/>
      <c r="BGU188" s="257"/>
      <c r="BGV188" s="257"/>
      <c r="BGW188" s="257"/>
      <c r="BGX188" s="257"/>
      <c r="BGY188" s="257"/>
      <c r="BGZ188" s="257"/>
      <c r="BHA188" s="257"/>
      <c r="BHB188" s="257"/>
      <c r="BHC188" s="257"/>
      <c r="BHD188" s="257"/>
      <c r="BHE188" s="257"/>
      <c r="BHF188" s="257"/>
      <c r="BHG188" s="257"/>
      <c r="BHH188" s="257"/>
      <c r="BHI188" s="257"/>
      <c r="BHJ188" s="257"/>
      <c r="BHK188" s="257"/>
      <c r="BHL188" s="257"/>
      <c r="BHM188" s="257"/>
      <c r="BHN188" s="257"/>
      <c r="BHO188" s="257"/>
      <c r="BHP188" s="257"/>
      <c r="BHQ188" s="257"/>
      <c r="BHR188" s="257"/>
      <c r="BHS188" s="257"/>
      <c r="BHT188" s="257"/>
      <c r="BHU188" s="257"/>
      <c r="BHV188" s="257"/>
      <c r="BHW188" s="257"/>
      <c r="BHX188" s="257"/>
      <c r="BHY188" s="257"/>
      <c r="BHZ188" s="257"/>
      <c r="BIA188" s="257"/>
      <c r="BIB188" s="257"/>
      <c r="BIC188" s="257"/>
      <c r="BID188" s="257"/>
      <c r="BIE188" s="257"/>
      <c r="BIF188" s="257"/>
      <c r="BIG188" s="257"/>
      <c r="BIH188" s="257"/>
      <c r="BII188" s="257"/>
      <c r="BIJ188" s="257"/>
      <c r="BIK188" s="257"/>
      <c r="BIL188" s="257"/>
      <c r="BIM188" s="257"/>
      <c r="BIN188" s="257"/>
      <c r="BIO188" s="257"/>
      <c r="BIP188" s="257"/>
      <c r="BIQ188" s="257"/>
      <c r="BIR188" s="257"/>
      <c r="BIS188" s="257"/>
      <c r="BIT188" s="257"/>
      <c r="BIU188" s="257"/>
      <c r="BIV188" s="257"/>
      <c r="BIW188" s="257"/>
      <c r="BIX188" s="257"/>
      <c r="BIY188" s="257"/>
      <c r="BIZ188" s="257"/>
      <c r="BJA188" s="257"/>
      <c r="BJB188" s="257"/>
      <c r="BJC188" s="257"/>
      <c r="BJD188" s="257"/>
      <c r="BJE188" s="257"/>
      <c r="BJF188" s="257"/>
      <c r="BJG188" s="257"/>
      <c r="BJH188" s="257"/>
      <c r="BJI188" s="257"/>
      <c r="BJJ188" s="257"/>
      <c r="BJK188" s="257"/>
      <c r="BJL188" s="257"/>
      <c r="BJM188" s="257"/>
      <c r="BJN188" s="257"/>
      <c r="BJO188" s="257"/>
      <c r="BJP188" s="257"/>
      <c r="BJQ188" s="257"/>
      <c r="BJR188" s="257"/>
      <c r="BJS188" s="257"/>
      <c r="BJT188" s="257"/>
      <c r="BJU188" s="257"/>
      <c r="BJV188" s="257"/>
      <c r="BJW188" s="257"/>
      <c r="BJX188" s="257"/>
      <c r="BJY188" s="257"/>
      <c r="BJZ188" s="257"/>
      <c r="BKA188" s="257"/>
      <c r="BKB188" s="257"/>
      <c r="BKC188" s="257"/>
      <c r="BKD188" s="257"/>
      <c r="BKE188" s="257"/>
      <c r="BKF188" s="257"/>
      <c r="BKG188" s="257"/>
      <c r="BKH188" s="257"/>
      <c r="BKI188" s="257"/>
      <c r="BKJ188" s="257"/>
      <c r="BKK188" s="257"/>
      <c r="BKL188" s="257"/>
      <c r="BKM188" s="257"/>
      <c r="BKN188" s="257"/>
      <c r="BKO188" s="257"/>
      <c r="BKP188" s="257"/>
      <c r="BKQ188" s="257"/>
      <c r="BKR188" s="257"/>
      <c r="BKS188" s="257"/>
      <c r="BKT188" s="257"/>
      <c r="BKU188" s="257"/>
      <c r="BKV188" s="257"/>
      <c r="BKW188" s="257"/>
      <c r="BKX188" s="257"/>
      <c r="BKY188" s="257"/>
      <c r="BKZ188" s="257"/>
      <c r="BLA188" s="257"/>
      <c r="BLB188" s="257"/>
      <c r="BLC188" s="257"/>
      <c r="BLD188" s="257"/>
      <c r="BLE188" s="257"/>
      <c r="BLF188" s="257"/>
      <c r="BLG188" s="257"/>
      <c r="BLH188" s="257"/>
      <c r="BLI188" s="257"/>
      <c r="BLJ188" s="257"/>
      <c r="BLK188" s="257"/>
      <c r="BLL188" s="257"/>
      <c r="BLM188" s="257"/>
      <c r="BLN188" s="257"/>
      <c r="BLO188" s="257"/>
      <c r="BLP188" s="257"/>
      <c r="BLQ188" s="257"/>
      <c r="BLR188" s="257"/>
      <c r="BLS188" s="257"/>
      <c r="BLT188" s="257"/>
      <c r="BLU188" s="257"/>
      <c r="BLV188" s="257"/>
      <c r="BLW188" s="257"/>
      <c r="BLX188" s="257"/>
      <c r="BLY188" s="257"/>
      <c r="BLZ188" s="257"/>
      <c r="BMA188" s="257"/>
      <c r="BMB188" s="257"/>
      <c r="BMC188" s="257"/>
      <c r="BMD188" s="257"/>
      <c r="BME188" s="257"/>
      <c r="BMF188" s="257"/>
      <c r="BMG188" s="257"/>
      <c r="BMH188" s="257"/>
      <c r="BMI188" s="257"/>
      <c r="BMJ188" s="257"/>
      <c r="BMK188" s="257"/>
      <c r="BML188" s="257"/>
      <c r="BMM188" s="257"/>
      <c r="BMN188" s="257"/>
      <c r="BMO188" s="257"/>
      <c r="BMP188" s="257"/>
      <c r="BMQ188" s="257"/>
      <c r="BMR188" s="257"/>
      <c r="BMS188" s="257"/>
      <c r="BMT188" s="257"/>
      <c r="BMU188" s="257"/>
      <c r="BMV188" s="257"/>
      <c r="BMW188" s="257"/>
      <c r="BMX188" s="257"/>
      <c r="BMY188" s="257"/>
      <c r="BMZ188" s="257"/>
      <c r="BNA188" s="257"/>
      <c r="BNB188" s="257"/>
      <c r="BNC188" s="257"/>
      <c r="BND188" s="257"/>
      <c r="BNE188" s="257"/>
      <c r="BNF188" s="257"/>
      <c r="BNG188" s="257"/>
      <c r="BNH188" s="257"/>
      <c r="BNI188" s="257"/>
      <c r="BNJ188" s="257"/>
      <c r="BNK188" s="257"/>
      <c r="BNL188" s="257"/>
      <c r="BNM188" s="257"/>
      <c r="BNN188" s="257"/>
      <c r="BNO188" s="257"/>
      <c r="BNP188" s="257"/>
      <c r="BNQ188" s="257"/>
      <c r="BNR188" s="257"/>
      <c r="BNS188" s="257"/>
      <c r="BNT188" s="257"/>
      <c r="BNU188" s="257"/>
      <c r="BNV188" s="257"/>
      <c r="BNW188" s="257"/>
      <c r="BNX188" s="257"/>
      <c r="BNY188" s="257"/>
      <c r="BNZ188" s="257"/>
      <c r="BOA188" s="257"/>
      <c r="BOB188" s="257"/>
      <c r="BOC188" s="257"/>
      <c r="BOD188" s="257"/>
      <c r="BOE188" s="257"/>
      <c r="BOF188" s="257"/>
      <c r="BOG188" s="257"/>
      <c r="BOH188" s="257"/>
      <c r="BOI188" s="257"/>
      <c r="BOJ188" s="257"/>
      <c r="BOK188" s="257"/>
      <c r="BOL188" s="257"/>
      <c r="BOM188" s="257"/>
      <c r="BON188" s="257"/>
      <c r="BOO188" s="257"/>
      <c r="BOP188" s="257"/>
      <c r="BOQ188" s="257"/>
      <c r="BOR188" s="257"/>
      <c r="BOS188" s="257"/>
      <c r="BOT188" s="257"/>
      <c r="BOU188" s="257"/>
      <c r="BOV188" s="257"/>
      <c r="BOW188" s="257"/>
      <c r="BOX188" s="257"/>
      <c r="BOY188" s="257"/>
      <c r="BOZ188" s="257"/>
      <c r="BPA188" s="257"/>
      <c r="BPB188" s="257"/>
      <c r="BPC188" s="257"/>
      <c r="BPD188" s="257"/>
      <c r="BPE188" s="257"/>
      <c r="BPF188" s="257"/>
      <c r="BPG188" s="257"/>
      <c r="BPH188" s="257"/>
      <c r="BPI188" s="257"/>
      <c r="BPJ188" s="257"/>
      <c r="BPK188" s="257"/>
      <c r="BPL188" s="257"/>
      <c r="BPM188" s="257"/>
      <c r="BPN188" s="257"/>
      <c r="BPO188" s="257"/>
      <c r="BPP188" s="257"/>
      <c r="BPQ188" s="257"/>
      <c r="BPR188" s="257"/>
      <c r="BPS188" s="257"/>
      <c r="BPT188" s="257"/>
      <c r="BPU188" s="257"/>
      <c r="BPV188" s="257"/>
      <c r="BPW188" s="257"/>
      <c r="BPX188" s="257"/>
      <c r="BPY188" s="257"/>
      <c r="BPZ188" s="257"/>
      <c r="BQA188" s="257"/>
      <c r="BQB188" s="257"/>
      <c r="BQC188" s="257"/>
      <c r="BQD188" s="257"/>
      <c r="BQE188" s="257"/>
      <c r="BQF188" s="257"/>
      <c r="BQG188" s="257"/>
      <c r="BQH188" s="257"/>
      <c r="BQI188" s="257"/>
      <c r="BQJ188" s="257"/>
      <c r="BQK188" s="257"/>
      <c r="BQL188" s="257"/>
      <c r="BQM188" s="257"/>
      <c r="BQN188" s="257"/>
      <c r="BQO188" s="257"/>
      <c r="BQP188" s="257"/>
      <c r="BQQ188" s="257"/>
      <c r="BQR188" s="257"/>
      <c r="BQS188" s="257"/>
      <c r="BQT188" s="257"/>
      <c r="BQU188" s="257"/>
      <c r="BQV188" s="257"/>
      <c r="BQW188" s="257"/>
      <c r="BQX188" s="257"/>
      <c r="BQY188" s="257"/>
      <c r="BQZ188" s="257"/>
      <c r="BRA188" s="257"/>
      <c r="BRB188" s="257"/>
      <c r="BRC188" s="257"/>
      <c r="BRD188" s="257"/>
      <c r="BRE188" s="257"/>
      <c r="BRF188" s="257"/>
      <c r="BRG188" s="257"/>
      <c r="BRH188" s="257"/>
      <c r="BRI188" s="257"/>
      <c r="BRJ188" s="257"/>
      <c r="BRK188" s="257"/>
      <c r="BRL188" s="257"/>
      <c r="BRM188" s="257"/>
      <c r="BRN188" s="257"/>
      <c r="BRO188" s="257"/>
      <c r="BRP188" s="257"/>
      <c r="BRQ188" s="257"/>
      <c r="BRR188" s="257"/>
      <c r="BRS188" s="257"/>
      <c r="BRT188" s="257"/>
      <c r="BRU188" s="257"/>
      <c r="BRV188" s="257"/>
      <c r="BRW188" s="257"/>
      <c r="BRX188" s="257"/>
      <c r="BRY188" s="257"/>
      <c r="BRZ188" s="257"/>
      <c r="BSA188" s="257"/>
      <c r="BSB188" s="257"/>
      <c r="BSC188" s="257"/>
      <c r="BSD188" s="257"/>
      <c r="BSE188" s="257"/>
      <c r="BSF188" s="257"/>
      <c r="BSG188" s="257"/>
      <c r="BSH188" s="257"/>
      <c r="BSI188" s="257"/>
      <c r="BSJ188" s="257"/>
      <c r="BSK188" s="257"/>
      <c r="BSL188" s="257"/>
      <c r="BSM188" s="257"/>
      <c r="BSN188" s="257"/>
      <c r="BSO188" s="257"/>
      <c r="BSP188" s="257"/>
      <c r="BSQ188" s="257"/>
      <c r="BSR188" s="257"/>
      <c r="BSS188" s="257"/>
      <c r="BST188" s="257"/>
      <c r="BSU188" s="257"/>
      <c r="BSV188" s="257"/>
      <c r="BSW188" s="257"/>
      <c r="BSX188" s="257"/>
      <c r="BSY188" s="257"/>
      <c r="BSZ188" s="257"/>
      <c r="BTA188" s="257"/>
      <c r="BTB188" s="257"/>
      <c r="BTC188" s="257"/>
      <c r="BTD188" s="257"/>
      <c r="BTE188" s="257"/>
      <c r="BTF188" s="257"/>
      <c r="BTG188" s="257"/>
      <c r="BTH188" s="257"/>
      <c r="BTI188" s="257"/>
      <c r="BTJ188" s="257"/>
      <c r="BTK188" s="257"/>
      <c r="BTL188" s="257"/>
      <c r="BTM188" s="257"/>
      <c r="BTN188" s="257"/>
      <c r="BTO188" s="257"/>
      <c r="BTP188" s="257"/>
      <c r="BTQ188" s="257"/>
      <c r="BTR188" s="257"/>
      <c r="BTS188" s="257"/>
      <c r="BTT188" s="257"/>
      <c r="BTU188" s="257"/>
      <c r="BTV188" s="257"/>
      <c r="BTW188" s="257"/>
      <c r="BTX188" s="257"/>
      <c r="BTY188" s="257"/>
      <c r="BTZ188" s="257"/>
      <c r="BUA188" s="257"/>
      <c r="BUB188" s="257"/>
      <c r="BUC188" s="257"/>
      <c r="BUD188" s="257"/>
      <c r="BUE188" s="257"/>
      <c r="BUF188" s="257"/>
      <c r="BUG188" s="257"/>
      <c r="BUH188" s="257"/>
      <c r="BUI188" s="257"/>
      <c r="BUJ188" s="257"/>
      <c r="BUK188" s="257"/>
      <c r="BUL188" s="257"/>
      <c r="BUM188" s="257"/>
      <c r="BUN188" s="257"/>
      <c r="BUO188" s="257"/>
      <c r="BUP188" s="257"/>
      <c r="BUQ188" s="257"/>
      <c r="BUR188" s="257"/>
      <c r="BUS188" s="257"/>
      <c r="BUT188" s="257"/>
      <c r="BUU188" s="257"/>
      <c r="BUV188" s="257"/>
      <c r="BUW188" s="257"/>
      <c r="BUX188" s="257"/>
      <c r="BUY188" s="257"/>
      <c r="BUZ188" s="257"/>
      <c r="BVA188" s="257"/>
      <c r="BVB188" s="257"/>
      <c r="BVC188" s="257"/>
      <c r="BVD188" s="257"/>
      <c r="BVE188" s="257"/>
      <c r="BVF188" s="257"/>
      <c r="BVG188" s="257"/>
      <c r="BVH188" s="257"/>
      <c r="BVI188" s="257"/>
      <c r="BVJ188" s="257"/>
      <c r="BVK188" s="257"/>
      <c r="BVL188" s="257"/>
      <c r="BVM188" s="257"/>
      <c r="BVN188" s="257"/>
      <c r="BVO188" s="257"/>
      <c r="BVP188" s="257"/>
      <c r="BVQ188" s="257"/>
      <c r="BVR188" s="257"/>
      <c r="BVS188" s="257"/>
      <c r="BVT188" s="257"/>
      <c r="BVU188" s="257"/>
      <c r="BVV188" s="257"/>
      <c r="BVW188" s="257"/>
      <c r="BVX188" s="257"/>
      <c r="BVY188" s="257"/>
      <c r="BVZ188" s="257"/>
      <c r="BWA188" s="257"/>
      <c r="BWB188" s="257"/>
      <c r="BWC188" s="257"/>
      <c r="BWD188" s="257"/>
      <c r="BWE188" s="257"/>
      <c r="BWF188" s="257"/>
      <c r="BWG188" s="257"/>
      <c r="BWH188" s="257"/>
      <c r="BWI188" s="257"/>
      <c r="BWJ188" s="257"/>
      <c r="BWK188" s="257"/>
      <c r="BWL188" s="257"/>
      <c r="BWM188" s="257"/>
      <c r="BWN188" s="257"/>
      <c r="BWO188" s="257"/>
      <c r="BWP188" s="257"/>
      <c r="BWQ188" s="257"/>
      <c r="BWR188" s="257"/>
      <c r="BWS188" s="257"/>
      <c r="BWT188" s="257"/>
      <c r="BWU188" s="257"/>
      <c r="BWV188" s="257"/>
      <c r="BWW188" s="257"/>
      <c r="BWX188" s="257"/>
      <c r="BWY188" s="257"/>
      <c r="BWZ188" s="257"/>
      <c r="BXA188" s="257"/>
      <c r="BXB188" s="257"/>
      <c r="BXC188" s="257"/>
      <c r="BXD188" s="257"/>
      <c r="BXE188" s="257"/>
      <c r="BXF188" s="257"/>
      <c r="BXG188" s="257"/>
      <c r="BXH188" s="257"/>
      <c r="BXI188" s="257"/>
      <c r="BXJ188" s="257"/>
      <c r="BXK188" s="257"/>
      <c r="BXL188" s="257"/>
      <c r="BXM188" s="257"/>
      <c r="BXN188" s="257"/>
      <c r="BXO188" s="257"/>
      <c r="BXP188" s="257"/>
      <c r="BXQ188" s="257"/>
      <c r="BXR188" s="257"/>
      <c r="BXS188" s="257"/>
      <c r="BXT188" s="257"/>
      <c r="BXU188" s="257"/>
      <c r="BXV188" s="257"/>
      <c r="BXW188" s="257"/>
      <c r="BXX188" s="257"/>
      <c r="BXY188" s="257"/>
      <c r="BXZ188" s="257"/>
      <c r="BYA188" s="257"/>
      <c r="BYB188" s="257"/>
      <c r="BYC188" s="257"/>
      <c r="BYD188" s="257"/>
      <c r="BYE188" s="257"/>
      <c r="BYF188" s="257"/>
      <c r="BYG188" s="257"/>
      <c r="BYH188" s="257"/>
      <c r="BYI188" s="257"/>
      <c r="BYJ188" s="257"/>
      <c r="BYK188" s="257"/>
      <c r="BYL188" s="257"/>
      <c r="BYM188" s="257"/>
      <c r="BYN188" s="257"/>
      <c r="BYO188" s="257"/>
      <c r="BYP188" s="257"/>
      <c r="BYQ188" s="257"/>
      <c r="BYR188" s="257"/>
      <c r="BYS188" s="257"/>
      <c r="BYT188" s="257"/>
      <c r="BYU188" s="257"/>
      <c r="BYV188" s="257"/>
      <c r="BYW188" s="257"/>
      <c r="BYX188" s="257"/>
      <c r="BYY188" s="257"/>
      <c r="BYZ188" s="257"/>
      <c r="BZA188" s="257"/>
      <c r="BZB188" s="257"/>
      <c r="BZC188" s="257"/>
      <c r="BZD188" s="257"/>
      <c r="BZE188" s="257"/>
      <c r="BZF188" s="257"/>
      <c r="BZG188" s="257"/>
      <c r="BZH188" s="257"/>
      <c r="BZI188" s="257"/>
      <c r="BZJ188" s="257"/>
      <c r="BZK188" s="257"/>
      <c r="BZL188" s="257"/>
      <c r="BZM188" s="257"/>
      <c r="BZN188" s="257"/>
      <c r="BZO188" s="257"/>
      <c r="BZP188" s="257"/>
      <c r="BZQ188" s="257"/>
      <c r="BZR188" s="257"/>
      <c r="BZS188" s="257"/>
      <c r="BZT188" s="257"/>
      <c r="BZU188" s="257"/>
      <c r="BZV188" s="257"/>
      <c r="BZW188" s="257"/>
      <c r="BZX188" s="257"/>
      <c r="BZY188" s="257"/>
      <c r="BZZ188" s="257"/>
      <c r="CAA188" s="257"/>
      <c r="CAB188" s="257"/>
      <c r="CAC188" s="257"/>
      <c r="CAD188" s="257"/>
      <c r="CAE188" s="257"/>
      <c r="CAF188" s="257"/>
      <c r="CAG188" s="257"/>
      <c r="CAH188" s="257"/>
      <c r="CAI188" s="257"/>
      <c r="CAJ188" s="257"/>
      <c r="CAK188" s="257"/>
      <c r="CAL188" s="257"/>
      <c r="CAM188" s="257"/>
      <c r="CAN188" s="257"/>
      <c r="CAO188" s="257"/>
      <c r="CAP188" s="257"/>
      <c r="CAQ188" s="257"/>
      <c r="CAR188" s="257"/>
      <c r="CAS188" s="257"/>
      <c r="CAT188" s="257"/>
      <c r="CAU188" s="257"/>
      <c r="CAV188" s="257"/>
      <c r="CAW188" s="257"/>
      <c r="CAX188" s="257"/>
      <c r="CAY188" s="257"/>
      <c r="CAZ188" s="257"/>
      <c r="CBA188" s="257"/>
      <c r="CBB188" s="257"/>
      <c r="CBC188" s="257"/>
      <c r="CBD188" s="257"/>
      <c r="CBE188" s="257"/>
      <c r="CBF188" s="257"/>
      <c r="CBG188" s="257"/>
      <c r="CBH188" s="257"/>
      <c r="CBI188" s="257"/>
      <c r="CBJ188" s="257"/>
      <c r="CBK188" s="257"/>
      <c r="CBL188" s="257"/>
      <c r="CBM188" s="257"/>
      <c r="CBN188" s="257"/>
      <c r="CBO188" s="257"/>
      <c r="CBP188" s="257"/>
      <c r="CBQ188" s="257"/>
      <c r="CBR188" s="257"/>
      <c r="CBS188" s="257"/>
      <c r="CBT188" s="257"/>
      <c r="CBU188" s="257"/>
      <c r="CBV188" s="257"/>
      <c r="CBW188" s="257"/>
      <c r="CBX188" s="257"/>
      <c r="CBY188" s="257"/>
      <c r="CBZ188" s="257"/>
      <c r="CCA188" s="257"/>
      <c r="CCB188" s="257"/>
      <c r="CCC188" s="257"/>
      <c r="CCD188" s="257"/>
      <c r="CCE188" s="257"/>
      <c r="CCF188" s="257"/>
      <c r="CCG188" s="257"/>
      <c r="CCH188" s="257"/>
      <c r="CCI188" s="257"/>
      <c r="CCJ188" s="257"/>
      <c r="CCK188" s="257"/>
      <c r="CCL188" s="257"/>
      <c r="CCM188" s="257"/>
      <c r="CCN188" s="257"/>
      <c r="CCO188" s="257"/>
      <c r="CCP188" s="257"/>
      <c r="CCQ188" s="257"/>
      <c r="CCR188" s="257"/>
      <c r="CCS188" s="257"/>
      <c r="CCT188" s="257"/>
      <c r="CCU188" s="257"/>
      <c r="CCV188" s="257"/>
      <c r="CCW188" s="257"/>
      <c r="CCX188" s="257"/>
      <c r="CCY188" s="257"/>
      <c r="CCZ188" s="257"/>
      <c r="CDA188" s="257"/>
      <c r="CDB188" s="257"/>
      <c r="CDC188" s="257"/>
      <c r="CDD188" s="257"/>
      <c r="CDE188" s="257"/>
      <c r="CDF188" s="257"/>
      <c r="CDG188" s="257"/>
      <c r="CDH188" s="257"/>
      <c r="CDI188" s="257"/>
      <c r="CDJ188" s="257"/>
      <c r="CDK188" s="257"/>
      <c r="CDL188" s="257"/>
      <c r="CDM188" s="257"/>
      <c r="CDN188" s="257"/>
      <c r="CDO188" s="257"/>
      <c r="CDP188" s="257"/>
      <c r="CDQ188" s="257"/>
      <c r="CDR188" s="257"/>
      <c r="CDS188" s="257"/>
      <c r="CDT188" s="257"/>
      <c r="CDU188" s="257"/>
      <c r="CDV188" s="257"/>
      <c r="CDW188" s="257"/>
      <c r="CDX188" s="257"/>
      <c r="CDY188" s="257"/>
      <c r="CDZ188" s="257"/>
      <c r="CEA188" s="257"/>
      <c r="CEB188" s="257"/>
      <c r="CEC188" s="257"/>
      <c r="CED188" s="257"/>
      <c r="CEE188" s="257"/>
      <c r="CEF188" s="257"/>
      <c r="CEG188" s="257"/>
      <c r="CEH188" s="257"/>
      <c r="CEI188" s="257"/>
      <c r="CEJ188" s="257"/>
      <c r="CEK188" s="257"/>
      <c r="CEL188" s="257"/>
      <c r="CEM188" s="257"/>
      <c r="CEN188" s="257"/>
      <c r="CEO188" s="257"/>
      <c r="CEP188" s="257"/>
      <c r="CEQ188" s="257"/>
      <c r="CER188" s="257"/>
      <c r="CES188" s="257"/>
      <c r="CET188" s="257"/>
      <c r="CEU188" s="257"/>
      <c r="CEV188" s="257"/>
      <c r="CEW188" s="257"/>
      <c r="CEX188" s="257"/>
      <c r="CEY188" s="257"/>
      <c r="CEZ188" s="257"/>
      <c r="CFA188" s="257"/>
      <c r="CFB188" s="257"/>
      <c r="CFC188" s="257"/>
      <c r="CFD188" s="257"/>
      <c r="CFE188" s="257"/>
      <c r="CFF188" s="257"/>
      <c r="CFG188" s="257"/>
      <c r="CFH188" s="257"/>
      <c r="CFI188" s="257"/>
      <c r="CFJ188" s="257"/>
      <c r="CFK188" s="257"/>
      <c r="CFL188" s="257"/>
      <c r="CFM188" s="257"/>
      <c r="CFN188" s="257"/>
      <c r="CFO188" s="257"/>
      <c r="CFP188" s="257"/>
      <c r="CFQ188" s="257"/>
      <c r="CFR188" s="257"/>
      <c r="CFS188" s="257"/>
      <c r="CFT188" s="257"/>
      <c r="CFU188" s="257"/>
      <c r="CFV188" s="257"/>
      <c r="CFW188" s="257"/>
      <c r="CFX188" s="257"/>
      <c r="CFY188" s="257"/>
      <c r="CFZ188" s="257"/>
      <c r="CGA188" s="257"/>
      <c r="CGB188" s="257"/>
      <c r="CGC188" s="257"/>
      <c r="CGD188" s="257"/>
      <c r="CGE188" s="257"/>
      <c r="CGF188" s="257"/>
      <c r="CGG188" s="257"/>
      <c r="CGH188" s="257"/>
      <c r="CGI188" s="257"/>
      <c r="CGJ188" s="257"/>
      <c r="CGK188" s="257"/>
      <c r="CGL188" s="257"/>
      <c r="CGM188" s="257"/>
      <c r="CGN188" s="257"/>
      <c r="CGO188" s="257"/>
      <c r="CGP188" s="257"/>
      <c r="CGQ188" s="257"/>
      <c r="CGR188" s="257"/>
      <c r="CGS188" s="257"/>
      <c r="CGT188" s="257"/>
      <c r="CGU188" s="257"/>
      <c r="CGV188" s="257"/>
      <c r="CGW188" s="257"/>
      <c r="CGX188" s="257"/>
      <c r="CGY188" s="257"/>
      <c r="CGZ188" s="257"/>
      <c r="CHA188" s="257"/>
      <c r="CHB188" s="257"/>
      <c r="CHC188" s="257"/>
      <c r="CHD188" s="257"/>
      <c r="CHE188" s="257"/>
      <c r="CHF188" s="257"/>
      <c r="CHG188" s="257"/>
      <c r="CHH188" s="257"/>
      <c r="CHI188" s="257"/>
      <c r="CHJ188" s="257"/>
      <c r="CHK188" s="257"/>
      <c r="CHL188" s="257"/>
      <c r="CHM188" s="257"/>
      <c r="CHN188" s="257"/>
      <c r="CHO188" s="257"/>
      <c r="CHP188" s="257"/>
      <c r="CHQ188" s="257"/>
      <c r="CHR188" s="257"/>
      <c r="CHS188" s="257"/>
      <c r="CHT188" s="257"/>
      <c r="CHU188" s="257"/>
      <c r="CHV188" s="257"/>
      <c r="CHW188" s="257"/>
      <c r="CHX188" s="257"/>
      <c r="CHY188" s="257"/>
      <c r="CHZ188" s="257"/>
      <c r="CIA188" s="257"/>
      <c r="CIB188" s="257"/>
      <c r="CIC188" s="257"/>
      <c r="CID188" s="257"/>
      <c r="CIE188" s="257"/>
      <c r="CIF188" s="257"/>
      <c r="CIG188" s="257"/>
      <c r="CIH188" s="257"/>
      <c r="CII188" s="257"/>
      <c r="CIJ188" s="257"/>
      <c r="CIK188" s="257"/>
      <c r="CIL188" s="257"/>
      <c r="CIM188" s="257"/>
      <c r="CIN188" s="257"/>
      <c r="CIO188" s="257"/>
      <c r="CIP188" s="257"/>
      <c r="CIQ188" s="257"/>
      <c r="CIR188" s="257"/>
      <c r="CIS188" s="257"/>
      <c r="CIT188" s="257"/>
      <c r="CIU188" s="257"/>
      <c r="CIV188" s="257"/>
      <c r="CIW188" s="257"/>
      <c r="CIX188" s="257"/>
      <c r="CIY188" s="257"/>
      <c r="CIZ188" s="257"/>
      <c r="CJA188" s="257"/>
      <c r="CJB188" s="257"/>
      <c r="CJC188" s="257"/>
      <c r="CJD188" s="257"/>
      <c r="CJE188" s="257"/>
      <c r="CJF188" s="257"/>
      <c r="CJG188" s="257"/>
      <c r="CJH188" s="257"/>
      <c r="CJI188" s="257"/>
      <c r="CJJ188" s="257"/>
      <c r="CJK188" s="257"/>
      <c r="CJL188" s="257"/>
      <c r="CJM188" s="257"/>
      <c r="CJN188" s="257"/>
      <c r="CJO188" s="257"/>
      <c r="CJP188" s="257"/>
      <c r="CJQ188" s="257"/>
      <c r="CJR188" s="257"/>
      <c r="CJS188" s="257"/>
      <c r="CJT188" s="257"/>
      <c r="CJU188" s="257"/>
      <c r="CJV188" s="257"/>
      <c r="CJW188" s="257"/>
      <c r="CJX188" s="257"/>
      <c r="CJY188" s="257"/>
      <c r="CJZ188" s="257"/>
      <c r="CKA188" s="257"/>
      <c r="CKB188" s="257"/>
      <c r="CKC188" s="257"/>
      <c r="CKD188" s="257"/>
      <c r="CKE188" s="257"/>
      <c r="CKF188" s="257"/>
      <c r="CKG188" s="257"/>
      <c r="CKH188" s="257"/>
      <c r="CKI188" s="257"/>
      <c r="CKJ188" s="257"/>
      <c r="CKK188" s="257"/>
      <c r="CKL188" s="257"/>
      <c r="CKM188" s="257"/>
      <c r="CKN188" s="257"/>
      <c r="CKO188" s="257"/>
      <c r="CKP188" s="257"/>
      <c r="CKQ188" s="257"/>
      <c r="CKR188" s="257"/>
      <c r="CKS188" s="257"/>
      <c r="CKT188" s="257"/>
      <c r="CKU188" s="257"/>
      <c r="CKV188" s="257"/>
      <c r="CKW188" s="257"/>
      <c r="CKX188" s="257"/>
      <c r="CKY188" s="257"/>
      <c r="CKZ188" s="257"/>
      <c r="CLA188" s="257"/>
      <c r="CLB188" s="257"/>
      <c r="CLC188" s="257"/>
      <c r="CLD188" s="257"/>
      <c r="CLE188" s="257"/>
      <c r="CLF188" s="257"/>
      <c r="CLG188" s="257"/>
      <c r="CLH188" s="257"/>
      <c r="CLI188" s="257"/>
      <c r="CLJ188" s="257"/>
      <c r="CLK188" s="257"/>
      <c r="CLL188" s="257"/>
      <c r="CLM188" s="257"/>
      <c r="CLN188" s="257"/>
      <c r="CLO188" s="257"/>
      <c r="CLP188" s="257"/>
      <c r="CLQ188" s="257"/>
      <c r="CLR188" s="257"/>
      <c r="CLS188" s="257"/>
      <c r="CLT188" s="257"/>
      <c r="CLU188" s="257"/>
      <c r="CLV188" s="257"/>
      <c r="CLW188" s="257"/>
      <c r="CLX188" s="257"/>
      <c r="CLY188" s="257"/>
      <c r="CLZ188" s="257"/>
      <c r="CMA188" s="257"/>
      <c r="CMB188" s="257"/>
      <c r="CMC188" s="257"/>
      <c r="CMD188" s="257"/>
      <c r="CME188" s="257"/>
      <c r="CMF188" s="257"/>
      <c r="CMG188" s="257"/>
      <c r="CMH188" s="257"/>
      <c r="CMI188" s="257"/>
      <c r="CMJ188" s="257"/>
      <c r="CMK188" s="257"/>
      <c r="CML188" s="257"/>
      <c r="CMM188" s="257"/>
      <c r="CMN188" s="257"/>
      <c r="CMO188" s="257"/>
      <c r="CMP188" s="257"/>
      <c r="CMQ188" s="257"/>
      <c r="CMR188" s="257"/>
      <c r="CMS188" s="257"/>
      <c r="CMT188" s="257"/>
      <c r="CMU188" s="257"/>
      <c r="CMV188" s="257"/>
      <c r="CMW188" s="257"/>
      <c r="CMX188" s="257"/>
      <c r="CMY188" s="257"/>
      <c r="CMZ188" s="257"/>
      <c r="CNA188" s="257"/>
      <c r="CNB188" s="257"/>
      <c r="CNC188" s="257"/>
      <c r="CND188" s="257"/>
      <c r="CNE188" s="257"/>
      <c r="CNF188" s="257"/>
      <c r="CNG188" s="257"/>
      <c r="CNH188" s="257"/>
      <c r="CNI188" s="257"/>
      <c r="CNJ188" s="257"/>
      <c r="CNK188" s="257"/>
      <c r="CNL188" s="257"/>
      <c r="CNM188" s="257"/>
      <c r="CNN188" s="257"/>
      <c r="CNO188" s="257"/>
      <c r="CNP188" s="257"/>
      <c r="CNQ188" s="257"/>
      <c r="CNR188" s="257"/>
      <c r="CNS188" s="257"/>
      <c r="CNT188" s="257"/>
      <c r="CNU188" s="257"/>
      <c r="CNV188" s="257"/>
      <c r="CNW188" s="257"/>
      <c r="CNX188" s="257"/>
      <c r="CNY188" s="257"/>
      <c r="CNZ188" s="257"/>
      <c r="COA188" s="257"/>
      <c r="COB188" s="257"/>
      <c r="COC188" s="257"/>
      <c r="COD188" s="257"/>
      <c r="COE188" s="257"/>
      <c r="COF188" s="257"/>
      <c r="COG188" s="257"/>
      <c r="COH188" s="257"/>
      <c r="COI188" s="257"/>
      <c r="COJ188" s="257"/>
      <c r="COK188" s="257"/>
      <c r="COL188" s="257"/>
      <c r="COM188" s="257"/>
      <c r="CON188" s="257"/>
      <c r="COO188" s="257"/>
      <c r="COP188" s="257"/>
      <c r="COQ188" s="257"/>
      <c r="COR188" s="257"/>
      <c r="COS188" s="257"/>
      <c r="COT188" s="257"/>
      <c r="COU188" s="257"/>
      <c r="COV188" s="257"/>
      <c r="COW188" s="257"/>
      <c r="COX188" s="257"/>
      <c r="COY188" s="257"/>
      <c r="COZ188" s="257"/>
      <c r="CPA188" s="257"/>
      <c r="CPB188" s="257"/>
      <c r="CPC188" s="257"/>
      <c r="CPD188" s="257"/>
      <c r="CPE188" s="257"/>
      <c r="CPF188" s="257"/>
      <c r="CPG188" s="257"/>
      <c r="CPH188" s="257"/>
      <c r="CPI188" s="257"/>
      <c r="CPJ188" s="257"/>
      <c r="CPK188" s="257"/>
      <c r="CPL188" s="257"/>
      <c r="CPM188" s="257"/>
      <c r="CPN188" s="257"/>
      <c r="CPO188" s="257"/>
      <c r="CPP188" s="257"/>
      <c r="CPQ188" s="257"/>
      <c r="CPR188" s="257"/>
      <c r="CPS188" s="257"/>
      <c r="CPT188" s="257"/>
      <c r="CPU188" s="257"/>
      <c r="CPV188" s="257"/>
      <c r="CPW188" s="257"/>
      <c r="CPX188" s="257"/>
      <c r="CPY188" s="257"/>
      <c r="CPZ188" s="257"/>
      <c r="CQA188" s="257"/>
      <c r="CQB188" s="257"/>
      <c r="CQC188" s="257"/>
      <c r="CQD188" s="257"/>
      <c r="CQE188" s="257"/>
      <c r="CQF188" s="257"/>
      <c r="CQG188" s="257"/>
      <c r="CQH188" s="257"/>
      <c r="CQI188" s="257"/>
      <c r="CQJ188" s="257"/>
      <c r="CQK188" s="257"/>
      <c r="CQL188" s="257"/>
      <c r="CQM188" s="257"/>
      <c r="CQN188" s="257"/>
      <c r="CQO188" s="257"/>
      <c r="CQP188" s="257"/>
      <c r="CQQ188" s="257"/>
      <c r="CQR188" s="257"/>
      <c r="CQS188" s="257"/>
      <c r="CQT188" s="257"/>
      <c r="CQU188" s="257"/>
      <c r="CQV188" s="257"/>
      <c r="CQW188" s="257"/>
      <c r="CQX188" s="257"/>
      <c r="CQY188" s="257"/>
      <c r="CQZ188" s="257"/>
      <c r="CRA188" s="257"/>
      <c r="CRB188" s="257"/>
      <c r="CRC188" s="257"/>
      <c r="CRD188" s="257"/>
      <c r="CRE188" s="257"/>
      <c r="CRF188" s="257"/>
      <c r="CRG188" s="257"/>
      <c r="CRH188" s="257"/>
      <c r="CRI188" s="257"/>
      <c r="CRJ188" s="257"/>
      <c r="CRK188" s="257"/>
      <c r="CRL188" s="257"/>
      <c r="CRM188" s="257"/>
      <c r="CRN188" s="257"/>
      <c r="CRO188" s="257"/>
      <c r="CRP188" s="257"/>
      <c r="CRQ188" s="257"/>
      <c r="CRR188" s="257"/>
      <c r="CRS188" s="257"/>
      <c r="CRT188" s="257"/>
      <c r="CRU188" s="257"/>
      <c r="CRV188" s="257"/>
      <c r="CRW188" s="257"/>
      <c r="CRX188" s="257"/>
      <c r="CRY188" s="257"/>
      <c r="CRZ188" s="257"/>
      <c r="CSA188" s="257"/>
      <c r="CSB188" s="257"/>
      <c r="CSC188" s="257"/>
      <c r="CSD188" s="257"/>
      <c r="CSE188" s="257"/>
      <c r="CSF188" s="257"/>
      <c r="CSG188" s="257"/>
      <c r="CSH188" s="257"/>
      <c r="CSI188" s="257"/>
      <c r="CSJ188" s="257"/>
      <c r="CSK188" s="257"/>
      <c r="CSL188" s="257"/>
      <c r="CSM188" s="257"/>
      <c r="CSN188" s="257"/>
      <c r="CSO188" s="257"/>
      <c r="CSP188" s="257"/>
      <c r="CSQ188" s="257"/>
      <c r="CSR188" s="257"/>
      <c r="CSS188" s="257"/>
      <c r="CST188" s="257"/>
      <c r="CSU188" s="257"/>
      <c r="CSV188" s="257"/>
      <c r="CSW188" s="257"/>
      <c r="CSX188" s="257"/>
      <c r="CSY188" s="257"/>
      <c r="CSZ188" s="257"/>
      <c r="CTA188" s="257"/>
      <c r="CTB188" s="257"/>
      <c r="CTC188" s="257"/>
      <c r="CTD188" s="257"/>
      <c r="CTE188" s="257"/>
      <c r="CTF188" s="257"/>
      <c r="CTG188" s="257"/>
      <c r="CTH188" s="257"/>
      <c r="CTI188" s="257"/>
      <c r="CTJ188" s="257"/>
      <c r="CTK188" s="257"/>
      <c r="CTL188" s="257"/>
      <c r="CTM188" s="257"/>
      <c r="CTN188" s="257"/>
      <c r="CTO188" s="257"/>
      <c r="CTP188" s="257"/>
      <c r="CTQ188" s="257"/>
      <c r="CTR188" s="257"/>
      <c r="CTS188" s="257"/>
      <c r="CTT188" s="257"/>
      <c r="CTU188" s="257"/>
      <c r="CTV188" s="257"/>
      <c r="CTW188" s="257"/>
      <c r="CTX188" s="257"/>
      <c r="CTY188" s="257"/>
      <c r="CTZ188" s="257"/>
      <c r="CUA188" s="257"/>
      <c r="CUB188" s="257"/>
      <c r="CUC188" s="257"/>
      <c r="CUD188" s="257"/>
      <c r="CUE188" s="257"/>
      <c r="CUF188" s="257"/>
      <c r="CUG188" s="257"/>
      <c r="CUH188" s="257"/>
      <c r="CUI188" s="257"/>
      <c r="CUJ188" s="257"/>
      <c r="CUK188" s="257"/>
      <c r="CUL188" s="257"/>
      <c r="CUM188" s="257"/>
      <c r="CUN188" s="257"/>
      <c r="CUO188" s="257"/>
      <c r="CUP188" s="257"/>
      <c r="CUQ188" s="257"/>
      <c r="CUR188" s="257"/>
      <c r="CUS188" s="257"/>
      <c r="CUT188" s="257"/>
      <c r="CUU188" s="257"/>
      <c r="CUV188" s="257"/>
      <c r="CUW188" s="257"/>
      <c r="CUX188" s="257"/>
      <c r="CUY188" s="257"/>
      <c r="CUZ188" s="257"/>
      <c r="CVA188" s="257"/>
      <c r="CVB188" s="257"/>
      <c r="CVC188" s="257"/>
      <c r="CVD188" s="257"/>
      <c r="CVE188" s="257"/>
      <c r="CVF188" s="257"/>
      <c r="CVG188" s="257"/>
      <c r="CVH188" s="257"/>
      <c r="CVI188" s="257"/>
      <c r="CVJ188" s="257"/>
      <c r="CVK188" s="257"/>
      <c r="CVL188" s="257"/>
      <c r="CVM188" s="257"/>
      <c r="CVN188" s="257"/>
      <c r="CVO188" s="257"/>
      <c r="CVP188" s="257"/>
      <c r="CVQ188" s="257"/>
      <c r="CVR188" s="257"/>
      <c r="CVS188" s="257"/>
      <c r="CVT188" s="257"/>
      <c r="CVU188" s="257"/>
      <c r="CVV188" s="257"/>
      <c r="CVW188" s="257"/>
      <c r="CVX188" s="257"/>
      <c r="CVY188" s="257"/>
      <c r="CVZ188" s="257"/>
      <c r="CWA188" s="257"/>
      <c r="CWB188" s="257"/>
      <c r="CWC188" s="257"/>
      <c r="CWD188" s="257"/>
      <c r="CWE188" s="257"/>
      <c r="CWF188" s="257"/>
      <c r="CWG188" s="257"/>
      <c r="CWH188" s="257"/>
      <c r="CWI188" s="257"/>
      <c r="CWJ188" s="257"/>
      <c r="CWK188" s="257"/>
      <c r="CWL188" s="257"/>
      <c r="CWM188" s="257"/>
      <c r="CWN188" s="257"/>
      <c r="CWO188" s="257"/>
      <c r="CWP188" s="257"/>
      <c r="CWQ188" s="257"/>
      <c r="CWR188" s="257"/>
      <c r="CWS188" s="257"/>
      <c r="CWT188" s="257"/>
      <c r="CWU188" s="257"/>
      <c r="CWV188" s="257"/>
      <c r="CWW188" s="257"/>
      <c r="CWX188" s="257"/>
      <c r="CWY188" s="257"/>
      <c r="CWZ188" s="257"/>
      <c r="CXA188" s="257"/>
      <c r="CXB188" s="257"/>
      <c r="CXC188" s="257"/>
      <c r="CXD188" s="257"/>
      <c r="CXE188" s="257"/>
      <c r="CXF188" s="257"/>
      <c r="CXG188" s="257"/>
      <c r="CXH188" s="257"/>
      <c r="CXI188" s="257"/>
      <c r="CXJ188" s="257"/>
      <c r="CXK188" s="257"/>
      <c r="CXL188" s="257"/>
      <c r="CXM188" s="257"/>
      <c r="CXN188" s="257"/>
      <c r="CXO188" s="257"/>
      <c r="CXP188" s="257"/>
      <c r="CXQ188" s="257"/>
      <c r="CXR188" s="257"/>
      <c r="CXS188" s="257"/>
      <c r="CXT188" s="257"/>
      <c r="CXU188" s="257"/>
      <c r="CXV188" s="257"/>
      <c r="CXW188" s="257"/>
      <c r="CXX188" s="257"/>
      <c r="CXY188" s="257"/>
      <c r="CXZ188" s="257"/>
      <c r="CYA188" s="257"/>
      <c r="CYB188" s="257"/>
      <c r="CYC188" s="257"/>
      <c r="CYD188" s="257"/>
      <c r="CYE188" s="257"/>
      <c r="CYF188" s="257"/>
      <c r="CYG188" s="257"/>
      <c r="CYH188" s="257"/>
      <c r="CYI188" s="257"/>
      <c r="CYJ188" s="257"/>
      <c r="CYK188" s="257"/>
      <c r="CYL188" s="257"/>
      <c r="CYM188" s="257"/>
      <c r="CYN188" s="257"/>
      <c r="CYO188" s="257"/>
      <c r="CYP188" s="257"/>
      <c r="CYQ188" s="257"/>
      <c r="CYR188" s="257"/>
      <c r="CYS188" s="257"/>
      <c r="CYT188" s="257"/>
      <c r="CYU188" s="257"/>
      <c r="CYV188" s="257"/>
      <c r="CYW188" s="257"/>
      <c r="CYX188" s="257"/>
      <c r="CYY188" s="257"/>
      <c r="CYZ188" s="257"/>
      <c r="CZA188" s="257"/>
      <c r="CZB188" s="257"/>
      <c r="CZC188" s="257"/>
      <c r="CZD188" s="257"/>
      <c r="CZE188" s="257"/>
      <c r="CZF188" s="257"/>
      <c r="CZG188" s="257"/>
      <c r="CZH188" s="257"/>
      <c r="CZI188" s="257"/>
      <c r="CZJ188" s="257"/>
      <c r="CZK188" s="257"/>
      <c r="CZL188" s="257"/>
      <c r="CZM188" s="257"/>
      <c r="CZN188" s="257"/>
      <c r="CZO188" s="257"/>
      <c r="CZP188" s="257"/>
      <c r="CZQ188" s="257"/>
      <c r="CZR188" s="257"/>
      <c r="CZS188" s="257"/>
      <c r="CZT188" s="257"/>
      <c r="CZU188" s="257"/>
      <c r="CZV188" s="257"/>
      <c r="CZW188" s="257"/>
      <c r="CZX188" s="257"/>
      <c r="CZY188" s="257"/>
      <c r="CZZ188" s="257"/>
      <c r="DAA188" s="257"/>
      <c r="DAB188" s="257"/>
      <c r="DAC188" s="257"/>
      <c r="DAD188" s="257"/>
      <c r="DAE188" s="257"/>
      <c r="DAF188" s="257"/>
      <c r="DAG188" s="257"/>
      <c r="DAH188" s="257"/>
      <c r="DAI188" s="257"/>
      <c r="DAJ188" s="257"/>
      <c r="DAK188" s="257"/>
      <c r="DAL188" s="257"/>
      <c r="DAM188" s="257"/>
      <c r="DAN188" s="257"/>
      <c r="DAO188" s="257"/>
      <c r="DAP188" s="257"/>
      <c r="DAQ188" s="257"/>
      <c r="DAR188" s="257"/>
      <c r="DAS188" s="257"/>
      <c r="DAT188" s="257"/>
      <c r="DAU188" s="257"/>
      <c r="DAV188" s="257"/>
      <c r="DAW188" s="257"/>
      <c r="DAX188" s="257"/>
      <c r="DAY188" s="257"/>
      <c r="DAZ188" s="257"/>
      <c r="DBA188" s="257"/>
      <c r="DBB188" s="257"/>
      <c r="DBC188" s="257"/>
      <c r="DBD188" s="257"/>
      <c r="DBE188" s="257"/>
      <c r="DBF188" s="257"/>
      <c r="DBG188" s="257"/>
      <c r="DBH188" s="257"/>
      <c r="DBI188" s="257"/>
      <c r="DBJ188" s="257"/>
      <c r="DBK188" s="257"/>
      <c r="DBL188" s="257"/>
      <c r="DBM188" s="257"/>
      <c r="DBN188" s="257"/>
      <c r="DBO188" s="257"/>
      <c r="DBP188" s="257"/>
      <c r="DBQ188" s="257"/>
      <c r="DBR188" s="257"/>
      <c r="DBS188" s="257"/>
      <c r="DBT188" s="257"/>
      <c r="DBU188" s="257"/>
      <c r="DBV188" s="257"/>
      <c r="DBW188" s="257"/>
      <c r="DBX188" s="257"/>
      <c r="DBY188" s="257"/>
      <c r="DBZ188" s="257"/>
      <c r="DCA188" s="257"/>
      <c r="DCB188" s="257"/>
      <c r="DCC188" s="257"/>
      <c r="DCD188" s="257"/>
      <c r="DCE188" s="257"/>
      <c r="DCF188" s="257"/>
      <c r="DCG188" s="257"/>
      <c r="DCH188" s="257"/>
      <c r="DCI188" s="257"/>
      <c r="DCJ188" s="257"/>
      <c r="DCK188" s="257"/>
      <c r="DCL188" s="257"/>
      <c r="DCM188" s="257"/>
      <c r="DCN188" s="257"/>
      <c r="DCO188" s="257"/>
      <c r="DCP188" s="257"/>
      <c r="DCQ188" s="257"/>
      <c r="DCR188" s="257"/>
      <c r="DCS188" s="257"/>
      <c r="DCT188" s="257"/>
      <c r="DCU188" s="257"/>
      <c r="DCV188" s="257"/>
      <c r="DCW188" s="257"/>
      <c r="DCX188" s="257"/>
      <c r="DCY188" s="257"/>
      <c r="DCZ188" s="257"/>
      <c r="DDA188" s="257"/>
      <c r="DDB188" s="257"/>
      <c r="DDC188" s="257"/>
      <c r="DDD188" s="257"/>
      <c r="DDE188" s="257"/>
      <c r="DDF188" s="257"/>
      <c r="DDG188" s="257"/>
      <c r="DDH188" s="257"/>
      <c r="DDI188" s="257"/>
      <c r="DDJ188" s="257"/>
      <c r="DDK188" s="257"/>
      <c r="DDL188" s="257"/>
      <c r="DDM188" s="257"/>
      <c r="DDN188" s="257"/>
      <c r="DDO188" s="257"/>
      <c r="DDP188" s="257"/>
      <c r="DDQ188" s="257"/>
      <c r="DDR188" s="257"/>
      <c r="DDS188" s="257"/>
      <c r="DDT188" s="257"/>
      <c r="DDU188" s="257"/>
      <c r="DDV188" s="257"/>
      <c r="DDW188" s="257"/>
      <c r="DDX188" s="257"/>
      <c r="DDY188" s="257"/>
      <c r="DDZ188" s="257"/>
      <c r="DEA188" s="257"/>
      <c r="DEB188" s="257"/>
      <c r="DEC188" s="257"/>
      <c r="DED188" s="257"/>
      <c r="DEE188" s="257"/>
      <c r="DEF188" s="257"/>
      <c r="DEG188" s="257"/>
      <c r="DEH188" s="257"/>
      <c r="DEI188" s="257"/>
      <c r="DEJ188" s="257"/>
      <c r="DEK188" s="257"/>
      <c r="DEL188" s="257"/>
      <c r="DEM188" s="257"/>
      <c r="DEN188" s="257"/>
      <c r="DEO188" s="257"/>
      <c r="DEP188" s="257"/>
      <c r="DEQ188" s="257"/>
      <c r="DER188" s="257"/>
      <c r="DES188" s="257"/>
      <c r="DET188" s="257"/>
      <c r="DEU188" s="257"/>
      <c r="DEV188" s="257"/>
      <c r="DEW188" s="257"/>
      <c r="DEX188" s="257"/>
      <c r="DEY188" s="257"/>
      <c r="DEZ188" s="257"/>
      <c r="DFA188" s="257"/>
      <c r="DFB188" s="257"/>
      <c r="DFC188" s="257"/>
      <c r="DFD188" s="257"/>
      <c r="DFE188" s="257"/>
      <c r="DFF188" s="257"/>
      <c r="DFG188" s="257"/>
      <c r="DFH188" s="257"/>
      <c r="DFI188" s="257"/>
      <c r="DFJ188" s="257"/>
      <c r="DFK188" s="257"/>
      <c r="DFL188" s="257"/>
      <c r="DFM188" s="257"/>
      <c r="DFN188" s="257"/>
      <c r="DFO188" s="257"/>
      <c r="DFP188" s="257"/>
      <c r="DFQ188" s="257"/>
      <c r="DFR188" s="257"/>
      <c r="DFS188" s="257"/>
      <c r="DFT188" s="257"/>
      <c r="DFU188" s="257"/>
      <c r="DFV188" s="257"/>
      <c r="DFW188" s="257"/>
      <c r="DFX188" s="257"/>
      <c r="DFY188" s="257"/>
      <c r="DFZ188" s="257"/>
      <c r="DGA188" s="257"/>
      <c r="DGB188" s="257"/>
      <c r="DGC188" s="257"/>
      <c r="DGD188" s="257"/>
      <c r="DGE188" s="257"/>
      <c r="DGF188" s="257"/>
      <c r="DGG188" s="257"/>
      <c r="DGH188" s="257"/>
      <c r="DGI188" s="257"/>
      <c r="DGJ188" s="257"/>
      <c r="DGK188" s="257"/>
      <c r="DGL188" s="257"/>
      <c r="DGM188" s="257"/>
      <c r="DGN188" s="257"/>
      <c r="DGO188" s="257"/>
      <c r="DGP188" s="257"/>
      <c r="DGQ188" s="257"/>
      <c r="DGR188" s="257"/>
      <c r="DGS188" s="257"/>
      <c r="DGT188" s="257"/>
      <c r="DGU188" s="257"/>
      <c r="DGV188" s="257"/>
      <c r="DGW188" s="257"/>
      <c r="DGX188" s="257"/>
      <c r="DGY188" s="257"/>
      <c r="DGZ188" s="257"/>
      <c r="DHA188" s="257"/>
      <c r="DHB188" s="257"/>
      <c r="DHC188" s="257"/>
      <c r="DHD188" s="257"/>
      <c r="DHE188" s="257"/>
      <c r="DHF188" s="257"/>
      <c r="DHG188" s="257"/>
      <c r="DHH188" s="257"/>
      <c r="DHI188" s="257"/>
      <c r="DHJ188" s="257"/>
      <c r="DHK188" s="257"/>
      <c r="DHL188" s="257"/>
      <c r="DHM188" s="257"/>
      <c r="DHN188" s="257"/>
      <c r="DHO188" s="257"/>
      <c r="DHP188" s="257"/>
      <c r="DHQ188" s="257"/>
      <c r="DHR188" s="257"/>
      <c r="DHS188" s="257"/>
      <c r="DHT188" s="257"/>
      <c r="DHU188" s="257"/>
      <c r="DHV188" s="257"/>
      <c r="DHW188" s="257"/>
      <c r="DHX188" s="257"/>
      <c r="DHY188" s="257"/>
      <c r="DHZ188" s="257"/>
      <c r="DIA188" s="257"/>
      <c r="DIB188" s="257"/>
      <c r="DIC188" s="257"/>
      <c r="DID188" s="257"/>
      <c r="DIE188" s="257"/>
      <c r="DIF188" s="257"/>
      <c r="DIG188" s="257"/>
      <c r="DIH188" s="257"/>
      <c r="DII188" s="257"/>
      <c r="DIJ188" s="257"/>
      <c r="DIK188" s="257"/>
      <c r="DIL188" s="257"/>
      <c r="DIM188" s="257"/>
      <c r="DIN188" s="257"/>
      <c r="DIO188" s="257"/>
      <c r="DIP188" s="257"/>
      <c r="DIQ188" s="257"/>
      <c r="DIR188" s="257"/>
      <c r="DIS188" s="257"/>
      <c r="DIT188" s="257"/>
      <c r="DIU188" s="257"/>
      <c r="DIV188" s="257"/>
      <c r="DIW188" s="257"/>
      <c r="DIX188" s="257"/>
      <c r="DIY188" s="257"/>
      <c r="DIZ188" s="257"/>
      <c r="DJA188" s="257"/>
      <c r="DJB188" s="257"/>
      <c r="DJC188" s="257"/>
      <c r="DJD188" s="257"/>
      <c r="DJE188" s="257"/>
      <c r="DJF188" s="257"/>
      <c r="DJG188" s="257"/>
      <c r="DJH188" s="257"/>
      <c r="DJI188" s="257"/>
      <c r="DJJ188" s="257"/>
      <c r="DJK188" s="257"/>
      <c r="DJL188" s="257"/>
      <c r="DJM188" s="257"/>
      <c r="DJN188" s="257"/>
      <c r="DJO188" s="257"/>
      <c r="DJP188" s="257"/>
      <c r="DJQ188" s="257"/>
      <c r="DJR188" s="257"/>
      <c r="DJS188" s="257"/>
      <c r="DJT188" s="257"/>
      <c r="DJU188" s="257"/>
      <c r="DJV188" s="257"/>
      <c r="DJW188" s="257"/>
      <c r="DJX188" s="257"/>
      <c r="DJY188" s="257"/>
      <c r="DJZ188" s="257"/>
      <c r="DKA188" s="257"/>
      <c r="DKB188" s="257"/>
      <c r="DKC188" s="257"/>
      <c r="DKD188" s="257"/>
      <c r="DKE188" s="257"/>
      <c r="DKF188" s="257"/>
      <c r="DKG188" s="257"/>
      <c r="DKH188" s="257"/>
      <c r="DKI188" s="257"/>
      <c r="DKJ188" s="257"/>
      <c r="DKK188" s="257"/>
      <c r="DKL188" s="257"/>
      <c r="DKM188" s="257"/>
      <c r="DKN188" s="257"/>
      <c r="DKO188" s="257"/>
      <c r="DKP188" s="257"/>
      <c r="DKQ188" s="257"/>
      <c r="DKR188" s="257"/>
      <c r="DKS188" s="257"/>
      <c r="DKT188" s="257"/>
      <c r="DKU188" s="257"/>
      <c r="DKV188" s="257"/>
      <c r="DKW188" s="257"/>
      <c r="DKX188" s="257"/>
      <c r="DKY188" s="257"/>
      <c r="DKZ188" s="257"/>
      <c r="DLA188" s="257"/>
      <c r="DLB188" s="257"/>
      <c r="DLC188" s="257"/>
      <c r="DLD188" s="257"/>
      <c r="DLE188" s="257"/>
      <c r="DLF188" s="257"/>
      <c r="DLG188" s="257"/>
      <c r="DLH188" s="257"/>
      <c r="DLI188" s="257"/>
      <c r="DLJ188" s="257"/>
      <c r="DLK188" s="257"/>
      <c r="DLL188" s="257"/>
      <c r="DLM188" s="257"/>
      <c r="DLN188" s="257"/>
      <c r="DLO188" s="257"/>
      <c r="DLP188" s="257"/>
      <c r="DLQ188" s="257"/>
      <c r="DLR188" s="257"/>
      <c r="DLS188" s="257"/>
      <c r="DLT188" s="257"/>
      <c r="DLU188" s="257"/>
      <c r="DLV188" s="257"/>
      <c r="DLW188" s="257"/>
      <c r="DLX188" s="257"/>
      <c r="DLY188" s="257"/>
      <c r="DLZ188" s="257"/>
      <c r="DMA188" s="257"/>
      <c r="DMB188" s="257"/>
      <c r="DMC188" s="257"/>
      <c r="DMD188" s="257"/>
      <c r="DME188" s="257"/>
      <c r="DMF188" s="257"/>
      <c r="DMG188" s="257"/>
      <c r="DMH188" s="257"/>
      <c r="DMI188" s="257"/>
      <c r="DMJ188" s="257"/>
      <c r="DMK188" s="257"/>
      <c r="DML188" s="257"/>
      <c r="DMM188" s="257"/>
      <c r="DMN188" s="257"/>
      <c r="DMO188" s="257"/>
      <c r="DMP188" s="257"/>
      <c r="DMQ188" s="257"/>
      <c r="DMR188" s="257"/>
      <c r="DMS188" s="257"/>
      <c r="DMT188" s="257"/>
      <c r="DMU188" s="257"/>
      <c r="DMV188" s="257"/>
      <c r="DMW188" s="257"/>
      <c r="DMX188" s="257"/>
      <c r="DMY188" s="257"/>
      <c r="DMZ188" s="257"/>
      <c r="DNA188" s="257"/>
      <c r="DNB188" s="257"/>
      <c r="DNC188" s="257"/>
      <c r="DND188" s="257"/>
      <c r="DNE188" s="257"/>
      <c r="DNF188" s="257"/>
      <c r="DNG188" s="257"/>
      <c r="DNH188" s="257"/>
      <c r="DNI188" s="257"/>
      <c r="DNJ188" s="257"/>
      <c r="DNK188" s="257"/>
      <c r="DNL188" s="257"/>
      <c r="DNM188" s="257"/>
      <c r="DNN188" s="257"/>
      <c r="DNO188" s="257"/>
      <c r="DNP188" s="257"/>
      <c r="DNQ188" s="257"/>
      <c r="DNR188" s="257"/>
      <c r="DNS188" s="257"/>
      <c r="DNT188" s="257"/>
      <c r="DNU188" s="257"/>
      <c r="DNV188" s="257"/>
      <c r="DNW188" s="257"/>
      <c r="DNX188" s="257"/>
      <c r="DNY188" s="257"/>
      <c r="DNZ188" s="257"/>
      <c r="DOA188" s="257"/>
      <c r="DOB188" s="257"/>
      <c r="DOC188" s="257"/>
      <c r="DOD188" s="257"/>
      <c r="DOE188" s="257"/>
      <c r="DOF188" s="257"/>
      <c r="DOG188" s="257"/>
      <c r="DOH188" s="257"/>
      <c r="DOI188" s="257"/>
      <c r="DOJ188" s="257"/>
      <c r="DOK188" s="257"/>
      <c r="DOL188" s="257"/>
      <c r="DOM188" s="257"/>
      <c r="DON188" s="257"/>
      <c r="DOO188" s="257"/>
      <c r="DOP188" s="257"/>
      <c r="DOQ188" s="257"/>
      <c r="DOR188" s="257"/>
      <c r="DOS188" s="257"/>
      <c r="DOT188" s="257"/>
      <c r="DOU188" s="257"/>
      <c r="DOV188" s="257"/>
      <c r="DOW188" s="257"/>
      <c r="DOX188" s="257"/>
      <c r="DOY188" s="257"/>
      <c r="DOZ188" s="257"/>
      <c r="DPA188" s="257"/>
      <c r="DPB188" s="257"/>
      <c r="DPC188" s="257"/>
      <c r="DPD188" s="257"/>
      <c r="DPE188" s="257"/>
      <c r="DPF188" s="257"/>
      <c r="DPG188" s="257"/>
      <c r="DPH188" s="257"/>
      <c r="DPI188" s="257"/>
      <c r="DPJ188" s="257"/>
      <c r="DPK188" s="257"/>
      <c r="DPL188" s="257"/>
      <c r="DPM188" s="257"/>
      <c r="DPN188" s="257"/>
      <c r="DPO188" s="257"/>
      <c r="DPP188" s="257"/>
      <c r="DPQ188" s="257"/>
      <c r="DPR188" s="257"/>
      <c r="DPS188" s="257"/>
      <c r="DPT188" s="257"/>
      <c r="DPU188" s="257"/>
      <c r="DPV188" s="257"/>
      <c r="DPW188" s="257"/>
      <c r="DPX188" s="257"/>
      <c r="DPY188" s="257"/>
      <c r="DPZ188" s="257"/>
      <c r="DQA188" s="257"/>
      <c r="DQB188" s="257"/>
      <c r="DQC188" s="257"/>
      <c r="DQD188" s="257"/>
      <c r="DQE188" s="257"/>
      <c r="DQF188" s="257"/>
      <c r="DQG188" s="257"/>
      <c r="DQH188" s="257"/>
      <c r="DQI188" s="257"/>
      <c r="DQJ188" s="257"/>
      <c r="DQK188" s="257"/>
      <c r="DQL188" s="257"/>
      <c r="DQM188" s="257"/>
      <c r="DQN188" s="257"/>
      <c r="DQO188" s="257"/>
      <c r="DQP188" s="257"/>
      <c r="DQQ188" s="257"/>
      <c r="DQR188" s="257"/>
      <c r="DQS188" s="257"/>
      <c r="DQT188" s="257"/>
      <c r="DQU188" s="257"/>
      <c r="DQV188" s="257"/>
      <c r="DQW188" s="257"/>
      <c r="DQX188" s="257"/>
      <c r="DQY188" s="257"/>
      <c r="DQZ188" s="257"/>
      <c r="DRA188" s="257"/>
      <c r="DRB188" s="257"/>
      <c r="DRC188" s="257"/>
      <c r="DRD188" s="257"/>
      <c r="DRE188" s="257"/>
      <c r="DRF188" s="257"/>
      <c r="DRG188" s="257"/>
      <c r="DRH188" s="257"/>
      <c r="DRI188" s="257"/>
      <c r="DRJ188" s="257"/>
      <c r="DRK188" s="257"/>
      <c r="DRL188" s="257"/>
      <c r="DRM188" s="257"/>
      <c r="DRN188" s="257"/>
      <c r="DRO188" s="257"/>
      <c r="DRP188" s="257"/>
      <c r="DRQ188" s="257"/>
      <c r="DRR188" s="257"/>
      <c r="DRS188" s="257"/>
      <c r="DRT188" s="257"/>
      <c r="DRU188" s="257"/>
      <c r="DRV188" s="257"/>
      <c r="DRW188" s="257"/>
      <c r="DRX188" s="257"/>
      <c r="DRY188" s="257"/>
      <c r="DRZ188" s="257"/>
      <c r="DSA188" s="257"/>
      <c r="DSB188" s="257"/>
      <c r="DSC188" s="257"/>
      <c r="DSD188" s="257"/>
      <c r="DSE188" s="257"/>
      <c r="DSF188" s="257"/>
      <c r="DSG188" s="257"/>
      <c r="DSH188" s="257"/>
      <c r="DSI188" s="257"/>
      <c r="DSJ188" s="257"/>
      <c r="DSK188" s="257"/>
      <c r="DSL188" s="257"/>
      <c r="DSM188" s="257"/>
      <c r="DSN188" s="257"/>
      <c r="DSO188" s="257"/>
      <c r="DSP188" s="257"/>
      <c r="DSQ188" s="257"/>
      <c r="DSR188" s="257"/>
      <c r="DSS188" s="257"/>
      <c r="DST188" s="257"/>
      <c r="DSU188" s="257"/>
      <c r="DSV188" s="257"/>
      <c r="DSW188" s="257"/>
      <c r="DSX188" s="257"/>
      <c r="DSY188" s="257"/>
      <c r="DSZ188" s="257"/>
      <c r="DTA188" s="257"/>
      <c r="DTB188" s="257"/>
      <c r="DTC188" s="257"/>
      <c r="DTD188" s="257"/>
      <c r="DTE188" s="257"/>
      <c r="DTF188" s="257"/>
      <c r="DTG188" s="257"/>
      <c r="DTH188" s="257"/>
      <c r="DTI188" s="257"/>
      <c r="DTJ188" s="257"/>
      <c r="DTK188" s="257"/>
      <c r="DTL188" s="257"/>
      <c r="DTM188" s="257"/>
      <c r="DTN188" s="257"/>
      <c r="DTO188" s="257"/>
      <c r="DTP188" s="257"/>
      <c r="DTQ188" s="257"/>
      <c r="DTR188" s="257"/>
      <c r="DTS188" s="257"/>
      <c r="DTT188" s="257"/>
      <c r="DTU188" s="257"/>
      <c r="DTV188" s="257"/>
      <c r="DTW188" s="257"/>
      <c r="DTX188" s="257"/>
      <c r="DTY188" s="257"/>
      <c r="DTZ188" s="257"/>
      <c r="DUA188" s="257"/>
      <c r="DUB188" s="257"/>
      <c r="DUC188" s="257"/>
      <c r="DUD188" s="257"/>
      <c r="DUE188" s="257"/>
      <c r="DUF188" s="257"/>
      <c r="DUG188" s="257"/>
      <c r="DUH188" s="257"/>
      <c r="DUI188" s="257"/>
      <c r="DUJ188" s="257"/>
      <c r="DUK188" s="257"/>
      <c r="DUL188" s="257"/>
      <c r="DUM188" s="257"/>
      <c r="DUN188" s="257"/>
      <c r="DUO188" s="257"/>
      <c r="DUP188" s="257"/>
      <c r="DUQ188" s="257"/>
      <c r="DUR188" s="257"/>
      <c r="DUS188" s="257"/>
      <c r="DUT188" s="257"/>
      <c r="DUU188" s="257"/>
      <c r="DUV188" s="257"/>
      <c r="DUW188" s="257"/>
      <c r="DUX188" s="257"/>
      <c r="DUY188" s="257"/>
      <c r="DUZ188" s="257"/>
      <c r="DVA188" s="257"/>
      <c r="DVB188" s="257"/>
      <c r="DVC188" s="257"/>
      <c r="DVD188" s="257"/>
      <c r="DVE188" s="257"/>
      <c r="DVF188" s="257"/>
      <c r="DVG188" s="257"/>
      <c r="DVH188" s="257"/>
      <c r="DVI188" s="257"/>
      <c r="DVJ188" s="257"/>
      <c r="DVK188" s="257"/>
      <c r="DVL188" s="257"/>
      <c r="DVM188" s="257"/>
      <c r="DVN188" s="257"/>
      <c r="DVO188" s="257"/>
      <c r="DVP188" s="257"/>
      <c r="DVQ188" s="257"/>
      <c r="DVR188" s="257"/>
      <c r="DVS188" s="257"/>
      <c r="DVT188" s="257"/>
      <c r="DVU188" s="257"/>
      <c r="DVV188" s="257"/>
      <c r="DVW188" s="257"/>
      <c r="DVX188" s="257"/>
      <c r="DVY188" s="257"/>
      <c r="DVZ188" s="257"/>
      <c r="DWA188" s="257"/>
      <c r="DWB188" s="257"/>
      <c r="DWC188" s="257"/>
      <c r="DWD188" s="257"/>
      <c r="DWE188" s="257"/>
      <c r="DWF188" s="257"/>
      <c r="DWG188" s="257"/>
      <c r="DWH188" s="257"/>
      <c r="DWI188" s="257"/>
      <c r="DWJ188" s="257"/>
      <c r="DWK188" s="257"/>
      <c r="DWL188" s="257"/>
      <c r="DWM188" s="257"/>
      <c r="DWN188" s="257"/>
      <c r="DWO188" s="257"/>
      <c r="DWP188" s="257"/>
      <c r="DWQ188" s="257"/>
      <c r="DWR188" s="257"/>
      <c r="DWS188" s="257"/>
      <c r="DWT188" s="257"/>
      <c r="DWU188" s="257"/>
      <c r="DWV188" s="257"/>
      <c r="DWW188" s="257"/>
      <c r="DWX188" s="257"/>
      <c r="DWY188" s="257"/>
      <c r="DWZ188" s="257"/>
      <c r="DXA188" s="257"/>
      <c r="DXB188" s="257"/>
      <c r="DXC188" s="257"/>
      <c r="DXD188" s="257"/>
      <c r="DXE188" s="257"/>
      <c r="DXF188" s="257"/>
      <c r="DXG188" s="257"/>
      <c r="DXH188" s="257"/>
      <c r="DXI188" s="257"/>
      <c r="DXJ188" s="257"/>
      <c r="DXK188" s="257"/>
      <c r="DXL188" s="257"/>
      <c r="DXM188" s="257"/>
      <c r="DXN188" s="257"/>
      <c r="DXO188" s="257"/>
      <c r="DXP188" s="257"/>
      <c r="DXQ188" s="257"/>
      <c r="DXR188" s="257"/>
      <c r="DXS188" s="257"/>
      <c r="DXT188" s="257"/>
      <c r="DXU188" s="257"/>
      <c r="DXV188" s="257"/>
      <c r="DXW188" s="257"/>
      <c r="DXX188" s="257"/>
      <c r="DXY188" s="257"/>
      <c r="DXZ188" s="257"/>
      <c r="DYA188" s="257"/>
      <c r="DYB188" s="257"/>
      <c r="DYC188" s="257"/>
      <c r="DYD188" s="257"/>
      <c r="DYE188" s="257"/>
      <c r="DYF188" s="257"/>
      <c r="DYG188" s="257"/>
      <c r="DYH188" s="257"/>
      <c r="DYI188" s="257"/>
      <c r="DYJ188" s="257"/>
      <c r="DYK188" s="257"/>
      <c r="DYL188" s="257"/>
      <c r="DYM188" s="257"/>
      <c r="DYN188" s="257"/>
      <c r="DYO188" s="257"/>
      <c r="DYP188" s="257"/>
      <c r="DYQ188" s="257"/>
      <c r="DYR188" s="257"/>
      <c r="DYS188" s="257"/>
      <c r="DYT188" s="257"/>
      <c r="DYU188" s="257"/>
      <c r="DYV188" s="257"/>
      <c r="DYW188" s="257"/>
      <c r="DYX188" s="257"/>
      <c r="DYY188" s="257"/>
      <c r="DYZ188" s="257"/>
      <c r="DZA188" s="257"/>
      <c r="DZB188" s="257"/>
      <c r="DZC188" s="257"/>
      <c r="DZD188" s="257"/>
      <c r="DZE188" s="257"/>
      <c r="DZF188" s="257"/>
      <c r="DZG188" s="257"/>
      <c r="DZH188" s="257"/>
      <c r="DZI188" s="257"/>
      <c r="DZJ188" s="257"/>
      <c r="DZK188" s="257"/>
      <c r="DZL188" s="257"/>
      <c r="DZM188" s="257"/>
      <c r="DZN188" s="257"/>
      <c r="DZO188" s="257"/>
      <c r="DZP188" s="257"/>
      <c r="DZQ188" s="257"/>
      <c r="DZR188" s="257"/>
      <c r="DZS188" s="257"/>
      <c r="DZT188" s="257"/>
      <c r="DZU188" s="257"/>
      <c r="DZV188" s="257"/>
      <c r="DZW188" s="257"/>
      <c r="DZX188" s="257"/>
      <c r="DZY188" s="257"/>
      <c r="DZZ188" s="257"/>
      <c r="EAA188" s="257"/>
      <c r="EAB188" s="257"/>
      <c r="EAC188" s="257"/>
      <c r="EAD188" s="257"/>
      <c r="EAE188" s="257"/>
      <c r="EAF188" s="257"/>
      <c r="EAG188" s="257"/>
      <c r="EAH188" s="257"/>
      <c r="EAI188" s="257"/>
      <c r="EAJ188" s="257"/>
      <c r="EAK188" s="257"/>
      <c r="EAL188" s="257"/>
      <c r="EAM188" s="257"/>
      <c r="EAN188" s="257"/>
      <c r="EAO188" s="257"/>
      <c r="EAP188" s="257"/>
      <c r="EAQ188" s="257"/>
      <c r="EAR188" s="257"/>
      <c r="EAS188" s="257"/>
      <c r="EAT188" s="257"/>
      <c r="EAU188" s="257"/>
      <c r="EAV188" s="257"/>
      <c r="EAW188" s="257"/>
      <c r="EAX188" s="257"/>
      <c r="EAY188" s="257"/>
      <c r="EAZ188" s="257"/>
      <c r="EBA188" s="257"/>
      <c r="EBB188" s="257"/>
      <c r="EBC188" s="257"/>
      <c r="EBD188" s="257"/>
      <c r="EBE188" s="257"/>
      <c r="EBF188" s="257"/>
      <c r="EBG188" s="257"/>
      <c r="EBH188" s="257"/>
      <c r="EBI188" s="257"/>
      <c r="EBJ188" s="257"/>
      <c r="EBK188" s="257"/>
      <c r="EBL188" s="257"/>
      <c r="EBM188" s="257"/>
      <c r="EBN188" s="257"/>
      <c r="EBO188" s="257"/>
      <c r="EBP188" s="257"/>
      <c r="EBQ188" s="257"/>
      <c r="EBR188" s="257"/>
      <c r="EBS188" s="257"/>
      <c r="EBT188" s="257"/>
      <c r="EBU188" s="257"/>
      <c r="EBV188" s="257"/>
      <c r="EBW188" s="257"/>
      <c r="EBX188" s="257"/>
      <c r="EBY188" s="257"/>
      <c r="EBZ188" s="257"/>
      <c r="ECA188" s="257"/>
      <c r="ECB188" s="257"/>
      <c r="ECC188" s="257"/>
      <c r="ECD188" s="257"/>
      <c r="ECE188" s="257"/>
      <c r="ECF188" s="257"/>
      <c r="ECG188" s="257"/>
      <c r="ECH188" s="257"/>
      <c r="ECI188" s="257"/>
      <c r="ECJ188" s="257"/>
      <c r="ECK188" s="257"/>
      <c r="ECL188" s="257"/>
      <c r="ECM188" s="257"/>
      <c r="ECN188" s="257"/>
      <c r="ECO188" s="257"/>
      <c r="ECP188" s="257"/>
      <c r="ECQ188" s="257"/>
      <c r="ECR188" s="257"/>
      <c r="ECS188" s="257"/>
      <c r="ECT188" s="257"/>
      <c r="ECU188" s="257"/>
      <c r="ECV188" s="257"/>
      <c r="ECW188" s="257"/>
      <c r="ECX188" s="257"/>
      <c r="ECY188" s="257"/>
      <c r="ECZ188" s="257"/>
      <c r="EDA188" s="257"/>
      <c r="EDB188" s="257"/>
      <c r="EDC188" s="257"/>
      <c r="EDD188" s="257"/>
      <c r="EDE188" s="257"/>
      <c r="EDF188" s="257"/>
      <c r="EDG188" s="257"/>
      <c r="EDH188" s="257"/>
      <c r="EDI188" s="257"/>
      <c r="EDJ188" s="257"/>
      <c r="EDK188" s="257"/>
      <c r="EDL188" s="257"/>
      <c r="EDM188" s="257"/>
      <c r="EDN188" s="257"/>
      <c r="EDO188" s="257"/>
      <c r="EDP188" s="257"/>
      <c r="EDQ188" s="257"/>
      <c r="EDR188" s="257"/>
      <c r="EDS188" s="257"/>
      <c r="EDT188" s="257"/>
      <c r="EDU188" s="257"/>
      <c r="EDV188" s="257"/>
      <c r="EDW188" s="257"/>
      <c r="EDX188" s="257"/>
      <c r="EDY188" s="257"/>
      <c r="EDZ188" s="257"/>
      <c r="EEA188" s="257"/>
      <c r="EEB188" s="257"/>
      <c r="EEC188" s="257"/>
      <c r="EED188" s="257"/>
      <c r="EEE188" s="257"/>
      <c r="EEF188" s="257"/>
      <c r="EEG188" s="257"/>
      <c r="EEH188" s="257"/>
      <c r="EEI188" s="257"/>
      <c r="EEJ188" s="257"/>
      <c r="EEK188" s="257"/>
      <c r="EEL188" s="257"/>
      <c r="EEM188" s="257"/>
      <c r="EEN188" s="257"/>
      <c r="EEO188" s="257"/>
      <c r="EEP188" s="257"/>
      <c r="EEQ188" s="257"/>
      <c r="EER188" s="257"/>
      <c r="EES188" s="257"/>
      <c r="EET188" s="257"/>
      <c r="EEU188" s="257"/>
      <c r="EEV188" s="257"/>
      <c r="EEW188" s="257"/>
      <c r="EEX188" s="257"/>
      <c r="EEY188" s="257"/>
      <c r="EEZ188" s="257"/>
      <c r="EFA188" s="257"/>
      <c r="EFB188" s="257"/>
      <c r="EFC188" s="257"/>
      <c r="EFD188" s="257"/>
      <c r="EFE188" s="257"/>
      <c r="EFF188" s="257"/>
      <c r="EFG188" s="257"/>
      <c r="EFH188" s="257"/>
      <c r="EFI188" s="257"/>
      <c r="EFJ188" s="257"/>
      <c r="EFK188" s="257"/>
      <c r="EFL188" s="257"/>
      <c r="EFM188" s="257"/>
      <c r="EFN188" s="257"/>
      <c r="EFO188" s="257"/>
      <c r="EFP188" s="257"/>
      <c r="EFQ188" s="257"/>
      <c r="EFR188" s="257"/>
      <c r="EFS188" s="257"/>
      <c r="EFT188" s="257"/>
      <c r="EFU188" s="257"/>
      <c r="EFV188" s="257"/>
      <c r="EFW188" s="257"/>
      <c r="EFX188" s="257"/>
      <c r="EFY188" s="257"/>
      <c r="EFZ188" s="257"/>
      <c r="EGA188" s="257"/>
      <c r="EGB188" s="257"/>
      <c r="EGC188" s="257"/>
      <c r="EGD188" s="257"/>
      <c r="EGE188" s="257"/>
      <c r="EGF188" s="257"/>
      <c r="EGG188" s="257"/>
      <c r="EGH188" s="257"/>
      <c r="EGI188" s="257"/>
      <c r="EGJ188" s="257"/>
      <c r="EGK188" s="257"/>
      <c r="EGL188" s="257"/>
      <c r="EGM188" s="257"/>
      <c r="EGN188" s="257"/>
      <c r="EGO188" s="257"/>
      <c r="EGP188" s="257"/>
      <c r="EGQ188" s="257"/>
      <c r="EGR188" s="257"/>
      <c r="EGS188" s="257"/>
      <c r="EGT188" s="257"/>
      <c r="EGU188" s="257"/>
      <c r="EGV188" s="257"/>
      <c r="EGW188" s="257"/>
      <c r="EGX188" s="257"/>
      <c r="EGY188" s="257"/>
      <c r="EGZ188" s="257"/>
      <c r="EHA188" s="257"/>
      <c r="EHB188" s="257"/>
      <c r="EHC188" s="257"/>
      <c r="EHD188" s="257"/>
      <c r="EHE188" s="257"/>
      <c r="EHF188" s="257"/>
      <c r="EHG188" s="257"/>
      <c r="EHH188" s="257"/>
      <c r="EHI188" s="257"/>
      <c r="EHJ188" s="257"/>
      <c r="EHK188" s="257"/>
      <c r="EHL188" s="257"/>
      <c r="EHM188" s="257"/>
      <c r="EHN188" s="257"/>
      <c r="EHO188" s="257"/>
      <c r="EHP188" s="257"/>
      <c r="EHQ188" s="257"/>
      <c r="EHR188" s="257"/>
      <c r="EHS188" s="257"/>
      <c r="EHT188" s="257"/>
      <c r="EHU188" s="257"/>
      <c r="EHV188" s="257"/>
      <c r="EHW188" s="257"/>
      <c r="EHX188" s="257"/>
      <c r="EHY188" s="257"/>
      <c r="EHZ188" s="257"/>
      <c r="EIA188" s="257"/>
      <c r="EIB188" s="257"/>
      <c r="EIC188" s="257"/>
      <c r="EID188" s="257"/>
      <c r="EIE188" s="257"/>
      <c r="EIF188" s="257"/>
      <c r="EIG188" s="257"/>
      <c r="EIH188" s="257"/>
      <c r="EII188" s="257"/>
      <c r="EIJ188" s="257"/>
      <c r="EIK188" s="257"/>
      <c r="EIL188" s="257"/>
      <c r="EIM188" s="257"/>
      <c r="EIN188" s="257"/>
      <c r="EIO188" s="257"/>
      <c r="EIP188" s="257"/>
      <c r="EIQ188" s="257"/>
      <c r="EIR188" s="257"/>
      <c r="EIS188" s="257"/>
      <c r="EIT188" s="257"/>
      <c r="EIU188" s="257"/>
      <c r="EIV188" s="257"/>
      <c r="EIW188" s="257"/>
      <c r="EIX188" s="257"/>
      <c r="EIY188" s="257"/>
      <c r="EIZ188" s="257"/>
      <c r="EJA188" s="257"/>
      <c r="EJB188" s="257"/>
      <c r="EJC188" s="257"/>
      <c r="EJD188" s="257"/>
      <c r="EJE188" s="257"/>
      <c r="EJF188" s="257"/>
      <c r="EJG188" s="257"/>
      <c r="EJH188" s="257"/>
      <c r="EJI188" s="257"/>
      <c r="EJJ188" s="257"/>
      <c r="EJK188" s="257"/>
      <c r="EJL188" s="257"/>
      <c r="EJM188" s="257"/>
      <c r="EJN188" s="257"/>
      <c r="EJO188" s="257"/>
      <c r="EJP188" s="257"/>
      <c r="EJQ188" s="257"/>
      <c r="EJR188" s="257"/>
      <c r="EJS188" s="257"/>
      <c r="EJT188" s="257"/>
      <c r="EJU188" s="257"/>
      <c r="EJV188" s="257"/>
      <c r="EJW188" s="257"/>
      <c r="EJX188" s="257"/>
      <c r="EJY188" s="257"/>
      <c r="EJZ188" s="257"/>
      <c r="EKA188" s="257"/>
      <c r="EKB188" s="257"/>
      <c r="EKC188" s="257"/>
      <c r="EKD188" s="257"/>
      <c r="EKE188" s="257"/>
      <c r="EKF188" s="257"/>
      <c r="EKG188" s="257"/>
      <c r="EKH188" s="257"/>
      <c r="EKI188" s="257"/>
      <c r="EKJ188" s="257"/>
      <c r="EKK188" s="257"/>
      <c r="EKL188" s="257"/>
      <c r="EKM188" s="257"/>
      <c r="EKN188" s="257"/>
      <c r="EKO188" s="257"/>
      <c r="EKP188" s="257"/>
      <c r="EKQ188" s="257"/>
      <c r="EKR188" s="257"/>
      <c r="EKS188" s="257"/>
      <c r="EKT188" s="257"/>
      <c r="EKU188" s="257"/>
      <c r="EKV188" s="257"/>
      <c r="EKW188" s="257"/>
      <c r="EKX188" s="257"/>
      <c r="EKY188" s="257"/>
      <c r="EKZ188" s="257"/>
      <c r="ELA188" s="257"/>
      <c r="ELB188" s="257"/>
      <c r="ELC188" s="257"/>
      <c r="ELD188" s="257"/>
      <c r="ELE188" s="257"/>
      <c r="ELF188" s="257"/>
      <c r="ELG188" s="257"/>
      <c r="ELH188" s="257"/>
      <c r="ELI188" s="257"/>
      <c r="ELJ188" s="257"/>
      <c r="ELK188" s="257"/>
      <c r="ELL188" s="257"/>
      <c r="ELM188" s="257"/>
      <c r="ELN188" s="257"/>
      <c r="ELO188" s="257"/>
      <c r="ELP188" s="257"/>
      <c r="ELQ188" s="257"/>
      <c r="ELR188" s="257"/>
      <c r="ELS188" s="257"/>
      <c r="ELT188" s="257"/>
      <c r="ELU188" s="257"/>
      <c r="ELV188" s="257"/>
      <c r="ELW188" s="257"/>
      <c r="ELX188" s="257"/>
      <c r="ELY188" s="257"/>
      <c r="ELZ188" s="257"/>
      <c r="EMA188" s="257"/>
      <c r="EMB188" s="257"/>
      <c r="EMC188" s="257"/>
      <c r="EMD188" s="257"/>
      <c r="EME188" s="257"/>
      <c r="EMF188" s="257"/>
      <c r="EMG188" s="257"/>
      <c r="EMH188" s="257"/>
      <c r="EMI188" s="257"/>
      <c r="EMJ188" s="257"/>
      <c r="EMK188" s="257"/>
      <c r="EML188" s="257"/>
      <c r="EMM188" s="257"/>
      <c r="EMN188" s="257"/>
      <c r="EMO188" s="257"/>
      <c r="EMP188" s="257"/>
      <c r="EMQ188" s="257"/>
      <c r="EMR188" s="257"/>
      <c r="EMS188" s="257"/>
      <c r="EMT188" s="257"/>
      <c r="EMU188" s="257"/>
      <c r="EMV188" s="257"/>
      <c r="EMW188" s="257"/>
      <c r="EMX188" s="257"/>
      <c r="EMY188" s="257"/>
      <c r="EMZ188" s="257"/>
      <c r="ENA188" s="257"/>
      <c r="ENB188" s="257"/>
      <c r="ENC188" s="257"/>
      <c r="END188" s="257"/>
      <c r="ENE188" s="257"/>
      <c r="ENF188" s="257"/>
      <c r="ENG188" s="257"/>
      <c r="ENH188" s="257"/>
      <c r="ENI188" s="257"/>
      <c r="ENJ188" s="257"/>
      <c r="ENK188" s="257"/>
      <c r="ENL188" s="257"/>
      <c r="ENM188" s="257"/>
      <c r="ENN188" s="257"/>
      <c r="ENO188" s="257"/>
      <c r="ENP188" s="257"/>
      <c r="ENQ188" s="257"/>
      <c r="ENR188" s="257"/>
      <c r="ENS188" s="257"/>
      <c r="ENT188" s="257"/>
      <c r="ENU188" s="257"/>
      <c r="ENV188" s="257"/>
      <c r="ENW188" s="257"/>
      <c r="ENX188" s="257"/>
      <c r="ENY188" s="257"/>
      <c r="ENZ188" s="257"/>
      <c r="EOA188" s="257"/>
      <c r="EOB188" s="257"/>
      <c r="EOC188" s="257"/>
      <c r="EOD188" s="257"/>
      <c r="EOE188" s="257"/>
      <c r="EOF188" s="257"/>
      <c r="EOG188" s="257"/>
      <c r="EOH188" s="257"/>
      <c r="EOI188" s="257"/>
      <c r="EOJ188" s="257"/>
      <c r="EOK188" s="257"/>
      <c r="EOL188" s="257"/>
      <c r="EOM188" s="257"/>
      <c r="EON188" s="257"/>
      <c r="EOO188" s="257"/>
      <c r="EOP188" s="257"/>
      <c r="EOQ188" s="257"/>
      <c r="EOR188" s="257"/>
      <c r="EOS188" s="257"/>
      <c r="EOT188" s="257"/>
      <c r="EOU188" s="257"/>
      <c r="EOV188" s="257"/>
      <c r="EOW188" s="257"/>
      <c r="EOX188" s="257"/>
      <c r="EOY188" s="257"/>
      <c r="EOZ188" s="257"/>
      <c r="EPA188" s="257"/>
      <c r="EPB188" s="257"/>
      <c r="EPC188" s="257"/>
      <c r="EPD188" s="257"/>
      <c r="EPE188" s="257"/>
      <c r="EPF188" s="257"/>
      <c r="EPG188" s="257"/>
      <c r="EPH188" s="257"/>
      <c r="EPI188" s="257"/>
      <c r="EPJ188" s="257"/>
      <c r="EPK188" s="257"/>
      <c r="EPL188" s="257"/>
      <c r="EPM188" s="257"/>
      <c r="EPN188" s="257"/>
      <c r="EPO188" s="257"/>
      <c r="EPP188" s="257"/>
      <c r="EPQ188" s="257"/>
      <c r="EPR188" s="257"/>
      <c r="EPS188" s="257"/>
      <c r="EPT188" s="257"/>
      <c r="EPU188" s="257"/>
      <c r="EPV188" s="257"/>
      <c r="EPW188" s="257"/>
      <c r="EPX188" s="257"/>
      <c r="EPY188" s="257"/>
      <c r="EPZ188" s="257"/>
      <c r="EQA188" s="257"/>
      <c r="EQB188" s="257"/>
      <c r="EQC188" s="257"/>
      <c r="EQD188" s="257"/>
      <c r="EQE188" s="257"/>
      <c r="EQF188" s="257"/>
      <c r="EQG188" s="257"/>
      <c r="EQH188" s="257"/>
      <c r="EQI188" s="257"/>
      <c r="EQJ188" s="257"/>
      <c r="EQK188" s="257"/>
      <c r="EQL188" s="257"/>
      <c r="EQM188" s="257"/>
      <c r="EQN188" s="257"/>
      <c r="EQO188" s="257"/>
      <c r="EQP188" s="257"/>
      <c r="EQQ188" s="257"/>
      <c r="EQR188" s="257"/>
      <c r="EQS188" s="257"/>
      <c r="EQT188" s="257"/>
      <c r="EQU188" s="257"/>
      <c r="EQV188" s="257"/>
      <c r="EQW188" s="257"/>
      <c r="EQX188" s="257"/>
      <c r="EQY188" s="257"/>
      <c r="EQZ188" s="257"/>
      <c r="ERA188" s="257"/>
      <c r="ERB188" s="257"/>
      <c r="ERC188" s="257"/>
      <c r="ERD188" s="257"/>
      <c r="ERE188" s="257"/>
      <c r="ERF188" s="257"/>
      <c r="ERG188" s="257"/>
      <c r="ERH188" s="257"/>
      <c r="ERI188" s="257"/>
      <c r="ERJ188" s="257"/>
      <c r="ERK188" s="257"/>
      <c r="ERL188" s="257"/>
      <c r="ERM188" s="257"/>
      <c r="ERN188" s="257"/>
      <c r="ERO188" s="257"/>
      <c r="ERP188" s="257"/>
      <c r="ERQ188" s="257"/>
      <c r="ERR188" s="257"/>
      <c r="ERS188" s="257"/>
      <c r="ERT188" s="257"/>
      <c r="ERU188" s="257"/>
      <c r="ERV188" s="257"/>
      <c r="ERW188" s="257"/>
      <c r="ERX188" s="257"/>
      <c r="ERY188" s="257"/>
      <c r="ERZ188" s="257"/>
      <c r="ESA188" s="257"/>
      <c r="ESB188" s="257"/>
      <c r="ESC188" s="257"/>
      <c r="ESD188" s="257"/>
      <c r="ESE188" s="257"/>
      <c r="ESF188" s="257"/>
      <c r="ESG188" s="257"/>
      <c r="ESH188" s="257"/>
      <c r="ESI188" s="257"/>
      <c r="ESJ188" s="257"/>
      <c r="ESK188" s="257"/>
      <c r="ESL188" s="257"/>
      <c r="ESM188" s="257"/>
      <c r="ESN188" s="257"/>
      <c r="ESO188" s="257"/>
      <c r="ESP188" s="257"/>
      <c r="ESQ188" s="257"/>
      <c r="ESR188" s="257"/>
      <c r="ESS188" s="257"/>
      <c r="EST188" s="257"/>
      <c r="ESU188" s="257"/>
      <c r="ESV188" s="257"/>
      <c r="ESW188" s="257"/>
      <c r="ESX188" s="257"/>
      <c r="ESY188" s="257"/>
      <c r="ESZ188" s="257"/>
      <c r="ETA188" s="257"/>
      <c r="ETB188" s="257"/>
      <c r="ETC188" s="257"/>
      <c r="ETD188" s="257"/>
      <c r="ETE188" s="257"/>
      <c r="ETF188" s="257"/>
      <c r="ETG188" s="257"/>
      <c r="ETH188" s="257"/>
      <c r="ETI188" s="257"/>
      <c r="ETJ188" s="257"/>
      <c r="ETK188" s="257"/>
      <c r="ETL188" s="257"/>
      <c r="ETM188" s="257"/>
      <c r="ETN188" s="257"/>
      <c r="ETO188" s="257"/>
      <c r="ETP188" s="257"/>
      <c r="ETQ188" s="257"/>
      <c r="ETR188" s="257"/>
      <c r="ETS188" s="257"/>
      <c r="ETT188" s="257"/>
      <c r="ETU188" s="257"/>
      <c r="ETV188" s="257"/>
      <c r="ETW188" s="257"/>
      <c r="ETX188" s="257"/>
      <c r="ETY188" s="257"/>
      <c r="ETZ188" s="257"/>
      <c r="EUA188" s="257"/>
      <c r="EUB188" s="257"/>
      <c r="EUC188" s="257"/>
      <c r="EUD188" s="257"/>
      <c r="EUE188" s="257"/>
      <c r="EUF188" s="257"/>
      <c r="EUG188" s="257"/>
      <c r="EUH188" s="257"/>
      <c r="EUI188" s="257"/>
      <c r="EUJ188" s="257"/>
      <c r="EUK188" s="257"/>
      <c r="EUL188" s="257"/>
      <c r="EUM188" s="257"/>
      <c r="EUN188" s="257"/>
      <c r="EUO188" s="257"/>
      <c r="EUP188" s="257"/>
      <c r="EUQ188" s="257"/>
      <c r="EUR188" s="257"/>
      <c r="EUS188" s="257"/>
      <c r="EUT188" s="257"/>
      <c r="EUU188" s="257"/>
      <c r="EUV188" s="257"/>
      <c r="EUW188" s="257"/>
      <c r="EUX188" s="257"/>
      <c r="EUY188" s="257"/>
      <c r="EUZ188" s="257"/>
      <c r="EVA188" s="257"/>
      <c r="EVB188" s="257"/>
      <c r="EVC188" s="257"/>
      <c r="EVD188" s="257"/>
      <c r="EVE188" s="257"/>
      <c r="EVF188" s="257"/>
      <c r="EVG188" s="257"/>
      <c r="EVH188" s="257"/>
      <c r="EVI188" s="257"/>
      <c r="EVJ188" s="257"/>
      <c r="EVK188" s="257"/>
      <c r="EVL188" s="257"/>
      <c r="EVM188" s="257"/>
      <c r="EVN188" s="257"/>
      <c r="EVO188" s="257"/>
      <c r="EVP188" s="257"/>
      <c r="EVQ188" s="257"/>
      <c r="EVR188" s="257"/>
      <c r="EVS188" s="257"/>
      <c r="EVT188" s="257"/>
      <c r="EVU188" s="257"/>
      <c r="EVV188" s="257"/>
      <c r="EVW188" s="257"/>
      <c r="EVX188" s="257"/>
      <c r="EVY188" s="257"/>
      <c r="EVZ188" s="257"/>
      <c r="EWA188" s="257"/>
      <c r="EWB188" s="257"/>
      <c r="EWC188" s="257"/>
      <c r="EWD188" s="257"/>
      <c r="EWE188" s="257"/>
      <c r="EWF188" s="257"/>
      <c r="EWG188" s="257"/>
      <c r="EWH188" s="257"/>
      <c r="EWI188" s="257"/>
      <c r="EWJ188" s="257"/>
      <c r="EWK188" s="257"/>
      <c r="EWL188" s="257"/>
      <c r="EWM188" s="257"/>
      <c r="EWN188" s="257"/>
      <c r="EWO188" s="257"/>
      <c r="EWP188" s="257"/>
      <c r="EWQ188" s="257"/>
      <c r="EWR188" s="257"/>
      <c r="EWS188" s="257"/>
      <c r="EWT188" s="257"/>
      <c r="EWU188" s="257"/>
      <c r="EWV188" s="257"/>
      <c r="EWW188" s="257"/>
      <c r="EWX188" s="257"/>
      <c r="EWY188" s="257"/>
      <c r="EWZ188" s="257"/>
      <c r="EXA188" s="257"/>
      <c r="EXB188" s="257"/>
      <c r="EXC188" s="257"/>
      <c r="EXD188" s="257"/>
      <c r="EXE188" s="257"/>
      <c r="EXF188" s="257"/>
      <c r="EXG188" s="257"/>
      <c r="EXH188" s="257"/>
      <c r="EXI188" s="257"/>
      <c r="EXJ188" s="257"/>
      <c r="EXK188" s="257"/>
      <c r="EXL188" s="257"/>
      <c r="EXM188" s="257"/>
      <c r="EXN188" s="257"/>
      <c r="EXO188" s="257"/>
      <c r="EXP188" s="257"/>
      <c r="EXQ188" s="257"/>
      <c r="EXR188" s="257"/>
      <c r="EXS188" s="257"/>
      <c r="EXT188" s="257"/>
      <c r="EXU188" s="257"/>
      <c r="EXV188" s="257"/>
      <c r="EXW188" s="257"/>
      <c r="EXX188" s="257"/>
      <c r="EXY188" s="257"/>
      <c r="EXZ188" s="257"/>
      <c r="EYA188" s="257"/>
      <c r="EYB188" s="257"/>
      <c r="EYC188" s="257"/>
      <c r="EYD188" s="257"/>
      <c r="EYE188" s="257"/>
      <c r="EYF188" s="257"/>
      <c r="EYG188" s="257"/>
      <c r="EYH188" s="257"/>
      <c r="EYI188" s="257"/>
      <c r="EYJ188" s="257"/>
      <c r="EYK188" s="257"/>
      <c r="EYL188" s="257"/>
      <c r="EYM188" s="257"/>
      <c r="EYN188" s="257"/>
      <c r="EYO188" s="257"/>
      <c r="EYP188" s="257"/>
      <c r="EYQ188" s="257"/>
      <c r="EYR188" s="257"/>
      <c r="EYS188" s="257"/>
      <c r="EYT188" s="257"/>
      <c r="EYU188" s="257"/>
      <c r="EYV188" s="257"/>
      <c r="EYW188" s="257"/>
      <c r="EYX188" s="257"/>
      <c r="EYY188" s="257"/>
      <c r="EYZ188" s="257"/>
      <c r="EZA188" s="257"/>
      <c r="EZB188" s="257"/>
      <c r="EZC188" s="257"/>
      <c r="EZD188" s="257"/>
      <c r="EZE188" s="257"/>
      <c r="EZF188" s="257"/>
      <c r="EZG188" s="257"/>
      <c r="EZH188" s="257"/>
      <c r="EZI188" s="257"/>
      <c r="EZJ188" s="257"/>
      <c r="EZK188" s="257"/>
      <c r="EZL188" s="257"/>
      <c r="EZM188" s="257"/>
      <c r="EZN188" s="257"/>
      <c r="EZO188" s="257"/>
      <c r="EZP188" s="257"/>
      <c r="EZQ188" s="257"/>
      <c r="EZR188" s="257"/>
      <c r="EZS188" s="257"/>
      <c r="EZT188" s="257"/>
      <c r="EZU188" s="257"/>
      <c r="EZV188" s="257"/>
      <c r="EZW188" s="257"/>
      <c r="EZX188" s="257"/>
      <c r="EZY188" s="257"/>
      <c r="EZZ188" s="257"/>
      <c r="FAA188" s="257"/>
      <c r="FAB188" s="257"/>
      <c r="FAC188" s="257"/>
      <c r="FAD188" s="257"/>
      <c r="FAE188" s="257"/>
      <c r="FAF188" s="257"/>
      <c r="FAG188" s="257"/>
      <c r="FAH188" s="257"/>
      <c r="FAI188" s="257"/>
      <c r="FAJ188" s="257"/>
      <c r="FAK188" s="257"/>
      <c r="FAL188" s="257"/>
      <c r="FAM188" s="257"/>
      <c r="FAN188" s="257"/>
      <c r="FAO188" s="257"/>
      <c r="FAP188" s="257"/>
      <c r="FAQ188" s="257"/>
      <c r="FAR188" s="257"/>
      <c r="FAS188" s="257"/>
      <c r="FAT188" s="257"/>
      <c r="FAU188" s="257"/>
      <c r="FAV188" s="257"/>
      <c r="FAW188" s="257"/>
      <c r="FAX188" s="257"/>
      <c r="FAY188" s="257"/>
      <c r="FAZ188" s="257"/>
      <c r="FBA188" s="257"/>
      <c r="FBB188" s="257"/>
      <c r="FBC188" s="257"/>
      <c r="FBD188" s="257"/>
      <c r="FBE188" s="257"/>
      <c r="FBF188" s="257"/>
      <c r="FBG188" s="257"/>
      <c r="FBH188" s="257"/>
      <c r="FBI188" s="257"/>
      <c r="FBJ188" s="257"/>
      <c r="FBK188" s="257"/>
      <c r="FBL188" s="257"/>
      <c r="FBM188" s="257"/>
      <c r="FBN188" s="257"/>
      <c r="FBO188" s="257"/>
      <c r="FBP188" s="257"/>
      <c r="FBQ188" s="257"/>
      <c r="FBR188" s="257"/>
      <c r="FBS188" s="257"/>
      <c r="FBT188" s="257"/>
      <c r="FBU188" s="257"/>
      <c r="FBV188" s="257"/>
      <c r="FBW188" s="257"/>
      <c r="FBX188" s="257"/>
      <c r="FBY188" s="257"/>
      <c r="FBZ188" s="257"/>
      <c r="FCA188" s="257"/>
      <c r="FCB188" s="257"/>
      <c r="FCC188" s="257"/>
      <c r="FCD188" s="257"/>
      <c r="FCE188" s="257"/>
      <c r="FCF188" s="257"/>
      <c r="FCG188" s="257"/>
      <c r="FCH188" s="257"/>
      <c r="FCI188" s="257"/>
      <c r="FCJ188" s="257"/>
      <c r="FCK188" s="257"/>
      <c r="FCL188" s="257"/>
      <c r="FCM188" s="257"/>
      <c r="FCN188" s="257"/>
      <c r="FCO188" s="257"/>
      <c r="FCP188" s="257"/>
      <c r="FCQ188" s="257"/>
      <c r="FCR188" s="257"/>
      <c r="FCS188" s="257"/>
      <c r="FCT188" s="257"/>
      <c r="FCU188" s="257"/>
      <c r="FCV188" s="257"/>
      <c r="FCW188" s="257"/>
      <c r="FCX188" s="257"/>
      <c r="FCY188" s="257"/>
      <c r="FCZ188" s="257"/>
      <c r="FDA188" s="257"/>
      <c r="FDB188" s="257"/>
      <c r="FDC188" s="257"/>
      <c r="FDD188" s="257"/>
      <c r="FDE188" s="257"/>
      <c r="FDF188" s="257"/>
      <c r="FDG188" s="257"/>
      <c r="FDH188" s="257"/>
      <c r="FDI188" s="257"/>
      <c r="FDJ188" s="257"/>
      <c r="FDK188" s="257"/>
      <c r="FDL188" s="257"/>
      <c r="FDM188" s="257"/>
      <c r="FDN188" s="257"/>
      <c r="FDO188" s="257"/>
      <c r="FDP188" s="257"/>
      <c r="FDQ188" s="257"/>
      <c r="FDR188" s="257"/>
      <c r="FDS188" s="257"/>
      <c r="FDT188" s="257"/>
      <c r="FDU188" s="257"/>
      <c r="FDV188" s="257"/>
      <c r="FDW188" s="257"/>
      <c r="FDX188" s="257"/>
      <c r="FDY188" s="257"/>
      <c r="FDZ188" s="257"/>
      <c r="FEA188" s="257"/>
      <c r="FEB188" s="257"/>
      <c r="FEC188" s="257"/>
      <c r="FED188" s="257"/>
      <c r="FEE188" s="257"/>
      <c r="FEF188" s="257"/>
      <c r="FEG188" s="257"/>
      <c r="FEH188" s="257"/>
      <c r="FEI188" s="257"/>
      <c r="FEJ188" s="257"/>
      <c r="FEK188" s="257"/>
      <c r="FEL188" s="257"/>
      <c r="FEM188" s="257"/>
      <c r="FEN188" s="257"/>
      <c r="FEO188" s="257"/>
      <c r="FEP188" s="257"/>
      <c r="FEQ188" s="257"/>
      <c r="FER188" s="257"/>
      <c r="FES188" s="257"/>
      <c r="FET188" s="257"/>
      <c r="FEU188" s="257"/>
      <c r="FEV188" s="257"/>
      <c r="FEW188" s="257"/>
      <c r="FEX188" s="257"/>
      <c r="FEY188" s="257"/>
      <c r="FEZ188" s="257"/>
      <c r="FFA188" s="257"/>
      <c r="FFB188" s="257"/>
      <c r="FFC188" s="257"/>
      <c r="FFD188" s="257"/>
      <c r="FFE188" s="257"/>
      <c r="FFF188" s="257"/>
      <c r="FFG188" s="257"/>
      <c r="FFH188" s="257"/>
      <c r="FFI188" s="257"/>
      <c r="FFJ188" s="257"/>
      <c r="FFK188" s="257"/>
      <c r="FFL188" s="257"/>
      <c r="FFM188" s="257"/>
      <c r="FFN188" s="257"/>
      <c r="FFO188" s="257"/>
      <c r="FFP188" s="257"/>
      <c r="FFQ188" s="257"/>
      <c r="FFR188" s="257"/>
      <c r="FFS188" s="257"/>
      <c r="FFT188" s="257"/>
      <c r="FFU188" s="257"/>
      <c r="FFV188" s="257"/>
      <c r="FFW188" s="257"/>
      <c r="FFX188" s="257"/>
      <c r="FFY188" s="257"/>
      <c r="FFZ188" s="257"/>
      <c r="FGA188" s="257"/>
      <c r="FGB188" s="257"/>
      <c r="FGC188" s="257"/>
      <c r="FGD188" s="257"/>
      <c r="FGE188" s="257"/>
      <c r="FGF188" s="257"/>
      <c r="FGG188" s="257"/>
      <c r="FGH188" s="257"/>
      <c r="FGI188" s="257"/>
      <c r="FGJ188" s="257"/>
      <c r="FGK188" s="257"/>
      <c r="FGL188" s="257"/>
      <c r="FGM188" s="257"/>
      <c r="FGN188" s="257"/>
      <c r="FGO188" s="257"/>
      <c r="FGP188" s="257"/>
      <c r="FGQ188" s="257"/>
      <c r="FGR188" s="257"/>
      <c r="FGS188" s="257"/>
      <c r="FGT188" s="257"/>
      <c r="FGU188" s="257"/>
      <c r="FGV188" s="257"/>
      <c r="FGW188" s="257"/>
      <c r="FGX188" s="257"/>
      <c r="FGY188" s="257"/>
      <c r="FGZ188" s="257"/>
      <c r="FHA188" s="257"/>
      <c r="FHB188" s="257"/>
      <c r="FHC188" s="257"/>
      <c r="FHD188" s="257"/>
      <c r="FHE188" s="257"/>
      <c r="FHF188" s="257"/>
      <c r="FHG188" s="257"/>
      <c r="FHH188" s="257"/>
      <c r="FHI188" s="257"/>
      <c r="FHJ188" s="257"/>
      <c r="FHK188" s="257"/>
      <c r="FHL188" s="257"/>
      <c r="FHM188" s="257"/>
      <c r="FHN188" s="257"/>
      <c r="FHO188" s="257"/>
      <c r="FHP188" s="257"/>
      <c r="FHQ188" s="257"/>
      <c r="FHR188" s="257"/>
      <c r="FHS188" s="257"/>
      <c r="FHT188" s="257"/>
      <c r="FHU188" s="257"/>
      <c r="FHV188" s="257"/>
      <c r="FHW188" s="257"/>
      <c r="FHX188" s="257"/>
      <c r="FHY188" s="257"/>
      <c r="FHZ188" s="257"/>
      <c r="FIA188" s="257"/>
      <c r="FIB188" s="257"/>
      <c r="FIC188" s="257"/>
      <c r="FID188" s="257"/>
      <c r="FIE188" s="257"/>
      <c r="FIF188" s="257"/>
      <c r="FIG188" s="257"/>
      <c r="FIH188" s="257"/>
      <c r="FII188" s="257"/>
      <c r="FIJ188" s="257"/>
      <c r="FIK188" s="257"/>
      <c r="FIL188" s="257"/>
      <c r="FIM188" s="257"/>
      <c r="FIN188" s="257"/>
      <c r="FIO188" s="257"/>
      <c r="FIP188" s="257"/>
      <c r="FIQ188" s="257"/>
      <c r="FIR188" s="257"/>
      <c r="FIS188" s="257"/>
      <c r="FIT188" s="257"/>
      <c r="FIU188" s="257"/>
      <c r="FIV188" s="257"/>
      <c r="FIW188" s="257"/>
      <c r="FIX188" s="257"/>
      <c r="FIY188" s="257"/>
      <c r="FIZ188" s="257"/>
      <c r="FJA188" s="257"/>
      <c r="FJB188" s="257"/>
      <c r="FJC188" s="257"/>
      <c r="FJD188" s="257"/>
      <c r="FJE188" s="257"/>
      <c r="FJF188" s="257"/>
      <c r="FJG188" s="257"/>
      <c r="FJH188" s="257"/>
      <c r="FJI188" s="257"/>
      <c r="FJJ188" s="257"/>
      <c r="FJK188" s="257"/>
      <c r="FJL188" s="257"/>
      <c r="FJM188" s="257"/>
      <c r="FJN188" s="257"/>
      <c r="FJO188" s="257"/>
      <c r="FJP188" s="257"/>
      <c r="FJQ188" s="257"/>
      <c r="FJR188" s="257"/>
      <c r="FJS188" s="257"/>
      <c r="FJT188" s="257"/>
      <c r="FJU188" s="257"/>
      <c r="FJV188" s="257"/>
      <c r="FJW188" s="257"/>
      <c r="FJX188" s="257"/>
      <c r="FJY188" s="257"/>
      <c r="FJZ188" s="257"/>
      <c r="FKA188" s="257"/>
      <c r="FKB188" s="257"/>
      <c r="FKC188" s="257"/>
      <c r="FKD188" s="257"/>
      <c r="FKE188" s="257"/>
      <c r="FKF188" s="257"/>
      <c r="FKG188" s="257"/>
      <c r="FKH188" s="257"/>
      <c r="FKI188" s="257"/>
      <c r="FKJ188" s="257"/>
      <c r="FKK188" s="257"/>
      <c r="FKL188" s="257"/>
      <c r="FKM188" s="257"/>
      <c r="FKN188" s="257"/>
      <c r="FKO188" s="257"/>
      <c r="FKP188" s="257"/>
      <c r="FKQ188" s="257"/>
      <c r="FKR188" s="257"/>
      <c r="FKS188" s="257"/>
      <c r="FKT188" s="257"/>
      <c r="FKU188" s="257"/>
      <c r="FKV188" s="257"/>
      <c r="FKW188" s="257"/>
      <c r="FKX188" s="257"/>
      <c r="FKY188" s="257"/>
      <c r="FKZ188" s="257"/>
      <c r="FLA188" s="257"/>
      <c r="FLB188" s="257"/>
      <c r="FLC188" s="257"/>
      <c r="FLD188" s="257"/>
      <c r="FLE188" s="257"/>
      <c r="FLF188" s="257"/>
      <c r="FLG188" s="257"/>
      <c r="FLH188" s="257"/>
      <c r="FLI188" s="257"/>
      <c r="FLJ188" s="257"/>
      <c r="FLK188" s="257"/>
      <c r="FLL188" s="257"/>
      <c r="FLM188" s="257"/>
      <c r="FLN188" s="257"/>
      <c r="FLO188" s="257"/>
      <c r="FLP188" s="257"/>
      <c r="FLQ188" s="257"/>
      <c r="FLR188" s="257"/>
      <c r="FLS188" s="257"/>
      <c r="FLT188" s="257"/>
      <c r="FLU188" s="257"/>
      <c r="FLV188" s="257"/>
      <c r="FLW188" s="257"/>
      <c r="FLX188" s="257"/>
      <c r="FLY188" s="257"/>
      <c r="FLZ188" s="257"/>
      <c r="FMA188" s="257"/>
      <c r="FMB188" s="257"/>
      <c r="FMC188" s="257"/>
      <c r="FMD188" s="257"/>
      <c r="FME188" s="257"/>
      <c r="FMF188" s="257"/>
      <c r="FMG188" s="257"/>
      <c r="FMH188" s="257"/>
      <c r="FMI188" s="257"/>
      <c r="FMJ188" s="257"/>
      <c r="FMK188" s="257"/>
      <c r="FML188" s="257"/>
      <c r="FMM188" s="257"/>
      <c r="FMN188" s="257"/>
      <c r="FMO188" s="257"/>
      <c r="FMP188" s="257"/>
      <c r="FMQ188" s="257"/>
      <c r="FMR188" s="257"/>
      <c r="FMS188" s="257"/>
      <c r="FMT188" s="257"/>
      <c r="FMU188" s="257"/>
      <c r="FMV188" s="257"/>
      <c r="FMW188" s="257"/>
      <c r="FMX188" s="257"/>
      <c r="FMY188" s="257"/>
      <c r="FMZ188" s="257"/>
      <c r="FNA188" s="257"/>
      <c r="FNB188" s="257"/>
      <c r="FNC188" s="257"/>
      <c r="FND188" s="257"/>
      <c r="FNE188" s="257"/>
      <c r="FNF188" s="257"/>
      <c r="FNG188" s="257"/>
      <c r="FNH188" s="257"/>
      <c r="FNI188" s="257"/>
      <c r="FNJ188" s="257"/>
      <c r="FNK188" s="257"/>
      <c r="FNL188" s="257"/>
      <c r="FNM188" s="257"/>
      <c r="FNN188" s="257"/>
      <c r="FNO188" s="257"/>
      <c r="FNP188" s="257"/>
      <c r="FNQ188" s="257"/>
      <c r="FNR188" s="257"/>
      <c r="FNS188" s="257"/>
      <c r="FNT188" s="257"/>
      <c r="FNU188" s="257"/>
      <c r="FNV188" s="257"/>
      <c r="FNW188" s="257"/>
      <c r="FNX188" s="257"/>
      <c r="FNY188" s="257"/>
      <c r="FNZ188" s="257"/>
      <c r="FOA188" s="257"/>
      <c r="FOB188" s="257"/>
      <c r="FOC188" s="257"/>
      <c r="FOD188" s="257"/>
      <c r="FOE188" s="257"/>
      <c r="FOF188" s="257"/>
      <c r="FOG188" s="257"/>
      <c r="FOH188" s="257"/>
      <c r="FOI188" s="257"/>
      <c r="FOJ188" s="257"/>
      <c r="FOK188" s="257"/>
      <c r="FOL188" s="257"/>
      <c r="FOM188" s="257"/>
      <c r="FON188" s="257"/>
      <c r="FOO188" s="257"/>
      <c r="FOP188" s="257"/>
      <c r="FOQ188" s="257"/>
      <c r="FOR188" s="257"/>
      <c r="FOS188" s="257"/>
      <c r="FOT188" s="257"/>
      <c r="FOU188" s="257"/>
      <c r="FOV188" s="257"/>
      <c r="FOW188" s="257"/>
      <c r="FOX188" s="257"/>
      <c r="FOY188" s="257"/>
      <c r="FOZ188" s="257"/>
      <c r="FPA188" s="257"/>
      <c r="FPB188" s="257"/>
      <c r="FPC188" s="257"/>
      <c r="FPD188" s="257"/>
      <c r="FPE188" s="257"/>
      <c r="FPF188" s="257"/>
      <c r="FPG188" s="257"/>
      <c r="FPH188" s="257"/>
      <c r="FPI188" s="257"/>
      <c r="FPJ188" s="257"/>
      <c r="FPK188" s="257"/>
      <c r="FPL188" s="257"/>
      <c r="FPM188" s="257"/>
      <c r="FPN188" s="257"/>
      <c r="FPO188" s="257"/>
      <c r="FPP188" s="257"/>
      <c r="FPQ188" s="257"/>
      <c r="FPR188" s="257"/>
      <c r="FPS188" s="257"/>
      <c r="FPT188" s="257"/>
      <c r="FPU188" s="257"/>
      <c r="FPV188" s="257"/>
      <c r="FPW188" s="257"/>
      <c r="FPX188" s="257"/>
      <c r="FPY188" s="257"/>
      <c r="FPZ188" s="257"/>
      <c r="FQA188" s="257"/>
      <c r="FQB188" s="257"/>
      <c r="FQC188" s="257"/>
      <c r="FQD188" s="257"/>
      <c r="FQE188" s="257"/>
      <c r="FQF188" s="257"/>
      <c r="FQG188" s="257"/>
      <c r="FQH188" s="257"/>
      <c r="FQI188" s="257"/>
      <c r="FQJ188" s="257"/>
      <c r="FQK188" s="257"/>
      <c r="FQL188" s="257"/>
      <c r="FQM188" s="257"/>
      <c r="FQN188" s="257"/>
      <c r="FQO188" s="257"/>
      <c r="FQP188" s="257"/>
      <c r="FQQ188" s="257"/>
      <c r="FQR188" s="257"/>
      <c r="FQS188" s="257"/>
      <c r="FQT188" s="257"/>
      <c r="FQU188" s="257"/>
      <c r="FQV188" s="257"/>
      <c r="FQW188" s="257"/>
      <c r="FQX188" s="257"/>
      <c r="FQY188" s="257"/>
      <c r="FQZ188" s="257"/>
      <c r="FRA188" s="257"/>
      <c r="FRB188" s="257"/>
      <c r="FRC188" s="257"/>
      <c r="FRD188" s="257"/>
      <c r="FRE188" s="257"/>
      <c r="FRF188" s="257"/>
      <c r="FRG188" s="257"/>
      <c r="FRH188" s="257"/>
      <c r="FRI188" s="257"/>
      <c r="FRJ188" s="257"/>
      <c r="FRK188" s="257"/>
      <c r="FRL188" s="257"/>
      <c r="FRM188" s="257"/>
      <c r="FRN188" s="257"/>
      <c r="FRO188" s="257"/>
      <c r="FRP188" s="257"/>
      <c r="FRQ188" s="257"/>
      <c r="FRR188" s="257"/>
      <c r="FRS188" s="257"/>
      <c r="FRT188" s="257"/>
      <c r="FRU188" s="257"/>
      <c r="FRV188" s="257"/>
      <c r="FRW188" s="257"/>
      <c r="FRX188" s="257"/>
      <c r="FRY188" s="257"/>
      <c r="FRZ188" s="257"/>
      <c r="FSA188" s="257"/>
      <c r="FSB188" s="257"/>
      <c r="FSC188" s="257"/>
      <c r="FSD188" s="257"/>
      <c r="FSE188" s="257"/>
      <c r="FSF188" s="257"/>
      <c r="FSG188" s="257"/>
      <c r="FSH188" s="257"/>
      <c r="FSI188" s="257"/>
      <c r="FSJ188" s="257"/>
      <c r="FSK188" s="257"/>
      <c r="FSL188" s="257"/>
      <c r="FSM188" s="257"/>
      <c r="FSN188" s="257"/>
      <c r="FSO188" s="257"/>
      <c r="FSP188" s="257"/>
      <c r="FSQ188" s="257"/>
      <c r="FSR188" s="257"/>
      <c r="FSS188" s="257"/>
      <c r="FST188" s="257"/>
      <c r="FSU188" s="257"/>
      <c r="FSV188" s="257"/>
      <c r="FSW188" s="257"/>
      <c r="FSX188" s="257"/>
      <c r="FSY188" s="257"/>
      <c r="FSZ188" s="257"/>
      <c r="FTA188" s="257"/>
      <c r="FTB188" s="257"/>
      <c r="FTC188" s="257"/>
      <c r="FTD188" s="257"/>
      <c r="FTE188" s="257"/>
      <c r="FTF188" s="257"/>
      <c r="FTG188" s="257"/>
      <c r="FTH188" s="257"/>
      <c r="FTI188" s="257"/>
      <c r="FTJ188" s="257"/>
      <c r="FTK188" s="257"/>
      <c r="FTL188" s="257"/>
      <c r="FTM188" s="257"/>
      <c r="FTN188" s="257"/>
      <c r="FTO188" s="257"/>
      <c r="FTP188" s="257"/>
      <c r="FTQ188" s="257"/>
      <c r="FTR188" s="257"/>
      <c r="FTS188" s="257"/>
      <c r="FTT188" s="257"/>
      <c r="FTU188" s="257"/>
      <c r="FTV188" s="257"/>
      <c r="FTW188" s="257"/>
      <c r="FTX188" s="257"/>
      <c r="FTY188" s="257"/>
      <c r="FTZ188" s="257"/>
      <c r="FUA188" s="257"/>
      <c r="FUB188" s="257"/>
      <c r="FUC188" s="257"/>
      <c r="FUD188" s="257"/>
      <c r="FUE188" s="257"/>
      <c r="FUF188" s="257"/>
      <c r="FUG188" s="257"/>
      <c r="FUH188" s="257"/>
      <c r="FUI188" s="257"/>
      <c r="FUJ188" s="257"/>
      <c r="FUK188" s="257"/>
      <c r="FUL188" s="257"/>
      <c r="FUM188" s="257"/>
      <c r="FUN188" s="257"/>
      <c r="FUO188" s="257"/>
      <c r="FUP188" s="257"/>
      <c r="FUQ188" s="257"/>
      <c r="FUR188" s="257"/>
      <c r="FUS188" s="257"/>
      <c r="FUT188" s="257"/>
      <c r="FUU188" s="257"/>
      <c r="FUV188" s="257"/>
      <c r="FUW188" s="257"/>
      <c r="FUX188" s="257"/>
      <c r="FUY188" s="257"/>
      <c r="FUZ188" s="257"/>
      <c r="FVA188" s="257"/>
      <c r="FVB188" s="257"/>
      <c r="FVC188" s="257"/>
      <c r="FVD188" s="257"/>
      <c r="FVE188" s="257"/>
      <c r="FVF188" s="257"/>
      <c r="FVG188" s="257"/>
      <c r="FVH188" s="257"/>
      <c r="FVI188" s="257"/>
      <c r="FVJ188" s="257"/>
      <c r="FVK188" s="257"/>
      <c r="FVL188" s="257"/>
      <c r="FVM188" s="257"/>
      <c r="FVN188" s="257"/>
      <c r="FVO188" s="257"/>
      <c r="FVP188" s="257"/>
      <c r="FVQ188" s="257"/>
      <c r="FVR188" s="257"/>
      <c r="FVS188" s="257"/>
      <c r="FVT188" s="257"/>
      <c r="FVU188" s="257"/>
      <c r="FVV188" s="257"/>
      <c r="FVW188" s="257"/>
      <c r="FVX188" s="257"/>
      <c r="FVY188" s="257"/>
      <c r="FVZ188" s="257"/>
      <c r="FWA188" s="257"/>
      <c r="FWB188" s="257"/>
      <c r="FWC188" s="257"/>
      <c r="FWD188" s="257"/>
      <c r="FWE188" s="257"/>
      <c r="FWF188" s="257"/>
      <c r="FWG188" s="257"/>
      <c r="FWH188" s="257"/>
      <c r="FWI188" s="257"/>
      <c r="FWJ188" s="257"/>
      <c r="FWK188" s="257"/>
      <c r="FWL188" s="257"/>
      <c r="FWM188" s="257"/>
      <c r="FWN188" s="257"/>
      <c r="FWO188" s="257"/>
      <c r="FWP188" s="257"/>
      <c r="FWQ188" s="257"/>
      <c r="FWR188" s="257"/>
      <c r="FWS188" s="257"/>
      <c r="FWT188" s="257"/>
      <c r="FWU188" s="257"/>
      <c r="FWV188" s="257"/>
      <c r="FWW188" s="257"/>
      <c r="FWX188" s="257"/>
      <c r="FWY188" s="257"/>
      <c r="FWZ188" s="257"/>
      <c r="FXA188" s="257"/>
      <c r="FXB188" s="257"/>
      <c r="FXC188" s="257"/>
      <c r="FXD188" s="257"/>
      <c r="FXE188" s="257"/>
      <c r="FXF188" s="257"/>
      <c r="FXG188" s="257"/>
      <c r="FXH188" s="257"/>
      <c r="FXI188" s="257"/>
      <c r="FXJ188" s="257"/>
      <c r="FXK188" s="257"/>
      <c r="FXL188" s="257"/>
      <c r="FXM188" s="257"/>
      <c r="FXN188" s="257"/>
      <c r="FXO188" s="257"/>
      <c r="FXP188" s="257"/>
      <c r="FXQ188" s="257"/>
      <c r="FXR188" s="257"/>
      <c r="FXS188" s="257"/>
      <c r="FXT188" s="257"/>
      <c r="FXU188" s="257"/>
      <c r="FXV188" s="257"/>
      <c r="FXW188" s="257"/>
      <c r="FXX188" s="257"/>
      <c r="FXY188" s="257"/>
      <c r="FXZ188" s="257"/>
      <c r="FYA188" s="257"/>
      <c r="FYB188" s="257"/>
      <c r="FYC188" s="257"/>
      <c r="FYD188" s="257"/>
      <c r="FYE188" s="257"/>
      <c r="FYF188" s="257"/>
      <c r="FYG188" s="257"/>
      <c r="FYH188" s="257"/>
      <c r="FYI188" s="257"/>
      <c r="FYJ188" s="257"/>
      <c r="FYK188" s="257"/>
      <c r="FYL188" s="257"/>
      <c r="FYM188" s="257"/>
      <c r="FYN188" s="257"/>
      <c r="FYO188" s="257"/>
      <c r="FYP188" s="257"/>
      <c r="FYQ188" s="257"/>
      <c r="FYR188" s="257"/>
      <c r="FYS188" s="257"/>
      <c r="FYT188" s="257"/>
      <c r="FYU188" s="257"/>
      <c r="FYV188" s="257"/>
      <c r="FYW188" s="257"/>
      <c r="FYX188" s="257"/>
      <c r="FYY188" s="257"/>
      <c r="FYZ188" s="257"/>
      <c r="FZA188" s="257"/>
      <c r="FZB188" s="257"/>
      <c r="FZC188" s="257"/>
      <c r="FZD188" s="257"/>
      <c r="FZE188" s="257"/>
      <c r="FZF188" s="257"/>
      <c r="FZG188" s="257"/>
      <c r="FZH188" s="257"/>
      <c r="FZI188" s="257"/>
      <c r="FZJ188" s="257"/>
      <c r="FZK188" s="257"/>
      <c r="FZL188" s="257"/>
      <c r="FZM188" s="257"/>
      <c r="FZN188" s="257"/>
      <c r="FZO188" s="257"/>
      <c r="FZP188" s="257"/>
      <c r="FZQ188" s="257"/>
      <c r="FZR188" s="257"/>
      <c r="FZS188" s="257"/>
      <c r="FZT188" s="257"/>
      <c r="FZU188" s="257"/>
      <c r="FZV188" s="257"/>
      <c r="FZW188" s="257"/>
      <c r="FZX188" s="257"/>
      <c r="FZY188" s="257"/>
      <c r="FZZ188" s="257"/>
      <c r="GAA188" s="257"/>
      <c r="GAB188" s="257"/>
      <c r="GAC188" s="257"/>
      <c r="GAD188" s="257"/>
      <c r="GAE188" s="257"/>
      <c r="GAF188" s="257"/>
      <c r="GAG188" s="257"/>
      <c r="GAH188" s="257"/>
      <c r="GAI188" s="257"/>
      <c r="GAJ188" s="257"/>
      <c r="GAK188" s="257"/>
      <c r="GAL188" s="257"/>
      <c r="GAM188" s="257"/>
      <c r="GAN188" s="257"/>
      <c r="GAO188" s="257"/>
      <c r="GAP188" s="257"/>
      <c r="GAQ188" s="257"/>
      <c r="GAR188" s="257"/>
      <c r="GAS188" s="257"/>
      <c r="GAT188" s="257"/>
      <c r="GAU188" s="257"/>
      <c r="GAV188" s="257"/>
      <c r="GAW188" s="257"/>
      <c r="GAX188" s="257"/>
      <c r="GAY188" s="257"/>
      <c r="GAZ188" s="257"/>
      <c r="GBA188" s="257"/>
      <c r="GBB188" s="257"/>
      <c r="GBC188" s="257"/>
      <c r="GBD188" s="257"/>
      <c r="GBE188" s="257"/>
      <c r="GBF188" s="257"/>
      <c r="GBG188" s="257"/>
      <c r="GBH188" s="257"/>
      <c r="GBI188" s="257"/>
      <c r="GBJ188" s="257"/>
      <c r="GBK188" s="257"/>
      <c r="GBL188" s="257"/>
      <c r="GBM188" s="257"/>
      <c r="GBN188" s="257"/>
      <c r="GBO188" s="257"/>
      <c r="GBP188" s="257"/>
      <c r="GBQ188" s="257"/>
      <c r="GBR188" s="257"/>
      <c r="GBS188" s="257"/>
      <c r="GBT188" s="257"/>
      <c r="GBU188" s="257"/>
      <c r="GBV188" s="257"/>
      <c r="GBW188" s="257"/>
      <c r="GBX188" s="257"/>
      <c r="GBY188" s="257"/>
      <c r="GBZ188" s="257"/>
      <c r="GCA188" s="257"/>
      <c r="GCB188" s="257"/>
      <c r="GCC188" s="257"/>
      <c r="GCD188" s="257"/>
      <c r="GCE188" s="257"/>
      <c r="GCF188" s="257"/>
      <c r="GCG188" s="257"/>
      <c r="GCH188" s="257"/>
      <c r="GCI188" s="257"/>
      <c r="GCJ188" s="257"/>
      <c r="GCK188" s="257"/>
      <c r="GCL188" s="257"/>
      <c r="GCM188" s="257"/>
      <c r="GCN188" s="257"/>
      <c r="GCO188" s="257"/>
      <c r="GCP188" s="257"/>
      <c r="GCQ188" s="257"/>
      <c r="GCR188" s="257"/>
      <c r="GCS188" s="257"/>
      <c r="GCT188" s="257"/>
      <c r="GCU188" s="257"/>
      <c r="GCV188" s="257"/>
      <c r="GCW188" s="257"/>
      <c r="GCX188" s="257"/>
      <c r="GCY188" s="257"/>
      <c r="GCZ188" s="257"/>
      <c r="GDA188" s="257"/>
      <c r="GDB188" s="257"/>
      <c r="GDC188" s="257"/>
      <c r="GDD188" s="257"/>
      <c r="GDE188" s="257"/>
      <c r="GDF188" s="257"/>
      <c r="GDG188" s="257"/>
      <c r="GDH188" s="257"/>
      <c r="GDI188" s="257"/>
      <c r="GDJ188" s="257"/>
      <c r="GDK188" s="257"/>
      <c r="GDL188" s="257"/>
      <c r="GDM188" s="257"/>
      <c r="GDN188" s="257"/>
      <c r="GDO188" s="257"/>
      <c r="GDP188" s="257"/>
      <c r="GDQ188" s="257"/>
      <c r="GDR188" s="257"/>
      <c r="GDS188" s="257"/>
      <c r="GDT188" s="257"/>
      <c r="GDU188" s="257"/>
      <c r="GDV188" s="257"/>
      <c r="GDW188" s="257"/>
      <c r="GDX188" s="257"/>
      <c r="GDY188" s="257"/>
      <c r="GDZ188" s="257"/>
      <c r="GEA188" s="257"/>
      <c r="GEB188" s="257"/>
      <c r="GEC188" s="257"/>
      <c r="GED188" s="257"/>
      <c r="GEE188" s="257"/>
      <c r="GEF188" s="257"/>
      <c r="GEG188" s="257"/>
      <c r="GEH188" s="257"/>
      <c r="GEI188" s="257"/>
      <c r="GEJ188" s="257"/>
      <c r="GEK188" s="257"/>
      <c r="GEL188" s="257"/>
      <c r="GEM188" s="257"/>
      <c r="GEN188" s="257"/>
      <c r="GEO188" s="257"/>
      <c r="GEP188" s="257"/>
      <c r="GEQ188" s="257"/>
      <c r="GER188" s="257"/>
      <c r="GES188" s="257"/>
      <c r="GET188" s="257"/>
      <c r="GEU188" s="257"/>
      <c r="GEV188" s="257"/>
      <c r="GEW188" s="257"/>
      <c r="GEX188" s="257"/>
      <c r="GEY188" s="257"/>
      <c r="GEZ188" s="257"/>
      <c r="GFA188" s="257"/>
      <c r="GFB188" s="257"/>
      <c r="GFC188" s="257"/>
      <c r="GFD188" s="257"/>
      <c r="GFE188" s="257"/>
      <c r="GFF188" s="257"/>
      <c r="GFG188" s="257"/>
      <c r="GFH188" s="257"/>
      <c r="GFI188" s="257"/>
      <c r="GFJ188" s="257"/>
      <c r="GFK188" s="257"/>
      <c r="GFL188" s="257"/>
      <c r="GFM188" s="257"/>
      <c r="GFN188" s="257"/>
      <c r="GFO188" s="257"/>
      <c r="GFP188" s="257"/>
      <c r="GFQ188" s="257"/>
      <c r="GFR188" s="257"/>
      <c r="GFS188" s="257"/>
      <c r="GFT188" s="257"/>
      <c r="GFU188" s="257"/>
      <c r="GFV188" s="257"/>
      <c r="GFW188" s="257"/>
      <c r="GFX188" s="257"/>
      <c r="GFY188" s="257"/>
      <c r="GFZ188" s="257"/>
      <c r="GGA188" s="257"/>
      <c r="GGB188" s="257"/>
      <c r="GGC188" s="257"/>
      <c r="GGD188" s="257"/>
      <c r="GGE188" s="257"/>
      <c r="GGF188" s="257"/>
      <c r="GGG188" s="257"/>
      <c r="GGH188" s="257"/>
      <c r="GGI188" s="257"/>
      <c r="GGJ188" s="257"/>
      <c r="GGK188" s="257"/>
      <c r="GGL188" s="257"/>
      <c r="GGM188" s="257"/>
      <c r="GGN188" s="257"/>
      <c r="GGO188" s="257"/>
      <c r="GGP188" s="257"/>
      <c r="GGQ188" s="257"/>
      <c r="GGR188" s="257"/>
      <c r="GGS188" s="257"/>
      <c r="GGT188" s="257"/>
      <c r="GGU188" s="257"/>
      <c r="GGV188" s="257"/>
      <c r="GGW188" s="257"/>
      <c r="GGX188" s="257"/>
      <c r="GGY188" s="257"/>
      <c r="GGZ188" s="257"/>
      <c r="GHA188" s="257"/>
      <c r="GHB188" s="257"/>
      <c r="GHC188" s="257"/>
      <c r="GHD188" s="257"/>
      <c r="GHE188" s="257"/>
      <c r="GHF188" s="257"/>
      <c r="GHG188" s="257"/>
      <c r="GHH188" s="257"/>
      <c r="GHI188" s="257"/>
      <c r="GHJ188" s="257"/>
      <c r="GHK188" s="257"/>
      <c r="GHL188" s="257"/>
      <c r="GHM188" s="257"/>
      <c r="GHN188" s="257"/>
      <c r="GHO188" s="257"/>
      <c r="GHP188" s="257"/>
      <c r="GHQ188" s="257"/>
      <c r="GHR188" s="257"/>
      <c r="GHS188" s="257"/>
      <c r="GHT188" s="257"/>
      <c r="GHU188" s="257"/>
      <c r="GHV188" s="257"/>
      <c r="GHW188" s="257"/>
      <c r="GHX188" s="257"/>
      <c r="GHY188" s="257"/>
      <c r="GHZ188" s="257"/>
      <c r="GIA188" s="257"/>
      <c r="GIB188" s="257"/>
      <c r="GIC188" s="257"/>
      <c r="GID188" s="257"/>
      <c r="GIE188" s="257"/>
      <c r="GIF188" s="257"/>
      <c r="GIG188" s="257"/>
      <c r="GIH188" s="257"/>
      <c r="GII188" s="257"/>
      <c r="GIJ188" s="257"/>
      <c r="GIK188" s="257"/>
      <c r="GIL188" s="257"/>
      <c r="GIM188" s="257"/>
      <c r="GIN188" s="257"/>
      <c r="GIO188" s="257"/>
      <c r="GIP188" s="257"/>
      <c r="GIQ188" s="257"/>
      <c r="GIR188" s="257"/>
      <c r="GIS188" s="257"/>
      <c r="GIT188" s="257"/>
      <c r="GIU188" s="257"/>
      <c r="GIV188" s="257"/>
      <c r="GIW188" s="257"/>
      <c r="GIX188" s="257"/>
      <c r="GIY188" s="257"/>
      <c r="GIZ188" s="257"/>
      <c r="GJA188" s="257"/>
      <c r="GJB188" s="257"/>
      <c r="GJC188" s="257"/>
      <c r="GJD188" s="257"/>
      <c r="GJE188" s="257"/>
      <c r="GJF188" s="257"/>
      <c r="GJG188" s="257"/>
      <c r="GJH188" s="257"/>
      <c r="GJI188" s="257"/>
      <c r="GJJ188" s="257"/>
      <c r="GJK188" s="257"/>
      <c r="GJL188" s="257"/>
      <c r="GJM188" s="257"/>
      <c r="GJN188" s="257"/>
      <c r="GJO188" s="257"/>
      <c r="GJP188" s="257"/>
      <c r="GJQ188" s="257"/>
      <c r="GJR188" s="257"/>
      <c r="GJS188" s="257"/>
      <c r="GJT188" s="257"/>
      <c r="GJU188" s="257"/>
      <c r="GJV188" s="257"/>
      <c r="GJW188" s="257"/>
      <c r="GJX188" s="257"/>
      <c r="GJY188" s="257"/>
      <c r="GJZ188" s="257"/>
      <c r="GKA188" s="257"/>
      <c r="GKB188" s="257"/>
      <c r="GKC188" s="257"/>
      <c r="GKD188" s="257"/>
      <c r="GKE188" s="257"/>
      <c r="GKF188" s="257"/>
      <c r="GKG188" s="257"/>
      <c r="GKH188" s="257"/>
      <c r="GKI188" s="257"/>
      <c r="GKJ188" s="257"/>
      <c r="GKK188" s="257"/>
      <c r="GKL188" s="257"/>
      <c r="GKM188" s="257"/>
      <c r="GKN188" s="257"/>
      <c r="GKO188" s="257"/>
      <c r="GKP188" s="257"/>
      <c r="GKQ188" s="257"/>
      <c r="GKR188" s="257"/>
      <c r="GKS188" s="257"/>
      <c r="GKT188" s="257"/>
      <c r="GKU188" s="257"/>
      <c r="GKV188" s="257"/>
      <c r="GKW188" s="257"/>
      <c r="GKX188" s="257"/>
      <c r="GKY188" s="257"/>
      <c r="GKZ188" s="257"/>
      <c r="GLA188" s="257"/>
      <c r="GLB188" s="257"/>
      <c r="GLC188" s="257"/>
      <c r="GLD188" s="257"/>
      <c r="GLE188" s="257"/>
      <c r="GLF188" s="257"/>
      <c r="GLG188" s="257"/>
      <c r="GLH188" s="257"/>
      <c r="GLI188" s="257"/>
      <c r="GLJ188" s="257"/>
      <c r="GLK188" s="257"/>
      <c r="GLL188" s="257"/>
      <c r="GLM188" s="257"/>
      <c r="GLN188" s="257"/>
      <c r="GLO188" s="257"/>
      <c r="GLP188" s="257"/>
      <c r="GLQ188" s="257"/>
      <c r="GLR188" s="257"/>
      <c r="GLS188" s="257"/>
      <c r="GLT188" s="257"/>
      <c r="GLU188" s="257"/>
      <c r="GLV188" s="257"/>
      <c r="GLW188" s="257"/>
      <c r="GLX188" s="257"/>
      <c r="GLY188" s="257"/>
      <c r="GLZ188" s="257"/>
      <c r="GMA188" s="257"/>
      <c r="GMB188" s="257"/>
      <c r="GMC188" s="257"/>
      <c r="GMD188" s="257"/>
      <c r="GME188" s="257"/>
      <c r="GMF188" s="257"/>
      <c r="GMG188" s="257"/>
      <c r="GMH188" s="257"/>
      <c r="GMI188" s="257"/>
      <c r="GMJ188" s="257"/>
      <c r="GMK188" s="257"/>
      <c r="GML188" s="257"/>
      <c r="GMM188" s="257"/>
      <c r="GMN188" s="257"/>
      <c r="GMO188" s="257"/>
      <c r="GMP188" s="257"/>
      <c r="GMQ188" s="257"/>
      <c r="GMR188" s="257"/>
      <c r="GMS188" s="257"/>
      <c r="GMT188" s="257"/>
      <c r="GMU188" s="257"/>
      <c r="GMV188" s="257"/>
      <c r="GMW188" s="257"/>
      <c r="GMX188" s="257"/>
      <c r="GMY188" s="257"/>
      <c r="GMZ188" s="257"/>
      <c r="GNA188" s="257"/>
      <c r="GNB188" s="257"/>
      <c r="GNC188" s="257"/>
      <c r="GND188" s="257"/>
      <c r="GNE188" s="257"/>
      <c r="GNF188" s="257"/>
      <c r="GNG188" s="257"/>
      <c r="GNH188" s="257"/>
      <c r="GNI188" s="257"/>
      <c r="GNJ188" s="257"/>
      <c r="GNK188" s="257"/>
      <c r="GNL188" s="257"/>
      <c r="GNM188" s="257"/>
      <c r="GNN188" s="257"/>
      <c r="GNO188" s="257"/>
      <c r="GNP188" s="257"/>
      <c r="GNQ188" s="257"/>
      <c r="GNR188" s="257"/>
      <c r="GNS188" s="257"/>
      <c r="GNT188" s="257"/>
      <c r="GNU188" s="257"/>
      <c r="GNV188" s="257"/>
      <c r="GNW188" s="257"/>
      <c r="GNX188" s="257"/>
      <c r="GNY188" s="257"/>
      <c r="GNZ188" s="257"/>
      <c r="GOA188" s="257"/>
      <c r="GOB188" s="257"/>
      <c r="GOC188" s="257"/>
      <c r="GOD188" s="257"/>
      <c r="GOE188" s="257"/>
      <c r="GOF188" s="257"/>
      <c r="GOG188" s="257"/>
      <c r="GOH188" s="257"/>
      <c r="GOI188" s="257"/>
      <c r="GOJ188" s="257"/>
      <c r="GOK188" s="257"/>
      <c r="GOL188" s="257"/>
      <c r="GOM188" s="257"/>
      <c r="GON188" s="257"/>
      <c r="GOO188" s="257"/>
      <c r="GOP188" s="257"/>
      <c r="GOQ188" s="257"/>
      <c r="GOR188" s="257"/>
      <c r="GOS188" s="257"/>
      <c r="GOT188" s="257"/>
      <c r="GOU188" s="257"/>
      <c r="GOV188" s="257"/>
      <c r="GOW188" s="257"/>
      <c r="GOX188" s="257"/>
      <c r="GOY188" s="257"/>
      <c r="GOZ188" s="257"/>
      <c r="GPA188" s="257"/>
      <c r="GPB188" s="257"/>
      <c r="GPC188" s="257"/>
      <c r="GPD188" s="257"/>
      <c r="GPE188" s="257"/>
      <c r="GPF188" s="257"/>
      <c r="GPG188" s="257"/>
      <c r="GPH188" s="257"/>
      <c r="GPI188" s="257"/>
      <c r="GPJ188" s="257"/>
      <c r="GPK188" s="257"/>
      <c r="GPL188" s="257"/>
      <c r="GPM188" s="257"/>
      <c r="GPN188" s="257"/>
      <c r="GPO188" s="257"/>
      <c r="GPP188" s="257"/>
      <c r="GPQ188" s="257"/>
      <c r="GPR188" s="257"/>
      <c r="GPS188" s="257"/>
      <c r="GPT188" s="257"/>
      <c r="GPU188" s="257"/>
      <c r="GPV188" s="257"/>
      <c r="GPW188" s="257"/>
      <c r="GPX188" s="257"/>
      <c r="GPY188" s="257"/>
      <c r="GPZ188" s="257"/>
      <c r="GQA188" s="257"/>
      <c r="GQB188" s="257"/>
      <c r="GQC188" s="257"/>
      <c r="GQD188" s="257"/>
      <c r="GQE188" s="257"/>
      <c r="GQF188" s="257"/>
      <c r="GQG188" s="257"/>
      <c r="GQH188" s="257"/>
      <c r="GQI188" s="257"/>
      <c r="GQJ188" s="257"/>
      <c r="GQK188" s="257"/>
      <c r="GQL188" s="257"/>
      <c r="GQM188" s="257"/>
      <c r="GQN188" s="257"/>
      <c r="GQO188" s="257"/>
      <c r="GQP188" s="257"/>
      <c r="GQQ188" s="257"/>
      <c r="GQR188" s="257"/>
      <c r="GQS188" s="257"/>
      <c r="GQT188" s="257"/>
      <c r="GQU188" s="257"/>
      <c r="GQV188" s="257"/>
      <c r="GQW188" s="257"/>
      <c r="GQX188" s="257"/>
      <c r="GQY188" s="257"/>
      <c r="GQZ188" s="257"/>
      <c r="GRA188" s="257"/>
      <c r="GRB188" s="257"/>
      <c r="GRC188" s="257"/>
      <c r="GRD188" s="257"/>
      <c r="GRE188" s="257"/>
      <c r="GRF188" s="257"/>
      <c r="GRG188" s="257"/>
      <c r="GRH188" s="257"/>
      <c r="GRI188" s="257"/>
      <c r="GRJ188" s="257"/>
      <c r="GRK188" s="257"/>
      <c r="GRL188" s="257"/>
      <c r="GRM188" s="257"/>
      <c r="GRN188" s="257"/>
      <c r="GRO188" s="257"/>
      <c r="GRP188" s="257"/>
      <c r="GRQ188" s="257"/>
      <c r="GRR188" s="257"/>
      <c r="GRS188" s="257"/>
      <c r="GRT188" s="257"/>
      <c r="GRU188" s="257"/>
      <c r="GRV188" s="257"/>
      <c r="GRW188" s="257"/>
      <c r="GRX188" s="257"/>
      <c r="GRY188" s="257"/>
      <c r="GRZ188" s="257"/>
      <c r="GSA188" s="257"/>
      <c r="GSB188" s="257"/>
      <c r="GSC188" s="257"/>
      <c r="GSD188" s="257"/>
      <c r="GSE188" s="257"/>
      <c r="GSF188" s="257"/>
      <c r="GSG188" s="257"/>
      <c r="GSH188" s="257"/>
      <c r="GSI188" s="257"/>
      <c r="GSJ188" s="257"/>
      <c r="GSK188" s="257"/>
      <c r="GSL188" s="257"/>
      <c r="GSM188" s="257"/>
      <c r="GSN188" s="257"/>
      <c r="GSO188" s="257"/>
      <c r="GSP188" s="257"/>
      <c r="GSQ188" s="257"/>
      <c r="GSR188" s="257"/>
      <c r="GSS188" s="257"/>
      <c r="GST188" s="257"/>
      <c r="GSU188" s="257"/>
      <c r="GSV188" s="257"/>
      <c r="GSW188" s="257"/>
      <c r="GSX188" s="257"/>
      <c r="GSY188" s="257"/>
      <c r="GSZ188" s="257"/>
      <c r="GTA188" s="257"/>
      <c r="GTB188" s="257"/>
      <c r="GTC188" s="257"/>
      <c r="GTD188" s="257"/>
      <c r="GTE188" s="257"/>
      <c r="GTF188" s="257"/>
      <c r="GTG188" s="257"/>
      <c r="GTH188" s="257"/>
      <c r="GTI188" s="257"/>
      <c r="GTJ188" s="257"/>
      <c r="GTK188" s="257"/>
      <c r="GTL188" s="257"/>
      <c r="GTM188" s="257"/>
      <c r="GTN188" s="257"/>
      <c r="GTO188" s="257"/>
      <c r="GTP188" s="257"/>
      <c r="GTQ188" s="257"/>
      <c r="GTR188" s="257"/>
      <c r="GTS188" s="257"/>
      <c r="GTT188" s="257"/>
      <c r="GTU188" s="257"/>
      <c r="GTV188" s="257"/>
      <c r="GTW188" s="257"/>
      <c r="GTX188" s="257"/>
      <c r="GTY188" s="257"/>
      <c r="GTZ188" s="257"/>
      <c r="GUA188" s="257"/>
      <c r="GUB188" s="257"/>
      <c r="GUC188" s="257"/>
      <c r="GUD188" s="257"/>
      <c r="GUE188" s="257"/>
      <c r="GUF188" s="257"/>
      <c r="GUG188" s="257"/>
      <c r="GUH188" s="257"/>
      <c r="GUI188" s="257"/>
      <c r="GUJ188" s="257"/>
      <c r="GUK188" s="257"/>
      <c r="GUL188" s="257"/>
      <c r="GUM188" s="257"/>
      <c r="GUN188" s="257"/>
      <c r="GUO188" s="257"/>
      <c r="GUP188" s="257"/>
      <c r="GUQ188" s="257"/>
      <c r="GUR188" s="257"/>
      <c r="GUS188" s="257"/>
      <c r="GUT188" s="257"/>
      <c r="GUU188" s="257"/>
      <c r="GUV188" s="257"/>
      <c r="GUW188" s="257"/>
      <c r="GUX188" s="257"/>
      <c r="GUY188" s="257"/>
      <c r="GUZ188" s="257"/>
      <c r="GVA188" s="257"/>
      <c r="GVB188" s="257"/>
      <c r="GVC188" s="257"/>
      <c r="GVD188" s="257"/>
      <c r="GVE188" s="257"/>
      <c r="GVF188" s="257"/>
      <c r="GVG188" s="257"/>
      <c r="GVH188" s="257"/>
      <c r="GVI188" s="257"/>
      <c r="GVJ188" s="257"/>
      <c r="GVK188" s="257"/>
      <c r="GVL188" s="257"/>
      <c r="GVM188" s="257"/>
      <c r="GVN188" s="257"/>
      <c r="GVO188" s="257"/>
      <c r="GVP188" s="257"/>
      <c r="GVQ188" s="257"/>
      <c r="GVR188" s="257"/>
      <c r="GVS188" s="257"/>
      <c r="GVT188" s="257"/>
      <c r="GVU188" s="257"/>
      <c r="GVV188" s="257"/>
      <c r="GVW188" s="257"/>
      <c r="GVX188" s="257"/>
      <c r="GVY188" s="257"/>
      <c r="GVZ188" s="257"/>
      <c r="GWA188" s="257"/>
      <c r="GWB188" s="257"/>
      <c r="GWC188" s="257"/>
      <c r="GWD188" s="257"/>
      <c r="GWE188" s="257"/>
      <c r="GWF188" s="257"/>
      <c r="GWG188" s="257"/>
      <c r="GWH188" s="257"/>
      <c r="GWI188" s="257"/>
      <c r="GWJ188" s="257"/>
      <c r="GWK188" s="257"/>
      <c r="GWL188" s="257"/>
      <c r="GWM188" s="257"/>
      <c r="GWN188" s="257"/>
      <c r="GWO188" s="257"/>
      <c r="GWP188" s="257"/>
      <c r="GWQ188" s="257"/>
      <c r="GWR188" s="257"/>
      <c r="GWS188" s="257"/>
      <c r="GWT188" s="257"/>
      <c r="GWU188" s="257"/>
      <c r="GWV188" s="257"/>
      <c r="GWW188" s="257"/>
      <c r="GWX188" s="257"/>
      <c r="GWY188" s="257"/>
      <c r="GWZ188" s="257"/>
      <c r="GXA188" s="257"/>
      <c r="GXB188" s="257"/>
      <c r="GXC188" s="257"/>
      <c r="GXD188" s="257"/>
      <c r="GXE188" s="257"/>
      <c r="GXF188" s="257"/>
      <c r="GXG188" s="257"/>
      <c r="GXH188" s="257"/>
      <c r="GXI188" s="257"/>
      <c r="GXJ188" s="257"/>
      <c r="GXK188" s="257"/>
      <c r="GXL188" s="257"/>
      <c r="GXM188" s="257"/>
      <c r="GXN188" s="257"/>
      <c r="GXO188" s="257"/>
      <c r="GXP188" s="257"/>
      <c r="GXQ188" s="257"/>
      <c r="GXR188" s="257"/>
      <c r="GXS188" s="257"/>
      <c r="GXT188" s="257"/>
      <c r="GXU188" s="257"/>
      <c r="GXV188" s="257"/>
      <c r="GXW188" s="257"/>
      <c r="GXX188" s="257"/>
      <c r="GXY188" s="257"/>
      <c r="GXZ188" s="257"/>
      <c r="GYA188" s="257"/>
      <c r="GYB188" s="257"/>
      <c r="GYC188" s="257"/>
      <c r="GYD188" s="257"/>
      <c r="GYE188" s="257"/>
      <c r="GYF188" s="257"/>
      <c r="GYG188" s="257"/>
      <c r="GYH188" s="257"/>
      <c r="GYI188" s="257"/>
      <c r="GYJ188" s="257"/>
      <c r="GYK188" s="257"/>
      <c r="GYL188" s="257"/>
      <c r="GYM188" s="257"/>
      <c r="GYN188" s="257"/>
      <c r="GYO188" s="257"/>
      <c r="GYP188" s="257"/>
      <c r="GYQ188" s="257"/>
      <c r="GYR188" s="257"/>
      <c r="GYS188" s="257"/>
      <c r="GYT188" s="257"/>
      <c r="GYU188" s="257"/>
      <c r="GYV188" s="257"/>
      <c r="GYW188" s="257"/>
      <c r="GYX188" s="257"/>
      <c r="GYY188" s="257"/>
      <c r="GYZ188" s="257"/>
      <c r="GZA188" s="257"/>
      <c r="GZB188" s="257"/>
      <c r="GZC188" s="257"/>
      <c r="GZD188" s="257"/>
      <c r="GZE188" s="257"/>
      <c r="GZF188" s="257"/>
      <c r="GZG188" s="257"/>
      <c r="GZH188" s="257"/>
      <c r="GZI188" s="257"/>
      <c r="GZJ188" s="257"/>
      <c r="GZK188" s="257"/>
      <c r="GZL188" s="257"/>
      <c r="GZM188" s="257"/>
      <c r="GZN188" s="257"/>
      <c r="GZO188" s="257"/>
      <c r="GZP188" s="257"/>
      <c r="GZQ188" s="257"/>
      <c r="GZR188" s="257"/>
      <c r="GZS188" s="257"/>
      <c r="GZT188" s="257"/>
      <c r="GZU188" s="257"/>
      <c r="GZV188" s="257"/>
      <c r="GZW188" s="257"/>
      <c r="GZX188" s="257"/>
      <c r="GZY188" s="257"/>
      <c r="GZZ188" s="257"/>
      <c r="HAA188" s="257"/>
      <c r="HAB188" s="257"/>
      <c r="HAC188" s="257"/>
      <c r="HAD188" s="257"/>
      <c r="HAE188" s="257"/>
      <c r="HAF188" s="257"/>
      <c r="HAG188" s="257"/>
      <c r="HAH188" s="257"/>
      <c r="HAI188" s="257"/>
      <c r="HAJ188" s="257"/>
      <c r="HAK188" s="257"/>
      <c r="HAL188" s="257"/>
      <c r="HAM188" s="257"/>
      <c r="HAN188" s="257"/>
      <c r="HAO188" s="257"/>
      <c r="HAP188" s="257"/>
      <c r="HAQ188" s="257"/>
      <c r="HAR188" s="257"/>
      <c r="HAS188" s="257"/>
      <c r="HAT188" s="257"/>
      <c r="HAU188" s="257"/>
      <c r="HAV188" s="257"/>
      <c r="HAW188" s="257"/>
      <c r="HAX188" s="257"/>
      <c r="HAY188" s="257"/>
      <c r="HAZ188" s="257"/>
      <c r="HBA188" s="257"/>
      <c r="HBB188" s="257"/>
      <c r="HBC188" s="257"/>
      <c r="HBD188" s="257"/>
      <c r="HBE188" s="257"/>
      <c r="HBF188" s="257"/>
      <c r="HBG188" s="257"/>
      <c r="HBH188" s="257"/>
      <c r="HBI188" s="257"/>
      <c r="HBJ188" s="257"/>
      <c r="HBK188" s="257"/>
      <c r="HBL188" s="257"/>
      <c r="HBM188" s="257"/>
      <c r="HBN188" s="257"/>
      <c r="HBO188" s="257"/>
      <c r="HBP188" s="257"/>
      <c r="HBQ188" s="257"/>
      <c r="HBR188" s="257"/>
      <c r="HBS188" s="257"/>
      <c r="HBT188" s="257"/>
      <c r="HBU188" s="257"/>
      <c r="HBV188" s="257"/>
      <c r="HBW188" s="257"/>
      <c r="HBX188" s="257"/>
      <c r="HBY188" s="257"/>
      <c r="HBZ188" s="257"/>
      <c r="HCA188" s="257"/>
      <c r="HCB188" s="257"/>
      <c r="HCC188" s="257"/>
      <c r="HCD188" s="257"/>
      <c r="HCE188" s="257"/>
      <c r="HCF188" s="257"/>
      <c r="HCG188" s="257"/>
      <c r="HCH188" s="257"/>
      <c r="HCI188" s="257"/>
      <c r="HCJ188" s="257"/>
      <c r="HCK188" s="257"/>
      <c r="HCL188" s="257"/>
      <c r="HCM188" s="257"/>
      <c r="HCN188" s="257"/>
      <c r="HCO188" s="257"/>
      <c r="HCP188" s="257"/>
      <c r="HCQ188" s="257"/>
      <c r="HCR188" s="257"/>
      <c r="HCS188" s="257"/>
      <c r="HCT188" s="257"/>
      <c r="HCU188" s="257"/>
      <c r="HCV188" s="257"/>
      <c r="HCW188" s="257"/>
      <c r="HCX188" s="257"/>
      <c r="HCY188" s="257"/>
      <c r="HCZ188" s="257"/>
      <c r="HDA188" s="257"/>
      <c r="HDB188" s="257"/>
      <c r="HDC188" s="257"/>
      <c r="HDD188" s="257"/>
      <c r="HDE188" s="257"/>
      <c r="HDF188" s="257"/>
      <c r="HDG188" s="257"/>
      <c r="HDH188" s="257"/>
      <c r="HDI188" s="257"/>
      <c r="HDJ188" s="257"/>
      <c r="HDK188" s="257"/>
      <c r="HDL188" s="257"/>
      <c r="HDM188" s="257"/>
      <c r="HDN188" s="257"/>
      <c r="HDO188" s="257"/>
      <c r="HDP188" s="257"/>
      <c r="HDQ188" s="257"/>
      <c r="HDR188" s="257"/>
      <c r="HDS188" s="257"/>
      <c r="HDT188" s="257"/>
      <c r="HDU188" s="257"/>
      <c r="HDV188" s="257"/>
      <c r="HDW188" s="257"/>
      <c r="HDX188" s="257"/>
      <c r="HDY188" s="257"/>
      <c r="HDZ188" s="257"/>
      <c r="HEA188" s="257"/>
      <c r="HEB188" s="257"/>
      <c r="HEC188" s="257"/>
      <c r="HED188" s="257"/>
      <c r="HEE188" s="257"/>
      <c r="HEF188" s="257"/>
      <c r="HEG188" s="257"/>
      <c r="HEH188" s="257"/>
      <c r="HEI188" s="257"/>
      <c r="HEJ188" s="257"/>
      <c r="HEK188" s="257"/>
      <c r="HEL188" s="257"/>
      <c r="HEM188" s="257"/>
      <c r="HEN188" s="257"/>
      <c r="HEO188" s="257"/>
      <c r="HEP188" s="257"/>
      <c r="HEQ188" s="257"/>
      <c r="HER188" s="257"/>
      <c r="HES188" s="257"/>
      <c r="HET188" s="257"/>
      <c r="HEU188" s="257"/>
      <c r="HEV188" s="257"/>
      <c r="HEW188" s="257"/>
      <c r="HEX188" s="257"/>
      <c r="HEY188" s="257"/>
      <c r="HEZ188" s="257"/>
      <c r="HFA188" s="257"/>
      <c r="HFB188" s="257"/>
      <c r="HFC188" s="257"/>
      <c r="HFD188" s="257"/>
      <c r="HFE188" s="257"/>
      <c r="HFF188" s="257"/>
      <c r="HFG188" s="257"/>
      <c r="HFH188" s="257"/>
      <c r="HFI188" s="257"/>
      <c r="HFJ188" s="257"/>
      <c r="HFK188" s="257"/>
      <c r="HFL188" s="257"/>
      <c r="HFM188" s="257"/>
      <c r="HFN188" s="257"/>
      <c r="HFO188" s="257"/>
      <c r="HFP188" s="257"/>
      <c r="HFQ188" s="257"/>
      <c r="HFR188" s="257"/>
      <c r="HFS188" s="257"/>
      <c r="HFT188" s="257"/>
      <c r="HFU188" s="257"/>
      <c r="HFV188" s="257"/>
      <c r="HFW188" s="257"/>
      <c r="HFX188" s="257"/>
      <c r="HFY188" s="257"/>
      <c r="HFZ188" s="257"/>
      <c r="HGA188" s="257"/>
      <c r="HGB188" s="257"/>
      <c r="HGC188" s="257"/>
      <c r="HGD188" s="257"/>
      <c r="HGE188" s="257"/>
      <c r="HGF188" s="257"/>
      <c r="HGG188" s="257"/>
      <c r="HGH188" s="257"/>
      <c r="HGI188" s="257"/>
      <c r="HGJ188" s="257"/>
      <c r="HGK188" s="257"/>
      <c r="HGL188" s="257"/>
      <c r="HGM188" s="257"/>
      <c r="HGN188" s="257"/>
      <c r="HGO188" s="257"/>
      <c r="HGP188" s="257"/>
      <c r="HGQ188" s="257"/>
      <c r="HGR188" s="257"/>
      <c r="HGS188" s="257"/>
      <c r="HGT188" s="257"/>
      <c r="HGU188" s="257"/>
      <c r="HGV188" s="257"/>
      <c r="HGW188" s="257"/>
      <c r="HGX188" s="257"/>
      <c r="HGY188" s="257"/>
      <c r="HGZ188" s="257"/>
      <c r="HHA188" s="257"/>
      <c r="HHB188" s="257"/>
      <c r="HHC188" s="257"/>
      <c r="HHD188" s="257"/>
      <c r="HHE188" s="257"/>
      <c r="HHF188" s="257"/>
      <c r="HHG188" s="257"/>
      <c r="HHH188" s="257"/>
      <c r="HHI188" s="257"/>
      <c r="HHJ188" s="257"/>
      <c r="HHK188" s="257"/>
      <c r="HHL188" s="257"/>
      <c r="HHM188" s="257"/>
      <c r="HHN188" s="257"/>
      <c r="HHO188" s="257"/>
      <c r="HHP188" s="257"/>
      <c r="HHQ188" s="257"/>
      <c r="HHR188" s="257"/>
      <c r="HHS188" s="257"/>
      <c r="HHT188" s="257"/>
      <c r="HHU188" s="257"/>
      <c r="HHV188" s="257"/>
      <c r="HHW188" s="257"/>
      <c r="HHX188" s="257"/>
      <c r="HHY188" s="257"/>
      <c r="HHZ188" s="257"/>
      <c r="HIA188" s="257"/>
      <c r="HIB188" s="257"/>
      <c r="HIC188" s="257"/>
      <c r="HID188" s="257"/>
      <c r="HIE188" s="257"/>
      <c r="HIF188" s="257"/>
      <c r="HIG188" s="257"/>
      <c r="HIH188" s="257"/>
      <c r="HII188" s="257"/>
      <c r="HIJ188" s="257"/>
      <c r="HIK188" s="257"/>
      <c r="HIL188" s="257"/>
      <c r="HIM188" s="257"/>
      <c r="HIN188" s="257"/>
      <c r="HIO188" s="257"/>
      <c r="HIP188" s="257"/>
      <c r="HIQ188" s="257"/>
      <c r="HIR188" s="257"/>
      <c r="HIS188" s="257"/>
      <c r="HIT188" s="257"/>
      <c r="HIU188" s="257"/>
      <c r="HIV188" s="257"/>
      <c r="HIW188" s="257"/>
      <c r="HIX188" s="257"/>
      <c r="HIY188" s="257"/>
      <c r="HIZ188" s="257"/>
      <c r="HJA188" s="257"/>
      <c r="HJB188" s="257"/>
      <c r="HJC188" s="257"/>
      <c r="HJD188" s="257"/>
      <c r="HJE188" s="257"/>
      <c r="HJF188" s="257"/>
      <c r="HJG188" s="257"/>
      <c r="HJH188" s="257"/>
      <c r="HJI188" s="257"/>
      <c r="HJJ188" s="257"/>
      <c r="HJK188" s="257"/>
      <c r="HJL188" s="257"/>
      <c r="HJM188" s="257"/>
      <c r="HJN188" s="257"/>
      <c r="HJO188" s="257"/>
      <c r="HJP188" s="257"/>
      <c r="HJQ188" s="257"/>
      <c r="HJR188" s="257"/>
      <c r="HJS188" s="257"/>
      <c r="HJT188" s="257"/>
      <c r="HJU188" s="257"/>
      <c r="HJV188" s="257"/>
      <c r="HJW188" s="257"/>
      <c r="HJX188" s="257"/>
      <c r="HJY188" s="257"/>
      <c r="HJZ188" s="257"/>
      <c r="HKA188" s="257"/>
      <c r="HKB188" s="257"/>
      <c r="HKC188" s="257"/>
      <c r="HKD188" s="257"/>
      <c r="HKE188" s="257"/>
      <c r="HKF188" s="257"/>
      <c r="HKG188" s="257"/>
      <c r="HKH188" s="257"/>
      <c r="HKI188" s="257"/>
      <c r="HKJ188" s="257"/>
      <c r="HKK188" s="257"/>
      <c r="HKL188" s="257"/>
      <c r="HKM188" s="257"/>
      <c r="HKN188" s="257"/>
      <c r="HKO188" s="257"/>
      <c r="HKP188" s="257"/>
      <c r="HKQ188" s="257"/>
      <c r="HKR188" s="257"/>
      <c r="HKS188" s="257"/>
      <c r="HKT188" s="257"/>
      <c r="HKU188" s="257"/>
      <c r="HKV188" s="257"/>
      <c r="HKW188" s="257"/>
      <c r="HKX188" s="257"/>
      <c r="HKY188" s="257"/>
      <c r="HKZ188" s="257"/>
      <c r="HLA188" s="257"/>
      <c r="HLB188" s="257"/>
      <c r="HLC188" s="257"/>
      <c r="HLD188" s="257"/>
      <c r="HLE188" s="257"/>
      <c r="HLF188" s="257"/>
      <c r="HLG188" s="257"/>
      <c r="HLH188" s="257"/>
      <c r="HLI188" s="257"/>
      <c r="HLJ188" s="257"/>
      <c r="HLK188" s="257"/>
      <c r="HLL188" s="257"/>
      <c r="HLM188" s="257"/>
      <c r="HLN188" s="257"/>
      <c r="HLO188" s="257"/>
      <c r="HLP188" s="257"/>
      <c r="HLQ188" s="257"/>
      <c r="HLR188" s="257"/>
      <c r="HLS188" s="257"/>
      <c r="HLT188" s="257"/>
      <c r="HLU188" s="257"/>
      <c r="HLV188" s="257"/>
      <c r="HLW188" s="257"/>
      <c r="HLX188" s="257"/>
      <c r="HLY188" s="257"/>
      <c r="HLZ188" s="257"/>
      <c r="HMA188" s="257"/>
      <c r="HMB188" s="257"/>
      <c r="HMC188" s="257"/>
      <c r="HMD188" s="257"/>
      <c r="HME188" s="257"/>
      <c r="HMF188" s="257"/>
      <c r="HMG188" s="257"/>
      <c r="HMH188" s="257"/>
      <c r="HMI188" s="257"/>
      <c r="HMJ188" s="257"/>
      <c r="HMK188" s="257"/>
      <c r="HML188" s="257"/>
      <c r="HMM188" s="257"/>
      <c r="HMN188" s="257"/>
      <c r="HMO188" s="257"/>
      <c r="HMP188" s="257"/>
      <c r="HMQ188" s="257"/>
      <c r="HMR188" s="257"/>
      <c r="HMS188" s="257"/>
      <c r="HMT188" s="257"/>
      <c r="HMU188" s="257"/>
      <c r="HMV188" s="257"/>
      <c r="HMW188" s="257"/>
      <c r="HMX188" s="257"/>
      <c r="HMY188" s="257"/>
      <c r="HMZ188" s="257"/>
      <c r="HNA188" s="257"/>
      <c r="HNB188" s="257"/>
      <c r="HNC188" s="257"/>
      <c r="HND188" s="257"/>
      <c r="HNE188" s="257"/>
      <c r="HNF188" s="257"/>
      <c r="HNG188" s="257"/>
      <c r="HNH188" s="257"/>
      <c r="HNI188" s="257"/>
      <c r="HNJ188" s="257"/>
      <c r="HNK188" s="257"/>
      <c r="HNL188" s="257"/>
      <c r="HNM188" s="257"/>
      <c r="HNN188" s="257"/>
      <c r="HNO188" s="257"/>
      <c r="HNP188" s="257"/>
      <c r="HNQ188" s="257"/>
      <c r="HNR188" s="257"/>
      <c r="HNS188" s="257"/>
      <c r="HNT188" s="257"/>
      <c r="HNU188" s="257"/>
      <c r="HNV188" s="257"/>
      <c r="HNW188" s="257"/>
      <c r="HNX188" s="257"/>
      <c r="HNY188" s="257"/>
      <c r="HNZ188" s="257"/>
      <c r="HOA188" s="257"/>
      <c r="HOB188" s="257"/>
      <c r="HOC188" s="257"/>
      <c r="HOD188" s="257"/>
      <c r="HOE188" s="257"/>
      <c r="HOF188" s="257"/>
      <c r="HOG188" s="257"/>
      <c r="HOH188" s="257"/>
      <c r="HOI188" s="257"/>
      <c r="HOJ188" s="257"/>
      <c r="HOK188" s="257"/>
      <c r="HOL188" s="257"/>
      <c r="HOM188" s="257"/>
      <c r="HON188" s="257"/>
      <c r="HOO188" s="257"/>
      <c r="HOP188" s="257"/>
      <c r="HOQ188" s="257"/>
      <c r="HOR188" s="257"/>
      <c r="HOS188" s="257"/>
      <c r="HOT188" s="257"/>
      <c r="HOU188" s="257"/>
      <c r="HOV188" s="257"/>
      <c r="HOW188" s="257"/>
      <c r="HOX188" s="257"/>
      <c r="HOY188" s="257"/>
      <c r="HOZ188" s="257"/>
      <c r="HPA188" s="257"/>
      <c r="HPB188" s="257"/>
      <c r="HPC188" s="257"/>
      <c r="HPD188" s="257"/>
      <c r="HPE188" s="257"/>
      <c r="HPF188" s="257"/>
      <c r="HPG188" s="257"/>
      <c r="HPH188" s="257"/>
      <c r="HPI188" s="257"/>
      <c r="HPJ188" s="257"/>
      <c r="HPK188" s="257"/>
      <c r="HPL188" s="257"/>
      <c r="HPM188" s="257"/>
      <c r="HPN188" s="257"/>
      <c r="HPO188" s="257"/>
      <c r="HPP188" s="257"/>
      <c r="HPQ188" s="257"/>
      <c r="HPR188" s="257"/>
      <c r="HPS188" s="257"/>
      <c r="HPT188" s="257"/>
      <c r="HPU188" s="257"/>
      <c r="HPV188" s="257"/>
      <c r="HPW188" s="257"/>
      <c r="HPX188" s="257"/>
      <c r="HPY188" s="257"/>
      <c r="HPZ188" s="257"/>
      <c r="HQA188" s="257"/>
      <c r="HQB188" s="257"/>
      <c r="HQC188" s="257"/>
      <c r="HQD188" s="257"/>
      <c r="HQE188" s="257"/>
      <c r="HQF188" s="257"/>
      <c r="HQG188" s="257"/>
      <c r="HQH188" s="257"/>
      <c r="HQI188" s="257"/>
      <c r="HQJ188" s="257"/>
      <c r="HQK188" s="257"/>
      <c r="HQL188" s="257"/>
      <c r="HQM188" s="257"/>
      <c r="HQN188" s="257"/>
      <c r="HQO188" s="257"/>
      <c r="HQP188" s="257"/>
      <c r="HQQ188" s="257"/>
      <c r="HQR188" s="257"/>
      <c r="HQS188" s="257"/>
      <c r="HQT188" s="257"/>
      <c r="HQU188" s="257"/>
      <c r="HQV188" s="257"/>
      <c r="HQW188" s="257"/>
      <c r="HQX188" s="257"/>
      <c r="HQY188" s="257"/>
      <c r="HQZ188" s="257"/>
      <c r="HRA188" s="257"/>
      <c r="HRB188" s="257"/>
      <c r="HRC188" s="257"/>
      <c r="HRD188" s="257"/>
      <c r="HRE188" s="257"/>
      <c r="HRF188" s="257"/>
      <c r="HRG188" s="257"/>
      <c r="HRH188" s="257"/>
      <c r="HRI188" s="257"/>
      <c r="HRJ188" s="257"/>
      <c r="HRK188" s="257"/>
      <c r="HRL188" s="257"/>
      <c r="HRM188" s="257"/>
      <c r="HRN188" s="257"/>
      <c r="HRO188" s="257"/>
      <c r="HRP188" s="257"/>
      <c r="HRQ188" s="257"/>
      <c r="HRR188" s="257"/>
      <c r="HRS188" s="257"/>
      <c r="HRT188" s="257"/>
      <c r="HRU188" s="257"/>
      <c r="HRV188" s="257"/>
      <c r="HRW188" s="257"/>
      <c r="HRX188" s="257"/>
      <c r="HRY188" s="257"/>
      <c r="HRZ188" s="257"/>
      <c r="HSA188" s="257"/>
      <c r="HSB188" s="257"/>
      <c r="HSC188" s="257"/>
      <c r="HSD188" s="257"/>
      <c r="HSE188" s="257"/>
      <c r="HSF188" s="257"/>
      <c r="HSG188" s="257"/>
      <c r="HSH188" s="257"/>
      <c r="HSI188" s="257"/>
      <c r="HSJ188" s="257"/>
      <c r="HSK188" s="257"/>
      <c r="HSL188" s="257"/>
      <c r="HSM188" s="257"/>
      <c r="HSN188" s="257"/>
      <c r="HSO188" s="257"/>
      <c r="HSP188" s="257"/>
      <c r="HSQ188" s="257"/>
      <c r="HSR188" s="257"/>
      <c r="HSS188" s="257"/>
      <c r="HST188" s="257"/>
      <c r="HSU188" s="257"/>
      <c r="HSV188" s="257"/>
      <c r="HSW188" s="257"/>
      <c r="HSX188" s="257"/>
      <c r="HSY188" s="257"/>
      <c r="HSZ188" s="257"/>
      <c r="HTA188" s="257"/>
      <c r="HTB188" s="257"/>
      <c r="HTC188" s="257"/>
      <c r="HTD188" s="257"/>
      <c r="HTE188" s="257"/>
      <c r="HTF188" s="257"/>
      <c r="HTG188" s="257"/>
      <c r="HTH188" s="257"/>
      <c r="HTI188" s="257"/>
      <c r="HTJ188" s="257"/>
      <c r="HTK188" s="257"/>
      <c r="HTL188" s="257"/>
      <c r="HTM188" s="257"/>
      <c r="HTN188" s="257"/>
      <c r="HTO188" s="257"/>
      <c r="HTP188" s="257"/>
      <c r="HTQ188" s="257"/>
      <c r="HTR188" s="257"/>
      <c r="HTS188" s="257"/>
      <c r="HTT188" s="257"/>
      <c r="HTU188" s="257"/>
      <c r="HTV188" s="257"/>
      <c r="HTW188" s="257"/>
      <c r="HTX188" s="257"/>
      <c r="HTY188" s="257"/>
      <c r="HTZ188" s="257"/>
      <c r="HUA188" s="257"/>
      <c r="HUB188" s="257"/>
      <c r="HUC188" s="257"/>
      <c r="HUD188" s="257"/>
      <c r="HUE188" s="257"/>
      <c r="HUF188" s="257"/>
      <c r="HUG188" s="257"/>
      <c r="HUH188" s="257"/>
      <c r="HUI188" s="257"/>
      <c r="HUJ188" s="257"/>
      <c r="HUK188" s="257"/>
      <c r="HUL188" s="257"/>
      <c r="HUM188" s="257"/>
      <c r="HUN188" s="257"/>
      <c r="HUO188" s="257"/>
      <c r="HUP188" s="257"/>
      <c r="HUQ188" s="257"/>
      <c r="HUR188" s="257"/>
      <c r="HUS188" s="257"/>
      <c r="HUT188" s="257"/>
      <c r="HUU188" s="257"/>
      <c r="HUV188" s="257"/>
      <c r="HUW188" s="257"/>
      <c r="HUX188" s="257"/>
      <c r="HUY188" s="257"/>
      <c r="HUZ188" s="257"/>
      <c r="HVA188" s="257"/>
      <c r="HVB188" s="257"/>
      <c r="HVC188" s="257"/>
      <c r="HVD188" s="257"/>
      <c r="HVE188" s="257"/>
      <c r="HVF188" s="257"/>
      <c r="HVG188" s="257"/>
      <c r="HVH188" s="257"/>
      <c r="HVI188" s="257"/>
      <c r="HVJ188" s="257"/>
      <c r="HVK188" s="257"/>
      <c r="HVL188" s="257"/>
      <c r="HVM188" s="257"/>
      <c r="HVN188" s="257"/>
      <c r="HVO188" s="257"/>
      <c r="HVP188" s="257"/>
      <c r="HVQ188" s="257"/>
      <c r="HVR188" s="257"/>
      <c r="HVS188" s="257"/>
      <c r="HVT188" s="257"/>
      <c r="HVU188" s="257"/>
      <c r="HVV188" s="257"/>
      <c r="HVW188" s="257"/>
      <c r="HVX188" s="257"/>
      <c r="HVY188" s="257"/>
      <c r="HVZ188" s="257"/>
      <c r="HWA188" s="257"/>
      <c r="HWB188" s="257"/>
      <c r="HWC188" s="257"/>
      <c r="HWD188" s="257"/>
      <c r="HWE188" s="257"/>
      <c r="HWF188" s="257"/>
      <c r="HWG188" s="257"/>
      <c r="HWH188" s="257"/>
      <c r="HWI188" s="257"/>
      <c r="HWJ188" s="257"/>
      <c r="HWK188" s="257"/>
      <c r="HWL188" s="257"/>
      <c r="HWM188" s="257"/>
      <c r="HWN188" s="257"/>
      <c r="HWO188" s="257"/>
      <c r="HWP188" s="257"/>
      <c r="HWQ188" s="257"/>
      <c r="HWR188" s="257"/>
      <c r="HWS188" s="257"/>
      <c r="HWT188" s="257"/>
      <c r="HWU188" s="257"/>
      <c r="HWV188" s="257"/>
      <c r="HWW188" s="257"/>
      <c r="HWX188" s="257"/>
      <c r="HWY188" s="257"/>
      <c r="HWZ188" s="257"/>
      <c r="HXA188" s="257"/>
      <c r="HXB188" s="257"/>
      <c r="HXC188" s="257"/>
      <c r="HXD188" s="257"/>
      <c r="HXE188" s="257"/>
      <c r="HXF188" s="257"/>
      <c r="HXG188" s="257"/>
      <c r="HXH188" s="257"/>
      <c r="HXI188" s="257"/>
      <c r="HXJ188" s="257"/>
      <c r="HXK188" s="257"/>
      <c r="HXL188" s="257"/>
      <c r="HXM188" s="257"/>
      <c r="HXN188" s="257"/>
      <c r="HXO188" s="257"/>
      <c r="HXP188" s="257"/>
      <c r="HXQ188" s="257"/>
      <c r="HXR188" s="257"/>
      <c r="HXS188" s="257"/>
      <c r="HXT188" s="257"/>
      <c r="HXU188" s="257"/>
      <c r="HXV188" s="257"/>
      <c r="HXW188" s="257"/>
      <c r="HXX188" s="257"/>
      <c r="HXY188" s="257"/>
      <c r="HXZ188" s="257"/>
      <c r="HYA188" s="257"/>
      <c r="HYB188" s="257"/>
      <c r="HYC188" s="257"/>
      <c r="HYD188" s="257"/>
      <c r="HYE188" s="257"/>
      <c r="HYF188" s="257"/>
      <c r="HYG188" s="257"/>
      <c r="HYH188" s="257"/>
      <c r="HYI188" s="257"/>
      <c r="HYJ188" s="257"/>
      <c r="HYK188" s="257"/>
      <c r="HYL188" s="257"/>
      <c r="HYM188" s="257"/>
      <c r="HYN188" s="257"/>
      <c r="HYO188" s="257"/>
      <c r="HYP188" s="257"/>
      <c r="HYQ188" s="257"/>
      <c r="HYR188" s="257"/>
      <c r="HYS188" s="257"/>
      <c r="HYT188" s="257"/>
      <c r="HYU188" s="257"/>
      <c r="HYV188" s="257"/>
      <c r="HYW188" s="257"/>
      <c r="HYX188" s="257"/>
      <c r="HYY188" s="257"/>
      <c r="HYZ188" s="257"/>
      <c r="HZA188" s="257"/>
      <c r="HZB188" s="257"/>
      <c r="HZC188" s="257"/>
      <c r="HZD188" s="257"/>
      <c r="HZE188" s="257"/>
      <c r="HZF188" s="257"/>
      <c r="HZG188" s="257"/>
      <c r="HZH188" s="257"/>
      <c r="HZI188" s="257"/>
      <c r="HZJ188" s="257"/>
      <c r="HZK188" s="257"/>
      <c r="HZL188" s="257"/>
      <c r="HZM188" s="257"/>
      <c r="HZN188" s="257"/>
      <c r="HZO188" s="257"/>
      <c r="HZP188" s="257"/>
      <c r="HZQ188" s="257"/>
      <c r="HZR188" s="257"/>
      <c r="HZS188" s="257"/>
      <c r="HZT188" s="257"/>
      <c r="HZU188" s="257"/>
      <c r="HZV188" s="257"/>
      <c r="HZW188" s="257"/>
      <c r="HZX188" s="257"/>
      <c r="HZY188" s="257"/>
      <c r="HZZ188" s="257"/>
      <c r="IAA188" s="257"/>
      <c r="IAB188" s="257"/>
      <c r="IAC188" s="257"/>
      <c r="IAD188" s="257"/>
      <c r="IAE188" s="257"/>
      <c r="IAF188" s="257"/>
      <c r="IAG188" s="257"/>
      <c r="IAH188" s="257"/>
      <c r="IAI188" s="257"/>
      <c r="IAJ188" s="257"/>
      <c r="IAK188" s="257"/>
      <c r="IAL188" s="257"/>
      <c r="IAM188" s="257"/>
      <c r="IAN188" s="257"/>
      <c r="IAO188" s="257"/>
      <c r="IAP188" s="257"/>
      <c r="IAQ188" s="257"/>
      <c r="IAR188" s="257"/>
      <c r="IAS188" s="257"/>
      <c r="IAT188" s="257"/>
      <c r="IAU188" s="257"/>
      <c r="IAV188" s="257"/>
      <c r="IAW188" s="257"/>
      <c r="IAX188" s="257"/>
      <c r="IAY188" s="257"/>
      <c r="IAZ188" s="257"/>
      <c r="IBA188" s="257"/>
      <c r="IBB188" s="257"/>
      <c r="IBC188" s="257"/>
      <c r="IBD188" s="257"/>
      <c r="IBE188" s="257"/>
      <c r="IBF188" s="257"/>
      <c r="IBG188" s="257"/>
      <c r="IBH188" s="257"/>
      <c r="IBI188" s="257"/>
      <c r="IBJ188" s="257"/>
      <c r="IBK188" s="257"/>
      <c r="IBL188" s="257"/>
      <c r="IBM188" s="257"/>
      <c r="IBN188" s="257"/>
      <c r="IBO188" s="257"/>
      <c r="IBP188" s="257"/>
      <c r="IBQ188" s="257"/>
      <c r="IBR188" s="257"/>
      <c r="IBS188" s="257"/>
      <c r="IBT188" s="257"/>
      <c r="IBU188" s="257"/>
      <c r="IBV188" s="257"/>
      <c r="IBW188" s="257"/>
      <c r="IBX188" s="257"/>
      <c r="IBY188" s="257"/>
      <c r="IBZ188" s="257"/>
      <c r="ICA188" s="257"/>
      <c r="ICB188" s="257"/>
      <c r="ICC188" s="257"/>
      <c r="ICD188" s="257"/>
      <c r="ICE188" s="257"/>
      <c r="ICF188" s="257"/>
      <c r="ICG188" s="257"/>
      <c r="ICH188" s="257"/>
      <c r="ICI188" s="257"/>
      <c r="ICJ188" s="257"/>
      <c r="ICK188" s="257"/>
      <c r="ICL188" s="257"/>
      <c r="ICM188" s="257"/>
      <c r="ICN188" s="257"/>
      <c r="ICO188" s="257"/>
      <c r="ICP188" s="257"/>
      <c r="ICQ188" s="257"/>
      <c r="ICR188" s="257"/>
      <c r="ICS188" s="257"/>
      <c r="ICT188" s="257"/>
      <c r="ICU188" s="257"/>
      <c r="ICV188" s="257"/>
      <c r="ICW188" s="257"/>
      <c r="ICX188" s="257"/>
      <c r="ICY188" s="257"/>
      <c r="ICZ188" s="257"/>
      <c r="IDA188" s="257"/>
      <c r="IDB188" s="257"/>
      <c r="IDC188" s="257"/>
      <c r="IDD188" s="257"/>
      <c r="IDE188" s="257"/>
      <c r="IDF188" s="257"/>
      <c r="IDG188" s="257"/>
      <c r="IDH188" s="257"/>
      <c r="IDI188" s="257"/>
      <c r="IDJ188" s="257"/>
      <c r="IDK188" s="257"/>
      <c r="IDL188" s="257"/>
      <c r="IDM188" s="257"/>
      <c r="IDN188" s="257"/>
      <c r="IDO188" s="257"/>
      <c r="IDP188" s="257"/>
      <c r="IDQ188" s="257"/>
      <c r="IDR188" s="257"/>
      <c r="IDS188" s="257"/>
      <c r="IDT188" s="257"/>
      <c r="IDU188" s="257"/>
      <c r="IDV188" s="257"/>
      <c r="IDW188" s="257"/>
      <c r="IDX188" s="257"/>
      <c r="IDY188" s="257"/>
      <c r="IDZ188" s="257"/>
      <c r="IEA188" s="257"/>
      <c r="IEB188" s="257"/>
      <c r="IEC188" s="257"/>
      <c r="IED188" s="257"/>
      <c r="IEE188" s="257"/>
      <c r="IEF188" s="257"/>
      <c r="IEG188" s="257"/>
      <c r="IEH188" s="257"/>
      <c r="IEI188" s="257"/>
      <c r="IEJ188" s="257"/>
      <c r="IEK188" s="257"/>
      <c r="IEL188" s="257"/>
      <c r="IEM188" s="257"/>
      <c r="IEN188" s="257"/>
      <c r="IEO188" s="257"/>
      <c r="IEP188" s="257"/>
      <c r="IEQ188" s="257"/>
      <c r="IER188" s="257"/>
      <c r="IES188" s="257"/>
      <c r="IET188" s="257"/>
      <c r="IEU188" s="257"/>
      <c r="IEV188" s="257"/>
      <c r="IEW188" s="257"/>
      <c r="IEX188" s="257"/>
      <c r="IEY188" s="257"/>
      <c r="IEZ188" s="257"/>
      <c r="IFA188" s="257"/>
      <c r="IFB188" s="257"/>
      <c r="IFC188" s="257"/>
      <c r="IFD188" s="257"/>
      <c r="IFE188" s="257"/>
      <c r="IFF188" s="257"/>
      <c r="IFG188" s="257"/>
      <c r="IFH188" s="257"/>
      <c r="IFI188" s="257"/>
      <c r="IFJ188" s="257"/>
      <c r="IFK188" s="257"/>
      <c r="IFL188" s="257"/>
      <c r="IFM188" s="257"/>
      <c r="IFN188" s="257"/>
      <c r="IFO188" s="257"/>
      <c r="IFP188" s="257"/>
      <c r="IFQ188" s="257"/>
      <c r="IFR188" s="257"/>
      <c r="IFS188" s="257"/>
      <c r="IFT188" s="257"/>
      <c r="IFU188" s="257"/>
      <c r="IFV188" s="257"/>
      <c r="IFW188" s="257"/>
      <c r="IFX188" s="257"/>
      <c r="IFY188" s="257"/>
      <c r="IFZ188" s="257"/>
      <c r="IGA188" s="257"/>
      <c r="IGB188" s="257"/>
      <c r="IGC188" s="257"/>
      <c r="IGD188" s="257"/>
      <c r="IGE188" s="257"/>
      <c r="IGF188" s="257"/>
      <c r="IGG188" s="257"/>
      <c r="IGH188" s="257"/>
      <c r="IGI188" s="257"/>
      <c r="IGJ188" s="257"/>
      <c r="IGK188" s="257"/>
      <c r="IGL188" s="257"/>
      <c r="IGM188" s="257"/>
      <c r="IGN188" s="257"/>
      <c r="IGO188" s="257"/>
      <c r="IGP188" s="257"/>
      <c r="IGQ188" s="257"/>
      <c r="IGR188" s="257"/>
      <c r="IGS188" s="257"/>
      <c r="IGT188" s="257"/>
      <c r="IGU188" s="257"/>
      <c r="IGV188" s="257"/>
      <c r="IGW188" s="257"/>
      <c r="IGX188" s="257"/>
      <c r="IGY188" s="257"/>
      <c r="IGZ188" s="257"/>
      <c r="IHA188" s="257"/>
      <c r="IHB188" s="257"/>
      <c r="IHC188" s="257"/>
      <c r="IHD188" s="257"/>
      <c r="IHE188" s="257"/>
      <c r="IHF188" s="257"/>
      <c r="IHG188" s="257"/>
      <c r="IHH188" s="257"/>
      <c r="IHI188" s="257"/>
      <c r="IHJ188" s="257"/>
      <c r="IHK188" s="257"/>
      <c r="IHL188" s="257"/>
      <c r="IHM188" s="257"/>
      <c r="IHN188" s="257"/>
      <c r="IHO188" s="257"/>
      <c r="IHP188" s="257"/>
      <c r="IHQ188" s="257"/>
      <c r="IHR188" s="257"/>
      <c r="IHS188" s="257"/>
      <c r="IHT188" s="257"/>
      <c r="IHU188" s="257"/>
      <c r="IHV188" s="257"/>
      <c r="IHW188" s="257"/>
      <c r="IHX188" s="257"/>
      <c r="IHY188" s="257"/>
      <c r="IHZ188" s="257"/>
      <c r="IIA188" s="257"/>
      <c r="IIB188" s="257"/>
      <c r="IIC188" s="257"/>
      <c r="IID188" s="257"/>
      <c r="IIE188" s="257"/>
      <c r="IIF188" s="257"/>
      <c r="IIG188" s="257"/>
      <c r="IIH188" s="257"/>
      <c r="III188" s="257"/>
      <c r="IIJ188" s="257"/>
      <c r="IIK188" s="257"/>
      <c r="IIL188" s="257"/>
      <c r="IIM188" s="257"/>
      <c r="IIN188" s="257"/>
      <c r="IIO188" s="257"/>
      <c r="IIP188" s="257"/>
      <c r="IIQ188" s="257"/>
      <c r="IIR188" s="257"/>
      <c r="IIS188" s="257"/>
      <c r="IIT188" s="257"/>
      <c r="IIU188" s="257"/>
      <c r="IIV188" s="257"/>
      <c r="IIW188" s="257"/>
      <c r="IIX188" s="257"/>
      <c r="IIY188" s="257"/>
      <c r="IIZ188" s="257"/>
      <c r="IJA188" s="257"/>
      <c r="IJB188" s="257"/>
      <c r="IJC188" s="257"/>
      <c r="IJD188" s="257"/>
      <c r="IJE188" s="257"/>
      <c r="IJF188" s="257"/>
      <c r="IJG188" s="257"/>
      <c r="IJH188" s="257"/>
      <c r="IJI188" s="257"/>
      <c r="IJJ188" s="257"/>
      <c r="IJK188" s="257"/>
      <c r="IJL188" s="257"/>
      <c r="IJM188" s="257"/>
      <c r="IJN188" s="257"/>
      <c r="IJO188" s="257"/>
      <c r="IJP188" s="257"/>
      <c r="IJQ188" s="257"/>
      <c r="IJR188" s="257"/>
      <c r="IJS188" s="257"/>
      <c r="IJT188" s="257"/>
      <c r="IJU188" s="257"/>
      <c r="IJV188" s="257"/>
      <c r="IJW188" s="257"/>
      <c r="IJX188" s="257"/>
      <c r="IJY188" s="257"/>
      <c r="IJZ188" s="257"/>
      <c r="IKA188" s="257"/>
      <c r="IKB188" s="257"/>
      <c r="IKC188" s="257"/>
      <c r="IKD188" s="257"/>
      <c r="IKE188" s="257"/>
      <c r="IKF188" s="257"/>
      <c r="IKG188" s="257"/>
      <c r="IKH188" s="257"/>
      <c r="IKI188" s="257"/>
      <c r="IKJ188" s="257"/>
      <c r="IKK188" s="257"/>
      <c r="IKL188" s="257"/>
      <c r="IKM188" s="257"/>
      <c r="IKN188" s="257"/>
      <c r="IKO188" s="257"/>
      <c r="IKP188" s="257"/>
      <c r="IKQ188" s="257"/>
      <c r="IKR188" s="257"/>
      <c r="IKS188" s="257"/>
      <c r="IKT188" s="257"/>
      <c r="IKU188" s="257"/>
      <c r="IKV188" s="257"/>
      <c r="IKW188" s="257"/>
      <c r="IKX188" s="257"/>
      <c r="IKY188" s="257"/>
      <c r="IKZ188" s="257"/>
      <c r="ILA188" s="257"/>
      <c r="ILB188" s="257"/>
      <c r="ILC188" s="257"/>
      <c r="ILD188" s="257"/>
      <c r="ILE188" s="257"/>
      <c r="ILF188" s="257"/>
      <c r="ILG188" s="257"/>
      <c r="ILH188" s="257"/>
      <c r="ILI188" s="257"/>
      <c r="ILJ188" s="257"/>
      <c r="ILK188" s="257"/>
      <c r="ILL188" s="257"/>
      <c r="ILM188" s="257"/>
      <c r="ILN188" s="257"/>
      <c r="ILO188" s="257"/>
      <c r="ILP188" s="257"/>
      <c r="ILQ188" s="257"/>
      <c r="ILR188" s="257"/>
      <c r="ILS188" s="257"/>
      <c r="ILT188" s="257"/>
      <c r="ILU188" s="257"/>
      <c r="ILV188" s="257"/>
      <c r="ILW188" s="257"/>
      <c r="ILX188" s="257"/>
      <c r="ILY188" s="257"/>
      <c r="ILZ188" s="257"/>
      <c r="IMA188" s="257"/>
      <c r="IMB188" s="257"/>
      <c r="IMC188" s="257"/>
      <c r="IMD188" s="257"/>
      <c r="IME188" s="257"/>
      <c r="IMF188" s="257"/>
      <c r="IMG188" s="257"/>
      <c r="IMH188" s="257"/>
      <c r="IMI188" s="257"/>
      <c r="IMJ188" s="257"/>
      <c r="IMK188" s="257"/>
      <c r="IML188" s="257"/>
      <c r="IMM188" s="257"/>
      <c r="IMN188" s="257"/>
      <c r="IMO188" s="257"/>
      <c r="IMP188" s="257"/>
      <c r="IMQ188" s="257"/>
      <c r="IMR188" s="257"/>
      <c r="IMS188" s="257"/>
      <c r="IMT188" s="257"/>
      <c r="IMU188" s="257"/>
      <c r="IMV188" s="257"/>
      <c r="IMW188" s="257"/>
      <c r="IMX188" s="257"/>
      <c r="IMY188" s="257"/>
      <c r="IMZ188" s="257"/>
      <c r="INA188" s="257"/>
      <c r="INB188" s="257"/>
      <c r="INC188" s="257"/>
      <c r="IND188" s="257"/>
      <c r="INE188" s="257"/>
      <c r="INF188" s="257"/>
      <c r="ING188" s="257"/>
      <c r="INH188" s="257"/>
      <c r="INI188" s="257"/>
      <c r="INJ188" s="257"/>
      <c r="INK188" s="257"/>
      <c r="INL188" s="257"/>
      <c r="INM188" s="257"/>
      <c r="INN188" s="257"/>
      <c r="INO188" s="257"/>
      <c r="INP188" s="257"/>
      <c r="INQ188" s="257"/>
      <c r="INR188" s="257"/>
      <c r="INS188" s="257"/>
      <c r="INT188" s="257"/>
      <c r="INU188" s="257"/>
      <c r="INV188" s="257"/>
      <c r="INW188" s="257"/>
      <c r="INX188" s="257"/>
      <c r="INY188" s="257"/>
      <c r="INZ188" s="257"/>
      <c r="IOA188" s="257"/>
      <c r="IOB188" s="257"/>
      <c r="IOC188" s="257"/>
      <c r="IOD188" s="257"/>
      <c r="IOE188" s="257"/>
      <c r="IOF188" s="257"/>
      <c r="IOG188" s="257"/>
      <c r="IOH188" s="257"/>
      <c r="IOI188" s="257"/>
      <c r="IOJ188" s="257"/>
      <c r="IOK188" s="257"/>
      <c r="IOL188" s="257"/>
      <c r="IOM188" s="257"/>
      <c r="ION188" s="257"/>
      <c r="IOO188" s="257"/>
      <c r="IOP188" s="257"/>
      <c r="IOQ188" s="257"/>
      <c r="IOR188" s="257"/>
      <c r="IOS188" s="257"/>
      <c r="IOT188" s="257"/>
      <c r="IOU188" s="257"/>
      <c r="IOV188" s="257"/>
      <c r="IOW188" s="257"/>
      <c r="IOX188" s="257"/>
      <c r="IOY188" s="257"/>
      <c r="IOZ188" s="257"/>
      <c r="IPA188" s="257"/>
      <c r="IPB188" s="257"/>
      <c r="IPC188" s="257"/>
      <c r="IPD188" s="257"/>
      <c r="IPE188" s="257"/>
      <c r="IPF188" s="257"/>
      <c r="IPG188" s="257"/>
      <c r="IPH188" s="257"/>
      <c r="IPI188" s="257"/>
      <c r="IPJ188" s="257"/>
      <c r="IPK188" s="257"/>
      <c r="IPL188" s="257"/>
      <c r="IPM188" s="257"/>
      <c r="IPN188" s="257"/>
      <c r="IPO188" s="257"/>
      <c r="IPP188" s="257"/>
      <c r="IPQ188" s="257"/>
      <c r="IPR188" s="257"/>
      <c r="IPS188" s="257"/>
      <c r="IPT188" s="257"/>
      <c r="IPU188" s="257"/>
      <c r="IPV188" s="257"/>
      <c r="IPW188" s="257"/>
      <c r="IPX188" s="257"/>
      <c r="IPY188" s="257"/>
      <c r="IPZ188" s="257"/>
      <c r="IQA188" s="257"/>
      <c r="IQB188" s="257"/>
      <c r="IQC188" s="257"/>
      <c r="IQD188" s="257"/>
      <c r="IQE188" s="257"/>
      <c r="IQF188" s="257"/>
      <c r="IQG188" s="257"/>
      <c r="IQH188" s="257"/>
      <c r="IQI188" s="257"/>
      <c r="IQJ188" s="257"/>
      <c r="IQK188" s="257"/>
      <c r="IQL188" s="257"/>
      <c r="IQM188" s="257"/>
      <c r="IQN188" s="257"/>
      <c r="IQO188" s="257"/>
      <c r="IQP188" s="257"/>
      <c r="IQQ188" s="257"/>
      <c r="IQR188" s="257"/>
      <c r="IQS188" s="257"/>
      <c r="IQT188" s="257"/>
      <c r="IQU188" s="257"/>
      <c r="IQV188" s="257"/>
      <c r="IQW188" s="257"/>
      <c r="IQX188" s="257"/>
      <c r="IQY188" s="257"/>
      <c r="IQZ188" s="257"/>
      <c r="IRA188" s="257"/>
      <c r="IRB188" s="257"/>
      <c r="IRC188" s="257"/>
      <c r="IRD188" s="257"/>
      <c r="IRE188" s="257"/>
      <c r="IRF188" s="257"/>
      <c r="IRG188" s="257"/>
      <c r="IRH188" s="257"/>
      <c r="IRI188" s="257"/>
      <c r="IRJ188" s="257"/>
      <c r="IRK188" s="257"/>
      <c r="IRL188" s="257"/>
      <c r="IRM188" s="257"/>
      <c r="IRN188" s="257"/>
      <c r="IRO188" s="257"/>
      <c r="IRP188" s="257"/>
      <c r="IRQ188" s="257"/>
      <c r="IRR188" s="257"/>
      <c r="IRS188" s="257"/>
      <c r="IRT188" s="257"/>
      <c r="IRU188" s="257"/>
      <c r="IRV188" s="257"/>
      <c r="IRW188" s="257"/>
      <c r="IRX188" s="257"/>
      <c r="IRY188" s="257"/>
      <c r="IRZ188" s="257"/>
      <c r="ISA188" s="257"/>
      <c r="ISB188" s="257"/>
      <c r="ISC188" s="257"/>
      <c r="ISD188" s="257"/>
      <c r="ISE188" s="257"/>
      <c r="ISF188" s="257"/>
      <c r="ISG188" s="257"/>
      <c r="ISH188" s="257"/>
      <c r="ISI188" s="257"/>
      <c r="ISJ188" s="257"/>
      <c r="ISK188" s="257"/>
      <c r="ISL188" s="257"/>
      <c r="ISM188" s="257"/>
      <c r="ISN188" s="257"/>
      <c r="ISO188" s="257"/>
      <c r="ISP188" s="257"/>
      <c r="ISQ188" s="257"/>
      <c r="ISR188" s="257"/>
      <c r="ISS188" s="257"/>
      <c r="IST188" s="257"/>
      <c r="ISU188" s="257"/>
      <c r="ISV188" s="257"/>
      <c r="ISW188" s="257"/>
      <c r="ISX188" s="257"/>
      <c r="ISY188" s="257"/>
      <c r="ISZ188" s="257"/>
      <c r="ITA188" s="257"/>
      <c r="ITB188" s="257"/>
      <c r="ITC188" s="257"/>
      <c r="ITD188" s="257"/>
      <c r="ITE188" s="257"/>
      <c r="ITF188" s="257"/>
      <c r="ITG188" s="257"/>
      <c r="ITH188" s="257"/>
      <c r="ITI188" s="257"/>
      <c r="ITJ188" s="257"/>
      <c r="ITK188" s="257"/>
      <c r="ITL188" s="257"/>
      <c r="ITM188" s="257"/>
      <c r="ITN188" s="257"/>
      <c r="ITO188" s="257"/>
      <c r="ITP188" s="257"/>
      <c r="ITQ188" s="257"/>
      <c r="ITR188" s="257"/>
      <c r="ITS188" s="257"/>
      <c r="ITT188" s="257"/>
      <c r="ITU188" s="257"/>
      <c r="ITV188" s="257"/>
      <c r="ITW188" s="257"/>
      <c r="ITX188" s="257"/>
      <c r="ITY188" s="257"/>
      <c r="ITZ188" s="257"/>
      <c r="IUA188" s="257"/>
      <c r="IUB188" s="257"/>
      <c r="IUC188" s="257"/>
      <c r="IUD188" s="257"/>
      <c r="IUE188" s="257"/>
      <c r="IUF188" s="257"/>
      <c r="IUG188" s="257"/>
      <c r="IUH188" s="257"/>
      <c r="IUI188" s="257"/>
      <c r="IUJ188" s="257"/>
      <c r="IUK188" s="257"/>
      <c r="IUL188" s="257"/>
      <c r="IUM188" s="257"/>
      <c r="IUN188" s="257"/>
      <c r="IUO188" s="257"/>
      <c r="IUP188" s="257"/>
      <c r="IUQ188" s="257"/>
      <c r="IUR188" s="257"/>
      <c r="IUS188" s="257"/>
      <c r="IUT188" s="257"/>
      <c r="IUU188" s="257"/>
      <c r="IUV188" s="257"/>
      <c r="IUW188" s="257"/>
      <c r="IUX188" s="257"/>
      <c r="IUY188" s="257"/>
      <c r="IUZ188" s="257"/>
      <c r="IVA188" s="257"/>
      <c r="IVB188" s="257"/>
      <c r="IVC188" s="257"/>
      <c r="IVD188" s="257"/>
      <c r="IVE188" s="257"/>
      <c r="IVF188" s="257"/>
      <c r="IVG188" s="257"/>
      <c r="IVH188" s="257"/>
      <c r="IVI188" s="257"/>
      <c r="IVJ188" s="257"/>
      <c r="IVK188" s="257"/>
      <c r="IVL188" s="257"/>
      <c r="IVM188" s="257"/>
      <c r="IVN188" s="257"/>
      <c r="IVO188" s="257"/>
      <c r="IVP188" s="257"/>
      <c r="IVQ188" s="257"/>
      <c r="IVR188" s="257"/>
      <c r="IVS188" s="257"/>
      <c r="IVT188" s="257"/>
      <c r="IVU188" s="257"/>
      <c r="IVV188" s="257"/>
      <c r="IVW188" s="257"/>
      <c r="IVX188" s="257"/>
      <c r="IVY188" s="257"/>
      <c r="IVZ188" s="257"/>
      <c r="IWA188" s="257"/>
      <c r="IWB188" s="257"/>
      <c r="IWC188" s="257"/>
      <c r="IWD188" s="257"/>
      <c r="IWE188" s="257"/>
      <c r="IWF188" s="257"/>
      <c r="IWG188" s="257"/>
      <c r="IWH188" s="257"/>
      <c r="IWI188" s="257"/>
      <c r="IWJ188" s="257"/>
      <c r="IWK188" s="257"/>
      <c r="IWL188" s="257"/>
      <c r="IWM188" s="257"/>
      <c r="IWN188" s="257"/>
      <c r="IWO188" s="257"/>
      <c r="IWP188" s="257"/>
      <c r="IWQ188" s="257"/>
      <c r="IWR188" s="257"/>
      <c r="IWS188" s="257"/>
      <c r="IWT188" s="257"/>
      <c r="IWU188" s="257"/>
      <c r="IWV188" s="257"/>
      <c r="IWW188" s="257"/>
      <c r="IWX188" s="257"/>
      <c r="IWY188" s="257"/>
      <c r="IWZ188" s="257"/>
      <c r="IXA188" s="257"/>
      <c r="IXB188" s="257"/>
      <c r="IXC188" s="257"/>
      <c r="IXD188" s="257"/>
      <c r="IXE188" s="257"/>
      <c r="IXF188" s="257"/>
      <c r="IXG188" s="257"/>
      <c r="IXH188" s="257"/>
      <c r="IXI188" s="257"/>
      <c r="IXJ188" s="257"/>
      <c r="IXK188" s="257"/>
      <c r="IXL188" s="257"/>
      <c r="IXM188" s="257"/>
      <c r="IXN188" s="257"/>
      <c r="IXO188" s="257"/>
      <c r="IXP188" s="257"/>
      <c r="IXQ188" s="257"/>
      <c r="IXR188" s="257"/>
      <c r="IXS188" s="257"/>
      <c r="IXT188" s="257"/>
      <c r="IXU188" s="257"/>
      <c r="IXV188" s="257"/>
      <c r="IXW188" s="257"/>
      <c r="IXX188" s="257"/>
      <c r="IXY188" s="257"/>
      <c r="IXZ188" s="257"/>
      <c r="IYA188" s="257"/>
      <c r="IYB188" s="257"/>
      <c r="IYC188" s="257"/>
      <c r="IYD188" s="257"/>
      <c r="IYE188" s="257"/>
      <c r="IYF188" s="257"/>
      <c r="IYG188" s="257"/>
      <c r="IYH188" s="257"/>
      <c r="IYI188" s="257"/>
      <c r="IYJ188" s="257"/>
      <c r="IYK188" s="257"/>
      <c r="IYL188" s="257"/>
      <c r="IYM188" s="257"/>
      <c r="IYN188" s="257"/>
      <c r="IYO188" s="257"/>
      <c r="IYP188" s="257"/>
      <c r="IYQ188" s="257"/>
      <c r="IYR188" s="257"/>
      <c r="IYS188" s="257"/>
      <c r="IYT188" s="257"/>
      <c r="IYU188" s="257"/>
      <c r="IYV188" s="257"/>
      <c r="IYW188" s="257"/>
      <c r="IYX188" s="257"/>
      <c r="IYY188" s="257"/>
      <c r="IYZ188" s="257"/>
      <c r="IZA188" s="257"/>
      <c r="IZB188" s="257"/>
      <c r="IZC188" s="257"/>
      <c r="IZD188" s="257"/>
      <c r="IZE188" s="257"/>
      <c r="IZF188" s="257"/>
      <c r="IZG188" s="257"/>
      <c r="IZH188" s="257"/>
      <c r="IZI188" s="257"/>
      <c r="IZJ188" s="257"/>
      <c r="IZK188" s="257"/>
      <c r="IZL188" s="257"/>
      <c r="IZM188" s="257"/>
      <c r="IZN188" s="257"/>
      <c r="IZO188" s="257"/>
      <c r="IZP188" s="257"/>
      <c r="IZQ188" s="257"/>
      <c r="IZR188" s="257"/>
      <c r="IZS188" s="257"/>
      <c r="IZT188" s="257"/>
      <c r="IZU188" s="257"/>
      <c r="IZV188" s="257"/>
      <c r="IZW188" s="257"/>
      <c r="IZX188" s="257"/>
      <c r="IZY188" s="257"/>
      <c r="IZZ188" s="257"/>
      <c r="JAA188" s="257"/>
      <c r="JAB188" s="257"/>
      <c r="JAC188" s="257"/>
      <c r="JAD188" s="257"/>
      <c r="JAE188" s="257"/>
      <c r="JAF188" s="257"/>
      <c r="JAG188" s="257"/>
      <c r="JAH188" s="257"/>
      <c r="JAI188" s="257"/>
      <c r="JAJ188" s="257"/>
      <c r="JAK188" s="257"/>
      <c r="JAL188" s="257"/>
      <c r="JAM188" s="257"/>
      <c r="JAN188" s="257"/>
      <c r="JAO188" s="257"/>
      <c r="JAP188" s="257"/>
      <c r="JAQ188" s="257"/>
      <c r="JAR188" s="257"/>
      <c r="JAS188" s="257"/>
      <c r="JAT188" s="257"/>
      <c r="JAU188" s="257"/>
      <c r="JAV188" s="257"/>
      <c r="JAW188" s="257"/>
      <c r="JAX188" s="257"/>
      <c r="JAY188" s="257"/>
      <c r="JAZ188" s="257"/>
      <c r="JBA188" s="257"/>
      <c r="JBB188" s="257"/>
      <c r="JBC188" s="257"/>
      <c r="JBD188" s="257"/>
      <c r="JBE188" s="257"/>
      <c r="JBF188" s="257"/>
      <c r="JBG188" s="257"/>
      <c r="JBH188" s="257"/>
      <c r="JBI188" s="257"/>
      <c r="JBJ188" s="257"/>
      <c r="JBK188" s="257"/>
      <c r="JBL188" s="257"/>
      <c r="JBM188" s="257"/>
      <c r="JBN188" s="257"/>
      <c r="JBO188" s="257"/>
      <c r="JBP188" s="257"/>
      <c r="JBQ188" s="257"/>
      <c r="JBR188" s="257"/>
      <c r="JBS188" s="257"/>
      <c r="JBT188" s="257"/>
      <c r="JBU188" s="257"/>
      <c r="JBV188" s="257"/>
      <c r="JBW188" s="257"/>
      <c r="JBX188" s="257"/>
      <c r="JBY188" s="257"/>
      <c r="JBZ188" s="257"/>
      <c r="JCA188" s="257"/>
      <c r="JCB188" s="257"/>
      <c r="JCC188" s="257"/>
      <c r="JCD188" s="257"/>
      <c r="JCE188" s="257"/>
      <c r="JCF188" s="257"/>
      <c r="JCG188" s="257"/>
      <c r="JCH188" s="257"/>
      <c r="JCI188" s="257"/>
      <c r="JCJ188" s="257"/>
      <c r="JCK188" s="257"/>
      <c r="JCL188" s="257"/>
      <c r="JCM188" s="257"/>
      <c r="JCN188" s="257"/>
      <c r="JCO188" s="257"/>
      <c r="JCP188" s="257"/>
      <c r="JCQ188" s="257"/>
      <c r="JCR188" s="257"/>
      <c r="JCS188" s="257"/>
      <c r="JCT188" s="257"/>
      <c r="JCU188" s="257"/>
      <c r="JCV188" s="257"/>
      <c r="JCW188" s="257"/>
      <c r="JCX188" s="257"/>
      <c r="JCY188" s="257"/>
      <c r="JCZ188" s="257"/>
      <c r="JDA188" s="257"/>
      <c r="JDB188" s="257"/>
      <c r="JDC188" s="257"/>
      <c r="JDD188" s="257"/>
      <c r="JDE188" s="257"/>
      <c r="JDF188" s="257"/>
      <c r="JDG188" s="257"/>
      <c r="JDH188" s="257"/>
      <c r="JDI188" s="257"/>
      <c r="JDJ188" s="257"/>
      <c r="JDK188" s="257"/>
      <c r="JDL188" s="257"/>
      <c r="JDM188" s="257"/>
      <c r="JDN188" s="257"/>
      <c r="JDO188" s="257"/>
      <c r="JDP188" s="257"/>
      <c r="JDQ188" s="257"/>
      <c r="JDR188" s="257"/>
      <c r="JDS188" s="257"/>
      <c r="JDT188" s="257"/>
      <c r="JDU188" s="257"/>
      <c r="JDV188" s="257"/>
      <c r="JDW188" s="257"/>
      <c r="JDX188" s="257"/>
      <c r="JDY188" s="257"/>
      <c r="JDZ188" s="257"/>
      <c r="JEA188" s="257"/>
      <c r="JEB188" s="257"/>
      <c r="JEC188" s="257"/>
      <c r="JED188" s="257"/>
      <c r="JEE188" s="257"/>
      <c r="JEF188" s="257"/>
      <c r="JEG188" s="257"/>
      <c r="JEH188" s="257"/>
      <c r="JEI188" s="257"/>
      <c r="JEJ188" s="257"/>
      <c r="JEK188" s="257"/>
      <c r="JEL188" s="257"/>
      <c r="JEM188" s="257"/>
      <c r="JEN188" s="257"/>
      <c r="JEO188" s="257"/>
      <c r="JEP188" s="257"/>
      <c r="JEQ188" s="257"/>
      <c r="JER188" s="257"/>
      <c r="JES188" s="257"/>
      <c r="JET188" s="257"/>
      <c r="JEU188" s="257"/>
      <c r="JEV188" s="257"/>
      <c r="JEW188" s="257"/>
      <c r="JEX188" s="257"/>
      <c r="JEY188" s="257"/>
      <c r="JEZ188" s="257"/>
      <c r="JFA188" s="257"/>
      <c r="JFB188" s="257"/>
      <c r="JFC188" s="257"/>
      <c r="JFD188" s="257"/>
      <c r="JFE188" s="257"/>
      <c r="JFF188" s="257"/>
      <c r="JFG188" s="257"/>
      <c r="JFH188" s="257"/>
      <c r="JFI188" s="257"/>
      <c r="JFJ188" s="257"/>
      <c r="JFK188" s="257"/>
      <c r="JFL188" s="257"/>
      <c r="JFM188" s="257"/>
      <c r="JFN188" s="257"/>
      <c r="JFO188" s="257"/>
      <c r="JFP188" s="257"/>
      <c r="JFQ188" s="257"/>
      <c r="JFR188" s="257"/>
      <c r="JFS188" s="257"/>
      <c r="JFT188" s="257"/>
      <c r="JFU188" s="257"/>
      <c r="JFV188" s="257"/>
      <c r="JFW188" s="257"/>
      <c r="JFX188" s="257"/>
      <c r="JFY188" s="257"/>
      <c r="JFZ188" s="257"/>
      <c r="JGA188" s="257"/>
      <c r="JGB188" s="257"/>
      <c r="JGC188" s="257"/>
      <c r="JGD188" s="257"/>
      <c r="JGE188" s="257"/>
      <c r="JGF188" s="257"/>
      <c r="JGG188" s="257"/>
      <c r="JGH188" s="257"/>
      <c r="JGI188" s="257"/>
      <c r="JGJ188" s="257"/>
      <c r="JGK188" s="257"/>
      <c r="JGL188" s="257"/>
      <c r="JGM188" s="257"/>
      <c r="JGN188" s="257"/>
      <c r="JGO188" s="257"/>
      <c r="JGP188" s="257"/>
      <c r="JGQ188" s="257"/>
      <c r="JGR188" s="257"/>
      <c r="JGS188" s="257"/>
      <c r="JGT188" s="257"/>
      <c r="JGU188" s="257"/>
      <c r="JGV188" s="257"/>
      <c r="JGW188" s="257"/>
      <c r="JGX188" s="257"/>
      <c r="JGY188" s="257"/>
      <c r="JGZ188" s="257"/>
      <c r="JHA188" s="257"/>
      <c r="JHB188" s="257"/>
      <c r="JHC188" s="257"/>
      <c r="JHD188" s="257"/>
      <c r="JHE188" s="257"/>
      <c r="JHF188" s="257"/>
      <c r="JHG188" s="257"/>
      <c r="JHH188" s="257"/>
      <c r="JHI188" s="257"/>
      <c r="JHJ188" s="257"/>
      <c r="JHK188" s="257"/>
      <c r="JHL188" s="257"/>
      <c r="JHM188" s="257"/>
      <c r="JHN188" s="257"/>
      <c r="JHO188" s="257"/>
      <c r="JHP188" s="257"/>
      <c r="JHQ188" s="257"/>
      <c r="JHR188" s="257"/>
      <c r="JHS188" s="257"/>
      <c r="JHT188" s="257"/>
      <c r="JHU188" s="257"/>
      <c r="JHV188" s="257"/>
      <c r="JHW188" s="257"/>
      <c r="JHX188" s="257"/>
      <c r="JHY188" s="257"/>
      <c r="JHZ188" s="257"/>
      <c r="JIA188" s="257"/>
      <c r="JIB188" s="257"/>
      <c r="JIC188" s="257"/>
      <c r="JID188" s="257"/>
      <c r="JIE188" s="257"/>
      <c r="JIF188" s="257"/>
      <c r="JIG188" s="257"/>
      <c r="JIH188" s="257"/>
      <c r="JII188" s="257"/>
      <c r="JIJ188" s="257"/>
      <c r="JIK188" s="257"/>
      <c r="JIL188" s="257"/>
      <c r="JIM188" s="257"/>
      <c r="JIN188" s="257"/>
      <c r="JIO188" s="257"/>
      <c r="JIP188" s="257"/>
      <c r="JIQ188" s="257"/>
      <c r="JIR188" s="257"/>
      <c r="JIS188" s="257"/>
      <c r="JIT188" s="257"/>
      <c r="JIU188" s="257"/>
      <c r="JIV188" s="257"/>
      <c r="JIW188" s="257"/>
      <c r="JIX188" s="257"/>
      <c r="JIY188" s="257"/>
      <c r="JIZ188" s="257"/>
      <c r="JJA188" s="257"/>
      <c r="JJB188" s="257"/>
      <c r="JJC188" s="257"/>
      <c r="JJD188" s="257"/>
      <c r="JJE188" s="257"/>
      <c r="JJF188" s="257"/>
      <c r="JJG188" s="257"/>
      <c r="JJH188" s="257"/>
      <c r="JJI188" s="257"/>
      <c r="JJJ188" s="257"/>
      <c r="JJK188" s="257"/>
      <c r="JJL188" s="257"/>
      <c r="JJM188" s="257"/>
      <c r="JJN188" s="257"/>
      <c r="JJO188" s="257"/>
      <c r="JJP188" s="257"/>
      <c r="JJQ188" s="257"/>
      <c r="JJR188" s="257"/>
      <c r="JJS188" s="257"/>
      <c r="JJT188" s="257"/>
      <c r="JJU188" s="257"/>
      <c r="JJV188" s="257"/>
      <c r="JJW188" s="257"/>
      <c r="JJX188" s="257"/>
      <c r="JJY188" s="257"/>
      <c r="JJZ188" s="257"/>
      <c r="JKA188" s="257"/>
      <c r="JKB188" s="257"/>
      <c r="JKC188" s="257"/>
      <c r="JKD188" s="257"/>
      <c r="JKE188" s="257"/>
      <c r="JKF188" s="257"/>
      <c r="JKG188" s="257"/>
      <c r="JKH188" s="257"/>
      <c r="JKI188" s="257"/>
      <c r="JKJ188" s="257"/>
      <c r="JKK188" s="257"/>
      <c r="JKL188" s="257"/>
      <c r="JKM188" s="257"/>
      <c r="JKN188" s="257"/>
      <c r="JKO188" s="257"/>
      <c r="JKP188" s="257"/>
      <c r="JKQ188" s="257"/>
      <c r="JKR188" s="257"/>
      <c r="JKS188" s="257"/>
      <c r="JKT188" s="257"/>
      <c r="JKU188" s="257"/>
      <c r="JKV188" s="257"/>
      <c r="JKW188" s="257"/>
      <c r="JKX188" s="257"/>
      <c r="JKY188" s="257"/>
      <c r="JKZ188" s="257"/>
      <c r="JLA188" s="257"/>
      <c r="JLB188" s="257"/>
      <c r="JLC188" s="257"/>
      <c r="JLD188" s="257"/>
      <c r="JLE188" s="257"/>
      <c r="JLF188" s="257"/>
      <c r="JLG188" s="257"/>
      <c r="JLH188" s="257"/>
      <c r="JLI188" s="257"/>
      <c r="JLJ188" s="257"/>
      <c r="JLK188" s="257"/>
      <c r="JLL188" s="257"/>
      <c r="JLM188" s="257"/>
      <c r="JLN188" s="257"/>
      <c r="JLO188" s="257"/>
      <c r="JLP188" s="257"/>
      <c r="JLQ188" s="257"/>
      <c r="JLR188" s="257"/>
      <c r="JLS188" s="257"/>
      <c r="JLT188" s="257"/>
      <c r="JLU188" s="257"/>
      <c r="JLV188" s="257"/>
      <c r="JLW188" s="257"/>
      <c r="JLX188" s="257"/>
      <c r="JLY188" s="257"/>
      <c r="JLZ188" s="257"/>
      <c r="JMA188" s="257"/>
      <c r="JMB188" s="257"/>
      <c r="JMC188" s="257"/>
      <c r="JMD188" s="257"/>
      <c r="JME188" s="257"/>
      <c r="JMF188" s="257"/>
      <c r="JMG188" s="257"/>
      <c r="JMH188" s="257"/>
      <c r="JMI188" s="257"/>
      <c r="JMJ188" s="257"/>
      <c r="JMK188" s="257"/>
      <c r="JML188" s="257"/>
      <c r="JMM188" s="257"/>
      <c r="JMN188" s="257"/>
      <c r="JMO188" s="257"/>
      <c r="JMP188" s="257"/>
      <c r="JMQ188" s="257"/>
      <c r="JMR188" s="257"/>
      <c r="JMS188" s="257"/>
      <c r="JMT188" s="257"/>
      <c r="JMU188" s="257"/>
      <c r="JMV188" s="257"/>
      <c r="JMW188" s="257"/>
      <c r="JMX188" s="257"/>
      <c r="JMY188" s="257"/>
      <c r="JMZ188" s="257"/>
      <c r="JNA188" s="257"/>
      <c r="JNB188" s="257"/>
      <c r="JNC188" s="257"/>
      <c r="JND188" s="257"/>
      <c r="JNE188" s="257"/>
      <c r="JNF188" s="257"/>
      <c r="JNG188" s="257"/>
      <c r="JNH188" s="257"/>
      <c r="JNI188" s="257"/>
      <c r="JNJ188" s="257"/>
      <c r="JNK188" s="257"/>
      <c r="JNL188" s="257"/>
      <c r="JNM188" s="257"/>
      <c r="JNN188" s="257"/>
      <c r="JNO188" s="257"/>
      <c r="JNP188" s="257"/>
      <c r="JNQ188" s="257"/>
      <c r="JNR188" s="257"/>
      <c r="JNS188" s="257"/>
      <c r="JNT188" s="257"/>
      <c r="JNU188" s="257"/>
      <c r="JNV188" s="257"/>
      <c r="JNW188" s="257"/>
      <c r="JNX188" s="257"/>
      <c r="JNY188" s="257"/>
      <c r="JNZ188" s="257"/>
      <c r="JOA188" s="257"/>
      <c r="JOB188" s="257"/>
      <c r="JOC188" s="257"/>
      <c r="JOD188" s="257"/>
      <c r="JOE188" s="257"/>
      <c r="JOF188" s="257"/>
      <c r="JOG188" s="257"/>
      <c r="JOH188" s="257"/>
      <c r="JOI188" s="257"/>
      <c r="JOJ188" s="257"/>
      <c r="JOK188" s="257"/>
      <c r="JOL188" s="257"/>
      <c r="JOM188" s="257"/>
      <c r="JON188" s="257"/>
      <c r="JOO188" s="257"/>
      <c r="JOP188" s="257"/>
      <c r="JOQ188" s="257"/>
      <c r="JOR188" s="257"/>
      <c r="JOS188" s="257"/>
      <c r="JOT188" s="257"/>
      <c r="JOU188" s="257"/>
      <c r="JOV188" s="257"/>
      <c r="JOW188" s="257"/>
      <c r="JOX188" s="257"/>
      <c r="JOY188" s="257"/>
      <c r="JOZ188" s="257"/>
      <c r="JPA188" s="257"/>
      <c r="JPB188" s="257"/>
      <c r="JPC188" s="257"/>
      <c r="JPD188" s="257"/>
      <c r="JPE188" s="257"/>
      <c r="JPF188" s="257"/>
      <c r="JPG188" s="257"/>
      <c r="JPH188" s="257"/>
      <c r="JPI188" s="257"/>
      <c r="JPJ188" s="257"/>
      <c r="JPK188" s="257"/>
      <c r="JPL188" s="257"/>
      <c r="JPM188" s="257"/>
      <c r="JPN188" s="257"/>
      <c r="JPO188" s="257"/>
      <c r="JPP188" s="257"/>
      <c r="JPQ188" s="257"/>
      <c r="JPR188" s="257"/>
      <c r="JPS188" s="257"/>
      <c r="JPT188" s="257"/>
      <c r="JPU188" s="257"/>
      <c r="JPV188" s="257"/>
      <c r="JPW188" s="257"/>
      <c r="JPX188" s="257"/>
      <c r="JPY188" s="257"/>
      <c r="JPZ188" s="257"/>
      <c r="JQA188" s="257"/>
      <c r="JQB188" s="257"/>
      <c r="JQC188" s="257"/>
      <c r="JQD188" s="257"/>
      <c r="JQE188" s="257"/>
      <c r="JQF188" s="257"/>
      <c r="JQG188" s="257"/>
      <c r="JQH188" s="257"/>
      <c r="JQI188" s="257"/>
      <c r="JQJ188" s="257"/>
      <c r="JQK188" s="257"/>
      <c r="JQL188" s="257"/>
      <c r="JQM188" s="257"/>
      <c r="JQN188" s="257"/>
      <c r="JQO188" s="257"/>
      <c r="JQP188" s="257"/>
      <c r="JQQ188" s="257"/>
      <c r="JQR188" s="257"/>
      <c r="JQS188" s="257"/>
      <c r="JQT188" s="257"/>
      <c r="JQU188" s="257"/>
      <c r="JQV188" s="257"/>
      <c r="JQW188" s="257"/>
      <c r="JQX188" s="257"/>
      <c r="JQY188" s="257"/>
      <c r="JQZ188" s="257"/>
      <c r="JRA188" s="257"/>
      <c r="JRB188" s="257"/>
      <c r="JRC188" s="257"/>
      <c r="JRD188" s="257"/>
      <c r="JRE188" s="257"/>
      <c r="JRF188" s="257"/>
      <c r="JRG188" s="257"/>
      <c r="JRH188" s="257"/>
      <c r="JRI188" s="257"/>
      <c r="JRJ188" s="257"/>
      <c r="JRK188" s="257"/>
      <c r="JRL188" s="257"/>
      <c r="JRM188" s="257"/>
      <c r="JRN188" s="257"/>
      <c r="JRO188" s="257"/>
      <c r="JRP188" s="257"/>
      <c r="JRQ188" s="257"/>
      <c r="JRR188" s="257"/>
      <c r="JRS188" s="257"/>
      <c r="JRT188" s="257"/>
      <c r="JRU188" s="257"/>
      <c r="JRV188" s="257"/>
      <c r="JRW188" s="257"/>
      <c r="JRX188" s="257"/>
      <c r="JRY188" s="257"/>
      <c r="JRZ188" s="257"/>
      <c r="JSA188" s="257"/>
      <c r="JSB188" s="257"/>
      <c r="JSC188" s="257"/>
      <c r="JSD188" s="257"/>
      <c r="JSE188" s="257"/>
      <c r="JSF188" s="257"/>
      <c r="JSG188" s="257"/>
      <c r="JSH188" s="257"/>
      <c r="JSI188" s="257"/>
      <c r="JSJ188" s="257"/>
      <c r="JSK188" s="257"/>
      <c r="JSL188" s="257"/>
      <c r="JSM188" s="257"/>
      <c r="JSN188" s="257"/>
      <c r="JSO188" s="257"/>
      <c r="JSP188" s="257"/>
      <c r="JSQ188" s="257"/>
      <c r="JSR188" s="257"/>
      <c r="JSS188" s="257"/>
      <c r="JST188" s="257"/>
      <c r="JSU188" s="257"/>
      <c r="JSV188" s="257"/>
      <c r="JSW188" s="257"/>
      <c r="JSX188" s="257"/>
      <c r="JSY188" s="257"/>
      <c r="JSZ188" s="257"/>
      <c r="JTA188" s="257"/>
      <c r="JTB188" s="257"/>
      <c r="JTC188" s="257"/>
      <c r="JTD188" s="257"/>
      <c r="JTE188" s="257"/>
      <c r="JTF188" s="257"/>
      <c r="JTG188" s="257"/>
      <c r="JTH188" s="257"/>
      <c r="JTI188" s="257"/>
      <c r="JTJ188" s="257"/>
      <c r="JTK188" s="257"/>
      <c r="JTL188" s="257"/>
      <c r="JTM188" s="257"/>
      <c r="JTN188" s="257"/>
      <c r="JTO188" s="257"/>
      <c r="JTP188" s="257"/>
      <c r="JTQ188" s="257"/>
      <c r="JTR188" s="257"/>
      <c r="JTS188" s="257"/>
      <c r="JTT188" s="257"/>
      <c r="JTU188" s="257"/>
      <c r="JTV188" s="257"/>
      <c r="JTW188" s="257"/>
      <c r="JTX188" s="257"/>
      <c r="JTY188" s="257"/>
      <c r="JTZ188" s="257"/>
      <c r="JUA188" s="257"/>
      <c r="JUB188" s="257"/>
      <c r="JUC188" s="257"/>
      <c r="JUD188" s="257"/>
      <c r="JUE188" s="257"/>
      <c r="JUF188" s="257"/>
      <c r="JUG188" s="257"/>
      <c r="JUH188" s="257"/>
      <c r="JUI188" s="257"/>
      <c r="JUJ188" s="257"/>
      <c r="JUK188" s="257"/>
      <c r="JUL188" s="257"/>
      <c r="JUM188" s="257"/>
      <c r="JUN188" s="257"/>
      <c r="JUO188" s="257"/>
      <c r="JUP188" s="257"/>
      <c r="JUQ188" s="257"/>
      <c r="JUR188" s="257"/>
      <c r="JUS188" s="257"/>
      <c r="JUT188" s="257"/>
      <c r="JUU188" s="257"/>
      <c r="JUV188" s="257"/>
      <c r="JUW188" s="257"/>
      <c r="JUX188" s="257"/>
      <c r="JUY188" s="257"/>
      <c r="JUZ188" s="257"/>
      <c r="JVA188" s="257"/>
      <c r="JVB188" s="257"/>
      <c r="JVC188" s="257"/>
      <c r="JVD188" s="257"/>
      <c r="JVE188" s="257"/>
      <c r="JVF188" s="257"/>
      <c r="JVG188" s="257"/>
      <c r="JVH188" s="257"/>
      <c r="JVI188" s="257"/>
      <c r="JVJ188" s="257"/>
      <c r="JVK188" s="257"/>
      <c r="JVL188" s="257"/>
      <c r="JVM188" s="257"/>
      <c r="JVN188" s="257"/>
      <c r="JVO188" s="257"/>
      <c r="JVP188" s="257"/>
      <c r="JVQ188" s="257"/>
      <c r="JVR188" s="257"/>
      <c r="JVS188" s="257"/>
      <c r="JVT188" s="257"/>
      <c r="JVU188" s="257"/>
      <c r="JVV188" s="257"/>
      <c r="JVW188" s="257"/>
      <c r="JVX188" s="257"/>
      <c r="JVY188" s="257"/>
      <c r="JVZ188" s="257"/>
      <c r="JWA188" s="257"/>
      <c r="JWB188" s="257"/>
      <c r="JWC188" s="257"/>
      <c r="JWD188" s="257"/>
      <c r="JWE188" s="257"/>
      <c r="JWF188" s="257"/>
      <c r="JWG188" s="257"/>
      <c r="JWH188" s="257"/>
      <c r="JWI188" s="257"/>
      <c r="JWJ188" s="257"/>
      <c r="JWK188" s="257"/>
      <c r="JWL188" s="257"/>
      <c r="JWM188" s="257"/>
      <c r="JWN188" s="257"/>
      <c r="JWO188" s="257"/>
      <c r="JWP188" s="257"/>
      <c r="JWQ188" s="257"/>
      <c r="JWR188" s="257"/>
      <c r="JWS188" s="257"/>
      <c r="JWT188" s="257"/>
      <c r="JWU188" s="257"/>
      <c r="JWV188" s="257"/>
      <c r="JWW188" s="257"/>
      <c r="JWX188" s="257"/>
      <c r="JWY188" s="257"/>
      <c r="JWZ188" s="257"/>
      <c r="JXA188" s="257"/>
      <c r="JXB188" s="257"/>
      <c r="JXC188" s="257"/>
      <c r="JXD188" s="257"/>
      <c r="JXE188" s="257"/>
      <c r="JXF188" s="257"/>
      <c r="JXG188" s="257"/>
      <c r="JXH188" s="257"/>
      <c r="JXI188" s="257"/>
      <c r="JXJ188" s="257"/>
      <c r="JXK188" s="257"/>
      <c r="JXL188" s="257"/>
      <c r="JXM188" s="257"/>
      <c r="JXN188" s="257"/>
      <c r="JXO188" s="257"/>
      <c r="JXP188" s="257"/>
      <c r="JXQ188" s="257"/>
      <c r="JXR188" s="257"/>
      <c r="JXS188" s="257"/>
      <c r="JXT188" s="257"/>
      <c r="JXU188" s="257"/>
      <c r="JXV188" s="257"/>
      <c r="JXW188" s="257"/>
      <c r="JXX188" s="257"/>
      <c r="JXY188" s="257"/>
      <c r="JXZ188" s="257"/>
      <c r="JYA188" s="257"/>
      <c r="JYB188" s="257"/>
      <c r="JYC188" s="257"/>
      <c r="JYD188" s="257"/>
      <c r="JYE188" s="257"/>
      <c r="JYF188" s="257"/>
      <c r="JYG188" s="257"/>
      <c r="JYH188" s="257"/>
      <c r="JYI188" s="257"/>
      <c r="JYJ188" s="257"/>
      <c r="JYK188" s="257"/>
      <c r="JYL188" s="257"/>
      <c r="JYM188" s="257"/>
      <c r="JYN188" s="257"/>
      <c r="JYO188" s="257"/>
      <c r="JYP188" s="257"/>
      <c r="JYQ188" s="257"/>
      <c r="JYR188" s="257"/>
      <c r="JYS188" s="257"/>
      <c r="JYT188" s="257"/>
      <c r="JYU188" s="257"/>
      <c r="JYV188" s="257"/>
      <c r="JYW188" s="257"/>
      <c r="JYX188" s="257"/>
      <c r="JYY188" s="257"/>
      <c r="JYZ188" s="257"/>
      <c r="JZA188" s="257"/>
      <c r="JZB188" s="257"/>
      <c r="JZC188" s="257"/>
      <c r="JZD188" s="257"/>
      <c r="JZE188" s="257"/>
      <c r="JZF188" s="257"/>
      <c r="JZG188" s="257"/>
      <c r="JZH188" s="257"/>
      <c r="JZI188" s="257"/>
      <c r="JZJ188" s="257"/>
      <c r="JZK188" s="257"/>
      <c r="JZL188" s="257"/>
      <c r="JZM188" s="257"/>
      <c r="JZN188" s="257"/>
      <c r="JZO188" s="257"/>
      <c r="JZP188" s="257"/>
      <c r="JZQ188" s="257"/>
      <c r="JZR188" s="257"/>
      <c r="JZS188" s="257"/>
      <c r="JZT188" s="257"/>
      <c r="JZU188" s="257"/>
      <c r="JZV188" s="257"/>
      <c r="JZW188" s="257"/>
      <c r="JZX188" s="257"/>
      <c r="JZY188" s="257"/>
      <c r="JZZ188" s="257"/>
      <c r="KAA188" s="257"/>
      <c r="KAB188" s="257"/>
      <c r="KAC188" s="257"/>
      <c r="KAD188" s="257"/>
      <c r="KAE188" s="257"/>
      <c r="KAF188" s="257"/>
      <c r="KAG188" s="257"/>
      <c r="KAH188" s="257"/>
      <c r="KAI188" s="257"/>
      <c r="KAJ188" s="257"/>
      <c r="KAK188" s="257"/>
      <c r="KAL188" s="257"/>
      <c r="KAM188" s="257"/>
      <c r="KAN188" s="257"/>
      <c r="KAO188" s="257"/>
      <c r="KAP188" s="257"/>
      <c r="KAQ188" s="257"/>
      <c r="KAR188" s="257"/>
      <c r="KAS188" s="257"/>
      <c r="KAT188" s="257"/>
      <c r="KAU188" s="257"/>
      <c r="KAV188" s="257"/>
      <c r="KAW188" s="257"/>
      <c r="KAX188" s="257"/>
      <c r="KAY188" s="257"/>
      <c r="KAZ188" s="257"/>
      <c r="KBA188" s="257"/>
      <c r="KBB188" s="257"/>
      <c r="KBC188" s="257"/>
      <c r="KBD188" s="257"/>
      <c r="KBE188" s="257"/>
      <c r="KBF188" s="257"/>
      <c r="KBG188" s="257"/>
      <c r="KBH188" s="257"/>
      <c r="KBI188" s="257"/>
      <c r="KBJ188" s="257"/>
      <c r="KBK188" s="257"/>
      <c r="KBL188" s="257"/>
      <c r="KBM188" s="257"/>
      <c r="KBN188" s="257"/>
      <c r="KBO188" s="257"/>
      <c r="KBP188" s="257"/>
      <c r="KBQ188" s="257"/>
      <c r="KBR188" s="257"/>
      <c r="KBS188" s="257"/>
      <c r="KBT188" s="257"/>
      <c r="KBU188" s="257"/>
      <c r="KBV188" s="257"/>
      <c r="KBW188" s="257"/>
      <c r="KBX188" s="257"/>
      <c r="KBY188" s="257"/>
      <c r="KBZ188" s="257"/>
      <c r="KCA188" s="257"/>
      <c r="KCB188" s="257"/>
      <c r="KCC188" s="257"/>
      <c r="KCD188" s="257"/>
      <c r="KCE188" s="257"/>
      <c r="KCF188" s="257"/>
      <c r="KCG188" s="257"/>
      <c r="KCH188" s="257"/>
      <c r="KCI188" s="257"/>
      <c r="KCJ188" s="257"/>
      <c r="KCK188" s="257"/>
      <c r="KCL188" s="257"/>
      <c r="KCM188" s="257"/>
      <c r="KCN188" s="257"/>
      <c r="KCO188" s="257"/>
      <c r="KCP188" s="257"/>
      <c r="KCQ188" s="257"/>
      <c r="KCR188" s="257"/>
      <c r="KCS188" s="257"/>
      <c r="KCT188" s="257"/>
      <c r="KCU188" s="257"/>
      <c r="KCV188" s="257"/>
      <c r="KCW188" s="257"/>
      <c r="KCX188" s="257"/>
      <c r="KCY188" s="257"/>
      <c r="KCZ188" s="257"/>
      <c r="KDA188" s="257"/>
      <c r="KDB188" s="257"/>
      <c r="KDC188" s="257"/>
      <c r="KDD188" s="257"/>
      <c r="KDE188" s="257"/>
      <c r="KDF188" s="257"/>
      <c r="KDG188" s="257"/>
      <c r="KDH188" s="257"/>
      <c r="KDI188" s="257"/>
      <c r="KDJ188" s="257"/>
      <c r="KDK188" s="257"/>
      <c r="KDL188" s="257"/>
      <c r="KDM188" s="257"/>
      <c r="KDN188" s="257"/>
      <c r="KDO188" s="257"/>
      <c r="KDP188" s="257"/>
      <c r="KDQ188" s="257"/>
      <c r="KDR188" s="257"/>
      <c r="KDS188" s="257"/>
      <c r="KDT188" s="257"/>
      <c r="KDU188" s="257"/>
      <c r="KDV188" s="257"/>
      <c r="KDW188" s="257"/>
      <c r="KDX188" s="257"/>
      <c r="KDY188" s="257"/>
      <c r="KDZ188" s="257"/>
      <c r="KEA188" s="257"/>
      <c r="KEB188" s="257"/>
      <c r="KEC188" s="257"/>
      <c r="KED188" s="257"/>
      <c r="KEE188" s="257"/>
      <c r="KEF188" s="257"/>
      <c r="KEG188" s="257"/>
      <c r="KEH188" s="257"/>
      <c r="KEI188" s="257"/>
      <c r="KEJ188" s="257"/>
      <c r="KEK188" s="257"/>
      <c r="KEL188" s="257"/>
      <c r="KEM188" s="257"/>
      <c r="KEN188" s="257"/>
      <c r="KEO188" s="257"/>
      <c r="KEP188" s="257"/>
      <c r="KEQ188" s="257"/>
      <c r="KER188" s="257"/>
      <c r="KES188" s="257"/>
      <c r="KET188" s="257"/>
      <c r="KEU188" s="257"/>
      <c r="KEV188" s="257"/>
      <c r="KEW188" s="257"/>
      <c r="KEX188" s="257"/>
      <c r="KEY188" s="257"/>
      <c r="KEZ188" s="257"/>
      <c r="KFA188" s="257"/>
      <c r="KFB188" s="257"/>
      <c r="KFC188" s="257"/>
      <c r="KFD188" s="257"/>
      <c r="KFE188" s="257"/>
      <c r="KFF188" s="257"/>
      <c r="KFG188" s="257"/>
      <c r="KFH188" s="257"/>
      <c r="KFI188" s="257"/>
      <c r="KFJ188" s="257"/>
      <c r="KFK188" s="257"/>
      <c r="KFL188" s="257"/>
      <c r="KFM188" s="257"/>
      <c r="KFN188" s="257"/>
      <c r="KFO188" s="257"/>
      <c r="KFP188" s="257"/>
      <c r="KFQ188" s="257"/>
      <c r="KFR188" s="257"/>
      <c r="KFS188" s="257"/>
      <c r="KFT188" s="257"/>
      <c r="KFU188" s="257"/>
      <c r="KFV188" s="257"/>
      <c r="KFW188" s="257"/>
      <c r="KFX188" s="257"/>
      <c r="KFY188" s="257"/>
      <c r="KFZ188" s="257"/>
      <c r="KGA188" s="257"/>
      <c r="KGB188" s="257"/>
      <c r="KGC188" s="257"/>
      <c r="KGD188" s="257"/>
      <c r="KGE188" s="257"/>
      <c r="KGF188" s="257"/>
      <c r="KGG188" s="257"/>
      <c r="KGH188" s="257"/>
      <c r="KGI188" s="257"/>
      <c r="KGJ188" s="257"/>
      <c r="KGK188" s="257"/>
      <c r="KGL188" s="257"/>
      <c r="KGM188" s="257"/>
      <c r="KGN188" s="257"/>
      <c r="KGO188" s="257"/>
      <c r="KGP188" s="257"/>
      <c r="KGQ188" s="257"/>
      <c r="KGR188" s="257"/>
      <c r="KGS188" s="257"/>
      <c r="KGT188" s="257"/>
      <c r="KGU188" s="257"/>
      <c r="KGV188" s="257"/>
      <c r="KGW188" s="257"/>
      <c r="KGX188" s="257"/>
      <c r="KGY188" s="257"/>
      <c r="KGZ188" s="257"/>
      <c r="KHA188" s="257"/>
      <c r="KHB188" s="257"/>
      <c r="KHC188" s="257"/>
      <c r="KHD188" s="257"/>
      <c r="KHE188" s="257"/>
      <c r="KHF188" s="257"/>
      <c r="KHG188" s="257"/>
      <c r="KHH188" s="257"/>
      <c r="KHI188" s="257"/>
      <c r="KHJ188" s="257"/>
      <c r="KHK188" s="257"/>
      <c r="KHL188" s="257"/>
      <c r="KHM188" s="257"/>
      <c r="KHN188" s="257"/>
      <c r="KHO188" s="257"/>
      <c r="KHP188" s="257"/>
      <c r="KHQ188" s="257"/>
      <c r="KHR188" s="257"/>
      <c r="KHS188" s="257"/>
      <c r="KHT188" s="257"/>
      <c r="KHU188" s="257"/>
      <c r="KHV188" s="257"/>
      <c r="KHW188" s="257"/>
      <c r="KHX188" s="257"/>
      <c r="KHY188" s="257"/>
      <c r="KHZ188" s="257"/>
      <c r="KIA188" s="257"/>
      <c r="KIB188" s="257"/>
      <c r="KIC188" s="257"/>
      <c r="KID188" s="257"/>
      <c r="KIE188" s="257"/>
      <c r="KIF188" s="257"/>
      <c r="KIG188" s="257"/>
      <c r="KIH188" s="257"/>
      <c r="KII188" s="257"/>
      <c r="KIJ188" s="257"/>
      <c r="KIK188" s="257"/>
      <c r="KIL188" s="257"/>
      <c r="KIM188" s="257"/>
      <c r="KIN188" s="257"/>
      <c r="KIO188" s="257"/>
      <c r="KIP188" s="257"/>
      <c r="KIQ188" s="257"/>
      <c r="KIR188" s="257"/>
      <c r="KIS188" s="257"/>
      <c r="KIT188" s="257"/>
      <c r="KIU188" s="257"/>
      <c r="KIV188" s="257"/>
      <c r="KIW188" s="257"/>
      <c r="KIX188" s="257"/>
      <c r="KIY188" s="257"/>
      <c r="KIZ188" s="257"/>
      <c r="KJA188" s="257"/>
      <c r="KJB188" s="257"/>
      <c r="KJC188" s="257"/>
      <c r="KJD188" s="257"/>
      <c r="KJE188" s="257"/>
      <c r="KJF188" s="257"/>
      <c r="KJG188" s="257"/>
      <c r="KJH188" s="257"/>
      <c r="KJI188" s="257"/>
      <c r="KJJ188" s="257"/>
      <c r="KJK188" s="257"/>
      <c r="KJL188" s="257"/>
      <c r="KJM188" s="257"/>
      <c r="KJN188" s="257"/>
      <c r="KJO188" s="257"/>
      <c r="KJP188" s="257"/>
      <c r="KJQ188" s="257"/>
      <c r="KJR188" s="257"/>
      <c r="KJS188" s="257"/>
      <c r="KJT188" s="257"/>
      <c r="KJU188" s="257"/>
      <c r="KJV188" s="257"/>
      <c r="KJW188" s="257"/>
      <c r="KJX188" s="257"/>
      <c r="KJY188" s="257"/>
      <c r="KJZ188" s="257"/>
      <c r="KKA188" s="257"/>
      <c r="KKB188" s="257"/>
      <c r="KKC188" s="257"/>
      <c r="KKD188" s="257"/>
      <c r="KKE188" s="257"/>
      <c r="KKF188" s="257"/>
      <c r="KKG188" s="257"/>
      <c r="KKH188" s="257"/>
      <c r="KKI188" s="257"/>
      <c r="KKJ188" s="257"/>
      <c r="KKK188" s="257"/>
      <c r="KKL188" s="257"/>
      <c r="KKM188" s="257"/>
      <c r="KKN188" s="257"/>
      <c r="KKO188" s="257"/>
      <c r="KKP188" s="257"/>
      <c r="KKQ188" s="257"/>
      <c r="KKR188" s="257"/>
      <c r="KKS188" s="257"/>
      <c r="KKT188" s="257"/>
      <c r="KKU188" s="257"/>
      <c r="KKV188" s="257"/>
      <c r="KKW188" s="257"/>
      <c r="KKX188" s="257"/>
      <c r="KKY188" s="257"/>
      <c r="KKZ188" s="257"/>
      <c r="KLA188" s="257"/>
      <c r="KLB188" s="257"/>
      <c r="KLC188" s="257"/>
      <c r="KLD188" s="257"/>
      <c r="KLE188" s="257"/>
      <c r="KLF188" s="257"/>
      <c r="KLG188" s="257"/>
      <c r="KLH188" s="257"/>
      <c r="KLI188" s="257"/>
      <c r="KLJ188" s="257"/>
      <c r="KLK188" s="257"/>
      <c r="KLL188" s="257"/>
      <c r="KLM188" s="257"/>
      <c r="KLN188" s="257"/>
      <c r="KLO188" s="257"/>
      <c r="KLP188" s="257"/>
      <c r="KLQ188" s="257"/>
      <c r="KLR188" s="257"/>
      <c r="KLS188" s="257"/>
      <c r="KLT188" s="257"/>
      <c r="KLU188" s="257"/>
      <c r="KLV188" s="257"/>
      <c r="KLW188" s="257"/>
      <c r="KLX188" s="257"/>
      <c r="KLY188" s="257"/>
      <c r="KLZ188" s="257"/>
      <c r="KMA188" s="257"/>
      <c r="KMB188" s="257"/>
      <c r="KMC188" s="257"/>
      <c r="KMD188" s="257"/>
      <c r="KME188" s="257"/>
      <c r="KMF188" s="257"/>
      <c r="KMG188" s="257"/>
      <c r="KMH188" s="257"/>
      <c r="KMI188" s="257"/>
      <c r="KMJ188" s="257"/>
      <c r="KMK188" s="257"/>
      <c r="KML188" s="257"/>
      <c r="KMM188" s="257"/>
      <c r="KMN188" s="257"/>
      <c r="KMO188" s="257"/>
      <c r="KMP188" s="257"/>
      <c r="KMQ188" s="257"/>
      <c r="KMR188" s="257"/>
      <c r="KMS188" s="257"/>
      <c r="KMT188" s="257"/>
      <c r="KMU188" s="257"/>
      <c r="KMV188" s="257"/>
      <c r="KMW188" s="257"/>
      <c r="KMX188" s="257"/>
      <c r="KMY188" s="257"/>
      <c r="KMZ188" s="257"/>
      <c r="KNA188" s="257"/>
      <c r="KNB188" s="257"/>
      <c r="KNC188" s="257"/>
      <c r="KND188" s="257"/>
      <c r="KNE188" s="257"/>
      <c r="KNF188" s="257"/>
      <c r="KNG188" s="257"/>
      <c r="KNH188" s="257"/>
      <c r="KNI188" s="257"/>
      <c r="KNJ188" s="257"/>
      <c r="KNK188" s="257"/>
      <c r="KNL188" s="257"/>
      <c r="KNM188" s="257"/>
      <c r="KNN188" s="257"/>
      <c r="KNO188" s="257"/>
      <c r="KNP188" s="257"/>
      <c r="KNQ188" s="257"/>
      <c r="KNR188" s="257"/>
      <c r="KNS188" s="257"/>
      <c r="KNT188" s="257"/>
      <c r="KNU188" s="257"/>
      <c r="KNV188" s="257"/>
      <c r="KNW188" s="257"/>
      <c r="KNX188" s="257"/>
      <c r="KNY188" s="257"/>
      <c r="KNZ188" s="257"/>
      <c r="KOA188" s="257"/>
      <c r="KOB188" s="257"/>
      <c r="KOC188" s="257"/>
      <c r="KOD188" s="257"/>
      <c r="KOE188" s="257"/>
      <c r="KOF188" s="257"/>
      <c r="KOG188" s="257"/>
      <c r="KOH188" s="257"/>
      <c r="KOI188" s="257"/>
      <c r="KOJ188" s="257"/>
      <c r="KOK188" s="257"/>
      <c r="KOL188" s="257"/>
      <c r="KOM188" s="257"/>
      <c r="KON188" s="257"/>
      <c r="KOO188" s="257"/>
      <c r="KOP188" s="257"/>
      <c r="KOQ188" s="257"/>
      <c r="KOR188" s="257"/>
      <c r="KOS188" s="257"/>
      <c r="KOT188" s="257"/>
      <c r="KOU188" s="257"/>
      <c r="KOV188" s="257"/>
      <c r="KOW188" s="257"/>
      <c r="KOX188" s="257"/>
      <c r="KOY188" s="257"/>
      <c r="KOZ188" s="257"/>
      <c r="KPA188" s="257"/>
      <c r="KPB188" s="257"/>
      <c r="KPC188" s="257"/>
      <c r="KPD188" s="257"/>
      <c r="KPE188" s="257"/>
      <c r="KPF188" s="257"/>
      <c r="KPG188" s="257"/>
      <c r="KPH188" s="257"/>
      <c r="KPI188" s="257"/>
      <c r="KPJ188" s="257"/>
      <c r="KPK188" s="257"/>
      <c r="KPL188" s="257"/>
      <c r="KPM188" s="257"/>
      <c r="KPN188" s="257"/>
      <c r="KPO188" s="257"/>
      <c r="KPP188" s="257"/>
      <c r="KPQ188" s="257"/>
      <c r="KPR188" s="257"/>
      <c r="KPS188" s="257"/>
      <c r="KPT188" s="257"/>
      <c r="KPU188" s="257"/>
      <c r="KPV188" s="257"/>
      <c r="KPW188" s="257"/>
      <c r="KPX188" s="257"/>
      <c r="KPY188" s="257"/>
      <c r="KPZ188" s="257"/>
      <c r="KQA188" s="257"/>
      <c r="KQB188" s="257"/>
      <c r="KQC188" s="257"/>
      <c r="KQD188" s="257"/>
      <c r="KQE188" s="257"/>
      <c r="KQF188" s="257"/>
      <c r="KQG188" s="257"/>
      <c r="KQH188" s="257"/>
      <c r="KQI188" s="257"/>
      <c r="KQJ188" s="257"/>
      <c r="KQK188" s="257"/>
      <c r="KQL188" s="257"/>
      <c r="KQM188" s="257"/>
      <c r="KQN188" s="257"/>
      <c r="KQO188" s="257"/>
      <c r="KQP188" s="257"/>
      <c r="KQQ188" s="257"/>
      <c r="KQR188" s="257"/>
      <c r="KQS188" s="257"/>
      <c r="KQT188" s="257"/>
      <c r="KQU188" s="257"/>
      <c r="KQV188" s="257"/>
      <c r="KQW188" s="257"/>
      <c r="KQX188" s="257"/>
      <c r="KQY188" s="257"/>
      <c r="KQZ188" s="257"/>
      <c r="KRA188" s="257"/>
      <c r="KRB188" s="257"/>
      <c r="KRC188" s="257"/>
      <c r="KRD188" s="257"/>
      <c r="KRE188" s="257"/>
      <c r="KRF188" s="257"/>
      <c r="KRG188" s="257"/>
      <c r="KRH188" s="257"/>
      <c r="KRI188" s="257"/>
      <c r="KRJ188" s="257"/>
      <c r="KRK188" s="257"/>
      <c r="KRL188" s="257"/>
      <c r="KRM188" s="257"/>
      <c r="KRN188" s="257"/>
      <c r="KRO188" s="257"/>
      <c r="KRP188" s="257"/>
      <c r="KRQ188" s="257"/>
      <c r="KRR188" s="257"/>
      <c r="KRS188" s="257"/>
      <c r="KRT188" s="257"/>
      <c r="KRU188" s="257"/>
      <c r="KRV188" s="257"/>
      <c r="KRW188" s="257"/>
      <c r="KRX188" s="257"/>
      <c r="KRY188" s="257"/>
      <c r="KRZ188" s="257"/>
      <c r="KSA188" s="257"/>
      <c r="KSB188" s="257"/>
      <c r="KSC188" s="257"/>
      <c r="KSD188" s="257"/>
      <c r="KSE188" s="257"/>
      <c r="KSF188" s="257"/>
      <c r="KSG188" s="257"/>
      <c r="KSH188" s="257"/>
      <c r="KSI188" s="257"/>
      <c r="KSJ188" s="257"/>
      <c r="KSK188" s="257"/>
      <c r="KSL188" s="257"/>
      <c r="KSM188" s="257"/>
      <c r="KSN188" s="257"/>
      <c r="KSO188" s="257"/>
      <c r="KSP188" s="257"/>
      <c r="KSQ188" s="257"/>
      <c r="KSR188" s="257"/>
      <c r="KSS188" s="257"/>
      <c r="KST188" s="257"/>
      <c r="KSU188" s="257"/>
      <c r="KSV188" s="257"/>
      <c r="KSW188" s="257"/>
      <c r="KSX188" s="257"/>
      <c r="KSY188" s="257"/>
      <c r="KSZ188" s="257"/>
      <c r="KTA188" s="257"/>
      <c r="KTB188" s="257"/>
      <c r="KTC188" s="257"/>
      <c r="KTD188" s="257"/>
      <c r="KTE188" s="257"/>
      <c r="KTF188" s="257"/>
      <c r="KTG188" s="257"/>
      <c r="KTH188" s="257"/>
      <c r="KTI188" s="257"/>
      <c r="KTJ188" s="257"/>
      <c r="KTK188" s="257"/>
      <c r="KTL188" s="257"/>
      <c r="KTM188" s="257"/>
      <c r="KTN188" s="257"/>
      <c r="KTO188" s="257"/>
      <c r="KTP188" s="257"/>
      <c r="KTQ188" s="257"/>
      <c r="KTR188" s="257"/>
      <c r="KTS188" s="257"/>
      <c r="KTT188" s="257"/>
      <c r="KTU188" s="257"/>
      <c r="KTV188" s="257"/>
      <c r="KTW188" s="257"/>
      <c r="KTX188" s="257"/>
      <c r="KTY188" s="257"/>
      <c r="KTZ188" s="257"/>
      <c r="KUA188" s="257"/>
      <c r="KUB188" s="257"/>
      <c r="KUC188" s="257"/>
      <c r="KUD188" s="257"/>
      <c r="KUE188" s="257"/>
      <c r="KUF188" s="257"/>
      <c r="KUG188" s="257"/>
      <c r="KUH188" s="257"/>
      <c r="KUI188" s="257"/>
      <c r="KUJ188" s="257"/>
      <c r="KUK188" s="257"/>
      <c r="KUL188" s="257"/>
      <c r="KUM188" s="257"/>
      <c r="KUN188" s="257"/>
      <c r="KUO188" s="257"/>
      <c r="KUP188" s="257"/>
      <c r="KUQ188" s="257"/>
      <c r="KUR188" s="257"/>
      <c r="KUS188" s="257"/>
      <c r="KUT188" s="257"/>
      <c r="KUU188" s="257"/>
      <c r="KUV188" s="257"/>
      <c r="KUW188" s="257"/>
      <c r="KUX188" s="257"/>
      <c r="KUY188" s="257"/>
      <c r="KUZ188" s="257"/>
      <c r="KVA188" s="257"/>
      <c r="KVB188" s="257"/>
      <c r="KVC188" s="257"/>
      <c r="KVD188" s="257"/>
      <c r="KVE188" s="257"/>
      <c r="KVF188" s="257"/>
      <c r="KVG188" s="257"/>
      <c r="KVH188" s="257"/>
      <c r="KVI188" s="257"/>
      <c r="KVJ188" s="257"/>
      <c r="KVK188" s="257"/>
      <c r="KVL188" s="257"/>
      <c r="KVM188" s="257"/>
      <c r="KVN188" s="257"/>
      <c r="KVO188" s="257"/>
      <c r="KVP188" s="257"/>
      <c r="KVQ188" s="257"/>
      <c r="KVR188" s="257"/>
      <c r="KVS188" s="257"/>
      <c r="KVT188" s="257"/>
      <c r="KVU188" s="257"/>
      <c r="KVV188" s="257"/>
      <c r="KVW188" s="257"/>
      <c r="KVX188" s="257"/>
      <c r="KVY188" s="257"/>
      <c r="KVZ188" s="257"/>
      <c r="KWA188" s="257"/>
      <c r="KWB188" s="257"/>
      <c r="KWC188" s="257"/>
      <c r="KWD188" s="257"/>
      <c r="KWE188" s="257"/>
      <c r="KWF188" s="257"/>
      <c r="KWG188" s="257"/>
      <c r="KWH188" s="257"/>
      <c r="KWI188" s="257"/>
      <c r="KWJ188" s="257"/>
      <c r="KWK188" s="257"/>
      <c r="KWL188" s="257"/>
      <c r="KWM188" s="257"/>
      <c r="KWN188" s="257"/>
      <c r="KWO188" s="257"/>
      <c r="KWP188" s="257"/>
      <c r="KWQ188" s="257"/>
      <c r="KWR188" s="257"/>
      <c r="KWS188" s="257"/>
      <c r="KWT188" s="257"/>
      <c r="KWU188" s="257"/>
      <c r="KWV188" s="257"/>
      <c r="KWW188" s="257"/>
      <c r="KWX188" s="257"/>
      <c r="KWY188" s="257"/>
      <c r="KWZ188" s="257"/>
      <c r="KXA188" s="257"/>
      <c r="KXB188" s="257"/>
      <c r="KXC188" s="257"/>
      <c r="KXD188" s="257"/>
      <c r="KXE188" s="257"/>
      <c r="KXF188" s="257"/>
      <c r="KXG188" s="257"/>
      <c r="KXH188" s="257"/>
      <c r="KXI188" s="257"/>
      <c r="KXJ188" s="257"/>
      <c r="KXK188" s="257"/>
      <c r="KXL188" s="257"/>
      <c r="KXM188" s="257"/>
      <c r="KXN188" s="257"/>
      <c r="KXO188" s="257"/>
      <c r="KXP188" s="257"/>
      <c r="KXQ188" s="257"/>
      <c r="KXR188" s="257"/>
      <c r="KXS188" s="257"/>
      <c r="KXT188" s="257"/>
      <c r="KXU188" s="257"/>
      <c r="KXV188" s="257"/>
      <c r="KXW188" s="257"/>
      <c r="KXX188" s="257"/>
      <c r="KXY188" s="257"/>
      <c r="KXZ188" s="257"/>
      <c r="KYA188" s="257"/>
      <c r="KYB188" s="257"/>
      <c r="KYC188" s="257"/>
      <c r="KYD188" s="257"/>
      <c r="KYE188" s="257"/>
      <c r="KYF188" s="257"/>
      <c r="KYG188" s="257"/>
      <c r="KYH188" s="257"/>
      <c r="KYI188" s="257"/>
      <c r="KYJ188" s="257"/>
      <c r="KYK188" s="257"/>
      <c r="KYL188" s="257"/>
      <c r="KYM188" s="257"/>
      <c r="KYN188" s="257"/>
      <c r="KYO188" s="257"/>
      <c r="KYP188" s="257"/>
      <c r="KYQ188" s="257"/>
      <c r="KYR188" s="257"/>
      <c r="KYS188" s="257"/>
      <c r="KYT188" s="257"/>
      <c r="KYU188" s="257"/>
      <c r="KYV188" s="257"/>
      <c r="KYW188" s="257"/>
      <c r="KYX188" s="257"/>
      <c r="KYY188" s="257"/>
      <c r="KYZ188" s="257"/>
      <c r="KZA188" s="257"/>
      <c r="KZB188" s="257"/>
      <c r="KZC188" s="257"/>
      <c r="KZD188" s="257"/>
      <c r="KZE188" s="257"/>
      <c r="KZF188" s="257"/>
      <c r="KZG188" s="257"/>
      <c r="KZH188" s="257"/>
      <c r="KZI188" s="257"/>
      <c r="KZJ188" s="257"/>
      <c r="KZK188" s="257"/>
      <c r="KZL188" s="257"/>
      <c r="KZM188" s="257"/>
      <c r="KZN188" s="257"/>
      <c r="KZO188" s="257"/>
      <c r="KZP188" s="257"/>
      <c r="KZQ188" s="257"/>
      <c r="KZR188" s="257"/>
      <c r="KZS188" s="257"/>
      <c r="KZT188" s="257"/>
      <c r="KZU188" s="257"/>
      <c r="KZV188" s="257"/>
      <c r="KZW188" s="257"/>
      <c r="KZX188" s="257"/>
      <c r="KZY188" s="257"/>
      <c r="KZZ188" s="257"/>
      <c r="LAA188" s="257"/>
      <c r="LAB188" s="257"/>
      <c r="LAC188" s="257"/>
      <c r="LAD188" s="257"/>
      <c r="LAE188" s="257"/>
      <c r="LAF188" s="257"/>
      <c r="LAG188" s="257"/>
      <c r="LAH188" s="257"/>
      <c r="LAI188" s="257"/>
      <c r="LAJ188" s="257"/>
      <c r="LAK188" s="257"/>
      <c r="LAL188" s="257"/>
      <c r="LAM188" s="257"/>
      <c r="LAN188" s="257"/>
      <c r="LAO188" s="257"/>
      <c r="LAP188" s="257"/>
      <c r="LAQ188" s="257"/>
      <c r="LAR188" s="257"/>
      <c r="LAS188" s="257"/>
      <c r="LAT188" s="257"/>
      <c r="LAU188" s="257"/>
      <c r="LAV188" s="257"/>
      <c r="LAW188" s="257"/>
      <c r="LAX188" s="257"/>
      <c r="LAY188" s="257"/>
      <c r="LAZ188" s="257"/>
      <c r="LBA188" s="257"/>
      <c r="LBB188" s="257"/>
      <c r="LBC188" s="257"/>
      <c r="LBD188" s="257"/>
      <c r="LBE188" s="257"/>
      <c r="LBF188" s="257"/>
      <c r="LBG188" s="257"/>
      <c r="LBH188" s="257"/>
      <c r="LBI188" s="257"/>
      <c r="LBJ188" s="257"/>
      <c r="LBK188" s="257"/>
      <c r="LBL188" s="257"/>
      <c r="LBM188" s="257"/>
      <c r="LBN188" s="257"/>
      <c r="LBO188" s="257"/>
      <c r="LBP188" s="257"/>
      <c r="LBQ188" s="257"/>
      <c r="LBR188" s="257"/>
      <c r="LBS188" s="257"/>
      <c r="LBT188" s="257"/>
      <c r="LBU188" s="257"/>
      <c r="LBV188" s="257"/>
      <c r="LBW188" s="257"/>
      <c r="LBX188" s="257"/>
      <c r="LBY188" s="257"/>
      <c r="LBZ188" s="257"/>
      <c r="LCA188" s="257"/>
      <c r="LCB188" s="257"/>
      <c r="LCC188" s="257"/>
      <c r="LCD188" s="257"/>
      <c r="LCE188" s="257"/>
      <c r="LCF188" s="257"/>
      <c r="LCG188" s="257"/>
      <c r="LCH188" s="257"/>
      <c r="LCI188" s="257"/>
      <c r="LCJ188" s="257"/>
      <c r="LCK188" s="257"/>
      <c r="LCL188" s="257"/>
      <c r="LCM188" s="257"/>
      <c r="LCN188" s="257"/>
      <c r="LCO188" s="257"/>
      <c r="LCP188" s="257"/>
      <c r="LCQ188" s="257"/>
      <c r="LCR188" s="257"/>
      <c r="LCS188" s="257"/>
      <c r="LCT188" s="257"/>
      <c r="LCU188" s="257"/>
      <c r="LCV188" s="257"/>
      <c r="LCW188" s="257"/>
      <c r="LCX188" s="257"/>
      <c r="LCY188" s="257"/>
      <c r="LCZ188" s="257"/>
      <c r="LDA188" s="257"/>
      <c r="LDB188" s="257"/>
      <c r="LDC188" s="257"/>
      <c r="LDD188" s="257"/>
      <c r="LDE188" s="257"/>
      <c r="LDF188" s="257"/>
      <c r="LDG188" s="257"/>
      <c r="LDH188" s="257"/>
      <c r="LDI188" s="257"/>
      <c r="LDJ188" s="257"/>
      <c r="LDK188" s="257"/>
      <c r="LDL188" s="257"/>
      <c r="LDM188" s="257"/>
      <c r="LDN188" s="257"/>
      <c r="LDO188" s="257"/>
      <c r="LDP188" s="257"/>
      <c r="LDQ188" s="257"/>
      <c r="LDR188" s="257"/>
      <c r="LDS188" s="257"/>
      <c r="LDT188" s="257"/>
      <c r="LDU188" s="257"/>
      <c r="LDV188" s="257"/>
      <c r="LDW188" s="257"/>
      <c r="LDX188" s="257"/>
      <c r="LDY188" s="257"/>
      <c r="LDZ188" s="257"/>
      <c r="LEA188" s="257"/>
      <c r="LEB188" s="257"/>
      <c r="LEC188" s="257"/>
      <c r="LED188" s="257"/>
      <c r="LEE188" s="257"/>
      <c r="LEF188" s="257"/>
      <c r="LEG188" s="257"/>
      <c r="LEH188" s="257"/>
      <c r="LEI188" s="257"/>
      <c r="LEJ188" s="257"/>
      <c r="LEK188" s="257"/>
      <c r="LEL188" s="257"/>
      <c r="LEM188" s="257"/>
      <c r="LEN188" s="257"/>
      <c r="LEO188" s="257"/>
      <c r="LEP188" s="257"/>
      <c r="LEQ188" s="257"/>
      <c r="LER188" s="257"/>
      <c r="LES188" s="257"/>
      <c r="LET188" s="257"/>
      <c r="LEU188" s="257"/>
      <c r="LEV188" s="257"/>
      <c r="LEW188" s="257"/>
      <c r="LEX188" s="257"/>
      <c r="LEY188" s="257"/>
      <c r="LEZ188" s="257"/>
      <c r="LFA188" s="257"/>
      <c r="LFB188" s="257"/>
      <c r="LFC188" s="257"/>
      <c r="LFD188" s="257"/>
      <c r="LFE188" s="257"/>
      <c r="LFF188" s="257"/>
      <c r="LFG188" s="257"/>
      <c r="LFH188" s="257"/>
      <c r="LFI188" s="257"/>
      <c r="LFJ188" s="257"/>
      <c r="LFK188" s="257"/>
      <c r="LFL188" s="257"/>
      <c r="LFM188" s="257"/>
      <c r="LFN188" s="257"/>
      <c r="LFO188" s="257"/>
      <c r="LFP188" s="257"/>
      <c r="LFQ188" s="257"/>
      <c r="LFR188" s="257"/>
      <c r="LFS188" s="257"/>
      <c r="LFT188" s="257"/>
      <c r="LFU188" s="257"/>
      <c r="LFV188" s="257"/>
      <c r="LFW188" s="257"/>
      <c r="LFX188" s="257"/>
      <c r="LFY188" s="257"/>
      <c r="LFZ188" s="257"/>
      <c r="LGA188" s="257"/>
      <c r="LGB188" s="257"/>
      <c r="LGC188" s="257"/>
      <c r="LGD188" s="257"/>
      <c r="LGE188" s="257"/>
      <c r="LGF188" s="257"/>
      <c r="LGG188" s="257"/>
      <c r="LGH188" s="257"/>
      <c r="LGI188" s="257"/>
      <c r="LGJ188" s="257"/>
      <c r="LGK188" s="257"/>
      <c r="LGL188" s="257"/>
      <c r="LGM188" s="257"/>
      <c r="LGN188" s="257"/>
      <c r="LGO188" s="257"/>
      <c r="LGP188" s="257"/>
      <c r="LGQ188" s="257"/>
      <c r="LGR188" s="257"/>
      <c r="LGS188" s="257"/>
      <c r="LGT188" s="257"/>
      <c r="LGU188" s="257"/>
      <c r="LGV188" s="257"/>
      <c r="LGW188" s="257"/>
      <c r="LGX188" s="257"/>
      <c r="LGY188" s="257"/>
      <c r="LGZ188" s="257"/>
      <c r="LHA188" s="257"/>
      <c r="LHB188" s="257"/>
      <c r="LHC188" s="257"/>
      <c r="LHD188" s="257"/>
      <c r="LHE188" s="257"/>
      <c r="LHF188" s="257"/>
      <c r="LHG188" s="257"/>
      <c r="LHH188" s="257"/>
      <c r="LHI188" s="257"/>
      <c r="LHJ188" s="257"/>
      <c r="LHK188" s="257"/>
      <c r="LHL188" s="257"/>
      <c r="LHM188" s="257"/>
      <c r="LHN188" s="257"/>
      <c r="LHO188" s="257"/>
      <c r="LHP188" s="257"/>
      <c r="LHQ188" s="257"/>
      <c r="LHR188" s="257"/>
      <c r="LHS188" s="257"/>
      <c r="LHT188" s="257"/>
      <c r="LHU188" s="257"/>
      <c r="LHV188" s="257"/>
      <c r="LHW188" s="257"/>
      <c r="LHX188" s="257"/>
      <c r="LHY188" s="257"/>
      <c r="LHZ188" s="257"/>
      <c r="LIA188" s="257"/>
      <c r="LIB188" s="257"/>
      <c r="LIC188" s="257"/>
      <c r="LID188" s="257"/>
      <c r="LIE188" s="257"/>
      <c r="LIF188" s="257"/>
      <c r="LIG188" s="257"/>
      <c r="LIH188" s="257"/>
      <c r="LII188" s="257"/>
      <c r="LIJ188" s="257"/>
      <c r="LIK188" s="257"/>
      <c r="LIL188" s="257"/>
      <c r="LIM188" s="257"/>
      <c r="LIN188" s="257"/>
      <c r="LIO188" s="257"/>
      <c r="LIP188" s="257"/>
      <c r="LIQ188" s="257"/>
      <c r="LIR188" s="257"/>
      <c r="LIS188" s="257"/>
      <c r="LIT188" s="257"/>
      <c r="LIU188" s="257"/>
      <c r="LIV188" s="257"/>
      <c r="LIW188" s="257"/>
      <c r="LIX188" s="257"/>
      <c r="LIY188" s="257"/>
      <c r="LIZ188" s="257"/>
      <c r="LJA188" s="257"/>
      <c r="LJB188" s="257"/>
      <c r="LJC188" s="257"/>
      <c r="LJD188" s="257"/>
      <c r="LJE188" s="257"/>
      <c r="LJF188" s="257"/>
      <c r="LJG188" s="257"/>
      <c r="LJH188" s="257"/>
      <c r="LJI188" s="257"/>
      <c r="LJJ188" s="257"/>
      <c r="LJK188" s="257"/>
      <c r="LJL188" s="257"/>
      <c r="LJM188" s="257"/>
      <c r="LJN188" s="257"/>
      <c r="LJO188" s="257"/>
      <c r="LJP188" s="257"/>
      <c r="LJQ188" s="257"/>
      <c r="LJR188" s="257"/>
      <c r="LJS188" s="257"/>
      <c r="LJT188" s="257"/>
      <c r="LJU188" s="257"/>
      <c r="LJV188" s="257"/>
      <c r="LJW188" s="257"/>
      <c r="LJX188" s="257"/>
      <c r="LJY188" s="257"/>
      <c r="LJZ188" s="257"/>
      <c r="LKA188" s="257"/>
      <c r="LKB188" s="257"/>
      <c r="LKC188" s="257"/>
      <c r="LKD188" s="257"/>
      <c r="LKE188" s="257"/>
      <c r="LKF188" s="257"/>
      <c r="LKG188" s="257"/>
      <c r="LKH188" s="257"/>
      <c r="LKI188" s="257"/>
      <c r="LKJ188" s="257"/>
      <c r="LKK188" s="257"/>
      <c r="LKL188" s="257"/>
      <c r="LKM188" s="257"/>
      <c r="LKN188" s="257"/>
      <c r="LKO188" s="257"/>
      <c r="LKP188" s="257"/>
      <c r="LKQ188" s="257"/>
      <c r="LKR188" s="257"/>
      <c r="LKS188" s="257"/>
      <c r="LKT188" s="257"/>
      <c r="LKU188" s="257"/>
      <c r="LKV188" s="257"/>
      <c r="LKW188" s="257"/>
      <c r="LKX188" s="257"/>
      <c r="LKY188" s="257"/>
      <c r="LKZ188" s="257"/>
      <c r="LLA188" s="257"/>
      <c r="LLB188" s="257"/>
      <c r="LLC188" s="257"/>
      <c r="LLD188" s="257"/>
      <c r="LLE188" s="257"/>
      <c r="LLF188" s="257"/>
      <c r="LLG188" s="257"/>
      <c r="LLH188" s="257"/>
      <c r="LLI188" s="257"/>
      <c r="LLJ188" s="257"/>
      <c r="LLK188" s="257"/>
      <c r="LLL188" s="257"/>
      <c r="LLM188" s="257"/>
      <c r="LLN188" s="257"/>
      <c r="LLO188" s="257"/>
      <c r="LLP188" s="257"/>
      <c r="LLQ188" s="257"/>
      <c r="LLR188" s="257"/>
      <c r="LLS188" s="257"/>
      <c r="LLT188" s="257"/>
      <c r="LLU188" s="257"/>
      <c r="LLV188" s="257"/>
      <c r="LLW188" s="257"/>
      <c r="LLX188" s="257"/>
      <c r="LLY188" s="257"/>
      <c r="LLZ188" s="257"/>
      <c r="LMA188" s="257"/>
      <c r="LMB188" s="257"/>
      <c r="LMC188" s="257"/>
      <c r="LMD188" s="257"/>
      <c r="LME188" s="257"/>
      <c r="LMF188" s="257"/>
      <c r="LMG188" s="257"/>
      <c r="LMH188" s="257"/>
      <c r="LMI188" s="257"/>
      <c r="LMJ188" s="257"/>
      <c r="LMK188" s="257"/>
      <c r="LML188" s="257"/>
      <c r="LMM188" s="257"/>
      <c r="LMN188" s="257"/>
      <c r="LMO188" s="257"/>
      <c r="LMP188" s="257"/>
      <c r="LMQ188" s="257"/>
      <c r="LMR188" s="257"/>
      <c r="LMS188" s="257"/>
      <c r="LMT188" s="257"/>
      <c r="LMU188" s="257"/>
      <c r="LMV188" s="257"/>
      <c r="LMW188" s="257"/>
      <c r="LMX188" s="257"/>
      <c r="LMY188" s="257"/>
      <c r="LMZ188" s="257"/>
      <c r="LNA188" s="257"/>
      <c r="LNB188" s="257"/>
      <c r="LNC188" s="257"/>
      <c r="LND188" s="257"/>
      <c r="LNE188" s="257"/>
      <c r="LNF188" s="257"/>
      <c r="LNG188" s="257"/>
      <c r="LNH188" s="257"/>
      <c r="LNI188" s="257"/>
      <c r="LNJ188" s="257"/>
      <c r="LNK188" s="257"/>
      <c r="LNL188" s="257"/>
      <c r="LNM188" s="257"/>
      <c r="LNN188" s="257"/>
      <c r="LNO188" s="257"/>
      <c r="LNP188" s="257"/>
      <c r="LNQ188" s="257"/>
      <c r="LNR188" s="257"/>
      <c r="LNS188" s="257"/>
      <c r="LNT188" s="257"/>
      <c r="LNU188" s="257"/>
      <c r="LNV188" s="257"/>
      <c r="LNW188" s="257"/>
      <c r="LNX188" s="257"/>
      <c r="LNY188" s="257"/>
      <c r="LNZ188" s="257"/>
      <c r="LOA188" s="257"/>
      <c r="LOB188" s="257"/>
      <c r="LOC188" s="257"/>
      <c r="LOD188" s="257"/>
      <c r="LOE188" s="257"/>
      <c r="LOF188" s="257"/>
      <c r="LOG188" s="257"/>
      <c r="LOH188" s="257"/>
      <c r="LOI188" s="257"/>
      <c r="LOJ188" s="257"/>
      <c r="LOK188" s="257"/>
      <c r="LOL188" s="257"/>
      <c r="LOM188" s="257"/>
      <c r="LON188" s="257"/>
      <c r="LOO188" s="257"/>
      <c r="LOP188" s="257"/>
      <c r="LOQ188" s="257"/>
      <c r="LOR188" s="257"/>
      <c r="LOS188" s="257"/>
      <c r="LOT188" s="257"/>
      <c r="LOU188" s="257"/>
      <c r="LOV188" s="257"/>
      <c r="LOW188" s="257"/>
      <c r="LOX188" s="257"/>
      <c r="LOY188" s="257"/>
      <c r="LOZ188" s="257"/>
      <c r="LPA188" s="257"/>
      <c r="LPB188" s="257"/>
      <c r="LPC188" s="257"/>
      <c r="LPD188" s="257"/>
      <c r="LPE188" s="257"/>
      <c r="LPF188" s="257"/>
      <c r="LPG188" s="257"/>
      <c r="LPH188" s="257"/>
      <c r="LPI188" s="257"/>
      <c r="LPJ188" s="257"/>
      <c r="LPK188" s="257"/>
      <c r="LPL188" s="257"/>
      <c r="LPM188" s="257"/>
      <c r="LPN188" s="257"/>
      <c r="LPO188" s="257"/>
      <c r="LPP188" s="257"/>
      <c r="LPQ188" s="257"/>
      <c r="LPR188" s="257"/>
      <c r="LPS188" s="257"/>
      <c r="LPT188" s="257"/>
      <c r="LPU188" s="257"/>
      <c r="LPV188" s="257"/>
      <c r="LPW188" s="257"/>
      <c r="LPX188" s="257"/>
      <c r="LPY188" s="257"/>
      <c r="LPZ188" s="257"/>
      <c r="LQA188" s="257"/>
      <c r="LQB188" s="257"/>
      <c r="LQC188" s="257"/>
      <c r="LQD188" s="257"/>
      <c r="LQE188" s="257"/>
      <c r="LQF188" s="257"/>
      <c r="LQG188" s="257"/>
      <c r="LQH188" s="257"/>
      <c r="LQI188" s="257"/>
      <c r="LQJ188" s="257"/>
      <c r="LQK188" s="257"/>
      <c r="LQL188" s="257"/>
      <c r="LQM188" s="257"/>
      <c r="LQN188" s="257"/>
      <c r="LQO188" s="257"/>
      <c r="LQP188" s="257"/>
      <c r="LQQ188" s="257"/>
      <c r="LQR188" s="257"/>
      <c r="LQS188" s="257"/>
      <c r="LQT188" s="257"/>
      <c r="LQU188" s="257"/>
      <c r="LQV188" s="257"/>
      <c r="LQW188" s="257"/>
      <c r="LQX188" s="257"/>
      <c r="LQY188" s="257"/>
      <c r="LQZ188" s="257"/>
      <c r="LRA188" s="257"/>
      <c r="LRB188" s="257"/>
      <c r="LRC188" s="257"/>
      <c r="LRD188" s="257"/>
      <c r="LRE188" s="257"/>
      <c r="LRF188" s="257"/>
      <c r="LRG188" s="257"/>
      <c r="LRH188" s="257"/>
      <c r="LRI188" s="257"/>
      <c r="LRJ188" s="257"/>
      <c r="LRK188" s="257"/>
      <c r="LRL188" s="257"/>
      <c r="LRM188" s="257"/>
      <c r="LRN188" s="257"/>
      <c r="LRO188" s="257"/>
      <c r="LRP188" s="257"/>
      <c r="LRQ188" s="257"/>
      <c r="LRR188" s="257"/>
      <c r="LRS188" s="257"/>
      <c r="LRT188" s="257"/>
      <c r="LRU188" s="257"/>
      <c r="LRV188" s="257"/>
      <c r="LRW188" s="257"/>
      <c r="LRX188" s="257"/>
      <c r="LRY188" s="257"/>
      <c r="LRZ188" s="257"/>
      <c r="LSA188" s="257"/>
      <c r="LSB188" s="257"/>
      <c r="LSC188" s="257"/>
      <c r="LSD188" s="257"/>
      <c r="LSE188" s="257"/>
      <c r="LSF188" s="257"/>
      <c r="LSG188" s="257"/>
      <c r="LSH188" s="257"/>
      <c r="LSI188" s="257"/>
      <c r="LSJ188" s="257"/>
      <c r="LSK188" s="257"/>
      <c r="LSL188" s="257"/>
      <c r="LSM188" s="257"/>
      <c r="LSN188" s="257"/>
      <c r="LSO188" s="257"/>
      <c r="LSP188" s="257"/>
      <c r="LSQ188" s="257"/>
      <c r="LSR188" s="257"/>
      <c r="LSS188" s="257"/>
      <c r="LST188" s="257"/>
      <c r="LSU188" s="257"/>
      <c r="LSV188" s="257"/>
      <c r="LSW188" s="257"/>
      <c r="LSX188" s="257"/>
      <c r="LSY188" s="257"/>
      <c r="LSZ188" s="257"/>
      <c r="LTA188" s="257"/>
      <c r="LTB188" s="257"/>
      <c r="LTC188" s="257"/>
      <c r="LTD188" s="257"/>
      <c r="LTE188" s="257"/>
      <c r="LTF188" s="257"/>
      <c r="LTG188" s="257"/>
      <c r="LTH188" s="257"/>
      <c r="LTI188" s="257"/>
      <c r="LTJ188" s="257"/>
      <c r="LTK188" s="257"/>
      <c r="LTL188" s="257"/>
      <c r="LTM188" s="257"/>
      <c r="LTN188" s="257"/>
      <c r="LTO188" s="257"/>
      <c r="LTP188" s="257"/>
      <c r="LTQ188" s="257"/>
      <c r="LTR188" s="257"/>
      <c r="LTS188" s="257"/>
      <c r="LTT188" s="257"/>
      <c r="LTU188" s="257"/>
      <c r="LTV188" s="257"/>
      <c r="LTW188" s="257"/>
      <c r="LTX188" s="257"/>
      <c r="LTY188" s="257"/>
      <c r="LTZ188" s="257"/>
      <c r="LUA188" s="257"/>
      <c r="LUB188" s="257"/>
      <c r="LUC188" s="257"/>
      <c r="LUD188" s="257"/>
      <c r="LUE188" s="257"/>
      <c r="LUF188" s="257"/>
      <c r="LUG188" s="257"/>
      <c r="LUH188" s="257"/>
      <c r="LUI188" s="257"/>
      <c r="LUJ188" s="257"/>
      <c r="LUK188" s="257"/>
      <c r="LUL188" s="257"/>
      <c r="LUM188" s="257"/>
      <c r="LUN188" s="257"/>
      <c r="LUO188" s="257"/>
      <c r="LUP188" s="257"/>
      <c r="LUQ188" s="257"/>
      <c r="LUR188" s="257"/>
      <c r="LUS188" s="257"/>
      <c r="LUT188" s="257"/>
      <c r="LUU188" s="257"/>
      <c r="LUV188" s="257"/>
      <c r="LUW188" s="257"/>
      <c r="LUX188" s="257"/>
      <c r="LUY188" s="257"/>
      <c r="LUZ188" s="257"/>
      <c r="LVA188" s="257"/>
      <c r="LVB188" s="257"/>
      <c r="LVC188" s="257"/>
      <c r="LVD188" s="257"/>
      <c r="LVE188" s="257"/>
      <c r="LVF188" s="257"/>
      <c r="LVG188" s="257"/>
      <c r="LVH188" s="257"/>
      <c r="LVI188" s="257"/>
      <c r="LVJ188" s="257"/>
      <c r="LVK188" s="257"/>
      <c r="LVL188" s="257"/>
      <c r="LVM188" s="257"/>
      <c r="LVN188" s="257"/>
      <c r="LVO188" s="257"/>
      <c r="LVP188" s="257"/>
      <c r="LVQ188" s="257"/>
      <c r="LVR188" s="257"/>
      <c r="LVS188" s="257"/>
      <c r="LVT188" s="257"/>
      <c r="LVU188" s="257"/>
      <c r="LVV188" s="257"/>
      <c r="LVW188" s="257"/>
      <c r="LVX188" s="257"/>
      <c r="LVY188" s="257"/>
      <c r="LVZ188" s="257"/>
      <c r="LWA188" s="257"/>
      <c r="LWB188" s="257"/>
      <c r="LWC188" s="257"/>
      <c r="LWD188" s="257"/>
      <c r="LWE188" s="257"/>
      <c r="LWF188" s="257"/>
      <c r="LWG188" s="257"/>
      <c r="LWH188" s="257"/>
      <c r="LWI188" s="257"/>
      <c r="LWJ188" s="257"/>
      <c r="LWK188" s="257"/>
      <c r="LWL188" s="257"/>
      <c r="LWM188" s="257"/>
      <c r="LWN188" s="257"/>
      <c r="LWO188" s="257"/>
      <c r="LWP188" s="257"/>
      <c r="LWQ188" s="257"/>
      <c r="LWR188" s="257"/>
      <c r="LWS188" s="257"/>
      <c r="LWT188" s="257"/>
      <c r="LWU188" s="257"/>
      <c r="LWV188" s="257"/>
      <c r="LWW188" s="257"/>
      <c r="LWX188" s="257"/>
      <c r="LWY188" s="257"/>
      <c r="LWZ188" s="257"/>
      <c r="LXA188" s="257"/>
      <c r="LXB188" s="257"/>
      <c r="LXC188" s="257"/>
      <c r="LXD188" s="257"/>
      <c r="LXE188" s="257"/>
      <c r="LXF188" s="257"/>
      <c r="LXG188" s="257"/>
      <c r="LXH188" s="257"/>
      <c r="LXI188" s="257"/>
      <c r="LXJ188" s="257"/>
      <c r="LXK188" s="257"/>
      <c r="LXL188" s="257"/>
      <c r="LXM188" s="257"/>
      <c r="LXN188" s="257"/>
      <c r="LXO188" s="257"/>
      <c r="LXP188" s="257"/>
      <c r="LXQ188" s="257"/>
      <c r="LXR188" s="257"/>
      <c r="LXS188" s="257"/>
      <c r="LXT188" s="257"/>
      <c r="LXU188" s="257"/>
      <c r="LXV188" s="257"/>
      <c r="LXW188" s="257"/>
      <c r="LXX188" s="257"/>
      <c r="LXY188" s="257"/>
      <c r="LXZ188" s="257"/>
      <c r="LYA188" s="257"/>
      <c r="LYB188" s="257"/>
      <c r="LYC188" s="257"/>
      <c r="LYD188" s="257"/>
      <c r="LYE188" s="257"/>
      <c r="LYF188" s="257"/>
      <c r="LYG188" s="257"/>
      <c r="LYH188" s="257"/>
      <c r="LYI188" s="257"/>
      <c r="LYJ188" s="257"/>
      <c r="LYK188" s="257"/>
      <c r="LYL188" s="257"/>
      <c r="LYM188" s="257"/>
      <c r="LYN188" s="257"/>
      <c r="LYO188" s="257"/>
      <c r="LYP188" s="257"/>
      <c r="LYQ188" s="257"/>
      <c r="LYR188" s="257"/>
      <c r="LYS188" s="257"/>
      <c r="LYT188" s="257"/>
      <c r="LYU188" s="257"/>
      <c r="LYV188" s="257"/>
      <c r="LYW188" s="257"/>
      <c r="LYX188" s="257"/>
      <c r="LYY188" s="257"/>
      <c r="LYZ188" s="257"/>
      <c r="LZA188" s="257"/>
      <c r="LZB188" s="257"/>
      <c r="LZC188" s="257"/>
      <c r="LZD188" s="257"/>
      <c r="LZE188" s="257"/>
      <c r="LZF188" s="257"/>
      <c r="LZG188" s="257"/>
      <c r="LZH188" s="257"/>
      <c r="LZI188" s="257"/>
      <c r="LZJ188" s="257"/>
      <c r="LZK188" s="257"/>
      <c r="LZL188" s="257"/>
      <c r="LZM188" s="257"/>
      <c r="LZN188" s="257"/>
      <c r="LZO188" s="257"/>
      <c r="LZP188" s="257"/>
      <c r="LZQ188" s="257"/>
      <c r="LZR188" s="257"/>
      <c r="LZS188" s="257"/>
      <c r="LZT188" s="257"/>
      <c r="LZU188" s="257"/>
      <c r="LZV188" s="257"/>
      <c r="LZW188" s="257"/>
      <c r="LZX188" s="257"/>
      <c r="LZY188" s="257"/>
      <c r="LZZ188" s="257"/>
      <c r="MAA188" s="257"/>
      <c r="MAB188" s="257"/>
      <c r="MAC188" s="257"/>
      <c r="MAD188" s="257"/>
      <c r="MAE188" s="257"/>
      <c r="MAF188" s="257"/>
      <c r="MAG188" s="257"/>
      <c r="MAH188" s="257"/>
      <c r="MAI188" s="257"/>
      <c r="MAJ188" s="257"/>
      <c r="MAK188" s="257"/>
      <c r="MAL188" s="257"/>
      <c r="MAM188" s="257"/>
      <c r="MAN188" s="257"/>
      <c r="MAO188" s="257"/>
      <c r="MAP188" s="257"/>
      <c r="MAQ188" s="257"/>
      <c r="MAR188" s="257"/>
      <c r="MAS188" s="257"/>
      <c r="MAT188" s="257"/>
      <c r="MAU188" s="257"/>
      <c r="MAV188" s="257"/>
      <c r="MAW188" s="257"/>
      <c r="MAX188" s="257"/>
      <c r="MAY188" s="257"/>
      <c r="MAZ188" s="257"/>
      <c r="MBA188" s="257"/>
      <c r="MBB188" s="257"/>
      <c r="MBC188" s="257"/>
      <c r="MBD188" s="257"/>
      <c r="MBE188" s="257"/>
      <c r="MBF188" s="257"/>
      <c r="MBG188" s="257"/>
      <c r="MBH188" s="257"/>
      <c r="MBI188" s="257"/>
      <c r="MBJ188" s="257"/>
      <c r="MBK188" s="257"/>
      <c r="MBL188" s="257"/>
      <c r="MBM188" s="257"/>
      <c r="MBN188" s="257"/>
      <c r="MBO188" s="257"/>
      <c r="MBP188" s="257"/>
      <c r="MBQ188" s="257"/>
      <c r="MBR188" s="257"/>
      <c r="MBS188" s="257"/>
      <c r="MBT188" s="257"/>
      <c r="MBU188" s="257"/>
      <c r="MBV188" s="257"/>
      <c r="MBW188" s="257"/>
      <c r="MBX188" s="257"/>
      <c r="MBY188" s="257"/>
      <c r="MBZ188" s="257"/>
      <c r="MCA188" s="257"/>
      <c r="MCB188" s="257"/>
      <c r="MCC188" s="257"/>
      <c r="MCD188" s="257"/>
      <c r="MCE188" s="257"/>
      <c r="MCF188" s="257"/>
      <c r="MCG188" s="257"/>
      <c r="MCH188" s="257"/>
      <c r="MCI188" s="257"/>
      <c r="MCJ188" s="257"/>
      <c r="MCK188" s="257"/>
      <c r="MCL188" s="257"/>
      <c r="MCM188" s="257"/>
      <c r="MCN188" s="257"/>
      <c r="MCO188" s="257"/>
      <c r="MCP188" s="257"/>
      <c r="MCQ188" s="257"/>
      <c r="MCR188" s="257"/>
      <c r="MCS188" s="257"/>
      <c r="MCT188" s="257"/>
      <c r="MCU188" s="257"/>
      <c r="MCV188" s="257"/>
      <c r="MCW188" s="257"/>
      <c r="MCX188" s="257"/>
      <c r="MCY188" s="257"/>
      <c r="MCZ188" s="257"/>
      <c r="MDA188" s="257"/>
      <c r="MDB188" s="257"/>
      <c r="MDC188" s="257"/>
      <c r="MDD188" s="257"/>
      <c r="MDE188" s="257"/>
      <c r="MDF188" s="257"/>
      <c r="MDG188" s="257"/>
      <c r="MDH188" s="257"/>
      <c r="MDI188" s="257"/>
      <c r="MDJ188" s="257"/>
      <c r="MDK188" s="257"/>
      <c r="MDL188" s="257"/>
      <c r="MDM188" s="257"/>
      <c r="MDN188" s="257"/>
      <c r="MDO188" s="257"/>
      <c r="MDP188" s="257"/>
      <c r="MDQ188" s="257"/>
      <c r="MDR188" s="257"/>
      <c r="MDS188" s="257"/>
      <c r="MDT188" s="257"/>
      <c r="MDU188" s="257"/>
      <c r="MDV188" s="257"/>
      <c r="MDW188" s="257"/>
      <c r="MDX188" s="257"/>
      <c r="MDY188" s="257"/>
      <c r="MDZ188" s="257"/>
      <c r="MEA188" s="257"/>
      <c r="MEB188" s="257"/>
      <c r="MEC188" s="257"/>
      <c r="MED188" s="257"/>
      <c r="MEE188" s="257"/>
      <c r="MEF188" s="257"/>
      <c r="MEG188" s="257"/>
      <c r="MEH188" s="257"/>
      <c r="MEI188" s="257"/>
      <c r="MEJ188" s="257"/>
      <c r="MEK188" s="257"/>
      <c r="MEL188" s="257"/>
      <c r="MEM188" s="257"/>
      <c r="MEN188" s="257"/>
      <c r="MEO188" s="257"/>
      <c r="MEP188" s="257"/>
      <c r="MEQ188" s="257"/>
      <c r="MER188" s="257"/>
      <c r="MES188" s="257"/>
      <c r="MET188" s="257"/>
      <c r="MEU188" s="257"/>
      <c r="MEV188" s="257"/>
      <c r="MEW188" s="257"/>
      <c r="MEX188" s="257"/>
      <c r="MEY188" s="257"/>
      <c r="MEZ188" s="257"/>
      <c r="MFA188" s="257"/>
      <c r="MFB188" s="257"/>
      <c r="MFC188" s="257"/>
      <c r="MFD188" s="257"/>
      <c r="MFE188" s="257"/>
      <c r="MFF188" s="257"/>
      <c r="MFG188" s="257"/>
      <c r="MFH188" s="257"/>
      <c r="MFI188" s="257"/>
      <c r="MFJ188" s="257"/>
      <c r="MFK188" s="257"/>
      <c r="MFL188" s="257"/>
      <c r="MFM188" s="257"/>
      <c r="MFN188" s="257"/>
      <c r="MFO188" s="257"/>
      <c r="MFP188" s="257"/>
      <c r="MFQ188" s="257"/>
      <c r="MFR188" s="257"/>
      <c r="MFS188" s="257"/>
      <c r="MFT188" s="257"/>
      <c r="MFU188" s="257"/>
      <c r="MFV188" s="257"/>
      <c r="MFW188" s="257"/>
      <c r="MFX188" s="257"/>
      <c r="MFY188" s="257"/>
      <c r="MFZ188" s="257"/>
      <c r="MGA188" s="257"/>
      <c r="MGB188" s="257"/>
      <c r="MGC188" s="257"/>
      <c r="MGD188" s="257"/>
      <c r="MGE188" s="257"/>
      <c r="MGF188" s="257"/>
      <c r="MGG188" s="257"/>
      <c r="MGH188" s="257"/>
      <c r="MGI188" s="257"/>
      <c r="MGJ188" s="257"/>
      <c r="MGK188" s="257"/>
      <c r="MGL188" s="257"/>
      <c r="MGM188" s="257"/>
      <c r="MGN188" s="257"/>
      <c r="MGO188" s="257"/>
      <c r="MGP188" s="257"/>
      <c r="MGQ188" s="257"/>
      <c r="MGR188" s="257"/>
      <c r="MGS188" s="257"/>
      <c r="MGT188" s="257"/>
      <c r="MGU188" s="257"/>
      <c r="MGV188" s="257"/>
      <c r="MGW188" s="257"/>
      <c r="MGX188" s="257"/>
      <c r="MGY188" s="257"/>
      <c r="MGZ188" s="257"/>
      <c r="MHA188" s="257"/>
      <c r="MHB188" s="257"/>
      <c r="MHC188" s="257"/>
      <c r="MHD188" s="257"/>
      <c r="MHE188" s="257"/>
      <c r="MHF188" s="257"/>
      <c r="MHG188" s="257"/>
      <c r="MHH188" s="257"/>
      <c r="MHI188" s="257"/>
      <c r="MHJ188" s="257"/>
      <c r="MHK188" s="257"/>
      <c r="MHL188" s="257"/>
      <c r="MHM188" s="257"/>
      <c r="MHN188" s="257"/>
      <c r="MHO188" s="257"/>
      <c r="MHP188" s="257"/>
      <c r="MHQ188" s="257"/>
      <c r="MHR188" s="257"/>
      <c r="MHS188" s="257"/>
      <c r="MHT188" s="257"/>
      <c r="MHU188" s="257"/>
      <c r="MHV188" s="257"/>
      <c r="MHW188" s="257"/>
      <c r="MHX188" s="257"/>
      <c r="MHY188" s="257"/>
      <c r="MHZ188" s="257"/>
      <c r="MIA188" s="257"/>
      <c r="MIB188" s="257"/>
      <c r="MIC188" s="257"/>
      <c r="MID188" s="257"/>
      <c r="MIE188" s="257"/>
      <c r="MIF188" s="257"/>
      <c r="MIG188" s="257"/>
      <c r="MIH188" s="257"/>
      <c r="MII188" s="257"/>
      <c r="MIJ188" s="257"/>
      <c r="MIK188" s="257"/>
      <c r="MIL188" s="257"/>
      <c r="MIM188" s="257"/>
      <c r="MIN188" s="257"/>
      <c r="MIO188" s="257"/>
      <c r="MIP188" s="257"/>
      <c r="MIQ188" s="257"/>
      <c r="MIR188" s="257"/>
      <c r="MIS188" s="257"/>
      <c r="MIT188" s="257"/>
      <c r="MIU188" s="257"/>
      <c r="MIV188" s="257"/>
      <c r="MIW188" s="257"/>
      <c r="MIX188" s="257"/>
      <c r="MIY188" s="257"/>
      <c r="MIZ188" s="257"/>
      <c r="MJA188" s="257"/>
      <c r="MJB188" s="257"/>
      <c r="MJC188" s="257"/>
      <c r="MJD188" s="257"/>
      <c r="MJE188" s="257"/>
      <c r="MJF188" s="257"/>
      <c r="MJG188" s="257"/>
      <c r="MJH188" s="257"/>
      <c r="MJI188" s="257"/>
      <c r="MJJ188" s="257"/>
      <c r="MJK188" s="257"/>
      <c r="MJL188" s="257"/>
      <c r="MJM188" s="257"/>
      <c r="MJN188" s="257"/>
      <c r="MJO188" s="257"/>
      <c r="MJP188" s="257"/>
      <c r="MJQ188" s="257"/>
      <c r="MJR188" s="257"/>
      <c r="MJS188" s="257"/>
      <c r="MJT188" s="257"/>
      <c r="MJU188" s="257"/>
      <c r="MJV188" s="257"/>
      <c r="MJW188" s="257"/>
      <c r="MJX188" s="257"/>
      <c r="MJY188" s="257"/>
      <c r="MJZ188" s="257"/>
      <c r="MKA188" s="257"/>
      <c r="MKB188" s="257"/>
      <c r="MKC188" s="257"/>
      <c r="MKD188" s="257"/>
      <c r="MKE188" s="257"/>
      <c r="MKF188" s="257"/>
      <c r="MKG188" s="257"/>
      <c r="MKH188" s="257"/>
      <c r="MKI188" s="257"/>
      <c r="MKJ188" s="257"/>
      <c r="MKK188" s="257"/>
      <c r="MKL188" s="257"/>
      <c r="MKM188" s="257"/>
      <c r="MKN188" s="257"/>
      <c r="MKO188" s="257"/>
      <c r="MKP188" s="257"/>
      <c r="MKQ188" s="257"/>
      <c r="MKR188" s="257"/>
      <c r="MKS188" s="257"/>
      <c r="MKT188" s="257"/>
      <c r="MKU188" s="257"/>
      <c r="MKV188" s="257"/>
      <c r="MKW188" s="257"/>
      <c r="MKX188" s="257"/>
      <c r="MKY188" s="257"/>
      <c r="MKZ188" s="257"/>
      <c r="MLA188" s="257"/>
      <c r="MLB188" s="257"/>
      <c r="MLC188" s="257"/>
      <c r="MLD188" s="257"/>
      <c r="MLE188" s="257"/>
      <c r="MLF188" s="257"/>
      <c r="MLG188" s="257"/>
      <c r="MLH188" s="257"/>
      <c r="MLI188" s="257"/>
      <c r="MLJ188" s="257"/>
      <c r="MLK188" s="257"/>
      <c r="MLL188" s="257"/>
      <c r="MLM188" s="257"/>
      <c r="MLN188" s="257"/>
      <c r="MLO188" s="257"/>
      <c r="MLP188" s="257"/>
      <c r="MLQ188" s="257"/>
      <c r="MLR188" s="257"/>
      <c r="MLS188" s="257"/>
      <c r="MLT188" s="257"/>
      <c r="MLU188" s="257"/>
      <c r="MLV188" s="257"/>
      <c r="MLW188" s="257"/>
      <c r="MLX188" s="257"/>
      <c r="MLY188" s="257"/>
      <c r="MLZ188" s="257"/>
      <c r="MMA188" s="257"/>
      <c r="MMB188" s="257"/>
      <c r="MMC188" s="257"/>
      <c r="MMD188" s="257"/>
      <c r="MME188" s="257"/>
      <c r="MMF188" s="257"/>
      <c r="MMG188" s="257"/>
      <c r="MMH188" s="257"/>
      <c r="MMI188" s="257"/>
      <c r="MMJ188" s="257"/>
      <c r="MMK188" s="257"/>
      <c r="MML188" s="257"/>
      <c r="MMM188" s="257"/>
      <c r="MMN188" s="257"/>
      <c r="MMO188" s="257"/>
      <c r="MMP188" s="257"/>
      <c r="MMQ188" s="257"/>
      <c r="MMR188" s="257"/>
      <c r="MMS188" s="257"/>
      <c r="MMT188" s="257"/>
      <c r="MMU188" s="257"/>
      <c r="MMV188" s="257"/>
      <c r="MMW188" s="257"/>
      <c r="MMX188" s="257"/>
      <c r="MMY188" s="257"/>
      <c r="MMZ188" s="257"/>
      <c r="MNA188" s="257"/>
      <c r="MNB188" s="257"/>
      <c r="MNC188" s="257"/>
      <c r="MND188" s="257"/>
      <c r="MNE188" s="257"/>
      <c r="MNF188" s="257"/>
      <c r="MNG188" s="257"/>
      <c r="MNH188" s="257"/>
      <c r="MNI188" s="257"/>
      <c r="MNJ188" s="257"/>
      <c r="MNK188" s="257"/>
      <c r="MNL188" s="257"/>
      <c r="MNM188" s="257"/>
      <c r="MNN188" s="257"/>
      <c r="MNO188" s="257"/>
      <c r="MNP188" s="257"/>
      <c r="MNQ188" s="257"/>
      <c r="MNR188" s="257"/>
      <c r="MNS188" s="257"/>
      <c r="MNT188" s="257"/>
      <c r="MNU188" s="257"/>
      <c r="MNV188" s="257"/>
      <c r="MNW188" s="257"/>
      <c r="MNX188" s="257"/>
      <c r="MNY188" s="257"/>
      <c r="MNZ188" s="257"/>
      <c r="MOA188" s="257"/>
      <c r="MOB188" s="257"/>
      <c r="MOC188" s="257"/>
      <c r="MOD188" s="257"/>
      <c r="MOE188" s="257"/>
      <c r="MOF188" s="257"/>
      <c r="MOG188" s="257"/>
      <c r="MOH188" s="257"/>
      <c r="MOI188" s="257"/>
      <c r="MOJ188" s="257"/>
      <c r="MOK188" s="257"/>
      <c r="MOL188" s="257"/>
      <c r="MOM188" s="257"/>
      <c r="MON188" s="257"/>
      <c r="MOO188" s="257"/>
      <c r="MOP188" s="257"/>
      <c r="MOQ188" s="257"/>
      <c r="MOR188" s="257"/>
      <c r="MOS188" s="257"/>
      <c r="MOT188" s="257"/>
      <c r="MOU188" s="257"/>
      <c r="MOV188" s="257"/>
      <c r="MOW188" s="257"/>
      <c r="MOX188" s="257"/>
      <c r="MOY188" s="257"/>
      <c r="MOZ188" s="257"/>
      <c r="MPA188" s="257"/>
      <c r="MPB188" s="257"/>
      <c r="MPC188" s="257"/>
      <c r="MPD188" s="257"/>
      <c r="MPE188" s="257"/>
      <c r="MPF188" s="257"/>
      <c r="MPG188" s="257"/>
      <c r="MPH188" s="257"/>
      <c r="MPI188" s="257"/>
      <c r="MPJ188" s="257"/>
      <c r="MPK188" s="257"/>
      <c r="MPL188" s="257"/>
      <c r="MPM188" s="257"/>
      <c r="MPN188" s="257"/>
      <c r="MPO188" s="257"/>
      <c r="MPP188" s="257"/>
      <c r="MPQ188" s="257"/>
      <c r="MPR188" s="257"/>
      <c r="MPS188" s="257"/>
      <c r="MPT188" s="257"/>
      <c r="MPU188" s="257"/>
      <c r="MPV188" s="257"/>
      <c r="MPW188" s="257"/>
      <c r="MPX188" s="257"/>
      <c r="MPY188" s="257"/>
      <c r="MPZ188" s="257"/>
      <c r="MQA188" s="257"/>
      <c r="MQB188" s="257"/>
      <c r="MQC188" s="257"/>
      <c r="MQD188" s="257"/>
      <c r="MQE188" s="257"/>
      <c r="MQF188" s="257"/>
      <c r="MQG188" s="257"/>
      <c r="MQH188" s="257"/>
      <c r="MQI188" s="257"/>
      <c r="MQJ188" s="257"/>
      <c r="MQK188" s="257"/>
      <c r="MQL188" s="257"/>
      <c r="MQM188" s="257"/>
      <c r="MQN188" s="257"/>
      <c r="MQO188" s="257"/>
      <c r="MQP188" s="257"/>
      <c r="MQQ188" s="257"/>
      <c r="MQR188" s="257"/>
      <c r="MQS188" s="257"/>
      <c r="MQT188" s="257"/>
      <c r="MQU188" s="257"/>
      <c r="MQV188" s="257"/>
      <c r="MQW188" s="257"/>
      <c r="MQX188" s="257"/>
      <c r="MQY188" s="257"/>
      <c r="MQZ188" s="257"/>
      <c r="MRA188" s="257"/>
      <c r="MRB188" s="257"/>
      <c r="MRC188" s="257"/>
      <c r="MRD188" s="257"/>
      <c r="MRE188" s="257"/>
      <c r="MRF188" s="257"/>
      <c r="MRG188" s="257"/>
      <c r="MRH188" s="257"/>
      <c r="MRI188" s="257"/>
      <c r="MRJ188" s="257"/>
      <c r="MRK188" s="257"/>
      <c r="MRL188" s="257"/>
      <c r="MRM188" s="257"/>
      <c r="MRN188" s="257"/>
      <c r="MRO188" s="257"/>
      <c r="MRP188" s="257"/>
      <c r="MRQ188" s="257"/>
      <c r="MRR188" s="257"/>
      <c r="MRS188" s="257"/>
      <c r="MRT188" s="257"/>
      <c r="MRU188" s="257"/>
      <c r="MRV188" s="257"/>
      <c r="MRW188" s="257"/>
      <c r="MRX188" s="257"/>
      <c r="MRY188" s="257"/>
      <c r="MRZ188" s="257"/>
      <c r="MSA188" s="257"/>
      <c r="MSB188" s="257"/>
      <c r="MSC188" s="257"/>
      <c r="MSD188" s="257"/>
      <c r="MSE188" s="257"/>
      <c r="MSF188" s="257"/>
      <c r="MSG188" s="257"/>
      <c r="MSH188" s="257"/>
      <c r="MSI188" s="257"/>
      <c r="MSJ188" s="257"/>
      <c r="MSK188" s="257"/>
      <c r="MSL188" s="257"/>
      <c r="MSM188" s="257"/>
      <c r="MSN188" s="257"/>
      <c r="MSO188" s="257"/>
      <c r="MSP188" s="257"/>
      <c r="MSQ188" s="257"/>
      <c r="MSR188" s="257"/>
      <c r="MSS188" s="257"/>
      <c r="MST188" s="257"/>
      <c r="MSU188" s="257"/>
      <c r="MSV188" s="257"/>
      <c r="MSW188" s="257"/>
      <c r="MSX188" s="257"/>
      <c r="MSY188" s="257"/>
      <c r="MSZ188" s="257"/>
      <c r="MTA188" s="257"/>
      <c r="MTB188" s="257"/>
      <c r="MTC188" s="257"/>
      <c r="MTD188" s="257"/>
      <c r="MTE188" s="257"/>
      <c r="MTF188" s="257"/>
      <c r="MTG188" s="257"/>
      <c r="MTH188" s="257"/>
      <c r="MTI188" s="257"/>
      <c r="MTJ188" s="257"/>
      <c r="MTK188" s="257"/>
      <c r="MTL188" s="257"/>
      <c r="MTM188" s="257"/>
      <c r="MTN188" s="257"/>
      <c r="MTO188" s="257"/>
      <c r="MTP188" s="257"/>
      <c r="MTQ188" s="257"/>
      <c r="MTR188" s="257"/>
      <c r="MTS188" s="257"/>
      <c r="MTT188" s="257"/>
      <c r="MTU188" s="257"/>
      <c r="MTV188" s="257"/>
      <c r="MTW188" s="257"/>
      <c r="MTX188" s="257"/>
      <c r="MTY188" s="257"/>
      <c r="MTZ188" s="257"/>
      <c r="MUA188" s="257"/>
      <c r="MUB188" s="257"/>
      <c r="MUC188" s="257"/>
      <c r="MUD188" s="257"/>
      <c r="MUE188" s="257"/>
      <c r="MUF188" s="257"/>
      <c r="MUG188" s="257"/>
      <c r="MUH188" s="257"/>
      <c r="MUI188" s="257"/>
      <c r="MUJ188" s="257"/>
      <c r="MUK188" s="257"/>
      <c r="MUL188" s="257"/>
      <c r="MUM188" s="257"/>
      <c r="MUN188" s="257"/>
      <c r="MUO188" s="257"/>
      <c r="MUP188" s="257"/>
      <c r="MUQ188" s="257"/>
      <c r="MUR188" s="257"/>
      <c r="MUS188" s="257"/>
      <c r="MUT188" s="257"/>
      <c r="MUU188" s="257"/>
      <c r="MUV188" s="257"/>
      <c r="MUW188" s="257"/>
      <c r="MUX188" s="257"/>
      <c r="MUY188" s="257"/>
      <c r="MUZ188" s="257"/>
      <c r="MVA188" s="257"/>
      <c r="MVB188" s="257"/>
      <c r="MVC188" s="257"/>
      <c r="MVD188" s="257"/>
      <c r="MVE188" s="257"/>
      <c r="MVF188" s="257"/>
      <c r="MVG188" s="257"/>
      <c r="MVH188" s="257"/>
      <c r="MVI188" s="257"/>
      <c r="MVJ188" s="257"/>
      <c r="MVK188" s="257"/>
      <c r="MVL188" s="257"/>
      <c r="MVM188" s="257"/>
      <c r="MVN188" s="257"/>
      <c r="MVO188" s="257"/>
      <c r="MVP188" s="257"/>
      <c r="MVQ188" s="257"/>
      <c r="MVR188" s="257"/>
      <c r="MVS188" s="257"/>
      <c r="MVT188" s="257"/>
      <c r="MVU188" s="257"/>
      <c r="MVV188" s="257"/>
      <c r="MVW188" s="257"/>
      <c r="MVX188" s="257"/>
      <c r="MVY188" s="257"/>
      <c r="MVZ188" s="257"/>
      <c r="MWA188" s="257"/>
      <c r="MWB188" s="257"/>
      <c r="MWC188" s="257"/>
      <c r="MWD188" s="257"/>
      <c r="MWE188" s="257"/>
      <c r="MWF188" s="257"/>
      <c r="MWG188" s="257"/>
      <c r="MWH188" s="257"/>
      <c r="MWI188" s="257"/>
      <c r="MWJ188" s="257"/>
      <c r="MWK188" s="257"/>
      <c r="MWL188" s="257"/>
      <c r="MWM188" s="257"/>
      <c r="MWN188" s="257"/>
      <c r="MWO188" s="257"/>
      <c r="MWP188" s="257"/>
      <c r="MWQ188" s="257"/>
      <c r="MWR188" s="257"/>
      <c r="MWS188" s="257"/>
      <c r="MWT188" s="257"/>
      <c r="MWU188" s="257"/>
      <c r="MWV188" s="257"/>
      <c r="MWW188" s="257"/>
      <c r="MWX188" s="257"/>
      <c r="MWY188" s="257"/>
      <c r="MWZ188" s="257"/>
      <c r="MXA188" s="257"/>
      <c r="MXB188" s="257"/>
      <c r="MXC188" s="257"/>
      <c r="MXD188" s="257"/>
      <c r="MXE188" s="257"/>
      <c r="MXF188" s="257"/>
      <c r="MXG188" s="257"/>
      <c r="MXH188" s="257"/>
      <c r="MXI188" s="257"/>
      <c r="MXJ188" s="257"/>
      <c r="MXK188" s="257"/>
      <c r="MXL188" s="257"/>
      <c r="MXM188" s="257"/>
      <c r="MXN188" s="257"/>
      <c r="MXO188" s="257"/>
      <c r="MXP188" s="257"/>
      <c r="MXQ188" s="257"/>
      <c r="MXR188" s="257"/>
      <c r="MXS188" s="257"/>
      <c r="MXT188" s="257"/>
      <c r="MXU188" s="257"/>
      <c r="MXV188" s="257"/>
      <c r="MXW188" s="257"/>
      <c r="MXX188" s="257"/>
      <c r="MXY188" s="257"/>
      <c r="MXZ188" s="257"/>
      <c r="MYA188" s="257"/>
      <c r="MYB188" s="257"/>
      <c r="MYC188" s="257"/>
      <c r="MYD188" s="257"/>
      <c r="MYE188" s="257"/>
      <c r="MYF188" s="257"/>
      <c r="MYG188" s="257"/>
      <c r="MYH188" s="257"/>
      <c r="MYI188" s="257"/>
      <c r="MYJ188" s="257"/>
      <c r="MYK188" s="257"/>
      <c r="MYL188" s="257"/>
      <c r="MYM188" s="257"/>
      <c r="MYN188" s="257"/>
      <c r="MYO188" s="257"/>
      <c r="MYP188" s="257"/>
      <c r="MYQ188" s="257"/>
      <c r="MYR188" s="257"/>
      <c r="MYS188" s="257"/>
      <c r="MYT188" s="257"/>
      <c r="MYU188" s="257"/>
      <c r="MYV188" s="257"/>
      <c r="MYW188" s="257"/>
      <c r="MYX188" s="257"/>
      <c r="MYY188" s="257"/>
      <c r="MYZ188" s="257"/>
      <c r="MZA188" s="257"/>
      <c r="MZB188" s="257"/>
      <c r="MZC188" s="257"/>
      <c r="MZD188" s="257"/>
      <c r="MZE188" s="257"/>
      <c r="MZF188" s="257"/>
      <c r="MZG188" s="257"/>
      <c r="MZH188" s="257"/>
      <c r="MZI188" s="257"/>
      <c r="MZJ188" s="257"/>
      <c r="MZK188" s="257"/>
      <c r="MZL188" s="257"/>
      <c r="MZM188" s="257"/>
      <c r="MZN188" s="257"/>
      <c r="MZO188" s="257"/>
      <c r="MZP188" s="257"/>
      <c r="MZQ188" s="257"/>
      <c r="MZR188" s="257"/>
      <c r="MZS188" s="257"/>
      <c r="MZT188" s="257"/>
      <c r="MZU188" s="257"/>
      <c r="MZV188" s="257"/>
      <c r="MZW188" s="257"/>
      <c r="MZX188" s="257"/>
      <c r="MZY188" s="257"/>
      <c r="MZZ188" s="257"/>
      <c r="NAA188" s="257"/>
      <c r="NAB188" s="257"/>
      <c r="NAC188" s="257"/>
      <c r="NAD188" s="257"/>
      <c r="NAE188" s="257"/>
      <c r="NAF188" s="257"/>
      <c r="NAG188" s="257"/>
      <c r="NAH188" s="257"/>
      <c r="NAI188" s="257"/>
      <c r="NAJ188" s="257"/>
      <c r="NAK188" s="257"/>
      <c r="NAL188" s="257"/>
      <c r="NAM188" s="257"/>
      <c r="NAN188" s="257"/>
      <c r="NAO188" s="257"/>
      <c r="NAP188" s="257"/>
      <c r="NAQ188" s="257"/>
      <c r="NAR188" s="257"/>
      <c r="NAS188" s="257"/>
      <c r="NAT188" s="257"/>
      <c r="NAU188" s="257"/>
      <c r="NAV188" s="257"/>
      <c r="NAW188" s="257"/>
      <c r="NAX188" s="257"/>
      <c r="NAY188" s="257"/>
      <c r="NAZ188" s="257"/>
      <c r="NBA188" s="257"/>
      <c r="NBB188" s="257"/>
      <c r="NBC188" s="257"/>
      <c r="NBD188" s="257"/>
      <c r="NBE188" s="257"/>
      <c r="NBF188" s="257"/>
      <c r="NBG188" s="257"/>
      <c r="NBH188" s="257"/>
      <c r="NBI188" s="257"/>
      <c r="NBJ188" s="257"/>
      <c r="NBK188" s="257"/>
      <c r="NBL188" s="257"/>
      <c r="NBM188" s="257"/>
      <c r="NBN188" s="257"/>
      <c r="NBO188" s="257"/>
      <c r="NBP188" s="257"/>
      <c r="NBQ188" s="257"/>
      <c r="NBR188" s="257"/>
      <c r="NBS188" s="257"/>
      <c r="NBT188" s="257"/>
      <c r="NBU188" s="257"/>
      <c r="NBV188" s="257"/>
      <c r="NBW188" s="257"/>
      <c r="NBX188" s="257"/>
      <c r="NBY188" s="257"/>
      <c r="NBZ188" s="257"/>
      <c r="NCA188" s="257"/>
      <c r="NCB188" s="257"/>
      <c r="NCC188" s="257"/>
      <c r="NCD188" s="257"/>
      <c r="NCE188" s="257"/>
      <c r="NCF188" s="257"/>
      <c r="NCG188" s="257"/>
      <c r="NCH188" s="257"/>
      <c r="NCI188" s="257"/>
      <c r="NCJ188" s="257"/>
      <c r="NCK188" s="257"/>
      <c r="NCL188" s="257"/>
      <c r="NCM188" s="257"/>
      <c r="NCN188" s="257"/>
      <c r="NCO188" s="257"/>
      <c r="NCP188" s="257"/>
      <c r="NCQ188" s="257"/>
      <c r="NCR188" s="257"/>
      <c r="NCS188" s="257"/>
      <c r="NCT188" s="257"/>
      <c r="NCU188" s="257"/>
      <c r="NCV188" s="257"/>
      <c r="NCW188" s="257"/>
      <c r="NCX188" s="257"/>
      <c r="NCY188" s="257"/>
      <c r="NCZ188" s="257"/>
      <c r="NDA188" s="257"/>
      <c r="NDB188" s="257"/>
      <c r="NDC188" s="257"/>
      <c r="NDD188" s="257"/>
      <c r="NDE188" s="257"/>
      <c r="NDF188" s="257"/>
      <c r="NDG188" s="257"/>
      <c r="NDH188" s="257"/>
      <c r="NDI188" s="257"/>
      <c r="NDJ188" s="257"/>
      <c r="NDK188" s="257"/>
      <c r="NDL188" s="257"/>
      <c r="NDM188" s="257"/>
      <c r="NDN188" s="257"/>
      <c r="NDO188" s="257"/>
      <c r="NDP188" s="257"/>
      <c r="NDQ188" s="257"/>
      <c r="NDR188" s="257"/>
      <c r="NDS188" s="257"/>
      <c r="NDT188" s="257"/>
      <c r="NDU188" s="257"/>
      <c r="NDV188" s="257"/>
      <c r="NDW188" s="257"/>
      <c r="NDX188" s="257"/>
      <c r="NDY188" s="257"/>
      <c r="NDZ188" s="257"/>
      <c r="NEA188" s="257"/>
      <c r="NEB188" s="257"/>
      <c r="NEC188" s="257"/>
      <c r="NED188" s="257"/>
      <c r="NEE188" s="257"/>
      <c r="NEF188" s="257"/>
      <c r="NEG188" s="257"/>
      <c r="NEH188" s="257"/>
      <c r="NEI188" s="257"/>
      <c r="NEJ188" s="257"/>
      <c r="NEK188" s="257"/>
      <c r="NEL188" s="257"/>
      <c r="NEM188" s="257"/>
      <c r="NEN188" s="257"/>
      <c r="NEO188" s="257"/>
      <c r="NEP188" s="257"/>
      <c r="NEQ188" s="257"/>
      <c r="NER188" s="257"/>
      <c r="NES188" s="257"/>
      <c r="NET188" s="257"/>
      <c r="NEU188" s="257"/>
      <c r="NEV188" s="257"/>
      <c r="NEW188" s="257"/>
      <c r="NEX188" s="257"/>
      <c r="NEY188" s="257"/>
      <c r="NEZ188" s="257"/>
      <c r="NFA188" s="257"/>
      <c r="NFB188" s="257"/>
      <c r="NFC188" s="257"/>
      <c r="NFD188" s="257"/>
      <c r="NFE188" s="257"/>
      <c r="NFF188" s="257"/>
      <c r="NFG188" s="257"/>
      <c r="NFH188" s="257"/>
      <c r="NFI188" s="257"/>
      <c r="NFJ188" s="257"/>
      <c r="NFK188" s="257"/>
      <c r="NFL188" s="257"/>
      <c r="NFM188" s="257"/>
      <c r="NFN188" s="257"/>
      <c r="NFO188" s="257"/>
      <c r="NFP188" s="257"/>
      <c r="NFQ188" s="257"/>
      <c r="NFR188" s="257"/>
      <c r="NFS188" s="257"/>
      <c r="NFT188" s="257"/>
      <c r="NFU188" s="257"/>
      <c r="NFV188" s="257"/>
      <c r="NFW188" s="257"/>
      <c r="NFX188" s="257"/>
      <c r="NFY188" s="257"/>
      <c r="NFZ188" s="257"/>
      <c r="NGA188" s="257"/>
      <c r="NGB188" s="257"/>
      <c r="NGC188" s="257"/>
      <c r="NGD188" s="257"/>
      <c r="NGE188" s="257"/>
      <c r="NGF188" s="257"/>
      <c r="NGG188" s="257"/>
      <c r="NGH188" s="257"/>
      <c r="NGI188" s="257"/>
      <c r="NGJ188" s="257"/>
      <c r="NGK188" s="257"/>
      <c r="NGL188" s="257"/>
      <c r="NGM188" s="257"/>
      <c r="NGN188" s="257"/>
      <c r="NGO188" s="257"/>
      <c r="NGP188" s="257"/>
      <c r="NGQ188" s="257"/>
      <c r="NGR188" s="257"/>
      <c r="NGS188" s="257"/>
      <c r="NGT188" s="257"/>
      <c r="NGU188" s="257"/>
      <c r="NGV188" s="257"/>
      <c r="NGW188" s="257"/>
      <c r="NGX188" s="257"/>
      <c r="NGY188" s="257"/>
      <c r="NGZ188" s="257"/>
      <c r="NHA188" s="257"/>
      <c r="NHB188" s="257"/>
      <c r="NHC188" s="257"/>
      <c r="NHD188" s="257"/>
      <c r="NHE188" s="257"/>
      <c r="NHF188" s="257"/>
      <c r="NHG188" s="257"/>
      <c r="NHH188" s="257"/>
      <c r="NHI188" s="257"/>
      <c r="NHJ188" s="257"/>
      <c r="NHK188" s="257"/>
      <c r="NHL188" s="257"/>
      <c r="NHM188" s="257"/>
      <c r="NHN188" s="257"/>
      <c r="NHO188" s="257"/>
      <c r="NHP188" s="257"/>
      <c r="NHQ188" s="257"/>
      <c r="NHR188" s="257"/>
      <c r="NHS188" s="257"/>
      <c r="NHT188" s="257"/>
      <c r="NHU188" s="257"/>
      <c r="NHV188" s="257"/>
      <c r="NHW188" s="257"/>
      <c r="NHX188" s="257"/>
      <c r="NHY188" s="257"/>
      <c r="NHZ188" s="257"/>
      <c r="NIA188" s="257"/>
      <c r="NIB188" s="257"/>
      <c r="NIC188" s="257"/>
      <c r="NID188" s="257"/>
      <c r="NIE188" s="257"/>
      <c r="NIF188" s="257"/>
      <c r="NIG188" s="257"/>
      <c r="NIH188" s="257"/>
      <c r="NII188" s="257"/>
      <c r="NIJ188" s="257"/>
      <c r="NIK188" s="257"/>
      <c r="NIL188" s="257"/>
      <c r="NIM188" s="257"/>
      <c r="NIN188" s="257"/>
      <c r="NIO188" s="257"/>
      <c r="NIP188" s="257"/>
      <c r="NIQ188" s="257"/>
      <c r="NIR188" s="257"/>
      <c r="NIS188" s="257"/>
      <c r="NIT188" s="257"/>
      <c r="NIU188" s="257"/>
      <c r="NIV188" s="257"/>
      <c r="NIW188" s="257"/>
      <c r="NIX188" s="257"/>
      <c r="NIY188" s="257"/>
      <c r="NIZ188" s="257"/>
      <c r="NJA188" s="257"/>
      <c r="NJB188" s="257"/>
      <c r="NJC188" s="257"/>
      <c r="NJD188" s="257"/>
      <c r="NJE188" s="257"/>
      <c r="NJF188" s="257"/>
      <c r="NJG188" s="257"/>
      <c r="NJH188" s="257"/>
      <c r="NJI188" s="257"/>
      <c r="NJJ188" s="257"/>
      <c r="NJK188" s="257"/>
      <c r="NJL188" s="257"/>
      <c r="NJM188" s="257"/>
      <c r="NJN188" s="257"/>
      <c r="NJO188" s="257"/>
      <c r="NJP188" s="257"/>
      <c r="NJQ188" s="257"/>
      <c r="NJR188" s="257"/>
      <c r="NJS188" s="257"/>
      <c r="NJT188" s="257"/>
      <c r="NJU188" s="257"/>
      <c r="NJV188" s="257"/>
      <c r="NJW188" s="257"/>
      <c r="NJX188" s="257"/>
      <c r="NJY188" s="257"/>
      <c r="NJZ188" s="257"/>
      <c r="NKA188" s="257"/>
      <c r="NKB188" s="257"/>
      <c r="NKC188" s="257"/>
      <c r="NKD188" s="257"/>
      <c r="NKE188" s="257"/>
      <c r="NKF188" s="257"/>
      <c r="NKG188" s="257"/>
      <c r="NKH188" s="257"/>
      <c r="NKI188" s="257"/>
      <c r="NKJ188" s="257"/>
      <c r="NKK188" s="257"/>
      <c r="NKL188" s="257"/>
      <c r="NKM188" s="257"/>
      <c r="NKN188" s="257"/>
      <c r="NKO188" s="257"/>
      <c r="NKP188" s="257"/>
      <c r="NKQ188" s="257"/>
      <c r="NKR188" s="257"/>
      <c r="NKS188" s="257"/>
      <c r="NKT188" s="257"/>
      <c r="NKU188" s="257"/>
      <c r="NKV188" s="257"/>
      <c r="NKW188" s="257"/>
      <c r="NKX188" s="257"/>
      <c r="NKY188" s="257"/>
      <c r="NKZ188" s="257"/>
      <c r="NLA188" s="257"/>
      <c r="NLB188" s="257"/>
      <c r="NLC188" s="257"/>
      <c r="NLD188" s="257"/>
      <c r="NLE188" s="257"/>
      <c r="NLF188" s="257"/>
      <c r="NLG188" s="257"/>
      <c r="NLH188" s="257"/>
      <c r="NLI188" s="257"/>
      <c r="NLJ188" s="257"/>
      <c r="NLK188" s="257"/>
      <c r="NLL188" s="257"/>
      <c r="NLM188" s="257"/>
      <c r="NLN188" s="257"/>
      <c r="NLO188" s="257"/>
      <c r="NLP188" s="257"/>
      <c r="NLQ188" s="257"/>
      <c r="NLR188" s="257"/>
      <c r="NLS188" s="257"/>
      <c r="NLT188" s="257"/>
      <c r="NLU188" s="257"/>
      <c r="NLV188" s="257"/>
      <c r="NLW188" s="257"/>
      <c r="NLX188" s="257"/>
      <c r="NLY188" s="257"/>
      <c r="NLZ188" s="257"/>
      <c r="NMA188" s="257"/>
      <c r="NMB188" s="257"/>
      <c r="NMC188" s="257"/>
      <c r="NMD188" s="257"/>
      <c r="NME188" s="257"/>
      <c r="NMF188" s="257"/>
      <c r="NMG188" s="257"/>
      <c r="NMH188" s="257"/>
      <c r="NMI188" s="257"/>
      <c r="NMJ188" s="257"/>
      <c r="NMK188" s="257"/>
      <c r="NML188" s="257"/>
      <c r="NMM188" s="257"/>
      <c r="NMN188" s="257"/>
      <c r="NMO188" s="257"/>
      <c r="NMP188" s="257"/>
      <c r="NMQ188" s="257"/>
      <c r="NMR188" s="257"/>
      <c r="NMS188" s="257"/>
      <c r="NMT188" s="257"/>
      <c r="NMU188" s="257"/>
      <c r="NMV188" s="257"/>
      <c r="NMW188" s="257"/>
      <c r="NMX188" s="257"/>
      <c r="NMY188" s="257"/>
      <c r="NMZ188" s="257"/>
      <c r="NNA188" s="257"/>
      <c r="NNB188" s="257"/>
      <c r="NNC188" s="257"/>
      <c r="NND188" s="257"/>
      <c r="NNE188" s="257"/>
      <c r="NNF188" s="257"/>
      <c r="NNG188" s="257"/>
      <c r="NNH188" s="257"/>
      <c r="NNI188" s="257"/>
      <c r="NNJ188" s="257"/>
      <c r="NNK188" s="257"/>
      <c r="NNL188" s="257"/>
      <c r="NNM188" s="257"/>
      <c r="NNN188" s="257"/>
      <c r="NNO188" s="257"/>
      <c r="NNP188" s="257"/>
      <c r="NNQ188" s="257"/>
      <c r="NNR188" s="257"/>
      <c r="NNS188" s="257"/>
      <c r="NNT188" s="257"/>
      <c r="NNU188" s="257"/>
      <c r="NNV188" s="257"/>
      <c r="NNW188" s="257"/>
      <c r="NNX188" s="257"/>
      <c r="NNY188" s="257"/>
      <c r="NNZ188" s="257"/>
      <c r="NOA188" s="257"/>
      <c r="NOB188" s="257"/>
      <c r="NOC188" s="257"/>
      <c r="NOD188" s="257"/>
      <c r="NOE188" s="257"/>
      <c r="NOF188" s="257"/>
      <c r="NOG188" s="257"/>
      <c r="NOH188" s="257"/>
      <c r="NOI188" s="257"/>
      <c r="NOJ188" s="257"/>
      <c r="NOK188" s="257"/>
      <c r="NOL188" s="257"/>
      <c r="NOM188" s="257"/>
      <c r="NON188" s="257"/>
      <c r="NOO188" s="257"/>
      <c r="NOP188" s="257"/>
      <c r="NOQ188" s="257"/>
      <c r="NOR188" s="257"/>
      <c r="NOS188" s="257"/>
      <c r="NOT188" s="257"/>
      <c r="NOU188" s="257"/>
      <c r="NOV188" s="257"/>
      <c r="NOW188" s="257"/>
      <c r="NOX188" s="257"/>
      <c r="NOY188" s="257"/>
      <c r="NOZ188" s="257"/>
      <c r="NPA188" s="257"/>
      <c r="NPB188" s="257"/>
      <c r="NPC188" s="257"/>
      <c r="NPD188" s="257"/>
      <c r="NPE188" s="257"/>
      <c r="NPF188" s="257"/>
      <c r="NPG188" s="257"/>
      <c r="NPH188" s="257"/>
      <c r="NPI188" s="257"/>
      <c r="NPJ188" s="257"/>
      <c r="NPK188" s="257"/>
      <c r="NPL188" s="257"/>
      <c r="NPM188" s="257"/>
      <c r="NPN188" s="257"/>
      <c r="NPO188" s="257"/>
      <c r="NPP188" s="257"/>
      <c r="NPQ188" s="257"/>
      <c r="NPR188" s="257"/>
      <c r="NPS188" s="257"/>
      <c r="NPT188" s="257"/>
      <c r="NPU188" s="257"/>
      <c r="NPV188" s="257"/>
      <c r="NPW188" s="257"/>
      <c r="NPX188" s="257"/>
      <c r="NPY188" s="257"/>
      <c r="NPZ188" s="257"/>
      <c r="NQA188" s="257"/>
      <c r="NQB188" s="257"/>
      <c r="NQC188" s="257"/>
      <c r="NQD188" s="257"/>
      <c r="NQE188" s="257"/>
      <c r="NQF188" s="257"/>
      <c r="NQG188" s="257"/>
      <c r="NQH188" s="257"/>
      <c r="NQI188" s="257"/>
      <c r="NQJ188" s="257"/>
      <c r="NQK188" s="257"/>
      <c r="NQL188" s="257"/>
      <c r="NQM188" s="257"/>
      <c r="NQN188" s="257"/>
      <c r="NQO188" s="257"/>
      <c r="NQP188" s="257"/>
      <c r="NQQ188" s="257"/>
      <c r="NQR188" s="257"/>
      <c r="NQS188" s="257"/>
      <c r="NQT188" s="257"/>
      <c r="NQU188" s="257"/>
      <c r="NQV188" s="257"/>
      <c r="NQW188" s="257"/>
      <c r="NQX188" s="257"/>
      <c r="NQY188" s="257"/>
      <c r="NQZ188" s="257"/>
      <c r="NRA188" s="257"/>
      <c r="NRB188" s="257"/>
      <c r="NRC188" s="257"/>
      <c r="NRD188" s="257"/>
      <c r="NRE188" s="257"/>
      <c r="NRF188" s="257"/>
      <c r="NRG188" s="257"/>
      <c r="NRH188" s="257"/>
      <c r="NRI188" s="257"/>
      <c r="NRJ188" s="257"/>
      <c r="NRK188" s="257"/>
      <c r="NRL188" s="257"/>
      <c r="NRM188" s="257"/>
      <c r="NRN188" s="257"/>
      <c r="NRO188" s="257"/>
      <c r="NRP188" s="257"/>
      <c r="NRQ188" s="257"/>
      <c r="NRR188" s="257"/>
      <c r="NRS188" s="257"/>
      <c r="NRT188" s="257"/>
      <c r="NRU188" s="257"/>
      <c r="NRV188" s="257"/>
      <c r="NRW188" s="257"/>
      <c r="NRX188" s="257"/>
      <c r="NRY188" s="257"/>
      <c r="NRZ188" s="257"/>
      <c r="NSA188" s="257"/>
      <c r="NSB188" s="257"/>
      <c r="NSC188" s="257"/>
      <c r="NSD188" s="257"/>
      <c r="NSE188" s="257"/>
      <c r="NSF188" s="257"/>
      <c r="NSG188" s="257"/>
      <c r="NSH188" s="257"/>
      <c r="NSI188" s="257"/>
      <c r="NSJ188" s="257"/>
      <c r="NSK188" s="257"/>
      <c r="NSL188" s="257"/>
      <c r="NSM188" s="257"/>
      <c r="NSN188" s="257"/>
      <c r="NSO188" s="257"/>
      <c r="NSP188" s="257"/>
      <c r="NSQ188" s="257"/>
      <c r="NSR188" s="257"/>
      <c r="NSS188" s="257"/>
      <c r="NST188" s="257"/>
      <c r="NSU188" s="257"/>
      <c r="NSV188" s="257"/>
      <c r="NSW188" s="257"/>
      <c r="NSX188" s="257"/>
      <c r="NSY188" s="257"/>
      <c r="NSZ188" s="257"/>
      <c r="NTA188" s="257"/>
      <c r="NTB188" s="257"/>
      <c r="NTC188" s="257"/>
      <c r="NTD188" s="257"/>
      <c r="NTE188" s="257"/>
      <c r="NTF188" s="257"/>
      <c r="NTG188" s="257"/>
      <c r="NTH188" s="257"/>
      <c r="NTI188" s="257"/>
      <c r="NTJ188" s="257"/>
      <c r="NTK188" s="257"/>
      <c r="NTL188" s="257"/>
      <c r="NTM188" s="257"/>
      <c r="NTN188" s="257"/>
      <c r="NTO188" s="257"/>
      <c r="NTP188" s="257"/>
      <c r="NTQ188" s="257"/>
      <c r="NTR188" s="257"/>
      <c r="NTS188" s="257"/>
      <c r="NTT188" s="257"/>
      <c r="NTU188" s="257"/>
      <c r="NTV188" s="257"/>
      <c r="NTW188" s="257"/>
      <c r="NTX188" s="257"/>
      <c r="NTY188" s="257"/>
      <c r="NTZ188" s="257"/>
      <c r="NUA188" s="257"/>
      <c r="NUB188" s="257"/>
      <c r="NUC188" s="257"/>
      <c r="NUD188" s="257"/>
      <c r="NUE188" s="257"/>
      <c r="NUF188" s="257"/>
      <c r="NUG188" s="257"/>
      <c r="NUH188" s="257"/>
      <c r="NUI188" s="257"/>
      <c r="NUJ188" s="257"/>
      <c r="NUK188" s="257"/>
      <c r="NUL188" s="257"/>
      <c r="NUM188" s="257"/>
      <c r="NUN188" s="257"/>
      <c r="NUO188" s="257"/>
      <c r="NUP188" s="257"/>
      <c r="NUQ188" s="257"/>
      <c r="NUR188" s="257"/>
      <c r="NUS188" s="257"/>
      <c r="NUT188" s="257"/>
      <c r="NUU188" s="257"/>
      <c r="NUV188" s="257"/>
      <c r="NUW188" s="257"/>
      <c r="NUX188" s="257"/>
      <c r="NUY188" s="257"/>
      <c r="NUZ188" s="257"/>
      <c r="NVA188" s="257"/>
      <c r="NVB188" s="257"/>
      <c r="NVC188" s="257"/>
      <c r="NVD188" s="257"/>
      <c r="NVE188" s="257"/>
      <c r="NVF188" s="257"/>
      <c r="NVG188" s="257"/>
      <c r="NVH188" s="257"/>
      <c r="NVI188" s="257"/>
      <c r="NVJ188" s="257"/>
      <c r="NVK188" s="257"/>
      <c r="NVL188" s="257"/>
      <c r="NVM188" s="257"/>
      <c r="NVN188" s="257"/>
      <c r="NVO188" s="257"/>
      <c r="NVP188" s="257"/>
      <c r="NVQ188" s="257"/>
      <c r="NVR188" s="257"/>
      <c r="NVS188" s="257"/>
      <c r="NVT188" s="257"/>
      <c r="NVU188" s="257"/>
      <c r="NVV188" s="257"/>
      <c r="NVW188" s="257"/>
      <c r="NVX188" s="257"/>
      <c r="NVY188" s="257"/>
      <c r="NVZ188" s="257"/>
      <c r="NWA188" s="257"/>
      <c r="NWB188" s="257"/>
      <c r="NWC188" s="257"/>
      <c r="NWD188" s="257"/>
      <c r="NWE188" s="257"/>
      <c r="NWF188" s="257"/>
      <c r="NWG188" s="257"/>
      <c r="NWH188" s="257"/>
      <c r="NWI188" s="257"/>
      <c r="NWJ188" s="257"/>
      <c r="NWK188" s="257"/>
      <c r="NWL188" s="257"/>
      <c r="NWM188" s="257"/>
      <c r="NWN188" s="257"/>
      <c r="NWO188" s="257"/>
      <c r="NWP188" s="257"/>
      <c r="NWQ188" s="257"/>
      <c r="NWR188" s="257"/>
      <c r="NWS188" s="257"/>
      <c r="NWT188" s="257"/>
      <c r="NWU188" s="257"/>
      <c r="NWV188" s="257"/>
      <c r="NWW188" s="257"/>
      <c r="NWX188" s="257"/>
      <c r="NWY188" s="257"/>
      <c r="NWZ188" s="257"/>
      <c r="NXA188" s="257"/>
      <c r="NXB188" s="257"/>
      <c r="NXC188" s="257"/>
      <c r="NXD188" s="257"/>
      <c r="NXE188" s="257"/>
      <c r="NXF188" s="257"/>
      <c r="NXG188" s="257"/>
      <c r="NXH188" s="257"/>
      <c r="NXI188" s="257"/>
      <c r="NXJ188" s="257"/>
      <c r="NXK188" s="257"/>
      <c r="NXL188" s="257"/>
      <c r="NXM188" s="257"/>
      <c r="NXN188" s="257"/>
      <c r="NXO188" s="257"/>
      <c r="NXP188" s="257"/>
      <c r="NXQ188" s="257"/>
      <c r="NXR188" s="257"/>
      <c r="NXS188" s="257"/>
      <c r="NXT188" s="257"/>
      <c r="NXU188" s="257"/>
      <c r="NXV188" s="257"/>
      <c r="NXW188" s="257"/>
      <c r="NXX188" s="257"/>
      <c r="NXY188" s="257"/>
      <c r="NXZ188" s="257"/>
      <c r="NYA188" s="257"/>
      <c r="NYB188" s="257"/>
      <c r="NYC188" s="257"/>
      <c r="NYD188" s="257"/>
      <c r="NYE188" s="257"/>
      <c r="NYF188" s="257"/>
      <c r="NYG188" s="257"/>
      <c r="NYH188" s="257"/>
      <c r="NYI188" s="257"/>
      <c r="NYJ188" s="257"/>
      <c r="NYK188" s="257"/>
      <c r="NYL188" s="257"/>
      <c r="NYM188" s="257"/>
      <c r="NYN188" s="257"/>
      <c r="NYO188" s="257"/>
      <c r="NYP188" s="257"/>
      <c r="NYQ188" s="257"/>
      <c r="NYR188" s="257"/>
      <c r="NYS188" s="257"/>
      <c r="NYT188" s="257"/>
      <c r="NYU188" s="257"/>
      <c r="NYV188" s="257"/>
      <c r="NYW188" s="257"/>
      <c r="NYX188" s="257"/>
      <c r="NYY188" s="257"/>
      <c r="NYZ188" s="257"/>
      <c r="NZA188" s="257"/>
      <c r="NZB188" s="257"/>
      <c r="NZC188" s="257"/>
      <c r="NZD188" s="257"/>
      <c r="NZE188" s="257"/>
      <c r="NZF188" s="257"/>
      <c r="NZG188" s="257"/>
      <c r="NZH188" s="257"/>
      <c r="NZI188" s="257"/>
      <c r="NZJ188" s="257"/>
      <c r="NZK188" s="257"/>
      <c r="NZL188" s="257"/>
      <c r="NZM188" s="257"/>
      <c r="NZN188" s="257"/>
      <c r="NZO188" s="257"/>
      <c r="NZP188" s="257"/>
      <c r="NZQ188" s="257"/>
      <c r="NZR188" s="257"/>
      <c r="NZS188" s="257"/>
      <c r="NZT188" s="257"/>
      <c r="NZU188" s="257"/>
      <c r="NZV188" s="257"/>
      <c r="NZW188" s="257"/>
      <c r="NZX188" s="257"/>
      <c r="NZY188" s="257"/>
      <c r="NZZ188" s="257"/>
      <c r="OAA188" s="257"/>
      <c r="OAB188" s="257"/>
      <c r="OAC188" s="257"/>
      <c r="OAD188" s="257"/>
      <c r="OAE188" s="257"/>
      <c r="OAF188" s="257"/>
      <c r="OAG188" s="257"/>
      <c r="OAH188" s="257"/>
      <c r="OAI188" s="257"/>
      <c r="OAJ188" s="257"/>
      <c r="OAK188" s="257"/>
      <c r="OAL188" s="257"/>
      <c r="OAM188" s="257"/>
      <c r="OAN188" s="257"/>
      <c r="OAO188" s="257"/>
      <c r="OAP188" s="257"/>
      <c r="OAQ188" s="257"/>
      <c r="OAR188" s="257"/>
      <c r="OAS188" s="257"/>
      <c r="OAT188" s="257"/>
      <c r="OAU188" s="257"/>
      <c r="OAV188" s="257"/>
      <c r="OAW188" s="257"/>
      <c r="OAX188" s="257"/>
      <c r="OAY188" s="257"/>
      <c r="OAZ188" s="257"/>
      <c r="OBA188" s="257"/>
      <c r="OBB188" s="257"/>
      <c r="OBC188" s="257"/>
      <c r="OBD188" s="257"/>
      <c r="OBE188" s="257"/>
      <c r="OBF188" s="257"/>
      <c r="OBG188" s="257"/>
      <c r="OBH188" s="257"/>
      <c r="OBI188" s="257"/>
      <c r="OBJ188" s="257"/>
      <c r="OBK188" s="257"/>
      <c r="OBL188" s="257"/>
      <c r="OBM188" s="257"/>
      <c r="OBN188" s="257"/>
      <c r="OBO188" s="257"/>
      <c r="OBP188" s="257"/>
      <c r="OBQ188" s="257"/>
      <c r="OBR188" s="257"/>
      <c r="OBS188" s="257"/>
      <c r="OBT188" s="257"/>
      <c r="OBU188" s="257"/>
      <c r="OBV188" s="257"/>
      <c r="OBW188" s="257"/>
      <c r="OBX188" s="257"/>
      <c r="OBY188" s="257"/>
      <c r="OBZ188" s="257"/>
      <c r="OCA188" s="257"/>
      <c r="OCB188" s="257"/>
      <c r="OCC188" s="257"/>
      <c r="OCD188" s="257"/>
      <c r="OCE188" s="257"/>
      <c r="OCF188" s="257"/>
      <c r="OCG188" s="257"/>
      <c r="OCH188" s="257"/>
      <c r="OCI188" s="257"/>
      <c r="OCJ188" s="257"/>
      <c r="OCK188" s="257"/>
      <c r="OCL188" s="257"/>
      <c r="OCM188" s="257"/>
      <c r="OCN188" s="257"/>
      <c r="OCO188" s="257"/>
      <c r="OCP188" s="257"/>
      <c r="OCQ188" s="257"/>
      <c r="OCR188" s="257"/>
      <c r="OCS188" s="257"/>
      <c r="OCT188" s="257"/>
      <c r="OCU188" s="257"/>
      <c r="OCV188" s="257"/>
      <c r="OCW188" s="257"/>
      <c r="OCX188" s="257"/>
      <c r="OCY188" s="257"/>
      <c r="OCZ188" s="257"/>
      <c r="ODA188" s="257"/>
      <c r="ODB188" s="257"/>
      <c r="ODC188" s="257"/>
      <c r="ODD188" s="257"/>
      <c r="ODE188" s="257"/>
      <c r="ODF188" s="257"/>
      <c r="ODG188" s="257"/>
      <c r="ODH188" s="257"/>
      <c r="ODI188" s="257"/>
      <c r="ODJ188" s="257"/>
      <c r="ODK188" s="257"/>
      <c r="ODL188" s="257"/>
      <c r="ODM188" s="257"/>
      <c r="ODN188" s="257"/>
      <c r="ODO188" s="257"/>
      <c r="ODP188" s="257"/>
      <c r="ODQ188" s="257"/>
      <c r="ODR188" s="257"/>
      <c r="ODS188" s="257"/>
      <c r="ODT188" s="257"/>
      <c r="ODU188" s="257"/>
      <c r="ODV188" s="257"/>
      <c r="ODW188" s="257"/>
      <c r="ODX188" s="257"/>
      <c r="ODY188" s="257"/>
      <c r="ODZ188" s="257"/>
      <c r="OEA188" s="257"/>
      <c r="OEB188" s="257"/>
      <c r="OEC188" s="257"/>
      <c r="OED188" s="257"/>
      <c r="OEE188" s="257"/>
      <c r="OEF188" s="257"/>
      <c r="OEG188" s="257"/>
      <c r="OEH188" s="257"/>
      <c r="OEI188" s="257"/>
      <c r="OEJ188" s="257"/>
      <c r="OEK188" s="257"/>
      <c r="OEL188" s="257"/>
      <c r="OEM188" s="257"/>
      <c r="OEN188" s="257"/>
      <c r="OEO188" s="257"/>
      <c r="OEP188" s="257"/>
      <c r="OEQ188" s="257"/>
      <c r="OER188" s="257"/>
      <c r="OES188" s="257"/>
      <c r="OET188" s="257"/>
      <c r="OEU188" s="257"/>
      <c r="OEV188" s="257"/>
      <c r="OEW188" s="257"/>
      <c r="OEX188" s="257"/>
      <c r="OEY188" s="257"/>
      <c r="OEZ188" s="257"/>
      <c r="OFA188" s="257"/>
      <c r="OFB188" s="257"/>
      <c r="OFC188" s="257"/>
      <c r="OFD188" s="257"/>
      <c r="OFE188" s="257"/>
      <c r="OFF188" s="257"/>
      <c r="OFG188" s="257"/>
      <c r="OFH188" s="257"/>
      <c r="OFI188" s="257"/>
      <c r="OFJ188" s="257"/>
      <c r="OFK188" s="257"/>
      <c r="OFL188" s="257"/>
      <c r="OFM188" s="257"/>
      <c r="OFN188" s="257"/>
      <c r="OFO188" s="257"/>
      <c r="OFP188" s="257"/>
      <c r="OFQ188" s="257"/>
      <c r="OFR188" s="257"/>
      <c r="OFS188" s="257"/>
      <c r="OFT188" s="257"/>
      <c r="OFU188" s="257"/>
      <c r="OFV188" s="257"/>
      <c r="OFW188" s="257"/>
      <c r="OFX188" s="257"/>
      <c r="OFY188" s="257"/>
      <c r="OFZ188" s="257"/>
      <c r="OGA188" s="257"/>
      <c r="OGB188" s="257"/>
      <c r="OGC188" s="257"/>
      <c r="OGD188" s="257"/>
      <c r="OGE188" s="257"/>
      <c r="OGF188" s="257"/>
      <c r="OGG188" s="257"/>
      <c r="OGH188" s="257"/>
      <c r="OGI188" s="257"/>
      <c r="OGJ188" s="257"/>
      <c r="OGK188" s="257"/>
      <c r="OGL188" s="257"/>
      <c r="OGM188" s="257"/>
      <c r="OGN188" s="257"/>
      <c r="OGO188" s="257"/>
      <c r="OGP188" s="257"/>
      <c r="OGQ188" s="257"/>
      <c r="OGR188" s="257"/>
      <c r="OGS188" s="257"/>
      <c r="OGT188" s="257"/>
      <c r="OGU188" s="257"/>
      <c r="OGV188" s="257"/>
      <c r="OGW188" s="257"/>
      <c r="OGX188" s="257"/>
      <c r="OGY188" s="257"/>
      <c r="OGZ188" s="257"/>
      <c r="OHA188" s="257"/>
      <c r="OHB188" s="257"/>
      <c r="OHC188" s="257"/>
      <c r="OHD188" s="257"/>
      <c r="OHE188" s="257"/>
      <c r="OHF188" s="257"/>
      <c r="OHG188" s="257"/>
      <c r="OHH188" s="257"/>
      <c r="OHI188" s="257"/>
      <c r="OHJ188" s="257"/>
      <c r="OHK188" s="257"/>
      <c r="OHL188" s="257"/>
      <c r="OHM188" s="257"/>
      <c r="OHN188" s="257"/>
      <c r="OHO188" s="257"/>
      <c r="OHP188" s="257"/>
      <c r="OHQ188" s="257"/>
      <c r="OHR188" s="257"/>
      <c r="OHS188" s="257"/>
      <c r="OHT188" s="257"/>
      <c r="OHU188" s="257"/>
      <c r="OHV188" s="257"/>
      <c r="OHW188" s="257"/>
      <c r="OHX188" s="257"/>
      <c r="OHY188" s="257"/>
      <c r="OHZ188" s="257"/>
      <c r="OIA188" s="257"/>
      <c r="OIB188" s="257"/>
      <c r="OIC188" s="257"/>
      <c r="OID188" s="257"/>
      <c r="OIE188" s="257"/>
      <c r="OIF188" s="257"/>
      <c r="OIG188" s="257"/>
      <c r="OIH188" s="257"/>
      <c r="OII188" s="257"/>
      <c r="OIJ188" s="257"/>
      <c r="OIK188" s="257"/>
      <c r="OIL188" s="257"/>
      <c r="OIM188" s="257"/>
      <c r="OIN188" s="257"/>
      <c r="OIO188" s="257"/>
      <c r="OIP188" s="257"/>
      <c r="OIQ188" s="257"/>
      <c r="OIR188" s="257"/>
      <c r="OIS188" s="257"/>
      <c r="OIT188" s="257"/>
      <c r="OIU188" s="257"/>
      <c r="OIV188" s="257"/>
      <c r="OIW188" s="257"/>
      <c r="OIX188" s="257"/>
      <c r="OIY188" s="257"/>
      <c r="OIZ188" s="257"/>
      <c r="OJA188" s="257"/>
      <c r="OJB188" s="257"/>
      <c r="OJC188" s="257"/>
      <c r="OJD188" s="257"/>
      <c r="OJE188" s="257"/>
      <c r="OJF188" s="257"/>
      <c r="OJG188" s="257"/>
      <c r="OJH188" s="257"/>
      <c r="OJI188" s="257"/>
      <c r="OJJ188" s="257"/>
      <c r="OJK188" s="257"/>
      <c r="OJL188" s="257"/>
      <c r="OJM188" s="257"/>
      <c r="OJN188" s="257"/>
      <c r="OJO188" s="257"/>
      <c r="OJP188" s="257"/>
      <c r="OJQ188" s="257"/>
      <c r="OJR188" s="257"/>
      <c r="OJS188" s="257"/>
      <c r="OJT188" s="257"/>
      <c r="OJU188" s="257"/>
      <c r="OJV188" s="257"/>
      <c r="OJW188" s="257"/>
      <c r="OJX188" s="257"/>
      <c r="OJY188" s="257"/>
      <c r="OJZ188" s="257"/>
      <c r="OKA188" s="257"/>
      <c r="OKB188" s="257"/>
      <c r="OKC188" s="257"/>
      <c r="OKD188" s="257"/>
      <c r="OKE188" s="257"/>
      <c r="OKF188" s="257"/>
      <c r="OKG188" s="257"/>
      <c r="OKH188" s="257"/>
      <c r="OKI188" s="257"/>
      <c r="OKJ188" s="257"/>
      <c r="OKK188" s="257"/>
      <c r="OKL188" s="257"/>
      <c r="OKM188" s="257"/>
      <c r="OKN188" s="257"/>
      <c r="OKO188" s="257"/>
      <c r="OKP188" s="257"/>
      <c r="OKQ188" s="257"/>
      <c r="OKR188" s="257"/>
      <c r="OKS188" s="257"/>
      <c r="OKT188" s="257"/>
      <c r="OKU188" s="257"/>
      <c r="OKV188" s="257"/>
      <c r="OKW188" s="257"/>
      <c r="OKX188" s="257"/>
      <c r="OKY188" s="257"/>
      <c r="OKZ188" s="257"/>
      <c r="OLA188" s="257"/>
      <c r="OLB188" s="257"/>
      <c r="OLC188" s="257"/>
      <c r="OLD188" s="257"/>
      <c r="OLE188" s="257"/>
      <c r="OLF188" s="257"/>
      <c r="OLG188" s="257"/>
      <c r="OLH188" s="257"/>
      <c r="OLI188" s="257"/>
      <c r="OLJ188" s="257"/>
      <c r="OLK188" s="257"/>
      <c r="OLL188" s="257"/>
      <c r="OLM188" s="257"/>
      <c r="OLN188" s="257"/>
      <c r="OLO188" s="257"/>
      <c r="OLP188" s="257"/>
      <c r="OLQ188" s="257"/>
      <c r="OLR188" s="257"/>
      <c r="OLS188" s="257"/>
      <c r="OLT188" s="257"/>
      <c r="OLU188" s="257"/>
      <c r="OLV188" s="257"/>
      <c r="OLW188" s="257"/>
      <c r="OLX188" s="257"/>
      <c r="OLY188" s="257"/>
      <c r="OLZ188" s="257"/>
      <c r="OMA188" s="257"/>
      <c r="OMB188" s="257"/>
      <c r="OMC188" s="257"/>
      <c r="OMD188" s="257"/>
      <c r="OME188" s="257"/>
      <c r="OMF188" s="257"/>
      <c r="OMG188" s="257"/>
      <c r="OMH188" s="257"/>
      <c r="OMI188" s="257"/>
      <c r="OMJ188" s="257"/>
      <c r="OMK188" s="257"/>
      <c r="OML188" s="257"/>
      <c r="OMM188" s="257"/>
      <c r="OMN188" s="257"/>
      <c r="OMO188" s="257"/>
      <c r="OMP188" s="257"/>
      <c r="OMQ188" s="257"/>
      <c r="OMR188" s="257"/>
      <c r="OMS188" s="257"/>
      <c r="OMT188" s="257"/>
      <c r="OMU188" s="257"/>
      <c r="OMV188" s="257"/>
      <c r="OMW188" s="257"/>
      <c r="OMX188" s="257"/>
      <c r="OMY188" s="257"/>
      <c r="OMZ188" s="257"/>
      <c r="ONA188" s="257"/>
      <c r="ONB188" s="257"/>
      <c r="ONC188" s="257"/>
      <c r="OND188" s="257"/>
      <c r="ONE188" s="257"/>
      <c r="ONF188" s="257"/>
      <c r="ONG188" s="257"/>
      <c r="ONH188" s="257"/>
      <c r="ONI188" s="257"/>
      <c r="ONJ188" s="257"/>
      <c r="ONK188" s="257"/>
      <c r="ONL188" s="257"/>
      <c r="ONM188" s="257"/>
      <c r="ONN188" s="257"/>
      <c r="ONO188" s="257"/>
      <c r="ONP188" s="257"/>
      <c r="ONQ188" s="257"/>
      <c r="ONR188" s="257"/>
      <c r="ONS188" s="257"/>
      <c r="ONT188" s="257"/>
      <c r="ONU188" s="257"/>
      <c r="ONV188" s="257"/>
      <c r="ONW188" s="257"/>
      <c r="ONX188" s="257"/>
      <c r="ONY188" s="257"/>
      <c r="ONZ188" s="257"/>
      <c r="OOA188" s="257"/>
      <c r="OOB188" s="257"/>
      <c r="OOC188" s="257"/>
      <c r="OOD188" s="257"/>
      <c r="OOE188" s="257"/>
      <c r="OOF188" s="257"/>
      <c r="OOG188" s="257"/>
      <c r="OOH188" s="257"/>
      <c r="OOI188" s="257"/>
      <c r="OOJ188" s="257"/>
      <c r="OOK188" s="257"/>
      <c r="OOL188" s="257"/>
      <c r="OOM188" s="257"/>
      <c r="OON188" s="257"/>
      <c r="OOO188" s="257"/>
      <c r="OOP188" s="257"/>
      <c r="OOQ188" s="257"/>
      <c r="OOR188" s="257"/>
      <c r="OOS188" s="257"/>
      <c r="OOT188" s="257"/>
      <c r="OOU188" s="257"/>
      <c r="OOV188" s="257"/>
      <c r="OOW188" s="257"/>
      <c r="OOX188" s="257"/>
      <c r="OOY188" s="257"/>
      <c r="OOZ188" s="257"/>
      <c r="OPA188" s="257"/>
      <c r="OPB188" s="257"/>
      <c r="OPC188" s="257"/>
      <c r="OPD188" s="257"/>
      <c r="OPE188" s="257"/>
      <c r="OPF188" s="257"/>
      <c r="OPG188" s="257"/>
      <c r="OPH188" s="257"/>
      <c r="OPI188" s="257"/>
      <c r="OPJ188" s="257"/>
      <c r="OPK188" s="257"/>
      <c r="OPL188" s="257"/>
      <c r="OPM188" s="257"/>
      <c r="OPN188" s="257"/>
      <c r="OPO188" s="257"/>
      <c r="OPP188" s="257"/>
      <c r="OPQ188" s="257"/>
      <c r="OPR188" s="257"/>
      <c r="OPS188" s="257"/>
      <c r="OPT188" s="257"/>
      <c r="OPU188" s="257"/>
      <c r="OPV188" s="257"/>
      <c r="OPW188" s="257"/>
      <c r="OPX188" s="257"/>
      <c r="OPY188" s="257"/>
      <c r="OPZ188" s="257"/>
      <c r="OQA188" s="257"/>
      <c r="OQB188" s="257"/>
      <c r="OQC188" s="257"/>
      <c r="OQD188" s="257"/>
      <c r="OQE188" s="257"/>
      <c r="OQF188" s="257"/>
      <c r="OQG188" s="257"/>
      <c r="OQH188" s="257"/>
      <c r="OQI188" s="257"/>
      <c r="OQJ188" s="257"/>
      <c r="OQK188" s="257"/>
      <c r="OQL188" s="257"/>
      <c r="OQM188" s="257"/>
      <c r="OQN188" s="257"/>
      <c r="OQO188" s="257"/>
      <c r="OQP188" s="257"/>
      <c r="OQQ188" s="257"/>
      <c r="OQR188" s="257"/>
      <c r="OQS188" s="257"/>
      <c r="OQT188" s="257"/>
      <c r="OQU188" s="257"/>
      <c r="OQV188" s="257"/>
      <c r="OQW188" s="257"/>
      <c r="OQX188" s="257"/>
      <c r="OQY188" s="257"/>
      <c r="OQZ188" s="257"/>
      <c r="ORA188" s="257"/>
      <c r="ORB188" s="257"/>
      <c r="ORC188" s="257"/>
      <c r="ORD188" s="257"/>
      <c r="ORE188" s="257"/>
      <c r="ORF188" s="257"/>
      <c r="ORG188" s="257"/>
      <c r="ORH188" s="257"/>
      <c r="ORI188" s="257"/>
      <c r="ORJ188" s="257"/>
      <c r="ORK188" s="257"/>
      <c r="ORL188" s="257"/>
      <c r="ORM188" s="257"/>
      <c r="ORN188" s="257"/>
      <c r="ORO188" s="257"/>
      <c r="ORP188" s="257"/>
      <c r="ORQ188" s="257"/>
      <c r="ORR188" s="257"/>
      <c r="ORS188" s="257"/>
      <c r="ORT188" s="257"/>
      <c r="ORU188" s="257"/>
      <c r="ORV188" s="257"/>
      <c r="ORW188" s="257"/>
      <c r="ORX188" s="257"/>
      <c r="ORY188" s="257"/>
      <c r="ORZ188" s="257"/>
      <c r="OSA188" s="257"/>
      <c r="OSB188" s="257"/>
      <c r="OSC188" s="257"/>
      <c r="OSD188" s="257"/>
      <c r="OSE188" s="257"/>
      <c r="OSF188" s="257"/>
      <c r="OSG188" s="257"/>
      <c r="OSH188" s="257"/>
      <c r="OSI188" s="257"/>
      <c r="OSJ188" s="257"/>
      <c r="OSK188" s="257"/>
      <c r="OSL188" s="257"/>
      <c r="OSM188" s="257"/>
      <c r="OSN188" s="257"/>
      <c r="OSO188" s="257"/>
      <c r="OSP188" s="257"/>
      <c r="OSQ188" s="257"/>
      <c r="OSR188" s="257"/>
      <c r="OSS188" s="257"/>
      <c r="OST188" s="257"/>
      <c r="OSU188" s="257"/>
      <c r="OSV188" s="257"/>
      <c r="OSW188" s="257"/>
      <c r="OSX188" s="257"/>
      <c r="OSY188" s="257"/>
      <c r="OSZ188" s="257"/>
      <c r="OTA188" s="257"/>
      <c r="OTB188" s="257"/>
      <c r="OTC188" s="257"/>
      <c r="OTD188" s="257"/>
      <c r="OTE188" s="257"/>
      <c r="OTF188" s="257"/>
      <c r="OTG188" s="257"/>
      <c r="OTH188" s="257"/>
      <c r="OTI188" s="257"/>
      <c r="OTJ188" s="257"/>
      <c r="OTK188" s="257"/>
      <c r="OTL188" s="257"/>
      <c r="OTM188" s="257"/>
      <c r="OTN188" s="257"/>
      <c r="OTO188" s="257"/>
      <c r="OTP188" s="257"/>
      <c r="OTQ188" s="257"/>
      <c r="OTR188" s="257"/>
      <c r="OTS188" s="257"/>
      <c r="OTT188" s="257"/>
      <c r="OTU188" s="257"/>
      <c r="OTV188" s="257"/>
      <c r="OTW188" s="257"/>
      <c r="OTX188" s="257"/>
      <c r="OTY188" s="257"/>
      <c r="OTZ188" s="257"/>
      <c r="OUA188" s="257"/>
      <c r="OUB188" s="257"/>
      <c r="OUC188" s="257"/>
      <c r="OUD188" s="257"/>
      <c r="OUE188" s="257"/>
      <c r="OUF188" s="257"/>
      <c r="OUG188" s="257"/>
      <c r="OUH188" s="257"/>
      <c r="OUI188" s="257"/>
      <c r="OUJ188" s="257"/>
      <c r="OUK188" s="257"/>
      <c r="OUL188" s="257"/>
      <c r="OUM188" s="257"/>
      <c r="OUN188" s="257"/>
      <c r="OUO188" s="257"/>
      <c r="OUP188" s="257"/>
      <c r="OUQ188" s="257"/>
      <c r="OUR188" s="257"/>
      <c r="OUS188" s="257"/>
      <c r="OUT188" s="257"/>
      <c r="OUU188" s="257"/>
      <c r="OUV188" s="257"/>
      <c r="OUW188" s="257"/>
      <c r="OUX188" s="257"/>
      <c r="OUY188" s="257"/>
      <c r="OUZ188" s="257"/>
      <c r="OVA188" s="257"/>
      <c r="OVB188" s="257"/>
      <c r="OVC188" s="257"/>
      <c r="OVD188" s="257"/>
      <c r="OVE188" s="257"/>
      <c r="OVF188" s="257"/>
      <c r="OVG188" s="257"/>
      <c r="OVH188" s="257"/>
      <c r="OVI188" s="257"/>
      <c r="OVJ188" s="257"/>
      <c r="OVK188" s="257"/>
      <c r="OVL188" s="257"/>
      <c r="OVM188" s="257"/>
      <c r="OVN188" s="257"/>
      <c r="OVO188" s="257"/>
      <c r="OVP188" s="257"/>
      <c r="OVQ188" s="257"/>
      <c r="OVR188" s="257"/>
      <c r="OVS188" s="257"/>
      <c r="OVT188" s="257"/>
      <c r="OVU188" s="257"/>
      <c r="OVV188" s="257"/>
      <c r="OVW188" s="257"/>
      <c r="OVX188" s="257"/>
      <c r="OVY188" s="257"/>
      <c r="OVZ188" s="257"/>
      <c r="OWA188" s="257"/>
      <c r="OWB188" s="257"/>
      <c r="OWC188" s="257"/>
      <c r="OWD188" s="257"/>
      <c r="OWE188" s="257"/>
      <c r="OWF188" s="257"/>
      <c r="OWG188" s="257"/>
      <c r="OWH188" s="257"/>
      <c r="OWI188" s="257"/>
      <c r="OWJ188" s="257"/>
      <c r="OWK188" s="257"/>
      <c r="OWL188" s="257"/>
      <c r="OWM188" s="257"/>
      <c r="OWN188" s="257"/>
      <c r="OWO188" s="257"/>
      <c r="OWP188" s="257"/>
      <c r="OWQ188" s="257"/>
      <c r="OWR188" s="257"/>
      <c r="OWS188" s="257"/>
      <c r="OWT188" s="257"/>
      <c r="OWU188" s="257"/>
      <c r="OWV188" s="257"/>
      <c r="OWW188" s="257"/>
      <c r="OWX188" s="257"/>
      <c r="OWY188" s="257"/>
      <c r="OWZ188" s="257"/>
      <c r="OXA188" s="257"/>
      <c r="OXB188" s="257"/>
      <c r="OXC188" s="257"/>
      <c r="OXD188" s="257"/>
      <c r="OXE188" s="257"/>
      <c r="OXF188" s="257"/>
      <c r="OXG188" s="257"/>
      <c r="OXH188" s="257"/>
      <c r="OXI188" s="257"/>
      <c r="OXJ188" s="257"/>
      <c r="OXK188" s="257"/>
      <c r="OXL188" s="257"/>
      <c r="OXM188" s="257"/>
      <c r="OXN188" s="257"/>
      <c r="OXO188" s="257"/>
      <c r="OXP188" s="257"/>
      <c r="OXQ188" s="257"/>
      <c r="OXR188" s="257"/>
      <c r="OXS188" s="257"/>
      <c r="OXT188" s="257"/>
      <c r="OXU188" s="257"/>
      <c r="OXV188" s="257"/>
      <c r="OXW188" s="257"/>
      <c r="OXX188" s="257"/>
      <c r="OXY188" s="257"/>
      <c r="OXZ188" s="257"/>
      <c r="OYA188" s="257"/>
      <c r="OYB188" s="257"/>
      <c r="OYC188" s="257"/>
      <c r="OYD188" s="257"/>
      <c r="OYE188" s="257"/>
      <c r="OYF188" s="257"/>
      <c r="OYG188" s="257"/>
      <c r="OYH188" s="257"/>
      <c r="OYI188" s="257"/>
      <c r="OYJ188" s="257"/>
      <c r="OYK188" s="257"/>
      <c r="OYL188" s="257"/>
      <c r="OYM188" s="257"/>
      <c r="OYN188" s="257"/>
      <c r="OYO188" s="257"/>
      <c r="OYP188" s="257"/>
      <c r="OYQ188" s="257"/>
      <c r="OYR188" s="257"/>
      <c r="OYS188" s="257"/>
      <c r="OYT188" s="257"/>
      <c r="OYU188" s="257"/>
      <c r="OYV188" s="257"/>
      <c r="OYW188" s="257"/>
      <c r="OYX188" s="257"/>
      <c r="OYY188" s="257"/>
      <c r="OYZ188" s="257"/>
      <c r="OZA188" s="257"/>
      <c r="OZB188" s="257"/>
      <c r="OZC188" s="257"/>
      <c r="OZD188" s="257"/>
      <c r="OZE188" s="257"/>
      <c r="OZF188" s="257"/>
      <c r="OZG188" s="257"/>
      <c r="OZH188" s="257"/>
      <c r="OZI188" s="257"/>
      <c r="OZJ188" s="257"/>
      <c r="OZK188" s="257"/>
      <c r="OZL188" s="257"/>
      <c r="OZM188" s="257"/>
      <c r="OZN188" s="257"/>
      <c r="OZO188" s="257"/>
      <c r="OZP188" s="257"/>
      <c r="OZQ188" s="257"/>
      <c r="OZR188" s="257"/>
      <c r="OZS188" s="257"/>
      <c r="OZT188" s="257"/>
      <c r="OZU188" s="257"/>
      <c r="OZV188" s="257"/>
      <c r="OZW188" s="257"/>
      <c r="OZX188" s="257"/>
      <c r="OZY188" s="257"/>
      <c r="OZZ188" s="257"/>
      <c r="PAA188" s="257"/>
      <c r="PAB188" s="257"/>
      <c r="PAC188" s="257"/>
      <c r="PAD188" s="257"/>
      <c r="PAE188" s="257"/>
      <c r="PAF188" s="257"/>
      <c r="PAG188" s="257"/>
      <c r="PAH188" s="257"/>
      <c r="PAI188" s="257"/>
      <c r="PAJ188" s="257"/>
      <c r="PAK188" s="257"/>
      <c r="PAL188" s="257"/>
      <c r="PAM188" s="257"/>
      <c r="PAN188" s="257"/>
      <c r="PAO188" s="257"/>
      <c r="PAP188" s="257"/>
      <c r="PAQ188" s="257"/>
      <c r="PAR188" s="257"/>
      <c r="PAS188" s="257"/>
      <c r="PAT188" s="257"/>
      <c r="PAU188" s="257"/>
      <c r="PAV188" s="257"/>
      <c r="PAW188" s="257"/>
      <c r="PAX188" s="257"/>
      <c r="PAY188" s="257"/>
      <c r="PAZ188" s="257"/>
      <c r="PBA188" s="257"/>
      <c r="PBB188" s="257"/>
      <c r="PBC188" s="257"/>
      <c r="PBD188" s="257"/>
      <c r="PBE188" s="257"/>
      <c r="PBF188" s="257"/>
      <c r="PBG188" s="257"/>
      <c r="PBH188" s="257"/>
      <c r="PBI188" s="257"/>
      <c r="PBJ188" s="257"/>
      <c r="PBK188" s="257"/>
      <c r="PBL188" s="257"/>
      <c r="PBM188" s="257"/>
      <c r="PBN188" s="257"/>
      <c r="PBO188" s="257"/>
      <c r="PBP188" s="257"/>
      <c r="PBQ188" s="257"/>
      <c r="PBR188" s="257"/>
      <c r="PBS188" s="257"/>
      <c r="PBT188" s="257"/>
      <c r="PBU188" s="257"/>
      <c r="PBV188" s="257"/>
      <c r="PBW188" s="257"/>
      <c r="PBX188" s="257"/>
      <c r="PBY188" s="257"/>
      <c r="PBZ188" s="257"/>
      <c r="PCA188" s="257"/>
      <c r="PCB188" s="257"/>
      <c r="PCC188" s="257"/>
      <c r="PCD188" s="257"/>
      <c r="PCE188" s="257"/>
      <c r="PCF188" s="257"/>
      <c r="PCG188" s="257"/>
      <c r="PCH188" s="257"/>
      <c r="PCI188" s="257"/>
      <c r="PCJ188" s="257"/>
      <c r="PCK188" s="257"/>
      <c r="PCL188" s="257"/>
      <c r="PCM188" s="257"/>
      <c r="PCN188" s="257"/>
      <c r="PCO188" s="257"/>
      <c r="PCP188" s="257"/>
      <c r="PCQ188" s="257"/>
      <c r="PCR188" s="257"/>
      <c r="PCS188" s="257"/>
      <c r="PCT188" s="257"/>
      <c r="PCU188" s="257"/>
      <c r="PCV188" s="257"/>
      <c r="PCW188" s="257"/>
      <c r="PCX188" s="257"/>
      <c r="PCY188" s="257"/>
      <c r="PCZ188" s="257"/>
      <c r="PDA188" s="257"/>
      <c r="PDB188" s="257"/>
      <c r="PDC188" s="257"/>
      <c r="PDD188" s="257"/>
      <c r="PDE188" s="257"/>
      <c r="PDF188" s="257"/>
      <c r="PDG188" s="257"/>
      <c r="PDH188" s="257"/>
      <c r="PDI188" s="257"/>
      <c r="PDJ188" s="257"/>
      <c r="PDK188" s="257"/>
      <c r="PDL188" s="257"/>
      <c r="PDM188" s="257"/>
      <c r="PDN188" s="257"/>
      <c r="PDO188" s="257"/>
      <c r="PDP188" s="257"/>
      <c r="PDQ188" s="257"/>
      <c r="PDR188" s="257"/>
      <c r="PDS188" s="257"/>
      <c r="PDT188" s="257"/>
      <c r="PDU188" s="257"/>
      <c r="PDV188" s="257"/>
      <c r="PDW188" s="257"/>
      <c r="PDX188" s="257"/>
      <c r="PDY188" s="257"/>
      <c r="PDZ188" s="257"/>
      <c r="PEA188" s="257"/>
      <c r="PEB188" s="257"/>
      <c r="PEC188" s="257"/>
      <c r="PED188" s="257"/>
      <c r="PEE188" s="257"/>
      <c r="PEF188" s="257"/>
      <c r="PEG188" s="257"/>
      <c r="PEH188" s="257"/>
      <c r="PEI188" s="257"/>
      <c r="PEJ188" s="257"/>
      <c r="PEK188" s="257"/>
      <c r="PEL188" s="257"/>
      <c r="PEM188" s="257"/>
      <c r="PEN188" s="257"/>
      <c r="PEO188" s="257"/>
      <c r="PEP188" s="257"/>
      <c r="PEQ188" s="257"/>
      <c r="PER188" s="257"/>
      <c r="PES188" s="257"/>
      <c r="PET188" s="257"/>
      <c r="PEU188" s="257"/>
      <c r="PEV188" s="257"/>
      <c r="PEW188" s="257"/>
      <c r="PEX188" s="257"/>
      <c r="PEY188" s="257"/>
      <c r="PEZ188" s="257"/>
      <c r="PFA188" s="257"/>
      <c r="PFB188" s="257"/>
      <c r="PFC188" s="257"/>
      <c r="PFD188" s="257"/>
      <c r="PFE188" s="257"/>
      <c r="PFF188" s="257"/>
      <c r="PFG188" s="257"/>
      <c r="PFH188" s="257"/>
      <c r="PFI188" s="257"/>
      <c r="PFJ188" s="257"/>
      <c r="PFK188" s="257"/>
      <c r="PFL188" s="257"/>
      <c r="PFM188" s="257"/>
      <c r="PFN188" s="257"/>
      <c r="PFO188" s="257"/>
      <c r="PFP188" s="257"/>
      <c r="PFQ188" s="257"/>
      <c r="PFR188" s="257"/>
      <c r="PFS188" s="257"/>
      <c r="PFT188" s="257"/>
      <c r="PFU188" s="257"/>
      <c r="PFV188" s="257"/>
      <c r="PFW188" s="257"/>
      <c r="PFX188" s="257"/>
      <c r="PFY188" s="257"/>
      <c r="PFZ188" s="257"/>
      <c r="PGA188" s="257"/>
      <c r="PGB188" s="257"/>
      <c r="PGC188" s="257"/>
      <c r="PGD188" s="257"/>
      <c r="PGE188" s="257"/>
      <c r="PGF188" s="257"/>
      <c r="PGG188" s="257"/>
      <c r="PGH188" s="257"/>
      <c r="PGI188" s="257"/>
      <c r="PGJ188" s="257"/>
      <c r="PGK188" s="257"/>
      <c r="PGL188" s="257"/>
      <c r="PGM188" s="257"/>
      <c r="PGN188" s="257"/>
      <c r="PGO188" s="257"/>
      <c r="PGP188" s="257"/>
      <c r="PGQ188" s="257"/>
      <c r="PGR188" s="257"/>
      <c r="PGS188" s="257"/>
      <c r="PGT188" s="257"/>
      <c r="PGU188" s="257"/>
      <c r="PGV188" s="257"/>
      <c r="PGW188" s="257"/>
      <c r="PGX188" s="257"/>
      <c r="PGY188" s="257"/>
      <c r="PGZ188" s="257"/>
      <c r="PHA188" s="257"/>
      <c r="PHB188" s="257"/>
      <c r="PHC188" s="257"/>
      <c r="PHD188" s="257"/>
      <c r="PHE188" s="257"/>
      <c r="PHF188" s="257"/>
      <c r="PHG188" s="257"/>
      <c r="PHH188" s="257"/>
      <c r="PHI188" s="257"/>
      <c r="PHJ188" s="257"/>
      <c r="PHK188" s="257"/>
      <c r="PHL188" s="257"/>
      <c r="PHM188" s="257"/>
      <c r="PHN188" s="257"/>
      <c r="PHO188" s="257"/>
      <c r="PHP188" s="257"/>
      <c r="PHQ188" s="257"/>
      <c r="PHR188" s="257"/>
      <c r="PHS188" s="257"/>
      <c r="PHT188" s="257"/>
      <c r="PHU188" s="257"/>
      <c r="PHV188" s="257"/>
      <c r="PHW188" s="257"/>
      <c r="PHX188" s="257"/>
      <c r="PHY188" s="257"/>
      <c r="PHZ188" s="257"/>
      <c r="PIA188" s="257"/>
      <c r="PIB188" s="257"/>
      <c r="PIC188" s="257"/>
      <c r="PID188" s="257"/>
      <c r="PIE188" s="257"/>
      <c r="PIF188" s="257"/>
      <c r="PIG188" s="257"/>
      <c r="PIH188" s="257"/>
      <c r="PII188" s="257"/>
      <c r="PIJ188" s="257"/>
      <c r="PIK188" s="257"/>
      <c r="PIL188" s="257"/>
      <c r="PIM188" s="257"/>
      <c r="PIN188" s="257"/>
      <c r="PIO188" s="257"/>
      <c r="PIP188" s="257"/>
      <c r="PIQ188" s="257"/>
      <c r="PIR188" s="257"/>
      <c r="PIS188" s="257"/>
      <c r="PIT188" s="257"/>
      <c r="PIU188" s="257"/>
      <c r="PIV188" s="257"/>
      <c r="PIW188" s="257"/>
      <c r="PIX188" s="257"/>
      <c r="PIY188" s="257"/>
      <c r="PIZ188" s="257"/>
      <c r="PJA188" s="257"/>
      <c r="PJB188" s="257"/>
      <c r="PJC188" s="257"/>
      <c r="PJD188" s="257"/>
      <c r="PJE188" s="257"/>
      <c r="PJF188" s="257"/>
      <c r="PJG188" s="257"/>
      <c r="PJH188" s="257"/>
      <c r="PJI188" s="257"/>
      <c r="PJJ188" s="257"/>
      <c r="PJK188" s="257"/>
      <c r="PJL188" s="257"/>
      <c r="PJM188" s="257"/>
      <c r="PJN188" s="257"/>
      <c r="PJO188" s="257"/>
      <c r="PJP188" s="257"/>
      <c r="PJQ188" s="257"/>
      <c r="PJR188" s="257"/>
      <c r="PJS188" s="257"/>
      <c r="PJT188" s="257"/>
      <c r="PJU188" s="257"/>
      <c r="PJV188" s="257"/>
      <c r="PJW188" s="257"/>
      <c r="PJX188" s="257"/>
      <c r="PJY188" s="257"/>
      <c r="PJZ188" s="257"/>
      <c r="PKA188" s="257"/>
      <c r="PKB188" s="257"/>
      <c r="PKC188" s="257"/>
      <c r="PKD188" s="257"/>
      <c r="PKE188" s="257"/>
      <c r="PKF188" s="257"/>
      <c r="PKG188" s="257"/>
      <c r="PKH188" s="257"/>
      <c r="PKI188" s="257"/>
      <c r="PKJ188" s="257"/>
      <c r="PKK188" s="257"/>
      <c r="PKL188" s="257"/>
      <c r="PKM188" s="257"/>
      <c r="PKN188" s="257"/>
      <c r="PKO188" s="257"/>
      <c r="PKP188" s="257"/>
      <c r="PKQ188" s="257"/>
      <c r="PKR188" s="257"/>
      <c r="PKS188" s="257"/>
      <c r="PKT188" s="257"/>
      <c r="PKU188" s="257"/>
      <c r="PKV188" s="257"/>
      <c r="PKW188" s="257"/>
      <c r="PKX188" s="257"/>
      <c r="PKY188" s="257"/>
      <c r="PKZ188" s="257"/>
      <c r="PLA188" s="257"/>
      <c r="PLB188" s="257"/>
      <c r="PLC188" s="257"/>
      <c r="PLD188" s="257"/>
      <c r="PLE188" s="257"/>
      <c r="PLF188" s="257"/>
      <c r="PLG188" s="257"/>
      <c r="PLH188" s="257"/>
      <c r="PLI188" s="257"/>
      <c r="PLJ188" s="257"/>
      <c r="PLK188" s="257"/>
      <c r="PLL188" s="257"/>
      <c r="PLM188" s="257"/>
      <c r="PLN188" s="257"/>
      <c r="PLO188" s="257"/>
      <c r="PLP188" s="257"/>
      <c r="PLQ188" s="257"/>
      <c r="PLR188" s="257"/>
      <c r="PLS188" s="257"/>
      <c r="PLT188" s="257"/>
      <c r="PLU188" s="257"/>
      <c r="PLV188" s="257"/>
      <c r="PLW188" s="257"/>
      <c r="PLX188" s="257"/>
      <c r="PLY188" s="257"/>
      <c r="PLZ188" s="257"/>
      <c r="PMA188" s="257"/>
      <c r="PMB188" s="257"/>
      <c r="PMC188" s="257"/>
      <c r="PMD188" s="257"/>
      <c r="PME188" s="257"/>
      <c r="PMF188" s="257"/>
      <c r="PMG188" s="257"/>
      <c r="PMH188" s="257"/>
      <c r="PMI188" s="257"/>
      <c r="PMJ188" s="257"/>
      <c r="PMK188" s="257"/>
      <c r="PML188" s="257"/>
      <c r="PMM188" s="257"/>
      <c r="PMN188" s="257"/>
      <c r="PMO188" s="257"/>
      <c r="PMP188" s="257"/>
      <c r="PMQ188" s="257"/>
      <c r="PMR188" s="257"/>
      <c r="PMS188" s="257"/>
      <c r="PMT188" s="257"/>
      <c r="PMU188" s="257"/>
      <c r="PMV188" s="257"/>
      <c r="PMW188" s="257"/>
      <c r="PMX188" s="257"/>
      <c r="PMY188" s="257"/>
      <c r="PMZ188" s="257"/>
      <c r="PNA188" s="257"/>
      <c r="PNB188" s="257"/>
      <c r="PNC188" s="257"/>
      <c r="PND188" s="257"/>
      <c r="PNE188" s="257"/>
      <c r="PNF188" s="257"/>
      <c r="PNG188" s="257"/>
      <c r="PNH188" s="257"/>
      <c r="PNI188" s="257"/>
      <c r="PNJ188" s="257"/>
      <c r="PNK188" s="257"/>
      <c r="PNL188" s="257"/>
      <c r="PNM188" s="257"/>
      <c r="PNN188" s="257"/>
      <c r="PNO188" s="257"/>
      <c r="PNP188" s="257"/>
      <c r="PNQ188" s="257"/>
      <c r="PNR188" s="257"/>
      <c r="PNS188" s="257"/>
      <c r="PNT188" s="257"/>
      <c r="PNU188" s="257"/>
      <c r="PNV188" s="257"/>
      <c r="PNW188" s="257"/>
      <c r="PNX188" s="257"/>
      <c r="PNY188" s="257"/>
      <c r="PNZ188" s="257"/>
      <c r="POA188" s="257"/>
      <c r="POB188" s="257"/>
      <c r="POC188" s="257"/>
      <c r="POD188" s="257"/>
      <c r="POE188" s="257"/>
      <c r="POF188" s="257"/>
      <c r="POG188" s="257"/>
      <c r="POH188" s="257"/>
      <c r="POI188" s="257"/>
      <c r="POJ188" s="257"/>
      <c r="POK188" s="257"/>
      <c r="POL188" s="257"/>
      <c r="POM188" s="257"/>
      <c r="PON188" s="257"/>
      <c r="POO188" s="257"/>
      <c r="POP188" s="257"/>
      <c r="POQ188" s="257"/>
      <c r="POR188" s="257"/>
      <c r="POS188" s="257"/>
      <c r="POT188" s="257"/>
      <c r="POU188" s="257"/>
      <c r="POV188" s="257"/>
      <c r="POW188" s="257"/>
      <c r="POX188" s="257"/>
      <c r="POY188" s="257"/>
      <c r="POZ188" s="257"/>
      <c r="PPA188" s="257"/>
      <c r="PPB188" s="257"/>
      <c r="PPC188" s="257"/>
      <c r="PPD188" s="257"/>
      <c r="PPE188" s="257"/>
      <c r="PPF188" s="257"/>
      <c r="PPG188" s="257"/>
      <c r="PPH188" s="257"/>
      <c r="PPI188" s="257"/>
      <c r="PPJ188" s="257"/>
      <c r="PPK188" s="257"/>
      <c r="PPL188" s="257"/>
      <c r="PPM188" s="257"/>
      <c r="PPN188" s="257"/>
      <c r="PPO188" s="257"/>
      <c r="PPP188" s="257"/>
      <c r="PPQ188" s="257"/>
      <c r="PPR188" s="257"/>
      <c r="PPS188" s="257"/>
      <c r="PPT188" s="257"/>
      <c r="PPU188" s="257"/>
      <c r="PPV188" s="257"/>
      <c r="PPW188" s="257"/>
      <c r="PPX188" s="257"/>
      <c r="PPY188" s="257"/>
      <c r="PPZ188" s="257"/>
      <c r="PQA188" s="257"/>
      <c r="PQB188" s="257"/>
      <c r="PQC188" s="257"/>
      <c r="PQD188" s="257"/>
      <c r="PQE188" s="257"/>
      <c r="PQF188" s="257"/>
      <c r="PQG188" s="257"/>
      <c r="PQH188" s="257"/>
      <c r="PQI188" s="257"/>
      <c r="PQJ188" s="257"/>
      <c r="PQK188" s="257"/>
      <c r="PQL188" s="257"/>
      <c r="PQM188" s="257"/>
      <c r="PQN188" s="257"/>
      <c r="PQO188" s="257"/>
      <c r="PQP188" s="257"/>
      <c r="PQQ188" s="257"/>
      <c r="PQR188" s="257"/>
      <c r="PQS188" s="257"/>
      <c r="PQT188" s="257"/>
      <c r="PQU188" s="257"/>
      <c r="PQV188" s="257"/>
      <c r="PQW188" s="257"/>
      <c r="PQX188" s="257"/>
      <c r="PQY188" s="257"/>
      <c r="PQZ188" s="257"/>
      <c r="PRA188" s="257"/>
      <c r="PRB188" s="257"/>
      <c r="PRC188" s="257"/>
      <c r="PRD188" s="257"/>
      <c r="PRE188" s="257"/>
      <c r="PRF188" s="257"/>
      <c r="PRG188" s="257"/>
      <c r="PRH188" s="257"/>
      <c r="PRI188" s="257"/>
      <c r="PRJ188" s="257"/>
      <c r="PRK188" s="257"/>
      <c r="PRL188" s="257"/>
      <c r="PRM188" s="257"/>
      <c r="PRN188" s="257"/>
      <c r="PRO188" s="257"/>
      <c r="PRP188" s="257"/>
      <c r="PRQ188" s="257"/>
      <c r="PRR188" s="257"/>
      <c r="PRS188" s="257"/>
      <c r="PRT188" s="257"/>
      <c r="PRU188" s="257"/>
      <c r="PRV188" s="257"/>
      <c r="PRW188" s="257"/>
      <c r="PRX188" s="257"/>
      <c r="PRY188" s="257"/>
      <c r="PRZ188" s="257"/>
      <c r="PSA188" s="257"/>
      <c r="PSB188" s="257"/>
      <c r="PSC188" s="257"/>
      <c r="PSD188" s="257"/>
      <c r="PSE188" s="257"/>
      <c r="PSF188" s="257"/>
      <c r="PSG188" s="257"/>
      <c r="PSH188" s="257"/>
      <c r="PSI188" s="257"/>
      <c r="PSJ188" s="257"/>
      <c r="PSK188" s="257"/>
      <c r="PSL188" s="257"/>
      <c r="PSM188" s="257"/>
      <c r="PSN188" s="257"/>
      <c r="PSO188" s="257"/>
      <c r="PSP188" s="257"/>
      <c r="PSQ188" s="257"/>
      <c r="PSR188" s="257"/>
      <c r="PSS188" s="257"/>
      <c r="PST188" s="257"/>
      <c r="PSU188" s="257"/>
      <c r="PSV188" s="257"/>
      <c r="PSW188" s="257"/>
      <c r="PSX188" s="257"/>
      <c r="PSY188" s="257"/>
      <c r="PSZ188" s="257"/>
      <c r="PTA188" s="257"/>
      <c r="PTB188" s="257"/>
      <c r="PTC188" s="257"/>
      <c r="PTD188" s="257"/>
      <c r="PTE188" s="257"/>
      <c r="PTF188" s="257"/>
      <c r="PTG188" s="257"/>
      <c r="PTH188" s="257"/>
      <c r="PTI188" s="257"/>
      <c r="PTJ188" s="257"/>
      <c r="PTK188" s="257"/>
      <c r="PTL188" s="257"/>
      <c r="PTM188" s="257"/>
      <c r="PTN188" s="257"/>
      <c r="PTO188" s="257"/>
      <c r="PTP188" s="257"/>
      <c r="PTQ188" s="257"/>
      <c r="PTR188" s="257"/>
      <c r="PTS188" s="257"/>
      <c r="PTT188" s="257"/>
      <c r="PTU188" s="257"/>
      <c r="PTV188" s="257"/>
      <c r="PTW188" s="257"/>
      <c r="PTX188" s="257"/>
      <c r="PTY188" s="257"/>
      <c r="PTZ188" s="257"/>
      <c r="PUA188" s="257"/>
      <c r="PUB188" s="257"/>
      <c r="PUC188" s="257"/>
      <c r="PUD188" s="257"/>
      <c r="PUE188" s="257"/>
      <c r="PUF188" s="257"/>
      <c r="PUG188" s="257"/>
      <c r="PUH188" s="257"/>
      <c r="PUI188" s="257"/>
      <c r="PUJ188" s="257"/>
      <c r="PUK188" s="257"/>
      <c r="PUL188" s="257"/>
      <c r="PUM188" s="257"/>
      <c r="PUN188" s="257"/>
      <c r="PUO188" s="257"/>
      <c r="PUP188" s="257"/>
      <c r="PUQ188" s="257"/>
      <c r="PUR188" s="257"/>
      <c r="PUS188" s="257"/>
      <c r="PUT188" s="257"/>
      <c r="PUU188" s="257"/>
      <c r="PUV188" s="257"/>
      <c r="PUW188" s="257"/>
      <c r="PUX188" s="257"/>
      <c r="PUY188" s="257"/>
      <c r="PUZ188" s="257"/>
      <c r="PVA188" s="257"/>
      <c r="PVB188" s="257"/>
      <c r="PVC188" s="257"/>
      <c r="PVD188" s="257"/>
      <c r="PVE188" s="257"/>
      <c r="PVF188" s="257"/>
      <c r="PVG188" s="257"/>
      <c r="PVH188" s="257"/>
      <c r="PVI188" s="257"/>
      <c r="PVJ188" s="257"/>
      <c r="PVK188" s="257"/>
      <c r="PVL188" s="257"/>
      <c r="PVM188" s="257"/>
      <c r="PVN188" s="257"/>
      <c r="PVO188" s="257"/>
      <c r="PVP188" s="257"/>
      <c r="PVQ188" s="257"/>
      <c r="PVR188" s="257"/>
      <c r="PVS188" s="257"/>
      <c r="PVT188" s="257"/>
      <c r="PVU188" s="257"/>
      <c r="PVV188" s="257"/>
      <c r="PVW188" s="257"/>
      <c r="PVX188" s="257"/>
      <c r="PVY188" s="257"/>
      <c r="PVZ188" s="257"/>
      <c r="PWA188" s="257"/>
      <c r="PWB188" s="257"/>
      <c r="PWC188" s="257"/>
      <c r="PWD188" s="257"/>
      <c r="PWE188" s="257"/>
      <c r="PWF188" s="257"/>
      <c r="PWG188" s="257"/>
      <c r="PWH188" s="257"/>
      <c r="PWI188" s="257"/>
      <c r="PWJ188" s="257"/>
      <c r="PWK188" s="257"/>
      <c r="PWL188" s="257"/>
      <c r="PWM188" s="257"/>
      <c r="PWN188" s="257"/>
      <c r="PWO188" s="257"/>
      <c r="PWP188" s="257"/>
      <c r="PWQ188" s="257"/>
      <c r="PWR188" s="257"/>
      <c r="PWS188" s="257"/>
      <c r="PWT188" s="257"/>
      <c r="PWU188" s="257"/>
      <c r="PWV188" s="257"/>
      <c r="PWW188" s="257"/>
      <c r="PWX188" s="257"/>
      <c r="PWY188" s="257"/>
      <c r="PWZ188" s="257"/>
      <c r="PXA188" s="257"/>
      <c r="PXB188" s="257"/>
      <c r="PXC188" s="257"/>
      <c r="PXD188" s="257"/>
      <c r="PXE188" s="257"/>
      <c r="PXF188" s="257"/>
      <c r="PXG188" s="257"/>
      <c r="PXH188" s="257"/>
      <c r="PXI188" s="257"/>
      <c r="PXJ188" s="257"/>
      <c r="PXK188" s="257"/>
      <c r="PXL188" s="257"/>
      <c r="PXM188" s="257"/>
      <c r="PXN188" s="257"/>
      <c r="PXO188" s="257"/>
      <c r="PXP188" s="257"/>
      <c r="PXQ188" s="257"/>
      <c r="PXR188" s="257"/>
      <c r="PXS188" s="257"/>
      <c r="PXT188" s="257"/>
      <c r="PXU188" s="257"/>
      <c r="PXV188" s="257"/>
      <c r="PXW188" s="257"/>
      <c r="PXX188" s="257"/>
      <c r="PXY188" s="257"/>
      <c r="PXZ188" s="257"/>
      <c r="PYA188" s="257"/>
      <c r="PYB188" s="257"/>
      <c r="PYC188" s="257"/>
      <c r="PYD188" s="257"/>
      <c r="PYE188" s="257"/>
      <c r="PYF188" s="257"/>
      <c r="PYG188" s="257"/>
      <c r="PYH188" s="257"/>
      <c r="PYI188" s="257"/>
      <c r="PYJ188" s="257"/>
      <c r="PYK188" s="257"/>
      <c r="PYL188" s="257"/>
      <c r="PYM188" s="257"/>
      <c r="PYN188" s="257"/>
      <c r="PYO188" s="257"/>
      <c r="PYP188" s="257"/>
      <c r="PYQ188" s="257"/>
      <c r="PYR188" s="257"/>
      <c r="PYS188" s="257"/>
      <c r="PYT188" s="257"/>
      <c r="PYU188" s="257"/>
      <c r="PYV188" s="257"/>
      <c r="PYW188" s="257"/>
      <c r="PYX188" s="257"/>
      <c r="PYY188" s="257"/>
      <c r="PYZ188" s="257"/>
      <c r="PZA188" s="257"/>
      <c r="PZB188" s="257"/>
      <c r="PZC188" s="257"/>
      <c r="PZD188" s="257"/>
      <c r="PZE188" s="257"/>
      <c r="PZF188" s="257"/>
      <c r="PZG188" s="257"/>
      <c r="PZH188" s="257"/>
      <c r="PZI188" s="257"/>
      <c r="PZJ188" s="257"/>
      <c r="PZK188" s="257"/>
      <c r="PZL188" s="257"/>
      <c r="PZM188" s="257"/>
      <c r="PZN188" s="257"/>
      <c r="PZO188" s="257"/>
      <c r="PZP188" s="257"/>
      <c r="PZQ188" s="257"/>
      <c r="PZR188" s="257"/>
      <c r="PZS188" s="257"/>
      <c r="PZT188" s="257"/>
      <c r="PZU188" s="257"/>
      <c r="PZV188" s="257"/>
      <c r="PZW188" s="257"/>
      <c r="PZX188" s="257"/>
      <c r="PZY188" s="257"/>
      <c r="PZZ188" s="257"/>
      <c r="QAA188" s="257"/>
      <c r="QAB188" s="257"/>
      <c r="QAC188" s="257"/>
      <c r="QAD188" s="257"/>
      <c r="QAE188" s="257"/>
      <c r="QAF188" s="257"/>
      <c r="QAG188" s="257"/>
      <c r="QAH188" s="257"/>
      <c r="QAI188" s="257"/>
      <c r="QAJ188" s="257"/>
      <c r="QAK188" s="257"/>
      <c r="QAL188" s="257"/>
      <c r="QAM188" s="257"/>
      <c r="QAN188" s="257"/>
      <c r="QAO188" s="257"/>
      <c r="QAP188" s="257"/>
      <c r="QAQ188" s="257"/>
      <c r="QAR188" s="257"/>
      <c r="QAS188" s="257"/>
      <c r="QAT188" s="257"/>
      <c r="QAU188" s="257"/>
      <c r="QAV188" s="257"/>
      <c r="QAW188" s="257"/>
      <c r="QAX188" s="257"/>
      <c r="QAY188" s="257"/>
      <c r="QAZ188" s="257"/>
      <c r="QBA188" s="257"/>
      <c r="QBB188" s="257"/>
      <c r="QBC188" s="257"/>
      <c r="QBD188" s="257"/>
      <c r="QBE188" s="257"/>
      <c r="QBF188" s="257"/>
      <c r="QBG188" s="257"/>
      <c r="QBH188" s="257"/>
      <c r="QBI188" s="257"/>
      <c r="QBJ188" s="257"/>
      <c r="QBK188" s="257"/>
      <c r="QBL188" s="257"/>
      <c r="QBM188" s="257"/>
      <c r="QBN188" s="257"/>
      <c r="QBO188" s="257"/>
      <c r="QBP188" s="257"/>
      <c r="QBQ188" s="257"/>
      <c r="QBR188" s="257"/>
      <c r="QBS188" s="257"/>
      <c r="QBT188" s="257"/>
      <c r="QBU188" s="257"/>
      <c r="QBV188" s="257"/>
      <c r="QBW188" s="257"/>
      <c r="QBX188" s="257"/>
      <c r="QBY188" s="257"/>
      <c r="QBZ188" s="257"/>
      <c r="QCA188" s="257"/>
      <c r="QCB188" s="257"/>
      <c r="QCC188" s="257"/>
      <c r="QCD188" s="257"/>
      <c r="QCE188" s="257"/>
      <c r="QCF188" s="257"/>
      <c r="QCG188" s="257"/>
      <c r="QCH188" s="257"/>
      <c r="QCI188" s="257"/>
      <c r="QCJ188" s="257"/>
      <c r="QCK188" s="257"/>
      <c r="QCL188" s="257"/>
      <c r="QCM188" s="257"/>
      <c r="QCN188" s="257"/>
      <c r="QCO188" s="257"/>
      <c r="QCP188" s="257"/>
      <c r="QCQ188" s="257"/>
      <c r="QCR188" s="257"/>
      <c r="QCS188" s="257"/>
      <c r="QCT188" s="257"/>
      <c r="QCU188" s="257"/>
      <c r="QCV188" s="257"/>
      <c r="QCW188" s="257"/>
      <c r="QCX188" s="257"/>
      <c r="QCY188" s="257"/>
      <c r="QCZ188" s="257"/>
      <c r="QDA188" s="257"/>
      <c r="QDB188" s="257"/>
      <c r="QDC188" s="257"/>
      <c r="QDD188" s="257"/>
      <c r="QDE188" s="257"/>
      <c r="QDF188" s="257"/>
      <c r="QDG188" s="257"/>
      <c r="QDH188" s="257"/>
      <c r="QDI188" s="257"/>
      <c r="QDJ188" s="257"/>
      <c r="QDK188" s="257"/>
      <c r="QDL188" s="257"/>
      <c r="QDM188" s="257"/>
      <c r="QDN188" s="257"/>
      <c r="QDO188" s="257"/>
      <c r="QDP188" s="257"/>
      <c r="QDQ188" s="257"/>
      <c r="QDR188" s="257"/>
      <c r="QDS188" s="257"/>
      <c r="QDT188" s="257"/>
      <c r="QDU188" s="257"/>
      <c r="QDV188" s="257"/>
      <c r="QDW188" s="257"/>
      <c r="QDX188" s="257"/>
      <c r="QDY188" s="257"/>
      <c r="QDZ188" s="257"/>
      <c r="QEA188" s="257"/>
      <c r="QEB188" s="257"/>
      <c r="QEC188" s="257"/>
      <c r="QED188" s="257"/>
      <c r="QEE188" s="257"/>
      <c r="QEF188" s="257"/>
      <c r="QEG188" s="257"/>
      <c r="QEH188" s="257"/>
      <c r="QEI188" s="257"/>
      <c r="QEJ188" s="257"/>
      <c r="QEK188" s="257"/>
      <c r="QEL188" s="257"/>
      <c r="QEM188" s="257"/>
      <c r="QEN188" s="257"/>
      <c r="QEO188" s="257"/>
      <c r="QEP188" s="257"/>
      <c r="QEQ188" s="257"/>
      <c r="QER188" s="257"/>
      <c r="QES188" s="257"/>
      <c r="QET188" s="257"/>
      <c r="QEU188" s="257"/>
      <c r="QEV188" s="257"/>
      <c r="QEW188" s="257"/>
      <c r="QEX188" s="257"/>
      <c r="QEY188" s="257"/>
      <c r="QEZ188" s="257"/>
      <c r="QFA188" s="257"/>
      <c r="QFB188" s="257"/>
      <c r="QFC188" s="257"/>
      <c r="QFD188" s="257"/>
      <c r="QFE188" s="257"/>
      <c r="QFF188" s="257"/>
      <c r="QFG188" s="257"/>
      <c r="QFH188" s="257"/>
      <c r="QFI188" s="257"/>
      <c r="QFJ188" s="257"/>
      <c r="QFK188" s="257"/>
      <c r="QFL188" s="257"/>
      <c r="QFM188" s="257"/>
      <c r="QFN188" s="257"/>
      <c r="QFO188" s="257"/>
      <c r="QFP188" s="257"/>
      <c r="QFQ188" s="257"/>
      <c r="QFR188" s="257"/>
      <c r="QFS188" s="257"/>
      <c r="QFT188" s="257"/>
      <c r="QFU188" s="257"/>
      <c r="QFV188" s="257"/>
      <c r="QFW188" s="257"/>
      <c r="QFX188" s="257"/>
      <c r="QFY188" s="257"/>
      <c r="QFZ188" s="257"/>
      <c r="QGA188" s="257"/>
      <c r="QGB188" s="257"/>
      <c r="QGC188" s="257"/>
      <c r="QGD188" s="257"/>
      <c r="QGE188" s="257"/>
      <c r="QGF188" s="257"/>
      <c r="QGG188" s="257"/>
      <c r="QGH188" s="257"/>
      <c r="QGI188" s="257"/>
      <c r="QGJ188" s="257"/>
      <c r="QGK188" s="257"/>
      <c r="QGL188" s="257"/>
      <c r="QGM188" s="257"/>
      <c r="QGN188" s="257"/>
      <c r="QGO188" s="257"/>
      <c r="QGP188" s="257"/>
      <c r="QGQ188" s="257"/>
      <c r="QGR188" s="257"/>
      <c r="QGS188" s="257"/>
      <c r="QGT188" s="257"/>
      <c r="QGU188" s="257"/>
      <c r="QGV188" s="257"/>
      <c r="QGW188" s="257"/>
      <c r="QGX188" s="257"/>
      <c r="QGY188" s="257"/>
      <c r="QGZ188" s="257"/>
      <c r="QHA188" s="257"/>
      <c r="QHB188" s="257"/>
      <c r="QHC188" s="257"/>
      <c r="QHD188" s="257"/>
      <c r="QHE188" s="257"/>
      <c r="QHF188" s="257"/>
      <c r="QHG188" s="257"/>
      <c r="QHH188" s="257"/>
      <c r="QHI188" s="257"/>
      <c r="QHJ188" s="257"/>
      <c r="QHK188" s="257"/>
      <c r="QHL188" s="257"/>
      <c r="QHM188" s="257"/>
      <c r="QHN188" s="257"/>
      <c r="QHO188" s="257"/>
      <c r="QHP188" s="257"/>
      <c r="QHQ188" s="257"/>
      <c r="QHR188" s="257"/>
      <c r="QHS188" s="257"/>
      <c r="QHT188" s="257"/>
      <c r="QHU188" s="257"/>
      <c r="QHV188" s="257"/>
      <c r="QHW188" s="257"/>
      <c r="QHX188" s="257"/>
      <c r="QHY188" s="257"/>
      <c r="QHZ188" s="257"/>
      <c r="QIA188" s="257"/>
      <c r="QIB188" s="257"/>
      <c r="QIC188" s="257"/>
      <c r="QID188" s="257"/>
      <c r="QIE188" s="257"/>
      <c r="QIF188" s="257"/>
      <c r="QIG188" s="257"/>
      <c r="QIH188" s="257"/>
      <c r="QII188" s="257"/>
      <c r="QIJ188" s="257"/>
      <c r="QIK188" s="257"/>
      <c r="QIL188" s="257"/>
      <c r="QIM188" s="257"/>
      <c r="QIN188" s="257"/>
      <c r="QIO188" s="257"/>
      <c r="QIP188" s="257"/>
      <c r="QIQ188" s="257"/>
      <c r="QIR188" s="257"/>
      <c r="QIS188" s="257"/>
      <c r="QIT188" s="257"/>
      <c r="QIU188" s="257"/>
      <c r="QIV188" s="257"/>
      <c r="QIW188" s="257"/>
      <c r="QIX188" s="257"/>
      <c r="QIY188" s="257"/>
      <c r="QIZ188" s="257"/>
      <c r="QJA188" s="257"/>
      <c r="QJB188" s="257"/>
      <c r="QJC188" s="257"/>
      <c r="QJD188" s="257"/>
      <c r="QJE188" s="257"/>
      <c r="QJF188" s="257"/>
      <c r="QJG188" s="257"/>
      <c r="QJH188" s="257"/>
      <c r="QJI188" s="257"/>
      <c r="QJJ188" s="257"/>
      <c r="QJK188" s="257"/>
      <c r="QJL188" s="257"/>
      <c r="QJM188" s="257"/>
      <c r="QJN188" s="257"/>
      <c r="QJO188" s="257"/>
      <c r="QJP188" s="257"/>
      <c r="QJQ188" s="257"/>
      <c r="QJR188" s="257"/>
      <c r="QJS188" s="257"/>
      <c r="QJT188" s="257"/>
      <c r="QJU188" s="257"/>
      <c r="QJV188" s="257"/>
      <c r="QJW188" s="257"/>
      <c r="QJX188" s="257"/>
      <c r="QJY188" s="257"/>
      <c r="QJZ188" s="257"/>
      <c r="QKA188" s="257"/>
      <c r="QKB188" s="257"/>
      <c r="QKC188" s="257"/>
      <c r="QKD188" s="257"/>
      <c r="QKE188" s="257"/>
      <c r="QKF188" s="257"/>
      <c r="QKG188" s="257"/>
      <c r="QKH188" s="257"/>
      <c r="QKI188" s="257"/>
      <c r="QKJ188" s="257"/>
      <c r="QKK188" s="257"/>
      <c r="QKL188" s="257"/>
      <c r="QKM188" s="257"/>
      <c r="QKN188" s="257"/>
      <c r="QKO188" s="257"/>
      <c r="QKP188" s="257"/>
      <c r="QKQ188" s="257"/>
      <c r="QKR188" s="257"/>
      <c r="QKS188" s="257"/>
      <c r="QKT188" s="257"/>
      <c r="QKU188" s="257"/>
      <c r="QKV188" s="257"/>
      <c r="QKW188" s="257"/>
      <c r="QKX188" s="257"/>
      <c r="QKY188" s="257"/>
      <c r="QKZ188" s="257"/>
      <c r="QLA188" s="257"/>
      <c r="QLB188" s="257"/>
      <c r="QLC188" s="257"/>
      <c r="QLD188" s="257"/>
      <c r="QLE188" s="257"/>
      <c r="QLF188" s="257"/>
      <c r="QLG188" s="257"/>
      <c r="QLH188" s="257"/>
      <c r="QLI188" s="257"/>
      <c r="QLJ188" s="257"/>
      <c r="QLK188" s="257"/>
      <c r="QLL188" s="257"/>
      <c r="QLM188" s="257"/>
      <c r="QLN188" s="257"/>
      <c r="QLO188" s="257"/>
      <c r="QLP188" s="257"/>
      <c r="QLQ188" s="257"/>
      <c r="QLR188" s="257"/>
      <c r="QLS188" s="257"/>
      <c r="QLT188" s="257"/>
      <c r="QLU188" s="257"/>
      <c r="QLV188" s="257"/>
      <c r="QLW188" s="257"/>
      <c r="QLX188" s="257"/>
      <c r="QLY188" s="257"/>
      <c r="QLZ188" s="257"/>
      <c r="QMA188" s="257"/>
      <c r="QMB188" s="257"/>
      <c r="QMC188" s="257"/>
      <c r="QMD188" s="257"/>
      <c r="QME188" s="257"/>
      <c r="QMF188" s="257"/>
      <c r="QMG188" s="257"/>
      <c r="QMH188" s="257"/>
      <c r="QMI188" s="257"/>
      <c r="QMJ188" s="257"/>
      <c r="QMK188" s="257"/>
      <c r="QML188" s="257"/>
      <c r="QMM188" s="257"/>
      <c r="QMN188" s="257"/>
      <c r="QMO188" s="257"/>
      <c r="QMP188" s="257"/>
      <c r="QMQ188" s="257"/>
      <c r="QMR188" s="257"/>
      <c r="QMS188" s="257"/>
      <c r="QMT188" s="257"/>
      <c r="QMU188" s="257"/>
      <c r="QMV188" s="257"/>
      <c r="QMW188" s="257"/>
      <c r="QMX188" s="257"/>
      <c r="QMY188" s="257"/>
      <c r="QMZ188" s="257"/>
      <c r="QNA188" s="257"/>
      <c r="QNB188" s="257"/>
      <c r="QNC188" s="257"/>
      <c r="QND188" s="257"/>
      <c r="QNE188" s="257"/>
      <c r="QNF188" s="257"/>
      <c r="QNG188" s="257"/>
      <c r="QNH188" s="257"/>
      <c r="QNI188" s="257"/>
      <c r="QNJ188" s="257"/>
      <c r="QNK188" s="257"/>
      <c r="QNL188" s="257"/>
      <c r="QNM188" s="257"/>
      <c r="QNN188" s="257"/>
      <c r="QNO188" s="257"/>
      <c r="QNP188" s="257"/>
      <c r="QNQ188" s="257"/>
      <c r="QNR188" s="257"/>
      <c r="QNS188" s="257"/>
      <c r="QNT188" s="257"/>
      <c r="QNU188" s="257"/>
      <c r="QNV188" s="257"/>
      <c r="QNW188" s="257"/>
      <c r="QNX188" s="257"/>
      <c r="QNY188" s="257"/>
      <c r="QNZ188" s="257"/>
      <c r="QOA188" s="257"/>
      <c r="QOB188" s="257"/>
      <c r="QOC188" s="257"/>
      <c r="QOD188" s="257"/>
      <c r="QOE188" s="257"/>
      <c r="QOF188" s="257"/>
      <c r="QOG188" s="257"/>
      <c r="QOH188" s="257"/>
      <c r="QOI188" s="257"/>
      <c r="QOJ188" s="257"/>
      <c r="QOK188" s="257"/>
      <c r="QOL188" s="257"/>
      <c r="QOM188" s="257"/>
      <c r="QON188" s="257"/>
      <c r="QOO188" s="257"/>
      <c r="QOP188" s="257"/>
      <c r="QOQ188" s="257"/>
      <c r="QOR188" s="257"/>
      <c r="QOS188" s="257"/>
      <c r="QOT188" s="257"/>
      <c r="QOU188" s="257"/>
      <c r="QOV188" s="257"/>
      <c r="QOW188" s="257"/>
      <c r="QOX188" s="257"/>
      <c r="QOY188" s="257"/>
      <c r="QOZ188" s="257"/>
      <c r="QPA188" s="257"/>
      <c r="QPB188" s="257"/>
      <c r="QPC188" s="257"/>
      <c r="QPD188" s="257"/>
      <c r="QPE188" s="257"/>
      <c r="QPF188" s="257"/>
      <c r="QPG188" s="257"/>
      <c r="QPH188" s="257"/>
      <c r="QPI188" s="257"/>
      <c r="QPJ188" s="257"/>
      <c r="QPK188" s="257"/>
      <c r="QPL188" s="257"/>
      <c r="QPM188" s="257"/>
      <c r="QPN188" s="257"/>
      <c r="QPO188" s="257"/>
      <c r="QPP188" s="257"/>
      <c r="QPQ188" s="257"/>
      <c r="QPR188" s="257"/>
      <c r="QPS188" s="257"/>
      <c r="QPT188" s="257"/>
      <c r="QPU188" s="257"/>
      <c r="QPV188" s="257"/>
      <c r="QPW188" s="257"/>
      <c r="QPX188" s="257"/>
      <c r="QPY188" s="257"/>
      <c r="QPZ188" s="257"/>
      <c r="QQA188" s="257"/>
      <c r="QQB188" s="257"/>
      <c r="QQC188" s="257"/>
      <c r="QQD188" s="257"/>
      <c r="QQE188" s="257"/>
      <c r="QQF188" s="257"/>
      <c r="QQG188" s="257"/>
      <c r="QQH188" s="257"/>
      <c r="QQI188" s="257"/>
      <c r="QQJ188" s="257"/>
      <c r="QQK188" s="257"/>
      <c r="QQL188" s="257"/>
      <c r="QQM188" s="257"/>
      <c r="QQN188" s="257"/>
      <c r="QQO188" s="257"/>
      <c r="QQP188" s="257"/>
      <c r="QQQ188" s="257"/>
      <c r="QQR188" s="257"/>
      <c r="QQS188" s="257"/>
      <c r="QQT188" s="257"/>
      <c r="QQU188" s="257"/>
      <c r="QQV188" s="257"/>
      <c r="QQW188" s="257"/>
      <c r="QQX188" s="257"/>
      <c r="QQY188" s="257"/>
      <c r="QQZ188" s="257"/>
      <c r="QRA188" s="257"/>
      <c r="QRB188" s="257"/>
      <c r="QRC188" s="257"/>
      <c r="QRD188" s="257"/>
      <c r="QRE188" s="257"/>
      <c r="QRF188" s="257"/>
      <c r="QRG188" s="257"/>
      <c r="QRH188" s="257"/>
      <c r="QRI188" s="257"/>
      <c r="QRJ188" s="257"/>
      <c r="QRK188" s="257"/>
      <c r="QRL188" s="257"/>
      <c r="QRM188" s="257"/>
      <c r="QRN188" s="257"/>
      <c r="QRO188" s="257"/>
      <c r="QRP188" s="257"/>
      <c r="QRQ188" s="257"/>
      <c r="QRR188" s="257"/>
      <c r="QRS188" s="257"/>
      <c r="QRT188" s="257"/>
      <c r="QRU188" s="257"/>
      <c r="QRV188" s="257"/>
      <c r="QRW188" s="257"/>
      <c r="QRX188" s="257"/>
      <c r="QRY188" s="257"/>
      <c r="QRZ188" s="257"/>
      <c r="QSA188" s="257"/>
      <c r="QSB188" s="257"/>
      <c r="QSC188" s="257"/>
      <c r="QSD188" s="257"/>
      <c r="QSE188" s="257"/>
      <c r="QSF188" s="257"/>
      <c r="QSG188" s="257"/>
      <c r="QSH188" s="257"/>
      <c r="QSI188" s="257"/>
      <c r="QSJ188" s="257"/>
      <c r="QSK188" s="257"/>
      <c r="QSL188" s="257"/>
      <c r="QSM188" s="257"/>
      <c r="QSN188" s="257"/>
      <c r="QSO188" s="257"/>
      <c r="QSP188" s="257"/>
      <c r="QSQ188" s="257"/>
      <c r="QSR188" s="257"/>
      <c r="QSS188" s="257"/>
      <c r="QST188" s="257"/>
      <c r="QSU188" s="257"/>
      <c r="QSV188" s="257"/>
      <c r="QSW188" s="257"/>
      <c r="QSX188" s="257"/>
      <c r="QSY188" s="257"/>
      <c r="QSZ188" s="257"/>
      <c r="QTA188" s="257"/>
      <c r="QTB188" s="257"/>
      <c r="QTC188" s="257"/>
      <c r="QTD188" s="257"/>
      <c r="QTE188" s="257"/>
      <c r="QTF188" s="257"/>
      <c r="QTG188" s="257"/>
      <c r="QTH188" s="257"/>
      <c r="QTI188" s="257"/>
      <c r="QTJ188" s="257"/>
      <c r="QTK188" s="257"/>
      <c r="QTL188" s="257"/>
      <c r="QTM188" s="257"/>
      <c r="QTN188" s="257"/>
      <c r="QTO188" s="257"/>
      <c r="QTP188" s="257"/>
      <c r="QTQ188" s="257"/>
      <c r="QTR188" s="257"/>
      <c r="QTS188" s="257"/>
      <c r="QTT188" s="257"/>
      <c r="QTU188" s="257"/>
      <c r="QTV188" s="257"/>
      <c r="QTW188" s="257"/>
      <c r="QTX188" s="257"/>
      <c r="QTY188" s="257"/>
      <c r="QTZ188" s="257"/>
      <c r="QUA188" s="257"/>
      <c r="QUB188" s="257"/>
      <c r="QUC188" s="257"/>
      <c r="QUD188" s="257"/>
      <c r="QUE188" s="257"/>
      <c r="QUF188" s="257"/>
      <c r="QUG188" s="257"/>
      <c r="QUH188" s="257"/>
      <c r="QUI188" s="257"/>
      <c r="QUJ188" s="257"/>
      <c r="QUK188" s="257"/>
      <c r="QUL188" s="257"/>
      <c r="QUM188" s="257"/>
      <c r="QUN188" s="257"/>
      <c r="QUO188" s="257"/>
      <c r="QUP188" s="257"/>
      <c r="QUQ188" s="257"/>
      <c r="QUR188" s="257"/>
      <c r="QUS188" s="257"/>
      <c r="QUT188" s="257"/>
      <c r="QUU188" s="257"/>
      <c r="QUV188" s="257"/>
      <c r="QUW188" s="257"/>
      <c r="QUX188" s="257"/>
      <c r="QUY188" s="257"/>
      <c r="QUZ188" s="257"/>
      <c r="QVA188" s="257"/>
      <c r="QVB188" s="257"/>
      <c r="QVC188" s="257"/>
      <c r="QVD188" s="257"/>
      <c r="QVE188" s="257"/>
      <c r="QVF188" s="257"/>
      <c r="QVG188" s="257"/>
      <c r="QVH188" s="257"/>
      <c r="QVI188" s="257"/>
      <c r="QVJ188" s="257"/>
      <c r="QVK188" s="257"/>
      <c r="QVL188" s="257"/>
      <c r="QVM188" s="257"/>
      <c r="QVN188" s="257"/>
      <c r="QVO188" s="257"/>
      <c r="QVP188" s="257"/>
      <c r="QVQ188" s="257"/>
      <c r="QVR188" s="257"/>
      <c r="QVS188" s="257"/>
      <c r="QVT188" s="257"/>
      <c r="QVU188" s="257"/>
      <c r="QVV188" s="257"/>
      <c r="QVW188" s="257"/>
      <c r="QVX188" s="257"/>
      <c r="QVY188" s="257"/>
      <c r="QVZ188" s="257"/>
      <c r="QWA188" s="257"/>
      <c r="QWB188" s="257"/>
      <c r="QWC188" s="257"/>
      <c r="QWD188" s="257"/>
      <c r="QWE188" s="257"/>
      <c r="QWF188" s="257"/>
      <c r="QWG188" s="257"/>
      <c r="QWH188" s="257"/>
      <c r="QWI188" s="257"/>
      <c r="QWJ188" s="257"/>
      <c r="QWK188" s="257"/>
      <c r="QWL188" s="257"/>
      <c r="QWM188" s="257"/>
      <c r="QWN188" s="257"/>
      <c r="QWO188" s="257"/>
      <c r="QWP188" s="257"/>
      <c r="QWQ188" s="257"/>
      <c r="QWR188" s="257"/>
      <c r="QWS188" s="257"/>
      <c r="QWT188" s="257"/>
      <c r="QWU188" s="257"/>
      <c r="QWV188" s="257"/>
      <c r="QWW188" s="257"/>
      <c r="QWX188" s="257"/>
      <c r="QWY188" s="257"/>
      <c r="QWZ188" s="257"/>
      <c r="QXA188" s="257"/>
      <c r="QXB188" s="257"/>
      <c r="QXC188" s="257"/>
      <c r="QXD188" s="257"/>
      <c r="QXE188" s="257"/>
      <c r="QXF188" s="257"/>
      <c r="QXG188" s="257"/>
      <c r="QXH188" s="257"/>
      <c r="QXI188" s="257"/>
      <c r="QXJ188" s="257"/>
      <c r="QXK188" s="257"/>
      <c r="QXL188" s="257"/>
      <c r="QXM188" s="257"/>
      <c r="QXN188" s="257"/>
      <c r="QXO188" s="257"/>
      <c r="QXP188" s="257"/>
      <c r="QXQ188" s="257"/>
      <c r="QXR188" s="257"/>
      <c r="QXS188" s="257"/>
      <c r="QXT188" s="257"/>
      <c r="QXU188" s="257"/>
      <c r="QXV188" s="257"/>
      <c r="QXW188" s="257"/>
      <c r="QXX188" s="257"/>
      <c r="QXY188" s="257"/>
      <c r="QXZ188" s="257"/>
      <c r="QYA188" s="257"/>
      <c r="QYB188" s="257"/>
      <c r="QYC188" s="257"/>
      <c r="QYD188" s="257"/>
      <c r="QYE188" s="257"/>
      <c r="QYF188" s="257"/>
      <c r="QYG188" s="257"/>
      <c r="QYH188" s="257"/>
      <c r="QYI188" s="257"/>
      <c r="QYJ188" s="257"/>
      <c r="QYK188" s="257"/>
      <c r="QYL188" s="257"/>
      <c r="QYM188" s="257"/>
      <c r="QYN188" s="257"/>
      <c r="QYO188" s="257"/>
      <c r="QYP188" s="257"/>
      <c r="QYQ188" s="257"/>
      <c r="QYR188" s="257"/>
      <c r="QYS188" s="257"/>
      <c r="QYT188" s="257"/>
      <c r="QYU188" s="257"/>
      <c r="QYV188" s="257"/>
      <c r="QYW188" s="257"/>
      <c r="QYX188" s="257"/>
      <c r="QYY188" s="257"/>
      <c r="QYZ188" s="257"/>
      <c r="QZA188" s="257"/>
      <c r="QZB188" s="257"/>
      <c r="QZC188" s="257"/>
      <c r="QZD188" s="257"/>
      <c r="QZE188" s="257"/>
      <c r="QZF188" s="257"/>
      <c r="QZG188" s="257"/>
      <c r="QZH188" s="257"/>
      <c r="QZI188" s="257"/>
      <c r="QZJ188" s="257"/>
      <c r="QZK188" s="257"/>
      <c r="QZL188" s="257"/>
      <c r="QZM188" s="257"/>
      <c r="QZN188" s="257"/>
      <c r="QZO188" s="257"/>
      <c r="QZP188" s="257"/>
      <c r="QZQ188" s="257"/>
      <c r="QZR188" s="257"/>
      <c r="QZS188" s="257"/>
      <c r="QZT188" s="257"/>
      <c r="QZU188" s="257"/>
      <c r="QZV188" s="257"/>
      <c r="QZW188" s="257"/>
      <c r="QZX188" s="257"/>
      <c r="QZY188" s="257"/>
      <c r="QZZ188" s="257"/>
      <c r="RAA188" s="257"/>
      <c r="RAB188" s="257"/>
      <c r="RAC188" s="257"/>
      <c r="RAD188" s="257"/>
      <c r="RAE188" s="257"/>
      <c r="RAF188" s="257"/>
      <c r="RAG188" s="257"/>
      <c r="RAH188" s="257"/>
      <c r="RAI188" s="257"/>
      <c r="RAJ188" s="257"/>
      <c r="RAK188" s="257"/>
      <c r="RAL188" s="257"/>
      <c r="RAM188" s="257"/>
      <c r="RAN188" s="257"/>
      <c r="RAO188" s="257"/>
      <c r="RAP188" s="257"/>
      <c r="RAQ188" s="257"/>
      <c r="RAR188" s="257"/>
      <c r="RAS188" s="257"/>
      <c r="RAT188" s="257"/>
      <c r="RAU188" s="257"/>
      <c r="RAV188" s="257"/>
      <c r="RAW188" s="257"/>
      <c r="RAX188" s="257"/>
      <c r="RAY188" s="257"/>
      <c r="RAZ188" s="257"/>
      <c r="RBA188" s="257"/>
      <c r="RBB188" s="257"/>
      <c r="RBC188" s="257"/>
      <c r="RBD188" s="257"/>
      <c r="RBE188" s="257"/>
      <c r="RBF188" s="257"/>
      <c r="RBG188" s="257"/>
      <c r="RBH188" s="257"/>
      <c r="RBI188" s="257"/>
      <c r="RBJ188" s="257"/>
      <c r="RBK188" s="257"/>
      <c r="RBL188" s="257"/>
      <c r="RBM188" s="257"/>
      <c r="RBN188" s="257"/>
      <c r="RBO188" s="257"/>
      <c r="RBP188" s="257"/>
      <c r="RBQ188" s="257"/>
      <c r="RBR188" s="257"/>
      <c r="RBS188" s="257"/>
      <c r="RBT188" s="257"/>
      <c r="RBU188" s="257"/>
      <c r="RBV188" s="257"/>
      <c r="RBW188" s="257"/>
      <c r="RBX188" s="257"/>
      <c r="RBY188" s="257"/>
      <c r="RBZ188" s="257"/>
      <c r="RCA188" s="257"/>
      <c r="RCB188" s="257"/>
      <c r="RCC188" s="257"/>
      <c r="RCD188" s="257"/>
      <c r="RCE188" s="257"/>
      <c r="RCF188" s="257"/>
      <c r="RCG188" s="257"/>
      <c r="RCH188" s="257"/>
      <c r="RCI188" s="257"/>
      <c r="RCJ188" s="257"/>
      <c r="RCK188" s="257"/>
      <c r="RCL188" s="257"/>
      <c r="RCM188" s="257"/>
      <c r="RCN188" s="257"/>
      <c r="RCO188" s="257"/>
      <c r="RCP188" s="257"/>
      <c r="RCQ188" s="257"/>
      <c r="RCR188" s="257"/>
      <c r="RCS188" s="257"/>
      <c r="RCT188" s="257"/>
      <c r="RCU188" s="257"/>
      <c r="RCV188" s="257"/>
      <c r="RCW188" s="257"/>
      <c r="RCX188" s="257"/>
      <c r="RCY188" s="257"/>
      <c r="RCZ188" s="257"/>
      <c r="RDA188" s="257"/>
      <c r="RDB188" s="257"/>
      <c r="RDC188" s="257"/>
      <c r="RDD188" s="257"/>
      <c r="RDE188" s="257"/>
      <c r="RDF188" s="257"/>
      <c r="RDG188" s="257"/>
      <c r="RDH188" s="257"/>
      <c r="RDI188" s="257"/>
      <c r="RDJ188" s="257"/>
      <c r="RDK188" s="257"/>
      <c r="RDL188" s="257"/>
      <c r="RDM188" s="257"/>
      <c r="RDN188" s="257"/>
      <c r="RDO188" s="257"/>
      <c r="RDP188" s="257"/>
      <c r="RDQ188" s="257"/>
      <c r="RDR188" s="257"/>
      <c r="RDS188" s="257"/>
      <c r="RDT188" s="257"/>
      <c r="RDU188" s="257"/>
      <c r="RDV188" s="257"/>
      <c r="RDW188" s="257"/>
      <c r="RDX188" s="257"/>
      <c r="RDY188" s="257"/>
      <c r="RDZ188" s="257"/>
      <c r="REA188" s="257"/>
      <c r="REB188" s="257"/>
      <c r="REC188" s="257"/>
      <c r="RED188" s="257"/>
      <c r="REE188" s="257"/>
      <c r="REF188" s="257"/>
      <c r="REG188" s="257"/>
      <c r="REH188" s="257"/>
      <c r="REI188" s="257"/>
      <c r="REJ188" s="257"/>
      <c r="REK188" s="257"/>
      <c r="REL188" s="257"/>
      <c r="REM188" s="257"/>
      <c r="REN188" s="257"/>
      <c r="REO188" s="257"/>
      <c r="REP188" s="257"/>
      <c r="REQ188" s="257"/>
      <c r="RER188" s="257"/>
      <c r="RES188" s="257"/>
      <c r="RET188" s="257"/>
      <c r="REU188" s="257"/>
      <c r="REV188" s="257"/>
      <c r="REW188" s="257"/>
      <c r="REX188" s="257"/>
      <c r="REY188" s="257"/>
      <c r="REZ188" s="257"/>
      <c r="RFA188" s="257"/>
      <c r="RFB188" s="257"/>
      <c r="RFC188" s="257"/>
      <c r="RFD188" s="257"/>
      <c r="RFE188" s="257"/>
      <c r="RFF188" s="257"/>
      <c r="RFG188" s="257"/>
      <c r="RFH188" s="257"/>
      <c r="RFI188" s="257"/>
      <c r="RFJ188" s="257"/>
      <c r="RFK188" s="257"/>
      <c r="RFL188" s="257"/>
      <c r="RFM188" s="257"/>
      <c r="RFN188" s="257"/>
      <c r="RFO188" s="257"/>
      <c r="RFP188" s="257"/>
      <c r="RFQ188" s="257"/>
      <c r="RFR188" s="257"/>
      <c r="RFS188" s="257"/>
      <c r="RFT188" s="257"/>
      <c r="RFU188" s="257"/>
      <c r="RFV188" s="257"/>
      <c r="RFW188" s="257"/>
      <c r="RFX188" s="257"/>
      <c r="RFY188" s="257"/>
      <c r="RFZ188" s="257"/>
      <c r="RGA188" s="257"/>
      <c r="RGB188" s="257"/>
      <c r="RGC188" s="257"/>
      <c r="RGD188" s="257"/>
      <c r="RGE188" s="257"/>
      <c r="RGF188" s="257"/>
      <c r="RGG188" s="257"/>
      <c r="RGH188" s="257"/>
      <c r="RGI188" s="257"/>
      <c r="RGJ188" s="257"/>
      <c r="RGK188" s="257"/>
      <c r="RGL188" s="257"/>
      <c r="RGM188" s="257"/>
      <c r="RGN188" s="257"/>
      <c r="RGO188" s="257"/>
      <c r="RGP188" s="257"/>
      <c r="RGQ188" s="257"/>
      <c r="RGR188" s="257"/>
      <c r="RGS188" s="257"/>
      <c r="RGT188" s="257"/>
      <c r="RGU188" s="257"/>
      <c r="RGV188" s="257"/>
      <c r="RGW188" s="257"/>
      <c r="RGX188" s="257"/>
      <c r="RGY188" s="257"/>
      <c r="RGZ188" s="257"/>
      <c r="RHA188" s="257"/>
      <c r="RHB188" s="257"/>
      <c r="RHC188" s="257"/>
      <c r="RHD188" s="257"/>
      <c r="RHE188" s="257"/>
      <c r="RHF188" s="257"/>
      <c r="RHG188" s="257"/>
      <c r="RHH188" s="257"/>
      <c r="RHI188" s="257"/>
      <c r="RHJ188" s="257"/>
      <c r="RHK188" s="257"/>
      <c r="RHL188" s="257"/>
      <c r="RHM188" s="257"/>
      <c r="RHN188" s="257"/>
      <c r="RHO188" s="257"/>
      <c r="RHP188" s="257"/>
      <c r="RHQ188" s="257"/>
      <c r="RHR188" s="257"/>
      <c r="RHS188" s="257"/>
      <c r="RHT188" s="257"/>
      <c r="RHU188" s="257"/>
      <c r="RHV188" s="257"/>
      <c r="RHW188" s="257"/>
      <c r="RHX188" s="257"/>
      <c r="RHY188" s="257"/>
      <c r="RHZ188" s="257"/>
      <c r="RIA188" s="257"/>
      <c r="RIB188" s="257"/>
      <c r="RIC188" s="257"/>
      <c r="RID188" s="257"/>
      <c r="RIE188" s="257"/>
      <c r="RIF188" s="257"/>
      <c r="RIG188" s="257"/>
      <c r="RIH188" s="257"/>
      <c r="RII188" s="257"/>
      <c r="RIJ188" s="257"/>
      <c r="RIK188" s="257"/>
      <c r="RIL188" s="257"/>
      <c r="RIM188" s="257"/>
      <c r="RIN188" s="257"/>
      <c r="RIO188" s="257"/>
      <c r="RIP188" s="257"/>
      <c r="RIQ188" s="257"/>
      <c r="RIR188" s="257"/>
      <c r="RIS188" s="257"/>
      <c r="RIT188" s="257"/>
      <c r="RIU188" s="257"/>
      <c r="RIV188" s="257"/>
      <c r="RIW188" s="257"/>
      <c r="RIX188" s="257"/>
      <c r="RIY188" s="257"/>
      <c r="RIZ188" s="257"/>
      <c r="RJA188" s="257"/>
      <c r="RJB188" s="257"/>
      <c r="RJC188" s="257"/>
      <c r="RJD188" s="257"/>
      <c r="RJE188" s="257"/>
      <c r="RJF188" s="257"/>
      <c r="RJG188" s="257"/>
      <c r="RJH188" s="257"/>
      <c r="RJI188" s="257"/>
      <c r="RJJ188" s="257"/>
      <c r="RJK188" s="257"/>
      <c r="RJL188" s="257"/>
      <c r="RJM188" s="257"/>
      <c r="RJN188" s="257"/>
      <c r="RJO188" s="257"/>
      <c r="RJP188" s="257"/>
      <c r="RJQ188" s="257"/>
      <c r="RJR188" s="257"/>
      <c r="RJS188" s="257"/>
      <c r="RJT188" s="257"/>
      <c r="RJU188" s="257"/>
      <c r="RJV188" s="257"/>
      <c r="RJW188" s="257"/>
      <c r="RJX188" s="257"/>
      <c r="RJY188" s="257"/>
      <c r="RJZ188" s="257"/>
      <c r="RKA188" s="257"/>
      <c r="RKB188" s="257"/>
      <c r="RKC188" s="257"/>
      <c r="RKD188" s="257"/>
      <c r="RKE188" s="257"/>
      <c r="RKF188" s="257"/>
      <c r="RKG188" s="257"/>
      <c r="RKH188" s="257"/>
      <c r="RKI188" s="257"/>
      <c r="RKJ188" s="257"/>
      <c r="RKK188" s="257"/>
      <c r="RKL188" s="257"/>
      <c r="RKM188" s="257"/>
      <c r="RKN188" s="257"/>
      <c r="RKO188" s="257"/>
      <c r="RKP188" s="257"/>
      <c r="RKQ188" s="257"/>
      <c r="RKR188" s="257"/>
      <c r="RKS188" s="257"/>
      <c r="RKT188" s="257"/>
      <c r="RKU188" s="257"/>
      <c r="RKV188" s="257"/>
      <c r="RKW188" s="257"/>
      <c r="RKX188" s="257"/>
      <c r="RKY188" s="257"/>
      <c r="RKZ188" s="257"/>
      <c r="RLA188" s="257"/>
      <c r="RLB188" s="257"/>
      <c r="RLC188" s="257"/>
      <c r="RLD188" s="257"/>
      <c r="RLE188" s="257"/>
      <c r="RLF188" s="257"/>
      <c r="RLG188" s="257"/>
      <c r="RLH188" s="257"/>
      <c r="RLI188" s="257"/>
      <c r="RLJ188" s="257"/>
      <c r="RLK188" s="257"/>
      <c r="RLL188" s="257"/>
      <c r="RLM188" s="257"/>
      <c r="RLN188" s="257"/>
      <c r="RLO188" s="257"/>
      <c r="RLP188" s="257"/>
      <c r="RLQ188" s="257"/>
      <c r="RLR188" s="257"/>
      <c r="RLS188" s="257"/>
      <c r="RLT188" s="257"/>
      <c r="RLU188" s="257"/>
      <c r="RLV188" s="257"/>
      <c r="RLW188" s="257"/>
      <c r="RLX188" s="257"/>
      <c r="RLY188" s="257"/>
      <c r="RLZ188" s="257"/>
      <c r="RMA188" s="257"/>
      <c r="RMB188" s="257"/>
      <c r="RMC188" s="257"/>
      <c r="RMD188" s="257"/>
      <c r="RME188" s="257"/>
      <c r="RMF188" s="257"/>
      <c r="RMG188" s="257"/>
      <c r="RMH188" s="257"/>
      <c r="RMI188" s="257"/>
      <c r="RMJ188" s="257"/>
      <c r="RMK188" s="257"/>
      <c r="RML188" s="257"/>
      <c r="RMM188" s="257"/>
      <c r="RMN188" s="257"/>
      <c r="RMO188" s="257"/>
      <c r="RMP188" s="257"/>
      <c r="RMQ188" s="257"/>
      <c r="RMR188" s="257"/>
      <c r="RMS188" s="257"/>
      <c r="RMT188" s="257"/>
      <c r="RMU188" s="257"/>
      <c r="RMV188" s="257"/>
      <c r="RMW188" s="257"/>
      <c r="RMX188" s="257"/>
      <c r="RMY188" s="257"/>
      <c r="RMZ188" s="257"/>
      <c r="RNA188" s="257"/>
      <c r="RNB188" s="257"/>
      <c r="RNC188" s="257"/>
      <c r="RND188" s="257"/>
      <c r="RNE188" s="257"/>
      <c r="RNF188" s="257"/>
      <c r="RNG188" s="257"/>
      <c r="RNH188" s="257"/>
      <c r="RNI188" s="257"/>
      <c r="RNJ188" s="257"/>
      <c r="RNK188" s="257"/>
      <c r="RNL188" s="257"/>
      <c r="RNM188" s="257"/>
      <c r="RNN188" s="257"/>
      <c r="RNO188" s="257"/>
      <c r="RNP188" s="257"/>
      <c r="RNQ188" s="257"/>
      <c r="RNR188" s="257"/>
      <c r="RNS188" s="257"/>
      <c r="RNT188" s="257"/>
      <c r="RNU188" s="257"/>
      <c r="RNV188" s="257"/>
      <c r="RNW188" s="257"/>
      <c r="RNX188" s="257"/>
      <c r="RNY188" s="257"/>
      <c r="RNZ188" s="257"/>
      <c r="ROA188" s="257"/>
      <c r="ROB188" s="257"/>
      <c r="ROC188" s="257"/>
      <c r="ROD188" s="257"/>
      <c r="ROE188" s="257"/>
      <c r="ROF188" s="257"/>
      <c r="ROG188" s="257"/>
      <c r="ROH188" s="257"/>
      <c r="ROI188" s="257"/>
      <c r="ROJ188" s="257"/>
      <c r="ROK188" s="257"/>
      <c r="ROL188" s="257"/>
      <c r="ROM188" s="257"/>
      <c r="RON188" s="257"/>
      <c r="ROO188" s="257"/>
      <c r="ROP188" s="257"/>
      <c r="ROQ188" s="257"/>
      <c r="ROR188" s="257"/>
      <c r="ROS188" s="257"/>
      <c r="ROT188" s="257"/>
      <c r="ROU188" s="257"/>
      <c r="ROV188" s="257"/>
      <c r="ROW188" s="257"/>
      <c r="ROX188" s="257"/>
      <c r="ROY188" s="257"/>
      <c r="ROZ188" s="257"/>
      <c r="RPA188" s="257"/>
      <c r="RPB188" s="257"/>
      <c r="RPC188" s="257"/>
      <c r="RPD188" s="257"/>
      <c r="RPE188" s="257"/>
      <c r="RPF188" s="257"/>
      <c r="RPG188" s="257"/>
      <c r="RPH188" s="257"/>
      <c r="RPI188" s="257"/>
      <c r="RPJ188" s="257"/>
      <c r="RPK188" s="257"/>
      <c r="RPL188" s="257"/>
      <c r="RPM188" s="257"/>
      <c r="RPN188" s="257"/>
      <c r="RPO188" s="257"/>
      <c r="RPP188" s="257"/>
      <c r="RPQ188" s="257"/>
      <c r="RPR188" s="257"/>
      <c r="RPS188" s="257"/>
      <c r="RPT188" s="257"/>
      <c r="RPU188" s="257"/>
      <c r="RPV188" s="257"/>
      <c r="RPW188" s="257"/>
      <c r="RPX188" s="257"/>
      <c r="RPY188" s="257"/>
      <c r="RPZ188" s="257"/>
      <c r="RQA188" s="257"/>
      <c r="RQB188" s="257"/>
      <c r="RQC188" s="257"/>
      <c r="RQD188" s="257"/>
      <c r="RQE188" s="257"/>
      <c r="RQF188" s="257"/>
      <c r="RQG188" s="257"/>
      <c r="RQH188" s="257"/>
      <c r="RQI188" s="257"/>
      <c r="RQJ188" s="257"/>
      <c r="RQK188" s="257"/>
      <c r="RQL188" s="257"/>
      <c r="RQM188" s="257"/>
      <c r="RQN188" s="257"/>
      <c r="RQO188" s="257"/>
      <c r="RQP188" s="257"/>
      <c r="RQQ188" s="257"/>
      <c r="RQR188" s="257"/>
      <c r="RQS188" s="257"/>
      <c r="RQT188" s="257"/>
      <c r="RQU188" s="257"/>
      <c r="RQV188" s="257"/>
      <c r="RQW188" s="257"/>
      <c r="RQX188" s="257"/>
      <c r="RQY188" s="257"/>
      <c r="RQZ188" s="257"/>
      <c r="RRA188" s="257"/>
      <c r="RRB188" s="257"/>
      <c r="RRC188" s="257"/>
      <c r="RRD188" s="257"/>
      <c r="RRE188" s="257"/>
      <c r="RRF188" s="257"/>
      <c r="RRG188" s="257"/>
      <c r="RRH188" s="257"/>
      <c r="RRI188" s="257"/>
      <c r="RRJ188" s="257"/>
      <c r="RRK188" s="257"/>
      <c r="RRL188" s="257"/>
      <c r="RRM188" s="257"/>
      <c r="RRN188" s="257"/>
      <c r="RRO188" s="257"/>
      <c r="RRP188" s="257"/>
      <c r="RRQ188" s="257"/>
      <c r="RRR188" s="257"/>
      <c r="RRS188" s="257"/>
      <c r="RRT188" s="257"/>
      <c r="RRU188" s="257"/>
      <c r="RRV188" s="257"/>
      <c r="RRW188" s="257"/>
      <c r="RRX188" s="257"/>
      <c r="RRY188" s="257"/>
      <c r="RRZ188" s="257"/>
      <c r="RSA188" s="257"/>
      <c r="RSB188" s="257"/>
      <c r="RSC188" s="257"/>
      <c r="RSD188" s="257"/>
      <c r="RSE188" s="257"/>
      <c r="RSF188" s="257"/>
      <c r="RSG188" s="257"/>
      <c r="RSH188" s="257"/>
      <c r="RSI188" s="257"/>
      <c r="RSJ188" s="257"/>
      <c r="RSK188" s="257"/>
      <c r="RSL188" s="257"/>
      <c r="RSM188" s="257"/>
      <c r="RSN188" s="257"/>
      <c r="RSO188" s="257"/>
      <c r="RSP188" s="257"/>
      <c r="RSQ188" s="257"/>
      <c r="RSR188" s="257"/>
      <c r="RSS188" s="257"/>
      <c r="RST188" s="257"/>
      <c r="RSU188" s="257"/>
      <c r="RSV188" s="257"/>
      <c r="RSW188" s="257"/>
      <c r="RSX188" s="257"/>
      <c r="RSY188" s="257"/>
      <c r="RSZ188" s="257"/>
      <c r="RTA188" s="257"/>
      <c r="RTB188" s="257"/>
      <c r="RTC188" s="257"/>
      <c r="RTD188" s="257"/>
      <c r="RTE188" s="257"/>
      <c r="RTF188" s="257"/>
      <c r="RTG188" s="257"/>
      <c r="RTH188" s="257"/>
      <c r="RTI188" s="257"/>
      <c r="RTJ188" s="257"/>
      <c r="RTK188" s="257"/>
      <c r="RTL188" s="257"/>
      <c r="RTM188" s="257"/>
      <c r="RTN188" s="257"/>
      <c r="RTO188" s="257"/>
      <c r="RTP188" s="257"/>
      <c r="RTQ188" s="257"/>
      <c r="RTR188" s="257"/>
      <c r="RTS188" s="257"/>
      <c r="RTT188" s="257"/>
      <c r="RTU188" s="257"/>
      <c r="RTV188" s="257"/>
      <c r="RTW188" s="257"/>
      <c r="RTX188" s="257"/>
      <c r="RTY188" s="257"/>
      <c r="RTZ188" s="257"/>
      <c r="RUA188" s="257"/>
      <c r="RUB188" s="257"/>
      <c r="RUC188" s="257"/>
      <c r="RUD188" s="257"/>
      <c r="RUE188" s="257"/>
      <c r="RUF188" s="257"/>
      <c r="RUG188" s="257"/>
      <c r="RUH188" s="257"/>
      <c r="RUI188" s="257"/>
      <c r="RUJ188" s="257"/>
      <c r="RUK188" s="257"/>
      <c r="RUL188" s="257"/>
      <c r="RUM188" s="257"/>
      <c r="RUN188" s="257"/>
      <c r="RUO188" s="257"/>
      <c r="RUP188" s="257"/>
      <c r="RUQ188" s="257"/>
      <c r="RUR188" s="257"/>
      <c r="RUS188" s="257"/>
      <c r="RUT188" s="257"/>
      <c r="RUU188" s="257"/>
      <c r="RUV188" s="257"/>
      <c r="RUW188" s="257"/>
      <c r="RUX188" s="257"/>
      <c r="RUY188" s="257"/>
      <c r="RUZ188" s="257"/>
      <c r="RVA188" s="257"/>
      <c r="RVB188" s="257"/>
      <c r="RVC188" s="257"/>
      <c r="RVD188" s="257"/>
      <c r="RVE188" s="257"/>
      <c r="RVF188" s="257"/>
      <c r="RVG188" s="257"/>
      <c r="RVH188" s="257"/>
      <c r="RVI188" s="257"/>
      <c r="RVJ188" s="257"/>
      <c r="RVK188" s="257"/>
      <c r="RVL188" s="257"/>
      <c r="RVM188" s="257"/>
      <c r="RVN188" s="257"/>
      <c r="RVO188" s="257"/>
      <c r="RVP188" s="257"/>
      <c r="RVQ188" s="257"/>
      <c r="RVR188" s="257"/>
      <c r="RVS188" s="257"/>
      <c r="RVT188" s="257"/>
      <c r="RVU188" s="257"/>
      <c r="RVV188" s="257"/>
      <c r="RVW188" s="257"/>
      <c r="RVX188" s="257"/>
      <c r="RVY188" s="257"/>
      <c r="RVZ188" s="257"/>
      <c r="RWA188" s="257"/>
      <c r="RWB188" s="257"/>
      <c r="RWC188" s="257"/>
      <c r="RWD188" s="257"/>
      <c r="RWE188" s="257"/>
      <c r="RWF188" s="257"/>
      <c r="RWG188" s="257"/>
      <c r="RWH188" s="257"/>
      <c r="RWI188" s="257"/>
      <c r="RWJ188" s="257"/>
      <c r="RWK188" s="257"/>
      <c r="RWL188" s="257"/>
      <c r="RWM188" s="257"/>
      <c r="RWN188" s="257"/>
      <c r="RWO188" s="257"/>
      <c r="RWP188" s="257"/>
      <c r="RWQ188" s="257"/>
      <c r="RWR188" s="257"/>
      <c r="RWS188" s="257"/>
      <c r="RWT188" s="257"/>
      <c r="RWU188" s="257"/>
      <c r="RWV188" s="257"/>
      <c r="RWW188" s="257"/>
      <c r="RWX188" s="257"/>
      <c r="RWY188" s="257"/>
      <c r="RWZ188" s="257"/>
      <c r="RXA188" s="257"/>
      <c r="RXB188" s="257"/>
      <c r="RXC188" s="257"/>
      <c r="RXD188" s="257"/>
      <c r="RXE188" s="257"/>
      <c r="RXF188" s="257"/>
      <c r="RXG188" s="257"/>
      <c r="RXH188" s="257"/>
      <c r="RXI188" s="257"/>
      <c r="RXJ188" s="257"/>
      <c r="RXK188" s="257"/>
      <c r="RXL188" s="257"/>
      <c r="RXM188" s="257"/>
      <c r="RXN188" s="257"/>
      <c r="RXO188" s="257"/>
      <c r="RXP188" s="257"/>
      <c r="RXQ188" s="257"/>
      <c r="RXR188" s="257"/>
      <c r="RXS188" s="257"/>
      <c r="RXT188" s="257"/>
      <c r="RXU188" s="257"/>
      <c r="RXV188" s="257"/>
      <c r="RXW188" s="257"/>
      <c r="RXX188" s="257"/>
      <c r="RXY188" s="257"/>
      <c r="RXZ188" s="257"/>
      <c r="RYA188" s="257"/>
      <c r="RYB188" s="257"/>
      <c r="RYC188" s="257"/>
      <c r="RYD188" s="257"/>
      <c r="RYE188" s="257"/>
      <c r="RYF188" s="257"/>
      <c r="RYG188" s="257"/>
      <c r="RYH188" s="257"/>
      <c r="RYI188" s="257"/>
      <c r="RYJ188" s="257"/>
      <c r="RYK188" s="257"/>
      <c r="RYL188" s="257"/>
      <c r="RYM188" s="257"/>
      <c r="RYN188" s="257"/>
      <c r="RYO188" s="257"/>
      <c r="RYP188" s="257"/>
      <c r="RYQ188" s="257"/>
      <c r="RYR188" s="257"/>
      <c r="RYS188" s="257"/>
      <c r="RYT188" s="257"/>
      <c r="RYU188" s="257"/>
      <c r="RYV188" s="257"/>
      <c r="RYW188" s="257"/>
      <c r="RYX188" s="257"/>
      <c r="RYY188" s="257"/>
      <c r="RYZ188" s="257"/>
      <c r="RZA188" s="257"/>
      <c r="RZB188" s="257"/>
      <c r="RZC188" s="257"/>
      <c r="RZD188" s="257"/>
      <c r="RZE188" s="257"/>
      <c r="RZF188" s="257"/>
      <c r="RZG188" s="257"/>
      <c r="RZH188" s="257"/>
      <c r="RZI188" s="257"/>
      <c r="RZJ188" s="257"/>
      <c r="RZK188" s="257"/>
      <c r="RZL188" s="257"/>
      <c r="RZM188" s="257"/>
      <c r="RZN188" s="257"/>
      <c r="RZO188" s="257"/>
      <c r="RZP188" s="257"/>
      <c r="RZQ188" s="257"/>
      <c r="RZR188" s="257"/>
      <c r="RZS188" s="257"/>
      <c r="RZT188" s="257"/>
      <c r="RZU188" s="257"/>
      <c r="RZV188" s="257"/>
      <c r="RZW188" s="257"/>
      <c r="RZX188" s="257"/>
      <c r="RZY188" s="257"/>
      <c r="RZZ188" s="257"/>
      <c r="SAA188" s="257"/>
      <c r="SAB188" s="257"/>
      <c r="SAC188" s="257"/>
      <c r="SAD188" s="257"/>
      <c r="SAE188" s="257"/>
      <c r="SAF188" s="257"/>
      <c r="SAG188" s="257"/>
      <c r="SAH188" s="257"/>
      <c r="SAI188" s="257"/>
      <c r="SAJ188" s="257"/>
      <c r="SAK188" s="257"/>
      <c r="SAL188" s="257"/>
      <c r="SAM188" s="257"/>
      <c r="SAN188" s="257"/>
      <c r="SAO188" s="257"/>
      <c r="SAP188" s="257"/>
      <c r="SAQ188" s="257"/>
      <c r="SAR188" s="257"/>
      <c r="SAS188" s="257"/>
      <c r="SAT188" s="257"/>
      <c r="SAU188" s="257"/>
      <c r="SAV188" s="257"/>
      <c r="SAW188" s="257"/>
      <c r="SAX188" s="257"/>
      <c r="SAY188" s="257"/>
      <c r="SAZ188" s="257"/>
      <c r="SBA188" s="257"/>
      <c r="SBB188" s="257"/>
      <c r="SBC188" s="257"/>
      <c r="SBD188" s="257"/>
      <c r="SBE188" s="257"/>
      <c r="SBF188" s="257"/>
      <c r="SBG188" s="257"/>
      <c r="SBH188" s="257"/>
      <c r="SBI188" s="257"/>
      <c r="SBJ188" s="257"/>
      <c r="SBK188" s="257"/>
      <c r="SBL188" s="257"/>
      <c r="SBM188" s="257"/>
      <c r="SBN188" s="257"/>
      <c r="SBO188" s="257"/>
      <c r="SBP188" s="257"/>
      <c r="SBQ188" s="257"/>
      <c r="SBR188" s="257"/>
      <c r="SBS188" s="257"/>
      <c r="SBT188" s="257"/>
      <c r="SBU188" s="257"/>
      <c r="SBV188" s="257"/>
      <c r="SBW188" s="257"/>
      <c r="SBX188" s="257"/>
      <c r="SBY188" s="257"/>
      <c r="SBZ188" s="257"/>
      <c r="SCA188" s="257"/>
      <c r="SCB188" s="257"/>
      <c r="SCC188" s="257"/>
      <c r="SCD188" s="257"/>
      <c r="SCE188" s="257"/>
      <c r="SCF188" s="257"/>
      <c r="SCG188" s="257"/>
      <c r="SCH188" s="257"/>
      <c r="SCI188" s="257"/>
      <c r="SCJ188" s="257"/>
      <c r="SCK188" s="257"/>
      <c r="SCL188" s="257"/>
      <c r="SCM188" s="257"/>
      <c r="SCN188" s="257"/>
      <c r="SCO188" s="257"/>
      <c r="SCP188" s="257"/>
      <c r="SCQ188" s="257"/>
      <c r="SCR188" s="257"/>
      <c r="SCS188" s="257"/>
      <c r="SCT188" s="257"/>
      <c r="SCU188" s="257"/>
      <c r="SCV188" s="257"/>
      <c r="SCW188" s="257"/>
      <c r="SCX188" s="257"/>
      <c r="SCY188" s="257"/>
      <c r="SCZ188" s="257"/>
      <c r="SDA188" s="257"/>
      <c r="SDB188" s="257"/>
      <c r="SDC188" s="257"/>
      <c r="SDD188" s="257"/>
      <c r="SDE188" s="257"/>
      <c r="SDF188" s="257"/>
      <c r="SDG188" s="257"/>
      <c r="SDH188" s="257"/>
      <c r="SDI188" s="257"/>
      <c r="SDJ188" s="257"/>
      <c r="SDK188" s="257"/>
      <c r="SDL188" s="257"/>
      <c r="SDM188" s="257"/>
      <c r="SDN188" s="257"/>
      <c r="SDO188" s="257"/>
      <c r="SDP188" s="257"/>
      <c r="SDQ188" s="257"/>
      <c r="SDR188" s="257"/>
      <c r="SDS188" s="257"/>
      <c r="SDT188" s="257"/>
      <c r="SDU188" s="257"/>
      <c r="SDV188" s="257"/>
      <c r="SDW188" s="257"/>
      <c r="SDX188" s="257"/>
      <c r="SDY188" s="257"/>
      <c r="SDZ188" s="257"/>
      <c r="SEA188" s="257"/>
      <c r="SEB188" s="257"/>
      <c r="SEC188" s="257"/>
      <c r="SED188" s="257"/>
      <c r="SEE188" s="257"/>
      <c r="SEF188" s="257"/>
      <c r="SEG188" s="257"/>
      <c r="SEH188" s="257"/>
      <c r="SEI188" s="257"/>
      <c r="SEJ188" s="257"/>
      <c r="SEK188" s="257"/>
      <c r="SEL188" s="257"/>
      <c r="SEM188" s="257"/>
      <c r="SEN188" s="257"/>
      <c r="SEO188" s="257"/>
      <c r="SEP188" s="257"/>
      <c r="SEQ188" s="257"/>
      <c r="SER188" s="257"/>
      <c r="SES188" s="257"/>
      <c r="SET188" s="257"/>
      <c r="SEU188" s="257"/>
      <c r="SEV188" s="257"/>
      <c r="SEW188" s="257"/>
      <c r="SEX188" s="257"/>
      <c r="SEY188" s="257"/>
      <c r="SEZ188" s="257"/>
      <c r="SFA188" s="257"/>
      <c r="SFB188" s="257"/>
      <c r="SFC188" s="257"/>
      <c r="SFD188" s="257"/>
      <c r="SFE188" s="257"/>
      <c r="SFF188" s="257"/>
      <c r="SFG188" s="257"/>
      <c r="SFH188" s="257"/>
      <c r="SFI188" s="257"/>
      <c r="SFJ188" s="257"/>
      <c r="SFK188" s="257"/>
      <c r="SFL188" s="257"/>
      <c r="SFM188" s="257"/>
      <c r="SFN188" s="257"/>
      <c r="SFO188" s="257"/>
      <c r="SFP188" s="257"/>
      <c r="SFQ188" s="257"/>
      <c r="SFR188" s="257"/>
      <c r="SFS188" s="257"/>
      <c r="SFT188" s="257"/>
      <c r="SFU188" s="257"/>
      <c r="SFV188" s="257"/>
      <c r="SFW188" s="257"/>
      <c r="SFX188" s="257"/>
      <c r="SFY188" s="257"/>
      <c r="SFZ188" s="257"/>
      <c r="SGA188" s="257"/>
      <c r="SGB188" s="257"/>
      <c r="SGC188" s="257"/>
      <c r="SGD188" s="257"/>
      <c r="SGE188" s="257"/>
      <c r="SGF188" s="257"/>
      <c r="SGG188" s="257"/>
      <c r="SGH188" s="257"/>
      <c r="SGI188" s="257"/>
      <c r="SGJ188" s="257"/>
      <c r="SGK188" s="257"/>
      <c r="SGL188" s="257"/>
      <c r="SGM188" s="257"/>
      <c r="SGN188" s="257"/>
      <c r="SGO188" s="257"/>
      <c r="SGP188" s="257"/>
      <c r="SGQ188" s="257"/>
      <c r="SGR188" s="257"/>
      <c r="SGS188" s="257"/>
      <c r="SGT188" s="257"/>
      <c r="SGU188" s="257"/>
      <c r="SGV188" s="257"/>
      <c r="SGW188" s="257"/>
      <c r="SGX188" s="257"/>
      <c r="SGY188" s="257"/>
      <c r="SGZ188" s="257"/>
      <c r="SHA188" s="257"/>
      <c r="SHB188" s="257"/>
      <c r="SHC188" s="257"/>
      <c r="SHD188" s="257"/>
      <c r="SHE188" s="257"/>
      <c r="SHF188" s="257"/>
      <c r="SHG188" s="257"/>
      <c r="SHH188" s="257"/>
      <c r="SHI188" s="257"/>
      <c r="SHJ188" s="257"/>
      <c r="SHK188" s="257"/>
      <c r="SHL188" s="257"/>
      <c r="SHM188" s="257"/>
      <c r="SHN188" s="257"/>
      <c r="SHO188" s="257"/>
      <c r="SHP188" s="257"/>
      <c r="SHQ188" s="257"/>
      <c r="SHR188" s="257"/>
      <c r="SHS188" s="257"/>
      <c r="SHT188" s="257"/>
      <c r="SHU188" s="257"/>
      <c r="SHV188" s="257"/>
      <c r="SHW188" s="257"/>
      <c r="SHX188" s="257"/>
      <c r="SHY188" s="257"/>
      <c r="SHZ188" s="257"/>
      <c r="SIA188" s="257"/>
      <c r="SIB188" s="257"/>
      <c r="SIC188" s="257"/>
      <c r="SID188" s="257"/>
      <c r="SIE188" s="257"/>
      <c r="SIF188" s="257"/>
      <c r="SIG188" s="257"/>
      <c r="SIH188" s="257"/>
      <c r="SII188" s="257"/>
      <c r="SIJ188" s="257"/>
      <c r="SIK188" s="257"/>
      <c r="SIL188" s="257"/>
      <c r="SIM188" s="257"/>
      <c r="SIN188" s="257"/>
      <c r="SIO188" s="257"/>
      <c r="SIP188" s="257"/>
      <c r="SIQ188" s="257"/>
      <c r="SIR188" s="257"/>
      <c r="SIS188" s="257"/>
      <c r="SIT188" s="257"/>
      <c r="SIU188" s="257"/>
      <c r="SIV188" s="257"/>
      <c r="SIW188" s="257"/>
      <c r="SIX188" s="257"/>
      <c r="SIY188" s="257"/>
      <c r="SIZ188" s="257"/>
      <c r="SJA188" s="257"/>
      <c r="SJB188" s="257"/>
      <c r="SJC188" s="257"/>
      <c r="SJD188" s="257"/>
      <c r="SJE188" s="257"/>
      <c r="SJF188" s="257"/>
      <c r="SJG188" s="257"/>
      <c r="SJH188" s="257"/>
      <c r="SJI188" s="257"/>
      <c r="SJJ188" s="257"/>
      <c r="SJK188" s="257"/>
      <c r="SJL188" s="257"/>
      <c r="SJM188" s="257"/>
      <c r="SJN188" s="257"/>
      <c r="SJO188" s="257"/>
      <c r="SJP188" s="257"/>
      <c r="SJQ188" s="257"/>
      <c r="SJR188" s="257"/>
      <c r="SJS188" s="257"/>
      <c r="SJT188" s="257"/>
      <c r="SJU188" s="257"/>
      <c r="SJV188" s="257"/>
      <c r="SJW188" s="257"/>
      <c r="SJX188" s="257"/>
      <c r="SJY188" s="257"/>
      <c r="SJZ188" s="257"/>
      <c r="SKA188" s="257"/>
      <c r="SKB188" s="257"/>
      <c r="SKC188" s="257"/>
      <c r="SKD188" s="257"/>
      <c r="SKE188" s="257"/>
      <c r="SKF188" s="257"/>
      <c r="SKG188" s="257"/>
      <c r="SKH188" s="257"/>
      <c r="SKI188" s="257"/>
      <c r="SKJ188" s="257"/>
      <c r="SKK188" s="257"/>
      <c r="SKL188" s="257"/>
      <c r="SKM188" s="257"/>
      <c r="SKN188" s="257"/>
      <c r="SKO188" s="257"/>
      <c r="SKP188" s="257"/>
      <c r="SKQ188" s="257"/>
      <c r="SKR188" s="257"/>
      <c r="SKS188" s="257"/>
      <c r="SKT188" s="257"/>
      <c r="SKU188" s="257"/>
      <c r="SKV188" s="257"/>
      <c r="SKW188" s="257"/>
      <c r="SKX188" s="257"/>
      <c r="SKY188" s="257"/>
      <c r="SKZ188" s="257"/>
      <c r="SLA188" s="257"/>
      <c r="SLB188" s="257"/>
      <c r="SLC188" s="257"/>
      <c r="SLD188" s="257"/>
      <c r="SLE188" s="257"/>
      <c r="SLF188" s="257"/>
      <c r="SLG188" s="257"/>
      <c r="SLH188" s="257"/>
      <c r="SLI188" s="257"/>
      <c r="SLJ188" s="257"/>
      <c r="SLK188" s="257"/>
      <c r="SLL188" s="257"/>
      <c r="SLM188" s="257"/>
      <c r="SLN188" s="257"/>
      <c r="SLO188" s="257"/>
      <c r="SLP188" s="257"/>
      <c r="SLQ188" s="257"/>
      <c r="SLR188" s="257"/>
      <c r="SLS188" s="257"/>
      <c r="SLT188" s="257"/>
      <c r="SLU188" s="257"/>
      <c r="SLV188" s="257"/>
      <c r="SLW188" s="257"/>
      <c r="SLX188" s="257"/>
      <c r="SLY188" s="257"/>
      <c r="SLZ188" s="257"/>
      <c r="SMA188" s="257"/>
      <c r="SMB188" s="257"/>
      <c r="SMC188" s="257"/>
      <c r="SMD188" s="257"/>
      <c r="SME188" s="257"/>
      <c r="SMF188" s="257"/>
      <c r="SMG188" s="257"/>
      <c r="SMH188" s="257"/>
      <c r="SMI188" s="257"/>
      <c r="SMJ188" s="257"/>
      <c r="SMK188" s="257"/>
      <c r="SML188" s="257"/>
      <c r="SMM188" s="257"/>
      <c r="SMN188" s="257"/>
      <c r="SMO188" s="257"/>
      <c r="SMP188" s="257"/>
      <c r="SMQ188" s="257"/>
      <c r="SMR188" s="257"/>
      <c r="SMS188" s="257"/>
      <c r="SMT188" s="257"/>
      <c r="SMU188" s="257"/>
      <c r="SMV188" s="257"/>
      <c r="SMW188" s="257"/>
      <c r="SMX188" s="257"/>
      <c r="SMY188" s="257"/>
      <c r="SMZ188" s="257"/>
      <c r="SNA188" s="257"/>
      <c r="SNB188" s="257"/>
      <c r="SNC188" s="257"/>
      <c r="SND188" s="257"/>
      <c r="SNE188" s="257"/>
      <c r="SNF188" s="257"/>
      <c r="SNG188" s="257"/>
      <c r="SNH188" s="257"/>
      <c r="SNI188" s="257"/>
      <c r="SNJ188" s="257"/>
      <c r="SNK188" s="257"/>
      <c r="SNL188" s="257"/>
      <c r="SNM188" s="257"/>
      <c r="SNN188" s="257"/>
      <c r="SNO188" s="257"/>
      <c r="SNP188" s="257"/>
      <c r="SNQ188" s="257"/>
      <c r="SNR188" s="257"/>
      <c r="SNS188" s="257"/>
      <c r="SNT188" s="257"/>
      <c r="SNU188" s="257"/>
      <c r="SNV188" s="257"/>
      <c r="SNW188" s="257"/>
      <c r="SNX188" s="257"/>
      <c r="SNY188" s="257"/>
      <c r="SNZ188" s="257"/>
      <c r="SOA188" s="257"/>
      <c r="SOB188" s="257"/>
      <c r="SOC188" s="257"/>
      <c r="SOD188" s="257"/>
      <c r="SOE188" s="257"/>
      <c r="SOF188" s="257"/>
      <c r="SOG188" s="257"/>
      <c r="SOH188" s="257"/>
      <c r="SOI188" s="257"/>
      <c r="SOJ188" s="257"/>
      <c r="SOK188" s="257"/>
      <c r="SOL188" s="257"/>
      <c r="SOM188" s="257"/>
      <c r="SON188" s="257"/>
      <c r="SOO188" s="257"/>
      <c r="SOP188" s="257"/>
      <c r="SOQ188" s="257"/>
      <c r="SOR188" s="257"/>
      <c r="SOS188" s="257"/>
      <c r="SOT188" s="257"/>
      <c r="SOU188" s="257"/>
      <c r="SOV188" s="257"/>
      <c r="SOW188" s="257"/>
      <c r="SOX188" s="257"/>
      <c r="SOY188" s="257"/>
      <c r="SOZ188" s="257"/>
      <c r="SPA188" s="257"/>
      <c r="SPB188" s="257"/>
      <c r="SPC188" s="257"/>
      <c r="SPD188" s="257"/>
      <c r="SPE188" s="257"/>
      <c r="SPF188" s="257"/>
      <c r="SPG188" s="257"/>
      <c r="SPH188" s="257"/>
      <c r="SPI188" s="257"/>
      <c r="SPJ188" s="257"/>
      <c r="SPK188" s="257"/>
      <c r="SPL188" s="257"/>
      <c r="SPM188" s="257"/>
      <c r="SPN188" s="257"/>
      <c r="SPO188" s="257"/>
      <c r="SPP188" s="257"/>
      <c r="SPQ188" s="257"/>
      <c r="SPR188" s="257"/>
      <c r="SPS188" s="257"/>
      <c r="SPT188" s="257"/>
      <c r="SPU188" s="257"/>
      <c r="SPV188" s="257"/>
      <c r="SPW188" s="257"/>
      <c r="SPX188" s="257"/>
      <c r="SPY188" s="257"/>
      <c r="SPZ188" s="257"/>
      <c r="SQA188" s="257"/>
      <c r="SQB188" s="257"/>
      <c r="SQC188" s="257"/>
      <c r="SQD188" s="257"/>
      <c r="SQE188" s="257"/>
      <c r="SQF188" s="257"/>
      <c r="SQG188" s="257"/>
      <c r="SQH188" s="257"/>
      <c r="SQI188" s="257"/>
      <c r="SQJ188" s="257"/>
      <c r="SQK188" s="257"/>
      <c r="SQL188" s="257"/>
      <c r="SQM188" s="257"/>
      <c r="SQN188" s="257"/>
      <c r="SQO188" s="257"/>
      <c r="SQP188" s="257"/>
      <c r="SQQ188" s="257"/>
      <c r="SQR188" s="257"/>
      <c r="SQS188" s="257"/>
      <c r="SQT188" s="257"/>
      <c r="SQU188" s="257"/>
      <c r="SQV188" s="257"/>
      <c r="SQW188" s="257"/>
      <c r="SQX188" s="257"/>
      <c r="SQY188" s="257"/>
      <c r="SQZ188" s="257"/>
      <c r="SRA188" s="257"/>
      <c r="SRB188" s="257"/>
      <c r="SRC188" s="257"/>
      <c r="SRD188" s="257"/>
      <c r="SRE188" s="257"/>
      <c r="SRF188" s="257"/>
      <c r="SRG188" s="257"/>
      <c r="SRH188" s="257"/>
      <c r="SRI188" s="257"/>
      <c r="SRJ188" s="257"/>
      <c r="SRK188" s="257"/>
      <c r="SRL188" s="257"/>
      <c r="SRM188" s="257"/>
      <c r="SRN188" s="257"/>
      <c r="SRO188" s="257"/>
      <c r="SRP188" s="257"/>
      <c r="SRQ188" s="257"/>
      <c r="SRR188" s="257"/>
      <c r="SRS188" s="257"/>
      <c r="SRT188" s="257"/>
      <c r="SRU188" s="257"/>
      <c r="SRV188" s="257"/>
      <c r="SRW188" s="257"/>
      <c r="SRX188" s="257"/>
      <c r="SRY188" s="257"/>
      <c r="SRZ188" s="257"/>
      <c r="SSA188" s="257"/>
      <c r="SSB188" s="257"/>
      <c r="SSC188" s="257"/>
      <c r="SSD188" s="257"/>
      <c r="SSE188" s="257"/>
      <c r="SSF188" s="257"/>
      <c r="SSG188" s="257"/>
      <c r="SSH188" s="257"/>
      <c r="SSI188" s="257"/>
      <c r="SSJ188" s="257"/>
      <c r="SSK188" s="257"/>
      <c r="SSL188" s="257"/>
      <c r="SSM188" s="257"/>
      <c r="SSN188" s="257"/>
      <c r="SSO188" s="257"/>
      <c r="SSP188" s="257"/>
      <c r="SSQ188" s="257"/>
      <c r="SSR188" s="257"/>
      <c r="SSS188" s="257"/>
      <c r="SST188" s="257"/>
      <c r="SSU188" s="257"/>
      <c r="SSV188" s="257"/>
      <c r="SSW188" s="257"/>
      <c r="SSX188" s="257"/>
      <c r="SSY188" s="257"/>
      <c r="SSZ188" s="257"/>
      <c r="STA188" s="257"/>
      <c r="STB188" s="257"/>
      <c r="STC188" s="257"/>
      <c r="STD188" s="257"/>
      <c r="STE188" s="257"/>
      <c r="STF188" s="257"/>
      <c r="STG188" s="257"/>
      <c r="STH188" s="257"/>
      <c r="STI188" s="257"/>
      <c r="STJ188" s="257"/>
      <c r="STK188" s="257"/>
      <c r="STL188" s="257"/>
      <c r="STM188" s="257"/>
      <c r="STN188" s="257"/>
      <c r="STO188" s="257"/>
      <c r="STP188" s="257"/>
      <c r="STQ188" s="257"/>
      <c r="STR188" s="257"/>
      <c r="STS188" s="257"/>
      <c r="STT188" s="257"/>
      <c r="STU188" s="257"/>
      <c r="STV188" s="257"/>
      <c r="STW188" s="257"/>
      <c r="STX188" s="257"/>
      <c r="STY188" s="257"/>
      <c r="STZ188" s="257"/>
      <c r="SUA188" s="257"/>
      <c r="SUB188" s="257"/>
      <c r="SUC188" s="257"/>
      <c r="SUD188" s="257"/>
      <c r="SUE188" s="257"/>
      <c r="SUF188" s="257"/>
      <c r="SUG188" s="257"/>
      <c r="SUH188" s="257"/>
      <c r="SUI188" s="257"/>
      <c r="SUJ188" s="257"/>
      <c r="SUK188" s="257"/>
      <c r="SUL188" s="257"/>
      <c r="SUM188" s="257"/>
      <c r="SUN188" s="257"/>
      <c r="SUO188" s="257"/>
      <c r="SUP188" s="257"/>
      <c r="SUQ188" s="257"/>
      <c r="SUR188" s="257"/>
      <c r="SUS188" s="257"/>
      <c r="SUT188" s="257"/>
      <c r="SUU188" s="257"/>
      <c r="SUV188" s="257"/>
      <c r="SUW188" s="257"/>
      <c r="SUX188" s="257"/>
      <c r="SUY188" s="257"/>
      <c r="SUZ188" s="257"/>
      <c r="SVA188" s="257"/>
      <c r="SVB188" s="257"/>
      <c r="SVC188" s="257"/>
      <c r="SVD188" s="257"/>
      <c r="SVE188" s="257"/>
      <c r="SVF188" s="257"/>
      <c r="SVG188" s="257"/>
      <c r="SVH188" s="257"/>
      <c r="SVI188" s="257"/>
      <c r="SVJ188" s="257"/>
      <c r="SVK188" s="257"/>
      <c r="SVL188" s="257"/>
      <c r="SVM188" s="257"/>
      <c r="SVN188" s="257"/>
      <c r="SVO188" s="257"/>
      <c r="SVP188" s="257"/>
      <c r="SVQ188" s="257"/>
      <c r="SVR188" s="257"/>
      <c r="SVS188" s="257"/>
      <c r="SVT188" s="257"/>
      <c r="SVU188" s="257"/>
      <c r="SVV188" s="257"/>
      <c r="SVW188" s="257"/>
      <c r="SVX188" s="257"/>
      <c r="SVY188" s="257"/>
      <c r="SVZ188" s="257"/>
      <c r="SWA188" s="257"/>
      <c r="SWB188" s="257"/>
      <c r="SWC188" s="257"/>
      <c r="SWD188" s="257"/>
      <c r="SWE188" s="257"/>
      <c r="SWF188" s="257"/>
      <c r="SWG188" s="257"/>
      <c r="SWH188" s="257"/>
      <c r="SWI188" s="257"/>
      <c r="SWJ188" s="257"/>
      <c r="SWK188" s="257"/>
      <c r="SWL188" s="257"/>
      <c r="SWM188" s="257"/>
      <c r="SWN188" s="257"/>
      <c r="SWO188" s="257"/>
      <c r="SWP188" s="257"/>
      <c r="SWQ188" s="257"/>
      <c r="SWR188" s="257"/>
      <c r="SWS188" s="257"/>
      <c r="SWT188" s="257"/>
      <c r="SWU188" s="257"/>
      <c r="SWV188" s="257"/>
      <c r="SWW188" s="257"/>
      <c r="SWX188" s="257"/>
      <c r="SWY188" s="257"/>
      <c r="SWZ188" s="257"/>
      <c r="SXA188" s="257"/>
      <c r="SXB188" s="257"/>
      <c r="SXC188" s="257"/>
      <c r="SXD188" s="257"/>
      <c r="SXE188" s="257"/>
      <c r="SXF188" s="257"/>
      <c r="SXG188" s="257"/>
      <c r="SXH188" s="257"/>
      <c r="SXI188" s="257"/>
      <c r="SXJ188" s="257"/>
      <c r="SXK188" s="257"/>
      <c r="SXL188" s="257"/>
      <c r="SXM188" s="257"/>
      <c r="SXN188" s="257"/>
      <c r="SXO188" s="257"/>
      <c r="SXP188" s="257"/>
      <c r="SXQ188" s="257"/>
      <c r="SXR188" s="257"/>
      <c r="SXS188" s="257"/>
      <c r="SXT188" s="257"/>
      <c r="SXU188" s="257"/>
      <c r="SXV188" s="257"/>
      <c r="SXW188" s="257"/>
      <c r="SXX188" s="257"/>
      <c r="SXY188" s="257"/>
      <c r="SXZ188" s="257"/>
      <c r="SYA188" s="257"/>
      <c r="SYB188" s="257"/>
      <c r="SYC188" s="257"/>
      <c r="SYD188" s="257"/>
      <c r="SYE188" s="257"/>
      <c r="SYF188" s="257"/>
      <c r="SYG188" s="257"/>
      <c r="SYH188" s="257"/>
      <c r="SYI188" s="257"/>
      <c r="SYJ188" s="257"/>
      <c r="SYK188" s="257"/>
      <c r="SYL188" s="257"/>
      <c r="SYM188" s="257"/>
      <c r="SYN188" s="257"/>
      <c r="SYO188" s="257"/>
      <c r="SYP188" s="257"/>
      <c r="SYQ188" s="257"/>
      <c r="SYR188" s="257"/>
      <c r="SYS188" s="257"/>
      <c r="SYT188" s="257"/>
      <c r="SYU188" s="257"/>
      <c r="SYV188" s="257"/>
      <c r="SYW188" s="257"/>
      <c r="SYX188" s="257"/>
      <c r="SYY188" s="257"/>
      <c r="SYZ188" s="257"/>
      <c r="SZA188" s="257"/>
      <c r="SZB188" s="257"/>
      <c r="SZC188" s="257"/>
      <c r="SZD188" s="257"/>
      <c r="SZE188" s="257"/>
      <c r="SZF188" s="257"/>
      <c r="SZG188" s="257"/>
      <c r="SZH188" s="257"/>
      <c r="SZI188" s="257"/>
      <c r="SZJ188" s="257"/>
      <c r="SZK188" s="257"/>
      <c r="SZL188" s="257"/>
      <c r="SZM188" s="257"/>
      <c r="SZN188" s="257"/>
      <c r="SZO188" s="257"/>
      <c r="SZP188" s="257"/>
      <c r="SZQ188" s="257"/>
      <c r="SZR188" s="257"/>
      <c r="SZS188" s="257"/>
      <c r="SZT188" s="257"/>
      <c r="SZU188" s="257"/>
      <c r="SZV188" s="257"/>
      <c r="SZW188" s="257"/>
      <c r="SZX188" s="257"/>
      <c r="SZY188" s="257"/>
      <c r="SZZ188" s="257"/>
      <c r="TAA188" s="257"/>
      <c r="TAB188" s="257"/>
      <c r="TAC188" s="257"/>
      <c r="TAD188" s="257"/>
      <c r="TAE188" s="257"/>
      <c r="TAF188" s="257"/>
      <c r="TAG188" s="257"/>
      <c r="TAH188" s="257"/>
      <c r="TAI188" s="257"/>
      <c r="TAJ188" s="257"/>
      <c r="TAK188" s="257"/>
      <c r="TAL188" s="257"/>
      <c r="TAM188" s="257"/>
      <c r="TAN188" s="257"/>
      <c r="TAO188" s="257"/>
      <c r="TAP188" s="257"/>
      <c r="TAQ188" s="257"/>
      <c r="TAR188" s="257"/>
      <c r="TAS188" s="257"/>
      <c r="TAT188" s="257"/>
      <c r="TAU188" s="257"/>
      <c r="TAV188" s="257"/>
      <c r="TAW188" s="257"/>
      <c r="TAX188" s="257"/>
      <c r="TAY188" s="257"/>
      <c r="TAZ188" s="257"/>
      <c r="TBA188" s="257"/>
      <c r="TBB188" s="257"/>
      <c r="TBC188" s="257"/>
      <c r="TBD188" s="257"/>
      <c r="TBE188" s="257"/>
      <c r="TBF188" s="257"/>
      <c r="TBG188" s="257"/>
      <c r="TBH188" s="257"/>
      <c r="TBI188" s="257"/>
      <c r="TBJ188" s="257"/>
      <c r="TBK188" s="257"/>
      <c r="TBL188" s="257"/>
      <c r="TBM188" s="257"/>
      <c r="TBN188" s="257"/>
      <c r="TBO188" s="257"/>
      <c r="TBP188" s="257"/>
      <c r="TBQ188" s="257"/>
      <c r="TBR188" s="257"/>
      <c r="TBS188" s="257"/>
      <c r="TBT188" s="257"/>
      <c r="TBU188" s="257"/>
      <c r="TBV188" s="257"/>
      <c r="TBW188" s="257"/>
      <c r="TBX188" s="257"/>
      <c r="TBY188" s="257"/>
      <c r="TBZ188" s="257"/>
      <c r="TCA188" s="257"/>
      <c r="TCB188" s="257"/>
      <c r="TCC188" s="257"/>
      <c r="TCD188" s="257"/>
      <c r="TCE188" s="257"/>
      <c r="TCF188" s="257"/>
      <c r="TCG188" s="257"/>
      <c r="TCH188" s="257"/>
      <c r="TCI188" s="257"/>
      <c r="TCJ188" s="257"/>
      <c r="TCK188" s="257"/>
      <c r="TCL188" s="257"/>
      <c r="TCM188" s="257"/>
      <c r="TCN188" s="257"/>
      <c r="TCO188" s="257"/>
      <c r="TCP188" s="257"/>
      <c r="TCQ188" s="257"/>
      <c r="TCR188" s="257"/>
      <c r="TCS188" s="257"/>
      <c r="TCT188" s="257"/>
      <c r="TCU188" s="257"/>
      <c r="TCV188" s="257"/>
      <c r="TCW188" s="257"/>
      <c r="TCX188" s="257"/>
      <c r="TCY188" s="257"/>
      <c r="TCZ188" s="257"/>
      <c r="TDA188" s="257"/>
      <c r="TDB188" s="257"/>
      <c r="TDC188" s="257"/>
      <c r="TDD188" s="257"/>
      <c r="TDE188" s="257"/>
      <c r="TDF188" s="257"/>
      <c r="TDG188" s="257"/>
      <c r="TDH188" s="257"/>
      <c r="TDI188" s="257"/>
      <c r="TDJ188" s="257"/>
      <c r="TDK188" s="257"/>
      <c r="TDL188" s="257"/>
      <c r="TDM188" s="257"/>
      <c r="TDN188" s="257"/>
      <c r="TDO188" s="257"/>
      <c r="TDP188" s="257"/>
      <c r="TDQ188" s="257"/>
      <c r="TDR188" s="257"/>
      <c r="TDS188" s="257"/>
      <c r="TDT188" s="257"/>
      <c r="TDU188" s="257"/>
      <c r="TDV188" s="257"/>
      <c r="TDW188" s="257"/>
      <c r="TDX188" s="257"/>
      <c r="TDY188" s="257"/>
      <c r="TDZ188" s="257"/>
      <c r="TEA188" s="257"/>
      <c r="TEB188" s="257"/>
      <c r="TEC188" s="257"/>
      <c r="TED188" s="257"/>
      <c r="TEE188" s="257"/>
      <c r="TEF188" s="257"/>
      <c r="TEG188" s="257"/>
      <c r="TEH188" s="257"/>
      <c r="TEI188" s="257"/>
      <c r="TEJ188" s="257"/>
      <c r="TEK188" s="257"/>
      <c r="TEL188" s="257"/>
      <c r="TEM188" s="257"/>
      <c r="TEN188" s="257"/>
      <c r="TEO188" s="257"/>
      <c r="TEP188" s="257"/>
      <c r="TEQ188" s="257"/>
      <c r="TER188" s="257"/>
      <c r="TES188" s="257"/>
      <c r="TET188" s="257"/>
      <c r="TEU188" s="257"/>
      <c r="TEV188" s="257"/>
      <c r="TEW188" s="257"/>
      <c r="TEX188" s="257"/>
      <c r="TEY188" s="257"/>
      <c r="TEZ188" s="257"/>
      <c r="TFA188" s="257"/>
      <c r="TFB188" s="257"/>
      <c r="TFC188" s="257"/>
      <c r="TFD188" s="257"/>
      <c r="TFE188" s="257"/>
      <c r="TFF188" s="257"/>
      <c r="TFG188" s="257"/>
      <c r="TFH188" s="257"/>
      <c r="TFI188" s="257"/>
      <c r="TFJ188" s="257"/>
      <c r="TFK188" s="257"/>
      <c r="TFL188" s="257"/>
      <c r="TFM188" s="257"/>
      <c r="TFN188" s="257"/>
      <c r="TFO188" s="257"/>
      <c r="TFP188" s="257"/>
      <c r="TFQ188" s="257"/>
      <c r="TFR188" s="257"/>
      <c r="TFS188" s="257"/>
      <c r="TFT188" s="257"/>
      <c r="TFU188" s="257"/>
      <c r="TFV188" s="257"/>
      <c r="TFW188" s="257"/>
      <c r="TFX188" s="257"/>
      <c r="TFY188" s="257"/>
      <c r="TFZ188" s="257"/>
      <c r="TGA188" s="257"/>
      <c r="TGB188" s="257"/>
      <c r="TGC188" s="257"/>
      <c r="TGD188" s="257"/>
      <c r="TGE188" s="257"/>
      <c r="TGF188" s="257"/>
      <c r="TGG188" s="257"/>
      <c r="TGH188" s="257"/>
      <c r="TGI188" s="257"/>
      <c r="TGJ188" s="257"/>
      <c r="TGK188" s="257"/>
      <c r="TGL188" s="257"/>
      <c r="TGM188" s="257"/>
      <c r="TGN188" s="257"/>
      <c r="TGO188" s="257"/>
      <c r="TGP188" s="257"/>
      <c r="TGQ188" s="257"/>
      <c r="TGR188" s="257"/>
      <c r="TGS188" s="257"/>
      <c r="TGT188" s="257"/>
      <c r="TGU188" s="257"/>
      <c r="TGV188" s="257"/>
      <c r="TGW188" s="257"/>
      <c r="TGX188" s="257"/>
      <c r="TGY188" s="257"/>
      <c r="TGZ188" s="257"/>
      <c r="THA188" s="257"/>
      <c r="THB188" s="257"/>
      <c r="THC188" s="257"/>
      <c r="THD188" s="257"/>
      <c r="THE188" s="257"/>
      <c r="THF188" s="257"/>
      <c r="THG188" s="257"/>
      <c r="THH188" s="257"/>
      <c r="THI188" s="257"/>
      <c r="THJ188" s="257"/>
      <c r="THK188" s="257"/>
      <c r="THL188" s="257"/>
      <c r="THM188" s="257"/>
      <c r="THN188" s="257"/>
      <c r="THO188" s="257"/>
      <c r="THP188" s="257"/>
      <c r="THQ188" s="257"/>
      <c r="THR188" s="257"/>
      <c r="THS188" s="257"/>
      <c r="THT188" s="257"/>
      <c r="THU188" s="257"/>
      <c r="THV188" s="257"/>
      <c r="THW188" s="257"/>
      <c r="THX188" s="257"/>
      <c r="THY188" s="257"/>
      <c r="THZ188" s="257"/>
      <c r="TIA188" s="257"/>
      <c r="TIB188" s="257"/>
      <c r="TIC188" s="257"/>
      <c r="TID188" s="257"/>
      <c r="TIE188" s="257"/>
      <c r="TIF188" s="257"/>
      <c r="TIG188" s="257"/>
      <c r="TIH188" s="257"/>
      <c r="TII188" s="257"/>
      <c r="TIJ188" s="257"/>
      <c r="TIK188" s="257"/>
      <c r="TIL188" s="257"/>
      <c r="TIM188" s="257"/>
      <c r="TIN188" s="257"/>
      <c r="TIO188" s="257"/>
      <c r="TIP188" s="257"/>
      <c r="TIQ188" s="257"/>
      <c r="TIR188" s="257"/>
      <c r="TIS188" s="257"/>
      <c r="TIT188" s="257"/>
      <c r="TIU188" s="257"/>
      <c r="TIV188" s="257"/>
      <c r="TIW188" s="257"/>
      <c r="TIX188" s="257"/>
      <c r="TIY188" s="257"/>
      <c r="TIZ188" s="257"/>
      <c r="TJA188" s="257"/>
      <c r="TJB188" s="257"/>
      <c r="TJC188" s="257"/>
      <c r="TJD188" s="257"/>
      <c r="TJE188" s="257"/>
      <c r="TJF188" s="257"/>
      <c r="TJG188" s="257"/>
      <c r="TJH188" s="257"/>
      <c r="TJI188" s="257"/>
      <c r="TJJ188" s="257"/>
      <c r="TJK188" s="257"/>
      <c r="TJL188" s="257"/>
      <c r="TJM188" s="257"/>
      <c r="TJN188" s="257"/>
      <c r="TJO188" s="257"/>
      <c r="TJP188" s="257"/>
      <c r="TJQ188" s="257"/>
      <c r="TJR188" s="257"/>
      <c r="TJS188" s="257"/>
      <c r="TJT188" s="257"/>
      <c r="TJU188" s="257"/>
      <c r="TJV188" s="257"/>
      <c r="TJW188" s="257"/>
      <c r="TJX188" s="257"/>
      <c r="TJY188" s="257"/>
      <c r="TJZ188" s="257"/>
      <c r="TKA188" s="257"/>
      <c r="TKB188" s="257"/>
      <c r="TKC188" s="257"/>
      <c r="TKD188" s="257"/>
      <c r="TKE188" s="257"/>
      <c r="TKF188" s="257"/>
      <c r="TKG188" s="257"/>
      <c r="TKH188" s="257"/>
      <c r="TKI188" s="257"/>
      <c r="TKJ188" s="257"/>
      <c r="TKK188" s="257"/>
      <c r="TKL188" s="257"/>
      <c r="TKM188" s="257"/>
      <c r="TKN188" s="257"/>
      <c r="TKO188" s="257"/>
      <c r="TKP188" s="257"/>
      <c r="TKQ188" s="257"/>
      <c r="TKR188" s="257"/>
      <c r="TKS188" s="257"/>
      <c r="TKT188" s="257"/>
      <c r="TKU188" s="257"/>
      <c r="TKV188" s="257"/>
      <c r="TKW188" s="257"/>
      <c r="TKX188" s="257"/>
      <c r="TKY188" s="257"/>
      <c r="TKZ188" s="257"/>
      <c r="TLA188" s="257"/>
      <c r="TLB188" s="257"/>
      <c r="TLC188" s="257"/>
      <c r="TLD188" s="257"/>
      <c r="TLE188" s="257"/>
      <c r="TLF188" s="257"/>
      <c r="TLG188" s="257"/>
      <c r="TLH188" s="257"/>
      <c r="TLI188" s="257"/>
      <c r="TLJ188" s="257"/>
      <c r="TLK188" s="257"/>
      <c r="TLL188" s="257"/>
      <c r="TLM188" s="257"/>
      <c r="TLN188" s="257"/>
      <c r="TLO188" s="257"/>
      <c r="TLP188" s="257"/>
      <c r="TLQ188" s="257"/>
      <c r="TLR188" s="257"/>
      <c r="TLS188" s="257"/>
      <c r="TLT188" s="257"/>
      <c r="TLU188" s="257"/>
      <c r="TLV188" s="257"/>
      <c r="TLW188" s="257"/>
      <c r="TLX188" s="257"/>
      <c r="TLY188" s="257"/>
      <c r="TLZ188" s="257"/>
      <c r="TMA188" s="257"/>
      <c r="TMB188" s="257"/>
      <c r="TMC188" s="257"/>
      <c r="TMD188" s="257"/>
      <c r="TME188" s="257"/>
      <c r="TMF188" s="257"/>
      <c r="TMG188" s="257"/>
      <c r="TMH188" s="257"/>
      <c r="TMI188" s="257"/>
      <c r="TMJ188" s="257"/>
      <c r="TMK188" s="257"/>
      <c r="TML188" s="257"/>
      <c r="TMM188" s="257"/>
      <c r="TMN188" s="257"/>
      <c r="TMO188" s="257"/>
      <c r="TMP188" s="257"/>
      <c r="TMQ188" s="257"/>
      <c r="TMR188" s="257"/>
      <c r="TMS188" s="257"/>
      <c r="TMT188" s="257"/>
      <c r="TMU188" s="257"/>
      <c r="TMV188" s="257"/>
      <c r="TMW188" s="257"/>
      <c r="TMX188" s="257"/>
      <c r="TMY188" s="257"/>
      <c r="TMZ188" s="257"/>
      <c r="TNA188" s="257"/>
      <c r="TNB188" s="257"/>
      <c r="TNC188" s="257"/>
      <c r="TND188" s="257"/>
      <c r="TNE188" s="257"/>
      <c r="TNF188" s="257"/>
      <c r="TNG188" s="257"/>
      <c r="TNH188" s="257"/>
      <c r="TNI188" s="257"/>
      <c r="TNJ188" s="257"/>
      <c r="TNK188" s="257"/>
      <c r="TNL188" s="257"/>
      <c r="TNM188" s="257"/>
      <c r="TNN188" s="257"/>
      <c r="TNO188" s="257"/>
      <c r="TNP188" s="257"/>
      <c r="TNQ188" s="257"/>
      <c r="TNR188" s="257"/>
      <c r="TNS188" s="257"/>
      <c r="TNT188" s="257"/>
      <c r="TNU188" s="257"/>
      <c r="TNV188" s="257"/>
      <c r="TNW188" s="257"/>
      <c r="TNX188" s="257"/>
      <c r="TNY188" s="257"/>
      <c r="TNZ188" s="257"/>
      <c r="TOA188" s="257"/>
      <c r="TOB188" s="257"/>
      <c r="TOC188" s="257"/>
      <c r="TOD188" s="257"/>
      <c r="TOE188" s="257"/>
      <c r="TOF188" s="257"/>
      <c r="TOG188" s="257"/>
      <c r="TOH188" s="257"/>
      <c r="TOI188" s="257"/>
      <c r="TOJ188" s="257"/>
      <c r="TOK188" s="257"/>
      <c r="TOL188" s="257"/>
      <c r="TOM188" s="257"/>
      <c r="TON188" s="257"/>
      <c r="TOO188" s="257"/>
      <c r="TOP188" s="257"/>
      <c r="TOQ188" s="257"/>
      <c r="TOR188" s="257"/>
      <c r="TOS188" s="257"/>
      <c r="TOT188" s="257"/>
      <c r="TOU188" s="257"/>
      <c r="TOV188" s="257"/>
      <c r="TOW188" s="257"/>
      <c r="TOX188" s="257"/>
      <c r="TOY188" s="257"/>
      <c r="TOZ188" s="257"/>
      <c r="TPA188" s="257"/>
      <c r="TPB188" s="257"/>
      <c r="TPC188" s="257"/>
      <c r="TPD188" s="257"/>
      <c r="TPE188" s="257"/>
      <c r="TPF188" s="257"/>
      <c r="TPG188" s="257"/>
      <c r="TPH188" s="257"/>
      <c r="TPI188" s="257"/>
      <c r="TPJ188" s="257"/>
      <c r="TPK188" s="257"/>
      <c r="TPL188" s="257"/>
      <c r="TPM188" s="257"/>
      <c r="TPN188" s="257"/>
      <c r="TPO188" s="257"/>
      <c r="TPP188" s="257"/>
      <c r="TPQ188" s="257"/>
      <c r="TPR188" s="257"/>
      <c r="TPS188" s="257"/>
      <c r="TPT188" s="257"/>
      <c r="TPU188" s="257"/>
      <c r="TPV188" s="257"/>
      <c r="TPW188" s="257"/>
      <c r="TPX188" s="257"/>
      <c r="TPY188" s="257"/>
      <c r="TPZ188" s="257"/>
      <c r="TQA188" s="257"/>
      <c r="TQB188" s="257"/>
      <c r="TQC188" s="257"/>
      <c r="TQD188" s="257"/>
      <c r="TQE188" s="257"/>
      <c r="TQF188" s="257"/>
      <c r="TQG188" s="257"/>
      <c r="TQH188" s="257"/>
      <c r="TQI188" s="257"/>
      <c r="TQJ188" s="257"/>
      <c r="TQK188" s="257"/>
      <c r="TQL188" s="257"/>
      <c r="TQM188" s="257"/>
      <c r="TQN188" s="257"/>
      <c r="TQO188" s="257"/>
      <c r="TQP188" s="257"/>
      <c r="TQQ188" s="257"/>
      <c r="TQR188" s="257"/>
      <c r="TQS188" s="257"/>
      <c r="TQT188" s="257"/>
      <c r="TQU188" s="257"/>
      <c r="TQV188" s="257"/>
      <c r="TQW188" s="257"/>
      <c r="TQX188" s="257"/>
      <c r="TQY188" s="257"/>
      <c r="TQZ188" s="257"/>
      <c r="TRA188" s="257"/>
      <c r="TRB188" s="257"/>
      <c r="TRC188" s="257"/>
      <c r="TRD188" s="257"/>
      <c r="TRE188" s="257"/>
      <c r="TRF188" s="257"/>
      <c r="TRG188" s="257"/>
      <c r="TRH188" s="257"/>
      <c r="TRI188" s="257"/>
      <c r="TRJ188" s="257"/>
      <c r="TRK188" s="257"/>
      <c r="TRL188" s="257"/>
      <c r="TRM188" s="257"/>
      <c r="TRN188" s="257"/>
      <c r="TRO188" s="257"/>
      <c r="TRP188" s="257"/>
      <c r="TRQ188" s="257"/>
      <c r="TRR188" s="257"/>
      <c r="TRS188" s="257"/>
      <c r="TRT188" s="257"/>
      <c r="TRU188" s="257"/>
      <c r="TRV188" s="257"/>
      <c r="TRW188" s="257"/>
      <c r="TRX188" s="257"/>
      <c r="TRY188" s="257"/>
      <c r="TRZ188" s="257"/>
      <c r="TSA188" s="257"/>
      <c r="TSB188" s="257"/>
      <c r="TSC188" s="257"/>
      <c r="TSD188" s="257"/>
      <c r="TSE188" s="257"/>
      <c r="TSF188" s="257"/>
      <c r="TSG188" s="257"/>
      <c r="TSH188" s="257"/>
      <c r="TSI188" s="257"/>
      <c r="TSJ188" s="257"/>
      <c r="TSK188" s="257"/>
      <c r="TSL188" s="257"/>
      <c r="TSM188" s="257"/>
      <c r="TSN188" s="257"/>
      <c r="TSO188" s="257"/>
      <c r="TSP188" s="257"/>
      <c r="TSQ188" s="257"/>
      <c r="TSR188" s="257"/>
      <c r="TSS188" s="257"/>
      <c r="TST188" s="257"/>
      <c r="TSU188" s="257"/>
      <c r="TSV188" s="257"/>
      <c r="TSW188" s="257"/>
      <c r="TSX188" s="257"/>
      <c r="TSY188" s="257"/>
      <c r="TSZ188" s="257"/>
      <c r="TTA188" s="257"/>
      <c r="TTB188" s="257"/>
      <c r="TTC188" s="257"/>
      <c r="TTD188" s="257"/>
      <c r="TTE188" s="257"/>
      <c r="TTF188" s="257"/>
      <c r="TTG188" s="257"/>
      <c r="TTH188" s="257"/>
      <c r="TTI188" s="257"/>
      <c r="TTJ188" s="257"/>
      <c r="TTK188" s="257"/>
      <c r="TTL188" s="257"/>
      <c r="TTM188" s="257"/>
      <c r="TTN188" s="257"/>
      <c r="TTO188" s="257"/>
      <c r="TTP188" s="257"/>
      <c r="TTQ188" s="257"/>
      <c r="TTR188" s="257"/>
      <c r="TTS188" s="257"/>
      <c r="TTT188" s="257"/>
      <c r="TTU188" s="257"/>
      <c r="TTV188" s="257"/>
      <c r="TTW188" s="257"/>
      <c r="TTX188" s="257"/>
      <c r="TTY188" s="257"/>
      <c r="TTZ188" s="257"/>
      <c r="TUA188" s="257"/>
      <c r="TUB188" s="257"/>
      <c r="TUC188" s="257"/>
      <c r="TUD188" s="257"/>
      <c r="TUE188" s="257"/>
      <c r="TUF188" s="257"/>
      <c r="TUG188" s="257"/>
      <c r="TUH188" s="257"/>
      <c r="TUI188" s="257"/>
      <c r="TUJ188" s="257"/>
      <c r="TUK188" s="257"/>
      <c r="TUL188" s="257"/>
      <c r="TUM188" s="257"/>
      <c r="TUN188" s="257"/>
      <c r="TUO188" s="257"/>
      <c r="TUP188" s="257"/>
      <c r="TUQ188" s="257"/>
      <c r="TUR188" s="257"/>
      <c r="TUS188" s="257"/>
      <c r="TUT188" s="257"/>
      <c r="TUU188" s="257"/>
      <c r="TUV188" s="257"/>
      <c r="TUW188" s="257"/>
      <c r="TUX188" s="257"/>
      <c r="TUY188" s="257"/>
      <c r="TUZ188" s="257"/>
      <c r="TVA188" s="257"/>
      <c r="TVB188" s="257"/>
      <c r="TVC188" s="257"/>
      <c r="TVD188" s="257"/>
      <c r="TVE188" s="257"/>
      <c r="TVF188" s="257"/>
      <c r="TVG188" s="257"/>
      <c r="TVH188" s="257"/>
      <c r="TVI188" s="257"/>
      <c r="TVJ188" s="257"/>
      <c r="TVK188" s="257"/>
      <c r="TVL188" s="257"/>
      <c r="TVM188" s="257"/>
      <c r="TVN188" s="257"/>
      <c r="TVO188" s="257"/>
      <c r="TVP188" s="257"/>
      <c r="TVQ188" s="257"/>
      <c r="TVR188" s="257"/>
      <c r="TVS188" s="257"/>
      <c r="TVT188" s="257"/>
      <c r="TVU188" s="257"/>
      <c r="TVV188" s="257"/>
      <c r="TVW188" s="257"/>
      <c r="TVX188" s="257"/>
      <c r="TVY188" s="257"/>
      <c r="TVZ188" s="257"/>
      <c r="TWA188" s="257"/>
      <c r="TWB188" s="257"/>
      <c r="TWC188" s="257"/>
      <c r="TWD188" s="257"/>
      <c r="TWE188" s="257"/>
      <c r="TWF188" s="257"/>
      <c r="TWG188" s="257"/>
      <c r="TWH188" s="257"/>
      <c r="TWI188" s="257"/>
      <c r="TWJ188" s="257"/>
      <c r="TWK188" s="257"/>
      <c r="TWL188" s="257"/>
      <c r="TWM188" s="257"/>
      <c r="TWN188" s="257"/>
      <c r="TWO188" s="257"/>
      <c r="TWP188" s="257"/>
      <c r="TWQ188" s="257"/>
      <c r="TWR188" s="257"/>
      <c r="TWS188" s="257"/>
      <c r="TWT188" s="257"/>
      <c r="TWU188" s="257"/>
      <c r="TWV188" s="257"/>
      <c r="TWW188" s="257"/>
      <c r="TWX188" s="257"/>
      <c r="TWY188" s="257"/>
      <c r="TWZ188" s="257"/>
      <c r="TXA188" s="257"/>
      <c r="TXB188" s="257"/>
      <c r="TXC188" s="257"/>
      <c r="TXD188" s="257"/>
      <c r="TXE188" s="257"/>
      <c r="TXF188" s="257"/>
      <c r="TXG188" s="257"/>
      <c r="TXH188" s="257"/>
      <c r="TXI188" s="257"/>
      <c r="TXJ188" s="257"/>
      <c r="TXK188" s="257"/>
      <c r="TXL188" s="257"/>
      <c r="TXM188" s="257"/>
      <c r="TXN188" s="257"/>
      <c r="TXO188" s="257"/>
      <c r="TXP188" s="257"/>
      <c r="TXQ188" s="257"/>
      <c r="TXR188" s="257"/>
      <c r="TXS188" s="257"/>
      <c r="TXT188" s="257"/>
      <c r="TXU188" s="257"/>
      <c r="TXV188" s="257"/>
      <c r="TXW188" s="257"/>
      <c r="TXX188" s="257"/>
      <c r="TXY188" s="257"/>
      <c r="TXZ188" s="257"/>
      <c r="TYA188" s="257"/>
      <c r="TYB188" s="257"/>
      <c r="TYC188" s="257"/>
      <c r="TYD188" s="257"/>
      <c r="TYE188" s="257"/>
      <c r="TYF188" s="257"/>
      <c r="TYG188" s="257"/>
      <c r="TYH188" s="257"/>
      <c r="TYI188" s="257"/>
      <c r="TYJ188" s="257"/>
      <c r="TYK188" s="257"/>
      <c r="TYL188" s="257"/>
      <c r="TYM188" s="257"/>
      <c r="TYN188" s="257"/>
      <c r="TYO188" s="257"/>
      <c r="TYP188" s="257"/>
      <c r="TYQ188" s="257"/>
      <c r="TYR188" s="257"/>
      <c r="TYS188" s="257"/>
      <c r="TYT188" s="257"/>
      <c r="TYU188" s="257"/>
      <c r="TYV188" s="257"/>
      <c r="TYW188" s="257"/>
      <c r="TYX188" s="257"/>
      <c r="TYY188" s="257"/>
      <c r="TYZ188" s="257"/>
      <c r="TZA188" s="257"/>
      <c r="TZB188" s="257"/>
      <c r="TZC188" s="257"/>
      <c r="TZD188" s="257"/>
      <c r="TZE188" s="257"/>
      <c r="TZF188" s="257"/>
      <c r="TZG188" s="257"/>
      <c r="TZH188" s="257"/>
      <c r="TZI188" s="257"/>
      <c r="TZJ188" s="257"/>
      <c r="TZK188" s="257"/>
      <c r="TZL188" s="257"/>
      <c r="TZM188" s="257"/>
      <c r="TZN188" s="257"/>
      <c r="TZO188" s="257"/>
      <c r="TZP188" s="257"/>
      <c r="TZQ188" s="257"/>
      <c r="TZR188" s="257"/>
      <c r="TZS188" s="257"/>
      <c r="TZT188" s="257"/>
      <c r="TZU188" s="257"/>
      <c r="TZV188" s="257"/>
      <c r="TZW188" s="257"/>
      <c r="TZX188" s="257"/>
      <c r="TZY188" s="257"/>
      <c r="TZZ188" s="257"/>
      <c r="UAA188" s="257"/>
      <c r="UAB188" s="257"/>
      <c r="UAC188" s="257"/>
      <c r="UAD188" s="257"/>
      <c r="UAE188" s="257"/>
      <c r="UAF188" s="257"/>
      <c r="UAG188" s="257"/>
      <c r="UAH188" s="257"/>
      <c r="UAI188" s="257"/>
      <c r="UAJ188" s="257"/>
      <c r="UAK188" s="257"/>
      <c r="UAL188" s="257"/>
      <c r="UAM188" s="257"/>
      <c r="UAN188" s="257"/>
      <c r="UAO188" s="257"/>
      <c r="UAP188" s="257"/>
      <c r="UAQ188" s="257"/>
      <c r="UAR188" s="257"/>
      <c r="UAS188" s="257"/>
      <c r="UAT188" s="257"/>
      <c r="UAU188" s="257"/>
      <c r="UAV188" s="257"/>
      <c r="UAW188" s="257"/>
      <c r="UAX188" s="257"/>
      <c r="UAY188" s="257"/>
      <c r="UAZ188" s="257"/>
      <c r="UBA188" s="257"/>
      <c r="UBB188" s="257"/>
      <c r="UBC188" s="257"/>
      <c r="UBD188" s="257"/>
      <c r="UBE188" s="257"/>
      <c r="UBF188" s="257"/>
      <c r="UBG188" s="257"/>
      <c r="UBH188" s="257"/>
      <c r="UBI188" s="257"/>
      <c r="UBJ188" s="257"/>
      <c r="UBK188" s="257"/>
      <c r="UBL188" s="257"/>
      <c r="UBM188" s="257"/>
      <c r="UBN188" s="257"/>
      <c r="UBO188" s="257"/>
      <c r="UBP188" s="257"/>
      <c r="UBQ188" s="257"/>
      <c r="UBR188" s="257"/>
      <c r="UBS188" s="257"/>
      <c r="UBT188" s="257"/>
      <c r="UBU188" s="257"/>
      <c r="UBV188" s="257"/>
      <c r="UBW188" s="257"/>
      <c r="UBX188" s="257"/>
      <c r="UBY188" s="257"/>
      <c r="UBZ188" s="257"/>
      <c r="UCA188" s="257"/>
      <c r="UCB188" s="257"/>
      <c r="UCC188" s="257"/>
      <c r="UCD188" s="257"/>
      <c r="UCE188" s="257"/>
      <c r="UCF188" s="257"/>
      <c r="UCG188" s="257"/>
      <c r="UCH188" s="257"/>
      <c r="UCI188" s="257"/>
      <c r="UCJ188" s="257"/>
      <c r="UCK188" s="257"/>
      <c r="UCL188" s="257"/>
      <c r="UCM188" s="257"/>
      <c r="UCN188" s="257"/>
      <c r="UCO188" s="257"/>
      <c r="UCP188" s="257"/>
      <c r="UCQ188" s="257"/>
      <c r="UCR188" s="257"/>
      <c r="UCS188" s="257"/>
      <c r="UCT188" s="257"/>
      <c r="UCU188" s="257"/>
      <c r="UCV188" s="257"/>
      <c r="UCW188" s="257"/>
      <c r="UCX188" s="257"/>
      <c r="UCY188" s="257"/>
      <c r="UCZ188" s="257"/>
      <c r="UDA188" s="257"/>
      <c r="UDB188" s="257"/>
      <c r="UDC188" s="257"/>
      <c r="UDD188" s="257"/>
      <c r="UDE188" s="257"/>
      <c r="UDF188" s="257"/>
      <c r="UDG188" s="257"/>
      <c r="UDH188" s="257"/>
      <c r="UDI188" s="257"/>
      <c r="UDJ188" s="257"/>
      <c r="UDK188" s="257"/>
      <c r="UDL188" s="257"/>
      <c r="UDM188" s="257"/>
      <c r="UDN188" s="257"/>
      <c r="UDO188" s="257"/>
      <c r="UDP188" s="257"/>
      <c r="UDQ188" s="257"/>
      <c r="UDR188" s="257"/>
      <c r="UDS188" s="257"/>
      <c r="UDT188" s="257"/>
      <c r="UDU188" s="257"/>
      <c r="UDV188" s="257"/>
      <c r="UDW188" s="257"/>
      <c r="UDX188" s="257"/>
      <c r="UDY188" s="257"/>
      <c r="UDZ188" s="257"/>
      <c r="UEA188" s="257"/>
      <c r="UEB188" s="257"/>
      <c r="UEC188" s="257"/>
      <c r="UED188" s="257"/>
      <c r="UEE188" s="257"/>
      <c r="UEF188" s="257"/>
      <c r="UEG188" s="257"/>
      <c r="UEH188" s="257"/>
      <c r="UEI188" s="257"/>
      <c r="UEJ188" s="257"/>
      <c r="UEK188" s="257"/>
      <c r="UEL188" s="257"/>
      <c r="UEM188" s="257"/>
      <c r="UEN188" s="257"/>
      <c r="UEO188" s="257"/>
      <c r="UEP188" s="257"/>
      <c r="UEQ188" s="257"/>
      <c r="UER188" s="257"/>
      <c r="UES188" s="257"/>
      <c r="UET188" s="257"/>
      <c r="UEU188" s="257"/>
      <c r="UEV188" s="257"/>
      <c r="UEW188" s="257"/>
      <c r="UEX188" s="257"/>
      <c r="UEY188" s="257"/>
      <c r="UEZ188" s="257"/>
      <c r="UFA188" s="257"/>
      <c r="UFB188" s="257"/>
      <c r="UFC188" s="257"/>
      <c r="UFD188" s="257"/>
      <c r="UFE188" s="257"/>
      <c r="UFF188" s="257"/>
      <c r="UFG188" s="257"/>
      <c r="UFH188" s="257"/>
      <c r="UFI188" s="257"/>
      <c r="UFJ188" s="257"/>
      <c r="UFK188" s="257"/>
      <c r="UFL188" s="257"/>
      <c r="UFM188" s="257"/>
      <c r="UFN188" s="257"/>
      <c r="UFO188" s="257"/>
      <c r="UFP188" s="257"/>
      <c r="UFQ188" s="257"/>
      <c r="UFR188" s="257"/>
      <c r="UFS188" s="257"/>
      <c r="UFT188" s="257"/>
      <c r="UFU188" s="257"/>
      <c r="UFV188" s="257"/>
      <c r="UFW188" s="257"/>
      <c r="UFX188" s="257"/>
      <c r="UFY188" s="257"/>
      <c r="UFZ188" s="257"/>
      <c r="UGA188" s="257"/>
      <c r="UGB188" s="257"/>
      <c r="UGC188" s="257"/>
      <c r="UGD188" s="257"/>
      <c r="UGE188" s="257"/>
      <c r="UGF188" s="257"/>
      <c r="UGG188" s="257"/>
      <c r="UGH188" s="257"/>
      <c r="UGI188" s="257"/>
      <c r="UGJ188" s="257"/>
      <c r="UGK188" s="257"/>
      <c r="UGL188" s="257"/>
      <c r="UGM188" s="257"/>
      <c r="UGN188" s="257"/>
      <c r="UGO188" s="257"/>
      <c r="UGP188" s="257"/>
      <c r="UGQ188" s="257"/>
      <c r="UGR188" s="257"/>
      <c r="UGS188" s="257"/>
      <c r="UGT188" s="257"/>
      <c r="UGU188" s="257"/>
      <c r="UGV188" s="257"/>
      <c r="UGW188" s="257"/>
      <c r="UGX188" s="257"/>
      <c r="UGY188" s="257"/>
      <c r="UGZ188" s="257"/>
      <c r="UHA188" s="257"/>
      <c r="UHB188" s="257"/>
      <c r="UHC188" s="257"/>
      <c r="UHD188" s="257"/>
      <c r="UHE188" s="257"/>
      <c r="UHF188" s="257"/>
      <c r="UHG188" s="257"/>
      <c r="UHH188" s="257"/>
      <c r="UHI188" s="257"/>
      <c r="UHJ188" s="257"/>
      <c r="UHK188" s="257"/>
      <c r="UHL188" s="257"/>
      <c r="UHM188" s="257"/>
      <c r="UHN188" s="257"/>
      <c r="UHO188" s="257"/>
      <c r="UHP188" s="257"/>
      <c r="UHQ188" s="257"/>
      <c r="UHR188" s="257"/>
      <c r="UHS188" s="257"/>
      <c r="UHT188" s="257"/>
      <c r="UHU188" s="257"/>
      <c r="UHV188" s="257"/>
      <c r="UHW188" s="257"/>
      <c r="UHX188" s="257"/>
      <c r="UHY188" s="257"/>
      <c r="UHZ188" s="257"/>
      <c r="UIA188" s="257"/>
      <c r="UIB188" s="257"/>
      <c r="UIC188" s="257"/>
      <c r="UID188" s="257"/>
      <c r="UIE188" s="257"/>
      <c r="UIF188" s="257"/>
      <c r="UIG188" s="257"/>
      <c r="UIH188" s="257"/>
      <c r="UII188" s="257"/>
      <c r="UIJ188" s="257"/>
      <c r="UIK188" s="257"/>
      <c r="UIL188" s="257"/>
      <c r="UIM188" s="257"/>
      <c r="UIN188" s="257"/>
      <c r="UIO188" s="257"/>
      <c r="UIP188" s="257"/>
      <c r="UIQ188" s="257"/>
      <c r="UIR188" s="257"/>
      <c r="UIS188" s="257"/>
      <c r="UIT188" s="257"/>
      <c r="UIU188" s="257"/>
      <c r="UIV188" s="257"/>
      <c r="UIW188" s="257"/>
      <c r="UIX188" s="257"/>
      <c r="UIY188" s="257"/>
      <c r="UIZ188" s="257"/>
      <c r="UJA188" s="257"/>
      <c r="UJB188" s="257"/>
      <c r="UJC188" s="257"/>
      <c r="UJD188" s="257"/>
      <c r="UJE188" s="257"/>
      <c r="UJF188" s="257"/>
      <c r="UJG188" s="257"/>
      <c r="UJH188" s="257"/>
      <c r="UJI188" s="257"/>
      <c r="UJJ188" s="257"/>
      <c r="UJK188" s="257"/>
      <c r="UJL188" s="257"/>
      <c r="UJM188" s="257"/>
      <c r="UJN188" s="257"/>
      <c r="UJO188" s="257"/>
      <c r="UJP188" s="257"/>
      <c r="UJQ188" s="257"/>
      <c r="UJR188" s="257"/>
      <c r="UJS188" s="257"/>
      <c r="UJT188" s="257"/>
      <c r="UJU188" s="257"/>
      <c r="UJV188" s="257"/>
      <c r="UJW188" s="257"/>
      <c r="UJX188" s="257"/>
      <c r="UJY188" s="257"/>
      <c r="UJZ188" s="257"/>
      <c r="UKA188" s="257"/>
      <c r="UKB188" s="257"/>
      <c r="UKC188" s="257"/>
      <c r="UKD188" s="257"/>
      <c r="UKE188" s="257"/>
      <c r="UKF188" s="257"/>
      <c r="UKG188" s="257"/>
      <c r="UKH188" s="257"/>
      <c r="UKI188" s="257"/>
      <c r="UKJ188" s="257"/>
      <c r="UKK188" s="257"/>
      <c r="UKL188" s="257"/>
      <c r="UKM188" s="257"/>
      <c r="UKN188" s="257"/>
      <c r="UKO188" s="257"/>
      <c r="UKP188" s="257"/>
      <c r="UKQ188" s="257"/>
      <c r="UKR188" s="257"/>
      <c r="UKS188" s="257"/>
      <c r="UKT188" s="257"/>
      <c r="UKU188" s="257"/>
      <c r="UKV188" s="257"/>
      <c r="UKW188" s="257"/>
      <c r="UKX188" s="257"/>
      <c r="UKY188" s="257"/>
      <c r="UKZ188" s="257"/>
      <c r="ULA188" s="257"/>
      <c r="ULB188" s="257"/>
      <c r="ULC188" s="257"/>
      <c r="ULD188" s="257"/>
      <c r="ULE188" s="257"/>
      <c r="ULF188" s="257"/>
      <c r="ULG188" s="257"/>
      <c r="ULH188" s="257"/>
      <c r="ULI188" s="257"/>
      <c r="ULJ188" s="257"/>
      <c r="ULK188" s="257"/>
      <c r="ULL188" s="257"/>
      <c r="ULM188" s="257"/>
      <c r="ULN188" s="257"/>
      <c r="ULO188" s="257"/>
      <c r="ULP188" s="257"/>
      <c r="ULQ188" s="257"/>
      <c r="ULR188" s="257"/>
      <c r="ULS188" s="257"/>
      <c r="ULT188" s="257"/>
      <c r="ULU188" s="257"/>
      <c r="ULV188" s="257"/>
      <c r="ULW188" s="257"/>
      <c r="ULX188" s="257"/>
      <c r="ULY188" s="257"/>
      <c r="ULZ188" s="257"/>
      <c r="UMA188" s="257"/>
      <c r="UMB188" s="257"/>
      <c r="UMC188" s="257"/>
      <c r="UMD188" s="257"/>
      <c r="UME188" s="257"/>
      <c r="UMF188" s="257"/>
      <c r="UMG188" s="257"/>
      <c r="UMH188" s="257"/>
      <c r="UMI188" s="257"/>
      <c r="UMJ188" s="257"/>
      <c r="UMK188" s="257"/>
      <c r="UML188" s="257"/>
      <c r="UMM188" s="257"/>
      <c r="UMN188" s="257"/>
      <c r="UMO188" s="257"/>
      <c r="UMP188" s="257"/>
      <c r="UMQ188" s="257"/>
      <c r="UMR188" s="257"/>
      <c r="UMS188" s="257"/>
      <c r="UMT188" s="257"/>
      <c r="UMU188" s="257"/>
      <c r="UMV188" s="257"/>
      <c r="UMW188" s="257"/>
      <c r="UMX188" s="257"/>
      <c r="UMY188" s="257"/>
      <c r="UMZ188" s="257"/>
      <c r="UNA188" s="257"/>
      <c r="UNB188" s="257"/>
      <c r="UNC188" s="257"/>
      <c r="UND188" s="257"/>
      <c r="UNE188" s="257"/>
      <c r="UNF188" s="257"/>
      <c r="UNG188" s="257"/>
      <c r="UNH188" s="257"/>
      <c r="UNI188" s="257"/>
      <c r="UNJ188" s="257"/>
      <c r="UNK188" s="257"/>
      <c r="UNL188" s="257"/>
      <c r="UNM188" s="257"/>
      <c r="UNN188" s="257"/>
      <c r="UNO188" s="257"/>
      <c r="UNP188" s="257"/>
      <c r="UNQ188" s="257"/>
      <c r="UNR188" s="257"/>
      <c r="UNS188" s="257"/>
      <c r="UNT188" s="257"/>
      <c r="UNU188" s="257"/>
      <c r="UNV188" s="257"/>
      <c r="UNW188" s="257"/>
      <c r="UNX188" s="257"/>
      <c r="UNY188" s="257"/>
      <c r="UNZ188" s="257"/>
      <c r="UOA188" s="257"/>
      <c r="UOB188" s="257"/>
      <c r="UOC188" s="257"/>
      <c r="UOD188" s="257"/>
      <c r="UOE188" s="257"/>
      <c r="UOF188" s="257"/>
      <c r="UOG188" s="257"/>
      <c r="UOH188" s="257"/>
      <c r="UOI188" s="257"/>
      <c r="UOJ188" s="257"/>
      <c r="UOK188" s="257"/>
      <c r="UOL188" s="257"/>
      <c r="UOM188" s="257"/>
      <c r="UON188" s="257"/>
      <c r="UOO188" s="257"/>
      <c r="UOP188" s="257"/>
      <c r="UOQ188" s="257"/>
      <c r="UOR188" s="257"/>
      <c r="UOS188" s="257"/>
      <c r="UOT188" s="257"/>
      <c r="UOU188" s="257"/>
      <c r="UOV188" s="257"/>
      <c r="UOW188" s="257"/>
      <c r="UOX188" s="257"/>
      <c r="UOY188" s="257"/>
      <c r="UOZ188" s="257"/>
      <c r="UPA188" s="257"/>
      <c r="UPB188" s="257"/>
      <c r="UPC188" s="257"/>
      <c r="UPD188" s="257"/>
      <c r="UPE188" s="257"/>
      <c r="UPF188" s="257"/>
      <c r="UPG188" s="257"/>
      <c r="UPH188" s="257"/>
      <c r="UPI188" s="257"/>
      <c r="UPJ188" s="257"/>
      <c r="UPK188" s="257"/>
      <c r="UPL188" s="257"/>
      <c r="UPM188" s="257"/>
      <c r="UPN188" s="257"/>
      <c r="UPO188" s="257"/>
      <c r="UPP188" s="257"/>
      <c r="UPQ188" s="257"/>
      <c r="UPR188" s="257"/>
      <c r="UPS188" s="257"/>
      <c r="UPT188" s="257"/>
      <c r="UPU188" s="257"/>
      <c r="UPV188" s="257"/>
      <c r="UPW188" s="257"/>
      <c r="UPX188" s="257"/>
      <c r="UPY188" s="257"/>
      <c r="UPZ188" s="257"/>
      <c r="UQA188" s="257"/>
      <c r="UQB188" s="257"/>
      <c r="UQC188" s="257"/>
      <c r="UQD188" s="257"/>
      <c r="UQE188" s="257"/>
      <c r="UQF188" s="257"/>
      <c r="UQG188" s="257"/>
      <c r="UQH188" s="257"/>
      <c r="UQI188" s="257"/>
      <c r="UQJ188" s="257"/>
      <c r="UQK188" s="257"/>
      <c r="UQL188" s="257"/>
      <c r="UQM188" s="257"/>
      <c r="UQN188" s="257"/>
      <c r="UQO188" s="257"/>
      <c r="UQP188" s="257"/>
      <c r="UQQ188" s="257"/>
      <c r="UQR188" s="257"/>
      <c r="UQS188" s="257"/>
      <c r="UQT188" s="257"/>
      <c r="UQU188" s="257"/>
      <c r="UQV188" s="257"/>
      <c r="UQW188" s="257"/>
      <c r="UQX188" s="257"/>
      <c r="UQY188" s="257"/>
      <c r="UQZ188" s="257"/>
      <c r="URA188" s="257"/>
      <c r="URB188" s="257"/>
      <c r="URC188" s="257"/>
      <c r="URD188" s="257"/>
      <c r="URE188" s="257"/>
      <c r="URF188" s="257"/>
      <c r="URG188" s="257"/>
      <c r="URH188" s="257"/>
      <c r="URI188" s="257"/>
      <c r="URJ188" s="257"/>
      <c r="URK188" s="257"/>
      <c r="URL188" s="257"/>
      <c r="URM188" s="257"/>
      <c r="URN188" s="257"/>
      <c r="URO188" s="257"/>
      <c r="URP188" s="257"/>
      <c r="URQ188" s="257"/>
      <c r="URR188" s="257"/>
      <c r="URS188" s="257"/>
      <c r="URT188" s="257"/>
      <c r="URU188" s="257"/>
      <c r="URV188" s="257"/>
      <c r="URW188" s="257"/>
      <c r="URX188" s="257"/>
      <c r="URY188" s="257"/>
      <c r="URZ188" s="257"/>
      <c r="USA188" s="257"/>
      <c r="USB188" s="257"/>
      <c r="USC188" s="257"/>
      <c r="USD188" s="257"/>
      <c r="USE188" s="257"/>
      <c r="USF188" s="257"/>
      <c r="USG188" s="257"/>
      <c r="USH188" s="257"/>
      <c r="USI188" s="257"/>
      <c r="USJ188" s="257"/>
      <c r="USK188" s="257"/>
      <c r="USL188" s="257"/>
      <c r="USM188" s="257"/>
      <c r="USN188" s="257"/>
      <c r="USO188" s="257"/>
      <c r="USP188" s="257"/>
      <c r="USQ188" s="257"/>
      <c r="USR188" s="257"/>
      <c r="USS188" s="257"/>
      <c r="UST188" s="257"/>
      <c r="USU188" s="257"/>
      <c r="USV188" s="257"/>
      <c r="USW188" s="257"/>
      <c r="USX188" s="257"/>
      <c r="USY188" s="257"/>
      <c r="USZ188" s="257"/>
      <c r="UTA188" s="257"/>
      <c r="UTB188" s="257"/>
      <c r="UTC188" s="257"/>
      <c r="UTD188" s="257"/>
      <c r="UTE188" s="257"/>
      <c r="UTF188" s="257"/>
      <c r="UTG188" s="257"/>
      <c r="UTH188" s="257"/>
      <c r="UTI188" s="257"/>
      <c r="UTJ188" s="257"/>
      <c r="UTK188" s="257"/>
      <c r="UTL188" s="257"/>
      <c r="UTM188" s="257"/>
      <c r="UTN188" s="257"/>
      <c r="UTO188" s="257"/>
      <c r="UTP188" s="257"/>
      <c r="UTQ188" s="257"/>
      <c r="UTR188" s="257"/>
      <c r="UTS188" s="257"/>
      <c r="UTT188" s="257"/>
      <c r="UTU188" s="257"/>
      <c r="UTV188" s="257"/>
      <c r="UTW188" s="257"/>
      <c r="UTX188" s="257"/>
      <c r="UTY188" s="257"/>
      <c r="UTZ188" s="257"/>
      <c r="UUA188" s="257"/>
      <c r="UUB188" s="257"/>
      <c r="UUC188" s="257"/>
      <c r="UUD188" s="257"/>
      <c r="UUE188" s="257"/>
      <c r="UUF188" s="257"/>
      <c r="UUG188" s="257"/>
      <c r="UUH188" s="257"/>
      <c r="UUI188" s="257"/>
      <c r="UUJ188" s="257"/>
      <c r="UUK188" s="257"/>
      <c r="UUL188" s="257"/>
      <c r="UUM188" s="257"/>
      <c r="UUN188" s="257"/>
      <c r="UUO188" s="257"/>
      <c r="UUP188" s="257"/>
      <c r="UUQ188" s="257"/>
      <c r="UUR188" s="257"/>
      <c r="UUS188" s="257"/>
      <c r="UUT188" s="257"/>
      <c r="UUU188" s="257"/>
      <c r="UUV188" s="257"/>
      <c r="UUW188" s="257"/>
      <c r="UUX188" s="257"/>
      <c r="UUY188" s="257"/>
      <c r="UUZ188" s="257"/>
      <c r="UVA188" s="257"/>
      <c r="UVB188" s="257"/>
      <c r="UVC188" s="257"/>
      <c r="UVD188" s="257"/>
      <c r="UVE188" s="257"/>
      <c r="UVF188" s="257"/>
      <c r="UVG188" s="257"/>
      <c r="UVH188" s="257"/>
      <c r="UVI188" s="257"/>
      <c r="UVJ188" s="257"/>
      <c r="UVK188" s="257"/>
      <c r="UVL188" s="257"/>
      <c r="UVM188" s="257"/>
      <c r="UVN188" s="257"/>
      <c r="UVO188" s="257"/>
      <c r="UVP188" s="257"/>
      <c r="UVQ188" s="257"/>
      <c r="UVR188" s="257"/>
      <c r="UVS188" s="257"/>
      <c r="UVT188" s="257"/>
      <c r="UVU188" s="257"/>
      <c r="UVV188" s="257"/>
      <c r="UVW188" s="257"/>
      <c r="UVX188" s="257"/>
      <c r="UVY188" s="257"/>
      <c r="UVZ188" s="257"/>
      <c r="UWA188" s="257"/>
      <c r="UWB188" s="257"/>
      <c r="UWC188" s="257"/>
      <c r="UWD188" s="257"/>
      <c r="UWE188" s="257"/>
      <c r="UWF188" s="257"/>
      <c r="UWG188" s="257"/>
      <c r="UWH188" s="257"/>
      <c r="UWI188" s="257"/>
      <c r="UWJ188" s="257"/>
      <c r="UWK188" s="257"/>
      <c r="UWL188" s="257"/>
      <c r="UWM188" s="257"/>
      <c r="UWN188" s="257"/>
      <c r="UWO188" s="257"/>
      <c r="UWP188" s="257"/>
      <c r="UWQ188" s="257"/>
      <c r="UWR188" s="257"/>
      <c r="UWS188" s="257"/>
      <c r="UWT188" s="257"/>
      <c r="UWU188" s="257"/>
      <c r="UWV188" s="257"/>
      <c r="UWW188" s="257"/>
      <c r="UWX188" s="257"/>
      <c r="UWY188" s="257"/>
      <c r="UWZ188" s="257"/>
      <c r="UXA188" s="257"/>
      <c r="UXB188" s="257"/>
      <c r="UXC188" s="257"/>
      <c r="UXD188" s="257"/>
      <c r="UXE188" s="257"/>
      <c r="UXF188" s="257"/>
      <c r="UXG188" s="257"/>
      <c r="UXH188" s="257"/>
      <c r="UXI188" s="257"/>
      <c r="UXJ188" s="257"/>
      <c r="UXK188" s="257"/>
      <c r="UXL188" s="257"/>
      <c r="UXM188" s="257"/>
      <c r="UXN188" s="257"/>
      <c r="UXO188" s="257"/>
      <c r="UXP188" s="257"/>
      <c r="UXQ188" s="257"/>
      <c r="UXR188" s="257"/>
      <c r="UXS188" s="257"/>
      <c r="UXT188" s="257"/>
      <c r="UXU188" s="257"/>
      <c r="UXV188" s="257"/>
      <c r="UXW188" s="257"/>
      <c r="UXX188" s="257"/>
      <c r="UXY188" s="257"/>
      <c r="UXZ188" s="257"/>
      <c r="UYA188" s="257"/>
      <c r="UYB188" s="257"/>
      <c r="UYC188" s="257"/>
      <c r="UYD188" s="257"/>
      <c r="UYE188" s="257"/>
      <c r="UYF188" s="257"/>
      <c r="UYG188" s="257"/>
      <c r="UYH188" s="257"/>
      <c r="UYI188" s="257"/>
      <c r="UYJ188" s="257"/>
      <c r="UYK188" s="257"/>
      <c r="UYL188" s="257"/>
      <c r="UYM188" s="257"/>
      <c r="UYN188" s="257"/>
      <c r="UYO188" s="257"/>
      <c r="UYP188" s="257"/>
      <c r="UYQ188" s="257"/>
      <c r="UYR188" s="257"/>
      <c r="UYS188" s="257"/>
      <c r="UYT188" s="257"/>
      <c r="UYU188" s="257"/>
      <c r="UYV188" s="257"/>
      <c r="UYW188" s="257"/>
      <c r="UYX188" s="257"/>
      <c r="UYY188" s="257"/>
      <c r="UYZ188" s="257"/>
      <c r="UZA188" s="257"/>
      <c r="UZB188" s="257"/>
      <c r="UZC188" s="257"/>
      <c r="UZD188" s="257"/>
      <c r="UZE188" s="257"/>
      <c r="UZF188" s="257"/>
      <c r="UZG188" s="257"/>
      <c r="UZH188" s="257"/>
      <c r="UZI188" s="257"/>
      <c r="UZJ188" s="257"/>
      <c r="UZK188" s="257"/>
      <c r="UZL188" s="257"/>
      <c r="UZM188" s="257"/>
      <c r="UZN188" s="257"/>
      <c r="UZO188" s="257"/>
      <c r="UZP188" s="257"/>
      <c r="UZQ188" s="257"/>
      <c r="UZR188" s="257"/>
      <c r="UZS188" s="257"/>
      <c r="UZT188" s="257"/>
      <c r="UZU188" s="257"/>
      <c r="UZV188" s="257"/>
      <c r="UZW188" s="257"/>
      <c r="UZX188" s="257"/>
      <c r="UZY188" s="257"/>
      <c r="UZZ188" s="257"/>
      <c r="VAA188" s="257"/>
      <c r="VAB188" s="257"/>
      <c r="VAC188" s="257"/>
      <c r="VAD188" s="257"/>
      <c r="VAE188" s="257"/>
      <c r="VAF188" s="257"/>
      <c r="VAG188" s="257"/>
      <c r="VAH188" s="257"/>
      <c r="VAI188" s="257"/>
      <c r="VAJ188" s="257"/>
      <c r="VAK188" s="257"/>
      <c r="VAL188" s="257"/>
      <c r="VAM188" s="257"/>
      <c r="VAN188" s="257"/>
      <c r="VAO188" s="257"/>
      <c r="VAP188" s="257"/>
      <c r="VAQ188" s="257"/>
      <c r="VAR188" s="257"/>
      <c r="VAS188" s="257"/>
      <c r="VAT188" s="257"/>
      <c r="VAU188" s="257"/>
      <c r="VAV188" s="257"/>
      <c r="VAW188" s="257"/>
      <c r="VAX188" s="257"/>
      <c r="VAY188" s="257"/>
      <c r="VAZ188" s="257"/>
      <c r="VBA188" s="257"/>
      <c r="VBB188" s="257"/>
      <c r="VBC188" s="257"/>
      <c r="VBD188" s="257"/>
      <c r="VBE188" s="257"/>
      <c r="VBF188" s="257"/>
      <c r="VBG188" s="257"/>
      <c r="VBH188" s="257"/>
      <c r="VBI188" s="257"/>
      <c r="VBJ188" s="257"/>
      <c r="VBK188" s="257"/>
      <c r="VBL188" s="257"/>
      <c r="VBM188" s="257"/>
      <c r="VBN188" s="257"/>
      <c r="VBO188" s="257"/>
      <c r="VBP188" s="257"/>
      <c r="VBQ188" s="257"/>
      <c r="VBR188" s="257"/>
      <c r="VBS188" s="257"/>
      <c r="VBT188" s="257"/>
      <c r="VBU188" s="257"/>
      <c r="VBV188" s="257"/>
      <c r="VBW188" s="257"/>
      <c r="VBX188" s="257"/>
      <c r="VBY188" s="257"/>
      <c r="VBZ188" s="257"/>
      <c r="VCA188" s="257"/>
      <c r="VCB188" s="257"/>
      <c r="VCC188" s="257"/>
      <c r="VCD188" s="257"/>
      <c r="VCE188" s="257"/>
      <c r="VCF188" s="257"/>
      <c r="VCG188" s="257"/>
      <c r="VCH188" s="257"/>
      <c r="VCI188" s="257"/>
      <c r="VCJ188" s="257"/>
      <c r="VCK188" s="257"/>
      <c r="VCL188" s="257"/>
      <c r="VCM188" s="257"/>
      <c r="VCN188" s="257"/>
      <c r="VCO188" s="257"/>
      <c r="VCP188" s="257"/>
      <c r="VCQ188" s="257"/>
      <c r="VCR188" s="257"/>
      <c r="VCS188" s="257"/>
      <c r="VCT188" s="257"/>
      <c r="VCU188" s="257"/>
      <c r="VCV188" s="257"/>
      <c r="VCW188" s="257"/>
      <c r="VCX188" s="257"/>
      <c r="VCY188" s="257"/>
      <c r="VCZ188" s="257"/>
      <c r="VDA188" s="257"/>
      <c r="VDB188" s="257"/>
      <c r="VDC188" s="257"/>
      <c r="VDD188" s="257"/>
      <c r="VDE188" s="257"/>
      <c r="VDF188" s="257"/>
      <c r="VDG188" s="257"/>
      <c r="VDH188" s="257"/>
      <c r="VDI188" s="257"/>
      <c r="VDJ188" s="257"/>
      <c r="VDK188" s="257"/>
      <c r="VDL188" s="257"/>
      <c r="VDM188" s="257"/>
      <c r="VDN188" s="257"/>
      <c r="VDO188" s="257"/>
      <c r="VDP188" s="257"/>
      <c r="VDQ188" s="257"/>
      <c r="VDR188" s="257"/>
      <c r="VDS188" s="257"/>
      <c r="VDT188" s="257"/>
      <c r="VDU188" s="257"/>
      <c r="VDV188" s="257"/>
      <c r="VDW188" s="257"/>
      <c r="VDX188" s="257"/>
      <c r="VDY188" s="257"/>
      <c r="VDZ188" s="257"/>
      <c r="VEA188" s="257"/>
      <c r="VEB188" s="257"/>
      <c r="VEC188" s="257"/>
      <c r="VED188" s="257"/>
      <c r="VEE188" s="257"/>
      <c r="VEF188" s="257"/>
      <c r="VEG188" s="257"/>
      <c r="VEH188" s="257"/>
      <c r="VEI188" s="257"/>
      <c r="VEJ188" s="257"/>
      <c r="VEK188" s="257"/>
      <c r="VEL188" s="257"/>
      <c r="VEM188" s="257"/>
      <c r="VEN188" s="257"/>
      <c r="VEO188" s="257"/>
      <c r="VEP188" s="257"/>
      <c r="VEQ188" s="257"/>
      <c r="VER188" s="257"/>
      <c r="VES188" s="257"/>
      <c r="VET188" s="257"/>
      <c r="VEU188" s="257"/>
      <c r="VEV188" s="257"/>
      <c r="VEW188" s="257"/>
      <c r="VEX188" s="257"/>
      <c r="VEY188" s="257"/>
      <c r="VEZ188" s="257"/>
      <c r="VFA188" s="257"/>
      <c r="VFB188" s="257"/>
      <c r="VFC188" s="257"/>
      <c r="VFD188" s="257"/>
      <c r="VFE188" s="257"/>
      <c r="VFF188" s="257"/>
      <c r="VFG188" s="257"/>
      <c r="VFH188" s="257"/>
      <c r="VFI188" s="257"/>
      <c r="VFJ188" s="257"/>
      <c r="VFK188" s="257"/>
      <c r="VFL188" s="257"/>
      <c r="VFM188" s="257"/>
      <c r="VFN188" s="257"/>
      <c r="VFO188" s="257"/>
      <c r="VFP188" s="257"/>
      <c r="VFQ188" s="257"/>
      <c r="VFR188" s="257"/>
      <c r="VFS188" s="257"/>
      <c r="VFT188" s="257"/>
      <c r="VFU188" s="257"/>
      <c r="VFV188" s="257"/>
      <c r="VFW188" s="257"/>
      <c r="VFX188" s="257"/>
      <c r="VFY188" s="257"/>
      <c r="VFZ188" s="257"/>
      <c r="VGA188" s="257"/>
      <c r="VGB188" s="257"/>
      <c r="VGC188" s="257"/>
      <c r="VGD188" s="257"/>
      <c r="VGE188" s="257"/>
      <c r="VGF188" s="257"/>
      <c r="VGG188" s="257"/>
      <c r="VGH188" s="257"/>
      <c r="VGI188" s="257"/>
      <c r="VGJ188" s="257"/>
      <c r="VGK188" s="257"/>
      <c r="VGL188" s="257"/>
      <c r="VGM188" s="257"/>
      <c r="VGN188" s="257"/>
      <c r="VGO188" s="257"/>
      <c r="VGP188" s="257"/>
      <c r="VGQ188" s="257"/>
      <c r="VGR188" s="257"/>
      <c r="VGS188" s="257"/>
      <c r="VGT188" s="257"/>
      <c r="VGU188" s="257"/>
      <c r="VGV188" s="257"/>
      <c r="VGW188" s="257"/>
      <c r="VGX188" s="257"/>
      <c r="VGY188" s="257"/>
      <c r="VGZ188" s="257"/>
      <c r="VHA188" s="257"/>
      <c r="VHB188" s="257"/>
      <c r="VHC188" s="257"/>
      <c r="VHD188" s="257"/>
      <c r="VHE188" s="257"/>
      <c r="VHF188" s="257"/>
      <c r="VHG188" s="257"/>
      <c r="VHH188" s="257"/>
      <c r="VHI188" s="257"/>
      <c r="VHJ188" s="257"/>
      <c r="VHK188" s="257"/>
      <c r="VHL188" s="257"/>
      <c r="VHM188" s="257"/>
      <c r="VHN188" s="257"/>
      <c r="VHO188" s="257"/>
      <c r="VHP188" s="257"/>
      <c r="VHQ188" s="257"/>
      <c r="VHR188" s="257"/>
      <c r="VHS188" s="257"/>
      <c r="VHT188" s="257"/>
      <c r="VHU188" s="257"/>
      <c r="VHV188" s="257"/>
      <c r="VHW188" s="257"/>
      <c r="VHX188" s="257"/>
      <c r="VHY188" s="257"/>
      <c r="VHZ188" s="257"/>
      <c r="VIA188" s="257"/>
      <c r="VIB188" s="257"/>
      <c r="VIC188" s="257"/>
      <c r="VID188" s="257"/>
      <c r="VIE188" s="257"/>
      <c r="VIF188" s="257"/>
      <c r="VIG188" s="257"/>
      <c r="VIH188" s="257"/>
      <c r="VII188" s="257"/>
      <c r="VIJ188" s="257"/>
      <c r="VIK188" s="257"/>
      <c r="VIL188" s="257"/>
      <c r="VIM188" s="257"/>
      <c r="VIN188" s="257"/>
      <c r="VIO188" s="257"/>
      <c r="VIP188" s="257"/>
      <c r="VIQ188" s="257"/>
      <c r="VIR188" s="257"/>
      <c r="VIS188" s="257"/>
      <c r="VIT188" s="257"/>
      <c r="VIU188" s="257"/>
      <c r="VIV188" s="257"/>
      <c r="VIW188" s="257"/>
      <c r="VIX188" s="257"/>
      <c r="VIY188" s="257"/>
      <c r="VIZ188" s="257"/>
      <c r="VJA188" s="257"/>
      <c r="VJB188" s="257"/>
      <c r="VJC188" s="257"/>
      <c r="VJD188" s="257"/>
      <c r="VJE188" s="257"/>
      <c r="VJF188" s="257"/>
      <c r="VJG188" s="257"/>
      <c r="VJH188" s="257"/>
      <c r="VJI188" s="257"/>
      <c r="VJJ188" s="257"/>
      <c r="VJK188" s="257"/>
      <c r="VJL188" s="257"/>
      <c r="VJM188" s="257"/>
      <c r="VJN188" s="257"/>
      <c r="VJO188" s="257"/>
      <c r="VJP188" s="257"/>
      <c r="VJQ188" s="257"/>
      <c r="VJR188" s="257"/>
      <c r="VJS188" s="257"/>
      <c r="VJT188" s="257"/>
      <c r="VJU188" s="257"/>
      <c r="VJV188" s="257"/>
      <c r="VJW188" s="257"/>
      <c r="VJX188" s="257"/>
      <c r="VJY188" s="257"/>
      <c r="VJZ188" s="257"/>
      <c r="VKA188" s="257"/>
      <c r="VKB188" s="257"/>
      <c r="VKC188" s="257"/>
      <c r="VKD188" s="257"/>
      <c r="VKE188" s="257"/>
      <c r="VKF188" s="257"/>
      <c r="VKG188" s="257"/>
      <c r="VKH188" s="257"/>
      <c r="VKI188" s="257"/>
      <c r="VKJ188" s="257"/>
      <c r="VKK188" s="257"/>
      <c r="VKL188" s="257"/>
      <c r="VKM188" s="257"/>
      <c r="VKN188" s="257"/>
      <c r="VKO188" s="257"/>
      <c r="VKP188" s="257"/>
      <c r="VKQ188" s="257"/>
      <c r="VKR188" s="257"/>
      <c r="VKS188" s="257"/>
      <c r="VKT188" s="257"/>
      <c r="VKU188" s="257"/>
      <c r="VKV188" s="257"/>
      <c r="VKW188" s="257"/>
      <c r="VKX188" s="257"/>
      <c r="VKY188" s="257"/>
      <c r="VKZ188" s="257"/>
      <c r="VLA188" s="257"/>
      <c r="VLB188" s="257"/>
      <c r="VLC188" s="257"/>
      <c r="VLD188" s="257"/>
      <c r="VLE188" s="257"/>
      <c r="VLF188" s="257"/>
      <c r="VLG188" s="257"/>
      <c r="VLH188" s="257"/>
      <c r="VLI188" s="257"/>
      <c r="VLJ188" s="257"/>
      <c r="VLK188" s="257"/>
      <c r="VLL188" s="257"/>
      <c r="VLM188" s="257"/>
      <c r="VLN188" s="257"/>
      <c r="VLO188" s="257"/>
      <c r="VLP188" s="257"/>
      <c r="VLQ188" s="257"/>
      <c r="VLR188" s="257"/>
      <c r="VLS188" s="257"/>
      <c r="VLT188" s="257"/>
      <c r="VLU188" s="257"/>
      <c r="VLV188" s="257"/>
      <c r="VLW188" s="257"/>
      <c r="VLX188" s="257"/>
      <c r="VLY188" s="257"/>
      <c r="VLZ188" s="257"/>
      <c r="VMA188" s="257"/>
      <c r="VMB188" s="257"/>
      <c r="VMC188" s="257"/>
      <c r="VMD188" s="257"/>
      <c r="VME188" s="257"/>
      <c r="VMF188" s="257"/>
      <c r="VMG188" s="257"/>
      <c r="VMH188" s="257"/>
      <c r="VMI188" s="257"/>
      <c r="VMJ188" s="257"/>
      <c r="VMK188" s="257"/>
      <c r="VML188" s="257"/>
      <c r="VMM188" s="257"/>
      <c r="VMN188" s="257"/>
      <c r="VMO188" s="257"/>
      <c r="VMP188" s="257"/>
      <c r="VMQ188" s="257"/>
      <c r="VMR188" s="257"/>
      <c r="VMS188" s="257"/>
      <c r="VMT188" s="257"/>
      <c r="VMU188" s="257"/>
      <c r="VMV188" s="257"/>
      <c r="VMW188" s="257"/>
      <c r="VMX188" s="257"/>
      <c r="VMY188" s="257"/>
      <c r="VMZ188" s="257"/>
      <c r="VNA188" s="257"/>
      <c r="VNB188" s="257"/>
      <c r="VNC188" s="257"/>
      <c r="VND188" s="257"/>
      <c r="VNE188" s="257"/>
      <c r="VNF188" s="257"/>
      <c r="VNG188" s="257"/>
      <c r="VNH188" s="257"/>
      <c r="VNI188" s="257"/>
      <c r="VNJ188" s="257"/>
      <c r="VNK188" s="257"/>
      <c r="VNL188" s="257"/>
      <c r="VNM188" s="257"/>
      <c r="VNN188" s="257"/>
      <c r="VNO188" s="257"/>
      <c r="VNP188" s="257"/>
      <c r="VNQ188" s="257"/>
      <c r="VNR188" s="257"/>
      <c r="VNS188" s="257"/>
      <c r="VNT188" s="257"/>
      <c r="VNU188" s="257"/>
      <c r="VNV188" s="257"/>
      <c r="VNW188" s="257"/>
      <c r="VNX188" s="257"/>
      <c r="VNY188" s="257"/>
      <c r="VNZ188" s="257"/>
      <c r="VOA188" s="257"/>
      <c r="VOB188" s="257"/>
      <c r="VOC188" s="257"/>
      <c r="VOD188" s="257"/>
      <c r="VOE188" s="257"/>
      <c r="VOF188" s="257"/>
      <c r="VOG188" s="257"/>
      <c r="VOH188" s="257"/>
      <c r="VOI188" s="257"/>
      <c r="VOJ188" s="257"/>
      <c r="VOK188" s="257"/>
      <c r="VOL188" s="257"/>
      <c r="VOM188" s="257"/>
      <c r="VON188" s="257"/>
      <c r="VOO188" s="257"/>
      <c r="VOP188" s="257"/>
      <c r="VOQ188" s="257"/>
      <c r="VOR188" s="257"/>
      <c r="VOS188" s="257"/>
      <c r="VOT188" s="257"/>
      <c r="VOU188" s="257"/>
      <c r="VOV188" s="257"/>
      <c r="VOW188" s="257"/>
      <c r="VOX188" s="257"/>
      <c r="VOY188" s="257"/>
      <c r="VOZ188" s="257"/>
      <c r="VPA188" s="257"/>
      <c r="VPB188" s="257"/>
      <c r="VPC188" s="257"/>
      <c r="VPD188" s="257"/>
      <c r="VPE188" s="257"/>
      <c r="VPF188" s="257"/>
      <c r="VPG188" s="257"/>
      <c r="VPH188" s="257"/>
      <c r="VPI188" s="257"/>
      <c r="VPJ188" s="257"/>
      <c r="VPK188" s="257"/>
      <c r="VPL188" s="257"/>
      <c r="VPM188" s="257"/>
      <c r="VPN188" s="257"/>
      <c r="VPO188" s="257"/>
      <c r="VPP188" s="257"/>
      <c r="VPQ188" s="257"/>
      <c r="VPR188" s="257"/>
      <c r="VPS188" s="257"/>
      <c r="VPT188" s="257"/>
      <c r="VPU188" s="257"/>
      <c r="VPV188" s="257"/>
      <c r="VPW188" s="257"/>
      <c r="VPX188" s="257"/>
      <c r="VPY188" s="257"/>
      <c r="VPZ188" s="257"/>
      <c r="VQA188" s="257"/>
      <c r="VQB188" s="257"/>
      <c r="VQC188" s="257"/>
      <c r="VQD188" s="257"/>
      <c r="VQE188" s="257"/>
      <c r="VQF188" s="257"/>
      <c r="VQG188" s="257"/>
      <c r="VQH188" s="257"/>
      <c r="VQI188" s="257"/>
      <c r="VQJ188" s="257"/>
      <c r="VQK188" s="257"/>
      <c r="VQL188" s="257"/>
      <c r="VQM188" s="257"/>
      <c r="VQN188" s="257"/>
      <c r="VQO188" s="257"/>
      <c r="VQP188" s="257"/>
      <c r="VQQ188" s="257"/>
      <c r="VQR188" s="257"/>
      <c r="VQS188" s="257"/>
      <c r="VQT188" s="257"/>
      <c r="VQU188" s="257"/>
      <c r="VQV188" s="257"/>
      <c r="VQW188" s="257"/>
      <c r="VQX188" s="257"/>
      <c r="VQY188" s="257"/>
      <c r="VQZ188" s="257"/>
      <c r="VRA188" s="257"/>
      <c r="VRB188" s="257"/>
      <c r="VRC188" s="257"/>
      <c r="VRD188" s="257"/>
      <c r="VRE188" s="257"/>
      <c r="VRF188" s="257"/>
      <c r="VRG188" s="257"/>
      <c r="VRH188" s="257"/>
      <c r="VRI188" s="257"/>
      <c r="VRJ188" s="257"/>
      <c r="VRK188" s="257"/>
      <c r="VRL188" s="257"/>
      <c r="VRM188" s="257"/>
      <c r="VRN188" s="257"/>
      <c r="VRO188" s="257"/>
      <c r="VRP188" s="257"/>
      <c r="VRQ188" s="257"/>
      <c r="VRR188" s="257"/>
      <c r="VRS188" s="257"/>
      <c r="VRT188" s="257"/>
      <c r="VRU188" s="257"/>
      <c r="VRV188" s="257"/>
      <c r="VRW188" s="257"/>
      <c r="VRX188" s="257"/>
      <c r="VRY188" s="257"/>
      <c r="VRZ188" s="257"/>
      <c r="VSA188" s="257"/>
      <c r="VSB188" s="257"/>
      <c r="VSC188" s="257"/>
      <c r="VSD188" s="257"/>
      <c r="VSE188" s="257"/>
      <c r="VSF188" s="257"/>
      <c r="VSG188" s="257"/>
      <c r="VSH188" s="257"/>
      <c r="VSI188" s="257"/>
      <c r="VSJ188" s="257"/>
      <c r="VSK188" s="257"/>
      <c r="VSL188" s="257"/>
      <c r="VSM188" s="257"/>
      <c r="VSN188" s="257"/>
      <c r="VSO188" s="257"/>
      <c r="VSP188" s="257"/>
      <c r="VSQ188" s="257"/>
      <c r="VSR188" s="257"/>
      <c r="VSS188" s="257"/>
      <c r="VST188" s="257"/>
      <c r="VSU188" s="257"/>
      <c r="VSV188" s="257"/>
      <c r="VSW188" s="257"/>
      <c r="VSX188" s="257"/>
      <c r="VSY188" s="257"/>
      <c r="VSZ188" s="257"/>
      <c r="VTA188" s="257"/>
      <c r="VTB188" s="257"/>
      <c r="VTC188" s="257"/>
      <c r="VTD188" s="257"/>
      <c r="VTE188" s="257"/>
      <c r="VTF188" s="257"/>
      <c r="VTG188" s="257"/>
      <c r="VTH188" s="257"/>
      <c r="VTI188" s="257"/>
      <c r="VTJ188" s="257"/>
      <c r="VTK188" s="257"/>
      <c r="VTL188" s="257"/>
      <c r="VTM188" s="257"/>
      <c r="VTN188" s="257"/>
      <c r="VTO188" s="257"/>
      <c r="VTP188" s="257"/>
      <c r="VTQ188" s="257"/>
      <c r="VTR188" s="257"/>
      <c r="VTS188" s="257"/>
      <c r="VTT188" s="257"/>
      <c r="VTU188" s="257"/>
      <c r="VTV188" s="257"/>
      <c r="VTW188" s="257"/>
      <c r="VTX188" s="257"/>
      <c r="VTY188" s="257"/>
      <c r="VTZ188" s="257"/>
      <c r="VUA188" s="257"/>
      <c r="VUB188" s="257"/>
      <c r="VUC188" s="257"/>
      <c r="VUD188" s="257"/>
      <c r="VUE188" s="257"/>
      <c r="VUF188" s="257"/>
      <c r="VUG188" s="257"/>
      <c r="VUH188" s="257"/>
      <c r="VUI188" s="257"/>
      <c r="VUJ188" s="257"/>
      <c r="VUK188" s="257"/>
      <c r="VUL188" s="257"/>
      <c r="VUM188" s="257"/>
      <c r="VUN188" s="257"/>
      <c r="VUO188" s="257"/>
      <c r="VUP188" s="257"/>
      <c r="VUQ188" s="257"/>
      <c r="VUR188" s="257"/>
      <c r="VUS188" s="257"/>
      <c r="VUT188" s="257"/>
      <c r="VUU188" s="257"/>
      <c r="VUV188" s="257"/>
      <c r="VUW188" s="257"/>
      <c r="VUX188" s="257"/>
      <c r="VUY188" s="257"/>
      <c r="VUZ188" s="257"/>
      <c r="VVA188" s="257"/>
      <c r="VVB188" s="257"/>
      <c r="VVC188" s="257"/>
      <c r="VVD188" s="257"/>
      <c r="VVE188" s="257"/>
      <c r="VVF188" s="257"/>
      <c r="VVG188" s="257"/>
      <c r="VVH188" s="257"/>
      <c r="VVI188" s="257"/>
      <c r="VVJ188" s="257"/>
      <c r="VVK188" s="257"/>
      <c r="VVL188" s="257"/>
      <c r="VVM188" s="257"/>
      <c r="VVN188" s="257"/>
      <c r="VVO188" s="257"/>
      <c r="VVP188" s="257"/>
      <c r="VVQ188" s="257"/>
      <c r="VVR188" s="257"/>
      <c r="VVS188" s="257"/>
      <c r="VVT188" s="257"/>
      <c r="VVU188" s="257"/>
      <c r="VVV188" s="257"/>
      <c r="VVW188" s="257"/>
      <c r="VVX188" s="257"/>
      <c r="VVY188" s="257"/>
      <c r="VVZ188" s="257"/>
      <c r="VWA188" s="257"/>
      <c r="VWB188" s="257"/>
      <c r="VWC188" s="257"/>
      <c r="VWD188" s="257"/>
      <c r="VWE188" s="257"/>
      <c r="VWF188" s="257"/>
      <c r="VWG188" s="257"/>
      <c r="VWH188" s="257"/>
      <c r="VWI188" s="257"/>
      <c r="VWJ188" s="257"/>
      <c r="VWK188" s="257"/>
      <c r="VWL188" s="257"/>
      <c r="VWM188" s="257"/>
      <c r="VWN188" s="257"/>
      <c r="VWO188" s="257"/>
      <c r="VWP188" s="257"/>
      <c r="VWQ188" s="257"/>
      <c r="VWR188" s="257"/>
      <c r="VWS188" s="257"/>
      <c r="VWT188" s="257"/>
      <c r="VWU188" s="257"/>
      <c r="VWV188" s="257"/>
      <c r="VWW188" s="257"/>
      <c r="VWX188" s="257"/>
      <c r="VWY188" s="257"/>
      <c r="VWZ188" s="257"/>
      <c r="VXA188" s="257"/>
      <c r="VXB188" s="257"/>
      <c r="VXC188" s="257"/>
      <c r="VXD188" s="257"/>
      <c r="VXE188" s="257"/>
      <c r="VXF188" s="257"/>
      <c r="VXG188" s="257"/>
      <c r="VXH188" s="257"/>
      <c r="VXI188" s="257"/>
      <c r="VXJ188" s="257"/>
      <c r="VXK188" s="257"/>
      <c r="VXL188" s="257"/>
      <c r="VXM188" s="257"/>
      <c r="VXN188" s="257"/>
      <c r="VXO188" s="257"/>
      <c r="VXP188" s="257"/>
      <c r="VXQ188" s="257"/>
      <c r="VXR188" s="257"/>
      <c r="VXS188" s="257"/>
      <c r="VXT188" s="257"/>
      <c r="VXU188" s="257"/>
      <c r="VXV188" s="257"/>
      <c r="VXW188" s="257"/>
      <c r="VXX188" s="257"/>
      <c r="VXY188" s="257"/>
      <c r="VXZ188" s="257"/>
      <c r="VYA188" s="257"/>
      <c r="VYB188" s="257"/>
      <c r="VYC188" s="257"/>
      <c r="VYD188" s="257"/>
      <c r="VYE188" s="257"/>
      <c r="VYF188" s="257"/>
      <c r="VYG188" s="257"/>
      <c r="VYH188" s="257"/>
      <c r="VYI188" s="257"/>
      <c r="VYJ188" s="257"/>
      <c r="VYK188" s="257"/>
      <c r="VYL188" s="257"/>
      <c r="VYM188" s="257"/>
      <c r="VYN188" s="257"/>
      <c r="VYO188" s="257"/>
      <c r="VYP188" s="257"/>
      <c r="VYQ188" s="257"/>
      <c r="VYR188" s="257"/>
      <c r="VYS188" s="257"/>
      <c r="VYT188" s="257"/>
      <c r="VYU188" s="257"/>
      <c r="VYV188" s="257"/>
      <c r="VYW188" s="257"/>
      <c r="VYX188" s="257"/>
      <c r="VYY188" s="257"/>
      <c r="VYZ188" s="257"/>
      <c r="VZA188" s="257"/>
      <c r="VZB188" s="257"/>
      <c r="VZC188" s="257"/>
      <c r="VZD188" s="257"/>
      <c r="VZE188" s="257"/>
      <c r="VZF188" s="257"/>
      <c r="VZG188" s="257"/>
      <c r="VZH188" s="257"/>
      <c r="VZI188" s="257"/>
      <c r="VZJ188" s="257"/>
      <c r="VZK188" s="257"/>
      <c r="VZL188" s="257"/>
      <c r="VZM188" s="257"/>
      <c r="VZN188" s="257"/>
      <c r="VZO188" s="257"/>
      <c r="VZP188" s="257"/>
      <c r="VZQ188" s="257"/>
      <c r="VZR188" s="257"/>
      <c r="VZS188" s="257"/>
      <c r="VZT188" s="257"/>
      <c r="VZU188" s="257"/>
      <c r="VZV188" s="257"/>
      <c r="VZW188" s="257"/>
      <c r="VZX188" s="257"/>
      <c r="VZY188" s="257"/>
      <c r="VZZ188" s="257"/>
      <c r="WAA188" s="257"/>
      <c r="WAB188" s="257"/>
      <c r="WAC188" s="257"/>
      <c r="WAD188" s="257"/>
      <c r="WAE188" s="257"/>
      <c r="WAF188" s="257"/>
      <c r="WAG188" s="257"/>
      <c r="WAH188" s="257"/>
      <c r="WAI188" s="257"/>
      <c r="WAJ188" s="257"/>
      <c r="WAK188" s="257"/>
      <c r="WAL188" s="257"/>
      <c r="WAM188" s="257"/>
      <c r="WAN188" s="257"/>
      <c r="WAO188" s="257"/>
      <c r="WAP188" s="257"/>
      <c r="WAQ188" s="257"/>
      <c r="WAR188" s="257"/>
      <c r="WAS188" s="257"/>
      <c r="WAT188" s="257"/>
      <c r="WAU188" s="257"/>
      <c r="WAV188" s="257"/>
      <c r="WAW188" s="257"/>
      <c r="WAX188" s="257"/>
      <c r="WAY188" s="257"/>
      <c r="WAZ188" s="257"/>
      <c r="WBA188" s="257"/>
      <c r="WBB188" s="257"/>
      <c r="WBC188" s="257"/>
      <c r="WBD188" s="257"/>
      <c r="WBE188" s="257"/>
      <c r="WBF188" s="257"/>
      <c r="WBG188" s="257"/>
      <c r="WBH188" s="257"/>
      <c r="WBI188" s="257"/>
      <c r="WBJ188" s="257"/>
      <c r="WBK188" s="257"/>
      <c r="WBL188" s="257"/>
      <c r="WBM188" s="257"/>
      <c r="WBN188" s="257"/>
      <c r="WBO188" s="257"/>
      <c r="WBP188" s="257"/>
      <c r="WBQ188" s="257"/>
      <c r="WBR188" s="257"/>
      <c r="WBS188" s="257"/>
      <c r="WBT188" s="257"/>
      <c r="WBU188" s="257"/>
      <c r="WBV188" s="257"/>
      <c r="WBW188" s="257"/>
      <c r="WBX188" s="257"/>
      <c r="WBY188" s="257"/>
      <c r="WBZ188" s="257"/>
      <c r="WCA188" s="257"/>
      <c r="WCB188" s="257"/>
      <c r="WCC188" s="257"/>
      <c r="WCD188" s="257"/>
      <c r="WCE188" s="257"/>
      <c r="WCF188" s="257"/>
      <c r="WCG188" s="257"/>
      <c r="WCH188" s="257"/>
      <c r="WCI188" s="257"/>
      <c r="WCJ188" s="257"/>
      <c r="WCK188" s="257"/>
      <c r="WCL188" s="257"/>
      <c r="WCM188" s="257"/>
      <c r="WCN188" s="257"/>
      <c r="WCO188" s="257"/>
      <c r="WCP188" s="257"/>
      <c r="WCQ188" s="257"/>
      <c r="WCR188" s="257"/>
      <c r="WCS188" s="257"/>
      <c r="WCT188" s="257"/>
      <c r="WCU188" s="257"/>
      <c r="WCV188" s="257"/>
      <c r="WCW188" s="257"/>
      <c r="WCX188" s="257"/>
      <c r="WCY188" s="257"/>
      <c r="WCZ188" s="257"/>
      <c r="WDA188" s="257"/>
      <c r="WDB188" s="257"/>
      <c r="WDC188" s="257"/>
      <c r="WDD188" s="257"/>
      <c r="WDE188" s="257"/>
      <c r="WDF188" s="257"/>
      <c r="WDG188" s="257"/>
      <c r="WDH188" s="257"/>
      <c r="WDI188" s="257"/>
      <c r="WDJ188" s="257"/>
      <c r="WDK188" s="257"/>
      <c r="WDL188" s="257"/>
      <c r="WDM188" s="257"/>
      <c r="WDN188" s="257"/>
      <c r="WDO188" s="257"/>
      <c r="WDP188" s="257"/>
      <c r="WDQ188" s="257"/>
      <c r="WDR188" s="257"/>
      <c r="WDS188" s="257"/>
      <c r="WDT188" s="257"/>
      <c r="WDU188" s="257"/>
      <c r="WDV188" s="257"/>
      <c r="WDW188" s="257"/>
      <c r="WDX188" s="257"/>
      <c r="WDY188" s="257"/>
      <c r="WDZ188" s="257"/>
      <c r="WEA188" s="257"/>
      <c r="WEB188" s="257"/>
      <c r="WEC188" s="257"/>
      <c r="WED188" s="257"/>
      <c r="WEE188" s="257"/>
      <c r="WEF188" s="257"/>
      <c r="WEG188" s="257"/>
      <c r="WEH188" s="257"/>
      <c r="WEI188" s="257"/>
      <c r="WEJ188" s="257"/>
      <c r="WEK188" s="257"/>
      <c r="WEL188" s="257"/>
      <c r="WEM188" s="257"/>
      <c r="WEN188" s="257"/>
      <c r="WEO188" s="257"/>
      <c r="WEP188" s="257"/>
      <c r="WEQ188" s="257"/>
      <c r="WER188" s="257"/>
      <c r="WES188" s="257"/>
      <c r="WET188" s="257"/>
      <c r="WEU188" s="257"/>
      <c r="WEV188" s="257"/>
      <c r="WEW188" s="257"/>
      <c r="WEX188" s="257"/>
      <c r="WEY188" s="257"/>
      <c r="WEZ188" s="257"/>
      <c r="WFA188" s="257"/>
      <c r="WFB188" s="257"/>
      <c r="WFC188" s="257"/>
      <c r="WFD188" s="257"/>
      <c r="WFE188" s="257"/>
      <c r="WFF188" s="257"/>
      <c r="WFG188" s="257"/>
      <c r="WFH188" s="257"/>
      <c r="WFI188" s="257"/>
      <c r="WFJ188" s="257"/>
      <c r="WFK188" s="257"/>
      <c r="WFL188" s="257"/>
      <c r="WFM188" s="257"/>
      <c r="WFN188" s="257"/>
      <c r="WFO188" s="257"/>
      <c r="WFP188" s="257"/>
      <c r="WFQ188" s="257"/>
      <c r="WFR188" s="257"/>
      <c r="WFS188" s="257"/>
      <c r="WFT188" s="257"/>
      <c r="WFU188" s="257"/>
      <c r="WFV188" s="257"/>
      <c r="WFW188" s="257"/>
      <c r="WFX188" s="257"/>
      <c r="WFY188" s="257"/>
      <c r="WFZ188" s="257"/>
      <c r="WGA188" s="257"/>
      <c r="WGB188" s="257"/>
      <c r="WGC188" s="257"/>
      <c r="WGD188" s="257"/>
      <c r="WGE188" s="257"/>
      <c r="WGF188" s="257"/>
      <c r="WGG188" s="257"/>
      <c r="WGH188" s="257"/>
      <c r="WGI188" s="257"/>
      <c r="WGJ188" s="257"/>
      <c r="WGK188" s="257"/>
      <c r="WGL188" s="257"/>
      <c r="WGM188" s="257"/>
      <c r="WGN188" s="257"/>
      <c r="WGO188" s="257"/>
      <c r="WGP188" s="257"/>
      <c r="WGQ188" s="257"/>
      <c r="WGR188" s="257"/>
      <c r="WGS188" s="257"/>
      <c r="WGT188" s="257"/>
      <c r="WGU188" s="257"/>
      <c r="WGV188" s="257"/>
      <c r="WGW188" s="257"/>
      <c r="WGX188" s="257"/>
      <c r="WGY188" s="257"/>
      <c r="WGZ188" s="257"/>
      <c r="WHA188" s="257"/>
      <c r="WHB188" s="257"/>
      <c r="WHC188" s="257"/>
      <c r="WHD188" s="257"/>
      <c r="WHE188" s="257"/>
      <c r="WHF188" s="257"/>
      <c r="WHG188" s="257"/>
      <c r="WHH188" s="257"/>
      <c r="WHI188" s="257"/>
      <c r="WHJ188" s="257"/>
      <c r="WHK188" s="257"/>
      <c r="WHL188" s="257"/>
      <c r="WHM188" s="257"/>
      <c r="WHN188" s="257"/>
      <c r="WHO188" s="257"/>
      <c r="WHP188" s="257"/>
      <c r="WHQ188" s="257"/>
      <c r="WHR188" s="257"/>
      <c r="WHS188" s="257"/>
      <c r="WHT188" s="257"/>
      <c r="WHU188" s="257"/>
      <c r="WHV188" s="257"/>
      <c r="WHW188" s="257"/>
      <c r="WHX188" s="257"/>
      <c r="WHY188" s="257"/>
      <c r="WHZ188" s="257"/>
      <c r="WIA188" s="257"/>
      <c r="WIB188" s="257"/>
      <c r="WIC188" s="257"/>
      <c r="WID188" s="257"/>
      <c r="WIE188" s="257"/>
      <c r="WIF188" s="257"/>
      <c r="WIG188" s="257"/>
      <c r="WIH188" s="257"/>
      <c r="WII188" s="257"/>
      <c r="WIJ188" s="257"/>
      <c r="WIK188" s="257"/>
      <c r="WIL188" s="257"/>
      <c r="WIM188" s="257"/>
      <c r="WIN188" s="257"/>
      <c r="WIO188" s="257"/>
      <c r="WIP188" s="257"/>
      <c r="WIQ188" s="257"/>
      <c r="WIR188" s="257"/>
      <c r="WIS188" s="257"/>
      <c r="WIT188" s="257"/>
      <c r="WIU188" s="257"/>
      <c r="WIV188" s="257"/>
      <c r="WIW188" s="257"/>
      <c r="WIX188" s="257"/>
      <c r="WIY188" s="257"/>
      <c r="WIZ188" s="257"/>
      <c r="WJA188" s="257"/>
      <c r="WJB188" s="257"/>
      <c r="WJC188" s="257"/>
      <c r="WJD188" s="257"/>
      <c r="WJE188" s="257"/>
      <c r="WJF188" s="257"/>
      <c r="WJG188" s="257"/>
      <c r="WJH188" s="257"/>
      <c r="WJI188" s="257"/>
      <c r="WJJ188" s="257"/>
      <c r="WJK188" s="257"/>
      <c r="WJL188" s="257"/>
      <c r="WJM188" s="257"/>
      <c r="WJN188" s="257"/>
      <c r="WJO188" s="257"/>
      <c r="WJP188" s="257"/>
      <c r="WJQ188" s="257"/>
      <c r="WJR188" s="257"/>
      <c r="WJS188" s="257"/>
      <c r="WJT188" s="257"/>
      <c r="WJU188" s="257"/>
      <c r="WJV188" s="257"/>
      <c r="WJW188" s="257"/>
      <c r="WJX188" s="257"/>
      <c r="WJY188" s="257"/>
      <c r="WJZ188" s="257"/>
      <c r="WKA188" s="257"/>
      <c r="WKB188" s="257"/>
      <c r="WKC188" s="257"/>
      <c r="WKD188" s="257"/>
      <c r="WKE188" s="257"/>
      <c r="WKF188" s="257"/>
      <c r="WKG188" s="257"/>
      <c r="WKH188" s="257"/>
      <c r="WKI188" s="257"/>
      <c r="WKJ188" s="257"/>
      <c r="WKK188" s="257"/>
      <c r="WKL188" s="257"/>
      <c r="WKM188" s="257"/>
      <c r="WKN188" s="257"/>
      <c r="WKO188" s="257"/>
      <c r="WKP188" s="257"/>
      <c r="WKQ188" s="257"/>
      <c r="WKR188" s="257"/>
      <c r="WKS188" s="257"/>
      <c r="WKT188" s="257"/>
      <c r="WKU188" s="257"/>
      <c r="WKV188" s="257"/>
      <c r="WKW188" s="257"/>
      <c r="WKX188" s="257"/>
      <c r="WKY188" s="257"/>
      <c r="WKZ188" s="257"/>
      <c r="WLA188" s="257"/>
      <c r="WLB188" s="257"/>
      <c r="WLC188" s="257"/>
      <c r="WLD188" s="257"/>
      <c r="WLE188" s="257"/>
      <c r="WLF188" s="257"/>
      <c r="WLG188" s="257"/>
      <c r="WLH188" s="257"/>
      <c r="WLI188" s="257"/>
      <c r="WLJ188" s="257"/>
      <c r="WLK188" s="257"/>
      <c r="WLL188" s="257"/>
      <c r="WLM188" s="257"/>
      <c r="WLN188" s="257"/>
      <c r="WLO188" s="257"/>
      <c r="WLP188" s="257"/>
      <c r="WLQ188" s="257"/>
      <c r="WLR188" s="257"/>
      <c r="WLS188" s="257"/>
      <c r="WLT188" s="257"/>
      <c r="WLU188" s="257"/>
      <c r="WLV188" s="257"/>
      <c r="WLW188" s="257"/>
      <c r="WLX188" s="257"/>
      <c r="WLY188" s="257"/>
      <c r="WLZ188" s="257"/>
      <c r="WMA188" s="257"/>
      <c r="WMB188" s="257"/>
      <c r="WMC188" s="257"/>
      <c r="WMD188" s="257"/>
      <c r="WME188" s="257"/>
      <c r="WMF188" s="257"/>
      <c r="WMG188" s="257"/>
      <c r="WMH188" s="257"/>
      <c r="WMI188" s="257"/>
      <c r="WMJ188" s="257"/>
      <c r="WMK188" s="257"/>
      <c r="WML188" s="257"/>
      <c r="WMM188" s="257"/>
      <c r="WMN188" s="257"/>
      <c r="WMO188" s="257"/>
      <c r="WMP188" s="257"/>
      <c r="WMQ188" s="257"/>
      <c r="WMR188" s="257"/>
      <c r="WMS188" s="257"/>
      <c r="WMT188" s="257"/>
      <c r="WMU188" s="257"/>
      <c r="WMV188" s="257"/>
      <c r="WMW188" s="257"/>
      <c r="WMX188" s="257"/>
      <c r="WMY188" s="257"/>
      <c r="WMZ188" s="257"/>
      <c r="WNA188" s="257"/>
      <c r="WNB188" s="257"/>
      <c r="WNC188" s="257"/>
      <c r="WND188" s="257"/>
      <c r="WNE188" s="257"/>
      <c r="WNF188" s="257"/>
      <c r="WNG188" s="257"/>
      <c r="WNH188" s="257"/>
      <c r="WNI188" s="257"/>
      <c r="WNJ188" s="257"/>
      <c r="WNK188" s="257"/>
      <c r="WNL188" s="257"/>
      <c r="WNM188" s="257"/>
      <c r="WNN188" s="257"/>
      <c r="WNO188" s="257"/>
      <c r="WNP188" s="257"/>
      <c r="WNQ188" s="257"/>
      <c r="WNR188" s="257"/>
      <c r="WNS188" s="257"/>
      <c r="WNT188" s="257"/>
      <c r="WNU188" s="257"/>
      <c r="WNV188" s="257"/>
      <c r="WNW188" s="257"/>
      <c r="WNX188" s="257"/>
      <c r="WNY188" s="257"/>
      <c r="WNZ188" s="257"/>
      <c r="WOA188" s="257"/>
      <c r="WOB188" s="257"/>
      <c r="WOC188" s="257"/>
      <c r="WOD188" s="257"/>
      <c r="WOE188" s="257"/>
      <c r="WOF188" s="257"/>
      <c r="WOG188" s="257"/>
      <c r="WOH188" s="257"/>
      <c r="WOI188" s="257"/>
      <c r="WOJ188" s="257"/>
      <c r="WOK188" s="257"/>
      <c r="WOL188" s="257"/>
      <c r="WOM188" s="257"/>
      <c r="WON188" s="257"/>
      <c r="WOO188" s="257"/>
      <c r="WOP188" s="257"/>
      <c r="WOQ188" s="257"/>
      <c r="WOR188" s="257"/>
      <c r="WOS188" s="257"/>
      <c r="WOT188" s="257"/>
      <c r="WOU188" s="257"/>
      <c r="WOV188" s="257"/>
      <c r="WOW188" s="257"/>
      <c r="WOX188" s="257"/>
      <c r="WOY188" s="257"/>
      <c r="WOZ188" s="257"/>
      <c r="WPA188" s="257"/>
      <c r="WPB188" s="257"/>
      <c r="WPC188" s="257"/>
      <c r="WPD188" s="257"/>
      <c r="WPE188" s="257"/>
      <c r="WPF188" s="257"/>
      <c r="WPG188" s="257"/>
      <c r="WPH188" s="257"/>
      <c r="WPI188" s="257"/>
      <c r="WPJ188" s="257"/>
      <c r="WPK188" s="257"/>
      <c r="WPL188" s="257"/>
      <c r="WPM188" s="257"/>
      <c r="WPN188" s="257"/>
      <c r="WPO188" s="257"/>
      <c r="WPP188" s="257"/>
      <c r="WPQ188" s="257"/>
      <c r="WPR188" s="257"/>
      <c r="WPS188" s="257"/>
      <c r="WPT188" s="257"/>
      <c r="WPU188" s="257"/>
      <c r="WPV188" s="257"/>
      <c r="WPW188" s="257"/>
      <c r="WPX188" s="257"/>
      <c r="WPY188" s="257"/>
      <c r="WPZ188" s="257"/>
      <c r="WQA188" s="257"/>
      <c r="WQB188" s="257"/>
      <c r="WQC188" s="257"/>
      <c r="WQD188" s="257"/>
      <c r="WQE188" s="257"/>
      <c r="WQF188" s="257"/>
      <c r="WQG188" s="257"/>
      <c r="WQH188" s="257"/>
      <c r="WQI188" s="257"/>
      <c r="WQJ188" s="257"/>
      <c r="WQK188" s="257"/>
      <c r="WQL188" s="257"/>
      <c r="WQM188" s="257"/>
      <c r="WQN188" s="257"/>
      <c r="WQO188" s="257"/>
      <c r="WQP188" s="257"/>
      <c r="WQQ188" s="257"/>
      <c r="WQR188" s="257"/>
      <c r="WQS188" s="257"/>
      <c r="WQT188" s="257"/>
      <c r="WQU188" s="257"/>
      <c r="WQV188" s="257"/>
      <c r="WQW188" s="257"/>
      <c r="WQX188" s="257"/>
      <c r="WQY188" s="257"/>
      <c r="WQZ188" s="257"/>
      <c r="WRA188" s="257"/>
      <c r="WRB188" s="257"/>
      <c r="WRC188" s="257"/>
      <c r="WRD188" s="257"/>
      <c r="WRE188" s="257"/>
      <c r="WRF188" s="257"/>
      <c r="WRG188" s="257"/>
      <c r="WRH188" s="257"/>
      <c r="WRI188" s="257"/>
      <c r="WRJ188" s="257"/>
      <c r="WRK188" s="257"/>
      <c r="WRL188" s="257"/>
      <c r="WRM188" s="257"/>
      <c r="WRN188" s="257"/>
      <c r="WRO188" s="257"/>
      <c r="WRP188" s="257"/>
      <c r="WRQ188" s="257"/>
      <c r="WRR188" s="257"/>
      <c r="WRS188" s="257"/>
      <c r="WRT188" s="257"/>
      <c r="WRU188" s="257"/>
      <c r="WRV188" s="257"/>
      <c r="WRW188" s="257"/>
      <c r="WRX188" s="257"/>
      <c r="WRY188" s="257"/>
      <c r="WRZ188" s="257"/>
      <c r="WSA188" s="257"/>
      <c r="WSB188" s="257"/>
      <c r="WSC188" s="257"/>
      <c r="WSD188" s="257"/>
      <c r="WSE188" s="257"/>
      <c r="WSF188" s="257"/>
      <c r="WSG188" s="257"/>
      <c r="WSH188" s="257"/>
      <c r="WSI188" s="257"/>
      <c r="WSJ188" s="257"/>
      <c r="WSK188" s="257"/>
      <c r="WSL188" s="257"/>
      <c r="WSM188" s="257"/>
      <c r="WSN188" s="257"/>
      <c r="WSO188" s="257"/>
      <c r="WSP188" s="257"/>
      <c r="WSQ188" s="257"/>
      <c r="WSR188" s="257"/>
      <c r="WSS188" s="257"/>
      <c r="WST188" s="257"/>
      <c r="WSU188" s="257"/>
      <c r="WSV188" s="257"/>
      <c r="WSW188" s="257"/>
      <c r="WSX188" s="257"/>
      <c r="WSY188" s="257"/>
      <c r="WSZ188" s="257"/>
      <c r="WTA188" s="257"/>
      <c r="WTB188" s="257"/>
      <c r="WTC188" s="257"/>
      <c r="WTD188" s="257"/>
      <c r="WTE188" s="257"/>
      <c r="WTF188" s="257"/>
      <c r="WTG188" s="257"/>
      <c r="WTH188" s="257"/>
      <c r="WTI188" s="257"/>
      <c r="WTJ188" s="257"/>
      <c r="WTK188" s="257"/>
      <c r="WTL188" s="257"/>
      <c r="WTM188" s="257"/>
      <c r="WTN188" s="257"/>
      <c r="WTO188" s="257"/>
      <c r="WTP188" s="257"/>
      <c r="WTQ188" s="257"/>
      <c r="WTR188" s="257"/>
      <c r="WTS188" s="257"/>
      <c r="WTT188" s="257"/>
      <c r="WTU188" s="257"/>
      <c r="WTV188" s="257"/>
      <c r="WTW188" s="257"/>
      <c r="WTX188" s="257"/>
      <c r="WTY188" s="257"/>
      <c r="WTZ188" s="257"/>
      <c r="WUA188" s="257"/>
      <c r="WUB188" s="257"/>
      <c r="WUC188" s="257"/>
      <c r="WUD188" s="257"/>
      <c r="WUE188" s="257"/>
      <c r="WUF188" s="257"/>
      <c r="WUG188" s="257"/>
      <c r="WUH188" s="257"/>
      <c r="WUI188" s="257"/>
      <c r="WUJ188" s="257"/>
      <c r="WUK188" s="257"/>
      <c r="WUL188" s="257"/>
      <c r="WUM188" s="257"/>
      <c r="WUN188" s="257"/>
      <c r="WUO188" s="257"/>
      <c r="WUP188" s="257"/>
      <c r="WUQ188" s="257"/>
      <c r="WUR188" s="257"/>
      <c r="WUS188" s="257"/>
      <c r="WUT188" s="257"/>
      <c r="WUU188" s="257"/>
      <c r="WUV188" s="257"/>
      <c r="WUW188" s="257"/>
      <c r="WUX188" s="257"/>
      <c r="WUY188" s="257"/>
      <c r="WUZ188" s="257"/>
      <c r="WVA188" s="257"/>
      <c r="WVB188" s="257"/>
      <c r="WVC188" s="257"/>
      <c r="WVD188" s="257"/>
      <c r="WVE188" s="257"/>
      <c r="WVF188" s="257"/>
      <c r="WVG188" s="257"/>
      <c r="WVH188" s="257"/>
      <c r="WVI188" s="257"/>
      <c r="WVJ188" s="257"/>
      <c r="WVK188" s="257"/>
      <c r="WVL188" s="257"/>
      <c r="WVM188" s="257"/>
      <c r="WVN188" s="257"/>
      <c r="WVO188" s="257"/>
      <c r="WVP188" s="257"/>
      <c r="WVQ188" s="257"/>
      <c r="WVR188" s="257"/>
      <c r="WVS188" s="257"/>
      <c r="WVT188" s="257"/>
      <c r="WVU188" s="257"/>
      <c r="WVV188" s="257"/>
      <c r="WVW188" s="257"/>
      <c r="WVX188" s="257"/>
      <c r="WVY188" s="257"/>
      <c r="WVZ188" s="257"/>
      <c r="WWA188" s="257"/>
      <c r="WWB188" s="257"/>
      <c r="WWC188" s="257"/>
      <c r="WWD188" s="257"/>
      <c r="WWE188" s="257"/>
      <c r="WWF188" s="257"/>
      <c r="WWG188" s="257"/>
      <c r="WWH188" s="257"/>
      <c r="WWI188" s="257"/>
      <c r="WWJ188" s="257"/>
      <c r="WWK188" s="257"/>
      <c r="WWL188" s="257"/>
      <c r="WWM188" s="257"/>
      <c r="WWN188" s="257"/>
      <c r="WWO188" s="257"/>
      <c r="WWP188" s="257"/>
      <c r="WWQ188" s="257"/>
      <c r="WWR188" s="257"/>
      <c r="WWS188" s="257"/>
      <c r="WWT188" s="257"/>
      <c r="WWU188" s="257"/>
      <c r="WWV188" s="257"/>
      <c r="WWW188" s="257"/>
      <c r="WWX188" s="257"/>
      <c r="WWY188" s="257"/>
      <c r="WWZ188" s="257"/>
      <c r="WXA188" s="257"/>
      <c r="WXB188" s="257"/>
      <c r="WXC188" s="257"/>
      <c r="WXD188" s="257"/>
      <c r="WXE188" s="257"/>
      <c r="WXF188" s="257"/>
      <c r="WXG188" s="257"/>
      <c r="WXH188" s="257"/>
      <c r="WXI188" s="257"/>
      <c r="WXJ188" s="257"/>
      <c r="WXK188" s="257"/>
      <c r="WXL188" s="257"/>
      <c r="WXM188" s="257"/>
      <c r="WXN188" s="257"/>
      <c r="WXO188" s="257"/>
      <c r="WXP188" s="257"/>
      <c r="WXQ188" s="257"/>
      <c r="WXR188" s="257"/>
      <c r="WXS188" s="257"/>
      <c r="WXT188" s="257"/>
      <c r="WXU188" s="257"/>
      <c r="WXV188" s="257"/>
      <c r="WXW188" s="257"/>
      <c r="WXX188" s="257"/>
      <c r="WXY188" s="257"/>
      <c r="WXZ188" s="257"/>
      <c r="WYA188" s="257"/>
      <c r="WYB188" s="257"/>
      <c r="WYC188" s="257"/>
      <c r="WYD188" s="257"/>
      <c r="WYE188" s="257"/>
      <c r="WYF188" s="257"/>
      <c r="WYG188" s="257"/>
      <c r="WYH188" s="257"/>
      <c r="WYI188" s="257"/>
      <c r="WYJ188" s="257"/>
      <c r="WYK188" s="257"/>
      <c r="WYL188" s="257"/>
      <c r="WYM188" s="257"/>
      <c r="WYN188" s="257"/>
      <c r="WYO188" s="257"/>
      <c r="WYP188" s="257"/>
      <c r="WYQ188" s="257"/>
      <c r="WYR188" s="257"/>
      <c r="WYS188" s="257"/>
      <c r="WYT188" s="257"/>
      <c r="WYU188" s="257"/>
      <c r="WYV188" s="257"/>
      <c r="WYW188" s="257"/>
      <c r="WYX188" s="257"/>
      <c r="WYY188" s="257"/>
      <c r="WYZ188" s="257"/>
      <c r="WZA188" s="257"/>
      <c r="WZB188" s="257"/>
      <c r="WZC188" s="257"/>
      <c r="WZD188" s="257"/>
      <c r="WZE188" s="257"/>
      <c r="WZF188" s="257"/>
      <c r="WZG188" s="257"/>
      <c r="WZH188" s="257"/>
      <c r="WZI188" s="257"/>
      <c r="WZJ188" s="257"/>
      <c r="WZK188" s="257"/>
      <c r="WZL188" s="257"/>
      <c r="WZM188" s="257"/>
      <c r="WZN188" s="257"/>
      <c r="WZO188" s="257"/>
      <c r="WZP188" s="257"/>
      <c r="WZQ188" s="257"/>
      <c r="WZR188" s="257"/>
      <c r="WZS188" s="257"/>
      <c r="WZT188" s="257"/>
      <c r="WZU188" s="257"/>
      <c r="WZV188" s="257"/>
      <c r="WZW188" s="257"/>
      <c r="WZX188" s="257"/>
      <c r="WZY188" s="257"/>
      <c r="WZZ188" s="257"/>
      <c r="XAA188" s="257"/>
      <c r="XAB188" s="257"/>
      <c r="XAC188" s="257"/>
      <c r="XAD188" s="257"/>
      <c r="XAE188" s="257"/>
      <c r="XAF188" s="257"/>
      <c r="XAG188" s="257"/>
      <c r="XAH188" s="257"/>
      <c r="XAI188" s="257"/>
      <c r="XAJ188" s="257"/>
      <c r="XAK188" s="257"/>
      <c r="XAL188" s="257"/>
      <c r="XAM188" s="257"/>
      <c r="XAN188" s="257"/>
      <c r="XAO188" s="257"/>
      <c r="XAP188" s="257"/>
      <c r="XAQ188" s="257"/>
      <c r="XAR188" s="257"/>
      <c r="XAS188" s="257"/>
      <c r="XAT188" s="257"/>
      <c r="XAU188" s="257"/>
      <c r="XAV188" s="257"/>
      <c r="XAW188" s="257"/>
      <c r="XAX188" s="257"/>
      <c r="XAY188" s="257"/>
      <c r="XAZ188" s="257"/>
      <c r="XBA188" s="257"/>
      <c r="XBB188" s="257"/>
      <c r="XBC188" s="257"/>
      <c r="XBD188" s="257"/>
      <c r="XBE188" s="257"/>
      <c r="XBF188" s="257"/>
      <c r="XBG188" s="257"/>
      <c r="XBH188" s="257"/>
      <c r="XBI188" s="257"/>
      <c r="XBJ188" s="257"/>
      <c r="XBK188" s="257"/>
      <c r="XBL188" s="257"/>
      <c r="XBM188" s="257"/>
      <c r="XBN188" s="257"/>
      <c r="XBO188" s="257"/>
      <c r="XBP188" s="257"/>
      <c r="XBQ188" s="257"/>
      <c r="XBR188" s="257"/>
      <c r="XBS188" s="257"/>
      <c r="XBT188" s="257"/>
      <c r="XBU188" s="257"/>
      <c r="XBV188" s="257"/>
      <c r="XBW188" s="257"/>
      <c r="XBX188" s="257"/>
      <c r="XBY188" s="257"/>
      <c r="XBZ188" s="257"/>
      <c r="XCA188" s="257"/>
      <c r="XCB188" s="257"/>
      <c r="XCC188" s="257"/>
      <c r="XCD188" s="257"/>
      <c r="XCE188" s="257"/>
      <c r="XCF188" s="257"/>
      <c r="XCG188" s="257"/>
      <c r="XCH188" s="257"/>
      <c r="XCI188" s="257"/>
      <c r="XCJ188" s="257"/>
      <c r="XCK188" s="257"/>
      <c r="XCL188" s="257"/>
      <c r="XCM188" s="257"/>
      <c r="XCN188" s="257"/>
      <c r="XCO188" s="257"/>
      <c r="XCP188" s="257"/>
      <c r="XCQ188" s="257"/>
      <c r="XCR188" s="257"/>
      <c r="XCS188" s="257"/>
      <c r="XCT188" s="257"/>
      <c r="XCU188" s="257"/>
      <c r="XCV188" s="257"/>
      <c r="XCW188" s="257"/>
      <c r="XCX188" s="257"/>
      <c r="XCY188" s="257"/>
      <c r="XCZ188" s="257"/>
      <c r="XDA188" s="257"/>
      <c r="XDB188" s="257"/>
      <c r="XDC188" s="257"/>
      <c r="XDD188" s="257"/>
      <c r="XDE188" s="257"/>
      <c r="XDF188" s="257"/>
      <c r="XDG188" s="257"/>
      <c r="XDH188" s="257"/>
      <c r="XDI188" s="257"/>
      <c r="XDJ188" s="257"/>
      <c r="XDK188" s="257"/>
      <c r="XDL188" s="257"/>
      <c r="XDM188" s="257"/>
      <c r="XDN188" s="257"/>
      <c r="XDO188" s="257"/>
      <c r="XDP188" s="257"/>
      <c r="XDQ188" s="257"/>
      <c r="XDR188" s="257"/>
      <c r="XDS188" s="257"/>
      <c r="XDT188" s="257"/>
      <c r="XDU188" s="257"/>
      <c r="XDV188" s="257"/>
      <c r="XDW188" s="257"/>
      <c r="XDX188" s="257"/>
      <c r="XDY188" s="257"/>
      <c r="XDZ188" s="257"/>
      <c r="XEA188" s="257"/>
      <c r="XEB188" s="257"/>
      <c r="XEC188" s="257"/>
      <c r="XED188" s="257"/>
      <c r="XEE188" s="257"/>
      <c r="XEF188" s="257"/>
      <c r="XEG188" s="257"/>
      <c r="XEH188" s="257"/>
      <c r="XEI188" s="257"/>
      <c r="XEJ188" s="257"/>
      <c r="XEK188" s="257"/>
      <c r="XEL188" s="257"/>
      <c r="XEM188" s="257"/>
      <c r="XEN188" s="257"/>
      <c r="XEO188" s="257"/>
      <c r="XEP188" s="257"/>
      <c r="XEQ188" s="257"/>
      <c r="XER188" s="257"/>
      <c r="XES188" s="257"/>
      <c r="XET188" s="257"/>
      <c r="XEU188" s="257"/>
      <c r="XEV188" s="257"/>
    </row>
    <row r="189" spans="1:16376" s="258" customFormat="1" ht="13.8" x14ac:dyDescent="0.25">
      <c r="A189" s="192" t="s">
        <v>1176</v>
      </c>
      <c r="B189" s="194" t="s">
        <v>971</v>
      </c>
      <c r="C189" s="252">
        <v>327000102</v>
      </c>
      <c r="D189" s="254"/>
      <c r="E189" s="253" t="s">
        <v>974</v>
      </c>
      <c r="F189" s="254"/>
      <c r="G189" s="254"/>
      <c r="H189" s="255">
        <v>1</v>
      </c>
      <c r="I189" s="509"/>
      <c r="J189" s="519">
        <v>123334</v>
      </c>
      <c r="K189" s="256">
        <v>1</v>
      </c>
      <c r="L189" s="231"/>
      <c r="M189" s="255" t="s">
        <v>11</v>
      </c>
      <c r="N189" s="456"/>
      <c r="O189" s="230">
        <f>Tabelle44243539[[#This Row],[FOPPE Art.-Nr. ]]</f>
        <v>327000102</v>
      </c>
      <c r="P189" s="257"/>
      <c r="Q189" s="257"/>
      <c r="R189" s="257"/>
      <c r="BY189" s="257"/>
      <c r="BZ189" s="257"/>
      <c r="CA189" s="257"/>
      <c r="CB189" s="257"/>
      <c r="CC189" s="257"/>
      <c r="CD189" s="257"/>
      <c r="CE189" s="257"/>
      <c r="CF189" s="257"/>
      <c r="CG189" s="257"/>
      <c r="CH189" s="257"/>
      <c r="CI189" s="257"/>
      <c r="CJ189" s="257"/>
      <c r="CK189" s="257"/>
      <c r="CL189" s="257"/>
      <c r="CM189" s="257"/>
      <c r="CN189" s="257"/>
      <c r="CO189" s="257"/>
      <c r="CP189" s="257"/>
      <c r="CQ189" s="257"/>
      <c r="CR189" s="257"/>
      <c r="CS189" s="257"/>
      <c r="CT189" s="257"/>
      <c r="CU189" s="257"/>
      <c r="CV189" s="257"/>
      <c r="CW189" s="257"/>
      <c r="CX189" s="257"/>
      <c r="CY189" s="257"/>
      <c r="CZ189" s="257"/>
      <c r="DA189" s="257"/>
      <c r="DB189" s="257"/>
      <c r="DC189" s="257"/>
      <c r="DD189" s="257"/>
      <c r="DE189" s="257"/>
      <c r="DF189" s="257"/>
      <c r="DG189" s="257"/>
      <c r="DH189" s="257"/>
      <c r="DI189" s="257"/>
      <c r="DJ189" s="257"/>
      <c r="DK189" s="257"/>
      <c r="DL189" s="257"/>
      <c r="DM189" s="257"/>
      <c r="DN189" s="257"/>
      <c r="DO189" s="257"/>
      <c r="DP189" s="257"/>
      <c r="DQ189" s="257"/>
      <c r="DR189" s="257"/>
      <c r="DS189" s="257"/>
      <c r="DT189" s="257"/>
      <c r="DU189" s="257"/>
      <c r="DV189" s="257"/>
      <c r="DW189" s="257"/>
      <c r="DX189" s="257"/>
      <c r="DY189" s="257"/>
      <c r="DZ189" s="257"/>
      <c r="EA189" s="257"/>
      <c r="EB189" s="257"/>
      <c r="EC189" s="257"/>
      <c r="ED189" s="257"/>
      <c r="EE189" s="257"/>
      <c r="EF189" s="257"/>
      <c r="EG189" s="257"/>
      <c r="EH189" s="257"/>
      <c r="EI189" s="257"/>
      <c r="EJ189" s="257"/>
      <c r="EK189" s="257"/>
      <c r="EL189" s="257"/>
      <c r="EM189" s="257"/>
      <c r="EN189" s="257"/>
      <c r="EO189" s="257"/>
      <c r="EP189" s="257"/>
      <c r="EQ189" s="257"/>
      <c r="ER189" s="257"/>
      <c r="ES189" s="257"/>
      <c r="ET189" s="257"/>
      <c r="EU189" s="257"/>
      <c r="EV189" s="257"/>
      <c r="EW189" s="257"/>
      <c r="EX189" s="257"/>
      <c r="EY189" s="257"/>
      <c r="EZ189" s="257"/>
      <c r="FA189" s="257"/>
      <c r="FB189" s="257"/>
      <c r="FC189" s="257"/>
      <c r="FD189" s="257"/>
      <c r="FE189" s="257"/>
      <c r="FF189" s="257"/>
      <c r="FG189" s="257"/>
      <c r="FH189" s="257"/>
      <c r="FI189" s="257"/>
      <c r="FJ189" s="257"/>
      <c r="FK189" s="257"/>
      <c r="FL189" s="257"/>
      <c r="FM189" s="257"/>
      <c r="FN189" s="257"/>
      <c r="FO189" s="257"/>
      <c r="FP189" s="257"/>
      <c r="FQ189" s="257"/>
      <c r="FR189" s="257"/>
      <c r="FS189" s="257"/>
      <c r="FT189" s="257"/>
      <c r="FU189" s="257"/>
      <c r="FV189" s="257"/>
      <c r="FW189" s="257"/>
      <c r="FX189" s="257"/>
      <c r="FY189" s="257"/>
      <c r="FZ189" s="257"/>
      <c r="GA189" s="257"/>
      <c r="GB189" s="257"/>
      <c r="GC189" s="257"/>
      <c r="GD189" s="257"/>
      <c r="GE189" s="257"/>
      <c r="GF189" s="257"/>
      <c r="GG189" s="257"/>
      <c r="GH189" s="257"/>
      <c r="GI189" s="257"/>
      <c r="GJ189" s="257"/>
      <c r="GK189" s="257"/>
      <c r="GL189" s="257"/>
      <c r="GM189" s="257"/>
      <c r="GN189" s="257"/>
      <c r="GO189" s="257"/>
      <c r="GP189" s="257"/>
      <c r="GQ189" s="257"/>
      <c r="GR189" s="257"/>
      <c r="GS189" s="257"/>
      <c r="GT189" s="257"/>
      <c r="GU189" s="257"/>
      <c r="GV189" s="257"/>
      <c r="GW189" s="257"/>
      <c r="GX189" s="257"/>
      <c r="GY189" s="257"/>
      <c r="GZ189" s="257"/>
      <c r="HA189" s="257"/>
      <c r="HB189" s="257"/>
      <c r="HC189" s="257"/>
      <c r="HD189" s="257"/>
      <c r="HE189" s="257"/>
      <c r="HF189" s="257"/>
      <c r="HG189" s="257"/>
      <c r="HH189" s="257"/>
      <c r="HI189" s="257"/>
      <c r="HJ189" s="257"/>
      <c r="HK189" s="257"/>
      <c r="HL189" s="257"/>
      <c r="HM189" s="257"/>
      <c r="HN189" s="257"/>
      <c r="HO189" s="257"/>
      <c r="HP189" s="257"/>
      <c r="HQ189" s="257"/>
      <c r="HR189" s="257"/>
      <c r="HS189" s="257"/>
      <c r="HT189" s="257"/>
      <c r="HU189" s="257"/>
      <c r="HV189" s="257"/>
      <c r="HW189" s="257"/>
      <c r="HX189" s="257"/>
      <c r="HY189" s="257"/>
      <c r="HZ189" s="257"/>
      <c r="IA189" s="257"/>
      <c r="IB189" s="257"/>
      <c r="IC189" s="257"/>
      <c r="ID189" s="257"/>
      <c r="IE189" s="257"/>
      <c r="IF189" s="257"/>
      <c r="IG189" s="257"/>
      <c r="IH189" s="257"/>
      <c r="II189" s="257"/>
      <c r="IJ189" s="257"/>
      <c r="IK189" s="257"/>
      <c r="IL189" s="257"/>
      <c r="IM189" s="257"/>
      <c r="IN189" s="257"/>
      <c r="IO189" s="257"/>
      <c r="IP189" s="257"/>
      <c r="IQ189" s="257"/>
      <c r="IR189" s="257"/>
      <c r="IS189" s="257"/>
      <c r="IT189" s="257"/>
      <c r="IU189" s="257"/>
      <c r="IV189" s="257"/>
      <c r="IW189" s="257"/>
      <c r="IX189" s="257"/>
      <c r="IY189" s="257"/>
      <c r="IZ189" s="257"/>
      <c r="JA189" s="257"/>
      <c r="JB189" s="257"/>
      <c r="JC189" s="257"/>
      <c r="JD189" s="257"/>
      <c r="JE189" s="257"/>
      <c r="JF189" s="257"/>
      <c r="JG189" s="257"/>
      <c r="JH189" s="257"/>
      <c r="JI189" s="257"/>
      <c r="JJ189" s="257"/>
      <c r="JK189" s="257"/>
      <c r="JL189" s="257"/>
      <c r="JM189" s="257"/>
      <c r="JN189" s="257"/>
      <c r="JO189" s="257"/>
      <c r="JP189" s="257"/>
      <c r="JQ189" s="257"/>
      <c r="JR189" s="257"/>
      <c r="JS189" s="257"/>
      <c r="JT189" s="257"/>
      <c r="JU189" s="257"/>
      <c r="JV189" s="257"/>
      <c r="JW189" s="257"/>
      <c r="JX189" s="257"/>
      <c r="JY189" s="257"/>
      <c r="JZ189" s="257"/>
      <c r="KA189" s="257"/>
      <c r="KB189" s="257"/>
      <c r="KC189" s="257"/>
      <c r="KD189" s="257"/>
      <c r="KE189" s="257"/>
      <c r="KF189" s="257"/>
      <c r="KG189" s="257"/>
      <c r="KH189" s="257"/>
      <c r="KI189" s="257"/>
      <c r="KJ189" s="257"/>
      <c r="KK189" s="257"/>
      <c r="KL189" s="257"/>
      <c r="KM189" s="257"/>
      <c r="KN189" s="257"/>
      <c r="KO189" s="257"/>
      <c r="KP189" s="257"/>
      <c r="KQ189" s="257"/>
      <c r="KR189" s="257"/>
      <c r="KS189" s="257"/>
      <c r="KT189" s="257"/>
      <c r="KU189" s="257"/>
      <c r="KV189" s="257"/>
      <c r="KW189" s="257"/>
      <c r="KX189" s="257"/>
      <c r="KY189" s="257"/>
      <c r="KZ189" s="257"/>
      <c r="LA189" s="257"/>
      <c r="LB189" s="257"/>
      <c r="LC189" s="257"/>
      <c r="LD189" s="257"/>
      <c r="LE189" s="257"/>
      <c r="LF189" s="257"/>
      <c r="LG189" s="257"/>
      <c r="LH189" s="257"/>
      <c r="LI189" s="257"/>
      <c r="LJ189" s="257"/>
      <c r="LK189" s="257"/>
      <c r="LL189" s="257"/>
      <c r="LM189" s="257"/>
      <c r="LN189" s="257"/>
      <c r="LO189" s="257"/>
      <c r="LP189" s="257"/>
      <c r="LQ189" s="257"/>
      <c r="LR189" s="257"/>
      <c r="LS189" s="257"/>
      <c r="LT189" s="257"/>
      <c r="LU189" s="257"/>
      <c r="LV189" s="257"/>
      <c r="LW189" s="257"/>
      <c r="LX189" s="257"/>
      <c r="LY189" s="257"/>
      <c r="LZ189" s="257"/>
      <c r="MA189" s="257"/>
      <c r="MB189" s="257"/>
      <c r="MC189" s="257"/>
      <c r="MD189" s="257"/>
      <c r="ME189" s="257"/>
      <c r="MF189" s="257"/>
      <c r="MG189" s="257"/>
      <c r="MH189" s="257"/>
      <c r="MI189" s="257"/>
      <c r="MJ189" s="257"/>
      <c r="MK189" s="257"/>
      <c r="ML189" s="257"/>
      <c r="MM189" s="257"/>
      <c r="MN189" s="257"/>
      <c r="MO189" s="257"/>
      <c r="MP189" s="257"/>
      <c r="MQ189" s="257"/>
      <c r="MR189" s="257"/>
      <c r="MS189" s="257"/>
      <c r="MT189" s="257"/>
      <c r="MU189" s="257"/>
      <c r="MV189" s="257"/>
      <c r="MW189" s="257"/>
      <c r="MX189" s="257"/>
      <c r="MY189" s="257"/>
      <c r="MZ189" s="257"/>
      <c r="NA189" s="257"/>
      <c r="NB189" s="257"/>
      <c r="NC189" s="257"/>
      <c r="ND189" s="257"/>
      <c r="NE189" s="257"/>
      <c r="NF189" s="257"/>
      <c r="NG189" s="257"/>
      <c r="NH189" s="257"/>
      <c r="NI189" s="257"/>
      <c r="NJ189" s="257"/>
      <c r="NK189" s="257"/>
      <c r="NL189" s="257"/>
      <c r="NM189" s="257"/>
      <c r="NN189" s="257"/>
      <c r="NO189" s="257"/>
      <c r="NP189" s="257"/>
      <c r="NQ189" s="257"/>
      <c r="NR189" s="257"/>
      <c r="NS189" s="257"/>
      <c r="NT189" s="257"/>
      <c r="NU189" s="257"/>
      <c r="NV189" s="257"/>
      <c r="NW189" s="257"/>
      <c r="NX189" s="257"/>
      <c r="NY189" s="257"/>
      <c r="NZ189" s="257"/>
      <c r="OA189" s="257"/>
      <c r="OB189" s="257"/>
      <c r="OC189" s="257"/>
      <c r="OD189" s="257"/>
      <c r="OE189" s="257"/>
      <c r="OF189" s="257"/>
      <c r="OG189" s="257"/>
      <c r="OH189" s="257"/>
      <c r="OI189" s="257"/>
      <c r="OJ189" s="257"/>
      <c r="OK189" s="257"/>
      <c r="OL189" s="257"/>
      <c r="OM189" s="257"/>
      <c r="ON189" s="257"/>
      <c r="OO189" s="257"/>
      <c r="OP189" s="257"/>
      <c r="OQ189" s="257"/>
      <c r="OR189" s="257"/>
      <c r="OS189" s="257"/>
      <c r="OT189" s="257"/>
      <c r="OU189" s="257"/>
      <c r="OV189" s="257"/>
      <c r="OW189" s="257"/>
      <c r="OX189" s="257"/>
      <c r="OY189" s="257"/>
      <c r="OZ189" s="257"/>
      <c r="PA189" s="257"/>
      <c r="PB189" s="257"/>
      <c r="PC189" s="257"/>
      <c r="PD189" s="257"/>
      <c r="PE189" s="257"/>
      <c r="PF189" s="257"/>
      <c r="PG189" s="257"/>
      <c r="PH189" s="257"/>
      <c r="PI189" s="257"/>
      <c r="PJ189" s="257"/>
      <c r="PK189" s="257"/>
      <c r="PL189" s="257"/>
      <c r="PM189" s="257"/>
      <c r="PN189" s="257"/>
      <c r="PO189" s="257"/>
      <c r="PP189" s="257"/>
      <c r="PQ189" s="257"/>
      <c r="PR189" s="257"/>
      <c r="PS189" s="257"/>
      <c r="PT189" s="257"/>
      <c r="PU189" s="257"/>
      <c r="PV189" s="257"/>
      <c r="PW189" s="257"/>
      <c r="PX189" s="257"/>
      <c r="PY189" s="257"/>
      <c r="PZ189" s="257"/>
      <c r="QA189" s="257"/>
      <c r="QB189" s="257"/>
      <c r="QC189" s="257"/>
      <c r="QD189" s="257"/>
      <c r="QE189" s="257"/>
      <c r="QF189" s="257"/>
      <c r="QG189" s="257"/>
      <c r="QH189" s="257"/>
      <c r="QI189" s="257"/>
      <c r="QJ189" s="257"/>
      <c r="QK189" s="257"/>
      <c r="QL189" s="257"/>
      <c r="QM189" s="257"/>
      <c r="QN189" s="257"/>
      <c r="QO189" s="257"/>
      <c r="QP189" s="257"/>
      <c r="QQ189" s="257"/>
      <c r="QR189" s="257"/>
      <c r="QS189" s="257"/>
      <c r="QT189" s="257"/>
      <c r="QU189" s="257"/>
      <c r="QV189" s="257"/>
      <c r="QW189" s="257"/>
      <c r="QX189" s="257"/>
      <c r="QY189" s="257"/>
      <c r="QZ189" s="257"/>
      <c r="RA189" s="257"/>
      <c r="RB189" s="257"/>
      <c r="RC189" s="257"/>
      <c r="RD189" s="257"/>
      <c r="RE189" s="257"/>
      <c r="RF189" s="257"/>
      <c r="RG189" s="257"/>
      <c r="RH189" s="257"/>
      <c r="RI189" s="257"/>
      <c r="RJ189" s="257"/>
      <c r="RK189" s="257"/>
      <c r="RL189" s="257"/>
      <c r="RM189" s="257"/>
      <c r="RN189" s="257"/>
      <c r="RO189" s="257"/>
      <c r="RP189" s="257"/>
      <c r="RQ189" s="257"/>
      <c r="RR189" s="257"/>
      <c r="RS189" s="257"/>
      <c r="RT189" s="257"/>
      <c r="RU189" s="257"/>
      <c r="RV189" s="257"/>
      <c r="RW189" s="257"/>
      <c r="RX189" s="257"/>
      <c r="RY189" s="257"/>
      <c r="RZ189" s="257"/>
      <c r="SA189" s="257"/>
      <c r="SB189" s="257"/>
      <c r="SC189" s="257"/>
      <c r="SD189" s="257"/>
      <c r="SE189" s="257"/>
      <c r="SF189" s="257"/>
      <c r="SG189" s="257"/>
      <c r="SH189" s="257"/>
      <c r="SI189" s="257"/>
      <c r="SJ189" s="257"/>
      <c r="SK189" s="257"/>
      <c r="SL189" s="257"/>
      <c r="SM189" s="257"/>
      <c r="SN189" s="257"/>
      <c r="SO189" s="257"/>
      <c r="SP189" s="257"/>
      <c r="SQ189" s="257"/>
      <c r="SR189" s="257"/>
      <c r="SS189" s="257"/>
      <c r="ST189" s="257"/>
      <c r="SU189" s="257"/>
      <c r="SV189" s="257"/>
      <c r="SW189" s="257"/>
      <c r="SX189" s="257"/>
      <c r="SY189" s="257"/>
      <c r="SZ189" s="257"/>
      <c r="TA189" s="257"/>
      <c r="TB189" s="257"/>
      <c r="TC189" s="257"/>
      <c r="TD189" s="257"/>
      <c r="TE189" s="257"/>
      <c r="TF189" s="257"/>
      <c r="TG189" s="257"/>
      <c r="TH189" s="257"/>
      <c r="TI189" s="257"/>
      <c r="TJ189" s="257"/>
      <c r="TK189" s="257"/>
      <c r="TL189" s="257"/>
      <c r="TM189" s="257"/>
      <c r="TN189" s="257"/>
      <c r="TO189" s="257"/>
      <c r="TP189" s="257"/>
      <c r="TQ189" s="257"/>
      <c r="TR189" s="257"/>
      <c r="TS189" s="257"/>
      <c r="TT189" s="257"/>
      <c r="TU189" s="257"/>
      <c r="TV189" s="257"/>
      <c r="TW189" s="257"/>
      <c r="TX189" s="257"/>
      <c r="TY189" s="257"/>
      <c r="TZ189" s="257"/>
      <c r="UA189" s="257"/>
      <c r="UB189" s="257"/>
      <c r="UC189" s="257"/>
      <c r="UD189" s="257"/>
      <c r="UE189" s="257"/>
      <c r="UF189" s="257"/>
      <c r="UG189" s="257"/>
      <c r="UH189" s="257"/>
      <c r="UI189" s="257"/>
      <c r="UJ189" s="257"/>
      <c r="UK189" s="257"/>
      <c r="UL189" s="257"/>
      <c r="UM189" s="257"/>
      <c r="UN189" s="257"/>
      <c r="UO189" s="257"/>
      <c r="UP189" s="257"/>
      <c r="UQ189" s="257"/>
      <c r="UR189" s="257"/>
      <c r="US189" s="257"/>
      <c r="UT189" s="257"/>
      <c r="UU189" s="257"/>
      <c r="UV189" s="257"/>
      <c r="UW189" s="257"/>
      <c r="UX189" s="257"/>
      <c r="UY189" s="257"/>
      <c r="UZ189" s="257"/>
      <c r="VA189" s="257"/>
      <c r="VB189" s="257"/>
      <c r="VC189" s="257"/>
      <c r="VD189" s="257"/>
      <c r="VE189" s="257"/>
      <c r="VF189" s="257"/>
      <c r="VG189" s="257"/>
      <c r="VH189" s="257"/>
      <c r="VI189" s="257"/>
      <c r="VJ189" s="257"/>
      <c r="VK189" s="257"/>
      <c r="VL189" s="257"/>
      <c r="VM189" s="257"/>
      <c r="VN189" s="257"/>
      <c r="VO189" s="257"/>
      <c r="VP189" s="257"/>
      <c r="VQ189" s="257"/>
      <c r="VR189" s="257"/>
      <c r="VS189" s="257"/>
      <c r="VT189" s="257"/>
      <c r="VU189" s="257"/>
      <c r="VV189" s="257"/>
      <c r="VW189" s="257"/>
      <c r="VX189" s="257"/>
      <c r="VY189" s="257"/>
      <c r="VZ189" s="257"/>
      <c r="WA189" s="257"/>
      <c r="WB189" s="257"/>
      <c r="WC189" s="257"/>
      <c r="WD189" s="257"/>
      <c r="WE189" s="257"/>
      <c r="WF189" s="257"/>
      <c r="WG189" s="257"/>
      <c r="WH189" s="257"/>
      <c r="WI189" s="257"/>
      <c r="WJ189" s="257"/>
      <c r="WK189" s="257"/>
      <c r="WL189" s="257"/>
      <c r="WM189" s="257"/>
      <c r="WN189" s="257"/>
      <c r="WO189" s="257"/>
      <c r="WP189" s="257"/>
      <c r="WQ189" s="257"/>
      <c r="WR189" s="257"/>
      <c r="WS189" s="257"/>
      <c r="WT189" s="257"/>
      <c r="WU189" s="257"/>
      <c r="WV189" s="257"/>
      <c r="WW189" s="257"/>
      <c r="WX189" s="257"/>
      <c r="WY189" s="257"/>
      <c r="WZ189" s="257"/>
      <c r="XA189" s="257"/>
      <c r="XB189" s="257"/>
      <c r="XC189" s="257"/>
      <c r="XD189" s="257"/>
      <c r="XE189" s="257"/>
      <c r="XF189" s="257"/>
      <c r="XG189" s="257"/>
      <c r="XH189" s="257"/>
      <c r="XI189" s="257"/>
      <c r="XJ189" s="257"/>
      <c r="XK189" s="257"/>
      <c r="XL189" s="257"/>
      <c r="XM189" s="257"/>
      <c r="XN189" s="257"/>
      <c r="XO189" s="257"/>
      <c r="XP189" s="257"/>
      <c r="XQ189" s="257"/>
      <c r="XR189" s="257"/>
      <c r="XS189" s="257"/>
      <c r="XT189" s="257"/>
      <c r="XU189" s="257"/>
      <c r="XV189" s="257"/>
      <c r="XW189" s="257"/>
      <c r="XX189" s="257"/>
      <c r="XY189" s="257"/>
      <c r="XZ189" s="257"/>
      <c r="YA189" s="257"/>
      <c r="YB189" s="257"/>
      <c r="YC189" s="257"/>
      <c r="YD189" s="257"/>
      <c r="YE189" s="257"/>
      <c r="YF189" s="257"/>
      <c r="YG189" s="257"/>
      <c r="YH189" s="257"/>
      <c r="YI189" s="257"/>
      <c r="YJ189" s="257"/>
      <c r="YK189" s="257"/>
      <c r="YL189" s="257"/>
      <c r="YM189" s="257"/>
      <c r="YN189" s="257"/>
      <c r="YO189" s="257"/>
      <c r="YP189" s="257"/>
      <c r="YQ189" s="257"/>
      <c r="YR189" s="257"/>
      <c r="YS189" s="257"/>
      <c r="YT189" s="257"/>
      <c r="YU189" s="257"/>
      <c r="YV189" s="257"/>
      <c r="YW189" s="257"/>
      <c r="YX189" s="257"/>
      <c r="YY189" s="257"/>
      <c r="YZ189" s="257"/>
      <c r="ZA189" s="257"/>
      <c r="ZB189" s="257"/>
      <c r="ZC189" s="257"/>
      <c r="ZD189" s="257"/>
      <c r="ZE189" s="257"/>
      <c r="ZF189" s="257"/>
      <c r="ZG189" s="257"/>
      <c r="ZH189" s="257"/>
      <c r="ZI189" s="257"/>
      <c r="ZJ189" s="257"/>
      <c r="ZK189" s="257"/>
      <c r="ZL189" s="257"/>
      <c r="ZM189" s="257"/>
      <c r="ZN189" s="257"/>
      <c r="ZO189" s="257"/>
      <c r="ZP189" s="257"/>
      <c r="ZQ189" s="257"/>
      <c r="ZR189" s="257"/>
      <c r="ZS189" s="257"/>
      <c r="ZT189" s="257"/>
      <c r="ZU189" s="257"/>
      <c r="ZV189" s="257"/>
      <c r="ZW189" s="257"/>
      <c r="ZX189" s="257"/>
      <c r="ZY189" s="257"/>
      <c r="ZZ189" s="257"/>
      <c r="AAA189" s="257"/>
      <c r="AAB189" s="257"/>
      <c r="AAC189" s="257"/>
      <c r="AAD189" s="257"/>
      <c r="AAE189" s="257"/>
      <c r="AAF189" s="257"/>
      <c r="AAG189" s="257"/>
      <c r="AAH189" s="257"/>
      <c r="AAI189" s="257"/>
      <c r="AAJ189" s="257"/>
      <c r="AAK189" s="257"/>
      <c r="AAL189" s="257"/>
      <c r="AAM189" s="257"/>
      <c r="AAN189" s="257"/>
      <c r="AAO189" s="257"/>
      <c r="AAP189" s="257"/>
      <c r="AAQ189" s="257"/>
      <c r="AAR189" s="257"/>
      <c r="AAS189" s="257"/>
      <c r="AAT189" s="257"/>
      <c r="AAU189" s="257"/>
      <c r="AAV189" s="257"/>
      <c r="AAW189" s="257"/>
      <c r="AAX189" s="257"/>
      <c r="AAY189" s="257"/>
      <c r="AAZ189" s="257"/>
      <c r="ABA189" s="257"/>
      <c r="ABB189" s="257"/>
      <c r="ABC189" s="257"/>
      <c r="ABD189" s="257"/>
      <c r="ABE189" s="257"/>
      <c r="ABF189" s="257"/>
      <c r="ABG189" s="257"/>
      <c r="ABH189" s="257"/>
      <c r="ABI189" s="257"/>
      <c r="ABJ189" s="257"/>
      <c r="ABK189" s="257"/>
      <c r="ABL189" s="257"/>
      <c r="ABM189" s="257"/>
      <c r="ABN189" s="257"/>
      <c r="ABO189" s="257"/>
      <c r="ABP189" s="257"/>
      <c r="ABQ189" s="257"/>
      <c r="ABR189" s="257"/>
      <c r="ABS189" s="257"/>
      <c r="ABT189" s="257"/>
      <c r="ABU189" s="257"/>
      <c r="ABV189" s="257"/>
      <c r="ABW189" s="257"/>
      <c r="ABX189" s="257"/>
      <c r="ABY189" s="257"/>
      <c r="ABZ189" s="257"/>
      <c r="ACA189" s="257"/>
      <c r="ACB189" s="257"/>
      <c r="ACC189" s="257"/>
      <c r="ACD189" s="257"/>
      <c r="ACE189" s="257"/>
      <c r="ACF189" s="257"/>
      <c r="ACG189" s="257"/>
      <c r="ACH189" s="257"/>
      <c r="ACI189" s="257"/>
      <c r="ACJ189" s="257"/>
      <c r="ACK189" s="257"/>
      <c r="ACL189" s="257"/>
      <c r="ACM189" s="257"/>
      <c r="ACN189" s="257"/>
      <c r="ACO189" s="257"/>
      <c r="ACP189" s="257"/>
      <c r="ACQ189" s="257"/>
      <c r="ACR189" s="257"/>
      <c r="ACS189" s="257"/>
      <c r="ACT189" s="257"/>
      <c r="ACU189" s="257"/>
      <c r="ACV189" s="257"/>
      <c r="ACW189" s="257"/>
      <c r="ACX189" s="257"/>
      <c r="ACY189" s="257"/>
      <c r="ACZ189" s="257"/>
      <c r="ADA189" s="257"/>
      <c r="ADB189" s="257"/>
      <c r="ADC189" s="257"/>
      <c r="ADD189" s="257"/>
      <c r="ADE189" s="257"/>
      <c r="ADF189" s="257"/>
      <c r="ADG189" s="257"/>
      <c r="ADH189" s="257"/>
      <c r="ADI189" s="257"/>
      <c r="ADJ189" s="257"/>
      <c r="ADK189" s="257"/>
      <c r="ADL189" s="257"/>
      <c r="ADM189" s="257"/>
      <c r="ADN189" s="257"/>
      <c r="ADO189" s="257"/>
      <c r="ADP189" s="257"/>
      <c r="ADQ189" s="257"/>
      <c r="ADR189" s="257"/>
      <c r="ADS189" s="257"/>
      <c r="ADT189" s="257"/>
      <c r="ADU189" s="257"/>
      <c r="ADV189" s="257"/>
      <c r="ADW189" s="257"/>
      <c r="ADX189" s="257"/>
      <c r="ADY189" s="257"/>
      <c r="ADZ189" s="257"/>
      <c r="AEA189" s="257"/>
      <c r="AEB189" s="257"/>
      <c r="AEC189" s="257"/>
      <c r="AED189" s="257"/>
      <c r="AEE189" s="257"/>
      <c r="AEF189" s="257"/>
      <c r="AEG189" s="257"/>
      <c r="AEH189" s="257"/>
      <c r="AEI189" s="257"/>
      <c r="AEJ189" s="257"/>
      <c r="AEK189" s="257"/>
      <c r="AEL189" s="257"/>
      <c r="AEM189" s="257"/>
      <c r="AEN189" s="257"/>
      <c r="AEO189" s="257"/>
      <c r="AEP189" s="257"/>
      <c r="AEQ189" s="257"/>
      <c r="AER189" s="257"/>
      <c r="AES189" s="257"/>
      <c r="AET189" s="257"/>
      <c r="AEU189" s="257"/>
      <c r="AEV189" s="257"/>
      <c r="AEW189" s="257"/>
      <c r="AEX189" s="257"/>
      <c r="AEY189" s="257"/>
      <c r="AEZ189" s="257"/>
      <c r="AFA189" s="257"/>
      <c r="AFB189" s="257"/>
      <c r="AFC189" s="257"/>
      <c r="AFD189" s="257"/>
      <c r="AFE189" s="257"/>
      <c r="AFF189" s="257"/>
      <c r="AFG189" s="257"/>
      <c r="AFH189" s="257"/>
      <c r="AFI189" s="257"/>
      <c r="AFJ189" s="257"/>
      <c r="AFK189" s="257"/>
      <c r="AFL189" s="257"/>
      <c r="AFM189" s="257"/>
      <c r="AFN189" s="257"/>
      <c r="AFO189" s="257"/>
      <c r="AFP189" s="257"/>
      <c r="AFQ189" s="257"/>
      <c r="AFR189" s="257"/>
      <c r="AFS189" s="257"/>
      <c r="AFT189" s="257"/>
      <c r="AFU189" s="257"/>
      <c r="AFV189" s="257"/>
      <c r="AFW189" s="257"/>
      <c r="AFX189" s="257"/>
      <c r="AFY189" s="257"/>
      <c r="AFZ189" s="257"/>
      <c r="AGA189" s="257"/>
      <c r="AGB189" s="257"/>
      <c r="AGC189" s="257"/>
      <c r="AGD189" s="257"/>
      <c r="AGE189" s="257"/>
      <c r="AGF189" s="257"/>
      <c r="AGG189" s="257"/>
      <c r="AGH189" s="257"/>
      <c r="AGI189" s="257"/>
      <c r="AGJ189" s="257"/>
      <c r="AGK189" s="257"/>
      <c r="AGL189" s="257"/>
      <c r="AGM189" s="257"/>
      <c r="AGN189" s="257"/>
      <c r="AGO189" s="257"/>
      <c r="AGP189" s="257"/>
      <c r="AGQ189" s="257"/>
      <c r="AGR189" s="257"/>
      <c r="AGS189" s="257"/>
      <c r="AGT189" s="257"/>
      <c r="AGU189" s="257"/>
      <c r="AGV189" s="257"/>
      <c r="AGW189" s="257"/>
      <c r="AGX189" s="257"/>
      <c r="AGY189" s="257"/>
      <c r="AGZ189" s="257"/>
      <c r="AHA189" s="257"/>
      <c r="AHB189" s="257"/>
      <c r="AHC189" s="257"/>
      <c r="AHD189" s="257"/>
      <c r="AHE189" s="257"/>
      <c r="AHF189" s="257"/>
      <c r="AHG189" s="257"/>
      <c r="AHH189" s="257"/>
      <c r="AHI189" s="257"/>
      <c r="AHJ189" s="257"/>
      <c r="AHK189" s="257"/>
      <c r="AHL189" s="257"/>
      <c r="AHM189" s="257"/>
      <c r="AHN189" s="257"/>
      <c r="AHO189" s="257"/>
      <c r="AHP189" s="257"/>
      <c r="AHQ189" s="257"/>
      <c r="AHR189" s="257"/>
      <c r="AHS189" s="257"/>
      <c r="AHT189" s="257"/>
      <c r="AHU189" s="257"/>
      <c r="AHV189" s="257"/>
      <c r="AHW189" s="257"/>
      <c r="AHX189" s="257"/>
      <c r="AHY189" s="257"/>
      <c r="AHZ189" s="257"/>
      <c r="AIA189" s="257"/>
      <c r="AIB189" s="257"/>
      <c r="AIC189" s="257"/>
      <c r="AID189" s="257"/>
      <c r="AIE189" s="257"/>
      <c r="AIF189" s="257"/>
      <c r="AIG189" s="257"/>
      <c r="AIH189" s="257"/>
      <c r="AII189" s="257"/>
      <c r="AIJ189" s="257"/>
      <c r="AIK189" s="257"/>
      <c r="AIL189" s="257"/>
      <c r="AIM189" s="257"/>
      <c r="AIN189" s="257"/>
      <c r="AIO189" s="257"/>
      <c r="AIP189" s="257"/>
      <c r="AIQ189" s="257"/>
      <c r="AIR189" s="257"/>
      <c r="AIS189" s="257"/>
      <c r="AIT189" s="257"/>
      <c r="AIU189" s="257"/>
      <c r="AIV189" s="257"/>
      <c r="AIW189" s="257"/>
      <c r="AIX189" s="257"/>
      <c r="AIY189" s="257"/>
      <c r="AIZ189" s="257"/>
      <c r="AJA189" s="257"/>
      <c r="AJB189" s="257"/>
      <c r="AJC189" s="257"/>
      <c r="AJD189" s="257"/>
      <c r="AJE189" s="257"/>
      <c r="AJF189" s="257"/>
      <c r="AJG189" s="257"/>
      <c r="AJH189" s="257"/>
      <c r="AJI189" s="257"/>
      <c r="AJJ189" s="257"/>
      <c r="AJK189" s="257"/>
      <c r="AJL189" s="257"/>
      <c r="AJM189" s="257"/>
      <c r="AJN189" s="257"/>
      <c r="AJO189" s="257"/>
      <c r="AJP189" s="257"/>
      <c r="AJQ189" s="257"/>
      <c r="AJR189" s="257"/>
      <c r="AJS189" s="257"/>
      <c r="AJT189" s="257"/>
      <c r="AJU189" s="257"/>
      <c r="AJV189" s="257"/>
      <c r="AJW189" s="257"/>
      <c r="AJX189" s="257"/>
      <c r="AJY189" s="257"/>
      <c r="AJZ189" s="257"/>
      <c r="AKA189" s="257"/>
      <c r="AKB189" s="257"/>
      <c r="AKC189" s="257"/>
      <c r="AKD189" s="257"/>
      <c r="AKE189" s="257"/>
      <c r="AKF189" s="257"/>
      <c r="AKG189" s="257"/>
      <c r="AKH189" s="257"/>
      <c r="AKI189" s="257"/>
      <c r="AKJ189" s="257"/>
      <c r="AKK189" s="257"/>
      <c r="AKL189" s="257"/>
      <c r="AKM189" s="257"/>
      <c r="AKN189" s="257"/>
      <c r="AKO189" s="257"/>
      <c r="AKP189" s="257"/>
      <c r="AKQ189" s="257"/>
      <c r="AKR189" s="257"/>
      <c r="AKS189" s="257"/>
      <c r="AKT189" s="257"/>
      <c r="AKU189" s="257"/>
      <c r="AKV189" s="257"/>
      <c r="AKW189" s="257"/>
      <c r="AKX189" s="257"/>
      <c r="AKY189" s="257"/>
      <c r="AKZ189" s="257"/>
      <c r="ALA189" s="257"/>
      <c r="ALB189" s="257"/>
      <c r="ALC189" s="257"/>
      <c r="ALD189" s="257"/>
      <c r="ALE189" s="257"/>
      <c r="ALF189" s="257"/>
      <c r="ALG189" s="257"/>
      <c r="ALH189" s="257"/>
      <c r="ALI189" s="257"/>
      <c r="ALJ189" s="257"/>
      <c r="ALK189" s="257"/>
      <c r="ALL189" s="257"/>
      <c r="ALM189" s="257"/>
      <c r="ALN189" s="257"/>
      <c r="ALO189" s="257"/>
      <c r="ALP189" s="257"/>
      <c r="ALQ189" s="257"/>
      <c r="ALR189" s="257"/>
      <c r="ALS189" s="257"/>
      <c r="ALT189" s="257"/>
      <c r="ALU189" s="257"/>
      <c r="ALV189" s="257"/>
      <c r="ALW189" s="257"/>
      <c r="ALX189" s="257"/>
      <c r="ALY189" s="257"/>
      <c r="ALZ189" s="257"/>
      <c r="AMA189" s="257"/>
      <c r="AMB189" s="257"/>
      <c r="AMC189" s="257"/>
      <c r="AMD189" s="257"/>
      <c r="AME189" s="257"/>
      <c r="AMF189" s="257"/>
      <c r="AMG189" s="257"/>
      <c r="AMH189" s="257"/>
      <c r="AMI189" s="257"/>
      <c r="AMJ189" s="257"/>
      <c r="AMK189" s="257"/>
      <c r="AML189" s="257"/>
      <c r="AMM189" s="257"/>
      <c r="AMN189" s="257"/>
      <c r="AMO189" s="257"/>
      <c r="AMP189" s="257"/>
      <c r="AMQ189" s="257"/>
      <c r="AMR189" s="257"/>
      <c r="AMS189" s="257"/>
      <c r="AMT189" s="257"/>
      <c r="AMU189" s="257"/>
      <c r="AMV189" s="257"/>
      <c r="AMW189" s="257"/>
      <c r="AMX189" s="257"/>
      <c r="AMY189" s="257"/>
      <c r="AMZ189" s="257"/>
      <c r="ANA189" s="257"/>
      <c r="ANB189" s="257"/>
      <c r="ANC189" s="257"/>
      <c r="AND189" s="257"/>
      <c r="ANE189" s="257"/>
      <c r="ANF189" s="257"/>
      <c r="ANG189" s="257"/>
      <c r="ANH189" s="257"/>
      <c r="ANI189" s="257"/>
      <c r="ANJ189" s="257"/>
      <c r="ANK189" s="257"/>
      <c r="ANL189" s="257"/>
      <c r="ANM189" s="257"/>
      <c r="ANN189" s="257"/>
      <c r="ANO189" s="257"/>
      <c r="ANP189" s="257"/>
      <c r="ANQ189" s="257"/>
      <c r="ANR189" s="257"/>
      <c r="ANS189" s="257"/>
      <c r="ANT189" s="257"/>
      <c r="ANU189" s="257"/>
      <c r="ANV189" s="257"/>
      <c r="ANW189" s="257"/>
      <c r="ANX189" s="257"/>
      <c r="ANY189" s="257"/>
      <c r="ANZ189" s="257"/>
      <c r="AOA189" s="257"/>
      <c r="AOB189" s="257"/>
      <c r="AOC189" s="257"/>
      <c r="AOD189" s="257"/>
      <c r="AOE189" s="257"/>
      <c r="AOF189" s="257"/>
      <c r="AOG189" s="257"/>
      <c r="AOH189" s="257"/>
      <c r="AOI189" s="257"/>
      <c r="AOJ189" s="257"/>
      <c r="AOK189" s="257"/>
      <c r="AOL189" s="257"/>
      <c r="AOM189" s="257"/>
      <c r="AON189" s="257"/>
      <c r="AOO189" s="257"/>
      <c r="AOP189" s="257"/>
      <c r="AOQ189" s="257"/>
      <c r="AOR189" s="257"/>
      <c r="AOS189" s="257"/>
      <c r="AOT189" s="257"/>
      <c r="AOU189" s="257"/>
      <c r="AOV189" s="257"/>
      <c r="AOW189" s="257"/>
      <c r="AOX189" s="257"/>
      <c r="AOY189" s="257"/>
      <c r="AOZ189" s="257"/>
      <c r="APA189" s="257"/>
      <c r="APB189" s="257"/>
      <c r="APC189" s="257"/>
      <c r="APD189" s="257"/>
      <c r="APE189" s="257"/>
      <c r="APF189" s="257"/>
      <c r="APG189" s="257"/>
      <c r="APH189" s="257"/>
      <c r="API189" s="257"/>
      <c r="APJ189" s="257"/>
      <c r="APK189" s="257"/>
      <c r="APL189" s="257"/>
      <c r="APM189" s="257"/>
      <c r="APN189" s="257"/>
      <c r="APO189" s="257"/>
      <c r="APP189" s="257"/>
      <c r="APQ189" s="257"/>
      <c r="APR189" s="257"/>
      <c r="APS189" s="257"/>
      <c r="APT189" s="257"/>
      <c r="APU189" s="257"/>
      <c r="APV189" s="257"/>
      <c r="APW189" s="257"/>
      <c r="APX189" s="257"/>
      <c r="APY189" s="257"/>
      <c r="APZ189" s="257"/>
      <c r="AQA189" s="257"/>
      <c r="AQB189" s="257"/>
      <c r="AQC189" s="257"/>
      <c r="AQD189" s="257"/>
      <c r="AQE189" s="257"/>
      <c r="AQF189" s="257"/>
      <c r="AQG189" s="257"/>
      <c r="AQH189" s="257"/>
      <c r="AQI189" s="257"/>
      <c r="AQJ189" s="257"/>
      <c r="AQK189" s="257"/>
      <c r="AQL189" s="257"/>
      <c r="AQM189" s="257"/>
      <c r="AQN189" s="257"/>
      <c r="AQO189" s="257"/>
      <c r="AQP189" s="257"/>
      <c r="AQQ189" s="257"/>
      <c r="AQR189" s="257"/>
      <c r="AQS189" s="257"/>
      <c r="AQT189" s="257"/>
      <c r="AQU189" s="257"/>
      <c r="AQV189" s="257"/>
      <c r="AQW189" s="257"/>
      <c r="AQX189" s="257"/>
      <c r="AQY189" s="257"/>
      <c r="AQZ189" s="257"/>
      <c r="ARA189" s="257"/>
      <c r="ARB189" s="257"/>
      <c r="ARC189" s="257"/>
      <c r="ARD189" s="257"/>
      <c r="ARE189" s="257"/>
      <c r="ARF189" s="257"/>
      <c r="ARG189" s="257"/>
      <c r="ARH189" s="257"/>
      <c r="ARI189" s="257"/>
      <c r="ARJ189" s="257"/>
      <c r="ARK189" s="257"/>
      <c r="ARL189" s="257"/>
      <c r="ARM189" s="257"/>
      <c r="ARN189" s="257"/>
      <c r="ARO189" s="257"/>
      <c r="ARP189" s="257"/>
      <c r="ARQ189" s="257"/>
      <c r="ARR189" s="257"/>
      <c r="ARS189" s="257"/>
      <c r="ART189" s="257"/>
      <c r="ARU189" s="257"/>
      <c r="ARV189" s="257"/>
      <c r="ARW189" s="257"/>
      <c r="ARX189" s="257"/>
      <c r="ARY189" s="257"/>
      <c r="ARZ189" s="257"/>
      <c r="ASA189" s="257"/>
      <c r="ASB189" s="257"/>
      <c r="ASC189" s="257"/>
      <c r="ASD189" s="257"/>
      <c r="ASE189" s="257"/>
      <c r="ASF189" s="257"/>
      <c r="ASG189" s="257"/>
      <c r="ASH189" s="257"/>
      <c r="ASI189" s="257"/>
      <c r="ASJ189" s="257"/>
      <c r="ASK189" s="257"/>
      <c r="ASL189" s="257"/>
      <c r="ASM189" s="257"/>
      <c r="ASN189" s="257"/>
      <c r="ASO189" s="257"/>
      <c r="ASP189" s="257"/>
      <c r="ASQ189" s="257"/>
      <c r="ASR189" s="257"/>
      <c r="ASS189" s="257"/>
      <c r="AST189" s="257"/>
      <c r="ASU189" s="257"/>
      <c r="ASV189" s="257"/>
      <c r="ASW189" s="257"/>
      <c r="ASX189" s="257"/>
      <c r="ASY189" s="257"/>
      <c r="ASZ189" s="257"/>
      <c r="ATA189" s="257"/>
      <c r="ATB189" s="257"/>
      <c r="ATC189" s="257"/>
      <c r="ATD189" s="257"/>
      <c r="ATE189" s="257"/>
      <c r="ATF189" s="257"/>
      <c r="ATG189" s="257"/>
      <c r="ATH189" s="257"/>
      <c r="ATI189" s="257"/>
      <c r="ATJ189" s="257"/>
      <c r="ATK189" s="257"/>
      <c r="ATL189" s="257"/>
      <c r="ATM189" s="257"/>
      <c r="ATN189" s="257"/>
      <c r="ATO189" s="257"/>
      <c r="ATP189" s="257"/>
      <c r="ATQ189" s="257"/>
      <c r="ATR189" s="257"/>
      <c r="ATS189" s="257"/>
      <c r="ATT189" s="257"/>
      <c r="ATU189" s="257"/>
      <c r="ATV189" s="257"/>
      <c r="ATW189" s="257"/>
      <c r="ATX189" s="257"/>
      <c r="ATY189" s="257"/>
      <c r="ATZ189" s="257"/>
      <c r="AUA189" s="257"/>
      <c r="AUB189" s="257"/>
      <c r="AUC189" s="257"/>
      <c r="AUD189" s="257"/>
      <c r="AUE189" s="257"/>
      <c r="AUF189" s="257"/>
      <c r="AUG189" s="257"/>
      <c r="AUH189" s="257"/>
      <c r="AUI189" s="257"/>
      <c r="AUJ189" s="257"/>
      <c r="AUK189" s="257"/>
      <c r="AUL189" s="257"/>
      <c r="AUM189" s="257"/>
      <c r="AUN189" s="257"/>
      <c r="AUO189" s="257"/>
      <c r="AUP189" s="257"/>
      <c r="AUQ189" s="257"/>
      <c r="AUR189" s="257"/>
      <c r="AUS189" s="257"/>
      <c r="AUT189" s="257"/>
      <c r="AUU189" s="257"/>
      <c r="AUV189" s="257"/>
      <c r="AUW189" s="257"/>
      <c r="AUX189" s="257"/>
      <c r="AUY189" s="257"/>
      <c r="AUZ189" s="257"/>
      <c r="AVA189" s="257"/>
      <c r="AVB189" s="257"/>
      <c r="AVC189" s="257"/>
      <c r="AVD189" s="257"/>
      <c r="AVE189" s="257"/>
      <c r="AVF189" s="257"/>
      <c r="AVG189" s="257"/>
      <c r="AVH189" s="257"/>
      <c r="AVI189" s="257"/>
      <c r="AVJ189" s="257"/>
      <c r="AVK189" s="257"/>
      <c r="AVL189" s="257"/>
      <c r="AVM189" s="257"/>
      <c r="AVN189" s="257"/>
      <c r="AVO189" s="257"/>
      <c r="AVP189" s="257"/>
      <c r="AVQ189" s="257"/>
      <c r="AVR189" s="257"/>
      <c r="AVS189" s="257"/>
      <c r="AVT189" s="257"/>
      <c r="AVU189" s="257"/>
      <c r="AVV189" s="257"/>
      <c r="AVW189" s="257"/>
      <c r="AVX189" s="257"/>
      <c r="AVY189" s="257"/>
      <c r="AVZ189" s="257"/>
      <c r="AWA189" s="257"/>
      <c r="AWB189" s="257"/>
      <c r="AWC189" s="257"/>
      <c r="AWD189" s="257"/>
      <c r="AWE189" s="257"/>
      <c r="AWF189" s="257"/>
      <c r="AWG189" s="257"/>
      <c r="AWH189" s="257"/>
      <c r="AWI189" s="257"/>
      <c r="AWJ189" s="257"/>
      <c r="AWK189" s="257"/>
      <c r="AWL189" s="257"/>
      <c r="AWM189" s="257"/>
      <c r="AWN189" s="257"/>
      <c r="AWO189" s="257"/>
      <c r="AWP189" s="257"/>
      <c r="AWQ189" s="257"/>
      <c r="AWR189" s="257"/>
      <c r="AWS189" s="257"/>
      <c r="AWT189" s="257"/>
      <c r="AWU189" s="257"/>
      <c r="AWV189" s="257"/>
      <c r="AWW189" s="257"/>
      <c r="AWX189" s="257"/>
      <c r="AWY189" s="257"/>
      <c r="AWZ189" s="257"/>
      <c r="AXA189" s="257"/>
      <c r="AXB189" s="257"/>
      <c r="AXC189" s="257"/>
      <c r="AXD189" s="257"/>
      <c r="AXE189" s="257"/>
      <c r="AXF189" s="257"/>
      <c r="AXG189" s="257"/>
      <c r="AXH189" s="257"/>
      <c r="AXI189" s="257"/>
      <c r="AXJ189" s="257"/>
      <c r="AXK189" s="257"/>
      <c r="AXL189" s="257"/>
      <c r="AXM189" s="257"/>
      <c r="AXN189" s="257"/>
      <c r="AXO189" s="257"/>
      <c r="AXP189" s="257"/>
      <c r="AXQ189" s="257"/>
      <c r="AXR189" s="257"/>
      <c r="AXS189" s="257"/>
      <c r="AXT189" s="257"/>
      <c r="AXU189" s="257"/>
      <c r="AXV189" s="257"/>
      <c r="AXW189" s="257"/>
      <c r="AXX189" s="257"/>
      <c r="AXY189" s="257"/>
      <c r="AXZ189" s="257"/>
      <c r="AYA189" s="257"/>
      <c r="AYB189" s="257"/>
      <c r="AYC189" s="257"/>
      <c r="AYD189" s="257"/>
      <c r="AYE189" s="257"/>
      <c r="AYF189" s="257"/>
      <c r="AYG189" s="257"/>
      <c r="AYH189" s="257"/>
      <c r="AYI189" s="257"/>
      <c r="AYJ189" s="257"/>
      <c r="AYK189" s="257"/>
      <c r="AYL189" s="257"/>
      <c r="AYM189" s="257"/>
      <c r="AYN189" s="257"/>
      <c r="AYO189" s="257"/>
      <c r="AYP189" s="257"/>
      <c r="AYQ189" s="257"/>
      <c r="AYR189" s="257"/>
      <c r="AYS189" s="257"/>
      <c r="AYT189" s="257"/>
      <c r="AYU189" s="257"/>
      <c r="AYV189" s="257"/>
      <c r="AYW189" s="257"/>
      <c r="AYX189" s="257"/>
      <c r="AYY189" s="257"/>
      <c r="AYZ189" s="257"/>
      <c r="AZA189" s="257"/>
      <c r="AZB189" s="257"/>
      <c r="AZC189" s="257"/>
      <c r="AZD189" s="257"/>
      <c r="AZE189" s="257"/>
      <c r="AZF189" s="257"/>
      <c r="AZG189" s="257"/>
      <c r="AZH189" s="257"/>
      <c r="AZI189" s="257"/>
      <c r="AZJ189" s="257"/>
      <c r="AZK189" s="257"/>
      <c r="AZL189" s="257"/>
      <c r="AZM189" s="257"/>
      <c r="AZN189" s="257"/>
      <c r="AZO189" s="257"/>
      <c r="AZP189" s="257"/>
      <c r="AZQ189" s="257"/>
      <c r="AZR189" s="257"/>
      <c r="AZS189" s="257"/>
      <c r="AZT189" s="257"/>
      <c r="AZU189" s="257"/>
      <c r="AZV189" s="257"/>
      <c r="AZW189" s="257"/>
      <c r="AZX189" s="257"/>
      <c r="AZY189" s="257"/>
      <c r="AZZ189" s="257"/>
      <c r="BAA189" s="257"/>
      <c r="BAB189" s="257"/>
      <c r="BAC189" s="257"/>
      <c r="BAD189" s="257"/>
      <c r="BAE189" s="257"/>
      <c r="BAF189" s="257"/>
      <c r="BAG189" s="257"/>
      <c r="BAH189" s="257"/>
      <c r="BAI189" s="257"/>
      <c r="BAJ189" s="257"/>
      <c r="BAK189" s="257"/>
      <c r="BAL189" s="257"/>
      <c r="BAM189" s="257"/>
      <c r="BAN189" s="257"/>
      <c r="BAO189" s="257"/>
      <c r="BAP189" s="257"/>
      <c r="BAQ189" s="257"/>
      <c r="BAR189" s="257"/>
      <c r="BAS189" s="257"/>
      <c r="BAT189" s="257"/>
      <c r="BAU189" s="257"/>
      <c r="BAV189" s="257"/>
      <c r="BAW189" s="257"/>
      <c r="BAX189" s="257"/>
      <c r="BAY189" s="257"/>
      <c r="BAZ189" s="257"/>
      <c r="BBA189" s="257"/>
      <c r="BBB189" s="257"/>
      <c r="BBC189" s="257"/>
      <c r="BBD189" s="257"/>
      <c r="BBE189" s="257"/>
      <c r="BBF189" s="257"/>
      <c r="BBG189" s="257"/>
      <c r="BBH189" s="257"/>
      <c r="BBI189" s="257"/>
      <c r="BBJ189" s="257"/>
      <c r="BBK189" s="257"/>
      <c r="BBL189" s="257"/>
      <c r="BBM189" s="257"/>
      <c r="BBN189" s="257"/>
      <c r="BBO189" s="257"/>
      <c r="BBP189" s="257"/>
      <c r="BBQ189" s="257"/>
      <c r="BBR189" s="257"/>
      <c r="BBS189" s="257"/>
      <c r="BBT189" s="257"/>
      <c r="BBU189" s="257"/>
      <c r="BBV189" s="257"/>
      <c r="BBW189" s="257"/>
      <c r="BBX189" s="257"/>
      <c r="BBY189" s="257"/>
      <c r="BBZ189" s="257"/>
      <c r="BCA189" s="257"/>
      <c r="BCB189" s="257"/>
      <c r="BCC189" s="257"/>
      <c r="BCD189" s="257"/>
      <c r="BCE189" s="257"/>
      <c r="BCF189" s="257"/>
      <c r="BCG189" s="257"/>
      <c r="BCH189" s="257"/>
      <c r="BCI189" s="257"/>
      <c r="BCJ189" s="257"/>
      <c r="BCK189" s="257"/>
      <c r="BCL189" s="257"/>
      <c r="BCM189" s="257"/>
      <c r="BCN189" s="257"/>
      <c r="BCO189" s="257"/>
      <c r="BCP189" s="257"/>
      <c r="BCQ189" s="257"/>
      <c r="BCR189" s="257"/>
      <c r="BCS189" s="257"/>
      <c r="BCT189" s="257"/>
      <c r="BCU189" s="257"/>
      <c r="BCV189" s="257"/>
      <c r="BCW189" s="257"/>
      <c r="BCX189" s="257"/>
      <c r="BCY189" s="257"/>
      <c r="BCZ189" s="257"/>
      <c r="BDA189" s="257"/>
      <c r="BDB189" s="257"/>
      <c r="BDC189" s="257"/>
      <c r="BDD189" s="257"/>
      <c r="BDE189" s="257"/>
      <c r="BDF189" s="257"/>
      <c r="BDG189" s="257"/>
      <c r="BDH189" s="257"/>
      <c r="BDI189" s="257"/>
      <c r="BDJ189" s="257"/>
      <c r="BDK189" s="257"/>
      <c r="BDL189" s="257"/>
      <c r="BDM189" s="257"/>
      <c r="BDN189" s="257"/>
      <c r="BDO189" s="257"/>
      <c r="BDP189" s="257"/>
      <c r="BDQ189" s="257"/>
      <c r="BDR189" s="257"/>
      <c r="BDS189" s="257"/>
      <c r="BDT189" s="257"/>
      <c r="BDU189" s="257"/>
      <c r="BDV189" s="257"/>
      <c r="BDW189" s="257"/>
      <c r="BDX189" s="257"/>
      <c r="BDY189" s="257"/>
      <c r="BDZ189" s="257"/>
      <c r="BEA189" s="257"/>
      <c r="BEB189" s="257"/>
      <c r="BEC189" s="257"/>
      <c r="BED189" s="257"/>
      <c r="BEE189" s="257"/>
      <c r="BEF189" s="257"/>
      <c r="BEG189" s="257"/>
      <c r="BEH189" s="257"/>
      <c r="BEI189" s="257"/>
      <c r="BEJ189" s="257"/>
      <c r="BEK189" s="257"/>
      <c r="BEL189" s="257"/>
      <c r="BEM189" s="257"/>
      <c r="BEN189" s="257"/>
      <c r="BEO189" s="257"/>
      <c r="BEP189" s="257"/>
      <c r="BEQ189" s="257"/>
      <c r="BER189" s="257"/>
      <c r="BES189" s="257"/>
      <c r="BET189" s="257"/>
      <c r="BEU189" s="257"/>
      <c r="BEV189" s="257"/>
      <c r="BEW189" s="257"/>
      <c r="BEX189" s="257"/>
      <c r="BEY189" s="257"/>
      <c r="BEZ189" s="257"/>
      <c r="BFA189" s="257"/>
      <c r="BFB189" s="257"/>
      <c r="BFC189" s="257"/>
      <c r="BFD189" s="257"/>
      <c r="BFE189" s="257"/>
      <c r="BFF189" s="257"/>
      <c r="BFG189" s="257"/>
      <c r="BFH189" s="257"/>
      <c r="BFI189" s="257"/>
      <c r="BFJ189" s="257"/>
      <c r="BFK189" s="257"/>
      <c r="BFL189" s="257"/>
      <c r="BFM189" s="257"/>
      <c r="BFN189" s="257"/>
      <c r="BFO189" s="257"/>
      <c r="BFP189" s="257"/>
      <c r="BFQ189" s="257"/>
      <c r="BFR189" s="257"/>
      <c r="BFS189" s="257"/>
      <c r="BFT189" s="257"/>
      <c r="BFU189" s="257"/>
      <c r="BFV189" s="257"/>
      <c r="BFW189" s="257"/>
      <c r="BFX189" s="257"/>
      <c r="BFY189" s="257"/>
      <c r="BFZ189" s="257"/>
      <c r="BGA189" s="257"/>
      <c r="BGB189" s="257"/>
      <c r="BGC189" s="257"/>
      <c r="BGD189" s="257"/>
      <c r="BGE189" s="257"/>
      <c r="BGF189" s="257"/>
      <c r="BGG189" s="257"/>
      <c r="BGH189" s="257"/>
      <c r="BGI189" s="257"/>
      <c r="BGJ189" s="257"/>
      <c r="BGK189" s="257"/>
      <c r="BGL189" s="257"/>
      <c r="BGM189" s="257"/>
      <c r="BGN189" s="257"/>
      <c r="BGO189" s="257"/>
      <c r="BGP189" s="257"/>
      <c r="BGQ189" s="257"/>
      <c r="BGR189" s="257"/>
      <c r="BGS189" s="257"/>
      <c r="BGT189" s="257"/>
      <c r="BGU189" s="257"/>
      <c r="BGV189" s="257"/>
      <c r="BGW189" s="257"/>
      <c r="BGX189" s="257"/>
      <c r="BGY189" s="257"/>
      <c r="BGZ189" s="257"/>
      <c r="BHA189" s="257"/>
      <c r="BHB189" s="257"/>
      <c r="BHC189" s="257"/>
      <c r="BHD189" s="257"/>
      <c r="BHE189" s="257"/>
      <c r="BHF189" s="257"/>
      <c r="BHG189" s="257"/>
      <c r="BHH189" s="257"/>
      <c r="BHI189" s="257"/>
      <c r="BHJ189" s="257"/>
      <c r="BHK189" s="257"/>
      <c r="BHL189" s="257"/>
      <c r="BHM189" s="257"/>
      <c r="BHN189" s="257"/>
      <c r="BHO189" s="257"/>
      <c r="BHP189" s="257"/>
      <c r="BHQ189" s="257"/>
      <c r="BHR189" s="257"/>
      <c r="BHS189" s="257"/>
      <c r="BHT189" s="257"/>
      <c r="BHU189" s="257"/>
      <c r="BHV189" s="257"/>
      <c r="BHW189" s="257"/>
      <c r="BHX189" s="257"/>
      <c r="BHY189" s="257"/>
      <c r="BHZ189" s="257"/>
      <c r="BIA189" s="257"/>
      <c r="BIB189" s="257"/>
      <c r="BIC189" s="257"/>
      <c r="BID189" s="257"/>
      <c r="BIE189" s="257"/>
      <c r="BIF189" s="257"/>
      <c r="BIG189" s="257"/>
      <c r="BIH189" s="257"/>
      <c r="BII189" s="257"/>
      <c r="BIJ189" s="257"/>
      <c r="BIK189" s="257"/>
      <c r="BIL189" s="257"/>
      <c r="BIM189" s="257"/>
      <c r="BIN189" s="257"/>
      <c r="BIO189" s="257"/>
      <c r="BIP189" s="257"/>
      <c r="BIQ189" s="257"/>
      <c r="BIR189" s="257"/>
      <c r="BIS189" s="257"/>
      <c r="BIT189" s="257"/>
      <c r="BIU189" s="257"/>
      <c r="BIV189" s="257"/>
      <c r="BIW189" s="257"/>
      <c r="BIX189" s="257"/>
      <c r="BIY189" s="257"/>
      <c r="BIZ189" s="257"/>
      <c r="BJA189" s="257"/>
      <c r="BJB189" s="257"/>
      <c r="BJC189" s="257"/>
      <c r="BJD189" s="257"/>
      <c r="BJE189" s="257"/>
      <c r="BJF189" s="257"/>
      <c r="BJG189" s="257"/>
      <c r="BJH189" s="257"/>
      <c r="BJI189" s="257"/>
      <c r="BJJ189" s="257"/>
      <c r="BJK189" s="257"/>
      <c r="BJL189" s="257"/>
      <c r="BJM189" s="257"/>
      <c r="BJN189" s="257"/>
      <c r="BJO189" s="257"/>
      <c r="BJP189" s="257"/>
      <c r="BJQ189" s="257"/>
      <c r="BJR189" s="257"/>
      <c r="BJS189" s="257"/>
      <c r="BJT189" s="257"/>
      <c r="BJU189" s="257"/>
      <c r="BJV189" s="257"/>
      <c r="BJW189" s="257"/>
      <c r="BJX189" s="257"/>
      <c r="BJY189" s="257"/>
      <c r="BJZ189" s="257"/>
      <c r="BKA189" s="257"/>
      <c r="BKB189" s="257"/>
      <c r="BKC189" s="257"/>
      <c r="BKD189" s="257"/>
      <c r="BKE189" s="257"/>
      <c r="BKF189" s="257"/>
      <c r="BKG189" s="257"/>
      <c r="BKH189" s="257"/>
      <c r="BKI189" s="257"/>
      <c r="BKJ189" s="257"/>
      <c r="BKK189" s="257"/>
      <c r="BKL189" s="257"/>
      <c r="BKM189" s="257"/>
      <c r="BKN189" s="257"/>
      <c r="BKO189" s="257"/>
      <c r="BKP189" s="257"/>
      <c r="BKQ189" s="257"/>
      <c r="BKR189" s="257"/>
      <c r="BKS189" s="257"/>
      <c r="BKT189" s="257"/>
      <c r="BKU189" s="257"/>
      <c r="BKV189" s="257"/>
      <c r="BKW189" s="257"/>
      <c r="BKX189" s="257"/>
      <c r="BKY189" s="257"/>
      <c r="BKZ189" s="257"/>
      <c r="BLA189" s="257"/>
      <c r="BLB189" s="257"/>
      <c r="BLC189" s="257"/>
      <c r="BLD189" s="257"/>
      <c r="BLE189" s="257"/>
      <c r="BLF189" s="257"/>
      <c r="BLG189" s="257"/>
      <c r="BLH189" s="257"/>
      <c r="BLI189" s="257"/>
      <c r="BLJ189" s="257"/>
      <c r="BLK189" s="257"/>
      <c r="BLL189" s="257"/>
      <c r="BLM189" s="257"/>
      <c r="BLN189" s="257"/>
      <c r="BLO189" s="257"/>
      <c r="BLP189" s="257"/>
      <c r="BLQ189" s="257"/>
      <c r="BLR189" s="257"/>
      <c r="BLS189" s="257"/>
      <c r="BLT189" s="257"/>
      <c r="BLU189" s="257"/>
      <c r="BLV189" s="257"/>
      <c r="BLW189" s="257"/>
      <c r="BLX189" s="257"/>
      <c r="BLY189" s="257"/>
      <c r="BLZ189" s="257"/>
      <c r="BMA189" s="257"/>
      <c r="BMB189" s="257"/>
      <c r="BMC189" s="257"/>
      <c r="BMD189" s="257"/>
      <c r="BME189" s="257"/>
      <c r="BMF189" s="257"/>
      <c r="BMG189" s="257"/>
      <c r="BMH189" s="257"/>
      <c r="BMI189" s="257"/>
      <c r="BMJ189" s="257"/>
      <c r="BMK189" s="257"/>
      <c r="BML189" s="257"/>
      <c r="BMM189" s="257"/>
      <c r="BMN189" s="257"/>
      <c r="BMO189" s="257"/>
      <c r="BMP189" s="257"/>
      <c r="BMQ189" s="257"/>
      <c r="BMR189" s="257"/>
      <c r="BMS189" s="257"/>
      <c r="BMT189" s="257"/>
      <c r="BMU189" s="257"/>
      <c r="BMV189" s="257"/>
      <c r="BMW189" s="257"/>
      <c r="BMX189" s="257"/>
      <c r="BMY189" s="257"/>
      <c r="BMZ189" s="257"/>
      <c r="BNA189" s="257"/>
      <c r="BNB189" s="257"/>
      <c r="BNC189" s="257"/>
      <c r="BND189" s="257"/>
      <c r="BNE189" s="257"/>
      <c r="BNF189" s="257"/>
      <c r="BNG189" s="257"/>
      <c r="BNH189" s="257"/>
      <c r="BNI189" s="257"/>
      <c r="BNJ189" s="257"/>
      <c r="BNK189" s="257"/>
      <c r="BNL189" s="257"/>
      <c r="BNM189" s="257"/>
      <c r="BNN189" s="257"/>
      <c r="BNO189" s="257"/>
      <c r="BNP189" s="257"/>
      <c r="BNQ189" s="257"/>
      <c r="BNR189" s="257"/>
      <c r="BNS189" s="257"/>
      <c r="BNT189" s="257"/>
      <c r="BNU189" s="257"/>
      <c r="BNV189" s="257"/>
      <c r="BNW189" s="257"/>
      <c r="BNX189" s="257"/>
      <c r="BNY189" s="257"/>
      <c r="BNZ189" s="257"/>
      <c r="BOA189" s="257"/>
      <c r="BOB189" s="257"/>
      <c r="BOC189" s="257"/>
      <c r="BOD189" s="257"/>
      <c r="BOE189" s="257"/>
      <c r="BOF189" s="257"/>
      <c r="BOG189" s="257"/>
      <c r="BOH189" s="257"/>
      <c r="BOI189" s="257"/>
      <c r="BOJ189" s="257"/>
      <c r="BOK189" s="257"/>
      <c r="BOL189" s="257"/>
      <c r="BOM189" s="257"/>
      <c r="BON189" s="257"/>
      <c r="BOO189" s="257"/>
      <c r="BOP189" s="257"/>
      <c r="BOQ189" s="257"/>
      <c r="BOR189" s="257"/>
      <c r="BOS189" s="257"/>
      <c r="BOT189" s="257"/>
      <c r="BOU189" s="257"/>
      <c r="BOV189" s="257"/>
      <c r="BOW189" s="257"/>
      <c r="BOX189" s="257"/>
      <c r="BOY189" s="257"/>
      <c r="BOZ189" s="257"/>
      <c r="BPA189" s="257"/>
      <c r="BPB189" s="257"/>
      <c r="BPC189" s="257"/>
      <c r="BPD189" s="257"/>
      <c r="BPE189" s="257"/>
      <c r="BPF189" s="257"/>
      <c r="BPG189" s="257"/>
      <c r="BPH189" s="257"/>
      <c r="BPI189" s="257"/>
      <c r="BPJ189" s="257"/>
      <c r="BPK189" s="257"/>
      <c r="BPL189" s="257"/>
      <c r="BPM189" s="257"/>
      <c r="BPN189" s="257"/>
      <c r="BPO189" s="257"/>
      <c r="BPP189" s="257"/>
      <c r="BPQ189" s="257"/>
      <c r="BPR189" s="257"/>
      <c r="BPS189" s="257"/>
      <c r="BPT189" s="257"/>
      <c r="BPU189" s="257"/>
      <c r="BPV189" s="257"/>
      <c r="BPW189" s="257"/>
      <c r="BPX189" s="257"/>
      <c r="BPY189" s="257"/>
      <c r="BPZ189" s="257"/>
      <c r="BQA189" s="257"/>
      <c r="BQB189" s="257"/>
      <c r="BQC189" s="257"/>
      <c r="BQD189" s="257"/>
      <c r="BQE189" s="257"/>
      <c r="BQF189" s="257"/>
      <c r="BQG189" s="257"/>
      <c r="BQH189" s="257"/>
      <c r="BQI189" s="257"/>
      <c r="BQJ189" s="257"/>
      <c r="BQK189" s="257"/>
      <c r="BQL189" s="257"/>
      <c r="BQM189" s="257"/>
      <c r="BQN189" s="257"/>
      <c r="BQO189" s="257"/>
      <c r="BQP189" s="257"/>
      <c r="BQQ189" s="257"/>
      <c r="BQR189" s="257"/>
      <c r="BQS189" s="257"/>
      <c r="BQT189" s="257"/>
      <c r="BQU189" s="257"/>
      <c r="BQV189" s="257"/>
      <c r="BQW189" s="257"/>
      <c r="BQX189" s="257"/>
      <c r="BQY189" s="257"/>
      <c r="BQZ189" s="257"/>
      <c r="BRA189" s="257"/>
      <c r="BRB189" s="257"/>
      <c r="BRC189" s="257"/>
      <c r="BRD189" s="257"/>
      <c r="BRE189" s="257"/>
      <c r="BRF189" s="257"/>
      <c r="BRG189" s="257"/>
      <c r="BRH189" s="257"/>
      <c r="BRI189" s="257"/>
      <c r="BRJ189" s="257"/>
      <c r="BRK189" s="257"/>
      <c r="BRL189" s="257"/>
      <c r="BRM189" s="257"/>
      <c r="BRN189" s="257"/>
      <c r="BRO189" s="257"/>
      <c r="BRP189" s="257"/>
      <c r="BRQ189" s="257"/>
      <c r="BRR189" s="257"/>
      <c r="BRS189" s="257"/>
      <c r="BRT189" s="257"/>
      <c r="BRU189" s="257"/>
      <c r="BRV189" s="257"/>
      <c r="BRW189" s="257"/>
      <c r="BRX189" s="257"/>
      <c r="BRY189" s="257"/>
      <c r="BRZ189" s="257"/>
      <c r="BSA189" s="257"/>
      <c r="BSB189" s="257"/>
      <c r="BSC189" s="257"/>
      <c r="BSD189" s="257"/>
      <c r="BSE189" s="257"/>
      <c r="BSF189" s="257"/>
      <c r="BSG189" s="257"/>
      <c r="BSH189" s="257"/>
      <c r="BSI189" s="257"/>
      <c r="BSJ189" s="257"/>
      <c r="BSK189" s="257"/>
      <c r="BSL189" s="257"/>
      <c r="BSM189" s="257"/>
      <c r="BSN189" s="257"/>
      <c r="BSO189" s="257"/>
      <c r="BSP189" s="257"/>
      <c r="BSQ189" s="257"/>
      <c r="BSR189" s="257"/>
      <c r="BSS189" s="257"/>
      <c r="BST189" s="257"/>
      <c r="BSU189" s="257"/>
      <c r="BSV189" s="257"/>
      <c r="BSW189" s="257"/>
      <c r="BSX189" s="257"/>
      <c r="BSY189" s="257"/>
      <c r="BSZ189" s="257"/>
      <c r="BTA189" s="257"/>
      <c r="BTB189" s="257"/>
      <c r="BTC189" s="257"/>
      <c r="BTD189" s="257"/>
      <c r="BTE189" s="257"/>
      <c r="BTF189" s="257"/>
      <c r="BTG189" s="257"/>
      <c r="BTH189" s="257"/>
      <c r="BTI189" s="257"/>
      <c r="BTJ189" s="257"/>
      <c r="BTK189" s="257"/>
      <c r="BTL189" s="257"/>
      <c r="BTM189" s="257"/>
      <c r="BTN189" s="257"/>
      <c r="BTO189" s="257"/>
      <c r="BTP189" s="257"/>
      <c r="BTQ189" s="257"/>
      <c r="BTR189" s="257"/>
      <c r="BTS189" s="257"/>
      <c r="BTT189" s="257"/>
      <c r="BTU189" s="257"/>
      <c r="BTV189" s="257"/>
      <c r="BTW189" s="257"/>
      <c r="BTX189" s="257"/>
      <c r="BTY189" s="257"/>
      <c r="BTZ189" s="257"/>
      <c r="BUA189" s="257"/>
      <c r="BUB189" s="257"/>
      <c r="BUC189" s="257"/>
      <c r="BUD189" s="257"/>
      <c r="BUE189" s="257"/>
      <c r="BUF189" s="257"/>
      <c r="BUG189" s="257"/>
      <c r="BUH189" s="257"/>
      <c r="BUI189" s="257"/>
      <c r="BUJ189" s="257"/>
      <c r="BUK189" s="257"/>
      <c r="BUL189" s="257"/>
      <c r="BUM189" s="257"/>
      <c r="BUN189" s="257"/>
      <c r="BUO189" s="257"/>
      <c r="BUP189" s="257"/>
      <c r="BUQ189" s="257"/>
      <c r="BUR189" s="257"/>
      <c r="BUS189" s="257"/>
      <c r="BUT189" s="257"/>
      <c r="BUU189" s="257"/>
      <c r="BUV189" s="257"/>
      <c r="BUW189" s="257"/>
      <c r="BUX189" s="257"/>
      <c r="BUY189" s="257"/>
      <c r="BUZ189" s="257"/>
      <c r="BVA189" s="257"/>
      <c r="BVB189" s="257"/>
      <c r="BVC189" s="257"/>
      <c r="BVD189" s="257"/>
      <c r="BVE189" s="257"/>
      <c r="BVF189" s="257"/>
      <c r="BVG189" s="257"/>
      <c r="BVH189" s="257"/>
      <c r="BVI189" s="257"/>
      <c r="BVJ189" s="257"/>
      <c r="BVK189" s="257"/>
      <c r="BVL189" s="257"/>
      <c r="BVM189" s="257"/>
      <c r="BVN189" s="257"/>
      <c r="BVO189" s="257"/>
      <c r="BVP189" s="257"/>
      <c r="BVQ189" s="257"/>
      <c r="BVR189" s="257"/>
      <c r="BVS189" s="257"/>
      <c r="BVT189" s="257"/>
      <c r="BVU189" s="257"/>
      <c r="BVV189" s="257"/>
      <c r="BVW189" s="257"/>
      <c r="BVX189" s="257"/>
      <c r="BVY189" s="257"/>
      <c r="BVZ189" s="257"/>
      <c r="BWA189" s="257"/>
      <c r="BWB189" s="257"/>
      <c r="BWC189" s="257"/>
      <c r="BWD189" s="257"/>
      <c r="BWE189" s="257"/>
      <c r="BWF189" s="257"/>
      <c r="BWG189" s="257"/>
      <c r="BWH189" s="257"/>
      <c r="BWI189" s="257"/>
      <c r="BWJ189" s="257"/>
      <c r="BWK189" s="257"/>
      <c r="BWL189" s="257"/>
      <c r="BWM189" s="257"/>
      <c r="BWN189" s="257"/>
      <c r="BWO189" s="257"/>
      <c r="BWP189" s="257"/>
      <c r="BWQ189" s="257"/>
      <c r="BWR189" s="257"/>
      <c r="BWS189" s="257"/>
      <c r="BWT189" s="257"/>
      <c r="BWU189" s="257"/>
      <c r="BWV189" s="257"/>
      <c r="BWW189" s="257"/>
      <c r="BWX189" s="257"/>
      <c r="BWY189" s="257"/>
      <c r="BWZ189" s="257"/>
      <c r="BXA189" s="257"/>
      <c r="BXB189" s="257"/>
      <c r="BXC189" s="257"/>
      <c r="BXD189" s="257"/>
      <c r="BXE189" s="257"/>
      <c r="BXF189" s="257"/>
      <c r="BXG189" s="257"/>
      <c r="BXH189" s="257"/>
      <c r="BXI189" s="257"/>
      <c r="BXJ189" s="257"/>
      <c r="BXK189" s="257"/>
      <c r="BXL189" s="257"/>
      <c r="BXM189" s="257"/>
      <c r="BXN189" s="257"/>
      <c r="BXO189" s="257"/>
      <c r="BXP189" s="257"/>
      <c r="BXQ189" s="257"/>
      <c r="BXR189" s="257"/>
      <c r="BXS189" s="257"/>
      <c r="BXT189" s="257"/>
      <c r="BXU189" s="257"/>
      <c r="BXV189" s="257"/>
      <c r="BXW189" s="257"/>
      <c r="BXX189" s="257"/>
      <c r="BXY189" s="257"/>
      <c r="BXZ189" s="257"/>
      <c r="BYA189" s="257"/>
      <c r="BYB189" s="257"/>
      <c r="BYC189" s="257"/>
      <c r="BYD189" s="257"/>
      <c r="BYE189" s="257"/>
      <c r="BYF189" s="257"/>
      <c r="BYG189" s="257"/>
      <c r="BYH189" s="257"/>
      <c r="BYI189" s="257"/>
      <c r="BYJ189" s="257"/>
      <c r="BYK189" s="257"/>
      <c r="BYL189" s="257"/>
      <c r="BYM189" s="257"/>
      <c r="BYN189" s="257"/>
      <c r="BYO189" s="257"/>
      <c r="BYP189" s="257"/>
      <c r="BYQ189" s="257"/>
      <c r="BYR189" s="257"/>
      <c r="BYS189" s="257"/>
      <c r="BYT189" s="257"/>
      <c r="BYU189" s="257"/>
      <c r="BYV189" s="257"/>
      <c r="BYW189" s="257"/>
      <c r="BYX189" s="257"/>
      <c r="BYY189" s="257"/>
      <c r="BYZ189" s="257"/>
      <c r="BZA189" s="257"/>
      <c r="BZB189" s="257"/>
      <c r="BZC189" s="257"/>
      <c r="BZD189" s="257"/>
      <c r="BZE189" s="257"/>
      <c r="BZF189" s="257"/>
      <c r="BZG189" s="257"/>
      <c r="BZH189" s="257"/>
      <c r="BZI189" s="257"/>
      <c r="BZJ189" s="257"/>
      <c r="BZK189" s="257"/>
      <c r="BZL189" s="257"/>
      <c r="BZM189" s="257"/>
      <c r="BZN189" s="257"/>
      <c r="BZO189" s="257"/>
      <c r="BZP189" s="257"/>
      <c r="BZQ189" s="257"/>
      <c r="BZR189" s="257"/>
      <c r="BZS189" s="257"/>
      <c r="BZT189" s="257"/>
      <c r="BZU189" s="257"/>
      <c r="BZV189" s="257"/>
      <c r="BZW189" s="257"/>
      <c r="BZX189" s="257"/>
      <c r="BZY189" s="257"/>
      <c r="BZZ189" s="257"/>
      <c r="CAA189" s="257"/>
      <c r="CAB189" s="257"/>
      <c r="CAC189" s="257"/>
      <c r="CAD189" s="257"/>
      <c r="CAE189" s="257"/>
      <c r="CAF189" s="257"/>
      <c r="CAG189" s="257"/>
      <c r="CAH189" s="257"/>
      <c r="CAI189" s="257"/>
      <c r="CAJ189" s="257"/>
      <c r="CAK189" s="257"/>
      <c r="CAL189" s="257"/>
      <c r="CAM189" s="257"/>
      <c r="CAN189" s="257"/>
      <c r="CAO189" s="257"/>
      <c r="CAP189" s="257"/>
      <c r="CAQ189" s="257"/>
      <c r="CAR189" s="257"/>
      <c r="CAS189" s="257"/>
      <c r="CAT189" s="257"/>
      <c r="CAU189" s="257"/>
      <c r="CAV189" s="257"/>
      <c r="CAW189" s="257"/>
      <c r="CAX189" s="257"/>
      <c r="CAY189" s="257"/>
      <c r="CAZ189" s="257"/>
      <c r="CBA189" s="257"/>
      <c r="CBB189" s="257"/>
      <c r="CBC189" s="257"/>
      <c r="CBD189" s="257"/>
      <c r="CBE189" s="257"/>
      <c r="CBF189" s="257"/>
      <c r="CBG189" s="257"/>
      <c r="CBH189" s="257"/>
      <c r="CBI189" s="257"/>
      <c r="CBJ189" s="257"/>
      <c r="CBK189" s="257"/>
      <c r="CBL189" s="257"/>
      <c r="CBM189" s="257"/>
      <c r="CBN189" s="257"/>
      <c r="CBO189" s="257"/>
      <c r="CBP189" s="257"/>
      <c r="CBQ189" s="257"/>
      <c r="CBR189" s="257"/>
      <c r="CBS189" s="257"/>
      <c r="CBT189" s="257"/>
      <c r="CBU189" s="257"/>
      <c r="CBV189" s="257"/>
      <c r="CBW189" s="257"/>
      <c r="CBX189" s="257"/>
      <c r="CBY189" s="257"/>
      <c r="CBZ189" s="257"/>
      <c r="CCA189" s="257"/>
      <c r="CCB189" s="257"/>
      <c r="CCC189" s="257"/>
      <c r="CCD189" s="257"/>
      <c r="CCE189" s="257"/>
      <c r="CCF189" s="257"/>
      <c r="CCG189" s="257"/>
      <c r="CCH189" s="257"/>
      <c r="CCI189" s="257"/>
      <c r="CCJ189" s="257"/>
      <c r="CCK189" s="257"/>
      <c r="CCL189" s="257"/>
      <c r="CCM189" s="257"/>
      <c r="CCN189" s="257"/>
      <c r="CCO189" s="257"/>
      <c r="CCP189" s="257"/>
      <c r="CCQ189" s="257"/>
      <c r="CCR189" s="257"/>
      <c r="CCS189" s="257"/>
      <c r="CCT189" s="257"/>
      <c r="CCU189" s="257"/>
      <c r="CCV189" s="257"/>
      <c r="CCW189" s="257"/>
      <c r="CCX189" s="257"/>
      <c r="CCY189" s="257"/>
      <c r="CCZ189" s="257"/>
      <c r="CDA189" s="257"/>
      <c r="CDB189" s="257"/>
      <c r="CDC189" s="257"/>
      <c r="CDD189" s="257"/>
      <c r="CDE189" s="257"/>
      <c r="CDF189" s="257"/>
      <c r="CDG189" s="257"/>
      <c r="CDH189" s="257"/>
      <c r="CDI189" s="257"/>
      <c r="CDJ189" s="257"/>
      <c r="CDK189" s="257"/>
      <c r="CDL189" s="257"/>
      <c r="CDM189" s="257"/>
      <c r="CDN189" s="257"/>
      <c r="CDO189" s="257"/>
      <c r="CDP189" s="257"/>
      <c r="CDQ189" s="257"/>
      <c r="CDR189" s="257"/>
      <c r="CDS189" s="257"/>
      <c r="CDT189" s="257"/>
      <c r="CDU189" s="257"/>
      <c r="CDV189" s="257"/>
      <c r="CDW189" s="257"/>
      <c r="CDX189" s="257"/>
      <c r="CDY189" s="257"/>
      <c r="CDZ189" s="257"/>
      <c r="CEA189" s="257"/>
      <c r="CEB189" s="257"/>
      <c r="CEC189" s="257"/>
      <c r="CED189" s="257"/>
      <c r="CEE189" s="257"/>
      <c r="CEF189" s="257"/>
      <c r="CEG189" s="257"/>
      <c r="CEH189" s="257"/>
      <c r="CEI189" s="257"/>
      <c r="CEJ189" s="257"/>
      <c r="CEK189" s="257"/>
      <c r="CEL189" s="257"/>
      <c r="CEM189" s="257"/>
      <c r="CEN189" s="257"/>
      <c r="CEO189" s="257"/>
      <c r="CEP189" s="257"/>
      <c r="CEQ189" s="257"/>
      <c r="CER189" s="257"/>
      <c r="CES189" s="257"/>
      <c r="CET189" s="257"/>
      <c r="CEU189" s="257"/>
      <c r="CEV189" s="257"/>
      <c r="CEW189" s="257"/>
      <c r="CEX189" s="257"/>
      <c r="CEY189" s="257"/>
      <c r="CEZ189" s="257"/>
      <c r="CFA189" s="257"/>
      <c r="CFB189" s="257"/>
      <c r="CFC189" s="257"/>
      <c r="CFD189" s="257"/>
      <c r="CFE189" s="257"/>
      <c r="CFF189" s="257"/>
      <c r="CFG189" s="257"/>
      <c r="CFH189" s="257"/>
      <c r="CFI189" s="257"/>
      <c r="CFJ189" s="257"/>
      <c r="CFK189" s="257"/>
      <c r="CFL189" s="257"/>
      <c r="CFM189" s="257"/>
      <c r="CFN189" s="257"/>
      <c r="CFO189" s="257"/>
      <c r="CFP189" s="257"/>
      <c r="CFQ189" s="257"/>
      <c r="CFR189" s="257"/>
      <c r="CFS189" s="257"/>
      <c r="CFT189" s="257"/>
      <c r="CFU189" s="257"/>
      <c r="CFV189" s="257"/>
      <c r="CFW189" s="257"/>
      <c r="CFX189" s="257"/>
      <c r="CFY189" s="257"/>
      <c r="CFZ189" s="257"/>
      <c r="CGA189" s="257"/>
      <c r="CGB189" s="257"/>
      <c r="CGC189" s="257"/>
      <c r="CGD189" s="257"/>
      <c r="CGE189" s="257"/>
      <c r="CGF189" s="257"/>
      <c r="CGG189" s="257"/>
      <c r="CGH189" s="257"/>
      <c r="CGI189" s="257"/>
      <c r="CGJ189" s="257"/>
      <c r="CGK189" s="257"/>
      <c r="CGL189" s="257"/>
      <c r="CGM189" s="257"/>
      <c r="CGN189" s="257"/>
      <c r="CGO189" s="257"/>
      <c r="CGP189" s="257"/>
      <c r="CGQ189" s="257"/>
      <c r="CGR189" s="257"/>
      <c r="CGS189" s="257"/>
      <c r="CGT189" s="257"/>
      <c r="CGU189" s="257"/>
      <c r="CGV189" s="257"/>
      <c r="CGW189" s="257"/>
      <c r="CGX189" s="257"/>
      <c r="CGY189" s="257"/>
      <c r="CGZ189" s="257"/>
      <c r="CHA189" s="257"/>
      <c r="CHB189" s="257"/>
      <c r="CHC189" s="257"/>
      <c r="CHD189" s="257"/>
      <c r="CHE189" s="257"/>
      <c r="CHF189" s="257"/>
      <c r="CHG189" s="257"/>
      <c r="CHH189" s="257"/>
      <c r="CHI189" s="257"/>
      <c r="CHJ189" s="257"/>
      <c r="CHK189" s="257"/>
      <c r="CHL189" s="257"/>
      <c r="CHM189" s="257"/>
      <c r="CHN189" s="257"/>
      <c r="CHO189" s="257"/>
      <c r="CHP189" s="257"/>
      <c r="CHQ189" s="257"/>
      <c r="CHR189" s="257"/>
      <c r="CHS189" s="257"/>
      <c r="CHT189" s="257"/>
      <c r="CHU189" s="257"/>
      <c r="CHV189" s="257"/>
      <c r="CHW189" s="257"/>
      <c r="CHX189" s="257"/>
      <c r="CHY189" s="257"/>
      <c r="CHZ189" s="257"/>
      <c r="CIA189" s="257"/>
      <c r="CIB189" s="257"/>
      <c r="CIC189" s="257"/>
      <c r="CID189" s="257"/>
      <c r="CIE189" s="257"/>
      <c r="CIF189" s="257"/>
      <c r="CIG189" s="257"/>
      <c r="CIH189" s="257"/>
      <c r="CII189" s="257"/>
      <c r="CIJ189" s="257"/>
      <c r="CIK189" s="257"/>
      <c r="CIL189" s="257"/>
      <c r="CIM189" s="257"/>
      <c r="CIN189" s="257"/>
      <c r="CIO189" s="257"/>
      <c r="CIP189" s="257"/>
      <c r="CIQ189" s="257"/>
      <c r="CIR189" s="257"/>
      <c r="CIS189" s="257"/>
      <c r="CIT189" s="257"/>
      <c r="CIU189" s="257"/>
      <c r="CIV189" s="257"/>
      <c r="CIW189" s="257"/>
      <c r="CIX189" s="257"/>
      <c r="CIY189" s="257"/>
      <c r="CIZ189" s="257"/>
      <c r="CJA189" s="257"/>
      <c r="CJB189" s="257"/>
      <c r="CJC189" s="257"/>
      <c r="CJD189" s="257"/>
      <c r="CJE189" s="257"/>
      <c r="CJF189" s="257"/>
      <c r="CJG189" s="257"/>
      <c r="CJH189" s="257"/>
      <c r="CJI189" s="257"/>
      <c r="CJJ189" s="257"/>
      <c r="CJK189" s="257"/>
      <c r="CJL189" s="257"/>
      <c r="CJM189" s="257"/>
      <c r="CJN189" s="257"/>
      <c r="CJO189" s="257"/>
      <c r="CJP189" s="257"/>
      <c r="CJQ189" s="257"/>
      <c r="CJR189" s="257"/>
      <c r="CJS189" s="257"/>
      <c r="CJT189" s="257"/>
      <c r="CJU189" s="257"/>
      <c r="CJV189" s="257"/>
      <c r="CJW189" s="257"/>
      <c r="CJX189" s="257"/>
      <c r="CJY189" s="257"/>
      <c r="CJZ189" s="257"/>
      <c r="CKA189" s="257"/>
      <c r="CKB189" s="257"/>
      <c r="CKC189" s="257"/>
      <c r="CKD189" s="257"/>
      <c r="CKE189" s="257"/>
      <c r="CKF189" s="257"/>
      <c r="CKG189" s="257"/>
      <c r="CKH189" s="257"/>
      <c r="CKI189" s="257"/>
      <c r="CKJ189" s="257"/>
      <c r="CKK189" s="257"/>
      <c r="CKL189" s="257"/>
      <c r="CKM189" s="257"/>
      <c r="CKN189" s="257"/>
      <c r="CKO189" s="257"/>
      <c r="CKP189" s="257"/>
      <c r="CKQ189" s="257"/>
      <c r="CKR189" s="257"/>
      <c r="CKS189" s="257"/>
      <c r="CKT189" s="257"/>
      <c r="CKU189" s="257"/>
      <c r="CKV189" s="257"/>
      <c r="CKW189" s="257"/>
      <c r="CKX189" s="257"/>
      <c r="CKY189" s="257"/>
      <c r="CKZ189" s="257"/>
      <c r="CLA189" s="257"/>
      <c r="CLB189" s="257"/>
      <c r="CLC189" s="257"/>
      <c r="CLD189" s="257"/>
      <c r="CLE189" s="257"/>
      <c r="CLF189" s="257"/>
      <c r="CLG189" s="257"/>
      <c r="CLH189" s="257"/>
      <c r="CLI189" s="257"/>
      <c r="CLJ189" s="257"/>
      <c r="CLK189" s="257"/>
      <c r="CLL189" s="257"/>
      <c r="CLM189" s="257"/>
      <c r="CLN189" s="257"/>
      <c r="CLO189" s="257"/>
      <c r="CLP189" s="257"/>
      <c r="CLQ189" s="257"/>
      <c r="CLR189" s="257"/>
      <c r="CLS189" s="257"/>
      <c r="CLT189" s="257"/>
      <c r="CLU189" s="257"/>
      <c r="CLV189" s="257"/>
      <c r="CLW189" s="257"/>
      <c r="CLX189" s="257"/>
      <c r="CLY189" s="257"/>
      <c r="CLZ189" s="257"/>
      <c r="CMA189" s="257"/>
      <c r="CMB189" s="257"/>
      <c r="CMC189" s="257"/>
      <c r="CMD189" s="257"/>
      <c r="CME189" s="257"/>
      <c r="CMF189" s="257"/>
      <c r="CMG189" s="257"/>
      <c r="CMH189" s="257"/>
      <c r="CMI189" s="257"/>
      <c r="CMJ189" s="257"/>
      <c r="CMK189" s="257"/>
      <c r="CML189" s="257"/>
      <c r="CMM189" s="257"/>
      <c r="CMN189" s="257"/>
      <c r="CMO189" s="257"/>
      <c r="CMP189" s="257"/>
      <c r="CMQ189" s="257"/>
      <c r="CMR189" s="257"/>
      <c r="CMS189" s="257"/>
      <c r="CMT189" s="257"/>
      <c r="CMU189" s="257"/>
      <c r="CMV189" s="257"/>
      <c r="CMW189" s="257"/>
      <c r="CMX189" s="257"/>
      <c r="CMY189" s="257"/>
      <c r="CMZ189" s="257"/>
      <c r="CNA189" s="257"/>
      <c r="CNB189" s="257"/>
      <c r="CNC189" s="257"/>
      <c r="CND189" s="257"/>
      <c r="CNE189" s="257"/>
      <c r="CNF189" s="257"/>
      <c r="CNG189" s="257"/>
      <c r="CNH189" s="257"/>
      <c r="CNI189" s="257"/>
      <c r="CNJ189" s="257"/>
      <c r="CNK189" s="257"/>
      <c r="CNL189" s="257"/>
      <c r="CNM189" s="257"/>
      <c r="CNN189" s="257"/>
      <c r="CNO189" s="257"/>
      <c r="CNP189" s="257"/>
      <c r="CNQ189" s="257"/>
      <c r="CNR189" s="257"/>
      <c r="CNS189" s="257"/>
      <c r="CNT189" s="257"/>
      <c r="CNU189" s="257"/>
      <c r="CNV189" s="257"/>
      <c r="CNW189" s="257"/>
      <c r="CNX189" s="257"/>
      <c r="CNY189" s="257"/>
      <c r="CNZ189" s="257"/>
      <c r="COA189" s="257"/>
      <c r="COB189" s="257"/>
      <c r="COC189" s="257"/>
      <c r="COD189" s="257"/>
      <c r="COE189" s="257"/>
      <c r="COF189" s="257"/>
      <c r="COG189" s="257"/>
      <c r="COH189" s="257"/>
      <c r="COI189" s="257"/>
      <c r="COJ189" s="257"/>
      <c r="COK189" s="257"/>
      <c r="COL189" s="257"/>
      <c r="COM189" s="257"/>
      <c r="CON189" s="257"/>
      <c r="COO189" s="257"/>
      <c r="COP189" s="257"/>
      <c r="COQ189" s="257"/>
      <c r="COR189" s="257"/>
      <c r="COS189" s="257"/>
      <c r="COT189" s="257"/>
      <c r="COU189" s="257"/>
      <c r="COV189" s="257"/>
      <c r="COW189" s="257"/>
      <c r="COX189" s="257"/>
      <c r="COY189" s="257"/>
      <c r="COZ189" s="257"/>
      <c r="CPA189" s="257"/>
      <c r="CPB189" s="257"/>
      <c r="CPC189" s="257"/>
      <c r="CPD189" s="257"/>
      <c r="CPE189" s="257"/>
      <c r="CPF189" s="257"/>
      <c r="CPG189" s="257"/>
      <c r="CPH189" s="257"/>
      <c r="CPI189" s="257"/>
      <c r="CPJ189" s="257"/>
      <c r="CPK189" s="257"/>
      <c r="CPL189" s="257"/>
      <c r="CPM189" s="257"/>
      <c r="CPN189" s="257"/>
      <c r="CPO189" s="257"/>
      <c r="CPP189" s="257"/>
      <c r="CPQ189" s="257"/>
      <c r="CPR189" s="257"/>
      <c r="CPS189" s="257"/>
      <c r="CPT189" s="257"/>
      <c r="CPU189" s="257"/>
      <c r="CPV189" s="257"/>
      <c r="CPW189" s="257"/>
      <c r="CPX189" s="257"/>
      <c r="CPY189" s="257"/>
      <c r="CPZ189" s="257"/>
      <c r="CQA189" s="257"/>
      <c r="CQB189" s="257"/>
      <c r="CQC189" s="257"/>
      <c r="CQD189" s="257"/>
      <c r="CQE189" s="257"/>
      <c r="CQF189" s="257"/>
      <c r="CQG189" s="257"/>
      <c r="CQH189" s="257"/>
      <c r="CQI189" s="257"/>
      <c r="CQJ189" s="257"/>
      <c r="CQK189" s="257"/>
      <c r="CQL189" s="257"/>
      <c r="CQM189" s="257"/>
      <c r="CQN189" s="257"/>
      <c r="CQO189" s="257"/>
      <c r="CQP189" s="257"/>
      <c r="CQQ189" s="257"/>
      <c r="CQR189" s="257"/>
      <c r="CQS189" s="257"/>
      <c r="CQT189" s="257"/>
      <c r="CQU189" s="257"/>
      <c r="CQV189" s="257"/>
      <c r="CQW189" s="257"/>
      <c r="CQX189" s="257"/>
      <c r="CQY189" s="257"/>
      <c r="CQZ189" s="257"/>
      <c r="CRA189" s="257"/>
      <c r="CRB189" s="257"/>
      <c r="CRC189" s="257"/>
      <c r="CRD189" s="257"/>
      <c r="CRE189" s="257"/>
      <c r="CRF189" s="257"/>
      <c r="CRG189" s="257"/>
      <c r="CRH189" s="257"/>
      <c r="CRI189" s="257"/>
      <c r="CRJ189" s="257"/>
      <c r="CRK189" s="257"/>
      <c r="CRL189" s="257"/>
      <c r="CRM189" s="257"/>
      <c r="CRN189" s="257"/>
      <c r="CRO189" s="257"/>
      <c r="CRP189" s="257"/>
      <c r="CRQ189" s="257"/>
      <c r="CRR189" s="257"/>
      <c r="CRS189" s="257"/>
      <c r="CRT189" s="257"/>
      <c r="CRU189" s="257"/>
      <c r="CRV189" s="257"/>
      <c r="CRW189" s="257"/>
      <c r="CRX189" s="257"/>
      <c r="CRY189" s="257"/>
      <c r="CRZ189" s="257"/>
      <c r="CSA189" s="257"/>
      <c r="CSB189" s="257"/>
      <c r="CSC189" s="257"/>
      <c r="CSD189" s="257"/>
      <c r="CSE189" s="257"/>
      <c r="CSF189" s="257"/>
      <c r="CSG189" s="257"/>
      <c r="CSH189" s="257"/>
      <c r="CSI189" s="257"/>
      <c r="CSJ189" s="257"/>
      <c r="CSK189" s="257"/>
      <c r="CSL189" s="257"/>
      <c r="CSM189" s="257"/>
      <c r="CSN189" s="257"/>
      <c r="CSO189" s="257"/>
      <c r="CSP189" s="257"/>
      <c r="CSQ189" s="257"/>
      <c r="CSR189" s="257"/>
      <c r="CSS189" s="257"/>
      <c r="CST189" s="257"/>
      <c r="CSU189" s="257"/>
      <c r="CSV189" s="257"/>
      <c r="CSW189" s="257"/>
      <c r="CSX189" s="257"/>
      <c r="CSY189" s="257"/>
      <c r="CSZ189" s="257"/>
      <c r="CTA189" s="257"/>
      <c r="CTB189" s="257"/>
      <c r="CTC189" s="257"/>
      <c r="CTD189" s="257"/>
      <c r="CTE189" s="257"/>
      <c r="CTF189" s="257"/>
      <c r="CTG189" s="257"/>
      <c r="CTH189" s="257"/>
      <c r="CTI189" s="257"/>
      <c r="CTJ189" s="257"/>
      <c r="CTK189" s="257"/>
      <c r="CTL189" s="257"/>
      <c r="CTM189" s="257"/>
      <c r="CTN189" s="257"/>
      <c r="CTO189" s="257"/>
      <c r="CTP189" s="257"/>
      <c r="CTQ189" s="257"/>
      <c r="CTR189" s="257"/>
      <c r="CTS189" s="257"/>
      <c r="CTT189" s="257"/>
      <c r="CTU189" s="257"/>
      <c r="CTV189" s="257"/>
      <c r="CTW189" s="257"/>
      <c r="CTX189" s="257"/>
      <c r="CTY189" s="257"/>
      <c r="CTZ189" s="257"/>
      <c r="CUA189" s="257"/>
      <c r="CUB189" s="257"/>
      <c r="CUC189" s="257"/>
      <c r="CUD189" s="257"/>
      <c r="CUE189" s="257"/>
      <c r="CUF189" s="257"/>
      <c r="CUG189" s="257"/>
      <c r="CUH189" s="257"/>
      <c r="CUI189" s="257"/>
      <c r="CUJ189" s="257"/>
      <c r="CUK189" s="257"/>
      <c r="CUL189" s="257"/>
      <c r="CUM189" s="257"/>
      <c r="CUN189" s="257"/>
      <c r="CUO189" s="257"/>
      <c r="CUP189" s="257"/>
      <c r="CUQ189" s="257"/>
      <c r="CUR189" s="257"/>
      <c r="CUS189" s="257"/>
      <c r="CUT189" s="257"/>
      <c r="CUU189" s="257"/>
      <c r="CUV189" s="257"/>
      <c r="CUW189" s="257"/>
      <c r="CUX189" s="257"/>
      <c r="CUY189" s="257"/>
      <c r="CUZ189" s="257"/>
      <c r="CVA189" s="257"/>
      <c r="CVB189" s="257"/>
      <c r="CVC189" s="257"/>
      <c r="CVD189" s="257"/>
      <c r="CVE189" s="257"/>
      <c r="CVF189" s="257"/>
      <c r="CVG189" s="257"/>
      <c r="CVH189" s="257"/>
      <c r="CVI189" s="257"/>
      <c r="CVJ189" s="257"/>
      <c r="CVK189" s="257"/>
      <c r="CVL189" s="257"/>
      <c r="CVM189" s="257"/>
      <c r="CVN189" s="257"/>
      <c r="CVO189" s="257"/>
      <c r="CVP189" s="257"/>
      <c r="CVQ189" s="257"/>
      <c r="CVR189" s="257"/>
      <c r="CVS189" s="257"/>
      <c r="CVT189" s="257"/>
      <c r="CVU189" s="257"/>
      <c r="CVV189" s="257"/>
      <c r="CVW189" s="257"/>
      <c r="CVX189" s="257"/>
      <c r="CVY189" s="257"/>
      <c r="CVZ189" s="257"/>
      <c r="CWA189" s="257"/>
      <c r="CWB189" s="257"/>
      <c r="CWC189" s="257"/>
      <c r="CWD189" s="257"/>
      <c r="CWE189" s="257"/>
      <c r="CWF189" s="257"/>
      <c r="CWG189" s="257"/>
      <c r="CWH189" s="257"/>
      <c r="CWI189" s="257"/>
      <c r="CWJ189" s="257"/>
      <c r="CWK189" s="257"/>
      <c r="CWL189" s="257"/>
      <c r="CWM189" s="257"/>
      <c r="CWN189" s="257"/>
      <c r="CWO189" s="257"/>
      <c r="CWP189" s="257"/>
      <c r="CWQ189" s="257"/>
      <c r="CWR189" s="257"/>
      <c r="CWS189" s="257"/>
      <c r="CWT189" s="257"/>
      <c r="CWU189" s="257"/>
      <c r="CWV189" s="257"/>
      <c r="CWW189" s="257"/>
      <c r="CWX189" s="257"/>
      <c r="CWY189" s="257"/>
      <c r="CWZ189" s="257"/>
      <c r="CXA189" s="257"/>
      <c r="CXB189" s="257"/>
      <c r="CXC189" s="257"/>
      <c r="CXD189" s="257"/>
      <c r="CXE189" s="257"/>
      <c r="CXF189" s="257"/>
      <c r="CXG189" s="257"/>
      <c r="CXH189" s="257"/>
      <c r="CXI189" s="257"/>
      <c r="CXJ189" s="257"/>
      <c r="CXK189" s="257"/>
      <c r="CXL189" s="257"/>
      <c r="CXM189" s="257"/>
      <c r="CXN189" s="257"/>
      <c r="CXO189" s="257"/>
      <c r="CXP189" s="257"/>
      <c r="CXQ189" s="257"/>
      <c r="CXR189" s="257"/>
      <c r="CXS189" s="257"/>
      <c r="CXT189" s="257"/>
      <c r="CXU189" s="257"/>
      <c r="CXV189" s="257"/>
      <c r="CXW189" s="257"/>
      <c r="CXX189" s="257"/>
      <c r="CXY189" s="257"/>
      <c r="CXZ189" s="257"/>
      <c r="CYA189" s="257"/>
      <c r="CYB189" s="257"/>
      <c r="CYC189" s="257"/>
      <c r="CYD189" s="257"/>
      <c r="CYE189" s="257"/>
      <c r="CYF189" s="257"/>
      <c r="CYG189" s="257"/>
      <c r="CYH189" s="257"/>
      <c r="CYI189" s="257"/>
      <c r="CYJ189" s="257"/>
      <c r="CYK189" s="257"/>
      <c r="CYL189" s="257"/>
      <c r="CYM189" s="257"/>
      <c r="CYN189" s="257"/>
      <c r="CYO189" s="257"/>
      <c r="CYP189" s="257"/>
      <c r="CYQ189" s="257"/>
      <c r="CYR189" s="257"/>
      <c r="CYS189" s="257"/>
      <c r="CYT189" s="257"/>
      <c r="CYU189" s="257"/>
      <c r="CYV189" s="257"/>
      <c r="CYW189" s="257"/>
      <c r="CYX189" s="257"/>
      <c r="CYY189" s="257"/>
      <c r="CYZ189" s="257"/>
      <c r="CZA189" s="257"/>
      <c r="CZB189" s="257"/>
      <c r="CZC189" s="257"/>
      <c r="CZD189" s="257"/>
      <c r="CZE189" s="257"/>
      <c r="CZF189" s="257"/>
      <c r="CZG189" s="257"/>
      <c r="CZH189" s="257"/>
      <c r="CZI189" s="257"/>
      <c r="CZJ189" s="257"/>
      <c r="CZK189" s="257"/>
      <c r="CZL189" s="257"/>
      <c r="CZM189" s="257"/>
      <c r="CZN189" s="257"/>
      <c r="CZO189" s="257"/>
      <c r="CZP189" s="257"/>
      <c r="CZQ189" s="257"/>
      <c r="CZR189" s="257"/>
      <c r="CZS189" s="257"/>
      <c r="CZT189" s="257"/>
      <c r="CZU189" s="257"/>
      <c r="CZV189" s="257"/>
      <c r="CZW189" s="257"/>
      <c r="CZX189" s="257"/>
      <c r="CZY189" s="257"/>
      <c r="CZZ189" s="257"/>
      <c r="DAA189" s="257"/>
      <c r="DAB189" s="257"/>
      <c r="DAC189" s="257"/>
      <c r="DAD189" s="257"/>
      <c r="DAE189" s="257"/>
      <c r="DAF189" s="257"/>
      <c r="DAG189" s="257"/>
      <c r="DAH189" s="257"/>
      <c r="DAI189" s="257"/>
      <c r="DAJ189" s="257"/>
      <c r="DAK189" s="257"/>
      <c r="DAL189" s="257"/>
      <c r="DAM189" s="257"/>
      <c r="DAN189" s="257"/>
      <c r="DAO189" s="257"/>
      <c r="DAP189" s="257"/>
      <c r="DAQ189" s="257"/>
      <c r="DAR189" s="257"/>
      <c r="DAS189" s="257"/>
      <c r="DAT189" s="257"/>
      <c r="DAU189" s="257"/>
      <c r="DAV189" s="257"/>
      <c r="DAW189" s="257"/>
      <c r="DAX189" s="257"/>
      <c r="DAY189" s="257"/>
      <c r="DAZ189" s="257"/>
      <c r="DBA189" s="257"/>
      <c r="DBB189" s="257"/>
      <c r="DBC189" s="257"/>
      <c r="DBD189" s="257"/>
      <c r="DBE189" s="257"/>
      <c r="DBF189" s="257"/>
      <c r="DBG189" s="257"/>
      <c r="DBH189" s="257"/>
      <c r="DBI189" s="257"/>
      <c r="DBJ189" s="257"/>
      <c r="DBK189" s="257"/>
      <c r="DBL189" s="257"/>
      <c r="DBM189" s="257"/>
      <c r="DBN189" s="257"/>
      <c r="DBO189" s="257"/>
      <c r="DBP189" s="257"/>
      <c r="DBQ189" s="257"/>
      <c r="DBR189" s="257"/>
      <c r="DBS189" s="257"/>
      <c r="DBT189" s="257"/>
      <c r="DBU189" s="257"/>
      <c r="DBV189" s="257"/>
      <c r="DBW189" s="257"/>
      <c r="DBX189" s="257"/>
      <c r="DBY189" s="257"/>
      <c r="DBZ189" s="257"/>
      <c r="DCA189" s="257"/>
      <c r="DCB189" s="257"/>
      <c r="DCC189" s="257"/>
      <c r="DCD189" s="257"/>
      <c r="DCE189" s="257"/>
      <c r="DCF189" s="257"/>
      <c r="DCG189" s="257"/>
      <c r="DCH189" s="257"/>
      <c r="DCI189" s="257"/>
      <c r="DCJ189" s="257"/>
      <c r="DCK189" s="257"/>
      <c r="DCL189" s="257"/>
      <c r="DCM189" s="257"/>
      <c r="DCN189" s="257"/>
      <c r="DCO189" s="257"/>
      <c r="DCP189" s="257"/>
      <c r="DCQ189" s="257"/>
      <c r="DCR189" s="257"/>
      <c r="DCS189" s="257"/>
      <c r="DCT189" s="257"/>
      <c r="DCU189" s="257"/>
      <c r="DCV189" s="257"/>
      <c r="DCW189" s="257"/>
      <c r="DCX189" s="257"/>
      <c r="DCY189" s="257"/>
      <c r="DCZ189" s="257"/>
      <c r="DDA189" s="257"/>
      <c r="DDB189" s="257"/>
      <c r="DDC189" s="257"/>
      <c r="DDD189" s="257"/>
      <c r="DDE189" s="257"/>
      <c r="DDF189" s="257"/>
      <c r="DDG189" s="257"/>
      <c r="DDH189" s="257"/>
      <c r="DDI189" s="257"/>
      <c r="DDJ189" s="257"/>
      <c r="DDK189" s="257"/>
      <c r="DDL189" s="257"/>
      <c r="DDM189" s="257"/>
      <c r="DDN189" s="257"/>
      <c r="DDO189" s="257"/>
      <c r="DDP189" s="257"/>
      <c r="DDQ189" s="257"/>
      <c r="DDR189" s="257"/>
      <c r="DDS189" s="257"/>
      <c r="DDT189" s="257"/>
      <c r="DDU189" s="257"/>
      <c r="DDV189" s="257"/>
      <c r="DDW189" s="257"/>
      <c r="DDX189" s="257"/>
      <c r="DDY189" s="257"/>
      <c r="DDZ189" s="257"/>
      <c r="DEA189" s="257"/>
      <c r="DEB189" s="257"/>
      <c r="DEC189" s="257"/>
      <c r="DED189" s="257"/>
      <c r="DEE189" s="257"/>
      <c r="DEF189" s="257"/>
      <c r="DEG189" s="257"/>
      <c r="DEH189" s="257"/>
      <c r="DEI189" s="257"/>
      <c r="DEJ189" s="257"/>
      <c r="DEK189" s="257"/>
      <c r="DEL189" s="257"/>
      <c r="DEM189" s="257"/>
      <c r="DEN189" s="257"/>
      <c r="DEO189" s="257"/>
      <c r="DEP189" s="257"/>
      <c r="DEQ189" s="257"/>
      <c r="DER189" s="257"/>
      <c r="DES189" s="257"/>
      <c r="DET189" s="257"/>
      <c r="DEU189" s="257"/>
      <c r="DEV189" s="257"/>
      <c r="DEW189" s="257"/>
      <c r="DEX189" s="257"/>
      <c r="DEY189" s="257"/>
      <c r="DEZ189" s="257"/>
      <c r="DFA189" s="257"/>
      <c r="DFB189" s="257"/>
      <c r="DFC189" s="257"/>
      <c r="DFD189" s="257"/>
      <c r="DFE189" s="257"/>
      <c r="DFF189" s="257"/>
      <c r="DFG189" s="257"/>
      <c r="DFH189" s="257"/>
      <c r="DFI189" s="257"/>
      <c r="DFJ189" s="257"/>
      <c r="DFK189" s="257"/>
      <c r="DFL189" s="257"/>
      <c r="DFM189" s="257"/>
      <c r="DFN189" s="257"/>
      <c r="DFO189" s="257"/>
      <c r="DFP189" s="257"/>
      <c r="DFQ189" s="257"/>
      <c r="DFR189" s="257"/>
      <c r="DFS189" s="257"/>
      <c r="DFT189" s="257"/>
      <c r="DFU189" s="257"/>
      <c r="DFV189" s="257"/>
      <c r="DFW189" s="257"/>
      <c r="DFX189" s="257"/>
      <c r="DFY189" s="257"/>
      <c r="DFZ189" s="257"/>
      <c r="DGA189" s="257"/>
      <c r="DGB189" s="257"/>
      <c r="DGC189" s="257"/>
      <c r="DGD189" s="257"/>
      <c r="DGE189" s="257"/>
      <c r="DGF189" s="257"/>
      <c r="DGG189" s="257"/>
      <c r="DGH189" s="257"/>
      <c r="DGI189" s="257"/>
      <c r="DGJ189" s="257"/>
      <c r="DGK189" s="257"/>
      <c r="DGL189" s="257"/>
      <c r="DGM189" s="257"/>
      <c r="DGN189" s="257"/>
      <c r="DGO189" s="257"/>
      <c r="DGP189" s="257"/>
      <c r="DGQ189" s="257"/>
      <c r="DGR189" s="257"/>
      <c r="DGS189" s="257"/>
      <c r="DGT189" s="257"/>
      <c r="DGU189" s="257"/>
      <c r="DGV189" s="257"/>
      <c r="DGW189" s="257"/>
      <c r="DGX189" s="257"/>
      <c r="DGY189" s="257"/>
      <c r="DGZ189" s="257"/>
      <c r="DHA189" s="257"/>
      <c r="DHB189" s="257"/>
      <c r="DHC189" s="257"/>
      <c r="DHD189" s="257"/>
      <c r="DHE189" s="257"/>
      <c r="DHF189" s="257"/>
      <c r="DHG189" s="257"/>
      <c r="DHH189" s="257"/>
      <c r="DHI189" s="257"/>
      <c r="DHJ189" s="257"/>
      <c r="DHK189" s="257"/>
      <c r="DHL189" s="257"/>
      <c r="DHM189" s="257"/>
      <c r="DHN189" s="257"/>
      <c r="DHO189" s="257"/>
      <c r="DHP189" s="257"/>
      <c r="DHQ189" s="257"/>
      <c r="DHR189" s="257"/>
      <c r="DHS189" s="257"/>
      <c r="DHT189" s="257"/>
      <c r="DHU189" s="257"/>
      <c r="DHV189" s="257"/>
      <c r="DHW189" s="257"/>
      <c r="DHX189" s="257"/>
      <c r="DHY189" s="257"/>
      <c r="DHZ189" s="257"/>
      <c r="DIA189" s="257"/>
      <c r="DIB189" s="257"/>
      <c r="DIC189" s="257"/>
      <c r="DID189" s="257"/>
      <c r="DIE189" s="257"/>
      <c r="DIF189" s="257"/>
      <c r="DIG189" s="257"/>
      <c r="DIH189" s="257"/>
      <c r="DII189" s="257"/>
      <c r="DIJ189" s="257"/>
      <c r="DIK189" s="257"/>
      <c r="DIL189" s="257"/>
      <c r="DIM189" s="257"/>
      <c r="DIN189" s="257"/>
      <c r="DIO189" s="257"/>
      <c r="DIP189" s="257"/>
      <c r="DIQ189" s="257"/>
      <c r="DIR189" s="257"/>
      <c r="DIS189" s="257"/>
      <c r="DIT189" s="257"/>
      <c r="DIU189" s="257"/>
      <c r="DIV189" s="257"/>
      <c r="DIW189" s="257"/>
      <c r="DIX189" s="257"/>
      <c r="DIY189" s="257"/>
      <c r="DIZ189" s="257"/>
      <c r="DJA189" s="257"/>
      <c r="DJB189" s="257"/>
      <c r="DJC189" s="257"/>
      <c r="DJD189" s="257"/>
      <c r="DJE189" s="257"/>
      <c r="DJF189" s="257"/>
      <c r="DJG189" s="257"/>
      <c r="DJH189" s="257"/>
      <c r="DJI189" s="257"/>
      <c r="DJJ189" s="257"/>
      <c r="DJK189" s="257"/>
      <c r="DJL189" s="257"/>
      <c r="DJM189" s="257"/>
      <c r="DJN189" s="257"/>
      <c r="DJO189" s="257"/>
      <c r="DJP189" s="257"/>
      <c r="DJQ189" s="257"/>
      <c r="DJR189" s="257"/>
      <c r="DJS189" s="257"/>
      <c r="DJT189" s="257"/>
      <c r="DJU189" s="257"/>
      <c r="DJV189" s="257"/>
      <c r="DJW189" s="257"/>
      <c r="DJX189" s="257"/>
      <c r="DJY189" s="257"/>
      <c r="DJZ189" s="257"/>
      <c r="DKA189" s="257"/>
      <c r="DKB189" s="257"/>
      <c r="DKC189" s="257"/>
      <c r="DKD189" s="257"/>
      <c r="DKE189" s="257"/>
      <c r="DKF189" s="257"/>
      <c r="DKG189" s="257"/>
      <c r="DKH189" s="257"/>
      <c r="DKI189" s="257"/>
      <c r="DKJ189" s="257"/>
      <c r="DKK189" s="257"/>
      <c r="DKL189" s="257"/>
      <c r="DKM189" s="257"/>
      <c r="DKN189" s="257"/>
      <c r="DKO189" s="257"/>
      <c r="DKP189" s="257"/>
      <c r="DKQ189" s="257"/>
      <c r="DKR189" s="257"/>
      <c r="DKS189" s="257"/>
      <c r="DKT189" s="257"/>
      <c r="DKU189" s="257"/>
      <c r="DKV189" s="257"/>
      <c r="DKW189" s="257"/>
      <c r="DKX189" s="257"/>
      <c r="DKY189" s="257"/>
      <c r="DKZ189" s="257"/>
      <c r="DLA189" s="257"/>
      <c r="DLB189" s="257"/>
      <c r="DLC189" s="257"/>
      <c r="DLD189" s="257"/>
      <c r="DLE189" s="257"/>
      <c r="DLF189" s="257"/>
      <c r="DLG189" s="257"/>
      <c r="DLH189" s="257"/>
      <c r="DLI189" s="257"/>
      <c r="DLJ189" s="257"/>
      <c r="DLK189" s="257"/>
      <c r="DLL189" s="257"/>
      <c r="DLM189" s="257"/>
      <c r="DLN189" s="257"/>
      <c r="DLO189" s="257"/>
      <c r="DLP189" s="257"/>
      <c r="DLQ189" s="257"/>
      <c r="DLR189" s="257"/>
      <c r="DLS189" s="257"/>
      <c r="DLT189" s="257"/>
      <c r="DLU189" s="257"/>
      <c r="DLV189" s="257"/>
      <c r="DLW189" s="257"/>
      <c r="DLX189" s="257"/>
      <c r="DLY189" s="257"/>
      <c r="DLZ189" s="257"/>
      <c r="DMA189" s="257"/>
      <c r="DMB189" s="257"/>
      <c r="DMC189" s="257"/>
      <c r="DMD189" s="257"/>
      <c r="DME189" s="257"/>
      <c r="DMF189" s="257"/>
      <c r="DMG189" s="257"/>
      <c r="DMH189" s="257"/>
      <c r="DMI189" s="257"/>
      <c r="DMJ189" s="257"/>
      <c r="DMK189" s="257"/>
      <c r="DML189" s="257"/>
      <c r="DMM189" s="257"/>
      <c r="DMN189" s="257"/>
      <c r="DMO189" s="257"/>
      <c r="DMP189" s="257"/>
      <c r="DMQ189" s="257"/>
      <c r="DMR189" s="257"/>
      <c r="DMS189" s="257"/>
      <c r="DMT189" s="257"/>
      <c r="DMU189" s="257"/>
      <c r="DMV189" s="257"/>
      <c r="DMW189" s="257"/>
      <c r="DMX189" s="257"/>
      <c r="DMY189" s="257"/>
      <c r="DMZ189" s="257"/>
      <c r="DNA189" s="257"/>
      <c r="DNB189" s="257"/>
      <c r="DNC189" s="257"/>
      <c r="DND189" s="257"/>
      <c r="DNE189" s="257"/>
      <c r="DNF189" s="257"/>
      <c r="DNG189" s="257"/>
      <c r="DNH189" s="257"/>
      <c r="DNI189" s="257"/>
      <c r="DNJ189" s="257"/>
      <c r="DNK189" s="257"/>
      <c r="DNL189" s="257"/>
      <c r="DNM189" s="257"/>
      <c r="DNN189" s="257"/>
      <c r="DNO189" s="257"/>
      <c r="DNP189" s="257"/>
      <c r="DNQ189" s="257"/>
      <c r="DNR189" s="257"/>
      <c r="DNS189" s="257"/>
      <c r="DNT189" s="257"/>
      <c r="DNU189" s="257"/>
      <c r="DNV189" s="257"/>
      <c r="DNW189" s="257"/>
      <c r="DNX189" s="257"/>
      <c r="DNY189" s="257"/>
      <c r="DNZ189" s="257"/>
      <c r="DOA189" s="257"/>
      <c r="DOB189" s="257"/>
      <c r="DOC189" s="257"/>
      <c r="DOD189" s="257"/>
      <c r="DOE189" s="257"/>
      <c r="DOF189" s="257"/>
      <c r="DOG189" s="257"/>
      <c r="DOH189" s="257"/>
      <c r="DOI189" s="257"/>
      <c r="DOJ189" s="257"/>
      <c r="DOK189" s="257"/>
      <c r="DOL189" s="257"/>
      <c r="DOM189" s="257"/>
      <c r="DON189" s="257"/>
      <c r="DOO189" s="257"/>
      <c r="DOP189" s="257"/>
      <c r="DOQ189" s="257"/>
      <c r="DOR189" s="257"/>
      <c r="DOS189" s="257"/>
      <c r="DOT189" s="257"/>
      <c r="DOU189" s="257"/>
      <c r="DOV189" s="257"/>
      <c r="DOW189" s="257"/>
      <c r="DOX189" s="257"/>
      <c r="DOY189" s="257"/>
      <c r="DOZ189" s="257"/>
      <c r="DPA189" s="257"/>
      <c r="DPB189" s="257"/>
      <c r="DPC189" s="257"/>
      <c r="DPD189" s="257"/>
      <c r="DPE189" s="257"/>
      <c r="DPF189" s="257"/>
      <c r="DPG189" s="257"/>
      <c r="DPH189" s="257"/>
      <c r="DPI189" s="257"/>
      <c r="DPJ189" s="257"/>
      <c r="DPK189" s="257"/>
      <c r="DPL189" s="257"/>
      <c r="DPM189" s="257"/>
      <c r="DPN189" s="257"/>
      <c r="DPO189" s="257"/>
      <c r="DPP189" s="257"/>
      <c r="DPQ189" s="257"/>
      <c r="DPR189" s="257"/>
      <c r="DPS189" s="257"/>
      <c r="DPT189" s="257"/>
      <c r="DPU189" s="257"/>
      <c r="DPV189" s="257"/>
      <c r="DPW189" s="257"/>
      <c r="DPX189" s="257"/>
      <c r="DPY189" s="257"/>
      <c r="DPZ189" s="257"/>
      <c r="DQA189" s="257"/>
      <c r="DQB189" s="257"/>
      <c r="DQC189" s="257"/>
      <c r="DQD189" s="257"/>
      <c r="DQE189" s="257"/>
      <c r="DQF189" s="257"/>
      <c r="DQG189" s="257"/>
      <c r="DQH189" s="257"/>
      <c r="DQI189" s="257"/>
      <c r="DQJ189" s="257"/>
      <c r="DQK189" s="257"/>
      <c r="DQL189" s="257"/>
      <c r="DQM189" s="257"/>
      <c r="DQN189" s="257"/>
      <c r="DQO189" s="257"/>
      <c r="DQP189" s="257"/>
      <c r="DQQ189" s="257"/>
      <c r="DQR189" s="257"/>
      <c r="DQS189" s="257"/>
      <c r="DQT189" s="257"/>
      <c r="DQU189" s="257"/>
      <c r="DQV189" s="257"/>
      <c r="DQW189" s="257"/>
      <c r="DQX189" s="257"/>
      <c r="DQY189" s="257"/>
      <c r="DQZ189" s="257"/>
      <c r="DRA189" s="257"/>
      <c r="DRB189" s="257"/>
      <c r="DRC189" s="257"/>
      <c r="DRD189" s="257"/>
      <c r="DRE189" s="257"/>
      <c r="DRF189" s="257"/>
      <c r="DRG189" s="257"/>
      <c r="DRH189" s="257"/>
      <c r="DRI189" s="257"/>
      <c r="DRJ189" s="257"/>
      <c r="DRK189" s="257"/>
      <c r="DRL189" s="257"/>
      <c r="DRM189" s="257"/>
      <c r="DRN189" s="257"/>
      <c r="DRO189" s="257"/>
      <c r="DRP189" s="257"/>
      <c r="DRQ189" s="257"/>
      <c r="DRR189" s="257"/>
      <c r="DRS189" s="257"/>
      <c r="DRT189" s="257"/>
      <c r="DRU189" s="257"/>
      <c r="DRV189" s="257"/>
      <c r="DRW189" s="257"/>
      <c r="DRX189" s="257"/>
      <c r="DRY189" s="257"/>
      <c r="DRZ189" s="257"/>
      <c r="DSA189" s="257"/>
      <c r="DSB189" s="257"/>
      <c r="DSC189" s="257"/>
      <c r="DSD189" s="257"/>
      <c r="DSE189" s="257"/>
      <c r="DSF189" s="257"/>
      <c r="DSG189" s="257"/>
      <c r="DSH189" s="257"/>
      <c r="DSI189" s="257"/>
      <c r="DSJ189" s="257"/>
      <c r="DSK189" s="257"/>
      <c r="DSL189" s="257"/>
      <c r="DSM189" s="257"/>
      <c r="DSN189" s="257"/>
      <c r="DSO189" s="257"/>
      <c r="DSP189" s="257"/>
      <c r="DSQ189" s="257"/>
      <c r="DSR189" s="257"/>
      <c r="DSS189" s="257"/>
      <c r="DST189" s="257"/>
      <c r="DSU189" s="257"/>
      <c r="DSV189" s="257"/>
      <c r="DSW189" s="257"/>
      <c r="DSX189" s="257"/>
      <c r="DSY189" s="257"/>
      <c r="DSZ189" s="257"/>
      <c r="DTA189" s="257"/>
      <c r="DTB189" s="257"/>
      <c r="DTC189" s="257"/>
      <c r="DTD189" s="257"/>
      <c r="DTE189" s="257"/>
      <c r="DTF189" s="257"/>
      <c r="DTG189" s="257"/>
      <c r="DTH189" s="257"/>
      <c r="DTI189" s="257"/>
      <c r="DTJ189" s="257"/>
      <c r="DTK189" s="257"/>
      <c r="DTL189" s="257"/>
      <c r="DTM189" s="257"/>
      <c r="DTN189" s="257"/>
      <c r="DTO189" s="257"/>
      <c r="DTP189" s="257"/>
      <c r="DTQ189" s="257"/>
      <c r="DTR189" s="257"/>
      <c r="DTS189" s="257"/>
      <c r="DTT189" s="257"/>
      <c r="DTU189" s="257"/>
      <c r="DTV189" s="257"/>
      <c r="DTW189" s="257"/>
      <c r="DTX189" s="257"/>
      <c r="DTY189" s="257"/>
      <c r="DTZ189" s="257"/>
      <c r="DUA189" s="257"/>
      <c r="DUB189" s="257"/>
      <c r="DUC189" s="257"/>
      <c r="DUD189" s="257"/>
      <c r="DUE189" s="257"/>
      <c r="DUF189" s="257"/>
      <c r="DUG189" s="257"/>
      <c r="DUH189" s="257"/>
      <c r="DUI189" s="257"/>
      <c r="DUJ189" s="257"/>
      <c r="DUK189" s="257"/>
      <c r="DUL189" s="257"/>
      <c r="DUM189" s="257"/>
      <c r="DUN189" s="257"/>
      <c r="DUO189" s="257"/>
      <c r="DUP189" s="257"/>
      <c r="DUQ189" s="257"/>
      <c r="DUR189" s="257"/>
      <c r="DUS189" s="257"/>
      <c r="DUT189" s="257"/>
      <c r="DUU189" s="257"/>
      <c r="DUV189" s="257"/>
      <c r="DUW189" s="257"/>
      <c r="DUX189" s="257"/>
      <c r="DUY189" s="257"/>
      <c r="DUZ189" s="257"/>
      <c r="DVA189" s="257"/>
      <c r="DVB189" s="257"/>
      <c r="DVC189" s="257"/>
      <c r="DVD189" s="257"/>
      <c r="DVE189" s="257"/>
      <c r="DVF189" s="257"/>
      <c r="DVG189" s="257"/>
      <c r="DVH189" s="257"/>
      <c r="DVI189" s="257"/>
      <c r="DVJ189" s="257"/>
      <c r="DVK189" s="257"/>
      <c r="DVL189" s="257"/>
      <c r="DVM189" s="257"/>
      <c r="DVN189" s="257"/>
      <c r="DVO189" s="257"/>
      <c r="DVP189" s="257"/>
      <c r="DVQ189" s="257"/>
      <c r="DVR189" s="257"/>
      <c r="DVS189" s="257"/>
      <c r="DVT189" s="257"/>
      <c r="DVU189" s="257"/>
      <c r="DVV189" s="257"/>
      <c r="DVW189" s="257"/>
      <c r="DVX189" s="257"/>
      <c r="DVY189" s="257"/>
      <c r="DVZ189" s="257"/>
      <c r="DWA189" s="257"/>
      <c r="DWB189" s="257"/>
      <c r="DWC189" s="257"/>
      <c r="DWD189" s="257"/>
      <c r="DWE189" s="257"/>
      <c r="DWF189" s="257"/>
      <c r="DWG189" s="257"/>
      <c r="DWH189" s="257"/>
      <c r="DWI189" s="257"/>
      <c r="DWJ189" s="257"/>
      <c r="DWK189" s="257"/>
      <c r="DWL189" s="257"/>
      <c r="DWM189" s="257"/>
      <c r="DWN189" s="257"/>
      <c r="DWO189" s="257"/>
      <c r="DWP189" s="257"/>
      <c r="DWQ189" s="257"/>
      <c r="DWR189" s="257"/>
      <c r="DWS189" s="257"/>
      <c r="DWT189" s="257"/>
      <c r="DWU189" s="257"/>
      <c r="DWV189" s="257"/>
      <c r="DWW189" s="257"/>
      <c r="DWX189" s="257"/>
      <c r="DWY189" s="257"/>
      <c r="DWZ189" s="257"/>
      <c r="DXA189" s="257"/>
      <c r="DXB189" s="257"/>
      <c r="DXC189" s="257"/>
      <c r="DXD189" s="257"/>
      <c r="DXE189" s="257"/>
      <c r="DXF189" s="257"/>
      <c r="DXG189" s="257"/>
      <c r="DXH189" s="257"/>
      <c r="DXI189" s="257"/>
      <c r="DXJ189" s="257"/>
      <c r="DXK189" s="257"/>
      <c r="DXL189" s="257"/>
      <c r="DXM189" s="257"/>
      <c r="DXN189" s="257"/>
      <c r="DXO189" s="257"/>
      <c r="DXP189" s="257"/>
      <c r="DXQ189" s="257"/>
      <c r="DXR189" s="257"/>
      <c r="DXS189" s="257"/>
      <c r="DXT189" s="257"/>
      <c r="DXU189" s="257"/>
      <c r="DXV189" s="257"/>
      <c r="DXW189" s="257"/>
      <c r="DXX189" s="257"/>
      <c r="DXY189" s="257"/>
      <c r="DXZ189" s="257"/>
      <c r="DYA189" s="257"/>
      <c r="DYB189" s="257"/>
      <c r="DYC189" s="257"/>
      <c r="DYD189" s="257"/>
      <c r="DYE189" s="257"/>
      <c r="DYF189" s="257"/>
      <c r="DYG189" s="257"/>
      <c r="DYH189" s="257"/>
      <c r="DYI189" s="257"/>
      <c r="DYJ189" s="257"/>
      <c r="DYK189" s="257"/>
      <c r="DYL189" s="257"/>
      <c r="DYM189" s="257"/>
      <c r="DYN189" s="257"/>
      <c r="DYO189" s="257"/>
      <c r="DYP189" s="257"/>
      <c r="DYQ189" s="257"/>
      <c r="DYR189" s="257"/>
      <c r="DYS189" s="257"/>
      <c r="DYT189" s="257"/>
      <c r="DYU189" s="257"/>
      <c r="DYV189" s="257"/>
      <c r="DYW189" s="257"/>
      <c r="DYX189" s="257"/>
      <c r="DYY189" s="257"/>
      <c r="DYZ189" s="257"/>
      <c r="DZA189" s="257"/>
      <c r="DZB189" s="257"/>
      <c r="DZC189" s="257"/>
      <c r="DZD189" s="257"/>
      <c r="DZE189" s="257"/>
      <c r="DZF189" s="257"/>
      <c r="DZG189" s="257"/>
      <c r="DZH189" s="257"/>
      <c r="DZI189" s="257"/>
      <c r="DZJ189" s="257"/>
      <c r="DZK189" s="257"/>
      <c r="DZL189" s="257"/>
      <c r="DZM189" s="257"/>
      <c r="DZN189" s="257"/>
      <c r="DZO189" s="257"/>
      <c r="DZP189" s="257"/>
      <c r="DZQ189" s="257"/>
      <c r="DZR189" s="257"/>
      <c r="DZS189" s="257"/>
      <c r="DZT189" s="257"/>
      <c r="DZU189" s="257"/>
      <c r="DZV189" s="257"/>
      <c r="DZW189" s="257"/>
      <c r="DZX189" s="257"/>
      <c r="DZY189" s="257"/>
      <c r="DZZ189" s="257"/>
      <c r="EAA189" s="257"/>
      <c r="EAB189" s="257"/>
      <c r="EAC189" s="257"/>
      <c r="EAD189" s="257"/>
      <c r="EAE189" s="257"/>
      <c r="EAF189" s="257"/>
      <c r="EAG189" s="257"/>
      <c r="EAH189" s="257"/>
      <c r="EAI189" s="257"/>
      <c r="EAJ189" s="257"/>
      <c r="EAK189" s="257"/>
      <c r="EAL189" s="257"/>
      <c r="EAM189" s="257"/>
      <c r="EAN189" s="257"/>
      <c r="EAO189" s="257"/>
      <c r="EAP189" s="257"/>
      <c r="EAQ189" s="257"/>
      <c r="EAR189" s="257"/>
      <c r="EAS189" s="257"/>
      <c r="EAT189" s="257"/>
      <c r="EAU189" s="257"/>
      <c r="EAV189" s="257"/>
      <c r="EAW189" s="257"/>
      <c r="EAX189" s="257"/>
      <c r="EAY189" s="257"/>
      <c r="EAZ189" s="257"/>
      <c r="EBA189" s="257"/>
      <c r="EBB189" s="257"/>
      <c r="EBC189" s="257"/>
      <c r="EBD189" s="257"/>
      <c r="EBE189" s="257"/>
      <c r="EBF189" s="257"/>
      <c r="EBG189" s="257"/>
      <c r="EBH189" s="257"/>
      <c r="EBI189" s="257"/>
      <c r="EBJ189" s="257"/>
      <c r="EBK189" s="257"/>
      <c r="EBL189" s="257"/>
      <c r="EBM189" s="257"/>
      <c r="EBN189" s="257"/>
      <c r="EBO189" s="257"/>
      <c r="EBP189" s="257"/>
      <c r="EBQ189" s="257"/>
      <c r="EBR189" s="257"/>
      <c r="EBS189" s="257"/>
      <c r="EBT189" s="257"/>
      <c r="EBU189" s="257"/>
      <c r="EBV189" s="257"/>
      <c r="EBW189" s="257"/>
      <c r="EBX189" s="257"/>
      <c r="EBY189" s="257"/>
      <c r="EBZ189" s="257"/>
      <c r="ECA189" s="257"/>
      <c r="ECB189" s="257"/>
      <c r="ECC189" s="257"/>
      <c r="ECD189" s="257"/>
      <c r="ECE189" s="257"/>
      <c r="ECF189" s="257"/>
      <c r="ECG189" s="257"/>
      <c r="ECH189" s="257"/>
      <c r="ECI189" s="257"/>
      <c r="ECJ189" s="257"/>
      <c r="ECK189" s="257"/>
      <c r="ECL189" s="257"/>
      <c r="ECM189" s="257"/>
      <c r="ECN189" s="257"/>
      <c r="ECO189" s="257"/>
      <c r="ECP189" s="257"/>
      <c r="ECQ189" s="257"/>
      <c r="ECR189" s="257"/>
      <c r="ECS189" s="257"/>
      <c r="ECT189" s="257"/>
      <c r="ECU189" s="257"/>
      <c r="ECV189" s="257"/>
      <c r="ECW189" s="257"/>
      <c r="ECX189" s="257"/>
      <c r="ECY189" s="257"/>
      <c r="ECZ189" s="257"/>
      <c r="EDA189" s="257"/>
      <c r="EDB189" s="257"/>
      <c r="EDC189" s="257"/>
      <c r="EDD189" s="257"/>
      <c r="EDE189" s="257"/>
      <c r="EDF189" s="257"/>
      <c r="EDG189" s="257"/>
      <c r="EDH189" s="257"/>
      <c r="EDI189" s="257"/>
      <c r="EDJ189" s="257"/>
      <c r="EDK189" s="257"/>
      <c r="EDL189" s="257"/>
      <c r="EDM189" s="257"/>
      <c r="EDN189" s="257"/>
      <c r="EDO189" s="257"/>
      <c r="EDP189" s="257"/>
      <c r="EDQ189" s="257"/>
      <c r="EDR189" s="257"/>
      <c r="EDS189" s="257"/>
      <c r="EDT189" s="257"/>
      <c r="EDU189" s="257"/>
      <c r="EDV189" s="257"/>
      <c r="EDW189" s="257"/>
      <c r="EDX189" s="257"/>
      <c r="EDY189" s="257"/>
      <c r="EDZ189" s="257"/>
      <c r="EEA189" s="257"/>
      <c r="EEB189" s="257"/>
      <c r="EEC189" s="257"/>
      <c r="EED189" s="257"/>
      <c r="EEE189" s="257"/>
      <c r="EEF189" s="257"/>
      <c r="EEG189" s="257"/>
      <c r="EEH189" s="257"/>
      <c r="EEI189" s="257"/>
      <c r="EEJ189" s="257"/>
      <c r="EEK189" s="257"/>
      <c r="EEL189" s="257"/>
      <c r="EEM189" s="257"/>
      <c r="EEN189" s="257"/>
      <c r="EEO189" s="257"/>
      <c r="EEP189" s="257"/>
      <c r="EEQ189" s="257"/>
      <c r="EER189" s="257"/>
      <c r="EES189" s="257"/>
      <c r="EET189" s="257"/>
      <c r="EEU189" s="257"/>
      <c r="EEV189" s="257"/>
      <c r="EEW189" s="257"/>
      <c r="EEX189" s="257"/>
      <c r="EEY189" s="257"/>
      <c r="EEZ189" s="257"/>
      <c r="EFA189" s="257"/>
      <c r="EFB189" s="257"/>
      <c r="EFC189" s="257"/>
      <c r="EFD189" s="257"/>
      <c r="EFE189" s="257"/>
      <c r="EFF189" s="257"/>
      <c r="EFG189" s="257"/>
      <c r="EFH189" s="257"/>
      <c r="EFI189" s="257"/>
      <c r="EFJ189" s="257"/>
      <c r="EFK189" s="257"/>
      <c r="EFL189" s="257"/>
      <c r="EFM189" s="257"/>
      <c r="EFN189" s="257"/>
      <c r="EFO189" s="257"/>
      <c r="EFP189" s="257"/>
      <c r="EFQ189" s="257"/>
      <c r="EFR189" s="257"/>
      <c r="EFS189" s="257"/>
      <c r="EFT189" s="257"/>
      <c r="EFU189" s="257"/>
      <c r="EFV189" s="257"/>
      <c r="EFW189" s="257"/>
      <c r="EFX189" s="257"/>
      <c r="EFY189" s="257"/>
      <c r="EFZ189" s="257"/>
      <c r="EGA189" s="257"/>
      <c r="EGB189" s="257"/>
      <c r="EGC189" s="257"/>
      <c r="EGD189" s="257"/>
      <c r="EGE189" s="257"/>
      <c r="EGF189" s="257"/>
      <c r="EGG189" s="257"/>
      <c r="EGH189" s="257"/>
      <c r="EGI189" s="257"/>
      <c r="EGJ189" s="257"/>
      <c r="EGK189" s="257"/>
      <c r="EGL189" s="257"/>
      <c r="EGM189" s="257"/>
      <c r="EGN189" s="257"/>
      <c r="EGO189" s="257"/>
      <c r="EGP189" s="257"/>
      <c r="EGQ189" s="257"/>
      <c r="EGR189" s="257"/>
      <c r="EGS189" s="257"/>
      <c r="EGT189" s="257"/>
      <c r="EGU189" s="257"/>
      <c r="EGV189" s="257"/>
      <c r="EGW189" s="257"/>
      <c r="EGX189" s="257"/>
      <c r="EGY189" s="257"/>
      <c r="EGZ189" s="257"/>
      <c r="EHA189" s="257"/>
      <c r="EHB189" s="257"/>
      <c r="EHC189" s="257"/>
      <c r="EHD189" s="257"/>
      <c r="EHE189" s="257"/>
      <c r="EHF189" s="257"/>
      <c r="EHG189" s="257"/>
      <c r="EHH189" s="257"/>
      <c r="EHI189" s="257"/>
      <c r="EHJ189" s="257"/>
      <c r="EHK189" s="257"/>
      <c r="EHL189" s="257"/>
      <c r="EHM189" s="257"/>
      <c r="EHN189" s="257"/>
      <c r="EHO189" s="257"/>
      <c r="EHP189" s="257"/>
      <c r="EHQ189" s="257"/>
      <c r="EHR189" s="257"/>
      <c r="EHS189" s="257"/>
      <c r="EHT189" s="257"/>
      <c r="EHU189" s="257"/>
      <c r="EHV189" s="257"/>
      <c r="EHW189" s="257"/>
      <c r="EHX189" s="257"/>
      <c r="EHY189" s="257"/>
      <c r="EHZ189" s="257"/>
      <c r="EIA189" s="257"/>
      <c r="EIB189" s="257"/>
      <c r="EIC189" s="257"/>
      <c r="EID189" s="257"/>
      <c r="EIE189" s="257"/>
      <c r="EIF189" s="257"/>
      <c r="EIG189" s="257"/>
      <c r="EIH189" s="257"/>
      <c r="EII189" s="257"/>
      <c r="EIJ189" s="257"/>
      <c r="EIK189" s="257"/>
      <c r="EIL189" s="257"/>
      <c r="EIM189" s="257"/>
      <c r="EIN189" s="257"/>
      <c r="EIO189" s="257"/>
      <c r="EIP189" s="257"/>
      <c r="EIQ189" s="257"/>
      <c r="EIR189" s="257"/>
      <c r="EIS189" s="257"/>
      <c r="EIT189" s="257"/>
      <c r="EIU189" s="257"/>
      <c r="EIV189" s="257"/>
      <c r="EIW189" s="257"/>
      <c r="EIX189" s="257"/>
      <c r="EIY189" s="257"/>
      <c r="EIZ189" s="257"/>
      <c r="EJA189" s="257"/>
      <c r="EJB189" s="257"/>
      <c r="EJC189" s="257"/>
      <c r="EJD189" s="257"/>
      <c r="EJE189" s="257"/>
      <c r="EJF189" s="257"/>
      <c r="EJG189" s="257"/>
      <c r="EJH189" s="257"/>
      <c r="EJI189" s="257"/>
      <c r="EJJ189" s="257"/>
      <c r="EJK189" s="257"/>
      <c r="EJL189" s="257"/>
      <c r="EJM189" s="257"/>
      <c r="EJN189" s="257"/>
      <c r="EJO189" s="257"/>
      <c r="EJP189" s="257"/>
      <c r="EJQ189" s="257"/>
      <c r="EJR189" s="257"/>
      <c r="EJS189" s="257"/>
      <c r="EJT189" s="257"/>
      <c r="EJU189" s="257"/>
      <c r="EJV189" s="257"/>
      <c r="EJW189" s="257"/>
      <c r="EJX189" s="257"/>
      <c r="EJY189" s="257"/>
      <c r="EJZ189" s="257"/>
      <c r="EKA189" s="257"/>
      <c r="EKB189" s="257"/>
      <c r="EKC189" s="257"/>
      <c r="EKD189" s="257"/>
      <c r="EKE189" s="257"/>
      <c r="EKF189" s="257"/>
      <c r="EKG189" s="257"/>
      <c r="EKH189" s="257"/>
      <c r="EKI189" s="257"/>
      <c r="EKJ189" s="257"/>
      <c r="EKK189" s="257"/>
      <c r="EKL189" s="257"/>
      <c r="EKM189" s="257"/>
      <c r="EKN189" s="257"/>
      <c r="EKO189" s="257"/>
      <c r="EKP189" s="257"/>
      <c r="EKQ189" s="257"/>
      <c r="EKR189" s="257"/>
      <c r="EKS189" s="257"/>
      <c r="EKT189" s="257"/>
      <c r="EKU189" s="257"/>
      <c r="EKV189" s="257"/>
      <c r="EKW189" s="257"/>
      <c r="EKX189" s="257"/>
      <c r="EKY189" s="257"/>
      <c r="EKZ189" s="257"/>
      <c r="ELA189" s="257"/>
      <c r="ELB189" s="257"/>
      <c r="ELC189" s="257"/>
      <c r="ELD189" s="257"/>
      <c r="ELE189" s="257"/>
      <c r="ELF189" s="257"/>
      <c r="ELG189" s="257"/>
      <c r="ELH189" s="257"/>
      <c r="ELI189" s="257"/>
      <c r="ELJ189" s="257"/>
      <c r="ELK189" s="257"/>
      <c r="ELL189" s="257"/>
      <c r="ELM189" s="257"/>
      <c r="ELN189" s="257"/>
      <c r="ELO189" s="257"/>
      <c r="ELP189" s="257"/>
      <c r="ELQ189" s="257"/>
      <c r="ELR189" s="257"/>
      <c r="ELS189" s="257"/>
      <c r="ELT189" s="257"/>
      <c r="ELU189" s="257"/>
      <c r="ELV189" s="257"/>
      <c r="ELW189" s="257"/>
      <c r="ELX189" s="257"/>
      <c r="ELY189" s="257"/>
      <c r="ELZ189" s="257"/>
      <c r="EMA189" s="257"/>
      <c r="EMB189" s="257"/>
      <c r="EMC189" s="257"/>
      <c r="EMD189" s="257"/>
      <c r="EME189" s="257"/>
      <c r="EMF189" s="257"/>
      <c r="EMG189" s="257"/>
      <c r="EMH189" s="257"/>
      <c r="EMI189" s="257"/>
      <c r="EMJ189" s="257"/>
      <c r="EMK189" s="257"/>
      <c r="EML189" s="257"/>
      <c r="EMM189" s="257"/>
      <c r="EMN189" s="257"/>
      <c r="EMO189" s="257"/>
      <c r="EMP189" s="257"/>
      <c r="EMQ189" s="257"/>
      <c r="EMR189" s="257"/>
      <c r="EMS189" s="257"/>
      <c r="EMT189" s="257"/>
      <c r="EMU189" s="257"/>
      <c r="EMV189" s="257"/>
      <c r="EMW189" s="257"/>
      <c r="EMX189" s="257"/>
      <c r="EMY189" s="257"/>
      <c r="EMZ189" s="257"/>
      <c r="ENA189" s="257"/>
      <c r="ENB189" s="257"/>
      <c r="ENC189" s="257"/>
      <c r="END189" s="257"/>
      <c r="ENE189" s="257"/>
      <c r="ENF189" s="257"/>
      <c r="ENG189" s="257"/>
      <c r="ENH189" s="257"/>
      <c r="ENI189" s="257"/>
      <c r="ENJ189" s="257"/>
      <c r="ENK189" s="257"/>
      <c r="ENL189" s="257"/>
      <c r="ENM189" s="257"/>
      <c r="ENN189" s="257"/>
      <c r="ENO189" s="257"/>
      <c r="ENP189" s="257"/>
      <c r="ENQ189" s="257"/>
      <c r="ENR189" s="257"/>
      <c r="ENS189" s="257"/>
      <c r="ENT189" s="257"/>
      <c r="ENU189" s="257"/>
      <c r="ENV189" s="257"/>
      <c r="ENW189" s="257"/>
      <c r="ENX189" s="257"/>
      <c r="ENY189" s="257"/>
      <c r="ENZ189" s="257"/>
      <c r="EOA189" s="257"/>
      <c r="EOB189" s="257"/>
      <c r="EOC189" s="257"/>
      <c r="EOD189" s="257"/>
      <c r="EOE189" s="257"/>
      <c r="EOF189" s="257"/>
      <c r="EOG189" s="257"/>
      <c r="EOH189" s="257"/>
      <c r="EOI189" s="257"/>
      <c r="EOJ189" s="257"/>
      <c r="EOK189" s="257"/>
      <c r="EOL189" s="257"/>
      <c r="EOM189" s="257"/>
      <c r="EON189" s="257"/>
      <c r="EOO189" s="257"/>
      <c r="EOP189" s="257"/>
      <c r="EOQ189" s="257"/>
      <c r="EOR189" s="257"/>
      <c r="EOS189" s="257"/>
      <c r="EOT189" s="257"/>
      <c r="EOU189" s="257"/>
      <c r="EOV189" s="257"/>
      <c r="EOW189" s="257"/>
      <c r="EOX189" s="257"/>
      <c r="EOY189" s="257"/>
      <c r="EOZ189" s="257"/>
      <c r="EPA189" s="257"/>
      <c r="EPB189" s="257"/>
      <c r="EPC189" s="257"/>
      <c r="EPD189" s="257"/>
      <c r="EPE189" s="257"/>
      <c r="EPF189" s="257"/>
      <c r="EPG189" s="257"/>
      <c r="EPH189" s="257"/>
      <c r="EPI189" s="257"/>
      <c r="EPJ189" s="257"/>
      <c r="EPK189" s="257"/>
      <c r="EPL189" s="257"/>
      <c r="EPM189" s="257"/>
      <c r="EPN189" s="257"/>
      <c r="EPO189" s="257"/>
      <c r="EPP189" s="257"/>
      <c r="EPQ189" s="257"/>
      <c r="EPR189" s="257"/>
      <c r="EPS189" s="257"/>
      <c r="EPT189" s="257"/>
      <c r="EPU189" s="257"/>
      <c r="EPV189" s="257"/>
      <c r="EPW189" s="257"/>
      <c r="EPX189" s="257"/>
      <c r="EPY189" s="257"/>
      <c r="EPZ189" s="257"/>
      <c r="EQA189" s="257"/>
      <c r="EQB189" s="257"/>
      <c r="EQC189" s="257"/>
      <c r="EQD189" s="257"/>
      <c r="EQE189" s="257"/>
      <c r="EQF189" s="257"/>
      <c r="EQG189" s="257"/>
      <c r="EQH189" s="257"/>
      <c r="EQI189" s="257"/>
      <c r="EQJ189" s="257"/>
      <c r="EQK189" s="257"/>
      <c r="EQL189" s="257"/>
      <c r="EQM189" s="257"/>
      <c r="EQN189" s="257"/>
      <c r="EQO189" s="257"/>
      <c r="EQP189" s="257"/>
      <c r="EQQ189" s="257"/>
      <c r="EQR189" s="257"/>
      <c r="EQS189" s="257"/>
      <c r="EQT189" s="257"/>
      <c r="EQU189" s="257"/>
      <c r="EQV189" s="257"/>
      <c r="EQW189" s="257"/>
      <c r="EQX189" s="257"/>
      <c r="EQY189" s="257"/>
      <c r="EQZ189" s="257"/>
      <c r="ERA189" s="257"/>
      <c r="ERB189" s="257"/>
      <c r="ERC189" s="257"/>
      <c r="ERD189" s="257"/>
      <c r="ERE189" s="257"/>
      <c r="ERF189" s="257"/>
      <c r="ERG189" s="257"/>
      <c r="ERH189" s="257"/>
      <c r="ERI189" s="257"/>
      <c r="ERJ189" s="257"/>
      <c r="ERK189" s="257"/>
      <c r="ERL189" s="257"/>
      <c r="ERM189" s="257"/>
      <c r="ERN189" s="257"/>
      <c r="ERO189" s="257"/>
      <c r="ERP189" s="257"/>
      <c r="ERQ189" s="257"/>
      <c r="ERR189" s="257"/>
      <c r="ERS189" s="257"/>
      <c r="ERT189" s="257"/>
      <c r="ERU189" s="257"/>
      <c r="ERV189" s="257"/>
      <c r="ERW189" s="257"/>
      <c r="ERX189" s="257"/>
      <c r="ERY189" s="257"/>
      <c r="ERZ189" s="257"/>
      <c r="ESA189" s="257"/>
      <c r="ESB189" s="257"/>
      <c r="ESC189" s="257"/>
      <c r="ESD189" s="257"/>
      <c r="ESE189" s="257"/>
      <c r="ESF189" s="257"/>
      <c r="ESG189" s="257"/>
      <c r="ESH189" s="257"/>
      <c r="ESI189" s="257"/>
      <c r="ESJ189" s="257"/>
      <c r="ESK189" s="257"/>
      <c r="ESL189" s="257"/>
      <c r="ESM189" s="257"/>
      <c r="ESN189" s="257"/>
      <c r="ESO189" s="257"/>
      <c r="ESP189" s="257"/>
      <c r="ESQ189" s="257"/>
      <c r="ESR189" s="257"/>
      <c r="ESS189" s="257"/>
      <c r="EST189" s="257"/>
      <c r="ESU189" s="257"/>
      <c r="ESV189" s="257"/>
      <c r="ESW189" s="257"/>
      <c r="ESX189" s="257"/>
      <c r="ESY189" s="257"/>
      <c r="ESZ189" s="257"/>
      <c r="ETA189" s="257"/>
      <c r="ETB189" s="257"/>
      <c r="ETC189" s="257"/>
      <c r="ETD189" s="257"/>
      <c r="ETE189" s="257"/>
      <c r="ETF189" s="257"/>
      <c r="ETG189" s="257"/>
      <c r="ETH189" s="257"/>
      <c r="ETI189" s="257"/>
      <c r="ETJ189" s="257"/>
      <c r="ETK189" s="257"/>
      <c r="ETL189" s="257"/>
      <c r="ETM189" s="257"/>
      <c r="ETN189" s="257"/>
      <c r="ETO189" s="257"/>
      <c r="ETP189" s="257"/>
      <c r="ETQ189" s="257"/>
      <c r="ETR189" s="257"/>
      <c r="ETS189" s="257"/>
      <c r="ETT189" s="257"/>
      <c r="ETU189" s="257"/>
      <c r="ETV189" s="257"/>
      <c r="ETW189" s="257"/>
      <c r="ETX189" s="257"/>
      <c r="ETY189" s="257"/>
      <c r="ETZ189" s="257"/>
      <c r="EUA189" s="257"/>
      <c r="EUB189" s="257"/>
      <c r="EUC189" s="257"/>
      <c r="EUD189" s="257"/>
      <c r="EUE189" s="257"/>
      <c r="EUF189" s="257"/>
      <c r="EUG189" s="257"/>
      <c r="EUH189" s="257"/>
      <c r="EUI189" s="257"/>
      <c r="EUJ189" s="257"/>
      <c r="EUK189" s="257"/>
      <c r="EUL189" s="257"/>
      <c r="EUM189" s="257"/>
      <c r="EUN189" s="257"/>
      <c r="EUO189" s="257"/>
      <c r="EUP189" s="257"/>
      <c r="EUQ189" s="257"/>
      <c r="EUR189" s="257"/>
      <c r="EUS189" s="257"/>
      <c r="EUT189" s="257"/>
      <c r="EUU189" s="257"/>
      <c r="EUV189" s="257"/>
      <c r="EUW189" s="257"/>
      <c r="EUX189" s="257"/>
      <c r="EUY189" s="257"/>
      <c r="EUZ189" s="257"/>
      <c r="EVA189" s="257"/>
      <c r="EVB189" s="257"/>
      <c r="EVC189" s="257"/>
      <c r="EVD189" s="257"/>
      <c r="EVE189" s="257"/>
      <c r="EVF189" s="257"/>
      <c r="EVG189" s="257"/>
      <c r="EVH189" s="257"/>
      <c r="EVI189" s="257"/>
      <c r="EVJ189" s="257"/>
      <c r="EVK189" s="257"/>
      <c r="EVL189" s="257"/>
      <c r="EVM189" s="257"/>
      <c r="EVN189" s="257"/>
      <c r="EVO189" s="257"/>
      <c r="EVP189" s="257"/>
      <c r="EVQ189" s="257"/>
      <c r="EVR189" s="257"/>
      <c r="EVS189" s="257"/>
      <c r="EVT189" s="257"/>
      <c r="EVU189" s="257"/>
      <c r="EVV189" s="257"/>
      <c r="EVW189" s="257"/>
      <c r="EVX189" s="257"/>
      <c r="EVY189" s="257"/>
      <c r="EVZ189" s="257"/>
      <c r="EWA189" s="257"/>
      <c r="EWB189" s="257"/>
      <c r="EWC189" s="257"/>
      <c r="EWD189" s="257"/>
      <c r="EWE189" s="257"/>
      <c r="EWF189" s="257"/>
      <c r="EWG189" s="257"/>
      <c r="EWH189" s="257"/>
      <c r="EWI189" s="257"/>
      <c r="EWJ189" s="257"/>
      <c r="EWK189" s="257"/>
      <c r="EWL189" s="257"/>
      <c r="EWM189" s="257"/>
      <c r="EWN189" s="257"/>
      <c r="EWO189" s="257"/>
      <c r="EWP189" s="257"/>
      <c r="EWQ189" s="257"/>
      <c r="EWR189" s="257"/>
      <c r="EWS189" s="257"/>
      <c r="EWT189" s="257"/>
      <c r="EWU189" s="257"/>
      <c r="EWV189" s="257"/>
      <c r="EWW189" s="257"/>
      <c r="EWX189" s="257"/>
      <c r="EWY189" s="257"/>
      <c r="EWZ189" s="257"/>
      <c r="EXA189" s="257"/>
      <c r="EXB189" s="257"/>
      <c r="EXC189" s="257"/>
      <c r="EXD189" s="257"/>
      <c r="EXE189" s="257"/>
      <c r="EXF189" s="257"/>
      <c r="EXG189" s="257"/>
      <c r="EXH189" s="257"/>
      <c r="EXI189" s="257"/>
      <c r="EXJ189" s="257"/>
      <c r="EXK189" s="257"/>
      <c r="EXL189" s="257"/>
      <c r="EXM189" s="257"/>
      <c r="EXN189" s="257"/>
      <c r="EXO189" s="257"/>
      <c r="EXP189" s="257"/>
      <c r="EXQ189" s="257"/>
      <c r="EXR189" s="257"/>
      <c r="EXS189" s="257"/>
      <c r="EXT189" s="257"/>
      <c r="EXU189" s="257"/>
      <c r="EXV189" s="257"/>
      <c r="EXW189" s="257"/>
      <c r="EXX189" s="257"/>
      <c r="EXY189" s="257"/>
      <c r="EXZ189" s="257"/>
      <c r="EYA189" s="257"/>
      <c r="EYB189" s="257"/>
      <c r="EYC189" s="257"/>
      <c r="EYD189" s="257"/>
      <c r="EYE189" s="257"/>
      <c r="EYF189" s="257"/>
      <c r="EYG189" s="257"/>
      <c r="EYH189" s="257"/>
      <c r="EYI189" s="257"/>
      <c r="EYJ189" s="257"/>
      <c r="EYK189" s="257"/>
      <c r="EYL189" s="257"/>
      <c r="EYM189" s="257"/>
      <c r="EYN189" s="257"/>
      <c r="EYO189" s="257"/>
      <c r="EYP189" s="257"/>
      <c r="EYQ189" s="257"/>
      <c r="EYR189" s="257"/>
      <c r="EYS189" s="257"/>
      <c r="EYT189" s="257"/>
      <c r="EYU189" s="257"/>
      <c r="EYV189" s="257"/>
      <c r="EYW189" s="257"/>
      <c r="EYX189" s="257"/>
      <c r="EYY189" s="257"/>
      <c r="EYZ189" s="257"/>
      <c r="EZA189" s="257"/>
      <c r="EZB189" s="257"/>
      <c r="EZC189" s="257"/>
      <c r="EZD189" s="257"/>
      <c r="EZE189" s="257"/>
      <c r="EZF189" s="257"/>
      <c r="EZG189" s="257"/>
      <c r="EZH189" s="257"/>
      <c r="EZI189" s="257"/>
      <c r="EZJ189" s="257"/>
      <c r="EZK189" s="257"/>
      <c r="EZL189" s="257"/>
      <c r="EZM189" s="257"/>
      <c r="EZN189" s="257"/>
      <c r="EZO189" s="257"/>
      <c r="EZP189" s="257"/>
      <c r="EZQ189" s="257"/>
      <c r="EZR189" s="257"/>
      <c r="EZS189" s="257"/>
      <c r="EZT189" s="257"/>
      <c r="EZU189" s="257"/>
      <c r="EZV189" s="257"/>
      <c r="EZW189" s="257"/>
      <c r="EZX189" s="257"/>
      <c r="EZY189" s="257"/>
      <c r="EZZ189" s="257"/>
      <c r="FAA189" s="257"/>
      <c r="FAB189" s="257"/>
      <c r="FAC189" s="257"/>
      <c r="FAD189" s="257"/>
      <c r="FAE189" s="257"/>
      <c r="FAF189" s="257"/>
      <c r="FAG189" s="257"/>
      <c r="FAH189" s="257"/>
      <c r="FAI189" s="257"/>
      <c r="FAJ189" s="257"/>
      <c r="FAK189" s="257"/>
      <c r="FAL189" s="257"/>
      <c r="FAM189" s="257"/>
      <c r="FAN189" s="257"/>
      <c r="FAO189" s="257"/>
      <c r="FAP189" s="257"/>
      <c r="FAQ189" s="257"/>
      <c r="FAR189" s="257"/>
      <c r="FAS189" s="257"/>
      <c r="FAT189" s="257"/>
      <c r="FAU189" s="257"/>
      <c r="FAV189" s="257"/>
      <c r="FAW189" s="257"/>
      <c r="FAX189" s="257"/>
      <c r="FAY189" s="257"/>
      <c r="FAZ189" s="257"/>
      <c r="FBA189" s="257"/>
      <c r="FBB189" s="257"/>
      <c r="FBC189" s="257"/>
      <c r="FBD189" s="257"/>
      <c r="FBE189" s="257"/>
      <c r="FBF189" s="257"/>
      <c r="FBG189" s="257"/>
      <c r="FBH189" s="257"/>
      <c r="FBI189" s="257"/>
      <c r="FBJ189" s="257"/>
      <c r="FBK189" s="257"/>
      <c r="FBL189" s="257"/>
      <c r="FBM189" s="257"/>
      <c r="FBN189" s="257"/>
      <c r="FBO189" s="257"/>
      <c r="FBP189" s="257"/>
      <c r="FBQ189" s="257"/>
      <c r="FBR189" s="257"/>
      <c r="FBS189" s="257"/>
      <c r="FBT189" s="257"/>
      <c r="FBU189" s="257"/>
      <c r="FBV189" s="257"/>
      <c r="FBW189" s="257"/>
      <c r="FBX189" s="257"/>
      <c r="FBY189" s="257"/>
      <c r="FBZ189" s="257"/>
      <c r="FCA189" s="257"/>
      <c r="FCB189" s="257"/>
      <c r="FCC189" s="257"/>
      <c r="FCD189" s="257"/>
      <c r="FCE189" s="257"/>
      <c r="FCF189" s="257"/>
      <c r="FCG189" s="257"/>
      <c r="FCH189" s="257"/>
      <c r="FCI189" s="257"/>
      <c r="FCJ189" s="257"/>
      <c r="FCK189" s="257"/>
      <c r="FCL189" s="257"/>
      <c r="FCM189" s="257"/>
      <c r="FCN189" s="257"/>
      <c r="FCO189" s="257"/>
      <c r="FCP189" s="257"/>
      <c r="FCQ189" s="257"/>
      <c r="FCR189" s="257"/>
      <c r="FCS189" s="257"/>
      <c r="FCT189" s="257"/>
      <c r="FCU189" s="257"/>
      <c r="FCV189" s="257"/>
      <c r="FCW189" s="257"/>
      <c r="FCX189" s="257"/>
      <c r="FCY189" s="257"/>
      <c r="FCZ189" s="257"/>
      <c r="FDA189" s="257"/>
      <c r="FDB189" s="257"/>
      <c r="FDC189" s="257"/>
      <c r="FDD189" s="257"/>
      <c r="FDE189" s="257"/>
      <c r="FDF189" s="257"/>
      <c r="FDG189" s="257"/>
      <c r="FDH189" s="257"/>
      <c r="FDI189" s="257"/>
      <c r="FDJ189" s="257"/>
      <c r="FDK189" s="257"/>
      <c r="FDL189" s="257"/>
      <c r="FDM189" s="257"/>
      <c r="FDN189" s="257"/>
      <c r="FDO189" s="257"/>
      <c r="FDP189" s="257"/>
      <c r="FDQ189" s="257"/>
      <c r="FDR189" s="257"/>
      <c r="FDS189" s="257"/>
      <c r="FDT189" s="257"/>
      <c r="FDU189" s="257"/>
      <c r="FDV189" s="257"/>
      <c r="FDW189" s="257"/>
      <c r="FDX189" s="257"/>
      <c r="FDY189" s="257"/>
      <c r="FDZ189" s="257"/>
      <c r="FEA189" s="257"/>
      <c r="FEB189" s="257"/>
      <c r="FEC189" s="257"/>
      <c r="FED189" s="257"/>
      <c r="FEE189" s="257"/>
      <c r="FEF189" s="257"/>
      <c r="FEG189" s="257"/>
      <c r="FEH189" s="257"/>
      <c r="FEI189" s="257"/>
      <c r="FEJ189" s="257"/>
      <c r="FEK189" s="257"/>
      <c r="FEL189" s="257"/>
      <c r="FEM189" s="257"/>
      <c r="FEN189" s="257"/>
      <c r="FEO189" s="257"/>
      <c r="FEP189" s="257"/>
      <c r="FEQ189" s="257"/>
      <c r="FER189" s="257"/>
      <c r="FES189" s="257"/>
      <c r="FET189" s="257"/>
      <c r="FEU189" s="257"/>
      <c r="FEV189" s="257"/>
      <c r="FEW189" s="257"/>
      <c r="FEX189" s="257"/>
      <c r="FEY189" s="257"/>
      <c r="FEZ189" s="257"/>
      <c r="FFA189" s="257"/>
      <c r="FFB189" s="257"/>
      <c r="FFC189" s="257"/>
      <c r="FFD189" s="257"/>
      <c r="FFE189" s="257"/>
      <c r="FFF189" s="257"/>
      <c r="FFG189" s="257"/>
      <c r="FFH189" s="257"/>
      <c r="FFI189" s="257"/>
      <c r="FFJ189" s="257"/>
      <c r="FFK189" s="257"/>
      <c r="FFL189" s="257"/>
      <c r="FFM189" s="257"/>
      <c r="FFN189" s="257"/>
      <c r="FFO189" s="257"/>
      <c r="FFP189" s="257"/>
      <c r="FFQ189" s="257"/>
      <c r="FFR189" s="257"/>
      <c r="FFS189" s="257"/>
      <c r="FFT189" s="257"/>
      <c r="FFU189" s="257"/>
      <c r="FFV189" s="257"/>
      <c r="FFW189" s="257"/>
      <c r="FFX189" s="257"/>
      <c r="FFY189" s="257"/>
      <c r="FFZ189" s="257"/>
      <c r="FGA189" s="257"/>
      <c r="FGB189" s="257"/>
      <c r="FGC189" s="257"/>
      <c r="FGD189" s="257"/>
      <c r="FGE189" s="257"/>
      <c r="FGF189" s="257"/>
      <c r="FGG189" s="257"/>
      <c r="FGH189" s="257"/>
      <c r="FGI189" s="257"/>
      <c r="FGJ189" s="257"/>
      <c r="FGK189" s="257"/>
      <c r="FGL189" s="257"/>
      <c r="FGM189" s="257"/>
      <c r="FGN189" s="257"/>
      <c r="FGO189" s="257"/>
      <c r="FGP189" s="257"/>
      <c r="FGQ189" s="257"/>
      <c r="FGR189" s="257"/>
      <c r="FGS189" s="257"/>
      <c r="FGT189" s="257"/>
      <c r="FGU189" s="257"/>
      <c r="FGV189" s="257"/>
      <c r="FGW189" s="257"/>
      <c r="FGX189" s="257"/>
      <c r="FGY189" s="257"/>
      <c r="FGZ189" s="257"/>
      <c r="FHA189" s="257"/>
      <c r="FHB189" s="257"/>
      <c r="FHC189" s="257"/>
      <c r="FHD189" s="257"/>
      <c r="FHE189" s="257"/>
      <c r="FHF189" s="257"/>
      <c r="FHG189" s="257"/>
      <c r="FHH189" s="257"/>
      <c r="FHI189" s="257"/>
      <c r="FHJ189" s="257"/>
      <c r="FHK189" s="257"/>
      <c r="FHL189" s="257"/>
      <c r="FHM189" s="257"/>
      <c r="FHN189" s="257"/>
      <c r="FHO189" s="257"/>
      <c r="FHP189" s="257"/>
      <c r="FHQ189" s="257"/>
      <c r="FHR189" s="257"/>
      <c r="FHS189" s="257"/>
      <c r="FHT189" s="257"/>
      <c r="FHU189" s="257"/>
      <c r="FHV189" s="257"/>
      <c r="FHW189" s="257"/>
      <c r="FHX189" s="257"/>
      <c r="FHY189" s="257"/>
      <c r="FHZ189" s="257"/>
      <c r="FIA189" s="257"/>
      <c r="FIB189" s="257"/>
      <c r="FIC189" s="257"/>
      <c r="FID189" s="257"/>
      <c r="FIE189" s="257"/>
      <c r="FIF189" s="257"/>
      <c r="FIG189" s="257"/>
      <c r="FIH189" s="257"/>
      <c r="FII189" s="257"/>
      <c r="FIJ189" s="257"/>
      <c r="FIK189" s="257"/>
      <c r="FIL189" s="257"/>
      <c r="FIM189" s="257"/>
      <c r="FIN189" s="257"/>
      <c r="FIO189" s="257"/>
      <c r="FIP189" s="257"/>
      <c r="FIQ189" s="257"/>
      <c r="FIR189" s="257"/>
      <c r="FIS189" s="257"/>
      <c r="FIT189" s="257"/>
      <c r="FIU189" s="257"/>
      <c r="FIV189" s="257"/>
      <c r="FIW189" s="257"/>
      <c r="FIX189" s="257"/>
      <c r="FIY189" s="257"/>
      <c r="FIZ189" s="257"/>
      <c r="FJA189" s="257"/>
      <c r="FJB189" s="257"/>
      <c r="FJC189" s="257"/>
      <c r="FJD189" s="257"/>
      <c r="FJE189" s="257"/>
      <c r="FJF189" s="257"/>
      <c r="FJG189" s="257"/>
      <c r="FJH189" s="257"/>
      <c r="FJI189" s="257"/>
      <c r="FJJ189" s="257"/>
      <c r="FJK189" s="257"/>
      <c r="FJL189" s="257"/>
      <c r="FJM189" s="257"/>
      <c r="FJN189" s="257"/>
      <c r="FJO189" s="257"/>
      <c r="FJP189" s="257"/>
      <c r="FJQ189" s="257"/>
      <c r="FJR189" s="257"/>
      <c r="FJS189" s="257"/>
      <c r="FJT189" s="257"/>
      <c r="FJU189" s="257"/>
      <c r="FJV189" s="257"/>
      <c r="FJW189" s="257"/>
      <c r="FJX189" s="257"/>
      <c r="FJY189" s="257"/>
      <c r="FJZ189" s="257"/>
      <c r="FKA189" s="257"/>
      <c r="FKB189" s="257"/>
      <c r="FKC189" s="257"/>
      <c r="FKD189" s="257"/>
      <c r="FKE189" s="257"/>
      <c r="FKF189" s="257"/>
      <c r="FKG189" s="257"/>
      <c r="FKH189" s="257"/>
      <c r="FKI189" s="257"/>
      <c r="FKJ189" s="257"/>
      <c r="FKK189" s="257"/>
      <c r="FKL189" s="257"/>
      <c r="FKM189" s="257"/>
      <c r="FKN189" s="257"/>
      <c r="FKO189" s="257"/>
      <c r="FKP189" s="257"/>
      <c r="FKQ189" s="257"/>
      <c r="FKR189" s="257"/>
      <c r="FKS189" s="257"/>
      <c r="FKT189" s="257"/>
      <c r="FKU189" s="257"/>
      <c r="FKV189" s="257"/>
      <c r="FKW189" s="257"/>
      <c r="FKX189" s="257"/>
      <c r="FKY189" s="257"/>
      <c r="FKZ189" s="257"/>
      <c r="FLA189" s="257"/>
      <c r="FLB189" s="257"/>
      <c r="FLC189" s="257"/>
      <c r="FLD189" s="257"/>
      <c r="FLE189" s="257"/>
      <c r="FLF189" s="257"/>
      <c r="FLG189" s="257"/>
      <c r="FLH189" s="257"/>
      <c r="FLI189" s="257"/>
      <c r="FLJ189" s="257"/>
      <c r="FLK189" s="257"/>
      <c r="FLL189" s="257"/>
      <c r="FLM189" s="257"/>
      <c r="FLN189" s="257"/>
      <c r="FLO189" s="257"/>
      <c r="FLP189" s="257"/>
      <c r="FLQ189" s="257"/>
      <c r="FLR189" s="257"/>
      <c r="FLS189" s="257"/>
      <c r="FLT189" s="257"/>
      <c r="FLU189" s="257"/>
      <c r="FLV189" s="257"/>
      <c r="FLW189" s="257"/>
      <c r="FLX189" s="257"/>
      <c r="FLY189" s="257"/>
      <c r="FLZ189" s="257"/>
      <c r="FMA189" s="257"/>
      <c r="FMB189" s="257"/>
      <c r="FMC189" s="257"/>
      <c r="FMD189" s="257"/>
      <c r="FME189" s="257"/>
      <c r="FMF189" s="257"/>
      <c r="FMG189" s="257"/>
      <c r="FMH189" s="257"/>
      <c r="FMI189" s="257"/>
      <c r="FMJ189" s="257"/>
      <c r="FMK189" s="257"/>
      <c r="FML189" s="257"/>
      <c r="FMM189" s="257"/>
      <c r="FMN189" s="257"/>
      <c r="FMO189" s="257"/>
      <c r="FMP189" s="257"/>
      <c r="FMQ189" s="257"/>
      <c r="FMR189" s="257"/>
      <c r="FMS189" s="257"/>
      <c r="FMT189" s="257"/>
      <c r="FMU189" s="257"/>
      <c r="FMV189" s="257"/>
      <c r="FMW189" s="257"/>
      <c r="FMX189" s="257"/>
      <c r="FMY189" s="257"/>
      <c r="FMZ189" s="257"/>
      <c r="FNA189" s="257"/>
      <c r="FNB189" s="257"/>
      <c r="FNC189" s="257"/>
      <c r="FND189" s="257"/>
      <c r="FNE189" s="257"/>
      <c r="FNF189" s="257"/>
      <c r="FNG189" s="257"/>
      <c r="FNH189" s="257"/>
      <c r="FNI189" s="257"/>
      <c r="FNJ189" s="257"/>
      <c r="FNK189" s="257"/>
      <c r="FNL189" s="257"/>
      <c r="FNM189" s="257"/>
      <c r="FNN189" s="257"/>
      <c r="FNO189" s="257"/>
      <c r="FNP189" s="257"/>
      <c r="FNQ189" s="257"/>
      <c r="FNR189" s="257"/>
      <c r="FNS189" s="257"/>
      <c r="FNT189" s="257"/>
      <c r="FNU189" s="257"/>
      <c r="FNV189" s="257"/>
      <c r="FNW189" s="257"/>
      <c r="FNX189" s="257"/>
      <c r="FNY189" s="257"/>
      <c r="FNZ189" s="257"/>
      <c r="FOA189" s="257"/>
      <c r="FOB189" s="257"/>
      <c r="FOC189" s="257"/>
      <c r="FOD189" s="257"/>
      <c r="FOE189" s="257"/>
      <c r="FOF189" s="257"/>
      <c r="FOG189" s="257"/>
      <c r="FOH189" s="257"/>
      <c r="FOI189" s="257"/>
      <c r="FOJ189" s="257"/>
      <c r="FOK189" s="257"/>
      <c r="FOL189" s="257"/>
      <c r="FOM189" s="257"/>
      <c r="FON189" s="257"/>
      <c r="FOO189" s="257"/>
      <c r="FOP189" s="257"/>
      <c r="FOQ189" s="257"/>
      <c r="FOR189" s="257"/>
      <c r="FOS189" s="257"/>
      <c r="FOT189" s="257"/>
      <c r="FOU189" s="257"/>
      <c r="FOV189" s="257"/>
      <c r="FOW189" s="257"/>
      <c r="FOX189" s="257"/>
      <c r="FOY189" s="257"/>
      <c r="FOZ189" s="257"/>
      <c r="FPA189" s="257"/>
      <c r="FPB189" s="257"/>
      <c r="FPC189" s="257"/>
      <c r="FPD189" s="257"/>
      <c r="FPE189" s="257"/>
      <c r="FPF189" s="257"/>
      <c r="FPG189" s="257"/>
      <c r="FPH189" s="257"/>
      <c r="FPI189" s="257"/>
      <c r="FPJ189" s="257"/>
      <c r="FPK189" s="257"/>
      <c r="FPL189" s="257"/>
      <c r="FPM189" s="257"/>
      <c r="FPN189" s="257"/>
      <c r="FPO189" s="257"/>
      <c r="FPP189" s="257"/>
      <c r="FPQ189" s="257"/>
      <c r="FPR189" s="257"/>
      <c r="FPS189" s="257"/>
      <c r="FPT189" s="257"/>
      <c r="FPU189" s="257"/>
      <c r="FPV189" s="257"/>
      <c r="FPW189" s="257"/>
      <c r="FPX189" s="257"/>
      <c r="FPY189" s="257"/>
      <c r="FPZ189" s="257"/>
      <c r="FQA189" s="257"/>
      <c r="FQB189" s="257"/>
      <c r="FQC189" s="257"/>
      <c r="FQD189" s="257"/>
      <c r="FQE189" s="257"/>
      <c r="FQF189" s="257"/>
      <c r="FQG189" s="257"/>
      <c r="FQH189" s="257"/>
      <c r="FQI189" s="257"/>
      <c r="FQJ189" s="257"/>
      <c r="FQK189" s="257"/>
      <c r="FQL189" s="257"/>
      <c r="FQM189" s="257"/>
      <c r="FQN189" s="257"/>
      <c r="FQO189" s="257"/>
      <c r="FQP189" s="257"/>
      <c r="FQQ189" s="257"/>
      <c r="FQR189" s="257"/>
      <c r="FQS189" s="257"/>
      <c r="FQT189" s="257"/>
      <c r="FQU189" s="257"/>
      <c r="FQV189" s="257"/>
      <c r="FQW189" s="257"/>
      <c r="FQX189" s="257"/>
      <c r="FQY189" s="257"/>
      <c r="FQZ189" s="257"/>
      <c r="FRA189" s="257"/>
      <c r="FRB189" s="257"/>
      <c r="FRC189" s="257"/>
      <c r="FRD189" s="257"/>
      <c r="FRE189" s="257"/>
      <c r="FRF189" s="257"/>
      <c r="FRG189" s="257"/>
      <c r="FRH189" s="257"/>
      <c r="FRI189" s="257"/>
      <c r="FRJ189" s="257"/>
      <c r="FRK189" s="257"/>
      <c r="FRL189" s="257"/>
      <c r="FRM189" s="257"/>
      <c r="FRN189" s="257"/>
      <c r="FRO189" s="257"/>
      <c r="FRP189" s="257"/>
      <c r="FRQ189" s="257"/>
      <c r="FRR189" s="257"/>
      <c r="FRS189" s="257"/>
      <c r="FRT189" s="257"/>
      <c r="FRU189" s="257"/>
      <c r="FRV189" s="257"/>
      <c r="FRW189" s="257"/>
      <c r="FRX189" s="257"/>
      <c r="FRY189" s="257"/>
      <c r="FRZ189" s="257"/>
      <c r="FSA189" s="257"/>
      <c r="FSB189" s="257"/>
      <c r="FSC189" s="257"/>
      <c r="FSD189" s="257"/>
      <c r="FSE189" s="257"/>
      <c r="FSF189" s="257"/>
      <c r="FSG189" s="257"/>
      <c r="FSH189" s="257"/>
      <c r="FSI189" s="257"/>
      <c r="FSJ189" s="257"/>
      <c r="FSK189" s="257"/>
      <c r="FSL189" s="257"/>
      <c r="FSM189" s="257"/>
      <c r="FSN189" s="257"/>
      <c r="FSO189" s="257"/>
      <c r="FSP189" s="257"/>
      <c r="FSQ189" s="257"/>
      <c r="FSR189" s="257"/>
      <c r="FSS189" s="257"/>
      <c r="FST189" s="257"/>
      <c r="FSU189" s="257"/>
      <c r="FSV189" s="257"/>
      <c r="FSW189" s="257"/>
      <c r="FSX189" s="257"/>
      <c r="FSY189" s="257"/>
      <c r="FSZ189" s="257"/>
      <c r="FTA189" s="257"/>
      <c r="FTB189" s="257"/>
      <c r="FTC189" s="257"/>
      <c r="FTD189" s="257"/>
      <c r="FTE189" s="257"/>
      <c r="FTF189" s="257"/>
      <c r="FTG189" s="257"/>
      <c r="FTH189" s="257"/>
      <c r="FTI189" s="257"/>
      <c r="FTJ189" s="257"/>
      <c r="FTK189" s="257"/>
      <c r="FTL189" s="257"/>
      <c r="FTM189" s="257"/>
      <c r="FTN189" s="257"/>
      <c r="FTO189" s="257"/>
      <c r="FTP189" s="257"/>
      <c r="FTQ189" s="257"/>
      <c r="FTR189" s="257"/>
      <c r="FTS189" s="257"/>
      <c r="FTT189" s="257"/>
      <c r="FTU189" s="257"/>
      <c r="FTV189" s="257"/>
      <c r="FTW189" s="257"/>
      <c r="FTX189" s="257"/>
      <c r="FTY189" s="257"/>
      <c r="FTZ189" s="257"/>
      <c r="FUA189" s="257"/>
      <c r="FUB189" s="257"/>
      <c r="FUC189" s="257"/>
      <c r="FUD189" s="257"/>
      <c r="FUE189" s="257"/>
      <c r="FUF189" s="257"/>
      <c r="FUG189" s="257"/>
      <c r="FUH189" s="257"/>
      <c r="FUI189" s="257"/>
      <c r="FUJ189" s="257"/>
      <c r="FUK189" s="257"/>
      <c r="FUL189" s="257"/>
      <c r="FUM189" s="257"/>
      <c r="FUN189" s="257"/>
      <c r="FUO189" s="257"/>
      <c r="FUP189" s="257"/>
      <c r="FUQ189" s="257"/>
      <c r="FUR189" s="257"/>
      <c r="FUS189" s="257"/>
      <c r="FUT189" s="257"/>
      <c r="FUU189" s="257"/>
      <c r="FUV189" s="257"/>
      <c r="FUW189" s="257"/>
      <c r="FUX189" s="257"/>
      <c r="FUY189" s="257"/>
      <c r="FUZ189" s="257"/>
      <c r="FVA189" s="257"/>
      <c r="FVB189" s="257"/>
      <c r="FVC189" s="257"/>
      <c r="FVD189" s="257"/>
      <c r="FVE189" s="257"/>
      <c r="FVF189" s="257"/>
      <c r="FVG189" s="257"/>
      <c r="FVH189" s="257"/>
      <c r="FVI189" s="257"/>
      <c r="FVJ189" s="257"/>
      <c r="FVK189" s="257"/>
      <c r="FVL189" s="257"/>
      <c r="FVM189" s="257"/>
      <c r="FVN189" s="257"/>
      <c r="FVO189" s="257"/>
      <c r="FVP189" s="257"/>
      <c r="FVQ189" s="257"/>
      <c r="FVR189" s="257"/>
      <c r="FVS189" s="257"/>
      <c r="FVT189" s="257"/>
      <c r="FVU189" s="257"/>
      <c r="FVV189" s="257"/>
      <c r="FVW189" s="257"/>
      <c r="FVX189" s="257"/>
      <c r="FVY189" s="257"/>
      <c r="FVZ189" s="257"/>
      <c r="FWA189" s="257"/>
      <c r="FWB189" s="257"/>
      <c r="FWC189" s="257"/>
      <c r="FWD189" s="257"/>
      <c r="FWE189" s="257"/>
      <c r="FWF189" s="257"/>
      <c r="FWG189" s="257"/>
      <c r="FWH189" s="257"/>
      <c r="FWI189" s="257"/>
      <c r="FWJ189" s="257"/>
      <c r="FWK189" s="257"/>
      <c r="FWL189" s="257"/>
      <c r="FWM189" s="257"/>
      <c r="FWN189" s="257"/>
      <c r="FWO189" s="257"/>
      <c r="FWP189" s="257"/>
      <c r="FWQ189" s="257"/>
      <c r="FWR189" s="257"/>
      <c r="FWS189" s="257"/>
      <c r="FWT189" s="257"/>
      <c r="FWU189" s="257"/>
      <c r="FWV189" s="257"/>
      <c r="FWW189" s="257"/>
      <c r="FWX189" s="257"/>
      <c r="FWY189" s="257"/>
      <c r="FWZ189" s="257"/>
      <c r="FXA189" s="257"/>
      <c r="FXB189" s="257"/>
      <c r="FXC189" s="257"/>
      <c r="FXD189" s="257"/>
      <c r="FXE189" s="257"/>
      <c r="FXF189" s="257"/>
      <c r="FXG189" s="257"/>
      <c r="FXH189" s="257"/>
      <c r="FXI189" s="257"/>
      <c r="FXJ189" s="257"/>
      <c r="FXK189" s="257"/>
      <c r="FXL189" s="257"/>
      <c r="FXM189" s="257"/>
      <c r="FXN189" s="257"/>
      <c r="FXO189" s="257"/>
      <c r="FXP189" s="257"/>
      <c r="FXQ189" s="257"/>
      <c r="FXR189" s="257"/>
      <c r="FXS189" s="257"/>
      <c r="FXT189" s="257"/>
      <c r="FXU189" s="257"/>
      <c r="FXV189" s="257"/>
      <c r="FXW189" s="257"/>
      <c r="FXX189" s="257"/>
      <c r="FXY189" s="257"/>
      <c r="FXZ189" s="257"/>
      <c r="FYA189" s="257"/>
      <c r="FYB189" s="257"/>
      <c r="FYC189" s="257"/>
      <c r="FYD189" s="257"/>
      <c r="FYE189" s="257"/>
      <c r="FYF189" s="257"/>
      <c r="FYG189" s="257"/>
      <c r="FYH189" s="257"/>
      <c r="FYI189" s="257"/>
      <c r="FYJ189" s="257"/>
      <c r="FYK189" s="257"/>
      <c r="FYL189" s="257"/>
      <c r="FYM189" s="257"/>
      <c r="FYN189" s="257"/>
      <c r="FYO189" s="257"/>
      <c r="FYP189" s="257"/>
      <c r="FYQ189" s="257"/>
      <c r="FYR189" s="257"/>
      <c r="FYS189" s="257"/>
      <c r="FYT189" s="257"/>
      <c r="FYU189" s="257"/>
      <c r="FYV189" s="257"/>
      <c r="FYW189" s="257"/>
      <c r="FYX189" s="257"/>
      <c r="FYY189" s="257"/>
      <c r="FYZ189" s="257"/>
      <c r="FZA189" s="257"/>
      <c r="FZB189" s="257"/>
      <c r="FZC189" s="257"/>
      <c r="FZD189" s="257"/>
      <c r="FZE189" s="257"/>
      <c r="FZF189" s="257"/>
      <c r="FZG189" s="257"/>
      <c r="FZH189" s="257"/>
      <c r="FZI189" s="257"/>
      <c r="FZJ189" s="257"/>
      <c r="FZK189" s="257"/>
      <c r="FZL189" s="257"/>
      <c r="FZM189" s="257"/>
      <c r="FZN189" s="257"/>
      <c r="FZO189" s="257"/>
      <c r="FZP189" s="257"/>
      <c r="FZQ189" s="257"/>
      <c r="FZR189" s="257"/>
      <c r="FZS189" s="257"/>
      <c r="FZT189" s="257"/>
      <c r="FZU189" s="257"/>
      <c r="FZV189" s="257"/>
      <c r="FZW189" s="257"/>
      <c r="FZX189" s="257"/>
      <c r="FZY189" s="257"/>
      <c r="FZZ189" s="257"/>
      <c r="GAA189" s="257"/>
      <c r="GAB189" s="257"/>
      <c r="GAC189" s="257"/>
      <c r="GAD189" s="257"/>
      <c r="GAE189" s="257"/>
      <c r="GAF189" s="257"/>
      <c r="GAG189" s="257"/>
      <c r="GAH189" s="257"/>
      <c r="GAI189" s="257"/>
      <c r="GAJ189" s="257"/>
      <c r="GAK189" s="257"/>
      <c r="GAL189" s="257"/>
      <c r="GAM189" s="257"/>
      <c r="GAN189" s="257"/>
      <c r="GAO189" s="257"/>
      <c r="GAP189" s="257"/>
      <c r="GAQ189" s="257"/>
      <c r="GAR189" s="257"/>
      <c r="GAS189" s="257"/>
      <c r="GAT189" s="257"/>
      <c r="GAU189" s="257"/>
      <c r="GAV189" s="257"/>
      <c r="GAW189" s="257"/>
      <c r="GAX189" s="257"/>
      <c r="GAY189" s="257"/>
      <c r="GAZ189" s="257"/>
      <c r="GBA189" s="257"/>
      <c r="GBB189" s="257"/>
      <c r="GBC189" s="257"/>
      <c r="GBD189" s="257"/>
      <c r="GBE189" s="257"/>
      <c r="GBF189" s="257"/>
      <c r="GBG189" s="257"/>
      <c r="GBH189" s="257"/>
      <c r="GBI189" s="257"/>
      <c r="GBJ189" s="257"/>
      <c r="GBK189" s="257"/>
      <c r="GBL189" s="257"/>
      <c r="GBM189" s="257"/>
      <c r="GBN189" s="257"/>
      <c r="GBO189" s="257"/>
      <c r="GBP189" s="257"/>
      <c r="GBQ189" s="257"/>
      <c r="GBR189" s="257"/>
      <c r="GBS189" s="257"/>
      <c r="GBT189" s="257"/>
      <c r="GBU189" s="257"/>
      <c r="GBV189" s="257"/>
      <c r="GBW189" s="257"/>
      <c r="GBX189" s="257"/>
      <c r="GBY189" s="257"/>
      <c r="GBZ189" s="257"/>
      <c r="GCA189" s="257"/>
      <c r="GCB189" s="257"/>
      <c r="GCC189" s="257"/>
      <c r="GCD189" s="257"/>
      <c r="GCE189" s="257"/>
      <c r="GCF189" s="257"/>
      <c r="GCG189" s="257"/>
      <c r="GCH189" s="257"/>
      <c r="GCI189" s="257"/>
      <c r="GCJ189" s="257"/>
      <c r="GCK189" s="257"/>
      <c r="GCL189" s="257"/>
      <c r="GCM189" s="257"/>
      <c r="GCN189" s="257"/>
      <c r="GCO189" s="257"/>
      <c r="GCP189" s="257"/>
      <c r="GCQ189" s="257"/>
      <c r="GCR189" s="257"/>
      <c r="GCS189" s="257"/>
      <c r="GCT189" s="257"/>
      <c r="GCU189" s="257"/>
      <c r="GCV189" s="257"/>
      <c r="GCW189" s="257"/>
      <c r="GCX189" s="257"/>
      <c r="GCY189" s="257"/>
      <c r="GCZ189" s="257"/>
      <c r="GDA189" s="257"/>
      <c r="GDB189" s="257"/>
      <c r="GDC189" s="257"/>
      <c r="GDD189" s="257"/>
      <c r="GDE189" s="257"/>
      <c r="GDF189" s="257"/>
      <c r="GDG189" s="257"/>
      <c r="GDH189" s="257"/>
      <c r="GDI189" s="257"/>
      <c r="GDJ189" s="257"/>
      <c r="GDK189" s="257"/>
      <c r="GDL189" s="257"/>
      <c r="GDM189" s="257"/>
      <c r="GDN189" s="257"/>
      <c r="GDO189" s="257"/>
      <c r="GDP189" s="257"/>
      <c r="GDQ189" s="257"/>
      <c r="GDR189" s="257"/>
      <c r="GDS189" s="257"/>
      <c r="GDT189" s="257"/>
      <c r="GDU189" s="257"/>
      <c r="GDV189" s="257"/>
      <c r="GDW189" s="257"/>
      <c r="GDX189" s="257"/>
      <c r="GDY189" s="257"/>
      <c r="GDZ189" s="257"/>
      <c r="GEA189" s="257"/>
      <c r="GEB189" s="257"/>
      <c r="GEC189" s="257"/>
      <c r="GED189" s="257"/>
      <c r="GEE189" s="257"/>
      <c r="GEF189" s="257"/>
      <c r="GEG189" s="257"/>
      <c r="GEH189" s="257"/>
      <c r="GEI189" s="257"/>
      <c r="GEJ189" s="257"/>
      <c r="GEK189" s="257"/>
      <c r="GEL189" s="257"/>
      <c r="GEM189" s="257"/>
      <c r="GEN189" s="257"/>
      <c r="GEO189" s="257"/>
      <c r="GEP189" s="257"/>
      <c r="GEQ189" s="257"/>
      <c r="GER189" s="257"/>
      <c r="GES189" s="257"/>
      <c r="GET189" s="257"/>
      <c r="GEU189" s="257"/>
      <c r="GEV189" s="257"/>
      <c r="GEW189" s="257"/>
      <c r="GEX189" s="257"/>
      <c r="GEY189" s="257"/>
      <c r="GEZ189" s="257"/>
      <c r="GFA189" s="257"/>
      <c r="GFB189" s="257"/>
      <c r="GFC189" s="257"/>
      <c r="GFD189" s="257"/>
      <c r="GFE189" s="257"/>
      <c r="GFF189" s="257"/>
      <c r="GFG189" s="257"/>
      <c r="GFH189" s="257"/>
      <c r="GFI189" s="257"/>
      <c r="GFJ189" s="257"/>
      <c r="GFK189" s="257"/>
      <c r="GFL189" s="257"/>
      <c r="GFM189" s="257"/>
      <c r="GFN189" s="257"/>
      <c r="GFO189" s="257"/>
      <c r="GFP189" s="257"/>
      <c r="GFQ189" s="257"/>
      <c r="GFR189" s="257"/>
      <c r="GFS189" s="257"/>
      <c r="GFT189" s="257"/>
      <c r="GFU189" s="257"/>
      <c r="GFV189" s="257"/>
      <c r="GFW189" s="257"/>
      <c r="GFX189" s="257"/>
      <c r="GFY189" s="257"/>
      <c r="GFZ189" s="257"/>
      <c r="GGA189" s="257"/>
      <c r="GGB189" s="257"/>
      <c r="GGC189" s="257"/>
      <c r="GGD189" s="257"/>
      <c r="GGE189" s="257"/>
      <c r="GGF189" s="257"/>
      <c r="GGG189" s="257"/>
      <c r="GGH189" s="257"/>
      <c r="GGI189" s="257"/>
      <c r="GGJ189" s="257"/>
      <c r="GGK189" s="257"/>
      <c r="GGL189" s="257"/>
      <c r="GGM189" s="257"/>
      <c r="GGN189" s="257"/>
      <c r="GGO189" s="257"/>
      <c r="GGP189" s="257"/>
      <c r="GGQ189" s="257"/>
      <c r="GGR189" s="257"/>
      <c r="GGS189" s="257"/>
      <c r="GGT189" s="257"/>
      <c r="GGU189" s="257"/>
      <c r="GGV189" s="257"/>
      <c r="GGW189" s="257"/>
      <c r="GGX189" s="257"/>
      <c r="GGY189" s="257"/>
      <c r="GGZ189" s="257"/>
      <c r="GHA189" s="257"/>
      <c r="GHB189" s="257"/>
      <c r="GHC189" s="257"/>
      <c r="GHD189" s="257"/>
      <c r="GHE189" s="257"/>
      <c r="GHF189" s="257"/>
      <c r="GHG189" s="257"/>
      <c r="GHH189" s="257"/>
      <c r="GHI189" s="257"/>
      <c r="GHJ189" s="257"/>
      <c r="GHK189" s="257"/>
      <c r="GHL189" s="257"/>
      <c r="GHM189" s="257"/>
      <c r="GHN189" s="257"/>
      <c r="GHO189" s="257"/>
      <c r="GHP189" s="257"/>
      <c r="GHQ189" s="257"/>
      <c r="GHR189" s="257"/>
      <c r="GHS189" s="257"/>
      <c r="GHT189" s="257"/>
      <c r="GHU189" s="257"/>
      <c r="GHV189" s="257"/>
      <c r="GHW189" s="257"/>
      <c r="GHX189" s="257"/>
      <c r="GHY189" s="257"/>
      <c r="GHZ189" s="257"/>
      <c r="GIA189" s="257"/>
      <c r="GIB189" s="257"/>
      <c r="GIC189" s="257"/>
      <c r="GID189" s="257"/>
      <c r="GIE189" s="257"/>
      <c r="GIF189" s="257"/>
      <c r="GIG189" s="257"/>
      <c r="GIH189" s="257"/>
      <c r="GII189" s="257"/>
      <c r="GIJ189" s="257"/>
      <c r="GIK189" s="257"/>
      <c r="GIL189" s="257"/>
      <c r="GIM189" s="257"/>
      <c r="GIN189" s="257"/>
      <c r="GIO189" s="257"/>
      <c r="GIP189" s="257"/>
      <c r="GIQ189" s="257"/>
      <c r="GIR189" s="257"/>
      <c r="GIS189" s="257"/>
      <c r="GIT189" s="257"/>
      <c r="GIU189" s="257"/>
      <c r="GIV189" s="257"/>
      <c r="GIW189" s="257"/>
      <c r="GIX189" s="257"/>
      <c r="GIY189" s="257"/>
      <c r="GIZ189" s="257"/>
      <c r="GJA189" s="257"/>
      <c r="GJB189" s="257"/>
      <c r="GJC189" s="257"/>
      <c r="GJD189" s="257"/>
      <c r="GJE189" s="257"/>
      <c r="GJF189" s="257"/>
      <c r="GJG189" s="257"/>
      <c r="GJH189" s="257"/>
      <c r="GJI189" s="257"/>
      <c r="GJJ189" s="257"/>
      <c r="GJK189" s="257"/>
      <c r="GJL189" s="257"/>
      <c r="GJM189" s="257"/>
      <c r="GJN189" s="257"/>
      <c r="GJO189" s="257"/>
      <c r="GJP189" s="257"/>
      <c r="GJQ189" s="257"/>
      <c r="GJR189" s="257"/>
      <c r="GJS189" s="257"/>
      <c r="GJT189" s="257"/>
      <c r="GJU189" s="257"/>
      <c r="GJV189" s="257"/>
      <c r="GJW189" s="257"/>
      <c r="GJX189" s="257"/>
      <c r="GJY189" s="257"/>
      <c r="GJZ189" s="257"/>
      <c r="GKA189" s="257"/>
      <c r="GKB189" s="257"/>
      <c r="GKC189" s="257"/>
      <c r="GKD189" s="257"/>
      <c r="GKE189" s="257"/>
      <c r="GKF189" s="257"/>
      <c r="GKG189" s="257"/>
      <c r="GKH189" s="257"/>
      <c r="GKI189" s="257"/>
      <c r="GKJ189" s="257"/>
      <c r="GKK189" s="257"/>
      <c r="GKL189" s="257"/>
      <c r="GKM189" s="257"/>
      <c r="GKN189" s="257"/>
      <c r="GKO189" s="257"/>
      <c r="GKP189" s="257"/>
      <c r="GKQ189" s="257"/>
      <c r="GKR189" s="257"/>
      <c r="GKS189" s="257"/>
      <c r="GKT189" s="257"/>
      <c r="GKU189" s="257"/>
      <c r="GKV189" s="257"/>
      <c r="GKW189" s="257"/>
      <c r="GKX189" s="257"/>
      <c r="GKY189" s="257"/>
      <c r="GKZ189" s="257"/>
      <c r="GLA189" s="257"/>
      <c r="GLB189" s="257"/>
      <c r="GLC189" s="257"/>
      <c r="GLD189" s="257"/>
      <c r="GLE189" s="257"/>
      <c r="GLF189" s="257"/>
      <c r="GLG189" s="257"/>
      <c r="GLH189" s="257"/>
      <c r="GLI189" s="257"/>
      <c r="GLJ189" s="257"/>
      <c r="GLK189" s="257"/>
      <c r="GLL189" s="257"/>
      <c r="GLM189" s="257"/>
      <c r="GLN189" s="257"/>
      <c r="GLO189" s="257"/>
      <c r="GLP189" s="257"/>
      <c r="GLQ189" s="257"/>
      <c r="GLR189" s="257"/>
      <c r="GLS189" s="257"/>
      <c r="GLT189" s="257"/>
      <c r="GLU189" s="257"/>
      <c r="GLV189" s="257"/>
      <c r="GLW189" s="257"/>
      <c r="GLX189" s="257"/>
      <c r="GLY189" s="257"/>
      <c r="GLZ189" s="257"/>
      <c r="GMA189" s="257"/>
      <c r="GMB189" s="257"/>
      <c r="GMC189" s="257"/>
      <c r="GMD189" s="257"/>
      <c r="GME189" s="257"/>
      <c r="GMF189" s="257"/>
      <c r="GMG189" s="257"/>
      <c r="GMH189" s="257"/>
      <c r="GMI189" s="257"/>
      <c r="GMJ189" s="257"/>
      <c r="GMK189" s="257"/>
      <c r="GML189" s="257"/>
      <c r="GMM189" s="257"/>
      <c r="GMN189" s="257"/>
      <c r="GMO189" s="257"/>
      <c r="GMP189" s="257"/>
      <c r="GMQ189" s="257"/>
      <c r="GMR189" s="257"/>
      <c r="GMS189" s="257"/>
      <c r="GMT189" s="257"/>
      <c r="GMU189" s="257"/>
      <c r="GMV189" s="257"/>
      <c r="GMW189" s="257"/>
      <c r="GMX189" s="257"/>
      <c r="GMY189" s="257"/>
      <c r="GMZ189" s="257"/>
      <c r="GNA189" s="257"/>
      <c r="GNB189" s="257"/>
      <c r="GNC189" s="257"/>
      <c r="GND189" s="257"/>
      <c r="GNE189" s="257"/>
      <c r="GNF189" s="257"/>
      <c r="GNG189" s="257"/>
      <c r="GNH189" s="257"/>
      <c r="GNI189" s="257"/>
      <c r="GNJ189" s="257"/>
      <c r="GNK189" s="257"/>
      <c r="GNL189" s="257"/>
      <c r="GNM189" s="257"/>
      <c r="GNN189" s="257"/>
      <c r="GNO189" s="257"/>
      <c r="GNP189" s="257"/>
      <c r="GNQ189" s="257"/>
      <c r="GNR189" s="257"/>
      <c r="GNS189" s="257"/>
      <c r="GNT189" s="257"/>
      <c r="GNU189" s="257"/>
      <c r="GNV189" s="257"/>
      <c r="GNW189" s="257"/>
      <c r="GNX189" s="257"/>
      <c r="GNY189" s="257"/>
      <c r="GNZ189" s="257"/>
      <c r="GOA189" s="257"/>
      <c r="GOB189" s="257"/>
      <c r="GOC189" s="257"/>
      <c r="GOD189" s="257"/>
      <c r="GOE189" s="257"/>
      <c r="GOF189" s="257"/>
      <c r="GOG189" s="257"/>
      <c r="GOH189" s="257"/>
      <c r="GOI189" s="257"/>
      <c r="GOJ189" s="257"/>
      <c r="GOK189" s="257"/>
      <c r="GOL189" s="257"/>
      <c r="GOM189" s="257"/>
      <c r="GON189" s="257"/>
      <c r="GOO189" s="257"/>
      <c r="GOP189" s="257"/>
      <c r="GOQ189" s="257"/>
      <c r="GOR189" s="257"/>
      <c r="GOS189" s="257"/>
      <c r="GOT189" s="257"/>
      <c r="GOU189" s="257"/>
      <c r="GOV189" s="257"/>
      <c r="GOW189" s="257"/>
      <c r="GOX189" s="257"/>
      <c r="GOY189" s="257"/>
      <c r="GOZ189" s="257"/>
      <c r="GPA189" s="257"/>
      <c r="GPB189" s="257"/>
      <c r="GPC189" s="257"/>
      <c r="GPD189" s="257"/>
      <c r="GPE189" s="257"/>
      <c r="GPF189" s="257"/>
      <c r="GPG189" s="257"/>
      <c r="GPH189" s="257"/>
      <c r="GPI189" s="257"/>
      <c r="GPJ189" s="257"/>
      <c r="GPK189" s="257"/>
      <c r="GPL189" s="257"/>
      <c r="GPM189" s="257"/>
      <c r="GPN189" s="257"/>
      <c r="GPO189" s="257"/>
      <c r="GPP189" s="257"/>
      <c r="GPQ189" s="257"/>
      <c r="GPR189" s="257"/>
      <c r="GPS189" s="257"/>
      <c r="GPT189" s="257"/>
      <c r="GPU189" s="257"/>
      <c r="GPV189" s="257"/>
      <c r="GPW189" s="257"/>
      <c r="GPX189" s="257"/>
      <c r="GPY189" s="257"/>
      <c r="GPZ189" s="257"/>
      <c r="GQA189" s="257"/>
      <c r="GQB189" s="257"/>
      <c r="GQC189" s="257"/>
      <c r="GQD189" s="257"/>
      <c r="GQE189" s="257"/>
      <c r="GQF189" s="257"/>
      <c r="GQG189" s="257"/>
      <c r="GQH189" s="257"/>
      <c r="GQI189" s="257"/>
      <c r="GQJ189" s="257"/>
      <c r="GQK189" s="257"/>
      <c r="GQL189" s="257"/>
      <c r="GQM189" s="257"/>
      <c r="GQN189" s="257"/>
      <c r="GQO189" s="257"/>
      <c r="GQP189" s="257"/>
      <c r="GQQ189" s="257"/>
      <c r="GQR189" s="257"/>
      <c r="GQS189" s="257"/>
      <c r="GQT189" s="257"/>
      <c r="GQU189" s="257"/>
      <c r="GQV189" s="257"/>
      <c r="GQW189" s="257"/>
      <c r="GQX189" s="257"/>
      <c r="GQY189" s="257"/>
      <c r="GQZ189" s="257"/>
      <c r="GRA189" s="257"/>
      <c r="GRB189" s="257"/>
      <c r="GRC189" s="257"/>
      <c r="GRD189" s="257"/>
      <c r="GRE189" s="257"/>
      <c r="GRF189" s="257"/>
      <c r="GRG189" s="257"/>
      <c r="GRH189" s="257"/>
      <c r="GRI189" s="257"/>
      <c r="GRJ189" s="257"/>
      <c r="GRK189" s="257"/>
      <c r="GRL189" s="257"/>
      <c r="GRM189" s="257"/>
      <c r="GRN189" s="257"/>
      <c r="GRO189" s="257"/>
      <c r="GRP189" s="257"/>
      <c r="GRQ189" s="257"/>
      <c r="GRR189" s="257"/>
      <c r="GRS189" s="257"/>
      <c r="GRT189" s="257"/>
      <c r="GRU189" s="257"/>
      <c r="GRV189" s="257"/>
      <c r="GRW189" s="257"/>
      <c r="GRX189" s="257"/>
      <c r="GRY189" s="257"/>
      <c r="GRZ189" s="257"/>
      <c r="GSA189" s="257"/>
      <c r="GSB189" s="257"/>
      <c r="GSC189" s="257"/>
      <c r="GSD189" s="257"/>
      <c r="GSE189" s="257"/>
      <c r="GSF189" s="257"/>
      <c r="GSG189" s="257"/>
      <c r="GSH189" s="257"/>
      <c r="GSI189" s="257"/>
      <c r="GSJ189" s="257"/>
      <c r="GSK189" s="257"/>
      <c r="GSL189" s="257"/>
      <c r="GSM189" s="257"/>
      <c r="GSN189" s="257"/>
      <c r="GSO189" s="257"/>
      <c r="GSP189" s="257"/>
      <c r="GSQ189" s="257"/>
      <c r="GSR189" s="257"/>
      <c r="GSS189" s="257"/>
      <c r="GST189" s="257"/>
      <c r="GSU189" s="257"/>
      <c r="GSV189" s="257"/>
      <c r="GSW189" s="257"/>
      <c r="GSX189" s="257"/>
      <c r="GSY189" s="257"/>
      <c r="GSZ189" s="257"/>
      <c r="GTA189" s="257"/>
      <c r="GTB189" s="257"/>
      <c r="GTC189" s="257"/>
      <c r="GTD189" s="257"/>
      <c r="GTE189" s="257"/>
      <c r="GTF189" s="257"/>
      <c r="GTG189" s="257"/>
      <c r="GTH189" s="257"/>
      <c r="GTI189" s="257"/>
      <c r="GTJ189" s="257"/>
      <c r="GTK189" s="257"/>
      <c r="GTL189" s="257"/>
      <c r="GTM189" s="257"/>
      <c r="GTN189" s="257"/>
      <c r="GTO189" s="257"/>
      <c r="GTP189" s="257"/>
      <c r="GTQ189" s="257"/>
      <c r="GTR189" s="257"/>
      <c r="GTS189" s="257"/>
      <c r="GTT189" s="257"/>
      <c r="GTU189" s="257"/>
      <c r="GTV189" s="257"/>
      <c r="GTW189" s="257"/>
      <c r="GTX189" s="257"/>
      <c r="GTY189" s="257"/>
      <c r="GTZ189" s="257"/>
      <c r="GUA189" s="257"/>
      <c r="GUB189" s="257"/>
      <c r="GUC189" s="257"/>
      <c r="GUD189" s="257"/>
      <c r="GUE189" s="257"/>
      <c r="GUF189" s="257"/>
      <c r="GUG189" s="257"/>
      <c r="GUH189" s="257"/>
      <c r="GUI189" s="257"/>
      <c r="GUJ189" s="257"/>
      <c r="GUK189" s="257"/>
      <c r="GUL189" s="257"/>
      <c r="GUM189" s="257"/>
      <c r="GUN189" s="257"/>
      <c r="GUO189" s="257"/>
      <c r="GUP189" s="257"/>
      <c r="GUQ189" s="257"/>
      <c r="GUR189" s="257"/>
      <c r="GUS189" s="257"/>
      <c r="GUT189" s="257"/>
      <c r="GUU189" s="257"/>
      <c r="GUV189" s="257"/>
      <c r="GUW189" s="257"/>
      <c r="GUX189" s="257"/>
      <c r="GUY189" s="257"/>
      <c r="GUZ189" s="257"/>
      <c r="GVA189" s="257"/>
      <c r="GVB189" s="257"/>
      <c r="GVC189" s="257"/>
      <c r="GVD189" s="257"/>
      <c r="GVE189" s="257"/>
      <c r="GVF189" s="257"/>
      <c r="GVG189" s="257"/>
      <c r="GVH189" s="257"/>
      <c r="GVI189" s="257"/>
      <c r="GVJ189" s="257"/>
      <c r="GVK189" s="257"/>
      <c r="GVL189" s="257"/>
      <c r="GVM189" s="257"/>
      <c r="GVN189" s="257"/>
      <c r="GVO189" s="257"/>
      <c r="GVP189" s="257"/>
      <c r="GVQ189" s="257"/>
      <c r="GVR189" s="257"/>
      <c r="GVS189" s="257"/>
      <c r="GVT189" s="257"/>
      <c r="GVU189" s="257"/>
      <c r="GVV189" s="257"/>
      <c r="GVW189" s="257"/>
      <c r="GVX189" s="257"/>
      <c r="GVY189" s="257"/>
      <c r="GVZ189" s="257"/>
      <c r="GWA189" s="257"/>
      <c r="GWB189" s="257"/>
      <c r="GWC189" s="257"/>
      <c r="GWD189" s="257"/>
      <c r="GWE189" s="257"/>
      <c r="GWF189" s="257"/>
      <c r="GWG189" s="257"/>
      <c r="GWH189" s="257"/>
      <c r="GWI189" s="257"/>
      <c r="GWJ189" s="257"/>
      <c r="GWK189" s="257"/>
      <c r="GWL189" s="257"/>
      <c r="GWM189" s="257"/>
      <c r="GWN189" s="257"/>
      <c r="GWO189" s="257"/>
      <c r="GWP189" s="257"/>
      <c r="GWQ189" s="257"/>
      <c r="GWR189" s="257"/>
      <c r="GWS189" s="257"/>
      <c r="GWT189" s="257"/>
      <c r="GWU189" s="257"/>
      <c r="GWV189" s="257"/>
      <c r="GWW189" s="257"/>
      <c r="GWX189" s="257"/>
      <c r="GWY189" s="257"/>
      <c r="GWZ189" s="257"/>
      <c r="GXA189" s="257"/>
      <c r="GXB189" s="257"/>
      <c r="GXC189" s="257"/>
      <c r="GXD189" s="257"/>
      <c r="GXE189" s="257"/>
      <c r="GXF189" s="257"/>
      <c r="GXG189" s="257"/>
      <c r="GXH189" s="257"/>
      <c r="GXI189" s="257"/>
      <c r="GXJ189" s="257"/>
      <c r="GXK189" s="257"/>
      <c r="GXL189" s="257"/>
      <c r="GXM189" s="257"/>
      <c r="GXN189" s="257"/>
      <c r="GXO189" s="257"/>
      <c r="GXP189" s="257"/>
      <c r="GXQ189" s="257"/>
      <c r="GXR189" s="257"/>
      <c r="GXS189" s="257"/>
      <c r="GXT189" s="257"/>
      <c r="GXU189" s="257"/>
      <c r="GXV189" s="257"/>
      <c r="GXW189" s="257"/>
      <c r="GXX189" s="257"/>
      <c r="GXY189" s="257"/>
      <c r="GXZ189" s="257"/>
      <c r="GYA189" s="257"/>
      <c r="GYB189" s="257"/>
      <c r="GYC189" s="257"/>
      <c r="GYD189" s="257"/>
      <c r="GYE189" s="257"/>
      <c r="GYF189" s="257"/>
      <c r="GYG189" s="257"/>
      <c r="GYH189" s="257"/>
      <c r="GYI189" s="257"/>
      <c r="GYJ189" s="257"/>
      <c r="GYK189" s="257"/>
      <c r="GYL189" s="257"/>
      <c r="GYM189" s="257"/>
      <c r="GYN189" s="257"/>
      <c r="GYO189" s="257"/>
      <c r="GYP189" s="257"/>
      <c r="GYQ189" s="257"/>
      <c r="GYR189" s="257"/>
      <c r="GYS189" s="257"/>
      <c r="GYT189" s="257"/>
      <c r="GYU189" s="257"/>
      <c r="GYV189" s="257"/>
      <c r="GYW189" s="257"/>
      <c r="GYX189" s="257"/>
      <c r="GYY189" s="257"/>
      <c r="GYZ189" s="257"/>
      <c r="GZA189" s="257"/>
      <c r="GZB189" s="257"/>
      <c r="GZC189" s="257"/>
      <c r="GZD189" s="257"/>
      <c r="GZE189" s="257"/>
      <c r="GZF189" s="257"/>
      <c r="GZG189" s="257"/>
      <c r="GZH189" s="257"/>
      <c r="GZI189" s="257"/>
      <c r="GZJ189" s="257"/>
      <c r="GZK189" s="257"/>
      <c r="GZL189" s="257"/>
      <c r="GZM189" s="257"/>
      <c r="GZN189" s="257"/>
      <c r="GZO189" s="257"/>
      <c r="GZP189" s="257"/>
      <c r="GZQ189" s="257"/>
      <c r="GZR189" s="257"/>
      <c r="GZS189" s="257"/>
      <c r="GZT189" s="257"/>
      <c r="GZU189" s="257"/>
      <c r="GZV189" s="257"/>
      <c r="GZW189" s="257"/>
      <c r="GZX189" s="257"/>
      <c r="GZY189" s="257"/>
      <c r="GZZ189" s="257"/>
      <c r="HAA189" s="257"/>
      <c r="HAB189" s="257"/>
      <c r="HAC189" s="257"/>
      <c r="HAD189" s="257"/>
      <c r="HAE189" s="257"/>
      <c r="HAF189" s="257"/>
      <c r="HAG189" s="257"/>
      <c r="HAH189" s="257"/>
      <c r="HAI189" s="257"/>
      <c r="HAJ189" s="257"/>
      <c r="HAK189" s="257"/>
      <c r="HAL189" s="257"/>
      <c r="HAM189" s="257"/>
      <c r="HAN189" s="257"/>
      <c r="HAO189" s="257"/>
      <c r="HAP189" s="257"/>
      <c r="HAQ189" s="257"/>
      <c r="HAR189" s="257"/>
      <c r="HAS189" s="257"/>
      <c r="HAT189" s="257"/>
      <c r="HAU189" s="257"/>
      <c r="HAV189" s="257"/>
      <c r="HAW189" s="257"/>
      <c r="HAX189" s="257"/>
      <c r="HAY189" s="257"/>
      <c r="HAZ189" s="257"/>
      <c r="HBA189" s="257"/>
      <c r="HBB189" s="257"/>
      <c r="HBC189" s="257"/>
      <c r="HBD189" s="257"/>
      <c r="HBE189" s="257"/>
      <c r="HBF189" s="257"/>
      <c r="HBG189" s="257"/>
      <c r="HBH189" s="257"/>
      <c r="HBI189" s="257"/>
      <c r="HBJ189" s="257"/>
      <c r="HBK189" s="257"/>
      <c r="HBL189" s="257"/>
      <c r="HBM189" s="257"/>
      <c r="HBN189" s="257"/>
      <c r="HBO189" s="257"/>
      <c r="HBP189" s="257"/>
      <c r="HBQ189" s="257"/>
      <c r="HBR189" s="257"/>
      <c r="HBS189" s="257"/>
      <c r="HBT189" s="257"/>
      <c r="HBU189" s="257"/>
      <c r="HBV189" s="257"/>
      <c r="HBW189" s="257"/>
      <c r="HBX189" s="257"/>
      <c r="HBY189" s="257"/>
      <c r="HBZ189" s="257"/>
      <c r="HCA189" s="257"/>
      <c r="HCB189" s="257"/>
      <c r="HCC189" s="257"/>
      <c r="HCD189" s="257"/>
      <c r="HCE189" s="257"/>
      <c r="HCF189" s="257"/>
      <c r="HCG189" s="257"/>
      <c r="HCH189" s="257"/>
      <c r="HCI189" s="257"/>
      <c r="HCJ189" s="257"/>
      <c r="HCK189" s="257"/>
      <c r="HCL189" s="257"/>
      <c r="HCM189" s="257"/>
      <c r="HCN189" s="257"/>
      <c r="HCO189" s="257"/>
      <c r="HCP189" s="257"/>
      <c r="HCQ189" s="257"/>
      <c r="HCR189" s="257"/>
      <c r="HCS189" s="257"/>
      <c r="HCT189" s="257"/>
      <c r="HCU189" s="257"/>
      <c r="HCV189" s="257"/>
      <c r="HCW189" s="257"/>
      <c r="HCX189" s="257"/>
      <c r="HCY189" s="257"/>
      <c r="HCZ189" s="257"/>
      <c r="HDA189" s="257"/>
      <c r="HDB189" s="257"/>
      <c r="HDC189" s="257"/>
      <c r="HDD189" s="257"/>
      <c r="HDE189" s="257"/>
      <c r="HDF189" s="257"/>
      <c r="HDG189" s="257"/>
      <c r="HDH189" s="257"/>
      <c r="HDI189" s="257"/>
      <c r="HDJ189" s="257"/>
      <c r="HDK189" s="257"/>
      <c r="HDL189" s="257"/>
      <c r="HDM189" s="257"/>
      <c r="HDN189" s="257"/>
      <c r="HDO189" s="257"/>
      <c r="HDP189" s="257"/>
      <c r="HDQ189" s="257"/>
      <c r="HDR189" s="257"/>
      <c r="HDS189" s="257"/>
      <c r="HDT189" s="257"/>
      <c r="HDU189" s="257"/>
      <c r="HDV189" s="257"/>
      <c r="HDW189" s="257"/>
      <c r="HDX189" s="257"/>
      <c r="HDY189" s="257"/>
      <c r="HDZ189" s="257"/>
      <c r="HEA189" s="257"/>
      <c r="HEB189" s="257"/>
      <c r="HEC189" s="257"/>
      <c r="HED189" s="257"/>
      <c r="HEE189" s="257"/>
      <c r="HEF189" s="257"/>
      <c r="HEG189" s="257"/>
      <c r="HEH189" s="257"/>
      <c r="HEI189" s="257"/>
      <c r="HEJ189" s="257"/>
      <c r="HEK189" s="257"/>
      <c r="HEL189" s="257"/>
      <c r="HEM189" s="257"/>
      <c r="HEN189" s="257"/>
      <c r="HEO189" s="257"/>
      <c r="HEP189" s="257"/>
      <c r="HEQ189" s="257"/>
      <c r="HER189" s="257"/>
      <c r="HES189" s="257"/>
      <c r="HET189" s="257"/>
      <c r="HEU189" s="257"/>
      <c r="HEV189" s="257"/>
      <c r="HEW189" s="257"/>
      <c r="HEX189" s="257"/>
      <c r="HEY189" s="257"/>
      <c r="HEZ189" s="257"/>
      <c r="HFA189" s="257"/>
      <c r="HFB189" s="257"/>
      <c r="HFC189" s="257"/>
      <c r="HFD189" s="257"/>
      <c r="HFE189" s="257"/>
      <c r="HFF189" s="257"/>
      <c r="HFG189" s="257"/>
      <c r="HFH189" s="257"/>
      <c r="HFI189" s="257"/>
      <c r="HFJ189" s="257"/>
      <c r="HFK189" s="257"/>
      <c r="HFL189" s="257"/>
      <c r="HFM189" s="257"/>
      <c r="HFN189" s="257"/>
      <c r="HFO189" s="257"/>
      <c r="HFP189" s="257"/>
      <c r="HFQ189" s="257"/>
      <c r="HFR189" s="257"/>
      <c r="HFS189" s="257"/>
      <c r="HFT189" s="257"/>
      <c r="HFU189" s="257"/>
      <c r="HFV189" s="257"/>
      <c r="HFW189" s="257"/>
      <c r="HFX189" s="257"/>
      <c r="HFY189" s="257"/>
      <c r="HFZ189" s="257"/>
      <c r="HGA189" s="257"/>
      <c r="HGB189" s="257"/>
      <c r="HGC189" s="257"/>
      <c r="HGD189" s="257"/>
      <c r="HGE189" s="257"/>
      <c r="HGF189" s="257"/>
      <c r="HGG189" s="257"/>
      <c r="HGH189" s="257"/>
      <c r="HGI189" s="257"/>
      <c r="HGJ189" s="257"/>
      <c r="HGK189" s="257"/>
      <c r="HGL189" s="257"/>
      <c r="HGM189" s="257"/>
      <c r="HGN189" s="257"/>
      <c r="HGO189" s="257"/>
      <c r="HGP189" s="257"/>
      <c r="HGQ189" s="257"/>
      <c r="HGR189" s="257"/>
      <c r="HGS189" s="257"/>
      <c r="HGT189" s="257"/>
      <c r="HGU189" s="257"/>
      <c r="HGV189" s="257"/>
      <c r="HGW189" s="257"/>
      <c r="HGX189" s="257"/>
      <c r="HGY189" s="257"/>
      <c r="HGZ189" s="257"/>
      <c r="HHA189" s="257"/>
      <c r="HHB189" s="257"/>
      <c r="HHC189" s="257"/>
      <c r="HHD189" s="257"/>
      <c r="HHE189" s="257"/>
      <c r="HHF189" s="257"/>
      <c r="HHG189" s="257"/>
      <c r="HHH189" s="257"/>
      <c r="HHI189" s="257"/>
      <c r="HHJ189" s="257"/>
      <c r="HHK189" s="257"/>
      <c r="HHL189" s="257"/>
      <c r="HHM189" s="257"/>
      <c r="HHN189" s="257"/>
      <c r="HHO189" s="257"/>
      <c r="HHP189" s="257"/>
      <c r="HHQ189" s="257"/>
      <c r="HHR189" s="257"/>
      <c r="HHS189" s="257"/>
      <c r="HHT189" s="257"/>
      <c r="HHU189" s="257"/>
      <c r="HHV189" s="257"/>
      <c r="HHW189" s="257"/>
      <c r="HHX189" s="257"/>
      <c r="HHY189" s="257"/>
      <c r="HHZ189" s="257"/>
      <c r="HIA189" s="257"/>
      <c r="HIB189" s="257"/>
      <c r="HIC189" s="257"/>
      <c r="HID189" s="257"/>
      <c r="HIE189" s="257"/>
      <c r="HIF189" s="257"/>
      <c r="HIG189" s="257"/>
      <c r="HIH189" s="257"/>
      <c r="HII189" s="257"/>
      <c r="HIJ189" s="257"/>
      <c r="HIK189" s="257"/>
      <c r="HIL189" s="257"/>
      <c r="HIM189" s="257"/>
      <c r="HIN189" s="257"/>
      <c r="HIO189" s="257"/>
      <c r="HIP189" s="257"/>
      <c r="HIQ189" s="257"/>
      <c r="HIR189" s="257"/>
      <c r="HIS189" s="257"/>
      <c r="HIT189" s="257"/>
      <c r="HIU189" s="257"/>
      <c r="HIV189" s="257"/>
      <c r="HIW189" s="257"/>
      <c r="HIX189" s="257"/>
      <c r="HIY189" s="257"/>
      <c r="HIZ189" s="257"/>
      <c r="HJA189" s="257"/>
      <c r="HJB189" s="257"/>
      <c r="HJC189" s="257"/>
      <c r="HJD189" s="257"/>
      <c r="HJE189" s="257"/>
      <c r="HJF189" s="257"/>
      <c r="HJG189" s="257"/>
      <c r="HJH189" s="257"/>
      <c r="HJI189" s="257"/>
      <c r="HJJ189" s="257"/>
      <c r="HJK189" s="257"/>
      <c r="HJL189" s="257"/>
      <c r="HJM189" s="257"/>
      <c r="HJN189" s="257"/>
      <c r="HJO189" s="257"/>
      <c r="HJP189" s="257"/>
      <c r="HJQ189" s="257"/>
      <c r="HJR189" s="257"/>
      <c r="HJS189" s="257"/>
      <c r="HJT189" s="257"/>
      <c r="HJU189" s="257"/>
      <c r="HJV189" s="257"/>
      <c r="HJW189" s="257"/>
      <c r="HJX189" s="257"/>
      <c r="HJY189" s="257"/>
      <c r="HJZ189" s="257"/>
      <c r="HKA189" s="257"/>
      <c r="HKB189" s="257"/>
      <c r="HKC189" s="257"/>
      <c r="HKD189" s="257"/>
      <c r="HKE189" s="257"/>
      <c r="HKF189" s="257"/>
      <c r="HKG189" s="257"/>
      <c r="HKH189" s="257"/>
      <c r="HKI189" s="257"/>
      <c r="HKJ189" s="257"/>
      <c r="HKK189" s="257"/>
      <c r="HKL189" s="257"/>
      <c r="HKM189" s="257"/>
      <c r="HKN189" s="257"/>
      <c r="HKO189" s="257"/>
      <c r="HKP189" s="257"/>
      <c r="HKQ189" s="257"/>
      <c r="HKR189" s="257"/>
      <c r="HKS189" s="257"/>
      <c r="HKT189" s="257"/>
      <c r="HKU189" s="257"/>
      <c r="HKV189" s="257"/>
      <c r="HKW189" s="257"/>
      <c r="HKX189" s="257"/>
      <c r="HKY189" s="257"/>
      <c r="HKZ189" s="257"/>
      <c r="HLA189" s="257"/>
      <c r="HLB189" s="257"/>
      <c r="HLC189" s="257"/>
      <c r="HLD189" s="257"/>
      <c r="HLE189" s="257"/>
      <c r="HLF189" s="257"/>
      <c r="HLG189" s="257"/>
      <c r="HLH189" s="257"/>
      <c r="HLI189" s="257"/>
      <c r="HLJ189" s="257"/>
      <c r="HLK189" s="257"/>
      <c r="HLL189" s="257"/>
      <c r="HLM189" s="257"/>
      <c r="HLN189" s="257"/>
      <c r="HLO189" s="257"/>
      <c r="HLP189" s="257"/>
      <c r="HLQ189" s="257"/>
      <c r="HLR189" s="257"/>
      <c r="HLS189" s="257"/>
      <c r="HLT189" s="257"/>
      <c r="HLU189" s="257"/>
      <c r="HLV189" s="257"/>
      <c r="HLW189" s="257"/>
      <c r="HLX189" s="257"/>
      <c r="HLY189" s="257"/>
      <c r="HLZ189" s="257"/>
      <c r="HMA189" s="257"/>
      <c r="HMB189" s="257"/>
      <c r="HMC189" s="257"/>
      <c r="HMD189" s="257"/>
      <c r="HME189" s="257"/>
      <c r="HMF189" s="257"/>
      <c r="HMG189" s="257"/>
      <c r="HMH189" s="257"/>
      <c r="HMI189" s="257"/>
      <c r="HMJ189" s="257"/>
      <c r="HMK189" s="257"/>
      <c r="HML189" s="257"/>
      <c r="HMM189" s="257"/>
      <c r="HMN189" s="257"/>
      <c r="HMO189" s="257"/>
      <c r="HMP189" s="257"/>
      <c r="HMQ189" s="257"/>
      <c r="HMR189" s="257"/>
      <c r="HMS189" s="257"/>
      <c r="HMT189" s="257"/>
      <c r="HMU189" s="257"/>
      <c r="HMV189" s="257"/>
      <c r="HMW189" s="257"/>
      <c r="HMX189" s="257"/>
      <c r="HMY189" s="257"/>
      <c r="HMZ189" s="257"/>
      <c r="HNA189" s="257"/>
      <c r="HNB189" s="257"/>
      <c r="HNC189" s="257"/>
      <c r="HND189" s="257"/>
      <c r="HNE189" s="257"/>
      <c r="HNF189" s="257"/>
      <c r="HNG189" s="257"/>
      <c r="HNH189" s="257"/>
      <c r="HNI189" s="257"/>
      <c r="HNJ189" s="257"/>
      <c r="HNK189" s="257"/>
      <c r="HNL189" s="257"/>
      <c r="HNM189" s="257"/>
      <c r="HNN189" s="257"/>
      <c r="HNO189" s="257"/>
      <c r="HNP189" s="257"/>
      <c r="HNQ189" s="257"/>
      <c r="HNR189" s="257"/>
      <c r="HNS189" s="257"/>
      <c r="HNT189" s="257"/>
      <c r="HNU189" s="257"/>
      <c r="HNV189" s="257"/>
      <c r="HNW189" s="257"/>
      <c r="HNX189" s="257"/>
      <c r="HNY189" s="257"/>
      <c r="HNZ189" s="257"/>
      <c r="HOA189" s="257"/>
      <c r="HOB189" s="257"/>
      <c r="HOC189" s="257"/>
      <c r="HOD189" s="257"/>
      <c r="HOE189" s="257"/>
      <c r="HOF189" s="257"/>
      <c r="HOG189" s="257"/>
      <c r="HOH189" s="257"/>
      <c r="HOI189" s="257"/>
      <c r="HOJ189" s="257"/>
      <c r="HOK189" s="257"/>
      <c r="HOL189" s="257"/>
      <c r="HOM189" s="257"/>
      <c r="HON189" s="257"/>
      <c r="HOO189" s="257"/>
      <c r="HOP189" s="257"/>
      <c r="HOQ189" s="257"/>
      <c r="HOR189" s="257"/>
      <c r="HOS189" s="257"/>
      <c r="HOT189" s="257"/>
      <c r="HOU189" s="257"/>
      <c r="HOV189" s="257"/>
      <c r="HOW189" s="257"/>
      <c r="HOX189" s="257"/>
      <c r="HOY189" s="257"/>
      <c r="HOZ189" s="257"/>
      <c r="HPA189" s="257"/>
      <c r="HPB189" s="257"/>
      <c r="HPC189" s="257"/>
      <c r="HPD189" s="257"/>
      <c r="HPE189" s="257"/>
      <c r="HPF189" s="257"/>
      <c r="HPG189" s="257"/>
      <c r="HPH189" s="257"/>
      <c r="HPI189" s="257"/>
      <c r="HPJ189" s="257"/>
      <c r="HPK189" s="257"/>
      <c r="HPL189" s="257"/>
      <c r="HPM189" s="257"/>
      <c r="HPN189" s="257"/>
      <c r="HPO189" s="257"/>
      <c r="HPP189" s="257"/>
      <c r="HPQ189" s="257"/>
      <c r="HPR189" s="257"/>
      <c r="HPS189" s="257"/>
      <c r="HPT189" s="257"/>
      <c r="HPU189" s="257"/>
      <c r="HPV189" s="257"/>
      <c r="HPW189" s="257"/>
      <c r="HPX189" s="257"/>
      <c r="HPY189" s="257"/>
      <c r="HPZ189" s="257"/>
      <c r="HQA189" s="257"/>
      <c r="HQB189" s="257"/>
      <c r="HQC189" s="257"/>
      <c r="HQD189" s="257"/>
      <c r="HQE189" s="257"/>
      <c r="HQF189" s="257"/>
      <c r="HQG189" s="257"/>
      <c r="HQH189" s="257"/>
      <c r="HQI189" s="257"/>
      <c r="HQJ189" s="257"/>
      <c r="HQK189" s="257"/>
      <c r="HQL189" s="257"/>
      <c r="HQM189" s="257"/>
      <c r="HQN189" s="257"/>
      <c r="HQO189" s="257"/>
      <c r="HQP189" s="257"/>
      <c r="HQQ189" s="257"/>
      <c r="HQR189" s="257"/>
      <c r="HQS189" s="257"/>
      <c r="HQT189" s="257"/>
      <c r="HQU189" s="257"/>
      <c r="HQV189" s="257"/>
      <c r="HQW189" s="257"/>
      <c r="HQX189" s="257"/>
      <c r="HQY189" s="257"/>
      <c r="HQZ189" s="257"/>
      <c r="HRA189" s="257"/>
      <c r="HRB189" s="257"/>
      <c r="HRC189" s="257"/>
      <c r="HRD189" s="257"/>
      <c r="HRE189" s="257"/>
      <c r="HRF189" s="257"/>
      <c r="HRG189" s="257"/>
      <c r="HRH189" s="257"/>
      <c r="HRI189" s="257"/>
      <c r="HRJ189" s="257"/>
      <c r="HRK189" s="257"/>
      <c r="HRL189" s="257"/>
      <c r="HRM189" s="257"/>
      <c r="HRN189" s="257"/>
      <c r="HRO189" s="257"/>
      <c r="HRP189" s="257"/>
      <c r="HRQ189" s="257"/>
      <c r="HRR189" s="257"/>
      <c r="HRS189" s="257"/>
      <c r="HRT189" s="257"/>
      <c r="HRU189" s="257"/>
      <c r="HRV189" s="257"/>
      <c r="HRW189" s="257"/>
      <c r="HRX189" s="257"/>
      <c r="HRY189" s="257"/>
      <c r="HRZ189" s="257"/>
      <c r="HSA189" s="257"/>
      <c r="HSB189" s="257"/>
      <c r="HSC189" s="257"/>
      <c r="HSD189" s="257"/>
      <c r="HSE189" s="257"/>
      <c r="HSF189" s="257"/>
      <c r="HSG189" s="257"/>
      <c r="HSH189" s="257"/>
      <c r="HSI189" s="257"/>
      <c r="HSJ189" s="257"/>
      <c r="HSK189" s="257"/>
      <c r="HSL189" s="257"/>
      <c r="HSM189" s="257"/>
      <c r="HSN189" s="257"/>
      <c r="HSO189" s="257"/>
      <c r="HSP189" s="257"/>
      <c r="HSQ189" s="257"/>
      <c r="HSR189" s="257"/>
      <c r="HSS189" s="257"/>
      <c r="HST189" s="257"/>
      <c r="HSU189" s="257"/>
      <c r="HSV189" s="257"/>
      <c r="HSW189" s="257"/>
      <c r="HSX189" s="257"/>
      <c r="HSY189" s="257"/>
      <c r="HSZ189" s="257"/>
      <c r="HTA189" s="257"/>
      <c r="HTB189" s="257"/>
      <c r="HTC189" s="257"/>
      <c r="HTD189" s="257"/>
      <c r="HTE189" s="257"/>
      <c r="HTF189" s="257"/>
      <c r="HTG189" s="257"/>
      <c r="HTH189" s="257"/>
      <c r="HTI189" s="257"/>
      <c r="HTJ189" s="257"/>
      <c r="HTK189" s="257"/>
      <c r="HTL189" s="257"/>
      <c r="HTM189" s="257"/>
      <c r="HTN189" s="257"/>
      <c r="HTO189" s="257"/>
      <c r="HTP189" s="257"/>
      <c r="HTQ189" s="257"/>
      <c r="HTR189" s="257"/>
      <c r="HTS189" s="257"/>
      <c r="HTT189" s="257"/>
      <c r="HTU189" s="257"/>
      <c r="HTV189" s="257"/>
      <c r="HTW189" s="257"/>
      <c r="HTX189" s="257"/>
      <c r="HTY189" s="257"/>
      <c r="HTZ189" s="257"/>
      <c r="HUA189" s="257"/>
      <c r="HUB189" s="257"/>
      <c r="HUC189" s="257"/>
      <c r="HUD189" s="257"/>
      <c r="HUE189" s="257"/>
      <c r="HUF189" s="257"/>
      <c r="HUG189" s="257"/>
      <c r="HUH189" s="257"/>
      <c r="HUI189" s="257"/>
      <c r="HUJ189" s="257"/>
      <c r="HUK189" s="257"/>
      <c r="HUL189" s="257"/>
      <c r="HUM189" s="257"/>
      <c r="HUN189" s="257"/>
      <c r="HUO189" s="257"/>
      <c r="HUP189" s="257"/>
      <c r="HUQ189" s="257"/>
      <c r="HUR189" s="257"/>
      <c r="HUS189" s="257"/>
      <c r="HUT189" s="257"/>
      <c r="HUU189" s="257"/>
      <c r="HUV189" s="257"/>
      <c r="HUW189" s="257"/>
      <c r="HUX189" s="257"/>
      <c r="HUY189" s="257"/>
      <c r="HUZ189" s="257"/>
      <c r="HVA189" s="257"/>
      <c r="HVB189" s="257"/>
      <c r="HVC189" s="257"/>
      <c r="HVD189" s="257"/>
      <c r="HVE189" s="257"/>
      <c r="HVF189" s="257"/>
      <c r="HVG189" s="257"/>
      <c r="HVH189" s="257"/>
      <c r="HVI189" s="257"/>
      <c r="HVJ189" s="257"/>
      <c r="HVK189" s="257"/>
      <c r="HVL189" s="257"/>
      <c r="HVM189" s="257"/>
      <c r="HVN189" s="257"/>
      <c r="HVO189" s="257"/>
      <c r="HVP189" s="257"/>
      <c r="HVQ189" s="257"/>
      <c r="HVR189" s="257"/>
      <c r="HVS189" s="257"/>
      <c r="HVT189" s="257"/>
      <c r="HVU189" s="257"/>
      <c r="HVV189" s="257"/>
      <c r="HVW189" s="257"/>
      <c r="HVX189" s="257"/>
      <c r="HVY189" s="257"/>
      <c r="HVZ189" s="257"/>
      <c r="HWA189" s="257"/>
      <c r="HWB189" s="257"/>
      <c r="HWC189" s="257"/>
      <c r="HWD189" s="257"/>
      <c r="HWE189" s="257"/>
      <c r="HWF189" s="257"/>
      <c r="HWG189" s="257"/>
      <c r="HWH189" s="257"/>
      <c r="HWI189" s="257"/>
      <c r="HWJ189" s="257"/>
      <c r="HWK189" s="257"/>
      <c r="HWL189" s="257"/>
      <c r="HWM189" s="257"/>
      <c r="HWN189" s="257"/>
      <c r="HWO189" s="257"/>
      <c r="HWP189" s="257"/>
      <c r="HWQ189" s="257"/>
      <c r="HWR189" s="257"/>
      <c r="HWS189" s="257"/>
      <c r="HWT189" s="257"/>
      <c r="HWU189" s="257"/>
      <c r="HWV189" s="257"/>
      <c r="HWW189" s="257"/>
      <c r="HWX189" s="257"/>
      <c r="HWY189" s="257"/>
      <c r="HWZ189" s="257"/>
      <c r="HXA189" s="257"/>
      <c r="HXB189" s="257"/>
      <c r="HXC189" s="257"/>
      <c r="HXD189" s="257"/>
      <c r="HXE189" s="257"/>
      <c r="HXF189" s="257"/>
      <c r="HXG189" s="257"/>
      <c r="HXH189" s="257"/>
      <c r="HXI189" s="257"/>
      <c r="HXJ189" s="257"/>
      <c r="HXK189" s="257"/>
      <c r="HXL189" s="257"/>
      <c r="HXM189" s="257"/>
      <c r="HXN189" s="257"/>
      <c r="HXO189" s="257"/>
      <c r="HXP189" s="257"/>
      <c r="HXQ189" s="257"/>
      <c r="HXR189" s="257"/>
      <c r="HXS189" s="257"/>
      <c r="HXT189" s="257"/>
      <c r="HXU189" s="257"/>
      <c r="HXV189" s="257"/>
      <c r="HXW189" s="257"/>
      <c r="HXX189" s="257"/>
      <c r="HXY189" s="257"/>
      <c r="HXZ189" s="257"/>
      <c r="HYA189" s="257"/>
      <c r="HYB189" s="257"/>
      <c r="HYC189" s="257"/>
      <c r="HYD189" s="257"/>
      <c r="HYE189" s="257"/>
      <c r="HYF189" s="257"/>
      <c r="HYG189" s="257"/>
      <c r="HYH189" s="257"/>
      <c r="HYI189" s="257"/>
      <c r="HYJ189" s="257"/>
      <c r="HYK189" s="257"/>
      <c r="HYL189" s="257"/>
      <c r="HYM189" s="257"/>
      <c r="HYN189" s="257"/>
      <c r="HYO189" s="257"/>
      <c r="HYP189" s="257"/>
      <c r="HYQ189" s="257"/>
      <c r="HYR189" s="257"/>
      <c r="HYS189" s="257"/>
      <c r="HYT189" s="257"/>
      <c r="HYU189" s="257"/>
      <c r="HYV189" s="257"/>
      <c r="HYW189" s="257"/>
      <c r="HYX189" s="257"/>
      <c r="HYY189" s="257"/>
      <c r="HYZ189" s="257"/>
      <c r="HZA189" s="257"/>
      <c r="HZB189" s="257"/>
      <c r="HZC189" s="257"/>
      <c r="HZD189" s="257"/>
      <c r="HZE189" s="257"/>
      <c r="HZF189" s="257"/>
      <c r="HZG189" s="257"/>
      <c r="HZH189" s="257"/>
      <c r="HZI189" s="257"/>
      <c r="HZJ189" s="257"/>
      <c r="HZK189" s="257"/>
      <c r="HZL189" s="257"/>
      <c r="HZM189" s="257"/>
      <c r="HZN189" s="257"/>
      <c r="HZO189" s="257"/>
      <c r="HZP189" s="257"/>
      <c r="HZQ189" s="257"/>
      <c r="HZR189" s="257"/>
      <c r="HZS189" s="257"/>
      <c r="HZT189" s="257"/>
      <c r="HZU189" s="257"/>
      <c r="HZV189" s="257"/>
      <c r="HZW189" s="257"/>
      <c r="HZX189" s="257"/>
      <c r="HZY189" s="257"/>
      <c r="HZZ189" s="257"/>
      <c r="IAA189" s="257"/>
      <c r="IAB189" s="257"/>
      <c r="IAC189" s="257"/>
      <c r="IAD189" s="257"/>
      <c r="IAE189" s="257"/>
      <c r="IAF189" s="257"/>
      <c r="IAG189" s="257"/>
      <c r="IAH189" s="257"/>
      <c r="IAI189" s="257"/>
      <c r="IAJ189" s="257"/>
      <c r="IAK189" s="257"/>
      <c r="IAL189" s="257"/>
      <c r="IAM189" s="257"/>
      <c r="IAN189" s="257"/>
      <c r="IAO189" s="257"/>
      <c r="IAP189" s="257"/>
      <c r="IAQ189" s="257"/>
      <c r="IAR189" s="257"/>
      <c r="IAS189" s="257"/>
      <c r="IAT189" s="257"/>
      <c r="IAU189" s="257"/>
      <c r="IAV189" s="257"/>
      <c r="IAW189" s="257"/>
      <c r="IAX189" s="257"/>
      <c r="IAY189" s="257"/>
      <c r="IAZ189" s="257"/>
      <c r="IBA189" s="257"/>
      <c r="IBB189" s="257"/>
      <c r="IBC189" s="257"/>
      <c r="IBD189" s="257"/>
      <c r="IBE189" s="257"/>
      <c r="IBF189" s="257"/>
      <c r="IBG189" s="257"/>
      <c r="IBH189" s="257"/>
      <c r="IBI189" s="257"/>
      <c r="IBJ189" s="257"/>
      <c r="IBK189" s="257"/>
      <c r="IBL189" s="257"/>
      <c r="IBM189" s="257"/>
      <c r="IBN189" s="257"/>
      <c r="IBO189" s="257"/>
      <c r="IBP189" s="257"/>
      <c r="IBQ189" s="257"/>
      <c r="IBR189" s="257"/>
      <c r="IBS189" s="257"/>
      <c r="IBT189" s="257"/>
      <c r="IBU189" s="257"/>
      <c r="IBV189" s="257"/>
      <c r="IBW189" s="257"/>
      <c r="IBX189" s="257"/>
      <c r="IBY189" s="257"/>
      <c r="IBZ189" s="257"/>
      <c r="ICA189" s="257"/>
      <c r="ICB189" s="257"/>
      <c r="ICC189" s="257"/>
      <c r="ICD189" s="257"/>
      <c r="ICE189" s="257"/>
      <c r="ICF189" s="257"/>
      <c r="ICG189" s="257"/>
      <c r="ICH189" s="257"/>
      <c r="ICI189" s="257"/>
      <c r="ICJ189" s="257"/>
      <c r="ICK189" s="257"/>
      <c r="ICL189" s="257"/>
      <c r="ICM189" s="257"/>
      <c r="ICN189" s="257"/>
      <c r="ICO189" s="257"/>
      <c r="ICP189" s="257"/>
      <c r="ICQ189" s="257"/>
      <c r="ICR189" s="257"/>
      <c r="ICS189" s="257"/>
      <c r="ICT189" s="257"/>
      <c r="ICU189" s="257"/>
      <c r="ICV189" s="257"/>
      <c r="ICW189" s="257"/>
      <c r="ICX189" s="257"/>
      <c r="ICY189" s="257"/>
      <c r="ICZ189" s="257"/>
      <c r="IDA189" s="257"/>
      <c r="IDB189" s="257"/>
      <c r="IDC189" s="257"/>
      <c r="IDD189" s="257"/>
      <c r="IDE189" s="257"/>
      <c r="IDF189" s="257"/>
      <c r="IDG189" s="257"/>
      <c r="IDH189" s="257"/>
      <c r="IDI189" s="257"/>
      <c r="IDJ189" s="257"/>
      <c r="IDK189" s="257"/>
      <c r="IDL189" s="257"/>
      <c r="IDM189" s="257"/>
      <c r="IDN189" s="257"/>
      <c r="IDO189" s="257"/>
      <c r="IDP189" s="257"/>
      <c r="IDQ189" s="257"/>
      <c r="IDR189" s="257"/>
      <c r="IDS189" s="257"/>
      <c r="IDT189" s="257"/>
      <c r="IDU189" s="257"/>
      <c r="IDV189" s="257"/>
      <c r="IDW189" s="257"/>
      <c r="IDX189" s="257"/>
      <c r="IDY189" s="257"/>
      <c r="IDZ189" s="257"/>
      <c r="IEA189" s="257"/>
      <c r="IEB189" s="257"/>
      <c r="IEC189" s="257"/>
      <c r="IED189" s="257"/>
      <c r="IEE189" s="257"/>
      <c r="IEF189" s="257"/>
      <c r="IEG189" s="257"/>
      <c r="IEH189" s="257"/>
      <c r="IEI189" s="257"/>
      <c r="IEJ189" s="257"/>
      <c r="IEK189" s="257"/>
      <c r="IEL189" s="257"/>
      <c r="IEM189" s="257"/>
      <c r="IEN189" s="257"/>
      <c r="IEO189" s="257"/>
      <c r="IEP189" s="257"/>
      <c r="IEQ189" s="257"/>
      <c r="IER189" s="257"/>
      <c r="IES189" s="257"/>
      <c r="IET189" s="257"/>
      <c r="IEU189" s="257"/>
      <c r="IEV189" s="257"/>
      <c r="IEW189" s="257"/>
      <c r="IEX189" s="257"/>
      <c r="IEY189" s="257"/>
      <c r="IEZ189" s="257"/>
      <c r="IFA189" s="257"/>
      <c r="IFB189" s="257"/>
      <c r="IFC189" s="257"/>
      <c r="IFD189" s="257"/>
      <c r="IFE189" s="257"/>
      <c r="IFF189" s="257"/>
      <c r="IFG189" s="257"/>
      <c r="IFH189" s="257"/>
      <c r="IFI189" s="257"/>
      <c r="IFJ189" s="257"/>
      <c r="IFK189" s="257"/>
      <c r="IFL189" s="257"/>
      <c r="IFM189" s="257"/>
      <c r="IFN189" s="257"/>
      <c r="IFO189" s="257"/>
      <c r="IFP189" s="257"/>
      <c r="IFQ189" s="257"/>
      <c r="IFR189" s="257"/>
      <c r="IFS189" s="257"/>
      <c r="IFT189" s="257"/>
      <c r="IFU189" s="257"/>
      <c r="IFV189" s="257"/>
      <c r="IFW189" s="257"/>
      <c r="IFX189" s="257"/>
      <c r="IFY189" s="257"/>
      <c r="IFZ189" s="257"/>
      <c r="IGA189" s="257"/>
      <c r="IGB189" s="257"/>
      <c r="IGC189" s="257"/>
      <c r="IGD189" s="257"/>
      <c r="IGE189" s="257"/>
      <c r="IGF189" s="257"/>
      <c r="IGG189" s="257"/>
      <c r="IGH189" s="257"/>
      <c r="IGI189" s="257"/>
      <c r="IGJ189" s="257"/>
      <c r="IGK189" s="257"/>
      <c r="IGL189" s="257"/>
      <c r="IGM189" s="257"/>
      <c r="IGN189" s="257"/>
      <c r="IGO189" s="257"/>
      <c r="IGP189" s="257"/>
      <c r="IGQ189" s="257"/>
      <c r="IGR189" s="257"/>
      <c r="IGS189" s="257"/>
      <c r="IGT189" s="257"/>
      <c r="IGU189" s="257"/>
      <c r="IGV189" s="257"/>
      <c r="IGW189" s="257"/>
      <c r="IGX189" s="257"/>
      <c r="IGY189" s="257"/>
      <c r="IGZ189" s="257"/>
      <c r="IHA189" s="257"/>
      <c r="IHB189" s="257"/>
      <c r="IHC189" s="257"/>
      <c r="IHD189" s="257"/>
      <c r="IHE189" s="257"/>
      <c r="IHF189" s="257"/>
      <c r="IHG189" s="257"/>
      <c r="IHH189" s="257"/>
      <c r="IHI189" s="257"/>
      <c r="IHJ189" s="257"/>
      <c r="IHK189" s="257"/>
      <c r="IHL189" s="257"/>
      <c r="IHM189" s="257"/>
      <c r="IHN189" s="257"/>
      <c r="IHO189" s="257"/>
      <c r="IHP189" s="257"/>
      <c r="IHQ189" s="257"/>
      <c r="IHR189" s="257"/>
      <c r="IHS189" s="257"/>
      <c r="IHT189" s="257"/>
      <c r="IHU189" s="257"/>
      <c r="IHV189" s="257"/>
      <c r="IHW189" s="257"/>
      <c r="IHX189" s="257"/>
      <c r="IHY189" s="257"/>
      <c r="IHZ189" s="257"/>
      <c r="IIA189" s="257"/>
      <c r="IIB189" s="257"/>
      <c r="IIC189" s="257"/>
      <c r="IID189" s="257"/>
      <c r="IIE189" s="257"/>
      <c r="IIF189" s="257"/>
      <c r="IIG189" s="257"/>
      <c r="IIH189" s="257"/>
      <c r="III189" s="257"/>
      <c r="IIJ189" s="257"/>
      <c r="IIK189" s="257"/>
      <c r="IIL189" s="257"/>
      <c r="IIM189" s="257"/>
      <c r="IIN189" s="257"/>
      <c r="IIO189" s="257"/>
      <c r="IIP189" s="257"/>
      <c r="IIQ189" s="257"/>
      <c r="IIR189" s="257"/>
      <c r="IIS189" s="257"/>
      <c r="IIT189" s="257"/>
      <c r="IIU189" s="257"/>
      <c r="IIV189" s="257"/>
      <c r="IIW189" s="257"/>
      <c r="IIX189" s="257"/>
      <c r="IIY189" s="257"/>
      <c r="IIZ189" s="257"/>
      <c r="IJA189" s="257"/>
      <c r="IJB189" s="257"/>
      <c r="IJC189" s="257"/>
      <c r="IJD189" s="257"/>
      <c r="IJE189" s="257"/>
      <c r="IJF189" s="257"/>
      <c r="IJG189" s="257"/>
      <c r="IJH189" s="257"/>
      <c r="IJI189" s="257"/>
      <c r="IJJ189" s="257"/>
      <c r="IJK189" s="257"/>
      <c r="IJL189" s="257"/>
      <c r="IJM189" s="257"/>
      <c r="IJN189" s="257"/>
      <c r="IJO189" s="257"/>
      <c r="IJP189" s="257"/>
      <c r="IJQ189" s="257"/>
      <c r="IJR189" s="257"/>
      <c r="IJS189" s="257"/>
      <c r="IJT189" s="257"/>
      <c r="IJU189" s="257"/>
      <c r="IJV189" s="257"/>
      <c r="IJW189" s="257"/>
      <c r="IJX189" s="257"/>
      <c r="IJY189" s="257"/>
      <c r="IJZ189" s="257"/>
      <c r="IKA189" s="257"/>
      <c r="IKB189" s="257"/>
      <c r="IKC189" s="257"/>
      <c r="IKD189" s="257"/>
      <c r="IKE189" s="257"/>
      <c r="IKF189" s="257"/>
      <c r="IKG189" s="257"/>
      <c r="IKH189" s="257"/>
      <c r="IKI189" s="257"/>
      <c r="IKJ189" s="257"/>
      <c r="IKK189" s="257"/>
      <c r="IKL189" s="257"/>
      <c r="IKM189" s="257"/>
      <c r="IKN189" s="257"/>
      <c r="IKO189" s="257"/>
      <c r="IKP189" s="257"/>
      <c r="IKQ189" s="257"/>
      <c r="IKR189" s="257"/>
      <c r="IKS189" s="257"/>
      <c r="IKT189" s="257"/>
      <c r="IKU189" s="257"/>
      <c r="IKV189" s="257"/>
      <c r="IKW189" s="257"/>
      <c r="IKX189" s="257"/>
      <c r="IKY189" s="257"/>
      <c r="IKZ189" s="257"/>
      <c r="ILA189" s="257"/>
      <c r="ILB189" s="257"/>
      <c r="ILC189" s="257"/>
      <c r="ILD189" s="257"/>
      <c r="ILE189" s="257"/>
      <c r="ILF189" s="257"/>
      <c r="ILG189" s="257"/>
      <c r="ILH189" s="257"/>
      <c r="ILI189" s="257"/>
      <c r="ILJ189" s="257"/>
      <c r="ILK189" s="257"/>
      <c r="ILL189" s="257"/>
      <c r="ILM189" s="257"/>
      <c r="ILN189" s="257"/>
      <c r="ILO189" s="257"/>
      <c r="ILP189" s="257"/>
      <c r="ILQ189" s="257"/>
      <c r="ILR189" s="257"/>
      <c r="ILS189" s="257"/>
      <c r="ILT189" s="257"/>
      <c r="ILU189" s="257"/>
      <c r="ILV189" s="257"/>
      <c r="ILW189" s="257"/>
      <c r="ILX189" s="257"/>
      <c r="ILY189" s="257"/>
      <c r="ILZ189" s="257"/>
      <c r="IMA189" s="257"/>
      <c r="IMB189" s="257"/>
      <c r="IMC189" s="257"/>
      <c r="IMD189" s="257"/>
      <c r="IME189" s="257"/>
      <c r="IMF189" s="257"/>
      <c r="IMG189" s="257"/>
      <c r="IMH189" s="257"/>
      <c r="IMI189" s="257"/>
      <c r="IMJ189" s="257"/>
      <c r="IMK189" s="257"/>
      <c r="IML189" s="257"/>
      <c r="IMM189" s="257"/>
      <c r="IMN189" s="257"/>
      <c r="IMO189" s="257"/>
      <c r="IMP189" s="257"/>
      <c r="IMQ189" s="257"/>
      <c r="IMR189" s="257"/>
      <c r="IMS189" s="257"/>
      <c r="IMT189" s="257"/>
      <c r="IMU189" s="257"/>
      <c r="IMV189" s="257"/>
      <c r="IMW189" s="257"/>
      <c r="IMX189" s="257"/>
      <c r="IMY189" s="257"/>
      <c r="IMZ189" s="257"/>
      <c r="INA189" s="257"/>
      <c r="INB189" s="257"/>
      <c r="INC189" s="257"/>
      <c r="IND189" s="257"/>
      <c r="INE189" s="257"/>
      <c r="INF189" s="257"/>
      <c r="ING189" s="257"/>
      <c r="INH189" s="257"/>
      <c r="INI189" s="257"/>
      <c r="INJ189" s="257"/>
      <c r="INK189" s="257"/>
      <c r="INL189" s="257"/>
      <c r="INM189" s="257"/>
      <c r="INN189" s="257"/>
      <c r="INO189" s="257"/>
      <c r="INP189" s="257"/>
      <c r="INQ189" s="257"/>
      <c r="INR189" s="257"/>
      <c r="INS189" s="257"/>
      <c r="INT189" s="257"/>
      <c r="INU189" s="257"/>
      <c r="INV189" s="257"/>
      <c r="INW189" s="257"/>
      <c r="INX189" s="257"/>
      <c r="INY189" s="257"/>
      <c r="INZ189" s="257"/>
      <c r="IOA189" s="257"/>
      <c r="IOB189" s="257"/>
      <c r="IOC189" s="257"/>
      <c r="IOD189" s="257"/>
      <c r="IOE189" s="257"/>
      <c r="IOF189" s="257"/>
      <c r="IOG189" s="257"/>
      <c r="IOH189" s="257"/>
      <c r="IOI189" s="257"/>
      <c r="IOJ189" s="257"/>
      <c r="IOK189" s="257"/>
      <c r="IOL189" s="257"/>
      <c r="IOM189" s="257"/>
      <c r="ION189" s="257"/>
      <c r="IOO189" s="257"/>
      <c r="IOP189" s="257"/>
      <c r="IOQ189" s="257"/>
      <c r="IOR189" s="257"/>
      <c r="IOS189" s="257"/>
      <c r="IOT189" s="257"/>
      <c r="IOU189" s="257"/>
      <c r="IOV189" s="257"/>
      <c r="IOW189" s="257"/>
      <c r="IOX189" s="257"/>
      <c r="IOY189" s="257"/>
      <c r="IOZ189" s="257"/>
      <c r="IPA189" s="257"/>
      <c r="IPB189" s="257"/>
      <c r="IPC189" s="257"/>
      <c r="IPD189" s="257"/>
      <c r="IPE189" s="257"/>
      <c r="IPF189" s="257"/>
      <c r="IPG189" s="257"/>
      <c r="IPH189" s="257"/>
      <c r="IPI189" s="257"/>
      <c r="IPJ189" s="257"/>
      <c r="IPK189" s="257"/>
      <c r="IPL189" s="257"/>
      <c r="IPM189" s="257"/>
      <c r="IPN189" s="257"/>
      <c r="IPO189" s="257"/>
      <c r="IPP189" s="257"/>
      <c r="IPQ189" s="257"/>
      <c r="IPR189" s="257"/>
      <c r="IPS189" s="257"/>
      <c r="IPT189" s="257"/>
      <c r="IPU189" s="257"/>
      <c r="IPV189" s="257"/>
      <c r="IPW189" s="257"/>
      <c r="IPX189" s="257"/>
      <c r="IPY189" s="257"/>
      <c r="IPZ189" s="257"/>
      <c r="IQA189" s="257"/>
      <c r="IQB189" s="257"/>
      <c r="IQC189" s="257"/>
      <c r="IQD189" s="257"/>
      <c r="IQE189" s="257"/>
      <c r="IQF189" s="257"/>
      <c r="IQG189" s="257"/>
      <c r="IQH189" s="257"/>
      <c r="IQI189" s="257"/>
      <c r="IQJ189" s="257"/>
      <c r="IQK189" s="257"/>
      <c r="IQL189" s="257"/>
      <c r="IQM189" s="257"/>
      <c r="IQN189" s="257"/>
      <c r="IQO189" s="257"/>
      <c r="IQP189" s="257"/>
      <c r="IQQ189" s="257"/>
      <c r="IQR189" s="257"/>
      <c r="IQS189" s="257"/>
      <c r="IQT189" s="257"/>
      <c r="IQU189" s="257"/>
      <c r="IQV189" s="257"/>
      <c r="IQW189" s="257"/>
      <c r="IQX189" s="257"/>
      <c r="IQY189" s="257"/>
      <c r="IQZ189" s="257"/>
      <c r="IRA189" s="257"/>
      <c r="IRB189" s="257"/>
      <c r="IRC189" s="257"/>
      <c r="IRD189" s="257"/>
      <c r="IRE189" s="257"/>
      <c r="IRF189" s="257"/>
      <c r="IRG189" s="257"/>
      <c r="IRH189" s="257"/>
      <c r="IRI189" s="257"/>
      <c r="IRJ189" s="257"/>
      <c r="IRK189" s="257"/>
      <c r="IRL189" s="257"/>
      <c r="IRM189" s="257"/>
      <c r="IRN189" s="257"/>
      <c r="IRO189" s="257"/>
      <c r="IRP189" s="257"/>
      <c r="IRQ189" s="257"/>
      <c r="IRR189" s="257"/>
      <c r="IRS189" s="257"/>
      <c r="IRT189" s="257"/>
      <c r="IRU189" s="257"/>
      <c r="IRV189" s="257"/>
      <c r="IRW189" s="257"/>
      <c r="IRX189" s="257"/>
      <c r="IRY189" s="257"/>
      <c r="IRZ189" s="257"/>
      <c r="ISA189" s="257"/>
      <c r="ISB189" s="257"/>
      <c r="ISC189" s="257"/>
      <c r="ISD189" s="257"/>
      <c r="ISE189" s="257"/>
      <c r="ISF189" s="257"/>
      <c r="ISG189" s="257"/>
      <c r="ISH189" s="257"/>
      <c r="ISI189" s="257"/>
      <c r="ISJ189" s="257"/>
      <c r="ISK189" s="257"/>
      <c r="ISL189" s="257"/>
      <c r="ISM189" s="257"/>
      <c r="ISN189" s="257"/>
      <c r="ISO189" s="257"/>
      <c r="ISP189" s="257"/>
      <c r="ISQ189" s="257"/>
      <c r="ISR189" s="257"/>
      <c r="ISS189" s="257"/>
      <c r="IST189" s="257"/>
      <c r="ISU189" s="257"/>
      <c r="ISV189" s="257"/>
      <c r="ISW189" s="257"/>
      <c r="ISX189" s="257"/>
      <c r="ISY189" s="257"/>
      <c r="ISZ189" s="257"/>
      <c r="ITA189" s="257"/>
      <c r="ITB189" s="257"/>
      <c r="ITC189" s="257"/>
      <c r="ITD189" s="257"/>
      <c r="ITE189" s="257"/>
      <c r="ITF189" s="257"/>
      <c r="ITG189" s="257"/>
      <c r="ITH189" s="257"/>
      <c r="ITI189" s="257"/>
      <c r="ITJ189" s="257"/>
      <c r="ITK189" s="257"/>
      <c r="ITL189" s="257"/>
      <c r="ITM189" s="257"/>
      <c r="ITN189" s="257"/>
      <c r="ITO189" s="257"/>
      <c r="ITP189" s="257"/>
      <c r="ITQ189" s="257"/>
      <c r="ITR189" s="257"/>
      <c r="ITS189" s="257"/>
      <c r="ITT189" s="257"/>
      <c r="ITU189" s="257"/>
      <c r="ITV189" s="257"/>
      <c r="ITW189" s="257"/>
      <c r="ITX189" s="257"/>
      <c r="ITY189" s="257"/>
      <c r="ITZ189" s="257"/>
      <c r="IUA189" s="257"/>
      <c r="IUB189" s="257"/>
      <c r="IUC189" s="257"/>
      <c r="IUD189" s="257"/>
      <c r="IUE189" s="257"/>
      <c r="IUF189" s="257"/>
      <c r="IUG189" s="257"/>
      <c r="IUH189" s="257"/>
      <c r="IUI189" s="257"/>
      <c r="IUJ189" s="257"/>
      <c r="IUK189" s="257"/>
      <c r="IUL189" s="257"/>
      <c r="IUM189" s="257"/>
      <c r="IUN189" s="257"/>
      <c r="IUO189" s="257"/>
      <c r="IUP189" s="257"/>
      <c r="IUQ189" s="257"/>
      <c r="IUR189" s="257"/>
      <c r="IUS189" s="257"/>
      <c r="IUT189" s="257"/>
      <c r="IUU189" s="257"/>
      <c r="IUV189" s="257"/>
      <c r="IUW189" s="257"/>
      <c r="IUX189" s="257"/>
      <c r="IUY189" s="257"/>
      <c r="IUZ189" s="257"/>
      <c r="IVA189" s="257"/>
      <c r="IVB189" s="257"/>
      <c r="IVC189" s="257"/>
      <c r="IVD189" s="257"/>
      <c r="IVE189" s="257"/>
      <c r="IVF189" s="257"/>
      <c r="IVG189" s="257"/>
      <c r="IVH189" s="257"/>
      <c r="IVI189" s="257"/>
      <c r="IVJ189" s="257"/>
      <c r="IVK189" s="257"/>
      <c r="IVL189" s="257"/>
      <c r="IVM189" s="257"/>
      <c r="IVN189" s="257"/>
      <c r="IVO189" s="257"/>
      <c r="IVP189" s="257"/>
      <c r="IVQ189" s="257"/>
      <c r="IVR189" s="257"/>
      <c r="IVS189" s="257"/>
      <c r="IVT189" s="257"/>
      <c r="IVU189" s="257"/>
      <c r="IVV189" s="257"/>
      <c r="IVW189" s="257"/>
      <c r="IVX189" s="257"/>
      <c r="IVY189" s="257"/>
      <c r="IVZ189" s="257"/>
      <c r="IWA189" s="257"/>
      <c r="IWB189" s="257"/>
      <c r="IWC189" s="257"/>
      <c r="IWD189" s="257"/>
      <c r="IWE189" s="257"/>
      <c r="IWF189" s="257"/>
      <c r="IWG189" s="257"/>
      <c r="IWH189" s="257"/>
      <c r="IWI189" s="257"/>
      <c r="IWJ189" s="257"/>
      <c r="IWK189" s="257"/>
      <c r="IWL189" s="257"/>
      <c r="IWM189" s="257"/>
      <c r="IWN189" s="257"/>
      <c r="IWO189" s="257"/>
      <c r="IWP189" s="257"/>
      <c r="IWQ189" s="257"/>
      <c r="IWR189" s="257"/>
      <c r="IWS189" s="257"/>
      <c r="IWT189" s="257"/>
      <c r="IWU189" s="257"/>
      <c r="IWV189" s="257"/>
      <c r="IWW189" s="257"/>
      <c r="IWX189" s="257"/>
      <c r="IWY189" s="257"/>
      <c r="IWZ189" s="257"/>
      <c r="IXA189" s="257"/>
      <c r="IXB189" s="257"/>
      <c r="IXC189" s="257"/>
      <c r="IXD189" s="257"/>
      <c r="IXE189" s="257"/>
      <c r="IXF189" s="257"/>
      <c r="IXG189" s="257"/>
      <c r="IXH189" s="257"/>
      <c r="IXI189" s="257"/>
      <c r="IXJ189" s="257"/>
      <c r="IXK189" s="257"/>
      <c r="IXL189" s="257"/>
      <c r="IXM189" s="257"/>
      <c r="IXN189" s="257"/>
      <c r="IXO189" s="257"/>
      <c r="IXP189" s="257"/>
      <c r="IXQ189" s="257"/>
      <c r="IXR189" s="257"/>
      <c r="IXS189" s="257"/>
      <c r="IXT189" s="257"/>
      <c r="IXU189" s="257"/>
      <c r="IXV189" s="257"/>
      <c r="IXW189" s="257"/>
      <c r="IXX189" s="257"/>
      <c r="IXY189" s="257"/>
      <c r="IXZ189" s="257"/>
      <c r="IYA189" s="257"/>
      <c r="IYB189" s="257"/>
      <c r="IYC189" s="257"/>
      <c r="IYD189" s="257"/>
      <c r="IYE189" s="257"/>
      <c r="IYF189" s="257"/>
      <c r="IYG189" s="257"/>
      <c r="IYH189" s="257"/>
      <c r="IYI189" s="257"/>
      <c r="IYJ189" s="257"/>
      <c r="IYK189" s="257"/>
      <c r="IYL189" s="257"/>
      <c r="IYM189" s="257"/>
      <c r="IYN189" s="257"/>
      <c r="IYO189" s="257"/>
      <c r="IYP189" s="257"/>
      <c r="IYQ189" s="257"/>
      <c r="IYR189" s="257"/>
      <c r="IYS189" s="257"/>
      <c r="IYT189" s="257"/>
      <c r="IYU189" s="257"/>
      <c r="IYV189" s="257"/>
      <c r="IYW189" s="257"/>
      <c r="IYX189" s="257"/>
      <c r="IYY189" s="257"/>
      <c r="IYZ189" s="257"/>
      <c r="IZA189" s="257"/>
      <c r="IZB189" s="257"/>
      <c r="IZC189" s="257"/>
      <c r="IZD189" s="257"/>
      <c r="IZE189" s="257"/>
      <c r="IZF189" s="257"/>
      <c r="IZG189" s="257"/>
      <c r="IZH189" s="257"/>
      <c r="IZI189" s="257"/>
      <c r="IZJ189" s="257"/>
      <c r="IZK189" s="257"/>
      <c r="IZL189" s="257"/>
      <c r="IZM189" s="257"/>
      <c r="IZN189" s="257"/>
      <c r="IZO189" s="257"/>
      <c r="IZP189" s="257"/>
      <c r="IZQ189" s="257"/>
      <c r="IZR189" s="257"/>
      <c r="IZS189" s="257"/>
      <c r="IZT189" s="257"/>
      <c r="IZU189" s="257"/>
      <c r="IZV189" s="257"/>
      <c r="IZW189" s="257"/>
      <c r="IZX189" s="257"/>
      <c r="IZY189" s="257"/>
      <c r="IZZ189" s="257"/>
      <c r="JAA189" s="257"/>
      <c r="JAB189" s="257"/>
      <c r="JAC189" s="257"/>
      <c r="JAD189" s="257"/>
      <c r="JAE189" s="257"/>
      <c r="JAF189" s="257"/>
      <c r="JAG189" s="257"/>
      <c r="JAH189" s="257"/>
      <c r="JAI189" s="257"/>
      <c r="JAJ189" s="257"/>
      <c r="JAK189" s="257"/>
      <c r="JAL189" s="257"/>
      <c r="JAM189" s="257"/>
      <c r="JAN189" s="257"/>
      <c r="JAO189" s="257"/>
      <c r="JAP189" s="257"/>
      <c r="JAQ189" s="257"/>
      <c r="JAR189" s="257"/>
      <c r="JAS189" s="257"/>
      <c r="JAT189" s="257"/>
      <c r="JAU189" s="257"/>
      <c r="JAV189" s="257"/>
      <c r="JAW189" s="257"/>
      <c r="JAX189" s="257"/>
      <c r="JAY189" s="257"/>
      <c r="JAZ189" s="257"/>
      <c r="JBA189" s="257"/>
      <c r="JBB189" s="257"/>
      <c r="JBC189" s="257"/>
      <c r="JBD189" s="257"/>
      <c r="JBE189" s="257"/>
      <c r="JBF189" s="257"/>
      <c r="JBG189" s="257"/>
      <c r="JBH189" s="257"/>
      <c r="JBI189" s="257"/>
      <c r="JBJ189" s="257"/>
      <c r="JBK189" s="257"/>
      <c r="JBL189" s="257"/>
      <c r="JBM189" s="257"/>
      <c r="JBN189" s="257"/>
      <c r="JBO189" s="257"/>
      <c r="JBP189" s="257"/>
      <c r="JBQ189" s="257"/>
      <c r="JBR189" s="257"/>
      <c r="JBS189" s="257"/>
      <c r="JBT189" s="257"/>
      <c r="JBU189" s="257"/>
      <c r="JBV189" s="257"/>
      <c r="JBW189" s="257"/>
      <c r="JBX189" s="257"/>
      <c r="JBY189" s="257"/>
      <c r="JBZ189" s="257"/>
      <c r="JCA189" s="257"/>
      <c r="JCB189" s="257"/>
      <c r="JCC189" s="257"/>
      <c r="JCD189" s="257"/>
      <c r="JCE189" s="257"/>
      <c r="JCF189" s="257"/>
      <c r="JCG189" s="257"/>
      <c r="JCH189" s="257"/>
      <c r="JCI189" s="257"/>
      <c r="JCJ189" s="257"/>
      <c r="JCK189" s="257"/>
      <c r="JCL189" s="257"/>
      <c r="JCM189" s="257"/>
      <c r="JCN189" s="257"/>
      <c r="JCO189" s="257"/>
      <c r="JCP189" s="257"/>
      <c r="JCQ189" s="257"/>
      <c r="JCR189" s="257"/>
      <c r="JCS189" s="257"/>
      <c r="JCT189" s="257"/>
      <c r="JCU189" s="257"/>
      <c r="JCV189" s="257"/>
      <c r="JCW189" s="257"/>
      <c r="JCX189" s="257"/>
      <c r="JCY189" s="257"/>
      <c r="JCZ189" s="257"/>
      <c r="JDA189" s="257"/>
      <c r="JDB189" s="257"/>
      <c r="JDC189" s="257"/>
      <c r="JDD189" s="257"/>
      <c r="JDE189" s="257"/>
      <c r="JDF189" s="257"/>
      <c r="JDG189" s="257"/>
      <c r="JDH189" s="257"/>
      <c r="JDI189" s="257"/>
      <c r="JDJ189" s="257"/>
      <c r="JDK189" s="257"/>
      <c r="JDL189" s="257"/>
      <c r="JDM189" s="257"/>
      <c r="JDN189" s="257"/>
      <c r="JDO189" s="257"/>
      <c r="JDP189" s="257"/>
      <c r="JDQ189" s="257"/>
      <c r="JDR189" s="257"/>
      <c r="JDS189" s="257"/>
      <c r="JDT189" s="257"/>
      <c r="JDU189" s="257"/>
      <c r="JDV189" s="257"/>
      <c r="JDW189" s="257"/>
      <c r="JDX189" s="257"/>
      <c r="JDY189" s="257"/>
      <c r="JDZ189" s="257"/>
      <c r="JEA189" s="257"/>
      <c r="JEB189" s="257"/>
      <c r="JEC189" s="257"/>
      <c r="JED189" s="257"/>
      <c r="JEE189" s="257"/>
      <c r="JEF189" s="257"/>
      <c r="JEG189" s="257"/>
      <c r="JEH189" s="257"/>
      <c r="JEI189" s="257"/>
      <c r="JEJ189" s="257"/>
      <c r="JEK189" s="257"/>
      <c r="JEL189" s="257"/>
      <c r="JEM189" s="257"/>
      <c r="JEN189" s="257"/>
      <c r="JEO189" s="257"/>
      <c r="JEP189" s="257"/>
      <c r="JEQ189" s="257"/>
      <c r="JER189" s="257"/>
      <c r="JES189" s="257"/>
      <c r="JET189" s="257"/>
      <c r="JEU189" s="257"/>
      <c r="JEV189" s="257"/>
      <c r="JEW189" s="257"/>
      <c r="JEX189" s="257"/>
      <c r="JEY189" s="257"/>
      <c r="JEZ189" s="257"/>
      <c r="JFA189" s="257"/>
      <c r="JFB189" s="257"/>
      <c r="JFC189" s="257"/>
      <c r="JFD189" s="257"/>
      <c r="JFE189" s="257"/>
      <c r="JFF189" s="257"/>
      <c r="JFG189" s="257"/>
      <c r="JFH189" s="257"/>
      <c r="JFI189" s="257"/>
      <c r="JFJ189" s="257"/>
      <c r="JFK189" s="257"/>
      <c r="JFL189" s="257"/>
      <c r="JFM189" s="257"/>
      <c r="JFN189" s="257"/>
      <c r="JFO189" s="257"/>
      <c r="JFP189" s="257"/>
      <c r="JFQ189" s="257"/>
      <c r="JFR189" s="257"/>
      <c r="JFS189" s="257"/>
      <c r="JFT189" s="257"/>
      <c r="JFU189" s="257"/>
      <c r="JFV189" s="257"/>
      <c r="JFW189" s="257"/>
      <c r="JFX189" s="257"/>
      <c r="JFY189" s="257"/>
      <c r="JFZ189" s="257"/>
      <c r="JGA189" s="257"/>
      <c r="JGB189" s="257"/>
      <c r="JGC189" s="257"/>
      <c r="JGD189" s="257"/>
      <c r="JGE189" s="257"/>
      <c r="JGF189" s="257"/>
      <c r="JGG189" s="257"/>
      <c r="JGH189" s="257"/>
      <c r="JGI189" s="257"/>
      <c r="JGJ189" s="257"/>
      <c r="JGK189" s="257"/>
      <c r="JGL189" s="257"/>
      <c r="JGM189" s="257"/>
      <c r="JGN189" s="257"/>
      <c r="JGO189" s="257"/>
      <c r="JGP189" s="257"/>
      <c r="JGQ189" s="257"/>
      <c r="JGR189" s="257"/>
      <c r="JGS189" s="257"/>
      <c r="JGT189" s="257"/>
      <c r="JGU189" s="257"/>
      <c r="JGV189" s="257"/>
      <c r="JGW189" s="257"/>
      <c r="JGX189" s="257"/>
      <c r="JGY189" s="257"/>
      <c r="JGZ189" s="257"/>
      <c r="JHA189" s="257"/>
      <c r="JHB189" s="257"/>
      <c r="JHC189" s="257"/>
      <c r="JHD189" s="257"/>
      <c r="JHE189" s="257"/>
      <c r="JHF189" s="257"/>
      <c r="JHG189" s="257"/>
      <c r="JHH189" s="257"/>
      <c r="JHI189" s="257"/>
      <c r="JHJ189" s="257"/>
      <c r="JHK189" s="257"/>
      <c r="JHL189" s="257"/>
      <c r="JHM189" s="257"/>
      <c r="JHN189" s="257"/>
      <c r="JHO189" s="257"/>
      <c r="JHP189" s="257"/>
      <c r="JHQ189" s="257"/>
      <c r="JHR189" s="257"/>
      <c r="JHS189" s="257"/>
      <c r="JHT189" s="257"/>
      <c r="JHU189" s="257"/>
      <c r="JHV189" s="257"/>
      <c r="JHW189" s="257"/>
      <c r="JHX189" s="257"/>
      <c r="JHY189" s="257"/>
      <c r="JHZ189" s="257"/>
      <c r="JIA189" s="257"/>
      <c r="JIB189" s="257"/>
      <c r="JIC189" s="257"/>
      <c r="JID189" s="257"/>
      <c r="JIE189" s="257"/>
      <c r="JIF189" s="257"/>
      <c r="JIG189" s="257"/>
      <c r="JIH189" s="257"/>
      <c r="JII189" s="257"/>
      <c r="JIJ189" s="257"/>
      <c r="JIK189" s="257"/>
      <c r="JIL189" s="257"/>
      <c r="JIM189" s="257"/>
      <c r="JIN189" s="257"/>
      <c r="JIO189" s="257"/>
      <c r="JIP189" s="257"/>
      <c r="JIQ189" s="257"/>
      <c r="JIR189" s="257"/>
      <c r="JIS189" s="257"/>
      <c r="JIT189" s="257"/>
      <c r="JIU189" s="257"/>
      <c r="JIV189" s="257"/>
      <c r="JIW189" s="257"/>
      <c r="JIX189" s="257"/>
      <c r="JIY189" s="257"/>
      <c r="JIZ189" s="257"/>
      <c r="JJA189" s="257"/>
      <c r="JJB189" s="257"/>
      <c r="JJC189" s="257"/>
      <c r="JJD189" s="257"/>
      <c r="JJE189" s="257"/>
      <c r="JJF189" s="257"/>
      <c r="JJG189" s="257"/>
      <c r="JJH189" s="257"/>
      <c r="JJI189" s="257"/>
      <c r="JJJ189" s="257"/>
      <c r="JJK189" s="257"/>
      <c r="JJL189" s="257"/>
      <c r="JJM189" s="257"/>
      <c r="JJN189" s="257"/>
      <c r="JJO189" s="257"/>
      <c r="JJP189" s="257"/>
      <c r="JJQ189" s="257"/>
      <c r="JJR189" s="257"/>
      <c r="JJS189" s="257"/>
      <c r="JJT189" s="257"/>
      <c r="JJU189" s="257"/>
      <c r="JJV189" s="257"/>
      <c r="JJW189" s="257"/>
      <c r="JJX189" s="257"/>
      <c r="JJY189" s="257"/>
      <c r="JJZ189" s="257"/>
      <c r="JKA189" s="257"/>
      <c r="JKB189" s="257"/>
      <c r="JKC189" s="257"/>
      <c r="JKD189" s="257"/>
      <c r="JKE189" s="257"/>
      <c r="JKF189" s="257"/>
      <c r="JKG189" s="257"/>
      <c r="JKH189" s="257"/>
      <c r="JKI189" s="257"/>
      <c r="JKJ189" s="257"/>
      <c r="JKK189" s="257"/>
      <c r="JKL189" s="257"/>
      <c r="JKM189" s="257"/>
      <c r="JKN189" s="257"/>
      <c r="JKO189" s="257"/>
      <c r="JKP189" s="257"/>
      <c r="JKQ189" s="257"/>
      <c r="JKR189" s="257"/>
      <c r="JKS189" s="257"/>
      <c r="JKT189" s="257"/>
      <c r="JKU189" s="257"/>
      <c r="JKV189" s="257"/>
      <c r="JKW189" s="257"/>
      <c r="JKX189" s="257"/>
      <c r="JKY189" s="257"/>
      <c r="JKZ189" s="257"/>
      <c r="JLA189" s="257"/>
      <c r="JLB189" s="257"/>
      <c r="JLC189" s="257"/>
      <c r="JLD189" s="257"/>
      <c r="JLE189" s="257"/>
      <c r="JLF189" s="257"/>
      <c r="JLG189" s="257"/>
      <c r="JLH189" s="257"/>
      <c r="JLI189" s="257"/>
      <c r="JLJ189" s="257"/>
      <c r="JLK189" s="257"/>
      <c r="JLL189" s="257"/>
      <c r="JLM189" s="257"/>
      <c r="JLN189" s="257"/>
      <c r="JLO189" s="257"/>
      <c r="JLP189" s="257"/>
      <c r="JLQ189" s="257"/>
      <c r="JLR189" s="257"/>
      <c r="JLS189" s="257"/>
      <c r="JLT189" s="257"/>
      <c r="JLU189" s="257"/>
      <c r="JLV189" s="257"/>
      <c r="JLW189" s="257"/>
      <c r="JLX189" s="257"/>
      <c r="JLY189" s="257"/>
      <c r="JLZ189" s="257"/>
      <c r="JMA189" s="257"/>
      <c r="JMB189" s="257"/>
      <c r="JMC189" s="257"/>
      <c r="JMD189" s="257"/>
      <c r="JME189" s="257"/>
      <c r="JMF189" s="257"/>
      <c r="JMG189" s="257"/>
      <c r="JMH189" s="257"/>
      <c r="JMI189" s="257"/>
      <c r="JMJ189" s="257"/>
      <c r="JMK189" s="257"/>
      <c r="JML189" s="257"/>
      <c r="JMM189" s="257"/>
      <c r="JMN189" s="257"/>
      <c r="JMO189" s="257"/>
      <c r="JMP189" s="257"/>
      <c r="JMQ189" s="257"/>
      <c r="JMR189" s="257"/>
      <c r="JMS189" s="257"/>
      <c r="JMT189" s="257"/>
      <c r="JMU189" s="257"/>
      <c r="JMV189" s="257"/>
      <c r="JMW189" s="257"/>
      <c r="JMX189" s="257"/>
      <c r="JMY189" s="257"/>
      <c r="JMZ189" s="257"/>
      <c r="JNA189" s="257"/>
      <c r="JNB189" s="257"/>
      <c r="JNC189" s="257"/>
      <c r="JND189" s="257"/>
      <c r="JNE189" s="257"/>
      <c r="JNF189" s="257"/>
      <c r="JNG189" s="257"/>
      <c r="JNH189" s="257"/>
      <c r="JNI189" s="257"/>
      <c r="JNJ189" s="257"/>
      <c r="JNK189" s="257"/>
      <c r="JNL189" s="257"/>
      <c r="JNM189" s="257"/>
      <c r="JNN189" s="257"/>
      <c r="JNO189" s="257"/>
      <c r="JNP189" s="257"/>
      <c r="JNQ189" s="257"/>
      <c r="JNR189" s="257"/>
      <c r="JNS189" s="257"/>
      <c r="JNT189" s="257"/>
      <c r="JNU189" s="257"/>
      <c r="JNV189" s="257"/>
      <c r="JNW189" s="257"/>
      <c r="JNX189" s="257"/>
      <c r="JNY189" s="257"/>
      <c r="JNZ189" s="257"/>
      <c r="JOA189" s="257"/>
      <c r="JOB189" s="257"/>
      <c r="JOC189" s="257"/>
      <c r="JOD189" s="257"/>
      <c r="JOE189" s="257"/>
      <c r="JOF189" s="257"/>
      <c r="JOG189" s="257"/>
      <c r="JOH189" s="257"/>
      <c r="JOI189" s="257"/>
      <c r="JOJ189" s="257"/>
      <c r="JOK189" s="257"/>
      <c r="JOL189" s="257"/>
      <c r="JOM189" s="257"/>
      <c r="JON189" s="257"/>
      <c r="JOO189" s="257"/>
      <c r="JOP189" s="257"/>
      <c r="JOQ189" s="257"/>
      <c r="JOR189" s="257"/>
      <c r="JOS189" s="257"/>
      <c r="JOT189" s="257"/>
      <c r="JOU189" s="257"/>
      <c r="JOV189" s="257"/>
      <c r="JOW189" s="257"/>
      <c r="JOX189" s="257"/>
      <c r="JOY189" s="257"/>
      <c r="JOZ189" s="257"/>
      <c r="JPA189" s="257"/>
      <c r="JPB189" s="257"/>
      <c r="JPC189" s="257"/>
      <c r="JPD189" s="257"/>
      <c r="JPE189" s="257"/>
      <c r="JPF189" s="257"/>
      <c r="JPG189" s="257"/>
      <c r="JPH189" s="257"/>
      <c r="JPI189" s="257"/>
      <c r="JPJ189" s="257"/>
      <c r="JPK189" s="257"/>
      <c r="JPL189" s="257"/>
      <c r="JPM189" s="257"/>
      <c r="JPN189" s="257"/>
      <c r="JPO189" s="257"/>
      <c r="JPP189" s="257"/>
      <c r="JPQ189" s="257"/>
      <c r="JPR189" s="257"/>
      <c r="JPS189" s="257"/>
      <c r="JPT189" s="257"/>
      <c r="JPU189" s="257"/>
      <c r="JPV189" s="257"/>
      <c r="JPW189" s="257"/>
      <c r="JPX189" s="257"/>
      <c r="JPY189" s="257"/>
      <c r="JPZ189" s="257"/>
      <c r="JQA189" s="257"/>
      <c r="JQB189" s="257"/>
      <c r="JQC189" s="257"/>
      <c r="JQD189" s="257"/>
      <c r="JQE189" s="257"/>
      <c r="JQF189" s="257"/>
      <c r="JQG189" s="257"/>
      <c r="JQH189" s="257"/>
      <c r="JQI189" s="257"/>
      <c r="JQJ189" s="257"/>
      <c r="JQK189" s="257"/>
      <c r="JQL189" s="257"/>
      <c r="JQM189" s="257"/>
      <c r="JQN189" s="257"/>
      <c r="JQO189" s="257"/>
      <c r="JQP189" s="257"/>
      <c r="JQQ189" s="257"/>
      <c r="JQR189" s="257"/>
      <c r="JQS189" s="257"/>
      <c r="JQT189" s="257"/>
      <c r="JQU189" s="257"/>
      <c r="JQV189" s="257"/>
      <c r="JQW189" s="257"/>
      <c r="JQX189" s="257"/>
      <c r="JQY189" s="257"/>
      <c r="JQZ189" s="257"/>
      <c r="JRA189" s="257"/>
      <c r="JRB189" s="257"/>
      <c r="JRC189" s="257"/>
      <c r="JRD189" s="257"/>
      <c r="JRE189" s="257"/>
      <c r="JRF189" s="257"/>
      <c r="JRG189" s="257"/>
      <c r="JRH189" s="257"/>
      <c r="JRI189" s="257"/>
      <c r="JRJ189" s="257"/>
      <c r="JRK189" s="257"/>
      <c r="JRL189" s="257"/>
      <c r="JRM189" s="257"/>
      <c r="JRN189" s="257"/>
      <c r="JRO189" s="257"/>
      <c r="JRP189" s="257"/>
      <c r="JRQ189" s="257"/>
      <c r="JRR189" s="257"/>
      <c r="JRS189" s="257"/>
      <c r="JRT189" s="257"/>
      <c r="JRU189" s="257"/>
      <c r="JRV189" s="257"/>
      <c r="JRW189" s="257"/>
      <c r="JRX189" s="257"/>
      <c r="JRY189" s="257"/>
      <c r="JRZ189" s="257"/>
      <c r="JSA189" s="257"/>
      <c r="JSB189" s="257"/>
      <c r="JSC189" s="257"/>
      <c r="JSD189" s="257"/>
      <c r="JSE189" s="257"/>
      <c r="JSF189" s="257"/>
      <c r="JSG189" s="257"/>
      <c r="JSH189" s="257"/>
      <c r="JSI189" s="257"/>
      <c r="JSJ189" s="257"/>
      <c r="JSK189" s="257"/>
      <c r="JSL189" s="257"/>
      <c r="JSM189" s="257"/>
      <c r="JSN189" s="257"/>
      <c r="JSO189" s="257"/>
      <c r="JSP189" s="257"/>
      <c r="JSQ189" s="257"/>
      <c r="JSR189" s="257"/>
      <c r="JSS189" s="257"/>
      <c r="JST189" s="257"/>
      <c r="JSU189" s="257"/>
      <c r="JSV189" s="257"/>
      <c r="JSW189" s="257"/>
      <c r="JSX189" s="257"/>
      <c r="JSY189" s="257"/>
      <c r="JSZ189" s="257"/>
      <c r="JTA189" s="257"/>
      <c r="JTB189" s="257"/>
      <c r="JTC189" s="257"/>
      <c r="JTD189" s="257"/>
      <c r="JTE189" s="257"/>
      <c r="JTF189" s="257"/>
      <c r="JTG189" s="257"/>
      <c r="JTH189" s="257"/>
      <c r="JTI189" s="257"/>
      <c r="JTJ189" s="257"/>
      <c r="JTK189" s="257"/>
      <c r="JTL189" s="257"/>
      <c r="JTM189" s="257"/>
      <c r="JTN189" s="257"/>
      <c r="JTO189" s="257"/>
      <c r="JTP189" s="257"/>
      <c r="JTQ189" s="257"/>
      <c r="JTR189" s="257"/>
      <c r="JTS189" s="257"/>
      <c r="JTT189" s="257"/>
      <c r="JTU189" s="257"/>
      <c r="JTV189" s="257"/>
      <c r="JTW189" s="257"/>
      <c r="JTX189" s="257"/>
      <c r="JTY189" s="257"/>
      <c r="JTZ189" s="257"/>
      <c r="JUA189" s="257"/>
      <c r="JUB189" s="257"/>
      <c r="JUC189" s="257"/>
      <c r="JUD189" s="257"/>
      <c r="JUE189" s="257"/>
      <c r="JUF189" s="257"/>
      <c r="JUG189" s="257"/>
      <c r="JUH189" s="257"/>
      <c r="JUI189" s="257"/>
      <c r="JUJ189" s="257"/>
      <c r="JUK189" s="257"/>
      <c r="JUL189" s="257"/>
      <c r="JUM189" s="257"/>
      <c r="JUN189" s="257"/>
      <c r="JUO189" s="257"/>
      <c r="JUP189" s="257"/>
      <c r="JUQ189" s="257"/>
      <c r="JUR189" s="257"/>
      <c r="JUS189" s="257"/>
      <c r="JUT189" s="257"/>
      <c r="JUU189" s="257"/>
      <c r="JUV189" s="257"/>
      <c r="JUW189" s="257"/>
      <c r="JUX189" s="257"/>
      <c r="JUY189" s="257"/>
      <c r="JUZ189" s="257"/>
      <c r="JVA189" s="257"/>
      <c r="JVB189" s="257"/>
      <c r="JVC189" s="257"/>
      <c r="JVD189" s="257"/>
      <c r="JVE189" s="257"/>
      <c r="JVF189" s="257"/>
      <c r="JVG189" s="257"/>
      <c r="JVH189" s="257"/>
      <c r="JVI189" s="257"/>
      <c r="JVJ189" s="257"/>
      <c r="JVK189" s="257"/>
      <c r="JVL189" s="257"/>
      <c r="JVM189" s="257"/>
      <c r="JVN189" s="257"/>
      <c r="JVO189" s="257"/>
      <c r="JVP189" s="257"/>
      <c r="JVQ189" s="257"/>
      <c r="JVR189" s="257"/>
      <c r="JVS189" s="257"/>
      <c r="JVT189" s="257"/>
      <c r="JVU189" s="257"/>
      <c r="JVV189" s="257"/>
      <c r="JVW189" s="257"/>
      <c r="JVX189" s="257"/>
      <c r="JVY189" s="257"/>
      <c r="JVZ189" s="257"/>
      <c r="JWA189" s="257"/>
      <c r="JWB189" s="257"/>
      <c r="JWC189" s="257"/>
      <c r="JWD189" s="257"/>
      <c r="JWE189" s="257"/>
      <c r="JWF189" s="257"/>
      <c r="JWG189" s="257"/>
      <c r="JWH189" s="257"/>
      <c r="JWI189" s="257"/>
      <c r="JWJ189" s="257"/>
      <c r="JWK189" s="257"/>
      <c r="JWL189" s="257"/>
      <c r="JWM189" s="257"/>
      <c r="JWN189" s="257"/>
      <c r="JWO189" s="257"/>
      <c r="JWP189" s="257"/>
      <c r="JWQ189" s="257"/>
      <c r="JWR189" s="257"/>
      <c r="JWS189" s="257"/>
      <c r="JWT189" s="257"/>
      <c r="JWU189" s="257"/>
      <c r="JWV189" s="257"/>
      <c r="JWW189" s="257"/>
      <c r="JWX189" s="257"/>
      <c r="JWY189" s="257"/>
      <c r="JWZ189" s="257"/>
      <c r="JXA189" s="257"/>
      <c r="JXB189" s="257"/>
      <c r="JXC189" s="257"/>
      <c r="JXD189" s="257"/>
      <c r="JXE189" s="257"/>
      <c r="JXF189" s="257"/>
      <c r="JXG189" s="257"/>
      <c r="JXH189" s="257"/>
      <c r="JXI189" s="257"/>
      <c r="JXJ189" s="257"/>
      <c r="JXK189" s="257"/>
      <c r="JXL189" s="257"/>
      <c r="JXM189" s="257"/>
      <c r="JXN189" s="257"/>
      <c r="JXO189" s="257"/>
      <c r="JXP189" s="257"/>
      <c r="JXQ189" s="257"/>
      <c r="JXR189" s="257"/>
      <c r="JXS189" s="257"/>
      <c r="JXT189" s="257"/>
      <c r="JXU189" s="257"/>
      <c r="JXV189" s="257"/>
      <c r="JXW189" s="257"/>
      <c r="JXX189" s="257"/>
      <c r="JXY189" s="257"/>
      <c r="JXZ189" s="257"/>
      <c r="JYA189" s="257"/>
      <c r="JYB189" s="257"/>
      <c r="JYC189" s="257"/>
      <c r="JYD189" s="257"/>
      <c r="JYE189" s="257"/>
      <c r="JYF189" s="257"/>
      <c r="JYG189" s="257"/>
      <c r="JYH189" s="257"/>
      <c r="JYI189" s="257"/>
      <c r="JYJ189" s="257"/>
      <c r="JYK189" s="257"/>
      <c r="JYL189" s="257"/>
      <c r="JYM189" s="257"/>
      <c r="JYN189" s="257"/>
      <c r="JYO189" s="257"/>
      <c r="JYP189" s="257"/>
      <c r="JYQ189" s="257"/>
      <c r="JYR189" s="257"/>
      <c r="JYS189" s="257"/>
      <c r="JYT189" s="257"/>
      <c r="JYU189" s="257"/>
      <c r="JYV189" s="257"/>
      <c r="JYW189" s="257"/>
      <c r="JYX189" s="257"/>
      <c r="JYY189" s="257"/>
      <c r="JYZ189" s="257"/>
      <c r="JZA189" s="257"/>
      <c r="JZB189" s="257"/>
      <c r="JZC189" s="257"/>
      <c r="JZD189" s="257"/>
      <c r="JZE189" s="257"/>
      <c r="JZF189" s="257"/>
      <c r="JZG189" s="257"/>
      <c r="JZH189" s="257"/>
      <c r="JZI189" s="257"/>
      <c r="JZJ189" s="257"/>
      <c r="JZK189" s="257"/>
      <c r="JZL189" s="257"/>
      <c r="JZM189" s="257"/>
      <c r="JZN189" s="257"/>
      <c r="JZO189" s="257"/>
      <c r="JZP189" s="257"/>
      <c r="JZQ189" s="257"/>
      <c r="JZR189" s="257"/>
      <c r="JZS189" s="257"/>
      <c r="JZT189" s="257"/>
      <c r="JZU189" s="257"/>
      <c r="JZV189" s="257"/>
      <c r="JZW189" s="257"/>
      <c r="JZX189" s="257"/>
      <c r="JZY189" s="257"/>
      <c r="JZZ189" s="257"/>
      <c r="KAA189" s="257"/>
      <c r="KAB189" s="257"/>
      <c r="KAC189" s="257"/>
      <c r="KAD189" s="257"/>
      <c r="KAE189" s="257"/>
      <c r="KAF189" s="257"/>
      <c r="KAG189" s="257"/>
      <c r="KAH189" s="257"/>
      <c r="KAI189" s="257"/>
      <c r="KAJ189" s="257"/>
      <c r="KAK189" s="257"/>
      <c r="KAL189" s="257"/>
      <c r="KAM189" s="257"/>
      <c r="KAN189" s="257"/>
      <c r="KAO189" s="257"/>
      <c r="KAP189" s="257"/>
      <c r="KAQ189" s="257"/>
      <c r="KAR189" s="257"/>
      <c r="KAS189" s="257"/>
      <c r="KAT189" s="257"/>
      <c r="KAU189" s="257"/>
      <c r="KAV189" s="257"/>
      <c r="KAW189" s="257"/>
      <c r="KAX189" s="257"/>
      <c r="KAY189" s="257"/>
      <c r="KAZ189" s="257"/>
      <c r="KBA189" s="257"/>
      <c r="KBB189" s="257"/>
      <c r="KBC189" s="257"/>
      <c r="KBD189" s="257"/>
      <c r="KBE189" s="257"/>
      <c r="KBF189" s="257"/>
      <c r="KBG189" s="257"/>
      <c r="KBH189" s="257"/>
      <c r="KBI189" s="257"/>
      <c r="KBJ189" s="257"/>
      <c r="KBK189" s="257"/>
      <c r="KBL189" s="257"/>
      <c r="KBM189" s="257"/>
      <c r="KBN189" s="257"/>
      <c r="KBO189" s="257"/>
      <c r="KBP189" s="257"/>
      <c r="KBQ189" s="257"/>
      <c r="KBR189" s="257"/>
      <c r="KBS189" s="257"/>
      <c r="KBT189" s="257"/>
      <c r="KBU189" s="257"/>
      <c r="KBV189" s="257"/>
      <c r="KBW189" s="257"/>
      <c r="KBX189" s="257"/>
      <c r="KBY189" s="257"/>
      <c r="KBZ189" s="257"/>
      <c r="KCA189" s="257"/>
      <c r="KCB189" s="257"/>
      <c r="KCC189" s="257"/>
      <c r="KCD189" s="257"/>
      <c r="KCE189" s="257"/>
      <c r="KCF189" s="257"/>
      <c r="KCG189" s="257"/>
      <c r="KCH189" s="257"/>
      <c r="KCI189" s="257"/>
      <c r="KCJ189" s="257"/>
      <c r="KCK189" s="257"/>
      <c r="KCL189" s="257"/>
      <c r="KCM189" s="257"/>
      <c r="KCN189" s="257"/>
      <c r="KCO189" s="257"/>
      <c r="KCP189" s="257"/>
      <c r="KCQ189" s="257"/>
      <c r="KCR189" s="257"/>
      <c r="KCS189" s="257"/>
      <c r="KCT189" s="257"/>
      <c r="KCU189" s="257"/>
      <c r="KCV189" s="257"/>
      <c r="KCW189" s="257"/>
      <c r="KCX189" s="257"/>
      <c r="KCY189" s="257"/>
      <c r="KCZ189" s="257"/>
      <c r="KDA189" s="257"/>
      <c r="KDB189" s="257"/>
      <c r="KDC189" s="257"/>
      <c r="KDD189" s="257"/>
      <c r="KDE189" s="257"/>
      <c r="KDF189" s="257"/>
      <c r="KDG189" s="257"/>
      <c r="KDH189" s="257"/>
      <c r="KDI189" s="257"/>
      <c r="KDJ189" s="257"/>
      <c r="KDK189" s="257"/>
      <c r="KDL189" s="257"/>
      <c r="KDM189" s="257"/>
      <c r="KDN189" s="257"/>
      <c r="KDO189" s="257"/>
      <c r="KDP189" s="257"/>
      <c r="KDQ189" s="257"/>
      <c r="KDR189" s="257"/>
      <c r="KDS189" s="257"/>
      <c r="KDT189" s="257"/>
      <c r="KDU189" s="257"/>
      <c r="KDV189" s="257"/>
      <c r="KDW189" s="257"/>
      <c r="KDX189" s="257"/>
      <c r="KDY189" s="257"/>
      <c r="KDZ189" s="257"/>
      <c r="KEA189" s="257"/>
      <c r="KEB189" s="257"/>
      <c r="KEC189" s="257"/>
      <c r="KED189" s="257"/>
      <c r="KEE189" s="257"/>
      <c r="KEF189" s="257"/>
      <c r="KEG189" s="257"/>
      <c r="KEH189" s="257"/>
      <c r="KEI189" s="257"/>
      <c r="KEJ189" s="257"/>
      <c r="KEK189" s="257"/>
      <c r="KEL189" s="257"/>
      <c r="KEM189" s="257"/>
      <c r="KEN189" s="257"/>
      <c r="KEO189" s="257"/>
      <c r="KEP189" s="257"/>
      <c r="KEQ189" s="257"/>
      <c r="KER189" s="257"/>
      <c r="KES189" s="257"/>
      <c r="KET189" s="257"/>
      <c r="KEU189" s="257"/>
      <c r="KEV189" s="257"/>
      <c r="KEW189" s="257"/>
      <c r="KEX189" s="257"/>
      <c r="KEY189" s="257"/>
      <c r="KEZ189" s="257"/>
      <c r="KFA189" s="257"/>
      <c r="KFB189" s="257"/>
      <c r="KFC189" s="257"/>
      <c r="KFD189" s="257"/>
      <c r="KFE189" s="257"/>
      <c r="KFF189" s="257"/>
      <c r="KFG189" s="257"/>
      <c r="KFH189" s="257"/>
      <c r="KFI189" s="257"/>
      <c r="KFJ189" s="257"/>
      <c r="KFK189" s="257"/>
      <c r="KFL189" s="257"/>
      <c r="KFM189" s="257"/>
      <c r="KFN189" s="257"/>
      <c r="KFO189" s="257"/>
      <c r="KFP189" s="257"/>
      <c r="KFQ189" s="257"/>
      <c r="KFR189" s="257"/>
      <c r="KFS189" s="257"/>
      <c r="KFT189" s="257"/>
      <c r="KFU189" s="257"/>
      <c r="KFV189" s="257"/>
      <c r="KFW189" s="257"/>
      <c r="KFX189" s="257"/>
      <c r="KFY189" s="257"/>
      <c r="KFZ189" s="257"/>
      <c r="KGA189" s="257"/>
      <c r="KGB189" s="257"/>
      <c r="KGC189" s="257"/>
      <c r="KGD189" s="257"/>
      <c r="KGE189" s="257"/>
      <c r="KGF189" s="257"/>
      <c r="KGG189" s="257"/>
      <c r="KGH189" s="257"/>
      <c r="KGI189" s="257"/>
      <c r="KGJ189" s="257"/>
      <c r="KGK189" s="257"/>
      <c r="KGL189" s="257"/>
      <c r="KGM189" s="257"/>
      <c r="KGN189" s="257"/>
      <c r="KGO189" s="257"/>
      <c r="KGP189" s="257"/>
      <c r="KGQ189" s="257"/>
      <c r="KGR189" s="257"/>
      <c r="KGS189" s="257"/>
      <c r="KGT189" s="257"/>
      <c r="KGU189" s="257"/>
      <c r="KGV189" s="257"/>
      <c r="KGW189" s="257"/>
      <c r="KGX189" s="257"/>
      <c r="KGY189" s="257"/>
      <c r="KGZ189" s="257"/>
      <c r="KHA189" s="257"/>
      <c r="KHB189" s="257"/>
      <c r="KHC189" s="257"/>
      <c r="KHD189" s="257"/>
      <c r="KHE189" s="257"/>
      <c r="KHF189" s="257"/>
      <c r="KHG189" s="257"/>
      <c r="KHH189" s="257"/>
      <c r="KHI189" s="257"/>
      <c r="KHJ189" s="257"/>
      <c r="KHK189" s="257"/>
      <c r="KHL189" s="257"/>
      <c r="KHM189" s="257"/>
      <c r="KHN189" s="257"/>
      <c r="KHO189" s="257"/>
      <c r="KHP189" s="257"/>
      <c r="KHQ189" s="257"/>
      <c r="KHR189" s="257"/>
      <c r="KHS189" s="257"/>
      <c r="KHT189" s="257"/>
      <c r="KHU189" s="257"/>
      <c r="KHV189" s="257"/>
      <c r="KHW189" s="257"/>
      <c r="KHX189" s="257"/>
      <c r="KHY189" s="257"/>
      <c r="KHZ189" s="257"/>
      <c r="KIA189" s="257"/>
      <c r="KIB189" s="257"/>
      <c r="KIC189" s="257"/>
      <c r="KID189" s="257"/>
      <c r="KIE189" s="257"/>
      <c r="KIF189" s="257"/>
      <c r="KIG189" s="257"/>
      <c r="KIH189" s="257"/>
      <c r="KII189" s="257"/>
      <c r="KIJ189" s="257"/>
      <c r="KIK189" s="257"/>
      <c r="KIL189" s="257"/>
      <c r="KIM189" s="257"/>
      <c r="KIN189" s="257"/>
      <c r="KIO189" s="257"/>
      <c r="KIP189" s="257"/>
      <c r="KIQ189" s="257"/>
      <c r="KIR189" s="257"/>
      <c r="KIS189" s="257"/>
      <c r="KIT189" s="257"/>
      <c r="KIU189" s="257"/>
      <c r="KIV189" s="257"/>
      <c r="KIW189" s="257"/>
      <c r="KIX189" s="257"/>
      <c r="KIY189" s="257"/>
      <c r="KIZ189" s="257"/>
      <c r="KJA189" s="257"/>
      <c r="KJB189" s="257"/>
      <c r="KJC189" s="257"/>
      <c r="KJD189" s="257"/>
      <c r="KJE189" s="257"/>
      <c r="KJF189" s="257"/>
      <c r="KJG189" s="257"/>
      <c r="KJH189" s="257"/>
      <c r="KJI189" s="257"/>
      <c r="KJJ189" s="257"/>
      <c r="KJK189" s="257"/>
      <c r="KJL189" s="257"/>
      <c r="KJM189" s="257"/>
      <c r="KJN189" s="257"/>
      <c r="KJO189" s="257"/>
      <c r="KJP189" s="257"/>
      <c r="KJQ189" s="257"/>
      <c r="KJR189" s="257"/>
      <c r="KJS189" s="257"/>
      <c r="KJT189" s="257"/>
      <c r="KJU189" s="257"/>
      <c r="KJV189" s="257"/>
      <c r="KJW189" s="257"/>
      <c r="KJX189" s="257"/>
      <c r="KJY189" s="257"/>
      <c r="KJZ189" s="257"/>
      <c r="KKA189" s="257"/>
      <c r="KKB189" s="257"/>
      <c r="KKC189" s="257"/>
      <c r="KKD189" s="257"/>
      <c r="KKE189" s="257"/>
      <c r="KKF189" s="257"/>
      <c r="KKG189" s="257"/>
      <c r="KKH189" s="257"/>
      <c r="KKI189" s="257"/>
      <c r="KKJ189" s="257"/>
      <c r="KKK189" s="257"/>
      <c r="KKL189" s="257"/>
      <c r="KKM189" s="257"/>
      <c r="KKN189" s="257"/>
      <c r="KKO189" s="257"/>
      <c r="KKP189" s="257"/>
      <c r="KKQ189" s="257"/>
      <c r="KKR189" s="257"/>
      <c r="KKS189" s="257"/>
      <c r="KKT189" s="257"/>
      <c r="KKU189" s="257"/>
      <c r="KKV189" s="257"/>
      <c r="KKW189" s="257"/>
      <c r="KKX189" s="257"/>
      <c r="KKY189" s="257"/>
      <c r="KKZ189" s="257"/>
      <c r="KLA189" s="257"/>
      <c r="KLB189" s="257"/>
      <c r="KLC189" s="257"/>
      <c r="KLD189" s="257"/>
      <c r="KLE189" s="257"/>
      <c r="KLF189" s="257"/>
      <c r="KLG189" s="257"/>
      <c r="KLH189" s="257"/>
      <c r="KLI189" s="257"/>
      <c r="KLJ189" s="257"/>
      <c r="KLK189" s="257"/>
      <c r="KLL189" s="257"/>
      <c r="KLM189" s="257"/>
      <c r="KLN189" s="257"/>
      <c r="KLO189" s="257"/>
      <c r="KLP189" s="257"/>
      <c r="KLQ189" s="257"/>
      <c r="KLR189" s="257"/>
      <c r="KLS189" s="257"/>
      <c r="KLT189" s="257"/>
      <c r="KLU189" s="257"/>
      <c r="KLV189" s="257"/>
      <c r="KLW189" s="257"/>
      <c r="KLX189" s="257"/>
      <c r="KLY189" s="257"/>
      <c r="KLZ189" s="257"/>
      <c r="KMA189" s="257"/>
      <c r="KMB189" s="257"/>
      <c r="KMC189" s="257"/>
      <c r="KMD189" s="257"/>
      <c r="KME189" s="257"/>
      <c r="KMF189" s="257"/>
      <c r="KMG189" s="257"/>
      <c r="KMH189" s="257"/>
      <c r="KMI189" s="257"/>
      <c r="KMJ189" s="257"/>
      <c r="KMK189" s="257"/>
      <c r="KML189" s="257"/>
      <c r="KMM189" s="257"/>
      <c r="KMN189" s="257"/>
      <c r="KMO189" s="257"/>
      <c r="KMP189" s="257"/>
      <c r="KMQ189" s="257"/>
      <c r="KMR189" s="257"/>
      <c r="KMS189" s="257"/>
      <c r="KMT189" s="257"/>
      <c r="KMU189" s="257"/>
      <c r="KMV189" s="257"/>
      <c r="KMW189" s="257"/>
      <c r="KMX189" s="257"/>
      <c r="KMY189" s="257"/>
      <c r="KMZ189" s="257"/>
      <c r="KNA189" s="257"/>
      <c r="KNB189" s="257"/>
      <c r="KNC189" s="257"/>
      <c r="KND189" s="257"/>
      <c r="KNE189" s="257"/>
      <c r="KNF189" s="257"/>
      <c r="KNG189" s="257"/>
      <c r="KNH189" s="257"/>
      <c r="KNI189" s="257"/>
      <c r="KNJ189" s="257"/>
      <c r="KNK189" s="257"/>
      <c r="KNL189" s="257"/>
      <c r="KNM189" s="257"/>
      <c r="KNN189" s="257"/>
      <c r="KNO189" s="257"/>
      <c r="KNP189" s="257"/>
      <c r="KNQ189" s="257"/>
      <c r="KNR189" s="257"/>
      <c r="KNS189" s="257"/>
      <c r="KNT189" s="257"/>
      <c r="KNU189" s="257"/>
      <c r="KNV189" s="257"/>
      <c r="KNW189" s="257"/>
      <c r="KNX189" s="257"/>
      <c r="KNY189" s="257"/>
      <c r="KNZ189" s="257"/>
      <c r="KOA189" s="257"/>
      <c r="KOB189" s="257"/>
      <c r="KOC189" s="257"/>
      <c r="KOD189" s="257"/>
      <c r="KOE189" s="257"/>
      <c r="KOF189" s="257"/>
      <c r="KOG189" s="257"/>
      <c r="KOH189" s="257"/>
      <c r="KOI189" s="257"/>
      <c r="KOJ189" s="257"/>
      <c r="KOK189" s="257"/>
      <c r="KOL189" s="257"/>
      <c r="KOM189" s="257"/>
      <c r="KON189" s="257"/>
      <c r="KOO189" s="257"/>
      <c r="KOP189" s="257"/>
      <c r="KOQ189" s="257"/>
      <c r="KOR189" s="257"/>
      <c r="KOS189" s="257"/>
      <c r="KOT189" s="257"/>
      <c r="KOU189" s="257"/>
      <c r="KOV189" s="257"/>
      <c r="KOW189" s="257"/>
      <c r="KOX189" s="257"/>
      <c r="KOY189" s="257"/>
      <c r="KOZ189" s="257"/>
      <c r="KPA189" s="257"/>
      <c r="KPB189" s="257"/>
      <c r="KPC189" s="257"/>
      <c r="KPD189" s="257"/>
      <c r="KPE189" s="257"/>
      <c r="KPF189" s="257"/>
      <c r="KPG189" s="257"/>
      <c r="KPH189" s="257"/>
      <c r="KPI189" s="257"/>
      <c r="KPJ189" s="257"/>
      <c r="KPK189" s="257"/>
      <c r="KPL189" s="257"/>
      <c r="KPM189" s="257"/>
      <c r="KPN189" s="257"/>
      <c r="KPO189" s="257"/>
      <c r="KPP189" s="257"/>
      <c r="KPQ189" s="257"/>
      <c r="KPR189" s="257"/>
      <c r="KPS189" s="257"/>
      <c r="KPT189" s="257"/>
      <c r="KPU189" s="257"/>
      <c r="KPV189" s="257"/>
      <c r="KPW189" s="257"/>
      <c r="KPX189" s="257"/>
      <c r="KPY189" s="257"/>
      <c r="KPZ189" s="257"/>
      <c r="KQA189" s="257"/>
      <c r="KQB189" s="257"/>
      <c r="KQC189" s="257"/>
      <c r="KQD189" s="257"/>
      <c r="KQE189" s="257"/>
      <c r="KQF189" s="257"/>
      <c r="KQG189" s="257"/>
      <c r="KQH189" s="257"/>
      <c r="KQI189" s="257"/>
      <c r="KQJ189" s="257"/>
      <c r="KQK189" s="257"/>
      <c r="KQL189" s="257"/>
      <c r="KQM189" s="257"/>
      <c r="KQN189" s="257"/>
      <c r="KQO189" s="257"/>
      <c r="KQP189" s="257"/>
      <c r="KQQ189" s="257"/>
      <c r="KQR189" s="257"/>
      <c r="KQS189" s="257"/>
      <c r="KQT189" s="257"/>
      <c r="KQU189" s="257"/>
      <c r="KQV189" s="257"/>
      <c r="KQW189" s="257"/>
      <c r="KQX189" s="257"/>
      <c r="KQY189" s="257"/>
      <c r="KQZ189" s="257"/>
      <c r="KRA189" s="257"/>
      <c r="KRB189" s="257"/>
      <c r="KRC189" s="257"/>
      <c r="KRD189" s="257"/>
      <c r="KRE189" s="257"/>
      <c r="KRF189" s="257"/>
      <c r="KRG189" s="257"/>
      <c r="KRH189" s="257"/>
      <c r="KRI189" s="257"/>
      <c r="KRJ189" s="257"/>
      <c r="KRK189" s="257"/>
      <c r="KRL189" s="257"/>
      <c r="KRM189" s="257"/>
      <c r="KRN189" s="257"/>
      <c r="KRO189" s="257"/>
      <c r="KRP189" s="257"/>
      <c r="KRQ189" s="257"/>
      <c r="KRR189" s="257"/>
      <c r="KRS189" s="257"/>
      <c r="KRT189" s="257"/>
      <c r="KRU189" s="257"/>
      <c r="KRV189" s="257"/>
      <c r="KRW189" s="257"/>
      <c r="KRX189" s="257"/>
      <c r="KRY189" s="257"/>
      <c r="KRZ189" s="257"/>
      <c r="KSA189" s="257"/>
      <c r="KSB189" s="257"/>
      <c r="KSC189" s="257"/>
      <c r="KSD189" s="257"/>
      <c r="KSE189" s="257"/>
      <c r="KSF189" s="257"/>
      <c r="KSG189" s="257"/>
      <c r="KSH189" s="257"/>
      <c r="KSI189" s="257"/>
      <c r="KSJ189" s="257"/>
      <c r="KSK189" s="257"/>
      <c r="KSL189" s="257"/>
      <c r="KSM189" s="257"/>
      <c r="KSN189" s="257"/>
      <c r="KSO189" s="257"/>
      <c r="KSP189" s="257"/>
      <c r="KSQ189" s="257"/>
      <c r="KSR189" s="257"/>
      <c r="KSS189" s="257"/>
      <c r="KST189" s="257"/>
      <c r="KSU189" s="257"/>
      <c r="KSV189" s="257"/>
      <c r="KSW189" s="257"/>
      <c r="KSX189" s="257"/>
      <c r="KSY189" s="257"/>
      <c r="KSZ189" s="257"/>
      <c r="KTA189" s="257"/>
      <c r="KTB189" s="257"/>
      <c r="KTC189" s="257"/>
      <c r="KTD189" s="257"/>
      <c r="KTE189" s="257"/>
      <c r="KTF189" s="257"/>
      <c r="KTG189" s="257"/>
      <c r="KTH189" s="257"/>
      <c r="KTI189" s="257"/>
      <c r="KTJ189" s="257"/>
      <c r="KTK189" s="257"/>
      <c r="KTL189" s="257"/>
      <c r="KTM189" s="257"/>
      <c r="KTN189" s="257"/>
      <c r="KTO189" s="257"/>
      <c r="KTP189" s="257"/>
      <c r="KTQ189" s="257"/>
      <c r="KTR189" s="257"/>
      <c r="KTS189" s="257"/>
      <c r="KTT189" s="257"/>
      <c r="KTU189" s="257"/>
      <c r="KTV189" s="257"/>
      <c r="KTW189" s="257"/>
      <c r="KTX189" s="257"/>
      <c r="KTY189" s="257"/>
      <c r="KTZ189" s="257"/>
      <c r="KUA189" s="257"/>
      <c r="KUB189" s="257"/>
      <c r="KUC189" s="257"/>
      <c r="KUD189" s="257"/>
      <c r="KUE189" s="257"/>
      <c r="KUF189" s="257"/>
      <c r="KUG189" s="257"/>
      <c r="KUH189" s="257"/>
      <c r="KUI189" s="257"/>
      <c r="KUJ189" s="257"/>
      <c r="KUK189" s="257"/>
      <c r="KUL189" s="257"/>
      <c r="KUM189" s="257"/>
      <c r="KUN189" s="257"/>
      <c r="KUO189" s="257"/>
      <c r="KUP189" s="257"/>
      <c r="KUQ189" s="257"/>
      <c r="KUR189" s="257"/>
      <c r="KUS189" s="257"/>
      <c r="KUT189" s="257"/>
      <c r="KUU189" s="257"/>
      <c r="KUV189" s="257"/>
      <c r="KUW189" s="257"/>
      <c r="KUX189" s="257"/>
      <c r="KUY189" s="257"/>
      <c r="KUZ189" s="257"/>
      <c r="KVA189" s="257"/>
      <c r="KVB189" s="257"/>
      <c r="KVC189" s="257"/>
      <c r="KVD189" s="257"/>
      <c r="KVE189" s="257"/>
      <c r="KVF189" s="257"/>
      <c r="KVG189" s="257"/>
      <c r="KVH189" s="257"/>
      <c r="KVI189" s="257"/>
      <c r="KVJ189" s="257"/>
      <c r="KVK189" s="257"/>
      <c r="KVL189" s="257"/>
      <c r="KVM189" s="257"/>
      <c r="KVN189" s="257"/>
      <c r="KVO189" s="257"/>
      <c r="KVP189" s="257"/>
      <c r="KVQ189" s="257"/>
      <c r="KVR189" s="257"/>
      <c r="KVS189" s="257"/>
      <c r="KVT189" s="257"/>
      <c r="KVU189" s="257"/>
      <c r="KVV189" s="257"/>
      <c r="KVW189" s="257"/>
      <c r="KVX189" s="257"/>
      <c r="KVY189" s="257"/>
      <c r="KVZ189" s="257"/>
      <c r="KWA189" s="257"/>
      <c r="KWB189" s="257"/>
      <c r="KWC189" s="257"/>
      <c r="KWD189" s="257"/>
      <c r="KWE189" s="257"/>
      <c r="KWF189" s="257"/>
      <c r="KWG189" s="257"/>
      <c r="KWH189" s="257"/>
      <c r="KWI189" s="257"/>
      <c r="KWJ189" s="257"/>
      <c r="KWK189" s="257"/>
      <c r="KWL189" s="257"/>
      <c r="KWM189" s="257"/>
      <c r="KWN189" s="257"/>
      <c r="KWO189" s="257"/>
      <c r="KWP189" s="257"/>
      <c r="KWQ189" s="257"/>
      <c r="KWR189" s="257"/>
      <c r="KWS189" s="257"/>
      <c r="KWT189" s="257"/>
      <c r="KWU189" s="257"/>
      <c r="KWV189" s="257"/>
      <c r="KWW189" s="257"/>
      <c r="KWX189" s="257"/>
      <c r="KWY189" s="257"/>
      <c r="KWZ189" s="257"/>
      <c r="KXA189" s="257"/>
      <c r="KXB189" s="257"/>
      <c r="KXC189" s="257"/>
      <c r="KXD189" s="257"/>
      <c r="KXE189" s="257"/>
      <c r="KXF189" s="257"/>
      <c r="KXG189" s="257"/>
      <c r="KXH189" s="257"/>
      <c r="KXI189" s="257"/>
      <c r="KXJ189" s="257"/>
      <c r="KXK189" s="257"/>
      <c r="KXL189" s="257"/>
      <c r="KXM189" s="257"/>
      <c r="KXN189" s="257"/>
      <c r="KXO189" s="257"/>
      <c r="KXP189" s="257"/>
      <c r="KXQ189" s="257"/>
      <c r="KXR189" s="257"/>
      <c r="KXS189" s="257"/>
      <c r="KXT189" s="257"/>
      <c r="KXU189" s="257"/>
      <c r="KXV189" s="257"/>
      <c r="KXW189" s="257"/>
      <c r="KXX189" s="257"/>
      <c r="KXY189" s="257"/>
      <c r="KXZ189" s="257"/>
      <c r="KYA189" s="257"/>
      <c r="KYB189" s="257"/>
      <c r="KYC189" s="257"/>
      <c r="KYD189" s="257"/>
      <c r="KYE189" s="257"/>
      <c r="KYF189" s="257"/>
      <c r="KYG189" s="257"/>
      <c r="KYH189" s="257"/>
      <c r="KYI189" s="257"/>
      <c r="KYJ189" s="257"/>
      <c r="KYK189" s="257"/>
      <c r="KYL189" s="257"/>
      <c r="KYM189" s="257"/>
      <c r="KYN189" s="257"/>
      <c r="KYO189" s="257"/>
      <c r="KYP189" s="257"/>
      <c r="KYQ189" s="257"/>
      <c r="KYR189" s="257"/>
      <c r="KYS189" s="257"/>
      <c r="KYT189" s="257"/>
      <c r="KYU189" s="257"/>
      <c r="KYV189" s="257"/>
      <c r="KYW189" s="257"/>
      <c r="KYX189" s="257"/>
      <c r="KYY189" s="257"/>
      <c r="KYZ189" s="257"/>
      <c r="KZA189" s="257"/>
      <c r="KZB189" s="257"/>
      <c r="KZC189" s="257"/>
      <c r="KZD189" s="257"/>
      <c r="KZE189" s="257"/>
      <c r="KZF189" s="257"/>
      <c r="KZG189" s="257"/>
      <c r="KZH189" s="257"/>
      <c r="KZI189" s="257"/>
      <c r="KZJ189" s="257"/>
      <c r="KZK189" s="257"/>
      <c r="KZL189" s="257"/>
      <c r="KZM189" s="257"/>
      <c r="KZN189" s="257"/>
      <c r="KZO189" s="257"/>
      <c r="KZP189" s="257"/>
      <c r="KZQ189" s="257"/>
      <c r="KZR189" s="257"/>
      <c r="KZS189" s="257"/>
      <c r="KZT189" s="257"/>
      <c r="KZU189" s="257"/>
      <c r="KZV189" s="257"/>
      <c r="KZW189" s="257"/>
      <c r="KZX189" s="257"/>
      <c r="KZY189" s="257"/>
      <c r="KZZ189" s="257"/>
      <c r="LAA189" s="257"/>
      <c r="LAB189" s="257"/>
      <c r="LAC189" s="257"/>
      <c r="LAD189" s="257"/>
      <c r="LAE189" s="257"/>
      <c r="LAF189" s="257"/>
      <c r="LAG189" s="257"/>
      <c r="LAH189" s="257"/>
      <c r="LAI189" s="257"/>
      <c r="LAJ189" s="257"/>
      <c r="LAK189" s="257"/>
      <c r="LAL189" s="257"/>
      <c r="LAM189" s="257"/>
      <c r="LAN189" s="257"/>
      <c r="LAO189" s="257"/>
      <c r="LAP189" s="257"/>
      <c r="LAQ189" s="257"/>
      <c r="LAR189" s="257"/>
      <c r="LAS189" s="257"/>
      <c r="LAT189" s="257"/>
      <c r="LAU189" s="257"/>
      <c r="LAV189" s="257"/>
      <c r="LAW189" s="257"/>
      <c r="LAX189" s="257"/>
      <c r="LAY189" s="257"/>
      <c r="LAZ189" s="257"/>
      <c r="LBA189" s="257"/>
      <c r="LBB189" s="257"/>
      <c r="LBC189" s="257"/>
      <c r="LBD189" s="257"/>
      <c r="LBE189" s="257"/>
      <c r="LBF189" s="257"/>
      <c r="LBG189" s="257"/>
      <c r="LBH189" s="257"/>
      <c r="LBI189" s="257"/>
      <c r="LBJ189" s="257"/>
      <c r="LBK189" s="257"/>
      <c r="LBL189" s="257"/>
      <c r="LBM189" s="257"/>
      <c r="LBN189" s="257"/>
      <c r="LBO189" s="257"/>
      <c r="LBP189" s="257"/>
      <c r="LBQ189" s="257"/>
      <c r="LBR189" s="257"/>
      <c r="LBS189" s="257"/>
      <c r="LBT189" s="257"/>
      <c r="LBU189" s="257"/>
      <c r="LBV189" s="257"/>
      <c r="LBW189" s="257"/>
      <c r="LBX189" s="257"/>
      <c r="LBY189" s="257"/>
      <c r="LBZ189" s="257"/>
      <c r="LCA189" s="257"/>
      <c r="LCB189" s="257"/>
      <c r="LCC189" s="257"/>
      <c r="LCD189" s="257"/>
      <c r="LCE189" s="257"/>
      <c r="LCF189" s="257"/>
      <c r="LCG189" s="257"/>
      <c r="LCH189" s="257"/>
      <c r="LCI189" s="257"/>
      <c r="LCJ189" s="257"/>
      <c r="LCK189" s="257"/>
      <c r="LCL189" s="257"/>
      <c r="LCM189" s="257"/>
      <c r="LCN189" s="257"/>
      <c r="LCO189" s="257"/>
      <c r="LCP189" s="257"/>
      <c r="LCQ189" s="257"/>
      <c r="LCR189" s="257"/>
      <c r="LCS189" s="257"/>
      <c r="LCT189" s="257"/>
      <c r="LCU189" s="257"/>
      <c r="LCV189" s="257"/>
      <c r="LCW189" s="257"/>
      <c r="LCX189" s="257"/>
      <c r="LCY189" s="257"/>
      <c r="LCZ189" s="257"/>
      <c r="LDA189" s="257"/>
      <c r="LDB189" s="257"/>
      <c r="LDC189" s="257"/>
      <c r="LDD189" s="257"/>
      <c r="LDE189" s="257"/>
      <c r="LDF189" s="257"/>
      <c r="LDG189" s="257"/>
      <c r="LDH189" s="257"/>
      <c r="LDI189" s="257"/>
      <c r="LDJ189" s="257"/>
      <c r="LDK189" s="257"/>
      <c r="LDL189" s="257"/>
      <c r="LDM189" s="257"/>
      <c r="LDN189" s="257"/>
      <c r="LDO189" s="257"/>
      <c r="LDP189" s="257"/>
      <c r="LDQ189" s="257"/>
      <c r="LDR189" s="257"/>
      <c r="LDS189" s="257"/>
      <c r="LDT189" s="257"/>
      <c r="LDU189" s="257"/>
      <c r="LDV189" s="257"/>
      <c r="LDW189" s="257"/>
      <c r="LDX189" s="257"/>
      <c r="LDY189" s="257"/>
      <c r="LDZ189" s="257"/>
      <c r="LEA189" s="257"/>
      <c r="LEB189" s="257"/>
      <c r="LEC189" s="257"/>
      <c r="LED189" s="257"/>
      <c r="LEE189" s="257"/>
      <c r="LEF189" s="257"/>
      <c r="LEG189" s="257"/>
      <c r="LEH189" s="257"/>
      <c r="LEI189" s="257"/>
      <c r="LEJ189" s="257"/>
      <c r="LEK189" s="257"/>
      <c r="LEL189" s="257"/>
      <c r="LEM189" s="257"/>
      <c r="LEN189" s="257"/>
      <c r="LEO189" s="257"/>
      <c r="LEP189" s="257"/>
      <c r="LEQ189" s="257"/>
      <c r="LER189" s="257"/>
      <c r="LES189" s="257"/>
      <c r="LET189" s="257"/>
      <c r="LEU189" s="257"/>
      <c r="LEV189" s="257"/>
      <c r="LEW189" s="257"/>
      <c r="LEX189" s="257"/>
      <c r="LEY189" s="257"/>
      <c r="LEZ189" s="257"/>
      <c r="LFA189" s="257"/>
      <c r="LFB189" s="257"/>
      <c r="LFC189" s="257"/>
      <c r="LFD189" s="257"/>
      <c r="LFE189" s="257"/>
      <c r="LFF189" s="257"/>
      <c r="LFG189" s="257"/>
      <c r="LFH189" s="257"/>
      <c r="LFI189" s="257"/>
      <c r="LFJ189" s="257"/>
      <c r="LFK189" s="257"/>
      <c r="LFL189" s="257"/>
      <c r="LFM189" s="257"/>
      <c r="LFN189" s="257"/>
      <c r="LFO189" s="257"/>
      <c r="LFP189" s="257"/>
      <c r="LFQ189" s="257"/>
      <c r="LFR189" s="257"/>
      <c r="LFS189" s="257"/>
      <c r="LFT189" s="257"/>
      <c r="LFU189" s="257"/>
      <c r="LFV189" s="257"/>
      <c r="LFW189" s="257"/>
      <c r="LFX189" s="257"/>
      <c r="LFY189" s="257"/>
      <c r="LFZ189" s="257"/>
      <c r="LGA189" s="257"/>
      <c r="LGB189" s="257"/>
      <c r="LGC189" s="257"/>
      <c r="LGD189" s="257"/>
      <c r="LGE189" s="257"/>
      <c r="LGF189" s="257"/>
      <c r="LGG189" s="257"/>
      <c r="LGH189" s="257"/>
      <c r="LGI189" s="257"/>
      <c r="LGJ189" s="257"/>
      <c r="LGK189" s="257"/>
      <c r="LGL189" s="257"/>
      <c r="LGM189" s="257"/>
      <c r="LGN189" s="257"/>
      <c r="LGO189" s="257"/>
      <c r="LGP189" s="257"/>
      <c r="LGQ189" s="257"/>
      <c r="LGR189" s="257"/>
      <c r="LGS189" s="257"/>
      <c r="LGT189" s="257"/>
      <c r="LGU189" s="257"/>
      <c r="LGV189" s="257"/>
      <c r="LGW189" s="257"/>
      <c r="LGX189" s="257"/>
      <c r="LGY189" s="257"/>
      <c r="LGZ189" s="257"/>
      <c r="LHA189" s="257"/>
      <c r="LHB189" s="257"/>
      <c r="LHC189" s="257"/>
      <c r="LHD189" s="257"/>
      <c r="LHE189" s="257"/>
      <c r="LHF189" s="257"/>
      <c r="LHG189" s="257"/>
      <c r="LHH189" s="257"/>
      <c r="LHI189" s="257"/>
      <c r="LHJ189" s="257"/>
      <c r="LHK189" s="257"/>
      <c r="LHL189" s="257"/>
      <c r="LHM189" s="257"/>
      <c r="LHN189" s="257"/>
      <c r="LHO189" s="257"/>
      <c r="LHP189" s="257"/>
      <c r="LHQ189" s="257"/>
      <c r="LHR189" s="257"/>
      <c r="LHS189" s="257"/>
      <c r="LHT189" s="257"/>
      <c r="LHU189" s="257"/>
      <c r="LHV189" s="257"/>
      <c r="LHW189" s="257"/>
      <c r="LHX189" s="257"/>
      <c r="LHY189" s="257"/>
      <c r="LHZ189" s="257"/>
      <c r="LIA189" s="257"/>
      <c r="LIB189" s="257"/>
      <c r="LIC189" s="257"/>
      <c r="LID189" s="257"/>
      <c r="LIE189" s="257"/>
      <c r="LIF189" s="257"/>
      <c r="LIG189" s="257"/>
      <c r="LIH189" s="257"/>
      <c r="LII189" s="257"/>
      <c r="LIJ189" s="257"/>
      <c r="LIK189" s="257"/>
      <c r="LIL189" s="257"/>
      <c r="LIM189" s="257"/>
      <c r="LIN189" s="257"/>
      <c r="LIO189" s="257"/>
      <c r="LIP189" s="257"/>
      <c r="LIQ189" s="257"/>
      <c r="LIR189" s="257"/>
      <c r="LIS189" s="257"/>
      <c r="LIT189" s="257"/>
      <c r="LIU189" s="257"/>
      <c r="LIV189" s="257"/>
      <c r="LIW189" s="257"/>
      <c r="LIX189" s="257"/>
      <c r="LIY189" s="257"/>
      <c r="LIZ189" s="257"/>
      <c r="LJA189" s="257"/>
      <c r="LJB189" s="257"/>
      <c r="LJC189" s="257"/>
      <c r="LJD189" s="257"/>
      <c r="LJE189" s="257"/>
      <c r="LJF189" s="257"/>
      <c r="LJG189" s="257"/>
      <c r="LJH189" s="257"/>
      <c r="LJI189" s="257"/>
      <c r="LJJ189" s="257"/>
      <c r="LJK189" s="257"/>
      <c r="LJL189" s="257"/>
      <c r="LJM189" s="257"/>
      <c r="LJN189" s="257"/>
      <c r="LJO189" s="257"/>
      <c r="LJP189" s="257"/>
      <c r="LJQ189" s="257"/>
      <c r="LJR189" s="257"/>
      <c r="LJS189" s="257"/>
      <c r="LJT189" s="257"/>
      <c r="LJU189" s="257"/>
      <c r="LJV189" s="257"/>
      <c r="LJW189" s="257"/>
      <c r="LJX189" s="257"/>
      <c r="LJY189" s="257"/>
      <c r="LJZ189" s="257"/>
      <c r="LKA189" s="257"/>
      <c r="LKB189" s="257"/>
      <c r="LKC189" s="257"/>
      <c r="LKD189" s="257"/>
      <c r="LKE189" s="257"/>
      <c r="LKF189" s="257"/>
      <c r="LKG189" s="257"/>
      <c r="LKH189" s="257"/>
      <c r="LKI189" s="257"/>
      <c r="LKJ189" s="257"/>
      <c r="LKK189" s="257"/>
      <c r="LKL189" s="257"/>
      <c r="LKM189" s="257"/>
      <c r="LKN189" s="257"/>
      <c r="LKO189" s="257"/>
      <c r="LKP189" s="257"/>
      <c r="LKQ189" s="257"/>
      <c r="LKR189" s="257"/>
      <c r="LKS189" s="257"/>
      <c r="LKT189" s="257"/>
      <c r="LKU189" s="257"/>
      <c r="LKV189" s="257"/>
      <c r="LKW189" s="257"/>
      <c r="LKX189" s="257"/>
      <c r="LKY189" s="257"/>
      <c r="LKZ189" s="257"/>
      <c r="LLA189" s="257"/>
      <c r="LLB189" s="257"/>
      <c r="LLC189" s="257"/>
      <c r="LLD189" s="257"/>
      <c r="LLE189" s="257"/>
      <c r="LLF189" s="257"/>
      <c r="LLG189" s="257"/>
      <c r="LLH189" s="257"/>
      <c r="LLI189" s="257"/>
      <c r="LLJ189" s="257"/>
      <c r="LLK189" s="257"/>
      <c r="LLL189" s="257"/>
      <c r="LLM189" s="257"/>
      <c r="LLN189" s="257"/>
      <c r="LLO189" s="257"/>
      <c r="LLP189" s="257"/>
      <c r="LLQ189" s="257"/>
      <c r="LLR189" s="257"/>
      <c r="LLS189" s="257"/>
      <c r="LLT189" s="257"/>
      <c r="LLU189" s="257"/>
      <c r="LLV189" s="257"/>
      <c r="LLW189" s="257"/>
      <c r="LLX189" s="257"/>
      <c r="LLY189" s="257"/>
      <c r="LLZ189" s="257"/>
      <c r="LMA189" s="257"/>
      <c r="LMB189" s="257"/>
      <c r="LMC189" s="257"/>
      <c r="LMD189" s="257"/>
      <c r="LME189" s="257"/>
      <c r="LMF189" s="257"/>
      <c r="LMG189" s="257"/>
      <c r="LMH189" s="257"/>
      <c r="LMI189" s="257"/>
      <c r="LMJ189" s="257"/>
      <c r="LMK189" s="257"/>
      <c r="LML189" s="257"/>
      <c r="LMM189" s="257"/>
      <c r="LMN189" s="257"/>
      <c r="LMO189" s="257"/>
      <c r="LMP189" s="257"/>
      <c r="LMQ189" s="257"/>
      <c r="LMR189" s="257"/>
      <c r="LMS189" s="257"/>
      <c r="LMT189" s="257"/>
      <c r="LMU189" s="257"/>
      <c r="LMV189" s="257"/>
      <c r="LMW189" s="257"/>
      <c r="LMX189" s="257"/>
      <c r="LMY189" s="257"/>
      <c r="LMZ189" s="257"/>
      <c r="LNA189" s="257"/>
      <c r="LNB189" s="257"/>
      <c r="LNC189" s="257"/>
      <c r="LND189" s="257"/>
      <c r="LNE189" s="257"/>
      <c r="LNF189" s="257"/>
      <c r="LNG189" s="257"/>
      <c r="LNH189" s="257"/>
      <c r="LNI189" s="257"/>
      <c r="LNJ189" s="257"/>
      <c r="LNK189" s="257"/>
      <c r="LNL189" s="257"/>
      <c r="LNM189" s="257"/>
      <c r="LNN189" s="257"/>
      <c r="LNO189" s="257"/>
      <c r="LNP189" s="257"/>
      <c r="LNQ189" s="257"/>
      <c r="LNR189" s="257"/>
      <c r="LNS189" s="257"/>
      <c r="LNT189" s="257"/>
      <c r="LNU189" s="257"/>
      <c r="LNV189" s="257"/>
      <c r="LNW189" s="257"/>
      <c r="LNX189" s="257"/>
      <c r="LNY189" s="257"/>
      <c r="LNZ189" s="257"/>
      <c r="LOA189" s="257"/>
      <c r="LOB189" s="257"/>
      <c r="LOC189" s="257"/>
      <c r="LOD189" s="257"/>
      <c r="LOE189" s="257"/>
      <c r="LOF189" s="257"/>
      <c r="LOG189" s="257"/>
      <c r="LOH189" s="257"/>
      <c r="LOI189" s="257"/>
      <c r="LOJ189" s="257"/>
      <c r="LOK189" s="257"/>
      <c r="LOL189" s="257"/>
      <c r="LOM189" s="257"/>
      <c r="LON189" s="257"/>
      <c r="LOO189" s="257"/>
      <c r="LOP189" s="257"/>
      <c r="LOQ189" s="257"/>
      <c r="LOR189" s="257"/>
      <c r="LOS189" s="257"/>
      <c r="LOT189" s="257"/>
      <c r="LOU189" s="257"/>
      <c r="LOV189" s="257"/>
      <c r="LOW189" s="257"/>
      <c r="LOX189" s="257"/>
      <c r="LOY189" s="257"/>
      <c r="LOZ189" s="257"/>
      <c r="LPA189" s="257"/>
      <c r="LPB189" s="257"/>
      <c r="LPC189" s="257"/>
      <c r="LPD189" s="257"/>
      <c r="LPE189" s="257"/>
      <c r="LPF189" s="257"/>
      <c r="LPG189" s="257"/>
      <c r="LPH189" s="257"/>
      <c r="LPI189" s="257"/>
      <c r="LPJ189" s="257"/>
      <c r="LPK189" s="257"/>
      <c r="LPL189" s="257"/>
      <c r="LPM189" s="257"/>
      <c r="LPN189" s="257"/>
      <c r="LPO189" s="257"/>
      <c r="LPP189" s="257"/>
      <c r="LPQ189" s="257"/>
      <c r="LPR189" s="257"/>
      <c r="LPS189" s="257"/>
      <c r="LPT189" s="257"/>
      <c r="LPU189" s="257"/>
      <c r="LPV189" s="257"/>
      <c r="LPW189" s="257"/>
      <c r="LPX189" s="257"/>
      <c r="LPY189" s="257"/>
      <c r="LPZ189" s="257"/>
      <c r="LQA189" s="257"/>
      <c r="LQB189" s="257"/>
      <c r="LQC189" s="257"/>
      <c r="LQD189" s="257"/>
      <c r="LQE189" s="257"/>
      <c r="LQF189" s="257"/>
      <c r="LQG189" s="257"/>
      <c r="LQH189" s="257"/>
      <c r="LQI189" s="257"/>
      <c r="LQJ189" s="257"/>
      <c r="LQK189" s="257"/>
      <c r="LQL189" s="257"/>
      <c r="LQM189" s="257"/>
      <c r="LQN189" s="257"/>
      <c r="LQO189" s="257"/>
      <c r="LQP189" s="257"/>
      <c r="LQQ189" s="257"/>
      <c r="LQR189" s="257"/>
      <c r="LQS189" s="257"/>
      <c r="LQT189" s="257"/>
      <c r="LQU189" s="257"/>
      <c r="LQV189" s="257"/>
      <c r="LQW189" s="257"/>
      <c r="LQX189" s="257"/>
      <c r="LQY189" s="257"/>
      <c r="LQZ189" s="257"/>
      <c r="LRA189" s="257"/>
      <c r="LRB189" s="257"/>
      <c r="LRC189" s="257"/>
      <c r="LRD189" s="257"/>
      <c r="LRE189" s="257"/>
      <c r="LRF189" s="257"/>
      <c r="LRG189" s="257"/>
      <c r="LRH189" s="257"/>
      <c r="LRI189" s="257"/>
      <c r="LRJ189" s="257"/>
      <c r="LRK189" s="257"/>
      <c r="LRL189" s="257"/>
      <c r="LRM189" s="257"/>
      <c r="LRN189" s="257"/>
      <c r="LRO189" s="257"/>
      <c r="LRP189" s="257"/>
      <c r="LRQ189" s="257"/>
      <c r="LRR189" s="257"/>
      <c r="LRS189" s="257"/>
      <c r="LRT189" s="257"/>
      <c r="LRU189" s="257"/>
      <c r="LRV189" s="257"/>
      <c r="LRW189" s="257"/>
      <c r="LRX189" s="257"/>
      <c r="LRY189" s="257"/>
      <c r="LRZ189" s="257"/>
      <c r="LSA189" s="257"/>
      <c r="LSB189" s="257"/>
      <c r="LSC189" s="257"/>
      <c r="LSD189" s="257"/>
      <c r="LSE189" s="257"/>
      <c r="LSF189" s="257"/>
      <c r="LSG189" s="257"/>
      <c r="LSH189" s="257"/>
      <c r="LSI189" s="257"/>
      <c r="LSJ189" s="257"/>
      <c r="LSK189" s="257"/>
      <c r="LSL189" s="257"/>
      <c r="LSM189" s="257"/>
      <c r="LSN189" s="257"/>
      <c r="LSO189" s="257"/>
      <c r="LSP189" s="257"/>
      <c r="LSQ189" s="257"/>
      <c r="LSR189" s="257"/>
      <c r="LSS189" s="257"/>
      <c r="LST189" s="257"/>
      <c r="LSU189" s="257"/>
      <c r="LSV189" s="257"/>
      <c r="LSW189" s="257"/>
      <c r="LSX189" s="257"/>
      <c r="LSY189" s="257"/>
      <c r="LSZ189" s="257"/>
      <c r="LTA189" s="257"/>
      <c r="LTB189" s="257"/>
      <c r="LTC189" s="257"/>
      <c r="LTD189" s="257"/>
      <c r="LTE189" s="257"/>
      <c r="LTF189" s="257"/>
      <c r="LTG189" s="257"/>
      <c r="LTH189" s="257"/>
      <c r="LTI189" s="257"/>
      <c r="LTJ189" s="257"/>
      <c r="LTK189" s="257"/>
      <c r="LTL189" s="257"/>
      <c r="LTM189" s="257"/>
      <c r="LTN189" s="257"/>
      <c r="LTO189" s="257"/>
      <c r="LTP189" s="257"/>
      <c r="LTQ189" s="257"/>
      <c r="LTR189" s="257"/>
      <c r="LTS189" s="257"/>
      <c r="LTT189" s="257"/>
      <c r="LTU189" s="257"/>
      <c r="LTV189" s="257"/>
      <c r="LTW189" s="257"/>
      <c r="LTX189" s="257"/>
      <c r="LTY189" s="257"/>
      <c r="LTZ189" s="257"/>
      <c r="LUA189" s="257"/>
      <c r="LUB189" s="257"/>
      <c r="LUC189" s="257"/>
      <c r="LUD189" s="257"/>
      <c r="LUE189" s="257"/>
      <c r="LUF189" s="257"/>
      <c r="LUG189" s="257"/>
      <c r="LUH189" s="257"/>
      <c r="LUI189" s="257"/>
      <c r="LUJ189" s="257"/>
      <c r="LUK189" s="257"/>
      <c r="LUL189" s="257"/>
      <c r="LUM189" s="257"/>
      <c r="LUN189" s="257"/>
      <c r="LUO189" s="257"/>
      <c r="LUP189" s="257"/>
      <c r="LUQ189" s="257"/>
      <c r="LUR189" s="257"/>
      <c r="LUS189" s="257"/>
      <c r="LUT189" s="257"/>
      <c r="LUU189" s="257"/>
      <c r="LUV189" s="257"/>
      <c r="LUW189" s="257"/>
      <c r="LUX189" s="257"/>
      <c r="LUY189" s="257"/>
      <c r="LUZ189" s="257"/>
      <c r="LVA189" s="257"/>
      <c r="LVB189" s="257"/>
      <c r="LVC189" s="257"/>
      <c r="LVD189" s="257"/>
      <c r="LVE189" s="257"/>
      <c r="LVF189" s="257"/>
      <c r="LVG189" s="257"/>
      <c r="LVH189" s="257"/>
      <c r="LVI189" s="257"/>
      <c r="LVJ189" s="257"/>
      <c r="LVK189" s="257"/>
      <c r="LVL189" s="257"/>
      <c r="LVM189" s="257"/>
      <c r="LVN189" s="257"/>
      <c r="LVO189" s="257"/>
      <c r="LVP189" s="257"/>
      <c r="LVQ189" s="257"/>
      <c r="LVR189" s="257"/>
      <c r="LVS189" s="257"/>
      <c r="LVT189" s="257"/>
      <c r="LVU189" s="257"/>
      <c r="LVV189" s="257"/>
      <c r="LVW189" s="257"/>
      <c r="LVX189" s="257"/>
      <c r="LVY189" s="257"/>
      <c r="LVZ189" s="257"/>
      <c r="LWA189" s="257"/>
      <c r="LWB189" s="257"/>
      <c r="LWC189" s="257"/>
      <c r="LWD189" s="257"/>
      <c r="LWE189" s="257"/>
      <c r="LWF189" s="257"/>
      <c r="LWG189" s="257"/>
      <c r="LWH189" s="257"/>
      <c r="LWI189" s="257"/>
      <c r="LWJ189" s="257"/>
      <c r="LWK189" s="257"/>
      <c r="LWL189" s="257"/>
      <c r="LWM189" s="257"/>
      <c r="LWN189" s="257"/>
      <c r="LWO189" s="257"/>
      <c r="LWP189" s="257"/>
      <c r="LWQ189" s="257"/>
      <c r="LWR189" s="257"/>
      <c r="LWS189" s="257"/>
      <c r="LWT189" s="257"/>
      <c r="LWU189" s="257"/>
      <c r="LWV189" s="257"/>
      <c r="LWW189" s="257"/>
      <c r="LWX189" s="257"/>
      <c r="LWY189" s="257"/>
      <c r="LWZ189" s="257"/>
      <c r="LXA189" s="257"/>
      <c r="LXB189" s="257"/>
      <c r="LXC189" s="257"/>
      <c r="LXD189" s="257"/>
      <c r="LXE189" s="257"/>
      <c r="LXF189" s="257"/>
      <c r="LXG189" s="257"/>
      <c r="LXH189" s="257"/>
      <c r="LXI189" s="257"/>
      <c r="LXJ189" s="257"/>
      <c r="LXK189" s="257"/>
      <c r="LXL189" s="257"/>
      <c r="LXM189" s="257"/>
      <c r="LXN189" s="257"/>
      <c r="LXO189" s="257"/>
      <c r="LXP189" s="257"/>
      <c r="LXQ189" s="257"/>
      <c r="LXR189" s="257"/>
      <c r="LXS189" s="257"/>
      <c r="LXT189" s="257"/>
      <c r="LXU189" s="257"/>
      <c r="LXV189" s="257"/>
      <c r="LXW189" s="257"/>
      <c r="LXX189" s="257"/>
      <c r="LXY189" s="257"/>
      <c r="LXZ189" s="257"/>
      <c r="LYA189" s="257"/>
      <c r="LYB189" s="257"/>
      <c r="LYC189" s="257"/>
      <c r="LYD189" s="257"/>
      <c r="LYE189" s="257"/>
      <c r="LYF189" s="257"/>
      <c r="LYG189" s="257"/>
      <c r="LYH189" s="257"/>
      <c r="LYI189" s="257"/>
      <c r="LYJ189" s="257"/>
      <c r="LYK189" s="257"/>
      <c r="LYL189" s="257"/>
      <c r="LYM189" s="257"/>
      <c r="LYN189" s="257"/>
      <c r="LYO189" s="257"/>
      <c r="LYP189" s="257"/>
      <c r="LYQ189" s="257"/>
      <c r="LYR189" s="257"/>
      <c r="LYS189" s="257"/>
      <c r="LYT189" s="257"/>
      <c r="LYU189" s="257"/>
      <c r="LYV189" s="257"/>
      <c r="LYW189" s="257"/>
      <c r="LYX189" s="257"/>
      <c r="LYY189" s="257"/>
      <c r="LYZ189" s="257"/>
      <c r="LZA189" s="257"/>
      <c r="LZB189" s="257"/>
      <c r="LZC189" s="257"/>
      <c r="LZD189" s="257"/>
      <c r="LZE189" s="257"/>
      <c r="LZF189" s="257"/>
      <c r="LZG189" s="257"/>
      <c r="LZH189" s="257"/>
      <c r="LZI189" s="257"/>
      <c r="LZJ189" s="257"/>
      <c r="LZK189" s="257"/>
      <c r="LZL189" s="257"/>
      <c r="LZM189" s="257"/>
      <c r="LZN189" s="257"/>
      <c r="LZO189" s="257"/>
      <c r="LZP189" s="257"/>
      <c r="LZQ189" s="257"/>
      <c r="LZR189" s="257"/>
      <c r="LZS189" s="257"/>
      <c r="LZT189" s="257"/>
      <c r="LZU189" s="257"/>
      <c r="LZV189" s="257"/>
      <c r="LZW189" s="257"/>
      <c r="LZX189" s="257"/>
      <c r="LZY189" s="257"/>
      <c r="LZZ189" s="257"/>
      <c r="MAA189" s="257"/>
      <c r="MAB189" s="257"/>
      <c r="MAC189" s="257"/>
      <c r="MAD189" s="257"/>
      <c r="MAE189" s="257"/>
      <c r="MAF189" s="257"/>
      <c r="MAG189" s="257"/>
      <c r="MAH189" s="257"/>
      <c r="MAI189" s="257"/>
      <c r="MAJ189" s="257"/>
      <c r="MAK189" s="257"/>
      <c r="MAL189" s="257"/>
      <c r="MAM189" s="257"/>
      <c r="MAN189" s="257"/>
      <c r="MAO189" s="257"/>
      <c r="MAP189" s="257"/>
      <c r="MAQ189" s="257"/>
      <c r="MAR189" s="257"/>
      <c r="MAS189" s="257"/>
      <c r="MAT189" s="257"/>
      <c r="MAU189" s="257"/>
      <c r="MAV189" s="257"/>
      <c r="MAW189" s="257"/>
      <c r="MAX189" s="257"/>
      <c r="MAY189" s="257"/>
      <c r="MAZ189" s="257"/>
      <c r="MBA189" s="257"/>
      <c r="MBB189" s="257"/>
      <c r="MBC189" s="257"/>
      <c r="MBD189" s="257"/>
      <c r="MBE189" s="257"/>
      <c r="MBF189" s="257"/>
      <c r="MBG189" s="257"/>
      <c r="MBH189" s="257"/>
      <c r="MBI189" s="257"/>
      <c r="MBJ189" s="257"/>
      <c r="MBK189" s="257"/>
      <c r="MBL189" s="257"/>
      <c r="MBM189" s="257"/>
      <c r="MBN189" s="257"/>
      <c r="MBO189" s="257"/>
      <c r="MBP189" s="257"/>
      <c r="MBQ189" s="257"/>
      <c r="MBR189" s="257"/>
      <c r="MBS189" s="257"/>
      <c r="MBT189" s="257"/>
      <c r="MBU189" s="257"/>
      <c r="MBV189" s="257"/>
      <c r="MBW189" s="257"/>
      <c r="MBX189" s="257"/>
      <c r="MBY189" s="257"/>
      <c r="MBZ189" s="257"/>
      <c r="MCA189" s="257"/>
      <c r="MCB189" s="257"/>
      <c r="MCC189" s="257"/>
      <c r="MCD189" s="257"/>
      <c r="MCE189" s="257"/>
      <c r="MCF189" s="257"/>
      <c r="MCG189" s="257"/>
      <c r="MCH189" s="257"/>
      <c r="MCI189" s="257"/>
      <c r="MCJ189" s="257"/>
      <c r="MCK189" s="257"/>
      <c r="MCL189" s="257"/>
      <c r="MCM189" s="257"/>
      <c r="MCN189" s="257"/>
      <c r="MCO189" s="257"/>
      <c r="MCP189" s="257"/>
      <c r="MCQ189" s="257"/>
      <c r="MCR189" s="257"/>
      <c r="MCS189" s="257"/>
      <c r="MCT189" s="257"/>
      <c r="MCU189" s="257"/>
      <c r="MCV189" s="257"/>
      <c r="MCW189" s="257"/>
      <c r="MCX189" s="257"/>
      <c r="MCY189" s="257"/>
      <c r="MCZ189" s="257"/>
      <c r="MDA189" s="257"/>
      <c r="MDB189" s="257"/>
      <c r="MDC189" s="257"/>
      <c r="MDD189" s="257"/>
      <c r="MDE189" s="257"/>
      <c r="MDF189" s="257"/>
      <c r="MDG189" s="257"/>
      <c r="MDH189" s="257"/>
      <c r="MDI189" s="257"/>
      <c r="MDJ189" s="257"/>
      <c r="MDK189" s="257"/>
      <c r="MDL189" s="257"/>
      <c r="MDM189" s="257"/>
      <c r="MDN189" s="257"/>
      <c r="MDO189" s="257"/>
      <c r="MDP189" s="257"/>
      <c r="MDQ189" s="257"/>
      <c r="MDR189" s="257"/>
      <c r="MDS189" s="257"/>
      <c r="MDT189" s="257"/>
      <c r="MDU189" s="257"/>
      <c r="MDV189" s="257"/>
      <c r="MDW189" s="257"/>
      <c r="MDX189" s="257"/>
      <c r="MDY189" s="257"/>
      <c r="MDZ189" s="257"/>
      <c r="MEA189" s="257"/>
      <c r="MEB189" s="257"/>
      <c r="MEC189" s="257"/>
      <c r="MED189" s="257"/>
      <c r="MEE189" s="257"/>
      <c r="MEF189" s="257"/>
      <c r="MEG189" s="257"/>
      <c r="MEH189" s="257"/>
      <c r="MEI189" s="257"/>
      <c r="MEJ189" s="257"/>
      <c r="MEK189" s="257"/>
      <c r="MEL189" s="257"/>
      <c r="MEM189" s="257"/>
      <c r="MEN189" s="257"/>
      <c r="MEO189" s="257"/>
      <c r="MEP189" s="257"/>
      <c r="MEQ189" s="257"/>
      <c r="MER189" s="257"/>
      <c r="MES189" s="257"/>
      <c r="MET189" s="257"/>
      <c r="MEU189" s="257"/>
      <c r="MEV189" s="257"/>
      <c r="MEW189" s="257"/>
      <c r="MEX189" s="257"/>
      <c r="MEY189" s="257"/>
      <c r="MEZ189" s="257"/>
      <c r="MFA189" s="257"/>
      <c r="MFB189" s="257"/>
      <c r="MFC189" s="257"/>
      <c r="MFD189" s="257"/>
      <c r="MFE189" s="257"/>
      <c r="MFF189" s="257"/>
      <c r="MFG189" s="257"/>
      <c r="MFH189" s="257"/>
      <c r="MFI189" s="257"/>
      <c r="MFJ189" s="257"/>
      <c r="MFK189" s="257"/>
      <c r="MFL189" s="257"/>
      <c r="MFM189" s="257"/>
      <c r="MFN189" s="257"/>
      <c r="MFO189" s="257"/>
      <c r="MFP189" s="257"/>
      <c r="MFQ189" s="257"/>
      <c r="MFR189" s="257"/>
      <c r="MFS189" s="257"/>
      <c r="MFT189" s="257"/>
      <c r="MFU189" s="257"/>
      <c r="MFV189" s="257"/>
      <c r="MFW189" s="257"/>
      <c r="MFX189" s="257"/>
      <c r="MFY189" s="257"/>
      <c r="MFZ189" s="257"/>
      <c r="MGA189" s="257"/>
      <c r="MGB189" s="257"/>
      <c r="MGC189" s="257"/>
      <c r="MGD189" s="257"/>
      <c r="MGE189" s="257"/>
      <c r="MGF189" s="257"/>
      <c r="MGG189" s="257"/>
      <c r="MGH189" s="257"/>
      <c r="MGI189" s="257"/>
      <c r="MGJ189" s="257"/>
      <c r="MGK189" s="257"/>
      <c r="MGL189" s="257"/>
      <c r="MGM189" s="257"/>
      <c r="MGN189" s="257"/>
      <c r="MGO189" s="257"/>
      <c r="MGP189" s="257"/>
      <c r="MGQ189" s="257"/>
      <c r="MGR189" s="257"/>
      <c r="MGS189" s="257"/>
      <c r="MGT189" s="257"/>
      <c r="MGU189" s="257"/>
      <c r="MGV189" s="257"/>
      <c r="MGW189" s="257"/>
      <c r="MGX189" s="257"/>
      <c r="MGY189" s="257"/>
      <c r="MGZ189" s="257"/>
      <c r="MHA189" s="257"/>
      <c r="MHB189" s="257"/>
      <c r="MHC189" s="257"/>
      <c r="MHD189" s="257"/>
      <c r="MHE189" s="257"/>
      <c r="MHF189" s="257"/>
      <c r="MHG189" s="257"/>
      <c r="MHH189" s="257"/>
      <c r="MHI189" s="257"/>
      <c r="MHJ189" s="257"/>
      <c r="MHK189" s="257"/>
      <c r="MHL189" s="257"/>
      <c r="MHM189" s="257"/>
      <c r="MHN189" s="257"/>
      <c r="MHO189" s="257"/>
      <c r="MHP189" s="257"/>
      <c r="MHQ189" s="257"/>
      <c r="MHR189" s="257"/>
      <c r="MHS189" s="257"/>
      <c r="MHT189" s="257"/>
      <c r="MHU189" s="257"/>
      <c r="MHV189" s="257"/>
      <c r="MHW189" s="257"/>
      <c r="MHX189" s="257"/>
      <c r="MHY189" s="257"/>
      <c r="MHZ189" s="257"/>
      <c r="MIA189" s="257"/>
      <c r="MIB189" s="257"/>
      <c r="MIC189" s="257"/>
      <c r="MID189" s="257"/>
      <c r="MIE189" s="257"/>
      <c r="MIF189" s="257"/>
      <c r="MIG189" s="257"/>
      <c r="MIH189" s="257"/>
      <c r="MII189" s="257"/>
      <c r="MIJ189" s="257"/>
      <c r="MIK189" s="257"/>
      <c r="MIL189" s="257"/>
      <c r="MIM189" s="257"/>
      <c r="MIN189" s="257"/>
      <c r="MIO189" s="257"/>
      <c r="MIP189" s="257"/>
      <c r="MIQ189" s="257"/>
      <c r="MIR189" s="257"/>
      <c r="MIS189" s="257"/>
      <c r="MIT189" s="257"/>
      <c r="MIU189" s="257"/>
      <c r="MIV189" s="257"/>
      <c r="MIW189" s="257"/>
      <c r="MIX189" s="257"/>
      <c r="MIY189" s="257"/>
      <c r="MIZ189" s="257"/>
      <c r="MJA189" s="257"/>
      <c r="MJB189" s="257"/>
      <c r="MJC189" s="257"/>
      <c r="MJD189" s="257"/>
      <c r="MJE189" s="257"/>
      <c r="MJF189" s="257"/>
      <c r="MJG189" s="257"/>
      <c r="MJH189" s="257"/>
      <c r="MJI189" s="257"/>
      <c r="MJJ189" s="257"/>
      <c r="MJK189" s="257"/>
      <c r="MJL189" s="257"/>
      <c r="MJM189" s="257"/>
      <c r="MJN189" s="257"/>
      <c r="MJO189" s="257"/>
      <c r="MJP189" s="257"/>
      <c r="MJQ189" s="257"/>
      <c r="MJR189" s="257"/>
      <c r="MJS189" s="257"/>
      <c r="MJT189" s="257"/>
      <c r="MJU189" s="257"/>
      <c r="MJV189" s="257"/>
      <c r="MJW189" s="257"/>
      <c r="MJX189" s="257"/>
      <c r="MJY189" s="257"/>
      <c r="MJZ189" s="257"/>
      <c r="MKA189" s="257"/>
      <c r="MKB189" s="257"/>
      <c r="MKC189" s="257"/>
      <c r="MKD189" s="257"/>
      <c r="MKE189" s="257"/>
      <c r="MKF189" s="257"/>
      <c r="MKG189" s="257"/>
      <c r="MKH189" s="257"/>
      <c r="MKI189" s="257"/>
      <c r="MKJ189" s="257"/>
      <c r="MKK189" s="257"/>
      <c r="MKL189" s="257"/>
      <c r="MKM189" s="257"/>
      <c r="MKN189" s="257"/>
      <c r="MKO189" s="257"/>
      <c r="MKP189" s="257"/>
      <c r="MKQ189" s="257"/>
      <c r="MKR189" s="257"/>
      <c r="MKS189" s="257"/>
      <c r="MKT189" s="257"/>
      <c r="MKU189" s="257"/>
      <c r="MKV189" s="257"/>
      <c r="MKW189" s="257"/>
      <c r="MKX189" s="257"/>
      <c r="MKY189" s="257"/>
      <c r="MKZ189" s="257"/>
      <c r="MLA189" s="257"/>
      <c r="MLB189" s="257"/>
      <c r="MLC189" s="257"/>
      <c r="MLD189" s="257"/>
      <c r="MLE189" s="257"/>
      <c r="MLF189" s="257"/>
      <c r="MLG189" s="257"/>
      <c r="MLH189" s="257"/>
      <c r="MLI189" s="257"/>
      <c r="MLJ189" s="257"/>
      <c r="MLK189" s="257"/>
      <c r="MLL189" s="257"/>
      <c r="MLM189" s="257"/>
      <c r="MLN189" s="257"/>
      <c r="MLO189" s="257"/>
      <c r="MLP189" s="257"/>
      <c r="MLQ189" s="257"/>
      <c r="MLR189" s="257"/>
      <c r="MLS189" s="257"/>
      <c r="MLT189" s="257"/>
      <c r="MLU189" s="257"/>
      <c r="MLV189" s="257"/>
      <c r="MLW189" s="257"/>
      <c r="MLX189" s="257"/>
      <c r="MLY189" s="257"/>
      <c r="MLZ189" s="257"/>
      <c r="MMA189" s="257"/>
      <c r="MMB189" s="257"/>
      <c r="MMC189" s="257"/>
      <c r="MMD189" s="257"/>
      <c r="MME189" s="257"/>
      <c r="MMF189" s="257"/>
      <c r="MMG189" s="257"/>
      <c r="MMH189" s="257"/>
      <c r="MMI189" s="257"/>
      <c r="MMJ189" s="257"/>
      <c r="MMK189" s="257"/>
      <c r="MML189" s="257"/>
      <c r="MMM189" s="257"/>
      <c r="MMN189" s="257"/>
      <c r="MMO189" s="257"/>
      <c r="MMP189" s="257"/>
      <c r="MMQ189" s="257"/>
      <c r="MMR189" s="257"/>
      <c r="MMS189" s="257"/>
      <c r="MMT189" s="257"/>
      <c r="MMU189" s="257"/>
      <c r="MMV189" s="257"/>
      <c r="MMW189" s="257"/>
      <c r="MMX189" s="257"/>
      <c r="MMY189" s="257"/>
      <c r="MMZ189" s="257"/>
      <c r="MNA189" s="257"/>
      <c r="MNB189" s="257"/>
      <c r="MNC189" s="257"/>
      <c r="MND189" s="257"/>
      <c r="MNE189" s="257"/>
      <c r="MNF189" s="257"/>
      <c r="MNG189" s="257"/>
      <c r="MNH189" s="257"/>
      <c r="MNI189" s="257"/>
      <c r="MNJ189" s="257"/>
      <c r="MNK189" s="257"/>
      <c r="MNL189" s="257"/>
      <c r="MNM189" s="257"/>
      <c r="MNN189" s="257"/>
      <c r="MNO189" s="257"/>
      <c r="MNP189" s="257"/>
      <c r="MNQ189" s="257"/>
      <c r="MNR189" s="257"/>
      <c r="MNS189" s="257"/>
      <c r="MNT189" s="257"/>
      <c r="MNU189" s="257"/>
      <c r="MNV189" s="257"/>
      <c r="MNW189" s="257"/>
      <c r="MNX189" s="257"/>
      <c r="MNY189" s="257"/>
      <c r="MNZ189" s="257"/>
      <c r="MOA189" s="257"/>
      <c r="MOB189" s="257"/>
      <c r="MOC189" s="257"/>
      <c r="MOD189" s="257"/>
      <c r="MOE189" s="257"/>
      <c r="MOF189" s="257"/>
      <c r="MOG189" s="257"/>
      <c r="MOH189" s="257"/>
      <c r="MOI189" s="257"/>
      <c r="MOJ189" s="257"/>
      <c r="MOK189" s="257"/>
      <c r="MOL189" s="257"/>
      <c r="MOM189" s="257"/>
      <c r="MON189" s="257"/>
      <c r="MOO189" s="257"/>
      <c r="MOP189" s="257"/>
      <c r="MOQ189" s="257"/>
      <c r="MOR189" s="257"/>
      <c r="MOS189" s="257"/>
      <c r="MOT189" s="257"/>
      <c r="MOU189" s="257"/>
      <c r="MOV189" s="257"/>
      <c r="MOW189" s="257"/>
      <c r="MOX189" s="257"/>
      <c r="MOY189" s="257"/>
      <c r="MOZ189" s="257"/>
      <c r="MPA189" s="257"/>
      <c r="MPB189" s="257"/>
      <c r="MPC189" s="257"/>
      <c r="MPD189" s="257"/>
      <c r="MPE189" s="257"/>
      <c r="MPF189" s="257"/>
      <c r="MPG189" s="257"/>
      <c r="MPH189" s="257"/>
      <c r="MPI189" s="257"/>
      <c r="MPJ189" s="257"/>
      <c r="MPK189" s="257"/>
      <c r="MPL189" s="257"/>
      <c r="MPM189" s="257"/>
      <c r="MPN189" s="257"/>
      <c r="MPO189" s="257"/>
      <c r="MPP189" s="257"/>
      <c r="MPQ189" s="257"/>
      <c r="MPR189" s="257"/>
      <c r="MPS189" s="257"/>
      <c r="MPT189" s="257"/>
      <c r="MPU189" s="257"/>
      <c r="MPV189" s="257"/>
      <c r="MPW189" s="257"/>
      <c r="MPX189" s="257"/>
      <c r="MPY189" s="257"/>
      <c r="MPZ189" s="257"/>
      <c r="MQA189" s="257"/>
      <c r="MQB189" s="257"/>
      <c r="MQC189" s="257"/>
      <c r="MQD189" s="257"/>
      <c r="MQE189" s="257"/>
      <c r="MQF189" s="257"/>
      <c r="MQG189" s="257"/>
      <c r="MQH189" s="257"/>
      <c r="MQI189" s="257"/>
      <c r="MQJ189" s="257"/>
      <c r="MQK189" s="257"/>
      <c r="MQL189" s="257"/>
      <c r="MQM189" s="257"/>
      <c r="MQN189" s="257"/>
      <c r="MQO189" s="257"/>
      <c r="MQP189" s="257"/>
      <c r="MQQ189" s="257"/>
      <c r="MQR189" s="257"/>
      <c r="MQS189" s="257"/>
      <c r="MQT189" s="257"/>
      <c r="MQU189" s="257"/>
      <c r="MQV189" s="257"/>
      <c r="MQW189" s="257"/>
      <c r="MQX189" s="257"/>
      <c r="MQY189" s="257"/>
      <c r="MQZ189" s="257"/>
      <c r="MRA189" s="257"/>
      <c r="MRB189" s="257"/>
      <c r="MRC189" s="257"/>
      <c r="MRD189" s="257"/>
      <c r="MRE189" s="257"/>
      <c r="MRF189" s="257"/>
      <c r="MRG189" s="257"/>
      <c r="MRH189" s="257"/>
      <c r="MRI189" s="257"/>
      <c r="MRJ189" s="257"/>
      <c r="MRK189" s="257"/>
      <c r="MRL189" s="257"/>
      <c r="MRM189" s="257"/>
      <c r="MRN189" s="257"/>
      <c r="MRO189" s="257"/>
      <c r="MRP189" s="257"/>
      <c r="MRQ189" s="257"/>
      <c r="MRR189" s="257"/>
      <c r="MRS189" s="257"/>
      <c r="MRT189" s="257"/>
      <c r="MRU189" s="257"/>
      <c r="MRV189" s="257"/>
      <c r="MRW189" s="257"/>
      <c r="MRX189" s="257"/>
      <c r="MRY189" s="257"/>
      <c r="MRZ189" s="257"/>
      <c r="MSA189" s="257"/>
      <c r="MSB189" s="257"/>
      <c r="MSC189" s="257"/>
      <c r="MSD189" s="257"/>
      <c r="MSE189" s="257"/>
      <c r="MSF189" s="257"/>
      <c r="MSG189" s="257"/>
      <c r="MSH189" s="257"/>
      <c r="MSI189" s="257"/>
      <c r="MSJ189" s="257"/>
      <c r="MSK189" s="257"/>
      <c r="MSL189" s="257"/>
      <c r="MSM189" s="257"/>
      <c r="MSN189" s="257"/>
      <c r="MSO189" s="257"/>
      <c r="MSP189" s="257"/>
      <c r="MSQ189" s="257"/>
      <c r="MSR189" s="257"/>
      <c r="MSS189" s="257"/>
      <c r="MST189" s="257"/>
      <c r="MSU189" s="257"/>
      <c r="MSV189" s="257"/>
      <c r="MSW189" s="257"/>
      <c r="MSX189" s="257"/>
      <c r="MSY189" s="257"/>
      <c r="MSZ189" s="257"/>
      <c r="MTA189" s="257"/>
      <c r="MTB189" s="257"/>
      <c r="MTC189" s="257"/>
      <c r="MTD189" s="257"/>
      <c r="MTE189" s="257"/>
      <c r="MTF189" s="257"/>
      <c r="MTG189" s="257"/>
      <c r="MTH189" s="257"/>
      <c r="MTI189" s="257"/>
      <c r="MTJ189" s="257"/>
      <c r="MTK189" s="257"/>
      <c r="MTL189" s="257"/>
      <c r="MTM189" s="257"/>
      <c r="MTN189" s="257"/>
      <c r="MTO189" s="257"/>
      <c r="MTP189" s="257"/>
      <c r="MTQ189" s="257"/>
      <c r="MTR189" s="257"/>
      <c r="MTS189" s="257"/>
      <c r="MTT189" s="257"/>
      <c r="MTU189" s="257"/>
      <c r="MTV189" s="257"/>
      <c r="MTW189" s="257"/>
      <c r="MTX189" s="257"/>
      <c r="MTY189" s="257"/>
      <c r="MTZ189" s="257"/>
      <c r="MUA189" s="257"/>
      <c r="MUB189" s="257"/>
      <c r="MUC189" s="257"/>
      <c r="MUD189" s="257"/>
      <c r="MUE189" s="257"/>
      <c r="MUF189" s="257"/>
      <c r="MUG189" s="257"/>
      <c r="MUH189" s="257"/>
      <c r="MUI189" s="257"/>
      <c r="MUJ189" s="257"/>
      <c r="MUK189" s="257"/>
      <c r="MUL189" s="257"/>
      <c r="MUM189" s="257"/>
      <c r="MUN189" s="257"/>
      <c r="MUO189" s="257"/>
      <c r="MUP189" s="257"/>
      <c r="MUQ189" s="257"/>
      <c r="MUR189" s="257"/>
      <c r="MUS189" s="257"/>
      <c r="MUT189" s="257"/>
      <c r="MUU189" s="257"/>
      <c r="MUV189" s="257"/>
      <c r="MUW189" s="257"/>
      <c r="MUX189" s="257"/>
      <c r="MUY189" s="257"/>
      <c r="MUZ189" s="257"/>
      <c r="MVA189" s="257"/>
      <c r="MVB189" s="257"/>
      <c r="MVC189" s="257"/>
      <c r="MVD189" s="257"/>
      <c r="MVE189" s="257"/>
      <c r="MVF189" s="257"/>
      <c r="MVG189" s="257"/>
      <c r="MVH189" s="257"/>
      <c r="MVI189" s="257"/>
      <c r="MVJ189" s="257"/>
      <c r="MVK189" s="257"/>
      <c r="MVL189" s="257"/>
      <c r="MVM189" s="257"/>
      <c r="MVN189" s="257"/>
      <c r="MVO189" s="257"/>
      <c r="MVP189" s="257"/>
      <c r="MVQ189" s="257"/>
      <c r="MVR189" s="257"/>
      <c r="MVS189" s="257"/>
      <c r="MVT189" s="257"/>
      <c r="MVU189" s="257"/>
      <c r="MVV189" s="257"/>
      <c r="MVW189" s="257"/>
      <c r="MVX189" s="257"/>
      <c r="MVY189" s="257"/>
      <c r="MVZ189" s="257"/>
      <c r="MWA189" s="257"/>
      <c r="MWB189" s="257"/>
      <c r="MWC189" s="257"/>
      <c r="MWD189" s="257"/>
      <c r="MWE189" s="257"/>
      <c r="MWF189" s="257"/>
      <c r="MWG189" s="257"/>
      <c r="MWH189" s="257"/>
      <c r="MWI189" s="257"/>
      <c r="MWJ189" s="257"/>
      <c r="MWK189" s="257"/>
      <c r="MWL189" s="257"/>
      <c r="MWM189" s="257"/>
      <c r="MWN189" s="257"/>
      <c r="MWO189" s="257"/>
      <c r="MWP189" s="257"/>
      <c r="MWQ189" s="257"/>
      <c r="MWR189" s="257"/>
      <c r="MWS189" s="257"/>
      <c r="MWT189" s="257"/>
      <c r="MWU189" s="257"/>
      <c r="MWV189" s="257"/>
      <c r="MWW189" s="257"/>
      <c r="MWX189" s="257"/>
      <c r="MWY189" s="257"/>
      <c r="MWZ189" s="257"/>
      <c r="MXA189" s="257"/>
      <c r="MXB189" s="257"/>
      <c r="MXC189" s="257"/>
      <c r="MXD189" s="257"/>
      <c r="MXE189" s="257"/>
      <c r="MXF189" s="257"/>
      <c r="MXG189" s="257"/>
      <c r="MXH189" s="257"/>
      <c r="MXI189" s="257"/>
      <c r="MXJ189" s="257"/>
      <c r="MXK189" s="257"/>
      <c r="MXL189" s="257"/>
      <c r="MXM189" s="257"/>
      <c r="MXN189" s="257"/>
      <c r="MXO189" s="257"/>
      <c r="MXP189" s="257"/>
      <c r="MXQ189" s="257"/>
      <c r="MXR189" s="257"/>
      <c r="MXS189" s="257"/>
      <c r="MXT189" s="257"/>
      <c r="MXU189" s="257"/>
      <c r="MXV189" s="257"/>
      <c r="MXW189" s="257"/>
      <c r="MXX189" s="257"/>
      <c r="MXY189" s="257"/>
      <c r="MXZ189" s="257"/>
      <c r="MYA189" s="257"/>
      <c r="MYB189" s="257"/>
      <c r="MYC189" s="257"/>
      <c r="MYD189" s="257"/>
      <c r="MYE189" s="257"/>
      <c r="MYF189" s="257"/>
      <c r="MYG189" s="257"/>
      <c r="MYH189" s="257"/>
      <c r="MYI189" s="257"/>
      <c r="MYJ189" s="257"/>
      <c r="MYK189" s="257"/>
      <c r="MYL189" s="257"/>
      <c r="MYM189" s="257"/>
      <c r="MYN189" s="257"/>
      <c r="MYO189" s="257"/>
      <c r="MYP189" s="257"/>
      <c r="MYQ189" s="257"/>
      <c r="MYR189" s="257"/>
      <c r="MYS189" s="257"/>
      <c r="MYT189" s="257"/>
      <c r="MYU189" s="257"/>
      <c r="MYV189" s="257"/>
      <c r="MYW189" s="257"/>
      <c r="MYX189" s="257"/>
      <c r="MYY189" s="257"/>
      <c r="MYZ189" s="257"/>
      <c r="MZA189" s="257"/>
      <c r="MZB189" s="257"/>
      <c r="MZC189" s="257"/>
      <c r="MZD189" s="257"/>
      <c r="MZE189" s="257"/>
      <c r="MZF189" s="257"/>
      <c r="MZG189" s="257"/>
      <c r="MZH189" s="257"/>
      <c r="MZI189" s="257"/>
      <c r="MZJ189" s="257"/>
      <c r="MZK189" s="257"/>
      <c r="MZL189" s="257"/>
      <c r="MZM189" s="257"/>
      <c r="MZN189" s="257"/>
      <c r="MZO189" s="257"/>
      <c r="MZP189" s="257"/>
      <c r="MZQ189" s="257"/>
      <c r="MZR189" s="257"/>
      <c r="MZS189" s="257"/>
      <c r="MZT189" s="257"/>
      <c r="MZU189" s="257"/>
      <c r="MZV189" s="257"/>
      <c r="MZW189" s="257"/>
      <c r="MZX189" s="257"/>
      <c r="MZY189" s="257"/>
      <c r="MZZ189" s="257"/>
      <c r="NAA189" s="257"/>
      <c r="NAB189" s="257"/>
      <c r="NAC189" s="257"/>
      <c r="NAD189" s="257"/>
      <c r="NAE189" s="257"/>
      <c r="NAF189" s="257"/>
      <c r="NAG189" s="257"/>
      <c r="NAH189" s="257"/>
      <c r="NAI189" s="257"/>
      <c r="NAJ189" s="257"/>
      <c r="NAK189" s="257"/>
      <c r="NAL189" s="257"/>
      <c r="NAM189" s="257"/>
      <c r="NAN189" s="257"/>
      <c r="NAO189" s="257"/>
      <c r="NAP189" s="257"/>
      <c r="NAQ189" s="257"/>
      <c r="NAR189" s="257"/>
      <c r="NAS189" s="257"/>
      <c r="NAT189" s="257"/>
      <c r="NAU189" s="257"/>
      <c r="NAV189" s="257"/>
      <c r="NAW189" s="257"/>
      <c r="NAX189" s="257"/>
      <c r="NAY189" s="257"/>
      <c r="NAZ189" s="257"/>
      <c r="NBA189" s="257"/>
      <c r="NBB189" s="257"/>
      <c r="NBC189" s="257"/>
      <c r="NBD189" s="257"/>
      <c r="NBE189" s="257"/>
      <c r="NBF189" s="257"/>
      <c r="NBG189" s="257"/>
      <c r="NBH189" s="257"/>
      <c r="NBI189" s="257"/>
      <c r="NBJ189" s="257"/>
      <c r="NBK189" s="257"/>
      <c r="NBL189" s="257"/>
      <c r="NBM189" s="257"/>
      <c r="NBN189" s="257"/>
      <c r="NBO189" s="257"/>
      <c r="NBP189" s="257"/>
      <c r="NBQ189" s="257"/>
      <c r="NBR189" s="257"/>
      <c r="NBS189" s="257"/>
      <c r="NBT189" s="257"/>
      <c r="NBU189" s="257"/>
      <c r="NBV189" s="257"/>
      <c r="NBW189" s="257"/>
      <c r="NBX189" s="257"/>
      <c r="NBY189" s="257"/>
      <c r="NBZ189" s="257"/>
      <c r="NCA189" s="257"/>
      <c r="NCB189" s="257"/>
      <c r="NCC189" s="257"/>
      <c r="NCD189" s="257"/>
      <c r="NCE189" s="257"/>
      <c r="NCF189" s="257"/>
      <c r="NCG189" s="257"/>
      <c r="NCH189" s="257"/>
      <c r="NCI189" s="257"/>
      <c r="NCJ189" s="257"/>
      <c r="NCK189" s="257"/>
      <c r="NCL189" s="257"/>
      <c r="NCM189" s="257"/>
      <c r="NCN189" s="257"/>
      <c r="NCO189" s="257"/>
      <c r="NCP189" s="257"/>
      <c r="NCQ189" s="257"/>
      <c r="NCR189" s="257"/>
      <c r="NCS189" s="257"/>
      <c r="NCT189" s="257"/>
      <c r="NCU189" s="257"/>
      <c r="NCV189" s="257"/>
      <c r="NCW189" s="257"/>
      <c r="NCX189" s="257"/>
      <c r="NCY189" s="257"/>
      <c r="NCZ189" s="257"/>
      <c r="NDA189" s="257"/>
      <c r="NDB189" s="257"/>
      <c r="NDC189" s="257"/>
      <c r="NDD189" s="257"/>
      <c r="NDE189" s="257"/>
      <c r="NDF189" s="257"/>
      <c r="NDG189" s="257"/>
      <c r="NDH189" s="257"/>
      <c r="NDI189" s="257"/>
      <c r="NDJ189" s="257"/>
      <c r="NDK189" s="257"/>
      <c r="NDL189" s="257"/>
      <c r="NDM189" s="257"/>
      <c r="NDN189" s="257"/>
      <c r="NDO189" s="257"/>
      <c r="NDP189" s="257"/>
      <c r="NDQ189" s="257"/>
      <c r="NDR189" s="257"/>
      <c r="NDS189" s="257"/>
      <c r="NDT189" s="257"/>
      <c r="NDU189" s="257"/>
      <c r="NDV189" s="257"/>
      <c r="NDW189" s="257"/>
      <c r="NDX189" s="257"/>
      <c r="NDY189" s="257"/>
      <c r="NDZ189" s="257"/>
      <c r="NEA189" s="257"/>
      <c r="NEB189" s="257"/>
      <c r="NEC189" s="257"/>
      <c r="NED189" s="257"/>
      <c r="NEE189" s="257"/>
      <c r="NEF189" s="257"/>
      <c r="NEG189" s="257"/>
      <c r="NEH189" s="257"/>
      <c r="NEI189" s="257"/>
      <c r="NEJ189" s="257"/>
      <c r="NEK189" s="257"/>
      <c r="NEL189" s="257"/>
      <c r="NEM189" s="257"/>
      <c r="NEN189" s="257"/>
      <c r="NEO189" s="257"/>
      <c r="NEP189" s="257"/>
      <c r="NEQ189" s="257"/>
      <c r="NER189" s="257"/>
      <c r="NES189" s="257"/>
      <c r="NET189" s="257"/>
      <c r="NEU189" s="257"/>
      <c r="NEV189" s="257"/>
      <c r="NEW189" s="257"/>
      <c r="NEX189" s="257"/>
      <c r="NEY189" s="257"/>
      <c r="NEZ189" s="257"/>
      <c r="NFA189" s="257"/>
      <c r="NFB189" s="257"/>
      <c r="NFC189" s="257"/>
      <c r="NFD189" s="257"/>
      <c r="NFE189" s="257"/>
      <c r="NFF189" s="257"/>
      <c r="NFG189" s="257"/>
      <c r="NFH189" s="257"/>
      <c r="NFI189" s="257"/>
      <c r="NFJ189" s="257"/>
      <c r="NFK189" s="257"/>
      <c r="NFL189" s="257"/>
      <c r="NFM189" s="257"/>
      <c r="NFN189" s="257"/>
      <c r="NFO189" s="257"/>
      <c r="NFP189" s="257"/>
      <c r="NFQ189" s="257"/>
      <c r="NFR189" s="257"/>
      <c r="NFS189" s="257"/>
      <c r="NFT189" s="257"/>
      <c r="NFU189" s="257"/>
      <c r="NFV189" s="257"/>
      <c r="NFW189" s="257"/>
      <c r="NFX189" s="257"/>
      <c r="NFY189" s="257"/>
      <c r="NFZ189" s="257"/>
      <c r="NGA189" s="257"/>
      <c r="NGB189" s="257"/>
      <c r="NGC189" s="257"/>
      <c r="NGD189" s="257"/>
      <c r="NGE189" s="257"/>
      <c r="NGF189" s="257"/>
      <c r="NGG189" s="257"/>
      <c r="NGH189" s="257"/>
      <c r="NGI189" s="257"/>
      <c r="NGJ189" s="257"/>
      <c r="NGK189" s="257"/>
      <c r="NGL189" s="257"/>
      <c r="NGM189" s="257"/>
      <c r="NGN189" s="257"/>
      <c r="NGO189" s="257"/>
      <c r="NGP189" s="257"/>
      <c r="NGQ189" s="257"/>
      <c r="NGR189" s="257"/>
      <c r="NGS189" s="257"/>
      <c r="NGT189" s="257"/>
      <c r="NGU189" s="257"/>
      <c r="NGV189" s="257"/>
      <c r="NGW189" s="257"/>
      <c r="NGX189" s="257"/>
      <c r="NGY189" s="257"/>
      <c r="NGZ189" s="257"/>
      <c r="NHA189" s="257"/>
      <c r="NHB189" s="257"/>
      <c r="NHC189" s="257"/>
      <c r="NHD189" s="257"/>
      <c r="NHE189" s="257"/>
      <c r="NHF189" s="257"/>
      <c r="NHG189" s="257"/>
      <c r="NHH189" s="257"/>
      <c r="NHI189" s="257"/>
      <c r="NHJ189" s="257"/>
      <c r="NHK189" s="257"/>
      <c r="NHL189" s="257"/>
      <c r="NHM189" s="257"/>
      <c r="NHN189" s="257"/>
      <c r="NHO189" s="257"/>
      <c r="NHP189" s="257"/>
      <c r="NHQ189" s="257"/>
      <c r="NHR189" s="257"/>
      <c r="NHS189" s="257"/>
      <c r="NHT189" s="257"/>
      <c r="NHU189" s="257"/>
      <c r="NHV189" s="257"/>
      <c r="NHW189" s="257"/>
      <c r="NHX189" s="257"/>
      <c r="NHY189" s="257"/>
      <c r="NHZ189" s="257"/>
      <c r="NIA189" s="257"/>
      <c r="NIB189" s="257"/>
      <c r="NIC189" s="257"/>
      <c r="NID189" s="257"/>
      <c r="NIE189" s="257"/>
      <c r="NIF189" s="257"/>
      <c r="NIG189" s="257"/>
      <c r="NIH189" s="257"/>
      <c r="NII189" s="257"/>
      <c r="NIJ189" s="257"/>
      <c r="NIK189" s="257"/>
      <c r="NIL189" s="257"/>
      <c r="NIM189" s="257"/>
      <c r="NIN189" s="257"/>
      <c r="NIO189" s="257"/>
      <c r="NIP189" s="257"/>
      <c r="NIQ189" s="257"/>
      <c r="NIR189" s="257"/>
      <c r="NIS189" s="257"/>
      <c r="NIT189" s="257"/>
      <c r="NIU189" s="257"/>
      <c r="NIV189" s="257"/>
      <c r="NIW189" s="257"/>
      <c r="NIX189" s="257"/>
      <c r="NIY189" s="257"/>
      <c r="NIZ189" s="257"/>
      <c r="NJA189" s="257"/>
      <c r="NJB189" s="257"/>
      <c r="NJC189" s="257"/>
      <c r="NJD189" s="257"/>
      <c r="NJE189" s="257"/>
      <c r="NJF189" s="257"/>
      <c r="NJG189" s="257"/>
      <c r="NJH189" s="257"/>
      <c r="NJI189" s="257"/>
      <c r="NJJ189" s="257"/>
      <c r="NJK189" s="257"/>
      <c r="NJL189" s="257"/>
      <c r="NJM189" s="257"/>
      <c r="NJN189" s="257"/>
      <c r="NJO189" s="257"/>
      <c r="NJP189" s="257"/>
      <c r="NJQ189" s="257"/>
      <c r="NJR189" s="257"/>
      <c r="NJS189" s="257"/>
      <c r="NJT189" s="257"/>
      <c r="NJU189" s="257"/>
      <c r="NJV189" s="257"/>
      <c r="NJW189" s="257"/>
      <c r="NJX189" s="257"/>
      <c r="NJY189" s="257"/>
      <c r="NJZ189" s="257"/>
      <c r="NKA189" s="257"/>
      <c r="NKB189" s="257"/>
      <c r="NKC189" s="257"/>
      <c r="NKD189" s="257"/>
      <c r="NKE189" s="257"/>
      <c r="NKF189" s="257"/>
      <c r="NKG189" s="257"/>
      <c r="NKH189" s="257"/>
      <c r="NKI189" s="257"/>
      <c r="NKJ189" s="257"/>
      <c r="NKK189" s="257"/>
      <c r="NKL189" s="257"/>
      <c r="NKM189" s="257"/>
      <c r="NKN189" s="257"/>
      <c r="NKO189" s="257"/>
      <c r="NKP189" s="257"/>
      <c r="NKQ189" s="257"/>
      <c r="NKR189" s="257"/>
      <c r="NKS189" s="257"/>
      <c r="NKT189" s="257"/>
      <c r="NKU189" s="257"/>
      <c r="NKV189" s="257"/>
      <c r="NKW189" s="257"/>
      <c r="NKX189" s="257"/>
      <c r="NKY189" s="257"/>
      <c r="NKZ189" s="257"/>
      <c r="NLA189" s="257"/>
      <c r="NLB189" s="257"/>
      <c r="NLC189" s="257"/>
      <c r="NLD189" s="257"/>
      <c r="NLE189" s="257"/>
      <c r="NLF189" s="257"/>
      <c r="NLG189" s="257"/>
      <c r="NLH189" s="257"/>
      <c r="NLI189" s="257"/>
      <c r="NLJ189" s="257"/>
      <c r="NLK189" s="257"/>
      <c r="NLL189" s="257"/>
      <c r="NLM189" s="257"/>
      <c r="NLN189" s="257"/>
      <c r="NLO189" s="257"/>
      <c r="NLP189" s="257"/>
      <c r="NLQ189" s="257"/>
      <c r="NLR189" s="257"/>
      <c r="NLS189" s="257"/>
      <c r="NLT189" s="257"/>
      <c r="NLU189" s="257"/>
      <c r="NLV189" s="257"/>
      <c r="NLW189" s="257"/>
      <c r="NLX189" s="257"/>
      <c r="NLY189" s="257"/>
      <c r="NLZ189" s="257"/>
      <c r="NMA189" s="257"/>
      <c r="NMB189" s="257"/>
      <c r="NMC189" s="257"/>
      <c r="NMD189" s="257"/>
      <c r="NME189" s="257"/>
      <c r="NMF189" s="257"/>
      <c r="NMG189" s="257"/>
      <c r="NMH189" s="257"/>
      <c r="NMI189" s="257"/>
      <c r="NMJ189" s="257"/>
      <c r="NMK189" s="257"/>
      <c r="NML189" s="257"/>
      <c r="NMM189" s="257"/>
      <c r="NMN189" s="257"/>
      <c r="NMO189" s="257"/>
      <c r="NMP189" s="257"/>
      <c r="NMQ189" s="257"/>
      <c r="NMR189" s="257"/>
      <c r="NMS189" s="257"/>
      <c r="NMT189" s="257"/>
      <c r="NMU189" s="257"/>
      <c r="NMV189" s="257"/>
      <c r="NMW189" s="257"/>
      <c r="NMX189" s="257"/>
      <c r="NMY189" s="257"/>
      <c r="NMZ189" s="257"/>
      <c r="NNA189" s="257"/>
      <c r="NNB189" s="257"/>
      <c r="NNC189" s="257"/>
      <c r="NND189" s="257"/>
      <c r="NNE189" s="257"/>
      <c r="NNF189" s="257"/>
      <c r="NNG189" s="257"/>
      <c r="NNH189" s="257"/>
      <c r="NNI189" s="257"/>
      <c r="NNJ189" s="257"/>
      <c r="NNK189" s="257"/>
      <c r="NNL189" s="257"/>
      <c r="NNM189" s="257"/>
      <c r="NNN189" s="257"/>
      <c r="NNO189" s="257"/>
      <c r="NNP189" s="257"/>
      <c r="NNQ189" s="257"/>
      <c r="NNR189" s="257"/>
      <c r="NNS189" s="257"/>
      <c r="NNT189" s="257"/>
      <c r="NNU189" s="257"/>
      <c r="NNV189" s="257"/>
      <c r="NNW189" s="257"/>
      <c r="NNX189" s="257"/>
      <c r="NNY189" s="257"/>
      <c r="NNZ189" s="257"/>
      <c r="NOA189" s="257"/>
      <c r="NOB189" s="257"/>
      <c r="NOC189" s="257"/>
      <c r="NOD189" s="257"/>
      <c r="NOE189" s="257"/>
      <c r="NOF189" s="257"/>
      <c r="NOG189" s="257"/>
      <c r="NOH189" s="257"/>
      <c r="NOI189" s="257"/>
      <c r="NOJ189" s="257"/>
      <c r="NOK189" s="257"/>
      <c r="NOL189" s="257"/>
      <c r="NOM189" s="257"/>
      <c r="NON189" s="257"/>
      <c r="NOO189" s="257"/>
      <c r="NOP189" s="257"/>
      <c r="NOQ189" s="257"/>
      <c r="NOR189" s="257"/>
      <c r="NOS189" s="257"/>
      <c r="NOT189" s="257"/>
      <c r="NOU189" s="257"/>
      <c r="NOV189" s="257"/>
      <c r="NOW189" s="257"/>
      <c r="NOX189" s="257"/>
      <c r="NOY189" s="257"/>
      <c r="NOZ189" s="257"/>
      <c r="NPA189" s="257"/>
      <c r="NPB189" s="257"/>
      <c r="NPC189" s="257"/>
      <c r="NPD189" s="257"/>
      <c r="NPE189" s="257"/>
      <c r="NPF189" s="257"/>
      <c r="NPG189" s="257"/>
      <c r="NPH189" s="257"/>
      <c r="NPI189" s="257"/>
      <c r="NPJ189" s="257"/>
      <c r="NPK189" s="257"/>
      <c r="NPL189" s="257"/>
      <c r="NPM189" s="257"/>
      <c r="NPN189" s="257"/>
      <c r="NPO189" s="257"/>
      <c r="NPP189" s="257"/>
      <c r="NPQ189" s="257"/>
      <c r="NPR189" s="257"/>
      <c r="NPS189" s="257"/>
      <c r="NPT189" s="257"/>
      <c r="NPU189" s="257"/>
      <c r="NPV189" s="257"/>
      <c r="NPW189" s="257"/>
      <c r="NPX189" s="257"/>
      <c r="NPY189" s="257"/>
      <c r="NPZ189" s="257"/>
      <c r="NQA189" s="257"/>
      <c r="NQB189" s="257"/>
      <c r="NQC189" s="257"/>
      <c r="NQD189" s="257"/>
      <c r="NQE189" s="257"/>
      <c r="NQF189" s="257"/>
      <c r="NQG189" s="257"/>
      <c r="NQH189" s="257"/>
      <c r="NQI189" s="257"/>
      <c r="NQJ189" s="257"/>
      <c r="NQK189" s="257"/>
      <c r="NQL189" s="257"/>
      <c r="NQM189" s="257"/>
      <c r="NQN189" s="257"/>
      <c r="NQO189" s="257"/>
      <c r="NQP189" s="257"/>
      <c r="NQQ189" s="257"/>
      <c r="NQR189" s="257"/>
      <c r="NQS189" s="257"/>
      <c r="NQT189" s="257"/>
      <c r="NQU189" s="257"/>
      <c r="NQV189" s="257"/>
      <c r="NQW189" s="257"/>
      <c r="NQX189" s="257"/>
      <c r="NQY189" s="257"/>
      <c r="NQZ189" s="257"/>
      <c r="NRA189" s="257"/>
      <c r="NRB189" s="257"/>
      <c r="NRC189" s="257"/>
      <c r="NRD189" s="257"/>
      <c r="NRE189" s="257"/>
      <c r="NRF189" s="257"/>
      <c r="NRG189" s="257"/>
      <c r="NRH189" s="257"/>
      <c r="NRI189" s="257"/>
      <c r="NRJ189" s="257"/>
      <c r="NRK189" s="257"/>
      <c r="NRL189" s="257"/>
      <c r="NRM189" s="257"/>
      <c r="NRN189" s="257"/>
      <c r="NRO189" s="257"/>
      <c r="NRP189" s="257"/>
      <c r="NRQ189" s="257"/>
      <c r="NRR189" s="257"/>
      <c r="NRS189" s="257"/>
      <c r="NRT189" s="257"/>
      <c r="NRU189" s="257"/>
      <c r="NRV189" s="257"/>
      <c r="NRW189" s="257"/>
      <c r="NRX189" s="257"/>
      <c r="NRY189" s="257"/>
      <c r="NRZ189" s="257"/>
      <c r="NSA189" s="257"/>
      <c r="NSB189" s="257"/>
      <c r="NSC189" s="257"/>
      <c r="NSD189" s="257"/>
      <c r="NSE189" s="257"/>
      <c r="NSF189" s="257"/>
      <c r="NSG189" s="257"/>
      <c r="NSH189" s="257"/>
      <c r="NSI189" s="257"/>
      <c r="NSJ189" s="257"/>
      <c r="NSK189" s="257"/>
      <c r="NSL189" s="257"/>
      <c r="NSM189" s="257"/>
      <c r="NSN189" s="257"/>
      <c r="NSO189" s="257"/>
      <c r="NSP189" s="257"/>
      <c r="NSQ189" s="257"/>
      <c r="NSR189" s="257"/>
      <c r="NSS189" s="257"/>
      <c r="NST189" s="257"/>
      <c r="NSU189" s="257"/>
      <c r="NSV189" s="257"/>
      <c r="NSW189" s="257"/>
      <c r="NSX189" s="257"/>
      <c r="NSY189" s="257"/>
      <c r="NSZ189" s="257"/>
      <c r="NTA189" s="257"/>
      <c r="NTB189" s="257"/>
      <c r="NTC189" s="257"/>
      <c r="NTD189" s="257"/>
      <c r="NTE189" s="257"/>
      <c r="NTF189" s="257"/>
      <c r="NTG189" s="257"/>
      <c r="NTH189" s="257"/>
      <c r="NTI189" s="257"/>
      <c r="NTJ189" s="257"/>
      <c r="NTK189" s="257"/>
      <c r="NTL189" s="257"/>
      <c r="NTM189" s="257"/>
      <c r="NTN189" s="257"/>
      <c r="NTO189" s="257"/>
      <c r="NTP189" s="257"/>
      <c r="NTQ189" s="257"/>
      <c r="NTR189" s="257"/>
      <c r="NTS189" s="257"/>
      <c r="NTT189" s="257"/>
      <c r="NTU189" s="257"/>
      <c r="NTV189" s="257"/>
      <c r="NTW189" s="257"/>
      <c r="NTX189" s="257"/>
      <c r="NTY189" s="257"/>
      <c r="NTZ189" s="257"/>
      <c r="NUA189" s="257"/>
      <c r="NUB189" s="257"/>
      <c r="NUC189" s="257"/>
      <c r="NUD189" s="257"/>
      <c r="NUE189" s="257"/>
      <c r="NUF189" s="257"/>
      <c r="NUG189" s="257"/>
      <c r="NUH189" s="257"/>
      <c r="NUI189" s="257"/>
      <c r="NUJ189" s="257"/>
      <c r="NUK189" s="257"/>
      <c r="NUL189" s="257"/>
      <c r="NUM189" s="257"/>
      <c r="NUN189" s="257"/>
      <c r="NUO189" s="257"/>
      <c r="NUP189" s="257"/>
      <c r="NUQ189" s="257"/>
      <c r="NUR189" s="257"/>
      <c r="NUS189" s="257"/>
      <c r="NUT189" s="257"/>
      <c r="NUU189" s="257"/>
      <c r="NUV189" s="257"/>
      <c r="NUW189" s="257"/>
      <c r="NUX189" s="257"/>
      <c r="NUY189" s="257"/>
      <c r="NUZ189" s="257"/>
      <c r="NVA189" s="257"/>
      <c r="NVB189" s="257"/>
      <c r="NVC189" s="257"/>
      <c r="NVD189" s="257"/>
      <c r="NVE189" s="257"/>
      <c r="NVF189" s="257"/>
      <c r="NVG189" s="257"/>
      <c r="NVH189" s="257"/>
      <c r="NVI189" s="257"/>
      <c r="NVJ189" s="257"/>
      <c r="NVK189" s="257"/>
      <c r="NVL189" s="257"/>
      <c r="NVM189" s="257"/>
      <c r="NVN189" s="257"/>
      <c r="NVO189" s="257"/>
      <c r="NVP189" s="257"/>
      <c r="NVQ189" s="257"/>
      <c r="NVR189" s="257"/>
      <c r="NVS189" s="257"/>
      <c r="NVT189" s="257"/>
      <c r="NVU189" s="257"/>
      <c r="NVV189" s="257"/>
      <c r="NVW189" s="257"/>
      <c r="NVX189" s="257"/>
      <c r="NVY189" s="257"/>
      <c r="NVZ189" s="257"/>
      <c r="NWA189" s="257"/>
      <c r="NWB189" s="257"/>
      <c r="NWC189" s="257"/>
      <c r="NWD189" s="257"/>
      <c r="NWE189" s="257"/>
      <c r="NWF189" s="257"/>
      <c r="NWG189" s="257"/>
      <c r="NWH189" s="257"/>
      <c r="NWI189" s="257"/>
      <c r="NWJ189" s="257"/>
      <c r="NWK189" s="257"/>
      <c r="NWL189" s="257"/>
      <c r="NWM189" s="257"/>
      <c r="NWN189" s="257"/>
      <c r="NWO189" s="257"/>
      <c r="NWP189" s="257"/>
      <c r="NWQ189" s="257"/>
      <c r="NWR189" s="257"/>
      <c r="NWS189" s="257"/>
      <c r="NWT189" s="257"/>
      <c r="NWU189" s="257"/>
      <c r="NWV189" s="257"/>
      <c r="NWW189" s="257"/>
      <c r="NWX189" s="257"/>
      <c r="NWY189" s="257"/>
      <c r="NWZ189" s="257"/>
      <c r="NXA189" s="257"/>
      <c r="NXB189" s="257"/>
      <c r="NXC189" s="257"/>
      <c r="NXD189" s="257"/>
      <c r="NXE189" s="257"/>
      <c r="NXF189" s="257"/>
      <c r="NXG189" s="257"/>
      <c r="NXH189" s="257"/>
      <c r="NXI189" s="257"/>
      <c r="NXJ189" s="257"/>
      <c r="NXK189" s="257"/>
      <c r="NXL189" s="257"/>
      <c r="NXM189" s="257"/>
      <c r="NXN189" s="257"/>
      <c r="NXO189" s="257"/>
      <c r="NXP189" s="257"/>
      <c r="NXQ189" s="257"/>
      <c r="NXR189" s="257"/>
      <c r="NXS189" s="257"/>
      <c r="NXT189" s="257"/>
      <c r="NXU189" s="257"/>
      <c r="NXV189" s="257"/>
      <c r="NXW189" s="257"/>
      <c r="NXX189" s="257"/>
      <c r="NXY189" s="257"/>
      <c r="NXZ189" s="257"/>
      <c r="NYA189" s="257"/>
      <c r="NYB189" s="257"/>
      <c r="NYC189" s="257"/>
      <c r="NYD189" s="257"/>
      <c r="NYE189" s="257"/>
      <c r="NYF189" s="257"/>
      <c r="NYG189" s="257"/>
      <c r="NYH189" s="257"/>
      <c r="NYI189" s="257"/>
      <c r="NYJ189" s="257"/>
      <c r="NYK189" s="257"/>
      <c r="NYL189" s="257"/>
      <c r="NYM189" s="257"/>
      <c r="NYN189" s="257"/>
      <c r="NYO189" s="257"/>
      <c r="NYP189" s="257"/>
      <c r="NYQ189" s="257"/>
      <c r="NYR189" s="257"/>
      <c r="NYS189" s="257"/>
      <c r="NYT189" s="257"/>
      <c r="NYU189" s="257"/>
      <c r="NYV189" s="257"/>
      <c r="NYW189" s="257"/>
      <c r="NYX189" s="257"/>
      <c r="NYY189" s="257"/>
      <c r="NYZ189" s="257"/>
      <c r="NZA189" s="257"/>
      <c r="NZB189" s="257"/>
      <c r="NZC189" s="257"/>
      <c r="NZD189" s="257"/>
      <c r="NZE189" s="257"/>
      <c r="NZF189" s="257"/>
      <c r="NZG189" s="257"/>
      <c r="NZH189" s="257"/>
      <c r="NZI189" s="257"/>
      <c r="NZJ189" s="257"/>
      <c r="NZK189" s="257"/>
      <c r="NZL189" s="257"/>
      <c r="NZM189" s="257"/>
      <c r="NZN189" s="257"/>
      <c r="NZO189" s="257"/>
      <c r="NZP189" s="257"/>
      <c r="NZQ189" s="257"/>
      <c r="NZR189" s="257"/>
      <c r="NZS189" s="257"/>
      <c r="NZT189" s="257"/>
      <c r="NZU189" s="257"/>
      <c r="NZV189" s="257"/>
      <c r="NZW189" s="257"/>
      <c r="NZX189" s="257"/>
      <c r="NZY189" s="257"/>
      <c r="NZZ189" s="257"/>
      <c r="OAA189" s="257"/>
      <c r="OAB189" s="257"/>
      <c r="OAC189" s="257"/>
      <c r="OAD189" s="257"/>
      <c r="OAE189" s="257"/>
      <c r="OAF189" s="257"/>
      <c r="OAG189" s="257"/>
      <c r="OAH189" s="257"/>
      <c r="OAI189" s="257"/>
      <c r="OAJ189" s="257"/>
      <c r="OAK189" s="257"/>
      <c r="OAL189" s="257"/>
      <c r="OAM189" s="257"/>
      <c r="OAN189" s="257"/>
      <c r="OAO189" s="257"/>
      <c r="OAP189" s="257"/>
      <c r="OAQ189" s="257"/>
      <c r="OAR189" s="257"/>
      <c r="OAS189" s="257"/>
      <c r="OAT189" s="257"/>
      <c r="OAU189" s="257"/>
      <c r="OAV189" s="257"/>
      <c r="OAW189" s="257"/>
      <c r="OAX189" s="257"/>
      <c r="OAY189" s="257"/>
      <c r="OAZ189" s="257"/>
      <c r="OBA189" s="257"/>
      <c r="OBB189" s="257"/>
      <c r="OBC189" s="257"/>
      <c r="OBD189" s="257"/>
      <c r="OBE189" s="257"/>
      <c r="OBF189" s="257"/>
      <c r="OBG189" s="257"/>
      <c r="OBH189" s="257"/>
      <c r="OBI189" s="257"/>
      <c r="OBJ189" s="257"/>
      <c r="OBK189" s="257"/>
      <c r="OBL189" s="257"/>
      <c r="OBM189" s="257"/>
      <c r="OBN189" s="257"/>
      <c r="OBO189" s="257"/>
      <c r="OBP189" s="257"/>
      <c r="OBQ189" s="257"/>
      <c r="OBR189" s="257"/>
      <c r="OBS189" s="257"/>
      <c r="OBT189" s="257"/>
      <c r="OBU189" s="257"/>
      <c r="OBV189" s="257"/>
      <c r="OBW189" s="257"/>
      <c r="OBX189" s="257"/>
      <c r="OBY189" s="257"/>
      <c r="OBZ189" s="257"/>
      <c r="OCA189" s="257"/>
      <c r="OCB189" s="257"/>
      <c r="OCC189" s="257"/>
      <c r="OCD189" s="257"/>
      <c r="OCE189" s="257"/>
      <c r="OCF189" s="257"/>
      <c r="OCG189" s="257"/>
      <c r="OCH189" s="257"/>
      <c r="OCI189" s="257"/>
      <c r="OCJ189" s="257"/>
      <c r="OCK189" s="257"/>
      <c r="OCL189" s="257"/>
      <c r="OCM189" s="257"/>
      <c r="OCN189" s="257"/>
      <c r="OCO189" s="257"/>
      <c r="OCP189" s="257"/>
      <c r="OCQ189" s="257"/>
      <c r="OCR189" s="257"/>
      <c r="OCS189" s="257"/>
      <c r="OCT189" s="257"/>
      <c r="OCU189" s="257"/>
      <c r="OCV189" s="257"/>
      <c r="OCW189" s="257"/>
      <c r="OCX189" s="257"/>
      <c r="OCY189" s="257"/>
      <c r="OCZ189" s="257"/>
      <c r="ODA189" s="257"/>
      <c r="ODB189" s="257"/>
      <c r="ODC189" s="257"/>
      <c r="ODD189" s="257"/>
      <c r="ODE189" s="257"/>
      <c r="ODF189" s="257"/>
      <c r="ODG189" s="257"/>
      <c r="ODH189" s="257"/>
      <c r="ODI189" s="257"/>
      <c r="ODJ189" s="257"/>
      <c r="ODK189" s="257"/>
      <c r="ODL189" s="257"/>
      <c r="ODM189" s="257"/>
      <c r="ODN189" s="257"/>
      <c r="ODO189" s="257"/>
      <c r="ODP189" s="257"/>
      <c r="ODQ189" s="257"/>
      <c r="ODR189" s="257"/>
      <c r="ODS189" s="257"/>
      <c r="ODT189" s="257"/>
      <c r="ODU189" s="257"/>
      <c r="ODV189" s="257"/>
      <c r="ODW189" s="257"/>
      <c r="ODX189" s="257"/>
      <c r="ODY189" s="257"/>
      <c r="ODZ189" s="257"/>
      <c r="OEA189" s="257"/>
      <c r="OEB189" s="257"/>
      <c r="OEC189" s="257"/>
      <c r="OED189" s="257"/>
      <c r="OEE189" s="257"/>
      <c r="OEF189" s="257"/>
      <c r="OEG189" s="257"/>
      <c r="OEH189" s="257"/>
      <c r="OEI189" s="257"/>
      <c r="OEJ189" s="257"/>
      <c r="OEK189" s="257"/>
      <c r="OEL189" s="257"/>
      <c r="OEM189" s="257"/>
      <c r="OEN189" s="257"/>
      <c r="OEO189" s="257"/>
      <c r="OEP189" s="257"/>
      <c r="OEQ189" s="257"/>
      <c r="OER189" s="257"/>
      <c r="OES189" s="257"/>
      <c r="OET189" s="257"/>
      <c r="OEU189" s="257"/>
      <c r="OEV189" s="257"/>
      <c r="OEW189" s="257"/>
      <c r="OEX189" s="257"/>
      <c r="OEY189" s="257"/>
      <c r="OEZ189" s="257"/>
      <c r="OFA189" s="257"/>
      <c r="OFB189" s="257"/>
      <c r="OFC189" s="257"/>
      <c r="OFD189" s="257"/>
      <c r="OFE189" s="257"/>
      <c r="OFF189" s="257"/>
      <c r="OFG189" s="257"/>
      <c r="OFH189" s="257"/>
      <c r="OFI189" s="257"/>
      <c r="OFJ189" s="257"/>
      <c r="OFK189" s="257"/>
      <c r="OFL189" s="257"/>
      <c r="OFM189" s="257"/>
      <c r="OFN189" s="257"/>
      <c r="OFO189" s="257"/>
      <c r="OFP189" s="257"/>
      <c r="OFQ189" s="257"/>
      <c r="OFR189" s="257"/>
      <c r="OFS189" s="257"/>
      <c r="OFT189" s="257"/>
      <c r="OFU189" s="257"/>
      <c r="OFV189" s="257"/>
      <c r="OFW189" s="257"/>
      <c r="OFX189" s="257"/>
      <c r="OFY189" s="257"/>
      <c r="OFZ189" s="257"/>
      <c r="OGA189" s="257"/>
      <c r="OGB189" s="257"/>
      <c r="OGC189" s="257"/>
      <c r="OGD189" s="257"/>
      <c r="OGE189" s="257"/>
      <c r="OGF189" s="257"/>
      <c r="OGG189" s="257"/>
      <c r="OGH189" s="257"/>
      <c r="OGI189" s="257"/>
      <c r="OGJ189" s="257"/>
      <c r="OGK189" s="257"/>
      <c r="OGL189" s="257"/>
      <c r="OGM189" s="257"/>
      <c r="OGN189" s="257"/>
      <c r="OGO189" s="257"/>
      <c r="OGP189" s="257"/>
      <c r="OGQ189" s="257"/>
      <c r="OGR189" s="257"/>
      <c r="OGS189" s="257"/>
      <c r="OGT189" s="257"/>
      <c r="OGU189" s="257"/>
      <c r="OGV189" s="257"/>
      <c r="OGW189" s="257"/>
      <c r="OGX189" s="257"/>
      <c r="OGY189" s="257"/>
      <c r="OGZ189" s="257"/>
      <c r="OHA189" s="257"/>
      <c r="OHB189" s="257"/>
      <c r="OHC189" s="257"/>
      <c r="OHD189" s="257"/>
      <c r="OHE189" s="257"/>
      <c r="OHF189" s="257"/>
      <c r="OHG189" s="257"/>
      <c r="OHH189" s="257"/>
      <c r="OHI189" s="257"/>
      <c r="OHJ189" s="257"/>
      <c r="OHK189" s="257"/>
      <c r="OHL189" s="257"/>
      <c r="OHM189" s="257"/>
      <c r="OHN189" s="257"/>
      <c r="OHO189" s="257"/>
      <c r="OHP189" s="257"/>
      <c r="OHQ189" s="257"/>
      <c r="OHR189" s="257"/>
      <c r="OHS189" s="257"/>
      <c r="OHT189" s="257"/>
      <c r="OHU189" s="257"/>
      <c r="OHV189" s="257"/>
      <c r="OHW189" s="257"/>
      <c r="OHX189" s="257"/>
      <c r="OHY189" s="257"/>
      <c r="OHZ189" s="257"/>
      <c r="OIA189" s="257"/>
      <c r="OIB189" s="257"/>
      <c r="OIC189" s="257"/>
      <c r="OID189" s="257"/>
      <c r="OIE189" s="257"/>
      <c r="OIF189" s="257"/>
      <c r="OIG189" s="257"/>
      <c r="OIH189" s="257"/>
      <c r="OII189" s="257"/>
      <c r="OIJ189" s="257"/>
      <c r="OIK189" s="257"/>
      <c r="OIL189" s="257"/>
      <c r="OIM189" s="257"/>
      <c r="OIN189" s="257"/>
      <c r="OIO189" s="257"/>
      <c r="OIP189" s="257"/>
      <c r="OIQ189" s="257"/>
      <c r="OIR189" s="257"/>
      <c r="OIS189" s="257"/>
      <c r="OIT189" s="257"/>
      <c r="OIU189" s="257"/>
      <c r="OIV189" s="257"/>
      <c r="OIW189" s="257"/>
      <c r="OIX189" s="257"/>
      <c r="OIY189" s="257"/>
      <c r="OIZ189" s="257"/>
      <c r="OJA189" s="257"/>
      <c r="OJB189" s="257"/>
      <c r="OJC189" s="257"/>
      <c r="OJD189" s="257"/>
      <c r="OJE189" s="257"/>
      <c r="OJF189" s="257"/>
      <c r="OJG189" s="257"/>
      <c r="OJH189" s="257"/>
      <c r="OJI189" s="257"/>
      <c r="OJJ189" s="257"/>
      <c r="OJK189" s="257"/>
      <c r="OJL189" s="257"/>
      <c r="OJM189" s="257"/>
      <c r="OJN189" s="257"/>
      <c r="OJO189" s="257"/>
      <c r="OJP189" s="257"/>
      <c r="OJQ189" s="257"/>
      <c r="OJR189" s="257"/>
      <c r="OJS189" s="257"/>
      <c r="OJT189" s="257"/>
      <c r="OJU189" s="257"/>
      <c r="OJV189" s="257"/>
      <c r="OJW189" s="257"/>
      <c r="OJX189" s="257"/>
      <c r="OJY189" s="257"/>
      <c r="OJZ189" s="257"/>
      <c r="OKA189" s="257"/>
      <c r="OKB189" s="257"/>
      <c r="OKC189" s="257"/>
      <c r="OKD189" s="257"/>
      <c r="OKE189" s="257"/>
      <c r="OKF189" s="257"/>
      <c r="OKG189" s="257"/>
      <c r="OKH189" s="257"/>
      <c r="OKI189" s="257"/>
      <c r="OKJ189" s="257"/>
      <c r="OKK189" s="257"/>
      <c r="OKL189" s="257"/>
      <c r="OKM189" s="257"/>
      <c r="OKN189" s="257"/>
      <c r="OKO189" s="257"/>
      <c r="OKP189" s="257"/>
      <c r="OKQ189" s="257"/>
      <c r="OKR189" s="257"/>
      <c r="OKS189" s="257"/>
      <c r="OKT189" s="257"/>
      <c r="OKU189" s="257"/>
      <c r="OKV189" s="257"/>
      <c r="OKW189" s="257"/>
      <c r="OKX189" s="257"/>
      <c r="OKY189" s="257"/>
      <c r="OKZ189" s="257"/>
      <c r="OLA189" s="257"/>
      <c r="OLB189" s="257"/>
      <c r="OLC189" s="257"/>
      <c r="OLD189" s="257"/>
      <c r="OLE189" s="257"/>
      <c r="OLF189" s="257"/>
      <c r="OLG189" s="257"/>
      <c r="OLH189" s="257"/>
      <c r="OLI189" s="257"/>
      <c r="OLJ189" s="257"/>
      <c r="OLK189" s="257"/>
      <c r="OLL189" s="257"/>
      <c r="OLM189" s="257"/>
      <c r="OLN189" s="257"/>
      <c r="OLO189" s="257"/>
      <c r="OLP189" s="257"/>
      <c r="OLQ189" s="257"/>
      <c r="OLR189" s="257"/>
      <c r="OLS189" s="257"/>
      <c r="OLT189" s="257"/>
      <c r="OLU189" s="257"/>
      <c r="OLV189" s="257"/>
      <c r="OLW189" s="257"/>
      <c r="OLX189" s="257"/>
      <c r="OLY189" s="257"/>
      <c r="OLZ189" s="257"/>
      <c r="OMA189" s="257"/>
      <c r="OMB189" s="257"/>
      <c r="OMC189" s="257"/>
      <c r="OMD189" s="257"/>
      <c r="OME189" s="257"/>
      <c r="OMF189" s="257"/>
      <c r="OMG189" s="257"/>
      <c r="OMH189" s="257"/>
      <c r="OMI189" s="257"/>
      <c r="OMJ189" s="257"/>
      <c r="OMK189" s="257"/>
      <c r="OML189" s="257"/>
      <c r="OMM189" s="257"/>
      <c r="OMN189" s="257"/>
      <c r="OMO189" s="257"/>
      <c r="OMP189" s="257"/>
      <c r="OMQ189" s="257"/>
      <c r="OMR189" s="257"/>
      <c r="OMS189" s="257"/>
      <c r="OMT189" s="257"/>
      <c r="OMU189" s="257"/>
      <c r="OMV189" s="257"/>
      <c r="OMW189" s="257"/>
      <c r="OMX189" s="257"/>
      <c r="OMY189" s="257"/>
      <c r="OMZ189" s="257"/>
      <c r="ONA189" s="257"/>
      <c r="ONB189" s="257"/>
      <c r="ONC189" s="257"/>
      <c r="OND189" s="257"/>
      <c r="ONE189" s="257"/>
      <c r="ONF189" s="257"/>
      <c r="ONG189" s="257"/>
      <c r="ONH189" s="257"/>
      <c r="ONI189" s="257"/>
      <c r="ONJ189" s="257"/>
      <c r="ONK189" s="257"/>
      <c r="ONL189" s="257"/>
      <c r="ONM189" s="257"/>
      <c r="ONN189" s="257"/>
      <c r="ONO189" s="257"/>
      <c r="ONP189" s="257"/>
      <c r="ONQ189" s="257"/>
      <c r="ONR189" s="257"/>
      <c r="ONS189" s="257"/>
      <c r="ONT189" s="257"/>
      <c r="ONU189" s="257"/>
      <c r="ONV189" s="257"/>
      <c r="ONW189" s="257"/>
      <c r="ONX189" s="257"/>
      <c r="ONY189" s="257"/>
      <c r="ONZ189" s="257"/>
      <c r="OOA189" s="257"/>
      <c r="OOB189" s="257"/>
      <c r="OOC189" s="257"/>
      <c r="OOD189" s="257"/>
      <c r="OOE189" s="257"/>
      <c r="OOF189" s="257"/>
      <c r="OOG189" s="257"/>
      <c r="OOH189" s="257"/>
      <c r="OOI189" s="257"/>
      <c r="OOJ189" s="257"/>
      <c r="OOK189" s="257"/>
      <c r="OOL189" s="257"/>
      <c r="OOM189" s="257"/>
      <c r="OON189" s="257"/>
      <c r="OOO189" s="257"/>
      <c r="OOP189" s="257"/>
      <c r="OOQ189" s="257"/>
      <c r="OOR189" s="257"/>
      <c r="OOS189" s="257"/>
      <c r="OOT189" s="257"/>
      <c r="OOU189" s="257"/>
      <c r="OOV189" s="257"/>
      <c r="OOW189" s="257"/>
      <c r="OOX189" s="257"/>
      <c r="OOY189" s="257"/>
      <c r="OOZ189" s="257"/>
      <c r="OPA189" s="257"/>
      <c r="OPB189" s="257"/>
      <c r="OPC189" s="257"/>
      <c r="OPD189" s="257"/>
      <c r="OPE189" s="257"/>
      <c r="OPF189" s="257"/>
      <c r="OPG189" s="257"/>
      <c r="OPH189" s="257"/>
      <c r="OPI189" s="257"/>
      <c r="OPJ189" s="257"/>
      <c r="OPK189" s="257"/>
      <c r="OPL189" s="257"/>
      <c r="OPM189" s="257"/>
      <c r="OPN189" s="257"/>
      <c r="OPO189" s="257"/>
      <c r="OPP189" s="257"/>
      <c r="OPQ189" s="257"/>
      <c r="OPR189" s="257"/>
      <c r="OPS189" s="257"/>
      <c r="OPT189" s="257"/>
      <c r="OPU189" s="257"/>
      <c r="OPV189" s="257"/>
      <c r="OPW189" s="257"/>
      <c r="OPX189" s="257"/>
      <c r="OPY189" s="257"/>
      <c r="OPZ189" s="257"/>
      <c r="OQA189" s="257"/>
      <c r="OQB189" s="257"/>
      <c r="OQC189" s="257"/>
      <c r="OQD189" s="257"/>
      <c r="OQE189" s="257"/>
      <c r="OQF189" s="257"/>
      <c r="OQG189" s="257"/>
      <c r="OQH189" s="257"/>
      <c r="OQI189" s="257"/>
      <c r="OQJ189" s="257"/>
      <c r="OQK189" s="257"/>
      <c r="OQL189" s="257"/>
      <c r="OQM189" s="257"/>
      <c r="OQN189" s="257"/>
      <c r="OQO189" s="257"/>
      <c r="OQP189" s="257"/>
      <c r="OQQ189" s="257"/>
      <c r="OQR189" s="257"/>
      <c r="OQS189" s="257"/>
      <c r="OQT189" s="257"/>
      <c r="OQU189" s="257"/>
      <c r="OQV189" s="257"/>
      <c r="OQW189" s="257"/>
      <c r="OQX189" s="257"/>
      <c r="OQY189" s="257"/>
      <c r="OQZ189" s="257"/>
      <c r="ORA189" s="257"/>
      <c r="ORB189" s="257"/>
      <c r="ORC189" s="257"/>
      <c r="ORD189" s="257"/>
      <c r="ORE189" s="257"/>
      <c r="ORF189" s="257"/>
      <c r="ORG189" s="257"/>
      <c r="ORH189" s="257"/>
      <c r="ORI189" s="257"/>
      <c r="ORJ189" s="257"/>
      <c r="ORK189" s="257"/>
      <c r="ORL189" s="257"/>
      <c r="ORM189" s="257"/>
      <c r="ORN189" s="257"/>
      <c r="ORO189" s="257"/>
      <c r="ORP189" s="257"/>
      <c r="ORQ189" s="257"/>
      <c r="ORR189" s="257"/>
      <c r="ORS189" s="257"/>
      <c r="ORT189" s="257"/>
      <c r="ORU189" s="257"/>
      <c r="ORV189" s="257"/>
      <c r="ORW189" s="257"/>
      <c r="ORX189" s="257"/>
      <c r="ORY189" s="257"/>
      <c r="ORZ189" s="257"/>
      <c r="OSA189" s="257"/>
      <c r="OSB189" s="257"/>
      <c r="OSC189" s="257"/>
      <c r="OSD189" s="257"/>
      <c r="OSE189" s="257"/>
      <c r="OSF189" s="257"/>
      <c r="OSG189" s="257"/>
      <c r="OSH189" s="257"/>
      <c r="OSI189" s="257"/>
      <c r="OSJ189" s="257"/>
      <c r="OSK189" s="257"/>
      <c r="OSL189" s="257"/>
      <c r="OSM189" s="257"/>
      <c r="OSN189" s="257"/>
      <c r="OSO189" s="257"/>
      <c r="OSP189" s="257"/>
      <c r="OSQ189" s="257"/>
      <c r="OSR189" s="257"/>
      <c r="OSS189" s="257"/>
      <c r="OST189" s="257"/>
      <c r="OSU189" s="257"/>
      <c r="OSV189" s="257"/>
      <c r="OSW189" s="257"/>
      <c r="OSX189" s="257"/>
      <c r="OSY189" s="257"/>
      <c r="OSZ189" s="257"/>
      <c r="OTA189" s="257"/>
      <c r="OTB189" s="257"/>
      <c r="OTC189" s="257"/>
      <c r="OTD189" s="257"/>
      <c r="OTE189" s="257"/>
      <c r="OTF189" s="257"/>
      <c r="OTG189" s="257"/>
      <c r="OTH189" s="257"/>
      <c r="OTI189" s="257"/>
      <c r="OTJ189" s="257"/>
      <c r="OTK189" s="257"/>
      <c r="OTL189" s="257"/>
      <c r="OTM189" s="257"/>
      <c r="OTN189" s="257"/>
      <c r="OTO189" s="257"/>
      <c r="OTP189" s="257"/>
      <c r="OTQ189" s="257"/>
      <c r="OTR189" s="257"/>
      <c r="OTS189" s="257"/>
      <c r="OTT189" s="257"/>
      <c r="OTU189" s="257"/>
      <c r="OTV189" s="257"/>
      <c r="OTW189" s="257"/>
      <c r="OTX189" s="257"/>
      <c r="OTY189" s="257"/>
      <c r="OTZ189" s="257"/>
      <c r="OUA189" s="257"/>
      <c r="OUB189" s="257"/>
      <c r="OUC189" s="257"/>
      <c r="OUD189" s="257"/>
      <c r="OUE189" s="257"/>
      <c r="OUF189" s="257"/>
      <c r="OUG189" s="257"/>
      <c r="OUH189" s="257"/>
      <c r="OUI189" s="257"/>
      <c r="OUJ189" s="257"/>
      <c r="OUK189" s="257"/>
      <c r="OUL189" s="257"/>
      <c r="OUM189" s="257"/>
      <c r="OUN189" s="257"/>
      <c r="OUO189" s="257"/>
      <c r="OUP189" s="257"/>
      <c r="OUQ189" s="257"/>
      <c r="OUR189" s="257"/>
      <c r="OUS189" s="257"/>
      <c r="OUT189" s="257"/>
      <c r="OUU189" s="257"/>
      <c r="OUV189" s="257"/>
      <c r="OUW189" s="257"/>
      <c r="OUX189" s="257"/>
      <c r="OUY189" s="257"/>
      <c r="OUZ189" s="257"/>
      <c r="OVA189" s="257"/>
      <c r="OVB189" s="257"/>
      <c r="OVC189" s="257"/>
      <c r="OVD189" s="257"/>
      <c r="OVE189" s="257"/>
      <c r="OVF189" s="257"/>
      <c r="OVG189" s="257"/>
      <c r="OVH189" s="257"/>
      <c r="OVI189" s="257"/>
      <c r="OVJ189" s="257"/>
      <c r="OVK189" s="257"/>
      <c r="OVL189" s="257"/>
      <c r="OVM189" s="257"/>
      <c r="OVN189" s="257"/>
      <c r="OVO189" s="257"/>
      <c r="OVP189" s="257"/>
      <c r="OVQ189" s="257"/>
      <c r="OVR189" s="257"/>
      <c r="OVS189" s="257"/>
      <c r="OVT189" s="257"/>
      <c r="OVU189" s="257"/>
      <c r="OVV189" s="257"/>
      <c r="OVW189" s="257"/>
      <c r="OVX189" s="257"/>
      <c r="OVY189" s="257"/>
      <c r="OVZ189" s="257"/>
      <c r="OWA189" s="257"/>
      <c r="OWB189" s="257"/>
      <c r="OWC189" s="257"/>
      <c r="OWD189" s="257"/>
      <c r="OWE189" s="257"/>
      <c r="OWF189" s="257"/>
      <c r="OWG189" s="257"/>
      <c r="OWH189" s="257"/>
      <c r="OWI189" s="257"/>
      <c r="OWJ189" s="257"/>
      <c r="OWK189" s="257"/>
      <c r="OWL189" s="257"/>
      <c r="OWM189" s="257"/>
      <c r="OWN189" s="257"/>
      <c r="OWO189" s="257"/>
      <c r="OWP189" s="257"/>
      <c r="OWQ189" s="257"/>
      <c r="OWR189" s="257"/>
      <c r="OWS189" s="257"/>
      <c r="OWT189" s="257"/>
      <c r="OWU189" s="257"/>
      <c r="OWV189" s="257"/>
      <c r="OWW189" s="257"/>
      <c r="OWX189" s="257"/>
      <c r="OWY189" s="257"/>
      <c r="OWZ189" s="257"/>
      <c r="OXA189" s="257"/>
      <c r="OXB189" s="257"/>
      <c r="OXC189" s="257"/>
      <c r="OXD189" s="257"/>
      <c r="OXE189" s="257"/>
      <c r="OXF189" s="257"/>
      <c r="OXG189" s="257"/>
      <c r="OXH189" s="257"/>
      <c r="OXI189" s="257"/>
      <c r="OXJ189" s="257"/>
      <c r="OXK189" s="257"/>
      <c r="OXL189" s="257"/>
      <c r="OXM189" s="257"/>
      <c r="OXN189" s="257"/>
      <c r="OXO189" s="257"/>
      <c r="OXP189" s="257"/>
      <c r="OXQ189" s="257"/>
      <c r="OXR189" s="257"/>
      <c r="OXS189" s="257"/>
      <c r="OXT189" s="257"/>
      <c r="OXU189" s="257"/>
      <c r="OXV189" s="257"/>
      <c r="OXW189" s="257"/>
      <c r="OXX189" s="257"/>
      <c r="OXY189" s="257"/>
      <c r="OXZ189" s="257"/>
      <c r="OYA189" s="257"/>
      <c r="OYB189" s="257"/>
      <c r="OYC189" s="257"/>
      <c r="OYD189" s="257"/>
      <c r="OYE189" s="257"/>
      <c r="OYF189" s="257"/>
      <c r="OYG189" s="257"/>
      <c r="OYH189" s="257"/>
      <c r="OYI189" s="257"/>
      <c r="OYJ189" s="257"/>
      <c r="OYK189" s="257"/>
      <c r="OYL189" s="257"/>
      <c r="OYM189" s="257"/>
      <c r="OYN189" s="257"/>
      <c r="OYO189" s="257"/>
      <c r="OYP189" s="257"/>
      <c r="OYQ189" s="257"/>
      <c r="OYR189" s="257"/>
      <c r="OYS189" s="257"/>
      <c r="OYT189" s="257"/>
      <c r="OYU189" s="257"/>
      <c r="OYV189" s="257"/>
      <c r="OYW189" s="257"/>
      <c r="OYX189" s="257"/>
      <c r="OYY189" s="257"/>
      <c r="OYZ189" s="257"/>
      <c r="OZA189" s="257"/>
      <c r="OZB189" s="257"/>
      <c r="OZC189" s="257"/>
      <c r="OZD189" s="257"/>
      <c r="OZE189" s="257"/>
      <c r="OZF189" s="257"/>
      <c r="OZG189" s="257"/>
      <c r="OZH189" s="257"/>
      <c r="OZI189" s="257"/>
      <c r="OZJ189" s="257"/>
      <c r="OZK189" s="257"/>
      <c r="OZL189" s="257"/>
      <c r="OZM189" s="257"/>
      <c r="OZN189" s="257"/>
      <c r="OZO189" s="257"/>
      <c r="OZP189" s="257"/>
      <c r="OZQ189" s="257"/>
      <c r="OZR189" s="257"/>
      <c r="OZS189" s="257"/>
      <c r="OZT189" s="257"/>
      <c r="OZU189" s="257"/>
      <c r="OZV189" s="257"/>
      <c r="OZW189" s="257"/>
      <c r="OZX189" s="257"/>
      <c r="OZY189" s="257"/>
      <c r="OZZ189" s="257"/>
      <c r="PAA189" s="257"/>
      <c r="PAB189" s="257"/>
      <c r="PAC189" s="257"/>
      <c r="PAD189" s="257"/>
      <c r="PAE189" s="257"/>
      <c r="PAF189" s="257"/>
      <c r="PAG189" s="257"/>
      <c r="PAH189" s="257"/>
      <c r="PAI189" s="257"/>
      <c r="PAJ189" s="257"/>
      <c r="PAK189" s="257"/>
      <c r="PAL189" s="257"/>
      <c r="PAM189" s="257"/>
      <c r="PAN189" s="257"/>
      <c r="PAO189" s="257"/>
      <c r="PAP189" s="257"/>
      <c r="PAQ189" s="257"/>
      <c r="PAR189" s="257"/>
      <c r="PAS189" s="257"/>
      <c r="PAT189" s="257"/>
      <c r="PAU189" s="257"/>
      <c r="PAV189" s="257"/>
      <c r="PAW189" s="257"/>
      <c r="PAX189" s="257"/>
      <c r="PAY189" s="257"/>
      <c r="PAZ189" s="257"/>
      <c r="PBA189" s="257"/>
      <c r="PBB189" s="257"/>
      <c r="PBC189" s="257"/>
      <c r="PBD189" s="257"/>
      <c r="PBE189" s="257"/>
      <c r="PBF189" s="257"/>
      <c r="PBG189" s="257"/>
      <c r="PBH189" s="257"/>
      <c r="PBI189" s="257"/>
      <c r="PBJ189" s="257"/>
      <c r="PBK189" s="257"/>
      <c r="PBL189" s="257"/>
      <c r="PBM189" s="257"/>
      <c r="PBN189" s="257"/>
      <c r="PBO189" s="257"/>
      <c r="PBP189" s="257"/>
      <c r="PBQ189" s="257"/>
      <c r="PBR189" s="257"/>
      <c r="PBS189" s="257"/>
      <c r="PBT189" s="257"/>
      <c r="PBU189" s="257"/>
      <c r="PBV189" s="257"/>
      <c r="PBW189" s="257"/>
      <c r="PBX189" s="257"/>
      <c r="PBY189" s="257"/>
      <c r="PBZ189" s="257"/>
      <c r="PCA189" s="257"/>
      <c r="PCB189" s="257"/>
      <c r="PCC189" s="257"/>
      <c r="PCD189" s="257"/>
      <c r="PCE189" s="257"/>
      <c r="PCF189" s="257"/>
      <c r="PCG189" s="257"/>
      <c r="PCH189" s="257"/>
      <c r="PCI189" s="257"/>
      <c r="PCJ189" s="257"/>
      <c r="PCK189" s="257"/>
      <c r="PCL189" s="257"/>
      <c r="PCM189" s="257"/>
      <c r="PCN189" s="257"/>
      <c r="PCO189" s="257"/>
      <c r="PCP189" s="257"/>
      <c r="PCQ189" s="257"/>
      <c r="PCR189" s="257"/>
      <c r="PCS189" s="257"/>
      <c r="PCT189" s="257"/>
      <c r="PCU189" s="257"/>
      <c r="PCV189" s="257"/>
      <c r="PCW189" s="257"/>
      <c r="PCX189" s="257"/>
      <c r="PCY189" s="257"/>
      <c r="PCZ189" s="257"/>
      <c r="PDA189" s="257"/>
      <c r="PDB189" s="257"/>
      <c r="PDC189" s="257"/>
      <c r="PDD189" s="257"/>
      <c r="PDE189" s="257"/>
      <c r="PDF189" s="257"/>
      <c r="PDG189" s="257"/>
      <c r="PDH189" s="257"/>
      <c r="PDI189" s="257"/>
      <c r="PDJ189" s="257"/>
      <c r="PDK189" s="257"/>
      <c r="PDL189" s="257"/>
      <c r="PDM189" s="257"/>
      <c r="PDN189" s="257"/>
      <c r="PDO189" s="257"/>
      <c r="PDP189" s="257"/>
      <c r="PDQ189" s="257"/>
      <c r="PDR189" s="257"/>
      <c r="PDS189" s="257"/>
      <c r="PDT189" s="257"/>
      <c r="PDU189" s="257"/>
      <c r="PDV189" s="257"/>
      <c r="PDW189" s="257"/>
      <c r="PDX189" s="257"/>
      <c r="PDY189" s="257"/>
      <c r="PDZ189" s="257"/>
      <c r="PEA189" s="257"/>
      <c r="PEB189" s="257"/>
      <c r="PEC189" s="257"/>
      <c r="PED189" s="257"/>
      <c r="PEE189" s="257"/>
      <c r="PEF189" s="257"/>
      <c r="PEG189" s="257"/>
      <c r="PEH189" s="257"/>
      <c r="PEI189" s="257"/>
      <c r="PEJ189" s="257"/>
      <c r="PEK189" s="257"/>
      <c r="PEL189" s="257"/>
      <c r="PEM189" s="257"/>
      <c r="PEN189" s="257"/>
      <c r="PEO189" s="257"/>
      <c r="PEP189" s="257"/>
      <c r="PEQ189" s="257"/>
      <c r="PER189" s="257"/>
      <c r="PES189" s="257"/>
      <c r="PET189" s="257"/>
      <c r="PEU189" s="257"/>
      <c r="PEV189" s="257"/>
      <c r="PEW189" s="257"/>
      <c r="PEX189" s="257"/>
      <c r="PEY189" s="257"/>
      <c r="PEZ189" s="257"/>
      <c r="PFA189" s="257"/>
      <c r="PFB189" s="257"/>
      <c r="PFC189" s="257"/>
      <c r="PFD189" s="257"/>
      <c r="PFE189" s="257"/>
      <c r="PFF189" s="257"/>
      <c r="PFG189" s="257"/>
      <c r="PFH189" s="257"/>
      <c r="PFI189" s="257"/>
      <c r="PFJ189" s="257"/>
      <c r="PFK189" s="257"/>
      <c r="PFL189" s="257"/>
      <c r="PFM189" s="257"/>
      <c r="PFN189" s="257"/>
      <c r="PFO189" s="257"/>
      <c r="PFP189" s="257"/>
      <c r="PFQ189" s="257"/>
      <c r="PFR189" s="257"/>
      <c r="PFS189" s="257"/>
      <c r="PFT189" s="257"/>
      <c r="PFU189" s="257"/>
      <c r="PFV189" s="257"/>
      <c r="PFW189" s="257"/>
      <c r="PFX189" s="257"/>
      <c r="PFY189" s="257"/>
      <c r="PFZ189" s="257"/>
      <c r="PGA189" s="257"/>
      <c r="PGB189" s="257"/>
      <c r="PGC189" s="257"/>
      <c r="PGD189" s="257"/>
      <c r="PGE189" s="257"/>
      <c r="PGF189" s="257"/>
      <c r="PGG189" s="257"/>
      <c r="PGH189" s="257"/>
      <c r="PGI189" s="257"/>
      <c r="PGJ189" s="257"/>
      <c r="PGK189" s="257"/>
      <c r="PGL189" s="257"/>
      <c r="PGM189" s="257"/>
      <c r="PGN189" s="257"/>
      <c r="PGO189" s="257"/>
      <c r="PGP189" s="257"/>
      <c r="PGQ189" s="257"/>
      <c r="PGR189" s="257"/>
      <c r="PGS189" s="257"/>
      <c r="PGT189" s="257"/>
      <c r="PGU189" s="257"/>
      <c r="PGV189" s="257"/>
      <c r="PGW189" s="257"/>
      <c r="PGX189" s="257"/>
      <c r="PGY189" s="257"/>
      <c r="PGZ189" s="257"/>
      <c r="PHA189" s="257"/>
      <c r="PHB189" s="257"/>
      <c r="PHC189" s="257"/>
      <c r="PHD189" s="257"/>
      <c r="PHE189" s="257"/>
      <c r="PHF189" s="257"/>
      <c r="PHG189" s="257"/>
      <c r="PHH189" s="257"/>
      <c r="PHI189" s="257"/>
      <c r="PHJ189" s="257"/>
      <c r="PHK189" s="257"/>
      <c r="PHL189" s="257"/>
      <c r="PHM189" s="257"/>
      <c r="PHN189" s="257"/>
      <c r="PHO189" s="257"/>
      <c r="PHP189" s="257"/>
      <c r="PHQ189" s="257"/>
      <c r="PHR189" s="257"/>
      <c r="PHS189" s="257"/>
      <c r="PHT189" s="257"/>
      <c r="PHU189" s="257"/>
      <c r="PHV189" s="257"/>
      <c r="PHW189" s="257"/>
      <c r="PHX189" s="257"/>
      <c r="PHY189" s="257"/>
      <c r="PHZ189" s="257"/>
      <c r="PIA189" s="257"/>
      <c r="PIB189" s="257"/>
      <c r="PIC189" s="257"/>
      <c r="PID189" s="257"/>
      <c r="PIE189" s="257"/>
      <c r="PIF189" s="257"/>
      <c r="PIG189" s="257"/>
      <c r="PIH189" s="257"/>
      <c r="PII189" s="257"/>
      <c r="PIJ189" s="257"/>
      <c r="PIK189" s="257"/>
      <c r="PIL189" s="257"/>
      <c r="PIM189" s="257"/>
      <c r="PIN189" s="257"/>
      <c r="PIO189" s="257"/>
      <c r="PIP189" s="257"/>
      <c r="PIQ189" s="257"/>
      <c r="PIR189" s="257"/>
      <c r="PIS189" s="257"/>
      <c r="PIT189" s="257"/>
      <c r="PIU189" s="257"/>
      <c r="PIV189" s="257"/>
      <c r="PIW189" s="257"/>
      <c r="PIX189" s="257"/>
      <c r="PIY189" s="257"/>
      <c r="PIZ189" s="257"/>
      <c r="PJA189" s="257"/>
      <c r="PJB189" s="257"/>
      <c r="PJC189" s="257"/>
      <c r="PJD189" s="257"/>
      <c r="PJE189" s="257"/>
      <c r="PJF189" s="257"/>
      <c r="PJG189" s="257"/>
      <c r="PJH189" s="257"/>
      <c r="PJI189" s="257"/>
      <c r="PJJ189" s="257"/>
      <c r="PJK189" s="257"/>
      <c r="PJL189" s="257"/>
      <c r="PJM189" s="257"/>
      <c r="PJN189" s="257"/>
      <c r="PJO189" s="257"/>
      <c r="PJP189" s="257"/>
      <c r="PJQ189" s="257"/>
      <c r="PJR189" s="257"/>
      <c r="PJS189" s="257"/>
      <c r="PJT189" s="257"/>
      <c r="PJU189" s="257"/>
      <c r="PJV189" s="257"/>
      <c r="PJW189" s="257"/>
      <c r="PJX189" s="257"/>
      <c r="PJY189" s="257"/>
      <c r="PJZ189" s="257"/>
      <c r="PKA189" s="257"/>
      <c r="PKB189" s="257"/>
      <c r="PKC189" s="257"/>
      <c r="PKD189" s="257"/>
      <c r="PKE189" s="257"/>
      <c r="PKF189" s="257"/>
      <c r="PKG189" s="257"/>
      <c r="PKH189" s="257"/>
      <c r="PKI189" s="257"/>
      <c r="PKJ189" s="257"/>
      <c r="PKK189" s="257"/>
      <c r="PKL189" s="257"/>
      <c r="PKM189" s="257"/>
      <c r="PKN189" s="257"/>
      <c r="PKO189" s="257"/>
      <c r="PKP189" s="257"/>
      <c r="PKQ189" s="257"/>
      <c r="PKR189" s="257"/>
      <c r="PKS189" s="257"/>
      <c r="PKT189" s="257"/>
      <c r="PKU189" s="257"/>
      <c r="PKV189" s="257"/>
      <c r="PKW189" s="257"/>
      <c r="PKX189" s="257"/>
      <c r="PKY189" s="257"/>
      <c r="PKZ189" s="257"/>
      <c r="PLA189" s="257"/>
      <c r="PLB189" s="257"/>
      <c r="PLC189" s="257"/>
      <c r="PLD189" s="257"/>
      <c r="PLE189" s="257"/>
      <c r="PLF189" s="257"/>
      <c r="PLG189" s="257"/>
      <c r="PLH189" s="257"/>
      <c r="PLI189" s="257"/>
      <c r="PLJ189" s="257"/>
      <c r="PLK189" s="257"/>
      <c r="PLL189" s="257"/>
      <c r="PLM189" s="257"/>
      <c r="PLN189" s="257"/>
      <c r="PLO189" s="257"/>
      <c r="PLP189" s="257"/>
      <c r="PLQ189" s="257"/>
      <c r="PLR189" s="257"/>
      <c r="PLS189" s="257"/>
      <c r="PLT189" s="257"/>
      <c r="PLU189" s="257"/>
      <c r="PLV189" s="257"/>
      <c r="PLW189" s="257"/>
      <c r="PLX189" s="257"/>
      <c r="PLY189" s="257"/>
      <c r="PLZ189" s="257"/>
      <c r="PMA189" s="257"/>
      <c r="PMB189" s="257"/>
      <c r="PMC189" s="257"/>
      <c r="PMD189" s="257"/>
      <c r="PME189" s="257"/>
      <c r="PMF189" s="257"/>
      <c r="PMG189" s="257"/>
      <c r="PMH189" s="257"/>
      <c r="PMI189" s="257"/>
      <c r="PMJ189" s="257"/>
      <c r="PMK189" s="257"/>
      <c r="PML189" s="257"/>
      <c r="PMM189" s="257"/>
      <c r="PMN189" s="257"/>
      <c r="PMO189" s="257"/>
      <c r="PMP189" s="257"/>
      <c r="PMQ189" s="257"/>
      <c r="PMR189" s="257"/>
      <c r="PMS189" s="257"/>
      <c r="PMT189" s="257"/>
      <c r="PMU189" s="257"/>
      <c r="PMV189" s="257"/>
      <c r="PMW189" s="257"/>
      <c r="PMX189" s="257"/>
      <c r="PMY189" s="257"/>
      <c r="PMZ189" s="257"/>
      <c r="PNA189" s="257"/>
      <c r="PNB189" s="257"/>
      <c r="PNC189" s="257"/>
      <c r="PND189" s="257"/>
      <c r="PNE189" s="257"/>
      <c r="PNF189" s="257"/>
      <c r="PNG189" s="257"/>
      <c r="PNH189" s="257"/>
      <c r="PNI189" s="257"/>
      <c r="PNJ189" s="257"/>
      <c r="PNK189" s="257"/>
      <c r="PNL189" s="257"/>
      <c r="PNM189" s="257"/>
      <c r="PNN189" s="257"/>
      <c r="PNO189" s="257"/>
      <c r="PNP189" s="257"/>
      <c r="PNQ189" s="257"/>
      <c r="PNR189" s="257"/>
      <c r="PNS189" s="257"/>
      <c r="PNT189" s="257"/>
      <c r="PNU189" s="257"/>
      <c r="PNV189" s="257"/>
      <c r="PNW189" s="257"/>
      <c r="PNX189" s="257"/>
      <c r="PNY189" s="257"/>
      <c r="PNZ189" s="257"/>
      <c r="POA189" s="257"/>
      <c r="POB189" s="257"/>
      <c r="POC189" s="257"/>
      <c r="POD189" s="257"/>
      <c r="POE189" s="257"/>
      <c r="POF189" s="257"/>
      <c r="POG189" s="257"/>
      <c r="POH189" s="257"/>
      <c r="POI189" s="257"/>
      <c r="POJ189" s="257"/>
      <c r="POK189" s="257"/>
      <c r="POL189" s="257"/>
      <c r="POM189" s="257"/>
      <c r="PON189" s="257"/>
      <c r="POO189" s="257"/>
      <c r="POP189" s="257"/>
      <c r="POQ189" s="257"/>
      <c r="POR189" s="257"/>
      <c r="POS189" s="257"/>
      <c r="POT189" s="257"/>
      <c r="POU189" s="257"/>
      <c r="POV189" s="257"/>
      <c r="POW189" s="257"/>
      <c r="POX189" s="257"/>
      <c r="POY189" s="257"/>
      <c r="POZ189" s="257"/>
      <c r="PPA189" s="257"/>
      <c r="PPB189" s="257"/>
      <c r="PPC189" s="257"/>
      <c r="PPD189" s="257"/>
      <c r="PPE189" s="257"/>
      <c r="PPF189" s="257"/>
      <c r="PPG189" s="257"/>
      <c r="PPH189" s="257"/>
      <c r="PPI189" s="257"/>
      <c r="PPJ189" s="257"/>
      <c r="PPK189" s="257"/>
      <c r="PPL189" s="257"/>
      <c r="PPM189" s="257"/>
      <c r="PPN189" s="257"/>
      <c r="PPO189" s="257"/>
      <c r="PPP189" s="257"/>
      <c r="PPQ189" s="257"/>
      <c r="PPR189" s="257"/>
      <c r="PPS189" s="257"/>
      <c r="PPT189" s="257"/>
      <c r="PPU189" s="257"/>
      <c r="PPV189" s="257"/>
      <c r="PPW189" s="257"/>
      <c r="PPX189" s="257"/>
      <c r="PPY189" s="257"/>
      <c r="PPZ189" s="257"/>
      <c r="PQA189" s="257"/>
      <c r="PQB189" s="257"/>
      <c r="PQC189" s="257"/>
      <c r="PQD189" s="257"/>
      <c r="PQE189" s="257"/>
      <c r="PQF189" s="257"/>
      <c r="PQG189" s="257"/>
      <c r="PQH189" s="257"/>
      <c r="PQI189" s="257"/>
      <c r="PQJ189" s="257"/>
      <c r="PQK189" s="257"/>
      <c r="PQL189" s="257"/>
      <c r="PQM189" s="257"/>
      <c r="PQN189" s="257"/>
      <c r="PQO189" s="257"/>
      <c r="PQP189" s="257"/>
      <c r="PQQ189" s="257"/>
      <c r="PQR189" s="257"/>
      <c r="PQS189" s="257"/>
      <c r="PQT189" s="257"/>
      <c r="PQU189" s="257"/>
      <c r="PQV189" s="257"/>
      <c r="PQW189" s="257"/>
      <c r="PQX189" s="257"/>
      <c r="PQY189" s="257"/>
      <c r="PQZ189" s="257"/>
      <c r="PRA189" s="257"/>
      <c r="PRB189" s="257"/>
      <c r="PRC189" s="257"/>
      <c r="PRD189" s="257"/>
      <c r="PRE189" s="257"/>
      <c r="PRF189" s="257"/>
      <c r="PRG189" s="257"/>
      <c r="PRH189" s="257"/>
      <c r="PRI189" s="257"/>
      <c r="PRJ189" s="257"/>
      <c r="PRK189" s="257"/>
      <c r="PRL189" s="257"/>
      <c r="PRM189" s="257"/>
      <c r="PRN189" s="257"/>
      <c r="PRO189" s="257"/>
      <c r="PRP189" s="257"/>
      <c r="PRQ189" s="257"/>
      <c r="PRR189" s="257"/>
      <c r="PRS189" s="257"/>
      <c r="PRT189" s="257"/>
      <c r="PRU189" s="257"/>
      <c r="PRV189" s="257"/>
      <c r="PRW189" s="257"/>
      <c r="PRX189" s="257"/>
      <c r="PRY189" s="257"/>
      <c r="PRZ189" s="257"/>
      <c r="PSA189" s="257"/>
      <c r="PSB189" s="257"/>
      <c r="PSC189" s="257"/>
      <c r="PSD189" s="257"/>
      <c r="PSE189" s="257"/>
      <c r="PSF189" s="257"/>
      <c r="PSG189" s="257"/>
      <c r="PSH189" s="257"/>
      <c r="PSI189" s="257"/>
      <c r="PSJ189" s="257"/>
      <c r="PSK189" s="257"/>
      <c r="PSL189" s="257"/>
      <c r="PSM189" s="257"/>
      <c r="PSN189" s="257"/>
      <c r="PSO189" s="257"/>
      <c r="PSP189" s="257"/>
      <c r="PSQ189" s="257"/>
      <c r="PSR189" s="257"/>
      <c r="PSS189" s="257"/>
      <c r="PST189" s="257"/>
      <c r="PSU189" s="257"/>
      <c r="PSV189" s="257"/>
      <c r="PSW189" s="257"/>
      <c r="PSX189" s="257"/>
      <c r="PSY189" s="257"/>
      <c r="PSZ189" s="257"/>
      <c r="PTA189" s="257"/>
      <c r="PTB189" s="257"/>
      <c r="PTC189" s="257"/>
      <c r="PTD189" s="257"/>
      <c r="PTE189" s="257"/>
      <c r="PTF189" s="257"/>
      <c r="PTG189" s="257"/>
      <c r="PTH189" s="257"/>
      <c r="PTI189" s="257"/>
      <c r="PTJ189" s="257"/>
      <c r="PTK189" s="257"/>
      <c r="PTL189" s="257"/>
      <c r="PTM189" s="257"/>
      <c r="PTN189" s="257"/>
      <c r="PTO189" s="257"/>
      <c r="PTP189" s="257"/>
      <c r="PTQ189" s="257"/>
      <c r="PTR189" s="257"/>
      <c r="PTS189" s="257"/>
      <c r="PTT189" s="257"/>
      <c r="PTU189" s="257"/>
      <c r="PTV189" s="257"/>
      <c r="PTW189" s="257"/>
      <c r="PTX189" s="257"/>
      <c r="PTY189" s="257"/>
      <c r="PTZ189" s="257"/>
      <c r="PUA189" s="257"/>
      <c r="PUB189" s="257"/>
      <c r="PUC189" s="257"/>
      <c r="PUD189" s="257"/>
      <c r="PUE189" s="257"/>
      <c r="PUF189" s="257"/>
      <c r="PUG189" s="257"/>
      <c r="PUH189" s="257"/>
      <c r="PUI189" s="257"/>
      <c r="PUJ189" s="257"/>
      <c r="PUK189" s="257"/>
      <c r="PUL189" s="257"/>
      <c r="PUM189" s="257"/>
      <c r="PUN189" s="257"/>
      <c r="PUO189" s="257"/>
      <c r="PUP189" s="257"/>
      <c r="PUQ189" s="257"/>
      <c r="PUR189" s="257"/>
      <c r="PUS189" s="257"/>
      <c r="PUT189" s="257"/>
      <c r="PUU189" s="257"/>
      <c r="PUV189" s="257"/>
      <c r="PUW189" s="257"/>
      <c r="PUX189" s="257"/>
      <c r="PUY189" s="257"/>
      <c r="PUZ189" s="257"/>
      <c r="PVA189" s="257"/>
      <c r="PVB189" s="257"/>
      <c r="PVC189" s="257"/>
      <c r="PVD189" s="257"/>
      <c r="PVE189" s="257"/>
      <c r="PVF189" s="257"/>
      <c r="PVG189" s="257"/>
      <c r="PVH189" s="257"/>
      <c r="PVI189" s="257"/>
      <c r="PVJ189" s="257"/>
      <c r="PVK189" s="257"/>
      <c r="PVL189" s="257"/>
      <c r="PVM189" s="257"/>
      <c r="PVN189" s="257"/>
      <c r="PVO189" s="257"/>
      <c r="PVP189" s="257"/>
      <c r="PVQ189" s="257"/>
      <c r="PVR189" s="257"/>
      <c r="PVS189" s="257"/>
      <c r="PVT189" s="257"/>
      <c r="PVU189" s="257"/>
      <c r="PVV189" s="257"/>
      <c r="PVW189" s="257"/>
      <c r="PVX189" s="257"/>
      <c r="PVY189" s="257"/>
      <c r="PVZ189" s="257"/>
      <c r="PWA189" s="257"/>
      <c r="PWB189" s="257"/>
      <c r="PWC189" s="257"/>
      <c r="PWD189" s="257"/>
      <c r="PWE189" s="257"/>
      <c r="PWF189" s="257"/>
      <c r="PWG189" s="257"/>
      <c r="PWH189" s="257"/>
      <c r="PWI189" s="257"/>
      <c r="PWJ189" s="257"/>
      <c r="PWK189" s="257"/>
      <c r="PWL189" s="257"/>
      <c r="PWM189" s="257"/>
      <c r="PWN189" s="257"/>
      <c r="PWO189" s="257"/>
      <c r="PWP189" s="257"/>
      <c r="PWQ189" s="257"/>
      <c r="PWR189" s="257"/>
      <c r="PWS189" s="257"/>
      <c r="PWT189" s="257"/>
      <c r="PWU189" s="257"/>
      <c r="PWV189" s="257"/>
      <c r="PWW189" s="257"/>
      <c r="PWX189" s="257"/>
      <c r="PWY189" s="257"/>
      <c r="PWZ189" s="257"/>
      <c r="PXA189" s="257"/>
      <c r="PXB189" s="257"/>
      <c r="PXC189" s="257"/>
      <c r="PXD189" s="257"/>
      <c r="PXE189" s="257"/>
      <c r="PXF189" s="257"/>
      <c r="PXG189" s="257"/>
      <c r="PXH189" s="257"/>
      <c r="PXI189" s="257"/>
      <c r="PXJ189" s="257"/>
      <c r="PXK189" s="257"/>
      <c r="PXL189" s="257"/>
      <c r="PXM189" s="257"/>
      <c r="PXN189" s="257"/>
      <c r="PXO189" s="257"/>
      <c r="PXP189" s="257"/>
      <c r="PXQ189" s="257"/>
      <c r="PXR189" s="257"/>
      <c r="PXS189" s="257"/>
      <c r="PXT189" s="257"/>
      <c r="PXU189" s="257"/>
      <c r="PXV189" s="257"/>
      <c r="PXW189" s="257"/>
      <c r="PXX189" s="257"/>
      <c r="PXY189" s="257"/>
      <c r="PXZ189" s="257"/>
      <c r="PYA189" s="257"/>
      <c r="PYB189" s="257"/>
      <c r="PYC189" s="257"/>
      <c r="PYD189" s="257"/>
      <c r="PYE189" s="257"/>
      <c r="PYF189" s="257"/>
      <c r="PYG189" s="257"/>
      <c r="PYH189" s="257"/>
      <c r="PYI189" s="257"/>
      <c r="PYJ189" s="257"/>
      <c r="PYK189" s="257"/>
      <c r="PYL189" s="257"/>
      <c r="PYM189" s="257"/>
      <c r="PYN189" s="257"/>
      <c r="PYO189" s="257"/>
      <c r="PYP189" s="257"/>
      <c r="PYQ189" s="257"/>
      <c r="PYR189" s="257"/>
      <c r="PYS189" s="257"/>
      <c r="PYT189" s="257"/>
      <c r="PYU189" s="257"/>
      <c r="PYV189" s="257"/>
      <c r="PYW189" s="257"/>
      <c r="PYX189" s="257"/>
      <c r="PYY189" s="257"/>
      <c r="PYZ189" s="257"/>
      <c r="PZA189" s="257"/>
      <c r="PZB189" s="257"/>
      <c r="PZC189" s="257"/>
      <c r="PZD189" s="257"/>
      <c r="PZE189" s="257"/>
      <c r="PZF189" s="257"/>
      <c r="PZG189" s="257"/>
      <c r="PZH189" s="257"/>
      <c r="PZI189" s="257"/>
      <c r="PZJ189" s="257"/>
      <c r="PZK189" s="257"/>
      <c r="PZL189" s="257"/>
      <c r="PZM189" s="257"/>
      <c r="PZN189" s="257"/>
      <c r="PZO189" s="257"/>
      <c r="PZP189" s="257"/>
      <c r="PZQ189" s="257"/>
      <c r="PZR189" s="257"/>
      <c r="PZS189" s="257"/>
      <c r="PZT189" s="257"/>
      <c r="PZU189" s="257"/>
      <c r="PZV189" s="257"/>
      <c r="PZW189" s="257"/>
      <c r="PZX189" s="257"/>
      <c r="PZY189" s="257"/>
      <c r="PZZ189" s="257"/>
      <c r="QAA189" s="257"/>
      <c r="QAB189" s="257"/>
      <c r="QAC189" s="257"/>
      <c r="QAD189" s="257"/>
      <c r="QAE189" s="257"/>
      <c r="QAF189" s="257"/>
      <c r="QAG189" s="257"/>
      <c r="QAH189" s="257"/>
      <c r="QAI189" s="257"/>
      <c r="QAJ189" s="257"/>
      <c r="QAK189" s="257"/>
      <c r="QAL189" s="257"/>
      <c r="QAM189" s="257"/>
      <c r="QAN189" s="257"/>
      <c r="QAO189" s="257"/>
      <c r="QAP189" s="257"/>
      <c r="QAQ189" s="257"/>
      <c r="QAR189" s="257"/>
      <c r="QAS189" s="257"/>
      <c r="QAT189" s="257"/>
      <c r="QAU189" s="257"/>
      <c r="QAV189" s="257"/>
      <c r="QAW189" s="257"/>
      <c r="QAX189" s="257"/>
      <c r="QAY189" s="257"/>
      <c r="QAZ189" s="257"/>
      <c r="QBA189" s="257"/>
      <c r="QBB189" s="257"/>
      <c r="QBC189" s="257"/>
      <c r="QBD189" s="257"/>
      <c r="QBE189" s="257"/>
      <c r="QBF189" s="257"/>
      <c r="QBG189" s="257"/>
      <c r="QBH189" s="257"/>
      <c r="QBI189" s="257"/>
      <c r="QBJ189" s="257"/>
      <c r="QBK189" s="257"/>
      <c r="QBL189" s="257"/>
      <c r="QBM189" s="257"/>
      <c r="QBN189" s="257"/>
      <c r="QBO189" s="257"/>
      <c r="QBP189" s="257"/>
      <c r="QBQ189" s="257"/>
      <c r="QBR189" s="257"/>
      <c r="QBS189" s="257"/>
      <c r="QBT189" s="257"/>
      <c r="QBU189" s="257"/>
      <c r="QBV189" s="257"/>
      <c r="QBW189" s="257"/>
      <c r="QBX189" s="257"/>
      <c r="QBY189" s="257"/>
      <c r="QBZ189" s="257"/>
      <c r="QCA189" s="257"/>
      <c r="QCB189" s="257"/>
      <c r="QCC189" s="257"/>
      <c r="QCD189" s="257"/>
      <c r="QCE189" s="257"/>
      <c r="QCF189" s="257"/>
      <c r="QCG189" s="257"/>
      <c r="QCH189" s="257"/>
      <c r="QCI189" s="257"/>
      <c r="QCJ189" s="257"/>
      <c r="QCK189" s="257"/>
      <c r="QCL189" s="257"/>
      <c r="QCM189" s="257"/>
      <c r="QCN189" s="257"/>
      <c r="QCO189" s="257"/>
      <c r="QCP189" s="257"/>
      <c r="QCQ189" s="257"/>
      <c r="QCR189" s="257"/>
      <c r="QCS189" s="257"/>
      <c r="QCT189" s="257"/>
      <c r="QCU189" s="257"/>
      <c r="QCV189" s="257"/>
      <c r="QCW189" s="257"/>
      <c r="QCX189" s="257"/>
      <c r="QCY189" s="257"/>
      <c r="QCZ189" s="257"/>
      <c r="QDA189" s="257"/>
      <c r="QDB189" s="257"/>
      <c r="QDC189" s="257"/>
      <c r="QDD189" s="257"/>
      <c r="QDE189" s="257"/>
      <c r="QDF189" s="257"/>
      <c r="QDG189" s="257"/>
      <c r="QDH189" s="257"/>
      <c r="QDI189" s="257"/>
      <c r="QDJ189" s="257"/>
      <c r="QDK189" s="257"/>
      <c r="QDL189" s="257"/>
      <c r="QDM189" s="257"/>
      <c r="QDN189" s="257"/>
      <c r="QDO189" s="257"/>
      <c r="QDP189" s="257"/>
      <c r="QDQ189" s="257"/>
      <c r="QDR189" s="257"/>
      <c r="QDS189" s="257"/>
      <c r="QDT189" s="257"/>
      <c r="QDU189" s="257"/>
      <c r="QDV189" s="257"/>
      <c r="QDW189" s="257"/>
      <c r="QDX189" s="257"/>
      <c r="QDY189" s="257"/>
      <c r="QDZ189" s="257"/>
      <c r="QEA189" s="257"/>
      <c r="QEB189" s="257"/>
      <c r="QEC189" s="257"/>
      <c r="QED189" s="257"/>
      <c r="QEE189" s="257"/>
      <c r="QEF189" s="257"/>
      <c r="QEG189" s="257"/>
      <c r="QEH189" s="257"/>
      <c r="QEI189" s="257"/>
      <c r="QEJ189" s="257"/>
      <c r="QEK189" s="257"/>
      <c r="QEL189" s="257"/>
      <c r="QEM189" s="257"/>
      <c r="QEN189" s="257"/>
      <c r="QEO189" s="257"/>
      <c r="QEP189" s="257"/>
      <c r="QEQ189" s="257"/>
      <c r="QER189" s="257"/>
      <c r="QES189" s="257"/>
      <c r="QET189" s="257"/>
      <c r="QEU189" s="257"/>
      <c r="QEV189" s="257"/>
      <c r="QEW189" s="257"/>
      <c r="QEX189" s="257"/>
      <c r="QEY189" s="257"/>
      <c r="QEZ189" s="257"/>
      <c r="QFA189" s="257"/>
      <c r="QFB189" s="257"/>
      <c r="QFC189" s="257"/>
      <c r="QFD189" s="257"/>
      <c r="QFE189" s="257"/>
      <c r="QFF189" s="257"/>
      <c r="QFG189" s="257"/>
      <c r="QFH189" s="257"/>
      <c r="QFI189" s="257"/>
      <c r="QFJ189" s="257"/>
      <c r="QFK189" s="257"/>
      <c r="QFL189" s="257"/>
      <c r="QFM189" s="257"/>
      <c r="QFN189" s="257"/>
      <c r="QFO189" s="257"/>
      <c r="QFP189" s="257"/>
      <c r="QFQ189" s="257"/>
      <c r="QFR189" s="257"/>
      <c r="QFS189" s="257"/>
      <c r="QFT189" s="257"/>
      <c r="QFU189" s="257"/>
      <c r="QFV189" s="257"/>
      <c r="QFW189" s="257"/>
      <c r="QFX189" s="257"/>
      <c r="QFY189" s="257"/>
      <c r="QFZ189" s="257"/>
      <c r="QGA189" s="257"/>
      <c r="QGB189" s="257"/>
      <c r="QGC189" s="257"/>
      <c r="QGD189" s="257"/>
      <c r="QGE189" s="257"/>
      <c r="QGF189" s="257"/>
      <c r="QGG189" s="257"/>
      <c r="QGH189" s="257"/>
      <c r="QGI189" s="257"/>
      <c r="QGJ189" s="257"/>
      <c r="QGK189" s="257"/>
      <c r="QGL189" s="257"/>
      <c r="QGM189" s="257"/>
      <c r="QGN189" s="257"/>
      <c r="QGO189" s="257"/>
      <c r="QGP189" s="257"/>
      <c r="QGQ189" s="257"/>
      <c r="QGR189" s="257"/>
      <c r="QGS189" s="257"/>
      <c r="QGT189" s="257"/>
      <c r="QGU189" s="257"/>
      <c r="QGV189" s="257"/>
      <c r="QGW189" s="257"/>
      <c r="QGX189" s="257"/>
      <c r="QGY189" s="257"/>
      <c r="QGZ189" s="257"/>
      <c r="QHA189" s="257"/>
      <c r="QHB189" s="257"/>
      <c r="QHC189" s="257"/>
      <c r="QHD189" s="257"/>
      <c r="QHE189" s="257"/>
      <c r="QHF189" s="257"/>
      <c r="QHG189" s="257"/>
      <c r="QHH189" s="257"/>
      <c r="QHI189" s="257"/>
      <c r="QHJ189" s="257"/>
      <c r="QHK189" s="257"/>
      <c r="QHL189" s="257"/>
      <c r="QHM189" s="257"/>
      <c r="QHN189" s="257"/>
      <c r="QHO189" s="257"/>
      <c r="QHP189" s="257"/>
      <c r="QHQ189" s="257"/>
      <c r="QHR189" s="257"/>
      <c r="QHS189" s="257"/>
      <c r="QHT189" s="257"/>
      <c r="QHU189" s="257"/>
      <c r="QHV189" s="257"/>
      <c r="QHW189" s="257"/>
      <c r="QHX189" s="257"/>
      <c r="QHY189" s="257"/>
      <c r="QHZ189" s="257"/>
      <c r="QIA189" s="257"/>
      <c r="QIB189" s="257"/>
      <c r="QIC189" s="257"/>
      <c r="QID189" s="257"/>
      <c r="QIE189" s="257"/>
      <c r="QIF189" s="257"/>
      <c r="QIG189" s="257"/>
      <c r="QIH189" s="257"/>
      <c r="QII189" s="257"/>
      <c r="QIJ189" s="257"/>
      <c r="QIK189" s="257"/>
      <c r="QIL189" s="257"/>
      <c r="QIM189" s="257"/>
      <c r="QIN189" s="257"/>
      <c r="QIO189" s="257"/>
      <c r="QIP189" s="257"/>
      <c r="QIQ189" s="257"/>
      <c r="QIR189" s="257"/>
      <c r="QIS189" s="257"/>
      <c r="QIT189" s="257"/>
      <c r="QIU189" s="257"/>
      <c r="QIV189" s="257"/>
      <c r="QIW189" s="257"/>
      <c r="QIX189" s="257"/>
      <c r="QIY189" s="257"/>
      <c r="QIZ189" s="257"/>
      <c r="QJA189" s="257"/>
      <c r="QJB189" s="257"/>
      <c r="QJC189" s="257"/>
      <c r="QJD189" s="257"/>
      <c r="QJE189" s="257"/>
      <c r="QJF189" s="257"/>
      <c r="QJG189" s="257"/>
      <c r="QJH189" s="257"/>
      <c r="QJI189" s="257"/>
      <c r="QJJ189" s="257"/>
      <c r="QJK189" s="257"/>
      <c r="QJL189" s="257"/>
      <c r="QJM189" s="257"/>
      <c r="QJN189" s="257"/>
      <c r="QJO189" s="257"/>
      <c r="QJP189" s="257"/>
      <c r="QJQ189" s="257"/>
      <c r="QJR189" s="257"/>
      <c r="QJS189" s="257"/>
      <c r="QJT189" s="257"/>
      <c r="QJU189" s="257"/>
      <c r="QJV189" s="257"/>
      <c r="QJW189" s="257"/>
      <c r="QJX189" s="257"/>
      <c r="QJY189" s="257"/>
      <c r="QJZ189" s="257"/>
      <c r="QKA189" s="257"/>
      <c r="QKB189" s="257"/>
      <c r="QKC189" s="257"/>
      <c r="QKD189" s="257"/>
      <c r="QKE189" s="257"/>
      <c r="QKF189" s="257"/>
      <c r="QKG189" s="257"/>
      <c r="QKH189" s="257"/>
      <c r="QKI189" s="257"/>
      <c r="QKJ189" s="257"/>
      <c r="QKK189" s="257"/>
      <c r="QKL189" s="257"/>
      <c r="QKM189" s="257"/>
      <c r="QKN189" s="257"/>
      <c r="QKO189" s="257"/>
      <c r="QKP189" s="257"/>
      <c r="QKQ189" s="257"/>
      <c r="QKR189" s="257"/>
      <c r="QKS189" s="257"/>
      <c r="QKT189" s="257"/>
      <c r="QKU189" s="257"/>
      <c r="QKV189" s="257"/>
      <c r="QKW189" s="257"/>
      <c r="QKX189" s="257"/>
      <c r="QKY189" s="257"/>
      <c r="QKZ189" s="257"/>
      <c r="QLA189" s="257"/>
      <c r="QLB189" s="257"/>
      <c r="QLC189" s="257"/>
      <c r="QLD189" s="257"/>
      <c r="QLE189" s="257"/>
      <c r="QLF189" s="257"/>
      <c r="QLG189" s="257"/>
      <c r="QLH189" s="257"/>
      <c r="QLI189" s="257"/>
      <c r="QLJ189" s="257"/>
      <c r="QLK189" s="257"/>
      <c r="QLL189" s="257"/>
      <c r="QLM189" s="257"/>
      <c r="QLN189" s="257"/>
      <c r="QLO189" s="257"/>
      <c r="QLP189" s="257"/>
      <c r="QLQ189" s="257"/>
      <c r="QLR189" s="257"/>
      <c r="QLS189" s="257"/>
      <c r="QLT189" s="257"/>
      <c r="QLU189" s="257"/>
      <c r="QLV189" s="257"/>
      <c r="QLW189" s="257"/>
      <c r="QLX189" s="257"/>
      <c r="QLY189" s="257"/>
      <c r="QLZ189" s="257"/>
      <c r="QMA189" s="257"/>
      <c r="QMB189" s="257"/>
      <c r="QMC189" s="257"/>
      <c r="QMD189" s="257"/>
      <c r="QME189" s="257"/>
      <c r="QMF189" s="257"/>
      <c r="QMG189" s="257"/>
      <c r="QMH189" s="257"/>
      <c r="QMI189" s="257"/>
      <c r="QMJ189" s="257"/>
      <c r="QMK189" s="257"/>
      <c r="QML189" s="257"/>
      <c r="QMM189" s="257"/>
      <c r="QMN189" s="257"/>
      <c r="QMO189" s="257"/>
      <c r="QMP189" s="257"/>
      <c r="QMQ189" s="257"/>
      <c r="QMR189" s="257"/>
      <c r="QMS189" s="257"/>
      <c r="QMT189" s="257"/>
      <c r="QMU189" s="257"/>
      <c r="QMV189" s="257"/>
      <c r="QMW189" s="257"/>
      <c r="QMX189" s="257"/>
      <c r="QMY189" s="257"/>
      <c r="QMZ189" s="257"/>
      <c r="QNA189" s="257"/>
      <c r="QNB189" s="257"/>
      <c r="QNC189" s="257"/>
      <c r="QND189" s="257"/>
      <c r="QNE189" s="257"/>
      <c r="QNF189" s="257"/>
      <c r="QNG189" s="257"/>
      <c r="QNH189" s="257"/>
      <c r="QNI189" s="257"/>
      <c r="QNJ189" s="257"/>
      <c r="QNK189" s="257"/>
      <c r="QNL189" s="257"/>
      <c r="QNM189" s="257"/>
      <c r="QNN189" s="257"/>
      <c r="QNO189" s="257"/>
      <c r="QNP189" s="257"/>
      <c r="QNQ189" s="257"/>
      <c r="QNR189" s="257"/>
      <c r="QNS189" s="257"/>
      <c r="QNT189" s="257"/>
      <c r="QNU189" s="257"/>
      <c r="QNV189" s="257"/>
      <c r="QNW189" s="257"/>
      <c r="QNX189" s="257"/>
      <c r="QNY189" s="257"/>
      <c r="QNZ189" s="257"/>
      <c r="QOA189" s="257"/>
      <c r="QOB189" s="257"/>
      <c r="QOC189" s="257"/>
      <c r="QOD189" s="257"/>
      <c r="QOE189" s="257"/>
      <c r="QOF189" s="257"/>
      <c r="QOG189" s="257"/>
      <c r="QOH189" s="257"/>
      <c r="QOI189" s="257"/>
      <c r="QOJ189" s="257"/>
      <c r="QOK189" s="257"/>
      <c r="QOL189" s="257"/>
      <c r="QOM189" s="257"/>
      <c r="QON189" s="257"/>
      <c r="QOO189" s="257"/>
      <c r="QOP189" s="257"/>
      <c r="QOQ189" s="257"/>
      <c r="QOR189" s="257"/>
      <c r="QOS189" s="257"/>
      <c r="QOT189" s="257"/>
      <c r="QOU189" s="257"/>
      <c r="QOV189" s="257"/>
      <c r="QOW189" s="257"/>
      <c r="QOX189" s="257"/>
      <c r="QOY189" s="257"/>
      <c r="QOZ189" s="257"/>
      <c r="QPA189" s="257"/>
      <c r="QPB189" s="257"/>
      <c r="QPC189" s="257"/>
      <c r="QPD189" s="257"/>
      <c r="QPE189" s="257"/>
      <c r="QPF189" s="257"/>
      <c r="QPG189" s="257"/>
      <c r="QPH189" s="257"/>
      <c r="QPI189" s="257"/>
      <c r="QPJ189" s="257"/>
      <c r="QPK189" s="257"/>
      <c r="QPL189" s="257"/>
      <c r="QPM189" s="257"/>
      <c r="QPN189" s="257"/>
      <c r="QPO189" s="257"/>
      <c r="QPP189" s="257"/>
      <c r="QPQ189" s="257"/>
      <c r="QPR189" s="257"/>
      <c r="QPS189" s="257"/>
      <c r="QPT189" s="257"/>
      <c r="QPU189" s="257"/>
      <c r="QPV189" s="257"/>
      <c r="QPW189" s="257"/>
      <c r="QPX189" s="257"/>
      <c r="QPY189" s="257"/>
      <c r="QPZ189" s="257"/>
      <c r="QQA189" s="257"/>
      <c r="QQB189" s="257"/>
      <c r="QQC189" s="257"/>
      <c r="QQD189" s="257"/>
      <c r="QQE189" s="257"/>
      <c r="QQF189" s="257"/>
      <c r="QQG189" s="257"/>
      <c r="QQH189" s="257"/>
      <c r="QQI189" s="257"/>
      <c r="QQJ189" s="257"/>
      <c r="QQK189" s="257"/>
      <c r="QQL189" s="257"/>
      <c r="QQM189" s="257"/>
      <c r="QQN189" s="257"/>
      <c r="QQO189" s="257"/>
      <c r="QQP189" s="257"/>
      <c r="QQQ189" s="257"/>
      <c r="QQR189" s="257"/>
      <c r="QQS189" s="257"/>
      <c r="QQT189" s="257"/>
      <c r="QQU189" s="257"/>
      <c r="QQV189" s="257"/>
      <c r="QQW189" s="257"/>
      <c r="QQX189" s="257"/>
      <c r="QQY189" s="257"/>
      <c r="QQZ189" s="257"/>
      <c r="QRA189" s="257"/>
      <c r="QRB189" s="257"/>
      <c r="QRC189" s="257"/>
      <c r="QRD189" s="257"/>
      <c r="QRE189" s="257"/>
      <c r="QRF189" s="257"/>
      <c r="QRG189" s="257"/>
      <c r="QRH189" s="257"/>
      <c r="QRI189" s="257"/>
      <c r="QRJ189" s="257"/>
      <c r="QRK189" s="257"/>
      <c r="QRL189" s="257"/>
      <c r="QRM189" s="257"/>
      <c r="QRN189" s="257"/>
      <c r="QRO189" s="257"/>
      <c r="QRP189" s="257"/>
      <c r="QRQ189" s="257"/>
      <c r="QRR189" s="257"/>
      <c r="QRS189" s="257"/>
      <c r="QRT189" s="257"/>
      <c r="QRU189" s="257"/>
      <c r="QRV189" s="257"/>
      <c r="QRW189" s="257"/>
      <c r="QRX189" s="257"/>
      <c r="QRY189" s="257"/>
      <c r="QRZ189" s="257"/>
      <c r="QSA189" s="257"/>
      <c r="QSB189" s="257"/>
      <c r="QSC189" s="257"/>
      <c r="QSD189" s="257"/>
      <c r="QSE189" s="257"/>
      <c r="QSF189" s="257"/>
      <c r="QSG189" s="257"/>
      <c r="QSH189" s="257"/>
      <c r="QSI189" s="257"/>
      <c r="QSJ189" s="257"/>
      <c r="QSK189" s="257"/>
      <c r="QSL189" s="257"/>
      <c r="QSM189" s="257"/>
      <c r="QSN189" s="257"/>
      <c r="QSO189" s="257"/>
      <c r="QSP189" s="257"/>
      <c r="QSQ189" s="257"/>
      <c r="QSR189" s="257"/>
      <c r="QSS189" s="257"/>
      <c r="QST189" s="257"/>
      <c r="QSU189" s="257"/>
      <c r="QSV189" s="257"/>
      <c r="QSW189" s="257"/>
      <c r="QSX189" s="257"/>
      <c r="QSY189" s="257"/>
      <c r="QSZ189" s="257"/>
      <c r="QTA189" s="257"/>
      <c r="QTB189" s="257"/>
      <c r="QTC189" s="257"/>
      <c r="QTD189" s="257"/>
      <c r="QTE189" s="257"/>
      <c r="QTF189" s="257"/>
      <c r="QTG189" s="257"/>
      <c r="QTH189" s="257"/>
      <c r="QTI189" s="257"/>
      <c r="QTJ189" s="257"/>
      <c r="QTK189" s="257"/>
      <c r="QTL189" s="257"/>
      <c r="QTM189" s="257"/>
      <c r="QTN189" s="257"/>
      <c r="QTO189" s="257"/>
      <c r="QTP189" s="257"/>
      <c r="QTQ189" s="257"/>
      <c r="QTR189" s="257"/>
      <c r="QTS189" s="257"/>
      <c r="QTT189" s="257"/>
      <c r="QTU189" s="257"/>
      <c r="QTV189" s="257"/>
      <c r="QTW189" s="257"/>
      <c r="QTX189" s="257"/>
      <c r="QTY189" s="257"/>
      <c r="QTZ189" s="257"/>
      <c r="QUA189" s="257"/>
      <c r="QUB189" s="257"/>
      <c r="QUC189" s="257"/>
      <c r="QUD189" s="257"/>
      <c r="QUE189" s="257"/>
      <c r="QUF189" s="257"/>
      <c r="QUG189" s="257"/>
      <c r="QUH189" s="257"/>
      <c r="QUI189" s="257"/>
      <c r="QUJ189" s="257"/>
      <c r="QUK189" s="257"/>
      <c r="QUL189" s="257"/>
      <c r="QUM189" s="257"/>
      <c r="QUN189" s="257"/>
      <c r="QUO189" s="257"/>
      <c r="QUP189" s="257"/>
      <c r="QUQ189" s="257"/>
      <c r="QUR189" s="257"/>
      <c r="QUS189" s="257"/>
      <c r="QUT189" s="257"/>
      <c r="QUU189" s="257"/>
      <c r="QUV189" s="257"/>
      <c r="QUW189" s="257"/>
      <c r="QUX189" s="257"/>
      <c r="QUY189" s="257"/>
      <c r="QUZ189" s="257"/>
      <c r="QVA189" s="257"/>
      <c r="QVB189" s="257"/>
      <c r="QVC189" s="257"/>
      <c r="QVD189" s="257"/>
      <c r="QVE189" s="257"/>
      <c r="QVF189" s="257"/>
      <c r="QVG189" s="257"/>
      <c r="QVH189" s="257"/>
      <c r="QVI189" s="257"/>
      <c r="QVJ189" s="257"/>
      <c r="QVK189" s="257"/>
      <c r="QVL189" s="257"/>
      <c r="QVM189" s="257"/>
      <c r="QVN189" s="257"/>
      <c r="QVO189" s="257"/>
      <c r="QVP189" s="257"/>
      <c r="QVQ189" s="257"/>
      <c r="QVR189" s="257"/>
      <c r="QVS189" s="257"/>
      <c r="QVT189" s="257"/>
      <c r="QVU189" s="257"/>
      <c r="QVV189" s="257"/>
      <c r="QVW189" s="257"/>
      <c r="QVX189" s="257"/>
      <c r="QVY189" s="257"/>
      <c r="QVZ189" s="257"/>
      <c r="QWA189" s="257"/>
      <c r="QWB189" s="257"/>
      <c r="QWC189" s="257"/>
      <c r="QWD189" s="257"/>
      <c r="QWE189" s="257"/>
      <c r="QWF189" s="257"/>
      <c r="QWG189" s="257"/>
      <c r="QWH189" s="257"/>
      <c r="QWI189" s="257"/>
      <c r="QWJ189" s="257"/>
      <c r="QWK189" s="257"/>
      <c r="QWL189" s="257"/>
      <c r="QWM189" s="257"/>
      <c r="QWN189" s="257"/>
      <c r="QWO189" s="257"/>
      <c r="QWP189" s="257"/>
      <c r="QWQ189" s="257"/>
      <c r="QWR189" s="257"/>
      <c r="QWS189" s="257"/>
      <c r="QWT189" s="257"/>
      <c r="QWU189" s="257"/>
      <c r="QWV189" s="257"/>
      <c r="QWW189" s="257"/>
      <c r="QWX189" s="257"/>
      <c r="QWY189" s="257"/>
      <c r="QWZ189" s="257"/>
      <c r="QXA189" s="257"/>
      <c r="QXB189" s="257"/>
      <c r="QXC189" s="257"/>
      <c r="QXD189" s="257"/>
      <c r="QXE189" s="257"/>
      <c r="QXF189" s="257"/>
      <c r="QXG189" s="257"/>
      <c r="QXH189" s="257"/>
      <c r="QXI189" s="257"/>
      <c r="QXJ189" s="257"/>
      <c r="QXK189" s="257"/>
      <c r="QXL189" s="257"/>
      <c r="QXM189" s="257"/>
      <c r="QXN189" s="257"/>
      <c r="QXO189" s="257"/>
      <c r="QXP189" s="257"/>
      <c r="QXQ189" s="257"/>
      <c r="QXR189" s="257"/>
      <c r="QXS189" s="257"/>
      <c r="QXT189" s="257"/>
      <c r="QXU189" s="257"/>
      <c r="QXV189" s="257"/>
      <c r="QXW189" s="257"/>
      <c r="QXX189" s="257"/>
      <c r="QXY189" s="257"/>
      <c r="QXZ189" s="257"/>
      <c r="QYA189" s="257"/>
      <c r="QYB189" s="257"/>
      <c r="QYC189" s="257"/>
      <c r="QYD189" s="257"/>
      <c r="QYE189" s="257"/>
      <c r="QYF189" s="257"/>
      <c r="QYG189" s="257"/>
      <c r="QYH189" s="257"/>
      <c r="QYI189" s="257"/>
      <c r="QYJ189" s="257"/>
      <c r="QYK189" s="257"/>
      <c r="QYL189" s="257"/>
      <c r="QYM189" s="257"/>
      <c r="QYN189" s="257"/>
      <c r="QYO189" s="257"/>
      <c r="QYP189" s="257"/>
      <c r="QYQ189" s="257"/>
      <c r="QYR189" s="257"/>
      <c r="QYS189" s="257"/>
      <c r="QYT189" s="257"/>
      <c r="QYU189" s="257"/>
      <c r="QYV189" s="257"/>
      <c r="QYW189" s="257"/>
      <c r="QYX189" s="257"/>
      <c r="QYY189" s="257"/>
      <c r="QYZ189" s="257"/>
      <c r="QZA189" s="257"/>
      <c r="QZB189" s="257"/>
      <c r="QZC189" s="257"/>
      <c r="QZD189" s="257"/>
      <c r="QZE189" s="257"/>
      <c r="QZF189" s="257"/>
      <c r="QZG189" s="257"/>
      <c r="QZH189" s="257"/>
      <c r="QZI189" s="257"/>
      <c r="QZJ189" s="257"/>
      <c r="QZK189" s="257"/>
      <c r="QZL189" s="257"/>
      <c r="QZM189" s="257"/>
      <c r="QZN189" s="257"/>
      <c r="QZO189" s="257"/>
      <c r="QZP189" s="257"/>
      <c r="QZQ189" s="257"/>
      <c r="QZR189" s="257"/>
      <c r="QZS189" s="257"/>
      <c r="QZT189" s="257"/>
      <c r="QZU189" s="257"/>
      <c r="QZV189" s="257"/>
      <c r="QZW189" s="257"/>
      <c r="QZX189" s="257"/>
      <c r="QZY189" s="257"/>
      <c r="QZZ189" s="257"/>
      <c r="RAA189" s="257"/>
      <c r="RAB189" s="257"/>
      <c r="RAC189" s="257"/>
      <c r="RAD189" s="257"/>
      <c r="RAE189" s="257"/>
      <c r="RAF189" s="257"/>
      <c r="RAG189" s="257"/>
      <c r="RAH189" s="257"/>
      <c r="RAI189" s="257"/>
      <c r="RAJ189" s="257"/>
      <c r="RAK189" s="257"/>
      <c r="RAL189" s="257"/>
      <c r="RAM189" s="257"/>
      <c r="RAN189" s="257"/>
      <c r="RAO189" s="257"/>
      <c r="RAP189" s="257"/>
      <c r="RAQ189" s="257"/>
      <c r="RAR189" s="257"/>
      <c r="RAS189" s="257"/>
      <c r="RAT189" s="257"/>
      <c r="RAU189" s="257"/>
      <c r="RAV189" s="257"/>
      <c r="RAW189" s="257"/>
      <c r="RAX189" s="257"/>
      <c r="RAY189" s="257"/>
      <c r="RAZ189" s="257"/>
      <c r="RBA189" s="257"/>
      <c r="RBB189" s="257"/>
      <c r="RBC189" s="257"/>
      <c r="RBD189" s="257"/>
      <c r="RBE189" s="257"/>
      <c r="RBF189" s="257"/>
      <c r="RBG189" s="257"/>
      <c r="RBH189" s="257"/>
      <c r="RBI189" s="257"/>
      <c r="RBJ189" s="257"/>
      <c r="RBK189" s="257"/>
      <c r="RBL189" s="257"/>
      <c r="RBM189" s="257"/>
      <c r="RBN189" s="257"/>
      <c r="RBO189" s="257"/>
      <c r="RBP189" s="257"/>
      <c r="RBQ189" s="257"/>
      <c r="RBR189" s="257"/>
      <c r="RBS189" s="257"/>
      <c r="RBT189" s="257"/>
      <c r="RBU189" s="257"/>
      <c r="RBV189" s="257"/>
      <c r="RBW189" s="257"/>
      <c r="RBX189" s="257"/>
      <c r="RBY189" s="257"/>
      <c r="RBZ189" s="257"/>
      <c r="RCA189" s="257"/>
      <c r="RCB189" s="257"/>
      <c r="RCC189" s="257"/>
      <c r="RCD189" s="257"/>
      <c r="RCE189" s="257"/>
      <c r="RCF189" s="257"/>
      <c r="RCG189" s="257"/>
      <c r="RCH189" s="257"/>
      <c r="RCI189" s="257"/>
      <c r="RCJ189" s="257"/>
      <c r="RCK189" s="257"/>
      <c r="RCL189" s="257"/>
      <c r="RCM189" s="257"/>
      <c r="RCN189" s="257"/>
      <c r="RCO189" s="257"/>
      <c r="RCP189" s="257"/>
      <c r="RCQ189" s="257"/>
      <c r="RCR189" s="257"/>
      <c r="RCS189" s="257"/>
      <c r="RCT189" s="257"/>
      <c r="RCU189" s="257"/>
      <c r="RCV189" s="257"/>
      <c r="RCW189" s="257"/>
      <c r="RCX189" s="257"/>
      <c r="RCY189" s="257"/>
      <c r="RCZ189" s="257"/>
      <c r="RDA189" s="257"/>
      <c r="RDB189" s="257"/>
      <c r="RDC189" s="257"/>
      <c r="RDD189" s="257"/>
      <c r="RDE189" s="257"/>
      <c r="RDF189" s="257"/>
      <c r="RDG189" s="257"/>
      <c r="RDH189" s="257"/>
      <c r="RDI189" s="257"/>
      <c r="RDJ189" s="257"/>
      <c r="RDK189" s="257"/>
      <c r="RDL189" s="257"/>
      <c r="RDM189" s="257"/>
      <c r="RDN189" s="257"/>
      <c r="RDO189" s="257"/>
      <c r="RDP189" s="257"/>
      <c r="RDQ189" s="257"/>
      <c r="RDR189" s="257"/>
      <c r="RDS189" s="257"/>
      <c r="RDT189" s="257"/>
      <c r="RDU189" s="257"/>
      <c r="RDV189" s="257"/>
      <c r="RDW189" s="257"/>
      <c r="RDX189" s="257"/>
      <c r="RDY189" s="257"/>
      <c r="RDZ189" s="257"/>
      <c r="REA189" s="257"/>
      <c r="REB189" s="257"/>
      <c r="REC189" s="257"/>
      <c r="RED189" s="257"/>
      <c r="REE189" s="257"/>
      <c r="REF189" s="257"/>
      <c r="REG189" s="257"/>
      <c r="REH189" s="257"/>
      <c r="REI189" s="257"/>
      <c r="REJ189" s="257"/>
      <c r="REK189" s="257"/>
      <c r="REL189" s="257"/>
      <c r="REM189" s="257"/>
      <c r="REN189" s="257"/>
      <c r="REO189" s="257"/>
      <c r="REP189" s="257"/>
      <c r="REQ189" s="257"/>
      <c r="RER189" s="257"/>
      <c r="RES189" s="257"/>
      <c r="RET189" s="257"/>
      <c r="REU189" s="257"/>
      <c r="REV189" s="257"/>
      <c r="REW189" s="257"/>
      <c r="REX189" s="257"/>
      <c r="REY189" s="257"/>
      <c r="REZ189" s="257"/>
      <c r="RFA189" s="257"/>
      <c r="RFB189" s="257"/>
      <c r="RFC189" s="257"/>
      <c r="RFD189" s="257"/>
      <c r="RFE189" s="257"/>
      <c r="RFF189" s="257"/>
      <c r="RFG189" s="257"/>
      <c r="RFH189" s="257"/>
      <c r="RFI189" s="257"/>
      <c r="RFJ189" s="257"/>
      <c r="RFK189" s="257"/>
      <c r="RFL189" s="257"/>
      <c r="RFM189" s="257"/>
      <c r="RFN189" s="257"/>
      <c r="RFO189" s="257"/>
      <c r="RFP189" s="257"/>
      <c r="RFQ189" s="257"/>
      <c r="RFR189" s="257"/>
      <c r="RFS189" s="257"/>
      <c r="RFT189" s="257"/>
      <c r="RFU189" s="257"/>
      <c r="RFV189" s="257"/>
      <c r="RFW189" s="257"/>
      <c r="RFX189" s="257"/>
      <c r="RFY189" s="257"/>
      <c r="RFZ189" s="257"/>
      <c r="RGA189" s="257"/>
      <c r="RGB189" s="257"/>
      <c r="RGC189" s="257"/>
      <c r="RGD189" s="257"/>
      <c r="RGE189" s="257"/>
      <c r="RGF189" s="257"/>
      <c r="RGG189" s="257"/>
      <c r="RGH189" s="257"/>
      <c r="RGI189" s="257"/>
      <c r="RGJ189" s="257"/>
      <c r="RGK189" s="257"/>
      <c r="RGL189" s="257"/>
      <c r="RGM189" s="257"/>
      <c r="RGN189" s="257"/>
      <c r="RGO189" s="257"/>
      <c r="RGP189" s="257"/>
      <c r="RGQ189" s="257"/>
      <c r="RGR189" s="257"/>
      <c r="RGS189" s="257"/>
      <c r="RGT189" s="257"/>
      <c r="RGU189" s="257"/>
      <c r="RGV189" s="257"/>
      <c r="RGW189" s="257"/>
      <c r="RGX189" s="257"/>
      <c r="RGY189" s="257"/>
      <c r="RGZ189" s="257"/>
      <c r="RHA189" s="257"/>
      <c r="RHB189" s="257"/>
      <c r="RHC189" s="257"/>
      <c r="RHD189" s="257"/>
      <c r="RHE189" s="257"/>
      <c r="RHF189" s="257"/>
      <c r="RHG189" s="257"/>
      <c r="RHH189" s="257"/>
      <c r="RHI189" s="257"/>
      <c r="RHJ189" s="257"/>
      <c r="RHK189" s="257"/>
      <c r="RHL189" s="257"/>
      <c r="RHM189" s="257"/>
      <c r="RHN189" s="257"/>
      <c r="RHO189" s="257"/>
      <c r="RHP189" s="257"/>
      <c r="RHQ189" s="257"/>
      <c r="RHR189" s="257"/>
      <c r="RHS189" s="257"/>
      <c r="RHT189" s="257"/>
      <c r="RHU189" s="257"/>
      <c r="RHV189" s="257"/>
      <c r="RHW189" s="257"/>
      <c r="RHX189" s="257"/>
      <c r="RHY189" s="257"/>
      <c r="RHZ189" s="257"/>
      <c r="RIA189" s="257"/>
      <c r="RIB189" s="257"/>
      <c r="RIC189" s="257"/>
      <c r="RID189" s="257"/>
      <c r="RIE189" s="257"/>
      <c r="RIF189" s="257"/>
      <c r="RIG189" s="257"/>
      <c r="RIH189" s="257"/>
      <c r="RII189" s="257"/>
      <c r="RIJ189" s="257"/>
      <c r="RIK189" s="257"/>
      <c r="RIL189" s="257"/>
      <c r="RIM189" s="257"/>
      <c r="RIN189" s="257"/>
      <c r="RIO189" s="257"/>
      <c r="RIP189" s="257"/>
      <c r="RIQ189" s="257"/>
      <c r="RIR189" s="257"/>
      <c r="RIS189" s="257"/>
      <c r="RIT189" s="257"/>
      <c r="RIU189" s="257"/>
      <c r="RIV189" s="257"/>
      <c r="RIW189" s="257"/>
      <c r="RIX189" s="257"/>
      <c r="RIY189" s="257"/>
      <c r="RIZ189" s="257"/>
      <c r="RJA189" s="257"/>
      <c r="RJB189" s="257"/>
      <c r="RJC189" s="257"/>
      <c r="RJD189" s="257"/>
      <c r="RJE189" s="257"/>
      <c r="RJF189" s="257"/>
      <c r="RJG189" s="257"/>
      <c r="RJH189" s="257"/>
      <c r="RJI189" s="257"/>
      <c r="RJJ189" s="257"/>
      <c r="RJK189" s="257"/>
      <c r="RJL189" s="257"/>
      <c r="RJM189" s="257"/>
      <c r="RJN189" s="257"/>
      <c r="RJO189" s="257"/>
      <c r="RJP189" s="257"/>
      <c r="RJQ189" s="257"/>
      <c r="RJR189" s="257"/>
      <c r="RJS189" s="257"/>
      <c r="RJT189" s="257"/>
      <c r="RJU189" s="257"/>
      <c r="RJV189" s="257"/>
      <c r="RJW189" s="257"/>
      <c r="RJX189" s="257"/>
      <c r="RJY189" s="257"/>
      <c r="RJZ189" s="257"/>
      <c r="RKA189" s="257"/>
      <c r="RKB189" s="257"/>
      <c r="RKC189" s="257"/>
      <c r="RKD189" s="257"/>
      <c r="RKE189" s="257"/>
      <c r="RKF189" s="257"/>
      <c r="RKG189" s="257"/>
      <c r="RKH189" s="257"/>
      <c r="RKI189" s="257"/>
      <c r="RKJ189" s="257"/>
      <c r="RKK189" s="257"/>
      <c r="RKL189" s="257"/>
      <c r="RKM189" s="257"/>
      <c r="RKN189" s="257"/>
      <c r="RKO189" s="257"/>
      <c r="RKP189" s="257"/>
      <c r="RKQ189" s="257"/>
      <c r="RKR189" s="257"/>
      <c r="RKS189" s="257"/>
      <c r="RKT189" s="257"/>
      <c r="RKU189" s="257"/>
      <c r="RKV189" s="257"/>
      <c r="RKW189" s="257"/>
      <c r="RKX189" s="257"/>
      <c r="RKY189" s="257"/>
      <c r="RKZ189" s="257"/>
      <c r="RLA189" s="257"/>
      <c r="RLB189" s="257"/>
      <c r="RLC189" s="257"/>
      <c r="RLD189" s="257"/>
      <c r="RLE189" s="257"/>
      <c r="RLF189" s="257"/>
      <c r="RLG189" s="257"/>
      <c r="RLH189" s="257"/>
      <c r="RLI189" s="257"/>
      <c r="RLJ189" s="257"/>
      <c r="RLK189" s="257"/>
      <c r="RLL189" s="257"/>
      <c r="RLM189" s="257"/>
      <c r="RLN189" s="257"/>
      <c r="RLO189" s="257"/>
      <c r="RLP189" s="257"/>
      <c r="RLQ189" s="257"/>
      <c r="RLR189" s="257"/>
      <c r="RLS189" s="257"/>
      <c r="RLT189" s="257"/>
      <c r="RLU189" s="257"/>
      <c r="RLV189" s="257"/>
      <c r="RLW189" s="257"/>
      <c r="RLX189" s="257"/>
      <c r="RLY189" s="257"/>
      <c r="RLZ189" s="257"/>
      <c r="RMA189" s="257"/>
      <c r="RMB189" s="257"/>
      <c r="RMC189" s="257"/>
      <c r="RMD189" s="257"/>
      <c r="RME189" s="257"/>
      <c r="RMF189" s="257"/>
      <c r="RMG189" s="257"/>
      <c r="RMH189" s="257"/>
      <c r="RMI189" s="257"/>
      <c r="RMJ189" s="257"/>
      <c r="RMK189" s="257"/>
      <c r="RML189" s="257"/>
      <c r="RMM189" s="257"/>
      <c r="RMN189" s="257"/>
      <c r="RMO189" s="257"/>
      <c r="RMP189" s="257"/>
      <c r="RMQ189" s="257"/>
      <c r="RMR189" s="257"/>
      <c r="RMS189" s="257"/>
      <c r="RMT189" s="257"/>
      <c r="RMU189" s="257"/>
      <c r="RMV189" s="257"/>
      <c r="RMW189" s="257"/>
      <c r="RMX189" s="257"/>
      <c r="RMY189" s="257"/>
      <c r="RMZ189" s="257"/>
      <c r="RNA189" s="257"/>
      <c r="RNB189" s="257"/>
      <c r="RNC189" s="257"/>
      <c r="RND189" s="257"/>
      <c r="RNE189" s="257"/>
      <c r="RNF189" s="257"/>
      <c r="RNG189" s="257"/>
      <c r="RNH189" s="257"/>
      <c r="RNI189" s="257"/>
      <c r="RNJ189" s="257"/>
      <c r="RNK189" s="257"/>
      <c r="RNL189" s="257"/>
      <c r="RNM189" s="257"/>
      <c r="RNN189" s="257"/>
      <c r="RNO189" s="257"/>
      <c r="RNP189" s="257"/>
      <c r="RNQ189" s="257"/>
      <c r="RNR189" s="257"/>
      <c r="RNS189" s="257"/>
      <c r="RNT189" s="257"/>
      <c r="RNU189" s="257"/>
      <c r="RNV189" s="257"/>
      <c r="RNW189" s="257"/>
      <c r="RNX189" s="257"/>
      <c r="RNY189" s="257"/>
      <c r="RNZ189" s="257"/>
      <c r="ROA189" s="257"/>
      <c r="ROB189" s="257"/>
      <c r="ROC189" s="257"/>
      <c r="ROD189" s="257"/>
      <c r="ROE189" s="257"/>
      <c r="ROF189" s="257"/>
      <c r="ROG189" s="257"/>
      <c r="ROH189" s="257"/>
      <c r="ROI189" s="257"/>
      <c r="ROJ189" s="257"/>
      <c r="ROK189" s="257"/>
      <c r="ROL189" s="257"/>
      <c r="ROM189" s="257"/>
      <c r="RON189" s="257"/>
      <c r="ROO189" s="257"/>
      <c r="ROP189" s="257"/>
      <c r="ROQ189" s="257"/>
      <c r="ROR189" s="257"/>
      <c r="ROS189" s="257"/>
      <c r="ROT189" s="257"/>
      <c r="ROU189" s="257"/>
      <c r="ROV189" s="257"/>
      <c r="ROW189" s="257"/>
      <c r="ROX189" s="257"/>
      <c r="ROY189" s="257"/>
      <c r="ROZ189" s="257"/>
      <c r="RPA189" s="257"/>
      <c r="RPB189" s="257"/>
      <c r="RPC189" s="257"/>
      <c r="RPD189" s="257"/>
      <c r="RPE189" s="257"/>
      <c r="RPF189" s="257"/>
      <c r="RPG189" s="257"/>
      <c r="RPH189" s="257"/>
      <c r="RPI189" s="257"/>
      <c r="RPJ189" s="257"/>
      <c r="RPK189" s="257"/>
      <c r="RPL189" s="257"/>
      <c r="RPM189" s="257"/>
      <c r="RPN189" s="257"/>
      <c r="RPO189" s="257"/>
      <c r="RPP189" s="257"/>
      <c r="RPQ189" s="257"/>
      <c r="RPR189" s="257"/>
      <c r="RPS189" s="257"/>
      <c r="RPT189" s="257"/>
      <c r="RPU189" s="257"/>
      <c r="RPV189" s="257"/>
      <c r="RPW189" s="257"/>
      <c r="RPX189" s="257"/>
      <c r="RPY189" s="257"/>
      <c r="RPZ189" s="257"/>
      <c r="RQA189" s="257"/>
      <c r="RQB189" s="257"/>
      <c r="RQC189" s="257"/>
      <c r="RQD189" s="257"/>
      <c r="RQE189" s="257"/>
      <c r="RQF189" s="257"/>
      <c r="RQG189" s="257"/>
      <c r="RQH189" s="257"/>
      <c r="RQI189" s="257"/>
      <c r="RQJ189" s="257"/>
      <c r="RQK189" s="257"/>
      <c r="RQL189" s="257"/>
      <c r="RQM189" s="257"/>
      <c r="RQN189" s="257"/>
      <c r="RQO189" s="257"/>
      <c r="RQP189" s="257"/>
      <c r="RQQ189" s="257"/>
      <c r="RQR189" s="257"/>
      <c r="RQS189" s="257"/>
      <c r="RQT189" s="257"/>
      <c r="RQU189" s="257"/>
      <c r="RQV189" s="257"/>
      <c r="RQW189" s="257"/>
      <c r="RQX189" s="257"/>
      <c r="RQY189" s="257"/>
      <c r="RQZ189" s="257"/>
      <c r="RRA189" s="257"/>
      <c r="RRB189" s="257"/>
      <c r="RRC189" s="257"/>
      <c r="RRD189" s="257"/>
      <c r="RRE189" s="257"/>
      <c r="RRF189" s="257"/>
      <c r="RRG189" s="257"/>
      <c r="RRH189" s="257"/>
      <c r="RRI189" s="257"/>
      <c r="RRJ189" s="257"/>
      <c r="RRK189" s="257"/>
      <c r="RRL189" s="257"/>
      <c r="RRM189" s="257"/>
      <c r="RRN189" s="257"/>
      <c r="RRO189" s="257"/>
      <c r="RRP189" s="257"/>
      <c r="RRQ189" s="257"/>
      <c r="RRR189" s="257"/>
      <c r="RRS189" s="257"/>
      <c r="RRT189" s="257"/>
      <c r="RRU189" s="257"/>
      <c r="RRV189" s="257"/>
      <c r="RRW189" s="257"/>
      <c r="RRX189" s="257"/>
      <c r="RRY189" s="257"/>
      <c r="RRZ189" s="257"/>
      <c r="RSA189" s="257"/>
      <c r="RSB189" s="257"/>
      <c r="RSC189" s="257"/>
      <c r="RSD189" s="257"/>
      <c r="RSE189" s="257"/>
      <c r="RSF189" s="257"/>
      <c r="RSG189" s="257"/>
      <c r="RSH189" s="257"/>
      <c r="RSI189" s="257"/>
      <c r="RSJ189" s="257"/>
      <c r="RSK189" s="257"/>
      <c r="RSL189" s="257"/>
      <c r="RSM189" s="257"/>
      <c r="RSN189" s="257"/>
      <c r="RSO189" s="257"/>
      <c r="RSP189" s="257"/>
      <c r="RSQ189" s="257"/>
      <c r="RSR189" s="257"/>
      <c r="RSS189" s="257"/>
      <c r="RST189" s="257"/>
      <c r="RSU189" s="257"/>
      <c r="RSV189" s="257"/>
      <c r="RSW189" s="257"/>
      <c r="RSX189" s="257"/>
      <c r="RSY189" s="257"/>
      <c r="RSZ189" s="257"/>
      <c r="RTA189" s="257"/>
      <c r="RTB189" s="257"/>
      <c r="RTC189" s="257"/>
      <c r="RTD189" s="257"/>
      <c r="RTE189" s="257"/>
      <c r="RTF189" s="257"/>
      <c r="RTG189" s="257"/>
      <c r="RTH189" s="257"/>
      <c r="RTI189" s="257"/>
      <c r="RTJ189" s="257"/>
      <c r="RTK189" s="257"/>
      <c r="RTL189" s="257"/>
      <c r="RTM189" s="257"/>
      <c r="RTN189" s="257"/>
      <c r="RTO189" s="257"/>
      <c r="RTP189" s="257"/>
      <c r="RTQ189" s="257"/>
      <c r="RTR189" s="257"/>
      <c r="RTS189" s="257"/>
      <c r="RTT189" s="257"/>
      <c r="RTU189" s="257"/>
      <c r="RTV189" s="257"/>
      <c r="RTW189" s="257"/>
      <c r="RTX189" s="257"/>
      <c r="RTY189" s="257"/>
      <c r="RTZ189" s="257"/>
      <c r="RUA189" s="257"/>
      <c r="RUB189" s="257"/>
      <c r="RUC189" s="257"/>
      <c r="RUD189" s="257"/>
      <c r="RUE189" s="257"/>
      <c r="RUF189" s="257"/>
      <c r="RUG189" s="257"/>
      <c r="RUH189" s="257"/>
      <c r="RUI189" s="257"/>
      <c r="RUJ189" s="257"/>
      <c r="RUK189" s="257"/>
      <c r="RUL189" s="257"/>
      <c r="RUM189" s="257"/>
      <c r="RUN189" s="257"/>
      <c r="RUO189" s="257"/>
      <c r="RUP189" s="257"/>
      <c r="RUQ189" s="257"/>
      <c r="RUR189" s="257"/>
      <c r="RUS189" s="257"/>
      <c r="RUT189" s="257"/>
      <c r="RUU189" s="257"/>
      <c r="RUV189" s="257"/>
      <c r="RUW189" s="257"/>
      <c r="RUX189" s="257"/>
      <c r="RUY189" s="257"/>
      <c r="RUZ189" s="257"/>
      <c r="RVA189" s="257"/>
      <c r="RVB189" s="257"/>
      <c r="RVC189" s="257"/>
      <c r="RVD189" s="257"/>
      <c r="RVE189" s="257"/>
      <c r="RVF189" s="257"/>
      <c r="RVG189" s="257"/>
      <c r="RVH189" s="257"/>
      <c r="RVI189" s="257"/>
      <c r="RVJ189" s="257"/>
      <c r="RVK189" s="257"/>
      <c r="RVL189" s="257"/>
      <c r="RVM189" s="257"/>
      <c r="RVN189" s="257"/>
      <c r="RVO189" s="257"/>
      <c r="RVP189" s="257"/>
      <c r="RVQ189" s="257"/>
      <c r="RVR189" s="257"/>
      <c r="RVS189" s="257"/>
      <c r="RVT189" s="257"/>
      <c r="RVU189" s="257"/>
      <c r="RVV189" s="257"/>
      <c r="RVW189" s="257"/>
      <c r="RVX189" s="257"/>
      <c r="RVY189" s="257"/>
      <c r="RVZ189" s="257"/>
      <c r="RWA189" s="257"/>
      <c r="RWB189" s="257"/>
      <c r="RWC189" s="257"/>
      <c r="RWD189" s="257"/>
      <c r="RWE189" s="257"/>
      <c r="RWF189" s="257"/>
      <c r="RWG189" s="257"/>
      <c r="RWH189" s="257"/>
      <c r="RWI189" s="257"/>
      <c r="RWJ189" s="257"/>
      <c r="RWK189" s="257"/>
      <c r="RWL189" s="257"/>
      <c r="RWM189" s="257"/>
      <c r="RWN189" s="257"/>
      <c r="RWO189" s="257"/>
      <c r="RWP189" s="257"/>
      <c r="RWQ189" s="257"/>
      <c r="RWR189" s="257"/>
      <c r="RWS189" s="257"/>
      <c r="RWT189" s="257"/>
      <c r="RWU189" s="257"/>
      <c r="RWV189" s="257"/>
      <c r="RWW189" s="257"/>
      <c r="RWX189" s="257"/>
      <c r="RWY189" s="257"/>
      <c r="RWZ189" s="257"/>
      <c r="RXA189" s="257"/>
      <c r="RXB189" s="257"/>
      <c r="RXC189" s="257"/>
      <c r="RXD189" s="257"/>
      <c r="RXE189" s="257"/>
      <c r="RXF189" s="257"/>
      <c r="RXG189" s="257"/>
      <c r="RXH189" s="257"/>
      <c r="RXI189" s="257"/>
      <c r="RXJ189" s="257"/>
      <c r="RXK189" s="257"/>
      <c r="RXL189" s="257"/>
      <c r="RXM189" s="257"/>
      <c r="RXN189" s="257"/>
      <c r="RXO189" s="257"/>
      <c r="RXP189" s="257"/>
      <c r="RXQ189" s="257"/>
      <c r="RXR189" s="257"/>
      <c r="RXS189" s="257"/>
      <c r="RXT189" s="257"/>
      <c r="RXU189" s="257"/>
      <c r="RXV189" s="257"/>
      <c r="RXW189" s="257"/>
      <c r="RXX189" s="257"/>
      <c r="RXY189" s="257"/>
      <c r="RXZ189" s="257"/>
      <c r="RYA189" s="257"/>
      <c r="RYB189" s="257"/>
      <c r="RYC189" s="257"/>
      <c r="RYD189" s="257"/>
      <c r="RYE189" s="257"/>
      <c r="RYF189" s="257"/>
      <c r="RYG189" s="257"/>
      <c r="RYH189" s="257"/>
      <c r="RYI189" s="257"/>
      <c r="RYJ189" s="257"/>
      <c r="RYK189" s="257"/>
      <c r="RYL189" s="257"/>
      <c r="RYM189" s="257"/>
      <c r="RYN189" s="257"/>
      <c r="RYO189" s="257"/>
      <c r="RYP189" s="257"/>
      <c r="RYQ189" s="257"/>
      <c r="RYR189" s="257"/>
      <c r="RYS189" s="257"/>
      <c r="RYT189" s="257"/>
      <c r="RYU189" s="257"/>
      <c r="RYV189" s="257"/>
      <c r="RYW189" s="257"/>
      <c r="RYX189" s="257"/>
      <c r="RYY189" s="257"/>
      <c r="RYZ189" s="257"/>
      <c r="RZA189" s="257"/>
      <c r="RZB189" s="257"/>
      <c r="RZC189" s="257"/>
      <c r="RZD189" s="257"/>
      <c r="RZE189" s="257"/>
      <c r="RZF189" s="257"/>
      <c r="RZG189" s="257"/>
      <c r="RZH189" s="257"/>
      <c r="RZI189" s="257"/>
      <c r="RZJ189" s="257"/>
      <c r="RZK189" s="257"/>
      <c r="RZL189" s="257"/>
      <c r="RZM189" s="257"/>
      <c r="RZN189" s="257"/>
      <c r="RZO189" s="257"/>
      <c r="RZP189" s="257"/>
      <c r="RZQ189" s="257"/>
      <c r="RZR189" s="257"/>
      <c r="RZS189" s="257"/>
      <c r="RZT189" s="257"/>
      <c r="RZU189" s="257"/>
      <c r="RZV189" s="257"/>
      <c r="RZW189" s="257"/>
      <c r="RZX189" s="257"/>
      <c r="RZY189" s="257"/>
      <c r="RZZ189" s="257"/>
      <c r="SAA189" s="257"/>
      <c r="SAB189" s="257"/>
      <c r="SAC189" s="257"/>
      <c r="SAD189" s="257"/>
      <c r="SAE189" s="257"/>
      <c r="SAF189" s="257"/>
      <c r="SAG189" s="257"/>
      <c r="SAH189" s="257"/>
      <c r="SAI189" s="257"/>
      <c r="SAJ189" s="257"/>
      <c r="SAK189" s="257"/>
      <c r="SAL189" s="257"/>
      <c r="SAM189" s="257"/>
      <c r="SAN189" s="257"/>
      <c r="SAO189" s="257"/>
      <c r="SAP189" s="257"/>
      <c r="SAQ189" s="257"/>
      <c r="SAR189" s="257"/>
      <c r="SAS189" s="257"/>
      <c r="SAT189" s="257"/>
      <c r="SAU189" s="257"/>
      <c r="SAV189" s="257"/>
      <c r="SAW189" s="257"/>
      <c r="SAX189" s="257"/>
      <c r="SAY189" s="257"/>
      <c r="SAZ189" s="257"/>
      <c r="SBA189" s="257"/>
      <c r="SBB189" s="257"/>
      <c r="SBC189" s="257"/>
      <c r="SBD189" s="257"/>
      <c r="SBE189" s="257"/>
      <c r="SBF189" s="257"/>
      <c r="SBG189" s="257"/>
      <c r="SBH189" s="257"/>
      <c r="SBI189" s="257"/>
      <c r="SBJ189" s="257"/>
      <c r="SBK189" s="257"/>
      <c r="SBL189" s="257"/>
      <c r="SBM189" s="257"/>
      <c r="SBN189" s="257"/>
      <c r="SBO189" s="257"/>
      <c r="SBP189" s="257"/>
      <c r="SBQ189" s="257"/>
      <c r="SBR189" s="257"/>
      <c r="SBS189" s="257"/>
      <c r="SBT189" s="257"/>
      <c r="SBU189" s="257"/>
      <c r="SBV189" s="257"/>
      <c r="SBW189" s="257"/>
      <c r="SBX189" s="257"/>
      <c r="SBY189" s="257"/>
      <c r="SBZ189" s="257"/>
      <c r="SCA189" s="257"/>
      <c r="SCB189" s="257"/>
      <c r="SCC189" s="257"/>
      <c r="SCD189" s="257"/>
      <c r="SCE189" s="257"/>
      <c r="SCF189" s="257"/>
      <c r="SCG189" s="257"/>
      <c r="SCH189" s="257"/>
      <c r="SCI189" s="257"/>
      <c r="SCJ189" s="257"/>
      <c r="SCK189" s="257"/>
      <c r="SCL189" s="257"/>
      <c r="SCM189" s="257"/>
      <c r="SCN189" s="257"/>
      <c r="SCO189" s="257"/>
      <c r="SCP189" s="257"/>
      <c r="SCQ189" s="257"/>
      <c r="SCR189" s="257"/>
      <c r="SCS189" s="257"/>
      <c r="SCT189" s="257"/>
      <c r="SCU189" s="257"/>
      <c r="SCV189" s="257"/>
      <c r="SCW189" s="257"/>
      <c r="SCX189" s="257"/>
      <c r="SCY189" s="257"/>
      <c r="SCZ189" s="257"/>
      <c r="SDA189" s="257"/>
      <c r="SDB189" s="257"/>
      <c r="SDC189" s="257"/>
      <c r="SDD189" s="257"/>
      <c r="SDE189" s="257"/>
      <c r="SDF189" s="257"/>
      <c r="SDG189" s="257"/>
      <c r="SDH189" s="257"/>
      <c r="SDI189" s="257"/>
      <c r="SDJ189" s="257"/>
      <c r="SDK189" s="257"/>
      <c r="SDL189" s="257"/>
      <c r="SDM189" s="257"/>
      <c r="SDN189" s="257"/>
      <c r="SDO189" s="257"/>
      <c r="SDP189" s="257"/>
      <c r="SDQ189" s="257"/>
      <c r="SDR189" s="257"/>
      <c r="SDS189" s="257"/>
      <c r="SDT189" s="257"/>
      <c r="SDU189" s="257"/>
      <c r="SDV189" s="257"/>
      <c r="SDW189" s="257"/>
      <c r="SDX189" s="257"/>
      <c r="SDY189" s="257"/>
      <c r="SDZ189" s="257"/>
      <c r="SEA189" s="257"/>
      <c r="SEB189" s="257"/>
      <c r="SEC189" s="257"/>
      <c r="SED189" s="257"/>
      <c r="SEE189" s="257"/>
      <c r="SEF189" s="257"/>
      <c r="SEG189" s="257"/>
      <c r="SEH189" s="257"/>
      <c r="SEI189" s="257"/>
      <c r="SEJ189" s="257"/>
      <c r="SEK189" s="257"/>
      <c r="SEL189" s="257"/>
      <c r="SEM189" s="257"/>
      <c r="SEN189" s="257"/>
      <c r="SEO189" s="257"/>
      <c r="SEP189" s="257"/>
      <c r="SEQ189" s="257"/>
      <c r="SER189" s="257"/>
      <c r="SES189" s="257"/>
      <c r="SET189" s="257"/>
      <c r="SEU189" s="257"/>
      <c r="SEV189" s="257"/>
      <c r="SEW189" s="257"/>
      <c r="SEX189" s="257"/>
      <c r="SEY189" s="257"/>
      <c r="SEZ189" s="257"/>
      <c r="SFA189" s="257"/>
      <c r="SFB189" s="257"/>
      <c r="SFC189" s="257"/>
      <c r="SFD189" s="257"/>
      <c r="SFE189" s="257"/>
      <c r="SFF189" s="257"/>
      <c r="SFG189" s="257"/>
      <c r="SFH189" s="257"/>
      <c r="SFI189" s="257"/>
      <c r="SFJ189" s="257"/>
      <c r="SFK189" s="257"/>
      <c r="SFL189" s="257"/>
      <c r="SFM189" s="257"/>
      <c r="SFN189" s="257"/>
      <c r="SFO189" s="257"/>
      <c r="SFP189" s="257"/>
      <c r="SFQ189" s="257"/>
      <c r="SFR189" s="257"/>
      <c r="SFS189" s="257"/>
      <c r="SFT189" s="257"/>
      <c r="SFU189" s="257"/>
      <c r="SFV189" s="257"/>
      <c r="SFW189" s="257"/>
      <c r="SFX189" s="257"/>
      <c r="SFY189" s="257"/>
      <c r="SFZ189" s="257"/>
      <c r="SGA189" s="257"/>
      <c r="SGB189" s="257"/>
      <c r="SGC189" s="257"/>
      <c r="SGD189" s="257"/>
      <c r="SGE189" s="257"/>
      <c r="SGF189" s="257"/>
      <c r="SGG189" s="257"/>
      <c r="SGH189" s="257"/>
      <c r="SGI189" s="257"/>
      <c r="SGJ189" s="257"/>
      <c r="SGK189" s="257"/>
      <c r="SGL189" s="257"/>
      <c r="SGM189" s="257"/>
      <c r="SGN189" s="257"/>
      <c r="SGO189" s="257"/>
      <c r="SGP189" s="257"/>
      <c r="SGQ189" s="257"/>
      <c r="SGR189" s="257"/>
      <c r="SGS189" s="257"/>
      <c r="SGT189" s="257"/>
      <c r="SGU189" s="257"/>
      <c r="SGV189" s="257"/>
      <c r="SGW189" s="257"/>
      <c r="SGX189" s="257"/>
      <c r="SGY189" s="257"/>
      <c r="SGZ189" s="257"/>
      <c r="SHA189" s="257"/>
      <c r="SHB189" s="257"/>
      <c r="SHC189" s="257"/>
      <c r="SHD189" s="257"/>
      <c r="SHE189" s="257"/>
      <c r="SHF189" s="257"/>
      <c r="SHG189" s="257"/>
      <c r="SHH189" s="257"/>
      <c r="SHI189" s="257"/>
      <c r="SHJ189" s="257"/>
      <c r="SHK189" s="257"/>
      <c r="SHL189" s="257"/>
      <c r="SHM189" s="257"/>
      <c r="SHN189" s="257"/>
      <c r="SHO189" s="257"/>
      <c r="SHP189" s="257"/>
      <c r="SHQ189" s="257"/>
      <c r="SHR189" s="257"/>
      <c r="SHS189" s="257"/>
      <c r="SHT189" s="257"/>
      <c r="SHU189" s="257"/>
      <c r="SHV189" s="257"/>
      <c r="SHW189" s="257"/>
      <c r="SHX189" s="257"/>
      <c r="SHY189" s="257"/>
      <c r="SHZ189" s="257"/>
      <c r="SIA189" s="257"/>
      <c r="SIB189" s="257"/>
      <c r="SIC189" s="257"/>
      <c r="SID189" s="257"/>
      <c r="SIE189" s="257"/>
      <c r="SIF189" s="257"/>
      <c r="SIG189" s="257"/>
      <c r="SIH189" s="257"/>
      <c r="SII189" s="257"/>
      <c r="SIJ189" s="257"/>
      <c r="SIK189" s="257"/>
      <c r="SIL189" s="257"/>
      <c r="SIM189" s="257"/>
      <c r="SIN189" s="257"/>
      <c r="SIO189" s="257"/>
      <c r="SIP189" s="257"/>
      <c r="SIQ189" s="257"/>
      <c r="SIR189" s="257"/>
      <c r="SIS189" s="257"/>
      <c r="SIT189" s="257"/>
      <c r="SIU189" s="257"/>
      <c r="SIV189" s="257"/>
      <c r="SIW189" s="257"/>
      <c r="SIX189" s="257"/>
      <c r="SIY189" s="257"/>
      <c r="SIZ189" s="257"/>
      <c r="SJA189" s="257"/>
      <c r="SJB189" s="257"/>
      <c r="SJC189" s="257"/>
      <c r="SJD189" s="257"/>
      <c r="SJE189" s="257"/>
      <c r="SJF189" s="257"/>
      <c r="SJG189" s="257"/>
      <c r="SJH189" s="257"/>
      <c r="SJI189" s="257"/>
      <c r="SJJ189" s="257"/>
      <c r="SJK189" s="257"/>
      <c r="SJL189" s="257"/>
      <c r="SJM189" s="257"/>
      <c r="SJN189" s="257"/>
      <c r="SJO189" s="257"/>
      <c r="SJP189" s="257"/>
      <c r="SJQ189" s="257"/>
      <c r="SJR189" s="257"/>
      <c r="SJS189" s="257"/>
      <c r="SJT189" s="257"/>
      <c r="SJU189" s="257"/>
      <c r="SJV189" s="257"/>
      <c r="SJW189" s="257"/>
      <c r="SJX189" s="257"/>
      <c r="SJY189" s="257"/>
      <c r="SJZ189" s="257"/>
      <c r="SKA189" s="257"/>
      <c r="SKB189" s="257"/>
      <c r="SKC189" s="257"/>
      <c r="SKD189" s="257"/>
      <c r="SKE189" s="257"/>
      <c r="SKF189" s="257"/>
      <c r="SKG189" s="257"/>
      <c r="SKH189" s="257"/>
      <c r="SKI189" s="257"/>
      <c r="SKJ189" s="257"/>
      <c r="SKK189" s="257"/>
      <c r="SKL189" s="257"/>
      <c r="SKM189" s="257"/>
      <c r="SKN189" s="257"/>
      <c r="SKO189" s="257"/>
      <c r="SKP189" s="257"/>
      <c r="SKQ189" s="257"/>
      <c r="SKR189" s="257"/>
      <c r="SKS189" s="257"/>
      <c r="SKT189" s="257"/>
      <c r="SKU189" s="257"/>
      <c r="SKV189" s="257"/>
      <c r="SKW189" s="257"/>
      <c r="SKX189" s="257"/>
      <c r="SKY189" s="257"/>
      <c r="SKZ189" s="257"/>
      <c r="SLA189" s="257"/>
      <c r="SLB189" s="257"/>
      <c r="SLC189" s="257"/>
      <c r="SLD189" s="257"/>
      <c r="SLE189" s="257"/>
      <c r="SLF189" s="257"/>
      <c r="SLG189" s="257"/>
      <c r="SLH189" s="257"/>
      <c r="SLI189" s="257"/>
      <c r="SLJ189" s="257"/>
      <c r="SLK189" s="257"/>
      <c r="SLL189" s="257"/>
      <c r="SLM189" s="257"/>
      <c r="SLN189" s="257"/>
      <c r="SLO189" s="257"/>
      <c r="SLP189" s="257"/>
      <c r="SLQ189" s="257"/>
      <c r="SLR189" s="257"/>
      <c r="SLS189" s="257"/>
      <c r="SLT189" s="257"/>
      <c r="SLU189" s="257"/>
      <c r="SLV189" s="257"/>
      <c r="SLW189" s="257"/>
      <c r="SLX189" s="257"/>
      <c r="SLY189" s="257"/>
      <c r="SLZ189" s="257"/>
      <c r="SMA189" s="257"/>
      <c r="SMB189" s="257"/>
      <c r="SMC189" s="257"/>
      <c r="SMD189" s="257"/>
      <c r="SME189" s="257"/>
      <c r="SMF189" s="257"/>
      <c r="SMG189" s="257"/>
      <c r="SMH189" s="257"/>
      <c r="SMI189" s="257"/>
      <c r="SMJ189" s="257"/>
      <c r="SMK189" s="257"/>
      <c r="SML189" s="257"/>
      <c r="SMM189" s="257"/>
      <c r="SMN189" s="257"/>
      <c r="SMO189" s="257"/>
      <c r="SMP189" s="257"/>
      <c r="SMQ189" s="257"/>
      <c r="SMR189" s="257"/>
      <c r="SMS189" s="257"/>
      <c r="SMT189" s="257"/>
      <c r="SMU189" s="257"/>
      <c r="SMV189" s="257"/>
      <c r="SMW189" s="257"/>
      <c r="SMX189" s="257"/>
      <c r="SMY189" s="257"/>
      <c r="SMZ189" s="257"/>
      <c r="SNA189" s="257"/>
      <c r="SNB189" s="257"/>
      <c r="SNC189" s="257"/>
      <c r="SND189" s="257"/>
      <c r="SNE189" s="257"/>
      <c r="SNF189" s="257"/>
      <c r="SNG189" s="257"/>
      <c r="SNH189" s="257"/>
      <c r="SNI189" s="257"/>
      <c r="SNJ189" s="257"/>
      <c r="SNK189" s="257"/>
      <c r="SNL189" s="257"/>
      <c r="SNM189" s="257"/>
      <c r="SNN189" s="257"/>
      <c r="SNO189" s="257"/>
      <c r="SNP189" s="257"/>
      <c r="SNQ189" s="257"/>
      <c r="SNR189" s="257"/>
      <c r="SNS189" s="257"/>
      <c r="SNT189" s="257"/>
      <c r="SNU189" s="257"/>
      <c r="SNV189" s="257"/>
      <c r="SNW189" s="257"/>
      <c r="SNX189" s="257"/>
      <c r="SNY189" s="257"/>
      <c r="SNZ189" s="257"/>
      <c r="SOA189" s="257"/>
      <c r="SOB189" s="257"/>
      <c r="SOC189" s="257"/>
      <c r="SOD189" s="257"/>
      <c r="SOE189" s="257"/>
      <c r="SOF189" s="257"/>
      <c r="SOG189" s="257"/>
      <c r="SOH189" s="257"/>
      <c r="SOI189" s="257"/>
      <c r="SOJ189" s="257"/>
      <c r="SOK189" s="257"/>
      <c r="SOL189" s="257"/>
      <c r="SOM189" s="257"/>
      <c r="SON189" s="257"/>
      <c r="SOO189" s="257"/>
      <c r="SOP189" s="257"/>
      <c r="SOQ189" s="257"/>
      <c r="SOR189" s="257"/>
      <c r="SOS189" s="257"/>
      <c r="SOT189" s="257"/>
      <c r="SOU189" s="257"/>
      <c r="SOV189" s="257"/>
      <c r="SOW189" s="257"/>
      <c r="SOX189" s="257"/>
      <c r="SOY189" s="257"/>
      <c r="SOZ189" s="257"/>
      <c r="SPA189" s="257"/>
      <c r="SPB189" s="257"/>
      <c r="SPC189" s="257"/>
      <c r="SPD189" s="257"/>
      <c r="SPE189" s="257"/>
      <c r="SPF189" s="257"/>
      <c r="SPG189" s="257"/>
      <c r="SPH189" s="257"/>
      <c r="SPI189" s="257"/>
      <c r="SPJ189" s="257"/>
      <c r="SPK189" s="257"/>
      <c r="SPL189" s="257"/>
      <c r="SPM189" s="257"/>
      <c r="SPN189" s="257"/>
      <c r="SPO189" s="257"/>
      <c r="SPP189" s="257"/>
      <c r="SPQ189" s="257"/>
      <c r="SPR189" s="257"/>
      <c r="SPS189" s="257"/>
      <c r="SPT189" s="257"/>
      <c r="SPU189" s="257"/>
      <c r="SPV189" s="257"/>
      <c r="SPW189" s="257"/>
      <c r="SPX189" s="257"/>
      <c r="SPY189" s="257"/>
      <c r="SPZ189" s="257"/>
      <c r="SQA189" s="257"/>
      <c r="SQB189" s="257"/>
      <c r="SQC189" s="257"/>
      <c r="SQD189" s="257"/>
      <c r="SQE189" s="257"/>
      <c r="SQF189" s="257"/>
      <c r="SQG189" s="257"/>
      <c r="SQH189" s="257"/>
      <c r="SQI189" s="257"/>
      <c r="SQJ189" s="257"/>
      <c r="SQK189" s="257"/>
      <c r="SQL189" s="257"/>
      <c r="SQM189" s="257"/>
      <c r="SQN189" s="257"/>
      <c r="SQO189" s="257"/>
      <c r="SQP189" s="257"/>
      <c r="SQQ189" s="257"/>
      <c r="SQR189" s="257"/>
      <c r="SQS189" s="257"/>
      <c r="SQT189" s="257"/>
      <c r="SQU189" s="257"/>
      <c r="SQV189" s="257"/>
      <c r="SQW189" s="257"/>
      <c r="SQX189" s="257"/>
      <c r="SQY189" s="257"/>
      <c r="SQZ189" s="257"/>
      <c r="SRA189" s="257"/>
      <c r="SRB189" s="257"/>
      <c r="SRC189" s="257"/>
      <c r="SRD189" s="257"/>
      <c r="SRE189" s="257"/>
      <c r="SRF189" s="257"/>
      <c r="SRG189" s="257"/>
      <c r="SRH189" s="257"/>
      <c r="SRI189" s="257"/>
      <c r="SRJ189" s="257"/>
      <c r="SRK189" s="257"/>
      <c r="SRL189" s="257"/>
      <c r="SRM189" s="257"/>
      <c r="SRN189" s="257"/>
      <c r="SRO189" s="257"/>
      <c r="SRP189" s="257"/>
      <c r="SRQ189" s="257"/>
      <c r="SRR189" s="257"/>
      <c r="SRS189" s="257"/>
      <c r="SRT189" s="257"/>
      <c r="SRU189" s="257"/>
      <c r="SRV189" s="257"/>
      <c r="SRW189" s="257"/>
      <c r="SRX189" s="257"/>
      <c r="SRY189" s="257"/>
      <c r="SRZ189" s="257"/>
      <c r="SSA189" s="257"/>
      <c r="SSB189" s="257"/>
      <c r="SSC189" s="257"/>
      <c r="SSD189" s="257"/>
      <c r="SSE189" s="257"/>
      <c r="SSF189" s="257"/>
      <c r="SSG189" s="257"/>
      <c r="SSH189" s="257"/>
      <c r="SSI189" s="257"/>
      <c r="SSJ189" s="257"/>
      <c r="SSK189" s="257"/>
      <c r="SSL189" s="257"/>
      <c r="SSM189" s="257"/>
      <c r="SSN189" s="257"/>
      <c r="SSO189" s="257"/>
      <c r="SSP189" s="257"/>
      <c r="SSQ189" s="257"/>
      <c r="SSR189" s="257"/>
      <c r="SSS189" s="257"/>
      <c r="SST189" s="257"/>
      <c r="SSU189" s="257"/>
      <c r="SSV189" s="257"/>
      <c r="SSW189" s="257"/>
      <c r="SSX189" s="257"/>
      <c r="SSY189" s="257"/>
      <c r="SSZ189" s="257"/>
      <c r="STA189" s="257"/>
      <c r="STB189" s="257"/>
      <c r="STC189" s="257"/>
      <c r="STD189" s="257"/>
      <c r="STE189" s="257"/>
      <c r="STF189" s="257"/>
      <c r="STG189" s="257"/>
      <c r="STH189" s="257"/>
      <c r="STI189" s="257"/>
      <c r="STJ189" s="257"/>
      <c r="STK189" s="257"/>
      <c r="STL189" s="257"/>
      <c r="STM189" s="257"/>
      <c r="STN189" s="257"/>
      <c r="STO189" s="257"/>
      <c r="STP189" s="257"/>
      <c r="STQ189" s="257"/>
      <c r="STR189" s="257"/>
      <c r="STS189" s="257"/>
      <c r="STT189" s="257"/>
      <c r="STU189" s="257"/>
      <c r="STV189" s="257"/>
      <c r="STW189" s="257"/>
      <c r="STX189" s="257"/>
      <c r="STY189" s="257"/>
      <c r="STZ189" s="257"/>
      <c r="SUA189" s="257"/>
      <c r="SUB189" s="257"/>
      <c r="SUC189" s="257"/>
      <c r="SUD189" s="257"/>
      <c r="SUE189" s="257"/>
      <c r="SUF189" s="257"/>
      <c r="SUG189" s="257"/>
      <c r="SUH189" s="257"/>
      <c r="SUI189" s="257"/>
      <c r="SUJ189" s="257"/>
      <c r="SUK189" s="257"/>
      <c r="SUL189" s="257"/>
      <c r="SUM189" s="257"/>
      <c r="SUN189" s="257"/>
      <c r="SUO189" s="257"/>
      <c r="SUP189" s="257"/>
      <c r="SUQ189" s="257"/>
      <c r="SUR189" s="257"/>
      <c r="SUS189" s="257"/>
      <c r="SUT189" s="257"/>
      <c r="SUU189" s="257"/>
      <c r="SUV189" s="257"/>
      <c r="SUW189" s="257"/>
      <c r="SUX189" s="257"/>
      <c r="SUY189" s="257"/>
      <c r="SUZ189" s="257"/>
      <c r="SVA189" s="257"/>
      <c r="SVB189" s="257"/>
      <c r="SVC189" s="257"/>
      <c r="SVD189" s="257"/>
      <c r="SVE189" s="257"/>
      <c r="SVF189" s="257"/>
      <c r="SVG189" s="257"/>
      <c r="SVH189" s="257"/>
      <c r="SVI189" s="257"/>
      <c r="SVJ189" s="257"/>
      <c r="SVK189" s="257"/>
      <c r="SVL189" s="257"/>
      <c r="SVM189" s="257"/>
      <c r="SVN189" s="257"/>
      <c r="SVO189" s="257"/>
      <c r="SVP189" s="257"/>
      <c r="SVQ189" s="257"/>
      <c r="SVR189" s="257"/>
      <c r="SVS189" s="257"/>
      <c r="SVT189" s="257"/>
      <c r="SVU189" s="257"/>
      <c r="SVV189" s="257"/>
      <c r="SVW189" s="257"/>
      <c r="SVX189" s="257"/>
      <c r="SVY189" s="257"/>
      <c r="SVZ189" s="257"/>
      <c r="SWA189" s="257"/>
      <c r="SWB189" s="257"/>
      <c r="SWC189" s="257"/>
      <c r="SWD189" s="257"/>
      <c r="SWE189" s="257"/>
      <c r="SWF189" s="257"/>
      <c r="SWG189" s="257"/>
      <c r="SWH189" s="257"/>
      <c r="SWI189" s="257"/>
      <c r="SWJ189" s="257"/>
      <c r="SWK189" s="257"/>
      <c r="SWL189" s="257"/>
      <c r="SWM189" s="257"/>
      <c r="SWN189" s="257"/>
      <c r="SWO189" s="257"/>
      <c r="SWP189" s="257"/>
      <c r="SWQ189" s="257"/>
      <c r="SWR189" s="257"/>
      <c r="SWS189" s="257"/>
      <c r="SWT189" s="257"/>
      <c r="SWU189" s="257"/>
      <c r="SWV189" s="257"/>
      <c r="SWW189" s="257"/>
      <c r="SWX189" s="257"/>
      <c r="SWY189" s="257"/>
      <c r="SWZ189" s="257"/>
      <c r="SXA189" s="257"/>
      <c r="SXB189" s="257"/>
      <c r="SXC189" s="257"/>
      <c r="SXD189" s="257"/>
      <c r="SXE189" s="257"/>
      <c r="SXF189" s="257"/>
      <c r="SXG189" s="257"/>
      <c r="SXH189" s="257"/>
      <c r="SXI189" s="257"/>
      <c r="SXJ189" s="257"/>
      <c r="SXK189" s="257"/>
      <c r="SXL189" s="257"/>
      <c r="SXM189" s="257"/>
      <c r="SXN189" s="257"/>
      <c r="SXO189" s="257"/>
      <c r="SXP189" s="257"/>
      <c r="SXQ189" s="257"/>
      <c r="SXR189" s="257"/>
      <c r="SXS189" s="257"/>
      <c r="SXT189" s="257"/>
      <c r="SXU189" s="257"/>
      <c r="SXV189" s="257"/>
      <c r="SXW189" s="257"/>
      <c r="SXX189" s="257"/>
      <c r="SXY189" s="257"/>
      <c r="SXZ189" s="257"/>
      <c r="SYA189" s="257"/>
      <c r="SYB189" s="257"/>
      <c r="SYC189" s="257"/>
      <c r="SYD189" s="257"/>
      <c r="SYE189" s="257"/>
      <c r="SYF189" s="257"/>
      <c r="SYG189" s="257"/>
      <c r="SYH189" s="257"/>
      <c r="SYI189" s="257"/>
      <c r="SYJ189" s="257"/>
      <c r="SYK189" s="257"/>
      <c r="SYL189" s="257"/>
      <c r="SYM189" s="257"/>
      <c r="SYN189" s="257"/>
      <c r="SYO189" s="257"/>
      <c r="SYP189" s="257"/>
      <c r="SYQ189" s="257"/>
      <c r="SYR189" s="257"/>
      <c r="SYS189" s="257"/>
      <c r="SYT189" s="257"/>
      <c r="SYU189" s="257"/>
      <c r="SYV189" s="257"/>
      <c r="SYW189" s="257"/>
      <c r="SYX189" s="257"/>
      <c r="SYY189" s="257"/>
      <c r="SYZ189" s="257"/>
      <c r="SZA189" s="257"/>
      <c r="SZB189" s="257"/>
      <c r="SZC189" s="257"/>
      <c r="SZD189" s="257"/>
      <c r="SZE189" s="257"/>
      <c r="SZF189" s="257"/>
      <c r="SZG189" s="257"/>
      <c r="SZH189" s="257"/>
      <c r="SZI189" s="257"/>
      <c r="SZJ189" s="257"/>
      <c r="SZK189" s="257"/>
      <c r="SZL189" s="257"/>
      <c r="SZM189" s="257"/>
      <c r="SZN189" s="257"/>
      <c r="SZO189" s="257"/>
      <c r="SZP189" s="257"/>
      <c r="SZQ189" s="257"/>
      <c r="SZR189" s="257"/>
      <c r="SZS189" s="257"/>
      <c r="SZT189" s="257"/>
      <c r="SZU189" s="257"/>
      <c r="SZV189" s="257"/>
      <c r="SZW189" s="257"/>
      <c r="SZX189" s="257"/>
      <c r="SZY189" s="257"/>
      <c r="SZZ189" s="257"/>
      <c r="TAA189" s="257"/>
      <c r="TAB189" s="257"/>
      <c r="TAC189" s="257"/>
      <c r="TAD189" s="257"/>
      <c r="TAE189" s="257"/>
      <c r="TAF189" s="257"/>
      <c r="TAG189" s="257"/>
      <c r="TAH189" s="257"/>
      <c r="TAI189" s="257"/>
      <c r="TAJ189" s="257"/>
      <c r="TAK189" s="257"/>
      <c r="TAL189" s="257"/>
      <c r="TAM189" s="257"/>
      <c r="TAN189" s="257"/>
      <c r="TAO189" s="257"/>
      <c r="TAP189" s="257"/>
      <c r="TAQ189" s="257"/>
      <c r="TAR189" s="257"/>
      <c r="TAS189" s="257"/>
      <c r="TAT189" s="257"/>
      <c r="TAU189" s="257"/>
      <c r="TAV189" s="257"/>
      <c r="TAW189" s="257"/>
      <c r="TAX189" s="257"/>
      <c r="TAY189" s="257"/>
      <c r="TAZ189" s="257"/>
      <c r="TBA189" s="257"/>
      <c r="TBB189" s="257"/>
      <c r="TBC189" s="257"/>
      <c r="TBD189" s="257"/>
      <c r="TBE189" s="257"/>
      <c r="TBF189" s="257"/>
      <c r="TBG189" s="257"/>
      <c r="TBH189" s="257"/>
      <c r="TBI189" s="257"/>
      <c r="TBJ189" s="257"/>
      <c r="TBK189" s="257"/>
      <c r="TBL189" s="257"/>
      <c r="TBM189" s="257"/>
      <c r="TBN189" s="257"/>
      <c r="TBO189" s="257"/>
      <c r="TBP189" s="257"/>
      <c r="TBQ189" s="257"/>
      <c r="TBR189" s="257"/>
      <c r="TBS189" s="257"/>
      <c r="TBT189" s="257"/>
      <c r="TBU189" s="257"/>
      <c r="TBV189" s="257"/>
      <c r="TBW189" s="257"/>
      <c r="TBX189" s="257"/>
      <c r="TBY189" s="257"/>
      <c r="TBZ189" s="257"/>
      <c r="TCA189" s="257"/>
      <c r="TCB189" s="257"/>
      <c r="TCC189" s="257"/>
      <c r="TCD189" s="257"/>
      <c r="TCE189" s="257"/>
      <c r="TCF189" s="257"/>
      <c r="TCG189" s="257"/>
      <c r="TCH189" s="257"/>
      <c r="TCI189" s="257"/>
      <c r="TCJ189" s="257"/>
      <c r="TCK189" s="257"/>
      <c r="TCL189" s="257"/>
      <c r="TCM189" s="257"/>
      <c r="TCN189" s="257"/>
      <c r="TCO189" s="257"/>
      <c r="TCP189" s="257"/>
      <c r="TCQ189" s="257"/>
      <c r="TCR189" s="257"/>
      <c r="TCS189" s="257"/>
      <c r="TCT189" s="257"/>
      <c r="TCU189" s="257"/>
      <c r="TCV189" s="257"/>
      <c r="TCW189" s="257"/>
      <c r="TCX189" s="257"/>
      <c r="TCY189" s="257"/>
      <c r="TCZ189" s="257"/>
      <c r="TDA189" s="257"/>
      <c r="TDB189" s="257"/>
      <c r="TDC189" s="257"/>
      <c r="TDD189" s="257"/>
      <c r="TDE189" s="257"/>
      <c r="TDF189" s="257"/>
      <c r="TDG189" s="257"/>
      <c r="TDH189" s="257"/>
      <c r="TDI189" s="257"/>
      <c r="TDJ189" s="257"/>
      <c r="TDK189" s="257"/>
      <c r="TDL189" s="257"/>
      <c r="TDM189" s="257"/>
      <c r="TDN189" s="257"/>
      <c r="TDO189" s="257"/>
      <c r="TDP189" s="257"/>
      <c r="TDQ189" s="257"/>
      <c r="TDR189" s="257"/>
      <c r="TDS189" s="257"/>
      <c r="TDT189" s="257"/>
      <c r="TDU189" s="257"/>
      <c r="TDV189" s="257"/>
      <c r="TDW189" s="257"/>
      <c r="TDX189" s="257"/>
      <c r="TDY189" s="257"/>
      <c r="TDZ189" s="257"/>
      <c r="TEA189" s="257"/>
      <c r="TEB189" s="257"/>
      <c r="TEC189" s="257"/>
      <c r="TED189" s="257"/>
      <c r="TEE189" s="257"/>
      <c r="TEF189" s="257"/>
      <c r="TEG189" s="257"/>
      <c r="TEH189" s="257"/>
      <c r="TEI189" s="257"/>
      <c r="TEJ189" s="257"/>
      <c r="TEK189" s="257"/>
      <c r="TEL189" s="257"/>
      <c r="TEM189" s="257"/>
      <c r="TEN189" s="257"/>
      <c r="TEO189" s="257"/>
      <c r="TEP189" s="257"/>
      <c r="TEQ189" s="257"/>
      <c r="TER189" s="257"/>
      <c r="TES189" s="257"/>
      <c r="TET189" s="257"/>
      <c r="TEU189" s="257"/>
      <c r="TEV189" s="257"/>
      <c r="TEW189" s="257"/>
      <c r="TEX189" s="257"/>
      <c r="TEY189" s="257"/>
      <c r="TEZ189" s="257"/>
      <c r="TFA189" s="257"/>
      <c r="TFB189" s="257"/>
      <c r="TFC189" s="257"/>
      <c r="TFD189" s="257"/>
      <c r="TFE189" s="257"/>
      <c r="TFF189" s="257"/>
      <c r="TFG189" s="257"/>
      <c r="TFH189" s="257"/>
      <c r="TFI189" s="257"/>
      <c r="TFJ189" s="257"/>
      <c r="TFK189" s="257"/>
      <c r="TFL189" s="257"/>
      <c r="TFM189" s="257"/>
      <c r="TFN189" s="257"/>
      <c r="TFO189" s="257"/>
      <c r="TFP189" s="257"/>
      <c r="TFQ189" s="257"/>
      <c r="TFR189" s="257"/>
      <c r="TFS189" s="257"/>
      <c r="TFT189" s="257"/>
      <c r="TFU189" s="257"/>
      <c r="TFV189" s="257"/>
      <c r="TFW189" s="257"/>
      <c r="TFX189" s="257"/>
      <c r="TFY189" s="257"/>
      <c r="TFZ189" s="257"/>
      <c r="TGA189" s="257"/>
      <c r="TGB189" s="257"/>
      <c r="TGC189" s="257"/>
      <c r="TGD189" s="257"/>
      <c r="TGE189" s="257"/>
      <c r="TGF189" s="257"/>
      <c r="TGG189" s="257"/>
      <c r="TGH189" s="257"/>
      <c r="TGI189" s="257"/>
      <c r="TGJ189" s="257"/>
      <c r="TGK189" s="257"/>
      <c r="TGL189" s="257"/>
      <c r="TGM189" s="257"/>
      <c r="TGN189" s="257"/>
      <c r="TGO189" s="257"/>
      <c r="TGP189" s="257"/>
      <c r="TGQ189" s="257"/>
      <c r="TGR189" s="257"/>
      <c r="TGS189" s="257"/>
      <c r="TGT189" s="257"/>
      <c r="TGU189" s="257"/>
      <c r="TGV189" s="257"/>
      <c r="TGW189" s="257"/>
      <c r="TGX189" s="257"/>
      <c r="TGY189" s="257"/>
      <c r="TGZ189" s="257"/>
      <c r="THA189" s="257"/>
      <c r="THB189" s="257"/>
      <c r="THC189" s="257"/>
      <c r="THD189" s="257"/>
      <c r="THE189" s="257"/>
      <c r="THF189" s="257"/>
      <c r="THG189" s="257"/>
      <c r="THH189" s="257"/>
      <c r="THI189" s="257"/>
      <c r="THJ189" s="257"/>
      <c r="THK189" s="257"/>
      <c r="THL189" s="257"/>
      <c r="THM189" s="257"/>
      <c r="THN189" s="257"/>
      <c r="THO189" s="257"/>
      <c r="THP189" s="257"/>
      <c r="THQ189" s="257"/>
      <c r="THR189" s="257"/>
      <c r="THS189" s="257"/>
      <c r="THT189" s="257"/>
      <c r="THU189" s="257"/>
      <c r="THV189" s="257"/>
      <c r="THW189" s="257"/>
      <c r="THX189" s="257"/>
      <c r="THY189" s="257"/>
      <c r="THZ189" s="257"/>
      <c r="TIA189" s="257"/>
      <c r="TIB189" s="257"/>
      <c r="TIC189" s="257"/>
      <c r="TID189" s="257"/>
      <c r="TIE189" s="257"/>
      <c r="TIF189" s="257"/>
      <c r="TIG189" s="257"/>
      <c r="TIH189" s="257"/>
      <c r="TII189" s="257"/>
      <c r="TIJ189" s="257"/>
      <c r="TIK189" s="257"/>
      <c r="TIL189" s="257"/>
      <c r="TIM189" s="257"/>
      <c r="TIN189" s="257"/>
      <c r="TIO189" s="257"/>
      <c r="TIP189" s="257"/>
      <c r="TIQ189" s="257"/>
      <c r="TIR189" s="257"/>
      <c r="TIS189" s="257"/>
      <c r="TIT189" s="257"/>
      <c r="TIU189" s="257"/>
      <c r="TIV189" s="257"/>
      <c r="TIW189" s="257"/>
      <c r="TIX189" s="257"/>
      <c r="TIY189" s="257"/>
      <c r="TIZ189" s="257"/>
      <c r="TJA189" s="257"/>
      <c r="TJB189" s="257"/>
      <c r="TJC189" s="257"/>
      <c r="TJD189" s="257"/>
      <c r="TJE189" s="257"/>
      <c r="TJF189" s="257"/>
      <c r="TJG189" s="257"/>
      <c r="TJH189" s="257"/>
      <c r="TJI189" s="257"/>
      <c r="TJJ189" s="257"/>
      <c r="TJK189" s="257"/>
      <c r="TJL189" s="257"/>
      <c r="TJM189" s="257"/>
      <c r="TJN189" s="257"/>
      <c r="TJO189" s="257"/>
      <c r="TJP189" s="257"/>
      <c r="TJQ189" s="257"/>
      <c r="TJR189" s="257"/>
      <c r="TJS189" s="257"/>
      <c r="TJT189" s="257"/>
      <c r="TJU189" s="257"/>
      <c r="TJV189" s="257"/>
      <c r="TJW189" s="257"/>
      <c r="TJX189" s="257"/>
      <c r="TJY189" s="257"/>
      <c r="TJZ189" s="257"/>
      <c r="TKA189" s="257"/>
      <c r="TKB189" s="257"/>
      <c r="TKC189" s="257"/>
      <c r="TKD189" s="257"/>
      <c r="TKE189" s="257"/>
      <c r="TKF189" s="257"/>
      <c r="TKG189" s="257"/>
      <c r="TKH189" s="257"/>
      <c r="TKI189" s="257"/>
      <c r="TKJ189" s="257"/>
      <c r="TKK189" s="257"/>
      <c r="TKL189" s="257"/>
      <c r="TKM189" s="257"/>
      <c r="TKN189" s="257"/>
      <c r="TKO189" s="257"/>
      <c r="TKP189" s="257"/>
      <c r="TKQ189" s="257"/>
      <c r="TKR189" s="257"/>
      <c r="TKS189" s="257"/>
      <c r="TKT189" s="257"/>
      <c r="TKU189" s="257"/>
      <c r="TKV189" s="257"/>
      <c r="TKW189" s="257"/>
      <c r="TKX189" s="257"/>
      <c r="TKY189" s="257"/>
      <c r="TKZ189" s="257"/>
      <c r="TLA189" s="257"/>
      <c r="TLB189" s="257"/>
      <c r="TLC189" s="257"/>
      <c r="TLD189" s="257"/>
      <c r="TLE189" s="257"/>
      <c r="TLF189" s="257"/>
      <c r="TLG189" s="257"/>
      <c r="TLH189" s="257"/>
      <c r="TLI189" s="257"/>
      <c r="TLJ189" s="257"/>
      <c r="TLK189" s="257"/>
      <c r="TLL189" s="257"/>
      <c r="TLM189" s="257"/>
      <c r="TLN189" s="257"/>
      <c r="TLO189" s="257"/>
      <c r="TLP189" s="257"/>
      <c r="TLQ189" s="257"/>
      <c r="TLR189" s="257"/>
      <c r="TLS189" s="257"/>
      <c r="TLT189" s="257"/>
      <c r="TLU189" s="257"/>
      <c r="TLV189" s="257"/>
      <c r="TLW189" s="257"/>
      <c r="TLX189" s="257"/>
      <c r="TLY189" s="257"/>
      <c r="TLZ189" s="257"/>
      <c r="TMA189" s="257"/>
      <c r="TMB189" s="257"/>
      <c r="TMC189" s="257"/>
      <c r="TMD189" s="257"/>
      <c r="TME189" s="257"/>
      <c r="TMF189" s="257"/>
      <c r="TMG189" s="257"/>
      <c r="TMH189" s="257"/>
      <c r="TMI189" s="257"/>
      <c r="TMJ189" s="257"/>
      <c r="TMK189" s="257"/>
      <c r="TML189" s="257"/>
      <c r="TMM189" s="257"/>
      <c r="TMN189" s="257"/>
      <c r="TMO189" s="257"/>
      <c r="TMP189" s="257"/>
      <c r="TMQ189" s="257"/>
      <c r="TMR189" s="257"/>
      <c r="TMS189" s="257"/>
      <c r="TMT189" s="257"/>
      <c r="TMU189" s="257"/>
      <c r="TMV189" s="257"/>
      <c r="TMW189" s="257"/>
      <c r="TMX189" s="257"/>
      <c r="TMY189" s="257"/>
      <c r="TMZ189" s="257"/>
      <c r="TNA189" s="257"/>
      <c r="TNB189" s="257"/>
      <c r="TNC189" s="257"/>
      <c r="TND189" s="257"/>
      <c r="TNE189" s="257"/>
      <c r="TNF189" s="257"/>
      <c r="TNG189" s="257"/>
      <c r="TNH189" s="257"/>
      <c r="TNI189" s="257"/>
      <c r="TNJ189" s="257"/>
      <c r="TNK189" s="257"/>
      <c r="TNL189" s="257"/>
      <c r="TNM189" s="257"/>
      <c r="TNN189" s="257"/>
      <c r="TNO189" s="257"/>
      <c r="TNP189" s="257"/>
      <c r="TNQ189" s="257"/>
      <c r="TNR189" s="257"/>
      <c r="TNS189" s="257"/>
      <c r="TNT189" s="257"/>
      <c r="TNU189" s="257"/>
      <c r="TNV189" s="257"/>
      <c r="TNW189" s="257"/>
      <c r="TNX189" s="257"/>
      <c r="TNY189" s="257"/>
      <c r="TNZ189" s="257"/>
      <c r="TOA189" s="257"/>
      <c r="TOB189" s="257"/>
      <c r="TOC189" s="257"/>
      <c r="TOD189" s="257"/>
      <c r="TOE189" s="257"/>
      <c r="TOF189" s="257"/>
      <c r="TOG189" s="257"/>
      <c r="TOH189" s="257"/>
      <c r="TOI189" s="257"/>
      <c r="TOJ189" s="257"/>
      <c r="TOK189" s="257"/>
      <c r="TOL189" s="257"/>
      <c r="TOM189" s="257"/>
      <c r="TON189" s="257"/>
      <c r="TOO189" s="257"/>
      <c r="TOP189" s="257"/>
      <c r="TOQ189" s="257"/>
      <c r="TOR189" s="257"/>
      <c r="TOS189" s="257"/>
      <c r="TOT189" s="257"/>
      <c r="TOU189" s="257"/>
      <c r="TOV189" s="257"/>
      <c r="TOW189" s="257"/>
      <c r="TOX189" s="257"/>
      <c r="TOY189" s="257"/>
      <c r="TOZ189" s="257"/>
      <c r="TPA189" s="257"/>
      <c r="TPB189" s="257"/>
      <c r="TPC189" s="257"/>
      <c r="TPD189" s="257"/>
      <c r="TPE189" s="257"/>
      <c r="TPF189" s="257"/>
      <c r="TPG189" s="257"/>
      <c r="TPH189" s="257"/>
      <c r="TPI189" s="257"/>
      <c r="TPJ189" s="257"/>
      <c r="TPK189" s="257"/>
      <c r="TPL189" s="257"/>
      <c r="TPM189" s="257"/>
      <c r="TPN189" s="257"/>
      <c r="TPO189" s="257"/>
      <c r="TPP189" s="257"/>
      <c r="TPQ189" s="257"/>
      <c r="TPR189" s="257"/>
      <c r="TPS189" s="257"/>
      <c r="TPT189" s="257"/>
      <c r="TPU189" s="257"/>
      <c r="TPV189" s="257"/>
      <c r="TPW189" s="257"/>
      <c r="TPX189" s="257"/>
      <c r="TPY189" s="257"/>
      <c r="TPZ189" s="257"/>
      <c r="TQA189" s="257"/>
      <c r="TQB189" s="257"/>
      <c r="TQC189" s="257"/>
      <c r="TQD189" s="257"/>
      <c r="TQE189" s="257"/>
      <c r="TQF189" s="257"/>
      <c r="TQG189" s="257"/>
      <c r="TQH189" s="257"/>
      <c r="TQI189" s="257"/>
      <c r="TQJ189" s="257"/>
      <c r="TQK189" s="257"/>
      <c r="TQL189" s="257"/>
      <c r="TQM189" s="257"/>
      <c r="TQN189" s="257"/>
      <c r="TQO189" s="257"/>
      <c r="TQP189" s="257"/>
      <c r="TQQ189" s="257"/>
      <c r="TQR189" s="257"/>
      <c r="TQS189" s="257"/>
      <c r="TQT189" s="257"/>
      <c r="TQU189" s="257"/>
      <c r="TQV189" s="257"/>
      <c r="TQW189" s="257"/>
      <c r="TQX189" s="257"/>
      <c r="TQY189" s="257"/>
      <c r="TQZ189" s="257"/>
      <c r="TRA189" s="257"/>
      <c r="TRB189" s="257"/>
      <c r="TRC189" s="257"/>
      <c r="TRD189" s="257"/>
      <c r="TRE189" s="257"/>
      <c r="TRF189" s="257"/>
      <c r="TRG189" s="257"/>
      <c r="TRH189" s="257"/>
      <c r="TRI189" s="257"/>
      <c r="TRJ189" s="257"/>
      <c r="TRK189" s="257"/>
      <c r="TRL189" s="257"/>
      <c r="TRM189" s="257"/>
      <c r="TRN189" s="257"/>
      <c r="TRO189" s="257"/>
      <c r="TRP189" s="257"/>
      <c r="TRQ189" s="257"/>
      <c r="TRR189" s="257"/>
      <c r="TRS189" s="257"/>
      <c r="TRT189" s="257"/>
      <c r="TRU189" s="257"/>
      <c r="TRV189" s="257"/>
      <c r="TRW189" s="257"/>
      <c r="TRX189" s="257"/>
      <c r="TRY189" s="257"/>
      <c r="TRZ189" s="257"/>
      <c r="TSA189" s="257"/>
      <c r="TSB189" s="257"/>
      <c r="TSC189" s="257"/>
      <c r="TSD189" s="257"/>
      <c r="TSE189" s="257"/>
      <c r="TSF189" s="257"/>
      <c r="TSG189" s="257"/>
      <c r="TSH189" s="257"/>
      <c r="TSI189" s="257"/>
      <c r="TSJ189" s="257"/>
      <c r="TSK189" s="257"/>
      <c r="TSL189" s="257"/>
      <c r="TSM189" s="257"/>
      <c r="TSN189" s="257"/>
      <c r="TSO189" s="257"/>
      <c r="TSP189" s="257"/>
      <c r="TSQ189" s="257"/>
      <c r="TSR189" s="257"/>
      <c r="TSS189" s="257"/>
      <c r="TST189" s="257"/>
      <c r="TSU189" s="257"/>
      <c r="TSV189" s="257"/>
      <c r="TSW189" s="257"/>
      <c r="TSX189" s="257"/>
      <c r="TSY189" s="257"/>
      <c r="TSZ189" s="257"/>
      <c r="TTA189" s="257"/>
      <c r="TTB189" s="257"/>
      <c r="TTC189" s="257"/>
      <c r="TTD189" s="257"/>
      <c r="TTE189" s="257"/>
      <c r="TTF189" s="257"/>
      <c r="TTG189" s="257"/>
      <c r="TTH189" s="257"/>
      <c r="TTI189" s="257"/>
      <c r="TTJ189" s="257"/>
      <c r="TTK189" s="257"/>
      <c r="TTL189" s="257"/>
      <c r="TTM189" s="257"/>
      <c r="TTN189" s="257"/>
      <c r="TTO189" s="257"/>
      <c r="TTP189" s="257"/>
      <c r="TTQ189" s="257"/>
      <c r="TTR189" s="257"/>
      <c r="TTS189" s="257"/>
      <c r="TTT189" s="257"/>
      <c r="TTU189" s="257"/>
      <c r="TTV189" s="257"/>
      <c r="TTW189" s="257"/>
      <c r="TTX189" s="257"/>
      <c r="TTY189" s="257"/>
      <c r="TTZ189" s="257"/>
      <c r="TUA189" s="257"/>
      <c r="TUB189" s="257"/>
      <c r="TUC189" s="257"/>
      <c r="TUD189" s="257"/>
      <c r="TUE189" s="257"/>
      <c r="TUF189" s="257"/>
      <c r="TUG189" s="257"/>
      <c r="TUH189" s="257"/>
      <c r="TUI189" s="257"/>
      <c r="TUJ189" s="257"/>
      <c r="TUK189" s="257"/>
      <c r="TUL189" s="257"/>
      <c r="TUM189" s="257"/>
      <c r="TUN189" s="257"/>
      <c r="TUO189" s="257"/>
      <c r="TUP189" s="257"/>
      <c r="TUQ189" s="257"/>
      <c r="TUR189" s="257"/>
      <c r="TUS189" s="257"/>
      <c r="TUT189" s="257"/>
      <c r="TUU189" s="257"/>
      <c r="TUV189" s="257"/>
      <c r="TUW189" s="257"/>
      <c r="TUX189" s="257"/>
      <c r="TUY189" s="257"/>
      <c r="TUZ189" s="257"/>
      <c r="TVA189" s="257"/>
      <c r="TVB189" s="257"/>
      <c r="TVC189" s="257"/>
      <c r="TVD189" s="257"/>
      <c r="TVE189" s="257"/>
      <c r="TVF189" s="257"/>
      <c r="TVG189" s="257"/>
      <c r="TVH189" s="257"/>
      <c r="TVI189" s="257"/>
      <c r="TVJ189" s="257"/>
      <c r="TVK189" s="257"/>
      <c r="TVL189" s="257"/>
      <c r="TVM189" s="257"/>
      <c r="TVN189" s="257"/>
      <c r="TVO189" s="257"/>
      <c r="TVP189" s="257"/>
      <c r="TVQ189" s="257"/>
      <c r="TVR189" s="257"/>
      <c r="TVS189" s="257"/>
      <c r="TVT189" s="257"/>
      <c r="TVU189" s="257"/>
      <c r="TVV189" s="257"/>
      <c r="TVW189" s="257"/>
      <c r="TVX189" s="257"/>
      <c r="TVY189" s="257"/>
      <c r="TVZ189" s="257"/>
      <c r="TWA189" s="257"/>
      <c r="TWB189" s="257"/>
      <c r="TWC189" s="257"/>
      <c r="TWD189" s="257"/>
      <c r="TWE189" s="257"/>
      <c r="TWF189" s="257"/>
      <c r="TWG189" s="257"/>
      <c r="TWH189" s="257"/>
      <c r="TWI189" s="257"/>
      <c r="TWJ189" s="257"/>
      <c r="TWK189" s="257"/>
      <c r="TWL189" s="257"/>
      <c r="TWM189" s="257"/>
      <c r="TWN189" s="257"/>
      <c r="TWO189" s="257"/>
      <c r="TWP189" s="257"/>
      <c r="TWQ189" s="257"/>
      <c r="TWR189" s="257"/>
      <c r="TWS189" s="257"/>
      <c r="TWT189" s="257"/>
      <c r="TWU189" s="257"/>
      <c r="TWV189" s="257"/>
      <c r="TWW189" s="257"/>
      <c r="TWX189" s="257"/>
      <c r="TWY189" s="257"/>
      <c r="TWZ189" s="257"/>
      <c r="TXA189" s="257"/>
      <c r="TXB189" s="257"/>
      <c r="TXC189" s="257"/>
      <c r="TXD189" s="257"/>
      <c r="TXE189" s="257"/>
      <c r="TXF189" s="257"/>
      <c r="TXG189" s="257"/>
      <c r="TXH189" s="257"/>
      <c r="TXI189" s="257"/>
      <c r="TXJ189" s="257"/>
      <c r="TXK189" s="257"/>
      <c r="TXL189" s="257"/>
      <c r="TXM189" s="257"/>
      <c r="TXN189" s="257"/>
      <c r="TXO189" s="257"/>
      <c r="TXP189" s="257"/>
      <c r="TXQ189" s="257"/>
      <c r="TXR189" s="257"/>
      <c r="TXS189" s="257"/>
      <c r="TXT189" s="257"/>
      <c r="TXU189" s="257"/>
      <c r="TXV189" s="257"/>
      <c r="TXW189" s="257"/>
      <c r="TXX189" s="257"/>
      <c r="TXY189" s="257"/>
      <c r="TXZ189" s="257"/>
      <c r="TYA189" s="257"/>
      <c r="TYB189" s="257"/>
      <c r="TYC189" s="257"/>
      <c r="TYD189" s="257"/>
      <c r="TYE189" s="257"/>
      <c r="TYF189" s="257"/>
      <c r="TYG189" s="257"/>
      <c r="TYH189" s="257"/>
      <c r="TYI189" s="257"/>
      <c r="TYJ189" s="257"/>
      <c r="TYK189" s="257"/>
      <c r="TYL189" s="257"/>
      <c r="TYM189" s="257"/>
      <c r="TYN189" s="257"/>
      <c r="TYO189" s="257"/>
      <c r="TYP189" s="257"/>
      <c r="TYQ189" s="257"/>
      <c r="TYR189" s="257"/>
      <c r="TYS189" s="257"/>
      <c r="TYT189" s="257"/>
      <c r="TYU189" s="257"/>
      <c r="TYV189" s="257"/>
      <c r="TYW189" s="257"/>
      <c r="TYX189" s="257"/>
      <c r="TYY189" s="257"/>
      <c r="TYZ189" s="257"/>
      <c r="TZA189" s="257"/>
      <c r="TZB189" s="257"/>
      <c r="TZC189" s="257"/>
      <c r="TZD189" s="257"/>
      <c r="TZE189" s="257"/>
      <c r="TZF189" s="257"/>
      <c r="TZG189" s="257"/>
      <c r="TZH189" s="257"/>
      <c r="TZI189" s="257"/>
      <c r="TZJ189" s="257"/>
      <c r="TZK189" s="257"/>
      <c r="TZL189" s="257"/>
      <c r="TZM189" s="257"/>
      <c r="TZN189" s="257"/>
      <c r="TZO189" s="257"/>
      <c r="TZP189" s="257"/>
      <c r="TZQ189" s="257"/>
      <c r="TZR189" s="257"/>
      <c r="TZS189" s="257"/>
      <c r="TZT189" s="257"/>
      <c r="TZU189" s="257"/>
      <c r="TZV189" s="257"/>
      <c r="TZW189" s="257"/>
      <c r="TZX189" s="257"/>
      <c r="TZY189" s="257"/>
      <c r="TZZ189" s="257"/>
      <c r="UAA189" s="257"/>
      <c r="UAB189" s="257"/>
      <c r="UAC189" s="257"/>
      <c r="UAD189" s="257"/>
      <c r="UAE189" s="257"/>
      <c r="UAF189" s="257"/>
      <c r="UAG189" s="257"/>
      <c r="UAH189" s="257"/>
      <c r="UAI189" s="257"/>
      <c r="UAJ189" s="257"/>
      <c r="UAK189" s="257"/>
      <c r="UAL189" s="257"/>
      <c r="UAM189" s="257"/>
      <c r="UAN189" s="257"/>
      <c r="UAO189" s="257"/>
      <c r="UAP189" s="257"/>
      <c r="UAQ189" s="257"/>
      <c r="UAR189" s="257"/>
      <c r="UAS189" s="257"/>
      <c r="UAT189" s="257"/>
      <c r="UAU189" s="257"/>
      <c r="UAV189" s="257"/>
      <c r="UAW189" s="257"/>
      <c r="UAX189" s="257"/>
      <c r="UAY189" s="257"/>
      <c r="UAZ189" s="257"/>
      <c r="UBA189" s="257"/>
      <c r="UBB189" s="257"/>
      <c r="UBC189" s="257"/>
      <c r="UBD189" s="257"/>
      <c r="UBE189" s="257"/>
      <c r="UBF189" s="257"/>
      <c r="UBG189" s="257"/>
      <c r="UBH189" s="257"/>
      <c r="UBI189" s="257"/>
      <c r="UBJ189" s="257"/>
      <c r="UBK189" s="257"/>
      <c r="UBL189" s="257"/>
      <c r="UBM189" s="257"/>
      <c r="UBN189" s="257"/>
      <c r="UBO189" s="257"/>
      <c r="UBP189" s="257"/>
      <c r="UBQ189" s="257"/>
      <c r="UBR189" s="257"/>
      <c r="UBS189" s="257"/>
      <c r="UBT189" s="257"/>
      <c r="UBU189" s="257"/>
      <c r="UBV189" s="257"/>
      <c r="UBW189" s="257"/>
      <c r="UBX189" s="257"/>
      <c r="UBY189" s="257"/>
      <c r="UBZ189" s="257"/>
      <c r="UCA189" s="257"/>
      <c r="UCB189" s="257"/>
      <c r="UCC189" s="257"/>
      <c r="UCD189" s="257"/>
      <c r="UCE189" s="257"/>
      <c r="UCF189" s="257"/>
      <c r="UCG189" s="257"/>
      <c r="UCH189" s="257"/>
      <c r="UCI189" s="257"/>
      <c r="UCJ189" s="257"/>
      <c r="UCK189" s="257"/>
      <c r="UCL189" s="257"/>
      <c r="UCM189" s="257"/>
      <c r="UCN189" s="257"/>
      <c r="UCO189" s="257"/>
      <c r="UCP189" s="257"/>
      <c r="UCQ189" s="257"/>
      <c r="UCR189" s="257"/>
      <c r="UCS189" s="257"/>
      <c r="UCT189" s="257"/>
      <c r="UCU189" s="257"/>
      <c r="UCV189" s="257"/>
      <c r="UCW189" s="257"/>
      <c r="UCX189" s="257"/>
      <c r="UCY189" s="257"/>
      <c r="UCZ189" s="257"/>
      <c r="UDA189" s="257"/>
      <c r="UDB189" s="257"/>
      <c r="UDC189" s="257"/>
      <c r="UDD189" s="257"/>
      <c r="UDE189" s="257"/>
      <c r="UDF189" s="257"/>
      <c r="UDG189" s="257"/>
      <c r="UDH189" s="257"/>
      <c r="UDI189" s="257"/>
      <c r="UDJ189" s="257"/>
      <c r="UDK189" s="257"/>
      <c r="UDL189" s="257"/>
      <c r="UDM189" s="257"/>
      <c r="UDN189" s="257"/>
      <c r="UDO189" s="257"/>
      <c r="UDP189" s="257"/>
      <c r="UDQ189" s="257"/>
      <c r="UDR189" s="257"/>
      <c r="UDS189" s="257"/>
      <c r="UDT189" s="257"/>
      <c r="UDU189" s="257"/>
      <c r="UDV189" s="257"/>
      <c r="UDW189" s="257"/>
      <c r="UDX189" s="257"/>
      <c r="UDY189" s="257"/>
      <c r="UDZ189" s="257"/>
      <c r="UEA189" s="257"/>
      <c r="UEB189" s="257"/>
      <c r="UEC189" s="257"/>
      <c r="UED189" s="257"/>
      <c r="UEE189" s="257"/>
      <c r="UEF189" s="257"/>
      <c r="UEG189" s="257"/>
      <c r="UEH189" s="257"/>
      <c r="UEI189" s="257"/>
      <c r="UEJ189" s="257"/>
      <c r="UEK189" s="257"/>
      <c r="UEL189" s="257"/>
      <c r="UEM189" s="257"/>
      <c r="UEN189" s="257"/>
      <c r="UEO189" s="257"/>
      <c r="UEP189" s="257"/>
      <c r="UEQ189" s="257"/>
      <c r="UER189" s="257"/>
      <c r="UES189" s="257"/>
      <c r="UET189" s="257"/>
      <c r="UEU189" s="257"/>
      <c r="UEV189" s="257"/>
      <c r="UEW189" s="257"/>
      <c r="UEX189" s="257"/>
      <c r="UEY189" s="257"/>
      <c r="UEZ189" s="257"/>
      <c r="UFA189" s="257"/>
      <c r="UFB189" s="257"/>
      <c r="UFC189" s="257"/>
      <c r="UFD189" s="257"/>
      <c r="UFE189" s="257"/>
      <c r="UFF189" s="257"/>
      <c r="UFG189" s="257"/>
      <c r="UFH189" s="257"/>
      <c r="UFI189" s="257"/>
      <c r="UFJ189" s="257"/>
      <c r="UFK189" s="257"/>
      <c r="UFL189" s="257"/>
      <c r="UFM189" s="257"/>
      <c r="UFN189" s="257"/>
      <c r="UFO189" s="257"/>
      <c r="UFP189" s="257"/>
      <c r="UFQ189" s="257"/>
      <c r="UFR189" s="257"/>
      <c r="UFS189" s="257"/>
      <c r="UFT189" s="257"/>
      <c r="UFU189" s="257"/>
      <c r="UFV189" s="257"/>
      <c r="UFW189" s="257"/>
      <c r="UFX189" s="257"/>
      <c r="UFY189" s="257"/>
      <c r="UFZ189" s="257"/>
      <c r="UGA189" s="257"/>
      <c r="UGB189" s="257"/>
      <c r="UGC189" s="257"/>
      <c r="UGD189" s="257"/>
      <c r="UGE189" s="257"/>
      <c r="UGF189" s="257"/>
      <c r="UGG189" s="257"/>
      <c r="UGH189" s="257"/>
      <c r="UGI189" s="257"/>
      <c r="UGJ189" s="257"/>
      <c r="UGK189" s="257"/>
      <c r="UGL189" s="257"/>
      <c r="UGM189" s="257"/>
      <c r="UGN189" s="257"/>
      <c r="UGO189" s="257"/>
      <c r="UGP189" s="257"/>
      <c r="UGQ189" s="257"/>
      <c r="UGR189" s="257"/>
      <c r="UGS189" s="257"/>
      <c r="UGT189" s="257"/>
      <c r="UGU189" s="257"/>
      <c r="UGV189" s="257"/>
      <c r="UGW189" s="257"/>
      <c r="UGX189" s="257"/>
      <c r="UGY189" s="257"/>
      <c r="UGZ189" s="257"/>
      <c r="UHA189" s="257"/>
      <c r="UHB189" s="257"/>
      <c r="UHC189" s="257"/>
      <c r="UHD189" s="257"/>
      <c r="UHE189" s="257"/>
      <c r="UHF189" s="257"/>
      <c r="UHG189" s="257"/>
      <c r="UHH189" s="257"/>
      <c r="UHI189" s="257"/>
      <c r="UHJ189" s="257"/>
      <c r="UHK189" s="257"/>
      <c r="UHL189" s="257"/>
      <c r="UHM189" s="257"/>
      <c r="UHN189" s="257"/>
      <c r="UHO189" s="257"/>
      <c r="UHP189" s="257"/>
      <c r="UHQ189" s="257"/>
      <c r="UHR189" s="257"/>
      <c r="UHS189" s="257"/>
      <c r="UHT189" s="257"/>
      <c r="UHU189" s="257"/>
      <c r="UHV189" s="257"/>
      <c r="UHW189" s="257"/>
      <c r="UHX189" s="257"/>
      <c r="UHY189" s="257"/>
      <c r="UHZ189" s="257"/>
      <c r="UIA189" s="257"/>
      <c r="UIB189" s="257"/>
      <c r="UIC189" s="257"/>
      <c r="UID189" s="257"/>
      <c r="UIE189" s="257"/>
      <c r="UIF189" s="257"/>
      <c r="UIG189" s="257"/>
      <c r="UIH189" s="257"/>
      <c r="UII189" s="257"/>
      <c r="UIJ189" s="257"/>
      <c r="UIK189" s="257"/>
      <c r="UIL189" s="257"/>
      <c r="UIM189" s="257"/>
      <c r="UIN189" s="257"/>
      <c r="UIO189" s="257"/>
      <c r="UIP189" s="257"/>
      <c r="UIQ189" s="257"/>
      <c r="UIR189" s="257"/>
      <c r="UIS189" s="257"/>
      <c r="UIT189" s="257"/>
      <c r="UIU189" s="257"/>
      <c r="UIV189" s="257"/>
      <c r="UIW189" s="257"/>
      <c r="UIX189" s="257"/>
      <c r="UIY189" s="257"/>
      <c r="UIZ189" s="257"/>
      <c r="UJA189" s="257"/>
      <c r="UJB189" s="257"/>
      <c r="UJC189" s="257"/>
      <c r="UJD189" s="257"/>
      <c r="UJE189" s="257"/>
      <c r="UJF189" s="257"/>
      <c r="UJG189" s="257"/>
      <c r="UJH189" s="257"/>
      <c r="UJI189" s="257"/>
      <c r="UJJ189" s="257"/>
      <c r="UJK189" s="257"/>
      <c r="UJL189" s="257"/>
      <c r="UJM189" s="257"/>
      <c r="UJN189" s="257"/>
      <c r="UJO189" s="257"/>
      <c r="UJP189" s="257"/>
      <c r="UJQ189" s="257"/>
      <c r="UJR189" s="257"/>
      <c r="UJS189" s="257"/>
      <c r="UJT189" s="257"/>
      <c r="UJU189" s="257"/>
      <c r="UJV189" s="257"/>
      <c r="UJW189" s="257"/>
      <c r="UJX189" s="257"/>
      <c r="UJY189" s="257"/>
      <c r="UJZ189" s="257"/>
      <c r="UKA189" s="257"/>
      <c r="UKB189" s="257"/>
      <c r="UKC189" s="257"/>
      <c r="UKD189" s="257"/>
      <c r="UKE189" s="257"/>
      <c r="UKF189" s="257"/>
      <c r="UKG189" s="257"/>
      <c r="UKH189" s="257"/>
      <c r="UKI189" s="257"/>
      <c r="UKJ189" s="257"/>
      <c r="UKK189" s="257"/>
      <c r="UKL189" s="257"/>
      <c r="UKM189" s="257"/>
      <c r="UKN189" s="257"/>
      <c r="UKO189" s="257"/>
      <c r="UKP189" s="257"/>
      <c r="UKQ189" s="257"/>
      <c r="UKR189" s="257"/>
      <c r="UKS189" s="257"/>
      <c r="UKT189" s="257"/>
      <c r="UKU189" s="257"/>
      <c r="UKV189" s="257"/>
      <c r="UKW189" s="257"/>
      <c r="UKX189" s="257"/>
      <c r="UKY189" s="257"/>
      <c r="UKZ189" s="257"/>
      <c r="ULA189" s="257"/>
      <c r="ULB189" s="257"/>
      <c r="ULC189" s="257"/>
      <c r="ULD189" s="257"/>
      <c r="ULE189" s="257"/>
      <c r="ULF189" s="257"/>
      <c r="ULG189" s="257"/>
      <c r="ULH189" s="257"/>
      <c r="ULI189" s="257"/>
      <c r="ULJ189" s="257"/>
      <c r="ULK189" s="257"/>
      <c r="ULL189" s="257"/>
      <c r="ULM189" s="257"/>
      <c r="ULN189" s="257"/>
      <c r="ULO189" s="257"/>
      <c r="ULP189" s="257"/>
      <c r="ULQ189" s="257"/>
      <c r="ULR189" s="257"/>
      <c r="ULS189" s="257"/>
      <c r="ULT189" s="257"/>
      <c r="ULU189" s="257"/>
      <c r="ULV189" s="257"/>
      <c r="ULW189" s="257"/>
      <c r="ULX189" s="257"/>
      <c r="ULY189" s="257"/>
      <c r="ULZ189" s="257"/>
      <c r="UMA189" s="257"/>
      <c r="UMB189" s="257"/>
      <c r="UMC189" s="257"/>
      <c r="UMD189" s="257"/>
      <c r="UME189" s="257"/>
      <c r="UMF189" s="257"/>
      <c r="UMG189" s="257"/>
      <c r="UMH189" s="257"/>
      <c r="UMI189" s="257"/>
      <c r="UMJ189" s="257"/>
      <c r="UMK189" s="257"/>
      <c r="UML189" s="257"/>
      <c r="UMM189" s="257"/>
      <c r="UMN189" s="257"/>
      <c r="UMO189" s="257"/>
      <c r="UMP189" s="257"/>
      <c r="UMQ189" s="257"/>
      <c r="UMR189" s="257"/>
      <c r="UMS189" s="257"/>
      <c r="UMT189" s="257"/>
      <c r="UMU189" s="257"/>
      <c r="UMV189" s="257"/>
      <c r="UMW189" s="257"/>
      <c r="UMX189" s="257"/>
      <c r="UMY189" s="257"/>
      <c r="UMZ189" s="257"/>
      <c r="UNA189" s="257"/>
      <c r="UNB189" s="257"/>
      <c r="UNC189" s="257"/>
      <c r="UND189" s="257"/>
      <c r="UNE189" s="257"/>
      <c r="UNF189" s="257"/>
      <c r="UNG189" s="257"/>
      <c r="UNH189" s="257"/>
      <c r="UNI189" s="257"/>
      <c r="UNJ189" s="257"/>
      <c r="UNK189" s="257"/>
      <c r="UNL189" s="257"/>
      <c r="UNM189" s="257"/>
      <c r="UNN189" s="257"/>
      <c r="UNO189" s="257"/>
      <c r="UNP189" s="257"/>
      <c r="UNQ189" s="257"/>
      <c r="UNR189" s="257"/>
      <c r="UNS189" s="257"/>
      <c r="UNT189" s="257"/>
      <c r="UNU189" s="257"/>
      <c r="UNV189" s="257"/>
      <c r="UNW189" s="257"/>
      <c r="UNX189" s="257"/>
      <c r="UNY189" s="257"/>
      <c r="UNZ189" s="257"/>
      <c r="UOA189" s="257"/>
      <c r="UOB189" s="257"/>
      <c r="UOC189" s="257"/>
      <c r="UOD189" s="257"/>
      <c r="UOE189" s="257"/>
      <c r="UOF189" s="257"/>
      <c r="UOG189" s="257"/>
      <c r="UOH189" s="257"/>
      <c r="UOI189" s="257"/>
      <c r="UOJ189" s="257"/>
      <c r="UOK189" s="257"/>
      <c r="UOL189" s="257"/>
      <c r="UOM189" s="257"/>
      <c r="UON189" s="257"/>
      <c r="UOO189" s="257"/>
      <c r="UOP189" s="257"/>
      <c r="UOQ189" s="257"/>
      <c r="UOR189" s="257"/>
      <c r="UOS189" s="257"/>
      <c r="UOT189" s="257"/>
      <c r="UOU189" s="257"/>
      <c r="UOV189" s="257"/>
      <c r="UOW189" s="257"/>
      <c r="UOX189" s="257"/>
      <c r="UOY189" s="257"/>
      <c r="UOZ189" s="257"/>
      <c r="UPA189" s="257"/>
      <c r="UPB189" s="257"/>
      <c r="UPC189" s="257"/>
      <c r="UPD189" s="257"/>
      <c r="UPE189" s="257"/>
      <c r="UPF189" s="257"/>
      <c r="UPG189" s="257"/>
      <c r="UPH189" s="257"/>
      <c r="UPI189" s="257"/>
      <c r="UPJ189" s="257"/>
      <c r="UPK189" s="257"/>
      <c r="UPL189" s="257"/>
      <c r="UPM189" s="257"/>
      <c r="UPN189" s="257"/>
      <c r="UPO189" s="257"/>
      <c r="UPP189" s="257"/>
      <c r="UPQ189" s="257"/>
      <c r="UPR189" s="257"/>
      <c r="UPS189" s="257"/>
      <c r="UPT189" s="257"/>
      <c r="UPU189" s="257"/>
      <c r="UPV189" s="257"/>
      <c r="UPW189" s="257"/>
      <c r="UPX189" s="257"/>
      <c r="UPY189" s="257"/>
      <c r="UPZ189" s="257"/>
      <c r="UQA189" s="257"/>
      <c r="UQB189" s="257"/>
      <c r="UQC189" s="257"/>
      <c r="UQD189" s="257"/>
      <c r="UQE189" s="257"/>
      <c r="UQF189" s="257"/>
      <c r="UQG189" s="257"/>
      <c r="UQH189" s="257"/>
      <c r="UQI189" s="257"/>
      <c r="UQJ189" s="257"/>
      <c r="UQK189" s="257"/>
      <c r="UQL189" s="257"/>
      <c r="UQM189" s="257"/>
      <c r="UQN189" s="257"/>
      <c r="UQO189" s="257"/>
      <c r="UQP189" s="257"/>
      <c r="UQQ189" s="257"/>
      <c r="UQR189" s="257"/>
      <c r="UQS189" s="257"/>
      <c r="UQT189" s="257"/>
      <c r="UQU189" s="257"/>
      <c r="UQV189" s="257"/>
      <c r="UQW189" s="257"/>
      <c r="UQX189" s="257"/>
      <c r="UQY189" s="257"/>
      <c r="UQZ189" s="257"/>
      <c r="URA189" s="257"/>
      <c r="URB189" s="257"/>
      <c r="URC189" s="257"/>
      <c r="URD189" s="257"/>
      <c r="URE189" s="257"/>
      <c r="URF189" s="257"/>
      <c r="URG189" s="257"/>
      <c r="URH189" s="257"/>
      <c r="URI189" s="257"/>
      <c r="URJ189" s="257"/>
      <c r="URK189" s="257"/>
      <c r="URL189" s="257"/>
      <c r="URM189" s="257"/>
      <c r="URN189" s="257"/>
      <c r="URO189" s="257"/>
      <c r="URP189" s="257"/>
      <c r="URQ189" s="257"/>
      <c r="URR189" s="257"/>
      <c r="URS189" s="257"/>
      <c r="URT189" s="257"/>
      <c r="URU189" s="257"/>
      <c r="URV189" s="257"/>
      <c r="URW189" s="257"/>
      <c r="URX189" s="257"/>
      <c r="URY189" s="257"/>
      <c r="URZ189" s="257"/>
      <c r="USA189" s="257"/>
      <c r="USB189" s="257"/>
      <c r="USC189" s="257"/>
      <c r="USD189" s="257"/>
      <c r="USE189" s="257"/>
      <c r="USF189" s="257"/>
      <c r="USG189" s="257"/>
      <c r="USH189" s="257"/>
      <c r="USI189" s="257"/>
      <c r="USJ189" s="257"/>
      <c r="USK189" s="257"/>
      <c r="USL189" s="257"/>
      <c r="USM189" s="257"/>
      <c r="USN189" s="257"/>
      <c r="USO189" s="257"/>
      <c r="USP189" s="257"/>
      <c r="USQ189" s="257"/>
      <c r="USR189" s="257"/>
      <c r="USS189" s="257"/>
      <c r="UST189" s="257"/>
      <c r="USU189" s="257"/>
      <c r="USV189" s="257"/>
      <c r="USW189" s="257"/>
      <c r="USX189" s="257"/>
      <c r="USY189" s="257"/>
      <c r="USZ189" s="257"/>
      <c r="UTA189" s="257"/>
      <c r="UTB189" s="257"/>
      <c r="UTC189" s="257"/>
      <c r="UTD189" s="257"/>
      <c r="UTE189" s="257"/>
      <c r="UTF189" s="257"/>
      <c r="UTG189" s="257"/>
      <c r="UTH189" s="257"/>
      <c r="UTI189" s="257"/>
      <c r="UTJ189" s="257"/>
      <c r="UTK189" s="257"/>
      <c r="UTL189" s="257"/>
      <c r="UTM189" s="257"/>
      <c r="UTN189" s="257"/>
      <c r="UTO189" s="257"/>
      <c r="UTP189" s="257"/>
      <c r="UTQ189" s="257"/>
      <c r="UTR189" s="257"/>
      <c r="UTS189" s="257"/>
      <c r="UTT189" s="257"/>
      <c r="UTU189" s="257"/>
      <c r="UTV189" s="257"/>
      <c r="UTW189" s="257"/>
      <c r="UTX189" s="257"/>
      <c r="UTY189" s="257"/>
      <c r="UTZ189" s="257"/>
      <c r="UUA189" s="257"/>
      <c r="UUB189" s="257"/>
      <c r="UUC189" s="257"/>
      <c r="UUD189" s="257"/>
      <c r="UUE189" s="257"/>
      <c r="UUF189" s="257"/>
      <c r="UUG189" s="257"/>
      <c r="UUH189" s="257"/>
      <c r="UUI189" s="257"/>
      <c r="UUJ189" s="257"/>
      <c r="UUK189" s="257"/>
      <c r="UUL189" s="257"/>
      <c r="UUM189" s="257"/>
      <c r="UUN189" s="257"/>
      <c r="UUO189" s="257"/>
      <c r="UUP189" s="257"/>
      <c r="UUQ189" s="257"/>
      <c r="UUR189" s="257"/>
      <c r="UUS189" s="257"/>
      <c r="UUT189" s="257"/>
      <c r="UUU189" s="257"/>
      <c r="UUV189" s="257"/>
      <c r="UUW189" s="257"/>
      <c r="UUX189" s="257"/>
      <c r="UUY189" s="257"/>
      <c r="UUZ189" s="257"/>
      <c r="UVA189" s="257"/>
      <c r="UVB189" s="257"/>
      <c r="UVC189" s="257"/>
      <c r="UVD189" s="257"/>
      <c r="UVE189" s="257"/>
      <c r="UVF189" s="257"/>
      <c r="UVG189" s="257"/>
      <c r="UVH189" s="257"/>
      <c r="UVI189" s="257"/>
      <c r="UVJ189" s="257"/>
      <c r="UVK189" s="257"/>
      <c r="UVL189" s="257"/>
      <c r="UVM189" s="257"/>
      <c r="UVN189" s="257"/>
      <c r="UVO189" s="257"/>
      <c r="UVP189" s="257"/>
      <c r="UVQ189" s="257"/>
      <c r="UVR189" s="257"/>
      <c r="UVS189" s="257"/>
      <c r="UVT189" s="257"/>
      <c r="UVU189" s="257"/>
      <c r="UVV189" s="257"/>
      <c r="UVW189" s="257"/>
      <c r="UVX189" s="257"/>
      <c r="UVY189" s="257"/>
      <c r="UVZ189" s="257"/>
      <c r="UWA189" s="257"/>
      <c r="UWB189" s="257"/>
      <c r="UWC189" s="257"/>
      <c r="UWD189" s="257"/>
      <c r="UWE189" s="257"/>
      <c r="UWF189" s="257"/>
      <c r="UWG189" s="257"/>
      <c r="UWH189" s="257"/>
      <c r="UWI189" s="257"/>
      <c r="UWJ189" s="257"/>
      <c r="UWK189" s="257"/>
      <c r="UWL189" s="257"/>
      <c r="UWM189" s="257"/>
      <c r="UWN189" s="257"/>
      <c r="UWO189" s="257"/>
      <c r="UWP189" s="257"/>
      <c r="UWQ189" s="257"/>
      <c r="UWR189" s="257"/>
      <c r="UWS189" s="257"/>
      <c r="UWT189" s="257"/>
      <c r="UWU189" s="257"/>
      <c r="UWV189" s="257"/>
      <c r="UWW189" s="257"/>
      <c r="UWX189" s="257"/>
      <c r="UWY189" s="257"/>
      <c r="UWZ189" s="257"/>
      <c r="UXA189" s="257"/>
      <c r="UXB189" s="257"/>
      <c r="UXC189" s="257"/>
      <c r="UXD189" s="257"/>
      <c r="UXE189" s="257"/>
      <c r="UXF189" s="257"/>
      <c r="UXG189" s="257"/>
      <c r="UXH189" s="257"/>
      <c r="UXI189" s="257"/>
      <c r="UXJ189" s="257"/>
      <c r="UXK189" s="257"/>
      <c r="UXL189" s="257"/>
      <c r="UXM189" s="257"/>
      <c r="UXN189" s="257"/>
      <c r="UXO189" s="257"/>
      <c r="UXP189" s="257"/>
      <c r="UXQ189" s="257"/>
      <c r="UXR189" s="257"/>
      <c r="UXS189" s="257"/>
      <c r="UXT189" s="257"/>
      <c r="UXU189" s="257"/>
      <c r="UXV189" s="257"/>
      <c r="UXW189" s="257"/>
      <c r="UXX189" s="257"/>
      <c r="UXY189" s="257"/>
      <c r="UXZ189" s="257"/>
      <c r="UYA189" s="257"/>
      <c r="UYB189" s="257"/>
      <c r="UYC189" s="257"/>
      <c r="UYD189" s="257"/>
      <c r="UYE189" s="257"/>
      <c r="UYF189" s="257"/>
      <c r="UYG189" s="257"/>
      <c r="UYH189" s="257"/>
      <c r="UYI189" s="257"/>
      <c r="UYJ189" s="257"/>
      <c r="UYK189" s="257"/>
      <c r="UYL189" s="257"/>
      <c r="UYM189" s="257"/>
      <c r="UYN189" s="257"/>
      <c r="UYO189" s="257"/>
      <c r="UYP189" s="257"/>
      <c r="UYQ189" s="257"/>
      <c r="UYR189" s="257"/>
      <c r="UYS189" s="257"/>
      <c r="UYT189" s="257"/>
      <c r="UYU189" s="257"/>
      <c r="UYV189" s="257"/>
      <c r="UYW189" s="257"/>
      <c r="UYX189" s="257"/>
      <c r="UYY189" s="257"/>
      <c r="UYZ189" s="257"/>
      <c r="UZA189" s="257"/>
      <c r="UZB189" s="257"/>
      <c r="UZC189" s="257"/>
      <c r="UZD189" s="257"/>
      <c r="UZE189" s="257"/>
      <c r="UZF189" s="257"/>
      <c r="UZG189" s="257"/>
      <c r="UZH189" s="257"/>
      <c r="UZI189" s="257"/>
      <c r="UZJ189" s="257"/>
      <c r="UZK189" s="257"/>
      <c r="UZL189" s="257"/>
      <c r="UZM189" s="257"/>
      <c r="UZN189" s="257"/>
      <c r="UZO189" s="257"/>
      <c r="UZP189" s="257"/>
      <c r="UZQ189" s="257"/>
      <c r="UZR189" s="257"/>
      <c r="UZS189" s="257"/>
      <c r="UZT189" s="257"/>
      <c r="UZU189" s="257"/>
      <c r="UZV189" s="257"/>
      <c r="UZW189" s="257"/>
      <c r="UZX189" s="257"/>
      <c r="UZY189" s="257"/>
      <c r="UZZ189" s="257"/>
      <c r="VAA189" s="257"/>
      <c r="VAB189" s="257"/>
      <c r="VAC189" s="257"/>
      <c r="VAD189" s="257"/>
      <c r="VAE189" s="257"/>
      <c r="VAF189" s="257"/>
      <c r="VAG189" s="257"/>
      <c r="VAH189" s="257"/>
      <c r="VAI189" s="257"/>
      <c r="VAJ189" s="257"/>
      <c r="VAK189" s="257"/>
      <c r="VAL189" s="257"/>
      <c r="VAM189" s="257"/>
      <c r="VAN189" s="257"/>
      <c r="VAO189" s="257"/>
      <c r="VAP189" s="257"/>
      <c r="VAQ189" s="257"/>
      <c r="VAR189" s="257"/>
      <c r="VAS189" s="257"/>
      <c r="VAT189" s="257"/>
      <c r="VAU189" s="257"/>
      <c r="VAV189" s="257"/>
      <c r="VAW189" s="257"/>
      <c r="VAX189" s="257"/>
      <c r="VAY189" s="257"/>
      <c r="VAZ189" s="257"/>
      <c r="VBA189" s="257"/>
      <c r="VBB189" s="257"/>
      <c r="VBC189" s="257"/>
      <c r="VBD189" s="257"/>
      <c r="VBE189" s="257"/>
      <c r="VBF189" s="257"/>
      <c r="VBG189" s="257"/>
      <c r="VBH189" s="257"/>
      <c r="VBI189" s="257"/>
      <c r="VBJ189" s="257"/>
      <c r="VBK189" s="257"/>
      <c r="VBL189" s="257"/>
      <c r="VBM189" s="257"/>
      <c r="VBN189" s="257"/>
      <c r="VBO189" s="257"/>
      <c r="VBP189" s="257"/>
      <c r="VBQ189" s="257"/>
      <c r="VBR189" s="257"/>
      <c r="VBS189" s="257"/>
      <c r="VBT189" s="257"/>
      <c r="VBU189" s="257"/>
      <c r="VBV189" s="257"/>
      <c r="VBW189" s="257"/>
      <c r="VBX189" s="257"/>
      <c r="VBY189" s="257"/>
      <c r="VBZ189" s="257"/>
      <c r="VCA189" s="257"/>
      <c r="VCB189" s="257"/>
      <c r="VCC189" s="257"/>
      <c r="VCD189" s="257"/>
      <c r="VCE189" s="257"/>
      <c r="VCF189" s="257"/>
      <c r="VCG189" s="257"/>
      <c r="VCH189" s="257"/>
      <c r="VCI189" s="257"/>
      <c r="VCJ189" s="257"/>
      <c r="VCK189" s="257"/>
      <c r="VCL189" s="257"/>
      <c r="VCM189" s="257"/>
      <c r="VCN189" s="257"/>
      <c r="VCO189" s="257"/>
      <c r="VCP189" s="257"/>
      <c r="VCQ189" s="257"/>
      <c r="VCR189" s="257"/>
      <c r="VCS189" s="257"/>
      <c r="VCT189" s="257"/>
      <c r="VCU189" s="257"/>
      <c r="VCV189" s="257"/>
      <c r="VCW189" s="257"/>
      <c r="VCX189" s="257"/>
      <c r="VCY189" s="257"/>
      <c r="VCZ189" s="257"/>
      <c r="VDA189" s="257"/>
      <c r="VDB189" s="257"/>
      <c r="VDC189" s="257"/>
      <c r="VDD189" s="257"/>
      <c r="VDE189" s="257"/>
      <c r="VDF189" s="257"/>
      <c r="VDG189" s="257"/>
      <c r="VDH189" s="257"/>
      <c r="VDI189" s="257"/>
      <c r="VDJ189" s="257"/>
      <c r="VDK189" s="257"/>
      <c r="VDL189" s="257"/>
      <c r="VDM189" s="257"/>
      <c r="VDN189" s="257"/>
      <c r="VDO189" s="257"/>
      <c r="VDP189" s="257"/>
      <c r="VDQ189" s="257"/>
      <c r="VDR189" s="257"/>
      <c r="VDS189" s="257"/>
      <c r="VDT189" s="257"/>
      <c r="VDU189" s="257"/>
      <c r="VDV189" s="257"/>
      <c r="VDW189" s="257"/>
      <c r="VDX189" s="257"/>
      <c r="VDY189" s="257"/>
      <c r="VDZ189" s="257"/>
      <c r="VEA189" s="257"/>
      <c r="VEB189" s="257"/>
      <c r="VEC189" s="257"/>
      <c r="VED189" s="257"/>
      <c r="VEE189" s="257"/>
      <c r="VEF189" s="257"/>
      <c r="VEG189" s="257"/>
      <c r="VEH189" s="257"/>
      <c r="VEI189" s="257"/>
      <c r="VEJ189" s="257"/>
      <c r="VEK189" s="257"/>
      <c r="VEL189" s="257"/>
      <c r="VEM189" s="257"/>
      <c r="VEN189" s="257"/>
      <c r="VEO189" s="257"/>
      <c r="VEP189" s="257"/>
      <c r="VEQ189" s="257"/>
      <c r="VER189" s="257"/>
      <c r="VES189" s="257"/>
      <c r="VET189" s="257"/>
      <c r="VEU189" s="257"/>
      <c r="VEV189" s="257"/>
      <c r="VEW189" s="257"/>
      <c r="VEX189" s="257"/>
      <c r="VEY189" s="257"/>
      <c r="VEZ189" s="257"/>
      <c r="VFA189" s="257"/>
      <c r="VFB189" s="257"/>
      <c r="VFC189" s="257"/>
      <c r="VFD189" s="257"/>
      <c r="VFE189" s="257"/>
      <c r="VFF189" s="257"/>
      <c r="VFG189" s="257"/>
      <c r="VFH189" s="257"/>
      <c r="VFI189" s="257"/>
      <c r="VFJ189" s="257"/>
      <c r="VFK189" s="257"/>
      <c r="VFL189" s="257"/>
      <c r="VFM189" s="257"/>
      <c r="VFN189" s="257"/>
      <c r="VFO189" s="257"/>
      <c r="VFP189" s="257"/>
      <c r="VFQ189" s="257"/>
      <c r="VFR189" s="257"/>
      <c r="VFS189" s="257"/>
      <c r="VFT189" s="257"/>
      <c r="VFU189" s="257"/>
      <c r="VFV189" s="257"/>
      <c r="VFW189" s="257"/>
      <c r="VFX189" s="257"/>
      <c r="VFY189" s="257"/>
      <c r="VFZ189" s="257"/>
      <c r="VGA189" s="257"/>
      <c r="VGB189" s="257"/>
      <c r="VGC189" s="257"/>
      <c r="VGD189" s="257"/>
      <c r="VGE189" s="257"/>
      <c r="VGF189" s="257"/>
      <c r="VGG189" s="257"/>
      <c r="VGH189" s="257"/>
      <c r="VGI189" s="257"/>
      <c r="VGJ189" s="257"/>
      <c r="VGK189" s="257"/>
      <c r="VGL189" s="257"/>
      <c r="VGM189" s="257"/>
      <c r="VGN189" s="257"/>
      <c r="VGO189" s="257"/>
      <c r="VGP189" s="257"/>
      <c r="VGQ189" s="257"/>
      <c r="VGR189" s="257"/>
      <c r="VGS189" s="257"/>
      <c r="VGT189" s="257"/>
      <c r="VGU189" s="257"/>
      <c r="VGV189" s="257"/>
      <c r="VGW189" s="257"/>
      <c r="VGX189" s="257"/>
      <c r="VGY189" s="257"/>
      <c r="VGZ189" s="257"/>
      <c r="VHA189" s="257"/>
      <c r="VHB189" s="257"/>
      <c r="VHC189" s="257"/>
      <c r="VHD189" s="257"/>
      <c r="VHE189" s="257"/>
      <c r="VHF189" s="257"/>
      <c r="VHG189" s="257"/>
      <c r="VHH189" s="257"/>
      <c r="VHI189" s="257"/>
      <c r="VHJ189" s="257"/>
      <c r="VHK189" s="257"/>
      <c r="VHL189" s="257"/>
      <c r="VHM189" s="257"/>
      <c r="VHN189" s="257"/>
      <c r="VHO189" s="257"/>
      <c r="VHP189" s="257"/>
      <c r="VHQ189" s="257"/>
      <c r="VHR189" s="257"/>
      <c r="VHS189" s="257"/>
      <c r="VHT189" s="257"/>
      <c r="VHU189" s="257"/>
      <c r="VHV189" s="257"/>
      <c r="VHW189" s="257"/>
      <c r="VHX189" s="257"/>
      <c r="VHY189" s="257"/>
      <c r="VHZ189" s="257"/>
      <c r="VIA189" s="257"/>
      <c r="VIB189" s="257"/>
      <c r="VIC189" s="257"/>
      <c r="VID189" s="257"/>
      <c r="VIE189" s="257"/>
      <c r="VIF189" s="257"/>
      <c r="VIG189" s="257"/>
      <c r="VIH189" s="257"/>
      <c r="VII189" s="257"/>
      <c r="VIJ189" s="257"/>
      <c r="VIK189" s="257"/>
      <c r="VIL189" s="257"/>
      <c r="VIM189" s="257"/>
      <c r="VIN189" s="257"/>
      <c r="VIO189" s="257"/>
      <c r="VIP189" s="257"/>
      <c r="VIQ189" s="257"/>
      <c r="VIR189" s="257"/>
      <c r="VIS189" s="257"/>
      <c r="VIT189" s="257"/>
      <c r="VIU189" s="257"/>
      <c r="VIV189" s="257"/>
      <c r="VIW189" s="257"/>
      <c r="VIX189" s="257"/>
      <c r="VIY189" s="257"/>
      <c r="VIZ189" s="257"/>
      <c r="VJA189" s="257"/>
      <c r="VJB189" s="257"/>
      <c r="VJC189" s="257"/>
      <c r="VJD189" s="257"/>
      <c r="VJE189" s="257"/>
      <c r="VJF189" s="257"/>
      <c r="VJG189" s="257"/>
      <c r="VJH189" s="257"/>
      <c r="VJI189" s="257"/>
      <c r="VJJ189" s="257"/>
      <c r="VJK189" s="257"/>
      <c r="VJL189" s="257"/>
      <c r="VJM189" s="257"/>
      <c r="VJN189" s="257"/>
      <c r="VJO189" s="257"/>
      <c r="VJP189" s="257"/>
      <c r="VJQ189" s="257"/>
      <c r="VJR189" s="257"/>
      <c r="VJS189" s="257"/>
      <c r="VJT189" s="257"/>
      <c r="VJU189" s="257"/>
      <c r="VJV189" s="257"/>
      <c r="VJW189" s="257"/>
      <c r="VJX189" s="257"/>
      <c r="VJY189" s="257"/>
      <c r="VJZ189" s="257"/>
      <c r="VKA189" s="257"/>
      <c r="VKB189" s="257"/>
      <c r="VKC189" s="257"/>
      <c r="VKD189" s="257"/>
      <c r="VKE189" s="257"/>
      <c r="VKF189" s="257"/>
      <c r="VKG189" s="257"/>
      <c r="VKH189" s="257"/>
      <c r="VKI189" s="257"/>
      <c r="VKJ189" s="257"/>
      <c r="VKK189" s="257"/>
      <c r="VKL189" s="257"/>
      <c r="VKM189" s="257"/>
      <c r="VKN189" s="257"/>
      <c r="VKO189" s="257"/>
      <c r="VKP189" s="257"/>
      <c r="VKQ189" s="257"/>
      <c r="VKR189" s="257"/>
      <c r="VKS189" s="257"/>
      <c r="VKT189" s="257"/>
      <c r="VKU189" s="257"/>
      <c r="VKV189" s="257"/>
      <c r="VKW189" s="257"/>
      <c r="VKX189" s="257"/>
      <c r="VKY189" s="257"/>
      <c r="VKZ189" s="257"/>
      <c r="VLA189" s="257"/>
      <c r="VLB189" s="257"/>
      <c r="VLC189" s="257"/>
      <c r="VLD189" s="257"/>
      <c r="VLE189" s="257"/>
      <c r="VLF189" s="257"/>
      <c r="VLG189" s="257"/>
      <c r="VLH189" s="257"/>
      <c r="VLI189" s="257"/>
      <c r="VLJ189" s="257"/>
      <c r="VLK189" s="257"/>
      <c r="VLL189" s="257"/>
      <c r="VLM189" s="257"/>
      <c r="VLN189" s="257"/>
      <c r="VLO189" s="257"/>
      <c r="VLP189" s="257"/>
      <c r="VLQ189" s="257"/>
      <c r="VLR189" s="257"/>
      <c r="VLS189" s="257"/>
      <c r="VLT189" s="257"/>
      <c r="VLU189" s="257"/>
      <c r="VLV189" s="257"/>
      <c r="VLW189" s="257"/>
      <c r="VLX189" s="257"/>
      <c r="VLY189" s="257"/>
      <c r="VLZ189" s="257"/>
      <c r="VMA189" s="257"/>
      <c r="VMB189" s="257"/>
      <c r="VMC189" s="257"/>
      <c r="VMD189" s="257"/>
      <c r="VME189" s="257"/>
      <c r="VMF189" s="257"/>
      <c r="VMG189" s="257"/>
      <c r="VMH189" s="257"/>
      <c r="VMI189" s="257"/>
      <c r="VMJ189" s="257"/>
      <c r="VMK189" s="257"/>
      <c r="VML189" s="257"/>
      <c r="VMM189" s="257"/>
      <c r="VMN189" s="257"/>
      <c r="VMO189" s="257"/>
      <c r="VMP189" s="257"/>
      <c r="VMQ189" s="257"/>
      <c r="VMR189" s="257"/>
      <c r="VMS189" s="257"/>
      <c r="VMT189" s="257"/>
      <c r="VMU189" s="257"/>
      <c r="VMV189" s="257"/>
      <c r="VMW189" s="257"/>
      <c r="VMX189" s="257"/>
      <c r="VMY189" s="257"/>
      <c r="VMZ189" s="257"/>
      <c r="VNA189" s="257"/>
      <c r="VNB189" s="257"/>
      <c r="VNC189" s="257"/>
      <c r="VND189" s="257"/>
      <c r="VNE189" s="257"/>
      <c r="VNF189" s="257"/>
      <c r="VNG189" s="257"/>
      <c r="VNH189" s="257"/>
      <c r="VNI189" s="257"/>
      <c r="VNJ189" s="257"/>
      <c r="VNK189" s="257"/>
      <c r="VNL189" s="257"/>
      <c r="VNM189" s="257"/>
      <c r="VNN189" s="257"/>
      <c r="VNO189" s="257"/>
      <c r="VNP189" s="257"/>
      <c r="VNQ189" s="257"/>
      <c r="VNR189" s="257"/>
      <c r="VNS189" s="257"/>
      <c r="VNT189" s="257"/>
      <c r="VNU189" s="257"/>
      <c r="VNV189" s="257"/>
      <c r="VNW189" s="257"/>
      <c r="VNX189" s="257"/>
      <c r="VNY189" s="257"/>
      <c r="VNZ189" s="257"/>
      <c r="VOA189" s="257"/>
      <c r="VOB189" s="257"/>
      <c r="VOC189" s="257"/>
      <c r="VOD189" s="257"/>
      <c r="VOE189" s="257"/>
      <c r="VOF189" s="257"/>
      <c r="VOG189" s="257"/>
      <c r="VOH189" s="257"/>
      <c r="VOI189" s="257"/>
      <c r="VOJ189" s="257"/>
      <c r="VOK189" s="257"/>
      <c r="VOL189" s="257"/>
      <c r="VOM189" s="257"/>
      <c r="VON189" s="257"/>
      <c r="VOO189" s="257"/>
      <c r="VOP189" s="257"/>
      <c r="VOQ189" s="257"/>
      <c r="VOR189" s="257"/>
      <c r="VOS189" s="257"/>
      <c r="VOT189" s="257"/>
      <c r="VOU189" s="257"/>
      <c r="VOV189" s="257"/>
      <c r="VOW189" s="257"/>
      <c r="VOX189" s="257"/>
      <c r="VOY189" s="257"/>
      <c r="VOZ189" s="257"/>
      <c r="VPA189" s="257"/>
      <c r="VPB189" s="257"/>
      <c r="VPC189" s="257"/>
      <c r="VPD189" s="257"/>
      <c r="VPE189" s="257"/>
      <c r="VPF189" s="257"/>
      <c r="VPG189" s="257"/>
      <c r="VPH189" s="257"/>
      <c r="VPI189" s="257"/>
      <c r="VPJ189" s="257"/>
      <c r="VPK189" s="257"/>
      <c r="VPL189" s="257"/>
      <c r="VPM189" s="257"/>
      <c r="VPN189" s="257"/>
      <c r="VPO189" s="257"/>
      <c r="VPP189" s="257"/>
      <c r="VPQ189" s="257"/>
      <c r="VPR189" s="257"/>
      <c r="VPS189" s="257"/>
      <c r="VPT189" s="257"/>
      <c r="VPU189" s="257"/>
      <c r="VPV189" s="257"/>
      <c r="VPW189" s="257"/>
      <c r="VPX189" s="257"/>
      <c r="VPY189" s="257"/>
      <c r="VPZ189" s="257"/>
      <c r="VQA189" s="257"/>
      <c r="VQB189" s="257"/>
      <c r="VQC189" s="257"/>
      <c r="VQD189" s="257"/>
      <c r="VQE189" s="257"/>
      <c r="VQF189" s="257"/>
      <c r="VQG189" s="257"/>
      <c r="VQH189" s="257"/>
      <c r="VQI189" s="257"/>
      <c r="VQJ189" s="257"/>
      <c r="VQK189" s="257"/>
      <c r="VQL189" s="257"/>
      <c r="VQM189" s="257"/>
      <c r="VQN189" s="257"/>
      <c r="VQO189" s="257"/>
      <c r="VQP189" s="257"/>
      <c r="VQQ189" s="257"/>
      <c r="VQR189" s="257"/>
      <c r="VQS189" s="257"/>
      <c r="VQT189" s="257"/>
      <c r="VQU189" s="257"/>
      <c r="VQV189" s="257"/>
      <c r="VQW189" s="257"/>
      <c r="VQX189" s="257"/>
      <c r="VQY189" s="257"/>
      <c r="VQZ189" s="257"/>
      <c r="VRA189" s="257"/>
      <c r="VRB189" s="257"/>
      <c r="VRC189" s="257"/>
      <c r="VRD189" s="257"/>
      <c r="VRE189" s="257"/>
      <c r="VRF189" s="257"/>
      <c r="VRG189" s="257"/>
      <c r="VRH189" s="257"/>
      <c r="VRI189" s="257"/>
      <c r="VRJ189" s="257"/>
      <c r="VRK189" s="257"/>
      <c r="VRL189" s="257"/>
      <c r="VRM189" s="257"/>
      <c r="VRN189" s="257"/>
      <c r="VRO189" s="257"/>
      <c r="VRP189" s="257"/>
      <c r="VRQ189" s="257"/>
      <c r="VRR189" s="257"/>
      <c r="VRS189" s="257"/>
      <c r="VRT189" s="257"/>
      <c r="VRU189" s="257"/>
      <c r="VRV189" s="257"/>
      <c r="VRW189" s="257"/>
      <c r="VRX189" s="257"/>
      <c r="VRY189" s="257"/>
      <c r="VRZ189" s="257"/>
      <c r="VSA189" s="257"/>
      <c r="VSB189" s="257"/>
      <c r="VSC189" s="257"/>
      <c r="VSD189" s="257"/>
      <c r="VSE189" s="257"/>
      <c r="VSF189" s="257"/>
      <c r="VSG189" s="257"/>
      <c r="VSH189" s="257"/>
      <c r="VSI189" s="257"/>
      <c r="VSJ189" s="257"/>
      <c r="VSK189" s="257"/>
      <c r="VSL189" s="257"/>
      <c r="VSM189" s="257"/>
      <c r="VSN189" s="257"/>
      <c r="VSO189" s="257"/>
      <c r="VSP189" s="257"/>
      <c r="VSQ189" s="257"/>
      <c r="VSR189" s="257"/>
      <c r="VSS189" s="257"/>
      <c r="VST189" s="257"/>
      <c r="VSU189" s="257"/>
      <c r="VSV189" s="257"/>
      <c r="VSW189" s="257"/>
      <c r="VSX189" s="257"/>
      <c r="VSY189" s="257"/>
      <c r="VSZ189" s="257"/>
      <c r="VTA189" s="257"/>
      <c r="VTB189" s="257"/>
      <c r="VTC189" s="257"/>
      <c r="VTD189" s="257"/>
      <c r="VTE189" s="257"/>
      <c r="VTF189" s="257"/>
      <c r="VTG189" s="257"/>
      <c r="VTH189" s="257"/>
      <c r="VTI189" s="257"/>
      <c r="VTJ189" s="257"/>
      <c r="VTK189" s="257"/>
      <c r="VTL189" s="257"/>
      <c r="VTM189" s="257"/>
      <c r="VTN189" s="257"/>
      <c r="VTO189" s="257"/>
      <c r="VTP189" s="257"/>
      <c r="VTQ189" s="257"/>
      <c r="VTR189" s="257"/>
      <c r="VTS189" s="257"/>
      <c r="VTT189" s="257"/>
      <c r="VTU189" s="257"/>
      <c r="VTV189" s="257"/>
      <c r="VTW189" s="257"/>
      <c r="VTX189" s="257"/>
      <c r="VTY189" s="257"/>
      <c r="VTZ189" s="257"/>
      <c r="VUA189" s="257"/>
      <c r="VUB189" s="257"/>
      <c r="VUC189" s="257"/>
      <c r="VUD189" s="257"/>
      <c r="VUE189" s="257"/>
      <c r="VUF189" s="257"/>
      <c r="VUG189" s="257"/>
      <c r="VUH189" s="257"/>
      <c r="VUI189" s="257"/>
      <c r="VUJ189" s="257"/>
      <c r="VUK189" s="257"/>
      <c r="VUL189" s="257"/>
      <c r="VUM189" s="257"/>
      <c r="VUN189" s="257"/>
      <c r="VUO189" s="257"/>
      <c r="VUP189" s="257"/>
      <c r="VUQ189" s="257"/>
      <c r="VUR189" s="257"/>
      <c r="VUS189" s="257"/>
      <c r="VUT189" s="257"/>
      <c r="VUU189" s="257"/>
      <c r="VUV189" s="257"/>
      <c r="VUW189" s="257"/>
      <c r="VUX189" s="257"/>
      <c r="VUY189" s="257"/>
      <c r="VUZ189" s="257"/>
      <c r="VVA189" s="257"/>
      <c r="VVB189" s="257"/>
      <c r="VVC189" s="257"/>
      <c r="VVD189" s="257"/>
      <c r="VVE189" s="257"/>
      <c r="VVF189" s="257"/>
      <c r="VVG189" s="257"/>
      <c r="VVH189" s="257"/>
      <c r="VVI189" s="257"/>
      <c r="VVJ189" s="257"/>
      <c r="VVK189" s="257"/>
      <c r="VVL189" s="257"/>
      <c r="VVM189" s="257"/>
      <c r="VVN189" s="257"/>
      <c r="VVO189" s="257"/>
      <c r="VVP189" s="257"/>
      <c r="VVQ189" s="257"/>
      <c r="VVR189" s="257"/>
      <c r="VVS189" s="257"/>
      <c r="VVT189" s="257"/>
      <c r="VVU189" s="257"/>
      <c r="VVV189" s="257"/>
      <c r="VVW189" s="257"/>
      <c r="VVX189" s="257"/>
      <c r="VVY189" s="257"/>
      <c r="VVZ189" s="257"/>
      <c r="VWA189" s="257"/>
      <c r="VWB189" s="257"/>
      <c r="VWC189" s="257"/>
      <c r="VWD189" s="257"/>
      <c r="VWE189" s="257"/>
      <c r="VWF189" s="257"/>
      <c r="VWG189" s="257"/>
      <c r="VWH189" s="257"/>
      <c r="VWI189" s="257"/>
      <c r="VWJ189" s="257"/>
      <c r="VWK189" s="257"/>
      <c r="VWL189" s="257"/>
      <c r="VWM189" s="257"/>
      <c r="VWN189" s="257"/>
      <c r="VWO189" s="257"/>
      <c r="VWP189" s="257"/>
      <c r="VWQ189" s="257"/>
      <c r="VWR189" s="257"/>
      <c r="VWS189" s="257"/>
      <c r="VWT189" s="257"/>
      <c r="VWU189" s="257"/>
      <c r="VWV189" s="257"/>
      <c r="VWW189" s="257"/>
      <c r="VWX189" s="257"/>
      <c r="VWY189" s="257"/>
      <c r="VWZ189" s="257"/>
      <c r="VXA189" s="257"/>
      <c r="VXB189" s="257"/>
      <c r="VXC189" s="257"/>
      <c r="VXD189" s="257"/>
      <c r="VXE189" s="257"/>
      <c r="VXF189" s="257"/>
      <c r="VXG189" s="257"/>
      <c r="VXH189" s="257"/>
      <c r="VXI189" s="257"/>
      <c r="VXJ189" s="257"/>
      <c r="VXK189" s="257"/>
      <c r="VXL189" s="257"/>
      <c r="VXM189" s="257"/>
      <c r="VXN189" s="257"/>
      <c r="VXO189" s="257"/>
      <c r="VXP189" s="257"/>
      <c r="VXQ189" s="257"/>
      <c r="VXR189" s="257"/>
      <c r="VXS189" s="257"/>
      <c r="VXT189" s="257"/>
      <c r="VXU189" s="257"/>
      <c r="VXV189" s="257"/>
      <c r="VXW189" s="257"/>
      <c r="VXX189" s="257"/>
      <c r="VXY189" s="257"/>
      <c r="VXZ189" s="257"/>
      <c r="VYA189" s="257"/>
      <c r="VYB189" s="257"/>
      <c r="VYC189" s="257"/>
      <c r="VYD189" s="257"/>
      <c r="VYE189" s="257"/>
      <c r="VYF189" s="257"/>
      <c r="VYG189" s="257"/>
      <c r="VYH189" s="257"/>
      <c r="VYI189" s="257"/>
      <c r="VYJ189" s="257"/>
      <c r="VYK189" s="257"/>
      <c r="VYL189" s="257"/>
      <c r="VYM189" s="257"/>
      <c r="VYN189" s="257"/>
      <c r="VYO189" s="257"/>
      <c r="VYP189" s="257"/>
      <c r="VYQ189" s="257"/>
      <c r="VYR189" s="257"/>
      <c r="VYS189" s="257"/>
      <c r="VYT189" s="257"/>
      <c r="VYU189" s="257"/>
      <c r="VYV189" s="257"/>
      <c r="VYW189" s="257"/>
      <c r="VYX189" s="257"/>
      <c r="VYY189" s="257"/>
      <c r="VYZ189" s="257"/>
      <c r="VZA189" s="257"/>
      <c r="VZB189" s="257"/>
      <c r="VZC189" s="257"/>
      <c r="VZD189" s="257"/>
      <c r="VZE189" s="257"/>
      <c r="VZF189" s="257"/>
      <c r="VZG189" s="257"/>
      <c r="VZH189" s="257"/>
      <c r="VZI189" s="257"/>
      <c r="VZJ189" s="257"/>
      <c r="VZK189" s="257"/>
      <c r="VZL189" s="257"/>
      <c r="VZM189" s="257"/>
      <c r="VZN189" s="257"/>
      <c r="VZO189" s="257"/>
      <c r="VZP189" s="257"/>
      <c r="VZQ189" s="257"/>
      <c r="VZR189" s="257"/>
      <c r="VZS189" s="257"/>
      <c r="VZT189" s="257"/>
      <c r="VZU189" s="257"/>
      <c r="VZV189" s="257"/>
      <c r="VZW189" s="257"/>
      <c r="VZX189" s="257"/>
      <c r="VZY189" s="257"/>
      <c r="VZZ189" s="257"/>
      <c r="WAA189" s="257"/>
      <c r="WAB189" s="257"/>
      <c r="WAC189" s="257"/>
      <c r="WAD189" s="257"/>
      <c r="WAE189" s="257"/>
      <c r="WAF189" s="257"/>
      <c r="WAG189" s="257"/>
      <c r="WAH189" s="257"/>
      <c r="WAI189" s="257"/>
      <c r="WAJ189" s="257"/>
      <c r="WAK189" s="257"/>
      <c r="WAL189" s="257"/>
      <c r="WAM189" s="257"/>
      <c r="WAN189" s="257"/>
      <c r="WAO189" s="257"/>
      <c r="WAP189" s="257"/>
      <c r="WAQ189" s="257"/>
      <c r="WAR189" s="257"/>
      <c r="WAS189" s="257"/>
      <c r="WAT189" s="257"/>
      <c r="WAU189" s="257"/>
      <c r="WAV189" s="257"/>
      <c r="WAW189" s="257"/>
      <c r="WAX189" s="257"/>
      <c r="WAY189" s="257"/>
      <c r="WAZ189" s="257"/>
      <c r="WBA189" s="257"/>
      <c r="WBB189" s="257"/>
      <c r="WBC189" s="257"/>
      <c r="WBD189" s="257"/>
      <c r="WBE189" s="257"/>
      <c r="WBF189" s="257"/>
      <c r="WBG189" s="257"/>
      <c r="WBH189" s="257"/>
      <c r="WBI189" s="257"/>
      <c r="WBJ189" s="257"/>
      <c r="WBK189" s="257"/>
      <c r="WBL189" s="257"/>
      <c r="WBM189" s="257"/>
      <c r="WBN189" s="257"/>
      <c r="WBO189" s="257"/>
      <c r="WBP189" s="257"/>
      <c r="WBQ189" s="257"/>
      <c r="WBR189" s="257"/>
      <c r="WBS189" s="257"/>
      <c r="WBT189" s="257"/>
      <c r="WBU189" s="257"/>
      <c r="WBV189" s="257"/>
      <c r="WBW189" s="257"/>
      <c r="WBX189" s="257"/>
      <c r="WBY189" s="257"/>
      <c r="WBZ189" s="257"/>
      <c r="WCA189" s="257"/>
      <c r="WCB189" s="257"/>
      <c r="WCC189" s="257"/>
      <c r="WCD189" s="257"/>
      <c r="WCE189" s="257"/>
      <c r="WCF189" s="257"/>
      <c r="WCG189" s="257"/>
      <c r="WCH189" s="257"/>
      <c r="WCI189" s="257"/>
      <c r="WCJ189" s="257"/>
      <c r="WCK189" s="257"/>
      <c r="WCL189" s="257"/>
      <c r="WCM189" s="257"/>
      <c r="WCN189" s="257"/>
      <c r="WCO189" s="257"/>
      <c r="WCP189" s="257"/>
      <c r="WCQ189" s="257"/>
      <c r="WCR189" s="257"/>
      <c r="WCS189" s="257"/>
      <c r="WCT189" s="257"/>
      <c r="WCU189" s="257"/>
      <c r="WCV189" s="257"/>
      <c r="WCW189" s="257"/>
      <c r="WCX189" s="257"/>
      <c r="WCY189" s="257"/>
      <c r="WCZ189" s="257"/>
      <c r="WDA189" s="257"/>
      <c r="WDB189" s="257"/>
      <c r="WDC189" s="257"/>
      <c r="WDD189" s="257"/>
      <c r="WDE189" s="257"/>
      <c r="WDF189" s="257"/>
      <c r="WDG189" s="257"/>
      <c r="WDH189" s="257"/>
      <c r="WDI189" s="257"/>
      <c r="WDJ189" s="257"/>
      <c r="WDK189" s="257"/>
      <c r="WDL189" s="257"/>
      <c r="WDM189" s="257"/>
      <c r="WDN189" s="257"/>
      <c r="WDO189" s="257"/>
      <c r="WDP189" s="257"/>
      <c r="WDQ189" s="257"/>
      <c r="WDR189" s="257"/>
      <c r="WDS189" s="257"/>
      <c r="WDT189" s="257"/>
      <c r="WDU189" s="257"/>
      <c r="WDV189" s="257"/>
      <c r="WDW189" s="257"/>
      <c r="WDX189" s="257"/>
      <c r="WDY189" s="257"/>
      <c r="WDZ189" s="257"/>
      <c r="WEA189" s="257"/>
      <c r="WEB189" s="257"/>
      <c r="WEC189" s="257"/>
      <c r="WED189" s="257"/>
      <c r="WEE189" s="257"/>
      <c r="WEF189" s="257"/>
      <c r="WEG189" s="257"/>
      <c r="WEH189" s="257"/>
      <c r="WEI189" s="257"/>
      <c r="WEJ189" s="257"/>
      <c r="WEK189" s="257"/>
      <c r="WEL189" s="257"/>
      <c r="WEM189" s="257"/>
      <c r="WEN189" s="257"/>
      <c r="WEO189" s="257"/>
      <c r="WEP189" s="257"/>
      <c r="WEQ189" s="257"/>
      <c r="WER189" s="257"/>
      <c r="WES189" s="257"/>
      <c r="WET189" s="257"/>
      <c r="WEU189" s="257"/>
      <c r="WEV189" s="257"/>
      <c r="WEW189" s="257"/>
      <c r="WEX189" s="257"/>
      <c r="WEY189" s="257"/>
      <c r="WEZ189" s="257"/>
      <c r="WFA189" s="257"/>
      <c r="WFB189" s="257"/>
      <c r="WFC189" s="257"/>
      <c r="WFD189" s="257"/>
      <c r="WFE189" s="257"/>
      <c r="WFF189" s="257"/>
      <c r="WFG189" s="257"/>
      <c r="WFH189" s="257"/>
      <c r="WFI189" s="257"/>
      <c r="WFJ189" s="257"/>
      <c r="WFK189" s="257"/>
      <c r="WFL189" s="257"/>
      <c r="WFM189" s="257"/>
      <c r="WFN189" s="257"/>
      <c r="WFO189" s="257"/>
      <c r="WFP189" s="257"/>
      <c r="WFQ189" s="257"/>
      <c r="WFR189" s="257"/>
      <c r="WFS189" s="257"/>
      <c r="WFT189" s="257"/>
      <c r="WFU189" s="257"/>
      <c r="WFV189" s="257"/>
      <c r="WFW189" s="257"/>
      <c r="WFX189" s="257"/>
      <c r="WFY189" s="257"/>
      <c r="WFZ189" s="257"/>
      <c r="WGA189" s="257"/>
      <c r="WGB189" s="257"/>
      <c r="WGC189" s="257"/>
      <c r="WGD189" s="257"/>
      <c r="WGE189" s="257"/>
      <c r="WGF189" s="257"/>
      <c r="WGG189" s="257"/>
      <c r="WGH189" s="257"/>
      <c r="WGI189" s="257"/>
      <c r="WGJ189" s="257"/>
      <c r="WGK189" s="257"/>
      <c r="WGL189" s="257"/>
      <c r="WGM189" s="257"/>
      <c r="WGN189" s="257"/>
      <c r="WGO189" s="257"/>
      <c r="WGP189" s="257"/>
      <c r="WGQ189" s="257"/>
      <c r="WGR189" s="257"/>
      <c r="WGS189" s="257"/>
      <c r="WGT189" s="257"/>
      <c r="WGU189" s="257"/>
      <c r="WGV189" s="257"/>
      <c r="WGW189" s="257"/>
      <c r="WGX189" s="257"/>
      <c r="WGY189" s="257"/>
      <c r="WGZ189" s="257"/>
      <c r="WHA189" s="257"/>
      <c r="WHB189" s="257"/>
      <c r="WHC189" s="257"/>
      <c r="WHD189" s="257"/>
      <c r="WHE189" s="257"/>
      <c r="WHF189" s="257"/>
      <c r="WHG189" s="257"/>
      <c r="WHH189" s="257"/>
      <c r="WHI189" s="257"/>
      <c r="WHJ189" s="257"/>
      <c r="WHK189" s="257"/>
      <c r="WHL189" s="257"/>
      <c r="WHM189" s="257"/>
      <c r="WHN189" s="257"/>
      <c r="WHO189" s="257"/>
      <c r="WHP189" s="257"/>
      <c r="WHQ189" s="257"/>
      <c r="WHR189" s="257"/>
      <c r="WHS189" s="257"/>
      <c r="WHT189" s="257"/>
      <c r="WHU189" s="257"/>
      <c r="WHV189" s="257"/>
      <c r="WHW189" s="257"/>
      <c r="WHX189" s="257"/>
      <c r="WHY189" s="257"/>
      <c r="WHZ189" s="257"/>
      <c r="WIA189" s="257"/>
      <c r="WIB189" s="257"/>
      <c r="WIC189" s="257"/>
      <c r="WID189" s="257"/>
      <c r="WIE189" s="257"/>
      <c r="WIF189" s="257"/>
      <c r="WIG189" s="257"/>
      <c r="WIH189" s="257"/>
      <c r="WII189" s="257"/>
      <c r="WIJ189" s="257"/>
      <c r="WIK189" s="257"/>
      <c r="WIL189" s="257"/>
      <c r="WIM189" s="257"/>
      <c r="WIN189" s="257"/>
      <c r="WIO189" s="257"/>
      <c r="WIP189" s="257"/>
      <c r="WIQ189" s="257"/>
      <c r="WIR189" s="257"/>
      <c r="WIS189" s="257"/>
      <c r="WIT189" s="257"/>
      <c r="WIU189" s="257"/>
      <c r="WIV189" s="257"/>
      <c r="WIW189" s="257"/>
      <c r="WIX189" s="257"/>
      <c r="WIY189" s="257"/>
      <c r="WIZ189" s="257"/>
      <c r="WJA189" s="257"/>
      <c r="WJB189" s="257"/>
      <c r="WJC189" s="257"/>
      <c r="WJD189" s="257"/>
      <c r="WJE189" s="257"/>
      <c r="WJF189" s="257"/>
      <c r="WJG189" s="257"/>
      <c r="WJH189" s="257"/>
      <c r="WJI189" s="257"/>
      <c r="WJJ189" s="257"/>
      <c r="WJK189" s="257"/>
      <c r="WJL189" s="257"/>
      <c r="WJM189" s="257"/>
      <c r="WJN189" s="257"/>
      <c r="WJO189" s="257"/>
      <c r="WJP189" s="257"/>
      <c r="WJQ189" s="257"/>
      <c r="WJR189" s="257"/>
      <c r="WJS189" s="257"/>
      <c r="WJT189" s="257"/>
      <c r="WJU189" s="257"/>
      <c r="WJV189" s="257"/>
      <c r="WJW189" s="257"/>
      <c r="WJX189" s="257"/>
      <c r="WJY189" s="257"/>
      <c r="WJZ189" s="257"/>
      <c r="WKA189" s="257"/>
      <c r="WKB189" s="257"/>
      <c r="WKC189" s="257"/>
      <c r="WKD189" s="257"/>
      <c r="WKE189" s="257"/>
      <c r="WKF189" s="257"/>
      <c r="WKG189" s="257"/>
      <c r="WKH189" s="257"/>
      <c r="WKI189" s="257"/>
      <c r="WKJ189" s="257"/>
      <c r="WKK189" s="257"/>
      <c r="WKL189" s="257"/>
      <c r="WKM189" s="257"/>
      <c r="WKN189" s="257"/>
      <c r="WKO189" s="257"/>
      <c r="WKP189" s="257"/>
      <c r="WKQ189" s="257"/>
      <c r="WKR189" s="257"/>
      <c r="WKS189" s="257"/>
      <c r="WKT189" s="257"/>
      <c r="WKU189" s="257"/>
      <c r="WKV189" s="257"/>
      <c r="WKW189" s="257"/>
      <c r="WKX189" s="257"/>
      <c r="WKY189" s="257"/>
      <c r="WKZ189" s="257"/>
      <c r="WLA189" s="257"/>
      <c r="WLB189" s="257"/>
      <c r="WLC189" s="257"/>
      <c r="WLD189" s="257"/>
      <c r="WLE189" s="257"/>
      <c r="WLF189" s="257"/>
      <c r="WLG189" s="257"/>
      <c r="WLH189" s="257"/>
      <c r="WLI189" s="257"/>
      <c r="WLJ189" s="257"/>
      <c r="WLK189" s="257"/>
      <c r="WLL189" s="257"/>
      <c r="WLM189" s="257"/>
      <c r="WLN189" s="257"/>
      <c r="WLO189" s="257"/>
      <c r="WLP189" s="257"/>
      <c r="WLQ189" s="257"/>
      <c r="WLR189" s="257"/>
      <c r="WLS189" s="257"/>
      <c r="WLT189" s="257"/>
      <c r="WLU189" s="257"/>
      <c r="WLV189" s="257"/>
      <c r="WLW189" s="257"/>
      <c r="WLX189" s="257"/>
      <c r="WLY189" s="257"/>
      <c r="WLZ189" s="257"/>
      <c r="WMA189" s="257"/>
      <c r="WMB189" s="257"/>
      <c r="WMC189" s="257"/>
      <c r="WMD189" s="257"/>
      <c r="WME189" s="257"/>
      <c r="WMF189" s="257"/>
      <c r="WMG189" s="257"/>
      <c r="WMH189" s="257"/>
      <c r="WMI189" s="257"/>
      <c r="WMJ189" s="257"/>
      <c r="WMK189" s="257"/>
      <c r="WML189" s="257"/>
      <c r="WMM189" s="257"/>
      <c r="WMN189" s="257"/>
      <c r="WMO189" s="257"/>
      <c r="WMP189" s="257"/>
      <c r="WMQ189" s="257"/>
      <c r="WMR189" s="257"/>
      <c r="WMS189" s="257"/>
      <c r="WMT189" s="257"/>
      <c r="WMU189" s="257"/>
      <c r="WMV189" s="257"/>
      <c r="WMW189" s="257"/>
      <c r="WMX189" s="257"/>
      <c r="WMY189" s="257"/>
      <c r="WMZ189" s="257"/>
      <c r="WNA189" s="257"/>
      <c r="WNB189" s="257"/>
      <c r="WNC189" s="257"/>
      <c r="WND189" s="257"/>
      <c r="WNE189" s="257"/>
      <c r="WNF189" s="257"/>
      <c r="WNG189" s="257"/>
      <c r="WNH189" s="257"/>
      <c r="WNI189" s="257"/>
      <c r="WNJ189" s="257"/>
      <c r="WNK189" s="257"/>
      <c r="WNL189" s="257"/>
      <c r="WNM189" s="257"/>
      <c r="WNN189" s="257"/>
      <c r="WNO189" s="257"/>
      <c r="WNP189" s="257"/>
      <c r="WNQ189" s="257"/>
      <c r="WNR189" s="257"/>
      <c r="WNS189" s="257"/>
      <c r="WNT189" s="257"/>
      <c r="WNU189" s="257"/>
      <c r="WNV189" s="257"/>
      <c r="WNW189" s="257"/>
      <c r="WNX189" s="257"/>
      <c r="WNY189" s="257"/>
      <c r="WNZ189" s="257"/>
      <c r="WOA189" s="257"/>
      <c r="WOB189" s="257"/>
      <c r="WOC189" s="257"/>
      <c r="WOD189" s="257"/>
      <c r="WOE189" s="257"/>
      <c r="WOF189" s="257"/>
      <c r="WOG189" s="257"/>
      <c r="WOH189" s="257"/>
      <c r="WOI189" s="257"/>
      <c r="WOJ189" s="257"/>
      <c r="WOK189" s="257"/>
      <c r="WOL189" s="257"/>
      <c r="WOM189" s="257"/>
      <c r="WON189" s="257"/>
      <c r="WOO189" s="257"/>
      <c r="WOP189" s="257"/>
      <c r="WOQ189" s="257"/>
      <c r="WOR189" s="257"/>
      <c r="WOS189" s="257"/>
      <c r="WOT189" s="257"/>
      <c r="WOU189" s="257"/>
      <c r="WOV189" s="257"/>
      <c r="WOW189" s="257"/>
      <c r="WOX189" s="257"/>
      <c r="WOY189" s="257"/>
      <c r="WOZ189" s="257"/>
      <c r="WPA189" s="257"/>
      <c r="WPB189" s="257"/>
      <c r="WPC189" s="257"/>
      <c r="WPD189" s="257"/>
      <c r="WPE189" s="257"/>
      <c r="WPF189" s="257"/>
      <c r="WPG189" s="257"/>
      <c r="WPH189" s="257"/>
      <c r="WPI189" s="257"/>
      <c r="WPJ189" s="257"/>
      <c r="WPK189" s="257"/>
      <c r="WPL189" s="257"/>
      <c r="WPM189" s="257"/>
      <c r="WPN189" s="257"/>
      <c r="WPO189" s="257"/>
      <c r="WPP189" s="257"/>
      <c r="WPQ189" s="257"/>
      <c r="WPR189" s="257"/>
      <c r="WPS189" s="257"/>
      <c r="WPT189" s="257"/>
      <c r="WPU189" s="257"/>
      <c r="WPV189" s="257"/>
      <c r="WPW189" s="257"/>
      <c r="WPX189" s="257"/>
      <c r="WPY189" s="257"/>
      <c r="WPZ189" s="257"/>
      <c r="WQA189" s="257"/>
      <c r="WQB189" s="257"/>
      <c r="WQC189" s="257"/>
      <c r="WQD189" s="257"/>
      <c r="WQE189" s="257"/>
      <c r="WQF189" s="257"/>
      <c r="WQG189" s="257"/>
      <c r="WQH189" s="257"/>
      <c r="WQI189" s="257"/>
      <c r="WQJ189" s="257"/>
      <c r="WQK189" s="257"/>
      <c r="WQL189" s="257"/>
      <c r="WQM189" s="257"/>
      <c r="WQN189" s="257"/>
      <c r="WQO189" s="257"/>
      <c r="WQP189" s="257"/>
      <c r="WQQ189" s="257"/>
      <c r="WQR189" s="257"/>
      <c r="WQS189" s="257"/>
      <c r="WQT189" s="257"/>
      <c r="WQU189" s="257"/>
      <c r="WQV189" s="257"/>
      <c r="WQW189" s="257"/>
      <c r="WQX189" s="257"/>
      <c r="WQY189" s="257"/>
      <c r="WQZ189" s="257"/>
      <c r="WRA189" s="257"/>
      <c r="WRB189" s="257"/>
      <c r="WRC189" s="257"/>
      <c r="WRD189" s="257"/>
      <c r="WRE189" s="257"/>
      <c r="WRF189" s="257"/>
      <c r="WRG189" s="257"/>
      <c r="WRH189" s="257"/>
      <c r="WRI189" s="257"/>
      <c r="WRJ189" s="257"/>
      <c r="WRK189" s="257"/>
      <c r="WRL189" s="257"/>
      <c r="WRM189" s="257"/>
      <c r="WRN189" s="257"/>
      <c r="WRO189" s="257"/>
      <c r="WRP189" s="257"/>
      <c r="WRQ189" s="257"/>
      <c r="WRR189" s="257"/>
      <c r="WRS189" s="257"/>
      <c r="WRT189" s="257"/>
      <c r="WRU189" s="257"/>
      <c r="WRV189" s="257"/>
      <c r="WRW189" s="257"/>
      <c r="WRX189" s="257"/>
      <c r="WRY189" s="257"/>
      <c r="WRZ189" s="257"/>
      <c r="WSA189" s="257"/>
      <c r="WSB189" s="257"/>
      <c r="WSC189" s="257"/>
      <c r="WSD189" s="257"/>
      <c r="WSE189" s="257"/>
      <c r="WSF189" s="257"/>
      <c r="WSG189" s="257"/>
      <c r="WSH189" s="257"/>
      <c r="WSI189" s="257"/>
      <c r="WSJ189" s="257"/>
      <c r="WSK189" s="257"/>
      <c r="WSL189" s="257"/>
      <c r="WSM189" s="257"/>
      <c r="WSN189" s="257"/>
      <c r="WSO189" s="257"/>
      <c r="WSP189" s="257"/>
      <c r="WSQ189" s="257"/>
      <c r="WSR189" s="257"/>
      <c r="WSS189" s="257"/>
      <c r="WST189" s="257"/>
      <c r="WSU189" s="257"/>
      <c r="WSV189" s="257"/>
      <c r="WSW189" s="257"/>
      <c r="WSX189" s="257"/>
      <c r="WSY189" s="257"/>
      <c r="WSZ189" s="257"/>
      <c r="WTA189" s="257"/>
      <c r="WTB189" s="257"/>
      <c r="WTC189" s="257"/>
      <c r="WTD189" s="257"/>
      <c r="WTE189" s="257"/>
      <c r="WTF189" s="257"/>
      <c r="WTG189" s="257"/>
      <c r="WTH189" s="257"/>
      <c r="WTI189" s="257"/>
      <c r="WTJ189" s="257"/>
      <c r="WTK189" s="257"/>
      <c r="WTL189" s="257"/>
      <c r="WTM189" s="257"/>
      <c r="WTN189" s="257"/>
      <c r="WTO189" s="257"/>
      <c r="WTP189" s="257"/>
      <c r="WTQ189" s="257"/>
      <c r="WTR189" s="257"/>
      <c r="WTS189" s="257"/>
      <c r="WTT189" s="257"/>
      <c r="WTU189" s="257"/>
      <c r="WTV189" s="257"/>
      <c r="WTW189" s="257"/>
      <c r="WTX189" s="257"/>
      <c r="WTY189" s="257"/>
      <c r="WTZ189" s="257"/>
      <c r="WUA189" s="257"/>
      <c r="WUB189" s="257"/>
      <c r="WUC189" s="257"/>
      <c r="WUD189" s="257"/>
      <c r="WUE189" s="257"/>
      <c r="WUF189" s="257"/>
      <c r="WUG189" s="257"/>
      <c r="WUH189" s="257"/>
      <c r="WUI189" s="257"/>
      <c r="WUJ189" s="257"/>
      <c r="WUK189" s="257"/>
      <c r="WUL189" s="257"/>
      <c r="WUM189" s="257"/>
      <c r="WUN189" s="257"/>
      <c r="WUO189" s="257"/>
      <c r="WUP189" s="257"/>
      <c r="WUQ189" s="257"/>
      <c r="WUR189" s="257"/>
      <c r="WUS189" s="257"/>
      <c r="WUT189" s="257"/>
      <c r="WUU189" s="257"/>
      <c r="WUV189" s="257"/>
      <c r="WUW189" s="257"/>
      <c r="WUX189" s="257"/>
      <c r="WUY189" s="257"/>
      <c r="WUZ189" s="257"/>
      <c r="WVA189" s="257"/>
      <c r="WVB189" s="257"/>
      <c r="WVC189" s="257"/>
      <c r="WVD189" s="257"/>
      <c r="WVE189" s="257"/>
      <c r="WVF189" s="257"/>
      <c r="WVG189" s="257"/>
      <c r="WVH189" s="257"/>
      <c r="WVI189" s="257"/>
      <c r="WVJ189" s="257"/>
      <c r="WVK189" s="257"/>
      <c r="WVL189" s="257"/>
      <c r="WVM189" s="257"/>
      <c r="WVN189" s="257"/>
      <c r="WVO189" s="257"/>
      <c r="WVP189" s="257"/>
      <c r="WVQ189" s="257"/>
      <c r="WVR189" s="257"/>
      <c r="WVS189" s="257"/>
      <c r="WVT189" s="257"/>
      <c r="WVU189" s="257"/>
      <c r="WVV189" s="257"/>
      <c r="WVW189" s="257"/>
      <c r="WVX189" s="257"/>
      <c r="WVY189" s="257"/>
      <c r="WVZ189" s="257"/>
      <c r="WWA189" s="257"/>
      <c r="WWB189" s="257"/>
      <c r="WWC189" s="257"/>
      <c r="WWD189" s="257"/>
      <c r="WWE189" s="257"/>
      <c r="WWF189" s="257"/>
      <c r="WWG189" s="257"/>
      <c r="WWH189" s="257"/>
      <c r="WWI189" s="257"/>
      <c r="WWJ189" s="257"/>
      <c r="WWK189" s="257"/>
      <c r="WWL189" s="257"/>
      <c r="WWM189" s="257"/>
      <c r="WWN189" s="257"/>
      <c r="WWO189" s="257"/>
      <c r="WWP189" s="257"/>
      <c r="WWQ189" s="257"/>
      <c r="WWR189" s="257"/>
      <c r="WWS189" s="257"/>
      <c r="WWT189" s="257"/>
      <c r="WWU189" s="257"/>
      <c r="WWV189" s="257"/>
      <c r="WWW189" s="257"/>
      <c r="WWX189" s="257"/>
      <c r="WWY189" s="257"/>
      <c r="WWZ189" s="257"/>
      <c r="WXA189" s="257"/>
      <c r="WXB189" s="257"/>
      <c r="WXC189" s="257"/>
      <c r="WXD189" s="257"/>
      <c r="WXE189" s="257"/>
      <c r="WXF189" s="257"/>
      <c r="WXG189" s="257"/>
      <c r="WXH189" s="257"/>
      <c r="WXI189" s="257"/>
      <c r="WXJ189" s="257"/>
      <c r="WXK189" s="257"/>
      <c r="WXL189" s="257"/>
      <c r="WXM189" s="257"/>
      <c r="WXN189" s="257"/>
      <c r="WXO189" s="257"/>
      <c r="WXP189" s="257"/>
      <c r="WXQ189" s="257"/>
      <c r="WXR189" s="257"/>
      <c r="WXS189" s="257"/>
      <c r="WXT189" s="257"/>
      <c r="WXU189" s="257"/>
      <c r="WXV189" s="257"/>
      <c r="WXW189" s="257"/>
      <c r="WXX189" s="257"/>
      <c r="WXY189" s="257"/>
      <c r="WXZ189" s="257"/>
      <c r="WYA189" s="257"/>
      <c r="WYB189" s="257"/>
      <c r="WYC189" s="257"/>
      <c r="WYD189" s="257"/>
      <c r="WYE189" s="257"/>
      <c r="WYF189" s="257"/>
      <c r="WYG189" s="257"/>
      <c r="WYH189" s="257"/>
      <c r="WYI189" s="257"/>
      <c r="WYJ189" s="257"/>
      <c r="WYK189" s="257"/>
      <c r="WYL189" s="257"/>
      <c r="WYM189" s="257"/>
      <c r="WYN189" s="257"/>
      <c r="WYO189" s="257"/>
      <c r="WYP189" s="257"/>
      <c r="WYQ189" s="257"/>
      <c r="WYR189" s="257"/>
      <c r="WYS189" s="257"/>
      <c r="WYT189" s="257"/>
      <c r="WYU189" s="257"/>
      <c r="WYV189" s="257"/>
      <c r="WYW189" s="257"/>
      <c r="WYX189" s="257"/>
      <c r="WYY189" s="257"/>
      <c r="WYZ189" s="257"/>
      <c r="WZA189" s="257"/>
      <c r="WZB189" s="257"/>
      <c r="WZC189" s="257"/>
      <c r="WZD189" s="257"/>
      <c r="WZE189" s="257"/>
      <c r="WZF189" s="257"/>
      <c r="WZG189" s="257"/>
      <c r="WZH189" s="257"/>
      <c r="WZI189" s="257"/>
      <c r="WZJ189" s="257"/>
      <c r="WZK189" s="257"/>
      <c r="WZL189" s="257"/>
      <c r="WZM189" s="257"/>
      <c r="WZN189" s="257"/>
      <c r="WZO189" s="257"/>
      <c r="WZP189" s="257"/>
      <c r="WZQ189" s="257"/>
      <c r="WZR189" s="257"/>
      <c r="WZS189" s="257"/>
      <c r="WZT189" s="257"/>
      <c r="WZU189" s="257"/>
      <c r="WZV189" s="257"/>
      <c r="WZW189" s="257"/>
      <c r="WZX189" s="257"/>
      <c r="WZY189" s="257"/>
      <c r="WZZ189" s="257"/>
      <c r="XAA189" s="257"/>
      <c r="XAB189" s="257"/>
      <c r="XAC189" s="257"/>
      <c r="XAD189" s="257"/>
      <c r="XAE189" s="257"/>
      <c r="XAF189" s="257"/>
      <c r="XAG189" s="257"/>
      <c r="XAH189" s="257"/>
      <c r="XAI189" s="257"/>
      <c r="XAJ189" s="257"/>
      <c r="XAK189" s="257"/>
      <c r="XAL189" s="257"/>
      <c r="XAM189" s="257"/>
      <c r="XAN189" s="257"/>
      <c r="XAO189" s="257"/>
      <c r="XAP189" s="257"/>
      <c r="XAQ189" s="257"/>
      <c r="XAR189" s="257"/>
      <c r="XAS189" s="257"/>
      <c r="XAT189" s="257"/>
      <c r="XAU189" s="257"/>
      <c r="XAV189" s="257"/>
      <c r="XAW189" s="257"/>
      <c r="XAX189" s="257"/>
      <c r="XAY189" s="257"/>
      <c r="XAZ189" s="257"/>
      <c r="XBA189" s="257"/>
      <c r="XBB189" s="257"/>
      <c r="XBC189" s="257"/>
      <c r="XBD189" s="257"/>
      <c r="XBE189" s="257"/>
      <c r="XBF189" s="257"/>
      <c r="XBG189" s="257"/>
      <c r="XBH189" s="257"/>
      <c r="XBI189" s="257"/>
      <c r="XBJ189" s="257"/>
      <c r="XBK189" s="257"/>
      <c r="XBL189" s="257"/>
      <c r="XBM189" s="257"/>
      <c r="XBN189" s="257"/>
      <c r="XBO189" s="257"/>
      <c r="XBP189" s="257"/>
      <c r="XBQ189" s="257"/>
      <c r="XBR189" s="257"/>
      <c r="XBS189" s="257"/>
      <c r="XBT189" s="257"/>
      <c r="XBU189" s="257"/>
      <c r="XBV189" s="257"/>
      <c r="XBW189" s="257"/>
      <c r="XBX189" s="257"/>
      <c r="XBY189" s="257"/>
      <c r="XBZ189" s="257"/>
      <c r="XCA189" s="257"/>
      <c r="XCB189" s="257"/>
      <c r="XCC189" s="257"/>
      <c r="XCD189" s="257"/>
      <c r="XCE189" s="257"/>
      <c r="XCF189" s="257"/>
      <c r="XCG189" s="257"/>
      <c r="XCH189" s="257"/>
      <c r="XCI189" s="257"/>
      <c r="XCJ189" s="257"/>
      <c r="XCK189" s="257"/>
      <c r="XCL189" s="257"/>
      <c r="XCM189" s="257"/>
      <c r="XCN189" s="257"/>
      <c r="XCO189" s="257"/>
      <c r="XCP189" s="257"/>
      <c r="XCQ189" s="257"/>
      <c r="XCR189" s="257"/>
      <c r="XCS189" s="257"/>
      <c r="XCT189" s="257"/>
      <c r="XCU189" s="257"/>
      <c r="XCV189" s="257"/>
      <c r="XCW189" s="257"/>
      <c r="XCX189" s="257"/>
      <c r="XCY189" s="257"/>
      <c r="XCZ189" s="257"/>
      <c r="XDA189" s="257"/>
      <c r="XDB189" s="257"/>
      <c r="XDC189" s="257"/>
      <c r="XDD189" s="257"/>
      <c r="XDE189" s="257"/>
      <c r="XDF189" s="257"/>
      <c r="XDG189" s="257"/>
      <c r="XDH189" s="257"/>
      <c r="XDI189" s="257"/>
      <c r="XDJ189" s="257"/>
      <c r="XDK189" s="257"/>
      <c r="XDL189" s="257"/>
      <c r="XDM189" s="257"/>
      <c r="XDN189" s="257"/>
      <c r="XDO189" s="257"/>
      <c r="XDP189" s="257"/>
      <c r="XDQ189" s="257"/>
      <c r="XDR189" s="257"/>
      <c r="XDS189" s="257"/>
      <c r="XDT189" s="257"/>
      <c r="XDU189" s="257"/>
      <c r="XDV189" s="257"/>
      <c r="XDW189" s="257"/>
      <c r="XDX189" s="257"/>
      <c r="XDY189" s="257"/>
      <c r="XDZ189" s="257"/>
      <c r="XEA189" s="257"/>
      <c r="XEB189" s="257"/>
      <c r="XEC189" s="257"/>
      <c r="XED189" s="257"/>
      <c r="XEE189" s="257"/>
      <c r="XEF189" s="257"/>
      <c r="XEG189" s="257"/>
      <c r="XEH189" s="257"/>
      <c r="XEI189" s="257"/>
      <c r="XEJ189" s="257"/>
      <c r="XEK189" s="257"/>
      <c r="XEL189" s="257"/>
      <c r="XEM189" s="257"/>
      <c r="XEN189" s="257"/>
      <c r="XEO189" s="257"/>
      <c r="XEP189" s="257"/>
      <c r="XEQ189" s="257"/>
      <c r="XER189" s="257"/>
      <c r="XES189" s="257"/>
      <c r="XET189" s="257"/>
      <c r="XEU189" s="257"/>
      <c r="XEV189" s="257"/>
    </row>
    <row r="190" spans="1:16376" s="258" customFormat="1" ht="13.8" x14ac:dyDescent="0.25">
      <c r="A190" s="192" t="s">
        <v>1176</v>
      </c>
      <c r="B190" s="194" t="s">
        <v>971</v>
      </c>
      <c r="C190" s="209">
        <v>327000121</v>
      </c>
      <c r="D190" s="193"/>
      <c r="E190" s="210" t="s">
        <v>973</v>
      </c>
      <c r="F190" s="193"/>
      <c r="G190" s="193"/>
      <c r="H190" s="211">
        <v>1</v>
      </c>
      <c r="I190" s="509"/>
      <c r="J190" s="520">
        <v>122457</v>
      </c>
      <c r="K190" s="212">
        <v>1</v>
      </c>
      <c r="L190" s="231"/>
      <c r="M190" s="211" t="s">
        <v>11</v>
      </c>
      <c r="N190" s="456"/>
      <c r="O190" s="230">
        <f>Tabelle44243539[[#This Row],[FOPPE Art.-Nr. ]]</f>
        <v>327000121</v>
      </c>
      <c r="P190" s="257"/>
      <c r="Q190" s="257"/>
      <c r="R190" s="257"/>
      <c r="BY190" s="257"/>
      <c r="BZ190" s="257"/>
      <c r="CA190" s="257"/>
      <c r="CB190" s="257"/>
      <c r="CC190" s="257"/>
      <c r="CD190" s="257"/>
      <c r="CE190" s="257"/>
      <c r="CF190" s="257"/>
      <c r="CG190" s="257"/>
      <c r="CH190" s="257"/>
      <c r="CI190" s="257"/>
      <c r="CJ190" s="257"/>
      <c r="CK190" s="257"/>
      <c r="CL190" s="257"/>
      <c r="CM190" s="257"/>
      <c r="CN190" s="257"/>
      <c r="CO190" s="257"/>
      <c r="CP190" s="257"/>
      <c r="CQ190" s="257"/>
      <c r="CR190" s="257"/>
      <c r="CS190" s="257"/>
      <c r="CT190" s="257"/>
      <c r="CU190" s="257"/>
      <c r="CV190" s="257"/>
      <c r="CW190" s="257"/>
      <c r="CX190" s="257"/>
      <c r="CY190" s="257"/>
      <c r="CZ190" s="257"/>
      <c r="DA190" s="257"/>
      <c r="DB190" s="257"/>
      <c r="DC190" s="257"/>
      <c r="DD190" s="257"/>
      <c r="DE190" s="257"/>
      <c r="DF190" s="257"/>
      <c r="DG190" s="257"/>
      <c r="DH190" s="257"/>
      <c r="DI190" s="257"/>
      <c r="DJ190" s="257"/>
      <c r="DK190" s="257"/>
      <c r="DL190" s="257"/>
      <c r="DM190" s="257"/>
      <c r="DN190" s="257"/>
      <c r="DO190" s="257"/>
      <c r="DP190" s="257"/>
      <c r="DQ190" s="257"/>
      <c r="DR190" s="257"/>
      <c r="DS190" s="257"/>
      <c r="DT190" s="257"/>
      <c r="DU190" s="257"/>
      <c r="DV190" s="257"/>
      <c r="DW190" s="257"/>
      <c r="DX190" s="257"/>
      <c r="DY190" s="257"/>
      <c r="DZ190" s="257"/>
      <c r="EA190" s="257"/>
      <c r="EB190" s="257"/>
      <c r="EC190" s="257"/>
      <c r="ED190" s="257"/>
      <c r="EE190" s="257"/>
      <c r="EF190" s="257"/>
      <c r="EG190" s="257"/>
      <c r="EH190" s="257"/>
      <c r="EI190" s="257"/>
      <c r="EJ190" s="257"/>
      <c r="EK190" s="257"/>
      <c r="EL190" s="257"/>
      <c r="EM190" s="257"/>
      <c r="EN190" s="257"/>
      <c r="EO190" s="257"/>
      <c r="EP190" s="257"/>
      <c r="EQ190" s="257"/>
      <c r="ER190" s="257"/>
      <c r="ES190" s="257"/>
      <c r="ET190" s="257"/>
      <c r="EU190" s="257"/>
      <c r="EV190" s="257"/>
      <c r="EW190" s="257"/>
      <c r="EX190" s="257"/>
      <c r="EY190" s="257"/>
      <c r="EZ190" s="257"/>
      <c r="FA190" s="257"/>
      <c r="FB190" s="257"/>
      <c r="FC190" s="257"/>
      <c r="FD190" s="257"/>
      <c r="FE190" s="257"/>
      <c r="FF190" s="257"/>
      <c r="FG190" s="257"/>
      <c r="FH190" s="257"/>
      <c r="FI190" s="257"/>
      <c r="FJ190" s="257"/>
      <c r="FK190" s="257"/>
      <c r="FL190" s="257"/>
      <c r="FM190" s="257"/>
      <c r="FN190" s="257"/>
      <c r="FO190" s="257"/>
      <c r="FP190" s="257"/>
      <c r="FQ190" s="257"/>
      <c r="FR190" s="257"/>
      <c r="FS190" s="257"/>
      <c r="FT190" s="257"/>
      <c r="FU190" s="257"/>
      <c r="FV190" s="257"/>
      <c r="FW190" s="257"/>
      <c r="FX190" s="257"/>
      <c r="FY190" s="257"/>
      <c r="FZ190" s="257"/>
      <c r="GA190" s="257"/>
      <c r="GB190" s="257"/>
      <c r="GC190" s="257"/>
      <c r="GD190" s="257"/>
      <c r="GE190" s="257"/>
      <c r="GF190" s="257"/>
      <c r="GG190" s="257"/>
      <c r="GH190" s="257"/>
      <c r="GI190" s="257"/>
      <c r="GJ190" s="257"/>
      <c r="GK190" s="257"/>
      <c r="GL190" s="257"/>
      <c r="GM190" s="257"/>
      <c r="GN190" s="257"/>
      <c r="GO190" s="257"/>
      <c r="GP190" s="257"/>
      <c r="GQ190" s="257"/>
      <c r="GR190" s="257"/>
      <c r="GS190" s="257"/>
      <c r="GT190" s="257"/>
      <c r="GU190" s="257"/>
      <c r="GV190" s="257"/>
      <c r="GW190" s="257"/>
      <c r="GX190" s="257"/>
      <c r="GY190" s="257"/>
      <c r="GZ190" s="257"/>
      <c r="HA190" s="257"/>
      <c r="HB190" s="257"/>
      <c r="HC190" s="257"/>
      <c r="HD190" s="257"/>
      <c r="HE190" s="257"/>
      <c r="HF190" s="257"/>
      <c r="HG190" s="257"/>
      <c r="HH190" s="257"/>
      <c r="HI190" s="257"/>
      <c r="HJ190" s="257"/>
      <c r="HK190" s="257"/>
      <c r="HL190" s="257"/>
      <c r="HM190" s="257"/>
      <c r="HN190" s="257"/>
      <c r="HO190" s="257"/>
      <c r="HP190" s="257"/>
      <c r="HQ190" s="257"/>
      <c r="HR190" s="257"/>
      <c r="HS190" s="257"/>
      <c r="HT190" s="257"/>
      <c r="HU190" s="257"/>
      <c r="HV190" s="257"/>
      <c r="HW190" s="257"/>
      <c r="HX190" s="257"/>
      <c r="HY190" s="257"/>
      <c r="HZ190" s="257"/>
      <c r="IA190" s="257"/>
      <c r="IB190" s="257"/>
      <c r="IC190" s="257"/>
      <c r="ID190" s="257"/>
      <c r="IE190" s="257"/>
      <c r="IF190" s="257"/>
      <c r="IG190" s="257"/>
      <c r="IH190" s="257"/>
      <c r="II190" s="257"/>
      <c r="IJ190" s="257"/>
      <c r="IK190" s="257"/>
      <c r="IL190" s="257"/>
      <c r="IM190" s="257"/>
      <c r="IN190" s="257"/>
      <c r="IO190" s="257"/>
      <c r="IP190" s="257"/>
      <c r="IQ190" s="257"/>
      <c r="IR190" s="257"/>
      <c r="IS190" s="257"/>
      <c r="IT190" s="257"/>
      <c r="IU190" s="257"/>
      <c r="IV190" s="257"/>
      <c r="IW190" s="257"/>
      <c r="IX190" s="257"/>
      <c r="IY190" s="257"/>
      <c r="IZ190" s="257"/>
      <c r="JA190" s="257"/>
      <c r="JB190" s="257"/>
      <c r="JC190" s="257"/>
      <c r="JD190" s="257"/>
      <c r="JE190" s="257"/>
      <c r="JF190" s="257"/>
      <c r="JG190" s="257"/>
      <c r="JH190" s="257"/>
      <c r="JI190" s="257"/>
      <c r="JJ190" s="257"/>
      <c r="JK190" s="257"/>
      <c r="JL190" s="257"/>
      <c r="JM190" s="257"/>
      <c r="JN190" s="257"/>
      <c r="JO190" s="257"/>
      <c r="JP190" s="257"/>
      <c r="JQ190" s="257"/>
      <c r="JR190" s="257"/>
      <c r="JS190" s="257"/>
      <c r="JT190" s="257"/>
      <c r="JU190" s="257"/>
      <c r="JV190" s="257"/>
      <c r="JW190" s="257"/>
      <c r="JX190" s="257"/>
      <c r="JY190" s="257"/>
      <c r="JZ190" s="257"/>
      <c r="KA190" s="257"/>
      <c r="KB190" s="257"/>
      <c r="KC190" s="257"/>
      <c r="KD190" s="257"/>
      <c r="KE190" s="257"/>
      <c r="KF190" s="257"/>
      <c r="KG190" s="257"/>
      <c r="KH190" s="257"/>
      <c r="KI190" s="257"/>
      <c r="KJ190" s="257"/>
      <c r="KK190" s="257"/>
      <c r="KL190" s="257"/>
      <c r="KM190" s="257"/>
      <c r="KN190" s="257"/>
      <c r="KO190" s="257"/>
      <c r="KP190" s="257"/>
      <c r="KQ190" s="257"/>
      <c r="KR190" s="257"/>
      <c r="KS190" s="257"/>
      <c r="KT190" s="257"/>
      <c r="KU190" s="257"/>
      <c r="KV190" s="257"/>
      <c r="KW190" s="257"/>
      <c r="KX190" s="257"/>
      <c r="KY190" s="257"/>
      <c r="KZ190" s="257"/>
      <c r="LA190" s="257"/>
      <c r="LB190" s="257"/>
      <c r="LC190" s="257"/>
      <c r="LD190" s="257"/>
      <c r="LE190" s="257"/>
      <c r="LF190" s="257"/>
      <c r="LG190" s="257"/>
      <c r="LH190" s="257"/>
      <c r="LI190" s="257"/>
      <c r="LJ190" s="257"/>
      <c r="LK190" s="257"/>
      <c r="LL190" s="257"/>
      <c r="LM190" s="257"/>
      <c r="LN190" s="257"/>
      <c r="LO190" s="257"/>
      <c r="LP190" s="257"/>
      <c r="LQ190" s="257"/>
      <c r="LR190" s="257"/>
      <c r="LS190" s="257"/>
      <c r="LT190" s="257"/>
      <c r="LU190" s="257"/>
      <c r="LV190" s="257"/>
      <c r="LW190" s="257"/>
      <c r="LX190" s="257"/>
      <c r="LY190" s="257"/>
      <c r="LZ190" s="257"/>
      <c r="MA190" s="257"/>
      <c r="MB190" s="257"/>
      <c r="MC190" s="257"/>
      <c r="MD190" s="257"/>
      <c r="ME190" s="257"/>
      <c r="MF190" s="257"/>
      <c r="MG190" s="257"/>
      <c r="MH190" s="257"/>
      <c r="MI190" s="257"/>
      <c r="MJ190" s="257"/>
      <c r="MK190" s="257"/>
      <c r="ML190" s="257"/>
      <c r="MM190" s="257"/>
      <c r="MN190" s="257"/>
      <c r="MO190" s="257"/>
      <c r="MP190" s="257"/>
      <c r="MQ190" s="257"/>
      <c r="MR190" s="257"/>
      <c r="MS190" s="257"/>
      <c r="MT190" s="257"/>
      <c r="MU190" s="257"/>
      <c r="MV190" s="257"/>
      <c r="MW190" s="257"/>
      <c r="MX190" s="257"/>
      <c r="MY190" s="257"/>
      <c r="MZ190" s="257"/>
      <c r="NA190" s="257"/>
      <c r="NB190" s="257"/>
      <c r="NC190" s="257"/>
      <c r="ND190" s="257"/>
      <c r="NE190" s="257"/>
      <c r="NF190" s="257"/>
      <c r="NG190" s="257"/>
      <c r="NH190" s="257"/>
      <c r="NI190" s="257"/>
      <c r="NJ190" s="257"/>
      <c r="NK190" s="257"/>
      <c r="NL190" s="257"/>
      <c r="NM190" s="257"/>
      <c r="NN190" s="257"/>
      <c r="NO190" s="257"/>
      <c r="NP190" s="257"/>
      <c r="NQ190" s="257"/>
      <c r="NR190" s="257"/>
      <c r="NS190" s="257"/>
      <c r="NT190" s="257"/>
      <c r="NU190" s="257"/>
      <c r="NV190" s="257"/>
      <c r="NW190" s="257"/>
      <c r="NX190" s="257"/>
      <c r="NY190" s="257"/>
      <c r="NZ190" s="257"/>
      <c r="OA190" s="257"/>
      <c r="OB190" s="257"/>
      <c r="OC190" s="257"/>
      <c r="OD190" s="257"/>
      <c r="OE190" s="257"/>
      <c r="OF190" s="257"/>
      <c r="OG190" s="257"/>
      <c r="OH190" s="257"/>
      <c r="OI190" s="257"/>
      <c r="OJ190" s="257"/>
      <c r="OK190" s="257"/>
      <c r="OL190" s="257"/>
      <c r="OM190" s="257"/>
      <c r="ON190" s="257"/>
      <c r="OO190" s="257"/>
      <c r="OP190" s="257"/>
      <c r="OQ190" s="257"/>
      <c r="OR190" s="257"/>
      <c r="OS190" s="257"/>
      <c r="OT190" s="257"/>
      <c r="OU190" s="257"/>
      <c r="OV190" s="257"/>
      <c r="OW190" s="257"/>
      <c r="OX190" s="257"/>
      <c r="OY190" s="257"/>
      <c r="OZ190" s="257"/>
      <c r="PA190" s="257"/>
      <c r="PB190" s="257"/>
      <c r="PC190" s="257"/>
      <c r="PD190" s="257"/>
      <c r="PE190" s="257"/>
      <c r="PF190" s="257"/>
      <c r="PG190" s="257"/>
      <c r="PH190" s="257"/>
      <c r="PI190" s="257"/>
      <c r="PJ190" s="257"/>
      <c r="PK190" s="257"/>
      <c r="PL190" s="257"/>
      <c r="PM190" s="257"/>
      <c r="PN190" s="257"/>
      <c r="PO190" s="257"/>
      <c r="PP190" s="257"/>
      <c r="PQ190" s="257"/>
      <c r="PR190" s="257"/>
      <c r="PS190" s="257"/>
      <c r="PT190" s="257"/>
      <c r="PU190" s="257"/>
      <c r="PV190" s="257"/>
      <c r="PW190" s="257"/>
      <c r="PX190" s="257"/>
      <c r="PY190" s="257"/>
      <c r="PZ190" s="257"/>
      <c r="QA190" s="257"/>
      <c r="QB190" s="257"/>
      <c r="QC190" s="257"/>
      <c r="QD190" s="257"/>
      <c r="QE190" s="257"/>
      <c r="QF190" s="257"/>
      <c r="QG190" s="257"/>
      <c r="QH190" s="257"/>
      <c r="QI190" s="257"/>
      <c r="QJ190" s="257"/>
      <c r="QK190" s="257"/>
      <c r="QL190" s="257"/>
      <c r="QM190" s="257"/>
      <c r="QN190" s="257"/>
      <c r="QO190" s="257"/>
      <c r="QP190" s="257"/>
      <c r="QQ190" s="257"/>
      <c r="QR190" s="257"/>
      <c r="QS190" s="257"/>
      <c r="QT190" s="257"/>
      <c r="QU190" s="257"/>
      <c r="QV190" s="257"/>
      <c r="QW190" s="257"/>
      <c r="QX190" s="257"/>
      <c r="QY190" s="257"/>
      <c r="QZ190" s="257"/>
      <c r="RA190" s="257"/>
      <c r="RB190" s="257"/>
      <c r="RC190" s="257"/>
      <c r="RD190" s="257"/>
      <c r="RE190" s="257"/>
      <c r="RF190" s="257"/>
      <c r="RG190" s="257"/>
      <c r="RH190" s="257"/>
      <c r="RI190" s="257"/>
      <c r="RJ190" s="257"/>
      <c r="RK190" s="257"/>
      <c r="RL190" s="257"/>
      <c r="RM190" s="257"/>
      <c r="RN190" s="257"/>
      <c r="RO190" s="257"/>
      <c r="RP190" s="257"/>
      <c r="RQ190" s="257"/>
      <c r="RR190" s="257"/>
      <c r="RS190" s="257"/>
      <c r="RT190" s="257"/>
      <c r="RU190" s="257"/>
      <c r="RV190" s="257"/>
      <c r="RW190" s="257"/>
      <c r="RX190" s="257"/>
      <c r="RY190" s="257"/>
      <c r="RZ190" s="257"/>
      <c r="SA190" s="257"/>
      <c r="SB190" s="257"/>
      <c r="SC190" s="257"/>
      <c r="SD190" s="257"/>
      <c r="SE190" s="257"/>
      <c r="SF190" s="257"/>
      <c r="SG190" s="257"/>
      <c r="SH190" s="257"/>
      <c r="SI190" s="257"/>
      <c r="SJ190" s="257"/>
      <c r="SK190" s="257"/>
      <c r="SL190" s="257"/>
      <c r="SM190" s="257"/>
      <c r="SN190" s="257"/>
      <c r="SO190" s="257"/>
      <c r="SP190" s="257"/>
      <c r="SQ190" s="257"/>
      <c r="SR190" s="257"/>
      <c r="SS190" s="257"/>
      <c r="ST190" s="257"/>
      <c r="SU190" s="257"/>
      <c r="SV190" s="257"/>
      <c r="SW190" s="257"/>
      <c r="SX190" s="257"/>
      <c r="SY190" s="257"/>
      <c r="SZ190" s="257"/>
      <c r="TA190" s="257"/>
      <c r="TB190" s="257"/>
      <c r="TC190" s="257"/>
      <c r="TD190" s="257"/>
      <c r="TE190" s="257"/>
      <c r="TF190" s="257"/>
      <c r="TG190" s="257"/>
      <c r="TH190" s="257"/>
      <c r="TI190" s="257"/>
      <c r="TJ190" s="257"/>
      <c r="TK190" s="257"/>
      <c r="TL190" s="257"/>
      <c r="TM190" s="257"/>
      <c r="TN190" s="257"/>
      <c r="TO190" s="257"/>
      <c r="TP190" s="257"/>
      <c r="TQ190" s="257"/>
      <c r="TR190" s="257"/>
      <c r="TS190" s="257"/>
      <c r="TT190" s="257"/>
      <c r="TU190" s="257"/>
      <c r="TV190" s="257"/>
      <c r="TW190" s="257"/>
      <c r="TX190" s="257"/>
      <c r="TY190" s="257"/>
      <c r="TZ190" s="257"/>
      <c r="UA190" s="257"/>
      <c r="UB190" s="257"/>
      <c r="UC190" s="257"/>
      <c r="UD190" s="257"/>
      <c r="UE190" s="257"/>
      <c r="UF190" s="257"/>
      <c r="UG190" s="257"/>
      <c r="UH190" s="257"/>
      <c r="UI190" s="257"/>
      <c r="UJ190" s="257"/>
      <c r="UK190" s="257"/>
      <c r="UL190" s="257"/>
      <c r="UM190" s="257"/>
      <c r="UN190" s="257"/>
      <c r="UO190" s="257"/>
      <c r="UP190" s="257"/>
      <c r="UQ190" s="257"/>
      <c r="UR190" s="257"/>
      <c r="US190" s="257"/>
      <c r="UT190" s="257"/>
      <c r="UU190" s="257"/>
      <c r="UV190" s="257"/>
      <c r="UW190" s="257"/>
      <c r="UX190" s="257"/>
      <c r="UY190" s="257"/>
      <c r="UZ190" s="257"/>
      <c r="VA190" s="257"/>
      <c r="VB190" s="257"/>
      <c r="VC190" s="257"/>
      <c r="VD190" s="257"/>
      <c r="VE190" s="257"/>
      <c r="VF190" s="257"/>
      <c r="VG190" s="257"/>
      <c r="VH190" s="257"/>
      <c r="VI190" s="257"/>
      <c r="VJ190" s="257"/>
      <c r="VK190" s="257"/>
      <c r="VL190" s="257"/>
      <c r="VM190" s="257"/>
      <c r="VN190" s="257"/>
      <c r="VO190" s="257"/>
      <c r="VP190" s="257"/>
      <c r="VQ190" s="257"/>
      <c r="VR190" s="257"/>
      <c r="VS190" s="257"/>
      <c r="VT190" s="257"/>
      <c r="VU190" s="257"/>
      <c r="VV190" s="257"/>
      <c r="VW190" s="257"/>
      <c r="VX190" s="257"/>
      <c r="VY190" s="257"/>
      <c r="VZ190" s="257"/>
      <c r="WA190" s="257"/>
      <c r="WB190" s="257"/>
      <c r="WC190" s="257"/>
      <c r="WD190" s="257"/>
      <c r="WE190" s="257"/>
      <c r="WF190" s="257"/>
      <c r="WG190" s="257"/>
      <c r="WH190" s="257"/>
      <c r="WI190" s="257"/>
      <c r="WJ190" s="257"/>
      <c r="WK190" s="257"/>
      <c r="WL190" s="257"/>
      <c r="WM190" s="257"/>
      <c r="WN190" s="257"/>
      <c r="WO190" s="257"/>
      <c r="WP190" s="257"/>
      <c r="WQ190" s="257"/>
      <c r="WR190" s="257"/>
      <c r="WS190" s="257"/>
      <c r="WT190" s="257"/>
      <c r="WU190" s="257"/>
      <c r="WV190" s="257"/>
      <c r="WW190" s="257"/>
      <c r="WX190" s="257"/>
      <c r="WY190" s="257"/>
      <c r="WZ190" s="257"/>
      <c r="XA190" s="257"/>
      <c r="XB190" s="257"/>
      <c r="XC190" s="257"/>
      <c r="XD190" s="257"/>
      <c r="XE190" s="257"/>
      <c r="XF190" s="257"/>
      <c r="XG190" s="257"/>
      <c r="XH190" s="257"/>
      <c r="XI190" s="257"/>
      <c r="XJ190" s="257"/>
      <c r="XK190" s="257"/>
      <c r="XL190" s="257"/>
      <c r="XM190" s="257"/>
      <c r="XN190" s="257"/>
      <c r="XO190" s="257"/>
      <c r="XP190" s="257"/>
      <c r="XQ190" s="257"/>
      <c r="XR190" s="257"/>
      <c r="XS190" s="257"/>
      <c r="XT190" s="257"/>
      <c r="XU190" s="257"/>
      <c r="XV190" s="257"/>
      <c r="XW190" s="257"/>
      <c r="XX190" s="257"/>
      <c r="XY190" s="257"/>
      <c r="XZ190" s="257"/>
      <c r="YA190" s="257"/>
      <c r="YB190" s="257"/>
      <c r="YC190" s="257"/>
      <c r="YD190" s="257"/>
      <c r="YE190" s="257"/>
      <c r="YF190" s="257"/>
      <c r="YG190" s="257"/>
      <c r="YH190" s="257"/>
      <c r="YI190" s="257"/>
      <c r="YJ190" s="257"/>
      <c r="YK190" s="257"/>
      <c r="YL190" s="257"/>
      <c r="YM190" s="257"/>
      <c r="YN190" s="257"/>
      <c r="YO190" s="257"/>
      <c r="YP190" s="257"/>
      <c r="YQ190" s="257"/>
      <c r="YR190" s="257"/>
      <c r="YS190" s="257"/>
      <c r="YT190" s="257"/>
      <c r="YU190" s="257"/>
      <c r="YV190" s="257"/>
      <c r="YW190" s="257"/>
      <c r="YX190" s="257"/>
      <c r="YY190" s="257"/>
      <c r="YZ190" s="257"/>
      <c r="ZA190" s="257"/>
      <c r="ZB190" s="257"/>
      <c r="ZC190" s="257"/>
      <c r="ZD190" s="257"/>
      <c r="ZE190" s="257"/>
      <c r="ZF190" s="257"/>
      <c r="ZG190" s="257"/>
      <c r="ZH190" s="257"/>
      <c r="ZI190" s="257"/>
      <c r="ZJ190" s="257"/>
      <c r="ZK190" s="257"/>
      <c r="ZL190" s="257"/>
      <c r="ZM190" s="257"/>
      <c r="ZN190" s="257"/>
      <c r="ZO190" s="257"/>
      <c r="ZP190" s="257"/>
      <c r="ZQ190" s="257"/>
      <c r="ZR190" s="257"/>
      <c r="ZS190" s="257"/>
      <c r="ZT190" s="257"/>
      <c r="ZU190" s="257"/>
      <c r="ZV190" s="257"/>
      <c r="ZW190" s="257"/>
      <c r="ZX190" s="257"/>
      <c r="ZY190" s="257"/>
      <c r="ZZ190" s="257"/>
      <c r="AAA190" s="257"/>
      <c r="AAB190" s="257"/>
      <c r="AAC190" s="257"/>
      <c r="AAD190" s="257"/>
      <c r="AAE190" s="257"/>
      <c r="AAF190" s="257"/>
      <c r="AAG190" s="257"/>
      <c r="AAH190" s="257"/>
      <c r="AAI190" s="257"/>
      <c r="AAJ190" s="257"/>
      <c r="AAK190" s="257"/>
      <c r="AAL190" s="257"/>
      <c r="AAM190" s="257"/>
      <c r="AAN190" s="257"/>
      <c r="AAO190" s="257"/>
      <c r="AAP190" s="257"/>
      <c r="AAQ190" s="257"/>
      <c r="AAR190" s="257"/>
      <c r="AAS190" s="257"/>
      <c r="AAT190" s="257"/>
      <c r="AAU190" s="257"/>
      <c r="AAV190" s="257"/>
      <c r="AAW190" s="257"/>
      <c r="AAX190" s="257"/>
      <c r="AAY190" s="257"/>
      <c r="AAZ190" s="257"/>
      <c r="ABA190" s="257"/>
      <c r="ABB190" s="257"/>
      <c r="ABC190" s="257"/>
      <c r="ABD190" s="257"/>
      <c r="ABE190" s="257"/>
      <c r="ABF190" s="257"/>
      <c r="ABG190" s="257"/>
      <c r="ABH190" s="257"/>
      <c r="ABI190" s="257"/>
      <c r="ABJ190" s="257"/>
      <c r="ABK190" s="257"/>
      <c r="ABL190" s="257"/>
      <c r="ABM190" s="257"/>
      <c r="ABN190" s="257"/>
      <c r="ABO190" s="257"/>
      <c r="ABP190" s="257"/>
      <c r="ABQ190" s="257"/>
      <c r="ABR190" s="257"/>
      <c r="ABS190" s="257"/>
      <c r="ABT190" s="257"/>
      <c r="ABU190" s="257"/>
      <c r="ABV190" s="257"/>
      <c r="ABW190" s="257"/>
      <c r="ABX190" s="257"/>
      <c r="ABY190" s="257"/>
      <c r="ABZ190" s="257"/>
      <c r="ACA190" s="257"/>
      <c r="ACB190" s="257"/>
      <c r="ACC190" s="257"/>
      <c r="ACD190" s="257"/>
      <c r="ACE190" s="257"/>
      <c r="ACF190" s="257"/>
      <c r="ACG190" s="257"/>
      <c r="ACH190" s="257"/>
      <c r="ACI190" s="257"/>
      <c r="ACJ190" s="257"/>
      <c r="ACK190" s="257"/>
      <c r="ACL190" s="257"/>
      <c r="ACM190" s="257"/>
      <c r="ACN190" s="257"/>
      <c r="ACO190" s="257"/>
      <c r="ACP190" s="257"/>
      <c r="ACQ190" s="257"/>
      <c r="ACR190" s="257"/>
      <c r="ACS190" s="257"/>
      <c r="ACT190" s="257"/>
      <c r="ACU190" s="257"/>
      <c r="ACV190" s="257"/>
      <c r="ACW190" s="257"/>
      <c r="ACX190" s="257"/>
      <c r="ACY190" s="257"/>
      <c r="ACZ190" s="257"/>
      <c r="ADA190" s="257"/>
      <c r="ADB190" s="257"/>
      <c r="ADC190" s="257"/>
      <c r="ADD190" s="257"/>
      <c r="ADE190" s="257"/>
      <c r="ADF190" s="257"/>
      <c r="ADG190" s="257"/>
      <c r="ADH190" s="257"/>
      <c r="ADI190" s="257"/>
      <c r="ADJ190" s="257"/>
      <c r="ADK190" s="257"/>
      <c r="ADL190" s="257"/>
      <c r="ADM190" s="257"/>
      <c r="ADN190" s="257"/>
      <c r="ADO190" s="257"/>
      <c r="ADP190" s="257"/>
      <c r="ADQ190" s="257"/>
      <c r="ADR190" s="257"/>
      <c r="ADS190" s="257"/>
      <c r="ADT190" s="257"/>
      <c r="ADU190" s="257"/>
      <c r="ADV190" s="257"/>
      <c r="ADW190" s="257"/>
      <c r="ADX190" s="257"/>
      <c r="ADY190" s="257"/>
      <c r="ADZ190" s="257"/>
      <c r="AEA190" s="257"/>
      <c r="AEB190" s="257"/>
      <c r="AEC190" s="257"/>
      <c r="AED190" s="257"/>
      <c r="AEE190" s="257"/>
      <c r="AEF190" s="257"/>
      <c r="AEG190" s="257"/>
      <c r="AEH190" s="257"/>
      <c r="AEI190" s="257"/>
      <c r="AEJ190" s="257"/>
      <c r="AEK190" s="257"/>
      <c r="AEL190" s="257"/>
      <c r="AEM190" s="257"/>
      <c r="AEN190" s="257"/>
      <c r="AEO190" s="257"/>
      <c r="AEP190" s="257"/>
      <c r="AEQ190" s="257"/>
      <c r="AER190" s="257"/>
      <c r="AES190" s="257"/>
      <c r="AET190" s="257"/>
      <c r="AEU190" s="257"/>
      <c r="AEV190" s="257"/>
      <c r="AEW190" s="257"/>
      <c r="AEX190" s="257"/>
      <c r="AEY190" s="257"/>
      <c r="AEZ190" s="257"/>
      <c r="AFA190" s="257"/>
      <c r="AFB190" s="257"/>
      <c r="AFC190" s="257"/>
      <c r="AFD190" s="257"/>
      <c r="AFE190" s="257"/>
      <c r="AFF190" s="257"/>
      <c r="AFG190" s="257"/>
      <c r="AFH190" s="257"/>
      <c r="AFI190" s="257"/>
      <c r="AFJ190" s="257"/>
      <c r="AFK190" s="257"/>
      <c r="AFL190" s="257"/>
      <c r="AFM190" s="257"/>
      <c r="AFN190" s="257"/>
      <c r="AFO190" s="257"/>
      <c r="AFP190" s="257"/>
      <c r="AFQ190" s="257"/>
      <c r="AFR190" s="257"/>
      <c r="AFS190" s="257"/>
      <c r="AFT190" s="257"/>
      <c r="AFU190" s="257"/>
      <c r="AFV190" s="257"/>
      <c r="AFW190" s="257"/>
      <c r="AFX190" s="257"/>
      <c r="AFY190" s="257"/>
      <c r="AFZ190" s="257"/>
      <c r="AGA190" s="257"/>
      <c r="AGB190" s="257"/>
      <c r="AGC190" s="257"/>
      <c r="AGD190" s="257"/>
      <c r="AGE190" s="257"/>
      <c r="AGF190" s="257"/>
      <c r="AGG190" s="257"/>
      <c r="AGH190" s="257"/>
      <c r="AGI190" s="257"/>
      <c r="AGJ190" s="257"/>
      <c r="AGK190" s="257"/>
      <c r="AGL190" s="257"/>
      <c r="AGM190" s="257"/>
      <c r="AGN190" s="257"/>
      <c r="AGO190" s="257"/>
      <c r="AGP190" s="257"/>
      <c r="AGQ190" s="257"/>
      <c r="AGR190" s="257"/>
      <c r="AGS190" s="257"/>
      <c r="AGT190" s="257"/>
      <c r="AGU190" s="257"/>
      <c r="AGV190" s="257"/>
      <c r="AGW190" s="257"/>
      <c r="AGX190" s="257"/>
      <c r="AGY190" s="257"/>
      <c r="AGZ190" s="257"/>
      <c r="AHA190" s="257"/>
      <c r="AHB190" s="257"/>
      <c r="AHC190" s="257"/>
      <c r="AHD190" s="257"/>
      <c r="AHE190" s="257"/>
      <c r="AHF190" s="257"/>
      <c r="AHG190" s="257"/>
      <c r="AHH190" s="257"/>
      <c r="AHI190" s="257"/>
      <c r="AHJ190" s="257"/>
      <c r="AHK190" s="257"/>
      <c r="AHL190" s="257"/>
      <c r="AHM190" s="257"/>
      <c r="AHN190" s="257"/>
      <c r="AHO190" s="257"/>
      <c r="AHP190" s="257"/>
      <c r="AHQ190" s="257"/>
      <c r="AHR190" s="257"/>
      <c r="AHS190" s="257"/>
      <c r="AHT190" s="257"/>
      <c r="AHU190" s="257"/>
      <c r="AHV190" s="257"/>
      <c r="AHW190" s="257"/>
      <c r="AHX190" s="257"/>
      <c r="AHY190" s="257"/>
      <c r="AHZ190" s="257"/>
      <c r="AIA190" s="257"/>
      <c r="AIB190" s="257"/>
      <c r="AIC190" s="257"/>
      <c r="AID190" s="257"/>
      <c r="AIE190" s="257"/>
      <c r="AIF190" s="257"/>
      <c r="AIG190" s="257"/>
      <c r="AIH190" s="257"/>
      <c r="AII190" s="257"/>
      <c r="AIJ190" s="257"/>
      <c r="AIK190" s="257"/>
      <c r="AIL190" s="257"/>
      <c r="AIM190" s="257"/>
      <c r="AIN190" s="257"/>
      <c r="AIO190" s="257"/>
      <c r="AIP190" s="257"/>
      <c r="AIQ190" s="257"/>
      <c r="AIR190" s="257"/>
      <c r="AIS190" s="257"/>
      <c r="AIT190" s="257"/>
      <c r="AIU190" s="257"/>
      <c r="AIV190" s="257"/>
      <c r="AIW190" s="257"/>
      <c r="AIX190" s="257"/>
      <c r="AIY190" s="257"/>
      <c r="AIZ190" s="257"/>
      <c r="AJA190" s="257"/>
      <c r="AJB190" s="257"/>
      <c r="AJC190" s="257"/>
      <c r="AJD190" s="257"/>
      <c r="AJE190" s="257"/>
      <c r="AJF190" s="257"/>
      <c r="AJG190" s="257"/>
      <c r="AJH190" s="257"/>
      <c r="AJI190" s="257"/>
      <c r="AJJ190" s="257"/>
      <c r="AJK190" s="257"/>
      <c r="AJL190" s="257"/>
      <c r="AJM190" s="257"/>
      <c r="AJN190" s="257"/>
      <c r="AJO190" s="257"/>
      <c r="AJP190" s="257"/>
      <c r="AJQ190" s="257"/>
      <c r="AJR190" s="257"/>
      <c r="AJS190" s="257"/>
      <c r="AJT190" s="257"/>
      <c r="AJU190" s="257"/>
      <c r="AJV190" s="257"/>
      <c r="AJW190" s="257"/>
      <c r="AJX190" s="257"/>
      <c r="AJY190" s="257"/>
      <c r="AJZ190" s="257"/>
      <c r="AKA190" s="257"/>
      <c r="AKB190" s="257"/>
      <c r="AKC190" s="257"/>
      <c r="AKD190" s="257"/>
      <c r="AKE190" s="257"/>
      <c r="AKF190" s="257"/>
      <c r="AKG190" s="257"/>
      <c r="AKH190" s="257"/>
      <c r="AKI190" s="257"/>
      <c r="AKJ190" s="257"/>
      <c r="AKK190" s="257"/>
      <c r="AKL190" s="257"/>
      <c r="AKM190" s="257"/>
      <c r="AKN190" s="257"/>
      <c r="AKO190" s="257"/>
      <c r="AKP190" s="257"/>
      <c r="AKQ190" s="257"/>
      <c r="AKR190" s="257"/>
      <c r="AKS190" s="257"/>
      <c r="AKT190" s="257"/>
      <c r="AKU190" s="257"/>
      <c r="AKV190" s="257"/>
      <c r="AKW190" s="257"/>
      <c r="AKX190" s="257"/>
      <c r="AKY190" s="257"/>
      <c r="AKZ190" s="257"/>
      <c r="ALA190" s="257"/>
      <c r="ALB190" s="257"/>
      <c r="ALC190" s="257"/>
      <c r="ALD190" s="257"/>
      <c r="ALE190" s="257"/>
      <c r="ALF190" s="257"/>
      <c r="ALG190" s="257"/>
      <c r="ALH190" s="257"/>
      <c r="ALI190" s="257"/>
      <c r="ALJ190" s="257"/>
      <c r="ALK190" s="257"/>
      <c r="ALL190" s="257"/>
      <c r="ALM190" s="257"/>
      <c r="ALN190" s="257"/>
      <c r="ALO190" s="257"/>
      <c r="ALP190" s="257"/>
      <c r="ALQ190" s="257"/>
      <c r="ALR190" s="257"/>
      <c r="ALS190" s="257"/>
      <c r="ALT190" s="257"/>
      <c r="ALU190" s="257"/>
      <c r="ALV190" s="257"/>
      <c r="ALW190" s="257"/>
      <c r="ALX190" s="257"/>
      <c r="ALY190" s="257"/>
      <c r="ALZ190" s="257"/>
      <c r="AMA190" s="257"/>
      <c r="AMB190" s="257"/>
      <c r="AMC190" s="257"/>
      <c r="AMD190" s="257"/>
      <c r="AME190" s="257"/>
      <c r="AMF190" s="257"/>
      <c r="AMG190" s="257"/>
      <c r="AMH190" s="257"/>
      <c r="AMI190" s="257"/>
      <c r="AMJ190" s="257"/>
      <c r="AMK190" s="257"/>
      <c r="AML190" s="257"/>
      <c r="AMM190" s="257"/>
      <c r="AMN190" s="257"/>
      <c r="AMO190" s="257"/>
      <c r="AMP190" s="257"/>
      <c r="AMQ190" s="257"/>
      <c r="AMR190" s="257"/>
      <c r="AMS190" s="257"/>
      <c r="AMT190" s="257"/>
      <c r="AMU190" s="257"/>
      <c r="AMV190" s="257"/>
      <c r="AMW190" s="257"/>
      <c r="AMX190" s="257"/>
      <c r="AMY190" s="257"/>
      <c r="AMZ190" s="257"/>
      <c r="ANA190" s="257"/>
      <c r="ANB190" s="257"/>
      <c r="ANC190" s="257"/>
      <c r="AND190" s="257"/>
      <c r="ANE190" s="257"/>
      <c r="ANF190" s="257"/>
      <c r="ANG190" s="257"/>
      <c r="ANH190" s="257"/>
      <c r="ANI190" s="257"/>
      <c r="ANJ190" s="257"/>
      <c r="ANK190" s="257"/>
      <c r="ANL190" s="257"/>
      <c r="ANM190" s="257"/>
      <c r="ANN190" s="257"/>
      <c r="ANO190" s="257"/>
      <c r="ANP190" s="257"/>
      <c r="ANQ190" s="257"/>
      <c r="ANR190" s="257"/>
      <c r="ANS190" s="257"/>
      <c r="ANT190" s="257"/>
      <c r="ANU190" s="257"/>
      <c r="ANV190" s="257"/>
      <c r="ANW190" s="257"/>
      <c r="ANX190" s="257"/>
      <c r="ANY190" s="257"/>
      <c r="ANZ190" s="257"/>
      <c r="AOA190" s="257"/>
      <c r="AOB190" s="257"/>
      <c r="AOC190" s="257"/>
      <c r="AOD190" s="257"/>
      <c r="AOE190" s="257"/>
      <c r="AOF190" s="257"/>
      <c r="AOG190" s="257"/>
      <c r="AOH190" s="257"/>
      <c r="AOI190" s="257"/>
      <c r="AOJ190" s="257"/>
      <c r="AOK190" s="257"/>
      <c r="AOL190" s="257"/>
      <c r="AOM190" s="257"/>
      <c r="AON190" s="257"/>
      <c r="AOO190" s="257"/>
      <c r="AOP190" s="257"/>
      <c r="AOQ190" s="257"/>
      <c r="AOR190" s="257"/>
      <c r="AOS190" s="257"/>
      <c r="AOT190" s="257"/>
      <c r="AOU190" s="257"/>
      <c r="AOV190" s="257"/>
      <c r="AOW190" s="257"/>
      <c r="AOX190" s="257"/>
      <c r="AOY190" s="257"/>
      <c r="AOZ190" s="257"/>
      <c r="APA190" s="257"/>
      <c r="APB190" s="257"/>
      <c r="APC190" s="257"/>
      <c r="APD190" s="257"/>
      <c r="APE190" s="257"/>
      <c r="APF190" s="257"/>
      <c r="APG190" s="257"/>
      <c r="APH190" s="257"/>
      <c r="API190" s="257"/>
      <c r="APJ190" s="257"/>
      <c r="APK190" s="257"/>
      <c r="APL190" s="257"/>
      <c r="APM190" s="257"/>
      <c r="APN190" s="257"/>
      <c r="APO190" s="257"/>
      <c r="APP190" s="257"/>
      <c r="APQ190" s="257"/>
      <c r="APR190" s="257"/>
      <c r="APS190" s="257"/>
      <c r="APT190" s="257"/>
      <c r="APU190" s="257"/>
      <c r="APV190" s="257"/>
      <c r="APW190" s="257"/>
      <c r="APX190" s="257"/>
      <c r="APY190" s="257"/>
      <c r="APZ190" s="257"/>
      <c r="AQA190" s="257"/>
      <c r="AQB190" s="257"/>
      <c r="AQC190" s="257"/>
      <c r="AQD190" s="257"/>
      <c r="AQE190" s="257"/>
      <c r="AQF190" s="257"/>
      <c r="AQG190" s="257"/>
      <c r="AQH190" s="257"/>
      <c r="AQI190" s="257"/>
      <c r="AQJ190" s="257"/>
      <c r="AQK190" s="257"/>
      <c r="AQL190" s="257"/>
      <c r="AQM190" s="257"/>
      <c r="AQN190" s="257"/>
      <c r="AQO190" s="257"/>
      <c r="AQP190" s="257"/>
      <c r="AQQ190" s="257"/>
      <c r="AQR190" s="257"/>
      <c r="AQS190" s="257"/>
      <c r="AQT190" s="257"/>
      <c r="AQU190" s="257"/>
      <c r="AQV190" s="257"/>
      <c r="AQW190" s="257"/>
      <c r="AQX190" s="257"/>
      <c r="AQY190" s="257"/>
      <c r="AQZ190" s="257"/>
      <c r="ARA190" s="257"/>
      <c r="ARB190" s="257"/>
      <c r="ARC190" s="257"/>
      <c r="ARD190" s="257"/>
      <c r="ARE190" s="257"/>
      <c r="ARF190" s="257"/>
      <c r="ARG190" s="257"/>
      <c r="ARH190" s="257"/>
      <c r="ARI190" s="257"/>
      <c r="ARJ190" s="257"/>
      <c r="ARK190" s="257"/>
      <c r="ARL190" s="257"/>
      <c r="ARM190" s="257"/>
      <c r="ARN190" s="257"/>
      <c r="ARO190" s="257"/>
      <c r="ARP190" s="257"/>
      <c r="ARQ190" s="257"/>
      <c r="ARR190" s="257"/>
      <c r="ARS190" s="257"/>
      <c r="ART190" s="257"/>
      <c r="ARU190" s="257"/>
      <c r="ARV190" s="257"/>
      <c r="ARW190" s="257"/>
      <c r="ARX190" s="257"/>
      <c r="ARY190" s="257"/>
      <c r="ARZ190" s="257"/>
      <c r="ASA190" s="257"/>
      <c r="ASB190" s="257"/>
      <c r="ASC190" s="257"/>
      <c r="ASD190" s="257"/>
      <c r="ASE190" s="257"/>
      <c r="ASF190" s="257"/>
      <c r="ASG190" s="257"/>
      <c r="ASH190" s="257"/>
      <c r="ASI190" s="257"/>
      <c r="ASJ190" s="257"/>
      <c r="ASK190" s="257"/>
      <c r="ASL190" s="257"/>
      <c r="ASM190" s="257"/>
      <c r="ASN190" s="257"/>
      <c r="ASO190" s="257"/>
      <c r="ASP190" s="257"/>
      <c r="ASQ190" s="257"/>
      <c r="ASR190" s="257"/>
      <c r="ASS190" s="257"/>
      <c r="AST190" s="257"/>
      <c r="ASU190" s="257"/>
      <c r="ASV190" s="257"/>
      <c r="ASW190" s="257"/>
      <c r="ASX190" s="257"/>
      <c r="ASY190" s="257"/>
      <c r="ASZ190" s="257"/>
      <c r="ATA190" s="257"/>
      <c r="ATB190" s="257"/>
      <c r="ATC190" s="257"/>
      <c r="ATD190" s="257"/>
      <c r="ATE190" s="257"/>
      <c r="ATF190" s="257"/>
      <c r="ATG190" s="257"/>
      <c r="ATH190" s="257"/>
      <c r="ATI190" s="257"/>
      <c r="ATJ190" s="257"/>
      <c r="ATK190" s="257"/>
      <c r="ATL190" s="257"/>
      <c r="ATM190" s="257"/>
      <c r="ATN190" s="257"/>
      <c r="ATO190" s="257"/>
      <c r="ATP190" s="257"/>
      <c r="ATQ190" s="257"/>
      <c r="ATR190" s="257"/>
      <c r="ATS190" s="257"/>
      <c r="ATT190" s="257"/>
      <c r="ATU190" s="257"/>
      <c r="ATV190" s="257"/>
      <c r="ATW190" s="257"/>
      <c r="ATX190" s="257"/>
      <c r="ATY190" s="257"/>
      <c r="ATZ190" s="257"/>
      <c r="AUA190" s="257"/>
      <c r="AUB190" s="257"/>
      <c r="AUC190" s="257"/>
      <c r="AUD190" s="257"/>
      <c r="AUE190" s="257"/>
      <c r="AUF190" s="257"/>
      <c r="AUG190" s="257"/>
      <c r="AUH190" s="257"/>
      <c r="AUI190" s="257"/>
      <c r="AUJ190" s="257"/>
      <c r="AUK190" s="257"/>
      <c r="AUL190" s="257"/>
      <c r="AUM190" s="257"/>
      <c r="AUN190" s="257"/>
      <c r="AUO190" s="257"/>
      <c r="AUP190" s="257"/>
      <c r="AUQ190" s="257"/>
      <c r="AUR190" s="257"/>
      <c r="AUS190" s="257"/>
      <c r="AUT190" s="257"/>
      <c r="AUU190" s="257"/>
      <c r="AUV190" s="257"/>
      <c r="AUW190" s="257"/>
      <c r="AUX190" s="257"/>
      <c r="AUY190" s="257"/>
      <c r="AUZ190" s="257"/>
      <c r="AVA190" s="257"/>
      <c r="AVB190" s="257"/>
      <c r="AVC190" s="257"/>
      <c r="AVD190" s="257"/>
      <c r="AVE190" s="257"/>
      <c r="AVF190" s="257"/>
      <c r="AVG190" s="257"/>
      <c r="AVH190" s="257"/>
      <c r="AVI190" s="257"/>
      <c r="AVJ190" s="257"/>
      <c r="AVK190" s="257"/>
      <c r="AVL190" s="257"/>
      <c r="AVM190" s="257"/>
      <c r="AVN190" s="257"/>
      <c r="AVO190" s="257"/>
      <c r="AVP190" s="257"/>
      <c r="AVQ190" s="257"/>
      <c r="AVR190" s="257"/>
      <c r="AVS190" s="257"/>
      <c r="AVT190" s="257"/>
      <c r="AVU190" s="257"/>
      <c r="AVV190" s="257"/>
      <c r="AVW190" s="257"/>
      <c r="AVX190" s="257"/>
      <c r="AVY190" s="257"/>
      <c r="AVZ190" s="257"/>
      <c r="AWA190" s="257"/>
      <c r="AWB190" s="257"/>
      <c r="AWC190" s="257"/>
      <c r="AWD190" s="257"/>
      <c r="AWE190" s="257"/>
      <c r="AWF190" s="257"/>
      <c r="AWG190" s="257"/>
      <c r="AWH190" s="257"/>
      <c r="AWI190" s="257"/>
      <c r="AWJ190" s="257"/>
      <c r="AWK190" s="257"/>
      <c r="AWL190" s="257"/>
      <c r="AWM190" s="257"/>
      <c r="AWN190" s="257"/>
      <c r="AWO190" s="257"/>
      <c r="AWP190" s="257"/>
      <c r="AWQ190" s="257"/>
      <c r="AWR190" s="257"/>
      <c r="AWS190" s="257"/>
      <c r="AWT190" s="257"/>
      <c r="AWU190" s="257"/>
      <c r="AWV190" s="257"/>
      <c r="AWW190" s="257"/>
      <c r="AWX190" s="257"/>
      <c r="AWY190" s="257"/>
      <c r="AWZ190" s="257"/>
      <c r="AXA190" s="257"/>
      <c r="AXB190" s="257"/>
      <c r="AXC190" s="257"/>
      <c r="AXD190" s="257"/>
      <c r="AXE190" s="257"/>
      <c r="AXF190" s="257"/>
      <c r="AXG190" s="257"/>
      <c r="AXH190" s="257"/>
      <c r="AXI190" s="257"/>
      <c r="AXJ190" s="257"/>
      <c r="AXK190" s="257"/>
      <c r="AXL190" s="257"/>
      <c r="AXM190" s="257"/>
      <c r="AXN190" s="257"/>
      <c r="AXO190" s="257"/>
      <c r="AXP190" s="257"/>
      <c r="AXQ190" s="257"/>
      <c r="AXR190" s="257"/>
      <c r="AXS190" s="257"/>
      <c r="AXT190" s="257"/>
      <c r="AXU190" s="257"/>
      <c r="AXV190" s="257"/>
      <c r="AXW190" s="257"/>
      <c r="AXX190" s="257"/>
      <c r="AXY190" s="257"/>
      <c r="AXZ190" s="257"/>
      <c r="AYA190" s="257"/>
      <c r="AYB190" s="257"/>
      <c r="AYC190" s="257"/>
      <c r="AYD190" s="257"/>
      <c r="AYE190" s="257"/>
      <c r="AYF190" s="257"/>
      <c r="AYG190" s="257"/>
      <c r="AYH190" s="257"/>
      <c r="AYI190" s="257"/>
      <c r="AYJ190" s="257"/>
      <c r="AYK190" s="257"/>
      <c r="AYL190" s="257"/>
      <c r="AYM190" s="257"/>
      <c r="AYN190" s="257"/>
      <c r="AYO190" s="257"/>
      <c r="AYP190" s="257"/>
      <c r="AYQ190" s="257"/>
      <c r="AYR190" s="257"/>
      <c r="AYS190" s="257"/>
      <c r="AYT190" s="257"/>
      <c r="AYU190" s="257"/>
      <c r="AYV190" s="257"/>
      <c r="AYW190" s="257"/>
      <c r="AYX190" s="257"/>
      <c r="AYY190" s="257"/>
      <c r="AYZ190" s="257"/>
      <c r="AZA190" s="257"/>
      <c r="AZB190" s="257"/>
      <c r="AZC190" s="257"/>
      <c r="AZD190" s="257"/>
      <c r="AZE190" s="257"/>
      <c r="AZF190" s="257"/>
      <c r="AZG190" s="257"/>
      <c r="AZH190" s="257"/>
      <c r="AZI190" s="257"/>
      <c r="AZJ190" s="257"/>
      <c r="AZK190" s="257"/>
      <c r="AZL190" s="257"/>
      <c r="AZM190" s="257"/>
      <c r="AZN190" s="257"/>
      <c r="AZO190" s="257"/>
      <c r="AZP190" s="257"/>
      <c r="AZQ190" s="257"/>
      <c r="AZR190" s="257"/>
      <c r="AZS190" s="257"/>
      <c r="AZT190" s="257"/>
      <c r="AZU190" s="257"/>
      <c r="AZV190" s="257"/>
      <c r="AZW190" s="257"/>
      <c r="AZX190" s="257"/>
      <c r="AZY190" s="257"/>
      <c r="AZZ190" s="257"/>
      <c r="BAA190" s="257"/>
      <c r="BAB190" s="257"/>
      <c r="BAC190" s="257"/>
      <c r="BAD190" s="257"/>
      <c r="BAE190" s="257"/>
      <c r="BAF190" s="257"/>
      <c r="BAG190" s="257"/>
      <c r="BAH190" s="257"/>
      <c r="BAI190" s="257"/>
      <c r="BAJ190" s="257"/>
      <c r="BAK190" s="257"/>
      <c r="BAL190" s="257"/>
      <c r="BAM190" s="257"/>
      <c r="BAN190" s="257"/>
      <c r="BAO190" s="257"/>
      <c r="BAP190" s="257"/>
      <c r="BAQ190" s="257"/>
      <c r="BAR190" s="257"/>
      <c r="BAS190" s="257"/>
      <c r="BAT190" s="257"/>
      <c r="BAU190" s="257"/>
      <c r="BAV190" s="257"/>
      <c r="BAW190" s="257"/>
      <c r="BAX190" s="257"/>
      <c r="BAY190" s="257"/>
      <c r="BAZ190" s="257"/>
      <c r="BBA190" s="257"/>
      <c r="BBB190" s="257"/>
      <c r="BBC190" s="257"/>
      <c r="BBD190" s="257"/>
      <c r="BBE190" s="257"/>
      <c r="BBF190" s="257"/>
      <c r="BBG190" s="257"/>
      <c r="BBH190" s="257"/>
      <c r="BBI190" s="257"/>
      <c r="BBJ190" s="257"/>
      <c r="BBK190" s="257"/>
      <c r="BBL190" s="257"/>
      <c r="BBM190" s="257"/>
      <c r="BBN190" s="257"/>
      <c r="BBO190" s="257"/>
      <c r="BBP190" s="257"/>
      <c r="BBQ190" s="257"/>
      <c r="BBR190" s="257"/>
      <c r="BBS190" s="257"/>
      <c r="BBT190" s="257"/>
      <c r="BBU190" s="257"/>
      <c r="BBV190" s="257"/>
      <c r="BBW190" s="257"/>
      <c r="BBX190" s="257"/>
      <c r="BBY190" s="257"/>
      <c r="BBZ190" s="257"/>
      <c r="BCA190" s="257"/>
      <c r="BCB190" s="257"/>
      <c r="BCC190" s="257"/>
      <c r="BCD190" s="257"/>
      <c r="BCE190" s="257"/>
      <c r="BCF190" s="257"/>
      <c r="BCG190" s="257"/>
      <c r="BCH190" s="257"/>
      <c r="BCI190" s="257"/>
      <c r="BCJ190" s="257"/>
      <c r="BCK190" s="257"/>
      <c r="BCL190" s="257"/>
      <c r="BCM190" s="257"/>
      <c r="BCN190" s="257"/>
      <c r="BCO190" s="257"/>
      <c r="BCP190" s="257"/>
      <c r="BCQ190" s="257"/>
      <c r="BCR190" s="257"/>
      <c r="BCS190" s="257"/>
      <c r="BCT190" s="257"/>
      <c r="BCU190" s="257"/>
      <c r="BCV190" s="257"/>
      <c r="BCW190" s="257"/>
      <c r="BCX190" s="257"/>
      <c r="BCY190" s="257"/>
      <c r="BCZ190" s="257"/>
      <c r="BDA190" s="257"/>
      <c r="BDB190" s="257"/>
      <c r="BDC190" s="257"/>
      <c r="BDD190" s="257"/>
      <c r="BDE190" s="257"/>
      <c r="BDF190" s="257"/>
      <c r="BDG190" s="257"/>
      <c r="BDH190" s="257"/>
      <c r="BDI190" s="257"/>
      <c r="BDJ190" s="257"/>
      <c r="BDK190" s="257"/>
      <c r="BDL190" s="257"/>
      <c r="BDM190" s="257"/>
      <c r="BDN190" s="257"/>
      <c r="BDO190" s="257"/>
      <c r="BDP190" s="257"/>
      <c r="BDQ190" s="257"/>
      <c r="BDR190" s="257"/>
      <c r="BDS190" s="257"/>
      <c r="BDT190" s="257"/>
      <c r="BDU190" s="257"/>
      <c r="BDV190" s="257"/>
      <c r="BDW190" s="257"/>
      <c r="BDX190" s="257"/>
      <c r="BDY190" s="257"/>
      <c r="BDZ190" s="257"/>
      <c r="BEA190" s="257"/>
      <c r="BEB190" s="257"/>
      <c r="BEC190" s="257"/>
      <c r="BED190" s="257"/>
      <c r="BEE190" s="257"/>
      <c r="BEF190" s="257"/>
      <c r="BEG190" s="257"/>
      <c r="BEH190" s="257"/>
      <c r="BEI190" s="257"/>
      <c r="BEJ190" s="257"/>
      <c r="BEK190" s="257"/>
      <c r="BEL190" s="257"/>
      <c r="BEM190" s="257"/>
      <c r="BEN190" s="257"/>
      <c r="BEO190" s="257"/>
      <c r="BEP190" s="257"/>
      <c r="BEQ190" s="257"/>
      <c r="BER190" s="257"/>
      <c r="BES190" s="257"/>
      <c r="BET190" s="257"/>
      <c r="BEU190" s="257"/>
      <c r="BEV190" s="257"/>
      <c r="BEW190" s="257"/>
      <c r="BEX190" s="257"/>
      <c r="BEY190" s="257"/>
      <c r="BEZ190" s="257"/>
      <c r="BFA190" s="257"/>
      <c r="BFB190" s="257"/>
      <c r="BFC190" s="257"/>
      <c r="BFD190" s="257"/>
      <c r="BFE190" s="257"/>
      <c r="BFF190" s="257"/>
      <c r="BFG190" s="257"/>
      <c r="BFH190" s="257"/>
      <c r="BFI190" s="257"/>
      <c r="BFJ190" s="257"/>
      <c r="BFK190" s="257"/>
      <c r="BFL190" s="257"/>
      <c r="BFM190" s="257"/>
      <c r="BFN190" s="257"/>
      <c r="BFO190" s="257"/>
      <c r="BFP190" s="257"/>
      <c r="BFQ190" s="257"/>
      <c r="BFR190" s="257"/>
      <c r="BFS190" s="257"/>
      <c r="BFT190" s="257"/>
      <c r="BFU190" s="257"/>
      <c r="BFV190" s="257"/>
      <c r="BFW190" s="257"/>
      <c r="BFX190" s="257"/>
      <c r="BFY190" s="257"/>
      <c r="BFZ190" s="257"/>
      <c r="BGA190" s="257"/>
      <c r="BGB190" s="257"/>
      <c r="BGC190" s="257"/>
      <c r="BGD190" s="257"/>
      <c r="BGE190" s="257"/>
      <c r="BGF190" s="257"/>
      <c r="BGG190" s="257"/>
      <c r="BGH190" s="257"/>
      <c r="BGI190" s="257"/>
      <c r="BGJ190" s="257"/>
      <c r="BGK190" s="257"/>
      <c r="BGL190" s="257"/>
      <c r="BGM190" s="257"/>
      <c r="BGN190" s="257"/>
      <c r="BGO190" s="257"/>
      <c r="BGP190" s="257"/>
      <c r="BGQ190" s="257"/>
      <c r="BGR190" s="257"/>
      <c r="BGS190" s="257"/>
      <c r="BGT190" s="257"/>
      <c r="BGU190" s="257"/>
      <c r="BGV190" s="257"/>
      <c r="BGW190" s="257"/>
      <c r="BGX190" s="257"/>
      <c r="BGY190" s="257"/>
      <c r="BGZ190" s="257"/>
      <c r="BHA190" s="257"/>
      <c r="BHB190" s="257"/>
      <c r="BHC190" s="257"/>
      <c r="BHD190" s="257"/>
      <c r="BHE190" s="257"/>
      <c r="BHF190" s="257"/>
      <c r="BHG190" s="257"/>
      <c r="BHH190" s="257"/>
      <c r="BHI190" s="257"/>
      <c r="BHJ190" s="257"/>
      <c r="BHK190" s="257"/>
      <c r="BHL190" s="257"/>
      <c r="BHM190" s="257"/>
      <c r="BHN190" s="257"/>
      <c r="BHO190" s="257"/>
      <c r="BHP190" s="257"/>
      <c r="BHQ190" s="257"/>
      <c r="BHR190" s="257"/>
      <c r="BHS190" s="257"/>
      <c r="BHT190" s="257"/>
      <c r="BHU190" s="257"/>
      <c r="BHV190" s="257"/>
      <c r="BHW190" s="257"/>
      <c r="BHX190" s="257"/>
      <c r="BHY190" s="257"/>
      <c r="BHZ190" s="257"/>
      <c r="BIA190" s="257"/>
      <c r="BIB190" s="257"/>
      <c r="BIC190" s="257"/>
      <c r="BID190" s="257"/>
      <c r="BIE190" s="257"/>
      <c r="BIF190" s="257"/>
      <c r="BIG190" s="257"/>
      <c r="BIH190" s="257"/>
      <c r="BII190" s="257"/>
      <c r="BIJ190" s="257"/>
      <c r="BIK190" s="257"/>
      <c r="BIL190" s="257"/>
      <c r="BIM190" s="257"/>
      <c r="BIN190" s="257"/>
      <c r="BIO190" s="257"/>
      <c r="BIP190" s="257"/>
      <c r="BIQ190" s="257"/>
      <c r="BIR190" s="257"/>
      <c r="BIS190" s="257"/>
      <c r="BIT190" s="257"/>
      <c r="BIU190" s="257"/>
      <c r="BIV190" s="257"/>
      <c r="BIW190" s="257"/>
      <c r="BIX190" s="257"/>
      <c r="BIY190" s="257"/>
      <c r="BIZ190" s="257"/>
      <c r="BJA190" s="257"/>
      <c r="BJB190" s="257"/>
      <c r="BJC190" s="257"/>
      <c r="BJD190" s="257"/>
      <c r="BJE190" s="257"/>
      <c r="BJF190" s="257"/>
      <c r="BJG190" s="257"/>
      <c r="BJH190" s="257"/>
      <c r="BJI190" s="257"/>
      <c r="BJJ190" s="257"/>
      <c r="BJK190" s="257"/>
      <c r="BJL190" s="257"/>
      <c r="BJM190" s="257"/>
      <c r="BJN190" s="257"/>
      <c r="BJO190" s="257"/>
      <c r="BJP190" s="257"/>
      <c r="BJQ190" s="257"/>
      <c r="BJR190" s="257"/>
      <c r="BJS190" s="257"/>
      <c r="BJT190" s="257"/>
      <c r="BJU190" s="257"/>
      <c r="BJV190" s="257"/>
      <c r="BJW190" s="257"/>
      <c r="BJX190" s="257"/>
      <c r="BJY190" s="257"/>
      <c r="BJZ190" s="257"/>
      <c r="BKA190" s="257"/>
      <c r="BKB190" s="257"/>
      <c r="BKC190" s="257"/>
      <c r="BKD190" s="257"/>
      <c r="BKE190" s="257"/>
      <c r="BKF190" s="257"/>
      <c r="BKG190" s="257"/>
      <c r="BKH190" s="257"/>
      <c r="BKI190" s="257"/>
      <c r="BKJ190" s="257"/>
      <c r="BKK190" s="257"/>
      <c r="BKL190" s="257"/>
      <c r="BKM190" s="257"/>
      <c r="BKN190" s="257"/>
      <c r="BKO190" s="257"/>
      <c r="BKP190" s="257"/>
      <c r="BKQ190" s="257"/>
      <c r="BKR190" s="257"/>
      <c r="BKS190" s="257"/>
      <c r="BKT190" s="257"/>
      <c r="BKU190" s="257"/>
      <c r="BKV190" s="257"/>
      <c r="BKW190" s="257"/>
      <c r="BKX190" s="257"/>
      <c r="BKY190" s="257"/>
      <c r="BKZ190" s="257"/>
      <c r="BLA190" s="257"/>
      <c r="BLB190" s="257"/>
      <c r="BLC190" s="257"/>
      <c r="BLD190" s="257"/>
      <c r="BLE190" s="257"/>
      <c r="BLF190" s="257"/>
      <c r="BLG190" s="257"/>
      <c r="BLH190" s="257"/>
      <c r="BLI190" s="257"/>
      <c r="BLJ190" s="257"/>
      <c r="BLK190" s="257"/>
      <c r="BLL190" s="257"/>
      <c r="BLM190" s="257"/>
      <c r="BLN190" s="257"/>
      <c r="BLO190" s="257"/>
      <c r="BLP190" s="257"/>
      <c r="BLQ190" s="257"/>
      <c r="BLR190" s="257"/>
      <c r="BLS190" s="257"/>
      <c r="BLT190" s="257"/>
      <c r="BLU190" s="257"/>
      <c r="BLV190" s="257"/>
      <c r="BLW190" s="257"/>
      <c r="BLX190" s="257"/>
      <c r="BLY190" s="257"/>
      <c r="BLZ190" s="257"/>
      <c r="BMA190" s="257"/>
      <c r="BMB190" s="257"/>
      <c r="BMC190" s="257"/>
      <c r="BMD190" s="257"/>
      <c r="BME190" s="257"/>
      <c r="BMF190" s="257"/>
      <c r="BMG190" s="257"/>
      <c r="BMH190" s="257"/>
      <c r="BMI190" s="257"/>
      <c r="BMJ190" s="257"/>
      <c r="BMK190" s="257"/>
      <c r="BML190" s="257"/>
      <c r="BMM190" s="257"/>
      <c r="BMN190" s="257"/>
      <c r="BMO190" s="257"/>
      <c r="BMP190" s="257"/>
      <c r="BMQ190" s="257"/>
      <c r="BMR190" s="257"/>
      <c r="BMS190" s="257"/>
      <c r="BMT190" s="257"/>
      <c r="BMU190" s="257"/>
      <c r="BMV190" s="257"/>
      <c r="BMW190" s="257"/>
      <c r="BMX190" s="257"/>
      <c r="BMY190" s="257"/>
      <c r="BMZ190" s="257"/>
      <c r="BNA190" s="257"/>
      <c r="BNB190" s="257"/>
      <c r="BNC190" s="257"/>
      <c r="BND190" s="257"/>
      <c r="BNE190" s="257"/>
      <c r="BNF190" s="257"/>
      <c r="BNG190" s="257"/>
      <c r="BNH190" s="257"/>
      <c r="BNI190" s="257"/>
      <c r="BNJ190" s="257"/>
      <c r="BNK190" s="257"/>
      <c r="BNL190" s="257"/>
      <c r="BNM190" s="257"/>
      <c r="BNN190" s="257"/>
      <c r="BNO190" s="257"/>
      <c r="BNP190" s="257"/>
      <c r="BNQ190" s="257"/>
      <c r="BNR190" s="257"/>
      <c r="BNS190" s="257"/>
      <c r="BNT190" s="257"/>
      <c r="BNU190" s="257"/>
      <c r="BNV190" s="257"/>
      <c r="BNW190" s="257"/>
      <c r="BNX190" s="257"/>
      <c r="BNY190" s="257"/>
      <c r="BNZ190" s="257"/>
      <c r="BOA190" s="257"/>
      <c r="BOB190" s="257"/>
      <c r="BOC190" s="257"/>
      <c r="BOD190" s="257"/>
      <c r="BOE190" s="257"/>
      <c r="BOF190" s="257"/>
      <c r="BOG190" s="257"/>
      <c r="BOH190" s="257"/>
      <c r="BOI190" s="257"/>
      <c r="BOJ190" s="257"/>
      <c r="BOK190" s="257"/>
      <c r="BOL190" s="257"/>
      <c r="BOM190" s="257"/>
      <c r="BON190" s="257"/>
      <c r="BOO190" s="257"/>
      <c r="BOP190" s="257"/>
      <c r="BOQ190" s="257"/>
      <c r="BOR190" s="257"/>
      <c r="BOS190" s="257"/>
      <c r="BOT190" s="257"/>
      <c r="BOU190" s="257"/>
      <c r="BOV190" s="257"/>
      <c r="BOW190" s="257"/>
      <c r="BOX190" s="257"/>
      <c r="BOY190" s="257"/>
      <c r="BOZ190" s="257"/>
      <c r="BPA190" s="257"/>
      <c r="BPB190" s="257"/>
      <c r="BPC190" s="257"/>
      <c r="BPD190" s="257"/>
      <c r="BPE190" s="257"/>
      <c r="BPF190" s="257"/>
      <c r="BPG190" s="257"/>
      <c r="BPH190" s="257"/>
      <c r="BPI190" s="257"/>
      <c r="BPJ190" s="257"/>
      <c r="BPK190" s="257"/>
      <c r="BPL190" s="257"/>
      <c r="BPM190" s="257"/>
      <c r="BPN190" s="257"/>
      <c r="BPO190" s="257"/>
      <c r="BPP190" s="257"/>
      <c r="BPQ190" s="257"/>
      <c r="BPR190" s="257"/>
      <c r="BPS190" s="257"/>
      <c r="BPT190" s="257"/>
      <c r="BPU190" s="257"/>
      <c r="BPV190" s="257"/>
      <c r="BPW190" s="257"/>
      <c r="BPX190" s="257"/>
      <c r="BPY190" s="257"/>
      <c r="BPZ190" s="257"/>
      <c r="BQA190" s="257"/>
      <c r="BQB190" s="257"/>
      <c r="BQC190" s="257"/>
      <c r="BQD190" s="257"/>
      <c r="BQE190" s="257"/>
      <c r="BQF190" s="257"/>
      <c r="BQG190" s="257"/>
      <c r="BQH190" s="257"/>
      <c r="BQI190" s="257"/>
      <c r="BQJ190" s="257"/>
      <c r="BQK190" s="257"/>
      <c r="BQL190" s="257"/>
      <c r="BQM190" s="257"/>
      <c r="BQN190" s="257"/>
      <c r="BQO190" s="257"/>
      <c r="BQP190" s="257"/>
      <c r="BQQ190" s="257"/>
      <c r="BQR190" s="257"/>
      <c r="BQS190" s="257"/>
      <c r="BQT190" s="257"/>
      <c r="BQU190" s="257"/>
      <c r="BQV190" s="257"/>
      <c r="BQW190" s="257"/>
      <c r="BQX190" s="257"/>
      <c r="BQY190" s="257"/>
      <c r="BQZ190" s="257"/>
      <c r="BRA190" s="257"/>
      <c r="BRB190" s="257"/>
      <c r="BRC190" s="257"/>
      <c r="BRD190" s="257"/>
      <c r="BRE190" s="257"/>
      <c r="BRF190" s="257"/>
      <c r="BRG190" s="257"/>
      <c r="BRH190" s="257"/>
      <c r="BRI190" s="257"/>
      <c r="BRJ190" s="257"/>
      <c r="BRK190" s="257"/>
      <c r="BRL190" s="257"/>
      <c r="BRM190" s="257"/>
      <c r="BRN190" s="257"/>
      <c r="BRO190" s="257"/>
      <c r="BRP190" s="257"/>
      <c r="BRQ190" s="257"/>
      <c r="BRR190" s="257"/>
      <c r="BRS190" s="257"/>
      <c r="BRT190" s="257"/>
      <c r="BRU190" s="257"/>
      <c r="BRV190" s="257"/>
      <c r="BRW190" s="257"/>
      <c r="BRX190" s="257"/>
      <c r="BRY190" s="257"/>
      <c r="BRZ190" s="257"/>
      <c r="BSA190" s="257"/>
      <c r="BSB190" s="257"/>
      <c r="BSC190" s="257"/>
      <c r="BSD190" s="257"/>
      <c r="BSE190" s="257"/>
      <c r="BSF190" s="257"/>
      <c r="BSG190" s="257"/>
      <c r="BSH190" s="257"/>
      <c r="BSI190" s="257"/>
      <c r="BSJ190" s="257"/>
      <c r="BSK190" s="257"/>
      <c r="BSL190" s="257"/>
      <c r="BSM190" s="257"/>
      <c r="BSN190" s="257"/>
      <c r="BSO190" s="257"/>
      <c r="BSP190" s="257"/>
      <c r="BSQ190" s="257"/>
      <c r="BSR190" s="257"/>
      <c r="BSS190" s="257"/>
      <c r="BST190" s="257"/>
      <c r="BSU190" s="257"/>
      <c r="BSV190" s="257"/>
      <c r="BSW190" s="257"/>
      <c r="BSX190" s="257"/>
      <c r="BSY190" s="257"/>
      <c r="BSZ190" s="257"/>
      <c r="BTA190" s="257"/>
      <c r="BTB190" s="257"/>
      <c r="BTC190" s="257"/>
      <c r="BTD190" s="257"/>
      <c r="BTE190" s="257"/>
      <c r="BTF190" s="257"/>
      <c r="BTG190" s="257"/>
      <c r="BTH190" s="257"/>
      <c r="BTI190" s="257"/>
      <c r="BTJ190" s="257"/>
      <c r="BTK190" s="257"/>
      <c r="BTL190" s="257"/>
      <c r="BTM190" s="257"/>
      <c r="BTN190" s="257"/>
      <c r="BTO190" s="257"/>
      <c r="BTP190" s="257"/>
      <c r="BTQ190" s="257"/>
      <c r="BTR190" s="257"/>
      <c r="BTS190" s="257"/>
      <c r="BTT190" s="257"/>
      <c r="BTU190" s="257"/>
      <c r="BTV190" s="257"/>
      <c r="BTW190" s="257"/>
      <c r="BTX190" s="257"/>
      <c r="BTY190" s="257"/>
      <c r="BTZ190" s="257"/>
      <c r="BUA190" s="257"/>
      <c r="BUB190" s="257"/>
      <c r="BUC190" s="257"/>
      <c r="BUD190" s="257"/>
      <c r="BUE190" s="257"/>
      <c r="BUF190" s="257"/>
      <c r="BUG190" s="257"/>
      <c r="BUH190" s="257"/>
      <c r="BUI190" s="257"/>
      <c r="BUJ190" s="257"/>
      <c r="BUK190" s="257"/>
      <c r="BUL190" s="257"/>
      <c r="BUM190" s="257"/>
      <c r="BUN190" s="257"/>
      <c r="BUO190" s="257"/>
      <c r="BUP190" s="257"/>
      <c r="BUQ190" s="257"/>
      <c r="BUR190" s="257"/>
      <c r="BUS190" s="257"/>
      <c r="BUT190" s="257"/>
      <c r="BUU190" s="257"/>
      <c r="BUV190" s="257"/>
      <c r="BUW190" s="257"/>
      <c r="BUX190" s="257"/>
      <c r="BUY190" s="257"/>
      <c r="BUZ190" s="257"/>
      <c r="BVA190" s="257"/>
      <c r="BVB190" s="257"/>
      <c r="BVC190" s="257"/>
      <c r="BVD190" s="257"/>
      <c r="BVE190" s="257"/>
      <c r="BVF190" s="257"/>
      <c r="BVG190" s="257"/>
      <c r="BVH190" s="257"/>
      <c r="BVI190" s="257"/>
      <c r="BVJ190" s="257"/>
      <c r="BVK190" s="257"/>
      <c r="BVL190" s="257"/>
      <c r="BVM190" s="257"/>
      <c r="BVN190" s="257"/>
      <c r="BVO190" s="257"/>
      <c r="BVP190" s="257"/>
      <c r="BVQ190" s="257"/>
      <c r="BVR190" s="257"/>
      <c r="BVS190" s="257"/>
      <c r="BVT190" s="257"/>
      <c r="BVU190" s="257"/>
      <c r="BVV190" s="257"/>
      <c r="BVW190" s="257"/>
      <c r="BVX190" s="257"/>
      <c r="BVY190" s="257"/>
      <c r="BVZ190" s="257"/>
      <c r="BWA190" s="257"/>
      <c r="BWB190" s="257"/>
      <c r="BWC190" s="257"/>
      <c r="BWD190" s="257"/>
      <c r="BWE190" s="257"/>
      <c r="BWF190" s="257"/>
      <c r="BWG190" s="257"/>
      <c r="BWH190" s="257"/>
      <c r="BWI190" s="257"/>
      <c r="BWJ190" s="257"/>
      <c r="BWK190" s="257"/>
      <c r="BWL190" s="257"/>
      <c r="BWM190" s="257"/>
      <c r="BWN190" s="257"/>
      <c r="BWO190" s="257"/>
      <c r="BWP190" s="257"/>
      <c r="BWQ190" s="257"/>
      <c r="BWR190" s="257"/>
      <c r="BWS190" s="257"/>
      <c r="BWT190" s="257"/>
      <c r="BWU190" s="257"/>
      <c r="BWV190" s="257"/>
      <c r="BWW190" s="257"/>
      <c r="BWX190" s="257"/>
      <c r="BWY190" s="257"/>
      <c r="BWZ190" s="257"/>
      <c r="BXA190" s="257"/>
      <c r="BXB190" s="257"/>
      <c r="BXC190" s="257"/>
      <c r="BXD190" s="257"/>
      <c r="BXE190" s="257"/>
      <c r="BXF190" s="257"/>
      <c r="BXG190" s="257"/>
      <c r="BXH190" s="257"/>
      <c r="BXI190" s="257"/>
      <c r="BXJ190" s="257"/>
      <c r="BXK190" s="257"/>
      <c r="BXL190" s="257"/>
      <c r="BXM190" s="257"/>
      <c r="BXN190" s="257"/>
      <c r="BXO190" s="257"/>
      <c r="BXP190" s="257"/>
      <c r="BXQ190" s="257"/>
      <c r="BXR190" s="257"/>
      <c r="BXS190" s="257"/>
      <c r="BXT190" s="257"/>
      <c r="BXU190" s="257"/>
      <c r="BXV190" s="257"/>
      <c r="BXW190" s="257"/>
      <c r="BXX190" s="257"/>
      <c r="BXY190" s="257"/>
      <c r="BXZ190" s="257"/>
      <c r="BYA190" s="257"/>
      <c r="BYB190" s="257"/>
      <c r="BYC190" s="257"/>
      <c r="BYD190" s="257"/>
      <c r="BYE190" s="257"/>
      <c r="BYF190" s="257"/>
      <c r="BYG190" s="257"/>
      <c r="BYH190" s="257"/>
      <c r="BYI190" s="257"/>
      <c r="BYJ190" s="257"/>
      <c r="BYK190" s="257"/>
      <c r="BYL190" s="257"/>
      <c r="BYM190" s="257"/>
      <c r="BYN190" s="257"/>
      <c r="BYO190" s="257"/>
      <c r="BYP190" s="257"/>
      <c r="BYQ190" s="257"/>
      <c r="BYR190" s="257"/>
      <c r="BYS190" s="257"/>
      <c r="BYT190" s="257"/>
      <c r="BYU190" s="257"/>
      <c r="BYV190" s="257"/>
      <c r="BYW190" s="257"/>
      <c r="BYX190" s="257"/>
      <c r="BYY190" s="257"/>
      <c r="BYZ190" s="257"/>
      <c r="BZA190" s="257"/>
      <c r="BZB190" s="257"/>
      <c r="BZC190" s="257"/>
      <c r="BZD190" s="257"/>
      <c r="BZE190" s="257"/>
      <c r="BZF190" s="257"/>
      <c r="BZG190" s="257"/>
      <c r="BZH190" s="257"/>
      <c r="BZI190" s="257"/>
      <c r="BZJ190" s="257"/>
      <c r="BZK190" s="257"/>
      <c r="BZL190" s="257"/>
      <c r="BZM190" s="257"/>
      <c r="BZN190" s="257"/>
      <c r="BZO190" s="257"/>
      <c r="BZP190" s="257"/>
      <c r="BZQ190" s="257"/>
      <c r="BZR190" s="257"/>
      <c r="BZS190" s="257"/>
      <c r="BZT190" s="257"/>
      <c r="BZU190" s="257"/>
      <c r="BZV190" s="257"/>
      <c r="BZW190" s="257"/>
      <c r="BZX190" s="257"/>
      <c r="BZY190" s="257"/>
      <c r="BZZ190" s="257"/>
      <c r="CAA190" s="257"/>
      <c r="CAB190" s="257"/>
      <c r="CAC190" s="257"/>
      <c r="CAD190" s="257"/>
      <c r="CAE190" s="257"/>
      <c r="CAF190" s="257"/>
      <c r="CAG190" s="257"/>
      <c r="CAH190" s="257"/>
      <c r="CAI190" s="257"/>
      <c r="CAJ190" s="257"/>
      <c r="CAK190" s="257"/>
      <c r="CAL190" s="257"/>
      <c r="CAM190" s="257"/>
      <c r="CAN190" s="257"/>
      <c r="CAO190" s="257"/>
      <c r="CAP190" s="257"/>
      <c r="CAQ190" s="257"/>
      <c r="CAR190" s="257"/>
      <c r="CAS190" s="257"/>
      <c r="CAT190" s="257"/>
      <c r="CAU190" s="257"/>
      <c r="CAV190" s="257"/>
      <c r="CAW190" s="257"/>
      <c r="CAX190" s="257"/>
      <c r="CAY190" s="257"/>
      <c r="CAZ190" s="257"/>
      <c r="CBA190" s="257"/>
      <c r="CBB190" s="257"/>
      <c r="CBC190" s="257"/>
      <c r="CBD190" s="257"/>
      <c r="CBE190" s="257"/>
      <c r="CBF190" s="257"/>
      <c r="CBG190" s="257"/>
      <c r="CBH190" s="257"/>
      <c r="CBI190" s="257"/>
      <c r="CBJ190" s="257"/>
      <c r="CBK190" s="257"/>
      <c r="CBL190" s="257"/>
      <c r="CBM190" s="257"/>
      <c r="CBN190" s="257"/>
      <c r="CBO190" s="257"/>
      <c r="CBP190" s="257"/>
      <c r="CBQ190" s="257"/>
      <c r="CBR190" s="257"/>
      <c r="CBS190" s="257"/>
      <c r="CBT190" s="257"/>
      <c r="CBU190" s="257"/>
      <c r="CBV190" s="257"/>
      <c r="CBW190" s="257"/>
      <c r="CBX190" s="257"/>
      <c r="CBY190" s="257"/>
      <c r="CBZ190" s="257"/>
      <c r="CCA190" s="257"/>
      <c r="CCB190" s="257"/>
      <c r="CCC190" s="257"/>
      <c r="CCD190" s="257"/>
      <c r="CCE190" s="257"/>
      <c r="CCF190" s="257"/>
      <c r="CCG190" s="257"/>
      <c r="CCH190" s="257"/>
      <c r="CCI190" s="257"/>
      <c r="CCJ190" s="257"/>
      <c r="CCK190" s="257"/>
      <c r="CCL190" s="257"/>
      <c r="CCM190" s="257"/>
      <c r="CCN190" s="257"/>
      <c r="CCO190" s="257"/>
      <c r="CCP190" s="257"/>
      <c r="CCQ190" s="257"/>
      <c r="CCR190" s="257"/>
      <c r="CCS190" s="257"/>
      <c r="CCT190" s="257"/>
      <c r="CCU190" s="257"/>
      <c r="CCV190" s="257"/>
      <c r="CCW190" s="257"/>
      <c r="CCX190" s="257"/>
      <c r="CCY190" s="257"/>
      <c r="CCZ190" s="257"/>
      <c r="CDA190" s="257"/>
      <c r="CDB190" s="257"/>
      <c r="CDC190" s="257"/>
      <c r="CDD190" s="257"/>
      <c r="CDE190" s="257"/>
      <c r="CDF190" s="257"/>
      <c r="CDG190" s="257"/>
      <c r="CDH190" s="257"/>
      <c r="CDI190" s="257"/>
      <c r="CDJ190" s="257"/>
      <c r="CDK190" s="257"/>
      <c r="CDL190" s="257"/>
      <c r="CDM190" s="257"/>
      <c r="CDN190" s="257"/>
      <c r="CDO190" s="257"/>
      <c r="CDP190" s="257"/>
      <c r="CDQ190" s="257"/>
      <c r="CDR190" s="257"/>
      <c r="CDS190" s="257"/>
      <c r="CDT190" s="257"/>
      <c r="CDU190" s="257"/>
      <c r="CDV190" s="257"/>
      <c r="CDW190" s="257"/>
      <c r="CDX190" s="257"/>
      <c r="CDY190" s="257"/>
      <c r="CDZ190" s="257"/>
      <c r="CEA190" s="257"/>
      <c r="CEB190" s="257"/>
      <c r="CEC190" s="257"/>
      <c r="CED190" s="257"/>
      <c r="CEE190" s="257"/>
      <c r="CEF190" s="257"/>
      <c r="CEG190" s="257"/>
      <c r="CEH190" s="257"/>
      <c r="CEI190" s="257"/>
      <c r="CEJ190" s="257"/>
      <c r="CEK190" s="257"/>
      <c r="CEL190" s="257"/>
      <c r="CEM190" s="257"/>
      <c r="CEN190" s="257"/>
      <c r="CEO190" s="257"/>
      <c r="CEP190" s="257"/>
      <c r="CEQ190" s="257"/>
      <c r="CER190" s="257"/>
      <c r="CES190" s="257"/>
      <c r="CET190" s="257"/>
      <c r="CEU190" s="257"/>
      <c r="CEV190" s="257"/>
      <c r="CEW190" s="257"/>
      <c r="CEX190" s="257"/>
      <c r="CEY190" s="257"/>
      <c r="CEZ190" s="257"/>
      <c r="CFA190" s="257"/>
      <c r="CFB190" s="257"/>
      <c r="CFC190" s="257"/>
      <c r="CFD190" s="257"/>
      <c r="CFE190" s="257"/>
      <c r="CFF190" s="257"/>
      <c r="CFG190" s="257"/>
      <c r="CFH190" s="257"/>
      <c r="CFI190" s="257"/>
      <c r="CFJ190" s="257"/>
      <c r="CFK190" s="257"/>
      <c r="CFL190" s="257"/>
      <c r="CFM190" s="257"/>
      <c r="CFN190" s="257"/>
      <c r="CFO190" s="257"/>
      <c r="CFP190" s="257"/>
      <c r="CFQ190" s="257"/>
      <c r="CFR190" s="257"/>
      <c r="CFS190" s="257"/>
      <c r="CFT190" s="257"/>
      <c r="CFU190" s="257"/>
      <c r="CFV190" s="257"/>
      <c r="CFW190" s="257"/>
      <c r="CFX190" s="257"/>
      <c r="CFY190" s="257"/>
      <c r="CFZ190" s="257"/>
      <c r="CGA190" s="257"/>
      <c r="CGB190" s="257"/>
      <c r="CGC190" s="257"/>
      <c r="CGD190" s="257"/>
      <c r="CGE190" s="257"/>
      <c r="CGF190" s="257"/>
      <c r="CGG190" s="257"/>
      <c r="CGH190" s="257"/>
      <c r="CGI190" s="257"/>
      <c r="CGJ190" s="257"/>
      <c r="CGK190" s="257"/>
      <c r="CGL190" s="257"/>
      <c r="CGM190" s="257"/>
      <c r="CGN190" s="257"/>
      <c r="CGO190" s="257"/>
      <c r="CGP190" s="257"/>
      <c r="CGQ190" s="257"/>
      <c r="CGR190" s="257"/>
      <c r="CGS190" s="257"/>
      <c r="CGT190" s="257"/>
      <c r="CGU190" s="257"/>
      <c r="CGV190" s="257"/>
      <c r="CGW190" s="257"/>
      <c r="CGX190" s="257"/>
      <c r="CGY190" s="257"/>
      <c r="CGZ190" s="257"/>
      <c r="CHA190" s="257"/>
      <c r="CHB190" s="257"/>
      <c r="CHC190" s="257"/>
      <c r="CHD190" s="257"/>
      <c r="CHE190" s="257"/>
      <c r="CHF190" s="257"/>
      <c r="CHG190" s="257"/>
      <c r="CHH190" s="257"/>
      <c r="CHI190" s="257"/>
      <c r="CHJ190" s="257"/>
      <c r="CHK190" s="257"/>
      <c r="CHL190" s="257"/>
      <c r="CHM190" s="257"/>
      <c r="CHN190" s="257"/>
      <c r="CHO190" s="257"/>
      <c r="CHP190" s="257"/>
      <c r="CHQ190" s="257"/>
      <c r="CHR190" s="257"/>
      <c r="CHS190" s="257"/>
      <c r="CHT190" s="257"/>
      <c r="CHU190" s="257"/>
      <c r="CHV190" s="257"/>
      <c r="CHW190" s="257"/>
      <c r="CHX190" s="257"/>
      <c r="CHY190" s="257"/>
      <c r="CHZ190" s="257"/>
      <c r="CIA190" s="257"/>
      <c r="CIB190" s="257"/>
      <c r="CIC190" s="257"/>
      <c r="CID190" s="257"/>
      <c r="CIE190" s="257"/>
      <c r="CIF190" s="257"/>
      <c r="CIG190" s="257"/>
      <c r="CIH190" s="257"/>
      <c r="CII190" s="257"/>
      <c r="CIJ190" s="257"/>
      <c r="CIK190" s="257"/>
      <c r="CIL190" s="257"/>
      <c r="CIM190" s="257"/>
      <c r="CIN190" s="257"/>
      <c r="CIO190" s="257"/>
      <c r="CIP190" s="257"/>
      <c r="CIQ190" s="257"/>
      <c r="CIR190" s="257"/>
      <c r="CIS190" s="257"/>
      <c r="CIT190" s="257"/>
      <c r="CIU190" s="257"/>
      <c r="CIV190" s="257"/>
      <c r="CIW190" s="257"/>
      <c r="CIX190" s="257"/>
      <c r="CIY190" s="257"/>
      <c r="CIZ190" s="257"/>
      <c r="CJA190" s="257"/>
      <c r="CJB190" s="257"/>
      <c r="CJC190" s="257"/>
      <c r="CJD190" s="257"/>
      <c r="CJE190" s="257"/>
      <c r="CJF190" s="257"/>
      <c r="CJG190" s="257"/>
      <c r="CJH190" s="257"/>
      <c r="CJI190" s="257"/>
      <c r="CJJ190" s="257"/>
      <c r="CJK190" s="257"/>
      <c r="CJL190" s="257"/>
      <c r="CJM190" s="257"/>
      <c r="CJN190" s="257"/>
      <c r="CJO190" s="257"/>
      <c r="CJP190" s="257"/>
      <c r="CJQ190" s="257"/>
      <c r="CJR190" s="257"/>
      <c r="CJS190" s="257"/>
      <c r="CJT190" s="257"/>
      <c r="CJU190" s="257"/>
      <c r="CJV190" s="257"/>
      <c r="CJW190" s="257"/>
      <c r="CJX190" s="257"/>
      <c r="CJY190" s="257"/>
      <c r="CJZ190" s="257"/>
      <c r="CKA190" s="257"/>
      <c r="CKB190" s="257"/>
      <c r="CKC190" s="257"/>
      <c r="CKD190" s="257"/>
      <c r="CKE190" s="257"/>
      <c r="CKF190" s="257"/>
      <c r="CKG190" s="257"/>
      <c r="CKH190" s="257"/>
      <c r="CKI190" s="257"/>
      <c r="CKJ190" s="257"/>
      <c r="CKK190" s="257"/>
      <c r="CKL190" s="257"/>
      <c r="CKM190" s="257"/>
      <c r="CKN190" s="257"/>
      <c r="CKO190" s="257"/>
      <c r="CKP190" s="257"/>
      <c r="CKQ190" s="257"/>
      <c r="CKR190" s="257"/>
      <c r="CKS190" s="257"/>
      <c r="CKT190" s="257"/>
      <c r="CKU190" s="257"/>
      <c r="CKV190" s="257"/>
      <c r="CKW190" s="257"/>
      <c r="CKX190" s="257"/>
      <c r="CKY190" s="257"/>
      <c r="CKZ190" s="257"/>
      <c r="CLA190" s="257"/>
      <c r="CLB190" s="257"/>
      <c r="CLC190" s="257"/>
      <c r="CLD190" s="257"/>
      <c r="CLE190" s="257"/>
      <c r="CLF190" s="257"/>
      <c r="CLG190" s="257"/>
      <c r="CLH190" s="257"/>
      <c r="CLI190" s="257"/>
      <c r="CLJ190" s="257"/>
      <c r="CLK190" s="257"/>
      <c r="CLL190" s="257"/>
      <c r="CLM190" s="257"/>
      <c r="CLN190" s="257"/>
      <c r="CLO190" s="257"/>
      <c r="CLP190" s="257"/>
      <c r="CLQ190" s="257"/>
      <c r="CLR190" s="257"/>
      <c r="CLS190" s="257"/>
      <c r="CLT190" s="257"/>
      <c r="CLU190" s="257"/>
      <c r="CLV190" s="257"/>
      <c r="CLW190" s="257"/>
      <c r="CLX190" s="257"/>
      <c r="CLY190" s="257"/>
      <c r="CLZ190" s="257"/>
      <c r="CMA190" s="257"/>
      <c r="CMB190" s="257"/>
      <c r="CMC190" s="257"/>
      <c r="CMD190" s="257"/>
      <c r="CME190" s="257"/>
      <c r="CMF190" s="257"/>
      <c r="CMG190" s="257"/>
      <c r="CMH190" s="257"/>
      <c r="CMI190" s="257"/>
      <c r="CMJ190" s="257"/>
      <c r="CMK190" s="257"/>
      <c r="CML190" s="257"/>
      <c r="CMM190" s="257"/>
      <c r="CMN190" s="257"/>
      <c r="CMO190" s="257"/>
      <c r="CMP190" s="257"/>
      <c r="CMQ190" s="257"/>
      <c r="CMR190" s="257"/>
      <c r="CMS190" s="257"/>
      <c r="CMT190" s="257"/>
      <c r="CMU190" s="257"/>
      <c r="CMV190" s="257"/>
      <c r="CMW190" s="257"/>
      <c r="CMX190" s="257"/>
      <c r="CMY190" s="257"/>
      <c r="CMZ190" s="257"/>
      <c r="CNA190" s="257"/>
      <c r="CNB190" s="257"/>
      <c r="CNC190" s="257"/>
      <c r="CND190" s="257"/>
      <c r="CNE190" s="257"/>
      <c r="CNF190" s="257"/>
      <c r="CNG190" s="257"/>
      <c r="CNH190" s="257"/>
      <c r="CNI190" s="257"/>
      <c r="CNJ190" s="257"/>
      <c r="CNK190" s="257"/>
      <c r="CNL190" s="257"/>
      <c r="CNM190" s="257"/>
      <c r="CNN190" s="257"/>
      <c r="CNO190" s="257"/>
      <c r="CNP190" s="257"/>
      <c r="CNQ190" s="257"/>
      <c r="CNR190" s="257"/>
      <c r="CNS190" s="257"/>
      <c r="CNT190" s="257"/>
      <c r="CNU190" s="257"/>
      <c r="CNV190" s="257"/>
      <c r="CNW190" s="257"/>
      <c r="CNX190" s="257"/>
      <c r="CNY190" s="257"/>
      <c r="CNZ190" s="257"/>
      <c r="COA190" s="257"/>
      <c r="COB190" s="257"/>
      <c r="COC190" s="257"/>
      <c r="COD190" s="257"/>
      <c r="COE190" s="257"/>
      <c r="COF190" s="257"/>
      <c r="COG190" s="257"/>
      <c r="COH190" s="257"/>
      <c r="COI190" s="257"/>
      <c r="COJ190" s="257"/>
      <c r="COK190" s="257"/>
      <c r="COL190" s="257"/>
      <c r="COM190" s="257"/>
      <c r="CON190" s="257"/>
      <c r="COO190" s="257"/>
      <c r="COP190" s="257"/>
      <c r="COQ190" s="257"/>
      <c r="COR190" s="257"/>
      <c r="COS190" s="257"/>
      <c r="COT190" s="257"/>
      <c r="COU190" s="257"/>
      <c r="COV190" s="257"/>
      <c r="COW190" s="257"/>
      <c r="COX190" s="257"/>
      <c r="COY190" s="257"/>
      <c r="COZ190" s="257"/>
      <c r="CPA190" s="257"/>
      <c r="CPB190" s="257"/>
      <c r="CPC190" s="257"/>
      <c r="CPD190" s="257"/>
      <c r="CPE190" s="257"/>
      <c r="CPF190" s="257"/>
      <c r="CPG190" s="257"/>
      <c r="CPH190" s="257"/>
      <c r="CPI190" s="257"/>
      <c r="CPJ190" s="257"/>
      <c r="CPK190" s="257"/>
      <c r="CPL190" s="257"/>
      <c r="CPM190" s="257"/>
      <c r="CPN190" s="257"/>
      <c r="CPO190" s="257"/>
      <c r="CPP190" s="257"/>
      <c r="CPQ190" s="257"/>
      <c r="CPR190" s="257"/>
      <c r="CPS190" s="257"/>
      <c r="CPT190" s="257"/>
      <c r="CPU190" s="257"/>
      <c r="CPV190" s="257"/>
      <c r="CPW190" s="257"/>
      <c r="CPX190" s="257"/>
      <c r="CPY190" s="257"/>
      <c r="CPZ190" s="257"/>
      <c r="CQA190" s="257"/>
      <c r="CQB190" s="257"/>
      <c r="CQC190" s="257"/>
      <c r="CQD190" s="257"/>
      <c r="CQE190" s="257"/>
      <c r="CQF190" s="257"/>
      <c r="CQG190" s="257"/>
      <c r="CQH190" s="257"/>
      <c r="CQI190" s="257"/>
      <c r="CQJ190" s="257"/>
      <c r="CQK190" s="257"/>
      <c r="CQL190" s="257"/>
      <c r="CQM190" s="257"/>
      <c r="CQN190" s="257"/>
      <c r="CQO190" s="257"/>
      <c r="CQP190" s="257"/>
      <c r="CQQ190" s="257"/>
      <c r="CQR190" s="257"/>
      <c r="CQS190" s="257"/>
      <c r="CQT190" s="257"/>
      <c r="CQU190" s="257"/>
      <c r="CQV190" s="257"/>
      <c r="CQW190" s="257"/>
      <c r="CQX190" s="257"/>
      <c r="CQY190" s="257"/>
      <c r="CQZ190" s="257"/>
      <c r="CRA190" s="257"/>
      <c r="CRB190" s="257"/>
      <c r="CRC190" s="257"/>
      <c r="CRD190" s="257"/>
      <c r="CRE190" s="257"/>
      <c r="CRF190" s="257"/>
      <c r="CRG190" s="257"/>
      <c r="CRH190" s="257"/>
      <c r="CRI190" s="257"/>
      <c r="CRJ190" s="257"/>
      <c r="CRK190" s="257"/>
      <c r="CRL190" s="257"/>
      <c r="CRM190" s="257"/>
      <c r="CRN190" s="257"/>
      <c r="CRO190" s="257"/>
      <c r="CRP190" s="257"/>
      <c r="CRQ190" s="257"/>
      <c r="CRR190" s="257"/>
      <c r="CRS190" s="257"/>
      <c r="CRT190" s="257"/>
      <c r="CRU190" s="257"/>
      <c r="CRV190" s="257"/>
      <c r="CRW190" s="257"/>
      <c r="CRX190" s="257"/>
      <c r="CRY190" s="257"/>
      <c r="CRZ190" s="257"/>
      <c r="CSA190" s="257"/>
      <c r="CSB190" s="257"/>
      <c r="CSC190" s="257"/>
      <c r="CSD190" s="257"/>
      <c r="CSE190" s="257"/>
      <c r="CSF190" s="257"/>
      <c r="CSG190" s="257"/>
      <c r="CSH190" s="257"/>
      <c r="CSI190" s="257"/>
      <c r="CSJ190" s="257"/>
      <c r="CSK190" s="257"/>
      <c r="CSL190" s="257"/>
      <c r="CSM190" s="257"/>
      <c r="CSN190" s="257"/>
      <c r="CSO190" s="257"/>
      <c r="CSP190" s="257"/>
      <c r="CSQ190" s="257"/>
      <c r="CSR190" s="257"/>
      <c r="CSS190" s="257"/>
      <c r="CST190" s="257"/>
      <c r="CSU190" s="257"/>
      <c r="CSV190" s="257"/>
      <c r="CSW190" s="257"/>
      <c r="CSX190" s="257"/>
      <c r="CSY190" s="257"/>
      <c r="CSZ190" s="257"/>
      <c r="CTA190" s="257"/>
      <c r="CTB190" s="257"/>
      <c r="CTC190" s="257"/>
      <c r="CTD190" s="257"/>
      <c r="CTE190" s="257"/>
      <c r="CTF190" s="257"/>
      <c r="CTG190" s="257"/>
      <c r="CTH190" s="257"/>
      <c r="CTI190" s="257"/>
      <c r="CTJ190" s="257"/>
      <c r="CTK190" s="257"/>
      <c r="CTL190" s="257"/>
      <c r="CTM190" s="257"/>
      <c r="CTN190" s="257"/>
      <c r="CTO190" s="257"/>
      <c r="CTP190" s="257"/>
      <c r="CTQ190" s="257"/>
      <c r="CTR190" s="257"/>
      <c r="CTS190" s="257"/>
      <c r="CTT190" s="257"/>
      <c r="CTU190" s="257"/>
      <c r="CTV190" s="257"/>
      <c r="CTW190" s="257"/>
      <c r="CTX190" s="257"/>
      <c r="CTY190" s="257"/>
      <c r="CTZ190" s="257"/>
      <c r="CUA190" s="257"/>
      <c r="CUB190" s="257"/>
      <c r="CUC190" s="257"/>
      <c r="CUD190" s="257"/>
      <c r="CUE190" s="257"/>
      <c r="CUF190" s="257"/>
      <c r="CUG190" s="257"/>
      <c r="CUH190" s="257"/>
      <c r="CUI190" s="257"/>
      <c r="CUJ190" s="257"/>
      <c r="CUK190" s="257"/>
      <c r="CUL190" s="257"/>
      <c r="CUM190" s="257"/>
      <c r="CUN190" s="257"/>
      <c r="CUO190" s="257"/>
      <c r="CUP190" s="257"/>
      <c r="CUQ190" s="257"/>
      <c r="CUR190" s="257"/>
      <c r="CUS190" s="257"/>
      <c r="CUT190" s="257"/>
      <c r="CUU190" s="257"/>
      <c r="CUV190" s="257"/>
      <c r="CUW190" s="257"/>
      <c r="CUX190" s="257"/>
      <c r="CUY190" s="257"/>
      <c r="CUZ190" s="257"/>
      <c r="CVA190" s="257"/>
      <c r="CVB190" s="257"/>
      <c r="CVC190" s="257"/>
      <c r="CVD190" s="257"/>
      <c r="CVE190" s="257"/>
      <c r="CVF190" s="257"/>
      <c r="CVG190" s="257"/>
      <c r="CVH190" s="257"/>
      <c r="CVI190" s="257"/>
      <c r="CVJ190" s="257"/>
      <c r="CVK190" s="257"/>
      <c r="CVL190" s="257"/>
      <c r="CVM190" s="257"/>
      <c r="CVN190" s="257"/>
      <c r="CVO190" s="257"/>
      <c r="CVP190" s="257"/>
      <c r="CVQ190" s="257"/>
      <c r="CVR190" s="257"/>
      <c r="CVS190" s="257"/>
      <c r="CVT190" s="257"/>
      <c r="CVU190" s="257"/>
      <c r="CVV190" s="257"/>
      <c r="CVW190" s="257"/>
      <c r="CVX190" s="257"/>
      <c r="CVY190" s="257"/>
      <c r="CVZ190" s="257"/>
      <c r="CWA190" s="257"/>
      <c r="CWB190" s="257"/>
      <c r="CWC190" s="257"/>
      <c r="CWD190" s="257"/>
      <c r="CWE190" s="257"/>
      <c r="CWF190" s="257"/>
      <c r="CWG190" s="257"/>
      <c r="CWH190" s="257"/>
      <c r="CWI190" s="257"/>
      <c r="CWJ190" s="257"/>
      <c r="CWK190" s="257"/>
      <c r="CWL190" s="257"/>
      <c r="CWM190" s="257"/>
      <c r="CWN190" s="257"/>
      <c r="CWO190" s="257"/>
      <c r="CWP190" s="257"/>
      <c r="CWQ190" s="257"/>
      <c r="CWR190" s="257"/>
      <c r="CWS190" s="257"/>
      <c r="CWT190" s="257"/>
      <c r="CWU190" s="257"/>
      <c r="CWV190" s="257"/>
      <c r="CWW190" s="257"/>
      <c r="CWX190" s="257"/>
      <c r="CWY190" s="257"/>
      <c r="CWZ190" s="257"/>
      <c r="CXA190" s="257"/>
      <c r="CXB190" s="257"/>
      <c r="CXC190" s="257"/>
      <c r="CXD190" s="257"/>
      <c r="CXE190" s="257"/>
      <c r="CXF190" s="257"/>
      <c r="CXG190" s="257"/>
      <c r="CXH190" s="257"/>
      <c r="CXI190" s="257"/>
      <c r="CXJ190" s="257"/>
      <c r="CXK190" s="257"/>
      <c r="CXL190" s="257"/>
      <c r="CXM190" s="257"/>
      <c r="CXN190" s="257"/>
      <c r="CXO190" s="257"/>
      <c r="CXP190" s="257"/>
      <c r="CXQ190" s="257"/>
      <c r="CXR190" s="257"/>
      <c r="CXS190" s="257"/>
      <c r="CXT190" s="257"/>
      <c r="CXU190" s="257"/>
      <c r="CXV190" s="257"/>
      <c r="CXW190" s="257"/>
      <c r="CXX190" s="257"/>
      <c r="CXY190" s="257"/>
      <c r="CXZ190" s="257"/>
      <c r="CYA190" s="257"/>
      <c r="CYB190" s="257"/>
      <c r="CYC190" s="257"/>
      <c r="CYD190" s="257"/>
      <c r="CYE190" s="257"/>
      <c r="CYF190" s="257"/>
      <c r="CYG190" s="257"/>
      <c r="CYH190" s="257"/>
      <c r="CYI190" s="257"/>
      <c r="CYJ190" s="257"/>
      <c r="CYK190" s="257"/>
      <c r="CYL190" s="257"/>
      <c r="CYM190" s="257"/>
      <c r="CYN190" s="257"/>
      <c r="CYO190" s="257"/>
      <c r="CYP190" s="257"/>
      <c r="CYQ190" s="257"/>
      <c r="CYR190" s="257"/>
      <c r="CYS190" s="257"/>
      <c r="CYT190" s="257"/>
      <c r="CYU190" s="257"/>
      <c r="CYV190" s="257"/>
      <c r="CYW190" s="257"/>
      <c r="CYX190" s="257"/>
      <c r="CYY190" s="257"/>
      <c r="CYZ190" s="257"/>
      <c r="CZA190" s="257"/>
      <c r="CZB190" s="257"/>
      <c r="CZC190" s="257"/>
      <c r="CZD190" s="257"/>
      <c r="CZE190" s="257"/>
      <c r="CZF190" s="257"/>
      <c r="CZG190" s="257"/>
      <c r="CZH190" s="257"/>
      <c r="CZI190" s="257"/>
      <c r="CZJ190" s="257"/>
      <c r="CZK190" s="257"/>
      <c r="CZL190" s="257"/>
      <c r="CZM190" s="257"/>
      <c r="CZN190" s="257"/>
      <c r="CZO190" s="257"/>
      <c r="CZP190" s="257"/>
      <c r="CZQ190" s="257"/>
      <c r="CZR190" s="257"/>
      <c r="CZS190" s="257"/>
      <c r="CZT190" s="257"/>
      <c r="CZU190" s="257"/>
      <c r="CZV190" s="257"/>
      <c r="CZW190" s="257"/>
      <c r="CZX190" s="257"/>
      <c r="CZY190" s="257"/>
      <c r="CZZ190" s="257"/>
      <c r="DAA190" s="257"/>
      <c r="DAB190" s="257"/>
      <c r="DAC190" s="257"/>
      <c r="DAD190" s="257"/>
      <c r="DAE190" s="257"/>
      <c r="DAF190" s="257"/>
      <c r="DAG190" s="257"/>
      <c r="DAH190" s="257"/>
      <c r="DAI190" s="257"/>
      <c r="DAJ190" s="257"/>
      <c r="DAK190" s="257"/>
      <c r="DAL190" s="257"/>
      <c r="DAM190" s="257"/>
      <c r="DAN190" s="257"/>
      <c r="DAO190" s="257"/>
      <c r="DAP190" s="257"/>
      <c r="DAQ190" s="257"/>
      <c r="DAR190" s="257"/>
      <c r="DAS190" s="257"/>
      <c r="DAT190" s="257"/>
      <c r="DAU190" s="257"/>
      <c r="DAV190" s="257"/>
      <c r="DAW190" s="257"/>
      <c r="DAX190" s="257"/>
      <c r="DAY190" s="257"/>
      <c r="DAZ190" s="257"/>
      <c r="DBA190" s="257"/>
      <c r="DBB190" s="257"/>
      <c r="DBC190" s="257"/>
      <c r="DBD190" s="257"/>
      <c r="DBE190" s="257"/>
      <c r="DBF190" s="257"/>
      <c r="DBG190" s="257"/>
      <c r="DBH190" s="257"/>
      <c r="DBI190" s="257"/>
      <c r="DBJ190" s="257"/>
      <c r="DBK190" s="257"/>
      <c r="DBL190" s="257"/>
      <c r="DBM190" s="257"/>
      <c r="DBN190" s="257"/>
      <c r="DBO190" s="257"/>
      <c r="DBP190" s="257"/>
      <c r="DBQ190" s="257"/>
      <c r="DBR190" s="257"/>
      <c r="DBS190" s="257"/>
      <c r="DBT190" s="257"/>
      <c r="DBU190" s="257"/>
      <c r="DBV190" s="257"/>
      <c r="DBW190" s="257"/>
      <c r="DBX190" s="257"/>
      <c r="DBY190" s="257"/>
      <c r="DBZ190" s="257"/>
      <c r="DCA190" s="257"/>
      <c r="DCB190" s="257"/>
      <c r="DCC190" s="257"/>
      <c r="DCD190" s="257"/>
      <c r="DCE190" s="257"/>
      <c r="DCF190" s="257"/>
      <c r="DCG190" s="257"/>
      <c r="DCH190" s="257"/>
      <c r="DCI190" s="257"/>
      <c r="DCJ190" s="257"/>
      <c r="DCK190" s="257"/>
      <c r="DCL190" s="257"/>
      <c r="DCM190" s="257"/>
      <c r="DCN190" s="257"/>
      <c r="DCO190" s="257"/>
      <c r="DCP190" s="257"/>
      <c r="DCQ190" s="257"/>
      <c r="DCR190" s="257"/>
      <c r="DCS190" s="257"/>
      <c r="DCT190" s="257"/>
      <c r="DCU190" s="257"/>
      <c r="DCV190" s="257"/>
      <c r="DCW190" s="257"/>
      <c r="DCX190" s="257"/>
      <c r="DCY190" s="257"/>
      <c r="DCZ190" s="257"/>
      <c r="DDA190" s="257"/>
      <c r="DDB190" s="257"/>
      <c r="DDC190" s="257"/>
      <c r="DDD190" s="257"/>
      <c r="DDE190" s="257"/>
      <c r="DDF190" s="257"/>
      <c r="DDG190" s="257"/>
      <c r="DDH190" s="257"/>
      <c r="DDI190" s="257"/>
      <c r="DDJ190" s="257"/>
      <c r="DDK190" s="257"/>
      <c r="DDL190" s="257"/>
      <c r="DDM190" s="257"/>
      <c r="DDN190" s="257"/>
      <c r="DDO190" s="257"/>
      <c r="DDP190" s="257"/>
      <c r="DDQ190" s="257"/>
      <c r="DDR190" s="257"/>
      <c r="DDS190" s="257"/>
      <c r="DDT190" s="257"/>
      <c r="DDU190" s="257"/>
      <c r="DDV190" s="257"/>
      <c r="DDW190" s="257"/>
      <c r="DDX190" s="257"/>
      <c r="DDY190" s="257"/>
      <c r="DDZ190" s="257"/>
      <c r="DEA190" s="257"/>
      <c r="DEB190" s="257"/>
      <c r="DEC190" s="257"/>
      <c r="DED190" s="257"/>
      <c r="DEE190" s="257"/>
      <c r="DEF190" s="257"/>
      <c r="DEG190" s="257"/>
      <c r="DEH190" s="257"/>
      <c r="DEI190" s="257"/>
      <c r="DEJ190" s="257"/>
      <c r="DEK190" s="257"/>
      <c r="DEL190" s="257"/>
      <c r="DEM190" s="257"/>
      <c r="DEN190" s="257"/>
      <c r="DEO190" s="257"/>
      <c r="DEP190" s="257"/>
      <c r="DEQ190" s="257"/>
      <c r="DER190" s="257"/>
      <c r="DES190" s="257"/>
      <c r="DET190" s="257"/>
      <c r="DEU190" s="257"/>
      <c r="DEV190" s="257"/>
      <c r="DEW190" s="257"/>
      <c r="DEX190" s="257"/>
      <c r="DEY190" s="257"/>
      <c r="DEZ190" s="257"/>
      <c r="DFA190" s="257"/>
      <c r="DFB190" s="257"/>
      <c r="DFC190" s="257"/>
      <c r="DFD190" s="257"/>
      <c r="DFE190" s="257"/>
      <c r="DFF190" s="257"/>
      <c r="DFG190" s="257"/>
      <c r="DFH190" s="257"/>
      <c r="DFI190" s="257"/>
      <c r="DFJ190" s="257"/>
      <c r="DFK190" s="257"/>
      <c r="DFL190" s="257"/>
      <c r="DFM190" s="257"/>
      <c r="DFN190" s="257"/>
      <c r="DFO190" s="257"/>
      <c r="DFP190" s="257"/>
      <c r="DFQ190" s="257"/>
      <c r="DFR190" s="257"/>
      <c r="DFS190" s="257"/>
      <c r="DFT190" s="257"/>
      <c r="DFU190" s="257"/>
      <c r="DFV190" s="257"/>
      <c r="DFW190" s="257"/>
      <c r="DFX190" s="257"/>
      <c r="DFY190" s="257"/>
      <c r="DFZ190" s="257"/>
      <c r="DGA190" s="257"/>
      <c r="DGB190" s="257"/>
      <c r="DGC190" s="257"/>
      <c r="DGD190" s="257"/>
      <c r="DGE190" s="257"/>
      <c r="DGF190" s="257"/>
      <c r="DGG190" s="257"/>
      <c r="DGH190" s="257"/>
      <c r="DGI190" s="257"/>
      <c r="DGJ190" s="257"/>
      <c r="DGK190" s="257"/>
      <c r="DGL190" s="257"/>
      <c r="DGM190" s="257"/>
      <c r="DGN190" s="257"/>
      <c r="DGO190" s="257"/>
      <c r="DGP190" s="257"/>
      <c r="DGQ190" s="257"/>
      <c r="DGR190" s="257"/>
      <c r="DGS190" s="257"/>
      <c r="DGT190" s="257"/>
      <c r="DGU190" s="257"/>
      <c r="DGV190" s="257"/>
      <c r="DGW190" s="257"/>
      <c r="DGX190" s="257"/>
      <c r="DGY190" s="257"/>
      <c r="DGZ190" s="257"/>
      <c r="DHA190" s="257"/>
      <c r="DHB190" s="257"/>
      <c r="DHC190" s="257"/>
      <c r="DHD190" s="257"/>
      <c r="DHE190" s="257"/>
      <c r="DHF190" s="257"/>
      <c r="DHG190" s="257"/>
      <c r="DHH190" s="257"/>
      <c r="DHI190" s="257"/>
      <c r="DHJ190" s="257"/>
      <c r="DHK190" s="257"/>
      <c r="DHL190" s="257"/>
      <c r="DHM190" s="257"/>
      <c r="DHN190" s="257"/>
      <c r="DHO190" s="257"/>
      <c r="DHP190" s="257"/>
      <c r="DHQ190" s="257"/>
      <c r="DHR190" s="257"/>
      <c r="DHS190" s="257"/>
      <c r="DHT190" s="257"/>
      <c r="DHU190" s="257"/>
      <c r="DHV190" s="257"/>
      <c r="DHW190" s="257"/>
      <c r="DHX190" s="257"/>
      <c r="DHY190" s="257"/>
      <c r="DHZ190" s="257"/>
      <c r="DIA190" s="257"/>
      <c r="DIB190" s="257"/>
      <c r="DIC190" s="257"/>
      <c r="DID190" s="257"/>
      <c r="DIE190" s="257"/>
      <c r="DIF190" s="257"/>
      <c r="DIG190" s="257"/>
      <c r="DIH190" s="257"/>
      <c r="DII190" s="257"/>
      <c r="DIJ190" s="257"/>
      <c r="DIK190" s="257"/>
      <c r="DIL190" s="257"/>
      <c r="DIM190" s="257"/>
      <c r="DIN190" s="257"/>
      <c r="DIO190" s="257"/>
      <c r="DIP190" s="257"/>
      <c r="DIQ190" s="257"/>
      <c r="DIR190" s="257"/>
      <c r="DIS190" s="257"/>
      <c r="DIT190" s="257"/>
      <c r="DIU190" s="257"/>
      <c r="DIV190" s="257"/>
      <c r="DIW190" s="257"/>
      <c r="DIX190" s="257"/>
      <c r="DIY190" s="257"/>
      <c r="DIZ190" s="257"/>
      <c r="DJA190" s="257"/>
      <c r="DJB190" s="257"/>
      <c r="DJC190" s="257"/>
      <c r="DJD190" s="257"/>
      <c r="DJE190" s="257"/>
      <c r="DJF190" s="257"/>
      <c r="DJG190" s="257"/>
      <c r="DJH190" s="257"/>
      <c r="DJI190" s="257"/>
      <c r="DJJ190" s="257"/>
      <c r="DJK190" s="257"/>
      <c r="DJL190" s="257"/>
      <c r="DJM190" s="257"/>
      <c r="DJN190" s="257"/>
      <c r="DJO190" s="257"/>
      <c r="DJP190" s="257"/>
      <c r="DJQ190" s="257"/>
      <c r="DJR190" s="257"/>
      <c r="DJS190" s="257"/>
      <c r="DJT190" s="257"/>
      <c r="DJU190" s="257"/>
      <c r="DJV190" s="257"/>
      <c r="DJW190" s="257"/>
      <c r="DJX190" s="257"/>
      <c r="DJY190" s="257"/>
      <c r="DJZ190" s="257"/>
      <c r="DKA190" s="257"/>
      <c r="DKB190" s="257"/>
      <c r="DKC190" s="257"/>
      <c r="DKD190" s="257"/>
      <c r="DKE190" s="257"/>
      <c r="DKF190" s="257"/>
      <c r="DKG190" s="257"/>
      <c r="DKH190" s="257"/>
      <c r="DKI190" s="257"/>
      <c r="DKJ190" s="257"/>
      <c r="DKK190" s="257"/>
      <c r="DKL190" s="257"/>
      <c r="DKM190" s="257"/>
      <c r="DKN190" s="257"/>
      <c r="DKO190" s="257"/>
      <c r="DKP190" s="257"/>
      <c r="DKQ190" s="257"/>
      <c r="DKR190" s="257"/>
      <c r="DKS190" s="257"/>
      <c r="DKT190" s="257"/>
      <c r="DKU190" s="257"/>
      <c r="DKV190" s="257"/>
      <c r="DKW190" s="257"/>
      <c r="DKX190" s="257"/>
      <c r="DKY190" s="257"/>
      <c r="DKZ190" s="257"/>
      <c r="DLA190" s="257"/>
      <c r="DLB190" s="257"/>
      <c r="DLC190" s="257"/>
      <c r="DLD190" s="257"/>
      <c r="DLE190" s="257"/>
      <c r="DLF190" s="257"/>
      <c r="DLG190" s="257"/>
      <c r="DLH190" s="257"/>
      <c r="DLI190" s="257"/>
      <c r="DLJ190" s="257"/>
      <c r="DLK190" s="257"/>
      <c r="DLL190" s="257"/>
      <c r="DLM190" s="257"/>
      <c r="DLN190" s="257"/>
      <c r="DLO190" s="257"/>
      <c r="DLP190" s="257"/>
      <c r="DLQ190" s="257"/>
      <c r="DLR190" s="257"/>
      <c r="DLS190" s="257"/>
      <c r="DLT190" s="257"/>
      <c r="DLU190" s="257"/>
      <c r="DLV190" s="257"/>
      <c r="DLW190" s="257"/>
      <c r="DLX190" s="257"/>
      <c r="DLY190" s="257"/>
      <c r="DLZ190" s="257"/>
      <c r="DMA190" s="257"/>
      <c r="DMB190" s="257"/>
      <c r="DMC190" s="257"/>
      <c r="DMD190" s="257"/>
      <c r="DME190" s="257"/>
      <c r="DMF190" s="257"/>
      <c r="DMG190" s="257"/>
      <c r="DMH190" s="257"/>
      <c r="DMI190" s="257"/>
      <c r="DMJ190" s="257"/>
      <c r="DMK190" s="257"/>
      <c r="DML190" s="257"/>
      <c r="DMM190" s="257"/>
      <c r="DMN190" s="257"/>
      <c r="DMO190" s="257"/>
      <c r="DMP190" s="257"/>
      <c r="DMQ190" s="257"/>
      <c r="DMR190" s="257"/>
      <c r="DMS190" s="257"/>
      <c r="DMT190" s="257"/>
      <c r="DMU190" s="257"/>
      <c r="DMV190" s="257"/>
      <c r="DMW190" s="257"/>
      <c r="DMX190" s="257"/>
      <c r="DMY190" s="257"/>
      <c r="DMZ190" s="257"/>
      <c r="DNA190" s="257"/>
      <c r="DNB190" s="257"/>
      <c r="DNC190" s="257"/>
      <c r="DND190" s="257"/>
      <c r="DNE190" s="257"/>
      <c r="DNF190" s="257"/>
      <c r="DNG190" s="257"/>
      <c r="DNH190" s="257"/>
      <c r="DNI190" s="257"/>
      <c r="DNJ190" s="257"/>
      <c r="DNK190" s="257"/>
      <c r="DNL190" s="257"/>
      <c r="DNM190" s="257"/>
      <c r="DNN190" s="257"/>
      <c r="DNO190" s="257"/>
      <c r="DNP190" s="257"/>
      <c r="DNQ190" s="257"/>
      <c r="DNR190" s="257"/>
      <c r="DNS190" s="257"/>
      <c r="DNT190" s="257"/>
      <c r="DNU190" s="257"/>
      <c r="DNV190" s="257"/>
      <c r="DNW190" s="257"/>
      <c r="DNX190" s="257"/>
      <c r="DNY190" s="257"/>
      <c r="DNZ190" s="257"/>
      <c r="DOA190" s="257"/>
      <c r="DOB190" s="257"/>
      <c r="DOC190" s="257"/>
      <c r="DOD190" s="257"/>
      <c r="DOE190" s="257"/>
      <c r="DOF190" s="257"/>
      <c r="DOG190" s="257"/>
      <c r="DOH190" s="257"/>
      <c r="DOI190" s="257"/>
      <c r="DOJ190" s="257"/>
      <c r="DOK190" s="257"/>
      <c r="DOL190" s="257"/>
      <c r="DOM190" s="257"/>
      <c r="DON190" s="257"/>
      <c r="DOO190" s="257"/>
      <c r="DOP190" s="257"/>
      <c r="DOQ190" s="257"/>
      <c r="DOR190" s="257"/>
      <c r="DOS190" s="257"/>
      <c r="DOT190" s="257"/>
      <c r="DOU190" s="257"/>
      <c r="DOV190" s="257"/>
      <c r="DOW190" s="257"/>
      <c r="DOX190" s="257"/>
      <c r="DOY190" s="257"/>
      <c r="DOZ190" s="257"/>
      <c r="DPA190" s="257"/>
      <c r="DPB190" s="257"/>
      <c r="DPC190" s="257"/>
      <c r="DPD190" s="257"/>
      <c r="DPE190" s="257"/>
      <c r="DPF190" s="257"/>
      <c r="DPG190" s="257"/>
      <c r="DPH190" s="257"/>
      <c r="DPI190" s="257"/>
      <c r="DPJ190" s="257"/>
      <c r="DPK190" s="257"/>
      <c r="DPL190" s="257"/>
      <c r="DPM190" s="257"/>
      <c r="DPN190" s="257"/>
      <c r="DPO190" s="257"/>
      <c r="DPP190" s="257"/>
      <c r="DPQ190" s="257"/>
      <c r="DPR190" s="257"/>
      <c r="DPS190" s="257"/>
      <c r="DPT190" s="257"/>
      <c r="DPU190" s="257"/>
      <c r="DPV190" s="257"/>
      <c r="DPW190" s="257"/>
      <c r="DPX190" s="257"/>
      <c r="DPY190" s="257"/>
      <c r="DPZ190" s="257"/>
      <c r="DQA190" s="257"/>
      <c r="DQB190" s="257"/>
      <c r="DQC190" s="257"/>
      <c r="DQD190" s="257"/>
      <c r="DQE190" s="257"/>
      <c r="DQF190" s="257"/>
      <c r="DQG190" s="257"/>
      <c r="DQH190" s="257"/>
      <c r="DQI190" s="257"/>
      <c r="DQJ190" s="257"/>
      <c r="DQK190" s="257"/>
      <c r="DQL190" s="257"/>
      <c r="DQM190" s="257"/>
      <c r="DQN190" s="257"/>
      <c r="DQO190" s="257"/>
      <c r="DQP190" s="257"/>
      <c r="DQQ190" s="257"/>
      <c r="DQR190" s="257"/>
      <c r="DQS190" s="257"/>
      <c r="DQT190" s="257"/>
      <c r="DQU190" s="257"/>
      <c r="DQV190" s="257"/>
      <c r="DQW190" s="257"/>
      <c r="DQX190" s="257"/>
      <c r="DQY190" s="257"/>
      <c r="DQZ190" s="257"/>
      <c r="DRA190" s="257"/>
      <c r="DRB190" s="257"/>
      <c r="DRC190" s="257"/>
      <c r="DRD190" s="257"/>
      <c r="DRE190" s="257"/>
      <c r="DRF190" s="257"/>
      <c r="DRG190" s="257"/>
      <c r="DRH190" s="257"/>
      <c r="DRI190" s="257"/>
      <c r="DRJ190" s="257"/>
      <c r="DRK190" s="257"/>
      <c r="DRL190" s="257"/>
      <c r="DRM190" s="257"/>
      <c r="DRN190" s="257"/>
      <c r="DRO190" s="257"/>
      <c r="DRP190" s="257"/>
      <c r="DRQ190" s="257"/>
      <c r="DRR190" s="257"/>
      <c r="DRS190" s="257"/>
      <c r="DRT190" s="257"/>
      <c r="DRU190" s="257"/>
      <c r="DRV190" s="257"/>
      <c r="DRW190" s="257"/>
      <c r="DRX190" s="257"/>
      <c r="DRY190" s="257"/>
      <c r="DRZ190" s="257"/>
      <c r="DSA190" s="257"/>
      <c r="DSB190" s="257"/>
      <c r="DSC190" s="257"/>
      <c r="DSD190" s="257"/>
      <c r="DSE190" s="257"/>
      <c r="DSF190" s="257"/>
      <c r="DSG190" s="257"/>
      <c r="DSH190" s="257"/>
      <c r="DSI190" s="257"/>
      <c r="DSJ190" s="257"/>
      <c r="DSK190" s="257"/>
      <c r="DSL190" s="257"/>
      <c r="DSM190" s="257"/>
      <c r="DSN190" s="257"/>
      <c r="DSO190" s="257"/>
      <c r="DSP190" s="257"/>
      <c r="DSQ190" s="257"/>
      <c r="DSR190" s="257"/>
      <c r="DSS190" s="257"/>
      <c r="DST190" s="257"/>
      <c r="DSU190" s="257"/>
      <c r="DSV190" s="257"/>
      <c r="DSW190" s="257"/>
      <c r="DSX190" s="257"/>
      <c r="DSY190" s="257"/>
      <c r="DSZ190" s="257"/>
      <c r="DTA190" s="257"/>
      <c r="DTB190" s="257"/>
      <c r="DTC190" s="257"/>
      <c r="DTD190" s="257"/>
      <c r="DTE190" s="257"/>
      <c r="DTF190" s="257"/>
      <c r="DTG190" s="257"/>
      <c r="DTH190" s="257"/>
      <c r="DTI190" s="257"/>
      <c r="DTJ190" s="257"/>
      <c r="DTK190" s="257"/>
      <c r="DTL190" s="257"/>
      <c r="DTM190" s="257"/>
      <c r="DTN190" s="257"/>
      <c r="DTO190" s="257"/>
      <c r="DTP190" s="257"/>
      <c r="DTQ190" s="257"/>
      <c r="DTR190" s="257"/>
      <c r="DTS190" s="257"/>
      <c r="DTT190" s="257"/>
      <c r="DTU190" s="257"/>
      <c r="DTV190" s="257"/>
      <c r="DTW190" s="257"/>
      <c r="DTX190" s="257"/>
      <c r="DTY190" s="257"/>
      <c r="DTZ190" s="257"/>
      <c r="DUA190" s="257"/>
      <c r="DUB190" s="257"/>
      <c r="DUC190" s="257"/>
      <c r="DUD190" s="257"/>
      <c r="DUE190" s="257"/>
      <c r="DUF190" s="257"/>
      <c r="DUG190" s="257"/>
      <c r="DUH190" s="257"/>
      <c r="DUI190" s="257"/>
      <c r="DUJ190" s="257"/>
      <c r="DUK190" s="257"/>
      <c r="DUL190" s="257"/>
      <c r="DUM190" s="257"/>
      <c r="DUN190" s="257"/>
      <c r="DUO190" s="257"/>
      <c r="DUP190" s="257"/>
      <c r="DUQ190" s="257"/>
      <c r="DUR190" s="257"/>
      <c r="DUS190" s="257"/>
      <c r="DUT190" s="257"/>
      <c r="DUU190" s="257"/>
      <c r="DUV190" s="257"/>
      <c r="DUW190" s="257"/>
      <c r="DUX190" s="257"/>
      <c r="DUY190" s="257"/>
      <c r="DUZ190" s="257"/>
      <c r="DVA190" s="257"/>
      <c r="DVB190" s="257"/>
      <c r="DVC190" s="257"/>
      <c r="DVD190" s="257"/>
      <c r="DVE190" s="257"/>
      <c r="DVF190" s="257"/>
      <c r="DVG190" s="257"/>
      <c r="DVH190" s="257"/>
      <c r="DVI190" s="257"/>
      <c r="DVJ190" s="257"/>
      <c r="DVK190" s="257"/>
      <c r="DVL190" s="257"/>
      <c r="DVM190" s="257"/>
      <c r="DVN190" s="257"/>
      <c r="DVO190" s="257"/>
      <c r="DVP190" s="257"/>
      <c r="DVQ190" s="257"/>
      <c r="DVR190" s="257"/>
      <c r="DVS190" s="257"/>
      <c r="DVT190" s="257"/>
      <c r="DVU190" s="257"/>
      <c r="DVV190" s="257"/>
      <c r="DVW190" s="257"/>
      <c r="DVX190" s="257"/>
      <c r="DVY190" s="257"/>
      <c r="DVZ190" s="257"/>
      <c r="DWA190" s="257"/>
      <c r="DWB190" s="257"/>
      <c r="DWC190" s="257"/>
      <c r="DWD190" s="257"/>
      <c r="DWE190" s="257"/>
      <c r="DWF190" s="257"/>
      <c r="DWG190" s="257"/>
      <c r="DWH190" s="257"/>
      <c r="DWI190" s="257"/>
      <c r="DWJ190" s="257"/>
      <c r="DWK190" s="257"/>
      <c r="DWL190" s="257"/>
      <c r="DWM190" s="257"/>
      <c r="DWN190" s="257"/>
      <c r="DWO190" s="257"/>
      <c r="DWP190" s="257"/>
      <c r="DWQ190" s="257"/>
      <c r="DWR190" s="257"/>
      <c r="DWS190" s="257"/>
      <c r="DWT190" s="257"/>
      <c r="DWU190" s="257"/>
      <c r="DWV190" s="257"/>
      <c r="DWW190" s="257"/>
      <c r="DWX190" s="257"/>
      <c r="DWY190" s="257"/>
      <c r="DWZ190" s="257"/>
      <c r="DXA190" s="257"/>
      <c r="DXB190" s="257"/>
      <c r="DXC190" s="257"/>
      <c r="DXD190" s="257"/>
      <c r="DXE190" s="257"/>
      <c r="DXF190" s="257"/>
      <c r="DXG190" s="257"/>
      <c r="DXH190" s="257"/>
      <c r="DXI190" s="257"/>
      <c r="DXJ190" s="257"/>
      <c r="DXK190" s="257"/>
      <c r="DXL190" s="257"/>
      <c r="DXM190" s="257"/>
      <c r="DXN190" s="257"/>
      <c r="DXO190" s="257"/>
      <c r="DXP190" s="257"/>
      <c r="DXQ190" s="257"/>
      <c r="DXR190" s="257"/>
      <c r="DXS190" s="257"/>
      <c r="DXT190" s="257"/>
      <c r="DXU190" s="257"/>
      <c r="DXV190" s="257"/>
      <c r="DXW190" s="257"/>
      <c r="DXX190" s="257"/>
      <c r="DXY190" s="257"/>
      <c r="DXZ190" s="257"/>
      <c r="DYA190" s="257"/>
      <c r="DYB190" s="257"/>
      <c r="DYC190" s="257"/>
      <c r="DYD190" s="257"/>
      <c r="DYE190" s="257"/>
      <c r="DYF190" s="257"/>
      <c r="DYG190" s="257"/>
      <c r="DYH190" s="257"/>
      <c r="DYI190" s="257"/>
      <c r="DYJ190" s="257"/>
      <c r="DYK190" s="257"/>
      <c r="DYL190" s="257"/>
      <c r="DYM190" s="257"/>
      <c r="DYN190" s="257"/>
      <c r="DYO190" s="257"/>
      <c r="DYP190" s="257"/>
      <c r="DYQ190" s="257"/>
      <c r="DYR190" s="257"/>
      <c r="DYS190" s="257"/>
      <c r="DYT190" s="257"/>
      <c r="DYU190" s="257"/>
      <c r="DYV190" s="257"/>
      <c r="DYW190" s="257"/>
      <c r="DYX190" s="257"/>
      <c r="DYY190" s="257"/>
      <c r="DYZ190" s="257"/>
      <c r="DZA190" s="257"/>
      <c r="DZB190" s="257"/>
      <c r="DZC190" s="257"/>
      <c r="DZD190" s="257"/>
      <c r="DZE190" s="257"/>
      <c r="DZF190" s="257"/>
      <c r="DZG190" s="257"/>
      <c r="DZH190" s="257"/>
      <c r="DZI190" s="257"/>
      <c r="DZJ190" s="257"/>
      <c r="DZK190" s="257"/>
      <c r="DZL190" s="257"/>
      <c r="DZM190" s="257"/>
      <c r="DZN190" s="257"/>
      <c r="DZO190" s="257"/>
      <c r="DZP190" s="257"/>
      <c r="DZQ190" s="257"/>
      <c r="DZR190" s="257"/>
      <c r="DZS190" s="257"/>
      <c r="DZT190" s="257"/>
      <c r="DZU190" s="257"/>
      <c r="DZV190" s="257"/>
      <c r="DZW190" s="257"/>
      <c r="DZX190" s="257"/>
      <c r="DZY190" s="257"/>
      <c r="DZZ190" s="257"/>
      <c r="EAA190" s="257"/>
      <c r="EAB190" s="257"/>
      <c r="EAC190" s="257"/>
      <c r="EAD190" s="257"/>
      <c r="EAE190" s="257"/>
      <c r="EAF190" s="257"/>
      <c r="EAG190" s="257"/>
      <c r="EAH190" s="257"/>
      <c r="EAI190" s="257"/>
      <c r="EAJ190" s="257"/>
      <c r="EAK190" s="257"/>
      <c r="EAL190" s="257"/>
      <c r="EAM190" s="257"/>
      <c r="EAN190" s="257"/>
      <c r="EAO190" s="257"/>
      <c r="EAP190" s="257"/>
      <c r="EAQ190" s="257"/>
      <c r="EAR190" s="257"/>
      <c r="EAS190" s="257"/>
      <c r="EAT190" s="257"/>
      <c r="EAU190" s="257"/>
      <c r="EAV190" s="257"/>
      <c r="EAW190" s="257"/>
      <c r="EAX190" s="257"/>
      <c r="EAY190" s="257"/>
      <c r="EAZ190" s="257"/>
      <c r="EBA190" s="257"/>
      <c r="EBB190" s="257"/>
      <c r="EBC190" s="257"/>
      <c r="EBD190" s="257"/>
      <c r="EBE190" s="257"/>
      <c r="EBF190" s="257"/>
      <c r="EBG190" s="257"/>
      <c r="EBH190" s="257"/>
      <c r="EBI190" s="257"/>
      <c r="EBJ190" s="257"/>
      <c r="EBK190" s="257"/>
      <c r="EBL190" s="257"/>
      <c r="EBM190" s="257"/>
      <c r="EBN190" s="257"/>
      <c r="EBO190" s="257"/>
      <c r="EBP190" s="257"/>
      <c r="EBQ190" s="257"/>
      <c r="EBR190" s="257"/>
      <c r="EBS190" s="257"/>
      <c r="EBT190" s="257"/>
      <c r="EBU190" s="257"/>
      <c r="EBV190" s="257"/>
      <c r="EBW190" s="257"/>
      <c r="EBX190" s="257"/>
      <c r="EBY190" s="257"/>
      <c r="EBZ190" s="257"/>
      <c r="ECA190" s="257"/>
      <c r="ECB190" s="257"/>
      <c r="ECC190" s="257"/>
      <c r="ECD190" s="257"/>
      <c r="ECE190" s="257"/>
      <c r="ECF190" s="257"/>
      <c r="ECG190" s="257"/>
      <c r="ECH190" s="257"/>
      <c r="ECI190" s="257"/>
      <c r="ECJ190" s="257"/>
      <c r="ECK190" s="257"/>
      <c r="ECL190" s="257"/>
      <c r="ECM190" s="257"/>
      <c r="ECN190" s="257"/>
      <c r="ECO190" s="257"/>
      <c r="ECP190" s="257"/>
      <c r="ECQ190" s="257"/>
      <c r="ECR190" s="257"/>
      <c r="ECS190" s="257"/>
      <c r="ECT190" s="257"/>
      <c r="ECU190" s="257"/>
      <c r="ECV190" s="257"/>
      <c r="ECW190" s="257"/>
      <c r="ECX190" s="257"/>
      <c r="ECY190" s="257"/>
      <c r="ECZ190" s="257"/>
      <c r="EDA190" s="257"/>
      <c r="EDB190" s="257"/>
      <c r="EDC190" s="257"/>
      <c r="EDD190" s="257"/>
      <c r="EDE190" s="257"/>
      <c r="EDF190" s="257"/>
      <c r="EDG190" s="257"/>
      <c r="EDH190" s="257"/>
      <c r="EDI190" s="257"/>
      <c r="EDJ190" s="257"/>
      <c r="EDK190" s="257"/>
      <c r="EDL190" s="257"/>
      <c r="EDM190" s="257"/>
      <c r="EDN190" s="257"/>
      <c r="EDO190" s="257"/>
      <c r="EDP190" s="257"/>
      <c r="EDQ190" s="257"/>
      <c r="EDR190" s="257"/>
      <c r="EDS190" s="257"/>
      <c r="EDT190" s="257"/>
      <c r="EDU190" s="257"/>
      <c r="EDV190" s="257"/>
      <c r="EDW190" s="257"/>
      <c r="EDX190" s="257"/>
      <c r="EDY190" s="257"/>
      <c r="EDZ190" s="257"/>
      <c r="EEA190" s="257"/>
      <c r="EEB190" s="257"/>
      <c r="EEC190" s="257"/>
      <c r="EED190" s="257"/>
      <c r="EEE190" s="257"/>
      <c r="EEF190" s="257"/>
      <c r="EEG190" s="257"/>
      <c r="EEH190" s="257"/>
      <c r="EEI190" s="257"/>
      <c r="EEJ190" s="257"/>
      <c r="EEK190" s="257"/>
      <c r="EEL190" s="257"/>
      <c r="EEM190" s="257"/>
      <c r="EEN190" s="257"/>
      <c r="EEO190" s="257"/>
      <c r="EEP190" s="257"/>
      <c r="EEQ190" s="257"/>
      <c r="EER190" s="257"/>
      <c r="EES190" s="257"/>
      <c r="EET190" s="257"/>
      <c r="EEU190" s="257"/>
      <c r="EEV190" s="257"/>
      <c r="EEW190" s="257"/>
      <c r="EEX190" s="257"/>
      <c r="EEY190" s="257"/>
      <c r="EEZ190" s="257"/>
      <c r="EFA190" s="257"/>
      <c r="EFB190" s="257"/>
      <c r="EFC190" s="257"/>
      <c r="EFD190" s="257"/>
      <c r="EFE190" s="257"/>
      <c r="EFF190" s="257"/>
      <c r="EFG190" s="257"/>
      <c r="EFH190" s="257"/>
      <c r="EFI190" s="257"/>
      <c r="EFJ190" s="257"/>
      <c r="EFK190" s="257"/>
      <c r="EFL190" s="257"/>
      <c r="EFM190" s="257"/>
      <c r="EFN190" s="257"/>
      <c r="EFO190" s="257"/>
      <c r="EFP190" s="257"/>
      <c r="EFQ190" s="257"/>
      <c r="EFR190" s="257"/>
      <c r="EFS190" s="257"/>
      <c r="EFT190" s="257"/>
      <c r="EFU190" s="257"/>
      <c r="EFV190" s="257"/>
      <c r="EFW190" s="257"/>
      <c r="EFX190" s="257"/>
      <c r="EFY190" s="257"/>
      <c r="EFZ190" s="257"/>
      <c r="EGA190" s="257"/>
      <c r="EGB190" s="257"/>
      <c r="EGC190" s="257"/>
      <c r="EGD190" s="257"/>
      <c r="EGE190" s="257"/>
      <c r="EGF190" s="257"/>
      <c r="EGG190" s="257"/>
      <c r="EGH190" s="257"/>
      <c r="EGI190" s="257"/>
      <c r="EGJ190" s="257"/>
      <c r="EGK190" s="257"/>
      <c r="EGL190" s="257"/>
      <c r="EGM190" s="257"/>
      <c r="EGN190" s="257"/>
      <c r="EGO190" s="257"/>
      <c r="EGP190" s="257"/>
      <c r="EGQ190" s="257"/>
      <c r="EGR190" s="257"/>
      <c r="EGS190" s="257"/>
      <c r="EGT190" s="257"/>
      <c r="EGU190" s="257"/>
      <c r="EGV190" s="257"/>
      <c r="EGW190" s="257"/>
      <c r="EGX190" s="257"/>
      <c r="EGY190" s="257"/>
      <c r="EGZ190" s="257"/>
      <c r="EHA190" s="257"/>
      <c r="EHB190" s="257"/>
      <c r="EHC190" s="257"/>
      <c r="EHD190" s="257"/>
      <c r="EHE190" s="257"/>
      <c r="EHF190" s="257"/>
      <c r="EHG190" s="257"/>
      <c r="EHH190" s="257"/>
      <c r="EHI190" s="257"/>
      <c r="EHJ190" s="257"/>
      <c r="EHK190" s="257"/>
      <c r="EHL190" s="257"/>
      <c r="EHM190" s="257"/>
      <c r="EHN190" s="257"/>
      <c r="EHO190" s="257"/>
      <c r="EHP190" s="257"/>
      <c r="EHQ190" s="257"/>
      <c r="EHR190" s="257"/>
      <c r="EHS190" s="257"/>
      <c r="EHT190" s="257"/>
      <c r="EHU190" s="257"/>
      <c r="EHV190" s="257"/>
      <c r="EHW190" s="257"/>
      <c r="EHX190" s="257"/>
      <c r="EHY190" s="257"/>
      <c r="EHZ190" s="257"/>
      <c r="EIA190" s="257"/>
      <c r="EIB190" s="257"/>
      <c r="EIC190" s="257"/>
      <c r="EID190" s="257"/>
      <c r="EIE190" s="257"/>
      <c r="EIF190" s="257"/>
      <c r="EIG190" s="257"/>
      <c r="EIH190" s="257"/>
      <c r="EII190" s="257"/>
      <c r="EIJ190" s="257"/>
      <c r="EIK190" s="257"/>
      <c r="EIL190" s="257"/>
      <c r="EIM190" s="257"/>
      <c r="EIN190" s="257"/>
      <c r="EIO190" s="257"/>
      <c r="EIP190" s="257"/>
      <c r="EIQ190" s="257"/>
      <c r="EIR190" s="257"/>
      <c r="EIS190" s="257"/>
      <c r="EIT190" s="257"/>
      <c r="EIU190" s="257"/>
      <c r="EIV190" s="257"/>
      <c r="EIW190" s="257"/>
      <c r="EIX190" s="257"/>
      <c r="EIY190" s="257"/>
      <c r="EIZ190" s="257"/>
      <c r="EJA190" s="257"/>
      <c r="EJB190" s="257"/>
      <c r="EJC190" s="257"/>
      <c r="EJD190" s="257"/>
      <c r="EJE190" s="257"/>
      <c r="EJF190" s="257"/>
      <c r="EJG190" s="257"/>
      <c r="EJH190" s="257"/>
      <c r="EJI190" s="257"/>
      <c r="EJJ190" s="257"/>
      <c r="EJK190" s="257"/>
      <c r="EJL190" s="257"/>
      <c r="EJM190" s="257"/>
      <c r="EJN190" s="257"/>
      <c r="EJO190" s="257"/>
      <c r="EJP190" s="257"/>
      <c r="EJQ190" s="257"/>
      <c r="EJR190" s="257"/>
      <c r="EJS190" s="257"/>
      <c r="EJT190" s="257"/>
      <c r="EJU190" s="257"/>
      <c r="EJV190" s="257"/>
      <c r="EJW190" s="257"/>
      <c r="EJX190" s="257"/>
      <c r="EJY190" s="257"/>
      <c r="EJZ190" s="257"/>
      <c r="EKA190" s="257"/>
      <c r="EKB190" s="257"/>
      <c r="EKC190" s="257"/>
      <c r="EKD190" s="257"/>
      <c r="EKE190" s="257"/>
      <c r="EKF190" s="257"/>
      <c r="EKG190" s="257"/>
      <c r="EKH190" s="257"/>
      <c r="EKI190" s="257"/>
      <c r="EKJ190" s="257"/>
      <c r="EKK190" s="257"/>
      <c r="EKL190" s="257"/>
      <c r="EKM190" s="257"/>
      <c r="EKN190" s="257"/>
      <c r="EKO190" s="257"/>
      <c r="EKP190" s="257"/>
      <c r="EKQ190" s="257"/>
      <c r="EKR190" s="257"/>
      <c r="EKS190" s="257"/>
      <c r="EKT190" s="257"/>
      <c r="EKU190" s="257"/>
      <c r="EKV190" s="257"/>
      <c r="EKW190" s="257"/>
      <c r="EKX190" s="257"/>
      <c r="EKY190" s="257"/>
      <c r="EKZ190" s="257"/>
      <c r="ELA190" s="257"/>
      <c r="ELB190" s="257"/>
      <c r="ELC190" s="257"/>
      <c r="ELD190" s="257"/>
      <c r="ELE190" s="257"/>
      <c r="ELF190" s="257"/>
      <c r="ELG190" s="257"/>
      <c r="ELH190" s="257"/>
      <c r="ELI190" s="257"/>
      <c r="ELJ190" s="257"/>
      <c r="ELK190" s="257"/>
      <c r="ELL190" s="257"/>
      <c r="ELM190" s="257"/>
      <c r="ELN190" s="257"/>
      <c r="ELO190" s="257"/>
      <c r="ELP190" s="257"/>
      <c r="ELQ190" s="257"/>
      <c r="ELR190" s="257"/>
      <c r="ELS190" s="257"/>
      <c r="ELT190" s="257"/>
      <c r="ELU190" s="257"/>
      <c r="ELV190" s="257"/>
      <c r="ELW190" s="257"/>
      <c r="ELX190" s="257"/>
      <c r="ELY190" s="257"/>
      <c r="ELZ190" s="257"/>
      <c r="EMA190" s="257"/>
      <c r="EMB190" s="257"/>
      <c r="EMC190" s="257"/>
      <c r="EMD190" s="257"/>
      <c r="EME190" s="257"/>
      <c r="EMF190" s="257"/>
      <c r="EMG190" s="257"/>
      <c r="EMH190" s="257"/>
      <c r="EMI190" s="257"/>
      <c r="EMJ190" s="257"/>
      <c r="EMK190" s="257"/>
      <c r="EML190" s="257"/>
      <c r="EMM190" s="257"/>
      <c r="EMN190" s="257"/>
      <c r="EMO190" s="257"/>
      <c r="EMP190" s="257"/>
      <c r="EMQ190" s="257"/>
      <c r="EMR190" s="257"/>
      <c r="EMS190" s="257"/>
      <c r="EMT190" s="257"/>
      <c r="EMU190" s="257"/>
      <c r="EMV190" s="257"/>
      <c r="EMW190" s="257"/>
      <c r="EMX190" s="257"/>
      <c r="EMY190" s="257"/>
      <c r="EMZ190" s="257"/>
      <c r="ENA190" s="257"/>
      <c r="ENB190" s="257"/>
      <c r="ENC190" s="257"/>
      <c r="END190" s="257"/>
      <c r="ENE190" s="257"/>
      <c r="ENF190" s="257"/>
      <c r="ENG190" s="257"/>
      <c r="ENH190" s="257"/>
      <c r="ENI190" s="257"/>
      <c r="ENJ190" s="257"/>
      <c r="ENK190" s="257"/>
      <c r="ENL190" s="257"/>
      <c r="ENM190" s="257"/>
      <c r="ENN190" s="257"/>
      <c r="ENO190" s="257"/>
      <c r="ENP190" s="257"/>
      <c r="ENQ190" s="257"/>
      <c r="ENR190" s="257"/>
      <c r="ENS190" s="257"/>
      <c r="ENT190" s="257"/>
      <c r="ENU190" s="257"/>
      <c r="ENV190" s="257"/>
      <c r="ENW190" s="257"/>
      <c r="ENX190" s="257"/>
      <c r="ENY190" s="257"/>
      <c r="ENZ190" s="257"/>
      <c r="EOA190" s="257"/>
      <c r="EOB190" s="257"/>
      <c r="EOC190" s="257"/>
      <c r="EOD190" s="257"/>
      <c r="EOE190" s="257"/>
      <c r="EOF190" s="257"/>
      <c r="EOG190" s="257"/>
      <c r="EOH190" s="257"/>
      <c r="EOI190" s="257"/>
      <c r="EOJ190" s="257"/>
      <c r="EOK190" s="257"/>
      <c r="EOL190" s="257"/>
      <c r="EOM190" s="257"/>
      <c r="EON190" s="257"/>
      <c r="EOO190" s="257"/>
      <c r="EOP190" s="257"/>
      <c r="EOQ190" s="257"/>
      <c r="EOR190" s="257"/>
      <c r="EOS190" s="257"/>
      <c r="EOT190" s="257"/>
      <c r="EOU190" s="257"/>
      <c r="EOV190" s="257"/>
      <c r="EOW190" s="257"/>
      <c r="EOX190" s="257"/>
      <c r="EOY190" s="257"/>
      <c r="EOZ190" s="257"/>
      <c r="EPA190" s="257"/>
      <c r="EPB190" s="257"/>
      <c r="EPC190" s="257"/>
      <c r="EPD190" s="257"/>
      <c r="EPE190" s="257"/>
      <c r="EPF190" s="257"/>
      <c r="EPG190" s="257"/>
      <c r="EPH190" s="257"/>
      <c r="EPI190" s="257"/>
      <c r="EPJ190" s="257"/>
      <c r="EPK190" s="257"/>
      <c r="EPL190" s="257"/>
      <c r="EPM190" s="257"/>
      <c r="EPN190" s="257"/>
      <c r="EPO190" s="257"/>
      <c r="EPP190" s="257"/>
      <c r="EPQ190" s="257"/>
      <c r="EPR190" s="257"/>
      <c r="EPS190" s="257"/>
      <c r="EPT190" s="257"/>
      <c r="EPU190" s="257"/>
      <c r="EPV190" s="257"/>
      <c r="EPW190" s="257"/>
      <c r="EPX190" s="257"/>
      <c r="EPY190" s="257"/>
      <c r="EPZ190" s="257"/>
      <c r="EQA190" s="257"/>
      <c r="EQB190" s="257"/>
      <c r="EQC190" s="257"/>
      <c r="EQD190" s="257"/>
      <c r="EQE190" s="257"/>
      <c r="EQF190" s="257"/>
      <c r="EQG190" s="257"/>
      <c r="EQH190" s="257"/>
      <c r="EQI190" s="257"/>
      <c r="EQJ190" s="257"/>
      <c r="EQK190" s="257"/>
      <c r="EQL190" s="257"/>
      <c r="EQM190" s="257"/>
      <c r="EQN190" s="257"/>
      <c r="EQO190" s="257"/>
      <c r="EQP190" s="257"/>
      <c r="EQQ190" s="257"/>
      <c r="EQR190" s="257"/>
      <c r="EQS190" s="257"/>
      <c r="EQT190" s="257"/>
      <c r="EQU190" s="257"/>
      <c r="EQV190" s="257"/>
      <c r="EQW190" s="257"/>
      <c r="EQX190" s="257"/>
      <c r="EQY190" s="257"/>
      <c r="EQZ190" s="257"/>
      <c r="ERA190" s="257"/>
      <c r="ERB190" s="257"/>
      <c r="ERC190" s="257"/>
      <c r="ERD190" s="257"/>
      <c r="ERE190" s="257"/>
      <c r="ERF190" s="257"/>
      <c r="ERG190" s="257"/>
      <c r="ERH190" s="257"/>
      <c r="ERI190" s="257"/>
      <c r="ERJ190" s="257"/>
      <c r="ERK190" s="257"/>
      <c r="ERL190" s="257"/>
      <c r="ERM190" s="257"/>
      <c r="ERN190" s="257"/>
      <c r="ERO190" s="257"/>
      <c r="ERP190" s="257"/>
      <c r="ERQ190" s="257"/>
      <c r="ERR190" s="257"/>
      <c r="ERS190" s="257"/>
      <c r="ERT190" s="257"/>
      <c r="ERU190" s="257"/>
      <c r="ERV190" s="257"/>
      <c r="ERW190" s="257"/>
      <c r="ERX190" s="257"/>
      <c r="ERY190" s="257"/>
      <c r="ERZ190" s="257"/>
      <c r="ESA190" s="257"/>
      <c r="ESB190" s="257"/>
      <c r="ESC190" s="257"/>
      <c r="ESD190" s="257"/>
      <c r="ESE190" s="257"/>
      <c r="ESF190" s="257"/>
      <c r="ESG190" s="257"/>
      <c r="ESH190" s="257"/>
      <c r="ESI190" s="257"/>
      <c r="ESJ190" s="257"/>
      <c r="ESK190" s="257"/>
      <c r="ESL190" s="257"/>
      <c r="ESM190" s="257"/>
      <c r="ESN190" s="257"/>
      <c r="ESO190" s="257"/>
      <c r="ESP190" s="257"/>
      <c r="ESQ190" s="257"/>
      <c r="ESR190" s="257"/>
      <c r="ESS190" s="257"/>
      <c r="EST190" s="257"/>
      <c r="ESU190" s="257"/>
      <c r="ESV190" s="257"/>
      <c r="ESW190" s="257"/>
      <c r="ESX190" s="257"/>
      <c r="ESY190" s="257"/>
      <c r="ESZ190" s="257"/>
      <c r="ETA190" s="257"/>
      <c r="ETB190" s="257"/>
      <c r="ETC190" s="257"/>
      <c r="ETD190" s="257"/>
      <c r="ETE190" s="257"/>
      <c r="ETF190" s="257"/>
      <c r="ETG190" s="257"/>
      <c r="ETH190" s="257"/>
      <c r="ETI190" s="257"/>
      <c r="ETJ190" s="257"/>
      <c r="ETK190" s="257"/>
      <c r="ETL190" s="257"/>
      <c r="ETM190" s="257"/>
      <c r="ETN190" s="257"/>
      <c r="ETO190" s="257"/>
      <c r="ETP190" s="257"/>
      <c r="ETQ190" s="257"/>
      <c r="ETR190" s="257"/>
      <c r="ETS190" s="257"/>
      <c r="ETT190" s="257"/>
      <c r="ETU190" s="257"/>
      <c r="ETV190" s="257"/>
      <c r="ETW190" s="257"/>
      <c r="ETX190" s="257"/>
      <c r="ETY190" s="257"/>
      <c r="ETZ190" s="257"/>
      <c r="EUA190" s="257"/>
      <c r="EUB190" s="257"/>
      <c r="EUC190" s="257"/>
      <c r="EUD190" s="257"/>
      <c r="EUE190" s="257"/>
      <c r="EUF190" s="257"/>
      <c r="EUG190" s="257"/>
      <c r="EUH190" s="257"/>
      <c r="EUI190" s="257"/>
      <c r="EUJ190" s="257"/>
      <c r="EUK190" s="257"/>
      <c r="EUL190" s="257"/>
      <c r="EUM190" s="257"/>
      <c r="EUN190" s="257"/>
      <c r="EUO190" s="257"/>
      <c r="EUP190" s="257"/>
      <c r="EUQ190" s="257"/>
      <c r="EUR190" s="257"/>
      <c r="EUS190" s="257"/>
      <c r="EUT190" s="257"/>
      <c r="EUU190" s="257"/>
      <c r="EUV190" s="257"/>
      <c r="EUW190" s="257"/>
      <c r="EUX190" s="257"/>
      <c r="EUY190" s="257"/>
      <c r="EUZ190" s="257"/>
      <c r="EVA190" s="257"/>
      <c r="EVB190" s="257"/>
      <c r="EVC190" s="257"/>
      <c r="EVD190" s="257"/>
      <c r="EVE190" s="257"/>
      <c r="EVF190" s="257"/>
      <c r="EVG190" s="257"/>
      <c r="EVH190" s="257"/>
      <c r="EVI190" s="257"/>
      <c r="EVJ190" s="257"/>
      <c r="EVK190" s="257"/>
      <c r="EVL190" s="257"/>
      <c r="EVM190" s="257"/>
      <c r="EVN190" s="257"/>
      <c r="EVO190" s="257"/>
      <c r="EVP190" s="257"/>
      <c r="EVQ190" s="257"/>
      <c r="EVR190" s="257"/>
      <c r="EVS190" s="257"/>
      <c r="EVT190" s="257"/>
      <c r="EVU190" s="257"/>
      <c r="EVV190" s="257"/>
      <c r="EVW190" s="257"/>
      <c r="EVX190" s="257"/>
      <c r="EVY190" s="257"/>
      <c r="EVZ190" s="257"/>
      <c r="EWA190" s="257"/>
      <c r="EWB190" s="257"/>
      <c r="EWC190" s="257"/>
      <c r="EWD190" s="257"/>
      <c r="EWE190" s="257"/>
      <c r="EWF190" s="257"/>
      <c r="EWG190" s="257"/>
      <c r="EWH190" s="257"/>
      <c r="EWI190" s="257"/>
      <c r="EWJ190" s="257"/>
      <c r="EWK190" s="257"/>
      <c r="EWL190" s="257"/>
      <c r="EWM190" s="257"/>
      <c r="EWN190" s="257"/>
      <c r="EWO190" s="257"/>
      <c r="EWP190" s="257"/>
      <c r="EWQ190" s="257"/>
      <c r="EWR190" s="257"/>
      <c r="EWS190" s="257"/>
      <c r="EWT190" s="257"/>
      <c r="EWU190" s="257"/>
      <c r="EWV190" s="257"/>
      <c r="EWW190" s="257"/>
      <c r="EWX190" s="257"/>
      <c r="EWY190" s="257"/>
      <c r="EWZ190" s="257"/>
      <c r="EXA190" s="257"/>
      <c r="EXB190" s="257"/>
      <c r="EXC190" s="257"/>
      <c r="EXD190" s="257"/>
      <c r="EXE190" s="257"/>
      <c r="EXF190" s="257"/>
      <c r="EXG190" s="257"/>
      <c r="EXH190" s="257"/>
      <c r="EXI190" s="257"/>
      <c r="EXJ190" s="257"/>
      <c r="EXK190" s="257"/>
      <c r="EXL190" s="257"/>
      <c r="EXM190" s="257"/>
      <c r="EXN190" s="257"/>
      <c r="EXO190" s="257"/>
      <c r="EXP190" s="257"/>
      <c r="EXQ190" s="257"/>
      <c r="EXR190" s="257"/>
      <c r="EXS190" s="257"/>
      <c r="EXT190" s="257"/>
      <c r="EXU190" s="257"/>
      <c r="EXV190" s="257"/>
      <c r="EXW190" s="257"/>
      <c r="EXX190" s="257"/>
      <c r="EXY190" s="257"/>
      <c r="EXZ190" s="257"/>
      <c r="EYA190" s="257"/>
      <c r="EYB190" s="257"/>
      <c r="EYC190" s="257"/>
      <c r="EYD190" s="257"/>
      <c r="EYE190" s="257"/>
      <c r="EYF190" s="257"/>
      <c r="EYG190" s="257"/>
      <c r="EYH190" s="257"/>
      <c r="EYI190" s="257"/>
      <c r="EYJ190" s="257"/>
      <c r="EYK190" s="257"/>
      <c r="EYL190" s="257"/>
      <c r="EYM190" s="257"/>
      <c r="EYN190" s="257"/>
      <c r="EYO190" s="257"/>
      <c r="EYP190" s="257"/>
      <c r="EYQ190" s="257"/>
      <c r="EYR190" s="257"/>
      <c r="EYS190" s="257"/>
      <c r="EYT190" s="257"/>
      <c r="EYU190" s="257"/>
      <c r="EYV190" s="257"/>
      <c r="EYW190" s="257"/>
      <c r="EYX190" s="257"/>
      <c r="EYY190" s="257"/>
      <c r="EYZ190" s="257"/>
      <c r="EZA190" s="257"/>
      <c r="EZB190" s="257"/>
      <c r="EZC190" s="257"/>
      <c r="EZD190" s="257"/>
      <c r="EZE190" s="257"/>
      <c r="EZF190" s="257"/>
      <c r="EZG190" s="257"/>
      <c r="EZH190" s="257"/>
      <c r="EZI190" s="257"/>
      <c r="EZJ190" s="257"/>
      <c r="EZK190" s="257"/>
      <c r="EZL190" s="257"/>
      <c r="EZM190" s="257"/>
      <c r="EZN190" s="257"/>
      <c r="EZO190" s="257"/>
      <c r="EZP190" s="257"/>
      <c r="EZQ190" s="257"/>
      <c r="EZR190" s="257"/>
      <c r="EZS190" s="257"/>
      <c r="EZT190" s="257"/>
      <c r="EZU190" s="257"/>
      <c r="EZV190" s="257"/>
      <c r="EZW190" s="257"/>
      <c r="EZX190" s="257"/>
      <c r="EZY190" s="257"/>
      <c r="EZZ190" s="257"/>
      <c r="FAA190" s="257"/>
      <c r="FAB190" s="257"/>
      <c r="FAC190" s="257"/>
      <c r="FAD190" s="257"/>
      <c r="FAE190" s="257"/>
      <c r="FAF190" s="257"/>
      <c r="FAG190" s="257"/>
      <c r="FAH190" s="257"/>
      <c r="FAI190" s="257"/>
      <c r="FAJ190" s="257"/>
      <c r="FAK190" s="257"/>
      <c r="FAL190" s="257"/>
      <c r="FAM190" s="257"/>
      <c r="FAN190" s="257"/>
      <c r="FAO190" s="257"/>
      <c r="FAP190" s="257"/>
      <c r="FAQ190" s="257"/>
      <c r="FAR190" s="257"/>
      <c r="FAS190" s="257"/>
      <c r="FAT190" s="257"/>
      <c r="FAU190" s="257"/>
      <c r="FAV190" s="257"/>
      <c r="FAW190" s="257"/>
      <c r="FAX190" s="257"/>
      <c r="FAY190" s="257"/>
      <c r="FAZ190" s="257"/>
      <c r="FBA190" s="257"/>
      <c r="FBB190" s="257"/>
      <c r="FBC190" s="257"/>
      <c r="FBD190" s="257"/>
      <c r="FBE190" s="257"/>
      <c r="FBF190" s="257"/>
      <c r="FBG190" s="257"/>
      <c r="FBH190" s="257"/>
      <c r="FBI190" s="257"/>
      <c r="FBJ190" s="257"/>
      <c r="FBK190" s="257"/>
      <c r="FBL190" s="257"/>
      <c r="FBM190" s="257"/>
      <c r="FBN190" s="257"/>
      <c r="FBO190" s="257"/>
      <c r="FBP190" s="257"/>
      <c r="FBQ190" s="257"/>
      <c r="FBR190" s="257"/>
      <c r="FBS190" s="257"/>
      <c r="FBT190" s="257"/>
      <c r="FBU190" s="257"/>
      <c r="FBV190" s="257"/>
      <c r="FBW190" s="257"/>
      <c r="FBX190" s="257"/>
      <c r="FBY190" s="257"/>
      <c r="FBZ190" s="257"/>
      <c r="FCA190" s="257"/>
      <c r="FCB190" s="257"/>
      <c r="FCC190" s="257"/>
      <c r="FCD190" s="257"/>
      <c r="FCE190" s="257"/>
      <c r="FCF190" s="257"/>
      <c r="FCG190" s="257"/>
      <c r="FCH190" s="257"/>
      <c r="FCI190" s="257"/>
      <c r="FCJ190" s="257"/>
      <c r="FCK190" s="257"/>
      <c r="FCL190" s="257"/>
      <c r="FCM190" s="257"/>
      <c r="FCN190" s="257"/>
      <c r="FCO190" s="257"/>
      <c r="FCP190" s="257"/>
      <c r="FCQ190" s="257"/>
      <c r="FCR190" s="257"/>
      <c r="FCS190" s="257"/>
      <c r="FCT190" s="257"/>
      <c r="FCU190" s="257"/>
      <c r="FCV190" s="257"/>
      <c r="FCW190" s="257"/>
      <c r="FCX190" s="257"/>
      <c r="FCY190" s="257"/>
      <c r="FCZ190" s="257"/>
      <c r="FDA190" s="257"/>
      <c r="FDB190" s="257"/>
      <c r="FDC190" s="257"/>
      <c r="FDD190" s="257"/>
      <c r="FDE190" s="257"/>
      <c r="FDF190" s="257"/>
      <c r="FDG190" s="257"/>
      <c r="FDH190" s="257"/>
      <c r="FDI190" s="257"/>
      <c r="FDJ190" s="257"/>
      <c r="FDK190" s="257"/>
      <c r="FDL190" s="257"/>
      <c r="FDM190" s="257"/>
      <c r="FDN190" s="257"/>
      <c r="FDO190" s="257"/>
      <c r="FDP190" s="257"/>
      <c r="FDQ190" s="257"/>
      <c r="FDR190" s="257"/>
      <c r="FDS190" s="257"/>
      <c r="FDT190" s="257"/>
      <c r="FDU190" s="257"/>
      <c r="FDV190" s="257"/>
      <c r="FDW190" s="257"/>
      <c r="FDX190" s="257"/>
      <c r="FDY190" s="257"/>
      <c r="FDZ190" s="257"/>
      <c r="FEA190" s="257"/>
      <c r="FEB190" s="257"/>
      <c r="FEC190" s="257"/>
      <c r="FED190" s="257"/>
      <c r="FEE190" s="257"/>
      <c r="FEF190" s="257"/>
      <c r="FEG190" s="257"/>
      <c r="FEH190" s="257"/>
      <c r="FEI190" s="257"/>
      <c r="FEJ190" s="257"/>
      <c r="FEK190" s="257"/>
      <c r="FEL190" s="257"/>
      <c r="FEM190" s="257"/>
      <c r="FEN190" s="257"/>
      <c r="FEO190" s="257"/>
      <c r="FEP190" s="257"/>
      <c r="FEQ190" s="257"/>
      <c r="FER190" s="257"/>
      <c r="FES190" s="257"/>
      <c r="FET190" s="257"/>
      <c r="FEU190" s="257"/>
      <c r="FEV190" s="257"/>
      <c r="FEW190" s="257"/>
      <c r="FEX190" s="257"/>
      <c r="FEY190" s="257"/>
      <c r="FEZ190" s="257"/>
      <c r="FFA190" s="257"/>
      <c r="FFB190" s="257"/>
      <c r="FFC190" s="257"/>
      <c r="FFD190" s="257"/>
      <c r="FFE190" s="257"/>
      <c r="FFF190" s="257"/>
      <c r="FFG190" s="257"/>
      <c r="FFH190" s="257"/>
      <c r="FFI190" s="257"/>
      <c r="FFJ190" s="257"/>
      <c r="FFK190" s="257"/>
      <c r="FFL190" s="257"/>
      <c r="FFM190" s="257"/>
      <c r="FFN190" s="257"/>
      <c r="FFO190" s="257"/>
      <c r="FFP190" s="257"/>
      <c r="FFQ190" s="257"/>
      <c r="FFR190" s="257"/>
      <c r="FFS190" s="257"/>
      <c r="FFT190" s="257"/>
      <c r="FFU190" s="257"/>
      <c r="FFV190" s="257"/>
      <c r="FFW190" s="257"/>
      <c r="FFX190" s="257"/>
      <c r="FFY190" s="257"/>
      <c r="FFZ190" s="257"/>
      <c r="FGA190" s="257"/>
      <c r="FGB190" s="257"/>
      <c r="FGC190" s="257"/>
      <c r="FGD190" s="257"/>
      <c r="FGE190" s="257"/>
      <c r="FGF190" s="257"/>
      <c r="FGG190" s="257"/>
      <c r="FGH190" s="257"/>
      <c r="FGI190" s="257"/>
      <c r="FGJ190" s="257"/>
      <c r="FGK190" s="257"/>
      <c r="FGL190" s="257"/>
      <c r="FGM190" s="257"/>
      <c r="FGN190" s="257"/>
      <c r="FGO190" s="257"/>
      <c r="FGP190" s="257"/>
      <c r="FGQ190" s="257"/>
      <c r="FGR190" s="257"/>
      <c r="FGS190" s="257"/>
      <c r="FGT190" s="257"/>
      <c r="FGU190" s="257"/>
      <c r="FGV190" s="257"/>
      <c r="FGW190" s="257"/>
      <c r="FGX190" s="257"/>
      <c r="FGY190" s="257"/>
      <c r="FGZ190" s="257"/>
      <c r="FHA190" s="257"/>
      <c r="FHB190" s="257"/>
      <c r="FHC190" s="257"/>
      <c r="FHD190" s="257"/>
      <c r="FHE190" s="257"/>
      <c r="FHF190" s="257"/>
      <c r="FHG190" s="257"/>
      <c r="FHH190" s="257"/>
      <c r="FHI190" s="257"/>
      <c r="FHJ190" s="257"/>
      <c r="FHK190" s="257"/>
      <c r="FHL190" s="257"/>
      <c r="FHM190" s="257"/>
      <c r="FHN190" s="257"/>
      <c r="FHO190" s="257"/>
      <c r="FHP190" s="257"/>
      <c r="FHQ190" s="257"/>
      <c r="FHR190" s="257"/>
      <c r="FHS190" s="257"/>
      <c r="FHT190" s="257"/>
      <c r="FHU190" s="257"/>
      <c r="FHV190" s="257"/>
      <c r="FHW190" s="257"/>
      <c r="FHX190" s="257"/>
      <c r="FHY190" s="257"/>
      <c r="FHZ190" s="257"/>
      <c r="FIA190" s="257"/>
      <c r="FIB190" s="257"/>
      <c r="FIC190" s="257"/>
      <c r="FID190" s="257"/>
      <c r="FIE190" s="257"/>
      <c r="FIF190" s="257"/>
      <c r="FIG190" s="257"/>
      <c r="FIH190" s="257"/>
      <c r="FII190" s="257"/>
      <c r="FIJ190" s="257"/>
      <c r="FIK190" s="257"/>
      <c r="FIL190" s="257"/>
      <c r="FIM190" s="257"/>
      <c r="FIN190" s="257"/>
      <c r="FIO190" s="257"/>
      <c r="FIP190" s="257"/>
      <c r="FIQ190" s="257"/>
      <c r="FIR190" s="257"/>
      <c r="FIS190" s="257"/>
      <c r="FIT190" s="257"/>
      <c r="FIU190" s="257"/>
      <c r="FIV190" s="257"/>
      <c r="FIW190" s="257"/>
      <c r="FIX190" s="257"/>
      <c r="FIY190" s="257"/>
      <c r="FIZ190" s="257"/>
      <c r="FJA190" s="257"/>
      <c r="FJB190" s="257"/>
      <c r="FJC190" s="257"/>
      <c r="FJD190" s="257"/>
      <c r="FJE190" s="257"/>
      <c r="FJF190" s="257"/>
      <c r="FJG190" s="257"/>
      <c r="FJH190" s="257"/>
      <c r="FJI190" s="257"/>
      <c r="FJJ190" s="257"/>
      <c r="FJK190" s="257"/>
      <c r="FJL190" s="257"/>
      <c r="FJM190" s="257"/>
      <c r="FJN190" s="257"/>
      <c r="FJO190" s="257"/>
      <c r="FJP190" s="257"/>
      <c r="FJQ190" s="257"/>
      <c r="FJR190" s="257"/>
      <c r="FJS190" s="257"/>
      <c r="FJT190" s="257"/>
      <c r="FJU190" s="257"/>
      <c r="FJV190" s="257"/>
      <c r="FJW190" s="257"/>
      <c r="FJX190" s="257"/>
      <c r="FJY190" s="257"/>
      <c r="FJZ190" s="257"/>
      <c r="FKA190" s="257"/>
      <c r="FKB190" s="257"/>
      <c r="FKC190" s="257"/>
      <c r="FKD190" s="257"/>
      <c r="FKE190" s="257"/>
      <c r="FKF190" s="257"/>
      <c r="FKG190" s="257"/>
      <c r="FKH190" s="257"/>
      <c r="FKI190" s="257"/>
      <c r="FKJ190" s="257"/>
      <c r="FKK190" s="257"/>
      <c r="FKL190" s="257"/>
      <c r="FKM190" s="257"/>
      <c r="FKN190" s="257"/>
      <c r="FKO190" s="257"/>
      <c r="FKP190" s="257"/>
      <c r="FKQ190" s="257"/>
      <c r="FKR190" s="257"/>
      <c r="FKS190" s="257"/>
      <c r="FKT190" s="257"/>
      <c r="FKU190" s="257"/>
      <c r="FKV190" s="257"/>
      <c r="FKW190" s="257"/>
      <c r="FKX190" s="257"/>
      <c r="FKY190" s="257"/>
      <c r="FKZ190" s="257"/>
      <c r="FLA190" s="257"/>
      <c r="FLB190" s="257"/>
      <c r="FLC190" s="257"/>
      <c r="FLD190" s="257"/>
      <c r="FLE190" s="257"/>
      <c r="FLF190" s="257"/>
      <c r="FLG190" s="257"/>
      <c r="FLH190" s="257"/>
      <c r="FLI190" s="257"/>
      <c r="FLJ190" s="257"/>
      <c r="FLK190" s="257"/>
      <c r="FLL190" s="257"/>
      <c r="FLM190" s="257"/>
      <c r="FLN190" s="257"/>
      <c r="FLO190" s="257"/>
      <c r="FLP190" s="257"/>
      <c r="FLQ190" s="257"/>
      <c r="FLR190" s="257"/>
      <c r="FLS190" s="257"/>
      <c r="FLT190" s="257"/>
      <c r="FLU190" s="257"/>
      <c r="FLV190" s="257"/>
      <c r="FLW190" s="257"/>
      <c r="FLX190" s="257"/>
      <c r="FLY190" s="257"/>
      <c r="FLZ190" s="257"/>
      <c r="FMA190" s="257"/>
      <c r="FMB190" s="257"/>
      <c r="FMC190" s="257"/>
      <c r="FMD190" s="257"/>
      <c r="FME190" s="257"/>
      <c r="FMF190" s="257"/>
      <c r="FMG190" s="257"/>
      <c r="FMH190" s="257"/>
      <c r="FMI190" s="257"/>
      <c r="FMJ190" s="257"/>
      <c r="FMK190" s="257"/>
      <c r="FML190" s="257"/>
      <c r="FMM190" s="257"/>
      <c r="FMN190" s="257"/>
      <c r="FMO190" s="257"/>
      <c r="FMP190" s="257"/>
      <c r="FMQ190" s="257"/>
      <c r="FMR190" s="257"/>
      <c r="FMS190" s="257"/>
      <c r="FMT190" s="257"/>
      <c r="FMU190" s="257"/>
      <c r="FMV190" s="257"/>
      <c r="FMW190" s="257"/>
      <c r="FMX190" s="257"/>
      <c r="FMY190" s="257"/>
      <c r="FMZ190" s="257"/>
      <c r="FNA190" s="257"/>
      <c r="FNB190" s="257"/>
      <c r="FNC190" s="257"/>
      <c r="FND190" s="257"/>
      <c r="FNE190" s="257"/>
      <c r="FNF190" s="257"/>
      <c r="FNG190" s="257"/>
      <c r="FNH190" s="257"/>
      <c r="FNI190" s="257"/>
      <c r="FNJ190" s="257"/>
      <c r="FNK190" s="257"/>
      <c r="FNL190" s="257"/>
      <c r="FNM190" s="257"/>
      <c r="FNN190" s="257"/>
      <c r="FNO190" s="257"/>
      <c r="FNP190" s="257"/>
      <c r="FNQ190" s="257"/>
      <c r="FNR190" s="257"/>
      <c r="FNS190" s="257"/>
      <c r="FNT190" s="257"/>
      <c r="FNU190" s="257"/>
      <c r="FNV190" s="257"/>
      <c r="FNW190" s="257"/>
      <c r="FNX190" s="257"/>
      <c r="FNY190" s="257"/>
      <c r="FNZ190" s="257"/>
      <c r="FOA190" s="257"/>
      <c r="FOB190" s="257"/>
      <c r="FOC190" s="257"/>
      <c r="FOD190" s="257"/>
      <c r="FOE190" s="257"/>
      <c r="FOF190" s="257"/>
      <c r="FOG190" s="257"/>
      <c r="FOH190" s="257"/>
      <c r="FOI190" s="257"/>
      <c r="FOJ190" s="257"/>
      <c r="FOK190" s="257"/>
      <c r="FOL190" s="257"/>
      <c r="FOM190" s="257"/>
      <c r="FON190" s="257"/>
      <c r="FOO190" s="257"/>
      <c r="FOP190" s="257"/>
      <c r="FOQ190" s="257"/>
      <c r="FOR190" s="257"/>
      <c r="FOS190" s="257"/>
      <c r="FOT190" s="257"/>
      <c r="FOU190" s="257"/>
      <c r="FOV190" s="257"/>
      <c r="FOW190" s="257"/>
      <c r="FOX190" s="257"/>
      <c r="FOY190" s="257"/>
      <c r="FOZ190" s="257"/>
      <c r="FPA190" s="257"/>
      <c r="FPB190" s="257"/>
      <c r="FPC190" s="257"/>
      <c r="FPD190" s="257"/>
      <c r="FPE190" s="257"/>
      <c r="FPF190" s="257"/>
      <c r="FPG190" s="257"/>
      <c r="FPH190" s="257"/>
      <c r="FPI190" s="257"/>
      <c r="FPJ190" s="257"/>
      <c r="FPK190" s="257"/>
      <c r="FPL190" s="257"/>
      <c r="FPM190" s="257"/>
      <c r="FPN190" s="257"/>
      <c r="FPO190" s="257"/>
      <c r="FPP190" s="257"/>
      <c r="FPQ190" s="257"/>
      <c r="FPR190" s="257"/>
      <c r="FPS190" s="257"/>
      <c r="FPT190" s="257"/>
      <c r="FPU190" s="257"/>
      <c r="FPV190" s="257"/>
      <c r="FPW190" s="257"/>
      <c r="FPX190" s="257"/>
      <c r="FPY190" s="257"/>
      <c r="FPZ190" s="257"/>
      <c r="FQA190" s="257"/>
      <c r="FQB190" s="257"/>
      <c r="FQC190" s="257"/>
      <c r="FQD190" s="257"/>
      <c r="FQE190" s="257"/>
      <c r="FQF190" s="257"/>
      <c r="FQG190" s="257"/>
      <c r="FQH190" s="257"/>
      <c r="FQI190" s="257"/>
      <c r="FQJ190" s="257"/>
      <c r="FQK190" s="257"/>
      <c r="FQL190" s="257"/>
      <c r="FQM190" s="257"/>
      <c r="FQN190" s="257"/>
      <c r="FQO190" s="257"/>
      <c r="FQP190" s="257"/>
      <c r="FQQ190" s="257"/>
      <c r="FQR190" s="257"/>
      <c r="FQS190" s="257"/>
      <c r="FQT190" s="257"/>
      <c r="FQU190" s="257"/>
      <c r="FQV190" s="257"/>
      <c r="FQW190" s="257"/>
      <c r="FQX190" s="257"/>
      <c r="FQY190" s="257"/>
      <c r="FQZ190" s="257"/>
      <c r="FRA190" s="257"/>
      <c r="FRB190" s="257"/>
      <c r="FRC190" s="257"/>
      <c r="FRD190" s="257"/>
      <c r="FRE190" s="257"/>
      <c r="FRF190" s="257"/>
      <c r="FRG190" s="257"/>
      <c r="FRH190" s="257"/>
      <c r="FRI190" s="257"/>
      <c r="FRJ190" s="257"/>
      <c r="FRK190" s="257"/>
      <c r="FRL190" s="257"/>
      <c r="FRM190" s="257"/>
      <c r="FRN190" s="257"/>
      <c r="FRO190" s="257"/>
      <c r="FRP190" s="257"/>
      <c r="FRQ190" s="257"/>
      <c r="FRR190" s="257"/>
      <c r="FRS190" s="257"/>
      <c r="FRT190" s="257"/>
      <c r="FRU190" s="257"/>
      <c r="FRV190" s="257"/>
      <c r="FRW190" s="257"/>
      <c r="FRX190" s="257"/>
      <c r="FRY190" s="257"/>
      <c r="FRZ190" s="257"/>
      <c r="FSA190" s="257"/>
      <c r="FSB190" s="257"/>
      <c r="FSC190" s="257"/>
      <c r="FSD190" s="257"/>
      <c r="FSE190" s="257"/>
      <c r="FSF190" s="257"/>
      <c r="FSG190" s="257"/>
      <c r="FSH190" s="257"/>
      <c r="FSI190" s="257"/>
      <c r="FSJ190" s="257"/>
      <c r="FSK190" s="257"/>
      <c r="FSL190" s="257"/>
      <c r="FSM190" s="257"/>
      <c r="FSN190" s="257"/>
      <c r="FSO190" s="257"/>
      <c r="FSP190" s="257"/>
      <c r="FSQ190" s="257"/>
      <c r="FSR190" s="257"/>
      <c r="FSS190" s="257"/>
      <c r="FST190" s="257"/>
      <c r="FSU190" s="257"/>
      <c r="FSV190" s="257"/>
      <c r="FSW190" s="257"/>
      <c r="FSX190" s="257"/>
      <c r="FSY190" s="257"/>
      <c r="FSZ190" s="257"/>
      <c r="FTA190" s="257"/>
      <c r="FTB190" s="257"/>
      <c r="FTC190" s="257"/>
      <c r="FTD190" s="257"/>
      <c r="FTE190" s="257"/>
      <c r="FTF190" s="257"/>
      <c r="FTG190" s="257"/>
      <c r="FTH190" s="257"/>
      <c r="FTI190" s="257"/>
      <c r="FTJ190" s="257"/>
      <c r="FTK190" s="257"/>
      <c r="FTL190" s="257"/>
      <c r="FTM190" s="257"/>
      <c r="FTN190" s="257"/>
      <c r="FTO190" s="257"/>
      <c r="FTP190" s="257"/>
      <c r="FTQ190" s="257"/>
      <c r="FTR190" s="257"/>
      <c r="FTS190" s="257"/>
      <c r="FTT190" s="257"/>
      <c r="FTU190" s="257"/>
      <c r="FTV190" s="257"/>
      <c r="FTW190" s="257"/>
      <c r="FTX190" s="257"/>
      <c r="FTY190" s="257"/>
      <c r="FTZ190" s="257"/>
      <c r="FUA190" s="257"/>
      <c r="FUB190" s="257"/>
      <c r="FUC190" s="257"/>
      <c r="FUD190" s="257"/>
      <c r="FUE190" s="257"/>
      <c r="FUF190" s="257"/>
      <c r="FUG190" s="257"/>
      <c r="FUH190" s="257"/>
      <c r="FUI190" s="257"/>
      <c r="FUJ190" s="257"/>
      <c r="FUK190" s="257"/>
      <c r="FUL190" s="257"/>
      <c r="FUM190" s="257"/>
      <c r="FUN190" s="257"/>
      <c r="FUO190" s="257"/>
      <c r="FUP190" s="257"/>
      <c r="FUQ190" s="257"/>
      <c r="FUR190" s="257"/>
      <c r="FUS190" s="257"/>
      <c r="FUT190" s="257"/>
      <c r="FUU190" s="257"/>
      <c r="FUV190" s="257"/>
      <c r="FUW190" s="257"/>
      <c r="FUX190" s="257"/>
      <c r="FUY190" s="257"/>
      <c r="FUZ190" s="257"/>
      <c r="FVA190" s="257"/>
      <c r="FVB190" s="257"/>
      <c r="FVC190" s="257"/>
      <c r="FVD190" s="257"/>
      <c r="FVE190" s="257"/>
      <c r="FVF190" s="257"/>
      <c r="FVG190" s="257"/>
      <c r="FVH190" s="257"/>
      <c r="FVI190" s="257"/>
      <c r="FVJ190" s="257"/>
      <c r="FVK190" s="257"/>
      <c r="FVL190" s="257"/>
      <c r="FVM190" s="257"/>
      <c r="FVN190" s="257"/>
      <c r="FVO190" s="257"/>
      <c r="FVP190" s="257"/>
      <c r="FVQ190" s="257"/>
      <c r="FVR190" s="257"/>
      <c r="FVS190" s="257"/>
      <c r="FVT190" s="257"/>
      <c r="FVU190" s="257"/>
      <c r="FVV190" s="257"/>
      <c r="FVW190" s="257"/>
      <c r="FVX190" s="257"/>
      <c r="FVY190" s="257"/>
      <c r="FVZ190" s="257"/>
      <c r="FWA190" s="257"/>
      <c r="FWB190" s="257"/>
      <c r="FWC190" s="257"/>
      <c r="FWD190" s="257"/>
      <c r="FWE190" s="257"/>
      <c r="FWF190" s="257"/>
      <c r="FWG190" s="257"/>
      <c r="FWH190" s="257"/>
      <c r="FWI190" s="257"/>
      <c r="FWJ190" s="257"/>
      <c r="FWK190" s="257"/>
      <c r="FWL190" s="257"/>
      <c r="FWM190" s="257"/>
      <c r="FWN190" s="257"/>
      <c r="FWO190" s="257"/>
      <c r="FWP190" s="257"/>
      <c r="FWQ190" s="257"/>
      <c r="FWR190" s="257"/>
      <c r="FWS190" s="257"/>
      <c r="FWT190" s="257"/>
      <c r="FWU190" s="257"/>
      <c r="FWV190" s="257"/>
      <c r="FWW190" s="257"/>
      <c r="FWX190" s="257"/>
      <c r="FWY190" s="257"/>
      <c r="FWZ190" s="257"/>
      <c r="FXA190" s="257"/>
      <c r="FXB190" s="257"/>
      <c r="FXC190" s="257"/>
      <c r="FXD190" s="257"/>
      <c r="FXE190" s="257"/>
      <c r="FXF190" s="257"/>
      <c r="FXG190" s="257"/>
      <c r="FXH190" s="257"/>
      <c r="FXI190" s="257"/>
      <c r="FXJ190" s="257"/>
      <c r="FXK190" s="257"/>
      <c r="FXL190" s="257"/>
      <c r="FXM190" s="257"/>
      <c r="FXN190" s="257"/>
      <c r="FXO190" s="257"/>
      <c r="FXP190" s="257"/>
      <c r="FXQ190" s="257"/>
      <c r="FXR190" s="257"/>
      <c r="FXS190" s="257"/>
      <c r="FXT190" s="257"/>
      <c r="FXU190" s="257"/>
      <c r="FXV190" s="257"/>
      <c r="FXW190" s="257"/>
      <c r="FXX190" s="257"/>
      <c r="FXY190" s="257"/>
      <c r="FXZ190" s="257"/>
      <c r="FYA190" s="257"/>
      <c r="FYB190" s="257"/>
      <c r="FYC190" s="257"/>
      <c r="FYD190" s="257"/>
      <c r="FYE190" s="257"/>
      <c r="FYF190" s="257"/>
      <c r="FYG190" s="257"/>
      <c r="FYH190" s="257"/>
      <c r="FYI190" s="257"/>
      <c r="FYJ190" s="257"/>
      <c r="FYK190" s="257"/>
      <c r="FYL190" s="257"/>
      <c r="FYM190" s="257"/>
      <c r="FYN190" s="257"/>
      <c r="FYO190" s="257"/>
      <c r="FYP190" s="257"/>
      <c r="FYQ190" s="257"/>
      <c r="FYR190" s="257"/>
      <c r="FYS190" s="257"/>
      <c r="FYT190" s="257"/>
      <c r="FYU190" s="257"/>
      <c r="FYV190" s="257"/>
      <c r="FYW190" s="257"/>
      <c r="FYX190" s="257"/>
      <c r="FYY190" s="257"/>
      <c r="FYZ190" s="257"/>
      <c r="FZA190" s="257"/>
      <c r="FZB190" s="257"/>
      <c r="FZC190" s="257"/>
      <c r="FZD190" s="257"/>
      <c r="FZE190" s="257"/>
      <c r="FZF190" s="257"/>
      <c r="FZG190" s="257"/>
      <c r="FZH190" s="257"/>
      <c r="FZI190" s="257"/>
      <c r="FZJ190" s="257"/>
      <c r="FZK190" s="257"/>
      <c r="FZL190" s="257"/>
      <c r="FZM190" s="257"/>
      <c r="FZN190" s="257"/>
      <c r="FZO190" s="257"/>
      <c r="FZP190" s="257"/>
      <c r="FZQ190" s="257"/>
      <c r="FZR190" s="257"/>
      <c r="FZS190" s="257"/>
      <c r="FZT190" s="257"/>
      <c r="FZU190" s="257"/>
      <c r="FZV190" s="257"/>
      <c r="FZW190" s="257"/>
      <c r="FZX190" s="257"/>
      <c r="FZY190" s="257"/>
      <c r="FZZ190" s="257"/>
      <c r="GAA190" s="257"/>
      <c r="GAB190" s="257"/>
      <c r="GAC190" s="257"/>
      <c r="GAD190" s="257"/>
      <c r="GAE190" s="257"/>
      <c r="GAF190" s="257"/>
      <c r="GAG190" s="257"/>
      <c r="GAH190" s="257"/>
      <c r="GAI190" s="257"/>
      <c r="GAJ190" s="257"/>
      <c r="GAK190" s="257"/>
      <c r="GAL190" s="257"/>
      <c r="GAM190" s="257"/>
      <c r="GAN190" s="257"/>
      <c r="GAO190" s="257"/>
      <c r="GAP190" s="257"/>
      <c r="GAQ190" s="257"/>
      <c r="GAR190" s="257"/>
      <c r="GAS190" s="257"/>
      <c r="GAT190" s="257"/>
      <c r="GAU190" s="257"/>
      <c r="GAV190" s="257"/>
      <c r="GAW190" s="257"/>
      <c r="GAX190" s="257"/>
      <c r="GAY190" s="257"/>
      <c r="GAZ190" s="257"/>
      <c r="GBA190" s="257"/>
      <c r="GBB190" s="257"/>
      <c r="GBC190" s="257"/>
      <c r="GBD190" s="257"/>
      <c r="GBE190" s="257"/>
      <c r="GBF190" s="257"/>
      <c r="GBG190" s="257"/>
      <c r="GBH190" s="257"/>
      <c r="GBI190" s="257"/>
      <c r="GBJ190" s="257"/>
      <c r="GBK190" s="257"/>
      <c r="GBL190" s="257"/>
      <c r="GBM190" s="257"/>
      <c r="GBN190" s="257"/>
      <c r="GBO190" s="257"/>
      <c r="GBP190" s="257"/>
      <c r="GBQ190" s="257"/>
      <c r="GBR190" s="257"/>
      <c r="GBS190" s="257"/>
      <c r="GBT190" s="257"/>
      <c r="GBU190" s="257"/>
      <c r="GBV190" s="257"/>
      <c r="GBW190" s="257"/>
      <c r="GBX190" s="257"/>
      <c r="GBY190" s="257"/>
      <c r="GBZ190" s="257"/>
      <c r="GCA190" s="257"/>
      <c r="GCB190" s="257"/>
      <c r="GCC190" s="257"/>
      <c r="GCD190" s="257"/>
      <c r="GCE190" s="257"/>
      <c r="GCF190" s="257"/>
      <c r="GCG190" s="257"/>
      <c r="GCH190" s="257"/>
      <c r="GCI190" s="257"/>
      <c r="GCJ190" s="257"/>
      <c r="GCK190" s="257"/>
      <c r="GCL190" s="257"/>
      <c r="GCM190" s="257"/>
      <c r="GCN190" s="257"/>
      <c r="GCO190" s="257"/>
      <c r="GCP190" s="257"/>
      <c r="GCQ190" s="257"/>
      <c r="GCR190" s="257"/>
      <c r="GCS190" s="257"/>
      <c r="GCT190" s="257"/>
      <c r="GCU190" s="257"/>
      <c r="GCV190" s="257"/>
      <c r="GCW190" s="257"/>
      <c r="GCX190" s="257"/>
      <c r="GCY190" s="257"/>
      <c r="GCZ190" s="257"/>
      <c r="GDA190" s="257"/>
      <c r="GDB190" s="257"/>
      <c r="GDC190" s="257"/>
      <c r="GDD190" s="257"/>
      <c r="GDE190" s="257"/>
      <c r="GDF190" s="257"/>
      <c r="GDG190" s="257"/>
      <c r="GDH190" s="257"/>
      <c r="GDI190" s="257"/>
      <c r="GDJ190" s="257"/>
      <c r="GDK190" s="257"/>
      <c r="GDL190" s="257"/>
      <c r="GDM190" s="257"/>
      <c r="GDN190" s="257"/>
      <c r="GDO190" s="257"/>
      <c r="GDP190" s="257"/>
      <c r="GDQ190" s="257"/>
      <c r="GDR190" s="257"/>
      <c r="GDS190" s="257"/>
      <c r="GDT190" s="257"/>
      <c r="GDU190" s="257"/>
      <c r="GDV190" s="257"/>
      <c r="GDW190" s="257"/>
      <c r="GDX190" s="257"/>
      <c r="GDY190" s="257"/>
      <c r="GDZ190" s="257"/>
      <c r="GEA190" s="257"/>
      <c r="GEB190" s="257"/>
      <c r="GEC190" s="257"/>
      <c r="GED190" s="257"/>
      <c r="GEE190" s="257"/>
      <c r="GEF190" s="257"/>
      <c r="GEG190" s="257"/>
      <c r="GEH190" s="257"/>
      <c r="GEI190" s="257"/>
      <c r="GEJ190" s="257"/>
      <c r="GEK190" s="257"/>
      <c r="GEL190" s="257"/>
      <c r="GEM190" s="257"/>
      <c r="GEN190" s="257"/>
      <c r="GEO190" s="257"/>
      <c r="GEP190" s="257"/>
      <c r="GEQ190" s="257"/>
      <c r="GER190" s="257"/>
      <c r="GES190" s="257"/>
      <c r="GET190" s="257"/>
      <c r="GEU190" s="257"/>
      <c r="GEV190" s="257"/>
      <c r="GEW190" s="257"/>
      <c r="GEX190" s="257"/>
      <c r="GEY190" s="257"/>
      <c r="GEZ190" s="257"/>
      <c r="GFA190" s="257"/>
      <c r="GFB190" s="257"/>
      <c r="GFC190" s="257"/>
      <c r="GFD190" s="257"/>
      <c r="GFE190" s="257"/>
      <c r="GFF190" s="257"/>
      <c r="GFG190" s="257"/>
      <c r="GFH190" s="257"/>
      <c r="GFI190" s="257"/>
      <c r="GFJ190" s="257"/>
      <c r="GFK190" s="257"/>
      <c r="GFL190" s="257"/>
      <c r="GFM190" s="257"/>
      <c r="GFN190" s="257"/>
      <c r="GFO190" s="257"/>
      <c r="GFP190" s="257"/>
      <c r="GFQ190" s="257"/>
      <c r="GFR190" s="257"/>
      <c r="GFS190" s="257"/>
      <c r="GFT190" s="257"/>
      <c r="GFU190" s="257"/>
      <c r="GFV190" s="257"/>
      <c r="GFW190" s="257"/>
      <c r="GFX190" s="257"/>
      <c r="GFY190" s="257"/>
      <c r="GFZ190" s="257"/>
      <c r="GGA190" s="257"/>
      <c r="GGB190" s="257"/>
      <c r="GGC190" s="257"/>
      <c r="GGD190" s="257"/>
      <c r="GGE190" s="257"/>
      <c r="GGF190" s="257"/>
      <c r="GGG190" s="257"/>
      <c r="GGH190" s="257"/>
      <c r="GGI190" s="257"/>
      <c r="GGJ190" s="257"/>
      <c r="GGK190" s="257"/>
      <c r="GGL190" s="257"/>
      <c r="GGM190" s="257"/>
      <c r="GGN190" s="257"/>
      <c r="GGO190" s="257"/>
      <c r="GGP190" s="257"/>
      <c r="GGQ190" s="257"/>
      <c r="GGR190" s="257"/>
      <c r="GGS190" s="257"/>
      <c r="GGT190" s="257"/>
      <c r="GGU190" s="257"/>
      <c r="GGV190" s="257"/>
      <c r="GGW190" s="257"/>
      <c r="GGX190" s="257"/>
      <c r="GGY190" s="257"/>
      <c r="GGZ190" s="257"/>
      <c r="GHA190" s="257"/>
      <c r="GHB190" s="257"/>
      <c r="GHC190" s="257"/>
      <c r="GHD190" s="257"/>
      <c r="GHE190" s="257"/>
      <c r="GHF190" s="257"/>
      <c r="GHG190" s="257"/>
      <c r="GHH190" s="257"/>
      <c r="GHI190" s="257"/>
      <c r="GHJ190" s="257"/>
      <c r="GHK190" s="257"/>
      <c r="GHL190" s="257"/>
      <c r="GHM190" s="257"/>
      <c r="GHN190" s="257"/>
      <c r="GHO190" s="257"/>
      <c r="GHP190" s="257"/>
      <c r="GHQ190" s="257"/>
      <c r="GHR190" s="257"/>
      <c r="GHS190" s="257"/>
      <c r="GHT190" s="257"/>
      <c r="GHU190" s="257"/>
      <c r="GHV190" s="257"/>
      <c r="GHW190" s="257"/>
      <c r="GHX190" s="257"/>
      <c r="GHY190" s="257"/>
      <c r="GHZ190" s="257"/>
      <c r="GIA190" s="257"/>
      <c r="GIB190" s="257"/>
      <c r="GIC190" s="257"/>
      <c r="GID190" s="257"/>
      <c r="GIE190" s="257"/>
      <c r="GIF190" s="257"/>
      <c r="GIG190" s="257"/>
      <c r="GIH190" s="257"/>
      <c r="GII190" s="257"/>
      <c r="GIJ190" s="257"/>
      <c r="GIK190" s="257"/>
      <c r="GIL190" s="257"/>
      <c r="GIM190" s="257"/>
      <c r="GIN190" s="257"/>
      <c r="GIO190" s="257"/>
      <c r="GIP190" s="257"/>
      <c r="GIQ190" s="257"/>
      <c r="GIR190" s="257"/>
      <c r="GIS190" s="257"/>
      <c r="GIT190" s="257"/>
      <c r="GIU190" s="257"/>
      <c r="GIV190" s="257"/>
      <c r="GIW190" s="257"/>
      <c r="GIX190" s="257"/>
      <c r="GIY190" s="257"/>
      <c r="GIZ190" s="257"/>
      <c r="GJA190" s="257"/>
      <c r="GJB190" s="257"/>
      <c r="GJC190" s="257"/>
      <c r="GJD190" s="257"/>
      <c r="GJE190" s="257"/>
      <c r="GJF190" s="257"/>
      <c r="GJG190" s="257"/>
      <c r="GJH190" s="257"/>
      <c r="GJI190" s="257"/>
      <c r="GJJ190" s="257"/>
      <c r="GJK190" s="257"/>
      <c r="GJL190" s="257"/>
      <c r="GJM190" s="257"/>
      <c r="GJN190" s="257"/>
      <c r="GJO190" s="257"/>
      <c r="GJP190" s="257"/>
      <c r="GJQ190" s="257"/>
      <c r="GJR190" s="257"/>
      <c r="GJS190" s="257"/>
      <c r="GJT190" s="257"/>
      <c r="GJU190" s="257"/>
      <c r="GJV190" s="257"/>
      <c r="GJW190" s="257"/>
      <c r="GJX190" s="257"/>
      <c r="GJY190" s="257"/>
      <c r="GJZ190" s="257"/>
      <c r="GKA190" s="257"/>
      <c r="GKB190" s="257"/>
      <c r="GKC190" s="257"/>
      <c r="GKD190" s="257"/>
      <c r="GKE190" s="257"/>
      <c r="GKF190" s="257"/>
      <c r="GKG190" s="257"/>
      <c r="GKH190" s="257"/>
      <c r="GKI190" s="257"/>
      <c r="GKJ190" s="257"/>
      <c r="GKK190" s="257"/>
      <c r="GKL190" s="257"/>
      <c r="GKM190" s="257"/>
      <c r="GKN190" s="257"/>
      <c r="GKO190" s="257"/>
      <c r="GKP190" s="257"/>
      <c r="GKQ190" s="257"/>
      <c r="GKR190" s="257"/>
      <c r="GKS190" s="257"/>
      <c r="GKT190" s="257"/>
      <c r="GKU190" s="257"/>
      <c r="GKV190" s="257"/>
      <c r="GKW190" s="257"/>
      <c r="GKX190" s="257"/>
      <c r="GKY190" s="257"/>
      <c r="GKZ190" s="257"/>
      <c r="GLA190" s="257"/>
      <c r="GLB190" s="257"/>
      <c r="GLC190" s="257"/>
      <c r="GLD190" s="257"/>
      <c r="GLE190" s="257"/>
      <c r="GLF190" s="257"/>
      <c r="GLG190" s="257"/>
      <c r="GLH190" s="257"/>
      <c r="GLI190" s="257"/>
      <c r="GLJ190" s="257"/>
      <c r="GLK190" s="257"/>
      <c r="GLL190" s="257"/>
      <c r="GLM190" s="257"/>
      <c r="GLN190" s="257"/>
      <c r="GLO190" s="257"/>
      <c r="GLP190" s="257"/>
      <c r="GLQ190" s="257"/>
      <c r="GLR190" s="257"/>
      <c r="GLS190" s="257"/>
      <c r="GLT190" s="257"/>
      <c r="GLU190" s="257"/>
      <c r="GLV190" s="257"/>
      <c r="GLW190" s="257"/>
      <c r="GLX190" s="257"/>
      <c r="GLY190" s="257"/>
      <c r="GLZ190" s="257"/>
      <c r="GMA190" s="257"/>
      <c r="GMB190" s="257"/>
      <c r="GMC190" s="257"/>
      <c r="GMD190" s="257"/>
      <c r="GME190" s="257"/>
      <c r="GMF190" s="257"/>
      <c r="GMG190" s="257"/>
      <c r="GMH190" s="257"/>
      <c r="GMI190" s="257"/>
      <c r="GMJ190" s="257"/>
      <c r="GMK190" s="257"/>
      <c r="GML190" s="257"/>
      <c r="GMM190" s="257"/>
      <c r="GMN190" s="257"/>
      <c r="GMO190" s="257"/>
      <c r="GMP190" s="257"/>
      <c r="GMQ190" s="257"/>
      <c r="GMR190" s="257"/>
      <c r="GMS190" s="257"/>
      <c r="GMT190" s="257"/>
      <c r="GMU190" s="257"/>
      <c r="GMV190" s="257"/>
      <c r="GMW190" s="257"/>
      <c r="GMX190" s="257"/>
      <c r="GMY190" s="257"/>
      <c r="GMZ190" s="257"/>
      <c r="GNA190" s="257"/>
      <c r="GNB190" s="257"/>
      <c r="GNC190" s="257"/>
      <c r="GND190" s="257"/>
      <c r="GNE190" s="257"/>
      <c r="GNF190" s="257"/>
      <c r="GNG190" s="257"/>
      <c r="GNH190" s="257"/>
      <c r="GNI190" s="257"/>
      <c r="GNJ190" s="257"/>
      <c r="GNK190" s="257"/>
      <c r="GNL190" s="257"/>
      <c r="GNM190" s="257"/>
      <c r="GNN190" s="257"/>
      <c r="GNO190" s="257"/>
      <c r="GNP190" s="257"/>
      <c r="GNQ190" s="257"/>
      <c r="GNR190" s="257"/>
      <c r="GNS190" s="257"/>
      <c r="GNT190" s="257"/>
      <c r="GNU190" s="257"/>
      <c r="GNV190" s="257"/>
      <c r="GNW190" s="257"/>
      <c r="GNX190" s="257"/>
      <c r="GNY190" s="257"/>
      <c r="GNZ190" s="257"/>
      <c r="GOA190" s="257"/>
      <c r="GOB190" s="257"/>
      <c r="GOC190" s="257"/>
      <c r="GOD190" s="257"/>
      <c r="GOE190" s="257"/>
      <c r="GOF190" s="257"/>
      <c r="GOG190" s="257"/>
      <c r="GOH190" s="257"/>
      <c r="GOI190" s="257"/>
      <c r="GOJ190" s="257"/>
      <c r="GOK190" s="257"/>
      <c r="GOL190" s="257"/>
      <c r="GOM190" s="257"/>
      <c r="GON190" s="257"/>
      <c r="GOO190" s="257"/>
      <c r="GOP190" s="257"/>
      <c r="GOQ190" s="257"/>
      <c r="GOR190" s="257"/>
      <c r="GOS190" s="257"/>
      <c r="GOT190" s="257"/>
      <c r="GOU190" s="257"/>
      <c r="GOV190" s="257"/>
      <c r="GOW190" s="257"/>
      <c r="GOX190" s="257"/>
      <c r="GOY190" s="257"/>
      <c r="GOZ190" s="257"/>
      <c r="GPA190" s="257"/>
      <c r="GPB190" s="257"/>
      <c r="GPC190" s="257"/>
      <c r="GPD190" s="257"/>
      <c r="GPE190" s="257"/>
      <c r="GPF190" s="257"/>
      <c r="GPG190" s="257"/>
      <c r="GPH190" s="257"/>
      <c r="GPI190" s="257"/>
      <c r="GPJ190" s="257"/>
      <c r="GPK190" s="257"/>
      <c r="GPL190" s="257"/>
      <c r="GPM190" s="257"/>
      <c r="GPN190" s="257"/>
      <c r="GPO190" s="257"/>
      <c r="GPP190" s="257"/>
      <c r="GPQ190" s="257"/>
      <c r="GPR190" s="257"/>
      <c r="GPS190" s="257"/>
      <c r="GPT190" s="257"/>
      <c r="GPU190" s="257"/>
      <c r="GPV190" s="257"/>
      <c r="GPW190" s="257"/>
      <c r="GPX190" s="257"/>
      <c r="GPY190" s="257"/>
      <c r="GPZ190" s="257"/>
      <c r="GQA190" s="257"/>
      <c r="GQB190" s="257"/>
      <c r="GQC190" s="257"/>
      <c r="GQD190" s="257"/>
      <c r="GQE190" s="257"/>
      <c r="GQF190" s="257"/>
      <c r="GQG190" s="257"/>
      <c r="GQH190" s="257"/>
      <c r="GQI190" s="257"/>
      <c r="GQJ190" s="257"/>
      <c r="GQK190" s="257"/>
      <c r="GQL190" s="257"/>
      <c r="GQM190" s="257"/>
      <c r="GQN190" s="257"/>
      <c r="GQO190" s="257"/>
      <c r="GQP190" s="257"/>
      <c r="GQQ190" s="257"/>
      <c r="GQR190" s="257"/>
      <c r="GQS190" s="257"/>
      <c r="GQT190" s="257"/>
      <c r="GQU190" s="257"/>
      <c r="GQV190" s="257"/>
      <c r="GQW190" s="257"/>
      <c r="GQX190" s="257"/>
      <c r="GQY190" s="257"/>
      <c r="GQZ190" s="257"/>
      <c r="GRA190" s="257"/>
      <c r="GRB190" s="257"/>
      <c r="GRC190" s="257"/>
      <c r="GRD190" s="257"/>
      <c r="GRE190" s="257"/>
      <c r="GRF190" s="257"/>
      <c r="GRG190" s="257"/>
      <c r="GRH190" s="257"/>
      <c r="GRI190" s="257"/>
      <c r="GRJ190" s="257"/>
      <c r="GRK190" s="257"/>
      <c r="GRL190" s="257"/>
      <c r="GRM190" s="257"/>
      <c r="GRN190" s="257"/>
      <c r="GRO190" s="257"/>
      <c r="GRP190" s="257"/>
      <c r="GRQ190" s="257"/>
      <c r="GRR190" s="257"/>
      <c r="GRS190" s="257"/>
      <c r="GRT190" s="257"/>
      <c r="GRU190" s="257"/>
      <c r="GRV190" s="257"/>
      <c r="GRW190" s="257"/>
      <c r="GRX190" s="257"/>
      <c r="GRY190" s="257"/>
      <c r="GRZ190" s="257"/>
      <c r="GSA190" s="257"/>
      <c r="GSB190" s="257"/>
      <c r="GSC190" s="257"/>
      <c r="GSD190" s="257"/>
      <c r="GSE190" s="257"/>
      <c r="GSF190" s="257"/>
      <c r="GSG190" s="257"/>
      <c r="GSH190" s="257"/>
      <c r="GSI190" s="257"/>
      <c r="GSJ190" s="257"/>
      <c r="GSK190" s="257"/>
      <c r="GSL190" s="257"/>
      <c r="GSM190" s="257"/>
      <c r="GSN190" s="257"/>
      <c r="GSO190" s="257"/>
      <c r="GSP190" s="257"/>
      <c r="GSQ190" s="257"/>
      <c r="GSR190" s="257"/>
      <c r="GSS190" s="257"/>
      <c r="GST190" s="257"/>
      <c r="GSU190" s="257"/>
      <c r="GSV190" s="257"/>
      <c r="GSW190" s="257"/>
      <c r="GSX190" s="257"/>
      <c r="GSY190" s="257"/>
      <c r="GSZ190" s="257"/>
      <c r="GTA190" s="257"/>
      <c r="GTB190" s="257"/>
      <c r="GTC190" s="257"/>
      <c r="GTD190" s="257"/>
      <c r="GTE190" s="257"/>
      <c r="GTF190" s="257"/>
      <c r="GTG190" s="257"/>
      <c r="GTH190" s="257"/>
      <c r="GTI190" s="257"/>
      <c r="GTJ190" s="257"/>
      <c r="GTK190" s="257"/>
      <c r="GTL190" s="257"/>
      <c r="GTM190" s="257"/>
      <c r="GTN190" s="257"/>
      <c r="GTO190" s="257"/>
      <c r="GTP190" s="257"/>
      <c r="GTQ190" s="257"/>
      <c r="GTR190" s="257"/>
      <c r="GTS190" s="257"/>
      <c r="GTT190" s="257"/>
      <c r="GTU190" s="257"/>
      <c r="GTV190" s="257"/>
      <c r="GTW190" s="257"/>
      <c r="GTX190" s="257"/>
      <c r="GTY190" s="257"/>
      <c r="GTZ190" s="257"/>
      <c r="GUA190" s="257"/>
      <c r="GUB190" s="257"/>
      <c r="GUC190" s="257"/>
      <c r="GUD190" s="257"/>
      <c r="GUE190" s="257"/>
      <c r="GUF190" s="257"/>
      <c r="GUG190" s="257"/>
      <c r="GUH190" s="257"/>
      <c r="GUI190" s="257"/>
      <c r="GUJ190" s="257"/>
      <c r="GUK190" s="257"/>
      <c r="GUL190" s="257"/>
      <c r="GUM190" s="257"/>
      <c r="GUN190" s="257"/>
      <c r="GUO190" s="257"/>
      <c r="GUP190" s="257"/>
      <c r="GUQ190" s="257"/>
      <c r="GUR190" s="257"/>
      <c r="GUS190" s="257"/>
      <c r="GUT190" s="257"/>
      <c r="GUU190" s="257"/>
      <c r="GUV190" s="257"/>
      <c r="GUW190" s="257"/>
      <c r="GUX190" s="257"/>
      <c r="GUY190" s="257"/>
      <c r="GUZ190" s="257"/>
      <c r="GVA190" s="257"/>
      <c r="GVB190" s="257"/>
      <c r="GVC190" s="257"/>
      <c r="GVD190" s="257"/>
      <c r="GVE190" s="257"/>
      <c r="GVF190" s="257"/>
      <c r="GVG190" s="257"/>
      <c r="GVH190" s="257"/>
      <c r="GVI190" s="257"/>
      <c r="GVJ190" s="257"/>
      <c r="GVK190" s="257"/>
      <c r="GVL190" s="257"/>
      <c r="GVM190" s="257"/>
      <c r="GVN190" s="257"/>
      <c r="GVO190" s="257"/>
      <c r="GVP190" s="257"/>
      <c r="GVQ190" s="257"/>
      <c r="GVR190" s="257"/>
      <c r="GVS190" s="257"/>
      <c r="GVT190" s="257"/>
      <c r="GVU190" s="257"/>
      <c r="GVV190" s="257"/>
      <c r="GVW190" s="257"/>
      <c r="GVX190" s="257"/>
      <c r="GVY190" s="257"/>
      <c r="GVZ190" s="257"/>
      <c r="GWA190" s="257"/>
      <c r="GWB190" s="257"/>
      <c r="GWC190" s="257"/>
      <c r="GWD190" s="257"/>
      <c r="GWE190" s="257"/>
      <c r="GWF190" s="257"/>
      <c r="GWG190" s="257"/>
      <c r="GWH190" s="257"/>
      <c r="GWI190" s="257"/>
      <c r="GWJ190" s="257"/>
      <c r="GWK190" s="257"/>
      <c r="GWL190" s="257"/>
      <c r="GWM190" s="257"/>
      <c r="GWN190" s="257"/>
      <c r="GWO190" s="257"/>
      <c r="GWP190" s="257"/>
      <c r="GWQ190" s="257"/>
      <c r="GWR190" s="257"/>
      <c r="GWS190" s="257"/>
      <c r="GWT190" s="257"/>
      <c r="GWU190" s="257"/>
      <c r="GWV190" s="257"/>
      <c r="GWW190" s="257"/>
      <c r="GWX190" s="257"/>
      <c r="GWY190" s="257"/>
      <c r="GWZ190" s="257"/>
      <c r="GXA190" s="257"/>
      <c r="GXB190" s="257"/>
      <c r="GXC190" s="257"/>
      <c r="GXD190" s="257"/>
      <c r="GXE190" s="257"/>
      <c r="GXF190" s="257"/>
      <c r="GXG190" s="257"/>
      <c r="GXH190" s="257"/>
      <c r="GXI190" s="257"/>
      <c r="GXJ190" s="257"/>
      <c r="GXK190" s="257"/>
      <c r="GXL190" s="257"/>
      <c r="GXM190" s="257"/>
      <c r="GXN190" s="257"/>
      <c r="GXO190" s="257"/>
      <c r="GXP190" s="257"/>
      <c r="GXQ190" s="257"/>
      <c r="GXR190" s="257"/>
      <c r="GXS190" s="257"/>
      <c r="GXT190" s="257"/>
      <c r="GXU190" s="257"/>
      <c r="GXV190" s="257"/>
      <c r="GXW190" s="257"/>
      <c r="GXX190" s="257"/>
      <c r="GXY190" s="257"/>
      <c r="GXZ190" s="257"/>
      <c r="GYA190" s="257"/>
      <c r="GYB190" s="257"/>
      <c r="GYC190" s="257"/>
      <c r="GYD190" s="257"/>
      <c r="GYE190" s="257"/>
      <c r="GYF190" s="257"/>
      <c r="GYG190" s="257"/>
      <c r="GYH190" s="257"/>
      <c r="GYI190" s="257"/>
      <c r="GYJ190" s="257"/>
      <c r="GYK190" s="257"/>
      <c r="GYL190" s="257"/>
      <c r="GYM190" s="257"/>
      <c r="GYN190" s="257"/>
      <c r="GYO190" s="257"/>
      <c r="GYP190" s="257"/>
      <c r="GYQ190" s="257"/>
      <c r="GYR190" s="257"/>
      <c r="GYS190" s="257"/>
      <c r="GYT190" s="257"/>
      <c r="GYU190" s="257"/>
      <c r="GYV190" s="257"/>
      <c r="GYW190" s="257"/>
      <c r="GYX190" s="257"/>
      <c r="GYY190" s="257"/>
      <c r="GYZ190" s="257"/>
      <c r="GZA190" s="257"/>
      <c r="GZB190" s="257"/>
      <c r="GZC190" s="257"/>
      <c r="GZD190" s="257"/>
      <c r="GZE190" s="257"/>
      <c r="GZF190" s="257"/>
      <c r="GZG190" s="257"/>
      <c r="GZH190" s="257"/>
      <c r="GZI190" s="257"/>
      <c r="GZJ190" s="257"/>
      <c r="GZK190" s="257"/>
      <c r="GZL190" s="257"/>
      <c r="GZM190" s="257"/>
      <c r="GZN190" s="257"/>
      <c r="GZO190" s="257"/>
      <c r="GZP190" s="257"/>
      <c r="GZQ190" s="257"/>
      <c r="GZR190" s="257"/>
      <c r="GZS190" s="257"/>
      <c r="GZT190" s="257"/>
      <c r="GZU190" s="257"/>
      <c r="GZV190" s="257"/>
      <c r="GZW190" s="257"/>
      <c r="GZX190" s="257"/>
      <c r="GZY190" s="257"/>
      <c r="GZZ190" s="257"/>
      <c r="HAA190" s="257"/>
      <c r="HAB190" s="257"/>
      <c r="HAC190" s="257"/>
      <c r="HAD190" s="257"/>
      <c r="HAE190" s="257"/>
      <c r="HAF190" s="257"/>
      <c r="HAG190" s="257"/>
      <c r="HAH190" s="257"/>
      <c r="HAI190" s="257"/>
      <c r="HAJ190" s="257"/>
      <c r="HAK190" s="257"/>
      <c r="HAL190" s="257"/>
      <c r="HAM190" s="257"/>
      <c r="HAN190" s="257"/>
      <c r="HAO190" s="257"/>
      <c r="HAP190" s="257"/>
      <c r="HAQ190" s="257"/>
      <c r="HAR190" s="257"/>
      <c r="HAS190" s="257"/>
      <c r="HAT190" s="257"/>
      <c r="HAU190" s="257"/>
      <c r="HAV190" s="257"/>
      <c r="HAW190" s="257"/>
      <c r="HAX190" s="257"/>
      <c r="HAY190" s="257"/>
      <c r="HAZ190" s="257"/>
      <c r="HBA190" s="257"/>
      <c r="HBB190" s="257"/>
      <c r="HBC190" s="257"/>
      <c r="HBD190" s="257"/>
      <c r="HBE190" s="257"/>
      <c r="HBF190" s="257"/>
      <c r="HBG190" s="257"/>
      <c r="HBH190" s="257"/>
      <c r="HBI190" s="257"/>
      <c r="HBJ190" s="257"/>
      <c r="HBK190" s="257"/>
      <c r="HBL190" s="257"/>
      <c r="HBM190" s="257"/>
      <c r="HBN190" s="257"/>
      <c r="HBO190" s="257"/>
      <c r="HBP190" s="257"/>
      <c r="HBQ190" s="257"/>
      <c r="HBR190" s="257"/>
      <c r="HBS190" s="257"/>
      <c r="HBT190" s="257"/>
      <c r="HBU190" s="257"/>
      <c r="HBV190" s="257"/>
      <c r="HBW190" s="257"/>
      <c r="HBX190" s="257"/>
      <c r="HBY190" s="257"/>
      <c r="HBZ190" s="257"/>
      <c r="HCA190" s="257"/>
      <c r="HCB190" s="257"/>
      <c r="HCC190" s="257"/>
      <c r="HCD190" s="257"/>
      <c r="HCE190" s="257"/>
      <c r="HCF190" s="257"/>
      <c r="HCG190" s="257"/>
      <c r="HCH190" s="257"/>
      <c r="HCI190" s="257"/>
      <c r="HCJ190" s="257"/>
      <c r="HCK190" s="257"/>
      <c r="HCL190" s="257"/>
      <c r="HCM190" s="257"/>
      <c r="HCN190" s="257"/>
      <c r="HCO190" s="257"/>
      <c r="HCP190" s="257"/>
      <c r="HCQ190" s="257"/>
      <c r="HCR190" s="257"/>
      <c r="HCS190" s="257"/>
      <c r="HCT190" s="257"/>
      <c r="HCU190" s="257"/>
      <c r="HCV190" s="257"/>
      <c r="HCW190" s="257"/>
      <c r="HCX190" s="257"/>
      <c r="HCY190" s="257"/>
      <c r="HCZ190" s="257"/>
      <c r="HDA190" s="257"/>
      <c r="HDB190" s="257"/>
      <c r="HDC190" s="257"/>
      <c r="HDD190" s="257"/>
      <c r="HDE190" s="257"/>
      <c r="HDF190" s="257"/>
      <c r="HDG190" s="257"/>
      <c r="HDH190" s="257"/>
      <c r="HDI190" s="257"/>
      <c r="HDJ190" s="257"/>
      <c r="HDK190" s="257"/>
      <c r="HDL190" s="257"/>
      <c r="HDM190" s="257"/>
      <c r="HDN190" s="257"/>
      <c r="HDO190" s="257"/>
      <c r="HDP190" s="257"/>
      <c r="HDQ190" s="257"/>
      <c r="HDR190" s="257"/>
      <c r="HDS190" s="257"/>
      <c r="HDT190" s="257"/>
      <c r="HDU190" s="257"/>
      <c r="HDV190" s="257"/>
      <c r="HDW190" s="257"/>
      <c r="HDX190" s="257"/>
      <c r="HDY190" s="257"/>
      <c r="HDZ190" s="257"/>
      <c r="HEA190" s="257"/>
      <c r="HEB190" s="257"/>
      <c r="HEC190" s="257"/>
      <c r="HED190" s="257"/>
      <c r="HEE190" s="257"/>
      <c r="HEF190" s="257"/>
      <c r="HEG190" s="257"/>
      <c r="HEH190" s="257"/>
      <c r="HEI190" s="257"/>
      <c r="HEJ190" s="257"/>
      <c r="HEK190" s="257"/>
      <c r="HEL190" s="257"/>
      <c r="HEM190" s="257"/>
      <c r="HEN190" s="257"/>
      <c r="HEO190" s="257"/>
      <c r="HEP190" s="257"/>
      <c r="HEQ190" s="257"/>
      <c r="HER190" s="257"/>
      <c r="HES190" s="257"/>
      <c r="HET190" s="257"/>
      <c r="HEU190" s="257"/>
      <c r="HEV190" s="257"/>
      <c r="HEW190" s="257"/>
      <c r="HEX190" s="257"/>
      <c r="HEY190" s="257"/>
      <c r="HEZ190" s="257"/>
      <c r="HFA190" s="257"/>
      <c r="HFB190" s="257"/>
      <c r="HFC190" s="257"/>
      <c r="HFD190" s="257"/>
      <c r="HFE190" s="257"/>
      <c r="HFF190" s="257"/>
      <c r="HFG190" s="257"/>
      <c r="HFH190" s="257"/>
      <c r="HFI190" s="257"/>
      <c r="HFJ190" s="257"/>
      <c r="HFK190" s="257"/>
      <c r="HFL190" s="257"/>
      <c r="HFM190" s="257"/>
      <c r="HFN190" s="257"/>
      <c r="HFO190" s="257"/>
      <c r="HFP190" s="257"/>
      <c r="HFQ190" s="257"/>
      <c r="HFR190" s="257"/>
      <c r="HFS190" s="257"/>
      <c r="HFT190" s="257"/>
      <c r="HFU190" s="257"/>
      <c r="HFV190" s="257"/>
      <c r="HFW190" s="257"/>
      <c r="HFX190" s="257"/>
      <c r="HFY190" s="257"/>
      <c r="HFZ190" s="257"/>
      <c r="HGA190" s="257"/>
      <c r="HGB190" s="257"/>
      <c r="HGC190" s="257"/>
      <c r="HGD190" s="257"/>
      <c r="HGE190" s="257"/>
      <c r="HGF190" s="257"/>
      <c r="HGG190" s="257"/>
      <c r="HGH190" s="257"/>
      <c r="HGI190" s="257"/>
      <c r="HGJ190" s="257"/>
      <c r="HGK190" s="257"/>
      <c r="HGL190" s="257"/>
      <c r="HGM190" s="257"/>
      <c r="HGN190" s="257"/>
      <c r="HGO190" s="257"/>
      <c r="HGP190" s="257"/>
      <c r="HGQ190" s="257"/>
      <c r="HGR190" s="257"/>
      <c r="HGS190" s="257"/>
      <c r="HGT190" s="257"/>
      <c r="HGU190" s="257"/>
      <c r="HGV190" s="257"/>
      <c r="HGW190" s="257"/>
      <c r="HGX190" s="257"/>
      <c r="HGY190" s="257"/>
      <c r="HGZ190" s="257"/>
      <c r="HHA190" s="257"/>
      <c r="HHB190" s="257"/>
      <c r="HHC190" s="257"/>
      <c r="HHD190" s="257"/>
      <c r="HHE190" s="257"/>
      <c r="HHF190" s="257"/>
      <c r="HHG190" s="257"/>
      <c r="HHH190" s="257"/>
      <c r="HHI190" s="257"/>
      <c r="HHJ190" s="257"/>
      <c r="HHK190" s="257"/>
      <c r="HHL190" s="257"/>
      <c r="HHM190" s="257"/>
      <c r="HHN190" s="257"/>
      <c r="HHO190" s="257"/>
      <c r="HHP190" s="257"/>
      <c r="HHQ190" s="257"/>
      <c r="HHR190" s="257"/>
      <c r="HHS190" s="257"/>
      <c r="HHT190" s="257"/>
      <c r="HHU190" s="257"/>
      <c r="HHV190" s="257"/>
      <c r="HHW190" s="257"/>
      <c r="HHX190" s="257"/>
      <c r="HHY190" s="257"/>
      <c r="HHZ190" s="257"/>
      <c r="HIA190" s="257"/>
      <c r="HIB190" s="257"/>
      <c r="HIC190" s="257"/>
      <c r="HID190" s="257"/>
      <c r="HIE190" s="257"/>
      <c r="HIF190" s="257"/>
      <c r="HIG190" s="257"/>
      <c r="HIH190" s="257"/>
      <c r="HII190" s="257"/>
      <c r="HIJ190" s="257"/>
      <c r="HIK190" s="257"/>
      <c r="HIL190" s="257"/>
      <c r="HIM190" s="257"/>
      <c r="HIN190" s="257"/>
      <c r="HIO190" s="257"/>
      <c r="HIP190" s="257"/>
      <c r="HIQ190" s="257"/>
      <c r="HIR190" s="257"/>
      <c r="HIS190" s="257"/>
      <c r="HIT190" s="257"/>
      <c r="HIU190" s="257"/>
      <c r="HIV190" s="257"/>
      <c r="HIW190" s="257"/>
      <c r="HIX190" s="257"/>
      <c r="HIY190" s="257"/>
      <c r="HIZ190" s="257"/>
      <c r="HJA190" s="257"/>
      <c r="HJB190" s="257"/>
      <c r="HJC190" s="257"/>
      <c r="HJD190" s="257"/>
      <c r="HJE190" s="257"/>
      <c r="HJF190" s="257"/>
      <c r="HJG190" s="257"/>
      <c r="HJH190" s="257"/>
      <c r="HJI190" s="257"/>
      <c r="HJJ190" s="257"/>
      <c r="HJK190" s="257"/>
      <c r="HJL190" s="257"/>
      <c r="HJM190" s="257"/>
      <c r="HJN190" s="257"/>
      <c r="HJO190" s="257"/>
      <c r="HJP190" s="257"/>
      <c r="HJQ190" s="257"/>
      <c r="HJR190" s="257"/>
      <c r="HJS190" s="257"/>
      <c r="HJT190" s="257"/>
      <c r="HJU190" s="257"/>
      <c r="HJV190" s="257"/>
      <c r="HJW190" s="257"/>
      <c r="HJX190" s="257"/>
      <c r="HJY190" s="257"/>
      <c r="HJZ190" s="257"/>
      <c r="HKA190" s="257"/>
      <c r="HKB190" s="257"/>
      <c r="HKC190" s="257"/>
      <c r="HKD190" s="257"/>
      <c r="HKE190" s="257"/>
      <c r="HKF190" s="257"/>
      <c r="HKG190" s="257"/>
      <c r="HKH190" s="257"/>
      <c r="HKI190" s="257"/>
      <c r="HKJ190" s="257"/>
      <c r="HKK190" s="257"/>
      <c r="HKL190" s="257"/>
      <c r="HKM190" s="257"/>
      <c r="HKN190" s="257"/>
      <c r="HKO190" s="257"/>
      <c r="HKP190" s="257"/>
      <c r="HKQ190" s="257"/>
      <c r="HKR190" s="257"/>
      <c r="HKS190" s="257"/>
      <c r="HKT190" s="257"/>
      <c r="HKU190" s="257"/>
      <c r="HKV190" s="257"/>
      <c r="HKW190" s="257"/>
      <c r="HKX190" s="257"/>
      <c r="HKY190" s="257"/>
      <c r="HKZ190" s="257"/>
      <c r="HLA190" s="257"/>
      <c r="HLB190" s="257"/>
      <c r="HLC190" s="257"/>
      <c r="HLD190" s="257"/>
      <c r="HLE190" s="257"/>
      <c r="HLF190" s="257"/>
      <c r="HLG190" s="257"/>
      <c r="HLH190" s="257"/>
      <c r="HLI190" s="257"/>
      <c r="HLJ190" s="257"/>
      <c r="HLK190" s="257"/>
      <c r="HLL190" s="257"/>
      <c r="HLM190" s="257"/>
      <c r="HLN190" s="257"/>
      <c r="HLO190" s="257"/>
      <c r="HLP190" s="257"/>
      <c r="HLQ190" s="257"/>
      <c r="HLR190" s="257"/>
      <c r="HLS190" s="257"/>
      <c r="HLT190" s="257"/>
      <c r="HLU190" s="257"/>
      <c r="HLV190" s="257"/>
      <c r="HLW190" s="257"/>
      <c r="HLX190" s="257"/>
      <c r="HLY190" s="257"/>
      <c r="HLZ190" s="257"/>
      <c r="HMA190" s="257"/>
      <c r="HMB190" s="257"/>
      <c r="HMC190" s="257"/>
      <c r="HMD190" s="257"/>
      <c r="HME190" s="257"/>
      <c r="HMF190" s="257"/>
      <c r="HMG190" s="257"/>
      <c r="HMH190" s="257"/>
      <c r="HMI190" s="257"/>
      <c r="HMJ190" s="257"/>
      <c r="HMK190" s="257"/>
      <c r="HML190" s="257"/>
      <c r="HMM190" s="257"/>
      <c r="HMN190" s="257"/>
      <c r="HMO190" s="257"/>
      <c r="HMP190" s="257"/>
      <c r="HMQ190" s="257"/>
      <c r="HMR190" s="257"/>
      <c r="HMS190" s="257"/>
      <c r="HMT190" s="257"/>
      <c r="HMU190" s="257"/>
      <c r="HMV190" s="257"/>
      <c r="HMW190" s="257"/>
      <c r="HMX190" s="257"/>
      <c r="HMY190" s="257"/>
      <c r="HMZ190" s="257"/>
      <c r="HNA190" s="257"/>
      <c r="HNB190" s="257"/>
      <c r="HNC190" s="257"/>
      <c r="HND190" s="257"/>
      <c r="HNE190" s="257"/>
      <c r="HNF190" s="257"/>
      <c r="HNG190" s="257"/>
      <c r="HNH190" s="257"/>
      <c r="HNI190" s="257"/>
      <c r="HNJ190" s="257"/>
      <c r="HNK190" s="257"/>
      <c r="HNL190" s="257"/>
      <c r="HNM190" s="257"/>
      <c r="HNN190" s="257"/>
      <c r="HNO190" s="257"/>
      <c r="HNP190" s="257"/>
      <c r="HNQ190" s="257"/>
      <c r="HNR190" s="257"/>
      <c r="HNS190" s="257"/>
      <c r="HNT190" s="257"/>
      <c r="HNU190" s="257"/>
      <c r="HNV190" s="257"/>
      <c r="HNW190" s="257"/>
      <c r="HNX190" s="257"/>
      <c r="HNY190" s="257"/>
      <c r="HNZ190" s="257"/>
      <c r="HOA190" s="257"/>
      <c r="HOB190" s="257"/>
      <c r="HOC190" s="257"/>
      <c r="HOD190" s="257"/>
      <c r="HOE190" s="257"/>
      <c r="HOF190" s="257"/>
      <c r="HOG190" s="257"/>
      <c r="HOH190" s="257"/>
      <c r="HOI190" s="257"/>
      <c r="HOJ190" s="257"/>
      <c r="HOK190" s="257"/>
      <c r="HOL190" s="257"/>
      <c r="HOM190" s="257"/>
      <c r="HON190" s="257"/>
      <c r="HOO190" s="257"/>
      <c r="HOP190" s="257"/>
      <c r="HOQ190" s="257"/>
      <c r="HOR190" s="257"/>
      <c r="HOS190" s="257"/>
      <c r="HOT190" s="257"/>
      <c r="HOU190" s="257"/>
      <c r="HOV190" s="257"/>
      <c r="HOW190" s="257"/>
      <c r="HOX190" s="257"/>
      <c r="HOY190" s="257"/>
      <c r="HOZ190" s="257"/>
      <c r="HPA190" s="257"/>
      <c r="HPB190" s="257"/>
      <c r="HPC190" s="257"/>
      <c r="HPD190" s="257"/>
      <c r="HPE190" s="257"/>
      <c r="HPF190" s="257"/>
      <c r="HPG190" s="257"/>
      <c r="HPH190" s="257"/>
      <c r="HPI190" s="257"/>
      <c r="HPJ190" s="257"/>
      <c r="HPK190" s="257"/>
      <c r="HPL190" s="257"/>
      <c r="HPM190" s="257"/>
      <c r="HPN190" s="257"/>
      <c r="HPO190" s="257"/>
      <c r="HPP190" s="257"/>
      <c r="HPQ190" s="257"/>
      <c r="HPR190" s="257"/>
      <c r="HPS190" s="257"/>
      <c r="HPT190" s="257"/>
      <c r="HPU190" s="257"/>
      <c r="HPV190" s="257"/>
      <c r="HPW190" s="257"/>
      <c r="HPX190" s="257"/>
      <c r="HPY190" s="257"/>
      <c r="HPZ190" s="257"/>
      <c r="HQA190" s="257"/>
      <c r="HQB190" s="257"/>
      <c r="HQC190" s="257"/>
      <c r="HQD190" s="257"/>
      <c r="HQE190" s="257"/>
      <c r="HQF190" s="257"/>
      <c r="HQG190" s="257"/>
      <c r="HQH190" s="257"/>
      <c r="HQI190" s="257"/>
      <c r="HQJ190" s="257"/>
      <c r="HQK190" s="257"/>
      <c r="HQL190" s="257"/>
      <c r="HQM190" s="257"/>
      <c r="HQN190" s="257"/>
      <c r="HQO190" s="257"/>
      <c r="HQP190" s="257"/>
      <c r="HQQ190" s="257"/>
      <c r="HQR190" s="257"/>
      <c r="HQS190" s="257"/>
      <c r="HQT190" s="257"/>
      <c r="HQU190" s="257"/>
      <c r="HQV190" s="257"/>
      <c r="HQW190" s="257"/>
      <c r="HQX190" s="257"/>
      <c r="HQY190" s="257"/>
      <c r="HQZ190" s="257"/>
      <c r="HRA190" s="257"/>
      <c r="HRB190" s="257"/>
      <c r="HRC190" s="257"/>
      <c r="HRD190" s="257"/>
      <c r="HRE190" s="257"/>
      <c r="HRF190" s="257"/>
      <c r="HRG190" s="257"/>
      <c r="HRH190" s="257"/>
      <c r="HRI190" s="257"/>
      <c r="HRJ190" s="257"/>
      <c r="HRK190" s="257"/>
      <c r="HRL190" s="257"/>
      <c r="HRM190" s="257"/>
      <c r="HRN190" s="257"/>
      <c r="HRO190" s="257"/>
      <c r="HRP190" s="257"/>
      <c r="HRQ190" s="257"/>
      <c r="HRR190" s="257"/>
      <c r="HRS190" s="257"/>
      <c r="HRT190" s="257"/>
      <c r="HRU190" s="257"/>
      <c r="HRV190" s="257"/>
      <c r="HRW190" s="257"/>
      <c r="HRX190" s="257"/>
      <c r="HRY190" s="257"/>
      <c r="HRZ190" s="257"/>
      <c r="HSA190" s="257"/>
      <c r="HSB190" s="257"/>
      <c r="HSC190" s="257"/>
      <c r="HSD190" s="257"/>
      <c r="HSE190" s="257"/>
      <c r="HSF190" s="257"/>
      <c r="HSG190" s="257"/>
      <c r="HSH190" s="257"/>
      <c r="HSI190" s="257"/>
      <c r="HSJ190" s="257"/>
      <c r="HSK190" s="257"/>
      <c r="HSL190" s="257"/>
      <c r="HSM190" s="257"/>
      <c r="HSN190" s="257"/>
      <c r="HSO190" s="257"/>
      <c r="HSP190" s="257"/>
      <c r="HSQ190" s="257"/>
      <c r="HSR190" s="257"/>
      <c r="HSS190" s="257"/>
      <c r="HST190" s="257"/>
      <c r="HSU190" s="257"/>
      <c r="HSV190" s="257"/>
      <c r="HSW190" s="257"/>
      <c r="HSX190" s="257"/>
      <c r="HSY190" s="257"/>
      <c r="HSZ190" s="257"/>
      <c r="HTA190" s="257"/>
      <c r="HTB190" s="257"/>
      <c r="HTC190" s="257"/>
      <c r="HTD190" s="257"/>
      <c r="HTE190" s="257"/>
      <c r="HTF190" s="257"/>
      <c r="HTG190" s="257"/>
      <c r="HTH190" s="257"/>
      <c r="HTI190" s="257"/>
      <c r="HTJ190" s="257"/>
      <c r="HTK190" s="257"/>
      <c r="HTL190" s="257"/>
      <c r="HTM190" s="257"/>
      <c r="HTN190" s="257"/>
      <c r="HTO190" s="257"/>
      <c r="HTP190" s="257"/>
      <c r="HTQ190" s="257"/>
      <c r="HTR190" s="257"/>
      <c r="HTS190" s="257"/>
      <c r="HTT190" s="257"/>
      <c r="HTU190" s="257"/>
      <c r="HTV190" s="257"/>
      <c r="HTW190" s="257"/>
      <c r="HTX190" s="257"/>
      <c r="HTY190" s="257"/>
      <c r="HTZ190" s="257"/>
      <c r="HUA190" s="257"/>
      <c r="HUB190" s="257"/>
      <c r="HUC190" s="257"/>
      <c r="HUD190" s="257"/>
      <c r="HUE190" s="257"/>
      <c r="HUF190" s="257"/>
      <c r="HUG190" s="257"/>
      <c r="HUH190" s="257"/>
      <c r="HUI190" s="257"/>
      <c r="HUJ190" s="257"/>
      <c r="HUK190" s="257"/>
      <c r="HUL190" s="257"/>
      <c r="HUM190" s="257"/>
      <c r="HUN190" s="257"/>
      <c r="HUO190" s="257"/>
      <c r="HUP190" s="257"/>
      <c r="HUQ190" s="257"/>
      <c r="HUR190" s="257"/>
      <c r="HUS190" s="257"/>
      <c r="HUT190" s="257"/>
      <c r="HUU190" s="257"/>
      <c r="HUV190" s="257"/>
      <c r="HUW190" s="257"/>
      <c r="HUX190" s="257"/>
      <c r="HUY190" s="257"/>
      <c r="HUZ190" s="257"/>
      <c r="HVA190" s="257"/>
      <c r="HVB190" s="257"/>
      <c r="HVC190" s="257"/>
      <c r="HVD190" s="257"/>
      <c r="HVE190" s="257"/>
      <c r="HVF190" s="257"/>
      <c r="HVG190" s="257"/>
      <c r="HVH190" s="257"/>
      <c r="HVI190" s="257"/>
      <c r="HVJ190" s="257"/>
      <c r="HVK190" s="257"/>
      <c r="HVL190" s="257"/>
      <c r="HVM190" s="257"/>
      <c r="HVN190" s="257"/>
      <c r="HVO190" s="257"/>
      <c r="HVP190" s="257"/>
      <c r="HVQ190" s="257"/>
      <c r="HVR190" s="257"/>
      <c r="HVS190" s="257"/>
      <c r="HVT190" s="257"/>
      <c r="HVU190" s="257"/>
      <c r="HVV190" s="257"/>
      <c r="HVW190" s="257"/>
      <c r="HVX190" s="257"/>
      <c r="HVY190" s="257"/>
      <c r="HVZ190" s="257"/>
      <c r="HWA190" s="257"/>
      <c r="HWB190" s="257"/>
      <c r="HWC190" s="257"/>
      <c r="HWD190" s="257"/>
      <c r="HWE190" s="257"/>
      <c r="HWF190" s="257"/>
      <c r="HWG190" s="257"/>
      <c r="HWH190" s="257"/>
      <c r="HWI190" s="257"/>
      <c r="HWJ190" s="257"/>
      <c r="HWK190" s="257"/>
      <c r="HWL190" s="257"/>
      <c r="HWM190" s="257"/>
      <c r="HWN190" s="257"/>
      <c r="HWO190" s="257"/>
      <c r="HWP190" s="257"/>
      <c r="HWQ190" s="257"/>
      <c r="HWR190" s="257"/>
      <c r="HWS190" s="257"/>
      <c r="HWT190" s="257"/>
      <c r="HWU190" s="257"/>
      <c r="HWV190" s="257"/>
      <c r="HWW190" s="257"/>
      <c r="HWX190" s="257"/>
      <c r="HWY190" s="257"/>
      <c r="HWZ190" s="257"/>
      <c r="HXA190" s="257"/>
      <c r="HXB190" s="257"/>
      <c r="HXC190" s="257"/>
      <c r="HXD190" s="257"/>
      <c r="HXE190" s="257"/>
      <c r="HXF190" s="257"/>
      <c r="HXG190" s="257"/>
      <c r="HXH190" s="257"/>
      <c r="HXI190" s="257"/>
      <c r="HXJ190" s="257"/>
      <c r="HXK190" s="257"/>
      <c r="HXL190" s="257"/>
      <c r="HXM190" s="257"/>
      <c r="HXN190" s="257"/>
      <c r="HXO190" s="257"/>
      <c r="HXP190" s="257"/>
      <c r="HXQ190" s="257"/>
      <c r="HXR190" s="257"/>
      <c r="HXS190" s="257"/>
      <c r="HXT190" s="257"/>
      <c r="HXU190" s="257"/>
      <c r="HXV190" s="257"/>
      <c r="HXW190" s="257"/>
      <c r="HXX190" s="257"/>
      <c r="HXY190" s="257"/>
      <c r="HXZ190" s="257"/>
      <c r="HYA190" s="257"/>
      <c r="HYB190" s="257"/>
      <c r="HYC190" s="257"/>
      <c r="HYD190" s="257"/>
      <c r="HYE190" s="257"/>
      <c r="HYF190" s="257"/>
      <c r="HYG190" s="257"/>
      <c r="HYH190" s="257"/>
      <c r="HYI190" s="257"/>
      <c r="HYJ190" s="257"/>
      <c r="HYK190" s="257"/>
      <c r="HYL190" s="257"/>
      <c r="HYM190" s="257"/>
      <c r="HYN190" s="257"/>
      <c r="HYO190" s="257"/>
      <c r="HYP190" s="257"/>
      <c r="HYQ190" s="257"/>
      <c r="HYR190" s="257"/>
      <c r="HYS190" s="257"/>
      <c r="HYT190" s="257"/>
      <c r="HYU190" s="257"/>
      <c r="HYV190" s="257"/>
      <c r="HYW190" s="257"/>
      <c r="HYX190" s="257"/>
      <c r="HYY190" s="257"/>
      <c r="HYZ190" s="257"/>
      <c r="HZA190" s="257"/>
      <c r="HZB190" s="257"/>
      <c r="HZC190" s="257"/>
      <c r="HZD190" s="257"/>
      <c r="HZE190" s="257"/>
      <c r="HZF190" s="257"/>
      <c r="HZG190" s="257"/>
      <c r="HZH190" s="257"/>
      <c r="HZI190" s="257"/>
      <c r="HZJ190" s="257"/>
      <c r="HZK190" s="257"/>
      <c r="HZL190" s="257"/>
      <c r="HZM190" s="257"/>
      <c r="HZN190" s="257"/>
      <c r="HZO190" s="257"/>
      <c r="HZP190" s="257"/>
      <c r="HZQ190" s="257"/>
      <c r="HZR190" s="257"/>
      <c r="HZS190" s="257"/>
      <c r="HZT190" s="257"/>
      <c r="HZU190" s="257"/>
      <c r="HZV190" s="257"/>
      <c r="HZW190" s="257"/>
      <c r="HZX190" s="257"/>
      <c r="HZY190" s="257"/>
      <c r="HZZ190" s="257"/>
      <c r="IAA190" s="257"/>
      <c r="IAB190" s="257"/>
      <c r="IAC190" s="257"/>
      <c r="IAD190" s="257"/>
      <c r="IAE190" s="257"/>
      <c r="IAF190" s="257"/>
      <c r="IAG190" s="257"/>
      <c r="IAH190" s="257"/>
      <c r="IAI190" s="257"/>
      <c r="IAJ190" s="257"/>
      <c r="IAK190" s="257"/>
      <c r="IAL190" s="257"/>
      <c r="IAM190" s="257"/>
      <c r="IAN190" s="257"/>
      <c r="IAO190" s="257"/>
      <c r="IAP190" s="257"/>
      <c r="IAQ190" s="257"/>
      <c r="IAR190" s="257"/>
      <c r="IAS190" s="257"/>
      <c r="IAT190" s="257"/>
      <c r="IAU190" s="257"/>
      <c r="IAV190" s="257"/>
      <c r="IAW190" s="257"/>
      <c r="IAX190" s="257"/>
      <c r="IAY190" s="257"/>
      <c r="IAZ190" s="257"/>
      <c r="IBA190" s="257"/>
      <c r="IBB190" s="257"/>
      <c r="IBC190" s="257"/>
      <c r="IBD190" s="257"/>
      <c r="IBE190" s="257"/>
      <c r="IBF190" s="257"/>
      <c r="IBG190" s="257"/>
      <c r="IBH190" s="257"/>
      <c r="IBI190" s="257"/>
      <c r="IBJ190" s="257"/>
      <c r="IBK190" s="257"/>
      <c r="IBL190" s="257"/>
      <c r="IBM190" s="257"/>
      <c r="IBN190" s="257"/>
      <c r="IBO190" s="257"/>
      <c r="IBP190" s="257"/>
      <c r="IBQ190" s="257"/>
      <c r="IBR190" s="257"/>
      <c r="IBS190" s="257"/>
      <c r="IBT190" s="257"/>
      <c r="IBU190" s="257"/>
      <c r="IBV190" s="257"/>
      <c r="IBW190" s="257"/>
      <c r="IBX190" s="257"/>
      <c r="IBY190" s="257"/>
      <c r="IBZ190" s="257"/>
      <c r="ICA190" s="257"/>
      <c r="ICB190" s="257"/>
      <c r="ICC190" s="257"/>
      <c r="ICD190" s="257"/>
      <c r="ICE190" s="257"/>
      <c r="ICF190" s="257"/>
      <c r="ICG190" s="257"/>
      <c r="ICH190" s="257"/>
      <c r="ICI190" s="257"/>
      <c r="ICJ190" s="257"/>
      <c r="ICK190" s="257"/>
      <c r="ICL190" s="257"/>
      <c r="ICM190" s="257"/>
      <c r="ICN190" s="257"/>
      <c r="ICO190" s="257"/>
      <c r="ICP190" s="257"/>
      <c r="ICQ190" s="257"/>
      <c r="ICR190" s="257"/>
      <c r="ICS190" s="257"/>
      <c r="ICT190" s="257"/>
      <c r="ICU190" s="257"/>
      <c r="ICV190" s="257"/>
      <c r="ICW190" s="257"/>
      <c r="ICX190" s="257"/>
      <c r="ICY190" s="257"/>
      <c r="ICZ190" s="257"/>
      <c r="IDA190" s="257"/>
      <c r="IDB190" s="257"/>
      <c r="IDC190" s="257"/>
      <c r="IDD190" s="257"/>
      <c r="IDE190" s="257"/>
      <c r="IDF190" s="257"/>
      <c r="IDG190" s="257"/>
      <c r="IDH190" s="257"/>
      <c r="IDI190" s="257"/>
      <c r="IDJ190" s="257"/>
      <c r="IDK190" s="257"/>
      <c r="IDL190" s="257"/>
      <c r="IDM190" s="257"/>
      <c r="IDN190" s="257"/>
      <c r="IDO190" s="257"/>
      <c r="IDP190" s="257"/>
      <c r="IDQ190" s="257"/>
      <c r="IDR190" s="257"/>
      <c r="IDS190" s="257"/>
      <c r="IDT190" s="257"/>
      <c r="IDU190" s="257"/>
      <c r="IDV190" s="257"/>
      <c r="IDW190" s="257"/>
      <c r="IDX190" s="257"/>
      <c r="IDY190" s="257"/>
      <c r="IDZ190" s="257"/>
      <c r="IEA190" s="257"/>
      <c r="IEB190" s="257"/>
      <c r="IEC190" s="257"/>
      <c r="IED190" s="257"/>
      <c r="IEE190" s="257"/>
      <c r="IEF190" s="257"/>
      <c r="IEG190" s="257"/>
      <c r="IEH190" s="257"/>
      <c r="IEI190" s="257"/>
      <c r="IEJ190" s="257"/>
      <c r="IEK190" s="257"/>
      <c r="IEL190" s="257"/>
      <c r="IEM190" s="257"/>
      <c r="IEN190" s="257"/>
      <c r="IEO190" s="257"/>
      <c r="IEP190" s="257"/>
      <c r="IEQ190" s="257"/>
      <c r="IER190" s="257"/>
      <c r="IES190" s="257"/>
      <c r="IET190" s="257"/>
      <c r="IEU190" s="257"/>
      <c r="IEV190" s="257"/>
      <c r="IEW190" s="257"/>
      <c r="IEX190" s="257"/>
      <c r="IEY190" s="257"/>
      <c r="IEZ190" s="257"/>
      <c r="IFA190" s="257"/>
      <c r="IFB190" s="257"/>
      <c r="IFC190" s="257"/>
      <c r="IFD190" s="257"/>
      <c r="IFE190" s="257"/>
      <c r="IFF190" s="257"/>
      <c r="IFG190" s="257"/>
      <c r="IFH190" s="257"/>
      <c r="IFI190" s="257"/>
      <c r="IFJ190" s="257"/>
      <c r="IFK190" s="257"/>
      <c r="IFL190" s="257"/>
      <c r="IFM190" s="257"/>
      <c r="IFN190" s="257"/>
      <c r="IFO190" s="257"/>
      <c r="IFP190" s="257"/>
      <c r="IFQ190" s="257"/>
      <c r="IFR190" s="257"/>
      <c r="IFS190" s="257"/>
      <c r="IFT190" s="257"/>
      <c r="IFU190" s="257"/>
      <c r="IFV190" s="257"/>
      <c r="IFW190" s="257"/>
      <c r="IFX190" s="257"/>
      <c r="IFY190" s="257"/>
      <c r="IFZ190" s="257"/>
      <c r="IGA190" s="257"/>
      <c r="IGB190" s="257"/>
      <c r="IGC190" s="257"/>
      <c r="IGD190" s="257"/>
      <c r="IGE190" s="257"/>
      <c r="IGF190" s="257"/>
      <c r="IGG190" s="257"/>
      <c r="IGH190" s="257"/>
      <c r="IGI190" s="257"/>
      <c r="IGJ190" s="257"/>
      <c r="IGK190" s="257"/>
      <c r="IGL190" s="257"/>
      <c r="IGM190" s="257"/>
      <c r="IGN190" s="257"/>
      <c r="IGO190" s="257"/>
      <c r="IGP190" s="257"/>
      <c r="IGQ190" s="257"/>
      <c r="IGR190" s="257"/>
      <c r="IGS190" s="257"/>
      <c r="IGT190" s="257"/>
      <c r="IGU190" s="257"/>
      <c r="IGV190" s="257"/>
      <c r="IGW190" s="257"/>
      <c r="IGX190" s="257"/>
      <c r="IGY190" s="257"/>
      <c r="IGZ190" s="257"/>
      <c r="IHA190" s="257"/>
      <c r="IHB190" s="257"/>
      <c r="IHC190" s="257"/>
      <c r="IHD190" s="257"/>
      <c r="IHE190" s="257"/>
      <c r="IHF190" s="257"/>
      <c r="IHG190" s="257"/>
      <c r="IHH190" s="257"/>
      <c r="IHI190" s="257"/>
      <c r="IHJ190" s="257"/>
      <c r="IHK190" s="257"/>
      <c r="IHL190" s="257"/>
      <c r="IHM190" s="257"/>
      <c r="IHN190" s="257"/>
      <c r="IHO190" s="257"/>
      <c r="IHP190" s="257"/>
      <c r="IHQ190" s="257"/>
      <c r="IHR190" s="257"/>
      <c r="IHS190" s="257"/>
      <c r="IHT190" s="257"/>
      <c r="IHU190" s="257"/>
      <c r="IHV190" s="257"/>
      <c r="IHW190" s="257"/>
      <c r="IHX190" s="257"/>
      <c r="IHY190" s="257"/>
      <c r="IHZ190" s="257"/>
      <c r="IIA190" s="257"/>
      <c r="IIB190" s="257"/>
      <c r="IIC190" s="257"/>
      <c r="IID190" s="257"/>
      <c r="IIE190" s="257"/>
      <c r="IIF190" s="257"/>
      <c r="IIG190" s="257"/>
      <c r="IIH190" s="257"/>
      <c r="III190" s="257"/>
      <c r="IIJ190" s="257"/>
      <c r="IIK190" s="257"/>
      <c r="IIL190" s="257"/>
      <c r="IIM190" s="257"/>
      <c r="IIN190" s="257"/>
      <c r="IIO190" s="257"/>
      <c r="IIP190" s="257"/>
      <c r="IIQ190" s="257"/>
      <c r="IIR190" s="257"/>
      <c r="IIS190" s="257"/>
      <c r="IIT190" s="257"/>
      <c r="IIU190" s="257"/>
      <c r="IIV190" s="257"/>
      <c r="IIW190" s="257"/>
      <c r="IIX190" s="257"/>
      <c r="IIY190" s="257"/>
      <c r="IIZ190" s="257"/>
      <c r="IJA190" s="257"/>
      <c r="IJB190" s="257"/>
      <c r="IJC190" s="257"/>
      <c r="IJD190" s="257"/>
      <c r="IJE190" s="257"/>
      <c r="IJF190" s="257"/>
      <c r="IJG190" s="257"/>
      <c r="IJH190" s="257"/>
      <c r="IJI190" s="257"/>
      <c r="IJJ190" s="257"/>
      <c r="IJK190" s="257"/>
      <c r="IJL190" s="257"/>
      <c r="IJM190" s="257"/>
      <c r="IJN190" s="257"/>
      <c r="IJO190" s="257"/>
      <c r="IJP190" s="257"/>
      <c r="IJQ190" s="257"/>
      <c r="IJR190" s="257"/>
      <c r="IJS190" s="257"/>
      <c r="IJT190" s="257"/>
      <c r="IJU190" s="257"/>
      <c r="IJV190" s="257"/>
      <c r="IJW190" s="257"/>
      <c r="IJX190" s="257"/>
      <c r="IJY190" s="257"/>
      <c r="IJZ190" s="257"/>
      <c r="IKA190" s="257"/>
      <c r="IKB190" s="257"/>
      <c r="IKC190" s="257"/>
      <c r="IKD190" s="257"/>
      <c r="IKE190" s="257"/>
      <c r="IKF190" s="257"/>
      <c r="IKG190" s="257"/>
      <c r="IKH190" s="257"/>
      <c r="IKI190" s="257"/>
      <c r="IKJ190" s="257"/>
      <c r="IKK190" s="257"/>
      <c r="IKL190" s="257"/>
      <c r="IKM190" s="257"/>
      <c r="IKN190" s="257"/>
      <c r="IKO190" s="257"/>
      <c r="IKP190" s="257"/>
      <c r="IKQ190" s="257"/>
      <c r="IKR190" s="257"/>
      <c r="IKS190" s="257"/>
      <c r="IKT190" s="257"/>
      <c r="IKU190" s="257"/>
      <c r="IKV190" s="257"/>
      <c r="IKW190" s="257"/>
      <c r="IKX190" s="257"/>
      <c r="IKY190" s="257"/>
      <c r="IKZ190" s="257"/>
      <c r="ILA190" s="257"/>
      <c r="ILB190" s="257"/>
      <c r="ILC190" s="257"/>
      <c r="ILD190" s="257"/>
      <c r="ILE190" s="257"/>
      <c r="ILF190" s="257"/>
      <c r="ILG190" s="257"/>
      <c r="ILH190" s="257"/>
      <c r="ILI190" s="257"/>
      <c r="ILJ190" s="257"/>
      <c r="ILK190" s="257"/>
      <c r="ILL190" s="257"/>
      <c r="ILM190" s="257"/>
      <c r="ILN190" s="257"/>
      <c r="ILO190" s="257"/>
      <c r="ILP190" s="257"/>
      <c r="ILQ190" s="257"/>
      <c r="ILR190" s="257"/>
      <c r="ILS190" s="257"/>
      <c r="ILT190" s="257"/>
      <c r="ILU190" s="257"/>
      <c r="ILV190" s="257"/>
      <c r="ILW190" s="257"/>
      <c r="ILX190" s="257"/>
      <c r="ILY190" s="257"/>
      <c r="ILZ190" s="257"/>
      <c r="IMA190" s="257"/>
      <c r="IMB190" s="257"/>
      <c r="IMC190" s="257"/>
      <c r="IMD190" s="257"/>
      <c r="IME190" s="257"/>
      <c r="IMF190" s="257"/>
      <c r="IMG190" s="257"/>
      <c r="IMH190" s="257"/>
      <c r="IMI190" s="257"/>
      <c r="IMJ190" s="257"/>
      <c r="IMK190" s="257"/>
      <c r="IML190" s="257"/>
      <c r="IMM190" s="257"/>
      <c r="IMN190" s="257"/>
      <c r="IMO190" s="257"/>
      <c r="IMP190" s="257"/>
      <c r="IMQ190" s="257"/>
      <c r="IMR190" s="257"/>
      <c r="IMS190" s="257"/>
      <c r="IMT190" s="257"/>
      <c r="IMU190" s="257"/>
      <c r="IMV190" s="257"/>
      <c r="IMW190" s="257"/>
      <c r="IMX190" s="257"/>
      <c r="IMY190" s="257"/>
      <c r="IMZ190" s="257"/>
      <c r="INA190" s="257"/>
      <c r="INB190" s="257"/>
      <c r="INC190" s="257"/>
      <c r="IND190" s="257"/>
      <c r="INE190" s="257"/>
      <c r="INF190" s="257"/>
      <c r="ING190" s="257"/>
      <c r="INH190" s="257"/>
      <c r="INI190" s="257"/>
      <c r="INJ190" s="257"/>
      <c r="INK190" s="257"/>
      <c r="INL190" s="257"/>
      <c r="INM190" s="257"/>
      <c r="INN190" s="257"/>
      <c r="INO190" s="257"/>
      <c r="INP190" s="257"/>
      <c r="INQ190" s="257"/>
      <c r="INR190" s="257"/>
      <c r="INS190" s="257"/>
      <c r="INT190" s="257"/>
      <c r="INU190" s="257"/>
      <c r="INV190" s="257"/>
      <c r="INW190" s="257"/>
      <c r="INX190" s="257"/>
      <c r="INY190" s="257"/>
      <c r="INZ190" s="257"/>
      <c r="IOA190" s="257"/>
      <c r="IOB190" s="257"/>
      <c r="IOC190" s="257"/>
      <c r="IOD190" s="257"/>
      <c r="IOE190" s="257"/>
      <c r="IOF190" s="257"/>
      <c r="IOG190" s="257"/>
      <c r="IOH190" s="257"/>
      <c r="IOI190" s="257"/>
      <c r="IOJ190" s="257"/>
      <c r="IOK190" s="257"/>
      <c r="IOL190" s="257"/>
      <c r="IOM190" s="257"/>
      <c r="ION190" s="257"/>
      <c r="IOO190" s="257"/>
      <c r="IOP190" s="257"/>
      <c r="IOQ190" s="257"/>
      <c r="IOR190" s="257"/>
      <c r="IOS190" s="257"/>
      <c r="IOT190" s="257"/>
      <c r="IOU190" s="257"/>
      <c r="IOV190" s="257"/>
      <c r="IOW190" s="257"/>
      <c r="IOX190" s="257"/>
      <c r="IOY190" s="257"/>
      <c r="IOZ190" s="257"/>
      <c r="IPA190" s="257"/>
      <c r="IPB190" s="257"/>
      <c r="IPC190" s="257"/>
      <c r="IPD190" s="257"/>
      <c r="IPE190" s="257"/>
      <c r="IPF190" s="257"/>
      <c r="IPG190" s="257"/>
      <c r="IPH190" s="257"/>
      <c r="IPI190" s="257"/>
      <c r="IPJ190" s="257"/>
      <c r="IPK190" s="257"/>
      <c r="IPL190" s="257"/>
      <c r="IPM190" s="257"/>
      <c r="IPN190" s="257"/>
      <c r="IPO190" s="257"/>
      <c r="IPP190" s="257"/>
      <c r="IPQ190" s="257"/>
      <c r="IPR190" s="257"/>
      <c r="IPS190" s="257"/>
      <c r="IPT190" s="257"/>
      <c r="IPU190" s="257"/>
      <c r="IPV190" s="257"/>
      <c r="IPW190" s="257"/>
      <c r="IPX190" s="257"/>
      <c r="IPY190" s="257"/>
      <c r="IPZ190" s="257"/>
      <c r="IQA190" s="257"/>
      <c r="IQB190" s="257"/>
      <c r="IQC190" s="257"/>
      <c r="IQD190" s="257"/>
      <c r="IQE190" s="257"/>
      <c r="IQF190" s="257"/>
      <c r="IQG190" s="257"/>
      <c r="IQH190" s="257"/>
      <c r="IQI190" s="257"/>
      <c r="IQJ190" s="257"/>
      <c r="IQK190" s="257"/>
      <c r="IQL190" s="257"/>
      <c r="IQM190" s="257"/>
      <c r="IQN190" s="257"/>
      <c r="IQO190" s="257"/>
      <c r="IQP190" s="257"/>
      <c r="IQQ190" s="257"/>
      <c r="IQR190" s="257"/>
      <c r="IQS190" s="257"/>
      <c r="IQT190" s="257"/>
      <c r="IQU190" s="257"/>
      <c r="IQV190" s="257"/>
      <c r="IQW190" s="257"/>
      <c r="IQX190" s="257"/>
      <c r="IQY190" s="257"/>
      <c r="IQZ190" s="257"/>
      <c r="IRA190" s="257"/>
      <c r="IRB190" s="257"/>
      <c r="IRC190" s="257"/>
      <c r="IRD190" s="257"/>
      <c r="IRE190" s="257"/>
      <c r="IRF190" s="257"/>
      <c r="IRG190" s="257"/>
      <c r="IRH190" s="257"/>
      <c r="IRI190" s="257"/>
      <c r="IRJ190" s="257"/>
      <c r="IRK190" s="257"/>
      <c r="IRL190" s="257"/>
      <c r="IRM190" s="257"/>
      <c r="IRN190" s="257"/>
      <c r="IRO190" s="257"/>
      <c r="IRP190" s="257"/>
      <c r="IRQ190" s="257"/>
      <c r="IRR190" s="257"/>
      <c r="IRS190" s="257"/>
      <c r="IRT190" s="257"/>
      <c r="IRU190" s="257"/>
      <c r="IRV190" s="257"/>
      <c r="IRW190" s="257"/>
      <c r="IRX190" s="257"/>
      <c r="IRY190" s="257"/>
      <c r="IRZ190" s="257"/>
      <c r="ISA190" s="257"/>
      <c r="ISB190" s="257"/>
      <c r="ISC190" s="257"/>
      <c r="ISD190" s="257"/>
      <c r="ISE190" s="257"/>
      <c r="ISF190" s="257"/>
      <c r="ISG190" s="257"/>
      <c r="ISH190" s="257"/>
      <c r="ISI190" s="257"/>
      <c r="ISJ190" s="257"/>
      <c r="ISK190" s="257"/>
      <c r="ISL190" s="257"/>
      <c r="ISM190" s="257"/>
      <c r="ISN190" s="257"/>
      <c r="ISO190" s="257"/>
      <c r="ISP190" s="257"/>
      <c r="ISQ190" s="257"/>
      <c r="ISR190" s="257"/>
      <c r="ISS190" s="257"/>
      <c r="IST190" s="257"/>
      <c r="ISU190" s="257"/>
      <c r="ISV190" s="257"/>
      <c r="ISW190" s="257"/>
      <c r="ISX190" s="257"/>
      <c r="ISY190" s="257"/>
      <c r="ISZ190" s="257"/>
      <c r="ITA190" s="257"/>
      <c r="ITB190" s="257"/>
      <c r="ITC190" s="257"/>
      <c r="ITD190" s="257"/>
      <c r="ITE190" s="257"/>
      <c r="ITF190" s="257"/>
      <c r="ITG190" s="257"/>
      <c r="ITH190" s="257"/>
      <c r="ITI190" s="257"/>
      <c r="ITJ190" s="257"/>
      <c r="ITK190" s="257"/>
      <c r="ITL190" s="257"/>
      <c r="ITM190" s="257"/>
      <c r="ITN190" s="257"/>
      <c r="ITO190" s="257"/>
      <c r="ITP190" s="257"/>
      <c r="ITQ190" s="257"/>
      <c r="ITR190" s="257"/>
      <c r="ITS190" s="257"/>
      <c r="ITT190" s="257"/>
      <c r="ITU190" s="257"/>
      <c r="ITV190" s="257"/>
      <c r="ITW190" s="257"/>
      <c r="ITX190" s="257"/>
      <c r="ITY190" s="257"/>
      <c r="ITZ190" s="257"/>
      <c r="IUA190" s="257"/>
      <c r="IUB190" s="257"/>
      <c r="IUC190" s="257"/>
      <c r="IUD190" s="257"/>
      <c r="IUE190" s="257"/>
      <c r="IUF190" s="257"/>
      <c r="IUG190" s="257"/>
      <c r="IUH190" s="257"/>
      <c r="IUI190" s="257"/>
      <c r="IUJ190" s="257"/>
      <c r="IUK190" s="257"/>
      <c r="IUL190" s="257"/>
      <c r="IUM190" s="257"/>
      <c r="IUN190" s="257"/>
      <c r="IUO190" s="257"/>
      <c r="IUP190" s="257"/>
      <c r="IUQ190" s="257"/>
      <c r="IUR190" s="257"/>
      <c r="IUS190" s="257"/>
      <c r="IUT190" s="257"/>
      <c r="IUU190" s="257"/>
      <c r="IUV190" s="257"/>
      <c r="IUW190" s="257"/>
      <c r="IUX190" s="257"/>
      <c r="IUY190" s="257"/>
      <c r="IUZ190" s="257"/>
      <c r="IVA190" s="257"/>
      <c r="IVB190" s="257"/>
      <c r="IVC190" s="257"/>
      <c r="IVD190" s="257"/>
      <c r="IVE190" s="257"/>
      <c r="IVF190" s="257"/>
      <c r="IVG190" s="257"/>
      <c r="IVH190" s="257"/>
      <c r="IVI190" s="257"/>
      <c r="IVJ190" s="257"/>
      <c r="IVK190" s="257"/>
      <c r="IVL190" s="257"/>
      <c r="IVM190" s="257"/>
      <c r="IVN190" s="257"/>
      <c r="IVO190" s="257"/>
      <c r="IVP190" s="257"/>
      <c r="IVQ190" s="257"/>
      <c r="IVR190" s="257"/>
      <c r="IVS190" s="257"/>
      <c r="IVT190" s="257"/>
      <c r="IVU190" s="257"/>
      <c r="IVV190" s="257"/>
      <c r="IVW190" s="257"/>
      <c r="IVX190" s="257"/>
      <c r="IVY190" s="257"/>
      <c r="IVZ190" s="257"/>
      <c r="IWA190" s="257"/>
      <c r="IWB190" s="257"/>
      <c r="IWC190" s="257"/>
      <c r="IWD190" s="257"/>
      <c r="IWE190" s="257"/>
      <c r="IWF190" s="257"/>
      <c r="IWG190" s="257"/>
      <c r="IWH190" s="257"/>
      <c r="IWI190" s="257"/>
      <c r="IWJ190" s="257"/>
      <c r="IWK190" s="257"/>
      <c r="IWL190" s="257"/>
      <c r="IWM190" s="257"/>
      <c r="IWN190" s="257"/>
      <c r="IWO190" s="257"/>
      <c r="IWP190" s="257"/>
      <c r="IWQ190" s="257"/>
      <c r="IWR190" s="257"/>
      <c r="IWS190" s="257"/>
      <c r="IWT190" s="257"/>
      <c r="IWU190" s="257"/>
      <c r="IWV190" s="257"/>
      <c r="IWW190" s="257"/>
      <c r="IWX190" s="257"/>
      <c r="IWY190" s="257"/>
      <c r="IWZ190" s="257"/>
      <c r="IXA190" s="257"/>
      <c r="IXB190" s="257"/>
      <c r="IXC190" s="257"/>
      <c r="IXD190" s="257"/>
      <c r="IXE190" s="257"/>
      <c r="IXF190" s="257"/>
      <c r="IXG190" s="257"/>
      <c r="IXH190" s="257"/>
      <c r="IXI190" s="257"/>
      <c r="IXJ190" s="257"/>
      <c r="IXK190" s="257"/>
      <c r="IXL190" s="257"/>
      <c r="IXM190" s="257"/>
      <c r="IXN190" s="257"/>
      <c r="IXO190" s="257"/>
      <c r="IXP190" s="257"/>
      <c r="IXQ190" s="257"/>
      <c r="IXR190" s="257"/>
      <c r="IXS190" s="257"/>
      <c r="IXT190" s="257"/>
      <c r="IXU190" s="257"/>
      <c r="IXV190" s="257"/>
      <c r="IXW190" s="257"/>
      <c r="IXX190" s="257"/>
      <c r="IXY190" s="257"/>
      <c r="IXZ190" s="257"/>
      <c r="IYA190" s="257"/>
      <c r="IYB190" s="257"/>
      <c r="IYC190" s="257"/>
      <c r="IYD190" s="257"/>
      <c r="IYE190" s="257"/>
      <c r="IYF190" s="257"/>
      <c r="IYG190" s="257"/>
      <c r="IYH190" s="257"/>
      <c r="IYI190" s="257"/>
      <c r="IYJ190" s="257"/>
      <c r="IYK190" s="257"/>
      <c r="IYL190" s="257"/>
      <c r="IYM190" s="257"/>
      <c r="IYN190" s="257"/>
      <c r="IYO190" s="257"/>
      <c r="IYP190" s="257"/>
      <c r="IYQ190" s="257"/>
      <c r="IYR190" s="257"/>
      <c r="IYS190" s="257"/>
      <c r="IYT190" s="257"/>
      <c r="IYU190" s="257"/>
      <c r="IYV190" s="257"/>
      <c r="IYW190" s="257"/>
      <c r="IYX190" s="257"/>
      <c r="IYY190" s="257"/>
      <c r="IYZ190" s="257"/>
      <c r="IZA190" s="257"/>
      <c r="IZB190" s="257"/>
      <c r="IZC190" s="257"/>
      <c r="IZD190" s="257"/>
      <c r="IZE190" s="257"/>
      <c r="IZF190" s="257"/>
      <c r="IZG190" s="257"/>
      <c r="IZH190" s="257"/>
      <c r="IZI190" s="257"/>
      <c r="IZJ190" s="257"/>
      <c r="IZK190" s="257"/>
      <c r="IZL190" s="257"/>
      <c r="IZM190" s="257"/>
      <c r="IZN190" s="257"/>
      <c r="IZO190" s="257"/>
      <c r="IZP190" s="257"/>
      <c r="IZQ190" s="257"/>
      <c r="IZR190" s="257"/>
      <c r="IZS190" s="257"/>
      <c r="IZT190" s="257"/>
      <c r="IZU190" s="257"/>
      <c r="IZV190" s="257"/>
      <c r="IZW190" s="257"/>
      <c r="IZX190" s="257"/>
      <c r="IZY190" s="257"/>
      <c r="IZZ190" s="257"/>
      <c r="JAA190" s="257"/>
      <c r="JAB190" s="257"/>
      <c r="JAC190" s="257"/>
      <c r="JAD190" s="257"/>
      <c r="JAE190" s="257"/>
      <c r="JAF190" s="257"/>
      <c r="JAG190" s="257"/>
      <c r="JAH190" s="257"/>
      <c r="JAI190" s="257"/>
      <c r="JAJ190" s="257"/>
      <c r="JAK190" s="257"/>
      <c r="JAL190" s="257"/>
      <c r="JAM190" s="257"/>
      <c r="JAN190" s="257"/>
      <c r="JAO190" s="257"/>
      <c r="JAP190" s="257"/>
      <c r="JAQ190" s="257"/>
      <c r="JAR190" s="257"/>
      <c r="JAS190" s="257"/>
      <c r="JAT190" s="257"/>
      <c r="JAU190" s="257"/>
      <c r="JAV190" s="257"/>
      <c r="JAW190" s="257"/>
      <c r="JAX190" s="257"/>
      <c r="JAY190" s="257"/>
      <c r="JAZ190" s="257"/>
      <c r="JBA190" s="257"/>
      <c r="JBB190" s="257"/>
      <c r="JBC190" s="257"/>
      <c r="JBD190" s="257"/>
      <c r="JBE190" s="257"/>
      <c r="JBF190" s="257"/>
      <c r="JBG190" s="257"/>
      <c r="JBH190" s="257"/>
      <c r="JBI190" s="257"/>
      <c r="JBJ190" s="257"/>
      <c r="JBK190" s="257"/>
      <c r="JBL190" s="257"/>
      <c r="JBM190" s="257"/>
      <c r="JBN190" s="257"/>
      <c r="JBO190" s="257"/>
      <c r="JBP190" s="257"/>
      <c r="JBQ190" s="257"/>
      <c r="JBR190" s="257"/>
      <c r="JBS190" s="257"/>
      <c r="JBT190" s="257"/>
      <c r="JBU190" s="257"/>
      <c r="JBV190" s="257"/>
      <c r="JBW190" s="257"/>
      <c r="JBX190" s="257"/>
      <c r="JBY190" s="257"/>
      <c r="JBZ190" s="257"/>
      <c r="JCA190" s="257"/>
      <c r="JCB190" s="257"/>
      <c r="JCC190" s="257"/>
      <c r="JCD190" s="257"/>
      <c r="JCE190" s="257"/>
      <c r="JCF190" s="257"/>
      <c r="JCG190" s="257"/>
      <c r="JCH190" s="257"/>
      <c r="JCI190" s="257"/>
      <c r="JCJ190" s="257"/>
      <c r="JCK190" s="257"/>
      <c r="JCL190" s="257"/>
      <c r="JCM190" s="257"/>
      <c r="JCN190" s="257"/>
      <c r="JCO190" s="257"/>
      <c r="JCP190" s="257"/>
      <c r="JCQ190" s="257"/>
      <c r="JCR190" s="257"/>
      <c r="JCS190" s="257"/>
      <c r="JCT190" s="257"/>
      <c r="JCU190" s="257"/>
      <c r="JCV190" s="257"/>
      <c r="JCW190" s="257"/>
      <c r="JCX190" s="257"/>
      <c r="JCY190" s="257"/>
      <c r="JCZ190" s="257"/>
      <c r="JDA190" s="257"/>
      <c r="JDB190" s="257"/>
      <c r="JDC190" s="257"/>
      <c r="JDD190" s="257"/>
      <c r="JDE190" s="257"/>
      <c r="JDF190" s="257"/>
      <c r="JDG190" s="257"/>
      <c r="JDH190" s="257"/>
      <c r="JDI190" s="257"/>
      <c r="JDJ190" s="257"/>
      <c r="JDK190" s="257"/>
      <c r="JDL190" s="257"/>
      <c r="JDM190" s="257"/>
      <c r="JDN190" s="257"/>
      <c r="JDO190" s="257"/>
      <c r="JDP190" s="257"/>
      <c r="JDQ190" s="257"/>
      <c r="JDR190" s="257"/>
      <c r="JDS190" s="257"/>
      <c r="JDT190" s="257"/>
      <c r="JDU190" s="257"/>
      <c r="JDV190" s="257"/>
      <c r="JDW190" s="257"/>
      <c r="JDX190" s="257"/>
      <c r="JDY190" s="257"/>
      <c r="JDZ190" s="257"/>
      <c r="JEA190" s="257"/>
      <c r="JEB190" s="257"/>
      <c r="JEC190" s="257"/>
      <c r="JED190" s="257"/>
      <c r="JEE190" s="257"/>
      <c r="JEF190" s="257"/>
      <c r="JEG190" s="257"/>
      <c r="JEH190" s="257"/>
      <c r="JEI190" s="257"/>
      <c r="JEJ190" s="257"/>
      <c r="JEK190" s="257"/>
      <c r="JEL190" s="257"/>
      <c r="JEM190" s="257"/>
      <c r="JEN190" s="257"/>
      <c r="JEO190" s="257"/>
      <c r="JEP190" s="257"/>
      <c r="JEQ190" s="257"/>
      <c r="JER190" s="257"/>
      <c r="JES190" s="257"/>
      <c r="JET190" s="257"/>
      <c r="JEU190" s="257"/>
      <c r="JEV190" s="257"/>
      <c r="JEW190" s="257"/>
      <c r="JEX190" s="257"/>
      <c r="JEY190" s="257"/>
      <c r="JEZ190" s="257"/>
      <c r="JFA190" s="257"/>
      <c r="JFB190" s="257"/>
      <c r="JFC190" s="257"/>
      <c r="JFD190" s="257"/>
      <c r="JFE190" s="257"/>
      <c r="JFF190" s="257"/>
      <c r="JFG190" s="257"/>
      <c r="JFH190" s="257"/>
      <c r="JFI190" s="257"/>
      <c r="JFJ190" s="257"/>
      <c r="JFK190" s="257"/>
      <c r="JFL190" s="257"/>
      <c r="JFM190" s="257"/>
      <c r="JFN190" s="257"/>
      <c r="JFO190" s="257"/>
      <c r="JFP190" s="257"/>
      <c r="JFQ190" s="257"/>
      <c r="JFR190" s="257"/>
      <c r="JFS190" s="257"/>
      <c r="JFT190" s="257"/>
      <c r="JFU190" s="257"/>
      <c r="JFV190" s="257"/>
      <c r="JFW190" s="257"/>
      <c r="JFX190" s="257"/>
      <c r="JFY190" s="257"/>
      <c r="JFZ190" s="257"/>
      <c r="JGA190" s="257"/>
      <c r="JGB190" s="257"/>
      <c r="JGC190" s="257"/>
      <c r="JGD190" s="257"/>
      <c r="JGE190" s="257"/>
      <c r="JGF190" s="257"/>
      <c r="JGG190" s="257"/>
      <c r="JGH190" s="257"/>
      <c r="JGI190" s="257"/>
      <c r="JGJ190" s="257"/>
      <c r="JGK190" s="257"/>
      <c r="JGL190" s="257"/>
      <c r="JGM190" s="257"/>
      <c r="JGN190" s="257"/>
      <c r="JGO190" s="257"/>
      <c r="JGP190" s="257"/>
      <c r="JGQ190" s="257"/>
      <c r="JGR190" s="257"/>
      <c r="JGS190" s="257"/>
      <c r="JGT190" s="257"/>
      <c r="JGU190" s="257"/>
      <c r="JGV190" s="257"/>
      <c r="JGW190" s="257"/>
      <c r="JGX190" s="257"/>
      <c r="JGY190" s="257"/>
      <c r="JGZ190" s="257"/>
      <c r="JHA190" s="257"/>
      <c r="JHB190" s="257"/>
      <c r="JHC190" s="257"/>
      <c r="JHD190" s="257"/>
      <c r="JHE190" s="257"/>
      <c r="JHF190" s="257"/>
      <c r="JHG190" s="257"/>
      <c r="JHH190" s="257"/>
      <c r="JHI190" s="257"/>
      <c r="JHJ190" s="257"/>
      <c r="JHK190" s="257"/>
      <c r="JHL190" s="257"/>
      <c r="JHM190" s="257"/>
      <c r="JHN190" s="257"/>
      <c r="JHO190" s="257"/>
      <c r="JHP190" s="257"/>
      <c r="JHQ190" s="257"/>
      <c r="JHR190" s="257"/>
      <c r="JHS190" s="257"/>
      <c r="JHT190" s="257"/>
      <c r="JHU190" s="257"/>
      <c r="JHV190" s="257"/>
      <c r="JHW190" s="257"/>
      <c r="JHX190" s="257"/>
      <c r="JHY190" s="257"/>
      <c r="JHZ190" s="257"/>
      <c r="JIA190" s="257"/>
      <c r="JIB190" s="257"/>
      <c r="JIC190" s="257"/>
      <c r="JID190" s="257"/>
      <c r="JIE190" s="257"/>
      <c r="JIF190" s="257"/>
      <c r="JIG190" s="257"/>
      <c r="JIH190" s="257"/>
      <c r="JII190" s="257"/>
      <c r="JIJ190" s="257"/>
      <c r="JIK190" s="257"/>
      <c r="JIL190" s="257"/>
      <c r="JIM190" s="257"/>
      <c r="JIN190" s="257"/>
      <c r="JIO190" s="257"/>
      <c r="JIP190" s="257"/>
      <c r="JIQ190" s="257"/>
      <c r="JIR190" s="257"/>
      <c r="JIS190" s="257"/>
      <c r="JIT190" s="257"/>
      <c r="JIU190" s="257"/>
      <c r="JIV190" s="257"/>
      <c r="JIW190" s="257"/>
      <c r="JIX190" s="257"/>
      <c r="JIY190" s="257"/>
      <c r="JIZ190" s="257"/>
      <c r="JJA190" s="257"/>
      <c r="JJB190" s="257"/>
      <c r="JJC190" s="257"/>
      <c r="JJD190" s="257"/>
      <c r="JJE190" s="257"/>
      <c r="JJF190" s="257"/>
      <c r="JJG190" s="257"/>
      <c r="JJH190" s="257"/>
      <c r="JJI190" s="257"/>
      <c r="JJJ190" s="257"/>
      <c r="JJK190" s="257"/>
      <c r="JJL190" s="257"/>
      <c r="JJM190" s="257"/>
      <c r="JJN190" s="257"/>
      <c r="JJO190" s="257"/>
      <c r="JJP190" s="257"/>
      <c r="JJQ190" s="257"/>
      <c r="JJR190" s="257"/>
      <c r="JJS190" s="257"/>
      <c r="JJT190" s="257"/>
      <c r="JJU190" s="257"/>
      <c r="JJV190" s="257"/>
      <c r="JJW190" s="257"/>
      <c r="JJX190" s="257"/>
      <c r="JJY190" s="257"/>
      <c r="JJZ190" s="257"/>
      <c r="JKA190" s="257"/>
      <c r="JKB190" s="257"/>
      <c r="JKC190" s="257"/>
      <c r="JKD190" s="257"/>
      <c r="JKE190" s="257"/>
      <c r="JKF190" s="257"/>
      <c r="JKG190" s="257"/>
      <c r="JKH190" s="257"/>
      <c r="JKI190" s="257"/>
      <c r="JKJ190" s="257"/>
      <c r="JKK190" s="257"/>
      <c r="JKL190" s="257"/>
      <c r="JKM190" s="257"/>
      <c r="JKN190" s="257"/>
      <c r="JKO190" s="257"/>
      <c r="JKP190" s="257"/>
      <c r="JKQ190" s="257"/>
      <c r="JKR190" s="257"/>
      <c r="JKS190" s="257"/>
      <c r="JKT190" s="257"/>
      <c r="JKU190" s="257"/>
      <c r="JKV190" s="257"/>
      <c r="JKW190" s="257"/>
      <c r="JKX190" s="257"/>
      <c r="JKY190" s="257"/>
      <c r="JKZ190" s="257"/>
      <c r="JLA190" s="257"/>
      <c r="JLB190" s="257"/>
      <c r="JLC190" s="257"/>
      <c r="JLD190" s="257"/>
      <c r="JLE190" s="257"/>
      <c r="JLF190" s="257"/>
      <c r="JLG190" s="257"/>
      <c r="JLH190" s="257"/>
      <c r="JLI190" s="257"/>
      <c r="JLJ190" s="257"/>
      <c r="JLK190" s="257"/>
      <c r="JLL190" s="257"/>
      <c r="JLM190" s="257"/>
      <c r="JLN190" s="257"/>
      <c r="JLO190" s="257"/>
      <c r="JLP190" s="257"/>
      <c r="JLQ190" s="257"/>
      <c r="JLR190" s="257"/>
      <c r="JLS190" s="257"/>
      <c r="JLT190" s="257"/>
      <c r="JLU190" s="257"/>
      <c r="JLV190" s="257"/>
      <c r="JLW190" s="257"/>
      <c r="JLX190" s="257"/>
      <c r="JLY190" s="257"/>
      <c r="JLZ190" s="257"/>
      <c r="JMA190" s="257"/>
      <c r="JMB190" s="257"/>
      <c r="JMC190" s="257"/>
      <c r="JMD190" s="257"/>
      <c r="JME190" s="257"/>
      <c r="JMF190" s="257"/>
      <c r="JMG190" s="257"/>
      <c r="JMH190" s="257"/>
      <c r="JMI190" s="257"/>
      <c r="JMJ190" s="257"/>
      <c r="JMK190" s="257"/>
      <c r="JML190" s="257"/>
      <c r="JMM190" s="257"/>
      <c r="JMN190" s="257"/>
      <c r="JMO190" s="257"/>
      <c r="JMP190" s="257"/>
      <c r="JMQ190" s="257"/>
      <c r="JMR190" s="257"/>
      <c r="JMS190" s="257"/>
      <c r="JMT190" s="257"/>
      <c r="JMU190" s="257"/>
      <c r="JMV190" s="257"/>
      <c r="JMW190" s="257"/>
      <c r="JMX190" s="257"/>
      <c r="JMY190" s="257"/>
      <c r="JMZ190" s="257"/>
      <c r="JNA190" s="257"/>
      <c r="JNB190" s="257"/>
      <c r="JNC190" s="257"/>
      <c r="JND190" s="257"/>
      <c r="JNE190" s="257"/>
      <c r="JNF190" s="257"/>
      <c r="JNG190" s="257"/>
      <c r="JNH190" s="257"/>
      <c r="JNI190" s="257"/>
      <c r="JNJ190" s="257"/>
      <c r="JNK190" s="257"/>
      <c r="JNL190" s="257"/>
      <c r="JNM190" s="257"/>
      <c r="JNN190" s="257"/>
      <c r="JNO190" s="257"/>
      <c r="JNP190" s="257"/>
      <c r="JNQ190" s="257"/>
      <c r="JNR190" s="257"/>
      <c r="JNS190" s="257"/>
      <c r="JNT190" s="257"/>
      <c r="JNU190" s="257"/>
      <c r="JNV190" s="257"/>
      <c r="JNW190" s="257"/>
      <c r="JNX190" s="257"/>
      <c r="JNY190" s="257"/>
      <c r="JNZ190" s="257"/>
      <c r="JOA190" s="257"/>
      <c r="JOB190" s="257"/>
      <c r="JOC190" s="257"/>
      <c r="JOD190" s="257"/>
      <c r="JOE190" s="257"/>
      <c r="JOF190" s="257"/>
      <c r="JOG190" s="257"/>
      <c r="JOH190" s="257"/>
      <c r="JOI190" s="257"/>
      <c r="JOJ190" s="257"/>
      <c r="JOK190" s="257"/>
      <c r="JOL190" s="257"/>
      <c r="JOM190" s="257"/>
      <c r="JON190" s="257"/>
      <c r="JOO190" s="257"/>
      <c r="JOP190" s="257"/>
      <c r="JOQ190" s="257"/>
      <c r="JOR190" s="257"/>
      <c r="JOS190" s="257"/>
      <c r="JOT190" s="257"/>
      <c r="JOU190" s="257"/>
      <c r="JOV190" s="257"/>
      <c r="JOW190" s="257"/>
      <c r="JOX190" s="257"/>
      <c r="JOY190" s="257"/>
      <c r="JOZ190" s="257"/>
      <c r="JPA190" s="257"/>
      <c r="JPB190" s="257"/>
      <c r="JPC190" s="257"/>
      <c r="JPD190" s="257"/>
      <c r="JPE190" s="257"/>
      <c r="JPF190" s="257"/>
      <c r="JPG190" s="257"/>
      <c r="JPH190" s="257"/>
      <c r="JPI190" s="257"/>
      <c r="JPJ190" s="257"/>
      <c r="JPK190" s="257"/>
      <c r="JPL190" s="257"/>
      <c r="JPM190" s="257"/>
      <c r="JPN190" s="257"/>
      <c r="JPO190" s="257"/>
      <c r="JPP190" s="257"/>
      <c r="JPQ190" s="257"/>
      <c r="JPR190" s="257"/>
      <c r="JPS190" s="257"/>
      <c r="JPT190" s="257"/>
      <c r="JPU190" s="257"/>
      <c r="JPV190" s="257"/>
      <c r="JPW190" s="257"/>
      <c r="JPX190" s="257"/>
      <c r="JPY190" s="257"/>
      <c r="JPZ190" s="257"/>
      <c r="JQA190" s="257"/>
      <c r="JQB190" s="257"/>
      <c r="JQC190" s="257"/>
      <c r="JQD190" s="257"/>
      <c r="JQE190" s="257"/>
      <c r="JQF190" s="257"/>
      <c r="JQG190" s="257"/>
      <c r="JQH190" s="257"/>
      <c r="JQI190" s="257"/>
      <c r="JQJ190" s="257"/>
      <c r="JQK190" s="257"/>
      <c r="JQL190" s="257"/>
      <c r="JQM190" s="257"/>
      <c r="JQN190" s="257"/>
      <c r="JQO190" s="257"/>
      <c r="JQP190" s="257"/>
      <c r="JQQ190" s="257"/>
      <c r="JQR190" s="257"/>
      <c r="JQS190" s="257"/>
      <c r="JQT190" s="257"/>
      <c r="JQU190" s="257"/>
      <c r="JQV190" s="257"/>
      <c r="JQW190" s="257"/>
      <c r="JQX190" s="257"/>
      <c r="JQY190" s="257"/>
      <c r="JQZ190" s="257"/>
      <c r="JRA190" s="257"/>
      <c r="JRB190" s="257"/>
      <c r="JRC190" s="257"/>
      <c r="JRD190" s="257"/>
      <c r="JRE190" s="257"/>
      <c r="JRF190" s="257"/>
      <c r="JRG190" s="257"/>
      <c r="JRH190" s="257"/>
      <c r="JRI190" s="257"/>
      <c r="JRJ190" s="257"/>
      <c r="JRK190" s="257"/>
      <c r="JRL190" s="257"/>
      <c r="JRM190" s="257"/>
      <c r="JRN190" s="257"/>
      <c r="JRO190" s="257"/>
      <c r="JRP190" s="257"/>
      <c r="JRQ190" s="257"/>
      <c r="JRR190" s="257"/>
      <c r="JRS190" s="257"/>
      <c r="JRT190" s="257"/>
      <c r="JRU190" s="257"/>
      <c r="JRV190" s="257"/>
      <c r="JRW190" s="257"/>
      <c r="JRX190" s="257"/>
      <c r="JRY190" s="257"/>
      <c r="JRZ190" s="257"/>
      <c r="JSA190" s="257"/>
      <c r="JSB190" s="257"/>
      <c r="JSC190" s="257"/>
      <c r="JSD190" s="257"/>
      <c r="JSE190" s="257"/>
      <c r="JSF190" s="257"/>
      <c r="JSG190" s="257"/>
      <c r="JSH190" s="257"/>
      <c r="JSI190" s="257"/>
      <c r="JSJ190" s="257"/>
      <c r="JSK190" s="257"/>
      <c r="JSL190" s="257"/>
      <c r="JSM190" s="257"/>
      <c r="JSN190" s="257"/>
      <c r="JSO190" s="257"/>
      <c r="JSP190" s="257"/>
      <c r="JSQ190" s="257"/>
      <c r="JSR190" s="257"/>
      <c r="JSS190" s="257"/>
      <c r="JST190" s="257"/>
      <c r="JSU190" s="257"/>
      <c r="JSV190" s="257"/>
      <c r="JSW190" s="257"/>
      <c r="JSX190" s="257"/>
      <c r="JSY190" s="257"/>
      <c r="JSZ190" s="257"/>
      <c r="JTA190" s="257"/>
      <c r="JTB190" s="257"/>
      <c r="JTC190" s="257"/>
      <c r="JTD190" s="257"/>
      <c r="JTE190" s="257"/>
      <c r="JTF190" s="257"/>
      <c r="JTG190" s="257"/>
      <c r="JTH190" s="257"/>
      <c r="JTI190" s="257"/>
      <c r="JTJ190" s="257"/>
      <c r="JTK190" s="257"/>
      <c r="JTL190" s="257"/>
      <c r="JTM190" s="257"/>
      <c r="JTN190" s="257"/>
      <c r="JTO190" s="257"/>
      <c r="JTP190" s="257"/>
      <c r="JTQ190" s="257"/>
      <c r="JTR190" s="257"/>
      <c r="JTS190" s="257"/>
      <c r="JTT190" s="257"/>
      <c r="JTU190" s="257"/>
      <c r="JTV190" s="257"/>
      <c r="JTW190" s="257"/>
      <c r="JTX190" s="257"/>
      <c r="JTY190" s="257"/>
      <c r="JTZ190" s="257"/>
      <c r="JUA190" s="257"/>
      <c r="JUB190" s="257"/>
      <c r="JUC190" s="257"/>
      <c r="JUD190" s="257"/>
      <c r="JUE190" s="257"/>
      <c r="JUF190" s="257"/>
      <c r="JUG190" s="257"/>
      <c r="JUH190" s="257"/>
      <c r="JUI190" s="257"/>
      <c r="JUJ190" s="257"/>
      <c r="JUK190" s="257"/>
      <c r="JUL190" s="257"/>
      <c r="JUM190" s="257"/>
      <c r="JUN190" s="257"/>
      <c r="JUO190" s="257"/>
      <c r="JUP190" s="257"/>
      <c r="JUQ190" s="257"/>
      <c r="JUR190" s="257"/>
      <c r="JUS190" s="257"/>
      <c r="JUT190" s="257"/>
      <c r="JUU190" s="257"/>
      <c r="JUV190" s="257"/>
      <c r="JUW190" s="257"/>
      <c r="JUX190" s="257"/>
      <c r="JUY190" s="257"/>
      <c r="JUZ190" s="257"/>
      <c r="JVA190" s="257"/>
      <c r="JVB190" s="257"/>
      <c r="JVC190" s="257"/>
      <c r="JVD190" s="257"/>
      <c r="JVE190" s="257"/>
      <c r="JVF190" s="257"/>
      <c r="JVG190" s="257"/>
      <c r="JVH190" s="257"/>
      <c r="JVI190" s="257"/>
      <c r="JVJ190" s="257"/>
      <c r="JVK190" s="257"/>
      <c r="JVL190" s="257"/>
      <c r="JVM190" s="257"/>
      <c r="JVN190" s="257"/>
      <c r="JVO190" s="257"/>
      <c r="JVP190" s="257"/>
      <c r="JVQ190" s="257"/>
      <c r="JVR190" s="257"/>
      <c r="JVS190" s="257"/>
      <c r="JVT190" s="257"/>
      <c r="JVU190" s="257"/>
      <c r="JVV190" s="257"/>
      <c r="JVW190" s="257"/>
      <c r="JVX190" s="257"/>
      <c r="JVY190" s="257"/>
      <c r="JVZ190" s="257"/>
      <c r="JWA190" s="257"/>
      <c r="JWB190" s="257"/>
      <c r="JWC190" s="257"/>
      <c r="JWD190" s="257"/>
      <c r="JWE190" s="257"/>
      <c r="JWF190" s="257"/>
      <c r="JWG190" s="257"/>
      <c r="JWH190" s="257"/>
      <c r="JWI190" s="257"/>
      <c r="JWJ190" s="257"/>
      <c r="JWK190" s="257"/>
      <c r="JWL190" s="257"/>
      <c r="JWM190" s="257"/>
      <c r="JWN190" s="257"/>
      <c r="JWO190" s="257"/>
      <c r="JWP190" s="257"/>
      <c r="JWQ190" s="257"/>
      <c r="JWR190" s="257"/>
      <c r="JWS190" s="257"/>
      <c r="JWT190" s="257"/>
      <c r="JWU190" s="257"/>
      <c r="JWV190" s="257"/>
      <c r="JWW190" s="257"/>
      <c r="JWX190" s="257"/>
      <c r="JWY190" s="257"/>
      <c r="JWZ190" s="257"/>
      <c r="JXA190" s="257"/>
      <c r="JXB190" s="257"/>
      <c r="JXC190" s="257"/>
      <c r="JXD190" s="257"/>
      <c r="JXE190" s="257"/>
      <c r="JXF190" s="257"/>
      <c r="JXG190" s="257"/>
      <c r="JXH190" s="257"/>
      <c r="JXI190" s="257"/>
      <c r="JXJ190" s="257"/>
      <c r="JXK190" s="257"/>
      <c r="JXL190" s="257"/>
      <c r="JXM190" s="257"/>
      <c r="JXN190" s="257"/>
      <c r="JXO190" s="257"/>
      <c r="JXP190" s="257"/>
      <c r="JXQ190" s="257"/>
      <c r="JXR190" s="257"/>
      <c r="JXS190" s="257"/>
      <c r="JXT190" s="257"/>
      <c r="JXU190" s="257"/>
      <c r="JXV190" s="257"/>
      <c r="JXW190" s="257"/>
      <c r="JXX190" s="257"/>
      <c r="JXY190" s="257"/>
      <c r="JXZ190" s="257"/>
      <c r="JYA190" s="257"/>
      <c r="JYB190" s="257"/>
      <c r="JYC190" s="257"/>
      <c r="JYD190" s="257"/>
      <c r="JYE190" s="257"/>
      <c r="JYF190" s="257"/>
      <c r="JYG190" s="257"/>
      <c r="JYH190" s="257"/>
      <c r="JYI190" s="257"/>
      <c r="JYJ190" s="257"/>
      <c r="JYK190" s="257"/>
      <c r="JYL190" s="257"/>
      <c r="JYM190" s="257"/>
      <c r="JYN190" s="257"/>
      <c r="JYO190" s="257"/>
      <c r="JYP190" s="257"/>
      <c r="JYQ190" s="257"/>
      <c r="JYR190" s="257"/>
      <c r="JYS190" s="257"/>
      <c r="JYT190" s="257"/>
      <c r="JYU190" s="257"/>
      <c r="JYV190" s="257"/>
      <c r="JYW190" s="257"/>
      <c r="JYX190" s="257"/>
      <c r="JYY190" s="257"/>
      <c r="JYZ190" s="257"/>
      <c r="JZA190" s="257"/>
      <c r="JZB190" s="257"/>
      <c r="JZC190" s="257"/>
      <c r="JZD190" s="257"/>
      <c r="JZE190" s="257"/>
      <c r="JZF190" s="257"/>
      <c r="JZG190" s="257"/>
      <c r="JZH190" s="257"/>
      <c r="JZI190" s="257"/>
      <c r="JZJ190" s="257"/>
      <c r="JZK190" s="257"/>
      <c r="JZL190" s="257"/>
      <c r="JZM190" s="257"/>
      <c r="JZN190" s="257"/>
      <c r="JZO190" s="257"/>
      <c r="JZP190" s="257"/>
      <c r="JZQ190" s="257"/>
      <c r="JZR190" s="257"/>
      <c r="JZS190" s="257"/>
      <c r="JZT190" s="257"/>
      <c r="JZU190" s="257"/>
      <c r="JZV190" s="257"/>
      <c r="JZW190" s="257"/>
      <c r="JZX190" s="257"/>
      <c r="JZY190" s="257"/>
      <c r="JZZ190" s="257"/>
      <c r="KAA190" s="257"/>
      <c r="KAB190" s="257"/>
      <c r="KAC190" s="257"/>
      <c r="KAD190" s="257"/>
      <c r="KAE190" s="257"/>
      <c r="KAF190" s="257"/>
      <c r="KAG190" s="257"/>
      <c r="KAH190" s="257"/>
      <c r="KAI190" s="257"/>
      <c r="KAJ190" s="257"/>
      <c r="KAK190" s="257"/>
      <c r="KAL190" s="257"/>
      <c r="KAM190" s="257"/>
      <c r="KAN190" s="257"/>
      <c r="KAO190" s="257"/>
      <c r="KAP190" s="257"/>
      <c r="KAQ190" s="257"/>
      <c r="KAR190" s="257"/>
      <c r="KAS190" s="257"/>
      <c r="KAT190" s="257"/>
      <c r="KAU190" s="257"/>
      <c r="KAV190" s="257"/>
      <c r="KAW190" s="257"/>
      <c r="KAX190" s="257"/>
      <c r="KAY190" s="257"/>
      <c r="KAZ190" s="257"/>
      <c r="KBA190" s="257"/>
      <c r="KBB190" s="257"/>
      <c r="KBC190" s="257"/>
      <c r="KBD190" s="257"/>
      <c r="KBE190" s="257"/>
      <c r="KBF190" s="257"/>
      <c r="KBG190" s="257"/>
      <c r="KBH190" s="257"/>
      <c r="KBI190" s="257"/>
      <c r="KBJ190" s="257"/>
      <c r="KBK190" s="257"/>
      <c r="KBL190" s="257"/>
      <c r="KBM190" s="257"/>
      <c r="KBN190" s="257"/>
      <c r="KBO190" s="257"/>
      <c r="KBP190" s="257"/>
      <c r="KBQ190" s="257"/>
      <c r="KBR190" s="257"/>
      <c r="KBS190" s="257"/>
      <c r="KBT190" s="257"/>
      <c r="KBU190" s="257"/>
      <c r="KBV190" s="257"/>
      <c r="KBW190" s="257"/>
      <c r="KBX190" s="257"/>
      <c r="KBY190" s="257"/>
      <c r="KBZ190" s="257"/>
      <c r="KCA190" s="257"/>
      <c r="KCB190" s="257"/>
      <c r="KCC190" s="257"/>
      <c r="KCD190" s="257"/>
      <c r="KCE190" s="257"/>
      <c r="KCF190" s="257"/>
      <c r="KCG190" s="257"/>
      <c r="KCH190" s="257"/>
      <c r="KCI190" s="257"/>
      <c r="KCJ190" s="257"/>
      <c r="KCK190" s="257"/>
      <c r="KCL190" s="257"/>
      <c r="KCM190" s="257"/>
      <c r="KCN190" s="257"/>
      <c r="KCO190" s="257"/>
      <c r="KCP190" s="257"/>
      <c r="KCQ190" s="257"/>
      <c r="KCR190" s="257"/>
      <c r="KCS190" s="257"/>
      <c r="KCT190" s="257"/>
      <c r="KCU190" s="257"/>
      <c r="KCV190" s="257"/>
      <c r="KCW190" s="257"/>
      <c r="KCX190" s="257"/>
      <c r="KCY190" s="257"/>
      <c r="KCZ190" s="257"/>
      <c r="KDA190" s="257"/>
      <c r="KDB190" s="257"/>
      <c r="KDC190" s="257"/>
      <c r="KDD190" s="257"/>
      <c r="KDE190" s="257"/>
      <c r="KDF190" s="257"/>
      <c r="KDG190" s="257"/>
      <c r="KDH190" s="257"/>
      <c r="KDI190" s="257"/>
      <c r="KDJ190" s="257"/>
      <c r="KDK190" s="257"/>
      <c r="KDL190" s="257"/>
      <c r="KDM190" s="257"/>
      <c r="KDN190" s="257"/>
      <c r="KDO190" s="257"/>
      <c r="KDP190" s="257"/>
      <c r="KDQ190" s="257"/>
      <c r="KDR190" s="257"/>
      <c r="KDS190" s="257"/>
      <c r="KDT190" s="257"/>
      <c r="KDU190" s="257"/>
      <c r="KDV190" s="257"/>
      <c r="KDW190" s="257"/>
      <c r="KDX190" s="257"/>
      <c r="KDY190" s="257"/>
      <c r="KDZ190" s="257"/>
      <c r="KEA190" s="257"/>
      <c r="KEB190" s="257"/>
      <c r="KEC190" s="257"/>
      <c r="KED190" s="257"/>
      <c r="KEE190" s="257"/>
      <c r="KEF190" s="257"/>
      <c r="KEG190" s="257"/>
      <c r="KEH190" s="257"/>
      <c r="KEI190" s="257"/>
      <c r="KEJ190" s="257"/>
      <c r="KEK190" s="257"/>
      <c r="KEL190" s="257"/>
      <c r="KEM190" s="257"/>
      <c r="KEN190" s="257"/>
      <c r="KEO190" s="257"/>
      <c r="KEP190" s="257"/>
      <c r="KEQ190" s="257"/>
      <c r="KER190" s="257"/>
      <c r="KES190" s="257"/>
      <c r="KET190" s="257"/>
      <c r="KEU190" s="257"/>
      <c r="KEV190" s="257"/>
      <c r="KEW190" s="257"/>
      <c r="KEX190" s="257"/>
      <c r="KEY190" s="257"/>
      <c r="KEZ190" s="257"/>
      <c r="KFA190" s="257"/>
      <c r="KFB190" s="257"/>
      <c r="KFC190" s="257"/>
      <c r="KFD190" s="257"/>
      <c r="KFE190" s="257"/>
      <c r="KFF190" s="257"/>
      <c r="KFG190" s="257"/>
      <c r="KFH190" s="257"/>
      <c r="KFI190" s="257"/>
      <c r="KFJ190" s="257"/>
      <c r="KFK190" s="257"/>
      <c r="KFL190" s="257"/>
      <c r="KFM190" s="257"/>
      <c r="KFN190" s="257"/>
      <c r="KFO190" s="257"/>
      <c r="KFP190" s="257"/>
      <c r="KFQ190" s="257"/>
      <c r="KFR190" s="257"/>
      <c r="KFS190" s="257"/>
      <c r="KFT190" s="257"/>
      <c r="KFU190" s="257"/>
      <c r="KFV190" s="257"/>
      <c r="KFW190" s="257"/>
      <c r="KFX190" s="257"/>
      <c r="KFY190" s="257"/>
      <c r="KFZ190" s="257"/>
      <c r="KGA190" s="257"/>
      <c r="KGB190" s="257"/>
      <c r="KGC190" s="257"/>
      <c r="KGD190" s="257"/>
      <c r="KGE190" s="257"/>
      <c r="KGF190" s="257"/>
      <c r="KGG190" s="257"/>
      <c r="KGH190" s="257"/>
      <c r="KGI190" s="257"/>
      <c r="KGJ190" s="257"/>
      <c r="KGK190" s="257"/>
      <c r="KGL190" s="257"/>
      <c r="KGM190" s="257"/>
      <c r="KGN190" s="257"/>
      <c r="KGO190" s="257"/>
      <c r="KGP190" s="257"/>
      <c r="KGQ190" s="257"/>
      <c r="KGR190" s="257"/>
      <c r="KGS190" s="257"/>
      <c r="KGT190" s="257"/>
      <c r="KGU190" s="257"/>
      <c r="KGV190" s="257"/>
      <c r="KGW190" s="257"/>
      <c r="KGX190" s="257"/>
      <c r="KGY190" s="257"/>
      <c r="KGZ190" s="257"/>
      <c r="KHA190" s="257"/>
      <c r="KHB190" s="257"/>
      <c r="KHC190" s="257"/>
      <c r="KHD190" s="257"/>
      <c r="KHE190" s="257"/>
      <c r="KHF190" s="257"/>
      <c r="KHG190" s="257"/>
      <c r="KHH190" s="257"/>
      <c r="KHI190" s="257"/>
      <c r="KHJ190" s="257"/>
      <c r="KHK190" s="257"/>
      <c r="KHL190" s="257"/>
      <c r="KHM190" s="257"/>
      <c r="KHN190" s="257"/>
      <c r="KHO190" s="257"/>
      <c r="KHP190" s="257"/>
      <c r="KHQ190" s="257"/>
      <c r="KHR190" s="257"/>
      <c r="KHS190" s="257"/>
      <c r="KHT190" s="257"/>
      <c r="KHU190" s="257"/>
      <c r="KHV190" s="257"/>
      <c r="KHW190" s="257"/>
      <c r="KHX190" s="257"/>
      <c r="KHY190" s="257"/>
      <c r="KHZ190" s="257"/>
      <c r="KIA190" s="257"/>
      <c r="KIB190" s="257"/>
      <c r="KIC190" s="257"/>
      <c r="KID190" s="257"/>
      <c r="KIE190" s="257"/>
      <c r="KIF190" s="257"/>
      <c r="KIG190" s="257"/>
      <c r="KIH190" s="257"/>
      <c r="KII190" s="257"/>
      <c r="KIJ190" s="257"/>
      <c r="KIK190" s="257"/>
      <c r="KIL190" s="257"/>
      <c r="KIM190" s="257"/>
      <c r="KIN190" s="257"/>
      <c r="KIO190" s="257"/>
      <c r="KIP190" s="257"/>
      <c r="KIQ190" s="257"/>
      <c r="KIR190" s="257"/>
      <c r="KIS190" s="257"/>
      <c r="KIT190" s="257"/>
      <c r="KIU190" s="257"/>
      <c r="KIV190" s="257"/>
      <c r="KIW190" s="257"/>
      <c r="KIX190" s="257"/>
      <c r="KIY190" s="257"/>
      <c r="KIZ190" s="257"/>
      <c r="KJA190" s="257"/>
      <c r="KJB190" s="257"/>
      <c r="KJC190" s="257"/>
      <c r="KJD190" s="257"/>
      <c r="KJE190" s="257"/>
      <c r="KJF190" s="257"/>
      <c r="KJG190" s="257"/>
      <c r="KJH190" s="257"/>
      <c r="KJI190" s="257"/>
      <c r="KJJ190" s="257"/>
      <c r="KJK190" s="257"/>
      <c r="KJL190" s="257"/>
      <c r="KJM190" s="257"/>
      <c r="KJN190" s="257"/>
      <c r="KJO190" s="257"/>
      <c r="KJP190" s="257"/>
      <c r="KJQ190" s="257"/>
      <c r="KJR190" s="257"/>
      <c r="KJS190" s="257"/>
      <c r="KJT190" s="257"/>
      <c r="KJU190" s="257"/>
      <c r="KJV190" s="257"/>
      <c r="KJW190" s="257"/>
      <c r="KJX190" s="257"/>
      <c r="KJY190" s="257"/>
      <c r="KJZ190" s="257"/>
      <c r="KKA190" s="257"/>
      <c r="KKB190" s="257"/>
      <c r="KKC190" s="257"/>
      <c r="KKD190" s="257"/>
      <c r="KKE190" s="257"/>
      <c r="KKF190" s="257"/>
      <c r="KKG190" s="257"/>
      <c r="KKH190" s="257"/>
      <c r="KKI190" s="257"/>
      <c r="KKJ190" s="257"/>
      <c r="KKK190" s="257"/>
      <c r="KKL190" s="257"/>
      <c r="KKM190" s="257"/>
      <c r="KKN190" s="257"/>
      <c r="KKO190" s="257"/>
      <c r="KKP190" s="257"/>
      <c r="KKQ190" s="257"/>
      <c r="KKR190" s="257"/>
      <c r="KKS190" s="257"/>
      <c r="KKT190" s="257"/>
      <c r="KKU190" s="257"/>
      <c r="KKV190" s="257"/>
      <c r="KKW190" s="257"/>
      <c r="KKX190" s="257"/>
      <c r="KKY190" s="257"/>
      <c r="KKZ190" s="257"/>
      <c r="KLA190" s="257"/>
      <c r="KLB190" s="257"/>
      <c r="KLC190" s="257"/>
      <c r="KLD190" s="257"/>
      <c r="KLE190" s="257"/>
      <c r="KLF190" s="257"/>
      <c r="KLG190" s="257"/>
      <c r="KLH190" s="257"/>
      <c r="KLI190" s="257"/>
      <c r="KLJ190" s="257"/>
      <c r="KLK190" s="257"/>
      <c r="KLL190" s="257"/>
      <c r="KLM190" s="257"/>
      <c r="KLN190" s="257"/>
      <c r="KLO190" s="257"/>
      <c r="KLP190" s="257"/>
      <c r="KLQ190" s="257"/>
      <c r="KLR190" s="257"/>
      <c r="KLS190" s="257"/>
      <c r="KLT190" s="257"/>
      <c r="KLU190" s="257"/>
      <c r="KLV190" s="257"/>
      <c r="KLW190" s="257"/>
      <c r="KLX190" s="257"/>
      <c r="KLY190" s="257"/>
      <c r="KLZ190" s="257"/>
      <c r="KMA190" s="257"/>
      <c r="KMB190" s="257"/>
      <c r="KMC190" s="257"/>
      <c r="KMD190" s="257"/>
      <c r="KME190" s="257"/>
      <c r="KMF190" s="257"/>
      <c r="KMG190" s="257"/>
      <c r="KMH190" s="257"/>
      <c r="KMI190" s="257"/>
      <c r="KMJ190" s="257"/>
      <c r="KMK190" s="257"/>
      <c r="KML190" s="257"/>
      <c r="KMM190" s="257"/>
      <c r="KMN190" s="257"/>
      <c r="KMO190" s="257"/>
      <c r="KMP190" s="257"/>
      <c r="KMQ190" s="257"/>
      <c r="KMR190" s="257"/>
      <c r="KMS190" s="257"/>
      <c r="KMT190" s="257"/>
      <c r="KMU190" s="257"/>
      <c r="KMV190" s="257"/>
      <c r="KMW190" s="257"/>
      <c r="KMX190" s="257"/>
      <c r="KMY190" s="257"/>
      <c r="KMZ190" s="257"/>
      <c r="KNA190" s="257"/>
      <c r="KNB190" s="257"/>
      <c r="KNC190" s="257"/>
      <c r="KND190" s="257"/>
      <c r="KNE190" s="257"/>
      <c r="KNF190" s="257"/>
      <c r="KNG190" s="257"/>
      <c r="KNH190" s="257"/>
      <c r="KNI190" s="257"/>
      <c r="KNJ190" s="257"/>
      <c r="KNK190" s="257"/>
      <c r="KNL190" s="257"/>
      <c r="KNM190" s="257"/>
      <c r="KNN190" s="257"/>
      <c r="KNO190" s="257"/>
      <c r="KNP190" s="257"/>
      <c r="KNQ190" s="257"/>
      <c r="KNR190" s="257"/>
      <c r="KNS190" s="257"/>
      <c r="KNT190" s="257"/>
      <c r="KNU190" s="257"/>
      <c r="KNV190" s="257"/>
      <c r="KNW190" s="257"/>
      <c r="KNX190" s="257"/>
      <c r="KNY190" s="257"/>
      <c r="KNZ190" s="257"/>
      <c r="KOA190" s="257"/>
      <c r="KOB190" s="257"/>
      <c r="KOC190" s="257"/>
      <c r="KOD190" s="257"/>
      <c r="KOE190" s="257"/>
      <c r="KOF190" s="257"/>
      <c r="KOG190" s="257"/>
      <c r="KOH190" s="257"/>
      <c r="KOI190" s="257"/>
      <c r="KOJ190" s="257"/>
      <c r="KOK190" s="257"/>
      <c r="KOL190" s="257"/>
      <c r="KOM190" s="257"/>
      <c r="KON190" s="257"/>
      <c r="KOO190" s="257"/>
      <c r="KOP190" s="257"/>
      <c r="KOQ190" s="257"/>
      <c r="KOR190" s="257"/>
      <c r="KOS190" s="257"/>
      <c r="KOT190" s="257"/>
      <c r="KOU190" s="257"/>
      <c r="KOV190" s="257"/>
      <c r="KOW190" s="257"/>
      <c r="KOX190" s="257"/>
      <c r="KOY190" s="257"/>
      <c r="KOZ190" s="257"/>
      <c r="KPA190" s="257"/>
      <c r="KPB190" s="257"/>
      <c r="KPC190" s="257"/>
      <c r="KPD190" s="257"/>
      <c r="KPE190" s="257"/>
      <c r="KPF190" s="257"/>
      <c r="KPG190" s="257"/>
      <c r="KPH190" s="257"/>
      <c r="KPI190" s="257"/>
      <c r="KPJ190" s="257"/>
      <c r="KPK190" s="257"/>
      <c r="KPL190" s="257"/>
      <c r="KPM190" s="257"/>
      <c r="KPN190" s="257"/>
      <c r="KPO190" s="257"/>
      <c r="KPP190" s="257"/>
      <c r="KPQ190" s="257"/>
      <c r="KPR190" s="257"/>
      <c r="KPS190" s="257"/>
      <c r="KPT190" s="257"/>
      <c r="KPU190" s="257"/>
      <c r="KPV190" s="257"/>
      <c r="KPW190" s="257"/>
      <c r="KPX190" s="257"/>
      <c r="KPY190" s="257"/>
      <c r="KPZ190" s="257"/>
      <c r="KQA190" s="257"/>
      <c r="KQB190" s="257"/>
      <c r="KQC190" s="257"/>
      <c r="KQD190" s="257"/>
      <c r="KQE190" s="257"/>
      <c r="KQF190" s="257"/>
      <c r="KQG190" s="257"/>
      <c r="KQH190" s="257"/>
      <c r="KQI190" s="257"/>
      <c r="KQJ190" s="257"/>
      <c r="KQK190" s="257"/>
      <c r="KQL190" s="257"/>
      <c r="KQM190" s="257"/>
      <c r="KQN190" s="257"/>
      <c r="KQO190" s="257"/>
      <c r="KQP190" s="257"/>
      <c r="KQQ190" s="257"/>
      <c r="KQR190" s="257"/>
      <c r="KQS190" s="257"/>
      <c r="KQT190" s="257"/>
      <c r="KQU190" s="257"/>
      <c r="KQV190" s="257"/>
      <c r="KQW190" s="257"/>
      <c r="KQX190" s="257"/>
      <c r="KQY190" s="257"/>
      <c r="KQZ190" s="257"/>
      <c r="KRA190" s="257"/>
      <c r="KRB190" s="257"/>
      <c r="KRC190" s="257"/>
      <c r="KRD190" s="257"/>
      <c r="KRE190" s="257"/>
      <c r="KRF190" s="257"/>
      <c r="KRG190" s="257"/>
      <c r="KRH190" s="257"/>
      <c r="KRI190" s="257"/>
      <c r="KRJ190" s="257"/>
      <c r="KRK190" s="257"/>
      <c r="KRL190" s="257"/>
      <c r="KRM190" s="257"/>
      <c r="KRN190" s="257"/>
      <c r="KRO190" s="257"/>
      <c r="KRP190" s="257"/>
      <c r="KRQ190" s="257"/>
      <c r="KRR190" s="257"/>
      <c r="KRS190" s="257"/>
      <c r="KRT190" s="257"/>
      <c r="KRU190" s="257"/>
      <c r="KRV190" s="257"/>
      <c r="KRW190" s="257"/>
      <c r="KRX190" s="257"/>
      <c r="KRY190" s="257"/>
      <c r="KRZ190" s="257"/>
      <c r="KSA190" s="257"/>
      <c r="KSB190" s="257"/>
      <c r="KSC190" s="257"/>
      <c r="KSD190" s="257"/>
      <c r="KSE190" s="257"/>
      <c r="KSF190" s="257"/>
      <c r="KSG190" s="257"/>
      <c r="KSH190" s="257"/>
      <c r="KSI190" s="257"/>
      <c r="KSJ190" s="257"/>
      <c r="KSK190" s="257"/>
      <c r="KSL190" s="257"/>
      <c r="KSM190" s="257"/>
      <c r="KSN190" s="257"/>
      <c r="KSO190" s="257"/>
      <c r="KSP190" s="257"/>
      <c r="KSQ190" s="257"/>
      <c r="KSR190" s="257"/>
      <c r="KSS190" s="257"/>
      <c r="KST190" s="257"/>
      <c r="KSU190" s="257"/>
      <c r="KSV190" s="257"/>
      <c r="KSW190" s="257"/>
      <c r="KSX190" s="257"/>
      <c r="KSY190" s="257"/>
      <c r="KSZ190" s="257"/>
      <c r="KTA190" s="257"/>
      <c r="KTB190" s="257"/>
      <c r="KTC190" s="257"/>
      <c r="KTD190" s="257"/>
      <c r="KTE190" s="257"/>
      <c r="KTF190" s="257"/>
      <c r="KTG190" s="257"/>
      <c r="KTH190" s="257"/>
      <c r="KTI190" s="257"/>
      <c r="KTJ190" s="257"/>
      <c r="KTK190" s="257"/>
      <c r="KTL190" s="257"/>
      <c r="KTM190" s="257"/>
      <c r="KTN190" s="257"/>
      <c r="KTO190" s="257"/>
      <c r="KTP190" s="257"/>
      <c r="KTQ190" s="257"/>
      <c r="KTR190" s="257"/>
      <c r="KTS190" s="257"/>
      <c r="KTT190" s="257"/>
      <c r="KTU190" s="257"/>
      <c r="KTV190" s="257"/>
      <c r="KTW190" s="257"/>
      <c r="KTX190" s="257"/>
      <c r="KTY190" s="257"/>
      <c r="KTZ190" s="257"/>
      <c r="KUA190" s="257"/>
      <c r="KUB190" s="257"/>
      <c r="KUC190" s="257"/>
      <c r="KUD190" s="257"/>
      <c r="KUE190" s="257"/>
      <c r="KUF190" s="257"/>
      <c r="KUG190" s="257"/>
      <c r="KUH190" s="257"/>
      <c r="KUI190" s="257"/>
      <c r="KUJ190" s="257"/>
      <c r="KUK190" s="257"/>
      <c r="KUL190" s="257"/>
      <c r="KUM190" s="257"/>
      <c r="KUN190" s="257"/>
      <c r="KUO190" s="257"/>
      <c r="KUP190" s="257"/>
      <c r="KUQ190" s="257"/>
      <c r="KUR190" s="257"/>
      <c r="KUS190" s="257"/>
      <c r="KUT190" s="257"/>
      <c r="KUU190" s="257"/>
      <c r="KUV190" s="257"/>
      <c r="KUW190" s="257"/>
      <c r="KUX190" s="257"/>
      <c r="KUY190" s="257"/>
      <c r="KUZ190" s="257"/>
      <c r="KVA190" s="257"/>
      <c r="KVB190" s="257"/>
      <c r="KVC190" s="257"/>
      <c r="KVD190" s="257"/>
      <c r="KVE190" s="257"/>
      <c r="KVF190" s="257"/>
      <c r="KVG190" s="257"/>
      <c r="KVH190" s="257"/>
      <c r="KVI190" s="257"/>
      <c r="KVJ190" s="257"/>
      <c r="KVK190" s="257"/>
      <c r="KVL190" s="257"/>
      <c r="KVM190" s="257"/>
      <c r="KVN190" s="257"/>
      <c r="KVO190" s="257"/>
      <c r="KVP190" s="257"/>
      <c r="KVQ190" s="257"/>
      <c r="KVR190" s="257"/>
      <c r="KVS190" s="257"/>
      <c r="KVT190" s="257"/>
      <c r="KVU190" s="257"/>
      <c r="KVV190" s="257"/>
      <c r="KVW190" s="257"/>
      <c r="KVX190" s="257"/>
      <c r="KVY190" s="257"/>
      <c r="KVZ190" s="257"/>
      <c r="KWA190" s="257"/>
      <c r="KWB190" s="257"/>
      <c r="KWC190" s="257"/>
      <c r="KWD190" s="257"/>
      <c r="KWE190" s="257"/>
      <c r="KWF190" s="257"/>
      <c r="KWG190" s="257"/>
      <c r="KWH190" s="257"/>
      <c r="KWI190" s="257"/>
      <c r="KWJ190" s="257"/>
      <c r="KWK190" s="257"/>
      <c r="KWL190" s="257"/>
      <c r="KWM190" s="257"/>
      <c r="KWN190" s="257"/>
      <c r="KWO190" s="257"/>
      <c r="KWP190" s="257"/>
      <c r="KWQ190" s="257"/>
      <c r="KWR190" s="257"/>
      <c r="KWS190" s="257"/>
      <c r="KWT190" s="257"/>
      <c r="KWU190" s="257"/>
      <c r="KWV190" s="257"/>
      <c r="KWW190" s="257"/>
      <c r="KWX190" s="257"/>
      <c r="KWY190" s="257"/>
      <c r="KWZ190" s="257"/>
      <c r="KXA190" s="257"/>
      <c r="KXB190" s="257"/>
      <c r="KXC190" s="257"/>
      <c r="KXD190" s="257"/>
      <c r="KXE190" s="257"/>
      <c r="KXF190" s="257"/>
      <c r="KXG190" s="257"/>
      <c r="KXH190" s="257"/>
      <c r="KXI190" s="257"/>
      <c r="KXJ190" s="257"/>
      <c r="KXK190" s="257"/>
      <c r="KXL190" s="257"/>
      <c r="KXM190" s="257"/>
      <c r="KXN190" s="257"/>
      <c r="KXO190" s="257"/>
      <c r="KXP190" s="257"/>
      <c r="KXQ190" s="257"/>
      <c r="KXR190" s="257"/>
      <c r="KXS190" s="257"/>
      <c r="KXT190" s="257"/>
      <c r="KXU190" s="257"/>
      <c r="KXV190" s="257"/>
      <c r="KXW190" s="257"/>
      <c r="KXX190" s="257"/>
      <c r="KXY190" s="257"/>
      <c r="KXZ190" s="257"/>
      <c r="KYA190" s="257"/>
      <c r="KYB190" s="257"/>
      <c r="KYC190" s="257"/>
      <c r="KYD190" s="257"/>
      <c r="KYE190" s="257"/>
      <c r="KYF190" s="257"/>
      <c r="KYG190" s="257"/>
      <c r="KYH190" s="257"/>
      <c r="KYI190" s="257"/>
      <c r="KYJ190" s="257"/>
      <c r="KYK190" s="257"/>
      <c r="KYL190" s="257"/>
      <c r="KYM190" s="257"/>
      <c r="KYN190" s="257"/>
      <c r="KYO190" s="257"/>
      <c r="KYP190" s="257"/>
      <c r="KYQ190" s="257"/>
      <c r="KYR190" s="257"/>
      <c r="KYS190" s="257"/>
      <c r="KYT190" s="257"/>
      <c r="KYU190" s="257"/>
      <c r="KYV190" s="257"/>
      <c r="KYW190" s="257"/>
      <c r="KYX190" s="257"/>
      <c r="KYY190" s="257"/>
      <c r="KYZ190" s="257"/>
      <c r="KZA190" s="257"/>
      <c r="KZB190" s="257"/>
      <c r="KZC190" s="257"/>
      <c r="KZD190" s="257"/>
      <c r="KZE190" s="257"/>
      <c r="KZF190" s="257"/>
      <c r="KZG190" s="257"/>
      <c r="KZH190" s="257"/>
      <c r="KZI190" s="257"/>
      <c r="KZJ190" s="257"/>
      <c r="KZK190" s="257"/>
      <c r="KZL190" s="257"/>
      <c r="KZM190" s="257"/>
      <c r="KZN190" s="257"/>
      <c r="KZO190" s="257"/>
      <c r="KZP190" s="257"/>
      <c r="KZQ190" s="257"/>
      <c r="KZR190" s="257"/>
      <c r="KZS190" s="257"/>
      <c r="KZT190" s="257"/>
      <c r="KZU190" s="257"/>
      <c r="KZV190" s="257"/>
      <c r="KZW190" s="257"/>
      <c r="KZX190" s="257"/>
      <c r="KZY190" s="257"/>
      <c r="KZZ190" s="257"/>
      <c r="LAA190" s="257"/>
      <c r="LAB190" s="257"/>
      <c r="LAC190" s="257"/>
      <c r="LAD190" s="257"/>
      <c r="LAE190" s="257"/>
      <c r="LAF190" s="257"/>
      <c r="LAG190" s="257"/>
      <c r="LAH190" s="257"/>
      <c r="LAI190" s="257"/>
      <c r="LAJ190" s="257"/>
      <c r="LAK190" s="257"/>
      <c r="LAL190" s="257"/>
      <c r="LAM190" s="257"/>
      <c r="LAN190" s="257"/>
      <c r="LAO190" s="257"/>
      <c r="LAP190" s="257"/>
      <c r="LAQ190" s="257"/>
      <c r="LAR190" s="257"/>
      <c r="LAS190" s="257"/>
      <c r="LAT190" s="257"/>
      <c r="LAU190" s="257"/>
      <c r="LAV190" s="257"/>
      <c r="LAW190" s="257"/>
      <c r="LAX190" s="257"/>
      <c r="LAY190" s="257"/>
      <c r="LAZ190" s="257"/>
      <c r="LBA190" s="257"/>
      <c r="LBB190" s="257"/>
      <c r="LBC190" s="257"/>
      <c r="LBD190" s="257"/>
      <c r="LBE190" s="257"/>
      <c r="LBF190" s="257"/>
      <c r="LBG190" s="257"/>
      <c r="LBH190" s="257"/>
      <c r="LBI190" s="257"/>
      <c r="LBJ190" s="257"/>
      <c r="LBK190" s="257"/>
      <c r="LBL190" s="257"/>
      <c r="LBM190" s="257"/>
      <c r="LBN190" s="257"/>
      <c r="LBO190" s="257"/>
      <c r="LBP190" s="257"/>
      <c r="LBQ190" s="257"/>
      <c r="LBR190" s="257"/>
      <c r="LBS190" s="257"/>
      <c r="LBT190" s="257"/>
      <c r="LBU190" s="257"/>
      <c r="LBV190" s="257"/>
      <c r="LBW190" s="257"/>
      <c r="LBX190" s="257"/>
      <c r="LBY190" s="257"/>
      <c r="LBZ190" s="257"/>
      <c r="LCA190" s="257"/>
      <c r="LCB190" s="257"/>
      <c r="LCC190" s="257"/>
      <c r="LCD190" s="257"/>
      <c r="LCE190" s="257"/>
      <c r="LCF190" s="257"/>
      <c r="LCG190" s="257"/>
      <c r="LCH190" s="257"/>
      <c r="LCI190" s="257"/>
      <c r="LCJ190" s="257"/>
      <c r="LCK190" s="257"/>
      <c r="LCL190" s="257"/>
      <c r="LCM190" s="257"/>
      <c r="LCN190" s="257"/>
      <c r="LCO190" s="257"/>
      <c r="LCP190" s="257"/>
      <c r="LCQ190" s="257"/>
      <c r="LCR190" s="257"/>
      <c r="LCS190" s="257"/>
      <c r="LCT190" s="257"/>
      <c r="LCU190" s="257"/>
      <c r="LCV190" s="257"/>
      <c r="LCW190" s="257"/>
      <c r="LCX190" s="257"/>
      <c r="LCY190" s="257"/>
      <c r="LCZ190" s="257"/>
      <c r="LDA190" s="257"/>
      <c r="LDB190" s="257"/>
      <c r="LDC190" s="257"/>
      <c r="LDD190" s="257"/>
      <c r="LDE190" s="257"/>
      <c r="LDF190" s="257"/>
      <c r="LDG190" s="257"/>
      <c r="LDH190" s="257"/>
      <c r="LDI190" s="257"/>
      <c r="LDJ190" s="257"/>
      <c r="LDK190" s="257"/>
      <c r="LDL190" s="257"/>
      <c r="LDM190" s="257"/>
      <c r="LDN190" s="257"/>
      <c r="LDO190" s="257"/>
      <c r="LDP190" s="257"/>
      <c r="LDQ190" s="257"/>
      <c r="LDR190" s="257"/>
      <c r="LDS190" s="257"/>
      <c r="LDT190" s="257"/>
      <c r="LDU190" s="257"/>
      <c r="LDV190" s="257"/>
      <c r="LDW190" s="257"/>
      <c r="LDX190" s="257"/>
      <c r="LDY190" s="257"/>
      <c r="LDZ190" s="257"/>
      <c r="LEA190" s="257"/>
      <c r="LEB190" s="257"/>
      <c r="LEC190" s="257"/>
      <c r="LED190" s="257"/>
      <c r="LEE190" s="257"/>
      <c r="LEF190" s="257"/>
      <c r="LEG190" s="257"/>
      <c r="LEH190" s="257"/>
      <c r="LEI190" s="257"/>
      <c r="LEJ190" s="257"/>
      <c r="LEK190" s="257"/>
      <c r="LEL190" s="257"/>
      <c r="LEM190" s="257"/>
      <c r="LEN190" s="257"/>
      <c r="LEO190" s="257"/>
      <c r="LEP190" s="257"/>
      <c r="LEQ190" s="257"/>
      <c r="LER190" s="257"/>
      <c r="LES190" s="257"/>
      <c r="LET190" s="257"/>
      <c r="LEU190" s="257"/>
      <c r="LEV190" s="257"/>
      <c r="LEW190" s="257"/>
      <c r="LEX190" s="257"/>
      <c r="LEY190" s="257"/>
      <c r="LEZ190" s="257"/>
      <c r="LFA190" s="257"/>
      <c r="LFB190" s="257"/>
      <c r="LFC190" s="257"/>
      <c r="LFD190" s="257"/>
      <c r="LFE190" s="257"/>
      <c r="LFF190" s="257"/>
      <c r="LFG190" s="257"/>
      <c r="LFH190" s="257"/>
      <c r="LFI190" s="257"/>
      <c r="LFJ190" s="257"/>
      <c r="LFK190" s="257"/>
      <c r="LFL190" s="257"/>
      <c r="LFM190" s="257"/>
      <c r="LFN190" s="257"/>
      <c r="LFO190" s="257"/>
      <c r="LFP190" s="257"/>
      <c r="LFQ190" s="257"/>
      <c r="LFR190" s="257"/>
      <c r="LFS190" s="257"/>
      <c r="LFT190" s="257"/>
      <c r="LFU190" s="257"/>
      <c r="LFV190" s="257"/>
      <c r="LFW190" s="257"/>
      <c r="LFX190" s="257"/>
      <c r="LFY190" s="257"/>
      <c r="LFZ190" s="257"/>
      <c r="LGA190" s="257"/>
      <c r="LGB190" s="257"/>
      <c r="LGC190" s="257"/>
      <c r="LGD190" s="257"/>
      <c r="LGE190" s="257"/>
      <c r="LGF190" s="257"/>
      <c r="LGG190" s="257"/>
      <c r="LGH190" s="257"/>
      <c r="LGI190" s="257"/>
      <c r="LGJ190" s="257"/>
      <c r="LGK190" s="257"/>
      <c r="LGL190" s="257"/>
      <c r="LGM190" s="257"/>
      <c r="LGN190" s="257"/>
      <c r="LGO190" s="257"/>
      <c r="LGP190" s="257"/>
      <c r="LGQ190" s="257"/>
      <c r="LGR190" s="257"/>
      <c r="LGS190" s="257"/>
      <c r="LGT190" s="257"/>
      <c r="LGU190" s="257"/>
      <c r="LGV190" s="257"/>
      <c r="LGW190" s="257"/>
      <c r="LGX190" s="257"/>
      <c r="LGY190" s="257"/>
      <c r="LGZ190" s="257"/>
      <c r="LHA190" s="257"/>
      <c r="LHB190" s="257"/>
      <c r="LHC190" s="257"/>
      <c r="LHD190" s="257"/>
      <c r="LHE190" s="257"/>
      <c r="LHF190" s="257"/>
      <c r="LHG190" s="257"/>
      <c r="LHH190" s="257"/>
      <c r="LHI190" s="257"/>
      <c r="LHJ190" s="257"/>
      <c r="LHK190" s="257"/>
      <c r="LHL190" s="257"/>
      <c r="LHM190" s="257"/>
      <c r="LHN190" s="257"/>
      <c r="LHO190" s="257"/>
      <c r="LHP190" s="257"/>
      <c r="LHQ190" s="257"/>
      <c r="LHR190" s="257"/>
      <c r="LHS190" s="257"/>
      <c r="LHT190" s="257"/>
      <c r="LHU190" s="257"/>
      <c r="LHV190" s="257"/>
      <c r="LHW190" s="257"/>
      <c r="LHX190" s="257"/>
      <c r="LHY190" s="257"/>
      <c r="LHZ190" s="257"/>
      <c r="LIA190" s="257"/>
      <c r="LIB190" s="257"/>
      <c r="LIC190" s="257"/>
      <c r="LID190" s="257"/>
      <c r="LIE190" s="257"/>
      <c r="LIF190" s="257"/>
      <c r="LIG190" s="257"/>
      <c r="LIH190" s="257"/>
      <c r="LII190" s="257"/>
      <c r="LIJ190" s="257"/>
      <c r="LIK190" s="257"/>
      <c r="LIL190" s="257"/>
      <c r="LIM190" s="257"/>
      <c r="LIN190" s="257"/>
      <c r="LIO190" s="257"/>
      <c r="LIP190" s="257"/>
      <c r="LIQ190" s="257"/>
      <c r="LIR190" s="257"/>
      <c r="LIS190" s="257"/>
      <c r="LIT190" s="257"/>
      <c r="LIU190" s="257"/>
      <c r="LIV190" s="257"/>
      <c r="LIW190" s="257"/>
      <c r="LIX190" s="257"/>
      <c r="LIY190" s="257"/>
      <c r="LIZ190" s="257"/>
      <c r="LJA190" s="257"/>
      <c r="LJB190" s="257"/>
      <c r="LJC190" s="257"/>
      <c r="LJD190" s="257"/>
      <c r="LJE190" s="257"/>
      <c r="LJF190" s="257"/>
      <c r="LJG190" s="257"/>
      <c r="LJH190" s="257"/>
      <c r="LJI190" s="257"/>
      <c r="LJJ190" s="257"/>
      <c r="LJK190" s="257"/>
      <c r="LJL190" s="257"/>
      <c r="LJM190" s="257"/>
      <c r="LJN190" s="257"/>
      <c r="LJO190" s="257"/>
      <c r="LJP190" s="257"/>
      <c r="LJQ190" s="257"/>
      <c r="LJR190" s="257"/>
      <c r="LJS190" s="257"/>
      <c r="LJT190" s="257"/>
      <c r="LJU190" s="257"/>
      <c r="LJV190" s="257"/>
      <c r="LJW190" s="257"/>
      <c r="LJX190" s="257"/>
      <c r="LJY190" s="257"/>
      <c r="LJZ190" s="257"/>
      <c r="LKA190" s="257"/>
      <c r="LKB190" s="257"/>
      <c r="LKC190" s="257"/>
      <c r="LKD190" s="257"/>
      <c r="LKE190" s="257"/>
      <c r="LKF190" s="257"/>
      <c r="LKG190" s="257"/>
      <c r="LKH190" s="257"/>
      <c r="LKI190" s="257"/>
      <c r="LKJ190" s="257"/>
      <c r="LKK190" s="257"/>
      <c r="LKL190" s="257"/>
      <c r="LKM190" s="257"/>
      <c r="LKN190" s="257"/>
      <c r="LKO190" s="257"/>
      <c r="LKP190" s="257"/>
      <c r="LKQ190" s="257"/>
      <c r="LKR190" s="257"/>
      <c r="LKS190" s="257"/>
      <c r="LKT190" s="257"/>
      <c r="LKU190" s="257"/>
      <c r="LKV190" s="257"/>
      <c r="LKW190" s="257"/>
      <c r="LKX190" s="257"/>
      <c r="LKY190" s="257"/>
      <c r="LKZ190" s="257"/>
      <c r="LLA190" s="257"/>
      <c r="LLB190" s="257"/>
      <c r="LLC190" s="257"/>
      <c r="LLD190" s="257"/>
      <c r="LLE190" s="257"/>
      <c r="LLF190" s="257"/>
      <c r="LLG190" s="257"/>
      <c r="LLH190" s="257"/>
      <c r="LLI190" s="257"/>
      <c r="LLJ190" s="257"/>
      <c r="LLK190" s="257"/>
      <c r="LLL190" s="257"/>
      <c r="LLM190" s="257"/>
      <c r="LLN190" s="257"/>
      <c r="LLO190" s="257"/>
      <c r="LLP190" s="257"/>
      <c r="LLQ190" s="257"/>
      <c r="LLR190" s="257"/>
      <c r="LLS190" s="257"/>
      <c r="LLT190" s="257"/>
      <c r="LLU190" s="257"/>
      <c r="LLV190" s="257"/>
      <c r="LLW190" s="257"/>
      <c r="LLX190" s="257"/>
      <c r="LLY190" s="257"/>
      <c r="LLZ190" s="257"/>
      <c r="LMA190" s="257"/>
      <c r="LMB190" s="257"/>
      <c r="LMC190" s="257"/>
      <c r="LMD190" s="257"/>
      <c r="LME190" s="257"/>
      <c r="LMF190" s="257"/>
      <c r="LMG190" s="257"/>
      <c r="LMH190" s="257"/>
      <c r="LMI190" s="257"/>
      <c r="LMJ190" s="257"/>
      <c r="LMK190" s="257"/>
      <c r="LML190" s="257"/>
      <c r="LMM190" s="257"/>
      <c r="LMN190" s="257"/>
      <c r="LMO190" s="257"/>
      <c r="LMP190" s="257"/>
      <c r="LMQ190" s="257"/>
      <c r="LMR190" s="257"/>
      <c r="LMS190" s="257"/>
      <c r="LMT190" s="257"/>
      <c r="LMU190" s="257"/>
      <c r="LMV190" s="257"/>
      <c r="LMW190" s="257"/>
      <c r="LMX190" s="257"/>
      <c r="LMY190" s="257"/>
      <c r="LMZ190" s="257"/>
      <c r="LNA190" s="257"/>
      <c r="LNB190" s="257"/>
      <c r="LNC190" s="257"/>
      <c r="LND190" s="257"/>
      <c r="LNE190" s="257"/>
      <c r="LNF190" s="257"/>
      <c r="LNG190" s="257"/>
      <c r="LNH190" s="257"/>
      <c r="LNI190" s="257"/>
      <c r="LNJ190" s="257"/>
      <c r="LNK190" s="257"/>
      <c r="LNL190" s="257"/>
      <c r="LNM190" s="257"/>
      <c r="LNN190" s="257"/>
      <c r="LNO190" s="257"/>
      <c r="LNP190" s="257"/>
      <c r="LNQ190" s="257"/>
      <c r="LNR190" s="257"/>
      <c r="LNS190" s="257"/>
      <c r="LNT190" s="257"/>
      <c r="LNU190" s="257"/>
      <c r="LNV190" s="257"/>
      <c r="LNW190" s="257"/>
      <c r="LNX190" s="257"/>
      <c r="LNY190" s="257"/>
      <c r="LNZ190" s="257"/>
      <c r="LOA190" s="257"/>
      <c r="LOB190" s="257"/>
      <c r="LOC190" s="257"/>
      <c r="LOD190" s="257"/>
      <c r="LOE190" s="257"/>
      <c r="LOF190" s="257"/>
      <c r="LOG190" s="257"/>
      <c r="LOH190" s="257"/>
      <c r="LOI190" s="257"/>
      <c r="LOJ190" s="257"/>
      <c r="LOK190" s="257"/>
      <c r="LOL190" s="257"/>
      <c r="LOM190" s="257"/>
      <c r="LON190" s="257"/>
      <c r="LOO190" s="257"/>
      <c r="LOP190" s="257"/>
      <c r="LOQ190" s="257"/>
      <c r="LOR190" s="257"/>
      <c r="LOS190" s="257"/>
      <c r="LOT190" s="257"/>
      <c r="LOU190" s="257"/>
      <c r="LOV190" s="257"/>
      <c r="LOW190" s="257"/>
      <c r="LOX190" s="257"/>
      <c r="LOY190" s="257"/>
      <c r="LOZ190" s="257"/>
      <c r="LPA190" s="257"/>
      <c r="LPB190" s="257"/>
      <c r="LPC190" s="257"/>
      <c r="LPD190" s="257"/>
      <c r="LPE190" s="257"/>
      <c r="LPF190" s="257"/>
      <c r="LPG190" s="257"/>
      <c r="LPH190" s="257"/>
      <c r="LPI190" s="257"/>
      <c r="LPJ190" s="257"/>
      <c r="LPK190" s="257"/>
      <c r="LPL190" s="257"/>
      <c r="LPM190" s="257"/>
      <c r="LPN190" s="257"/>
      <c r="LPO190" s="257"/>
      <c r="LPP190" s="257"/>
      <c r="LPQ190" s="257"/>
      <c r="LPR190" s="257"/>
      <c r="LPS190" s="257"/>
      <c r="LPT190" s="257"/>
      <c r="LPU190" s="257"/>
      <c r="LPV190" s="257"/>
      <c r="LPW190" s="257"/>
      <c r="LPX190" s="257"/>
      <c r="LPY190" s="257"/>
      <c r="LPZ190" s="257"/>
      <c r="LQA190" s="257"/>
      <c r="LQB190" s="257"/>
      <c r="LQC190" s="257"/>
      <c r="LQD190" s="257"/>
      <c r="LQE190" s="257"/>
      <c r="LQF190" s="257"/>
      <c r="LQG190" s="257"/>
      <c r="LQH190" s="257"/>
      <c r="LQI190" s="257"/>
      <c r="LQJ190" s="257"/>
      <c r="LQK190" s="257"/>
      <c r="LQL190" s="257"/>
      <c r="LQM190" s="257"/>
      <c r="LQN190" s="257"/>
      <c r="LQO190" s="257"/>
      <c r="LQP190" s="257"/>
      <c r="LQQ190" s="257"/>
      <c r="LQR190" s="257"/>
      <c r="LQS190" s="257"/>
      <c r="LQT190" s="257"/>
      <c r="LQU190" s="257"/>
      <c r="LQV190" s="257"/>
      <c r="LQW190" s="257"/>
      <c r="LQX190" s="257"/>
      <c r="LQY190" s="257"/>
      <c r="LQZ190" s="257"/>
      <c r="LRA190" s="257"/>
      <c r="LRB190" s="257"/>
      <c r="LRC190" s="257"/>
      <c r="LRD190" s="257"/>
      <c r="LRE190" s="257"/>
      <c r="LRF190" s="257"/>
      <c r="LRG190" s="257"/>
      <c r="LRH190" s="257"/>
      <c r="LRI190" s="257"/>
      <c r="LRJ190" s="257"/>
      <c r="LRK190" s="257"/>
      <c r="LRL190" s="257"/>
      <c r="LRM190" s="257"/>
      <c r="LRN190" s="257"/>
      <c r="LRO190" s="257"/>
      <c r="LRP190" s="257"/>
      <c r="LRQ190" s="257"/>
      <c r="LRR190" s="257"/>
      <c r="LRS190" s="257"/>
      <c r="LRT190" s="257"/>
      <c r="LRU190" s="257"/>
      <c r="LRV190" s="257"/>
      <c r="LRW190" s="257"/>
      <c r="LRX190" s="257"/>
      <c r="LRY190" s="257"/>
      <c r="LRZ190" s="257"/>
      <c r="LSA190" s="257"/>
      <c r="LSB190" s="257"/>
      <c r="LSC190" s="257"/>
      <c r="LSD190" s="257"/>
      <c r="LSE190" s="257"/>
      <c r="LSF190" s="257"/>
      <c r="LSG190" s="257"/>
      <c r="LSH190" s="257"/>
      <c r="LSI190" s="257"/>
      <c r="LSJ190" s="257"/>
      <c r="LSK190" s="257"/>
      <c r="LSL190" s="257"/>
      <c r="LSM190" s="257"/>
      <c r="LSN190" s="257"/>
      <c r="LSO190" s="257"/>
      <c r="LSP190" s="257"/>
      <c r="LSQ190" s="257"/>
      <c r="LSR190" s="257"/>
      <c r="LSS190" s="257"/>
      <c r="LST190" s="257"/>
      <c r="LSU190" s="257"/>
      <c r="LSV190" s="257"/>
      <c r="LSW190" s="257"/>
      <c r="LSX190" s="257"/>
      <c r="LSY190" s="257"/>
      <c r="LSZ190" s="257"/>
      <c r="LTA190" s="257"/>
      <c r="LTB190" s="257"/>
      <c r="LTC190" s="257"/>
      <c r="LTD190" s="257"/>
      <c r="LTE190" s="257"/>
      <c r="LTF190" s="257"/>
      <c r="LTG190" s="257"/>
      <c r="LTH190" s="257"/>
      <c r="LTI190" s="257"/>
      <c r="LTJ190" s="257"/>
      <c r="LTK190" s="257"/>
      <c r="LTL190" s="257"/>
      <c r="LTM190" s="257"/>
      <c r="LTN190" s="257"/>
      <c r="LTO190" s="257"/>
      <c r="LTP190" s="257"/>
      <c r="LTQ190" s="257"/>
      <c r="LTR190" s="257"/>
      <c r="LTS190" s="257"/>
      <c r="LTT190" s="257"/>
      <c r="LTU190" s="257"/>
      <c r="LTV190" s="257"/>
      <c r="LTW190" s="257"/>
      <c r="LTX190" s="257"/>
      <c r="LTY190" s="257"/>
      <c r="LTZ190" s="257"/>
      <c r="LUA190" s="257"/>
      <c r="LUB190" s="257"/>
      <c r="LUC190" s="257"/>
      <c r="LUD190" s="257"/>
      <c r="LUE190" s="257"/>
      <c r="LUF190" s="257"/>
      <c r="LUG190" s="257"/>
      <c r="LUH190" s="257"/>
      <c r="LUI190" s="257"/>
      <c r="LUJ190" s="257"/>
      <c r="LUK190" s="257"/>
      <c r="LUL190" s="257"/>
      <c r="LUM190" s="257"/>
      <c r="LUN190" s="257"/>
      <c r="LUO190" s="257"/>
      <c r="LUP190" s="257"/>
      <c r="LUQ190" s="257"/>
      <c r="LUR190" s="257"/>
      <c r="LUS190" s="257"/>
      <c r="LUT190" s="257"/>
      <c r="LUU190" s="257"/>
      <c r="LUV190" s="257"/>
      <c r="LUW190" s="257"/>
      <c r="LUX190" s="257"/>
      <c r="LUY190" s="257"/>
      <c r="LUZ190" s="257"/>
      <c r="LVA190" s="257"/>
      <c r="LVB190" s="257"/>
      <c r="LVC190" s="257"/>
      <c r="LVD190" s="257"/>
      <c r="LVE190" s="257"/>
      <c r="LVF190" s="257"/>
      <c r="LVG190" s="257"/>
      <c r="LVH190" s="257"/>
      <c r="LVI190" s="257"/>
      <c r="LVJ190" s="257"/>
      <c r="LVK190" s="257"/>
      <c r="LVL190" s="257"/>
      <c r="LVM190" s="257"/>
      <c r="LVN190" s="257"/>
      <c r="LVO190" s="257"/>
      <c r="LVP190" s="257"/>
      <c r="LVQ190" s="257"/>
      <c r="LVR190" s="257"/>
      <c r="LVS190" s="257"/>
      <c r="LVT190" s="257"/>
      <c r="LVU190" s="257"/>
      <c r="LVV190" s="257"/>
      <c r="LVW190" s="257"/>
      <c r="LVX190" s="257"/>
      <c r="LVY190" s="257"/>
      <c r="LVZ190" s="257"/>
      <c r="LWA190" s="257"/>
      <c r="LWB190" s="257"/>
      <c r="LWC190" s="257"/>
      <c r="LWD190" s="257"/>
      <c r="LWE190" s="257"/>
      <c r="LWF190" s="257"/>
      <c r="LWG190" s="257"/>
      <c r="LWH190" s="257"/>
      <c r="LWI190" s="257"/>
      <c r="LWJ190" s="257"/>
      <c r="LWK190" s="257"/>
      <c r="LWL190" s="257"/>
      <c r="LWM190" s="257"/>
      <c r="LWN190" s="257"/>
      <c r="LWO190" s="257"/>
      <c r="LWP190" s="257"/>
      <c r="LWQ190" s="257"/>
      <c r="LWR190" s="257"/>
      <c r="LWS190" s="257"/>
      <c r="LWT190" s="257"/>
      <c r="LWU190" s="257"/>
      <c r="LWV190" s="257"/>
      <c r="LWW190" s="257"/>
      <c r="LWX190" s="257"/>
      <c r="LWY190" s="257"/>
      <c r="LWZ190" s="257"/>
      <c r="LXA190" s="257"/>
      <c r="LXB190" s="257"/>
      <c r="LXC190" s="257"/>
      <c r="LXD190" s="257"/>
      <c r="LXE190" s="257"/>
      <c r="LXF190" s="257"/>
      <c r="LXG190" s="257"/>
      <c r="LXH190" s="257"/>
      <c r="LXI190" s="257"/>
      <c r="LXJ190" s="257"/>
      <c r="LXK190" s="257"/>
      <c r="LXL190" s="257"/>
      <c r="LXM190" s="257"/>
      <c r="LXN190" s="257"/>
      <c r="LXO190" s="257"/>
      <c r="LXP190" s="257"/>
      <c r="LXQ190" s="257"/>
      <c r="LXR190" s="257"/>
      <c r="LXS190" s="257"/>
      <c r="LXT190" s="257"/>
      <c r="LXU190" s="257"/>
      <c r="LXV190" s="257"/>
      <c r="LXW190" s="257"/>
      <c r="LXX190" s="257"/>
      <c r="LXY190" s="257"/>
      <c r="LXZ190" s="257"/>
      <c r="LYA190" s="257"/>
      <c r="LYB190" s="257"/>
      <c r="LYC190" s="257"/>
      <c r="LYD190" s="257"/>
      <c r="LYE190" s="257"/>
      <c r="LYF190" s="257"/>
      <c r="LYG190" s="257"/>
      <c r="LYH190" s="257"/>
      <c r="LYI190" s="257"/>
      <c r="LYJ190" s="257"/>
      <c r="LYK190" s="257"/>
      <c r="LYL190" s="257"/>
      <c r="LYM190" s="257"/>
      <c r="LYN190" s="257"/>
      <c r="LYO190" s="257"/>
      <c r="LYP190" s="257"/>
      <c r="LYQ190" s="257"/>
      <c r="LYR190" s="257"/>
      <c r="LYS190" s="257"/>
      <c r="LYT190" s="257"/>
      <c r="LYU190" s="257"/>
      <c r="LYV190" s="257"/>
      <c r="LYW190" s="257"/>
      <c r="LYX190" s="257"/>
      <c r="LYY190" s="257"/>
      <c r="LYZ190" s="257"/>
      <c r="LZA190" s="257"/>
      <c r="LZB190" s="257"/>
      <c r="LZC190" s="257"/>
      <c r="LZD190" s="257"/>
      <c r="LZE190" s="257"/>
      <c r="LZF190" s="257"/>
      <c r="LZG190" s="257"/>
      <c r="LZH190" s="257"/>
      <c r="LZI190" s="257"/>
      <c r="LZJ190" s="257"/>
      <c r="LZK190" s="257"/>
      <c r="LZL190" s="257"/>
      <c r="LZM190" s="257"/>
      <c r="LZN190" s="257"/>
      <c r="LZO190" s="257"/>
      <c r="LZP190" s="257"/>
      <c r="LZQ190" s="257"/>
      <c r="LZR190" s="257"/>
      <c r="LZS190" s="257"/>
      <c r="LZT190" s="257"/>
      <c r="LZU190" s="257"/>
      <c r="LZV190" s="257"/>
      <c r="LZW190" s="257"/>
      <c r="LZX190" s="257"/>
      <c r="LZY190" s="257"/>
      <c r="LZZ190" s="257"/>
      <c r="MAA190" s="257"/>
      <c r="MAB190" s="257"/>
      <c r="MAC190" s="257"/>
      <c r="MAD190" s="257"/>
      <c r="MAE190" s="257"/>
      <c r="MAF190" s="257"/>
      <c r="MAG190" s="257"/>
      <c r="MAH190" s="257"/>
      <c r="MAI190" s="257"/>
      <c r="MAJ190" s="257"/>
      <c r="MAK190" s="257"/>
      <c r="MAL190" s="257"/>
      <c r="MAM190" s="257"/>
      <c r="MAN190" s="257"/>
      <c r="MAO190" s="257"/>
      <c r="MAP190" s="257"/>
      <c r="MAQ190" s="257"/>
      <c r="MAR190" s="257"/>
      <c r="MAS190" s="257"/>
      <c r="MAT190" s="257"/>
      <c r="MAU190" s="257"/>
      <c r="MAV190" s="257"/>
      <c r="MAW190" s="257"/>
      <c r="MAX190" s="257"/>
      <c r="MAY190" s="257"/>
      <c r="MAZ190" s="257"/>
      <c r="MBA190" s="257"/>
      <c r="MBB190" s="257"/>
      <c r="MBC190" s="257"/>
      <c r="MBD190" s="257"/>
      <c r="MBE190" s="257"/>
      <c r="MBF190" s="257"/>
      <c r="MBG190" s="257"/>
      <c r="MBH190" s="257"/>
      <c r="MBI190" s="257"/>
      <c r="MBJ190" s="257"/>
      <c r="MBK190" s="257"/>
      <c r="MBL190" s="257"/>
      <c r="MBM190" s="257"/>
      <c r="MBN190" s="257"/>
      <c r="MBO190" s="257"/>
      <c r="MBP190" s="257"/>
      <c r="MBQ190" s="257"/>
      <c r="MBR190" s="257"/>
      <c r="MBS190" s="257"/>
      <c r="MBT190" s="257"/>
      <c r="MBU190" s="257"/>
      <c r="MBV190" s="257"/>
      <c r="MBW190" s="257"/>
      <c r="MBX190" s="257"/>
      <c r="MBY190" s="257"/>
      <c r="MBZ190" s="257"/>
      <c r="MCA190" s="257"/>
      <c r="MCB190" s="257"/>
      <c r="MCC190" s="257"/>
      <c r="MCD190" s="257"/>
      <c r="MCE190" s="257"/>
      <c r="MCF190" s="257"/>
      <c r="MCG190" s="257"/>
      <c r="MCH190" s="257"/>
      <c r="MCI190" s="257"/>
      <c r="MCJ190" s="257"/>
      <c r="MCK190" s="257"/>
      <c r="MCL190" s="257"/>
      <c r="MCM190" s="257"/>
      <c r="MCN190" s="257"/>
      <c r="MCO190" s="257"/>
      <c r="MCP190" s="257"/>
      <c r="MCQ190" s="257"/>
      <c r="MCR190" s="257"/>
      <c r="MCS190" s="257"/>
      <c r="MCT190" s="257"/>
      <c r="MCU190" s="257"/>
      <c r="MCV190" s="257"/>
      <c r="MCW190" s="257"/>
      <c r="MCX190" s="257"/>
      <c r="MCY190" s="257"/>
      <c r="MCZ190" s="257"/>
      <c r="MDA190" s="257"/>
      <c r="MDB190" s="257"/>
      <c r="MDC190" s="257"/>
      <c r="MDD190" s="257"/>
      <c r="MDE190" s="257"/>
      <c r="MDF190" s="257"/>
      <c r="MDG190" s="257"/>
      <c r="MDH190" s="257"/>
      <c r="MDI190" s="257"/>
      <c r="MDJ190" s="257"/>
      <c r="MDK190" s="257"/>
      <c r="MDL190" s="257"/>
      <c r="MDM190" s="257"/>
      <c r="MDN190" s="257"/>
      <c r="MDO190" s="257"/>
      <c r="MDP190" s="257"/>
      <c r="MDQ190" s="257"/>
      <c r="MDR190" s="257"/>
      <c r="MDS190" s="257"/>
      <c r="MDT190" s="257"/>
      <c r="MDU190" s="257"/>
      <c r="MDV190" s="257"/>
      <c r="MDW190" s="257"/>
      <c r="MDX190" s="257"/>
      <c r="MDY190" s="257"/>
      <c r="MDZ190" s="257"/>
      <c r="MEA190" s="257"/>
      <c r="MEB190" s="257"/>
      <c r="MEC190" s="257"/>
      <c r="MED190" s="257"/>
      <c r="MEE190" s="257"/>
      <c r="MEF190" s="257"/>
      <c r="MEG190" s="257"/>
      <c r="MEH190" s="257"/>
      <c r="MEI190" s="257"/>
      <c r="MEJ190" s="257"/>
      <c r="MEK190" s="257"/>
      <c r="MEL190" s="257"/>
      <c r="MEM190" s="257"/>
      <c r="MEN190" s="257"/>
      <c r="MEO190" s="257"/>
      <c r="MEP190" s="257"/>
      <c r="MEQ190" s="257"/>
      <c r="MER190" s="257"/>
      <c r="MES190" s="257"/>
      <c r="MET190" s="257"/>
      <c r="MEU190" s="257"/>
      <c r="MEV190" s="257"/>
      <c r="MEW190" s="257"/>
      <c r="MEX190" s="257"/>
      <c r="MEY190" s="257"/>
      <c r="MEZ190" s="257"/>
      <c r="MFA190" s="257"/>
      <c r="MFB190" s="257"/>
      <c r="MFC190" s="257"/>
      <c r="MFD190" s="257"/>
      <c r="MFE190" s="257"/>
      <c r="MFF190" s="257"/>
      <c r="MFG190" s="257"/>
      <c r="MFH190" s="257"/>
      <c r="MFI190" s="257"/>
      <c r="MFJ190" s="257"/>
      <c r="MFK190" s="257"/>
      <c r="MFL190" s="257"/>
      <c r="MFM190" s="257"/>
      <c r="MFN190" s="257"/>
      <c r="MFO190" s="257"/>
      <c r="MFP190" s="257"/>
      <c r="MFQ190" s="257"/>
      <c r="MFR190" s="257"/>
      <c r="MFS190" s="257"/>
      <c r="MFT190" s="257"/>
      <c r="MFU190" s="257"/>
      <c r="MFV190" s="257"/>
      <c r="MFW190" s="257"/>
      <c r="MFX190" s="257"/>
      <c r="MFY190" s="257"/>
      <c r="MFZ190" s="257"/>
      <c r="MGA190" s="257"/>
      <c r="MGB190" s="257"/>
      <c r="MGC190" s="257"/>
      <c r="MGD190" s="257"/>
      <c r="MGE190" s="257"/>
      <c r="MGF190" s="257"/>
      <c r="MGG190" s="257"/>
      <c r="MGH190" s="257"/>
      <c r="MGI190" s="257"/>
      <c r="MGJ190" s="257"/>
      <c r="MGK190" s="257"/>
      <c r="MGL190" s="257"/>
      <c r="MGM190" s="257"/>
      <c r="MGN190" s="257"/>
      <c r="MGO190" s="257"/>
      <c r="MGP190" s="257"/>
      <c r="MGQ190" s="257"/>
      <c r="MGR190" s="257"/>
      <c r="MGS190" s="257"/>
      <c r="MGT190" s="257"/>
      <c r="MGU190" s="257"/>
      <c r="MGV190" s="257"/>
      <c r="MGW190" s="257"/>
      <c r="MGX190" s="257"/>
      <c r="MGY190" s="257"/>
      <c r="MGZ190" s="257"/>
      <c r="MHA190" s="257"/>
      <c r="MHB190" s="257"/>
      <c r="MHC190" s="257"/>
      <c r="MHD190" s="257"/>
      <c r="MHE190" s="257"/>
      <c r="MHF190" s="257"/>
      <c r="MHG190" s="257"/>
      <c r="MHH190" s="257"/>
      <c r="MHI190" s="257"/>
      <c r="MHJ190" s="257"/>
      <c r="MHK190" s="257"/>
      <c r="MHL190" s="257"/>
      <c r="MHM190" s="257"/>
      <c r="MHN190" s="257"/>
      <c r="MHO190" s="257"/>
      <c r="MHP190" s="257"/>
      <c r="MHQ190" s="257"/>
      <c r="MHR190" s="257"/>
      <c r="MHS190" s="257"/>
      <c r="MHT190" s="257"/>
      <c r="MHU190" s="257"/>
      <c r="MHV190" s="257"/>
      <c r="MHW190" s="257"/>
      <c r="MHX190" s="257"/>
      <c r="MHY190" s="257"/>
      <c r="MHZ190" s="257"/>
      <c r="MIA190" s="257"/>
      <c r="MIB190" s="257"/>
      <c r="MIC190" s="257"/>
      <c r="MID190" s="257"/>
      <c r="MIE190" s="257"/>
      <c r="MIF190" s="257"/>
      <c r="MIG190" s="257"/>
      <c r="MIH190" s="257"/>
      <c r="MII190" s="257"/>
      <c r="MIJ190" s="257"/>
      <c r="MIK190" s="257"/>
      <c r="MIL190" s="257"/>
      <c r="MIM190" s="257"/>
      <c r="MIN190" s="257"/>
      <c r="MIO190" s="257"/>
      <c r="MIP190" s="257"/>
      <c r="MIQ190" s="257"/>
      <c r="MIR190" s="257"/>
      <c r="MIS190" s="257"/>
      <c r="MIT190" s="257"/>
      <c r="MIU190" s="257"/>
      <c r="MIV190" s="257"/>
      <c r="MIW190" s="257"/>
      <c r="MIX190" s="257"/>
      <c r="MIY190" s="257"/>
      <c r="MIZ190" s="257"/>
      <c r="MJA190" s="257"/>
      <c r="MJB190" s="257"/>
      <c r="MJC190" s="257"/>
      <c r="MJD190" s="257"/>
      <c r="MJE190" s="257"/>
      <c r="MJF190" s="257"/>
      <c r="MJG190" s="257"/>
      <c r="MJH190" s="257"/>
      <c r="MJI190" s="257"/>
      <c r="MJJ190" s="257"/>
      <c r="MJK190" s="257"/>
      <c r="MJL190" s="257"/>
      <c r="MJM190" s="257"/>
      <c r="MJN190" s="257"/>
      <c r="MJO190" s="257"/>
      <c r="MJP190" s="257"/>
      <c r="MJQ190" s="257"/>
      <c r="MJR190" s="257"/>
      <c r="MJS190" s="257"/>
      <c r="MJT190" s="257"/>
      <c r="MJU190" s="257"/>
      <c r="MJV190" s="257"/>
      <c r="MJW190" s="257"/>
      <c r="MJX190" s="257"/>
      <c r="MJY190" s="257"/>
      <c r="MJZ190" s="257"/>
      <c r="MKA190" s="257"/>
      <c r="MKB190" s="257"/>
      <c r="MKC190" s="257"/>
      <c r="MKD190" s="257"/>
      <c r="MKE190" s="257"/>
      <c r="MKF190" s="257"/>
      <c r="MKG190" s="257"/>
      <c r="MKH190" s="257"/>
      <c r="MKI190" s="257"/>
      <c r="MKJ190" s="257"/>
      <c r="MKK190" s="257"/>
      <c r="MKL190" s="257"/>
      <c r="MKM190" s="257"/>
      <c r="MKN190" s="257"/>
      <c r="MKO190" s="257"/>
      <c r="MKP190" s="257"/>
      <c r="MKQ190" s="257"/>
      <c r="MKR190" s="257"/>
      <c r="MKS190" s="257"/>
      <c r="MKT190" s="257"/>
      <c r="MKU190" s="257"/>
      <c r="MKV190" s="257"/>
      <c r="MKW190" s="257"/>
      <c r="MKX190" s="257"/>
      <c r="MKY190" s="257"/>
      <c r="MKZ190" s="257"/>
      <c r="MLA190" s="257"/>
      <c r="MLB190" s="257"/>
      <c r="MLC190" s="257"/>
      <c r="MLD190" s="257"/>
      <c r="MLE190" s="257"/>
      <c r="MLF190" s="257"/>
      <c r="MLG190" s="257"/>
      <c r="MLH190" s="257"/>
      <c r="MLI190" s="257"/>
      <c r="MLJ190" s="257"/>
      <c r="MLK190" s="257"/>
      <c r="MLL190" s="257"/>
      <c r="MLM190" s="257"/>
      <c r="MLN190" s="257"/>
      <c r="MLO190" s="257"/>
      <c r="MLP190" s="257"/>
      <c r="MLQ190" s="257"/>
      <c r="MLR190" s="257"/>
      <c r="MLS190" s="257"/>
      <c r="MLT190" s="257"/>
      <c r="MLU190" s="257"/>
      <c r="MLV190" s="257"/>
      <c r="MLW190" s="257"/>
      <c r="MLX190" s="257"/>
      <c r="MLY190" s="257"/>
      <c r="MLZ190" s="257"/>
      <c r="MMA190" s="257"/>
      <c r="MMB190" s="257"/>
      <c r="MMC190" s="257"/>
      <c r="MMD190" s="257"/>
      <c r="MME190" s="257"/>
      <c r="MMF190" s="257"/>
      <c r="MMG190" s="257"/>
      <c r="MMH190" s="257"/>
      <c r="MMI190" s="257"/>
      <c r="MMJ190" s="257"/>
      <c r="MMK190" s="257"/>
      <c r="MML190" s="257"/>
      <c r="MMM190" s="257"/>
      <c r="MMN190" s="257"/>
      <c r="MMO190" s="257"/>
      <c r="MMP190" s="257"/>
      <c r="MMQ190" s="257"/>
      <c r="MMR190" s="257"/>
      <c r="MMS190" s="257"/>
      <c r="MMT190" s="257"/>
      <c r="MMU190" s="257"/>
      <c r="MMV190" s="257"/>
      <c r="MMW190" s="257"/>
      <c r="MMX190" s="257"/>
      <c r="MMY190" s="257"/>
      <c r="MMZ190" s="257"/>
      <c r="MNA190" s="257"/>
      <c r="MNB190" s="257"/>
      <c r="MNC190" s="257"/>
      <c r="MND190" s="257"/>
      <c r="MNE190" s="257"/>
      <c r="MNF190" s="257"/>
      <c r="MNG190" s="257"/>
      <c r="MNH190" s="257"/>
      <c r="MNI190" s="257"/>
      <c r="MNJ190" s="257"/>
      <c r="MNK190" s="257"/>
      <c r="MNL190" s="257"/>
      <c r="MNM190" s="257"/>
      <c r="MNN190" s="257"/>
      <c r="MNO190" s="257"/>
      <c r="MNP190" s="257"/>
      <c r="MNQ190" s="257"/>
      <c r="MNR190" s="257"/>
      <c r="MNS190" s="257"/>
      <c r="MNT190" s="257"/>
      <c r="MNU190" s="257"/>
      <c r="MNV190" s="257"/>
      <c r="MNW190" s="257"/>
      <c r="MNX190" s="257"/>
      <c r="MNY190" s="257"/>
      <c r="MNZ190" s="257"/>
      <c r="MOA190" s="257"/>
      <c r="MOB190" s="257"/>
      <c r="MOC190" s="257"/>
      <c r="MOD190" s="257"/>
      <c r="MOE190" s="257"/>
      <c r="MOF190" s="257"/>
      <c r="MOG190" s="257"/>
      <c r="MOH190" s="257"/>
      <c r="MOI190" s="257"/>
      <c r="MOJ190" s="257"/>
      <c r="MOK190" s="257"/>
      <c r="MOL190" s="257"/>
      <c r="MOM190" s="257"/>
      <c r="MON190" s="257"/>
      <c r="MOO190" s="257"/>
      <c r="MOP190" s="257"/>
      <c r="MOQ190" s="257"/>
      <c r="MOR190" s="257"/>
      <c r="MOS190" s="257"/>
      <c r="MOT190" s="257"/>
      <c r="MOU190" s="257"/>
      <c r="MOV190" s="257"/>
      <c r="MOW190" s="257"/>
      <c r="MOX190" s="257"/>
      <c r="MOY190" s="257"/>
      <c r="MOZ190" s="257"/>
      <c r="MPA190" s="257"/>
      <c r="MPB190" s="257"/>
      <c r="MPC190" s="257"/>
      <c r="MPD190" s="257"/>
      <c r="MPE190" s="257"/>
      <c r="MPF190" s="257"/>
      <c r="MPG190" s="257"/>
      <c r="MPH190" s="257"/>
      <c r="MPI190" s="257"/>
      <c r="MPJ190" s="257"/>
      <c r="MPK190" s="257"/>
      <c r="MPL190" s="257"/>
      <c r="MPM190" s="257"/>
      <c r="MPN190" s="257"/>
      <c r="MPO190" s="257"/>
      <c r="MPP190" s="257"/>
      <c r="MPQ190" s="257"/>
      <c r="MPR190" s="257"/>
      <c r="MPS190" s="257"/>
      <c r="MPT190" s="257"/>
      <c r="MPU190" s="257"/>
      <c r="MPV190" s="257"/>
      <c r="MPW190" s="257"/>
      <c r="MPX190" s="257"/>
      <c r="MPY190" s="257"/>
      <c r="MPZ190" s="257"/>
      <c r="MQA190" s="257"/>
      <c r="MQB190" s="257"/>
      <c r="MQC190" s="257"/>
      <c r="MQD190" s="257"/>
      <c r="MQE190" s="257"/>
      <c r="MQF190" s="257"/>
      <c r="MQG190" s="257"/>
      <c r="MQH190" s="257"/>
      <c r="MQI190" s="257"/>
      <c r="MQJ190" s="257"/>
      <c r="MQK190" s="257"/>
      <c r="MQL190" s="257"/>
      <c r="MQM190" s="257"/>
      <c r="MQN190" s="257"/>
      <c r="MQO190" s="257"/>
      <c r="MQP190" s="257"/>
      <c r="MQQ190" s="257"/>
      <c r="MQR190" s="257"/>
      <c r="MQS190" s="257"/>
      <c r="MQT190" s="257"/>
      <c r="MQU190" s="257"/>
      <c r="MQV190" s="257"/>
      <c r="MQW190" s="257"/>
      <c r="MQX190" s="257"/>
      <c r="MQY190" s="257"/>
      <c r="MQZ190" s="257"/>
      <c r="MRA190" s="257"/>
      <c r="MRB190" s="257"/>
      <c r="MRC190" s="257"/>
      <c r="MRD190" s="257"/>
      <c r="MRE190" s="257"/>
      <c r="MRF190" s="257"/>
      <c r="MRG190" s="257"/>
      <c r="MRH190" s="257"/>
      <c r="MRI190" s="257"/>
      <c r="MRJ190" s="257"/>
      <c r="MRK190" s="257"/>
      <c r="MRL190" s="257"/>
      <c r="MRM190" s="257"/>
      <c r="MRN190" s="257"/>
      <c r="MRO190" s="257"/>
      <c r="MRP190" s="257"/>
      <c r="MRQ190" s="257"/>
      <c r="MRR190" s="257"/>
      <c r="MRS190" s="257"/>
      <c r="MRT190" s="257"/>
      <c r="MRU190" s="257"/>
      <c r="MRV190" s="257"/>
      <c r="MRW190" s="257"/>
      <c r="MRX190" s="257"/>
      <c r="MRY190" s="257"/>
      <c r="MRZ190" s="257"/>
      <c r="MSA190" s="257"/>
      <c r="MSB190" s="257"/>
      <c r="MSC190" s="257"/>
      <c r="MSD190" s="257"/>
      <c r="MSE190" s="257"/>
      <c r="MSF190" s="257"/>
      <c r="MSG190" s="257"/>
      <c r="MSH190" s="257"/>
      <c r="MSI190" s="257"/>
      <c r="MSJ190" s="257"/>
      <c r="MSK190" s="257"/>
      <c r="MSL190" s="257"/>
      <c r="MSM190" s="257"/>
      <c r="MSN190" s="257"/>
      <c r="MSO190" s="257"/>
      <c r="MSP190" s="257"/>
      <c r="MSQ190" s="257"/>
      <c r="MSR190" s="257"/>
      <c r="MSS190" s="257"/>
      <c r="MST190" s="257"/>
      <c r="MSU190" s="257"/>
      <c r="MSV190" s="257"/>
      <c r="MSW190" s="257"/>
      <c r="MSX190" s="257"/>
      <c r="MSY190" s="257"/>
      <c r="MSZ190" s="257"/>
      <c r="MTA190" s="257"/>
      <c r="MTB190" s="257"/>
      <c r="MTC190" s="257"/>
      <c r="MTD190" s="257"/>
      <c r="MTE190" s="257"/>
      <c r="MTF190" s="257"/>
      <c r="MTG190" s="257"/>
      <c r="MTH190" s="257"/>
      <c r="MTI190" s="257"/>
      <c r="MTJ190" s="257"/>
      <c r="MTK190" s="257"/>
      <c r="MTL190" s="257"/>
      <c r="MTM190" s="257"/>
      <c r="MTN190" s="257"/>
      <c r="MTO190" s="257"/>
      <c r="MTP190" s="257"/>
      <c r="MTQ190" s="257"/>
      <c r="MTR190" s="257"/>
      <c r="MTS190" s="257"/>
      <c r="MTT190" s="257"/>
      <c r="MTU190" s="257"/>
      <c r="MTV190" s="257"/>
      <c r="MTW190" s="257"/>
      <c r="MTX190" s="257"/>
      <c r="MTY190" s="257"/>
      <c r="MTZ190" s="257"/>
      <c r="MUA190" s="257"/>
      <c r="MUB190" s="257"/>
      <c r="MUC190" s="257"/>
      <c r="MUD190" s="257"/>
      <c r="MUE190" s="257"/>
      <c r="MUF190" s="257"/>
      <c r="MUG190" s="257"/>
      <c r="MUH190" s="257"/>
      <c r="MUI190" s="257"/>
      <c r="MUJ190" s="257"/>
      <c r="MUK190" s="257"/>
      <c r="MUL190" s="257"/>
      <c r="MUM190" s="257"/>
      <c r="MUN190" s="257"/>
      <c r="MUO190" s="257"/>
      <c r="MUP190" s="257"/>
      <c r="MUQ190" s="257"/>
      <c r="MUR190" s="257"/>
      <c r="MUS190" s="257"/>
      <c r="MUT190" s="257"/>
      <c r="MUU190" s="257"/>
      <c r="MUV190" s="257"/>
      <c r="MUW190" s="257"/>
      <c r="MUX190" s="257"/>
      <c r="MUY190" s="257"/>
      <c r="MUZ190" s="257"/>
      <c r="MVA190" s="257"/>
      <c r="MVB190" s="257"/>
      <c r="MVC190" s="257"/>
      <c r="MVD190" s="257"/>
      <c r="MVE190" s="257"/>
      <c r="MVF190" s="257"/>
      <c r="MVG190" s="257"/>
      <c r="MVH190" s="257"/>
      <c r="MVI190" s="257"/>
      <c r="MVJ190" s="257"/>
      <c r="MVK190" s="257"/>
      <c r="MVL190" s="257"/>
      <c r="MVM190" s="257"/>
      <c r="MVN190" s="257"/>
      <c r="MVO190" s="257"/>
      <c r="MVP190" s="257"/>
      <c r="MVQ190" s="257"/>
      <c r="MVR190" s="257"/>
      <c r="MVS190" s="257"/>
      <c r="MVT190" s="257"/>
      <c r="MVU190" s="257"/>
      <c r="MVV190" s="257"/>
      <c r="MVW190" s="257"/>
      <c r="MVX190" s="257"/>
      <c r="MVY190" s="257"/>
      <c r="MVZ190" s="257"/>
      <c r="MWA190" s="257"/>
      <c r="MWB190" s="257"/>
      <c r="MWC190" s="257"/>
      <c r="MWD190" s="257"/>
      <c r="MWE190" s="257"/>
      <c r="MWF190" s="257"/>
      <c r="MWG190" s="257"/>
      <c r="MWH190" s="257"/>
      <c r="MWI190" s="257"/>
      <c r="MWJ190" s="257"/>
      <c r="MWK190" s="257"/>
      <c r="MWL190" s="257"/>
      <c r="MWM190" s="257"/>
      <c r="MWN190" s="257"/>
      <c r="MWO190" s="257"/>
      <c r="MWP190" s="257"/>
      <c r="MWQ190" s="257"/>
      <c r="MWR190" s="257"/>
      <c r="MWS190" s="257"/>
      <c r="MWT190" s="257"/>
      <c r="MWU190" s="257"/>
      <c r="MWV190" s="257"/>
      <c r="MWW190" s="257"/>
      <c r="MWX190" s="257"/>
      <c r="MWY190" s="257"/>
      <c r="MWZ190" s="257"/>
      <c r="MXA190" s="257"/>
      <c r="MXB190" s="257"/>
      <c r="MXC190" s="257"/>
      <c r="MXD190" s="257"/>
      <c r="MXE190" s="257"/>
      <c r="MXF190" s="257"/>
      <c r="MXG190" s="257"/>
      <c r="MXH190" s="257"/>
      <c r="MXI190" s="257"/>
      <c r="MXJ190" s="257"/>
      <c r="MXK190" s="257"/>
      <c r="MXL190" s="257"/>
      <c r="MXM190" s="257"/>
      <c r="MXN190" s="257"/>
      <c r="MXO190" s="257"/>
      <c r="MXP190" s="257"/>
      <c r="MXQ190" s="257"/>
      <c r="MXR190" s="257"/>
      <c r="MXS190" s="257"/>
      <c r="MXT190" s="257"/>
      <c r="MXU190" s="257"/>
      <c r="MXV190" s="257"/>
      <c r="MXW190" s="257"/>
      <c r="MXX190" s="257"/>
      <c r="MXY190" s="257"/>
      <c r="MXZ190" s="257"/>
      <c r="MYA190" s="257"/>
      <c r="MYB190" s="257"/>
      <c r="MYC190" s="257"/>
      <c r="MYD190" s="257"/>
      <c r="MYE190" s="257"/>
      <c r="MYF190" s="257"/>
      <c r="MYG190" s="257"/>
      <c r="MYH190" s="257"/>
      <c r="MYI190" s="257"/>
      <c r="MYJ190" s="257"/>
      <c r="MYK190" s="257"/>
      <c r="MYL190" s="257"/>
      <c r="MYM190" s="257"/>
      <c r="MYN190" s="257"/>
      <c r="MYO190" s="257"/>
      <c r="MYP190" s="257"/>
      <c r="MYQ190" s="257"/>
      <c r="MYR190" s="257"/>
      <c r="MYS190" s="257"/>
      <c r="MYT190" s="257"/>
      <c r="MYU190" s="257"/>
      <c r="MYV190" s="257"/>
      <c r="MYW190" s="257"/>
      <c r="MYX190" s="257"/>
      <c r="MYY190" s="257"/>
      <c r="MYZ190" s="257"/>
      <c r="MZA190" s="257"/>
      <c r="MZB190" s="257"/>
      <c r="MZC190" s="257"/>
      <c r="MZD190" s="257"/>
      <c r="MZE190" s="257"/>
      <c r="MZF190" s="257"/>
      <c r="MZG190" s="257"/>
      <c r="MZH190" s="257"/>
      <c r="MZI190" s="257"/>
      <c r="MZJ190" s="257"/>
      <c r="MZK190" s="257"/>
      <c r="MZL190" s="257"/>
      <c r="MZM190" s="257"/>
      <c r="MZN190" s="257"/>
      <c r="MZO190" s="257"/>
      <c r="MZP190" s="257"/>
      <c r="MZQ190" s="257"/>
      <c r="MZR190" s="257"/>
      <c r="MZS190" s="257"/>
      <c r="MZT190" s="257"/>
      <c r="MZU190" s="257"/>
      <c r="MZV190" s="257"/>
      <c r="MZW190" s="257"/>
      <c r="MZX190" s="257"/>
      <c r="MZY190" s="257"/>
      <c r="MZZ190" s="257"/>
      <c r="NAA190" s="257"/>
      <c r="NAB190" s="257"/>
      <c r="NAC190" s="257"/>
      <c r="NAD190" s="257"/>
      <c r="NAE190" s="257"/>
      <c r="NAF190" s="257"/>
      <c r="NAG190" s="257"/>
      <c r="NAH190" s="257"/>
      <c r="NAI190" s="257"/>
      <c r="NAJ190" s="257"/>
      <c r="NAK190" s="257"/>
      <c r="NAL190" s="257"/>
      <c r="NAM190" s="257"/>
      <c r="NAN190" s="257"/>
      <c r="NAO190" s="257"/>
      <c r="NAP190" s="257"/>
      <c r="NAQ190" s="257"/>
      <c r="NAR190" s="257"/>
      <c r="NAS190" s="257"/>
      <c r="NAT190" s="257"/>
      <c r="NAU190" s="257"/>
      <c r="NAV190" s="257"/>
      <c r="NAW190" s="257"/>
      <c r="NAX190" s="257"/>
      <c r="NAY190" s="257"/>
      <c r="NAZ190" s="257"/>
      <c r="NBA190" s="257"/>
      <c r="NBB190" s="257"/>
      <c r="NBC190" s="257"/>
      <c r="NBD190" s="257"/>
      <c r="NBE190" s="257"/>
      <c r="NBF190" s="257"/>
      <c r="NBG190" s="257"/>
      <c r="NBH190" s="257"/>
      <c r="NBI190" s="257"/>
      <c r="NBJ190" s="257"/>
      <c r="NBK190" s="257"/>
      <c r="NBL190" s="257"/>
      <c r="NBM190" s="257"/>
      <c r="NBN190" s="257"/>
      <c r="NBO190" s="257"/>
      <c r="NBP190" s="257"/>
      <c r="NBQ190" s="257"/>
      <c r="NBR190" s="257"/>
      <c r="NBS190" s="257"/>
      <c r="NBT190" s="257"/>
      <c r="NBU190" s="257"/>
      <c r="NBV190" s="257"/>
      <c r="NBW190" s="257"/>
      <c r="NBX190" s="257"/>
      <c r="NBY190" s="257"/>
      <c r="NBZ190" s="257"/>
      <c r="NCA190" s="257"/>
      <c r="NCB190" s="257"/>
      <c r="NCC190" s="257"/>
      <c r="NCD190" s="257"/>
      <c r="NCE190" s="257"/>
      <c r="NCF190" s="257"/>
      <c r="NCG190" s="257"/>
      <c r="NCH190" s="257"/>
      <c r="NCI190" s="257"/>
      <c r="NCJ190" s="257"/>
      <c r="NCK190" s="257"/>
      <c r="NCL190" s="257"/>
      <c r="NCM190" s="257"/>
      <c r="NCN190" s="257"/>
      <c r="NCO190" s="257"/>
      <c r="NCP190" s="257"/>
      <c r="NCQ190" s="257"/>
      <c r="NCR190" s="257"/>
      <c r="NCS190" s="257"/>
      <c r="NCT190" s="257"/>
      <c r="NCU190" s="257"/>
      <c r="NCV190" s="257"/>
      <c r="NCW190" s="257"/>
      <c r="NCX190" s="257"/>
      <c r="NCY190" s="257"/>
      <c r="NCZ190" s="257"/>
      <c r="NDA190" s="257"/>
      <c r="NDB190" s="257"/>
      <c r="NDC190" s="257"/>
      <c r="NDD190" s="257"/>
      <c r="NDE190" s="257"/>
      <c r="NDF190" s="257"/>
      <c r="NDG190" s="257"/>
      <c r="NDH190" s="257"/>
      <c r="NDI190" s="257"/>
      <c r="NDJ190" s="257"/>
      <c r="NDK190" s="257"/>
      <c r="NDL190" s="257"/>
      <c r="NDM190" s="257"/>
      <c r="NDN190" s="257"/>
      <c r="NDO190" s="257"/>
      <c r="NDP190" s="257"/>
      <c r="NDQ190" s="257"/>
      <c r="NDR190" s="257"/>
      <c r="NDS190" s="257"/>
      <c r="NDT190" s="257"/>
      <c r="NDU190" s="257"/>
      <c r="NDV190" s="257"/>
      <c r="NDW190" s="257"/>
      <c r="NDX190" s="257"/>
      <c r="NDY190" s="257"/>
      <c r="NDZ190" s="257"/>
      <c r="NEA190" s="257"/>
      <c r="NEB190" s="257"/>
      <c r="NEC190" s="257"/>
      <c r="NED190" s="257"/>
      <c r="NEE190" s="257"/>
      <c r="NEF190" s="257"/>
      <c r="NEG190" s="257"/>
      <c r="NEH190" s="257"/>
      <c r="NEI190" s="257"/>
      <c r="NEJ190" s="257"/>
      <c r="NEK190" s="257"/>
      <c r="NEL190" s="257"/>
      <c r="NEM190" s="257"/>
      <c r="NEN190" s="257"/>
      <c r="NEO190" s="257"/>
      <c r="NEP190" s="257"/>
      <c r="NEQ190" s="257"/>
      <c r="NER190" s="257"/>
      <c r="NES190" s="257"/>
      <c r="NET190" s="257"/>
      <c r="NEU190" s="257"/>
      <c r="NEV190" s="257"/>
      <c r="NEW190" s="257"/>
      <c r="NEX190" s="257"/>
      <c r="NEY190" s="257"/>
      <c r="NEZ190" s="257"/>
      <c r="NFA190" s="257"/>
      <c r="NFB190" s="257"/>
      <c r="NFC190" s="257"/>
      <c r="NFD190" s="257"/>
      <c r="NFE190" s="257"/>
      <c r="NFF190" s="257"/>
      <c r="NFG190" s="257"/>
      <c r="NFH190" s="257"/>
      <c r="NFI190" s="257"/>
      <c r="NFJ190" s="257"/>
      <c r="NFK190" s="257"/>
      <c r="NFL190" s="257"/>
      <c r="NFM190" s="257"/>
      <c r="NFN190" s="257"/>
      <c r="NFO190" s="257"/>
      <c r="NFP190" s="257"/>
      <c r="NFQ190" s="257"/>
      <c r="NFR190" s="257"/>
      <c r="NFS190" s="257"/>
      <c r="NFT190" s="257"/>
      <c r="NFU190" s="257"/>
      <c r="NFV190" s="257"/>
      <c r="NFW190" s="257"/>
      <c r="NFX190" s="257"/>
      <c r="NFY190" s="257"/>
      <c r="NFZ190" s="257"/>
      <c r="NGA190" s="257"/>
      <c r="NGB190" s="257"/>
      <c r="NGC190" s="257"/>
      <c r="NGD190" s="257"/>
      <c r="NGE190" s="257"/>
      <c r="NGF190" s="257"/>
      <c r="NGG190" s="257"/>
      <c r="NGH190" s="257"/>
      <c r="NGI190" s="257"/>
      <c r="NGJ190" s="257"/>
      <c r="NGK190" s="257"/>
      <c r="NGL190" s="257"/>
      <c r="NGM190" s="257"/>
      <c r="NGN190" s="257"/>
      <c r="NGO190" s="257"/>
      <c r="NGP190" s="257"/>
      <c r="NGQ190" s="257"/>
      <c r="NGR190" s="257"/>
      <c r="NGS190" s="257"/>
      <c r="NGT190" s="257"/>
      <c r="NGU190" s="257"/>
      <c r="NGV190" s="257"/>
      <c r="NGW190" s="257"/>
      <c r="NGX190" s="257"/>
      <c r="NGY190" s="257"/>
      <c r="NGZ190" s="257"/>
      <c r="NHA190" s="257"/>
      <c r="NHB190" s="257"/>
      <c r="NHC190" s="257"/>
      <c r="NHD190" s="257"/>
      <c r="NHE190" s="257"/>
      <c r="NHF190" s="257"/>
      <c r="NHG190" s="257"/>
      <c r="NHH190" s="257"/>
      <c r="NHI190" s="257"/>
      <c r="NHJ190" s="257"/>
      <c r="NHK190" s="257"/>
      <c r="NHL190" s="257"/>
      <c r="NHM190" s="257"/>
      <c r="NHN190" s="257"/>
      <c r="NHO190" s="257"/>
      <c r="NHP190" s="257"/>
      <c r="NHQ190" s="257"/>
      <c r="NHR190" s="257"/>
      <c r="NHS190" s="257"/>
      <c r="NHT190" s="257"/>
      <c r="NHU190" s="257"/>
      <c r="NHV190" s="257"/>
      <c r="NHW190" s="257"/>
      <c r="NHX190" s="257"/>
      <c r="NHY190" s="257"/>
      <c r="NHZ190" s="257"/>
      <c r="NIA190" s="257"/>
      <c r="NIB190" s="257"/>
      <c r="NIC190" s="257"/>
      <c r="NID190" s="257"/>
      <c r="NIE190" s="257"/>
      <c r="NIF190" s="257"/>
      <c r="NIG190" s="257"/>
      <c r="NIH190" s="257"/>
      <c r="NII190" s="257"/>
      <c r="NIJ190" s="257"/>
      <c r="NIK190" s="257"/>
      <c r="NIL190" s="257"/>
      <c r="NIM190" s="257"/>
      <c r="NIN190" s="257"/>
      <c r="NIO190" s="257"/>
      <c r="NIP190" s="257"/>
      <c r="NIQ190" s="257"/>
      <c r="NIR190" s="257"/>
      <c r="NIS190" s="257"/>
      <c r="NIT190" s="257"/>
      <c r="NIU190" s="257"/>
      <c r="NIV190" s="257"/>
      <c r="NIW190" s="257"/>
      <c r="NIX190" s="257"/>
      <c r="NIY190" s="257"/>
      <c r="NIZ190" s="257"/>
      <c r="NJA190" s="257"/>
      <c r="NJB190" s="257"/>
      <c r="NJC190" s="257"/>
      <c r="NJD190" s="257"/>
      <c r="NJE190" s="257"/>
      <c r="NJF190" s="257"/>
      <c r="NJG190" s="257"/>
      <c r="NJH190" s="257"/>
      <c r="NJI190" s="257"/>
      <c r="NJJ190" s="257"/>
      <c r="NJK190" s="257"/>
      <c r="NJL190" s="257"/>
      <c r="NJM190" s="257"/>
      <c r="NJN190" s="257"/>
      <c r="NJO190" s="257"/>
      <c r="NJP190" s="257"/>
      <c r="NJQ190" s="257"/>
      <c r="NJR190" s="257"/>
      <c r="NJS190" s="257"/>
      <c r="NJT190" s="257"/>
      <c r="NJU190" s="257"/>
      <c r="NJV190" s="257"/>
      <c r="NJW190" s="257"/>
      <c r="NJX190" s="257"/>
      <c r="NJY190" s="257"/>
      <c r="NJZ190" s="257"/>
      <c r="NKA190" s="257"/>
      <c r="NKB190" s="257"/>
      <c r="NKC190" s="257"/>
      <c r="NKD190" s="257"/>
      <c r="NKE190" s="257"/>
      <c r="NKF190" s="257"/>
      <c r="NKG190" s="257"/>
      <c r="NKH190" s="257"/>
      <c r="NKI190" s="257"/>
      <c r="NKJ190" s="257"/>
      <c r="NKK190" s="257"/>
      <c r="NKL190" s="257"/>
      <c r="NKM190" s="257"/>
      <c r="NKN190" s="257"/>
      <c r="NKO190" s="257"/>
      <c r="NKP190" s="257"/>
      <c r="NKQ190" s="257"/>
      <c r="NKR190" s="257"/>
      <c r="NKS190" s="257"/>
      <c r="NKT190" s="257"/>
      <c r="NKU190" s="257"/>
      <c r="NKV190" s="257"/>
      <c r="NKW190" s="257"/>
      <c r="NKX190" s="257"/>
      <c r="NKY190" s="257"/>
      <c r="NKZ190" s="257"/>
      <c r="NLA190" s="257"/>
      <c r="NLB190" s="257"/>
      <c r="NLC190" s="257"/>
      <c r="NLD190" s="257"/>
      <c r="NLE190" s="257"/>
      <c r="NLF190" s="257"/>
      <c r="NLG190" s="257"/>
      <c r="NLH190" s="257"/>
      <c r="NLI190" s="257"/>
      <c r="NLJ190" s="257"/>
      <c r="NLK190" s="257"/>
      <c r="NLL190" s="257"/>
      <c r="NLM190" s="257"/>
      <c r="NLN190" s="257"/>
      <c r="NLO190" s="257"/>
      <c r="NLP190" s="257"/>
      <c r="NLQ190" s="257"/>
      <c r="NLR190" s="257"/>
      <c r="NLS190" s="257"/>
      <c r="NLT190" s="257"/>
      <c r="NLU190" s="257"/>
      <c r="NLV190" s="257"/>
      <c r="NLW190" s="257"/>
      <c r="NLX190" s="257"/>
      <c r="NLY190" s="257"/>
      <c r="NLZ190" s="257"/>
      <c r="NMA190" s="257"/>
      <c r="NMB190" s="257"/>
      <c r="NMC190" s="257"/>
      <c r="NMD190" s="257"/>
      <c r="NME190" s="257"/>
      <c r="NMF190" s="257"/>
      <c r="NMG190" s="257"/>
      <c r="NMH190" s="257"/>
      <c r="NMI190" s="257"/>
      <c r="NMJ190" s="257"/>
      <c r="NMK190" s="257"/>
      <c r="NML190" s="257"/>
      <c r="NMM190" s="257"/>
      <c r="NMN190" s="257"/>
      <c r="NMO190" s="257"/>
      <c r="NMP190" s="257"/>
      <c r="NMQ190" s="257"/>
      <c r="NMR190" s="257"/>
      <c r="NMS190" s="257"/>
      <c r="NMT190" s="257"/>
      <c r="NMU190" s="257"/>
      <c r="NMV190" s="257"/>
      <c r="NMW190" s="257"/>
      <c r="NMX190" s="257"/>
      <c r="NMY190" s="257"/>
      <c r="NMZ190" s="257"/>
      <c r="NNA190" s="257"/>
      <c r="NNB190" s="257"/>
      <c r="NNC190" s="257"/>
      <c r="NND190" s="257"/>
      <c r="NNE190" s="257"/>
      <c r="NNF190" s="257"/>
      <c r="NNG190" s="257"/>
      <c r="NNH190" s="257"/>
      <c r="NNI190" s="257"/>
      <c r="NNJ190" s="257"/>
      <c r="NNK190" s="257"/>
      <c r="NNL190" s="257"/>
      <c r="NNM190" s="257"/>
      <c r="NNN190" s="257"/>
      <c r="NNO190" s="257"/>
      <c r="NNP190" s="257"/>
      <c r="NNQ190" s="257"/>
      <c r="NNR190" s="257"/>
      <c r="NNS190" s="257"/>
      <c r="NNT190" s="257"/>
      <c r="NNU190" s="257"/>
      <c r="NNV190" s="257"/>
      <c r="NNW190" s="257"/>
      <c r="NNX190" s="257"/>
      <c r="NNY190" s="257"/>
      <c r="NNZ190" s="257"/>
      <c r="NOA190" s="257"/>
      <c r="NOB190" s="257"/>
      <c r="NOC190" s="257"/>
      <c r="NOD190" s="257"/>
      <c r="NOE190" s="257"/>
      <c r="NOF190" s="257"/>
      <c r="NOG190" s="257"/>
      <c r="NOH190" s="257"/>
      <c r="NOI190" s="257"/>
      <c r="NOJ190" s="257"/>
      <c r="NOK190" s="257"/>
      <c r="NOL190" s="257"/>
      <c r="NOM190" s="257"/>
      <c r="NON190" s="257"/>
      <c r="NOO190" s="257"/>
      <c r="NOP190" s="257"/>
      <c r="NOQ190" s="257"/>
      <c r="NOR190" s="257"/>
      <c r="NOS190" s="257"/>
      <c r="NOT190" s="257"/>
      <c r="NOU190" s="257"/>
      <c r="NOV190" s="257"/>
      <c r="NOW190" s="257"/>
      <c r="NOX190" s="257"/>
      <c r="NOY190" s="257"/>
      <c r="NOZ190" s="257"/>
      <c r="NPA190" s="257"/>
      <c r="NPB190" s="257"/>
      <c r="NPC190" s="257"/>
      <c r="NPD190" s="257"/>
      <c r="NPE190" s="257"/>
      <c r="NPF190" s="257"/>
      <c r="NPG190" s="257"/>
      <c r="NPH190" s="257"/>
      <c r="NPI190" s="257"/>
      <c r="NPJ190" s="257"/>
      <c r="NPK190" s="257"/>
      <c r="NPL190" s="257"/>
      <c r="NPM190" s="257"/>
      <c r="NPN190" s="257"/>
      <c r="NPO190" s="257"/>
      <c r="NPP190" s="257"/>
      <c r="NPQ190" s="257"/>
      <c r="NPR190" s="257"/>
      <c r="NPS190" s="257"/>
      <c r="NPT190" s="257"/>
      <c r="NPU190" s="257"/>
      <c r="NPV190" s="257"/>
      <c r="NPW190" s="257"/>
      <c r="NPX190" s="257"/>
      <c r="NPY190" s="257"/>
      <c r="NPZ190" s="257"/>
      <c r="NQA190" s="257"/>
      <c r="NQB190" s="257"/>
      <c r="NQC190" s="257"/>
      <c r="NQD190" s="257"/>
      <c r="NQE190" s="257"/>
      <c r="NQF190" s="257"/>
      <c r="NQG190" s="257"/>
      <c r="NQH190" s="257"/>
      <c r="NQI190" s="257"/>
      <c r="NQJ190" s="257"/>
      <c r="NQK190" s="257"/>
      <c r="NQL190" s="257"/>
      <c r="NQM190" s="257"/>
      <c r="NQN190" s="257"/>
      <c r="NQO190" s="257"/>
      <c r="NQP190" s="257"/>
      <c r="NQQ190" s="257"/>
      <c r="NQR190" s="257"/>
      <c r="NQS190" s="257"/>
      <c r="NQT190" s="257"/>
      <c r="NQU190" s="257"/>
      <c r="NQV190" s="257"/>
      <c r="NQW190" s="257"/>
      <c r="NQX190" s="257"/>
      <c r="NQY190" s="257"/>
      <c r="NQZ190" s="257"/>
      <c r="NRA190" s="257"/>
      <c r="NRB190" s="257"/>
      <c r="NRC190" s="257"/>
      <c r="NRD190" s="257"/>
      <c r="NRE190" s="257"/>
      <c r="NRF190" s="257"/>
      <c r="NRG190" s="257"/>
      <c r="NRH190" s="257"/>
      <c r="NRI190" s="257"/>
      <c r="NRJ190" s="257"/>
      <c r="NRK190" s="257"/>
      <c r="NRL190" s="257"/>
      <c r="NRM190" s="257"/>
      <c r="NRN190" s="257"/>
      <c r="NRO190" s="257"/>
      <c r="NRP190" s="257"/>
      <c r="NRQ190" s="257"/>
      <c r="NRR190" s="257"/>
      <c r="NRS190" s="257"/>
      <c r="NRT190" s="257"/>
      <c r="NRU190" s="257"/>
      <c r="NRV190" s="257"/>
      <c r="NRW190" s="257"/>
      <c r="NRX190" s="257"/>
      <c r="NRY190" s="257"/>
      <c r="NRZ190" s="257"/>
      <c r="NSA190" s="257"/>
      <c r="NSB190" s="257"/>
      <c r="NSC190" s="257"/>
      <c r="NSD190" s="257"/>
      <c r="NSE190" s="257"/>
      <c r="NSF190" s="257"/>
      <c r="NSG190" s="257"/>
      <c r="NSH190" s="257"/>
      <c r="NSI190" s="257"/>
      <c r="NSJ190" s="257"/>
      <c r="NSK190" s="257"/>
      <c r="NSL190" s="257"/>
      <c r="NSM190" s="257"/>
      <c r="NSN190" s="257"/>
      <c r="NSO190" s="257"/>
      <c r="NSP190" s="257"/>
      <c r="NSQ190" s="257"/>
      <c r="NSR190" s="257"/>
      <c r="NSS190" s="257"/>
      <c r="NST190" s="257"/>
      <c r="NSU190" s="257"/>
      <c r="NSV190" s="257"/>
      <c r="NSW190" s="257"/>
      <c r="NSX190" s="257"/>
      <c r="NSY190" s="257"/>
      <c r="NSZ190" s="257"/>
      <c r="NTA190" s="257"/>
      <c r="NTB190" s="257"/>
      <c r="NTC190" s="257"/>
      <c r="NTD190" s="257"/>
      <c r="NTE190" s="257"/>
      <c r="NTF190" s="257"/>
      <c r="NTG190" s="257"/>
      <c r="NTH190" s="257"/>
      <c r="NTI190" s="257"/>
      <c r="NTJ190" s="257"/>
      <c r="NTK190" s="257"/>
      <c r="NTL190" s="257"/>
      <c r="NTM190" s="257"/>
      <c r="NTN190" s="257"/>
      <c r="NTO190" s="257"/>
      <c r="NTP190" s="257"/>
      <c r="NTQ190" s="257"/>
      <c r="NTR190" s="257"/>
      <c r="NTS190" s="257"/>
      <c r="NTT190" s="257"/>
      <c r="NTU190" s="257"/>
      <c r="NTV190" s="257"/>
      <c r="NTW190" s="257"/>
      <c r="NTX190" s="257"/>
      <c r="NTY190" s="257"/>
      <c r="NTZ190" s="257"/>
      <c r="NUA190" s="257"/>
      <c r="NUB190" s="257"/>
      <c r="NUC190" s="257"/>
      <c r="NUD190" s="257"/>
      <c r="NUE190" s="257"/>
      <c r="NUF190" s="257"/>
      <c r="NUG190" s="257"/>
      <c r="NUH190" s="257"/>
      <c r="NUI190" s="257"/>
      <c r="NUJ190" s="257"/>
      <c r="NUK190" s="257"/>
      <c r="NUL190" s="257"/>
      <c r="NUM190" s="257"/>
      <c r="NUN190" s="257"/>
      <c r="NUO190" s="257"/>
      <c r="NUP190" s="257"/>
      <c r="NUQ190" s="257"/>
      <c r="NUR190" s="257"/>
      <c r="NUS190" s="257"/>
      <c r="NUT190" s="257"/>
      <c r="NUU190" s="257"/>
      <c r="NUV190" s="257"/>
      <c r="NUW190" s="257"/>
      <c r="NUX190" s="257"/>
      <c r="NUY190" s="257"/>
      <c r="NUZ190" s="257"/>
      <c r="NVA190" s="257"/>
      <c r="NVB190" s="257"/>
      <c r="NVC190" s="257"/>
      <c r="NVD190" s="257"/>
      <c r="NVE190" s="257"/>
      <c r="NVF190" s="257"/>
      <c r="NVG190" s="257"/>
      <c r="NVH190" s="257"/>
      <c r="NVI190" s="257"/>
      <c r="NVJ190" s="257"/>
      <c r="NVK190" s="257"/>
      <c r="NVL190" s="257"/>
      <c r="NVM190" s="257"/>
      <c r="NVN190" s="257"/>
      <c r="NVO190" s="257"/>
      <c r="NVP190" s="257"/>
      <c r="NVQ190" s="257"/>
      <c r="NVR190" s="257"/>
      <c r="NVS190" s="257"/>
      <c r="NVT190" s="257"/>
      <c r="NVU190" s="257"/>
      <c r="NVV190" s="257"/>
      <c r="NVW190" s="257"/>
      <c r="NVX190" s="257"/>
      <c r="NVY190" s="257"/>
      <c r="NVZ190" s="257"/>
      <c r="NWA190" s="257"/>
      <c r="NWB190" s="257"/>
      <c r="NWC190" s="257"/>
      <c r="NWD190" s="257"/>
      <c r="NWE190" s="257"/>
      <c r="NWF190" s="257"/>
      <c r="NWG190" s="257"/>
      <c r="NWH190" s="257"/>
      <c r="NWI190" s="257"/>
      <c r="NWJ190" s="257"/>
      <c r="NWK190" s="257"/>
      <c r="NWL190" s="257"/>
      <c r="NWM190" s="257"/>
      <c r="NWN190" s="257"/>
      <c r="NWO190" s="257"/>
      <c r="NWP190" s="257"/>
      <c r="NWQ190" s="257"/>
      <c r="NWR190" s="257"/>
      <c r="NWS190" s="257"/>
      <c r="NWT190" s="257"/>
      <c r="NWU190" s="257"/>
      <c r="NWV190" s="257"/>
      <c r="NWW190" s="257"/>
      <c r="NWX190" s="257"/>
      <c r="NWY190" s="257"/>
      <c r="NWZ190" s="257"/>
      <c r="NXA190" s="257"/>
      <c r="NXB190" s="257"/>
      <c r="NXC190" s="257"/>
      <c r="NXD190" s="257"/>
      <c r="NXE190" s="257"/>
      <c r="NXF190" s="257"/>
      <c r="NXG190" s="257"/>
      <c r="NXH190" s="257"/>
      <c r="NXI190" s="257"/>
      <c r="NXJ190" s="257"/>
      <c r="NXK190" s="257"/>
      <c r="NXL190" s="257"/>
      <c r="NXM190" s="257"/>
      <c r="NXN190" s="257"/>
      <c r="NXO190" s="257"/>
      <c r="NXP190" s="257"/>
      <c r="NXQ190" s="257"/>
      <c r="NXR190" s="257"/>
      <c r="NXS190" s="257"/>
      <c r="NXT190" s="257"/>
      <c r="NXU190" s="257"/>
      <c r="NXV190" s="257"/>
      <c r="NXW190" s="257"/>
      <c r="NXX190" s="257"/>
      <c r="NXY190" s="257"/>
      <c r="NXZ190" s="257"/>
      <c r="NYA190" s="257"/>
      <c r="NYB190" s="257"/>
      <c r="NYC190" s="257"/>
      <c r="NYD190" s="257"/>
      <c r="NYE190" s="257"/>
      <c r="NYF190" s="257"/>
      <c r="NYG190" s="257"/>
      <c r="NYH190" s="257"/>
      <c r="NYI190" s="257"/>
      <c r="NYJ190" s="257"/>
      <c r="NYK190" s="257"/>
      <c r="NYL190" s="257"/>
      <c r="NYM190" s="257"/>
      <c r="NYN190" s="257"/>
      <c r="NYO190" s="257"/>
      <c r="NYP190" s="257"/>
      <c r="NYQ190" s="257"/>
      <c r="NYR190" s="257"/>
      <c r="NYS190" s="257"/>
      <c r="NYT190" s="257"/>
      <c r="NYU190" s="257"/>
      <c r="NYV190" s="257"/>
      <c r="NYW190" s="257"/>
      <c r="NYX190" s="257"/>
      <c r="NYY190" s="257"/>
      <c r="NYZ190" s="257"/>
      <c r="NZA190" s="257"/>
      <c r="NZB190" s="257"/>
      <c r="NZC190" s="257"/>
      <c r="NZD190" s="257"/>
      <c r="NZE190" s="257"/>
      <c r="NZF190" s="257"/>
      <c r="NZG190" s="257"/>
      <c r="NZH190" s="257"/>
      <c r="NZI190" s="257"/>
      <c r="NZJ190" s="257"/>
      <c r="NZK190" s="257"/>
      <c r="NZL190" s="257"/>
      <c r="NZM190" s="257"/>
      <c r="NZN190" s="257"/>
      <c r="NZO190" s="257"/>
      <c r="NZP190" s="257"/>
      <c r="NZQ190" s="257"/>
      <c r="NZR190" s="257"/>
      <c r="NZS190" s="257"/>
      <c r="NZT190" s="257"/>
      <c r="NZU190" s="257"/>
      <c r="NZV190" s="257"/>
      <c r="NZW190" s="257"/>
      <c r="NZX190" s="257"/>
      <c r="NZY190" s="257"/>
      <c r="NZZ190" s="257"/>
      <c r="OAA190" s="257"/>
      <c r="OAB190" s="257"/>
      <c r="OAC190" s="257"/>
      <c r="OAD190" s="257"/>
      <c r="OAE190" s="257"/>
      <c r="OAF190" s="257"/>
      <c r="OAG190" s="257"/>
      <c r="OAH190" s="257"/>
      <c r="OAI190" s="257"/>
      <c r="OAJ190" s="257"/>
      <c r="OAK190" s="257"/>
      <c r="OAL190" s="257"/>
      <c r="OAM190" s="257"/>
      <c r="OAN190" s="257"/>
      <c r="OAO190" s="257"/>
      <c r="OAP190" s="257"/>
      <c r="OAQ190" s="257"/>
      <c r="OAR190" s="257"/>
      <c r="OAS190" s="257"/>
      <c r="OAT190" s="257"/>
      <c r="OAU190" s="257"/>
      <c r="OAV190" s="257"/>
      <c r="OAW190" s="257"/>
      <c r="OAX190" s="257"/>
      <c r="OAY190" s="257"/>
      <c r="OAZ190" s="257"/>
      <c r="OBA190" s="257"/>
      <c r="OBB190" s="257"/>
      <c r="OBC190" s="257"/>
      <c r="OBD190" s="257"/>
      <c r="OBE190" s="257"/>
      <c r="OBF190" s="257"/>
      <c r="OBG190" s="257"/>
      <c r="OBH190" s="257"/>
      <c r="OBI190" s="257"/>
      <c r="OBJ190" s="257"/>
      <c r="OBK190" s="257"/>
      <c r="OBL190" s="257"/>
      <c r="OBM190" s="257"/>
      <c r="OBN190" s="257"/>
      <c r="OBO190" s="257"/>
      <c r="OBP190" s="257"/>
      <c r="OBQ190" s="257"/>
      <c r="OBR190" s="257"/>
      <c r="OBS190" s="257"/>
      <c r="OBT190" s="257"/>
      <c r="OBU190" s="257"/>
      <c r="OBV190" s="257"/>
      <c r="OBW190" s="257"/>
      <c r="OBX190" s="257"/>
      <c r="OBY190" s="257"/>
      <c r="OBZ190" s="257"/>
      <c r="OCA190" s="257"/>
      <c r="OCB190" s="257"/>
      <c r="OCC190" s="257"/>
      <c r="OCD190" s="257"/>
      <c r="OCE190" s="257"/>
      <c r="OCF190" s="257"/>
      <c r="OCG190" s="257"/>
      <c r="OCH190" s="257"/>
      <c r="OCI190" s="257"/>
      <c r="OCJ190" s="257"/>
      <c r="OCK190" s="257"/>
      <c r="OCL190" s="257"/>
      <c r="OCM190" s="257"/>
      <c r="OCN190" s="257"/>
      <c r="OCO190" s="257"/>
      <c r="OCP190" s="257"/>
      <c r="OCQ190" s="257"/>
      <c r="OCR190" s="257"/>
      <c r="OCS190" s="257"/>
      <c r="OCT190" s="257"/>
      <c r="OCU190" s="257"/>
      <c r="OCV190" s="257"/>
      <c r="OCW190" s="257"/>
      <c r="OCX190" s="257"/>
      <c r="OCY190" s="257"/>
      <c r="OCZ190" s="257"/>
      <c r="ODA190" s="257"/>
      <c r="ODB190" s="257"/>
      <c r="ODC190" s="257"/>
      <c r="ODD190" s="257"/>
      <c r="ODE190" s="257"/>
      <c r="ODF190" s="257"/>
      <c r="ODG190" s="257"/>
      <c r="ODH190" s="257"/>
      <c r="ODI190" s="257"/>
      <c r="ODJ190" s="257"/>
      <c r="ODK190" s="257"/>
      <c r="ODL190" s="257"/>
      <c r="ODM190" s="257"/>
      <c r="ODN190" s="257"/>
      <c r="ODO190" s="257"/>
      <c r="ODP190" s="257"/>
      <c r="ODQ190" s="257"/>
      <c r="ODR190" s="257"/>
      <c r="ODS190" s="257"/>
      <c r="ODT190" s="257"/>
      <c r="ODU190" s="257"/>
      <c r="ODV190" s="257"/>
      <c r="ODW190" s="257"/>
      <c r="ODX190" s="257"/>
      <c r="ODY190" s="257"/>
      <c r="ODZ190" s="257"/>
      <c r="OEA190" s="257"/>
      <c r="OEB190" s="257"/>
      <c r="OEC190" s="257"/>
      <c r="OED190" s="257"/>
      <c r="OEE190" s="257"/>
      <c r="OEF190" s="257"/>
      <c r="OEG190" s="257"/>
      <c r="OEH190" s="257"/>
      <c r="OEI190" s="257"/>
      <c r="OEJ190" s="257"/>
      <c r="OEK190" s="257"/>
      <c r="OEL190" s="257"/>
      <c r="OEM190" s="257"/>
      <c r="OEN190" s="257"/>
      <c r="OEO190" s="257"/>
      <c r="OEP190" s="257"/>
      <c r="OEQ190" s="257"/>
      <c r="OER190" s="257"/>
      <c r="OES190" s="257"/>
      <c r="OET190" s="257"/>
      <c r="OEU190" s="257"/>
      <c r="OEV190" s="257"/>
      <c r="OEW190" s="257"/>
      <c r="OEX190" s="257"/>
      <c r="OEY190" s="257"/>
      <c r="OEZ190" s="257"/>
      <c r="OFA190" s="257"/>
      <c r="OFB190" s="257"/>
      <c r="OFC190" s="257"/>
      <c r="OFD190" s="257"/>
      <c r="OFE190" s="257"/>
      <c r="OFF190" s="257"/>
      <c r="OFG190" s="257"/>
      <c r="OFH190" s="257"/>
      <c r="OFI190" s="257"/>
      <c r="OFJ190" s="257"/>
      <c r="OFK190" s="257"/>
      <c r="OFL190" s="257"/>
      <c r="OFM190" s="257"/>
      <c r="OFN190" s="257"/>
      <c r="OFO190" s="257"/>
      <c r="OFP190" s="257"/>
      <c r="OFQ190" s="257"/>
      <c r="OFR190" s="257"/>
      <c r="OFS190" s="257"/>
      <c r="OFT190" s="257"/>
      <c r="OFU190" s="257"/>
      <c r="OFV190" s="257"/>
      <c r="OFW190" s="257"/>
      <c r="OFX190" s="257"/>
      <c r="OFY190" s="257"/>
      <c r="OFZ190" s="257"/>
      <c r="OGA190" s="257"/>
      <c r="OGB190" s="257"/>
      <c r="OGC190" s="257"/>
      <c r="OGD190" s="257"/>
      <c r="OGE190" s="257"/>
      <c r="OGF190" s="257"/>
      <c r="OGG190" s="257"/>
      <c r="OGH190" s="257"/>
      <c r="OGI190" s="257"/>
      <c r="OGJ190" s="257"/>
      <c r="OGK190" s="257"/>
      <c r="OGL190" s="257"/>
      <c r="OGM190" s="257"/>
      <c r="OGN190" s="257"/>
      <c r="OGO190" s="257"/>
      <c r="OGP190" s="257"/>
      <c r="OGQ190" s="257"/>
      <c r="OGR190" s="257"/>
      <c r="OGS190" s="257"/>
      <c r="OGT190" s="257"/>
      <c r="OGU190" s="257"/>
      <c r="OGV190" s="257"/>
      <c r="OGW190" s="257"/>
      <c r="OGX190" s="257"/>
      <c r="OGY190" s="257"/>
      <c r="OGZ190" s="257"/>
      <c r="OHA190" s="257"/>
      <c r="OHB190" s="257"/>
      <c r="OHC190" s="257"/>
      <c r="OHD190" s="257"/>
      <c r="OHE190" s="257"/>
      <c r="OHF190" s="257"/>
      <c r="OHG190" s="257"/>
      <c r="OHH190" s="257"/>
      <c r="OHI190" s="257"/>
      <c r="OHJ190" s="257"/>
      <c r="OHK190" s="257"/>
      <c r="OHL190" s="257"/>
      <c r="OHM190" s="257"/>
      <c r="OHN190" s="257"/>
      <c r="OHO190" s="257"/>
      <c r="OHP190" s="257"/>
      <c r="OHQ190" s="257"/>
      <c r="OHR190" s="257"/>
      <c r="OHS190" s="257"/>
      <c r="OHT190" s="257"/>
      <c r="OHU190" s="257"/>
      <c r="OHV190" s="257"/>
      <c r="OHW190" s="257"/>
      <c r="OHX190" s="257"/>
      <c r="OHY190" s="257"/>
      <c r="OHZ190" s="257"/>
      <c r="OIA190" s="257"/>
      <c r="OIB190" s="257"/>
      <c r="OIC190" s="257"/>
      <c r="OID190" s="257"/>
      <c r="OIE190" s="257"/>
      <c r="OIF190" s="257"/>
      <c r="OIG190" s="257"/>
      <c r="OIH190" s="257"/>
      <c r="OII190" s="257"/>
      <c r="OIJ190" s="257"/>
      <c r="OIK190" s="257"/>
      <c r="OIL190" s="257"/>
      <c r="OIM190" s="257"/>
      <c r="OIN190" s="257"/>
      <c r="OIO190" s="257"/>
      <c r="OIP190" s="257"/>
      <c r="OIQ190" s="257"/>
      <c r="OIR190" s="257"/>
      <c r="OIS190" s="257"/>
      <c r="OIT190" s="257"/>
      <c r="OIU190" s="257"/>
      <c r="OIV190" s="257"/>
      <c r="OIW190" s="257"/>
      <c r="OIX190" s="257"/>
      <c r="OIY190" s="257"/>
      <c r="OIZ190" s="257"/>
      <c r="OJA190" s="257"/>
      <c r="OJB190" s="257"/>
      <c r="OJC190" s="257"/>
      <c r="OJD190" s="257"/>
      <c r="OJE190" s="257"/>
      <c r="OJF190" s="257"/>
      <c r="OJG190" s="257"/>
      <c r="OJH190" s="257"/>
      <c r="OJI190" s="257"/>
      <c r="OJJ190" s="257"/>
      <c r="OJK190" s="257"/>
      <c r="OJL190" s="257"/>
      <c r="OJM190" s="257"/>
      <c r="OJN190" s="257"/>
      <c r="OJO190" s="257"/>
      <c r="OJP190" s="257"/>
      <c r="OJQ190" s="257"/>
      <c r="OJR190" s="257"/>
      <c r="OJS190" s="257"/>
      <c r="OJT190" s="257"/>
      <c r="OJU190" s="257"/>
      <c r="OJV190" s="257"/>
      <c r="OJW190" s="257"/>
      <c r="OJX190" s="257"/>
      <c r="OJY190" s="257"/>
      <c r="OJZ190" s="257"/>
      <c r="OKA190" s="257"/>
      <c r="OKB190" s="257"/>
      <c r="OKC190" s="257"/>
      <c r="OKD190" s="257"/>
      <c r="OKE190" s="257"/>
      <c r="OKF190" s="257"/>
      <c r="OKG190" s="257"/>
      <c r="OKH190" s="257"/>
      <c r="OKI190" s="257"/>
      <c r="OKJ190" s="257"/>
      <c r="OKK190" s="257"/>
      <c r="OKL190" s="257"/>
      <c r="OKM190" s="257"/>
      <c r="OKN190" s="257"/>
      <c r="OKO190" s="257"/>
      <c r="OKP190" s="257"/>
      <c r="OKQ190" s="257"/>
      <c r="OKR190" s="257"/>
      <c r="OKS190" s="257"/>
      <c r="OKT190" s="257"/>
      <c r="OKU190" s="257"/>
      <c r="OKV190" s="257"/>
      <c r="OKW190" s="257"/>
      <c r="OKX190" s="257"/>
      <c r="OKY190" s="257"/>
      <c r="OKZ190" s="257"/>
      <c r="OLA190" s="257"/>
      <c r="OLB190" s="257"/>
      <c r="OLC190" s="257"/>
      <c r="OLD190" s="257"/>
      <c r="OLE190" s="257"/>
      <c r="OLF190" s="257"/>
      <c r="OLG190" s="257"/>
      <c r="OLH190" s="257"/>
      <c r="OLI190" s="257"/>
      <c r="OLJ190" s="257"/>
      <c r="OLK190" s="257"/>
      <c r="OLL190" s="257"/>
      <c r="OLM190" s="257"/>
      <c r="OLN190" s="257"/>
      <c r="OLO190" s="257"/>
      <c r="OLP190" s="257"/>
      <c r="OLQ190" s="257"/>
      <c r="OLR190" s="257"/>
      <c r="OLS190" s="257"/>
      <c r="OLT190" s="257"/>
      <c r="OLU190" s="257"/>
      <c r="OLV190" s="257"/>
      <c r="OLW190" s="257"/>
      <c r="OLX190" s="257"/>
      <c r="OLY190" s="257"/>
      <c r="OLZ190" s="257"/>
      <c r="OMA190" s="257"/>
      <c r="OMB190" s="257"/>
      <c r="OMC190" s="257"/>
      <c r="OMD190" s="257"/>
      <c r="OME190" s="257"/>
      <c r="OMF190" s="257"/>
      <c r="OMG190" s="257"/>
      <c r="OMH190" s="257"/>
      <c r="OMI190" s="257"/>
      <c r="OMJ190" s="257"/>
      <c r="OMK190" s="257"/>
      <c r="OML190" s="257"/>
      <c r="OMM190" s="257"/>
      <c r="OMN190" s="257"/>
      <c r="OMO190" s="257"/>
      <c r="OMP190" s="257"/>
      <c r="OMQ190" s="257"/>
      <c r="OMR190" s="257"/>
      <c r="OMS190" s="257"/>
      <c r="OMT190" s="257"/>
      <c r="OMU190" s="257"/>
      <c r="OMV190" s="257"/>
      <c r="OMW190" s="257"/>
      <c r="OMX190" s="257"/>
      <c r="OMY190" s="257"/>
      <c r="OMZ190" s="257"/>
      <c r="ONA190" s="257"/>
      <c r="ONB190" s="257"/>
      <c r="ONC190" s="257"/>
      <c r="OND190" s="257"/>
      <c r="ONE190" s="257"/>
      <c r="ONF190" s="257"/>
      <c r="ONG190" s="257"/>
      <c r="ONH190" s="257"/>
      <c r="ONI190" s="257"/>
      <c r="ONJ190" s="257"/>
      <c r="ONK190" s="257"/>
      <c r="ONL190" s="257"/>
      <c r="ONM190" s="257"/>
      <c r="ONN190" s="257"/>
      <c r="ONO190" s="257"/>
      <c r="ONP190" s="257"/>
      <c r="ONQ190" s="257"/>
      <c r="ONR190" s="257"/>
      <c r="ONS190" s="257"/>
      <c r="ONT190" s="257"/>
      <c r="ONU190" s="257"/>
      <c r="ONV190" s="257"/>
      <c r="ONW190" s="257"/>
      <c r="ONX190" s="257"/>
      <c r="ONY190" s="257"/>
      <c r="ONZ190" s="257"/>
      <c r="OOA190" s="257"/>
      <c r="OOB190" s="257"/>
      <c r="OOC190" s="257"/>
      <c r="OOD190" s="257"/>
      <c r="OOE190" s="257"/>
      <c r="OOF190" s="257"/>
      <c r="OOG190" s="257"/>
      <c r="OOH190" s="257"/>
      <c r="OOI190" s="257"/>
      <c r="OOJ190" s="257"/>
      <c r="OOK190" s="257"/>
      <c r="OOL190" s="257"/>
      <c r="OOM190" s="257"/>
      <c r="OON190" s="257"/>
      <c r="OOO190" s="257"/>
      <c r="OOP190" s="257"/>
      <c r="OOQ190" s="257"/>
      <c r="OOR190" s="257"/>
      <c r="OOS190" s="257"/>
      <c r="OOT190" s="257"/>
      <c r="OOU190" s="257"/>
      <c r="OOV190" s="257"/>
      <c r="OOW190" s="257"/>
      <c r="OOX190" s="257"/>
      <c r="OOY190" s="257"/>
      <c r="OOZ190" s="257"/>
      <c r="OPA190" s="257"/>
      <c r="OPB190" s="257"/>
      <c r="OPC190" s="257"/>
      <c r="OPD190" s="257"/>
      <c r="OPE190" s="257"/>
      <c r="OPF190" s="257"/>
      <c r="OPG190" s="257"/>
      <c r="OPH190" s="257"/>
      <c r="OPI190" s="257"/>
      <c r="OPJ190" s="257"/>
      <c r="OPK190" s="257"/>
      <c r="OPL190" s="257"/>
      <c r="OPM190" s="257"/>
      <c r="OPN190" s="257"/>
      <c r="OPO190" s="257"/>
      <c r="OPP190" s="257"/>
      <c r="OPQ190" s="257"/>
      <c r="OPR190" s="257"/>
      <c r="OPS190" s="257"/>
      <c r="OPT190" s="257"/>
      <c r="OPU190" s="257"/>
      <c r="OPV190" s="257"/>
      <c r="OPW190" s="257"/>
      <c r="OPX190" s="257"/>
      <c r="OPY190" s="257"/>
      <c r="OPZ190" s="257"/>
      <c r="OQA190" s="257"/>
      <c r="OQB190" s="257"/>
      <c r="OQC190" s="257"/>
      <c r="OQD190" s="257"/>
      <c r="OQE190" s="257"/>
      <c r="OQF190" s="257"/>
      <c r="OQG190" s="257"/>
      <c r="OQH190" s="257"/>
      <c r="OQI190" s="257"/>
      <c r="OQJ190" s="257"/>
      <c r="OQK190" s="257"/>
      <c r="OQL190" s="257"/>
      <c r="OQM190" s="257"/>
      <c r="OQN190" s="257"/>
      <c r="OQO190" s="257"/>
      <c r="OQP190" s="257"/>
      <c r="OQQ190" s="257"/>
      <c r="OQR190" s="257"/>
      <c r="OQS190" s="257"/>
      <c r="OQT190" s="257"/>
      <c r="OQU190" s="257"/>
      <c r="OQV190" s="257"/>
      <c r="OQW190" s="257"/>
      <c r="OQX190" s="257"/>
      <c r="OQY190" s="257"/>
      <c r="OQZ190" s="257"/>
      <c r="ORA190" s="257"/>
      <c r="ORB190" s="257"/>
      <c r="ORC190" s="257"/>
      <c r="ORD190" s="257"/>
      <c r="ORE190" s="257"/>
      <c r="ORF190" s="257"/>
      <c r="ORG190" s="257"/>
      <c r="ORH190" s="257"/>
      <c r="ORI190" s="257"/>
      <c r="ORJ190" s="257"/>
      <c r="ORK190" s="257"/>
      <c r="ORL190" s="257"/>
      <c r="ORM190" s="257"/>
      <c r="ORN190" s="257"/>
      <c r="ORO190" s="257"/>
      <c r="ORP190" s="257"/>
      <c r="ORQ190" s="257"/>
      <c r="ORR190" s="257"/>
      <c r="ORS190" s="257"/>
      <c r="ORT190" s="257"/>
      <c r="ORU190" s="257"/>
      <c r="ORV190" s="257"/>
      <c r="ORW190" s="257"/>
      <c r="ORX190" s="257"/>
      <c r="ORY190" s="257"/>
      <c r="ORZ190" s="257"/>
      <c r="OSA190" s="257"/>
      <c r="OSB190" s="257"/>
      <c r="OSC190" s="257"/>
      <c r="OSD190" s="257"/>
      <c r="OSE190" s="257"/>
      <c r="OSF190" s="257"/>
      <c r="OSG190" s="257"/>
      <c r="OSH190" s="257"/>
      <c r="OSI190" s="257"/>
      <c r="OSJ190" s="257"/>
      <c r="OSK190" s="257"/>
      <c r="OSL190" s="257"/>
      <c r="OSM190" s="257"/>
      <c r="OSN190" s="257"/>
      <c r="OSO190" s="257"/>
      <c r="OSP190" s="257"/>
      <c r="OSQ190" s="257"/>
      <c r="OSR190" s="257"/>
      <c r="OSS190" s="257"/>
      <c r="OST190" s="257"/>
      <c r="OSU190" s="257"/>
      <c r="OSV190" s="257"/>
      <c r="OSW190" s="257"/>
      <c r="OSX190" s="257"/>
      <c r="OSY190" s="257"/>
      <c r="OSZ190" s="257"/>
      <c r="OTA190" s="257"/>
      <c r="OTB190" s="257"/>
      <c r="OTC190" s="257"/>
      <c r="OTD190" s="257"/>
      <c r="OTE190" s="257"/>
      <c r="OTF190" s="257"/>
      <c r="OTG190" s="257"/>
      <c r="OTH190" s="257"/>
      <c r="OTI190" s="257"/>
      <c r="OTJ190" s="257"/>
      <c r="OTK190" s="257"/>
      <c r="OTL190" s="257"/>
      <c r="OTM190" s="257"/>
      <c r="OTN190" s="257"/>
      <c r="OTO190" s="257"/>
      <c r="OTP190" s="257"/>
      <c r="OTQ190" s="257"/>
      <c r="OTR190" s="257"/>
      <c r="OTS190" s="257"/>
      <c r="OTT190" s="257"/>
      <c r="OTU190" s="257"/>
      <c r="OTV190" s="257"/>
      <c r="OTW190" s="257"/>
      <c r="OTX190" s="257"/>
      <c r="OTY190" s="257"/>
      <c r="OTZ190" s="257"/>
      <c r="OUA190" s="257"/>
      <c r="OUB190" s="257"/>
      <c r="OUC190" s="257"/>
      <c r="OUD190" s="257"/>
      <c r="OUE190" s="257"/>
      <c r="OUF190" s="257"/>
      <c r="OUG190" s="257"/>
      <c r="OUH190" s="257"/>
      <c r="OUI190" s="257"/>
      <c r="OUJ190" s="257"/>
      <c r="OUK190" s="257"/>
      <c r="OUL190" s="257"/>
      <c r="OUM190" s="257"/>
      <c r="OUN190" s="257"/>
      <c r="OUO190" s="257"/>
      <c r="OUP190" s="257"/>
      <c r="OUQ190" s="257"/>
      <c r="OUR190" s="257"/>
      <c r="OUS190" s="257"/>
      <c r="OUT190" s="257"/>
      <c r="OUU190" s="257"/>
      <c r="OUV190" s="257"/>
      <c r="OUW190" s="257"/>
      <c r="OUX190" s="257"/>
      <c r="OUY190" s="257"/>
      <c r="OUZ190" s="257"/>
      <c r="OVA190" s="257"/>
      <c r="OVB190" s="257"/>
      <c r="OVC190" s="257"/>
      <c r="OVD190" s="257"/>
      <c r="OVE190" s="257"/>
      <c r="OVF190" s="257"/>
      <c r="OVG190" s="257"/>
      <c r="OVH190" s="257"/>
      <c r="OVI190" s="257"/>
      <c r="OVJ190" s="257"/>
      <c r="OVK190" s="257"/>
      <c r="OVL190" s="257"/>
      <c r="OVM190" s="257"/>
      <c r="OVN190" s="257"/>
      <c r="OVO190" s="257"/>
      <c r="OVP190" s="257"/>
      <c r="OVQ190" s="257"/>
      <c r="OVR190" s="257"/>
      <c r="OVS190" s="257"/>
      <c r="OVT190" s="257"/>
      <c r="OVU190" s="257"/>
      <c r="OVV190" s="257"/>
      <c r="OVW190" s="257"/>
      <c r="OVX190" s="257"/>
      <c r="OVY190" s="257"/>
      <c r="OVZ190" s="257"/>
      <c r="OWA190" s="257"/>
      <c r="OWB190" s="257"/>
      <c r="OWC190" s="257"/>
      <c r="OWD190" s="257"/>
      <c r="OWE190" s="257"/>
      <c r="OWF190" s="257"/>
      <c r="OWG190" s="257"/>
      <c r="OWH190" s="257"/>
      <c r="OWI190" s="257"/>
      <c r="OWJ190" s="257"/>
      <c r="OWK190" s="257"/>
      <c r="OWL190" s="257"/>
      <c r="OWM190" s="257"/>
      <c r="OWN190" s="257"/>
      <c r="OWO190" s="257"/>
      <c r="OWP190" s="257"/>
      <c r="OWQ190" s="257"/>
      <c r="OWR190" s="257"/>
      <c r="OWS190" s="257"/>
      <c r="OWT190" s="257"/>
      <c r="OWU190" s="257"/>
      <c r="OWV190" s="257"/>
      <c r="OWW190" s="257"/>
      <c r="OWX190" s="257"/>
      <c r="OWY190" s="257"/>
      <c r="OWZ190" s="257"/>
      <c r="OXA190" s="257"/>
      <c r="OXB190" s="257"/>
      <c r="OXC190" s="257"/>
      <c r="OXD190" s="257"/>
      <c r="OXE190" s="257"/>
      <c r="OXF190" s="257"/>
      <c r="OXG190" s="257"/>
      <c r="OXH190" s="257"/>
      <c r="OXI190" s="257"/>
      <c r="OXJ190" s="257"/>
      <c r="OXK190" s="257"/>
      <c r="OXL190" s="257"/>
      <c r="OXM190" s="257"/>
      <c r="OXN190" s="257"/>
      <c r="OXO190" s="257"/>
      <c r="OXP190" s="257"/>
      <c r="OXQ190" s="257"/>
      <c r="OXR190" s="257"/>
      <c r="OXS190" s="257"/>
      <c r="OXT190" s="257"/>
      <c r="OXU190" s="257"/>
      <c r="OXV190" s="257"/>
      <c r="OXW190" s="257"/>
      <c r="OXX190" s="257"/>
      <c r="OXY190" s="257"/>
      <c r="OXZ190" s="257"/>
      <c r="OYA190" s="257"/>
      <c r="OYB190" s="257"/>
      <c r="OYC190" s="257"/>
      <c r="OYD190" s="257"/>
      <c r="OYE190" s="257"/>
      <c r="OYF190" s="257"/>
      <c r="OYG190" s="257"/>
      <c r="OYH190" s="257"/>
      <c r="OYI190" s="257"/>
      <c r="OYJ190" s="257"/>
      <c r="OYK190" s="257"/>
      <c r="OYL190" s="257"/>
      <c r="OYM190" s="257"/>
      <c r="OYN190" s="257"/>
      <c r="OYO190" s="257"/>
      <c r="OYP190" s="257"/>
      <c r="OYQ190" s="257"/>
      <c r="OYR190" s="257"/>
      <c r="OYS190" s="257"/>
      <c r="OYT190" s="257"/>
      <c r="OYU190" s="257"/>
      <c r="OYV190" s="257"/>
      <c r="OYW190" s="257"/>
      <c r="OYX190" s="257"/>
      <c r="OYY190" s="257"/>
      <c r="OYZ190" s="257"/>
      <c r="OZA190" s="257"/>
      <c r="OZB190" s="257"/>
      <c r="OZC190" s="257"/>
      <c r="OZD190" s="257"/>
      <c r="OZE190" s="257"/>
      <c r="OZF190" s="257"/>
      <c r="OZG190" s="257"/>
      <c r="OZH190" s="257"/>
      <c r="OZI190" s="257"/>
      <c r="OZJ190" s="257"/>
      <c r="OZK190" s="257"/>
      <c r="OZL190" s="257"/>
      <c r="OZM190" s="257"/>
      <c r="OZN190" s="257"/>
      <c r="OZO190" s="257"/>
      <c r="OZP190" s="257"/>
      <c r="OZQ190" s="257"/>
      <c r="OZR190" s="257"/>
      <c r="OZS190" s="257"/>
      <c r="OZT190" s="257"/>
      <c r="OZU190" s="257"/>
      <c r="OZV190" s="257"/>
      <c r="OZW190" s="257"/>
      <c r="OZX190" s="257"/>
      <c r="OZY190" s="257"/>
      <c r="OZZ190" s="257"/>
      <c r="PAA190" s="257"/>
      <c r="PAB190" s="257"/>
      <c r="PAC190" s="257"/>
      <c r="PAD190" s="257"/>
      <c r="PAE190" s="257"/>
      <c r="PAF190" s="257"/>
      <c r="PAG190" s="257"/>
      <c r="PAH190" s="257"/>
      <c r="PAI190" s="257"/>
      <c r="PAJ190" s="257"/>
      <c r="PAK190" s="257"/>
      <c r="PAL190" s="257"/>
      <c r="PAM190" s="257"/>
      <c r="PAN190" s="257"/>
      <c r="PAO190" s="257"/>
      <c r="PAP190" s="257"/>
      <c r="PAQ190" s="257"/>
      <c r="PAR190" s="257"/>
      <c r="PAS190" s="257"/>
      <c r="PAT190" s="257"/>
      <c r="PAU190" s="257"/>
      <c r="PAV190" s="257"/>
      <c r="PAW190" s="257"/>
      <c r="PAX190" s="257"/>
      <c r="PAY190" s="257"/>
      <c r="PAZ190" s="257"/>
      <c r="PBA190" s="257"/>
      <c r="PBB190" s="257"/>
      <c r="PBC190" s="257"/>
      <c r="PBD190" s="257"/>
      <c r="PBE190" s="257"/>
      <c r="PBF190" s="257"/>
      <c r="PBG190" s="257"/>
      <c r="PBH190" s="257"/>
      <c r="PBI190" s="257"/>
      <c r="PBJ190" s="257"/>
      <c r="PBK190" s="257"/>
      <c r="PBL190" s="257"/>
      <c r="PBM190" s="257"/>
      <c r="PBN190" s="257"/>
      <c r="PBO190" s="257"/>
      <c r="PBP190" s="257"/>
      <c r="PBQ190" s="257"/>
      <c r="PBR190" s="257"/>
      <c r="PBS190" s="257"/>
      <c r="PBT190" s="257"/>
      <c r="PBU190" s="257"/>
      <c r="PBV190" s="257"/>
      <c r="PBW190" s="257"/>
      <c r="PBX190" s="257"/>
      <c r="PBY190" s="257"/>
      <c r="PBZ190" s="257"/>
      <c r="PCA190" s="257"/>
      <c r="PCB190" s="257"/>
      <c r="PCC190" s="257"/>
      <c r="PCD190" s="257"/>
      <c r="PCE190" s="257"/>
      <c r="PCF190" s="257"/>
      <c r="PCG190" s="257"/>
      <c r="PCH190" s="257"/>
      <c r="PCI190" s="257"/>
      <c r="PCJ190" s="257"/>
      <c r="PCK190" s="257"/>
      <c r="PCL190" s="257"/>
      <c r="PCM190" s="257"/>
      <c r="PCN190" s="257"/>
      <c r="PCO190" s="257"/>
      <c r="PCP190" s="257"/>
      <c r="PCQ190" s="257"/>
      <c r="PCR190" s="257"/>
      <c r="PCS190" s="257"/>
      <c r="PCT190" s="257"/>
      <c r="PCU190" s="257"/>
      <c r="PCV190" s="257"/>
      <c r="PCW190" s="257"/>
      <c r="PCX190" s="257"/>
      <c r="PCY190" s="257"/>
      <c r="PCZ190" s="257"/>
      <c r="PDA190" s="257"/>
      <c r="PDB190" s="257"/>
      <c r="PDC190" s="257"/>
      <c r="PDD190" s="257"/>
      <c r="PDE190" s="257"/>
      <c r="PDF190" s="257"/>
      <c r="PDG190" s="257"/>
      <c r="PDH190" s="257"/>
      <c r="PDI190" s="257"/>
      <c r="PDJ190" s="257"/>
      <c r="PDK190" s="257"/>
      <c r="PDL190" s="257"/>
      <c r="PDM190" s="257"/>
      <c r="PDN190" s="257"/>
      <c r="PDO190" s="257"/>
      <c r="PDP190" s="257"/>
      <c r="PDQ190" s="257"/>
      <c r="PDR190" s="257"/>
      <c r="PDS190" s="257"/>
      <c r="PDT190" s="257"/>
      <c r="PDU190" s="257"/>
      <c r="PDV190" s="257"/>
      <c r="PDW190" s="257"/>
      <c r="PDX190" s="257"/>
      <c r="PDY190" s="257"/>
      <c r="PDZ190" s="257"/>
      <c r="PEA190" s="257"/>
      <c r="PEB190" s="257"/>
      <c r="PEC190" s="257"/>
      <c r="PED190" s="257"/>
      <c r="PEE190" s="257"/>
      <c r="PEF190" s="257"/>
      <c r="PEG190" s="257"/>
      <c r="PEH190" s="257"/>
      <c r="PEI190" s="257"/>
      <c r="PEJ190" s="257"/>
      <c r="PEK190" s="257"/>
      <c r="PEL190" s="257"/>
      <c r="PEM190" s="257"/>
      <c r="PEN190" s="257"/>
      <c r="PEO190" s="257"/>
      <c r="PEP190" s="257"/>
      <c r="PEQ190" s="257"/>
      <c r="PER190" s="257"/>
      <c r="PES190" s="257"/>
      <c r="PET190" s="257"/>
      <c r="PEU190" s="257"/>
      <c r="PEV190" s="257"/>
      <c r="PEW190" s="257"/>
      <c r="PEX190" s="257"/>
      <c r="PEY190" s="257"/>
      <c r="PEZ190" s="257"/>
      <c r="PFA190" s="257"/>
      <c r="PFB190" s="257"/>
      <c r="PFC190" s="257"/>
      <c r="PFD190" s="257"/>
      <c r="PFE190" s="257"/>
      <c r="PFF190" s="257"/>
      <c r="PFG190" s="257"/>
      <c r="PFH190" s="257"/>
      <c r="PFI190" s="257"/>
      <c r="PFJ190" s="257"/>
      <c r="PFK190" s="257"/>
      <c r="PFL190" s="257"/>
      <c r="PFM190" s="257"/>
      <c r="PFN190" s="257"/>
      <c r="PFO190" s="257"/>
      <c r="PFP190" s="257"/>
      <c r="PFQ190" s="257"/>
      <c r="PFR190" s="257"/>
      <c r="PFS190" s="257"/>
      <c r="PFT190" s="257"/>
      <c r="PFU190" s="257"/>
      <c r="PFV190" s="257"/>
      <c r="PFW190" s="257"/>
      <c r="PFX190" s="257"/>
      <c r="PFY190" s="257"/>
      <c r="PFZ190" s="257"/>
      <c r="PGA190" s="257"/>
      <c r="PGB190" s="257"/>
      <c r="PGC190" s="257"/>
      <c r="PGD190" s="257"/>
      <c r="PGE190" s="257"/>
      <c r="PGF190" s="257"/>
      <c r="PGG190" s="257"/>
      <c r="PGH190" s="257"/>
      <c r="PGI190" s="257"/>
      <c r="PGJ190" s="257"/>
      <c r="PGK190" s="257"/>
      <c r="PGL190" s="257"/>
      <c r="PGM190" s="257"/>
      <c r="PGN190" s="257"/>
      <c r="PGO190" s="257"/>
      <c r="PGP190" s="257"/>
      <c r="PGQ190" s="257"/>
      <c r="PGR190" s="257"/>
      <c r="PGS190" s="257"/>
      <c r="PGT190" s="257"/>
      <c r="PGU190" s="257"/>
      <c r="PGV190" s="257"/>
      <c r="PGW190" s="257"/>
      <c r="PGX190" s="257"/>
      <c r="PGY190" s="257"/>
      <c r="PGZ190" s="257"/>
      <c r="PHA190" s="257"/>
      <c r="PHB190" s="257"/>
      <c r="PHC190" s="257"/>
      <c r="PHD190" s="257"/>
      <c r="PHE190" s="257"/>
      <c r="PHF190" s="257"/>
      <c r="PHG190" s="257"/>
      <c r="PHH190" s="257"/>
      <c r="PHI190" s="257"/>
      <c r="PHJ190" s="257"/>
      <c r="PHK190" s="257"/>
      <c r="PHL190" s="257"/>
      <c r="PHM190" s="257"/>
      <c r="PHN190" s="257"/>
      <c r="PHO190" s="257"/>
      <c r="PHP190" s="257"/>
      <c r="PHQ190" s="257"/>
      <c r="PHR190" s="257"/>
      <c r="PHS190" s="257"/>
      <c r="PHT190" s="257"/>
      <c r="PHU190" s="257"/>
      <c r="PHV190" s="257"/>
      <c r="PHW190" s="257"/>
      <c r="PHX190" s="257"/>
      <c r="PHY190" s="257"/>
      <c r="PHZ190" s="257"/>
      <c r="PIA190" s="257"/>
      <c r="PIB190" s="257"/>
      <c r="PIC190" s="257"/>
      <c r="PID190" s="257"/>
      <c r="PIE190" s="257"/>
      <c r="PIF190" s="257"/>
      <c r="PIG190" s="257"/>
      <c r="PIH190" s="257"/>
      <c r="PII190" s="257"/>
      <c r="PIJ190" s="257"/>
      <c r="PIK190" s="257"/>
      <c r="PIL190" s="257"/>
      <c r="PIM190" s="257"/>
      <c r="PIN190" s="257"/>
      <c r="PIO190" s="257"/>
      <c r="PIP190" s="257"/>
      <c r="PIQ190" s="257"/>
      <c r="PIR190" s="257"/>
      <c r="PIS190" s="257"/>
      <c r="PIT190" s="257"/>
      <c r="PIU190" s="257"/>
      <c r="PIV190" s="257"/>
      <c r="PIW190" s="257"/>
      <c r="PIX190" s="257"/>
      <c r="PIY190" s="257"/>
      <c r="PIZ190" s="257"/>
      <c r="PJA190" s="257"/>
      <c r="PJB190" s="257"/>
      <c r="PJC190" s="257"/>
      <c r="PJD190" s="257"/>
      <c r="PJE190" s="257"/>
      <c r="PJF190" s="257"/>
      <c r="PJG190" s="257"/>
      <c r="PJH190" s="257"/>
      <c r="PJI190" s="257"/>
      <c r="PJJ190" s="257"/>
      <c r="PJK190" s="257"/>
      <c r="PJL190" s="257"/>
      <c r="PJM190" s="257"/>
      <c r="PJN190" s="257"/>
      <c r="PJO190" s="257"/>
      <c r="PJP190" s="257"/>
      <c r="PJQ190" s="257"/>
      <c r="PJR190" s="257"/>
      <c r="PJS190" s="257"/>
      <c r="PJT190" s="257"/>
      <c r="PJU190" s="257"/>
      <c r="PJV190" s="257"/>
      <c r="PJW190" s="257"/>
      <c r="PJX190" s="257"/>
      <c r="PJY190" s="257"/>
      <c r="PJZ190" s="257"/>
      <c r="PKA190" s="257"/>
      <c r="PKB190" s="257"/>
      <c r="PKC190" s="257"/>
      <c r="PKD190" s="257"/>
      <c r="PKE190" s="257"/>
      <c r="PKF190" s="257"/>
      <c r="PKG190" s="257"/>
      <c r="PKH190" s="257"/>
      <c r="PKI190" s="257"/>
      <c r="PKJ190" s="257"/>
      <c r="PKK190" s="257"/>
      <c r="PKL190" s="257"/>
      <c r="PKM190" s="257"/>
      <c r="PKN190" s="257"/>
      <c r="PKO190" s="257"/>
      <c r="PKP190" s="257"/>
      <c r="PKQ190" s="257"/>
      <c r="PKR190" s="257"/>
      <c r="PKS190" s="257"/>
      <c r="PKT190" s="257"/>
      <c r="PKU190" s="257"/>
      <c r="PKV190" s="257"/>
      <c r="PKW190" s="257"/>
      <c r="PKX190" s="257"/>
      <c r="PKY190" s="257"/>
      <c r="PKZ190" s="257"/>
      <c r="PLA190" s="257"/>
      <c r="PLB190" s="257"/>
      <c r="PLC190" s="257"/>
      <c r="PLD190" s="257"/>
      <c r="PLE190" s="257"/>
      <c r="PLF190" s="257"/>
      <c r="PLG190" s="257"/>
      <c r="PLH190" s="257"/>
      <c r="PLI190" s="257"/>
      <c r="PLJ190" s="257"/>
      <c r="PLK190" s="257"/>
      <c r="PLL190" s="257"/>
      <c r="PLM190" s="257"/>
      <c r="PLN190" s="257"/>
      <c r="PLO190" s="257"/>
      <c r="PLP190" s="257"/>
      <c r="PLQ190" s="257"/>
      <c r="PLR190" s="257"/>
      <c r="PLS190" s="257"/>
      <c r="PLT190" s="257"/>
      <c r="PLU190" s="257"/>
      <c r="PLV190" s="257"/>
      <c r="PLW190" s="257"/>
      <c r="PLX190" s="257"/>
      <c r="PLY190" s="257"/>
      <c r="PLZ190" s="257"/>
      <c r="PMA190" s="257"/>
      <c r="PMB190" s="257"/>
      <c r="PMC190" s="257"/>
      <c r="PMD190" s="257"/>
      <c r="PME190" s="257"/>
      <c r="PMF190" s="257"/>
      <c r="PMG190" s="257"/>
      <c r="PMH190" s="257"/>
      <c r="PMI190" s="257"/>
      <c r="PMJ190" s="257"/>
      <c r="PMK190" s="257"/>
      <c r="PML190" s="257"/>
      <c r="PMM190" s="257"/>
      <c r="PMN190" s="257"/>
      <c r="PMO190" s="257"/>
      <c r="PMP190" s="257"/>
      <c r="PMQ190" s="257"/>
      <c r="PMR190" s="257"/>
      <c r="PMS190" s="257"/>
      <c r="PMT190" s="257"/>
      <c r="PMU190" s="257"/>
      <c r="PMV190" s="257"/>
      <c r="PMW190" s="257"/>
      <c r="PMX190" s="257"/>
      <c r="PMY190" s="257"/>
      <c r="PMZ190" s="257"/>
      <c r="PNA190" s="257"/>
      <c r="PNB190" s="257"/>
      <c r="PNC190" s="257"/>
      <c r="PND190" s="257"/>
      <c r="PNE190" s="257"/>
      <c r="PNF190" s="257"/>
      <c r="PNG190" s="257"/>
      <c r="PNH190" s="257"/>
      <c r="PNI190" s="257"/>
      <c r="PNJ190" s="257"/>
      <c r="PNK190" s="257"/>
      <c r="PNL190" s="257"/>
      <c r="PNM190" s="257"/>
      <c r="PNN190" s="257"/>
      <c r="PNO190" s="257"/>
      <c r="PNP190" s="257"/>
      <c r="PNQ190" s="257"/>
      <c r="PNR190" s="257"/>
      <c r="PNS190" s="257"/>
      <c r="PNT190" s="257"/>
      <c r="PNU190" s="257"/>
      <c r="PNV190" s="257"/>
      <c r="PNW190" s="257"/>
      <c r="PNX190" s="257"/>
      <c r="PNY190" s="257"/>
      <c r="PNZ190" s="257"/>
      <c r="POA190" s="257"/>
      <c r="POB190" s="257"/>
      <c r="POC190" s="257"/>
      <c r="POD190" s="257"/>
      <c r="POE190" s="257"/>
      <c r="POF190" s="257"/>
      <c r="POG190" s="257"/>
      <c r="POH190" s="257"/>
      <c r="POI190" s="257"/>
      <c r="POJ190" s="257"/>
      <c r="POK190" s="257"/>
      <c r="POL190" s="257"/>
      <c r="POM190" s="257"/>
      <c r="PON190" s="257"/>
      <c r="POO190" s="257"/>
      <c r="POP190" s="257"/>
      <c r="POQ190" s="257"/>
      <c r="POR190" s="257"/>
      <c r="POS190" s="257"/>
      <c r="POT190" s="257"/>
      <c r="POU190" s="257"/>
      <c r="POV190" s="257"/>
      <c r="POW190" s="257"/>
      <c r="POX190" s="257"/>
      <c r="POY190" s="257"/>
      <c r="POZ190" s="257"/>
      <c r="PPA190" s="257"/>
      <c r="PPB190" s="257"/>
      <c r="PPC190" s="257"/>
      <c r="PPD190" s="257"/>
      <c r="PPE190" s="257"/>
      <c r="PPF190" s="257"/>
      <c r="PPG190" s="257"/>
      <c r="PPH190" s="257"/>
      <c r="PPI190" s="257"/>
      <c r="PPJ190" s="257"/>
      <c r="PPK190" s="257"/>
      <c r="PPL190" s="257"/>
      <c r="PPM190" s="257"/>
      <c r="PPN190" s="257"/>
      <c r="PPO190" s="257"/>
      <c r="PPP190" s="257"/>
      <c r="PPQ190" s="257"/>
      <c r="PPR190" s="257"/>
      <c r="PPS190" s="257"/>
      <c r="PPT190" s="257"/>
      <c r="PPU190" s="257"/>
      <c r="PPV190" s="257"/>
      <c r="PPW190" s="257"/>
      <c r="PPX190" s="257"/>
      <c r="PPY190" s="257"/>
      <c r="PPZ190" s="257"/>
      <c r="PQA190" s="257"/>
      <c r="PQB190" s="257"/>
      <c r="PQC190" s="257"/>
      <c r="PQD190" s="257"/>
      <c r="PQE190" s="257"/>
      <c r="PQF190" s="257"/>
      <c r="PQG190" s="257"/>
      <c r="PQH190" s="257"/>
      <c r="PQI190" s="257"/>
      <c r="PQJ190" s="257"/>
      <c r="PQK190" s="257"/>
      <c r="PQL190" s="257"/>
      <c r="PQM190" s="257"/>
      <c r="PQN190" s="257"/>
      <c r="PQO190" s="257"/>
      <c r="PQP190" s="257"/>
      <c r="PQQ190" s="257"/>
      <c r="PQR190" s="257"/>
      <c r="PQS190" s="257"/>
      <c r="PQT190" s="257"/>
      <c r="PQU190" s="257"/>
      <c r="PQV190" s="257"/>
      <c r="PQW190" s="257"/>
      <c r="PQX190" s="257"/>
      <c r="PQY190" s="257"/>
      <c r="PQZ190" s="257"/>
      <c r="PRA190" s="257"/>
      <c r="PRB190" s="257"/>
      <c r="PRC190" s="257"/>
      <c r="PRD190" s="257"/>
      <c r="PRE190" s="257"/>
      <c r="PRF190" s="257"/>
      <c r="PRG190" s="257"/>
      <c r="PRH190" s="257"/>
      <c r="PRI190" s="257"/>
      <c r="PRJ190" s="257"/>
      <c r="PRK190" s="257"/>
      <c r="PRL190" s="257"/>
      <c r="PRM190" s="257"/>
      <c r="PRN190" s="257"/>
      <c r="PRO190" s="257"/>
      <c r="PRP190" s="257"/>
      <c r="PRQ190" s="257"/>
      <c r="PRR190" s="257"/>
      <c r="PRS190" s="257"/>
      <c r="PRT190" s="257"/>
      <c r="PRU190" s="257"/>
      <c r="PRV190" s="257"/>
      <c r="PRW190" s="257"/>
      <c r="PRX190" s="257"/>
      <c r="PRY190" s="257"/>
      <c r="PRZ190" s="257"/>
      <c r="PSA190" s="257"/>
      <c r="PSB190" s="257"/>
      <c r="PSC190" s="257"/>
      <c r="PSD190" s="257"/>
      <c r="PSE190" s="257"/>
      <c r="PSF190" s="257"/>
      <c r="PSG190" s="257"/>
      <c r="PSH190" s="257"/>
      <c r="PSI190" s="257"/>
      <c r="PSJ190" s="257"/>
      <c r="PSK190" s="257"/>
      <c r="PSL190" s="257"/>
      <c r="PSM190" s="257"/>
      <c r="PSN190" s="257"/>
      <c r="PSO190" s="257"/>
      <c r="PSP190" s="257"/>
      <c r="PSQ190" s="257"/>
      <c r="PSR190" s="257"/>
      <c r="PSS190" s="257"/>
      <c r="PST190" s="257"/>
      <c r="PSU190" s="257"/>
      <c r="PSV190" s="257"/>
      <c r="PSW190" s="257"/>
      <c r="PSX190" s="257"/>
      <c r="PSY190" s="257"/>
      <c r="PSZ190" s="257"/>
      <c r="PTA190" s="257"/>
      <c r="PTB190" s="257"/>
      <c r="PTC190" s="257"/>
      <c r="PTD190" s="257"/>
      <c r="PTE190" s="257"/>
      <c r="PTF190" s="257"/>
      <c r="PTG190" s="257"/>
      <c r="PTH190" s="257"/>
      <c r="PTI190" s="257"/>
      <c r="PTJ190" s="257"/>
      <c r="PTK190" s="257"/>
      <c r="PTL190" s="257"/>
      <c r="PTM190" s="257"/>
      <c r="PTN190" s="257"/>
      <c r="PTO190" s="257"/>
      <c r="PTP190" s="257"/>
      <c r="PTQ190" s="257"/>
      <c r="PTR190" s="257"/>
      <c r="PTS190" s="257"/>
      <c r="PTT190" s="257"/>
      <c r="PTU190" s="257"/>
      <c r="PTV190" s="257"/>
      <c r="PTW190" s="257"/>
      <c r="PTX190" s="257"/>
      <c r="PTY190" s="257"/>
      <c r="PTZ190" s="257"/>
      <c r="PUA190" s="257"/>
      <c r="PUB190" s="257"/>
      <c r="PUC190" s="257"/>
      <c r="PUD190" s="257"/>
      <c r="PUE190" s="257"/>
      <c r="PUF190" s="257"/>
      <c r="PUG190" s="257"/>
      <c r="PUH190" s="257"/>
      <c r="PUI190" s="257"/>
      <c r="PUJ190" s="257"/>
      <c r="PUK190" s="257"/>
      <c r="PUL190" s="257"/>
      <c r="PUM190" s="257"/>
      <c r="PUN190" s="257"/>
      <c r="PUO190" s="257"/>
      <c r="PUP190" s="257"/>
      <c r="PUQ190" s="257"/>
      <c r="PUR190" s="257"/>
      <c r="PUS190" s="257"/>
      <c r="PUT190" s="257"/>
      <c r="PUU190" s="257"/>
      <c r="PUV190" s="257"/>
      <c r="PUW190" s="257"/>
      <c r="PUX190" s="257"/>
      <c r="PUY190" s="257"/>
      <c r="PUZ190" s="257"/>
      <c r="PVA190" s="257"/>
      <c r="PVB190" s="257"/>
      <c r="PVC190" s="257"/>
      <c r="PVD190" s="257"/>
      <c r="PVE190" s="257"/>
      <c r="PVF190" s="257"/>
      <c r="PVG190" s="257"/>
      <c r="PVH190" s="257"/>
      <c r="PVI190" s="257"/>
      <c r="PVJ190" s="257"/>
      <c r="PVK190" s="257"/>
      <c r="PVL190" s="257"/>
      <c r="PVM190" s="257"/>
      <c r="PVN190" s="257"/>
      <c r="PVO190" s="257"/>
      <c r="PVP190" s="257"/>
      <c r="PVQ190" s="257"/>
      <c r="PVR190" s="257"/>
      <c r="PVS190" s="257"/>
      <c r="PVT190" s="257"/>
      <c r="PVU190" s="257"/>
      <c r="PVV190" s="257"/>
      <c r="PVW190" s="257"/>
      <c r="PVX190" s="257"/>
      <c r="PVY190" s="257"/>
      <c r="PVZ190" s="257"/>
      <c r="PWA190" s="257"/>
      <c r="PWB190" s="257"/>
      <c r="PWC190" s="257"/>
      <c r="PWD190" s="257"/>
      <c r="PWE190" s="257"/>
      <c r="PWF190" s="257"/>
      <c r="PWG190" s="257"/>
      <c r="PWH190" s="257"/>
      <c r="PWI190" s="257"/>
      <c r="PWJ190" s="257"/>
      <c r="PWK190" s="257"/>
      <c r="PWL190" s="257"/>
      <c r="PWM190" s="257"/>
      <c r="PWN190" s="257"/>
      <c r="PWO190" s="257"/>
      <c r="PWP190" s="257"/>
      <c r="PWQ190" s="257"/>
      <c r="PWR190" s="257"/>
      <c r="PWS190" s="257"/>
      <c r="PWT190" s="257"/>
      <c r="PWU190" s="257"/>
      <c r="PWV190" s="257"/>
      <c r="PWW190" s="257"/>
      <c r="PWX190" s="257"/>
      <c r="PWY190" s="257"/>
      <c r="PWZ190" s="257"/>
      <c r="PXA190" s="257"/>
      <c r="PXB190" s="257"/>
      <c r="PXC190" s="257"/>
      <c r="PXD190" s="257"/>
      <c r="PXE190" s="257"/>
      <c r="PXF190" s="257"/>
      <c r="PXG190" s="257"/>
      <c r="PXH190" s="257"/>
      <c r="PXI190" s="257"/>
      <c r="PXJ190" s="257"/>
      <c r="PXK190" s="257"/>
      <c r="PXL190" s="257"/>
      <c r="PXM190" s="257"/>
      <c r="PXN190" s="257"/>
      <c r="PXO190" s="257"/>
      <c r="PXP190" s="257"/>
      <c r="PXQ190" s="257"/>
      <c r="PXR190" s="257"/>
      <c r="PXS190" s="257"/>
      <c r="PXT190" s="257"/>
      <c r="PXU190" s="257"/>
      <c r="PXV190" s="257"/>
      <c r="PXW190" s="257"/>
      <c r="PXX190" s="257"/>
      <c r="PXY190" s="257"/>
      <c r="PXZ190" s="257"/>
      <c r="PYA190" s="257"/>
      <c r="PYB190" s="257"/>
      <c r="PYC190" s="257"/>
      <c r="PYD190" s="257"/>
      <c r="PYE190" s="257"/>
      <c r="PYF190" s="257"/>
      <c r="PYG190" s="257"/>
      <c r="PYH190" s="257"/>
      <c r="PYI190" s="257"/>
      <c r="PYJ190" s="257"/>
      <c r="PYK190" s="257"/>
      <c r="PYL190" s="257"/>
      <c r="PYM190" s="257"/>
      <c r="PYN190" s="257"/>
      <c r="PYO190" s="257"/>
      <c r="PYP190" s="257"/>
      <c r="PYQ190" s="257"/>
      <c r="PYR190" s="257"/>
      <c r="PYS190" s="257"/>
      <c r="PYT190" s="257"/>
      <c r="PYU190" s="257"/>
      <c r="PYV190" s="257"/>
      <c r="PYW190" s="257"/>
      <c r="PYX190" s="257"/>
      <c r="PYY190" s="257"/>
      <c r="PYZ190" s="257"/>
      <c r="PZA190" s="257"/>
      <c r="PZB190" s="257"/>
      <c r="PZC190" s="257"/>
      <c r="PZD190" s="257"/>
      <c r="PZE190" s="257"/>
      <c r="PZF190" s="257"/>
      <c r="PZG190" s="257"/>
      <c r="PZH190" s="257"/>
      <c r="PZI190" s="257"/>
      <c r="PZJ190" s="257"/>
      <c r="PZK190" s="257"/>
      <c r="PZL190" s="257"/>
      <c r="PZM190" s="257"/>
      <c r="PZN190" s="257"/>
      <c r="PZO190" s="257"/>
      <c r="PZP190" s="257"/>
      <c r="PZQ190" s="257"/>
      <c r="PZR190" s="257"/>
      <c r="PZS190" s="257"/>
      <c r="PZT190" s="257"/>
      <c r="PZU190" s="257"/>
      <c r="PZV190" s="257"/>
      <c r="PZW190" s="257"/>
      <c r="PZX190" s="257"/>
      <c r="PZY190" s="257"/>
      <c r="PZZ190" s="257"/>
      <c r="QAA190" s="257"/>
      <c r="QAB190" s="257"/>
      <c r="QAC190" s="257"/>
      <c r="QAD190" s="257"/>
      <c r="QAE190" s="257"/>
      <c r="QAF190" s="257"/>
      <c r="QAG190" s="257"/>
      <c r="QAH190" s="257"/>
      <c r="QAI190" s="257"/>
      <c r="QAJ190" s="257"/>
      <c r="QAK190" s="257"/>
      <c r="QAL190" s="257"/>
      <c r="QAM190" s="257"/>
      <c r="QAN190" s="257"/>
      <c r="QAO190" s="257"/>
      <c r="QAP190" s="257"/>
      <c r="QAQ190" s="257"/>
      <c r="QAR190" s="257"/>
      <c r="QAS190" s="257"/>
      <c r="QAT190" s="257"/>
      <c r="QAU190" s="257"/>
      <c r="QAV190" s="257"/>
      <c r="QAW190" s="257"/>
      <c r="QAX190" s="257"/>
      <c r="QAY190" s="257"/>
      <c r="QAZ190" s="257"/>
      <c r="QBA190" s="257"/>
      <c r="QBB190" s="257"/>
      <c r="QBC190" s="257"/>
      <c r="QBD190" s="257"/>
      <c r="QBE190" s="257"/>
      <c r="QBF190" s="257"/>
      <c r="QBG190" s="257"/>
      <c r="QBH190" s="257"/>
      <c r="QBI190" s="257"/>
      <c r="QBJ190" s="257"/>
      <c r="QBK190" s="257"/>
      <c r="QBL190" s="257"/>
      <c r="QBM190" s="257"/>
      <c r="QBN190" s="257"/>
      <c r="QBO190" s="257"/>
      <c r="QBP190" s="257"/>
      <c r="QBQ190" s="257"/>
      <c r="QBR190" s="257"/>
      <c r="QBS190" s="257"/>
      <c r="QBT190" s="257"/>
      <c r="QBU190" s="257"/>
      <c r="QBV190" s="257"/>
      <c r="QBW190" s="257"/>
      <c r="QBX190" s="257"/>
      <c r="QBY190" s="257"/>
      <c r="QBZ190" s="257"/>
      <c r="QCA190" s="257"/>
      <c r="QCB190" s="257"/>
      <c r="QCC190" s="257"/>
      <c r="QCD190" s="257"/>
      <c r="QCE190" s="257"/>
      <c r="QCF190" s="257"/>
      <c r="QCG190" s="257"/>
      <c r="QCH190" s="257"/>
      <c r="QCI190" s="257"/>
      <c r="QCJ190" s="257"/>
      <c r="QCK190" s="257"/>
      <c r="QCL190" s="257"/>
      <c r="QCM190" s="257"/>
      <c r="QCN190" s="257"/>
      <c r="QCO190" s="257"/>
      <c r="QCP190" s="257"/>
      <c r="QCQ190" s="257"/>
      <c r="QCR190" s="257"/>
      <c r="QCS190" s="257"/>
      <c r="QCT190" s="257"/>
      <c r="QCU190" s="257"/>
      <c r="QCV190" s="257"/>
      <c r="QCW190" s="257"/>
      <c r="QCX190" s="257"/>
      <c r="QCY190" s="257"/>
      <c r="QCZ190" s="257"/>
      <c r="QDA190" s="257"/>
      <c r="QDB190" s="257"/>
      <c r="QDC190" s="257"/>
      <c r="QDD190" s="257"/>
      <c r="QDE190" s="257"/>
      <c r="QDF190" s="257"/>
      <c r="QDG190" s="257"/>
      <c r="QDH190" s="257"/>
      <c r="QDI190" s="257"/>
      <c r="QDJ190" s="257"/>
      <c r="QDK190" s="257"/>
      <c r="QDL190" s="257"/>
      <c r="QDM190" s="257"/>
      <c r="QDN190" s="257"/>
      <c r="QDO190" s="257"/>
      <c r="QDP190" s="257"/>
      <c r="QDQ190" s="257"/>
      <c r="QDR190" s="257"/>
      <c r="QDS190" s="257"/>
      <c r="QDT190" s="257"/>
      <c r="QDU190" s="257"/>
      <c r="QDV190" s="257"/>
      <c r="QDW190" s="257"/>
      <c r="QDX190" s="257"/>
      <c r="QDY190" s="257"/>
      <c r="QDZ190" s="257"/>
      <c r="QEA190" s="257"/>
      <c r="QEB190" s="257"/>
      <c r="QEC190" s="257"/>
      <c r="QED190" s="257"/>
      <c r="QEE190" s="257"/>
      <c r="QEF190" s="257"/>
      <c r="QEG190" s="257"/>
      <c r="QEH190" s="257"/>
      <c r="QEI190" s="257"/>
      <c r="QEJ190" s="257"/>
      <c r="QEK190" s="257"/>
      <c r="QEL190" s="257"/>
      <c r="QEM190" s="257"/>
      <c r="QEN190" s="257"/>
      <c r="QEO190" s="257"/>
      <c r="QEP190" s="257"/>
      <c r="QEQ190" s="257"/>
      <c r="QER190" s="257"/>
      <c r="QES190" s="257"/>
      <c r="QET190" s="257"/>
      <c r="QEU190" s="257"/>
      <c r="QEV190" s="257"/>
      <c r="QEW190" s="257"/>
      <c r="QEX190" s="257"/>
      <c r="QEY190" s="257"/>
      <c r="QEZ190" s="257"/>
      <c r="QFA190" s="257"/>
      <c r="QFB190" s="257"/>
      <c r="QFC190" s="257"/>
      <c r="QFD190" s="257"/>
      <c r="QFE190" s="257"/>
      <c r="QFF190" s="257"/>
      <c r="QFG190" s="257"/>
      <c r="QFH190" s="257"/>
      <c r="QFI190" s="257"/>
      <c r="QFJ190" s="257"/>
      <c r="QFK190" s="257"/>
      <c r="QFL190" s="257"/>
      <c r="QFM190" s="257"/>
      <c r="QFN190" s="257"/>
      <c r="QFO190" s="257"/>
      <c r="QFP190" s="257"/>
      <c r="QFQ190" s="257"/>
      <c r="QFR190" s="257"/>
      <c r="QFS190" s="257"/>
      <c r="QFT190" s="257"/>
      <c r="QFU190" s="257"/>
      <c r="QFV190" s="257"/>
      <c r="QFW190" s="257"/>
      <c r="QFX190" s="257"/>
      <c r="QFY190" s="257"/>
      <c r="QFZ190" s="257"/>
      <c r="QGA190" s="257"/>
      <c r="QGB190" s="257"/>
      <c r="QGC190" s="257"/>
      <c r="QGD190" s="257"/>
      <c r="QGE190" s="257"/>
      <c r="QGF190" s="257"/>
      <c r="QGG190" s="257"/>
      <c r="QGH190" s="257"/>
      <c r="QGI190" s="257"/>
      <c r="QGJ190" s="257"/>
      <c r="QGK190" s="257"/>
      <c r="QGL190" s="257"/>
      <c r="QGM190" s="257"/>
      <c r="QGN190" s="257"/>
      <c r="QGO190" s="257"/>
      <c r="QGP190" s="257"/>
      <c r="QGQ190" s="257"/>
      <c r="QGR190" s="257"/>
      <c r="QGS190" s="257"/>
      <c r="QGT190" s="257"/>
      <c r="QGU190" s="257"/>
      <c r="QGV190" s="257"/>
      <c r="QGW190" s="257"/>
      <c r="QGX190" s="257"/>
      <c r="QGY190" s="257"/>
      <c r="QGZ190" s="257"/>
      <c r="QHA190" s="257"/>
      <c r="QHB190" s="257"/>
      <c r="QHC190" s="257"/>
      <c r="QHD190" s="257"/>
      <c r="QHE190" s="257"/>
      <c r="QHF190" s="257"/>
      <c r="QHG190" s="257"/>
      <c r="QHH190" s="257"/>
      <c r="QHI190" s="257"/>
      <c r="QHJ190" s="257"/>
      <c r="QHK190" s="257"/>
      <c r="QHL190" s="257"/>
      <c r="QHM190" s="257"/>
      <c r="QHN190" s="257"/>
      <c r="QHO190" s="257"/>
      <c r="QHP190" s="257"/>
      <c r="QHQ190" s="257"/>
      <c r="QHR190" s="257"/>
      <c r="QHS190" s="257"/>
      <c r="QHT190" s="257"/>
      <c r="QHU190" s="257"/>
      <c r="QHV190" s="257"/>
      <c r="QHW190" s="257"/>
      <c r="QHX190" s="257"/>
      <c r="QHY190" s="257"/>
      <c r="QHZ190" s="257"/>
      <c r="QIA190" s="257"/>
      <c r="QIB190" s="257"/>
      <c r="QIC190" s="257"/>
      <c r="QID190" s="257"/>
      <c r="QIE190" s="257"/>
      <c r="QIF190" s="257"/>
      <c r="QIG190" s="257"/>
      <c r="QIH190" s="257"/>
      <c r="QII190" s="257"/>
      <c r="QIJ190" s="257"/>
      <c r="QIK190" s="257"/>
      <c r="QIL190" s="257"/>
      <c r="QIM190" s="257"/>
      <c r="QIN190" s="257"/>
      <c r="QIO190" s="257"/>
      <c r="QIP190" s="257"/>
      <c r="QIQ190" s="257"/>
      <c r="QIR190" s="257"/>
      <c r="QIS190" s="257"/>
      <c r="QIT190" s="257"/>
      <c r="QIU190" s="257"/>
      <c r="QIV190" s="257"/>
      <c r="QIW190" s="257"/>
      <c r="QIX190" s="257"/>
      <c r="QIY190" s="257"/>
      <c r="QIZ190" s="257"/>
      <c r="QJA190" s="257"/>
      <c r="QJB190" s="257"/>
      <c r="QJC190" s="257"/>
      <c r="QJD190" s="257"/>
      <c r="QJE190" s="257"/>
      <c r="QJF190" s="257"/>
      <c r="QJG190" s="257"/>
      <c r="QJH190" s="257"/>
      <c r="QJI190" s="257"/>
      <c r="QJJ190" s="257"/>
      <c r="QJK190" s="257"/>
      <c r="QJL190" s="257"/>
      <c r="QJM190" s="257"/>
      <c r="QJN190" s="257"/>
      <c r="QJO190" s="257"/>
      <c r="QJP190" s="257"/>
      <c r="QJQ190" s="257"/>
      <c r="QJR190" s="257"/>
      <c r="QJS190" s="257"/>
      <c r="QJT190" s="257"/>
      <c r="QJU190" s="257"/>
      <c r="QJV190" s="257"/>
      <c r="QJW190" s="257"/>
      <c r="QJX190" s="257"/>
      <c r="QJY190" s="257"/>
      <c r="QJZ190" s="257"/>
      <c r="QKA190" s="257"/>
      <c r="QKB190" s="257"/>
      <c r="QKC190" s="257"/>
      <c r="QKD190" s="257"/>
      <c r="QKE190" s="257"/>
      <c r="QKF190" s="257"/>
      <c r="QKG190" s="257"/>
      <c r="QKH190" s="257"/>
      <c r="QKI190" s="257"/>
      <c r="QKJ190" s="257"/>
      <c r="QKK190" s="257"/>
      <c r="QKL190" s="257"/>
      <c r="QKM190" s="257"/>
      <c r="QKN190" s="257"/>
      <c r="QKO190" s="257"/>
      <c r="QKP190" s="257"/>
      <c r="QKQ190" s="257"/>
      <c r="QKR190" s="257"/>
      <c r="QKS190" s="257"/>
      <c r="QKT190" s="257"/>
      <c r="QKU190" s="257"/>
      <c r="QKV190" s="257"/>
      <c r="QKW190" s="257"/>
      <c r="QKX190" s="257"/>
      <c r="QKY190" s="257"/>
      <c r="QKZ190" s="257"/>
      <c r="QLA190" s="257"/>
      <c r="QLB190" s="257"/>
      <c r="QLC190" s="257"/>
      <c r="QLD190" s="257"/>
      <c r="QLE190" s="257"/>
      <c r="QLF190" s="257"/>
      <c r="QLG190" s="257"/>
      <c r="QLH190" s="257"/>
      <c r="QLI190" s="257"/>
      <c r="QLJ190" s="257"/>
      <c r="QLK190" s="257"/>
      <c r="QLL190" s="257"/>
      <c r="QLM190" s="257"/>
      <c r="QLN190" s="257"/>
      <c r="QLO190" s="257"/>
      <c r="QLP190" s="257"/>
      <c r="QLQ190" s="257"/>
      <c r="QLR190" s="257"/>
      <c r="QLS190" s="257"/>
      <c r="QLT190" s="257"/>
      <c r="QLU190" s="257"/>
      <c r="QLV190" s="257"/>
      <c r="QLW190" s="257"/>
      <c r="QLX190" s="257"/>
      <c r="QLY190" s="257"/>
      <c r="QLZ190" s="257"/>
      <c r="QMA190" s="257"/>
      <c r="QMB190" s="257"/>
      <c r="QMC190" s="257"/>
      <c r="QMD190" s="257"/>
      <c r="QME190" s="257"/>
      <c r="QMF190" s="257"/>
      <c r="QMG190" s="257"/>
      <c r="QMH190" s="257"/>
      <c r="QMI190" s="257"/>
      <c r="QMJ190" s="257"/>
      <c r="QMK190" s="257"/>
      <c r="QML190" s="257"/>
      <c r="QMM190" s="257"/>
      <c r="QMN190" s="257"/>
      <c r="QMO190" s="257"/>
      <c r="QMP190" s="257"/>
      <c r="QMQ190" s="257"/>
      <c r="QMR190" s="257"/>
      <c r="QMS190" s="257"/>
      <c r="QMT190" s="257"/>
      <c r="QMU190" s="257"/>
      <c r="QMV190" s="257"/>
      <c r="QMW190" s="257"/>
      <c r="QMX190" s="257"/>
      <c r="QMY190" s="257"/>
      <c r="QMZ190" s="257"/>
      <c r="QNA190" s="257"/>
      <c r="QNB190" s="257"/>
      <c r="QNC190" s="257"/>
      <c r="QND190" s="257"/>
      <c r="QNE190" s="257"/>
      <c r="QNF190" s="257"/>
      <c r="QNG190" s="257"/>
      <c r="QNH190" s="257"/>
      <c r="QNI190" s="257"/>
      <c r="QNJ190" s="257"/>
      <c r="QNK190" s="257"/>
      <c r="QNL190" s="257"/>
      <c r="QNM190" s="257"/>
      <c r="QNN190" s="257"/>
      <c r="QNO190" s="257"/>
      <c r="QNP190" s="257"/>
      <c r="QNQ190" s="257"/>
      <c r="QNR190" s="257"/>
      <c r="QNS190" s="257"/>
      <c r="QNT190" s="257"/>
      <c r="QNU190" s="257"/>
      <c r="QNV190" s="257"/>
      <c r="QNW190" s="257"/>
      <c r="QNX190" s="257"/>
      <c r="QNY190" s="257"/>
      <c r="QNZ190" s="257"/>
      <c r="QOA190" s="257"/>
      <c r="QOB190" s="257"/>
      <c r="QOC190" s="257"/>
      <c r="QOD190" s="257"/>
      <c r="QOE190" s="257"/>
      <c r="QOF190" s="257"/>
      <c r="QOG190" s="257"/>
      <c r="QOH190" s="257"/>
      <c r="QOI190" s="257"/>
      <c r="QOJ190" s="257"/>
      <c r="QOK190" s="257"/>
      <c r="QOL190" s="257"/>
      <c r="QOM190" s="257"/>
      <c r="QON190" s="257"/>
      <c r="QOO190" s="257"/>
      <c r="QOP190" s="257"/>
      <c r="QOQ190" s="257"/>
      <c r="QOR190" s="257"/>
      <c r="QOS190" s="257"/>
      <c r="QOT190" s="257"/>
      <c r="QOU190" s="257"/>
      <c r="QOV190" s="257"/>
      <c r="QOW190" s="257"/>
      <c r="QOX190" s="257"/>
      <c r="QOY190" s="257"/>
      <c r="QOZ190" s="257"/>
      <c r="QPA190" s="257"/>
      <c r="QPB190" s="257"/>
      <c r="QPC190" s="257"/>
      <c r="QPD190" s="257"/>
      <c r="QPE190" s="257"/>
      <c r="QPF190" s="257"/>
      <c r="QPG190" s="257"/>
      <c r="QPH190" s="257"/>
      <c r="QPI190" s="257"/>
      <c r="QPJ190" s="257"/>
      <c r="QPK190" s="257"/>
      <c r="QPL190" s="257"/>
      <c r="QPM190" s="257"/>
      <c r="QPN190" s="257"/>
      <c r="QPO190" s="257"/>
      <c r="QPP190" s="257"/>
      <c r="QPQ190" s="257"/>
      <c r="QPR190" s="257"/>
      <c r="QPS190" s="257"/>
      <c r="QPT190" s="257"/>
      <c r="QPU190" s="257"/>
      <c r="QPV190" s="257"/>
      <c r="QPW190" s="257"/>
      <c r="QPX190" s="257"/>
      <c r="QPY190" s="257"/>
      <c r="QPZ190" s="257"/>
      <c r="QQA190" s="257"/>
      <c r="QQB190" s="257"/>
      <c r="QQC190" s="257"/>
      <c r="QQD190" s="257"/>
      <c r="QQE190" s="257"/>
      <c r="QQF190" s="257"/>
      <c r="QQG190" s="257"/>
      <c r="QQH190" s="257"/>
      <c r="QQI190" s="257"/>
      <c r="QQJ190" s="257"/>
      <c r="QQK190" s="257"/>
      <c r="QQL190" s="257"/>
      <c r="QQM190" s="257"/>
      <c r="QQN190" s="257"/>
      <c r="QQO190" s="257"/>
      <c r="QQP190" s="257"/>
      <c r="QQQ190" s="257"/>
      <c r="QQR190" s="257"/>
      <c r="QQS190" s="257"/>
      <c r="QQT190" s="257"/>
      <c r="QQU190" s="257"/>
      <c r="QQV190" s="257"/>
      <c r="QQW190" s="257"/>
      <c r="QQX190" s="257"/>
      <c r="QQY190" s="257"/>
      <c r="QQZ190" s="257"/>
      <c r="QRA190" s="257"/>
      <c r="QRB190" s="257"/>
      <c r="QRC190" s="257"/>
      <c r="QRD190" s="257"/>
      <c r="QRE190" s="257"/>
      <c r="QRF190" s="257"/>
      <c r="QRG190" s="257"/>
      <c r="QRH190" s="257"/>
      <c r="QRI190" s="257"/>
      <c r="QRJ190" s="257"/>
      <c r="QRK190" s="257"/>
      <c r="QRL190" s="257"/>
      <c r="QRM190" s="257"/>
      <c r="QRN190" s="257"/>
      <c r="QRO190" s="257"/>
      <c r="QRP190" s="257"/>
      <c r="QRQ190" s="257"/>
      <c r="QRR190" s="257"/>
      <c r="QRS190" s="257"/>
      <c r="QRT190" s="257"/>
      <c r="QRU190" s="257"/>
      <c r="QRV190" s="257"/>
      <c r="QRW190" s="257"/>
      <c r="QRX190" s="257"/>
      <c r="QRY190" s="257"/>
      <c r="QRZ190" s="257"/>
      <c r="QSA190" s="257"/>
      <c r="QSB190" s="257"/>
      <c r="QSC190" s="257"/>
      <c r="QSD190" s="257"/>
      <c r="QSE190" s="257"/>
      <c r="QSF190" s="257"/>
      <c r="QSG190" s="257"/>
      <c r="QSH190" s="257"/>
      <c r="QSI190" s="257"/>
      <c r="QSJ190" s="257"/>
      <c r="QSK190" s="257"/>
      <c r="QSL190" s="257"/>
      <c r="QSM190" s="257"/>
      <c r="QSN190" s="257"/>
      <c r="QSO190" s="257"/>
      <c r="QSP190" s="257"/>
      <c r="QSQ190" s="257"/>
      <c r="QSR190" s="257"/>
      <c r="QSS190" s="257"/>
      <c r="QST190" s="257"/>
      <c r="QSU190" s="257"/>
      <c r="QSV190" s="257"/>
      <c r="QSW190" s="257"/>
      <c r="QSX190" s="257"/>
      <c r="QSY190" s="257"/>
      <c r="QSZ190" s="257"/>
      <c r="QTA190" s="257"/>
      <c r="QTB190" s="257"/>
      <c r="QTC190" s="257"/>
      <c r="QTD190" s="257"/>
      <c r="QTE190" s="257"/>
      <c r="QTF190" s="257"/>
      <c r="QTG190" s="257"/>
      <c r="QTH190" s="257"/>
      <c r="QTI190" s="257"/>
      <c r="QTJ190" s="257"/>
      <c r="QTK190" s="257"/>
      <c r="QTL190" s="257"/>
      <c r="QTM190" s="257"/>
      <c r="QTN190" s="257"/>
      <c r="QTO190" s="257"/>
      <c r="QTP190" s="257"/>
      <c r="QTQ190" s="257"/>
      <c r="QTR190" s="257"/>
      <c r="QTS190" s="257"/>
      <c r="QTT190" s="257"/>
      <c r="QTU190" s="257"/>
      <c r="QTV190" s="257"/>
      <c r="QTW190" s="257"/>
      <c r="QTX190" s="257"/>
      <c r="QTY190" s="257"/>
      <c r="QTZ190" s="257"/>
      <c r="QUA190" s="257"/>
      <c r="QUB190" s="257"/>
      <c r="QUC190" s="257"/>
      <c r="QUD190" s="257"/>
      <c r="QUE190" s="257"/>
      <c r="QUF190" s="257"/>
      <c r="QUG190" s="257"/>
      <c r="QUH190" s="257"/>
      <c r="QUI190" s="257"/>
      <c r="QUJ190" s="257"/>
      <c r="QUK190" s="257"/>
      <c r="QUL190" s="257"/>
      <c r="QUM190" s="257"/>
      <c r="QUN190" s="257"/>
      <c r="QUO190" s="257"/>
      <c r="QUP190" s="257"/>
      <c r="QUQ190" s="257"/>
      <c r="QUR190" s="257"/>
      <c r="QUS190" s="257"/>
      <c r="QUT190" s="257"/>
      <c r="QUU190" s="257"/>
      <c r="QUV190" s="257"/>
      <c r="QUW190" s="257"/>
      <c r="QUX190" s="257"/>
      <c r="QUY190" s="257"/>
      <c r="QUZ190" s="257"/>
      <c r="QVA190" s="257"/>
      <c r="QVB190" s="257"/>
      <c r="QVC190" s="257"/>
      <c r="QVD190" s="257"/>
      <c r="QVE190" s="257"/>
      <c r="QVF190" s="257"/>
      <c r="QVG190" s="257"/>
      <c r="QVH190" s="257"/>
      <c r="QVI190" s="257"/>
      <c r="QVJ190" s="257"/>
      <c r="QVK190" s="257"/>
      <c r="QVL190" s="257"/>
      <c r="QVM190" s="257"/>
      <c r="QVN190" s="257"/>
      <c r="QVO190" s="257"/>
      <c r="QVP190" s="257"/>
      <c r="QVQ190" s="257"/>
      <c r="QVR190" s="257"/>
      <c r="QVS190" s="257"/>
      <c r="QVT190" s="257"/>
      <c r="QVU190" s="257"/>
      <c r="QVV190" s="257"/>
      <c r="QVW190" s="257"/>
      <c r="QVX190" s="257"/>
      <c r="QVY190" s="257"/>
      <c r="QVZ190" s="257"/>
      <c r="QWA190" s="257"/>
      <c r="QWB190" s="257"/>
      <c r="QWC190" s="257"/>
      <c r="QWD190" s="257"/>
      <c r="QWE190" s="257"/>
      <c r="QWF190" s="257"/>
      <c r="QWG190" s="257"/>
      <c r="QWH190" s="257"/>
      <c r="QWI190" s="257"/>
      <c r="QWJ190" s="257"/>
      <c r="QWK190" s="257"/>
      <c r="QWL190" s="257"/>
      <c r="QWM190" s="257"/>
      <c r="QWN190" s="257"/>
      <c r="QWO190" s="257"/>
      <c r="QWP190" s="257"/>
      <c r="QWQ190" s="257"/>
      <c r="QWR190" s="257"/>
      <c r="QWS190" s="257"/>
      <c r="QWT190" s="257"/>
      <c r="QWU190" s="257"/>
      <c r="QWV190" s="257"/>
      <c r="QWW190" s="257"/>
      <c r="QWX190" s="257"/>
      <c r="QWY190" s="257"/>
      <c r="QWZ190" s="257"/>
      <c r="QXA190" s="257"/>
      <c r="QXB190" s="257"/>
      <c r="QXC190" s="257"/>
      <c r="QXD190" s="257"/>
      <c r="QXE190" s="257"/>
      <c r="QXF190" s="257"/>
      <c r="QXG190" s="257"/>
      <c r="QXH190" s="257"/>
      <c r="QXI190" s="257"/>
      <c r="QXJ190" s="257"/>
      <c r="QXK190" s="257"/>
      <c r="QXL190" s="257"/>
      <c r="QXM190" s="257"/>
      <c r="QXN190" s="257"/>
      <c r="QXO190" s="257"/>
      <c r="QXP190" s="257"/>
      <c r="QXQ190" s="257"/>
      <c r="QXR190" s="257"/>
      <c r="QXS190" s="257"/>
      <c r="QXT190" s="257"/>
      <c r="QXU190" s="257"/>
      <c r="QXV190" s="257"/>
      <c r="QXW190" s="257"/>
      <c r="QXX190" s="257"/>
      <c r="QXY190" s="257"/>
      <c r="QXZ190" s="257"/>
      <c r="QYA190" s="257"/>
      <c r="QYB190" s="257"/>
      <c r="QYC190" s="257"/>
      <c r="QYD190" s="257"/>
      <c r="QYE190" s="257"/>
      <c r="QYF190" s="257"/>
      <c r="QYG190" s="257"/>
      <c r="QYH190" s="257"/>
      <c r="QYI190" s="257"/>
      <c r="QYJ190" s="257"/>
      <c r="QYK190" s="257"/>
      <c r="QYL190" s="257"/>
      <c r="QYM190" s="257"/>
      <c r="QYN190" s="257"/>
      <c r="QYO190" s="257"/>
      <c r="QYP190" s="257"/>
      <c r="QYQ190" s="257"/>
      <c r="QYR190" s="257"/>
      <c r="QYS190" s="257"/>
      <c r="QYT190" s="257"/>
      <c r="QYU190" s="257"/>
      <c r="QYV190" s="257"/>
      <c r="QYW190" s="257"/>
      <c r="QYX190" s="257"/>
      <c r="QYY190" s="257"/>
      <c r="QYZ190" s="257"/>
      <c r="QZA190" s="257"/>
      <c r="QZB190" s="257"/>
      <c r="QZC190" s="257"/>
      <c r="QZD190" s="257"/>
      <c r="QZE190" s="257"/>
      <c r="QZF190" s="257"/>
      <c r="QZG190" s="257"/>
      <c r="QZH190" s="257"/>
      <c r="QZI190" s="257"/>
      <c r="QZJ190" s="257"/>
      <c r="QZK190" s="257"/>
      <c r="QZL190" s="257"/>
      <c r="QZM190" s="257"/>
      <c r="QZN190" s="257"/>
      <c r="QZO190" s="257"/>
      <c r="QZP190" s="257"/>
      <c r="QZQ190" s="257"/>
      <c r="QZR190" s="257"/>
      <c r="QZS190" s="257"/>
      <c r="QZT190" s="257"/>
      <c r="QZU190" s="257"/>
      <c r="QZV190" s="257"/>
      <c r="QZW190" s="257"/>
      <c r="QZX190" s="257"/>
      <c r="QZY190" s="257"/>
      <c r="QZZ190" s="257"/>
      <c r="RAA190" s="257"/>
      <c r="RAB190" s="257"/>
      <c r="RAC190" s="257"/>
      <c r="RAD190" s="257"/>
      <c r="RAE190" s="257"/>
      <c r="RAF190" s="257"/>
      <c r="RAG190" s="257"/>
      <c r="RAH190" s="257"/>
      <c r="RAI190" s="257"/>
      <c r="RAJ190" s="257"/>
      <c r="RAK190" s="257"/>
      <c r="RAL190" s="257"/>
      <c r="RAM190" s="257"/>
      <c r="RAN190" s="257"/>
      <c r="RAO190" s="257"/>
      <c r="RAP190" s="257"/>
      <c r="RAQ190" s="257"/>
      <c r="RAR190" s="257"/>
      <c r="RAS190" s="257"/>
      <c r="RAT190" s="257"/>
      <c r="RAU190" s="257"/>
      <c r="RAV190" s="257"/>
      <c r="RAW190" s="257"/>
      <c r="RAX190" s="257"/>
      <c r="RAY190" s="257"/>
      <c r="RAZ190" s="257"/>
      <c r="RBA190" s="257"/>
      <c r="RBB190" s="257"/>
      <c r="RBC190" s="257"/>
      <c r="RBD190" s="257"/>
      <c r="RBE190" s="257"/>
      <c r="RBF190" s="257"/>
      <c r="RBG190" s="257"/>
      <c r="RBH190" s="257"/>
      <c r="RBI190" s="257"/>
      <c r="RBJ190" s="257"/>
      <c r="RBK190" s="257"/>
      <c r="RBL190" s="257"/>
      <c r="RBM190" s="257"/>
      <c r="RBN190" s="257"/>
      <c r="RBO190" s="257"/>
      <c r="RBP190" s="257"/>
      <c r="RBQ190" s="257"/>
      <c r="RBR190" s="257"/>
      <c r="RBS190" s="257"/>
      <c r="RBT190" s="257"/>
      <c r="RBU190" s="257"/>
      <c r="RBV190" s="257"/>
      <c r="RBW190" s="257"/>
      <c r="RBX190" s="257"/>
      <c r="RBY190" s="257"/>
      <c r="RBZ190" s="257"/>
      <c r="RCA190" s="257"/>
      <c r="RCB190" s="257"/>
      <c r="RCC190" s="257"/>
      <c r="RCD190" s="257"/>
      <c r="RCE190" s="257"/>
      <c r="RCF190" s="257"/>
      <c r="RCG190" s="257"/>
      <c r="RCH190" s="257"/>
      <c r="RCI190" s="257"/>
      <c r="RCJ190" s="257"/>
      <c r="RCK190" s="257"/>
      <c r="RCL190" s="257"/>
      <c r="RCM190" s="257"/>
      <c r="RCN190" s="257"/>
      <c r="RCO190" s="257"/>
      <c r="RCP190" s="257"/>
      <c r="RCQ190" s="257"/>
      <c r="RCR190" s="257"/>
      <c r="RCS190" s="257"/>
      <c r="RCT190" s="257"/>
      <c r="RCU190" s="257"/>
      <c r="RCV190" s="257"/>
      <c r="RCW190" s="257"/>
      <c r="RCX190" s="257"/>
      <c r="RCY190" s="257"/>
      <c r="RCZ190" s="257"/>
      <c r="RDA190" s="257"/>
      <c r="RDB190" s="257"/>
      <c r="RDC190" s="257"/>
      <c r="RDD190" s="257"/>
      <c r="RDE190" s="257"/>
      <c r="RDF190" s="257"/>
      <c r="RDG190" s="257"/>
      <c r="RDH190" s="257"/>
      <c r="RDI190" s="257"/>
      <c r="RDJ190" s="257"/>
      <c r="RDK190" s="257"/>
      <c r="RDL190" s="257"/>
      <c r="RDM190" s="257"/>
      <c r="RDN190" s="257"/>
      <c r="RDO190" s="257"/>
      <c r="RDP190" s="257"/>
      <c r="RDQ190" s="257"/>
      <c r="RDR190" s="257"/>
      <c r="RDS190" s="257"/>
      <c r="RDT190" s="257"/>
      <c r="RDU190" s="257"/>
      <c r="RDV190" s="257"/>
      <c r="RDW190" s="257"/>
      <c r="RDX190" s="257"/>
      <c r="RDY190" s="257"/>
      <c r="RDZ190" s="257"/>
      <c r="REA190" s="257"/>
      <c r="REB190" s="257"/>
      <c r="REC190" s="257"/>
      <c r="RED190" s="257"/>
      <c r="REE190" s="257"/>
      <c r="REF190" s="257"/>
      <c r="REG190" s="257"/>
      <c r="REH190" s="257"/>
      <c r="REI190" s="257"/>
      <c r="REJ190" s="257"/>
      <c r="REK190" s="257"/>
      <c r="REL190" s="257"/>
      <c r="REM190" s="257"/>
      <c r="REN190" s="257"/>
      <c r="REO190" s="257"/>
      <c r="REP190" s="257"/>
      <c r="REQ190" s="257"/>
      <c r="RER190" s="257"/>
      <c r="RES190" s="257"/>
      <c r="RET190" s="257"/>
      <c r="REU190" s="257"/>
      <c r="REV190" s="257"/>
      <c r="REW190" s="257"/>
      <c r="REX190" s="257"/>
      <c r="REY190" s="257"/>
      <c r="REZ190" s="257"/>
      <c r="RFA190" s="257"/>
      <c r="RFB190" s="257"/>
      <c r="RFC190" s="257"/>
      <c r="RFD190" s="257"/>
      <c r="RFE190" s="257"/>
      <c r="RFF190" s="257"/>
      <c r="RFG190" s="257"/>
      <c r="RFH190" s="257"/>
      <c r="RFI190" s="257"/>
      <c r="RFJ190" s="257"/>
      <c r="RFK190" s="257"/>
      <c r="RFL190" s="257"/>
      <c r="RFM190" s="257"/>
      <c r="RFN190" s="257"/>
      <c r="RFO190" s="257"/>
      <c r="RFP190" s="257"/>
      <c r="RFQ190" s="257"/>
      <c r="RFR190" s="257"/>
      <c r="RFS190" s="257"/>
      <c r="RFT190" s="257"/>
      <c r="RFU190" s="257"/>
      <c r="RFV190" s="257"/>
      <c r="RFW190" s="257"/>
      <c r="RFX190" s="257"/>
      <c r="RFY190" s="257"/>
      <c r="RFZ190" s="257"/>
      <c r="RGA190" s="257"/>
      <c r="RGB190" s="257"/>
      <c r="RGC190" s="257"/>
      <c r="RGD190" s="257"/>
      <c r="RGE190" s="257"/>
      <c r="RGF190" s="257"/>
      <c r="RGG190" s="257"/>
      <c r="RGH190" s="257"/>
      <c r="RGI190" s="257"/>
      <c r="RGJ190" s="257"/>
      <c r="RGK190" s="257"/>
      <c r="RGL190" s="257"/>
      <c r="RGM190" s="257"/>
      <c r="RGN190" s="257"/>
      <c r="RGO190" s="257"/>
      <c r="RGP190" s="257"/>
      <c r="RGQ190" s="257"/>
      <c r="RGR190" s="257"/>
      <c r="RGS190" s="257"/>
      <c r="RGT190" s="257"/>
      <c r="RGU190" s="257"/>
      <c r="RGV190" s="257"/>
      <c r="RGW190" s="257"/>
      <c r="RGX190" s="257"/>
      <c r="RGY190" s="257"/>
      <c r="RGZ190" s="257"/>
      <c r="RHA190" s="257"/>
      <c r="RHB190" s="257"/>
      <c r="RHC190" s="257"/>
      <c r="RHD190" s="257"/>
      <c r="RHE190" s="257"/>
      <c r="RHF190" s="257"/>
      <c r="RHG190" s="257"/>
      <c r="RHH190" s="257"/>
      <c r="RHI190" s="257"/>
      <c r="RHJ190" s="257"/>
      <c r="RHK190" s="257"/>
      <c r="RHL190" s="257"/>
      <c r="RHM190" s="257"/>
      <c r="RHN190" s="257"/>
      <c r="RHO190" s="257"/>
      <c r="RHP190" s="257"/>
      <c r="RHQ190" s="257"/>
      <c r="RHR190" s="257"/>
      <c r="RHS190" s="257"/>
      <c r="RHT190" s="257"/>
      <c r="RHU190" s="257"/>
      <c r="RHV190" s="257"/>
      <c r="RHW190" s="257"/>
      <c r="RHX190" s="257"/>
      <c r="RHY190" s="257"/>
      <c r="RHZ190" s="257"/>
      <c r="RIA190" s="257"/>
      <c r="RIB190" s="257"/>
      <c r="RIC190" s="257"/>
      <c r="RID190" s="257"/>
      <c r="RIE190" s="257"/>
      <c r="RIF190" s="257"/>
      <c r="RIG190" s="257"/>
      <c r="RIH190" s="257"/>
      <c r="RII190" s="257"/>
      <c r="RIJ190" s="257"/>
      <c r="RIK190" s="257"/>
      <c r="RIL190" s="257"/>
      <c r="RIM190" s="257"/>
      <c r="RIN190" s="257"/>
      <c r="RIO190" s="257"/>
      <c r="RIP190" s="257"/>
      <c r="RIQ190" s="257"/>
      <c r="RIR190" s="257"/>
      <c r="RIS190" s="257"/>
      <c r="RIT190" s="257"/>
      <c r="RIU190" s="257"/>
      <c r="RIV190" s="257"/>
      <c r="RIW190" s="257"/>
      <c r="RIX190" s="257"/>
      <c r="RIY190" s="257"/>
      <c r="RIZ190" s="257"/>
      <c r="RJA190" s="257"/>
      <c r="RJB190" s="257"/>
      <c r="RJC190" s="257"/>
      <c r="RJD190" s="257"/>
      <c r="RJE190" s="257"/>
      <c r="RJF190" s="257"/>
      <c r="RJG190" s="257"/>
      <c r="RJH190" s="257"/>
      <c r="RJI190" s="257"/>
      <c r="RJJ190" s="257"/>
      <c r="RJK190" s="257"/>
      <c r="RJL190" s="257"/>
      <c r="RJM190" s="257"/>
      <c r="RJN190" s="257"/>
      <c r="RJO190" s="257"/>
      <c r="RJP190" s="257"/>
      <c r="RJQ190" s="257"/>
      <c r="RJR190" s="257"/>
      <c r="RJS190" s="257"/>
      <c r="RJT190" s="257"/>
      <c r="RJU190" s="257"/>
      <c r="RJV190" s="257"/>
      <c r="RJW190" s="257"/>
      <c r="RJX190" s="257"/>
      <c r="RJY190" s="257"/>
      <c r="RJZ190" s="257"/>
      <c r="RKA190" s="257"/>
      <c r="RKB190" s="257"/>
      <c r="RKC190" s="257"/>
      <c r="RKD190" s="257"/>
      <c r="RKE190" s="257"/>
      <c r="RKF190" s="257"/>
      <c r="RKG190" s="257"/>
      <c r="RKH190" s="257"/>
      <c r="RKI190" s="257"/>
      <c r="RKJ190" s="257"/>
      <c r="RKK190" s="257"/>
      <c r="RKL190" s="257"/>
      <c r="RKM190" s="257"/>
      <c r="RKN190" s="257"/>
      <c r="RKO190" s="257"/>
      <c r="RKP190" s="257"/>
      <c r="RKQ190" s="257"/>
      <c r="RKR190" s="257"/>
      <c r="RKS190" s="257"/>
      <c r="RKT190" s="257"/>
      <c r="RKU190" s="257"/>
      <c r="RKV190" s="257"/>
      <c r="RKW190" s="257"/>
      <c r="RKX190" s="257"/>
      <c r="RKY190" s="257"/>
      <c r="RKZ190" s="257"/>
      <c r="RLA190" s="257"/>
      <c r="RLB190" s="257"/>
      <c r="RLC190" s="257"/>
      <c r="RLD190" s="257"/>
      <c r="RLE190" s="257"/>
      <c r="RLF190" s="257"/>
      <c r="RLG190" s="257"/>
      <c r="RLH190" s="257"/>
      <c r="RLI190" s="257"/>
      <c r="RLJ190" s="257"/>
      <c r="RLK190" s="257"/>
      <c r="RLL190" s="257"/>
      <c r="RLM190" s="257"/>
      <c r="RLN190" s="257"/>
      <c r="RLO190" s="257"/>
      <c r="RLP190" s="257"/>
      <c r="RLQ190" s="257"/>
      <c r="RLR190" s="257"/>
      <c r="RLS190" s="257"/>
      <c r="RLT190" s="257"/>
      <c r="RLU190" s="257"/>
      <c r="RLV190" s="257"/>
      <c r="RLW190" s="257"/>
      <c r="RLX190" s="257"/>
      <c r="RLY190" s="257"/>
      <c r="RLZ190" s="257"/>
      <c r="RMA190" s="257"/>
      <c r="RMB190" s="257"/>
      <c r="RMC190" s="257"/>
      <c r="RMD190" s="257"/>
      <c r="RME190" s="257"/>
      <c r="RMF190" s="257"/>
      <c r="RMG190" s="257"/>
      <c r="RMH190" s="257"/>
      <c r="RMI190" s="257"/>
      <c r="RMJ190" s="257"/>
      <c r="RMK190" s="257"/>
      <c r="RML190" s="257"/>
      <c r="RMM190" s="257"/>
      <c r="RMN190" s="257"/>
      <c r="RMO190" s="257"/>
      <c r="RMP190" s="257"/>
      <c r="RMQ190" s="257"/>
      <c r="RMR190" s="257"/>
      <c r="RMS190" s="257"/>
      <c r="RMT190" s="257"/>
      <c r="RMU190" s="257"/>
      <c r="RMV190" s="257"/>
      <c r="RMW190" s="257"/>
      <c r="RMX190" s="257"/>
      <c r="RMY190" s="257"/>
      <c r="RMZ190" s="257"/>
      <c r="RNA190" s="257"/>
      <c r="RNB190" s="257"/>
      <c r="RNC190" s="257"/>
      <c r="RND190" s="257"/>
      <c r="RNE190" s="257"/>
      <c r="RNF190" s="257"/>
      <c r="RNG190" s="257"/>
      <c r="RNH190" s="257"/>
      <c r="RNI190" s="257"/>
      <c r="RNJ190" s="257"/>
      <c r="RNK190" s="257"/>
      <c r="RNL190" s="257"/>
      <c r="RNM190" s="257"/>
      <c r="RNN190" s="257"/>
      <c r="RNO190" s="257"/>
      <c r="RNP190" s="257"/>
      <c r="RNQ190" s="257"/>
      <c r="RNR190" s="257"/>
      <c r="RNS190" s="257"/>
      <c r="RNT190" s="257"/>
      <c r="RNU190" s="257"/>
      <c r="RNV190" s="257"/>
      <c r="RNW190" s="257"/>
      <c r="RNX190" s="257"/>
      <c r="RNY190" s="257"/>
      <c r="RNZ190" s="257"/>
      <c r="ROA190" s="257"/>
      <c r="ROB190" s="257"/>
      <c r="ROC190" s="257"/>
      <c r="ROD190" s="257"/>
      <c r="ROE190" s="257"/>
      <c r="ROF190" s="257"/>
      <c r="ROG190" s="257"/>
      <c r="ROH190" s="257"/>
      <c r="ROI190" s="257"/>
      <c r="ROJ190" s="257"/>
      <c r="ROK190" s="257"/>
      <c r="ROL190" s="257"/>
      <c r="ROM190" s="257"/>
      <c r="RON190" s="257"/>
      <c r="ROO190" s="257"/>
      <c r="ROP190" s="257"/>
      <c r="ROQ190" s="257"/>
      <c r="ROR190" s="257"/>
      <c r="ROS190" s="257"/>
      <c r="ROT190" s="257"/>
      <c r="ROU190" s="257"/>
      <c r="ROV190" s="257"/>
      <c r="ROW190" s="257"/>
      <c r="ROX190" s="257"/>
      <c r="ROY190" s="257"/>
      <c r="ROZ190" s="257"/>
      <c r="RPA190" s="257"/>
      <c r="RPB190" s="257"/>
      <c r="RPC190" s="257"/>
      <c r="RPD190" s="257"/>
      <c r="RPE190" s="257"/>
      <c r="RPF190" s="257"/>
      <c r="RPG190" s="257"/>
      <c r="RPH190" s="257"/>
      <c r="RPI190" s="257"/>
      <c r="RPJ190" s="257"/>
      <c r="RPK190" s="257"/>
      <c r="RPL190" s="257"/>
      <c r="RPM190" s="257"/>
      <c r="RPN190" s="257"/>
      <c r="RPO190" s="257"/>
      <c r="RPP190" s="257"/>
      <c r="RPQ190" s="257"/>
      <c r="RPR190" s="257"/>
      <c r="RPS190" s="257"/>
      <c r="RPT190" s="257"/>
      <c r="RPU190" s="257"/>
      <c r="RPV190" s="257"/>
      <c r="RPW190" s="257"/>
      <c r="RPX190" s="257"/>
      <c r="RPY190" s="257"/>
      <c r="RPZ190" s="257"/>
      <c r="RQA190" s="257"/>
      <c r="RQB190" s="257"/>
      <c r="RQC190" s="257"/>
      <c r="RQD190" s="257"/>
      <c r="RQE190" s="257"/>
      <c r="RQF190" s="257"/>
      <c r="RQG190" s="257"/>
      <c r="RQH190" s="257"/>
      <c r="RQI190" s="257"/>
      <c r="RQJ190" s="257"/>
      <c r="RQK190" s="257"/>
      <c r="RQL190" s="257"/>
      <c r="RQM190" s="257"/>
      <c r="RQN190" s="257"/>
      <c r="RQO190" s="257"/>
      <c r="RQP190" s="257"/>
      <c r="RQQ190" s="257"/>
      <c r="RQR190" s="257"/>
      <c r="RQS190" s="257"/>
      <c r="RQT190" s="257"/>
      <c r="RQU190" s="257"/>
      <c r="RQV190" s="257"/>
      <c r="RQW190" s="257"/>
      <c r="RQX190" s="257"/>
      <c r="RQY190" s="257"/>
      <c r="RQZ190" s="257"/>
      <c r="RRA190" s="257"/>
      <c r="RRB190" s="257"/>
      <c r="RRC190" s="257"/>
      <c r="RRD190" s="257"/>
      <c r="RRE190" s="257"/>
      <c r="RRF190" s="257"/>
      <c r="RRG190" s="257"/>
      <c r="RRH190" s="257"/>
      <c r="RRI190" s="257"/>
      <c r="RRJ190" s="257"/>
      <c r="RRK190" s="257"/>
      <c r="RRL190" s="257"/>
      <c r="RRM190" s="257"/>
      <c r="RRN190" s="257"/>
      <c r="RRO190" s="257"/>
      <c r="RRP190" s="257"/>
      <c r="RRQ190" s="257"/>
      <c r="RRR190" s="257"/>
      <c r="RRS190" s="257"/>
      <c r="RRT190" s="257"/>
      <c r="RRU190" s="257"/>
      <c r="RRV190" s="257"/>
      <c r="RRW190" s="257"/>
      <c r="RRX190" s="257"/>
      <c r="RRY190" s="257"/>
      <c r="RRZ190" s="257"/>
      <c r="RSA190" s="257"/>
      <c r="RSB190" s="257"/>
      <c r="RSC190" s="257"/>
      <c r="RSD190" s="257"/>
      <c r="RSE190" s="257"/>
      <c r="RSF190" s="257"/>
      <c r="RSG190" s="257"/>
      <c r="RSH190" s="257"/>
      <c r="RSI190" s="257"/>
      <c r="RSJ190" s="257"/>
      <c r="RSK190" s="257"/>
      <c r="RSL190" s="257"/>
      <c r="RSM190" s="257"/>
      <c r="RSN190" s="257"/>
      <c r="RSO190" s="257"/>
      <c r="RSP190" s="257"/>
      <c r="RSQ190" s="257"/>
      <c r="RSR190" s="257"/>
      <c r="RSS190" s="257"/>
      <c r="RST190" s="257"/>
      <c r="RSU190" s="257"/>
      <c r="RSV190" s="257"/>
      <c r="RSW190" s="257"/>
      <c r="RSX190" s="257"/>
      <c r="RSY190" s="257"/>
      <c r="RSZ190" s="257"/>
      <c r="RTA190" s="257"/>
      <c r="RTB190" s="257"/>
      <c r="RTC190" s="257"/>
      <c r="RTD190" s="257"/>
      <c r="RTE190" s="257"/>
      <c r="RTF190" s="257"/>
      <c r="RTG190" s="257"/>
      <c r="RTH190" s="257"/>
      <c r="RTI190" s="257"/>
      <c r="RTJ190" s="257"/>
      <c r="RTK190" s="257"/>
      <c r="RTL190" s="257"/>
      <c r="RTM190" s="257"/>
      <c r="RTN190" s="257"/>
      <c r="RTO190" s="257"/>
      <c r="RTP190" s="257"/>
      <c r="RTQ190" s="257"/>
      <c r="RTR190" s="257"/>
      <c r="RTS190" s="257"/>
      <c r="RTT190" s="257"/>
      <c r="RTU190" s="257"/>
      <c r="RTV190" s="257"/>
      <c r="RTW190" s="257"/>
      <c r="RTX190" s="257"/>
      <c r="RTY190" s="257"/>
      <c r="RTZ190" s="257"/>
      <c r="RUA190" s="257"/>
      <c r="RUB190" s="257"/>
      <c r="RUC190" s="257"/>
      <c r="RUD190" s="257"/>
      <c r="RUE190" s="257"/>
      <c r="RUF190" s="257"/>
      <c r="RUG190" s="257"/>
      <c r="RUH190" s="257"/>
      <c r="RUI190" s="257"/>
      <c r="RUJ190" s="257"/>
      <c r="RUK190" s="257"/>
      <c r="RUL190" s="257"/>
      <c r="RUM190" s="257"/>
      <c r="RUN190" s="257"/>
      <c r="RUO190" s="257"/>
      <c r="RUP190" s="257"/>
      <c r="RUQ190" s="257"/>
      <c r="RUR190" s="257"/>
      <c r="RUS190" s="257"/>
      <c r="RUT190" s="257"/>
      <c r="RUU190" s="257"/>
      <c r="RUV190" s="257"/>
      <c r="RUW190" s="257"/>
      <c r="RUX190" s="257"/>
      <c r="RUY190" s="257"/>
      <c r="RUZ190" s="257"/>
      <c r="RVA190" s="257"/>
      <c r="RVB190" s="257"/>
      <c r="RVC190" s="257"/>
      <c r="RVD190" s="257"/>
      <c r="RVE190" s="257"/>
      <c r="RVF190" s="257"/>
      <c r="RVG190" s="257"/>
      <c r="RVH190" s="257"/>
      <c r="RVI190" s="257"/>
      <c r="RVJ190" s="257"/>
      <c r="RVK190" s="257"/>
      <c r="RVL190" s="257"/>
      <c r="RVM190" s="257"/>
      <c r="RVN190" s="257"/>
      <c r="RVO190" s="257"/>
      <c r="RVP190" s="257"/>
      <c r="RVQ190" s="257"/>
      <c r="RVR190" s="257"/>
      <c r="RVS190" s="257"/>
      <c r="RVT190" s="257"/>
      <c r="RVU190" s="257"/>
      <c r="RVV190" s="257"/>
      <c r="RVW190" s="257"/>
      <c r="RVX190" s="257"/>
      <c r="RVY190" s="257"/>
      <c r="RVZ190" s="257"/>
      <c r="RWA190" s="257"/>
      <c r="RWB190" s="257"/>
      <c r="RWC190" s="257"/>
      <c r="RWD190" s="257"/>
      <c r="RWE190" s="257"/>
      <c r="RWF190" s="257"/>
      <c r="RWG190" s="257"/>
      <c r="RWH190" s="257"/>
      <c r="RWI190" s="257"/>
      <c r="RWJ190" s="257"/>
      <c r="RWK190" s="257"/>
      <c r="RWL190" s="257"/>
      <c r="RWM190" s="257"/>
      <c r="RWN190" s="257"/>
      <c r="RWO190" s="257"/>
      <c r="RWP190" s="257"/>
      <c r="RWQ190" s="257"/>
      <c r="RWR190" s="257"/>
      <c r="RWS190" s="257"/>
      <c r="RWT190" s="257"/>
      <c r="RWU190" s="257"/>
      <c r="RWV190" s="257"/>
      <c r="RWW190" s="257"/>
      <c r="RWX190" s="257"/>
      <c r="RWY190" s="257"/>
      <c r="RWZ190" s="257"/>
      <c r="RXA190" s="257"/>
      <c r="RXB190" s="257"/>
      <c r="RXC190" s="257"/>
      <c r="RXD190" s="257"/>
      <c r="RXE190" s="257"/>
      <c r="RXF190" s="257"/>
      <c r="RXG190" s="257"/>
      <c r="RXH190" s="257"/>
      <c r="RXI190" s="257"/>
      <c r="RXJ190" s="257"/>
      <c r="RXK190" s="257"/>
      <c r="RXL190" s="257"/>
      <c r="RXM190" s="257"/>
      <c r="RXN190" s="257"/>
      <c r="RXO190" s="257"/>
      <c r="RXP190" s="257"/>
      <c r="RXQ190" s="257"/>
      <c r="RXR190" s="257"/>
      <c r="RXS190" s="257"/>
      <c r="RXT190" s="257"/>
      <c r="RXU190" s="257"/>
      <c r="RXV190" s="257"/>
      <c r="RXW190" s="257"/>
      <c r="RXX190" s="257"/>
      <c r="RXY190" s="257"/>
      <c r="RXZ190" s="257"/>
      <c r="RYA190" s="257"/>
      <c r="RYB190" s="257"/>
      <c r="RYC190" s="257"/>
      <c r="RYD190" s="257"/>
      <c r="RYE190" s="257"/>
      <c r="RYF190" s="257"/>
      <c r="RYG190" s="257"/>
      <c r="RYH190" s="257"/>
      <c r="RYI190" s="257"/>
      <c r="RYJ190" s="257"/>
      <c r="RYK190" s="257"/>
      <c r="RYL190" s="257"/>
      <c r="RYM190" s="257"/>
      <c r="RYN190" s="257"/>
      <c r="RYO190" s="257"/>
      <c r="RYP190" s="257"/>
      <c r="RYQ190" s="257"/>
      <c r="RYR190" s="257"/>
      <c r="RYS190" s="257"/>
      <c r="RYT190" s="257"/>
      <c r="RYU190" s="257"/>
      <c r="RYV190" s="257"/>
      <c r="RYW190" s="257"/>
      <c r="RYX190" s="257"/>
      <c r="RYY190" s="257"/>
      <c r="RYZ190" s="257"/>
      <c r="RZA190" s="257"/>
      <c r="RZB190" s="257"/>
      <c r="RZC190" s="257"/>
      <c r="RZD190" s="257"/>
      <c r="RZE190" s="257"/>
      <c r="RZF190" s="257"/>
      <c r="RZG190" s="257"/>
      <c r="RZH190" s="257"/>
      <c r="RZI190" s="257"/>
      <c r="RZJ190" s="257"/>
      <c r="RZK190" s="257"/>
      <c r="RZL190" s="257"/>
      <c r="RZM190" s="257"/>
      <c r="RZN190" s="257"/>
      <c r="RZO190" s="257"/>
      <c r="RZP190" s="257"/>
      <c r="RZQ190" s="257"/>
      <c r="RZR190" s="257"/>
      <c r="RZS190" s="257"/>
      <c r="RZT190" s="257"/>
      <c r="RZU190" s="257"/>
      <c r="RZV190" s="257"/>
      <c r="RZW190" s="257"/>
      <c r="RZX190" s="257"/>
      <c r="RZY190" s="257"/>
      <c r="RZZ190" s="257"/>
      <c r="SAA190" s="257"/>
      <c r="SAB190" s="257"/>
      <c r="SAC190" s="257"/>
      <c r="SAD190" s="257"/>
      <c r="SAE190" s="257"/>
      <c r="SAF190" s="257"/>
      <c r="SAG190" s="257"/>
      <c r="SAH190" s="257"/>
      <c r="SAI190" s="257"/>
      <c r="SAJ190" s="257"/>
      <c r="SAK190" s="257"/>
      <c r="SAL190" s="257"/>
      <c r="SAM190" s="257"/>
      <c r="SAN190" s="257"/>
      <c r="SAO190" s="257"/>
      <c r="SAP190" s="257"/>
      <c r="SAQ190" s="257"/>
      <c r="SAR190" s="257"/>
      <c r="SAS190" s="257"/>
      <c r="SAT190" s="257"/>
      <c r="SAU190" s="257"/>
      <c r="SAV190" s="257"/>
      <c r="SAW190" s="257"/>
      <c r="SAX190" s="257"/>
      <c r="SAY190" s="257"/>
      <c r="SAZ190" s="257"/>
      <c r="SBA190" s="257"/>
      <c r="SBB190" s="257"/>
      <c r="SBC190" s="257"/>
      <c r="SBD190" s="257"/>
      <c r="SBE190" s="257"/>
      <c r="SBF190" s="257"/>
      <c r="SBG190" s="257"/>
      <c r="SBH190" s="257"/>
      <c r="SBI190" s="257"/>
      <c r="SBJ190" s="257"/>
      <c r="SBK190" s="257"/>
      <c r="SBL190" s="257"/>
      <c r="SBM190" s="257"/>
      <c r="SBN190" s="257"/>
      <c r="SBO190" s="257"/>
      <c r="SBP190" s="257"/>
      <c r="SBQ190" s="257"/>
      <c r="SBR190" s="257"/>
      <c r="SBS190" s="257"/>
      <c r="SBT190" s="257"/>
      <c r="SBU190" s="257"/>
      <c r="SBV190" s="257"/>
      <c r="SBW190" s="257"/>
      <c r="SBX190" s="257"/>
      <c r="SBY190" s="257"/>
      <c r="SBZ190" s="257"/>
      <c r="SCA190" s="257"/>
      <c r="SCB190" s="257"/>
      <c r="SCC190" s="257"/>
      <c r="SCD190" s="257"/>
      <c r="SCE190" s="257"/>
      <c r="SCF190" s="257"/>
      <c r="SCG190" s="257"/>
      <c r="SCH190" s="257"/>
      <c r="SCI190" s="257"/>
      <c r="SCJ190" s="257"/>
      <c r="SCK190" s="257"/>
      <c r="SCL190" s="257"/>
      <c r="SCM190" s="257"/>
      <c r="SCN190" s="257"/>
      <c r="SCO190" s="257"/>
      <c r="SCP190" s="257"/>
      <c r="SCQ190" s="257"/>
      <c r="SCR190" s="257"/>
      <c r="SCS190" s="257"/>
      <c r="SCT190" s="257"/>
      <c r="SCU190" s="257"/>
      <c r="SCV190" s="257"/>
      <c r="SCW190" s="257"/>
      <c r="SCX190" s="257"/>
      <c r="SCY190" s="257"/>
      <c r="SCZ190" s="257"/>
      <c r="SDA190" s="257"/>
      <c r="SDB190" s="257"/>
      <c r="SDC190" s="257"/>
      <c r="SDD190" s="257"/>
      <c r="SDE190" s="257"/>
      <c r="SDF190" s="257"/>
      <c r="SDG190" s="257"/>
      <c r="SDH190" s="257"/>
      <c r="SDI190" s="257"/>
      <c r="SDJ190" s="257"/>
      <c r="SDK190" s="257"/>
      <c r="SDL190" s="257"/>
      <c r="SDM190" s="257"/>
      <c r="SDN190" s="257"/>
      <c r="SDO190" s="257"/>
      <c r="SDP190" s="257"/>
      <c r="SDQ190" s="257"/>
      <c r="SDR190" s="257"/>
      <c r="SDS190" s="257"/>
      <c r="SDT190" s="257"/>
      <c r="SDU190" s="257"/>
      <c r="SDV190" s="257"/>
      <c r="SDW190" s="257"/>
      <c r="SDX190" s="257"/>
      <c r="SDY190" s="257"/>
      <c r="SDZ190" s="257"/>
      <c r="SEA190" s="257"/>
      <c r="SEB190" s="257"/>
      <c r="SEC190" s="257"/>
      <c r="SED190" s="257"/>
      <c r="SEE190" s="257"/>
      <c r="SEF190" s="257"/>
      <c r="SEG190" s="257"/>
      <c r="SEH190" s="257"/>
      <c r="SEI190" s="257"/>
      <c r="SEJ190" s="257"/>
      <c r="SEK190" s="257"/>
      <c r="SEL190" s="257"/>
      <c r="SEM190" s="257"/>
      <c r="SEN190" s="257"/>
      <c r="SEO190" s="257"/>
      <c r="SEP190" s="257"/>
      <c r="SEQ190" s="257"/>
      <c r="SER190" s="257"/>
      <c r="SES190" s="257"/>
      <c r="SET190" s="257"/>
      <c r="SEU190" s="257"/>
      <c r="SEV190" s="257"/>
      <c r="SEW190" s="257"/>
      <c r="SEX190" s="257"/>
      <c r="SEY190" s="257"/>
      <c r="SEZ190" s="257"/>
      <c r="SFA190" s="257"/>
      <c r="SFB190" s="257"/>
      <c r="SFC190" s="257"/>
      <c r="SFD190" s="257"/>
      <c r="SFE190" s="257"/>
      <c r="SFF190" s="257"/>
      <c r="SFG190" s="257"/>
      <c r="SFH190" s="257"/>
      <c r="SFI190" s="257"/>
      <c r="SFJ190" s="257"/>
      <c r="SFK190" s="257"/>
      <c r="SFL190" s="257"/>
      <c r="SFM190" s="257"/>
      <c r="SFN190" s="257"/>
      <c r="SFO190" s="257"/>
      <c r="SFP190" s="257"/>
      <c r="SFQ190" s="257"/>
      <c r="SFR190" s="257"/>
      <c r="SFS190" s="257"/>
      <c r="SFT190" s="257"/>
      <c r="SFU190" s="257"/>
      <c r="SFV190" s="257"/>
      <c r="SFW190" s="257"/>
      <c r="SFX190" s="257"/>
      <c r="SFY190" s="257"/>
      <c r="SFZ190" s="257"/>
      <c r="SGA190" s="257"/>
      <c r="SGB190" s="257"/>
      <c r="SGC190" s="257"/>
      <c r="SGD190" s="257"/>
      <c r="SGE190" s="257"/>
      <c r="SGF190" s="257"/>
      <c r="SGG190" s="257"/>
      <c r="SGH190" s="257"/>
      <c r="SGI190" s="257"/>
      <c r="SGJ190" s="257"/>
      <c r="SGK190" s="257"/>
      <c r="SGL190" s="257"/>
      <c r="SGM190" s="257"/>
      <c r="SGN190" s="257"/>
      <c r="SGO190" s="257"/>
      <c r="SGP190" s="257"/>
      <c r="SGQ190" s="257"/>
      <c r="SGR190" s="257"/>
      <c r="SGS190" s="257"/>
      <c r="SGT190" s="257"/>
      <c r="SGU190" s="257"/>
      <c r="SGV190" s="257"/>
      <c r="SGW190" s="257"/>
      <c r="SGX190" s="257"/>
      <c r="SGY190" s="257"/>
      <c r="SGZ190" s="257"/>
      <c r="SHA190" s="257"/>
      <c r="SHB190" s="257"/>
      <c r="SHC190" s="257"/>
      <c r="SHD190" s="257"/>
      <c r="SHE190" s="257"/>
      <c r="SHF190" s="257"/>
      <c r="SHG190" s="257"/>
      <c r="SHH190" s="257"/>
      <c r="SHI190" s="257"/>
      <c r="SHJ190" s="257"/>
      <c r="SHK190" s="257"/>
      <c r="SHL190" s="257"/>
      <c r="SHM190" s="257"/>
      <c r="SHN190" s="257"/>
      <c r="SHO190" s="257"/>
      <c r="SHP190" s="257"/>
      <c r="SHQ190" s="257"/>
      <c r="SHR190" s="257"/>
      <c r="SHS190" s="257"/>
      <c r="SHT190" s="257"/>
      <c r="SHU190" s="257"/>
      <c r="SHV190" s="257"/>
      <c r="SHW190" s="257"/>
      <c r="SHX190" s="257"/>
      <c r="SHY190" s="257"/>
      <c r="SHZ190" s="257"/>
      <c r="SIA190" s="257"/>
      <c r="SIB190" s="257"/>
      <c r="SIC190" s="257"/>
      <c r="SID190" s="257"/>
      <c r="SIE190" s="257"/>
      <c r="SIF190" s="257"/>
      <c r="SIG190" s="257"/>
      <c r="SIH190" s="257"/>
      <c r="SII190" s="257"/>
      <c r="SIJ190" s="257"/>
      <c r="SIK190" s="257"/>
      <c r="SIL190" s="257"/>
      <c r="SIM190" s="257"/>
      <c r="SIN190" s="257"/>
      <c r="SIO190" s="257"/>
      <c r="SIP190" s="257"/>
      <c r="SIQ190" s="257"/>
      <c r="SIR190" s="257"/>
      <c r="SIS190" s="257"/>
      <c r="SIT190" s="257"/>
      <c r="SIU190" s="257"/>
      <c r="SIV190" s="257"/>
      <c r="SIW190" s="257"/>
      <c r="SIX190" s="257"/>
      <c r="SIY190" s="257"/>
      <c r="SIZ190" s="257"/>
      <c r="SJA190" s="257"/>
      <c r="SJB190" s="257"/>
      <c r="SJC190" s="257"/>
      <c r="SJD190" s="257"/>
      <c r="SJE190" s="257"/>
      <c r="SJF190" s="257"/>
      <c r="SJG190" s="257"/>
      <c r="SJH190" s="257"/>
      <c r="SJI190" s="257"/>
      <c r="SJJ190" s="257"/>
      <c r="SJK190" s="257"/>
      <c r="SJL190" s="257"/>
      <c r="SJM190" s="257"/>
      <c r="SJN190" s="257"/>
      <c r="SJO190" s="257"/>
      <c r="SJP190" s="257"/>
      <c r="SJQ190" s="257"/>
      <c r="SJR190" s="257"/>
      <c r="SJS190" s="257"/>
      <c r="SJT190" s="257"/>
      <c r="SJU190" s="257"/>
      <c r="SJV190" s="257"/>
      <c r="SJW190" s="257"/>
      <c r="SJX190" s="257"/>
      <c r="SJY190" s="257"/>
      <c r="SJZ190" s="257"/>
      <c r="SKA190" s="257"/>
      <c r="SKB190" s="257"/>
      <c r="SKC190" s="257"/>
      <c r="SKD190" s="257"/>
      <c r="SKE190" s="257"/>
      <c r="SKF190" s="257"/>
      <c r="SKG190" s="257"/>
      <c r="SKH190" s="257"/>
      <c r="SKI190" s="257"/>
      <c r="SKJ190" s="257"/>
      <c r="SKK190" s="257"/>
      <c r="SKL190" s="257"/>
      <c r="SKM190" s="257"/>
      <c r="SKN190" s="257"/>
      <c r="SKO190" s="257"/>
      <c r="SKP190" s="257"/>
      <c r="SKQ190" s="257"/>
      <c r="SKR190" s="257"/>
      <c r="SKS190" s="257"/>
      <c r="SKT190" s="257"/>
      <c r="SKU190" s="257"/>
      <c r="SKV190" s="257"/>
      <c r="SKW190" s="257"/>
      <c r="SKX190" s="257"/>
      <c r="SKY190" s="257"/>
      <c r="SKZ190" s="257"/>
      <c r="SLA190" s="257"/>
      <c r="SLB190" s="257"/>
      <c r="SLC190" s="257"/>
      <c r="SLD190" s="257"/>
      <c r="SLE190" s="257"/>
      <c r="SLF190" s="257"/>
      <c r="SLG190" s="257"/>
      <c r="SLH190" s="257"/>
      <c r="SLI190" s="257"/>
      <c r="SLJ190" s="257"/>
      <c r="SLK190" s="257"/>
      <c r="SLL190" s="257"/>
      <c r="SLM190" s="257"/>
      <c r="SLN190" s="257"/>
      <c r="SLO190" s="257"/>
      <c r="SLP190" s="257"/>
      <c r="SLQ190" s="257"/>
      <c r="SLR190" s="257"/>
      <c r="SLS190" s="257"/>
      <c r="SLT190" s="257"/>
      <c r="SLU190" s="257"/>
      <c r="SLV190" s="257"/>
      <c r="SLW190" s="257"/>
      <c r="SLX190" s="257"/>
      <c r="SLY190" s="257"/>
      <c r="SLZ190" s="257"/>
      <c r="SMA190" s="257"/>
      <c r="SMB190" s="257"/>
      <c r="SMC190" s="257"/>
      <c r="SMD190" s="257"/>
      <c r="SME190" s="257"/>
      <c r="SMF190" s="257"/>
      <c r="SMG190" s="257"/>
      <c r="SMH190" s="257"/>
      <c r="SMI190" s="257"/>
      <c r="SMJ190" s="257"/>
      <c r="SMK190" s="257"/>
      <c r="SML190" s="257"/>
      <c r="SMM190" s="257"/>
      <c r="SMN190" s="257"/>
      <c r="SMO190" s="257"/>
      <c r="SMP190" s="257"/>
      <c r="SMQ190" s="257"/>
      <c r="SMR190" s="257"/>
      <c r="SMS190" s="257"/>
      <c r="SMT190" s="257"/>
      <c r="SMU190" s="257"/>
      <c r="SMV190" s="257"/>
      <c r="SMW190" s="257"/>
      <c r="SMX190" s="257"/>
      <c r="SMY190" s="257"/>
      <c r="SMZ190" s="257"/>
      <c r="SNA190" s="257"/>
      <c r="SNB190" s="257"/>
      <c r="SNC190" s="257"/>
      <c r="SND190" s="257"/>
      <c r="SNE190" s="257"/>
      <c r="SNF190" s="257"/>
      <c r="SNG190" s="257"/>
      <c r="SNH190" s="257"/>
      <c r="SNI190" s="257"/>
      <c r="SNJ190" s="257"/>
      <c r="SNK190" s="257"/>
      <c r="SNL190" s="257"/>
      <c r="SNM190" s="257"/>
      <c r="SNN190" s="257"/>
      <c r="SNO190" s="257"/>
      <c r="SNP190" s="257"/>
      <c r="SNQ190" s="257"/>
      <c r="SNR190" s="257"/>
      <c r="SNS190" s="257"/>
      <c r="SNT190" s="257"/>
      <c r="SNU190" s="257"/>
      <c r="SNV190" s="257"/>
      <c r="SNW190" s="257"/>
      <c r="SNX190" s="257"/>
      <c r="SNY190" s="257"/>
      <c r="SNZ190" s="257"/>
      <c r="SOA190" s="257"/>
      <c r="SOB190" s="257"/>
      <c r="SOC190" s="257"/>
      <c r="SOD190" s="257"/>
      <c r="SOE190" s="257"/>
      <c r="SOF190" s="257"/>
      <c r="SOG190" s="257"/>
      <c r="SOH190" s="257"/>
      <c r="SOI190" s="257"/>
      <c r="SOJ190" s="257"/>
      <c r="SOK190" s="257"/>
      <c r="SOL190" s="257"/>
      <c r="SOM190" s="257"/>
      <c r="SON190" s="257"/>
      <c r="SOO190" s="257"/>
      <c r="SOP190" s="257"/>
      <c r="SOQ190" s="257"/>
      <c r="SOR190" s="257"/>
      <c r="SOS190" s="257"/>
      <c r="SOT190" s="257"/>
      <c r="SOU190" s="257"/>
      <c r="SOV190" s="257"/>
      <c r="SOW190" s="257"/>
      <c r="SOX190" s="257"/>
      <c r="SOY190" s="257"/>
      <c r="SOZ190" s="257"/>
      <c r="SPA190" s="257"/>
      <c r="SPB190" s="257"/>
      <c r="SPC190" s="257"/>
      <c r="SPD190" s="257"/>
      <c r="SPE190" s="257"/>
      <c r="SPF190" s="257"/>
      <c r="SPG190" s="257"/>
      <c r="SPH190" s="257"/>
      <c r="SPI190" s="257"/>
      <c r="SPJ190" s="257"/>
      <c r="SPK190" s="257"/>
      <c r="SPL190" s="257"/>
      <c r="SPM190" s="257"/>
      <c r="SPN190" s="257"/>
      <c r="SPO190" s="257"/>
      <c r="SPP190" s="257"/>
      <c r="SPQ190" s="257"/>
      <c r="SPR190" s="257"/>
      <c r="SPS190" s="257"/>
      <c r="SPT190" s="257"/>
      <c r="SPU190" s="257"/>
      <c r="SPV190" s="257"/>
      <c r="SPW190" s="257"/>
      <c r="SPX190" s="257"/>
      <c r="SPY190" s="257"/>
      <c r="SPZ190" s="257"/>
      <c r="SQA190" s="257"/>
      <c r="SQB190" s="257"/>
      <c r="SQC190" s="257"/>
      <c r="SQD190" s="257"/>
      <c r="SQE190" s="257"/>
      <c r="SQF190" s="257"/>
      <c r="SQG190" s="257"/>
      <c r="SQH190" s="257"/>
      <c r="SQI190" s="257"/>
      <c r="SQJ190" s="257"/>
      <c r="SQK190" s="257"/>
      <c r="SQL190" s="257"/>
      <c r="SQM190" s="257"/>
      <c r="SQN190" s="257"/>
      <c r="SQO190" s="257"/>
      <c r="SQP190" s="257"/>
      <c r="SQQ190" s="257"/>
      <c r="SQR190" s="257"/>
      <c r="SQS190" s="257"/>
      <c r="SQT190" s="257"/>
      <c r="SQU190" s="257"/>
      <c r="SQV190" s="257"/>
      <c r="SQW190" s="257"/>
      <c r="SQX190" s="257"/>
      <c r="SQY190" s="257"/>
      <c r="SQZ190" s="257"/>
      <c r="SRA190" s="257"/>
      <c r="SRB190" s="257"/>
      <c r="SRC190" s="257"/>
      <c r="SRD190" s="257"/>
      <c r="SRE190" s="257"/>
      <c r="SRF190" s="257"/>
      <c r="SRG190" s="257"/>
      <c r="SRH190" s="257"/>
      <c r="SRI190" s="257"/>
      <c r="SRJ190" s="257"/>
      <c r="SRK190" s="257"/>
      <c r="SRL190" s="257"/>
      <c r="SRM190" s="257"/>
      <c r="SRN190" s="257"/>
      <c r="SRO190" s="257"/>
      <c r="SRP190" s="257"/>
      <c r="SRQ190" s="257"/>
      <c r="SRR190" s="257"/>
      <c r="SRS190" s="257"/>
      <c r="SRT190" s="257"/>
      <c r="SRU190" s="257"/>
      <c r="SRV190" s="257"/>
      <c r="SRW190" s="257"/>
      <c r="SRX190" s="257"/>
      <c r="SRY190" s="257"/>
      <c r="SRZ190" s="257"/>
      <c r="SSA190" s="257"/>
      <c r="SSB190" s="257"/>
      <c r="SSC190" s="257"/>
      <c r="SSD190" s="257"/>
      <c r="SSE190" s="257"/>
      <c r="SSF190" s="257"/>
      <c r="SSG190" s="257"/>
      <c r="SSH190" s="257"/>
      <c r="SSI190" s="257"/>
      <c r="SSJ190" s="257"/>
      <c r="SSK190" s="257"/>
      <c r="SSL190" s="257"/>
      <c r="SSM190" s="257"/>
      <c r="SSN190" s="257"/>
      <c r="SSO190" s="257"/>
      <c r="SSP190" s="257"/>
      <c r="SSQ190" s="257"/>
      <c r="SSR190" s="257"/>
      <c r="SSS190" s="257"/>
      <c r="SST190" s="257"/>
      <c r="SSU190" s="257"/>
      <c r="SSV190" s="257"/>
      <c r="SSW190" s="257"/>
      <c r="SSX190" s="257"/>
      <c r="SSY190" s="257"/>
      <c r="SSZ190" s="257"/>
      <c r="STA190" s="257"/>
      <c r="STB190" s="257"/>
      <c r="STC190" s="257"/>
      <c r="STD190" s="257"/>
      <c r="STE190" s="257"/>
      <c r="STF190" s="257"/>
      <c r="STG190" s="257"/>
      <c r="STH190" s="257"/>
      <c r="STI190" s="257"/>
      <c r="STJ190" s="257"/>
      <c r="STK190" s="257"/>
      <c r="STL190" s="257"/>
      <c r="STM190" s="257"/>
      <c r="STN190" s="257"/>
      <c r="STO190" s="257"/>
      <c r="STP190" s="257"/>
      <c r="STQ190" s="257"/>
      <c r="STR190" s="257"/>
      <c r="STS190" s="257"/>
      <c r="STT190" s="257"/>
      <c r="STU190" s="257"/>
      <c r="STV190" s="257"/>
      <c r="STW190" s="257"/>
      <c r="STX190" s="257"/>
      <c r="STY190" s="257"/>
      <c r="STZ190" s="257"/>
      <c r="SUA190" s="257"/>
      <c r="SUB190" s="257"/>
      <c r="SUC190" s="257"/>
      <c r="SUD190" s="257"/>
      <c r="SUE190" s="257"/>
      <c r="SUF190" s="257"/>
      <c r="SUG190" s="257"/>
      <c r="SUH190" s="257"/>
      <c r="SUI190" s="257"/>
      <c r="SUJ190" s="257"/>
      <c r="SUK190" s="257"/>
      <c r="SUL190" s="257"/>
      <c r="SUM190" s="257"/>
      <c r="SUN190" s="257"/>
      <c r="SUO190" s="257"/>
      <c r="SUP190" s="257"/>
      <c r="SUQ190" s="257"/>
      <c r="SUR190" s="257"/>
      <c r="SUS190" s="257"/>
      <c r="SUT190" s="257"/>
      <c r="SUU190" s="257"/>
      <c r="SUV190" s="257"/>
      <c r="SUW190" s="257"/>
      <c r="SUX190" s="257"/>
      <c r="SUY190" s="257"/>
      <c r="SUZ190" s="257"/>
      <c r="SVA190" s="257"/>
      <c r="SVB190" s="257"/>
      <c r="SVC190" s="257"/>
      <c r="SVD190" s="257"/>
      <c r="SVE190" s="257"/>
      <c r="SVF190" s="257"/>
      <c r="SVG190" s="257"/>
      <c r="SVH190" s="257"/>
      <c r="SVI190" s="257"/>
      <c r="SVJ190" s="257"/>
      <c r="SVK190" s="257"/>
      <c r="SVL190" s="257"/>
      <c r="SVM190" s="257"/>
      <c r="SVN190" s="257"/>
      <c r="SVO190" s="257"/>
      <c r="SVP190" s="257"/>
      <c r="SVQ190" s="257"/>
      <c r="SVR190" s="257"/>
      <c r="SVS190" s="257"/>
      <c r="SVT190" s="257"/>
      <c r="SVU190" s="257"/>
      <c r="SVV190" s="257"/>
      <c r="SVW190" s="257"/>
      <c r="SVX190" s="257"/>
      <c r="SVY190" s="257"/>
      <c r="SVZ190" s="257"/>
      <c r="SWA190" s="257"/>
      <c r="SWB190" s="257"/>
      <c r="SWC190" s="257"/>
      <c r="SWD190" s="257"/>
      <c r="SWE190" s="257"/>
      <c r="SWF190" s="257"/>
      <c r="SWG190" s="257"/>
      <c r="SWH190" s="257"/>
      <c r="SWI190" s="257"/>
      <c r="SWJ190" s="257"/>
      <c r="SWK190" s="257"/>
      <c r="SWL190" s="257"/>
      <c r="SWM190" s="257"/>
      <c r="SWN190" s="257"/>
      <c r="SWO190" s="257"/>
      <c r="SWP190" s="257"/>
      <c r="SWQ190" s="257"/>
      <c r="SWR190" s="257"/>
      <c r="SWS190" s="257"/>
      <c r="SWT190" s="257"/>
      <c r="SWU190" s="257"/>
      <c r="SWV190" s="257"/>
      <c r="SWW190" s="257"/>
      <c r="SWX190" s="257"/>
      <c r="SWY190" s="257"/>
      <c r="SWZ190" s="257"/>
      <c r="SXA190" s="257"/>
      <c r="SXB190" s="257"/>
      <c r="SXC190" s="257"/>
      <c r="SXD190" s="257"/>
      <c r="SXE190" s="257"/>
      <c r="SXF190" s="257"/>
      <c r="SXG190" s="257"/>
      <c r="SXH190" s="257"/>
      <c r="SXI190" s="257"/>
      <c r="SXJ190" s="257"/>
      <c r="SXK190" s="257"/>
      <c r="SXL190" s="257"/>
      <c r="SXM190" s="257"/>
      <c r="SXN190" s="257"/>
      <c r="SXO190" s="257"/>
      <c r="SXP190" s="257"/>
      <c r="SXQ190" s="257"/>
      <c r="SXR190" s="257"/>
      <c r="SXS190" s="257"/>
      <c r="SXT190" s="257"/>
      <c r="SXU190" s="257"/>
      <c r="SXV190" s="257"/>
      <c r="SXW190" s="257"/>
      <c r="SXX190" s="257"/>
      <c r="SXY190" s="257"/>
      <c r="SXZ190" s="257"/>
      <c r="SYA190" s="257"/>
      <c r="SYB190" s="257"/>
      <c r="SYC190" s="257"/>
      <c r="SYD190" s="257"/>
      <c r="SYE190" s="257"/>
      <c r="SYF190" s="257"/>
      <c r="SYG190" s="257"/>
      <c r="SYH190" s="257"/>
      <c r="SYI190" s="257"/>
      <c r="SYJ190" s="257"/>
      <c r="SYK190" s="257"/>
      <c r="SYL190" s="257"/>
      <c r="SYM190" s="257"/>
      <c r="SYN190" s="257"/>
      <c r="SYO190" s="257"/>
      <c r="SYP190" s="257"/>
      <c r="SYQ190" s="257"/>
      <c r="SYR190" s="257"/>
      <c r="SYS190" s="257"/>
      <c r="SYT190" s="257"/>
      <c r="SYU190" s="257"/>
      <c r="SYV190" s="257"/>
      <c r="SYW190" s="257"/>
      <c r="SYX190" s="257"/>
      <c r="SYY190" s="257"/>
      <c r="SYZ190" s="257"/>
      <c r="SZA190" s="257"/>
      <c r="SZB190" s="257"/>
      <c r="SZC190" s="257"/>
      <c r="SZD190" s="257"/>
      <c r="SZE190" s="257"/>
      <c r="SZF190" s="257"/>
      <c r="SZG190" s="257"/>
      <c r="SZH190" s="257"/>
      <c r="SZI190" s="257"/>
      <c r="SZJ190" s="257"/>
      <c r="SZK190" s="257"/>
      <c r="SZL190" s="257"/>
      <c r="SZM190" s="257"/>
      <c r="SZN190" s="257"/>
      <c r="SZO190" s="257"/>
      <c r="SZP190" s="257"/>
      <c r="SZQ190" s="257"/>
      <c r="SZR190" s="257"/>
      <c r="SZS190" s="257"/>
      <c r="SZT190" s="257"/>
      <c r="SZU190" s="257"/>
      <c r="SZV190" s="257"/>
      <c r="SZW190" s="257"/>
      <c r="SZX190" s="257"/>
      <c r="SZY190" s="257"/>
      <c r="SZZ190" s="257"/>
      <c r="TAA190" s="257"/>
      <c r="TAB190" s="257"/>
      <c r="TAC190" s="257"/>
      <c r="TAD190" s="257"/>
      <c r="TAE190" s="257"/>
      <c r="TAF190" s="257"/>
      <c r="TAG190" s="257"/>
      <c r="TAH190" s="257"/>
      <c r="TAI190" s="257"/>
      <c r="TAJ190" s="257"/>
      <c r="TAK190" s="257"/>
      <c r="TAL190" s="257"/>
      <c r="TAM190" s="257"/>
      <c r="TAN190" s="257"/>
      <c r="TAO190" s="257"/>
      <c r="TAP190" s="257"/>
      <c r="TAQ190" s="257"/>
      <c r="TAR190" s="257"/>
      <c r="TAS190" s="257"/>
      <c r="TAT190" s="257"/>
      <c r="TAU190" s="257"/>
      <c r="TAV190" s="257"/>
      <c r="TAW190" s="257"/>
      <c r="TAX190" s="257"/>
      <c r="TAY190" s="257"/>
      <c r="TAZ190" s="257"/>
      <c r="TBA190" s="257"/>
      <c r="TBB190" s="257"/>
      <c r="TBC190" s="257"/>
      <c r="TBD190" s="257"/>
      <c r="TBE190" s="257"/>
      <c r="TBF190" s="257"/>
      <c r="TBG190" s="257"/>
      <c r="TBH190" s="257"/>
      <c r="TBI190" s="257"/>
      <c r="TBJ190" s="257"/>
      <c r="TBK190" s="257"/>
      <c r="TBL190" s="257"/>
      <c r="TBM190" s="257"/>
      <c r="TBN190" s="257"/>
      <c r="TBO190" s="257"/>
      <c r="TBP190" s="257"/>
      <c r="TBQ190" s="257"/>
      <c r="TBR190" s="257"/>
      <c r="TBS190" s="257"/>
      <c r="TBT190" s="257"/>
      <c r="TBU190" s="257"/>
      <c r="TBV190" s="257"/>
      <c r="TBW190" s="257"/>
      <c r="TBX190" s="257"/>
      <c r="TBY190" s="257"/>
      <c r="TBZ190" s="257"/>
      <c r="TCA190" s="257"/>
      <c r="TCB190" s="257"/>
      <c r="TCC190" s="257"/>
      <c r="TCD190" s="257"/>
      <c r="TCE190" s="257"/>
      <c r="TCF190" s="257"/>
      <c r="TCG190" s="257"/>
      <c r="TCH190" s="257"/>
      <c r="TCI190" s="257"/>
      <c r="TCJ190" s="257"/>
      <c r="TCK190" s="257"/>
      <c r="TCL190" s="257"/>
      <c r="TCM190" s="257"/>
      <c r="TCN190" s="257"/>
      <c r="TCO190" s="257"/>
      <c r="TCP190" s="257"/>
      <c r="TCQ190" s="257"/>
      <c r="TCR190" s="257"/>
      <c r="TCS190" s="257"/>
      <c r="TCT190" s="257"/>
      <c r="TCU190" s="257"/>
      <c r="TCV190" s="257"/>
      <c r="TCW190" s="257"/>
      <c r="TCX190" s="257"/>
      <c r="TCY190" s="257"/>
      <c r="TCZ190" s="257"/>
      <c r="TDA190" s="257"/>
      <c r="TDB190" s="257"/>
      <c r="TDC190" s="257"/>
      <c r="TDD190" s="257"/>
      <c r="TDE190" s="257"/>
      <c r="TDF190" s="257"/>
      <c r="TDG190" s="257"/>
      <c r="TDH190" s="257"/>
      <c r="TDI190" s="257"/>
      <c r="TDJ190" s="257"/>
      <c r="TDK190" s="257"/>
      <c r="TDL190" s="257"/>
      <c r="TDM190" s="257"/>
      <c r="TDN190" s="257"/>
      <c r="TDO190" s="257"/>
      <c r="TDP190" s="257"/>
      <c r="TDQ190" s="257"/>
      <c r="TDR190" s="257"/>
      <c r="TDS190" s="257"/>
      <c r="TDT190" s="257"/>
      <c r="TDU190" s="257"/>
      <c r="TDV190" s="257"/>
      <c r="TDW190" s="257"/>
      <c r="TDX190" s="257"/>
      <c r="TDY190" s="257"/>
      <c r="TDZ190" s="257"/>
      <c r="TEA190" s="257"/>
      <c r="TEB190" s="257"/>
      <c r="TEC190" s="257"/>
      <c r="TED190" s="257"/>
      <c r="TEE190" s="257"/>
      <c r="TEF190" s="257"/>
      <c r="TEG190" s="257"/>
      <c r="TEH190" s="257"/>
      <c r="TEI190" s="257"/>
      <c r="TEJ190" s="257"/>
      <c r="TEK190" s="257"/>
      <c r="TEL190" s="257"/>
      <c r="TEM190" s="257"/>
      <c r="TEN190" s="257"/>
      <c r="TEO190" s="257"/>
      <c r="TEP190" s="257"/>
      <c r="TEQ190" s="257"/>
      <c r="TER190" s="257"/>
      <c r="TES190" s="257"/>
      <c r="TET190" s="257"/>
      <c r="TEU190" s="257"/>
      <c r="TEV190" s="257"/>
      <c r="TEW190" s="257"/>
      <c r="TEX190" s="257"/>
      <c r="TEY190" s="257"/>
      <c r="TEZ190" s="257"/>
      <c r="TFA190" s="257"/>
      <c r="TFB190" s="257"/>
      <c r="TFC190" s="257"/>
      <c r="TFD190" s="257"/>
      <c r="TFE190" s="257"/>
      <c r="TFF190" s="257"/>
      <c r="TFG190" s="257"/>
      <c r="TFH190" s="257"/>
      <c r="TFI190" s="257"/>
      <c r="TFJ190" s="257"/>
      <c r="TFK190" s="257"/>
      <c r="TFL190" s="257"/>
      <c r="TFM190" s="257"/>
      <c r="TFN190" s="257"/>
      <c r="TFO190" s="257"/>
      <c r="TFP190" s="257"/>
      <c r="TFQ190" s="257"/>
      <c r="TFR190" s="257"/>
      <c r="TFS190" s="257"/>
      <c r="TFT190" s="257"/>
      <c r="TFU190" s="257"/>
      <c r="TFV190" s="257"/>
      <c r="TFW190" s="257"/>
      <c r="TFX190" s="257"/>
      <c r="TFY190" s="257"/>
      <c r="TFZ190" s="257"/>
      <c r="TGA190" s="257"/>
      <c r="TGB190" s="257"/>
      <c r="TGC190" s="257"/>
      <c r="TGD190" s="257"/>
      <c r="TGE190" s="257"/>
      <c r="TGF190" s="257"/>
      <c r="TGG190" s="257"/>
      <c r="TGH190" s="257"/>
      <c r="TGI190" s="257"/>
      <c r="TGJ190" s="257"/>
      <c r="TGK190" s="257"/>
      <c r="TGL190" s="257"/>
      <c r="TGM190" s="257"/>
      <c r="TGN190" s="257"/>
      <c r="TGO190" s="257"/>
      <c r="TGP190" s="257"/>
      <c r="TGQ190" s="257"/>
      <c r="TGR190" s="257"/>
      <c r="TGS190" s="257"/>
      <c r="TGT190" s="257"/>
      <c r="TGU190" s="257"/>
      <c r="TGV190" s="257"/>
      <c r="TGW190" s="257"/>
      <c r="TGX190" s="257"/>
      <c r="TGY190" s="257"/>
      <c r="TGZ190" s="257"/>
      <c r="THA190" s="257"/>
      <c r="THB190" s="257"/>
      <c r="THC190" s="257"/>
      <c r="THD190" s="257"/>
      <c r="THE190" s="257"/>
      <c r="THF190" s="257"/>
      <c r="THG190" s="257"/>
      <c r="THH190" s="257"/>
      <c r="THI190" s="257"/>
      <c r="THJ190" s="257"/>
      <c r="THK190" s="257"/>
      <c r="THL190" s="257"/>
      <c r="THM190" s="257"/>
      <c r="THN190" s="257"/>
      <c r="THO190" s="257"/>
      <c r="THP190" s="257"/>
      <c r="THQ190" s="257"/>
      <c r="THR190" s="257"/>
      <c r="THS190" s="257"/>
      <c r="THT190" s="257"/>
      <c r="THU190" s="257"/>
      <c r="THV190" s="257"/>
      <c r="THW190" s="257"/>
      <c r="THX190" s="257"/>
      <c r="THY190" s="257"/>
      <c r="THZ190" s="257"/>
      <c r="TIA190" s="257"/>
      <c r="TIB190" s="257"/>
      <c r="TIC190" s="257"/>
      <c r="TID190" s="257"/>
      <c r="TIE190" s="257"/>
      <c r="TIF190" s="257"/>
      <c r="TIG190" s="257"/>
      <c r="TIH190" s="257"/>
      <c r="TII190" s="257"/>
      <c r="TIJ190" s="257"/>
      <c r="TIK190" s="257"/>
      <c r="TIL190" s="257"/>
      <c r="TIM190" s="257"/>
      <c r="TIN190" s="257"/>
      <c r="TIO190" s="257"/>
      <c r="TIP190" s="257"/>
      <c r="TIQ190" s="257"/>
      <c r="TIR190" s="257"/>
      <c r="TIS190" s="257"/>
      <c r="TIT190" s="257"/>
      <c r="TIU190" s="257"/>
      <c r="TIV190" s="257"/>
      <c r="TIW190" s="257"/>
      <c r="TIX190" s="257"/>
      <c r="TIY190" s="257"/>
      <c r="TIZ190" s="257"/>
      <c r="TJA190" s="257"/>
      <c r="TJB190" s="257"/>
      <c r="TJC190" s="257"/>
      <c r="TJD190" s="257"/>
      <c r="TJE190" s="257"/>
      <c r="TJF190" s="257"/>
      <c r="TJG190" s="257"/>
      <c r="TJH190" s="257"/>
      <c r="TJI190" s="257"/>
      <c r="TJJ190" s="257"/>
      <c r="TJK190" s="257"/>
      <c r="TJL190" s="257"/>
      <c r="TJM190" s="257"/>
      <c r="TJN190" s="257"/>
      <c r="TJO190" s="257"/>
      <c r="TJP190" s="257"/>
      <c r="TJQ190" s="257"/>
      <c r="TJR190" s="257"/>
      <c r="TJS190" s="257"/>
      <c r="TJT190" s="257"/>
      <c r="TJU190" s="257"/>
      <c r="TJV190" s="257"/>
      <c r="TJW190" s="257"/>
      <c r="TJX190" s="257"/>
      <c r="TJY190" s="257"/>
      <c r="TJZ190" s="257"/>
      <c r="TKA190" s="257"/>
      <c r="TKB190" s="257"/>
      <c r="TKC190" s="257"/>
      <c r="TKD190" s="257"/>
      <c r="TKE190" s="257"/>
      <c r="TKF190" s="257"/>
      <c r="TKG190" s="257"/>
      <c r="TKH190" s="257"/>
      <c r="TKI190" s="257"/>
      <c r="TKJ190" s="257"/>
      <c r="TKK190" s="257"/>
      <c r="TKL190" s="257"/>
      <c r="TKM190" s="257"/>
      <c r="TKN190" s="257"/>
      <c r="TKO190" s="257"/>
      <c r="TKP190" s="257"/>
      <c r="TKQ190" s="257"/>
      <c r="TKR190" s="257"/>
      <c r="TKS190" s="257"/>
      <c r="TKT190" s="257"/>
      <c r="TKU190" s="257"/>
      <c r="TKV190" s="257"/>
      <c r="TKW190" s="257"/>
      <c r="TKX190" s="257"/>
      <c r="TKY190" s="257"/>
      <c r="TKZ190" s="257"/>
      <c r="TLA190" s="257"/>
      <c r="TLB190" s="257"/>
      <c r="TLC190" s="257"/>
      <c r="TLD190" s="257"/>
      <c r="TLE190" s="257"/>
      <c r="TLF190" s="257"/>
      <c r="TLG190" s="257"/>
      <c r="TLH190" s="257"/>
      <c r="TLI190" s="257"/>
      <c r="TLJ190" s="257"/>
      <c r="TLK190" s="257"/>
      <c r="TLL190" s="257"/>
      <c r="TLM190" s="257"/>
      <c r="TLN190" s="257"/>
      <c r="TLO190" s="257"/>
      <c r="TLP190" s="257"/>
      <c r="TLQ190" s="257"/>
      <c r="TLR190" s="257"/>
      <c r="TLS190" s="257"/>
      <c r="TLT190" s="257"/>
      <c r="TLU190" s="257"/>
      <c r="TLV190" s="257"/>
      <c r="TLW190" s="257"/>
      <c r="TLX190" s="257"/>
      <c r="TLY190" s="257"/>
      <c r="TLZ190" s="257"/>
      <c r="TMA190" s="257"/>
      <c r="TMB190" s="257"/>
      <c r="TMC190" s="257"/>
      <c r="TMD190" s="257"/>
      <c r="TME190" s="257"/>
      <c r="TMF190" s="257"/>
      <c r="TMG190" s="257"/>
      <c r="TMH190" s="257"/>
      <c r="TMI190" s="257"/>
      <c r="TMJ190" s="257"/>
      <c r="TMK190" s="257"/>
      <c r="TML190" s="257"/>
      <c r="TMM190" s="257"/>
      <c r="TMN190" s="257"/>
      <c r="TMO190" s="257"/>
      <c r="TMP190" s="257"/>
      <c r="TMQ190" s="257"/>
      <c r="TMR190" s="257"/>
      <c r="TMS190" s="257"/>
      <c r="TMT190" s="257"/>
      <c r="TMU190" s="257"/>
      <c r="TMV190" s="257"/>
      <c r="TMW190" s="257"/>
      <c r="TMX190" s="257"/>
      <c r="TMY190" s="257"/>
      <c r="TMZ190" s="257"/>
      <c r="TNA190" s="257"/>
      <c r="TNB190" s="257"/>
      <c r="TNC190" s="257"/>
      <c r="TND190" s="257"/>
      <c r="TNE190" s="257"/>
      <c r="TNF190" s="257"/>
      <c r="TNG190" s="257"/>
      <c r="TNH190" s="257"/>
      <c r="TNI190" s="257"/>
      <c r="TNJ190" s="257"/>
      <c r="TNK190" s="257"/>
      <c r="TNL190" s="257"/>
      <c r="TNM190" s="257"/>
      <c r="TNN190" s="257"/>
      <c r="TNO190" s="257"/>
      <c r="TNP190" s="257"/>
      <c r="TNQ190" s="257"/>
      <c r="TNR190" s="257"/>
      <c r="TNS190" s="257"/>
      <c r="TNT190" s="257"/>
      <c r="TNU190" s="257"/>
      <c r="TNV190" s="257"/>
      <c r="TNW190" s="257"/>
      <c r="TNX190" s="257"/>
      <c r="TNY190" s="257"/>
      <c r="TNZ190" s="257"/>
      <c r="TOA190" s="257"/>
      <c r="TOB190" s="257"/>
      <c r="TOC190" s="257"/>
      <c r="TOD190" s="257"/>
      <c r="TOE190" s="257"/>
      <c r="TOF190" s="257"/>
      <c r="TOG190" s="257"/>
      <c r="TOH190" s="257"/>
      <c r="TOI190" s="257"/>
      <c r="TOJ190" s="257"/>
      <c r="TOK190" s="257"/>
      <c r="TOL190" s="257"/>
      <c r="TOM190" s="257"/>
      <c r="TON190" s="257"/>
      <c r="TOO190" s="257"/>
      <c r="TOP190" s="257"/>
      <c r="TOQ190" s="257"/>
      <c r="TOR190" s="257"/>
      <c r="TOS190" s="257"/>
      <c r="TOT190" s="257"/>
      <c r="TOU190" s="257"/>
      <c r="TOV190" s="257"/>
      <c r="TOW190" s="257"/>
      <c r="TOX190" s="257"/>
      <c r="TOY190" s="257"/>
      <c r="TOZ190" s="257"/>
      <c r="TPA190" s="257"/>
      <c r="TPB190" s="257"/>
      <c r="TPC190" s="257"/>
      <c r="TPD190" s="257"/>
      <c r="TPE190" s="257"/>
      <c r="TPF190" s="257"/>
      <c r="TPG190" s="257"/>
      <c r="TPH190" s="257"/>
      <c r="TPI190" s="257"/>
      <c r="TPJ190" s="257"/>
      <c r="TPK190" s="257"/>
      <c r="TPL190" s="257"/>
      <c r="TPM190" s="257"/>
      <c r="TPN190" s="257"/>
      <c r="TPO190" s="257"/>
      <c r="TPP190" s="257"/>
      <c r="TPQ190" s="257"/>
      <c r="TPR190" s="257"/>
      <c r="TPS190" s="257"/>
      <c r="TPT190" s="257"/>
      <c r="TPU190" s="257"/>
      <c r="TPV190" s="257"/>
      <c r="TPW190" s="257"/>
      <c r="TPX190" s="257"/>
      <c r="TPY190" s="257"/>
      <c r="TPZ190" s="257"/>
      <c r="TQA190" s="257"/>
      <c r="TQB190" s="257"/>
      <c r="TQC190" s="257"/>
      <c r="TQD190" s="257"/>
      <c r="TQE190" s="257"/>
      <c r="TQF190" s="257"/>
      <c r="TQG190" s="257"/>
      <c r="TQH190" s="257"/>
      <c r="TQI190" s="257"/>
      <c r="TQJ190" s="257"/>
      <c r="TQK190" s="257"/>
      <c r="TQL190" s="257"/>
      <c r="TQM190" s="257"/>
      <c r="TQN190" s="257"/>
      <c r="TQO190" s="257"/>
      <c r="TQP190" s="257"/>
      <c r="TQQ190" s="257"/>
      <c r="TQR190" s="257"/>
      <c r="TQS190" s="257"/>
      <c r="TQT190" s="257"/>
      <c r="TQU190" s="257"/>
      <c r="TQV190" s="257"/>
      <c r="TQW190" s="257"/>
      <c r="TQX190" s="257"/>
      <c r="TQY190" s="257"/>
      <c r="TQZ190" s="257"/>
      <c r="TRA190" s="257"/>
      <c r="TRB190" s="257"/>
      <c r="TRC190" s="257"/>
      <c r="TRD190" s="257"/>
      <c r="TRE190" s="257"/>
      <c r="TRF190" s="257"/>
      <c r="TRG190" s="257"/>
      <c r="TRH190" s="257"/>
      <c r="TRI190" s="257"/>
      <c r="TRJ190" s="257"/>
      <c r="TRK190" s="257"/>
      <c r="TRL190" s="257"/>
      <c r="TRM190" s="257"/>
      <c r="TRN190" s="257"/>
      <c r="TRO190" s="257"/>
      <c r="TRP190" s="257"/>
      <c r="TRQ190" s="257"/>
      <c r="TRR190" s="257"/>
      <c r="TRS190" s="257"/>
      <c r="TRT190" s="257"/>
      <c r="TRU190" s="257"/>
      <c r="TRV190" s="257"/>
      <c r="TRW190" s="257"/>
      <c r="TRX190" s="257"/>
      <c r="TRY190" s="257"/>
      <c r="TRZ190" s="257"/>
      <c r="TSA190" s="257"/>
      <c r="TSB190" s="257"/>
      <c r="TSC190" s="257"/>
      <c r="TSD190" s="257"/>
      <c r="TSE190" s="257"/>
      <c r="TSF190" s="257"/>
      <c r="TSG190" s="257"/>
      <c r="TSH190" s="257"/>
      <c r="TSI190" s="257"/>
      <c r="TSJ190" s="257"/>
      <c r="TSK190" s="257"/>
      <c r="TSL190" s="257"/>
      <c r="TSM190" s="257"/>
      <c r="TSN190" s="257"/>
      <c r="TSO190" s="257"/>
      <c r="TSP190" s="257"/>
      <c r="TSQ190" s="257"/>
      <c r="TSR190" s="257"/>
      <c r="TSS190" s="257"/>
      <c r="TST190" s="257"/>
      <c r="TSU190" s="257"/>
      <c r="TSV190" s="257"/>
      <c r="TSW190" s="257"/>
      <c r="TSX190" s="257"/>
      <c r="TSY190" s="257"/>
      <c r="TSZ190" s="257"/>
      <c r="TTA190" s="257"/>
      <c r="TTB190" s="257"/>
      <c r="TTC190" s="257"/>
      <c r="TTD190" s="257"/>
      <c r="TTE190" s="257"/>
      <c r="TTF190" s="257"/>
      <c r="TTG190" s="257"/>
      <c r="TTH190" s="257"/>
      <c r="TTI190" s="257"/>
      <c r="TTJ190" s="257"/>
      <c r="TTK190" s="257"/>
      <c r="TTL190" s="257"/>
      <c r="TTM190" s="257"/>
      <c r="TTN190" s="257"/>
      <c r="TTO190" s="257"/>
      <c r="TTP190" s="257"/>
      <c r="TTQ190" s="257"/>
      <c r="TTR190" s="257"/>
      <c r="TTS190" s="257"/>
      <c r="TTT190" s="257"/>
      <c r="TTU190" s="257"/>
      <c r="TTV190" s="257"/>
      <c r="TTW190" s="257"/>
      <c r="TTX190" s="257"/>
      <c r="TTY190" s="257"/>
      <c r="TTZ190" s="257"/>
      <c r="TUA190" s="257"/>
      <c r="TUB190" s="257"/>
      <c r="TUC190" s="257"/>
      <c r="TUD190" s="257"/>
      <c r="TUE190" s="257"/>
      <c r="TUF190" s="257"/>
      <c r="TUG190" s="257"/>
      <c r="TUH190" s="257"/>
      <c r="TUI190" s="257"/>
      <c r="TUJ190" s="257"/>
      <c r="TUK190" s="257"/>
      <c r="TUL190" s="257"/>
      <c r="TUM190" s="257"/>
      <c r="TUN190" s="257"/>
      <c r="TUO190" s="257"/>
      <c r="TUP190" s="257"/>
      <c r="TUQ190" s="257"/>
      <c r="TUR190" s="257"/>
      <c r="TUS190" s="257"/>
      <c r="TUT190" s="257"/>
      <c r="TUU190" s="257"/>
      <c r="TUV190" s="257"/>
      <c r="TUW190" s="257"/>
      <c r="TUX190" s="257"/>
      <c r="TUY190" s="257"/>
      <c r="TUZ190" s="257"/>
      <c r="TVA190" s="257"/>
      <c r="TVB190" s="257"/>
      <c r="TVC190" s="257"/>
      <c r="TVD190" s="257"/>
      <c r="TVE190" s="257"/>
      <c r="TVF190" s="257"/>
      <c r="TVG190" s="257"/>
      <c r="TVH190" s="257"/>
      <c r="TVI190" s="257"/>
      <c r="TVJ190" s="257"/>
      <c r="TVK190" s="257"/>
      <c r="TVL190" s="257"/>
      <c r="TVM190" s="257"/>
      <c r="TVN190" s="257"/>
      <c r="TVO190" s="257"/>
      <c r="TVP190" s="257"/>
      <c r="TVQ190" s="257"/>
      <c r="TVR190" s="257"/>
      <c r="TVS190" s="257"/>
      <c r="TVT190" s="257"/>
      <c r="TVU190" s="257"/>
      <c r="TVV190" s="257"/>
      <c r="TVW190" s="257"/>
      <c r="TVX190" s="257"/>
      <c r="TVY190" s="257"/>
      <c r="TVZ190" s="257"/>
      <c r="TWA190" s="257"/>
      <c r="TWB190" s="257"/>
      <c r="TWC190" s="257"/>
      <c r="TWD190" s="257"/>
      <c r="TWE190" s="257"/>
      <c r="TWF190" s="257"/>
      <c r="TWG190" s="257"/>
      <c r="TWH190" s="257"/>
      <c r="TWI190" s="257"/>
      <c r="TWJ190" s="257"/>
      <c r="TWK190" s="257"/>
      <c r="TWL190" s="257"/>
      <c r="TWM190" s="257"/>
      <c r="TWN190" s="257"/>
      <c r="TWO190" s="257"/>
      <c r="TWP190" s="257"/>
      <c r="TWQ190" s="257"/>
      <c r="TWR190" s="257"/>
      <c r="TWS190" s="257"/>
      <c r="TWT190" s="257"/>
      <c r="TWU190" s="257"/>
      <c r="TWV190" s="257"/>
      <c r="TWW190" s="257"/>
      <c r="TWX190" s="257"/>
      <c r="TWY190" s="257"/>
      <c r="TWZ190" s="257"/>
      <c r="TXA190" s="257"/>
      <c r="TXB190" s="257"/>
      <c r="TXC190" s="257"/>
      <c r="TXD190" s="257"/>
      <c r="TXE190" s="257"/>
      <c r="TXF190" s="257"/>
      <c r="TXG190" s="257"/>
      <c r="TXH190" s="257"/>
      <c r="TXI190" s="257"/>
      <c r="TXJ190" s="257"/>
      <c r="TXK190" s="257"/>
      <c r="TXL190" s="257"/>
      <c r="TXM190" s="257"/>
      <c r="TXN190" s="257"/>
      <c r="TXO190" s="257"/>
      <c r="TXP190" s="257"/>
      <c r="TXQ190" s="257"/>
      <c r="TXR190" s="257"/>
      <c r="TXS190" s="257"/>
      <c r="TXT190" s="257"/>
      <c r="TXU190" s="257"/>
      <c r="TXV190" s="257"/>
      <c r="TXW190" s="257"/>
      <c r="TXX190" s="257"/>
      <c r="TXY190" s="257"/>
      <c r="TXZ190" s="257"/>
      <c r="TYA190" s="257"/>
      <c r="TYB190" s="257"/>
      <c r="TYC190" s="257"/>
      <c r="TYD190" s="257"/>
      <c r="TYE190" s="257"/>
      <c r="TYF190" s="257"/>
      <c r="TYG190" s="257"/>
      <c r="TYH190" s="257"/>
      <c r="TYI190" s="257"/>
      <c r="TYJ190" s="257"/>
      <c r="TYK190" s="257"/>
      <c r="TYL190" s="257"/>
      <c r="TYM190" s="257"/>
      <c r="TYN190" s="257"/>
      <c r="TYO190" s="257"/>
      <c r="TYP190" s="257"/>
      <c r="TYQ190" s="257"/>
      <c r="TYR190" s="257"/>
      <c r="TYS190" s="257"/>
      <c r="TYT190" s="257"/>
      <c r="TYU190" s="257"/>
      <c r="TYV190" s="257"/>
      <c r="TYW190" s="257"/>
      <c r="TYX190" s="257"/>
      <c r="TYY190" s="257"/>
      <c r="TYZ190" s="257"/>
      <c r="TZA190" s="257"/>
      <c r="TZB190" s="257"/>
      <c r="TZC190" s="257"/>
      <c r="TZD190" s="257"/>
      <c r="TZE190" s="257"/>
      <c r="TZF190" s="257"/>
      <c r="TZG190" s="257"/>
      <c r="TZH190" s="257"/>
      <c r="TZI190" s="257"/>
      <c r="TZJ190" s="257"/>
      <c r="TZK190" s="257"/>
      <c r="TZL190" s="257"/>
      <c r="TZM190" s="257"/>
      <c r="TZN190" s="257"/>
      <c r="TZO190" s="257"/>
      <c r="TZP190" s="257"/>
      <c r="TZQ190" s="257"/>
      <c r="TZR190" s="257"/>
      <c r="TZS190" s="257"/>
      <c r="TZT190" s="257"/>
      <c r="TZU190" s="257"/>
      <c r="TZV190" s="257"/>
      <c r="TZW190" s="257"/>
      <c r="TZX190" s="257"/>
      <c r="TZY190" s="257"/>
      <c r="TZZ190" s="257"/>
      <c r="UAA190" s="257"/>
      <c r="UAB190" s="257"/>
      <c r="UAC190" s="257"/>
      <c r="UAD190" s="257"/>
      <c r="UAE190" s="257"/>
      <c r="UAF190" s="257"/>
      <c r="UAG190" s="257"/>
      <c r="UAH190" s="257"/>
      <c r="UAI190" s="257"/>
      <c r="UAJ190" s="257"/>
      <c r="UAK190" s="257"/>
      <c r="UAL190" s="257"/>
      <c r="UAM190" s="257"/>
      <c r="UAN190" s="257"/>
      <c r="UAO190" s="257"/>
      <c r="UAP190" s="257"/>
      <c r="UAQ190" s="257"/>
      <c r="UAR190" s="257"/>
      <c r="UAS190" s="257"/>
      <c r="UAT190" s="257"/>
      <c r="UAU190" s="257"/>
      <c r="UAV190" s="257"/>
      <c r="UAW190" s="257"/>
      <c r="UAX190" s="257"/>
      <c r="UAY190" s="257"/>
      <c r="UAZ190" s="257"/>
      <c r="UBA190" s="257"/>
      <c r="UBB190" s="257"/>
      <c r="UBC190" s="257"/>
      <c r="UBD190" s="257"/>
      <c r="UBE190" s="257"/>
      <c r="UBF190" s="257"/>
      <c r="UBG190" s="257"/>
      <c r="UBH190" s="257"/>
      <c r="UBI190" s="257"/>
      <c r="UBJ190" s="257"/>
      <c r="UBK190" s="257"/>
      <c r="UBL190" s="257"/>
      <c r="UBM190" s="257"/>
      <c r="UBN190" s="257"/>
      <c r="UBO190" s="257"/>
      <c r="UBP190" s="257"/>
      <c r="UBQ190" s="257"/>
      <c r="UBR190" s="257"/>
      <c r="UBS190" s="257"/>
      <c r="UBT190" s="257"/>
      <c r="UBU190" s="257"/>
      <c r="UBV190" s="257"/>
      <c r="UBW190" s="257"/>
      <c r="UBX190" s="257"/>
      <c r="UBY190" s="257"/>
      <c r="UBZ190" s="257"/>
      <c r="UCA190" s="257"/>
      <c r="UCB190" s="257"/>
      <c r="UCC190" s="257"/>
      <c r="UCD190" s="257"/>
      <c r="UCE190" s="257"/>
      <c r="UCF190" s="257"/>
      <c r="UCG190" s="257"/>
      <c r="UCH190" s="257"/>
      <c r="UCI190" s="257"/>
      <c r="UCJ190" s="257"/>
      <c r="UCK190" s="257"/>
      <c r="UCL190" s="257"/>
      <c r="UCM190" s="257"/>
      <c r="UCN190" s="257"/>
      <c r="UCO190" s="257"/>
      <c r="UCP190" s="257"/>
      <c r="UCQ190" s="257"/>
      <c r="UCR190" s="257"/>
      <c r="UCS190" s="257"/>
      <c r="UCT190" s="257"/>
      <c r="UCU190" s="257"/>
      <c r="UCV190" s="257"/>
      <c r="UCW190" s="257"/>
      <c r="UCX190" s="257"/>
      <c r="UCY190" s="257"/>
      <c r="UCZ190" s="257"/>
      <c r="UDA190" s="257"/>
      <c r="UDB190" s="257"/>
      <c r="UDC190" s="257"/>
      <c r="UDD190" s="257"/>
      <c r="UDE190" s="257"/>
      <c r="UDF190" s="257"/>
      <c r="UDG190" s="257"/>
      <c r="UDH190" s="257"/>
      <c r="UDI190" s="257"/>
      <c r="UDJ190" s="257"/>
      <c r="UDK190" s="257"/>
      <c r="UDL190" s="257"/>
      <c r="UDM190" s="257"/>
      <c r="UDN190" s="257"/>
      <c r="UDO190" s="257"/>
      <c r="UDP190" s="257"/>
      <c r="UDQ190" s="257"/>
      <c r="UDR190" s="257"/>
      <c r="UDS190" s="257"/>
      <c r="UDT190" s="257"/>
      <c r="UDU190" s="257"/>
      <c r="UDV190" s="257"/>
      <c r="UDW190" s="257"/>
      <c r="UDX190" s="257"/>
      <c r="UDY190" s="257"/>
      <c r="UDZ190" s="257"/>
      <c r="UEA190" s="257"/>
      <c r="UEB190" s="257"/>
      <c r="UEC190" s="257"/>
      <c r="UED190" s="257"/>
      <c r="UEE190" s="257"/>
      <c r="UEF190" s="257"/>
      <c r="UEG190" s="257"/>
      <c r="UEH190" s="257"/>
      <c r="UEI190" s="257"/>
      <c r="UEJ190" s="257"/>
      <c r="UEK190" s="257"/>
      <c r="UEL190" s="257"/>
      <c r="UEM190" s="257"/>
      <c r="UEN190" s="257"/>
      <c r="UEO190" s="257"/>
      <c r="UEP190" s="257"/>
      <c r="UEQ190" s="257"/>
      <c r="UER190" s="257"/>
      <c r="UES190" s="257"/>
      <c r="UET190" s="257"/>
      <c r="UEU190" s="257"/>
      <c r="UEV190" s="257"/>
      <c r="UEW190" s="257"/>
      <c r="UEX190" s="257"/>
      <c r="UEY190" s="257"/>
      <c r="UEZ190" s="257"/>
      <c r="UFA190" s="257"/>
      <c r="UFB190" s="257"/>
      <c r="UFC190" s="257"/>
      <c r="UFD190" s="257"/>
      <c r="UFE190" s="257"/>
      <c r="UFF190" s="257"/>
      <c r="UFG190" s="257"/>
      <c r="UFH190" s="257"/>
      <c r="UFI190" s="257"/>
      <c r="UFJ190" s="257"/>
      <c r="UFK190" s="257"/>
      <c r="UFL190" s="257"/>
      <c r="UFM190" s="257"/>
      <c r="UFN190" s="257"/>
      <c r="UFO190" s="257"/>
      <c r="UFP190" s="257"/>
      <c r="UFQ190" s="257"/>
      <c r="UFR190" s="257"/>
      <c r="UFS190" s="257"/>
      <c r="UFT190" s="257"/>
      <c r="UFU190" s="257"/>
      <c r="UFV190" s="257"/>
      <c r="UFW190" s="257"/>
      <c r="UFX190" s="257"/>
      <c r="UFY190" s="257"/>
      <c r="UFZ190" s="257"/>
      <c r="UGA190" s="257"/>
      <c r="UGB190" s="257"/>
      <c r="UGC190" s="257"/>
      <c r="UGD190" s="257"/>
      <c r="UGE190" s="257"/>
      <c r="UGF190" s="257"/>
      <c r="UGG190" s="257"/>
      <c r="UGH190" s="257"/>
      <c r="UGI190" s="257"/>
      <c r="UGJ190" s="257"/>
      <c r="UGK190" s="257"/>
      <c r="UGL190" s="257"/>
      <c r="UGM190" s="257"/>
      <c r="UGN190" s="257"/>
      <c r="UGO190" s="257"/>
      <c r="UGP190" s="257"/>
      <c r="UGQ190" s="257"/>
      <c r="UGR190" s="257"/>
      <c r="UGS190" s="257"/>
      <c r="UGT190" s="257"/>
      <c r="UGU190" s="257"/>
      <c r="UGV190" s="257"/>
      <c r="UGW190" s="257"/>
      <c r="UGX190" s="257"/>
      <c r="UGY190" s="257"/>
      <c r="UGZ190" s="257"/>
      <c r="UHA190" s="257"/>
      <c r="UHB190" s="257"/>
      <c r="UHC190" s="257"/>
      <c r="UHD190" s="257"/>
      <c r="UHE190" s="257"/>
      <c r="UHF190" s="257"/>
      <c r="UHG190" s="257"/>
      <c r="UHH190" s="257"/>
      <c r="UHI190" s="257"/>
      <c r="UHJ190" s="257"/>
      <c r="UHK190" s="257"/>
      <c r="UHL190" s="257"/>
      <c r="UHM190" s="257"/>
      <c r="UHN190" s="257"/>
      <c r="UHO190" s="257"/>
      <c r="UHP190" s="257"/>
      <c r="UHQ190" s="257"/>
      <c r="UHR190" s="257"/>
      <c r="UHS190" s="257"/>
      <c r="UHT190" s="257"/>
      <c r="UHU190" s="257"/>
      <c r="UHV190" s="257"/>
      <c r="UHW190" s="257"/>
      <c r="UHX190" s="257"/>
      <c r="UHY190" s="257"/>
      <c r="UHZ190" s="257"/>
      <c r="UIA190" s="257"/>
      <c r="UIB190" s="257"/>
      <c r="UIC190" s="257"/>
      <c r="UID190" s="257"/>
      <c r="UIE190" s="257"/>
      <c r="UIF190" s="257"/>
      <c r="UIG190" s="257"/>
      <c r="UIH190" s="257"/>
      <c r="UII190" s="257"/>
      <c r="UIJ190" s="257"/>
      <c r="UIK190" s="257"/>
      <c r="UIL190" s="257"/>
      <c r="UIM190" s="257"/>
      <c r="UIN190" s="257"/>
      <c r="UIO190" s="257"/>
      <c r="UIP190" s="257"/>
      <c r="UIQ190" s="257"/>
      <c r="UIR190" s="257"/>
      <c r="UIS190" s="257"/>
      <c r="UIT190" s="257"/>
      <c r="UIU190" s="257"/>
      <c r="UIV190" s="257"/>
      <c r="UIW190" s="257"/>
      <c r="UIX190" s="257"/>
      <c r="UIY190" s="257"/>
      <c r="UIZ190" s="257"/>
      <c r="UJA190" s="257"/>
      <c r="UJB190" s="257"/>
      <c r="UJC190" s="257"/>
      <c r="UJD190" s="257"/>
      <c r="UJE190" s="257"/>
      <c r="UJF190" s="257"/>
      <c r="UJG190" s="257"/>
      <c r="UJH190" s="257"/>
      <c r="UJI190" s="257"/>
      <c r="UJJ190" s="257"/>
      <c r="UJK190" s="257"/>
      <c r="UJL190" s="257"/>
      <c r="UJM190" s="257"/>
      <c r="UJN190" s="257"/>
      <c r="UJO190" s="257"/>
      <c r="UJP190" s="257"/>
      <c r="UJQ190" s="257"/>
      <c r="UJR190" s="257"/>
      <c r="UJS190" s="257"/>
      <c r="UJT190" s="257"/>
      <c r="UJU190" s="257"/>
      <c r="UJV190" s="257"/>
      <c r="UJW190" s="257"/>
      <c r="UJX190" s="257"/>
      <c r="UJY190" s="257"/>
      <c r="UJZ190" s="257"/>
      <c r="UKA190" s="257"/>
      <c r="UKB190" s="257"/>
      <c r="UKC190" s="257"/>
      <c r="UKD190" s="257"/>
      <c r="UKE190" s="257"/>
      <c r="UKF190" s="257"/>
      <c r="UKG190" s="257"/>
      <c r="UKH190" s="257"/>
      <c r="UKI190" s="257"/>
      <c r="UKJ190" s="257"/>
      <c r="UKK190" s="257"/>
      <c r="UKL190" s="257"/>
      <c r="UKM190" s="257"/>
      <c r="UKN190" s="257"/>
      <c r="UKO190" s="257"/>
      <c r="UKP190" s="257"/>
      <c r="UKQ190" s="257"/>
      <c r="UKR190" s="257"/>
      <c r="UKS190" s="257"/>
      <c r="UKT190" s="257"/>
      <c r="UKU190" s="257"/>
      <c r="UKV190" s="257"/>
      <c r="UKW190" s="257"/>
      <c r="UKX190" s="257"/>
      <c r="UKY190" s="257"/>
      <c r="UKZ190" s="257"/>
      <c r="ULA190" s="257"/>
      <c r="ULB190" s="257"/>
      <c r="ULC190" s="257"/>
      <c r="ULD190" s="257"/>
      <c r="ULE190" s="257"/>
      <c r="ULF190" s="257"/>
      <c r="ULG190" s="257"/>
      <c r="ULH190" s="257"/>
      <c r="ULI190" s="257"/>
      <c r="ULJ190" s="257"/>
      <c r="ULK190" s="257"/>
      <c r="ULL190" s="257"/>
      <c r="ULM190" s="257"/>
      <c r="ULN190" s="257"/>
      <c r="ULO190" s="257"/>
      <c r="ULP190" s="257"/>
      <c r="ULQ190" s="257"/>
      <c r="ULR190" s="257"/>
      <c r="ULS190" s="257"/>
      <c r="ULT190" s="257"/>
      <c r="ULU190" s="257"/>
      <c r="ULV190" s="257"/>
      <c r="ULW190" s="257"/>
      <c r="ULX190" s="257"/>
      <c r="ULY190" s="257"/>
      <c r="ULZ190" s="257"/>
      <c r="UMA190" s="257"/>
      <c r="UMB190" s="257"/>
      <c r="UMC190" s="257"/>
      <c r="UMD190" s="257"/>
      <c r="UME190" s="257"/>
      <c r="UMF190" s="257"/>
      <c r="UMG190" s="257"/>
      <c r="UMH190" s="257"/>
      <c r="UMI190" s="257"/>
      <c r="UMJ190" s="257"/>
      <c r="UMK190" s="257"/>
      <c r="UML190" s="257"/>
      <c r="UMM190" s="257"/>
      <c r="UMN190" s="257"/>
      <c r="UMO190" s="257"/>
      <c r="UMP190" s="257"/>
      <c r="UMQ190" s="257"/>
      <c r="UMR190" s="257"/>
      <c r="UMS190" s="257"/>
      <c r="UMT190" s="257"/>
      <c r="UMU190" s="257"/>
      <c r="UMV190" s="257"/>
      <c r="UMW190" s="257"/>
      <c r="UMX190" s="257"/>
      <c r="UMY190" s="257"/>
      <c r="UMZ190" s="257"/>
      <c r="UNA190" s="257"/>
      <c r="UNB190" s="257"/>
      <c r="UNC190" s="257"/>
      <c r="UND190" s="257"/>
      <c r="UNE190" s="257"/>
      <c r="UNF190" s="257"/>
      <c r="UNG190" s="257"/>
      <c r="UNH190" s="257"/>
      <c r="UNI190" s="257"/>
      <c r="UNJ190" s="257"/>
      <c r="UNK190" s="257"/>
      <c r="UNL190" s="257"/>
      <c r="UNM190" s="257"/>
      <c r="UNN190" s="257"/>
      <c r="UNO190" s="257"/>
      <c r="UNP190" s="257"/>
      <c r="UNQ190" s="257"/>
      <c r="UNR190" s="257"/>
      <c r="UNS190" s="257"/>
      <c r="UNT190" s="257"/>
      <c r="UNU190" s="257"/>
      <c r="UNV190" s="257"/>
      <c r="UNW190" s="257"/>
      <c r="UNX190" s="257"/>
      <c r="UNY190" s="257"/>
      <c r="UNZ190" s="257"/>
      <c r="UOA190" s="257"/>
      <c r="UOB190" s="257"/>
      <c r="UOC190" s="257"/>
      <c r="UOD190" s="257"/>
      <c r="UOE190" s="257"/>
      <c r="UOF190" s="257"/>
      <c r="UOG190" s="257"/>
      <c r="UOH190" s="257"/>
      <c r="UOI190" s="257"/>
      <c r="UOJ190" s="257"/>
      <c r="UOK190" s="257"/>
      <c r="UOL190" s="257"/>
      <c r="UOM190" s="257"/>
      <c r="UON190" s="257"/>
      <c r="UOO190" s="257"/>
      <c r="UOP190" s="257"/>
      <c r="UOQ190" s="257"/>
      <c r="UOR190" s="257"/>
      <c r="UOS190" s="257"/>
      <c r="UOT190" s="257"/>
      <c r="UOU190" s="257"/>
      <c r="UOV190" s="257"/>
      <c r="UOW190" s="257"/>
      <c r="UOX190" s="257"/>
      <c r="UOY190" s="257"/>
      <c r="UOZ190" s="257"/>
      <c r="UPA190" s="257"/>
      <c r="UPB190" s="257"/>
      <c r="UPC190" s="257"/>
      <c r="UPD190" s="257"/>
      <c r="UPE190" s="257"/>
      <c r="UPF190" s="257"/>
      <c r="UPG190" s="257"/>
      <c r="UPH190" s="257"/>
      <c r="UPI190" s="257"/>
      <c r="UPJ190" s="257"/>
      <c r="UPK190" s="257"/>
      <c r="UPL190" s="257"/>
      <c r="UPM190" s="257"/>
      <c r="UPN190" s="257"/>
      <c r="UPO190" s="257"/>
      <c r="UPP190" s="257"/>
      <c r="UPQ190" s="257"/>
      <c r="UPR190" s="257"/>
      <c r="UPS190" s="257"/>
      <c r="UPT190" s="257"/>
      <c r="UPU190" s="257"/>
      <c r="UPV190" s="257"/>
      <c r="UPW190" s="257"/>
      <c r="UPX190" s="257"/>
      <c r="UPY190" s="257"/>
      <c r="UPZ190" s="257"/>
      <c r="UQA190" s="257"/>
      <c r="UQB190" s="257"/>
      <c r="UQC190" s="257"/>
      <c r="UQD190" s="257"/>
      <c r="UQE190" s="257"/>
      <c r="UQF190" s="257"/>
      <c r="UQG190" s="257"/>
      <c r="UQH190" s="257"/>
      <c r="UQI190" s="257"/>
      <c r="UQJ190" s="257"/>
      <c r="UQK190" s="257"/>
      <c r="UQL190" s="257"/>
      <c r="UQM190" s="257"/>
      <c r="UQN190" s="257"/>
      <c r="UQO190" s="257"/>
      <c r="UQP190" s="257"/>
      <c r="UQQ190" s="257"/>
      <c r="UQR190" s="257"/>
      <c r="UQS190" s="257"/>
      <c r="UQT190" s="257"/>
      <c r="UQU190" s="257"/>
      <c r="UQV190" s="257"/>
      <c r="UQW190" s="257"/>
      <c r="UQX190" s="257"/>
      <c r="UQY190" s="257"/>
      <c r="UQZ190" s="257"/>
      <c r="URA190" s="257"/>
      <c r="URB190" s="257"/>
      <c r="URC190" s="257"/>
      <c r="URD190" s="257"/>
      <c r="URE190" s="257"/>
      <c r="URF190" s="257"/>
      <c r="URG190" s="257"/>
      <c r="URH190" s="257"/>
      <c r="URI190" s="257"/>
      <c r="URJ190" s="257"/>
      <c r="URK190" s="257"/>
      <c r="URL190" s="257"/>
      <c r="URM190" s="257"/>
      <c r="URN190" s="257"/>
      <c r="URO190" s="257"/>
      <c r="URP190" s="257"/>
      <c r="URQ190" s="257"/>
      <c r="URR190" s="257"/>
      <c r="URS190" s="257"/>
      <c r="URT190" s="257"/>
      <c r="URU190" s="257"/>
      <c r="URV190" s="257"/>
      <c r="URW190" s="257"/>
      <c r="URX190" s="257"/>
      <c r="URY190" s="257"/>
      <c r="URZ190" s="257"/>
      <c r="USA190" s="257"/>
      <c r="USB190" s="257"/>
      <c r="USC190" s="257"/>
      <c r="USD190" s="257"/>
      <c r="USE190" s="257"/>
      <c r="USF190" s="257"/>
      <c r="USG190" s="257"/>
      <c r="USH190" s="257"/>
      <c r="USI190" s="257"/>
      <c r="USJ190" s="257"/>
      <c r="USK190" s="257"/>
      <c r="USL190" s="257"/>
      <c r="USM190" s="257"/>
      <c r="USN190" s="257"/>
      <c r="USO190" s="257"/>
      <c r="USP190" s="257"/>
      <c r="USQ190" s="257"/>
      <c r="USR190" s="257"/>
      <c r="USS190" s="257"/>
      <c r="UST190" s="257"/>
      <c r="USU190" s="257"/>
      <c r="USV190" s="257"/>
      <c r="USW190" s="257"/>
      <c r="USX190" s="257"/>
      <c r="USY190" s="257"/>
      <c r="USZ190" s="257"/>
      <c r="UTA190" s="257"/>
      <c r="UTB190" s="257"/>
      <c r="UTC190" s="257"/>
      <c r="UTD190" s="257"/>
      <c r="UTE190" s="257"/>
      <c r="UTF190" s="257"/>
      <c r="UTG190" s="257"/>
      <c r="UTH190" s="257"/>
      <c r="UTI190" s="257"/>
      <c r="UTJ190" s="257"/>
      <c r="UTK190" s="257"/>
      <c r="UTL190" s="257"/>
      <c r="UTM190" s="257"/>
      <c r="UTN190" s="257"/>
      <c r="UTO190" s="257"/>
      <c r="UTP190" s="257"/>
      <c r="UTQ190" s="257"/>
      <c r="UTR190" s="257"/>
      <c r="UTS190" s="257"/>
      <c r="UTT190" s="257"/>
      <c r="UTU190" s="257"/>
      <c r="UTV190" s="257"/>
      <c r="UTW190" s="257"/>
      <c r="UTX190" s="257"/>
      <c r="UTY190" s="257"/>
      <c r="UTZ190" s="257"/>
      <c r="UUA190" s="257"/>
      <c r="UUB190" s="257"/>
      <c r="UUC190" s="257"/>
      <c r="UUD190" s="257"/>
      <c r="UUE190" s="257"/>
      <c r="UUF190" s="257"/>
      <c r="UUG190" s="257"/>
      <c r="UUH190" s="257"/>
      <c r="UUI190" s="257"/>
      <c r="UUJ190" s="257"/>
      <c r="UUK190" s="257"/>
      <c r="UUL190" s="257"/>
      <c r="UUM190" s="257"/>
      <c r="UUN190" s="257"/>
      <c r="UUO190" s="257"/>
      <c r="UUP190" s="257"/>
      <c r="UUQ190" s="257"/>
      <c r="UUR190" s="257"/>
      <c r="UUS190" s="257"/>
      <c r="UUT190" s="257"/>
      <c r="UUU190" s="257"/>
      <c r="UUV190" s="257"/>
      <c r="UUW190" s="257"/>
      <c r="UUX190" s="257"/>
      <c r="UUY190" s="257"/>
      <c r="UUZ190" s="257"/>
      <c r="UVA190" s="257"/>
      <c r="UVB190" s="257"/>
      <c r="UVC190" s="257"/>
      <c r="UVD190" s="257"/>
      <c r="UVE190" s="257"/>
      <c r="UVF190" s="257"/>
      <c r="UVG190" s="257"/>
      <c r="UVH190" s="257"/>
      <c r="UVI190" s="257"/>
      <c r="UVJ190" s="257"/>
      <c r="UVK190" s="257"/>
      <c r="UVL190" s="257"/>
      <c r="UVM190" s="257"/>
      <c r="UVN190" s="257"/>
      <c r="UVO190" s="257"/>
      <c r="UVP190" s="257"/>
      <c r="UVQ190" s="257"/>
      <c r="UVR190" s="257"/>
      <c r="UVS190" s="257"/>
      <c r="UVT190" s="257"/>
      <c r="UVU190" s="257"/>
      <c r="UVV190" s="257"/>
      <c r="UVW190" s="257"/>
      <c r="UVX190" s="257"/>
      <c r="UVY190" s="257"/>
      <c r="UVZ190" s="257"/>
      <c r="UWA190" s="257"/>
      <c r="UWB190" s="257"/>
      <c r="UWC190" s="257"/>
      <c r="UWD190" s="257"/>
      <c r="UWE190" s="257"/>
      <c r="UWF190" s="257"/>
      <c r="UWG190" s="257"/>
      <c r="UWH190" s="257"/>
      <c r="UWI190" s="257"/>
      <c r="UWJ190" s="257"/>
      <c r="UWK190" s="257"/>
      <c r="UWL190" s="257"/>
      <c r="UWM190" s="257"/>
      <c r="UWN190" s="257"/>
      <c r="UWO190" s="257"/>
      <c r="UWP190" s="257"/>
      <c r="UWQ190" s="257"/>
      <c r="UWR190" s="257"/>
      <c r="UWS190" s="257"/>
      <c r="UWT190" s="257"/>
      <c r="UWU190" s="257"/>
      <c r="UWV190" s="257"/>
      <c r="UWW190" s="257"/>
      <c r="UWX190" s="257"/>
      <c r="UWY190" s="257"/>
      <c r="UWZ190" s="257"/>
      <c r="UXA190" s="257"/>
      <c r="UXB190" s="257"/>
      <c r="UXC190" s="257"/>
      <c r="UXD190" s="257"/>
      <c r="UXE190" s="257"/>
      <c r="UXF190" s="257"/>
      <c r="UXG190" s="257"/>
      <c r="UXH190" s="257"/>
      <c r="UXI190" s="257"/>
      <c r="UXJ190" s="257"/>
      <c r="UXK190" s="257"/>
      <c r="UXL190" s="257"/>
      <c r="UXM190" s="257"/>
      <c r="UXN190" s="257"/>
      <c r="UXO190" s="257"/>
      <c r="UXP190" s="257"/>
      <c r="UXQ190" s="257"/>
      <c r="UXR190" s="257"/>
      <c r="UXS190" s="257"/>
      <c r="UXT190" s="257"/>
      <c r="UXU190" s="257"/>
      <c r="UXV190" s="257"/>
      <c r="UXW190" s="257"/>
      <c r="UXX190" s="257"/>
      <c r="UXY190" s="257"/>
      <c r="UXZ190" s="257"/>
      <c r="UYA190" s="257"/>
      <c r="UYB190" s="257"/>
      <c r="UYC190" s="257"/>
      <c r="UYD190" s="257"/>
      <c r="UYE190" s="257"/>
      <c r="UYF190" s="257"/>
      <c r="UYG190" s="257"/>
      <c r="UYH190" s="257"/>
      <c r="UYI190" s="257"/>
      <c r="UYJ190" s="257"/>
      <c r="UYK190" s="257"/>
      <c r="UYL190" s="257"/>
      <c r="UYM190" s="257"/>
      <c r="UYN190" s="257"/>
      <c r="UYO190" s="257"/>
      <c r="UYP190" s="257"/>
      <c r="UYQ190" s="257"/>
      <c r="UYR190" s="257"/>
      <c r="UYS190" s="257"/>
      <c r="UYT190" s="257"/>
      <c r="UYU190" s="257"/>
      <c r="UYV190" s="257"/>
      <c r="UYW190" s="257"/>
      <c r="UYX190" s="257"/>
      <c r="UYY190" s="257"/>
      <c r="UYZ190" s="257"/>
      <c r="UZA190" s="257"/>
      <c r="UZB190" s="257"/>
      <c r="UZC190" s="257"/>
      <c r="UZD190" s="257"/>
      <c r="UZE190" s="257"/>
      <c r="UZF190" s="257"/>
      <c r="UZG190" s="257"/>
      <c r="UZH190" s="257"/>
      <c r="UZI190" s="257"/>
      <c r="UZJ190" s="257"/>
      <c r="UZK190" s="257"/>
      <c r="UZL190" s="257"/>
      <c r="UZM190" s="257"/>
      <c r="UZN190" s="257"/>
      <c r="UZO190" s="257"/>
      <c r="UZP190" s="257"/>
      <c r="UZQ190" s="257"/>
      <c r="UZR190" s="257"/>
      <c r="UZS190" s="257"/>
      <c r="UZT190" s="257"/>
      <c r="UZU190" s="257"/>
      <c r="UZV190" s="257"/>
      <c r="UZW190" s="257"/>
      <c r="UZX190" s="257"/>
      <c r="UZY190" s="257"/>
      <c r="UZZ190" s="257"/>
      <c r="VAA190" s="257"/>
      <c r="VAB190" s="257"/>
      <c r="VAC190" s="257"/>
      <c r="VAD190" s="257"/>
      <c r="VAE190" s="257"/>
      <c r="VAF190" s="257"/>
      <c r="VAG190" s="257"/>
      <c r="VAH190" s="257"/>
      <c r="VAI190" s="257"/>
      <c r="VAJ190" s="257"/>
      <c r="VAK190" s="257"/>
      <c r="VAL190" s="257"/>
      <c r="VAM190" s="257"/>
      <c r="VAN190" s="257"/>
      <c r="VAO190" s="257"/>
      <c r="VAP190" s="257"/>
      <c r="VAQ190" s="257"/>
      <c r="VAR190" s="257"/>
      <c r="VAS190" s="257"/>
      <c r="VAT190" s="257"/>
      <c r="VAU190" s="257"/>
      <c r="VAV190" s="257"/>
      <c r="VAW190" s="257"/>
      <c r="VAX190" s="257"/>
      <c r="VAY190" s="257"/>
      <c r="VAZ190" s="257"/>
      <c r="VBA190" s="257"/>
      <c r="VBB190" s="257"/>
      <c r="VBC190" s="257"/>
      <c r="VBD190" s="257"/>
      <c r="VBE190" s="257"/>
      <c r="VBF190" s="257"/>
      <c r="VBG190" s="257"/>
      <c r="VBH190" s="257"/>
      <c r="VBI190" s="257"/>
      <c r="VBJ190" s="257"/>
      <c r="VBK190" s="257"/>
      <c r="VBL190" s="257"/>
      <c r="VBM190" s="257"/>
      <c r="VBN190" s="257"/>
      <c r="VBO190" s="257"/>
      <c r="VBP190" s="257"/>
      <c r="VBQ190" s="257"/>
      <c r="VBR190" s="257"/>
      <c r="VBS190" s="257"/>
      <c r="VBT190" s="257"/>
      <c r="VBU190" s="257"/>
      <c r="VBV190" s="257"/>
      <c r="VBW190" s="257"/>
      <c r="VBX190" s="257"/>
      <c r="VBY190" s="257"/>
      <c r="VBZ190" s="257"/>
      <c r="VCA190" s="257"/>
      <c r="VCB190" s="257"/>
      <c r="VCC190" s="257"/>
      <c r="VCD190" s="257"/>
      <c r="VCE190" s="257"/>
      <c r="VCF190" s="257"/>
      <c r="VCG190" s="257"/>
      <c r="VCH190" s="257"/>
      <c r="VCI190" s="257"/>
      <c r="VCJ190" s="257"/>
      <c r="VCK190" s="257"/>
      <c r="VCL190" s="257"/>
      <c r="VCM190" s="257"/>
      <c r="VCN190" s="257"/>
      <c r="VCO190" s="257"/>
      <c r="VCP190" s="257"/>
      <c r="VCQ190" s="257"/>
      <c r="VCR190" s="257"/>
      <c r="VCS190" s="257"/>
      <c r="VCT190" s="257"/>
      <c r="VCU190" s="257"/>
      <c r="VCV190" s="257"/>
      <c r="VCW190" s="257"/>
      <c r="VCX190" s="257"/>
      <c r="VCY190" s="257"/>
      <c r="VCZ190" s="257"/>
      <c r="VDA190" s="257"/>
      <c r="VDB190" s="257"/>
      <c r="VDC190" s="257"/>
      <c r="VDD190" s="257"/>
      <c r="VDE190" s="257"/>
      <c r="VDF190" s="257"/>
      <c r="VDG190" s="257"/>
      <c r="VDH190" s="257"/>
      <c r="VDI190" s="257"/>
      <c r="VDJ190" s="257"/>
      <c r="VDK190" s="257"/>
      <c r="VDL190" s="257"/>
      <c r="VDM190" s="257"/>
      <c r="VDN190" s="257"/>
      <c r="VDO190" s="257"/>
      <c r="VDP190" s="257"/>
      <c r="VDQ190" s="257"/>
      <c r="VDR190" s="257"/>
      <c r="VDS190" s="257"/>
      <c r="VDT190" s="257"/>
      <c r="VDU190" s="257"/>
      <c r="VDV190" s="257"/>
      <c r="VDW190" s="257"/>
      <c r="VDX190" s="257"/>
      <c r="VDY190" s="257"/>
      <c r="VDZ190" s="257"/>
      <c r="VEA190" s="257"/>
      <c r="VEB190" s="257"/>
      <c r="VEC190" s="257"/>
      <c r="VED190" s="257"/>
      <c r="VEE190" s="257"/>
      <c r="VEF190" s="257"/>
      <c r="VEG190" s="257"/>
      <c r="VEH190" s="257"/>
      <c r="VEI190" s="257"/>
      <c r="VEJ190" s="257"/>
      <c r="VEK190" s="257"/>
      <c r="VEL190" s="257"/>
      <c r="VEM190" s="257"/>
      <c r="VEN190" s="257"/>
      <c r="VEO190" s="257"/>
      <c r="VEP190" s="257"/>
      <c r="VEQ190" s="257"/>
      <c r="VER190" s="257"/>
      <c r="VES190" s="257"/>
      <c r="VET190" s="257"/>
      <c r="VEU190" s="257"/>
      <c r="VEV190" s="257"/>
      <c r="VEW190" s="257"/>
      <c r="VEX190" s="257"/>
      <c r="VEY190" s="257"/>
      <c r="VEZ190" s="257"/>
      <c r="VFA190" s="257"/>
      <c r="VFB190" s="257"/>
      <c r="VFC190" s="257"/>
      <c r="VFD190" s="257"/>
      <c r="VFE190" s="257"/>
      <c r="VFF190" s="257"/>
      <c r="VFG190" s="257"/>
      <c r="VFH190" s="257"/>
      <c r="VFI190" s="257"/>
      <c r="VFJ190" s="257"/>
      <c r="VFK190" s="257"/>
      <c r="VFL190" s="257"/>
      <c r="VFM190" s="257"/>
      <c r="VFN190" s="257"/>
      <c r="VFO190" s="257"/>
      <c r="VFP190" s="257"/>
      <c r="VFQ190" s="257"/>
      <c r="VFR190" s="257"/>
      <c r="VFS190" s="257"/>
      <c r="VFT190" s="257"/>
      <c r="VFU190" s="257"/>
      <c r="VFV190" s="257"/>
      <c r="VFW190" s="257"/>
      <c r="VFX190" s="257"/>
      <c r="VFY190" s="257"/>
      <c r="VFZ190" s="257"/>
      <c r="VGA190" s="257"/>
      <c r="VGB190" s="257"/>
      <c r="VGC190" s="257"/>
      <c r="VGD190" s="257"/>
      <c r="VGE190" s="257"/>
      <c r="VGF190" s="257"/>
      <c r="VGG190" s="257"/>
      <c r="VGH190" s="257"/>
      <c r="VGI190" s="257"/>
      <c r="VGJ190" s="257"/>
      <c r="VGK190" s="257"/>
      <c r="VGL190" s="257"/>
      <c r="VGM190" s="257"/>
      <c r="VGN190" s="257"/>
      <c r="VGO190" s="257"/>
      <c r="VGP190" s="257"/>
      <c r="VGQ190" s="257"/>
      <c r="VGR190" s="257"/>
      <c r="VGS190" s="257"/>
      <c r="VGT190" s="257"/>
      <c r="VGU190" s="257"/>
      <c r="VGV190" s="257"/>
      <c r="VGW190" s="257"/>
      <c r="VGX190" s="257"/>
      <c r="VGY190" s="257"/>
      <c r="VGZ190" s="257"/>
      <c r="VHA190" s="257"/>
      <c r="VHB190" s="257"/>
      <c r="VHC190" s="257"/>
      <c r="VHD190" s="257"/>
      <c r="VHE190" s="257"/>
      <c r="VHF190" s="257"/>
      <c r="VHG190" s="257"/>
      <c r="VHH190" s="257"/>
      <c r="VHI190" s="257"/>
      <c r="VHJ190" s="257"/>
      <c r="VHK190" s="257"/>
      <c r="VHL190" s="257"/>
      <c r="VHM190" s="257"/>
      <c r="VHN190" s="257"/>
      <c r="VHO190" s="257"/>
      <c r="VHP190" s="257"/>
      <c r="VHQ190" s="257"/>
      <c r="VHR190" s="257"/>
      <c r="VHS190" s="257"/>
      <c r="VHT190" s="257"/>
      <c r="VHU190" s="257"/>
      <c r="VHV190" s="257"/>
      <c r="VHW190" s="257"/>
      <c r="VHX190" s="257"/>
      <c r="VHY190" s="257"/>
      <c r="VHZ190" s="257"/>
      <c r="VIA190" s="257"/>
      <c r="VIB190" s="257"/>
      <c r="VIC190" s="257"/>
      <c r="VID190" s="257"/>
      <c r="VIE190" s="257"/>
      <c r="VIF190" s="257"/>
      <c r="VIG190" s="257"/>
      <c r="VIH190" s="257"/>
      <c r="VII190" s="257"/>
      <c r="VIJ190" s="257"/>
      <c r="VIK190" s="257"/>
      <c r="VIL190" s="257"/>
      <c r="VIM190" s="257"/>
      <c r="VIN190" s="257"/>
      <c r="VIO190" s="257"/>
      <c r="VIP190" s="257"/>
      <c r="VIQ190" s="257"/>
      <c r="VIR190" s="257"/>
      <c r="VIS190" s="257"/>
      <c r="VIT190" s="257"/>
      <c r="VIU190" s="257"/>
      <c r="VIV190" s="257"/>
      <c r="VIW190" s="257"/>
      <c r="VIX190" s="257"/>
      <c r="VIY190" s="257"/>
      <c r="VIZ190" s="257"/>
      <c r="VJA190" s="257"/>
      <c r="VJB190" s="257"/>
      <c r="VJC190" s="257"/>
      <c r="VJD190" s="257"/>
      <c r="VJE190" s="257"/>
      <c r="VJF190" s="257"/>
      <c r="VJG190" s="257"/>
      <c r="VJH190" s="257"/>
      <c r="VJI190" s="257"/>
      <c r="VJJ190" s="257"/>
      <c r="VJK190" s="257"/>
      <c r="VJL190" s="257"/>
      <c r="VJM190" s="257"/>
      <c r="VJN190" s="257"/>
      <c r="VJO190" s="257"/>
      <c r="VJP190" s="257"/>
      <c r="VJQ190" s="257"/>
      <c r="VJR190" s="257"/>
      <c r="VJS190" s="257"/>
      <c r="VJT190" s="257"/>
      <c r="VJU190" s="257"/>
      <c r="VJV190" s="257"/>
      <c r="VJW190" s="257"/>
      <c r="VJX190" s="257"/>
      <c r="VJY190" s="257"/>
      <c r="VJZ190" s="257"/>
      <c r="VKA190" s="257"/>
      <c r="VKB190" s="257"/>
      <c r="VKC190" s="257"/>
      <c r="VKD190" s="257"/>
      <c r="VKE190" s="257"/>
      <c r="VKF190" s="257"/>
      <c r="VKG190" s="257"/>
      <c r="VKH190" s="257"/>
      <c r="VKI190" s="257"/>
      <c r="VKJ190" s="257"/>
      <c r="VKK190" s="257"/>
      <c r="VKL190" s="257"/>
      <c r="VKM190" s="257"/>
      <c r="VKN190" s="257"/>
      <c r="VKO190" s="257"/>
      <c r="VKP190" s="257"/>
      <c r="VKQ190" s="257"/>
      <c r="VKR190" s="257"/>
      <c r="VKS190" s="257"/>
      <c r="VKT190" s="257"/>
      <c r="VKU190" s="257"/>
      <c r="VKV190" s="257"/>
      <c r="VKW190" s="257"/>
      <c r="VKX190" s="257"/>
      <c r="VKY190" s="257"/>
      <c r="VKZ190" s="257"/>
      <c r="VLA190" s="257"/>
      <c r="VLB190" s="257"/>
      <c r="VLC190" s="257"/>
      <c r="VLD190" s="257"/>
      <c r="VLE190" s="257"/>
      <c r="VLF190" s="257"/>
      <c r="VLG190" s="257"/>
      <c r="VLH190" s="257"/>
      <c r="VLI190" s="257"/>
      <c r="VLJ190" s="257"/>
      <c r="VLK190" s="257"/>
      <c r="VLL190" s="257"/>
      <c r="VLM190" s="257"/>
      <c r="VLN190" s="257"/>
      <c r="VLO190" s="257"/>
      <c r="VLP190" s="257"/>
      <c r="VLQ190" s="257"/>
      <c r="VLR190" s="257"/>
      <c r="VLS190" s="257"/>
      <c r="VLT190" s="257"/>
      <c r="VLU190" s="257"/>
      <c r="VLV190" s="257"/>
      <c r="VLW190" s="257"/>
      <c r="VLX190" s="257"/>
      <c r="VLY190" s="257"/>
      <c r="VLZ190" s="257"/>
      <c r="VMA190" s="257"/>
      <c r="VMB190" s="257"/>
      <c r="VMC190" s="257"/>
      <c r="VMD190" s="257"/>
      <c r="VME190" s="257"/>
      <c r="VMF190" s="257"/>
      <c r="VMG190" s="257"/>
      <c r="VMH190" s="257"/>
      <c r="VMI190" s="257"/>
      <c r="VMJ190" s="257"/>
      <c r="VMK190" s="257"/>
      <c r="VML190" s="257"/>
      <c r="VMM190" s="257"/>
      <c r="VMN190" s="257"/>
      <c r="VMO190" s="257"/>
      <c r="VMP190" s="257"/>
      <c r="VMQ190" s="257"/>
      <c r="VMR190" s="257"/>
      <c r="VMS190" s="257"/>
      <c r="VMT190" s="257"/>
      <c r="VMU190" s="257"/>
      <c r="VMV190" s="257"/>
      <c r="VMW190" s="257"/>
      <c r="VMX190" s="257"/>
      <c r="VMY190" s="257"/>
      <c r="VMZ190" s="257"/>
      <c r="VNA190" s="257"/>
      <c r="VNB190" s="257"/>
      <c r="VNC190" s="257"/>
      <c r="VND190" s="257"/>
      <c r="VNE190" s="257"/>
      <c r="VNF190" s="257"/>
      <c r="VNG190" s="257"/>
      <c r="VNH190" s="257"/>
      <c r="VNI190" s="257"/>
      <c r="VNJ190" s="257"/>
      <c r="VNK190" s="257"/>
      <c r="VNL190" s="257"/>
      <c r="VNM190" s="257"/>
      <c r="VNN190" s="257"/>
      <c r="VNO190" s="257"/>
      <c r="VNP190" s="257"/>
      <c r="VNQ190" s="257"/>
      <c r="VNR190" s="257"/>
      <c r="VNS190" s="257"/>
      <c r="VNT190" s="257"/>
      <c r="VNU190" s="257"/>
      <c r="VNV190" s="257"/>
      <c r="VNW190" s="257"/>
      <c r="VNX190" s="257"/>
      <c r="VNY190" s="257"/>
      <c r="VNZ190" s="257"/>
      <c r="VOA190" s="257"/>
      <c r="VOB190" s="257"/>
      <c r="VOC190" s="257"/>
      <c r="VOD190" s="257"/>
      <c r="VOE190" s="257"/>
      <c r="VOF190" s="257"/>
      <c r="VOG190" s="257"/>
      <c r="VOH190" s="257"/>
      <c r="VOI190" s="257"/>
      <c r="VOJ190" s="257"/>
      <c r="VOK190" s="257"/>
      <c r="VOL190" s="257"/>
      <c r="VOM190" s="257"/>
      <c r="VON190" s="257"/>
      <c r="VOO190" s="257"/>
      <c r="VOP190" s="257"/>
      <c r="VOQ190" s="257"/>
      <c r="VOR190" s="257"/>
      <c r="VOS190" s="257"/>
      <c r="VOT190" s="257"/>
      <c r="VOU190" s="257"/>
      <c r="VOV190" s="257"/>
      <c r="VOW190" s="257"/>
      <c r="VOX190" s="257"/>
      <c r="VOY190" s="257"/>
      <c r="VOZ190" s="257"/>
      <c r="VPA190" s="257"/>
      <c r="VPB190" s="257"/>
      <c r="VPC190" s="257"/>
      <c r="VPD190" s="257"/>
      <c r="VPE190" s="257"/>
      <c r="VPF190" s="257"/>
      <c r="VPG190" s="257"/>
      <c r="VPH190" s="257"/>
      <c r="VPI190" s="257"/>
      <c r="VPJ190" s="257"/>
      <c r="VPK190" s="257"/>
      <c r="VPL190" s="257"/>
      <c r="VPM190" s="257"/>
      <c r="VPN190" s="257"/>
      <c r="VPO190" s="257"/>
      <c r="VPP190" s="257"/>
      <c r="VPQ190" s="257"/>
      <c r="VPR190" s="257"/>
      <c r="VPS190" s="257"/>
      <c r="VPT190" s="257"/>
      <c r="VPU190" s="257"/>
      <c r="VPV190" s="257"/>
      <c r="VPW190" s="257"/>
      <c r="VPX190" s="257"/>
      <c r="VPY190" s="257"/>
      <c r="VPZ190" s="257"/>
      <c r="VQA190" s="257"/>
      <c r="VQB190" s="257"/>
      <c r="VQC190" s="257"/>
      <c r="VQD190" s="257"/>
      <c r="VQE190" s="257"/>
      <c r="VQF190" s="257"/>
      <c r="VQG190" s="257"/>
      <c r="VQH190" s="257"/>
      <c r="VQI190" s="257"/>
      <c r="VQJ190" s="257"/>
      <c r="VQK190" s="257"/>
      <c r="VQL190" s="257"/>
      <c r="VQM190" s="257"/>
      <c r="VQN190" s="257"/>
      <c r="VQO190" s="257"/>
      <c r="VQP190" s="257"/>
      <c r="VQQ190" s="257"/>
      <c r="VQR190" s="257"/>
      <c r="VQS190" s="257"/>
      <c r="VQT190" s="257"/>
      <c r="VQU190" s="257"/>
      <c r="VQV190" s="257"/>
      <c r="VQW190" s="257"/>
      <c r="VQX190" s="257"/>
      <c r="VQY190" s="257"/>
      <c r="VQZ190" s="257"/>
      <c r="VRA190" s="257"/>
      <c r="VRB190" s="257"/>
      <c r="VRC190" s="257"/>
      <c r="VRD190" s="257"/>
      <c r="VRE190" s="257"/>
      <c r="VRF190" s="257"/>
      <c r="VRG190" s="257"/>
      <c r="VRH190" s="257"/>
      <c r="VRI190" s="257"/>
      <c r="VRJ190" s="257"/>
      <c r="VRK190" s="257"/>
      <c r="VRL190" s="257"/>
      <c r="VRM190" s="257"/>
      <c r="VRN190" s="257"/>
      <c r="VRO190" s="257"/>
      <c r="VRP190" s="257"/>
      <c r="VRQ190" s="257"/>
      <c r="VRR190" s="257"/>
      <c r="VRS190" s="257"/>
      <c r="VRT190" s="257"/>
      <c r="VRU190" s="257"/>
      <c r="VRV190" s="257"/>
      <c r="VRW190" s="257"/>
      <c r="VRX190" s="257"/>
      <c r="VRY190" s="257"/>
      <c r="VRZ190" s="257"/>
      <c r="VSA190" s="257"/>
      <c r="VSB190" s="257"/>
      <c r="VSC190" s="257"/>
      <c r="VSD190" s="257"/>
      <c r="VSE190" s="257"/>
      <c r="VSF190" s="257"/>
      <c r="VSG190" s="257"/>
      <c r="VSH190" s="257"/>
      <c r="VSI190" s="257"/>
      <c r="VSJ190" s="257"/>
      <c r="VSK190" s="257"/>
      <c r="VSL190" s="257"/>
      <c r="VSM190" s="257"/>
      <c r="VSN190" s="257"/>
      <c r="VSO190" s="257"/>
      <c r="VSP190" s="257"/>
      <c r="VSQ190" s="257"/>
      <c r="VSR190" s="257"/>
      <c r="VSS190" s="257"/>
      <c r="VST190" s="257"/>
      <c r="VSU190" s="257"/>
      <c r="VSV190" s="257"/>
      <c r="VSW190" s="257"/>
      <c r="VSX190" s="257"/>
      <c r="VSY190" s="257"/>
      <c r="VSZ190" s="257"/>
      <c r="VTA190" s="257"/>
      <c r="VTB190" s="257"/>
      <c r="VTC190" s="257"/>
      <c r="VTD190" s="257"/>
      <c r="VTE190" s="257"/>
      <c r="VTF190" s="257"/>
      <c r="VTG190" s="257"/>
      <c r="VTH190" s="257"/>
      <c r="VTI190" s="257"/>
      <c r="VTJ190" s="257"/>
      <c r="VTK190" s="257"/>
      <c r="VTL190" s="257"/>
      <c r="VTM190" s="257"/>
      <c r="VTN190" s="257"/>
      <c r="VTO190" s="257"/>
      <c r="VTP190" s="257"/>
      <c r="VTQ190" s="257"/>
      <c r="VTR190" s="257"/>
      <c r="VTS190" s="257"/>
      <c r="VTT190" s="257"/>
      <c r="VTU190" s="257"/>
      <c r="VTV190" s="257"/>
      <c r="VTW190" s="257"/>
      <c r="VTX190" s="257"/>
      <c r="VTY190" s="257"/>
      <c r="VTZ190" s="257"/>
      <c r="VUA190" s="257"/>
      <c r="VUB190" s="257"/>
      <c r="VUC190" s="257"/>
      <c r="VUD190" s="257"/>
      <c r="VUE190" s="257"/>
      <c r="VUF190" s="257"/>
      <c r="VUG190" s="257"/>
      <c r="VUH190" s="257"/>
      <c r="VUI190" s="257"/>
      <c r="VUJ190" s="257"/>
      <c r="VUK190" s="257"/>
      <c r="VUL190" s="257"/>
      <c r="VUM190" s="257"/>
      <c r="VUN190" s="257"/>
      <c r="VUO190" s="257"/>
      <c r="VUP190" s="257"/>
      <c r="VUQ190" s="257"/>
      <c r="VUR190" s="257"/>
      <c r="VUS190" s="257"/>
      <c r="VUT190" s="257"/>
      <c r="VUU190" s="257"/>
      <c r="VUV190" s="257"/>
      <c r="VUW190" s="257"/>
      <c r="VUX190" s="257"/>
      <c r="VUY190" s="257"/>
      <c r="VUZ190" s="257"/>
      <c r="VVA190" s="257"/>
      <c r="VVB190" s="257"/>
      <c r="VVC190" s="257"/>
      <c r="VVD190" s="257"/>
      <c r="VVE190" s="257"/>
      <c r="VVF190" s="257"/>
      <c r="VVG190" s="257"/>
      <c r="VVH190" s="257"/>
      <c r="VVI190" s="257"/>
      <c r="VVJ190" s="257"/>
      <c r="VVK190" s="257"/>
      <c r="VVL190" s="257"/>
      <c r="VVM190" s="257"/>
      <c r="VVN190" s="257"/>
      <c r="VVO190" s="257"/>
      <c r="VVP190" s="257"/>
      <c r="VVQ190" s="257"/>
      <c r="VVR190" s="257"/>
      <c r="VVS190" s="257"/>
      <c r="VVT190" s="257"/>
      <c r="VVU190" s="257"/>
      <c r="VVV190" s="257"/>
      <c r="VVW190" s="257"/>
      <c r="VVX190" s="257"/>
      <c r="VVY190" s="257"/>
      <c r="VVZ190" s="257"/>
      <c r="VWA190" s="257"/>
      <c r="VWB190" s="257"/>
      <c r="VWC190" s="257"/>
      <c r="VWD190" s="257"/>
      <c r="VWE190" s="257"/>
      <c r="VWF190" s="257"/>
      <c r="VWG190" s="257"/>
      <c r="VWH190" s="257"/>
      <c r="VWI190" s="257"/>
      <c r="VWJ190" s="257"/>
      <c r="VWK190" s="257"/>
      <c r="VWL190" s="257"/>
      <c r="VWM190" s="257"/>
      <c r="VWN190" s="257"/>
      <c r="VWO190" s="257"/>
      <c r="VWP190" s="257"/>
      <c r="VWQ190" s="257"/>
      <c r="VWR190" s="257"/>
      <c r="VWS190" s="257"/>
      <c r="VWT190" s="257"/>
      <c r="VWU190" s="257"/>
      <c r="VWV190" s="257"/>
      <c r="VWW190" s="257"/>
      <c r="VWX190" s="257"/>
      <c r="VWY190" s="257"/>
      <c r="VWZ190" s="257"/>
      <c r="VXA190" s="257"/>
      <c r="VXB190" s="257"/>
      <c r="VXC190" s="257"/>
      <c r="VXD190" s="257"/>
      <c r="VXE190" s="257"/>
      <c r="VXF190" s="257"/>
      <c r="VXG190" s="257"/>
      <c r="VXH190" s="257"/>
      <c r="VXI190" s="257"/>
      <c r="VXJ190" s="257"/>
      <c r="VXK190" s="257"/>
      <c r="VXL190" s="257"/>
      <c r="VXM190" s="257"/>
      <c r="VXN190" s="257"/>
      <c r="VXO190" s="257"/>
      <c r="VXP190" s="257"/>
      <c r="VXQ190" s="257"/>
      <c r="VXR190" s="257"/>
      <c r="VXS190" s="257"/>
      <c r="VXT190" s="257"/>
      <c r="VXU190" s="257"/>
      <c r="VXV190" s="257"/>
      <c r="VXW190" s="257"/>
      <c r="VXX190" s="257"/>
      <c r="VXY190" s="257"/>
      <c r="VXZ190" s="257"/>
      <c r="VYA190" s="257"/>
      <c r="VYB190" s="257"/>
      <c r="VYC190" s="257"/>
      <c r="VYD190" s="257"/>
      <c r="VYE190" s="257"/>
      <c r="VYF190" s="257"/>
      <c r="VYG190" s="257"/>
      <c r="VYH190" s="257"/>
      <c r="VYI190" s="257"/>
      <c r="VYJ190" s="257"/>
      <c r="VYK190" s="257"/>
      <c r="VYL190" s="257"/>
      <c r="VYM190" s="257"/>
      <c r="VYN190" s="257"/>
      <c r="VYO190" s="257"/>
      <c r="VYP190" s="257"/>
      <c r="VYQ190" s="257"/>
      <c r="VYR190" s="257"/>
      <c r="VYS190" s="257"/>
      <c r="VYT190" s="257"/>
      <c r="VYU190" s="257"/>
      <c r="VYV190" s="257"/>
      <c r="VYW190" s="257"/>
      <c r="VYX190" s="257"/>
      <c r="VYY190" s="257"/>
      <c r="VYZ190" s="257"/>
      <c r="VZA190" s="257"/>
      <c r="VZB190" s="257"/>
      <c r="VZC190" s="257"/>
      <c r="VZD190" s="257"/>
      <c r="VZE190" s="257"/>
      <c r="VZF190" s="257"/>
      <c r="VZG190" s="257"/>
      <c r="VZH190" s="257"/>
      <c r="VZI190" s="257"/>
      <c r="VZJ190" s="257"/>
      <c r="VZK190" s="257"/>
      <c r="VZL190" s="257"/>
      <c r="VZM190" s="257"/>
      <c r="VZN190" s="257"/>
      <c r="VZO190" s="257"/>
      <c r="VZP190" s="257"/>
      <c r="VZQ190" s="257"/>
      <c r="VZR190" s="257"/>
      <c r="VZS190" s="257"/>
      <c r="VZT190" s="257"/>
      <c r="VZU190" s="257"/>
      <c r="VZV190" s="257"/>
      <c r="VZW190" s="257"/>
      <c r="VZX190" s="257"/>
      <c r="VZY190" s="257"/>
      <c r="VZZ190" s="257"/>
      <c r="WAA190" s="257"/>
      <c r="WAB190" s="257"/>
      <c r="WAC190" s="257"/>
      <c r="WAD190" s="257"/>
      <c r="WAE190" s="257"/>
      <c r="WAF190" s="257"/>
      <c r="WAG190" s="257"/>
      <c r="WAH190" s="257"/>
      <c r="WAI190" s="257"/>
      <c r="WAJ190" s="257"/>
      <c r="WAK190" s="257"/>
      <c r="WAL190" s="257"/>
      <c r="WAM190" s="257"/>
      <c r="WAN190" s="257"/>
      <c r="WAO190" s="257"/>
      <c r="WAP190" s="257"/>
      <c r="WAQ190" s="257"/>
      <c r="WAR190" s="257"/>
      <c r="WAS190" s="257"/>
      <c r="WAT190" s="257"/>
      <c r="WAU190" s="257"/>
      <c r="WAV190" s="257"/>
      <c r="WAW190" s="257"/>
      <c r="WAX190" s="257"/>
      <c r="WAY190" s="257"/>
      <c r="WAZ190" s="257"/>
      <c r="WBA190" s="257"/>
      <c r="WBB190" s="257"/>
      <c r="WBC190" s="257"/>
      <c r="WBD190" s="257"/>
      <c r="WBE190" s="257"/>
      <c r="WBF190" s="257"/>
      <c r="WBG190" s="257"/>
      <c r="WBH190" s="257"/>
      <c r="WBI190" s="257"/>
      <c r="WBJ190" s="257"/>
      <c r="WBK190" s="257"/>
      <c r="WBL190" s="257"/>
      <c r="WBM190" s="257"/>
      <c r="WBN190" s="257"/>
      <c r="WBO190" s="257"/>
      <c r="WBP190" s="257"/>
      <c r="WBQ190" s="257"/>
      <c r="WBR190" s="257"/>
      <c r="WBS190" s="257"/>
      <c r="WBT190" s="257"/>
      <c r="WBU190" s="257"/>
      <c r="WBV190" s="257"/>
      <c r="WBW190" s="257"/>
      <c r="WBX190" s="257"/>
      <c r="WBY190" s="257"/>
      <c r="WBZ190" s="257"/>
      <c r="WCA190" s="257"/>
      <c r="WCB190" s="257"/>
      <c r="WCC190" s="257"/>
      <c r="WCD190" s="257"/>
      <c r="WCE190" s="257"/>
      <c r="WCF190" s="257"/>
      <c r="WCG190" s="257"/>
      <c r="WCH190" s="257"/>
      <c r="WCI190" s="257"/>
      <c r="WCJ190" s="257"/>
      <c r="WCK190" s="257"/>
      <c r="WCL190" s="257"/>
      <c r="WCM190" s="257"/>
      <c r="WCN190" s="257"/>
      <c r="WCO190" s="257"/>
      <c r="WCP190" s="257"/>
      <c r="WCQ190" s="257"/>
      <c r="WCR190" s="257"/>
      <c r="WCS190" s="257"/>
      <c r="WCT190" s="257"/>
      <c r="WCU190" s="257"/>
      <c r="WCV190" s="257"/>
      <c r="WCW190" s="257"/>
      <c r="WCX190" s="257"/>
      <c r="WCY190" s="257"/>
      <c r="WCZ190" s="257"/>
      <c r="WDA190" s="257"/>
      <c r="WDB190" s="257"/>
      <c r="WDC190" s="257"/>
      <c r="WDD190" s="257"/>
      <c r="WDE190" s="257"/>
      <c r="WDF190" s="257"/>
      <c r="WDG190" s="257"/>
      <c r="WDH190" s="257"/>
      <c r="WDI190" s="257"/>
      <c r="WDJ190" s="257"/>
      <c r="WDK190" s="257"/>
      <c r="WDL190" s="257"/>
      <c r="WDM190" s="257"/>
      <c r="WDN190" s="257"/>
      <c r="WDO190" s="257"/>
      <c r="WDP190" s="257"/>
      <c r="WDQ190" s="257"/>
      <c r="WDR190" s="257"/>
      <c r="WDS190" s="257"/>
      <c r="WDT190" s="257"/>
      <c r="WDU190" s="257"/>
      <c r="WDV190" s="257"/>
      <c r="WDW190" s="257"/>
      <c r="WDX190" s="257"/>
      <c r="WDY190" s="257"/>
      <c r="WDZ190" s="257"/>
      <c r="WEA190" s="257"/>
      <c r="WEB190" s="257"/>
      <c r="WEC190" s="257"/>
      <c r="WED190" s="257"/>
      <c r="WEE190" s="257"/>
      <c r="WEF190" s="257"/>
      <c r="WEG190" s="257"/>
      <c r="WEH190" s="257"/>
      <c r="WEI190" s="257"/>
      <c r="WEJ190" s="257"/>
      <c r="WEK190" s="257"/>
      <c r="WEL190" s="257"/>
      <c r="WEM190" s="257"/>
      <c r="WEN190" s="257"/>
      <c r="WEO190" s="257"/>
      <c r="WEP190" s="257"/>
      <c r="WEQ190" s="257"/>
      <c r="WER190" s="257"/>
      <c r="WES190" s="257"/>
      <c r="WET190" s="257"/>
      <c r="WEU190" s="257"/>
      <c r="WEV190" s="257"/>
      <c r="WEW190" s="257"/>
      <c r="WEX190" s="257"/>
      <c r="WEY190" s="257"/>
      <c r="WEZ190" s="257"/>
      <c r="WFA190" s="257"/>
      <c r="WFB190" s="257"/>
      <c r="WFC190" s="257"/>
      <c r="WFD190" s="257"/>
      <c r="WFE190" s="257"/>
      <c r="WFF190" s="257"/>
      <c r="WFG190" s="257"/>
      <c r="WFH190" s="257"/>
      <c r="WFI190" s="257"/>
      <c r="WFJ190" s="257"/>
      <c r="WFK190" s="257"/>
      <c r="WFL190" s="257"/>
      <c r="WFM190" s="257"/>
      <c r="WFN190" s="257"/>
      <c r="WFO190" s="257"/>
      <c r="WFP190" s="257"/>
      <c r="WFQ190" s="257"/>
      <c r="WFR190" s="257"/>
      <c r="WFS190" s="257"/>
      <c r="WFT190" s="257"/>
      <c r="WFU190" s="257"/>
      <c r="WFV190" s="257"/>
      <c r="WFW190" s="257"/>
      <c r="WFX190" s="257"/>
      <c r="WFY190" s="257"/>
      <c r="WFZ190" s="257"/>
      <c r="WGA190" s="257"/>
      <c r="WGB190" s="257"/>
      <c r="WGC190" s="257"/>
      <c r="WGD190" s="257"/>
      <c r="WGE190" s="257"/>
      <c r="WGF190" s="257"/>
      <c r="WGG190" s="257"/>
      <c r="WGH190" s="257"/>
      <c r="WGI190" s="257"/>
      <c r="WGJ190" s="257"/>
      <c r="WGK190" s="257"/>
      <c r="WGL190" s="257"/>
      <c r="WGM190" s="257"/>
      <c r="WGN190" s="257"/>
      <c r="WGO190" s="257"/>
      <c r="WGP190" s="257"/>
      <c r="WGQ190" s="257"/>
      <c r="WGR190" s="257"/>
      <c r="WGS190" s="257"/>
      <c r="WGT190" s="257"/>
      <c r="WGU190" s="257"/>
      <c r="WGV190" s="257"/>
      <c r="WGW190" s="257"/>
      <c r="WGX190" s="257"/>
      <c r="WGY190" s="257"/>
      <c r="WGZ190" s="257"/>
      <c r="WHA190" s="257"/>
      <c r="WHB190" s="257"/>
      <c r="WHC190" s="257"/>
      <c r="WHD190" s="257"/>
      <c r="WHE190" s="257"/>
      <c r="WHF190" s="257"/>
      <c r="WHG190" s="257"/>
      <c r="WHH190" s="257"/>
      <c r="WHI190" s="257"/>
      <c r="WHJ190" s="257"/>
      <c r="WHK190" s="257"/>
      <c r="WHL190" s="257"/>
      <c r="WHM190" s="257"/>
      <c r="WHN190" s="257"/>
      <c r="WHO190" s="257"/>
      <c r="WHP190" s="257"/>
      <c r="WHQ190" s="257"/>
      <c r="WHR190" s="257"/>
      <c r="WHS190" s="257"/>
      <c r="WHT190" s="257"/>
      <c r="WHU190" s="257"/>
      <c r="WHV190" s="257"/>
      <c r="WHW190" s="257"/>
      <c r="WHX190" s="257"/>
      <c r="WHY190" s="257"/>
      <c r="WHZ190" s="257"/>
      <c r="WIA190" s="257"/>
      <c r="WIB190" s="257"/>
      <c r="WIC190" s="257"/>
      <c r="WID190" s="257"/>
      <c r="WIE190" s="257"/>
      <c r="WIF190" s="257"/>
      <c r="WIG190" s="257"/>
      <c r="WIH190" s="257"/>
      <c r="WII190" s="257"/>
      <c r="WIJ190" s="257"/>
      <c r="WIK190" s="257"/>
      <c r="WIL190" s="257"/>
      <c r="WIM190" s="257"/>
      <c r="WIN190" s="257"/>
      <c r="WIO190" s="257"/>
      <c r="WIP190" s="257"/>
      <c r="WIQ190" s="257"/>
      <c r="WIR190" s="257"/>
      <c r="WIS190" s="257"/>
      <c r="WIT190" s="257"/>
      <c r="WIU190" s="257"/>
      <c r="WIV190" s="257"/>
      <c r="WIW190" s="257"/>
      <c r="WIX190" s="257"/>
      <c r="WIY190" s="257"/>
      <c r="WIZ190" s="257"/>
      <c r="WJA190" s="257"/>
      <c r="WJB190" s="257"/>
      <c r="WJC190" s="257"/>
      <c r="WJD190" s="257"/>
      <c r="WJE190" s="257"/>
      <c r="WJF190" s="257"/>
      <c r="WJG190" s="257"/>
      <c r="WJH190" s="257"/>
      <c r="WJI190" s="257"/>
      <c r="WJJ190" s="257"/>
      <c r="WJK190" s="257"/>
      <c r="WJL190" s="257"/>
      <c r="WJM190" s="257"/>
      <c r="WJN190" s="257"/>
      <c r="WJO190" s="257"/>
      <c r="WJP190" s="257"/>
      <c r="WJQ190" s="257"/>
      <c r="WJR190" s="257"/>
      <c r="WJS190" s="257"/>
      <c r="WJT190" s="257"/>
      <c r="WJU190" s="257"/>
      <c r="WJV190" s="257"/>
      <c r="WJW190" s="257"/>
      <c r="WJX190" s="257"/>
      <c r="WJY190" s="257"/>
      <c r="WJZ190" s="257"/>
      <c r="WKA190" s="257"/>
      <c r="WKB190" s="257"/>
      <c r="WKC190" s="257"/>
      <c r="WKD190" s="257"/>
      <c r="WKE190" s="257"/>
      <c r="WKF190" s="257"/>
      <c r="WKG190" s="257"/>
      <c r="WKH190" s="257"/>
      <c r="WKI190" s="257"/>
      <c r="WKJ190" s="257"/>
      <c r="WKK190" s="257"/>
      <c r="WKL190" s="257"/>
      <c r="WKM190" s="257"/>
      <c r="WKN190" s="257"/>
      <c r="WKO190" s="257"/>
      <c r="WKP190" s="257"/>
      <c r="WKQ190" s="257"/>
      <c r="WKR190" s="257"/>
      <c r="WKS190" s="257"/>
      <c r="WKT190" s="257"/>
      <c r="WKU190" s="257"/>
      <c r="WKV190" s="257"/>
      <c r="WKW190" s="257"/>
      <c r="WKX190" s="257"/>
      <c r="WKY190" s="257"/>
      <c r="WKZ190" s="257"/>
      <c r="WLA190" s="257"/>
      <c r="WLB190" s="257"/>
      <c r="WLC190" s="257"/>
      <c r="WLD190" s="257"/>
      <c r="WLE190" s="257"/>
      <c r="WLF190" s="257"/>
      <c r="WLG190" s="257"/>
      <c r="WLH190" s="257"/>
      <c r="WLI190" s="257"/>
      <c r="WLJ190" s="257"/>
      <c r="WLK190" s="257"/>
      <c r="WLL190" s="257"/>
      <c r="WLM190" s="257"/>
      <c r="WLN190" s="257"/>
      <c r="WLO190" s="257"/>
      <c r="WLP190" s="257"/>
      <c r="WLQ190" s="257"/>
      <c r="WLR190" s="257"/>
      <c r="WLS190" s="257"/>
      <c r="WLT190" s="257"/>
      <c r="WLU190" s="257"/>
      <c r="WLV190" s="257"/>
      <c r="WLW190" s="257"/>
      <c r="WLX190" s="257"/>
      <c r="WLY190" s="257"/>
      <c r="WLZ190" s="257"/>
      <c r="WMA190" s="257"/>
      <c r="WMB190" s="257"/>
      <c r="WMC190" s="257"/>
      <c r="WMD190" s="257"/>
      <c r="WME190" s="257"/>
      <c r="WMF190" s="257"/>
      <c r="WMG190" s="257"/>
      <c r="WMH190" s="257"/>
      <c r="WMI190" s="257"/>
      <c r="WMJ190" s="257"/>
      <c r="WMK190" s="257"/>
      <c r="WML190" s="257"/>
      <c r="WMM190" s="257"/>
      <c r="WMN190" s="257"/>
      <c r="WMO190" s="257"/>
      <c r="WMP190" s="257"/>
      <c r="WMQ190" s="257"/>
      <c r="WMR190" s="257"/>
      <c r="WMS190" s="257"/>
      <c r="WMT190" s="257"/>
      <c r="WMU190" s="257"/>
      <c r="WMV190" s="257"/>
      <c r="WMW190" s="257"/>
      <c r="WMX190" s="257"/>
      <c r="WMY190" s="257"/>
      <c r="WMZ190" s="257"/>
      <c r="WNA190" s="257"/>
      <c r="WNB190" s="257"/>
      <c r="WNC190" s="257"/>
      <c r="WND190" s="257"/>
      <c r="WNE190" s="257"/>
      <c r="WNF190" s="257"/>
      <c r="WNG190" s="257"/>
      <c r="WNH190" s="257"/>
      <c r="WNI190" s="257"/>
      <c r="WNJ190" s="257"/>
      <c r="WNK190" s="257"/>
      <c r="WNL190" s="257"/>
      <c r="WNM190" s="257"/>
      <c r="WNN190" s="257"/>
      <c r="WNO190" s="257"/>
      <c r="WNP190" s="257"/>
      <c r="WNQ190" s="257"/>
      <c r="WNR190" s="257"/>
      <c r="WNS190" s="257"/>
      <c r="WNT190" s="257"/>
      <c r="WNU190" s="257"/>
      <c r="WNV190" s="257"/>
      <c r="WNW190" s="257"/>
      <c r="WNX190" s="257"/>
      <c r="WNY190" s="257"/>
      <c r="WNZ190" s="257"/>
      <c r="WOA190" s="257"/>
      <c r="WOB190" s="257"/>
      <c r="WOC190" s="257"/>
      <c r="WOD190" s="257"/>
      <c r="WOE190" s="257"/>
      <c r="WOF190" s="257"/>
      <c r="WOG190" s="257"/>
      <c r="WOH190" s="257"/>
      <c r="WOI190" s="257"/>
      <c r="WOJ190" s="257"/>
      <c r="WOK190" s="257"/>
      <c r="WOL190" s="257"/>
      <c r="WOM190" s="257"/>
      <c r="WON190" s="257"/>
      <c r="WOO190" s="257"/>
      <c r="WOP190" s="257"/>
      <c r="WOQ190" s="257"/>
      <c r="WOR190" s="257"/>
      <c r="WOS190" s="257"/>
      <c r="WOT190" s="257"/>
      <c r="WOU190" s="257"/>
      <c r="WOV190" s="257"/>
      <c r="WOW190" s="257"/>
      <c r="WOX190" s="257"/>
      <c r="WOY190" s="257"/>
      <c r="WOZ190" s="257"/>
      <c r="WPA190" s="257"/>
      <c r="WPB190" s="257"/>
      <c r="WPC190" s="257"/>
      <c r="WPD190" s="257"/>
      <c r="WPE190" s="257"/>
      <c r="WPF190" s="257"/>
      <c r="WPG190" s="257"/>
      <c r="WPH190" s="257"/>
      <c r="WPI190" s="257"/>
      <c r="WPJ190" s="257"/>
      <c r="WPK190" s="257"/>
      <c r="WPL190" s="257"/>
      <c r="WPM190" s="257"/>
      <c r="WPN190" s="257"/>
      <c r="WPO190" s="257"/>
      <c r="WPP190" s="257"/>
      <c r="WPQ190" s="257"/>
      <c r="WPR190" s="257"/>
      <c r="WPS190" s="257"/>
      <c r="WPT190" s="257"/>
      <c r="WPU190" s="257"/>
      <c r="WPV190" s="257"/>
      <c r="WPW190" s="257"/>
      <c r="WPX190" s="257"/>
      <c r="WPY190" s="257"/>
      <c r="WPZ190" s="257"/>
      <c r="WQA190" s="257"/>
      <c r="WQB190" s="257"/>
      <c r="WQC190" s="257"/>
      <c r="WQD190" s="257"/>
      <c r="WQE190" s="257"/>
      <c r="WQF190" s="257"/>
      <c r="WQG190" s="257"/>
      <c r="WQH190" s="257"/>
      <c r="WQI190" s="257"/>
      <c r="WQJ190" s="257"/>
      <c r="WQK190" s="257"/>
      <c r="WQL190" s="257"/>
      <c r="WQM190" s="257"/>
      <c r="WQN190" s="257"/>
      <c r="WQO190" s="257"/>
      <c r="WQP190" s="257"/>
      <c r="WQQ190" s="257"/>
      <c r="WQR190" s="257"/>
      <c r="WQS190" s="257"/>
      <c r="WQT190" s="257"/>
      <c r="WQU190" s="257"/>
      <c r="WQV190" s="257"/>
      <c r="WQW190" s="257"/>
      <c r="WQX190" s="257"/>
      <c r="WQY190" s="257"/>
      <c r="WQZ190" s="257"/>
      <c r="WRA190" s="257"/>
      <c r="WRB190" s="257"/>
      <c r="WRC190" s="257"/>
      <c r="WRD190" s="257"/>
      <c r="WRE190" s="257"/>
      <c r="WRF190" s="257"/>
      <c r="WRG190" s="257"/>
      <c r="WRH190" s="257"/>
      <c r="WRI190" s="257"/>
      <c r="WRJ190" s="257"/>
      <c r="WRK190" s="257"/>
      <c r="WRL190" s="257"/>
      <c r="WRM190" s="257"/>
      <c r="WRN190" s="257"/>
      <c r="WRO190" s="257"/>
      <c r="WRP190" s="257"/>
      <c r="WRQ190" s="257"/>
      <c r="WRR190" s="257"/>
      <c r="WRS190" s="257"/>
      <c r="WRT190" s="257"/>
      <c r="WRU190" s="257"/>
      <c r="WRV190" s="257"/>
      <c r="WRW190" s="257"/>
      <c r="WRX190" s="257"/>
      <c r="WRY190" s="257"/>
      <c r="WRZ190" s="257"/>
      <c r="WSA190" s="257"/>
      <c r="WSB190" s="257"/>
      <c r="WSC190" s="257"/>
      <c r="WSD190" s="257"/>
      <c r="WSE190" s="257"/>
      <c r="WSF190" s="257"/>
      <c r="WSG190" s="257"/>
      <c r="WSH190" s="257"/>
      <c r="WSI190" s="257"/>
      <c r="WSJ190" s="257"/>
      <c r="WSK190" s="257"/>
      <c r="WSL190" s="257"/>
      <c r="WSM190" s="257"/>
      <c r="WSN190" s="257"/>
      <c r="WSO190" s="257"/>
      <c r="WSP190" s="257"/>
      <c r="WSQ190" s="257"/>
      <c r="WSR190" s="257"/>
      <c r="WSS190" s="257"/>
      <c r="WST190" s="257"/>
      <c r="WSU190" s="257"/>
      <c r="WSV190" s="257"/>
      <c r="WSW190" s="257"/>
      <c r="WSX190" s="257"/>
      <c r="WSY190" s="257"/>
      <c r="WSZ190" s="257"/>
      <c r="WTA190" s="257"/>
      <c r="WTB190" s="257"/>
      <c r="WTC190" s="257"/>
      <c r="WTD190" s="257"/>
      <c r="WTE190" s="257"/>
      <c r="WTF190" s="257"/>
      <c r="WTG190" s="257"/>
      <c r="WTH190" s="257"/>
      <c r="WTI190" s="257"/>
      <c r="WTJ190" s="257"/>
      <c r="WTK190" s="257"/>
      <c r="WTL190" s="257"/>
      <c r="WTM190" s="257"/>
      <c r="WTN190" s="257"/>
      <c r="WTO190" s="257"/>
      <c r="WTP190" s="257"/>
      <c r="WTQ190" s="257"/>
      <c r="WTR190" s="257"/>
      <c r="WTS190" s="257"/>
      <c r="WTT190" s="257"/>
      <c r="WTU190" s="257"/>
      <c r="WTV190" s="257"/>
      <c r="WTW190" s="257"/>
      <c r="WTX190" s="257"/>
      <c r="WTY190" s="257"/>
      <c r="WTZ190" s="257"/>
      <c r="WUA190" s="257"/>
      <c r="WUB190" s="257"/>
      <c r="WUC190" s="257"/>
      <c r="WUD190" s="257"/>
      <c r="WUE190" s="257"/>
      <c r="WUF190" s="257"/>
      <c r="WUG190" s="257"/>
      <c r="WUH190" s="257"/>
      <c r="WUI190" s="257"/>
      <c r="WUJ190" s="257"/>
      <c r="WUK190" s="257"/>
      <c r="WUL190" s="257"/>
      <c r="WUM190" s="257"/>
      <c r="WUN190" s="257"/>
      <c r="WUO190" s="257"/>
      <c r="WUP190" s="257"/>
      <c r="WUQ190" s="257"/>
      <c r="WUR190" s="257"/>
      <c r="WUS190" s="257"/>
      <c r="WUT190" s="257"/>
      <c r="WUU190" s="257"/>
      <c r="WUV190" s="257"/>
      <c r="WUW190" s="257"/>
      <c r="WUX190" s="257"/>
      <c r="WUY190" s="257"/>
      <c r="WUZ190" s="257"/>
      <c r="WVA190" s="257"/>
      <c r="WVB190" s="257"/>
      <c r="WVC190" s="257"/>
      <c r="WVD190" s="257"/>
      <c r="WVE190" s="257"/>
      <c r="WVF190" s="257"/>
      <c r="WVG190" s="257"/>
      <c r="WVH190" s="257"/>
      <c r="WVI190" s="257"/>
      <c r="WVJ190" s="257"/>
      <c r="WVK190" s="257"/>
      <c r="WVL190" s="257"/>
      <c r="WVM190" s="257"/>
      <c r="WVN190" s="257"/>
      <c r="WVO190" s="257"/>
      <c r="WVP190" s="257"/>
      <c r="WVQ190" s="257"/>
      <c r="WVR190" s="257"/>
      <c r="WVS190" s="257"/>
      <c r="WVT190" s="257"/>
      <c r="WVU190" s="257"/>
      <c r="WVV190" s="257"/>
      <c r="WVW190" s="257"/>
      <c r="WVX190" s="257"/>
      <c r="WVY190" s="257"/>
      <c r="WVZ190" s="257"/>
      <c r="WWA190" s="257"/>
      <c r="WWB190" s="257"/>
      <c r="WWC190" s="257"/>
      <c r="WWD190" s="257"/>
      <c r="WWE190" s="257"/>
      <c r="WWF190" s="257"/>
      <c r="WWG190" s="257"/>
      <c r="WWH190" s="257"/>
      <c r="WWI190" s="257"/>
      <c r="WWJ190" s="257"/>
      <c r="WWK190" s="257"/>
      <c r="WWL190" s="257"/>
      <c r="WWM190" s="257"/>
      <c r="WWN190" s="257"/>
      <c r="WWO190" s="257"/>
      <c r="WWP190" s="257"/>
      <c r="WWQ190" s="257"/>
      <c r="WWR190" s="257"/>
      <c r="WWS190" s="257"/>
      <c r="WWT190" s="257"/>
      <c r="WWU190" s="257"/>
      <c r="WWV190" s="257"/>
      <c r="WWW190" s="257"/>
      <c r="WWX190" s="257"/>
      <c r="WWY190" s="257"/>
      <c r="WWZ190" s="257"/>
      <c r="WXA190" s="257"/>
      <c r="WXB190" s="257"/>
      <c r="WXC190" s="257"/>
      <c r="WXD190" s="257"/>
      <c r="WXE190" s="257"/>
      <c r="WXF190" s="257"/>
      <c r="WXG190" s="257"/>
      <c r="WXH190" s="257"/>
      <c r="WXI190" s="257"/>
      <c r="WXJ190" s="257"/>
      <c r="WXK190" s="257"/>
      <c r="WXL190" s="257"/>
      <c r="WXM190" s="257"/>
      <c r="WXN190" s="257"/>
      <c r="WXO190" s="257"/>
      <c r="WXP190" s="257"/>
      <c r="WXQ190" s="257"/>
      <c r="WXR190" s="257"/>
      <c r="WXS190" s="257"/>
      <c r="WXT190" s="257"/>
      <c r="WXU190" s="257"/>
      <c r="WXV190" s="257"/>
      <c r="WXW190" s="257"/>
      <c r="WXX190" s="257"/>
      <c r="WXY190" s="257"/>
      <c r="WXZ190" s="257"/>
      <c r="WYA190" s="257"/>
      <c r="WYB190" s="257"/>
      <c r="WYC190" s="257"/>
      <c r="WYD190" s="257"/>
      <c r="WYE190" s="257"/>
      <c r="WYF190" s="257"/>
      <c r="WYG190" s="257"/>
      <c r="WYH190" s="257"/>
      <c r="WYI190" s="257"/>
      <c r="WYJ190" s="257"/>
      <c r="WYK190" s="257"/>
      <c r="WYL190" s="257"/>
      <c r="WYM190" s="257"/>
      <c r="WYN190" s="257"/>
      <c r="WYO190" s="257"/>
      <c r="WYP190" s="257"/>
      <c r="WYQ190" s="257"/>
      <c r="WYR190" s="257"/>
      <c r="WYS190" s="257"/>
      <c r="WYT190" s="257"/>
      <c r="WYU190" s="257"/>
      <c r="WYV190" s="257"/>
      <c r="WYW190" s="257"/>
      <c r="WYX190" s="257"/>
      <c r="WYY190" s="257"/>
      <c r="WYZ190" s="257"/>
      <c r="WZA190" s="257"/>
      <c r="WZB190" s="257"/>
      <c r="WZC190" s="257"/>
      <c r="WZD190" s="257"/>
      <c r="WZE190" s="257"/>
      <c r="WZF190" s="257"/>
      <c r="WZG190" s="257"/>
      <c r="WZH190" s="257"/>
      <c r="WZI190" s="257"/>
      <c r="WZJ190" s="257"/>
      <c r="WZK190" s="257"/>
      <c r="WZL190" s="257"/>
      <c r="WZM190" s="257"/>
      <c r="WZN190" s="257"/>
      <c r="WZO190" s="257"/>
      <c r="WZP190" s="257"/>
      <c r="WZQ190" s="257"/>
      <c r="WZR190" s="257"/>
      <c r="WZS190" s="257"/>
      <c r="WZT190" s="257"/>
      <c r="WZU190" s="257"/>
      <c r="WZV190" s="257"/>
      <c r="WZW190" s="257"/>
      <c r="WZX190" s="257"/>
      <c r="WZY190" s="257"/>
      <c r="WZZ190" s="257"/>
      <c r="XAA190" s="257"/>
      <c r="XAB190" s="257"/>
      <c r="XAC190" s="257"/>
      <c r="XAD190" s="257"/>
      <c r="XAE190" s="257"/>
      <c r="XAF190" s="257"/>
      <c r="XAG190" s="257"/>
      <c r="XAH190" s="257"/>
      <c r="XAI190" s="257"/>
      <c r="XAJ190" s="257"/>
      <c r="XAK190" s="257"/>
      <c r="XAL190" s="257"/>
      <c r="XAM190" s="257"/>
      <c r="XAN190" s="257"/>
      <c r="XAO190" s="257"/>
      <c r="XAP190" s="257"/>
      <c r="XAQ190" s="257"/>
      <c r="XAR190" s="257"/>
      <c r="XAS190" s="257"/>
      <c r="XAT190" s="257"/>
      <c r="XAU190" s="257"/>
      <c r="XAV190" s="257"/>
      <c r="XAW190" s="257"/>
      <c r="XAX190" s="257"/>
      <c r="XAY190" s="257"/>
      <c r="XAZ190" s="257"/>
      <c r="XBA190" s="257"/>
      <c r="XBB190" s="257"/>
      <c r="XBC190" s="257"/>
      <c r="XBD190" s="257"/>
      <c r="XBE190" s="257"/>
      <c r="XBF190" s="257"/>
      <c r="XBG190" s="257"/>
      <c r="XBH190" s="257"/>
      <c r="XBI190" s="257"/>
      <c r="XBJ190" s="257"/>
      <c r="XBK190" s="257"/>
      <c r="XBL190" s="257"/>
      <c r="XBM190" s="257"/>
      <c r="XBN190" s="257"/>
      <c r="XBO190" s="257"/>
      <c r="XBP190" s="257"/>
      <c r="XBQ190" s="257"/>
      <c r="XBR190" s="257"/>
      <c r="XBS190" s="257"/>
      <c r="XBT190" s="257"/>
      <c r="XBU190" s="257"/>
      <c r="XBV190" s="257"/>
      <c r="XBW190" s="257"/>
      <c r="XBX190" s="257"/>
      <c r="XBY190" s="257"/>
      <c r="XBZ190" s="257"/>
      <c r="XCA190" s="257"/>
      <c r="XCB190" s="257"/>
      <c r="XCC190" s="257"/>
      <c r="XCD190" s="257"/>
      <c r="XCE190" s="257"/>
      <c r="XCF190" s="257"/>
      <c r="XCG190" s="257"/>
      <c r="XCH190" s="257"/>
      <c r="XCI190" s="257"/>
      <c r="XCJ190" s="257"/>
      <c r="XCK190" s="257"/>
      <c r="XCL190" s="257"/>
      <c r="XCM190" s="257"/>
      <c r="XCN190" s="257"/>
      <c r="XCO190" s="257"/>
      <c r="XCP190" s="257"/>
      <c r="XCQ190" s="257"/>
      <c r="XCR190" s="257"/>
      <c r="XCS190" s="257"/>
      <c r="XCT190" s="257"/>
      <c r="XCU190" s="257"/>
      <c r="XCV190" s="257"/>
      <c r="XCW190" s="257"/>
      <c r="XCX190" s="257"/>
      <c r="XCY190" s="257"/>
      <c r="XCZ190" s="257"/>
      <c r="XDA190" s="257"/>
      <c r="XDB190" s="257"/>
      <c r="XDC190" s="257"/>
      <c r="XDD190" s="257"/>
      <c r="XDE190" s="257"/>
      <c r="XDF190" s="257"/>
      <c r="XDG190" s="257"/>
      <c r="XDH190" s="257"/>
      <c r="XDI190" s="257"/>
      <c r="XDJ190" s="257"/>
      <c r="XDK190" s="257"/>
      <c r="XDL190" s="257"/>
      <c r="XDM190" s="257"/>
      <c r="XDN190" s="257"/>
      <c r="XDO190" s="257"/>
      <c r="XDP190" s="257"/>
      <c r="XDQ190" s="257"/>
      <c r="XDR190" s="257"/>
      <c r="XDS190" s="257"/>
      <c r="XDT190" s="257"/>
      <c r="XDU190" s="257"/>
      <c r="XDV190" s="257"/>
      <c r="XDW190" s="257"/>
      <c r="XDX190" s="257"/>
      <c r="XDY190" s="257"/>
      <c r="XDZ190" s="257"/>
      <c r="XEA190" s="257"/>
      <c r="XEB190" s="257"/>
      <c r="XEC190" s="257"/>
      <c r="XED190" s="257"/>
      <c r="XEE190" s="257"/>
      <c r="XEF190" s="257"/>
      <c r="XEG190" s="257"/>
      <c r="XEH190" s="257"/>
      <c r="XEI190" s="257"/>
      <c r="XEJ190" s="257"/>
      <c r="XEK190" s="257"/>
      <c r="XEL190" s="257"/>
      <c r="XEM190" s="257"/>
      <c r="XEN190" s="257"/>
      <c r="XEO190" s="257"/>
      <c r="XEP190" s="257"/>
      <c r="XEQ190" s="257"/>
      <c r="XER190" s="257"/>
      <c r="XES190" s="257"/>
      <c r="XET190" s="257"/>
      <c r="XEU190" s="257"/>
      <c r="XEV190" s="257"/>
    </row>
    <row r="191" spans="1:16376" s="258" customFormat="1" ht="13.8" x14ac:dyDescent="0.25">
      <c r="A191" s="192" t="s">
        <v>1176</v>
      </c>
      <c r="B191" s="194" t="s">
        <v>971</v>
      </c>
      <c r="C191" s="209">
        <v>327000201</v>
      </c>
      <c r="D191" s="193"/>
      <c r="E191" s="210" t="s">
        <v>972</v>
      </c>
      <c r="F191" s="193"/>
      <c r="G191" s="193"/>
      <c r="H191" s="211">
        <v>1</v>
      </c>
      <c r="I191" s="509"/>
      <c r="J191" s="520">
        <v>122437</v>
      </c>
      <c r="K191" s="212">
        <v>1</v>
      </c>
      <c r="L191" s="231"/>
      <c r="M191" s="211" t="s">
        <v>18</v>
      </c>
      <c r="N191" s="456"/>
      <c r="O191" s="230">
        <f>Tabelle44243539[[#This Row],[FOPPE Art.-Nr. ]]</f>
        <v>327000201</v>
      </c>
      <c r="P191" s="257"/>
      <c r="Q191" s="257"/>
      <c r="R191" s="257"/>
      <c r="BY191" s="257"/>
      <c r="BZ191" s="257"/>
      <c r="CA191" s="257"/>
      <c r="CB191" s="257"/>
      <c r="CC191" s="257"/>
      <c r="CD191" s="257"/>
      <c r="CE191" s="257"/>
      <c r="CF191" s="257"/>
      <c r="CG191" s="257"/>
      <c r="CH191" s="257"/>
      <c r="CI191" s="257"/>
      <c r="CJ191" s="257"/>
      <c r="CK191" s="257"/>
      <c r="CL191" s="257"/>
      <c r="CM191" s="257"/>
      <c r="CN191" s="257"/>
      <c r="CO191" s="257"/>
      <c r="CP191" s="257"/>
      <c r="CQ191" s="257"/>
      <c r="CR191" s="257"/>
      <c r="CS191" s="257"/>
      <c r="CT191" s="257"/>
      <c r="CU191" s="257"/>
      <c r="CV191" s="257"/>
      <c r="CW191" s="257"/>
      <c r="CX191" s="257"/>
      <c r="CY191" s="257"/>
      <c r="CZ191" s="257"/>
      <c r="DA191" s="257"/>
      <c r="DB191" s="257"/>
      <c r="DC191" s="257"/>
      <c r="DD191" s="257"/>
      <c r="DE191" s="257"/>
      <c r="DF191" s="257"/>
      <c r="DG191" s="257"/>
      <c r="DH191" s="257"/>
      <c r="DI191" s="257"/>
      <c r="DJ191" s="257"/>
      <c r="DK191" s="257"/>
      <c r="DL191" s="257"/>
      <c r="DM191" s="257"/>
      <c r="DN191" s="257"/>
      <c r="DO191" s="257"/>
      <c r="DP191" s="257"/>
      <c r="DQ191" s="257"/>
      <c r="DR191" s="257"/>
      <c r="DS191" s="257"/>
      <c r="DT191" s="257"/>
      <c r="DU191" s="257"/>
      <c r="DV191" s="257"/>
      <c r="DW191" s="257"/>
      <c r="DX191" s="257"/>
      <c r="DY191" s="257"/>
      <c r="DZ191" s="257"/>
      <c r="EA191" s="257"/>
      <c r="EB191" s="257"/>
      <c r="EC191" s="257"/>
      <c r="ED191" s="257"/>
      <c r="EE191" s="257"/>
      <c r="EF191" s="257"/>
      <c r="EG191" s="257"/>
      <c r="EH191" s="257"/>
      <c r="EI191" s="257"/>
      <c r="EJ191" s="257"/>
      <c r="EK191" s="257"/>
      <c r="EL191" s="257"/>
      <c r="EM191" s="257"/>
      <c r="EN191" s="257"/>
      <c r="EO191" s="257"/>
      <c r="EP191" s="257"/>
      <c r="EQ191" s="257"/>
      <c r="ER191" s="257"/>
      <c r="ES191" s="257"/>
      <c r="ET191" s="257"/>
      <c r="EU191" s="257"/>
      <c r="EV191" s="257"/>
      <c r="EW191" s="257"/>
      <c r="EX191" s="257"/>
      <c r="EY191" s="257"/>
      <c r="EZ191" s="257"/>
      <c r="FA191" s="257"/>
      <c r="FB191" s="257"/>
      <c r="FC191" s="257"/>
      <c r="FD191" s="257"/>
      <c r="FE191" s="257"/>
      <c r="FF191" s="257"/>
      <c r="FG191" s="257"/>
      <c r="FH191" s="257"/>
      <c r="FI191" s="257"/>
      <c r="FJ191" s="257"/>
      <c r="FK191" s="257"/>
      <c r="FL191" s="257"/>
      <c r="FM191" s="257"/>
      <c r="FN191" s="257"/>
      <c r="FO191" s="257"/>
      <c r="FP191" s="257"/>
      <c r="FQ191" s="257"/>
      <c r="FR191" s="257"/>
      <c r="FS191" s="257"/>
      <c r="FT191" s="257"/>
      <c r="FU191" s="257"/>
      <c r="FV191" s="257"/>
      <c r="FW191" s="257"/>
      <c r="FX191" s="257"/>
      <c r="FY191" s="257"/>
      <c r="FZ191" s="257"/>
      <c r="GA191" s="257"/>
      <c r="GB191" s="257"/>
      <c r="GC191" s="257"/>
      <c r="GD191" s="257"/>
      <c r="GE191" s="257"/>
      <c r="GF191" s="257"/>
      <c r="GG191" s="257"/>
      <c r="GH191" s="257"/>
      <c r="GI191" s="257"/>
      <c r="GJ191" s="257"/>
      <c r="GK191" s="257"/>
      <c r="GL191" s="257"/>
      <c r="GM191" s="257"/>
      <c r="GN191" s="257"/>
      <c r="GO191" s="257"/>
      <c r="GP191" s="257"/>
      <c r="GQ191" s="257"/>
      <c r="GR191" s="257"/>
      <c r="GS191" s="257"/>
      <c r="GT191" s="257"/>
      <c r="GU191" s="257"/>
      <c r="GV191" s="257"/>
      <c r="GW191" s="257"/>
      <c r="GX191" s="257"/>
      <c r="GY191" s="257"/>
      <c r="GZ191" s="257"/>
      <c r="HA191" s="257"/>
      <c r="HB191" s="257"/>
      <c r="HC191" s="257"/>
      <c r="HD191" s="257"/>
      <c r="HE191" s="257"/>
      <c r="HF191" s="257"/>
      <c r="HG191" s="257"/>
      <c r="HH191" s="257"/>
      <c r="HI191" s="257"/>
      <c r="HJ191" s="257"/>
      <c r="HK191" s="257"/>
      <c r="HL191" s="257"/>
      <c r="HM191" s="257"/>
      <c r="HN191" s="257"/>
      <c r="HO191" s="257"/>
      <c r="HP191" s="257"/>
      <c r="HQ191" s="257"/>
      <c r="HR191" s="257"/>
      <c r="HS191" s="257"/>
      <c r="HT191" s="257"/>
      <c r="HU191" s="257"/>
      <c r="HV191" s="257"/>
      <c r="HW191" s="257"/>
      <c r="HX191" s="257"/>
      <c r="HY191" s="257"/>
      <c r="HZ191" s="257"/>
      <c r="IA191" s="257"/>
      <c r="IB191" s="257"/>
      <c r="IC191" s="257"/>
      <c r="ID191" s="257"/>
      <c r="IE191" s="257"/>
      <c r="IF191" s="257"/>
      <c r="IG191" s="257"/>
      <c r="IH191" s="257"/>
      <c r="II191" s="257"/>
      <c r="IJ191" s="257"/>
      <c r="IK191" s="257"/>
      <c r="IL191" s="257"/>
      <c r="IM191" s="257"/>
      <c r="IN191" s="257"/>
      <c r="IO191" s="257"/>
      <c r="IP191" s="257"/>
      <c r="IQ191" s="257"/>
      <c r="IR191" s="257"/>
      <c r="IS191" s="257"/>
      <c r="IT191" s="257"/>
      <c r="IU191" s="257"/>
      <c r="IV191" s="257"/>
      <c r="IW191" s="257"/>
      <c r="IX191" s="257"/>
      <c r="IY191" s="257"/>
      <c r="IZ191" s="257"/>
      <c r="JA191" s="257"/>
      <c r="JB191" s="257"/>
      <c r="JC191" s="257"/>
      <c r="JD191" s="257"/>
      <c r="JE191" s="257"/>
      <c r="JF191" s="257"/>
      <c r="JG191" s="257"/>
      <c r="JH191" s="257"/>
      <c r="JI191" s="257"/>
      <c r="JJ191" s="257"/>
      <c r="JK191" s="257"/>
      <c r="JL191" s="257"/>
      <c r="JM191" s="257"/>
      <c r="JN191" s="257"/>
      <c r="JO191" s="257"/>
      <c r="JP191" s="257"/>
      <c r="JQ191" s="257"/>
      <c r="JR191" s="257"/>
      <c r="JS191" s="257"/>
      <c r="JT191" s="257"/>
      <c r="JU191" s="257"/>
      <c r="JV191" s="257"/>
      <c r="JW191" s="257"/>
      <c r="JX191" s="257"/>
      <c r="JY191" s="257"/>
      <c r="JZ191" s="257"/>
      <c r="KA191" s="257"/>
      <c r="KB191" s="257"/>
      <c r="KC191" s="257"/>
      <c r="KD191" s="257"/>
      <c r="KE191" s="257"/>
      <c r="KF191" s="257"/>
      <c r="KG191" s="257"/>
      <c r="KH191" s="257"/>
      <c r="KI191" s="257"/>
      <c r="KJ191" s="257"/>
      <c r="KK191" s="257"/>
      <c r="KL191" s="257"/>
      <c r="KM191" s="257"/>
      <c r="KN191" s="257"/>
      <c r="KO191" s="257"/>
      <c r="KP191" s="257"/>
      <c r="KQ191" s="257"/>
      <c r="KR191" s="257"/>
      <c r="KS191" s="257"/>
      <c r="KT191" s="257"/>
      <c r="KU191" s="257"/>
      <c r="KV191" s="257"/>
      <c r="KW191" s="257"/>
      <c r="KX191" s="257"/>
      <c r="KY191" s="257"/>
      <c r="KZ191" s="257"/>
      <c r="LA191" s="257"/>
      <c r="LB191" s="257"/>
      <c r="LC191" s="257"/>
      <c r="LD191" s="257"/>
      <c r="LE191" s="257"/>
      <c r="LF191" s="257"/>
      <c r="LG191" s="257"/>
      <c r="LH191" s="257"/>
      <c r="LI191" s="257"/>
      <c r="LJ191" s="257"/>
      <c r="LK191" s="257"/>
      <c r="LL191" s="257"/>
      <c r="LM191" s="257"/>
      <c r="LN191" s="257"/>
      <c r="LO191" s="257"/>
      <c r="LP191" s="257"/>
      <c r="LQ191" s="257"/>
      <c r="LR191" s="257"/>
      <c r="LS191" s="257"/>
      <c r="LT191" s="257"/>
      <c r="LU191" s="257"/>
      <c r="LV191" s="257"/>
      <c r="LW191" s="257"/>
      <c r="LX191" s="257"/>
      <c r="LY191" s="257"/>
      <c r="LZ191" s="257"/>
      <c r="MA191" s="257"/>
      <c r="MB191" s="257"/>
      <c r="MC191" s="257"/>
      <c r="MD191" s="257"/>
      <c r="ME191" s="257"/>
      <c r="MF191" s="257"/>
      <c r="MG191" s="257"/>
      <c r="MH191" s="257"/>
      <c r="MI191" s="257"/>
      <c r="MJ191" s="257"/>
      <c r="MK191" s="257"/>
      <c r="ML191" s="257"/>
      <c r="MM191" s="257"/>
      <c r="MN191" s="257"/>
      <c r="MO191" s="257"/>
      <c r="MP191" s="257"/>
      <c r="MQ191" s="257"/>
      <c r="MR191" s="257"/>
      <c r="MS191" s="257"/>
      <c r="MT191" s="257"/>
      <c r="MU191" s="257"/>
      <c r="MV191" s="257"/>
      <c r="MW191" s="257"/>
      <c r="MX191" s="257"/>
      <c r="MY191" s="257"/>
      <c r="MZ191" s="257"/>
      <c r="NA191" s="257"/>
      <c r="NB191" s="257"/>
      <c r="NC191" s="257"/>
      <c r="ND191" s="257"/>
      <c r="NE191" s="257"/>
      <c r="NF191" s="257"/>
      <c r="NG191" s="257"/>
      <c r="NH191" s="257"/>
      <c r="NI191" s="257"/>
      <c r="NJ191" s="257"/>
      <c r="NK191" s="257"/>
      <c r="NL191" s="257"/>
      <c r="NM191" s="257"/>
      <c r="NN191" s="257"/>
      <c r="NO191" s="257"/>
      <c r="NP191" s="257"/>
      <c r="NQ191" s="257"/>
      <c r="NR191" s="257"/>
      <c r="NS191" s="257"/>
      <c r="NT191" s="257"/>
      <c r="NU191" s="257"/>
      <c r="NV191" s="257"/>
      <c r="NW191" s="257"/>
      <c r="NX191" s="257"/>
      <c r="NY191" s="257"/>
      <c r="NZ191" s="257"/>
      <c r="OA191" s="257"/>
      <c r="OB191" s="257"/>
      <c r="OC191" s="257"/>
      <c r="OD191" s="257"/>
      <c r="OE191" s="257"/>
      <c r="OF191" s="257"/>
      <c r="OG191" s="257"/>
      <c r="OH191" s="257"/>
      <c r="OI191" s="257"/>
      <c r="OJ191" s="257"/>
      <c r="OK191" s="257"/>
      <c r="OL191" s="257"/>
      <c r="OM191" s="257"/>
      <c r="ON191" s="257"/>
      <c r="OO191" s="257"/>
      <c r="OP191" s="257"/>
      <c r="OQ191" s="257"/>
      <c r="OR191" s="257"/>
      <c r="OS191" s="257"/>
      <c r="OT191" s="257"/>
      <c r="OU191" s="257"/>
      <c r="OV191" s="257"/>
      <c r="OW191" s="257"/>
      <c r="OX191" s="257"/>
      <c r="OY191" s="257"/>
      <c r="OZ191" s="257"/>
      <c r="PA191" s="257"/>
      <c r="PB191" s="257"/>
      <c r="PC191" s="257"/>
      <c r="PD191" s="257"/>
      <c r="PE191" s="257"/>
      <c r="PF191" s="257"/>
      <c r="PG191" s="257"/>
      <c r="PH191" s="257"/>
      <c r="PI191" s="257"/>
      <c r="PJ191" s="257"/>
      <c r="PK191" s="257"/>
      <c r="PL191" s="257"/>
      <c r="PM191" s="257"/>
      <c r="PN191" s="257"/>
      <c r="PO191" s="257"/>
      <c r="PP191" s="257"/>
      <c r="PQ191" s="257"/>
      <c r="PR191" s="257"/>
      <c r="PS191" s="257"/>
      <c r="PT191" s="257"/>
      <c r="PU191" s="257"/>
      <c r="PV191" s="257"/>
      <c r="PW191" s="257"/>
      <c r="PX191" s="257"/>
      <c r="PY191" s="257"/>
      <c r="PZ191" s="257"/>
      <c r="QA191" s="257"/>
      <c r="QB191" s="257"/>
      <c r="QC191" s="257"/>
      <c r="QD191" s="257"/>
      <c r="QE191" s="257"/>
      <c r="QF191" s="257"/>
      <c r="QG191" s="257"/>
      <c r="QH191" s="257"/>
      <c r="QI191" s="257"/>
      <c r="QJ191" s="257"/>
      <c r="QK191" s="257"/>
      <c r="QL191" s="257"/>
      <c r="QM191" s="257"/>
      <c r="QN191" s="257"/>
      <c r="QO191" s="257"/>
      <c r="QP191" s="257"/>
      <c r="QQ191" s="257"/>
      <c r="QR191" s="257"/>
      <c r="QS191" s="257"/>
      <c r="QT191" s="257"/>
      <c r="QU191" s="257"/>
      <c r="QV191" s="257"/>
      <c r="QW191" s="257"/>
      <c r="QX191" s="257"/>
      <c r="QY191" s="257"/>
      <c r="QZ191" s="257"/>
      <c r="RA191" s="257"/>
      <c r="RB191" s="257"/>
      <c r="RC191" s="257"/>
      <c r="RD191" s="257"/>
      <c r="RE191" s="257"/>
      <c r="RF191" s="257"/>
      <c r="RG191" s="257"/>
      <c r="RH191" s="257"/>
      <c r="RI191" s="257"/>
      <c r="RJ191" s="257"/>
      <c r="RK191" s="257"/>
      <c r="RL191" s="257"/>
      <c r="RM191" s="257"/>
      <c r="RN191" s="257"/>
      <c r="RO191" s="257"/>
      <c r="RP191" s="257"/>
      <c r="RQ191" s="257"/>
      <c r="RR191" s="257"/>
      <c r="RS191" s="257"/>
      <c r="RT191" s="257"/>
      <c r="RU191" s="257"/>
      <c r="RV191" s="257"/>
      <c r="RW191" s="257"/>
      <c r="RX191" s="257"/>
      <c r="RY191" s="257"/>
      <c r="RZ191" s="257"/>
      <c r="SA191" s="257"/>
      <c r="SB191" s="257"/>
      <c r="SC191" s="257"/>
      <c r="SD191" s="257"/>
      <c r="SE191" s="257"/>
      <c r="SF191" s="257"/>
      <c r="SG191" s="257"/>
      <c r="SH191" s="257"/>
      <c r="SI191" s="257"/>
      <c r="SJ191" s="257"/>
      <c r="SK191" s="257"/>
      <c r="SL191" s="257"/>
      <c r="SM191" s="257"/>
      <c r="SN191" s="257"/>
      <c r="SO191" s="257"/>
      <c r="SP191" s="257"/>
      <c r="SQ191" s="257"/>
      <c r="SR191" s="257"/>
      <c r="SS191" s="257"/>
      <c r="ST191" s="257"/>
      <c r="SU191" s="257"/>
      <c r="SV191" s="257"/>
      <c r="SW191" s="257"/>
      <c r="SX191" s="257"/>
      <c r="SY191" s="257"/>
      <c r="SZ191" s="257"/>
      <c r="TA191" s="257"/>
      <c r="TB191" s="257"/>
      <c r="TC191" s="257"/>
      <c r="TD191" s="257"/>
      <c r="TE191" s="257"/>
      <c r="TF191" s="257"/>
      <c r="TG191" s="257"/>
      <c r="TH191" s="257"/>
      <c r="TI191" s="257"/>
      <c r="TJ191" s="257"/>
      <c r="TK191" s="257"/>
      <c r="TL191" s="257"/>
      <c r="TM191" s="257"/>
      <c r="TN191" s="257"/>
      <c r="TO191" s="257"/>
      <c r="TP191" s="257"/>
      <c r="TQ191" s="257"/>
      <c r="TR191" s="257"/>
      <c r="TS191" s="257"/>
      <c r="TT191" s="257"/>
      <c r="TU191" s="257"/>
      <c r="TV191" s="257"/>
      <c r="TW191" s="257"/>
      <c r="TX191" s="257"/>
      <c r="TY191" s="257"/>
      <c r="TZ191" s="257"/>
      <c r="UA191" s="257"/>
      <c r="UB191" s="257"/>
      <c r="UC191" s="257"/>
      <c r="UD191" s="257"/>
      <c r="UE191" s="257"/>
      <c r="UF191" s="257"/>
      <c r="UG191" s="257"/>
      <c r="UH191" s="257"/>
      <c r="UI191" s="257"/>
      <c r="UJ191" s="257"/>
      <c r="UK191" s="257"/>
      <c r="UL191" s="257"/>
      <c r="UM191" s="257"/>
      <c r="UN191" s="257"/>
      <c r="UO191" s="257"/>
      <c r="UP191" s="257"/>
      <c r="UQ191" s="257"/>
      <c r="UR191" s="257"/>
      <c r="US191" s="257"/>
      <c r="UT191" s="257"/>
      <c r="UU191" s="257"/>
      <c r="UV191" s="257"/>
      <c r="UW191" s="257"/>
      <c r="UX191" s="257"/>
      <c r="UY191" s="257"/>
      <c r="UZ191" s="257"/>
      <c r="VA191" s="257"/>
      <c r="VB191" s="257"/>
      <c r="VC191" s="257"/>
      <c r="VD191" s="257"/>
      <c r="VE191" s="257"/>
      <c r="VF191" s="257"/>
      <c r="VG191" s="257"/>
      <c r="VH191" s="257"/>
      <c r="VI191" s="257"/>
      <c r="VJ191" s="257"/>
      <c r="VK191" s="257"/>
      <c r="VL191" s="257"/>
      <c r="VM191" s="257"/>
      <c r="VN191" s="257"/>
      <c r="VO191" s="257"/>
      <c r="VP191" s="257"/>
      <c r="VQ191" s="257"/>
      <c r="VR191" s="257"/>
      <c r="VS191" s="257"/>
      <c r="VT191" s="257"/>
      <c r="VU191" s="257"/>
      <c r="VV191" s="257"/>
      <c r="VW191" s="257"/>
      <c r="VX191" s="257"/>
      <c r="VY191" s="257"/>
      <c r="VZ191" s="257"/>
      <c r="WA191" s="257"/>
      <c r="WB191" s="257"/>
      <c r="WC191" s="257"/>
      <c r="WD191" s="257"/>
      <c r="WE191" s="257"/>
      <c r="WF191" s="257"/>
      <c r="WG191" s="257"/>
      <c r="WH191" s="257"/>
      <c r="WI191" s="257"/>
      <c r="WJ191" s="257"/>
      <c r="WK191" s="257"/>
      <c r="WL191" s="257"/>
      <c r="WM191" s="257"/>
      <c r="WN191" s="257"/>
      <c r="WO191" s="257"/>
      <c r="WP191" s="257"/>
      <c r="WQ191" s="257"/>
      <c r="WR191" s="257"/>
      <c r="WS191" s="257"/>
      <c r="WT191" s="257"/>
      <c r="WU191" s="257"/>
      <c r="WV191" s="257"/>
      <c r="WW191" s="257"/>
      <c r="WX191" s="257"/>
      <c r="WY191" s="257"/>
      <c r="WZ191" s="257"/>
      <c r="XA191" s="257"/>
      <c r="XB191" s="257"/>
      <c r="XC191" s="257"/>
      <c r="XD191" s="257"/>
      <c r="XE191" s="257"/>
      <c r="XF191" s="257"/>
      <c r="XG191" s="257"/>
      <c r="XH191" s="257"/>
      <c r="XI191" s="257"/>
      <c r="XJ191" s="257"/>
      <c r="XK191" s="257"/>
      <c r="XL191" s="257"/>
      <c r="XM191" s="257"/>
      <c r="XN191" s="257"/>
      <c r="XO191" s="257"/>
      <c r="XP191" s="257"/>
      <c r="XQ191" s="257"/>
      <c r="XR191" s="257"/>
      <c r="XS191" s="257"/>
      <c r="XT191" s="257"/>
      <c r="XU191" s="257"/>
      <c r="XV191" s="257"/>
      <c r="XW191" s="257"/>
      <c r="XX191" s="257"/>
      <c r="XY191" s="257"/>
      <c r="XZ191" s="257"/>
      <c r="YA191" s="257"/>
      <c r="YB191" s="257"/>
      <c r="YC191" s="257"/>
      <c r="YD191" s="257"/>
      <c r="YE191" s="257"/>
      <c r="YF191" s="257"/>
      <c r="YG191" s="257"/>
      <c r="YH191" s="257"/>
      <c r="YI191" s="257"/>
      <c r="YJ191" s="257"/>
      <c r="YK191" s="257"/>
      <c r="YL191" s="257"/>
      <c r="YM191" s="257"/>
      <c r="YN191" s="257"/>
      <c r="YO191" s="257"/>
      <c r="YP191" s="257"/>
      <c r="YQ191" s="257"/>
      <c r="YR191" s="257"/>
      <c r="YS191" s="257"/>
      <c r="YT191" s="257"/>
      <c r="YU191" s="257"/>
      <c r="YV191" s="257"/>
      <c r="YW191" s="257"/>
      <c r="YX191" s="257"/>
      <c r="YY191" s="257"/>
      <c r="YZ191" s="257"/>
      <c r="ZA191" s="257"/>
      <c r="ZB191" s="257"/>
      <c r="ZC191" s="257"/>
      <c r="ZD191" s="257"/>
      <c r="ZE191" s="257"/>
      <c r="ZF191" s="257"/>
      <c r="ZG191" s="257"/>
      <c r="ZH191" s="257"/>
      <c r="ZI191" s="257"/>
      <c r="ZJ191" s="257"/>
      <c r="ZK191" s="257"/>
      <c r="ZL191" s="257"/>
      <c r="ZM191" s="257"/>
      <c r="ZN191" s="257"/>
      <c r="ZO191" s="257"/>
      <c r="ZP191" s="257"/>
      <c r="ZQ191" s="257"/>
      <c r="ZR191" s="257"/>
      <c r="ZS191" s="257"/>
      <c r="ZT191" s="257"/>
      <c r="ZU191" s="257"/>
      <c r="ZV191" s="257"/>
      <c r="ZW191" s="257"/>
      <c r="ZX191" s="257"/>
      <c r="ZY191" s="257"/>
      <c r="ZZ191" s="257"/>
      <c r="AAA191" s="257"/>
      <c r="AAB191" s="257"/>
      <c r="AAC191" s="257"/>
      <c r="AAD191" s="257"/>
      <c r="AAE191" s="257"/>
      <c r="AAF191" s="257"/>
      <c r="AAG191" s="257"/>
      <c r="AAH191" s="257"/>
      <c r="AAI191" s="257"/>
      <c r="AAJ191" s="257"/>
      <c r="AAK191" s="257"/>
      <c r="AAL191" s="257"/>
      <c r="AAM191" s="257"/>
      <c r="AAN191" s="257"/>
      <c r="AAO191" s="257"/>
      <c r="AAP191" s="257"/>
      <c r="AAQ191" s="257"/>
      <c r="AAR191" s="257"/>
      <c r="AAS191" s="257"/>
      <c r="AAT191" s="257"/>
      <c r="AAU191" s="257"/>
      <c r="AAV191" s="257"/>
      <c r="AAW191" s="257"/>
      <c r="AAX191" s="257"/>
      <c r="AAY191" s="257"/>
      <c r="AAZ191" s="257"/>
      <c r="ABA191" s="257"/>
      <c r="ABB191" s="257"/>
      <c r="ABC191" s="257"/>
      <c r="ABD191" s="257"/>
      <c r="ABE191" s="257"/>
      <c r="ABF191" s="257"/>
      <c r="ABG191" s="257"/>
      <c r="ABH191" s="257"/>
      <c r="ABI191" s="257"/>
      <c r="ABJ191" s="257"/>
      <c r="ABK191" s="257"/>
      <c r="ABL191" s="257"/>
      <c r="ABM191" s="257"/>
      <c r="ABN191" s="257"/>
      <c r="ABO191" s="257"/>
      <c r="ABP191" s="257"/>
      <c r="ABQ191" s="257"/>
      <c r="ABR191" s="257"/>
      <c r="ABS191" s="257"/>
      <c r="ABT191" s="257"/>
      <c r="ABU191" s="257"/>
      <c r="ABV191" s="257"/>
      <c r="ABW191" s="257"/>
      <c r="ABX191" s="257"/>
      <c r="ABY191" s="257"/>
      <c r="ABZ191" s="257"/>
      <c r="ACA191" s="257"/>
      <c r="ACB191" s="257"/>
      <c r="ACC191" s="257"/>
      <c r="ACD191" s="257"/>
      <c r="ACE191" s="257"/>
      <c r="ACF191" s="257"/>
      <c r="ACG191" s="257"/>
      <c r="ACH191" s="257"/>
      <c r="ACI191" s="257"/>
      <c r="ACJ191" s="257"/>
      <c r="ACK191" s="257"/>
      <c r="ACL191" s="257"/>
      <c r="ACM191" s="257"/>
      <c r="ACN191" s="257"/>
      <c r="ACO191" s="257"/>
      <c r="ACP191" s="257"/>
      <c r="ACQ191" s="257"/>
      <c r="ACR191" s="257"/>
      <c r="ACS191" s="257"/>
      <c r="ACT191" s="257"/>
      <c r="ACU191" s="257"/>
      <c r="ACV191" s="257"/>
      <c r="ACW191" s="257"/>
      <c r="ACX191" s="257"/>
      <c r="ACY191" s="257"/>
      <c r="ACZ191" s="257"/>
      <c r="ADA191" s="257"/>
      <c r="ADB191" s="257"/>
      <c r="ADC191" s="257"/>
      <c r="ADD191" s="257"/>
      <c r="ADE191" s="257"/>
      <c r="ADF191" s="257"/>
      <c r="ADG191" s="257"/>
      <c r="ADH191" s="257"/>
      <c r="ADI191" s="257"/>
      <c r="ADJ191" s="257"/>
      <c r="ADK191" s="257"/>
      <c r="ADL191" s="257"/>
      <c r="ADM191" s="257"/>
      <c r="ADN191" s="257"/>
      <c r="ADO191" s="257"/>
      <c r="ADP191" s="257"/>
      <c r="ADQ191" s="257"/>
      <c r="ADR191" s="257"/>
      <c r="ADS191" s="257"/>
      <c r="ADT191" s="257"/>
      <c r="ADU191" s="257"/>
      <c r="ADV191" s="257"/>
      <c r="ADW191" s="257"/>
      <c r="ADX191" s="257"/>
      <c r="ADY191" s="257"/>
      <c r="ADZ191" s="257"/>
      <c r="AEA191" s="257"/>
      <c r="AEB191" s="257"/>
      <c r="AEC191" s="257"/>
      <c r="AED191" s="257"/>
      <c r="AEE191" s="257"/>
      <c r="AEF191" s="257"/>
      <c r="AEG191" s="257"/>
      <c r="AEH191" s="257"/>
      <c r="AEI191" s="257"/>
      <c r="AEJ191" s="257"/>
      <c r="AEK191" s="257"/>
      <c r="AEL191" s="257"/>
      <c r="AEM191" s="257"/>
      <c r="AEN191" s="257"/>
      <c r="AEO191" s="257"/>
      <c r="AEP191" s="257"/>
      <c r="AEQ191" s="257"/>
      <c r="AER191" s="257"/>
      <c r="AES191" s="257"/>
      <c r="AET191" s="257"/>
      <c r="AEU191" s="257"/>
      <c r="AEV191" s="257"/>
      <c r="AEW191" s="257"/>
      <c r="AEX191" s="257"/>
      <c r="AEY191" s="257"/>
      <c r="AEZ191" s="257"/>
      <c r="AFA191" s="257"/>
      <c r="AFB191" s="257"/>
      <c r="AFC191" s="257"/>
      <c r="AFD191" s="257"/>
      <c r="AFE191" s="257"/>
      <c r="AFF191" s="257"/>
      <c r="AFG191" s="257"/>
      <c r="AFH191" s="257"/>
      <c r="AFI191" s="257"/>
      <c r="AFJ191" s="257"/>
      <c r="AFK191" s="257"/>
      <c r="AFL191" s="257"/>
      <c r="AFM191" s="257"/>
      <c r="AFN191" s="257"/>
      <c r="AFO191" s="257"/>
      <c r="AFP191" s="257"/>
      <c r="AFQ191" s="257"/>
      <c r="AFR191" s="257"/>
      <c r="AFS191" s="257"/>
      <c r="AFT191" s="257"/>
      <c r="AFU191" s="257"/>
      <c r="AFV191" s="257"/>
      <c r="AFW191" s="257"/>
      <c r="AFX191" s="257"/>
      <c r="AFY191" s="257"/>
      <c r="AFZ191" s="257"/>
      <c r="AGA191" s="257"/>
      <c r="AGB191" s="257"/>
      <c r="AGC191" s="257"/>
      <c r="AGD191" s="257"/>
      <c r="AGE191" s="257"/>
      <c r="AGF191" s="257"/>
      <c r="AGG191" s="257"/>
      <c r="AGH191" s="257"/>
      <c r="AGI191" s="257"/>
      <c r="AGJ191" s="257"/>
      <c r="AGK191" s="257"/>
      <c r="AGL191" s="257"/>
      <c r="AGM191" s="257"/>
      <c r="AGN191" s="257"/>
      <c r="AGO191" s="257"/>
      <c r="AGP191" s="257"/>
      <c r="AGQ191" s="257"/>
      <c r="AGR191" s="257"/>
      <c r="AGS191" s="257"/>
      <c r="AGT191" s="257"/>
      <c r="AGU191" s="257"/>
      <c r="AGV191" s="257"/>
      <c r="AGW191" s="257"/>
      <c r="AGX191" s="257"/>
      <c r="AGY191" s="257"/>
      <c r="AGZ191" s="257"/>
      <c r="AHA191" s="257"/>
      <c r="AHB191" s="257"/>
      <c r="AHC191" s="257"/>
      <c r="AHD191" s="257"/>
      <c r="AHE191" s="257"/>
      <c r="AHF191" s="257"/>
      <c r="AHG191" s="257"/>
      <c r="AHH191" s="257"/>
      <c r="AHI191" s="257"/>
      <c r="AHJ191" s="257"/>
      <c r="AHK191" s="257"/>
      <c r="AHL191" s="257"/>
      <c r="AHM191" s="257"/>
      <c r="AHN191" s="257"/>
      <c r="AHO191" s="257"/>
      <c r="AHP191" s="257"/>
      <c r="AHQ191" s="257"/>
      <c r="AHR191" s="257"/>
      <c r="AHS191" s="257"/>
      <c r="AHT191" s="257"/>
      <c r="AHU191" s="257"/>
      <c r="AHV191" s="257"/>
      <c r="AHW191" s="257"/>
      <c r="AHX191" s="257"/>
      <c r="AHY191" s="257"/>
      <c r="AHZ191" s="257"/>
      <c r="AIA191" s="257"/>
      <c r="AIB191" s="257"/>
      <c r="AIC191" s="257"/>
      <c r="AID191" s="257"/>
      <c r="AIE191" s="257"/>
      <c r="AIF191" s="257"/>
      <c r="AIG191" s="257"/>
      <c r="AIH191" s="257"/>
      <c r="AII191" s="257"/>
      <c r="AIJ191" s="257"/>
      <c r="AIK191" s="257"/>
      <c r="AIL191" s="257"/>
      <c r="AIM191" s="257"/>
      <c r="AIN191" s="257"/>
      <c r="AIO191" s="257"/>
      <c r="AIP191" s="257"/>
      <c r="AIQ191" s="257"/>
      <c r="AIR191" s="257"/>
      <c r="AIS191" s="257"/>
      <c r="AIT191" s="257"/>
      <c r="AIU191" s="257"/>
      <c r="AIV191" s="257"/>
      <c r="AIW191" s="257"/>
      <c r="AIX191" s="257"/>
      <c r="AIY191" s="257"/>
      <c r="AIZ191" s="257"/>
      <c r="AJA191" s="257"/>
      <c r="AJB191" s="257"/>
      <c r="AJC191" s="257"/>
      <c r="AJD191" s="257"/>
      <c r="AJE191" s="257"/>
      <c r="AJF191" s="257"/>
      <c r="AJG191" s="257"/>
      <c r="AJH191" s="257"/>
      <c r="AJI191" s="257"/>
      <c r="AJJ191" s="257"/>
      <c r="AJK191" s="257"/>
      <c r="AJL191" s="257"/>
      <c r="AJM191" s="257"/>
      <c r="AJN191" s="257"/>
      <c r="AJO191" s="257"/>
      <c r="AJP191" s="257"/>
      <c r="AJQ191" s="257"/>
      <c r="AJR191" s="257"/>
      <c r="AJS191" s="257"/>
      <c r="AJT191" s="257"/>
      <c r="AJU191" s="257"/>
      <c r="AJV191" s="257"/>
      <c r="AJW191" s="257"/>
      <c r="AJX191" s="257"/>
      <c r="AJY191" s="257"/>
      <c r="AJZ191" s="257"/>
      <c r="AKA191" s="257"/>
      <c r="AKB191" s="257"/>
      <c r="AKC191" s="257"/>
      <c r="AKD191" s="257"/>
      <c r="AKE191" s="257"/>
      <c r="AKF191" s="257"/>
      <c r="AKG191" s="257"/>
      <c r="AKH191" s="257"/>
      <c r="AKI191" s="257"/>
      <c r="AKJ191" s="257"/>
      <c r="AKK191" s="257"/>
      <c r="AKL191" s="257"/>
      <c r="AKM191" s="257"/>
      <c r="AKN191" s="257"/>
      <c r="AKO191" s="257"/>
      <c r="AKP191" s="257"/>
      <c r="AKQ191" s="257"/>
      <c r="AKR191" s="257"/>
      <c r="AKS191" s="257"/>
      <c r="AKT191" s="257"/>
      <c r="AKU191" s="257"/>
      <c r="AKV191" s="257"/>
      <c r="AKW191" s="257"/>
      <c r="AKX191" s="257"/>
      <c r="AKY191" s="257"/>
      <c r="AKZ191" s="257"/>
      <c r="ALA191" s="257"/>
      <c r="ALB191" s="257"/>
      <c r="ALC191" s="257"/>
      <c r="ALD191" s="257"/>
      <c r="ALE191" s="257"/>
      <c r="ALF191" s="257"/>
      <c r="ALG191" s="257"/>
      <c r="ALH191" s="257"/>
      <c r="ALI191" s="257"/>
      <c r="ALJ191" s="257"/>
      <c r="ALK191" s="257"/>
      <c r="ALL191" s="257"/>
      <c r="ALM191" s="257"/>
      <c r="ALN191" s="257"/>
      <c r="ALO191" s="257"/>
      <c r="ALP191" s="257"/>
      <c r="ALQ191" s="257"/>
      <c r="ALR191" s="257"/>
      <c r="ALS191" s="257"/>
      <c r="ALT191" s="257"/>
      <c r="ALU191" s="257"/>
      <c r="ALV191" s="257"/>
      <c r="ALW191" s="257"/>
      <c r="ALX191" s="257"/>
      <c r="ALY191" s="257"/>
      <c r="ALZ191" s="257"/>
      <c r="AMA191" s="257"/>
      <c r="AMB191" s="257"/>
      <c r="AMC191" s="257"/>
      <c r="AMD191" s="257"/>
      <c r="AME191" s="257"/>
      <c r="AMF191" s="257"/>
      <c r="AMG191" s="257"/>
      <c r="AMH191" s="257"/>
      <c r="AMI191" s="257"/>
      <c r="AMJ191" s="257"/>
      <c r="AMK191" s="257"/>
      <c r="AML191" s="257"/>
      <c r="AMM191" s="257"/>
      <c r="AMN191" s="257"/>
      <c r="AMO191" s="257"/>
      <c r="AMP191" s="257"/>
      <c r="AMQ191" s="257"/>
      <c r="AMR191" s="257"/>
      <c r="AMS191" s="257"/>
      <c r="AMT191" s="257"/>
      <c r="AMU191" s="257"/>
      <c r="AMV191" s="257"/>
      <c r="AMW191" s="257"/>
      <c r="AMX191" s="257"/>
      <c r="AMY191" s="257"/>
      <c r="AMZ191" s="257"/>
      <c r="ANA191" s="257"/>
      <c r="ANB191" s="257"/>
      <c r="ANC191" s="257"/>
      <c r="AND191" s="257"/>
      <c r="ANE191" s="257"/>
      <c r="ANF191" s="257"/>
      <c r="ANG191" s="257"/>
      <c r="ANH191" s="257"/>
      <c r="ANI191" s="257"/>
      <c r="ANJ191" s="257"/>
      <c r="ANK191" s="257"/>
      <c r="ANL191" s="257"/>
      <c r="ANM191" s="257"/>
      <c r="ANN191" s="257"/>
      <c r="ANO191" s="257"/>
      <c r="ANP191" s="257"/>
      <c r="ANQ191" s="257"/>
      <c r="ANR191" s="257"/>
      <c r="ANS191" s="257"/>
      <c r="ANT191" s="257"/>
      <c r="ANU191" s="257"/>
      <c r="ANV191" s="257"/>
      <c r="ANW191" s="257"/>
      <c r="ANX191" s="257"/>
      <c r="ANY191" s="257"/>
      <c r="ANZ191" s="257"/>
      <c r="AOA191" s="257"/>
      <c r="AOB191" s="257"/>
      <c r="AOC191" s="257"/>
      <c r="AOD191" s="257"/>
      <c r="AOE191" s="257"/>
      <c r="AOF191" s="257"/>
      <c r="AOG191" s="257"/>
      <c r="AOH191" s="257"/>
      <c r="AOI191" s="257"/>
      <c r="AOJ191" s="257"/>
      <c r="AOK191" s="257"/>
      <c r="AOL191" s="257"/>
      <c r="AOM191" s="257"/>
      <c r="AON191" s="257"/>
      <c r="AOO191" s="257"/>
      <c r="AOP191" s="257"/>
      <c r="AOQ191" s="257"/>
      <c r="AOR191" s="257"/>
      <c r="AOS191" s="257"/>
      <c r="AOT191" s="257"/>
      <c r="AOU191" s="257"/>
      <c r="AOV191" s="257"/>
      <c r="AOW191" s="257"/>
      <c r="AOX191" s="257"/>
      <c r="AOY191" s="257"/>
      <c r="AOZ191" s="257"/>
      <c r="APA191" s="257"/>
      <c r="APB191" s="257"/>
      <c r="APC191" s="257"/>
      <c r="APD191" s="257"/>
      <c r="APE191" s="257"/>
      <c r="APF191" s="257"/>
      <c r="APG191" s="257"/>
      <c r="APH191" s="257"/>
      <c r="API191" s="257"/>
      <c r="APJ191" s="257"/>
      <c r="APK191" s="257"/>
      <c r="APL191" s="257"/>
      <c r="APM191" s="257"/>
      <c r="APN191" s="257"/>
      <c r="APO191" s="257"/>
      <c r="APP191" s="257"/>
      <c r="APQ191" s="257"/>
      <c r="APR191" s="257"/>
      <c r="APS191" s="257"/>
      <c r="APT191" s="257"/>
      <c r="APU191" s="257"/>
      <c r="APV191" s="257"/>
      <c r="APW191" s="257"/>
      <c r="APX191" s="257"/>
      <c r="APY191" s="257"/>
      <c r="APZ191" s="257"/>
      <c r="AQA191" s="257"/>
      <c r="AQB191" s="257"/>
      <c r="AQC191" s="257"/>
      <c r="AQD191" s="257"/>
      <c r="AQE191" s="257"/>
      <c r="AQF191" s="257"/>
      <c r="AQG191" s="257"/>
      <c r="AQH191" s="257"/>
      <c r="AQI191" s="257"/>
      <c r="AQJ191" s="257"/>
      <c r="AQK191" s="257"/>
      <c r="AQL191" s="257"/>
      <c r="AQM191" s="257"/>
      <c r="AQN191" s="257"/>
      <c r="AQO191" s="257"/>
      <c r="AQP191" s="257"/>
      <c r="AQQ191" s="257"/>
      <c r="AQR191" s="257"/>
      <c r="AQS191" s="257"/>
      <c r="AQT191" s="257"/>
      <c r="AQU191" s="257"/>
      <c r="AQV191" s="257"/>
      <c r="AQW191" s="257"/>
      <c r="AQX191" s="257"/>
      <c r="AQY191" s="257"/>
      <c r="AQZ191" s="257"/>
      <c r="ARA191" s="257"/>
      <c r="ARB191" s="257"/>
      <c r="ARC191" s="257"/>
      <c r="ARD191" s="257"/>
      <c r="ARE191" s="257"/>
      <c r="ARF191" s="257"/>
      <c r="ARG191" s="257"/>
      <c r="ARH191" s="257"/>
      <c r="ARI191" s="257"/>
      <c r="ARJ191" s="257"/>
      <c r="ARK191" s="257"/>
      <c r="ARL191" s="257"/>
      <c r="ARM191" s="257"/>
      <c r="ARN191" s="257"/>
      <c r="ARO191" s="257"/>
      <c r="ARP191" s="257"/>
      <c r="ARQ191" s="257"/>
      <c r="ARR191" s="257"/>
      <c r="ARS191" s="257"/>
      <c r="ART191" s="257"/>
      <c r="ARU191" s="257"/>
      <c r="ARV191" s="257"/>
      <c r="ARW191" s="257"/>
      <c r="ARX191" s="257"/>
      <c r="ARY191" s="257"/>
      <c r="ARZ191" s="257"/>
      <c r="ASA191" s="257"/>
      <c r="ASB191" s="257"/>
      <c r="ASC191" s="257"/>
      <c r="ASD191" s="257"/>
      <c r="ASE191" s="257"/>
      <c r="ASF191" s="257"/>
      <c r="ASG191" s="257"/>
      <c r="ASH191" s="257"/>
      <c r="ASI191" s="257"/>
      <c r="ASJ191" s="257"/>
      <c r="ASK191" s="257"/>
      <c r="ASL191" s="257"/>
      <c r="ASM191" s="257"/>
      <c r="ASN191" s="257"/>
      <c r="ASO191" s="257"/>
      <c r="ASP191" s="257"/>
      <c r="ASQ191" s="257"/>
      <c r="ASR191" s="257"/>
      <c r="ASS191" s="257"/>
      <c r="AST191" s="257"/>
      <c r="ASU191" s="257"/>
      <c r="ASV191" s="257"/>
      <c r="ASW191" s="257"/>
      <c r="ASX191" s="257"/>
      <c r="ASY191" s="257"/>
      <c r="ASZ191" s="257"/>
      <c r="ATA191" s="257"/>
      <c r="ATB191" s="257"/>
      <c r="ATC191" s="257"/>
      <c r="ATD191" s="257"/>
      <c r="ATE191" s="257"/>
      <c r="ATF191" s="257"/>
      <c r="ATG191" s="257"/>
      <c r="ATH191" s="257"/>
      <c r="ATI191" s="257"/>
      <c r="ATJ191" s="257"/>
      <c r="ATK191" s="257"/>
      <c r="ATL191" s="257"/>
      <c r="ATM191" s="257"/>
      <c r="ATN191" s="257"/>
      <c r="ATO191" s="257"/>
      <c r="ATP191" s="257"/>
      <c r="ATQ191" s="257"/>
      <c r="ATR191" s="257"/>
      <c r="ATS191" s="257"/>
      <c r="ATT191" s="257"/>
      <c r="ATU191" s="257"/>
      <c r="ATV191" s="257"/>
      <c r="ATW191" s="257"/>
      <c r="ATX191" s="257"/>
      <c r="ATY191" s="257"/>
      <c r="ATZ191" s="257"/>
      <c r="AUA191" s="257"/>
      <c r="AUB191" s="257"/>
      <c r="AUC191" s="257"/>
      <c r="AUD191" s="257"/>
      <c r="AUE191" s="257"/>
      <c r="AUF191" s="257"/>
      <c r="AUG191" s="257"/>
      <c r="AUH191" s="257"/>
      <c r="AUI191" s="257"/>
      <c r="AUJ191" s="257"/>
      <c r="AUK191" s="257"/>
      <c r="AUL191" s="257"/>
      <c r="AUM191" s="257"/>
      <c r="AUN191" s="257"/>
      <c r="AUO191" s="257"/>
      <c r="AUP191" s="257"/>
      <c r="AUQ191" s="257"/>
      <c r="AUR191" s="257"/>
      <c r="AUS191" s="257"/>
      <c r="AUT191" s="257"/>
      <c r="AUU191" s="257"/>
      <c r="AUV191" s="257"/>
      <c r="AUW191" s="257"/>
      <c r="AUX191" s="257"/>
      <c r="AUY191" s="257"/>
      <c r="AUZ191" s="257"/>
      <c r="AVA191" s="257"/>
      <c r="AVB191" s="257"/>
      <c r="AVC191" s="257"/>
      <c r="AVD191" s="257"/>
      <c r="AVE191" s="257"/>
      <c r="AVF191" s="257"/>
      <c r="AVG191" s="257"/>
      <c r="AVH191" s="257"/>
      <c r="AVI191" s="257"/>
      <c r="AVJ191" s="257"/>
      <c r="AVK191" s="257"/>
      <c r="AVL191" s="257"/>
      <c r="AVM191" s="257"/>
      <c r="AVN191" s="257"/>
      <c r="AVO191" s="257"/>
      <c r="AVP191" s="257"/>
      <c r="AVQ191" s="257"/>
      <c r="AVR191" s="257"/>
      <c r="AVS191" s="257"/>
      <c r="AVT191" s="257"/>
      <c r="AVU191" s="257"/>
      <c r="AVV191" s="257"/>
      <c r="AVW191" s="257"/>
      <c r="AVX191" s="257"/>
      <c r="AVY191" s="257"/>
      <c r="AVZ191" s="257"/>
      <c r="AWA191" s="257"/>
      <c r="AWB191" s="257"/>
      <c r="AWC191" s="257"/>
      <c r="AWD191" s="257"/>
      <c r="AWE191" s="257"/>
      <c r="AWF191" s="257"/>
      <c r="AWG191" s="257"/>
      <c r="AWH191" s="257"/>
      <c r="AWI191" s="257"/>
      <c r="AWJ191" s="257"/>
      <c r="AWK191" s="257"/>
      <c r="AWL191" s="257"/>
      <c r="AWM191" s="257"/>
      <c r="AWN191" s="257"/>
      <c r="AWO191" s="257"/>
      <c r="AWP191" s="257"/>
      <c r="AWQ191" s="257"/>
      <c r="AWR191" s="257"/>
      <c r="AWS191" s="257"/>
      <c r="AWT191" s="257"/>
      <c r="AWU191" s="257"/>
      <c r="AWV191" s="257"/>
      <c r="AWW191" s="257"/>
      <c r="AWX191" s="257"/>
      <c r="AWY191" s="257"/>
      <c r="AWZ191" s="257"/>
      <c r="AXA191" s="257"/>
      <c r="AXB191" s="257"/>
      <c r="AXC191" s="257"/>
      <c r="AXD191" s="257"/>
      <c r="AXE191" s="257"/>
      <c r="AXF191" s="257"/>
      <c r="AXG191" s="257"/>
      <c r="AXH191" s="257"/>
      <c r="AXI191" s="257"/>
      <c r="AXJ191" s="257"/>
      <c r="AXK191" s="257"/>
      <c r="AXL191" s="257"/>
      <c r="AXM191" s="257"/>
      <c r="AXN191" s="257"/>
      <c r="AXO191" s="257"/>
      <c r="AXP191" s="257"/>
      <c r="AXQ191" s="257"/>
      <c r="AXR191" s="257"/>
      <c r="AXS191" s="257"/>
      <c r="AXT191" s="257"/>
      <c r="AXU191" s="257"/>
      <c r="AXV191" s="257"/>
      <c r="AXW191" s="257"/>
      <c r="AXX191" s="257"/>
      <c r="AXY191" s="257"/>
      <c r="AXZ191" s="257"/>
      <c r="AYA191" s="257"/>
      <c r="AYB191" s="257"/>
      <c r="AYC191" s="257"/>
      <c r="AYD191" s="257"/>
      <c r="AYE191" s="257"/>
      <c r="AYF191" s="257"/>
      <c r="AYG191" s="257"/>
      <c r="AYH191" s="257"/>
      <c r="AYI191" s="257"/>
      <c r="AYJ191" s="257"/>
      <c r="AYK191" s="257"/>
      <c r="AYL191" s="257"/>
      <c r="AYM191" s="257"/>
      <c r="AYN191" s="257"/>
      <c r="AYO191" s="257"/>
      <c r="AYP191" s="257"/>
      <c r="AYQ191" s="257"/>
      <c r="AYR191" s="257"/>
      <c r="AYS191" s="257"/>
      <c r="AYT191" s="257"/>
      <c r="AYU191" s="257"/>
      <c r="AYV191" s="257"/>
      <c r="AYW191" s="257"/>
      <c r="AYX191" s="257"/>
      <c r="AYY191" s="257"/>
      <c r="AYZ191" s="257"/>
      <c r="AZA191" s="257"/>
      <c r="AZB191" s="257"/>
      <c r="AZC191" s="257"/>
      <c r="AZD191" s="257"/>
      <c r="AZE191" s="257"/>
      <c r="AZF191" s="257"/>
      <c r="AZG191" s="257"/>
      <c r="AZH191" s="257"/>
      <c r="AZI191" s="257"/>
      <c r="AZJ191" s="257"/>
      <c r="AZK191" s="257"/>
      <c r="AZL191" s="257"/>
      <c r="AZM191" s="257"/>
      <c r="AZN191" s="257"/>
      <c r="AZO191" s="257"/>
      <c r="AZP191" s="257"/>
      <c r="AZQ191" s="257"/>
      <c r="AZR191" s="257"/>
      <c r="AZS191" s="257"/>
      <c r="AZT191" s="257"/>
      <c r="AZU191" s="257"/>
      <c r="AZV191" s="257"/>
      <c r="AZW191" s="257"/>
      <c r="AZX191" s="257"/>
      <c r="AZY191" s="257"/>
      <c r="AZZ191" s="257"/>
      <c r="BAA191" s="257"/>
      <c r="BAB191" s="257"/>
      <c r="BAC191" s="257"/>
      <c r="BAD191" s="257"/>
      <c r="BAE191" s="257"/>
      <c r="BAF191" s="257"/>
      <c r="BAG191" s="257"/>
      <c r="BAH191" s="257"/>
      <c r="BAI191" s="257"/>
      <c r="BAJ191" s="257"/>
      <c r="BAK191" s="257"/>
      <c r="BAL191" s="257"/>
      <c r="BAM191" s="257"/>
      <c r="BAN191" s="257"/>
      <c r="BAO191" s="257"/>
      <c r="BAP191" s="257"/>
      <c r="BAQ191" s="257"/>
      <c r="BAR191" s="257"/>
      <c r="BAS191" s="257"/>
      <c r="BAT191" s="257"/>
      <c r="BAU191" s="257"/>
      <c r="BAV191" s="257"/>
      <c r="BAW191" s="257"/>
      <c r="BAX191" s="257"/>
      <c r="BAY191" s="257"/>
      <c r="BAZ191" s="257"/>
      <c r="BBA191" s="257"/>
      <c r="BBB191" s="257"/>
      <c r="BBC191" s="257"/>
      <c r="BBD191" s="257"/>
      <c r="BBE191" s="257"/>
      <c r="BBF191" s="257"/>
      <c r="BBG191" s="257"/>
      <c r="BBH191" s="257"/>
      <c r="BBI191" s="257"/>
      <c r="BBJ191" s="257"/>
      <c r="BBK191" s="257"/>
      <c r="BBL191" s="257"/>
      <c r="BBM191" s="257"/>
      <c r="BBN191" s="257"/>
      <c r="BBO191" s="257"/>
      <c r="BBP191" s="257"/>
      <c r="BBQ191" s="257"/>
      <c r="BBR191" s="257"/>
      <c r="BBS191" s="257"/>
      <c r="BBT191" s="257"/>
      <c r="BBU191" s="257"/>
      <c r="BBV191" s="257"/>
      <c r="BBW191" s="257"/>
      <c r="BBX191" s="257"/>
      <c r="BBY191" s="257"/>
      <c r="BBZ191" s="257"/>
      <c r="BCA191" s="257"/>
      <c r="BCB191" s="257"/>
      <c r="BCC191" s="257"/>
      <c r="BCD191" s="257"/>
      <c r="BCE191" s="257"/>
      <c r="BCF191" s="257"/>
      <c r="BCG191" s="257"/>
      <c r="BCH191" s="257"/>
      <c r="BCI191" s="257"/>
      <c r="BCJ191" s="257"/>
      <c r="BCK191" s="257"/>
      <c r="BCL191" s="257"/>
      <c r="BCM191" s="257"/>
      <c r="BCN191" s="257"/>
      <c r="BCO191" s="257"/>
      <c r="BCP191" s="257"/>
      <c r="BCQ191" s="257"/>
      <c r="BCR191" s="257"/>
      <c r="BCS191" s="257"/>
      <c r="BCT191" s="257"/>
      <c r="BCU191" s="257"/>
      <c r="BCV191" s="257"/>
      <c r="BCW191" s="257"/>
      <c r="BCX191" s="257"/>
      <c r="BCY191" s="257"/>
      <c r="BCZ191" s="257"/>
      <c r="BDA191" s="257"/>
      <c r="BDB191" s="257"/>
      <c r="BDC191" s="257"/>
      <c r="BDD191" s="257"/>
      <c r="BDE191" s="257"/>
      <c r="BDF191" s="257"/>
      <c r="BDG191" s="257"/>
      <c r="BDH191" s="257"/>
      <c r="BDI191" s="257"/>
      <c r="BDJ191" s="257"/>
      <c r="BDK191" s="257"/>
      <c r="BDL191" s="257"/>
      <c r="BDM191" s="257"/>
      <c r="BDN191" s="257"/>
      <c r="BDO191" s="257"/>
      <c r="BDP191" s="257"/>
      <c r="BDQ191" s="257"/>
      <c r="BDR191" s="257"/>
      <c r="BDS191" s="257"/>
      <c r="BDT191" s="257"/>
      <c r="BDU191" s="257"/>
      <c r="BDV191" s="257"/>
      <c r="BDW191" s="257"/>
      <c r="BDX191" s="257"/>
      <c r="BDY191" s="257"/>
      <c r="BDZ191" s="257"/>
      <c r="BEA191" s="257"/>
      <c r="BEB191" s="257"/>
      <c r="BEC191" s="257"/>
      <c r="BED191" s="257"/>
      <c r="BEE191" s="257"/>
      <c r="BEF191" s="257"/>
      <c r="BEG191" s="257"/>
      <c r="BEH191" s="257"/>
      <c r="BEI191" s="257"/>
      <c r="BEJ191" s="257"/>
      <c r="BEK191" s="257"/>
      <c r="BEL191" s="257"/>
      <c r="BEM191" s="257"/>
      <c r="BEN191" s="257"/>
      <c r="BEO191" s="257"/>
      <c r="BEP191" s="257"/>
      <c r="BEQ191" s="257"/>
      <c r="BER191" s="257"/>
      <c r="BES191" s="257"/>
      <c r="BET191" s="257"/>
      <c r="BEU191" s="257"/>
      <c r="BEV191" s="257"/>
      <c r="BEW191" s="257"/>
      <c r="BEX191" s="257"/>
      <c r="BEY191" s="257"/>
      <c r="BEZ191" s="257"/>
      <c r="BFA191" s="257"/>
      <c r="BFB191" s="257"/>
      <c r="BFC191" s="257"/>
      <c r="BFD191" s="257"/>
      <c r="BFE191" s="257"/>
      <c r="BFF191" s="257"/>
      <c r="BFG191" s="257"/>
      <c r="BFH191" s="257"/>
      <c r="BFI191" s="257"/>
      <c r="BFJ191" s="257"/>
      <c r="BFK191" s="257"/>
      <c r="BFL191" s="257"/>
      <c r="BFM191" s="257"/>
      <c r="BFN191" s="257"/>
      <c r="BFO191" s="257"/>
      <c r="BFP191" s="257"/>
      <c r="BFQ191" s="257"/>
      <c r="BFR191" s="257"/>
      <c r="BFS191" s="257"/>
      <c r="BFT191" s="257"/>
      <c r="BFU191" s="257"/>
      <c r="BFV191" s="257"/>
      <c r="BFW191" s="257"/>
      <c r="BFX191" s="257"/>
      <c r="BFY191" s="257"/>
      <c r="BFZ191" s="257"/>
      <c r="BGA191" s="257"/>
      <c r="BGB191" s="257"/>
      <c r="BGC191" s="257"/>
      <c r="BGD191" s="257"/>
      <c r="BGE191" s="257"/>
      <c r="BGF191" s="257"/>
      <c r="BGG191" s="257"/>
      <c r="BGH191" s="257"/>
      <c r="BGI191" s="257"/>
      <c r="BGJ191" s="257"/>
      <c r="BGK191" s="257"/>
      <c r="BGL191" s="257"/>
      <c r="BGM191" s="257"/>
      <c r="BGN191" s="257"/>
      <c r="BGO191" s="257"/>
      <c r="BGP191" s="257"/>
      <c r="BGQ191" s="257"/>
      <c r="BGR191" s="257"/>
      <c r="BGS191" s="257"/>
      <c r="BGT191" s="257"/>
      <c r="BGU191" s="257"/>
      <c r="BGV191" s="257"/>
      <c r="BGW191" s="257"/>
      <c r="BGX191" s="257"/>
      <c r="BGY191" s="257"/>
      <c r="BGZ191" s="257"/>
      <c r="BHA191" s="257"/>
      <c r="BHB191" s="257"/>
      <c r="BHC191" s="257"/>
      <c r="BHD191" s="257"/>
      <c r="BHE191" s="257"/>
      <c r="BHF191" s="257"/>
      <c r="BHG191" s="257"/>
      <c r="BHH191" s="257"/>
      <c r="BHI191" s="257"/>
      <c r="BHJ191" s="257"/>
      <c r="BHK191" s="257"/>
      <c r="BHL191" s="257"/>
      <c r="BHM191" s="257"/>
      <c r="BHN191" s="257"/>
      <c r="BHO191" s="257"/>
      <c r="BHP191" s="257"/>
      <c r="BHQ191" s="257"/>
      <c r="BHR191" s="257"/>
      <c r="BHS191" s="257"/>
      <c r="BHT191" s="257"/>
      <c r="BHU191" s="257"/>
      <c r="BHV191" s="257"/>
      <c r="BHW191" s="257"/>
      <c r="BHX191" s="257"/>
      <c r="BHY191" s="257"/>
      <c r="BHZ191" s="257"/>
      <c r="BIA191" s="257"/>
      <c r="BIB191" s="257"/>
      <c r="BIC191" s="257"/>
      <c r="BID191" s="257"/>
      <c r="BIE191" s="257"/>
      <c r="BIF191" s="257"/>
      <c r="BIG191" s="257"/>
      <c r="BIH191" s="257"/>
      <c r="BII191" s="257"/>
      <c r="BIJ191" s="257"/>
      <c r="BIK191" s="257"/>
      <c r="BIL191" s="257"/>
      <c r="BIM191" s="257"/>
      <c r="BIN191" s="257"/>
      <c r="BIO191" s="257"/>
      <c r="BIP191" s="257"/>
      <c r="BIQ191" s="257"/>
      <c r="BIR191" s="257"/>
      <c r="BIS191" s="257"/>
      <c r="BIT191" s="257"/>
      <c r="BIU191" s="257"/>
      <c r="BIV191" s="257"/>
      <c r="BIW191" s="257"/>
      <c r="BIX191" s="257"/>
      <c r="BIY191" s="257"/>
      <c r="BIZ191" s="257"/>
      <c r="BJA191" s="257"/>
      <c r="BJB191" s="257"/>
      <c r="BJC191" s="257"/>
      <c r="BJD191" s="257"/>
      <c r="BJE191" s="257"/>
      <c r="BJF191" s="257"/>
      <c r="BJG191" s="257"/>
      <c r="BJH191" s="257"/>
      <c r="BJI191" s="257"/>
      <c r="BJJ191" s="257"/>
      <c r="BJK191" s="257"/>
      <c r="BJL191" s="257"/>
      <c r="BJM191" s="257"/>
      <c r="BJN191" s="257"/>
      <c r="BJO191" s="257"/>
      <c r="BJP191" s="257"/>
      <c r="BJQ191" s="257"/>
      <c r="BJR191" s="257"/>
      <c r="BJS191" s="257"/>
      <c r="BJT191" s="257"/>
      <c r="BJU191" s="257"/>
      <c r="BJV191" s="257"/>
      <c r="BJW191" s="257"/>
      <c r="BJX191" s="257"/>
      <c r="BJY191" s="257"/>
      <c r="BJZ191" s="257"/>
      <c r="BKA191" s="257"/>
      <c r="BKB191" s="257"/>
      <c r="BKC191" s="257"/>
      <c r="BKD191" s="257"/>
      <c r="BKE191" s="257"/>
      <c r="BKF191" s="257"/>
      <c r="BKG191" s="257"/>
      <c r="BKH191" s="257"/>
      <c r="BKI191" s="257"/>
      <c r="BKJ191" s="257"/>
      <c r="BKK191" s="257"/>
      <c r="BKL191" s="257"/>
      <c r="BKM191" s="257"/>
      <c r="BKN191" s="257"/>
      <c r="BKO191" s="257"/>
      <c r="BKP191" s="257"/>
      <c r="BKQ191" s="257"/>
      <c r="BKR191" s="257"/>
      <c r="BKS191" s="257"/>
      <c r="BKT191" s="257"/>
      <c r="BKU191" s="257"/>
      <c r="BKV191" s="257"/>
      <c r="BKW191" s="257"/>
      <c r="BKX191" s="257"/>
      <c r="BKY191" s="257"/>
      <c r="BKZ191" s="257"/>
      <c r="BLA191" s="257"/>
      <c r="BLB191" s="257"/>
      <c r="BLC191" s="257"/>
      <c r="BLD191" s="257"/>
      <c r="BLE191" s="257"/>
      <c r="BLF191" s="257"/>
      <c r="BLG191" s="257"/>
      <c r="BLH191" s="257"/>
      <c r="BLI191" s="257"/>
      <c r="BLJ191" s="257"/>
      <c r="BLK191" s="257"/>
      <c r="BLL191" s="257"/>
      <c r="BLM191" s="257"/>
      <c r="BLN191" s="257"/>
      <c r="BLO191" s="257"/>
      <c r="BLP191" s="257"/>
      <c r="BLQ191" s="257"/>
      <c r="BLR191" s="257"/>
      <c r="BLS191" s="257"/>
      <c r="BLT191" s="257"/>
      <c r="BLU191" s="257"/>
      <c r="BLV191" s="257"/>
      <c r="BLW191" s="257"/>
      <c r="BLX191" s="257"/>
      <c r="BLY191" s="257"/>
      <c r="BLZ191" s="257"/>
      <c r="BMA191" s="257"/>
      <c r="BMB191" s="257"/>
      <c r="BMC191" s="257"/>
      <c r="BMD191" s="257"/>
      <c r="BME191" s="257"/>
      <c r="BMF191" s="257"/>
      <c r="BMG191" s="257"/>
      <c r="BMH191" s="257"/>
      <c r="BMI191" s="257"/>
      <c r="BMJ191" s="257"/>
      <c r="BMK191" s="257"/>
      <c r="BML191" s="257"/>
      <c r="BMM191" s="257"/>
      <c r="BMN191" s="257"/>
      <c r="BMO191" s="257"/>
      <c r="BMP191" s="257"/>
      <c r="BMQ191" s="257"/>
      <c r="BMR191" s="257"/>
      <c r="BMS191" s="257"/>
      <c r="BMT191" s="257"/>
      <c r="BMU191" s="257"/>
      <c r="BMV191" s="257"/>
      <c r="BMW191" s="257"/>
      <c r="BMX191" s="257"/>
      <c r="BMY191" s="257"/>
      <c r="BMZ191" s="257"/>
      <c r="BNA191" s="257"/>
      <c r="BNB191" s="257"/>
      <c r="BNC191" s="257"/>
      <c r="BND191" s="257"/>
      <c r="BNE191" s="257"/>
      <c r="BNF191" s="257"/>
      <c r="BNG191" s="257"/>
      <c r="BNH191" s="257"/>
      <c r="BNI191" s="257"/>
      <c r="BNJ191" s="257"/>
      <c r="BNK191" s="257"/>
      <c r="BNL191" s="257"/>
      <c r="BNM191" s="257"/>
      <c r="BNN191" s="257"/>
      <c r="BNO191" s="257"/>
      <c r="BNP191" s="257"/>
      <c r="BNQ191" s="257"/>
      <c r="BNR191" s="257"/>
      <c r="BNS191" s="257"/>
      <c r="BNT191" s="257"/>
      <c r="BNU191" s="257"/>
      <c r="BNV191" s="257"/>
      <c r="BNW191" s="257"/>
      <c r="BNX191" s="257"/>
      <c r="BNY191" s="257"/>
      <c r="BNZ191" s="257"/>
      <c r="BOA191" s="257"/>
      <c r="BOB191" s="257"/>
      <c r="BOC191" s="257"/>
      <c r="BOD191" s="257"/>
      <c r="BOE191" s="257"/>
      <c r="BOF191" s="257"/>
      <c r="BOG191" s="257"/>
      <c r="BOH191" s="257"/>
      <c r="BOI191" s="257"/>
      <c r="BOJ191" s="257"/>
      <c r="BOK191" s="257"/>
      <c r="BOL191" s="257"/>
      <c r="BOM191" s="257"/>
      <c r="BON191" s="257"/>
      <c r="BOO191" s="257"/>
      <c r="BOP191" s="257"/>
      <c r="BOQ191" s="257"/>
      <c r="BOR191" s="257"/>
      <c r="BOS191" s="257"/>
      <c r="BOT191" s="257"/>
      <c r="BOU191" s="257"/>
      <c r="BOV191" s="257"/>
      <c r="BOW191" s="257"/>
      <c r="BOX191" s="257"/>
      <c r="BOY191" s="257"/>
      <c r="BOZ191" s="257"/>
      <c r="BPA191" s="257"/>
      <c r="BPB191" s="257"/>
      <c r="BPC191" s="257"/>
      <c r="BPD191" s="257"/>
      <c r="BPE191" s="257"/>
      <c r="BPF191" s="257"/>
      <c r="BPG191" s="257"/>
      <c r="BPH191" s="257"/>
      <c r="BPI191" s="257"/>
      <c r="BPJ191" s="257"/>
      <c r="BPK191" s="257"/>
      <c r="BPL191" s="257"/>
      <c r="BPM191" s="257"/>
      <c r="BPN191" s="257"/>
      <c r="BPO191" s="257"/>
      <c r="BPP191" s="257"/>
      <c r="BPQ191" s="257"/>
      <c r="BPR191" s="257"/>
      <c r="BPS191" s="257"/>
      <c r="BPT191" s="257"/>
      <c r="BPU191" s="257"/>
      <c r="BPV191" s="257"/>
      <c r="BPW191" s="257"/>
      <c r="BPX191" s="257"/>
      <c r="BPY191" s="257"/>
      <c r="BPZ191" s="257"/>
      <c r="BQA191" s="257"/>
      <c r="BQB191" s="257"/>
      <c r="BQC191" s="257"/>
      <c r="BQD191" s="257"/>
      <c r="BQE191" s="257"/>
      <c r="BQF191" s="257"/>
      <c r="BQG191" s="257"/>
      <c r="BQH191" s="257"/>
      <c r="BQI191" s="257"/>
      <c r="BQJ191" s="257"/>
      <c r="BQK191" s="257"/>
      <c r="BQL191" s="257"/>
      <c r="BQM191" s="257"/>
      <c r="BQN191" s="257"/>
      <c r="BQO191" s="257"/>
      <c r="BQP191" s="257"/>
      <c r="BQQ191" s="257"/>
      <c r="BQR191" s="257"/>
      <c r="BQS191" s="257"/>
      <c r="BQT191" s="257"/>
      <c r="BQU191" s="257"/>
      <c r="BQV191" s="257"/>
      <c r="BQW191" s="257"/>
      <c r="BQX191" s="257"/>
      <c r="BQY191" s="257"/>
      <c r="BQZ191" s="257"/>
      <c r="BRA191" s="257"/>
      <c r="BRB191" s="257"/>
      <c r="BRC191" s="257"/>
      <c r="BRD191" s="257"/>
      <c r="BRE191" s="257"/>
      <c r="BRF191" s="257"/>
      <c r="BRG191" s="257"/>
      <c r="BRH191" s="257"/>
      <c r="BRI191" s="257"/>
      <c r="BRJ191" s="257"/>
      <c r="BRK191" s="257"/>
      <c r="BRL191" s="257"/>
      <c r="BRM191" s="257"/>
      <c r="BRN191" s="257"/>
      <c r="BRO191" s="257"/>
      <c r="BRP191" s="257"/>
      <c r="BRQ191" s="257"/>
      <c r="BRR191" s="257"/>
      <c r="BRS191" s="257"/>
      <c r="BRT191" s="257"/>
      <c r="BRU191" s="257"/>
      <c r="BRV191" s="257"/>
      <c r="BRW191" s="257"/>
      <c r="BRX191" s="257"/>
      <c r="BRY191" s="257"/>
      <c r="BRZ191" s="257"/>
      <c r="BSA191" s="257"/>
      <c r="BSB191" s="257"/>
      <c r="BSC191" s="257"/>
      <c r="BSD191" s="257"/>
      <c r="BSE191" s="257"/>
      <c r="BSF191" s="257"/>
      <c r="BSG191" s="257"/>
      <c r="BSH191" s="257"/>
      <c r="BSI191" s="257"/>
      <c r="BSJ191" s="257"/>
      <c r="BSK191" s="257"/>
      <c r="BSL191" s="257"/>
      <c r="BSM191" s="257"/>
      <c r="BSN191" s="257"/>
      <c r="BSO191" s="257"/>
      <c r="BSP191" s="257"/>
      <c r="BSQ191" s="257"/>
      <c r="BSR191" s="257"/>
      <c r="BSS191" s="257"/>
      <c r="BST191" s="257"/>
      <c r="BSU191" s="257"/>
      <c r="BSV191" s="257"/>
      <c r="BSW191" s="257"/>
      <c r="BSX191" s="257"/>
      <c r="BSY191" s="257"/>
      <c r="BSZ191" s="257"/>
      <c r="BTA191" s="257"/>
      <c r="BTB191" s="257"/>
      <c r="BTC191" s="257"/>
      <c r="BTD191" s="257"/>
      <c r="BTE191" s="257"/>
      <c r="BTF191" s="257"/>
      <c r="BTG191" s="257"/>
      <c r="BTH191" s="257"/>
      <c r="BTI191" s="257"/>
      <c r="BTJ191" s="257"/>
      <c r="BTK191" s="257"/>
      <c r="BTL191" s="257"/>
      <c r="BTM191" s="257"/>
      <c r="BTN191" s="257"/>
      <c r="BTO191" s="257"/>
      <c r="BTP191" s="257"/>
      <c r="BTQ191" s="257"/>
      <c r="BTR191" s="257"/>
      <c r="BTS191" s="257"/>
      <c r="BTT191" s="257"/>
      <c r="BTU191" s="257"/>
      <c r="BTV191" s="257"/>
      <c r="BTW191" s="257"/>
      <c r="BTX191" s="257"/>
      <c r="BTY191" s="257"/>
      <c r="BTZ191" s="257"/>
      <c r="BUA191" s="257"/>
      <c r="BUB191" s="257"/>
      <c r="BUC191" s="257"/>
      <c r="BUD191" s="257"/>
      <c r="BUE191" s="257"/>
      <c r="BUF191" s="257"/>
      <c r="BUG191" s="257"/>
      <c r="BUH191" s="257"/>
      <c r="BUI191" s="257"/>
      <c r="BUJ191" s="257"/>
      <c r="BUK191" s="257"/>
      <c r="BUL191" s="257"/>
      <c r="BUM191" s="257"/>
      <c r="BUN191" s="257"/>
      <c r="BUO191" s="257"/>
      <c r="BUP191" s="257"/>
      <c r="BUQ191" s="257"/>
      <c r="BUR191" s="257"/>
      <c r="BUS191" s="257"/>
      <c r="BUT191" s="257"/>
      <c r="BUU191" s="257"/>
      <c r="BUV191" s="257"/>
      <c r="BUW191" s="257"/>
      <c r="BUX191" s="257"/>
      <c r="BUY191" s="257"/>
      <c r="BUZ191" s="257"/>
      <c r="BVA191" s="257"/>
      <c r="BVB191" s="257"/>
      <c r="BVC191" s="257"/>
      <c r="BVD191" s="257"/>
      <c r="BVE191" s="257"/>
      <c r="BVF191" s="257"/>
      <c r="BVG191" s="257"/>
      <c r="BVH191" s="257"/>
      <c r="BVI191" s="257"/>
      <c r="BVJ191" s="257"/>
      <c r="BVK191" s="257"/>
      <c r="BVL191" s="257"/>
      <c r="BVM191" s="257"/>
      <c r="BVN191" s="257"/>
      <c r="BVO191" s="257"/>
      <c r="BVP191" s="257"/>
      <c r="BVQ191" s="257"/>
      <c r="BVR191" s="257"/>
      <c r="BVS191" s="257"/>
      <c r="BVT191" s="257"/>
      <c r="BVU191" s="257"/>
      <c r="BVV191" s="257"/>
      <c r="BVW191" s="257"/>
      <c r="BVX191" s="257"/>
      <c r="BVY191" s="257"/>
      <c r="BVZ191" s="257"/>
      <c r="BWA191" s="257"/>
      <c r="BWB191" s="257"/>
      <c r="BWC191" s="257"/>
      <c r="BWD191" s="257"/>
      <c r="BWE191" s="257"/>
      <c r="BWF191" s="257"/>
      <c r="BWG191" s="257"/>
      <c r="BWH191" s="257"/>
      <c r="BWI191" s="257"/>
      <c r="BWJ191" s="257"/>
      <c r="BWK191" s="257"/>
      <c r="BWL191" s="257"/>
      <c r="BWM191" s="257"/>
      <c r="BWN191" s="257"/>
      <c r="BWO191" s="257"/>
      <c r="BWP191" s="257"/>
      <c r="BWQ191" s="257"/>
      <c r="BWR191" s="257"/>
      <c r="BWS191" s="257"/>
      <c r="BWT191" s="257"/>
      <c r="BWU191" s="257"/>
      <c r="BWV191" s="257"/>
      <c r="BWW191" s="257"/>
      <c r="BWX191" s="257"/>
      <c r="BWY191" s="257"/>
      <c r="BWZ191" s="257"/>
      <c r="BXA191" s="257"/>
      <c r="BXB191" s="257"/>
      <c r="BXC191" s="257"/>
      <c r="BXD191" s="257"/>
      <c r="BXE191" s="257"/>
      <c r="BXF191" s="257"/>
      <c r="BXG191" s="257"/>
      <c r="BXH191" s="257"/>
      <c r="BXI191" s="257"/>
      <c r="BXJ191" s="257"/>
      <c r="BXK191" s="257"/>
      <c r="BXL191" s="257"/>
      <c r="BXM191" s="257"/>
      <c r="BXN191" s="257"/>
      <c r="BXO191" s="257"/>
      <c r="BXP191" s="257"/>
      <c r="BXQ191" s="257"/>
      <c r="BXR191" s="257"/>
      <c r="BXS191" s="257"/>
      <c r="BXT191" s="257"/>
      <c r="BXU191" s="257"/>
      <c r="BXV191" s="257"/>
      <c r="BXW191" s="257"/>
      <c r="BXX191" s="257"/>
      <c r="BXY191" s="257"/>
      <c r="BXZ191" s="257"/>
      <c r="BYA191" s="257"/>
      <c r="BYB191" s="257"/>
      <c r="BYC191" s="257"/>
      <c r="BYD191" s="257"/>
      <c r="BYE191" s="257"/>
      <c r="BYF191" s="257"/>
      <c r="BYG191" s="257"/>
      <c r="BYH191" s="257"/>
      <c r="BYI191" s="257"/>
      <c r="BYJ191" s="257"/>
      <c r="BYK191" s="257"/>
      <c r="BYL191" s="257"/>
      <c r="BYM191" s="257"/>
      <c r="BYN191" s="257"/>
      <c r="BYO191" s="257"/>
      <c r="BYP191" s="257"/>
      <c r="BYQ191" s="257"/>
      <c r="BYR191" s="257"/>
      <c r="BYS191" s="257"/>
      <c r="BYT191" s="257"/>
      <c r="BYU191" s="257"/>
      <c r="BYV191" s="257"/>
      <c r="BYW191" s="257"/>
      <c r="BYX191" s="257"/>
      <c r="BYY191" s="257"/>
      <c r="BYZ191" s="257"/>
      <c r="BZA191" s="257"/>
      <c r="BZB191" s="257"/>
      <c r="BZC191" s="257"/>
      <c r="BZD191" s="257"/>
      <c r="BZE191" s="257"/>
      <c r="BZF191" s="257"/>
      <c r="BZG191" s="257"/>
      <c r="BZH191" s="257"/>
      <c r="BZI191" s="257"/>
      <c r="BZJ191" s="257"/>
      <c r="BZK191" s="257"/>
      <c r="BZL191" s="257"/>
      <c r="BZM191" s="257"/>
      <c r="BZN191" s="257"/>
      <c r="BZO191" s="257"/>
      <c r="BZP191" s="257"/>
      <c r="BZQ191" s="257"/>
      <c r="BZR191" s="257"/>
      <c r="BZS191" s="257"/>
      <c r="BZT191" s="257"/>
      <c r="BZU191" s="257"/>
      <c r="BZV191" s="257"/>
      <c r="BZW191" s="257"/>
      <c r="BZX191" s="257"/>
      <c r="BZY191" s="257"/>
      <c r="BZZ191" s="257"/>
      <c r="CAA191" s="257"/>
      <c r="CAB191" s="257"/>
      <c r="CAC191" s="257"/>
      <c r="CAD191" s="257"/>
      <c r="CAE191" s="257"/>
      <c r="CAF191" s="257"/>
      <c r="CAG191" s="257"/>
      <c r="CAH191" s="257"/>
      <c r="CAI191" s="257"/>
      <c r="CAJ191" s="257"/>
      <c r="CAK191" s="257"/>
      <c r="CAL191" s="257"/>
      <c r="CAM191" s="257"/>
      <c r="CAN191" s="257"/>
      <c r="CAO191" s="257"/>
      <c r="CAP191" s="257"/>
      <c r="CAQ191" s="257"/>
      <c r="CAR191" s="257"/>
      <c r="CAS191" s="257"/>
      <c r="CAT191" s="257"/>
      <c r="CAU191" s="257"/>
      <c r="CAV191" s="257"/>
      <c r="CAW191" s="257"/>
      <c r="CAX191" s="257"/>
      <c r="CAY191" s="257"/>
      <c r="CAZ191" s="257"/>
      <c r="CBA191" s="257"/>
      <c r="CBB191" s="257"/>
      <c r="CBC191" s="257"/>
      <c r="CBD191" s="257"/>
      <c r="CBE191" s="257"/>
      <c r="CBF191" s="257"/>
      <c r="CBG191" s="257"/>
      <c r="CBH191" s="257"/>
      <c r="CBI191" s="257"/>
      <c r="CBJ191" s="257"/>
      <c r="CBK191" s="257"/>
      <c r="CBL191" s="257"/>
      <c r="CBM191" s="257"/>
      <c r="CBN191" s="257"/>
      <c r="CBO191" s="257"/>
      <c r="CBP191" s="257"/>
      <c r="CBQ191" s="257"/>
      <c r="CBR191" s="257"/>
      <c r="CBS191" s="257"/>
      <c r="CBT191" s="257"/>
      <c r="CBU191" s="257"/>
      <c r="CBV191" s="257"/>
      <c r="CBW191" s="257"/>
      <c r="CBX191" s="257"/>
      <c r="CBY191" s="257"/>
      <c r="CBZ191" s="257"/>
      <c r="CCA191" s="257"/>
      <c r="CCB191" s="257"/>
      <c r="CCC191" s="257"/>
      <c r="CCD191" s="257"/>
      <c r="CCE191" s="257"/>
      <c r="CCF191" s="257"/>
      <c r="CCG191" s="257"/>
      <c r="CCH191" s="257"/>
      <c r="CCI191" s="257"/>
      <c r="CCJ191" s="257"/>
      <c r="CCK191" s="257"/>
      <c r="CCL191" s="257"/>
      <c r="CCM191" s="257"/>
      <c r="CCN191" s="257"/>
      <c r="CCO191" s="257"/>
      <c r="CCP191" s="257"/>
      <c r="CCQ191" s="257"/>
      <c r="CCR191" s="257"/>
      <c r="CCS191" s="257"/>
      <c r="CCT191" s="257"/>
      <c r="CCU191" s="257"/>
      <c r="CCV191" s="257"/>
      <c r="CCW191" s="257"/>
      <c r="CCX191" s="257"/>
      <c r="CCY191" s="257"/>
      <c r="CCZ191" s="257"/>
      <c r="CDA191" s="257"/>
      <c r="CDB191" s="257"/>
      <c r="CDC191" s="257"/>
      <c r="CDD191" s="257"/>
      <c r="CDE191" s="257"/>
      <c r="CDF191" s="257"/>
      <c r="CDG191" s="257"/>
      <c r="CDH191" s="257"/>
      <c r="CDI191" s="257"/>
      <c r="CDJ191" s="257"/>
      <c r="CDK191" s="257"/>
      <c r="CDL191" s="257"/>
      <c r="CDM191" s="257"/>
      <c r="CDN191" s="257"/>
      <c r="CDO191" s="257"/>
      <c r="CDP191" s="257"/>
      <c r="CDQ191" s="257"/>
      <c r="CDR191" s="257"/>
      <c r="CDS191" s="257"/>
      <c r="CDT191" s="257"/>
      <c r="CDU191" s="257"/>
      <c r="CDV191" s="257"/>
      <c r="CDW191" s="257"/>
      <c r="CDX191" s="257"/>
      <c r="CDY191" s="257"/>
      <c r="CDZ191" s="257"/>
      <c r="CEA191" s="257"/>
      <c r="CEB191" s="257"/>
      <c r="CEC191" s="257"/>
      <c r="CED191" s="257"/>
      <c r="CEE191" s="257"/>
      <c r="CEF191" s="257"/>
      <c r="CEG191" s="257"/>
      <c r="CEH191" s="257"/>
      <c r="CEI191" s="257"/>
      <c r="CEJ191" s="257"/>
      <c r="CEK191" s="257"/>
      <c r="CEL191" s="257"/>
      <c r="CEM191" s="257"/>
      <c r="CEN191" s="257"/>
      <c r="CEO191" s="257"/>
      <c r="CEP191" s="257"/>
      <c r="CEQ191" s="257"/>
      <c r="CER191" s="257"/>
      <c r="CES191" s="257"/>
      <c r="CET191" s="257"/>
      <c r="CEU191" s="257"/>
      <c r="CEV191" s="257"/>
      <c r="CEW191" s="257"/>
      <c r="CEX191" s="257"/>
      <c r="CEY191" s="257"/>
      <c r="CEZ191" s="257"/>
      <c r="CFA191" s="257"/>
      <c r="CFB191" s="257"/>
      <c r="CFC191" s="257"/>
      <c r="CFD191" s="257"/>
      <c r="CFE191" s="257"/>
      <c r="CFF191" s="257"/>
      <c r="CFG191" s="257"/>
      <c r="CFH191" s="257"/>
      <c r="CFI191" s="257"/>
      <c r="CFJ191" s="257"/>
      <c r="CFK191" s="257"/>
      <c r="CFL191" s="257"/>
      <c r="CFM191" s="257"/>
      <c r="CFN191" s="257"/>
      <c r="CFO191" s="257"/>
      <c r="CFP191" s="257"/>
      <c r="CFQ191" s="257"/>
      <c r="CFR191" s="257"/>
      <c r="CFS191" s="257"/>
      <c r="CFT191" s="257"/>
      <c r="CFU191" s="257"/>
      <c r="CFV191" s="257"/>
      <c r="CFW191" s="257"/>
      <c r="CFX191" s="257"/>
      <c r="CFY191" s="257"/>
      <c r="CFZ191" s="257"/>
      <c r="CGA191" s="257"/>
      <c r="CGB191" s="257"/>
      <c r="CGC191" s="257"/>
      <c r="CGD191" s="257"/>
      <c r="CGE191" s="257"/>
      <c r="CGF191" s="257"/>
      <c r="CGG191" s="257"/>
      <c r="CGH191" s="257"/>
      <c r="CGI191" s="257"/>
      <c r="CGJ191" s="257"/>
      <c r="CGK191" s="257"/>
      <c r="CGL191" s="257"/>
      <c r="CGM191" s="257"/>
      <c r="CGN191" s="257"/>
      <c r="CGO191" s="257"/>
      <c r="CGP191" s="257"/>
      <c r="CGQ191" s="257"/>
      <c r="CGR191" s="257"/>
      <c r="CGS191" s="257"/>
      <c r="CGT191" s="257"/>
      <c r="CGU191" s="257"/>
      <c r="CGV191" s="257"/>
      <c r="CGW191" s="257"/>
      <c r="CGX191" s="257"/>
      <c r="CGY191" s="257"/>
      <c r="CGZ191" s="257"/>
      <c r="CHA191" s="257"/>
      <c r="CHB191" s="257"/>
      <c r="CHC191" s="257"/>
      <c r="CHD191" s="257"/>
      <c r="CHE191" s="257"/>
      <c r="CHF191" s="257"/>
      <c r="CHG191" s="257"/>
      <c r="CHH191" s="257"/>
      <c r="CHI191" s="257"/>
      <c r="CHJ191" s="257"/>
      <c r="CHK191" s="257"/>
      <c r="CHL191" s="257"/>
      <c r="CHM191" s="257"/>
      <c r="CHN191" s="257"/>
      <c r="CHO191" s="257"/>
      <c r="CHP191" s="257"/>
      <c r="CHQ191" s="257"/>
      <c r="CHR191" s="257"/>
      <c r="CHS191" s="257"/>
      <c r="CHT191" s="257"/>
      <c r="CHU191" s="257"/>
      <c r="CHV191" s="257"/>
      <c r="CHW191" s="257"/>
      <c r="CHX191" s="257"/>
      <c r="CHY191" s="257"/>
      <c r="CHZ191" s="257"/>
      <c r="CIA191" s="257"/>
      <c r="CIB191" s="257"/>
      <c r="CIC191" s="257"/>
      <c r="CID191" s="257"/>
      <c r="CIE191" s="257"/>
      <c r="CIF191" s="257"/>
      <c r="CIG191" s="257"/>
      <c r="CIH191" s="257"/>
      <c r="CII191" s="257"/>
      <c r="CIJ191" s="257"/>
      <c r="CIK191" s="257"/>
      <c r="CIL191" s="257"/>
      <c r="CIM191" s="257"/>
      <c r="CIN191" s="257"/>
      <c r="CIO191" s="257"/>
      <c r="CIP191" s="257"/>
      <c r="CIQ191" s="257"/>
      <c r="CIR191" s="257"/>
      <c r="CIS191" s="257"/>
      <c r="CIT191" s="257"/>
      <c r="CIU191" s="257"/>
      <c r="CIV191" s="257"/>
      <c r="CIW191" s="257"/>
      <c r="CIX191" s="257"/>
      <c r="CIY191" s="257"/>
      <c r="CIZ191" s="257"/>
      <c r="CJA191" s="257"/>
      <c r="CJB191" s="257"/>
      <c r="CJC191" s="257"/>
      <c r="CJD191" s="257"/>
      <c r="CJE191" s="257"/>
      <c r="CJF191" s="257"/>
      <c r="CJG191" s="257"/>
      <c r="CJH191" s="257"/>
      <c r="CJI191" s="257"/>
      <c r="CJJ191" s="257"/>
      <c r="CJK191" s="257"/>
      <c r="CJL191" s="257"/>
      <c r="CJM191" s="257"/>
      <c r="CJN191" s="257"/>
      <c r="CJO191" s="257"/>
      <c r="CJP191" s="257"/>
      <c r="CJQ191" s="257"/>
      <c r="CJR191" s="257"/>
      <c r="CJS191" s="257"/>
      <c r="CJT191" s="257"/>
      <c r="CJU191" s="257"/>
      <c r="CJV191" s="257"/>
      <c r="CJW191" s="257"/>
      <c r="CJX191" s="257"/>
      <c r="CJY191" s="257"/>
      <c r="CJZ191" s="257"/>
      <c r="CKA191" s="257"/>
      <c r="CKB191" s="257"/>
      <c r="CKC191" s="257"/>
      <c r="CKD191" s="257"/>
      <c r="CKE191" s="257"/>
      <c r="CKF191" s="257"/>
      <c r="CKG191" s="257"/>
      <c r="CKH191" s="257"/>
      <c r="CKI191" s="257"/>
      <c r="CKJ191" s="257"/>
      <c r="CKK191" s="257"/>
      <c r="CKL191" s="257"/>
      <c r="CKM191" s="257"/>
      <c r="CKN191" s="257"/>
      <c r="CKO191" s="257"/>
      <c r="CKP191" s="257"/>
      <c r="CKQ191" s="257"/>
      <c r="CKR191" s="257"/>
      <c r="CKS191" s="257"/>
      <c r="CKT191" s="257"/>
      <c r="CKU191" s="257"/>
      <c r="CKV191" s="257"/>
      <c r="CKW191" s="257"/>
      <c r="CKX191" s="257"/>
      <c r="CKY191" s="257"/>
      <c r="CKZ191" s="257"/>
      <c r="CLA191" s="257"/>
      <c r="CLB191" s="257"/>
      <c r="CLC191" s="257"/>
      <c r="CLD191" s="257"/>
      <c r="CLE191" s="257"/>
      <c r="CLF191" s="257"/>
      <c r="CLG191" s="257"/>
      <c r="CLH191" s="257"/>
      <c r="CLI191" s="257"/>
      <c r="CLJ191" s="257"/>
      <c r="CLK191" s="257"/>
      <c r="CLL191" s="257"/>
      <c r="CLM191" s="257"/>
      <c r="CLN191" s="257"/>
      <c r="CLO191" s="257"/>
      <c r="CLP191" s="257"/>
      <c r="CLQ191" s="257"/>
      <c r="CLR191" s="257"/>
      <c r="CLS191" s="257"/>
      <c r="CLT191" s="257"/>
      <c r="CLU191" s="257"/>
      <c r="CLV191" s="257"/>
      <c r="CLW191" s="257"/>
      <c r="CLX191" s="257"/>
      <c r="CLY191" s="257"/>
      <c r="CLZ191" s="257"/>
      <c r="CMA191" s="257"/>
      <c r="CMB191" s="257"/>
      <c r="CMC191" s="257"/>
      <c r="CMD191" s="257"/>
      <c r="CME191" s="257"/>
      <c r="CMF191" s="257"/>
      <c r="CMG191" s="257"/>
      <c r="CMH191" s="257"/>
      <c r="CMI191" s="257"/>
      <c r="CMJ191" s="257"/>
      <c r="CMK191" s="257"/>
      <c r="CML191" s="257"/>
      <c r="CMM191" s="257"/>
      <c r="CMN191" s="257"/>
      <c r="CMO191" s="257"/>
      <c r="CMP191" s="257"/>
      <c r="CMQ191" s="257"/>
      <c r="CMR191" s="257"/>
      <c r="CMS191" s="257"/>
      <c r="CMT191" s="257"/>
      <c r="CMU191" s="257"/>
      <c r="CMV191" s="257"/>
      <c r="CMW191" s="257"/>
      <c r="CMX191" s="257"/>
      <c r="CMY191" s="257"/>
      <c r="CMZ191" s="257"/>
      <c r="CNA191" s="257"/>
      <c r="CNB191" s="257"/>
      <c r="CNC191" s="257"/>
      <c r="CND191" s="257"/>
      <c r="CNE191" s="257"/>
      <c r="CNF191" s="257"/>
      <c r="CNG191" s="257"/>
      <c r="CNH191" s="257"/>
      <c r="CNI191" s="257"/>
      <c r="CNJ191" s="257"/>
      <c r="CNK191" s="257"/>
      <c r="CNL191" s="257"/>
      <c r="CNM191" s="257"/>
      <c r="CNN191" s="257"/>
      <c r="CNO191" s="257"/>
      <c r="CNP191" s="257"/>
      <c r="CNQ191" s="257"/>
      <c r="CNR191" s="257"/>
      <c r="CNS191" s="257"/>
      <c r="CNT191" s="257"/>
      <c r="CNU191" s="257"/>
      <c r="CNV191" s="257"/>
      <c r="CNW191" s="257"/>
      <c r="CNX191" s="257"/>
      <c r="CNY191" s="257"/>
      <c r="CNZ191" s="257"/>
      <c r="COA191" s="257"/>
      <c r="COB191" s="257"/>
      <c r="COC191" s="257"/>
      <c r="COD191" s="257"/>
      <c r="COE191" s="257"/>
      <c r="COF191" s="257"/>
      <c r="COG191" s="257"/>
      <c r="COH191" s="257"/>
      <c r="COI191" s="257"/>
      <c r="COJ191" s="257"/>
      <c r="COK191" s="257"/>
      <c r="COL191" s="257"/>
      <c r="COM191" s="257"/>
      <c r="CON191" s="257"/>
      <c r="COO191" s="257"/>
      <c r="COP191" s="257"/>
      <c r="COQ191" s="257"/>
      <c r="COR191" s="257"/>
      <c r="COS191" s="257"/>
      <c r="COT191" s="257"/>
      <c r="COU191" s="257"/>
      <c r="COV191" s="257"/>
      <c r="COW191" s="257"/>
      <c r="COX191" s="257"/>
      <c r="COY191" s="257"/>
      <c r="COZ191" s="257"/>
      <c r="CPA191" s="257"/>
      <c r="CPB191" s="257"/>
      <c r="CPC191" s="257"/>
      <c r="CPD191" s="257"/>
      <c r="CPE191" s="257"/>
      <c r="CPF191" s="257"/>
      <c r="CPG191" s="257"/>
      <c r="CPH191" s="257"/>
      <c r="CPI191" s="257"/>
      <c r="CPJ191" s="257"/>
      <c r="CPK191" s="257"/>
      <c r="CPL191" s="257"/>
      <c r="CPM191" s="257"/>
      <c r="CPN191" s="257"/>
      <c r="CPO191" s="257"/>
      <c r="CPP191" s="257"/>
      <c r="CPQ191" s="257"/>
      <c r="CPR191" s="257"/>
      <c r="CPS191" s="257"/>
      <c r="CPT191" s="257"/>
      <c r="CPU191" s="257"/>
      <c r="CPV191" s="257"/>
      <c r="CPW191" s="257"/>
      <c r="CPX191" s="257"/>
      <c r="CPY191" s="257"/>
      <c r="CPZ191" s="257"/>
      <c r="CQA191" s="257"/>
      <c r="CQB191" s="257"/>
      <c r="CQC191" s="257"/>
      <c r="CQD191" s="257"/>
      <c r="CQE191" s="257"/>
      <c r="CQF191" s="257"/>
      <c r="CQG191" s="257"/>
      <c r="CQH191" s="257"/>
      <c r="CQI191" s="257"/>
      <c r="CQJ191" s="257"/>
      <c r="CQK191" s="257"/>
      <c r="CQL191" s="257"/>
      <c r="CQM191" s="257"/>
      <c r="CQN191" s="257"/>
      <c r="CQO191" s="257"/>
      <c r="CQP191" s="257"/>
      <c r="CQQ191" s="257"/>
      <c r="CQR191" s="257"/>
      <c r="CQS191" s="257"/>
      <c r="CQT191" s="257"/>
      <c r="CQU191" s="257"/>
      <c r="CQV191" s="257"/>
      <c r="CQW191" s="257"/>
      <c r="CQX191" s="257"/>
      <c r="CQY191" s="257"/>
      <c r="CQZ191" s="257"/>
      <c r="CRA191" s="257"/>
      <c r="CRB191" s="257"/>
      <c r="CRC191" s="257"/>
      <c r="CRD191" s="257"/>
      <c r="CRE191" s="257"/>
      <c r="CRF191" s="257"/>
      <c r="CRG191" s="257"/>
      <c r="CRH191" s="257"/>
      <c r="CRI191" s="257"/>
      <c r="CRJ191" s="257"/>
      <c r="CRK191" s="257"/>
      <c r="CRL191" s="257"/>
      <c r="CRM191" s="257"/>
      <c r="CRN191" s="257"/>
      <c r="CRO191" s="257"/>
      <c r="CRP191" s="257"/>
      <c r="CRQ191" s="257"/>
      <c r="CRR191" s="257"/>
      <c r="CRS191" s="257"/>
      <c r="CRT191" s="257"/>
      <c r="CRU191" s="257"/>
      <c r="CRV191" s="257"/>
      <c r="CRW191" s="257"/>
      <c r="CRX191" s="257"/>
      <c r="CRY191" s="257"/>
      <c r="CRZ191" s="257"/>
      <c r="CSA191" s="257"/>
      <c r="CSB191" s="257"/>
      <c r="CSC191" s="257"/>
      <c r="CSD191" s="257"/>
      <c r="CSE191" s="257"/>
      <c r="CSF191" s="257"/>
      <c r="CSG191" s="257"/>
      <c r="CSH191" s="257"/>
      <c r="CSI191" s="257"/>
      <c r="CSJ191" s="257"/>
      <c r="CSK191" s="257"/>
      <c r="CSL191" s="257"/>
      <c r="CSM191" s="257"/>
      <c r="CSN191" s="257"/>
      <c r="CSO191" s="257"/>
      <c r="CSP191" s="257"/>
      <c r="CSQ191" s="257"/>
      <c r="CSR191" s="257"/>
      <c r="CSS191" s="257"/>
      <c r="CST191" s="257"/>
      <c r="CSU191" s="257"/>
      <c r="CSV191" s="257"/>
      <c r="CSW191" s="257"/>
      <c r="CSX191" s="257"/>
      <c r="CSY191" s="257"/>
      <c r="CSZ191" s="257"/>
      <c r="CTA191" s="257"/>
      <c r="CTB191" s="257"/>
      <c r="CTC191" s="257"/>
      <c r="CTD191" s="257"/>
      <c r="CTE191" s="257"/>
      <c r="CTF191" s="257"/>
      <c r="CTG191" s="257"/>
      <c r="CTH191" s="257"/>
      <c r="CTI191" s="257"/>
      <c r="CTJ191" s="257"/>
      <c r="CTK191" s="257"/>
      <c r="CTL191" s="257"/>
      <c r="CTM191" s="257"/>
      <c r="CTN191" s="257"/>
      <c r="CTO191" s="257"/>
      <c r="CTP191" s="257"/>
      <c r="CTQ191" s="257"/>
      <c r="CTR191" s="257"/>
      <c r="CTS191" s="257"/>
      <c r="CTT191" s="257"/>
      <c r="CTU191" s="257"/>
      <c r="CTV191" s="257"/>
      <c r="CTW191" s="257"/>
      <c r="CTX191" s="257"/>
      <c r="CTY191" s="257"/>
      <c r="CTZ191" s="257"/>
      <c r="CUA191" s="257"/>
      <c r="CUB191" s="257"/>
      <c r="CUC191" s="257"/>
      <c r="CUD191" s="257"/>
      <c r="CUE191" s="257"/>
      <c r="CUF191" s="257"/>
      <c r="CUG191" s="257"/>
      <c r="CUH191" s="257"/>
      <c r="CUI191" s="257"/>
      <c r="CUJ191" s="257"/>
      <c r="CUK191" s="257"/>
      <c r="CUL191" s="257"/>
      <c r="CUM191" s="257"/>
      <c r="CUN191" s="257"/>
      <c r="CUO191" s="257"/>
      <c r="CUP191" s="257"/>
      <c r="CUQ191" s="257"/>
      <c r="CUR191" s="257"/>
      <c r="CUS191" s="257"/>
      <c r="CUT191" s="257"/>
      <c r="CUU191" s="257"/>
      <c r="CUV191" s="257"/>
      <c r="CUW191" s="257"/>
      <c r="CUX191" s="257"/>
      <c r="CUY191" s="257"/>
      <c r="CUZ191" s="257"/>
      <c r="CVA191" s="257"/>
      <c r="CVB191" s="257"/>
      <c r="CVC191" s="257"/>
      <c r="CVD191" s="257"/>
      <c r="CVE191" s="257"/>
      <c r="CVF191" s="257"/>
      <c r="CVG191" s="257"/>
      <c r="CVH191" s="257"/>
      <c r="CVI191" s="257"/>
      <c r="CVJ191" s="257"/>
      <c r="CVK191" s="257"/>
      <c r="CVL191" s="257"/>
      <c r="CVM191" s="257"/>
      <c r="CVN191" s="257"/>
      <c r="CVO191" s="257"/>
      <c r="CVP191" s="257"/>
      <c r="CVQ191" s="257"/>
      <c r="CVR191" s="257"/>
      <c r="CVS191" s="257"/>
      <c r="CVT191" s="257"/>
      <c r="CVU191" s="257"/>
      <c r="CVV191" s="257"/>
      <c r="CVW191" s="257"/>
      <c r="CVX191" s="257"/>
      <c r="CVY191" s="257"/>
      <c r="CVZ191" s="257"/>
      <c r="CWA191" s="257"/>
      <c r="CWB191" s="257"/>
      <c r="CWC191" s="257"/>
      <c r="CWD191" s="257"/>
      <c r="CWE191" s="257"/>
      <c r="CWF191" s="257"/>
      <c r="CWG191" s="257"/>
      <c r="CWH191" s="257"/>
      <c r="CWI191" s="257"/>
      <c r="CWJ191" s="257"/>
      <c r="CWK191" s="257"/>
      <c r="CWL191" s="257"/>
      <c r="CWM191" s="257"/>
      <c r="CWN191" s="257"/>
      <c r="CWO191" s="257"/>
      <c r="CWP191" s="257"/>
      <c r="CWQ191" s="257"/>
      <c r="CWR191" s="257"/>
      <c r="CWS191" s="257"/>
      <c r="CWT191" s="257"/>
      <c r="CWU191" s="257"/>
      <c r="CWV191" s="257"/>
      <c r="CWW191" s="257"/>
      <c r="CWX191" s="257"/>
      <c r="CWY191" s="257"/>
      <c r="CWZ191" s="257"/>
      <c r="CXA191" s="257"/>
      <c r="CXB191" s="257"/>
      <c r="CXC191" s="257"/>
      <c r="CXD191" s="257"/>
      <c r="CXE191" s="257"/>
      <c r="CXF191" s="257"/>
      <c r="CXG191" s="257"/>
      <c r="CXH191" s="257"/>
      <c r="CXI191" s="257"/>
      <c r="CXJ191" s="257"/>
      <c r="CXK191" s="257"/>
      <c r="CXL191" s="257"/>
      <c r="CXM191" s="257"/>
      <c r="CXN191" s="257"/>
      <c r="CXO191" s="257"/>
      <c r="CXP191" s="257"/>
      <c r="CXQ191" s="257"/>
      <c r="CXR191" s="257"/>
      <c r="CXS191" s="257"/>
      <c r="CXT191" s="257"/>
      <c r="CXU191" s="257"/>
      <c r="CXV191" s="257"/>
      <c r="CXW191" s="257"/>
      <c r="CXX191" s="257"/>
      <c r="CXY191" s="257"/>
      <c r="CXZ191" s="257"/>
      <c r="CYA191" s="257"/>
      <c r="CYB191" s="257"/>
      <c r="CYC191" s="257"/>
      <c r="CYD191" s="257"/>
      <c r="CYE191" s="257"/>
      <c r="CYF191" s="257"/>
      <c r="CYG191" s="257"/>
      <c r="CYH191" s="257"/>
      <c r="CYI191" s="257"/>
      <c r="CYJ191" s="257"/>
      <c r="CYK191" s="257"/>
      <c r="CYL191" s="257"/>
      <c r="CYM191" s="257"/>
      <c r="CYN191" s="257"/>
      <c r="CYO191" s="257"/>
      <c r="CYP191" s="257"/>
      <c r="CYQ191" s="257"/>
      <c r="CYR191" s="257"/>
      <c r="CYS191" s="257"/>
      <c r="CYT191" s="257"/>
      <c r="CYU191" s="257"/>
      <c r="CYV191" s="257"/>
      <c r="CYW191" s="257"/>
      <c r="CYX191" s="257"/>
      <c r="CYY191" s="257"/>
      <c r="CYZ191" s="257"/>
      <c r="CZA191" s="257"/>
      <c r="CZB191" s="257"/>
      <c r="CZC191" s="257"/>
      <c r="CZD191" s="257"/>
      <c r="CZE191" s="257"/>
      <c r="CZF191" s="257"/>
      <c r="CZG191" s="257"/>
      <c r="CZH191" s="257"/>
      <c r="CZI191" s="257"/>
      <c r="CZJ191" s="257"/>
      <c r="CZK191" s="257"/>
      <c r="CZL191" s="257"/>
      <c r="CZM191" s="257"/>
      <c r="CZN191" s="257"/>
      <c r="CZO191" s="257"/>
      <c r="CZP191" s="257"/>
      <c r="CZQ191" s="257"/>
      <c r="CZR191" s="257"/>
      <c r="CZS191" s="257"/>
      <c r="CZT191" s="257"/>
      <c r="CZU191" s="257"/>
      <c r="CZV191" s="257"/>
      <c r="CZW191" s="257"/>
      <c r="CZX191" s="257"/>
      <c r="CZY191" s="257"/>
      <c r="CZZ191" s="257"/>
      <c r="DAA191" s="257"/>
      <c r="DAB191" s="257"/>
      <c r="DAC191" s="257"/>
      <c r="DAD191" s="257"/>
      <c r="DAE191" s="257"/>
      <c r="DAF191" s="257"/>
      <c r="DAG191" s="257"/>
      <c r="DAH191" s="257"/>
      <c r="DAI191" s="257"/>
      <c r="DAJ191" s="257"/>
      <c r="DAK191" s="257"/>
      <c r="DAL191" s="257"/>
      <c r="DAM191" s="257"/>
      <c r="DAN191" s="257"/>
      <c r="DAO191" s="257"/>
      <c r="DAP191" s="257"/>
      <c r="DAQ191" s="257"/>
      <c r="DAR191" s="257"/>
      <c r="DAS191" s="257"/>
      <c r="DAT191" s="257"/>
      <c r="DAU191" s="257"/>
      <c r="DAV191" s="257"/>
      <c r="DAW191" s="257"/>
      <c r="DAX191" s="257"/>
      <c r="DAY191" s="257"/>
      <c r="DAZ191" s="257"/>
      <c r="DBA191" s="257"/>
      <c r="DBB191" s="257"/>
      <c r="DBC191" s="257"/>
      <c r="DBD191" s="257"/>
      <c r="DBE191" s="257"/>
      <c r="DBF191" s="257"/>
      <c r="DBG191" s="257"/>
      <c r="DBH191" s="257"/>
      <c r="DBI191" s="257"/>
      <c r="DBJ191" s="257"/>
      <c r="DBK191" s="257"/>
      <c r="DBL191" s="257"/>
      <c r="DBM191" s="257"/>
      <c r="DBN191" s="257"/>
      <c r="DBO191" s="257"/>
      <c r="DBP191" s="257"/>
      <c r="DBQ191" s="257"/>
      <c r="DBR191" s="257"/>
      <c r="DBS191" s="257"/>
      <c r="DBT191" s="257"/>
      <c r="DBU191" s="257"/>
      <c r="DBV191" s="257"/>
      <c r="DBW191" s="257"/>
      <c r="DBX191" s="257"/>
      <c r="DBY191" s="257"/>
      <c r="DBZ191" s="257"/>
      <c r="DCA191" s="257"/>
      <c r="DCB191" s="257"/>
      <c r="DCC191" s="257"/>
      <c r="DCD191" s="257"/>
      <c r="DCE191" s="257"/>
      <c r="DCF191" s="257"/>
      <c r="DCG191" s="257"/>
      <c r="DCH191" s="257"/>
      <c r="DCI191" s="257"/>
      <c r="DCJ191" s="257"/>
      <c r="DCK191" s="257"/>
      <c r="DCL191" s="257"/>
      <c r="DCM191" s="257"/>
      <c r="DCN191" s="257"/>
      <c r="DCO191" s="257"/>
      <c r="DCP191" s="257"/>
      <c r="DCQ191" s="257"/>
      <c r="DCR191" s="257"/>
      <c r="DCS191" s="257"/>
      <c r="DCT191" s="257"/>
      <c r="DCU191" s="257"/>
      <c r="DCV191" s="257"/>
      <c r="DCW191" s="257"/>
      <c r="DCX191" s="257"/>
      <c r="DCY191" s="257"/>
      <c r="DCZ191" s="257"/>
      <c r="DDA191" s="257"/>
      <c r="DDB191" s="257"/>
      <c r="DDC191" s="257"/>
      <c r="DDD191" s="257"/>
      <c r="DDE191" s="257"/>
      <c r="DDF191" s="257"/>
      <c r="DDG191" s="257"/>
      <c r="DDH191" s="257"/>
      <c r="DDI191" s="257"/>
      <c r="DDJ191" s="257"/>
      <c r="DDK191" s="257"/>
      <c r="DDL191" s="257"/>
      <c r="DDM191" s="257"/>
      <c r="DDN191" s="257"/>
      <c r="DDO191" s="257"/>
      <c r="DDP191" s="257"/>
      <c r="DDQ191" s="257"/>
      <c r="DDR191" s="257"/>
      <c r="DDS191" s="257"/>
      <c r="DDT191" s="257"/>
      <c r="DDU191" s="257"/>
      <c r="DDV191" s="257"/>
      <c r="DDW191" s="257"/>
      <c r="DDX191" s="257"/>
      <c r="DDY191" s="257"/>
      <c r="DDZ191" s="257"/>
      <c r="DEA191" s="257"/>
      <c r="DEB191" s="257"/>
      <c r="DEC191" s="257"/>
      <c r="DED191" s="257"/>
      <c r="DEE191" s="257"/>
      <c r="DEF191" s="257"/>
      <c r="DEG191" s="257"/>
      <c r="DEH191" s="257"/>
      <c r="DEI191" s="257"/>
      <c r="DEJ191" s="257"/>
      <c r="DEK191" s="257"/>
      <c r="DEL191" s="257"/>
      <c r="DEM191" s="257"/>
      <c r="DEN191" s="257"/>
      <c r="DEO191" s="257"/>
      <c r="DEP191" s="257"/>
      <c r="DEQ191" s="257"/>
      <c r="DER191" s="257"/>
      <c r="DES191" s="257"/>
      <c r="DET191" s="257"/>
      <c r="DEU191" s="257"/>
      <c r="DEV191" s="257"/>
      <c r="DEW191" s="257"/>
      <c r="DEX191" s="257"/>
      <c r="DEY191" s="257"/>
      <c r="DEZ191" s="257"/>
      <c r="DFA191" s="257"/>
      <c r="DFB191" s="257"/>
      <c r="DFC191" s="257"/>
      <c r="DFD191" s="257"/>
      <c r="DFE191" s="257"/>
      <c r="DFF191" s="257"/>
      <c r="DFG191" s="257"/>
      <c r="DFH191" s="257"/>
      <c r="DFI191" s="257"/>
      <c r="DFJ191" s="257"/>
      <c r="DFK191" s="257"/>
      <c r="DFL191" s="257"/>
      <c r="DFM191" s="257"/>
      <c r="DFN191" s="257"/>
      <c r="DFO191" s="257"/>
      <c r="DFP191" s="257"/>
      <c r="DFQ191" s="257"/>
      <c r="DFR191" s="257"/>
      <c r="DFS191" s="257"/>
      <c r="DFT191" s="257"/>
      <c r="DFU191" s="257"/>
      <c r="DFV191" s="257"/>
      <c r="DFW191" s="257"/>
      <c r="DFX191" s="257"/>
      <c r="DFY191" s="257"/>
      <c r="DFZ191" s="257"/>
      <c r="DGA191" s="257"/>
      <c r="DGB191" s="257"/>
      <c r="DGC191" s="257"/>
      <c r="DGD191" s="257"/>
      <c r="DGE191" s="257"/>
      <c r="DGF191" s="257"/>
      <c r="DGG191" s="257"/>
      <c r="DGH191" s="257"/>
      <c r="DGI191" s="257"/>
      <c r="DGJ191" s="257"/>
      <c r="DGK191" s="257"/>
      <c r="DGL191" s="257"/>
      <c r="DGM191" s="257"/>
      <c r="DGN191" s="257"/>
      <c r="DGO191" s="257"/>
      <c r="DGP191" s="257"/>
      <c r="DGQ191" s="257"/>
      <c r="DGR191" s="257"/>
      <c r="DGS191" s="257"/>
      <c r="DGT191" s="257"/>
      <c r="DGU191" s="257"/>
      <c r="DGV191" s="257"/>
      <c r="DGW191" s="257"/>
      <c r="DGX191" s="257"/>
      <c r="DGY191" s="257"/>
      <c r="DGZ191" s="257"/>
      <c r="DHA191" s="257"/>
      <c r="DHB191" s="257"/>
      <c r="DHC191" s="257"/>
      <c r="DHD191" s="257"/>
      <c r="DHE191" s="257"/>
      <c r="DHF191" s="257"/>
      <c r="DHG191" s="257"/>
      <c r="DHH191" s="257"/>
      <c r="DHI191" s="257"/>
      <c r="DHJ191" s="257"/>
      <c r="DHK191" s="257"/>
      <c r="DHL191" s="257"/>
      <c r="DHM191" s="257"/>
      <c r="DHN191" s="257"/>
      <c r="DHO191" s="257"/>
      <c r="DHP191" s="257"/>
      <c r="DHQ191" s="257"/>
      <c r="DHR191" s="257"/>
      <c r="DHS191" s="257"/>
      <c r="DHT191" s="257"/>
      <c r="DHU191" s="257"/>
      <c r="DHV191" s="257"/>
      <c r="DHW191" s="257"/>
      <c r="DHX191" s="257"/>
      <c r="DHY191" s="257"/>
      <c r="DHZ191" s="257"/>
      <c r="DIA191" s="257"/>
      <c r="DIB191" s="257"/>
      <c r="DIC191" s="257"/>
      <c r="DID191" s="257"/>
      <c r="DIE191" s="257"/>
      <c r="DIF191" s="257"/>
      <c r="DIG191" s="257"/>
      <c r="DIH191" s="257"/>
      <c r="DII191" s="257"/>
      <c r="DIJ191" s="257"/>
      <c r="DIK191" s="257"/>
      <c r="DIL191" s="257"/>
      <c r="DIM191" s="257"/>
      <c r="DIN191" s="257"/>
      <c r="DIO191" s="257"/>
      <c r="DIP191" s="257"/>
      <c r="DIQ191" s="257"/>
      <c r="DIR191" s="257"/>
      <c r="DIS191" s="257"/>
      <c r="DIT191" s="257"/>
      <c r="DIU191" s="257"/>
      <c r="DIV191" s="257"/>
      <c r="DIW191" s="257"/>
      <c r="DIX191" s="257"/>
      <c r="DIY191" s="257"/>
      <c r="DIZ191" s="257"/>
      <c r="DJA191" s="257"/>
      <c r="DJB191" s="257"/>
      <c r="DJC191" s="257"/>
      <c r="DJD191" s="257"/>
      <c r="DJE191" s="257"/>
      <c r="DJF191" s="257"/>
      <c r="DJG191" s="257"/>
      <c r="DJH191" s="257"/>
      <c r="DJI191" s="257"/>
      <c r="DJJ191" s="257"/>
      <c r="DJK191" s="257"/>
      <c r="DJL191" s="257"/>
      <c r="DJM191" s="257"/>
      <c r="DJN191" s="257"/>
      <c r="DJO191" s="257"/>
      <c r="DJP191" s="257"/>
      <c r="DJQ191" s="257"/>
      <c r="DJR191" s="257"/>
      <c r="DJS191" s="257"/>
      <c r="DJT191" s="257"/>
      <c r="DJU191" s="257"/>
      <c r="DJV191" s="257"/>
      <c r="DJW191" s="257"/>
      <c r="DJX191" s="257"/>
      <c r="DJY191" s="257"/>
      <c r="DJZ191" s="257"/>
      <c r="DKA191" s="257"/>
      <c r="DKB191" s="257"/>
      <c r="DKC191" s="257"/>
      <c r="DKD191" s="257"/>
      <c r="DKE191" s="257"/>
      <c r="DKF191" s="257"/>
      <c r="DKG191" s="257"/>
      <c r="DKH191" s="257"/>
      <c r="DKI191" s="257"/>
      <c r="DKJ191" s="257"/>
      <c r="DKK191" s="257"/>
      <c r="DKL191" s="257"/>
      <c r="DKM191" s="257"/>
      <c r="DKN191" s="257"/>
      <c r="DKO191" s="257"/>
      <c r="DKP191" s="257"/>
      <c r="DKQ191" s="257"/>
      <c r="DKR191" s="257"/>
      <c r="DKS191" s="257"/>
      <c r="DKT191" s="257"/>
      <c r="DKU191" s="257"/>
      <c r="DKV191" s="257"/>
      <c r="DKW191" s="257"/>
      <c r="DKX191" s="257"/>
      <c r="DKY191" s="257"/>
      <c r="DKZ191" s="257"/>
      <c r="DLA191" s="257"/>
      <c r="DLB191" s="257"/>
      <c r="DLC191" s="257"/>
      <c r="DLD191" s="257"/>
      <c r="DLE191" s="257"/>
      <c r="DLF191" s="257"/>
      <c r="DLG191" s="257"/>
      <c r="DLH191" s="257"/>
      <c r="DLI191" s="257"/>
      <c r="DLJ191" s="257"/>
      <c r="DLK191" s="257"/>
      <c r="DLL191" s="257"/>
      <c r="DLM191" s="257"/>
      <c r="DLN191" s="257"/>
      <c r="DLO191" s="257"/>
      <c r="DLP191" s="257"/>
      <c r="DLQ191" s="257"/>
      <c r="DLR191" s="257"/>
      <c r="DLS191" s="257"/>
      <c r="DLT191" s="257"/>
      <c r="DLU191" s="257"/>
      <c r="DLV191" s="257"/>
      <c r="DLW191" s="257"/>
      <c r="DLX191" s="257"/>
      <c r="DLY191" s="257"/>
      <c r="DLZ191" s="257"/>
      <c r="DMA191" s="257"/>
      <c r="DMB191" s="257"/>
      <c r="DMC191" s="257"/>
      <c r="DMD191" s="257"/>
      <c r="DME191" s="257"/>
      <c r="DMF191" s="257"/>
      <c r="DMG191" s="257"/>
      <c r="DMH191" s="257"/>
      <c r="DMI191" s="257"/>
      <c r="DMJ191" s="257"/>
      <c r="DMK191" s="257"/>
      <c r="DML191" s="257"/>
      <c r="DMM191" s="257"/>
      <c r="DMN191" s="257"/>
      <c r="DMO191" s="257"/>
      <c r="DMP191" s="257"/>
      <c r="DMQ191" s="257"/>
      <c r="DMR191" s="257"/>
      <c r="DMS191" s="257"/>
      <c r="DMT191" s="257"/>
      <c r="DMU191" s="257"/>
      <c r="DMV191" s="257"/>
      <c r="DMW191" s="257"/>
      <c r="DMX191" s="257"/>
      <c r="DMY191" s="257"/>
      <c r="DMZ191" s="257"/>
      <c r="DNA191" s="257"/>
      <c r="DNB191" s="257"/>
      <c r="DNC191" s="257"/>
      <c r="DND191" s="257"/>
      <c r="DNE191" s="257"/>
      <c r="DNF191" s="257"/>
      <c r="DNG191" s="257"/>
      <c r="DNH191" s="257"/>
      <c r="DNI191" s="257"/>
      <c r="DNJ191" s="257"/>
      <c r="DNK191" s="257"/>
      <c r="DNL191" s="257"/>
      <c r="DNM191" s="257"/>
      <c r="DNN191" s="257"/>
      <c r="DNO191" s="257"/>
      <c r="DNP191" s="257"/>
      <c r="DNQ191" s="257"/>
      <c r="DNR191" s="257"/>
      <c r="DNS191" s="257"/>
      <c r="DNT191" s="257"/>
      <c r="DNU191" s="257"/>
      <c r="DNV191" s="257"/>
      <c r="DNW191" s="257"/>
      <c r="DNX191" s="257"/>
      <c r="DNY191" s="257"/>
      <c r="DNZ191" s="257"/>
      <c r="DOA191" s="257"/>
      <c r="DOB191" s="257"/>
      <c r="DOC191" s="257"/>
      <c r="DOD191" s="257"/>
      <c r="DOE191" s="257"/>
      <c r="DOF191" s="257"/>
      <c r="DOG191" s="257"/>
      <c r="DOH191" s="257"/>
      <c r="DOI191" s="257"/>
      <c r="DOJ191" s="257"/>
      <c r="DOK191" s="257"/>
      <c r="DOL191" s="257"/>
      <c r="DOM191" s="257"/>
      <c r="DON191" s="257"/>
      <c r="DOO191" s="257"/>
      <c r="DOP191" s="257"/>
      <c r="DOQ191" s="257"/>
      <c r="DOR191" s="257"/>
      <c r="DOS191" s="257"/>
      <c r="DOT191" s="257"/>
      <c r="DOU191" s="257"/>
      <c r="DOV191" s="257"/>
      <c r="DOW191" s="257"/>
      <c r="DOX191" s="257"/>
      <c r="DOY191" s="257"/>
      <c r="DOZ191" s="257"/>
      <c r="DPA191" s="257"/>
      <c r="DPB191" s="257"/>
      <c r="DPC191" s="257"/>
      <c r="DPD191" s="257"/>
      <c r="DPE191" s="257"/>
      <c r="DPF191" s="257"/>
      <c r="DPG191" s="257"/>
      <c r="DPH191" s="257"/>
      <c r="DPI191" s="257"/>
      <c r="DPJ191" s="257"/>
      <c r="DPK191" s="257"/>
      <c r="DPL191" s="257"/>
      <c r="DPM191" s="257"/>
      <c r="DPN191" s="257"/>
      <c r="DPO191" s="257"/>
      <c r="DPP191" s="257"/>
      <c r="DPQ191" s="257"/>
      <c r="DPR191" s="257"/>
      <c r="DPS191" s="257"/>
      <c r="DPT191" s="257"/>
      <c r="DPU191" s="257"/>
      <c r="DPV191" s="257"/>
      <c r="DPW191" s="257"/>
      <c r="DPX191" s="257"/>
      <c r="DPY191" s="257"/>
      <c r="DPZ191" s="257"/>
      <c r="DQA191" s="257"/>
      <c r="DQB191" s="257"/>
      <c r="DQC191" s="257"/>
      <c r="DQD191" s="257"/>
      <c r="DQE191" s="257"/>
      <c r="DQF191" s="257"/>
      <c r="DQG191" s="257"/>
      <c r="DQH191" s="257"/>
      <c r="DQI191" s="257"/>
      <c r="DQJ191" s="257"/>
      <c r="DQK191" s="257"/>
      <c r="DQL191" s="257"/>
      <c r="DQM191" s="257"/>
      <c r="DQN191" s="257"/>
      <c r="DQO191" s="257"/>
      <c r="DQP191" s="257"/>
      <c r="DQQ191" s="257"/>
      <c r="DQR191" s="257"/>
      <c r="DQS191" s="257"/>
      <c r="DQT191" s="257"/>
      <c r="DQU191" s="257"/>
      <c r="DQV191" s="257"/>
      <c r="DQW191" s="257"/>
      <c r="DQX191" s="257"/>
      <c r="DQY191" s="257"/>
      <c r="DQZ191" s="257"/>
      <c r="DRA191" s="257"/>
      <c r="DRB191" s="257"/>
      <c r="DRC191" s="257"/>
      <c r="DRD191" s="257"/>
      <c r="DRE191" s="257"/>
      <c r="DRF191" s="257"/>
      <c r="DRG191" s="257"/>
      <c r="DRH191" s="257"/>
      <c r="DRI191" s="257"/>
      <c r="DRJ191" s="257"/>
      <c r="DRK191" s="257"/>
      <c r="DRL191" s="257"/>
      <c r="DRM191" s="257"/>
      <c r="DRN191" s="257"/>
      <c r="DRO191" s="257"/>
      <c r="DRP191" s="257"/>
      <c r="DRQ191" s="257"/>
      <c r="DRR191" s="257"/>
      <c r="DRS191" s="257"/>
      <c r="DRT191" s="257"/>
      <c r="DRU191" s="257"/>
      <c r="DRV191" s="257"/>
      <c r="DRW191" s="257"/>
      <c r="DRX191" s="257"/>
      <c r="DRY191" s="257"/>
      <c r="DRZ191" s="257"/>
      <c r="DSA191" s="257"/>
      <c r="DSB191" s="257"/>
      <c r="DSC191" s="257"/>
      <c r="DSD191" s="257"/>
      <c r="DSE191" s="257"/>
      <c r="DSF191" s="257"/>
      <c r="DSG191" s="257"/>
      <c r="DSH191" s="257"/>
      <c r="DSI191" s="257"/>
      <c r="DSJ191" s="257"/>
      <c r="DSK191" s="257"/>
      <c r="DSL191" s="257"/>
      <c r="DSM191" s="257"/>
      <c r="DSN191" s="257"/>
      <c r="DSO191" s="257"/>
      <c r="DSP191" s="257"/>
      <c r="DSQ191" s="257"/>
      <c r="DSR191" s="257"/>
      <c r="DSS191" s="257"/>
      <c r="DST191" s="257"/>
      <c r="DSU191" s="257"/>
      <c r="DSV191" s="257"/>
      <c r="DSW191" s="257"/>
      <c r="DSX191" s="257"/>
      <c r="DSY191" s="257"/>
      <c r="DSZ191" s="257"/>
      <c r="DTA191" s="257"/>
      <c r="DTB191" s="257"/>
      <c r="DTC191" s="257"/>
      <c r="DTD191" s="257"/>
      <c r="DTE191" s="257"/>
      <c r="DTF191" s="257"/>
      <c r="DTG191" s="257"/>
      <c r="DTH191" s="257"/>
      <c r="DTI191" s="257"/>
      <c r="DTJ191" s="257"/>
      <c r="DTK191" s="257"/>
      <c r="DTL191" s="257"/>
      <c r="DTM191" s="257"/>
      <c r="DTN191" s="257"/>
      <c r="DTO191" s="257"/>
      <c r="DTP191" s="257"/>
      <c r="DTQ191" s="257"/>
      <c r="DTR191" s="257"/>
      <c r="DTS191" s="257"/>
      <c r="DTT191" s="257"/>
      <c r="DTU191" s="257"/>
      <c r="DTV191" s="257"/>
      <c r="DTW191" s="257"/>
      <c r="DTX191" s="257"/>
      <c r="DTY191" s="257"/>
      <c r="DTZ191" s="257"/>
      <c r="DUA191" s="257"/>
      <c r="DUB191" s="257"/>
      <c r="DUC191" s="257"/>
      <c r="DUD191" s="257"/>
      <c r="DUE191" s="257"/>
      <c r="DUF191" s="257"/>
      <c r="DUG191" s="257"/>
      <c r="DUH191" s="257"/>
      <c r="DUI191" s="257"/>
      <c r="DUJ191" s="257"/>
      <c r="DUK191" s="257"/>
      <c r="DUL191" s="257"/>
      <c r="DUM191" s="257"/>
      <c r="DUN191" s="257"/>
      <c r="DUO191" s="257"/>
      <c r="DUP191" s="257"/>
      <c r="DUQ191" s="257"/>
      <c r="DUR191" s="257"/>
      <c r="DUS191" s="257"/>
      <c r="DUT191" s="257"/>
      <c r="DUU191" s="257"/>
      <c r="DUV191" s="257"/>
      <c r="DUW191" s="257"/>
      <c r="DUX191" s="257"/>
      <c r="DUY191" s="257"/>
      <c r="DUZ191" s="257"/>
      <c r="DVA191" s="257"/>
      <c r="DVB191" s="257"/>
      <c r="DVC191" s="257"/>
      <c r="DVD191" s="257"/>
      <c r="DVE191" s="257"/>
      <c r="DVF191" s="257"/>
      <c r="DVG191" s="257"/>
      <c r="DVH191" s="257"/>
      <c r="DVI191" s="257"/>
      <c r="DVJ191" s="257"/>
      <c r="DVK191" s="257"/>
      <c r="DVL191" s="257"/>
      <c r="DVM191" s="257"/>
      <c r="DVN191" s="257"/>
      <c r="DVO191" s="257"/>
      <c r="DVP191" s="257"/>
      <c r="DVQ191" s="257"/>
      <c r="DVR191" s="257"/>
      <c r="DVS191" s="257"/>
      <c r="DVT191" s="257"/>
      <c r="DVU191" s="257"/>
      <c r="DVV191" s="257"/>
      <c r="DVW191" s="257"/>
      <c r="DVX191" s="257"/>
      <c r="DVY191" s="257"/>
      <c r="DVZ191" s="257"/>
      <c r="DWA191" s="257"/>
      <c r="DWB191" s="257"/>
      <c r="DWC191" s="257"/>
      <c r="DWD191" s="257"/>
      <c r="DWE191" s="257"/>
      <c r="DWF191" s="257"/>
      <c r="DWG191" s="257"/>
      <c r="DWH191" s="257"/>
      <c r="DWI191" s="257"/>
      <c r="DWJ191" s="257"/>
      <c r="DWK191" s="257"/>
      <c r="DWL191" s="257"/>
      <c r="DWM191" s="257"/>
      <c r="DWN191" s="257"/>
      <c r="DWO191" s="257"/>
      <c r="DWP191" s="257"/>
      <c r="DWQ191" s="257"/>
      <c r="DWR191" s="257"/>
      <c r="DWS191" s="257"/>
      <c r="DWT191" s="257"/>
      <c r="DWU191" s="257"/>
      <c r="DWV191" s="257"/>
      <c r="DWW191" s="257"/>
      <c r="DWX191" s="257"/>
      <c r="DWY191" s="257"/>
      <c r="DWZ191" s="257"/>
      <c r="DXA191" s="257"/>
      <c r="DXB191" s="257"/>
      <c r="DXC191" s="257"/>
      <c r="DXD191" s="257"/>
      <c r="DXE191" s="257"/>
      <c r="DXF191" s="257"/>
      <c r="DXG191" s="257"/>
      <c r="DXH191" s="257"/>
      <c r="DXI191" s="257"/>
      <c r="DXJ191" s="257"/>
      <c r="DXK191" s="257"/>
      <c r="DXL191" s="257"/>
      <c r="DXM191" s="257"/>
      <c r="DXN191" s="257"/>
      <c r="DXO191" s="257"/>
      <c r="DXP191" s="257"/>
      <c r="DXQ191" s="257"/>
      <c r="DXR191" s="257"/>
      <c r="DXS191" s="257"/>
      <c r="DXT191" s="257"/>
      <c r="DXU191" s="257"/>
      <c r="DXV191" s="257"/>
      <c r="DXW191" s="257"/>
      <c r="DXX191" s="257"/>
      <c r="DXY191" s="257"/>
      <c r="DXZ191" s="257"/>
      <c r="DYA191" s="257"/>
      <c r="DYB191" s="257"/>
      <c r="DYC191" s="257"/>
      <c r="DYD191" s="257"/>
      <c r="DYE191" s="257"/>
      <c r="DYF191" s="257"/>
      <c r="DYG191" s="257"/>
      <c r="DYH191" s="257"/>
      <c r="DYI191" s="257"/>
      <c r="DYJ191" s="257"/>
      <c r="DYK191" s="257"/>
      <c r="DYL191" s="257"/>
      <c r="DYM191" s="257"/>
      <c r="DYN191" s="257"/>
      <c r="DYO191" s="257"/>
      <c r="DYP191" s="257"/>
      <c r="DYQ191" s="257"/>
      <c r="DYR191" s="257"/>
      <c r="DYS191" s="257"/>
      <c r="DYT191" s="257"/>
      <c r="DYU191" s="257"/>
      <c r="DYV191" s="257"/>
      <c r="DYW191" s="257"/>
      <c r="DYX191" s="257"/>
      <c r="DYY191" s="257"/>
      <c r="DYZ191" s="257"/>
      <c r="DZA191" s="257"/>
      <c r="DZB191" s="257"/>
      <c r="DZC191" s="257"/>
      <c r="DZD191" s="257"/>
      <c r="DZE191" s="257"/>
      <c r="DZF191" s="257"/>
      <c r="DZG191" s="257"/>
      <c r="DZH191" s="257"/>
      <c r="DZI191" s="257"/>
      <c r="DZJ191" s="257"/>
      <c r="DZK191" s="257"/>
      <c r="DZL191" s="257"/>
      <c r="DZM191" s="257"/>
      <c r="DZN191" s="257"/>
      <c r="DZO191" s="257"/>
      <c r="DZP191" s="257"/>
      <c r="DZQ191" s="257"/>
      <c r="DZR191" s="257"/>
      <c r="DZS191" s="257"/>
      <c r="DZT191" s="257"/>
      <c r="DZU191" s="257"/>
      <c r="DZV191" s="257"/>
      <c r="DZW191" s="257"/>
      <c r="DZX191" s="257"/>
      <c r="DZY191" s="257"/>
      <c r="DZZ191" s="257"/>
      <c r="EAA191" s="257"/>
      <c r="EAB191" s="257"/>
      <c r="EAC191" s="257"/>
      <c r="EAD191" s="257"/>
      <c r="EAE191" s="257"/>
      <c r="EAF191" s="257"/>
      <c r="EAG191" s="257"/>
      <c r="EAH191" s="257"/>
      <c r="EAI191" s="257"/>
      <c r="EAJ191" s="257"/>
      <c r="EAK191" s="257"/>
      <c r="EAL191" s="257"/>
      <c r="EAM191" s="257"/>
      <c r="EAN191" s="257"/>
      <c r="EAO191" s="257"/>
      <c r="EAP191" s="257"/>
      <c r="EAQ191" s="257"/>
      <c r="EAR191" s="257"/>
      <c r="EAS191" s="257"/>
      <c r="EAT191" s="257"/>
      <c r="EAU191" s="257"/>
      <c r="EAV191" s="257"/>
      <c r="EAW191" s="257"/>
      <c r="EAX191" s="257"/>
      <c r="EAY191" s="257"/>
      <c r="EAZ191" s="257"/>
      <c r="EBA191" s="257"/>
      <c r="EBB191" s="257"/>
      <c r="EBC191" s="257"/>
      <c r="EBD191" s="257"/>
      <c r="EBE191" s="257"/>
      <c r="EBF191" s="257"/>
      <c r="EBG191" s="257"/>
      <c r="EBH191" s="257"/>
      <c r="EBI191" s="257"/>
      <c r="EBJ191" s="257"/>
      <c r="EBK191" s="257"/>
      <c r="EBL191" s="257"/>
      <c r="EBM191" s="257"/>
      <c r="EBN191" s="257"/>
      <c r="EBO191" s="257"/>
      <c r="EBP191" s="257"/>
      <c r="EBQ191" s="257"/>
      <c r="EBR191" s="257"/>
      <c r="EBS191" s="257"/>
      <c r="EBT191" s="257"/>
      <c r="EBU191" s="257"/>
      <c r="EBV191" s="257"/>
      <c r="EBW191" s="257"/>
      <c r="EBX191" s="257"/>
      <c r="EBY191" s="257"/>
      <c r="EBZ191" s="257"/>
      <c r="ECA191" s="257"/>
      <c r="ECB191" s="257"/>
      <c r="ECC191" s="257"/>
      <c r="ECD191" s="257"/>
      <c r="ECE191" s="257"/>
      <c r="ECF191" s="257"/>
      <c r="ECG191" s="257"/>
      <c r="ECH191" s="257"/>
      <c r="ECI191" s="257"/>
      <c r="ECJ191" s="257"/>
      <c r="ECK191" s="257"/>
      <c r="ECL191" s="257"/>
      <c r="ECM191" s="257"/>
      <c r="ECN191" s="257"/>
      <c r="ECO191" s="257"/>
      <c r="ECP191" s="257"/>
      <c r="ECQ191" s="257"/>
      <c r="ECR191" s="257"/>
      <c r="ECS191" s="257"/>
      <c r="ECT191" s="257"/>
      <c r="ECU191" s="257"/>
      <c r="ECV191" s="257"/>
      <c r="ECW191" s="257"/>
      <c r="ECX191" s="257"/>
      <c r="ECY191" s="257"/>
      <c r="ECZ191" s="257"/>
      <c r="EDA191" s="257"/>
      <c r="EDB191" s="257"/>
      <c r="EDC191" s="257"/>
      <c r="EDD191" s="257"/>
      <c r="EDE191" s="257"/>
      <c r="EDF191" s="257"/>
      <c r="EDG191" s="257"/>
      <c r="EDH191" s="257"/>
      <c r="EDI191" s="257"/>
      <c r="EDJ191" s="257"/>
      <c r="EDK191" s="257"/>
      <c r="EDL191" s="257"/>
      <c r="EDM191" s="257"/>
      <c r="EDN191" s="257"/>
      <c r="EDO191" s="257"/>
      <c r="EDP191" s="257"/>
      <c r="EDQ191" s="257"/>
      <c r="EDR191" s="257"/>
      <c r="EDS191" s="257"/>
      <c r="EDT191" s="257"/>
      <c r="EDU191" s="257"/>
      <c r="EDV191" s="257"/>
      <c r="EDW191" s="257"/>
      <c r="EDX191" s="257"/>
      <c r="EDY191" s="257"/>
      <c r="EDZ191" s="257"/>
      <c r="EEA191" s="257"/>
      <c r="EEB191" s="257"/>
      <c r="EEC191" s="257"/>
      <c r="EED191" s="257"/>
      <c r="EEE191" s="257"/>
      <c r="EEF191" s="257"/>
      <c r="EEG191" s="257"/>
      <c r="EEH191" s="257"/>
      <c r="EEI191" s="257"/>
      <c r="EEJ191" s="257"/>
      <c r="EEK191" s="257"/>
      <c r="EEL191" s="257"/>
      <c r="EEM191" s="257"/>
      <c r="EEN191" s="257"/>
      <c r="EEO191" s="257"/>
      <c r="EEP191" s="257"/>
      <c r="EEQ191" s="257"/>
      <c r="EER191" s="257"/>
      <c r="EES191" s="257"/>
      <c r="EET191" s="257"/>
      <c r="EEU191" s="257"/>
      <c r="EEV191" s="257"/>
      <c r="EEW191" s="257"/>
      <c r="EEX191" s="257"/>
      <c r="EEY191" s="257"/>
      <c r="EEZ191" s="257"/>
      <c r="EFA191" s="257"/>
      <c r="EFB191" s="257"/>
      <c r="EFC191" s="257"/>
      <c r="EFD191" s="257"/>
      <c r="EFE191" s="257"/>
      <c r="EFF191" s="257"/>
      <c r="EFG191" s="257"/>
      <c r="EFH191" s="257"/>
      <c r="EFI191" s="257"/>
      <c r="EFJ191" s="257"/>
      <c r="EFK191" s="257"/>
      <c r="EFL191" s="257"/>
      <c r="EFM191" s="257"/>
      <c r="EFN191" s="257"/>
      <c r="EFO191" s="257"/>
      <c r="EFP191" s="257"/>
      <c r="EFQ191" s="257"/>
      <c r="EFR191" s="257"/>
      <c r="EFS191" s="257"/>
      <c r="EFT191" s="257"/>
      <c r="EFU191" s="257"/>
      <c r="EFV191" s="257"/>
      <c r="EFW191" s="257"/>
      <c r="EFX191" s="257"/>
      <c r="EFY191" s="257"/>
      <c r="EFZ191" s="257"/>
      <c r="EGA191" s="257"/>
      <c r="EGB191" s="257"/>
      <c r="EGC191" s="257"/>
      <c r="EGD191" s="257"/>
      <c r="EGE191" s="257"/>
      <c r="EGF191" s="257"/>
      <c r="EGG191" s="257"/>
      <c r="EGH191" s="257"/>
      <c r="EGI191" s="257"/>
      <c r="EGJ191" s="257"/>
      <c r="EGK191" s="257"/>
      <c r="EGL191" s="257"/>
      <c r="EGM191" s="257"/>
      <c r="EGN191" s="257"/>
      <c r="EGO191" s="257"/>
      <c r="EGP191" s="257"/>
      <c r="EGQ191" s="257"/>
      <c r="EGR191" s="257"/>
      <c r="EGS191" s="257"/>
      <c r="EGT191" s="257"/>
      <c r="EGU191" s="257"/>
      <c r="EGV191" s="257"/>
      <c r="EGW191" s="257"/>
      <c r="EGX191" s="257"/>
      <c r="EGY191" s="257"/>
      <c r="EGZ191" s="257"/>
      <c r="EHA191" s="257"/>
      <c r="EHB191" s="257"/>
      <c r="EHC191" s="257"/>
      <c r="EHD191" s="257"/>
      <c r="EHE191" s="257"/>
      <c r="EHF191" s="257"/>
      <c r="EHG191" s="257"/>
      <c r="EHH191" s="257"/>
      <c r="EHI191" s="257"/>
      <c r="EHJ191" s="257"/>
      <c r="EHK191" s="257"/>
      <c r="EHL191" s="257"/>
      <c r="EHM191" s="257"/>
      <c r="EHN191" s="257"/>
      <c r="EHO191" s="257"/>
      <c r="EHP191" s="257"/>
      <c r="EHQ191" s="257"/>
      <c r="EHR191" s="257"/>
      <c r="EHS191" s="257"/>
      <c r="EHT191" s="257"/>
      <c r="EHU191" s="257"/>
      <c r="EHV191" s="257"/>
      <c r="EHW191" s="257"/>
      <c r="EHX191" s="257"/>
      <c r="EHY191" s="257"/>
      <c r="EHZ191" s="257"/>
      <c r="EIA191" s="257"/>
      <c r="EIB191" s="257"/>
      <c r="EIC191" s="257"/>
      <c r="EID191" s="257"/>
      <c r="EIE191" s="257"/>
      <c r="EIF191" s="257"/>
      <c r="EIG191" s="257"/>
      <c r="EIH191" s="257"/>
      <c r="EII191" s="257"/>
      <c r="EIJ191" s="257"/>
      <c r="EIK191" s="257"/>
      <c r="EIL191" s="257"/>
      <c r="EIM191" s="257"/>
      <c r="EIN191" s="257"/>
      <c r="EIO191" s="257"/>
      <c r="EIP191" s="257"/>
      <c r="EIQ191" s="257"/>
      <c r="EIR191" s="257"/>
      <c r="EIS191" s="257"/>
      <c r="EIT191" s="257"/>
      <c r="EIU191" s="257"/>
      <c r="EIV191" s="257"/>
      <c r="EIW191" s="257"/>
      <c r="EIX191" s="257"/>
      <c r="EIY191" s="257"/>
      <c r="EIZ191" s="257"/>
      <c r="EJA191" s="257"/>
      <c r="EJB191" s="257"/>
      <c r="EJC191" s="257"/>
      <c r="EJD191" s="257"/>
      <c r="EJE191" s="257"/>
      <c r="EJF191" s="257"/>
      <c r="EJG191" s="257"/>
      <c r="EJH191" s="257"/>
      <c r="EJI191" s="257"/>
      <c r="EJJ191" s="257"/>
      <c r="EJK191" s="257"/>
      <c r="EJL191" s="257"/>
      <c r="EJM191" s="257"/>
      <c r="EJN191" s="257"/>
      <c r="EJO191" s="257"/>
      <c r="EJP191" s="257"/>
      <c r="EJQ191" s="257"/>
      <c r="EJR191" s="257"/>
      <c r="EJS191" s="257"/>
      <c r="EJT191" s="257"/>
      <c r="EJU191" s="257"/>
      <c r="EJV191" s="257"/>
      <c r="EJW191" s="257"/>
      <c r="EJX191" s="257"/>
      <c r="EJY191" s="257"/>
      <c r="EJZ191" s="257"/>
      <c r="EKA191" s="257"/>
      <c r="EKB191" s="257"/>
      <c r="EKC191" s="257"/>
      <c r="EKD191" s="257"/>
      <c r="EKE191" s="257"/>
      <c r="EKF191" s="257"/>
      <c r="EKG191" s="257"/>
      <c r="EKH191" s="257"/>
      <c r="EKI191" s="257"/>
      <c r="EKJ191" s="257"/>
      <c r="EKK191" s="257"/>
      <c r="EKL191" s="257"/>
      <c r="EKM191" s="257"/>
      <c r="EKN191" s="257"/>
      <c r="EKO191" s="257"/>
      <c r="EKP191" s="257"/>
      <c r="EKQ191" s="257"/>
      <c r="EKR191" s="257"/>
      <c r="EKS191" s="257"/>
      <c r="EKT191" s="257"/>
      <c r="EKU191" s="257"/>
      <c r="EKV191" s="257"/>
      <c r="EKW191" s="257"/>
      <c r="EKX191" s="257"/>
      <c r="EKY191" s="257"/>
      <c r="EKZ191" s="257"/>
      <c r="ELA191" s="257"/>
      <c r="ELB191" s="257"/>
      <c r="ELC191" s="257"/>
      <c r="ELD191" s="257"/>
      <c r="ELE191" s="257"/>
      <c r="ELF191" s="257"/>
      <c r="ELG191" s="257"/>
      <c r="ELH191" s="257"/>
      <c r="ELI191" s="257"/>
      <c r="ELJ191" s="257"/>
      <c r="ELK191" s="257"/>
      <c r="ELL191" s="257"/>
      <c r="ELM191" s="257"/>
      <c r="ELN191" s="257"/>
      <c r="ELO191" s="257"/>
      <c r="ELP191" s="257"/>
      <c r="ELQ191" s="257"/>
      <c r="ELR191" s="257"/>
      <c r="ELS191" s="257"/>
      <c r="ELT191" s="257"/>
      <c r="ELU191" s="257"/>
      <c r="ELV191" s="257"/>
      <c r="ELW191" s="257"/>
      <c r="ELX191" s="257"/>
      <c r="ELY191" s="257"/>
      <c r="ELZ191" s="257"/>
      <c r="EMA191" s="257"/>
      <c r="EMB191" s="257"/>
      <c r="EMC191" s="257"/>
      <c r="EMD191" s="257"/>
      <c r="EME191" s="257"/>
      <c r="EMF191" s="257"/>
      <c r="EMG191" s="257"/>
      <c r="EMH191" s="257"/>
      <c r="EMI191" s="257"/>
      <c r="EMJ191" s="257"/>
      <c r="EMK191" s="257"/>
      <c r="EML191" s="257"/>
      <c r="EMM191" s="257"/>
      <c r="EMN191" s="257"/>
      <c r="EMO191" s="257"/>
      <c r="EMP191" s="257"/>
      <c r="EMQ191" s="257"/>
      <c r="EMR191" s="257"/>
      <c r="EMS191" s="257"/>
      <c r="EMT191" s="257"/>
      <c r="EMU191" s="257"/>
      <c r="EMV191" s="257"/>
      <c r="EMW191" s="257"/>
      <c r="EMX191" s="257"/>
      <c r="EMY191" s="257"/>
      <c r="EMZ191" s="257"/>
      <c r="ENA191" s="257"/>
      <c r="ENB191" s="257"/>
      <c r="ENC191" s="257"/>
      <c r="END191" s="257"/>
      <c r="ENE191" s="257"/>
      <c r="ENF191" s="257"/>
      <c r="ENG191" s="257"/>
      <c r="ENH191" s="257"/>
      <c r="ENI191" s="257"/>
      <c r="ENJ191" s="257"/>
      <c r="ENK191" s="257"/>
      <c r="ENL191" s="257"/>
      <c r="ENM191" s="257"/>
      <c r="ENN191" s="257"/>
      <c r="ENO191" s="257"/>
      <c r="ENP191" s="257"/>
      <c r="ENQ191" s="257"/>
      <c r="ENR191" s="257"/>
      <c r="ENS191" s="257"/>
      <c r="ENT191" s="257"/>
      <c r="ENU191" s="257"/>
      <c r="ENV191" s="257"/>
      <c r="ENW191" s="257"/>
      <c r="ENX191" s="257"/>
      <c r="ENY191" s="257"/>
      <c r="ENZ191" s="257"/>
      <c r="EOA191" s="257"/>
      <c r="EOB191" s="257"/>
      <c r="EOC191" s="257"/>
      <c r="EOD191" s="257"/>
      <c r="EOE191" s="257"/>
      <c r="EOF191" s="257"/>
      <c r="EOG191" s="257"/>
      <c r="EOH191" s="257"/>
      <c r="EOI191" s="257"/>
      <c r="EOJ191" s="257"/>
      <c r="EOK191" s="257"/>
      <c r="EOL191" s="257"/>
      <c r="EOM191" s="257"/>
      <c r="EON191" s="257"/>
      <c r="EOO191" s="257"/>
      <c r="EOP191" s="257"/>
      <c r="EOQ191" s="257"/>
      <c r="EOR191" s="257"/>
      <c r="EOS191" s="257"/>
      <c r="EOT191" s="257"/>
      <c r="EOU191" s="257"/>
      <c r="EOV191" s="257"/>
      <c r="EOW191" s="257"/>
      <c r="EOX191" s="257"/>
      <c r="EOY191" s="257"/>
      <c r="EOZ191" s="257"/>
      <c r="EPA191" s="257"/>
      <c r="EPB191" s="257"/>
      <c r="EPC191" s="257"/>
      <c r="EPD191" s="257"/>
      <c r="EPE191" s="257"/>
      <c r="EPF191" s="257"/>
      <c r="EPG191" s="257"/>
      <c r="EPH191" s="257"/>
      <c r="EPI191" s="257"/>
      <c r="EPJ191" s="257"/>
      <c r="EPK191" s="257"/>
      <c r="EPL191" s="257"/>
      <c r="EPM191" s="257"/>
      <c r="EPN191" s="257"/>
      <c r="EPO191" s="257"/>
      <c r="EPP191" s="257"/>
      <c r="EPQ191" s="257"/>
      <c r="EPR191" s="257"/>
      <c r="EPS191" s="257"/>
      <c r="EPT191" s="257"/>
      <c r="EPU191" s="257"/>
      <c r="EPV191" s="257"/>
      <c r="EPW191" s="257"/>
      <c r="EPX191" s="257"/>
      <c r="EPY191" s="257"/>
      <c r="EPZ191" s="257"/>
      <c r="EQA191" s="257"/>
      <c r="EQB191" s="257"/>
      <c r="EQC191" s="257"/>
      <c r="EQD191" s="257"/>
      <c r="EQE191" s="257"/>
      <c r="EQF191" s="257"/>
      <c r="EQG191" s="257"/>
      <c r="EQH191" s="257"/>
      <c r="EQI191" s="257"/>
      <c r="EQJ191" s="257"/>
      <c r="EQK191" s="257"/>
      <c r="EQL191" s="257"/>
      <c r="EQM191" s="257"/>
      <c r="EQN191" s="257"/>
      <c r="EQO191" s="257"/>
      <c r="EQP191" s="257"/>
      <c r="EQQ191" s="257"/>
      <c r="EQR191" s="257"/>
      <c r="EQS191" s="257"/>
      <c r="EQT191" s="257"/>
      <c r="EQU191" s="257"/>
      <c r="EQV191" s="257"/>
      <c r="EQW191" s="257"/>
      <c r="EQX191" s="257"/>
      <c r="EQY191" s="257"/>
      <c r="EQZ191" s="257"/>
      <c r="ERA191" s="257"/>
      <c r="ERB191" s="257"/>
      <c r="ERC191" s="257"/>
      <c r="ERD191" s="257"/>
      <c r="ERE191" s="257"/>
      <c r="ERF191" s="257"/>
      <c r="ERG191" s="257"/>
      <c r="ERH191" s="257"/>
      <c r="ERI191" s="257"/>
      <c r="ERJ191" s="257"/>
      <c r="ERK191" s="257"/>
      <c r="ERL191" s="257"/>
      <c r="ERM191" s="257"/>
      <c r="ERN191" s="257"/>
      <c r="ERO191" s="257"/>
      <c r="ERP191" s="257"/>
      <c r="ERQ191" s="257"/>
      <c r="ERR191" s="257"/>
      <c r="ERS191" s="257"/>
      <c r="ERT191" s="257"/>
      <c r="ERU191" s="257"/>
      <c r="ERV191" s="257"/>
      <c r="ERW191" s="257"/>
      <c r="ERX191" s="257"/>
      <c r="ERY191" s="257"/>
      <c r="ERZ191" s="257"/>
      <c r="ESA191" s="257"/>
      <c r="ESB191" s="257"/>
      <c r="ESC191" s="257"/>
      <c r="ESD191" s="257"/>
      <c r="ESE191" s="257"/>
      <c r="ESF191" s="257"/>
      <c r="ESG191" s="257"/>
      <c r="ESH191" s="257"/>
      <c r="ESI191" s="257"/>
      <c r="ESJ191" s="257"/>
      <c r="ESK191" s="257"/>
      <c r="ESL191" s="257"/>
      <c r="ESM191" s="257"/>
      <c r="ESN191" s="257"/>
      <c r="ESO191" s="257"/>
      <c r="ESP191" s="257"/>
      <c r="ESQ191" s="257"/>
      <c r="ESR191" s="257"/>
      <c r="ESS191" s="257"/>
      <c r="EST191" s="257"/>
      <c r="ESU191" s="257"/>
      <c r="ESV191" s="257"/>
      <c r="ESW191" s="257"/>
      <c r="ESX191" s="257"/>
      <c r="ESY191" s="257"/>
      <c r="ESZ191" s="257"/>
      <c r="ETA191" s="257"/>
      <c r="ETB191" s="257"/>
      <c r="ETC191" s="257"/>
      <c r="ETD191" s="257"/>
      <c r="ETE191" s="257"/>
      <c r="ETF191" s="257"/>
      <c r="ETG191" s="257"/>
      <c r="ETH191" s="257"/>
      <c r="ETI191" s="257"/>
      <c r="ETJ191" s="257"/>
      <c r="ETK191" s="257"/>
      <c r="ETL191" s="257"/>
      <c r="ETM191" s="257"/>
      <c r="ETN191" s="257"/>
      <c r="ETO191" s="257"/>
      <c r="ETP191" s="257"/>
      <c r="ETQ191" s="257"/>
      <c r="ETR191" s="257"/>
      <c r="ETS191" s="257"/>
      <c r="ETT191" s="257"/>
      <c r="ETU191" s="257"/>
      <c r="ETV191" s="257"/>
      <c r="ETW191" s="257"/>
      <c r="ETX191" s="257"/>
      <c r="ETY191" s="257"/>
      <c r="ETZ191" s="257"/>
      <c r="EUA191" s="257"/>
      <c r="EUB191" s="257"/>
      <c r="EUC191" s="257"/>
      <c r="EUD191" s="257"/>
      <c r="EUE191" s="257"/>
      <c r="EUF191" s="257"/>
      <c r="EUG191" s="257"/>
      <c r="EUH191" s="257"/>
      <c r="EUI191" s="257"/>
      <c r="EUJ191" s="257"/>
      <c r="EUK191" s="257"/>
      <c r="EUL191" s="257"/>
      <c r="EUM191" s="257"/>
      <c r="EUN191" s="257"/>
      <c r="EUO191" s="257"/>
      <c r="EUP191" s="257"/>
      <c r="EUQ191" s="257"/>
      <c r="EUR191" s="257"/>
      <c r="EUS191" s="257"/>
      <c r="EUT191" s="257"/>
      <c r="EUU191" s="257"/>
      <c r="EUV191" s="257"/>
      <c r="EUW191" s="257"/>
      <c r="EUX191" s="257"/>
      <c r="EUY191" s="257"/>
      <c r="EUZ191" s="257"/>
      <c r="EVA191" s="257"/>
      <c r="EVB191" s="257"/>
      <c r="EVC191" s="257"/>
      <c r="EVD191" s="257"/>
      <c r="EVE191" s="257"/>
      <c r="EVF191" s="257"/>
      <c r="EVG191" s="257"/>
      <c r="EVH191" s="257"/>
      <c r="EVI191" s="257"/>
      <c r="EVJ191" s="257"/>
      <c r="EVK191" s="257"/>
      <c r="EVL191" s="257"/>
      <c r="EVM191" s="257"/>
      <c r="EVN191" s="257"/>
      <c r="EVO191" s="257"/>
      <c r="EVP191" s="257"/>
      <c r="EVQ191" s="257"/>
      <c r="EVR191" s="257"/>
      <c r="EVS191" s="257"/>
      <c r="EVT191" s="257"/>
      <c r="EVU191" s="257"/>
      <c r="EVV191" s="257"/>
      <c r="EVW191" s="257"/>
      <c r="EVX191" s="257"/>
      <c r="EVY191" s="257"/>
      <c r="EVZ191" s="257"/>
      <c r="EWA191" s="257"/>
      <c r="EWB191" s="257"/>
      <c r="EWC191" s="257"/>
      <c r="EWD191" s="257"/>
      <c r="EWE191" s="257"/>
      <c r="EWF191" s="257"/>
      <c r="EWG191" s="257"/>
      <c r="EWH191" s="257"/>
      <c r="EWI191" s="257"/>
      <c r="EWJ191" s="257"/>
      <c r="EWK191" s="257"/>
      <c r="EWL191" s="257"/>
      <c r="EWM191" s="257"/>
      <c r="EWN191" s="257"/>
      <c r="EWO191" s="257"/>
      <c r="EWP191" s="257"/>
      <c r="EWQ191" s="257"/>
      <c r="EWR191" s="257"/>
      <c r="EWS191" s="257"/>
      <c r="EWT191" s="257"/>
      <c r="EWU191" s="257"/>
      <c r="EWV191" s="257"/>
      <c r="EWW191" s="257"/>
      <c r="EWX191" s="257"/>
      <c r="EWY191" s="257"/>
      <c r="EWZ191" s="257"/>
      <c r="EXA191" s="257"/>
      <c r="EXB191" s="257"/>
      <c r="EXC191" s="257"/>
      <c r="EXD191" s="257"/>
      <c r="EXE191" s="257"/>
      <c r="EXF191" s="257"/>
      <c r="EXG191" s="257"/>
      <c r="EXH191" s="257"/>
      <c r="EXI191" s="257"/>
      <c r="EXJ191" s="257"/>
      <c r="EXK191" s="257"/>
      <c r="EXL191" s="257"/>
      <c r="EXM191" s="257"/>
      <c r="EXN191" s="257"/>
      <c r="EXO191" s="257"/>
      <c r="EXP191" s="257"/>
      <c r="EXQ191" s="257"/>
      <c r="EXR191" s="257"/>
      <c r="EXS191" s="257"/>
      <c r="EXT191" s="257"/>
      <c r="EXU191" s="257"/>
      <c r="EXV191" s="257"/>
      <c r="EXW191" s="257"/>
      <c r="EXX191" s="257"/>
      <c r="EXY191" s="257"/>
      <c r="EXZ191" s="257"/>
      <c r="EYA191" s="257"/>
      <c r="EYB191" s="257"/>
      <c r="EYC191" s="257"/>
      <c r="EYD191" s="257"/>
      <c r="EYE191" s="257"/>
      <c r="EYF191" s="257"/>
      <c r="EYG191" s="257"/>
      <c r="EYH191" s="257"/>
      <c r="EYI191" s="257"/>
      <c r="EYJ191" s="257"/>
      <c r="EYK191" s="257"/>
      <c r="EYL191" s="257"/>
      <c r="EYM191" s="257"/>
      <c r="EYN191" s="257"/>
      <c r="EYO191" s="257"/>
      <c r="EYP191" s="257"/>
      <c r="EYQ191" s="257"/>
      <c r="EYR191" s="257"/>
      <c r="EYS191" s="257"/>
      <c r="EYT191" s="257"/>
      <c r="EYU191" s="257"/>
      <c r="EYV191" s="257"/>
      <c r="EYW191" s="257"/>
      <c r="EYX191" s="257"/>
      <c r="EYY191" s="257"/>
      <c r="EYZ191" s="257"/>
      <c r="EZA191" s="257"/>
      <c r="EZB191" s="257"/>
      <c r="EZC191" s="257"/>
      <c r="EZD191" s="257"/>
      <c r="EZE191" s="257"/>
      <c r="EZF191" s="257"/>
      <c r="EZG191" s="257"/>
      <c r="EZH191" s="257"/>
      <c r="EZI191" s="257"/>
      <c r="EZJ191" s="257"/>
      <c r="EZK191" s="257"/>
      <c r="EZL191" s="257"/>
      <c r="EZM191" s="257"/>
      <c r="EZN191" s="257"/>
      <c r="EZO191" s="257"/>
      <c r="EZP191" s="257"/>
      <c r="EZQ191" s="257"/>
      <c r="EZR191" s="257"/>
      <c r="EZS191" s="257"/>
      <c r="EZT191" s="257"/>
      <c r="EZU191" s="257"/>
      <c r="EZV191" s="257"/>
      <c r="EZW191" s="257"/>
      <c r="EZX191" s="257"/>
      <c r="EZY191" s="257"/>
      <c r="EZZ191" s="257"/>
      <c r="FAA191" s="257"/>
      <c r="FAB191" s="257"/>
      <c r="FAC191" s="257"/>
      <c r="FAD191" s="257"/>
      <c r="FAE191" s="257"/>
      <c r="FAF191" s="257"/>
      <c r="FAG191" s="257"/>
      <c r="FAH191" s="257"/>
      <c r="FAI191" s="257"/>
      <c r="FAJ191" s="257"/>
      <c r="FAK191" s="257"/>
      <c r="FAL191" s="257"/>
      <c r="FAM191" s="257"/>
      <c r="FAN191" s="257"/>
      <c r="FAO191" s="257"/>
      <c r="FAP191" s="257"/>
      <c r="FAQ191" s="257"/>
      <c r="FAR191" s="257"/>
      <c r="FAS191" s="257"/>
      <c r="FAT191" s="257"/>
      <c r="FAU191" s="257"/>
      <c r="FAV191" s="257"/>
      <c r="FAW191" s="257"/>
      <c r="FAX191" s="257"/>
      <c r="FAY191" s="257"/>
      <c r="FAZ191" s="257"/>
      <c r="FBA191" s="257"/>
      <c r="FBB191" s="257"/>
      <c r="FBC191" s="257"/>
      <c r="FBD191" s="257"/>
      <c r="FBE191" s="257"/>
      <c r="FBF191" s="257"/>
      <c r="FBG191" s="257"/>
      <c r="FBH191" s="257"/>
      <c r="FBI191" s="257"/>
      <c r="FBJ191" s="257"/>
      <c r="FBK191" s="257"/>
      <c r="FBL191" s="257"/>
      <c r="FBM191" s="257"/>
      <c r="FBN191" s="257"/>
      <c r="FBO191" s="257"/>
      <c r="FBP191" s="257"/>
      <c r="FBQ191" s="257"/>
      <c r="FBR191" s="257"/>
      <c r="FBS191" s="257"/>
      <c r="FBT191" s="257"/>
      <c r="FBU191" s="257"/>
      <c r="FBV191" s="257"/>
      <c r="FBW191" s="257"/>
      <c r="FBX191" s="257"/>
      <c r="FBY191" s="257"/>
      <c r="FBZ191" s="257"/>
      <c r="FCA191" s="257"/>
      <c r="FCB191" s="257"/>
      <c r="FCC191" s="257"/>
      <c r="FCD191" s="257"/>
      <c r="FCE191" s="257"/>
      <c r="FCF191" s="257"/>
      <c r="FCG191" s="257"/>
      <c r="FCH191" s="257"/>
      <c r="FCI191" s="257"/>
      <c r="FCJ191" s="257"/>
      <c r="FCK191" s="257"/>
      <c r="FCL191" s="257"/>
      <c r="FCM191" s="257"/>
      <c r="FCN191" s="257"/>
      <c r="FCO191" s="257"/>
      <c r="FCP191" s="257"/>
      <c r="FCQ191" s="257"/>
      <c r="FCR191" s="257"/>
      <c r="FCS191" s="257"/>
      <c r="FCT191" s="257"/>
      <c r="FCU191" s="257"/>
      <c r="FCV191" s="257"/>
      <c r="FCW191" s="257"/>
      <c r="FCX191" s="257"/>
      <c r="FCY191" s="257"/>
      <c r="FCZ191" s="257"/>
      <c r="FDA191" s="257"/>
      <c r="FDB191" s="257"/>
      <c r="FDC191" s="257"/>
      <c r="FDD191" s="257"/>
      <c r="FDE191" s="257"/>
      <c r="FDF191" s="257"/>
      <c r="FDG191" s="257"/>
      <c r="FDH191" s="257"/>
      <c r="FDI191" s="257"/>
      <c r="FDJ191" s="257"/>
      <c r="FDK191" s="257"/>
      <c r="FDL191" s="257"/>
      <c r="FDM191" s="257"/>
      <c r="FDN191" s="257"/>
      <c r="FDO191" s="257"/>
      <c r="FDP191" s="257"/>
      <c r="FDQ191" s="257"/>
      <c r="FDR191" s="257"/>
      <c r="FDS191" s="257"/>
      <c r="FDT191" s="257"/>
      <c r="FDU191" s="257"/>
      <c r="FDV191" s="257"/>
      <c r="FDW191" s="257"/>
      <c r="FDX191" s="257"/>
      <c r="FDY191" s="257"/>
      <c r="FDZ191" s="257"/>
      <c r="FEA191" s="257"/>
      <c r="FEB191" s="257"/>
      <c r="FEC191" s="257"/>
      <c r="FED191" s="257"/>
      <c r="FEE191" s="257"/>
      <c r="FEF191" s="257"/>
      <c r="FEG191" s="257"/>
      <c r="FEH191" s="257"/>
      <c r="FEI191" s="257"/>
      <c r="FEJ191" s="257"/>
      <c r="FEK191" s="257"/>
      <c r="FEL191" s="257"/>
      <c r="FEM191" s="257"/>
      <c r="FEN191" s="257"/>
      <c r="FEO191" s="257"/>
      <c r="FEP191" s="257"/>
      <c r="FEQ191" s="257"/>
      <c r="FER191" s="257"/>
      <c r="FES191" s="257"/>
      <c r="FET191" s="257"/>
      <c r="FEU191" s="257"/>
      <c r="FEV191" s="257"/>
      <c r="FEW191" s="257"/>
      <c r="FEX191" s="257"/>
      <c r="FEY191" s="257"/>
      <c r="FEZ191" s="257"/>
      <c r="FFA191" s="257"/>
      <c r="FFB191" s="257"/>
      <c r="FFC191" s="257"/>
      <c r="FFD191" s="257"/>
      <c r="FFE191" s="257"/>
      <c r="FFF191" s="257"/>
      <c r="FFG191" s="257"/>
      <c r="FFH191" s="257"/>
      <c r="FFI191" s="257"/>
      <c r="FFJ191" s="257"/>
      <c r="FFK191" s="257"/>
      <c r="FFL191" s="257"/>
      <c r="FFM191" s="257"/>
      <c r="FFN191" s="257"/>
      <c r="FFO191" s="257"/>
      <c r="FFP191" s="257"/>
      <c r="FFQ191" s="257"/>
      <c r="FFR191" s="257"/>
      <c r="FFS191" s="257"/>
      <c r="FFT191" s="257"/>
      <c r="FFU191" s="257"/>
      <c r="FFV191" s="257"/>
      <c r="FFW191" s="257"/>
      <c r="FFX191" s="257"/>
      <c r="FFY191" s="257"/>
      <c r="FFZ191" s="257"/>
      <c r="FGA191" s="257"/>
      <c r="FGB191" s="257"/>
      <c r="FGC191" s="257"/>
      <c r="FGD191" s="257"/>
      <c r="FGE191" s="257"/>
      <c r="FGF191" s="257"/>
      <c r="FGG191" s="257"/>
      <c r="FGH191" s="257"/>
      <c r="FGI191" s="257"/>
      <c r="FGJ191" s="257"/>
      <c r="FGK191" s="257"/>
      <c r="FGL191" s="257"/>
      <c r="FGM191" s="257"/>
      <c r="FGN191" s="257"/>
      <c r="FGO191" s="257"/>
      <c r="FGP191" s="257"/>
      <c r="FGQ191" s="257"/>
      <c r="FGR191" s="257"/>
      <c r="FGS191" s="257"/>
      <c r="FGT191" s="257"/>
      <c r="FGU191" s="257"/>
      <c r="FGV191" s="257"/>
      <c r="FGW191" s="257"/>
      <c r="FGX191" s="257"/>
      <c r="FGY191" s="257"/>
      <c r="FGZ191" s="257"/>
      <c r="FHA191" s="257"/>
      <c r="FHB191" s="257"/>
      <c r="FHC191" s="257"/>
      <c r="FHD191" s="257"/>
      <c r="FHE191" s="257"/>
      <c r="FHF191" s="257"/>
      <c r="FHG191" s="257"/>
      <c r="FHH191" s="257"/>
      <c r="FHI191" s="257"/>
      <c r="FHJ191" s="257"/>
      <c r="FHK191" s="257"/>
      <c r="FHL191" s="257"/>
      <c r="FHM191" s="257"/>
      <c r="FHN191" s="257"/>
      <c r="FHO191" s="257"/>
      <c r="FHP191" s="257"/>
      <c r="FHQ191" s="257"/>
      <c r="FHR191" s="257"/>
      <c r="FHS191" s="257"/>
      <c r="FHT191" s="257"/>
      <c r="FHU191" s="257"/>
      <c r="FHV191" s="257"/>
      <c r="FHW191" s="257"/>
      <c r="FHX191" s="257"/>
      <c r="FHY191" s="257"/>
      <c r="FHZ191" s="257"/>
      <c r="FIA191" s="257"/>
      <c r="FIB191" s="257"/>
      <c r="FIC191" s="257"/>
      <c r="FID191" s="257"/>
      <c r="FIE191" s="257"/>
      <c r="FIF191" s="257"/>
      <c r="FIG191" s="257"/>
      <c r="FIH191" s="257"/>
      <c r="FII191" s="257"/>
      <c r="FIJ191" s="257"/>
      <c r="FIK191" s="257"/>
      <c r="FIL191" s="257"/>
      <c r="FIM191" s="257"/>
      <c r="FIN191" s="257"/>
      <c r="FIO191" s="257"/>
      <c r="FIP191" s="257"/>
      <c r="FIQ191" s="257"/>
      <c r="FIR191" s="257"/>
      <c r="FIS191" s="257"/>
      <c r="FIT191" s="257"/>
      <c r="FIU191" s="257"/>
      <c r="FIV191" s="257"/>
      <c r="FIW191" s="257"/>
      <c r="FIX191" s="257"/>
      <c r="FIY191" s="257"/>
      <c r="FIZ191" s="257"/>
      <c r="FJA191" s="257"/>
      <c r="FJB191" s="257"/>
      <c r="FJC191" s="257"/>
      <c r="FJD191" s="257"/>
      <c r="FJE191" s="257"/>
      <c r="FJF191" s="257"/>
      <c r="FJG191" s="257"/>
      <c r="FJH191" s="257"/>
      <c r="FJI191" s="257"/>
      <c r="FJJ191" s="257"/>
      <c r="FJK191" s="257"/>
      <c r="FJL191" s="257"/>
      <c r="FJM191" s="257"/>
      <c r="FJN191" s="257"/>
      <c r="FJO191" s="257"/>
      <c r="FJP191" s="257"/>
      <c r="FJQ191" s="257"/>
      <c r="FJR191" s="257"/>
      <c r="FJS191" s="257"/>
      <c r="FJT191" s="257"/>
      <c r="FJU191" s="257"/>
      <c r="FJV191" s="257"/>
      <c r="FJW191" s="257"/>
      <c r="FJX191" s="257"/>
      <c r="FJY191" s="257"/>
      <c r="FJZ191" s="257"/>
      <c r="FKA191" s="257"/>
      <c r="FKB191" s="257"/>
      <c r="FKC191" s="257"/>
      <c r="FKD191" s="257"/>
      <c r="FKE191" s="257"/>
      <c r="FKF191" s="257"/>
      <c r="FKG191" s="257"/>
      <c r="FKH191" s="257"/>
      <c r="FKI191" s="257"/>
      <c r="FKJ191" s="257"/>
      <c r="FKK191" s="257"/>
      <c r="FKL191" s="257"/>
      <c r="FKM191" s="257"/>
      <c r="FKN191" s="257"/>
      <c r="FKO191" s="257"/>
      <c r="FKP191" s="257"/>
      <c r="FKQ191" s="257"/>
      <c r="FKR191" s="257"/>
      <c r="FKS191" s="257"/>
      <c r="FKT191" s="257"/>
      <c r="FKU191" s="257"/>
      <c r="FKV191" s="257"/>
      <c r="FKW191" s="257"/>
      <c r="FKX191" s="257"/>
      <c r="FKY191" s="257"/>
      <c r="FKZ191" s="257"/>
      <c r="FLA191" s="257"/>
      <c r="FLB191" s="257"/>
      <c r="FLC191" s="257"/>
      <c r="FLD191" s="257"/>
      <c r="FLE191" s="257"/>
      <c r="FLF191" s="257"/>
      <c r="FLG191" s="257"/>
      <c r="FLH191" s="257"/>
      <c r="FLI191" s="257"/>
      <c r="FLJ191" s="257"/>
      <c r="FLK191" s="257"/>
      <c r="FLL191" s="257"/>
      <c r="FLM191" s="257"/>
      <c r="FLN191" s="257"/>
      <c r="FLO191" s="257"/>
      <c r="FLP191" s="257"/>
      <c r="FLQ191" s="257"/>
      <c r="FLR191" s="257"/>
      <c r="FLS191" s="257"/>
      <c r="FLT191" s="257"/>
      <c r="FLU191" s="257"/>
      <c r="FLV191" s="257"/>
      <c r="FLW191" s="257"/>
      <c r="FLX191" s="257"/>
      <c r="FLY191" s="257"/>
      <c r="FLZ191" s="257"/>
      <c r="FMA191" s="257"/>
      <c r="FMB191" s="257"/>
      <c r="FMC191" s="257"/>
      <c r="FMD191" s="257"/>
      <c r="FME191" s="257"/>
      <c r="FMF191" s="257"/>
      <c r="FMG191" s="257"/>
      <c r="FMH191" s="257"/>
      <c r="FMI191" s="257"/>
      <c r="FMJ191" s="257"/>
      <c r="FMK191" s="257"/>
      <c r="FML191" s="257"/>
      <c r="FMM191" s="257"/>
      <c r="FMN191" s="257"/>
      <c r="FMO191" s="257"/>
      <c r="FMP191" s="257"/>
      <c r="FMQ191" s="257"/>
      <c r="FMR191" s="257"/>
      <c r="FMS191" s="257"/>
      <c r="FMT191" s="257"/>
      <c r="FMU191" s="257"/>
      <c r="FMV191" s="257"/>
      <c r="FMW191" s="257"/>
      <c r="FMX191" s="257"/>
      <c r="FMY191" s="257"/>
      <c r="FMZ191" s="257"/>
      <c r="FNA191" s="257"/>
      <c r="FNB191" s="257"/>
      <c r="FNC191" s="257"/>
      <c r="FND191" s="257"/>
      <c r="FNE191" s="257"/>
      <c r="FNF191" s="257"/>
      <c r="FNG191" s="257"/>
      <c r="FNH191" s="257"/>
      <c r="FNI191" s="257"/>
      <c r="FNJ191" s="257"/>
      <c r="FNK191" s="257"/>
      <c r="FNL191" s="257"/>
      <c r="FNM191" s="257"/>
      <c r="FNN191" s="257"/>
      <c r="FNO191" s="257"/>
      <c r="FNP191" s="257"/>
      <c r="FNQ191" s="257"/>
      <c r="FNR191" s="257"/>
      <c r="FNS191" s="257"/>
      <c r="FNT191" s="257"/>
      <c r="FNU191" s="257"/>
      <c r="FNV191" s="257"/>
      <c r="FNW191" s="257"/>
      <c r="FNX191" s="257"/>
      <c r="FNY191" s="257"/>
      <c r="FNZ191" s="257"/>
      <c r="FOA191" s="257"/>
      <c r="FOB191" s="257"/>
      <c r="FOC191" s="257"/>
      <c r="FOD191" s="257"/>
      <c r="FOE191" s="257"/>
      <c r="FOF191" s="257"/>
      <c r="FOG191" s="257"/>
      <c r="FOH191" s="257"/>
      <c r="FOI191" s="257"/>
      <c r="FOJ191" s="257"/>
      <c r="FOK191" s="257"/>
      <c r="FOL191" s="257"/>
      <c r="FOM191" s="257"/>
      <c r="FON191" s="257"/>
      <c r="FOO191" s="257"/>
      <c r="FOP191" s="257"/>
      <c r="FOQ191" s="257"/>
      <c r="FOR191" s="257"/>
      <c r="FOS191" s="257"/>
      <c r="FOT191" s="257"/>
      <c r="FOU191" s="257"/>
      <c r="FOV191" s="257"/>
      <c r="FOW191" s="257"/>
      <c r="FOX191" s="257"/>
      <c r="FOY191" s="257"/>
      <c r="FOZ191" s="257"/>
      <c r="FPA191" s="257"/>
      <c r="FPB191" s="257"/>
      <c r="FPC191" s="257"/>
      <c r="FPD191" s="257"/>
      <c r="FPE191" s="257"/>
      <c r="FPF191" s="257"/>
      <c r="FPG191" s="257"/>
      <c r="FPH191" s="257"/>
      <c r="FPI191" s="257"/>
      <c r="FPJ191" s="257"/>
      <c r="FPK191" s="257"/>
      <c r="FPL191" s="257"/>
      <c r="FPM191" s="257"/>
      <c r="FPN191" s="257"/>
      <c r="FPO191" s="257"/>
      <c r="FPP191" s="257"/>
      <c r="FPQ191" s="257"/>
      <c r="FPR191" s="257"/>
      <c r="FPS191" s="257"/>
      <c r="FPT191" s="257"/>
      <c r="FPU191" s="257"/>
      <c r="FPV191" s="257"/>
      <c r="FPW191" s="257"/>
      <c r="FPX191" s="257"/>
      <c r="FPY191" s="257"/>
      <c r="FPZ191" s="257"/>
      <c r="FQA191" s="257"/>
      <c r="FQB191" s="257"/>
      <c r="FQC191" s="257"/>
      <c r="FQD191" s="257"/>
      <c r="FQE191" s="257"/>
      <c r="FQF191" s="257"/>
      <c r="FQG191" s="257"/>
      <c r="FQH191" s="257"/>
      <c r="FQI191" s="257"/>
      <c r="FQJ191" s="257"/>
      <c r="FQK191" s="257"/>
      <c r="FQL191" s="257"/>
      <c r="FQM191" s="257"/>
      <c r="FQN191" s="257"/>
      <c r="FQO191" s="257"/>
      <c r="FQP191" s="257"/>
      <c r="FQQ191" s="257"/>
      <c r="FQR191" s="257"/>
      <c r="FQS191" s="257"/>
      <c r="FQT191" s="257"/>
      <c r="FQU191" s="257"/>
      <c r="FQV191" s="257"/>
      <c r="FQW191" s="257"/>
      <c r="FQX191" s="257"/>
      <c r="FQY191" s="257"/>
      <c r="FQZ191" s="257"/>
      <c r="FRA191" s="257"/>
      <c r="FRB191" s="257"/>
      <c r="FRC191" s="257"/>
      <c r="FRD191" s="257"/>
      <c r="FRE191" s="257"/>
      <c r="FRF191" s="257"/>
      <c r="FRG191" s="257"/>
      <c r="FRH191" s="257"/>
      <c r="FRI191" s="257"/>
      <c r="FRJ191" s="257"/>
      <c r="FRK191" s="257"/>
      <c r="FRL191" s="257"/>
      <c r="FRM191" s="257"/>
      <c r="FRN191" s="257"/>
      <c r="FRO191" s="257"/>
      <c r="FRP191" s="257"/>
      <c r="FRQ191" s="257"/>
      <c r="FRR191" s="257"/>
      <c r="FRS191" s="257"/>
      <c r="FRT191" s="257"/>
      <c r="FRU191" s="257"/>
      <c r="FRV191" s="257"/>
      <c r="FRW191" s="257"/>
      <c r="FRX191" s="257"/>
      <c r="FRY191" s="257"/>
      <c r="FRZ191" s="257"/>
      <c r="FSA191" s="257"/>
      <c r="FSB191" s="257"/>
      <c r="FSC191" s="257"/>
      <c r="FSD191" s="257"/>
      <c r="FSE191" s="257"/>
      <c r="FSF191" s="257"/>
      <c r="FSG191" s="257"/>
      <c r="FSH191" s="257"/>
      <c r="FSI191" s="257"/>
      <c r="FSJ191" s="257"/>
      <c r="FSK191" s="257"/>
      <c r="FSL191" s="257"/>
      <c r="FSM191" s="257"/>
      <c r="FSN191" s="257"/>
      <c r="FSO191" s="257"/>
      <c r="FSP191" s="257"/>
      <c r="FSQ191" s="257"/>
      <c r="FSR191" s="257"/>
      <c r="FSS191" s="257"/>
      <c r="FST191" s="257"/>
      <c r="FSU191" s="257"/>
      <c r="FSV191" s="257"/>
      <c r="FSW191" s="257"/>
      <c r="FSX191" s="257"/>
      <c r="FSY191" s="257"/>
      <c r="FSZ191" s="257"/>
      <c r="FTA191" s="257"/>
      <c r="FTB191" s="257"/>
      <c r="FTC191" s="257"/>
      <c r="FTD191" s="257"/>
      <c r="FTE191" s="257"/>
      <c r="FTF191" s="257"/>
      <c r="FTG191" s="257"/>
      <c r="FTH191" s="257"/>
      <c r="FTI191" s="257"/>
      <c r="FTJ191" s="257"/>
      <c r="FTK191" s="257"/>
      <c r="FTL191" s="257"/>
      <c r="FTM191" s="257"/>
      <c r="FTN191" s="257"/>
      <c r="FTO191" s="257"/>
      <c r="FTP191" s="257"/>
      <c r="FTQ191" s="257"/>
      <c r="FTR191" s="257"/>
      <c r="FTS191" s="257"/>
      <c r="FTT191" s="257"/>
      <c r="FTU191" s="257"/>
      <c r="FTV191" s="257"/>
      <c r="FTW191" s="257"/>
      <c r="FTX191" s="257"/>
      <c r="FTY191" s="257"/>
      <c r="FTZ191" s="257"/>
      <c r="FUA191" s="257"/>
      <c r="FUB191" s="257"/>
      <c r="FUC191" s="257"/>
      <c r="FUD191" s="257"/>
      <c r="FUE191" s="257"/>
      <c r="FUF191" s="257"/>
      <c r="FUG191" s="257"/>
      <c r="FUH191" s="257"/>
      <c r="FUI191" s="257"/>
      <c r="FUJ191" s="257"/>
      <c r="FUK191" s="257"/>
      <c r="FUL191" s="257"/>
      <c r="FUM191" s="257"/>
      <c r="FUN191" s="257"/>
      <c r="FUO191" s="257"/>
      <c r="FUP191" s="257"/>
      <c r="FUQ191" s="257"/>
      <c r="FUR191" s="257"/>
      <c r="FUS191" s="257"/>
      <c r="FUT191" s="257"/>
      <c r="FUU191" s="257"/>
      <c r="FUV191" s="257"/>
      <c r="FUW191" s="257"/>
      <c r="FUX191" s="257"/>
      <c r="FUY191" s="257"/>
      <c r="FUZ191" s="257"/>
      <c r="FVA191" s="257"/>
      <c r="FVB191" s="257"/>
      <c r="FVC191" s="257"/>
      <c r="FVD191" s="257"/>
      <c r="FVE191" s="257"/>
      <c r="FVF191" s="257"/>
      <c r="FVG191" s="257"/>
      <c r="FVH191" s="257"/>
      <c r="FVI191" s="257"/>
      <c r="FVJ191" s="257"/>
      <c r="FVK191" s="257"/>
      <c r="FVL191" s="257"/>
      <c r="FVM191" s="257"/>
      <c r="FVN191" s="257"/>
      <c r="FVO191" s="257"/>
      <c r="FVP191" s="257"/>
      <c r="FVQ191" s="257"/>
      <c r="FVR191" s="257"/>
      <c r="FVS191" s="257"/>
      <c r="FVT191" s="257"/>
      <c r="FVU191" s="257"/>
      <c r="FVV191" s="257"/>
      <c r="FVW191" s="257"/>
      <c r="FVX191" s="257"/>
      <c r="FVY191" s="257"/>
      <c r="FVZ191" s="257"/>
      <c r="FWA191" s="257"/>
      <c r="FWB191" s="257"/>
      <c r="FWC191" s="257"/>
      <c r="FWD191" s="257"/>
      <c r="FWE191" s="257"/>
      <c r="FWF191" s="257"/>
      <c r="FWG191" s="257"/>
      <c r="FWH191" s="257"/>
      <c r="FWI191" s="257"/>
      <c r="FWJ191" s="257"/>
      <c r="FWK191" s="257"/>
      <c r="FWL191" s="257"/>
      <c r="FWM191" s="257"/>
      <c r="FWN191" s="257"/>
      <c r="FWO191" s="257"/>
      <c r="FWP191" s="257"/>
      <c r="FWQ191" s="257"/>
      <c r="FWR191" s="257"/>
      <c r="FWS191" s="257"/>
      <c r="FWT191" s="257"/>
      <c r="FWU191" s="257"/>
      <c r="FWV191" s="257"/>
      <c r="FWW191" s="257"/>
      <c r="FWX191" s="257"/>
      <c r="FWY191" s="257"/>
      <c r="FWZ191" s="257"/>
      <c r="FXA191" s="257"/>
      <c r="FXB191" s="257"/>
      <c r="FXC191" s="257"/>
      <c r="FXD191" s="257"/>
      <c r="FXE191" s="257"/>
      <c r="FXF191" s="257"/>
      <c r="FXG191" s="257"/>
      <c r="FXH191" s="257"/>
      <c r="FXI191" s="257"/>
      <c r="FXJ191" s="257"/>
      <c r="FXK191" s="257"/>
      <c r="FXL191" s="257"/>
      <c r="FXM191" s="257"/>
      <c r="FXN191" s="257"/>
      <c r="FXO191" s="257"/>
      <c r="FXP191" s="257"/>
      <c r="FXQ191" s="257"/>
      <c r="FXR191" s="257"/>
      <c r="FXS191" s="257"/>
      <c r="FXT191" s="257"/>
      <c r="FXU191" s="257"/>
      <c r="FXV191" s="257"/>
      <c r="FXW191" s="257"/>
      <c r="FXX191" s="257"/>
      <c r="FXY191" s="257"/>
      <c r="FXZ191" s="257"/>
      <c r="FYA191" s="257"/>
      <c r="FYB191" s="257"/>
      <c r="FYC191" s="257"/>
      <c r="FYD191" s="257"/>
      <c r="FYE191" s="257"/>
      <c r="FYF191" s="257"/>
      <c r="FYG191" s="257"/>
      <c r="FYH191" s="257"/>
      <c r="FYI191" s="257"/>
      <c r="FYJ191" s="257"/>
      <c r="FYK191" s="257"/>
      <c r="FYL191" s="257"/>
      <c r="FYM191" s="257"/>
      <c r="FYN191" s="257"/>
      <c r="FYO191" s="257"/>
      <c r="FYP191" s="257"/>
      <c r="FYQ191" s="257"/>
      <c r="FYR191" s="257"/>
      <c r="FYS191" s="257"/>
      <c r="FYT191" s="257"/>
      <c r="FYU191" s="257"/>
      <c r="FYV191" s="257"/>
      <c r="FYW191" s="257"/>
      <c r="FYX191" s="257"/>
      <c r="FYY191" s="257"/>
      <c r="FYZ191" s="257"/>
      <c r="FZA191" s="257"/>
      <c r="FZB191" s="257"/>
      <c r="FZC191" s="257"/>
      <c r="FZD191" s="257"/>
      <c r="FZE191" s="257"/>
      <c r="FZF191" s="257"/>
      <c r="FZG191" s="257"/>
      <c r="FZH191" s="257"/>
      <c r="FZI191" s="257"/>
      <c r="FZJ191" s="257"/>
      <c r="FZK191" s="257"/>
      <c r="FZL191" s="257"/>
      <c r="FZM191" s="257"/>
      <c r="FZN191" s="257"/>
      <c r="FZO191" s="257"/>
      <c r="FZP191" s="257"/>
      <c r="FZQ191" s="257"/>
      <c r="FZR191" s="257"/>
      <c r="FZS191" s="257"/>
      <c r="FZT191" s="257"/>
      <c r="FZU191" s="257"/>
      <c r="FZV191" s="257"/>
      <c r="FZW191" s="257"/>
      <c r="FZX191" s="257"/>
      <c r="FZY191" s="257"/>
      <c r="FZZ191" s="257"/>
      <c r="GAA191" s="257"/>
      <c r="GAB191" s="257"/>
      <c r="GAC191" s="257"/>
      <c r="GAD191" s="257"/>
      <c r="GAE191" s="257"/>
      <c r="GAF191" s="257"/>
      <c r="GAG191" s="257"/>
      <c r="GAH191" s="257"/>
      <c r="GAI191" s="257"/>
      <c r="GAJ191" s="257"/>
      <c r="GAK191" s="257"/>
      <c r="GAL191" s="257"/>
      <c r="GAM191" s="257"/>
      <c r="GAN191" s="257"/>
      <c r="GAO191" s="257"/>
      <c r="GAP191" s="257"/>
      <c r="GAQ191" s="257"/>
      <c r="GAR191" s="257"/>
      <c r="GAS191" s="257"/>
      <c r="GAT191" s="257"/>
      <c r="GAU191" s="257"/>
      <c r="GAV191" s="257"/>
      <c r="GAW191" s="257"/>
      <c r="GAX191" s="257"/>
      <c r="GAY191" s="257"/>
      <c r="GAZ191" s="257"/>
      <c r="GBA191" s="257"/>
      <c r="GBB191" s="257"/>
      <c r="GBC191" s="257"/>
      <c r="GBD191" s="257"/>
      <c r="GBE191" s="257"/>
      <c r="GBF191" s="257"/>
      <c r="GBG191" s="257"/>
      <c r="GBH191" s="257"/>
      <c r="GBI191" s="257"/>
      <c r="GBJ191" s="257"/>
      <c r="GBK191" s="257"/>
      <c r="GBL191" s="257"/>
      <c r="GBM191" s="257"/>
      <c r="GBN191" s="257"/>
      <c r="GBO191" s="257"/>
      <c r="GBP191" s="257"/>
      <c r="GBQ191" s="257"/>
      <c r="GBR191" s="257"/>
      <c r="GBS191" s="257"/>
      <c r="GBT191" s="257"/>
      <c r="GBU191" s="257"/>
      <c r="GBV191" s="257"/>
      <c r="GBW191" s="257"/>
      <c r="GBX191" s="257"/>
      <c r="GBY191" s="257"/>
      <c r="GBZ191" s="257"/>
      <c r="GCA191" s="257"/>
      <c r="GCB191" s="257"/>
      <c r="GCC191" s="257"/>
      <c r="GCD191" s="257"/>
      <c r="GCE191" s="257"/>
      <c r="GCF191" s="257"/>
      <c r="GCG191" s="257"/>
      <c r="GCH191" s="257"/>
      <c r="GCI191" s="257"/>
      <c r="GCJ191" s="257"/>
      <c r="GCK191" s="257"/>
      <c r="GCL191" s="257"/>
      <c r="GCM191" s="257"/>
      <c r="GCN191" s="257"/>
      <c r="GCO191" s="257"/>
      <c r="GCP191" s="257"/>
      <c r="GCQ191" s="257"/>
      <c r="GCR191" s="257"/>
      <c r="GCS191" s="257"/>
      <c r="GCT191" s="257"/>
      <c r="GCU191" s="257"/>
      <c r="GCV191" s="257"/>
      <c r="GCW191" s="257"/>
      <c r="GCX191" s="257"/>
      <c r="GCY191" s="257"/>
      <c r="GCZ191" s="257"/>
      <c r="GDA191" s="257"/>
      <c r="GDB191" s="257"/>
      <c r="GDC191" s="257"/>
      <c r="GDD191" s="257"/>
      <c r="GDE191" s="257"/>
      <c r="GDF191" s="257"/>
      <c r="GDG191" s="257"/>
      <c r="GDH191" s="257"/>
      <c r="GDI191" s="257"/>
      <c r="GDJ191" s="257"/>
      <c r="GDK191" s="257"/>
      <c r="GDL191" s="257"/>
      <c r="GDM191" s="257"/>
      <c r="GDN191" s="257"/>
      <c r="GDO191" s="257"/>
      <c r="GDP191" s="257"/>
      <c r="GDQ191" s="257"/>
      <c r="GDR191" s="257"/>
      <c r="GDS191" s="257"/>
      <c r="GDT191" s="257"/>
      <c r="GDU191" s="257"/>
      <c r="GDV191" s="257"/>
      <c r="GDW191" s="257"/>
      <c r="GDX191" s="257"/>
      <c r="GDY191" s="257"/>
      <c r="GDZ191" s="257"/>
      <c r="GEA191" s="257"/>
      <c r="GEB191" s="257"/>
      <c r="GEC191" s="257"/>
      <c r="GED191" s="257"/>
      <c r="GEE191" s="257"/>
      <c r="GEF191" s="257"/>
      <c r="GEG191" s="257"/>
      <c r="GEH191" s="257"/>
      <c r="GEI191" s="257"/>
      <c r="GEJ191" s="257"/>
      <c r="GEK191" s="257"/>
      <c r="GEL191" s="257"/>
      <c r="GEM191" s="257"/>
      <c r="GEN191" s="257"/>
      <c r="GEO191" s="257"/>
      <c r="GEP191" s="257"/>
      <c r="GEQ191" s="257"/>
      <c r="GER191" s="257"/>
      <c r="GES191" s="257"/>
      <c r="GET191" s="257"/>
      <c r="GEU191" s="257"/>
      <c r="GEV191" s="257"/>
      <c r="GEW191" s="257"/>
      <c r="GEX191" s="257"/>
      <c r="GEY191" s="257"/>
      <c r="GEZ191" s="257"/>
      <c r="GFA191" s="257"/>
      <c r="GFB191" s="257"/>
      <c r="GFC191" s="257"/>
      <c r="GFD191" s="257"/>
      <c r="GFE191" s="257"/>
      <c r="GFF191" s="257"/>
      <c r="GFG191" s="257"/>
      <c r="GFH191" s="257"/>
      <c r="GFI191" s="257"/>
      <c r="GFJ191" s="257"/>
      <c r="GFK191" s="257"/>
      <c r="GFL191" s="257"/>
      <c r="GFM191" s="257"/>
      <c r="GFN191" s="257"/>
      <c r="GFO191" s="257"/>
      <c r="GFP191" s="257"/>
      <c r="GFQ191" s="257"/>
      <c r="GFR191" s="257"/>
      <c r="GFS191" s="257"/>
      <c r="GFT191" s="257"/>
      <c r="GFU191" s="257"/>
      <c r="GFV191" s="257"/>
      <c r="GFW191" s="257"/>
      <c r="GFX191" s="257"/>
      <c r="GFY191" s="257"/>
      <c r="GFZ191" s="257"/>
      <c r="GGA191" s="257"/>
      <c r="GGB191" s="257"/>
      <c r="GGC191" s="257"/>
      <c r="GGD191" s="257"/>
      <c r="GGE191" s="257"/>
      <c r="GGF191" s="257"/>
      <c r="GGG191" s="257"/>
      <c r="GGH191" s="257"/>
      <c r="GGI191" s="257"/>
      <c r="GGJ191" s="257"/>
      <c r="GGK191" s="257"/>
      <c r="GGL191" s="257"/>
      <c r="GGM191" s="257"/>
      <c r="GGN191" s="257"/>
      <c r="GGO191" s="257"/>
      <c r="GGP191" s="257"/>
      <c r="GGQ191" s="257"/>
      <c r="GGR191" s="257"/>
      <c r="GGS191" s="257"/>
      <c r="GGT191" s="257"/>
      <c r="GGU191" s="257"/>
      <c r="GGV191" s="257"/>
      <c r="GGW191" s="257"/>
      <c r="GGX191" s="257"/>
      <c r="GGY191" s="257"/>
      <c r="GGZ191" s="257"/>
      <c r="GHA191" s="257"/>
      <c r="GHB191" s="257"/>
      <c r="GHC191" s="257"/>
      <c r="GHD191" s="257"/>
      <c r="GHE191" s="257"/>
      <c r="GHF191" s="257"/>
      <c r="GHG191" s="257"/>
      <c r="GHH191" s="257"/>
      <c r="GHI191" s="257"/>
      <c r="GHJ191" s="257"/>
      <c r="GHK191" s="257"/>
      <c r="GHL191" s="257"/>
      <c r="GHM191" s="257"/>
      <c r="GHN191" s="257"/>
      <c r="GHO191" s="257"/>
      <c r="GHP191" s="257"/>
      <c r="GHQ191" s="257"/>
      <c r="GHR191" s="257"/>
      <c r="GHS191" s="257"/>
      <c r="GHT191" s="257"/>
      <c r="GHU191" s="257"/>
      <c r="GHV191" s="257"/>
      <c r="GHW191" s="257"/>
      <c r="GHX191" s="257"/>
      <c r="GHY191" s="257"/>
      <c r="GHZ191" s="257"/>
      <c r="GIA191" s="257"/>
      <c r="GIB191" s="257"/>
      <c r="GIC191" s="257"/>
      <c r="GID191" s="257"/>
      <c r="GIE191" s="257"/>
      <c r="GIF191" s="257"/>
      <c r="GIG191" s="257"/>
      <c r="GIH191" s="257"/>
      <c r="GII191" s="257"/>
      <c r="GIJ191" s="257"/>
      <c r="GIK191" s="257"/>
      <c r="GIL191" s="257"/>
      <c r="GIM191" s="257"/>
      <c r="GIN191" s="257"/>
      <c r="GIO191" s="257"/>
      <c r="GIP191" s="257"/>
      <c r="GIQ191" s="257"/>
      <c r="GIR191" s="257"/>
      <c r="GIS191" s="257"/>
      <c r="GIT191" s="257"/>
      <c r="GIU191" s="257"/>
      <c r="GIV191" s="257"/>
      <c r="GIW191" s="257"/>
      <c r="GIX191" s="257"/>
      <c r="GIY191" s="257"/>
      <c r="GIZ191" s="257"/>
      <c r="GJA191" s="257"/>
      <c r="GJB191" s="257"/>
      <c r="GJC191" s="257"/>
      <c r="GJD191" s="257"/>
      <c r="GJE191" s="257"/>
      <c r="GJF191" s="257"/>
      <c r="GJG191" s="257"/>
      <c r="GJH191" s="257"/>
      <c r="GJI191" s="257"/>
      <c r="GJJ191" s="257"/>
      <c r="GJK191" s="257"/>
      <c r="GJL191" s="257"/>
      <c r="GJM191" s="257"/>
      <c r="GJN191" s="257"/>
      <c r="GJO191" s="257"/>
      <c r="GJP191" s="257"/>
      <c r="GJQ191" s="257"/>
      <c r="GJR191" s="257"/>
      <c r="GJS191" s="257"/>
      <c r="GJT191" s="257"/>
      <c r="GJU191" s="257"/>
      <c r="GJV191" s="257"/>
      <c r="GJW191" s="257"/>
      <c r="GJX191" s="257"/>
      <c r="GJY191" s="257"/>
      <c r="GJZ191" s="257"/>
      <c r="GKA191" s="257"/>
      <c r="GKB191" s="257"/>
      <c r="GKC191" s="257"/>
      <c r="GKD191" s="257"/>
      <c r="GKE191" s="257"/>
      <c r="GKF191" s="257"/>
      <c r="GKG191" s="257"/>
      <c r="GKH191" s="257"/>
      <c r="GKI191" s="257"/>
      <c r="GKJ191" s="257"/>
      <c r="GKK191" s="257"/>
      <c r="GKL191" s="257"/>
      <c r="GKM191" s="257"/>
      <c r="GKN191" s="257"/>
      <c r="GKO191" s="257"/>
      <c r="GKP191" s="257"/>
      <c r="GKQ191" s="257"/>
      <c r="GKR191" s="257"/>
      <c r="GKS191" s="257"/>
      <c r="GKT191" s="257"/>
      <c r="GKU191" s="257"/>
      <c r="GKV191" s="257"/>
      <c r="GKW191" s="257"/>
      <c r="GKX191" s="257"/>
      <c r="GKY191" s="257"/>
      <c r="GKZ191" s="257"/>
      <c r="GLA191" s="257"/>
      <c r="GLB191" s="257"/>
      <c r="GLC191" s="257"/>
      <c r="GLD191" s="257"/>
      <c r="GLE191" s="257"/>
      <c r="GLF191" s="257"/>
      <c r="GLG191" s="257"/>
      <c r="GLH191" s="257"/>
      <c r="GLI191" s="257"/>
      <c r="GLJ191" s="257"/>
      <c r="GLK191" s="257"/>
      <c r="GLL191" s="257"/>
      <c r="GLM191" s="257"/>
      <c r="GLN191" s="257"/>
      <c r="GLO191" s="257"/>
      <c r="GLP191" s="257"/>
      <c r="GLQ191" s="257"/>
      <c r="GLR191" s="257"/>
      <c r="GLS191" s="257"/>
      <c r="GLT191" s="257"/>
      <c r="GLU191" s="257"/>
      <c r="GLV191" s="257"/>
      <c r="GLW191" s="257"/>
      <c r="GLX191" s="257"/>
      <c r="GLY191" s="257"/>
      <c r="GLZ191" s="257"/>
      <c r="GMA191" s="257"/>
      <c r="GMB191" s="257"/>
      <c r="GMC191" s="257"/>
      <c r="GMD191" s="257"/>
      <c r="GME191" s="257"/>
      <c r="GMF191" s="257"/>
      <c r="GMG191" s="257"/>
      <c r="GMH191" s="257"/>
      <c r="GMI191" s="257"/>
      <c r="GMJ191" s="257"/>
      <c r="GMK191" s="257"/>
      <c r="GML191" s="257"/>
      <c r="GMM191" s="257"/>
      <c r="GMN191" s="257"/>
      <c r="GMO191" s="257"/>
      <c r="GMP191" s="257"/>
      <c r="GMQ191" s="257"/>
      <c r="GMR191" s="257"/>
      <c r="GMS191" s="257"/>
      <c r="GMT191" s="257"/>
      <c r="GMU191" s="257"/>
      <c r="GMV191" s="257"/>
      <c r="GMW191" s="257"/>
      <c r="GMX191" s="257"/>
      <c r="GMY191" s="257"/>
      <c r="GMZ191" s="257"/>
      <c r="GNA191" s="257"/>
      <c r="GNB191" s="257"/>
      <c r="GNC191" s="257"/>
      <c r="GND191" s="257"/>
      <c r="GNE191" s="257"/>
      <c r="GNF191" s="257"/>
      <c r="GNG191" s="257"/>
      <c r="GNH191" s="257"/>
      <c r="GNI191" s="257"/>
      <c r="GNJ191" s="257"/>
      <c r="GNK191" s="257"/>
      <c r="GNL191" s="257"/>
      <c r="GNM191" s="257"/>
      <c r="GNN191" s="257"/>
      <c r="GNO191" s="257"/>
      <c r="GNP191" s="257"/>
      <c r="GNQ191" s="257"/>
      <c r="GNR191" s="257"/>
      <c r="GNS191" s="257"/>
      <c r="GNT191" s="257"/>
      <c r="GNU191" s="257"/>
      <c r="GNV191" s="257"/>
      <c r="GNW191" s="257"/>
      <c r="GNX191" s="257"/>
      <c r="GNY191" s="257"/>
      <c r="GNZ191" s="257"/>
      <c r="GOA191" s="257"/>
      <c r="GOB191" s="257"/>
      <c r="GOC191" s="257"/>
      <c r="GOD191" s="257"/>
      <c r="GOE191" s="257"/>
      <c r="GOF191" s="257"/>
      <c r="GOG191" s="257"/>
      <c r="GOH191" s="257"/>
      <c r="GOI191" s="257"/>
      <c r="GOJ191" s="257"/>
      <c r="GOK191" s="257"/>
      <c r="GOL191" s="257"/>
      <c r="GOM191" s="257"/>
      <c r="GON191" s="257"/>
      <c r="GOO191" s="257"/>
      <c r="GOP191" s="257"/>
      <c r="GOQ191" s="257"/>
      <c r="GOR191" s="257"/>
      <c r="GOS191" s="257"/>
      <c r="GOT191" s="257"/>
      <c r="GOU191" s="257"/>
      <c r="GOV191" s="257"/>
      <c r="GOW191" s="257"/>
      <c r="GOX191" s="257"/>
      <c r="GOY191" s="257"/>
      <c r="GOZ191" s="257"/>
      <c r="GPA191" s="257"/>
      <c r="GPB191" s="257"/>
      <c r="GPC191" s="257"/>
      <c r="GPD191" s="257"/>
      <c r="GPE191" s="257"/>
      <c r="GPF191" s="257"/>
      <c r="GPG191" s="257"/>
      <c r="GPH191" s="257"/>
      <c r="GPI191" s="257"/>
      <c r="GPJ191" s="257"/>
      <c r="GPK191" s="257"/>
      <c r="GPL191" s="257"/>
      <c r="GPM191" s="257"/>
      <c r="GPN191" s="257"/>
      <c r="GPO191" s="257"/>
      <c r="GPP191" s="257"/>
      <c r="GPQ191" s="257"/>
      <c r="GPR191" s="257"/>
      <c r="GPS191" s="257"/>
      <c r="GPT191" s="257"/>
      <c r="GPU191" s="257"/>
      <c r="GPV191" s="257"/>
      <c r="GPW191" s="257"/>
      <c r="GPX191" s="257"/>
      <c r="GPY191" s="257"/>
      <c r="GPZ191" s="257"/>
      <c r="GQA191" s="257"/>
      <c r="GQB191" s="257"/>
      <c r="GQC191" s="257"/>
      <c r="GQD191" s="257"/>
      <c r="GQE191" s="257"/>
      <c r="GQF191" s="257"/>
      <c r="GQG191" s="257"/>
      <c r="GQH191" s="257"/>
      <c r="GQI191" s="257"/>
      <c r="GQJ191" s="257"/>
      <c r="GQK191" s="257"/>
      <c r="GQL191" s="257"/>
      <c r="GQM191" s="257"/>
      <c r="GQN191" s="257"/>
      <c r="GQO191" s="257"/>
      <c r="GQP191" s="257"/>
      <c r="GQQ191" s="257"/>
      <c r="GQR191" s="257"/>
      <c r="GQS191" s="257"/>
      <c r="GQT191" s="257"/>
      <c r="GQU191" s="257"/>
      <c r="GQV191" s="257"/>
      <c r="GQW191" s="257"/>
      <c r="GQX191" s="257"/>
      <c r="GQY191" s="257"/>
      <c r="GQZ191" s="257"/>
      <c r="GRA191" s="257"/>
      <c r="GRB191" s="257"/>
      <c r="GRC191" s="257"/>
      <c r="GRD191" s="257"/>
      <c r="GRE191" s="257"/>
      <c r="GRF191" s="257"/>
      <c r="GRG191" s="257"/>
      <c r="GRH191" s="257"/>
      <c r="GRI191" s="257"/>
      <c r="GRJ191" s="257"/>
      <c r="GRK191" s="257"/>
      <c r="GRL191" s="257"/>
      <c r="GRM191" s="257"/>
      <c r="GRN191" s="257"/>
      <c r="GRO191" s="257"/>
      <c r="GRP191" s="257"/>
      <c r="GRQ191" s="257"/>
      <c r="GRR191" s="257"/>
      <c r="GRS191" s="257"/>
      <c r="GRT191" s="257"/>
      <c r="GRU191" s="257"/>
      <c r="GRV191" s="257"/>
      <c r="GRW191" s="257"/>
      <c r="GRX191" s="257"/>
      <c r="GRY191" s="257"/>
      <c r="GRZ191" s="257"/>
      <c r="GSA191" s="257"/>
      <c r="GSB191" s="257"/>
      <c r="GSC191" s="257"/>
      <c r="GSD191" s="257"/>
      <c r="GSE191" s="257"/>
      <c r="GSF191" s="257"/>
      <c r="GSG191" s="257"/>
      <c r="GSH191" s="257"/>
      <c r="GSI191" s="257"/>
      <c r="GSJ191" s="257"/>
      <c r="GSK191" s="257"/>
      <c r="GSL191" s="257"/>
      <c r="GSM191" s="257"/>
      <c r="GSN191" s="257"/>
      <c r="GSO191" s="257"/>
      <c r="GSP191" s="257"/>
      <c r="GSQ191" s="257"/>
      <c r="GSR191" s="257"/>
      <c r="GSS191" s="257"/>
      <c r="GST191" s="257"/>
      <c r="GSU191" s="257"/>
      <c r="GSV191" s="257"/>
      <c r="GSW191" s="257"/>
      <c r="GSX191" s="257"/>
      <c r="GSY191" s="257"/>
      <c r="GSZ191" s="257"/>
      <c r="GTA191" s="257"/>
      <c r="GTB191" s="257"/>
      <c r="GTC191" s="257"/>
      <c r="GTD191" s="257"/>
      <c r="GTE191" s="257"/>
      <c r="GTF191" s="257"/>
      <c r="GTG191" s="257"/>
      <c r="GTH191" s="257"/>
      <c r="GTI191" s="257"/>
      <c r="GTJ191" s="257"/>
      <c r="GTK191" s="257"/>
      <c r="GTL191" s="257"/>
      <c r="GTM191" s="257"/>
      <c r="GTN191" s="257"/>
      <c r="GTO191" s="257"/>
      <c r="GTP191" s="257"/>
      <c r="GTQ191" s="257"/>
      <c r="GTR191" s="257"/>
      <c r="GTS191" s="257"/>
      <c r="GTT191" s="257"/>
      <c r="GTU191" s="257"/>
      <c r="GTV191" s="257"/>
      <c r="GTW191" s="257"/>
      <c r="GTX191" s="257"/>
      <c r="GTY191" s="257"/>
      <c r="GTZ191" s="257"/>
      <c r="GUA191" s="257"/>
      <c r="GUB191" s="257"/>
      <c r="GUC191" s="257"/>
      <c r="GUD191" s="257"/>
      <c r="GUE191" s="257"/>
      <c r="GUF191" s="257"/>
      <c r="GUG191" s="257"/>
      <c r="GUH191" s="257"/>
      <c r="GUI191" s="257"/>
      <c r="GUJ191" s="257"/>
      <c r="GUK191" s="257"/>
      <c r="GUL191" s="257"/>
      <c r="GUM191" s="257"/>
      <c r="GUN191" s="257"/>
      <c r="GUO191" s="257"/>
      <c r="GUP191" s="257"/>
      <c r="GUQ191" s="257"/>
      <c r="GUR191" s="257"/>
      <c r="GUS191" s="257"/>
      <c r="GUT191" s="257"/>
      <c r="GUU191" s="257"/>
      <c r="GUV191" s="257"/>
      <c r="GUW191" s="257"/>
      <c r="GUX191" s="257"/>
      <c r="GUY191" s="257"/>
      <c r="GUZ191" s="257"/>
      <c r="GVA191" s="257"/>
      <c r="GVB191" s="257"/>
      <c r="GVC191" s="257"/>
      <c r="GVD191" s="257"/>
      <c r="GVE191" s="257"/>
      <c r="GVF191" s="257"/>
      <c r="GVG191" s="257"/>
      <c r="GVH191" s="257"/>
      <c r="GVI191" s="257"/>
      <c r="GVJ191" s="257"/>
      <c r="GVK191" s="257"/>
      <c r="GVL191" s="257"/>
      <c r="GVM191" s="257"/>
      <c r="GVN191" s="257"/>
      <c r="GVO191" s="257"/>
      <c r="GVP191" s="257"/>
      <c r="GVQ191" s="257"/>
      <c r="GVR191" s="257"/>
      <c r="GVS191" s="257"/>
      <c r="GVT191" s="257"/>
      <c r="GVU191" s="257"/>
      <c r="GVV191" s="257"/>
      <c r="GVW191" s="257"/>
      <c r="GVX191" s="257"/>
      <c r="GVY191" s="257"/>
      <c r="GVZ191" s="257"/>
      <c r="GWA191" s="257"/>
      <c r="GWB191" s="257"/>
      <c r="GWC191" s="257"/>
      <c r="GWD191" s="257"/>
      <c r="GWE191" s="257"/>
      <c r="GWF191" s="257"/>
      <c r="GWG191" s="257"/>
      <c r="GWH191" s="257"/>
      <c r="GWI191" s="257"/>
      <c r="GWJ191" s="257"/>
      <c r="GWK191" s="257"/>
      <c r="GWL191" s="257"/>
      <c r="GWM191" s="257"/>
      <c r="GWN191" s="257"/>
      <c r="GWO191" s="257"/>
      <c r="GWP191" s="257"/>
      <c r="GWQ191" s="257"/>
      <c r="GWR191" s="257"/>
      <c r="GWS191" s="257"/>
      <c r="GWT191" s="257"/>
      <c r="GWU191" s="257"/>
      <c r="GWV191" s="257"/>
      <c r="GWW191" s="257"/>
      <c r="GWX191" s="257"/>
      <c r="GWY191" s="257"/>
      <c r="GWZ191" s="257"/>
      <c r="GXA191" s="257"/>
      <c r="GXB191" s="257"/>
      <c r="GXC191" s="257"/>
      <c r="GXD191" s="257"/>
      <c r="GXE191" s="257"/>
      <c r="GXF191" s="257"/>
      <c r="GXG191" s="257"/>
      <c r="GXH191" s="257"/>
      <c r="GXI191" s="257"/>
      <c r="GXJ191" s="257"/>
      <c r="GXK191" s="257"/>
      <c r="GXL191" s="257"/>
      <c r="GXM191" s="257"/>
      <c r="GXN191" s="257"/>
      <c r="GXO191" s="257"/>
      <c r="GXP191" s="257"/>
      <c r="GXQ191" s="257"/>
      <c r="GXR191" s="257"/>
      <c r="GXS191" s="257"/>
      <c r="GXT191" s="257"/>
      <c r="GXU191" s="257"/>
      <c r="GXV191" s="257"/>
      <c r="GXW191" s="257"/>
      <c r="GXX191" s="257"/>
      <c r="GXY191" s="257"/>
      <c r="GXZ191" s="257"/>
      <c r="GYA191" s="257"/>
      <c r="GYB191" s="257"/>
      <c r="GYC191" s="257"/>
      <c r="GYD191" s="257"/>
      <c r="GYE191" s="257"/>
      <c r="GYF191" s="257"/>
      <c r="GYG191" s="257"/>
      <c r="GYH191" s="257"/>
      <c r="GYI191" s="257"/>
      <c r="GYJ191" s="257"/>
      <c r="GYK191" s="257"/>
      <c r="GYL191" s="257"/>
      <c r="GYM191" s="257"/>
      <c r="GYN191" s="257"/>
      <c r="GYO191" s="257"/>
      <c r="GYP191" s="257"/>
      <c r="GYQ191" s="257"/>
      <c r="GYR191" s="257"/>
      <c r="GYS191" s="257"/>
      <c r="GYT191" s="257"/>
      <c r="GYU191" s="257"/>
      <c r="GYV191" s="257"/>
      <c r="GYW191" s="257"/>
      <c r="GYX191" s="257"/>
      <c r="GYY191" s="257"/>
      <c r="GYZ191" s="257"/>
      <c r="GZA191" s="257"/>
      <c r="GZB191" s="257"/>
      <c r="GZC191" s="257"/>
      <c r="GZD191" s="257"/>
      <c r="GZE191" s="257"/>
      <c r="GZF191" s="257"/>
      <c r="GZG191" s="257"/>
      <c r="GZH191" s="257"/>
      <c r="GZI191" s="257"/>
      <c r="GZJ191" s="257"/>
      <c r="GZK191" s="257"/>
      <c r="GZL191" s="257"/>
      <c r="GZM191" s="257"/>
      <c r="GZN191" s="257"/>
      <c r="GZO191" s="257"/>
      <c r="GZP191" s="257"/>
      <c r="GZQ191" s="257"/>
      <c r="GZR191" s="257"/>
      <c r="GZS191" s="257"/>
      <c r="GZT191" s="257"/>
      <c r="GZU191" s="257"/>
      <c r="GZV191" s="257"/>
      <c r="GZW191" s="257"/>
      <c r="GZX191" s="257"/>
      <c r="GZY191" s="257"/>
      <c r="GZZ191" s="257"/>
      <c r="HAA191" s="257"/>
      <c r="HAB191" s="257"/>
      <c r="HAC191" s="257"/>
      <c r="HAD191" s="257"/>
      <c r="HAE191" s="257"/>
      <c r="HAF191" s="257"/>
      <c r="HAG191" s="257"/>
      <c r="HAH191" s="257"/>
      <c r="HAI191" s="257"/>
      <c r="HAJ191" s="257"/>
      <c r="HAK191" s="257"/>
      <c r="HAL191" s="257"/>
      <c r="HAM191" s="257"/>
      <c r="HAN191" s="257"/>
      <c r="HAO191" s="257"/>
      <c r="HAP191" s="257"/>
      <c r="HAQ191" s="257"/>
      <c r="HAR191" s="257"/>
      <c r="HAS191" s="257"/>
      <c r="HAT191" s="257"/>
      <c r="HAU191" s="257"/>
      <c r="HAV191" s="257"/>
      <c r="HAW191" s="257"/>
      <c r="HAX191" s="257"/>
      <c r="HAY191" s="257"/>
      <c r="HAZ191" s="257"/>
      <c r="HBA191" s="257"/>
      <c r="HBB191" s="257"/>
      <c r="HBC191" s="257"/>
      <c r="HBD191" s="257"/>
      <c r="HBE191" s="257"/>
      <c r="HBF191" s="257"/>
      <c r="HBG191" s="257"/>
      <c r="HBH191" s="257"/>
      <c r="HBI191" s="257"/>
      <c r="HBJ191" s="257"/>
      <c r="HBK191" s="257"/>
      <c r="HBL191" s="257"/>
      <c r="HBM191" s="257"/>
      <c r="HBN191" s="257"/>
      <c r="HBO191" s="257"/>
      <c r="HBP191" s="257"/>
      <c r="HBQ191" s="257"/>
      <c r="HBR191" s="257"/>
      <c r="HBS191" s="257"/>
      <c r="HBT191" s="257"/>
      <c r="HBU191" s="257"/>
      <c r="HBV191" s="257"/>
      <c r="HBW191" s="257"/>
      <c r="HBX191" s="257"/>
      <c r="HBY191" s="257"/>
      <c r="HBZ191" s="257"/>
      <c r="HCA191" s="257"/>
      <c r="HCB191" s="257"/>
      <c r="HCC191" s="257"/>
      <c r="HCD191" s="257"/>
      <c r="HCE191" s="257"/>
      <c r="HCF191" s="257"/>
      <c r="HCG191" s="257"/>
      <c r="HCH191" s="257"/>
      <c r="HCI191" s="257"/>
      <c r="HCJ191" s="257"/>
      <c r="HCK191" s="257"/>
      <c r="HCL191" s="257"/>
      <c r="HCM191" s="257"/>
      <c r="HCN191" s="257"/>
      <c r="HCO191" s="257"/>
      <c r="HCP191" s="257"/>
      <c r="HCQ191" s="257"/>
      <c r="HCR191" s="257"/>
      <c r="HCS191" s="257"/>
      <c r="HCT191" s="257"/>
      <c r="HCU191" s="257"/>
      <c r="HCV191" s="257"/>
      <c r="HCW191" s="257"/>
      <c r="HCX191" s="257"/>
      <c r="HCY191" s="257"/>
      <c r="HCZ191" s="257"/>
      <c r="HDA191" s="257"/>
      <c r="HDB191" s="257"/>
      <c r="HDC191" s="257"/>
      <c r="HDD191" s="257"/>
      <c r="HDE191" s="257"/>
      <c r="HDF191" s="257"/>
      <c r="HDG191" s="257"/>
      <c r="HDH191" s="257"/>
      <c r="HDI191" s="257"/>
      <c r="HDJ191" s="257"/>
      <c r="HDK191" s="257"/>
      <c r="HDL191" s="257"/>
      <c r="HDM191" s="257"/>
      <c r="HDN191" s="257"/>
      <c r="HDO191" s="257"/>
      <c r="HDP191" s="257"/>
      <c r="HDQ191" s="257"/>
      <c r="HDR191" s="257"/>
      <c r="HDS191" s="257"/>
      <c r="HDT191" s="257"/>
      <c r="HDU191" s="257"/>
      <c r="HDV191" s="257"/>
      <c r="HDW191" s="257"/>
      <c r="HDX191" s="257"/>
      <c r="HDY191" s="257"/>
      <c r="HDZ191" s="257"/>
      <c r="HEA191" s="257"/>
      <c r="HEB191" s="257"/>
      <c r="HEC191" s="257"/>
      <c r="HED191" s="257"/>
      <c r="HEE191" s="257"/>
      <c r="HEF191" s="257"/>
      <c r="HEG191" s="257"/>
      <c r="HEH191" s="257"/>
      <c r="HEI191" s="257"/>
      <c r="HEJ191" s="257"/>
      <c r="HEK191" s="257"/>
      <c r="HEL191" s="257"/>
      <c r="HEM191" s="257"/>
      <c r="HEN191" s="257"/>
      <c r="HEO191" s="257"/>
      <c r="HEP191" s="257"/>
      <c r="HEQ191" s="257"/>
      <c r="HER191" s="257"/>
      <c r="HES191" s="257"/>
      <c r="HET191" s="257"/>
      <c r="HEU191" s="257"/>
      <c r="HEV191" s="257"/>
      <c r="HEW191" s="257"/>
      <c r="HEX191" s="257"/>
      <c r="HEY191" s="257"/>
      <c r="HEZ191" s="257"/>
      <c r="HFA191" s="257"/>
      <c r="HFB191" s="257"/>
      <c r="HFC191" s="257"/>
      <c r="HFD191" s="257"/>
      <c r="HFE191" s="257"/>
      <c r="HFF191" s="257"/>
      <c r="HFG191" s="257"/>
      <c r="HFH191" s="257"/>
      <c r="HFI191" s="257"/>
      <c r="HFJ191" s="257"/>
      <c r="HFK191" s="257"/>
      <c r="HFL191" s="257"/>
      <c r="HFM191" s="257"/>
      <c r="HFN191" s="257"/>
      <c r="HFO191" s="257"/>
      <c r="HFP191" s="257"/>
      <c r="HFQ191" s="257"/>
      <c r="HFR191" s="257"/>
      <c r="HFS191" s="257"/>
      <c r="HFT191" s="257"/>
      <c r="HFU191" s="257"/>
      <c r="HFV191" s="257"/>
      <c r="HFW191" s="257"/>
      <c r="HFX191" s="257"/>
      <c r="HFY191" s="257"/>
      <c r="HFZ191" s="257"/>
      <c r="HGA191" s="257"/>
      <c r="HGB191" s="257"/>
      <c r="HGC191" s="257"/>
      <c r="HGD191" s="257"/>
      <c r="HGE191" s="257"/>
      <c r="HGF191" s="257"/>
      <c r="HGG191" s="257"/>
      <c r="HGH191" s="257"/>
      <c r="HGI191" s="257"/>
      <c r="HGJ191" s="257"/>
      <c r="HGK191" s="257"/>
      <c r="HGL191" s="257"/>
      <c r="HGM191" s="257"/>
      <c r="HGN191" s="257"/>
      <c r="HGO191" s="257"/>
      <c r="HGP191" s="257"/>
      <c r="HGQ191" s="257"/>
      <c r="HGR191" s="257"/>
      <c r="HGS191" s="257"/>
      <c r="HGT191" s="257"/>
      <c r="HGU191" s="257"/>
      <c r="HGV191" s="257"/>
      <c r="HGW191" s="257"/>
      <c r="HGX191" s="257"/>
      <c r="HGY191" s="257"/>
      <c r="HGZ191" s="257"/>
      <c r="HHA191" s="257"/>
      <c r="HHB191" s="257"/>
      <c r="HHC191" s="257"/>
      <c r="HHD191" s="257"/>
      <c r="HHE191" s="257"/>
      <c r="HHF191" s="257"/>
      <c r="HHG191" s="257"/>
      <c r="HHH191" s="257"/>
      <c r="HHI191" s="257"/>
      <c r="HHJ191" s="257"/>
      <c r="HHK191" s="257"/>
      <c r="HHL191" s="257"/>
      <c r="HHM191" s="257"/>
      <c r="HHN191" s="257"/>
      <c r="HHO191" s="257"/>
      <c r="HHP191" s="257"/>
      <c r="HHQ191" s="257"/>
      <c r="HHR191" s="257"/>
      <c r="HHS191" s="257"/>
      <c r="HHT191" s="257"/>
      <c r="HHU191" s="257"/>
      <c r="HHV191" s="257"/>
      <c r="HHW191" s="257"/>
      <c r="HHX191" s="257"/>
      <c r="HHY191" s="257"/>
      <c r="HHZ191" s="257"/>
      <c r="HIA191" s="257"/>
      <c r="HIB191" s="257"/>
      <c r="HIC191" s="257"/>
      <c r="HID191" s="257"/>
      <c r="HIE191" s="257"/>
      <c r="HIF191" s="257"/>
      <c r="HIG191" s="257"/>
      <c r="HIH191" s="257"/>
      <c r="HII191" s="257"/>
      <c r="HIJ191" s="257"/>
      <c r="HIK191" s="257"/>
      <c r="HIL191" s="257"/>
      <c r="HIM191" s="257"/>
      <c r="HIN191" s="257"/>
      <c r="HIO191" s="257"/>
      <c r="HIP191" s="257"/>
      <c r="HIQ191" s="257"/>
      <c r="HIR191" s="257"/>
      <c r="HIS191" s="257"/>
      <c r="HIT191" s="257"/>
      <c r="HIU191" s="257"/>
      <c r="HIV191" s="257"/>
      <c r="HIW191" s="257"/>
      <c r="HIX191" s="257"/>
      <c r="HIY191" s="257"/>
      <c r="HIZ191" s="257"/>
      <c r="HJA191" s="257"/>
      <c r="HJB191" s="257"/>
      <c r="HJC191" s="257"/>
      <c r="HJD191" s="257"/>
      <c r="HJE191" s="257"/>
      <c r="HJF191" s="257"/>
      <c r="HJG191" s="257"/>
      <c r="HJH191" s="257"/>
      <c r="HJI191" s="257"/>
      <c r="HJJ191" s="257"/>
      <c r="HJK191" s="257"/>
      <c r="HJL191" s="257"/>
      <c r="HJM191" s="257"/>
      <c r="HJN191" s="257"/>
      <c r="HJO191" s="257"/>
      <c r="HJP191" s="257"/>
      <c r="HJQ191" s="257"/>
      <c r="HJR191" s="257"/>
      <c r="HJS191" s="257"/>
      <c r="HJT191" s="257"/>
      <c r="HJU191" s="257"/>
      <c r="HJV191" s="257"/>
      <c r="HJW191" s="257"/>
      <c r="HJX191" s="257"/>
      <c r="HJY191" s="257"/>
      <c r="HJZ191" s="257"/>
      <c r="HKA191" s="257"/>
      <c r="HKB191" s="257"/>
      <c r="HKC191" s="257"/>
      <c r="HKD191" s="257"/>
      <c r="HKE191" s="257"/>
      <c r="HKF191" s="257"/>
      <c r="HKG191" s="257"/>
      <c r="HKH191" s="257"/>
      <c r="HKI191" s="257"/>
      <c r="HKJ191" s="257"/>
      <c r="HKK191" s="257"/>
      <c r="HKL191" s="257"/>
      <c r="HKM191" s="257"/>
      <c r="HKN191" s="257"/>
      <c r="HKO191" s="257"/>
      <c r="HKP191" s="257"/>
      <c r="HKQ191" s="257"/>
      <c r="HKR191" s="257"/>
      <c r="HKS191" s="257"/>
      <c r="HKT191" s="257"/>
      <c r="HKU191" s="257"/>
      <c r="HKV191" s="257"/>
      <c r="HKW191" s="257"/>
      <c r="HKX191" s="257"/>
      <c r="HKY191" s="257"/>
      <c r="HKZ191" s="257"/>
      <c r="HLA191" s="257"/>
      <c r="HLB191" s="257"/>
      <c r="HLC191" s="257"/>
      <c r="HLD191" s="257"/>
      <c r="HLE191" s="257"/>
      <c r="HLF191" s="257"/>
      <c r="HLG191" s="257"/>
      <c r="HLH191" s="257"/>
      <c r="HLI191" s="257"/>
      <c r="HLJ191" s="257"/>
      <c r="HLK191" s="257"/>
      <c r="HLL191" s="257"/>
      <c r="HLM191" s="257"/>
      <c r="HLN191" s="257"/>
      <c r="HLO191" s="257"/>
      <c r="HLP191" s="257"/>
      <c r="HLQ191" s="257"/>
      <c r="HLR191" s="257"/>
      <c r="HLS191" s="257"/>
      <c r="HLT191" s="257"/>
      <c r="HLU191" s="257"/>
      <c r="HLV191" s="257"/>
      <c r="HLW191" s="257"/>
      <c r="HLX191" s="257"/>
      <c r="HLY191" s="257"/>
      <c r="HLZ191" s="257"/>
      <c r="HMA191" s="257"/>
      <c r="HMB191" s="257"/>
      <c r="HMC191" s="257"/>
      <c r="HMD191" s="257"/>
      <c r="HME191" s="257"/>
      <c r="HMF191" s="257"/>
      <c r="HMG191" s="257"/>
      <c r="HMH191" s="257"/>
      <c r="HMI191" s="257"/>
      <c r="HMJ191" s="257"/>
      <c r="HMK191" s="257"/>
      <c r="HML191" s="257"/>
      <c r="HMM191" s="257"/>
      <c r="HMN191" s="257"/>
      <c r="HMO191" s="257"/>
      <c r="HMP191" s="257"/>
      <c r="HMQ191" s="257"/>
      <c r="HMR191" s="257"/>
      <c r="HMS191" s="257"/>
      <c r="HMT191" s="257"/>
      <c r="HMU191" s="257"/>
      <c r="HMV191" s="257"/>
      <c r="HMW191" s="257"/>
      <c r="HMX191" s="257"/>
      <c r="HMY191" s="257"/>
      <c r="HMZ191" s="257"/>
      <c r="HNA191" s="257"/>
      <c r="HNB191" s="257"/>
      <c r="HNC191" s="257"/>
      <c r="HND191" s="257"/>
      <c r="HNE191" s="257"/>
      <c r="HNF191" s="257"/>
      <c r="HNG191" s="257"/>
      <c r="HNH191" s="257"/>
      <c r="HNI191" s="257"/>
      <c r="HNJ191" s="257"/>
      <c r="HNK191" s="257"/>
      <c r="HNL191" s="257"/>
      <c r="HNM191" s="257"/>
      <c r="HNN191" s="257"/>
      <c r="HNO191" s="257"/>
      <c r="HNP191" s="257"/>
      <c r="HNQ191" s="257"/>
      <c r="HNR191" s="257"/>
      <c r="HNS191" s="257"/>
      <c r="HNT191" s="257"/>
      <c r="HNU191" s="257"/>
      <c r="HNV191" s="257"/>
      <c r="HNW191" s="257"/>
      <c r="HNX191" s="257"/>
      <c r="HNY191" s="257"/>
      <c r="HNZ191" s="257"/>
      <c r="HOA191" s="257"/>
      <c r="HOB191" s="257"/>
      <c r="HOC191" s="257"/>
      <c r="HOD191" s="257"/>
      <c r="HOE191" s="257"/>
      <c r="HOF191" s="257"/>
      <c r="HOG191" s="257"/>
      <c r="HOH191" s="257"/>
      <c r="HOI191" s="257"/>
      <c r="HOJ191" s="257"/>
      <c r="HOK191" s="257"/>
      <c r="HOL191" s="257"/>
      <c r="HOM191" s="257"/>
      <c r="HON191" s="257"/>
      <c r="HOO191" s="257"/>
      <c r="HOP191" s="257"/>
      <c r="HOQ191" s="257"/>
      <c r="HOR191" s="257"/>
      <c r="HOS191" s="257"/>
      <c r="HOT191" s="257"/>
      <c r="HOU191" s="257"/>
      <c r="HOV191" s="257"/>
      <c r="HOW191" s="257"/>
      <c r="HOX191" s="257"/>
      <c r="HOY191" s="257"/>
      <c r="HOZ191" s="257"/>
      <c r="HPA191" s="257"/>
      <c r="HPB191" s="257"/>
      <c r="HPC191" s="257"/>
      <c r="HPD191" s="257"/>
      <c r="HPE191" s="257"/>
      <c r="HPF191" s="257"/>
      <c r="HPG191" s="257"/>
      <c r="HPH191" s="257"/>
      <c r="HPI191" s="257"/>
      <c r="HPJ191" s="257"/>
      <c r="HPK191" s="257"/>
      <c r="HPL191" s="257"/>
      <c r="HPM191" s="257"/>
      <c r="HPN191" s="257"/>
      <c r="HPO191" s="257"/>
      <c r="HPP191" s="257"/>
      <c r="HPQ191" s="257"/>
      <c r="HPR191" s="257"/>
      <c r="HPS191" s="257"/>
      <c r="HPT191" s="257"/>
      <c r="HPU191" s="257"/>
      <c r="HPV191" s="257"/>
      <c r="HPW191" s="257"/>
      <c r="HPX191" s="257"/>
      <c r="HPY191" s="257"/>
      <c r="HPZ191" s="257"/>
      <c r="HQA191" s="257"/>
      <c r="HQB191" s="257"/>
      <c r="HQC191" s="257"/>
      <c r="HQD191" s="257"/>
      <c r="HQE191" s="257"/>
      <c r="HQF191" s="257"/>
      <c r="HQG191" s="257"/>
      <c r="HQH191" s="257"/>
      <c r="HQI191" s="257"/>
      <c r="HQJ191" s="257"/>
      <c r="HQK191" s="257"/>
      <c r="HQL191" s="257"/>
      <c r="HQM191" s="257"/>
      <c r="HQN191" s="257"/>
      <c r="HQO191" s="257"/>
      <c r="HQP191" s="257"/>
      <c r="HQQ191" s="257"/>
      <c r="HQR191" s="257"/>
      <c r="HQS191" s="257"/>
      <c r="HQT191" s="257"/>
      <c r="HQU191" s="257"/>
      <c r="HQV191" s="257"/>
      <c r="HQW191" s="257"/>
      <c r="HQX191" s="257"/>
      <c r="HQY191" s="257"/>
      <c r="HQZ191" s="257"/>
      <c r="HRA191" s="257"/>
      <c r="HRB191" s="257"/>
      <c r="HRC191" s="257"/>
      <c r="HRD191" s="257"/>
      <c r="HRE191" s="257"/>
      <c r="HRF191" s="257"/>
      <c r="HRG191" s="257"/>
      <c r="HRH191" s="257"/>
      <c r="HRI191" s="257"/>
      <c r="HRJ191" s="257"/>
      <c r="HRK191" s="257"/>
      <c r="HRL191" s="257"/>
      <c r="HRM191" s="257"/>
      <c r="HRN191" s="257"/>
      <c r="HRO191" s="257"/>
      <c r="HRP191" s="257"/>
      <c r="HRQ191" s="257"/>
      <c r="HRR191" s="257"/>
      <c r="HRS191" s="257"/>
      <c r="HRT191" s="257"/>
      <c r="HRU191" s="257"/>
      <c r="HRV191" s="257"/>
      <c r="HRW191" s="257"/>
      <c r="HRX191" s="257"/>
      <c r="HRY191" s="257"/>
      <c r="HRZ191" s="257"/>
      <c r="HSA191" s="257"/>
      <c r="HSB191" s="257"/>
      <c r="HSC191" s="257"/>
      <c r="HSD191" s="257"/>
      <c r="HSE191" s="257"/>
      <c r="HSF191" s="257"/>
      <c r="HSG191" s="257"/>
      <c r="HSH191" s="257"/>
      <c r="HSI191" s="257"/>
      <c r="HSJ191" s="257"/>
      <c r="HSK191" s="257"/>
      <c r="HSL191" s="257"/>
      <c r="HSM191" s="257"/>
      <c r="HSN191" s="257"/>
      <c r="HSO191" s="257"/>
      <c r="HSP191" s="257"/>
      <c r="HSQ191" s="257"/>
      <c r="HSR191" s="257"/>
      <c r="HSS191" s="257"/>
      <c r="HST191" s="257"/>
      <c r="HSU191" s="257"/>
      <c r="HSV191" s="257"/>
      <c r="HSW191" s="257"/>
      <c r="HSX191" s="257"/>
      <c r="HSY191" s="257"/>
      <c r="HSZ191" s="257"/>
      <c r="HTA191" s="257"/>
      <c r="HTB191" s="257"/>
      <c r="HTC191" s="257"/>
      <c r="HTD191" s="257"/>
      <c r="HTE191" s="257"/>
      <c r="HTF191" s="257"/>
      <c r="HTG191" s="257"/>
      <c r="HTH191" s="257"/>
      <c r="HTI191" s="257"/>
      <c r="HTJ191" s="257"/>
      <c r="HTK191" s="257"/>
      <c r="HTL191" s="257"/>
      <c r="HTM191" s="257"/>
      <c r="HTN191" s="257"/>
      <c r="HTO191" s="257"/>
      <c r="HTP191" s="257"/>
      <c r="HTQ191" s="257"/>
      <c r="HTR191" s="257"/>
      <c r="HTS191" s="257"/>
      <c r="HTT191" s="257"/>
      <c r="HTU191" s="257"/>
      <c r="HTV191" s="257"/>
      <c r="HTW191" s="257"/>
      <c r="HTX191" s="257"/>
      <c r="HTY191" s="257"/>
      <c r="HTZ191" s="257"/>
      <c r="HUA191" s="257"/>
      <c r="HUB191" s="257"/>
      <c r="HUC191" s="257"/>
      <c r="HUD191" s="257"/>
      <c r="HUE191" s="257"/>
      <c r="HUF191" s="257"/>
      <c r="HUG191" s="257"/>
      <c r="HUH191" s="257"/>
      <c r="HUI191" s="257"/>
      <c r="HUJ191" s="257"/>
      <c r="HUK191" s="257"/>
      <c r="HUL191" s="257"/>
      <c r="HUM191" s="257"/>
      <c r="HUN191" s="257"/>
      <c r="HUO191" s="257"/>
      <c r="HUP191" s="257"/>
      <c r="HUQ191" s="257"/>
      <c r="HUR191" s="257"/>
      <c r="HUS191" s="257"/>
      <c r="HUT191" s="257"/>
      <c r="HUU191" s="257"/>
      <c r="HUV191" s="257"/>
      <c r="HUW191" s="257"/>
      <c r="HUX191" s="257"/>
      <c r="HUY191" s="257"/>
      <c r="HUZ191" s="257"/>
      <c r="HVA191" s="257"/>
      <c r="HVB191" s="257"/>
      <c r="HVC191" s="257"/>
      <c r="HVD191" s="257"/>
      <c r="HVE191" s="257"/>
      <c r="HVF191" s="257"/>
      <c r="HVG191" s="257"/>
      <c r="HVH191" s="257"/>
      <c r="HVI191" s="257"/>
      <c r="HVJ191" s="257"/>
      <c r="HVK191" s="257"/>
      <c r="HVL191" s="257"/>
      <c r="HVM191" s="257"/>
      <c r="HVN191" s="257"/>
      <c r="HVO191" s="257"/>
      <c r="HVP191" s="257"/>
      <c r="HVQ191" s="257"/>
      <c r="HVR191" s="257"/>
      <c r="HVS191" s="257"/>
      <c r="HVT191" s="257"/>
      <c r="HVU191" s="257"/>
      <c r="HVV191" s="257"/>
      <c r="HVW191" s="257"/>
      <c r="HVX191" s="257"/>
      <c r="HVY191" s="257"/>
      <c r="HVZ191" s="257"/>
      <c r="HWA191" s="257"/>
      <c r="HWB191" s="257"/>
      <c r="HWC191" s="257"/>
      <c r="HWD191" s="257"/>
      <c r="HWE191" s="257"/>
      <c r="HWF191" s="257"/>
      <c r="HWG191" s="257"/>
      <c r="HWH191" s="257"/>
      <c r="HWI191" s="257"/>
      <c r="HWJ191" s="257"/>
      <c r="HWK191" s="257"/>
      <c r="HWL191" s="257"/>
      <c r="HWM191" s="257"/>
      <c r="HWN191" s="257"/>
      <c r="HWO191" s="257"/>
      <c r="HWP191" s="257"/>
      <c r="HWQ191" s="257"/>
      <c r="HWR191" s="257"/>
      <c r="HWS191" s="257"/>
      <c r="HWT191" s="257"/>
      <c r="HWU191" s="257"/>
      <c r="HWV191" s="257"/>
      <c r="HWW191" s="257"/>
      <c r="HWX191" s="257"/>
      <c r="HWY191" s="257"/>
      <c r="HWZ191" s="257"/>
      <c r="HXA191" s="257"/>
      <c r="HXB191" s="257"/>
      <c r="HXC191" s="257"/>
      <c r="HXD191" s="257"/>
      <c r="HXE191" s="257"/>
      <c r="HXF191" s="257"/>
      <c r="HXG191" s="257"/>
      <c r="HXH191" s="257"/>
      <c r="HXI191" s="257"/>
      <c r="HXJ191" s="257"/>
      <c r="HXK191" s="257"/>
      <c r="HXL191" s="257"/>
      <c r="HXM191" s="257"/>
      <c r="HXN191" s="257"/>
      <c r="HXO191" s="257"/>
      <c r="HXP191" s="257"/>
      <c r="HXQ191" s="257"/>
      <c r="HXR191" s="257"/>
      <c r="HXS191" s="257"/>
      <c r="HXT191" s="257"/>
      <c r="HXU191" s="257"/>
      <c r="HXV191" s="257"/>
      <c r="HXW191" s="257"/>
      <c r="HXX191" s="257"/>
      <c r="HXY191" s="257"/>
      <c r="HXZ191" s="257"/>
      <c r="HYA191" s="257"/>
      <c r="HYB191" s="257"/>
      <c r="HYC191" s="257"/>
      <c r="HYD191" s="257"/>
      <c r="HYE191" s="257"/>
      <c r="HYF191" s="257"/>
      <c r="HYG191" s="257"/>
      <c r="HYH191" s="257"/>
      <c r="HYI191" s="257"/>
      <c r="HYJ191" s="257"/>
      <c r="HYK191" s="257"/>
      <c r="HYL191" s="257"/>
      <c r="HYM191" s="257"/>
      <c r="HYN191" s="257"/>
      <c r="HYO191" s="257"/>
      <c r="HYP191" s="257"/>
      <c r="HYQ191" s="257"/>
      <c r="HYR191" s="257"/>
      <c r="HYS191" s="257"/>
      <c r="HYT191" s="257"/>
      <c r="HYU191" s="257"/>
      <c r="HYV191" s="257"/>
      <c r="HYW191" s="257"/>
      <c r="HYX191" s="257"/>
      <c r="HYY191" s="257"/>
      <c r="HYZ191" s="257"/>
      <c r="HZA191" s="257"/>
      <c r="HZB191" s="257"/>
      <c r="HZC191" s="257"/>
      <c r="HZD191" s="257"/>
      <c r="HZE191" s="257"/>
      <c r="HZF191" s="257"/>
      <c r="HZG191" s="257"/>
      <c r="HZH191" s="257"/>
      <c r="HZI191" s="257"/>
      <c r="HZJ191" s="257"/>
      <c r="HZK191" s="257"/>
      <c r="HZL191" s="257"/>
      <c r="HZM191" s="257"/>
      <c r="HZN191" s="257"/>
      <c r="HZO191" s="257"/>
      <c r="HZP191" s="257"/>
      <c r="HZQ191" s="257"/>
      <c r="HZR191" s="257"/>
      <c r="HZS191" s="257"/>
      <c r="HZT191" s="257"/>
      <c r="HZU191" s="257"/>
      <c r="HZV191" s="257"/>
      <c r="HZW191" s="257"/>
      <c r="HZX191" s="257"/>
      <c r="HZY191" s="257"/>
      <c r="HZZ191" s="257"/>
      <c r="IAA191" s="257"/>
      <c r="IAB191" s="257"/>
      <c r="IAC191" s="257"/>
      <c r="IAD191" s="257"/>
      <c r="IAE191" s="257"/>
      <c r="IAF191" s="257"/>
      <c r="IAG191" s="257"/>
      <c r="IAH191" s="257"/>
      <c r="IAI191" s="257"/>
      <c r="IAJ191" s="257"/>
      <c r="IAK191" s="257"/>
      <c r="IAL191" s="257"/>
      <c r="IAM191" s="257"/>
      <c r="IAN191" s="257"/>
      <c r="IAO191" s="257"/>
      <c r="IAP191" s="257"/>
      <c r="IAQ191" s="257"/>
      <c r="IAR191" s="257"/>
      <c r="IAS191" s="257"/>
      <c r="IAT191" s="257"/>
      <c r="IAU191" s="257"/>
      <c r="IAV191" s="257"/>
      <c r="IAW191" s="257"/>
      <c r="IAX191" s="257"/>
      <c r="IAY191" s="257"/>
      <c r="IAZ191" s="257"/>
      <c r="IBA191" s="257"/>
      <c r="IBB191" s="257"/>
      <c r="IBC191" s="257"/>
      <c r="IBD191" s="257"/>
      <c r="IBE191" s="257"/>
      <c r="IBF191" s="257"/>
      <c r="IBG191" s="257"/>
      <c r="IBH191" s="257"/>
      <c r="IBI191" s="257"/>
      <c r="IBJ191" s="257"/>
      <c r="IBK191" s="257"/>
      <c r="IBL191" s="257"/>
      <c r="IBM191" s="257"/>
      <c r="IBN191" s="257"/>
      <c r="IBO191" s="257"/>
      <c r="IBP191" s="257"/>
      <c r="IBQ191" s="257"/>
      <c r="IBR191" s="257"/>
      <c r="IBS191" s="257"/>
      <c r="IBT191" s="257"/>
      <c r="IBU191" s="257"/>
      <c r="IBV191" s="257"/>
      <c r="IBW191" s="257"/>
      <c r="IBX191" s="257"/>
      <c r="IBY191" s="257"/>
      <c r="IBZ191" s="257"/>
      <c r="ICA191" s="257"/>
      <c r="ICB191" s="257"/>
      <c r="ICC191" s="257"/>
      <c r="ICD191" s="257"/>
      <c r="ICE191" s="257"/>
      <c r="ICF191" s="257"/>
      <c r="ICG191" s="257"/>
      <c r="ICH191" s="257"/>
      <c r="ICI191" s="257"/>
      <c r="ICJ191" s="257"/>
      <c r="ICK191" s="257"/>
      <c r="ICL191" s="257"/>
      <c r="ICM191" s="257"/>
      <c r="ICN191" s="257"/>
      <c r="ICO191" s="257"/>
      <c r="ICP191" s="257"/>
      <c r="ICQ191" s="257"/>
      <c r="ICR191" s="257"/>
      <c r="ICS191" s="257"/>
      <c r="ICT191" s="257"/>
      <c r="ICU191" s="257"/>
      <c r="ICV191" s="257"/>
      <c r="ICW191" s="257"/>
      <c r="ICX191" s="257"/>
      <c r="ICY191" s="257"/>
      <c r="ICZ191" s="257"/>
      <c r="IDA191" s="257"/>
      <c r="IDB191" s="257"/>
      <c r="IDC191" s="257"/>
      <c r="IDD191" s="257"/>
      <c r="IDE191" s="257"/>
      <c r="IDF191" s="257"/>
      <c r="IDG191" s="257"/>
      <c r="IDH191" s="257"/>
      <c r="IDI191" s="257"/>
      <c r="IDJ191" s="257"/>
      <c r="IDK191" s="257"/>
      <c r="IDL191" s="257"/>
      <c r="IDM191" s="257"/>
      <c r="IDN191" s="257"/>
      <c r="IDO191" s="257"/>
      <c r="IDP191" s="257"/>
      <c r="IDQ191" s="257"/>
      <c r="IDR191" s="257"/>
      <c r="IDS191" s="257"/>
      <c r="IDT191" s="257"/>
      <c r="IDU191" s="257"/>
      <c r="IDV191" s="257"/>
      <c r="IDW191" s="257"/>
      <c r="IDX191" s="257"/>
      <c r="IDY191" s="257"/>
      <c r="IDZ191" s="257"/>
      <c r="IEA191" s="257"/>
      <c r="IEB191" s="257"/>
      <c r="IEC191" s="257"/>
      <c r="IED191" s="257"/>
      <c r="IEE191" s="257"/>
      <c r="IEF191" s="257"/>
      <c r="IEG191" s="257"/>
      <c r="IEH191" s="257"/>
      <c r="IEI191" s="257"/>
      <c r="IEJ191" s="257"/>
      <c r="IEK191" s="257"/>
      <c r="IEL191" s="257"/>
      <c r="IEM191" s="257"/>
      <c r="IEN191" s="257"/>
      <c r="IEO191" s="257"/>
      <c r="IEP191" s="257"/>
      <c r="IEQ191" s="257"/>
      <c r="IER191" s="257"/>
      <c r="IES191" s="257"/>
      <c r="IET191" s="257"/>
      <c r="IEU191" s="257"/>
      <c r="IEV191" s="257"/>
      <c r="IEW191" s="257"/>
      <c r="IEX191" s="257"/>
      <c r="IEY191" s="257"/>
      <c r="IEZ191" s="257"/>
      <c r="IFA191" s="257"/>
      <c r="IFB191" s="257"/>
      <c r="IFC191" s="257"/>
      <c r="IFD191" s="257"/>
      <c r="IFE191" s="257"/>
      <c r="IFF191" s="257"/>
      <c r="IFG191" s="257"/>
      <c r="IFH191" s="257"/>
      <c r="IFI191" s="257"/>
      <c r="IFJ191" s="257"/>
      <c r="IFK191" s="257"/>
      <c r="IFL191" s="257"/>
      <c r="IFM191" s="257"/>
      <c r="IFN191" s="257"/>
      <c r="IFO191" s="257"/>
      <c r="IFP191" s="257"/>
      <c r="IFQ191" s="257"/>
      <c r="IFR191" s="257"/>
      <c r="IFS191" s="257"/>
      <c r="IFT191" s="257"/>
      <c r="IFU191" s="257"/>
      <c r="IFV191" s="257"/>
      <c r="IFW191" s="257"/>
      <c r="IFX191" s="257"/>
      <c r="IFY191" s="257"/>
      <c r="IFZ191" s="257"/>
      <c r="IGA191" s="257"/>
      <c r="IGB191" s="257"/>
      <c r="IGC191" s="257"/>
      <c r="IGD191" s="257"/>
      <c r="IGE191" s="257"/>
      <c r="IGF191" s="257"/>
      <c r="IGG191" s="257"/>
      <c r="IGH191" s="257"/>
      <c r="IGI191" s="257"/>
      <c r="IGJ191" s="257"/>
      <c r="IGK191" s="257"/>
      <c r="IGL191" s="257"/>
      <c r="IGM191" s="257"/>
      <c r="IGN191" s="257"/>
      <c r="IGO191" s="257"/>
      <c r="IGP191" s="257"/>
      <c r="IGQ191" s="257"/>
      <c r="IGR191" s="257"/>
      <c r="IGS191" s="257"/>
      <c r="IGT191" s="257"/>
      <c r="IGU191" s="257"/>
      <c r="IGV191" s="257"/>
      <c r="IGW191" s="257"/>
      <c r="IGX191" s="257"/>
      <c r="IGY191" s="257"/>
      <c r="IGZ191" s="257"/>
      <c r="IHA191" s="257"/>
      <c r="IHB191" s="257"/>
      <c r="IHC191" s="257"/>
      <c r="IHD191" s="257"/>
      <c r="IHE191" s="257"/>
      <c r="IHF191" s="257"/>
      <c r="IHG191" s="257"/>
      <c r="IHH191" s="257"/>
      <c r="IHI191" s="257"/>
      <c r="IHJ191" s="257"/>
      <c r="IHK191" s="257"/>
      <c r="IHL191" s="257"/>
      <c r="IHM191" s="257"/>
      <c r="IHN191" s="257"/>
      <c r="IHO191" s="257"/>
      <c r="IHP191" s="257"/>
      <c r="IHQ191" s="257"/>
      <c r="IHR191" s="257"/>
      <c r="IHS191" s="257"/>
      <c r="IHT191" s="257"/>
      <c r="IHU191" s="257"/>
      <c r="IHV191" s="257"/>
      <c r="IHW191" s="257"/>
      <c r="IHX191" s="257"/>
      <c r="IHY191" s="257"/>
      <c r="IHZ191" s="257"/>
      <c r="IIA191" s="257"/>
      <c r="IIB191" s="257"/>
      <c r="IIC191" s="257"/>
      <c r="IID191" s="257"/>
      <c r="IIE191" s="257"/>
      <c r="IIF191" s="257"/>
      <c r="IIG191" s="257"/>
      <c r="IIH191" s="257"/>
      <c r="III191" s="257"/>
      <c r="IIJ191" s="257"/>
      <c r="IIK191" s="257"/>
      <c r="IIL191" s="257"/>
      <c r="IIM191" s="257"/>
      <c r="IIN191" s="257"/>
      <c r="IIO191" s="257"/>
      <c r="IIP191" s="257"/>
      <c r="IIQ191" s="257"/>
      <c r="IIR191" s="257"/>
      <c r="IIS191" s="257"/>
      <c r="IIT191" s="257"/>
      <c r="IIU191" s="257"/>
      <c r="IIV191" s="257"/>
      <c r="IIW191" s="257"/>
      <c r="IIX191" s="257"/>
      <c r="IIY191" s="257"/>
      <c r="IIZ191" s="257"/>
      <c r="IJA191" s="257"/>
      <c r="IJB191" s="257"/>
      <c r="IJC191" s="257"/>
      <c r="IJD191" s="257"/>
      <c r="IJE191" s="257"/>
      <c r="IJF191" s="257"/>
      <c r="IJG191" s="257"/>
      <c r="IJH191" s="257"/>
      <c r="IJI191" s="257"/>
      <c r="IJJ191" s="257"/>
      <c r="IJK191" s="257"/>
      <c r="IJL191" s="257"/>
      <c r="IJM191" s="257"/>
      <c r="IJN191" s="257"/>
      <c r="IJO191" s="257"/>
      <c r="IJP191" s="257"/>
      <c r="IJQ191" s="257"/>
      <c r="IJR191" s="257"/>
      <c r="IJS191" s="257"/>
      <c r="IJT191" s="257"/>
      <c r="IJU191" s="257"/>
      <c r="IJV191" s="257"/>
      <c r="IJW191" s="257"/>
      <c r="IJX191" s="257"/>
      <c r="IJY191" s="257"/>
      <c r="IJZ191" s="257"/>
      <c r="IKA191" s="257"/>
      <c r="IKB191" s="257"/>
      <c r="IKC191" s="257"/>
      <c r="IKD191" s="257"/>
      <c r="IKE191" s="257"/>
      <c r="IKF191" s="257"/>
      <c r="IKG191" s="257"/>
      <c r="IKH191" s="257"/>
      <c r="IKI191" s="257"/>
      <c r="IKJ191" s="257"/>
      <c r="IKK191" s="257"/>
      <c r="IKL191" s="257"/>
      <c r="IKM191" s="257"/>
      <c r="IKN191" s="257"/>
      <c r="IKO191" s="257"/>
      <c r="IKP191" s="257"/>
      <c r="IKQ191" s="257"/>
      <c r="IKR191" s="257"/>
      <c r="IKS191" s="257"/>
      <c r="IKT191" s="257"/>
      <c r="IKU191" s="257"/>
      <c r="IKV191" s="257"/>
      <c r="IKW191" s="257"/>
      <c r="IKX191" s="257"/>
      <c r="IKY191" s="257"/>
      <c r="IKZ191" s="257"/>
      <c r="ILA191" s="257"/>
      <c r="ILB191" s="257"/>
      <c r="ILC191" s="257"/>
      <c r="ILD191" s="257"/>
      <c r="ILE191" s="257"/>
      <c r="ILF191" s="257"/>
      <c r="ILG191" s="257"/>
      <c r="ILH191" s="257"/>
      <c r="ILI191" s="257"/>
      <c r="ILJ191" s="257"/>
      <c r="ILK191" s="257"/>
      <c r="ILL191" s="257"/>
      <c r="ILM191" s="257"/>
      <c r="ILN191" s="257"/>
      <c r="ILO191" s="257"/>
      <c r="ILP191" s="257"/>
      <c r="ILQ191" s="257"/>
      <c r="ILR191" s="257"/>
      <c r="ILS191" s="257"/>
      <c r="ILT191" s="257"/>
      <c r="ILU191" s="257"/>
      <c r="ILV191" s="257"/>
      <c r="ILW191" s="257"/>
      <c r="ILX191" s="257"/>
      <c r="ILY191" s="257"/>
      <c r="ILZ191" s="257"/>
      <c r="IMA191" s="257"/>
      <c r="IMB191" s="257"/>
      <c r="IMC191" s="257"/>
      <c r="IMD191" s="257"/>
      <c r="IME191" s="257"/>
      <c r="IMF191" s="257"/>
      <c r="IMG191" s="257"/>
      <c r="IMH191" s="257"/>
      <c r="IMI191" s="257"/>
      <c r="IMJ191" s="257"/>
      <c r="IMK191" s="257"/>
      <c r="IML191" s="257"/>
      <c r="IMM191" s="257"/>
      <c r="IMN191" s="257"/>
      <c r="IMO191" s="257"/>
      <c r="IMP191" s="257"/>
      <c r="IMQ191" s="257"/>
      <c r="IMR191" s="257"/>
      <c r="IMS191" s="257"/>
      <c r="IMT191" s="257"/>
      <c r="IMU191" s="257"/>
      <c r="IMV191" s="257"/>
      <c r="IMW191" s="257"/>
      <c r="IMX191" s="257"/>
      <c r="IMY191" s="257"/>
      <c r="IMZ191" s="257"/>
      <c r="INA191" s="257"/>
      <c r="INB191" s="257"/>
      <c r="INC191" s="257"/>
      <c r="IND191" s="257"/>
      <c r="INE191" s="257"/>
      <c r="INF191" s="257"/>
      <c r="ING191" s="257"/>
      <c r="INH191" s="257"/>
      <c r="INI191" s="257"/>
      <c r="INJ191" s="257"/>
      <c r="INK191" s="257"/>
      <c r="INL191" s="257"/>
      <c r="INM191" s="257"/>
      <c r="INN191" s="257"/>
      <c r="INO191" s="257"/>
      <c r="INP191" s="257"/>
      <c r="INQ191" s="257"/>
      <c r="INR191" s="257"/>
      <c r="INS191" s="257"/>
      <c r="INT191" s="257"/>
      <c r="INU191" s="257"/>
      <c r="INV191" s="257"/>
      <c r="INW191" s="257"/>
      <c r="INX191" s="257"/>
      <c r="INY191" s="257"/>
      <c r="INZ191" s="257"/>
      <c r="IOA191" s="257"/>
      <c r="IOB191" s="257"/>
      <c r="IOC191" s="257"/>
      <c r="IOD191" s="257"/>
      <c r="IOE191" s="257"/>
      <c r="IOF191" s="257"/>
      <c r="IOG191" s="257"/>
      <c r="IOH191" s="257"/>
      <c r="IOI191" s="257"/>
      <c r="IOJ191" s="257"/>
      <c r="IOK191" s="257"/>
      <c r="IOL191" s="257"/>
      <c r="IOM191" s="257"/>
      <c r="ION191" s="257"/>
      <c r="IOO191" s="257"/>
      <c r="IOP191" s="257"/>
      <c r="IOQ191" s="257"/>
      <c r="IOR191" s="257"/>
      <c r="IOS191" s="257"/>
      <c r="IOT191" s="257"/>
      <c r="IOU191" s="257"/>
      <c r="IOV191" s="257"/>
      <c r="IOW191" s="257"/>
      <c r="IOX191" s="257"/>
      <c r="IOY191" s="257"/>
      <c r="IOZ191" s="257"/>
      <c r="IPA191" s="257"/>
      <c r="IPB191" s="257"/>
      <c r="IPC191" s="257"/>
      <c r="IPD191" s="257"/>
      <c r="IPE191" s="257"/>
      <c r="IPF191" s="257"/>
      <c r="IPG191" s="257"/>
      <c r="IPH191" s="257"/>
      <c r="IPI191" s="257"/>
      <c r="IPJ191" s="257"/>
      <c r="IPK191" s="257"/>
      <c r="IPL191" s="257"/>
      <c r="IPM191" s="257"/>
      <c r="IPN191" s="257"/>
      <c r="IPO191" s="257"/>
      <c r="IPP191" s="257"/>
      <c r="IPQ191" s="257"/>
      <c r="IPR191" s="257"/>
      <c r="IPS191" s="257"/>
      <c r="IPT191" s="257"/>
      <c r="IPU191" s="257"/>
      <c r="IPV191" s="257"/>
      <c r="IPW191" s="257"/>
      <c r="IPX191" s="257"/>
      <c r="IPY191" s="257"/>
      <c r="IPZ191" s="257"/>
      <c r="IQA191" s="257"/>
      <c r="IQB191" s="257"/>
      <c r="IQC191" s="257"/>
      <c r="IQD191" s="257"/>
      <c r="IQE191" s="257"/>
      <c r="IQF191" s="257"/>
      <c r="IQG191" s="257"/>
      <c r="IQH191" s="257"/>
      <c r="IQI191" s="257"/>
      <c r="IQJ191" s="257"/>
      <c r="IQK191" s="257"/>
      <c r="IQL191" s="257"/>
      <c r="IQM191" s="257"/>
      <c r="IQN191" s="257"/>
      <c r="IQO191" s="257"/>
      <c r="IQP191" s="257"/>
      <c r="IQQ191" s="257"/>
      <c r="IQR191" s="257"/>
      <c r="IQS191" s="257"/>
      <c r="IQT191" s="257"/>
      <c r="IQU191" s="257"/>
      <c r="IQV191" s="257"/>
      <c r="IQW191" s="257"/>
      <c r="IQX191" s="257"/>
      <c r="IQY191" s="257"/>
      <c r="IQZ191" s="257"/>
      <c r="IRA191" s="257"/>
      <c r="IRB191" s="257"/>
      <c r="IRC191" s="257"/>
      <c r="IRD191" s="257"/>
      <c r="IRE191" s="257"/>
      <c r="IRF191" s="257"/>
      <c r="IRG191" s="257"/>
      <c r="IRH191" s="257"/>
      <c r="IRI191" s="257"/>
      <c r="IRJ191" s="257"/>
      <c r="IRK191" s="257"/>
      <c r="IRL191" s="257"/>
      <c r="IRM191" s="257"/>
      <c r="IRN191" s="257"/>
      <c r="IRO191" s="257"/>
      <c r="IRP191" s="257"/>
      <c r="IRQ191" s="257"/>
      <c r="IRR191" s="257"/>
      <c r="IRS191" s="257"/>
      <c r="IRT191" s="257"/>
      <c r="IRU191" s="257"/>
      <c r="IRV191" s="257"/>
      <c r="IRW191" s="257"/>
      <c r="IRX191" s="257"/>
      <c r="IRY191" s="257"/>
      <c r="IRZ191" s="257"/>
      <c r="ISA191" s="257"/>
      <c r="ISB191" s="257"/>
      <c r="ISC191" s="257"/>
      <c r="ISD191" s="257"/>
      <c r="ISE191" s="257"/>
      <c r="ISF191" s="257"/>
      <c r="ISG191" s="257"/>
      <c r="ISH191" s="257"/>
      <c r="ISI191" s="257"/>
      <c r="ISJ191" s="257"/>
      <c r="ISK191" s="257"/>
      <c r="ISL191" s="257"/>
      <c r="ISM191" s="257"/>
      <c r="ISN191" s="257"/>
      <c r="ISO191" s="257"/>
      <c r="ISP191" s="257"/>
      <c r="ISQ191" s="257"/>
      <c r="ISR191" s="257"/>
      <c r="ISS191" s="257"/>
      <c r="IST191" s="257"/>
      <c r="ISU191" s="257"/>
      <c r="ISV191" s="257"/>
      <c r="ISW191" s="257"/>
      <c r="ISX191" s="257"/>
      <c r="ISY191" s="257"/>
      <c r="ISZ191" s="257"/>
      <c r="ITA191" s="257"/>
      <c r="ITB191" s="257"/>
      <c r="ITC191" s="257"/>
      <c r="ITD191" s="257"/>
      <c r="ITE191" s="257"/>
      <c r="ITF191" s="257"/>
      <c r="ITG191" s="257"/>
      <c r="ITH191" s="257"/>
      <c r="ITI191" s="257"/>
      <c r="ITJ191" s="257"/>
      <c r="ITK191" s="257"/>
      <c r="ITL191" s="257"/>
      <c r="ITM191" s="257"/>
      <c r="ITN191" s="257"/>
      <c r="ITO191" s="257"/>
      <c r="ITP191" s="257"/>
      <c r="ITQ191" s="257"/>
      <c r="ITR191" s="257"/>
      <c r="ITS191" s="257"/>
      <c r="ITT191" s="257"/>
      <c r="ITU191" s="257"/>
      <c r="ITV191" s="257"/>
      <c r="ITW191" s="257"/>
      <c r="ITX191" s="257"/>
      <c r="ITY191" s="257"/>
      <c r="ITZ191" s="257"/>
      <c r="IUA191" s="257"/>
      <c r="IUB191" s="257"/>
      <c r="IUC191" s="257"/>
      <c r="IUD191" s="257"/>
      <c r="IUE191" s="257"/>
      <c r="IUF191" s="257"/>
      <c r="IUG191" s="257"/>
      <c r="IUH191" s="257"/>
      <c r="IUI191" s="257"/>
      <c r="IUJ191" s="257"/>
      <c r="IUK191" s="257"/>
      <c r="IUL191" s="257"/>
      <c r="IUM191" s="257"/>
      <c r="IUN191" s="257"/>
      <c r="IUO191" s="257"/>
      <c r="IUP191" s="257"/>
      <c r="IUQ191" s="257"/>
      <c r="IUR191" s="257"/>
      <c r="IUS191" s="257"/>
      <c r="IUT191" s="257"/>
      <c r="IUU191" s="257"/>
      <c r="IUV191" s="257"/>
      <c r="IUW191" s="257"/>
      <c r="IUX191" s="257"/>
      <c r="IUY191" s="257"/>
      <c r="IUZ191" s="257"/>
      <c r="IVA191" s="257"/>
      <c r="IVB191" s="257"/>
      <c r="IVC191" s="257"/>
      <c r="IVD191" s="257"/>
      <c r="IVE191" s="257"/>
      <c r="IVF191" s="257"/>
      <c r="IVG191" s="257"/>
      <c r="IVH191" s="257"/>
      <c r="IVI191" s="257"/>
      <c r="IVJ191" s="257"/>
      <c r="IVK191" s="257"/>
      <c r="IVL191" s="257"/>
      <c r="IVM191" s="257"/>
      <c r="IVN191" s="257"/>
      <c r="IVO191" s="257"/>
      <c r="IVP191" s="257"/>
      <c r="IVQ191" s="257"/>
      <c r="IVR191" s="257"/>
      <c r="IVS191" s="257"/>
      <c r="IVT191" s="257"/>
      <c r="IVU191" s="257"/>
      <c r="IVV191" s="257"/>
      <c r="IVW191" s="257"/>
      <c r="IVX191" s="257"/>
      <c r="IVY191" s="257"/>
      <c r="IVZ191" s="257"/>
      <c r="IWA191" s="257"/>
      <c r="IWB191" s="257"/>
      <c r="IWC191" s="257"/>
      <c r="IWD191" s="257"/>
      <c r="IWE191" s="257"/>
      <c r="IWF191" s="257"/>
      <c r="IWG191" s="257"/>
      <c r="IWH191" s="257"/>
      <c r="IWI191" s="257"/>
      <c r="IWJ191" s="257"/>
      <c r="IWK191" s="257"/>
      <c r="IWL191" s="257"/>
      <c r="IWM191" s="257"/>
      <c r="IWN191" s="257"/>
      <c r="IWO191" s="257"/>
      <c r="IWP191" s="257"/>
      <c r="IWQ191" s="257"/>
      <c r="IWR191" s="257"/>
      <c r="IWS191" s="257"/>
      <c r="IWT191" s="257"/>
      <c r="IWU191" s="257"/>
      <c r="IWV191" s="257"/>
      <c r="IWW191" s="257"/>
      <c r="IWX191" s="257"/>
      <c r="IWY191" s="257"/>
      <c r="IWZ191" s="257"/>
      <c r="IXA191" s="257"/>
      <c r="IXB191" s="257"/>
      <c r="IXC191" s="257"/>
      <c r="IXD191" s="257"/>
      <c r="IXE191" s="257"/>
      <c r="IXF191" s="257"/>
      <c r="IXG191" s="257"/>
      <c r="IXH191" s="257"/>
      <c r="IXI191" s="257"/>
      <c r="IXJ191" s="257"/>
      <c r="IXK191" s="257"/>
      <c r="IXL191" s="257"/>
      <c r="IXM191" s="257"/>
      <c r="IXN191" s="257"/>
      <c r="IXO191" s="257"/>
      <c r="IXP191" s="257"/>
      <c r="IXQ191" s="257"/>
      <c r="IXR191" s="257"/>
      <c r="IXS191" s="257"/>
      <c r="IXT191" s="257"/>
      <c r="IXU191" s="257"/>
      <c r="IXV191" s="257"/>
      <c r="IXW191" s="257"/>
      <c r="IXX191" s="257"/>
      <c r="IXY191" s="257"/>
      <c r="IXZ191" s="257"/>
      <c r="IYA191" s="257"/>
      <c r="IYB191" s="257"/>
      <c r="IYC191" s="257"/>
      <c r="IYD191" s="257"/>
      <c r="IYE191" s="257"/>
      <c r="IYF191" s="257"/>
      <c r="IYG191" s="257"/>
      <c r="IYH191" s="257"/>
      <c r="IYI191" s="257"/>
      <c r="IYJ191" s="257"/>
      <c r="IYK191" s="257"/>
      <c r="IYL191" s="257"/>
      <c r="IYM191" s="257"/>
      <c r="IYN191" s="257"/>
      <c r="IYO191" s="257"/>
      <c r="IYP191" s="257"/>
      <c r="IYQ191" s="257"/>
      <c r="IYR191" s="257"/>
      <c r="IYS191" s="257"/>
      <c r="IYT191" s="257"/>
      <c r="IYU191" s="257"/>
      <c r="IYV191" s="257"/>
      <c r="IYW191" s="257"/>
      <c r="IYX191" s="257"/>
      <c r="IYY191" s="257"/>
      <c r="IYZ191" s="257"/>
      <c r="IZA191" s="257"/>
      <c r="IZB191" s="257"/>
      <c r="IZC191" s="257"/>
      <c r="IZD191" s="257"/>
      <c r="IZE191" s="257"/>
      <c r="IZF191" s="257"/>
      <c r="IZG191" s="257"/>
      <c r="IZH191" s="257"/>
      <c r="IZI191" s="257"/>
      <c r="IZJ191" s="257"/>
      <c r="IZK191" s="257"/>
      <c r="IZL191" s="257"/>
      <c r="IZM191" s="257"/>
      <c r="IZN191" s="257"/>
      <c r="IZO191" s="257"/>
      <c r="IZP191" s="257"/>
      <c r="IZQ191" s="257"/>
      <c r="IZR191" s="257"/>
      <c r="IZS191" s="257"/>
      <c r="IZT191" s="257"/>
      <c r="IZU191" s="257"/>
      <c r="IZV191" s="257"/>
      <c r="IZW191" s="257"/>
      <c r="IZX191" s="257"/>
      <c r="IZY191" s="257"/>
      <c r="IZZ191" s="257"/>
      <c r="JAA191" s="257"/>
      <c r="JAB191" s="257"/>
      <c r="JAC191" s="257"/>
      <c r="JAD191" s="257"/>
      <c r="JAE191" s="257"/>
      <c r="JAF191" s="257"/>
      <c r="JAG191" s="257"/>
      <c r="JAH191" s="257"/>
      <c r="JAI191" s="257"/>
      <c r="JAJ191" s="257"/>
      <c r="JAK191" s="257"/>
      <c r="JAL191" s="257"/>
      <c r="JAM191" s="257"/>
      <c r="JAN191" s="257"/>
      <c r="JAO191" s="257"/>
      <c r="JAP191" s="257"/>
      <c r="JAQ191" s="257"/>
      <c r="JAR191" s="257"/>
      <c r="JAS191" s="257"/>
      <c r="JAT191" s="257"/>
      <c r="JAU191" s="257"/>
      <c r="JAV191" s="257"/>
      <c r="JAW191" s="257"/>
      <c r="JAX191" s="257"/>
      <c r="JAY191" s="257"/>
      <c r="JAZ191" s="257"/>
      <c r="JBA191" s="257"/>
      <c r="JBB191" s="257"/>
      <c r="JBC191" s="257"/>
      <c r="JBD191" s="257"/>
      <c r="JBE191" s="257"/>
      <c r="JBF191" s="257"/>
      <c r="JBG191" s="257"/>
      <c r="JBH191" s="257"/>
      <c r="JBI191" s="257"/>
      <c r="JBJ191" s="257"/>
      <c r="JBK191" s="257"/>
      <c r="JBL191" s="257"/>
      <c r="JBM191" s="257"/>
      <c r="JBN191" s="257"/>
      <c r="JBO191" s="257"/>
      <c r="JBP191" s="257"/>
      <c r="JBQ191" s="257"/>
      <c r="JBR191" s="257"/>
      <c r="JBS191" s="257"/>
      <c r="JBT191" s="257"/>
      <c r="JBU191" s="257"/>
      <c r="JBV191" s="257"/>
      <c r="JBW191" s="257"/>
      <c r="JBX191" s="257"/>
      <c r="JBY191" s="257"/>
      <c r="JBZ191" s="257"/>
      <c r="JCA191" s="257"/>
      <c r="JCB191" s="257"/>
      <c r="JCC191" s="257"/>
      <c r="JCD191" s="257"/>
      <c r="JCE191" s="257"/>
      <c r="JCF191" s="257"/>
      <c r="JCG191" s="257"/>
      <c r="JCH191" s="257"/>
      <c r="JCI191" s="257"/>
      <c r="JCJ191" s="257"/>
      <c r="JCK191" s="257"/>
      <c r="JCL191" s="257"/>
      <c r="JCM191" s="257"/>
      <c r="JCN191" s="257"/>
      <c r="JCO191" s="257"/>
      <c r="JCP191" s="257"/>
      <c r="JCQ191" s="257"/>
      <c r="JCR191" s="257"/>
      <c r="JCS191" s="257"/>
      <c r="JCT191" s="257"/>
      <c r="JCU191" s="257"/>
      <c r="JCV191" s="257"/>
      <c r="JCW191" s="257"/>
      <c r="JCX191" s="257"/>
      <c r="JCY191" s="257"/>
      <c r="JCZ191" s="257"/>
      <c r="JDA191" s="257"/>
      <c r="JDB191" s="257"/>
      <c r="JDC191" s="257"/>
      <c r="JDD191" s="257"/>
      <c r="JDE191" s="257"/>
      <c r="JDF191" s="257"/>
      <c r="JDG191" s="257"/>
      <c r="JDH191" s="257"/>
      <c r="JDI191" s="257"/>
      <c r="JDJ191" s="257"/>
      <c r="JDK191" s="257"/>
      <c r="JDL191" s="257"/>
      <c r="JDM191" s="257"/>
      <c r="JDN191" s="257"/>
      <c r="JDO191" s="257"/>
      <c r="JDP191" s="257"/>
      <c r="JDQ191" s="257"/>
      <c r="JDR191" s="257"/>
      <c r="JDS191" s="257"/>
      <c r="JDT191" s="257"/>
      <c r="JDU191" s="257"/>
      <c r="JDV191" s="257"/>
      <c r="JDW191" s="257"/>
      <c r="JDX191" s="257"/>
      <c r="JDY191" s="257"/>
      <c r="JDZ191" s="257"/>
      <c r="JEA191" s="257"/>
      <c r="JEB191" s="257"/>
      <c r="JEC191" s="257"/>
      <c r="JED191" s="257"/>
      <c r="JEE191" s="257"/>
      <c r="JEF191" s="257"/>
      <c r="JEG191" s="257"/>
      <c r="JEH191" s="257"/>
      <c r="JEI191" s="257"/>
      <c r="JEJ191" s="257"/>
      <c r="JEK191" s="257"/>
      <c r="JEL191" s="257"/>
      <c r="JEM191" s="257"/>
      <c r="JEN191" s="257"/>
      <c r="JEO191" s="257"/>
      <c r="JEP191" s="257"/>
      <c r="JEQ191" s="257"/>
      <c r="JER191" s="257"/>
      <c r="JES191" s="257"/>
      <c r="JET191" s="257"/>
      <c r="JEU191" s="257"/>
      <c r="JEV191" s="257"/>
      <c r="JEW191" s="257"/>
      <c r="JEX191" s="257"/>
      <c r="JEY191" s="257"/>
      <c r="JEZ191" s="257"/>
      <c r="JFA191" s="257"/>
      <c r="JFB191" s="257"/>
      <c r="JFC191" s="257"/>
      <c r="JFD191" s="257"/>
      <c r="JFE191" s="257"/>
      <c r="JFF191" s="257"/>
      <c r="JFG191" s="257"/>
      <c r="JFH191" s="257"/>
      <c r="JFI191" s="257"/>
      <c r="JFJ191" s="257"/>
      <c r="JFK191" s="257"/>
      <c r="JFL191" s="257"/>
      <c r="JFM191" s="257"/>
      <c r="JFN191" s="257"/>
      <c r="JFO191" s="257"/>
      <c r="JFP191" s="257"/>
      <c r="JFQ191" s="257"/>
      <c r="JFR191" s="257"/>
      <c r="JFS191" s="257"/>
      <c r="JFT191" s="257"/>
      <c r="JFU191" s="257"/>
      <c r="JFV191" s="257"/>
      <c r="JFW191" s="257"/>
      <c r="JFX191" s="257"/>
      <c r="JFY191" s="257"/>
      <c r="JFZ191" s="257"/>
      <c r="JGA191" s="257"/>
      <c r="JGB191" s="257"/>
      <c r="JGC191" s="257"/>
      <c r="JGD191" s="257"/>
      <c r="JGE191" s="257"/>
      <c r="JGF191" s="257"/>
      <c r="JGG191" s="257"/>
      <c r="JGH191" s="257"/>
      <c r="JGI191" s="257"/>
      <c r="JGJ191" s="257"/>
      <c r="JGK191" s="257"/>
      <c r="JGL191" s="257"/>
      <c r="JGM191" s="257"/>
      <c r="JGN191" s="257"/>
      <c r="JGO191" s="257"/>
      <c r="JGP191" s="257"/>
      <c r="JGQ191" s="257"/>
      <c r="JGR191" s="257"/>
      <c r="JGS191" s="257"/>
      <c r="JGT191" s="257"/>
      <c r="JGU191" s="257"/>
      <c r="JGV191" s="257"/>
      <c r="JGW191" s="257"/>
      <c r="JGX191" s="257"/>
      <c r="JGY191" s="257"/>
      <c r="JGZ191" s="257"/>
      <c r="JHA191" s="257"/>
      <c r="JHB191" s="257"/>
      <c r="JHC191" s="257"/>
      <c r="JHD191" s="257"/>
      <c r="JHE191" s="257"/>
      <c r="JHF191" s="257"/>
      <c r="JHG191" s="257"/>
      <c r="JHH191" s="257"/>
      <c r="JHI191" s="257"/>
      <c r="JHJ191" s="257"/>
      <c r="JHK191" s="257"/>
      <c r="JHL191" s="257"/>
      <c r="JHM191" s="257"/>
      <c r="JHN191" s="257"/>
      <c r="JHO191" s="257"/>
      <c r="JHP191" s="257"/>
      <c r="JHQ191" s="257"/>
      <c r="JHR191" s="257"/>
      <c r="JHS191" s="257"/>
      <c r="JHT191" s="257"/>
      <c r="JHU191" s="257"/>
      <c r="JHV191" s="257"/>
      <c r="JHW191" s="257"/>
      <c r="JHX191" s="257"/>
      <c r="JHY191" s="257"/>
      <c r="JHZ191" s="257"/>
      <c r="JIA191" s="257"/>
      <c r="JIB191" s="257"/>
      <c r="JIC191" s="257"/>
      <c r="JID191" s="257"/>
      <c r="JIE191" s="257"/>
      <c r="JIF191" s="257"/>
      <c r="JIG191" s="257"/>
      <c r="JIH191" s="257"/>
      <c r="JII191" s="257"/>
      <c r="JIJ191" s="257"/>
      <c r="JIK191" s="257"/>
      <c r="JIL191" s="257"/>
      <c r="JIM191" s="257"/>
      <c r="JIN191" s="257"/>
      <c r="JIO191" s="257"/>
      <c r="JIP191" s="257"/>
      <c r="JIQ191" s="257"/>
      <c r="JIR191" s="257"/>
      <c r="JIS191" s="257"/>
      <c r="JIT191" s="257"/>
      <c r="JIU191" s="257"/>
      <c r="JIV191" s="257"/>
      <c r="JIW191" s="257"/>
      <c r="JIX191" s="257"/>
      <c r="JIY191" s="257"/>
      <c r="JIZ191" s="257"/>
      <c r="JJA191" s="257"/>
      <c r="JJB191" s="257"/>
      <c r="JJC191" s="257"/>
      <c r="JJD191" s="257"/>
      <c r="JJE191" s="257"/>
      <c r="JJF191" s="257"/>
      <c r="JJG191" s="257"/>
      <c r="JJH191" s="257"/>
      <c r="JJI191" s="257"/>
      <c r="JJJ191" s="257"/>
      <c r="JJK191" s="257"/>
      <c r="JJL191" s="257"/>
      <c r="JJM191" s="257"/>
      <c r="JJN191" s="257"/>
      <c r="JJO191" s="257"/>
      <c r="JJP191" s="257"/>
      <c r="JJQ191" s="257"/>
      <c r="JJR191" s="257"/>
      <c r="JJS191" s="257"/>
      <c r="JJT191" s="257"/>
      <c r="JJU191" s="257"/>
      <c r="JJV191" s="257"/>
      <c r="JJW191" s="257"/>
      <c r="JJX191" s="257"/>
      <c r="JJY191" s="257"/>
      <c r="JJZ191" s="257"/>
      <c r="JKA191" s="257"/>
      <c r="JKB191" s="257"/>
      <c r="JKC191" s="257"/>
      <c r="JKD191" s="257"/>
      <c r="JKE191" s="257"/>
      <c r="JKF191" s="257"/>
      <c r="JKG191" s="257"/>
      <c r="JKH191" s="257"/>
      <c r="JKI191" s="257"/>
      <c r="JKJ191" s="257"/>
      <c r="JKK191" s="257"/>
      <c r="JKL191" s="257"/>
      <c r="JKM191" s="257"/>
      <c r="JKN191" s="257"/>
      <c r="JKO191" s="257"/>
      <c r="JKP191" s="257"/>
      <c r="JKQ191" s="257"/>
      <c r="JKR191" s="257"/>
      <c r="JKS191" s="257"/>
      <c r="JKT191" s="257"/>
      <c r="JKU191" s="257"/>
      <c r="JKV191" s="257"/>
      <c r="JKW191" s="257"/>
      <c r="JKX191" s="257"/>
      <c r="JKY191" s="257"/>
      <c r="JKZ191" s="257"/>
      <c r="JLA191" s="257"/>
      <c r="JLB191" s="257"/>
      <c r="JLC191" s="257"/>
      <c r="JLD191" s="257"/>
      <c r="JLE191" s="257"/>
      <c r="JLF191" s="257"/>
      <c r="JLG191" s="257"/>
      <c r="JLH191" s="257"/>
      <c r="JLI191" s="257"/>
      <c r="JLJ191" s="257"/>
      <c r="JLK191" s="257"/>
      <c r="JLL191" s="257"/>
      <c r="JLM191" s="257"/>
      <c r="JLN191" s="257"/>
      <c r="JLO191" s="257"/>
      <c r="JLP191" s="257"/>
      <c r="JLQ191" s="257"/>
      <c r="JLR191" s="257"/>
      <c r="JLS191" s="257"/>
      <c r="JLT191" s="257"/>
      <c r="JLU191" s="257"/>
      <c r="JLV191" s="257"/>
      <c r="JLW191" s="257"/>
      <c r="JLX191" s="257"/>
      <c r="JLY191" s="257"/>
      <c r="JLZ191" s="257"/>
      <c r="JMA191" s="257"/>
      <c r="JMB191" s="257"/>
      <c r="JMC191" s="257"/>
      <c r="JMD191" s="257"/>
      <c r="JME191" s="257"/>
      <c r="JMF191" s="257"/>
      <c r="JMG191" s="257"/>
      <c r="JMH191" s="257"/>
      <c r="JMI191" s="257"/>
      <c r="JMJ191" s="257"/>
      <c r="JMK191" s="257"/>
      <c r="JML191" s="257"/>
      <c r="JMM191" s="257"/>
      <c r="JMN191" s="257"/>
      <c r="JMO191" s="257"/>
      <c r="JMP191" s="257"/>
      <c r="JMQ191" s="257"/>
      <c r="JMR191" s="257"/>
      <c r="JMS191" s="257"/>
      <c r="JMT191" s="257"/>
      <c r="JMU191" s="257"/>
      <c r="JMV191" s="257"/>
      <c r="JMW191" s="257"/>
      <c r="JMX191" s="257"/>
      <c r="JMY191" s="257"/>
      <c r="JMZ191" s="257"/>
      <c r="JNA191" s="257"/>
      <c r="JNB191" s="257"/>
      <c r="JNC191" s="257"/>
      <c r="JND191" s="257"/>
      <c r="JNE191" s="257"/>
      <c r="JNF191" s="257"/>
      <c r="JNG191" s="257"/>
      <c r="JNH191" s="257"/>
      <c r="JNI191" s="257"/>
      <c r="JNJ191" s="257"/>
      <c r="JNK191" s="257"/>
      <c r="JNL191" s="257"/>
      <c r="JNM191" s="257"/>
      <c r="JNN191" s="257"/>
      <c r="JNO191" s="257"/>
      <c r="JNP191" s="257"/>
      <c r="JNQ191" s="257"/>
      <c r="JNR191" s="257"/>
      <c r="JNS191" s="257"/>
      <c r="JNT191" s="257"/>
      <c r="JNU191" s="257"/>
      <c r="JNV191" s="257"/>
      <c r="JNW191" s="257"/>
      <c r="JNX191" s="257"/>
      <c r="JNY191" s="257"/>
      <c r="JNZ191" s="257"/>
      <c r="JOA191" s="257"/>
      <c r="JOB191" s="257"/>
      <c r="JOC191" s="257"/>
      <c r="JOD191" s="257"/>
      <c r="JOE191" s="257"/>
      <c r="JOF191" s="257"/>
      <c r="JOG191" s="257"/>
      <c r="JOH191" s="257"/>
      <c r="JOI191" s="257"/>
      <c r="JOJ191" s="257"/>
      <c r="JOK191" s="257"/>
      <c r="JOL191" s="257"/>
      <c r="JOM191" s="257"/>
      <c r="JON191" s="257"/>
      <c r="JOO191" s="257"/>
      <c r="JOP191" s="257"/>
      <c r="JOQ191" s="257"/>
      <c r="JOR191" s="257"/>
      <c r="JOS191" s="257"/>
      <c r="JOT191" s="257"/>
      <c r="JOU191" s="257"/>
      <c r="JOV191" s="257"/>
      <c r="JOW191" s="257"/>
      <c r="JOX191" s="257"/>
      <c r="JOY191" s="257"/>
      <c r="JOZ191" s="257"/>
      <c r="JPA191" s="257"/>
      <c r="JPB191" s="257"/>
      <c r="JPC191" s="257"/>
      <c r="JPD191" s="257"/>
      <c r="JPE191" s="257"/>
      <c r="JPF191" s="257"/>
      <c r="JPG191" s="257"/>
      <c r="JPH191" s="257"/>
      <c r="JPI191" s="257"/>
      <c r="JPJ191" s="257"/>
      <c r="JPK191" s="257"/>
      <c r="JPL191" s="257"/>
      <c r="JPM191" s="257"/>
      <c r="JPN191" s="257"/>
      <c r="JPO191" s="257"/>
      <c r="JPP191" s="257"/>
      <c r="JPQ191" s="257"/>
      <c r="JPR191" s="257"/>
      <c r="JPS191" s="257"/>
      <c r="JPT191" s="257"/>
      <c r="JPU191" s="257"/>
      <c r="JPV191" s="257"/>
      <c r="JPW191" s="257"/>
      <c r="JPX191" s="257"/>
      <c r="JPY191" s="257"/>
      <c r="JPZ191" s="257"/>
      <c r="JQA191" s="257"/>
      <c r="JQB191" s="257"/>
      <c r="JQC191" s="257"/>
      <c r="JQD191" s="257"/>
      <c r="JQE191" s="257"/>
      <c r="JQF191" s="257"/>
      <c r="JQG191" s="257"/>
      <c r="JQH191" s="257"/>
      <c r="JQI191" s="257"/>
      <c r="JQJ191" s="257"/>
      <c r="JQK191" s="257"/>
      <c r="JQL191" s="257"/>
      <c r="JQM191" s="257"/>
      <c r="JQN191" s="257"/>
      <c r="JQO191" s="257"/>
      <c r="JQP191" s="257"/>
      <c r="JQQ191" s="257"/>
      <c r="JQR191" s="257"/>
      <c r="JQS191" s="257"/>
      <c r="JQT191" s="257"/>
      <c r="JQU191" s="257"/>
      <c r="JQV191" s="257"/>
      <c r="JQW191" s="257"/>
      <c r="JQX191" s="257"/>
      <c r="JQY191" s="257"/>
      <c r="JQZ191" s="257"/>
      <c r="JRA191" s="257"/>
      <c r="JRB191" s="257"/>
      <c r="JRC191" s="257"/>
      <c r="JRD191" s="257"/>
      <c r="JRE191" s="257"/>
      <c r="JRF191" s="257"/>
      <c r="JRG191" s="257"/>
      <c r="JRH191" s="257"/>
      <c r="JRI191" s="257"/>
      <c r="JRJ191" s="257"/>
      <c r="JRK191" s="257"/>
      <c r="JRL191" s="257"/>
      <c r="JRM191" s="257"/>
      <c r="JRN191" s="257"/>
      <c r="JRO191" s="257"/>
      <c r="JRP191" s="257"/>
      <c r="JRQ191" s="257"/>
      <c r="JRR191" s="257"/>
      <c r="JRS191" s="257"/>
      <c r="JRT191" s="257"/>
      <c r="JRU191" s="257"/>
      <c r="JRV191" s="257"/>
      <c r="JRW191" s="257"/>
      <c r="JRX191" s="257"/>
      <c r="JRY191" s="257"/>
      <c r="JRZ191" s="257"/>
      <c r="JSA191" s="257"/>
      <c r="JSB191" s="257"/>
      <c r="JSC191" s="257"/>
      <c r="JSD191" s="257"/>
      <c r="JSE191" s="257"/>
      <c r="JSF191" s="257"/>
      <c r="JSG191" s="257"/>
      <c r="JSH191" s="257"/>
      <c r="JSI191" s="257"/>
      <c r="JSJ191" s="257"/>
      <c r="JSK191" s="257"/>
      <c r="JSL191" s="257"/>
      <c r="JSM191" s="257"/>
      <c r="JSN191" s="257"/>
      <c r="JSO191" s="257"/>
      <c r="JSP191" s="257"/>
      <c r="JSQ191" s="257"/>
      <c r="JSR191" s="257"/>
      <c r="JSS191" s="257"/>
      <c r="JST191" s="257"/>
      <c r="JSU191" s="257"/>
      <c r="JSV191" s="257"/>
      <c r="JSW191" s="257"/>
      <c r="JSX191" s="257"/>
      <c r="JSY191" s="257"/>
      <c r="JSZ191" s="257"/>
      <c r="JTA191" s="257"/>
      <c r="JTB191" s="257"/>
      <c r="JTC191" s="257"/>
      <c r="JTD191" s="257"/>
      <c r="JTE191" s="257"/>
      <c r="JTF191" s="257"/>
      <c r="JTG191" s="257"/>
      <c r="JTH191" s="257"/>
      <c r="JTI191" s="257"/>
      <c r="JTJ191" s="257"/>
      <c r="JTK191" s="257"/>
      <c r="JTL191" s="257"/>
      <c r="JTM191" s="257"/>
      <c r="JTN191" s="257"/>
      <c r="JTO191" s="257"/>
      <c r="JTP191" s="257"/>
      <c r="JTQ191" s="257"/>
      <c r="JTR191" s="257"/>
      <c r="JTS191" s="257"/>
      <c r="JTT191" s="257"/>
      <c r="JTU191" s="257"/>
      <c r="JTV191" s="257"/>
      <c r="JTW191" s="257"/>
      <c r="JTX191" s="257"/>
      <c r="JTY191" s="257"/>
      <c r="JTZ191" s="257"/>
      <c r="JUA191" s="257"/>
      <c r="JUB191" s="257"/>
      <c r="JUC191" s="257"/>
      <c r="JUD191" s="257"/>
      <c r="JUE191" s="257"/>
      <c r="JUF191" s="257"/>
      <c r="JUG191" s="257"/>
      <c r="JUH191" s="257"/>
      <c r="JUI191" s="257"/>
      <c r="JUJ191" s="257"/>
      <c r="JUK191" s="257"/>
      <c r="JUL191" s="257"/>
      <c r="JUM191" s="257"/>
      <c r="JUN191" s="257"/>
      <c r="JUO191" s="257"/>
      <c r="JUP191" s="257"/>
      <c r="JUQ191" s="257"/>
      <c r="JUR191" s="257"/>
      <c r="JUS191" s="257"/>
      <c r="JUT191" s="257"/>
      <c r="JUU191" s="257"/>
      <c r="JUV191" s="257"/>
      <c r="JUW191" s="257"/>
      <c r="JUX191" s="257"/>
      <c r="JUY191" s="257"/>
      <c r="JUZ191" s="257"/>
      <c r="JVA191" s="257"/>
      <c r="JVB191" s="257"/>
      <c r="JVC191" s="257"/>
      <c r="JVD191" s="257"/>
      <c r="JVE191" s="257"/>
      <c r="JVF191" s="257"/>
      <c r="JVG191" s="257"/>
      <c r="JVH191" s="257"/>
      <c r="JVI191" s="257"/>
      <c r="JVJ191" s="257"/>
      <c r="JVK191" s="257"/>
      <c r="JVL191" s="257"/>
      <c r="JVM191" s="257"/>
      <c r="JVN191" s="257"/>
      <c r="JVO191" s="257"/>
      <c r="JVP191" s="257"/>
      <c r="JVQ191" s="257"/>
      <c r="JVR191" s="257"/>
      <c r="JVS191" s="257"/>
      <c r="JVT191" s="257"/>
      <c r="JVU191" s="257"/>
      <c r="JVV191" s="257"/>
      <c r="JVW191" s="257"/>
      <c r="JVX191" s="257"/>
      <c r="JVY191" s="257"/>
      <c r="JVZ191" s="257"/>
      <c r="JWA191" s="257"/>
      <c r="JWB191" s="257"/>
      <c r="JWC191" s="257"/>
      <c r="JWD191" s="257"/>
      <c r="JWE191" s="257"/>
      <c r="JWF191" s="257"/>
      <c r="JWG191" s="257"/>
      <c r="JWH191" s="257"/>
      <c r="JWI191" s="257"/>
      <c r="JWJ191" s="257"/>
      <c r="JWK191" s="257"/>
      <c r="JWL191" s="257"/>
      <c r="JWM191" s="257"/>
      <c r="JWN191" s="257"/>
      <c r="JWO191" s="257"/>
      <c r="JWP191" s="257"/>
      <c r="JWQ191" s="257"/>
      <c r="JWR191" s="257"/>
      <c r="JWS191" s="257"/>
      <c r="JWT191" s="257"/>
      <c r="JWU191" s="257"/>
      <c r="JWV191" s="257"/>
      <c r="JWW191" s="257"/>
      <c r="JWX191" s="257"/>
      <c r="JWY191" s="257"/>
      <c r="JWZ191" s="257"/>
      <c r="JXA191" s="257"/>
      <c r="JXB191" s="257"/>
      <c r="JXC191" s="257"/>
      <c r="JXD191" s="257"/>
      <c r="JXE191" s="257"/>
      <c r="JXF191" s="257"/>
      <c r="JXG191" s="257"/>
      <c r="JXH191" s="257"/>
      <c r="JXI191" s="257"/>
      <c r="JXJ191" s="257"/>
      <c r="JXK191" s="257"/>
      <c r="JXL191" s="257"/>
      <c r="JXM191" s="257"/>
      <c r="JXN191" s="257"/>
      <c r="JXO191" s="257"/>
      <c r="JXP191" s="257"/>
      <c r="JXQ191" s="257"/>
      <c r="JXR191" s="257"/>
      <c r="JXS191" s="257"/>
      <c r="JXT191" s="257"/>
      <c r="JXU191" s="257"/>
      <c r="JXV191" s="257"/>
      <c r="JXW191" s="257"/>
      <c r="JXX191" s="257"/>
      <c r="JXY191" s="257"/>
      <c r="JXZ191" s="257"/>
      <c r="JYA191" s="257"/>
      <c r="JYB191" s="257"/>
      <c r="JYC191" s="257"/>
      <c r="JYD191" s="257"/>
      <c r="JYE191" s="257"/>
      <c r="JYF191" s="257"/>
      <c r="JYG191" s="257"/>
      <c r="JYH191" s="257"/>
      <c r="JYI191" s="257"/>
      <c r="JYJ191" s="257"/>
      <c r="JYK191" s="257"/>
      <c r="JYL191" s="257"/>
      <c r="JYM191" s="257"/>
      <c r="JYN191" s="257"/>
      <c r="JYO191" s="257"/>
      <c r="JYP191" s="257"/>
      <c r="JYQ191" s="257"/>
      <c r="JYR191" s="257"/>
      <c r="JYS191" s="257"/>
      <c r="JYT191" s="257"/>
      <c r="JYU191" s="257"/>
      <c r="JYV191" s="257"/>
      <c r="JYW191" s="257"/>
      <c r="JYX191" s="257"/>
      <c r="JYY191" s="257"/>
      <c r="JYZ191" s="257"/>
      <c r="JZA191" s="257"/>
      <c r="JZB191" s="257"/>
      <c r="JZC191" s="257"/>
      <c r="JZD191" s="257"/>
      <c r="JZE191" s="257"/>
      <c r="JZF191" s="257"/>
      <c r="JZG191" s="257"/>
      <c r="JZH191" s="257"/>
      <c r="JZI191" s="257"/>
      <c r="JZJ191" s="257"/>
      <c r="JZK191" s="257"/>
      <c r="JZL191" s="257"/>
      <c r="JZM191" s="257"/>
      <c r="JZN191" s="257"/>
      <c r="JZO191" s="257"/>
      <c r="JZP191" s="257"/>
      <c r="JZQ191" s="257"/>
      <c r="JZR191" s="257"/>
      <c r="JZS191" s="257"/>
      <c r="JZT191" s="257"/>
      <c r="JZU191" s="257"/>
      <c r="JZV191" s="257"/>
      <c r="JZW191" s="257"/>
      <c r="JZX191" s="257"/>
      <c r="JZY191" s="257"/>
      <c r="JZZ191" s="257"/>
      <c r="KAA191" s="257"/>
      <c r="KAB191" s="257"/>
      <c r="KAC191" s="257"/>
      <c r="KAD191" s="257"/>
      <c r="KAE191" s="257"/>
      <c r="KAF191" s="257"/>
      <c r="KAG191" s="257"/>
      <c r="KAH191" s="257"/>
      <c r="KAI191" s="257"/>
      <c r="KAJ191" s="257"/>
      <c r="KAK191" s="257"/>
      <c r="KAL191" s="257"/>
      <c r="KAM191" s="257"/>
      <c r="KAN191" s="257"/>
      <c r="KAO191" s="257"/>
      <c r="KAP191" s="257"/>
      <c r="KAQ191" s="257"/>
      <c r="KAR191" s="257"/>
      <c r="KAS191" s="257"/>
      <c r="KAT191" s="257"/>
      <c r="KAU191" s="257"/>
      <c r="KAV191" s="257"/>
      <c r="KAW191" s="257"/>
      <c r="KAX191" s="257"/>
      <c r="KAY191" s="257"/>
      <c r="KAZ191" s="257"/>
      <c r="KBA191" s="257"/>
      <c r="KBB191" s="257"/>
      <c r="KBC191" s="257"/>
      <c r="KBD191" s="257"/>
      <c r="KBE191" s="257"/>
      <c r="KBF191" s="257"/>
      <c r="KBG191" s="257"/>
      <c r="KBH191" s="257"/>
      <c r="KBI191" s="257"/>
      <c r="KBJ191" s="257"/>
      <c r="KBK191" s="257"/>
      <c r="KBL191" s="257"/>
      <c r="KBM191" s="257"/>
      <c r="KBN191" s="257"/>
      <c r="KBO191" s="257"/>
      <c r="KBP191" s="257"/>
      <c r="KBQ191" s="257"/>
      <c r="KBR191" s="257"/>
      <c r="KBS191" s="257"/>
      <c r="KBT191" s="257"/>
      <c r="KBU191" s="257"/>
      <c r="KBV191" s="257"/>
      <c r="KBW191" s="257"/>
      <c r="KBX191" s="257"/>
      <c r="KBY191" s="257"/>
      <c r="KBZ191" s="257"/>
      <c r="KCA191" s="257"/>
      <c r="KCB191" s="257"/>
      <c r="KCC191" s="257"/>
      <c r="KCD191" s="257"/>
      <c r="KCE191" s="257"/>
      <c r="KCF191" s="257"/>
      <c r="KCG191" s="257"/>
      <c r="KCH191" s="257"/>
      <c r="KCI191" s="257"/>
      <c r="KCJ191" s="257"/>
      <c r="KCK191" s="257"/>
      <c r="KCL191" s="257"/>
      <c r="KCM191" s="257"/>
      <c r="KCN191" s="257"/>
      <c r="KCO191" s="257"/>
      <c r="KCP191" s="257"/>
      <c r="KCQ191" s="257"/>
      <c r="KCR191" s="257"/>
      <c r="KCS191" s="257"/>
      <c r="KCT191" s="257"/>
      <c r="KCU191" s="257"/>
      <c r="KCV191" s="257"/>
      <c r="KCW191" s="257"/>
      <c r="KCX191" s="257"/>
      <c r="KCY191" s="257"/>
      <c r="KCZ191" s="257"/>
      <c r="KDA191" s="257"/>
      <c r="KDB191" s="257"/>
      <c r="KDC191" s="257"/>
      <c r="KDD191" s="257"/>
      <c r="KDE191" s="257"/>
      <c r="KDF191" s="257"/>
      <c r="KDG191" s="257"/>
      <c r="KDH191" s="257"/>
      <c r="KDI191" s="257"/>
      <c r="KDJ191" s="257"/>
      <c r="KDK191" s="257"/>
      <c r="KDL191" s="257"/>
      <c r="KDM191" s="257"/>
      <c r="KDN191" s="257"/>
      <c r="KDO191" s="257"/>
      <c r="KDP191" s="257"/>
      <c r="KDQ191" s="257"/>
      <c r="KDR191" s="257"/>
      <c r="KDS191" s="257"/>
      <c r="KDT191" s="257"/>
      <c r="KDU191" s="257"/>
      <c r="KDV191" s="257"/>
      <c r="KDW191" s="257"/>
      <c r="KDX191" s="257"/>
      <c r="KDY191" s="257"/>
      <c r="KDZ191" s="257"/>
      <c r="KEA191" s="257"/>
      <c r="KEB191" s="257"/>
      <c r="KEC191" s="257"/>
      <c r="KED191" s="257"/>
      <c r="KEE191" s="257"/>
      <c r="KEF191" s="257"/>
      <c r="KEG191" s="257"/>
      <c r="KEH191" s="257"/>
      <c r="KEI191" s="257"/>
      <c r="KEJ191" s="257"/>
      <c r="KEK191" s="257"/>
      <c r="KEL191" s="257"/>
      <c r="KEM191" s="257"/>
      <c r="KEN191" s="257"/>
      <c r="KEO191" s="257"/>
      <c r="KEP191" s="257"/>
      <c r="KEQ191" s="257"/>
      <c r="KER191" s="257"/>
      <c r="KES191" s="257"/>
      <c r="KET191" s="257"/>
      <c r="KEU191" s="257"/>
      <c r="KEV191" s="257"/>
      <c r="KEW191" s="257"/>
      <c r="KEX191" s="257"/>
      <c r="KEY191" s="257"/>
      <c r="KEZ191" s="257"/>
      <c r="KFA191" s="257"/>
      <c r="KFB191" s="257"/>
      <c r="KFC191" s="257"/>
      <c r="KFD191" s="257"/>
      <c r="KFE191" s="257"/>
      <c r="KFF191" s="257"/>
      <c r="KFG191" s="257"/>
      <c r="KFH191" s="257"/>
      <c r="KFI191" s="257"/>
      <c r="KFJ191" s="257"/>
      <c r="KFK191" s="257"/>
      <c r="KFL191" s="257"/>
      <c r="KFM191" s="257"/>
      <c r="KFN191" s="257"/>
      <c r="KFO191" s="257"/>
      <c r="KFP191" s="257"/>
      <c r="KFQ191" s="257"/>
      <c r="KFR191" s="257"/>
      <c r="KFS191" s="257"/>
      <c r="KFT191" s="257"/>
      <c r="KFU191" s="257"/>
      <c r="KFV191" s="257"/>
      <c r="KFW191" s="257"/>
      <c r="KFX191" s="257"/>
      <c r="KFY191" s="257"/>
      <c r="KFZ191" s="257"/>
      <c r="KGA191" s="257"/>
      <c r="KGB191" s="257"/>
      <c r="KGC191" s="257"/>
      <c r="KGD191" s="257"/>
      <c r="KGE191" s="257"/>
      <c r="KGF191" s="257"/>
      <c r="KGG191" s="257"/>
      <c r="KGH191" s="257"/>
      <c r="KGI191" s="257"/>
      <c r="KGJ191" s="257"/>
      <c r="KGK191" s="257"/>
      <c r="KGL191" s="257"/>
      <c r="KGM191" s="257"/>
      <c r="KGN191" s="257"/>
      <c r="KGO191" s="257"/>
      <c r="KGP191" s="257"/>
      <c r="KGQ191" s="257"/>
      <c r="KGR191" s="257"/>
      <c r="KGS191" s="257"/>
      <c r="KGT191" s="257"/>
      <c r="KGU191" s="257"/>
      <c r="KGV191" s="257"/>
      <c r="KGW191" s="257"/>
      <c r="KGX191" s="257"/>
      <c r="KGY191" s="257"/>
      <c r="KGZ191" s="257"/>
      <c r="KHA191" s="257"/>
      <c r="KHB191" s="257"/>
      <c r="KHC191" s="257"/>
      <c r="KHD191" s="257"/>
      <c r="KHE191" s="257"/>
      <c r="KHF191" s="257"/>
      <c r="KHG191" s="257"/>
      <c r="KHH191" s="257"/>
      <c r="KHI191" s="257"/>
      <c r="KHJ191" s="257"/>
      <c r="KHK191" s="257"/>
      <c r="KHL191" s="257"/>
      <c r="KHM191" s="257"/>
      <c r="KHN191" s="257"/>
      <c r="KHO191" s="257"/>
      <c r="KHP191" s="257"/>
      <c r="KHQ191" s="257"/>
      <c r="KHR191" s="257"/>
      <c r="KHS191" s="257"/>
      <c r="KHT191" s="257"/>
      <c r="KHU191" s="257"/>
      <c r="KHV191" s="257"/>
      <c r="KHW191" s="257"/>
      <c r="KHX191" s="257"/>
      <c r="KHY191" s="257"/>
      <c r="KHZ191" s="257"/>
      <c r="KIA191" s="257"/>
      <c r="KIB191" s="257"/>
      <c r="KIC191" s="257"/>
      <c r="KID191" s="257"/>
      <c r="KIE191" s="257"/>
      <c r="KIF191" s="257"/>
      <c r="KIG191" s="257"/>
      <c r="KIH191" s="257"/>
      <c r="KII191" s="257"/>
      <c r="KIJ191" s="257"/>
      <c r="KIK191" s="257"/>
      <c r="KIL191" s="257"/>
      <c r="KIM191" s="257"/>
      <c r="KIN191" s="257"/>
      <c r="KIO191" s="257"/>
      <c r="KIP191" s="257"/>
      <c r="KIQ191" s="257"/>
      <c r="KIR191" s="257"/>
      <c r="KIS191" s="257"/>
      <c r="KIT191" s="257"/>
      <c r="KIU191" s="257"/>
      <c r="KIV191" s="257"/>
      <c r="KIW191" s="257"/>
      <c r="KIX191" s="257"/>
      <c r="KIY191" s="257"/>
      <c r="KIZ191" s="257"/>
      <c r="KJA191" s="257"/>
      <c r="KJB191" s="257"/>
      <c r="KJC191" s="257"/>
      <c r="KJD191" s="257"/>
      <c r="KJE191" s="257"/>
      <c r="KJF191" s="257"/>
      <c r="KJG191" s="257"/>
      <c r="KJH191" s="257"/>
      <c r="KJI191" s="257"/>
      <c r="KJJ191" s="257"/>
      <c r="KJK191" s="257"/>
      <c r="KJL191" s="257"/>
      <c r="KJM191" s="257"/>
      <c r="KJN191" s="257"/>
      <c r="KJO191" s="257"/>
      <c r="KJP191" s="257"/>
      <c r="KJQ191" s="257"/>
      <c r="KJR191" s="257"/>
      <c r="KJS191" s="257"/>
      <c r="KJT191" s="257"/>
      <c r="KJU191" s="257"/>
      <c r="KJV191" s="257"/>
      <c r="KJW191" s="257"/>
      <c r="KJX191" s="257"/>
      <c r="KJY191" s="257"/>
      <c r="KJZ191" s="257"/>
      <c r="KKA191" s="257"/>
      <c r="KKB191" s="257"/>
      <c r="KKC191" s="257"/>
      <c r="KKD191" s="257"/>
      <c r="KKE191" s="257"/>
      <c r="KKF191" s="257"/>
      <c r="KKG191" s="257"/>
      <c r="KKH191" s="257"/>
      <c r="KKI191" s="257"/>
      <c r="KKJ191" s="257"/>
      <c r="KKK191" s="257"/>
      <c r="KKL191" s="257"/>
      <c r="KKM191" s="257"/>
      <c r="KKN191" s="257"/>
      <c r="KKO191" s="257"/>
      <c r="KKP191" s="257"/>
      <c r="KKQ191" s="257"/>
      <c r="KKR191" s="257"/>
      <c r="KKS191" s="257"/>
      <c r="KKT191" s="257"/>
      <c r="KKU191" s="257"/>
      <c r="KKV191" s="257"/>
      <c r="KKW191" s="257"/>
      <c r="KKX191" s="257"/>
      <c r="KKY191" s="257"/>
      <c r="KKZ191" s="257"/>
      <c r="KLA191" s="257"/>
      <c r="KLB191" s="257"/>
      <c r="KLC191" s="257"/>
      <c r="KLD191" s="257"/>
      <c r="KLE191" s="257"/>
      <c r="KLF191" s="257"/>
      <c r="KLG191" s="257"/>
      <c r="KLH191" s="257"/>
      <c r="KLI191" s="257"/>
      <c r="KLJ191" s="257"/>
      <c r="KLK191" s="257"/>
      <c r="KLL191" s="257"/>
      <c r="KLM191" s="257"/>
      <c r="KLN191" s="257"/>
      <c r="KLO191" s="257"/>
      <c r="KLP191" s="257"/>
      <c r="KLQ191" s="257"/>
      <c r="KLR191" s="257"/>
      <c r="KLS191" s="257"/>
      <c r="KLT191" s="257"/>
      <c r="KLU191" s="257"/>
      <c r="KLV191" s="257"/>
      <c r="KLW191" s="257"/>
      <c r="KLX191" s="257"/>
      <c r="KLY191" s="257"/>
      <c r="KLZ191" s="257"/>
      <c r="KMA191" s="257"/>
      <c r="KMB191" s="257"/>
      <c r="KMC191" s="257"/>
      <c r="KMD191" s="257"/>
      <c r="KME191" s="257"/>
      <c r="KMF191" s="257"/>
      <c r="KMG191" s="257"/>
      <c r="KMH191" s="257"/>
      <c r="KMI191" s="257"/>
      <c r="KMJ191" s="257"/>
      <c r="KMK191" s="257"/>
      <c r="KML191" s="257"/>
      <c r="KMM191" s="257"/>
      <c r="KMN191" s="257"/>
      <c r="KMO191" s="257"/>
      <c r="KMP191" s="257"/>
      <c r="KMQ191" s="257"/>
      <c r="KMR191" s="257"/>
      <c r="KMS191" s="257"/>
      <c r="KMT191" s="257"/>
      <c r="KMU191" s="257"/>
      <c r="KMV191" s="257"/>
      <c r="KMW191" s="257"/>
      <c r="KMX191" s="257"/>
      <c r="KMY191" s="257"/>
      <c r="KMZ191" s="257"/>
      <c r="KNA191" s="257"/>
      <c r="KNB191" s="257"/>
      <c r="KNC191" s="257"/>
      <c r="KND191" s="257"/>
      <c r="KNE191" s="257"/>
      <c r="KNF191" s="257"/>
      <c r="KNG191" s="257"/>
      <c r="KNH191" s="257"/>
      <c r="KNI191" s="257"/>
      <c r="KNJ191" s="257"/>
      <c r="KNK191" s="257"/>
      <c r="KNL191" s="257"/>
      <c r="KNM191" s="257"/>
      <c r="KNN191" s="257"/>
      <c r="KNO191" s="257"/>
      <c r="KNP191" s="257"/>
      <c r="KNQ191" s="257"/>
      <c r="KNR191" s="257"/>
      <c r="KNS191" s="257"/>
      <c r="KNT191" s="257"/>
      <c r="KNU191" s="257"/>
      <c r="KNV191" s="257"/>
      <c r="KNW191" s="257"/>
      <c r="KNX191" s="257"/>
      <c r="KNY191" s="257"/>
      <c r="KNZ191" s="257"/>
      <c r="KOA191" s="257"/>
      <c r="KOB191" s="257"/>
      <c r="KOC191" s="257"/>
      <c r="KOD191" s="257"/>
      <c r="KOE191" s="257"/>
      <c r="KOF191" s="257"/>
      <c r="KOG191" s="257"/>
      <c r="KOH191" s="257"/>
      <c r="KOI191" s="257"/>
      <c r="KOJ191" s="257"/>
      <c r="KOK191" s="257"/>
      <c r="KOL191" s="257"/>
      <c r="KOM191" s="257"/>
      <c r="KON191" s="257"/>
      <c r="KOO191" s="257"/>
      <c r="KOP191" s="257"/>
      <c r="KOQ191" s="257"/>
      <c r="KOR191" s="257"/>
      <c r="KOS191" s="257"/>
      <c r="KOT191" s="257"/>
      <c r="KOU191" s="257"/>
      <c r="KOV191" s="257"/>
      <c r="KOW191" s="257"/>
      <c r="KOX191" s="257"/>
      <c r="KOY191" s="257"/>
      <c r="KOZ191" s="257"/>
      <c r="KPA191" s="257"/>
      <c r="KPB191" s="257"/>
      <c r="KPC191" s="257"/>
      <c r="KPD191" s="257"/>
      <c r="KPE191" s="257"/>
      <c r="KPF191" s="257"/>
      <c r="KPG191" s="257"/>
      <c r="KPH191" s="257"/>
      <c r="KPI191" s="257"/>
      <c r="KPJ191" s="257"/>
      <c r="KPK191" s="257"/>
      <c r="KPL191" s="257"/>
      <c r="KPM191" s="257"/>
      <c r="KPN191" s="257"/>
      <c r="KPO191" s="257"/>
      <c r="KPP191" s="257"/>
      <c r="KPQ191" s="257"/>
      <c r="KPR191" s="257"/>
      <c r="KPS191" s="257"/>
      <c r="KPT191" s="257"/>
      <c r="KPU191" s="257"/>
      <c r="KPV191" s="257"/>
      <c r="KPW191" s="257"/>
      <c r="KPX191" s="257"/>
      <c r="KPY191" s="257"/>
      <c r="KPZ191" s="257"/>
      <c r="KQA191" s="257"/>
      <c r="KQB191" s="257"/>
      <c r="KQC191" s="257"/>
      <c r="KQD191" s="257"/>
      <c r="KQE191" s="257"/>
      <c r="KQF191" s="257"/>
      <c r="KQG191" s="257"/>
      <c r="KQH191" s="257"/>
      <c r="KQI191" s="257"/>
      <c r="KQJ191" s="257"/>
      <c r="KQK191" s="257"/>
      <c r="KQL191" s="257"/>
      <c r="KQM191" s="257"/>
      <c r="KQN191" s="257"/>
      <c r="KQO191" s="257"/>
      <c r="KQP191" s="257"/>
      <c r="KQQ191" s="257"/>
      <c r="KQR191" s="257"/>
      <c r="KQS191" s="257"/>
      <c r="KQT191" s="257"/>
      <c r="KQU191" s="257"/>
      <c r="KQV191" s="257"/>
      <c r="KQW191" s="257"/>
      <c r="KQX191" s="257"/>
      <c r="KQY191" s="257"/>
      <c r="KQZ191" s="257"/>
      <c r="KRA191" s="257"/>
      <c r="KRB191" s="257"/>
      <c r="KRC191" s="257"/>
      <c r="KRD191" s="257"/>
      <c r="KRE191" s="257"/>
      <c r="KRF191" s="257"/>
      <c r="KRG191" s="257"/>
      <c r="KRH191" s="257"/>
      <c r="KRI191" s="257"/>
      <c r="KRJ191" s="257"/>
      <c r="KRK191" s="257"/>
      <c r="KRL191" s="257"/>
      <c r="KRM191" s="257"/>
      <c r="KRN191" s="257"/>
      <c r="KRO191" s="257"/>
      <c r="KRP191" s="257"/>
      <c r="KRQ191" s="257"/>
      <c r="KRR191" s="257"/>
      <c r="KRS191" s="257"/>
      <c r="KRT191" s="257"/>
      <c r="KRU191" s="257"/>
      <c r="KRV191" s="257"/>
      <c r="KRW191" s="257"/>
      <c r="KRX191" s="257"/>
      <c r="KRY191" s="257"/>
      <c r="KRZ191" s="257"/>
      <c r="KSA191" s="257"/>
      <c r="KSB191" s="257"/>
      <c r="KSC191" s="257"/>
      <c r="KSD191" s="257"/>
      <c r="KSE191" s="257"/>
      <c r="KSF191" s="257"/>
      <c r="KSG191" s="257"/>
      <c r="KSH191" s="257"/>
      <c r="KSI191" s="257"/>
      <c r="KSJ191" s="257"/>
      <c r="KSK191" s="257"/>
      <c r="KSL191" s="257"/>
      <c r="KSM191" s="257"/>
      <c r="KSN191" s="257"/>
      <c r="KSO191" s="257"/>
      <c r="KSP191" s="257"/>
      <c r="KSQ191" s="257"/>
      <c r="KSR191" s="257"/>
      <c r="KSS191" s="257"/>
      <c r="KST191" s="257"/>
      <c r="KSU191" s="257"/>
      <c r="KSV191" s="257"/>
      <c r="KSW191" s="257"/>
      <c r="KSX191" s="257"/>
      <c r="KSY191" s="257"/>
      <c r="KSZ191" s="257"/>
      <c r="KTA191" s="257"/>
      <c r="KTB191" s="257"/>
      <c r="KTC191" s="257"/>
      <c r="KTD191" s="257"/>
      <c r="KTE191" s="257"/>
      <c r="KTF191" s="257"/>
      <c r="KTG191" s="257"/>
      <c r="KTH191" s="257"/>
      <c r="KTI191" s="257"/>
      <c r="KTJ191" s="257"/>
      <c r="KTK191" s="257"/>
      <c r="KTL191" s="257"/>
      <c r="KTM191" s="257"/>
      <c r="KTN191" s="257"/>
      <c r="KTO191" s="257"/>
      <c r="KTP191" s="257"/>
      <c r="KTQ191" s="257"/>
      <c r="KTR191" s="257"/>
      <c r="KTS191" s="257"/>
      <c r="KTT191" s="257"/>
      <c r="KTU191" s="257"/>
      <c r="KTV191" s="257"/>
      <c r="KTW191" s="257"/>
      <c r="KTX191" s="257"/>
      <c r="KTY191" s="257"/>
      <c r="KTZ191" s="257"/>
      <c r="KUA191" s="257"/>
      <c r="KUB191" s="257"/>
      <c r="KUC191" s="257"/>
      <c r="KUD191" s="257"/>
      <c r="KUE191" s="257"/>
      <c r="KUF191" s="257"/>
      <c r="KUG191" s="257"/>
      <c r="KUH191" s="257"/>
      <c r="KUI191" s="257"/>
      <c r="KUJ191" s="257"/>
      <c r="KUK191" s="257"/>
      <c r="KUL191" s="257"/>
      <c r="KUM191" s="257"/>
      <c r="KUN191" s="257"/>
      <c r="KUO191" s="257"/>
      <c r="KUP191" s="257"/>
      <c r="KUQ191" s="257"/>
      <c r="KUR191" s="257"/>
      <c r="KUS191" s="257"/>
      <c r="KUT191" s="257"/>
      <c r="KUU191" s="257"/>
      <c r="KUV191" s="257"/>
      <c r="KUW191" s="257"/>
      <c r="KUX191" s="257"/>
      <c r="KUY191" s="257"/>
      <c r="KUZ191" s="257"/>
      <c r="KVA191" s="257"/>
      <c r="KVB191" s="257"/>
      <c r="KVC191" s="257"/>
      <c r="KVD191" s="257"/>
      <c r="KVE191" s="257"/>
      <c r="KVF191" s="257"/>
      <c r="KVG191" s="257"/>
      <c r="KVH191" s="257"/>
      <c r="KVI191" s="257"/>
      <c r="KVJ191" s="257"/>
      <c r="KVK191" s="257"/>
      <c r="KVL191" s="257"/>
      <c r="KVM191" s="257"/>
      <c r="KVN191" s="257"/>
      <c r="KVO191" s="257"/>
      <c r="KVP191" s="257"/>
      <c r="KVQ191" s="257"/>
      <c r="KVR191" s="257"/>
      <c r="KVS191" s="257"/>
      <c r="KVT191" s="257"/>
      <c r="KVU191" s="257"/>
      <c r="KVV191" s="257"/>
      <c r="KVW191" s="257"/>
      <c r="KVX191" s="257"/>
      <c r="KVY191" s="257"/>
      <c r="KVZ191" s="257"/>
      <c r="KWA191" s="257"/>
      <c r="KWB191" s="257"/>
      <c r="KWC191" s="257"/>
      <c r="KWD191" s="257"/>
      <c r="KWE191" s="257"/>
      <c r="KWF191" s="257"/>
      <c r="KWG191" s="257"/>
      <c r="KWH191" s="257"/>
      <c r="KWI191" s="257"/>
      <c r="KWJ191" s="257"/>
      <c r="KWK191" s="257"/>
      <c r="KWL191" s="257"/>
      <c r="KWM191" s="257"/>
      <c r="KWN191" s="257"/>
      <c r="KWO191" s="257"/>
      <c r="KWP191" s="257"/>
      <c r="KWQ191" s="257"/>
      <c r="KWR191" s="257"/>
      <c r="KWS191" s="257"/>
      <c r="KWT191" s="257"/>
      <c r="KWU191" s="257"/>
      <c r="KWV191" s="257"/>
      <c r="KWW191" s="257"/>
      <c r="KWX191" s="257"/>
      <c r="KWY191" s="257"/>
      <c r="KWZ191" s="257"/>
      <c r="KXA191" s="257"/>
      <c r="KXB191" s="257"/>
      <c r="KXC191" s="257"/>
      <c r="KXD191" s="257"/>
      <c r="KXE191" s="257"/>
      <c r="KXF191" s="257"/>
      <c r="KXG191" s="257"/>
      <c r="KXH191" s="257"/>
      <c r="KXI191" s="257"/>
      <c r="KXJ191" s="257"/>
      <c r="KXK191" s="257"/>
      <c r="KXL191" s="257"/>
      <c r="KXM191" s="257"/>
      <c r="KXN191" s="257"/>
      <c r="KXO191" s="257"/>
      <c r="KXP191" s="257"/>
      <c r="KXQ191" s="257"/>
      <c r="KXR191" s="257"/>
      <c r="KXS191" s="257"/>
      <c r="KXT191" s="257"/>
      <c r="KXU191" s="257"/>
      <c r="KXV191" s="257"/>
      <c r="KXW191" s="257"/>
      <c r="KXX191" s="257"/>
      <c r="KXY191" s="257"/>
      <c r="KXZ191" s="257"/>
      <c r="KYA191" s="257"/>
      <c r="KYB191" s="257"/>
      <c r="KYC191" s="257"/>
      <c r="KYD191" s="257"/>
      <c r="KYE191" s="257"/>
      <c r="KYF191" s="257"/>
      <c r="KYG191" s="257"/>
      <c r="KYH191" s="257"/>
      <c r="KYI191" s="257"/>
      <c r="KYJ191" s="257"/>
      <c r="KYK191" s="257"/>
      <c r="KYL191" s="257"/>
      <c r="KYM191" s="257"/>
      <c r="KYN191" s="257"/>
      <c r="KYO191" s="257"/>
      <c r="KYP191" s="257"/>
      <c r="KYQ191" s="257"/>
      <c r="KYR191" s="257"/>
      <c r="KYS191" s="257"/>
      <c r="KYT191" s="257"/>
      <c r="KYU191" s="257"/>
      <c r="KYV191" s="257"/>
      <c r="KYW191" s="257"/>
      <c r="KYX191" s="257"/>
      <c r="KYY191" s="257"/>
      <c r="KYZ191" s="257"/>
      <c r="KZA191" s="257"/>
      <c r="KZB191" s="257"/>
      <c r="KZC191" s="257"/>
      <c r="KZD191" s="257"/>
      <c r="KZE191" s="257"/>
      <c r="KZF191" s="257"/>
      <c r="KZG191" s="257"/>
      <c r="KZH191" s="257"/>
      <c r="KZI191" s="257"/>
      <c r="KZJ191" s="257"/>
      <c r="KZK191" s="257"/>
      <c r="KZL191" s="257"/>
      <c r="KZM191" s="257"/>
      <c r="KZN191" s="257"/>
      <c r="KZO191" s="257"/>
      <c r="KZP191" s="257"/>
      <c r="KZQ191" s="257"/>
      <c r="KZR191" s="257"/>
      <c r="KZS191" s="257"/>
      <c r="KZT191" s="257"/>
      <c r="KZU191" s="257"/>
      <c r="KZV191" s="257"/>
      <c r="KZW191" s="257"/>
      <c r="KZX191" s="257"/>
      <c r="KZY191" s="257"/>
      <c r="KZZ191" s="257"/>
      <c r="LAA191" s="257"/>
      <c r="LAB191" s="257"/>
      <c r="LAC191" s="257"/>
      <c r="LAD191" s="257"/>
      <c r="LAE191" s="257"/>
      <c r="LAF191" s="257"/>
      <c r="LAG191" s="257"/>
      <c r="LAH191" s="257"/>
      <c r="LAI191" s="257"/>
      <c r="LAJ191" s="257"/>
      <c r="LAK191" s="257"/>
      <c r="LAL191" s="257"/>
      <c r="LAM191" s="257"/>
      <c r="LAN191" s="257"/>
      <c r="LAO191" s="257"/>
      <c r="LAP191" s="257"/>
      <c r="LAQ191" s="257"/>
      <c r="LAR191" s="257"/>
      <c r="LAS191" s="257"/>
      <c r="LAT191" s="257"/>
      <c r="LAU191" s="257"/>
      <c r="LAV191" s="257"/>
      <c r="LAW191" s="257"/>
      <c r="LAX191" s="257"/>
      <c r="LAY191" s="257"/>
      <c r="LAZ191" s="257"/>
      <c r="LBA191" s="257"/>
      <c r="LBB191" s="257"/>
      <c r="LBC191" s="257"/>
      <c r="LBD191" s="257"/>
      <c r="LBE191" s="257"/>
      <c r="LBF191" s="257"/>
      <c r="LBG191" s="257"/>
      <c r="LBH191" s="257"/>
      <c r="LBI191" s="257"/>
      <c r="LBJ191" s="257"/>
      <c r="LBK191" s="257"/>
      <c r="LBL191" s="257"/>
      <c r="LBM191" s="257"/>
      <c r="LBN191" s="257"/>
      <c r="LBO191" s="257"/>
      <c r="LBP191" s="257"/>
      <c r="LBQ191" s="257"/>
      <c r="LBR191" s="257"/>
      <c r="LBS191" s="257"/>
      <c r="LBT191" s="257"/>
      <c r="LBU191" s="257"/>
      <c r="LBV191" s="257"/>
      <c r="LBW191" s="257"/>
      <c r="LBX191" s="257"/>
      <c r="LBY191" s="257"/>
      <c r="LBZ191" s="257"/>
      <c r="LCA191" s="257"/>
      <c r="LCB191" s="257"/>
      <c r="LCC191" s="257"/>
      <c r="LCD191" s="257"/>
      <c r="LCE191" s="257"/>
      <c r="LCF191" s="257"/>
      <c r="LCG191" s="257"/>
      <c r="LCH191" s="257"/>
      <c r="LCI191" s="257"/>
      <c r="LCJ191" s="257"/>
      <c r="LCK191" s="257"/>
      <c r="LCL191" s="257"/>
      <c r="LCM191" s="257"/>
      <c r="LCN191" s="257"/>
      <c r="LCO191" s="257"/>
      <c r="LCP191" s="257"/>
      <c r="LCQ191" s="257"/>
      <c r="LCR191" s="257"/>
      <c r="LCS191" s="257"/>
      <c r="LCT191" s="257"/>
      <c r="LCU191" s="257"/>
      <c r="LCV191" s="257"/>
      <c r="LCW191" s="257"/>
      <c r="LCX191" s="257"/>
      <c r="LCY191" s="257"/>
      <c r="LCZ191" s="257"/>
      <c r="LDA191" s="257"/>
      <c r="LDB191" s="257"/>
      <c r="LDC191" s="257"/>
      <c r="LDD191" s="257"/>
      <c r="LDE191" s="257"/>
      <c r="LDF191" s="257"/>
      <c r="LDG191" s="257"/>
      <c r="LDH191" s="257"/>
      <c r="LDI191" s="257"/>
      <c r="LDJ191" s="257"/>
      <c r="LDK191" s="257"/>
      <c r="LDL191" s="257"/>
      <c r="LDM191" s="257"/>
      <c r="LDN191" s="257"/>
      <c r="LDO191" s="257"/>
      <c r="LDP191" s="257"/>
      <c r="LDQ191" s="257"/>
      <c r="LDR191" s="257"/>
      <c r="LDS191" s="257"/>
      <c r="LDT191" s="257"/>
      <c r="LDU191" s="257"/>
      <c r="LDV191" s="257"/>
      <c r="LDW191" s="257"/>
      <c r="LDX191" s="257"/>
      <c r="LDY191" s="257"/>
      <c r="LDZ191" s="257"/>
      <c r="LEA191" s="257"/>
      <c r="LEB191" s="257"/>
      <c r="LEC191" s="257"/>
      <c r="LED191" s="257"/>
      <c r="LEE191" s="257"/>
      <c r="LEF191" s="257"/>
      <c r="LEG191" s="257"/>
      <c r="LEH191" s="257"/>
      <c r="LEI191" s="257"/>
      <c r="LEJ191" s="257"/>
      <c r="LEK191" s="257"/>
      <c r="LEL191" s="257"/>
      <c r="LEM191" s="257"/>
      <c r="LEN191" s="257"/>
      <c r="LEO191" s="257"/>
      <c r="LEP191" s="257"/>
      <c r="LEQ191" s="257"/>
      <c r="LER191" s="257"/>
      <c r="LES191" s="257"/>
      <c r="LET191" s="257"/>
      <c r="LEU191" s="257"/>
      <c r="LEV191" s="257"/>
      <c r="LEW191" s="257"/>
      <c r="LEX191" s="257"/>
      <c r="LEY191" s="257"/>
      <c r="LEZ191" s="257"/>
      <c r="LFA191" s="257"/>
      <c r="LFB191" s="257"/>
      <c r="LFC191" s="257"/>
      <c r="LFD191" s="257"/>
      <c r="LFE191" s="257"/>
      <c r="LFF191" s="257"/>
      <c r="LFG191" s="257"/>
      <c r="LFH191" s="257"/>
      <c r="LFI191" s="257"/>
      <c r="LFJ191" s="257"/>
      <c r="LFK191" s="257"/>
      <c r="LFL191" s="257"/>
      <c r="LFM191" s="257"/>
      <c r="LFN191" s="257"/>
      <c r="LFO191" s="257"/>
      <c r="LFP191" s="257"/>
      <c r="LFQ191" s="257"/>
      <c r="LFR191" s="257"/>
      <c r="LFS191" s="257"/>
      <c r="LFT191" s="257"/>
      <c r="LFU191" s="257"/>
      <c r="LFV191" s="257"/>
      <c r="LFW191" s="257"/>
      <c r="LFX191" s="257"/>
      <c r="LFY191" s="257"/>
      <c r="LFZ191" s="257"/>
      <c r="LGA191" s="257"/>
      <c r="LGB191" s="257"/>
      <c r="LGC191" s="257"/>
      <c r="LGD191" s="257"/>
      <c r="LGE191" s="257"/>
      <c r="LGF191" s="257"/>
      <c r="LGG191" s="257"/>
      <c r="LGH191" s="257"/>
      <c r="LGI191" s="257"/>
      <c r="LGJ191" s="257"/>
      <c r="LGK191" s="257"/>
      <c r="LGL191" s="257"/>
      <c r="LGM191" s="257"/>
      <c r="LGN191" s="257"/>
      <c r="LGO191" s="257"/>
      <c r="LGP191" s="257"/>
      <c r="LGQ191" s="257"/>
      <c r="LGR191" s="257"/>
      <c r="LGS191" s="257"/>
      <c r="LGT191" s="257"/>
      <c r="LGU191" s="257"/>
      <c r="LGV191" s="257"/>
      <c r="LGW191" s="257"/>
      <c r="LGX191" s="257"/>
      <c r="LGY191" s="257"/>
      <c r="LGZ191" s="257"/>
      <c r="LHA191" s="257"/>
      <c r="LHB191" s="257"/>
      <c r="LHC191" s="257"/>
      <c r="LHD191" s="257"/>
      <c r="LHE191" s="257"/>
      <c r="LHF191" s="257"/>
      <c r="LHG191" s="257"/>
      <c r="LHH191" s="257"/>
      <c r="LHI191" s="257"/>
      <c r="LHJ191" s="257"/>
      <c r="LHK191" s="257"/>
      <c r="LHL191" s="257"/>
      <c r="LHM191" s="257"/>
      <c r="LHN191" s="257"/>
      <c r="LHO191" s="257"/>
      <c r="LHP191" s="257"/>
      <c r="LHQ191" s="257"/>
      <c r="LHR191" s="257"/>
      <c r="LHS191" s="257"/>
      <c r="LHT191" s="257"/>
      <c r="LHU191" s="257"/>
      <c r="LHV191" s="257"/>
      <c r="LHW191" s="257"/>
      <c r="LHX191" s="257"/>
      <c r="LHY191" s="257"/>
      <c r="LHZ191" s="257"/>
      <c r="LIA191" s="257"/>
      <c r="LIB191" s="257"/>
      <c r="LIC191" s="257"/>
      <c r="LID191" s="257"/>
      <c r="LIE191" s="257"/>
      <c r="LIF191" s="257"/>
      <c r="LIG191" s="257"/>
      <c r="LIH191" s="257"/>
      <c r="LII191" s="257"/>
      <c r="LIJ191" s="257"/>
      <c r="LIK191" s="257"/>
      <c r="LIL191" s="257"/>
      <c r="LIM191" s="257"/>
      <c r="LIN191" s="257"/>
      <c r="LIO191" s="257"/>
      <c r="LIP191" s="257"/>
      <c r="LIQ191" s="257"/>
      <c r="LIR191" s="257"/>
      <c r="LIS191" s="257"/>
      <c r="LIT191" s="257"/>
      <c r="LIU191" s="257"/>
      <c r="LIV191" s="257"/>
      <c r="LIW191" s="257"/>
      <c r="LIX191" s="257"/>
      <c r="LIY191" s="257"/>
      <c r="LIZ191" s="257"/>
      <c r="LJA191" s="257"/>
      <c r="LJB191" s="257"/>
      <c r="LJC191" s="257"/>
      <c r="LJD191" s="257"/>
      <c r="LJE191" s="257"/>
      <c r="LJF191" s="257"/>
      <c r="LJG191" s="257"/>
      <c r="LJH191" s="257"/>
      <c r="LJI191" s="257"/>
      <c r="LJJ191" s="257"/>
      <c r="LJK191" s="257"/>
      <c r="LJL191" s="257"/>
      <c r="LJM191" s="257"/>
      <c r="LJN191" s="257"/>
      <c r="LJO191" s="257"/>
      <c r="LJP191" s="257"/>
      <c r="LJQ191" s="257"/>
      <c r="LJR191" s="257"/>
      <c r="LJS191" s="257"/>
      <c r="LJT191" s="257"/>
      <c r="LJU191" s="257"/>
      <c r="LJV191" s="257"/>
      <c r="LJW191" s="257"/>
      <c r="LJX191" s="257"/>
      <c r="LJY191" s="257"/>
      <c r="LJZ191" s="257"/>
      <c r="LKA191" s="257"/>
      <c r="LKB191" s="257"/>
      <c r="LKC191" s="257"/>
      <c r="LKD191" s="257"/>
      <c r="LKE191" s="257"/>
      <c r="LKF191" s="257"/>
      <c r="LKG191" s="257"/>
      <c r="LKH191" s="257"/>
      <c r="LKI191" s="257"/>
      <c r="LKJ191" s="257"/>
      <c r="LKK191" s="257"/>
      <c r="LKL191" s="257"/>
      <c r="LKM191" s="257"/>
      <c r="LKN191" s="257"/>
      <c r="LKO191" s="257"/>
      <c r="LKP191" s="257"/>
      <c r="LKQ191" s="257"/>
      <c r="LKR191" s="257"/>
      <c r="LKS191" s="257"/>
      <c r="LKT191" s="257"/>
      <c r="LKU191" s="257"/>
      <c r="LKV191" s="257"/>
      <c r="LKW191" s="257"/>
      <c r="LKX191" s="257"/>
      <c r="LKY191" s="257"/>
      <c r="LKZ191" s="257"/>
      <c r="LLA191" s="257"/>
      <c r="LLB191" s="257"/>
      <c r="LLC191" s="257"/>
      <c r="LLD191" s="257"/>
      <c r="LLE191" s="257"/>
      <c r="LLF191" s="257"/>
      <c r="LLG191" s="257"/>
      <c r="LLH191" s="257"/>
      <c r="LLI191" s="257"/>
      <c r="LLJ191" s="257"/>
      <c r="LLK191" s="257"/>
      <c r="LLL191" s="257"/>
      <c r="LLM191" s="257"/>
      <c r="LLN191" s="257"/>
      <c r="LLO191" s="257"/>
      <c r="LLP191" s="257"/>
      <c r="LLQ191" s="257"/>
      <c r="LLR191" s="257"/>
      <c r="LLS191" s="257"/>
      <c r="LLT191" s="257"/>
      <c r="LLU191" s="257"/>
      <c r="LLV191" s="257"/>
      <c r="LLW191" s="257"/>
      <c r="LLX191" s="257"/>
      <c r="LLY191" s="257"/>
      <c r="LLZ191" s="257"/>
      <c r="LMA191" s="257"/>
      <c r="LMB191" s="257"/>
      <c r="LMC191" s="257"/>
      <c r="LMD191" s="257"/>
      <c r="LME191" s="257"/>
      <c r="LMF191" s="257"/>
      <c r="LMG191" s="257"/>
      <c r="LMH191" s="257"/>
      <c r="LMI191" s="257"/>
      <c r="LMJ191" s="257"/>
      <c r="LMK191" s="257"/>
      <c r="LML191" s="257"/>
      <c r="LMM191" s="257"/>
      <c r="LMN191" s="257"/>
      <c r="LMO191" s="257"/>
      <c r="LMP191" s="257"/>
      <c r="LMQ191" s="257"/>
      <c r="LMR191" s="257"/>
      <c r="LMS191" s="257"/>
      <c r="LMT191" s="257"/>
      <c r="LMU191" s="257"/>
      <c r="LMV191" s="257"/>
      <c r="LMW191" s="257"/>
      <c r="LMX191" s="257"/>
      <c r="LMY191" s="257"/>
      <c r="LMZ191" s="257"/>
      <c r="LNA191" s="257"/>
      <c r="LNB191" s="257"/>
      <c r="LNC191" s="257"/>
      <c r="LND191" s="257"/>
      <c r="LNE191" s="257"/>
      <c r="LNF191" s="257"/>
      <c r="LNG191" s="257"/>
      <c r="LNH191" s="257"/>
      <c r="LNI191" s="257"/>
      <c r="LNJ191" s="257"/>
      <c r="LNK191" s="257"/>
      <c r="LNL191" s="257"/>
      <c r="LNM191" s="257"/>
      <c r="LNN191" s="257"/>
      <c r="LNO191" s="257"/>
      <c r="LNP191" s="257"/>
      <c r="LNQ191" s="257"/>
      <c r="LNR191" s="257"/>
      <c r="LNS191" s="257"/>
      <c r="LNT191" s="257"/>
      <c r="LNU191" s="257"/>
      <c r="LNV191" s="257"/>
      <c r="LNW191" s="257"/>
      <c r="LNX191" s="257"/>
      <c r="LNY191" s="257"/>
      <c r="LNZ191" s="257"/>
      <c r="LOA191" s="257"/>
      <c r="LOB191" s="257"/>
      <c r="LOC191" s="257"/>
      <c r="LOD191" s="257"/>
      <c r="LOE191" s="257"/>
      <c r="LOF191" s="257"/>
      <c r="LOG191" s="257"/>
      <c r="LOH191" s="257"/>
      <c r="LOI191" s="257"/>
      <c r="LOJ191" s="257"/>
      <c r="LOK191" s="257"/>
      <c r="LOL191" s="257"/>
      <c r="LOM191" s="257"/>
      <c r="LON191" s="257"/>
      <c r="LOO191" s="257"/>
      <c r="LOP191" s="257"/>
      <c r="LOQ191" s="257"/>
      <c r="LOR191" s="257"/>
      <c r="LOS191" s="257"/>
      <c r="LOT191" s="257"/>
      <c r="LOU191" s="257"/>
      <c r="LOV191" s="257"/>
      <c r="LOW191" s="257"/>
      <c r="LOX191" s="257"/>
      <c r="LOY191" s="257"/>
      <c r="LOZ191" s="257"/>
      <c r="LPA191" s="257"/>
      <c r="LPB191" s="257"/>
      <c r="LPC191" s="257"/>
      <c r="LPD191" s="257"/>
      <c r="LPE191" s="257"/>
      <c r="LPF191" s="257"/>
      <c r="LPG191" s="257"/>
      <c r="LPH191" s="257"/>
      <c r="LPI191" s="257"/>
      <c r="LPJ191" s="257"/>
      <c r="LPK191" s="257"/>
      <c r="LPL191" s="257"/>
      <c r="LPM191" s="257"/>
      <c r="LPN191" s="257"/>
      <c r="LPO191" s="257"/>
      <c r="LPP191" s="257"/>
      <c r="LPQ191" s="257"/>
      <c r="LPR191" s="257"/>
      <c r="LPS191" s="257"/>
      <c r="LPT191" s="257"/>
      <c r="LPU191" s="257"/>
      <c r="LPV191" s="257"/>
      <c r="LPW191" s="257"/>
      <c r="LPX191" s="257"/>
      <c r="LPY191" s="257"/>
      <c r="LPZ191" s="257"/>
      <c r="LQA191" s="257"/>
      <c r="LQB191" s="257"/>
      <c r="LQC191" s="257"/>
      <c r="LQD191" s="257"/>
      <c r="LQE191" s="257"/>
      <c r="LQF191" s="257"/>
      <c r="LQG191" s="257"/>
      <c r="LQH191" s="257"/>
      <c r="LQI191" s="257"/>
      <c r="LQJ191" s="257"/>
      <c r="LQK191" s="257"/>
      <c r="LQL191" s="257"/>
      <c r="LQM191" s="257"/>
      <c r="LQN191" s="257"/>
      <c r="LQO191" s="257"/>
      <c r="LQP191" s="257"/>
      <c r="LQQ191" s="257"/>
      <c r="LQR191" s="257"/>
      <c r="LQS191" s="257"/>
      <c r="LQT191" s="257"/>
      <c r="LQU191" s="257"/>
      <c r="LQV191" s="257"/>
      <c r="LQW191" s="257"/>
      <c r="LQX191" s="257"/>
      <c r="LQY191" s="257"/>
      <c r="LQZ191" s="257"/>
      <c r="LRA191" s="257"/>
      <c r="LRB191" s="257"/>
      <c r="LRC191" s="257"/>
      <c r="LRD191" s="257"/>
      <c r="LRE191" s="257"/>
      <c r="LRF191" s="257"/>
      <c r="LRG191" s="257"/>
      <c r="LRH191" s="257"/>
      <c r="LRI191" s="257"/>
      <c r="LRJ191" s="257"/>
      <c r="LRK191" s="257"/>
      <c r="LRL191" s="257"/>
      <c r="LRM191" s="257"/>
      <c r="LRN191" s="257"/>
      <c r="LRO191" s="257"/>
      <c r="LRP191" s="257"/>
      <c r="LRQ191" s="257"/>
      <c r="LRR191" s="257"/>
      <c r="LRS191" s="257"/>
      <c r="LRT191" s="257"/>
      <c r="LRU191" s="257"/>
      <c r="LRV191" s="257"/>
      <c r="LRW191" s="257"/>
      <c r="LRX191" s="257"/>
      <c r="LRY191" s="257"/>
      <c r="LRZ191" s="257"/>
      <c r="LSA191" s="257"/>
      <c r="LSB191" s="257"/>
      <c r="LSC191" s="257"/>
      <c r="LSD191" s="257"/>
      <c r="LSE191" s="257"/>
      <c r="LSF191" s="257"/>
      <c r="LSG191" s="257"/>
      <c r="LSH191" s="257"/>
      <c r="LSI191" s="257"/>
      <c r="LSJ191" s="257"/>
      <c r="LSK191" s="257"/>
      <c r="LSL191" s="257"/>
      <c r="LSM191" s="257"/>
      <c r="LSN191" s="257"/>
      <c r="LSO191" s="257"/>
      <c r="LSP191" s="257"/>
      <c r="LSQ191" s="257"/>
      <c r="LSR191" s="257"/>
      <c r="LSS191" s="257"/>
      <c r="LST191" s="257"/>
      <c r="LSU191" s="257"/>
      <c r="LSV191" s="257"/>
      <c r="LSW191" s="257"/>
      <c r="LSX191" s="257"/>
      <c r="LSY191" s="257"/>
      <c r="LSZ191" s="257"/>
      <c r="LTA191" s="257"/>
      <c r="LTB191" s="257"/>
      <c r="LTC191" s="257"/>
      <c r="LTD191" s="257"/>
      <c r="LTE191" s="257"/>
      <c r="LTF191" s="257"/>
      <c r="LTG191" s="257"/>
      <c r="LTH191" s="257"/>
      <c r="LTI191" s="257"/>
      <c r="LTJ191" s="257"/>
      <c r="LTK191" s="257"/>
      <c r="LTL191" s="257"/>
      <c r="LTM191" s="257"/>
      <c r="LTN191" s="257"/>
      <c r="LTO191" s="257"/>
      <c r="LTP191" s="257"/>
      <c r="LTQ191" s="257"/>
      <c r="LTR191" s="257"/>
      <c r="LTS191" s="257"/>
      <c r="LTT191" s="257"/>
      <c r="LTU191" s="257"/>
      <c r="LTV191" s="257"/>
      <c r="LTW191" s="257"/>
      <c r="LTX191" s="257"/>
      <c r="LTY191" s="257"/>
      <c r="LTZ191" s="257"/>
      <c r="LUA191" s="257"/>
      <c r="LUB191" s="257"/>
      <c r="LUC191" s="257"/>
      <c r="LUD191" s="257"/>
      <c r="LUE191" s="257"/>
      <c r="LUF191" s="257"/>
      <c r="LUG191" s="257"/>
      <c r="LUH191" s="257"/>
      <c r="LUI191" s="257"/>
      <c r="LUJ191" s="257"/>
      <c r="LUK191" s="257"/>
      <c r="LUL191" s="257"/>
      <c r="LUM191" s="257"/>
      <c r="LUN191" s="257"/>
      <c r="LUO191" s="257"/>
      <c r="LUP191" s="257"/>
      <c r="LUQ191" s="257"/>
      <c r="LUR191" s="257"/>
      <c r="LUS191" s="257"/>
      <c r="LUT191" s="257"/>
      <c r="LUU191" s="257"/>
      <c r="LUV191" s="257"/>
      <c r="LUW191" s="257"/>
      <c r="LUX191" s="257"/>
      <c r="LUY191" s="257"/>
      <c r="LUZ191" s="257"/>
      <c r="LVA191" s="257"/>
      <c r="LVB191" s="257"/>
      <c r="LVC191" s="257"/>
      <c r="LVD191" s="257"/>
      <c r="LVE191" s="257"/>
      <c r="LVF191" s="257"/>
      <c r="LVG191" s="257"/>
      <c r="LVH191" s="257"/>
      <c r="LVI191" s="257"/>
      <c r="LVJ191" s="257"/>
      <c r="LVK191" s="257"/>
      <c r="LVL191" s="257"/>
      <c r="LVM191" s="257"/>
      <c r="LVN191" s="257"/>
      <c r="LVO191" s="257"/>
      <c r="LVP191" s="257"/>
      <c r="LVQ191" s="257"/>
      <c r="LVR191" s="257"/>
      <c r="LVS191" s="257"/>
      <c r="LVT191" s="257"/>
      <c r="LVU191" s="257"/>
      <c r="LVV191" s="257"/>
      <c r="LVW191" s="257"/>
      <c r="LVX191" s="257"/>
      <c r="LVY191" s="257"/>
      <c r="LVZ191" s="257"/>
      <c r="LWA191" s="257"/>
      <c r="LWB191" s="257"/>
      <c r="LWC191" s="257"/>
      <c r="LWD191" s="257"/>
      <c r="LWE191" s="257"/>
      <c r="LWF191" s="257"/>
      <c r="LWG191" s="257"/>
      <c r="LWH191" s="257"/>
      <c r="LWI191" s="257"/>
      <c r="LWJ191" s="257"/>
      <c r="LWK191" s="257"/>
      <c r="LWL191" s="257"/>
      <c r="LWM191" s="257"/>
      <c r="LWN191" s="257"/>
      <c r="LWO191" s="257"/>
      <c r="LWP191" s="257"/>
      <c r="LWQ191" s="257"/>
      <c r="LWR191" s="257"/>
      <c r="LWS191" s="257"/>
      <c r="LWT191" s="257"/>
      <c r="LWU191" s="257"/>
      <c r="LWV191" s="257"/>
      <c r="LWW191" s="257"/>
      <c r="LWX191" s="257"/>
      <c r="LWY191" s="257"/>
      <c r="LWZ191" s="257"/>
      <c r="LXA191" s="257"/>
      <c r="LXB191" s="257"/>
      <c r="LXC191" s="257"/>
      <c r="LXD191" s="257"/>
      <c r="LXE191" s="257"/>
      <c r="LXF191" s="257"/>
      <c r="LXG191" s="257"/>
      <c r="LXH191" s="257"/>
      <c r="LXI191" s="257"/>
      <c r="LXJ191" s="257"/>
      <c r="LXK191" s="257"/>
      <c r="LXL191" s="257"/>
      <c r="LXM191" s="257"/>
      <c r="LXN191" s="257"/>
      <c r="LXO191" s="257"/>
      <c r="LXP191" s="257"/>
      <c r="LXQ191" s="257"/>
      <c r="LXR191" s="257"/>
      <c r="LXS191" s="257"/>
      <c r="LXT191" s="257"/>
      <c r="LXU191" s="257"/>
      <c r="LXV191" s="257"/>
      <c r="LXW191" s="257"/>
      <c r="LXX191" s="257"/>
      <c r="LXY191" s="257"/>
      <c r="LXZ191" s="257"/>
      <c r="LYA191" s="257"/>
      <c r="LYB191" s="257"/>
      <c r="LYC191" s="257"/>
      <c r="LYD191" s="257"/>
      <c r="LYE191" s="257"/>
      <c r="LYF191" s="257"/>
      <c r="LYG191" s="257"/>
      <c r="LYH191" s="257"/>
      <c r="LYI191" s="257"/>
      <c r="LYJ191" s="257"/>
      <c r="LYK191" s="257"/>
      <c r="LYL191" s="257"/>
      <c r="LYM191" s="257"/>
      <c r="LYN191" s="257"/>
      <c r="LYO191" s="257"/>
      <c r="LYP191" s="257"/>
      <c r="LYQ191" s="257"/>
      <c r="LYR191" s="257"/>
      <c r="LYS191" s="257"/>
      <c r="LYT191" s="257"/>
      <c r="LYU191" s="257"/>
      <c r="LYV191" s="257"/>
      <c r="LYW191" s="257"/>
      <c r="LYX191" s="257"/>
      <c r="LYY191" s="257"/>
      <c r="LYZ191" s="257"/>
      <c r="LZA191" s="257"/>
      <c r="LZB191" s="257"/>
      <c r="LZC191" s="257"/>
      <c r="LZD191" s="257"/>
      <c r="LZE191" s="257"/>
      <c r="LZF191" s="257"/>
      <c r="LZG191" s="257"/>
      <c r="LZH191" s="257"/>
      <c r="LZI191" s="257"/>
      <c r="LZJ191" s="257"/>
      <c r="LZK191" s="257"/>
      <c r="LZL191" s="257"/>
      <c r="LZM191" s="257"/>
      <c r="LZN191" s="257"/>
      <c r="LZO191" s="257"/>
      <c r="LZP191" s="257"/>
      <c r="LZQ191" s="257"/>
      <c r="LZR191" s="257"/>
      <c r="LZS191" s="257"/>
      <c r="LZT191" s="257"/>
      <c r="LZU191" s="257"/>
      <c r="LZV191" s="257"/>
      <c r="LZW191" s="257"/>
      <c r="LZX191" s="257"/>
      <c r="LZY191" s="257"/>
      <c r="LZZ191" s="257"/>
      <c r="MAA191" s="257"/>
      <c r="MAB191" s="257"/>
      <c r="MAC191" s="257"/>
      <c r="MAD191" s="257"/>
      <c r="MAE191" s="257"/>
      <c r="MAF191" s="257"/>
      <c r="MAG191" s="257"/>
      <c r="MAH191" s="257"/>
      <c r="MAI191" s="257"/>
      <c r="MAJ191" s="257"/>
      <c r="MAK191" s="257"/>
      <c r="MAL191" s="257"/>
      <c r="MAM191" s="257"/>
      <c r="MAN191" s="257"/>
      <c r="MAO191" s="257"/>
      <c r="MAP191" s="257"/>
      <c r="MAQ191" s="257"/>
      <c r="MAR191" s="257"/>
      <c r="MAS191" s="257"/>
      <c r="MAT191" s="257"/>
      <c r="MAU191" s="257"/>
      <c r="MAV191" s="257"/>
      <c r="MAW191" s="257"/>
      <c r="MAX191" s="257"/>
      <c r="MAY191" s="257"/>
      <c r="MAZ191" s="257"/>
      <c r="MBA191" s="257"/>
      <c r="MBB191" s="257"/>
      <c r="MBC191" s="257"/>
      <c r="MBD191" s="257"/>
      <c r="MBE191" s="257"/>
      <c r="MBF191" s="257"/>
      <c r="MBG191" s="257"/>
      <c r="MBH191" s="257"/>
      <c r="MBI191" s="257"/>
      <c r="MBJ191" s="257"/>
      <c r="MBK191" s="257"/>
      <c r="MBL191" s="257"/>
      <c r="MBM191" s="257"/>
      <c r="MBN191" s="257"/>
      <c r="MBO191" s="257"/>
      <c r="MBP191" s="257"/>
      <c r="MBQ191" s="257"/>
      <c r="MBR191" s="257"/>
      <c r="MBS191" s="257"/>
      <c r="MBT191" s="257"/>
      <c r="MBU191" s="257"/>
      <c r="MBV191" s="257"/>
      <c r="MBW191" s="257"/>
      <c r="MBX191" s="257"/>
      <c r="MBY191" s="257"/>
      <c r="MBZ191" s="257"/>
      <c r="MCA191" s="257"/>
      <c r="MCB191" s="257"/>
      <c r="MCC191" s="257"/>
      <c r="MCD191" s="257"/>
      <c r="MCE191" s="257"/>
      <c r="MCF191" s="257"/>
      <c r="MCG191" s="257"/>
      <c r="MCH191" s="257"/>
      <c r="MCI191" s="257"/>
      <c r="MCJ191" s="257"/>
      <c r="MCK191" s="257"/>
      <c r="MCL191" s="257"/>
      <c r="MCM191" s="257"/>
      <c r="MCN191" s="257"/>
      <c r="MCO191" s="257"/>
      <c r="MCP191" s="257"/>
      <c r="MCQ191" s="257"/>
      <c r="MCR191" s="257"/>
      <c r="MCS191" s="257"/>
      <c r="MCT191" s="257"/>
      <c r="MCU191" s="257"/>
      <c r="MCV191" s="257"/>
      <c r="MCW191" s="257"/>
      <c r="MCX191" s="257"/>
      <c r="MCY191" s="257"/>
      <c r="MCZ191" s="257"/>
      <c r="MDA191" s="257"/>
      <c r="MDB191" s="257"/>
      <c r="MDC191" s="257"/>
      <c r="MDD191" s="257"/>
      <c r="MDE191" s="257"/>
      <c r="MDF191" s="257"/>
      <c r="MDG191" s="257"/>
      <c r="MDH191" s="257"/>
      <c r="MDI191" s="257"/>
      <c r="MDJ191" s="257"/>
      <c r="MDK191" s="257"/>
      <c r="MDL191" s="257"/>
      <c r="MDM191" s="257"/>
      <c r="MDN191" s="257"/>
      <c r="MDO191" s="257"/>
      <c r="MDP191" s="257"/>
      <c r="MDQ191" s="257"/>
      <c r="MDR191" s="257"/>
      <c r="MDS191" s="257"/>
      <c r="MDT191" s="257"/>
      <c r="MDU191" s="257"/>
      <c r="MDV191" s="257"/>
      <c r="MDW191" s="257"/>
      <c r="MDX191" s="257"/>
      <c r="MDY191" s="257"/>
      <c r="MDZ191" s="257"/>
      <c r="MEA191" s="257"/>
      <c r="MEB191" s="257"/>
      <c r="MEC191" s="257"/>
      <c r="MED191" s="257"/>
      <c r="MEE191" s="257"/>
      <c r="MEF191" s="257"/>
      <c r="MEG191" s="257"/>
      <c r="MEH191" s="257"/>
      <c r="MEI191" s="257"/>
      <c r="MEJ191" s="257"/>
      <c r="MEK191" s="257"/>
      <c r="MEL191" s="257"/>
      <c r="MEM191" s="257"/>
      <c r="MEN191" s="257"/>
      <c r="MEO191" s="257"/>
      <c r="MEP191" s="257"/>
      <c r="MEQ191" s="257"/>
      <c r="MER191" s="257"/>
      <c r="MES191" s="257"/>
      <c r="MET191" s="257"/>
      <c r="MEU191" s="257"/>
      <c r="MEV191" s="257"/>
      <c r="MEW191" s="257"/>
      <c r="MEX191" s="257"/>
      <c r="MEY191" s="257"/>
      <c r="MEZ191" s="257"/>
      <c r="MFA191" s="257"/>
      <c r="MFB191" s="257"/>
      <c r="MFC191" s="257"/>
      <c r="MFD191" s="257"/>
      <c r="MFE191" s="257"/>
      <c r="MFF191" s="257"/>
      <c r="MFG191" s="257"/>
      <c r="MFH191" s="257"/>
      <c r="MFI191" s="257"/>
      <c r="MFJ191" s="257"/>
      <c r="MFK191" s="257"/>
      <c r="MFL191" s="257"/>
      <c r="MFM191" s="257"/>
      <c r="MFN191" s="257"/>
      <c r="MFO191" s="257"/>
      <c r="MFP191" s="257"/>
      <c r="MFQ191" s="257"/>
      <c r="MFR191" s="257"/>
      <c r="MFS191" s="257"/>
      <c r="MFT191" s="257"/>
      <c r="MFU191" s="257"/>
      <c r="MFV191" s="257"/>
      <c r="MFW191" s="257"/>
      <c r="MFX191" s="257"/>
      <c r="MFY191" s="257"/>
      <c r="MFZ191" s="257"/>
      <c r="MGA191" s="257"/>
      <c r="MGB191" s="257"/>
      <c r="MGC191" s="257"/>
      <c r="MGD191" s="257"/>
      <c r="MGE191" s="257"/>
      <c r="MGF191" s="257"/>
      <c r="MGG191" s="257"/>
      <c r="MGH191" s="257"/>
      <c r="MGI191" s="257"/>
      <c r="MGJ191" s="257"/>
      <c r="MGK191" s="257"/>
      <c r="MGL191" s="257"/>
      <c r="MGM191" s="257"/>
      <c r="MGN191" s="257"/>
      <c r="MGO191" s="257"/>
      <c r="MGP191" s="257"/>
      <c r="MGQ191" s="257"/>
      <c r="MGR191" s="257"/>
      <c r="MGS191" s="257"/>
      <c r="MGT191" s="257"/>
      <c r="MGU191" s="257"/>
      <c r="MGV191" s="257"/>
      <c r="MGW191" s="257"/>
      <c r="MGX191" s="257"/>
      <c r="MGY191" s="257"/>
      <c r="MGZ191" s="257"/>
      <c r="MHA191" s="257"/>
      <c r="MHB191" s="257"/>
      <c r="MHC191" s="257"/>
      <c r="MHD191" s="257"/>
      <c r="MHE191" s="257"/>
      <c r="MHF191" s="257"/>
      <c r="MHG191" s="257"/>
      <c r="MHH191" s="257"/>
      <c r="MHI191" s="257"/>
      <c r="MHJ191" s="257"/>
      <c r="MHK191" s="257"/>
      <c r="MHL191" s="257"/>
      <c r="MHM191" s="257"/>
      <c r="MHN191" s="257"/>
      <c r="MHO191" s="257"/>
      <c r="MHP191" s="257"/>
      <c r="MHQ191" s="257"/>
      <c r="MHR191" s="257"/>
      <c r="MHS191" s="257"/>
      <c r="MHT191" s="257"/>
      <c r="MHU191" s="257"/>
      <c r="MHV191" s="257"/>
      <c r="MHW191" s="257"/>
      <c r="MHX191" s="257"/>
      <c r="MHY191" s="257"/>
      <c r="MHZ191" s="257"/>
      <c r="MIA191" s="257"/>
      <c r="MIB191" s="257"/>
      <c r="MIC191" s="257"/>
      <c r="MID191" s="257"/>
      <c r="MIE191" s="257"/>
      <c r="MIF191" s="257"/>
      <c r="MIG191" s="257"/>
      <c r="MIH191" s="257"/>
      <c r="MII191" s="257"/>
      <c r="MIJ191" s="257"/>
      <c r="MIK191" s="257"/>
      <c r="MIL191" s="257"/>
      <c r="MIM191" s="257"/>
      <c r="MIN191" s="257"/>
      <c r="MIO191" s="257"/>
      <c r="MIP191" s="257"/>
      <c r="MIQ191" s="257"/>
      <c r="MIR191" s="257"/>
      <c r="MIS191" s="257"/>
      <c r="MIT191" s="257"/>
      <c r="MIU191" s="257"/>
      <c r="MIV191" s="257"/>
      <c r="MIW191" s="257"/>
      <c r="MIX191" s="257"/>
      <c r="MIY191" s="257"/>
      <c r="MIZ191" s="257"/>
      <c r="MJA191" s="257"/>
      <c r="MJB191" s="257"/>
      <c r="MJC191" s="257"/>
      <c r="MJD191" s="257"/>
      <c r="MJE191" s="257"/>
      <c r="MJF191" s="257"/>
      <c r="MJG191" s="257"/>
      <c r="MJH191" s="257"/>
      <c r="MJI191" s="257"/>
      <c r="MJJ191" s="257"/>
      <c r="MJK191" s="257"/>
      <c r="MJL191" s="257"/>
      <c r="MJM191" s="257"/>
      <c r="MJN191" s="257"/>
      <c r="MJO191" s="257"/>
      <c r="MJP191" s="257"/>
      <c r="MJQ191" s="257"/>
      <c r="MJR191" s="257"/>
      <c r="MJS191" s="257"/>
      <c r="MJT191" s="257"/>
      <c r="MJU191" s="257"/>
      <c r="MJV191" s="257"/>
      <c r="MJW191" s="257"/>
      <c r="MJX191" s="257"/>
      <c r="MJY191" s="257"/>
      <c r="MJZ191" s="257"/>
      <c r="MKA191" s="257"/>
      <c r="MKB191" s="257"/>
      <c r="MKC191" s="257"/>
      <c r="MKD191" s="257"/>
      <c r="MKE191" s="257"/>
      <c r="MKF191" s="257"/>
      <c r="MKG191" s="257"/>
      <c r="MKH191" s="257"/>
      <c r="MKI191" s="257"/>
      <c r="MKJ191" s="257"/>
      <c r="MKK191" s="257"/>
      <c r="MKL191" s="257"/>
      <c r="MKM191" s="257"/>
      <c r="MKN191" s="257"/>
      <c r="MKO191" s="257"/>
      <c r="MKP191" s="257"/>
      <c r="MKQ191" s="257"/>
      <c r="MKR191" s="257"/>
      <c r="MKS191" s="257"/>
      <c r="MKT191" s="257"/>
      <c r="MKU191" s="257"/>
      <c r="MKV191" s="257"/>
      <c r="MKW191" s="257"/>
      <c r="MKX191" s="257"/>
      <c r="MKY191" s="257"/>
      <c r="MKZ191" s="257"/>
      <c r="MLA191" s="257"/>
      <c r="MLB191" s="257"/>
      <c r="MLC191" s="257"/>
      <c r="MLD191" s="257"/>
      <c r="MLE191" s="257"/>
      <c r="MLF191" s="257"/>
      <c r="MLG191" s="257"/>
      <c r="MLH191" s="257"/>
      <c r="MLI191" s="257"/>
      <c r="MLJ191" s="257"/>
      <c r="MLK191" s="257"/>
      <c r="MLL191" s="257"/>
      <c r="MLM191" s="257"/>
      <c r="MLN191" s="257"/>
      <c r="MLO191" s="257"/>
      <c r="MLP191" s="257"/>
      <c r="MLQ191" s="257"/>
      <c r="MLR191" s="257"/>
      <c r="MLS191" s="257"/>
      <c r="MLT191" s="257"/>
      <c r="MLU191" s="257"/>
      <c r="MLV191" s="257"/>
      <c r="MLW191" s="257"/>
      <c r="MLX191" s="257"/>
      <c r="MLY191" s="257"/>
      <c r="MLZ191" s="257"/>
      <c r="MMA191" s="257"/>
      <c r="MMB191" s="257"/>
      <c r="MMC191" s="257"/>
      <c r="MMD191" s="257"/>
      <c r="MME191" s="257"/>
      <c r="MMF191" s="257"/>
      <c r="MMG191" s="257"/>
      <c r="MMH191" s="257"/>
      <c r="MMI191" s="257"/>
      <c r="MMJ191" s="257"/>
      <c r="MMK191" s="257"/>
      <c r="MML191" s="257"/>
      <c r="MMM191" s="257"/>
      <c r="MMN191" s="257"/>
      <c r="MMO191" s="257"/>
      <c r="MMP191" s="257"/>
      <c r="MMQ191" s="257"/>
      <c r="MMR191" s="257"/>
      <c r="MMS191" s="257"/>
      <c r="MMT191" s="257"/>
      <c r="MMU191" s="257"/>
      <c r="MMV191" s="257"/>
      <c r="MMW191" s="257"/>
      <c r="MMX191" s="257"/>
      <c r="MMY191" s="257"/>
      <c r="MMZ191" s="257"/>
      <c r="MNA191" s="257"/>
      <c r="MNB191" s="257"/>
      <c r="MNC191" s="257"/>
      <c r="MND191" s="257"/>
      <c r="MNE191" s="257"/>
      <c r="MNF191" s="257"/>
      <c r="MNG191" s="257"/>
      <c r="MNH191" s="257"/>
      <c r="MNI191" s="257"/>
      <c r="MNJ191" s="257"/>
      <c r="MNK191" s="257"/>
      <c r="MNL191" s="257"/>
      <c r="MNM191" s="257"/>
      <c r="MNN191" s="257"/>
      <c r="MNO191" s="257"/>
      <c r="MNP191" s="257"/>
      <c r="MNQ191" s="257"/>
      <c r="MNR191" s="257"/>
      <c r="MNS191" s="257"/>
      <c r="MNT191" s="257"/>
      <c r="MNU191" s="257"/>
      <c r="MNV191" s="257"/>
      <c r="MNW191" s="257"/>
      <c r="MNX191" s="257"/>
      <c r="MNY191" s="257"/>
      <c r="MNZ191" s="257"/>
      <c r="MOA191" s="257"/>
      <c r="MOB191" s="257"/>
      <c r="MOC191" s="257"/>
      <c r="MOD191" s="257"/>
      <c r="MOE191" s="257"/>
      <c r="MOF191" s="257"/>
      <c r="MOG191" s="257"/>
      <c r="MOH191" s="257"/>
      <c r="MOI191" s="257"/>
      <c r="MOJ191" s="257"/>
      <c r="MOK191" s="257"/>
      <c r="MOL191" s="257"/>
      <c r="MOM191" s="257"/>
      <c r="MON191" s="257"/>
      <c r="MOO191" s="257"/>
      <c r="MOP191" s="257"/>
      <c r="MOQ191" s="257"/>
      <c r="MOR191" s="257"/>
      <c r="MOS191" s="257"/>
      <c r="MOT191" s="257"/>
      <c r="MOU191" s="257"/>
      <c r="MOV191" s="257"/>
      <c r="MOW191" s="257"/>
      <c r="MOX191" s="257"/>
      <c r="MOY191" s="257"/>
      <c r="MOZ191" s="257"/>
      <c r="MPA191" s="257"/>
      <c r="MPB191" s="257"/>
      <c r="MPC191" s="257"/>
      <c r="MPD191" s="257"/>
      <c r="MPE191" s="257"/>
      <c r="MPF191" s="257"/>
      <c r="MPG191" s="257"/>
      <c r="MPH191" s="257"/>
      <c r="MPI191" s="257"/>
      <c r="MPJ191" s="257"/>
      <c r="MPK191" s="257"/>
      <c r="MPL191" s="257"/>
      <c r="MPM191" s="257"/>
      <c r="MPN191" s="257"/>
      <c r="MPO191" s="257"/>
      <c r="MPP191" s="257"/>
      <c r="MPQ191" s="257"/>
      <c r="MPR191" s="257"/>
      <c r="MPS191" s="257"/>
      <c r="MPT191" s="257"/>
      <c r="MPU191" s="257"/>
      <c r="MPV191" s="257"/>
      <c r="MPW191" s="257"/>
      <c r="MPX191" s="257"/>
      <c r="MPY191" s="257"/>
      <c r="MPZ191" s="257"/>
      <c r="MQA191" s="257"/>
      <c r="MQB191" s="257"/>
      <c r="MQC191" s="257"/>
      <c r="MQD191" s="257"/>
      <c r="MQE191" s="257"/>
      <c r="MQF191" s="257"/>
      <c r="MQG191" s="257"/>
      <c r="MQH191" s="257"/>
      <c r="MQI191" s="257"/>
      <c r="MQJ191" s="257"/>
      <c r="MQK191" s="257"/>
      <c r="MQL191" s="257"/>
      <c r="MQM191" s="257"/>
      <c r="MQN191" s="257"/>
      <c r="MQO191" s="257"/>
      <c r="MQP191" s="257"/>
      <c r="MQQ191" s="257"/>
      <c r="MQR191" s="257"/>
      <c r="MQS191" s="257"/>
      <c r="MQT191" s="257"/>
      <c r="MQU191" s="257"/>
      <c r="MQV191" s="257"/>
      <c r="MQW191" s="257"/>
      <c r="MQX191" s="257"/>
      <c r="MQY191" s="257"/>
      <c r="MQZ191" s="257"/>
      <c r="MRA191" s="257"/>
      <c r="MRB191" s="257"/>
      <c r="MRC191" s="257"/>
      <c r="MRD191" s="257"/>
      <c r="MRE191" s="257"/>
      <c r="MRF191" s="257"/>
      <c r="MRG191" s="257"/>
      <c r="MRH191" s="257"/>
      <c r="MRI191" s="257"/>
      <c r="MRJ191" s="257"/>
      <c r="MRK191" s="257"/>
      <c r="MRL191" s="257"/>
      <c r="MRM191" s="257"/>
      <c r="MRN191" s="257"/>
      <c r="MRO191" s="257"/>
      <c r="MRP191" s="257"/>
      <c r="MRQ191" s="257"/>
      <c r="MRR191" s="257"/>
      <c r="MRS191" s="257"/>
      <c r="MRT191" s="257"/>
      <c r="MRU191" s="257"/>
      <c r="MRV191" s="257"/>
      <c r="MRW191" s="257"/>
      <c r="MRX191" s="257"/>
      <c r="MRY191" s="257"/>
      <c r="MRZ191" s="257"/>
      <c r="MSA191" s="257"/>
      <c r="MSB191" s="257"/>
      <c r="MSC191" s="257"/>
      <c r="MSD191" s="257"/>
      <c r="MSE191" s="257"/>
      <c r="MSF191" s="257"/>
      <c r="MSG191" s="257"/>
      <c r="MSH191" s="257"/>
      <c r="MSI191" s="257"/>
      <c r="MSJ191" s="257"/>
      <c r="MSK191" s="257"/>
      <c r="MSL191" s="257"/>
      <c r="MSM191" s="257"/>
      <c r="MSN191" s="257"/>
      <c r="MSO191" s="257"/>
      <c r="MSP191" s="257"/>
      <c r="MSQ191" s="257"/>
      <c r="MSR191" s="257"/>
      <c r="MSS191" s="257"/>
      <c r="MST191" s="257"/>
      <c r="MSU191" s="257"/>
      <c r="MSV191" s="257"/>
      <c r="MSW191" s="257"/>
      <c r="MSX191" s="257"/>
      <c r="MSY191" s="257"/>
      <c r="MSZ191" s="257"/>
      <c r="MTA191" s="257"/>
      <c r="MTB191" s="257"/>
      <c r="MTC191" s="257"/>
      <c r="MTD191" s="257"/>
      <c r="MTE191" s="257"/>
      <c r="MTF191" s="257"/>
      <c r="MTG191" s="257"/>
      <c r="MTH191" s="257"/>
      <c r="MTI191" s="257"/>
      <c r="MTJ191" s="257"/>
      <c r="MTK191" s="257"/>
      <c r="MTL191" s="257"/>
      <c r="MTM191" s="257"/>
      <c r="MTN191" s="257"/>
      <c r="MTO191" s="257"/>
      <c r="MTP191" s="257"/>
      <c r="MTQ191" s="257"/>
      <c r="MTR191" s="257"/>
      <c r="MTS191" s="257"/>
      <c r="MTT191" s="257"/>
      <c r="MTU191" s="257"/>
      <c r="MTV191" s="257"/>
      <c r="MTW191" s="257"/>
      <c r="MTX191" s="257"/>
      <c r="MTY191" s="257"/>
      <c r="MTZ191" s="257"/>
      <c r="MUA191" s="257"/>
      <c r="MUB191" s="257"/>
      <c r="MUC191" s="257"/>
      <c r="MUD191" s="257"/>
      <c r="MUE191" s="257"/>
      <c r="MUF191" s="257"/>
      <c r="MUG191" s="257"/>
      <c r="MUH191" s="257"/>
      <c r="MUI191" s="257"/>
      <c r="MUJ191" s="257"/>
      <c r="MUK191" s="257"/>
      <c r="MUL191" s="257"/>
      <c r="MUM191" s="257"/>
      <c r="MUN191" s="257"/>
      <c r="MUO191" s="257"/>
      <c r="MUP191" s="257"/>
      <c r="MUQ191" s="257"/>
      <c r="MUR191" s="257"/>
      <c r="MUS191" s="257"/>
      <c r="MUT191" s="257"/>
      <c r="MUU191" s="257"/>
      <c r="MUV191" s="257"/>
      <c r="MUW191" s="257"/>
      <c r="MUX191" s="257"/>
      <c r="MUY191" s="257"/>
      <c r="MUZ191" s="257"/>
      <c r="MVA191" s="257"/>
      <c r="MVB191" s="257"/>
      <c r="MVC191" s="257"/>
      <c r="MVD191" s="257"/>
      <c r="MVE191" s="257"/>
      <c r="MVF191" s="257"/>
      <c r="MVG191" s="257"/>
      <c r="MVH191" s="257"/>
      <c r="MVI191" s="257"/>
      <c r="MVJ191" s="257"/>
      <c r="MVK191" s="257"/>
      <c r="MVL191" s="257"/>
      <c r="MVM191" s="257"/>
      <c r="MVN191" s="257"/>
      <c r="MVO191" s="257"/>
      <c r="MVP191" s="257"/>
      <c r="MVQ191" s="257"/>
      <c r="MVR191" s="257"/>
      <c r="MVS191" s="257"/>
      <c r="MVT191" s="257"/>
      <c r="MVU191" s="257"/>
      <c r="MVV191" s="257"/>
      <c r="MVW191" s="257"/>
      <c r="MVX191" s="257"/>
      <c r="MVY191" s="257"/>
      <c r="MVZ191" s="257"/>
      <c r="MWA191" s="257"/>
      <c r="MWB191" s="257"/>
      <c r="MWC191" s="257"/>
      <c r="MWD191" s="257"/>
      <c r="MWE191" s="257"/>
      <c r="MWF191" s="257"/>
      <c r="MWG191" s="257"/>
      <c r="MWH191" s="257"/>
      <c r="MWI191" s="257"/>
      <c r="MWJ191" s="257"/>
      <c r="MWK191" s="257"/>
      <c r="MWL191" s="257"/>
      <c r="MWM191" s="257"/>
      <c r="MWN191" s="257"/>
      <c r="MWO191" s="257"/>
      <c r="MWP191" s="257"/>
      <c r="MWQ191" s="257"/>
      <c r="MWR191" s="257"/>
      <c r="MWS191" s="257"/>
      <c r="MWT191" s="257"/>
      <c r="MWU191" s="257"/>
      <c r="MWV191" s="257"/>
      <c r="MWW191" s="257"/>
      <c r="MWX191" s="257"/>
      <c r="MWY191" s="257"/>
      <c r="MWZ191" s="257"/>
      <c r="MXA191" s="257"/>
      <c r="MXB191" s="257"/>
      <c r="MXC191" s="257"/>
      <c r="MXD191" s="257"/>
      <c r="MXE191" s="257"/>
      <c r="MXF191" s="257"/>
      <c r="MXG191" s="257"/>
      <c r="MXH191" s="257"/>
      <c r="MXI191" s="257"/>
      <c r="MXJ191" s="257"/>
      <c r="MXK191" s="257"/>
      <c r="MXL191" s="257"/>
      <c r="MXM191" s="257"/>
      <c r="MXN191" s="257"/>
      <c r="MXO191" s="257"/>
      <c r="MXP191" s="257"/>
      <c r="MXQ191" s="257"/>
      <c r="MXR191" s="257"/>
      <c r="MXS191" s="257"/>
      <c r="MXT191" s="257"/>
      <c r="MXU191" s="257"/>
      <c r="MXV191" s="257"/>
      <c r="MXW191" s="257"/>
      <c r="MXX191" s="257"/>
      <c r="MXY191" s="257"/>
      <c r="MXZ191" s="257"/>
      <c r="MYA191" s="257"/>
      <c r="MYB191" s="257"/>
      <c r="MYC191" s="257"/>
      <c r="MYD191" s="257"/>
      <c r="MYE191" s="257"/>
      <c r="MYF191" s="257"/>
      <c r="MYG191" s="257"/>
      <c r="MYH191" s="257"/>
      <c r="MYI191" s="257"/>
      <c r="MYJ191" s="257"/>
      <c r="MYK191" s="257"/>
      <c r="MYL191" s="257"/>
      <c r="MYM191" s="257"/>
      <c r="MYN191" s="257"/>
      <c r="MYO191" s="257"/>
      <c r="MYP191" s="257"/>
      <c r="MYQ191" s="257"/>
      <c r="MYR191" s="257"/>
      <c r="MYS191" s="257"/>
      <c r="MYT191" s="257"/>
      <c r="MYU191" s="257"/>
      <c r="MYV191" s="257"/>
      <c r="MYW191" s="257"/>
      <c r="MYX191" s="257"/>
      <c r="MYY191" s="257"/>
      <c r="MYZ191" s="257"/>
      <c r="MZA191" s="257"/>
      <c r="MZB191" s="257"/>
      <c r="MZC191" s="257"/>
      <c r="MZD191" s="257"/>
      <c r="MZE191" s="257"/>
      <c r="MZF191" s="257"/>
      <c r="MZG191" s="257"/>
      <c r="MZH191" s="257"/>
      <c r="MZI191" s="257"/>
      <c r="MZJ191" s="257"/>
      <c r="MZK191" s="257"/>
      <c r="MZL191" s="257"/>
      <c r="MZM191" s="257"/>
      <c r="MZN191" s="257"/>
      <c r="MZO191" s="257"/>
      <c r="MZP191" s="257"/>
      <c r="MZQ191" s="257"/>
      <c r="MZR191" s="257"/>
      <c r="MZS191" s="257"/>
      <c r="MZT191" s="257"/>
      <c r="MZU191" s="257"/>
      <c r="MZV191" s="257"/>
      <c r="MZW191" s="257"/>
      <c r="MZX191" s="257"/>
      <c r="MZY191" s="257"/>
      <c r="MZZ191" s="257"/>
      <c r="NAA191" s="257"/>
      <c r="NAB191" s="257"/>
      <c r="NAC191" s="257"/>
      <c r="NAD191" s="257"/>
      <c r="NAE191" s="257"/>
      <c r="NAF191" s="257"/>
      <c r="NAG191" s="257"/>
      <c r="NAH191" s="257"/>
      <c r="NAI191" s="257"/>
      <c r="NAJ191" s="257"/>
      <c r="NAK191" s="257"/>
      <c r="NAL191" s="257"/>
      <c r="NAM191" s="257"/>
      <c r="NAN191" s="257"/>
      <c r="NAO191" s="257"/>
      <c r="NAP191" s="257"/>
      <c r="NAQ191" s="257"/>
      <c r="NAR191" s="257"/>
      <c r="NAS191" s="257"/>
      <c r="NAT191" s="257"/>
      <c r="NAU191" s="257"/>
      <c r="NAV191" s="257"/>
      <c r="NAW191" s="257"/>
      <c r="NAX191" s="257"/>
      <c r="NAY191" s="257"/>
      <c r="NAZ191" s="257"/>
      <c r="NBA191" s="257"/>
      <c r="NBB191" s="257"/>
      <c r="NBC191" s="257"/>
      <c r="NBD191" s="257"/>
      <c r="NBE191" s="257"/>
      <c r="NBF191" s="257"/>
      <c r="NBG191" s="257"/>
      <c r="NBH191" s="257"/>
      <c r="NBI191" s="257"/>
      <c r="NBJ191" s="257"/>
      <c r="NBK191" s="257"/>
      <c r="NBL191" s="257"/>
      <c r="NBM191" s="257"/>
      <c r="NBN191" s="257"/>
      <c r="NBO191" s="257"/>
      <c r="NBP191" s="257"/>
      <c r="NBQ191" s="257"/>
      <c r="NBR191" s="257"/>
      <c r="NBS191" s="257"/>
      <c r="NBT191" s="257"/>
      <c r="NBU191" s="257"/>
      <c r="NBV191" s="257"/>
      <c r="NBW191" s="257"/>
      <c r="NBX191" s="257"/>
      <c r="NBY191" s="257"/>
      <c r="NBZ191" s="257"/>
      <c r="NCA191" s="257"/>
      <c r="NCB191" s="257"/>
      <c r="NCC191" s="257"/>
      <c r="NCD191" s="257"/>
      <c r="NCE191" s="257"/>
      <c r="NCF191" s="257"/>
      <c r="NCG191" s="257"/>
      <c r="NCH191" s="257"/>
      <c r="NCI191" s="257"/>
      <c r="NCJ191" s="257"/>
      <c r="NCK191" s="257"/>
      <c r="NCL191" s="257"/>
      <c r="NCM191" s="257"/>
      <c r="NCN191" s="257"/>
      <c r="NCO191" s="257"/>
      <c r="NCP191" s="257"/>
      <c r="NCQ191" s="257"/>
      <c r="NCR191" s="257"/>
      <c r="NCS191" s="257"/>
      <c r="NCT191" s="257"/>
      <c r="NCU191" s="257"/>
      <c r="NCV191" s="257"/>
      <c r="NCW191" s="257"/>
      <c r="NCX191" s="257"/>
      <c r="NCY191" s="257"/>
      <c r="NCZ191" s="257"/>
      <c r="NDA191" s="257"/>
      <c r="NDB191" s="257"/>
      <c r="NDC191" s="257"/>
      <c r="NDD191" s="257"/>
      <c r="NDE191" s="257"/>
      <c r="NDF191" s="257"/>
      <c r="NDG191" s="257"/>
      <c r="NDH191" s="257"/>
      <c r="NDI191" s="257"/>
      <c r="NDJ191" s="257"/>
      <c r="NDK191" s="257"/>
      <c r="NDL191" s="257"/>
      <c r="NDM191" s="257"/>
      <c r="NDN191" s="257"/>
      <c r="NDO191" s="257"/>
      <c r="NDP191" s="257"/>
      <c r="NDQ191" s="257"/>
      <c r="NDR191" s="257"/>
      <c r="NDS191" s="257"/>
      <c r="NDT191" s="257"/>
      <c r="NDU191" s="257"/>
      <c r="NDV191" s="257"/>
      <c r="NDW191" s="257"/>
      <c r="NDX191" s="257"/>
      <c r="NDY191" s="257"/>
      <c r="NDZ191" s="257"/>
      <c r="NEA191" s="257"/>
      <c r="NEB191" s="257"/>
      <c r="NEC191" s="257"/>
      <c r="NED191" s="257"/>
      <c r="NEE191" s="257"/>
      <c r="NEF191" s="257"/>
      <c r="NEG191" s="257"/>
      <c r="NEH191" s="257"/>
      <c r="NEI191" s="257"/>
      <c r="NEJ191" s="257"/>
      <c r="NEK191" s="257"/>
      <c r="NEL191" s="257"/>
      <c r="NEM191" s="257"/>
      <c r="NEN191" s="257"/>
      <c r="NEO191" s="257"/>
      <c r="NEP191" s="257"/>
      <c r="NEQ191" s="257"/>
      <c r="NER191" s="257"/>
      <c r="NES191" s="257"/>
      <c r="NET191" s="257"/>
      <c r="NEU191" s="257"/>
      <c r="NEV191" s="257"/>
      <c r="NEW191" s="257"/>
      <c r="NEX191" s="257"/>
      <c r="NEY191" s="257"/>
      <c r="NEZ191" s="257"/>
      <c r="NFA191" s="257"/>
      <c r="NFB191" s="257"/>
      <c r="NFC191" s="257"/>
      <c r="NFD191" s="257"/>
      <c r="NFE191" s="257"/>
      <c r="NFF191" s="257"/>
      <c r="NFG191" s="257"/>
      <c r="NFH191" s="257"/>
      <c r="NFI191" s="257"/>
      <c r="NFJ191" s="257"/>
      <c r="NFK191" s="257"/>
      <c r="NFL191" s="257"/>
      <c r="NFM191" s="257"/>
      <c r="NFN191" s="257"/>
      <c r="NFO191" s="257"/>
      <c r="NFP191" s="257"/>
      <c r="NFQ191" s="257"/>
      <c r="NFR191" s="257"/>
      <c r="NFS191" s="257"/>
      <c r="NFT191" s="257"/>
      <c r="NFU191" s="257"/>
      <c r="NFV191" s="257"/>
      <c r="NFW191" s="257"/>
      <c r="NFX191" s="257"/>
      <c r="NFY191" s="257"/>
      <c r="NFZ191" s="257"/>
      <c r="NGA191" s="257"/>
      <c r="NGB191" s="257"/>
      <c r="NGC191" s="257"/>
      <c r="NGD191" s="257"/>
      <c r="NGE191" s="257"/>
      <c r="NGF191" s="257"/>
      <c r="NGG191" s="257"/>
      <c r="NGH191" s="257"/>
      <c r="NGI191" s="257"/>
      <c r="NGJ191" s="257"/>
      <c r="NGK191" s="257"/>
      <c r="NGL191" s="257"/>
      <c r="NGM191" s="257"/>
      <c r="NGN191" s="257"/>
      <c r="NGO191" s="257"/>
      <c r="NGP191" s="257"/>
      <c r="NGQ191" s="257"/>
      <c r="NGR191" s="257"/>
      <c r="NGS191" s="257"/>
      <c r="NGT191" s="257"/>
      <c r="NGU191" s="257"/>
      <c r="NGV191" s="257"/>
      <c r="NGW191" s="257"/>
      <c r="NGX191" s="257"/>
      <c r="NGY191" s="257"/>
      <c r="NGZ191" s="257"/>
      <c r="NHA191" s="257"/>
      <c r="NHB191" s="257"/>
      <c r="NHC191" s="257"/>
      <c r="NHD191" s="257"/>
      <c r="NHE191" s="257"/>
      <c r="NHF191" s="257"/>
      <c r="NHG191" s="257"/>
      <c r="NHH191" s="257"/>
      <c r="NHI191" s="257"/>
      <c r="NHJ191" s="257"/>
      <c r="NHK191" s="257"/>
      <c r="NHL191" s="257"/>
      <c r="NHM191" s="257"/>
      <c r="NHN191" s="257"/>
      <c r="NHO191" s="257"/>
      <c r="NHP191" s="257"/>
      <c r="NHQ191" s="257"/>
      <c r="NHR191" s="257"/>
      <c r="NHS191" s="257"/>
      <c r="NHT191" s="257"/>
      <c r="NHU191" s="257"/>
      <c r="NHV191" s="257"/>
      <c r="NHW191" s="257"/>
      <c r="NHX191" s="257"/>
      <c r="NHY191" s="257"/>
      <c r="NHZ191" s="257"/>
      <c r="NIA191" s="257"/>
      <c r="NIB191" s="257"/>
      <c r="NIC191" s="257"/>
      <c r="NID191" s="257"/>
      <c r="NIE191" s="257"/>
      <c r="NIF191" s="257"/>
      <c r="NIG191" s="257"/>
      <c r="NIH191" s="257"/>
      <c r="NII191" s="257"/>
      <c r="NIJ191" s="257"/>
      <c r="NIK191" s="257"/>
      <c r="NIL191" s="257"/>
      <c r="NIM191" s="257"/>
      <c r="NIN191" s="257"/>
      <c r="NIO191" s="257"/>
      <c r="NIP191" s="257"/>
      <c r="NIQ191" s="257"/>
      <c r="NIR191" s="257"/>
      <c r="NIS191" s="257"/>
      <c r="NIT191" s="257"/>
      <c r="NIU191" s="257"/>
      <c r="NIV191" s="257"/>
      <c r="NIW191" s="257"/>
      <c r="NIX191" s="257"/>
      <c r="NIY191" s="257"/>
      <c r="NIZ191" s="257"/>
      <c r="NJA191" s="257"/>
      <c r="NJB191" s="257"/>
      <c r="NJC191" s="257"/>
      <c r="NJD191" s="257"/>
      <c r="NJE191" s="257"/>
      <c r="NJF191" s="257"/>
      <c r="NJG191" s="257"/>
      <c r="NJH191" s="257"/>
      <c r="NJI191" s="257"/>
      <c r="NJJ191" s="257"/>
      <c r="NJK191" s="257"/>
      <c r="NJL191" s="257"/>
      <c r="NJM191" s="257"/>
      <c r="NJN191" s="257"/>
      <c r="NJO191" s="257"/>
      <c r="NJP191" s="257"/>
      <c r="NJQ191" s="257"/>
      <c r="NJR191" s="257"/>
      <c r="NJS191" s="257"/>
      <c r="NJT191" s="257"/>
      <c r="NJU191" s="257"/>
      <c r="NJV191" s="257"/>
      <c r="NJW191" s="257"/>
      <c r="NJX191" s="257"/>
      <c r="NJY191" s="257"/>
      <c r="NJZ191" s="257"/>
      <c r="NKA191" s="257"/>
      <c r="NKB191" s="257"/>
      <c r="NKC191" s="257"/>
      <c r="NKD191" s="257"/>
      <c r="NKE191" s="257"/>
      <c r="NKF191" s="257"/>
      <c r="NKG191" s="257"/>
      <c r="NKH191" s="257"/>
      <c r="NKI191" s="257"/>
      <c r="NKJ191" s="257"/>
      <c r="NKK191" s="257"/>
      <c r="NKL191" s="257"/>
      <c r="NKM191" s="257"/>
      <c r="NKN191" s="257"/>
      <c r="NKO191" s="257"/>
      <c r="NKP191" s="257"/>
      <c r="NKQ191" s="257"/>
      <c r="NKR191" s="257"/>
      <c r="NKS191" s="257"/>
      <c r="NKT191" s="257"/>
      <c r="NKU191" s="257"/>
      <c r="NKV191" s="257"/>
      <c r="NKW191" s="257"/>
      <c r="NKX191" s="257"/>
      <c r="NKY191" s="257"/>
      <c r="NKZ191" s="257"/>
      <c r="NLA191" s="257"/>
      <c r="NLB191" s="257"/>
      <c r="NLC191" s="257"/>
      <c r="NLD191" s="257"/>
      <c r="NLE191" s="257"/>
      <c r="NLF191" s="257"/>
      <c r="NLG191" s="257"/>
      <c r="NLH191" s="257"/>
      <c r="NLI191" s="257"/>
      <c r="NLJ191" s="257"/>
      <c r="NLK191" s="257"/>
      <c r="NLL191" s="257"/>
      <c r="NLM191" s="257"/>
      <c r="NLN191" s="257"/>
      <c r="NLO191" s="257"/>
      <c r="NLP191" s="257"/>
      <c r="NLQ191" s="257"/>
      <c r="NLR191" s="257"/>
      <c r="NLS191" s="257"/>
      <c r="NLT191" s="257"/>
      <c r="NLU191" s="257"/>
      <c r="NLV191" s="257"/>
      <c r="NLW191" s="257"/>
      <c r="NLX191" s="257"/>
      <c r="NLY191" s="257"/>
      <c r="NLZ191" s="257"/>
      <c r="NMA191" s="257"/>
      <c r="NMB191" s="257"/>
      <c r="NMC191" s="257"/>
      <c r="NMD191" s="257"/>
      <c r="NME191" s="257"/>
      <c r="NMF191" s="257"/>
      <c r="NMG191" s="257"/>
      <c r="NMH191" s="257"/>
      <c r="NMI191" s="257"/>
      <c r="NMJ191" s="257"/>
      <c r="NMK191" s="257"/>
      <c r="NML191" s="257"/>
      <c r="NMM191" s="257"/>
      <c r="NMN191" s="257"/>
      <c r="NMO191" s="257"/>
      <c r="NMP191" s="257"/>
      <c r="NMQ191" s="257"/>
      <c r="NMR191" s="257"/>
      <c r="NMS191" s="257"/>
      <c r="NMT191" s="257"/>
      <c r="NMU191" s="257"/>
      <c r="NMV191" s="257"/>
      <c r="NMW191" s="257"/>
      <c r="NMX191" s="257"/>
      <c r="NMY191" s="257"/>
      <c r="NMZ191" s="257"/>
      <c r="NNA191" s="257"/>
      <c r="NNB191" s="257"/>
      <c r="NNC191" s="257"/>
      <c r="NND191" s="257"/>
      <c r="NNE191" s="257"/>
      <c r="NNF191" s="257"/>
      <c r="NNG191" s="257"/>
      <c r="NNH191" s="257"/>
      <c r="NNI191" s="257"/>
      <c r="NNJ191" s="257"/>
      <c r="NNK191" s="257"/>
      <c r="NNL191" s="257"/>
      <c r="NNM191" s="257"/>
      <c r="NNN191" s="257"/>
      <c r="NNO191" s="257"/>
      <c r="NNP191" s="257"/>
      <c r="NNQ191" s="257"/>
      <c r="NNR191" s="257"/>
      <c r="NNS191" s="257"/>
      <c r="NNT191" s="257"/>
      <c r="NNU191" s="257"/>
      <c r="NNV191" s="257"/>
      <c r="NNW191" s="257"/>
      <c r="NNX191" s="257"/>
      <c r="NNY191" s="257"/>
      <c r="NNZ191" s="257"/>
      <c r="NOA191" s="257"/>
      <c r="NOB191" s="257"/>
      <c r="NOC191" s="257"/>
      <c r="NOD191" s="257"/>
      <c r="NOE191" s="257"/>
      <c r="NOF191" s="257"/>
      <c r="NOG191" s="257"/>
      <c r="NOH191" s="257"/>
      <c r="NOI191" s="257"/>
      <c r="NOJ191" s="257"/>
      <c r="NOK191" s="257"/>
      <c r="NOL191" s="257"/>
      <c r="NOM191" s="257"/>
      <c r="NON191" s="257"/>
      <c r="NOO191" s="257"/>
      <c r="NOP191" s="257"/>
      <c r="NOQ191" s="257"/>
      <c r="NOR191" s="257"/>
      <c r="NOS191" s="257"/>
      <c r="NOT191" s="257"/>
      <c r="NOU191" s="257"/>
      <c r="NOV191" s="257"/>
      <c r="NOW191" s="257"/>
      <c r="NOX191" s="257"/>
      <c r="NOY191" s="257"/>
      <c r="NOZ191" s="257"/>
      <c r="NPA191" s="257"/>
      <c r="NPB191" s="257"/>
      <c r="NPC191" s="257"/>
      <c r="NPD191" s="257"/>
      <c r="NPE191" s="257"/>
      <c r="NPF191" s="257"/>
      <c r="NPG191" s="257"/>
      <c r="NPH191" s="257"/>
      <c r="NPI191" s="257"/>
      <c r="NPJ191" s="257"/>
      <c r="NPK191" s="257"/>
      <c r="NPL191" s="257"/>
      <c r="NPM191" s="257"/>
      <c r="NPN191" s="257"/>
      <c r="NPO191" s="257"/>
      <c r="NPP191" s="257"/>
      <c r="NPQ191" s="257"/>
      <c r="NPR191" s="257"/>
      <c r="NPS191" s="257"/>
      <c r="NPT191" s="257"/>
      <c r="NPU191" s="257"/>
      <c r="NPV191" s="257"/>
      <c r="NPW191" s="257"/>
      <c r="NPX191" s="257"/>
      <c r="NPY191" s="257"/>
      <c r="NPZ191" s="257"/>
      <c r="NQA191" s="257"/>
      <c r="NQB191" s="257"/>
      <c r="NQC191" s="257"/>
      <c r="NQD191" s="257"/>
      <c r="NQE191" s="257"/>
      <c r="NQF191" s="257"/>
      <c r="NQG191" s="257"/>
      <c r="NQH191" s="257"/>
      <c r="NQI191" s="257"/>
      <c r="NQJ191" s="257"/>
      <c r="NQK191" s="257"/>
      <c r="NQL191" s="257"/>
      <c r="NQM191" s="257"/>
      <c r="NQN191" s="257"/>
      <c r="NQO191" s="257"/>
      <c r="NQP191" s="257"/>
      <c r="NQQ191" s="257"/>
      <c r="NQR191" s="257"/>
      <c r="NQS191" s="257"/>
      <c r="NQT191" s="257"/>
      <c r="NQU191" s="257"/>
      <c r="NQV191" s="257"/>
      <c r="NQW191" s="257"/>
      <c r="NQX191" s="257"/>
      <c r="NQY191" s="257"/>
      <c r="NQZ191" s="257"/>
      <c r="NRA191" s="257"/>
      <c r="NRB191" s="257"/>
      <c r="NRC191" s="257"/>
      <c r="NRD191" s="257"/>
      <c r="NRE191" s="257"/>
      <c r="NRF191" s="257"/>
      <c r="NRG191" s="257"/>
      <c r="NRH191" s="257"/>
      <c r="NRI191" s="257"/>
      <c r="NRJ191" s="257"/>
      <c r="NRK191" s="257"/>
      <c r="NRL191" s="257"/>
      <c r="NRM191" s="257"/>
      <c r="NRN191" s="257"/>
      <c r="NRO191" s="257"/>
      <c r="NRP191" s="257"/>
      <c r="NRQ191" s="257"/>
      <c r="NRR191" s="257"/>
      <c r="NRS191" s="257"/>
      <c r="NRT191" s="257"/>
      <c r="NRU191" s="257"/>
      <c r="NRV191" s="257"/>
      <c r="NRW191" s="257"/>
      <c r="NRX191" s="257"/>
      <c r="NRY191" s="257"/>
      <c r="NRZ191" s="257"/>
      <c r="NSA191" s="257"/>
      <c r="NSB191" s="257"/>
      <c r="NSC191" s="257"/>
      <c r="NSD191" s="257"/>
      <c r="NSE191" s="257"/>
      <c r="NSF191" s="257"/>
      <c r="NSG191" s="257"/>
      <c r="NSH191" s="257"/>
      <c r="NSI191" s="257"/>
      <c r="NSJ191" s="257"/>
      <c r="NSK191" s="257"/>
      <c r="NSL191" s="257"/>
      <c r="NSM191" s="257"/>
      <c r="NSN191" s="257"/>
      <c r="NSO191" s="257"/>
      <c r="NSP191" s="257"/>
      <c r="NSQ191" s="257"/>
      <c r="NSR191" s="257"/>
      <c r="NSS191" s="257"/>
      <c r="NST191" s="257"/>
      <c r="NSU191" s="257"/>
      <c r="NSV191" s="257"/>
      <c r="NSW191" s="257"/>
      <c r="NSX191" s="257"/>
      <c r="NSY191" s="257"/>
      <c r="NSZ191" s="257"/>
      <c r="NTA191" s="257"/>
      <c r="NTB191" s="257"/>
      <c r="NTC191" s="257"/>
      <c r="NTD191" s="257"/>
      <c r="NTE191" s="257"/>
      <c r="NTF191" s="257"/>
      <c r="NTG191" s="257"/>
      <c r="NTH191" s="257"/>
      <c r="NTI191" s="257"/>
      <c r="NTJ191" s="257"/>
      <c r="NTK191" s="257"/>
      <c r="NTL191" s="257"/>
      <c r="NTM191" s="257"/>
      <c r="NTN191" s="257"/>
      <c r="NTO191" s="257"/>
      <c r="NTP191" s="257"/>
      <c r="NTQ191" s="257"/>
      <c r="NTR191" s="257"/>
      <c r="NTS191" s="257"/>
      <c r="NTT191" s="257"/>
      <c r="NTU191" s="257"/>
      <c r="NTV191" s="257"/>
      <c r="NTW191" s="257"/>
      <c r="NTX191" s="257"/>
      <c r="NTY191" s="257"/>
      <c r="NTZ191" s="257"/>
      <c r="NUA191" s="257"/>
      <c r="NUB191" s="257"/>
      <c r="NUC191" s="257"/>
      <c r="NUD191" s="257"/>
      <c r="NUE191" s="257"/>
      <c r="NUF191" s="257"/>
      <c r="NUG191" s="257"/>
      <c r="NUH191" s="257"/>
      <c r="NUI191" s="257"/>
      <c r="NUJ191" s="257"/>
      <c r="NUK191" s="257"/>
      <c r="NUL191" s="257"/>
      <c r="NUM191" s="257"/>
      <c r="NUN191" s="257"/>
      <c r="NUO191" s="257"/>
      <c r="NUP191" s="257"/>
      <c r="NUQ191" s="257"/>
      <c r="NUR191" s="257"/>
      <c r="NUS191" s="257"/>
      <c r="NUT191" s="257"/>
      <c r="NUU191" s="257"/>
      <c r="NUV191" s="257"/>
      <c r="NUW191" s="257"/>
      <c r="NUX191" s="257"/>
      <c r="NUY191" s="257"/>
      <c r="NUZ191" s="257"/>
      <c r="NVA191" s="257"/>
      <c r="NVB191" s="257"/>
      <c r="NVC191" s="257"/>
      <c r="NVD191" s="257"/>
      <c r="NVE191" s="257"/>
      <c r="NVF191" s="257"/>
      <c r="NVG191" s="257"/>
      <c r="NVH191" s="257"/>
      <c r="NVI191" s="257"/>
      <c r="NVJ191" s="257"/>
      <c r="NVK191" s="257"/>
      <c r="NVL191" s="257"/>
      <c r="NVM191" s="257"/>
      <c r="NVN191" s="257"/>
      <c r="NVO191" s="257"/>
      <c r="NVP191" s="257"/>
      <c r="NVQ191" s="257"/>
      <c r="NVR191" s="257"/>
      <c r="NVS191" s="257"/>
      <c r="NVT191" s="257"/>
      <c r="NVU191" s="257"/>
      <c r="NVV191" s="257"/>
      <c r="NVW191" s="257"/>
      <c r="NVX191" s="257"/>
      <c r="NVY191" s="257"/>
      <c r="NVZ191" s="257"/>
      <c r="NWA191" s="257"/>
      <c r="NWB191" s="257"/>
      <c r="NWC191" s="257"/>
      <c r="NWD191" s="257"/>
      <c r="NWE191" s="257"/>
      <c r="NWF191" s="257"/>
      <c r="NWG191" s="257"/>
      <c r="NWH191" s="257"/>
      <c r="NWI191" s="257"/>
      <c r="NWJ191" s="257"/>
      <c r="NWK191" s="257"/>
      <c r="NWL191" s="257"/>
      <c r="NWM191" s="257"/>
      <c r="NWN191" s="257"/>
      <c r="NWO191" s="257"/>
      <c r="NWP191" s="257"/>
      <c r="NWQ191" s="257"/>
      <c r="NWR191" s="257"/>
      <c r="NWS191" s="257"/>
      <c r="NWT191" s="257"/>
      <c r="NWU191" s="257"/>
      <c r="NWV191" s="257"/>
      <c r="NWW191" s="257"/>
      <c r="NWX191" s="257"/>
      <c r="NWY191" s="257"/>
      <c r="NWZ191" s="257"/>
      <c r="NXA191" s="257"/>
      <c r="NXB191" s="257"/>
      <c r="NXC191" s="257"/>
      <c r="NXD191" s="257"/>
      <c r="NXE191" s="257"/>
      <c r="NXF191" s="257"/>
      <c r="NXG191" s="257"/>
      <c r="NXH191" s="257"/>
      <c r="NXI191" s="257"/>
      <c r="NXJ191" s="257"/>
      <c r="NXK191" s="257"/>
      <c r="NXL191" s="257"/>
      <c r="NXM191" s="257"/>
      <c r="NXN191" s="257"/>
      <c r="NXO191" s="257"/>
      <c r="NXP191" s="257"/>
      <c r="NXQ191" s="257"/>
      <c r="NXR191" s="257"/>
      <c r="NXS191" s="257"/>
      <c r="NXT191" s="257"/>
      <c r="NXU191" s="257"/>
      <c r="NXV191" s="257"/>
      <c r="NXW191" s="257"/>
      <c r="NXX191" s="257"/>
      <c r="NXY191" s="257"/>
      <c r="NXZ191" s="257"/>
      <c r="NYA191" s="257"/>
      <c r="NYB191" s="257"/>
      <c r="NYC191" s="257"/>
      <c r="NYD191" s="257"/>
      <c r="NYE191" s="257"/>
      <c r="NYF191" s="257"/>
      <c r="NYG191" s="257"/>
      <c r="NYH191" s="257"/>
      <c r="NYI191" s="257"/>
      <c r="NYJ191" s="257"/>
      <c r="NYK191" s="257"/>
      <c r="NYL191" s="257"/>
      <c r="NYM191" s="257"/>
      <c r="NYN191" s="257"/>
      <c r="NYO191" s="257"/>
      <c r="NYP191" s="257"/>
      <c r="NYQ191" s="257"/>
      <c r="NYR191" s="257"/>
      <c r="NYS191" s="257"/>
      <c r="NYT191" s="257"/>
      <c r="NYU191" s="257"/>
      <c r="NYV191" s="257"/>
      <c r="NYW191" s="257"/>
      <c r="NYX191" s="257"/>
      <c r="NYY191" s="257"/>
      <c r="NYZ191" s="257"/>
      <c r="NZA191" s="257"/>
      <c r="NZB191" s="257"/>
      <c r="NZC191" s="257"/>
      <c r="NZD191" s="257"/>
      <c r="NZE191" s="257"/>
      <c r="NZF191" s="257"/>
      <c r="NZG191" s="257"/>
      <c r="NZH191" s="257"/>
      <c r="NZI191" s="257"/>
      <c r="NZJ191" s="257"/>
      <c r="NZK191" s="257"/>
      <c r="NZL191" s="257"/>
      <c r="NZM191" s="257"/>
      <c r="NZN191" s="257"/>
      <c r="NZO191" s="257"/>
      <c r="NZP191" s="257"/>
      <c r="NZQ191" s="257"/>
      <c r="NZR191" s="257"/>
      <c r="NZS191" s="257"/>
      <c r="NZT191" s="257"/>
      <c r="NZU191" s="257"/>
      <c r="NZV191" s="257"/>
      <c r="NZW191" s="257"/>
      <c r="NZX191" s="257"/>
      <c r="NZY191" s="257"/>
      <c r="NZZ191" s="257"/>
      <c r="OAA191" s="257"/>
      <c r="OAB191" s="257"/>
      <c r="OAC191" s="257"/>
      <c r="OAD191" s="257"/>
      <c r="OAE191" s="257"/>
      <c r="OAF191" s="257"/>
      <c r="OAG191" s="257"/>
      <c r="OAH191" s="257"/>
      <c r="OAI191" s="257"/>
      <c r="OAJ191" s="257"/>
      <c r="OAK191" s="257"/>
      <c r="OAL191" s="257"/>
      <c r="OAM191" s="257"/>
      <c r="OAN191" s="257"/>
      <c r="OAO191" s="257"/>
      <c r="OAP191" s="257"/>
      <c r="OAQ191" s="257"/>
      <c r="OAR191" s="257"/>
      <c r="OAS191" s="257"/>
      <c r="OAT191" s="257"/>
      <c r="OAU191" s="257"/>
      <c r="OAV191" s="257"/>
      <c r="OAW191" s="257"/>
      <c r="OAX191" s="257"/>
      <c r="OAY191" s="257"/>
      <c r="OAZ191" s="257"/>
      <c r="OBA191" s="257"/>
      <c r="OBB191" s="257"/>
      <c r="OBC191" s="257"/>
      <c r="OBD191" s="257"/>
      <c r="OBE191" s="257"/>
      <c r="OBF191" s="257"/>
      <c r="OBG191" s="257"/>
      <c r="OBH191" s="257"/>
      <c r="OBI191" s="257"/>
      <c r="OBJ191" s="257"/>
      <c r="OBK191" s="257"/>
      <c r="OBL191" s="257"/>
      <c r="OBM191" s="257"/>
      <c r="OBN191" s="257"/>
      <c r="OBO191" s="257"/>
      <c r="OBP191" s="257"/>
      <c r="OBQ191" s="257"/>
      <c r="OBR191" s="257"/>
      <c r="OBS191" s="257"/>
      <c r="OBT191" s="257"/>
      <c r="OBU191" s="257"/>
      <c r="OBV191" s="257"/>
      <c r="OBW191" s="257"/>
      <c r="OBX191" s="257"/>
      <c r="OBY191" s="257"/>
      <c r="OBZ191" s="257"/>
      <c r="OCA191" s="257"/>
      <c r="OCB191" s="257"/>
      <c r="OCC191" s="257"/>
      <c r="OCD191" s="257"/>
      <c r="OCE191" s="257"/>
      <c r="OCF191" s="257"/>
      <c r="OCG191" s="257"/>
      <c r="OCH191" s="257"/>
      <c r="OCI191" s="257"/>
      <c r="OCJ191" s="257"/>
      <c r="OCK191" s="257"/>
      <c r="OCL191" s="257"/>
      <c r="OCM191" s="257"/>
      <c r="OCN191" s="257"/>
      <c r="OCO191" s="257"/>
      <c r="OCP191" s="257"/>
      <c r="OCQ191" s="257"/>
      <c r="OCR191" s="257"/>
      <c r="OCS191" s="257"/>
      <c r="OCT191" s="257"/>
      <c r="OCU191" s="257"/>
      <c r="OCV191" s="257"/>
      <c r="OCW191" s="257"/>
      <c r="OCX191" s="257"/>
      <c r="OCY191" s="257"/>
      <c r="OCZ191" s="257"/>
      <c r="ODA191" s="257"/>
      <c r="ODB191" s="257"/>
      <c r="ODC191" s="257"/>
      <c r="ODD191" s="257"/>
      <c r="ODE191" s="257"/>
      <c r="ODF191" s="257"/>
      <c r="ODG191" s="257"/>
      <c r="ODH191" s="257"/>
      <c r="ODI191" s="257"/>
      <c r="ODJ191" s="257"/>
      <c r="ODK191" s="257"/>
      <c r="ODL191" s="257"/>
      <c r="ODM191" s="257"/>
      <c r="ODN191" s="257"/>
      <c r="ODO191" s="257"/>
      <c r="ODP191" s="257"/>
      <c r="ODQ191" s="257"/>
      <c r="ODR191" s="257"/>
      <c r="ODS191" s="257"/>
      <c r="ODT191" s="257"/>
      <c r="ODU191" s="257"/>
      <c r="ODV191" s="257"/>
      <c r="ODW191" s="257"/>
      <c r="ODX191" s="257"/>
      <c r="ODY191" s="257"/>
      <c r="ODZ191" s="257"/>
      <c r="OEA191" s="257"/>
      <c r="OEB191" s="257"/>
      <c r="OEC191" s="257"/>
      <c r="OED191" s="257"/>
      <c r="OEE191" s="257"/>
      <c r="OEF191" s="257"/>
      <c r="OEG191" s="257"/>
      <c r="OEH191" s="257"/>
      <c r="OEI191" s="257"/>
      <c r="OEJ191" s="257"/>
      <c r="OEK191" s="257"/>
      <c r="OEL191" s="257"/>
      <c r="OEM191" s="257"/>
      <c r="OEN191" s="257"/>
      <c r="OEO191" s="257"/>
      <c r="OEP191" s="257"/>
      <c r="OEQ191" s="257"/>
      <c r="OER191" s="257"/>
      <c r="OES191" s="257"/>
      <c r="OET191" s="257"/>
      <c r="OEU191" s="257"/>
      <c r="OEV191" s="257"/>
      <c r="OEW191" s="257"/>
      <c r="OEX191" s="257"/>
      <c r="OEY191" s="257"/>
      <c r="OEZ191" s="257"/>
      <c r="OFA191" s="257"/>
      <c r="OFB191" s="257"/>
      <c r="OFC191" s="257"/>
      <c r="OFD191" s="257"/>
      <c r="OFE191" s="257"/>
      <c r="OFF191" s="257"/>
      <c r="OFG191" s="257"/>
      <c r="OFH191" s="257"/>
      <c r="OFI191" s="257"/>
      <c r="OFJ191" s="257"/>
      <c r="OFK191" s="257"/>
      <c r="OFL191" s="257"/>
      <c r="OFM191" s="257"/>
      <c r="OFN191" s="257"/>
      <c r="OFO191" s="257"/>
      <c r="OFP191" s="257"/>
      <c r="OFQ191" s="257"/>
      <c r="OFR191" s="257"/>
      <c r="OFS191" s="257"/>
      <c r="OFT191" s="257"/>
      <c r="OFU191" s="257"/>
      <c r="OFV191" s="257"/>
      <c r="OFW191" s="257"/>
      <c r="OFX191" s="257"/>
      <c r="OFY191" s="257"/>
      <c r="OFZ191" s="257"/>
      <c r="OGA191" s="257"/>
      <c r="OGB191" s="257"/>
      <c r="OGC191" s="257"/>
      <c r="OGD191" s="257"/>
      <c r="OGE191" s="257"/>
      <c r="OGF191" s="257"/>
      <c r="OGG191" s="257"/>
      <c r="OGH191" s="257"/>
      <c r="OGI191" s="257"/>
      <c r="OGJ191" s="257"/>
      <c r="OGK191" s="257"/>
      <c r="OGL191" s="257"/>
      <c r="OGM191" s="257"/>
      <c r="OGN191" s="257"/>
      <c r="OGO191" s="257"/>
      <c r="OGP191" s="257"/>
      <c r="OGQ191" s="257"/>
      <c r="OGR191" s="257"/>
      <c r="OGS191" s="257"/>
      <c r="OGT191" s="257"/>
      <c r="OGU191" s="257"/>
      <c r="OGV191" s="257"/>
      <c r="OGW191" s="257"/>
      <c r="OGX191" s="257"/>
      <c r="OGY191" s="257"/>
      <c r="OGZ191" s="257"/>
      <c r="OHA191" s="257"/>
      <c r="OHB191" s="257"/>
      <c r="OHC191" s="257"/>
      <c r="OHD191" s="257"/>
      <c r="OHE191" s="257"/>
      <c r="OHF191" s="257"/>
      <c r="OHG191" s="257"/>
      <c r="OHH191" s="257"/>
      <c r="OHI191" s="257"/>
      <c r="OHJ191" s="257"/>
      <c r="OHK191" s="257"/>
      <c r="OHL191" s="257"/>
      <c r="OHM191" s="257"/>
      <c r="OHN191" s="257"/>
      <c r="OHO191" s="257"/>
      <c r="OHP191" s="257"/>
      <c r="OHQ191" s="257"/>
      <c r="OHR191" s="257"/>
      <c r="OHS191" s="257"/>
      <c r="OHT191" s="257"/>
      <c r="OHU191" s="257"/>
      <c r="OHV191" s="257"/>
      <c r="OHW191" s="257"/>
      <c r="OHX191" s="257"/>
      <c r="OHY191" s="257"/>
      <c r="OHZ191" s="257"/>
      <c r="OIA191" s="257"/>
      <c r="OIB191" s="257"/>
      <c r="OIC191" s="257"/>
      <c r="OID191" s="257"/>
      <c r="OIE191" s="257"/>
      <c r="OIF191" s="257"/>
      <c r="OIG191" s="257"/>
      <c r="OIH191" s="257"/>
      <c r="OII191" s="257"/>
      <c r="OIJ191" s="257"/>
      <c r="OIK191" s="257"/>
      <c r="OIL191" s="257"/>
      <c r="OIM191" s="257"/>
      <c r="OIN191" s="257"/>
      <c r="OIO191" s="257"/>
      <c r="OIP191" s="257"/>
      <c r="OIQ191" s="257"/>
      <c r="OIR191" s="257"/>
      <c r="OIS191" s="257"/>
      <c r="OIT191" s="257"/>
      <c r="OIU191" s="257"/>
      <c r="OIV191" s="257"/>
      <c r="OIW191" s="257"/>
      <c r="OIX191" s="257"/>
      <c r="OIY191" s="257"/>
      <c r="OIZ191" s="257"/>
      <c r="OJA191" s="257"/>
      <c r="OJB191" s="257"/>
      <c r="OJC191" s="257"/>
      <c r="OJD191" s="257"/>
      <c r="OJE191" s="257"/>
      <c r="OJF191" s="257"/>
      <c r="OJG191" s="257"/>
      <c r="OJH191" s="257"/>
      <c r="OJI191" s="257"/>
      <c r="OJJ191" s="257"/>
      <c r="OJK191" s="257"/>
      <c r="OJL191" s="257"/>
      <c r="OJM191" s="257"/>
      <c r="OJN191" s="257"/>
      <c r="OJO191" s="257"/>
      <c r="OJP191" s="257"/>
      <c r="OJQ191" s="257"/>
      <c r="OJR191" s="257"/>
      <c r="OJS191" s="257"/>
      <c r="OJT191" s="257"/>
      <c r="OJU191" s="257"/>
      <c r="OJV191" s="257"/>
      <c r="OJW191" s="257"/>
      <c r="OJX191" s="257"/>
      <c r="OJY191" s="257"/>
      <c r="OJZ191" s="257"/>
      <c r="OKA191" s="257"/>
      <c r="OKB191" s="257"/>
      <c r="OKC191" s="257"/>
      <c r="OKD191" s="257"/>
      <c r="OKE191" s="257"/>
      <c r="OKF191" s="257"/>
      <c r="OKG191" s="257"/>
      <c r="OKH191" s="257"/>
      <c r="OKI191" s="257"/>
      <c r="OKJ191" s="257"/>
      <c r="OKK191" s="257"/>
      <c r="OKL191" s="257"/>
      <c r="OKM191" s="257"/>
      <c r="OKN191" s="257"/>
      <c r="OKO191" s="257"/>
      <c r="OKP191" s="257"/>
      <c r="OKQ191" s="257"/>
      <c r="OKR191" s="257"/>
      <c r="OKS191" s="257"/>
      <c r="OKT191" s="257"/>
      <c r="OKU191" s="257"/>
      <c r="OKV191" s="257"/>
      <c r="OKW191" s="257"/>
      <c r="OKX191" s="257"/>
      <c r="OKY191" s="257"/>
      <c r="OKZ191" s="257"/>
      <c r="OLA191" s="257"/>
      <c r="OLB191" s="257"/>
      <c r="OLC191" s="257"/>
      <c r="OLD191" s="257"/>
      <c r="OLE191" s="257"/>
      <c r="OLF191" s="257"/>
      <c r="OLG191" s="257"/>
      <c r="OLH191" s="257"/>
      <c r="OLI191" s="257"/>
      <c r="OLJ191" s="257"/>
      <c r="OLK191" s="257"/>
      <c r="OLL191" s="257"/>
      <c r="OLM191" s="257"/>
      <c r="OLN191" s="257"/>
      <c r="OLO191" s="257"/>
      <c r="OLP191" s="257"/>
      <c r="OLQ191" s="257"/>
      <c r="OLR191" s="257"/>
      <c r="OLS191" s="257"/>
      <c r="OLT191" s="257"/>
      <c r="OLU191" s="257"/>
      <c r="OLV191" s="257"/>
      <c r="OLW191" s="257"/>
      <c r="OLX191" s="257"/>
      <c r="OLY191" s="257"/>
      <c r="OLZ191" s="257"/>
      <c r="OMA191" s="257"/>
      <c r="OMB191" s="257"/>
      <c r="OMC191" s="257"/>
      <c r="OMD191" s="257"/>
      <c r="OME191" s="257"/>
      <c r="OMF191" s="257"/>
      <c r="OMG191" s="257"/>
      <c r="OMH191" s="257"/>
      <c r="OMI191" s="257"/>
      <c r="OMJ191" s="257"/>
      <c r="OMK191" s="257"/>
      <c r="OML191" s="257"/>
      <c r="OMM191" s="257"/>
      <c r="OMN191" s="257"/>
      <c r="OMO191" s="257"/>
      <c r="OMP191" s="257"/>
      <c r="OMQ191" s="257"/>
      <c r="OMR191" s="257"/>
      <c r="OMS191" s="257"/>
      <c r="OMT191" s="257"/>
      <c r="OMU191" s="257"/>
      <c r="OMV191" s="257"/>
      <c r="OMW191" s="257"/>
      <c r="OMX191" s="257"/>
      <c r="OMY191" s="257"/>
      <c r="OMZ191" s="257"/>
      <c r="ONA191" s="257"/>
      <c r="ONB191" s="257"/>
      <c r="ONC191" s="257"/>
      <c r="OND191" s="257"/>
      <c r="ONE191" s="257"/>
      <c r="ONF191" s="257"/>
      <c r="ONG191" s="257"/>
      <c r="ONH191" s="257"/>
      <c r="ONI191" s="257"/>
      <c r="ONJ191" s="257"/>
      <c r="ONK191" s="257"/>
      <c r="ONL191" s="257"/>
      <c r="ONM191" s="257"/>
      <c r="ONN191" s="257"/>
      <c r="ONO191" s="257"/>
      <c r="ONP191" s="257"/>
      <c r="ONQ191" s="257"/>
      <c r="ONR191" s="257"/>
      <c r="ONS191" s="257"/>
      <c r="ONT191" s="257"/>
      <c r="ONU191" s="257"/>
      <c r="ONV191" s="257"/>
      <c r="ONW191" s="257"/>
      <c r="ONX191" s="257"/>
      <c r="ONY191" s="257"/>
      <c r="ONZ191" s="257"/>
      <c r="OOA191" s="257"/>
      <c r="OOB191" s="257"/>
      <c r="OOC191" s="257"/>
      <c r="OOD191" s="257"/>
      <c r="OOE191" s="257"/>
      <c r="OOF191" s="257"/>
      <c r="OOG191" s="257"/>
      <c r="OOH191" s="257"/>
      <c r="OOI191" s="257"/>
      <c r="OOJ191" s="257"/>
      <c r="OOK191" s="257"/>
      <c r="OOL191" s="257"/>
      <c r="OOM191" s="257"/>
      <c r="OON191" s="257"/>
      <c r="OOO191" s="257"/>
      <c r="OOP191" s="257"/>
      <c r="OOQ191" s="257"/>
      <c r="OOR191" s="257"/>
      <c r="OOS191" s="257"/>
      <c r="OOT191" s="257"/>
      <c r="OOU191" s="257"/>
      <c r="OOV191" s="257"/>
      <c r="OOW191" s="257"/>
      <c r="OOX191" s="257"/>
      <c r="OOY191" s="257"/>
      <c r="OOZ191" s="257"/>
      <c r="OPA191" s="257"/>
      <c r="OPB191" s="257"/>
      <c r="OPC191" s="257"/>
      <c r="OPD191" s="257"/>
      <c r="OPE191" s="257"/>
      <c r="OPF191" s="257"/>
      <c r="OPG191" s="257"/>
      <c r="OPH191" s="257"/>
      <c r="OPI191" s="257"/>
      <c r="OPJ191" s="257"/>
      <c r="OPK191" s="257"/>
      <c r="OPL191" s="257"/>
      <c r="OPM191" s="257"/>
      <c r="OPN191" s="257"/>
      <c r="OPO191" s="257"/>
      <c r="OPP191" s="257"/>
      <c r="OPQ191" s="257"/>
      <c r="OPR191" s="257"/>
      <c r="OPS191" s="257"/>
      <c r="OPT191" s="257"/>
      <c r="OPU191" s="257"/>
      <c r="OPV191" s="257"/>
      <c r="OPW191" s="257"/>
      <c r="OPX191" s="257"/>
      <c r="OPY191" s="257"/>
      <c r="OPZ191" s="257"/>
      <c r="OQA191" s="257"/>
      <c r="OQB191" s="257"/>
      <c r="OQC191" s="257"/>
      <c r="OQD191" s="257"/>
      <c r="OQE191" s="257"/>
      <c r="OQF191" s="257"/>
      <c r="OQG191" s="257"/>
      <c r="OQH191" s="257"/>
      <c r="OQI191" s="257"/>
      <c r="OQJ191" s="257"/>
      <c r="OQK191" s="257"/>
      <c r="OQL191" s="257"/>
      <c r="OQM191" s="257"/>
      <c r="OQN191" s="257"/>
      <c r="OQO191" s="257"/>
      <c r="OQP191" s="257"/>
      <c r="OQQ191" s="257"/>
      <c r="OQR191" s="257"/>
      <c r="OQS191" s="257"/>
      <c r="OQT191" s="257"/>
      <c r="OQU191" s="257"/>
      <c r="OQV191" s="257"/>
      <c r="OQW191" s="257"/>
      <c r="OQX191" s="257"/>
      <c r="OQY191" s="257"/>
      <c r="OQZ191" s="257"/>
      <c r="ORA191" s="257"/>
      <c r="ORB191" s="257"/>
      <c r="ORC191" s="257"/>
      <c r="ORD191" s="257"/>
      <c r="ORE191" s="257"/>
      <c r="ORF191" s="257"/>
      <c r="ORG191" s="257"/>
      <c r="ORH191" s="257"/>
      <c r="ORI191" s="257"/>
      <c r="ORJ191" s="257"/>
      <c r="ORK191" s="257"/>
      <c r="ORL191" s="257"/>
      <c r="ORM191" s="257"/>
      <c r="ORN191" s="257"/>
      <c r="ORO191" s="257"/>
      <c r="ORP191" s="257"/>
      <c r="ORQ191" s="257"/>
      <c r="ORR191" s="257"/>
      <c r="ORS191" s="257"/>
      <c r="ORT191" s="257"/>
      <c r="ORU191" s="257"/>
      <c r="ORV191" s="257"/>
      <c r="ORW191" s="257"/>
      <c r="ORX191" s="257"/>
      <c r="ORY191" s="257"/>
      <c r="ORZ191" s="257"/>
      <c r="OSA191" s="257"/>
      <c r="OSB191" s="257"/>
      <c r="OSC191" s="257"/>
      <c r="OSD191" s="257"/>
      <c r="OSE191" s="257"/>
      <c r="OSF191" s="257"/>
      <c r="OSG191" s="257"/>
      <c r="OSH191" s="257"/>
      <c r="OSI191" s="257"/>
      <c r="OSJ191" s="257"/>
      <c r="OSK191" s="257"/>
      <c r="OSL191" s="257"/>
      <c r="OSM191" s="257"/>
      <c r="OSN191" s="257"/>
      <c r="OSO191" s="257"/>
      <c r="OSP191" s="257"/>
      <c r="OSQ191" s="257"/>
      <c r="OSR191" s="257"/>
      <c r="OSS191" s="257"/>
      <c r="OST191" s="257"/>
      <c r="OSU191" s="257"/>
      <c r="OSV191" s="257"/>
      <c r="OSW191" s="257"/>
      <c r="OSX191" s="257"/>
      <c r="OSY191" s="257"/>
      <c r="OSZ191" s="257"/>
      <c r="OTA191" s="257"/>
      <c r="OTB191" s="257"/>
      <c r="OTC191" s="257"/>
      <c r="OTD191" s="257"/>
      <c r="OTE191" s="257"/>
      <c r="OTF191" s="257"/>
      <c r="OTG191" s="257"/>
      <c r="OTH191" s="257"/>
      <c r="OTI191" s="257"/>
      <c r="OTJ191" s="257"/>
      <c r="OTK191" s="257"/>
      <c r="OTL191" s="257"/>
      <c r="OTM191" s="257"/>
      <c r="OTN191" s="257"/>
      <c r="OTO191" s="257"/>
      <c r="OTP191" s="257"/>
      <c r="OTQ191" s="257"/>
      <c r="OTR191" s="257"/>
      <c r="OTS191" s="257"/>
      <c r="OTT191" s="257"/>
      <c r="OTU191" s="257"/>
      <c r="OTV191" s="257"/>
      <c r="OTW191" s="257"/>
      <c r="OTX191" s="257"/>
      <c r="OTY191" s="257"/>
      <c r="OTZ191" s="257"/>
      <c r="OUA191" s="257"/>
      <c r="OUB191" s="257"/>
      <c r="OUC191" s="257"/>
      <c r="OUD191" s="257"/>
      <c r="OUE191" s="257"/>
      <c r="OUF191" s="257"/>
      <c r="OUG191" s="257"/>
      <c r="OUH191" s="257"/>
      <c r="OUI191" s="257"/>
      <c r="OUJ191" s="257"/>
      <c r="OUK191" s="257"/>
      <c r="OUL191" s="257"/>
      <c r="OUM191" s="257"/>
      <c r="OUN191" s="257"/>
      <c r="OUO191" s="257"/>
      <c r="OUP191" s="257"/>
      <c r="OUQ191" s="257"/>
      <c r="OUR191" s="257"/>
      <c r="OUS191" s="257"/>
      <c r="OUT191" s="257"/>
      <c r="OUU191" s="257"/>
      <c r="OUV191" s="257"/>
      <c r="OUW191" s="257"/>
      <c r="OUX191" s="257"/>
      <c r="OUY191" s="257"/>
      <c r="OUZ191" s="257"/>
      <c r="OVA191" s="257"/>
      <c r="OVB191" s="257"/>
      <c r="OVC191" s="257"/>
      <c r="OVD191" s="257"/>
      <c r="OVE191" s="257"/>
      <c r="OVF191" s="257"/>
      <c r="OVG191" s="257"/>
      <c r="OVH191" s="257"/>
      <c r="OVI191" s="257"/>
      <c r="OVJ191" s="257"/>
      <c r="OVK191" s="257"/>
      <c r="OVL191" s="257"/>
      <c r="OVM191" s="257"/>
      <c r="OVN191" s="257"/>
      <c r="OVO191" s="257"/>
      <c r="OVP191" s="257"/>
      <c r="OVQ191" s="257"/>
      <c r="OVR191" s="257"/>
      <c r="OVS191" s="257"/>
      <c r="OVT191" s="257"/>
      <c r="OVU191" s="257"/>
      <c r="OVV191" s="257"/>
      <c r="OVW191" s="257"/>
      <c r="OVX191" s="257"/>
      <c r="OVY191" s="257"/>
      <c r="OVZ191" s="257"/>
      <c r="OWA191" s="257"/>
      <c r="OWB191" s="257"/>
      <c r="OWC191" s="257"/>
      <c r="OWD191" s="257"/>
      <c r="OWE191" s="257"/>
      <c r="OWF191" s="257"/>
      <c r="OWG191" s="257"/>
      <c r="OWH191" s="257"/>
      <c r="OWI191" s="257"/>
      <c r="OWJ191" s="257"/>
      <c r="OWK191" s="257"/>
      <c r="OWL191" s="257"/>
      <c r="OWM191" s="257"/>
      <c r="OWN191" s="257"/>
      <c r="OWO191" s="257"/>
      <c r="OWP191" s="257"/>
      <c r="OWQ191" s="257"/>
      <c r="OWR191" s="257"/>
      <c r="OWS191" s="257"/>
      <c r="OWT191" s="257"/>
      <c r="OWU191" s="257"/>
      <c r="OWV191" s="257"/>
      <c r="OWW191" s="257"/>
      <c r="OWX191" s="257"/>
      <c r="OWY191" s="257"/>
      <c r="OWZ191" s="257"/>
      <c r="OXA191" s="257"/>
      <c r="OXB191" s="257"/>
      <c r="OXC191" s="257"/>
      <c r="OXD191" s="257"/>
      <c r="OXE191" s="257"/>
      <c r="OXF191" s="257"/>
      <c r="OXG191" s="257"/>
      <c r="OXH191" s="257"/>
      <c r="OXI191" s="257"/>
      <c r="OXJ191" s="257"/>
      <c r="OXK191" s="257"/>
      <c r="OXL191" s="257"/>
      <c r="OXM191" s="257"/>
      <c r="OXN191" s="257"/>
      <c r="OXO191" s="257"/>
      <c r="OXP191" s="257"/>
      <c r="OXQ191" s="257"/>
      <c r="OXR191" s="257"/>
      <c r="OXS191" s="257"/>
      <c r="OXT191" s="257"/>
      <c r="OXU191" s="257"/>
      <c r="OXV191" s="257"/>
      <c r="OXW191" s="257"/>
      <c r="OXX191" s="257"/>
      <c r="OXY191" s="257"/>
      <c r="OXZ191" s="257"/>
      <c r="OYA191" s="257"/>
      <c r="OYB191" s="257"/>
      <c r="OYC191" s="257"/>
      <c r="OYD191" s="257"/>
      <c r="OYE191" s="257"/>
      <c r="OYF191" s="257"/>
      <c r="OYG191" s="257"/>
      <c r="OYH191" s="257"/>
      <c r="OYI191" s="257"/>
      <c r="OYJ191" s="257"/>
      <c r="OYK191" s="257"/>
      <c r="OYL191" s="257"/>
      <c r="OYM191" s="257"/>
      <c r="OYN191" s="257"/>
      <c r="OYO191" s="257"/>
      <c r="OYP191" s="257"/>
      <c r="OYQ191" s="257"/>
      <c r="OYR191" s="257"/>
      <c r="OYS191" s="257"/>
      <c r="OYT191" s="257"/>
      <c r="OYU191" s="257"/>
      <c r="OYV191" s="257"/>
      <c r="OYW191" s="257"/>
      <c r="OYX191" s="257"/>
      <c r="OYY191" s="257"/>
      <c r="OYZ191" s="257"/>
      <c r="OZA191" s="257"/>
      <c r="OZB191" s="257"/>
      <c r="OZC191" s="257"/>
      <c r="OZD191" s="257"/>
      <c r="OZE191" s="257"/>
      <c r="OZF191" s="257"/>
      <c r="OZG191" s="257"/>
      <c r="OZH191" s="257"/>
      <c r="OZI191" s="257"/>
      <c r="OZJ191" s="257"/>
      <c r="OZK191" s="257"/>
      <c r="OZL191" s="257"/>
      <c r="OZM191" s="257"/>
      <c r="OZN191" s="257"/>
      <c r="OZO191" s="257"/>
      <c r="OZP191" s="257"/>
      <c r="OZQ191" s="257"/>
      <c r="OZR191" s="257"/>
      <c r="OZS191" s="257"/>
      <c r="OZT191" s="257"/>
      <c r="OZU191" s="257"/>
      <c r="OZV191" s="257"/>
      <c r="OZW191" s="257"/>
      <c r="OZX191" s="257"/>
      <c r="OZY191" s="257"/>
      <c r="OZZ191" s="257"/>
      <c r="PAA191" s="257"/>
      <c r="PAB191" s="257"/>
      <c r="PAC191" s="257"/>
      <c r="PAD191" s="257"/>
      <c r="PAE191" s="257"/>
      <c r="PAF191" s="257"/>
      <c r="PAG191" s="257"/>
      <c r="PAH191" s="257"/>
      <c r="PAI191" s="257"/>
      <c r="PAJ191" s="257"/>
      <c r="PAK191" s="257"/>
      <c r="PAL191" s="257"/>
      <c r="PAM191" s="257"/>
      <c r="PAN191" s="257"/>
      <c r="PAO191" s="257"/>
      <c r="PAP191" s="257"/>
      <c r="PAQ191" s="257"/>
      <c r="PAR191" s="257"/>
      <c r="PAS191" s="257"/>
      <c r="PAT191" s="257"/>
      <c r="PAU191" s="257"/>
      <c r="PAV191" s="257"/>
      <c r="PAW191" s="257"/>
      <c r="PAX191" s="257"/>
      <c r="PAY191" s="257"/>
      <c r="PAZ191" s="257"/>
      <c r="PBA191" s="257"/>
      <c r="PBB191" s="257"/>
      <c r="PBC191" s="257"/>
      <c r="PBD191" s="257"/>
      <c r="PBE191" s="257"/>
      <c r="PBF191" s="257"/>
      <c r="PBG191" s="257"/>
      <c r="PBH191" s="257"/>
      <c r="PBI191" s="257"/>
      <c r="PBJ191" s="257"/>
      <c r="PBK191" s="257"/>
      <c r="PBL191" s="257"/>
      <c r="PBM191" s="257"/>
      <c r="PBN191" s="257"/>
      <c r="PBO191" s="257"/>
      <c r="PBP191" s="257"/>
      <c r="PBQ191" s="257"/>
      <c r="PBR191" s="257"/>
      <c r="PBS191" s="257"/>
      <c r="PBT191" s="257"/>
      <c r="PBU191" s="257"/>
      <c r="PBV191" s="257"/>
      <c r="PBW191" s="257"/>
      <c r="PBX191" s="257"/>
      <c r="PBY191" s="257"/>
      <c r="PBZ191" s="257"/>
      <c r="PCA191" s="257"/>
      <c r="PCB191" s="257"/>
      <c r="PCC191" s="257"/>
      <c r="PCD191" s="257"/>
      <c r="PCE191" s="257"/>
      <c r="PCF191" s="257"/>
      <c r="PCG191" s="257"/>
      <c r="PCH191" s="257"/>
      <c r="PCI191" s="257"/>
      <c r="PCJ191" s="257"/>
      <c r="PCK191" s="257"/>
      <c r="PCL191" s="257"/>
      <c r="PCM191" s="257"/>
      <c r="PCN191" s="257"/>
      <c r="PCO191" s="257"/>
      <c r="PCP191" s="257"/>
      <c r="PCQ191" s="257"/>
      <c r="PCR191" s="257"/>
      <c r="PCS191" s="257"/>
      <c r="PCT191" s="257"/>
      <c r="PCU191" s="257"/>
      <c r="PCV191" s="257"/>
      <c r="PCW191" s="257"/>
      <c r="PCX191" s="257"/>
      <c r="PCY191" s="257"/>
      <c r="PCZ191" s="257"/>
      <c r="PDA191" s="257"/>
      <c r="PDB191" s="257"/>
      <c r="PDC191" s="257"/>
      <c r="PDD191" s="257"/>
      <c r="PDE191" s="257"/>
      <c r="PDF191" s="257"/>
      <c r="PDG191" s="257"/>
      <c r="PDH191" s="257"/>
      <c r="PDI191" s="257"/>
      <c r="PDJ191" s="257"/>
      <c r="PDK191" s="257"/>
      <c r="PDL191" s="257"/>
      <c r="PDM191" s="257"/>
      <c r="PDN191" s="257"/>
      <c r="PDO191" s="257"/>
      <c r="PDP191" s="257"/>
      <c r="PDQ191" s="257"/>
      <c r="PDR191" s="257"/>
      <c r="PDS191" s="257"/>
      <c r="PDT191" s="257"/>
      <c r="PDU191" s="257"/>
      <c r="PDV191" s="257"/>
      <c r="PDW191" s="257"/>
      <c r="PDX191" s="257"/>
      <c r="PDY191" s="257"/>
      <c r="PDZ191" s="257"/>
      <c r="PEA191" s="257"/>
      <c r="PEB191" s="257"/>
      <c r="PEC191" s="257"/>
      <c r="PED191" s="257"/>
      <c r="PEE191" s="257"/>
      <c r="PEF191" s="257"/>
      <c r="PEG191" s="257"/>
      <c r="PEH191" s="257"/>
      <c r="PEI191" s="257"/>
      <c r="PEJ191" s="257"/>
      <c r="PEK191" s="257"/>
      <c r="PEL191" s="257"/>
      <c r="PEM191" s="257"/>
      <c r="PEN191" s="257"/>
      <c r="PEO191" s="257"/>
      <c r="PEP191" s="257"/>
      <c r="PEQ191" s="257"/>
      <c r="PER191" s="257"/>
      <c r="PES191" s="257"/>
      <c r="PET191" s="257"/>
      <c r="PEU191" s="257"/>
      <c r="PEV191" s="257"/>
      <c r="PEW191" s="257"/>
      <c r="PEX191" s="257"/>
      <c r="PEY191" s="257"/>
      <c r="PEZ191" s="257"/>
      <c r="PFA191" s="257"/>
      <c r="PFB191" s="257"/>
      <c r="PFC191" s="257"/>
      <c r="PFD191" s="257"/>
      <c r="PFE191" s="257"/>
      <c r="PFF191" s="257"/>
      <c r="PFG191" s="257"/>
      <c r="PFH191" s="257"/>
      <c r="PFI191" s="257"/>
      <c r="PFJ191" s="257"/>
      <c r="PFK191" s="257"/>
      <c r="PFL191" s="257"/>
      <c r="PFM191" s="257"/>
      <c r="PFN191" s="257"/>
      <c r="PFO191" s="257"/>
      <c r="PFP191" s="257"/>
      <c r="PFQ191" s="257"/>
      <c r="PFR191" s="257"/>
      <c r="PFS191" s="257"/>
      <c r="PFT191" s="257"/>
      <c r="PFU191" s="257"/>
      <c r="PFV191" s="257"/>
      <c r="PFW191" s="257"/>
      <c r="PFX191" s="257"/>
      <c r="PFY191" s="257"/>
      <c r="PFZ191" s="257"/>
      <c r="PGA191" s="257"/>
      <c r="PGB191" s="257"/>
      <c r="PGC191" s="257"/>
      <c r="PGD191" s="257"/>
      <c r="PGE191" s="257"/>
      <c r="PGF191" s="257"/>
      <c r="PGG191" s="257"/>
      <c r="PGH191" s="257"/>
      <c r="PGI191" s="257"/>
      <c r="PGJ191" s="257"/>
      <c r="PGK191" s="257"/>
      <c r="PGL191" s="257"/>
      <c r="PGM191" s="257"/>
      <c r="PGN191" s="257"/>
      <c r="PGO191" s="257"/>
      <c r="PGP191" s="257"/>
      <c r="PGQ191" s="257"/>
      <c r="PGR191" s="257"/>
      <c r="PGS191" s="257"/>
      <c r="PGT191" s="257"/>
      <c r="PGU191" s="257"/>
      <c r="PGV191" s="257"/>
      <c r="PGW191" s="257"/>
      <c r="PGX191" s="257"/>
      <c r="PGY191" s="257"/>
      <c r="PGZ191" s="257"/>
      <c r="PHA191" s="257"/>
      <c r="PHB191" s="257"/>
      <c r="PHC191" s="257"/>
      <c r="PHD191" s="257"/>
      <c r="PHE191" s="257"/>
      <c r="PHF191" s="257"/>
      <c r="PHG191" s="257"/>
      <c r="PHH191" s="257"/>
      <c r="PHI191" s="257"/>
      <c r="PHJ191" s="257"/>
      <c r="PHK191" s="257"/>
      <c r="PHL191" s="257"/>
      <c r="PHM191" s="257"/>
      <c r="PHN191" s="257"/>
      <c r="PHO191" s="257"/>
      <c r="PHP191" s="257"/>
      <c r="PHQ191" s="257"/>
      <c r="PHR191" s="257"/>
      <c r="PHS191" s="257"/>
      <c r="PHT191" s="257"/>
      <c r="PHU191" s="257"/>
      <c r="PHV191" s="257"/>
      <c r="PHW191" s="257"/>
      <c r="PHX191" s="257"/>
      <c r="PHY191" s="257"/>
      <c r="PHZ191" s="257"/>
      <c r="PIA191" s="257"/>
      <c r="PIB191" s="257"/>
      <c r="PIC191" s="257"/>
      <c r="PID191" s="257"/>
      <c r="PIE191" s="257"/>
      <c r="PIF191" s="257"/>
      <c r="PIG191" s="257"/>
      <c r="PIH191" s="257"/>
      <c r="PII191" s="257"/>
      <c r="PIJ191" s="257"/>
      <c r="PIK191" s="257"/>
      <c r="PIL191" s="257"/>
      <c r="PIM191" s="257"/>
      <c r="PIN191" s="257"/>
      <c r="PIO191" s="257"/>
      <c r="PIP191" s="257"/>
      <c r="PIQ191" s="257"/>
      <c r="PIR191" s="257"/>
      <c r="PIS191" s="257"/>
      <c r="PIT191" s="257"/>
      <c r="PIU191" s="257"/>
      <c r="PIV191" s="257"/>
      <c r="PIW191" s="257"/>
      <c r="PIX191" s="257"/>
      <c r="PIY191" s="257"/>
      <c r="PIZ191" s="257"/>
      <c r="PJA191" s="257"/>
      <c r="PJB191" s="257"/>
      <c r="PJC191" s="257"/>
      <c r="PJD191" s="257"/>
      <c r="PJE191" s="257"/>
      <c r="PJF191" s="257"/>
      <c r="PJG191" s="257"/>
      <c r="PJH191" s="257"/>
      <c r="PJI191" s="257"/>
      <c r="PJJ191" s="257"/>
      <c r="PJK191" s="257"/>
      <c r="PJL191" s="257"/>
      <c r="PJM191" s="257"/>
      <c r="PJN191" s="257"/>
      <c r="PJO191" s="257"/>
      <c r="PJP191" s="257"/>
      <c r="PJQ191" s="257"/>
      <c r="PJR191" s="257"/>
      <c r="PJS191" s="257"/>
      <c r="PJT191" s="257"/>
      <c r="PJU191" s="257"/>
      <c r="PJV191" s="257"/>
      <c r="PJW191" s="257"/>
      <c r="PJX191" s="257"/>
      <c r="PJY191" s="257"/>
      <c r="PJZ191" s="257"/>
      <c r="PKA191" s="257"/>
      <c r="PKB191" s="257"/>
      <c r="PKC191" s="257"/>
      <c r="PKD191" s="257"/>
      <c r="PKE191" s="257"/>
      <c r="PKF191" s="257"/>
      <c r="PKG191" s="257"/>
      <c r="PKH191" s="257"/>
      <c r="PKI191" s="257"/>
      <c r="PKJ191" s="257"/>
      <c r="PKK191" s="257"/>
      <c r="PKL191" s="257"/>
      <c r="PKM191" s="257"/>
      <c r="PKN191" s="257"/>
      <c r="PKO191" s="257"/>
      <c r="PKP191" s="257"/>
      <c r="PKQ191" s="257"/>
      <c r="PKR191" s="257"/>
      <c r="PKS191" s="257"/>
      <c r="PKT191" s="257"/>
      <c r="PKU191" s="257"/>
      <c r="PKV191" s="257"/>
      <c r="PKW191" s="257"/>
      <c r="PKX191" s="257"/>
      <c r="PKY191" s="257"/>
      <c r="PKZ191" s="257"/>
      <c r="PLA191" s="257"/>
      <c r="PLB191" s="257"/>
      <c r="PLC191" s="257"/>
      <c r="PLD191" s="257"/>
      <c r="PLE191" s="257"/>
      <c r="PLF191" s="257"/>
      <c r="PLG191" s="257"/>
      <c r="PLH191" s="257"/>
      <c r="PLI191" s="257"/>
      <c r="PLJ191" s="257"/>
      <c r="PLK191" s="257"/>
      <c r="PLL191" s="257"/>
      <c r="PLM191" s="257"/>
      <c r="PLN191" s="257"/>
      <c r="PLO191" s="257"/>
      <c r="PLP191" s="257"/>
      <c r="PLQ191" s="257"/>
      <c r="PLR191" s="257"/>
      <c r="PLS191" s="257"/>
      <c r="PLT191" s="257"/>
      <c r="PLU191" s="257"/>
      <c r="PLV191" s="257"/>
      <c r="PLW191" s="257"/>
      <c r="PLX191" s="257"/>
      <c r="PLY191" s="257"/>
      <c r="PLZ191" s="257"/>
      <c r="PMA191" s="257"/>
      <c r="PMB191" s="257"/>
      <c r="PMC191" s="257"/>
      <c r="PMD191" s="257"/>
      <c r="PME191" s="257"/>
      <c r="PMF191" s="257"/>
      <c r="PMG191" s="257"/>
      <c r="PMH191" s="257"/>
      <c r="PMI191" s="257"/>
      <c r="PMJ191" s="257"/>
      <c r="PMK191" s="257"/>
      <c r="PML191" s="257"/>
      <c r="PMM191" s="257"/>
      <c r="PMN191" s="257"/>
      <c r="PMO191" s="257"/>
      <c r="PMP191" s="257"/>
      <c r="PMQ191" s="257"/>
      <c r="PMR191" s="257"/>
      <c r="PMS191" s="257"/>
      <c r="PMT191" s="257"/>
      <c r="PMU191" s="257"/>
      <c r="PMV191" s="257"/>
      <c r="PMW191" s="257"/>
      <c r="PMX191" s="257"/>
      <c r="PMY191" s="257"/>
      <c r="PMZ191" s="257"/>
      <c r="PNA191" s="257"/>
      <c r="PNB191" s="257"/>
      <c r="PNC191" s="257"/>
      <c r="PND191" s="257"/>
      <c r="PNE191" s="257"/>
      <c r="PNF191" s="257"/>
      <c r="PNG191" s="257"/>
      <c r="PNH191" s="257"/>
      <c r="PNI191" s="257"/>
      <c r="PNJ191" s="257"/>
      <c r="PNK191" s="257"/>
      <c r="PNL191" s="257"/>
      <c r="PNM191" s="257"/>
      <c r="PNN191" s="257"/>
      <c r="PNO191" s="257"/>
      <c r="PNP191" s="257"/>
      <c r="PNQ191" s="257"/>
      <c r="PNR191" s="257"/>
      <c r="PNS191" s="257"/>
      <c r="PNT191" s="257"/>
      <c r="PNU191" s="257"/>
      <c r="PNV191" s="257"/>
      <c r="PNW191" s="257"/>
      <c r="PNX191" s="257"/>
      <c r="PNY191" s="257"/>
      <c r="PNZ191" s="257"/>
      <c r="POA191" s="257"/>
      <c r="POB191" s="257"/>
      <c r="POC191" s="257"/>
      <c r="POD191" s="257"/>
      <c r="POE191" s="257"/>
      <c r="POF191" s="257"/>
      <c r="POG191" s="257"/>
      <c r="POH191" s="257"/>
      <c r="POI191" s="257"/>
      <c r="POJ191" s="257"/>
      <c r="POK191" s="257"/>
      <c r="POL191" s="257"/>
      <c r="POM191" s="257"/>
      <c r="PON191" s="257"/>
      <c r="POO191" s="257"/>
      <c r="POP191" s="257"/>
      <c r="POQ191" s="257"/>
      <c r="POR191" s="257"/>
      <c r="POS191" s="257"/>
      <c r="POT191" s="257"/>
      <c r="POU191" s="257"/>
      <c r="POV191" s="257"/>
      <c r="POW191" s="257"/>
      <c r="POX191" s="257"/>
      <c r="POY191" s="257"/>
      <c r="POZ191" s="257"/>
      <c r="PPA191" s="257"/>
      <c r="PPB191" s="257"/>
      <c r="PPC191" s="257"/>
      <c r="PPD191" s="257"/>
      <c r="PPE191" s="257"/>
      <c r="PPF191" s="257"/>
      <c r="PPG191" s="257"/>
      <c r="PPH191" s="257"/>
      <c r="PPI191" s="257"/>
      <c r="PPJ191" s="257"/>
      <c r="PPK191" s="257"/>
      <c r="PPL191" s="257"/>
      <c r="PPM191" s="257"/>
      <c r="PPN191" s="257"/>
      <c r="PPO191" s="257"/>
      <c r="PPP191" s="257"/>
      <c r="PPQ191" s="257"/>
      <c r="PPR191" s="257"/>
      <c r="PPS191" s="257"/>
      <c r="PPT191" s="257"/>
      <c r="PPU191" s="257"/>
      <c r="PPV191" s="257"/>
      <c r="PPW191" s="257"/>
      <c r="PPX191" s="257"/>
      <c r="PPY191" s="257"/>
      <c r="PPZ191" s="257"/>
      <c r="PQA191" s="257"/>
      <c r="PQB191" s="257"/>
      <c r="PQC191" s="257"/>
      <c r="PQD191" s="257"/>
      <c r="PQE191" s="257"/>
      <c r="PQF191" s="257"/>
      <c r="PQG191" s="257"/>
      <c r="PQH191" s="257"/>
      <c r="PQI191" s="257"/>
      <c r="PQJ191" s="257"/>
      <c r="PQK191" s="257"/>
      <c r="PQL191" s="257"/>
      <c r="PQM191" s="257"/>
      <c r="PQN191" s="257"/>
      <c r="PQO191" s="257"/>
      <c r="PQP191" s="257"/>
      <c r="PQQ191" s="257"/>
      <c r="PQR191" s="257"/>
      <c r="PQS191" s="257"/>
      <c r="PQT191" s="257"/>
      <c r="PQU191" s="257"/>
      <c r="PQV191" s="257"/>
      <c r="PQW191" s="257"/>
      <c r="PQX191" s="257"/>
      <c r="PQY191" s="257"/>
      <c r="PQZ191" s="257"/>
      <c r="PRA191" s="257"/>
      <c r="PRB191" s="257"/>
      <c r="PRC191" s="257"/>
      <c r="PRD191" s="257"/>
      <c r="PRE191" s="257"/>
      <c r="PRF191" s="257"/>
      <c r="PRG191" s="257"/>
      <c r="PRH191" s="257"/>
      <c r="PRI191" s="257"/>
      <c r="PRJ191" s="257"/>
      <c r="PRK191" s="257"/>
      <c r="PRL191" s="257"/>
      <c r="PRM191" s="257"/>
      <c r="PRN191" s="257"/>
      <c r="PRO191" s="257"/>
      <c r="PRP191" s="257"/>
      <c r="PRQ191" s="257"/>
      <c r="PRR191" s="257"/>
      <c r="PRS191" s="257"/>
      <c r="PRT191" s="257"/>
      <c r="PRU191" s="257"/>
      <c r="PRV191" s="257"/>
      <c r="PRW191" s="257"/>
      <c r="PRX191" s="257"/>
      <c r="PRY191" s="257"/>
      <c r="PRZ191" s="257"/>
      <c r="PSA191" s="257"/>
      <c r="PSB191" s="257"/>
      <c r="PSC191" s="257"/>
      <c r="PSD191" s="257"/>
      <c r="PSE191" s="257"/>
      <c r="PSF191" s="257"/>
      <c r="PSG191" s="257"/>
      <c r="PSH191" s="257"/>
      <c r="PSI191" s="257"/>
      <c r="PSJ191" s="257"/>
      <c r="PSK191" s="257"/>
      <c r="PSL191" s="257"/>
      <c r="PSM191" s="257"/>
      <c r="PSN191" s="257"/>
      <c r="PSO191" s="257"/>
      <c r="PSP191" s="257"/>
      <c r="PSQ191" s="257"/>
      <c r="PSR191" s="257"/>
      <c r="PSS191" s="257"/>
      <c r="PST191" s="257"/>
      <c r="PSU191" s="257"/>
      <c r="PSV191" s="257"/>
      <c r="PSW191" s="257"/>
      <c r="PSX191" s="257"/>
      <c r="PSY191" s="257"/>
      <c r="PSZ191" s="257"/>
      <c r="PTA191" s="257"/>
      <c r="PTB191" s="257"/>
      <c r="PTC191" s="257"/>
      <c r="PTD191" s="257"/>
      <c r="PTE191" s="257"/>
      <c r="PTF191" s="257"/>
      <c r="PTG191" s="257"/>
      <c r="PTH191" s="257"/>
      <c r="PTI191" s="257"/>
      <c r="PTJ191" s="257"/>
      <c r="PTK191" s="257"/>
      <c r="PTL191" s="257"/>
      <c r="PTM191" s="257"/>
      <c r="PTN191" s="257"/>
      <c r="PTO191" s="257"/>
      <c r="PTP191" s="257"/>
      <c r="PTQ191" s="257"/>
      <c r="PTR191" s="257"/>
      <c r="PTS191" s="257"/>
      <c r="PTT191" s="257"/>
      <c r="PTU191" s="257"/>
      <c r="PTV191" s="257"/>
      <c r="PTW191" s="257"/>
      <c r="PTX191" s="257"/>
      <c r="PTY191" s="257"/>
      <c r="PTZ191" s="257"/>
      <c r="PUA191" s="257"/>
      <c r="PUB191" s="257"/>
      <c r="PUC191" s="257"/>
      <c r="PUD191" s="257"/>
      <c r="PUE191" s="257"/>
      <c r="PUF191" s="257"/>
      <c r="PUG191" s="257"/>
      <c r="PUH191" s="257"/>
      <c r="PUI191" s="257"/>
      <c r="PUJ191" s="257"/>
      <c r="PUK191" s="257"/>
      <c r="PUL191" s="257"/>
      <c r="PUM191" s="257"/>
      <c r="PUN191" s="257"/>
      <c r="PUO191" s="257"/>
      <c r="PUP191" s="257"/>
      <c r="PUQ191" s="257"/>
      <c r="PUR191" s="257"/>
      <c r="PUS191" s="257"/>
      <c r="PUT191" s="257"/>
      <c r="PUU191" s="257"/>
      <c r="PUV191" s="257"/>
      <c r="PUW191" s="257"/>
      <c r="PUX191" s="257"/>
      <c r="PUY191" s="257"/>
      <c r="PUZ191" s="257"/>
      <c r="PVA191" s="257"/>
      <c r="PVB191" s="257"/>
      <c r="PVC191" s="257"/>
      <c r="PVD191" s="257"/>
      <c r="PVE191" s="257"/>
      <c r="PVF191" s="257"/>
      <c r="PVG191" s="257"/>
      <c r="PVH191" s="257"/>
      <c r="PVI191" s="257"/>
      <c r="PVJ191" s="257"/>
      <c r="PVK191" s="257"/>
      <c r="PVL191" s="257"/>
      <c r="PVM191" s="257"/>
      <c r="PVN191" s="257"/>
      <c r="PVO191" s="257"/>
      <c r="PVP191" s="257"/>
      <c r="PVQ191" s="257"/>
      <c r="PVR191" s="257"/>
      <c r="PVS191" s="257"/>
      <c r="PVT191" s="257"/>
      <c r="PVU191" s="257"/>
      <c r="PVV191" s="257"/>
      <c r="PVW191" s="257"/>
      <c r="PVX191" s="257"/>
      <c r="PVY191" s="257"/>
      <c r="PVZ191" s="257"/>
      <c r="PWA191" s="257"/>
      <c r="PWB191" s="257"/>
      <c r="PWC191" s="257"/>
      <c r="PWD191" s="257"/>
      <c r="PWE191" s="257"/>
      <c r="PWF191" s="257"/>
      <c r="PWG191" s="257"/>
      <c r="PWH191" s="257"/>
      <c r="PWI191" s="257"/>
      <c r="PWJ191" s="257"/>
      <c r="PWK191" s="257"/>
      <c r="PWL191" s="257"/>
      <c r="PWM191" s="257"/>
      <c r="PWN191" s="257"/>
      <c r="PWO191" s="257"/>
      <c r="PWP191" s="257"/>
      <c r="PWQ191" s="257"/>
      <c r="PWR191" s="257"/>
      <c r="PWS191" s="257"/>
      <c r="PWT191" s="257"/>
      <c r="PWU191" s="257"/>
      <c r="PWV191" s="257"/>
      <c r="PWW191" s="257"/>
      <c r="PWX191" s="257"/>
      <c r="PWY191" s="257"/>
      <c r="PWZ191" s="257"/>
      <c r="PXA191" s="257"/>
      <c r="PXB191" s="257"/>
      <c r="PXC191" s="257"/>
      <c r="PXD191" s="257"/>
      <c r="PXE191" s="257"/>
      <c r="PXF191" s="257"/>
      <c r="PXG191" s="257"/>
      <c r="PXH191" s="257"/>
      <c r="PXI191" s="257"/>
      <c r="PXJ191" s="257"/>
      <c r="PXK191" s="257"/>
      <c r="PXL191" s="257"/>
      <c r="PXM191" s="257"/>
      <c r="PXN191" s="257"/>
      <c r="PXO191" s="257"/>
      <c r="PXP191" s="257"/>
      <c r="PXQ191" s="257"/>
      <c r="PXR191" s="257"/>
      <c r="PXS191" s="257"/>
      <c r="PXT191" s="257"/>
      <c r="PXU191" s="257"/>
      <c r="PXV191" s="257"/>
      <c r="PXW191" s="257"/>
      <c r="PXX191" s="257"/>
      <c r="PXY191" s="257"/>
      <c r="PXZ191" s="257"/>
      <c r="PYA191" s="257"/>
      <c r="PYB191" s="257"/>
      <c r="PYC191" s="257"/>
      <c r="PYD191" s="257"/>
      <c r="PYE191" s="257"/>
      <c r="PYF191" s="257"/>
      <c r="PYG191" s="257"/>
      <c r="PYH191" s="257"/>
      <c r="PYI191" s="257"/>
      <c r="PYJ191" s="257"/>
      <c r="PYK191" s="257"/>
      <c r="PYL191" s="257"/>
      <c r="PYM191" s="257"/>
      <c r="PYN191" s="257"/>
      <c r="PYO191" s="257"/>
      <c r="PYP191" s="257"/>
      <c r="PYQ191" s="257"/>
      <c r="PYR191" s="257"/>
      <c r="PYS191" s="257"/>
      <c r="PYT191" s="257"/>
      <c r="PYU191" s="257"/>
      <c r="PYV191" s="257"/>
      <c r="PYW191" s="257"/>
      <c r="PYX191" s="257"/>
      <c r="PYY191" s="257"/>
      <c r="PYZ191" s="257"/>
      <c r="PZA191" s="257"/>
      <c r="PZB191" s="257"/>
      <c r="PZC191" s="257"/>
      <c r="PZD191" s="257"/>
      <c r="PZE191" s="257"/>
      <c r="PZF191" s="257"/>
      <c r="PZG191" s="257"/>
      <c r="PZH191" s="257"/>
      <c r="PZI191" s="257"/>
      <c r="PZJ191" s="257"/>
      <c r="PZK191" s="257"/>
      <c r="PZL191" s="257"/>
      <c r="PZM191" s="257"/>
      <c r="PZN191" s="257"/>
      <c r="PZO191" s="257"/>
      <c r="PZP191" s="257"/>
      <c r="PZQ191" s="257"/>
      <c r="PZR191" s="257"/>
      <c r="PZS191" s="257"/>
      <c r="PZT191" s="257"/>
      <c r="PZU191" s="257"/>
      <c r="PZV191" s="257"/>
      <c r="PZW191" s="257"/>
      <c r="PZX191" s="257"/>
      <c r="PZY191" s="257"/>
      <c r="PZZ191" s="257"/>
      <c r="QAA191" s="257"/>
      <c r="QAB191" s="257"/>
      <c r="QAC191" s="257"/>
      <c r="QAD191" s="257"/>
      <c r="QAE191" s="257"/>
      <c r="QAF191" s="257"/>
      <c r="QAG191" s="257"/>
      <c r="QAH191" s="257"/>
      <c r="QAI191" s="257"/>
      <c r="QAJ191" s="257"/>
      <c r="QAK191" s="257"/>
      <c r="QAL191" s="257"/>
      <c r="QAM191" s="257"/>
      <c r="QAN191" s="257"/>
      <c r="QAO191" s="257"/>
      <c r="QAP191" s="257"/>
      <c r="QAQ191" s="257"/>
      <c r="QAR191" s="257"/>
      <c r="QAS191" s="257"/>
      <c r="QAT191" s="257"/>
      <c r="QAU191" s="257"/>
      <c r="QAV191" s="257"/>
      <c r="QAW191" s="257"/>
      <c r="QAX191" s="257"/>
      <c r="QAY191" s="257"/>
      <c r="QAZ191" s="257"/>
      <c r="QBA191" s="257"/>
      <c r="QBB191" s="257"/>
      <c r="QBC191" s="257"/>
      <c r="QBD191" s="257"/>
      <c r="QBE191" s="257"/>
      <c r="QBF191" s="257"/>
      <c r="QBG191" s="257"/>
      <c r="QBH191" s="257"/>
      <c r="QBI191" s="257"/>
      <c r="QBJ191" s="257"/>
      <c r="QBK191" s="257"/>
      <c r="QBL191" s="257"/>
      <c r="QBM191" s="257"/>
      <c r="QBN191" s="257"/>
      <c r="QBO191" s="257"/>
      <c r="QBP191" s="257"/>
      <c r="QBQ191" s="257"/>
      <c r="QBR191" s="257"/>
      <c r="QBS191" s="257"/>
      <c r="QBT191" s="257"/>
      <c r="QBU191" s="257"/>
      <c r="QBV191" s="257"/>
      <c r="QBW191" s="257"/>
      <c r="QBX191" s="257"/>
      <c r="QBY191" s="257"/>
      <c r="QBZ191" s="257"/>
      <c r="QCA191" s="257"/>
      <c r="QCB191" s="257"/>
      <c r="QCC191" s="257"/>
      <c r="QCD191" s="257"/>
      <c r="QCE191" s="257"/>
      <c r="QCF191" s="257"/>
      <c r="QCG191" s="257"/>
      <c r="QCH191" s="257"/>
      <c r="QCI191" s="257"/>
      <c r="QCJ191" s="257"/>
      <c r="QCK191" s="257"/>
      <c r="QCL191" s="257"/>
      <c r="QCM191" s="257"/>
      <c r="QCN191" s="257"/>
      <c r="QCO191" s="257"/>
      <c r="QCP191" s="257"/>
      <c r="QCQ191" s="257"/>
      <c r="QCR191" s="257"/>
      <c r="QCS191" s="257"/>
      <c r="QCT191" s="257"/>
      <c r="QCU191" s="257"/>
      <c r="QCV191" s="257"/>
      <c r="QCW191" s="257"/>
      <c r="QCX191" s="257"/>
      <c r="QCY191" s="257"/>
      <c r="QCZ191" s="257"/>
      <c r="QDA191" s="257"/>
      <c r="QDB191" s="257"/>
      <c r="QDC191" s="257"/>
      <c r="QDD191" s="257"/>
      <c r="QDE191" s="257"/>
      <c r="QDF191" s="257"/>
      <c r="QDG191" s="257"/>
      <c r="QDH191" s="257"/>
      <c r="QDI191" s="257"/>
      <c r="QDJ191" s="257"/>
      <c r="QDK191" s="257"/>
      <c r="QDL191" s="257"/>
      <c r="QDM191" s="257"/>
      <c r="QDN191" s="257"/>
      <c r="QDO191" s="257"/>
      <c r="QDP191" s="257"/>
      <c r="QDQ191" s="257"/>
      <c r="QDR191" s="257"/>
      <c r="QDS191" s="257"/>
      <c r="QDT191" s="257"/>
      <c r="QDU191" s="257"/>
      <c r="QDV191" s="257"/>
      <c r="QDW191" s="257"/>
      <c r="QDX191" s="257"/>
      <c r="QDY191" s="257"/>
      <c r="QDZ191" s="257"/>
      <c r="QEA191" s="257"/>
      <c r="QEB191" s="257"/>
      <c r="QEC191" s="257"/>
      <c r="QED191" s="257"/>
      <c r="QEE191" s="257"/>
      <c r="QEF191" s="257"/>
      <c r="QEG191" s="257"/>
      <c r="QEH191" s="257"/>
      <c r="QEI191" s="257"/>
      <c r="QEJ191" s="257"/>
      <c r="QEK191" s="257"/>
      <c r="QEL191" s="257"/>
      <c r="QEM191" s="257"/>
      <c r="QEN191" s="257"/>
      <c r="QEO191" s="257"/>
      <c r="QEP191" s="257"/>
      <c r="QEQ191" s="257"/>
      <c r="QER191" s="257"/>
      <c r="QES191" s="257"/>
      <c r="QET191" s="257"/>
      <c r="QEU191" s="257"/>
      <c r="QEV191" s="257"/>
      <c r="QEW191" s="257"/>
      <c r="QEX191" s="257"/>
      <c r="QEY191" s="257"/>
      <c r="QEZ191" s="257"/>
      <c r="QFA191" s="257"/>
      <c r="QFB191" s="257"/>
      <c r="QFC191" s="257"/>
      <c r="QFD191" s="257"/>
      <c r="QFE191" s="257"/>
      <c r="QFF191" s="257"/>
      <c r="QFG191" s="257"/>
      <c r="QFH191" s="257"/>
      <c r="QFI191" s="257"/>
      <c r="QFJ191" s="257"/>
      <c r="QFK191" s="257"/>
      <c r="QFL191" s="257"/>
      <c r="QFM191" s="257"/>
      <c r="QFN191" s="257"/>
      <c r="QFO191" s="257"/>
      <c r="QFP191" s="257"/>
      <c r="QFQ191" s="257"/>
      <c r="QFR191" s="257"/>
      <c r="QFS191" s="257"/>
      <c r="QFT191" s="257"/>
      <c r="QFU191" s="257"/>
      <c r="QFV191" s="257"/>
      <c r="QFW191" s="257"/>
      <c r="QFX191" s="257"/>
      <c r="QFY191" s="257"/>
      <c r="QFZ191" s="257"/>
      <c r="QGA191" s="257"/>
      <c r="QGB191" s="257"/>
      <c r="QGC191" s="257"/>
      <c r="QGD191" s="257"/>
      <c r="QGE191" s="257"/>
      <c r="QGF191" s="257"/>
      <c r="QGG191" s="257"/>
      <c r="QGH191" s="257"/>
      <c r="QGI191" s="257"/>
      <c r="QGJ191" s="257"/>
      <c r="QGK191" s="257"/>
      <c r="QGL191" s="257"/>
      <c r="QGM191" s="257"/>
      <c r="QGN191" s="257"/>
      <c r="QGO191" s="257"/>
      <c r="QGP191" s="257"/>
      <c r="QGQ191" s="257"/>
      <c r="QGR191" s="257"/>
      <c r="QGS191" s="257"/>
      <c r="QGT191" s="257"/>
      <c r="QGU191" s="257"/>
      <c r="QGV191" s="257"/>
      <c r="QGW191" s="257"/>
      <c r="QGX191" s="257"/>
      <c r="QGY191" s="257"/>
      <c r="QGZ191" s="257"/>
      <c r="QHA191" s="257"/>
      <c r="QHB191" s="257"/>
      <c r="QHC191" s="257"/>
      <c r="QHD191" s="257"/>
      <c r="QHE191" s="257"/>
      <c r="QHF191" s="257"/>
      <c r="QHG191" s="257"/>
      <c r="QHH191" s="257"/>
      <c r="QHI191" s="257"/>
      <c r="QHJ191" s="257"/>
      <c r="QHK191" s="257"/>
      <c r="QHL191" s="257"/>
      <c r="QHM191" s="257"/>
      <c r="QHN191" s="257"/>
      <c r="QHO191" s="257"/>
      <c r="QHP191" s="257"/>
      <c r="QHQ191" s="257"/>
      <c r="QHR191" s="257"/>
      <c r="QHS191" s="257"/>
      <c r="QHT191" s="257"/>
      <c r="QHU191" s="257"/>
      <c r="QHV191" s="257"/>
      <c r="QHW191" s="257"/>
      <c r="QHX191" s="257"/>
      <c r="QHY191" s="257"/>
      <c r="QHZ191" s="257"/>
      <c r="QIA191" s="257"/>
      <c r="QIB191" s="257"/>
      <c r="QIC191" s="257"/>
      <c r="QID191" s="257"/>
      <c r="QIE191" s="257"/>
      <c r="QIF191" s="257"/>
      <c r="QIG191" s="257"/>
      <c r="QIH191" s="257"/>
      <c r="QII191" s="257"/>
      <c r="QIJ191" s="257"/>
      <c r="QIK191" s="257"/>
      <c r="QIL191" s="257"/>
      <c r="QIM191" s="257"/>
      <c r="QIN191" s="257"/>
      <c r="QIO191" s="257"/>
      <c r="QIP191" s="257"/>
      <c r="QIQ191" s="257"/>
      <c r="QIR191" s="257"/>
      <c r="QIS191" s="257"/>
      <c r="QIT191" s="257"/>
      <c r="QIU191" s="257"/>
      <c r="QIV191" s="257"/>
      <c r="QIW191" s="257"/>
      <c r="QIX191" s="257"/>
      <c r="QIY191" s="257"/>
      <c r="QIZ191" s="257"/>
      <c r="QJA191" s="257"/>
      <c r="QJB191" s="257"/>
      <c r="QJC191" s="257"/>
      <c r="QJD191" s="257"/>
      <c r="QJE191" s="257"/>
      <c r="QJF191" s="257"/>
      <c r="QJG191" s="257"/>
      <c r="QJH191" s="257"/>
      <c r="QJI191" s="257"/>
      <c r="QJJ191" s="257"/>
      <c r="QJK191" s="257"/>
      <c r="QJL191" s="257"/>
      <c r="QJM191" s="257"/>
      <c r="QJN191" s="257"/>
      <c r="QJO191" s="257"/>
      <c r="QJP191" s="257"/>
      <c r="QJQ191" s="257"/>
      <c r="QJR191" s="257"/>
      <c r="QJS191" s="257"/>
      <c r="QJT191" s="257"/>
      <c r="QJU191" s="257"/>
      <c r="QJV191" s="257"/>
      <c r="QJW191" s="257"/>
      <c r="QJX191" s="257"/>
      <c r="QJY191" s="257"/>
      <c r="QJZ191" s="257"/>
      <c r="QKA191" s="257"/>
      <c r="QKB191" s="257"/>
      <c r="QKC191" s="257"/>
      <c r="QKD191" s="257"/>
      <c r="QKE191" s="257"/>
      <c r="QKF191" s="257"/>
      <c r="QKG191" s="257"/>
      <c r="QKH191" s="257"/>
      <c r="QKI191" s="257"/>
      <c r="QKJ191" s="257"/>
      <c r="QKK191" s="257"/>
      <c r="QKL191" s="257"/>
      <c r="QKM191" s="257"/>
      <c r="QKN191" s="257"/>
      <c r="QKO191" s="257"/>
      <c r="QKP191" s="257"/>
      <c r="QKQ191" s="257"/>
      <c r="QKR191" s="257"/>
      <c r="QKS191" s="257"/>
      <c r="QKT191" s="257"/>
      <c r="QKU191" s="257"/>
      <c r="QKV191" s="257"/>
      <c r="QKW191" s="257"/>
      <c r="QKX191" s="257"/>
      <c r="QKY191" s="257"/>
      <c r="QKZ191" s="257"/>
      <c r="QLA191" s="257"/>
      <c r="QLB191" s="257"/>
      <c r="QLC191" s="257"/>
      <c r="QLD191" s="257"/>
      <c r="QLE191" s="257"/>
      <c r="QLF191" s="257"/>
      <c r="QLG191" s="257"/>
      <c r="QLH191" s="257"/>
      <c r="QLI191" s="257"/>
      <c r="QLJ191" s="257"/>
      <c r="QLK191" s="257"/>
      <c r="QLL191" s="257"/>
      <c r="QLM191" s="257"/>
      <c r="QLN191" s="257"/>
      <c r="QLO191" s="257"/>
      <c r="QLP191" s="257"/>
      <c r="QLQ191" s="257"/>
      <c r="QLR191" s="257"/>
      <c r="QLS191" s="257"/>
      <c r="QLT191" s="257"/>
      <c r="QLU191" s="257"/>
      <c r="QLV191" s="257"/>
      <c r="QLW191" s="257"/>
      <c r="QLX191" s="257"/>
      <c r="QLY191" s="257"/>
      <c r="QLZ191" s="257"/>
      <c r="QMA191" s="257"/>
      <c r="QMB191" s="257"/>
      <c r="QMC191" s="257"/>
      <c r="QMD191" s="257"/>
      <c r="QME191" s="257"/>
      <c r="QMF191" s="257"/>
      <c r="QMG191" s="257"/>
      <c r="QMH191" s="257"/>
      <c r="QMI191" s="257"/>
      <c r="QMJ191" s="257"/>
      <c r="QMK191" s="257"/>
      <c r="QML191" s="257"/>
      <c r="QMM191" s="257"/>
      <c r="QMN191" s="257"/>
      <c r="QMO191" s="257"/>
      <c r="QMP191" s="257"/>
      <c r="QMQ191" s="257"/>
      <c r="QMR191" s="257"/>
      <c r="QMS191" s="257"/>
      <c r="QMT191" s="257"/>
      <c r="QMU191" s="257"/>
      <c r="QMV191" s="257"/>
      <c r="QMW191" s="257"/>
      <c r="QMX191" s="257"/>
      <c r="QMY191" s="257"/>
      <c r="QMZ191" s="257"/>
      <c r="QNA191" s="257"/>
      <c r="QNB191" s="257"/>
      <c r="QNC191" s="257"/>
      <c r="QND191" s="257"/>
      <c r="QNE191" s="257"/>
      <c r="QNF191" s="257"/>
      <c r="QNG191" s="257"/>
      <c r="QNH191" s="257"/>
      <c r="QNI191" s="257"/>
      <c r="QNJ191" s="257"/>
      <c r="QNK191" s="257"/>
      <c r="QNL191" s="257"/>
      <c r="QNM191" s="257"/>
      <c r="QNN191" s="257"/>
      <c r="QNO191" s="257"/>
      <c r="QNP191" s="257"/>
      <c r="QNQ191" s="257"/>
      <c r="QNR191" s="257"/>
      <c r="QNS191" s="257"/>
      <c r="QNT191" s="257"/>
      <c r="QNU191" s="257"/>
      <c r="QNV191" s="257"/>
      <c r="QNW191" s="257"/>
      <c r="QNX191" s="257"/>
      <c r="QNY191" s="257"/>
      <c r="QNZ191" s="257"/>
      <c r="QOA191" s="257"/>
      <c r="QOB191" s="257"/>
      <c r="QOC191" s="257"/>
      <c r="QOD191" s="257"/>
      <c r="QOE191" s="257"/>
      <c r="QOF191" s="257"/>
      <c r="QOG191" s="257"/>
      <c r="QOH191" s="257"/>
      <c r="QOI191" s="257"/>
      <c r="QOJ191" s="257"/>
      <c r="QOK191" s="257"/>
      <c r="QOL191" s="257"/>
      <c r="QOM191" s="257"/>
      <c r="QON191" s="257"/>
      <c r="QOO191" s="257"/>
      <c r="QOP191" s="257"/>
      <c r="QOQ191" s="257"/>
      <c r="QOR191" s="257"/>
      <c r="QOS191" s="257"/>
      <c r="QOT191" s="257"/>
      <c r="QOU191" s="257"/>
      <c r="QOV191" s="257"/>
      <c r="QOW191" s="257"/>
      <c r="QOX191" s="257"/>
      <c r="QOY191" s="257"/>
      <c r="QOZ191" s="257"/>
      <c r="QPA191" s="257"/>
      <c r="QPB191" s="257"/>
      <c r="QPC191" s="257"/>
      <c r="QPD191" s="257"/>
      <c r="QPE191" s="257"/>
      <c r="QPF191" s="257"/>
      <c r="QPG191" s="257"/>
      <c r="QPH191" s="257"/>
      <c r="QPI191" s="257"/>
      <c r="QPJ191" s="257"/>
      <c r="QPK191" s="257"/>
      <c r="QPL191" s="257"/>
      <c r="QPM191" s="257"/>
      <c r="QPN191" s="257"/>
      <c r="QPO191" s="257"/>
      <c r="QPP191" s="257"/>
      <c r="QPQ191" s="257"/>
      <c r="QPR191" s="257"/>
      <c r="QPS191" s="257"/>
      <c r="QPT191" s="257"/>
      <c r="QPU191" s="257"/>
      <c r="QPV191" s="257"/>
      <c r="QPW191" s="257"/>
      <c r="QPX191" s="257"/>
      <c r="QPY191" s="257"/>
      <c r="QPZ191" s="257"/>
      <c r="QQA191" s="257"/>
      <c r="QQB191" s="257"/>
      <c r="QQC191" s="257"/>
      <c r="QQD191" s="257"/>
      <c r="QQE191" s="257"/>
      <c r="QQF191" s="257"/>
      <c r="QQG191" s="257"/>
      <c r="QQH191" s="257"/>
      <c r="QQI191" s="257"/>
      <c r="QQJ191" s="257"/>
      <c r="QQK191" s="257"/>
      <c r="QQL191" s="257"/>
      <c r="QQM191" s="257"/>
      <c r="QQN191" s="257"/>
      <c r="QQO191" s="257"/>
      <c r="QQP191" s="257"/>
      <c r="QQQ191" s="257"/>
      <c r="QQR191" s="257"/>
      <c r="QQS191" s="257"/>
      <c r="QQT191" s="257"/>
      <c r="QQU191" s="257"/>
      <c r="QQV191" s="257"/>
      <c r="QQW191" s="257"/>
      <c r="QQX191" s="257"/>
      <c r="QQY191" s="257"/>
      <c r="QQZ191" s="257"/>
      <c r="QRA191" s="257"/>
      <c r="QRB191" s="257"/>
      <c r="QRC191" s="257"/>
      <c r="QRD191" s="257"/>
      <c r="QRE191" s="257"/>
      <c r="QRF191" s="257"/>
      <c r="QRG191" s="257"/>
      <c r="QRH191" s="257"/>
      <c r="QRI191" s="257"/>
      <c r="QRJ191" s="257"/>
      <c r="QRK191" s="257"/>
      <c r="QRL191" s="257"/>
      <c r="QRM191" s="257"/>
      <c r="QRN191" s="257"/>
      <c r="QRO191" s="257"/>
      <c r="QRP191" s="257"/>
      <c r="QRQ191" s="257"/>
      <c r="QRR191" s="257"/>
      <c r="QRS191" s="257"/>
      <c r="QRT191" s="257"/>
      <c r="QRU191" s="257"/>
      <c r="QRV191" s="257"/>
      <c r="QRW191" s="257"/>
      <c r="QRX191" s="257"/>
      <c r="QRY191" s="257"/>
      <c r="QRZ191" s="257"/>
      <c r="QSA191" s="257"/>
      <c r="QSB191" s="257"/>
      <c r="QSC191" s="257"/>
      <c r="QSD191" s="257"/>
      <c r="QSE191" s="257"/>
      <c r="QSF191" s="257"/>
      <c r="QSG191" s="257"/>
      <c r="QSH191" s="257"/>
      <c r="QSI191" s="257"/>
      <c r="QSJ191" s="257"/>
      <c r="QSK191" s="257"/>
      <c r="QSL191" s="257"/>
      <c r="QSM191" s="257"/>
      <c r="QSN191" s="257"/>
      <c r="QSO191" s="257"/>
      <c r="QSP191" s="257"/>
      <c r="QSQ191" s="257"/>
      <c r="QSR191" s="257"/>
      <c r="QSS191" s="257"/>
      <c r="QST191" s="257"/>
      <c r="QSU191" s="257"/>
      <c r="QSV191" s="257"/>
      <c r="QSW191" s="257"/>
      <c r="QSX191" s="257"/>
      <c r="QSY191" s="257"/>
      <c r="QSZ191" s="257"/>
      <c r="QTA191" s="257"/>
      <c r="QTB191" s="257"/>
      <c r="QTC191" s="257"/>
      <c r="QTD191" s="257"/>
      <c r="QTE191" s="257"/>
      <c r="QTF191" s="257"/>
      <c r="QTG191" s="257"/>
      <c r="QTH191" s="257"/>
      <c r="QTI191" s="257"/>
      <c r="QTJ191" s="257"/>
      <c r="QTK191" s="257"/>
      <c r="QTL191" s="257"/>
      <c r="QTM191" s="257"/>
      <c r="QTN191" s="257"/>
      <c r="QTO191" s="257"/>
      <c r="QTP191" s="257"/>
      <c r="QTQ191" s="257"/>
      <c r="QTR191" s="257"/>
      <c r="QTS191" s="257"/>
      <c r="QTT191" s="257"/>
      <c r="QTU191" s="257"/>
      <c r="QTV191" s="257"/>
      <c r="QTW191" s="257"/>
      <c r="QTX191" s="257"/>
      <c r="QTY191" s="257"/>
      <c r="QTZ191" s="257"/>
      <c r="QUA191" s="257"/>
      <c r="QUB191" s="257"/>
      <c r="QUC191" s="257"/>
      <c r="QUD191" s="257"/>
      <c r="QUE191" s="257"/>
      <c r="QUF191" s="257"/>
      <c r="QUG191" s="257"/>
      <c r="QUH191" s="257"/>
      <c r="QUI191" s="257"/>
      <c r="QUJ191" s="257"/>
      <c r="QUK191" s="257"/>
      <c r="QUL191" s="257"/>
      <c r="QUM191" s="257"/>
      <c r="QUN191" s="257"/>
      <c r="QUO191" s="257"/>
      <c r="QUP191" s="257"/>
      <c r="QUQ191" s="257"/>
      <c r="QUR191" s="257"/>
      <c r="QUS191" s="257"/>
      <c r="QUT191" s="257"/>
      <c r="QUU191" s="257"/>
      <c r="QUV191" s="257"/>
      <c r="QUW191" s="257"/>
      <c r="QUX191" s="257"/>
      <c r="QUY191" s="257"/>
      <c r="QUZ191" s="257"/>
      <c r="QVA191" s="257"/>
      <c r="QVB191" s="257"/>
      <c r="QVC191" s="257"/>
      <c r="QVD191" s="257"/>
      <c r="QVE191" s="257"/>
      <c r="QVF191" s="257"/>
      <c r="QVG191" s="257"/>
      <c r="QVH191" s="257"/>
      <c r="QVI191" s="257"/>
      <c r="QVJ191" s="257"/>
      <c r="QVK191" s="257"/>
      <c r="QVL191" s="257"/>
      <c r="QVM191" s="257"/>
      <c r="QVN191" s="257"/>
      <c r="QVO191" s="257"/>
      <c r="QVP191" s="257"/>
      <c r="QVQ191" s="257"/>
      <c r="QVR191" s="257"/>
      <c r="QVS191" s="257"/>
      <c r="QVT191" s="257"/>
      <c r="QVU191" s="257"/>
      <c r="QVV191" s="257"/>
      <c r="QVW191" s="257"/>
      <c r="QVX191" s="257"/>
      <c r="QVY191" s="257"/>
      <c r="QVZ191" s="257"/>
      <c r="QWA191" s="257"/>
      <c r="QWB191" s="257"/>
      <c r="QWC191" s="257"/>
      <c r="QWD191" s="257"/>
      <c r="QWE191" s="257"/>
      <c r="QWF191" s="257"/>
      <c r="QWG191" s="257"/>
      <c r="QWH191" s="257"/>
      <c r="QWI191" s="257"/>
      <c r="QWJ191" s="257"/>
      <c r="QWK191" s="257"/>
      <c r="QWL191" s="257"/>
      <c r="QWM191" s="257"/>
      <c r="QWN191" s="257"/>
      <c r="QWO191" s="257"/>
      <c r="QWP191" s="257"/>
      <c r="QWQ191" s="257"/>
      <c r="QWR191" s="257"/>
      <c r="QWS191" s="257"/>
      <c r="QWT191" s="257"/>
      <c r="QWU191" s="257"/>
      <c r="QWV191" s="257"/>
      <c r="QWW191" s="257"/>
      <c r="QWX191" s="257"/>
      <c r="QWY191" s="257"/>
      <c r="QWZ191" s="257"/>
      <c r="QXA191" s="257"/>
      <c r="QXB191" s="257"/>
      <c r="QXC191" s="257"/>
      <c r="QXD191" s="257"/>
      <c r="QXE191" s="257"/>
      <c r="QXF191" s="257"/>
      <c r="QXG191" s="257"/>
      <c r="QXH191" s="257"/>
      <c r="QXI191" s="257"/>
      <c r="QXJ191" s="257"/>
      <c r="QXK191" s="257"/>
      <c r="QXL191" s="257"/>
      <c r="QXM191" s="257"/>
      <c r="QXN191" s="257"/>
      <c r="QXO191" s="257"/>
      <c r="QXP191" s="257"/>
      <c r="QXQ191" s="257"/>
      <c r="QXR191" s="257"/>
      <c r="QXS191" s="257"/>
      <c r="QXT191" s="257"/>
      <c r="QXU191" s="257"/>
      <c r="QXV191" s="257"/>
      <c r="QXW191" s="257"/>
      <c r="QXX191" s="257"/>
      <c r="QXY191" s="257"/>
      <c r="QXZ191" s="257"/>
      <c r="QYA191" s="257"/>
      <c r="QYB191" s="257"/>
      <c r="QYC191" s="257"/>
      <c r="QYD191" s="257"/>
      <c r="QYE191" s="257"/>
      <c r="QYF191" s="257"/>
      <c r="QYG191" s="257"/>
      <c r="QYH191" s="257"/>
      <c r="QYI191" s="257"/>
      <c r="QYJ191" s="257"/>
      <c r="QYK191" s="257"/>
      <c r="QYL191" s="257"/>
      <c r="QYM191" s="257"/>
      <c r="QYN191" s="257"/>
      <c r="QYO191" s="257"/>
      <c r="QYP191" s="257"/>
      <c r="QYQ191" s="257"/>
      <c r="QYR191" s="257"/>
      <c r="QYS191" s="257"/>
      <c r="QYT191" s="257"/>
      <c r="QYU191" s="257"/>
      <c r="QYV191" s="257"/>
      <c r="QYW191" s="257"/>
      <c r="QYX191" s="257"/>
      <c r="QYY191" s="257"/>
      <c r="QYZ191" s="257"/>
      <c r="QZA191" s="257"/>
      <c r="QZB191" s="257"/>
      <c r="QZC191" s="257"/>
      <c r="QZD191" s="257"/>
      <c r="QZE191" s="257"/>
      <c r="QZF191" s="257"/>
      <c r="QZG191" s="257"/>
      <c r="QZH191" s="257"/>
      <c r="QZI191" s="257"/>
      <c r="QZJ191" s="257"/>
      <c r="QZK191" s="257"/>
      <c r="QZL191" s="257"/>
      <c r="QZM191" s="257"/>
      <c r="QZN191" s="257"/>
      <c r="QZO191" s="257"/>
      <c r="QZP191" s="257"/>
      <c r="QZQ191" s="257"/>
      <c r="QZR191" s="257"/>
      <c r="QZS191" s="257"/>
      <c r="QZT191" s="257"/>
      <c r="QZU191" s="257"/>
      <c r="QZV191" s="257"/>
      <c r="QZW191" s="257"/>
      <c r="QZX191" s="257"/>
      <c r="QZY191" s="257"/>
      <c r="QZZ191" s="257"/>
      <c r="RAA191" s="257"/>
      <c r="RAB191" s="257"/>
      <c r="RAC191" s="257"/>
      <c r="RAD191" s="257"/>
      <c r="RAE191" s="257"/>
      <c r="RAF191" s="257"/>
      <c r="RAG191" s="257"/>
      <c r="RAH191" s="257"/>
      <c r="RAI191" s="257"/>
      <c r="RAJ191" s="257"/>
      <c r="RAK191" s="257"/>
      <c r="RAL191" s="257"/>
      <c r="RAM191" s="257"/>
      <c r="RAN191" s="257"/>
      <c r="RAO191" s="257"/>
      <c r="RAP191" s="257"/>
      <c r="RAQ191" s="257"/>
      <c r="RAR191" s="257"/>
      <c r="RAS191" s="257"/>
      <c r="RAT191" s="257"/>
      <c r="RAU191" s="257"/>
      <c r="RAV191" s="257"/>
      <c r="RAW191" s="257"/>
      <c r="RAX191" s="257"/>
      <c r="RAY191" s="257"/>
      <c r="RAZ191" s="257"/>
      <c r="RBA191" s="257"/>
      <c r="RBB191" s="257"/>
      <c r="RBC191" s="257"/>
      <c r="RBD191" s="257"/>
      <c r="RBE191" s="257"/>
      <c r="RBF191" s="257"/>
      <c r="RBG191" s="257"/>
      <c r="RBH191" s="257"/>
      <c r="RBI191" s="257"/>
      <c r="RBJ191" s="257"/>
      <c r="RBK191" s="257"/>
      <c r="RBL191" s="257"/>
      <c r="RBM191" s="257"/>
      <c r="RBN191" s="257"/>
      <c r="RBO191" s="257"/>
      <c r="RBP191" s="257"/>
      <c r="RBQ191" s="257"/>
      <c r="RBR191" s="257"/>
      <c r="RBS191" s="257"/>
      <c r="RBT191" s="257"/>
      <c r="RBU191" s="257"/>
      <c r="RBV191" s="257"/>
      <c r="RBW191" s="257"/>
      <c r="RBX191" s="257"/>
      <c r="RBY191" s="257"/>
      <c r="RBZ191" s="257"/>
      <c r="RCA191" s="257"/>
      <c r="RCB191" s="257"/>
      <c r="RCC191" s="257"/>
      <c r="RCD191" s="257"/>
      <c r="RCE191" s="257"/>
      <c r="RCF191" s="257"/>
      <c r="RCG191" s="257"/>
      <c r="RCH191" s="257"/>
      <c r="RCI191" s="257"/>
      <c r="RCJ191" s="257"/>
      <c r="RCK191" s="257"/>
      <c r="RCL191" s="257"/>
      <c r="RCM191" s="257"/>
      <c r="RCN191" s="257"/>
      <c r="RCO191" s="257"/>
      <c r="RCP191" s="257"/>
      <c r="RCQ191" s="257"/>
      <c r="RCR191" s="257"/>
      <c r="RCS191" s="257"/>
      <c r="RCT191" s="257"/>
      <c r="RCU191" s="257"/>
      <c r="RCV191" s="257"/>
      <c r="RCW191" s="257"/>
      <c r="RCX191" s="257"/>
      <c r="RCY191" s="257"/>
      <c r="RCZ191" s="257"/>
      <c r="RDA191" s="257"/>
      <c r="RDB191" s="257"/>
      <c r="RDC191" s="257"/>
      <c r="RDD191" s="257"/>
      <c r="RDE191" s="257"/>
      <c r="RDF191" s="257"/>
      <c r="RDG191" s="257"/>
      <c r="RDH191" s="257"/>
      <c r="RDI191" s="257"/>
      <c r="RDJ191" s="257"/>
      <c r="RDK191" s="257"/>
      <c r="RDL191" s="257"/>
      <c r="RDM191" s="257"/>
      <c r="RDN191" s="257"/>
      <c r="RDO191" s="257"/>
      <c r="RDP191" s="257"/>
      <c r="RDQ191" s="257"/>
      <c r="RDR191" s="257"/>
      <c r="RDS191" s="257"/>
      <c r="RDT191" s="257"/>
      <c r="RDU191" s="257"/>
      <c r="RDV191" s="257"/>
      <c r="RDW191" s="257"/>
      <c r="RDX191" s="257"/>
      <c r="RDY191" s="257"/>
      <c r="RDZ191" s="257"/>
      <c r="REA191" s="257"/>
      <c r="REB191" s="257"/>
      <c r="REC191" s="257"/>
      <c r="RED191" s="257"/>
      <c r="REE191" s="257"/>
      <c r="REF191" s="257"/>
      <c r="REG191" s="257"/>
      <c r="REH191" s="257"/>
      <c r="REI191" s="257"/>
      <c r="REJ191" s="257"/>
      <c r="REK191" s="257"/>
      <c r="REL191" s="257"/>
      <c r="REM191" s="257"/>
      <c r="REN191" s="257"/>
      <c r="REO191" s="257"/>
      <c r="REP191" s="257"/>
      <c r="REQ191" s="257"/>
      <c r="RER191" s="257"/>
      <c r="RES191" s="257"/>
      <c r="RET191" s="257"/>
      <c r="REU191" s="257"/>
      <c r="REV191" s="257"/>
      <c r="REW191" s="257"/>
      <c r="REX191" s="257"/>
      <c r="REY191" s="257"/>
      <c r="REZ191" s="257"/>
      <c r="RFA191" s="257"/>
      <c r="RFB191" s="257"/>
      <c r="RFC191" s="257"/>
      <c r="RFD191" s="257"/>
      <c r="RFE191" s="257"/>
      <c r="RFF191" s="257"/>
      <c r="RFG191" s="257"/>
      <c r="RFH191" s="257"/>
      <c r="RFI191" s="257"/>
      <c r="RFJ191" s="257"/>
      <c r="RFK191" s="257"/>
      <c r="RFL191" s="257"/>
      <c r="RFM191" s="257"/>
      <c r="RFN191" s="257"/>
      <c r="RFO191" s="257"/>
      <c r="RFP191" s="257"/>
      <c r="RFQ191" s="257"/>
      <c r="RFR191" s="257"/>
      <c r="RFS191" s="257"/>
      <c r="RFT191" s="257"/>
      <c r="RFU191" s="257"/>
      <c r="RFV191" s="257"/>
      <c r="RFW191" s="257"/>
      <c r="RFX191" s="257"/>
      <c r="RFY191" s="257"/>
      <c r="RFZ191" s="257"/>
      <c r="RGA191" s="257"/>
      <c r="RGB191" s="257"/>
      <c r="RGC191" s="257"/>
      <c r="RGD191" s="257"/>
      <c r="RGE191" s="257"/>
      <c r="RGF191" s="257"/>
      <c r="RGG191" s="257"/>
      <c r="RGH191" s="257"/>
      <c r="RGI191" s="257"/>
      <c r="RGJ191" s="257"/>
      <c r="RGK191" s="257"/>
      <c r="RGL191" s="257"/>
      <c r="RGM191" s="257"/>
      <c r="RGN191" s="257"/>
      <c r="RGO191" s="257"/>
      <c r="RGP191" s="257"/>
      <c r="RGQ191" s="257"/>
      <c r="RGR191" s="257"/>
      <c r="RGS191" s="257"/>
      <c r="RGT191" s="257"/>
      <c r="RGU191" s="257"/>
      <c r="RGV191" s="257"/>
      <c r="RGW191" s="257"/>
      <c r="RGX191" s="257"/>
      <c r="RGY191" s="257"/>
      <c r="RGZ191" s="257"/>
      <c r="RHA191" s="257"/>
      <c r="RHB191" s="257"/>
      <c r="RHC191" s="257"/>
      <c r="RHD191" s="257"/>
      <c r="RHE191" s="257"/>
      <c r="RHF191" s="257"/>
      <c r="RHG191" s="257"/>
      <c r="RHH191" s="257"/>
      <c r="RHI191" s="257"/>
      <c r="RHJ191" s="257"/>
      <c r="RHK191" s="257"/>
      <c r="RHL191" s="257"/>
      <c r="RHM191" s="257"/>
      <c r="RHN191" s="257"/>
      <c r="RHO191" s="257"/>
      <c r="RHP191" s="257"/>
      <c r="RHQ191" s="257"/>
      <c r="RHR191" s="257"/>
      <c r="RHS191" s="257"/>
      <c r="RHT191" s="257"/>
      <c r="RHU191" s="257"/>
      <c r="RHV191" s="257"/>
      <c r="RHW191" s="257"/>
      <c r="RHX191" s="257"/>
      <c r="RHY191" s="257"/>
      <c r="RHZ191" s="257"/>
      <c r="RIA191" s="257"/>
      <c r="RIB191" s="257"/>
      <c r="RIC191" s="257"/>
      <c r="RID191" s="257"/>
      <c r="RIE191" s="257"/>
      <c r="RIF191" s="257"/>
      <c r="RIG191" s="257"/>
      <c r="RIH191" s="257"/>
      <c r="RII191" s="257"/>
      <c r="RIJ191" s="257"/>
      <c r="RIK191" s="257"/>
      <c r="RIL191" s="257"/>
      <c r="RIM191" s="257"/>
      <c r="RIN191" s="257"/>
      <c r="RIO191" s="257"/>
      <c r="RIP191" s="257"/>
      <c r="RIQ191" s="257"/>
      <c r="RIR191" s="257"/>
      <c r="RIS191" s="257"/>
      <c r="RIT191" s="257"/>
      <c r="RIU191" s="257"/>
      <c r="RIV191" s="257"/>
      <c r="RIW191" s="257"/>
      <c r="RIX191" s="257"/>
      <c r="RIY191" s="257"/>
      <c r="RIZ191" s="257"/>
      <c r="RJA191" s="257"/>
      <c r="RJB191" s="257"/>
      <c r="RJC191" s="257"/>
      <c r="RJD191" s="257"/>
      <c r="RJE191" s="257"/>
      <c r="RJF191" s="257"/>
      <c r="RJG191" s="257"/>
      <c r="RJH191" s="257"/>
      <c r="RJI191" s="257"/>
      <c r="RJJ191" s="257"/>
      <c r="RJK191" s="257"/>
      <c r="RJL191" s="257"/>
      <c r="RJM191" s="257"/>
      <c r="RJN191" s="257"/>
      <c r="RJO191" s="257"/>
      <c r="RJP191" s="257"/>
      <c r="RJQ191" s="257"/>
      <c r="RJR191" s="257"/>
      <c r="RJS191" s="257"/>
      <c r="RJT191" s="257"/>
      <c r="RJU191" s="257"/>
      <c r="RJV191" s="257"/>
      <c r="RJW191" s="257"/>
      <c r="RJX191" s="257"/>
      <c r="RJY191" s="257"/>
      <c r="RJZ191" s="257"/>
      <c r="RKA191" s="257"/>
      <c r="RKB191" s="257"/>
      <c r="RKC191" s="257"/>
      <c r="RKD191" s="257"/>
      <c r="RKE191" s="257"/>
      <c r="RKF191" s="257"/>
      <c r="RKG191" s="257"/>
      <c r="RKH191" s="257"/>
      <c r="RKI191" s="257"/>
      <c r="RKJ191" s="257"/>
      <c r="RKK191" s="257"/>
      <c r="RKL191" s="257"/>
      <c r="RKM191" s="257"/>
      <c r="RKN191" s="257"/>
      <c r="RKO191" s="257"/>
      <c r="RKP191" s="257"/>
      <c r="RKQ191" s="257"/>
      <c r="RKR191" s="257"/>
      <c r="RKS191" s="257"/>
      <c r="RKT191" s="257"/>
      <c r="RKU191" s="257"/>
      <c r="RKV191" s="257"/>
      <c r="RKW191" s="257"/>
      <c r="RKX191" s="257"/>
      <c r="RKY191" s="257"/>
      <c r="RKZ191" s="257"/>
      <c r="RLA191" s="257"/>
      <c r="RLB191" s="257"/>
      <c r="RLC191" s="257"/>
      <c r="RLD191" s="257"/>
      <c r="RLE191" s="257"/>
      <c r="RLF191" s="257"/>
      <c r="RLG191" s="257"/>
      <c r="RLH191" s="257"/>
      <c r="RLI191" s="257"/>
      <c r="RLJ191" s="257"/>
      <c r="RLK191" s="257"/>
      <c r="RLL191" s="257"/>
      <c r="RLM191" s="257"/>
      <c r="RLN191" s="257"/>
      <c r="RLO191" s="257"/>
      <c r="RLP191" s="257"/>
      <c r="RLQ191" s="257"/>
      <c r="RLR191" s="257"/>
      <c r="RLS191" s="257"/>
      <c r="RLT191" s="257"/>
      <c r="RLU191" s="257"/>
      <c r="RLV191" s="257"/>
      <c r="RLW191" s="257"/>
      <c r="RLX191" s="257"/>
      <c r="RLY191" s="257"/>
      <c r="RLZ191" s="257"/>
      <c r="RMA191" s="257"/>
      <c r="RMB191" s="257"/>
      <c r="RMC191" s="257"/>
      <c r="RMD191" s="257"/>
      <c r="RME191" s="257"/>
      <c r="RMF191" s="257"/>
      <c r="RMG191" s="257"/>
      <c r="RMH191" s="257"/>
      <c r="RMI191" s="257"/>
      <c r="RMJ191" s="257"/>
      <c r="RMK191" s="257"/>
      <c r="RML191" s="257"/>
      <c r="RMM191" s="257"/>
      <c r="RMN191" s="257"/>
      <c r="RMO191" s="257"/>
      <c r="RMP191" s="257"/>
      <c r="RMQ191" s="257"/>
      <c r="RMR191" s="257"/>
      <c r="RMS191" s="257"/>
      <c r="RMT191" s="257"/>
      <c r="RMU191" s="257"/>
      <c r="RMV191" s="257"/>
      <c r="RMW191" s="257"/>
      <c r="RMX191" s="257"/>
      <c r="RMY191" s="257"/>
      <c r="RMZ191" s="257"/>
      <c r="RNA191" s="257"/>
      <c r="RNB191" s="257"/>
      <c r="RNC191" s="257"/>
      <c r="RND191" s="257"/>
      <c r="RNE191" s="257"/>
      <c r="RNF191" s="257"/>
      <c r="RNG191" s="257"/>
      <c r="RNH191" s="257"/>
      <c r="RNI191" s="257"/>
      <c r="RNJ191" s="257"/>
      <c r="RNK191" s="257"/>
      <c r="RNL191" s="257"/>
      <c r="RNM191" s="257"/>
      <c r="RNN191" s="257"/>
      <c r="RNO191" s="257"/>
      <c r="RNP191" s="257"/>
      <c r="RNQ191" s="257"/>
      <c r="RNR191" s="257"/>
      <c r="RNS191" s="257"/>
      <c r="RNT191" s="257"/>
      <c r="RNU191" s="257"/>
      <c r="RNV191" s="257"/>
      <c r="RNW191" s="257"/>
      <c r="RNX191" s="257"/>
      <c r="RNY191" s="257"/>
      <c r="RNZ191" s="257"/>
      <c r="ROA191" s="257"/>
      <c r="ROB191" s="257"/>
      <c r="ROC191" s="257"/>
      <c r="ROD191" s="257"/>
      <c r="ROE191" s="257"/>
      <c r="ROF191" s="257"/>
      <c r="ROG191" s="257"/>
      <c r="ROH191" s="257"/>
      <c r="ROI191" s="257"/>
      <c r="ROJ191" s="257"/>
      <c r="ROK191" s="257"/>
      <c r="ROL191" s="257"/>
      <c r="ROM191" s="257"/>
      <c r="RON191" s="257"/>
      <c r="ROO191" s="257"/>
      <c r="ROP191" s="257"/>
      <c r="ROQ191" s="257"/>
      <c r="ROR191" s="257"/>
      <c r="ROS191" s="257"/>
      <c r="ROT191" s="257"/>
      <c r="ROU191" s="257"/>
      <c r="ROV191" s="257"/>
      <c r="ROW191" s="257"/>
      <c r="ROX191" s="257"/>
      <c r="ROY191" s="257"/>
      <c r="ROZ191" s="257"/>
      <c r="RPA191" s="257"/>
      <c r="RPB191" s="257"/>
      <c r="RPC191" s="257"/>
      <c r="RPD191" s="257"/>
      <c r="RPE191" s="257"/>
      <c r="RPF191" s="257"/>
      <c r="RPG191" s="257"/>
      <c r="RPH191" s="257"/>
      <c r="RPI191" s="257"/>
      <c r="RPJ191" s="257"/>
      <c r="RPK191" s="257"/>
      <c r="RPL191" s="257"/>
      <c r="RPM191" s="257"/>
      <c r="RPN191" s="257"/>
      <c r="RPO191" s="257"/>
      <c r="RPP191" s="257"/>
      <c r="RPQ191" s="257"/>
      <c r="RPR191" s="257"/>
      <c r="RPS191" s="257"/>
      <c r="RPT191" s="257"/>
      <c r="RPU191" s="257"/>
      <c r="RPV191" s="257"/>
      <c r="RPW191" s="257"/>
      <c r="RPX191" s="257"/>
      <c r="RPY191" s="257"/>
      <c r="RPZ191" s="257"/>
      <c r="RQA191" s="257"/>
      <c r="RQB191" s="257"/>
      <c r="RQC191" s="257"/>
      <c r="RQD191" s="257"/>
      <c r="RQE191" s="257"/>
      <c r="RQF191" s="257"/>
      <c r="RQG191" s="257"/>
      <c r="RQH191" s="257"/>
      <c r="RQI191" s="257"/>
      <c r="RQJ191" s="257"/>
      <c r="RQK191" s="257"/>
      <c r="RQL191" s="257"/>
      <c r="RQM191" s="257"/>
      <c r="RQN191" s="257"/>
      <c r="RQO191" s="257"/>
      <c r="RQP191" s="257"/>
      <c r="RQQ191" s="257"/>
      <c r="RQR191" s="257"/>
      <c r="RQS191" s="257"/>
      <c r="RQT191" s="257"/>
      <c r="RQU191" s="257"/>
      <c r="RQV191" s="257"/>
      <c r="RQW191" s="257"/>
      <c r="RQX191" s="257"/>
      <c r="RQY191" s="257"/>
      <c r="RQZ191" s="257"/>
      <c r="RRA191" s="257"/>
      <c r="RRB191" s="257"/>
      <c r="RRC191" s="257"/>
      <c r="RRD191" s="257"/>
      <c r="RRE191" s="257"/>
      <c r="RRF191" s="257"/>
      <c r="RRG191" s="257"/>
      <c r="RRH191" s="257"/>
      <c r="RRI191" s="257"/>
      <c r="RRJ191" s="257"/>
      <c r="RRK191" s="257"/>
      <c r="RRL191" s="257"/>
      <c r="RRM191" s="257"/>
      <c r="RRN191" s="257"/>
      <c r="RRO191" s="257"/>
      <c r="RRP191" s="257"/>
      <c r="RRQ191" s="257"/>
      <c r="RRR191" s="257"/>
      <c r="RRS191" s="257"/>
      <c r="RRT191" s="257"/>
      <c r="RRU191" s="257"/>
      <c r="RRV191" s="257"/>
      <c r="RRW191" s="257"/>
      <c r="RRX191" s="257"/>
      <c r="RRY191" s="257"/>
      <c r="RRZ191" s="257"/>
      <c r="RSA191" s="257"/>
      <c r="RSB191" s="257"/>
      <c r="RSC191" s="257"/>
      <c r="RSD191" s="257"/>
      <c r="RSE191" s="257"/>
      <c r="RSF191" s="257"/>
      <c r="RSG191" s="257"/>
      <c r="RSH191" s="257"/>
      <c r="RSI191" s="257"/>
      <c r="RSJ191" s="257"/>
      <c r="RSK191" s="257"/>
      <c r="RSL191" s="257"/>
      <c r="RSM191" s="257"/>
      <c r="RSN191" s="257"/>
      <c r="RSO191" s="257"/>
      <c r="RSP191" s="257"/>
      <c r="RSQ191" s="257"/>
      <c r="RSR191" s="257"/>
      <c r="RSS191" s="257"/>
      <c r="RST191" s="257"/>
      <c r="RSU191" s="257"/>
      <c r="RSV191" s="257"/>
      <c r="RSW191" s="257"/>
      <c r="RSX191" s="257"/>
      <c r="RSY191" s="257"/>
      <c r="RSZ191" s="257"/>
      <c r="RTA191" s="257"/>
      <c r="RTB191" s="257"/>
      <c r="RTC191" s="257"/>
      <c r="RTD191" s="257"/>
      <c r="RTE191" s="257"/>
      <c r="RTF191" s="257"/>
      <c r="RTG191" s="257"/>
      <c r="RTH191" s="257"/>
      <c r="RTI191" s="257"/>
      <c r="RTJ191" s="257"/>
      <c r="RTK191" s="257"/>
      <c r="RTL191" s="257"/>
      <c r="RTM191" s="257"/>
      <c r="RTN191" s="257"/>
      <c r="RTO191" s="257"/>
      <c r="RTP191" s="257"/>
      <c r="RTQ191" s="257"/>
      <c r="RTR191" s="257"/>
      <c r="RTS191" s="257"/>
      <c r="RTT191" s="257"/>
      <c r="RTU191" s="257"/>
      <c r="RTV191" s="257"/>
      <c r="RTW191" s="257"/>
      <c r="RTX191" s="257"/>
      <c r="RTY191" s="257"/>
      <c r="RTZ191" s="257"/>
      <c r="RUA191" s="257"/>
      <c r="RUB191" s="257"/>
      <c r="RUC191" s="257"/>
      <c r="RUD191" s="257"/>
      <c r="RUE191" s="257"/>
      <c r="RUF191" s="257"/>
      <c r="RUG191" s="257"/>
      <c r="RUH191" s="257"/>
      <c r="RUI191" s="257"/>
      <c r="RUJ191" s="257"/>
      <c r="RUK191" s="257"/>
      <c r="RUL191" s="257"/>
      <c r="RUM191" s="257"/>
      <c r="RUN191" s="257"/>
      <c r="RUO191" s="257"/>
      <c r="RUP191" s="257"/>
      <c r="RUQ191" s="257"/>
      <c r="RUR191" s="257"/>
      <c r="RUS191" s="257"/>
      <c r="RUT191" s="257"/>
      <c r="RUU191" s="257"/>
      <c r="RUV191" s="257"/>
      <c r="RUW191" s="257"/>
      <c r="RUX191" s="257"/>
      <c r="RUY191" s="257"/>
      <c r="RUZ191" s="257"/>
      <c r="RVA191" s="257"/>
      <c r="RVB191" s="257"/>
      <c r="RVC191" s="257"/>
      <c r="RVD191" s="257"/>
      <c r="RVE191" s="257"/>
      <c r="RVF191" s="257"/>
      <c r="RVG191" s="257"/>
      <c r="RVH191" s="257"/>
      <c r="RVI191" s="257"/>
      <c r="RVJ191" s="257"/>
      <c r="RVK191" s="257"/>
      <c r="RVL191" s="257"/>
      <c r="RVM191" s="257"/>
      <c r="RVN191" s="257"/>
      <c r="RVO191" s="257"/>
      <c r="RVP191" s="257"/>
      <c r="RVQ191" s="257"/>
      <c r="RVR191" s="257"/>
      <c r="RVS191" s="257"/>
      <c r="RVT191" s="257"/>
      <c r="RVU191" s="257"/>
      <c r="RVV191" s="257"/>
      <c r="RVW191" s="257"/>
      <c r="RVX191" s="257"/>
      <c r="RVY191" s="257"/>
      <c r="RVZ191" s="257"/>
      <c r="RWA191" s="257"/>
      <c r="RWB191" s="257"/>
      <c r="RWC191" s="257"/>
      <c r="RWD191" s="257"/>
      <c r="RWE191" s="257"/>
      <c r="RWF191" s="257"/>
      <c r="RWG191" s="257"/>
      <c r="RWH191" s="257"/>
      <c r="RWI191" s="257"/>
      <c r="RWJ191" s="257"/>
      <c r="RWK191" s="257"/>
      <c r="RWL191" s="257"/>
      <c r="RWM191" s="257"/>
      <c r="RWN191" s="257"/>
      <c r="RWO191" s="257"/>
      <c r="RWP191" s="257"/>
      <c r="RWQ191" s="257"/>
      <c r="RWR191" s="257"/>
      <c r="RWS191" s="257"/>
      <c r="RWT191" s="257"/>
      <c r="RWU191" s="257"/>
      <c r="RWV191" s="257"/>
      <c r="RWW191" s="257"/>
      <c r="RWX191" s="257"/>
      <c r="RWY191" s="257"/>
      <c r="RWZ191" s="257"/>
      <c r="RXA191" s="257"/>
      <c r="RXB191" s="257"/>
      <c r="RXC191" s="257"/>
      <c r="RXD191" s="257"/>
      <c r="RXE191" s="257"/>
      <c r="RXF191" s="257"/>
      <c r="RXG191" s="257"/>
      <c r="RXH191" s="257"/>
      <c r="RXI191" s="257"/>
      <c r="RXJ191" s="257"/>
      <c r="RXK191" s="257"/>
      <c r="RXL191" s="257"/>
      <c r="RXM191" s="257"/>
      <c r="RXN191" s="257"/>
      <c r="RXO191" s="257"/>
      <c r="RXP191" s="257"/>
      <c r="RXQ191" s="257"/>
      <c r="RXR191" s="257"/>
      <c r="RXS191" s="257"/>
      <c r="RXT191" s="257"/>
      <c r="RXU191" s="257"/>
      <c r="RXV191" s="257"/>
      <c r="RXW191" s="257"/>
      <c r="RXX191" s="257"/>
      <c r="RXY191" s="257"/>
      <c r="RXZ191" s="257"/>
      <c r="RYA191" s="257"/>
      <c r="RYB191" s="257"/>
      <c r="RYC191" s="257"/>
      <c r="RYD191" s="257"/>
      <c r="RYE191" s="257"/>
      <c r="RYF191" s="257"/>
      <c r="RYG191" s="257"/>
      <c r="RYH191" s="257"/>
      <c r="RYI191" s="257"/>
      <c r="RYJ191" s="257"/>
      <c r="RYK191" s="257"/>
      <c r="RYL191" s="257"/>
      <c r="RYM191" s="257"/>
      <c r="RYN191" s="257"/>
      <c r="RYO191" s="257"/>
      <c r="RYP191" s="257"/>
      <c r="RYQ191" s="257"/>
      <c r="RYR191" s="257"/>
      <c r="RYS191" s="257"/>
      <c r="RYT191" s="257"/>
      <c r="RYU191" s="257"/>
      <c r="RYV191" s="257"/>
      <c r="RYW191" s="257"/>
      <c r="RYX191" s="257"/>
      <c r="RYY191" s="257"/>
      <c r="RYZ191" s="257"/>
      <c r="RZA191" s="257"/>
      <c r="RZB191" s="257"/>
      <c r="RZC191" s="257"/>
      <c r="RZD191" s="257"/>
      <c r="RZE191" s="257"/>
      <c r="RZF191" s="257"/>
      <c r="RZG191" s="257"/>
      <c r="RZH191" s="257"/>
      <c r="RZI191" s="257"/>
      <c r="RZJ191" s="257"/>
      <c r="RZK191" s="257"/>
      <c r="RZL191" s="257"/>
      <c r="RZM191" s="257"/>
      <c r="RZN191" s="257"/>
      <c r="RZO191" s="257"/>
      <c r="RZP191" s="257"/>
      <c r="RZQ191" s="257"/>
      <c r="RZR191" s="257"/>
      <c r="RZS191" s="257"/>
      <c r="RZT191" s="257"/>
      <c r="RZU191" s="257"/>
      <c r="RZV191" s="257"/>
      <c r="RZW191" s="257"/>
      <c r="RZX191" s="257"/>
      <c r="RZY191" s="257"/>
      <c r="RZZ191" s="257"/>
      <c r="SAA191" s="257"/>
      <c r="SAB191" s="257"/>
      <c r="SAC191" s="257"/>
      <c r="SAD191" s="257"/>
      <c r="SAE191" s="257"/>
      <c r="SAF191" s="257"/>
      <c r="SAG191" s="257"/>
      <c r="SAH191" s="257"/>
      <c r="SAI191" s="257"/>
      <c r="SAJ191" s="257"/>
      <c r="SAK191" s="257"/>
      <c r="SAL191" s="257"/>
      <c r="SAM191" s="257"/>
      <c r="SAN191" s="257"/>
      <c r="SAO191" s="257"/>
      <c r="SAP191" s="257"/>
      <c r="SAQ191" s="257"/>
      <c r="SAR191" s="257"/>
      <c r="SAS191" s="257"/>
      <c r="SAT191" s="257"/>
      <c r="SAU191" s="257"/>
      <c r="SAV191" s="257"/>
      <c r="SAW191" s="257"/>
      <c r="SAX191" s="257"/>
      <c r="SAY191" s="257"/>
      <c r="SAZ191" s="257"/>
      <c r="SBA191" s="257"/>
      <c r="SBB191" s="257"/>
      <c r="SBC191" s="257"/>
      <c r="SBD191" s="257"/>
      <c r="SBE191" s="257"/>
      <c r="SBF191" s="257"/>
      <c r="SBG191" s="257"/>
      <c r="SBH191" s="257"/>
      <c r="SBI191" s="257"/>
      <c r="SBJ191" s="257"/>
      <c r="SBK191" s="257"/>
      <c r="SBL191" s="257"/>
      <c r="SBM191" s="257"/>
      <c r="SBN191" s="257"/>
      <c r="SBO191" s="257"/>
      <c r="SBP191" s="257"/>
      <c r="SBQ191" s="257"/>
      <c r="SBR191" s="257"/>
      <c r="SBS191" s="257"/>
      <c r="SBT191" s="257"/>
      <c r="SBU191" s="257"/>
      <c r="SBV191" s="257"/>
      <c r="SBW191" s="257"/>
      <c r="SBX191" s="257"/>
      <c r="SBY191" s="257"/>
      <c r="SBZ191" s="257"/>
      <c r="SCA191" s="257"/>
      <c r="SCB191" s="257"/>
      <c r="SCC191" s="257"/>
      <c r="SCD191" s="257"/>
      <c r="SCE191" s="257"/>
      <c r="SCF191" s="257"/>
      <c r="SCG191" s="257"/>
      <c r="SCH191" s="257"/>
      <c r="SCI191" s="257"/>
      <c r="SCJ191" s="257"/>
      <c r="SCK191" s="257"/>
      <c r="SCL191" s="257"/>
      <c r="SCM191" s="257"/>
      <c r="SCN191" s="257"/>
      <c r="SCO191" s="257"/>
      <c r="SCP191" s="257"/>
      <c r="SCQ191" s="257"/>
      <c r="SCR191" s="257"/>
      <c r="SCS191" s="257"/>
      <c r="SCT191" s="257"/>
      <c r="SCU191" s="257"/>
      <c r="SCV191" s="257"/>
      <c r="SCW191" s="257"/>
      <c r="SCX191" s="257"/>
      <c r="SCY191" s="257"/>
      <c r="SCZ191" s="257"/>
      <c r="SDA191" s="257"/>
      <c r="SDB191" s="257"/>
      <c r="SDC191" s="257"/>
      <c r="SDD191" s="257"/>
      <c r="SDE191" s="257"/>
      <c r="SDF191" s="257"/>
      <c r="SDG191" s="257"/>
      <c r="SDH191" s="257"/>
      <c r="SDI191" s="257"/>
      <c r="SDJ191" s="257"/>
      <c r="SDK191" s="257"/>
      <c r="SDL191" s="257"/>
      <c r="SDM191" s="257"/>
      <c r="SDN191" s="257"/>
      <c r="SDO191" s="257"/>
      <c r="SDP191" s="257"/>
      <c r="SDQ191" s="257"/>
      <c r="SDR191" s="257"/>
      <c r="SDS191" s="257"/>
      <c r="SDT191" s="257"/>
      <c r="SDU191" s="257"/>
      <c r="SDV191" s="257"/>
      <c r="SDW191" s="257"/>
      <c r="SDX191" s="257"/>
      <c r="SDY191" s="257"/>
      <c r="SDZ191" s="257"/>
      <c r="SEA191" s="257"/>
      <c r="SEB191" s="257"/>
      <c r="SEC191" s="257"/>
      <c r="SED191" s="257"/>
      <c r="SEE191" s="257"/>
      <c r="SEF191" s="257"/>
      <c r="SEG191" s="257"/>
      <c r="SEH191" s="257"/>
      <c r="SEI191" s="257"/>
      <c r="SEJ191" s="257"/>
      <c r="SEK191" s="257"/>
      <c r="SEL191" s="257"/>
      <c r="SEM191" s="257"/>
      <c r="SEN191" s="257"/>
      <c r="SEO191" s="257"/>
      <c r="SEP191" s="257"/>
      <c r="SEQ191" s="257"/>
      <c r="SER191" s="257"/>
      <c r="SES191" s="257"/>
      <c r="SET191" s="257"/>
      <c r="SEU191" s="257"/>
      <c r="SEV191" s="257"/>
      <c r="SEW191" s="257"/>
      <c r="SEX191" s="257"/>
      <c r="SEY191" s="257"/>
      <c r="SEZ191" s="257"/>
      <c r="SFA191" s="257"/>
      <c r="SFB191" s="257"/>
      <c r="SFC191" s="257"/>
      <c r="SFD191" s="257"/>
      <c r="SFE191" s="257"/>
      <c r="SFF191" s="257"/>
      <c r="SFG191" s="257"/>
      <c r="SFH191" s="257"/>
      <c r="SFI191" s="257"/>
      <c r="SFJ191" s="257"/>
      <c r="SFK191" s="257"/>
      <c r="SFL191" s="257"/>
      <c r="SFM191" s="257"/>
      <c r="SFN191" s="257"/>
      <c r="SFO191" s="257"/>
      <c r="SFP191" s="257"/>
      <c r="SFQ191" s="257"/>
      <c r="SFR191" s="257"/>
      <c r="SFS191" s="257"/>
      <c r="SFT191" s="257"/>
      <c r="SFU191" s="257"/>
      <c r="SFV191" s="257"/>
      <c r="SFW191" s="257"/>
      <c r="SFX191" s="257"/>
      <c r="SFY191" s="257"/>
      <c r="SFZ191" s="257"/>
      <c r="SGA191" s="257"/>
      <c r="SGB191" s="257"/>
      <c r="SGC191" s="257"/>
      <c r="SGD191" s="257"/>
      <c r="SGE191" s="257"/>
      <c r="SGF191" s="257"/>
      <c r="SGG191" s="257"/>
      <c r="SGH191" s="257"/>
      <c r="SGI191" s="257"/>
      <c r="SGJ191" s="257"/>
      <c r="SGK191" s="257"/>
      <c r="SGL191" s="257"/>
      <c r="SGM191" s="257"/>
      <c r="SGN191" s="257"/>
      <c r="SGO191" s="257"/>
      <c r="SGP191" s="257"/>
      <c r="SGQ191" s="257"/>
      <c r="SGR191" s="257"/>
      <c r="SGS191" s="257"/>
      <c r="SGT191" s="257"/>
      <c r="SGU191" s="257"/>
      <c r="SGV191" s="257"/>
      <c r="SGW191" s="257"/>
      <c r="SGX191" s="257"/>
      <c r="SGY191" s="257"/>
      <c r="SGZ191" s="257"/>
      <c r="SHA191" s="257"/>
      <c r="SHB191" s="257"/>
      <c r="SHC191" s="257"/>
      <c r="SHD191" s="257"/>
      <c r="SHE191" s="257"/>
      <c r="SHF191" s="257"/>
      <c r="SHG191" s="257"/>
      <c r="SHH191" s="257"/>
      <c r="SHI191" s="257"/>
      <c r="SHJ191" s="257"/>
      <c r="SHK191" s="257"/>
      <c r="SHL191" s="257"/>
      <c r="SHM191" s="257"/>
      <c r="SHN191" s="257"/>
      <c r="SHO191" s="257"/>
      <c r="SHP191" s="257"/>
      <c r="SHQ191" s="257"/>
      <c r="SHR191" s="257"/>
      <c r="SHS191" s="257"/>
      <c r="SHT191" s="257"/>
      <c r="SHU191" s="257"/>
      <c r="SHV191" s="257"/>
      <c r="SHW191" s="257"/>
      <c r="SHX191" s="257"/>
      <c r="SHY191" s="257"/>
      <c r="SHZ191" s="257"/>
      <c r="SIA191" s="257"/>
      <c r="SIB191" s="257"/>
      <c r="SIC191" s="257"/>
      <c r="SID191" s="257"/>
      <c r="SIE191" s="257"/>
      <c r="SIF191" s="257"/>
      <c r="SIG191" s="257"/>
      <c r="SIH191" s="257"/>
      <c r="SII191" s="257"/>
      <c r="SIJ191" s="257"/>
      <c r="SIK191" s="257"/>
      <c r="SIL191" s="257"/>
      <c r="SIM191" s="257"/>
      <c r="SIN191" s="257"/>
      <c r="SIO191" s="257"/>
      <c r="SIP191" s="257"/>
      <c r="SIQ191" s="257"/>
      <c r="SIR191" s="257"/>
      <c r="SIS191" s="257"/>
      <c r="SIT191" s="257"/>
      <c r="SIU191" s="257"/>
      <c r="SIV191" s="257"/>
      <c r="SIW191" s="257"/>
      <c r="SIX191" s="257"/>
      <c r="SIY191" s="257"/>
      <c r="SIZ191" s="257"/>
      <c r="SJA191" s="257"/>
      <c r="SJB191" s="257"/>
      <c r="SJC191" s="257"/>
      <c r="SJD191" s="257"/>
      <c r="SJE191" s="257"/>
      <c r="SJF191" s="257"/>
      <c r="SJG191" s="257"/>
      <c r="SJH191" s="257"/>
      <c r="SJI191" s="257"/>
      <c r="SJJ191" s="257"/>
      <c r="SJK191" s="257"/>
      <c r="SJL191" s="257"/>
      <c r="SJM191" s="257"/>
      <c r="SJN191" s="257"/>
      <c r="SJO191" s="257"/>
      <c r="SJP191" s="257"/>
      <c r="SJQ191" s="257"/>
      <c r="SJR191" s="257"/>
      <c r="SJS191" s="257"/>
      <c r="SJT191" s="257"/>
      <c r="SJU191" s="257"/>
      <c r="SJV191" s="257"/>
      <c r="SJW191" s="257"/>
      <c r="SJX191" s="257"/>
      <c r="SJY191" s="257"/>
      <c r="SJZ191" s="257"/>
      <c r="SKA191" s="257"/>
      <c r="SKB191" s="257"/>
      <c r="SKC191" s="257"/>
      <c r="SKD191" s="257"/>
      <c r="SKE191" s="257"/>
      <c r="SKF191" s="257"/>
      <c r="SKG191" s="257"/>
      <c r="SKH191" s="257"/>
      <c r="SKI191" s="257"/>
      <c r="SKJ191" s="257"/>
      <c r="SKK191" s="257"/>
      <c r="SKL191" s="257"/>
      <c r="SKM191" s="257"/>
      <c r="SKN191" s="257"/>
      <c r="SKO191" s="257"/>
      <c r="SKP191" s="257"/>
      <c r="SKQ191" s="257"/>
      <c r="SKR191" s="257"/>
      <c r="SKS191" s="257"/>
      <c r="SKT191" s="257"/>
      <c r="SKU191" s="257"/>
      <c r="SKV191" s="257"/>
      <c r="SKW191" s="257"/>
      <c r="SKX191" s="257"/>
      <c r="SKY191" s="257"/>
      <c r="SKZ191" s="257"/>
      <c r="SLA191" s="257"/>
      <c r="SLB191" s="257"/>
      <c r="SLC191" s="257"/>
      <c r="SLD191" s="257"/>
      <c r="SLE191" s="257"/>
      <c r="SLF191" s="257"/>
      <c r="SLG191" s="257"/>
      <c r="SLH191" s="257"/>
      <c r="SLI191" s="257"/>
      <c r="SLJ191" s="257"/>
      <c r="SLK191" s="257"/>
      <c r="SLL191" s="257"/>
      <c r="SLM191" s="257"/>
      <c r="SLN191" s="257"/>
      <c r="SLO191" s="257"/>
      <c r="SLP191" s="257"/>
      <c r="SLQ191" s="257"/>
      <c r="SLR191" s="257"/>
      <c r="SLS191" s="257"/>
      <c r="SLT191" s="257"/>
      <c r="SLU191" s="257"/>
      <c r="SLV191" s="257"/>
      <c r="SLW191" s="257"/>
      <c r="SLX191" s="257"/>
      <c r="SLY191" s="257"/>
      <c r="SLZ191" s="257"/>
      <c r="SMA191" s="257"/>
      <c r="SMB191" s="257"/>
      <c r="SMC191" s="257"/>
      <c r="SMD191" s="257"/>
      <c r="SME191" s="257"/>
      <c r="SMF191" s="257"/>
      <c r="SMG191" s="257"/>
      <c r="SMH191" s="257"/>
      <c r="SMI191" s="257"/>
      <c r="SMJ191" s="257"/>
      <c r="SMK191" s="257"/>
      <c r="SML191" s="257"/>
      <c r="SMM191" s="257"/>
      <c r="SMN191" s="257"/>
      <c r="SMO191" s="257"/>
      <c r="SMP191" s="257"/>
      <c r="SMQ191" s="257"/>
      <c r="SMR191" s="257"/>
      <c r="SMS191" s="257"/>
      <c r="SMT191" s="257"/>
      <c r="SMU191" s="257"/>
      <c r="SMV191" s="257"/>
      <c r="SMW191" s="257"/>
      <c r="SMX191" s="257"/>
      <c r="SMY191" s="257"/>
      <c r="SMZ191" s="257"/>
      <c r="SNA191" s="257"/>
      <c r="SNB191" s="257"/>
      <c r="SNC191" s="257"/>
      <c r="SND191" s="257"/>
      <c r="SNE191" s="257"/>
      <c r="SNF191" s="257"/>
      <c r="SNG191" s="257"/>
      <c r="SNH191" s="257"/>
      <c r="SNI191" s="257"/>
      <c r="SNJ191" s="257"/>
      <c r="SNK191" s="257"/>
      <c r="SNL191" s="257"/>
      <c r="SNM191" s="257"/>
      <c r="SNN191" s="257"/>
      <c r="SNO191" s="257"/>
      <c r="SNP191" s="257"/>
      <c r="SNQ191" s="257"/>
      <c r="SNR191" s="257"/>
      <c r="SNS191" s="257"/>
      <c r="SNT191" s="257"/>
      <c r="SNU191" s="257"/>
      <c r="SNV191" s="257"/>
      <c r="SNW191" s="257"/>
      <c r="SNX191" s="257"/>
      <c r="SNY191" s="257"/>
      <c r="SNZ191" s="257"/>
      <c r="SOA191" s="257"/>
      <c r="SOB191" s="257"/>
      <c r="SOC191" s="257"/>
      <c r="SOD191" s="257"/>
      <c r="SOE191" s="257"/>
      <c r="SOF191" s="257"/>
      <c r="SOG191" s="257"/>
      <c r="SOH191" s="257"/>
      <c r="SOI191" s="257"/>
      <c r="SOJ191" s="257"/>
      <c r="SOK191" s="257"/>
      <c r="SOL191" s="257"/>
      <c r="SOM191" s="257"/>
      <c r="SON191" s="257"/>
      <c r="SOO191" s="257"/>
      <c r="SOP191" s="257"/>
      <c r="SOQ191" s="257"/>
      <c r="SOR191" s="257"/>
      <c r="SOS191" s="257"/>
      <c r="SOT191" s="257"/>
      <c r="SOU191" s="257"/>
      <c r="SOV191" s="257"/>
      <c r="SOW191" s="257"/>
      <c r="SOX191" s="257"/>
      <c r="SOY191" s="257"/>
      <c r="SOZ191" s="257"/>
      <c r="SPA191" s="257"/>
      <c r="SPB191" s="257"/>
      <c r="SPC191" s="257"/>
      <c r="SPD191" s="257"/>
      <c r="SPE191" s="257"/>
      <c r="SPF191" s="257"/>
      <c r="SPG191" s="257"/>
      <c r="SPH191" s="257"/>
      <c r="SPI191" s="257"/>
      <c r="SPJ191" s="257"/>
      <c r="SPK191" s="257"/>
      <c r="SPL191" s="257"/>
      <c r="SPM191" s="257"/>
      <c r="SPN191" s="257"/>
      <c r="SPO191" s="257"/>
      <c r="SPP191" s="257"/>
      <c r="SPQ191" s="257"/>
      <c r="SPR191" s="257"/>
      <c r="SPS191" s="257"/>
      <c r="SPT191" s="257"/>
      <c r="SPU191" s="257"/>
      <c r="SPV191" s="257"/>
      <c r="SPW191" s="257"/>
      <c r="SPX191" s="257"/>
      <c r="SPY191" s="257"/>
      <c r="SPZ191" s="257"/>
      <c r="SQA191" s="257"/>
      <c r="SQB191" s="257"/>
      <c r="SQC191" s="257"/>
      <c r="SQD191" s="257"/>
      <c r="SQE191" s="257"/>
      <c r="SQF191" s="257"/>
      <c r="SQG191" s="257"/>
      <c r="SQH191" s="257"/>
      <c r="SQI191" s="257"/>
      <c r="SQJ191" s="257"/>
      <c r="SQK191" s="257"/>
      <c r="SQL191" s="257"/>
      <c r="SQM191" s="257"/>
      <c r="SQN191" s="257"/>
      <c r="SQO191" s="257"/>
      <c r="SQP191" s="257"/>
      <c r="SQQ191" s="257"/>
      <c r="SQR191" s="257"/>
      <c r="SQS191" s="257"/>
      <c r="SQT191" s="257"/>
      <c r="SQU191" s="257"/>
      <c r="SQV191" s="257"/>
      <c r="SQW191" s="257"/>
      <c r="SQX191" s="257"/>
      <c r="SQY191" s="257"/>
      <c r="SQZ191" s="257"/>
      <c r="SRA191" s="257"/>
      <c r="SRB191" s="257"/>
      <c r="SRC191" s="257"/>
      <c r="SRD191" s="257"/>
      <c r="SRE191" s="257"/>
      <c r="SRF191" s="257"/>
      <c r="SRG191" s="257"/>
      <c r="SRH191" s="257"/>
      <c r="SRI191" s="257"/>
      <c r="SRJ191" s="257"/>
      <c r="SRK191" s="257"/>
      <c r="SRL191" s="257"/>
      <c r="SRM191" s="257"/>
      <c r="SRN191" s="257"/>
      <c r="SRO191" s="257"/>
      <c r="SRP191" s="257"/>
      <c r="SRQ191" s="257"/>
      <c r="SRR191" s="257"/>
      <c r="SRS191" s="257"/>
      <c r="SRT191" s="257"/>
      <c r="SRU191" s="257"/>
      <c r="SRV191" s="257"/>
      <c r="SRW191" s="257"/>
      <c r="SRX191" s="257"/>
      <c r="SRY191" s="257"/>
      <c r="SRZ191" s="257"/>
      <c r="SSA191" s="257"/>
      <c r="SSB191" s="257"/>
      <c r="SSC191" s="257"/>
      <c r="SSD191" s="257"/>
      <c r="SSE191" s="257"/>
      <c r="SSF191" s="257"/>
      <c r="SSG191" s="257"/>
      <c r="SSH191" s="257"/>
      <c r="SSI191" s="257"/>
      <c r="SSJ191" s="257"/>
      <c r="SSK191" s="257"/>
      <c r="SSL191" s="257"/>
      <c r="SSM191" s="257"/>
      <c r="SSN191" s="257"/>
      <c r="SSO191" s="257"/>
      <c r="SSP191" s="257"/>
      <c r="SSQ191" s="257"/>
      <c r="SSR191" s="257"/>
      <c r="SSS191" s="257"/>
      <c r="SST191" s="257"/>
      <c r="SSU191" s="257"/>
      <c r="SSV191" s="257"/>
      <c r="SSW191" s="257"/>
      <c r="SSX191" s="257"/>
      <c r="SSY191" s="257"/>
      <c r="SSZ191" s="257"/>
      <c r="STA191" s="257"/>
      <c r="STB191" s="257"/>
      <c r="STC191" s="257"/>
      <c r="STD191" s="257"/>
      <c r="STE191" s="257"/>
      <c r="STF191" s="257"/>
      <c r="STG191" s="257"/>
      <c r="STH191" s="257"/>
      <c r="STI191" s="257"/>
      <c r="STJ191" s="257"/>
      <c r="STK191" s="257"/>
      <c r="STL191" s="257"/>
      <c r="STM191" s="257"/>
      <c r="STN191" s="257"/>
      <c r="STO191" s="257"/>
      <c r="STP191" s="257"/>
      <c r="STQ191" s="257"/>
      <c r="STR191" s="257"/>
      <c r="STS191" s="257"/>
      <c r="STT191" s="257"/>
      <c r="STU191" s="257"/>
      <c r="STV191" s="257"/>
      <c r="STW191" s="257"/>
      <c r="STX191" s="257"/>
      <c r="STY191" s="257"/>
      <c r="STZ191" s="257"/>
      <c r="SUA191" s="257"/>
      <c r="SUB191" s="257"/>
      <c r="SUC191" s="257"/>
      <c r="SUD191" s="257"/>
      <c r="SUE191" s="257"/>
      <c r="SUF191" s="257"/>
      <c r="SUG191" s="257"/>
      <c r="SUH191" s="257"/>
      <c r="SUI191" s="257"/>
      <c r="SUJ191" s="257"/>
      <c r="SUK191" s="257"/>
      <c r="SUL191" s="257"/>
      <c r="SUM191" s="257"/>
      <c r="SUN191" s="257"/>
      <c r="SUO191" s="257"/>
      <c r="SUP191" s="257"/>
      <c r="SUQ191" s="257"/>
      <c r="SUR191" s="257"/>
      <c r="SUS191" s="257"/>
      <c r="SUT191" s="257"/>
      <c r="SUU191" s="257"/>
      <c r="SUV191" s="257"/>
      <c r="SUW191" s="257"/>
      <c r="SUX191" s="257"/>
      <c r="SUY191" s="257"/>
      <c r="SUZ191" s="257"/>
      <c r="SVA191" s="257"/>
      <c r="SVB191" s="257"/>
      <c r="SVC191" s="257"/>
      <c r="SVD191" s="257"/>
      <c r="SVE191" s="257"/>
      <c r="SVF191" s="257"/>
      <c r="SVG191" s="257"/>
      <c r="SVH191" s="257"/>
      <c r="SVI191" s="257"/>
      <c r="SVJ191" s="257"/>
      <c r="SVK191" s="257"/>
      <c r="SVL191" s="257"/>
      <c r="SVM191" s="257"/>
      <c r="SVN191" s="257"/>
      <c r="SVO191" s="257"/>
      <c r="SVP191" s="257"/>
      <c r="SVQ191" s="257"/>
      <c r="SVR191" s="257"/>
      <c r="SVS191" s="257"/>
      <c r="SVT191" s="257"/>
      <c r="SVU191" s="257"/>
      <c r="SVV191" s="257"/>
      <c r="SVW191" s="257"/>
      <c r="SVX191" s="257"/>
      <c r="SVY191" s="257"/>
      <c r="SVZ191" s="257"/>
      <c r="SWA191" s="257"/>
      <c r="SWB191" s="257"/>
      <c r="SWC191" s="257"/>
      <c r="SWD191" s="257"/>
      <c r="SWE191" s="257"/>
      <c r="SWF191" s="257"/>
      <c r="SWG191" s="257"/>
      <c r="SWH191" s="257"/>
      <c r="SWI191" s="257"/>
      <c r="SWJ191" s="257"/>
      <c r="SWK191" s="257"/>
      <c r="SWL191" s="257"/>
      <c r="SWM191" s="257"/>
      <c r="SWN191" s="257"/>
      <c r="SWO191" s="257"/>
      <c r="SWP191" s="257"/>
      <c r="SWQ191" s="257"/>
      <c r="SWR191" s="257"/>
      <c r="SWS191" s="257"/>
      <c r="SWT191" s="257"/>
      <c r="SWU191" s="257"/>
      <c r="SWV191" s="257"/>
      <c r="SWW191" s="257"/>
      <c r="SWX191" s="257"/>
      <c r="SWY191" s="257"/>
      <c r="SWZ191" s="257"/>
      <c r="SXA191" s="257"/>
      <c r="SXB191" s="257"/>
      <c r="SXC191" s="257"/>
      <c r="SXD191" s="257"/>
      <c r="SXE191" s="257"/>
      <c r="SXF191" s="257"/>
      <c r="SXG191" s="257"/>
      <c r="SXH191" s="257"/>
      <c r="SXI191" s="257"/>
      <c r="SXJ191" s="257"/>
      <c r="SXK191" s="257"/>
      <c r="SXL191" s="257"/>
      <c r="SXM191" s="257"/>
      <c r="SXN191" s="257"/>
      <c r="SXO191" s="257"/>
      <c r="SXP191" s="257"/>
      <c r="SXQ191" s="257"/>
      <c r="SXR191" s="257"/>
      <c r="SXS191" s="257"/>
      <c r="SXT191" s="257"/>
      <c r="SXU191" s="257"/>
      <c r="SXV191" s="257"/>
      <c r="SXW191" s="257"/>
      <c r="SXX191" s="257"/>
      <c r="SXY191" s="257"/>
      <c r="SXZ191" s="257"/>
      <c r="SYA191" s="257"/>
      <c r="SYB191" s="257"/>
      <c r="SYC191" s="257"/>
      <c r="SYD191" s="257"/>
      <c r="SYE191" s="257"/>
      <c r="SYF191" s="257"/>
      <c r="SYG191" s="257"/>
      <c r="SYH191" s="257"/>
      <c r="SYI191" s="257"/>
      <c r="SYJ191" s="257"/>
      <c r="SYK191" s="257"/>
      <c r="SYL191" s="257"/>
      <c r="SYM191" s="257"/>
      <c r="SYN191" s="257"/>
      <c r="SYO191" s="257"/>
      <c r="SYP191" s="257"/>
      <c r="SYQ191" s="257"/>
      <c r="SYR191" s="257"/>
      <c r="SYS191" s="257"/>
      <c r="SYT191" s="257"/>
      <c r="SYU191" s="257"/>
      <c r="SYV191" s="257"/>
      <c r="SYW191" s="257"/>
      <c r="SYX191" s="257"/>
      <c r="SYY191" s="257"/>
      <c r="SYZ191" s="257"/>
      <c r="SZA191" s="257"/>
      <c r="SZB191" s="257"/>
      <c r="SZC191" s="257"/>
      <c r="SZD191" s="257"/>
      <c r="SZE191" s="257"/>
      <c r="SZF191" s="257"/>
      <c r="SZG191" s="257"/>
      <c r="SZH191" s="257"/>
      <c r="SZI191" s="257"/>
      <c r="SZJ191" s="257"/>
      <c r="SZK191" s="257"/>
      <c r="SZL191" s="257"/>
      <c r="SZM191" s="257"/>
      <c r="SZN191" s="257"/>
      <c r="SZO191" s="257"/>
      <c r="SZP191" s="257"/>
      <c r="SZQ191" s="257"/>
      <c r="SZR191" s="257"/>
      <c r="SZS191" s="257"/>
      <c r="SZT191" s="257"/>
      <c r="SZU191" s="257"/>
      <c r="SZV191" s="257"/>
      <c r="SZW191" s="257"/>
      <c r="SZX191" s="257"/>
      <c r="SZY191" s="257"/>
      <c r="SZZ191" s="257"/>
      <c r="TAA191" s="257"/>
      <c r="TAB191" s="257"/>
      <c r="TAC191" s="257"/>
      <c r="TAD191" s="257"/>
      <c r="TAE191" s="257"/>
      <c r="TAF191" s="257"/>
      <c r="TAG191" s="257"/>
      <c r="TAH191" s="257"/>
      <c r="TAI191" s="257"/>
      <c r="TAJ191" s="257"/>
      <c r="TAK191" s="257"/>
      <c r="TAL191" s="257"/>
      <c r="TAM191" s="257"/>
      <c r="TAN191" s="257"/>
      <c r="TAO191" s="257"/>
      <c r="TAP191" s="257"/>
      <c r="TAQ191" s="257"/>
      <c r="TAR191" s="257"/>
      <c r="TAS191" s="257"/>
      <c r="TAT191" s="257"/>
      <c r="TAU191" s="257"/>
      <c r="TAV191" s="257"/>
      <c r="TAW191" s="257"/>
      <c r="TAX191" s="257"/>
      <c r="TAY191" s="257"/>
      <c r="TAZ191" s="257"/>
      <c r="TBA191" s="257"/>
      <c r="TBB191" s="257"/>
      <c r="TBC191" s="257"/>
      <c r="TBD191" s="257"/>
      <c r="TBE191" s="257"/>
      <c r="TBF191" s="257"/>
      <c r="TBG191" s="257"/>
      <c r="TBH191" s="257"/>
      <c r="TBI191" s="257"/>
      <c r="TBJ191" s="257"/>
      <c r="TBK191" s="257"/>
      <c r="TBL191" s="257"/>
      <c r="TBM191" s="257"/>
      <c r="TBN191" s="257"/>
      <c r="TBO191" s="257"/>
      <c r="TBP191" s="257"/>
      <c r="TBQ191" s="257"/>
      <c r="TBR191" s="257"/>
      <c r="TBS191" s="257"/>
      <c r="TBT191" s="257"/>
      <c r="TBU191" s="257"/>
      <c r="TBV191" s="257"/>
      <c r="TBW191" s="257"/>
      <c r="TBX191" s="257"/>
      <c r="TBY191" s="257"/>
      <c r="TBZ191" s="257"/>
      <c r="TCA191" s="257"/>
      <c r="TCB191" s="257"/>
      <c r="TCC191" s="257"/>
      <c r="TCD191" s="257"/>
      <c r="TCE191" s="257"/>
      <c r="TCF191" s="257"/>
      <c r="TCG191" s="257"/>
      <c r="TCH191" s="257"/>
      <c r="TCI191" s="257"/>
      <c r="TCJ191" s="257"/>
      <c r="TCK191" s="257"/>
      <c r="TCL191" s="257"/>
      <c r="TCM191" s="257"/>
      <c r="TCN191" s="257"/>
      <c r="TCO191" s="257"/>
      <c r="TCP191" s="257"/>
      <c r="TCQ191" s="257"/>
      <c r="TCR191" s="257"/>
      <c r="TCS191" s="257"/>
      <c r="TCT191" s="257"/>
      <c r="TCU191" s="257"/>
      <c r="TCV191" s="257"/>
      <c r="TCW191" s="257"/>
      <c r="TCX191" s="257"/>
      <c r="TCY191" s="257"/>
      <c r="TCZ191" s="257"/>
      <c r="TDA191" s="257"/>
      <c r="TDB191" s="257"/>
      <c r="TDC191" s="257"/>
      <c r="TDD191" s="257"/>
      <c r="TDE191" s="257"/>
      <c r="TDF191" s="257"/>
      <c r="TDG191" s="257"/>
      <c r="TDH191" s="257"/>
      <c r="TDI191" s="257"/>
      <c r="TDJ191" s="257"/>
      <c r="TDK191" s="257"/>
      <c r="TDL191" s="257"/>
      <c r="TDM191" s="257"/>
      <c r="TDN191" s="257"/>
      <c r="TDO191" s="257"/>
      <c r="TDP191" s="257"/>
      <c r="TDQ191" s="257"/>
      <c r="TDR191" s="257"/>
      <c r="TDS191" s="257"/>
      <c r="TDT191" s="257"/>
      <c r="TDU191" s="257"/>
      <c r="TDV191" s="257"/>
      <c r="TDW191" s="257"/>
      <c r="TDX191" s="257"/>
      <c r="TDY191" s="257"/>
      <c r="TDZ191" s="257"/>
      <c r="TEA191" s="257"/>
      <c r="TEB191" s="257"/>
      <c r="TEC191" s="257"/>
      <c r="TED191" s="257"/>
      <c r="TEE191" s="257"/>
      <c r="TEF191" s="257"/>
      <c r="TEG191" s="257"/>
      <c r="TEH191" s="257"/>
      <c r="TEI191" s="257"/>
      <c r="TEJ191" s="257"/>
      <c r="TEK191" s="257"/>
      <c r="TEL191" s="257"/>
      <c r="TEM191" s="257"/>
      <c r="TEN191" s="257"/>
      <c r="TEO191" s="257"/>
      <c r="TEP191" s="257"/>
      <c r="TEQ191" s="257"/>
      <c r="TER191" s="257"/>
      <c r="TES191" s="257"/>
      <c r="TET191" s="257"/>
      <c r="TEU191" s="257"/>
      <c r="TEV191" s="257"/>
      <c r="TEW191" s="257"/>
      <c r="TEX191" s="257"/>
      <c r="TEY191" s="257"/>
      <c r="TEZ191" s="257"/>
      <c r="TFA191" s="257"/>
      <c r="TFB191" s="257"/>
      <c r="TFC191" s="257"/>
      <c r="TFD191" s="257"/>
      <c r="TFE191" s="257"/>
      <c r="TFF191" s="257"/>
      <c r="TFG191" s="257"/>
      <c r="TFH191" s="257"/>
      <c r="TFI191" s="257"/>
      <c r="TFJ191" s="257"/>
      <c r="TFK191" s="257"/>
      <c r="TFL191" s="257"/>
      <c r="TFM191" s="257"/>
      <c r="TFN191" s="257"/>
      <c r="TFO191" s="257"/>
      <c r="TFP191" s="257"/>
      <c r="TFQ191" s="257"/>
      <c r="TFR191" s="257"/>
      <c r="TFS191" s="257"/>
      <c r="TFT191" s="257"/>
      <c r="TFU191" s="257"/>
      <c r="TFV191" s="257"/>
      <c r="TFW191" s="257"/>
      <c r="TFX191" s="257"/>
      <c r="TFY191" s="257"/>
      <c r="TFZ191" s="257"/>
      <c r="TGA191" s="257"/>
      <c r="TGB191" s="257"/>
      <c r="TGC191" s="257"/>
      <c r="TGD191" s="257"/>
      <c r="TGE191" s="257"/>
      <c r="TGF191" s="257"/>
      <c r="TGG191" s="257"/>
      <c r="TGH191" s="257"/>
      <c r="TGI191" s="257"/>
      <c r="TGJ191" s="257"/>
      <c r="TGK191" s="257"/>
      <c r="TGL191" s="257"/>
      <c r="TGM191" s="257"/>
      <c r="TGN191" s="257"/>
      <c r="TGO191" s="257"/>
      <c r="TGP191" s="257"/>
      <c r="TGQ191" s="257"/>
      <c r="TGR191" s="257"/>
      <c r="TGS191" s="257"/>
      <c r="TGT191" s="257"/>
      <c r="TGU191" s="257"/>
      <c r="TGV191" s="257"/>
      <c r="TGW191" s="257"/>
      <c r="TGX191" s="257"/>
      <c r="TGY191" s="257"/>
      <c r="TGZ191" s="257"/>
      <c r="THA191" s="257"/>
      <c r="THB191" s="257"/>
      <c r="THC191" s="257"/>
      <c r="THD191" s="257"/>
      <c r="THE191" s="257"/>
      <c r="THF191" s="257"/>
      <c r="THG191" s="257"/>
      <c r="THH191" s="257"/>
      <c r="THI191" s="257"/>
      <c r="THJ191" s="257"/>
      <c r="THK191" s="257"/>
      <c r="THL191" s="257"/>
      <c r="THM191" s="257"/>
      <c r="THN191" s="257"/>
      <c r="THO191" s="257"/>
      <c r="THP191" s="257"/>
      <c r="THQ191" s="257"/>
      <c r="THR191" s="257"/>
      <c r="THS191" s="257"/>
      <c r="THT191" s="257"/>
      <c r="THU191" s="257"/>
      <c r="THV191" s="257"/>
      <c r="THW191" s="257"/>
      <c r="THX191" s="257"/>
      <c r="THY191" s="257"/>
      <c r="THZ191" s="257"/>
      <c r="TIA191" s="257"/>
      <c r="TIB191" s="257"/>
      <c r="TIC191" s="257"/>
      <c r="TID191" s="257"/>
      <c r="TIE191" s="257"/>
      <c r="TIF191" s="257"/>
      <c r="TIG191" s="257"/>
      <c r="TIH191" s="257"/>
      <c r="TII191" s="257"/>
      <c r="TIJ191" s="257"/>
      <c r="TIK191" s="257"/>
      <c r="TIL191" s="257"/>
      <c r="TIM191" s="257"/>
      <c r="TIN191" s="257"/>
      <c r="TIO191" s="257"/>
      <c r="TIP191" s="257"/>
      <c r="TIQ191" s="257"/>
      <c r="TIR191" s="257"/>
      <c r="TIS191" s="257"/>
      <c r="TIT191" s="257"/>
      <c r="TIU191" s="257"/>
      <c r="TIV191" s="257"/>
      <c r="TIW191" s="257"/>
      <c r="TIX191" s="257"/>
      <c r="TIY191" s="257"/>
      <c r="TIZ191" s="257"/>
      <c r="TJA191" s="257"/>
      <c r="TJB191" s="257"/>
      <c r="TJC191" s="257"/>
      <c r="TJD191" s="257"/>
      <c r="TJE191" s="257"/>
      <c r="TJF191" s="257"/>
      <c r="TJG191" s="257"/>
      <c r="TJH191" s="257"/>
      <c r="TJI191" s="257"/>
      <c r="TJJ191" s="257"/>
      <c r="TJK191" s="257"/>
      <c r="TJL191" s="257"/>
      <c r="TJM191" s="257"/>
      <c r="TJN191" s="257"/>
      <c r="TJO191" s="257"/>
      <c r="TJP191" s="257"/>
      <c r="TJQ191" s="257"/>
      <c r="TJR191" s="257"/>
      <c r="TJS191" s="257"/>
      <c r="TJT191" s="257"/>
      <c r="TJU191" s="257"/>
      <c r="TJV191" s="257"/>
      <c r="TJW191" s="257"/>
      <c r="TJX191" s="257"/>
      <c r="TJY191" s="257"/>
      <c r="TJZ191" s="257"/>
      <c r="TKA191" s="257"/>
      <c r="TKB191" s="257"/>
      <c r="TKC191" s="257"/>
      <c r="TKD191" s="257"/>
      <c r="TKE191" s="257"/>
      <c r="TKF191" s="257"/>
      <c r="TKG191" s="257"/>
      <c r="TKH191" s="257"/>
      <c r="TKI191" s="257"/>
      <c r="TKJ191" s="257"/>
      <c r="TKK191" s="257"/>
      <c r="TKL191" s="257"/>
      <c r="TKM191" s="257"/>
      <c r="TKN191" s="257"/>
      <c r="TKO191" s="257"/>
      <c r="TKP191" s="257"/>
      <c r="TKQ191" s="257"/>
      <c r="TKR191" s="257"/>
      <c r="TKS191" s="257"/>
      <c r="TKT191" s="257"/>
      <c r="TKU191" s="257"/>
      <c r="TKV191" s="257"/>
      <c r="TKW191" s="257"/>
      <c r="TKX191" s="257"/>
      <c r="TKY191" s="257"/>
      <c r="TKZ191" s="257"/>
      <c r="TLA191" s="257"/>
      <c r="TLB191" s="257"/>
      <c r="TLC191" s="257"/>
      <c r="TLD191" s="257"/>
      <c r="TLE191" s="257"/>
      <c r="TLF191" s="257"/>
      <c r="TLG191" s="257"/>
      <c r="TLH191" s="257"/>
      <c r="TLI191" s="257"/>
      <c r="TLJ191" s="257"/>
      <c r="TLK191" s="257"/>
      <c r="TLL191" s="257"/>
      <c r="TLM191" s="257"/>
      <c r="TLN191" s="257"/>
      <c r="TLO191" s="257"/>
      <c r="TLP191" s="257"/>
      <c r="TLQ191" s="257"/>
      <c r="TLR191" s="257"/>
      <c r="TLS191" s="257"/>
      <c r="TLT191" s="257"/>
      <c r="TLU191" s="257"/>
      <c r="TLV191" s="257"/>
      <c r="TLW191" s="257"/>
      <c r="TLX191" s="257"/>
      <c r="TLY191" s="257"/>
      <c r="TLZ191" s="257"/>
      <c r="TMA191" s="257"/>
      <c r="TMB191" s="257"/>
      <c r="TMC191" s="257"/>
      <c r="TMD191" s="257"/>
      <c r="TME191" s="257"/>
      <c r="TMF191" s="257"/>
      <c r="TMG191" s="257"/>
      <c r="TMH191" s="257"/>
      <c r="TMI191" s="257"/>
      <c r="TMJ191" s="257"/>
      <c r="TMK191" s="257"/>
      <c r="TML191" s="257"/>
      <c r="TMM191" s="257"/>
      <c r="TMN191" s="257"/>
      <c r="TMO191" s="257"/>
      <c r="TMP191" s="257"/>
      <c r="TMQ191" s="257"/>
      <c r="TMR191" s="257"/>
      <c r="TMS191" s="257"/>
      <c r="TMT191" s="257"/>
      <c r="TMU191" s="257"/>
      <c r="TMV191" s="257"/>
      <c r="TMW191" s="257"/>
      <c r="TMX191" s="257"/>
      <c r="TMY191" s="257"/>
      <c r="TMZ191" s="257"/>
      <c r="TNA191" s="257"/>
      <c r="TNB191" s="257"/>
      <c r="TNC191" s="257"/>
      <c r="TND191" s="257"/>
      <c r="TNE191" s="257"/>
      <c r="TNF191" s="257"/>
      <c r="TNG191" s="257"/>
      <c r="TNH191" s="257"/>
      <c r="TNI191" s="257"/>
      <c r="TNJ191" s="257"/>
      <c r="TNK191" s="257"/>
      <c r="TNL191" s="257"/>
      <c r="TNM191" s="257"/>
      <c r="TNN191" s="257"/>
      <c r="TNO191" s="257"/>
      <c r="TNP191" s="257"/>
      <c r="TNQ191" s="257"/>
      <c r="TNR191" s="257"/>
      <c r="TNS191" s="257"/>
      <c r="TNT191" s="257"/>
      <c r="TNU191" s="257"/>
      <c r="TNV191" s="257"/>
      <c r="TNW191" s="257"/>
      <c r="TNX191" s="257"/>
      <c r="TNY191" s="257"/>
      <c r="TNZ191" s="257"/>
      <c r="TOA191" s="257"/>
      <c r="TOB191" s="257"/>
      <c r="TOC191" s="257"/>
      <c r="TOD191" s="257"/>
      <c r="TOE191" s="257"/>
      <c r="TOF191" s="257"/>
      <c r="TOG191" s="257"/>
      <c r="TOH191" s="257"/>
      <c r="TOI191" s="257"/>
      <c r="TOJ191" s="257"/>
      <c r="TOK191" s="257"/>
      <c r="TOL191" s="257"/>
      <c r="TOM191" s="257"/>
      <c r="TON191" s="257"/>
      <c r="TOO191" s="257"/>
      <c r="TOP191" s="257"/>
      <c r="TOQ191" s="257"/>
      <c r="TOR191" s="257"/>
      <c r="TOS191" s="257"/>
      <c r="TOT191" s="257"/>
      <c r="TOU191" s="257"/>
      <c r="TOV191" s="257"/>
      <c r="TOW191" s="257"/>
      <c r="TOX191" s="257"/>
      <c r="TOY191" s="257"/>
      <c r="TOZ191" s="257"/>
      <c r="TPA191" s="257"/>
      <c r="TPB191" s="257"/>
      <c r="TPC191" s="257"/>
      <c r="TPD191" s="257"/>
      <c r="TPE191" s="257"/>
      <c r="TPF191" s="257"/>
      <c r="TPG191" s="257"/>
      <c r="TPH191" s="257"/>
      <c r="TPI191" s="257"/>
      <c r="TPJ191" s="257"/>
      <c r="TPK191" s="257"/>
      <c r="TPL191" s="257"/>
      <c r="TPM191" s="257"/>
      <c r="TPN191" s="257"/>
      <c r="TPO191" s="257"/>
      <c r="TPP191" s="257"/>
      <c r="TPQ191" s="257"/>
      <c r="TPR191" s="257"/>
      <c r="TPS191" s="257"/>
      <c r="TPT191" s="257"/>
      <c r="TPU191" s="257"/>
      <c r="TPV191" s="257"/>
      <c r="TPW191" s="257"/>
      <c r="TPX191" s="257"/>
      <c r="TPY191" s="257"/>
      <c r="TPZ191" s="257"/>
      <c r="TQA191" s="257"/>
      <c r="TQB191" s="257"/>
      <c r="TQC191" s="257"/>
      <c r="TQD191" s="257"/>
      <c r="TQE191" s="257"/>
      <c r="TQF191" s="257"/>
      <c r="TQG191" s="257"/>
      <c r="TQH191" s="257"/>
      <c r="TQI191" s="257"/>
      <c r="TQJ191" s="257"/>
      <c r="TQK191" s="257"/>
      <c r="TQL191" s="257"/>
      <c r="TQM191" s="257"/>
      <c r="TQN191" s="257"/>
      <c r="TQO191" s="257"/>
      <c r="TQP191" s="257"/>
      <c r="TQQ191" s="257"/>
      <c r="TQR191" s="257"/>
      <c r="TQS191" s="257"/>
      <c r="TQT191" s="257"/>
      <c r="TQU191" s="257"/>
      <c r="TQV191" s="257"/>
      <c r="TQW191" s="257"/>
      <c r="TQX191" s="257"/>
      <c r="TQY191" s="257"/>
      <c r="TQZ191" s="257"/>
      <c r="TRA191" s="257"/>
      <c r="TRB191" s="257"/>
      <c r="TRC191" s="257"/>
      <c r="TRD191" s="257"/>
      <c r="TRE191" s="257"/>
      <c r="TRF191" s="257"/>
      <c r="TRG191" s="257"/>
      <c r="TRH191" s="257"/>
      <c r="TRI191" s="257"/>
      <c r="TRJ191" s="257"/>
      <c r="TRK191" s="257"/>
      <c r="TRL191" s="257"/>
      <c r="TRM191" s="257"/>
      <c r="TRN191" s="257"/>
      <c r="TRO191" s="257"/>
      <c r="TRP191" s="257"/>
      <c r="TRQ191" s="257"/>
      <c r="TRR191" s="257"/>
      <c r="TRS191" s="257"/>
      <c r="TRT191" s="257"/>
      <c r="TRU191" s="257"/>
      <c r="TRV191" s="257"/>
      <c r="TRW191" s="257"/>
      <c r="TRX191" s="257"/>
      <c r="TRY191" s="257"/>
      <c r="TRZ191" s="257"/>
      <c r="TSA191" s="257"/>
      <c r="TSB191" s="257"/>
      <c r="TSC191" s="257"/>
      <c r="TSD191" s="257"/>
      <c r="TSE191" s="257"/>
      <c r="TSF191" s="257"/>
      <c r="TSG191" s="257"/>
      <c r="TSH191" s="257"/>
      <c r="TSI191" s="257"/>
      <c r="TSJ191" s="257"/>
      <c r="TSK191" s="257"/>
      <c r="TSL191" s="257"/>
      <c r="TSM191" s="257"/>
      <c r="TSN191" s="257"/>
      <c r="TSO191" s="257"/>
      <c r="TSP191" s="257"/>
      <c r="TSQ191" s="257"/>
      <c r="TSR191" s="257"/>
      <c r="TSS191" s="257"/>
      <c r="TST191" s="257"/>
      <c r="TSU191" s="257"/>
      <c r="TSV191" s="257"/>
      <c r="TSW191" s="257"/>
      <c r="TSX191" s="257"/>
      <c r="TSY191" s="257"/>
      <c r="TSZ191" s="257"/>
      <c r="TTA191" s="257"/>
      <c r="TTB191" s="257"/>
      <c r="TTC191" s="257"/>
      <c r="TTD191" s="257"/>
      <c r="TTE191" s="257"/>
      <c r="TTF191" s="257"/>
      <c r="TTG191" s="257"/>
      <c r="TTH191" s="257"/>
      <c r="TTI191" s="257"/>
      <c r="TTJ191" s="257"/>
      <c r="TTK191" s="257"/>
      <c r="TTL191" s="257"/>
      <c r="TTM191" s="257"/>
      <c r="TTN191" s="257"/>
      <c r="TTO191" s="257"/>
      <c r="TTP191" s="257"/>
      <c r="TTQ191" s="257"/>
      <c r="TTR191" s="257"/>
      <c r="TTS191" s="257"/>
      <c r="TTT191" s="257"/>
      <c r="TTU191" s="257"/>
      <c r="TTV191" s="257"/>
      <c r="TTW191" s="257"/>
      <c r="TTX191" s="257"/>
      <c r="TTY191" s="257"/>
      <c r="TTZ191" s="257"/>
      <c r="TUA191" s="257"/>
      <c r="TUB191" s="257"/>
      <c r="TUC191" s="257"/>
      <c r="TUD191" s="257"/>
      <c r="TUE191" s="257"/>
      <c r="TUF191" s="257"/>
      <c r="TUG191" s="257"/>
      <c r="TUH191" s="257"/>
      <c r="TUI191" s="257"/>
      <c r="TUJ191" s="257"/>
      <c r="TUK191" s="257"/>
      <c r="TUL191" s="257"/>
      <c r="TUM191" s="257"/>
      <c r="TUN191" s="257"/>
      <c r="TUO191" s="257"/>
      <c r="TUP191" s="257"/>
      <c r="TUQ191" s="257"/>
      <c r="TUR191" s="257"/>
      <c r="TUS191" s="257"/>
      <c r="TUT191" s="257"/>
      <c r="TUU191" s="257"/>
      <c r="TUV191" s="257"/>
      <c r="TUW191" s="257"/>
      <c r="TUX191" s="257"/>
      <c r="TUY191" s="257"/>
      <c r="TUZ191" s="257"/>
      <c r="TVA191" s="257"/>
      <c r="TVB191" s="257"/>
      <c r="TVC191" s="257"/>
      <c r="TVD191" s="257"/>
      <c r="TVE191" s="257"/>
      <c r="TVF191" s="257"/>
      <c r="TVG191" s="257"/>
      <c r="TVH191" s="257"/>
      <c r="TVI191" s="257"/>
      <c r="TVJ191" s="257"/>
      <c r="TVK191" s="257"/>
      <c r="TVL191" s="257"/>
      <c r="TVM191" s="257"/>
      <c r="TVN191" s="257"/>
      <c r="TVO191" s="257"/>
      <c r="TVP191" s="257"/>
      <c r="TVQ191" s="257"/>
      <c r="TVR191" s="257"/>
      <c r="TVS191" s="257"/>
      <c r="TVT191" s="257"/>
      <c r="TVU191" s="257"/>
      <c r="TVV191" s="257"/>
      <c r="TVW191" s="257"/>
      <c r="TVX191" s="257"/>
      <c r="TVY191" s="257"/>
      <c r="TVZ191" s="257"/>
      <c r="TWA191" s="257"/>
      <c r="TWB191" s="257"/>
      <c r="TWC191" s="257"/>
      <c r="TWD191" s="257"/>
      <c r="TWE191" s="257"/>
      <c r="TWF191" s="257"/>
      <c r="TWG191" s="257"/>
      <c r="TWH191" s="257"/>
      <c r="TWI191" s="257"/>
      <c r="TWJ191" s="257"/>
      <c r="TWK191" s="257"/>
      <c r="TWL191" s="257"/>
      <c r="TWM191" s="257"/>
      <c r="TWN191" s="257"/>
      <c r="TWO191" s="257"/>
      <c r="TWP191" s="257"/>
      <c r="TWQ191" s="257"/>
      <c r="TWR191" s="257"/>
      <c r="TWS191" s="257"/>
      <c r="TWT191" s="257"/>
      <c r="TWU191" s="257"/>
      <c r="TWV191" s="257"/>
      <c r="TWW191" s="257"/>
      <c r="TWX191" s="257"/>
      <c r="TWY191" s="257"/>
      <c r="TWZ191" s="257"/>
      <c r="TXA191" s="257"/>
      <c r="TXB191" s="257"/>
      <c r="TXC191" s="257"/>
      <c r="TXD191" s="257"/>
      <c r="TXE191" s="257"/>
      <c r="TXF191" s="257"/>
      <c r="TXG191" s="257"/>
      <c r="TXH191" s="257"/>
      <c r="TXI191" s="257"/>
      <c r="TXJ191" s="257"/>
      <c r="TXK191" s="257"/>
      <c r="TXL191" s="257"/>
      <c r="TXM191" s="257"/>
      <c r="TXN191" s="257"/>
      <c r="TXO191" s="257"/>
      <c r="TXP191" s="257"/>
      <c r="TXQ191" s="257"/>
      <c r="TXR191" s="257"/>
      <c r="TXS191" s="257"/>
      <c r="TXT191" s="257"/>
      <c r="TXU191" s="257"/>
      <c r="TXV191" s="257"/>
      <c r="TXW191" s="257"/>
      <c r="TXX191" s="257"/>
      <c r="TXY191" s="257"/>
      <c r="TXZ191" s="257"/>
      <c r="TYA191" s="257"/>
      <c r="TYB191" s="257"/>
      <c r="TYC191" s="257"/>
      <c r="TYD191" s="257"/>
      <c r="TYE191" s="257"/>
      <c r="TYF191" s="257"/>
      <c r="TYG191" s="257"/>
      <c r="TYH191" s="257"/>
      <c r="TYI191" s="257"/>
      <c r="TYJ191" s="257"/>
      <c r="TYK191" s="257"/>
      <c r="TYL191" s="257"/>
      <c r="TYM191" s="257"/>
      <c r="TYN191" s="257"/>
      <c r="TYO191" s="257"/>
      <c r="TYP191" s="257"/>
      <c r="TYQ191" s="257"/>
      <c r="TYR191" s="257"/>
      <c r="TYS191" s="257"/>
      <c r="TYT191" s="257"/>
      <c r="TYU191" s="257"/>
      <c r="TYV191" s="257"/>
      <c r="TYW191" s="257"/>
      <c r="TYX191" s="257"/>
      <c r="TYY191" s="257"/>
      <c r="TYZ191" s="257"/>
      <c r="TZA191" s="257"/>
      <c r="TZB191" s="257"/>
      <c r="TZC191" s="257"/>
      <c r="TZD191" s="257"/>
      <c r="TZE191" s="257"/>
      <c r="TZF191" s="257"/>
      <c r="TZG191" s="257"/>
      <c r="TZH191" s="257"/>
      <c r="TZI191" s="257"/>
      <c r="TZJ191" s="257"/>
      <c r="TZK191" s="257"/>
      <c r="TZL191" s="257"/>
      <c r="TZM191" s="257"/>
      <c r="TZN191" s="257"/>
      <c r="TZO191" s="257"/>
      <c r="TZP191" s="257"/>
      <c r="TZQ191" s="257"/>
      <c r="TZR191" s="257"/>
      <c r="TZS191" s="257"/>
      <c r="TZT191" s="257"/>
      <c r="TZU191" s="257"/>
      <c r="TZV191" s="257"/>
      <c r="TZW191" s="257"/>
      <c r="TZX191" s="257"/>
      <c r="TZY191" s="257"/>
      <c r="TZZ191" s="257"/>
      <c r="UAA191" s="257"/>
      <c r="UAB191" s="257"/>
      <c r="UAC191" s="257"/>
      <c r="UAD191" s="257"/>
      <c r="UAE191" s="257"/>
      <c r="UAF191" s="257"/>
      <c r="UAG191" s="257"/>
      <c r="UAH191" s="257"/>
      <c r="UAI191" s="257"/>
      <c r="UAJ191" s="257"/>
      <c r="UAK191" s="257"/>
      <c r="UAL191" s="257"/>
      <c r="UAM191" s="257"/>
      <c r="UAN191" s="257"/>
      <c r="UAO191" s="257"/>
      <c r="UAP191" s="257"/>
      <c r="UAQ191" s="257"/>
      <c r="UAR191" s="257"/>
      <c r="UAS191" s="257"/>
      <c r="UAT191" s="257"/>
      <c r="UAU191" s="257"/>
      <c r="UAV191" s="257"/>
      <c r="UAW191" s="257"/>
      <c r="UAX191" s="257"/>
      <c r="UAY191" s="257"/>
      <c r="UAZ191" s="257"/>
      <c r="UBA191" s="257"/>
      <c r="UBB191" s="257"/>
      <c r="UBC191" s="257"/>
      <c r="UBD191" s="257"/>
      <c r="UBE191" s="257"/>
      <c r="UBF191" s="257"/>
      <c r="UBG191" s="257"/>
      <c r="UBH191" s="257"/>
      <c r="UBI191" s="257"/>
      <c r="UBJ191" s="257"/>
      <c r="UBK191" s="257"/>
      <c r="UBL191" s="257"/>
      <c r="UBM191" s="257"/>
      <c r="UBN191" s="257"/>
      <c r="UBO191" s="257"/>
      <c r="UBP191" s="257"/>
      <c r="UBQ191" s="257"/>
      <c r="UBR191" s="257"/>
      <c r="UBS191" s="257"/>
      <c r="UBT191" s="257"/>
      <c r="UBU191" s="257"/>
      <c r="UBV191" s="257"/>
      <c r="UBW191" s="257"/>
      <c r="UBX191" s="257"/>
      <c r="UBY191" s="257"/>
      <c r="UBZ191" s="257"/>
      <c r="UCA191" s="257"/>
      <c r="UCB191" s="257"/>
      <c r="UCC191" s="257"/>
      <c r="UCD191" s="257"/>
      <c r="UCE191" s="257"/>
      <c r="UCF191" s="257"/>
      <c r="UCG191" s="257"/>
      <c r="UCH191" s="257"/>
      <c r="UCI191" s="257"/>
      <c r="UCJ191" s="257"/>
      <c r="UCK191" s="257"/>
      <c r="UCL191" s="257"/>
      <c r="UCM191" s="257"/>
      <c r="UCN191" s="257"/>
      <c r="UCO191" s="257"/>
      <c r="UCP191" s="257"/>
      <c r="UCQ191" s="257"/>
      <c r="UCR191" s="257"/>
      <c r="UCS191" s="257"/>
      <c r="UCT191" s="257"/>
      <c r="UCU191" s="257"/>
      <c r="UCV191" s="257"/>
      <c r="UCW191" s="257"/>
      <c r="UCX191" s="257"/>
      <c r="UCY191" s="257"/>
      <c r="UCZ191" s="257"/>
      <c r="UDA191" s="257"/>
      <c r="UDB191" s="257"/>
      <c r="UDC191" s="257"/>
      <c r="UDD191" s="257"/>
      <c r="UDE191" s="257"/>
      <c r="UDF191" s="257"/>
      <c r="UDG191" s="257"/>
      <c r="UDH191" s="257"/>
      <c r="UDI191" s="257"/>
      <c r="UDJ191" s="257"/>
      <c r="UDK191" s="257"/>
      <c r="UDL191" s="257"/>
      <c r="UDM191" s="257"/>
      <c r="UDN191" s="257"/>
      <c r="UDO191" s="257"/>
      <c r="UDP191" s="257"/>
      <c r="UDQ191" s="257"/>
      <c r="UDR191" s="257"/>
      <c r="UDS191" s="257"/>
      <c r="UDT191" s="257"/>
      <c r="UDU191" s="257"/>
      <c r="UDV191" s="257"/>
      <c r="UDW191" s="257"/>
      <c r="UDX191" s="257"/>
      <c r="UDY191" s="257"/>
      <c r="UDZ191" s="257"/>
      <c r="UEA191" s="257"/>
      <c r="UEB191" s="257"/>
      <c r="UEC191" s="257"/>
      <c r="UED191" s="257"/>
      <c r="UEE191" s="257"/>
      <c r="UEF191" s="257"/>
      <c r="UEG191" s="257"/>
      <c r="UEH191" s="257"/>
      <c r="UEI191" s="257"/>
      <c r="UEJ191" s="257"/>
      <c r="UEK191" s="257"/>
      <c r="UEL191" s="257"/>
      <c r="UEM191" s="257"/>
      <c r="UEN191" s="257"/>
      <c r="UEO191" s="257"/>
      <c r="UEP191" s="257"/>
      <c r="UEQ191" s="257"/>
      <c r="UER191" s="257"/>
      <c r="UES191" s="257"/>
      <c r="UET191" s="257"/>
      <c r="UEU191" s="257"/>
      <c r="UEV191" s="257"/>
      <c r="UEW191" s="257"/>
      <c r="UEX191" s="257"/>
      <c r="UEY191" s="257"/>
      <c r="UEZ191" s="257"/>
      <c r="UFA191" s="257"/>
      <c r="UFB191" s="257"/>
      <c r="UFC191" s="257"/>
      <c r="UFD191" s="257"/>
      <c r="UFE191" s="257"/>
      <c r="UFF191" s="257"/>
      <c r="UFG191" s="257"/>
      <c r="UFH191" s="257"/>
      <c r="UFI191" s="257"/>
      <c r="UFJ191" s="257"/>
      <c r="UFK191" s="257"/>
      <c r="UFL191" s="257"/>
      <c r="UFM191" s="257"/>
      <c r="UFN191" s="257"/>
      <c r="UFO191" s="257"/>
      <c r="UFP191" s="257"/>
      <c r="UFQ191" s="257"/>
      <c r="UFR191" s="257"/>
      <c r="UFS191" s="257"/>
      <c r="UFT191" s="257"/>
      <c r="UFU191" s="257"/>
      <c r="UFV191" s="257"/>
      <c r="UFW191" s="257"/>
      <c r="UFX191" s="257"/>
      <c r="UFY191" s="257"/>
      <c r="UFZ191" s="257"/>
      <c r="UGA191" s="257"/>
      <c r="UGB191" s="257"/>
      <c r="UGC191" s="257"/>
      <c r="UGD191" s="257"/>
      <c r="UGE191" s="257"/>
      <c r="UGF191" s="257"/>
      <c r="UGG191" s="257"/>
      <c r="UGH191" s="257"/>
      <c r="UGI191" s="257"/>
      <c r="UGJ191" s="257"/>
      <c r="UGK191" s="257"/>
      <c r="UGL191" s="257"/>
      <c r="UGM191" s="257"/>
      <c r="UGN191" s="257"/>
      <c r="UGO191" s="257"/>
      <c r="UGP191" s="257"/>
      <c r="UGQ191" s="257"/>
      <c r="UGR191" s="257"/>
      <c r="UGS191" s="257"/>
      <c r="UGT191" s="257"/>
      <c r="UGU191" s="257"/>
      <c r="UGV191" s="257"/>
      <c r="UGW191" s="257"/>
      <c r="UGX191" s="257"/>
      <c r="UGY191" s="257"/>
      <c r="UGZ191" s="257"/>
      <c r="UHA191" s="257"/>
      <c r="UHB191" s="257"/>
      <c r="UHC191" s="257"/>
      <c r="UHD191" s="257"/>
      <c r="UHE191" s="257"/>
      <c r="UHF191" s="257"/>
      <c r="UHG191" s="257"/>
      <c r="UHH191" s="257"/>
      <c r="UHI191" s="257"/>
      <c r="UHJ191" s="257"/>
      <c r="UHK191" s="257"/>
      <c r="UHL191" s="257"/>
      <c r="UHM191" s="257"/>
      <c r="UHN191" s="257"/>
      <c r="UHO191" s="257"/>
      <c r="UHP191" s="257"/>
      <c r="UHQ191" s="257"/>
      <c r="UHR191" s="257"/>
      <c r="UHS191" s="257"/>
      <c r="UHT191" s="257"/>
      <c r="UHU191" s="257"/>
      <c r="UHV191" s="257"/>
      <c r="UHW191" s="257"/>
      <c r="UHX191" s="257"/>
      <c r="UHY191" s="257"/>
      <c r="UHZ191" s="257"/>
      <c r="UIA191" s="257"/>
      <c r="UIB191" s="257"/>
      <c r="UIC191" s="257"/>
      <c r="UID191" s="257"/>
      <c r="UIE191" s="257"/>
      <c r="UIF191" s="257"/>
      <c r="UIG191" s="257"/>
      <c r="UIH191" s="257"/>
      <c r="UII191" s="257"/>
      <c r="UIJ191" s="257"/>
      <c r="UIK191" s="257"/>
      <c r="UIL191" s="257"/>
      <c r="UIM191" s="257"/>
      <c r="UIN191" s="257"/>
      <c r="UIO191" s="257"/>
      <c r="UIP191" s="257"/>
      <c r="UIQ191" s="257"/>
      <c r="UIR191" s="257"/>
      <c r="UIS191" s="257"/>
      <c r="UIT191" s="257"/>
      <c r="UIU191" s="257"/>
      <c r="UIV191" s="257"/>
      <c r="UIW191" s="257"/>
      <c r="UIX191" s="257"/>
      <c r="UIY191" s="257"/>
      <c r="UIZ191" s="257"/>
      <c r="UJA191" s="257"/>
      <c r="UJB191" s="257"/>
      <c r="UJC191" s="257"/>
      <c r="UJD191" s="257"/>
      <c r="UJE191" s="257"/>
      <c r="UJF191" s="257"/>
      <c r="UJG191" s="257"/>
      <c r="UJH191" s="257"/>
      <c r="UJI191" s="257"/>
      <c r="UJJ191" s="257"/>
      <c r="UJK191" s="257"/>
      <c r="UJL191" s="257"/>
      <c r="UJM191" s="257"/>
      <c r="UJN191" s="257"/>
      <c r="UJO191" s="257"/>
      <c r="UJP191" s="257"/>
      <c r="UJQ191" s="257"/>
      <c r="UJR191" s="257"/>
      <c r="UJS191" s="257"/>
      <c r="UJT191" s="257"/>
      <c r="UJU191" s="257"/>
      <c r="UJV191" s="257"/>
      <c r="UJW191" s="257"/>
      <c r="UJX191" s="257"/>
      <c r="UJY191" s="257"/>
      <c r="UJZ191" s="257"/>
      <c r="UKA191" s="257"/>
      <c r="UKB191" s="257"/>
      <c r="UKC191" s="257"/>
      <c r="UKD191" s="257"/>
      <c r="UKE191" s="257"/>
      <c r="UKF191" s="257"/>
      <c r="UKG191" s="257"/>
      <c r="UKH191" s="257"/>
      <c r="UKI191" s="257"/>
      <c r="UKJ191" s="257"/>
      <c r="UKK191" s="257"/>
      <c r="UKL191" s="257"/>
      <c r="UKM191" s="257"/>
      <c r="UKN191" s="257"/>
      <c r="UKO191" s="257"/>
      <c r="UKP191" s="257"/>
      <c r="UKQ191" s="257"/>
      <c r="UKR191" s="257"/>
      <c r="UKS191" s="257"/>
      <c r="UKT191" s="257"/>
      <c r="UKU191" s="257"/>
      <c r="UKV191" s="257"/>
      <c r="UKW191" s="257"/>
      <c r="UKX191" s="257"/>
      <c r="UKY191" s="257"/>
      <c r="UKZ191" s="257"/>
      <c r="ULA191" s="257"/>
      <c r="ULB191" s="257"/>
      <c r="ULC191" s="257"/>
      <c r="ULD191" s="257"/>
      <c r="ULE191" s="257"/>
      <c r="ULF191" s="257"/>
      <c r="ULG191" s="257"/>
      <c r="ULH191" s="257"/>
      <c r="ULI191" s="257"/>
      <c r="ULJ191" s="257"/>
      <c r="ULK191" s="257"/>
      <c r="ULL191" s="257"/>
      <c r="ULM191" s="257"/>
      <c r="ULN191" s="257"/>
      <c r="ULO191" s="257"/>
      <c r="ULP191" s="257"/>
      <c r="ULQ191" s="257"/>
      <c r="ULR191" s="257"/>
      <c r="ULS191" s="257"/>
      <c r="ULT191" s="257"/>
      <c r="ULU191" s="257"/>
      <c r="ULV191" s="257"/>
      <c r="ULW191" s="257"/>
      <c r="ULX191" s="257"/>
      <c r="ULY191" s="257"/>
      <c r="ULZ191" s="257"/>
      <c r="UMA191" s="257"/>
      <c r="UMB191" s="257"/>
      <c r="UMC191" s="257"/>
      <c r="UMD191" s="257"/>
      <c r="UME191" s="257"/>
      <c r="UMF191" s="257"/>
      <c r="UMG191" s="257"/>
      <c r="UMH191" s="257"/>
      <c r="UMI191" s="257"/>
      <c r="UMJ191" s="257"/>
      <c r="UMK191" s="257"/>
      <c r="UML191" s="257"/>
      <c r="UMM191" s="257"/>
      <c r="UMN191" s="257"/>
      <c r="UMO191" s="257"/>
      <c r="UMP191" s="257"/>
      <c r="UMQ191" s="257"/>
      <c r="UMR191" s="257"/>
      <c r="UMS191" s="257"/>
      <c r="UMT191" s="257"/>
      <c r="UMU191" s="257"/>
      <c r="UMV191" s="257"/>
      <c r="UMW191" s="257"/>
      <c r="UMX191" s="257"/>
      <c r="UMY191" s="257"/>
      <c r="UMZ191" s="257"/>
      <c r="UNA191" s="257"/>
      <c r="UNB191" s="257"/>
      <c r="UNC191" s="257"/>
      <c r="UND191" s="257"/>
      <c r="UNE191" s="257"/>
      <c r="UNF191" s="257"/>
      <c r="UNG191" s="257"/>
      <c r="UNH191" s="257"/>
      <c r="UNI191" s="257"/>
      <c r="UNJ191" s="257"/>
      <c r="UNK191" s="257"/>
      <c r="UNL191" s="257"/>
      <c r="UNM191" s="257"/>
      <c r="UNN191" s="257"/>
      <c r="UNO191" s="257"/>
      <c r="UNP191" s="257"/>
      <c r="UNQ191" s="257"/>
      <c r="UNR191" s="257"/>
      <c r="UNS191" s="257"/>
      <c r="UNT191" s="257"/>
      <c r="UNU191" s="257"/>
      <c r="UNV191" s="257"/>
      <c r="UNW191" s="257"/>
      <c r="UNX191" s="257"/>
      <c r="UNY191" s="257"/>
      <c r="UNZ191" s="257"/>
      <c r="UOA191" s="257"/>
      <c r="UOB191" s="257"/>
      <c r="UOC191" s="257"/>
      <c r="UOD191" s="257"/>
      <c r="UOE191" s="257"/>
      <c r="UOF191" s="257"/>
      <c r="UOG191" s="257"/>
      <c r="UOH191" s="257"/>
      <c r="UOI191" s="257"/>
      <c r="UOJ191" s="257"/>
      <c r="UOK191" s="257"/>
      <c r="UOL191" s="257"/>
      <c r="UOM191" s="257"/>
      <c r="UON191" s="257"/>
      <c r="UOO191" s="257"/>
      <c r="UOP191" s="257"/>
      <c r="UOQ191" s="257"/>
      <c r="UOR191" s="257"/>
      <c r="UOS191" s="257"/>
      <c r="UOT191" s="257"/>
      <c r="UOU191" s="257"/>
      <c r="UOV191" s="257"/>
      <c r="UOW191" s="257"/>
      <c r="UOX191" s="257"/>
      <c r="UOY191" s="257"/>
      <c r="UOZ191" s="257"/>
      <c r="UPA191" s="257"/>
      <c r="UPB191" s="257"/>
      <c r="UPC191" s="257"/>
      <c r="UPD191" s="257"/>
      <c r="UPE191" s="257"/>
      <c r="UPF191" s="257"/>
      <c r="UPG191" s="257"/>
      <c r="UPH191" s="257"/>
      <c r="UPI191" s="257"/>
      <c r="UPJ191" s="257"/>
      <c r="UPK191" s="257"/>
      <c r="UPL191" s="257"/>
      <c r="UPM191" s="257"/>
      <c r="UPN191" s="257"/>
      <c r="UPO191" s="257"/>
      <c r="UPP191" s="257"/>
      <c r="UPQ191" s="257"/>
      <c r="UPR191" s="257"/>
      <c r="UPS191" s="257"/>
      <c r="UPT191" s="257"/>
      <c r="UPU191" s="257"/>
      <c r="UPV191" s="257"/>
      <c r="UPW191" s="257"/>
      <c r="UPX191" s="257"/>
      <c r="UPY191" s="257"/>
      <c r="UPZ191" s="257"/>
      <c r="UQA191" s="257"/>
      <c r="UQB191" s="257"/>
      <c r="UQC191" s="257"/>
      <c r="UQD191" s="257"/>
      <c r="UQE191" s="257"/>
      <c r="UQF191" s="257"/>
      <c r="UQG191" s="257"/>
      <c r="UQH191" s="257"/>
      <c r="UQI191" s="257"/>
      <c r="UQJ191" s="257"/>
      <c r="UQK191" s="257"/>
      <c r="UQL191" s="257"/>
      <c r="UQM191" s="257"/>
      <c r="UQN191" s="257"/>
      <c r="UQO191" s="257"/>
      <c r="UQP191" s="257"/>
      <c r="UQQ191" s="257"/>
      <c r="UQR191" s="257"/>
      <c r="UQS191" s="257"/>
      <c r="UQT191" s="257"/>
      <c r="UQU191" s="257"/>
      <c r="UQV191" s="257"/>
      <c r="UQW191" s="257"/>
      <c r="UQX191" s="257"/>
      <c r="UQY191" s="257"/>
      <c r="UQZ191" s="257"/>
      <c r="URA191" s="257"/>
      <c r="URB191" s="257"/>
      <c r="URC191" s="257"/>
      <c r="URD191" s="257"/>
      <c r="URE191" s="257"/>
      <c r="URF191" s="257"/>
      <c r="URG191" s="257"/>
      <c r="URH191" s="257"/>
      <c r="URI191" s="257"/>
      <c r="URJ191" s="257"/>
      <c r="URK191" s="257"/>
      <c r="URL191" s="257"/>
      <c r="URM191" s="257"/>
      <c r="URN191" s="257"/>
      <c r="URO191" s="257"/>
      <c r="URP191" s="257"/>
      <c r="URQ191" s="257"/>
      <c r="URR191" s="257"/>
      <c r="URS191" s="257"/>
      <c r="URT191" s="257"/>
      <c r="URU191" s="257"/>
      <c r="URV191" s="257"/>
      <c r="URW191" s="257"/>
      <c r="URX191" s="257"/>
      <c r="URY191" s="257"/>
      <c r="URZ191" s="257"/>
      <c r="USA191" s="257"/>
      <c r="USB191" s="257"/>
      <c r="USC191" s="257"/>
      <c r="USD191" s="257"/>
      <c r="USE191" s="257"/>
      <c r="USF191" s="257"/>
      <c r="USG191" s="257"/>
      <c r="USH191" s="257"/>
      <c r="USI191" s="257"/>
      <c r="USJ191" s="257"/>
      <c r="USK191" s="257"/>
      <c r="USL191" s="257"/>
      <c r="USM191" s="257"/>
      <c r="USN191" s="257"/>
      <c r="USO191" s="257"/>
      <c r="USP191" s="257"/>
      <c r="USQ191" s="257"/>
      <c r="USR191" s="257"/>
      <c r="USS191" s="257"/>
      <c r="UST191" s="257"/>
      <c r="USU191" s="257"/>
      <c r="USV191" s="257"/>
      <c r="USW191" s="257"/>
      <c r="USX191" s="257"/>
      <c r="USY191" s="257"/>
      <c r="USZ191" s="257"/>
      <c r="UTA191" s="257"/>
      <c r="UTB191" s="257"/>
      <c r="UTC191" s="257"/>
      <c r="UTD191" s="257"/>
      <c r="UTE191" s="257"/>
      <c r="UTF191" s="257"/>
      <c r="UTG191" s="257"/>
      <c r="UTH191" s="257"/>
      <c r="UTI191" s="257"/>
      <c r="UTJ191" s="257"/>
      <c r="UTK191" s="257"/>
      <c r="UTL191" s="257"/>
      <c r="UTM191" s="257"/>
      <c r="UTN191" s="257"/>
      <c r="UTO191" s="257"/>
      <c r="UTP191" s="257"/>
      <c r="UTQ191" s="257"/>
      <c r="UTR191" s="257"/>
      <c r="UTS191" s="257"/>
      <c r="UTT191" s="257"/>
      <c r="UTU191" s="257"/>
      <c r="UTV191" s="257"/>
      <c r="UTW191" s="257"/>
      <c r="UTX191" s="257"/>
      <c r="UTY191" s="257"/>
      <c r="UTZ191" s="257"/>
      <c r="UUA191" s="257"/>
      <c r="UUB191" s="257"/>
      <c r="UUC191" s="257"/>
      <c r="UUD191" s="257"/>
      <c r="UUE191" s="257"/>
      <c r="UUF191" s="257"/>
      <c r="UUG191" s="257"/>
      <c r="UUH191" s="257"/>
      <c r="UUI191" s="257"/>
      <c r="UUJ191" s="257"/>
      <c r="UUK191" s="257"/>
      <c r="UUL191" s="257"/>
      <c r="UUM191" s="257"/>
      <c r="UUN191" s="257"/>
      <c r="UUO191" s="257"/>
      <c r="UUP191" s="257"/>
      <c r="UUQ191" s="257"/>
      <c r="UUR191" s="257"/>
      <c r="UUS191" s="257"/>
      <c r="UUT191" s="257"/>
      <c r="UUU191" s="257"/>
      <c r="UUV191" s="257"/>
      <c r="UUW191" s="257"/>
      <c r="UUX191" s="257"/>
      <c r="UUY191" s="257"/>
      <c r="UUZ191" s="257"/>
      <c r="UVA191" s="257"/>
      <c r="UVB191" s="257"/>
      <c r="UVC191" s="257"/>
      <c r="UVD191" s="257"/>
      <c r="UVE191" s="257"/>
      <c r="UVF191" s="257"/>
      <c r="UVG191" s="257"/>
      <c r="UVH191" s="257"/>
      <c r="UVI191" s="257"/>
      <c r="UVJ191" s="257"/>
      <c r="UVK191" s="257"/>
      <c r="UVL191" s="257"/>
      <c r="UVM191" s="257"/>
      <c r="UVN191" s="257"/>
      <c r="UVO191" s="257"/>
      <c r="UVP191" s="257"/>
      <c r="UVQ191" s="257"/>
      <c r="UVR191" s="257"/>
      <c r="UVS191" s="257"/>
      <c r="UVT191" s="257"/>
      <c r="UVU191" s="257"/>
      <c r="UVV191" s="257"/>
      <c r="UVW191" s="257"/>
      <c r="UVX191" s="257"/>
      <c r="UVY191" s="257"/>
      <c r="UVZ191" s="257"/>
      <c r="UWA191" s="257"/>
      <c r="UWB191" s="257"/>
      <c r="UWC191" s="257"/>
      <c r="UWD191" s="257"/>
      <c r="UWE191" s="257"/>
      <c r="UWF191" s="257"/>
      <c r="UWG191" s="257"/>
      <c r="UWH191" s="257"/>
      <c r="UWI191" s="257"/>
      <c r="UWJ191" s="257"/>
      <c r="UWK191" s="257"/>
      <c r="UWL191" s="257"/>
      <c r="UWM191" s="257"/>
      <c r="UWN191" s="257"/>
      <c r="UWO191" s="257"/>
      <c r="UWP191" s="257"/>
      <c r="UWQ191" s="257"/>
      <c r="UWR191" s="257"/>
      <c r="UWS191" s="257"/>
      <c r="UWT191" s="257"/>
      <c r="UWU191" s="257"/>
      <c r="UWV191" s="257"/>
      <c r="UWW191" s="257"/>
      <c r="UWX191" s="257"/>
      <c r="UWY191" s="257"/>
      <c r="UWZ191" s="257"/>
      <c r="UXA191" s="257"/>
      <c r="UXB191" s="257"/>
      <c r="UXC191" s="257"/>
      <c r="UXD191" s="257"/>
      <c r="UXE191" s="257"/>
      <c r="UXF191" s="257"/>
      <c r="UXG191" s="257"/>
      <c r="UXH191" s="257"/>
      <c r="UXI191" s="257"/>
      <c r="UXJ191" s="257"/>
      <c r="UXK191" s="257"/>
      <c r="UXL191" s="257"/>
      <c r="UXM191" s="257"/>
      <c r="UXN191" s="257"/>
      <c r="UXO191" s="257"/>
      <c r="UXP191" s="257"/>
      <c r="UXQ191" s="257"/>
      <c r="UXR191" s="257"/>
      <c r="UXS191" s="257"/>
      <c r="UXT191" s="257"/>
      <c r="UXU191" s="257"/>
      <c r="UXV191" s="257"/>
      <c r="UXW191" s="257"/>
      <c r="UXX191" s="257"/>
      <c r="UXY191" s="257"/>
      <c r="UXZ191" s="257"/>
      <c r="UYA191" s="257"/>
      <c r="UYB191" s="257"/>
      <c r="UYC191" s="257"/>
      <c r="UYD191" s="257"/>
      <c r="UYE191" s="257"/>
      <c r="UYF191" s="257"/>
      <c r="UYG191" s="257"/>
      <c r="UYH191" s="257"/>
      <c r="UYI191" s="257"/>
      <c r="UYJ191" s="257"/>
      <c r="UYK191" s="257"/>
      <c r="UYL191" s="257"/>
      <c r="UYM191" s="257"/>
      <c r="UYN191" s="257"/>
      <c r="UYO191" s="257"/>
      <c r="UYP191" s="257"/>
      <c r="UYQ191" s="257"/>
      <c r="UYR191" s="257"/>
      <c r="UYS191" s="257"/>
      <c r="UYT191" s="257"/>
      <c r="UYU191" s="257"/>
      <c r="UYV191" s="257"/>
      <c r="UYW191" s="257"/>
      <c r="UYX191" s="257"/>
      <c r="UYY191" s="257"/>
      <c r="UYZ191" s="257"/>
      <c r="UZA191" s="257"/>
      <c r="UZB191" s="257"/>
      <c r="UZC191" s="257"/>
      <c r="UZD191" s="257"/>
      <c r="UZE191" s="257"/>
      <c r="UZF191" s="257"/>
      <c r="UZG191" s="257"/>
      <c r="UZH191" s="257"/>
      <c r="UZI191" s="257"/>
      <c r="UZJ191" s="257"/>
      <c r="UZK191" s="257"/>
      <c r="UZL191" s="257"/>
      <c r="UZM191" s="257"/>
      <c r="UZN191" s="257"/>
      <c r="UZO191" s="257"/>
      <c r="UZP191" s="257"/>
      <c r="UZQ191" s="257"/>
      <c r="UZR191" s="257"/>
      <c r="UZS191" s="257"/>
      <c r="UZT191" s="257"/>
      <c r="UZU191" s="257"/>
      <c r="UZV191" s="257"/>
      <c r="UZW191" s="257"/>
      <c r="UZX191" s="257"/>
      <c r="UZY191" s="257"/>
      <c r="UZZ191" s="257"/>
      <c r="VAA191" s="257"/>
      <c r="VAB191" s="257"/>
      <c r="VAC191" s="257"/>
      <c r="VAD191" s="257"/>
      <c r="VAE191" s="257"/>
      <c r="VAF191" s="257"/>
      <c r="VAG191" s="257"/>
      <c r="VAH191" s="257"/>
      <c r="VAI191" s="257"/>
      <c r="VAJ191" s="257"/>
      <c r="VAK191" s="257"/>
      <c r="VAL191" s="257"/>
      <c r="VAM191" s="257"/>
      <c r="VAN191" s="257"/>
      <c r="VAO191" s="257"/>
      <c r="VAP191" s="257"/>
      <c r="VAQ191" s="257"/>
      <c r="VAR191" s="257"/>
      <c r="VAS191" s="257"/>
      <c r="VAT191" s="257"/>
      <c r="VAU191" s="257"/>
      <c r="VAV191" s="257"/>
      <c r="VAW191" s="257"/>
      <c r="VAX191" s="257"/>
      <c r="VAY191" s="257"/>
      <c r="VAZ191" s="257"/>
      <c r="VBA191" s="257"/>
      <c r="VBB191" s="257"/>
      <c r="VBC191" s="257"/>
      <c r="VBD191" s="257"/>
      <c r="VBE191" s="257"/>
      <c r="VBF191" s="257"/>
      <c r="VBG191" s="257"/>
      <c r="VBH191" s="257"/>
      <c r="VBI191" s="257"/>
      <c r="VBJ191" s="257"/>
      <c r="VBK191" s="257"/>
      <c r="VBL191" s="257"/>
      <c r="VBM191" s="257"/>
      <c r="VBN191" s="257"/>
      <c r="VBO191" s="257"/>
      <c r="VBP191" s="257"/>
      <c r="VBQ191" s="257"/>
      <c r="VBR191" s="257"/>
      <c r="VBS191" s="257"/>
      <c r="VBT191" s="257"/>
      <c r="VBU191" s="257"/>
      <c r="VBV191" s="257"/>
      <c r="VBW191" s="257"/>
      <c r="VBX191" s="257"/>
      <c r="VBY191" s="257"/>
      <c r="VBZ191" s="257"/>
      <c r="VCA191" s="257"/>
      <c r="VCB191" s="257"/>
      <c r="VCC191" s="257"/>
      <c r="VCD191" s="257"/>
      <c r="VCE191" s="257"/>
      <c r="VCF191" s="257"/>
      <c r="VCG191" s="257"/>
      <c r="VCH191" s="257"/>
      <c r="VCI191" s="257"/>
      <c r="VCJ191" s="257"/>
      <c r="VCK191" s="257"/>
      <c r="VCL191" s="257"/>
      <c r="VCM191" s="257"/>
      <c r="VCN191" s="257"/>
      <c r="VCO191" s="257"/>
      <c r="VCP191" s="257"/>
      <c r="VCQ191" s="257"/>
      <c r="VCR191" s="257"/>
      <c r="VCS191" s="257"/>
      <c r="VCT191" s="257"/>
      <c r="VCU191" s="257"/>
      <c r="VCV191" s="257"/>
      <c r="VCW191" s="257"/>
      <c r="VCX191" s="257"/>
      <c r="VCY191" s="257"/>
      <c r="VCZ191" s="257"/>
      <c r="VDA191" s="257"/>
      <c r="VDB191" s="257"/>
      <c r="VDC191" s="257"/>
      <c r="VDD191" s="257"/>
      <c r="VDE191" s="257"/>
      <c r="VDF191" s="257"/>
      <c r="VDG191" s="257"/>
      <c r="VDH191" s="257"/>
      <c r="VDI191" s="257"/>
      <c r="VDJ191" s="257"/>
      <c r="VDK191" s="257"/>
      <c r="VDL191" s="257"/>
      <c r="VDM191" s="257"/>
      <c r="VDN191" s="257"/>
      <c r="VDO191" s="257"/>
      <c r="VDP191" s="257"/>
      <c r="VDQ191" s="257"/>
      <c r="VDR191" s="257"/>
      <c r="VDS191" s="257"/>
      <c r="VDT191" s="257"/>
      <c r="VDU191" s="257"/>
      <c r="VDV191" s="257"/>
      <c r="VDW191" s="257"/>
      <c r="VDX191" s="257"/>
      <c r="VDY191" s="257"/>
      <c r="VDZ191" s="257"/>
      <c r="VEA191" s="257"/>
      <c r="VEB191" s="257"/>
      <c r="VEC191" s="257"/>
      <c r="VED191" s="257"/>
      <c r="VEE191" s="257"/>
      <c r="VEF191" s="257"/>
      <c r="VEG191" s="257"/>
      <c r="VEH191" s="257"/>
      <c r="VEI191" s="257"/>
      <c r="VEJ191" s="257"/>
      <c r="VEK191" s="257"/>
      <c r="VEL191" s="257"/>
      <c r="VEM191" s="257"/>
      <c r="VEN191" s="257"/>
      <c r="VEO191" s="257"/>
      <c r="VEP191" s="257"/>
      <c r="VEQ191" s="257"/>
      <c r="VER191" s="257"/>
      <c r="VES191" s="257"/>
      <c r="VET191" s="257"/>
      <c r="VEU191" s="257"/>
      <c r="VEV191" s="257"/>
      <c r="VEW191" s="257"/>
      <c r="VEX191" s="257"/>
      <c r="VEY191" s="257"/>
      <c r="VEZ191" s="257"/>
      <c r="VFA191" s="257"/>
      <c r="VFB191" s="257"/>
      <c r="VFC191" s="257"/>
      <c r="VFD191" s="257"/>
      <c r="VFE191" s="257"/>
      <c r="VFF191" s="257"/>
      <c r="VFG191" s="257"/>
      <c r="VFH191" s="257"/>
      <c r="VFI191" s="257"/>
      <c r="VFJ191" s="257"/>
      <c r="VFK191" s="257"/>
      <c r="VFL191" s="257"/>
      <c r="VFM191" s="257"/>
      <c r="VFN191" s="257"/>
      <c r="VFO191" s="257"/>
      <c r="VFP191" s="257"/>
      <c r="VFQ191" s="257"/>
      <c r="VFR191" s="257"/>
      <c r="VFS191" s="257"/>
      <c r="VFT191" s="257"/>
      <c r="VFU191" s="257"/>
      <c r="VFV191" s="257"/>
      <c r="VFW191" s="257"/>
      <c r="VFX191" s="257"/>
      <c r="VFY191" s="257"/>
      <c r="VFZ191" s="257"/>
      <c r="VGA191" s="257"/>
      <c r="VGB191" s="257"/>
      <c r="VGC191" s="257"/>
      <c r="VGD191" s="257"/>
      <c r="VGE191" s="257"/>
      <c r="VGF191" s="257"/>
      <c r="VGG191" s="257"/>
      <c r="VGH191" s="257"/>
      <c r="VGI191" s="257"/>
      <c r="VGJ191" s="257"/>
      <c r="VGK191" s="257"/>
      <c r="VGL191" s="257"/>
      <c r="VGM191" s="257"/>
      <c r="VGN191" s="257"/>
      <c r="VGO191" s="257"/>
      <c r="VGP191" s="257"/>
      <c r="VGQ191" s="257"/>
      <c r="VGR191" s="257"/>
      <c r="VGS191" s="257"/>
      <c r="VGT191" s="257"/>
      <c r="VGU191" s="257"/>
      <c r="VGV191" s="257"/>
      <c r="VGW191" s="257"/>
      <c r="VGX191" s="257"/>
      <c r="VGY191" s="257"/>
      <c r="VGZ191" s="257"/>
      <c r="VHA191" s="257"/>
      <c r="VHB191" s="257"/>
      <c r="VHC191" s="257"/>
      <c r="VHD191" s="257"/>
      <c r="VHE191" s="257"/>
      <c r="VHF191" s="257"/>
      <c r="VHG191" s="257"/>
      <c r="VHH191" s="257"/>
      <c r="VHI191" s="257"/>
      <c r="VHJ191" s="257"/>
      <c r="VHK191" s="257"/>
      <c r="VHL191" s="257"/>
      <c r="VHM191" s="257"/>
      <c r="VHN191" s="257"/>
      <c r="VHO191" s="257"/>
      <c r="VHP191" s="257"/>
      <c r="VHQ191" s="257"/>
      <c r="VHR191" s="257"/>
      <c r="VHS191" s="257"/>
      <c r="VHT191" s="257"/>
      <c r="VHU191" s="257"/>
      <c r="VHV191" s="257"/>
      <c r="VHW191" s="257"/>
      <c r="VHX191" s="257"/>
      <c r="VHY191" s="257"/>
      <c r="VHZ191" s="257"/>
      <c r="VIA191" s="257"/>
      <c r="VIB191" s="257"/>
      <c r="VIC191" s="257"/>
      <c r="VID191" s="257"/>
      <c r="VIE191" s="257"/>
      <c r="VIF191" s="257"/>
      <c r="VIG191" s="257"/>
      <c r="VIH191" s="257"/>
      <c r="VII191" s="257"/>
      <c r="VIJ191" s="257"/>
      <c r="VIK191" s="257"/>
      <c r="VIL191" s="257"/>
      <c r="VIM191" s="257"/>
      <c r="VIN191" s="257"/>
      <c r="VIO191" s="257"/>
      <c r="VIP191" s="257"/>
      <c r="VIQ191" s="257"/>
      <c r="VIR191" s="257"/>
      <c r="VIS191" s="257"/>
      <c r="VIT191" s="257"/>
      <c r="VIU191" s="257"/>
      <c r="VIV191" s="257"/>
      <c r="VIW191" s="257"/>
      <c r="VIX191" s="257"/>
      <c r="VIY191" s="257"/>
      <c r="VIZ191" s="257"/>
      <c r="VJA191" s="257"/>
      <c r="VJB191" s="257"/>
      <c r="VJC191" s="257"/>
      <c r="VJD191" s="257"/>
      <c r="VJE191" s="257"/>
      <c r="VJF191" s="257"/>
      <c r="VJG191" s="257"/>
      <c r="VJH191" s="257"/>
      <c r="VJI191" s="257"/>
      <c r="VJJ191" s="257"/>
      <c r="VJK191" s="257"/>
      <c r="VJL191" s="257"/>
      <c r="VJM191" s="257"/>
      <c r="VJN191" s="257"/>
      <c r="VJO191" s="257"/>
      <c r="VJP191" s="257"/>
      <c r="VJQ191" s="257"/>
      <c r="VJR191" s="257"/>
      <c r="VJS191" s="257"/>
      <c r="VJT191" s="257"/>
      <c r="VJU191" s="257"/>
      <c r="VJV191" s="257"/>
      <c r="VJW191" s="257"/>
      <c r="VJX191" s="257"/>
      <c r="VJY191" s="257"/>
      <c r="VJZ191" s="257"/>
      <c r="VKA191" s="257"/>
      <c r="VKB191" s="257"/>
      <c r="VKC191" s="257"/>
      <c r="VKD191" s="257"/>
      <c r="VKE191" s="257"/>
      <c r="VKF191" s="257"/>
      <c r="VKG191" s="257"/>
      <c r="VKH191" s="257"/>
      <c r="VKI191" s="257"/>
      <c r="VKJ191" s="257"/>
      <c r="VKK191" s="257"/>
      <c r="VKL191" s="257"/>
      <c r="VKM191" s="257"/>
      <c r="VKN191" s="257"/>
      <c r="VKO191" s="257"/>
      <c r="VKP191" s="257"/>
      <c r="VKQ191" s="257"/>
      <c r="VKR191" s="257"/>
      <c r="VKS191" s="257"/>
      <c r="VKT191" s="257"/>
      <c r="VKU191" s="257"/>
      <c r="VKV191" s="257"/>
      <c r="VKW191" s="257"/>
      <c r="VKX191" s="257"/>
      <c r="VKY191" s="257"/>
      <c r="VKZ191" s="257"/>
      <c r="VLA191" s="257"/>
      <c r="VLB191" s="257"/>
      <c r="VLC191" s="257"/>
      <c r="VLD191" s="257"/>
      <c r="VLE191" s="257"/>
      <c r="VLF191" s="257"/>
      <c r="VLG191" s="257"/>
      <c r="VLH191" s="257"/>
      <c r="VLI191" s="257"/>
      <c r="VLJ191" s="257"/>
      <c r="VLK191" s="257"/>
      <c r="VLL191" s="257"/>
      <c r="VLM191" s="257"/>
      <c r="VLN191" s="257"/>
      <c r="VLO191" s="257"/>
      <c r="VLP191" s="257"/>
      <c r="VLQ191" s="257"/>
      <c r="VLR191" s="257"/>
      <c r="VLS191" s="257"/>
      <c r="VLT191" s="257"/>
      <c r="VLU191" s="257"/>
      <c r="VLV191" s="257"/>
      <c r="VLW191" s="257"/>
      <c r="VLX191" s="257"/>
      <c r="VLY191" s="257"/>
      <c r="VLZ191" s="257"/>
      <c r="VMA191" s="257"/>
      <c r="VMB191" s="257"/>
      <c r="VMC191" s="257"/>
      <c r="VMD191" s="257"/>
      <c r="VME191" s="257"/>
      <c r="VMF191" s="257"/>
      <c r="VMG191" s="257"/>
      <c r="VMH191" s="257"/>
      <c r="VMI191" s="257"/>
      <c r="VMJ191" s="257"/>
      <c r="VMK191" s="257"/>
      <c r="VML191" s="257"/>
      <c r="VMM191" s="257"/>
      <c r="VMN191" s="257"/>
      <c r="VMO191" s="257"/>
      <c r="VMP191" s="257"/>
      <c r="VMQ191" s="257"/>
      <c r="VMR191" s="257"/>
      <c r="VMS191" s="257"/>
      <c r="VMT191" s="257"/>
      <c r="VMU191" s="257"/>
      <c r="VMV191" s="257"/>
      <c r="VMW191" s="257"/>
      <c r="VMX191" s="257"/>
      <c r="VMY191" s="257"/>
      <c r="VMZ191" s="257"/>
      <c r="VNA191" s="257"/>
      <c r="VNB191" s="257"/>
      <c r="VNC191" s="257"/>
      <c r="VND191" s="257"/>
      <c r="VNE191" s="257"/>
      <c r="VNF191" s="257"/>
      <c r="VNG191" s="257"/>
      <c r="VNH191" s="257"/>
      <c r="VNI191" s="257"/>
      <c r="VNJ191" s="257"/>
      <c r="VNK191" s="257"/>
      <c r="VNL191" s="257"/>
      <c r="VNM191" s="257"/>
      <c r="VNN191" s="257"/>
      <c r="VNO191" s="257"/>
      <c r="VNP191" s="257"/>
      <c r="VNQ191" s="257"/>
      <c r="VNR191" s="257"/>
      <c r="VNS191" s="257"/>
      <c r="VNT191" s="257"/>
      <c r="VNU191" s="257"/>
      <c r="VNV191" s="257"/>
      <c r="VNW191" s="257"/>
      <c r="VNX191" s="257"/>
      <c r="VNY191" s="257"/>
      <c r="VNZ191" s="257"/>
      <c r="VOA191" s="257"/>
      <c r="VOB191" s="257"/>
      <c r="VOC191" s="257"/>
      <c r="VOD191" s="257"/>
      <c r="VOE191" s="257"/>
      <c r="VOF191" s="257"/>
      <c r="VOG191" s="257"/>
      <c r="VOH191" s="257"/>
      <c r="VOI191" s="257"/>
      <c r="VOJ191" s="257"/>
      <c r="VOK191" s="257"/>
      <c r="VOL191" s="257"/>
      <c r="VOM191" s="257"/>
      <c r="VON191" s="257"/>
      <c r="VOO191" s="257"/>
      <c r="VOP191" s="257"/>
      <c r="VOQ191" s="257"/>
      <c r="VOR191" s="257"/>
      <c r="VOS191" s="257"/>
      <c r="VOT191" s="257"/>
      <c r="VOU191" s="257"/>
      <c r="VOV191" s="257"/>
      <c r="VOW191" s="257"/>
      <c r="VOX191" s="257"/>
      <c r="VOY191" s="257"/>
      <c r="VOZ191" s="257"/>
      <c r="VPA191" s="257"/>
      <c r="VPB191" s="257"/>
      <c r="VPC191" s="257"/>
      <c r="VPD191" s="257"/>
      <c r="VPE191" s="257"/>
      <c r="VPF191" s="257"/>
      <c r="VPG191" s="257"/>
      <c r="VPH191" s="257"/>
      <c r="VPI191" s="257"/>
      <c r="VPJ191" s="257"/>
      <c r="VPK191" s="257"/>
      <c r="VPL191" s="257"/>
      <c r="VPM191" s="257"/>
      <c r="VPN191" s="257"/>
      <c r="VPO191" s="257"/>
      <c r="VPP191" s="257"/>
      <c r="VPQ191" s="257"/>
      <c r="VPR191" s="257"/>
      <c r="VPS191" s="257"/>
      <c r="VPT191" s="257"/>
      <c r="VPU191" s="257"/>
      <c r="VPV191" s="257"/>
      <c r="VPW191" s="257"/>
      <c r="VPX191" s="257"/>
      <c r="VPY191" s="257"/>
      <c r="VPZ191" s="257"/>
      <c r="VQA191" s="257"/>
      <c r="VQB191" s="257"/>
      <c r="VQC191" s="257"/>
      <c r="VQD191" s="257"/>
      <c r="VQE191" s="257"/>
      <c r="VQF191" s="257"/>
      <c r="VQG191" s="257"/>
      <c r="VQH191" s="257"/>
      <c r="VQI191" s="257"/>
      <c r="VQJ191" s="257"/>
      <c r="VQK191" s="257"/>
      <c r="VQL191" s="257"/>
      <c r="VQM191" s="257"/>
      <c r="VQN191" s="257"/>
      <c r="VQO191" s="257"/>
      <c r="VQP191" s="257"/>
      <c r="VQQ191" s="257"/>
      <c r="VQR191" s="257"/>
      <c r="VQS191" s="257"/>
      <c r="VQT191" s="257"/>
      <c r="VQU191" s="257"/>
      <c r="VQV191" s="257"/>
      <c r="VQW191" s="257"/>
      <c r="VQX191" s="257"/>
      <c r="VQY191" s="257"/>
      <c r="VQZ191" s="257"/>
      <c r="VRA191" s="257"/>
      <c r="VRB191" s="257"/>
      <c r="VRC191" s="257"/>
      <c r="VRD191" s="257"/>
      <c r="VRE191" s="257"/>
      <c r="VRF191" s="257"/>
      <c r="VRG191" s="257"/>
      <c r="VRH191" s="257"/>
      <c r="VRI191" s="257"/>
      <c r="VRJ191" s="257"/>
      <c r="VRK191" s="257"/>
      <c r="VRL191" s="257"/>
      <c r="VRM191" s="257"/>
      <c r="VRN191" s="257"/>
      <c r="VRO191" s="257"/>
      <c r="VRP191" s="257"/>
      <c r="VRQ191" s="257"/>
      <c r="VRR191" s="257"/>
      <c r="VRS191" s="257"/>
      <c r="VRT191" s="257"/>
      <c r="VRU191" s="257"/>
      <c r="VRV191" s="257"/>
      <c r="VRW191" s="257"/>
      <c r="VRX191" s="257"/>
      <c r="VRY191" s="257"/>
      <c r="VRZ191" s="257"/>
      <c r="VSA191" s="257"/>
      <c r="VSB191" s="257"/>
      <c r="VSC191" s="257"/>
      <c r="VSD191" s="257"/>
      <c r="VSE191" s="257"/>
      <c r="VSF191" s="257"/>
      <c r="VSG191" s="257"/>
      <c r="VSH191" s="257"/>
      <c r="VSI191" s="257"/>
      <c r="VSJ191" s="257"/>
      <c r="VSK191" s="257"/>
      <c r="VSL191" s="257"/>
      <c r="VSM191" s="257"/>
      <c r="VSN191" s="257"/>
      <c r="VSO191" s="257"/>
      <c r="VSP191" s="257"/>
      <c r="VSQ191" s="257"/>
      <c r="VSR191" s="257"/>
      <c r="VSS191" s="257"/>
      <c r="VST191" s="257"/>
      <c r="VSU191" s="257"/>
      <c r="VSV191" s="257"/>
      <c r="VSW191" s="257"/>
      <c r="VSX191" s="257"/>
      <c r="VSY191" s="257"/>
      <c r="VSZ191" s="257"/>
      <c r="VTA191" s="257"/>
      <c r="VTB191" s="257"/>
      <c r="VTC191" s="257"/>
      <c r="VTD191" s="257"/>
      <c r="VTE191" s="257"/>
      <c r="VTF191" s="257"/>
      <c r="VTG191" s="257"/>
      <c r="VTH191" s="257"/>
      <c r="VTI191" s="257"/>
      <c r="VTJ191" s="257"/>
      <c r="VTK191" s="257"/>
      <c r="VTL191" s="257"/>
      <c r="VTM191" s="257"/>
      <c r="VTN191" s="257"/>
      <c r="VTO191" s="257"/>
      <c r="VTP191" s="257"/>
      <c r="VTQ191" s="257"/>
      <c r="VTR191" s="257"/>
      <c r="VTS191" s="257"/>
      <c r="VTT191" s="257"/>
      <c r="VTU191" s="257"/>
      <c r="VTV191" s="257"/>
      <c r="VTW191" s="257"/>
      <c r="VTX191" s="257"/>
      <c r="VTY191" s="257"/>
      <c r="VTZ191" s="257"/>
      <c r="VUA191" s="257"/>
      <c r="VUB191" s="257"/>
      <c r="VUC191" s="257"/>
      <c r="VUD191" s="257"/>
      <c r="VUE191" s="257"/>
      <c r="VUF191" s="257"/>
      <c r="VUG191" s="257"/>
      <c r="VUH191" s="257"/>
      <c r="VUI191" s="257"/>
      <c r="VUJ191" s="257"/>
      <c r="VUK191" s="257"/>
      <c r="VUL191" s="257"/>
      <c r="VUM191" s="257"/>
      <c r="VUN191" s="257"/>
      <c r="VUO191" s="257"/>
      <c r="VUP191" s="257"/>
      <c r="VUQ191" s="257"/>
      <c r="VUR191" s="257"/>
      <c r="VUS191" s="257"/>
      <c r="VUT191" s="257"/>
      <c r="VUU191" s="257"/>
      <c r="VUV191" s="257"/>
      <c r="VUW191" s="257"/>
      <c r="VUX191" s="257"/>
      <c r="VUY191" s="257"/>
      <c r="VUZ191" s="257"/>
      <c r="VVA191" s="257"/>
      <c r="VVB191" s="257"/>
      <c r="VVC191" s="257"/>
      <c r="VVD191" s="257"/>
      <c r="VVE191" s="257"/>
      <c r="VVF191" s="257"/>
      <c r="VVG191" s="257"/>
      <c r="VVH191" s="257"/>
      <c r="VVI191" s="257"/>
      <c r="VVJ191" s="257"/>
      <c r="VVK191" s="257"/>
      <c r="VVL191" s="257"/>
      <c r="VVM191" s="257"/>
      <c r="VVN191" s="257"/>
      <c r="VVO191" s="257"/>
      <c r="VVP191" s="257"/>
      <c r="VVQ191" s="257"/>
      <c r="VVR191" s="257"/>
      <c r="VVS191" s="257"/>
      <c r="VVT191" s="257"/>
      <c r="VVU191" s="257"/>
      <c r="VVV191" s="257"/>
      <c r="VVW191" s="257"/>
      <c r="VVX191" s="257"/>
      <c r="VVY191" s="257"/>
      <c r="VVZ191" s="257"/>
      <c r="VWA191" s="257"/>
      <c r="VWB191" s="257"/>
      <c r="VWC191" s="257"/>
      <c r="VWD191" s="257"/>
      <c r="VWE191" s="257"/>
      <c r="VWF191" s="257"/>
      <c r="VWG191" s="257"/>
      <c r="VWH191" s="257"/>
      <c r="VWI191" s="257"/>
      <c r="VWJ191" s="257"/>
      <c r="VWK191" s="257"/>
      <c r="VWL191" s="257"/>
      <c r="VWM191" s="257"/>
      <c r="VWN191" s="257"/>
      <c r="VWO191" s="257"/>
      <c r="VWP191" s="257"/>
      <c r="VWQ191" s="257"/>
      <c r="VWR191" s="257"/>
      <c r="VWS191" s="257"/>
      <c r="VWT191" s="257"/>
      <c r="VWU191" s="257"/>
      <c r="VWV191" s="257"/>
      <c r="VWW191" s="257"/>
      <c r="VWX191" s="257"/>
      <c r="VWY191" s="257"/>
      <c r="VWZ191" s="257"/>
      <c r="VXA191" s="257"/>
      <c r="VXB191" s="257"/>
      <c r="VXC191" s="257"/>
      <c r="VXD191" s="257"/>
      <c r="VXE191" s="257"/>
      <c r="VXF191" s="257"/>
      <c r="VXG191" s="257"/>
      <c r="VXH191" s="257"/>
      <c r="VXI191" s="257"/>
      <c r="VXJ191" s="257"/>
      <c r="VXK191" s="257"/>
      <c r="VXL191" s="257"/>
      <c r="VXM191" s="257"/>
      <c r="VXN191" s="257"/>
      <c r="VXO191" s="257"/>
      <c r="VXP191" s="257"/>
      <c r="VXQ191" s="257"/>
      <c r="VXR191" s="257"/>
      <c r="VXS191" s="257"/>
      <c r="VXT191" s="257"/>
      <c r="VXU191" s="257"/>
      <c r="VXV191" s="257"/>
      <c r="VXW191" s="257"/>
      <c r="VXX191" s="257"/>
      <c r="VXY191" s="257"/>
      <c r="VXZ191" s="257"/>
      <c r="VYA191" s="257"/>
      <c r="VYB191" s="257"/>
      <c r="VYC191" s="257"/>
      <c r="VYD191" s="257"/>
      <c r="VYE191" s="257"/>
      <c r="VYF191" s="257"/>
      <c r="VYG191" s="257"/>
      <c r="VYH191" s="257"/>
      <c r="VYI191" s="257"/>
      <c r="VYJ191" s="257"/>
      <c r="VYK191" s="257"/>
      <c r="VYL191" s="257"/>
      <c r="VYM191" s="257"/>
      <c r="VYN191" s="257"/>
      <c r="VYO191" s="257"/>
      <c r="VYP191" s="257"/>
      <c r="VYQ191" s="257"/>
      <c r="VYR191" s="257"/>
      <c r="VYS191" s="257"/>
      <c r="VYT191" s="257"/>
      <c r="VYU191" s="257"/>
      <c r="VYV191" s="257"/>
      <c r="VYW191" s="257"/>
      <c r="VYX191" s="257"/>
      <c r="VYY191" s="257"/>
      <c r="VYZ191" s="257"/>
      <c r="VZA191" s="257"/>
      <c r="VZB191" s="257"/>
      <c r="VZC191" s="257"/>
      <c r="VZD191" s="257"/>
      <c r="VZE191" s="257"/>
      <c r="VZF191" s="257"/>
      <c r="VZG191" s="257"/>
      <c r="VZH191" s="257"/>
      <c r="VZI191" s="257"/>
      <c r="VZJ191" s="257"/>
      <c r="VZK191" s="257"/>
      <c r="VZL191" s="257"/>
      <c r="VZM191" s="257"/>
      <c r="VZN191" s="257"/>
      <c r="VZO191" s="257"/>
      <c r="VZP191" s="257"/>
      <c r="VZQ191" s="257"/>
      <c r="VZR191" s="257"/>
      <c r="VZS191" s="257"/>
      <c r="VZT191" s="257"/>
      <c r="VZU191" s="257"/>
      <c r="VZV191" s="257"/>
      <c r="VZW191" s="257"/>
      <c r="VZX191" s="257"/>
      <c r="VZY191" s="257"/>
      <c r="VZZ191" s="257"/>
      <c r="WAA191" s="257"/>
      <c r="WAB191" s="257"/>
      <c r="WAC191" s="257"/>
      <c r="WAD191" s="257"/>
      <c r="WAE191" s="257"/>
      <c r="WAF191" s="257"/>
      <c r="WAG191" s="257"/>
      <c r="WAH191" s="257"/>
      <c r="WAI191" s="257"/>
      <c r="WAJ191" s="257"/>
      <c r="WAK191" s="257"/>
      <c r="WAL191" s="257"/>
      <c r="WAM191" s="257"/>
      <c r="WAN191" s="257"/>
      <c r="WAO191" s="257"/>
      <c r="WAP191" s="257"/>
      <c r="WAQ191" s="257"/>
      <c r="WAR191" s="257"/>
      <c r="WAS191" s="257"/>
      <c r="WAT191" s="257"/>
      <c r="WAU191" s="257"/>
      <c r="WAV191" s="257"/>
      <c r="WAW191" s="257"/>
      <c r="WAX191" s="257"/>
      <c r="WAY191" s="257"/>
      <c r="WAZ191" s="257"/>
      <c r="WBA191" s="257"/>
      <c r="WBB191" s="257"/>
      <c r="WBC191" s="257"/>
      <c r="WBD191" s="257"/>
      <c r="WBE191" s="257"/>
      <c r="WBF191" s="257"/>
      <c r="WBG191" s="257"/>
      <c r="WBH191" s="257"/>
      <c r="WBI191" s="257"/>
      <c r="WBJ191" s="257"/>
      <c r="WBK191" s="257"/>
      <c r="WBL191" s="257"/>
      <c r="WBM191" s="257"/>
      <c r="WBN191" s="257"/>
      <c r="WBO191" s="257"/>
      <c r="WBP191" s="257"/>
      <c r="WBQ191" s="257"/>
      <c r="WBR191" s="257"/>
      <c r="WBS191" s="257"/>
      <c r="WBT191" s="257"/>
      <c r="WBU191" s="257"/>
      <c r="WBV191" s="257"/>
      <c r="WBW191" s="257"/>
      <c r="WBX191" s="257"/>
      <c r="WBY191" s="257"/>
      <c r="WBZ191" s="257"/>
      <c r="WCA191" s="257"/>
      <c r="WCB191" s="257"/>
      <c r="WCC191" s="257"/>
      <c r="WCD191" s="257"/>
      <c r="WCE191" s="257"/>
      <c r="WCF191" s="257"/>
      <c r="WCG191" s="257"/>
      <c r="WCH191" s="257"/>
      <c r="WCI191" s="257"/>
      <c r="WCJ191" s="257"/>
      <c r="WCK191" s="257"/>
      <c r="WCL191" s="257"/>
      <c r="WCM191" s="257"/>
      <c r="WCN191" s="257"/>
      <c r="WCO191" s="257"/>
      <c r="WCP191" s="257"/>
      <c r="WCQ191" s="257"/>
      <c r="WCR191" s="257"/>
      <c r="WCS191" s="257"/>
      <c r="WCT191" s="257"/>
      <c r="WCU191" s="257"/>
      <c r="WCV191" s="257"/>
      <c r="WCW191" s="257"/>
      <c r="WCX191" s="257"/>
      <c r="WCY191" s="257"/>
      <c r="WCZ191" s="257"/>
      <c r="WDA191" s="257"/>
      <c r="WDB191" s="257"/>
      <c r="WDC191" s="257"/>
      <c r="WDD191" s="257"/>
      <c r="WDE191" s="257"/>
      <c r="WDF191" s="257"/>
      <c r="WDG191" s="257"/>
      <c r="WDH191" s="257"/>
      <c r="WDI191" s="257"/>
      <c r="WDJ191" s="257"/>
      <c r="WDK191" s="257"/>
      <c r="WDL191" s="257"/>
      <c r="WDM191" s="257"/>
      <c r="WDN191" s="257"/>
      <c r="WDO191" s="257"/>
      <c r="WDP191" s="257"/>
      <c r="WDQ191" s="257"/>
      <c r="WDR191" s="257"/>
      <c r="WDS191" s="257"/>
      <c r="WDT191" s="257"/>
      <c r="WDU191" s="257"/>
      <c r="WDV191" s="257"/>
      <c r="WDW191" s="257"/>
      <c r="WDX191" s="257"/>
      <c r="WDY191" s="257"/>
      <c r="WDZ191" s="257"/>
      <c r="WEA191" s="257"/>
      <c r="WEB191" s="257"/>
      <c r="WEC191" s="257"/>
      <c r="WED191" s="257"/>
      <c r="WEE191" s="257"/>
      <c r="WEF191" s="257"/>
      <c r="WEG191" s="257"/>
      <c r="WEH191" s="257"/>
      <c r="WEI191" s="257"/>
      <c r="WEJ191" s="257"/>
      <c r="WEK191" s="257"/>
      <c r="WEL191" s="257"/>
      <c r="WEM191" s="257"/>
      <c r="WEN191" s="257"/>
      <c r="WEO191" s="257"/>
      <c r="WEP191" s="257"/>
      <c r="WEQ191" s="257"/>
      <c r="WER191" s="257"/>
      <c r="WES191" s="257"/>
      <c r="WET191" s="257"/>
      <c r="WEU191" s="257"/>
      <c r="WEV191" s="257"/>
      <c r="WEW191" s="257"/>
      <c r="WEX191" s="257"/>
      <c r="WEY191" s="257"/>
      <c r="WEZ191" s="257"/>
      <c r="WFA191" s="257"/>
      <c r="WFB191" s="257"/>
      <c r="WFC191" s="257"/>
      <c r="WFD191" s="257"/>
      <c r="WFE191" s="257"/>
      <c r="WFF191" s="257"/>
      <c r="WFG191" s="257"/>
      <c r="WFH191" s="257"/>
      <c r="WFI191" s="257"/>
      <c r="WFJ191" s="257"/>
      <c r="WFK191" s="257"/>
      <c r="WFL191" s="257"/>
      <c r="WFM191" s="257"/>
      <c r="WFN191" s="257"/>
      <c r="WFO191" s="257"/>
      <c r="WFP191" s="257"/>
      <c r="WFQ191" s="257"/>
      <c r="WFR191" s="257"/>
      <c r="WFS191" s="257"/>
      <c r="WFT191" s="257"/>
      <c r="WFU191" s="257"/>
      <c r="WFV191" s="257"/>
      <c r="WFW191" s="257"/>
      <c r="WFX191" s="257"/>
      <c r="WFY191" s="257"/>
      <c r="WFZ191" s="257"/>
      <c r="WGA191" s="257"/>
      <c r="WGB191" s="257"/>
      <c r="WGC191" s="257"/>
      <c r="WGD191" s="257"/>
      <c r="WGE191" s="257"/>
      <c r="WGF191" s="257"/>
      <c r="WGG191" s="257"/>
      <c r="WGH191" s="257"/>
      <c r="WGI191" s="257"/>
      <c r="WGJ191" s="257"/>
      <c r="WGK191" s="257"/>
      <c r="WGL191" s="257"/>
      <c r="WGM191" s="257"/>
      <c r="WGN191" s="257"/>
      <c r="WGO191" s="257"/>
      <c r="WGP191" s="257"/>
      <c r="WGQ191" s="257"/>
      <c r="WGR191" s="257"/>
      <c r="WGS191" s="257"/>
      <c r="WGT191" s="257"/>
      <c r="WGU191" s="257"/>
      <c r="WGV191" s="257"/>
      <c r="WGW191" s="257"/>
      <c r="WGX191" s="257"/>
      <c r="WGY191" s="257"/>
      <c r="WGZ191" s="257"/>
      <c r="WHA191" s="257"/>
      <c r="WHB191" s="257"/>
      <c r="WHC191" s="257"/>
      <c r="WHD191" s="257"/>
      <c r="WHE191" s="257"/>
      <c r="WHF191" s="257"/>
      <c r="WHG191" s="257"/>
      <c r="WHH191" s="257"/>
      <c r="WHI191" s="257"/>
      <c r="WHJ191" s="257"/>
      <c r="WHK191" s="257"/>
      <c r="WHL191" s="257"/>
      <c r="WHM191" s="257"/>
      <c r="WHN191" s="257"/>
      <c r="WHO191" s="257"/>
      <c r="WHP191" s="257"/>
      <c r="WHQ191" s="257"/>
      <c r="WHR191" s="257"/>
      <c r="WHS191" s="257"/>
      <c r="WHT191" s="257"/>
      <c r="WHU191" s="257"/>
      <c r="WHV191" s="257"/>
      <c r="WHW191" s="257"/>
      <c r="WHX191" s="257"/>
      <c r="WHY191" s="257"/>
      <c r="WHZ191" s="257"/>
      <c r="WIA191" s="257"/>
      <c r="WIB191" s="257"/>
      <c r="WIC191" s="257"/>
      <c r="WID191" s="257"/>
      <c r="WIE191" s="257"/>
      <c r="WIF191" s="257"/>
      <c r="WIG191" s="257"/>
      <c r="WIH191" s="257"/>
      <c r="WII191" s="257"/>
      <c r="WIJ191" s="257"/>
      <c r="WIK191" s="257"/>
      <c r="WIL191" s="257"/>
      <c r="WIM191" s="257"/>
      <c r="WIN191" s="257"/>
      <c r="WIO191" s="257"/>
      <c r="WIP191" s="257"/>
      <c r="WIQ191" s="257"/>
      <c r="WIR191" s="257"/>
      <c r="WIS191" s="257"/>
      <c r="WIT191" s="257"/>
      <c r="WIU191" s="257"/>
      <c r="WIV191" s="257"/>
      <c r="WIW191" s="257"/>
      <c r="WIX191" s="257"/>
      <c r="WIY191" s="257"/>
      <c r="WIZ191" s="257"/>
      <c r="WJA191" s="257"/>
      <c r="WJB191" s="257"/>
      <c r="WJC191" s="257"/>
      <c r="WJD191" s="257"/>
      <c r="WJE191" s="257"/>
      <c r="WJF191" s="257"/>
      <c r="WJG191" s="257"/>
      <c r="WJH191" s="257"/>
      <c r="WJI191" s="257"/>
      <c r="WJJ191" s="257"/>
      <c r="WJK191" s="257"/>
      <c r="WJL191" s="257"/>
      <c r="WJM191" s="257"/>
      <c r="WJN191" s="257"/>
      <c r="WJO191" s="257"/>
      <c r="WJP191" s="257"/>
      <c r="WJQ191" s="257"/>
      <c r="WJR191" s="257"/>
      <c r="WJS191" s="257"/>
      <c r="WJT191" s="257"/>
      <c r="WJU191" s="257"/>
      <c r="WJV191" s="257"/>
      <c r="WJW191" s="257"/>
      <c r="WJX191" s="257"/>
      <c r="WJY191" s="257"/>
      <c r="WJZ191" s="257"/>
      <c r="WKA191" s="257"/>
      <c r="WKB191" s="257"/>
      <c r="WKC191" s="257"/>
      <c r="WKD191" s="257"/>
      <c r="WKE191" s="257"/>
      <c r="WKF191" s="257"/>
      <c r="WKG191" s="257"/>
      <c r="WKH191" s="257"/>
      <c r="WKI191" s="257"/>
      <c r="WKJ191" s="257"/>
      <c r="WKK191" s="257"/>
      <c r="WKL191" s="257"/>
      <c r="WKM191" s="257"/>
      <c r="WKN191" s="257"/>
      <c r="WKO191" s="257"/>
      <c r="WKP191" s="257"/>
      <c r="WKQ191" s="257"/>
      <c r="WKR191" s="257"/>
      <c r="WKS191" s="257"/>
      <c r="WKT191" s="257"/>
      <c r="WKU191" s="257"/>
      <c r="WKV191" s="257"/>
      <c r="WKW191" s="257"/>
      <c r="WKX191" s="257"/>
      <c r="WKY191" s="257"/>
      <c r="WKZ191" s="257"/>
      <c r="WLA191" s="257"/>
      <c r="WLB191" s="257"/>
      <c r="WLC191" s="257"/>
      <c r="WLD191" s="257"/>
      <c r="WLE191" s="257"/>
      <c r="WLF191" s="257"/>
      <c r="WLG191" s="257"/>
      <c r="WLH191" s="257"/>
      <c r="WLI191" s="257"/>
      <c r="WLJ191" s="257"/>
      <c r="WLK191" s="257"/>
      <c r="WLL191" s="257"/>
      <c r="WLM191" s="257"/>
      <c r="WLN191" s="257"/>
      <c r="WLO191" s="257"/>
      <c r="WLP191" s="257"/>
      <c r="WLQ191" s="257"/>
      <c r="WLR191" s="257"/>
      <c r="WLS191" s="257"/>
      <c r="WLT191" s="257"/>
      <c r="WLU191" s="257"/>
      <c r="WLV191" s="257"/>
      <c r="WLW191" s="257"/>
      <c r="WLX191" s="257"/>
      <c r="WLY191" s="257"/>
      <c r="WLZ191" s="257"/>
      <c r="WMA191" s="257"/>
      <c r="WMB191" s="257"/>
      <c r="WMC191" s="257"/>
      <c r="WMD191" s="257"/>
      <c r="WME191" s="257"/>
      <c r="WMF191" s="257"/>
      <c r="WMG191" s="257"/>
      <c r="WMH191" s="257"/>
      <c r="WMI191" s="257"/>
      <c r="WMJ191" s="257"/>
      <c r="WMK191" s="257"/>
      <c r="WML191" s="257"/>
      <c r="WMM191" s="257"/>
      <c r="WMN191" s="257"/>
      <c r="WMO191" s="257"/>
      <c r="WMP191" s="257"/>
      <c r="WMQ191" s="257"/>
      <c r="WMR191" s="257"/>
      <c r="WMS191" s="257"/>
      <c r="WMT191" s="257"/>
      <c r="WMU191" s="257"/>
      <c r="WMV191" s="257"/>
      <c r="WMW191" s="257"/>
      <c r="WMX191" s="257"/>
      <c r="WMY191" s="257"/>
      <c r="WMZ191" s="257"/>
      <c r="WNA191" s="257"/>
      <c r="WNB191" s="257"/>
      <c r="WNC191" s="257"/>
      <c r="WND191" s="257"/>
      <c r="WNE191" s="257"/>
      <c r="WNF191" s="257"/>
      <c r="WNG191" s="257"/>
      <c r="WNH191" s="257"/>
      <c r="WNI191" s="257"/>
      <c r="WNJ191" s="257"/>
      <c r="WNK191" s="257"/>
      <c r="WNL191" s="257"/>
      <c r="WNM191" s="257"/>
      <c r="WNN191" s="257"/>
      <c r="WNO191" s="257"/>
      <c r="WNP191" s="257"/>
      <c r="WNQ191" s="257"/>
      <c r="WNR191" s="257"/>
      <c r="WNS191" s="257"/>
      <c r="WNT191" s="257"/>
      <c r="WNU191" s="257"/>
      <c r="WNV191" s="257"/>
      <c r="WNW191" s="257"/>
      <c r="WNX191" s="257"/>
      <c r="WNY191" s="257"/>
      <c r="WNZ191" s="257"/>
      <c r="WOA191" s="257"/>
      <c r="WOB191" s="257"/>
      <c r="WOC191" s="257"/>
      <c r="WOD191" s="257"/>
      <c r="WOE191" s="257"/>
      <c r="WOF191" s="257"/>
      <c r="WOG191" s="257"/>
      <c r="WOH191" s="257"/>
      <c r="WOI191" s="257"/>
      <c r="WOJ191" s="257"/>
      <c r="WOK191" s="257"/>
      <c r="WOL191" s="257"/>
      <c r="WOM191" s="257"/>
      <c r="WON191" s="257"/>
      <c r="WOO191" s="257"/>
      <c r="WOP191" s="257"/>
      <c r="WOQ191" s="257"/>
      <c r="WOR191" s="257"/>
      <c r="WOS191" s="257"/>
      <c r="WOT191" s="257"/>
      <c r="WOU191" s="257"/>
      <c r="WOV191" s="257"/>
      <c r="WOW191" s="257"/>
      <c r="WOX191" s="257"/>
      <c r="WOY191" s="257"/>
      <c r="WOZ191" s="257"/>
      <c r="WPA191" s="257"/>
      <c r="WPB191" s="257"/>
      <c r="WPC191" s="257"/>
      <c r="WPD191" s="257"/>
      <c r="WPE191" s="257"/>
      <c r="WPF191" s="257"/>
      <c r="WPG191" s="257"/>
      <c r="WPH191" s="257"/>
      <c r="WPI191" s="257"/>
      <c r="WPJ191" s="257"/>
      <c r="WPK191" s="257"/>
      <c r="WPL191" s="257"/>
      <c r="WPM191" s="257"/>
      <c r="WPN191" s="257"/>
      <c r="WPO191" s="257"/>
      <c r="WPP191" s="257"/>
      <c r="WPQ191" s="257"/>
      <c r="WPR191" s="257"/>
      <c r="WPS191" s="257"/>
      <c r="WPT191" s="257"/>
      <c r="WPU191" s="257"/>
      <c r="WPV191" s="257"/>
      <c r="WPW191" s="257"/>
      <c r="WPX191" s="257"/>
      <c r="WPY191" s="257"/>
      <c r="WPZ191" s="257"/>
      <c r="WQA191" s="257"/>
      <c r="WQB191" s="257"/>
      <c r="WQC191" s="257"/>
      <c r="WQD191" s="257"/>
      <c r="WQE191" s="257"/>
      <c r="WQF191" s="257"/>
      <c r="WQG191" s="257"/>
      <c r="WQH191" s="257"/>
      <c r="WQI191" s="257"/>
      <c r="WQJ191" s="257"/>
      <c r="WQK191" s="257"/>
      <c r="WQL191" s="257"/>
      <c r="WQM191" s="257"/>
      <c r="WQN191" s="257"/>
      <c r="WQO191" s="257"/>
      <c r="WQP191" s="257"/>
      <c r="WQQ191" s="257"/>
      <c r="WQR191" s="257"/>
      <c r="WQS191" s="257"/>
      <c r="WQT191" s="257"/>
      <c r="WQU191" s="257"/>
      <c r="WQV191" s="257"/>
      <c r="WQW191" s="257"/>
      <c r="WQX191" s="257"/>
      <c r="WQY191" s="257"/>
      <c r="WQZ191" s="257"/>
      <c r="WRA191" s="257"/>
      <c r="WRB191" s="257"/>
      <c r="WRC191" s="257"/>
      <c r="WRD191" s="257"/>
      <c r="WRE191" s="257"/>
      <c r="WRF191" s="257"/>
      <c r="WRG191" s="257"/>
      <c r="WRH191" s="257"/>
      <c r="WRI191" s="257"/>
      <c r="WRJ191" s="257"/>
      <c r="WRK191" s="257"/>
      <c r="WRL191" s="257"/>
      <c r="WRM191" s="257"/>
      <c r="WRN191" s="257"/>
      <c r="WRO191" s="257"/>
      <c r="WRP191" s="257"/>
      <c r="WRQ191" s="257"/>
      <c r="WRR191" s="257"/>
      <c r="WRS191" s="257"/>
      <c r="WRT191" s="257"/>
      <c r="WRU191" s="257"/>
      <c r="WRV191" s="257"/>
      <c r="WRW191" s="257"/>
      <c r="WRX191" s="257"/>
      <c r="WRY191" s="257"/>
      <c r="WRZ191" s="257"/>
      <c r="WSA191" s="257"/>
      <c r="WSB191" s="257"/>
      <c r="WSC191" s="257"/>
      <c r="WSD191" s="257"/>
      <c r="WSE191" s="257"/>
      <c r="WSF191" s="257"/>
      <c r="WSG191" s="257"/>
      <c r="WSH191" s="257"/>
      <c r="WSI191" s="257"/>
      <c r="WSJ191" s="257"/>
      <c r="WSK191" s="257"/>
      <c r="WSL191" s="257"/>
      <c r="WSM191" s="257"/>
      <c r="WSN191" s="257"/>
      <c r="WSO191" s="257"/>
      <c r="WSP191" s="257"/>
      <c r="WSQ191" s="257"/>
      <c r="WSR191" s="257"/>
      <c r="WSS191" s="257"/>
      <c r="WST191" s="257"/>
      <c r="WSU191" s="257"/>
      <c r="WSV191" s="257"/>
      <c r="WSW191" s="257"/>
      <c r="WSX191" s="257"/>
      <c r="WSY191" s="257"/>
      <c r="WSZ191" s="257"/>
      <c r="WTA191" s="257"/>
      <c r="WTB191" s="257"/>
      <c r="WTC191" s="257"/>
      <c r="WTD191" s="257"/>
      <c r="WTE191" s="257"/>
      <c r="WTF191" s="257"/>
      <c r="WTG191" s="257"/>
      <c r="WTH191" s="257"/>
      <c r="WTI191" s="257"/>
      <c r="WTJ191" s="257"/>
      <c r="WTK191" s="257"/>
      <c r="WTL191" s="257"/>
      <c r="WTM191" s="257"/>
      <c r="WTN191" s="257"/>
      <c r="WTO191" s="257"/>
      <c r="WTP191" s="257"/>
      <c r="WTQ191" s="257"/>
      <c r="WTR191" s="257"/>
      <c r="WTS191" s="257"/>
      <c r="WTT191" s="257"/>
      <c r="WTU191" s="257"/>
      <c r="WTV191" s="257"/>
      <c r="WTW191" s="257"/>
      <c r="WTX191" s="257"/>
      <c r="WTY191" s="257"/>
      <c r="WTZ191" s="257"/>
      <c r="WUA191" s="257"/>
      <c r="WUB191" s="257"/>
      <c r="WUC191" s="257"/>
      <c r="WUD191" s="257"/>
      <c r="WUE191" s="257"/>
      <c r="WUF191" s="257"/>
      <c r="WUG191" s="257"/>
      <c r="WUH191" s="257"/>
      <c r="WUI191" s="257"/>
      <c r="WUJ191" s="257"/>
      <c r="WUK191" s="257"/>
      <c r="WUL191" s="257"/>
      <c r="WUM191" s="257"/>
      <c r="WUN191" s="257"/>
      <c r="WUO191" s="257"/>
      <c r="WUP191" s="257"/>
      <c r="WUQ191" s="257"/>
      <c r="WUR191" s="257"/>
      <c r="WUS191" s="257"/>
      <c r="WUT191" s="257"/>
      <c r="WUU191" s="257"/>
      <c r="WUV191" s="257"/>
      <c r="WUW191" s="257"/>
      <c r="WUX191" s="257"/>
      <c r="WUY191" s="257"/>
      <c r="WUZ191" s="257"/>
      <c r="WVA191" s="257"/>
      <c r="WVB191" s="257"/>
      <c r="WVC191" s="257"/>
      <c r="WVD191" s="257"/>
      <c r="WVE191" s="257"/>
      <c r="WVF191" s="257"/>
      <c r="WVG191" s="257"/>
      <c r="WVH191" s="257"/>
      <c r="WVI191" s="257"/>
      <c r="WVJ191" s="257"/>
      <c r="WVK191" s="257"/>
      <c r="WVL191" s="257"/>
      <c r="WVM191" s="257"/>
      <c r="WVN191" s="257"/>
      <c r="WVO191" s="257"/>
      <c r="WVP191" s="257"/>
      <c r="WVQ191" s="257"/>
      <c r="WVR191" s="257"/>
      <c r="WVS191" s="257"/>
      <c r="WVT191" s="257"/>
      <c r="WVU191" s="257"/>
      <c r="WVV191" s="257"/>
      <c r="WVW191" s="257"/>
      <c r="WVX191" s="257"/>
      <c r="WVY191" s="257"/>
      <c r="WVZ191" s="257"/>
      <c r="WWA191" s="257"/>
      <c r="WWB191" s="257"/>
      <c r="WWC191" s="257"/>
      <c r="WWD191" s="257"/>
      <c r="WWE191" s="257"/>
      <c r="WWF191" s="257"/>
      <c r="WWG191" s="257"/>
      <c r="WWH191" s="257"/>
      <c r="WWI191" s="257"/>
      <c r="WWJ191" s="257"/>
      <c r="WWK191" s="257"/>
      <c r="WWL191" s="257"/>
      <c r="WWM191" s="257"/>
      <c r="WWN191" s="257"/>
      <c r="WWO191" s="257"/>
      <c r="WWP191" s="257"/>
      <c r="WWQ191" s="257"/>
      <c r="WWR191" s="257"/>
      <c r="WWS191" s="257"/>
      <c r="WWT191" s="257"/>
      <c r="WWU191" s="257"/>
      <c r="WWV191" s="257"/>
      <c r="WWW191" s="257"/>
      <c r="WWX191" s="257"/>
      <c r="WWY191" s="257"/>
      <c r="WWZ191" s="257"/>
      <c r="WXA191" s="257"/>
      <c r="WXB191" s="257"/>
      <c r="WXC191" s="257"/>
      <c r="WXD191" s="257"/>
      <c r="WXE191" s="257"/>
      <c r="WXF191" s="257"/>
      <c r="WXG191" s="257"/>
      <c r="WXH191" s="257"/>
      <c r="WXI191" s="257"/>
      <c r="WXJ191" s="257"/>
      <c r="WXK191" s="257"/>
      <c r="WXL191" s="257"/>
      <c r="WXM191" s="257"/>
      <c r="WXN191" s="257"/>
      <c r="WXO191" s="257"/>
      <c r="WXP191" s="257"/>
      <c r="WXQ191" s="257"/>
      <c r="WXR191" s="257"/>
      <c r="WXS191" s="257"/>
      <c r="WXT191" s="257"/>
      <c r="WXU191" s="257"/>
      <c r="WXV191" s="257"/>
      <c r="WXW191" s="257"/>
      <c r="WXX191" s="257"/>
      <c r="WXY191" s="257"/>
      <c r="WXZ191" s="257"/>
      <c r="WYA191" s="257"/>
      <c r="WYB191" s="257"/>
      <c r="WYC191" s="257"/>
      <c r="WYD191" s="257"/>
      <c r="WYE191" s="257"/>
      <c r="WYF191" s="257"/>
      <c r="WYG191" s="257"/>
      <c r="WYH191" s="257"/>
      <c r="WYI191" s="257"/>
      <c r="WYJ191" s="257"/>
      <c r="WYK191" s="257"/>
      <c r="WYL191" s="257"/>
      <c r="WYM191" s="257"/>
      <c r="WYN191" s="257"/>
      <c r="WYO191" s="257"/>
      <c r="WYP191" s="257"/>
      <c r="WYQ191" s="257"/>
      <c r="WYR191" s="257"/>
      <c r="WYS191" s="257"/>
      <c r="WYT191" s="257"/>
      <c r="WYU191" s="257"/>
      <c r="WYV191" s="257"/>
      <c r="WYW191" s="257"/>
      <c r="WYX191" s="257"/>
      <c r="WYY191" s="257"/>
      <c r="WYZ191" s="257"/>
      <c r="WZA191" s="257"/>
      <c r="WZB191" s="257"/>
      <c r="WZC191" s="257"/>
      <c r="WZD191" s="257"/>
      <c r="WZE191" s="257"/>
      <c r="WZF191" s="257"/>
      <c r="WZG191" s="257"/>
      <c r="WZH191" s="257"/>
      <c r="WZI191" s="257"/>
      <c r="WZJ191" s="257"/>
      <c r="WZK191" s="257"/>
      <c r="WZL191" s="257"/>
      <c r="WZM191" s="257"/>
      <c r="WZN191" s="257"/>
      <c r="WZO191" s="257"/>
      <c r="WZP191" s="257"/>
      <c r="WZQ191" s="257"/>
      <c r="WZR191" s="257"/>
      <c r="WZS191" s="257"/>
      <c r="WZT191" s="257"/>
      <c r="WZU191" s="257"/>
      <c r="WZV191" s="257"/>
      <c r="WZW191" s="257"/>
      <c r="WZX191" s="257"/>
      <c r="WZY191" s="257"/>
      <c r="WZZ191" s="257"/>
      <c r="XAA191" s="257"/>
      <c r="XAB191" s="257"/>
      <c r="XAC191" s="257"/>
      <c r="XAD191" s="257"/>
      <c r="XAE191" s="257"/>
      <c r="XAF191" s="257"/>
      <c r="XAG191" s="257"/>
      <c r="XAH191" s="257"/>
      <c r="XAI191" s="257"/>
      <c r="XAJ191" s="257"/>
      <c r="XAK191" s="257"/>
      <c r="XAL191" s="257"/>
      <c r="XAM191" s="257"/>
      <c r="XAN191" s="257"/>
      <c r="XAO191" s="257"/>
      <c r="XAP191" s="257"/>
      <c r="XAQ191" s="257"/>
      <c r="XAR191" s="257"/>
      <c r="XAS191" s="257"/>
      <c r="XAT191" s="257"/>
      <c r="XAU191" s="257"/>
      <c r="XAV191" s="257"/>
      <c r="XAW191" s="257"/>
      <c r="XAX191" s="257"/>
      <c r="XAY191" s="257"/>
      <c r="XAZ191" s="257"/>
      <c r="XBA191" s="257"/>
      <c r="XBB191" s="257"/>
      <c r="XBC191" s="257"/>
      <c r="XBD191" s="257"/>
      <c r="XBE191" s="257"/>
      <c r="XBF191" s="257"/>
      <c r="XBG191" s="257"/>
      <c r="XBH191" s="257"/>
      <c r="XBI191" s="257"/>
      <c r="XBJ191" s="257"/>
      <c r="XBK191" s="257"/>
      <c r="XBL191" s="257"/>
      <c r="XBM191" s="257"/>
      <c r="XBN191" s="257"/>
      <c r="XBO191" s="257"/>
      <c r="XBP191" s="257"/>
      <c r="XBQ191" s="257"/>
      <c r="XBR191" s="257"/>
      <c r="XBS191" s="257"/>
      <c r="XBT191" s="257"/>
      <c r="XBU191" s="257"/>
      <c r="XBV191" s="257"/>
      <c r="XBW191" s="257"/>
      <c r="XBX191" s="257"/>
      <c r="XBY191" s="257"/>
      <c r="XBZ191" s="257"/>
      <c r="XCA191" s="257"/>
      <c r="XCB191" s="257"/>
      <c r="XCC191" s="257"/>
      <c r="XCD191" s="257"/>
      <c r="XCE191" s="257"/>
      <c r="XCF191" s="257"/>
      <c r="XCG191" s="257"/>
      <c r="XCH191" s="257"/>
      <c r="XCI191" s="257"/>
      <c r="XCJ191" s="257"/>
      <c r="XCK191" s="257"/>
      <c r="XCL191" s="257"/>
      <c r="XCM191" s="257"/>
      <c r="XCN191" s="257"/>
      <c r="XCO191" s="257"/>
      <c r="XCP191" s="257"/>
      <c r="XCQ191" s="257"/>
      <c r="XCR191" s="257"/>
      <c r="XCS191" s="257"/>
      <c r="XCT191" s="257"/>
      <c r="XCU191" s="257"/>
      <c r="XCV191" s="257"/>
      <c r="XCW191" s="257"/>
      <c r="XCX191" s="257"/>
      <c r="XCY191" s="257"/>
      <c r="XCZ191" s="257"/>
      <c r="XDA191" s="257"/>
      <c r="XDB191" s="257"/>
      <c r="XDC191" s="257"/>
      <c r="XDD191" s="257"/>
      <c r="XDE191" s="257"/>
      <c r="XDF191" s="257"/>
      <c r="XDG191" s="257"/>
      <c r="XDH191" s="257"/>
      <c r="XDI191" s="257"/>
      <c r="XDJ191" s="257"/>
      <c r="XDK191" s="257"/>
      <c r="XDL191" s="257"/>
      <c r="XDM191" s="257"/>
      <c r="XDN191" s="257"/>
      <c r="XDO191" s="257"/>
      <c r="XDP191" s="257"/>
      <c r="XDQ191" s="257"/>
      <c r="XDR191" s="257"/>
      <c r="XDS191" s="257"/>
      <c r="XDT191" s="257"/>
      <c r="XDU191" s="257"/>
      <c r="XDV191" s="257"/>
      <c r="XDW191" s="257"/>
      <c r="XDX191" s="257"/>
      <c r="XDY191" s="257"/>
      <c r="XDZ191" s="257"/>
      <c r="XEA191" s="257"/>
      <c r="XEB191" s="257"/>
      <c r="XEC191" s="257"/>
      <c r="XED191" s="257"/>
      <c r="XEE191" s="257"/>
      <c r="XEF191" s="257"/>
      <c r="XEG191" s="257"/>
      <c r="XEH191" s="257"/>
      <c r="XEI191" s="257"/>
      <c r="XEJ191" s="257"/>
      <c r="XEK191" s="257"/>
      <c r="XEL191" s="257"/>
      <c r="XEM191" s="257"/>
      <c r="XEN191" s="257"/>
      <c r="XEO191" s="257"/>
      <c r="XEP191" s="257"/>
      <c r="XEQ191" s="257"/>
      <c r="XER191" s="257"/>
      <c r="XES191" s="257"/>
      <c r="XET191" s="257"/>
      <c r="XEU191" s="257"/>
      <c r="XEV191" s="257"/>
    </row>
    <row r="192" spans="1:16376" s="258" customFormat="1" ht="13.8" x14ac:dyDescent="0.25">
      <c r="A192" s="192" t="s">
        <v>1176</v>
      </c>
      <c r="B192" s="194" t="s">
        <v>971</v>
      </c>
      <c r="C192" s="252">
        <v>327000202</v>
      </c>
      <c r="D192" s="254"/>
      <c r="E192" s="253" t="s">
        <v>970</v>
      </c>
      <c r="F192" s="254"/>
      <c r="G192" s="254"/>
      <c r="H192" s="255">
        <v>1</v>
      </c>
      <c r="I192" s="509"/>
      <c r="J192" s="519">
        <v>126574</v>
      </c>
      <c r="K192" s="256">
        <v>1</v>
      </c>
      <c r="L192" s="231"/>
      <c r="M192" s="255" t="s">
        <v>11</v>
      </c>
      <c r="N192" s="456"/>
      <c r="O192" s="230">
        <f>Tabelle44243539[[#This Row],[FOPPE Art.-Nr. ]]</f>
        <v>327000202</v>
      </c>
      <c r="P192" s="257"/>
      <c r="Q192" s="257"/>
      <c r="R192" s="257"/>
      <c r="BY192" s="257"/>
      <c r="BZ192" s="257"/>
      <c r="CA192" s="257"/>
      <c r="CB192" s="257"/>
      <c r="CC192" s="257"/>
      <c r="CD192" s="257"/>
      <c r="CE192" s="257"/>
      <c r="CF192" s="257"/>
      <c r="CG192" s="257"/>
      <c r="CH192" s="257"/>
      <c r="CI192" s="257"/>
      <c r="CJ192" s="257"/>
      <c r="CK192" s="257"/>
      <c r="CL192" s="257"/>
      <c r="CM192" s="257"/>
      <c r="CN192" s="257"/>
      <c r="CO192" s="257"/>
      <c r="CP192" s="257"/>
      <c r="CQ192" s="257"/>
      <c r="CR192" s="257"/>
      <c r="CS192" s="257"/>
      <c r="CT192" s="257"/>
      <c r="CU192" s="257"/>
      <c r="CV192" s="257"/>
      <c r="CW192" s="257"/>
      <c r="CX192" s="257"/>
      <c r="CY192" s="257"/>
      <c r="CZ192" s="257"/>
      <c r="DA192" s="257"/>
      <c r="DB192" s="257"/>
      <c r="DC192" s="257"/>
      <c r="DD192" s="257"/>
      <c r="DE192" s="257"/>
      <c r="DF192" s="257"/>
      <c r="DG192" s="257"/>
      <c r="DH192" s="257"/>
      <c r="DI192" s="257"/>
      <c r="DJ192" s="257"/>
      <c r="DK192" s="257"/>
      <c r="DL192" s="257"/>
      <c r="DM192" s="257"/>
      <c r="DN192" s="257"/>
      <c r="DO192" s="257"/>
      <c r="DP192" s="257"/>
      <c r="DQ192" s="257"/>
      <c r="DR192" s="257"/>
      <c r="DS192" s="257"/>
      <c r="DT192" s="257"/>
      <c r="DU192" s="257"/>
      <c r="DV192" s="257"/>
      <c r="DW192" s="257"/>
      <c r="DX192" s="257"/>
      <c r="DY192" s="257"/>
      <c r="DZ192" s="257"/>
      <c r="EA192" s="257"/>
      <c r="EB192" s="257"/>
      <c r="EC192" s="257"/>
      <c r="ED192" s="257"/>
      <c r="EE192" s="257"/>
      <c r="EF192" s="257"/>
      <c r="EG192" s="257"/>
      <c r="EH192" s="257"/>
      <c r="EI192" s="257"/>
      <c r="EJ192" s="257"/>
      <c r="EK192" s="257"/>
      <c r="EL192" s="257"/>
      <c r="EM192" s="257"/>
      <c r="EN192" s="257"/>
      <c r="EO192" s="257"/>
      <c r="EP192" s="257"/>
      <c r="EQ192" s="257"/>
      <c r="ER192" s="257"/>
      <c r="ES192" s="257"/>
      <c r="ET192" s="257"/>
      <c r="EU192" s="257"/>
      <c r="EV192" s="257"/>
      <c r="EW192" s="257"/>
      <c r="EX192" s="257"/>
      <c r="EY192" s="257"/>
      <c r="EZ192" s="257"/>
      <c r="FA192" s="257"/>
      <c r="FB192" s="257"/>
      <c r="FC192" s="257"/>
      <c r="FD192" s="257"/>
      <c r="FE192" s="257"/>
      <c r="FF192" s="257"/>
      <c r="FG192" s="257"/>
      <c r="FH192" s="257"/>
      <c r="FI192" s="257"/>
      <c r="FJ192" s="257"/>
      <c r="FK192" s="257"/>
      <c r="FL192" s="257"/>
      <c r="FM192" s="257"/>
      <c r="FN192" s="257"/>
      <c r="FO192" s="257"/>
      <c r="FP192" s="257"/>
      <c r="FQ192" s="257"/>
      <c r="FR192" s="257"/>
      <c r="FS192" s="257"/>
      <c r="FT192" s="257"/>
      <c r="FU192" s="257"/>
      <c r="FV192" s="257"/>
      <c r="FW192" s="257"/>
      <c r="FX192" s="257"/>
      <c r="FY192" s="257"/>
      <c r="FZ192" s="257"/>
      <c r="GA192" s="257"/>
      <c r="GB192" s="257"/>
      <c r="GC192" s="257"/>
      <c r="GD192" s="257"/>
      <c r="GE192" s="257"/>
      <c r="GF192" s="257"/>
      <c r="GG192" s="257"/>
      <c r="GH192" s="257"/>
      <c r="GI192" s="257"/>
      <c r="GJ192" s="257"/>
      <c r="GK192" s="257"/>
      <c r="GL192" s="257"/>
      <c r="GM192" s="257"/>
      <c r="GN192" s="257"/>
      <c r="GO192" s="257"/>
      <c r="GP192" s="257"/>
      <c r="GQ192" s="257"/>
      <c r="GR192" s="257"/>
      <c r="GS192" s="257"/>
      <c r="GT192" s="257"/>
      <c r="GU192" s="257"/>
      <c r="GV192" s="257"/>
      <c r="GW192" s="257"/>
      <c r="GX192" s="257"/>
      <c r="GY192" s="257"/>
      <c r="GZ192" s="257"/>
      <c r="HA192" s="257"/>
      <c r="HB192" s="257"/>
      <c r="HC192" s="257"/>
      <c r="HD192" s="257"/>
      <c r="HE192" s="257"/>
      <c r="HF192" s="257"/>
      <c r="HG192" s="257"/>
      <c r="HH192" s="257"/>
      <c r="HI192" s="257"/>
      <c r="HJ192" s="257"/>
      <c r="HK192" s="257"/>
      <c r="HL192" s="257"/>
      <c r="HM192" s="257"/>
      <c r="HN192" s="257"/>
      <c r="HO192" s="257"/>
      <c r="HP192" s="257"/>
      <c r="HQ192" s="257"/>
      <c r="HR192" s="257"/>
      <c r="HS192" s="257"/>
      <c r="HT192" s="257"/>
      <c r="HU192" s="257"/>
      <c r="HV192" s="257"/>
      <c r="HW192" s="257"/>
      <c r="HX192" s="257"/>
      <c r="HY192" s="257"/>
      <c r="HZ192" s="257"/>
      <c r="IA192" s="257"/>
      <c r="IB192" s="257"/>
      <c r="IC192" s="257"/>
      <c r="ID192" s="257"/>
      <c r="IE192" s="257"/>
      <c r="IF192" s="257"/>
      <c r="IG192" s="257"/>
      <c r="IH192" s="257"/>
      <c r="II192" s="257"/>
      <c r="IJ192" s="257"/>
      <c r="IK192" s="257"/>
      <c r="IL192" s="257"/>
      <c r="IM192" s="257"/>
      <c r="IN192" s="257"/>
      <c r="IO192" s="257"/>
      <c r="IP192" s="257"/>
      <c r="IQ192" s="257"/>
      <c r="IR192" s="257"/>
      <c r="IS192" s="257"/>
      <c r="IT192" s="257"/>
      <c r="IU192" s="257"/>
      <c r="IV192" s="257"/>
      <c r="IW192" s="257"/>
      <c r="IX192" s="257"/>
      <c r="IY192" s="257"/>
      <c r="IZ192" s="257"/>
      <c r="JA192" s="257"/>
      <c r="JB192" s="257"/>
      <c r="JC192" s="257"/>
      <c r="JD192" s="257"/>
      <c r="JE192" s="257"/>
      <c r="JF192" s="257"/>
      <c r="JG192" s="257"/>
      <c r="JH192" s="257"/>
      <c r="JI192" s="257"/>
      <c r="JJ192" s="257"/>
      <c r="JK192" s="257"/>
      <c r="JL192" s="257"/>
      <c r="JM192" s="257"/>
      <c r="JN192" s="257"/>
      <c r="JO192" s="257"/>
      <c r="JP192" s="257"/>
      <c r="JQ192" s="257"/>
      <c r="JR192" s="257"/>
      <c r="JS192" s="257"/>
      <c r="JT192" s="257"/>
      <c r="JU192" s="257"/>
      <c r="JV192" s="257"/>
      <c r="JW192" s="257"/>
      <c r="JX192" s="257"/>
      <c r="JY192" s="257"/>
      <c r="JZ192" s="257"/>
      <c r="KA192" s="257"/>
      <c r="KB192" s="257"/>
      <c r="KC192" s="257"/>
      <c r="KD192" s="257"/>
      <c r="KE192" s="257"/>
      <c r="KF192" s="257"/>
      <c r="KG192" s="257"/>
      <c r="KH192" s="257"/>
      <c r="KI192" s="257"/>
      <c r="KJ192" s="257"/>
      <c r="KK192" s="257"/>
      <c r="KL192" s="257"/>
      <c r="KM192" s="257"/>
      <c r="KN192" s="257"/>
      <c r="KO192" s="257"/>
      <c r="KP192" s="257"/>
      <c r="KQ192" s="257"/>
      <c r="KR192" s="257"/>
      <c r="KS192" s="257"/>
      <c r="KT192" s="257"/>
      <c r="KU192" s="257"/>
      <c r="KV192" s="257"/>
      <c r="KW192" s="257"/>
      <c r="KX192" s="257"/>
      <c r="KY192" s="257"/>
      <c r="KZ192" s="257"/>
      <c r="LA192" s="257"/>
      <c r="LB192" s="257"/>
      <c r="LC192" s="257"/>
      <c r="LD192" s="257"/>
      <c r="LE192" s="257"/>
      <c r="LF192" s="257"/>
      <c r="LG192" s="257"/>
      <c r="LH192" s="257"/>
      <c r="LI192" s="257"/>
      <c r="LJ192" s="257"/>
      <c r="LK192" s="257"/>
      <c r="LL192" s="257"/>
      <c r="LM192" s="257"/>
      <c r="LN192" s="257"/>
      <c r="LO192" s="257"/>
      <c r="LP192" s="257"/>
      <c r="LQ192" s="257"/>
      <c r="LR192" s="257"/>
      <c r="LS192" s="257"/>
      <c r="LT192" s="257"/>
      <c r="LU192" s="257"/>
      <c r="LV192" s="257"/>
      <c r="LW192" s="257"/>
      <c r="LX192" s="257"/>
      <c r="LY192" s="257"/>
      <c r="LZ192" s="257"/>
      <c r="MA192" s="257"/>
      <c r="MB192" s="257"/>
      <c r="MC192" s="257"/>
      <c r="MD192" s="257"/>
      <c r="ME192" s="257"/>
      <c r="MF192" s="257"/>
      <c r="MG192" s="257"/>
      <c r="MH192" s="257"/>
      <c r="MI192" s="257"/>
      <c r="MJ192" s="257"/>
      <c r="MK192" s="257"/>
      <c r="ML192" s="257"/>
      <c r="MM192" s="257"/>
      <c r="MN192" s="257"/>
      <c r="MO192" s="257"/>
      <c r="MP192" s="257"/>
      <c r="MQ192" s="257"/>
      <c r="MR192" s="257"/>
      <c r="MS192" s="257"/>
      <c r="MT192" s="257"/>
      <c r="MU192" s="257"/>
      <c r="MV192" s="257"/>
      <c r="MW192" s="257"/>
      <c r="MX192" s="257"/>
      <c r="MY192" s="257"/>
      <c r="MZ192" s="257"/>
      <c r="NA192" s="257"/>
      <c r="NB192" s="257"/>
      <c r="NC192" s="257"/>
      <c r="ND192" s="257"/>
      <c r="NE192" s="257"/>
      <c r="NF192" s="257"/>
      <c r="NG192" s="257"/>
      <c r="NH192" s="257"/>
      <c r="NI192" s="257"/>
      <c r="NJ192" s="257"/>
      <c r="NK192" s="257"/>
      <c r="NL192" s="257"/>
      <c r="NM192" s="257"/>
      <c r="NN192" s="257"/>
      <c r="NO192" s="257"/>
      <c r="NP192" s="257"/>
      <c r="NQ192" s="257"/>
      <c r="NR192" s="257"/>
      <c r="NS192" s="257"/>
      <c r="NT192" s="257"/>
      <c r="NU192" s="257"/>
      <c r="NV192" s="257"/>
      <c r="NW192" s="257"/>
      <c r="NX192" s="257"/>
      <c r="NY192" s="257"/>
      <c r="NZ192" s="257"/>
      <c r="OA192" s="257"/>
      <c r="OB192" s="257"/>
      <c r="OC192" s="257"/>
      <c r="OD192" s="257"/>
      <c r="OE192" s="257"/>
      <c r="OF192" s="257"/>
      <c r="OG192" s="257"/>
      <c r="OH192" s="257"/>
      <c r="OI192" s="257"/>
      <c r="OJ192" s="257"/>
      <c r="OK192" s="257"/>
      <c r="OL192" s="257"/>
      <c r="OM192" s="257"/>
      <c r="ON192" s="257"/>
      <c r="OO192" s="257"/>
      <c r="OP192" s="257"/>
      <c r="OQ192" s="257"/>
      <c r="OR192" s="257"/>
      <c r="OS192" s="257"/>
      <c r="OT192" s="257"/>
      <c r="OU192" s="257"/>
      <c r="OV192" s="257"/>
      <c r="OW192" s="257"/>
      <c r="OX192" s="257"/>
      <c r="OY192" s="257"/>
      <c r="OZ192" s="257"/>
      <c r="PA192" s="257"/>
      <c r="PB192" s="257"/>
      <c r="PC192" s="257"/>
      <c r="PD192" s="257"/>
      <c r="PE192" s="257"/>
      <c r="PF192" s="257"/>
      <c r="PG192" s="257"/>
      <c r="PH192" s="257"/>
      <c r="PI192" s="257"/>
      <c r="PJ192" s="257"/>
      <c r="PK192" s="257"/>
      <c r="PL192" s="257"/>
      <c r="PM192" s="257"/>
      <c r="PN192" s="257"/>
      <c r="PO192" s="257"/>
      <c r="PP192" s="257"/>
      <c r="PQ192" s="257"/>
      <c r="PR192" s="257"/>
      <c r="PS192" s="257"/>
      <c r="PT192" s="257"/>
      <c r="PU192" s="257"/>
      <c r="PV192" s="257"/>
      <c r="PW192" s="257"/>
      <c r="PX192" s="257"/>
      <c r="PY192" s="257"/>
      <c r="PZ192" s="257"/>
      <c r="QA192" s="257"/>
      <c r="QB192" s="257"/>
      <c r="QC192" s="257"/>
      <c r="QD192" s="257"/>
      <c r="QE192" s="257"/>
      <c r="QF192" s="257"/>
      <c r="QG192" s="257"/>
      <c r="QH192" s="257"/>
      <c r="QI192" s="257"/>
      <c r="QJ192" s="257"/>
      <c r="QK192" s="257"/>
      <c r="QL192" s="257"/>
      <c r="QM192" s="257"/>
      <c r="QN192" s="257"/>
      <c r="QO192" s="257"/>
      <c r="QP192" s="257"/>
      <c r="QQ192" s="257"/>
      <c r="QR192" s="257"/>
      <c r="QS192" s="257"/>
      <c r="QT192" s="257"/>
      <c r="QU192" s="257"/>
      <c r="QV192" s="257"/>
      <c r="QW192" s="257"/>
      <c r="QX192" s="257"/>
      <c r="QY192" s="257"/>
      <c r="QZ192" s="257"/>
      <c r="RA192" s="257"/>
      <c r="RB192" s="257"/>
      <c r="RC192" s="257"/>
      <c r="RD192" s="257"/>
      <c r="RE192" s="257"/>
      <c r="RF192" s="257"/>
      <c r="RG192" s="257"/>
      <c r="RH192" s="257"/>
      <c r="RI192" s="257"/>
      <c r="RJ192" s="257"/>
      <c r="RK192" s="257"/>
      <c r="RL192" s="257"/>
      <c r="RM192" s="257"/>
      <c r="RN192" s="257"/>
      <c r="RO192" s="257"/>
      <c r="RP192" s="257"/>
      <c r="RQ192" s="257"/>
      <c r="RR192" s="257"/>
      <c r="RS192" s="257"/>
      <c r="RT192" s="257"/>
      <c r="RU192" s="257"/>
      <c r="RV192" s="257"/>
      <c r="RW192" s="257"/>
      <c r="RX192" s="257"/>
      <c r="RY192" s="257"/>
      <c r="RZ192" s="257"/>
      <c r="SA192" s="257"/>
      <c r="SB192" s="257"/>
      <c r="SC192" s="257"/>
      <c r="SD192" s="257"/>
      <c r="SE192" s="257"/>
      <c r="SF192" s="257"/>
      <c r="SG192" s="257"/>
      <c r="SH192" s="257"/>
      <c r="SI192" s="257"/>
      <c r="SJ192" s="257"/>
      <c r="SK192" s="257"/>
      <c r="SL192" s="257"/>
      <c r="SM192" s="257"/>
      <c r="SN192" s="257"/>
      <c r="SO192" s="257"/>
      <c r="SP192" s="257"/>
      <c r="SQ192" s="257"/>
      <c r="SR192" s="257"/>
      <c r="SS192" s="257"/>
      <c r="ST192" s="257"/>
      <c r="SU192" s="257"/>
      <c r="SV192" s="257"/>
      <c r="SW192" s="257"/>
      <c r="SX192" s="257"/>
      <c r="SY192" s="257"/>
      <c r="SZ192" s="257"/>
      <c r="TA192" s="257"/>
      <c r="TB192" s="257"/>
      <c r="TC192" s="257"/>
      <c r="TD192" s="257"/>
      <c r="TE192" s="257"/>
      <c r="TF192" s="257"/>
      <c r="TG192" s="257"/>
      <c r="TH192" s="257"/>
      <c r="TI192" s="257"/>
      <c r="TJ192" s="257"/>
      <c r="TK192" s="257"/>
      <c r="TL192" s="257"/>
      <c r="TM192" s="257"/>
      <c r="TN192" s="257"/>
      <c r="TO192" s="257"/>
      <c r="TP192" s="257"/>
      <c r="TQ192" s="257"/>
      <c r="TR192" s="257"/>
      <c r="TS192" s="257"/>
      <c r="TT192" s="257"/>
      <c r="TU192" s="257"/>
      <c r="TV192" s="257"/>
      <c r="TW192" s="257"/>
      <c r="TX192" s="257"/>
      <c r="TY192" s="257"/>
      <c r="TZ192" s="257"/>
      <c r="UA192" s="257"/>
      <c r="UB192" s="257"/>
      <c r="UC192" s="257"/>
      <c r="UD192" s="257"/>
      <c r="UE192" s="257"/>
      <c r="UF192" s="257"/>
      <c r="UG192" s="257"/>
      <c r="UH192" s="257"/>
      <c r="UI192" s="257"/>
      <c r="UJ192" s="257"/>
      <c r="UK192" s="257"/>
      <c r="UL192" s="257"/>
      <c r="UM192" s="257"/>
      <c r="UN192" s="257"/>
      <c r="UO192" s="257"/>
      <c r="UP192" s="257"/>
      <c r="UQ192" s="257"/>
      <c r="UR192" s="257"/>
      <c r="US192" s="257"/>
      <c r="UT192" s="257"/>
      <c r="UU192" s="257"/>
      <c r="UV192" s="257"/>
      <c r="UW192" s="257"/>
      <c r="UX192" s="257"/>
      <c r="UY192" s="257"/>
      <c r="UZ192" s="257"/>
      <c r="VA192" s="257"/>
      <c r="VB192" s="257"/>
      <c r="VC192" s="257"/>
      <c r="VD192" s="257"/>
      <c r="VE192" s="257"/>
      <c r="VF192" s="257"/>
      <c r="VG192" s="257"/>
      <c r="VH192" s="257"/>
      <c r="VI192" s="257"/>
      <c r="VJ192" s="257"/>
      <c r="VK192" s="257"/>
      <c r="VL192" s="257"/>
      <c r="VM192" s="257"/>
      <c r="VN192" s="257"/>
      <c r="VO192" s="257"/>
      <c r="VP192" s="257"/>
      <c r="VQ192" s="257"/>
      <c r="VR192" s="257"/>
      <c r="VS192" s="257"/>
      <c r="VT192" s="257"/>
      <c r="VU192" s="257"/>
      <c r="VV192" s="257"/>
      <c r="VW192" s="257"/>
      <c r="VX192" s="257"/>
      <c r="VY192" s="257"/>
      <c r="VZ192" s="257"/>
      <c r="WA192" s="257"/>
      <c r="WB192" s="257"/>
      <c r="WC192" s="257"/>
      <c r="WD192" s="257"/>
      <c r="WE192" s="257"/>
      <c r="WF192" s="257"/>
      <c r="WG192" s="257"/>
      <c r="WH192" s="257"/>
      <c r="WI192" s="257"/>
      <c r="WJ192" s="257"/>
      <c r="WK192" s="257"/>
      <c r="WL192" s="257"/>
      <c r="WM192" s="257"/>
      <c r="WN192" s="257"/>
      <c r="WO192" s="257"/>
      <c r="WP192" s="257"/>
      <c r="WQ192" s="257"/>
      <c r="WR192" s="257"/>
      <c r="WS192" s="257"/>
      <c r="WT192" s="257"/>
      <c r="WU192" s="257"/>
      <c r="WV192" s="257"/>
      <c r="WW192" s="257"/>
      <c r="WX192" s="257"/>
      <c r="WY192" s="257"/>
      <c r="WZ192" s="257"/>
      <c r="XA192" s="257"/>
      <c r="XB192" s="257"/>
      <c r="XC192" s="257"/>
      <c r="XD192" s="257"/>
      <c r="XE192" s="257"/>
      <c r="XF192" s="257"/>
      <c r="XG192" s="257"/>
      <c r="XH192" s="257"/>
      <c r="XI192" s="257"/>
      <c r="XJ192" s="257"/>
      <c r="XK192" s="257"/>
      <c r="XL192" s="257"/>
      <c r="XM192" s="257"/>
      <c r="XN192" s="257"/>
      <c r="XO192" s="257"/>
      <c r="XP192" s="257"/>
      <c r="XQ192" s="257"/>
      <c r="XR192" s="257"/>
      <c r="XS192" s="257"/>
      <c r="XT192" s="257"/>
      <c r="XU192" s="257"/>
      <c r="XV192" s="257"/>
      <c r="XW192" s="257"/>
      <c r="XX192" s="257"/>
      <c r="XY192" s="257"/>
      <c r="XZ192" s="257"/>
      <c r="YA192" s="257"/>
      <c r="YB192" s="257"/>
      <c r="YC192" s="257"/>
      <c r="YD192" s="257"/>
      <c r="YE192" s="257"/>
      <c r="YF192" s="257"/>
      <c r="YG192" s="257"/>
      <c r="YH192" s="257"/>
      <c r="YI192" s="257"/>
      <c r="YJ192" s="257"/>
      <c r="YK192" s="257"/>
      <c r="YL192" s="257"/>
      <c r="YM192" s="257"/>
      <c r="YN192" s="257"/>
      <c r="YO192" s="257"/>
      <c r="YP192" s="257"/>
      <c r="YQ192" s="257"/>
      <c r="YR192" s="257"/>
      <c r="YS192" s="257"/>
      <c r="YT192" s="257"/>
      <c r="YU192" s="257"/>
      <c r="YV192" s="257"/>
      <c r="YW192" s="257"/>
      <c r="YX192" s="257"/>
      <c r="YY192" s="257"/>
      <c r="YZ192" s="257"/>
      <c r="ZA192" s="257"/>
      <c r="ZB192" s="257"/>
      <c r="ZC192" s="257"/>
      <c r="ZD192" s="257"/>
      <c r="ZE192" s="257"/>
      <c r="ZF192" s="257"/>
      <c r="ZG192" s="257"/>
      <c r="ZH192" s="257"/>
      <c r="ZI192" s="257"/>
      <c r="ZJ192" s="257"/>
      <c r="ZK192" s="257"/>
      <c r="ZL192" s="257"/>
      <c r="ZM192" s="257"/>
      <c r="ZN192" s="257"/>
      <c r="ZO192" s="257"/>
      <c r="ZP192" s="257"/>
      <c r="ZQ192" s="257"/>
      <c r="ZR192" s="257"/>
      <c r="ZS192" s="257"/>
      <c r="ZT192" s="257"/>
      <c r="ZU192" s="257"/>
      <c r="ZV192" s="257"/>
      <c r="ZW192" s="257"/>
      <c r="ZX192" s="257"/>
      <c r="ZY192" s="257"/>
      <c r="ZZ192" s="257"/>
      <c r="AAA192" s="257"/>
      <c r="AAB192" s="257"/>
      <c r="AAC192" s="257"/>
      <c r="AAD192" s="257"/>
      <c r="AAE192" s="257"/>
      <c r="AAF192" s="257"/>
      <c r="AAG192" s="257"/>
      <c r="AAH192" s="257"/>
      <c r="AAI192" s="257"/>
      <c r="AAJ192" s="257"/>
      <c r="AAK192" s="257"/>
      <c r="AAL192" s="257"/>
      <c r="AAM192" s="257"/>
      <c r="AAN192" s="257"/>
      <c r="AAO192" s="257"/>
      <c r="AAP192" s="257"/>
      <c r="AAQ192" s="257"/>
      <c r="AAR192" s="257"/>
      <c r="AAS192" s="257"/>
      <c r="AAT192" s="257"/>
      <c r="AAU192" s="257"/>
      <c r="AAV192" s="257"/>
      <c r="AAW192" s="257"/>
      <c r="AAX192" s="257"/>
      <c r="AAY192" s="257"/>
      <c r="AAZ192" s="257"/>
      <c r="ABA192" s="257"/>
      <c r="ABB192" s="257"/>
      <c r="ABC192" s="257"/>
      <c r="ABD192" s="257"/>
      <c r="ABE192" s="257"/>
      <c r="ABF192" s="257"/>
      <c r="ABG192" s="257"/>
      <c r="ABH192" s="257"/>
      <c r="ABI192" s="257"/>
      <c r="ABJ192" s="257"/>
      <c r="ABK192" s="257"/>
      <c r="ABL192" s="257"/>
      <c r="ABM192" s="257"/>
      <c r="ABN192" s="257"/>
      <c r="ABO192" s="257"/>
      <c r="ABP192" s="257"/>
      <c r="ABQ192" s="257"/>
      <c r="ABR192" s="257"/>
      <c r="ABS192" s="257"/>
      <c r="ABT192" s="257"/>
      <c r="ABU192" s="257"/>
      <c r="ABV192" s="257"/>
      <c r="ABW192" s="257"/>
      <c r="ABX192" s="257"/>
      <c r="ABY192" s="257"/>
      <c r="ABZ192" s="257"/>
      <c r="ACA192" s="257"/>
      <c r="ACB192" s="257"/>
      <c r="ACC192" s="257"/>
      <c r="ACD192" s="257"/>
      <c r="ACE192" s="257"/>
      <c r="ACF192" s="257"/>
      <c r="ACG192" s="257"/>
      <c r="ACH192" s="257"/>
      <c r="ACI192" s="257"/>
      <c r="ACJ192" s="257"/>
      <c r="ACK192" s="257"/>
      <c r="ACL192" s="257"/>
      <c r="ACM192" s="257"/>
      <c r="ACN192" s="257"/>
      <c r="ACO192" s="257"/>
      <c r="ACP192" s="257"/>
      <c r="ACQ192" s="257"/>
      <c r="ACR192" s="257"/>
      <c r="ACS192" s="257"/>
      <c r="ACT192" s="257"/>
      <c r="ACU192" s="257"/>
      <c r="ACV192" s="257"/>
      <c r="ACW192" s="257"/>
      <c r="ACX192" s="257"/>
      <c r="ACY192" s="257"/>
      <c r="ACZ192" s="257"/>
      <c r="ADA192" s="257"/>
      <c r="ADB192" s="257"/>
      <c r="ADC192" s="257"/>
      <c r="ADD192" s="257"/>
      <c r="ADE192" s="257"/>
      <c r="ADF192" s="257"/>
      <c r="ADG192" s="257"/>
      <c r="ADH192" s="257"/>
      <c r="ADI192" s="257"/>
      <c r="ADJ192" s="257"/>
      <c r="ADK192" s="257"/>
      <c r="ADL192" s="257"/>
      <c r="ADM192" s="257"/>
      <c r="ADN192" s="257"/>
      <c r="ADO192" s="257"/>
      <c r="ADP192" s="257"/>
      <c r="ADQ192" s="257"/>
      <c r="ADR192" s="257"/>
      <c r="ADS192" s="257"/>
      <c r="ADT192" s="257"/>
      <c r="ADU192" s="257"/>
      <c r="ADV192" s="257"/>
      <c r="ADW192" s="257"/>
      <c r="ADX192" s="257"/>
      <c r="ADY192" s="257"/>
      <c r="ADZ192" s="257"/>
      <c r="AEA192" s="257"/>
      <c r="AEB192" s="257"/>
      <c r="AEC192" s="257"/>
      <c r="AED192" s="257"/>
      <c r="AEE192" s="257"/>
      <c r="AEF192" s="257"/>
      <c r="AEG192" s="257"/>
      <c r="AEH192" s="257"/>
      <c r="AEI192" s="257"/>
      <c r="AEJ192" s="257"/>
      <c r="AEK192" s="257"/>
      <c r="AEL192" s="257"/>
      <c r="AEM192" s="257"/>
      <c r="AEN192" s="257"/>
      <c r="AEO192" s="257"/>
      <c r="AEP192" s="257"/>
      <c r="AEQ192" s="257"/>
      <c r="AER192" s="257"/>
      <c r="AES192" s="257"/>
      <c r="AET192" s="257"/>
      <c r="AEU192" s="257"/>
      <c r="AEV192" s="257"/>
      <c r="AEW192" s="257"/>
      <c r="AEX192" s="257"/>
      <c r="AEY192" s="257"/>
      <c r="AEZ192" s="257"/>
      <c r="AFA192" s="257"/>
      <c r="AFB192" s="257"/>
      <c r="AFC192" s="257"/>
      <c r="AFD192" s="257"/>
      <c r="AFE192" s="257"/>
      <c r="AFF192" s="257"/>
      <c r="AFG192" s="257"/>
      <c r="AFH192" s="257"/>
      <c r="AFI192" s="257"/>
      <c r="AFJ192" s="257"/>
      <c r="AFK192" s="257"/>
      <c r="AFL192" s="257"/>
      <c r="AFM192" s="257"/>
      <c r="AFN192" s="257"/>
      <c r="AFO192" s="257"/>
      <c r="AFP192" s="257"/>
      <c r="AFQ192" s="257"/>
      <c r="AFR192" s="257"/>
      <c r="AFS192" s="257"/>
      <c r="AFT192" s="257"/>
      <c r="AFU192" s="257"/>
      <c r="AFV192" s="257"/>
      <c r="AFW192" s="257"/>
      <c r="AFX192" s="257"/>
      <c r="AFY192" s="257"/>
      <c r="AFZ192" s="257"/>
      <c r="AGA192" s="257"/>
      <c r="AGB192" s="257"/>
      <c r="AGC192" s="257"/>
      <c r="AGD192" s="257"/>
      <c r="AGE192" s="257"/>
      <c r="AGF192" s="257"/>
      <c r="AGG192" s="257"/>
      <c r="AGH192" s="257"/>
      <c r="AGI192" s="257"/>
      <c r="AGJ192" s="257"/>
      <c r="AGK192" s="257"/>
      <c r="AGL192" s="257"/>
      <c r="AGM192" s="257"/>
      <c r="AGN192" s="257"/>
      <c r="AGO192" s="257"/>
      <c r="AGP192" s="257"/>
      <c r="AGQ192" s="257"/>
      <c r="AGR192" s="257"/>
      <c r="AGS192" s="257"/>
      <c r="AGT192" s="257"/>
      <c r="AGU192" s="257"/>
      <c r="AGV192" s="257"/>
      <c r="AGW192" s="257"/>
      <c r="AGX192" s="257"/>
      <c r="AGY192" s="257"/>
      <c r="AGZ192" s="257"/>
      <c r="AHA192" s="257"/>
      <c r="AHB192" s="257"/>
      <c r="AHC192" s="257"/>
      <c r="AHD192" s="257"/>
      <c r="AHE192" s="257"/>
      <c r="AHF192" s="257"/>
      <c r="AHG192" s="257"/>
      <c r="AHH192" s="257"/>
      <c r="AHI192" s="257"/>
      <c r="AHJ192" s="257"/>
      <c r="AHK192" s="257"/>
      <c r="AHL192" s="257"/>
      <c r="AHM192" s="257"/>
      <c r="AHN192" s="257"/>
      <c r="AHO192" s="257"/>
      <c r="AHP192" s="257"/>
      <c r="AHQ192" s="257"/>
      <c r="AHR192" s="257"/>
      <c r="AHS192" s="257"/>
      <c r="AHT192" s="257"/>
      <c r="AHU192" s="257"/>
      <c r="AHV192" s="257"/>
      <c r="AHW192" s="257"/>
      <c r="AHX192" s="257"/>
      <c r="AHY192" s="257"/>
      <c r="AHZ192" s="257"/>
      <c r="AIA192" s="257"/>
      <c r="AIB192" s="257"/>
      <c r="AIC192" s="257"/>
      <c r="AID192" s="257"/>
      <c r="AIE192" s="257"/>
      <c r="AIF192" s="257"/>
      <c r="AIG192" s="257"/>
      <c r="AIH192" s="257"/>
      <c r="AII192" s="257"/>
      <c r="AIJ192" s="257"/>
      <c r="AIK192" s="257"/>
      <c r="AIL192" s="257"/>
      <c r="AIM192" s="257"/>
      <c r="AIN192" s="257"/>
      <c r="AIO192" s="257"/>
      <c r="AIP192" s="257"/>
      <c r="AIQ192" s="257"/>
      <c r="AIR192" s="257"/>
      <c r="AIS192" s="257"/>
      <c r="AIT192" s="257"/>
      <c r="AIU192" s="257"/>
      <c r="AIV192" s="257"/>
      <c r="AIW192" s="257"/>
      <c r="AIX192" s="257"/>
      <c r="AIY192" s="257"/>
      <c r="AIZ192" s="257"/>
      <c r="AJA192" s="257"/>
      <c r="AJB192" s="257"/>
      <c r="AJC192" s="257"/>
      <c r="AJD192" s="257"/>
      <c r="AJE192" s="257"/>
      <c r="AJF192" s="257"/>
      <c r="AJG192" s="257"/>
      <c r="AJH192" s="257"/>
      <c r="AJI192" s="257"/>
      <c r="AJJ192" s="257"/>
      <c r="AJK192" s="257"/>
      <c r="AJL192" s="257"/>
      <c r="AJM192" s="257"/>
      <c r="AJN192" s="257"/>
      <c r="AJO192" s="257"/>
      <c r="AJP192" s="257"/>
      <c r="AJQ192" s="257"/>
      <c r="AJR192" s="257"/>
      <c r="AJS192" s="257"/>
      <c r="AJT192" s="257"/>
      <c r="AJU192" s="257"/>
      <c r="AJV192" s="257"/>
      <c r="AJW192" s="257"/>
      <c r="AJX192" s="257"/>
      <c r="AJY192" s="257"/>
      <c r="AJZ192" s="257"/>
      <c r="AKA192" s="257"/>
      <c r="AKB192" s="257"/>
      <c r="AKC192" s="257"/>
      <c r="AKD192" s="257"/>
      <c r="AKE192" s="257"/>
      <c r="AKF192" s="257"/>
      <c r="AKG192" s="257"/>
      <c r="AKH192" s="257"/>
      <c r="AKI192" s="257"/>
      <c r="AKJ192" s="257"/>
      <c r="AKK192" s="257"/>
      <c r="AKL192" s="257"/>
      <c r="AKM192" s="257"/>
      <c r="AKN192" s="257"/>
      <c r="AKO192" s="257"/>
      <c r="AKP192" s="257"/>
      <c r="AKQ192" s="257"/>
      <c r="AKR192" s="257"/>
      <c r="AKS192" s="257"/>
      <c r="AKT192" s="257"/>
      <c r="AKU192" s="257"/>
      <c r="AKV192" s="257"/>
      <c r="AKW192" s="257"/>
      <c r="AKX192" s="257"/>
      <c r="AKY192" s="257"/>
      <c r="AKZ192" s="257"/>
      <c r="ALA192" s="257"/>
      <c r="ALB192" s="257"/>
      <c r="ALC192" s="257"/>
      <c r="ALD192" s="257"/>
      <c r="ALE192" s="257"/>
      <c r="ALF192" s="257"/>
      <c r="ALG192" s="257"/>
      <c r="ALH192" s="257"/>
      <c r="ALI192" s="257"/>
      <c r="ALJ192" s="257"/>
      <c r="ALK192" s="257"/>
      <c r="ALL192" s="257"/>
      <c r="ALM192" s="257"/>
      <c r="ALN192" s="257"/>
      <c r="ALO192" s="257"/>
      <c r="ALP192" s="257"/>
      <c r="ALQ192" s="257"/>
      <c r="ALR192" s="257"/>
      <c r="ALS192" s="257"/>
      <c r="ALT192" s="257"/>
      <c r="ALU192" s="257"/>
      <c r="ALV192" s="257"/>
      <c r="ALW192" s="257"/>
      <c r="ALX192" s="257"/>
      <c r="ALY192" s="257"/>
      <c r="ALZ192" s="257"/>
      <c r="AMA192" s="257"/>
      <c r="AMB192" s="257"/>
      <c r="AMC192" s="257"/>
      <c r="AMD192" s="257"/>
      <c r="AME192" s="257"/>
      <c r="AMF192" s="257"/>
      <c r="AMG192" s="257"/>
      <c r="AMH192" s="257"/>
      <c r="AMI192" s="257"/>
      <c r="AMJ192" s="257"/>
      <c r="AMK192" s="257"/>
      <c r="AML192" s="257"/>
      <c r="AMM192" s="257"/>
      <c r="AMN192" s="257"/>
      <c r="AMO192" s="257"/>
      <c r="AMP192" s="257"/>
      <c r="AMQ192" s="257"/>
      <c r="AMR192" s="257"/>
      <c r="AMS192" s="257"/>
      <c r="AMT192" s="257"/>
      <c r="AMU192" s="257"/>
      <c r="AMV192" s="257"/>
      <c r="AMW192" s="257"/>
      <c r="AMX192" s="257"/>
      <c r="AMY192" s="257"/>
      <c r="AMZ192" s="257"/>
      <c r="ANA192" s="257"/>
      <c r="ANB192" s="257"/>
      <c r="ANC192" s="257"/>
      <c r="AND192" s="257"/>
      <c r="ANE192" s="257"/>
      <c r="ANF192" s="257"/>
      <c r="ANG192" s="257"/>
      <c r="ANH192" s="257"/>
      <c r="ANI192" s="257"/>
      <c r="ANJ192" s="257"/>
      <c r="ANK192" s="257"/>
      <c r="ANL192" s="257"/>
      <c r="ANM192" s="257"/>
      <c r="ANN192" s="257"/>
      <c r="ANO192" s="257"/>
      <c r="ANP192" s="257"/>
      <c r="ANQ192" s="257"/>
      <c r="ANR192" s="257"/>
      <c r="ANS192" s="257"/>
      <c r="ANT192" s="257"/>
      <c r="ANU192" s="257"/>
      <c r="ANV192" s="257"/>
      <c r="ANW192" s="257"/>
      <c r="ANX192" s="257"/>
      <c r="ANY192" s="257"/>
      <c r="ANZ192" s="257"/>
      <c r="AOA192" s="257"/>
      <c r="AOB192" s="257"/>
      <c r="AOC192" s="257"/>
      <c r="AOD192" s="257"/>
      <c r="AOE192" s="257"/>
      <c r="AOF192" s="257"/>
      <c r="AOG192" s="257"/>
      <c r="AOH192" s="257"/>
      <c r="AOI192" s="257"/>
      <c r="AOJ192" s="257"/>
      <c r="AOK192" s="257"/>
      <c r="AOL192" s="257"/>
      <c r="AOM192" s="257"/>
      <c r="AON192" s="257"/>
      <c r="AOO192" s="257"/>
      <c r="AOP192" s="257"/>
      <c r="AOQ192" s="257"/>
      <c r="AOR192" s="257"/>
      <c r="AOS192" s="257"/>
      <c r="AOT192" s="257"/>
      <c r="AOU192" s="257"/>
      <c r="AOV192" s="257"/>
      <c r="AOW192" s="257"/>
      <c r="AOX192" s="257"/>
      <c r="AOY192" s="257"/>
      <c r="AOZ192" s="257"/>
      <c r="APA192" s="257"/>
      <c r="APB192" s="257"/>
      <c r="APC192" s="257"/>
      <c r="APD192" s="257"/>
      <c r="APE192" s="257"/>
      <c r="APF192" s="257"/>
      <c r="APG192" s="257"/>
      <c r="APH192" s="257"/>
      <c r="API192" s="257"/>
      <c r="APJ192" s="257"/>
      <c r="APK192" s="257"/>
      <c r="APL192" s="257"/>
      <c r="APM192" s="257"/>
      <c r="APN192" s="257"/>
      <c r="APO192" s="257"/>
      <c r="APP192" s="257"/>
      <c r="APQ192" s="257"/>
      <c r="APR192" s="257"/>
      <c r="APS192" s="257"/>
      <c r="APT192" s="257"/>
      <c r="APU192" s="257"/>
      <c r="APV192" s="257"/>
      <c r="APW192" s="257"/>
      <c r="APX192" s="257"/>
      <c r="APY192" s="257"/>
      <c r="APZ192" s="257"/>
      <c r="AQA192" s="257"/>
      <c r="AQB192" s="257"/>
      <c r="AQC192" s="257"/>
      <c r="AQD192" s="257"/>
      <c r="AQE192" s="257"/>
      <c r="AQF192" s="257"/>
      <c r="AQG192" s="257"/>
      <c r="AQH192" s="257"/>
      <c r="AQI192" s="257"/>
      <c r="AQJ192" s="257"/>
      <c r="AQK192" s="257"/>
      <c r="AQL192" s="257"/>
      <c r="AQM192" s="257"/>
      <c r="AQN192" s="257"/>
      <c r="AQO192" s="257"/>
      <c r="AQP192" s="257"/>
      <c r="AQQ192" s="257"/>
      <c r="AQR192" s="257"/>
      <c r="AQS192" s="257"/>
      <c r="AQT192" s="257"/>
      <c r="AQU192" s="257"/>
      <c r="AQV192" s="257"/>
      <c r="AQW192" s="257"/>
      <c r="AQX192" s="257"/>
      <c r="AQY192" s="257"/>
      <c r="AQZ192" s="257"/>
      <c r="ARA192" s="257"/>
      <c r="ARB192" s="257"/>
      <c r="ARC192" s="257"/>
      <c r="ARD192" s="257"/>
      <c r="ARE192" s="257"/>
      <c r="ARF192" s="257"/>
      <c r="ARG192" s="257"/>
      <c r="ARH192" s="257"/>
      <c r="ARI192" s="257"/>
      <c r="ARJ192" s="257"/>
      <c r="ARK192" s="257"/>
      <c r="ARL192" s="257"/>
      <c r="ARM192" s="257"/>
      <c r="ARN192" s="257"/>
      <c r="ARO192" s="257"/>
      <c r="ARP192" s="257"/>
      <c r="ARQ192" s="257"/>
      <c r="ARR192" s="257"/>
      <c r="ARS192" s="257"/>
      <c r="ART192" s="257"/>
      <c r="ARU192" s="257"/>
      <c r="ARV192" s="257"/>
      <c r="ARW192" s="257"/>
      <c r="ARX192" s="257"/>
      <c r="ARY192" s="257"/>
      <c r="ARZ192" s="257"/>
      <c r="ASA192" s="257"/>
      <c r="ASB192" s="257"/>
      <c r="ASC192" s="257"/>
      <c r="ASD192" s="257"/>
      <c r="ASE192" s="257"/>
      <c r="ASF192" s="257"/>
      <c r="ASG192" s="257"/>
      <c r="ASH192" s="257"/>
      <c r="ASI192" s="257"/>
      <c r="ASJ192" s="257"/>
      <c r="ASK192" s="257"/>
      <c r="ASL192" s="257"/>
      <c r="ASM192" s="257"/>
      <c r="ASN192" s="257"/>
      <c r="ASO192" s="257"/>
      <c r="ASP192" s="257"/>
      <c r="ASQ192" s="257"/>
      <c r="ASR192" s="257"/>
      <c r="ASS192" s="257"/>
      <c r="AST192" s="257"/>
      <c r="ASU192" s="257"/>
      <c r="ASV192" s="257"/>
      <c r="ASW192" s="257"/>
      <c r="ASX192" s="257"/>
      <c r="ASY192" s="257"/>
      <c r="ASZ192" s="257"/>
      <c r="ATA192" s="257"/>
      <c r="ATB192" s="257"/>
      <c r="ATC192" s="257"/>
      <c r="ATD192" s="257"/>
      <c r="ATE192" s="257"/>
      <c r="ATF192" s="257"/>
      <c r="ATG192" s="257"/>
      <c r="ATH192" s="257"/>
      <c r="ATI192" s="257"/>
      <c r="ATJ192" s="257"/>
      <c r="ATK192" s="257"/>
      <c r="ATL192" s="257"/>
      <c r="ATM192" s="257"/>
      <c r="ATN192" s="257"/>
      <c r="ATO192" s="257"/>
      <c r="ATP192" s="257"/>
      <c r="ATQ192" s="257"/>
      <c r="ATR192" s="257"/>
      <c r="ATS192" s="257"/>
      <c r="ATT192" s="257"/>
      <c r="ATU192" s="257"/>
      <c r="ATV192" s="257"/>
      <c r="ATW192" s="257"/>
      <c r="ATX192" s="257"/>
      <c r="ATY192" s="257"/>
      <c r="ATZ192" s="257"/>
      <c r="AUA192" s="257"/>
      <c r="AUB192" s="257"/>
      <c r="AUC192" s="257"/>
      <c r="AUD192" s="257"/>
      <c r="AUE192" s="257"/>
      <c r="AUF192" s="257"/>
      <c r="AUG192" s="257"/>
      <c r="AUH192" s="257"/>
      <c r="AUI192" s="257"/>
      <c r="AUJ192" s="257"/>
      <c r="AUK192" s="257"/>
      <c r="AUL192" s="257"/>
      <c r="AUM192" s="257"/>
      <c r="AUN192" s="257"/>
      <c r="AUO192" s="257"/>
      <c r="AUP192" s="257"/>
      <c r="AUQ192" s="257"/>
      <c r="AUR192" s="257"/>
      <c r="AUS192" s="257"/>
      <c r="AUT192" s="257"/>
      <c r="AUU192" s="257"/>
      <c r="AUV192" s="257"/>
      <c r="AUW192" s="257"/>
      <c r="AUX192" s="257"/>
      <c r="AUY192" s="257"/>
      <c r="AUZ192" s="257"/>
      <c r="AVA192" s="257"/>
      <c r="AVB192" s="257"/>
      <c r="AVC192" s="257"/>
      <c r="AVD192" s="257"/>
      <c r="AVE192" s="257"/>
      <c r="AVF192" s="257"/>
      <c r="AVG192" s="257"/>
      <c r="AVH192" s="257"/>
      <c r="AVI192" s="257"/>
      <c r="AVJ192" s="257"/>
      <c r="AVK192" s="257"/>
      <c r="AVL192" s="257"/>
      <c r="AVM192" s="257"/>
      <c r="AVN192" s="257"/>
      <c r="AVO192" s="257"/>
      <c r="AVP192" s="257"/>
      <c r="AVQ192" s="257"/>
      <c r="AVR192" s="257"/>
      <c r="AVS192" s="257"/>
      <c r="AVT192" s="257"/>
      <c r="AVU192" s="257"/>
      <c r="AVV192" s="257"/>
      <c r="AVW192" s="257"/>
      <c r="AVX192" s="257"/>
      <c r="AVY192" s="257"/>
      <c r="AVZ192" s="257"/>
      <c r="AWA192" s="257"/>
      <c r="AWB192" s="257"/>
      <c r="AWC192" s="257"/>
      <c r="AWD192" s="257"/>
      <c r="AWE192" s="257"/>
      <c r="AWF192" s="257"/>
      <c r="AWG192" s="257"/>
      <c r="AWH192" s="257"/>
      <c r="AWI192" s="257"/>
      <c r="AWJ192" s="257"/>
      <c r="AWK192" s="257"/>
      <c r="AWL192" s="257"/>
      <c r="AWM192" s="257"/>
      <c r="AWN192" s="257"/>
      <c r="AWO192" s="257"/>
      <c r="AWP192" s="257"/>
      <c r="AWQ192" s="257"/>
      <c r="AWR192" s="257"/>
      <c r="AWS192" s="257"/>
      <c r="AWT192" s="257"/>
      <c r="AWU192" s="257"/>
      <c r="AWV192" s="257"/>
      <c r="AWW192" s="257"/>
      <c r="AWX192" s="257"/>
      <c r="AWY192" s="257"/>
      <c r="AWZ192" s="257"/>
      <c r="AXA192" s="257"/>
      <c r="AXB192" s="257"/>
      <c r="AXC192" s="257"/>
      <c r="AXD192" s="257"/>
      <c r="AXE192" s="257"/>
      <c r="AXF192" s="257"/>
      <c r="AXG192" s="257"/>
      <c r="AXH192" s="257"/>
      <c r="AXI192" s="257"/>
      <c r="AXJ192" s="257"/>
      <c r="AXK192" s="257"/>
      <c r="AXL192" s="257"/>
      <c r="AXM192" s="257"/>
      <c r="AXN192" s="257"/>
      <c r="AXO192" s="257"/>
      <c r="AXP192" s="257"/>
      <c r="AXQ192" s="257"/>
      <c r="AXR192" s="257"/>
      <c r="AXS192" s="257"/>
      <c r="AXT192" s="257"/>
      <c r="AXU192" s="257"/>
      <c r="AXV192" s="257"/>
      <c r="AXW192" s="257"/>
      <c r="AXX192" s="257"/>
      <c r="AXY192" s="257"/>
      <c r="AXZ192" s="257"/>
      <c r="AYA192" s="257"/>
      <c r="AYB192" s="257"/>
      <c r="AYC192" s="257"/>
      <c r="AYD192" s="257"/>
      <c r="AYE192" s="257"/>
      <c r="AYF192" s="257"/>
      <c r="AYG192" s="257"/>
      <c r="AYH192" s="257"/>
      <c r="AYI192" s="257"/>
      <c r="AYJ192" s="257"/>
      <c r="AYK192" s="257"/>
      <c r="AYL192" s="257"/>
      <c r="AYM192" s="257"/>
      <c r="AYN192" s="257"/>
      <c r="AYO192" s="257"/>
      <c r="AYP192" s="257"/>
      <c r="AYQ192" s="257"/>
      <c r="AYR192" s="257"/>
      <c r="AYS192" s="257"/>
      <c r="AYT192" s="257"/>
      <c r="AYU192" s="257"/>
      <c r="AYV192" s="257"/>
      <c r="AYW192" s="257"/>
      <c r="AYX192" s="257"/>
      <c r="AYY192" s="257"/>
      <c r="AYZ192" s="257"/>
      <c r="AZA192" s="257"/>
      <c r="AZB192" s="257"/>
      <c r="AZC192" s="257"/>
      <c r="AZD192" s="257"/>
      <c r="AZE192" s="257"/>
      <c r="AZF192" s="257"/>
      <c r="AZG192" s="257"/>
      <c r="AZH192" s="257"/>
      <c r="AZI192" s="257"/>
      <c r="AZJ192" s="257"/>
      <c r="AZK192" s="257"/>
      <c r="AZL192" s="257"/>
      <c r="AZM192" s="257"/>
      <c r="AZN192" s="257"/>
      <c r="AZO192" s="257"/>
      <c r="AZP192" s="257"/>
      <c r="AZQ192" s="257"/>
      <c r="AZR192" s="257"/>
      <c r="AZS192" s="257"/>
      <c r="AZT192" s="257"/>
      <c r="AZU192" s="257"/>
      <c r="AZV192" s="257"/>
      <c r="AZW192" s="257"/>
      <c r="AZX192" s="257"/>
      <c r="AZY192" s="257"/>
      <c r="AZZ192" s="257"/>
      <c r="BAA192" s="257"/>
      <c r="BAB192" s="257"/>
      <c r="BAC192" s="257"/>
      <c r="BAD192" s="257"/>
      <c r="BAE192" s="257"/>
      <c r="BAF192" s="257"/>
      <c r="BAG192" s="257"/>
      <c r="BAH192" s="257"/>
      <c r="BAI192" s="257"/>
      <c r="BAJ192" s="257"/>
      <c r="BAK192" s="257"/>
      <c r="BAL192" s="257"/>
      <c r="BAM192" s="257"/>
      <c r="BAN192" s="257"/>
      <c r="BAO192" s="257"/>
      <c r="BAP192" s="257"/>
      <c r="BAQ192" s="257"/>
      <c r="BAR192" s="257"/>
      <c r="BAS192" s="257"/>
      <c r="BAT192" s="257"/>
      <c r="BAU192" s="257"/>
      <c r="BAV192" s="257"/>
      <c r="BAW192" s="257"/>
      <c r="BAX192" s="257"/>
      <c r="BAY192" s="257"/>
      <c r="BAZ192" s="257"/>
      <c r="BBA192" s="257"/>
      <c r="BBB192" s="257"/>
      <c r="BBC192" s="257"/>
      <c r="BBD192" s="257"/>
      <c r="BBE192" s="257"/>
      <c r="BBF192" s="257"/>
      <c r="BBG192" s="257"/>
      <c r="BBH192" s="257"/>
      <c r="BBI192" s="257"/>
      <c r="BBJ192" s="257"/>
      <c r="BBK192" s="257"/>
      <c r="BBL192" s="257"/>
      <c r="BBM192" s="257"/>
      <c r="BBN192" s="257"/>
      <c r="BBO192" s="257"/>
      <c r="BBP192" s="257"/>
      <c r="BBQ192" s="257"/>
      <c r="BBR192" s="257"/>
      <c r="BBS192" s="257"/>
      <c r="BBT192" s="257"/>
      <c r="BBU192" s="257"/>
      <c r="BBV192" s="257"/>
      <c r="BBW192" s="257"/>
      <c r="BBX192" s="257"/>
      <c r="BBY192" s="257"/>
      <c r="BBZ192" s="257"/>
      <c r="BCA192" s="257"/>
      <c r="BCB192" s="257"/>
      <c r="BCC192" s="257"/>
      <c r="BCD192" s="257"/>
      <c r="BCE192" s="257"/>
      <c r="BCF192" s="257"/>
      <c r="BCG192" s="257"/>
      <c r="BCH192" s="257"/>
      <c r="BCI192" s="257"/>
      <c r="BCJ192" s="257"/>
      <c r="BCK192" s="257"/>
      <c r="BCL192" s="257"/>
      <c r="BCM192" s="257"/>
      <c r="BCN192" s="257"/>
      <c r="BCO192" s="257"/>
      <c r="BCP192" s="257"/>
      <c r="BCQ192" s="257"/>
      <c r="BCR192" s="257"/>
      <c r="BCS192" s="257"/>
      <c r="BCT192" s="257"/>
      <c r="BCU192" s="257"/>
      <c r="BCV192" s="257"/>
      <c r="BCW192" s="257"/>
      <c r="BCX192" s="257"/>
      <c r="BCY192" s="257"/>
      <c r="BCZ192" s="257"/>
      <c r="BDA192" s="257"/>
      <c r="BDB192" s="257"/>
      <c r="BDC192" s="257"/>
      <c r="BDD192" s="257"/>
      <c r="BDE192" s="257"/>
      <c r="BDF192" s="257"/>
      <c r="BDG192" s="257"/>
      <c r="BDH192" s="257"/>
      <c r="BDI192" s="257"/>
      <c r="BDJ192" s="257"/>
      <c r="BDK192" s="257"/>
      <c r="BDL192" s="257"/>
      <c r="BDM192" s="257"/>
      <c r="BDN192" s="257"/>
      <c r="BDO192" s="257"/>
      <c r="BDP192" s="257"/>
      <c r="BDQ192" s="257"/>
      <c r="BDR192" s="257"/>
      <c r="BDS192" s="257"/>
      <c r="BDT192" s="257"/>
      <c r="BDU192" s="257"/>
      <c r="BDV192" s="257"/>
      <c r="BDW192" s="257"/>
      <c r="BDX192" s="257"/>
      <c r="BDY192" s="257"/>
      <c r="BDZ192" s="257"/>
      <c r="BEA192" s="257"/>
      <c r="BEB192" s="257"/>
      <c r="BEC192" s="257"/>
      <c r="BED192" s="257"/>
      <c r="BEE192" s="257"/>
      <c r="BEF192" s="257"/>
      <c r="BEG192" s="257"/>
      <c r="BEH192" s="257"/>
      <c r="BEI192" s="257"/>
      <c r="BEJ192" s="257"/>
      <c r="BEK192" s="257"/>
      <c r="BEL192" s="257"/>
      <c r="BEM192" s="257"/>
      <c r="BEN192" s="257"/>
      <c r="BEO192" s="257"/>
      <c r="BEP192" s="257"/>
      <c r="BEQ192" s="257"/>
      <c r="BER192" s="257"/>
      <c r="BES192" s="257"/>
      <c r="BET192" s="257"/>
      <c r="BEU192" s="257"/>
      <c r="BEV192" s="257"/>
      <c r="BEW192" s="257"/>
      <c r="BEX192" s="257"/>
      <c r="BEY192" s="257"/>
      <c r="BEZ192" s="257"/>
      <c r="BFA192" s="257"/>
      <c r="BFB192" s="257"/>
      <c r="BFC192" s="257"/>
      <c r="BFD192" s="257"/>
      <c r="BFE192" s="257"/>
      <c r="BFF192" s="257"/>
      <c r="BFG192" s="257"/>
      <c r="BFH192" s="257"/>
      <c r="BFI192" s="257"/>
      <c r="BFJ192" s="257"/>
      <c r="BFK192" s="257"/>
      <c r="BFL192" s="257"/>
      <c r="BFM192" s="257"/>
      <c r="BFN192" s="257"/>
      <c r="BFO192" s="257"/>
      <c r="BFP192" s="257"/>
      <c r="BFQ192" s="257"/>
      <c r="BFR192" s="257"/>
      <c r="BFS192" s="257"/>
      <c r="BFT192" s="257"/>
      <c r="BFU192" s="257"/>
      <c r="BFV192" s="257"/>
      <c r="BFW192" s="257"/>
      <c r="BFX192" s="257"/>
      <c r="BFY192" s="257"/>
      <c r="BFZ192" s="257"/>
      <c r="BGA192" s="257"/>
      <c r="BGB192" s="257"/>
      <c r="BGC192" s="257"/>
      <c r="BGD192" s="257"/>
      <c r="BGE192" s="257"/>
      <c r="BGF192" s="257"/>
      <c r="BGG192" s="257"/>
      <c r="BGH192" s="257"/>
      <c r="BGI192" s="257"/>
      <c r="BGJ192" s="257"/>
      <c r="BGK192" s="257"/>
      <c r="BGL192" s="257"/>
      <c r="BGM192" s="257"/>
      <c r="BGN192" s="257"/>
      <c r="BGO192" s="257"/>
      <c r="BGP192" s="257"/>
      <c r="BGQ192" s="257"/>
      <c r="BGR192" s="257"/>
      <c r="BGS192" s="257"/>
      <c r="BGT192" s="257"/>
      <c r="BGU192" s="257"/>
      <c r="BGV192" s="257"/>
      <c r="BGW192" s="257"/>
      <c r="BGX192" s="257"/>
      <c r="BGY192" s="257"/>
      <c r="BGZ192" s="257"/>
      <c r="BHA192" s="257"/>
      <c r="BHB192" s="257"/>
      <c r="BHC192" s="257"/>
      <c r="BHD192" s="257"/>
      <c r="BHE192" s="257"/>
      <c r="BHF192" s="257"/>
      <c r="BHG192" s="257"/>
      <c r="BHH192" s="257"/>
      <c r="BHI192" s="257"/>
      <c r="BHJ192" s="257"/>
      <c r="BHK192" s="257"/>
      <c r="BHL192" s="257"/>
      <c r="BHM192" s="257"/>
      <c r="BHN192" s="257"/>
      <c r="BHO192" s="257"/>
      <c r="BHP192" s="257"/>
      <c r="BHQ192" s="257"/>
      <c r="BHR192" s="257"/>
      <c r="BHS192" s="257"/>
      <c r="BHT192" s="257"/>
      <c r="BHU192" s="257"/>
      <c r="BHV192" s="257"/>
      <c r="BHW192" s="257"/>
      <c r="BHX192" s="257"/>
      <c r="BHY192" s="257"/>
      <c r="BHZ192" s="257"/>
      <c r="BIA192" s="257"/>
      <c r="BIB192" s="257"/>
      <c r="BIC192" s="257"/>
      <c r="BID192" s="257"/>
      <c r="BIE192" s="257"/>
      <c r="BIF192" s="257"/>
      <c r="BIG192" s="257"/>
      <c r="BIH192" s="257"/>
      <c r="BII192" s="257"/>
      <c r="BIJ192" s="257"/>
      <c r="BIK192" s="257"/>
      <c r="BIL192" s="257"/>
      <c r="BIM192" s="257"/>
      <c r="BIN192" s="257"/>
      <c r="BIO192" s="257"/>
      <c r="BIP192" s="257"/>
      <c r="BIQ192" s="257"/>
      <c r="BIR192" s="257"/>
      <c r="BIS192" s="257"/>
      <c r="BIT192" s="257"/>
      <c r="BIU192" s="257"/>
      <c r="BIV192" s="257"/>
      <c r="BIW192" s="257"/>
      <c r="BIX192" s="257"/>
      <c r="BIY192" s="257"/>
      <c r="BIZ192" s="257"/>
      <c r="BJA192" s="257"/>
      <c r="BJB192" s="257"/>
      <c r="BJC192" s="257"/>
      <c r="BJD192" s="257"/>
      <c r="BJE192" s="257"/>
      <c r="BJF192" s="257"/>
      <c r="BJG192" s="257"/>
      <c r="BJH192" s="257"/>
      <c r="BJI192" s="257"/>
      <c r="BJJ192" s="257"/>
      <c r="BJK192" s="257"/>
      <c r="BJL192" s="257"/>
      <c r="BJM192" s="257"/>
      <c r="BJN192" s="257"/>
      <c r="BJO192" s="257"/>
      <c r="BJP192" s="257"/>
      <c r="BJQ192" s="257"/>
      <c r="BJR192" s="257"/>
      <c r="BJS192" s="257"/>
      <c r="BJT192" s="257"/>
      <c r="BJU192" s="257"/>
      <c r="BJV192" s="257"/>
      <c r="BJW192" s="257"/>
      <c r="BJX192" s="257"/>
      <c r="BJY192" s="257"/>
      <c r="BJZ192" s="257"/>
      <c r="BKA192" s="257"/>
      <c r="BKB192" s="257"/>
      <c r="BKC192" s="257"/>
      <c r="BKD192" s="257"/>
      <c r="BKE192" s="257"/>
      <c r="BKF192" s="257"/>
      <c r="BKG192" s="257"/>
      <c r="BKH192" s="257"/>
      <c r="BKI192" s="257"/>
      <c r="BKJ192" s="257"/>
      <c r="BKK192" s="257"/>
      <c r="BKL192" s="257"/>
      <c r="BKM192" s="257"/>
      <c r="BKN192" s="257"/>
      <c r="BKO192" s="257"/>
      <c r="BKP192" s="257"/>
      <c r="BKQ192" s="257"/>
      <c r="BKR192" s="257"/>
      <c r="BKS192" s="257"/>
      <c r="BKT192" s="257"/>
      <c r="BKU192" s="257"/>
      <c r="BKV192" s="257"/>
      <c r="BKW192" s="257"/>
      <c r="BKX192" s="257"/>
      <c r="BKY192" s="257"/>
      <c r="BKZ192" s="257"/>
      <c r="BLA192" s="257"/>
      <c r="BLB192" s="257"/>
      <c r="BLC192" s="257"/>
      <c r="BLD192" s="257"/>
      <c r="BLE192" s="257"/>
      <c r="BLF192" s="257"/>
      <c r="BLG192" s="257"/>
      <c r="BLH192" s="257"/>
      <c r="BLI192" s="257"/>
      <c r="BLJ192" s="257"/>
      <c r="BLK192" s="257"/>
      <c r="BLL192" s="257"/>
      <c r="BLM192" s="257"/>
      <c r="BLN192" s="257"/>
      <c r="BLO192" s="257"/>
      <c r="BLP192" s="257"/>
      <c r="BLQ192" s="257"/>
      <c r="BLR192" s="257"/>
      <c r="BLS192" s="257"/>
      <c r="BLT192" s="257"/>
      <c r="BLU192" s="257"/>
      <c r="BLV192" s="257"/>
      <c r="BLW192" s="257"/>
      <c r="BLX192" s="257"/>
      <c r="BLY192" s="257"/>
      <c r="BLZ192" s="257"/>
      <c r="BMA192" s="257"/>
      <c r="BMB192" s="257"/>
      <c r="BMC192" s="257"/>
      <c r="BMD192" s="257"/>
      <c r="BME192" s="257"/>
      <c r="BMF192" s="257"/>
      <c r="BMG192" s="257"/>
      <c r="BMH192" s="257"/>
      <c r="BMI192" s="257"/>
      <c r="BMJ192" s="257"/>
      <c r="BMK192" s="257"/>
      <c r="BML192" s="257"/>
      <c r="BMM192" s="257"/>
      <c r="BMN192" s="257"/>
      <c r="BMO192" s="257"/>
      <c r="BMP192" s="257"/>
      <c r="BMQ192" s="257"/>
      <c r="BMR192" s="257"/>
      <c r="BMS192" s="257"/>
      <c r="BMT192" s="257"/>
      <c r="BMU192" s="257"/>
      <c r="BMV192" s="257"/>
      <c r="BMW192" s="257"/>
      <c r="BMX192" s="257"/>
      <c r="BMY192" s="257"/>
      <c r="BMZ192" s="257"/>
      <c r="BNA192" s="257"/>
      <c r="BNB192" s="257"/>
      <c r="BNC192" s="257"/>
      <c r="BND192" s="257"/>
      <c r="BNE192" s="257"/>
      <c r="BNF192" s="257"/>
      <c r="BNG192" s="257"/>
      <c r="BNH192" s="257"/>
      <c r="BNI192" s="257"/>
      <c r="BNJ192" s="257"/>
      <c r="BNK192" s="257"/>
      <c r="BNL192" s="257"/>
      <c r="BNM192" s="257"/>
      <c r="BNN192" s="257"/>
      <c r="BNO192" s="257"/>
      <c r="BNP192" s="257"/>
      <c r="BNQ192" s="257"/>
      <c r="BNR192" s="257"/>
      <c r="BNS192" s="257"/>
      <c r="BNT192" s="257"/>
      <c r="BNU192" s="257"/>
      <c r="BNV192" s="257"/>
      <c r="BNW192" s="257"/>
      <c r="BNX192" s="257"/>
      <c r="BNY192" s="257"/>
      <c r="BNZ192" s="257"/>
      <c r="BOA192" s="257"/>
      <c r="BOB192" s="257"/>
      <c r="BOC192" s="257"/>
      <c r="BOD192" s="257"/>
      <c r="BOE192" s="257"/>
      <c r="BOF192" s="257"/>
      <c r="BOG192" s="257"/>
      <c r="BOH192" s="257"/>
      <c r="BOI192" s="257"/>
      <c r="BOJ192" s="257"/>
      <c r="BOK192" s="257"/>
      <c r="BOL192" s="257"/>
      <c r="BOM192" s="257"/>
      <c r="BON192" s="257"/>
      <c r="BOO192" s="257"/>
      <c r="BOP192" s="257"/>
      <c r="BOQ192" s="257"/>
      <c r="BOR192" s="257"/>
      <c r="BOS192" s="257"/>
      <c r="BOT192" s="257"/>
      <c r="BOU192" s="257"/>
      <c r="BOV192" s="257"/>
      <c r="BOW192" s="257"/>
      <c r="BOX192" s="257"/>
      <c r="BOY192" s="257"/>
      <c r="BOZ192" s="257"/>
      <c r="BPA192" s="257"/>
      <c r="BPB192" s="257"/>
      <c r="BPC192" s="257"/>
      <c r="BPD192" s="257"/>
      <c r="BPE192" s="257"/>
      <c r="BPF192" s="257"/>
      <c r="BPG192" s="257"/>
      <c r="BPH192" s="257"/>
      <c r="BPI192" s="257"/>
      <c r="BPJ192" s="257"/>
      <c r="BPK192" s="257"/>
      <c r="BPL192" s="257"/>
      <c r="BPM192" s="257"/>
      <c r="BPN192" s="257"/>
      <c r="BPO192" s="257"/>
      <c r="BPP192" s="257"/>
      <c r="BPQ192" s="257"/>
      <c r="BPR192" s="257"/>
      <c r="BPS192" s="257"/>
      <c r="BPT192" s="257"/>
      <c r="BPU192" s="257"/>
      <c r="BPV192" s="257"/>
      <c r="BPW192" s="257"/>
      <c r="BPX192" s="257"/>
      <c r="BPY192" s="257"/>
      <c r="BPZ192" s="257"/>
      <c r="BQA192" s="257"/>
      <c r="BQB192" s="257"/>
      <c r="BQC192" s="257"/>
      <c r="BQD192" s="257"/>
      <c r="BQE192" s="257"/>
      <c r="BQF192" s="257"/>
      <c r="BQG192" s="257"/>
      <c r="BQH192" s="257"/>
      <c r="BQI192" s="257"/>
      <c r="BQJ192" s="257"/>
      <c r="BQK192" s="257"/>
      <c r="BQL192" s="257"/>
      <c r="BQM192" s="257"/>
      <c r="BQN192" s="257"/>
      <c r="BQO192" s="257"/>
      <c r="BQP192" s="257"/>
      <c r="BQQ192" s="257"/>
      <c r="BQR192" s="257"/>
      <c r="BQS192" s="257"/>
      <c r="BQT192" s="257"/>
      <c r="BQU192" s="257"/>
      <c r="BQV192" s="257"/>
      <c r="BQW192" s="257"/>
      <c r="BQX192" s="257"/>
      <c r="BQY192" s="257"/>
      <c r="BQZ192" s="257"/>
      <c r="BRA192" s="257"/>
      <c r="BRB192" s="257"/>
      <c r="BRC192" s="257"/>
      <c r="BRD192" s="257"/>
      <c r="BRE192" s="257"/>
      <c r="BRF192" s="257"/>
      <c r="BRG192" s="257"/>
      <c r="BRH192" s="257"/>
      <c r="BRI192" s="257"/>
      <c r="BRJ192" s="257"/>
      <c r="BRK192" s="257"/>
      <c r="BRL192" s="257"/>
      <c r="BRM192" s="257"/>
      <c r="BRN192" s="257"/>
      <c r="BRO192" s="257"/>
      <c r="BRP192" s="257"/>
      <c r="BRQ192" s="257"/>
      <c r="BRR192" s="257"/>
      <c r="BRS192" s="257"/>
      <c r="BRT192" s="257"/>
      <c r="BRU192" s="257"/>
      <c r="BRV192" s="257"/>
      <c r="BRW192" s="257"/>
      <c r="BRX192" s="257"/>
      <c r="BRY192" s="257"/>
      <c r="BRZ192" s="257"/>
      <c r="BSA192" s="257"/>
      <c r="BSB192" s="257"/>
      <c r="BSC192" s="257"/>
      <c r="BSD192" s="257"/>
      <c r="BSE192" s="257"/>
      <c r="BSF192" s="257"/>
      <c r="BSG192" s="257"/>
      <c r="BSH192" s="257"/>
      <c r="BSI192" s="257"/>
      <c r="BSJ192" s="257"/>
      <c r="BSK192" s="257"/>
      <c r="BSL192" s="257"/>
      <c r="BSM192" s="257"/>
      <c r="BSN192" s="257"/>
      <c r="BSO192" s="257"/>
      <c r="BSP192" s="257"/>
      <c r="BSQ192" s="257"/>
      <c r="BSR192" s="257"/>
      <c r="BSS192" s="257"/>
      <c r="BST192" s="257"/>
      <c r="BSU192" s="257"/>
      <c r="BSV192" s="257"/>
      <c r="BSW192" s="257"/>
      <c r="BSX192" s="257"/>
      <c r="BSY192" s="257"/>
      <c r="BSZ192" s="257"/>
      <c r="BTA192" s="257"/>
      <c r="BTB192" s="257"/>
      <c r="BTC192" s="257"/>
      <c r="BTD192" s="257"/>
      <c r="BTE192" s="257"/>
      <c r="BTF192" s="257"/>
      <c r="BTG192" s="257"/>
      <c r="BTH192" s="257"/>
      <c r="BTI192" s="257"/>
      <c r="BTJ192" s="257"/>
      <c r="BTK192" s="257"/>
      <c r="BTL192" s="257"/>
      <c r="BTM192" s="257"/>
      <c r="BTN192" s="257"/>
      <c r="BTO192" s="257"/>
      <c r="BTP192" s="257"/>
      <c r="BTQ192" s="257"/>
      <c r="BTR192" s="257"/>
      <c r="BTS192" s="257"/>
      <c r="BTT192" s="257"/>
      <c r="BTU192" s="257"/>
      <c r="BTV192" s="257"/>
      <c r="BTW192" s="257"/>
      <c r="BTX192" s="257"/>
      <c r="BTY192" s="257"/>
      <c r="BTZ192" s="257"/>
      <c r="BUA192" s="257"/>
      <c r="BUB192" s="257"/>
      <c r="BUC192" s="257"/>
      <c r="BUD192" s="257"/>
      <c r="BUE192" s="257"/>
      <c r="BUF192" s="257"/>
      <c r="BUG192" s="257"/>
      <c r="BUH192" s="257"/>
      <c r="BUI192" s="257"/>
      <c r="BUJ192" s="257"/>
      <c r="BUK192" s="257"/>
      <c r="BUL192" s="257"/>
      <c r="BUM192" s="257"/>
      <c r="BUN192" s="257"/>
      <c r="BUO192" s="257"/>
      <c r="BUP192" s="257"/>
      <c r="BUQ192" s="257"/>
      <c r="BUR192" s="257"/>
      <c r="BUS192" s="257"/>
      <c r="BUT192" s="257"/>
      <c r="BUU192" s="257"/>
      <c r="BUV192" s="257"/>
      <c r="BUW192" s="257"/>
      <c r="BUX192" s="257"/>
      <c r="BUY192" s="257"/>
      <c r="BUZ192" s="257"/>
      <c r="BVA192" s="257"/>
      <c r="BVB192" s="257"/>
      <c r="BVC192" s="257"/>
      <c r="BVD192" s="257"/>
      <c r="BVE192" s="257"/>
      <c r="BVF192" s="257"/>
      <c r="BVG192" s="257"/>
      <c r="BVH192" s="257"/>
      <c r="BVI192" s="257"/>
      <c r="BVJ192" s="257"/>
      <c r="BVK192" s="257"/>
      <c r="BVL192" s="257"/>
      <c r="BVM192" s="257"/>
      <c r="BVN192" s="257"/>
      <c r="BVO192" s="257"/>
      <c r="BVP192" s="257"/>
      <c r="BVQ192" s="257"/>
      <c r="BVR192" s="257"/>
      <c r="BVS192" s="257"/>
      <c r="BVT192" s="257"/>
      <c r="BVU192" s="257"/>
      <c r="BVV192" s="257"/>
      <c r="BVW192" s="257"/>
      <c r="BVX192" s="257"/>
      <c r="BVY192" s="257"/>
      <c r="BVZ192" s="257"/>
      <c r="BWA192" s="257"/>
      <c r="BWB192" s="257"/>
      <c r="BWC192" s="257"/>
      <c r="BWD192" s="257"/>
      <c r="BWE192" s="257"/>
      <c r="BWF192" s="257"/>
      <c r="BWG192" s="257"/>
      <c r="BWH192" s="257"/>
      <c r="BWI192" s="257"/>
      <c r="BWJ192" s="257"/>
      <c r="BWK192" s="257"/>
      <c r="BWL192" s="257"/>
      <c r="BWM192" s="257"/>
      <c r="BWN192" s="257"/>
      <c r="BWO192" s="257"/>
      <c r="BWP192" s="257"/>
      <c r="BWQ192" s="257"/>
      <c r="BWR192" s="257"/>
      <c r="BWS192" s="257"/>
      <c r="BWT192" s="257"/>
      <c r="BWU192" s="257"/>
      <c r="BWV192" s="257"/>
      <c r="BWW192" s="257"/>
      <c r="BWX192" s="257"/>
      <c r="BWY192" s="257"/>
      <c r="BWZ192" s="257"/>
      <c r="BXA192" s="257"/>
      <c r="BXB192" s="257"/>
      <c r="BXC192" s="257"/>
      <c r="BXD192" s="257"/>
      <c r="BXE192" s="257"/>
      <c r="BXF192" s="257"/>
      <c r="BXG192" s="257"/>
      <c r="BXH192" s="257"/>
      <c r="BXI192" s="257"/>
      <c r="BXJ192" s="257"/>
      <c r="BXK192" s="257"/>
      <c r="BXL192" s="257"/>
      <c r="BXM192" s="257"/>
      <c r="BXN192" s="257"/>
      <c r="BXO192" s="257"/>
      <c r="BXP192" s="257"/>
      <c r="BXQ192" s="257"/>
      <c r="BXR192" s="257"/>
      <c r="BXS192" s="257"/>
      <c r="BXT192" s="257"/>
      <c r="BXU192" s="257"/>
      <c r="BXV192" s="257"/>
      <c r="BXW192" s="257"/>
      <c r="BXX192" s="257"/>
      <c r="BXY192" s="257"/>
      <c r="BXZ192" s="257"/>
      <c r="BYA192" s="257"/>
      <c r="BYB192" s="257"/>
      <c r="BYC192" s="257"/>
      <c r="BYD192" s="257"/>
      <c r="BYE192" s="257"/>
      <c r="BYF192" s="257"/>
      <c r="BYG192" s="257"/>
      <c r="BYH192" s="257"/>
      <c r="BYI192" s="257"/>
      <c r="BYJ192" s="257"/>
      <c r="BYK192" s="257"/>
      <c r="BYL192" s="257"/>
      <c r="BYM192" s="257"/>
      <c r="BYN192" s="257"/>
      <c r="BYO192" s="257"/>
      <c r="BYP192" s="257"/>
      <c r="BYQ192" s="257"/>
      <c r="BYR192" s="257"/>
      <c r="BYS192" s="257"/>
      <c r="BYT192" s="257"/>
      <c r="BYU192" s="257"/>
      <c r="BYV192" s="257"/>
      <c r="BYW192" s="257"/>
      <c r="BYX192" s="257"/>
      <c r="BYY192" s="257"/>
      <c r="BYZ192" s="257"/>
      <c r="BZA192" s="257"/>
      <c r="BZB192" s="257"/>
      <c r="BZC192" s="257"/>
      <c r="BZD192" s="257"/>
      <c r="BZE192" s="257"/>
      <c r="BZF192" s="257"/>
      <c r="BZG192" s="257"/>
      <c r="BZH192" s="257"/>
      <c r="BZI192" s="257"/>
      <c r="BZJ192" s="257"/>
      <c r="BZK192" s="257"/>
      <c r="BZL192" s="257"/>
      <c r="BZM192" s="257"/>
      <c r="BZN192" s="257"/>
      <c r="BZO192" s="257"/>
      <c r="BZP192" s="257"/>
      <c r="BZQ192" s="257"/>
      <c r="BZR192" s="257"/>
      <c r="BZS192" s="257"/>
      <c r="BZT192" s="257"/>
      <c r="BZU192" s="257"/>
      <c r="BZV192" s="257"/>
      <c r="BZW192" s="257"/>
      <c r="BZX192" s="257"/>
      <c r="BZY192" s="257"/>
      <c r="BZZ192" s="257"/>
      <c r="CAA192" s="257"/>
      <c r="CAB192" s="257"/>
      <c r="CAC192" s="257"/>
      <c r="CAD192" s="257"/>
      <c r="CAE192" s="257"/>
      <c r="CAF192" s="257"/>
      <c r="CAG192" s="257"/>
      <c r="CAH192" s="257"/>
      <c r="CAI192" s="257"/>
      <c r="CAJ192" s="257"/>
      <c r="CAK192" s="257"/>
      <c r="CAL192" s="257"/>
      <c r="CAM192" s="257"/>
      <c r="CAN192" s="257"/>
      <c r="CAO192" s="257"/>
      <c r="CAP192" s="257"/>
      <c r="CAQ192" s="257"/>
      <c r="CAR192" s="257"/>
      <c r="CAS192" s="257"/>
      <c r="CAT192" s="257"/>
      <c r="CAU192" s="257"/>
      <c r="CAV192" s="257"/>
      <c r="CAW192" s="257"/>
      <c r="CAX192" s="257"/>
      <c r="CAY192" s="257"/>
      <c r="CAZ192" s="257"/>
      <c r="CBA192" s="257"/>
      <c r="CBB192" s="257"/>
      <c r="CBC192" s="257"/>
      <c r="CBD192" s="257"/>
      <c r="CBE192" s="257"/>
      <c r="CBF192" s="257"/>
      <c r="CBG192" s="257"/>
      <c r="CBH192" s="257"/>
      <c r="CBI192" s="257"/>
      <c r="CBJ192" s="257"/>
      <c r="CBK192" s="257"/>
      <c r="CBL192" s="257"/>
      <c r="CBM192" s="257"/>
      <c r="CBN192" s="257"/>
      <c r="CBO192" s="257"/>
      <c r="CBP192" s="257"/>
      <c r="CBQ192" s="257"/>
      <c r="CBR192" s="257"/>
      <c r="CBS192" s="257"/>
      <c r="CBT192" s="257"/>
      <c r="CBU192" s="257"/>
      <c r="CBV192" s="257"/>
      <c r="CBW192" s="257"/>
      <c r="CBX192" s="257"/>
      <c r="CBY192" s="257"/>
      <c r="CBZ192" s="257"/>
      <c r="CCA192" s="257"/>
      <c r="CCB192" s="257"/>
      <c r="CCC192" s="257"/>
      <c r="CCD192" s="257"/>
      <c r="CCE192" s="257"/>
      <c r="CCF192" s="257"/>
      <c r="CCG192" s="257"/>
      <c r="CCH192" s="257"/>
      <c r="CCI192" s="257"/>
      <c r="CCJ192" s="257"/>
      <c r="CCK192" s="257"/>
      <c r="CCL192" s="257"/>
      <c r="CCM192" s="257"/>
      <c r="CCN192" s="257"/>
      <c r="CCO192" s="257"/>
      <c r="CCP192" s="257"/>
      <c r="CCQ192" s="257"/>
      <c r="CCR192" s="257"/>
      <c r="CCS192" s="257"/>
      <c r="CCT192" s="257"/>
      <c r="CCU192" s="257"/>
      <c r="CCV192" s="257"/>
      <c r="CCW192" s="257"/>
      <c r="CCX192" s="257"/>
      <c r="CCY192" s="257"/>
      <c r="CCZ192" s="257"/>
      <c r="CDA192" s="257"/>
      <c r="CDB192" s="257"/>
      <c r="CDC192" s="257"/>
      <c r="CDD192" s="257"/>
      <c r="CDE192" s="257"/>
      <c r="CDF192" s="257"/>
      <c r="CDG192" s="257"/>
      <c r="CDH192" s="257"/>
      <c r="CDI192" s="257"/>
      <c r="CDJ192" s="257"/>
      <c r="CDK192" s="257"/>
      <c r="CDL192" s="257"/>
      <c r="CDM192" s="257"/>
      <c r="CDN192" s="257"/>
      <c r="CDO192" s="257"/>
      <c r="CDP192" s="257"/>
      <c r="CDQ192" s="257"/>
      <c r="CDR192" s="257"/>
      <c r="CDS192" s="257"/>
      <c r="CDT192" s="257"/>
      <c r="CDU192" s="257"/>
      <c r="CDV192" s="257"/>
      <c r="CDW192" s="257"/>
      <c r="CDX192" s="257"/>
      <c r="CDY192" s="257"/>
      <c r="CDZ192" s="257"/>
      <c r="CEA192" s="257"/>
      <c r="CEB192" s="257"/>
      <c r="CEC192" s="257"/>
      <c r="CED192" s="257"/>
      <c r="CEE192" s="257"/>
      <c r="CEF192" s="257"/>
      <c r="CEG192" s="257"/>
      <c r="CEH192" s="257"/>
      <c r="CEI192" s="257"/>
      <c r="CEJ192" s="257"/>
      <c r="CEK192" s="257"/>
      <c r="CEL192" s="257"/>
      <c r="CEM192" s="257"/>
      <c r="CEN192" s="257"/>
      <c r="CEO192" s="257"/>
      <c r="CEP192" s="257"/>
      <c r="CEQ192" s="257"/>
      <c r="CER192" s="257"/>
      <c r="CES192" s="257"/>
      <c r="CET192" s="257"/>
      <c r="CEU192" s="257"/>
      <c r="CEV192" s="257"/>
      <c r="CEW192" s="257"/>
      <c r="CEX192" s="257"/>
      <c r="CEY192" s="257"/>
      <c r="CEZ192" s="257"/>
      <c r="CFA192" s="257"/>
      <c r="CFB192" s="257"/>
      <c r="CFC192" s="257"/>
      <c r="CFD192" s="257"/>
      <c r="CFE192" s="257"/>
      <c r="CFF192" s="257"/>
      <c r="CFG192" s="257"/>
      <c r="CFH192" s="257"/>
      <c r="CFI192" s="257"/>
      <c r="CFJ192" s="257"/>
      <c r="CFK192" s="257"/>
      <c r="CFL192" s="257"/>
      <c r="CFM192" s="257"/>
      <c r="CFN192" s="257"/>
      <c r="CFO192" s="257"/>
      <c r="CFP192" s="257"/>
      <c r="CFQ192" s="257"/>
      <c r="CFR192" s="257"/>
      <c r="CFS192" s="257"/>
      <c r="CFT192" s="257"/>
      <c r="CFU192" s="257"/>
      <c r="CFV192" s="257"/>
      <c r="CFW192" s="257"/>
      <c r="CFX192" s="257"/>
      <c r="CFY192" s="257"/>
      <c r="CFZ192" s="257"/>
      <c r="CGA192" s="257"/>
      <c r="CGB192" s="257"/>
      <c r="CGC192" s="257"/>
      <c r="CGD192" s="257"/>
      <c r="CGE192" s="257"/>
      <c r="CGF192" s="257"/>
      <c r="CGG192" s="257"/>
      <c r="CGH192" s="257"/>
      <c r="CGI192" s="257"/>
      <c r="CGJ192" s="257"/>
      <c r="CGK192" s="257"/>
      <c r="CGL192" s="257"/>
      <c r="CGM192" s="257"/>
      <c r="CGN192" s="257"/>
      <c r="CGO192" s="257"/>
      <c r="CGP192" s="257"/>
      <c r="CGQ192" s="257"/>
      <c r="CGR192" s="257"/>
      <c r="CGS192" s="257"/>
      <c r="CGT192" s="257"/>
      <c r="CGU192" s="257"/>
      <c r="CGV192" s="257"/>
      <c r="CGW192" s="257"/>
      <c r="CGX192" s="257"/>
      <c r="CGY192" s="257"/>
      <c r="CGZ192" s="257"/>
      <c r="CHA192" s="257"/>
      <c r="CHB192" s="257"/>
      <c r="CHC192" s="257"/>
      <c r="CHD192" s="257"/>
      <c r="CHE192" s="257"/>
      <c r="CHF192" s="257"/>
      <c r="CHG192" s="257"/>
      <c r="CHH192" s="257"/>
      <c r="CHI192" s="257"/>
      <c r="CHJ192" s="257"/>
      <c r="CHK192" s="257"/>
      <c r="CHL192" s="257"/>
      <c r="CHM192" s="257"/>
      <c r="CHN192" s="257"/>
      <c r="CHO192" s="257"/>
      <c r="CHP192" s="257"/>
      <c r="CHQ192" s="257"/>
      <c r="CHR192" s="257"/>
      <c r="CHS192" s="257"/>
      <c r="CHT192" s="257"/>
      <c r="CHU192" s="257"/>
      <c r="CHV192" s="257"/>
      <c r="CHW192" s="257"/>
      <c r="CHX192" s="257"/>
      <c r="CHY192" s="257"/>
      <c r="CHZ192" s="257"/>
      <c r="CIA192" s="257"/>
      <c r="CIB192" s="257"/>
      <c r="CIC192" s="257"/>
      <c r="CID192" s="257"/>
      <c r="CIE192" s="257"/>
      <c r="CIF192" s="257"/>
      <c r="CIG192" s="257"/>
      <c r="CIH192" s="257"/>
      <c r="CII192" s="257"/>
      <c r="CIJ192" s="257"/>
      <c r="CIK192" s="257"/>
      <c r="CIL192" s="257"/>
      <c r="CIM192" s="257"/>
      <c r="CIN192" s="257"/>
      <c r="CIO192" s="257"/>
      <c r="CIP192" s="257"/>
      <c r="CIQ192" s="257"/>
      <c r="CIR192" s="257"/>
      <c r="CIS192" s="257"/>
      <c r="CIT192" s="257"/>
      <c r="CIU192" s="257"/>
      <c r="CIV192" s="257"/>
      <c r="CIW192" s="257"/>
      <c r="CIX192" s="257"/>
      <c r="CIY192" s="257"/>
      <c r="CIZ192" s="257"/>
      <c r="CJA192" s="257"/>
      <c r="CJB192" s="257"/>
      <c r="CJC192" s="257"/>
      <c r="CJD192" s="257"/>
      <c r="CJE192" s="257"/>
      <c r="CJF192" s="257"/>
      <c r="CJG192" s="257"/>
      <c r="CJH192" s="257"/>
      <c r="CJI192" s="257"/>
      <c r="CJJ192" s="257"/>
      <c r="CJK192" s="257"/>
      <c r="CJL192" s="257"/>
      <c r="CJM192" s="257"/>
      <c r="CJN192" s="257"/>
      <c r="CJO192" s="257"/>
      <c r="CJP192" s="257"/>
      <c r="CJQ192" s="257"/>
      <c r="CJR192" s="257"/>
      <c r="CJS192" s="257"/>
      <c r="CJT192" s="257"/>
      <c r="CJU192" s="257"/>
      <c r="CJV192" s="257"/>
      <c r="CJW192" s="257"/>
      <c r="CJX192" s="257"/>
      <c r="CJY192" s="257"/>
      <c r="CJZ192" s="257"/>
      <c r="CKA192" s="257"/>
      <c r="CKB192" s="257"/>
      <c r="CKC192" s="257"/>
      <c r="CKD192" s="257"/>
      <c r="CKE192" s="257"/>
      <c r="CKF192" s="257"/>
      <c r="CKG192" s="257"/>
      <c r="CKH192" s="257"/>
      <c r="CKI192" s="257"/>
      <c r="CKJ192" s="257"/>
      <c r="CKK192" s="257"/>
      <c r="CKL192" s="257"/>
      <c r="CKM192" s="257"/>
      <c r="CKN192" s="257"/>
      <c r="CKO192" s="257"/>
      <c r="CKP192" s="257"/>
      <c r="CKQ192" s="257"/>
      <c r="CKR192" s="257"/>
      <c r="CKS192" s="257"/>
      <c r="CKT192" s="257"/>
      <c r="CKU192" s="257"/>
      <c r="CKV192" s="257"/>
      <c r="CKW192" s="257"/>
      <c r="CKX192" s="257"/>
      <c r="CKY192" s="257"/>
      <c r="CKZ192" s="257"/>
      <c r="CLA192" s="257"/>
      <c r="CLB192" s="257"/>
      <c r="CLC192" s="257"/>
      <c r="CLD192" s="257"/>
      <c r="CLE192" s="257"/>
      <c r="CLF192" s="257"/>
      <c r="CLG192" s="257"/>
      <c r="CLH192" s="257"/>
      <c r="CLI192" s="257"/>
      <c r="CLJ192" s="257"/>
      <c r="CLK192" s="257"/>
      <c r="CLL192" s="257"/>
      <c r="CLM192" s="257"/>
      <c r="CLN192" s="257"/>
      <c r="CLO192" s="257"/>
      <c r="CLP192" s="257"/>
      <c r="CLQ192" s="257"/>
      <c r="CLR192" s="257"/>
      <c r="CLS192" s="257"/>
      <c r="CLT192" s="257"/>
      <c r="CLU192" s="257"/>
      <c r="CLV192" s="257"/>
      <c r="CLW192" s="257"/>
      <c r="CLX192" s="257"/>
      <c r="CLY192" s="257"/>
      <c r="CLZ192" s="257"/>
      <c r="CMA192" s="257"/>
      <c r="CMB192" s="257"/>
      <c r="CMC192" s="257"/>
      <c r="CMD192" s="257"/>
      <c r="CME192" s="257"/>
      <c r="CMF192" s="257"/>
      <c r="CMG192" s="257"/>
      <c r="CMH192" s="257"/>
      <c r="CMI192" s="257"/>
      <c r="CMJ192" s="257"/>
      <c r="CMK192" s="257"/>
      <c r="CML192" s="257"/>
      <c r="CMM192" s="257"/>
      <c r="CMN192" s="257"/>
      <c r="CMO192" s="257"/>
      <c r="CMP192" s="257"/>
      <c r="CMQ192" s="257"/>
      <c r="CMR192" s="257"/>
      <c r="CMS192" s="257"/>
      <c r="CMT192" s="257"/>
      <c r="CMU192" s="257"/>
      <c r="CMV192" s="257"/>
      <c r="CMW192" s="257"/>
      <c r="CMX192" s="257"/>
      <c r="CMY192" s="257"/>
      <c r="CMZ192" s="257"/>
      <c r="CNA192" s="257"/>
      <c r="CNB192" s="257"/>
      <c r="CNC192" s="257"/>
      <c r="CND192" s="257"/>
      <c r="CNE192" s="257"/>
      <c r="CNF192" s="257"/>
      <c r="CNG192" s="257"/>
      <c r="CNH192" s="257"/>
      <c r="CNI192" s="257"/>
      <c r="CNJ192" s="257"/>
      <c r="CNK192" s="257"/>
      <c r="CNL192" s="257"/>
      <c r="CNM192" s="257"/>
      <c r="CNN192" s="257"/>
      <c r="CNO192" s="257"/>
      <c r="CNP192" s="257"/>
      <c r="CNQ192" s="257"/>
      <c r="CNR192" s="257"/>
      <c r="CNS192" s="257"/>
      <c r="CNT192" s="257"/>
      <c r="CNU192" s="257"/>
      <c r="CNV192" s="257"/>
      <c r="CNW192" s="257"/>
      <c r="CNX192" s="257"/>
      <c r="CNY192" s="257"/>
      <c r="CNZ192" s="257"/>
      <c r="COA192" s="257"/>
      <c r="COB192" s="257"/>
      <c r="COC192" s="257"/>
      <c r="COD192" s="257"/>
      <c r="COE192" s="257"/>
      <c r="COF192" s="257"/>
      <c r="COG192" s="257"/>
      <c r="COH192" s="257"/>
      <c r="COI192" s="257"/>
      <c r="COJ192" s="257"/>
      <c r="COK192" s="257"/>
      <c r="COL192" s="257"/>
      <c r="COM192" s="257"/>
      <c r="CON192" s="257"/>
      <c r="COO192" s="257"/>
      <c r="COP192" s="257"/>
      <c r="COQ192" s="257"/>
      <c r="COR192" s="257"/>
      <c r="COS192" s="257"/>
      <c r="COT192" s="257"/>
      <c r="COU192" s="257"/>
      <c r="COV192" s="257"/>
      <c r="COW192" s="257"/>
      <c r="COX192" s="257"/>
      <c r="COY192" s="257"/>
      <c r="COZ192" s="257"/>
      <c r="CPA192" s="257"/>
      <c r="CPB192" s="257"/>
      <c r="CPC192" s="257"/>
      <c r="CPD192" s="257"/>
      <c r="CPE192" s="257"/>
      <c r="CPF192" s="257"/>
      <c r="CPG192" s="257"/>
      <c r="CPH192" s="257"/>
      <c r="CPI192" s="257"/>
      <c r="CPJ192" s="257"/>
      <c r="CPK192" s="257"/>
      <c r="CPL192" s="257"/>
      <c r="CPM192" s="257"/>
      <c r="CPN192" s="257"/>
      <c r="CPO192" s="257"/>
      <c r="CPP192" s="257"/>
      <c r="CPQ192" s="257"/>
      <c r="CPR192" s="257"/>
      <c r="CPS192" s="257"/>
      <c r="CPT192" s="257"/>
      <c r="CPU192" s="257"/>
      <c r="CPV192" s="257"/>
      <c r="CPW192" s="257"/>
      <c r="CPX192" s="257"/>
      <c r="CPY192" s="257"/>
      <c r="CPZ192" s="257"/>
      <c r="CQA192" s="257"/>
      <c r="CQB192" s="257"/>
      <c r="CQC192" s="257"/>
      <c r="CQD192" s="257"/>
      <c r="CQE192" s="257"/>
      <c r="CQF192" s="257"/>
      <c r="CQG192" s="257"/>
      <c r="CQH192" s="257"/>
      <c r="CQI192" s="257"/>
      <c r="CQJ192" s="257"/>
      <c r="CQK192" s="257"/>
      <c r="CQL192" s="257"/>
      <c r="CQM192" s="257"/>
      <c r="CQN192" s="257"/>
      <c r="CQO192" s="257"/>
      <c r="CQP192" s="257"/>
      <c r="CQQ192" s="257"/>
      <c r="CQR192" s="257"/>
      <c r="CQS192" s="257"/>
      <c r="CQT192" s="257"/>
      <c r="CQU192" s="257"/>
      <c r="CQV192" s="257"/>
      <c r="CQW192" s="257"/>
      <c r="CQX192" s="257"/>
      <c r="CQY192" s="257"/>
      <c r="CQZ192" s="257"/>
      <c r="CRA192" s="257"/>
      <c r="CRB192" s="257"/>
      <c r="CRC192" s="257"/>
      <c r="CRD192" s="257"/>
      <c r="CRE192" s="257"/>
      <c r="CRF192" s="257"/>
      <c r="CRG192" s="257"/>
      <c r="CRH192" s="257"/>
      <c r="CRI192" s="257"/>
      <c r="CRJ192" s="257"/>
      <c r="CRK192" s="257"/>
      <c r="CRL192" s="257"/>
      <c r="CRM192" s="257"/>
      <c r="CRN192" s="257"/>
      <c r="CRO192" s="257"/>
      <c r="CRP192" s="257"/>
      <c r="CRQ192" s="257"/>
      <c r="CRR192" s="257"/>
      <c r="CRS192" s="257"/>
      <c r="CRT192" s="257"/>
      <c r="CRU192" s="257"/>
      <c r="CRV192" s="257"/>
      <c r="CRW192" s="257"/>
      <c r="CRX192" s="257"/>
      <c r="CRY192" s="257"/>
      <c r="CRZ192" s="257"/>
      <c r="CSA192" s="257"/>
      <c r="CSB192" s="257"/>
      <c r="CSC192" s="257"/>
      <c r="CSD192" s="257"/>
      <c r="CSE192" s="257"/>
      <c r="CSF192" s="257"/>
      <c r="CSG192" s="257"/>
      <c r="CSH192" s="257"/>
      <c r="CSI192" s="257"/>
      <c r="CSJ192" s="257"/>
      <c r="CSK192" s="257"/>
      <c r="CSL192" s="257"/>
      <c r="CSM192" s="257"/>
      <c r="CSN192" s="257"/>
      <c r="CSO192" s="257"/>
      <c r="CSP192" s="257"/>
      <c r="CSQ192" s="257"/>
      <c r="CSR192" s="257"/>
      <c r="CSS192" s="257"/>
      <c r="CST192" s="257"/>
      <c r="CSU192" s="257"/>
      <c r="CSV192" s="257"/>
      <c r="CSW192" s="257"/>
      <c r="CSX192" s="257"/>
      <c r="CSY192" s="257"/>
      <c r="CSZ192" s="257"/>
      <c r="CTA192" s="257"/>
      <c r="CTB192" s="257"/>
      <c r="CTC192" s="257"/>
      <c r="CTD192" s="257"/>
      <c r="CTE192" s="257"/>
      <c r="CTF192" s="257"/>
      <c r="CTG192" s="257"/>
      <c r="CTH192" s="257"/>
      <c r="CTI192" s="257"/>
      <c r="CTJ192" s="257"/>
      <c r="CTK192" s="257"/>
      <c r="CTL192" s="257"/>
      <c r="CTM192" s="257"/>
      <c r="CTN192" s="257"/>
      <c r="CTO192" s="257"/>
      <c r="CTP192" s="257"/>
      <c r="CTQ192" s="257"/>
      <c r="CTR192" s="257"/>
      <c r="CTS192" s="257"/>
      <c r="CTT192" s="257"/>
      <c r="CTU192" s="257"/>
      <c r="CTV192" s="257"/>
      <c r="CTW192" s="257"/>
      <c r="CTX192" s="257"/>
      <c r="CTY192" s="257"/>
      <c r="CTZ192" s="257"/>
      <c r="CUA192" s="257"/>
      <c r="CUB192" s="257"/>
      <c r="CUC192" s="257"/>
      <c r="CUD192" s="257"/>
      <c r="CUE192" s="257"/>
      <c r="CUF192" s="257"/>
      <c r="CUG192" s="257"/>
      <c r="CUH192" s="257"/>
      <c r="CUI192" s="257"/>
      <c r="CUJ192" s="257"/>
      <c r="CUK192" s="257"/>
      <c r="CUL192" s="257"/>
      <c r="CUM192" s="257"/>
      <c r="CUN192" s="257"/>
      <c r="CUO192" s="257"/>
      <c r="CUP192" s="257"/>
      <c r="CUQ192" s="257"/>
      <c r="CUR192" s="257"/>
      <c r="CUS192" s="257"/>
      <c r="CUT192" s="257"/>
      <c r="CUU192" s="257"/>
      <c r="CUV192" s="257"/>
      <c r="CUW192" s="257"/>
      <c r="CUX192" s="257"/>
      <c r="CUY192" s="257"/>
      <c r="CUZ192" s="257"/>
      <c r="CVA192" s="257"/>
      <c r="CVB192" s="257"/>
      <c r="CVC192" s="257"/>
      <c r="CVD192" s="257"/>
      <c r="CVE192" s="257"/>
      <c r="CVF192" s="257"/>
      <c r="CVG192" s="257"/>
      <c r="CVH192" s="257"/>
      <c r="CVI192" s="257"/>
      <c r="CVJ192" s="257"/>
      <c r="CVK192" s="257"/>
      <c r="CVL192" s="257"/>
      <c r="CVM192" s="257"/>
      <c r="CVN192" s="257"/>
      <c r="CVO192" s="257"/>
      <c r="CVP192" s="257"/>
      <c r="CVQ192" s="257"/>
      <c r="CVR192" s="257"/>
      <c r="CVS192" s="257"/>
      <c r="CVT192" s="257"/>
      <c r="CVU192" s="257"/>
      <c r="CVV192" s="257"/>
      <c r="CVW192" s="257"/>
      <c r="CVX192" s="257"/>
      <c r="CVY192" s="257"/>
      <c r="CVZ192" s="257"/>
      <c r="CWA192" s="257"/>
      <c r="CWB192" s="257"/>
      <c r="CWC192" s="257"/>
      <c r="CWD192" s="257"/>
      <c r="CWE192" s="257"/>
      <c r="CWF192" s="257"/>
      <c r="CWG192" s="257"/>
      <c r="CWH192" s="257"/>
      <c r="CWI192" s="257"/>
      <c r="CWJ192" s="257"/>
      <c r="CWK192" s="257"/>
      <c r="CWL192" s="257"/>
      <c r="CWM192" s="257"/>
      <c r="CWN192" s="257"/>
      <c r="CWO192" s="257"/>
      <c r="CWP192" s="257"/>
      <c r="CWQ192" s="257"/>
      <c r="CWR192" s="257"/>
      <c r="CWS192" s="257"/>
      <c r="CWT192" s="257"/>
      <c r="CWU192" s="257"/>
      <c r="CWV192" s="257"/>
      <c r="CWW192" s="257"/>
      <c r="CWX192" s="257"/>
      <c r="CWY192" s="257"/>
      <c r="CWZ192" s="257"/>
      <c r="CXA192" s="257"/>
      <c r="CXB192" s="257"/>
      <c r="CXC192" s="257"/>
      <c r="CXD192" s="257"/>
      <c r="CXE192" s="257"/>
      <c r="CXF192" s="257"/>
      <c r="CXG192" s="257"/>
      <c r="CXH192" s="257"/>
      <c r="CXI192" s="257"/>
      <c r="CXJ192" s="257"/>
      <c r="CXK192" s="257"/>
      <c r="CXL192" s="257"/>
      <c r="CXM192" s="257"/>
      <c r="CXN192" s="257"/>
      <c r="CXO192" s="257"/>
      <c r="CXP192" s="257"/>
      <c r="CXQ192" s="257"/>
      <c r="CXR192" s="257"/>
      <c r="CXS192" s="257"/>
      <c r="CXT192" s="257"/>
      <c r="CXU192" s="257"/>
      <c r="CXV192" s="257"/>
      <c r="CXW192" s="257"/>
      <c r="CXX192" s="257"/>
      <c r="CXY192" s="257"/>
      <c r="CXZ192" s="257"/>
      <c r="CYA192" s="257"/>
      <c r="CYB192" s="257"/>
      <c r="CYC192" s="257"/>
      <c r="CYD192" s="257"/>
      <c r="CYE192" s="257"/>
      <c r="CYF192" s="257"/>
      <c r="CYG192" s="257"/>
      <c r="CYH192" s="257"/>
      <c r="CYI192" s="257"/>
      <c r="CYJ192" s="257"/>
      <c r="CYK192" s="257"/>
      <c r="CYL192" s="257"/>
      <c r="CYM192" s="257"/>
      <c r="CYN192" s="257"/>
      <c r="CYO192" s="257"/>
      <c r="CYP192" s="257"/>
      <c r="CYQ192" s="257"/>
      <c r="CYR192" s="257"/>
      <c r="CYS192" s="257"/>
      <c r="CYT192" s="257"/>
      <c r="CYU192" s="257"/>
      <c r="CYV192" s="257"/>
      <c r="CYW192" s="257"/>
      <c r="CYX192" s="257"/>
      <c r="CYY192" s="257"/>
      <c r="CYZ192" s="257"/>
      <c r="CZA192" s="257"/>
      <c r="CZB192" s="257"/>
      <c r="CZC192" s="257"/>
      <c r="CZD192" s="257"/>
      <c r="CZE192" s="257"/>
      <c r="CZF192" s="257"/>
      <c r="CZG192" s="257"/>
      <c r="CZH192" s="257"/>
      <c r="CZI192" s="257"/>
      <c r="CZJ192" s="257"/>
      <c r="CZK192" s="257"/>
      <c r="CZL192" s="257"/>
      <c r="CZM192" s="257"/>
      <c r="CZN192" s="257"/>
      <c r="CZO192" s="257"/>
      <c r="CZP192" s="257"/>
      <c r="CZQ192" s="257"/>
      <c r="CZR192" s="257"/>
      <c r="CZS192" s="257"/>
      <c r="CZT192" s="257"/>
      <c r="CZU192" s="257"/>
      <c r="CZV192" s="257"/>
      <c r="CZW192" s="257"/>
      <c r="CZX192" s="257"/>
      <c r="CZY192" s="257"/>
      <c r="CZZ192" s="257"/>
      <c r="DAA192" s="257"/>
      <c r="DAB192" s="257"/>
      <c r="DAC192" s="257"/>
      <c r="DAD192" s="257"/>
      <c r="DAE192" s="257"/>
      <c r="DAF192" s="257"/>
      <c r="DAG192" s="257"/>
      <c r="DAH192" s="257"/>
      <c r="DAI192" s="257"/>
      <c r="DAJ192" s="257"/>
      <c r="DAK192" s="257"/>
      <c r="DAL192" s="257"/>
      <c r="DAM192" s="257"/>
      <c r="DAN192" s="257"/>
      <c r="DAO192" s="257"/>
      <c r="DAP192" s="257"/>
      <c r="DAQ192" s="257"/>
      <c r="DAR192" s="257"/>
      <c r="DAS192" s="257"/>
      <c r="DAT192" s="257"/>
      <c r="DAU192" s="257"/>
      <c r="DAV192" s="257"/>
      <c r="DAW192" s="257"/>
      <c r="DAX192" s="257"/>
      <c r="DAY192" s="257"/>
      <c r="DAZ192" s="257"/>
      <c r="DBA192" s="257"/>
      <c r="DBB192" s="257"/>
      <c r="DBC192" s="257"/>
      <c r="DBD192" s="257"/>
      <c r="DBE192" s="257"/>
      <c r="DBF192" s="257"/>
      <c r="DBG192" s="257"/>
      <c r="DBH192" s="257"/>
      <c r="DBI192" s="257"/>
      <c r="DBJ192" s="257"/>
      <c r="DBK192" s="257"/>
      <c r="DBL192" s="257"/>
      <c r="DBM192" s="257"/>
      <c r="DBN192" s="257"/>
      <c r="DBO192" s="257"/>
      <c r="DBP192" s="257"/>
      <c r="DBQ192" s="257"/>
      <c r="DBR192" s="257"/>
      <c r="DBS192" s="257"/>
      <c r="DBT192" s="257"/>
      <c r="DBU192" s="257"/>
      <c r="DBV192" s="257"/>
      <c r="DBW192" s="257"/>
      <c r="DBX192" s="257"/>
      <c r="DBY192" s="257"/>
      <c r="DBZ192" s="257"/>
      <c r="DCA192" s="257"/>
      <c r="DCB192" s="257"/>
      <c r="DCC192" s="257"/>
      <c r="DCD192" s="257"/>
      <c r="DCE192" s="257"/>
      <c r="DCF192" s="257"/>
      <c r="DCG192" s="257"/>
      <c r="DCH192" s="257"/>
      <c r="DCI192" s="257"/>
      <c r="DCJ192" s="257"/>
      <c r="DCK192" s="257"/>
      <c r="DCL192" s="257"/>
      <c r="DCM192" s="257"/>
      <c r="DCN192" s="257"/>
      <c r="DCO192" s="257"/>
      <c r="DCP192" s="257"/>
      <c r="DCQ192" s="257"/>
      <c r="DCR192" s="257"/>
      <c r="DCS192" s="257"/>
      <c r="DCT192" s="257"/>
      <c r="DCU192" s="257"/>
      <c r="DCV192" s="257"/>
      <c r="DCW192" s="257"/>
      <c r="DCX192" s="257"/>
      <c r="DCY192" s="257"/>
      <c r="DCZ192" s="257"/>
      <c r="DDA192" s="257"/>
      <c r="DDB192" s="257"/>
      <c r="DDC192" s="257"/>
      <c r="DDD192" s="257"/>
      <c r="DDE192" s="257"/>
      <c r="DDF192" s="257"/>
      <c r="DDG192" s="257"/>
      <c r="DDH192" s="257"/>
      <c r="DDI192" s="257"/>
      <c r="DDJ192" s="257"/>
      <c r="DDK192" s="257"/>
      <c r="DDL192" s="257"/>
      <c r="DDM192" s="257"/>
      <c r="DDN192" s="257"/>
      <c r="DDO192" s="257"/>
      <c r="DDP192" s="257"/>
      <c r="DDQ192" s="257"/>
      <c r="DDR192" s="257"/>
      <c r="DDS192" s="257"/>
      <c r="DDT192" s="257"/>
      <c r="DDU192" s="257"/>
      <c r="DDV192" s="257"/>
      <c r="DDW192" s="257"/>
      <c r="DDX192" s="257"/>
      <c r="DDY192" s="257"/>
      <c r="DDZ192" s="257"/>
      <c r="DEA192" s="257"/>
      <c r="DEB192" s="257"/>
      <c r="DEC192" s="257"/>
      <c r="DED192" s="257"/>
      <c r="DEE192" s="257"/>
      <c r="DEF192" s="257"/>
      <c r="DEG192" s="257"/>
      <c r="DEH192" s="257"/>
      <c r="DEI192" s="257"/>
      <c r="DEJ192" s="257"/>
      <c r="DEK192" s="257"/>
      <c r="DEL192" s="257"/>
      <c r="DEM192" s="257"/>
      <c r="DEN192" s="257"/>
      <c r="DEO192" s="257"/>
      <c r="DEP192" s="257"/>
      <c r="DEQ192" s="257"/>
      <c r="DER192" s="257"/>
      <c r="DES192" s="257"/>
      <c r="DET192" s="257"/>
      <c r="DEU192" s="257"/>
      <c r="DEV192" s="257"/>
      <c r="DEW192" s="257"/>
      <c r="DEX192" s="257"/>
      <c r="DEY192" s="257"/>
      <c r="DEZ192" s="257"/>
      <c r="DFA192" s="257"/>
      <c r="DFB192" s="257"/>
      <c r="DFC192" s="257"/>
      <c r="DFD192" s="257"/>
      <c r="DFE192" s="257"/>
      <c r="DFF192" s="257"/>
      <c r="DFG192" s="257"/>
      <c r="DFH192" s="257"/>
      <c r="DFI192" s="257"/>
      <c r="DFJ192" s="257"/>
      <c r="DFK192" s="257"/>
      <c r="DFL192" s="257"/>
      <c r="DFM192" s="257"/>
      <c r="DFN192" s="257"/>
      <c r="DFO192" s="257"/>
      <c r="DFP192" s="257"/>
      <c r="DFQ192" s="257"/>
      <c r="DFR192" s="257"/>
      <c r="DFS192" s="257"/>
      <c r="DFT192" s="257"/>
      <c r="DFU192" s="257"/>
      <c r="DFV192" s="257"/>
      <c r="DFW192" s="257"/>
      <c r="DFX192" s="257"/>
      <c r="DFY192" s="257"/>
      <c r="DFZ192" s="257"/>
      <c r="DGA192" s="257"/>
      <c r="DGB192" s="257"/>
      <c r="DGC192" s="257"/>
      <c r="DGD192" s="257"/>
      <c r="DGE192" s="257"/>
      <c r="DGF192" s="257"/>
      <c r="DGG192" s="257"/>
      <c r="DGH192" s="257"/>
      <c r="DGI192" s="257"/>
      <c r="DGJ192" s="257"/>
      <c r="DGK192" s="257"/>
      <c r="DGL192" s="257"/>
      <c r="DGM192" s="257"/>
      <c r="DGN192" s="257"/>
      <c r="DGO192" s="257"/>
      <c r="DGP192" s="257"/>
      <c r="DGQ192" s="257"/>
      <c r="DGR192" s="257"/>
      <c r="DGS192" s="257"/>
      <c r="DGT192" s="257"/>
      <c r="DGU192" s="257"/>
      <c r="DGV192" s="257"/>
      <c r="DGW192" s="257"/>
      <c r="DGX192" s="257"/>
      <c r="DGY192" s="257"/>
      <c r="DGZ192" s="257"/>
      <c r="DHA192" s="257"/>
      <c r="DHB192" s="257"/>
      <c r="DHC192" s="257"/>
      <c r="DHD192" s="257"/>
      <c r="DHE192" s="257"/>
      <c r="DHF192" s="257"/>
      <c r="DHG192" s="257"/>
      <c r="DHH192" s="257"/>
      <c r="DHI192" s="257"/>
      <c r="DHJ192" s="257"/>
      <c r="DHK192" s="257"/>
      <c r="DHL192" s="257"/>
      <c r="DHM192" s="257"/>
      <c r="DHN192" s="257"/>
      <c r="DHO192" s="257"/>
      <c r="DHP192" s="257"/>
      <c r="DHQ192" s="257"/>
      <c r="DHR192" s="257"/>
      <c r="DHS192" s="257"/>
      <c r="DHT192" s="257"/>
      <c r="DHU192" s="257"/>
      <c r="DHV192" s="257"/>
      <c r="DHW192" s="257"/>
      <c r="DHX192" s="257"/>
      <c r="DHY192" s="257"/>
      <c r="DHZ192" s="257"/>
      <c r="DIA192" s="257"/>
      <c r="DIB192" s="257"/>
      <c r="DIC192" s="257"/>
      <c r="DID192" s="257"/>
      <c r="DIE192" s="257"/>
      <c r="DIF192" s="257"/>
      <c r="DIG192" s="257"/>
      <c r="DIH192" s="257"/>
      <c r="DII192" s="257"/>
      <c r="DIJ192" s="257"/>
      <c r="DIK192" s="257"/>
      <c r="DIL192" s="257"/>
      <c r="DIM192" s="257"/>
      <c r="DIN192" s="257"/>
      <c r="DIO192" s="257"/>
      <c r="DIP192" s="257"/>
      <c r="DIQ192" s="257"/>
      <c r="DIR192" s="257"/>
      <c r="DIS192" s="257"/>
      <c r="DIT192" s="257"/>
      <c r="DIU192" s="257"/>
      <c r="DIV192" s="257"/>
      <c r="DIW192" s="257"/>
      <c r="DIX192" s="257"/>
      <c r="DIY192" s="257"/>
      <c r="DIZ192" s="257"/>
      <c r="DJA192" s="257"/>
      <c r="DJB192" s="257"/>
      <c r="DJC192" s="257"/>
      <c r="DJD192" s="257"/>
      <c r="DJE192" s="257"/>
      <c r="DJF192" s="257"/>
      <c r="DJG192" s="257"/>
      <c r="DJH192" s="257"/>
      <c r="DJI192" s="257"/>
      <c r="DJJ192" s="257"/>
      <c r="DJK192" s="257"/>
      <c r="DJL192" s="257"/>
      <c r="DJM192" s="257"/>
      <c r="DJN192" s="257"/>
      <c r="DJO192" s="257"/>
      <c r="DJP192" s="257"/>
      <c r="DJQ192" s="257"/>
      <c r="DJR192" s="257"/>
      <c r="DJS192" s="257"/>
      <c r="DJT192" s="257"/>
      <c r="DJU192" s="257"/>
      <c r="DJV192" s="257"/>
      <c r="DJW192" s="257"/>
      <c r="DJX192" s="257"/>
      <c r="DJY192" s="257"/>
      <c r="DJZ192" s="257"/>
      <c r="DKA192" s="257"/>
      <c r="DKB192" s="257"/>
      <c r="DKC192" s="257"/>
      <c r="DKD192" s="257"/>
      <c r="DKE192" s="257"/>
      <c r="DKF192" s="257"/>
      <c r="DKG192" s="257"/>
      <c r="DKH192" s="257"/>
      <c r="DKI192" s="257"/>
      <c r="DKJ192" s="257"/>
      <c r="DKK192" s="257"/>
      <c r="DKL192" s="257"/>
      <c r="DKM192" s="257"/>
      <c r="DKN192" s="257"/>
      <c r="DKO192" s="257"/>
      <c r="DKP192" s="257"/>
      <c r="DKQ192" s="257"/>
      <c r="DKR192" s="257"/>
      <c r="DKS192" s="257"/>
      <c r="DKT192" s="257"/>
      <c r="DKU192" s="257"/>
      <c r="DKV192" s="257"/>
      <c r="DKW192" s="257"/>
      <c r="DKX192" s="257"/>
      <c r="DKY192" s="257"/>
      <c r="DKZ192" s="257"/>
      <c r="DLA192" s="257"/>
      <c r="DLB192" s="257"/>
      <c r="DLC192" s="257"/>
      <c r="DLD192" s="257"/>
      <c r="DLE192" s="257"/>
      <c r="DLF192" s="257"/>
      <c r="DLG192" s="257"/>
      <c r="DLH192" s="257"/>
      <c r="DLI192" s="257"/>
      <c r="DLJ192" s="257"/>
      <c r="DLK192" s="257"/>
      <c r="DLL192" s="257"/>
      <c r="DLM192" s="257"/>
      <c r="DLN192" s="257"/>
      <c r="DLO192" s="257"/>
      <c r="DLP192" s="257"/>
      <c r="DLQ192" s="257"/>
      <c r="DLR192" s="257"/>
      <c r="DLS192" s="257"/>
      <c r="DLT192" s="257"/>
      <c r="DLU192" s="257"/>
      <c r="DLV192" s="257"/>
      <c r="DLW192" s="257"/>
      <c r="DLX192" s="257"/>
      <c r="DLY192" s="257"/>
      <c r="DLZ192" s="257"/>
      <c r="DMA192" s="257"/>
      <c r="DMB192" s="257"/>
      <c r="DMC192" s="257"/>
      <c r="DMD192" s="257"/>
      <c r="DME192" s="257"/>
      <c r="DMF192" s="257"/>
      <c r="DMG192" s="257"/>
      <c r="DMH192" s="257"/>
      <c r="DMI192" s="257"/>
      <c r="DMJ192" s="257"/>
      <c r="DMK192" s="257"/>
      <c r="DML192" s="257"/>
      <c r="DMM192" s="257"/>
      <c r="DMN192" s="257"/>
      <c r="DMO192" s="257"/>
      <c r="DMP192" s="257"/>
      <c r="DMQ192" s="257"/>
      <c r="DMR192" s="257"/>
      <c r="DMS192" s="257"/>
      <c r="DMT192" s="257"/>
      <c r="DMU192" s="257"/>
      <c r="DMV192" s="257"/>
      <c r="DMW192" s="257"/>
      <c r="DMX192" s="257"/>
      <c r="DMY192" s="257"/>
      <c r="DMZ192" s="257"/>
      <c r="DNA192" s="257"/>
      <c r="DNB192" s="257"/>
      <c r="DNC192" s="257"/>
      <c r="DND192" s="257"/>
      <c r="DNE192" s="257"/>
      <c r="DNF192" s="257"/>
      <c r="DNG192" s="257"/>
      <c r="DNH192" s="257"/>
      <c r="DNI192" s="257"/>
      <c r="DNJ192" s="257"/>
      <c r="DNK192" s="257"/>
      <c r="DNL192" s="257"/>
      <c r="DNM192" s="257"/>
      <c r="DNN192" s="257"/>
      <c r="DNO192" s="257"/>
      <c r="DNP192" s="257"/>
      <c r="DNQ192" s="257"/>
      <c r="DNR192" s="257"/>
      <c r="DNS192" s="257"/>
      <c r="DNT192" s="257"/>
      <c r="DNU192" s="257"/>
      <c r="DNV192" s="257"/>
      <c r="DNW192" s="257"/>
      <c r="DNX192" s="257"/>
      <c r="DNY192" s="257"/>
      <c r="DNZ192" s="257"/>
      <c r="DOA192" s="257"/>
      <c r="DOB192" s="257"/>
      <c r="DOC192" s="257"/>
      <c r="DOD192" s="257"/>
      <c r="DOE192" s="257"/>
      <c r="DOF192" s="257"/>
      <c r="DOG192" s="257"/>
      <c r="DOH192" s="257"/>
      <c r="DOI192" s="257"/>
      <c r="DOJ192" s="257"/>
      <c r="DOK192" s="257"/>
      <c r="DOL192" s="257"/>
      <c r="DOM192" s="257"/>
      <c r="DON192" s="257"/>
      <c r="DOO192" s="257"/>
      <c r="DOP192" s="257"/>
      <c r="DOQ192" s="257"/>
      <c r="DOR192" s="257"/>
      <c r="DOS192" s="257"/>
      <c r="DOT192" s="257"/>
      <c r="DOU192" s="257"/>
      <c r="DOV192" s="257"/>
      <c r="DOW192" s="257"/>
      <c r="DOX192" s="257"/>
      <c r="DOY192" s="257"/>
      <c r="DOZ192" s="257"/>
      <c r="DPA192" s="257"/>
      <c r="DPB192" s="257"/>
      <c r="DPC192" s="257"/>
      <c r="DPD192" s="257"/>
      <c r="DPE192" s="257"/>
      <c r="DPF192" s="257"/>
      <c r="DPG192" s="257"/>
      <c r="DPH192" s="257"/>
      <c r="DPI192" s="257"/>
      <c r="DPJ192" s="257"/>
      <c r="DPK192" s="257"/>
      <c r="DPL192" s="257"/>
      <c r="DPM192" s="257"/>
      <c r="DPN192" s="257"/>
      <c r="DPO192" s="257"/>
      <c r="DPP192" s="257"/>
      <c r="DPQ192" s="257"/>
      <c r="DPR192" s="257"/>
      <c r="DPS192" s="257"/>
      <c r="DPT192" s="257"/>
      <c r="DPU192" s="257"/>
      <c r="DPV192" s="257"/>
      <c r="DPW192" s="257"/>
      <c r="DPX192" s="257"/>
      <c r="DPY192" s="257"/>
      <c r="DPZ192" s="257"/>
      <c r="DQA192" s="257"/>
      <c r="DQB192" s="257"/>
      <c r="DQC192" s="257"/>
      <c r="DQD192" s="257"/>
      <c r="DQE192" s="257"/>
      <c r="DQF192" s="257"/>
      <c r="DQG192" s="257"/>
      <c r="DQH192" s="257"/>
      <c r="DQI192" s="257"/>
      <c r="DQJ192" s="257"/>
      <c r="DQK192" s="257"/>
      <c r="DQL192" s="257"/>
      <c r="DQM192" s="257"/>
      <c r="DQN192" s="257"/>
      <c r="DQO192" s="257"/>
      <c r="DQP192" s="257"/>
      <c r="DQQ192" s="257"/>
      <c r="DQR192" s="257"/>
      <c r="DQS192" s="257"/>
      <c r="DQT192" s="257"/>
      <c r="DQU192" s="257"/>
      <c r="DQV192" s="257"/>
      <c r="DQW192" s="257"/>
      <c r="DQX192" s="257"/>
      <c r="DQY192" s="257"/>
      <c r="DQZ192" s="257"/>
      <c r="DRA192" s="257"/>
      <c r="DRB192" s="257"/>
      <c r="DRC192" s="257"/>
      <c r="DRD192" s="257"/>
      <c r="DRE192" s="257"/>
      <c r="DRF192" s="257"/>
      <c r="DRG192" s="257"/>
      <c r="DRH192" s="257"/>
      <c r="DRI192" s="257"/>
      <c r="DRJ192" s="257"/>
      <c r="DRK192" s="257"/>
      <c r="DRL192" s="257"/>
      <c r="DRM192" s="257"/>
      <c r="DRN192" s="257"/>
      <c r="DRO192" s="257"/>
      <c r="DRP192" s="257"/>
      <c r="DRQ192" s="257"/>
      <c r="DRR192" s="257"/>
      <c r="DRS192" s="257"/>
      <c r="DRT192" s="257"/>
      <c r="DRU192" s="257"/>
      <c r="DRV192" s="257"/>
      <c r="DRW192" s="257"/>
      <c r="DRX192" s="257"/>
      <c r="DRY192" s="257"/>
      <c r="DRZ192" s="257"/>
      <c r="DSA192" s="257"/>
      <c r="DSB192" s="257"/>
      <c r="DSC192" s="257"/>
      <c r="DSD192" s="257"/>
      <c r="DSE192" s="257"/>
      <c r="DSF192" s="257"/>
      <c r="DSG192" s="257"/>
      <c r="DSH192" s="257"/>
      <c r="DSI192" s="257"/>
      <c r="DSJ192" s="257"/>
      <c r="DSK192" s="257"/>
      <c r="DSL192" s="257"/>
      <c r="DSM192" s="257"/>
      <c r="DSN192" s="257"/>
      <c r="DSO192" s="257"/>
      <c r="DSP192" s="257"/>
      <c r="DSQ192" s="257"/>
      <c r="DSR192" s="257"/>
      <c r="DSS192" s="257"/>
      <c r="DST192" s="257"/>
      <c r="DSU192" s="257"/>
      <c r="DSV192" s="257"/>
      <c r="DSW192" s="257"/>
      <c r="DSX192" s="257"/>
      <c r="DSY192" s="257"/>
      <c r="DSZ192" s="257"/>
      <c r="DTA192" s="257"/>
      <c r="DTB192" s="257"/>
      <c r="DTC192" s="257"/>
      <c r="DTD192" s="257"/>
      <c r="DTE192" s="257"/>
      <c r="DTF192" s="257"/>
      <c r="DTG192" s="257"/>
      <c r="DTH192" s="257"/>
      <c r="DTI192" s="257"/>
      <c r="DTJ192" s="257"/>
      <c r="DTK192" s="257"/>
      <c r="DTL192" s="257"/>
      <c r="DTM192" s="257"/>
      <c r="DTN192" s="257"/>
      <c r="DTO192" s="257"/>
      <c r="DTP192" s="257"/>
      <c r="DTQ192" s="257"/>
      <c r="DTR192" s="257"/>
      <c r="DTS192" s="257"/>
      <c r="DTT192" s="257"/>
      <c r="DTU192" s="257"/>
      <c r="DTV192" s="257"/>
      <c r="DTW192" s="257"/>
      <c r="DTX192" s="257"/>
      <c r="DTY192" s="257"/>
      <c r="DTZ192" s="257"/>
      <c r="DUA192" s="257"/>
      <c r="DUB192" s="257"/>
      <c r="DUC192" s="257"/>
      <c r="DUD192" s="257"/>
      <c r="DUE192" s="257"/>
      <c r="DUF192" s="257"/>
      <c r="DUG192" s="257"/>
      <c r="DUH192" s="257"/>
      <c r="DUI192" s="257"/>
      <c r="DUJ192" s="257"/>
      <c r="DUK192" s="257"/>
      <c r="DUL192" s="257"/>
      <c r="DUM192" s="257"/>
      <c r="DUN192" s="257"/>
      <c r="DUO192" s="257"/>
      <c r="DUP192" s="257"/>
      <c r="DUQ192" s="257"/>
      <c r="DUR192" s="257"/>
      <c r="DUS192" s="257"/>
      <c r="DUT192" s="257"/>
      <c r="DUU192" s="257"/>
      <c r="DUV192" s="257"/>
      <c r="DUW192" s="257"/>
      <c r="DUX192" s="257"/>
      <c r="DUY192" s="257"/>
      <c r="DUZ192" s="257"/>
      <c r="DVA192" s="257"/>
      <c r="DVB192" s="257"/>
      <c r="DVC192" s="257"/>
      <c r="DVD192" s="257"/>
      <c r="DVE192" s="257"/>
      <c r="DVF192" s="257"/>
      <c r="DVG192" s="257"/>
      <c r="DVH192" s="257"/>
      <c r="DVI192" s="257"/>
      <c r="DVJ192" s="257"/>
      <c r="DVK192" s="257"/>
      <c r="DVL192" s="257"/>
      <c r="DVM192" s="257"/>
      <c r="DVN192" s="257"/>
      <c r="DVO192" s="257"/>
      <c r="DVP192" s="257"/>
      <c r="DVQ192" s="257"/>
      <c r="DVR192" s="257"/>
      <c r="DVS192" s="257"/>
      <c r="DVT192" s="257"/>
      <c r="DVU192" s="257"/>
      <c r="DVV192" s="257"/>
      <c r="DVW192" s="257"/>
      <c r="DVX192" s="257"/>
      <c r="DVY192" s="257"/>
      <c r="DVZ192" s="257"/>
      <c r="DWA192" s="257"/>
      <c r="DWB192" s="257"/>
      <c r="DWC192" s="257"/>
      <c r="DWD192" s="257"/>
      <c r="DWE192" s="257"/>
      <c r="DWF192" s="257"/>
      <c r="DWG192" s="257"/>
      <c r="DWH192" s="257"/>
      <c r="DWI192" s="257"/>
      <c r="DWJ192" s="257"/>
      <c r="DWK192" s="257"/>
      <c r="DWL192" s="257"/>
      <c r="DWM192" s="257"/>
      <c r="DWN192" s="257"/>
      <c r="DWO192" s="257"/>
      <c r="DWP192" s="257"/>
      <c r="DWQ192" s="257"/>
      <c r="DWR192" s="257"/>
      <c r="DWS192" s="257"/>
      <c r="DWT192" s="257"/>
      <c r="DWU192" s="257"/>
      <c r="DWV192" s="257"/>
      <c r="DWW192" s="257"/>
      <c r="DWX192" s="257"/>
      <c r="DWY192" s="257"/>
      <c r="DWZ192" s="257"/>
      <c r="DXA192" s="257"/>
      <c r="DXB192" s="257"/>
      <c r="DXC192" s="257"/>
      <c r="DXD192" s="257"/>
      <c r="DXE192" s="257"/>
      <c r="DXF192" s="257"/>
      <c r="DXG192" s="257"/>
      <c r="DXH192" s="257"/>
      <c r="DXI192" s="257"/>
      <c r="DXJ192" s="257"/>
      <c r="DXK192" s="257"/>
      <c r="DXL192" s="257"/>
      <c r="DXM192" s="257"/>
      <c r="DXN192" s="257"/>
      <c r="DXO192" s="257"/>
      <c r="DXP192" s="257"/>
      <c r="DXQ192" s="257"/>
      <c r="DXR192" s="257"/>
      <c r="DXS192" s="257"/>
      <c r="DXT192" s="257"/>
      <c r="DXU192" s="257"/>
      <c r="DXV192" s="257"/>
      <c r="DXW192" s="257"/>
      <c r="DXX192" s="257"/>
      <c r="DXY192" s="257"/>
      <c r="DXZ192" s="257"/>
      <c r="DYA192" s="257"/>
      <c r="DYB192" s="257"/>
      <c r="DYC192" s="257"/>
      <c r="DYD192" s="257"/>
      <c r="DYE192" s="257"/>
      <c r="DYF192" s="257"/>
      <c r="DYG192" s="257"/>
      <c r="DYH192" s="257"/>
      <c r="DYI192" s="257"/>
      <c r="DYJ192" s="257"/>
      <c r="DYK192" s="257"/>
      <c r="DYL192" s="257"/>
      <c r="DYM192" s="257"/>
      <c r="DYN192" s="257"/>
      <c r="DYO192" s="257"/>
      <c r="DYP192" s="257"/>
      <c r="DYQ192" s="257"/>
      <c r="DYR192" s="257"/>
      <c r="DYS192" s="257"/>
      <c r="DYT192" s="257"/>
      <c r="DYU192" s="257"/>
      <c r="DYV192" s="257"/>
      <c r="DYW192" s="257"/>
      <c r="DYX192" s="257"/>
      <c r="DYY192" s="257"/>
      <c r="DYZ192" s="257"/>
      <c r="DZA192" s="257"/>
      <c r="DZB192" s="257"/>
      <c r="DZC192" s="257"/>
      <c r="DZD192" s="257"/>
      <c r="DZE192" s="257"/>
      <c r="DZF192" s="257"/>
      <c r="DZG192" s="257"/>
      <c r="DZH192" s="257"/>
      <c r="DZI192" s="257"/>
      <c r="DZJ192" s="257"/>
      <c r="DZK192" s="257"/>
      <c r="DZL192" s="257"/>
      <c r="DZM192" s="257"/>
      <c r="DZN192" s="257"/>
      <c r="DZO192" s="257"/>
      <c r="DZP192" s="257"/>
      <c r="DZQ192" s="257"/>
      <c r="DZR192" s="257"/>
      <c r="DZS192" s="257"/>
      <c r="DZT192" s="257"/>
      <c r="DZU192" s="257"/>
      <c r="DZV192" s="257"/>
      <c r="DZW192" s="257"/>
      <c r="DZX192" s="257"/>
      <c r="DZY192" s="257"/>
      <c r="DZZ192" s="257"/>
      <c r="EAA192" s="257"/>
      <c r="EAB192" s="257"/>
      <c r="EAC192" s="257"/>
      <c r="EAD192" s="257"/>
      <c r="EAE192" s="257"/>
      <c r="EAF192" s="257"/>
      <c r="EAG192" s="257"/>
      <c r="EAH192" s="257"/>
      <c r="EAI192" s="257"/>
      <c r="EAJ192" s="257"/>
      <c r="EAK192" s="257"/>
      <c r="EAL192" s="257"/>
      <c r="EAM192" s="257"/>
      <c r="EAN192" s="257"/>
      <c r="EAO192" s="257"/>
      <c r="EAP192" s="257"/>
      <c r="EAQ192" s="257"/>
      <c r="EAR192" s="257"/>
      <c r="EAS192" s="257"/>
      <c r="EAT192" s="257"/>
      <c r="EAU192" s="257"/>
      <c r="EAV192" s="257"/>
      <c r="EAW192" s="257"/>
      <c r="EAX192" s="257"/>
      <c r="EAY192" s="257"/>
      <c r="EAZ192" s="257"/>
      <c r="EBA192" s="257"/>
      <c r="EBB192" s="257"/>
      <c r="EBC192" s="257"/>
      <c r="EBD192" s="257"/>
      <c r="EBE192" s="257"/>
      <c r="EBF192" s="257"/>
      <c r="EBG192" s="257"/>
      <c r="EBH192" s="257"/>
      <c r="EBI192" s="257"/>
      <c r="EBJ192" s="257"/>
      <c r="EBK192" s="257"/>
      <c r="EBL192" s="257"/>
      <c r="EBM192" s="257"/>
      <c r="EBN192" s="257"/>
      <c r="EBO192" s="257"/>
      <c r="EBP192" s="257"/>
      <c r="EBQ192" s="257"/>
      <c r="EBR192" s="257"/>
      <c r="EBS192" s="257"/>
      <c r="EBT192" s="257"/>
      <c r="EBU192" s="257"/>
      <c r="EBV192" s="257"/>
      <c r="EBW192" s="257"/>
      <c r="EBX192" s="257"/>
      <c r="EBY192" s="257"/>
      <c r="EBZ192" s="257"/>
      <c r="ECA192" s="257"/>
      <c r="ECB192" s="257"/>
      <c r="ECC192" s="257"/>
      <c r="ECD192" s="257"/>
      <c r="ECE192" s="257"/>
      <c r="ECF192" s="257"/>
      <c r="ECG192" s="257"/>
      <c r="ECH192" s="257"/>
      <c r="ECI192" s="257"/>
      <c r="ECJ192" s="257"/>
      <c r="ECK192" s="257"/>
      <c r="ECL192" s="257"/>
      <c r="ECM192" s="257"/>
      <c r="ECN192" s="257"/>
      <c r="ECO192" s="257"/>
      <c r="ECP192" s="257"/>
      <c r="ECQ192" s="257"/>
      <c r="ECR192" s="257"/>
      <c r="ECS192" s="257"/>
      <c r="ECT192" s="257"/>
      <c r="ECU192" s="257"/>
      <c r="ECV192" s="257"/>
      <c r="ECW192" s="257"/>
      <c r="ECX192" s="257"/>
      <c r="ECY192" s="257"/>
      <c r="ECZ192" s="257"/>
      <c r="EDA192" s="257"/>
      <c r="EDB192" s="257"/>
      <c r="EDC192" s="257"/>
      <c r="EDD192" s="257"/>
      <c r="EDE192" s="257"/>
      <c r="EDF192" s="257"/>
      <c r="EDG192" s="257"/>
      <c r="EDH192" s="257"/>
      <c r="EDI192" s="257"/>
      <c r="EDJ192" s="257"/>
      <c r="EDK192" s="257"/>
      <c r="EDL192" s="257"/>
      <c r="EDM192" s="257"/>
      <c r="EDN192" s="257"/>
      <c r="EDO192" s="257"/>
      <c r="EDP192" s="257"/>
      <c r="EDQ192" s="257"/>
      <c r="EDR192" s="257"/>
      <c r="EDS192" s="257"/>
      <c r="EDT192" s="257"/>
      <c r="EDU192" s="257"/>
      <c r="EDV192" s="257"/>
      <c r="EDW192" s="257"/>
      <c r="EDX192" s="257"/>
      <c r="EDY192" s="257"/>
      <c r="EDZ192" s="257"/>
      <c r="EEA192" s="257"/>
      <c r="EEB192" s="257"/>
      <c r="EEC192" s="257"/>
      <c r="EED192" s="257"/>
      <c r="EEE192" s="257"/>
      <c r="EEF192" s="257"/>
      <c r="EEG192" s="257"/>
      <c r="EEH192" s="257"/>
      <c r="EEI192" s="257"/>
      <c r="EEJ192" s="257"/>
      <c r="EEK192" s="257"/>
      <c r="EEL192" s="257"/>
      <c r="EEM192" s="257"/>
      <c r="EEN192" s="257"/>
      <c r="EEO192" s="257"/>
      <c r="EEP192" s="257"/>
      <c r="EEQ192" s="257"/>
      <c r="EER192" s="257"/>
      <c r="EES192" s="257"/>
      <c r="EET192" s="257"/>
      <c r="EEU192" s="257"/>
      <c r="EEV192" s="257"/>
      <c r="EEW192" s="257"/>
      <c r="EEX192" s="257"/>
      <c r="EEY192" s="257"/>
      <c r="EEZ192" s="257"/>
      <c r="EFA192" s="257"/>
      <c r="EFB192" s="257"/>
      <c r="EFC192" s="257"/>
      <c r="EFD192" s="257"/>
      <c r="EFE192" s="257"/>
      <c r="EFF192" s="257"/>
      <c r="EFG192" s="257"/>
      <c r="EFH192" s="257"/>
      <c r="EFI192" s="257"/>
      <c r="EFJ192" s="257"/>
      <c r="EFK192" s="257"/>
      <c r="EFL192" s="257"/>
      <c r="EFM192" s="257"/>
      <c r="EFN192" s="257"/>
      <c r="EFO192" s="257"/>
      <c r="EFP192" s="257"/>
      <c r="EFQ192" s="257"/>
      <c r="EFR192" s="257"/>
      <c r="EFS192" s="257"/>
      <c r="EFT192" s="257"/>
      <c r="EFU192" s="257"/>
      <c r="EFV192" s="257"/>
      <c r="EFW192" s="257"/>
      <c r="EFX192" s="257"/>
      <c r="EFY192" s="257"/>
      <c r="EFZ192" s="257"/>
      <c r="EGA192" s="257"/>
      <c r="EGB192" s="257"/>
      <c r="EGC192" s="257"/>
      <c r="EGD192" s="257"/>
      <c r="EGE192" s="257"/>
      <c r="EGF192" s="257"/>
      <c r="EGG192" s="257"/>
      <c r="EGH192" s="257"/>
      <c r="EGI192" s="257"/>
      <c r="EGJ192" s="257"/>
      <c r="EGK192" s="257"/>
      <c r="EGL192" s="257"/>
      <c r="EGM192" s="257"/>
      <c r="EGN192" s="257"/>
      <c r="EGO192" s="257"/>
      <c r="EGP192" s="257"/>
      <c r="EGQ192" s="257"/>
      <c r="EGR192" s="257"/>
      <c r="EGS192" s="257"/>
      <c r="EGT192" s="257"/>
      <c r="EGU192" s="257"/>
      <c r="EGV192" s="257"/>
      <c r="EGW192" s="257"/>
      <c r="EGX192" s="257"/>
      <c r="EGY192" s="257"/>
      <c r="EGZ192" s="257"/>
      <c r="EHA192" s="257"/>
      <c r="EHB192" s="257"/>
      <c r="EHC192" s="257"/>
      <c r="EHD192" s="257"/>
      <c r="EHE192" s="257"/>
      <c r="EHF192" s="257"/>
      <c r="EHG192" s="257"/>
      <c r="EHH192" s="257"/>
      <c r="EHI192" s="257"/>
      <c r="EHJ192" s="257"/>
      <c r="EHK192" s="257"/>
      <c r="EHL192" s="257"/>
      <c r="EHM192" s="257"/>
      <c r="EHN192" s="257"/>
      <c r="EHO192" s="257"/>
      <c r="EHP192" s="257"/>
      <c r="EHQ192" s="257"/>
      <c r="EHR192" s="257"/>
      <c r="EHS192" s="257"/>
      <c r="EHT192" s="257"/>
      <c r="EHU192" s="257"/>
      <c r="EHV192" s="257"/>
      <c r="EHW192" s="257"/>
      <c r="EHX192" s="257"/>
      <c r="EHY192" s="257"/>
      <c r="EHZ192" s="257"/>
      <c r="EIA192" s="257"/>
      <c r="EIB192" s="257"/>
      <c r="EIC192" s="257"/>
      <c r="EID192" s="257"/>
      <c r="EIE192" s="257"/>
      <c r="EIF192" s="257"/>
      <c r="EIG192" s="257"/>
      <c r="EIH192" s="257"/>
      <c r="EII192" s="257"/>
      <c r="EIJ192" s="257"/>
      <c r="EIK192" s="257"/>
      <c r="EIL192" s="257"/>
      <c r="EIM192" s="257"/>
      <c r="EIN192" s="257"/>
      <c r="EIO192" s="257"/>
      <c r="EIP192" s="257"/>
      <c r="EIQ192" s="257"/>
      <c r="EIR192" s="257"/>
      <c r="EIS192" s="257"/>
      <c r="EIT192" s="257"/>
      <c r="EIU192" s="257"/>
      <c r="EIV192" s="257"/>
      <c r="EIW192" s="257"/>
      <c r="EIX192" s="257"/>
      <c r="EIY192" s="257"/>
      <c r="EIZ192" s="257"/>
      <c r="EJA192" s="257"/>
      <c r="EJB192" s="257"/>
      <c r="EJC192" s="257"/>
      <c r="EJD192" s="257"/>
      <c r="EJE192" s="257"/>
      <c r="EJF192" s="257"/>
      <c r="EJG192" s="257"/>
      <c r="EJH192" s="257"/>
      <c r="EJI192" s="257"/>
      <c r="EJJ192" s="257"/>
      <c r="EJK192" s="257"/>
      <c r="EJL192" s="257"/>
      <c r="EJM192" s="257"/>
      <c r="EJN192" s="257"/>
      <c r="EJO192" s="257"/>
      <c r="EJP192" s="257"/>
      <c r="EJQ192" s="257"/>
      <c r="EJR192" s="257"/>
      <c r="EJS192" s="257"/>
      <c r="EJT192" s="257"/>
      <c r="EJU192" s="257"/>
      <c r="EJV192" s="257"/>
      <c r="EJW192" s="257"/>
      <c r="EJX192" s="257"/>
      <c r="EJY192" s="257"/>
      <c r="EJZ192" s="257"/>
      <c r="EKA192" s="257"/>
      <c r="EKB192" s="257"/>
      <c r="EKC192" s="257"/>
      <c r="EKD192" s="257"/>
      <c r="EKE192" s="257"/>
      <c r="EKF192" s="257"/>
      <c r="EKG192" s="257"/>
      <c r="EKH192" s="257"/>
      <c r="EKI192" s="257"/>
      <c r="EKJ192" s="257"/>
      <c r="EKK192" s="257"/>
      <c r="EKL192" s="257"/>
      <c r="EKM192" s="257"/>
      <c r="EKN192" s="257"/>
      <c r="EKO192" s="257"/>
      <c r="EKP192" s="257"/>
      <c r="EKQ192" s="257"/>
      <c r="EKR192" s="257"/>
      <c r="EKS192" s="257"/>
      <c r="EKT192" s="257"/>
      <c r="EKU192" s="257"/>
      <c r="EKV192" s="257"/>
      <c r="EKW192" s="257"/>
      <c r="EKX192" s="257"/>
      <c r="EKY192" s="257"/>
      <c r="EKZ192" s="257"/>
      <c r="ELA192" s="257"/>
      <c r="ELB192" s="257"/>
      <c r="ELC192" s="257"/>
      <c r="ELD192" s="257"/>
      <c r="ELE192" s="257"/>
      <c r="ELF192" s="257"/>
      <c r="ELG192" s="257"/>
      <c r="ELH192" s="257"/>
      <c r="ELI192" s="257"/>
      <c r="ELJ192" s="257"/>
      <c r="ELK192" s="257"/>
      <c r="ELL192" s="257"/>
      <c r="ELM192" s="257"/>
      <c r="ELN192" s="257"/>
      <c r="ELO192" s="257"/>
      <c r="ELP192" s="257"/>
      <c r="ELQ192" s="257"/>
      <c r="ELR192" s="257"/>
      <c r="ELS192" s="257"/>
      <c r="ELT192" s="257"/>
      <c r="ELU192" s="257"/>
      <c r="ELV192" s="257"/>
      <c r="ELW192" s="257"/>
      <c r="ELX192" s="257"/>
      <c r="ELY192" s="257"/>
      <c r="ELZ192" s="257"/>
      <c r="EMA192" s="257"/>
      <c r="EMB192" s="257"/>
      <c r="EMC192" s="257"/>
      <c r="EMD192" s="257"/>
      <c r="EME192" s="257"/>
      <c r="EMF192" s="257"/>
      <c r="EMG192" s="257"/>
      <c r="EMH192" s="257"/>
      <c r="EMI192" s="257"/>
      <c r="EMJ192" s="257"/>
      <c r="EMK192" s="257"/>
      <c r="EML192" s="257"/>
      <c r="EMM192" s="257"/>
      <c r="EMN192" s="257"/>
      <c r="EMO192" s="257"/>
      <c r="EMP192" s="257"/>
      <c r="EMQ192" s="257"/>
      <c r="EMR192" s="257"/>
      <c r="EMS192" s="257"/>
      <c r="EMT192" s="257"/>
      <c r="EMU192" s="257"/>
      <c r="EMV192" s="257"/>
      <c r="EMW192" s="257"/>
      <c r="EMX192" s="257"/>
      <c r="EMY192" s="257"/>
      <c r="EMZ192" s="257"/>
      <c r="ENA192" s="257"/>
      <c r="ENB192" s="257"/>
      <c r="ENC192" s="257"/>
      <c r="END192" s="257"/>
      <c r="ENE192" s="257"/>
      <c r="ENF192" s="257"/>
      <c r="ENG192" s="257"/>
      <c r="ENH192" s="257"/>
      <c r="ENI192" s="257"/>
      <c r="ENJ192" s="257"/>
      <c r="ENK192" s="257"/>
      <c r="ENL192" s="257"/>
      <c r="ENM192" s="257"/>
      <c r="ENN192" s="257"/>
      <c r="ENO192" s="257"/>
      <c r="ENP192" s="257"/>
      <c r="ENQ192" s="257"/>
      <c r="ENR192" s="257"/>
      <c r="ENS192" s="257"/>
      <c r="ENT192" s="257"/>
      <c r="ENU192" s="257"/>
      <c r="ENV192" s="257"/>
      <c r="ENW192" s="257"/>
      <c r="ENX192" s="257"/>
      <c r="ENY192" s="257"/>
      <c r="ENZ192" s="257"/>
      <c r="EOA192" s="257"/>
      <c r="EOB192" s="257"/>
      <c r="EOC192" s="257"/>
      <c r="EOD192" s="257"/>
      <c r="EOE192" s="257"/>
      <c r="EOF192" s="257"/>
      <c r="EOG192" s="257"/>
      <c r="EOH192" s="257"/>
      <c r="EOI192" s="257"/>
      <c r="EOJ192" s="257"/>
      <c r="EOK192" s="257"/>
      <c r="EOL192" s="257"/>
      <c r="EOM192" s="257"/>
      <c r="EON192" s="257"/>
      <c r="EOO192" s="257"/>
      <c r="EOP192" s="257"/>
      <c r="EOQ192" s="257"/>
      <c r="EOR192" s="257"/>
      <c r="EOS192" s="257"/>
      <c r="EOT192" s="257"/>
      <c r="EOU192" s="257"/>
      <c r="EOV192" s="257"/>
      <c r="EOW192" s="257"/>
      <c r="EOX192" s="257"/>
      <c r="EOY192" s="257"/>
      <c r="EOZ192" s="257"/>
      <c r="EPA192" s="257"/>
      <c r="EPB192" s="257"/>
      <c r="EPC192" s="257"/>
      <c r="EPD192" s="257"/>
      <c r="EPE192" s="257"/>
      <c r="EPF192" s="257"/>
      <c r="EPG192" s="257"/>
      <c r="EPH192" s="257"/>
      <c r="EPI192" s="257"/>
      <c r="EPJ192" s="257"/>
      <c r="EPK192" s="257"/>
      <c r="EPL192" s="257"/>
      <c r="EPM192" s="257"/>
      <c r="EPN192" s="257"/>
      <c r="EPO192" s="257"/>
      <c r="EPP192" s="257"/>
      <c r="EPQ192" s="257"/>
      <c r="EPR192" s="257"/>
      <c r="EPS192" s="257"/>
      <c r="EPT192" s="257"/>
      <c r="EPU192" s="257"/>
      <c r="EPV192" s="257"/>
      <c r="EPW192" s="257"/>
      <c r="EPX192" s="257"/>
      <c r="EPY192" s="257"/>
      <c r="EPZ192" s="257"/>
      <c r="EQA192" s="257"/>
      <c r="EQB192" s="257"/>
      <c r="EQC192" s="257"/>
      <c r="EQD192" s="257"/>
      <c r="EQE192" s="257"/>
      <c r="EQF192" s="257"/>
      <c r="EQG192" s="257"/>
      <c r="EQH192" s="257"/>
      <c r="EQI192" s="257"/>
      <c r="EQJ192" s="257"/>
      <c r="EQK192" s="257"/>
      <c r="EQL192" s="257"/>
      <c r="EQM192" s="257"/>
      <c r="EQN192" s="257"/>
      <c r="EQO192" s="257"/>
      <c r="EQP192" s="257"/>
      <c r="EQQ192" s="257"/>
      <c r="EQR192" s="257"/>
      <c r="EQS192" s="257"/>
      <c r="EQT192" s="257"/>
      <c r="EQU192" s="257"/>
      <c r="EQV192" s="257"/>
      <c r="EQW192" s="257"/>
      <c r="EQX192" s="257"/>
      <c r="EQY192" s="257"/>
      <c r="EQZ192" s="257"/>
      <c r="ERA192" s="257"/>
      <c r="ERB192" s="257"/>
      <c r="ERC192" s="257"/>
      <c r="ERD192" s="257"/>
      <c r="ERE192" s="257"/>
      <c r="ERF192" s="257"/>
      <c r="ERG192" s="257"/>
      <c r="ERH192" s="257"/>
      <c r="ERI192" s="257"/>
      <c r="ERJ192" s="257"/>
      <c r="ERK192" s="257"/>
      <c r="ERL192" s="257"/>
      <c r="ERM192" s="257"/>
      <c r="ERN192" s="257"/>
      <c r="ERO192" s="257"/>
      <c r="ERP192" s="257"/>
      <c r="ERQ192" s="257"/>
      <c r="ERR192" s="257"/>
      <c r="ERS192" s="257"/>
      <c r="ERT192" s="257"/>
      <c r="ERU192" s="257"/>
      <c r="ERV192" s="257"/>
      <c r="ERW192" s="257"/>
      <c r="ERX192" s="257"/>
      <c r="ERY192" s="257"/>
      <c r="ERZ192" s="257"/>
      <c r="ESA192" s="257"/>
      <c r="ESB192" s="257"/>
      <c r="ESC192" s="257"/>
      <c r="ESD192" s="257"/>
      <c r="ESE192" s="257"/>
      <c r="ESF192" s="257"/>
      <c r="ESG192" s="257"/>
      <c r="ESH192" s="257"/>
      <c r="ESI192" s="257"/>
      <c r="ESJ192" s="257"/>
      <c r="ESK192" s="257"/>
      <c r="ESL192" s="257"/>
      <c r="ESM192" s="257"/>
      <c r="ESN192" s="257"/>
      <c r="ESO192" s="257"/>
      <c r="ESP192" s="257"/>
      <c r="ESQ192" s="257"/>
      <c r="ESR192" s="257"/>
      <c r="ESS192" s="257"/>
      <c r="EST192" s="257"/>
      <c r="ESU192" s="257"/>
      <c r="ESV192" s="257"/>
      <c r="ESW192" s="257"/>
      <c r="ESX192" s="257"/>
      <c r="ESY192" s="257"/>
      <c r="ESZ192" s="257"/>
      <c r="ETA192" s="257"/>
      <c r="ETB192" s="257"/>
      <c r="ETC192" s="257"/>
      <c r="ETD192" s="257"/>
      <c r="ETE192" s="257"/>
      <c r="ETF192" s="257"/>
      <c r="ETG192" s="257"/>
      <c r="ETH192" s="257"/>
      <c r="ETI192" s="257"/>
      <c r="ETJ192" s="257"/>
      <c r="ETK192" s="257"/>
      <c r="ETL192" s="257"/>
      <c r="ETM192" s="257"/>
      <c r="ETN192" s="257"/>
      <c r="ETO192" s="257"/>
      <c r="ETP192" s="257"/>
      <c r="ETQ192" s="257"/>
      <c r="ETR192" s="257"/>
      <c r="ETS192" s="257"/>
      <c r="ETT192" s="257"/>
      <c r="ETU192" s="257"/>
      <c r="ETV192" s="257"/>
      <c r="ETW192" s="257"/>
      <c r="ETX192" s="257"/>
      <c r="ETY192" s="257"/>
      <c r="ETZ192" s="257"/>
      <c r="EUA192" s="257"/>
      <c r="EUB192" s="257"/>
      <c r="EUC192" s="257"/>
      <c r="EUD192" s="257"/>
      <c r="EUE192" s="257"/>
      <c r="EUF192" s="257"/>
      <c r="EUG192" s="257"/>
      <c r="EUH192" s="257"/>
      <c r="EUI192" s="257"/>
      <c r="EUJ192" s="257"/>
      <c r="EUK192" s="257"/>
      <c r="EUL192" s="257"/>
      <c r="EUM192" s="257"/>
      <c r="EUN192" s="257"/>
      <c r="EUO192" s="257"/>
      <c r="EUP192" s="257"/>
      <c r="EUQ192" s="257"/>
      <c r="EUR192" s="257"/>
      <c r="EUS192" s="257"/>
      <c r="EUT192" s="257"/>
      <c r="EUU192" s="257"/>
      <c r="EUV192" s="257"/>
      <c r="EUW192" s="257"/>
      <c r="EUX192" s="257"/>
      <c r="EUY192" s="257"/>
      <c r="EUZ192" s="257"/>
      <c r="EVA192" s="257"/>
      <c r="EVB192" s="257"/>
      <c r="EVC192" s="257"/>
      <c r="EVD192" s="257"/>
      <c r="EVE192" s="257"/>
      <c r="EVF192" s="257"/>
      <c r="EVG192" s="257"/>
      <c r="EVH192" s="257"/>
      <c r="EVI192" s="257"/>
      <c r="EVJ192" s="257"/>
      <c r="EVK192" s="257"/>
      <c r="EVL192" s="257"/>
      <c r="EVM192" s="257"/>
      <c r="EVN192" s="257"/>
      <c r="EVO192" s="257"/>
      <c r="EVP192" s="257"/>
      <c r="EVQ192" s="257"/>
      <c r="EVR192" s="257"/>
      <c r="EVS192" s="257"/>
      <c r="EVT192" s="257"/>
      <c r="EVU192" s="257"/>
      <c r="EVV192" s="257"/>
      <c r="EVW192" s="257"/>
      <c r="EVX192" s="257"/>
      <c r="EVY192" s="257"/>
      <c r="EVZ192" s="257"/>
      <c r="EWA192" s="257"/>
      <c r="EWB192" s="257"/>
      <c r="EWC192" s="257"/>
      <c r="EWD192" s="257"/>
      <c r="EWE192" s="257"/>
      <c r="EWF192" s="257"/>
      <c r="EWG192" s="257"/>
      <c r="EWH192" s="257"/>
      <c r="EWI192" s="257"/>
      <c r="EWJ192" s="257"/>
      <c r="EWK192" s="257"/>
      <c r="EWL192" s="257"/>
      <c r="EWM192" s="257"/>
      <c r="EWN192" s="257"/>
      <c r="EWO192" s="257"/>
      <c r="EWP192" s="257"/>
      <c r="EWQ192" s="257"/>
      <c r="EWR192" s="257"/>
      <c r="EWS192" s="257"/>
      <c r="EWT192" s="257"/>
      <c r="EWU192" s="257"/>
      <c r="EWV192" s="257"/>
      <c r="EWW192" s="257"/>
      <c r="EWX192" s="257"/>
      <c r="EWY192" s="257"/>
      <c r="EWZ192" s="257"/>
      <c r="EXA192" s="257"/>
      <c r="EXB192" s="257"/>
      <c r="EXC192" s="257"/>
      <c r="EXD192" s="257"/>
      <c r="EXE192" s="257"/>
      <c r="EXF192" s="257"/>
      <c r="EXG192" s="257"/>
      <c r="EXH192" s="257"/>
      <c r="EXI192" s="257"/>
      <c r="EXJ192" s="257"/>
      <c r="EXK192" s="257"/>
      <c r="EXL192" s="257"/>
      <c r="EXM192" s="257"/>
      <c r="EXN192" s="257"/>
      <c r="EXO192" s="257"/>
      <c r="EXP192" s="257"/>
      <c r="EXQ192" s="257"/>
      <c r="EXR192" s="257"/>
      <c r="EXS192" s="257"/>
      <c r="EXT192" s="257"/>
      <c r="EXU192" s="257"/>
      <c r="EXV192" s="257"/>
      <c r="EXW192" s="257"/>
      <c r="EXX192" s="257"/>
      <c r="EXY192" s="257"/>
      <c r="EXZ192" s="257"/>
      <c r="EYA192" s="257"/>
      <c r="EYB192" s="257"/>
      <c r="EYC192" s="257"/>
      <c r="EYD192" s="257"/>
      <c r="EYE192" s="257"/>
      <c r="EYF192" s="257"/>
      <c r="EYG192" s="257"/>
      <c r="EYH192" s="257"/>
      <c r="EYI192" s="257"/>
      <c r="EYJ192" s="257"/>
      <c r="EYK192" s="257"/>
      <c r="EYL192" s="257"/>
      <c r="EYM192" s="257"/>
      <c r="EYN192" s="257"/>
      <c r="EYO192" s="257"/>
      <c r="EYP192" s="257"/>
      <c r="EYQ192" s="257"/>
      <c r="EYR192" s="257"/>
      <c r="EYS192" s="257"/>
      <c r="EYT192" s="257"/>
      <c r="EYU192" s="257"/>
      <c r="EYV192" s="257"/>
      <c r="EYW192" s="257"/>
      <c r="EYX192" s="257"/>
      <c r="EYY192" s="257"/>
      <c r="EYZ192" s="257"/>
      <c r="EZA192" s="257"/>
      <c r="EZB192" s="257"/>
      <c r="EZC192" s="257"/>
      <c r="EZD192" s="257"/>
      <c r="EZE192" s="257"/>
      <c r="EZF192" s="257"/>
      <c r="EZG192" s="257"/>
      <c r="EZH192" s="257"/>
      <c r="EZI192" s="257"/>
      <c r="EZJ192" s="257"/>
      <c r="EZK192" s="257"/>
      <c r="EZL192" s="257"/>
      <c r="EZM192" s="257"/>
      <c r="EZN192" s="257"/>
      <c r="EZO192" s="257"/>
      <c r="EZP192" s="257"/>
      <c r="EZQ192" s="257"/>
      <c r="EZR192" s="257"/>
      <c r="EZS192" s="257"/>
      <c r="EZT192" s="257"/>
      <c r="EZU192" s="257"/>
      <c r="EZV192" s="257"/>
      <c r="EZW192" s="257"/>
      <c r="EZX192" s="257"/>
      <c r="EZY192" s="257"/>
      <c r="EZZ192" s="257"/>
      <c r="FAA192" s="257"/>
      <c r="FAB192" s="257"/>
      <c r="FAC192" s="257"/>
      <c r="FAD192" s="257"/>
      <c r="FAE192" s="257"/>
      <c r="FAF192" s="257"/>
      <c r="FAG192" s="257"/>
      <c r="FAH192" s="257"/>
      <c r="FAI192" s="257"/>
      <c r="FAJ192" s="257"/>
      <c r="FAK192" s="257"/>
      <c r="FAL192" s="257"/>
      <c r="FAM192" s="257"/>
      <c r="FAN192" s="257"/>
      <c r="FAO192" s="257"/>
      <c r="FAP192" s="257"/>
      <c r="FAQ192" s="257"/>
      <c r="FAR192" s="257"/>
      <c r="FAS192" s="257"/>
      <c r="FAT192" s="257"/>
      <c r="FAU192" s="257"/>
      <c r="FAV192" s="257"/>
      <c r="FAW192" s="257"/>
      <c r="FAX192" s="257"/>
      <c r="FAY192" s="257"/>
      <c r="FAZ192" s="257"/>
      <c r="FBA192" s="257"/>
      <c r="FBB192" s="257"/>
      <c r="FBC192" s="257"/>
      <c r="FBD192" s="257"/>
      <c r="FBE192" s="257"/>
      <c r="FBF192" s="257"/>
      <c r="FBG192" s="257"/>
      <c r="FBH192" s="257"/>
      <c r="FBI192" s="257"/>
      <c r="FBJ192" s="257"/>
      <c r="FBK192" s="257"/>
      <c r="FBL192" s="257"/>
      <c r="FBM192" s="257"/>
      <c r="FBN192" s="257"/>
      <c r="FBO192" s="257"/>
      <c r="FBP192" s="257"/>
      <c r="FBQ192" s="257"/>
      <c r="FBR192" s="257"/>
      <c r="FBS192" s="257"/>
      <c r="FBT192" s="257"/>
      <c r="FBU192" s="257"/>
      <c r="FBV192" s="257"/>
      <c r="FBW192" s="257"/>
      <c r="FBX192" s="257"/>
      <c r="FBY192" s="257"/>
      <c r="FBZ192" s="257"/>
      <c r="FCA192" s="257"/>
      <c r="FCB192" s="257"/>
      <c r="FCC192" s="257"/>
      <c r="FCD192" s="257"/>
      <c r="FCE192" s="257"/>
      <c r="FCF192" s="257"/>
      <c r="FCG192" s="257"/>
      <c r="FCH192" s="257"/>
      <c r="FCI192" s="257"/>
      <c r="FCJ192" s="257"/>
      <c r="FCK192" s="257"/>
      <c r="FCL192" s="257"/>
      <c r="FCM192" s="257"/>
      <c r="FCN192" s="257"/>
      <c r="FCO192" s="257"/>
      <c r="FCP192" s="257"/>
      <c r="FCQ192" s="257"/>
      <c r="FCR192" s="257"/>
      <c r="FCS192" s="257"/>
      <c r="FCT192" s="257"/>
      <c r="FCU192" s="257"/>
      <c r="FCV192" s="257"/>
      <c r="FCW192" s="257"/>
      <c r="FCX192" s="257"/>
      <c r="FCY192" s="257"/>
      <c r="FCZ192" s="257"/>
      <c r="FDA192" s="257"/>
      <c r="FDB192" s="257"/>
      <c r="FDC192" s="257"/>
      <c r="FDD192" s="257"/>
      <c r="FDE192" s="257"/>
      <c r="FDF192" s="257"/>
      <c r="FDG192" s="257"/>
      <c r="FDH192" s="257"/>
      <c r="FDI192" s="257"/>
      <c r="FDJ192" s="257"/>
      <c r="FDK192" s="257"/>
      <c r="FDL192" s="257"/>
      <c r="FDM192" s="257"/>
      <c r="FDN192" s="257"/>
      <c r="FDO192" s="257"/>
      <c r="FDP192" s="257"/>
      <c r="FDQ192" s="257"/>
      <c r="FDR192" s="257"/>
      <c r="FDS192" s="257"/>
      <c r="FDT192" s="257"/>
      <c r="FDU192" s="257"/>
      <c r="FDV192" s="257"/>
      <c r="FDW192" s="257"/>
      <c r="FDX192" s="257"/>
      <c r="FDY192" s="257"/>
      <c r="FDZ192" s="257"/>
      <c r="FEA192" s="257"/>
      <c r="FEB192" s="257"/>
      <c r="FEC192" s="257"/>
      <c r="FED192" s="257"/>
      <c r="FEE192" s="257"/>
      <c r="FEF192" s="257"/>
      <c r="FEG192" s="257"/>
      <c r="FEH192" s="257"/>
      <c r="FEI192" s="257"/>
      <c r="FEJ192" s="257"/>
      <c r="FEK192" s="257"/>
      <c r="FEL192" s="257"/>
      <c r="FEM192" s="257"/>
      <c r="FEN192" s="257"/>
      <c r="FEO192" s="257"/>
      <c r="FEP192" s="257"/>
      <c r="FEQ192" s="257"/>
      <c r="FER192" s="257"/>
      <c r="FES192" s="257"/>
      <c r="FET192" s="257"/>
      <c r="FEU192" s="257"/>
      <c r="FEV192" s="257"/>
      <c r="FEW192" s="257"/>
      <c r="FEX192" s="257"/>
      <c r="FEY192" s="257"/>
      <c r="FEZ192" s="257"/>
      <c r="FFA192" s="257"/>
      <c r="FFB192" s="257"/>
      <c r="FFC192" s="257"/>
      <c r="FFD192" s="257"/>
      <c r="FFE192" s="257"/>
      <c r="FFF192" s="257"/>
      <c r="FFG192" s="257"/>
      <c r="FFH192" s="257"/>
      <c r="FFI192" s="257"/>
      <c r="FFJ192" s="257"/>
      <c r="FFK192" s="257"/>
      <c r="FFL192" s="257"/>
      <c r="FFM192" s="257"/>
      <c r="FFN192" s="257"/>
      <c r="FFO192" s="257"/>
      <c r="FFP192" s="257"/>
      <c r="FFQ192" s="257"/>
      <c r="FFR192" s="257"/>
      <c r="FFS192" s="257"/>
      <c r="FFT192" s="257"/>
      <c r="FFU192" s="257"/>
      <c r="FFV192" s="257"/>
      <c r="FFW192" s="257"/>
      <c r="FFX192" s="257"/>
      <c r="FFY192" s="257"/>
      <c r="FFZ192" s="257"/>
      <c r="FGA192" s="257"/>
      <c r="FGB192" s="257"/>
      <c r="FGC192" s="257"/>
      <c r="FGD192" s="257"/>
      <c r="FGE192" s="257"/>
      <c r="FGF192" s="257"/>
      <c r="FGG192" s="257"/>
      <c r="FGH192" s="257"/>
      <c r="FGI192" s="257"/>
      <c r="FGJ192" s="257"/>
      <c r="FGK192" s="257"/>
      <c r="FGL192" s="257"/>
      <c r="FGM192" s="257"/>
      <c r="FGN192" s="257"/>
      <c r="FGO192" s="257"/>
      <c r="FGP192" s="257"/>
      <c r="FGQ192" s="257"/>
      <c r="FGR192" s="257"/>
      <c r="FGS192" s="257"/>
      <c r="FGT192" s="257"/>
      <c r="FGU192" s="257"/>
      <c r="FGV192" s="257"/>
      <c r="FGW192" s="257"/>
      <c r="FGX192" s="257"/>
      <c r="FGY192" s="257"/>
      <c r="FGZ192" s="257"/>
      <c r="FHA192" s="257"/>
      <c r="FHB192" s="257"/>
      <c r="FHC192" s="257"/>
      <c r="FHD192" s="257"/>
      <c r="FHE192" s="257"/>
      <c r="FHF192" s="257"/>
      <c r="FHG192" s="257"/>
      <c r="FHH192" s="257"/>
      <c r="FHI192" s="257"/>
      <c r="FHJ192" s="257"/>
      <c r="FHK192" s="257"/>
      <c r="FHL192" s="257"/>
      <c r="FHM192" s="257"/>
      <c r="FHN192" s="257"/>
      <c r="FHO192" s="257"/>
      <c r="FHP192" s="257"/>
      <c r="FHQ192" s="257"/>
      <c r="FHR192" s="257"/>
      <c r="FHS192" s="257"/>
      <c r="FHT192" s="257"/>
      <c r="FHU192" s="257"/>
      <c r="FHV192" s="257"/>
      <c r="FHW192" s="257"/>
      <c r="FHX192" s="257"/>
      <c r="FHY192" s="257"/>
      <c r="FHZ192" s="257"/>
      <c r="FIA192" s="257"/>
      <c r="FIB192" s="257"/>
      <c r="FIC192" s="257"/>
      <c r="FID192" s="257"/>
      <c r="FIE192" s="257"/>
      <c r="FIF192" s="257"/>
      <c r="FIG192" s="257"/>
      <c r="FIH192" s="257"/>
      <c r="FII192" s="257"/>
      <c r="FIJ192" s="257"/>
      <c r="FIK192" s="257"/>
      <c r="FIL192" s="257"/>
      <c r="FIM192" s="257"/>
      <c r="FIN192" s="257"/>
      <c r="FIO192" s="257"/>
      <c r="FIP192" s="257"/>
      <c r="FIQ192" s="257"/>
      <c r="FIR192" s="257"/>
      <c r="FIS192" s="257"/>
      <c r="FIT192" s="257"/>
      <c r="FIU192" s="257"/>
      <c r="FIV192" s="257"/>
      <c r="FIW192" s="257"/>
      <c r="FIX192" s="257"/>
      <c r="FIY192" s="257"/>
      <c r="FIZ192" s="257"/>
      <c r="FJA192" s="257"/>
      <c r="FJB192" s="257"/>
      <c r="FJC192" s="257"/>
      <c r="FJD192" s="257"/>
      <c r="FJE192" s="257"/>
      <c r="FJF192" s="257"/>
      <c r="FJG192" s="257"/>
      <c r="FJH192" s="257"/>
      <c r="FJI192" s="257"/>
      <c r="FJJ192" s="257"/>
      <c r="FJK192" s="257"/>
      <c r="FJL192" s="257"/>
      <c r="FJM192" s="257"/>
      <c r="FJN192" s="257"/>
      <c r="FJO192" s="257"/>
      <c r="FJP192" s="257"/>
      <c r="FJQ192" s="257"/>
      <c r="FJR192" s="257"/>
      <c r="FJS192" s="257"/>
      <c r="FJT192" s="257"/>
      <c r="FJU192" s="257"/>
      <c r="FJV192" s="257"/>
      <c r="FJW192" s="257"/>
      <c r="FJX192" s="257"/>
      <c r="FJY192" s="257"/>
      <c r="FJZ192" s="257"/>
      <c r="FKA192" s="257"/>
      <c r="FKB192" s="257"/>
      <c r="FKC192" s="257"/>
      <c r="FKD192" s="257"/>
      <c r="FKE192" s="257"/>
      <c r="FKF192" s="257"/>
      <c r="FKG192" s="257"/>
      <c r="FKH192" s="257"/>
      <c r="FKI192" s="257"/>
      <c r="FKJ192" s="257"/>
      <c r="FKK192" s="257"/>
      <c r="FKL192" s="257"/>
      <c r="FKM192" s="257"/>
      <c r="FKN192" s="257"/>
      <c r="FKO192" s="257"/>
      <c r="FKP192" s="257"/>
      <c r="FKQ192" s="257"/>
      <c r="FKR192" s="257"/>
      <c r="FKS192" s="257"/>
      <c r="FKT192" s="257"/>
      <c r="FKU192" s="257"/>
      <c r="FKV192" s="257"/>
      <c r="FKW192" s="257"/>
      <c r="FKX192" s="257"/>
      <c r="FKY192" s="257"/>
      <c r="FKZ192" s="257"/>
      <c r="FLA192" s="257"/>
      <c r="FLB192" s="257"/>
      <c r="FLC192" s="257"/>
      <c r="FLD192" s="257"/>
      <c r="FLE192" s="257"/>
      <c r="FLF192" s="257"/>
      <c r="FLG192" s="257"/>
      <c r="FLH192" s="257"/>
      <c r="FLI192" s="257"/>
      <c r="FLJ192" s="257"/>
      <c r="FLK192" s="257"/>
      <c r="FLL192" s="257"/>
      <c r="FLM192" s="257"/>
      <c r="FLN192" s="257"/>
      <c r="FLO192" s="257"/>
      <c r="FLP192" s="257"/>
      <c r="FLQ192" s="257"/>
      <c r="FLR192" s="257"/>
      <c r="FLS192" s="257"/>
      <c r="FLT192" s="257"/>
      <c r="FLU192" s="257"/>
      <c r="FLV192" s="257"/>
      <c r="FLW192" s="257"/>
      <c r="FLX192" s="257"/>
      <c r="FLY192" s="257"/>
      <c r="FLZ192" s="257"/>
      <c r="FMA192" s="257"/>
      <c r="FMB192" s="257"/>
      <c r="FMC192" s="257"/>
      <c r="FMD192" s="257"/>
      <c r="FME192" s="257"/>
      <c r="FMF192" s="257"/>
      <c r="FMG192" s="257"/>
      <c r="FMH192" s="257"/>
      <c r="FMI192" s="257"/>
      <c r="FMJ192" s="257"/>
      <c r="FMK192" s="257"/>
      <c r="FML192" s="257"/>
      <c r="FMM192" s="257"/>
      <c r="FMN192" s="257"/>
      <c r="FMO192" s="257"/>
      <c r="FMP192" s="257"/>
      <c r="FMQ192" s="257"/>
      <c r="FMR192" s="257"/>
      <c r="FMS192" s="257"/>
      <c r="FMT192" s="257"/>
      <c r="FMU192" s="257"/>
      <c r="FMV192" s="257"/>
      <c r="FMW192" s="257"/>
      <c r="FMX192" s="257"/>
      <c r="FMY192" s="257"/>
      <c r="FMZ192" s="257"/>
      <c r="FNA192" s="257"/>
      <c r="FNB192" s="257"/>
      <c r="FNC192" s="257"/>
      <c r="FND192" s="257"/>
      <c r="FNE192" s="257"/>
      <c r="FNF192" s="257"/>
      <c r="FNG192" s="257"/>
      <c r="FNH192" s="257"/>
      <c r="FNI192" s="257"/>
      <c r="FNJ192" s="257"/>
      <c r="FNK192" s="257"/>
      <c r="FNL192" s="257"/>
      <c r="FNM192" s="257"/>
      <c r="FNN192" s="257"/>
      <c r="FNO192" s="257"/>
      <c r="FNP192" s="257"/>
      <c r="FNQ192" s="257"/>
      <c r="FNR192" s="257"/>
      <c r="FNS192" s="257"/>
      <c r="FNT192" s="257"/>
      <c r="FNU192" s="257"/>
      <c r="FNV192" s="257"/>
      <c r="FNW192" s="257"/>
      <c r="FNX192" s="257"/>
      <c r="FNY192" s="257"/>
      <c r="FNZ192" s="257"/>
      <c r="FOA192" s="257"/>
      <c r="FOB192" s="257"/>
      <c r="FOC192" s="257"/>
      <c r="FOD192" s="257"/>
      <c r="FOE192" s="257"/>
      <c r="FOF192" s="257"/>
      <c r="FOG192" s="257"/>
      <c r="FOH192" s="257"/>
      <c r="FOI192" s="257"/>
      <c r="FOJ192" s="257"/>
      <c r="FOK192" s="257"/>
      <c r="FOL192" s="257"/>
      <c r="FOM192" s="257"/>
      <c r="FON192" s="257"/>
      <c r="FOO192" s="257"/>
      <c r="FOP192" s="257"/>
      <c r="FOQ192" s="257"/>
      <c r="FOR192" s="257"/>
      <c r="FOS192" s="257"/>
      <c r="FOT192" s="257"/>
      <c r="FOU192" s="257"/>
      <c r="FOV192" s="257"/>
      <c r="FOW192" s="257"/>
      <c r="FOX192" s="257"/>
      <c r="FOY192" s="257"/>
      <c r="FOZ192" s="257"/>
      <c r="FPA192" s="257"/>
      <c r="FPB192" s="257"/>
      <c r="FPC192" s="257"/>
      <c r="FPD192" s="257"/>
      <c r="FPE192" s="257"/>
      <c r="FPF192" s="257"/>
      <c r="FPG192" s="257"/>
      <c r="FPH192" s="257"/>
      <c r="FPI192" s="257"/>
      <c r="FPJ192" s="257"/>
      <c r="FPK192" s="257"/>
      <c r="FPL192" s="257"/>
      <c r="FPM192" s="257"/>
      <c r="FPN192" s="257"/>
      <c r="FPO192" s="257"/>
      <c r="FPP192" s="257"/>
      <c r="FPQ192" s="257"/>
      <c r="FPR192" s="257"/>
      <c r="FPS192" s="257"/>
      <c r="FPT192" s="257"/>
      <c r="FPU192" s="257"/>
      <c r="FPV192" s="257"/>
      <c r="FPW192" s="257"/>
      <c r="FPX192" s="257"/>
      <c r="FPY192" s="257"/>
      <c r="FPZ192" s="257"/>
      <c r="FQA192" s="257"/>
      <c r="FQB192" s="257"/>
      <c r="FQC192" s="257"/>
      <c r="FQD192" s="257"/>
      <c r="FQE192" s="257"/>
      <c r="FQF192" s="257"/>
      <c r="FQG192" s="257"/>
      <c r="FQH192" s="257"/>
      <c r="FQI192" s="257"/>
      <c r="FQJ192" s="257"/>
      <c r="FQK192" s="257"/>
      <c r="FQL192" s="257"/>
      <c r="FQM192" s="257"/>
      <c r="FQN192" s="257"/>
      <c r="FQO192" s="257"/>
      <c r="FQP192" s="257"/>
      <c r="FQQ192" s="257"/>
      <c r="FQR192" s="257"/>
      <c r="FQS192" s="257"/>
      <c r="FQT192" s="257"/>
      <c r="FQU192" s="257"/>
      <c r="FQV192" s="257"/>
      <c r="FQW192" s="257"/>
      <c r="FQX192" s="257"/>
      <c r="FQY192" s="257"/>
      <c r="FQZ192" s="257"/>
      <c r="FRA192" s="257"/>
      <c r="FRB192" s="257"/>
      <c r="FRC192" s="257"/>
      <c r="FRD192" s="257"/>
      <c r="FRE192" s="257"/>
      <c r="FRF192" s="257"/>
      <c r="FRG192" s="257"/>
      <c r="FRH192" s="257"/>
      <c r="FRI192" s="257"/>
      <c r="FRJ192" s="257"/>
      <c r="FRK192" s="257"/>
      <c r="FRL192" s="257"/>
      <c r="FRM192" s="257"/>
      <c r="FRN192" s="257"/>
      <c r="FRO192" s="257"/>
      <c r="FRP192" s="257"/>
      <c r="FRQ192" s="257"/>
      <c r="FRR192" s="257"/>
      <c r="FRS192" s="257"/>
      <c r="FRT192" s="257"/>
      <c r="FRU192" s="257"/>
      <c r="FRV192" s="257"/>
      <c r="FRW192" s="257"/>
      <c r="FRX192" s="257"/>
      <c r="FRY192" s="257"/>
      <c r="FRZ192" s="257"/>
      <c r="FSA192" s="257"/>
      <c r="FSB192" s="257"/>
      <c r="FSC192" s="257"/>
      <c r="FSD192" s="257"/>
      <c r="FSE192" s="257"/>
      <c r="FSF192" s="257"/>
      <c r="FSG192" s="257"/>
      <c r="FSH192" s="257"/>
      <c r="FSI192" s="257"/>
      <c r="FSJ192" s="257"/>
      <c r="FSK192" s="257"/>
      <c r="FSL192" s="257"/>
      <c r="FSM192" s="257"/>
      <c r="FSN192" s="257"/>
      <c r="FSO192" s="257"/>
      <c r="FSP192" s="257"/>
      <c r="FSQ192" s="257"/>
      <c r="FSR192" s="257"/>
      <c r="FSS192" s="257"/>
      <c r="FST192" s="257"/>
      <c r="FSU192" s="257"/>
      <c r="FSV192" s="257"/>
      <c r="FSW192" s="257"/>
      <c r="FSX192" s="257"/>
      <c r="FSY192" s="257"/>
      <c r="FSZ192" s="257"/>
      <c r="FTA192" s="257"/>
      <c r="FTB192" s="257"/>
      <c r="FTC192" s="257"/>
      <c r="FTD192" s="257"/>
      <c r="FTE192" s="257"/>
      <c r="FTF192" s="257"/>
      <c r="FTG192" s="257"/>
      <c r="FTH192" s="257"/>
      <c r="FTI192" s="257"/>
      <c r="FTJ192" s="257"/>
      <c r="FTK192" s="257"/>
      <c r="FTL192" s="257"/>
      <c r="FTM192" s="257"/>
      <c r="FTN192" s="257"/>
      <c r="FTO192" s="257"/>
      <c r="FTP192" s="257"/>
      <c r="FTQ192" s="257"/>
      <c r="FTR192" s="257"/>
      <c r="FTS192" s="257"/>
      <c r="FTT192" s="257"/>
      <c r="FTU192" s="257"/>
      <c r="FTV192" s="257"/>
      <c r="FTW192" s="257"/>
      <c r="FTX192" s="257"/>
      <c r="FTY192" s="257"/>
      <c r="FTZ192" s="257"/>
      <c r="FUA192" s="257"/>
      <c r="FUB192" s="257"/>
      <c r="FUC192" s="257"/>
      <c r="FUD192" s="257"/>
      <c r="FUE192" s="257"/>
      <c r="FUF192" s="257"/>
      <c r="FUG192" s="257"/>
      <c r="FUH192" s="257"/>
      <c r="FUI192" s="257"/>
      <c r="FUJ192" s="257"/>
      <c r="FUK192" s="257"/>
      <c r="FUL192" s="257"/>
      <c r="FUM192" s="257"/>
      <c r="FUN192" s="257"/>
      <c r="FUO192" s="257"/>
      <c r="FUP192" s="257"/>
      <c r="FUQ192" s="257"/>
      <c r="FUR192" s="257"/>
      <c r="FUS192" s="257"/>
      <c r="FUT192" s="257"/>
      <c r="FUU192" s="257"/>
      <c r="FUV192" s="257"/>
      <c r="FUW192" s="257"/>
      <c r="FUX192" s="257"/>
      <c r="FUY192" s="257"/>
      <c r="FUZ192" s="257"/>
      <c r="FVA192" s="257"/>
      <c r="FVB192" s="257"/>
      <c r="FVC192" s="257"/>
      <c r="FVD192" s="257"/>
      <c r="FVE192" s="257"/>
      <c r="FVF192" s="257"/>
      <c r="FVG192" s="257"/>
      <c r="FVH192" s="257"/>
      <c r="FVI192" s="257"/>
      <c r="FVJ192" s="257"/>
      <c r="FVK192" s="257"/>
      <c r="FVL192" s="257"/>
      <c r="FVM192" s="257"/>
      <c r="FVN192" s="257"/>
      <c r="FVO192" s="257"/>
      <c r="FVP192" s="257"/>
      <c r="FVQ192" s="257"/>
      <c r="FVR192" s="257"/>
      <c r="FVS192" s="257"/>
      <c r="FVT192" s="257"/>
      <c r="FVU192" s="257"/>
      <c r="FVV192" s="257"/>
      <c r="FVW192" s="257"/>
      <c r="FVX192" s="257"/>
      <c r="FVY192" s="257"/>
      <c r="FVZ192" s="257"/>
      <c r="FWA192" s="257"/>
      <c r="FWB192" s="257"/>
      <c r="FWC192" s="257"/>
      <c r="FWD192" s="257"/>
      <c r="FWE192" s="257"/>
      <c r="FWF192" s="257"/>
      <c r="FWG192" s="257"/>
      <c r="FWH192" s="257"/>
      <c r="FWI192" s="257"/>
      <c r="FWJ192" s="257"/>
      <c r="FWK192" s="257"/>
      <c r="FWL192" s="257"/>
      <c r="FWM192" s="257"/>
      <c r="FWN192" s="257"/>
      <c r="FWO192" s="257"/>
      <c r="FWP192" s="257"/>
      <c r="FWQ192" s="257"/>
      <c r="FWR192" s="257"/>
      <c r="FWS192" s="257"/>
      <c r="FWT192" s="257"/>
      <c r="FWU192" s="257"/>
      <c r="FWV192" s="257"/>
      <c r="FWW192" s="257"/>
      <c r="FWX192" s="257"/>
      <c r="FWY192" s="257"/>
      <c r="FWZ192" s="257"/>
      <c r="FXA192" s="257"/>
      <c r="FXB192" s="257"/>
      <c r="FXC192" s="257"/>
      <c r="FXD192" s="257"/>
      <c r="FXE192" s="257"/>
      <c r="FXF192" s="257"/>
      <c r="FXG192" s="257"/>
      <c r="FXH192" s="257"/>
      <c r="FXI192" s="257"/>
      <c r="FXJ192" s="257"/>
      <c r="FXK192" s="257"/>
      <c r="FXL192" s="257"/>
      <c r="FXM192" s="257"/>
      <c r="FXN192" s="257"/>
      <c r="FXO192" s="257"/>
      <c r="FXP192" s="257"/>
      <c r="FXQ192" s="257"/>
      <c r="FXR192" s="257"/>
      <c r="FXS192" s="257"/>
      <c r="FXT192" s="257"/>
      <c r="FXU192" s="257"/>
      <c r="FXV192" s="257"/>
      <c r="FXW192" s="257"/>
      <c r="FXX192" s="257"/>
      <c r="FXY192" s="257"/>
      <c r="FXZ192" s="257"/>
      <c r="FYA192" s="257"/>
      <c r="FYB192" s="257"/>
      <c r="FYC192" s="257"/>
      <c r="FYD192" s="257"/>
      <c r="FYE192" s="257"/>
      <c r="FYF192" s="257"/>
      <c r="FYG192" s="257"/>
      <c r="FYH192" s="257"/>
      <c r="FYI192" s="257"/>
      <c r="FYJ192" s="257"/>
      <c r="FYK192" s="257"/>
      <c r="FYL192" s="257"/>
      <c r="FYM192" s="257"/>
      <c r="FYN192" s="257"/>
      <c r="FYO192" s="257"/>
      <c r="FYP192" s="257"/>
      <c r="FYQ192" s="257"/>
      <c r="FYR192" s="257"/>
      <c r="FYS192" s="257"/>
      <c r="FYT192" s="257"/>
      <c r="FYU192" s="257"/>
      <c r="FYV192" s="257"/>
      <c r="FYW192" s="257"/>
      <c r="FYX192" s="257"/>
      <c r="FYY192" s="257"/>
      <c r="FYZ192" s="257"/>
      <c r="FZA192" s="257"/>
      <c r="FZB192" s="257"/>
      <c r="FZC192" s="257"/>
      <c r="FZD192" s="257"/>
      <c r="FZE192" s="257"/>
      <c r="FZF192" s="257"/>
      <c r="FZG192" s="257"/>
      <c r="FZH192" s="257"/>
      <c r="FZI192" s="257"/>
      <c r="FZJ192" s="257"/>
      <c r="FZK192" s="257"/>
      <c r="FZL192" s="257"/>
      <c r="FZM192" s="257"/>
      <c r="FZN192" s="257"/>
      <c r="FZO192" s="257"/>
      <c r="FZP192" s="257"/>
      <c r="FZQ192" s="257"/>
      <c r="FZR192" s="257"/>
      <c r="FZS192" s="257"/>
      <c r="FZT192" s="257"/>
      <c r="FZU192" s="257"/>
      <c r="FZV192" s="257"/>
      <c r="FZW192" s="257"/>
      <c r="FZX192" s="257"/>
      <c r="FZY192" s="257"/>
      <c r="FZZ192" s="257"/>
      <c r="GAA192" s="257"/>
      <c r="GAB192" s="257"/>
      <c r="GAC192" s="257"/>
      <c r="GAD192" s="257"/>
      <c r="GAE192" s="257"/>
      <c r="GAF192" s="257"/>
      <c r="GAG192" s="257"/>
      <c r="GAH192" s="257"/>
      <c r="GAI192" s="257"/>
      <c r="GAJ192" s="257"/>
      <c r="GAK192" s="257"/>
      <c r="GAL192" s="257"/>
      <c r="GAM192" s="257"/>
      <c r="GAN192" s="257"/>
      <c r="GAO192" s="257"/>
      <c r="GAP192" s="257"/>
      <c r="GAQ192" s="257"/>
      <c r="GAR192" s="257"/>
      <c r="GAS192" s="257"/>
      <c r="GAT192" s="257"/>
      <c r="GAU192" s="257"/>
      <c r="GAV192" s="257"/>
      <c r="GAW192" s="257"/>
      <c r="GAX192" s="257"/>
      <c r="GAY192" s="257"/>
      <c r="GAZ192" s="257"/>
      <c r="GBA192" s="257"/>
      <c r="GBB192" s="257"/>
      <c r="GBC192" s="257"/>
      <c r="GBD192" s="257"/>
      <c r="GBE192" s="257"/>
      <c r="GBF192" s="257"/>
      <c r="GBG192" s="257"/>
      <c r="GBH192" s="257"/>
      <c r="GBI192" s="257"/>
      <c r="GBJ192" s="257"/>
      <c r="GBK192" s="257"/>
      <c r="GBL192" s="257"/>
      <c r="GBM192" s="257"/>
      <c r="GBN192" s="257"/>
      <c r="GBO192" s="257"/>
      <c r="GBP192" s="257"/>
      <c r="GBQ192" s="257"/>
      <c r="GBR192" s="257"/>
      <c r="GBS192" s="257"/>
      <c r="GBT192" s="257"/>
      <c r="GBU192" s="257"/>
      <c r="GBV192" s="257"/>
      <c r="GBW192" s="257"/>
      <c r="GBX192" s="257"/>
      <c r="GBY192" s="257"/>
      <c r="GBZ192" s="257"/>
      <c r="GCA192" s="257"/>
      <c r="GCB192" s="257"/>
      <c r="GCC192" s="257"/>
      <c r="GCD192" s="257"/>
      <c r="GCE192" s="257"/>
      <c r="GCF192" s="257"/>
      <c r="GCG192" s="257"/>
      <c r="GCH192" s="257"/>
      <c r="GCI192" s="257"/>
      <c r="GCJ192" s="257"/>
      <c r="GCK192" s="257"/>
      <c r="GCL192" s="257"/>
      <c r="GCM192" s="257"/>
      <c r="GCN192" s="257"/>
      <c r="GCO192" s="257"/>
      <c r="GCP192" s="257"/>
      <c r="GCQ192" s="257"/>
      <c r="GCR192" s="257"/>
      <c r="GCS192" s="257"/>
      <c r="GCT192" s="257"/>
      <c r="GCU192" s="257"/>
      <c r="GCV192" s="257"/>
      <c r="GCW192" s="257"/>
      <c r="GCX192" s="257"/>
      <c r="GCY192" s="257"/>
      <c r="GCZ192" s="257"/>
      <c r="GDA192" s="257"/>
      <c r="GDB192" s="257"/>
      <c r="GDC192" s="257"/>
      <c r="GDD192" s="257"/>
      <c r="GDE192" s="257"/>
      <c r="GDF192" s="257"/>
      <c r="GDG192" s="257"/>
      <c r="GDH192" s="257"/>
      <c r="GDI192" s="257"/>
      <c r="GDJ192" s="257"/>
      <c r="GDK192" s="257"/>
      <c r="GDL192" s="257"/>
      <c r="GDM192" s="257"/>
      <c r="GDN192" s="257"/>
      <c r="GDO192" s="257"/>
      <c r="GDP192" s="257"/>
      <c r="GDQ192" s="257"/>
      <c r="GDR192" s="257"/>
      <c r="GDS192" s="257"/>
      <c r="GDT192" s="257"/>
      <c r="GDU192" s="257"/>
      <c r="GDV192" s="257"/>
      <c r="GDW192" s="257"/>
      <c r="GDX192" s="257"/>
      <c r="GDY192" s="257"/>
      <c r="GDZ192" s="257"/>
      <c r="GEA192" s="257"/>
      <c r="GEB192" s="257"/>
      <c r="GEC192" s="257"/>
      <c r="GED192" s="257"/>
      <c r="GEE192" s="257"/>
      <c r="GEF192" s="257"/>
      <c r="GEG192" s="257"/>
      <c r="GEH192" s="257"/>
      <c r="GEI192" s="257"/>
      <c r="GEJ192" s="257"/>
      <c r="GEK192" s="257"/>
      <c r="GEL192" s="257"/>
      <c r="GEM192" s="257"/>
      <c r="GEN192" s="257"/>
      <c r="GEO192" s="257"/>
      <c r="GEP192" s="257"/>
      <c r="GEQ192" s="257"/>
      <c r="GER192" s="257"/>
      <c r="GES192" s="257"/>
      <c r="GET192" s="257"/>
      <c r="GEU192" s="257"/>
      <c r="GEV192" s="257"/>
      <c r="GEW192" s="257"/>
      <c r="GEX192" s="257"/>
      <c r="GEY192" s="257"/>
      <c r="GEZ192" s="257"/>
      <c r="GFA192" s="257"/>
      <c r="GFB192" s="257"/>
      <c r="GFC192" s="257"/>
      <c r="GFD192" s="257"/>
      <c r="GFE192" s="257"/>
      <c r="GFF192" s="257"/>
      <c r="GFG192" s="257"/>
      <c r="GFH192" s="257"/>
      <c r="GFI192" s="257"/>
      <c r="GFJ192" s="257"/>
      <c r="GFK192" s="257"/>
      <c r="GFL192" s="257"/>
      <c r="GFM192" s="257"/>
      <c r="GFN192" s="257"/>
      <c r="GFO192" s="257"/>
      <c r="GFP192" s="257"/>
      <c r="GFQ192" s="257"/>
      <c r="GFR192" s="257"/>
      <c r="GFS192" s="257"/>
      <c r="GFT192" s="257"/>
      <c r="GFU192" s="257"/>
      <c r="GFV192" s="257"/>
      <c r="GFW192" s="257"/>
      <c r="GFX192" s="257"/>
      <c r="GFY192" s="257"/>
      <c r="GFZ192" s="257"/>
      <c r="GGA192" s="257"/>
      <c r="GGB192" s="257"/>
      <c r="GGC192" s="257"/>
      <c r="GGD192" s="257"/>
      <c r="GGE192" s="257"/>
      <c r="GGF192" s="257"/>
      <c r="GGG192" s="257"/>
      <c r="GGH192" s="257"/>
      <c r="GGI192" s="257"/>
      <c r="GGJ192" s="257"/>
      <c r="GGK192" s="257"/>
      <c r="GGL192" s="257"/>
      <c r="GGM192" s="257"/>
      <c r="GGN192" s="257"/>
      <c r="GGO192" s="257"/>
      <c r="GGP192" s="257"/>
      <c r="GGQ192" s="257"/>
      <c r="GGR192" s="257"/>
      <c r="GGS192" s="257"/>
      <c r="GGT192" s="257"/>
      <c r="GGU192" s="257"/>
      <c r="GGV192" s="257"/>
      <c r="GGW192" s="257"/>
      <c r="GGX192" s="257"/>
      <c r="GGY192" s="257"/>
      <c r="GGZ192" s="257"/>
      <c r="GHA192" s="257"/>
      <c r="GHB192" s="257"/>
      <c r="GHC192" s="257"/>
      <c r="GHD192" s="257"/>
      <c r="GHE192" s="257"/>
      <c r="GHF192" s="257"/>
      <c r="GHG192" s="257"/>
      <c r="GHH192" s="257"/>
      <c r="GHI192" s="257"/>
      <c r="GHJ192" s="257"/>
      <c r="GHK192" s="257"/>
      <c r="GHL192" s="257"/>
      <c r="GHM192" s="257"/>
      <c r="GHN192" s="257"/>
      <c r="GHO192" s="257"/>
      <c r="GHP192" s="257"/>
      <c r="GHQ192" s="257"/>
      <c r="GHR192" s="257"/>
      <c r="GHS192" s="257"/>
      <c r="GHT192" s="257"/>
      <c r="GHU192" s="257"/>
      <c r="GHV192" s="257"/>
      <c r="GHW192" s="257"/>
      <c r="GHX192" s="257"/>
      <c r="GHY192" s="257"/>
      <c r="GHZ192" s="257"/>
      <c r="GIA192" s="257"/>
      <c r="GIB192" s="257"/>
      <c r="GIC192" s="257"/>
      <c r="GID192" s="257"/>
      <c r="GIE192" s="257"/>
      <c r="GIF192" s="257"/>
      <c r="GIG192" s="257"/>
      <c r="GIH192" s="257"/>
      <c r="GII192" s="257"/>
      <c r="GIJ192" s="257"/>
      <c r="GIK192" s="257"/>
      <c r="GIL192" s="257"/>
      <c r="GIM192" s="257"/>
      <c r="GIN192" s="257"/>
      <c r="GIO192" s="257"/>
      <c r="GIP192" s="257"/>
      <c r="GIQ192" s="257"/>
      <c r="GIR192" s="257"/>
      <c r="GIS192" s="257"/>
      <c r="GIT192" s="257"/>
      <c r="GIU192" s="257"/>
      <c r="GIV192" s="257"/>
      <c r="GIW192" s="257"/>
      <c r="GIX192" s="257"/>
      <c r="GIY192" s="257"/>
      <c r="GIZ192" s="257"/>
      <c r="GJA192" s="257"/>
      <c r="GJB192" s="257"/>
      <c r="GJC192" s="257"/>
      <c r="GJD192" s="257"/>
      <c r="GJE192" s="257"/>
      <c r="GJF192" s="257"/>
      <c r="GJG192" s="257"/>
      <c r="GJH192" s="257"/>
      <c r="GJI192" s="257"/>
      <c r="GJJ192" s="257"/>
      <c r="GJK192" s="257"/>
      <c r="GJL192" s="257"/>
      <c r="GJM192" s="257"/>
      <c r="GJN192" s="257"/>
      <c r="GJO192" s="257"/>
      <c r="GJP192" s="257"/>
      <c r="GJQ192" s="257"/>
      <c r="GJR192" s="257"/>
      <c r="GJS192" s="257"/>
      <c r="GJT192" s="257"/>
      <c r="GJU192" s="257"/>
      <c r="GJV192" s="257"/>
      <c r="GJW192" s="257"/>
      <c r="GJX192" s="257"/>
      <c r="GJY192" s="257"/>
      <c r="GJZ192" s="257"/>
      <c r="GKA192" s="257"/>
      <c r="GKB192" s="257"/>
      <c r="GKC192" s="257"/>
      <c r="GKD192" s="257"/>
      <c r="GKE192" s="257"/>
      <c r="GKF192" s="257"/>
      <c r="GKG192" s="257"/>
      <c r="GKH192" s="257"/>
      <c r="GKI192" s="257"/>
      <c r="GKJ192" s="257"/>
      <c r="GKK192" s="257"/>
      <c r="GKL192" s="257"/>
      <c r="GKM192" s="257"/>
      <c r="GKN192" s="257"/>
      <c r="GKO192" s="257"/>
      <c r="GKP192" s="257"/>
      <c r="GKQ192" s="257"/>
      <c r="GKR192" s="257"/>
      <c r="GKS192" s="257"/>
      <c r="GKT192" s="257"/>
      <c r="GKU192" s="257"/>
      <c r="GKV192" s="257"/>
      <c r="GKW192" s="257"/>
      <c r="GKX192" s="257"/>
      <c r="GKY192" s="257"/>
      <c r="GKZ192" s="257"/>
      <c r="GLA192" s="257"/>
      <c r="GLB192" s="257"/>
      <c r="GLC192" s="257"/>
      <c r="GLD192" s="257"/>
      <c r="GLE192" s="257"/>
      <c r="GLF192" s="257"/>
      <c r="GLG192" s="257"/>
      <c r="GLH192" s="257"/>
      <c r="GLI192" s="257"/>
      <c r="GLJ192" s="257"/>
      <c r="GLK192" s="257"/>
      <c r="GLL192" s="257"/>
      <c r="GLM192" s="257"/>
      <c r="GLN192" s="257"/>
      <c r="GLO192" s="257"/>
      <c r="GLP192" s="257"/>
      <c r="GLQ192" s="257"/>
      <c r="GLR192" s="257"/>
      <c r="GLS192" s="257"/>
      <c r="GLT192" s="257"/>
      <c r="GLU192" s="257"/>
      <c r="GLV192" s="257"/>
      <c r="GLW192" s="257"/>
      <c r="GLX192" s="257"/>
      <c r="GLY192" s="257"/>
      <c r="GLZ192" s="257"/>
      <c r="GMA192" s="257"/>
      <c r="GMB192" s="257"/>
      <c r="GMC192" s="257"/>
      <c r="GMD192" s="257"/>
      <c r="GME192" s="257"/>
      <c r="GMF192" s="257"/>
      <c r="GMG192" s="257"/>
      <c r="GMH192" s="257"/>
      <c r="GMI192" s="257"/>
      <c r="GMJ192" s="257"/>
      <c r="GMK192" s="257"/>
      <c r="GML192" s="257"/>
      <c r="GMM192" s="257"/>
      <c r="GMN192" s="257"/>
      <c r="GMO192" s="257"/>
      <c r="GMP192" s="257"/>
      <c r="GMQ192" s="257"/>
      <c r="GMR192" s="257"/>
      <c r="GMS192" s="257"/>
      <c r="GMT192" s="257"/>
      <c r="GMU192" s="257"/>
      <c r="GMV192" s="257"/>
      <c r="GMW192" s="257"/>
      <c r="GMX192" s="257"/>
      <c r="GMY192" s="257"/>
      <c r="GMZ192" s="257"/>
      <c r="GNA192" s="257"/>
      <c r="GNB192" s="257"/>
      <c r="GNC192" s="257"/>
      <c r="GND192" s="257"/>
      <c r="GNE192" s="257"/>
      <c r="GNF192" s="257"/>
      <c r="GNG192" s="257"/>
      <c r="GNH192" s="257"/>
      <c r="GNI192" s="257"/>
      <c r="GNJ192" s="257"/>
      <c r="GNK192" s="257"/>
      <c r="GNL192" s="257"/>
      <c r="GNM192" s="257"/>
      <c r="GNN192" s="257"/>
      <c r="GNO192" s="257"/>
      <c r="GNP192" s="257"/>
      <c r="GNQ192" s="257"/>
      <c r="GNR192" s="257"/>
      <c r="GNS192" s="257"/>
      <c r="GNT192" s="257"/>
      <c r="GNU192" s="257"/>
      <c r="GNV192" s="257"/>
      <c r="GNW192" s="257"/>
      <c r="GNX192" s="257"/>
      <c r="GNY192" s="257"/>
      <c r="GNZ192" s="257"/>
      <c r="GOA192" s="257"/>
      <c r="GOB192" s="257"/>
      <c r="GOC192" s="257"/>
      <c r="GOD192" s="257"/>
      <c r="GOE192" s="257"/>
      <c r="GOF192" s="257"/>
      <c r="GOG192" s="257"/>
      <c r="GOH192" s="257"/>
      <c r="GOI192" s="257"/>
      <c r="GOJ192" s="257"/>
      <c r="GOK192" s="257"/>
      <c r="GOL192" s="257"/>
      <c r="GOM192" s="257"/>
      <c r="GON192" s="257"/>
      <c r="GOO192" s="257"/>
      <c r="GOP192" s="257"/>
      <c r="GOQ192" s="257"/>
      <c r="GOR192" s="257"/>
      <c r="GOS192" s="257"/>
      <c r="GOT192" s="257"/>
      <c r="GOU192" s="257"/>
      <c r="GOV192" s="257"/>
      <c r="GOW192" s="257"/>
      <c r="GOX192" s="257"/>
      <c r="GOY192" s="257"/>
      <c r="GOZ192" s="257"/>
      <c r="GPA192" s="257"/>
      <c r="GPB192" s="257"/>
      <c r="GPC192" s="257"/>
      <c r="GPD192" s="257"/>
      <c r="GPE192" s="257"/>
      <c r="GPF192" s="257"/>
      <c r="GPG192" s="257"/>
      <c r="GPH192" s="257"/>
      <c r="GPI192" s="257"/>
      <c r="GPJ192" s="257"/>
      <c r="GPK192" s="257"/>
      <c r="GPL192" s="257"/>
      <c r="GPM192" s="257"/>
      <c r="GPN192" s="257"/>
      <c r="GPO192" s="257"/>
      <c r="GPP192" s="257"/>
      <c r="GPQ192" s="257"/>
      <c r="GPR192" s="257"/>
      <c r="GPS192" s="257"/>
      <c r="GPT192" s="257"/>
      <c r="GPU192" s="257"/>
      <c r="GPV192" s="257"/>
      <c r="GPW192" s="257"/>
      <c r="GPX192" s="257"/>
      <c r="GPY192" s="257"/>
      <c r="GPZ192" s="257"/>
      <c r="GQA192" s="257"/>
      <c r="GQB192" s="257"/>
      <c r="GQC192" s="257"/>
      <c r="GQD192" s="257"/>
      <c r="GQE192" s="257"/>
      <c r="GQF192" s="257"/>
      <c r="GQG192" s="257"/>
      <c r="GQH192" s="257"/>
      <c r="GQI192" s="257"/>
      <c r="GQJ192" s="257"/>
      <c r="GQK192" s="257"/>
      <c r="GQL192" s="257"/>
      <c r="GQM192" s="257"/>
      <c r="GQN192" s="257"/>
      <c r="GQO192" s="257"/>
      <c r="GQP192" s="257"/>
      <c r="GQQ192" s="257"/>
      <c r="GQR192" s="257"/>
      <c r="GQS192" s="257"/>
      <c r="GQT192" s="257"/>
      <c r="GQU192" s="257"/>
      <c r="GQV192" s="257"/>
      <c r="GQW192" s="257"/>
      <c r="GQX192" s="257"/>
      <c r="GQY192" s="257"/>
      <c r="GQZ192" s="257"/>
      <c r="GRA192" s="257"/>
      <c r="GRB192" s="257"/>
      <c r="GRC192" s="257"/>
      <c r="GRD192" s="257"/>
      <c r="GRE192" s="257"/>
      <c r="GRF192" s="257"/>
      <c r="GRG192" s="257"/>
      <c r="GRH192" s="257"/>
      <c r="GRI192" s="257"/>
      <c r="GRJ192" s="257"/>
      <c r="GRK192" s="257"/>
      <c r="GRL192" s="257"/>
      <c r="GRM192" s="257"/>
      <c r="GRN192" s="257"/>
      <c r="GRO192" s="257"/>
      <c r="GRP192" s="257"/>
      <c r="GRQ192" s="257"/>
      <c r="GRR192" s="257"/>
      <c r="GRS192" s="257"/>
      <c r="GRT192" s="257"/>
      <c r="GRU192" s="257"/>
      <c r="GRV192" s="257"/>
      <c r="GRW192" s="257"/>
      <c r="GRX192" s="257"/>
      <c r="GRY192" s="257"/>
      <c r="GRZ192" s="257"/>
      <c r="GSA192" s="257"/>
      <c r="GSB192" s="257"/>
      <c r="GSC192" s="257"/>
      <c r="GSD192" s="257"/>
      <c r="GSE192" s="257"/>
      <c r="GSF192" s="257"/>
      <c r="GSG192" s="257"/>
      <c r="GSH192" s="257"/>
      <c r="GSI192" s="257"/>
      <c r="GSJ192" s="257"/>
      <c r="GSK192" s="257"/>
      <c r="GSL192" s="257"/>
      <c r="GSM192" s="257"/>
      <c r="GSN192" s="257"/>
      <c r="GSO192" s="257"/>
      <c r="GSP192" s="257"/>
      <c r="GSQ192" s="257"/>
      <c r="GSR192" s="257"/>
      <c r="GSS192" s="257"/>
      <c r="GST192" s="257"/>
      <c r="GSU192" s="257"/>
      <c r="GSV192" s="257"/>
      <c r="GSW192" s="257"/>
      <c r="GSX192" s="257"/>
      <c r="GSY192" s="257"/>
      <c r="GSZ192" s="257"/>
      <c r="GTA192" s="257"/>
      <c r="GTB192" s="257"/>
      <c r="GTC192" s="257"/>
      <c r="GTD192" s="257"/>
      <c r="GTE192" s="257"/>
      <c r="GTF192" s="257"/>
      <c r="GTG192" s="257"/>
      <c r="GTH192" s="257"/>
      <c r="GTI192" s="257"/>
      <c r="GTJ192" s="257"/>
      <c r="GTK192" s="257"/>
      <c r="GTL192" s="257"/>
      <c r="GTM192" s="257"/>
      <c r="GTN192" s="257"/>
      <c r="GTO192" s="257"/>
      <c r="GTP192" s="257"/>
      <c r="GTQ192" s="257"/>
      <c r="GTR192" s="257"/>
      <c r="GTS192" s="257"/>
      <c r="GTT192" s="257"/>
      <c r="GTU192" s="257"/>
      <c r="GTV192" s="257"/>
      <c r="GTW192" s="257"/>
      <c r="GTX192" s="257"/>
      <c r="GTY192" s="257"/>
      <c r="GTZ192" s="257"/>
      <c r="GUA192" s="257"/>
      <c r="GUB192" s="257"/>
      <c r="GUC192" s="257"/>
      <c r="GUD192" s="257"/>
      <c r="GUE192" s="257"/>
      <c r="GUF192" s="257"/>
      <c r="GUG192" s="257"/>
      <c r="GUH192" s="257"/>
      <c r="GUI192" s="257"/>
      <c r="GUJ192" s="257"/>
      <c r="GUK192" s="257"/>
      <c r="GUL192" s="257"/>
      <c r="GUM192" s="257"/>
      <c r="GUN192" s="257"/>
      <c r="GUO192" s="257"/>
      <c r="GUP192" s="257"/>
      <c r="GUQ192" s="257"/>
      <c r="GUR192" s="257"/>
      <c r="GUS192" s="257"/>
      <c r="GUT192" s="257"/>
      <c r="GUU192" s="257"/>
      <c r="GUV192" s="257"/>
      <c r="GUW192" s="257"/>
      <c r="GUX192" s="257"/>
      <c r="GUY192" s="257"/>
      <c r="GUZ192" s="257"/>
      <c r="GVA192" s="257"/>
      <c r="GVB192" s="257"/>
      <c r="GVC192" s="257"/>
      <c r="GVD192" s="257"/>
      <c r="GVE192" s="257"/>
      <c r="GVF192" s="257"/>
      <c r="GVG192" s="257"/>
      <c r="GVH192" s="257"/>
      <c r="GVI192" s="257"/>
      <c r="GVJ192" s="257"/>
      <c r="GVK192" s="257"/>
      <c r="GVL192" s="257"/>
      <c r="GVM192" s="257"/>
      <c r="GVN192" s="257"/>
      <c r="GVO192" s="257"/>
      <c r="GVP192" s="257"/>
      <c r="GVQ192" s="257"/>
      <c r="GVR192" s="257"/>
      <c r="GVS192" s="257"/>
      <c r="GVT192" s="257"/>
      <c r="GVU192" s="257"/>
      <c r="GVV192" s="257"/>
      <c r="GVW192" s="257"/>
      <c r="GVX192" s="257"/>
      <c r="GVY192" s="257"/>
      <c r="GVZ192" s="257"/>
      <c r="GWA192" s="257"/>
      <c r="GWB192" s="257"/>
      <c r="GWC192" s="257"/>
      <c r="GWD192" s="257"/>
      <c r="GWE192" s="257"/>
      <c r="GWF192" s="257"/>
      <c r="GWG192" s="257"/>
      <c r="GWH192" s="257"/>
      <c r="GWI192" s="257"/>
      <c r="GWJ192" s="257"/>
      <c r="GWK192" s="257"/>
      <c r="GWL192" s="257"/>
      <c r="GWM192" s="257"/>
      <c r="GWN192" s="257"/>
      <c r="GWO192" s="257"/>
      <c r="GWP192" s="257"/>
      <c r="GWQ192" s="257"/>
      <c r="GWR192" s="257"/>
      <c r="GWS192" s="257"/>
      <c r="GWT192" s="257"/>
      <c r="GWU192" s="257"/>
      <c r="GWV192" s="257"/>
      <c r="GWW192" s="257"/>
      <c r="GWX192" s="257"/>
      <c r="GWY192" s="257"/>
      <c r="GWZ192" s="257"/>
      <c r="GXA192" s="257"/>
      <c r="GXB192" s="257"/>
      <c r="GXC192" s="257"/>
      <c r="GXD192" s="257"/>
      <c r="GXE192" s="257"/>
      <c r="GXF192" s="257"/>
      <c r="GXG192" s="257"/>
      <c r="GXH192" s="257"/>
      <c r="GXI192" s="257"/>
      <c r="GXJ192" s="257"/>
      <c r="GXK192" s="257"/>
      <c r="GXL192" s="257"/>
      <c r="GXM192" s="257"/>
      <c r="GXN192" s="257"/>
      <c r="GXO192" s="257"/>
      <c r="GXP192" s="257"/>
      <c r="GXQ192" s="257"/>
      <c r="GXR192" s="257"/>
      <c r="GXS192" s="257"/>
      <c r="GXT192" s="257"/>
      <c r="GXU192" s="257"/>
      <c r="GXV192" s="257"/>
      <c r="GXW192" s="257"/>
      <c r="GXX192" s="257"/>
      <c r="GXY192" s="257"/>
      <c r="GXZ192" s="257"/>
      <c r="GYA192" s="257"/>
      <c r="GYB192" s="257"/>
      <c r="GYC192" s="257"/>
      <c r="GYD192" s="257"/>
      <c r="GYE192" s="257"/>
      <c r="GYF192" s="257"/>
      <c r="GYG192" s="257"/>
      <c r="GYH192" s="257"/>
      <c r="GYI192" s="257"/>
      <c r="GYJ192" s="257"/>
      <c r="GYK192" s="257"/>
      <c r="GYL192" s="257"/>
      <c r="GYM192" s="257"/>
      <c r="GYN192" s="257"/>
      <c r="GYO192" s="257"/>
      <c r="GYP192" s="257"/>
      <c r="GYQ192" s="257"/>
      <c r="GYR192" s="257"/>
      <c r="GYS192" s="257"/>
      <c r="GYT192" s="257"/>
      <c r="GYU192" s="257"/>
      <c r="GYV192" s="257"/>
      <c r="GYW192" s="257"/>
      <c r="GYX192" s="257"/>
      <c r="GYY192" s="257"/>
      <c r="GYZ192" s="257"/>
      <c r="GZA192" s="257"/>
      <c r="GZB192" s="257"/>
      <c r="GZC192" s="257"/>
      <c r="GZD192" s="257"/>
      <c r="GZE192" s="257"/>
      <c r="GZF192" s="257"/>
      <c r="GZG192" s="257"/>
      <c r="GZH192" s="257"/>
      <c r="GZI192" s="257"/>
      <c r="GZJ192" s="257"/>
      <c r="GZK192" s="257"/>
      <c r="GZL192" s="257"/>
      <c r="GZM192" s="257"/>
      <c r="GZN192" s="257"/>
      <c r="GZO192" s="257"/>
      <c r="GZP192" s="257"/>
      <c r="GZQ192" s="257"/>
      <c r="GZR192" s="257"/>
      <c r="GZS192" s="257"/>
      <c r="GZT192" s="257"/>
      <c r="GZU192" s="257"/>
      <c r="GZV192" s="257"/>
      <c r="GZW192" s="257"/>
      <c r="GZX192" s="257"/>
      <c r="GZY192" s="257"/>
      <c r="GZZ192" s="257"/>
      <c r="HAA192" s="257"/>
      <c r="HAB192" s="257"/>
      <c r="HAC192" s="257"/>
      <c r="HAD192" s="257"/>
      <c r="HAE192" s="257"/>
      <c r="HAF192" s="257"/>
      <c r="HAG192" s="257"/>
      <c r="HAH192" s="257"/>
      <c r="HAI192" s="257"/>
      <c r="HAJ192" s="257"/>
      <c r="HAK192" s="257"/>
      <c r="HAL192" s="257"/>
      <c r="HAM192" s="257"/>
      <c r="HAN192" s="257"/>
      <c r="HAO192" s="257"/>
      <c r="HAP192" s="257"/>
      <c r="HAQ192" s="257"/>
      <c r="HAR192" s="257"/>
      <c r="HAS192" s="257"/>
      <c r="HAT192" s="257"/>
      <c r="HAU192" s="257"/>
      <c r="HAV192" s="257"/>
      <c r="HAW192" s="257"/>
      <c r="HAX192" s="257"/>
      <c r="HAY192" s="257"/>
      <c r="HAZ192" s="257"/>
      <c r="HBA192" s="257"/>
      <c r="HBB192" s="257"/>
      <c r="HBC192" s="257"/>
      <c r="HBD192" s="257"/>
      <c r="HBE192" s="257"/>
      <c r="HBF192" s="257"/>
      <c r="HBG192" s="257"/>
      <c r="HBH192" s="257"/>
      <c r="HBI192" s="257"/>
      <c r="HBJ192" s="257"/>
      <c r="HBK192" s="257"/>
      <c r="HBL192" s="257"/>
      <c r="HBM192" s="257"/>
      <c r="HBN192" s="257"/>
      <c r="HBO192" s="257"/>
      <c r="HBP192" s="257"/>
      <c r="HBQ192" s="257"/>
      <c r="HBR192" s="257"/>
      <c r="HBS192" s="257"/>
      <c r="HBT192" s="257"/>
      <c r="HBU192" s="257"/>
      <c r="HBV192" s="257"/>
      <c r="HBW192" s="257"/>
      <c r="HBX192" s="257"/>
      <c r="HBY192" s="257"/>
      <c r="HBZ192" s="257"/>
      <c r="HCA192" s="257"/>
      <c r="HCB192" s="257"/>
      <c r="HCC192" s="257"/>
      <c r="HCD192" s="257"/>
      <c r="HCE192" s="257"/>
      <c r="HCF192" s="257"/>
      <c r="HCG192" s="257"/>
      <c r="HCH192" s="257"/>
      <c r="HCI192" s="257"/>
      <c r="HCJ192" s="257"/>
      <c r="HCK192" s="257"/>
      <c r="HCL192" s="257"/>
      <c r="HCM192" s="257"/>
      <c r="HCN192" s="257"/>
      <c r="HCO192" s="257"/>
      <c r="HCP192" s="257"/>
      <c r="HCQ192" s="257"/>
      <c r="HCR192" s="257"/>
      <c r="HCS192" s="257"/>
      <c r="HCT192" s="257"/>
      <c r="HCU192" s="257"/>
      <c r="HCV192" s="257"/>
      <c r="HCW192" s="257"/>
      <c r="HCX192" s="257"/>
      <c r="HCY192" s="257"/>
      <c r="HCZ192" s="257"/>
      <c r="HDA192" s="257"/>
      <c r="HDB192" s="257"/>
      <c r="HDC192" s="257"/>
      <c r="HDD192" s="257"/>
      <c r="HDE192" s="257"/>
      <c r="HDF192" s="257"/>
      <c r="HDG192" s="257"/>
      <c r="HDH192" s="257"/>
      <c r="HDI192" s="257"/>
      <c r="HDJ192" s="257"/>
      <c r="HDK192" s="257"/>
      <c r="HDL192" s="257"/>
      <c r="HDM192" s="257"/>
      <c r="HDN192" s="257"/>
      <c r="HDO192" s="257"/>
      <c r="HDP192" s="257"/>
      <c r="HDQ192" s="257"/>
      <c r="HDR192" s="257"/>
      <c r="HDS192" s="257"/>
      <c r="HDT192" s="257"/>
      <c r="HDU192" s="257"/>
      <c r="HDV192" s="257"/>
      <c r="HDW192" s="257"/>
      <c r="HDX192" s="257"/>
      <c r="HDY192" s="257"/>
      <c r="HDZ192" s="257"/>
      <c r="HEA192" s="257"/>
      <c r="HEB192" s="257"/>
      <c r="HEC192" s="257"/>
      <c r="HED192" s="257"/>
      <c r="HEE192" s="257"/>
      <c r="HEF192" s="257"/>
      <c r="HEG192" s="257"/>
      <c r="HEH192" s="257"/>
      <c r="HEI192" s="257"/>
      <c r="HEJ192" s="257"/>
      <c r="HEK192" s="257"/>
      <c r="HEL192" s="257"/>
      <c r="HEM192" s="257"/>
      <c r="HEN192" s="257"/>
      <c r="HEO192" s="257"/>
      <c r="HEP192" s="257"/>
      <c r="HEQ192" s="257"/>
      <c r="HER192" s="257"/>
      <c r="HES192" s="257"/>
      <c r="HET192" s="257"/>
      <c r="HEU192" s="257"/>
      <c r="HEV192" s="257"/>
      <c r="HEW192" s="257"/>
      <c r="HEX192" s="257"/>
      <c r="HEY192" s="257"/>
      <c r="HEZ192" s="257"/>
      <c r="HFA192" s="257"/>
      <c r="HFB192" s="257"/>
      <c r="HFC192" s="257"/>
      <c r="HFD192" s="257"/>
      <c r="HFE192" s="257"/>
      <c r="HFF192" s="257"/>
      <c r="HFG192" s="257"/>
      <c r="HFH192" s="257"/>
      <c r="HFI192" s="257"/>
      <c r="HFJ192" s="257"/>
      <c r="HFK192" s="257"/>
      <c r="HFL192" s="257"/>
      <c r="HFM192" s="257"/>
      <c r="HFN192" s="257"/>
      <c r="HFO192" s="257"/>
      <c r="HFP192" s="257"/>
      <c r="HFQ192" s="257"/>
      <c r="HFR192" s="257"/>
      <c r="HFS192" s="257"/>
      <c r="HFT192" s="257"/>
      <c r="HFU192" s="257"/>
      <c r="HFV192" s="257"/>
      <c r="HFW192" s="257"/>
      <c r="HFX192" s="257"/>
      <c r="HFY192" s="257"/>
      <c r="HFZ192" s="257"/>
      <c r="HGA192" s="257"/>
      <c r="HGB192" s="257"/>
      <c r="HGC192" s="257"/>
      <c r="HGD192" s="257"/>
      <c r="HGE192" s="257"/>
      <c r="HGF192" s="257"/>
      <c r="HGG192" s="257"/>
      <c r="HGH192" s="257"/>
      <c r="HGI192" s="257"/>
      <c r="HGJ192" s="257"/>
      <c r="HGK192" s="257"/>
      <c r="HGL192" s="257"/>
      <c r="HGM192" s="257"/>
      <c r="HGN192" s="257"/>
      <c r="HGO192" s="257"/>
      <c r="HGP192" s="257"/>
      <c r="HGQ192" s="257"/>
      <c r="HGR192" s="257"/>
      <c r="HGS192" s="257"/>
      <c r="HGT192" s="257"/>
      <c r="HGU192" s="257"/>
      <c r="HGV192" s="257"/>
      <c r="HGW192" s="257"/>
      <c r="HGX192" s="257"/>
      <c r="HGY192" s="257"/>
      <c r="HGZ192" s="257"/>
      <c r="HHA192" s="257"/>
      <c r="HHB192" s="257"/>
      <c r="HHC192" s="257"/>
      <c r="HHD192" s="257"/>
      <c r="HHE192" s="257"/>
      <c r="HHF192" s="257"/>
      <c r="HHG192" s="257"/>
      <c r="HHH192" s="257"/>
      <c r="HHI192" s="257"/>
      <c r="HHJ192" s="257"/>
      <c r="HHK192" s="257"/>
      <c r="HHL192" s="257"/>
      <c r="HHM192" s="257"/>
      <c r="HHN192" s="257"/>
      <c r="HHO192" s="257"/>
      <c r="HHP192" s="257"/>
      <c r="HHQ192" s="257"/>
      <c r="HHR192" s="257"/>
      <c r="HHS192" s="257"/>
      <c r="HHT192" s="257"/>
      <c r="HHU192" s="257"/>
      <c r="HHV192" s="257"/>
      <c r="HHW192" s="257"/>
      <c r="HHX192" s="257"/>
      <c r="HHY192" s="257"/>
      <c r="HHZ192" s="257"/>
      <c r="HIA192" s="257"/>
      <c r="HIB192" s="257"/>
      <c r="HIC192" s="257"/>
      <c r="HID192" s="257"/>
      <c r="HIE192" s="257"/>
      <c r="HIF192" s="257"/>
      <c r="HIG192" s="257"/>
      <c r="HIH192" s="257"/>
      <c r="HII192" s="257"/>
      <c r="HIJ192" s="257"/>
      <c r="HIK192" s="257"/>
      <c r="HIL192" s="257"/>
      <c r="HIM192" s="257"/>
      <c r="HIN192" s="257"/>
      <c r="HIO192" s="257"/>
      <c r="HIP192" s="257"/>
      <c r="HIQ192" s="257"/>
      <c r="HIR192" s="257"/>
      <c r="HIS192" s="257"/>
      <c r="HIT192" s="257"/>
      <c r="HIU192" s="257"/>
      <c r="HIV192" s="257"/>
      <c r="HIW192" s="257"/>
      <c r="HIX192" s="257"/>
      <c r="HIY192" s="257"/>
      <c r="HIZ192" s="257"/>
      <c r="HJA192" s="257"/>
      <c r="HJB192" s="257"/>
      <c r="HJC192" s="257"/>
      <c r="HJD192" s="257"/>
      <c r="HJE192" s="257"/>
      <c r="HJF192" s="257"/>
      <c r="HJG192" s="257"/>
      <c r="HJH192" s="257"/>
      <c r="HJI192" s="257"/>
      <c r="HJJ192" s="257"/>
      <c r="HJK192" s="257"/>
      <c r="HJL192" s="257"/>
      <c r="HJM192" s="257"/>
      <c r="HJN192" s="257"/>
      <c r="HJO192" s="257"/>
      <c r="HJP192" s="257"/>
      <c r="HJQ192" s="257"/>
      <c r="HJR192" s="257"/>
      <c r="HJS192" s="257"/>
      <c r="HJT192" s="257"/>
      <c r="HJU192" s="257"/>
      <c r="HJV192" s="257"/>
      <c r="HJW192" s="257"/>
      <c r="HJX192" s="257"/>
      <c r="HJY192" s="257"/>
      <c r="HJZ192" s="257"/>
      <c r="HKA192" s="257"/>
      <c r="HKB192" s="257"/>
      <c r="HKC192" s="257"/>
      <c r="HKD192" s="257"/>
      <c r="HKE192" s="257"/>
      <c r="HKF192" s="257"/>
      <c r="HKG192" s="257"/>
      <c r="HKH192" s="257"/>
      <c r="HKI192" s="257"/>
      <c r="HKJ192" s="257"/>
      <c r="HKK192" s="257"/>
      <c r="HKL192" s="257"/>
      <c r="HKM192" s="257"/>
      <c r="HKN192" s="257"/>
      <c r="HKO192" s="257"/>
      <c r="HKP192" s="257"/>
      <c r="HKQ192" s="257"/>
      <c r="HKR192" s="257"/>
      <c r="HKS192" s="257"/>
      <c r="HKT192" s="257"/>
      <c r="HKU192" s="257"/>
      <c r="HKV192" s="257"/>
      <c r="HKW192" s="257"/>
      <c r="HKX192" s="257"/>
      <c r="HKY192" s="257"/>
      <c r="HKZ192" s="257"/>
      <c r="HLA192" s="257"/>
      <c r="HLB192" s="257"/>
      <c r="HLC192" s="257"/>
      <c r="HLD192" s="257"/>
      <c r="HLE192" s="257"/>
      <c r="HLF192" s="257"/>
      <c r="HLG192" s="257"/>
      <c r="HLH192" s="257"/>
      <c r="HLI192" s="257"/>
      <c r="HLJ192" s="257"/>
      <c r="HLK192" s="257"/>
      <c r="HLL192" s="257"/>
      <c r="HLM192" s="257"/>
      <c r="HLN192" s="257"/>
      <c r="HLO192" s="257"/>
      <c r="HLP192" s="257"/>
      <c r="HLQ192" s="257"/>
      <c r="HLR192" s="257"/>
      <c r="HLS192" s="257"/>
      <c r="HLT192" s="257"/>
      <c r="HLU192" s="257"/>
      <c r="HLV192" s="257"/>
      <c r="HLW192" s="257"/>
      <c r="HLX192" s="257"/>
      <c r="HLY192" s="257"/>
      <c r="HLZ192" s="257"/>
      <c r="HMA192" s="257"/>
      <c r="HMB192" s="257"/>
      <c r="HMC192" s="257"/>
      <c r="HMD192" s="257"/>
      <c r="HME192" s="257"/>
      <c r="HMF192" s="257"/>
      <c r="HMG192" s="257"/>
      <c r="HMH192" s="257"/>
      <c r="HMI192" s="257"/>
      <c r="HMJ192" s="257"/>
      <c r="HMK192" s="257"/>
      <c r="HML192" s="257"/>
      <c r="HMM192" s="257"/>
      <c r="HMN192" s="257"/>
      <c r="HMO192" s="257"/>
      <c r="HMP192" s="257"/>
      <c r="HMQ192" s="257"/>
      <c r="HMR192" s="257"/>
      <c r="HMS192" s="257"/>
      <c r="HMT192" s="257"/>
      <c r="HMU192" s="257"/>
      <c r="HMV192" s="257"/>
      <c r="HMW192" s="257"/>
      <c r="HMX192" s="257"/>
      <c r="HMY192" s="257"/>
      <c r="HMZ192" s="257"/>
      <c r="HNA192" s="257"/>
      <c r="HNB192" s="257"/>
      <c r="HNC192" s="257"/>
      <c r="HND192" s="257"/>
      <c r="HNE192" s="257"/>
      <c r="HNF192" s="257"/>
      <c r="HNG192" s="257"/>
      <c r="HNH192" s="257"/>
      <c r="HNI192" s="257"/>
      <c r="HNJ192" s="257"/>
      <c r="HNK192" s="257"/>
      <c r="HNL192" s="257"/>
      <c r="HNM192" s="257"/>
      <c r="HNN192" s="257"/>
      <c r="HNO192" s="257"/>
      <c r="HNP192" s="257"/>
      <c r="HNQ192" s="257"/>
      <c r="HNR192" s="257"/>
      <c r="HNS192" s="257"/>
      <c r="HNT192" s="257"/>
      <c r="HNU192" s="257"/>
      <c r="HNV192" s="257"/>
      <c r="HNW192" s="257"/>
      <c r="HNX192" s="257"/>
      <c r="HNY192" s="257"/>
      <c r="HNZ192" s="257"/>
      <c r="HOA192" s="257"/>
      <c r="HOB192" s="257"/>
      <c r="HOC192" s="257"/>
      <c r="HOD192" s="257"/>
      <c r="HOE192" s="257"/>
      <c r="HOF192" s="257"/>
      <c r="HOG192" s="257"/>
      <c r="HOH192" s="257"/>
      <c r="HOI192" s="257"/>
      <c r="HOJ192" s="257"/>
      <c r="HOK192" s="257"/>
      <c r="HOL192" s="257"/>
      <c r="HOM192" s="257"/>
      <c r="HON192" s="257"/>
      <c r="HOO192" s="257"/>
      <c r="HOP192" s="257"/>
      <c r="HOQ192" s="257"/>
      <c r="HOR192" s="257"/>
      <c r="HOS192" s="257"/>
      <c r="HOT192" s="257"/>
      <c r="HOU192" s="257"/>
      <c r="HOV192" s="257"/>
      <c r="HOW192" s="257"/>
      <c r="HOX192" s="257"/>
      <c r="HOY192" s="257"/>
      <c r="HOZ192" s="257"/>
      <c r="HPA192" s="257"/>
      <c r="HPB192" s="257"/>
      <c r="HPC192" s="257"/>
      <c r="HPD192" s="257"/>
      <c r="HPE192" s="257"/>
      <c r="HPF192" s="257"/>
      <c r="HPG192" s="257"/>
      <c r="HPH192" s="257"/>
      <c r="HPI192" s="257"/>
      <c r="HPJ192" s="257"/>
      <c r="HPK192" s="257"/>
      <c r="HPL192" s="257"/>
      <c r="HPM192" s="257"/>
      <c r="HPN192" s="257"/>
      <c r="HPO192" s="257"/>
      <c r="HPP192" s="257"/>
      <c r="HPQ192" s="257"/>
      <c r="HPR192" s="257"/>
      <c r="HPS192" s="257"/>
      <c r="HPT192" s="257"/>
      <c r="HPU192" s="257"/>
      <c r="HPV192" s="257"/>
      <c r="HPW192" s="257"/>
      <c r="HPX192" s="257"/>
      <c r="HPY192" s="257"/>
      <c r="HPZ192" s="257"/>
      <c r="HQA192" s="257"/>
      <c r="HQB192" s="257"/>
      <c r="HQC192" s="257"/>
      <c r="HQD192" s="257"/>
      <c r="HQE192" s="257"/>
      <c r="HQF192" s="257"/>
      <c r="HQG192" s="257"/>
      <c r="HQH192" s="257"/>
      <c r="HQI192" s="257"/>
      <c r="HQJ192" s="257"/>
      <c r="HQK192" s="257"/>
      <c r="HQL192" s="257"/>
      <c r="HQM192" s="257"/>
      <c r="HQN192" s="257"/>
      <c r="HQO192" s="257"/>
      <c r="HQP192" s="257"/>
      <c r="HQQ192" s="257"/>
      <c r="HQR192" s="257"/>
      <c r="HQS192" s="257"/>
      <c r="HQT192" s="257"/>
      <c r="HQU192" s="257"/>
      <c r="HQV192" s="257"/>
      <c r="HQW192" s="257"/>
      <c r="HQX192" s="257"/>
      <c r="HQY192" s="257"/>
      <c r="HQZ192" s="257"/>
      <c r="HRA192" s="257"/>
      <c r="HRB192" s="257"/>
      <c r="HRC192" s="257"/>
      <c r="HRD192" s="257"/>
      <c r="HRE192" s="257"/>
      <c r="HRF192" s="257"/>
      <c r="HRG192" s="257"/>
      <c r="HRH192" s="257"/>
      <c r="HRI192" s="257"/>
      <c r="HRJ192" s="257"/>
      <c r="HRK192" s="257"/>
      <c r="HRL192" s="257"/>
      <c r="HRM192" s="257"/>
      <c r="HRN192" s="257"/>
      <c r="HRO192" s="257"/>
      <c r="HRP192" s="257"/>
      <c r="HRQ192" s="257"/>
      <c r="HRR192" s="257"/>
      <c r="HRS192" s="257"/>
      <c r="HRT192" s="257"/>
      <c r="HRU192" s="257"/>
      <c r="HRV192" s="257"/>
      <c r="HRW192" s="257"/>
      <c r="HRX192" s="257"/>
      <c r="HRY192" s="257"/>
      <c r="HRZ192" s="257"/>
      <c r="HSA192" s="257"/>
      <c r="HSB192" s="257"/>
      <c r="HSC192" s="257"/>
      <c r="HSD192" s="257"/>
      <c r="HSE192" s="257"/>
      <c r="HSF192" s="257"/>
      <c r="HSG192" s="257"/>
      <c r="HSH192" s="257"/>
      <c r="HSI192" s="257"/>
      <c r="HSJ192" s="257"/>
      <c r="HSK192" s="257"/>
      <c r="HSL192" s="257"/>
      <c r="HSM192" s="257"/>
      <c r="HSN192" s="257"/>
      <c r="HSO192" s="257"/>
      <c r="HSP192" s="257"/>
      <c r="HSQ192" s="257"/>
      <c r="HSR192" s="257"/>
      <c r="HSS192" s="257"/>
      <c r="HST192" s="257"/>
      <c r="HSU192" s="257"/>
      <c r="HSV192" s="257"/>
      <c r="HSW192" s="257"/>
      <c r="HSX192" s="257"/>
      <c r="HSY192" s="257"/>
      <c r="HSZ192" s="257"/>
      <c r="HTA192" s="257"/>
      <c r="HTB192" s="257"/>
      <c r="HTC192" s="257"/>
      <c r="HTD192" s="257"/>
      <c r="HTE192" s="257"/>
      <c r="HTF192" s="257"/>
      <c r="HTG192" s="257"/>
      <c r="HTH192" s="257"/>
      <c r="HTI192" s="257"/>
      <c r="HTJ192" s="257"/>
      <c r="HTK192" s="257"/>
      <c r="HTL192" s="257"/>
      <c r="HTM192" s="257"/>
      <c r="HTN192" s="257"/>
      <c r="HTO192" s="257"/>
      <c r="HTP192" s="257"/>
      <c r="HTQ192" s="257"/>
      <c r="HTR192" s="257"/>
      <c r="HTS192" s="257"/>
      <c r="HTT192" s="257"/>
      <c r="HTU192" s="257"/>
      <c r="HTV192" s="257"/>
      <c r="HTW192" s="257"/>
      <c r="HTX192" s="257"/>
      <c r="HTY192" s="257"/>
      <c r="HTZ192" s="257"/>
      <c r="HUA192" s="257"/>
      <c r="HUB192" s="257"/>
      <c r="HUC192" s="257"/>
      <c r="HUD192" s="257"/>
      <c r="HUE192" s="257"/>
      <c r="HUF192" s="257"/>
      <c r="HUG192" s="257"/>
      <c r="HUH192" s="257"/>
      <c r="HUI192" s="257"/>
      <c r="HUJ192" s="257"/>
      <c r="HUK192" s="257"/>
      <c r="HUL192" s="257"/>
      <c r="HUM192" s="257"/>
      <c r="HUN192" s="257"/>
      <c r="HUO192" s="257"/>
      <c r="HUP192" s="257"/>
      <c r="HUQ192" s="257"/>
      <c r="HUR192" s="257"/>
      <c r="HUS192" s="257"/>
      <c r="HUT192" s="257"/>
      <c r="HUU192" s="257"/>
      <c r="HUV192" s="257"/>
      <c r="HUW192" s="257"/>
      <c r="HUX192" s="257"/>
      <c r="HUY192" s="257"/>
      <c r="HUZ192" s="257"/>
      <c r="HVA192" s="257"/>
      <c r="HVB192" s="257"/>
      <c r="HVC192" s="257"/>
      <c r="HVD192" s="257"/>
      <c r="HVE192" s="257"/>
      <c r="HVF192" s="257"/>
      <c r="HVG192" s="257"/>
      <c r="HVH192" s="257"/>
      <c r="HVI192" s="257"/>
      <c r="HVJ192" s="257"/>
      <c r="HVK192" s="257"/>
      <c r="HVL192" s="257"/>
      <c r="HVM192" s="257"/>
      <c r="HVN192" s="257"/>
      <c r="HVO192" s="257"/>
      <c r="HVP192" s="257"/>
      <c r="HVQ192" s="257"/>
      <c r="HVR192" s="257"/>
      <c r="HVS192" s="257"/>
      <c r="HVT192" s="257"/>
      <c r="HVU192" s="257"/>
      <c r="HVV192" s="257"/>
      <c r="HVW192" s="257"/>
      <c r="HVX192" s="257"/>
      <c r="HVY192" s="257"/>
      <c r="HVZ192" s="257"/>
      <c r="HWA192" s="257"/>
      <c r="HWB192" s="257"/>
      <c r="HWC192" s="257"/>
      <c r="HWD192" s="257"/>
      <c r="HWE192" s="257"/>
      <c r="HWF192" s="257"/>
      <c r="HWG192" s="257"/>
      <c r="HWH192" s="257"/>
      <c r="HWI192" s="257"/>
      <c r="HWJ192" s="257"/>
      <c r="HWK192" s="257"/>
      <c r="HWL192" s="257"/>
      <c r="HWM192" s="257"/>
      <c r="HWN192" s="257"/>
      <c r="HWO192" s="257"/>
      <c r="HWP192" s="257"/>
      <c r="HWQ192" s="257"/>
      <c r="HWR192" s="257"/>
      <c r="HWS192" s="257"/>
      <c r="HWT192" s="257"/>
      <c r="HWU192" s="257"/>
      <c r="HWV192" s="257"/>
      <c r="HWW192" s="257"/>
      <c r="HWX192" s="257"/>
      <c r="HWY192" s="257"/>
      <c r="HWZ192" s="257"/>
      <c r="HXA192" s="257"/>
      <c r="HXB192" s="257"/>
      <c r="HXC192" s="257"/>
      <c r="HXD192" s="257"/>
      <c r="HXE192" s="257"/>
      <c r="HXF192" s="257"/>
      <c r="HXG192" s="257"/>
      <c r="HXH192" s="257"/>
      <c r="HXI192" s="257"/>
      <c r="HXJ192" s="257"/>
      <c r="HXK192" s="257"/>
      <c r="HXL192" s="257"/>
      <c r="HXM192" s="257"/>
      <c r="HXN192" s="257"/>
      <c r="HXO192" s="257"/>
      <c r="HXP192" s="257"/>
      <c r="HXQ192" s="257"/>
      <c r="HXR192" s="257"/>
      <c r="HXS192" s="257"/>
      <c r="HXT192" s="257"/>
      <c r="HXU192" s="257"/>
      <c r="HXV192" s="257"/>
      <c r="HXW192" s="257"/>
      <c r="HXX192" s="257"/>
      <c r="HXY192" s="257"/>
      <c r="HXZ192" s="257"/>
      <c r="HYA192" s="257"/>
      <c r="HYB192" s="257"/>
      <c r="HYC192" s="257"/>
      <c r="HYD192" s="257"/>
      <c r="HYE192" s="257"/>
      <c r="HYF192" s="257"/>
      <c r="HYG192" s="257"/>
      <c r="HYH192" s="257"/>
      <c r="HYI192" s="257"/>
      <c r="HYJ192" s="257"/>
      <c r="HYK192" s="257"/>
      <c r="HYL192" s="257"/>
      <c r="HYM192" s="257"/>
      <c r="HYN192" s="257"/>
      <c r="HYO192" s="257"/>
      <c r="HYP192" s="257"/>
      <c r="HYQ192" s="257"/>
      <c r="HYR192" s="257"/>
      <c r="HYS192" s="257"/>
      <c r="HYT192" s="257"/>
      <c r="HYU192" s="257"/>
      <c r="HYV192" s="257"/>
      <c r="HYW192" s="257"/>
      <c r="HYX192" s="257"/>
      <c r="HYY192" s="257"/>
      <c r="HYZ192" s="257"/>
      <c r="HZA192" s="257"/>
      <c r="HZB192" s="257"/>
      <c r="HZC192" s="257"/>
      <c r="HZD192" s="257"/>
      <c r="HZE192" s="257"/>
      <c r="HZF192" s="257"/>
      <c r="HZG192" s="257"/>
      <c r="HZH192" s="257"/>
      <c r="HZI192" s="257"/>
      <c r="HZJ192" s="257"/>
      <c r="HZK192" s="257"/>
      <c r="HZL192" s="257"/>
      <c r="HZM192" s="257"/>
      <c r="HZN192" s="257"/>
      <c r="HZO192" s="257"/>
      <c r="HZP192" s="257"/>
      <c r="HZQ192" s="257"/>
      <c r="HZR192" s="257"/>
      <c r="HZS192" s="257"/>
      <c r="HZT192" s="257"/>
      <c r="HZU192" s="257"/>
      <c r="HZV192" s="257"/>
      <c r="HZW192" s="257"/>
      <c r="HZX192" s="257"/>
      <c r="HZY192" s="257"/>
      <c r="HZZ192" s="257"/>
      <c r="IAA192" s="257"/>
      <c r="IAB192" s="257"/>
      <c r="IAC192" s="257"/>
      <c r="IAD192" s="257"/>
      <c r="IAE192" s="257"/>
      <c r="IAF192" s="257"/>
      <c r="IAG192" s="257"/>
      <c r="IAH192" s="257"/>
      <c r="IAI192" s="257"/>
      <c r="IAJ192" s="257"/>
      <c r="IAK192" s="257"/>
      <c r="IAL192" s="257"/>
      <c r="IAM192" s="257"/>
      <c r="IAN192" s="257"/>
      <c r="IAO192" s="257"/>
      <c r="IAP192" s="257"/>
      <c r="IAQ192" s="257"/>
      <c r="IAR192" s="257"/>
      <c r="IAS192" s="257"/>
      <c r="IAT192" s="257"/>
      <c r="IAU192" s="257"/>
      <c r="IAV192" s="257"/>
      <c r="IAW192" s="257"/>
      <c r="IAX192" s="257"/>
      <c r="IAY192" s="257"/>
      <c r="IAZ192" s="257"/>
      <c r="IBA192" s="257"/>
      <c r="IBB192" s="257"/>
      <c r="IBC192" s="257"/>
      <c r="IBD192" s="257"/>
      <c r="IBE192" s="257"/>
      <c r="IBF192" s="257"/>
      <c r="IBG192" s="257"/>
      <c r="IBH192" s="257"/>
      <c r="IBI192" s="257"/>
      <c r="IBJ192" s="257"/>
      <c r="IBK192" s="257"/>
      <c r="IBL192" s="257"/>
      <c r="IBM192" s="257"/>
      <c r="IBN192" s="257"/>
      <c r="IBO192" s="257"/>
      <c r="IBP192" s="257"/>
      <c r="IBQ192" s="257"/>
      <c r="IBR192" s="257"/>
      <c r="IBS192" s="257"/>
      <c r="IBT192" s="257"/>
      <c r="IBU192" s="257"/>
      <c r="IBV192" s="257"/>
      <c r="IBW192" s="257"/>
      <c r="IBX192" s="257"/>
      <c r="IBY192" s="257"/>
      <c r="IBZ192" s="257"/>
      <c r="ICA192" s="257"/>
      <c r="ICB192" s="257"/>
      <c r="ICC192" s="257"/>
      <c r="ICD192" s="257"/>
      <c r="ICE192" s="257"/>
      <c r="ICF192" s="257"/>
      <c r="ICG192" s="257"/>
      <c r="ICH192" s="257"/>
      <c r="ICI192" s="257"/>
      <c r="ICJ192" s="257"/>
      <c r="ICK192" s="257"/>
      <c r="ICL192" s="257"/>
      <c r="ICM192" s="257"/>
      <c r="ICN192" s="257"/>
      <c r="ICO192" s="257"/>
      <c r="ICP192" s="257"/>
      <c r="ICQ192" s="257"/>
      <c r="ICR192" s="257"/>
      <c r="ICS192" s="257"/>
      <c r="ICT192" s="257"/>
      <c r="ICU192" s="257"/>
      <c r="ICV192" s="257"/>
      <c r="ICW192" s="257"/>
      <c r="ICX192" s="257"/>
      <c r="ICY192" s="257"/>
      <c r="ICZ192" s="257"/>
      <c r="IDA192" s="257"/>
      <c r="IDB192" s="257"/>
      <c r="IDC192" s="257"/>
      <c r="IDD192" s="257"/>
      <c r="IDE192" s="257"/>
      <c r="IDF192" s="257"/>
      <c r="IDG192" s="257"/>
      <c r="IDH192" s="257"/>
      <c r="IDI192" s="257"/>
      <c r="IDJ192" s="257"/>
      <c r="IDK192" s="257"/>
      <c r="IDL192" s="257"/>
      <c r="IDM192" s="257"/>
      <c r="IDN192" s="257"/>
      <c r="IDO192" s="257"/>
      <c r="IDP192" s="257"/>
      <c r="IDQ192" s="257"/>
      <c r="IDR192" s="257"/>
      <c r="IDS192" s="257"/>
      <c r="IDT192" s="257"/>
      <c r="IDU192" s="257"/>
      <c r="IDV192" s="257"/>
      <c r="IDW192" s="257"/>
      <c r="IDX192" s="257"/>
      <c r="IDY192" s="257"/>
      <c r="IDZ192" s="257"/>
      <c r="IEA192" s="257"/>
      <c r="IEB192" s="257"/>
      <c r="IEC192" s="257"/>
      <c r="IED192" s="257"/>
      <c r="IEE192" s="257"/>
      <c r="IEF192" s="257"/>
      <c r="IEG192" s="257"/>
      <c r="IEH192" s="257"/>
      <c r="IEI192" s="257"/>
      <c r="IEJ192" s="257"/>
      <c r="IEK192" s="257"/>
      <c r="IEL192" s="257"/>
      <c r="IEM192" s="257"/>
      <c r="IEN192" s="257"/>
      <c r="IEO192" s="257"/>
      <c r="IEP192" s="257"/>
      <c r="IEQ192" s="257"/>
      <c r="IER192" s="257"/>
      <c r="IES192" s="257"/>
      <c r="IET192" s="257"/>
      <c r="IEU192" s="257"/>
      <c r="IEV192" s="257"/>
      <c r="IEW192" s="257"/>
      <c r="IEX192" s="257"/>
      <c r="IEY192" s="257"/>
      <c r="IEZ192" s="257"/>
      <c r="IFA192" s="257"/>
      <c r="IFB192" s="257"/>
      <c r="IFC192" s="257"/>
      <c r="IFD192" s="257"/>
      <c r="IFE192" s="257"/>
      <c r="IFF192" s="257"/>
      <c r="IFG192" s="257"/>
      <c r="IFH192" s="257"/>
      <c r="IFI192" s="257"/>
      <c r="IFJ192" s="257"/>
      <c r="IFK192" s="257"/>
      <c r="IFL192" s="257"/>
      <c r="IFM192" s="257"/>
      <c r="IFN192" s="257"/>
      <c r="IFO192" s="257"/>
      <c r="IFP192" s="257"/>
      <c r="IFQ192" s="257"/>
      <c r="IFR192" s="257"/>
      <c r="IFS192" s="257"/>
      <c r="IFT192" s="257"/>
      <c r="IFU192" s="257"/>
      <c r="IFV192" s="257"/>
      <c r="IFW192" s="257"/>
      <c r="IFX192" s="257"/>
      <c r="IFY192" s="257"/>
      <c r="IFZ192" s="257"/>
      <c r="IGA192" s="257"/>
      <c r="IGB192" s="257"/>
      <c r="IGC192" s="257"/>
      <c r="IGD192" s="257"/>
      <c r="IGE192" s="257"/>
      <c r="IGF192" s="257"/>
      <c r="IGG192" s="257"/>
      <c r="IGH192" s="257"/>
      <c r="IGI192" s="257"/>
      <c r="IGJ192" s="257"/>
      <c r="IGK192" s="257"/>
      <c r="IGL192" s="257"/>
      <c r="IGM192" s="257"/>
      <c r="IGN192" s="257"/>
      <c r="IGO192" s="257"/>
      <c r="IGP192" s="257"/>
      <c r="IGQ192" s="257"/>
      <c r="IGR192" s="257"/>
      <c r="IGS192" s="257"/>
      <c r="IGT192" s="257"/>
      <c r="IGU192" s="257"/>
      <c r="IGV192" s="257"/>
      <c r="IGW192" s="257"/>
      <c r="IGX192" s="257"/>
      <c r="IGY192" s="257"/>
      <c r="IGZ192" s="257"/>
      <c r="IHA192" s="257"/>
      <c r="IHB192" s="257"/>
      <c r="IHC192" s="257"/>
      <c r="IHD192" s="257"/>
      <c r="IHE192" s="257"/>
      <c r="IHF192" s="257"/>
      <c r="IHG192" s="257"/>
      <c r="IHH192" s="257"/>
      <c r="IHI192" s="257"/>
      <c r="IHJ192" s="257"/>
      <c r="IHK192" s="257"/>
      <c r="IHL192" s="257"/>
      <c r="IHM192" s="257"/>
      <c r="IHN192" s="257"/>
      <c r="IHO192" s="257"/>
      <c r="IHP192" s="257"/>
      <c r="IHQ192" s="257"/>
      <c r="IHR192" s="257"/>
      <c r="IHS192" s="257"/>
      <c r="IHT192" s="257"/>
      <c r="IHU192" s="257"/>
      <c r="IHV192" s="257"/>
      <c r="IHW192" s="257"/>
      <c r="IHX192" s="257"/>
      <c r="IHY192" s="257"/>
      <c r="IHZ192" s="257"/>
      <c r="IIA192" s="257"/>
      <c r="IIB192" s="257"/>
      <c r="IIC192" s="257"/>
      <c r="IID192" s="257"/>
      <c r="IIE192" s="257"/>
      <c r="IIF192" s="257"/>
      <c r="IIG192" s="257"/>
      <c r="IIH192" s="257"/>
      <c r="III192" s="257"/>
      <c r="IIJ192" s="257"/>
      <c r="IIK192" s="257"/>
      <c r="IIL192" s="257"/>
      <c r="IIM192" s="257"/>
      <c r="IIN192" s="257"/>
      <c r="IIO192" s="257"/>
      <c r="IIP192" s="257"/>
      <c r="IIQ192" s="257"/>
      <c r="IIR192" s="257"/>
      <c r="IIS192" s="257"/>
      <c r="IIT192" s="257"/>
      <c r="IIU192" s="257"/>
      <c r="IIV192" s="257"/>
      <c r="IIW192" s="257"/>
      <c r="IIX192" s="257"/>
      <c r="IIY192" s="257"/>
      <c r="IIZ192" s="257"/>
      <c r="IJA192" s="257"/>
      <c r="IJB192" s="257"/>
      <c r="IJC192" s="257"/>
      <c r="IJD192" s="257"/>
      <c r="IJE192" s="257"/>
      <c r="IJF192" s="257"/>
      <c r="IJG192" s="257"/>
      <c r="IJH192" s="257"/>
      <c r="IJI192" s="257"/>
      <c r="IJJ192" s="257"/>
      <c r="IJK192" s="257"/>
      <c r="IJL192" s="257"/>
      <c r="IJM192" s="257"/>
      <c r="IJN192" s="257"/>
      <c r="IJO192" s="257"/>
      <c r="IJP192" s="257"/>
      <c r="IJQ192" s="257"/>
      <c r="IJR192" s="257"/>
      <c r="IJS192" s="257"/>
      <c r="IJT192" s="257"/>
      <c r="IJU192" s="257"/>
      <c r="IJV192" s="257"/>
      <c r="IJW192" s="257"/>
      <c r="IJX192" s="257"/>
      <c r="IJY192" s="257"/>
      <c r="IJZ192" s="257"/>
      <c r="IKA192" s="257"/>
      <c r="IKB192" s="257"/>
      <c r="IKC192" s="257"/>
      <c r="IKD192" s="257"/>
      <c r="IKE192" s="257"/>
      <c r="IKF192" s="257"/>
      <c r="IKG192" s="257"/>
      <c r="IKH192" s="257"/>
      <c r="IKI192" s="257"/>
      <c r="IKJ192" s="257"/>
      <c r="IKK192" s="257"/>
      <c r="IKL192" s="257"/>
      <c r="IKM192" s="257"/>
      <c r="IKN192" s="257"/>
      <c r="IKO192" s="257"/>
      <c r="IKP192" s="257"/>
      <c r="IKQ192" s="257"/>
      <c r="IKR192" s="257"/>
      <c r="IKS192" s="257"/>
      <c r="IKT192" s="257"/>
      <c r="IKU192" s="257"/>
      <c r="IKV192" s="257"/>
      <c r="IKW192" s="257"/>
      <c r="IKX192" s="257"/>
      <c r="IKY192" s="257"/>
      <c r="IKZ192" s="257"/>
      <c r="ILA192" s="257"/>
      <c r="ILB192" s="257"/>
      <c r="ILC192" s="257"/>
      <c r="ILD192" s="257"/>
      <c r="ILE192" s="257"/>
      <c r="ILF192" s="257"/>
      <c r="ILG192" s="257"/>
      <c r="ILH192" s="257"/>
      <c r="ILI192" s="257"/>
      <c r="ILJ192" s="257"/>
      <c r="ILK192" s="257"/>
      <c r="ILL192" s="257"/>
      <c r="ILM192" s="257"/>
      <c r="ILN192" s="257"/>
      <c r="ILO192" s="257"/>
      <c r="ILP192" s="257"/>
      <c r="ILQ192" s="257"/>
      <c r="ILR192" s="257"/>
      <c r="ILS192" s="257"/>
      <c r="ILT192" s="257"/>
      <c r="ILU192" s="257"/>
      <c r="ILV192" s="257"/>
      <c r="ILW192" s="257"/>
      <c r="ILX192" s="257"/>
      <c r="ILY192" s="257"/>
      <c r="ILZ192" s="257"/>
      <c r="IMA192" s="257"/>
      <c r="IMB192" s="257"/>
      <c r="IMC192" s="257"/>
      <c r="IMD192" s="257"/>
      <c r="IME192" s="257"/>
      <c r="IMF192" s="257"/>
      <c r="IMG192" s="257"/>
      <c r="IMH192" s="257"/>
      <c r="IMI192" s="257"/>
      <c r="IMJ192" s="257"/>
      <c r="IMK192" s="257"/>
      <c r="IML192" s="257"/>
      <c r="IMM192" s="257"/>
      <c r="IMN192" s="257"/>
      <c r="IMO192" s="257"/>
      <c r="IMP192" s="257"/>
      <c r="IMQ192" s="257"/>
      <c r="IMR192" s="257"/>
      <c r="IMS192" s="257"/>
      <c r="IMT192" s="257"/>
      <c r="IMU192" s="257"/>
      <c r="IMV192" s="257"/>
      <c r="IMW192" s="257"/>
      <c r="IMX192" s="257"/>
      <c r="IMY192" s="257"/>
      <c r="IMZ192" s="257"/>
      <c r="INA192" s="257"/>
      <c r="INB192" s="257"/>
      <c r="INC192" s="257"/>
      <c r="IND192" s="257"/>
      <c r="INE192" s="257"/>
      <c r="INF192" s="257"/>
      <c r="ING192" s="257"/>
      <c r="INH192" s="257"/>
      <c r="INI192" s="257"/>
      <c r="INJ192" s="257"/>
      <c r="INK192" s="257"/>
      <c r="INL192" s="257"/>
      <c r="INM192" s="257"/>
      <c r="INN192" s="257"/>
      <c r="INO192" s="257"/>
      <c r="INP192" s="257"/>
      <c r="INQ192" s="257"/>
      <c r="INR192" s="257"/>
      <c r="INS192" s="257"/>
      <c r="INT192" s="257"/>
      <c r="INU192" s="257"/>
      <c r="INV192" s="257"/>
      <c r="INW192" s="257"/>
      <c r="INX192" s="257"/>
      <c r="INY192" s="257"/>
      <c r="INZ192" s="257"/>
      <c r="IOA192" s="257"/>
      <c r="IOB192" s="257"/>
      <c r="IOC192" s="257"/>
      <c r="IOD192" s="257"/>
      <c r="IOE192" s="257"/>
      <c r="IOF192" s="257"/>
      <c r="IOG192" s="257"/>
      <c r="IOH192" s="257"/>
      <c r="IOI192" s="257"/>
      <c r="IOJ192" s="257"/>
      <c r="IOK192" s="257"/>
      <c r="IOL192" s="257"/>
      <c r="IOM192" s="257"/>
      <c r="ION192" s="257"/>
      <c r="IOO192" s="257"/>
      <c r="IOP192" s="257"/>
      <c r="IOQ192" s="257"/>
      <c r="IOR192" s="257"/>
      <c r="IOS192" s="257"/>
      <c r="IOT192" s="257"/>
      <c r="IOU192" s="257"/>
      <c r="IOV192" s="257"/>
      <c r="IOW192" s="257"/>
      <c r="IOX192" s="257"/>
      <c r="IOY192" s="257"/>
      <c r="IOZ192" s="257"/>
      <c r="IPA192" s="257"/>
      <c r="IPB192" s="257"/>
      <c r="IPC192" s="257"/>
      <c r="IPD192" s="257"/>
      <c r="IPE192" s="257"/>
      <c r="IPF192" s="257"/>
      <c r="IPG192" s="257"/>
      <c r="IPH192" s="257"/>
      <c r="IPI192" s="257"/>
      <c r="IPJ192" s="257"/>
      <c r="IPK192" s="257"/>
      <c r="IPL192" s="257"/>
      <c r="IPM192" s="257"/>
      <c r="IPN192" s="257"/>
      <c r="IPO192" s="257"/>
      <c r="IPP192" s="257"/>
      <c r="IPQ192" s="257"/>
      <c r="IPR192" s="257"/>
      <c r="IPS192" s="257"/>
      <c r="IPT192" s="257"/>
      <c r="IPU192" s="257"/>
      <c r="IPV192" s="257"/>
      <c r="IPW192" s="257"/>
      <c r="IPX192" s="257"/>
      <c r="IPY192" s="257"/>
      <c r="IPZ192" s="257"/>
      <c r="IQA192" s="257"/>
      <c r="IQB192" s="257"/>
      <c r="IQC192" s="257"/>
      <c r="IQD192" s="257"/>
      <c r="IQE192" s="257"/>
      <c r="IQF192" s="257"/>
      <c r="IQG192" s="257"/>
      <c r="IQH192" s="257"/>
      <c r="IQI192" s="257"/>
      <c r="IQJ192" s="257"/>
      <c r="IQK192" s="257"/>
      <c r="IQL192" s="257"/>
      <c r="IQM192" s="257"/>
      <c r="IQN192" s="257"/>
      <c r="IQO192" s="257"/>
      <c r="IQP192" s="257"/>
      <c r="IQQ192" s="257"/>
      <c r="IQR192" s="257"/>
      <c r="IQS192" s="257"/>
      <c r="IQT192" s="257"/>
      <c r="IQU192" s="257"/>
      <c r="IQV192" s="257"/>
      <c r="IQW192" s="257"/>
      <c r="IQX192" s="257"/>
      <c r="IQY192" s="257"/>
      <c r="IQZ192" s="257"/>
      <c r="IRA192" s="257"/>
      <c r="IRB192" s="257"/>
      <c r="IRC192" s="257"/>
      <c r="IRD192" s="257"/>
      <c r="IRE192" s="257"/>
      <c r="IRF192" s="257"/>
      <c r="IRG192" s="257"/>
      <c r="IRH192" s="257"/>
      <c r="IRI192" s="257"/>
      <c r="IRJ192" s="257"/>
      <c r="IRK192" s="257"/>
      <c r="IRL192" s="257"/>
      <c r="IRM192" s="257"/>
      <c r="IRN192" s="257"/>
      <c r="IRO192" s="257"/>
      <c r="IRP192" s="257"/>
      <c r="IRQ192" s="257"/>
      <c r="IRR192" s="257"/>
      <c r="IRS192" s="257"/>
      <c r="IRT192" s="257"/>
      <c r="IRU192" s="257"/>
      <c r="IRV192" s="257"/>
      <c r="IRW192" s="257"/>
      <c r="IRX192" s="257"/>
      <c r="IRY192" s="257"/>
      <c r="IRZ192" s="257"/>
      <c r="ISA192" s="257"/>
      <c r="ISB192" s="257"/>
      <c r="ISC192" s="257"/>
      <c r="ISD192" s="257"/>
      <c r="ISE192" s="257"/>
      <c r="ISF192" s="257"/>
      <c r="ISG192" s="257"/>
      <c r="ISH192" s="257"/>
      <c r="ISI192" s="257"/>
      <c r="ISJ192" s="257"/>
      <c r="ISK192" s="257"/>
      <c r="ISL192" s="257"/>
      <c r="ISM192" s="257"/>
      <c r="ISN192" s="257"/>
      <c r="ISO192" s="257"/>
      <c r="ISP192" s="257"/>
      <c r="ISQ192" s="257"/>
      <c r="ISR192" s="257"/>
      <c r="ISS192" s="257"/>
      <c r="IST192" s="257"/>
      <c r="ISU192" s="257"/>
      <c r="ISV192" s="257"/>
      <c r="ISW192" s="257"/>
      <c r="ISX192" s="257"/>
      <c r="ISY192" s="257"/>
      <c r="ISZ192" s="257"/>
      <c r="ITA192" s="257"/>
      <c r="ITB192" s="257"/>
      <c r="ITC192" s="257"/>
      <c r="ITD192" s="257"/>
      <c r="ITE192" s="257"/>
      <c r="ITF192" s="257"/>
      <c r="ITG192" s="257"/>
      <c r="ITH192" s="257"/>
      <c r="ITI192" s="257"/>
      <c r="ITJ192" s="257"/>
      <c r="ITK192" s="257"/>
      <c r="ITL192" s="257"/>
      <c r="ITM192" s="257"/>
      <c r="ITN192" s="257"/>
      <c r="ITO192" s="257"/>
      <c r="ITP192" s="257"/>
      <c r="ITQ192" s="257"/>
      <c r="ITR192" s="257"/>
      <c r="ITS192" s="257"/>
      <c r="ITT192" s="257"/>
      <c r="ITU192" s="257"/>
      <c r="ITV192" s="257"/>
      <c r="ITW192" s="257"/>
      <c r="ITX192" s="257"/>
      <c r="ITY192" s="257"/>
      <c r="ITZ192" s="257"/>
      <c r="IUA192" s="257"/>
      <c r="IUB192" s="257"/>
      <c r="IUC192" s="257"/>
      <c r="IUD192" s="257"/>
      <c r="IUE192" s="257"/>
      <c r="IUF192" s="257"/>
      <c r="IUG192" s="257"/>
      <c r="IUH192" s="257"/>
      <c r="IUI192" s="257"/>
      <c r="IUJ192" s="257"/>
      <c r="IUK192" s="257"/>
      <c r="IUL192" s="257"/>
      <c r="IUM192" s="257"/>
      <c r="IUN192" s="257"/>
      <c r="IUO192" s="257"/>
      <c r="IUP192" s="257"/>
      <c r="IUQ192" s="257"/>
      <c r="IUR192" s="257"/>
      <c r="IUS192" s="257"/>
      <c r="IUT192" s="257"/>
      <c r="IUU192" s="257"/>
      <c r="IUV192" s="257"/>
      <c r="IUW192" s="257"/>
      <c r="IUX192" s="257"/>
      <c r="IUY192" s="257"/>
      <c r="IUZ192" s="257"/>
      <c r="IVA192" s="257"/>
      <c r="IVB192" s="257"/>
      <c r="IVC192" s="257"/>
      <c r="IVD192" s="257"/>
      <c r="IVE192" s="257"/>
      <c r="IVF192" s="257"/>
      <c r="IVG192" s="257"/>
      <c r="IVH192" s="257"/>
      <c r="IVI192" s="257"/>
      <c r="IVJ192" s="257"/>
      <c r="IVK192" s="257"/>
      <c r="IVL192" s="257"/>
      <c r="IVM192" s="257"/>
      <c r="IVN192" s="257"/>
      <c r="IVO192" s="257"/>
      <c r="IVP192" s="257"/>
      <c r="IVQ192" s="257"/>
      <c r="IVR192" s="257"/>
      <c r="IVS192" s="257"/>
      <c r="IVT192" s="257"/>
      <c r="IVU192" s="257"/>
      <c r="IVV192" s="257"/>
      <c r="IVW192" s="257"/>
      <c r="IVX192" s="257"/>
      <c r="IVY192" s="257"/>
      <c r="IVZ192" s="257"/>
      <c r="IWA192" s="257"/>
      <c r="IWB192" s="257"/>
      <c r="IWC192" s="257"/>
      <c r="IWD192" s="257"/>
      <c r="IWE192" s="257"/>
      <c r="IWF192" s="257"/>
      <c r="IWG192" s="257"/>
      <c r="IWH192" s="257"/>
      <c r="IWI192" s="257"/>
      <c r="IWJ192" s="257"/>
      <c r="IWK192" s="257"/>
      <c r="IWL192" s="257"/>
      <c r="IWM192" s="257"/>
      <c r="IWN192" s="257"/>
      <c r="IWO192" s="257"/>
      <c r="IWP192" s="257"/>
      <c r="IWQ192" s="257"/>
      <c r="IWR192" s="257"/>
      <c r="IWS192" s="257"/>
      <c r="IWT192" s="257"/>
      <c r="IWU192" s="257"/>
      <c r="IWV192" s="257"/>
      <c r="IWW192" s="257"/>
      <c r="IWX192" s="257"/>
      <c r="IWY192" s="257"/>
      <c r="IWZ192" s="257"/>
      <c r="IXA192" s="257"/>
      <c r="IXB192" s="257"/>
      <c r="IXC192" s="257"/>
      <c r="IXD192" s="257"/>
      <c r="IXE192" s="257"/>
      <c r="IXF192" s="257"/>
      <c r="IXG192" s="257"/>
      <c r="IXH192" s="257"/>
      <c r="IXI192" s="257"/>
      <c r="IXJ192" s="257"/>
      <c r="IXK192" s="257"/>
      <c r="IXL192" s="257"/>
      <c r="IXM192" s="257"/>
      <c r="IXN192" s="257"/>
      <c r="IXO192" s="257"/>
      <c r="IXP192" s="257"/>
      <c r="IXQ192" s="257"/>
      <c r="IXR192" s="257"/>
      <c r="IXS192" s="257"/>
      <c r="IXT192" s="257"/>
      <c r="IXU192" s="257"/>
      <c r="IXV192" s="257"/>
      <c r="IXW192" s="257"/>
      <c r="IXX192" s="257"/>
      <c r="IXY192" s="257"/>
      <c r="IXZ192" s="257"/>
      <c r="IYA192" s="257"/>
      <c r="IYB192" s="257"/>
      <c r="IYC192" s="257"/>
      <c r="IYD192" s="257"/>
      <c r="IYE192" s="257"/>
      <c r="IYF192" s="257"/>
      <c r="IYG192" s="257"/>
      <c r="IYH192" s="257"/>
      <c r="IYI192" s="257"/>
      <c r="IYJ192" s="257"/>
      <c r="IYK192" s="257"/>
      <c r="IYL192" s="257"/>
      <c r="IYM192" s="257"/>
      <c r="IYN192" s="257"/>
      <c r="IYO192" s="257"/>
      <c r="IYP192" s="257"/>
      <c r="IYQ192" s="257"/>
      <c r="IYR192" s="257"/>
      <c r="IYS192" s="257"/>
      <c r="IYT192" s="257"/>
      <c r="IYU192" s="257"/>
      <c r="IYV192" s="257"/>
      <c r="IYW192" s="257"/>
      <c r="IYX192" s="257"/>
      <c r="IYY192" s="257"/>
      <c r="IYZ192" s="257"/>
      <c r="IZA192" s="257"/>
      <c r="IZB192" s="257"/>
      <c r="IZC192" s="257"/>
      <c r="IZD192" s="257"/>
      <c r="IZE192" s="257"/>
      <c r="IZF192" s="257"/>
      <c r="IZG192" s="257"/>
      <c r="IZH192" s="257"/>
      <c r="IZI192" s="257"/>
      <c r="IZJ192" s="257"/>
      <c r="IZK192" s="257"/>
      <c r="IZL192" s="257"/>
      <c r="IZM192" s="257"/>
      <c r="IZN192" s="257"/>
      <c r="IZO192" s="257"/>
      <c r="IZP192" s="257"/>
      <c r="IZQ192" s="257"/>
      <c r="IZR192" s="257"/>
      <c r="IZS192" s="257"/>
      <c r="IZT192" s="257"/>
      <c r="IZU192" s="257"/>
      <c r="IZV192" s="257"/>
      <c r="IZW192" s="257"/>
      <c r="IZX192" s="257"/>
      <c r="IZY192" s="257"/>
      <c r="IZZ192" s="257"/>
      <c r="JAA192" s="257"/>
      <c r="JAB192" s="257"/>
      <c r="JAC192" s="257"/>
      <c r="JAD192" s="257"/>
      <c r="JAE192" s="257"/>
      <c r="JAF192" s="257"/>
      <c r="JAG192" s="257"/>
      <c r="JAH192" s="257"/>
      <c r="JAI192" s="257"/>
      <c r="JAJ192" s="257"/>
      <c r="JAK192" s="257"/>
      <c r="JAL192" s="257"/>
      <c r="JAM192" s="257"/>
      <c r="JAN192" s="257"/>
      <c r="JAO192" s="257"/>
      <c r="JAP192" s="257"/>
      <c r="JAQ192" s="257"/>
      <c r="JAR192" s="257"/>
      <c r="JAS192" s="257"/>
      <c r="JAT192" s="257"/>
      <c r="JAU192" s="257"/>
      <c r="JAV192" s="257"/>
      <c r="JAW192" s="257"/>
      <c r="JAX192" s="257"/>
      <c r="JAY192" s="257"/>
      <c r="JAZ192" s="257"/>
      <c r="JBA192" s="257"/>
      <c r="JBB192" s="257"/>
      <c r="JBC192" s="257"/>
      <c r="JBD192" s="257"/>
      <c r="JBE192" s="257"/>
      <c r="JBF192" s="257"/>
      <c r="JBG192" s="257"/>
      <c r="JBH192" s="257"/>
      <c r="JBI192" s="257"/>
      <c r="JBJ192" s="257"/>
      <c r="JBK192" s="257"/>
      <c r="JBL192" s="257"/>
      <c r="JBM192" s="257"/>
      <c r="JBN192" s="257"/>
      <c r="JBO192" s="257"/>
      <c r="JBP192" s="257"/>
      <c r="JBQ192" s="257"/>
      <c r="JBR192" s="257"/>
      <c r="JBS192" s="257"/>
      <c r="JBT192" s="257"/>
      <c r="JBU192" s="257"/>
      <c r="JBV192" s="257"/>
      <c r="JBW192" s="257"/>
      <c r="JBX192" s="257"/>
      <c r="JBY192" s="257"/>
      <c r="JBZ192" s="257"/>
      <c r="JCA192" s="257"/>
      <c r="JCB192" s="257"/>
      <c r="JCC192" s="257"/>
      <c r="JCD192" s="257"/>
      <c r="JCE192" s="257"/>
      <c r="JCF192" s="257"/>
      <c r="JCG192" s="257"/>
      <c r="JCH192" s="257"/>
      <c r="JCI192" s="257"/>
      <c r="JCJ192" s="257"/>
      <c r="JCK192" s="257"/>
      <c r="JCL192" s="257"/>
      <c r="JCM192" s="257"/>
      <c r="JCN192" s="257"/>
      <c r="JCO192" s="257"/>
      <c r="JCP192" s="257"/>
      <c r="JCQ192" s="257"/>
      <c r="JCR192" s="257"/>
      <c r="JCS192" s="257"/>
      <c r="JCT192" s="257"/>
      <c r="JCU192" s="257"/>
      <c r="JCV192" s="257"/>
      <c r="JCW192" s="257"/>
      <c r="JCX192" s="257"/>
      <c r="JCY192" s="257"/>
      <c r="JCZ192" s="257"/>
      <c r="JDA192" s="257"/>
      <c r="JDB192" s="257"/>
      <c r="JDC192" s="257"/>
      <c r="JDD192" s="257"/>
      <c r="JDE192" s="257"/>
      <c r="JDF192" s="257"/>
      <c r="JDG192" s="257"/>
      <c r="JDH192" s="257"/>
      <c r="JDI192" s="257"/>
      <c r="JDJ192" s="257"/>
      <c r="JDK192" s="257"/>
      <c r="JDL192" s="257"/>
      <c r="JDM192" s="257"/>
      <c r="JDN192" s="257"/>
      <c r="JDO192" s="257"/>
      <c r="JDP192" s="257"/>
      <c r="JDQ192" s="257"/>
      <c r="JDR192" s="257"/>
      <c r="JDS192" s="257"/>
      <c r="JDT192" s="257"/>
      <c r="JDU192" s="257"/>
      <c r="JDV192" s="257"/>
      <c r="JDW192" s="257"/>
      <c r="JDX192" s="257"/>
      <c r="JDY192" s="257"/>
      <c r="JDZ192" s="257"/>
      <c r="JEA192" s="257"/>
      <c r="JEB192" s="257"/>
      <c r="JEC192" s="257"/>
      <c r="JED192" s="257"/>
      <c r="JEE192" s="257"/>
      <c r="JEF192" s="257"/>
      <c r="JEG192" s="257"/>
      <c r="JEH192" s="257"/>
      <c r="JEI192" s="257"/>
      <c r="JEJ192" s="257"/>
      <c r="JEK192" s="257"/>
      <c r="JEL192" s="257"/>
      <c r="JEM192" s="257"/>
      <c r="JEN192" s="257"/>
      <c r="JEO192" s="257"/>
      <c r="JEP192" s="257"/>
      <c r="JEQ192" s="257"/>
      <c r="JER192" s="257"/>
      <c r="JES192" s="257"/>
      <c r="JET192" s="257"/>
      <c r="JEU192" s="257"/>
      <c r="JEV192" s="257"/>
      <c r="JEW192" s="257"/>
      <c r="JEX192" s="257"/>
      <c r="JEY192" s="257"/>
      <c r="JEZ192" s="257"/>
      <c r="JFA192" s="257"/>
      <c r="JFB192" s="257"/>
      <c r="JFC192" s="257"/>
      <c r="JFD192" s="257"/>
      <c r="JFE192" s="257"/>
      <c r="JFF192" s="257"/>
      <c r="JFG192" s="257"/>
      <c r="JFH192" s="257"/>
      <c r="JFI192" s="257"/>
      <c r="JFJ192" s="257"/>
      <c r="JFK192" s="257"/>
      <c r="JFL192" s="257"/>
      <c r="JFM192" s="257"/>
      <c r="JFN192" s="257"/>
      <c r="JFO192" s="257"/>
      <c r="JFP192" s="257"/>
      <c r="JFQ192" s="257"/>
      <c r="JFR192" s="257"/>
      <c r="JFS192" s="257"/>
      <c r="JFT192" s="257"/>
      <c r="JFU192" s="257"/>
      <c r="JFV192" s="257"/>
      <c r="JFW192" s="257"/>
      <c r="JFX192" s="257"/>
      <c r="JFY192" s="257"/>
      <c r="JFZ192" s="257"/>
      <c r="JGA192" s="257"/>
      <c r="JGB192" s="257"/>
      <c r="JGC192" s="257"/>
      <c r="JGD192" s="257"/>
      <c r="JGE192" s="257"/>
      <c r="JGF192" s="257"/>
      <c r="JGG192" s="257"/>
      <c r="JGH192" s="257"/>
      <c r="JGI192" s="257"/>
      <c r="JGJ192" s="257"/>
      <c r="JGK192" s="257"/>
      <c r="JGL192" s="257"/>
      <c r="JGM192" s="257"/>
      <c r="JGN192" s="257"/>
      <c r="JGO192" s="257"/>
      <c r="JGP192" s="257"/>
      <c r="JGQ192" s="257"/>
      <c r="JGR192" s="257"/>
      <c r="JGS192" s="257"/>
      <c r="JGT192" s="257"/>
      <c r="JGU192" s="257"/>
      <c r="JGV192" s="257"/>
      <c r="JGW192" s="257"/>
      <c r="JGX192" s="257"/>
      <c r="JGY192" s="257"/>
      <c r="JGZ192" s="257"/>
      <c r="JHA192" s="257"/>
      <c r="JHB192" s="257"/>
      <c r="JHC192" s="257"/>
      <c r="JHD192" s="257"/>
      <c r="JHE192" s="257"/>
      <c r="JHF192" s="257"/>
      <c r="JHG192" s="257"/>
      <c r="JHH192" s="257"/>
      <c r="JHI192" s="257"/>
      <c r="JHJ192" s="257"/>
      <c r="JHK192" s="257"/>
      <c r="JHL192" s="257"/>
      <c r="JHM192" s="257"/>
      <c r="JHN192" s="257"/>
      <c r="JHO192" s="257"/>
      <c r="JHP192" s="257"/>
      <c r="JHQ192" s="257"/>
      <c r="JHR192" s="257"/>
      <c r="JHS192" s="257"/>
      <c r="JHT192" s="257"/>
      <c r="JHU192" s="257"/>
      <c r="JHV192" s="257"/>
      <c r="JHW192" s="257"/>
      <c r="JHX192" s="257"/>
      <c r="JHY192" s="257"/>
      <c r="JHZ192" s="257"/>
      <c r="JIA192" s="257"/>
      <c r="JIB192" s="257"/>
      <c r="JIC192" s="257"/>
      <c r="JID192" s="257"/>
      <c r="JIE192" s="257"/>
      <c r="JIF192" s="257"/>
      <c r="JIG192" s="257"/>
      <c r="JIH192" s="257"/>
      <c r="JII192" s="257"/>
      <c r="JIJ192" s="257"/>
      <c r="JIK192" s="257"/>
      <c r="JIL192" s="257"/>
      <c r="JIM192" s="257"/>
      <c r="JIN192" s="257"/>
      <c r="JIO192" s="257"/>
      <c r="JIP192" s="257"/>
      <c r="JIQ192" s="257"/>
      <c r="JIR192" s="257"/>
      <c r="JIS192" s="257"/>
      <c r="JIT192" s="257"/>
      <c r="JIU192" s="257"/>
      <c r="JIV192" s="257"/>
      <c r="JIW192" s="257"/>
      <c r="JIX192" s="257"/>
      <c r="JIY192" s="257"/>
      <c r="JIZ192" s="257"/>
      <c r="JJA192" s="257"/>
      <c r="JJB192" s="257"/>
      <c r="JJC192" s="257"/>
      <c r="JJD192" s="257"/>
      <c r="JJE192" s="257"/>
      <c r="JJF192" s="257"/>
      <c r="JJG192" s="257"/>
      <c r="JJH192" s="257"/>
      <c r="JJI192" s="257"/>
      <c r="JJJ192" s="257"/>
      <c r="JJK192" s="257"/>
      <c r="JJL192" s="257"/>
      <c r="JJM192" s="257"/>
      <c r="JJN192" s="257"/>
      <c r="JJO192" s="257"/>
      <c r="JJP192" s="257"/>
      <c r="JJQ192" s="257"/>
      <c r="JJR192" s="257"/>
      <c r="JJS192" s="257"/>
      <c r="JJT192" s="257"/>
      <c r="JJU192" s="257"/>
      <c r="JJV192" s="257"/>
      <c r="JJW192" s="257"/>
      <c r="JJX192" s="257"/>
      <c r="JJY192" s="257"/>
      <c r="JJZ192" s="257"/>
      <c r="JKA192" s="257"/>
      <c r="JKB192" s="257"/>
      <c r="JKC192" s="257"/>
      <c r="JKD192" s="257"/>
      <c r="JKE192" s="257"/>
      <c r="JKF192" s="257"/>
      <c r="JKG192" s="257"/>
      <c r="JKH192" s="257"/>
      <c r="JKI192" s="257"/>
      <c r="JKJ192" s="257"/>
      <c r="JKK192" s="257"/>
      <c r="JKL192" s="257"/>
      <c r="JKM192" s="257"/>
      <c r="JKN192" s="257"/>
      <c r="JKO192" s="257"/>
      <c r="JKP192" s="257"/>
      <c r="JKQ192" s="257"/>
      <c r="JKR192" s="257"/>
      <c r="JKS192" s="257"/>
      <c r="JKT192" s="257"/>
      <c r="JKU192" s="257"/>
      <c r="JKV192" s="257"/>
      <c r="JKW192" s="257"/>
      <c r="JKX192" s="257"/>
      <c r="JKY192" s="257"/>
      <c r="JKZ192" s="257"/>
      <c r="JLA192" s="257"/>
      <c r="JLB192" s="257"/>
      <c r="JLC192" s="257"/>
      <c r="JLD192" s="257"/>
      <c r="JLE192" s="257"/>
      <c r="JLF192" s="257"/>
      <c r="JLG192" s="257"/>
      <c r="JLH192" s="257"/>
      <c r="JLI192" s="257"/>
      <c r="JLJ192" s="257"/>
      <c r="JLK192" s="257"/>
      <c r="JLL192" s="257"/>
      <c r="JLM192" s="257"/>
      <c r="JLN192" s="257"/>
      <c r="JLO192" s="257"/>
      <c r="JLP192" s="257"/>
      <c r="JLQ192" s="257"/>
      <c r="JLR192" s="257"/>
      <c r="JLS192" s="257"/>
      <c r="JLT192" s="257"/>
      <c r="JLU192" s="257"/>
      <c r="JLV192" s="257"/>
      <c r="JLW192" s="257"/>
      <c r="JLX192" s="257"/>
      <c r="JLY192" s="257"/>
      <c r="JLZ192" s="257"/>
      <c r="JMA192" s="257"/>
      <c r="JMB192" s="257"/>
      <c r="JMC192" s="257"/>
      <c r="JMD192" s="257"/>
      <c r="JME192" s="257"/>
      <c r="JMF192" s="257"/>
      <c r="JMG192" s="257"/>
      <c r="JMH192" s="257"/>
      <c r="JMI192" s="257"/>
      <c r="JMJ192" s="257"/>
      <c r="JMK192" s="257"/>
      <c r="JML192" s="257"/>
      <c r="JMM192" s="257"/>
      <c r="JMN192" s="257"/>
      <c r="JMO192" s="257"/>
      <c r="JMP192" s="257"/>
      <c r="JMQ192" s="257"/>
      <c r="JMR192" s="257"/>
      <c r="JMS192" s="257"/>
      <c r="JMT192" s="257"/>
      <c r="JMU192" s="257"/>
      <c r="JMV192" s="257"/>
      <c r="JMW192" s="257"/>
      <c r="JMX192" s="257"/>
      <c r="JMY192" s="257"/>
      <c r="JMZ192" s="257"/>
      <c r="JNA192" s="257"/>
      <c r="JNB192" s="257"/>
      <c r="JNC192" s="257"/>
      <c r="JND192" s="257"/>
      <c r="JNE192" s="257"/>
      <c r="JNF192" s="257"/>
      <c r="JNG192" s="257"/>
      <c r="JNH192" s="257"/>
      <c r="JNI192" s="257"/>
      <c r="JNJ192" s="257"/>
      <c r="JNK192" s="257"/>
      <c r="JNL192" s="257"/>
      <c r="JNM192" s="257"/>
      <c r="JNN192" s="257"/>
      <c r="JNO192" s="257"/>
      <c r="JNP192" s="257"/>
      <c r="JNQ192" s="257"/>
      <c r="JNR192" s="257"/>
      <c r="JNS192" s="257"/>
      <c r="JNT192" s="257"/>
      <c r="JNU192" s="257"/>
      <c r="JNV192" s="257"/>
      <c r="JNW192" s="257"/>
      <c r="JNX192" s="257"/>
      <c r="JNY192" s="257"/>
      <c r="JNZ192" s="257"/>
      <c r="JOA192" s="257"/>
      <c r="JOB192" s="257"/>
      <c r="JOC192" s="257"/>
      <c r="JOD192" s="257"/>
      <c r="JOE192" s="257"/>
      <c r="JOF192" s="257"/>
      <c r="JOG192" s="257"/>
      <c r="JOH192" s="257"/>
      <c r="JOI192" s="257"/>
      <c r="JOJ192" s="257"/>
      <c r="JOK192" s="257"/>
      <c r="JOL192" s="257"/>
      <c r="JOM192" s="257"/>
      <c r="JON192" s="257"/>
      <c r="JOO192" s="257"/>
      <c r="JOP192" s="257"/>
      <c r="JOQ192" s="257"/>
      <c r="JOR192" s="257"/>
      <c r="JOS192" s="257"/>
      <c r="JOT192" s="257"/>
      <c r="JOU192" s="257"/>
      <c r="JOV192" s="257"/>
      <c r="JOW192" s="257"/>
      <c r="JOX192" s="257"/>
      <c r="JOY192" s="257"/>
      <c r="JOZ192" s="257"/>
      <c r="JPA192" s="257"/>
      <c r="JPB192" s="257"/>
      <c r="JPC192" s="257"/>
      <c r="JPD192" s="257"/>
      <c r="JPE192" s="257"/>
      <c r="JPF192" s="257"/>
      <c r="JPG192" s="257"/>
      <c r="JPH192" s="257"/>
      <c r="JPI192" s="257"/>
      <c r="JPJ192" s="257"/>
      <c r="JPK192" s="257"/>
      <c r="JPL192" s="257"/>
      <c r="JPM192" s="257"/>
      <c r="JPN192" s="257"/>
      <c r="JPO192" s="257"/>
      <c r="JPP192" s="257"/>
      <c r="JPQ192" s="257"/>
      <c r="JPR192" s="257"/>
      <c r="JPS192" s="257"/>
      <c r="JPT192" s="257"/>
      <c r="JPU192" s="257"/>
      <c r="JPV192" s="257"/>
      <c r="JPW192" s="257"/>
      <c r="JPX192" s="257"/>
      <c r="JPY192" s="257"/>
      <c r="JPZ192" s="257"/>
      <c r="JQA192" s="257"/>
      <c r="JQB192" s="257"/>
      <c r="JQC192" s="257"/>
      <c r="JQD192" s="257"/>
      <c r="JQE192" s="257"/>
      <c r="JQF192" s="257"/>
      <c r="JQG192" s="257"/>
      <c r="JQH192" s="257"/>
      <c r="JQI192" s="257"/>
      <c r="JQJ192" s="257"/>
      <c r="JQK192" s="257"/>
      <c r="JQL192" s="257"/>
      <c r="JQM192" s="257"/>
      <c r="JQN192" s="257"/>
      <c r="JQO192" s="257"/>
      <c r="JQP192" s="257"/>
      <c r="JQQ192" s="257"/>
      <c r="JQR192" s="257"/>
      <c r="JQS192" s="257"/>
      <c r="JQT192" s="257"/>
      <c r="JQU192" s="257"/>
      <c r="JQV192" s="257"/>
      <c r="JQW192" s="257"/>
      <c r="JQX192" s="257"/>
      <c r="JQY192" s="257"/>
      <c r="JQZ192" s="257"/>
      <c r="JRA192" s="257"/>
      <c r="JRB192" s="257"/>
      <c r="JRC192" s="257"/>
      <c r="JRD192" s="257"/>
      <c r="JRE192" s="257"/>
      <c r="JRF192" s="257"/>
      <c r="JRG192" s="257"/>
      <c r="JRH192" s="257"/>
      <c r="JRI192" s="257"/>
      <c r="JRJ192" s="257"/>
      <c r="JRK192" s="257"/>
      <c r="JRL192" s="257"/>
      <c r="JRM192" s="257"/>
      <c r="JRN192" s="257"/>
      <c r="JRO192" s="257"/>
      <c r="JRP192" s="257"/>
      <c r="JRQ192" s="257"/>
      <c r="JRR192" s="257"/>
      <c r="JRS192" s="257"/>
      <c r="JRT192" s="257"/>
      <c r="JRU192" s="257"/>
      <c r="JRV192" s="257"/>
      <c r="JRW192" s="257"/>
      <c r="JRX192" s="257"/>
      <c r="JRY192" s="257"/>
      <c r="JRZ192" s="257"/>
      <c r="JSA192" s="257"/>
      <c r="JSB192" s="257"/>
      <c r="JSC192" s="257"/>
      <c r="JSD192" s="257"/>
      <c r="JSE192" s="257"/>
      <c r="JSF192" s="257"/>
      <c r="JSG192" s="257"/>
      <c r="JSH192" s="257"/>
      <c r="JSI192" s="257"/>
      <c r="JSJ192" s="257"/>
      <c r="JSK192" s="257"/>
      <c r="JSL192" s="257"/>
      <c r="JSM192" s="257"/>
      <c r="JSN192" s="257"/>
      <c r="JSO192" s="257"/>
      <c r="JSP192" s="257"/>
      <c r="JSQ192" s="257"/>
      <c r="JSR192" s="257"/>
      <c r="JSS192" s="257"/>
      <c r="JST192" s="257"/>
      <c r="JSU192" s="257"/>
      <c r="JSV192" s="257"/>
      <c r="JSW192" s="257"/>
      <c r="JSX192" s="257"/>
      <c r="JSY192" s="257"/>
      <c r="JSZ192" s="257"/>
      <c r="JTA192" s="257"/>
      <c r="JTB192" s="257"/>
      <c r="JTC192" s="257"/>
      <c r="JTD192" s="257"/>
      <c r="JTE192" s="257"/>
      <c r="JTF192" s="257"/>
      <c r="JTG192" s="257"/>
      <c r="JTH192" s="257"/>
      <c r="JTI192" s="257"/>
      <c r="JTJ192" s="257"/>
      <c r="JTK192" s="257"/>
      <c r="JTL192" s="257"/>
      <c r="JTM192" s="257"/>
      <c r="JTN192" s="257"/>
      <c r="JTO192" s="257"/>
      <c r="JTP192" s="257"/>
      <c r="JTQ192" s="257"/>
      <c r="JTR192" s="257"/>
      <c r="JTS192" s="257"/>
      <c r="JTT192" s="257"/>
      <c r="JTU192" s="257"/>
      <c r="JTV192" s="257"/>
      <c r="JTW192" s="257"/>
      <c r="JTX192" s="257"/>
      <c r="JTY192" s="257"/>
      <c r="JTZ192" s="257"/>
      <c r="JUA192" s="257"/>
      <c r="JUB192" s="257"/>
      <c r="JUC192" s="257"/>
      <c r="JUD192" s="257"/>
      <c r="JUE192" s="257"/>
      <c r="JUF192" s="257"/>
      <c r="JUG192" s="257"/>
      <c r="JUH192" s="257"/>
      <c r="JUI192" s="257"/>
      <c r="JUJ192" s="257"/>
      <c r="JUK192" s="257"/>
      <c r="JUL192" s="257"/>
      <c r="JUM192" s="257"/>
      <c r="JUN192" s="257"/>
      <c r="JUO192" s="257"/>
      <c r="JUP192" s="257"/>
      <c r="JUQ192" s="257"/>
      <c r="JUR192" s="257"/>
      <c r="JUS192" s="257"/>
      <c r="JUT192" s="257"/>
      <c r="JUU192" s="257"/>
      <c r="JUV192" s="257"/>
      <c r="JUW192" s="257"/>
      <c r="JUX192" s="257"/>
      <c r="JUY192" s="257"/>
      <c r="JUZ192" s="257"/>
      <c r="JVA192" s="257"/>
      <c r="JVB192" s="257"/>
      <c r="JVC192" s="257"/>
      <c r="JVD192" s="257"/>
      <c r="JVE192" s="257"/>
      <c r="JVF192" s="257"/>
      <c r="JVG192" s="257"/>
      <c r="JVH192" s="257"/>
      <c r="JVI192" s="257"/>
      <c r="JVJ192" s="257"/>
      <c r="JVK192" s="257"/>
      <c r="JVL192" s="257"/>
      <c r="JVM192" s="257"/>
      <c r="JVN192" s="257"/>
      <c r="JVO192" s="257"/>
      <c r="JVP192" s="257"/>
      <c r="JVQ192" s="257"/>
      <c r="JVR192" s="257"/>
      <c r="JVS192" s="257"/>
      <c r="JVT192" s="257"/>
      <c r="JVU192" s="257"/>
      <c r="JVV192" s="257"/>
      <c r="JVW192" s="257"/>
      <c r="JVX192" s="257"/>
      <c r="JVY192" s="257"/>
      <c r="JVZ192" s="257"/>
      <c r="JWA192" s="257"/>
      <c r="JWB192" s="257"/>
      <c r="JWC192" s="257"/>
      <c r="JWD192" s="257"/>
      <c r="JWE192" s="257"/>
      <c r="JWF192" s="257"/>
      <c r="JWG192" s="257"/>
      <c r="JWH192" s="257"/>
      <c r="JWI192" s="257"/>
      <c r="JWJ192" s="257"/>
      <c r="JWK192" s="257"/>
      <c r="JWL192" s="257"/>
      <c r="JWM192" s="257"/>
      <c r="JWN192" s="257"/>
      <c r="JWO192" s="257"/>
      <c r="JWP192" s="257"/>
      <c r="JWQ192" s="257"/>
      <c r="JWR192" s="257"/>
      <c r="JWS192" s="257"/>
      <c r="JWT192" s="257"/>
      <c r="JWU192" s="257"/>
      <c r="JWV192" s="257"/>
      <c r="JWW192" s="257"/>
      <c r="JWX192" s="257"/>
      <c r="JWY192" s="257"/>
      <c r="JWZ192" s="257"/>
      <c r="JXA192" s="257"/>
      <c r="JXB192" s="257"/>
      <c r="JXC192" s="257"/>
      <c r="JXD192" s="257"/>
      <c r="JXE192" s="257"/>
      <c r="JXF192" s="257"/>
      <c r="JXG192" s="257"/>
      <c r="JXH192" s="257"/>
      <c r="JXI192" s="257"/>
      <c r="JXJ192" s="257"/>
      <c r="JXK192" s="257"/>
      <c r="JXL192" s="257"/>
      <c r="JXM192" s="257"/>
      <c r="JXN192" s="257"/>
      <c r="JXO192" s="257"/>
      <c r="JXP192" s="257"/>
      <c r="JXQ192" s="257"/>
      <c r="JXR192" s="257"/>
      <c r="JXS192" s="257"/>
      <c r="JXT192" s="257"/>
      <c r="JXU192" s="257"/>
      <c r="JXV192" s="257"/>
      <c r="JXW192" s="257"/>
      <c r="JXX192" s="257"/>
      <c r="JXY192" s="257"/>
      <c r="JXZ192" s="257"/>
      <c r="JYA192" s="257"/>
      <c r="JYB192" s="257"/>
      <c r="JYC192" s="257"/>
      <c r="JYD192" s="257"/>
      <c r="JYE192" s="257"/>
      <c r="JYF192" s="257"/>
      <c r="JYG192" s="257"/>
      <c r="JYH192" s="257"/>
      <c r="JYI192" s="257"/>
      <c r="JYJ192" s="257"/>
      <c r="JYK192" s="257"/>
      <c r="JYL192" s="257"/>
      <c r="JYM192" s="257"/>
      <c r="JYN192" s="257"/>
      <c r="JYO192" s="257"/>
      <c r="JYP192" s="257"/>
      <c r="JYQ192" s="257"/>
      <c r="JYR192" s="257"/>
      <c r="JYS192" s="257"/>
      <c r="JYT192" s="257"/>
      <c r="JYU192" s="257"/>
      <c r="JYV192" s="257"/>
      <c r="JYW192" s="257"/>
      <c r="JYX192" s="257"/>
      <c r="JYY192" s="257"/>
      <c r="JYZ192" s="257"/>
      <c r="JZA192" s="257"/>
      <c r="JZB192" s="257"/>
      <c r="JZC192" s="257"/>
      <c r="JZD192" s="257"/>
      <c r="JZE192" s="257"/>
      <c r="JZF192" s="257"/>
      <c r="JZG192" s="257"/>
      <c r="JZH192" s="257"/>
      <c r="JZI192" s="257"/>
      <c r="JZJ192" s="257"/>
      <c r="JZK192" s="257"/>
      <c r="JZL192" s="257"/>
      <c r="JZM192" s="257"/>
      <c r="JZN192" s="257"/>
      <c r="JZO192" s="257"/>
      <c r="JZP192" s="257"/>
      <c r="JZQ192" s="257"/>
      <c r="JZR192" s="257"/>
      <c r="JZS192" s="257"/>
      <c r="JZT192" s="257"/>
      <c r="JZU192" s="257"/>
      <c r="JZV192" s="257"/>
      <c r="JZW192" s="257"/>
      <c r="JZX192" s="257"/>
      <c r="JZY192" s="257"/>
      <c r="JZZ192" s="257"/>
      <c r="KAA192" s="257"/>
      <c r="KAB192" s="257"/>
      <c r="KAC192" s="257"/>
      <c r="KAD192" s="257"/>
      <c r="KAE192" s="257"/>
      <c r="KAF192" s="257"/>
      <c r="KAG192" s="257"/>
      <c r="KAH192" s="257"/>
      <c r="KAI192" s="257"/>
      <c r="KAJ192" s="257"/>
      <c r="KAK192" s="257"/>
      <c r="KAL192" s="257"/>
      <c r="KAM192" s="257"/>
      <c r="KAN192" s="257"/>
      <c r="KAO192" s="257"/>
      <c r="KAP192" s="257"/>
      <c r="KAQ192" s="257"/>
      <c r="KAR192" s="257"/>
      <c r="KAS192" s="257"/>
      <c r="KAT192" s="257"/>
      <c r="KAU192" s="257"/>
      <c r="KAV192" s="257"/>
      <c r="KAW192" s="257"/>
      <c r="KAX192" s="257"/>
      <c r="KAY192" s="257"/>
      <c r="KAZ192" s="257"/>
      <c r="KBA192" s="257"/>
      <c r="KBB192" s="257"/>
      <c r="KBC192" s="257"/>
      <c r="KBD192" s="257"/>
      <c r="KBE192" s="257"/>
      <c r="KBF192" s="257"/>
      <c r="KBG192" s="257"/>
      <c r="KBH192" s="257"/>
      <c r="KBI192" s="257"/>
      <c r="KBJ192" s="257"/>
      <c r="KBK192" s="257"/>
      <c r="KBL192" s="257"/>
      <c r="KBM192" s="257"/>
      <c r="KBN192" s="257"/>
      <c r="KBO192" s="257"/>
      <c r="KBP192" s="257"/>
      <c r="KBQ192" s="257"/>
      <c r="KBR192" s="257"/>
      <c r="KBS192" s="257"/>
      <c r="KBT192" s="257"/>
      <c r="KBU192" s="257"/>
      <c r="KBV192" s="257"/>
      <c r="KBW192" s="257"/>
      <c r="KBX192" s="257"/>
      <c r="KBY192" s="257"/>
      <c r="KBZ192" s="257"/>
      <c r="KCA192" s="257"/>
      <c r="KCB192" s="257"/>
      <c r="KCC192" s="257"/>
      <c r="KCD192" s="257"/>
      <c r="KCE192" s="257"/>
      <c r="KCF192" s="257"/>
      <c r="KCG192" s="257"/>
      <c r="KCH192" s="257"/>
      <c r="KCI192" s="257"/>
      <c r="KCJ192" s="257"/>
      <c r="KCK192" s="257"/>
      <c r="KCL192" s="257"/>
      <c r="KCM192" s="257"/>
      <c r="KCN192" s="257"/>
      <c r="KCO192" s="257"/>
      <c r="KCP192" s="257"/>
      <c r="KCQ192" s="257"/>
      <c r="KCR192" s="257"/>
      <c r="KCS192" s="257"/>
      <c r="KCT192" s="257"/>
      <c r="KCU192" s="257"/>
      <c r="KCV192" s="257"/>
      <c r="KCW192" s="257"/>
      <c r="KCX192" s="257"/>
      <c r="KCY192" s="257"/>
      <c r="KCZ192" s="257"/>
      <c r="KDA192" s="257"/>
      <c r="KDB192" s="257"/>
      <c r="KDC192" s="257"/>
      <c r="KDD192" s="257"/>
      <c r="KDE192" s="257"/>
      <c r="KDF192" s="257"/>
      <c r="KDG192" s="257"/>
      <c r="KDH192" s="257"/>
      <c r="KDI192" s="257"/>
      <c r="KDJ192" s="257"/>
      <c r="KDK192" s="257"/>
      <c r="KDL192" s="257"/>
      <c r="KDM192" s="257"/>
      <c r="KDN192" s="257"/>
      <c r="KDO192" s="257"/>
      <c r="KDP192" s="257"/>
      <c r="KDQ192" s="257"/>
      <c r="KDR192" s="257"/>
      <c r="KDS192" s="257"/>
      <c r="KDT192" s="257"/>
      <c r="KDU192" s="257"/>
      <c r="KDV192" s="257"/>
      <c r="KDW192" s="257"/>
      <c r="KDX192" s="257"/>
      <c r="KDY192" s="257"/>
      <c r="KDZ192" s="257"/>
      <c r="KEA192" s="257"/>
      <c r="KEB192" s="257"/>
      <c r="KEC192" s="257"/>
      <c r="KED192" s="257"/>
      <c r="KEE192" s="257"/>
      <c r="KEF192" s="257"/>
      <c r="KEG192" s="257"/>
      <c r="KEH192" s="257"/>
      <c r="KEI192" s="257"/>
      <c r="KEJ192" s="257"/>
      <c r="KEK192" s="257"/>
      <c r="KEL192" s="257"/>
      <c r="KEM192" s="257"/>
      <c r="KEN192" s="257"/>
      <c r="KEO192" s="257"/>
      <c r="KEP192" s="257"/>
      <c r="KEQ192" s="257"/>
      <c r="KER192" s="257"/>
      <c r="KES192" s="257"/>
      <c r="KET192" s="257"/>
      <c r="KEU192" s="257"/>
      <c r="KEV192" s="257"/>
      <c r="KEW192" s="257"/>
      <c r="KEX192" s="257"/>
      <c r="KEY192" s="257"/>
      <c r="KEZ192" s="257"/>
      <c r="KFA192" s="257"/>
      <c r="KFB192" s="257"/>
      <c r="KFC192" s="257"/>
      <c r="KFD192" s="257"/>
      <c r="KFE192" s="257"/>
      <c r="KFF192" s="257"/>
      <c r="KFG192" s="257"/>
      <c r="KFH192" s="257"/>
      <c r="KFI192" s="257"/>
      <c r="KFJ192" s="257"/>
      <c r="KFK192" s="257"/>
      <c r="KFL192" s="257"/>
      <c r="KFM192" s="257"/>
      <c r="KFN192" s="257"/>
      <c r="KFO192" s="257"/>
      <c r="KFP192" s="257"/>
      <c r="KFQ192" s="257"/>
      <c r="KFR192" s="257"/>
      <c r="KFS192" s="257"/>
      <c r="KFT192" s="257"/>
      <c r="KFU192" s="257"/>
      <c r="KFV192" s="257"/>
      <c r="KFW192" s="257"/>
      <c r="KFX192" s="257"/>
      <c r="KFY192" s="257"/>
      <c r="KFZ192" s="257"/>
      <c r="KGA192" s="257"/>
      <c r="KGB192" s="257"/>
      <c r="KGC192" s="257"/>
      <c r="KGD192" s="257"/>
      <c r="KGE192" s="257"/>
      <c r="KGF192" s="257"/>
      <c r="KGG192" s="257"/>
      <c r="KGH192" s="257"/>
      <c r="KGI192" s="257"/>
      <c r="KGJ192" s="257"/>
      <c r="KGK192" s="257"/>
      <c r="KGL192" s="257"/>
      <c r="KGM192" s="257"/>
      <c r="KGN192" s="257"/>
      <c r="KGO192" s="257"/>
      <c r="KGP192" s="257"/>
      <c r="KGQ192" s="257"/>
      <c r="KGR192" s="257"/>
      <c r="KGS192" s="257"/>
      <c r="KGT192" s="257"/>
      <c r="KGU192" s="257"/>
      <c r="KGV192" s="257"/>
      <c r="KGW192" s="257"/>
      <c r="KGX192" s="257"/>
      <c r="KGY192" s="257"/>
      <c r="KGZ192" s="257"/>
      <c r="KHA192" s="257"/>
      <c r="KHB192" s="257"/>
      <c r="KHC192" s="257"/>
      <c r="KHD192" s="257"/>
      <c r="KHE192" s="257"/>
      <c r="KHF192" s="257"/>
      <c r="KHG192" s="257"/>
      <c r="KHH192" s="257"/>
      <c r="KHI192" s="257"/>
      <c r="KHJ192" s="257"/>
      <c r="KHK192" s="257"/>
      <c r="KHL192" s="257"/>
      <c r="KHM192" s="257"/>
      <c r="KHN192" s="257"/>
      <c r="KHO192" s="257"/>
      <c r="KHP192" s="257"/>
      <c r="KHQ192" s="257"/>
      <c r="KHR192" s="257"/>
      <c r="KHS192" s="257"/>
      <c r="KHT192" s="257"/>
      <c r="KHU192" s="257"/>
      <c r="KHV192" s="257"/>
      <c r="KHW192" s="257"/>
      <c r="KHX192" s="257"/>
      <c r="KHY192" s="257"/>
      <c r="KHZ192" s="257"/>
      <c r="KIA192" s="257"/>
      <c r="KIB192" s="257"/>
      <c r="KIC192" s="257"/>
      <c r="KID192" s="257"/>
      <c r="KIE192" s="257"/>
      <c r="KIF192" s="257"/>
      <c r="KIG192" s="257"/>
      <c r="KIH192" s="257"/>
      <c r="KII192" s="257"/>
      <c r="KIJ192" s="257"/>
      <c r="KIK192" s="257"/>
      <c r="KIL192" s="257"/>
      <c r="KIM192" s="257"/>
      <c r="KIN192" s="257"/>
      <c r="KIO192" s="257"/>
      <c r="KIP192" s="257"/>
      <c r="KIQ192" s="257"/>
      <c r="KIR192" s="257"/>
      <c r="KIS192" s="257"/>
      <c r="KIT192" s="257"/>
      <c r="KIU192" s="257"/>
      <c r="KIV192" s="257"/>
      <c r="KIW192" s="257"/>
      <c r="KIX192" s="257"/>
      <c r="KIY192" s="257"/>
      <c r="KIZ192" s="257"/>
      <c r="KJA192" s="257"/>
      <c r="KJB192" s="257"/>
      <c r="KJC192" s="257"/>
      <c r="KJD192" s="257"/>
      <c r="KJE192" s="257"/>
      <c r="KJF192" s="257"/>
      <c r="KJG192" s="257"/>
      <c r="KJH192" s="257"/>
      <c r="KJI192" s="257"/>
      <c r="KJJ192" s="257"/>
      <c r="KJK192" s="257"/>
      <c r="KJL192" s="257"/>
      <c r="KJM192" s="257"/>
      <c r="KJN192" s="257"/>
      <c r="KJO192" s="257"/>
      <c r="KJP192" s="257"/>
      <c r="KJQ192" s="257"/>
      <c r="KJR192" s="257"/>
      <c r="KJS192" s="257"/>
      <c r="KJT192" s="257"/>
      <c r="KJU192" s="257"/>
      <c r="KJV192" s="257"/>
      <c r="KJW192" s="257"/>
      <c r="KJX192" s="257"/>
      <c r="KJY192" s="257"/>
      <c r="KJZ192" s="257"/>
      <c r="KKA192" s="257"/>
      <c r="KKB192" s="257"/>
      <c r="KKC192" s="257"/>
      <c r="KKD192" s="257"/>
      <c r="KKE192" s="257"/>
      <c r="KKF192" s="257"/>
      <c r="KKG192" s="257"/>
      <c r="KKH192" s="257"/>
      <c r="KKI192" s="257"/>
      <c r="KKJ192" s="257"/>
      <c r="KKK192" s="257"/>
      <c r="KKL192" s="257"/>
      <c r="KKM192" s="257"/>
      <c r="KKN192" s="257"/>
      <c r="KKO192" s="257"/>
      <c r="KKP192" s="257"/>
      <c r="KKQ192" s="257"/>
      <c r="KKR192" s="257"/>
      <c r="KKS192" s="257"/>
      <c r="KKT192" s="257"/>
      <c r="KKU192" s="257"/>
      <c r="KKV192" s="257"/>
      <c r="KKW192" s="257"/>
      <c r="KKX192" s="257"/>
      <c r="KKY192" s="257"/>
      <c r="KKZ192" s="257"/>
      <c r="KLA192" s="257"/>
      <c r="KLB192" s="257"/>
      <c r="KLC192" s="257"/>
      <c r="KLD192" s="257"/>
      <c r="KLE192" s="257"/>
      <c r="KLF192" s="257"/>
      <c r="KLG192" s="257"/>
      <c r="KLH192" s="257"/>
      <c r="KLI192" s="257"/>
      <c r="KLJ192" s="257"/>
      <c r="KLK192" s="257"/>
      <c r="KLL192" s="257"/>
      <c r="KLM192" s="257"/>
      <c r="KLN192" s="257"/>
      <c r="KLO192" s="257"/>
      <c r="KLP192" s="257"/>
      <c r="KLQ192" s="257"/>
      <c r="KLR192" s="257"/>
      <c r="KLS192" s="257"/>
      <c r="KLT192" s="257"/>
      <c r="KLU192" s="257"/>
      <c r="KLV192" s="257"/>
      <c r="KLW192" s="257"/>
      <c r="KLX192" s="257"/>
      <c r="KLY192" s="257"/>
      <c r="KLZ192" s="257"/>
      <c r="KMA192" s="257"/>
      <c r="KMB192" s="257"/>
      <c r="KMC192" s="257"/>
      <c r="KMD192" s="257"/>
      <c r="KME192" s="257"/>
      <c r="KMF192" s="257"/>
      <c r="KMG192" s="257"/>
      <c r="KMH192" s="257"/>
      <c r="KMI192" s="257"/>
      <c r="KMJ192" s="257"/>
      <c r="KMK192" s="257"/>
      <c r="KML192" s="257"/>
      <c r="KMM192" s="257"/>
      <c r="KMN192" s="257"/>
      <c r="KMO192" s="257"/>
      <c r="KMP192" s="257"/>
      <c r="KMQ192" s="257"/>
      <c r="KMR192" s="257"/>
      <c r="KMS192" s="257"/>
      <c r="KMT192" s="257"/>
      <c r="KMU192" s="257"/>
      <c r="KMV192" s="257"/>
      <c r="KMW192" s="257"/>
      <c r="KMX192" s="257"/>
      <c r="KMY192" s="257"/>
      <c r="KMZ192" s="257"/>
      <c r="KNA192" s="257"/>
      <c r="KNB192" s="257"/>
      <c r="KNC192" s="257"/>
      <c r="KND192" s="257"/>
      <c r="KNE192" s="257"/>
      <c r="KNF192" s="257"/>
      <c r="KNG192" s="257"/>
      <c r="KNH192" s="257"/>
      <c r="KNI192" s="257"/>
      <c r="KNJ192" s="257"/>
      <c r="KNK192" s="257"/>
      <c r="KNL192" s="257"/>
      <c r="KNM192" s="257"/>
      <c r="KNN192" s="257"/>
      <c r="KNO192" s="257"/>
      <c r="KNP192" s="257"/>
      <c r="KNQ192" s="257"/>
      <c r="KNR192" s="257"/>
      <c r="KNS192" s="257"/>
      <c r="KNT192" s="257"/>
      <c r="KNU192" s="257"/>
      <c r="KNV192" s="257"/>
      <c r="KNW192" s="257"/>
      <c r="KNX192" s="257"/>
      <c r="KNY192" s="257"/>
      <c r="KNZ192" s="257"/>
      <c r="KOA192" s="257"/>
      <c r="KOB192" s="257"/>
      <c r="KOC192" s="257"/>
      <c r="KOD192" s="257"/>
      <c r="KOE192" s="257"/>
      <c r="KOF192" s="257"/>
      <c r="KOG192" s="257"/>
      <c r="KOH192" s="257"/>
      <c r="KOI192" s="257"/>
      <c r="KOJ192" s="257"/>
      <c r="KOK192" s="257"/>
      <c r="KOL192" s="257"/>
      <c r="KOM192" s="257"/>
      <c r="KON192" s="257"/>
      <c r="KOO192" s="257"/>
      <c r="KOP192" s="257"/>
      <c r="KOQ192" s="257"/>
      <c r="KOR192" s="257"/>
      <c r="KOS192" s="257"/>
      <c r="KOT192" s="257"/>
      <c r="KOU192" s="257"/>
      <c r="KOV192" s="257"/>
      <c r="KOW192" s="257"/>
      <c r="KOX192" s="257"/>
      <c r="KOY192" s="257"/>
      <c r="KOZ192" s="257"/>
      <c r="KPA192" s="257"/>
      <c r="KPB192" s="257"/>
      <c r="KPC192" s="257"/>
      <c r="KPD192" s="257"/>
      <c r="KPE192" s="257"/>
      <c r="KPF192" s="257"/>
      <c r="KPG192" s="257"/>
      <c r="KPH192" s="257"/>
      <c r="KPI192" s="257"/>
      <c r="KPJ192" s="257"/>
      <c r="KPK192" s="257"/>
      <c r="KPL192" s="257"/>
      <c r="KPM192" s="257"/>
      <c r="KPN192" s="257"/>
      <c r="KPO192" s="257"/>
      <c r="KPP192" s="257"/>
      <c r="KPQ192" s="257"/>
      <c r="KPR192" s="257"/>
      <c r="KPS192" s="257"/>
      <c r="KPT192" s="257"/>
      <c r="KPU192" s="257"/>
      <c r="KPV192" s="257"/>
      <c r="KPW192" s="257"/>
      <c r="KPX192" s="257"/>
      <c r="KPY192" s="257"/>
      <c r="KPZ192" s="257"/>
      <c r="KQA192" s="257"/>
      <c r="KQB192" s="257"/>
      <c r="KQC192" s="257"/>
      <c r="KQD192" s="257"/>
      <c r="KQE192" s="257"/>
      <c r="KQF192" s="257"/>
      <c r="KQG192" s="257"/>
      <c r="KQH192" s="257"/>
      <c r="KQI192" s="257"/>
      <c r="KQJ192" s="257"/>
      <c r="KQK192" s="257"/>
      <c r="KQL192" s="257"/>
      <c r="KQM192" s="257"/>
      <c r="KQN192" s="257"/>
      <c r="KQO192" s="257"/>
      <c r="KQP192" s="257"/>
      <c r="KQQ192" s="257"/>
      <c r="KQR192" s="257"/>
      <c r="KQS192" s="257"/>
      <c r="KQT192" s="257"/>
      <c r="KQU192" s="257"/>
      <c r="KQV192" s="257"/>
      <c r="KQW192" s="257"/>
      <c r="KQX192" s="257"/>
      <c r="KQY192" s="257"/>
      <c r="KQZ192" s="257"/>
      <c r="KRA192" s="257"/>
      <c r="KRB192" s="257"/>
      <c r="KRC192" s="257"/>
      <c r="KRD192" s="257"/>
      <c r="KRE192" s="257"/>
      <c r="KRF192" s="257"/>
      <c r="KRG192" s="257"/>
      <c r="KRH192" s="257"/>
      <c r="KRI192" s="257"/>
      <c r="KRJ192" s="257"/>
      <c r="KRK192" s="257"/>
      <c r="KRL192" s="257"/>
      <c r="KRM192" s="257"/>
      <c r="KRN192" s="257"/>
      <c r="KRO192" s="257"/>
      <c r="KRP192" s="257"/>
      <c r="KRQ192" s="257"/>
      <c r="KRR192" s="257"/>
      <c r="KRS192" s="257"/>
      <c r="KRT192" s="257"/>
      <c r="KRU192" s="257"/>
      <c r="KRV192" s="257"/>
      <c r="KRW192" s="257"/>
      <c r="KRX192" s="257"/>
      <c r="KRY192" s="257"/>
      <c r="KRZ192" s="257"/>
      <c r="KSA192" s="257"/>
      <c r="KSB192" s="257"/>
      <c r="KSC192" s="257"/>
      <c r="KSD192" s="257"/>
      <c r="KSE192" s="257"/>
      <c r="KSF192" s="257"/>
      <c r="KSG192" s="257"/>
      <c r="KSH192" s="257"/>
      <c r="KSI192" s="257"/>
      <c r="KSJ192" s="257"/>
      <c r="KSK192" s="257"/>
      <c r="KSL192" s="257"/>
      <c r="KSM192" s="257"/>
      <c r="KSN192" s="257"/>
      <c r="KSO192" s="257"/>
      <c r="KSP192" s="257"/>
      <c r="KSQ192" s="257"/>
      <c r="KSR192" s="257"/>
      <c r="KSS192" s="257"/>
      <c r="KST192" s="257"/>
      <c r="KSU192" s="257"/>
      <c r="KSV192" s="257"/>
      <c r="KSW192" s="257"/>
      <c r="KSX192" s="257"/>
      <c r="KSY192" s="257"/>
      <c r="KSZ192" s="257"/>
      <c r="KTA192" s="257"/>
      <c r="KTB192" s="257"/>
      <c r="KTC192" s="257"/>
      <c r="KTD192" s="257"/>
      <c r="KTE192" s="257"/>
      <c r="KTF192" s="257"/>
      <c r="KTG192" s="257"/>
      <c r="KTH192" s="257"/>
      <c r="KTI192" s="257"/>
      <c r="KTJ192" s="257"/>
      <c r="KTK192" s="257"/>
      <c r="KTL192" s="257"/>
      <c r="KTM192" s="257"/>
      <c r="KTN192" s="257"/>
      <c r="KTO192" s="257"/>
      <c r="KTP192" s="257"/>
      <c r="KTQ192" s="257"/>
      <c r="KTR192" s="257"/>
      <c r="KTS192" s="257"/>
      <c r="KTT192" s="257"/>
      <c r="KTU192" s="257"/>
      <c r="KTV192" s="257"/>
      <c r="KTW192" s="257"/>
      <c r="KTX192" s="257"/>
      <c r="KTY192" s="257"/>
      <c r="KTZ192" s="257"/>
      <c r="KUA192" s="257"/>
      <c r="KUB192" s="257"/>
      <c r="KUC192" s="257"/>
      <c r="KUD192" s="257"/>
      <c r="KUE192" s="257"/>
      <c r="KUF192" s="257"/>
      <c r="KUG192" s="257"/>
      <c r="KUH192" s="257"/>
      <c r="KUI192" s="257"/>
      <c r="KUJ192" s="257"/>
      <c r="KUK192" s="257"/>
      <c r="KUL192" s="257"/>
      <c r="KUM192" s="257"/>
      <c r="KUN192" s="257"/>
      <c r="KUO192" s="257"/>
      <c r="KUP192" s="257"/>
      <c r="KUQ192" s="257"/>
      <c r="KUR192" s="257"/>
      <c r="KUS192" s="257"/>
      <c r="KUT192" s="257"/>
      <c r="KUU192" s="257"/>
      <c r="KUV192" s="257"/>
      <c r="KUW192" s="257"/>
      <c r="KUX192" s="257"/>
      <c r="KUY192" s="257"/>
      <c r="KUZ192" s="257"/>
      <c r="KVA192" s="257"/>
      <c r="KVB192" s="257"/>
      <c r="KVC192" s="257"/>
      <c r="KVD192" s="257"/>
      <c r="KVE192" s="257"/>
      <c r="KVF192" s="257"/>
      <c r="KVG192" s="257"/>
      <c r="KVH192" s="257"/>
      <c r="KVI192" s="257"/>
      <c r="KVJ192" s="257"/>
      <c r="KVK192" s="257"/>
      <c r="KVL192" s="257"/>
      <c r="KVM192" s="257"/>
      <c r="KVN192" s="257"/>
      <c r="KVO192" s="257"/>
      <c r="KVP192" s="257"/>
      <c r="KVQ192" s="257"/>
      <c r="KVR192" s="257"/>
      <c r="KVS192" s="257"/>
      <c r="KVT192" s="257"/>
      <c r="KVU192" s="257"/>
      <c r="KVV192" s="257"/>
      <c r="KVW192" s="257"/>
      <c r="KVX192" s="257"/>
      <c r="KVY192" s="257"/>
      <c r="KVZ192" s="257"/>
      <c r="KWA192" s="257"/>
      <c r="KWB192" s="257"/>
      <c r="KWC192" s="257"/>
      <c r="KWD192" s="257"/>
      <c r="KWE192" s="257"/>
      <c r="KWF192" s="257"/>
      <c r="KWG192" s="257"/>
      <c r="KWH192" s="257"/>
      <c r="KWI192" s="257"/>
      <c r="KWJ192" s="257"/>
      <c r="KWK192" s="257"/>
      <c r="KWL192" s="257"/>
      <c r="KWM192" s="257"/>
      <c r="KWN192" s="257"/>
      <c r="KWO192" s="257"/>
      <c r="KWP192" s="257"/>
      <c r="KWQ192" s="257"/>
      <c r="KWR192" s="257"/>
      <c r="KWS192" s="257"/>
      <c r="KWT192" s="257"/>
      <c r="KWU192" s="257"/>
      <c r="KWV192" s="257"/>
      <c r="KWW192" s="257"/>
      <c r="KWX192" s="257"/>
      <c r="KWY192" s="257"/>
      <c r="KWZ192" s="257"/>
      <c r="KXA192" s="257"/>
      <c r="KXB192" s="257"/>
      <c r="KXC192" s="257"/>
      <c r="KXD192" s="257"/>
      <c r="KXE192" s="257"/>
      <c r="KXF192" s="257"/>
      <c r="KXG192" s="257"/>
      <c r="KXH192" s="257"/>
      <c r="KXI192" s="257"/>
      <c r="KXJ192" s="257"/>
      <c r="KXK192" s="257"/>
      <c r="KXL192" s="257"/>
      <c r="KXM192" s="257"/>
      <c r="KXN192" s="257"/>
      <c r="KXO192" s="257"/>
      <c r="KXP192" s="257"/>
      <c r="KXQ192" s="257"/>
      <c r="KXR192" s="257"/>
      <c r="KXS192" s="257"/>
      <c r="KXT192" s="257"/>
      <c r="KXU192" s="257"/>
      <c r="KXV192" s="257"/>
      <c r="KXW192" s="257"/>
      <c r="KXX192" s="257"/>
      <c r="KXY192" s="257"/>
      <c r="KXZ192" s="257"/>
      <c r="KYA192" s="257"/>
      <c r="KYB192" s="257"/>
      <c r="KYC192" s="257"/>
      <c r="KYD192" s="257"/>
      <c r="KYE192" s="257"/>
      <c r="KYF192" s="257"/>
      <c r="KYG192" s="257"/>
      <c r="KYH192" s="257"/>
      <c r="KYI192" s="257"/>
      <c r="KYJ192" s="257"/>
      <c r="KYK192" s="257"/>
      <c r="KYL192" s="257"/>
      <c r="KYM192" s="257"/>
      <c r="KYN192" s="257"/>
      <c r="KYO192" s="257"/>
      <c r="KYP192" s="257"/>
      <c r="KYQ192" s="257"/>
      <c r="KYR192" s="257"/>
      <c r="KYS192" s="257"/>
      <c r="KYT192" s="257"/>
      <c r="KYU192" s="257"/>
      <c r="KYV192" s="257"/>
      <c r="KYW192" s="257"/>
      <c r="KYX192" s="257"/>
      <c r="KYY192" s="257"/>
      <c r="KYZ192" s="257"/>
      <c r="KZA192" s="257"/>
      <c r="KZB192" s="257"/>
      <c r="KZC192" s="257"/>
      <c r="KZD192" s="257"/>
      <c r="KZE192" s="257"/>
      <c r="KZF192" s="257"/>
      <c r="KZG192" s="257"/>
      <c r="KZH192" s="257"/>
      <c r="KZI192" s="257"/>
      <c r="KZJ192" s="257"/>
      <c r="KZK192" s="257"/>
      <c r="KZL192" s="257"/>
      <c r="KZM192" s="257"/>
      <c r="KZN192" s="257"/>
      <c r="KZO192" s="257"/>
      <c r="KZP192" s="257"/>
      <c r="KZQ192" s="257"/>
      <c r="KZR192" s="257"/>
      <c r="KZS192" s="257"/>
      <c r="KZT192" s="257"/>
      <c r="KZU192" s="257"/>
      <c r="KZV192" s="257"/>
      <c r="KZW192" s="257"/>
      <c r="KZX192" s="257"/>
      <c r="KZY192" s="257"/>
      <c r="KZZ192" s="257"/>
      <c r="LAA192" s="257"/>
      <c r="LAB192" s="257"/>
      <c r="LAC192" s="257"/>
      <c r="LAD192" s="257"/>
      <c r="LAE192" s="257"/>
      <c r="LAF192" s="257"/>
      <c r="LAG192" s="257"/>
      <c r="LAH192" s="257"/>
      <c r="LAI192" s="257"/>
      <c r="LAJ192" s="257"/>
      <c r="LAK192" s="257"/>
      <c r="LAL192" s="257"/>
      <c r="LAM192" s="257"/>
      <c r="LAN192" s="257"/>
      <c r="LAO192" s="257"/>
      <c r="LAP192" s="257"/>
      <c r="LAQ192" s="257"/>
      <c r="LAR192" s="257"/>
      <c r="LAS192" s="257"/>
      <c r="LAT192" s="257"/>
      <c r="LAU192" s="257"/>
      <c r="LAV192" s="257"/>
      <c r="LAW192" s="257"/>
      <c r="LAX192" s="257"/>
      <c r="LAY192" s="257"/>
      <c r="LAZ192" s="257"/>
      <c r="LBA192" s="257"/>
      <c r="LBB192" s="257"/>
      <c r="LBC192" s="257"/>
      <c r="LBD192" s="257"/>
      <c r="LBE192" s="257"/>
      <c r="LBF192" s="257"/>
      <c r="LBG192" s="257"/>
      <c r="LBH192" s="257"/>
      <c r="LBI192" s="257"/>
      <c r="LBJ192" s="257"/>
      <c r="LBK192" s="257"/>
      <c r="LBL192" s="257"/>
      <c r="LBM192" s="257"/>
      <c r="LBN192" s="257"/>
      <c r="LBO192" s="257"/>
      <c r="LBP192" s="257"/>
      <c r="LBQ192" s="257"/>
      <c r="LBR192" s="257"/>
      <c r="LBS192" s="257"/>
      <c r="LBT192" s="257"/>
      <c r="LBU192" s="257"/>
      <c r="LBV192" s="257"/>
      <c r="LBW192" s="257"/>
      <c r="LBX192" s="257"/>
      <c r="LBY192" s="257"/>
      <c r="LBZ192" s="257"/>
      <c r="LCA192" s="257"/>
      <c r="LCB192" s="257"/>
      <c r="LCC192" s="257"/>
      <c r="LCD192" s="257"/>
      <c r="LCE192" s="257"/>
      <c r="LCF192" s="257"/>
      <c r="LCG192" s="257"/>
      <c r="LCH192" s="257"/>
      <c r="LCI192" s="257"/>
      <c r="LCJ192" s="257"/>
      <c r="LCK192" s="257"/>
      <c r="LCL192" s="257"/>
      <c r="LCM192" s="257"/>
      <c r="LCN192" s="257"/>
      <c r="LCO192" s="257"/>
      <c r="LCP192" s="257"/>
      <c r="LCQ192" s="257"/>
      <c r="LCR192" s="257"/>
      <c r="LCS192" s="257"/>
      <c r="LCT192" s="257"/>
      <c r="LCU192" s="257"/>
      <c r="LCV192" s="257"/>
      <c r="LCW192" s="257"/>
      <c r="LCX192" s="257"/>
      <c r="LCY192" s="257"/>
      <c r="LCZ192" s="257"/>
      <c r="LDA192" s="257"/>
      <c r="LDB192" s="257"/>
      <c r="LDC192" s="257"/>
      <c r="LDD192" s="257"/>
      <c r="LDE192" s="257"/>
      <c r="LDF192" s="257"/>
      <c r="LDG192" s="257"/>
      <c r="LDH192" s="257"/>
      <c r="LDI192" s="257"/>
      <c r="LDJ192" s="257"/>
      <c r="LDK192" s="257"/>
      <c r="LDL192" s="257"/>
      <c r="LDM192" s="257"/>
      <c r="LDN192" s="257"/>
      <c r="LDO192" s="257"/>
      <c r="LDP192" s="257"/>
      <c r="LDQ192" s="257"/>
      <c r="LDR192" s="257"/>
      <c r="LDS192" s="257"/>
      <c r="LDT192" s="257"/>
      <c r="LDU192" s="257"/>
      <c r="LDV192" s="257"/>
      <c r="LDW192" s="257"/>
      <c r="LDX192" s="257"/>
      <c r="LDY192" s="257"/>
      <c r="LDZ192" s="257"/>
      <c r="LEA192" s="257"/>
      <c r="LEB192" s="257"/>
      <c r="LEC192" s="257"/>
      <c r="LED192" s="257"/>
      <c r="LEE192" s="257"/>
      <c r="LEF192" s="257"/>
      <c r="LEG192" s="257"/>
      <c r="LEH192" s="257"/>
      <c r="LEI192" s="257"/>
      <c r="LEJ192" s="257"/>
      <c r="LEK192" s="257"/>
      <c r="LEL192" s="257"/>
      <c r="LEM192" s="257"/>
      <c r="LEN192" s="257"/>
      <c r="LEO192" s="257"/>
      <c r="LEP192" s="257"/>
      <c r="LEQ192" s="257"/>
      <c r="LER192" s="257"/>
      <c r="LES192" s="257"/>
      <c r="LET192" s="257"/>
      <c r="LEU192" s="257"/>
      <c r="LEV192" s="257"/>
      <c r="LEW192" s="257"/>
      <c r="LEX192" s="257"/>
      <c r="LEY192" s="257"/>
      <c r="LEZ192" s="257"/>
      <c r="LFA192" s="257"/>
      <c r="LFB192" s="257"/>
      <c r="LFC192" s="257"/>
      <c r="LFD192" s="257"/>
      <c r="LFE192" s="257"/>
      <c r="LFF192" s="257"/>
      <c r="LFG192" s="257"/>
      <c r="LFH192" s="257"/>
      <c r="LFI192" s="257"/>
      <c r="LFJ192" s="257"/>
      <c r="LFK192" s="257"/>
      <c r="LFL192" s="257"/>
      <c r="LFM192" s="257"/>
      <c r="LFN192" s="257"/>
      <c r="LFO192" s="257"/>
      <c r="LFP192" s="257"/>
      <c r="LFQ192" s="257"/>
      <c r="LFR192" s="257"/>
      <c r="LFS192" s="257"/>
      <c r="LFT192" s="257"/>
      <c r="LFU192" s="257"/>
      <c r="LFV192" s="257"/>
      <c r="LFW192" s="257"/>
      <c r="LFX192" s="257"/>
      <c r="LFY192" s="257"/>
      <c r="LFZ192" s="257"/>
      <c r="LGA192" s="257"/>
      <c r="LGB192" s="257"/>
      <c r="LGC192" s="257"/>
      <c r="LGD192" s="257"/>
      <c r="LGE192" s="257"/>
      <c r="LGF192" s="257"/>
      <c r="LGG192" s="257"/>
      <c r="LGH192" s="257"/>
      <c r="LGI192" s="257"/>
      <c r="LGJ192" s="257"/>
      <c r="LGK192" s="257"/>
      <c r="LGL192" s="257"/>
      <c r="LGM192" s="257"/>
      <c r="LGN192" s="257"/>
      <c r="LGO192" s="257"/>
      <c r="LGP192" s="257"/>
      <c r="LGQ192" s="257"/>
      <c r="LGR192" s="257"/>
      <c r="LGS192" s="257"/>
      <c r="LGT192" s="257"/>
      <c r="LGU192" s="257"/>
      <c r="LGV192" s="257"/>
      <c r="LGW192" s="257"/>
      <c r="LGX192" s="257"/>
      <c r="LGY192" s="257"/>
      <c r="LGZ192" s="257"/>
      <c r="LHA192" s="257"/>
      <c r="LHB192" s="257"/>
      <c r="LHC192" s="257"/>
      <c r="LHD192" s="257"/>
      <c r="LHE192" s="257"/>
      <c r="LHF192" s="257"/>
      <c r="LHG192" s="257"/>
      <c r="LHH192" s="257"/>
      <c r="LHI192" s="257"/>
      <c r="LHJ192" s="257"/>
      <c r="LHK192" s="257"/>
      <c r="LHL192" s="257"/>
      <c r="LHM192" s="257"/>
      <c r="LHN192" s="257"/>
      <c r="LHO192" s="257"/>
      <c r="LHP192" s="257"/>
      <c r="LHQ192" s="257"/>
      <c r="LHR192" s="257"/>
      <c r="LHS192" s="257"/>
      <c r="LHT192" s="257"/>
      <c r="LHU192" s="257"/>
      <c r="LHV192" s="257"/>
      <c r="LHW192" s="257"/>
      <c r="LHX192" s="257"/>
      <c r="LHY192" s="257"/>
      <c r="LHZ192" s="257"/>
      <c r="LIA192" s="257"/>
      <c r="LIB192" s="257"/>
      <c r="LIC192" s="257"/>
      <c r="LID192" s="257"/>
      <c r="LIE192" s="257"/>
      <c r="LIF192" s="257"/>
      <c r="LIG192" s="257"/>
      <c r="LIH192" s="257"/>
      <c r="LII192" s="257"/>
      <c r="LIJ192" s="257"/>
      <c r="LIK192" s="257"/>
      <c r="LIL192" s="257"/>
      <c r="LIM192" s="257"/>
      <c r="LIN192" s="257"/>
      <c r="LIO192" s="257"/>
      <c r="LIP192" s="257"/>
      <c r="LIQ192" s="257"/>
      <c r="LIR192" s="257"/>
      <c r="LIS192" s="257"/>
      <c r="LIT192" s="257"/>
      <c r="LIU192" s="257"/>
      <c r="LIV192" s="257"/>
      <c r="LIW192" s="257"/>
      <c r="LIX192" s="257"/>
      <c r="LIY192" s="257"/>
      <c r="LIZ192" s="257"/>
      <c r="LJA192" s="257"/>
      <c r="LJB192" s="257"/>
      <c r="LJC192" s="257"/>
      <c r="LJD192" s="257"/>
      <c r="LJE192" s="257"/>
      <c r="LJF192" s="257"/>
      <c r="LJG192" s="257"/>
      <c r="LJH192" s="257"/>
      <c r="LJI192" s="257"/>
      <c r="LJJ192" s="257"/>
      <c r="LJK192" s="257"/>
      <c r="LJL192" s="257"/>
      <c r="LJM192" s="257"/>
      <c r="LJN192" s="257"/>
      <c r="LJO192" s="257"/>
      <c r="LJP192" s="257"/>
      <c r="LJQ192" s="257"/>
      <c r="LJR192" s="257"/>
      <c r="LJS192" s="257"/>
      <c r="LJT192" s="257"/>
      <c r="LJU192" s="257"/>
      <c r="LJV192" s="257"/>
      <c r="LJW192" s="257"/>
      <c r="LJX192" s="257"/>
      <c r="LJY192" s="257"/>
      <c r="LJZ192" s="257"/>
      <c r="LKA192" s="257"/>
      <c r="LKB192" s="257"/>
      <c r="LKC192" s="257"/>
      <c r="LKD192" s="257"/>
      <c r="LKE192" s="257"/>
      <c r="LKF192" s="257"/>
      <c r="LKG192" s="257"/>
      <c r="LKH192" s="257"/>
      <c r="LKI192" s="257"/>
      <c r="LKJ192" s="257"/>
      <c r="LKK192" s="257"/>
      <c r="LKL192" s="257"/>
      <c r="LKM192" s="257"/>
      <c r="LKN192" s="257"/>
      <c r="LKO192" s="257"/>
      <c r="LKP192" s="257"/>
      <c r="LKQ192" s="257"/>
      <c r="LKR192" s="257"/>
      <c r="LKS192" s="257"/>
      <c r="LKT192" s="257"/>
      <c r="LKU192" s="257"/>
      <c r="LKV192" s="257"/>
      <c r="LKW192" s="257"/>
      <c r="LKX192" s="257"/>
      <c r="LKY192" s="257"/>
      <c r="LKZ192" s="257"/>
      <c r="LLA192" s="257"/>
      <c r="LLB192" s="257"/>
      <c r="LLC192" s="257"/>
      <c r="LLD192" s="257"/>
      <c r="LLE192" s="257"/>
      <c r="LLF192" s="257"/>
      <c r="LLG192" s="257"/>
      <c r="LLH192" s="257"/>
      <c r="LLI192" s="257"/>
      <c r="LLJ192" s="257"/>
      <c r="LLK192" s="257"/>
      <c r="LLL192" s="257"/>
      <c r="LLM192" s="257"/>
      <c r="LLN192" s="257"/>
      <c r="LLO192" s="257"/>
      <c r="LLP192" s="257"/>
      <c r="LLQ192" s="257"/>
      <c r="LLR192" s="257"/>
      <c r="LLS192" s="257"/>
      <c r="LLT192" s="257"/>
      <c r="LLU192" s="257"/>
      <c r="LLV192" s="257"/>
      <c r="LLW192" s="257"/>
      <c r="LLX192" s="257"/>
      <c r="LLY192" s="257"/>
      <c r="LLZ192" s="257"/>
      <c r="LMA192" s="257"/>
      <c r="LMB192" s="257"/>
      <c r="LMC192" s="257"/>
      <c r="LMD192" s="257"/>
      <c r="LME192" s="257"/>
      <c r="LMF192" s="257"/>
      <c r="LMG192" s="257"/>
      <c r="LMH192" s="257"/>
      <c r="LMI192" s="257"/>
      <c r="LMJ192" s="257"/>
      <c r="LMK192" s="257"/>
      <c r="LML192" s="257"/>
      <c r="LMM192" s="257"/>
      <c r="LMN192" s="257"/>
      <c r="LMO192" s="257"/>
      <c r="LMP192" s="257"/>
      <c r="LMQ192" s="257"/>
      <c r="LMR192" s="257"/>
      <c r="LMS192" s="257"/>
      <c r="LMT192" s="257"/>
      <c r="LMU192" s="257"/>
      <c r="LMV192" s="257"/>
      <c r="LMW192" s="257"/>
      <c r="LMX192" s="257"/>
      <c r="LMY192" s="257"/>
      <c r="LMZ192" s="257"/>
      <c r="LNA192" s="257"/>
      <c r="LNB192" s="257"/>
      <c r="LNC192" s="257"/>
      <c r="LND192" s="257"/>
      <c r="LNE192" s="257"/>
      <c r="LNF192" s="257"/>
      <c r="LNG192" s="257"/>
      <c r="LNH192" s="257"/>
      <c r="LNI192" s="257"/>
      <c r="LNJ192" s="257"/>
      <c r="LNK192" s="257"/>
      <c r="LNL192" s="257"/>
      <c r="LNM192" s="257"/>
      <c r="LNN192" s="257"/>
      <c r="LNO192" s="257"/>
      <c r="LNP192" s="257"/>
      <c r="LNQ192" s="257"/>
      <c r="LNR192" s="257"/>
      <c r="LNS192" s="257"/>
      <c r="LNT192" s="257"/>
      <c r="LNU192" s="257"/>
      <c r="LNV192" s="257"/>
      <c r="LNW192" s="257"/>
      <c r="LNX192" s="257"/>
      <c r="LNY192" s="257"/>
      <c r="LNZ192" s="257"/>
      <c r="LOA192" s="257"/>
      <c r="LOB192" s="257"/>
      <c r="LOC192" s="257"/>
      <c r="LOD192" s="257"/>
      <c r="LOE192" s="257"/>
      <c r="LOF192" s="257"/>
      <c r="LOG192" s="257"/>
      <c r="LOH192" s="257"/>
      <c r="LOI192" s="257"/>
      <c r="LOJ192" s="257"/>
      <c r="LOK192" s="257"/>
      <c r="LOL192" s="257"/>
      <c r="LOM192" s="257"/>
      <c r="LON192" s="257"/>
      <c r="LOO192" s="257"/>
      <c r="LOP192" s="257"/>
      <c r="LOQ192" s="257"/>
      <c r="LOR192" s="257"/>
      <c r="LOS192" s="257"/>
      <c r="LOT192" s="257"/>
      <c r="LOU192" s="257"/>
      <c r="LOV192" s="257"/>
      <c r="LOW192" s="257"/>
      <c r="LOX192" s="257"/>
      <c r="LOY192" s="257"/>
      <c r="LOZ192" s="257"/>
      <c r="LPA192" s="257"/>
      <c r="LPB192" s="257"/>
      <c r="LPC192" s="257"/>
      <c r="LPD192" s="257"/>
      <c r="LPE192" s="257"/>
      <c r="LPF192" s="257"/>
      <c r="LPG192" s="257"/>
      <c r="LPH192" s="257"/>
      <c r="LPI192" s="257"/>
      <c r="LPJ192" s="257"/>
      <c r="LPK192" s="257"/>
      <c r="LPL192" s="257"/>
      <c r="LPM192" s="257"/>
      <c r="LPN192" s="257"/>
      <c r="LPO192" s="257"/>
      <c r="LPP192" s="257"/>
      <c r="LPQ192" s="257"/>
      <c r="LPR192" s="257"/>
      <c r="LPS192" s="257"/>
      <c r="LPT192" s="257"/>
      <c r="LPU192" s="257"/>
      <c r="LPV192" s="257"/>
      <c r="LPW192" s="257"/>
      <c r="LPX192" s="257"/>
      <c r="LPY192" s="257"/>
      <c r="LPZ192" s="257"/>
      <c r="LQA192" s="257"/>
      <c r="LQB192" s="257"/>
      <c r="LQC192" s="257"/>
      <c r="LQD192" s="257"/>
      <c r="LQE192" s="257"/>
      <c r="LQF192" s="257"/>
      <c r="LQG192" s="257"/>
      <c r="LQH192" s="257"/>
      <c r="LQI192" s="257"/>
      <c r="LQJ192" s="257"/>
      <c r="LQK192" s="257"/>
      <c r="LQL192" s="257"/>
      <c r="LQM192" s="257"/>
      <c r="LQN192" s="257"/>
      <c r="LQO192" s="257"/>
      <c r="LQP192" s="257"/>
      <c r="LQQ192" s="257"/>
      <c r="LQR192" s="257"/>
      <c r="LQS192" s="257"/>
      <c r="LQT192" s="257"/>
      <c r="LQU192" s="257"/>
      <c r="LQV192" s="257"/>
      <c r="LQW192" s="257"/>
      <c r="LQX192" s="257"/>
      <c r="LQY192" s="257"/>
      <c r="LQZ192" s="257"/>
      <c r="LRA192" s="257"/>
      <c r="LRB192" s="257"/>
      <c r="LRC192" s="257"/>
      <c r="LRD192" s="257"/>
      <c r="LRE192" s="257"/>
      <c r="LRF192" s="257"/>
      <c r="LRG192" s="257"/>
      <c r="LRH192" s="257"/>
      <c r="LRI192" s="257"/>
      <c r="LRJ192" s="257"/>
      <c r="LRK192" s="257"/>
      <c r="LRL192" s="257"/>
      <c r="LRM192" s="257"/>
      <c r="LRN192" s="257"/>
      <c r="LRO192" s="257"/>
      <c r="LRP192" s="257"/>
      <c r="LRQ192" s="257"/>
      <c r="LRR192" s="257"/>
      <c r="LRS192" s="257"/>
      <c r="LRT192" s="257"/>
      <c r="LRU192" s="257"/>
      <c r="LRV192" s="257"/>
      <c r="LRW192" s="257"/>
      <c r="LRX192" s="257"/>
      <c r="LRY192" s="257"/>
      <c r="LRZ192" s="257"/>
      <c r="LSA192" s="257"/>
      <c r="LSB192" s="257"/>
      <c r="LSC192" s="257"/>
      <c r="LSD192" s="257"/>
      <c r="LSE192" s="257"/>
      <c r="LSF192" s="257"/>
      <c r="LSG192" s="257"/>
      <c r="LSH192" s="257"/>
      <c r="LSI192" s="257"/>
      <c r="LSJ192" s="257"/>
      <c r="LSK192" s="257"/>
      <c r="LSL192" s="257"/>
      <c r="LSM192" s="257"/>
      <c r="LSN192" s="257"/>
      <c r="LSO192" s="257"/>
      <c r="LSP192" s="257"/>
      <c r="LSQ192" s="257"/>
      <c r="LSR192" s="257"/>
      <c r="LSS192" s="257"/>
      <c r="LST192" s="257"/>
      <c r="LSU192" s="257"/>
      <c r="LSV192" s="257"/>
      <c r="LSW192" s="257"/>
      <c r="LSX192" s="257"/>
      <c r="LSY192" s="257"/>
      <c r="LSZ192" s="257"/>
      <c r="LTA192" s="257"/>
      <c r="LTB192" s="257"/>
      <c r="LTC192" s="257"/>
      <c r="LTD192" s="257"/>
      <c r="LTE192" s="257"/>
      <c r="LTF192" s="257"/>
      <c r="LTG192" s="257"/>
      <c r="LTH192" s="257"/>
      <c r="LTI192" s="257"/>
      <c r="LTJ192" s="257"/>
      <c r="LTK192" s="257"/>
      <c r="LTL192" s="257"/>
      <c r="LTM192" s="257"/>
      <c r="LTN192" s="257"/>
      <c r="LTO192" s="257"/>
      <c r="LTP192" s="257"/>
      <c r="LTQ192" s="257"/>
      <c r="LTR192" s="257"/>
      <c r="LTS192" s="257"/>
      <c r="LTT192" s="257"/>
      <c r="LTU192" s="257"/>
      <c r="LTV192" s="257"/>
      <c r="LTW192" s="257"/>
      <c r="LTX192" s="257"/>
      <c r="LTY192" s="257"/>
      <c r="LTZ192" s="257"/>
      <c r="LUA192" s="257"/>
      <c r="LUB192" s="257"/>
      <c r="LUC192" s="257"/>
      <c r="LUD192" s="257"/>
      <c r="LUE192" s="257"/>
      <c r="LUF192" s="257"/>
      <c r="LUG192" s="257"/>
      <c r="LUH192" s="257"/>
      <c r="LUI192" s="257"/>
      <c r="LUJ192" s="257"/>
      <c r="LUK192" s="257"/>
      <c r="LUL192" s="257"/>
      <c r="LUM192" s="257"/>
      <c r="LUN192" s="257"/>
      <c r="LUO192" s="257"/>
      <c r="LUP192" s="257"/>
      <c r="LUQ192" s="257"/>
      <c r="LUR192" s="257"/>
      <c r="LUS192" s="257"/>
      <c r="LUT192" s="257"/>
      <c r="LUU192" s="257"/>
      <c r="LUV192" s="257"/>
      <c r="LUW192" s="257"/>
      <c r="LUX192" s="257"/>
      <c r="LUY192" s="257"/>
      <c r="LUZ192" s="257"/>
      <c r="LVA192" s="257"/>
      <c r="LVB192" s="257"/>
      <c r="LVC192" s="257"/>
      <c r="LVD192" s="257"/>
      <c r="LVE192" s="257"/>
      <c r="LVF192" s="257"/>
      <c r="LVG192" s="257"/>
      <c r="LVH192" s="257"/>
      <c r="LVI192" s="257"/>
      <c r="LVJ192" s="257"/>
      <c r="LVK192" s="257"/>
      <c r="LVL192" s="257"/>
      <c r="LVM192" s="257"/>
      <c r="LVN192" s="257"/>
      <c r="LVO192" s="257"/>
      <c r="LVP192" s="257"/>
      <c r="LVQ192" s="257"/>
      <c r="LVR192" s="257"/>
      <c r="LVS192" s="257"/>
      <c r="LVT192" s="257"/>
      <c r="LVU192" s="257"/>
      <c r="LVV192" s="257"/>
      <c r="LVW192" s="257"/>
      <c r="LVX192" s="257"/>
      <c r="LVY192" s="257"/>
      <c r="LVZ192" s="257"/>
      <c r="LWA192" s="257"/>
      <c r="LWB192" s="257"/>
      <c r="LWC192" s="257"/>
      <c r="LWD192" s="257"/>
      <c r="LWE192" s="257"/>
      <c r="LWF192" s="257"/>
      <c r="LWG192" s="257"/>
      <c r="LWH192" s="257"/>
      <c r="LWI192" s="257"/>
      <c r="LWJ192" s="257"/>
      <c r="LWK192" s="257"/>
      <c r="LWL192" s="257"/>
      <c r="LWM192" s="257"/>
      <c r="LWN192" s="257"/>
      <c r="LWO192" s="257"/>
      <c r="LWP192" s="257"/>
      <c r="LWQ192" s="257"/>
      <c r="LWR192" s="257"/>
      <c r="LWS192" s="257"/>
      <c r="LWT192" s="257"/>
      <c r="LWU192" s="257"/>
      <c r="LWV192" s="257"/>
      <c r="LWW192" s="257"/>
      <c r="LWX192" s="257"/>
      <c r="LWY192" s="257"/>
      <c r="LWZ192" s="257"/>
      <c r="LXA192" s="257"/>
      <c r="LXB192" s="257"/>
      <c r="LXC192" s="257"/>
      <c r="LXD192" s="257"/>
      <c r="LXE192" s="257"/>
      <c r="LXF192" s="257"/>
      <c r="LXG192" s="257"/>
      <c r="LXH192" s="257"/>
      <c r="LXI192" s="257"/>
      <c r="LXJ192" s="257"/>
      <c r="LXK192" s="257"/>
      <c r="LXL192" s="257"/>
      <c r="LXM192" s="257"/>
      <c r="LXN192" s="257"/>
      <c r="LXO192" s="257"/>
      <c r="LXP192" s="257"/>
      <c r="LXQ192" s="257"/>
      <c r="LXR192" s="257"/>
      <c r="LXS192" s="257"/>
      <c r="LXT192" s="257"/>
      <c r="LXU192" s="257"/>
      <c r="LXV192" s="257"/>
      <c r="LXW192" s="257"/>
      <c r="LXX192" s="257"/>
      <c r="LXY192" s="257"/>
      <c r="LXZ192" s="257"/>
      <c r="LYA192" s="257"/>
      <c r="LYB192" s="257"/>
      <c r="LYC192" s="257"/>
      <c r="LYD192" s="257"/>
      <c r="LYE192" s="257"/>
      <c r="LYF192" s="257"/>
      <c r="LYG192" s="257"/>
      <c r="LYH192" s="257"/>
      <c r="LYI192" s="257"/>
      <c r="LYJ192" s="257"/>
      <c r="LYK192" s="257"/>
      <c r="LYL192" s="257"/>
      <c r="LYM192" s="257"/>
      <c r="LYN192" s="257"/>
      <c r="LYO192" s="257"/>
      <c r="LYP192" s="257"/>
      <c r="LYQ192" s="257"/>
      <c r="LYR192" s="257"/>
      <c r="LYS192" s="257"/>
      <c r="LYT192" s="257"/>
      <c r="LYU192" s="257"/>
      <c r="LYV192" s="257"/>
      <c r="LYW192" s="257"/>
      <c r="LYX192" s="257"/>
      <c r="LYY192" s="257"/>
      <c r="LYZ192" s="257"/>
      <c r="LZA192" s="257"/>
      <c r="LZB192" s="257"/>
      <c r="LZC192" s="257"/>
      <c r="LZD192" s="257"/>
      <c r="LZE192" s="257"/>
      <c r="LZF192" s="257"/>
      <c r="LZG192" s="257"/>
      <c r="LZH192" s="257"/>
      <c r="LZI192" s="257"/>
      <c r="LZJ192" s="257"/>
      <c r="LZK192" s="257"/>
      <c r="LZL192" s="257"/>
      <c r="LZM192" s="257"/>
      <c r="LZN192" s="257"/>
      <c r="LZO192" s="257"/>
      <c r="LZP192" s="257"/>
      <c r="LZQ192" s="257"/>
      <c r="LZR192" s="257"/>
      <c r="LZS192" s="257"/>
      <c r="LZT192" s="257"/>
      <c r="LZU192" s="257"/>
      <c r="LZV192" s="257"/>
      <c r="LZW192" s="257"/>
      <c r="LZX192" s="257"/>
      <c r="LZY192" s="257"/>
      <c r="LZZ192" s="257"/>
      <c r="MAA192" s="257"/>
      <c r="MAB192" s="257"/>
      <c r="MAC192" s="257"/>
      <c r="MAD192" s="257"/>
      <c r="MAE192" s="257"/>
      <c r="MAF192" s="257"/>
      <c r="MAG192" s="257"/>
      <c r="MAH192" s="257"/>
      <c r="MAI192" s="257"/>
      <c r="MAJ192" s="257"/>
      <c r="MAK192" s="257"/>
      <c r="MAL192" s="257"/>
      <c r="MAM192" s="257"/>
      <c r="MAN192" s="257"/>
      <c r="MAO192" s="257"/>
      <c r="MAP192" s="257"/>
      <c r="MAQ192" s="257"/>
      <c r="MAR192" s="257"/>
      <c r="MAS192" s="257"/>
      <c r="MAT192" s="257"/>
      <c r="MAU192" s="257"/>
      <c r="MAV192" s="257"/>
      <c r="MAW192" s="257"/>
      <c r="MAX192" s="257"/>
      <c r="MAY192" s="257"/>
      <c r="MAZ192" s="257"/>
      <c r="MBA192" s="257"/>
      <c r="MBB192" s="257"/>
      <c r="MBC192" s="257"/>
      <c r="MBD192" s="257"/>
      <c r="MBE192" s="257"/>
      <c r="MBF192" s="257"/>
      <c r="MBG192" s="257"/>
      <c r="MBH192" s="257"/>
      <c r="MBI192" s="257"/>
      <c r="MBJ192" s="257"/>
      <c r="MBK192" s="257"/>
      <c r="MBL192" s="257"/>
      <c r="MBM192" s="257"/>
      <c r="MBN192" s="257"/>
      <c r="MBO192" s="257"/>
      <c r="MBP192" s="257"/>
      <c r="MBQ192" s="257"/>
      <c r="MBR192" s="257"/>
      <c r="MBS192" s="257"/>
      <c r="MBT192" s="257"/>
      <c r="MBU192" s="257"/>
      <c r="MBV192" s="257"/>
      <c r="MBW192" s="257"/>
      <c r="MBX192" s="257"/>
      <c r="MBY192" s="257"/>
      <c r="MBZ192" s="257"/>
      <c r="MCA192" s="257"/>
      <c r="MCB192" s="257"/>
      <c r="MCC192" s="257"/>
      <c r="MCD192" s="257"/>
      <c r="MCE192" s="257"/>
      <c r="MCF192" s="257"/>
      <c r="MCG192" s="257"/>
      <c r="MCH192" s="257"/>
      <c r="MCI192" s="257"/>
      <c r="MCJ192" s="257"/>
      <c r="MCK192" s="257"/>
      <c r="MCL192" s="257"/>
      <c r="MCM192" s="257"/>
      <c r="MCN192" s="257"/>
      <c r="MCO192" s="257"/>
      <c r="MCP192" s="257"/>
      <c r="MCQ192" s="257"/>
      <c r="MCR192" s="257"/>
      <c r="MCS192" s="257"/>
      <c r="MCT192" s="257"/>
      <c r="MCU192" s="257"/>
      <c r="MCV192" s="257"/>
      <c r="MCW192" s="257"/>
      <c r="MCX192" s="257"/>
      <c r="MCY192" s="257"/>
      <c r="MCZ192" s="257"/>
      <c r="MDA192" s="257"/>
      <c r="MDB192" s="257"/>
      <c r="MDC192" s="257"/>
      <c r="MDD192" s="257"/>
      <c r="MDE192" s="257"/>
      <c r="MDF192" s="257"/>
      <c r="MDG192" s="257"/>
      <c r="MDH192" s="257"/>
      <c r="MDI192" s="257"/>
      <c r="MDJ192" s="257"/>
      <c r="MDK192" s="257"/>
      <c r="MDL192" s="257"/>
      <c r="MDM192" s="257"/>
      <c r="MDN192" s="257"/>
      <c r="MDO192" s="257"/>
      <c r="MDP192" s="257"/>
      <c r="MDQ192" s="257"/>
      <c r="MDR192" s="257"/>
      <c r="MDS192" s="257"/>
      <c r="MDT192" s="257"/>
      <c r="MDU192" s="257"/>
      <c r="MDV192" s="257"/>
      <c r="MDW192" s="257"/>
      <c r="MDX192" s="257"/>
      <c r="MDY192" s="257"/>
      <c r="MDZ192" s="257"/>
      <c r="MEA192" s="257"/>
      <c r="MEB192" s="257"/>
      <c r="MEC192" s="257"/>
      <c r="MED192" s="257"/>
      <c r="MEE192" s="257"/>
      <c r="MEF192" s="257"/>
      <c r="MEG192" s="257"/>
      <c r="MEH192" s="257"/>
      <c r="MEI192" s="257"/>
      <c r="MEJ192" s="257"/>
      <c r="MEK192" s="257"/>
      <c r="MEL192" s="257"/>
      <c r="MEM192" s="257"/>
      <c r="MEN192" s="257"/>
      <c r="MEO192" s="257"/>
      <c r="MEP192" s="257"/>
      <c r="MEQ192" s="257"/>
      <c r="MER192" s="257"/>
      <c r="MES192" s="257"/>
      <c r="MET192" s="257"/>
      <c r="MEU192" s="257"/>
      <c r="MEV192" s="257"/>
      <c r="MEW192" s="257"/>
      <c r="MEX192" s="257"/>
      <c r="MEY192" s="257"/>
      <c r="MEZ192" s="257"/>
      <c r="MFA192" s="257"/>
      <c r="MFB192" s="257"/>
      <c r="MFC192" s="257"/>
      <c r="MFD192" s="257"/>
      <c r="MFE192" s="257"/>
      <c r="MFF192" s="257"/>
      <c r="MFG192" s="257"/>
      <c r="MFH192" s="257"/>
      <c r="MFI192" s="257"/>
      <c r="MFJ192" s="257"/>
      <c r="MFK192" s="257"/>
      <c r="MFL192" s="257"/>
      <c r="MFM192" s="257"/>
      <c r="MFN192" s="257"/>
      <c r="MFO192" s="257"/>
      <c r="MFP192" s="257"/>
      <c r="MFQ192" s="257"/>
      <c r="MFR192" s="257"/>
      <c r="MFS192" s="257"/>
      <c r="MFT192" s="257"/>
      <c r="MFU192" s="257"/>
      <c r="MFV192" s="257"/>
      <c r="MFW192" s="257"/>
      <c r="MFX192" s="257"/>
      <c r="MFY192" s="257"/>
      <c r="MFZ192" s="257"/>
      <c r="MGA192" s="257"/>
      <c r="MGB192" s="257"/>
      <c r="MGC192" s="257"/>
      <c r="MGD192" s="257"/>
      <c r="MGE192" s="257"/>
      <c r="MGF192" s="257"/>
      <c r="MGG192" s="257"/>
      <c r="MGH192" s="257"/>
      <c r="MGI192" s="257"/>
      <c r="MGJ192" s="257"/>
      <c r="MGK192" s="257"/>
      <c r="MGL192" s="257"/>
      <c r="MGM192" s="257"/>
      <c r="MGN192" s="257"/>
      <c r="MGO192" s="257"/>
      <c r="MGP192" s="257"/>
      <c r="MGQ192" s="257"/>
      <c r="MGR192" s="257"/>
      <c r="MGS192" s="257"/>
      <c r="MGT192" s="257"/>
      <c r="MGU192" s="257"/>
      <c r="MGV192" s="257"/>
      <c r="MGW192" s="257"/>
      <c r="MGX192" s="257"/>
      <c r="MGY192" s="257"/>
      <c r="MGZ192" s="257"/>
      <c r="MHA192" s="257"/>
      <c r="MHB192" s="257"/>
      <c r="MHC192" s="257"/>
      <c r="MHD192" s="257"/>
      <c r="MHE192" s="257"/>
      <c r="MHF192" s="257"/>
      <c r="MHG192" s="257"/>
      <c r="MHH192" s="257"/>
      <c r="MHI192" s="257"/>
      <c r="MHJ192" s="257"/>
      <c r="MHK192" s="257"/>
      <c r="MHL192" s="257"/>
      <c r="MHM192" s="257"/>
      <c r="MHN192" s="257"/>
      <c r="MHO192" s="257"/>
      <c r="MHP192" s="257"/>
      <c r="MHQ192" s="257"/>
      <c r="MHR192" s="257"/>
      <c r="MHS192" s="257"/>
      <c r="MHT192" s="257"/>
      <c r="MHU192" s="257"/>
      <c r="MHV192" s="257"/>
      <c r="MHW192" s="257"/>
      <c r="MHX192" s="257"/>
      <c r="MHY192" s="257"/>
      <c r="MHZ192" s="257"/>
      <c r="MIA192" s="257"/>
      <c r="MIB192" s="257"/>
      <c r="MIC192" s="257"/>
      <c r="MID192" s="257"/>
      <c r="MIE192" s="257"/>
      <c r="MIF192" s="257"/>
      <c r="MIG192" s="257"/>
      <c r="MIH192" s="257"/>
      <c r="MII192" s="257"/>
      <c r="MIJ192" s="257"/>
      <c r="MIK192" s="257"/>
      <c r="MIL192" s="257"/>
      <c r="MIM192" s="257"/>
      <c r="MIN192" s="257"/>
      <c r="MIO192" s="257"/>
      <c r="MIP192" s="257"/>
      <c r="MIQ192" s="257"/>
      <c r="MIR192" s="257"/>
      <c r="MIS192" s="257"/>
      <c r="MIT192" s="257"/>
      <c r="MIU192" s="257"/>
      <c r="MIV192" s="257"/>
      <c r="MIW192" s="257"/>
      <c r="MIX192" s="257"/>
      <c r="MIY192" s="257"/>
      <c r="MIZ192" s="257"/>
      <c r="MJA192" s="257"/>
      <c r="MJB192" s="257"/>
      <c r="MJC192" s="257"/>
      <c r="MJD192" s="257"/>
      <c r="MJE192" s="257"/>
      <c r="MJF192" s="257"/>
      <c r="MJG192" s="257"/>
      <c r="MJH192" s="257"/>
      <c r="MJI192" s="257"/>
      <c r="MJJ192" s="257"/>
      <c r="MJK192" s="257"/>
      <c r="MJL192" s="257"/>
      <c r="MJM192" s="257"/>
      <c r="MJN192" s="257"/>
      <c r="MJO192" s="257"/>
      <c r="MJP192" s="257"/>
      <c r="MJQ192" s="257"/>
      <c r="MJR192" s="257"/>
      <c r="MJS192" s="257"/>
      <c r="MJT192" s="257"/>
      <c r="MJU192" s="257"/>
      <c r="MJV192" s="257"/>
      <c r="MJW192" s="257"/>
      <c r="MJX192" s="257"/>
      <c r="MJY192" s="257"/>
      <c r="MJZ192" s="257"/>
      <c r="MKA192" s="257"/>
      <c r="MKB192" s="257"/>
      <c r="MKC192" s="257"/>
      <c r="MKD192" s="257"/>
      <c r="MKE192" s="257"/>
      <c r="MKF192" s="257"/>
      <c r="MKG192" s="257"/>
      <c r="MKH192" s="257"/>
      <c r="MKI192" s="257"/>
      <c r="MKJ192" s="257"/>
      <c r="MKK192" s="257"/>
      <c r="MKL192" s="257"/>
      <c r="MKM192" s="257"/>
      <c r="MKN192" s="257"/>
      <c r="MKO192" s="257"/>
      <c r="MKP192" s="257"/>
      <c r="MKQ192" s="257"/>
      <c r="MKR192" s="257"/>
      <c r="MKS192" s="257"/>
      <c r="MKT192" s="257"/>
      <c r="MKU192" s="257"/>
      <c r="MKV192" s="257"/>
      <c r="MKW192" s="257"/>
      <c r="MKX192" s="257"/>
      <c r="MKY192" s="257"/>
      <c r="MKZ192" s="257"/>
      <c r="MLA192" s="257"/>
      <c r="MLB192" s="257"/>
      <c r="MLC192" s="257"/>
      <c r="MLD192" s="257"/>
      <c r="MLE192" s="257"/>
      <c r="MLF192" s="257"/>
      <c r="MLG192" s="257"/>
      <c r="MLH192" s="257"/>
      <c r="MLI192" s="257"/>
      <c r="MLJ192" s="257"/>
      <c r="MLK192" s="257"/>
      <c r="MLL192" s="257"/>
      <c r="MLM192" s="257"/>
      <c r="MLN192" s="257"/>
      <c r="MLO192" s="257"/>
      <c r="MLP192" s="257"/>
      <c r="MLQ192" s="257"/>
      <c r="MLR192" s="257"/>
      <c r="MLS192" s="257"/>
      <c r="MLT192" s="257"/>
      <c r="MLU192" s="257"/>
      <c r="MLV192" s="257"/>
      <c r="MLW192" s="257"/>
      <c r="MLX192" s="257"/>
      <c r="MLY192" s="257"/>
      <c r="MLZ192" s="257"/>
      <c r="MMA192" s="257"/>
      <c r="MMB192" s="257"/>
      <c r="MMC192" s="257"/>
      <c r="MMD192" s="257"/>
      <c r="MME192" s="257"/>
      <c r="MMF192" s="257"/>
      <c r="MMG192" s="257"/>
      <c r="MMH192" s="257"/>
      <c r="MMI192" s="257"/>
      <c r="MMJ192" s="257"/>
      <c r="MMK192" s="257"/>
      <c r="MML192" s="257"/>
      <c r="MMM192" s="257"/>
      <c r="MMN192" s="257"/>
      <c r="MMO192" s="257"/>
      <c r="MMP192" s="257"/>
      <c r="MMQ192" s="257"/>
      <c r="MMR192" s="257"/>
      <c r="MMS192" s="257"/>
      <c r="MMT192" s="257"/>
      <c r="MMU192" s="257"/>
      <c r="MMV192" s="257"/>
      <c r="MMW192" s="257"/>
      <c r="MMX192" s="257"/>
      <c r="MMY192" s="257"/>
      <c r="MMZ192" s="257"/>
      <c r="MNA192" s="257"/>
      <c r="MNB192" s="257"/>
      <c r="MNC192" s="257"/>
      <c r="MND192" s="257"/>
      <c r="MNE192" s="257"/>
      <c r="MNF192" s="257"/>
      <c r="MNG192" s="257"/>
      <c r="MNH192" s="257"/>
      <c r="MNI192" s="257"/>
      <c r="MNJ192" s="257"/>
      <c r="MNK192" s="257"/>
      <c r="MNL192" s="257"/>
      <c r="MNM192" s="257"/>
      <c r="MNN192" s="257"/>
      <c r="MNO192" s="257"/>
      <c r="MNP192" s="257"/>
      <c r="MNQ192" s="257"/>
      <c r="MNR192" s="257"/>
      <c r="MNS192" s="257"/>
      <c r="MNT192" s="257"/>
      <c r="MNU192" s="257"/>
      <c r="MNV192" s="257"/>
      <c r="MNW192" s="257"/>
      <c r="MNX192" s="257"/>
      <c r="MNY192" s="257"/>
      <c r="MNZ192" s="257"/>
      <c r="MOA192" s="257"/>
      <c r="MOB192" s="257"/>
      <c r="MOC192" s="257"/>
      <c r="MOD192" s="257"/>
      <c r="MOE192" s="257"/>
      <c r="MOF192" s="257"/>
      <c r="MOG192" s="257"/>
      <c r="MOH192" s="257"/>
      <c r="MOI192" s="257"/>
      <c r="MOJ192" s="257"/>
      <c r="MOK192" s="257"/>
      <c r="MOL192" s="257"/>
      <c r="MOM192" s="257"/>
      <c r="MON192" s="257"/>
      <c r="MOO192" s="257"/>
      <c r="MOP192" s="257"/>
      <c r="MOQ192" s="257"/>
      <c r="MOR192" s="257"/>
      <c r="MOS192" s="257"/>
      <c r="MOT192" s="257"/>
      <c r="MOU192" s="257"/>
      <c r="MOV192" s="257"/>
      <c r="MOW192" s="257"/>
      <c r="MOX192" s="257"/>
      <c r="MOY192" s="257"/>
      <c r="MOZ192" s="257"/>
      <c r="MPA192" s="257"/>
      <c r="MPB192" s="257"/>
      <c r="MPC192" s="257"/>
      <c r="MPD192" s="257"/>
      <c r="MPE192" s="257"/>
      <c r="MPF192" s="257"/>
      <c r="MPG192" s="257"/>
      <c r="MPH192" s="257"/>
      <c r="MPI192" s="257"/>
      <c r="MPJ192" s="257"/>
      <c r="MPK192" s="257"/>
      <c r="MPL192" s="257"/>
      <c r="MPM192" s="257"/>
      <c r="MPN192" s="257"/>
      <c r="MPO192" s="257"/>
      <c r="MPP192" s="257"/>
      <c r="MPQ192" s="257"/>
      <c r="MPR192" s="257"/>
      <c r="MPS192" s="257"/>
      <c r="MPT192" s="257"/>
      <c r="MPU192" s="257"/>
      <c r="MPV192" s="257"/>
      <c r="MPW192" s="257"/>
      <c r="MPX192" s="257"/>
      <c r="MPY192" s="257"/>
      <c r="MPZ192" s="257"/>
      <c r="MQA192" s="257"/>
      <c r="MQB192" s="257"/>
      <c r="MQC192" s="257"/>
      <c r="MQD192" s="257"/>
      <c r="MQE192" s="257"/>
      <c r="MQF192" s="257"/>
      <c r="MQG192" s="257"/>
      <c r="MQH192" s="257"/>
      <c r="MQI192" s="257"/>
      <c r="MQJ192" s="257"/>
      <c r="MQK192" s="257"/>
      <c r="MQL192" s="257"/>
      <c r="MQM192" s="257"/>
      <c r="MQN192" s="257"/>
      <c r="MQO192" s="257"/>
      <c r="MQP192" s="257"/>
      <c r="MQQ192" s="257"/>
      <c r="MQR192" s="257"/>
      <c r="MQS192" s="257"/>
      <c r="MQT192" s="257"/>
      <c r="MQU192" s="257"/>
      <c r="MQV192" s="257"/>
      <c r="MQW192" s="257"/>
      <c r="MQX192" s="257"/>
      <c r="MQY192" s="257"/>
      <c r="MQZ192" s="257"/>
      <c r="MRA192" s="257"/>
      <c r="MRB192" s="257"/>
      <c r="MRC192" s="257"/>
      <c r="MRD192" s="257"/>
      <c r="MRE192" s="257"/>
      <c r="MRF192" s="257"/>
      <c r="MRG192" s="257"/>
      <c r="MRH192" s="257"/>
      <c r="MRI192" s="257"/>
      <c r="MRJ192" s="257"/>
      <c r="MRK192" s="257"/>
      <c r="MRL192" s="257"/>
      <c r="MRM192" s="257"/>
      <c r="MRN192" s="257"/>
      <c r="MRO192" s="257"/>
      <c r="MRP192" s="257"/>
      <c r="MRQ192" s="257"/>
      <c r="MRR192" s="257"/>
      <c r="MRS192" s="257"/>
      <c r="MRT192" s="257"/>
      <c r="MRU192" s="257"/>
      <c r="MRV192" s="257"/>
      <c r="MRW192" s="257"/>
      <c r="MRX192" s="257"/>
      <c r="MRY192" s="257"/>
      <c r="MRZ192" s="257"/>
      <c r="MSA192" s="257"/>
      <c r="MSB192" s="257"/>
      <c r="MSC192" s="257"/>
      <c r="MSD192" s="257"/>
      <c r="MSE192" s="257"/>
      <c r="MSF192" s="257"/>
      <c r="MSG192" s="257"/>
      <c r="MSH192" s="257"/>
      <c r="MSI192" s="257"/>
      <c r="MSJ192" s="257"/>
      <c r="MSK192" s="257"/>
      <c r="MSL192" s="257"/>
      <c r="MSM192" s="257"/>
      <c r="MSN192" s="257"/>
      <c r="MSO192" s="257"/>
      <c r="MSP192" s="257"/>
      <c r="MSQ192" s="257"/>
      <c r="MSR192" s="257"/>
      <c r="MSS192" s="257"/>
      <c r="MST192" s="257"/>
      <c r="MSU192" s="257"/>
      <c r="MSV192" s="257"/>
      <c r="MSW192" s="257"/>
      <c r="MSX192" s="257"/>
      <c r="MSY192" s="257"/>
      <c r="MSZ192" s="257"/>
      <c r="MTA192" s="257"/>
      <c r="MTB192" s="257"/>
      <c r="MTC192" s="257"/>
      <c r="MTD192" s="257"/>
      <c r="MTE192" s="257"/>
      <c r="MTF192" s="257"/>
      <c r="MTG192" s="257"/>
      <c r="MTH192" s="257"/>
      <c r="MTI192" s="257"/>
      <c r="MTJ192" s="257"/>
      <c r="MTK192" s="257"/>
      <c r="MTL192" s="257"/>
      <c r="MTM192" s="257"/>
      <c r="MTN192" s="257"/>
      <c r="MTO192" s="257"/>
      <c r="MTP192" s="257"/>
      <c r="MTQ192" s="257"/>
      <c r="MTR192" s="257"/>
      <c r="MTS192" s="257"/>
      <c r="MTT192" s="257"/>
      <c r="MTU192" s="257"/>
      <c r="MTV192" s="257"/>
      <c r="MTW192" s="257"/>
      <c r="MTX192" s="257"/>
      <c r="MTY192" s="257"/>
      <c r="MTZ192" s="257"/>
      <c r="MUA192" s="257"/>
      <c r="MUB192" s="257"/>
      <c r="MUC192" s="257"/>
      <c r="MUD192" s="257"/>
      <c r="MUE192" s="257"/>
      <c r="MUF192" s="257"/>
      <c r="MUG192" s="257"/>
      <c r="MUH192" s="257"/>
      <c r="MUI192" s="257"/>
      <c r="MUJ192" s="257"/>
      <c r="MUK192" s="257"/>
      <c r="MUL192" s="257"/>
      <c r="MUM192" s="257"/>
      <c r="MUN192" s="257"/>
      <c r="MUO192" s="257"/>
      <c r="MUP192" s="257"/>
      <c r="MUQ192" s="257"/>
      <c r="MUR192" s="257"/>
      <c r="MUS192" s="257"/>
      <c r="MUT192" s="257"/>
      <c r="MUU192" s="257"/>
      <c r="MUV192" s="257"/>
      <c r="MUW192" s="257"/>
      <c r="MUX192" s="257"/>
      <c r="MUY192" s="257"/>
      <c r="MUZ192" s="257"/>
      <c r="MVA192" s="257"/>
      <c r="MVB192" s="257"/>
      <c r="MVC192" s="257"/>
      <c r="MVD192" s="257"/>
      <c r="MVE192" s="257"/>
      <c r="MVF192" s="257"/>
      <c r="MVG192" s="257"/>
      <c r="MVH192" s="257"/>
      <c r="MVI192" s="257"/>
      <c r="MVJ192" s="257"/>
      <c r="MVK192" s="257"/>
      <c r="MVL192" s="257"/>
      <c r="MVM192" s="257"/>
      <c r="MVN192" s="257"/>
      <c r="MVO192" s="257"/>
      <c r="MVP192" s="257"/>
      <c r="MVQ192" s="257"/>
      <c r="MVR192" s="257"/>
      <c r="MVS192" s="257"/>
      <c r="MVT192" s="257"/>
      <c r="MVU192" s="257"/>
      <c r="MVV192" s="257"/>
      <c r="MVW192" s="257"/>
      <c r="MVX192" s="257"/>
      <c r="MVY192" s="257"/>
      <c r="MVZ192" s="257"/>
      <c r="MWA192" s="257"/>
      <c r="MWB192" s="257"/>
      <c r="MWC192" s="257"/>
      <c r="MWD192" s="257"/>
      <c r="MWE192" s="257"/>
      <c r="MWF192" s="257"/>
      <c r="MWG192" s="257"/>
      <c r="MWH192" s="257"/>
      <c r="MWI192" s="257"/>
      <c r="MWJ192" s="257"/>
      <c r="MWK192" s="257"/>
      <c r="MWL192" s="257"/>
      <c r="MWM192" s="257"/>
      <c r="MWN192" s="257"/>
      <c r="MWO192" s="257"/>
      <c r="MWP192" s="257"/>
      <c r="MWQ192" s="257"/>
      <c r="MWR192" s="257"/>
      <c r="MWS192" s="257"/>
      <c r="MWT192" s="257"/>
      <c r="MWU192" s="257"/>
      <c r="MWV192" s="257"/>
      <c r="MWW192" s="257"/>
      <c r="MWX192" s="257"/>
      <c r="MWY192" s="257"/>
      <c r="MWZ192" s="257"/>
      <c r="MXA192" s="257"/>
      <c r="MXB192" s="257"/>
      <c r="MXC192" s="257"/>
      <c r="MXD192" s="257"/>
      <c r="MXE192" s="257"/>
      <c r="MXF192" s="257"/>
      <c r="MXG192" s="257"/>
      <c r="MXH192" s="257"/>
      <c r="MXI192" s="257"/>
      <c r="MXJ192" s="257"/>
      <c r="MXK192" s="257"/>
      <c r="MXL192" s="257"/>
      <c r="MXM192" s="257"/>
      <c r="MXN192" s="257"/>
      <c r="MXO192" s="257"/>
      <c r="MXP192" s="257"/>
      <c r="MXQ192" s="257"/>
      <c r="MXR192" s="257"/>
      <c r="MXS192" s="257"/>
      <c r="MXT192" s="257"/>
      <c r="MXU192" s="257"/>
      <c r="MXV192" s="257"/>
      <c r="MXW192" s="257"/>
      <c r="MXX192" s="257"/>
      <c r="MXY192" s="257"/>
      <c r="MXZ192" s="257"/>
      <c r="MYA192" s="257"/>
      <c r="MYB192" s="257"/>
      <c r="MYC192" s="257"/>
      <c r="MYD192" s="257"/>
      <c r="MYE192" s="257"/>
      <c r="MYF192" s="257"/>
      <c r="MYG192" s="257"/>
      <c r="MYH192" s="257"/>
      <c r="MYI192" s="257"/>
      <c r="MYJ192" s="257"/>
      <c r="MYK192" s="257"/>
      <c r="MYL192" s="257"/>
      <c r="MYM192" s="257"/>
      <c r="MYN192" s="257"/>
      <c r="MYO192" s="257"/>
      <c r="MYP192" s="257"/>
      <c r="MYQ192" s="257"/>
      <c r="MYR192" s="257"/>
      <c r="MYS192" s="257"/>
      <c r="MYT192" s="257"/>
      <c r="MYU192" s="257"/>
      <c r="MYV192" s="257"/>
      <c r="MYW192" s="257"/>
      <c r="MYX192" s="257"/>
      <c r="MYY192" s="257"/>
      <c r="MYZ192" s="257"/>
      <c r="MZA192" s="257"/>
      <c r="MZB192" s="257"/>
      <c r="MZC192" s="257"/>
      <c r="MZD192" s="257"/>
      <c r="MZE192" s="257"/>
      <c r="MZF192" s="257"/>
      <c r="MZG192" s="257"/>
      <c r="MZH192" s="257"/>
      <c r="MZI192" s="257"/>
      <c r="MZJ192" s="257"/>
      <c r="MZK192" s="257"/>
      <c r="MZL192" s="257"/>
      <c r="MZM192" s="257"/>
      <c r="MZN192" s="257"/>
      <c r="MZO192" s="257"/>
      <c r="MZP192" s="257"/>
      <c r="MZQ192" s="257"/>
      <c r="MZR192" s="257"/>
      <c r="MZS192" s="257"/>
      <c r="MZT192" s="257"/>
      <c r="MZU192" s="257"/>
      <c r="MZV192" s="257"/>
      <c r="MZW192" s="257"/>
      <c r="MZX192" s="257"/>
      <c r="MZY192" s="257"/>
      <c r="MZZ192" s="257"/>
      <c r="NAA192" s="257"/>
      <c r="NAB192" s="257"/>
      <c r="NAC192" s="257"/>
      <c r="NAD192" s="257"/>
      <c r="NAE192" s="257"/>
      <c r="NAF192" s="257"/>
      <c r="NAG192" s="257"/>
      <c r="NAH192" s="257"/>
      <c r="NAI192" s="257"/>
      <c r="NAJ192" s="257"/>
      <c r="NAK192" s="257"/>
      <c r="NAL192" s="257"/>
      <c r="NAM192" s="257"/>
      <c r="NAN192" s="257"/>
      <c r="NAO192" s="257"/>
      <c r="NAP192" s="257"/>
      <c r="NAQ192" s="257"/>
      <c r="NAR192" s="257"/>
      <c r="NAS192" s="257"/>
      <c r="NAT192" s="257"/>
      <c r="NAU192" s="257"/>
      <c r="NAV192" s="257"/>
      <c r="NAW192" s="257"/>
      <c r="NAX192" s="257"/>
      <c r="NAY192" s="257"/>
      <c r="NAZ192" s="257"/>
      <c r="NBA192" s="257"/>
      <c r="NBB192" s="257"/>
      <c r="NBC192" s="257"/>
      <c r="NBD192" s="257"/>
      <c r="NBE192" s="257"/>
      <c r="NBF192" s="257"/>
      <c r="NBG192" s="257"/>
      <c r="NBH192" s="257"/>
      <c r="NBI192" s="257"/>
      <c r="NBJ192" s="257"/>
      <c r="NBK192" s="257"/>
      <c r="NBL192" s="257"/>
      <c r="NBM192" s="257"/>
      <c r="NBN192" s="257"/>
      <c r="NBO192" s="257"/>
      <c r="NBP192" s="257"/>
      <c r="NBQ192" s="257"/>
      <c r="NBR192" s="257"/>
      <c r="NBS192" s="257"/>
      <c r="NBT192" s="257"/>
      <c r="NBU192" s="257"/>
      <c r="NBV192" s="257"/>
      <c r="NBW192" s="257"/>
      <c r="NBX192" s="257"/>
      <c r="NBY192" s="257"/>
      <c r="NBZ192" s="257"/>
      <c r="NCA192" s="257"/>
      <c r="NCB192" s="257"/>
      <c r="NCC192" s="257"/>
      <c r="NCD192" s="257"/>
      <c r="NCE192" s="257"/>
      <c r="NCF192" s="257"/>
      <c r="NCG192" s="257"/>
      <c r="NCH192" s="257"/>
      <c r="NCI192" s="257"/>
      <c r="NCJ192" s="257"/>
      <c r="NCK192" s="257"/>
      <c r="NCL192" s="257"/>
      <c r="NCM192" s="257"/>
      <c r="NCN192" s="257"/>
      <c r="NCO192" s="257"/>
      <c r="NCP192" s="257"/>
      <c r="NCQ192" s="257"/>
      <c r="NCR192" s="257"/>
      <c r="NCS192" s="257"/>
      <c r="NCT192" s="257"/>
      <c r="NCU192" s="257"/>
      <c r="NCV192" s="257"/>
      <c r="NCW192" s="257"/>
      <c r="NCX192" s="257"/>
      <c r="NCY192" s="257"/>
      <c r="NCZ192" s="257"/>
      <c r="NDA192" s="257"/>
      <c r="NDB192" s="257"/>
      <c r="NDC192" s="257"/>
      <c r="NDD192" s="257"/>
      <c r="NDE192" s="257"/>
      <c r="NDF192" s="257"/>
      <c r="NDG192" s="257"/>
      <c r="NDH192" s="257"/>
      <c r="NDI192" s="257"/>
      <c r="NDJ192" s="257"/>
      <c r="NDK192" s="257"/>
      <c r="NDL192" s="257"/>
      <c r="NDM192" s="257"/>
      <c r="NDN192" s="257"/>
      <c r="NDO192" s="257"/>
      <c r="NDP192" s="257"/>
      <c r="NDQ192" s="257"/>
      <c r="NDR192" s="257"/>
      <c r="NDS192" s="257"/>
      <c r="NDT192" s="257"/>
      <c r="NDU192" s="257"/>
      <c r="NDV192" s="257"/>
      <c r="NDW192" s="257"/>
      <c r="NDX192" s="257"/>
      <c r="NDY192" s="257"/>
      <c r="NDZ192" s="257"/>
      <c r="NEA192" s="257"/>
      <c r="NEB192" s="257"/>
      <c r="NEC192" s="257"/>
      <c r="NED192" s="257"/>
      <c r="NEE192" s="257"/>
      <c r="NEF192" s="257"/>
      <c r="NEG192" s="257"/>
      <c r="NEH192" s="257"/>
      <c r="NEI192" s="257"/>
      <c r="NEJ192" s="257"/>
      <c r="NEK192" s="257"/>
      <c r="NEL192" s="257"/>
      <c r="NEM192" s="257"/>
      <c r="NEN192" s="257"/>
      <c r="NEO192" s="257"/>
      <c r="NEP192" s="257"/>
      <c r="NEQ192" s="257"/>
      <c r="NER192" s="257"/>
      <c r="NES192" s="257"/>
      <c r="NET192" s="257"/>
      <c r="NEU192" s="257"/>
      <c r="NEV192" s="257"/>
      <c r="NEW192" s="257"/>
      <c r="NEX192" s="257"/>
      <c r="NEY192" s="257"/>
      <c r="NEZ192" s="257"/>
      <c r="NFA192" s="257"/>
      <c r="NFB192" s="257"/>
      <c r="NFC192" s="257"/>
      <c r="NFD192" s="257"/>
      <c r="NFE192" s="257"/>
      <c r="NFF192" s="257"/>
      <c r="NFG192" s="257"/>
      <c r="NFH192" s="257"/>
      <c r="NFI192" s="257"/>
      <c r="NFJ192" s="257"/>
      <c r="NFK192" s="257"/>
      <c r="NFL192" s="257"/>
      <c r="NFM192" s="257"/>
      <c r="NFN192" s="257"/>
      <c r="NFO192" s="257"/>
      <c r="NFP192" s="257"/>
      <c r="NFQ192" s="257"/>
      <c r="NFR192" s="257"/>
      <c r="NFS192" s="257"/>
      <c r="NFT192" s="257"/>
      <c r="NFU192" s="257"/>
      <c r="NFV192" s="257"/>
      <c r="NFW192" s="257"/>
      <c r="NFX192" s="257"/>
      <c r="NFY192" s="257"/>
      <c r="NFZ192" s="257"/>
      <c r="NGA192" s="257"/>
      <c r="NGB192" s="257"/>
      <c r="NGC192" s="257"/>
      <c r="NGD192" s="257"/>
      <c r="NGE192" s="257"/>
      <c r="NGF192" s="257"/>
      <c r="NGG192" s="257"/>
      <c r="NGH192" s="257"/>
      <c r="NGI192" s="257"/>
      <c r="NGJ192" s="257"/>
      <c r="NGK192" s="257"/>
      <c r="NGL192" s="257"/>
      <c r="NGM192" s="257"/>
      <c r="NGN192" s="257"/>
      <c r="NGO192" s="257"/>
      <c r="NGP192" s="257"/>
      <c r="NGQ192" s="257"/>
      <c r="NGR192" s="257"/>
      <c r="NGS192" s="257"/>
      <c r="NGT192" s="257"/>
      <c r="NGU192" s="257"/>
      <c r="NGV192" s="257"/>
      <c r="NGW192" s="257"/>
      <c r="NGX192" s="257"/>
      <c r="NGY192" s="257"/>
      <c r="NGZ192" s="257"/>
      <c r="NHA192" s="257"/>
      <c r="NHB192" s="257"/>
      <c r="NHC192" s="257"/>
      <c r="NHD192" s="257"/>
      <c r="NHE192" s="257"/>
      <c r="NHF192" s="257"/>
      <c r="NHG192" s="257"/>
      <c r="NHH192" s="257"/>
      <c r="NHI192" s="257"/>
      <c r="NHJ192" s="257"/>
      <c r="NHK192" s="257"/>
      <c r="NHL192" s="257"/>
      <c r="NHM192" s="257"/>
      <c r="NHN192" s="257"/>
      <c r="NHO192" s="257"/>
      <c r="NHP192" s="257"/>
      <c r="NHQ192" s="257"/>
      <c r="NHR192" s="257"/>
      <c r="NHS192" s="257"/>
      <c r="NHT192" s="257"/>
      <c r="NHU192" s="257"/>
      <c r="NHV192" s="257"/>
      <c r="NHW192" s="257"/>
      <c r="NHX192" s="257"/>
      <c r="NHY192" s="257"/>
      <c r="NHZ192" s="257"/>
      <c r="NIA192" s="257"/>
      <c r="NIB192" s="257"/>
      <c r="NIC192" s="257"/>
      <c r="NID192" s="257"/>
      <c r="NIE192" s="257"/>
      <c r="NIF192" s="257"/>
      <c r="NIG192" s="257"/>
      <c r="NIH192" s="257"/>
      <c r="NII192" s="257"/>
      <c r="NIJ192" s="257"/>
      <c r="NIK192" s="257"/>
      <c r="NIL192" s="257"/>
      <c r="NIM192" s="257"/>
      <c r="NIN192" s="257"/>
      <c r="NIO192" s="257"/>
      <c r="NIP192" s="257"/>
      <c r="NIQ192" s="257"/>
      <c r="NIR192" s="257"/>
      <c r="NIS192" s="257"/>
      <c r="NIT192" s="257"/>
      <c r="NIU192" s="257"/>
      <c r="NIV192" s="257"/>
      <c r="NIW192" s="257"/>
      <c r="NIX192" s="257"/>
      <c r="NIY192" s="257"/>
      <c r="NIZ192" s="257"/>
      <c r="NJA192" s="257"/>
      <c r="NJB192" s="257"/>
      <c r="NJC192" s="257"/>
      <c r="NJD192" s="257"/>
      <c r="NJE192" s="257"/>
      <c r="NJF192" s="257"/>
      <c r="NJG192" s="257"/>
      <c r="NJH192" s="257"/>
      <c r="NJI192" s="257"/>
      <c r="NJJ192" s="257"/>
      <c r="NJK192" s="257"/>
      <c r="NJL192" s="257"/>
      <c r="NJM192" s="257"/>
      <c r="NJN192" s="257"/>
      <c r="NJO192" s="257"/>
      <c r="NJP192" s="257"/>
      <c r="NJQ192" s="257"/>
      <c r="NJR192" s="257"/>
      <c r="NJS192" s="257"/>
      <c r="NJT192" s="257"/>
      <c r="NJU192" s="257"/>
      <c r="NJV192" s="257"/>
      <c r="NJW192" s="257"/>
      <c r="NJX192" s="257"/>
      <c r="NJY192" s="257"/>
      <c r="NJZ192" s="257"/>
      <c r="NKA192" s="257"/>
      <c r="NKB192" s="257"/>
      <c r="NKC192" s="257"/>
      <c r="NKD192" s="257"/>
      <c r="NKE192" s="257"/>
      <c r="NKF192" s="257"/>
      <c r="NKG192" s="257"/>
      <c r="NKH192" s="257"/>
      <c r="NKI192" s="257"/>
      <c r="NKJ192" s="257"/>
      <c r="NKK192" s="257"/>
      <c r="NKL192" s="257"/>
      <c r="NKM192" s="257"/>
      <c r="NKN192" s="257"/>
      <c r="NKO192" s="257"/>
      <c r="NKP192" s="257"/>
      <c r="NKQ192" s="257"/>
      <c r="NKR192" s="257"/>
      <c r="NKS192" s="257"/>
      <c r="NKT192" s="257"/>
      <c r="NKU192" s="257"/>
      <c r="NKV192" s="257"/>
      <c r="NKW192" s="257"/>
      <c r="NKX192" s="257"/>
      <c r="NKY192" s="257"/>
      <c r="NKZ192" s="257"/>
      <c r="NLA192" s="257"/>
      <c r="NLB192" s="257"/>
      <c r="NLC192" s="257"/>
      <c r="NLD192" s="257"/>
      <c r="NLE192" s="257"/>
      <c r="NLF192" s="257"/>
      <c r="NLG192" s="257"/>
      <c r="NLH192" s="257"/>
      <c r="NLI192" s="257"/>
      <c r="NLJ192" s="257"/>
      <c r="NLK192" s="257"/>
      <c r="NLL192" s="257"/>
      <c r="NLM192" s="257"/>
      <c r="NLN192" s="257"/>
      <c r="NLO192" s="257"/>
      <c r="NLP192" s="257"/>
      <c r="NLQ192" s="257"/>
      <c r="NLR192" s="257"/>
      <c r="NLS192" s="257"/>
      <c r="NLT192" s="257"/>
      <c r="NLU192" s="257"/>
      <c r="NLV192" s="257"/>
      <c r="NLW192" s="257"/>
      <c r="NLX192" s="257"/>
      <c r="NLY192" s="257"/>
      <c r="NLZ192" s="257"/>
      <c r="NMA192" s="257"/>
      <c r="NMB192" s="257"/>
      <c r="NMC192" s="257"/>
      <c r="NMD192" s="257"/>
      <c r="NME192" s="257"/>
      <c r="NMF192" s="257"/>
      <c r="NMG192" s="257"/>
      <c r="NMH192" s="257"/>
      <c r="NMI192" s="257"/>
      <c r="NMJ192" s="257"/>
      <c r="NMK192" s="257"/>
      <c r="NML192" s="257"/>
      <c r="NMM192" s="257"/>
      <c r="NMN192" s="257"/>
      <c r="NMO192" s="257"/>
      <c r="NMP192" s="257"/>
      <c r="NMQ192" s="257"/>
      <c r="NMR192" s="257"/>
      <c r="NMS192" s="257"/>
      <c r="NMT192" s="257"/>
      <c r="NMU192" s="257"/>
      <c r="NMV192" s="257"/>
      <c r="NMW192" s="257"/>
      <c r="NMX192" s="257"/>
      <c r="NMY192" s="257"/>
      <c r="NMZ192" s="257"/>
      <c r="NNA192" s="257"/>
      <c r="NNB192" s="257"/>
      <c r="NNC192" s="257"/>
      <c r="NND192" s="257"/>
      <c r="NNE192" s="257"/>
      <c r="NNF192" s="257"/>
      <c r="NNG192" s="257"/>
      <c r="NNH192" s="257"/>
      <c r="NNI192" s="257"/>
      <c r="NNJ192" s="257"/>
      <c r="NNK192" s="257"/>
      <c r="NNL192" s="257"/>
      <c r="NNM192" s="257"/>
      <c r="NNN192" s="257"/>
      <c r="NNO192" s="257"/>
      <c r="NNP192" s="257"/>
      <c r="NNQ192" s="257"/>
      <c r="NNR192" s="257"/>
      <c r="NNS192" s="257"/>
      <c r="NNT192" s="257"/>
      <c r="NNU192" s="257"/>
      <c r="NNV192" s="257"/>
      <c r="NNW192" s="257"/>
      <c r="NNX192" s="257"/>
      <c r="NNY192" s="257"/>
      <c r="NNZ192" s="257"/>
      <c r="NOA192" s="257"/>
      <c r="NOB192" s="257"/>
      <c r="NOC192" s="257"/>
      <c r="NOD192" s="257"/>
      <c r="NOE192" s="257"/>
      <c r="NOF192" s="257"/>
      <c r="NOG192" s="257"/>
      <c r="NOH192" s="257"/>
      <c r="NOI192" s="257"/>
      <c r="NOJ192" s="257"/>
      <c r="NOK192" s="257"/>
      <c r="NOL192" s="257"/>
      <c r="NOM192" s="257"/>
      <c r="NON192" s="257"/>
      <c r="NOO192" s="257"/>
      <c r="NOP192" s="257"/>
      <c r="NOQ192" s="257"/>
      <c r="NOR192" s="257"/>
      <c r="NOS192" s="257"/>
      <c r="NOT192" s="257"/>
      <c r="NOU192" s="257"/>
      <c r="NOV192" s="257"/>
      <c r="NOW192" s="257"/>
      <c r="NOX192" s="257"/>
      <c r="NOY192" s="257"/>
      <c r="NOZ192" s="257"/>
      <c r="NPA192" s="257"/>
      <c r="NPB192" s="257"/>
      <c r="NPC192" s="257"/>
      <c r="NPD192" s="257"/>
      <c r="NPE192" s="257"/>
      <c r="NPF192" s="257"/>
      <c r="NPG192" s="257"/>
      <c r="NPH192" s="257"/>
      <c r="NPI192" s="257"/>
      <c r="NPJ192" s="257"/>
      <c r="NPK192" s="257"/>
      <c r="NPL192" s="257"/>
      <c r="NPM192" s="257"/>
      <c r="NPN192" s="257"/>
      <c r="NPO192" s="257"/>
      <c r="NPP192" s="257"/>
      <c r="NPQ192" s="257"/>
      <c r="NPR192" s="257"/>
      <c r="NPS192" s="257"/>
      <c r="NPT192" s="257"/>
      <c r="NPU192" s="257"/>
      <c r="NPV192" s="257"/>
      <c r="NPW192" s="257"/>
      <c r="NPX192" s="257"/>
      <c r="NPY192" s="257"/>
      <c r="NPZ192" s="257"/>
      <c r="NQA192" s="257"/>
      <c r="NQB192" s="257"/>
      <c r="NQC192" s="257"/>
      <c r="NQD192" s="257"/>
      <c r="NQE192" s="257"/>
      <c r="NQF192" s="257"/>
      <c r="NQG192" s="257"/>
      <c r="NQH192" s="257"/>
      <c r="NQI192" s="257"/>
      <c r="NQJ192" s="257"/>
      <c r="NQK192" s="257"/>
      <c r="NQL192" s="257"/>
      <c r="NQM192" s="257"/>
      <c r="NQN192" s="257"/>
      <c r="NQO192" s="257"/>
      <c r="NQP192" s="257"/>
      <c r="NQQ192" s="257"/>
      <c r="NQR192" s="257"/>
      <c r="NQS192" s="257"/>
      <c r="NQT192" s="257"/>
      <c r="NQU192" s="257"/>
      <c r="NQV192" s="257"/>
      <c r="NQW192" s="257"/>
      <c r="NQX192" s="257"/>
      <c r="NQY192" s="257"/>
      <c r="NQZ192" s="257"/>
      <c r="NRA192" s="257"/>
      <c r="NRB192" s="257"/>
      <c r="NRC192" s="257"/>
      <c r="NRD192" s="257"/>
      <c r="NRE192" s="257"/>
      <c r="NRF192" s="257"/>
      <c r="NRG192" s="257"/>
      <c r="NRH192" s="257"/>
      <c r="NRI192" s="257"/>
      <c r="NRJ192" s="257"/>
      <c r="NRK192" s="257"/>
      <c r="NRL192" s="257"/>
      <c r="NRM192" s="257"/>
      <c r="NRN192" s="257"/>
      <c r="NRO192" s="257"/>
      <c r="NRP192" s="257"/>
      <c r="NRQ192" s="257"/>
      <c r="NRR192" s="257"/>
      <c r="NRS192" s="257"/>
      <c r="NRT192" s="257"/>
      <c r="NRU192" s="257"/>
      <c r="NRV192" s="257"/>
      <c r="NRW192" s="257"/>
      <c r="NRX192" s="257"/>
      <c r="NRY192" s="257"/>
      <c r="NRZ192" s="257"/>
      <c r="NSA192" s="257"/>
      <c r="NSB192" s="257"/>
      <c r="NSC192" s="257"/>
      <c r="NSD192" s="257"/>
      <c r="NSE192" s="257"/>
      <c r="NSF192" s="257"/>
      <c r="NSG192" s="257"/>
      <c r="NSH192" s="257"/>
      <c r="NSI192" s="257"/>
      <c r="NSJ192" s="257"/>
      <c r="NSK192" s="257"/>
      <c r="NSL192" s="257"/>
      <c r="NSM192" s="257"/>
      <c r="NSN192" s="257"/>
      <c r="NSO192" s="257"/>
      <c r="NSP192" s="257"/>
      <c r="NSQ192" s="257"/>
      <c r="NSR192" s="257"/>
      <c r="NSS192" s="257"/>
      <c r="NST192" s="257"/>
      <c r="NSU192" s="257"/>
      <c r="NSV192" s="257"/>
      <c r="NSW192" s="257"/>
      <c r="NSX192" s="257"/>
      <c r="NSY192" s="257"/>
      <c r="NSZ192" s="257"/>
      <c r="NTA192" s="257"/>
      <c r="NTB192" s="257"/>
      <c r="NTC192" s="257"/>
      <c r="NTD192" s="257"/>
      <c r="NTE192" s="257"/>
      <c r="NTF192" s="257"/>
      <c r="NTG192" s="257"/>
      <c r="NTH192" s="257"/>
      <c r="NTI192" s="257"/>
      <c r="NTJ192" s="257"/>
      <c r="NTK192" s="257"/>
      <c r="NTL192" s="257"/>
      <c r="NTM192" s="257"/>
      <c r="NTN192" s="257"/>
      <c r="NTO192" s="257"/>
      <c r="NTP192" s="257"/>
      <c r="NTQ192" s="257"/>
      <c r="NTR192" s="257"/>
      <c r="NTS192" s="257"/>
      <c r="NTT192" s="257"/>
      <c r="NTU192" s="257"/>
      <c r="NTV192" s="257"/>
      <c r="NTW192" s="257"/>
      <c r="NTX192" s="257"/>
      <c r="NTY192" s="257"/>
      <c r="NTZ192" s="257"/>
      <c r="NUA192" s="257"/>
      <c r="NUB192" s="257"/>
      <c r="NUC192" s="257"/>
      <c r="NUD192" s="257"/>
      <c r="NUE192" s="257"/>
      <c r="NUF192" s="257"/>
      <c r="NUG192" s="257"/>
      <c r="NUH192" s="257"/>
      <c r="NUI192" s="257"/>
      <c r="NUJ192" s="257"/>
      <c r="NUK192" s="257"/>
      <c r="NUL192" s="257"/>
      <c r="NUM192" s="257"/>
      <c r="NUN192" s="257"/>
      <c r="NUO192" s="257"/>
      <c r="NUP192" s="257"/>
      <c r="NUQ192" s="257"/>
      <c r="NUR192" s="257"/>
      <c r="NUS192" s="257"/>
      <c r="NUT192" s="257"/>
      <c r="NUU192" s="257"/>
      <c r="NUV192" s="257"/>
      <c r="NUW192" s="257"/>
      <c r="NUX192" s="257"/>
      <c r="NUY192" s="257"/>
      <c r="NUZ192" s="257"/>
      <c r="NVA192" s="257"/>
      <c r="NVB192" s="257"/>
      <c r="NVC192" s="257"/>
      <c r="NVD192" s="257"/>
      <c r="NVE192" s="257"/>
      <c r="NVF192" s="257"/>
      <c r="NVG192" s="257"/>
      <c r="NVH192" s="257"/>
      <c r="NVI192" s="257"/>
      <c r="NVJ192" s="257"/>
      <c r="NVK192" s="257"/>
      <c r="NVL192" s="257"/>
      <c r="NVM192" s="257"/>
      <c r="NVN192" s="257"/>
      <c r="NVO192" s="257"/>
      <c r="NVP192" s="257"/>
      <c r="NVQ192" s="257"/>
      <c r="NVR192" s="257"/>
      <c r="NVS192" s="257"/>
      <c r="NVT192" s="257"/>
      <c r="NVU192" s="257"/>
      <c r="NVV192" s="257"/>
      <c r="NVW192" s="257"/>
      <c r="NVX192" s="257"/>
      <c r="NVY192" s="257"/>
      <c r="NVZ192" s="257"/>
      <c r="NWA192" s="257"/>
      <c r="NWB192" s="257"/>
      <c r="NWC192" s="257"/>
      <c r="NWD192" s="257"/>
      <c r="NWE192" s="257"/>
      <c r="NWF192" s="257"/>
      <c r="NWG192" s="257"/>
      <c r="NWH192" s="257"/>
      <c r="NWI192" s="257"/>
      <c r="NWJ192" s="257"/>
      <c r="NWK192" s="257"/>
      <c r="NWL192" s="257"/>
      <c r="NWM192" s="257"/>
      <c r="NWN192" s="257"/>
      <c r="NWO192" s="257"/>
      <c r="NWP192" s="257"/>
      <c r="NWQ192" s="257"/>
      <c r="NWR192" s="257"/>
      <c r="NWS192" s="257"/>
      <c r="NWT192" s="257"/>
      <c r="NWU192" s="257"/>
      <c r="NWV192" s="257"/>
      <c r="NWW192" s="257"/>
      <c r="NWX192" s="257"/>
      <c r="NWY192" s="257"/>
      <c r="NWZ192" s="257"/>
      <c r="NXA192" s="257"/>
      <c r="NXB192" s="257"/>
      <c r="NXC192" s="257"/>
      <c r="NXD192" s="257"/>
      <c r="NXE192" s="257"/>
      <c r="NXF192" s="257"/>
      <c r="NXG192" s="257"/>
      <c r="NXH192" s="257"/>
      <c r="NXI192" s="257"/>
      <c r="NXJ192" s="257"/>
      <c r="NXK192" s="257"/>
      <c r="NXL192" s="257"/>
      <c r="NXM192" s="257"/>
      <c r="NXN192" s="257"/>
      <c r="NXO192" s="257"/>
      <c r="NXP192" s="257"/>
      <c r="NXQ192" s="257"/>
      <c r="NXR192" s="257"/>
      <c r="NXS192" s="257"/>
      <c r="NXT192" s="257"/>
      <c r="NXU192" s="257"/>
      <c r="NXV192" s="257"/>
      <c r="NXW192" s="257"/>
      <c r="NXX192" s="257"/>
      <c r="NXY192" s="257"/>
      <c r="NXZ192" s="257"/>
      <c r="NYA192" s="257"/>
      <c r="NYB192" s="257"/>
      <c r="NYC192" s="257"/>
      <c r="NYD192" s="257"/>
      <c r="NYE192" s="257"/>
      <c r="NYF192" s="257"/>
      <c r="NYG192" s="257"/>
      <c r="NYH192" s="257"/>
      <c r="NYI192" s="257"/>
      <c r="NYJ192" s="257"/>
      <c r="NYK192" s="257"/>
      <c r="NYL192" s="257"/>
      <c r="NYM192" s="257"/>
      <c r="NYN192" s="257"/>
      <c r="NYO192" s="257"/>
      <c r="NYP192" s="257"/>
      <c r="NYQ192" s="257"/>
      <c r="NYR192" s="257"/>
      <c r="NYS192" s="257"/>
      <c r="NYT192" s="257"/>
      <c r="NYU192" s="257"/>
      <c r="NYV192" s="257"/>
      <c r="NYW192" s="257"/>
      <c r="NYX192" s="257"/>
      <c r="NYY192" s="257"/>
      <c r="NYZ192" s="257"/>
      <c r="NZA192" s="257"/>
      <c r="NZB192" s="257"/>
      <c r="NZC192" s="257"/>
      <c r="NZD192" s="257"/>
      <c r="NZE192" s="257"/>
      <c r="NZF192" s="257"/>
      <c r="NZG192" s="257"/>
      <c r="NZH192" s="257"/>
      <c r="NZI192" s="257"/>
      <c r="NZJ192" s="257"/>
      <c r="NZK192" s="257"/>
      <c r="NZL192" s="257"/>
      <c r="NZM192" s="257"/>
      <c r="NZN192" s="257"/>
      <c r="NZO192" s="257"/>
      <c r="NZP192" s="257"/>
      <c r="NZQ192" s="257"/>
      <c r="NZR192" s="257"/>
      <c r="NZS192" s="257"/>
      <c r="NZT192" s="257"/>
      <c r="NZU192" s="257"/>
      <c r="NZV192" s="257"/>
      <c r="NZW192" s="257"/>
      <c r="NZX192" s="257"/>
      <c r="NZY192" s="257"/>
      <c r="NZZ192" s="257"/>
      <c r="OAA192" s="257"/>
      <c r="OAB192" s="257"/>
      <c r="OAC192" s="257"/>
      <c r="OAD192" s="257"/>
      <c r="OAE192" s="257"/>
      <c r="OAF192" s="257"/>
      <c r="OAG192" s="257"/>
      <c r="OAH192" s="257"/>
      <c r="OAI192" s="257"/>
      <c r="OAJ192" s="257"/>
      <c r="OAK192" s="257"/>
      <c r="OAL192" s="257"/>
      <c r="OAM192" s="257"/>
      <c r="OAN192" s="257"/>
      <c r="OAO192" s="257"/>
      <c r="OAP192" s="257"/>
      <c r="OAQ192" s="257"/>
      <c r="OAR192" s="257"/>
      <c r="OAS192" s="257"/>
      <c r="OAT192" s="257"/>
      <c r="OAU192" s="257"/>
      <c r="OAV192" s="257"/>
      <c r="OAW192" s="257"/>
      <c r="OAX192" s="257"/>
      <c r="OAY192" s="257"/>
      <c r="OAZ192" s="257"/>
      <c r="OBA192" s="257"/>
      <c r="OBB192" s="257"/>
      <c r="OBC192" s="257"/>
      <c r="OBD192" s="257"/>
      <c r="OBE192" s="257"/>
      <c r="OBF192" s="257"/>
      <c r="OBG192" s="257"/>
      <c r="OBH192" s="257"/>
      <c r="OBI192" s="257"/>
      <c r="OBJ192" s="257"/>
      <c r="OBK192" s="257"/>
      <c r="OBL192" s="257"/>
      <c r="OBM192" s="257"/>
      <c r="OBN192" s="257"/>
      <c r="OBO192" s="257"/>
      <c r="OBP192" s="257"/>
      <c r="OBQ192" s="257"/>
      <c r="OBR192" s="257"/>
      <c r="OBS192" s="257"/>
      <c r="OBT192" s="257"/>
      <c r="OBU192" s="257"/>
      <c r="OBV192" s="257"/>
      <c r="OBW192" s="257"/>
      <c r="OBX192" s="257"/>
      <c r="OBY192" s="257"/>
      <c r="OBZ192" s="257"/>
      <c r="OCA192" s="257"/>
      <c r="OCB192" s="257"/>
      <c r="OCC192" s="257"/>
      <c r="OCD192" s="257"/>
      <c r="OCE192" s="257"/>
      <c r="OCF192" s="257"/>
      <c r="OCG192" s="257"/>
      <c r="OCH192" s="257"/>
      <c r="OCI192" s="257"/>
      <c r="OCJ192" s="257"/>
      <c r="OCK192" s="257"/>
      <c r="OCL192" s="257"/>
      <c r="OCM192" s="257"/>
      <c r="OCN192" s="257"/>
      <c r="OCO192" s="257"/>
      <c r="OCP192" s="257"/>
      <c r="OCQ192" s="257"/>
      <c r="OCR192" s="257"/>
      <c r="OCS192" s="257"/>
      <c r="OCT192" s="257"/>
      <c r="OCU192" s="257"/>
      <c r="OCV192" s="257"/>
      <c r="OCW192" s="257"/>
      <c r="OCX192" s="257"/>
      <c r="OCY192" s="257"/>
      <c r="OCZ192" s="257"/>
      <c r="ODA192" s="257"/>
      <c r="ODB192" s="257"/>
      <c r="ODC192" s="257"/>
      <c r="ODD192" s="257"/>
      <c r="ODE192" s="257"/>
      <c r="ODF192" s="257"/>
      <c r="ODG192" s="257"/>
      <c r="ODH192" s="257"/>
      <c r="ODI192" s="257"/>
      <c r="ODJ192" s="257"/>
      <c r="ODK192" s="257"/>
      <c r="ODL192" s="257"/>
      <c r="ODM192" s="257"/>
      <c r="ODN192" s="257"/>
      <c r="ODO192" s="257"/>
      <c r="ODP192" s="257"/>
      <c r="ODQ192" s="257"/>
      <c r="ODR192" s="257"/>
      <c r="ODS192" s="257"/>
      <c r="ODT192" s="257"/>
      <c r="ODU192" s="257"/>
      <c r="ODV192" s="257"/>
      <c r="ODW192" s="257"/>
      <c r="ODX192" s="257"/>
      <c r="ODY192" s="257"/>
      <c r="ODZ192" s="257"/>
      <c r="OEA192" s="257"/>
      <c r="OEB192" s="257"/>
      <c r="OEC192" s="257"/>
      <c r="OED192" s="257"/>
      <c r="OEE192" s="257"/>
      <c r="OEF192" s="257"/>
      <c r="OEG192" s="257"/>
      <c r="OEH192" s="257"/>
      <c r="OEI192" s="257"/>
      <c r="OEJ192" s="257"/>
      <c r="OEK192" s="257"/>
      <c r="OEL192" s="257"/>
      <c r="OEM192" s="257"/>
      <c r="OEN192" s="257"/>
      <c r="OEO192" s="257"/>
      <c r="OEP192" s="257"/>
      <c r="OEQ192" s="257"/>
      <c r="OER192" s="257"/>
      <c r="OES192" s="257"/>
      <c r="OET192" s="257"/>
      <c r="OEU192" s="257"/>
      <c r="OEV192" s="257"/>
      <c r="OEW192" s="257"/>
      <c r="OEX192" s="257"/>
      <c r="OEY192" s="257"/>
      <c r="OEZ192" s="257"/>
      <c r="OFA192" s="257"/>
      <c r="OFB192" s="257"/>
      <c r="OFC192" s="257"/>
      <c r="OFD192" s="257"/>
      <c r="OFE192" s="257"/>
      <c r="OFF192" s="257"/>
      <c r="OFG192" s="257"/>
      <c r="OFH192" s="257"/>
      <c r="OFI192" s="257"/>
      <c r="OFJ192" s="257"/>
      <c r="OFK192" s="257"/>
      <c r="OFL192" s="257"/>
      <c r="OFM192" s="257"/>
      <c r="OFN192" s="257"/>
      <c r="OFO192" s="257"/>
      <c r="OFP192" s="257"/>
      <c r="OFQ192" s="257"/>
      <c r="OFR192" s="257"/>
      <c r="OFS192" s="257"/>
      <c r="OFT192" s="257"/>
      <c r="OFU192" s="257"/>
      <c r="OFV192" s="257"/>
      <c r="OFW192" s="257"/>
      <c r="OFX192" s="257"/>
      <c r="OFY192" s="257"/>
      <c r="OFZ192" s="257"/>
      <c r="OGA192" s="257"/>
      <c r="OGB192" s="257"/>
      <c r="OGC192" s="257"/>
      <c r="OGD192" s="257"/>
      <c r="OGE192" s="257"/>
      <c r="OGF192" s="257"/>
      <c r="OGG192" s="257"/>
      <c r="OGH192" s="257"/>
      <c r="OGI192" s="257"/>
      <c r="OGJ192" s="257"/>
      <c r="OGK192" s="257"/>
      <c r="OGL192" s="257"/>
      <c r="OGM192" s="257"/>
      <c r="OGN192" s="257"/>
      <c r="OGO192" s="257"/>
      <c r="OGP192" s="257"/>
      <c r="OGQ192" s="257"/>
      <c r="OGR192" s="257"/>
      <c r="OGS192" s="257"/>
      <c r="OGT192" s="257"/>
      <c r="OGU192" s="257"/>
      <c r="OGV192" s="257"/>
      <c r="OGW192" s="257"/>
      <c r="OGX192" s="257"/>
      <c r="OGY192" s="257"/>
      <c r="OGZ192" s="257"/>
      <c r="OHA192" s="257"/>
      <c r="OHB192" s="257"/>
      <c r="OHC192" s="257"/>
      <c r="OHD192" s="257"/>
      <c r="OHE192" s="257"/>
      <c r="OHF192" s="257"/>
      <c r="OHG192" s="257"/>
      <c r="OHH192" s="257"/>
      <c r="OHI192" s="257"/>
      <c r="OHJ192" s="257"/>
      <c r="OHK192" s="257"/>
      <c r="OHL192" s="257"/>
      <c r="OHM192" s="257"/>
      <c r="OHN192" s="257"/>
      <c r="OHO192" s="257"/>
      <c r="OHP192" s="257"/>
      <c r="OHQ192" s="257"/>
      <c r="OHR192" s="257"/>
      <c r="OHS192" s="257"/>
      <c r="OHT192" s="257"/>
      <c r="OHU192" s="257"/>
      <c r="OHV192" s="257"/>
      <c r="OHW192" s="257"/>
      <c r="OHX192" s="257"/>
      <c r="OHY192" s="257"/>
      <c r="OHZ192" s="257"/>
      <c r="OIA192" s="257"/>
      <c r="OIB192" s="257"/>
      <c r="OIC192" s="257"/>
      <c r="OID192" s="257"/>
      <c r="OIE192" s="257"/>
      <c r="OIF192" s="257"/>
      <c r="OIG192" s="257"/>
      <c r="OIH192" s="257"/>
      <c r="OII192" s="257"/>
      <c r="OIJ192" s="257"/>
      <c r="OIK192" s="257"/>
      <c r="OIL192" s="257"/>
      <c r="OIM192" s="257"/>
      <c r="OIN192" s="257"/>
      <c r="OIO192" s="257"/>
      <c r="OIP192" s="257"/>
      <c r="OIQ192" s="257"/>
      <c r="OIR192" s="257"/>
      <c r="OIS192" s="257"/>
      <c r="OIT192" s="257"/>
      <c r="OIU192" s="257"/>
      <c r="OIV192" s="257"/>
      <c r="OIW192" s="257"/>
      <c r="OIX192" s="257"/>
      <c r="OIY192" s="257"/>
      <c r="OIZ192" s="257"/>
      <c r="OJA192" s="257"/>
      <c r="OJB192" s="257"/>
      <c r="OJC192" s="257"/>
      <c r="OJD192" s="257"/>
      <c r="OJE192" s="257"/>
      <c r="OJF192" s="257"/>
      <c r="OJG192" s="257"/>
      <c r="OJH192" s="257"/>
      <c r="OJI192" s="257"/>
      <c r="OJJ192" s="257"/>
      <c r="OJK192" s="257"/>
      <c r="OJL192" s="257"/>
      <c r="OJM192" s="257"/>
      <c r="OJN192" s="257"/>
      <c r="OJO192" s="257"/>
      <c r="OJP192" s="257"/>
      <c r="OJQ192" s="257"/>
      <c r="OJR192" s="257"/>
      <c r="OJS192" s="257"/>
      <c r="OJT192" s="257"/>
      <c r="OJU192" s="257"/>
      <c r="OJV192" s="257"/>
      <c r="OJW192" s="257"/>
      <c r="OJX192" s="257"/>
      <c r="OJY192" s="257"/>
      <c r="OJZ192" s="257"/>
      <c r="OKA192" s="257"/>
      <c r="OKB192" s="257"/>
      <c r="OKC192" s="257"/>
      <c r="OKD192" s="257"/>
      <c r="OKE192" s="257"/>
      <c r="OKF192" s="257"/>
      <c r="OKG192" s="257"/>
      <c r="OKH192" s="257"/>
      <c r="OKI192" s="257"/>
      <c r="OKJ192" s="257"/>
      <c r="OKK192" s="257"/>
      <c r="OKL192" s="257"/>
      <c r="OKM192" s="257"/>
      <c r="OKN192" s="257"/>
      <c r="OKO192" s="257"/>
      <c r="OKP192" s="257"/>
      <c r="OKQ192" s="257"/>
      <c r="OKR192" s="257"/>
      <c r="OKS192" s="257"/>
      <c r="OKT192" s="257"/>
      <c r="OKU192" s="257"/>
      <c r="OKV192" s="257"/>
      <c r="OKW192" s="257"/>
      <c r="OKX192" s="257"/>
      <c r="OKY192" s="257"/>
      <c r="OKZ192" s="257"/>
      <c r="OLA192" s="257"/>
      <c r="OLB192" s="257"/>
      <c r="OLC192" s="257"/>
      <c r="OLD192" s="257"/>
      <c r="OLE192" s="257"/>
      <c r="OLF192" s="257"/>
      <c r="OLG192" s="257"/>
      <c r="OLH192" s="257"/>
      <c r="OLI192" s="257"/>
      <c r="OLJ192" s="257"/>
      <c r="OLK192" s="257"/>
      <c r="OLL192" s="257"/>
      <c r="OLM192" s="257"/>
      <c r="OLN192" s="257"/>
      <c r="OLO192" s="257"/>
      <c r="OLP192" s="257"/>
      <c r="OLQ192" s="257"/>
      <c r="OLR192" s="257"/>
      <c r="OLS192" s="257"/>
      <c r="OLT192" s="257"/>
      <c r="OLU192" s="257"/>
      <c r="OLV192" s="257"/>
      <c r="OLW192" s="257"/>
      <c r="OLX192" s="257"/>
      <c r="OLY192" s="257"/>
      <c r="OLZ192" s="257"/>
      <c r="OMA192" s="257"/>
      <c r="OMB192" s="257"/>
      <c r="OMC192" s="257"/>
      <c r="OMD192" s="257"/>
      <c r="OME192" s="257"/>
      <c r="OMF192" s="257"/>
      <c r="OMG192" s="257"/>
      <c r="OMH192" s="257"/>
      <c r="OMI192" s="257"/>
      <c r="OMJ192" s="257"/>
      <c r="OMK192" s="257"/>
      <c r="OML192" s="257"/>
      <c r="OMM192" s="257"/>
      <c r="OMN192" s="257"/>
      <c r="OMO192" s="257"/>
      <c r="OMP192" s="257"/>
      <c r="OMQ192" s="257"/>
      <c r="OMR192" s="257"/>
      <c r="OMS192" s="257"/>
      <c r="OMT192" s="257"/>
      <c r="OMU192" s="257"/>
      <c r="OMV192" s="257"/>
      <c r="OMW192" s="257"/>
      <c r="OMX192" s="257"/>
      <c r="OMY192" s="257"/>
      <c r="OMZ192" s="257"/>
      <c r="ONA192" s="257"/>
      <c r="ONB192" s="257"/>
      <c r="ONC192" s="257"/>
      <c r="OND192" s="257"/>
      <c r="ONE192" s="257"/>
      <c r="ONF192" s="257"/>
      <c r="ONG192" s="257"/>
      <c r="ONH192" s="257"/>
      <c r="ONI192" s="257"/>
      <c r="ONJ192" s="257"/>
      <c r="ONK192" s="257"/>
      <c r="ONL192" s="257"/>
      <c r="ONM192" s="257"/>
      <c r="ONN192" s="257"/>
      <c r="ONO192" s="257"/>
      <c r="ONP192" s="257"/>
      <c r="ONQ192" s="257"/>
      <c r="ONR192" s="257"/>
      <c r="ONS192" s="257"/>
      <c r="ONT192" s="257"/>
      <c r="ONU192" s="257"/>
      <c r="ONV192" s="257"/>
      <c r="ONW192" s="257"/>
      <c r="ONX192" s="257"/>
      <c r="ONY192" s="257"/>
      <c r="ONZ192" s="257"/>
      <c r="OOA192" s="257"/>
      <c r="OOB192" s="257"/>
      <c r="OOC192" s="257"/>
      <c r="OOD192" s="257"/>
      <c r="OOE192" s="257"/>
      <c r="OOF192" s="257"/>
      <c r="OOG192" s="257"/>
      <c r="OOH192" s="257"/>
      <c r="OOI192" s="257"/>
      <c r="OOJ192" s="257"/>
      <c r="OOK192" s="257"/>
      <c r="OOL192" s="257"/>
      <c r="OOM192" s="257"/>
      <c r="OON192" s="257"/>
      <c r="OOO192" s="257"/>
      <c r="OOP192" s="257"/>
      <c r="OOQ192" s="257"/>
      <c r="OOR192" s="257"/>
      <c r="OOS192" s="257"/>
      <c r="OOT192" s="257"/>
      <c r="OOU192" s="257"/>
      <c r="OOV192" s="257"/>
      <c r="OOW192" s="257"/>
      <c r="OOX192" s="257"/>
      <c r="OOY192" s="257"/>
      <c r="OOZ192" s="257"/>
      <c r="OPA192" s="257"/>
      <c r="OPB192" s="257"/>
      <c r="OPC192" s="257"/>
      <c r="OPD192" s="257"/>
      <c r="OPE192" s="257"/>
      <c r="OPF192" s="257"/>
      <c r="OPG192" s="257"/>
      <c r="OPH192" s="257"/>
      <c r="OPI192" s="257"/>
      <c r="OPJ192" s="257"/>
      <c r="OPK192" s="257"/>
      <c r="OPL192" s="257"/>
      <c r="OPM192" s="257"/>
      <c r="OPN192" s="257"/>
      <c r="OPO192" s="257"/>
      <c r="OPP192" s="257"/>
      <c r="OPQ192" s="257"/>
      <c r="OPR192" s="257"/>
      <c r="OPS192" s="257"/>
      <c r="OPT192" s="257"/>
      <c r="OPU192" s="257"/>
      <c r="OPV192" s="257"/>
      <c r="OPW192" s="257"/>
      <c r="OPX192" s="257"/>
      <c r="OPY192" s="257"/>
      <c r="OPZ192" s="257"/>
      <c r="OQA192" s="257"/>
      <c r="OQB192" s="257"/>
      <c r="OQC192" s="257"/>
      <c r="OQD192" s="257"/>
      <c r="OQE192" s="257"/>
      <c r="OQF192" s="257"/>
      <c r="OQG192" s="257"/>
      <c r="OQH192" s="257"/>
      <c r="OQI192" s="257"/>
      <c r="OQJ192" s="257"/>
      <c r="OQK192" s="257"/>
      <c r="OQL192" s="257"/>
      <c r="OQM192" s="257"/>
      <c r="OQN192" s="257"/>
      <c r="OQO192" s="257"/>
      <c r="OQP192" s="257"/>
      <c r="OQQ192" s="257"/>
      <c r="OQR192" s="257"/>
      <c r="OQS192" s="257"/>
      <c r="OQT192" s="257"/>
      <c r="OQU192" s="257"/>
      <c r="OQV192" s="257"/>
      <c r="OQW192" s="257"/>
      <c r="OQX192" s="257"/>
      <c r="OQY192" s="257"/>
      <c r="OQZ192" s="257"/>
      <c r="ORA192" s="257"/>
      <c r="ORB192" s="257"/>
      <c r="ORC192" s="257"/>
      <c r="ORD192" s="257"/>
      <c r="ORE192" s="257"/>
      <c r="ORF192" s="257"/>
      <c r="ORG192" s="257"/>
      <c r="ORH192" s="257"/>
      <c r="ORI192" s="257"/>
      <c r="ORJ192" s="257"/>
      <c r="ORK192" s="257"/>
      <c r="ORL192" s="257"/>
      <c r="ORM192" s="257"/>
      <c r="ORN192" s="257"/>
      <c r="ORO192" s="257"/>
      <c r="ORP192" s="257"/>
      <c r="ORQ192" s="257"/>
      <c r="ORR192" s="257"/>
      <c r="ORS192" s="257"/>
      <c r="ORT192" s="257"/>
      <c r="ORU192" s="257"/>
      <c r="ORV192" s="257"/>
      <c r="ORW192" s="257"/>
      <c r="ORX192" s="257"/>
      <c r="ORY192" s="257"/>
      <c r="ORZ192" s="257"/>
      <c r="OSA192" s="257"/>
      <c r="OSB192" s="257"/>
      <c r="OSC192" s="257"/>
      <c r="OSD192" s="257"/>
      <c r="OSE192" s="257"/>
      <c r="OSF192" s="257"/>
      <c r="OSG192" s="257"/>
      <c r="OSH192" s="257"/>
      <c r="OSI192" s="257"/>
      <c r="OSJ192" s="257"/>
      <c r="OSK192" s="257"/>
      <c r="OSL192" s="257"/>
      <c r="OSM192" s="257"/>
      <c r="OSN192" s="257"/>
      <c r="OSO192" s="257"/>
      <c r="OSP192" s="257"/>
      <c r="OSQ192" s="257"/>
      <c r="OSR192" s="257"/>
      <c r="OSS192" s="257"/>
      <c r="OST192" s="257"/>
      <c r="OSU192" s="257"/>
      <c r="OSV192" s="257"/>
      <c r="OSW192" s="257"/>
      <c r="OSX192" s="257"/>
      <c r="OSY192" s="257"/>
      <c r="OSZ192" s="257"/>
      <c r="OTA192" s="257"/>
      <c r="OTB192" s="257"/>
      <c r="OTC192" s="257"/>
      <c r="OTD192" s="257"/>
      <c r="OTE192" s="257"/>
      <c r="OTF192" s="257"/>
      <c r="OTG192" s="257"/>
      <c r="OTH192" s="257"/>
      <c r="OTI192" s="257"/>
      <c r="OTJ192" s="257"/>
      <c r="OTK192" s="257"/>
      <c r="OTL192" s="257"/>
      <c r="OTM192" s="257"/>
      <c r="OTN192" s="257"/>
      <c r="OTO192" s="257"/>
      <c r="OTP192" s="257"/>
      <c r="OTQ192" s="257"/>
      <c r="OTR192" s="257"/>
      <c r="OTS192" s="257"/>
      <c r="OTT192" s="257"/>
      <c r="OTU192" s="257"/>
      <c r="OTV192" s="257"/>
      <c r="OTW192" s="257"/>
      <c r="OTX192" s="257"/>
      <c r="OTY192" s="257"/>
      <c r="OTZ192" s="257"/>
      <c r="OUA192" s="257"/>
      <c r="OUB192" s="257"/>
      <c r="OUC192" s="257"/>
      <c r="OUD192" s="257"/>
      <c r="OUE192" s="257"/>
      <c r="OUF192" s="257"/>
      <c r="OUG192" s="257"/>
      <c r="OUH192" s="257"/>
      <c r="OUI192" s="257"/>
      <c r="OUJ192" s="257"/>
      <c r="OUK192" s="257"/>
      <c r="OUL192" s="257"/>
      <c r="OUM192" s="257"/>
      <c r="OUN192" s="257"/>
      <c r="OUO192" s="257"/>
      <c r="OUP192" s="257"/>
      <c r="OUQ192" s="257"/>
      <c r="OUR192" s="257"/>
      <c r="OUS192" s="257"/>
      <c r="OUT192" s="257"/>
      <c r="OUU192" s="257"/>
      <c r="OUV192" s="257"/>
      <c r="OUW192" s="257"/>
      <c r="OUX192" s="257"/>
      <c r="OUY192" s="257"/>
      <c r="OUZ192" s="257"/>
      <c r="OVA192" s="257"/>
      <c r="OVB192" s="257"/>
      <c r="OVC192" s="257"/>
      <c r="OVD192" s="257"/>
      <c r="OVE192" s="257"/>
      <c r="OVF192" s="257"/>
      <c r="OVG192" s="257"/>
      <c r="OVH192" s="257"/>
      <c r="OVI192" s="257"/>
      <c r="OVJ192" s="257"/>
      <c r="OVK192" s="257"/>
      <c r="OVL192" s="257"/>
      <c r="OVM192" s="257"/>
      <c r="OVN192" s="257"/>
      <c r="OVO192" s="257"/>
      <c r="OVP192" s="257"/>
      <c r="OVQ192" s="257"/>
      <c r="OVR192" s="257"/>
      <c r="OVS192" s="257"/>
      <c r="OVT192" s="257"/>
      <c r="OVU192" s="257"/>
      <c r="OVV192" s="257"/>
      <c r="OVW192" s="257"/>
      <c r="OVX192" s="257"/>
      <c r="OVY192" s="257"/>
      <c r="OVZ192" s="257"/>
      <c r="OWA192" s="257"/>
      <c r="OWB192" s="257"/>
      <c r="OWC192" s="257"/>
      <c r="OWD192" s="257"/>
      <c r="OWE192" s="257"/>
      <c r="OWF192" s="257"/>
      <c r="OWG192" s="257"/>
      <c r="OWH192" s="257"/>
      <c r="OWI192" s="257"/>
      <c r="OWJ192" s="257"/>
      <c r="OWK192" s="257"/>
      <c r="OWL192" s="257"/>
      <c r="OWM192" s="257"/>
      <c r="OWN192" s="257"/>
      <c r="OWO192" s="257"/>
      <c r="OWP192" s="257"/>
      <c r="OWQ192" s="257"/>
      <c r="OWR192" s="257"/>
      <c r="OWS192" s="257"/>
      <c r="OWT192" s="257"/>
      <c r="OWU192" s="257"/>
      <c r="OWV192" s="257"/>
      <c r="OWW192" s="257"/>
      <c r="OWX192" s="257"/>
      <c r="OWY192" s="257"/>
      <c r="OWZ192" s="257"/>
      <c r="OXA192" s="257"/>
      <c r="OXB192" s="257"/>
      <c r="OXC192" s="257"/>
      <c r="OXD192" s="257"/>
      <c r="OXE192" s="257"/>
      <c r="OXF192" s="257"/>
      <c r="OXG192" s="257"/>
      <c r="OXH192" s="257"/>
      <c r="OXI192" s="257"/>
      <c r="OXJ192" s="257"/>
      <c r="OXK192" s="257"/>
      <c r="OXL192" s="257"/>
      <c r="OXM192" s="257"/>
      <c r="OXN192" s="257"/>
      <c r="OXO192" s="257"/>
      <c r="OXP192" s="257"/>
      <c r="OXQ192" s="257"/>
      <c r="OXR192" s="257"/>
      <c r="OXS192" s="257"/>
      <c r="OXT192" s="257"/>
      <c r="OXU192" s="257"/>
      <c r="OXV192" s="257"/>
      <c r="OXW192" s="257"/>
      <c r="OXX192" s="257"/>
      <c r="OXY192" s="257"/>
      <c r="OXZ192" s="257"/>
      <c r="OYA192" s="257"/>
      <c r="OYB192" s="257"/>
      <c r="OYC192" s="257"/>
      <c r="OYD192" s="257"/>
      <c r="OYE192" s="257"/>
      <c r="OYF192" s="257"/>
      <c r="OYG192" s="257"/>
      <c r="OYH192" s="257"/>
      <c r="OYI192" s="257"/>
      <c r="OYJ192" s="257"/>
      <c r="OYK192" s="257"/>
      <c r="OYL192" s="257"/>
      <c r="OYM192" s="257"/>
      <c r="OYN192" s="257"/>
      <c r="OYO192" s="257"/>
      <c r="OYP192" s="257"/>
      <c r="OYQ192" s="257"/>
      <c r="OYR192" s="257"/>
      <c r="OYS192" s="257"/>
      <c r="OYT192" s="257"/>
      <c r="OYU192" s="257"/>
      <c r="OYV192" s="257"/>
      <c r="OYW192" s="257"/>
      <c r="OYX192" s="257"/>
      <c r="OYY192" s="257"/>
      <c r="OYZ192" s="257"/>
      <c r="OZA192" s="257"/>
      <c r="OZB192" s="257"/>
      <c r="OZC192" s="257"/>
      <c r="OZD192" s="257"/>
      <c r="OZE192" s="257"/>
      <c r="OZF192" s="257"/>
      <c r="OZG192" s="257"/>
      <c r="OZH192" s="257"/>
      <c r="OZI192" s="257"/>
      <c r="OZJ192" s="257"/>
      <c r="OZK192" s="257"/>
      <c r="OZL192" s="257"/>
      <c r="OZM192" s="257"/>
      <c r="OZN192" s="257"/>
      <c r="OZO192" s="257"/>
      <c r="OZP192" s="257"/>
      <c r="OZQ192" s="257"/>
      <c r="OZR192" s="257"/>
      <c r="OZS192" s="257"/>
      <c r="OZT192" s="257"/>
      <c r="OZU192" s="257"/>
      <c r="OZV192" s="257"/>
      <c r="OZW192" s="257"/>
      <c r="OZX192" s="257"/>
      <c r="OZY192" s="257"/>
      <c r="OZZ192" s="257"/>
      <c r="PAA192" s="257"/>
      <c r="PAB192" s="257"/>
      <c r="PAC192" s="257"/>
      <c r="PAD192" s="257"/>
      <c r="PAE192" s="257"/>
      <c r="PAF192" s="257"/>
      <c r="PAG192" s="257"/>
      <c r="PAH192" s="257"/>
      <c r="PAI192" s="257"/>
      <c r="PAJ192" s="257"/>
      <c r="PAK192" s="257"/>
      <c r="PAL192" s="257"/>
      <c r="PAM192" s="257"/>
      <c r="PAN192" s="257"/>
      <c r="PAO192" s="257"/>
      <c r="PAP192" s="257"/>
      <c r="PAQ192" s="257"/>
      <c r="PAR192" s="257"/>
      <c r="PAS192" s="257"/>
      <c r="PAT192" s="257"/>
      <c r="PAU192" s="257"/>
      <c r="PAV192" s="257"/>
      <c r="PAW192" s="257"/>
      <c r="PAX192" s="257"/>
      <c r="PAY192" s="257"/>
      <c r="PAZ192" s="257"/>
      <c r="PBA192" s="257"/>
      <c r="PBB192" s="257"/>
      <c r="PBC192" s="257"/>
      <c r="PBD192" s="257"/>
      <c r="PBE192" s="257"/>
      <c r="PBF192" s="257"/>
      <c r="PBG192" s="257"/>
      <c r="PBH192" s="257"/>
      <c r="PBI192" s="257"/>
      <c r="PBJ192" s="257"/>
      <c r="PBK192" s="257"/>
      <c r="PBL192" s="257"/>
      <c r="PBM192" s="257"/>
      <c r="PBN192" s="257"/>
      <c r="PBO192" s="257"/>
      <c r="PBP192" s="257"/>
      <c r="PBQ192" s="257"/>
      <c r="PBR192" s="257"/>
      <c r="PBS192" s="257"/>
      <c r="PBT192" s="257"/>
      <c r="PBU192" s="257"/>
      <c r="PBV192" s="257"/>
      <c r="PBW192" s="257"/>
      <c r="PBX192" s="257"/>
      <c r="PBY192" s="257"/>
      <c r="PBZ192" s="257"/>
      <c r="PCA192" s="257"/>
      <c r="PCB192" s="257"/>
      <c r="PCC192" s="257"/>
      <c r="PCD192" s="257"/>
      <c r="PCE192" s="257"/>
      <c r="PCF192" s="257"/>
      <c r="PCG192" s="257"/>
      <c r="PCH192" s="257"/>
      <c r="PCI192" s="257"/>
      <c r="PCJ192" s="257"/>
      <c r="PCK192" s="257"/>
      <c r="PCL192" s="257"/>
      <c r="PCM192" s="257"/>
      <c r="PCN192" s="257"/>
      <c r="PCO192" s="257"/>
      <c r="PCP192" s="257"/>
      <c r="PCQ192" s="257"/>
      <c r="PCR192" s="257"/>
      <c r="PCS192" s="257"/>
      <c r="PCT192" s="257"/>
      <c r="PCU192" s="257"/>
      <c r="PCV192" s="257"/>
      <c r="PCW192" s="257"/>
      <c r="PCX192" s="257"/>
      <c r="PCY192" s="257"/>
      <c r="PCZ192" s="257"/>
      <c r="PDA192" s="257"/>
      <c r="PDB192" s="257"/>
      <c r="PDC192" s="257"/>
      <c r="PDD192" s="257"/>
      <c r="PDE192" s="257"/>
      <c r="PDF192" s="257"/>
      <c r="PDG192" s="257"/>
      <c r="PDH192" s="257"/>
      <c r="PDI192" s="257"/>
      <c r="PDJ192" s="257"/>
      <c r="PDK192" s="257"/>
      <c r="PDL192" s="257"/>
      <c r="PDM192" s="257"/>
      <c r="PDN192" s="257"/>
      <c r="PDO192" s="257"/>
      <c r="PDP192" s="257"/>
      <c r="PDQ192" s="257"/>
      <c r="PDR192" s="257"/>
      <c r="PDS192" s="257"/>
      <c r="PDT192" s="257"/>
      <c r="PDU192" s="257"/>
      <c r="PDV192" s="257"/>
      <c r="PDW192" s="257"/>
      <c r="PDX192" s="257"/>
      <c r="PDY192" s="257"/>
      <c r="PDZ192" s="257"/>
      <c r="PEA192" s="257"/>
      <c r="PEB192" s="257"/>
      <c r="PEC192" s="257"/>
      <c r="PED192" s="257"/>
      <c r="PEE192" s="257"/>
      <c r="PEF192" s="257"/>
      <c r="PEG192" s="257"/>
      <c r="PEH192" s="257"/>
      <c r="PEI192" s="257"/>
      <c r="PEJ192" s="257"/>
      <c r="PEK192" s="257"/>
      <c r="PEL192" s="257"/>
      <c r="PEM192" s="257"/>
      <c r="PEN192" s="257"/>
      <c r="PEO192" s="257"/>
      <c r="PEP192" s="257"/>
      <c r="PEQ192" s="257"/>
      <c r="PER192" s="257"/>
      <c r="PES192" s="257"/>
      <c r="PET192" s="257"/>
      <c r="PEU192" s="257"/>
      <c r="PEV192" s="257"/>
      <c r="PEW192" s="257"/>
      <c r="PEX192" s="257"/>
      <c r="PEY192" s="257"/>
      <c r="PEZ192" s="257"/>
      <c r="PFA192" s="257"/>
      <c r="PFB192" s="257"/>
      <c r="PFC192" s="257"/>
      <c r="PFD192" s="257"/>
      <c r="PFE192" s="257"/>
      <c r="PFF192" s="257"/>
      <c r="PFG192" s="257"/>
      <c r="PFH192" s="257"/>
      <c r="PFI192" s="257"/>
      <c r="PFJ192" s="257"/>
      <c r="PFK192" s="257"/>
      <c r="PFL192" s="257"/>
      <c r="PFM192" s="257"/>
      <c r="PFN192" s="257"/>
      <c r="PFO192" s="257"/>
      <c r="PFP192" s="257"/>
      <c r="PFQ192" s="257"/>
      <c r="PFR192" s="257"/>
      <c r="PFS192" s="257"/>
      <c r="PFT192" s="257"/>
      <c r="PFU192" s="257"/>
      <c r="PFV192" s="257"/>
      <c r="PFW192" s="257"/>
      <c r="PFX192" s="257"/>
      <c r="PFY192" s="257"/>
      <c r="PFZ192" s="257"/>
      <c r="PGA192" s="257"/>
      <c r="PGB192" s="257"/>
      <c r="PGC192" s="257"/>
      <c r="PGD192" s="257"/>
      <c r="PGE192" s="257"/>
      <c r="PGF192" s="257"/>
      <c r="PGG192" s="257"/>
      <c r="PGH192" s="257"/>
      <c r="PGI192" s="257"/>
      <c r="PGJ192" s="257"/>
      <c r="PGK192" s="257"/>
      <c r="PGL192" s="257"/>
      <c r="PGM192" s="257"/>
      <c r="PGN192" s="257"/>
      <c r="PGO192" s="257"/>
      <c r="PGP192" s="257"/>
      <c r="PGQ192" s="257"/>
      <c r="PGR192" s="257"/>
      <c r="PGS192" s="257"/>
      <c r="PGT192" s="257"/>
      <c r="PGU192" s="257"/>
      <c r="PGV192" s="257"/>
      <c r="PGW192" s="257"/>
      <c r="PGX192" s="257"/>
      <c r="PGY192" s="257"/>
      <c r="PGZ192" s="257"/>
      <c r="PHA192" s="257"/>
      <c r="PHB192" s="257"/>
      <c r="PHC192" s="257"/>
      <c r="PHD192" s="257"/>
      <c r="PHE192" s="257"/>
      <c r="PHF192" s="257"/>
      <c r="PHG192" s="257"/>
      <c r="PHH192" s="257"/>
      <c r="PHI192" s="257"/>
      <c r="PHJ192" s="257"/>
      <c r="PHK192" s="257"/>
      <c r="PHL192" s="257"/>
      <c r="PHM192" s="257"/>
      <c r="PHN192" s="257"/>
      <c r="PHO192" s="257"/>
      <c r="PHP192" s="257"/>
      <c r="PHQ192" s="257"/>
      <c r="PHR192" s="257"/>
      <c r="PHS192" s="257"/>
      <c r="PHT192" s="257"/>
      <c r="PHU192" s="257"/>
      <c r="PHV192" s="257"/>
      <c r="PHW192" s="257"/>
      <c r="PHX192" s="257"/>
      <c r="PHY192" s="257"/>
      <c r="PHZ192" s="257"/>
      <c r="PIA192" s="257"/>
      <c r="PIB192" s="257"/>
      <c r="PIC192" s="257"/>
      <c r="PID192" s="257"/>
      <c r="PIE192" s="257"/>
      <c r="PIF192" s="257"/>
      <c r="PIG192" s="257"/>
      <c r="PIH192" s="257"/>
      <c r="PII192" s="257"/>
      <c r="PIJ192" s="257"/>
      <c r="PIK192" s="257"/>
      <c r="PIL192" s="257"/>
      <c r="PIM192" s="257"/>
      <c r="PIN192" s="257"/>
      <c r="PIO192" s="257"/>
      <c r="PIP192" s="257"/>
      <c r="PIQ192" s="257"/>
      <c r="PIR192" s="257"/>
      <c r="PIS192" s="257"/>
      <c r="PIT192" s="257"/>
      <c r="PIU192" s="257"/>
      <c r="PIV192" s="257"/>
      <c r="PIW192" s="257"/>
      <c r="PIX192" s="257"/>
      <c r="PIY192" s="257"/>
      <c r="PIZ192" s="257"/>
      <c r="PJA192" s="257"/>
      <c r="PJB192" s="257"/>
      <c r="PJC192" s="257"/>
      <c r="PJD192" s="257"/>
      <c r="PJE192" s="257"/>
      <c r="PJF192" s="257"/>
      <c r="PJG192" s="257"/>
      <c r="PJH192" s="257"/>
      <c r="PJI192" s="257"/>
      <c r="PJJ192" s="257"/>
      <c r="PJK192" s="257"/>
      <c r="PJL192" s="257"/>
      <c r="PJM192" s="257"/>
      <c r="PJN192" s="257"/>
      <c r="PJO192" s="257"/>
      <c r="PJP192" s="257"/>
      <c r="PJQ192" s="257"/>
      <c r="PJR192" s="257"/>
      <c r="PJS192" s="257"/>
      <c r="PJT192" s="257"/>
      <c r="PJU192" s="257"/>
      <c r="PJV192" s="257"/>
      <c r="PJW192" s="257"/>
      <c r="PJX192" s="257"/>
      <c r="PJY192" s="257"/>
      <c r="PJZ192" s="257"/>
      <c r="PKA192" s="257"/>
      <c r="PKB192" s="257"/>
      <c r="PKC192" s="257"/>
      <c r="PKD192" s="257"/>
      <c r="PKE192" s="257"/>
      <c r="PKF192" s="257"/>
      <c r="PKG192" s="257"/>
      <c r="PKH192" s="257"/>
      <c r="PKI192" s="257"/>
      <c r="PKJ192" s="257"/>
      <c r="PKK192" s="257"/>
      <c r="PKL192" s="257"/>
      <c r="PKM192" s="257"/>
      <c r="PKN192" s="257"/>
      <c r="PKO192" s="257"/>
      <c r="PKP192" s="257"/>
      <c r="PKQ192" s="257"/>
      <c r="PKR192" s="257"/>
      <c r="PKS192" s="257"/>
      <c r="PKT192" s="257"/>
      <c r="PKU192" s="257"/>
      <c r="PKV192" s="257"/>
      <c r="PKW192" s="257"/>
      <c r="PKX192" s="257"/>
      <c r="PKY192" s="257"/>
      <c r="PKZ192" s="257"/>
      <c r="PLA192" s="257"/>
      <c r="PLB192" s="257"/>
      <c r="PLC192" s="257"/>
      <c r="PLD192" s="257"/>
      <c r="PLE192" s="257"/>
      <c r="PLF192" s="257"/>
      <c r="PLG192" s="257"/>
      <c r="PLH192" s="257"/>
      <c r="PLI192" s="257"/>
      <c r="PLJ192" s="257"/>
      <c r="PLK192" s="257"/>
      <c r="PLL192" s="257"/>
      <c r="PLM192" s="257"/>
      <c r="PLN192" s="257"/>
      <c r="PLO192" s="257"/>
      <c r="PLP192" s="257"/>
      <c r="PLQ192" s="257"/>
      <c r="PLR192" s="257"/>
      <c r="PLS192" s="257"/>
      <c r="PLT192" s="257"/>
      <c r="PLU192" s="257"/>
      <c r="PLV192" s="257"/>
      <c r="PLW192" s="257"/>
      <c r="PLX192" s="257"/>
      <c r="PLY192" s="257"/>
      <c r="PLZ192" s="257"/>
      <c r="PMA192" s="257"/>
      <c r="PMB192" s="257"/>
      <c r="PMC192" s="257"/>
      <c r="PMD192" s="257"/>
      <c r="PME192" s="257"/>
      <c r="PMF192" s="257"/>
      <c r="PMG192" s="257"/>
      <c r="PMH192" s="257"/>
      <c r="PMI192" s="257"/>
      <c r="PMJ192" s="257"/>
      <c r="PMK192" s="257"/>
      <c r="PML192" s="257"/>
      <c r="PMM192" s="257"/>
      <c r="PMN192" s="257"/>
      <c r="PMO192" s="257"/>
      <c r="PMP192" s="257"/>
      <c r="PMQ192" s="257"/>
      <c r="PMR192" s="257"/>
      <c r="PMS192" s="257"/>
      <c r="PMT192" s="257"/>
      <c r="PMU192" s="257"/>
      <c r="PMV192" s="257"/>
      <c r="PMW192" s="257"/>
      <c r="PMX192" s="257"/>
      <c r="PMY192" s="257"/>
      <c r="PMZ192" s="257"/>
      <c r="PNA192" s="257"/>
      <c r="PNB192" s="257"/>
      <c r="PNC192" s="257"/>
      <c r="PND192" s="257"/>
      <c r="PNE192" s="257"/>
      <c r="PNF192" s="257"/>
      <c r="PNG192" s="257"/>
      <c r="PNH192" s="257"/>
      <c r="PNI192" s="257"/>
      <c r="PNJ192" s="257"/>
      <c r="PNK192" s="257"/>
      <c r="PNL192" s="257"/>
      <c r="PNM192" s="257"/>
      <c r="PNN192" s="257"/>
      <c r="PNO192" s="257"/>
      <c r="PNP192" s="257"/>
      <c r="PNQ192" s="257"/>
      <c r="PNR192" s="257"/>
      <c r="PNS192" s="257"/>
      <c r="PNT192" s="257"/>
      <c r="PNU192" s="257"/>
      <c r="PNV192" s="257"/>
      <c r="PNW192" s="257"/>
      <c r="PNX192" s="257"/>
      <c r="PNY192" s="257"/>
      <c r="PNZ192" s="257"/>
      <c r="POA192" s="257"/>
      <c r="POB192" s="257"/>
      <c r="POC192" s="257"/>
      <c r="POD192" s="257"/>
      <c r="POE192" s="257"/>
      <c r="POF192" s="257"/>
      <c r="POG192" s="257"/>
      <c r="POH192" s="257"/>
      <c r="POI192" s="257"/>
      <c r="POJ192" s="257"/>
      <c r="POK192" s="257"/>
      <c r="POL192" s="257"/>
      <c r="POM192" s="257"/>
      <c r="PON192" s="257"/>
      <c r="POO192" s="257"/>
      <c r="POP192" s="257"/>
      <c r="POQ192" s="257"/>
      <c r="POR192" s="257"/>
      <c r="POS192" s="257"/>
      <c r="POT192" s="257"/>
      <c r="POU192" s="257"/>
      <c r="POV192" s="257"/>
      <c r="POW192" s="257"/>
      <c r="POX192" s="257"/>
      <c r="POY192" s="257"/>
      <c r="POZ192" s="257"/>
      <c r="PPA192" s="257"/>
      <c r="PPB192" s="257"/>
      <c r="PPC192" s="257"/>
      <c r="PPD192" s="257"/>
      <c r="PPE192" s="257"/>
      <c r="PPF192" s="257"/>
      <c r="PPG192" s="257"/>
      <c r="PPH192" s="257"/>
      <c r="PPI192" s="257"/>
      <c r="PPJ192" s="257"/>
      <c r="PPK192" s="257"/>
      <c r="PPL192" s="257"/>
      <c r="PPM192" s="257"/>
      <c r="PPN192" s="257"/>
      <c r="PPO192" s="257"/>
      <c r="PPP192" s="257"/>
      <c r="PPQ192" s="257"/>
      <c r="PPR192" s="257"/>
      <c r="PPS192" s="257"/>
      <c r="PPT192" s="257"/>
      <c r="PPU192" s="257"/>
      <c r="PPV192" s="257"/>
      <c r="PPW192" s="257"/>
      <c r="PPX192" s="257"/>
      <c r="PPY192" s="257"/>
      <c r="PPZ192" s="257"/>
      <c r="PQA192" s="257"/>
      <c r="PQB192" s="257"/>
      <c r="PQC192" s="257"/>
      <c r="PQD192" s="257"/>
      <c r="PQE192" s="257"/>
      <c r="PQF192" s="257"/>
      <c r="PQG192" s="257"/>
      <c r="PQH192" s="257"/>
      <c r="PQI192" s="257"/>
      <c r="PQJ192" s="257"/>
      <c r="PQK192" s="257"/>
      <c r="PQL192" s="257"/>
      <c r="PQM192" s="257"/>
      <c r="PQN192" s="257"/>
      <c r="PQO192" s="257"/>
      <c r="PQP192" s="257"/>
      <c r="PQQ192" s="257"/>
      <c r="PQR192" s="257"/>
      <c r="PQS192" s="257"/>
      <c r="PQT192" s="257"/>
      <c r="PQU192" s="257"/>
      <c r="PQV192" s="257"/>
      <c r="PQW192" s="257"/>
      <c r="PQX192" s="257"/>
      <c r="PQY192" s="257"/>
      <c r="PQZ192" s="257"/>
      <c r="PRA192" s="257"/>
      <c r="PRB192" s="257"/>
      <c r="PRC192" s="257"/>
      <c r="PRD192" s="257"/>
      <c r="PRE192" s="257"/>
      <c r="PRF192" s="257"/>
      <c r="PRG192" s="257"/>
      <c r="PRH192" s="257"/>
      <c r="PRI192" s="257"/>
      <c r="PRJ192" s="257"/>
      <c r="PRK192" s="257"/>
      <c r="PRL192" s="257"/>
      <c r="PRM192" s="257"/>
      <c r="PRN192" s="257"/>
      <c r="PRO192" s="257"/>
      <c r="PRP192" s="257"/>
      <c r="PRQ192" s="257"/>
      <c r="PRR192" s="257"/>
      <c r="PRS192" s="257"/>
      <c r="PRT192" s="257"/>
      <c r="PRU192" s="257"/>
      <c r="PRV192" s="257"/>
      <c r="PRW192" s="257"/>
      <c r="PRX192" s="257"/>
      <c r="PRY192" s="257"/>
      <c r="PRZ192" s="257"/>
      <c r="PSA192" s="257"/>
      <c r="PSB192" s="257"/>
      <c r="PSC192" s="257"/>
      <c r="PSD192" s="257"/>
      <c r="PSE192" s="257"/>
      <c r="PSF192" s="257"/>
      <c r="PSG192" s="257"/>
      <c r="PSH192" s="257"/>
      <c r="PSI192" s="257"/>
      <c r="PSJ192" s="257"/>
      <c r="PSK192" s="257"/>
      <c r="PSL192" s="257"/>
      <c r="PSM192" s="257"/>
      <c r="PSN192" s="257"/>
      <c r="PSO192" s="257"/>
      <c r="PSP192" s="257"/>
      <c r="PSQ192" s="257"/>
      <c r="PSR192" s="257"/>
      <c r="PSS192" s="257"/>
      <c r="PST192" s="257"/>
      <c r="PSU192" s="257"/>
      <c r="PSV192" s="257"/>
      <c r="PSW192" s="257"/>
      <c r="PSX192" s="257"/>
      <c r="PSY192" s="257"/>
      <c r="PSZ192" s="257"/>
      <c r="PTA192" s="257"/>
      <c r="PTB192" s="257"/>
      <c r="PTC192" s="257"/>
      <c r="PTD192" s="257"/>
      <c r="PTE192" s="257"/>
      <c r="PTF192" s="257"/>
      <c r="PTG192" s="257"/>
      <c r="PTH192" s="257"/>
      <c r="PTI192" s="257"/>
      <c r="PTJ192" s="257"/>
      <c r="PTK192" s="257"/>
      <c r="PTL192" s="257"/>
      <c r="PTM192" s="257"/>
      <c r="PTN192" s="257"/>
      <c r="PTO192" s="257"/>
      <c r="PTP192" s="257"/>
      <c r="PTQ192" s="257"/>
      <c r="PTR192" s="257"/>
      <c r="PTS192" s="257"/>
      <c r="PTT192" s="257"/>
      <c r="PTU192" s="257"/>
      <c r="PTV192" s="257"/>
      <c r="PTW192" s="257"/>
      <c r="PTX192" s="257"/>
      <c r="PTY192" s="257"/>
      <c r="PTZ192" s="257"/>
      <c r="PUA192" s="257"/>
      <c r="PUB192" s="257"/>
      <c r="PUC192" s="257"/>
      <c r="PUD192" s="257"/>
      <c r="PUE192" s="257"/>
      <c r="PUF192" s="257"/>
      <c r="PUG192" s="257"/>
      <c r="PUH192" s="257"/>
      <c r="PUI192" s="257"/>
      <c r="PUJ192" s="257"/>
      <c r="PUK192" s="257"/>
      <c r="PUL192" s="257"/>
      <c r="PUM192" s="257"/>
      <c r="PUN192" s="257"/>
      <c r="PUO192" s="257"/>
      <c r="PUP192" s="257"/>
      <c r="PUQ192" s="257"/>
      <c r="PUR192" s="257"/>
      <c r="PUS192" s="257"/>
      <c r="PUT192" s="257"/>
      <c r="PUU192" s="257"/>
      <c r="PUV192" s="257"/>
      <c r="PUW192" s="257"/>
      <c r="PUX192" s="257"/>
      <c r="PUY192" s="257"/>
      <c r="PUZ192" s="257"/>
      <c r="PVA192" s="257"/>
      <c r="PVB192" s="257"/>
      <c r="PVC192" s="257"/>
      <c r="PVD192" s="257"/>
      <c r="PVE192" s="257"/>
      <c r="PVF192" s="257"/>
      <c r="PVG192" s="257"/>
      <c r="PVH192" s="257"/>
      <c r="PVI192" s="257"/>
      <c r="PVJ192" s="257"/>
      <c r="PVK192" s="257"/>
      <c r="PVL192" s="257"/>
      <c r="PVM192" s="257"/>
      <c r="PVN192" s="257"/>
      <c r="PVO192" s="257"/>
      <c r="PVP192" s="257"/>
      <c r="PVQ192" s="257"/>
      <c r="PVR192" s="257"/>
      <c r="PVS192" s="257"/>
      <c r="PVT192" s="257"/>
      <c r="PVU192" s="257"/>
      <c r="PVV192" s="257"/>
      <c r="PVW192" s="257"/>
      <c r="PVX192" s="257"/>
      <c r="PVY192" s="257"/>
      <c r="PVZ192" s="257"/>
      <c r="PWA192" s="257"/>
      <c r="PWB192" s="257"/>
      <c r="PWC192" s="257"/>
      <c r="PWD192" s="257"/>
      <c r="PWE192" s="257"/>
      <c r="PWF192" s="257"/>
      <c r="PWG192" s="257"/>
      <c r="PWH192" s="257"/>
      <c r="PWI192" s="257"/>
      <c r="PWJ192" s="257"/>
      <c r="PWK192" s="257"/>
      <c r="PWL192" s="257"/>
      <c r="PWM192" s="257"/>
      <c r="PWN192" s="257"/>
      <c r="PWO192" s="257"/>
      <c r="PWP192" s="257"/>
      <c r="PWQ192" s="257"/>
      <c r="PWR192" s="257"/>
      <c r="PWS192" s="257"/>
      <c r="PWT192" s="257"/>
      <c r="PWU192" s="257"/>
      <c r="PWV192" s="257"/>
      <c r="PWW192" s="257"/>
      <c r="PWX192" s="257"/>
      <c r="PWY192" s="257"/>
      <c r="PWZ192" s="257"/>
      <c r="PXA192" s="257"/>
      <c r="PXB192" s="257"/>
      <c r="PXC192" s="257"/>
      <c r="PXD192" s="257"/>
      <c r="PXE192" s="257"/>
      <c r="PXF192" s="257"/>
      <c r="PXG192" s="257"/>
      <c r="PXH192" s="257"/>
      <c r="PXI192" s="257"/>
      <c r="PXJ192" s="257"/>
      <c r="PXK192" s="257"/>
      <c r="PXL192" s="257"/>
      <c r="PXM192" s="257"/>
      <c r="PXN192" s="257"/>
      <c r="PXO192" s="257"/>
      <c r="PXP192" s="257"/>
      <c r="PXQ192" s="257"/>
      <c r="PXR192" s="257"/>
      <c r="PXS192" s="257"/>
      <c r="PXT192" s="257"/>
      <c r="PXU192" s="257"/>
      <c r="PXV192" s="257"/>
      <c r="PXW192" s="257"/>
      <c r="PXX192" s="257"/>
      <c r="PXY192" s="257"/>
      <c r="PXZ192" s="257"/>
      <c r="PYA192" s="257"/>
      <c r="PYB192" s="257"/>
      <c r="PYC192" s="257"/>
      <c r="PYD192" s="257"/>
      <c r="PYE192" s="257"/>
      <c r="PYF192" s="257"/>
      <c r="PYG192" s="257"/>
      <c r="PYH192" s="257"/>
      <c r="PYI192" s="257"/>
      <c r="PYJ192" s="257"/>
      <c r="PYK192" s="257"/>
      <c r="PYL192" s="257"/>
      <c r="PYM192" s="257"/>
      <c r="PYN192" s="257"/>
      <c r="PYO192" s="257"/>
      <c r="PYP192" s="257"/>
      <c r="PYQ192" s="257"/>
      <c r="PYR192" s="257"/>
      <c r="PYS192" s="257"/>
      <c r="PYT192" s="257"/>
      <c r="PYU192" s="257"/>
      <c r="PYV192" s="257"/>
      <c r="PYW192" s="257"/>
      <c r="PYX192" s="257"/>
      <c r="PYY192" s="257"/>
      <c r="PYZ192" s="257"/>
      <c r="PZA192" s="257"/>
      <c r="PZB192" s="257"/>
      <c r="PZC192" s="257"/>
      <c r="PZD192" s="257"/>
      <c r="PZE192" s="257"/>
      <c r="PZF192" s="257"/>
      <c r="PZG192" s="257"/>
      <c r="PZH192" s="257"/>
      <c r="PZI192" s="257"/>
      <c r="PZJ192" s="257"/>
      <c r="PZK192" s="257"/>
      <c r="PZL192" s="257"/>
      <c r="PZM192" s="257"/>
      <c r="PZN192" s="257"/>
      <c r="PZO192" s="257"/>
      <c r="PZP192" s="257"/>
      <c r="PZQ192" s="257"/>
      <c r="PZR192" s="257"/>
      <c r="PZS192" s="257"/>
      <c r="PZT192" s="257"/>
      <c r="PZU192" s="257"/>
      <c r="PZV192" s="257"/>
      <c r="PZW192" s="257"/>
      <c r="PZX192" s="257"/>
      <c r="PZY192" s="257"/>
      <c r="PZZ192" s="257"/>
      <c r="QAA192" s="257"/>
      <c r="QAB192" s="257"/>
      <c r="QAC192" s="257"/>
      <c r="QAD192" s="257"/>
      <c r="QAE192" s="257"/>
      <c r="QAF192" s="257"/>
      <c r="QAG192" s="257"/>
      <c r="QAH192" s="257"/>
      <c r="QAI192" s="257"/>
      <c r="QAJ192" s="257"/>
      <c r="QAK192" s="257"/>
      <c r="QAL192" s="257"/>
      <c r="QAM192" s="257"/>
      <c r="QAN192" s="257"/>
      <c r="QAO192" s="257"/>
      <c r="QAP192" s="257"/>
      <c r="QAQ192" s="257"/>
      <c r="QAR192" s="257"/>
      <c r="QAS192" s="257"/>
      <c r="QAT192" s="257"/>
      <c r="QAU192" s="257"/>
      <c r="QAV192" s="257"/>
      <c r="QAW192" s="257"/>
      <c r="QAX192" s="257"/>
      <c r="QAY192" s="257"/>
      <c r="QAZ192" s="257"/>
      <c r="QBA192" s="257"/>
      <c r="QBB192" s="257"/>
      <c r="QBC192" s="257"/>
      <c r="QBD192" s="257"/>
      <c r="QBE192" s="257"/>
      <c r="QBF192" s="257"/>
      <c r="QBG192" s="257"/>
      <c r="QBH192" s="257"/>
      <c r="QBI192" s="257"/>
      <c r="QBJ192" s="257"/>
      <c r="QBK192" s="257"/>
      <c r="QBL192" s="257"/>
      <c r="QBM192" s="257"/>
      <c r="QBN192" s="257"/>
      <c r="QBO192" s="257"/>
      <c r="QBP192" s="257"/>
      <c r="QBQ192" s="257"/>
      <c r="QBR192" s="257"/>
      <c r="QBS192" s="257"/>
      <c r="QBT192" s="257"/>
      <c r="QBU192" s="257"/>
      <c r="QBV192" s="257"/>
      <c r="QBW192" s="257"/>
      <c r="QBX192" s="257"/>
      <c r="QBY192" s="257"/>
      <c r="QBZ192" s="257"/>
      <c r="QCA192" s="257"/>
      <c r="QCB192" s="257"/>
      <c r="QCC192" s="257"/>
      <c r="QCD192" s="257"/>
      <c r="QCE192" s="257"/>
      <c r="QCF192" s="257"/>
      <c r="QCG192" s="257"/>
      <c r="QCH192" s="257"/>
      <c r="QCI192" s="257"/>
      <c r="QCJ192" s="257"/>
      <c r="QCK192" s="257"/>
      <c r="QCL192" s="257"/>
      <c r="QCM192" s="257"/>
      <c r="QCN192" s="257"/>
      <c r="QCO192" s="257"/>
      <c r="QCP192" s="257"/>
      <c r="QCQ192" s="257"/>
      <c r="QCR192" s="257"/>
      <c r="QCS192" s="257"/>
      <c r="QCT192" s="257"/>
      <c r="QCU192" s="257"/>
      <c r="QCV192" s="257"/>
      <c r="QCW192" s="257"/>
      <c r="QCX192" s="257"/>
      <c r="QCY192" s="257"/>
      <c r="QCZ192" s="257"/>
      <c r="QDA192" s="257"/>
      <c r="QDB192" s="257"/>
      <c r="QDC192" s="257"/>
      <c r="QDD192" s="257"/>
      <c r="QDE192" s="257"/>
      <c r="QDF192" s="257"/>
      <c r="QDG192" s="257"/>
      <c r="QDH192" s="257"/>
      <c r="QDI192" s="257"/>
      <c r="QDJ192" s="257"/>
      <c r="QDK192" s="257"/>
      <c r="QDL192" s="257"/>
      <c r="QDM192" s="257"/>
      <c r="QDN192" s="257"/>
      <c r="QDO192" s="257"/>
      <c r="QDP192" s="257"/>
      <c r="QDQ192" s="257"/>
      <c r="QDR192" s="257"/>
      <c r="QDS192" s="257"/>
      <c r="QDT192" s="257"/>
      <c r="QDU192" s="257"/>
      <c r="QDV192" s="257"/>
      <c r="QDW192" s="257"/>
      <c r="QDX192" s="257"/>
      <c r="QDY192" s="257"/>
      <c r="QDZ192" s="257"/>
      <c r="QEA192" s="257"/>
      <c r="QEB192" s="257"/>
      <c r="QEC192" s="257"/>
      <c r="QED192" s="257"/>
      <c r="QEE192" s="257"/>
      <c r="QEF192" s="257"/>
      <c r="QEG192" s="257"/>
      <c r="QEH192" s="257"/>
      <c r="QEI192" s="257"/>
      <c r="QEJ192" s="257"/>
      <c r="QEK192" s="257"/>
      <c r="QEL192" s="257"/>
      <c r="QEM192" s="257"/>
      <c r="QEN192" s="257"/>
      <c r="QEO192" s="257"/>
      <c r="QEP192" s="257"/>
      <c r="QEQ192" s="257"/>
      <c r="QER192" s="257"/>
      <c r="QES192" s="257"/>
      <c r="QET192" s="257"/>
      <c r="QEU192" s="257"/>
      <c r="QEV192" s="257"/>
      <c r="QEW192" s="257"/>
      <c r="QEX192" s="257"/>
      <c r="QEY192" s="257"/>
      <c r="QEZ192" s="257"/>
      <c r="QFA192" s="257"/>
      <c r="QFB192" s="257"/>
      <c r="QFC192" s="257"/>
      <c r="QFD192" s="257"/>
      <c r="QFE192" s="257"/>
      <c r="QFF192" s="257"/>
      <c r="QFG192" s="257"/>
      <c r="QFH192" s="257"/>
      <c r="QFI192" s="257"/>
      <c r="QFJ192" s="257"/>
      <c r="QFK192" s="257"/>
      <c r="QFL192" s="257"/>
      <c r="QFM192" s="257"/>
      <c r="QFN192" s="257"/>
      <c r="QFO192" s="257"/>
      <c r="QFP192" s="257"/>
      <c r="QFQ192" s="257"/>
      <c r="QFR192" s="257"/>
      <c r="QFS192" s="257"/>
      <c r="QFT192" s="257"/>
      <c r="QFU192" s="257"/>
      <c r="QFV192" s="257"/>
      <c r="QFW192" s="257"/>
      <c r="QFX192" s="257"/>
      <c r="QFY192" s="257"/>
      <c r="QFZ192" s="257"/>
      <c r="QGA192" s="257"/>
      <c r="QGB192" s="257"/>
      <c r="QGC192" s="257"/>
      <c r="QGD192" s="257"/>
      <c r="QGE192" s="257"/>
      <c r="QGF192" s="257"/>
      <c r="QGG192" s="257"/>
      <c r="QGH192" s="257"/>
      <c r="QGI192" s="257"/>
      <c r="QGJ192" s="257"/>
      <c r="QGK192" s="257"/>
      <c r="QGL192" s="257"/>
      <c r="QGM192" s="257"/>
      <c r="QGN192" s="257"/>
      <c r="QGO192" s="257"/>
      <c r="QGP192" s="257"/>
      <c r="QGQ192" s="257"/>
      <c r="QGR192" s="257"/>
      <c r="QGS192" s="257"/>
      <c r="QGT192" s="257"/>
      <c r="QGU192" s="257"/>
      <c r="QGV192" s="257"/>
      <c r="QGW192" s="257"/>
      <c r="QGX192" s="257"/>
      <c r="QGY192" s="257"/>
      <c r="QGZ192" s="257"/>
      <c r="QHA192" s="257"/>
      <c r="QHB192" s="257"/>
      <c r="QHC192" s="257"/>
      <c r="QHD192" s="257"/>
      <c r="QHE192" s="257"/>
      <c r="QHF192" s="257"/>
      <c r="QHG192" s="257"/>
      <c r="QHH192" s="257"/>
      <c r="QHI192" s="257"/>
      <c r="QHJ192" s="257"/>
      <c r="QHK192" s="257"/>
      <c r="QHL192" s="257"/>
      <c r="QHM192" s="257"/>
      <c r="QHN192" s="257"/>
      <c r="QHO192" s="257"/>
      <c r="QHP192" s="257"/>
      <c r="QHQ192" s="257"/>
      <c r="QHR192" s="257"/>
      <c r="QHS192" s="257"/>
      <c r="QHT192" s="257"/>
      <c r="QHU192" s="257"/>
      <c r="QHV192" s="257"/>
      <c r="QHW192" s="257"/>
      <c r="QHX192" s="257"/>
      <c r="QHY192" s="257"/>
      <c r="QHZ192" s="257"/>
      <c r="QIA192" s="257"/>
      <c r="QIB192" s="257"/>
      <c r="QIC192" s="257"/>
      <c r="QID192" s="257"/>
      <c r="QIE192" s="257"/>
      <c r="QIF192" s="257"/>
      <c r="QIG192" s="257"/>
      <c r="QIH192" s="257"/>
      <c r="QII192" s="257"/>
      <c r="QIJ192" s="257"/>
      <c r="QIK192" s="257"/>
      <c r="QIL192" s="257"/>
      <c r="QIM192" s="257"/>
      <c r="QIN192" s="257"/>
      <c r="QIO192" s="257"/>
      <c r="QIP192" s="257"/>
      <c r="QIQ192" s="257"/>
      <c r="QIR192" s="257"/>
      <c r="QIS192" s="257"/>
      <c r="QIT192" s="257"/>
      <c r="QIU192" s="257"/>
      <c r="QIV192" s="257"/>
      <c r="QIW192" s="257"/>
      <c r="QIX192" s="257"/>
      <c r="QIY192" s="257"/>
      <c r="QIZ192" s="257"/>
      <c r="QJA192" s="257"/>
      <c r="QJB192" s="257"/>
      <c r="QJC192" s="257"/>
      <c r="QJD192" s="257"/>
      <c r="QJE192" s="257"/>
      <c r="QJF192" s="257"/>
      <c r="QJG192" s="257"/>
      <c r="QJH192" s="257"/>
      <c r="QJI192" s="257"/>
      <c r="QJJ192" s="257"/>
      <c r="QJK192" s="257"/>
      <c r="QJL192" s="257"/>
      <c r="QJM192" s="257"/>
      <c r="QJN192" s="257"/>
      <c r="QJO192" s="257"/>
      <c r="QJP192" s="257"/>
      <c r="QJQ192" s="257"/>
      <c r="QJR192" s="257"/>
      <c r="QJS192" s="257"/>
      <c r="QJT192" s="257"/>
      <c r="QJU192" s="257"/>
      <c r="QJV192" s="257"/>
      <c r="QJW192" s="257"/>
      <c r="QJX192" s="257"/>
      <c r="QJY192" s="257"/>
      <c r="QJZ192" s="257"/>
      <c r="QKA192" s="257"/>
      <c r="QKB192" s="257"/>
      <c r="QKC192" s="257"/>
      <c r="QKD192" s="257"/>
      <c r="QKE192" s="257"/>
      <c r="QKF192" s="257"/>
      <c r="QKG192" s="257"/>
      <c r="QKH192" s="257"/>
      <c r="QKI192" s="257"/>
      <c r="QKJ192" s="257"/>
      <c r="QKK192" s="257"/>
      <c r="QKL192" s="257"/>
      <c r="QKM192" s="257"/>
      <c r="QKN192" s="257"/>
      <c r="QKO192" s="257"/>
      <c r="QKP192" s="257"/>
      <c r="QKQ192" s="257"/>
      <c r="QKR192" s="257"/>
      <c r="QKS192" s="257"/>
      <c r="QKT192" s="257"/>
      <c r="QKU192" s="257"/>
      <c r="QKV192" s="257"/>
      <c r="QKW192" s="257"/>
      <c r="QKX192" s="257"/>
      <c r="QKY192" s="257"/>
      <c r="QKZ192" s="257"/>
      <c r="QLA192" s="257"/>
      <c r="QLB192" s="257"/>
      <c r="QLC192" s="257"/>
      <c r="QLD192" s="257"/>
      <c r="QLE192" s="257"/>
      <c r="QLF192" s="257"/>
      <c r="QLG192" s="257"/>
      <c r="QLH192" s="257"/>
      <c r="QLI192" s="257"/>
      <c r="QLJ192" s="257"/>
      <c r="QLK192" s="257"/>
      <c r="QLL192" s="257"/>
      <c r="QLM192" s="257"/>
      <c r="QLN192" s="257"/>
      <c r="QLO192" s="257"/>
      <c r="QLP192" s="257"/>
      <c r="QLQ192" s="257"/>
      <c r="QLR192" s="257"/>
      <c r="QLS192" s="257"/>
      <c r="QLT192" s="257"/>
      <c r="QLU192" s="257"/>
      <c r="QLV192" s="257"/>
      <c r="QLW192" s="257"/>
      <c r="QLX192" s="257"/>
      <c r="QLY192" s="257"/>
      <c r="QLZ192" s="257"/>
      <c r="QMA192" s="257"/>
      <c r="QMB192" s="257"/>
      <c r="QMC192" s="257"/>
      <c r="QMD192" s="257"/>
      <c r="QME192" s="257"/>
      <c r="QMF192" s="257"/>
      <c r="QMG192" s="257"/>
      <c r="QMH192" s="257"/>
      <c r="QMI192" s="257"/>
      <c r="QMJ192" s="257"/>
      <c r="QMK192" s="257"/>
      <c r="QML192" s="257"/>
      <c r="QMM192" s="257"/>
      <c r="QMN192" s="257"/>
      <c r="QMO192" s="257"/>
      <c r="QMP192" s="257"/>
      <c r="QMQ192" s="257"/>
      <c r="QMR192" s="257"/>
      <c r="QMS192" s="257"/>
      <c r="QMT192" s="257"/>
      <c r="QMU192" s="257"/>
      <c r="QMV192" s="257"/>
      <c r="QMW192" s="257"/>
      <c r="QMX192" s="257"/>
      <c r="QMY192" s="257"/>
      <c r="QMZ192" s="257"/>
      <c r="QNA192" s="257"/>
      <c r="QNB192" s="257"/>
      <c r="QNC192" s="257"/>
      <c r="QND192" s="257"/>
      <c r="QNE192" s="257"/>
      <c r="QNF192" s="257"/>
      <c r="QNG192" s="257"/>
      <c r="QNH192" s="257"/>
      <c r="QNI192" s="257"/>
      <c r="QNJ192" s="257"/>
      <c r="QNK192" s="257"/>
      <c r="QNL192" s="257"/>
      <c r="QNM192" s="257"/>
      <c r="QNN192" s="257"/>
      <c r="QNO192" s="257"/>
      <c r="QNP192" s="257"/>
      <c r="QNQ192" s="257"/>
      <c r="QNR192" s="257"/>
      <c r="QNS192" s="257"/>
      <c r="QNT192" s="257"/>
      <c r="QNU192" s="257"/>
      <c r="QNV192" s="257"/>
      <c r="QNW192" s="257"/>
      <c r="QNX192" s="257"/>
      <c r="QNY192" s="257"/>
      <c r="QNZ192" s="257"/>
      <c r="QOA192" s="257"/>
      <c r="QOB192" s="257"/>
      <c r="QOC192" s="257"/>
      <c r="QOD192" s="257"/>
      <c r="QOE192" s="257"/>
      <c r="QOF192" s="257"/>
      <c r="QOG192" s="257"/>
      <c r="QOH192" s="257"/>
      <c r="QOI192" s="257"/>
      <c r="QOJ192" s="257"/>
      <c r="QOK192" s="257"/>
      <c r="QOL192" s="257"/>
      <c r="QOM192" s="257"/>
      <c r="QON192" s="257"/>
      <c r="QOO192" s="257"/>
      <c r="QOP192" s="257"/>
      <c r="QOQ192" s="257"/>
      <c r="QOR192" s="257"/>
      <c r="QOS192" s="257"/>
      <c r="QOT192" s="257"/>
      <c r="QOU192" s="257"/>
      <c r="QOV192" s="257"/>
      <c r="QOW192" s="257"/>
      <c r="QOX192" s="257"/>
      <c r="QOY192" s="257"/>
      <c r="QOZ192" s="257"/>
      <c r="QPA192" s="257"/>
      <c r="QPB192" s="257"/>
      <c r="QPC192" s="257"/>
      <c r="QPD192" s="257"/>
      <c r="QPE192" s="257"/>
      <c r="QPF192" s="257"/>
      <c r="QPG192" s="257"/>
      <c r="QPH192" s="257"/>
      <c r="QPI192" s="257"/>
      <c r="QPJ192" s="257"/>
      <c r="QPK192" s="257"/>
      <c r="QPL192" s="257"/>
      <c r="QPM192" s="257"/>
      <c r="QPN192" s="257"/>
      <c r="QPO192" s="257"/>
      <c r="QPP192" s="257"/>
      <c r="QPQ192" s="257"/>
      <c r="QPR192" s="257"/>
      <c r="QPS192" s="257"/>
      <c r="QPT192" s="257"/>
      <c r="QPU192" s="257"/>
      <c r="QPV192" s="257"/>
      <c r="QPW192" s="257"/>
      <c r="QPX192" s="257"/>
      <c r="QPY192" s="257"/>
      <c r="QPZ192" s="257"/>
      <c r="QQA192" s="257"/>
      <c r="QQB192" s="257"/>
      <c r="QQC192" s="257"/>
      <c r="QQD192" s="257"/>
      <c r="QQE192" s="257"/>
      <c r="QQF192" s="257"/>
      <c r="QQG192" s="257"/>
      <c r="QQH192" s="257"/>
      <c r="QQI192" s="257"/>
      <c r="QQJ192" s="257"/>
      <c r="QQK192" s="257"/>
      <c r="QQL192" s="257"/>
      <c r="QQM192" s="257"/>
      <c r="QQN192" s="257"/>
      <c r="QQO192" s="257"/>
      <c r="QQP192" s="257"/>
      <c r="QQQ192" s="257"/>
      <c r="QQR192" s="257"/>
      <c r="QQS192" s="257"/>
      <c r="QQT192" s="257"/>
      <c r="QQU192" s="257"/>
      <c r="QQV192" s="257"/>
      <c r="QQW192" s="257"/>
      <c r="QQX192" s="257"/>
      <c r="QQY192" s="257"/>
      <c r="QQZ192" s="257"/>
      <c r="QRA192" s="257"/>
      <c r="QRB192" s="257"/>
      <c r="QRC192" s="257"/>
      <c r="QRD192" s="257"/>
      <c r="QRE192" s="257"/>
      <c r="QRF192" s="257"/>
      <c r="QRG192" s="257"/>
      <c r="QRH192" s="257"/>
      <c r="QRI192" s="257"/>
      <c r="QRJ192" s="257"/>
      <c r="QRK192" s="257"/>
      <c r="QRL192" s="257"/>
      <c r="QRM192" s="257"/>
      <c r="QRN192" s="257"/>
      <c r="QRO192" s="257"/>
      <c r="QRP192" s="257"/>
      <c r="QRQ192" s="257"/>
      <c r="QRR192" s="257"/>
      <c r="QRS192" s="257"/>
      <c r="QRT192" s="257"/>
      <c r="QRU192" s="257"/>
      <c r="QRV192" s="257"/>
      <c r="QRW192" s="257"/>
      <c r="QRX192" s="257"/>
      <c r="QRY192" s="257"/>
      <c r="QRZ192" s="257"/>
      <c r="QSA192" s="257"/>
      <c r="QSB192" s="257"/>
      <c r="QSC192" s="257"/>
      <c r="QSD192" s="257"/>
      <c r="QSE192" s="257"/>
      <c r="QSF192" s="257"/>
      <c r="QSG192" s="257"/>
      <c r="QSH192" s="257"/>
      <c r="QSI192" s="257"/>
      <c r="QSJ192" s="257"/>
      <c r="QSK192" s="257"/>
      <c r="QSL192" s="257"/>
      <c r="QSM192" s="257"/>
      <c r="QSN192" s="257"/>
      <c r="QSO192" s="257"/>
      <c r="QSP192" s="257"/>
      <c r="QSQ192" s="257"/>
      <c r="QSR192" s="257"/>
      <c r="QSS192" s="257"/>
      <c r="QST192" s="257"/>
      <c r="QSU192" s="257"/>
      <c r="QSV192" s="257"/>
      <c r="QSW192" s="257"/>
      <c r="QSX192" s="257"/>
      <c r="QSY192" s="257"/>
      <c r="QSZ192" s="257"/>
      <c r="QTA192" s="257"/>
      <c r="QTB192" s="257"/>
      <c r="QTC192" s="257"/>
      <c r="QTD192" s="257"/>
      <c r="QTE192" s="257"/>
      <c r="QTF192" s="257"/>
      <c r="QTG192" s="257"/>
      <c r="QTH192" s="257"/>
      <c r="QTI192" s="257"/>
      <c r="QTJ192" s="257"/>
      <c r="QTK192" s="257"/>
      <c r="QTL192" s="257"/>
      <c r="QTM192" s="257"/>
      <c r="QTN192" s="257"/>
      <c r="QTO192" s="257"/>
      <c r="QTP192" s="257"/>
      <c r="QTQ192" s="257"/>
      <c r="QTR192" s="257"/>
      <c r="QTS192" s="257"/>
      <c r="QTT192" s="257"/>
      <c r="QTU192" s="257"/>
      <c r="QTV192" s="257"/>
      <c r="QTW192" s="257"/>
      <c r="QTX192" s="257"/>
      <c r="QTY192" s="257"/>
      <c r="QTZ192" s="257"/>
      <c r="QUA192" s="257"/>
      <c r="QUB192" s="257"/>
      <c r="QUC192" s="257"/>
      <c r="QUD192" s="257"/>
      <c r="QUE192" s="257"/>
      <c r="QUF192" s="257"/>
      <c r="QUG192" s="257"/>
      <c r="QUH192" s="257"/>
      <c r="QUI192" s="257"/>
      <c r="QUJ192" s="257"/>
      <c r="QUK192" s="257"/>
      <c r="QUL192" s="257"/>
      <c r="QUM192" s="257"/>
      <c r="QUN192" s="257"/>
      <c r="QUO192" s="257"/>
      <c r="QUP192" s="257"/>
      <c r="QUQ192" s="257"/>
      <c r="QUR192" s="257"/>
      <c r="QUS192" s="257"/>
      <c r="QUT192" s="257"/>
      <c r="QUU192" s="257"/>
      <c r="QUV192" s="257"/>
      <c r="QUW192" s="257"/>
      <c r="QUX192" s="257"/>
      <c r="QUY192" s="257"/>
      <c r="QUZ192" s="257"/>
      <c r="QVA192" s="257"/>
      <c r="QVB192" s="257"/>
      <c r="QVC192" s="257"/>
      <c r="QVD192" s="257"/>
      <c r="QVE192" s="257"/>
      <c r="QVF192" s="257"/>
      <c r="QVG192" s="257"/>
      <c r="QVH192" s="257"/>
      <c r="QVI192" s="257"/>
      <c r="QVJ192" s="257"/>
      <c r="QVK192" s="257"/>
      <c r="QVL192" s="257"/>
      <c r="QVM192" s="257"/>
      <c r="QVN192" s="257"/>
      <c r="QVO192" s="257"/>
      <c r="QVP192" s="257"/>
      <c r="QVQ192" s="257"/>
      <c r="QVR192" s="257"/>
      <c r="QVS192" s="257"/>
      <c r="QVT192" s="257"/>
      <c r="QVU192" s="257"/>
      <c r="QVV192" s="257"/>
      <c r="QVW192" s="257"/>
      <c r="QVX192" s="257"/>
      <c r="QVY192" s="257"/>
      <c r="QVZ192" s="257"/>
      <c r="QWA192" s="257"/>
      <c r="QWB192" s="257"/>
      <c r="QWC192" s="257"/>
      <c r="QWD192" s="257"/>
      <c r="QWE192" s="257"/>
      <c r="QWF192" s="257"/>
      <c r="QWG192" s="257"/>
      <c r="QWH192" s="257"/>
      <c r="QWI192" s="257"/>
      <c r="QWJ192" s="257"/>
      <c r="QWK192" s="257"/>
      <c r="QWL192" s="257"/>
      <c r="QWM192" s="257"/>
      <c r="QWN192" s="257"/>
      <c r="QWO192" s="257"/>
      <c r="QWP192" s="257"/>
      <c r="QWQ192" s="257"/>
      <c r="QWR192" s="257"/>
      <c r="QWS192" s="257"/>
      <c r="QWT192" s="257"/>
      <c r="QWU192" s="257"/>
      <c r="QWV192" s="257"/>
      <c r="QWW192" s="257"/>
      <c r="QWX192" s="257"/>
      <c r="QWY192" s="257"/>
      <c r="QWZ192" s="257"/>
      <c r="QXA192" s="257"/>
      <c r="QXB192" s="257"/>
      <c r="QXC192" s="257"/>
      <c r="QXD192" s="257"/>
      <c r="QXE192" s="257"/>
      <c r="QXF192" s="257"/>
      <c r="QXG192" s="257"/>
      <c r="QXH192" s="257"/>
      <c r="QXI192" s="257"/>
      <c r="QXJ192" s="257"/>
      <c r="QXK192" s="257"/>
      <c r="QXL192" s="257"/>
      <c r="QXM192" s="257"/>
      <c r="QXN192" s="257"/>
      <c r="QXO192" s="257"/>
      <c r="QXP192" s="257"/>
      <c r="QXQ192" s="257"/>
      <c r="QXR192" s="257"/>
      <c r="QXS192" s="257"/>
      <c r="QXT192" s="257"/>
      <c r="QXU192" s="257"/>
      <c r="QXV192" s="257"/>
      <c r="QXW192" s="257"/>
      <c r="QXX192" s="257"/>
      <c r="QXY192" s="257"/>
      <c r="QXZ192" s="257"/>
      <c r="QYA192" s="257"/>
      <c r="QYB192" s="257"/>
      <c r="QYC192" s="257"/>
      <c r="QYD192" s="257"/>
      <c r="QYE192" s="257"/>
      <c r="QYF192" s="257"/>
      <c r="QYG192" s="257"/>
      <c r="QYH192" s="257"/>
      <c r="QYI192" s="257"/>
      <c r="QYJ192" s="257"/>
      <c r="QYK192" s="257"/>
      <c r="QYL192" s="257"/>
      <c r="QYM192" s="257"/>
      <c r="QYN192" s="257"/>
      <c r="QYO192" s="257"/>
      <c r="QYP192" s="257"/>
      <c r="QYQ192" s="257"/>
      <c r="QYR192" s="257"/>
      <c r="QYS192" s="257"/>
      <c r="QYT192" s="257"/>
      <c r="QYU192" s="257"/>
      <c r="QYV192" s="257"/>
      <c r="QYW192" s="257"/>
      <c r="QYX192" s="257"/>
      <c r="QYY192" s="257"/>
      <c r="QYZ192" s="257"/>
      <c r="QZA192" s="257"/>
      <c r="QZB192" s="257"/>
      <c r="QZC192" s="257"/>
      <c r="QZD192" s="257"/>
      <c r="QZE192" s="257"/>
      <c r="QZF192" s="257"/>
      <c r="QZG192" s="257"/>
      <c r="QZH192" s="257"/>
      <c r="QZI192" s="257"/>
      <c r="QZJ192" s="257"/>
      <c r="QZK192" s="257"/>
      <c r="QZL192" s="257"/>
      <c r="QZM192" s="257"/>
      <c r="QZN192" s="257"/>
      <c r="QZO192" s="257"/>
      <c r="QZP192" s="257"/>
      <c r="QZQ192" s="257"/>
      <c r="QZR192" s="257"/>
      <c r="QZS192" s="257"/>
      <c r="QZT192" s="257"/>
      <c r="QZU192" s="257"/>
      <c r="QZV192" s="257"/>
      <c r="QZW192" s="257"/>
      <c r="QZX192" s="257"/>
      <c r="QZY192" s="257"/>
      <c r="QZZ192" s="257"/>
      <c r="RAA192" s="257"/>
      <c r="RAB192" s="257"/>
      <c r="RAC192" s="257"/>
      <c r="RAD192" s="257"/>
      <c r="RAE192" s="257"/>
      <c r="RAF192" s="257"/>
      <c r="RAG192" s="257"/>
      <c r="RAH192" s="257"/>
      <c r="RAI192" s="257"/>
      <c r="RAJ192" s="257"/>
      <c r="RAK192" s="257"/>
      <c r="RAL192" s="257"/>
      <c r="RAM192" s="257"/>
      <c r="RAN192" s="257"/>
      <c r="RAO192" s="257"/>
      <c r="RAP192" s="257"/>
      <c r="RAQ192" s="257"/>
      <c r="RAR192" s="257"/>
      <c r="RAS192" s="257"/>
      <c r="RAT192" s="257"/>
      <c r="RAU192" s="257"/>
      <c r="RAV192" s="257"/>
      <c r="RAW192" s="257"/>
      <c r="RAX192" s="257"/>
      <c r="RAY192" s="257"/>
      <c r="RAZ192" s="257"/>
      <c r="RBA192" s="257"/>
      <c r="RBB192" s="257"/>
      <c r="RBC192" s="257"/>
      <c r="RBD192" s="257"/>
      <c r="RBE192" s="257"/>
      <c r="RBF192" s="257"/>
      <c r="RBG192" s="257"/>
      <c r="RBH192" s="257"/>
      <c r="RBI192" s="257"/>
      <c r="RBJ192" s="257"/>
      <c r="RBK192" s="257"/>
      <c r="RBL192" s="257"/>
      <c r="RBM192" s="257"/>
      <c r="RBN192" s="257"/>
      <c r="RBO192" s="257"/>
      <c r="RBP192" s="257"/>
      <c r="RBQ192" s="257"/>
      <c r="RBR192" s="257"/>
      <c r="RBS192" s="257"/>
      <c r="RBT192" s="257"/>
      <c r="RBU192" s="257"/>
      <c r="RBV192" s="257"/>
      <c r="RBW192" s="257"/>
      <c r="RBX192" s="257"/>
      <c r="RBY192" s="257"/>
      <c r="RBZ192" s="257"/>
      <c r="RCA192" s="257"/>
      <c r="RCB192" s="257"/>
      <c r="RCC192" s="257"/>
      <c r="RCD192" s="257"/>
      <c r="RCE192" s="257"/>
      <c r="RCF192" s="257"/>
      <c r="RCG192" s="257"/>
      <c r="RCH192" s="257"/>
      <c r="RCI192" s="257"/>
      <c r="RCJ192" s="257"/>
      <c r="RCK192" s="257"/>
      <c r="RCL192" s="257"/>
      <c r="RCM192" s="257"/>
      <c r="RCN192" s="257"/>
      <c r="RCO192" s="257"/>
      <c r="RCP192" s="257"/>
      <c r="RCQ192" s="257"/>
      <c r="RCR192" s="257"/>
      <c r="RCS192" s="257"/>
      <c r="RCT192" s="257"/>
      <c r="RCU192" s="257"/>
      <c r="RCV192" s="257"/>
      <c r="RCW192" s="257"/>
      <c r="RCX192" s="257"/>
      <c r="RCY192" s="257"/>
      <c r="RCZ192" s="257"/>
      <c r="RDA192" s="257"/>
      <c r="RDB192" s="257"/>
      <c r="RDC192" s="257"/>
      <c r="RDD192" s="257"/>
      <c r="RDE192" s="257"/>
      <c r="RDF192" s="257"/>
      <c r="RDG192" s="257"/>
      <c r="RDH192" s="257"/>
      <c r="RDI192" s="257"/>
      <c r="RDJ192" s="257"/>
      <c r="RDK192" s="257"/>
      <c r="RDL192" s="257"/>
      <c r="RDM192" s="257"/>
      <c r="RDN192" s="257"/>
      <c r="RDO192" s="257"/>
      <c r="RDP192" s="257"/>
      <c r="RDQ192" s="257"/>
      <c r="RDR192" s="257"/>
      <c r="RDS192" s="257"/>
      <c r="RDT192" s="257"/>
      <c r="RDU192" s="257"/>
      <c r="RDV192" s="257"/>
      <c r="RDW192" s="257"/>
      <c r="RDX192" s="257"/>
      <c r="RDY192" s="257"/>
      <c r="RDZ192" s="257"/>
      <c r="REA192" s="257"/>
      <c r="REB192" s="257"/>
      <c r="REC192" s="257"/>
      <c r="RED192" s="257"/>
      <c r="REE192" s="257"/>
      <c r="REF192" s="257"/>
      <c r="REG192" s="257"/>
      <c r="REH192" s="257"/>
      <c r="REI192" s="257"/>
      <c r="REJ192" s="257"/>
      <c r="REK192" s="257"/>
      <c r="REL192" s="257"/>
      <c r="REM192" s="257"/>
      <c r="REN192" s="257"/>
      <c r="REO192" s="257"/>
      <c r="REP192" s="257"/>
      <c r="REQ192" s="257"/>
      <c r="RER192" s="257"/>
      <c r="RES192" s="257"/>
      <c r="RET192" s="257"/>
      <c r="REU192" s="257"/>
      <c r="REV192" s="257"/>
      <c r="REW192" s="257"/>
      <c r="REX192" s="257"/>
      <c r="REY192" s="257"/>
      <c r="REZ192" s="257"/>
      <c r="RFA192" s="257"/>
      <c r="RFB192" s="257"/>
      <c r="RFC192" s="257"/>
      <c r="RFD192" s="257"/>
      <c r="RFE192" s="257"/>
      <c r="RFF192" s="257"/>
      <c r="RFG192" s="257"/>
      <c r="RFH192" s="257"/>
      <c r="RFI192" s="257"/>
      <c r="RFJ192" s="257"/>
      <c r="RFK192" s="257"/>
      <c r="RFL192" s="257"/>
      <c r="RFM192" s="257"/>
      <c r="RFN192" s="257"/>
      <c r="RFO192" s="257"/>
      <c r="RFP192" s="257"/>
      <c r="RFQ192" s="257"/>
      <c r="RFR192" s="257"/>
      <c r="RFS192" s="257"/>
      <c r="RFT192" s="257"/>
      <c r="RFU192" s="257"/>
      <c r="RFV192" s="257"/>
      <c r="RFW192" s="257"/>
      <c r="RFX192" s="257"/>
      <c r="RFY192" s="257"/>
      <c r="RFZ192" s="257"/>
      <c r="RGA192" s="257"/>
      <c r="RGB192" s="257"/>
      <c r="RGC192" s="257"/>
      <c r="RGD192" s="257"/>
      <c r="RGE192" s="257"/>
      <c r="RGF192" s="257"/>
      <c r="RGG192" s="257"/>
      <c r="RGH192" s="257"/>
      <c r="RGI192" s="257"/>
      <c r="RGJ192" s="257"/>
      <c r="RGK192" s="257"/>
      <c r="RGL192" s="257"/>
      <c r="RGM192" s="257"/>
      <c r="RGN192" s="257"/>
      <c r="RGO192" s="257"/>
      <c r="RGP192" s="257"/>
      <c r="RGQ192" s="257"/>
      <c r="RGR192" s="257"/>
      <c r="RGS192" s="257"/>
      <c r="RGT192" s="257"/>
      <c r="RGU192" s="257"/>
      <c r="RGV192" s="257"/>
      <c r="RGW192" s="257"/>
      <c r="RGX192" s="257"/>
      <c r="RGY192" s="257"/>
      <c r="RGZ192" s="257"/>
      <c r="RHA192" s="257"/>
      <c r="RHB192" s="257"/>
      <c r="RHC192" s="257"/>
      <c r="RHD192" s="257"/>
      <c r="RHE192" s="257"/>
      <c r="RHF192" s="257"/>
      <c r="RHG192" s="257"/>
      <c r="RHH192" s="257"/>
      <c r="RHI192" s="257"/>
      <c r="RHJ192" s="257"/>
      <c r="RHK192" s="257"/>
      <c r="RHL192" s="257"/>
      <c r="RHM192" s="257"/>
      <c r="RHN192" s="257"/>
      <c r="RHO192" s="257"/>
      <c r="RHP192" s="257"/>
      <c r="RHQ192" s="257"/>
      <c r="RHR192" s="257"/>
      <c r="RHS192" s="257"/>
      <c r="RHT192" s="257"/>
      <c r="RHU192" s="257"/>
      <c r="RHV192" s="257"/>
      <c r="RHW192" s="257"/>
      <c r="RHX192" s="257"/>
      <c r="RHY192" s="257"/>
      <c r="RHZ192" s="257"/>
      <c r="RIA192" s="257"/>
      <c r="RIB192" s="257"/>
      <c r="RIC192" s="257"/>
      <c r="RID192" s="257"/>
      <c r="RIE192" s="257"/>
      <c r="RIF192" s="257"/>
      <c r="RIG192" s="257"/>
      <c r="RIH192" s="257"/>
      <c r="RII192" s="257"/>
      <c r="RIJ192" s="257"/>
      <c r="RIK192" s="257"/>
      <c r="RIL192" s="257"/>
      <c r="RIM192" s="257"/>
      <c r="RIN192" s="257"/>
      <c r="RIO192" s="257"/>
      <c r="RIP192" s="257"/>
      <c r="RIQ192" s="257"/>
      <c r="RIR192" s="257"/>
      <c r="RIS192" s="257"/>
      <c r="RIT192" s="257"/>
      <c r="RIU192" s="257"/>
      <c r="RIV192" s="257"/>
      <c r="RIW192" s="257"/>
      <c r="RIX192" s="257"/>
      <c r="RIY192" s="257"/>
      <c r="RIZ192" s="257"/>
      <c r="RJA192" s="257"/>
      <c r="RJB192" s="257"/>
      <c r="RJC192" s="257"/>
      <c r="RJD192" s="257"/>
      <c r="RJE192" s="257"/>
      <c r="RJF192" s="257"/>
      <c r="RJG192" s="257"/>
      <c r="RJH192" s="257"/>
      <c r="RJI192" s="257"/>
      <c r="RJJ192" s="257"/>
      <c r="RJK192" s="257"/>
      <c r="RJL192" s="257"/>
      <c r="RJM192" s="257"/>
      <c r="RJN192" s="257"/>
      <c r="RJO192" s="257"/>
      <c r="RJP192" s="257"/>
      <c r="RJQ192" s="257"/>
      <c r="RJR192" s="257"/>
      <c r="RJS192" s="257"/>
      <c r="RJT192" s="257"/>
      <c r="RJU192" s="257"/>
      <c r="RJV192" s="257"/>
      <c r="RJW192" s="257"/>
      <c r="RJX192" s="257"/>
      <c r="RJY192" s="257"/>
      <c r="RJZ192" s="257"/>
      <c r="RKA192" s="257"/>
      <c r="RKB192" s="257"/>
      <c r="RKC192" s="257"/>
      <c r="RKD192" s="257"/>
      <c r="RKE192" s="257"/>
      <c r="RKF192" s="257"/>
      <c r="RKG192" s="257"/>
      <c r="RKH192" s="257"/>
      <c r="RKI192" s="257"/>
      <c r="RKJ192" s="257"/>
      <c r="RKK192" s="257"/>
      <c r="RKL192" s="257"/>
      <c r="RKM192" s="257"/>
      <c r="RKN192" s="257"/>
      <c r="RKO192" s="257"/>
      <c r="RKP192" s="257"/>
      <c r="RKQ192" s="257"/>
      <c r="RKR192" s="257"/>
      <c r="RKS192" s="257"/>
      <c r="RKT192" s="257"/>
      <c r="RKU192" s="257"/>
      <c r="RKV192" s="257"/>
      <c r="RKW192" s="257"/>
      <c r="RKX192" s="257"/>
      <c r="RKY192" s="257"/>
      <c r="RKZ192" s="257"/>
      <c r="RLA192" s="257"/>
      <c r="RLB192" s="257"/>
      <c r="RLC192" s="257"/>
      <c r="RLD192" s="257"/>
      <c r="RLE192" s="257"/>
      <c r="RLF192" s="257"/>
      <c r="RLG192" s="257"/>
      <c r="RLH192" s="257"/>
      <c r="RLI192" s="257"/>
      <c r="RLJ192" s="257"/>
      <c r="RLK192" s="257"/>
      <c r="RLL192" s="257"/>
      <c r="RLM192" s="257"/>
      <c r="RLN192" s="257"/>
      <c r="RLO192" s="257"/>
      <c r="RLP192" s="257"/>
      <c r="RLQ192" s="257"/>
      <c r="RLR192" s="257"/>
      <c r="RLS192" s="257"/>
      <c r="RLT192" s="257"/>
      <c r="RLU192" s="257"/>
      <c r="RLV192" s="257"/>
      <c r="RLW192" s="257"/>
      <c r="RLX192" s="257"/>
      <c r="RLY192" s="257"/>
      <c r="RLZ192" s="257"/>
      <c r="RMA192" s="257"/>
      <c r="RMB192" s="257"/>
      <c r="RMC192" s="257"/>
      <c r="RMD192" s="257"/>
      <c r="RME192" s="257"/>
      <c r="RMF192" s="257"/>
      <c r="RMG192" s="257"/>
      <c r="RMH192" s="257"/>
      <c r="RMI192" s="257"/>
      <c r="RMJ192" s="257"/>
      <c r="RMK192" s="257"/>
      <c r="RML192" s="257"/>
      <c r="RMM192" s="257"/>
      <c r="RMN192" s="257"/>
      <c r="RMO192" s="257"/>
      <c r="RMP192" s="257"/>
      <c r="RMQ192" s="257"/>
      <c r="RMR192" s="257"/>
      <c r="RMS192" s="257"/>
      <c r="RMT192" s="257"/>
      <c r="RMU192" s="257"/>
      <c r="RMV192" s="257"/>
      <c r="RMW192" s="257"/>
      <c r="RMX192" s="257"/>
      <c r="RMY192" s="257"/>
      <c r="RMZ192" s="257"/>
      <c r="RNA192" s="257"/>
      <c r="RNB192" s="257"/>
      <c r="RNC192" s="257"/>
      <c r="RND192" s="257"/>
      <c r="RNE192" s="257"/>
      <c r="RNF192" s="257"/>
      <c r="RNG192" s="257"/>
      <c r="RNH192" s="257"/>
      <c r="RNI192" s="257"/>
      <c r="RNJ192" s="257"/>
      <c r="RNK192" s="257"/>
      <c r="RNL192" s="257"/>
      <c r="RNM192" s="257"/>
      <c r="RNN192" s="257"/>
      <c r="RNO192" s="257"/>
      <c r="RNP192" s="257"/>
      <c r="RNQ192" s="257"/>
      <c r="RNR192" s="257"/>
      <c r="RNS192" s="257"/>
      <c r="RNT192" s="257"/>
      <c r="RNU192" s="257"/>
      <c r="RNV192" s="257"/>
      <c r="RNW192" s="257"/>
      <c r="RNX192" s="257"/>
      <c r="RNY192" s="257"/>
      <c r="RNZ192" s="257"/>
      <c r="ROA192" s="257"/>
      <c r="ROB192" s="257"/>
      <c r="ROC192" s="257"/>
      <c r="ROD192" s="257"/>
      <c r="ROE192" s="257"/>
      <c r="ROF192" s="257"/>
      <c r="ROG192" s="257"/>
      <c r="ROH192" s="257"/>
      <c r="ROI192" s="257"/>
      <c r="ROJ192" s="257"/>
      <c r="ROK192" s="257"/>
      <c r="ROL192" s="257"/>
      <c r="ROM192" s="257"/>
      <c r="RON192" s="257"/>
      <c r="ROO192" s="257"/>
      <c r="ROP192" s="257"/>
      <c r="ROQ192" s="257"/>
      <c r="ROR192" s="257"/>
      <c r="ROS192" s="257"/>
      <c r="ROT192" s="257"/>
      <c r="ROU192" s="257"/>
      <c r="ROV192" s="257"/>
      <c r="ROW192" s="257"/>
      <c r="ROX192" s="257"/>
      <c r="ROY192" s="257"/>
      <c r="ROZ192" s="257"/>
      <c r="RPA192" s="257"/>
      <c r="RPB192" s="257"/>
      <c r="RPC192" s="257"/>
      <c r="RPD192" s="257"/>
      <c r="RPE192" s="257"/>
      <c r="RPF192" s="257"/>
      <c r="RPG192" s="257"/>
      <c r="RPH192" s="257"/>
      <c r="RPI192" s="257"/>
      <c r="RPJ192" s="257"/>
      <c r="RPK192" s="257"/>
      <c r="RPL192" s="257"/>
      <c r="RPM192" s="257"/>
      <c r="RPN192" s="257"/>
      <c r="RPO192" s="257"/>
      <c r="RPP192" s="257"/>
      <c r="RPQ192" s="257"/>
      <c r="RPR192" s="257"/>
      <c r="RPS192" s="257"/>
      <c r="RPT192" s="257"/>
      <c r="RPU192" s="257"/>
      <c r="RPV192" s="257"/>
      <c r="RPW192" s="257"/>
      <c r="RPX192" s="257"/>
      <c r="RPY192" s="257"/>
      <c r="RPZ192" s="257"/>
      <c r="RQA192" s="257"/>
      <c r="RQB192" s="257"/>
      <c r="RQC192" s="257"/>
      <c r="RQD192" s="257"/>
      <c r="RQE192" s="257"/>
      <c r="RQF192" s="257"/>
      <c r="RQG192" s="257"/>
      <c r="RQH192" s="257"/>
      <c r="RQI192" s="257"/>
      <c r="RQJ192" s="257"/>
      <c r="RQK192" s="257"/>
      <c r="RQL192" s="257"/>
      <c r="RQM192" s="257"/>
      <c r="RQN192" s="257"/>
      <c r="RQO192" s="257"/>
      <c r="RQP192" s="257"/>
      <c r="RQQ192" s="257"/>
      <c r="RQR192" s="257"/>
      <c r="RQS192" s="257"/>
      <c r="RQT192" s="257"/>
      <c r="RQU192" s="257"/>
      <c r="RQV192" s="257"/>
      <c r="RQW192" s="257"/>
      <c r="RQX192" s="257"/>
      <c r="RQY192" s="257"/>
      <c r="RQZ192" s="257"/>
      <c r="RRA192" s="257"/>
      <c r="RRB192" s="257"/>
      <c r="RRC192" s="257"/>
      <c r="RRD192" s="257"/>
      <c r="RRE192" s="257"/>
      <c r="RRF192" s="257"/>
      <c r="RRG192" s="257"/>
      <c r="RRH192" s="257"/>
      <c r="RRI192" s="257"/>
      <c r="RRJ192" s="257"/>
      <c r="RRK192" s="257"/>
      <c r="RRL192" s="257"/>
      <c r="RRM192" s="257"/>
      <c r="RRN192" s="257"/>
      <c r="RRO192" s="257"/>
      <c r="RRP192" s="257"/>
      <c r="RRQ192" s="257"/>
      <c r="RRR192" s="257"/>
      <c r="RRS192" s="257"/>
      <c r="RRT192" s="257"/>
      <c r="RRU192" s="257"/>
      <c r="RRV192" s="257"/>
      <c r="RRW192" s="257"/>
      <c r="RRX192" s="257"/>
      <c r="RRY192" s="257"/>
      <c r="RRZ192" s="257"/>
      <c r="RSA192" s="257"/>
      <c r="RSB192" s="257"/>
      <c r="RSC192" s="257"/>
      <c r="RSD192" s="257"/>
      <c r="RSE192" s="257"/>
      <c r="RSF192" s="257"/>
      <c r="RSG192" s="257"/>
      <c r="RSH192" s="257"/>
      <c r="RSI192" s="257"/>
      <c r="RSJ192" s="257"/>
      <c r="RSK192" s="257"/>
      <c r="RSL192" s="257"/>
      <c r="RSM192" s="257"/>
      <c r="RSN192" s="257"/>
      <c r="RSO192" s="257"/>
      <c r="RSP192" s="257"/>
      <c r="RSQ192" s="257"/>
      <c r="RSR192" s="257"/>
      <c r="RSS192" s="257"/>
      <c r="RST192" s="257"/>
      <c r="RSU192" s="257"/>
      <c r="RSV192" s="257"/>
      <c r="RSW192" s="257"/>
      <c r="RSX192" s="257"/>
      <c r="RSY192" s="257"/>
      <c r="RSZ192" s="257"/>
      <c r="RTA192" s="257"/>
      <c r="RTB192" s="257"/>
      <c r="RTC192" s="257"/>
      <c r="RTD192" s="257"/>
      <c r="RTE192" s="257"/>
      <c r="RTF192" s="257"/>
      <c r="RTG192" s="257"/>
      <c r="RTH192" s="257"/>
      <c r="RTI192" s="257"/>
      <c r="RTJ192" s="257"/>
      <c r="RTK192" s="257"/>
      <c r="RTL192" s="257"/>
      <c r="RTM192" s="257"/>
      <c r="RTN192" s="257"/>
      <c r="RTO192" s="257"/>
      <c r="RTP192" s="257"/>
      <c r="RTQ192" s="257"/>
      <c r="RTR192" s="257"/>
      <c r="RTS192" s="257"/>
      <c r="RTT192" s="257"/>
      <c r="RTU192" s="257"/>
      <c r="RTV192" s="257"/>
      <c r="RTW192" s="257"/>
      <c r="RTX192" s="257"/>
      <c r="RTY192" s="257"/>
      <c r="RTZ192" s="257"/>
      <c r="RUA192" s="257"/>
      <c r="RUB192" s="257"/>
      <c r="RUC192" s="257"/>
      <c r="RUD192" s="257"/>
      <c r="RUE192" s="257"/>
      <c r="RUF192" s="257"/>
      <c r="RUG192" s="257"/>
      <c r="RUH192" s="257"/>
      <c r="RUI192" s="257"/>
      <c r="RUJ192" s="257"/>
      <c r="RUK192" s="257"/>
      <c r="RUL192" s="257"/>
      <c r="RUM192" s="257"/>
      <c r="RUN192" s="257"/>
      <c r="RUO192" s="257"/>
      <c r="RUP192" s="257"/>
      <c r="RUQ192" s="257"/>
      <c r="RUR192" s="257"/>
      <c r="RUS192" s="257"/>
      <c r="RUT192" s="257"/>
      <c r="RUU192" s="257"/>
      <c r="RUV192" s="257"/>
      <c r="RUW192" s="257"/>
      <c r="RUX192" s="257"/>
      <c r="RUY192" s="257"/>
      <c r="RUZ192" s="257"/>
      <c r="RVA192" s="257"/>
      <c r="RVB192" s="257"/>
      <c r="RVC192" s="257"/>
      <c r="RVD192" s="257"/>
      <c r="RVE192" s="257"/>
      <c r="RVF192" s="257"/>
      <c r="RVG192" s="257"/>
      <c r="RVH192" s="257"/>
      <c r="RVI192" s="257"/>
      <c r="RVJ192" s="257"/>
      <c r="RVK192" s="257"/>
      <c r="RVL192" s="257"/>
      <c r="RVM192" s="257"/>
      <c r="RVN192" s="257"/>
      <c r="RVO192" s="257"/>
      <c r="RVP192" s="257"/>
      <c r="RVQ192" s="257"/>
      <c r="RVR192" s="257"/>
      <c r="RVS192" s="257"/>
      <c r="RVT192" s="257"/>
      <c r="RVU192" s="257"/>
      <c r="RVV192" s="257"/>
      <c r="RVW192" s="257"/>
      <c r="RVX192" s="257"/>
      <c r="RVY192" s="257"/>
      <c r="RVZ192" s="257"/>
      <c r="RWA192" s="257"/>
      <c r="RWB192" s="257"/>
      <c r="RWC192" s="257"/>
      <c r="RWD192" s="257"/>
      <c r="RWE192" s="257"/>
      <c r="RWF192" s="257"/>
      <c r="RWG192" s="257"/>
      <c r="RWH192" s="257"/>
      <c r="RWI192" s="257"/>
      <c r="RWJ192" s="257"/>
      <c r="RWK192" s="257"/>
      <c r="RWL192" s="257"/>
      <c r="RWM192" s="257"/>
      <c r="RWN192" s="257"/>
      <c r="RWO192" s="257"/>
      <c r="RWP192" s="257"/>
      <c r="RWQ192" s="257"/>
      <c r="RWR192" s="257"/>
      <c r="RWS192" s="257"/>
      <c r="RWT192" s="257"/>
      <c r="RWU192" s="257"/>
      <c r="RWV192" s="257"/>
      <c r="RWW192" s="257"/>
      <c r="RWX192" s="257"/>
      <c r="RWY192" s="257"/>
      <c r="RWZ192" s="257"/>
      <c r="RXA192" s="257"/>
      <c r="RXB192" s="257"/>
      <c r="RXC192" s="257"/>
      <c r="RXD192" s="257"/>
      <c r="RXE192" s="257"/>
      <c r="RXF192" s="257"/>
      <c r="RXG192" s="257"/>
      <c r="RXH192" s="257"/>
      <c r="RXI192" s="257"/>
      <c r="RXJ192" s="257"/>
      <c r="RXK192" s="257"/>
      <c r="RXL192" s="257"/>
      <c r="RXM192" s="257"/>
      <c r="RXN192" s="257"/>
      <c r="RXO192" s="257"/>
      <c r="RXP192" s="257"/>
      <c r="RXQ192" s="257"/>
      <c r="RXR192" s="257"/>
      <c r="RXS192" s="257"/>
      <c r="RXT192" s="257"/>
      <c r="RXU192" s="257"/>
      <c r="RXV192" s="257"/>
      <c r="RXW192" s="257"/>
      <c r="RXX192" s="257"/>
      <c r="RXY192" s="257"/>
      <c r="RXZ192" s="257"/>
      <c r="RYA192" s="257"/>
      <c r="RYB192" s="257"/>
      <c r="RYC192" s="257"/>
      <c r="RYD192" s="257"/>
      <c r="RYE192" s="257"/>
      <c r="RYF192" s="257"/>
      <c r="RYG192" s="257"/>
      <c r="RYH192" s="257"/>
      <c r="RYI192" s="257"/>
      <c r="RYJ192" s="257"/>
      <c r="RYK192" s="257"/>
      <c r="RYL192" s="257"/>
      <c r="RYM192" s="257"/>
      <c r="RYN192" s="257"/>
      <c r="RYO192" s="257"/>
      <c r="RYP192" s="257"/>
      <c r="RYQ192" s="257"/>
      <c r="RYR192" s="257"/>
      <c r="RYS192" s="257"/>
      <c r="RYT192" s="257"/>
      <c r="RYU192" s="257"/>
      <c r="RYV192" s="257"/>
      <c r="RYW192" s="257"/>
      <c r="RYX192" s="257"/>
      <c r="RYY192" s="257"/>
      <c r="RYZ192" s="257"/>
      <c r="RZA192" s="257"/>
      <c r="RZB192" s="257"/>
      <c r="RZC192" s="257"/>
      <c r="RZD192" s="257"/>
      <c r="RZE192" s="257"/>
      <c r="RZF192" s="257"/>
      <c r="RZG192" s="257"/>
      <c r="RZH192" s="257"/>
      <c r="RZI192" s="257"/>
      <c r="RZJ192" s="257"/>
      <c r="RZK192" s="257"/>
      <c r="RZL192" s="257"/>
      <c r="RZM192" s="257"/>
      <c r="RZN192" s="257"/>
      <c r="RZO192" s="257"/>
      <c r="RZP192" s="257"/>
      <c r="RZQ192" s="257"/>
      <c r="RZR192" s="257"/>
      <c r="RZS192" s="257"/>
      <c r="RZT192" s="257"/>
      <c r="RZU192" s="257"/>
      <c r="RZV192" s="257"/>
      <c r="RZW192" s="257"/>
      <c r="RZX192" s="257"/>
      <c r="RZY192" s="257"/>
      <c r="RZZ192" s="257"/>
      <c r="SAA192" s="257"/>
      <c r="SAB192" s="257"/>
      <c r="SAC192" s="257"/>
      <c r="SAD192" s="257"/>
      <c r="SAE192" s="257"/>
      <c r="SAF192" s="257"/>
      <c r="SAG192" s="257"/>
      <c r="SAH192" s="257"/>
      <c r="SAI192" s="257"/>
      <c r="SAJ192" s="257"/>
      <c r="SAK192" s="257"/>
      <c r="SAL192" s="257"/>
      <c r="SAM192" s="257"/>
      <c r="SAN192" s="257"/>
      <c r="SAO192" s="257"/>
      <c r="SAP192" s="257"/>
      <c r="SAQ192" s="257"/>
      <c r="SAR192" s="257"/>
      <c r="SAS192" s="257"/>
      <c r="SAT192" s="257"/>
      <c r="SAU192" s="257"/>
      <c r="SAV192" s="257"/>
      <c r="SAW192" s="257"/>
      <c r="SAX192" s="257"/>
      <c r="SAY192" s="257"/>
      <c r="SAZ192" s="257"/>
      <c r="SBA192" s="257"/>
      <c r="SBB192" s="257"/>
      <c r="SBC192" s="257"/>
      <c r="SBD192" s="257"/>
      <c r="SBE192" s="257"/>
      <c r="SBF192" s="257"/>
      <c r="SBG192" s="257"/>
      <c r="SBH192" s="257"/>
      <c r="SBI192" s="257"/>
      <c r="SBJ192" s="257"/>
      <c r="SBK192" s="257"/>
      <c r="SBL192" s="257"/>
      <c r="SBM192" s="257"/>
      <c r="SBN192" s="257"/>
      <c r="SBO192" s="257"/>
      <c r="SBP192" s="257"/>
      <c r="SBQ192" s="257"/>
      <c r="SBR192" s="257"/>
      <c r="SBS192" s="257"/>
      <c r="SBT192" s="257"/>
      <c r="SBU192" s="257"/>
      <c r="SBV192" s="257"/>
      <c r="SBW192" s="257"/>
      <c r="SBX192" s="257"/>
      <c r="SBY192" s="257"/>
      <c r="SBZ192" s="257"/>
      <c r="SCA192" s="257"/>
      <c r="SCB192" s="257"/>
      <c r="SCC192" s="257"/>
      <c r="SCD192" s="257"/>
      <c r="SCE192" s="257"/>
      <c r="SCF192" s="257"/>
      <c r="SCG192" s="257"/>
      <c r="SCH192" s="257"/>
      <c r="SCI192" s="257"/>
      <c r="SCJ192" s="257"/>
      <c r="SCK192" s="257"/>
      <c r="SCL192" s="257"/>
      <c r="SCM192" s="257"/>
      <c r="SCN192" s="257"/>
      <c r="SCO192" s="257"/>
      <c r="SCP192" s="257"/>
      <c r="SCQ192" s="257"/>
      <c r="SCR192" s="257"/>
      <c r="SCS192" s="257"/>
      <c r="SCT192" s="257"/>
      <c r="SCU192" s="257"/>
      <c r="SCV192" s="257"/>
      <c r="SCW192" s="257"/>
      <c r="SCX192" s="257"/>
      <c r="SCY192" s="257"/>
      <c r="SCZ192" s="257"/>
      <c r="SDA192" s="257"/>
      <c r="SDB192" s="257"/>
      <c r="SDC192" s="257"/>
      <c r="SDD192" s="257"/>
      <c r="SDE192" s="257"/>
      <c r="SDF192" s="257"/>
      <c r="SDG192" s="257"/>
      <c r="SDH192" s="257"/>
      <c r="SDI192" s="257"/>
      <c r="SDJ192" s="257"/>
      <c r="SDK192" s="257"/>
      <c r="SDL192" s="257"/>
      <c r="SDM192" s="257"/>
      <c r="SDN192" s="257"/>
      <c r="SDO192" s="257"/>
      <c r="SDP192" s="257"/>
      <c r="SDQ192" s="257"/>
      <c r="SDR192" s="257"/>
      <c r="SDS192" s="257"/>
      <c r="SDT192" s="257"/>
      <c r="SDU192" s="257"/>
      <c r="SDV192" s="257"/>
      <c r="SDW192" s="257"/>
      <c r="SDX192" s="257"/>
      <c r="SDY192" s="257"/>
      <c r="SDZ192" s="257"/>
      <c r="SEA192" s="257"/>
      <c r="SEB192" s="257"/>
      <c r="SEC192" s="257"/>
      <c r="SED192" s="257"/>
      <c r="SEE192" s="257"/>
      <c r="SEF192" s="257"/>
      <c r="SEG192" s="257"/>
      <c r="SEH192" s="257"/>
      <c r="SEI192" s="257"/>
      <c r="SEJ192" s="257"/>
      <c r="SEK192" s="257"/>
      <c r="SEL192" s="257"/>
      <c r="SEM192" s="257"/>
      <c r="SEN192" s="257"/>
      <c r="SEO192" s="257"/>
      <c r="SEP192" s="257"/>
      <c r="SEQ192" s="257"/>
      <c r="SER192" s="257"/>
      <c r="SES192" s="257"/>
      <c r="SET192" s="257"/>
      <c r="SEU192" s="257"/>
      <c r="SEV192" s="257"/>
      <c r="SEW192" s="257"/>
      <c r="SEX192" s="257"/>
      <c r="SEY192" s="257"/>
      <c r="SEZ192" s="257"/>
      <c r="SFA192" s="257"/>
      <c r="SFB192" s="257"/>
      <c r="SFC192" s="257"/>
      <c r="SFD192" s="257"/>
      <c r="SFE192" s="257"/>
      <c r="SFF192" s="257"/>
      <c r="SFG192" s="257"/>
      <c r="SFH192" s="257"/>
      <c r="SFI192" s="257"/>
      <c r="SFJ192" s="257"/>
      <c r="SFK192" s="257"/>
      <c r="SFL192" s="257"/>
      <c r="SFM192" s="257"/>
      <c r="SFN192" s="257"/>
      <c r="SFO192" s="257"/>
      <c r="SFP192" s="257"/>
      <c r="SFQ192" s="257"/>
      <c r="SFR192" s="257"/>
      <c r="SFS192" s="257"/>
      <c r="SFT192" s="257"/>
      <c r="SFU192" s="257"/>
      <c r="SFV192" s="257"/>
      <c r="SFW192" s="257"/>
      <c r="SFX192" s="257"/>
      <c r="SFY192" s="257"/>
      <c r="SFZ192" s="257"/>
      <c r="SGA192" s="257"/>
      <c r="SGB192" s="257"/>
      <c r="SGC192" s="257"/>
      <c r="SGD192" s="257"/>
      <c r="SGE192" s="257"/>
      <c r="SGF192" s="257"/>
      <c r="SGG192" s="257"/>
      <c r="SGH192" s="257"/>
      <c r="SGI192" s="257"/>
      <c r="SGJ192" s="257"/>
      <c r="SGK192" s="257"/>
      <c r="SGL192" s="257"/>
      <c r="SGM192" s="257"/>
      <c r="SGN192" s="257"/>
      <c r="SGO192" s="257"/>
      <c r="SGP192" s="257"/>
      <c r="SGQ192" s="257"/>
      <c r="SGR192" s="257"/>
      <c r="SGS192" s="257"/>
      <c r="SGT192" s="257"/>
      <c r="SGU192" s="257"/>
      <c r="SGV192" s="257"/>
      <c r="SGW192" s="257"/>
      <c r="SGX192" s="257"/>
      <c r="SGY192" s="257"/>
      <c r="SGZ192" s="257"/>
      <c r="SHA192" s="257"/>
      <c r="SHB192" s="257"/>
      <c r="SHC192" s="257"/>
      <c r="SHD192" s="257"/>
      <c r="SHE192" s="257"/>
      <c r="SHF192" s="257"/>
      <c r="SHG192" s="257"/>
      <c r="SHH192" s="257"/>
      <c r="SHI192" s="257"/>
      <c r="SHJ192" s="257"/>
      <c r="SHK192" s="257"/>
      <c r="SHL192" s="257"/>
      <c r="SHM192" s="257"/>
      <c r="SHN192" s="257"/>
      <c r="SHO192" s="257"/>
      <c r="SHP192" s="257"/>
      <c r="SHQ192" s="257"/>
      <c r="SHR192" s="257"/>
      <c r="SHS192" s="257"/>
      <c r="SHT192" s="257"/>
      <c r="SHU192" s="257"/>
      <c r="SHV192" s="257"/>
      <c r="SHW192" s="257"/>
      <c r="SHX192" s="257"/>
      <c r="SHY192" s="257"/>
      <c r="SHZ192" s="257"/>
      <c r="SIA192" s="257"/>
      <c r="SIB192" s="257"/>
      <c r="SIC192" s="257"/>
      <c r="SID192" s="257"/>
      <c r="SIE192" s="257"/>
      <c r="SIF192" s="257"/>
      <c r="SIG192" s="257"/>
      <c r="SIH192" s="257"/>
      <c r="SII192" s="257"/>
      <c r="SIJ192" s="257"/>
      <c r="SIK192" s="257"/>
      <c r="SIL192" s="257"/>
      <c r="SIM192" s="257"/>
      <c r="SIN192" s="257"/>
      <c r="SIO192" s="257"/>
      <c r="SIP192" s="257"/>
      <c r="SIQ192" s="257"/>
      <c r="SIR192" s="257"/>
      <c r="SIS192" s="257"/>
      <c r="SIT192" s="257"/>
      <c r="SIU192" s="257"/>
      <c r="SIV192" s="257"/>
      <c r="SIW192" s="257"/>
      <c r="SIX192" s="257"/>
      <c r="SIY192" s="257"/>
      <c r="SIZ192" s="257"/>
      <c r="SJA192" s="257"/>
      <c r="SJB192" s="257"/>
      <c r="SJC192" s="257"/>
      <c r="SJD192" s="257"/>
      <c r="SJE192" s="257"/>
      <c r="SJF192" s="257"/>
      <c r="SJG192" s="257"/>
      <c r="SJH192" s="257"/>
      <c r="SJI192" s="257"/>
      <c r="SJJ192" s="257"/>
      <c r="SJK192" s="257"/>
      <c r="SJL192" s="257"/>
      <c r="SJM192" s="257"/>
      <c r="SJN192" s="257"/>
      <c r="SJO192" s="257"/>
      <c r="SJP192" s="257"/>
      <c r="SJQ192" s="257"/>
      <c r="SJR192" s="257"/>
      <c r="SJS192" s="257"/>
      <c r="SJT192" s="257"/>
      <c r="SJU192" s="257"/>
      <c r="SJV192" s="257"/>
      <c r="SJW192" s="257"/>
      <c r="SJX192" s="257"/>
      <c r="SJY192" s="257"/>
      <c r="SJZ192" s="257"/>
      <c r="SKA192" s="257"/>
      <c r="SKB192" s="257"/>
      <c r="SKC192" s="257"/>
      <c r="SKD192" s="257"/>
      <c r="SKE192" s="257"/>
      <c r="SKF192" s="257"/>
      <c r="SKG192" s="257"/>
      <c r="SKH192" s="257"/>
      <c r="SKI192" s="257"/>
      <c r="SKJ192" s="257"/>
      <c r="SKK192" s="257"/>
      <c r="SKL192" s="257"/>
      <c r="SKM192" s="257"/>
      <c r="SKN192" s="257"/>
      <c r="SKO192" s="257"/>
      <c r="SKP192" s="257"/>
      <c r="SKQ192" s="257"/>
      <c r="SKR192" s="257"/>
      <c r="SKS192" s="257"/>
      <c r="SKT192" s="257"/>
      <c r="SKU192" s="257"/>
      <c r="SKV192" s="257"/>
      <c r="SKW192" s="257"/>
      <c r="SKX192" s="257"/>
      <c r="SKY192" s="257"/>
      <c r="SKZ192" s="257"/>
      <c r="SLA192" s="257"/>
      <c r="SLB192" s="257"/>
      <c r="SLC192" s="257"/>
      <c r="SLD192" s="257"/>
      <c r="SLE192" s="257"/>
      <c r="SLF192" s="257"/>
      <c r="SLG192" s="257"/>
      <c r="SLH192" s="257"/>
      <c r="SLI192" s="257"/>
      <c r="SLJ192" s="257"/>
      <c r="SLK192" s="257"/>
      <c r="SLL192" s="257"/>
      <c r="SLM192" s="257"/>
      <c r="SLN192" s="257"/>
      <c r="SLO192" s="257"/>
      <c r="SLP192" s="257"/>
      <c r="SLQ192" s="257"/>
      <c r="SLR192" s="257"/>
      <c r="SLS192" s="257"/>
      <c r="SLT192" s="257"/>
      <c r="SLU192" s="257"/>
      <c r="SLV192" s="257"/>
      <c r="SLW192" s="257"/>
      <c r="SLX192" s="257"/>
      <c r="SLY192" s="257"/>
      <c r="SLZ192" s="257"/>
      <c r="SMA192" s="257"/>
      <c r="SMB192" s="257"/>
      <c r="SMC192" s="257"/>
      <c r="SMD192" s="257"/>
      <c r="SME192" s="257"/>
      <c r="SMF192" s="257"/>
      <c r="SMG192" s="257"/>
      <c r="SMH192" s="257"/>
      <c r="SMI192" s="257"/>
      <c r="SMJ192" s="257"/>
      <c r="SMK192" s="257"/>
      <c r="SML192" s="257"/>
      <c r="SMM192" s="257"/>
      <c r="SMN192" s="257"/>
      <c r="SMO192" s="257"/>
      <c r="SMP192" s="257"/>
      <c r="SMQ192" s="257"/>
      <c r="SMR192" s="257"/>
      <c r="SMS192" s="257"/>
      <c r="SMT192" s="257"/>
      <c r="SMU192" s="257"/>
      <c r="SMV192" s="257"/>
      <c r="SMW192" s="257"/>
      <c r="SMX192" s="257"/>
      <c r="SMY192" s="257"/>
      <c r="SMZ192" s="257"/>
      <c r="SNA192" s="257"/>
      <c r="SNB192" s="257"/>
      <c r="SNC192" s="257"/>
      <c r="SND192" s="257"/>
      <c r="SNE192" s="257"/>
      <c r="SNF192" s="257"/>
      <c r="SNG192" s="257"/>
      <c r="SNH192" s="257"/>
      <c r="SNI192" s="257"/>
      <c r="SNJ192" s="257"/>
      <c r="SNK192" s="257"/>
      <c r="SNL192" s="257"/>
      <c r="SNM192" s="257"/>
      <c r="SNN192" s="257"/>
      <c r="SNO192" s="257"/>
      <c r="SNP192" s="257"/>
      <c r="SNQ192" s="257"/>
      <c r="SNR192" s="257"/>
      <c r="SNS192" s="257"/>
      <c r="SNT192" s="257"/>
      <c r="SNU192" s="257"/>
      <c r="SNV192" s="257"/>
      <c r="SNW192" s="257"/>
      <c r="SNX192" s="257"/>
      <c r="SNY192" s="257"/>
      <c r="SNZ192" s="257"/>
      <c r="SOA192" s="257"/>
      <c r="SOB192" s="257"/>
      <c r="SOC192" s="257"/>
      <c r="SOD192" s="257"/>
      <c r="SOE192" s="257"/>
      <c r="SOF192" s="257"/>
      <c r="SOG192" s="257"/>
      <c r="SOH192" s="257"/>
      <c r="SOI192" s="257"/>
      <c r="SOJ192" s="257"/>
      <c r="SOK192" s="257"/>
      <c r="SOL192" s="257"/>
      <c r="SOM192" s="257"/>
      <c r="SON192" s="257"/>
      <c r="SOO192" s="257"/>
      <c r="SOP192" s="257"/>
      <c r="SOQ192" s="257"/>
      <c r="SOR192" s="257"/>
      <c r="SOS192" s="257"/>
      <c r="SOT192" s="257"/>
      <c r="SOU192" s="257"/>
      <c r="SOV192" s="257"/>
      <c r="SOW192" s="257"/>
      <c r="SOX192" s="257"/>
      <c r="SOY192" s="257"/>
      <c r="SOZ192" s="257"/>
      <c r="SPA192" s="257"/>
      <c r="SPB192" s="257"/>
      <c r="SPC192" s="257"/>
      <c r="SPD192" s="257"/>
      <c r="SPE192" s="257"/>
      <c r="SPF192" s="257"/>
      <c r="SPG192" s="257"/>
      <c r="SPH192" s="257"/>
      <c r="SPI192" s="257"/>
      <c r="SPJ192" s="257"/>
      <c r="SPK192" s="257"/>
      <c r="SPL192" s="257"/>
      <c r="SPM192" s="257"/>
      <c r="SPN192" s="257"/>
      <c r="SPO192" s="257"/>
      <c r="SPP192" s="257"/>
      <c r="SPQ192" s="257"/>
      <c r="SPR192" s="257"/>
      <c r="SPS192" s="257"/>
      <c r="SPT192" s="257"/>
      <c r="SPU192" s="257"/>
      <c r="SPV192" s="257"/>
      <c r="SPW192" s="257"/>
      <c r="SPX192" s="257"/>
      <c r="SPY192" s="257"/>
      <c r="SPZ192" s="257"/>
      <c r="SQA192" s="257"/>
      <c r="SQB192" s="257"/>
      <c r="SQC192" s="257"/>
      <c r="SQD192" s="257"/>
      <c r="SQE192" s="257"/>
      <c r="SQF192" s="257"/>
      <c r="SQG192" s="257"/>
      <c r="SQH192" s="257"/>
      <c r="SQI192" s="257"/>
      <c r="SQJ192" s="257"/>
      <c r="SQK192" s="257"/>
      <c r="SQL192" s="257"/>
      <c r="SQM192" s="257"/>
      <c r="SQN192" s="257"/>
      <c r="SQO192" s="257"/>
      <c r="SQP192" s="257"/>
      <c r="SQQ192" s="257"/>
      <c r="SQR192" s="257"/>
      <c r="SQS192" s="257"/>
      <c r="SQT192" s="257"/>
      <c r="SQU192" s="257"/>
      <c r="SQV192" s="257"/>
      <c r="SQW192" s="257"/>
      <c r="SQX192" s="257"/>
      <c r="SQY192" s="257"/>
      <c r="SQZ192" s="257"/>
      <c r="SRA192" s="257"/>
      <c r="SRB192" s="257"/>
      <c r="SRC192" s="257"/>
      <c r="SRD192" s="257"/>
      <c r="SRE192" s="257"/>
      <c r="SRF192" s="257"/>
      <c r="SRG192" s="257"/>
      <c r="SRH192" s="257"/>
      <c r="SRI192" s="257"/>
      <c r="SRJ192" s="257"/>
      <c r="SRK192" s="257"/>
      <c r="SRL192" s="257"/>
      <c r="SRM192" s="257"/>
      <c r="SRN192" s="257"/>
      <c r="SRO192" s="257"/>
      <c r="SRP192" s="257"/>
      <c r="SRQ192" s="257"/>
      <c r="SRR192" s="257"/>
      <c r="SRS192" s="257"/>
      <c r="SRT192" s="257"/>
      <c r="SRU192" s="257"/>
      <c r="SRV192" s="257"/>
      <c r="SRW192" s="257"/>
      <c r="SRX192" s="257"/>
      <c r="SRY192" s="257"/>
      <c r="SRZ192" s="257"/>
      <c r="SSA192" s="257"/>
      <c r="SSB192" s="257"/>
      <c r="SSC192" s="257"/>
      <c r="SSD192" s="257"/>
      <c r="SSE192" s="257"/>
      <c r="SSF192" s="257"/>
      <c r="SSG192" s="257"/>
      <c r="SSH192" s="257"/>
      <c r="SSI192" s="257"/>
      <c r="SSJ192" s="257"/>
      <c r="SSK192" s="257"/>
      <c r="SSL192" s="257"/>
      <c r="SSM192" s="257"/>
      <c r="SSN192" s="257"/>
      <c r="SSO192" s="257"/>
      <c r="SSP192" s="257"/>
      <c r="SSQ192" s="257"/>
      <c r="SSR192" s="257"/>
      <c r="SSS192" s="257"/>
      <c r="SST192" s="257"/>
      <c r="SSU192" s="257"/>
      <c r="SSV192" s="257"/>
      <c r="SSW192" s="257"/>
      <c r="SSX192" s="257"/>
      <c r="SSY192" s="257"/>
      <c r="SSZ192" s="257"/>
      <c r="STA192" s="257"/>
      <c r="STB192" s="257"/>
      <c r="STC192" s="257"/>
      <c r="STD192" s="257"/>
      <c r="STE192" s="257"/>
      <c r="STF192" s="257"/>
      <c r="STG192" s="257"/>
      <c r="STH192" s="257"/>
      <c r="STI192" s="257"/>
      <c r="STJ192" s="257"/>
      <c r="STK192" s="257"/>
      <c r="STL192" s="257"/>
      <c r="STM192" s="257"/>
      <c r="STN192" s="257"/>
      <c r="STO192" s="257"/>
      <c r="STP192" s="257"/>
      <c r="STQ192" s="257"/>
      <c r="STR192" s="257"/>
      <c r="STS192" s="257"/>
      <c r="STT192" s="257"/>
      <c r="STU192" s="257"/>
      <c r="STV192" s="257"/>
      <c r="STW192" s="257"/>
      <c r="STX192" s="257"/>
      <c r="STY192" s="257"/>
      <c r="STZ192" s="257"/>
      <c r="SUA192" s="257"/>
      <c r="SUB192" s="257"/>
      <c r="SUC192" s="257"/>
      <c r="SUD192" s="257"/>
      <c r="SUE192" s="257"/>
      <c r="SUF192" s="257"/>
      <c r="SUG192" s="257"/>
      <c r="SUH192" s="257"/>
      <c r="SUI192" s="257"/>
      <c r="SUJ192" s="257"/>
      <c r="SUK192" s="257"/>
      <c r="SUL192" s="257"/>
      <c r="SUM192" s="257"/>
      <c r="SUN192" s="257"/>
      <c r="SUO192" s="257"/>
      <c r="SUP192" s="257"/>
      <c r="SUQ192" s="257"/>
      <c r="SUR192" s="257"/>
      <c r="SUS192" s="257"/>
      <c r="SUT192" s="257"/>
      <c r="SUU192" s="257"/>
      <c r="SUV192" s="257"/>
      <c r="SUW192" s="257"/>
      <c r="SUX192" s="257"/>
      <c r="SUY192" s="257"/>
      <c r="SUZ192" s="257"/>
      <c r="SVA192" s="257"/>
      <c r="SVB192" s="257"/>
      <c r="SVC192" s="257"/>
      <c r="SVD192" s="257"/>
      <c r="SVE192" s="257"/>
      <c r="SVF192" s="257"/>
      <c r="SVG192" s="257"/>
      <c r="SVH192" s="257"/>
      <c r="SVI192" s="257"/>
      <c r="SVJ192" s="257"/>
      <c r="SVK192" s="257"/>
      <c r="SVL192" s="257"/>
      <c r="SVM192" s="257"/>
      <c r="SVN192" s="257"/>
      <c r="SVO192" s="257"/>
      <c r="SVP192" s="257"/>
      <c r="SVQ192" s="257"/>
      <c r="SVR192" s="257"/>
      <c r="SVS192" s="257"/>
      <c r="SVT192" s="257"/>
      <c r="SVU192" s="257"/>
      <c r="SVV192" s="257"/>
      <c r="SVW192" s="257"/>
      <c r="SVX192" s="257"/>
      <c r="SVY192" s="257"/>
      <c r="SVZ192" s="257"/>
      <c r="SWA192" s="257"/>
      <c r="SWB192" s="257"/>
      <c r="SWC192" s="257"/>
      <c r="SWD192" s="257"/>
      <c r="SWE192" s="257"/>
      <c r="SWF192" s="257"/>
      <c r="SWG192" s="257"/>
      <c r="SWH192" s="257"/>
      <c r="SWI192" s="257"/>
      <c r="SWJ192" s="257"/>
      <c r="SWK192" s="257"/>
      <c r="SWL192" s="257"/>
      <c r="SWM192" s="257"/>
      <c r="SWN192" s="257"/>
      <c r="SWO192" s="257"/>
      <c r="SWP192" s="257"/>
      <c r="SWQ192" s="257"/>
      <c r="SWR192" s="257"/>
      <c r="SWS192" s="257"/>
      <c r="SWT192" s="257"/>
      <c r="SWU192" s="257"/>
      <c r="SWV192" s="257"/>
      <c r="SWW192" s="257"/>
      <c r="SWX192" s="257"/>
      <c r="SWY192" s="257"/>
      <c r="SWZ192" s="257"/>
      <c r="SXA192" s="257"/>
      <c r="SXB192" s="257"/>
      <c r="SXC192" s="257"/>
      <c r="SXD192" s="257"/>
      <c r="SXE192" s="257"/>
      <c r="SXF192" s="257"/>
      <c r="SXG192" s="257"/>
      <c r="SXH192" s="257"/>
      <c r="SXI192" s="257"/>
      <c r="SXJ192" s="257"/>
      <c r="SXK192" s="257"/>
      <c r="SXL192" s="257"/>
      <c r="SXM192" s="257"/>
      <c r="SXN192" s="257"/>
      <c r="SXO192" s="257"/>
      <c r="SXP192" s="257"/>
      <c r="SXQ192" s="257"/>
      <c r="SXR192" s="257"/>
      <c r="SXS192" s="257"/>
      <c r="SXT192" s="257"/>
      <c r="SXU192" s="257"/>
      <c r="SXV192" s="257"/>
      <c r="SXW192" s="257"/>
      <c r="SXX192" s="257"/>
      <c r="SXY192" s="257"/>
      <c r="SXZ192" s="257"/>
      <c r="SYA192" s="257"/>
      <c r="SYB192" s="257"/>
      <c r="SYC192" s="257"/>
      <c r="SYD192" s="257"/>
      <c r="SYE192" s="257"/>
      <c r="SYF192" s="257"/>
      <c r="SYG192" s="257"/>
      <c r="SYH192" s="257"/>
      <c r="SYI192" s="257"/>
      <c r="SYJ192" s="257"/>
      <c r="SYK192" s="257"/>
      <c r="SYL192" s="257"/>
      <c r="SYM192" s="257"/>
      <c r="SYN192" s="257"/>
      <c r="SYO192" s="257"/>
      <c r="SYP192" s="257"/>
      <c r="SYQ192" s="257"/>
      <c r="SYR192" s="257"/>
      <c r="SYS192" s="257"/>
      <c r="SYT192" s="257"/>
      <c r="SYU192" s="257"/>
      <c r="SYV192" s="257"/>
      <c r="SYW192" s="257"/>
      <c r="SYX192" s="257"/>
      <c r="SYY192" s="257"/>
      <c r="SYZ192" s="257"/>
      <c r="SZA192" s="257"/>
      <c r="SZB192" s="257"/>
      <c r="SZC192" s="257"/>
      <c r="SZD192" s="257"/>
      <c r="SZE192" s="257"/>
      <c r="SZF192" s="257"/>
      <c r="SZG192" s="257"/>
      <c r="SZH192" s="257"/>
      <c r="SZI192" s="257"/>
      <c r="SZJ192" s="257"/>
      <c r="SZK192" s="257"/>
      <c r="SZL192" s="257"/>
      <c r="SZM192" s="257"/>
      <c r="SZN192" s="257"/>
      <c r="SZO192" s="257"/>
      <c r="SZP192" s="257"/>
      <c r="SZQ192" s="257"/>
      <c r="SZR192" s="257"/>
      <c r="SZS192" s="257"/>
      <c r="SZT192" s="257"/>
      <c r="SZU192" s="257"/>
      <c r="SZV192" s="257"/>
      <c r="SZW192" s="257"/>
      <c r="SZX192" s="257"/>
      <c r="SZY192" s="257"/>
      <c r="SZZ192" s="257"/>
      <c r="TAA192" s="257"/>
      <c r="TAB192" s="257"/>
      <c r="TAC192" s="257"/>
      <c r="TAD192" s="257"/>
      <c r="TAE192" s="257"/>
      <c r="TAF192" s="257"/>
      <c r="TAG192" s="257"/>
      <c r="TAH192" s="257"/>
      <c r="TAI192" s="257"/>
      <c r="TAJ192" s="257"/>
      <c r="TAK192" s="257"/>
      <c r="TAL192" s="257"/>
      <c r="TAM192" s="257"/>
      <c r="TAN192" s="257"/>
      <c r="TAO192" s="257"/>
      <c r="TAP192" s="257"/>
      <c r="TAQ192" s="257"/>
      <c r="TAR192" s="257"/>
      <c r="TAS192" s="257"/>
      <c r="TAT192" s="257"/>
      <c r="TAU192" s="257"/>
      <c r="TAV192" s="257"/>
      <c r="TAW192" s="257"/>
      <c r="TAX192" s="257"/>
      <c r="TAY192" s="257"/>
      <c r="TAZ192" s="257"/>
      <c r="TBA192" s="257"/>
      <c r="TBB192" s="257"/>
      <c r="TBC192" s="257"/>
      <c r="TBD192" s="257"/>
      <c r="TBE192" s="257"/>
      <c r="TBF192" s="257"/>
      <c r="TBG192" s="257"/>
      <c r="TBH192" s="257"/>
      <c r="TBI192" s="257"/>
      <c r="TBJ192" s="257"/>
      <c r="TBK192" s="257"/>
      <c r="TBL192" s="257"/>
      <c r="TBM192" s="257"/>
      <c r="TBN192" s="257"/>
      <c r="TBO192" s="257"/>
      <c r="TBP192" s="257"/>
      <c r="TBQ192" s="257"/>
      <c r="TBR192" s="257"/>
      <c r="TBS192" s="257"/>
      <c r="TBT192" s="257"/>
      <c r="TBU192" s="257"/>
      <c r="TBV192" s="257"/>
      <c r="TBW192" s="257"/>
      <c r="TBX192" s="257"/>
      <c r="TBY192" s="257"/>
      <c r="TBZ192" s="257"/>
      <c r="TCA192" s="257"/>
      <c r="TCB192" s="257"/>
      <c r="TCC192" s="257"/>
      <c r="TCD192" s="257"/>
      <c r="TCE192" s="257"/>
      <c r="TCF192" s="257"/>
      <c r="TCG192" s="257"/>
      <c r="TCH192" s="257"/>
      <c r="TCI192" s="257"/>
      <c r="TCJ192" s="257"/>
      <c r="TCK192" s="257"/>
      <c r="TCL192" s="257"/>
      <c r="TCM192" s="257"/>
      <c r="TCN192" s="257"/>
      <c r="TCO192" s="257"/>
      <c r="TCP192" s="257"/>
      <c r="TCQ192" s="257"/>
      <c r="TCR192" s="257"/>
      <c r="TCS192" s="257"/>
      <c r="TCT192" s="257"/>
      <c r="TCU192" s="257"/>
      <c r="TCV192" s="257"/>
      <c r="TCW192" s="257"/>
      <c r="TCX192" s="257"/>
      <c r="TCY192" s="257"/>
      <c r="TCZ192" s="257"/>
      <c r="TDA192" s="257"/>
      <c r="TDB192" s="257"/>
      <c r="TDC192" s="257"/>
      <c r="TDD192" s="257"/>
      <c r="TDE192" s="257"/>
      <c r="TDF192" s="257"/>
      <c r="TDG192" s="257"/>
      <c r="TDH192" s="257"/>
      <c r="TDI192" s="257"/>
      <c r="TDJ192" s="257"/>
      <c r="TDK192" s="257"/>
      <c r="TDL192" s="257"/>
      <c r="TDM192" s="257"/>
      <c r="TDN192" s="257"/>
      <c r="TDO192" s="257"/>
      <c r="TDP192" s="257"/>
      <c r="TDQ192" s="257"/>
      <c r="TDR192" s="257"/>
      <c r="TDS192" s="257"/>
      <c r="TDT192" s="257"/>
      <c r="TDU192" s="257"/>
      <c r="TDV192" s="257"/>
      <c r="TDW192" s="257"/>
      <c r="TDX192" s="257"/>
      <c r="TDY192" s="257"/>
      <c r="TDZ192" s="257"/>
      <c r="TEA192" s="257"/>
      <c r="TEB192" s="257"/>
      <c r="TEC192" s="257"/>
      <c r="TED192" s="257"/>
      <c r="TEE192" s="257"/>
      <c r="TEF192" s="257"/>
      <c r="TEG192" s="257"/>
      <c r="TEH192" s="257"/>
      <c r="TEI192" s="257"/>
      <c r="TEJ192" s="257"/>
      <c r="TEK192" s="257"/>
      <c r="TEL192" s="257"/>
      <c r="TEM192" s="257"/>
      <c r="TEN192" s="257"/>
      <c r="TEO192" s="257"/>
      <c r="TEP192" s="257"/>
      <c r="TEQ192" s="257"/>
      <c r="TER192" s="257"/>
      <c r="TES192" s="257"/>
      <c r="TET192" s="257"/>
      <c r="TEU192" s="257"/>
      <c r="TEV192" s="257"/>
      <c r="TEW192" s="257"/>
      <c r="TEX192" s="257"/>
      <c r="TEY192" s="257"/>
      <c r="TEZ192" s="257"/>
      <c r="TFA192" s="257"/>
      <c r="TFB192" s="257"/>
      <c r="TFC192" s="257"/>
      <c r="TFD192" s="257"/>
      <c r="TFE192" s="257"/>
      <c r="TFF192" s="257"/>
      <c r="TFG192" s="257"/>
      <c r="TFH192" s="257"/>
      <c r="TFI192" s="257"/>
      <c r="TFJ192" s="257"/>
      <c r="TFK192" s="257"/>
      <c r="TFL192" s="257"/>
      <c r="TFM192" s="257"/>
      <c r="TFN192" s="257"/>
      <c r="TFO192" s="257"/>
      <c r="TFP192" s="257"/>
      <c r="TFQ192" s="257"/>
      <c r="TFR192" s="257"/>
      <c r="TFS192" s="257"/>
      <c r="TFT192" s="257"/>
      <c r="TFU192" s="257"/>
      <c r="TFV192" s="257"/>
      <c r="TFW192" s="257"/>
      <c r="TFX192" s="257"/>
      <c r="TFY192" s="257"/>
      <c r="TFZ192" s="257"/>
      <c r="TGA192" s="257"/>
      <c r="TGB192" s="257"/>
      <c r="TGC192" s="257"/>
      <c r="TGD192" s="257"/>
      <c r="TGE192" s="257"/>
      <c r="TGF192" s="257"/>
      <c r="TGG192" s="257"/>
      <c r="TGH192" s="257"/>
      <c r="TGI192" s="257"/>
      <c r="TGJ192" s="257"/>
      <c r="TGK192" s="257"/>
      <c r="TGL192" s="257"/>
      <c r="TGM192" s="257"/>
      <c r="TGN192" s="257"/>
      <c r="TGO192" s="257"/>
      <c r="TGP192" s="257"/>
      <c r="TGQ192" s="257"/>
      <c r="TGR192" s="257"/>
      <c r="TGS192" s="257"/>
      <c r="TGT192" s="257"/>
      <c r="TGU192" s="257"/>
      <c r="TGV192" s="257"/>
      <c r="TGW192" s="257"/>
      <c r="TGX192" s="257"/>
      <c r="TGY192" s="257"/>
      <c r="TGZ192" s="257"/>
      <c r="THA192" s="257"/>
      <c r="THB192" s="257"/>
      <c r="THC192" s="257"/>
      <c r="THD192" s="257"/>
      <c r="THE192" s="257"/>
      <c r="THF192" s="257"/>
      <c r="THG192" s="257"/>
      <c r="THH192" s="257"/>
      <c r="THI192" s="257"/>
      <c r="THJ192" s="257"/>
      <c r="THK192" s="257"/>
      <c r="THL192" s="257"/>
      <c r="THM192" s="257"/>
      <c r="THN192" s="257"/>
      <c r="THO192" s="257"/>
      <c r="THP192" s="257"/>
      <c r="THQ192" s="257"/>
      <c r="THR192" s="257"/>
      <c r="THS192" s="257"/>
      <c r="THT192" s="257"/>
      <c r="THU192" s="257"/>
      <c r="THV192" s="257"/>
      <c r="THW192" s="257"/>
      <c r="THX192" s="257"/>
      <c r="THY192" s="257"/>
      <c r="THZ192" s="257"/>
      <c r="TIA192" s="257"/>
      <c r="TIB192" s="257"/>
      <c r="TIC192" s="257"/>
      <c r="TID192" s="257"/>
      <c r="TIE192" s="257"/>
      <c r="TIF192" s="257"/>
      <c r="TIG192" s="257"/>
      <c r="TIH192" s="257"/>
      <c r="TII192" s="257"/>
      <c r="TIJ192" s="257"/>
      <c r="TIK192" s="257"/>
      <c r="TIL192" s="257"/>
      <c r="TIM192" s="257"/>
      <c r="TIN192" s="257"/>
      <c r="TIO192" s="257"/>
      <c r="TIP192" s="257"/>
      <c r="TIQ192" s="257"/>
      <c r="TIR192" s="257"/>
      <c r="TIS192" s="257"/>
      <c r="TIT192" s="257"/>
      <c r="TIU192" s="257"/>
      <c r="TIV192" s="257"/>
      <c r="TIW192" s="257"/>
      <c r="TIX192" s="257"/>
      <c r="TIY192" s="257"/>
      <c r="TIZ192" s="257"/>
      <c r="TJA192" s="257"/>
      <c r="TJB192" s="257"/>
      <c r="TJC192" s="257"/>
      <c r="TJD192" s="257"/>
      <c r="TJE192" s="257"/>
      <c r="TJF192" s="257"/>
      <c r="TJG192" s="257"/>
      <c r="TJH192" s="257"/>
      <c r="TJI192" s="257"/>
      <c r="TJJ192" s="257"/>
      <c r="TJK192" s="257"/>
      <c r="TJL192" s="257"/>
      <c r="TJM192" s="257"/>
      <c r="TJN192" s="257"/>
      <c r="TJO192" s="257"/>
      <c r="TJP192" s="257"/>
      <c r="TJQ192" s="257"/>
      <c r="TJR192" s="257"/>
      <c r="TJS192" s="257"/>
      <c r="TJT192" s="257"/>
      <c r="TJU192" s="257"/>
      <c r="TJV192" s="257"/>
      <c r="TJW192" s="257"/>
      <c r="TJX192" s="257"/>
      <c r="TJY192" s="257"/>
      <c r="TJZ192" s="257"/>
      <c r="TKA192" s="257"/>
      <c r="TKB192" s="257"/>
      <c r="TKC192" s="257"/>
      <c r="TKD192" s="257"/>
      <c r="TKE192" s="257"/>
      <c r="TKF192" s="257"/>
      <c r="TKG192" s="257"/>
      <c r="TKH192" s="257"/>
      <c r="TKI192" s="257"/>
      <c r="TKJ192" s="257"/>
      <c r="TKK192" s="257"/>
      <c r="TKL192" s="257"/>
      <c r="TKM192" s="257"/>
      <c r="TKN192" s="257"/>
      <c r="TKO192" s="257"/>
      <c r="TKP192" s="257"/>
      <c r="TKQ192" s="257"/>
      <c r="TKR192" s="257"/>
      <c r="TKS192" s="257"/>
      <c r="TKT192" s="257"/>
      <c r="TKU192" s="257"/>
      <c r="TKV192" s="257"/>
      <c r="TKW192" s="257"/>
      <c r="TKX192" s="257"/>
      <c r="TKY192" s="257"/>
      <c r="TKZ192" s="257"/>
      <c r="TLA192" s="257"/>
      <c r="TLB192" s="257"/>
      <c r="TLC192" s="257"/>
      <c r="TLD192" s="257"/>
      <c r="TLE192" s="257"/>
      <c r="TLF192" s="257"/>
      <c r="TLG192" s="257"/>
      <c r="TLH192" s="257"/>
      <c r="TLI192" s="257"/>
      <c r="TLJ192" s="257"/>
      <c r="TLK192" s="257"/>
      <c r="TLL192" s="257"/>
      <c r="TLM192" s="257"/>
      <c r="TLN192" s="257"/>
      <c r="TLO192" s="257"/>
      <c r="TLP192" s="257"/>
      <c r="TLQ192" s="257"/>
      <c r="TLR192" s="257"/>
      <c r="TLS192" s="257"/>
      <c r="TLT192" s="257"/>
      <c r="TLU192" s="257"/>
      <c r="TLV192" s="257"/>
      <c r="TLW192" s="257"/>
      <c r="TLX192" s="257"/>
      <c r="TLY192" s="257"/>
      <c r="TLZ192" s="257"/>
      <c r="TMA192" s="257"/>
      <c r="TMB192" s="257"/>
      <c r="TMC192" s="257"/>
      <c r="TMD192" s="257"/>
      <c r="TME192" s="257"/>
      <c r="TMF192" s="257"/>
      <c r="TMG192" s="257"/>
      <c r="TMH192" s="257"/>
      <c r="TMI192" s="257"/>
      <c r="TMJ192" s="257"/>
      <c r="TMK192" s="257"/>
      <c r="TML192" s="257"/>
      <c r="TMM192" s="257"/>
      <c r="TMN192" s="257"/>
      <c r="TMO192" s="257"/>
      <c r="TMP192" s="257"/>
      <c r="TMQ192" s="257"/>
      <c r="TMR192" s="257"/>
      <c r="TMS192" s="257"/>
      <c r="TMT192" s="257"/>
      <c r="TMU192" s="257"/>
      <c r="TMV192" s="257"/>
      <c r="TMW192" s="257"/>
      <c r="TMX192" s="257"/>
      <c r="TMY192" s="257"/>
      <c r="TMZ192" s="257"/>
      <c r="TNA192" s="257"/>
      <c r="TNB192" s="257"/>
      <c r="TNC192" s="257"/>
      <c r="TND192" s="257"/>
      <c r="TNE192" s="257"/>
      <c r="TNF192" s="257"/>
      <c r="TNG192" s="257"/>
      <c r="TNH192" s="257"/>
      <c r="TNI192" s="257"/>
      <c r="TNJ192" s="257"/>
      <c r="TNK192" s="257"/>
      <c r="TNL192" s="257"/>
      <c r="TNM192" s="257"/>
      <c r="TNN192" s="257"/>
      <c r="TNO192" s="257"/>
      <c r="TNP192" s="257"/>
      <c r="TNQ192" s="257"/>
      <c r="TNR192" s="257"/>
      <c r="TNS192" s="257"/>
      <c r="TNT192" s="257"/>
      <c r="TNU192" s="257"/>
      <c r="TNV192" s="257"/>
      <c r="TNW192" s="257"/>
      <c r="TNX192" s="257"/>
      <c r="TNY192" s="257"/>
      <c r="TNZ192" s="257"/>
      <c r="TOA192" s="257"/>
      <c r="TOB192" s="257"/>
      <c r="TOC192" s="257"/>
      <c r="TOD192" s="257"/>
      <c r="TOE192" s="257"/>
      <c r="TOF192" s="257"/>
      <c r="TOG192" s="257"/>
      <c r="TOH192" s="257"/>
      <c r="TOI192" s="257"/>
      <c r="TOJ192" s="257"/>
      <c r="TOK192" s="257"/>
      <c r="TOL192" s="257"/>
      <c r="TOM192" s="257"/>
      <c r="TON192" s="257"/>
      <c r="TOO192" s="257"/>
      <c r="TOP192" s="257"/>
      <c r="TOQ192" s="257"/>
      <c r="TOR192" s="257"/>
      <c r="TOS192" s="257"/>
      <c r="TOT192" s="257"/>
      <c r="TOU192" s="257"/>
      <c r="TOV192" s="257"/>
      <c r="TOW192" s="257"/>
      <c r="TOX192" s="257"/>
      <c r="TOY192" s="257"/>
      <c r="TOZ192" s="257"/>
      <c r="TPA192" s="257"/>
      <c r="TPB192" s="257"/>
      <c r="TPC192" s="257"/>
      <c r="TPD192" s="257"/>
      <c r="TPE192" s="257"/>
      <c r="TPF192" s="257"/>
      <c r="TPG192" s="257"/>
      <c r="TPH192" s="257"/>
      <c r="TPI192" s="257"/>
      <c r="TPJ192" s="257"/>
      <c r="TPK192" s="257"/>
      <c r="TPL192" s="257"/>
      <c r="TPM192" s="257"/>
      <c r="TPN192" s="257"/>
      <c r="TPO192" s="257"/>
      <c r="TPP192" s="257"/>
      <c r="TPQ192" s="257"/>
      <c r="TPR192" s="257"/>
      <c r="TPS192" s="257"/>
      <c r="TPT192" s="257"/>
      <c r="TPU192" s="257"/>
      <c r="TPV192" s="257"/>
      <c r="TPW192" s="257"/>
      <c r="TPX192" s="257"/>
      <c r="TPY192" s="257"/>
      <c r="TPZ192" s="257"/>
      <c r="TQA192" s="257"/>
      <c r="TQB192" s="257"/>
      <c r="TQC192" s="257"/>
      <c r="TQD192" s="257"/>
      <c r="TQE192" s="257"/>
      <c r="TQF192" s="257"/>
      <c r="TQG192" s="257"/>
      <c r="TQH192" s="257"/>
      <c r="TQI192" s="257"/>
      <c r="TQJ192" s="257"/>
      <c r="TQK192" s="257"/>
      <c r="TQL192" s="257"/>
      <c r="TQM192" s="257"/>
      <c r="TQN192" s="257"/>
      <c r="TQO192" s="257"/>
      <c r="TQP192" s="257"/>
      <c r="TQQ192" s="257"/>
      <c r="TQR192" s="257"/>
      <c r="TQS192" s="257"/>
      <c r="TQT192" s="257"/>
      <c r="TQU192" s="257"/>
      <c r="TQV192" s="257"/>
      <c r="TQW192" s="257"/>
      <c r="TQX192" s="257"/>
      <c r="TQY192" s="257"/>
      <c r="TQZ192" s="257"/>
      <c r="TRA192" s="257"/>
      <c r="TRB192" s="257"/>
      <c r="TRC192" s="257"/>
      <c r="TRD192" s="257"/>
      <c r="TRE192" s="257"/>
      <c r="TRF192" s="257"/>
      <c r="TRG192" s="257"/>
      <c r="TRH192" s="257"/>
      <c r="TRI192" s="257"/>
      <c r="TRJ192" s="257"/>
      <c r="TRK192" s="257"/>
      <c r="TRL192" s="257"/>
      <c r="TRM192" s="257"/>
      <c r="TRN192" s="257"/>
      <c r="TRO192" s="257"/>
      <c r="TRP192" s="257"/>
      <c r="TRQ192" s="257"/>
      <c r="TRR192" s="257"/>
      <c r="TRS192" s="257"/>
      <c r="TRT192" s="257"/>
      <c r="TRU192" s="257"/>
      <c r="TRV192" s="257"/>
      <c r="TRW192" s="257"/>
      <c r="TRX192" s="257"/>
      <c r="TRY192" s="257"/>
      <c r="TRZ192" s="257"/>
      <c r="TSA192" s="257"/>
      <c r="TSB192" s="257"/>
      <c r="TSC192" s="257"/>
      <c r="TSD192" s="257"/>
      <c r="TSE192" s="257"/>
      <c r="TSF192" s="257"/>
      <c r="TSG192" s="257"/>
      <c r="TSH192" s="257"/>
      <c r="TSI192" s="257"/>
      <c r="TSJ192" s="257"/>
      <c r="TSK192" s="257"/>
      <c r="TSL192" s="257"/>
      <c r="TSM192" s="257"/>
      <c r="TSN192" s="257"/>
      <c r="TSO192" s="257"/>
      <c r="TSP192" s="257"/>
      <c r="TSQ192" s="257"/>
      <c r="TSR192" s="257"/>
      <c r="TSS192" s="257"/>
      <c r="TST192" s="257"/>
      <c r="TSU192" s="257"/>
      <c r="TSV192" s="257"/>
      <c r="TSW192" s="257"/>
      <c r="TSX192" s="257"/>
      <c r="TSY192" s="257"/>
      <c r="TSZ192" s="257"/>
      <c r="TTA192" s="257"/>
      <c r="TTB192" s="257"/>
      <c r="TTC192" s="257"/>
      <c r="TTD192" s="257"/>
      <c r="TTE192" s="257"/>
      <c r="TTF192" s="257"/>
      <c r="TTG192" s="257"/>
      <c r="TTH192" s="257"/>
      <c r="TTI192" s="257"/>
      <c r="TTJ192" s="257"/>
      <c r="TTK192" s="257"/>
      <c r="TTL192" s="257"/>
      <c r="TTM192" s="257"/>
      <c r="TTN192" s="257"/>
      <c r="TTO192" s="257"/>
      <c r="TTP192" s="257"/>
      <c r="TTQ192" s="257"/>
      <c r="TTR192" s="257"/>
      <c r="TTS192" s="257"/>
      <c r="TTT192" s="257"/>
      <c r="TTU192" s="257"/>
      <c r="TTV192" s="257"/>
      <c r="TTW192" s="257"/>
      <c r="TTX192" s="257"/>
      <c r="TTY192" s="257"/>
      <c r="TTZ192" s="257"/>
      <c r="TUA192" s="257"/>
      <c r="TUB192" s="257"/>
      <c r="TUC192" s="257"/>
      <c r="TUD192" s="257"/>
      <c r="TUE192" s="257"/>
      <c r="TUF192" s="257"/>
      <c r="TUG192" s="257"/>
      <c r="TUH192" s="257"/>
      <c r="TUI192" s="257"/>
      <c r="TUJ192" s="257"/>
      <c r="TUK192" s="257"/>
      <c r="TUL192" s="257"/>
      <c r="TUM192" s="257"/>
      <c r="TUN192" s="257"/>
      <c r="TUO192" s="257"/>
      <c r="TUP192" s="257"/>
      <c r="TUQ192" s="257"/>
      <c r="TUR192" s="257"/>
      <c r="TUS192" s="257"/>
      <c r="TUT192" s="257"/>
      <c r="TUU192" s="257"/>
      <c r="TUV192" s="257"/>
      <c r="TUW192" s="257"/>
      <c r="TUX192" s="257"/>
      <c r="TUY192" s="257"/>
      <c r="TUZ192" s="257"/>
      <c r="TVA192" s="257"/>
      <c r="TVB192" s="257"/>
      <c r="TVC192" s="257"/>
      <c r="TVD192" s="257"/>
      <c r="TVE192" s="257"/>
      <c r="TVF192" s="257"/>
      <c r="TVG192" s="257"/>
      <c r="TVH192" s="257"/>
      <c r="TVI192" s="257"/>
      <c r="TVJ192" s="257"/>
      <c r="TVK192" s="257"/>
      <c r="TVL192" s="257"/>
      <c r="TVM192" s="257"/>
      <c r="TVN192" s="257"/>
      <c r="TVO192" s="257"/>
      <c r="TVP192" s="257"/>
      <c r="TVQ192" s="257"/>
      <c r="TVR192" s="257"/>
      <c r="TVS192" s="257"/>
      <c r="TVT192" s="257"/>
      <c r="TVU192" s="257"/>
      <c r="TVV192" s="257"/>
      <c r="TVW192" s="257"/>
      <c r="TVX192" s="257"/>
      <c r="TVY192" s="257"/>
      <c r="TVZ192" s="257"/>
      <c r="TWA192" s="257"/>
      <c r="TWB192" s="257"/>
      <c r="TWC192" s="257"/>
      <c r="TWD192" s="257"/>
      <c r="TWE192" s="257"/>
      <c r="TWF192" s="257"/>
      <c r="TWG192" s="257"/>
      <c r="TWH192" s="257"/>
      <c r="TWI192" s="257"/>
      <c r="TWJ192" s="257"/>
      <c r="TWK192" s="257"/>
      <c r="TWL192" s="257"/>
      <c r="TWM192" s="257"/>
      <c r="TWN192" s="257"/>
      <c r="TWO192" s="257"/>
      <c r="TWP192" s="257"/>
      <c r="TWQ192" s="257"/>
      <c r="TWR192" s="257"/>
      <c r="TWS192" s="257"/>
      <c r="TWT192" s="257"/>
      <c r="TWU192" s="257"/>
      <c r="TWV192" s="257"/>
      <c r="TWW192" s="257"/>
      <c r="TWX192" s="257"/>
      <c r="TWY192" s="257"/>
      <c r="TWZ192" s="257"/>
      <c r="TXA192" s="257"/>
      <c r="TXB192" s="257"/>
      <c r="TXC192" s="257"/>
      <c r="TXD192" s="257"/>
      <c r="TXE192" s="257"/>
      <c r="TXF192" s="257"/>
      <c r="TXG192" s="257"/>
      <c r="TXH192" s="257"/>
      <c r="TXI192" s="257"/>
      <c r="TXJ192" s="257"/>
      <c r="TXK192" s="257"/>
      <c r="TXL192" s="257"/>
      <c r="TXM192" s="257"/>
      <c r="TXN192" s="257"/>
      <c r="TXO192" s="257"/>
      <c r="TXP192" s="257"/>
      <c r="TXQ192" s="257"/>
      <c r="TXR192" s="257"/>
      <c r="TXS192" s="257"/>
      <c r="TXT192" s="257"/>
      <c r="TXU192" s="257"/>
      <c r="TXV192" s="257"/>
      <c r="TXW192" s="257"/>
      <c r="TXX192" s="257"/>
      <c r="TXY192" s="257"/>
      <c r="TXZ192" s="257"/>
      <c r="TYA192" s="257"/>
      <c r="TYB192" s="257"/>
      <c r="TYC192" s="257"/>
      <c r="TYD192" s="257"/>
      <c r="TYE192" s="257"/>
      <c r="TYF192" s="257"/>
      <c r="TYG192" s="257"/>
      <c r="TYH192" s="257"/>
      <c r="TYI192" s="257"/>
      <c r="TYJ192" s="257"/>
      <c r="TYK192" s="257"/>
      <c r="TYL192" s="257"/>
      <c r="TYM192" s="257"/>
      <c r="TYN192" s="257"/>
      <c r="TYO192" s="257"/>
      <c r="TYP192" s="257"/>
      <c r="TYQ192" s="257"/>
      <c r="TYR192" s="257"/>
      <c r="TYS192" s="257"/>
      <c r="TYT192" s="257"/>
      <c r="TYU192" s="257"/>
      <c r="TYV192" s="257"/>
      <c r="TYW192" s="257"/>
      <c r="TYX192" s="257"/>
      <c r="TYY192" s="257"/>
      <c r="TYZ192" s="257"/>
      <c r="TZA192" s="257"/>
      <c r="TZB192" s="257"/>
      <c r="TZC192" s="257"/>
      <c r="TZD192" s="257"/>
      <c r="TZE192" s="257"/>
      <c r="TZF192" s="257"/>
      <c r="TZG192" s="257"/>
      <c r="TZH192" s="257"/>
      <c r="TZI192" s="257"/>
      <c r="TZJ192" s="257"/>
      <c r="TZK192" s="257"/>
      <c r="TZL192" s="257"/>
      <c r="TZM192" s="257"/>
      <c r="TZN192" s="257"/>
      <c r="TZO192" s="257"/>
      <c r="TZP192" s="257"/>
      <c r="TZQ192" s="257"/>
      <c r="TZR192" s="257"/>
      <c r="TZS192" s="257"/>
      <c r="TZT192" s="257"/>
      <c r="TZU192" s="257"/>
      <c r="TZV192" s="257"/>
      <c r="TZW192" s="257"/>
      <c r="TZX192" s="257"/>
      <c r="TZY192" s="257"/>
      <c r="TZZ192" s="257"/>
      <c r="UAA192" s="257"/>
      <c r="UAB192" s="257"/>
      <c r="UAC192" s="257"/>
      <c r="UAD192" s="257"/>
      <c r="UAE192" s="257"/>
      <c r="UAF192" s="257"/>
      <c r="UAG192" s="257"/>
      <c r="UAH192" s="257"/>
      <c r="UAI192" s="257"/>
      <c r="UAJ192" s="257"/>
      <c r="UAK192" s="257"/>
      <c r="UAL192" s="257"/>
      <c r="UAM192" s="257"/>
      <c r="UAN192" s="257"/>
      <c r="UAO192" s="257"/>
      <c r="UAP192" s="257"/>
      <c r="UAQ192" s="257"/>
      <c r="UAR192" s="257"/>
      <c r="UAS192" s="257"/>
      <c r="UAT192" s="257"/>
      <c r="UAU192" s="257"/>
      <c r="UAV192" s="257"/>
      <c r="UAW192" s="257"/>
      <c r="UAX192" s="257"/>
      <c r="UAY192" s="257"/>
      <c r="UAZ192" s="257"/>
      <c r="UBA192" s="257"/>
      <c r="UBB192" s="257"/>
      <c r="UBC192" s="257"/>
      <c r="UBD192" s="257"/>
      <c r="UBE192" s="257"/>
      <c r="UBF192" s="257"/>
      <c r="UBG192" s="257"/>
      <c r="UBH192" s="257"/>
      <c r="UBI192" s="257"/>
      <c r="UBJ192" s="257"/>
      <c r="UBK192" s="257"/>
      <c r="UBL192" s="257"/>
      <c r="UBM192" s="257"/>
      <c r="UBN192" s="257"/>
      <c r="UBO192" s="257"/>
      <c r="UBP192" s="257"/>
      <c r="UBQ192" s="257"/>
      <c r="UBR192" s="257"/>
      <c r="UBS192" s="257"/>
      <c r="UBT192" s="257"/>
      <c r="UBU192" s="257"/>
      <c r="UBV192" s="257"/>
      <c r="UBW192" s="257"/>
      <c r="UBX192" s="257"/>
      <c r="UBY192" s="257"/>
      <c r="UBZ192" s="257"/>
      <c r="UCA192" s="257"/>
      <c r="UCB192" s="257"/>
      <c r="UCC192" s="257"/>
      <c r="UCD192" s="257"/>
      <c r="UCE192" s="257"/>
      <c r="UCF192" s="257"/>
      <c r="UCG192" s="257"/>
      <c r="UCH192" s="257"/>
      <c r="UCI192" s="257"/>
      <c r="UCJ192" s="257"/>
      <c r="UCK192" s="257"/>
      <c r="UCL192" s="257"/>
      <c r="UCM192" s="257"/>
      <c r="UCN192" s="257"/>
      <c r="UCO192" s="257"/>
      <c r="UCP192" s="257"/>
      <c r="UCQ192" s="257"/>
      <c r="UCR192" s="257"/>
      <c r="UCS192" s="257"/>
      <c r="UCT192" s="257"/>
      <c r="UCU192" s="257"/>
      <c r="UCV192" s="257"/>
      <c r="UCW192" s="257"/>
      <c r="UCX192" s="257"/>
      <c r="UCY192" s="257"/>
      <c r="UCZ192" s="257"/>
      <c r="UDA192" s="257"/>
      <c r="UDB192" s="257"/>
      <c r="UDC192" s="257"/>
      <c r="UDD192" s="257"/>
      <c r="UDE192" s="257"/>
      <c r="UDF192" s="257"/>
      <c r="UDG192" s="257"/>
      <c r="UDH192" s="257"/>
      <c r="UDI192" s="257"/>
      <c r="UDJ192" s="257"/>
      <c r="UDK192" s="257"/>
      <c r="UDL192" s="257"/>
      <c r="UDM192" s="257"/>
      <c r="UDN192" s="257"/>
      <c r="UDO192" s="257"/>
      <c r="UDP192" s="257"/>
      <c r="UDQ192" s="257"/>
      <c r="UDR192" s="257"/>
      <c r="UDS192" s="257"/>
      <c r="UDT192" s="257"/>
      <c r="UDU192" s="257"/>
      <c r="UDV192" s="257"/>
      <c r="UDW192" s="257"/>
      <c r="UDX192" s="257"/>
      <c r="UDY192" s="257"/>
      <c r="UDZ192" s="257"/>
      <c r="UEA192" s="257"/>
      <c r="UEB192" s="257"/>
      <c r="UEC192" s="257"/>
      <c r="UED192" s="257"/>
      <c r="UEE192" s="257"/>
      <c r="UEF192" s="257"/>
      <c r="UEG192" s="257"/>
      <c r="UEH192" s="257"/>
      <c r="UEI192" s="257"/>
      <c r="UEJ192" s="257"/>
      <c r="UEK192" s="257"/>
      <c r="UEL192" s="257"/>
      <c r="UEM192" s="257"/>
      <c r="UEN192" s="257"/>
      <c r="UEO192" s="257"/>
      <c r="UEP192" s="257"/>
      <c r="UEQ192" s="257"/>
      <c r="UER192" s="257"/>
      <c r="UES192" s="257"/>
      <c r="UET192" s="257"/>
      <c r="UEU192" s="257"/>
      <c r="UEV192" s="257"/>
      <c r="UEW192" s="257"/>
      <c r="UEX192" s="257"/>
      <c r="UEY192" s="257"/>
      <c r="UEZ192" s="257"/>
      <c r="UFA192" s="257"/>
      <c r="UFB192" s="257"/>
      <c r="UFC192" s="257"/>
      <c r="UFD192" s="257"/>
      <c r="UFE192" s="257"/>
      <c r="UFF192" s="257"/>
      <c r="UFG192" s="257"/>
      <c r="UFH192" s="257"/>
      <c r="UFI192" s="257"/>
      <c r="UFJ192" s="257"/>
      <c r="UFK192" s="257"/>
      <c r="UFL192" s="257"/>
      <c r="UFM192" s="257"/>
      <c r="UFN192" s="257"/>
      <c r="UFO192" s="257"/>
      <c r="UFP192" s="257"/>
      <c r="UFQ192" s="257"/>
      <c r="UFR192" s="257"/>
      <c r="UFS192" s="257"/>
      <c r="UFT192" s="257"/>
      <c r="UFU192" s="257"/>
      <c r="UFV192" s="257"/>
      <c r="UFW192" s="257"/>
      <c r="UFX192" s="257"/>
      <c r="UFY192" s="257"/>
      <c r="UFZ192" s="257"/>
      <c r="UGA192" s="257"/>
      <c r="UGB192" s="257"/>
      <c r="UGC192" s="257"/>
      <c r="UGD192" s="257"/>
      <c r="UGE192" s="257"/>
      <c r="UGF192" s="257"/>
      <c r="UGG192" s="257"/>
      <c r="UGH192" s="257"/>
      <c r="UGI192" s="257"/>
      <c r="UGJ192" s="257"/>
      <c r="UGK192" s="257"/>
      <c r="UGL192" s="257"/>
      <c r="UGM192" s="257"/>
      <c r="UGN192" s="257"/>
      <c r="UGO192" s="257"/>
      <c r="UGP192" s="257"/>
      <c r="UGQ192" s="257"/>
      <c r="UGR192" s="257"/>
      <c r="UGS192" s="257"/>
      <c r="UGT192" s="257"/>
      <c r="UGU192" s="257"/>
      <c r="UGV192" s="257"/>
      <c r="UGW192" s="257"/>
      <c r="UGX192" s="257"/>
      <c r="UGY192" s="257"/>
      <c r="UGZ192" s="257"/>
      <c r="UHA192" s="257"/>
      <c r="UHB192" s="257"/>
      <c r="UHC192" s="257"/>
      <c r="UHD192" s="257"/>
      <c r="UHE192" s="257"/>
      <c r="UHF192" s="257"/>
      <c r="UHG192" s="257"/>
      <c r="UHH192" s="257"/>
      <c r="UHI192" s="257"/>
      <c r="UHJ192" s="257"/>
      <c r="UHK192" s="257"/>
      <c r="UHL192" s="257"/>
      <c r="UHM192" s="257"/>
      <c r="UHN192" s="257"/>
      <c r="UHO192" s="257"/>
      <c r="UHP192" s="257"/>
      <c r="UHQ192" s="257"/>
      <c r="UHR192" s="257"/>
      <c r="UHS192" s="257"/>
      <c r="UHT192" s="257"/>
      <c r="UHU192" s="257"/>
      <c r="UHV192" s="257"/>
      <c r="UHW192" s="257"/>
      <c r="UHX192" s="257"/>
      <c r="UHY192" s="257"/>
      <c r="UHZ192" s="257"/>
      <c r="UIA192" s="257"/>
      <c r="UIB192" s="257"/>
      <c r="UIC192" s="257"/>
      <c r="UID192" s="257"/>
      <c r="UIE192" s="257"/>
      <c r="UIF192" s="257"/>
      <c r="UIG192" s="257"/>
      <c r="UIH192" s="257"/>
      <c r="UII192" s="257"/>
      <c r="UIJ192" s="257"/>
      <c r="UIK192" s="257"/>
      <c r="UIL192" s="257"/>
      <c r="UIM192" s="257"/>
      <c r="UIN192" s="257"/>
      <c r="UIO192" s="257"/>
      <c r="UIP192" s="257"/>
      <c r="UIQ192" s="257"/>
      <c r="UIR192" s="257"/>
      <c r="UIS192" s="257"/>
      <c r="UIT192" s="257"/>
      <c r="UIU192" s="257"/>
      <c r="UIV192" s="257"/>
      <c r="UIW192" s="257"/>
      <c r="UIX192" s="257"/>
      <c r="UIY192" s="257"/>
      <c r="UIZ192" s="257"/>
      <c r="UJA192" s="257"/>
      <c r="UJB192" s="257"/>
      <c r="UJC192" s="257"/>
      <c r="UJD192" s="257"/>
      <c r="UJE192" s="257"/>
      <c r="UJF192" s="257"/>
      <c r="UJG192" s="257"/>
      <c r="UJH192" s="257"/>
      <c r="UJI192" s="257"/>
      <c r="UJJ192" s="257"/>
      <c r="UJK192" s="257"/>
      <c r="UJL192" s="257"/>
      <c r="UJM192" s="257"/>
      <c r="UJN192" s="257"/>
      <c r="UJO192" s="257"/>
      <c r="UJP192" s="257"/>
      <c r="UJQ192" s="257"/>
      <c r="UJR192" s="257"/>
      <c r="UJS192" s="257"/>
      <c r="UJT192" s="257"/>
      <c r="UJU192" s="257"/>
      <c r="UJV192" s="257"/>
      <c r="UJW192" s="257"/>
      <c r="UJX192" s="257"/>
      <c r="UJY192" s="257"/>
      <c r="UJZ192" s="257"/>
      <c r="UKA192" s="257"/>
      <c r="UKB192" s="257"/>
      <c r="UKC192" s="257"/>
      <c r="UKD192" s="257"/>
      <c r="UKE192" s="257"/>
      <c r="UKF192" s="257"/>
      <c r="UKG192" s="257"/>
      <c r="UKH192" s="257"/>
      <c r="UKI192" s="257"/>
      <c r="UKJ192" s="257"/>
      <c r="UKK192" s="257"/>
      <c r="UKL192" s="257"/>
      <c r="UKM192" s="257"/>
      <c r="UKN192" s="257"/>
      <c r="UKO192" s="257"/>
      <c r="UKP192" s="257"/>
      <c r="UKQ192" s="257"/>
      <c r="UKR192" s="257"/>
      <c r="UKS192" s="257"/>
      <c r="UKT192" s="257"/>
      <c r="UKU192" s="257"/>
      <c r="UKV192" s="257"/>
      <c r="UKW192" s="257"/>
      <c r="UKX192" s="257"/>
      <c r="UKY192" s="257"/>
      <c r="UKZ192" s="257"/>
      <c r="ULA192" s="257"/>
      <c r="ULB192" s="257"/>
      <c r="ULC192" s="257"/>
      <c r="ULD192" s="257"/>
      <c r="ULE192" s="257"/>
      <c r="ULF192" s="257"/>
      <c r="ULG192" s="257"/>
      <c r="ULH192" s="257"/>
      <c r="ULI192" s="257"/>
      <c r="ULJ192" s="257"/>
      <c r="ULK192" s="257"/>
      <c r="ULL192" s="257"/>
      <c r="ULM192" s="257"/>
      <c r="ULN192" s="257"/>
      <c r="ULO192" s="257"/>
      <c r="ULP192" s="257"/>
      <c r="ULQ192" s="257"/>
      <c r="ULR192" s="257"/>
      <c r="ULS192" s="257"/>
      <c r="ULT192" s="257"/>
      <c r="ULU192" s="257"/>
      <c r="ULV192" s="257"/>
      <c r="ULW192" s="257"/>
      <c r="ULX192" s="257"/>
      <c r="ULY192" s="257"/>
      <c r="ULZ192" s="257"/>
      <c r="UMA192" s="257"/>
      <c r="UMB192" s="257"/>
      <c r="UMC192" s="257"/>
      <c r="UMD192" s="257"/>
      <c r="UME192" s="257"/>
      <c r="UMF192" s="257"/>
      <c r="UMG192" s="257"/>
      <c r="UMH192" s="257"/>
      <c r="UMI192" s="257"/>
      <c r="UMJ192" s="257"/>
      <c r="UMK192" s="257"/>
      <c r="UML192" s="257"/>
      <c r="UMM192" s="257"/>
      <c r="UMN192" s="257"/>
      <c r="UMO192" s="257"/>
      <c r="UMP192" s="257"/>
      <c r="UMQ192" s="257"/>
      <c r="UMR192" s="257"/>
      <c r="UMS192" s="257"/>
      <c r="UMT192" s="257"/>
      <c r="UMU192" s="257"/>
      <c r="UMV192" s="257"/>
      <c r="UMW192" s="257"/>
      <c r="UMX192" s="257"/>
      <c r="UMY192" s="257"/>
      <c r="UMZ192" s="257"/>
      <c r="UNA192" s="257"/>
      <c r="UNB192" s="257"/>
      <c r="UNC192" s="257"/>
      <c r="UND192" s="257"/>
      <c r="UNE192" s="257"/>
      <c r="UNF192" s="257"/>
      <c r="UNG192" s="257"/>
      <c r="UNH192" s="257"/>
      <c r="UNI192" s="257"/>
      <c r="UNJ192" s="257"/>
      <c r="UNK192" s="257"/>
      <c r="UNL192" s="257"/>
      <c r="UNM192" s="257"/>
      <c r="UNN192" s="257"/>
      <c r="UNO192" s="257"/>
      <c r="UNP192" s="257"/>
      <c r="UNQ192" s="257"/>
      <c r="UNR192" s="257"/>
      <c r="UNS192" s="257"/>
      <c r="UNT192" s="257"/>
      <c r="UNU192" s="257"/>
      <c r="UNV192" s="257"/>
      <c r="UNW192" s="257"/>
      <c r="UNX192" s="257"/>
      <c r="UNY192" s="257"/>
      <c r="UNZ192" s="257"/>
      <c r="UOA192" s="257"/>
      <c r="UOB192" s="257"/>
      <c r="UOC192" s="257"/>
      <c r="UOD192" s="257"/>
      <c r="UOE192" s="257"/>
      <c r="UOF192" s="257"/>
      <c r="UOG192" s="257"/>
      <c r="UOH192" s="257"/>
      <c r="UOI192" s="257"/>
      <c r="UOJ192" s="257"/>
      <c r="UOK192" s="257"/>
      <c r="UOL192" s="257"/>
      <c r="UOM192" s="257"/>
      <c r="UON192" s="257"/>
      <c r="UOO192" s="257"/>
      <c r="UOP192" s="257"/>
      <c r="UOQ192" s="257"/>
      <c r="UOR192" s="257"/>
      <c r="UOS192" s="257"/>
      <c r="UOT192" s="257"/>
      <c r="UOU192" s="257"/>
      <c r="UOV192" s="257"/>
      <c r="UOW192" s="257"/>
      <c r="UOX192" s="257"/>
      <c r="UOY192" s="257"/>
      <c r="UOZ192" s="257"/>
      <c r="UPA192" s="257"/>
      <c r="UPB192" s="257"/>
      <c r="UPC192" s="257"/>
      <c r="UPD192" s="257"/>
      <c r="UPE192" s="257"/>
      <c r="UPF192" s="257"/>
      <c r="UPG192" s="257"/>
      <c r="UPH192" s="257"/>
      <c r="UPI192" s="257"/>
      <c r="UPJ192" s="257"/>
      <c r="UPK192" s="257"/>
      <c r="UPL192" s="257"/>
      <c r="UPM192" s="257"/>
      <c r="UPN192" s="257"/>
      <c r="UPO192" s="257"/>
      <c r="UPP192" s="257"/>
      <c r="UPQ192" s="257"/>
      <c r="UPR192" s="257"/>
      <c r="UPS192" s="257"/>
      <c r="UPT192" s="257"/>
      <c r="UPU192" s="257"/>
      <c r="UPV192" s="257"/>
      <c r="UPW192" s="257"/>
      <c r="UPX192" s="257"/>
      <c r="UPY192" s="257"/>
      <c r="UPZ192" s="257"/>
      <c r="UQA192" s="257"/>
      <c r="UQB192" s="257"/>
      <c r="UQC192" s="257"/>
      <c r="UQD192" s="257"/>
      <c r="UQE192" s="257"/>
      <c r="UQF192" s="257"/>
      <c r="UQG192" s="257"/>
      <c r="UQH192" s="257"/>
      <c r="UQI192" s="257"/>
      <c r="UQJ192" s="257"/>
      <c r="UQK192" s="257"/>
      <c r="UQL192" s="257"/>
      <c r="UQM192" s="257"/>
      <c r="UQN192" s="257"/>
      <c r="UQO192" s="257"/>
      <c r="UQP192" s="257"/>
      <c r="UQQ192" s="257"/>
      <c r="UQR192" s="257"/>
      <c r="UQS192" s="257"/>
      <c r="UQT192" s="257"/>
      <c r="UQU192" s="257"/>
      <c r="UQV192" s="257"/>
      <c r="UQW192" s="257"/>
      <c r="UQX192" s="257"/>
      <c r="UQY192" s="257"/>
      <c r="UQZ192" s="257"/>
      <c r="URA192" s="257"/>
      <c r="URB192" s="257"/>
      <c r="URC192" s="257"/>
      <c r="URD192" s="257"/>
      <c r="URE192" s="257"/>
      <c r="URF192" s="257"/>
      <c r="URG192" s="257"/>
      <c r="URH192" s="257"/>
      <c r="URI192" s="257"/>
      <c r="URJ192" s="257"/>
      <c r="URK192" s="257"/>
      <c r="URL192" s="257"/>
      <c r="URM192" s="257"/>
      <c r="URN192" s="257"/>
      <c r="URO192" s="257"/>
      <c r="URP192" s="257"/>
      <c r="URQ192" s="257"/>
      <c r="URR192" s="257"/>
      <c r="URS192" s="257"/>
      <c r="URT192" s="257"/>
      <c r="URU192" s="257"/>
      <c r="URV192" s="257"/>
      <c r="URW192" s="257"/>
      <c r="URX192" s="257"/>
      <c r="URY192" s="257"/>
      <c r="URZ192" s="257"/>
      <c r="USA192" s="257"/>
      <c r="USB192" s="257"/>
      <c r="USC192" s="257"/>
      <c r="USD192" s="257"/>
      <c r="USE192" s="257"/>
      <c r="USF192" s="257"/>
      <c r="USG192" s="257"/>
      <c r="USH192" s="257"/>
      <c r="USI192" s="257"/>
      <c r="USJ192" s="257"/>
      <c r="USK192" s="257"/>
      <c r="USL192" s="257"/>
      <c r="USM192" s="257"/>
      <c r="USN192" s="257"/>
      <c r="USO192" s="257"/>
      <c r="USP192" s="257"/>
      <c r="USQ192" s="257"/>
      <c r="USR192" s="257"/>
      <c r="USS192" s="257"/>
      <c r="UST192" s="257"/>
      <c r="USU192" s="257"/>
      <c r="USV192" s="257"/>
      <c r="USW192" s="257"/>
      <c r="USX192" s="257"/>
      <c r="USY192" s="257"/>
      <c r="USZ192" s="257"/>
      <c r="UTA192" s="257"/>
      <c r="UTB192" s="257"/>
      <c r="UTC192" s="257"/>
      <c r="UTD192" s="257"/>
      <c r="UTE192" s="257"/>
      <c r="UTF192" s="257"/>
      <c r="UTG192" s="257"/>
      <c r="UTH192" s="257"/>
      <c r="UTI192" s="257"/>
      <c r="UTJ192" s="257"/>
      <c r="UTK192" s="257"/>
      <c r="UTL192" s="257"/>
      <c r="UTM192" s="257"/>
      <c r="UTN192" s="257"/>
      <c r="UTO192" s="257"/>
      <c r="UTP192" s="257"/>
      <c r="UTQ192" s="257"/>
      <c r="UTR192" s="257"/>
      <c r="UTS192" s="257"/>
      <c r="UTT192" s="257"/>
      <c r="UTU192" s="257"/>
      <c r="UTV192" s="257"/>
      <c r="UTW192" s="257"/>
      <c r="UTX192" s="257"/>
      <c r="UTY192" s="257"/>
      <c r="UTZ192" s="257"/>
      <c r="UUA192" s="257"/>
      <c r="UUB192" s="257"/>
      <c r="UUC192" s="257"/>
      <c r="UUD192" s="257"/>
      <c r="UUE192" s="257"/>
      <c r="UUF192" s="257"/>
      <c r="UUG192" s="257"/>
      <c r="UUH192" s="257"/>
      <c r="UUI192" s="257"/>
      <c r="UUJ192" s="257"/>
      <c r="UUK192" s="257"/>
      <c r="UUL192" s="257"/>
      <c r="UUM192" s="257"/>
      <c r="UUN192" s="257"/>
      <c r="UUO192" s="257"/>
      <c r="UUP192" s="257"/>
      <c r="UUQ192" s="257"/>
      <c r="UUR192" s="257"/>
      <c r="UUS192" s="257"/>
      <c r="UUT192" s="257"/>
      <c r="UUU192" s="257"/>
      <c r="UUV192" s="257"/>
      <c r="UUW192" s="257"/>
      <c r="UUX192" s="257"/>
      <c r="UUY192" s="257"/>
      <c r="UUZ192" s="257"/>
      <c r="UVA192" s="257"/>
      <c r="UVB192" s="257"/>
      <c r="UVC192" s="257"/>
      <c r="UVD192" s="257"/>
      <c r="UVE192" s="257"/>
      <c r="UVF192" s="257"/>
      <c r="UVG192" s="257"/>
      <c r="UVH192" s="257"/>
      <c r="UVI192" s="257"/>
      <c r="UVJ192" s="257"/>
      <c r="UVK192" s="257"/>
      <c r="UVL192" s="257"/>
      <c r="UVM192" s="257"/>
      <c r="UVN192" s="257"/>
      <c r="UVO192" s="257"/>
      <c r="UVP192" s="257"/>
      <c r="UVQ192" s="257"/>
      <c r="UVR192" s="257"/>
      <c r="UVS192" s="257"/>
      <c r="UVT192" s="257"/>
      <c r="UVU192" s="257"/>
      <c r="UVV192" s="257"/>
      <c r="UVW192" s="257"/>
      <c r="UVX192" s="257"/>
      <c r="UVY192" s="257"/>
      <c r="UVZ192" s="257"/>
      <c r="UWA192" s="257"/>
      <c r="UWB192" s="257"/>
      <c r="UWC192" s="257"/>
      <c r="UWD192" s="257"/>
      <c r="UWE192" s="257"/>
      <c r="UWF192" s="257"/>
      <c r="UWG192" s="257"/>
      <c r="UWH192" s="257"/>
      <c r="UWI192" s="257"/>
      <c r="UWJ192" s="257"/>
      <c r="UWK192" s="257"/>
      <c r="UWL192" s="257"/>
      <c r="UWM192" s="257"/>
      <c r="UWN192" s="257"/>
      <c r="UWO192" s="257"/>
      <c r="UWP192" s="257"/>
      <c r="UWQ192" s="257"/>
      <c r="UWR192" s="257"/>
      <c r="UWS192" s="257"/>
      <c r="UWT192" s="257"/>
      <c r="UWU192" s="257"/>
      <c r="UWV192" s="257"/>
      <c r="UWW192" s="257"/>
      <c r="UWX192" s="257"/>
      <c r="UWY192" s="257"/>
      <c r="UWZ192" s="257"/>
      <c r="UXA192" s="257"/>
      <c r="UXB192" s="257"/>
      <c r="UXC192" s="257"/>
      <c r="UXD192" s="257"/>
      <c r="UXE192" s="257"/>
      <c r="UXF192" s="257"/>
      <c r="UXG192" s="257"/>
      <c r="UXH192" s="257"/>
      <c r="UXI192" s="257"/>
      <c r="UXJ192" s="257"/>
      <c r="UXK192" s="257"/>
      <c r="UXL192" s="257"/>
      <c r="UXM192" s="257"/>
      <c r="UXN192" s="257"/>
      <c r="UXO192" s="257"/>
      <c r="UXP192" s="257"/>
      <c r="UXQ192" s="257"/>
      <c r="UXR192" s="257"/>
      <c r="UXS192" s="257"/>
      <c r="UXT192" s="257"/>
      <c r="UXU192" s="257"/>
      <c r="UXV192" s="257"/>
      <c r="UXW192" s="257"/>
      <c r="UXX192" s="257"/>
      <c r="UXY192" s="257"/>
      <c r="UXZ192" s="257"/>
      <c r="UYA192" s="257"/>
      <c r="UYB192" s="257"/>
      <c r="UYC192" s="257"/>
      <c r="UYD192" s="257"/>
      <c r="UYE192" s="257"/>
      <c r="UYF192" s="257"/>
      <c r="UYG192" s="257"/>
      <c r="UYH192" s="257"/>
      <c r="UYI192" s="257"/>
      <c r="UYJ192" s="257"/>
      <c r="UYK192" s="257"/>
      <c r="UYL192" s="257"/>
      <c r="UYM192" s="257"/>
      <c r="UYN192" s="257"/>
      <c r="UYO192" s="257"/>
      <c r="UYP192" s="257"/>
      <c r="UYQ192" s="257"/>
      <c r="UYR192" s="257"/>
      <c r="UYS192" s="257"/>
      <c r="UYT192" s="257"/>
      <c r="UYU192" s="257"/>
      <c r="UYV192" s="257"/>
      <c r="UYW192" s="257"/>
      <c r="UYX192" s="257"/>
      <c r="UYY192" s="257"/>
      <c r="UYZ192" s="257"/>
      <c r="UZA192" s="257"/>
      <c r="UZB192" s="257"/>
      <c r="UZC192" s="257"/>
      <c r="UZD192" s="257"/>
      <c r="UZE192" s="257"/>
      <c r="UZF192" s="257"/>
      <c r="UZG192" s="257"/>
      <c r="UZH192" s="257"/>
      <c r="UZI192" s="257"/>
      <c r="UZJ192" s="257"/>
      <c r="UZK192" s="257"/>
      <c r="UZL192" s="257"/>
      <c r="UZM192" s="257"/>
      <c r="UZN192" s="257"/>
      <c r="UZO192" s="257"/>
      <c r="UZP192" s="257"/>
      <c r="UZQ192" s="257"/>
      <c r="UZR192" s="257"/>
      <c r="UZS192" s="257"/>
      <c r="UZT192" s="257"/>
      <c r="UZU192" s="257"/>
      <c r="UZV192" s="257"/>
      <c r="UZW192" s="257"/>
      <c r="UZX192" s="257"/>
      <c r="UZY192" s="257"/>
      <c r="UZZ192" s="257"/>
      <c r="VAA192" s="257"/>
      <c r="VAB192" s="257"/>
      <c r="VAC192" s="257"/>
      <c r="VAD192" s="257"/>
      <c r="VAE192" s="257"/>
      <c r="VAF192" s="257"/>
      <c r="VAG192" s="257"/>
      <c r="VAH192" s="257"/>
      <c r="VAI192" s="257"/>
      <c r="VAJ192" s="257"/>
      <c r="VAK192" s="257"/>
      <c r="VAL192" s="257"/>
      <c r="VAM192" s="257"/>
      <c r="VAN192" s="257"/>
      <c r="VAO192" s="257"/>
      <c r="VAP192" s="257"/>
      <c r="VAQ192" s="257"/>
      <c r="VAR192" s="257"/>
      <c r="VAS192" s="257"/>
      <c r="VAT192" s="257"/>
      <c r="VAU192" s="257"/>
      <c r="VAV192" s="257"/>
      <c r="VAW192" s="257"/>
      <c r="VAX192" s="257"/>
      <c r="VAY192" s="257"/>
      <c r="VAZ192" s="257"/>
      <c r="VBA192" s="257"/>
      <c r="VBB192" s="257"/>
      <c r="VBC192" s="257"/>
      <c r="VBD192" s="257"/>
      <c r="VBE192" s="257"/>
      <c r="VBF192" s="257"/>
      <c r="VBG192" s="257"/>
      <c r="VBH192" s="257"/>
      <c r="VBI192" s="257"/>
      <c r="VBJ192" s="257"/>
      <c r="VBK192" s="257"/>
      <c r="VBL192" s="257"/>
      <c r="VBM192" s="257"/>
      <c r="VBN192" s="257"/>
      <c r="VBO192" s="257"/>
      <c r="VBP192" s="257"/>
      <c r="VBQ192" s="257"/>
      <c r="VBR192" s="257"/>
      <c r="VBS192" s="257"/>
      <c r="VBT192" s="257"/>
      <c r="VBU192" s="257"/>
      <c r="VBV192" s="257"/>
      <c r="VBW192" s="257"/>
      <c r="VBX192" s="257"/>
      <c r="VBY192" s="257"/>
      <c r="VBZ192" s="257"/>
      <c r="VCA192" s="257"/>
      <c r="VCB192" s="257"/>
      <c r="VCC192" s="257"/>
      <c r="VCD192" s="257"/>
      <c r="VCE192" s="257"/>
      <c r="VCF192" s="257"/>
      <c r="VCG192" s="257"/>
      <c r="VCH192" s="257"/>
      <c r="VCI192" s="257"/>
      <c r="VCJ192" s="257"/>
      <c r="VCK192" s="257"/>
      <c r="VCL192" s="257"/>
      <c r="VCM192" s="257"/>
      <c r="VCN192" s="257"/>
      <c r="VCO192" s="257"/>
      <c r="VCP192" s="257"/>
      <c r="VCQ192" s="257"/>
      <c r="VCR192" s="257"/>
      <c r="VCS192" s="257"/>
      <c r="VCT192" s="257"/>
      <c r="VCU192" s="257"/>
      <c r="VCV192" s="257"/>
      <c r="VCW192" s="257"/>
      <c r="VCX192" s="257"/>
      <c r="VCY192" s="257"/>
      <c r="VCZ192" s="257"/>
      <c r="VDA192" s="257"/>
      <c r="VDB192" s="257"/>
      <c r="VDC192" s="257"/>
      <c r="VDD192" s="257"/>
      <c r="VDE192" s="257"/>
      <c r="VDF192" s="257"/>
      <c r="VDG192" s="257"/>
      <c r="VDH192" s="257"/>
      <c r="VDI192" s="257"/>
      <c r="VDJ192" s="257"/>
      <c r="VDK192" s="257"/>
      <c r="VDL192" s="257"/>
      <c r="VDM192" s="257"/>
      <c r="VDN192" s="257"/>
      <c r="VDO192" s="257"/>
      <c r="VDP192" s="257"/>
      <c r="VDQ192" s="257"/>
      <c r="VDR192" s="257"/>
      <c r="VDS192" s="257"/>
      <c r="VDT192" s="257"/>
      <c r="VDU192" s="257"/>
      <c r="VDV192" s="257"/>
      <c r="VDW192" s="257"/>
      <c r="VDX192" s="257"/>
      <c r="VDY192" s="257"/>
      <c r="VDZ192" s="257"/>
      <c r="VEA192" s="257"/>
      <c r="VEB192" s="257"/>
      <c r="VEC192" s="257"/>
      <c r="VED192" s="257"/>
      <c r="VEE192" s="257"/>
      <c r="VEF192" s="257"/>
      <c r="VEG192" s="257"/>
      <c r="VEH192" s="257"/>
      <c r="VEI192" s="257"/>
      <c r="VEJ192" s="257"/>
      <c r="VEK192" s="257"/>
      <c r="VEL192" s="257"/>
      <c r="VEM192" s="257"/>
      <c r="VEN192" s="257"/>
      <c r="VEO192" s="257"/>
      <c r="VEP192" s="257"/>
      <c r="VEQ192" s="257"/>
      <c r="VER192" s="257"/>
      <c r="VES192" s="257"/>
      <c r="VET192" s="257"/>
      <c r="VEU192" s="257"/>
      <c r="VEV192" s="257"/>
      <c r="VEW192" s="257"/>
      <c r="VEX192" s="257"/>
      <c r="VEY192" s="257"/>
      <c r="VEZ192" s="257"/>
      <c r="VFA192" s="257"/>
      <c r="VFB192" s="257"/>
      <c r="VFC192" s="257"/>
      <c r="VFD192" s="257"/>
      <c r="VFE192" s="257"/>
      <c r="VFF192" s="257"/>
      <c r="VFG192" s="257"/>
      <c r="VFH192" s="257"/>
      <c r="VFI192" s="257"/>
      <c r="VFJ192" s="257"/>
      <c r="VFK192" s="257"/>
      <c r="VFL192" s="257"/>
      <c r="VFM192" s="257"/>
      <c r="VFN192" s="257"/>
      <c r="VFO192" s="257"/>
      <c r="VFP192" s="257"/>
      <c r="VFQ192" s="257"/>
      <c r="VFR192" s="257"/>
      <c r="VFS192" s="257"/>
      <c r="VFT192" s="257"/>
      <c r="VFU192" s="257"/>
      <c r="VFV192" s="257"/>
      <c r="VFW192" s="257"/>
      <c r="VFX192" s="257"/>
      <c r="VFY192" s="257"/>
      <c r="VFZ192" s="257"/>
      <c r="VGA192" s="257"/>
      <c r="VGB192" s="257"/>
      <c r="VGC192" s="257"/>
      <c r="VGD192" s="257"/>
      <c r="VGE192" s="257"/>
      <c r="VGF192" s="257"/>
      <c r="VGG192" s="257"/>
      <c r="VGH192" s="257"/>
      <c r="VGI192" s="257"/>
      <c r="VGJ192" s="257"/>
      <c r="VGK192" s="257"/>
      <c r="VGL192" s="257"/>
      <c r="VGM192" s="257"/>
      <c r="VGN192" s="257"/>
      <c r="VGO192" s="257"/>
      <c r="VGP192" s="257"/>
      <c r="VGQ192" s="257"/>
      <c r="VGR192" s="257"/>
      <c r="VGS192" s="257"/>
      <c r="VGT192" s="257"/>
      <c r="VGU192" s="257"/>
      <c r="VGV192" s="257"/>
      <c r="VGW192" s="257"/>
      <c r="VGX192" s="257"/>
      <c r="VGY192" s="257"/>
      <c r="VGZ192" s="257"/>
      <c r="VHA192" s="257"/>
      <c r="VHB192" s="257"/>
      <c r="VHC192" s="257"/>
      <c r="VHD192" s="257"/>
      <c r="VHE192" s="257"/>
      <c r="VHF192" s="257"/>
      <c r="VHG192" s="257"/>
      <c r="VHH192" s="257"/>
      <c r="VHI192" s="257"/>
      <c r="VHJ192" s="257"/>
      <c r="VHK192" s="257"/>
      <c r="VHL192" s="257"/>
      <c r="VHM192" s="257"/>
      <c r="VHN192" s="257"/>
      <c r="VHO192" s="257"/>
      <c r="VHP192" s="257"/>
      <c r="VHQ192" s="257"/>
      <c r="VHR192" s="257"/>
      <c r="VHS192" s="257"/>
      <c r="VHT192" s="257"/>
      <c r="VHU192" s="257"/>
      <c r="VHV192" s="257"/>
      <c r="VHW192" s="257"/>
      <c r="VHX192" s="257"/>
      <c r="VHY192" s="257"/>
      <c r="VHZ192" s="257"/>
      <c r="VIA192" s="257"/>
      <c r="VIB192" s="257"/>
      <c r="VIC192" s="257"/>
      <c r="VID192" s="257"/>
      <c r="VIE192" s="257"/>
      <c r="VIF192" s="257"/>
      <c r="VIG192" s="257"/>
      <c r="VIH192" s="257"/>
      <c r="VII192" s="257"/>
      <c r="VIJ192" s="257"/>
      <c r="VIK192" s="257"/>
      <c r="VIL192" s="257"/>
      <c r="VIM192" s="257"/>
      <c r="VIN192" s="257"/>
      <c r="VIO192" s="257"/>
      <c r="VIP192" s="257"/>
      <c r="VIQ192" s="257"/>
      <c r="VIR192" s="257"/>
      <c r="VIS192" s="257"/>
      <c r="VIT192" s="257"/>
      <c r="VIU192" s="257"/>
      <c r="VIV192" s="257"/>
      <c r="VIW192" s="257"/>
      <c r="VIX192" s="257"/>
      <c r="VIY192" s="257"/>
      <c r="VIZ192" s="257"/>
      <c r="VJA192" s="257"/>
      <c r="VJB192" s="257"/>
      <c r="VJC192" s="257"/>
      <c r="VJD192" s="257"/>
      <c r="VJE192" s="257"/>
      <c r="VJF192" s="257"/>
      <c r="VJG192" s="257"/>
      <c r="VJH192" s="257"/>
      <c r="VJI192" s="257"/>
      <c r="VJJ192" s="257"/>
      <c r="VJK192" s="257"/>
      <c r="VJL192" s="257"/>
      <c r="VJM192" s="257"/>
      <c r="VJN192" s="257"/>
      <c r="VJO192" s="257"/>
      <c r="VJP192" s="257"/>
      <c r="VJQ192" s="257"/>
      <c r="VJR192" s="257"/>
      <c r="VJS192" s="257"/>
      <c r="VJT192" s="257"/>
      <c r="VJU192" s="257"/>
      <c r="VJV192" s="257"/>
      <c r="VJW192" s="257"/>
      <c r="VJX192" s="257"/>
      <c r="VJY192" s="257"/>
      <c r="VJZ192" s="257"/>
      <c r="VKA192" s="257"/>
      <c r="VKB192" s="257"/>
      <c r="VKC192" s="257"/>
      <c r="VKD192" s="257"/>
      <c r="VKE192" s="257"/>
      <c r="VKF192" s="257"/>
      <c r="VKG192" s="257"/>
      <c r="VKH192" s="257"/>
      <c r="VKI192" s="257"/>
      <c r="VKJ192" s="257"/>
      <c r="VKK192" s="257"/>
      <c r="VKL192" s="257"/>
      <c r="VKM192" s="257"/>
      <c r="VKN192" s="257"/>
      <c r="VKO192" s="257"/>
      <c r="VKP192" s="257"/>
      <c r="VKQ192" s="257"/>
      <c r="VKR192" s="257"/>
      <c r="VKS192" s="257"/>
      <c r="VKT192" s="257"/>
      <c r="VKU192" s="257"/>
      <c r="VKV192" s="257"/>
      <c r="VKW192" s="257"/>
      <c r="VKX192" s="257"/>
      <c r="VKY192" s="257"/>
      <c r="VKZ192" s="257"/>
      <c r="VLA192" s="257"/>
      <c r="VLB192" s="257"/>
      <c r="VLC192" s="257"/>
      <c r="VLD192" s="257"/>
      <c r="VLE192" s="257"/>
      <c r="VLF192" s="257"/>
      <c r="VLG192" s="257"/>
      <c r="VLH192" s="257"/>
      <c r="VLI192" s="257"/>
      <c r="VLJ192" s="257"/>
      <c r="VLK192" s="257"/>
      <c r="VLL192" s="257"/>
      <c r="VLM192" s="257"/>
      <c r="VLN192" s="257"/>
      <c r="VLO192" s="257"/>
      <c r="VLP192" s="257"/>
      <c r="VLQ192" s="257"/>
      <c r="VLR192" s="257"/>
      <c r="VLS192" s="257"/>
      <c r="VLT192" s="257"/>
      <c r="VLU192" s="257"/>
      <c r="VLV192" s="257"/>
      <c r="VLW192" s="257"/>
      <c r="VLX192" s="257"/>
      <c r="VLY192" s="257"/>
      <c r="VLZ192" s="257"/>
      <c r="VMA192" s="257"/>
      <c r="VMB192" s="257"/>
      <c r="VMC192" s="257"/>
      <c r="VMD192" s="257"/>
      <c r="VME192" s="257"/>
      <c r="VMF192" s="257"/>
      <c r="VMG192" s="257"/>
      <c r="VMH192" s="257"/>
      <c r="VMI192" s="257"/>
      <c r="VMJ192" s="257"/>
      <c r="VMK192" s="257"/>
      <c r="VML192" s="257"/>
      <c r="VMM192" s="257"/>
      <c r="VMN192" s="257"/>
      <c r="VMO192" s="257"/>
      <c r="VMP192" s="257"/>
      <c r="VMQ192" s="257"/>
      <c r="VMR192" s="257"/>
      <c r="VMS192" s="257"/>
      <c r="VMT192" s="257"/>
      <c r="VMU192" s="257"/>
      <c r="VMV192" s="257"/>
      <c r="VMW192" s="257"/>
      <c r="VMX192" s="257"/>
      <c r="VMY192" s="257"/>
      <c r="VMZ192" s="257"/>
      <c r="VNA192" s="257"/>
      <c r="VNB192" s="257"/>
      <c r="VNC192" s="257"/>
      <c r="VND192" s="257"/>
      <c r="VNE192" s="257"/>
      <c r="VNF192" s="257"/>
      <c r="VNG192" s="257"/>
      <c r="VNH192" s="257"/>
      <c r="VNI192" s="257"/>
      <c r="VNJ192" s="257"/>
      <c r="VNK192" s="257"/>
      <c r="VNL192" s="257"/>
      <c r="VNM192" s="257"/>
      <c r="VNN192" s="257"/>
      <c r="VNO192" s="257"/>
      <c r="VNP192" s="257"/>
      <c r="VNQ192" s="257"/>
      <c r="VNR192" s="257"/>
      <c r="VNS192" s="257"/>
      <c r="VNT192" s="257"/>
      <c r="VNU192" s="257"/>
      <c r="VNV192" s="257"/>
      <c r="VNW192" s="257"/>
      <c r="VNX192" s="257"/>
      <c r="VNY192" s="257"/>
      <c r="VNZ192" s="257"/>
      <c r="VOA192" s="257"/>
      <c r="VOB192" s="257"/>
      <c r="VOC192" s="257"/>
      <c r="VOD192" s="257"/>
      <c r="VOE192" s="257"/>
      <c r="VOF192" s="257"/>
      <c r="VOG192" s="257"/>
      <c r="VOH192" s="257"/>
      <c r="VOI192" s="257"/>
      <c r="VOJ192" s="257"/>
      <c r="VOK192" s="257"/>
      <c r="VOL192" s="257"/>
      <c r="VOM192" s="257"/>
      <c r="VON192" s="257"/>
      <c r="VOO192" s="257"/>
      <c r="VOP192" s="257"/>
      <c r="VOQ192" s="257"/>
      <c r="VOR192" s="257"/>
      <c r="VOS192" s="257"/>
      <c r="VOT192" s="257"/>
      <c r="VOU192" s="257"/>
      <c r="VOV192" s="257"/>
      <c r="VOW192" s="257"/>
      <c r="VOX192" s="257"/>
      <c r="VOY192" s="257"/>
      <c r="VOZ192" s="257"/>
      <c r="VPA192" s="257"/>
      <c r="VPB192" s="257"/>
      <c r="VPC192" s="257"/>
      <c r="VPD192" s="257"/>
      <c r="VPE192" s="257"/>
      <c r="VPF192" s="257"/>
      <c r="VPG192" s="257"/>
      <c r="VPH192" s="257"/>
      <c r="VPI192" s="257"/>
      <c r="VPJ192" s="257"/>
      <c r="VPK192" s="257"/>
      <c r="VPL192" s="257"/>
      <c r="VPM192" s="257"/>
      <c r="VPN192" s="257"/>
      <c r="VPO192" s="257"/>
      <c r="VPP192" s="257"/>
      <c r="VPQ192" s="257"/>
      <c r="VPR192" s="257"/>
      <c r="VPS192" s="257"/>
      <c r="VPT192" s="257"/>
      <c r="VPU192" s="257"/>
      <c r="VPV192" s="257"/>
      <c r="VPW192" s="257"/>
      <c r="VPX192" s="257"/>
      <c r="VPY192" s="257"/>
      <c r="VPZ192" s="257"/>
      <c r="VQA192" s="257"/>
      <c r="VQB192" s="257"/>
      <c r="VQC192" s="257"/>
      <c r="VQD192" s="257"/>
      <c r="VQE192" s="257"/>
      <c r="VQF192" s="257"/>
      <c r="VQG192" s="257"/>
      <c r="VQH192" s="257"/>
      <c r="VQI192" s="257"/>
      <c r="VQJ192" s="257"/>
      <c r="VQK192" s="257"/>
      <c r="VQL192" s="257"/>
      <c r="VQM192" s="257"/>
      <c r="VQN192" s="257"/>
      <c r="VQO192" s="257"/>
      <c r="VQP192" s="257"/>
      <c r="VQQ192" s="257"/>
      <c r="VQR192" s="257"/>
      <c r="VQS192" s="257"/>
      <c r="VQT192" s="257"/>
      <c r="VQU192" s="257"/>
      <c r="VQV192" s="257"/>
      <c r="VQW192" s="257"/>
      <c r="VQX192" s="257"/>
      <c r="VQY192" s="257"/>
      <c r="VQZ192" s="257"/>
      <c r="VRA192" s="257"/>
      <c r="VRB192" s="257"/>
      <c r="VRC192" s="257"/>
      <c r="VRD192" s="257"/>
      <c r="VRE192" s="257"/>
      <c r="VRF192" s="257"/>
      <c r="VRG192" s="257"/>
      <c r="VRH192" s="257"/>
      <c r="VRI192" s="257"/>
      <c r="VRJ192" s="257"/>
      <c r="VRK192" s="257"/>
      <c r="VRL192" s="257"/>
      <c r="VRM192" s="257"/>
      <c r="VRN192" s="257"/>
      <c r="VRO192" s="257"/>
      <c r="VRP192" s="257"/>
      <c r="VRQ192" s="257"/>
      <c r="VRR192" s="257"/>
      <c r="VRS192" s="257"/>
      <c r="VRT192" s="257"/>
      <c r="VRU192" s="257"/>
      <c r="VRV192" s="257"/>
      <c r="VRW192" s="257"/>
      <c r="VRX192" s="257"/>
      <c r="VRY192" s="257"/>
      <c r="VRZ192" s="257"/>
      <c r="VSA192" s="257"/>
      <c r="VSB192" s="257"/>
      <c r="VSC192" s="257"/>
      <c r="VSD192" s="257"/>
      <c r="VSE192" s="257"/>
      <c r="VSF192" s="257"/>
      <c r="VSG192" s="257"/>
      <c r="VSH192" s="257"/>
      <c r="VSI192" s="257"/>
      <c r="VSJ192" s="257"/>
      <c r="VSK192" s="257"/>
      <c r="VSL192" s="257"/>
      <c r="VSM192" s="257"/>
      <c r="VSN192" s="257"/>
      <c r="VSO192" s="257"/>
      <c r="VSP192" s="257"/>
      <c r="VSQ192" s="257"/>
      <c r="VSR192" s="257"/>
      <c r="VSS192" s="257"/>
      <c r="VST192" s="257"/>
      <c r="VSU192" s="257"/>
      <c r="VSV192" s="257"/>
      <c r="VSW192" s="257"/>
      <c r="VSX192" s="257"/>
      <c r="VSY192" s="257"/>
      <c r="VSZ192" s="257"/>
      <c r="VTA192" s="257"/>
      <c r="VTB192" s="257"/>
      <c r="VTC192" s="257"/>
      <c r="VTD192" s="257"/>
      <c r="VTE192" s="257"/>
      <c r="VTF192" s="257"/>
      <c r="VTG192" s="257"/>
      <c r="VTH192" s="257"/>
      <c r="VTI192" s="257"/>
      <c r="VTJ192" s="257"/>
      <c r="VTK192" s="257"/>
      <c r="VTL192" s="257"/>
      <c r="VTM192" s="257"/>
      <c r="VTN192" s="257"/>
      <c r="VTO192" s="257"/>
      <c r="VTP192" s="257"/>
      <c r="VTQ192" s="257"/>
      <c r="VTR192" s="257"/>
      <c r="VTS192" s="257"/>
      <c r="VTT192" s="257"/>
      <c r="VTU192" s="257"/>
      <c r="VTV192" s="257"/>
      <c r="VTW192" s="257"/>
      <c r="VTX192" s="257"/>
      <c r="VTY192" s="257"/>
      <c r="VTZ192" s="257"/>
      <c r="VUA192" s="257"/>
      <c r="VUB192" s="257"/>
      <c r="VUC192" s="257"/>
      <c r="VUD192" s="257"/>
      <c r="VUE192" s="257"/>
      <c r="VUF192" s="257"/>
      <c r="VUG192" s="257"/>
      <c r="VUH192" s="257"/>
      <c r="VUI192" s="257"/>
      <c r="VUJ192" s="257"/>
      <c r="VUK192" s="257"/>
      <c r="VUL192" s="257"/>
      <c r="VUM192" s="257"/>
      <c r="VUN192" s="257"/>
      <c r="VUO192" s="257"/>
      <c r="VUP192" s="257"/>
      <c r="VUQ192" s="257"/>
      <c r="VUR192" s="257"/>
      <c r="VUS192" s="257"/>
      <c r="VUT192" s="257"/>
      <c r="VUU192" s="257"/>
      <c r="VUV192" s="257"/>
      <c r="VUW192" s="257"/>
      <c r="VUX192" s="257"/>
      <c r="VUY192" s="257"/>
      <c r="VUZ192" s="257"/>
      <c r="VVA192" s="257"/>
      <c r="VVB192" s="257"/>
      <c r="VVC192" s="257"/>
      <c r="VVD192" s="257"/>
      <c r="VVE192" s="257"/>
      <c r="VVF192" s="257"/>
      <c r="VVG192" s="257"/>
      <c r="VVH192" s="257"/>
      <c r="VVI192" s="257"/>
      <c r="VVJ192" s="257"/>
      <c r="VVK192" s="257"/>
      <c r="VVL192" s="257"/>
      <c r="VVM192" s="257"/>
      <c r="VVN192" s="257"/>
      <c r="VVO192" s="257"/>
      <c r="VVP192" s="257"/>
      <c r="VVQ192" s="257"/>
      <c r="VVR192" s="257"/>
      <c r="VVS192" s="257"/>
      <c r="VVT192" s="257"/>
      <c r="VVU192" s="257"/>
      <c r="VVV192" s="257"/>
      <c r="VVW192" s="257"/>
      <c r="VVX192" s="257"/>
      <c r="VVY192" s="257"/>
      <c r="VVZ192" s="257"/>
      <c r="VWA192" s="257"/>
      <c r="VWB192" s="257"/>
      <c r="VWC192" s="257"/>
      <c r="VWD192" s="257"/>
      <c r="VWE192" s="257"/>
      <c r="VWF192" s="257"/>
      <c r="VWG192" s="257"/>
      <c r="VWH192" s="257"/>
      <c r="VWI192" s="257"/>
      <c r="VWJ192" s="257"/>
      <c r="VWK192" s="257"/>
      <c r="VWL192" s="257"/>
      <c r="VWM192" s="257"/>
      <c r="VWN192" s="257"/>
      <c r="VWO192" s="257"/>
      <c r="VWP192" s="257"/>
      <c r="VWQ192" s="257"/>
      <c r="VWR192" s="257"/>
      <c r="VWS192" s="257"/>
      <c r="VWT192" s="257"/>
      <c r="VWU192" s="257"/>
      <c r="VWV192" s="257"/>
      <c r="VWW192" s="257"/>
      <c r="VWX192" s="257"/>
      <c r="VWY192" s="257"/>
      <c r="VWZ192" s="257"/>
      <c r="VXA192" s="257"/>
      <c r="VXB192" s="257"/>
      <c r="VXC192" s="257"/>
      <c r="VXD192" s="257"/>
      <c r="VXE192" s="257"/>
      <c r="VXF192" s="257"/>
      <c r="VXG192" s="257"/>
      <c r="VXH192" s="257"/>
      <c r="VXI192" s="257"/>
      <c r="VXJ192" s="257"/>
      <c r="VXK192" s="257"/>
      <c r="VXL192" s="257"/>
      <c r="VXM192" s="257"/>
      <c r="VXN192" s="257"/>
      <c r="VXO192" s="257"/>
      <c r="VXP192" s="257"/>
      <c r="VXQ192" s="257"/>
      <c r="VXR192" s="257"/>
      <c r="VXS192" s="257"/>
      <c r="VXT192" s="257"/>
      <c r="VXU192" s="257"/>
      <c r="VXV192" s="257"/>
      <c r="VXW192" s="257"/>
      <c r="VXX192" s="257"/>
      <c r="VXY192" s="257"/>
      <c r="VXZ192" s="257"/>
      <c r="VYA192" s="257"/>
      <c r="VYB192" s="257"/>
      <c r="VYC192" s="257"/>
      <c r="VYD192" s="257"/>
      <c r="VYE192" s="257"/>
      <c r="VYF192" s="257"/>
      <c r="VYG192" s="257"/>
      <c r="VYH192" s="257"/>
      <c r="VYI192" s="257"/>
      <c r="VYJ192" s="257"/>
      <c r="VYK192" s="257"/>
      <c r="VYL192" s="257"/>
      <c r="VYM192" s="257"/>
      <c r="VYN192" s="257"/>
      <c r="VYO192" s="257"/>
      <c r="VYP192" s="257"/>
      <c r="VYQ192" s="257"/>
      <c r="VYR192" s="257"/>
      <c r="VYS192" s="257"/>
      <c r="VYT192" s="257"/>
      <c r="VYU192" s="257"/>
      <c r="VYV192" s="257"/>
      <c r="VYW192" s="257"/>
      <c r="VYX192" s="257"/>
      <c r="VYY192" s="257"/>
      <c r="VYZ192" s="257"/>
      <c r="VZA192" s="257"/>
      <c r="VZB192" s="257"/>
      <c r="VZC192" s="257"/>
      <c r="VZD192" s="257"/>
      <c r="VZE192" s="257"/>
      <c r="VZF192" s="257"/>
      <c r="VZG192" s="257"/>
      <c r="VZH192" s="257"/>
      <c r="VZI192" s="257"/>
      <c r="VZJ192" s="257"/>
      <c r="VZK192" s="257"/>
      <c r="VZL192" s="257"/>
      <c r="VZM192" s="257"/>
      <c r="VZN192" s="257"/>
      <c r="VZO192" s="257"/>
      <c r="VZP192" s="257"/>
      <c r="VZQ192" s="257"/>
      <c r="VZR192" s="257"/>
      <c r="VZS192" s="257"/>
      <c r="VZT192" s="257"/>
      <c r="VZU192" s="257"/>
      <c r="VZV192" s="257"/>
      <c r="VZW192" s="257"/>
      <c r="VZX192" s="257"/>
      <c r="VZY192" s="257"/>
      <c r="VZZ192" s="257"/>
      <c r="WAA192" s="257"/>
      <c r="WAB192" s="257"/>
      <c r="WAC192" s="257"/>
      <c r="WAD192" s="257"/>
      <c r="WAE192" s="257"/>
      <c r="WAF192" s="257"/>
      <c r="WAG192" s="257"/>
      <c r="WAH192" s="257"/>
      <c r="WAI192" s="257"/>
      <c r="WAJ192" s="257"/>
      <c r="WAK192" s="257"/>
      <c r="WAL192" s="257"/>
      <c r="WAM192" s="257"/>
      <c r="WAN192" s="257"/>
      <c r="WAO192" s="257"/>
      <c r="WAP192" s="257"/>
      <c r="WAQ192" s="257"/>
      <c r="WAR192" s="257"/>
      <c r="WAS192" s="257"/>
      <c r="WAT192" s="257"/>
      <c r="WAU192" s="257"/>
      <c r="WAV192" s="257"/>
      <c r="WAW192" s="257"/>
      <c r="WAX192" s="257"/>
      <c r="WAY192" s="257"/>
      <c r="WAZ192" s="257"/>
      <c r="WBA192" s="257"/>
      <c r="WBB192" s="257"/>
      <c r="WBC192" s="257"/>
      <c r="WBD192" s="257"/>
      <c r="WBE192" s="257"/>
      <c r="WBF192" s="257"/>
      <c r="WBG192" s="257"/>
      <c r="WBH192" s="257"/>
      <c r="WBI192" s="257"/>
      <c r="WBJ192" s="257"/>
      <c r="WBK192" s="257"/>
      <c r="WBL192" s="257"/>
      <c r="WBM192" s="257"/>
      <c r="WBN192" s="257"/>
      <c r="WBO192" s="257"/>
      <c r="WBP192" s="257"/>
      <c r="WBQ192" s="257"/>
      <c r="WBR192" s="257"/>
      <c r="WBS192" s="257"/>
      <c r="WBT192" s="257"/>
      <c r="WBU192" s="257"/>
      <c r="WBV192" s="257"/>
      <c r="WBW192" s="257"/>
      <c r="WBX192" s="257"/>
      <c r="WBY192" s="257"/>
      <c r="WBZ192" s="257"/>
      <c r="WCA192" s="257"/>
      <c r="WCB192" s="257"/>
      <c r="WCC192" s="257"/>
      <c r="WCD192" s="257"/>
      <c r="WCE192" s="257"/>
      <c r="WCF192" s="257"/>
      <c r="WCG192" s="257"/>
      <c r="WCH192" s="257"/>
      <c r="WCI192" s="257"/>
      <c r="WCJ192" s="257"/>
      <c r="WCK192" s="257"/>
      <c r="WCL192" s="257"/>
      <c r="WCM192" s="257"/>
      <c r="WCN192" s="257"/>
      <c r="WCO192" s="257"/>
      <c r="WCP192" s="257"/>
      <c r="WCQ192" s="257"/>
      <c r="WCR192" s="257"/>
      <c r="WCS192" s="257"/>
      <c r="WCT192" s="257"/>
      <c r="WCU192" s="257"/>
      <c r="WCV192" s="257"/>
      <c r="WCW192" s="257"/>
      <c r="WCX192" s="257"/>
      <c r="WCY192" s="257"/>
      <c r="WCZ192" s="257"/>
      <c r="WDA192" s="257"/>
      <c r="WDB192" s="257"/>
      <c r="WDC192" s="257"/>
      <c r="WDD192" s="257"/>
      <c r="WDE192" s="257"/>
      <c r="WDF192" s="257"/>
      <c r="WDG192" s="257"/>
      <c r="WDH192" s="257"/>
      <c r="WDI192" s="257"/>
      <c r="WDJ192" s="257"/>
      <c r="WDK192" s="257"/>
      <c r="WDL192" s="257"/>
      <c r="WDM192" s="257"/>
      <c r="WDN192" s="257"/>
      <c r="WDO192" s="257"/>
      <c r="WDP192" s="257"/>
      <c r="WDQ192" s="257"/>
      <c r="WDR192" s="257"/>
      <c r="WDS192" s="257"/>
      <c r="WDT192" s="257"/>
      <c r="WDU192" s="257"/>
      <c r="WDV192" s="257"/>
      <c r="WDW192" s="257"/>
      <c r="WDX192" s="257"/>
      <c r="WDY192" s="257"/>
      <c r="WDZ192" s="257"/>
      <c r="WEA192" s="257"/>
      <c r="WEB192" s="257"/>
      <c r="WEC192" s="257"/>
      <c r="WED192" s="257"/>
      <c r="WEE192" s="257"/>
      <c r="WEF192" s="257"/>
      <c r="WEG192" s="257"/>
      <c r="WEH192" s="257"/>
      <c r="WEI192" s="257"/>
      <c r="WEJ192" s="257"/>
      <c r="WEK192" s="257"/>
      <c r="WEL192" s="257"/>
      <c r="WEM192" s="257"/>
      <c r="WEN192" s="257"/>
      <c r="WEO192" s="257"/>
      <c r="WEP192" s="257"/>
      <c r="WEQ192" s="257"/>
      <c r="WER192" s="257"/>
      <c r="WES192" s="257"/>
      <c r="WET192" s="257"/>
      <c r="WEU192" s="257"/>
      <c r="WEV192" s="257"/>
      <c r="WEW192" s="257"/>
      <c r="WEX192" s="257"/>
      <c r="WEY192" s="257"/>
      <c r="WEZ192" s="257"/>
      <c r="WFA192" s="257"/>
      <c r="WFB192" s="257"/>
      <c r="WFC192" s="257"/>
      <c r="WFD192" s="257"/>
      <c r="WFE192" s="257"/>
      <c r="WFF192" s="257"/>
      <c r="WFG192" s="257"/>
      <c r="WFH192" s="257"/>
      <c r="WFI192" s="257"/>
      <c r="WFJ192" s="257"/>
      <c r="WFK192" s="257"/>
      <c r="WFL192" s="257"/>
      <c r="WFM192" s="257"/>
      <c r="WFN192" s="257"/>
      <c r="WFO192" s="257"/>
      <c r="WFP192" s="257"/>
      <c r="WFQ192" s="257"/>
      <c r="WFR192" s="257"/>
      <c r="WFS192" s="257"/>
      <c r="WFT192" s="257"/>
      <c r="WFU192" s="257"/>
      <c r="WFV192" s="257"/>
      <c r="WFW192" s="257"/>
      <c r="WFX192" s="257"/>
      <c r="WFY192" s="257"/>
      <c r="WFZ192" s="257"/>
      <c r="WGA192" s="257"/>
      <c r="WGB192" s="257"/>
      <c r="WGC192" s="257"/>
      <c r="WGD192" s="257"/>
      <c r="WGE192" s="257"/>
      <c r="WGF192" s="257"/>
      <c r="WGG192" s="257"/>
      <c r="WGH192" s="257"/>
      <c r="WGI192" s="257"/>
      <c r="WGJ192" s="257"/>
      <c r="WGK192" s="257"/>
      <c r="WGL192" s="257"/>
      <c r="WGM192" s="257"/>
      <c r="WGN192" s="257"/>
      <c r="WGO192" s="257"/>
      <c r="WGP192" s="257"/>
      <c r="WGQ192" s="257"/>
      <c r="WGR192" s="257"/>
      <c r="WGS192" s="257"/>
      <c r="WGT192" s="257"/>
      <c r="WGU192" s="257"/>
      <c r="WGV192" s="257"/>
      <c r="WGW192" s="257"/>
      <c r="WGX192" s="257"/>
      <c r="WGY192" s="257"/>
      <c r="WGZ192" s="257"/>
      <c r="WHA192" s="257"/>
      <c r="WHB192" s="257"/>
      <c r="WHC192" s="257"/>
      <c r="WHD192" s="257"/>
      <c r="WHE192" s="257"/>
      <c r="WHF192" s="257"/>
      <c r="WHG192" s="257"/>
      <c r="WHH192" s="257"/>
      <c r="WHI192" s="257"/>
      <c r="WHJ192" s="257"/>
      <c r="WHK192" s="257"/>
      <c r="WHL192" s="257"/>
      <c r="WHM192" s="257"/>
      <c r="WHN192" s="257"/>
      <c r="WHO192" s="257"/>
      <c r="WHP192" s="257"/>
      <c r="WHQ192" s="257"/>
      <c r="WHR192" s="257"/>
      <c r="WHS192" s="257"/>
      <c r="WHT192" s="257"/>
      <c r="WHU192" s="257"/>
      <c r="WHV192" s="257"/>
      <c r="WHW192" s="257"/>
      <c r="WHX192" s="257"/>
      <c r="WHY192" s="257"/>
      <c r="WHZ192" s="257"/>
      <c r="WIA192" s="257"/>
      <c r="WIB192" s="257"/>
      <c r="WIC192" s="257"/>
      <c r="WID192" s="257"/>
      <c r="WIE192" s="257"/>
      <c r="WIF192" s="257"/>
      <c r="WIG192" s="257"/>
      <c r="WIH192" s="257"/>
      <c r="WII192" s="257"/>
      <c r="WIJ192" s="257"/>
      <c r="WIK192" s="257"/>
      <c r="WIL192" s="257"/>
      <c r="WIM192" s="257"/>
      <c r="WIN192" s="257"/>
      <c r="WIO192" s="257"/>
      <c r="WIP192" s="257"/>
      <c r="WIQ192" s="257"/>
      <c r="WIR192" s="257"/>
      <c r="WIS192" s="257"/>
      <c r="WIT192" s="257"/>
      <c r="WIU192" s="257"/>
      <c r="WIV192" s="257"/>
      <c r="WIW192" s="257"/>
      <c r="WIX192" s="257"/>
      <c r="WIY192" s="257"/>
      <c r="WIZ192" s="257"/>
      <c r="WJA192" s="257"/>
      <c r="WJB192" s="257"/>
      <c r="WJC192" s="257"/>
      <c r="WJD192" s="257"/>
      <c r="WJE192" s="257"/>
      <c r="WJF192" s="257"/>
      <c r="WJG192" s="257"/>
      <c r="WJH192" s="257"/>
      <c r="WJI192" s="257"/>
      <c r="WJJ192" s="257"/>
      <c r="WJK192" s="257"/>
      <c r="WJL192" s="257"/>
      <c r="WJM192" s="257"/>
      <c r="WJN192" s="257"/>
      <c r="WJO192" s="257"/>
      <c r="WJP192" s="257"/>
      <c r="WJQ192" s="257"/>
      <c r="WJR192" s="257"/>
      <c r="WJS192" s="257"/>
      <c r="WJT192" s="257"/>
      <c r="WJU192" s="257"/>
      <c r="WJV192" s="257"/>
      <c r="WJW192" s="257"/>
      <c r="WJX192" s="257"/>
      <c r="WJY192" s="257"/>
      <c r="WJZ192" s="257"/>
      <c r="WKA192" s="257"/>
      <c r="WKB192" s="257"/>
      <c r="WKC192" s="257"/>
      <c r="WKD192" s="257"/>
      <c r="WKE192" s="257"/>
      <c r="WKF192" s="257"/>
      <c r="WKG192" s="257"/>
      <c r="WKH192" s="257"/>
      <c r="WKI192" s="257"/>
      <c r="WKJ192" s="257"/>
      <c r="WKK192" s="257"/>
      <c r="WKL192" s="257"/>
      <c r="WKM192" s="257"/>
      <c r="WKN192" s="257"/>
      <c r="WKO192" s="257"/>
      <c r="WKP192" s="257"/>
      <c r="WKQ192" s="257"/>
      <c r="WKR192" s="257"/>
      <c r="WKS192" s="257"/>
      <c r="WKT192" s="257"/>
      <c r="WKU192" s="257"/>
      <c r="WKV192" s="257"/>
      <c r="WKW192" s="257"/>
      <c r="WKX192" s="257"/>
      <c r="WKY192" s="257"/>
      <c r="WKZ192" s="257"/>
      <c r="WLA192" s="257"/>
      <c r="WLB192" s="257"/>
      <c r="WLC192" s="257"/>
      <c r="WLD192" s="257"/>
      <c r="WLE192" s="257"/>
      <c r="WLF192" s="257"/>
      <c r="WLG192" s="257"/>
      <c r="WLH192" s="257"/>
      <c r="WLI192" s="257"/>
      <c r="WLJ192" s="257"/>
      <c r="WLK192" s="257"/>
      <c r="WLL192" s="257"/>
      <c r="WLM192" s="257"/>
      <c r="WLN192" s="257"/>
      <c r="WLO192" s="257"/>
      <c r="WLP192" s="257"/>
      <c r="WLQ192" s="257"/>
      <c r="WLR192" s="257"/>
      <c r="WLS192" s="257"/>
      <c r="WLT192" s="257"/>
      <c r="WLU192" s="257"/>
      <c r="WLV192" s="257"/>
      <c r="WLW192" s="257"/>
      <c r="WLX192" s="257"/>
      <c r="WLY192" s="257"/>
      <c r="WLZ192" s="257"/>
      <c r="WMA192" s="257"/>
      <c r="WMB192" s="257"/>
      <c r="WMC192" s="257"/>
      <c r="WMD192" s="257"/>
      <c r="WME192" s="257"/>
      <c r="WMF192" s="257"/>
      <c r="WMG192" s="257"/>
      <c r="WMH192" s="257"/>
      <c r="WMI192" s="257"/>
      <c r="WMJ192" s="257"/>
      <c r="WMK192" s="257"/>
      <c r="WML192" s="257"/>
      <c r="WMM192" s="257"/>
      <c r="WMN192" s="257"/>
      <c r="WMO192" s="257"/>
      <c r="WMP192" s="257"/>
      <c r="WMQ192" s="257"/>
      <c r="WMR192" s="257"/>
      <c r="WMS192" s="257"/>
      <c r="WMT192" s="257"/>
      <c r="WMU192" s="257"/>
      <c r="WMV192" s="257"/>
      <c r="WMW192" s="257"/>
      <c r="WMX192" s="257"/>
      <c r="WMY192" s="257"/>
      <c r="WMZ192" s="257"/>
      <c r="WNA192" s="257"/>
      <c r="WNB192" s="257"/>
      <c r="WNC192" s="257"/>
      <c r="WND192" s="257"/>
      <c r="WNE192" s="257"/>
      <c r="WNF192" s="257"/>
      <c r="WNG192" s="257"/>
      <c r="WNH192" s="257"/>
      <c r="WNI192" s="257"/>
      <c r="WNJ192" s="257"/>
      <c r="WNK192" s="257"/>
      <c r="WNL192" s="257"/>
      <c r="WNM192" s="257"/>
      <c r="WNN192" s="257"/>
      <c r="WNO192" s="257"/>
      <c r="WNP192" s="257"/>
      <c r="WNQ192" s="257"/>
      <c r="WNR192" s="257"/>
      <c r="WNS192" s="257"/>
      <c r="WNT192" s="257"/>
      <c r="WNU192" s="257"/>
      <c r="WNV192" s="257"/>
      <c r="WNW192" s="257"/>
      <c r="WNX192" s="257"/>
      <c r="WNY192" s="257"/>
      <c r="WNZ192" s="257"/>
      <c r="WOA192" s="257"/>
      <c r="WOB192" s="257"/>
      <c r="WOC192" s="257"/>
      <c r="WOD192" s="257"/>
      <c r="WOE192" s="257"/>
      <c r="WOF192" s="257"/>
      <c r="WOG192" s="257"/>
      <c r="WOH192" s="257"/>
      <c r="WOI192" s="257"/>
      <c r="WOJ192" s="257"/>
      <c r="WOK192" s="257"/>
      <c r="WOL192" s="257"/>
      <c r="WOM192" s="257"/>
      <c r="WON192" s="257"/>
      <c r="WOO192" s="257"/>
      <c r="WOP192" s="257"/>
      <c r="WOQ192" s="257"/>
      <c r="WOR192" s="257"/>
      <c r="WOS192" s="257"/>
      <c r="WOT192" s="257"/>
      <c r="WOU192" s="257"/>
      <c r="WOV192" s="257"/>
      <c r="WOW192" s="257"/>
      <c r="WOX192" s="257"/>
      <c r="WOY192" s="257"/>
      <c r="WOZ192" s="257"/>
      <c r="WPA192" s="257"/>
      <c r="WPB192" s="257"/>
      <c r="WPC192" s="257"/>
      <c r="WPD192" s="257"/>
      <c r="WPE192" s="257"/>
      <c r="WPF192" s="257"/>
      <c r="WPG192" s="257"/>
      <c r="WPH192" s="257"/>
      <c r="WPI192" s="257"/>
      <c r="WPJ192" s="257"/>
      <c r="WPK192" s="257"/>
      <c r="WPL192" s="257"/>
      <c r="WPM192" s="257"/>
      <c r="WPN192" s="257"/>
      <c r="WPO192" s="257"/>
      <c r="WPP192" s="257"/>
      <c r="WPQ192" s="257"/>
      <c r="WPR192" s="257"/>
      <c r="WPS192" s="257"/>
      <c r="WPT192" s="257"/>
      <c r="WPU192" s="257"/>
      <c r="WPV192" s="257"/>
      <c r="WPW192" s="257"/>
      <c r="WPX192" s="257"/>
      <c r="WPY192" s="257"/>
      <c r="WPZ192" s="257"/>
      <c r="WQA192" s="257"/>
      <c r="WQB192" s="257"/>
      <c r="WQC192" s="257"/>
      <c r="WQD192" s="257"/>
      <c r="WQE192" s="257"/>
      <c r="WQF192" s="257"/>
      <c r="WQG192" s="257"/>
      <c r="WQH192" s="257"/>
      <c r="WQI192" s="257"/>
      <c r="WQJ192" s="257"/>
      <c r="WQK192" s="257"/>
      <c r="WQL192" s="257"/>
      <c r="WQM192" s="257"/>
      <c r="WQN192" s="257"/>
      <c r="WQO192" s="257"/>
      <c r="WQP192" s="257"/>
      <c r="WQQ192" s="257"/>
      <c r="WQR192" s="257"/>
      <c r="WQS192" s="257"/>
      <c r="WQT192" s="257"/>
      <c r="WQU192" s="257"/>
      <c r="WQV192" s="257"/>
      <c r="WQW192" s="257"/>
      <c r="WQX192" s="257"/>
      <c r="WQY192" s="257"/>
      <c r="WQZ192" s="257"/>
      <c r="WRA192" s="257"/>
      <c r="WRB192" s="257"/>
      <c r="WRC192" s="257"/>
      <c r="WRD192" s="257"/>
      <c r="WRE192" s="257"/>
      <c r="WRF192" s="257"/>
      <c r="WRG192" s="257"/>
      <c r="WRH192" s="257"/>
      <c r="WRI192" s="257"/>
      <c r="WRJ192" s="257"/>
      <c r="WRK192" s="257"/>
      <c r="WRL192" s="257"/>
      <c r="WRM192" s="257"/>
      <c r="WRN192" s="257"/>
      <c r="WRO192" s="257"/>
      <c r="WRP192" s="257"/>
      <c r="WRQ192" s="257"/>
      <c r="WRR192" s="257"/>
      <c r="WRS192" s="257"/>
      <c r="WRT192" s="257"/>
      <c r="WRU192" s="257"/>
      <c r="WRV192" s="257"/>
      <c r="WRW192" s="257"/>
      <c r="WRX192" s="257"/>
      <c r="WRY192" s="257"/>
      <c r="WRZ192" s="257"/>
      <c r="WSA192" s="257"/>
      <c r="WSB192" s="257"/>
      <c r="WSC192" s="257"/>
      <c r="WSD192" s="257"/>
      <c r="WSE192" s="257"/>
      <c r="WSF192" s="257"/>
      <c r="WSG192" s="257"/>
      <c r="WSH192" s="257"/>
      <c r="WSI192" s="257"/>
      <c r="WSJ192" s="257"/>
      <c r="WSK192" s="257"/>
      <c r="WSL192" s="257"/>
      <c r="WSM192" s="257"/>
      <c r="WSN192" s="257"/>
      <c r="WSO192" s="257"/>
      <c r="WSP192" s="257"/>
      <c r="WSQ192" s="257"/>
      <c r="WSR192" s="257"/>
      <c r="WSS192" s="257"/>
      <c r="WST192" s="257"/>
      <c r="WSU192" s="257"/>
      <c r="WSV192" s="257"/>
      <c r="WSW192" s="257"/>
      <c r="WSX192" s="257"/>
      <c r="WSY192" s="257"/>
      <c r="WSZ192" s="257"/>
      <c r="WTA192" s="257"/>
      <c r="WTB192" s="257"/>
      <c r="WTC192" s="257"/>
      <c r="WTD192" s="257"/>
      <c r="WTE192" s="257"/>
      <c r="WTF192" s="257"/>
      <c r="WTG192" s="257"/>
      <c r="WTH192" s="257"/>
      <c r="WTI192" s="257"/>
      <c r="WTJ192" s="257"/>
      <c r="WTK192" s="257"/>
      <c r="WTL192" s="257"/>
      <c r="WTM192" s="257"/>
      <c r="WTN192" s="257"/>
      <c r="WTO192" s="257"/>
      <c r="WTP192" s="257"/>
      <c r="WTQ192" s="257"/>
      <c r="WTR192" s="257"/>
      <c r="WTS192" s="257"/>
      <c r="WTT192" s="257"/>
      <c r="WTU192" s="257"/>
      <c r="WTV192" s="257"/>
      <c r="WTW192" s="257"/>
      <c r="WTX192" s="257"/>
      <c r="WTY192" s="257"/>
      <c r="WTZ192" s="257"/>
      <c r="WUA192" s="257"/>
      <c r="WUB192" s="257"/>
      <c r="WUC192" s="257"/>
      <c r="WUD192" s="257"/>
      <c r="WUE192" s="257"/>
      <c r="WUF192" s="257"/>
      <c r="WUG192" s="257"/>
      <c r="WUH192" s="257"/>
      <c r="WUI192" s="257"/>
      <c r="WUJ192" s="257"/>
      <c r="WUK192" s="257"/>
      <c r="WUL192" s="257"/>
      <c r="WUM192" s="257"/>
      <c r="WUN192" s="257"/>
      <c r="WUO192" s="257"/>
      <c r="WUP192" s="257"/>
      <c r="WUQ192" s="257"/>
      <c r="WUR192" s="257"/>
      <c r="WUS192" s="257"/>
      <c r="WUT192" s="257"/>
      <c r="WUU192" s="257"/>
      <c r="WUV192" s="257"/>
      <c r="WUW192" s="257"/>
      <c r="WUX192" s="257"/>
      <c r="WUY192" s="257"/>
      <c r="WUZ192" s="257"/>
      <c r="WVA192" s="257"/>
      <c r="WVB192" s="257"/>
      <c r="WVC192" s="257"/>
      <c r="WVD192" s="257"/>
      <c r="WVE192" s="257"/>
      <c r="WVF192" s="257"/>
      <c r="WVG192" s="257"/>
      <c r="WVH192" s="257"/>
      <c r="WVI192" s="257"/>
      <c r="WVJ192" s="257"/>
      <c r="WVK192" s="257"/>
      <c r="WVL192" s="257"/>
      <c r="WVM192" s="257"/>
      <c r="WVN192" s="257"/>
      <c r="WVO192" s="257"/>
      <c r="WVP192" s="257"/>
      <c r="WVQ192" s="257"/>
      <c r="WVR192" s="257"/>
      <c r="WVS192" s="257"/>
      <c r="WVT192" s="257"/>
      <c r="WVU192" s="257"/>
      <c r="WVV192" s="257"/>
      <c r="WVW192" s="257"/>
      <c r="WVX192" s="257"/>
      <c r="WVY192" s="257"/>
      <c r="WVZ192" s="257"/>
      <c r="WWA192" s="257"/>
      <c r="WWB192" s="257"/>
      <c r="WWC192" s="257"/>
      <c r="WWD192" s="257"/>
      <c r="WWE192" s="257"/>
      <c r="WWF192" s="257"/>
      <c r="WWG192" s="257"/>
      <c r="WWH192" s="257"/>
      <c r="WWI192" s="257"/>
      <c r="WWJ192" s="257"/>
      <c r="WWK192" s="257"/>
      <c r="WWL192" s="257"/>
      <c r="WWM192" s="257"/>
      <c r="WWN192" s="257"/>
      <c r="WWO192" s="257"/>
      <c r="WWP192" s="257"/>
      <c r="WWQ192" s="257"/>
      <c r="WWR192" s="257"/>
      <c r="WWS192" s="257"/>
      <c r="WWT192" s="257"/>
      <c r="WWU192" s="257"/>
      <c r="WWV192" s="257"/>
      <c r="WWW192" s="257"/>
      <c r="WWX192" s="257"/>
      <c r="WWY192" s="257"/>
      <c r="WWZ192" s="257"/>
      <c r="WXA192" s="257"/>
      <c r="WXB192" s="257"/>
      <c r="WXC192" s="257"/>
      <c r="WXD192" s="257"/>
      <c r="WXE192" s="257"/>
      <c r="WXF192" s="257"/>
      <c r="WXG192" s="257"/>
      <c r="WXH192" s="257"/>
      <c r="WXI192" s="257"/>
      <c r="WXJ192" s="257"/>
      <c r="WXK192" s="257"/>
      <c r="WXL192" s="257"/>
      <c r="WXM192" s="257"/>
      <c r="WXN192" s="257"/>
      <c r="WXO192" s="257"/>
      <c r="WXP192" s="257"/>
      <c r="WXQ192" s="257"/>
      <c r="WXR192" s="257"/>
      <c r="WXS192" s="257"/>
      <c r="WXT192" s="257"/>
      <c r="WXU192" s="257"/>
      <c r="WXV192" s="257"/>
      <c r="WXW192" s="257"/>
      <c r="WXX192" s="257"/>
      <c r="WXY192" s="257"/>
      <c r="WXZ192" s="257"/>
      <c r="WYA192" s="257"/>
      <c r="WYB192" s="257"/>
      <c r="WYC192" s="257"/>
      <c r="WYD192" s="257"/>
      <c r="WYE192" s="257"/>
      <c r="WYF192" s="257"/>
      <c r="WYG192" s="257"/>
      <c r="WYH192" s="257"/>
      <c r="WYI192" s="257"/>
      <c r="WYJ192" s="257"/>
      <c r="WYK192" s="257"/>
      <c r="WYL192" s="257"/>
      <c r="WYM192" s="257"/>
      <c r="WYN192" s="257"/>
      <c r="WYO192" s="257"/>
      <c r="WYP192" s="257"/>
      <c r="WYQ192" s="257"/>
      <c r="WYR192" s="257"/>
      <c r="WYS192" s="257"/>
      <c r="WYT192" s="257"/>
      <c r="WYU192" s="257"/>
      <c r="WYV192" s="257"/>
      <c r="WYW192" s="257"/>
      <c r="WYX192" s="257"/>
      <c r="WYY192" s="257"/>
      <c r="WYZ192" s="257"/>
      <c r="WZA192" s="257"/>
      <c r="WZB192" s="257"/>
      <c r="WZC192" s="257"/>
      <c r="WZD192" s="257"/>
      <c r="WZE192" s="257"/>
      <c r="WZF192" s="257"/>
      <c r="WZG192" s="257"/>
      <c r="WZH192" s="257"/>
      <c r="WZI192" s="257"/>
      <c r="WZJ192" s="257"/>
      <c r="WZK192" s="257"/>
      <c r="WZL192" s="257"/>
      <c r="WZM192" s="257"/>
      <c r="WZN192" s="257"/>
      <c r="WZO192" s="257"/>
      <c r="WZP192" s="257"/>
      <c r="WZQ192" s="257"/>
      <c r="WZR192" s="257"/>
      <c r="WZS192" s="257"/>
      <c r="WZT192" s="257"/>
      <c r="WZU192" s="257"/>
      <c r="WZV192" s="257"/>
      <c r="WZW192" s="257"/>
      <c r="WZX192" s="257"/>
      <c r="WZY192" s="257"/>
      <c r="WZZ192" s="257"/>
      <c r="XAA192" s="257"/>
      <c r="XAB192" s="257"/>
      <c r="XAC192" s="257"/>
      <c r="XAD192" s="257"/>
      <c r="XAE192" s="257"/>
      <c r="XAF192" s="257"/>
      <c r="XAG192" s="257"/>
      <c r="XAH192" s="257"/>
      <c r="XAI192" s="257"/>
      <c r="XAJ192" s="257"/>
      <c r="XAK192" s="257"/>
      <c r="XAL192" s="257"/>
      <c r="XAM192" s="257"/>
      <c r="XAN192" s="257"/>
      <c r="XAO192" s="257"/>
      <c r="XAP192" s="257"/>
      <c r="XAQ192" s="257"/>
      <c r="XAR192" s="257"/>
      <c r="XAS192" s="257"/>
      <c r="XAT192" s="257"/>
      <c r="XAU192" s="257"/>
      <c r="XAV192" s="257"/>
      <c r="XAW192" s="257"/>
      <c r="XAX192" s="257"/>
      <c r="XAY192" s="257"/>
      <c r="XAZ192" s="257"/>
      <c r="XBA192" s="257"/>
      <c r="XBB192" s="257"/>
      <c r="XBC192" s="257"/>
      <c r="XBD192" s="257"/>
      <c r="XBE192" s="257"/>
      <c r="XBF192" s="257"/>
      <c r="XBG192" s="257"/>
      <c r="XBH192" s="257"/>
      <c r="XBI192" s="257"/>
      <c r="XBJ192" s="257"/>
      <c r="XBK192" s="257"/>
      <c r="XBL192" s="257"/>
      <c r="XBM192" s="257"/>
      <c r="XBN192" s="257"/>
      <c r="XBO192" s="257"/>
      <c r="XBP192" s="257"/>
      <c r="XBQ192" s="257"/>
      <c r="XBR192" s="257"/>
      <c r="XBS192" s="257"/>
      <c r="XBT192" s="257"/>
      <c r="XBU192" s="257"/>
      <c r="XBV192" s="257"/>
      <c r="XBW192" s="257"/>
      <c r="XBX192" s="257"/>
      <c r="XBY192" s="257"/>
      <c r="XBZ192" s="257"/>
      <c r="XCA192" s="257"/>
      <c r="XCB192" s="257"/>
      <c r="XCC192" s="257"/>
      <c r="XCD192" s="257"/>
      <c r="XCE192" s="257"/>
      <c r="XCF192" s="257"/>
      <c r="XCG192" s="257"/>
      <c r="XCH192" s="257"/>
      <c r="XCI192" s="257"/>
      <c r="XCJ192" s="257"/>
      <c r="XCK192" s="257"/>
      <c r="XCL192" s="257"/>
      <c r="XCM192" s="257"/>
      <c r="XCN192" s="257"/>
      <c r="XCO192" s="257"/>
      <c r="XCP192" s="257"/>
      <c r="XCQ192" s="257"/>
      <c r="XCR192" s="257"/>
      <c r="XCS192" s="257"/>
      <c r="XCT192" s="257"/>
      <c r="XCU192" s="257"/>
      <c r="XCV192" s="257"/>
      <c r="XCW192" s="257"/>
      <c r="XCX192" s="257"/>
      <c r="XCY192" s="257"/>
      <c r="XCZ192" s="257"/>
      <c r="XDA192" s="257"/>
      <c r="XDB192" s="257"/>
      <c r="XDC192" s="257"/>
      <c r="XDD192" s="257"/>
      <c r="XDE192" s="257"/>
      <c r="XDF192" s="257"/>
      <c r="XDG192" s="257"/>
      <c r="XDH192" s="257"/>
      <c r="XDI192" s="257"/>
      <c r="XDJ192" s="257"/>
      <c r="XDK192" s="257"/>
      <c r="XDL192" s="257"/>
      <c r="XDM192" s="257"/>
      <c r="XDN192" s="257"/>
      <c r="XDO192" s="257"/>
      <c r="XDP192" s="257"/>
      <c r="XDQ192" s="257"/>
      <c r="XDR192" s="257"/>
      <c r="XDS192" s="257"/>
      <c r="XDT192" s="257"/>
      <c r="XDU192" s="257"/>
      <c r="XDV192" s="257"/>
      <c r="XDW192" s="257"/>
      <c r="XDX192" s="257"/>
      <c r="XDY192" s="257"/>
      <c r="XDZ192" s="257"/>
      <c r="XEA192" s="257"/>
      <c r="XEB192" s="257"/>
      <c r="XEC192" s="257"/>
      <c r="XED192" s="257"/>
      <c r="XEE192" s="257"/>
      <c r="XEF192" s="257"/>
      <c r="XEG192" s="257"/>
      <c r="XEH192" s="257"/>
      <c r="XEI192" s="257"/>
      <c r="XEJ192" s="257"/>
      <c r="XEK192" s="257"/>
      <c r="XEL192" s="257"/>
      <c r="XEM192" s="257"/>
      <c r="XEN192" s="257"/>
      <c r="XEO192" s="257"/>
      <c r="XEP192" s="257"/>
      <c r="XEQ192" s="257"/>
      <c r="XER192" s="257"/>
      <c r="XES192" s="257"/>
      <c r="XET192" s="257"/>
      <c r="XEU192" s="257"/>
      <c r="XEV192" s="257"/>
    </row>
    <row r="193" spans="1:16376" s="258" customFormat="1" ht="13.8" x14ac:dyDescent="0.25">
      <c r="A193" s="192" t="s">
        <v>916</v>
      </c>
      <c r="B193" s="194" t="s">
        <v>971</v>
      </c>
      <c r="C193" s="252">
        <v>327000101</v>
      </c>
      <c r="D193" s="254"/>
      <c r="E193" s="253" t="s">
        <v>975</v>
      </c>
      <c r="F193" s="254"/>
      <c r="G193" s="254"/>
      <c r="H193" s="255">
        <v>1</v>
      </c>
      <c r="I193" s="509"/>
      <c r="J193" s="519">
        <v>119748</v>
      </c>
      <c r="K193" s="256">
        <v>1</v>
      </c>
      <c r="L193" s="231"/>
      <c r="M193" s="255" t="s">
        <v>11</v>
      </c>
      <c r="N193" s="456"/>
      <c r="O193" s="230">
        <f>Tabelle44243539[[#This Row],[FOPPE Art.-Nr. ]]</f>
        <v>327000101</v>
      </c>
      <c r="P193" s="257"/>
      <c r="Q193" s="257"/>
      <c r="R193" s="257"/>
      <c r="BY193" s="257"/>
      <c r="BZ193" s="257"/>
      <c r="CA193" s="257"/>
      <c r="CB193" s="257"/>
      <c r="CC193" s="257"/>
      <c r="CD193" s="257"/>
      <c r="CE193" s="257"/>
      <c r="CF193" s="257"/>
      <c r="CG193" s="257"/>
      <c r="CH193" s="257"/>
      <c r="CI193" s="257"/>
      <c r="CJ193" s="257"/>
      <c r="CK193" s="257"/>
      <c r="CL193" s="257"/>
      <c r="CM193" s="257"/>
      <c r="CN193" s="257"/>
      <c r="CO193" s="257"/>
      <c r="CP193" s="257"/>
      <c r="CQ193" s="257"/>
      <c r="CR193" s="257"/>
      <c r="CS193" s="257"/>
      <c r="CT193" s="257"/>
      <c r="CU193" s="257"/>
      <c r="CV193" s="257"/>
      <c r="CW193" s="257"/>
      <c r="CX193" s="257"/>
      <c r="CY193" s="257"/>
      <c r="CZ193" s="257"/>
      <c r="DA193" s="257"/>
      <c r="DB193" s="257"/>
      <c r="DC193" s="257"/>
      <c r="DD193" s="257"/>
      <c r="DE193" s="257"/>
      <c r="DF193" s="257"/>
      <c r="DG193" s="257"/>
      <c r="DH193" s="257"/>
      <c r="DI193" s="257"/>
      <c r="DJ193" s="257"/>
      <c r="DK193" s="257"/>
      <c r="DL193" s="257"/>
      <c r="DM193" s="257"/>
      <c r="DN193" s="257"/>
      <c r="DO193" s="257"/>
      <c r="DP193" s="257"/>
      <c r="DQ193" s="257"/>
      <c r="DR193" s="257"/>
      <c r="DS193" s="257"/>
      <c r="DT193" s="257"/>
      <c r="DU193" s="257"/>
      <c r="DV193" s="257"/>
      <c r="DW193" s="257"/>
      <c r="DX193" s="257"/>
      <c r="DY193" s="257"/>
      <c r="DZ193" s="257"/>
      <c r="EA193" s="257"/>
      <c r="EB193" s="257"/>
      <c r="EC193" s="257"/>
      <c r="ED193" s="257"/>
      <c r="EE193" s="257"/>
      <c r="EF193" s="257"/>
      <c r="EG193" s="257"/>
      <c r="EH193" s="257"/>
      <c r="EI193" s="257"/>
      <c r="EJ193" s="257"/>
      <c r="EK193" s="257"/>
      <c r="EL193" s="257"/>
      <c r="EM193" s="257"/>
      <c r="EN193" s="257"/>
      <c r="EO193" s="257"/>
      <c r="EP193" s="257"/>
      <c r="EQ193" s="257"/>
      <c r="ER193" s="257"/>
      <c r="ES193" s="257"/>
      <c r="ET193" s="257"/>
      <c r="EU193" s="257"/>
      <c r="EV193" s="257"/>
      <c r="EW193" s="257"/>
      <c r="EX193" s="257"/>
      <c r="EY193" s="257"/>
      <c r="EZ193" s="257"/>
      <c r="FA193" s="257"/>
      <c r="FB193" s="257"/>
      <c r="FC193" s="257"/>
      <c r="FD193" s="257"/>
      <c r="FE193" s="257"/>
      <c r="FF193" s="257"/>
      <c r="FG193" s="257"/>
      <c r="FH193" s="257"/>
      <c r="FI193" s="257"/>
      <c r="FJ193" s="257"/>
      <c r="FK193" s="257"/>
      <c r="FL193" s="257"/>
      <c r="FM193" s="257"/>
      <c r="FN193" s="257"/>
      <c r="FO193" s="257"/>
      <c r="FP193" s="257"/>
      <c r="FQ193" s="257"/>
      <c r="FR193" s="257"/>
      <c r="FS193" s="257"/>
      <c r="FT193" s="257"/>
      <c r="FU193" s="257"/>
      <c r="FV193" s="257"/>
      <c r="FW193" s="257"/>
      <c r="FX193" s="257"/>
      <c r="FY193" s="257"/>
      <c r="FZ193" s="257"/>
      <c r="GA193" s="257"/>
      <c r="GB193" s="257"/>
      <c r="GC193" s="257"/>
      <c r="GD193" s="257"/>
      <c r="GE193" s="257"/>
      <c r="GF193" s="257"/>
      <c r="GG193" s="257"/>
      <c r="GH193" s="257"/>
      <c r="GI193" s="257"/>
      <c r="GJ193" s="257"/>
      <c r="GK193" s="257"/>
      <c r="GL193" s="257"/>
      <c r="GM193" s="257"/>
      <c r="GN193" s="257"/>
      <c r="GO193" s="257"/>
      <c r="GP193" s="257"/>
      <c r="GQ193" s="257"/>
      <c r="GR193" s="257"/>
      <c r="GS193" s="257"/>
      <c r="GT193" s="257"/>
      <c r="GU193" s="257"/>
      <c r="GV193" s="257"/>
      <c r="GW193" s="257"/>
      <c r="GX193" s="257"/>
      <c r="GY193" s="257"/>
      <c r="GZ193" s="257"/>
      <c r="HA193" s="257"/>
      <c r="HB193" s="257"/>
      <c r="HC193" s="257"/>
      <c r="HD193" s="257"/>
      <c r="HE193" s="257"/>
      <c r="HF193" s="257"/>
      <c r="HG193" s="257"/>
      <c r="HH193" s="257"/>
      <c r="HI193" s="257"/>
      <c r="HJ193" s="257"/>
      <c r="HK193" s="257"/>
      <c r="HL193" s="257"/>
      <c r="HM193" s="257"/>
      <c r="HN193" s="257"/>
      <c r="HO193" s="257"/>
      <c r="HP193" s="257"/>
      <c r="HQ193" s="257"/>
      <c r="HR193" s="257"/>
      <c r="HS193" s="257"/>
      <c r="HT193" s="257"/>
      <c r="HU193" s="257"/>
      <c r="HV193" s="257"/>
      <c r="HW193" s="257"/>
      <c r="HX193" s="257"/>
      <c r="HY193" s="257"/>
      <c r="HZ193" s="257"/>
      <c r="IA193" s="257"/>
      <c r="IB193" s="257"/>
      <c r="IC193" s="257"/>
      <c r="ID193" s="257"/>
      <c r="IE193" s="257"/>
      <c r="IF193" s="257"/>
      <c r="IG193" s="257"/>
      <c r="IH193" s="257"/>
      <c r="II193" s="257"/>
      <c r="IJ193" s="257"/>
      <c r="IK193" s="257"/>
      <c r="IL193" s="257"/>
      <c r="IM193" s="257"/>
      <c r="IN193" s="257"/>
      <c r="IO193" s="257"/>
      <c r="IP193" s="257"/>
      <c r="IQ193" s="257"/>
      <c r="IR193" s="257"/>
      <c r="IS193" s="257"/>
      <c r="IT193" s="257"/>
      <c r="IU193" s="257"/>
      <c r="IV193" s="257"/>
      <c r="IW193" s="257"/>
      <c r="IX193" s="257"/>
      <c r="IY193" s="257"/>
      <c r="IZ193" s="257"/>
      <c r="JA193" s="257"/>
      <c r="JB193" s="257"/>
      <c r="JC193" s="257"/>
      <c r="JD193" s="257"/>
      <c r="JE193" s="257"/>
      <c r="JF193" s="257"/>
      <c r="JG193" s="257"/>
      <c r="JH193" s="257"/>
      <c r="JI193" s="257"/>
      <c r="JJ193" s="257"/>
      <c r="JK193" s="257"/>
      <c r="JL193" s="257"/>
      <c r="JM193" s="257"/>
      <c r="JN193" s="257"/>
      <c r="JO193" s="257"/>
      <c r="JP193" s="257"/>
      <c r="JQ193" s="257"/>
      <c r="JR193" s="257"/>
      <c r="JS193" s="257"/>
      <c r="JT193" s="257"/>
      <c r="JU193" s="257"/>
      <c r="JV193" s="257"/>
      <c r="JW193" s="257"/>
      <c r="JX193" s="257"/>
      <c r="JY193" s="257"/>
      <c r="JZ193" s="257"/>
      <c r="KA193" s="257"/>
      <c r="KB193" s="257"/>
      <c r="KC193" s="257"/>
      <c r="KD193" s="257"/>
      <c r="KE193" s="257"/>
      <c r="KF193" s="257"/>
      <c r="KG193" s="257"/>
      <c r="KH193" s="257"/>
      <c r="KI193" s="257"/>
      <c r="KJ193" s="257"/>
      <c r="KK193" s="257"/>
      <c r="KL193" s="257"/>
      <c r="KM193" s="257"/>
      <c r="KN193" s="257"/>
      <c r="KO193" s="257"/>
      <c r="KP193" s="257"/>
      <c r="KQ193" s="257"/>
      <c r="KR193" s="257"/>
      <c r="KS193" s="257"/>
      <c r="KT193" s="257"/>
      <c r="KU193" s="257"/>
      <c r="KV193" s="257"/>
      <c r="KW193" s="257"/>
      <c r="KX193" s="257"/>
      <c r="KY193" s="257"/>
      <c r="KZ193" s="257"/>
      <c r="LA193" s="257"/>
      <c r="LB193" s="257"/>
      <c r="LC193" s="257"/>
      <c r="LD193" s="257"/>
      <c r="LE193" s="257"/>
      <c r="LF193" s="257"/>
      <c r="LG193" s="257"/>
      <c r="LH193" s="257"/>
      <c r="LI193" s="257"/>
      <c r="LJ193" s="257"/>
      <c r="LK193" s="257"/>
      <c r="LL193" s="257"/>
      <c r="LM193" s="257"/>
      <c r="LN193" s="257"/>
      <c r="LO193" s="257"/>
      <c r="LP193" s="257"/>
      <c r="LQ193" s="257"/>
      <c r="LR193" s="257"/>
      <c r="LS193" s="257"/>
      <c r="LT193" s="257"/>
      <c r="LU193" s="257"/>
      <c r="LV193" s="257"/>
      <c r="LW193" s="257"/>
      <c r="LX193" s="257"/>
      <c r="LY193" s="257"/>
      <c r="LZ193" s="257"/>
      <c r="MA193" s="257"/>
      <c r="MB193" s="257"/>
      <c r="MC193" s="257"/>
      <c r="MD193" s="257"/>
      <c r="ME193" s="257"/>
      <c r="MF193" s="257"/>
      <c r="MG193" s="257"/>
      <c r="MH193" s="257"/>
      <c r="MI193" s="257"/>
      <c r="MJ193" s="257"/>
      <c r="MK193" s="257"/>
      <c r="ML193" s="257"/>
      <c r="MM193" s="257"/>
      <c r="MN193" s="257"/>
      <c r="MO193" s="257"/>
      <c r="MP193" s="257"/>
      <c r="MQ193" s="257"/>
      <c r="MR193" s="257"/>
      <c r="MS193" s="257"/>
      <c r="MT193" s="257"/>
      <c r="MU193" s="257"/>
      <c r="MV193" s="257"/>
      <c r="MW193" s="257"/>
      <c r="MX193" s="257"/>
      <c r="MY193" s="257"/>
      <c r="MZ193" s="257"/>
      <c r="NA193" s="257"/>
      <c r="NB193" s="257"/>
      <c r="NC193" s="257"/>
      <c r="ND193" s="257"/>
      <c r="NE193" s="257"/>
      <c r="NF193" s="257"/>
      <c r="NG193" s="257"/>
      <c r="NH193" s="257"/>
      <c r="NI193" s="257"/>
      <c r="NJ193" s="257"/>
      <c r="NK193" s="257"/>
      <c r="NL193" s="257"/>
      <c r="NM193" s="257"/>
      <c r="NN193" s="257"/>
      <c r="NO193" s="257"/>
      <c r="NP193" s="257"/>
      <c r="NQ193" s="257"/>
      <c r="NR193" s="257"/>
      <c r="NS193" s="257"/>
      <c r="NT193" s="257"/>
      <c r="NU193" s="257"/>
      <c r="NV193" s="257"/>
      <c r="NW193" s="257"/>
      <c r="NX193" s="257"/>
      <c r="NY193" s="257"/>
      <c r="NZ193" s="257"/>
      <c r="OA193" s="257"/>
      <c r="OB193" s="257"/>
      <c r="OC193" s="257"/>
      <c r="OD193" s="257"/>
      <c r="OE193" s="257"/>
      <c r="OF193" s="257"/>
      <c r="OG193" s="257"/>
      <c r="OH193" s="257"/>
      <c r="OI193" s="257"/>
      <c r="OJ193" s="257"/>
      <c r="OK193" s="257"/>
      <c r="OL193" s="257"/>
      <c r="OM193" s="257"/>
      <c r="ON193" s="257"/>
      <c r="OO193" s="257"/>
      <c r="OP193" s="257"/>
      <c r="OQ193" s="257"/>
      <c r="OR193" s="257"/>
      <c r="OS193" s="257"/>
      <c r="OT193" s="257"/>
      <c r="OU193" s="257"/>
      <c r="OV193" s="257"/>
      <c r="OW193" s="257"/>
      <c r="OX193" s="257"/>
      <c r="OY193" s="257"/>
      <c r="OZ193" s="257"/>
      <c r="PA193" s="257"/>
      <c r="PB193" s="257"/>
      <c r="PC193" s="257"/>
      <c r="PD193" s="257"/>
      <c r="PE193" s="257"/>
      <c r="PF193" s="257"/>
      <c r="PG193" s="257"/>
      <c r="PH193" s="257"/>
      <c r="PI193" s="257"/>
      <c r="PJ193" s="257"/>
      <c r="PK193" s="257"/>
      <c r="PL193" s="257"/>
      <c r="PM193" s="257"/>
      <c r="PN193" s="257"/>
      <c r="PO193" s="257"/>
      <c r="PP193" s="257"/>
      <c r="PQ193" s="257"/>
      <c r="PR193" s="257"/>
      <c r="PS193" s="257"/>
      <c r="PT193" s="257"/>
      <c r="PU193" s="257"/>
      <c r="PV193" s="257"/>
      <c r="PW193" s="257"/>
      <c r="PX193" s="257"/>
      <c r="PY193" s="257"/>
      <c r="PZ193" s="257"/>
      <c r="QA193" s="257"/>
      <c r="QB193" s="257"/>
      <c r="QC193" s="257"/>
      <c r="QD193" s="257"/>
      <c r="QE193" s="257"/>
      <c r="QF193" s="257"/>
      <c r="QG193" s="257"/>
      <c r="QH193" s="257"/>
      <c r="QI193" s="257"/>
      <c r="QJ193" s="257"/>
      <c r="QK193" s="257"/>
      <c r="QL193" s="257"/>
      <c r="QM193" s="257"/>
      <c r="QN193" s="257"/>
      <c r="QO193" s="257"/>
      <c r="QP193" s="257"/>
      <c r="QQ193" s="257"/>
      <c r="QR193" s="257"/>
      <c r="QS193" s="257"/>
      <c r="QT193" s="257"/>
      <c r="QU193" s="257"/>
      <c r="QV193" s="257"/>
      <c r="QW193" s="257"/>
      <c r="QX193" s="257"/>
      <c r="QY193" s="257"/>
      <c r="QZ193" s="257"/>
      <c r="RA193" s="257"/>
      <c r="RB193" s="257"/>
      <c r="RC193" s="257"/>
      <c r="RD193" s="257"/>
      <c r="RE193" s="257"/>
      <c r="RF193" s="257"/>
      <c r="RG193" s="257"/>
      <c r="RH193" s="257"/>
      <c r="RI193" s="257"/>
      <c r="RJ193" s="257"/>
      <c r="RK193" s="257"/>
      <c r="RL193" s="257"/>
      <c r="RM193" s="257"/>
      <c r="RN193" s="257"/>
      <c r="RO193" s="257"/>
      <c r="RP193" s="257"/>
      <c r="RQ193" s="257"/>
      <c r="RR193" s="257"/>
      <c r="RS193" s="257"/>
      <c r="RT193" s="257"/>
      <c r="RU193" s="257"/>
      <c r="RV193" s="257"/>
      <c r="RW193" s="257"/>
      <c r="RX193" s="257"/>
      <c r="RY193" s="257"/>
      <c r="RZ193" s="257"/>
      <c r="SA193" s="257"/>
      <c r="SB193" s="257"/>
      <c r="SC193" s="257"/>
      <c r="SD193" s="257"/>
      <c r="SE193" s="257"/>
      <c r="SF193" s="257"/>
      <c r="SG193" s="257"/>
      <c r="SH193" s="257"/>
      <c r="SI193" s="257"/>
      <c r="SJ193" s="257"/>
      <c r="SK193" s="257"/>
      <c r="SL193" s="257"/>
      <c r="SM193" s="257"/>
      <c r="SN193" s="257"/>
      <c r="SO193" s="257"/>
      <c r="SP193" s="257"/>
      <c r="SQ193" s="257"/>
      <c r="SR193" s="257"/>
      <c r="SS193" s="257"/>
      <c r="ST193" s="257"/>
      <c r="SU193" s="257"/>
      <c r="SV193" s="257"/>
      <c r="SW193" s="257"/>
      <c r="SX193" s="257"/>
      <c r="SY193" s="257"/>
      <c r="SZ193" s="257"/>
      <c r="TA193" s="257"/>
      <c r="TB193" s="257"/>
      <c r="TC193" s="257"/>
      <c r="TD193" s="257"/>
      <c r="TE193" s="257"/>
      <c r="TF193" s="257"/>
      <c r="TG193" s="257"/>
      <c r="TH193" s="257"/>
      <c r="TI193" s="257"/>
      <c r="TJ193" s="257"/>
      <c r="TK193" s="257"/>
      <c r="TL193" s="257"/>
      <c r="TM193" s="257"/>
      <c r="TN193" s="257"/>
      <c r="TO193" s="257"/>
      <c r="TP193" s="257"/>
      <c r="TQ193" s="257"/>
      <c r="TR193" s="257"/>
      <c r="TS193" s="257"/>
      <c r="TT193" s="257"/>
      <c r="TU193" s="257"/>
      <c r="TV193" s="257"/>
      <c r="TW193" s="257"/>
      <c r="TX193" s="257"/>
      <c r="TY193" s="257"/>
      <c r="TZ193" s="257"/>
      <c r="UA193" s="257"/>
      <c r="UB193" s="257"/>
      <c r="UC193" s="257"/>
      <c r="UD193" s="257"/>
      <c r="UE193" s="257"/>
      <c r="UF193" s="257"/>
      <c r="UG193" s="257"/>
      <c r="UH193" s="257"/>
      <c r="UI193" s="257"/>
      <c r="UJ193" s="257"/>
      <c r="UK193" s="257"/>
      <c r="UL193" s="257"/>
      <c r="UM193" s="257"/>
      <c r="UN193" s="257"/>
      <c r="UO193" s="257"/>
      <c r="UP193" s="257"/>
      <c r="UQ193" s="257"/>
      <c r="UR193" s="257"/>
      <c r="US193" s="257"/>
      <c r="UT193" s="257"/>
      <c r="UU193" s="257"/>
      <c r="UV193" s="257"/>
      <c r="UW193" s="257"/>
      <c r="UX193" s="257"/>
      <c r="UY193" s="257"/>
      <c r="UZ193" s="257"/>
      <c r="VA193" s="257"/>
      <c r="VB193" s="257"/>
      <c r="VC193" s="257"/>
      <c r="VD193" s="257"/>
      <c r="VE193" s="257"/>
      <c r="VF193" s="257"/>
      <c r="VG193" s="257"/>
      <c r="VH193" s="257"/>
      <c r="VI193" s="257"/>
      <c r="VJ193" s="257"/>
      <c r="VK193" s="257"/>
      <c r="VL193" s="257"/>
      <c r="VM193" s="257"/>
      <c r="VN193" s="257"/>
      <c r="VO193" s="257"/>
      <c r="VP193" s="257"/>
      <c r="VQ193" s="257"/>
      <c r="VR193" s="257"/>
      <c r="VS193" s="257"/>
      <c r="VT193" s="257"/>
      <c r="VU193" s="257"/>
      <c r="VV193" s="257"/>
      <c r="VW193" s="257"/>
      <c r="VX193" s="257"/>
      <c r="VY193" s="257"/>
      <c r="VZ193" s="257"/>
      <c r="WA193" s="257"/>
      <c r="WB193" s="257"/>
      <c r="WC193" s="257"/>
      <c r="WD193" s="257"/>
      <c r="WE193" s="257"/>
      <c r="WF193" s="257"/>
      <c r="WG193" s="257"/>
      <c r="WH193" s="257"/>
      <c r="WI193" s="257"/>
      <c r="WJ193" s="257"/>
      <c r="WK193" s="257"/>
      <c r="WL193" s="257"/>
      <c r="WM193" s="257"/>
      <c r="WN193" s="257"/>
      <c r="WO193" s="257"/>
      <c r="WP193" s="257"/>
      <c r="WQ193" s="257"/>
      <c r="WR193" s="257"/>
      <c r="WS193" s="257"/>
      <c r="WT193" s="257"/>
      <c r="WU193" s="257"/>
      <c r="WV193" s="257"/>
      <c r="WW193" s="257"/>
      <c r="WX193" s="257"/>
      <c r="WY193" s="257"/>
      <c r="WZ193" s="257"/>
      <c r="XA193" s="257"/>
      <c r="XB193" s="257"/>
      <c r="XC193" s="257"/>
      <c r="XD193" s="257"/>
      <c r="XE193" s="257"/>
      <c r="XF193" s="257"/>
      <c r="XG193" s="257"/>
      <c r="XH193" s="257"/>
      <c r="XI193" s="257"/>
      <c r="XJ193" s="257"/>
      <c r="XK193" s="257"/>
      <c r="XL193" s="257"/>
      <c r="XM193" s="257"/>
      <c r="XN193" s="257"/>
      <c r="XO193" s="257"/>
      <c r="XP193" s="257"/>
      <c r="XQ193" s="257"/>
      <c r="XR193" s="257"/>
      <c r="XS193" s="257"/>
      <c r="XT193" s="257"/>
      <c r="XU193" s="257"/>
      <c r="XV193" s="257"/>
      <c r="XW193" s="257"/>
      <c r="XX193" s="257"/>
      <c r="XY193" s="257"/>
      <c r="XZ193" s="257"/>
      <c r="YA193" s="257"/>
      <c r="YB193" s="257"/>
      <c r="YC193" s="257"/>
      <c r="YD193" s="257"/>
      <c r="YE193" s="257"/>
      <c r="YF193" s="257"/>
      <c r="YG193" s="257"/>
      <c r="YH193" s="257"/>
      <c r="YI193" s="257"/>
      <c r="YJ193" s="257"/>
      <c r="YK193" s="257"/>
      <c r="YL193" s="257"/>
      <c r="YM193" s="257"/>
      <c r="YN193" s="257"/>
      <c r="YO193" s="257"/>
      <c r="YP193" s="257"/>
      <c r="YQ193" s="257"/>
      <c r="YR193" s="257"/>
      <c r="YS193" s="257"/>
      <c r="YT193" s="257"/>
      <c r="YU193" s="257"/>
      <c r="YV193" s="257"/>
      <c r="YW193" s="257"/>
      <c r="YX193" s="257"/>
      <c r="YY193" s="257"/>
      <c r="YZ193" s="257"/>
      <c r="ZA193" s="257"/>
      <c r="ZB193" s="257"/>
      <c r="ZC193" s="257"/>
      <c r="ZD193" s="257"/>
      <c r="ZE193" s="257"/>
      <c r="ZF193" s="257"/>
      <c r="ZG193" s="257"/>
      <c r="ZH193" s="257"/>
      <c r="ZI193" s="257"/>
      <c r="ZJ193" s="257"/>
      <c r="ZK193" s="257"/>
      <c r="ZL193" s="257"/>
      <c r="ZM193" s="257"/>
      <c r="ZN193" s="257"/>
      <c r="ZO193" s="257"/>
      <c r="ZP193" s="257"/>
      <c r="ZQ193" s="257"/>
      <c r="ZR193" s="257"/>
      <c r="ZS193" s="257"/>
      <c r="ZT193" s="257"/>
      <c r="ZU193" s="257"/>
      <c r="ZV193" s="257"/>
      <c r="ZW193" s="257"/>
      <c r="ZX193" s="257"/>
      <c r="ZY193" s="257"/>
      <c r="ZZ193" s="257"/>
      <c r="AAA193" s="257"/>
      <c r="AAB193" s="257"/>
      <c r="AAC193" s="257"/>
      <c r="AAD193" s="257"/>
      <c r="AAE193" s="257"/>
      <c r="AAF193" s="257"/>
      <c r="AAG193" s="257"/>
      <c r="AAH193" s="257"/>
      <c r="AAI193" s="257"/>
      <c r="AAJ193" s="257"/>
      <c r="AAK193" s="257"/>
      <c r="AAL193" s="257"/>
      <c r="AAM193" s="257"/>
      <c r="AAN193" s="257"/>
      <c r="AAO193" s="257"/>
      <c r="AAP193" s="257"/>
      <c r="AAQ193" s="257"/>
      <c r="AAR193" s="257"/>
      <c r="AAS193" s="257"/>
      <c r="AAT193" s="257"/>
      <c r="AAU193" s="257"/>
      <c r="AAV193" s="257"/>
      <c r="AAW193" s="257"/>
      <c r="AAX193" s="257"/>
      <c r="AAY193" s="257"/>
      <c r="AAZ193" s="257"/>
      <c r="ABA193" s="257"/>
      <c r="ABB193" s="257"/>
      <c r="ABC193" s="257"/>
      <c r="ABD193" s="257"/>
      <c r="ABE193" s="257"/>
      <c r="ABF193" s="257"/>
      <c r="ABG193" s="257"/>
      <c r="ABH193" s="257"/>
      <c r="ABI193" s="257"/>
      <c r="ABJ193" s="257"/>
      <c r="ABK193" s="257"/>
      <c r="ABL193" s="257"/>
      <c r="ABM193" s="257"/>
      <c r="ABN193" s="257"/>
      <c r="ABO193" s="257"/>
      <c r="ABP193" s="257"/>
      <c r="ABQ193" s="257"/>
      <c r="ABR193" s="257"/>
      <c r="ABS193" s="257"/>
      <c r="ABT193" s="257"/>
      <c r="ABU193" s="257"/>
      <c r="ABV193" s="257"/>
      <c r="ABW193" s="257"/>
      <c r="ABX193" s="257"/>
      <c r="ABY193" s="257"/>
      <c r="ABZ193" s="257"/>
      <c r="ACA193" s="257"/>
      <c r="ACB193" s="257"/>
      <c r="ACC193" s="257"/>
      <c r="ACD193" s="257"/>
      <c r="ACE193" s="257"/>
      <c r="ACF193" s="257"/>
      <c r="ACG193" s="257"/>
      <c r="ACH193" s="257"/>
      <c r="ACI193" s="257"/>
      <c r="ACJ193" s="257"/>
      <c r="ACK193" s="257"/>
      <c r="ACL193" s="257"/>
      <c r="ACM193" s="257"/>
      <c r="ACN193" s="257"/>
      <c r="ACO193" s="257"/>
      <c r="ACP193" s="257"/>
      <c r="ACQ193" s="257"/>
      <c r="ACR193" s="257"/>
      <c r="ACS193" s="257"/>
      <c r="ACT193" s="257"/>
      <c r="ACU193" s="257"/>
      <c r="ACV193" s="257"/>
      <c r="ACW193" s="257"/>
      <c r="ACX193" s="257"/>
      <c r="ACY193" s="257"/>
      <c r="ACZ193" s="257"/>
      <c r="ADA193" s="257"/>
      <c r="ADB193" s="257"/>
      <c r="ADC193" s="257"/>
      <c r="ADD193" s="257"/>
      <c r="ADE193" s="257"/>
      <c r="ADF193" s="257"/>
      <c r="ADG193" s="257"/>
      <c r="ADH193" s="257"/>
      <c r="ADI193" s="257"/>
      <c r="ADJ193" s="257"/>
      <c r="ADK193" s="257"/>
      <c r="ADL193" s="257"/>
      <c r="ADM193" s="257"/>
      <c r="ADN193" s="257"/>
      <c r="ADO193" s="257"/>
      <c r="ADP193" s="257"/>
      <c r="ADQ193" s="257"/>
      <c r="ADR193" s="257"/>
      <c r="ADS193" s="257"/>
      <c r="ADT193" s="257"/>
      <c r="ADU193" s="257"/>
      <c r="ADV193" s="257"/>
      <c r="ADW193" s="257"/>
      <c r="ADX193" s="257"/>
      <c r="ADY193" s="257"/>
      <c r="ADZ193" s="257"/>
      <c r="AEA193" s="257"/>
      <c r="AEB193" s="257"/>
      <c r="AEC193" s="257"/>
      <c r="AED193" s="257"/>
      <c r="AEE193" s="257"/>
      <c r="AEF193" s="257"/>
      <c r="AEG193" s="257"/>
      <c r="AEH193" s="257"/>
      <c r="AEI193" s="257"/>
      <c r="AEJ193" s="257"/>
      <c r="AEK193" s="257"/>
      <c r="AEL193" s="257"/>
      <c r="AEM193" s="257"/>
      <c r="AEN193" s="257"/>
      <c r="AEO193" s="257"/>
      <c r="AEP193" s="257"/>
      <c r="AEQ193" s="257"/>
      <c r="AER193" s="257"/>
      <c r="AES193" s="257"/>
      <c r="AET193" s="257"/>
      <c r="AEU193" s="257"/>
      <c r="AEV193" s="257"/>
      <c r="AEW193" s="257"/>
      <c r="AEX193" s="257"/>
      <c r="AEY193" s="257"/>
      <c r="AEZ193" s="257"/>
      <c r="AFA193" s="257"/>
      <c r="AFB193" s="257"/>
      <c r="AFC193" s="257"/>
      <c r="AFD193" s="257"/>
      <c r="AFE193" s="257"/>
      <c r="AFF193" s="257"/>
      <c r="AFG193" s="257"/>
      <c r="AFH193" s="257"/>
      <c r="AFI193" s="257"/>
      <c r="AFJ193" s="257"/>
      <c r="AFK193" s="257"/>
      <c r="AFL193" s="257"/>
      <c r="AFM193" s="257"/>
      <c r="AFN193" s="257"/>
      <c r="AFO193" s="257"/>
      <c r="AFP193" s="257"/>
      <c r="AFQ193" s="257"/>
      <c r="AFR193" s="257"/>
      <c r="AFS193" s="257"/>
      <c r="AFT193" s="257"/>
      <c r="AFU193" s="257"/>
      <c r="AFV193" s="257"/>
      <c r="AFW193" s="257"/>
      <c r="AFX193" s="257"/>
      <c r="AFY193" s="257"/>
      <c r="AFZ193" s="257"/>
      <c r="AGA193" s="257"/>
      <c r="AGB193" s="257"/>
      <c r="AGC193" s="257"/>
      <c r="AGD193" s="257"/>
      <c r="AGE193" s="257"/>
      <c r="AGF193" s="257"/>
      <c r="AGG193" s="257"/>
      <c r="AGH193" s="257"/>
      <c r="AGI193" s="257"/>
      <c r="AGJ193" s="257"/>
      <c r="AGK193" s="257"/>
      <c r="AGL193" s="257"/>
      <c r="AGM193" s="257"/>
      <c r="AGN193" s="257"/>
      <c r="AGO193" s="257"/>
      <c r="AGP193" s="257"/>
      <c r="AGQ193" s="257"/>
      <c r="AGR193" s="257"/>
      <c r="AGS193" s="257"/>
      <c r="AGT193" s="257"/>
      <c r="AGU193" s="257"/>
      <c r="AGV193" s="257"/>
      <c r="AGW193" s="257"/>
      <c r="AGX193" s="257"/>
      <c r="AGY193" s="257"/>
      <c r="AGZ193" s="257"/>
      <c r="AHA193" s="257"/>
      <c r="AHB193" s="257"/>
      <c r="AHC193" s="257"/>
      <c r="AHD193" s="257"/>
      <c r="AHE193" s="257"/>
      <c r="AHF193" s="257"/>
      <c r="AHG193" s="257"/>
      <c r="AHH193" s="257"/>
      <c r="AHI193" s="257"/>
      <c r="AHJ193" s="257"/>
      <c r="AHK193" s="257"/>
      <c r="AHL193" s="257"/>
      <c r="AHM193" s="257"/>
      <c r="AHN193" s="257"/>
      <c r="AHO193" s="257"/>
      <c r="AHP193" s="257"/>
      <c r="AHQ193" s="257"/>
      <c r="AHR193" s="257"/>
      <c r="AHS193" s="257"/>
      <c r="AHT193" s="257"/>
      <c r="AHU193" s="257"/>
      <c r="AHV193" s="257"/>
      <c r="AHW193" s="257"/>
      <c r="AHX193" s="257"/>
      <c r="AHY193" s="257"/>
      <c r="AHZ193" s="257"/>
      <c r="AIA193" s="257"/>
      <c r="AIB193" s="257"/>
      <c r="AIC193" s="257"/>
      <c r="AID193" s="257"/>
      <c r="AIE193" s="257"/>
      <c r="AIF193" s="257"/>
      <c r="AIG193" s="257"/>
      <c r="AIH193" s="257"/>
      <c r="AII193" s="257"/>
      <c r="AIJ193" s="257"/>
      <c r="AIK193" s="257"/>
      <c r="AIL193" s="257"/>
      <c r="AIM193" s="257"/>
      <c r="AIN193" s="257"/>
      <c r="AIO193" s="257"/>
      <c r="AIP193" s="257"/>
      <c r="AIQ193" s="257"/>
      <c r="AIR193" s="257"/>
      <c r="AIS193" s="257"/>
      <c r="AIT193" s="257"/>
      <c r="AIU193" s="257"/>
      <c r="AIV193" s="257"/>
      <c r="AIW193" s="257"/>
      <c r="AIX193" s="257"/>
      <c r="AIY193" s="257"/>
      <c r="AIZ193" s="257"/>
      <c r="AJA193" s="257"/>
      <c r="AJB193" s="257"/>
      <c r="AJC193" s="257"/>
      <c r="AJD193" s="257"/>
      <c r="AJE193" s="257"/>
      <c r="AJF193" s="257"/>
      <c r="AJG193" s="257"/>
      <c r="AJH193" s="257"/>
      <c r="AJI193" s="257"/>
      <c r="AJJ193" s="257"/>
      <c r="AJK193" s="257"/>
      <c r="AJL193" s="257"/>
      <c r="AJM193" s="257"/>
      <c r="AJN193" s="257"/>
      <c r="AJO193" s="257"/>
      <c r="AJP193" s="257"/>
      <c r="AJQ193" s="257"/>
      <c r="AJR193" s="257"/>
      <c r="AJS193" s="257"/>
      <c r="AJT193" s="257"/>
      <c r="AJU193" s="257"/>
      <c r="AJV193" s="257"/>
      <c r="AJW193" s="257"/>
      <c r="AJX193" s="257"/>
      <c r="AJY193" s="257"/>
      <c r="AJZ193" s="257"/>
      <c r="AKA193" s="257"/>
      <c r="AKB193" s="257"/>
      <c r="AKC193" s="257"/>
      <c r="AKD193" s="257"/>
      <c r="AKE193" s="257"/>
      <c r="AKF193" s="257"/>
      <c r="AKG193" s="257"/>
      <c r="AKH193" s="257"/>
      <c r="AKI193" s="257"/>
      <c r="AKJ193" s="257"/>
      <c r="AKK193" s="257"/>
      <c r="AKL193" s="257"/>
      <c r="AKM193" s="257"/>
      <c r="AKN193" s="257"/>
      <c r="AKO193" s="257"/>
      <c r="AKP193" s="257"/>
      <c r="AKQ193" s="257"/>
      <c r="AKR193" s="257"/>
      <c r="AKS193" s="257"/>
      <c r="AKT193" s="257"/>
      <c r="AKU193" s="257"/>
      <c r="AKV193" s="257"/>
      <c r="AKW193" s="257"/>
      <c r="AKX193" s="257"/>
      <c r="AKY193" s="257"/>
      <c r="AKZ193" s="257"/>
      <c r="ALA193" s="257"/>
      <c r="ALB193" s="257"/>
      <c r="ALC193" s="257"/>
      <c r="ALD193" s="257"/>
      <c r="ALE193" s="257"/>
      <c r="ALF193" s="257"/>
      <c r="ALG193" s="257"/>
      <c r="ALH193" s="257"/>
      <c r="ALI193" s="257"/>
      <c r="ALJ193" s="257"/>
      <c r="ALK193" s="257"/>
      <c r="ALL193" s="257"/>
      <c r="ALM193" s="257"/>
      <c r="ALN193" s="257"/>
      <c r="ALO193" s="257"/>
      <c r="ALP193" s="257"/>
      <c r="ALQ193" s="257"/>
      <c r="ALR193" s="257"/>
      <c r="ALS193" s="257"/>
      <c r="ALT193" s="257"/>
      <c r="ALU193" s="257"/>
      <c r="ALV193" s="257"/>
      <c r="ALW193" s="257"/>
      <c r="ALX193" s="257"/>
      <c r="ALY193" s="257"/>
      <c r="ALZ193" s="257"/>
      <c r="AMA193" s="257"/>
      <c r="AMB193" s="257"/>
      <c r="AMC193" s="257"/>
      <c r="AMD193" s="257"/>
      <c r="AME193" s="257"/>
      <c r="AMF193" s="257"/>
      <c r="AMG193" s="257"/>
      <c r="AMH193" s="257"/>
      <c r="AMI193" s="257"/>
      <c r="AMJ193" s="257"/>
      <c r="AMK193" s="257"/>
      <c r="AML193" s="257"/>
      <c r="AMM193" s="257"/>
      <c r="AMN193" s="257"/>
      <c r="AMO193" s="257"/>
      <c r="AMP193" s="257"/>
      <c r="AMQ193" s="257"/>
      <c r="AMR193" s="257"/>
      <c r="AMS193" s="257"/>
      <c r="AMT193" s="257"/>
      <c r="AMU193" s="257"/>
      <c r="AMV193" s="257"/>
      <c r="AMW193" s="257"/>
      <c r="AMX193" s="257"/>
      <c r="AMY193" s="257"/>
      <c r="AMZ193" s="257"/>
      <c r="ANA193" s="257"/>
      <c r="ANB193" s="257"/>
      <c r="ANC193" s="257"/>
      <c r="AND193" s="257"/>
      <c r="ANE193" s="257"/>
      <c r="ANF193" s="257"/>
      <c r="ANG193" s="257"/>
      <c r="ANH193" s="257"/>
      <c r="ANI193" s="257"/>
      <c r="ANJ193" s="257"/>
      <c r="ANK193" s="257"/>
      <c r="ANL193" s="257"/>
      <c r="ANM193" s="257"/>
      <c r="ANN193" s="257"/>
      <c r="ANO193" s="257"/>
      <c r="ANP193" s="257"/>
      <c r="ANQ193" s="257"/>
      <c r="ANR193" s="257"/>
      <c r="ANS193" s="257"/>
      <c r="ANT193" s="257"/>
      <c r="ANU193" s="257"/>
      <c r="ANV193" s="257"/>
      <c r="ANW193" s="257"/>
      <c r="ANX193" s="257"/>
      <c r="ANY193" s="257"/>
      <c r="ANZ193" s="257"/>
      <c r="AOA193" s="257"/>
      <c r="AOB193" s="257"/>
      <c r="AOC193" s="257"/>
      <c r="AOD193" s="257"/>
      <c r="AOE193" s="257"/>
      <c r="AOF193" s="257"/>
      <c r="AOG193" s="257"/>
      <c r="AOH193" s="257"/>
      <c r="AOI193" s="257"/>
      <c r="AOJ193" s="257"/>
      <c r="AOK193" s="257"/>
      <c r="AOL193" s="257"/>
      <c r="AOM193" s="257"/>
      <c r="AON193" s="257"/>
      <c r="AOO193" s="257"/>
      <c r="AOP193" s="257"/>
      <c r="AOQ193" s="257"/>
      <c r="AOR193" s="257"/>
      <c r="AOS193" s="257"/>
      <c r="AOT193" s="257"/>
      <c r="AOU193" s="257"/>
      <c r="AOV193" s="257"/>
      <c r="AOW193" s="257"/>
      <c r="AOX193" s="257"/>
      <c r="AOY193" s="257"/>
      <c r="AOZ193" s="257"/>
      <c r="APA193" s="257"/>
      <c r="APB193" s="257"/>
      <c r="APC193" s="257"/>
      <c r="APD193" s="257"/>
      <c r="APE193" s="257"/>
      <c r="APF193" s="257"/>
      <c r="APG193" s="257"/>
      <c r="APH193" s="257"/>
      <c r="API193" s="257"/>
      <c r="APJ193" s="257"/>
      <c r="APK193" s="257"/>
      <c r="APL193" s="257"/>
      <c r="APM193" s="257"/>
      <c r="APN193" s="257"/>
      <c r="APO193" s="257"/>
      <c r="APP193" s="257"/>
      <c r="APQ193" s="257"/>
      <c r="APR193" s="257"/>
      <c r="APS193" s="257"/>
      <c r="APT193" s="257"/>
      <c r="APU193" s="257"/>
      <c r="APV193" s="257"/>
      <c r="APW193" s="257"/>
      <c r="APX193" s="257"/>
      <c r="APY193" s="257"/>
      <c r="APZ193" s="257"/>
      <c r="AQA193" s="257"/>
      <c r="AQB193" s="257"/>
      <c r="AQC193" s="257"/>
      <c r="AQD193" s="257"/>
      <c r="AQE193" s="257"/>
      <c r="AQF193" s="257"/>
      <c r="AQG193" s="257"/>
      <c r="AQH193" s="257"/>
      <c r="AQI193" s="257"/>
      <c r="AQJ193" s="257"/>
      <c r="AQK193" s="257"/>
      <c r="AQL193" s="257"/>
      <c r="AQM193" s="257"/>
      <c r="AQN193" s="257"/>
      <c r="AQO193" s="257"/>
      <c r="AQP193" s="257"/>
      <c r="AQQ193" s="257"/>
      <c r="AQR193" s="257"/>
      <c r="AQS193" s="257"/>
      <c r="AQT193" s="257"/>
      <c r="AQU193" s="257"/>
      <c r="AQV193" s="257"/>
      <c r="AQW193" s="257"/>
      <c r="AQX193" s="257"/>
      <c r="AQY193" s="257"/>
      <c r="AQZ193" s="257"/>
      <c r="ARA193" s="257"/>
      <c r="ARB193" s="257"/>
      <c r="ARC193" s="257"/>
      <c r="ARD193" s="257"/>
      <c r="ARE193" s="257"/>
      <c r="ARF193" s="257"/>
      <c r="ARG193" s="257"/>
      <c r="ARH193" s="257"/>
      <c r="ARI193" s="257"/>
      <c r="ARJ193" s="257"/>
      <c r="ARK193" s="257"/>
      <c r="ARL193" s="257"/>
      <c r="ARM193" s="257"/>
      <c r="ARN193" s="257"/>
      <c r="ARO193" s="257"/>
      <c r="ARP193" s="257"/>
      <c r="ARQ193" s="257"/>
      <c r="ARR193" s="257"/>
      <c r="ARS193" s="257"/>
      <c r="ART193" s="257"/>
      <c r="ARU193" s="257"/>
      <c r="ARV193" s="257"/>
      <c r="ARW193" s="257"/>
      <c r="ARX193" s="257"/>
      <c r="ARY193" s="257"/>
      <c r="ARZ193" s="257"/>
      <c r="ASA193" s="257"/>
      <c r="ASB193" s="257"/>
      <c r="ASC193" s="257"/>
      <c r="ASD193" s="257"/>
      <c r="ASE193" s="257"/>
      <c r="ASF193" s="257"/>
      <c r="ASG193" s="257"/>
      <c r="ASH193" s="257"/>
      <c r="ASI193" s="257"/>
      <c r="ASJ193" s="257"/>
      <c r="ASK193" s="257"/>
      <c r="ASL193" s="257"/>
      <c r="ASM193" s="257"/>
      <c r="ASN193" s="257"/>
      <c r="ASO193" s="257"/>
      <c r="ASP193" s="257"/>
      <c r="ASQ193" s="257"/>
      <c r="ASR193" s="257"/>
      <c r="ASS193" s="257"/>
      <c r="AST193" s="257"/>
      <c r="ASU193" s="257"/>
      <c r="ASV193" s="257"/>
      <c r="ASW193" s="257"/>
      <c r="ASX193" s="257"/>
      <c r="ASY193" s="257"/>
      <c r="ASZ193" s="257"/>
      <c r="ATA193" s="257"/>
      <c r="ATB193" s="257"/>
      <c r="ATC193" s="257"/>
      <c r="ATD193" s="257"/>
      <c r="ATE193" s="257"/>
      <c r="ATF193" s="257"/>
      <c r="ATG193" s="257"/>
      <c r="ATH193" s="257"/>
      <c r="ATI193" s="257"/>
      <c r="ATJ193" s="257"/>
      <c r="ATK193" s="257"/>
      <c r="ATL193" s="257"/>
      <c r="ATM193" s="257"/>
      <c r="ATN193" s="257"/>
      <c r="ATO193" s="257"/>
      <c r="ATP193" s="257"/>
      <c r="ATQ193" s="257"/>
      <c r="ATR193" s="257"/>
      <c r="ATS193" s="257"/>
      <c r="ATT193" s="257"/>
      <c r="ATU193" s="257"/>
      <c r="ATV193" s="257"/>
      <c r="ATW193" s="257"/>
      <c r="ATX193" s="257"/>
      <c r="ATY193" s="257"/>
      <c r="ATZ193" s="257"/>
      <c r="AUA193" s="257"/>
      <c r="AUB193" s="257"/>
      <c r="AUC193" s="257"/>
      <c r="AUD193" s="257"/>
      <c r="AUE193" s="257"/>
      <c r="AUF193" s="257"/>
      <c r="AUG193" s="257"/>
      <c r="AUH193" s="257"/>
      <c r="AUI193" s="257"/>
      <c r="AUJ193" s="257"/>
      <c r="AUK193" s="257"/>
      <c r="AUL193" s="257"/>
      <c r="AUM193" s="257"/>
      <c r="AUN193" s="257"/>
      <c r="AUO193" s="257"/>
      <c r="AUP193" s="257"/>
      <c r="AUQ193" s="257"/>
      <c r="AUR193" s="257"/>
      <c r="AUS193" s="257"/>
      <c r="AUT193" s="257"/>
      <c r="AUU193" s="257"/>
      <c r="AUV193" s="257"/>
      <c r="AUW193" s="257"/>
      <c r="AUX193" s="257"/>
      <c r="AUY193" s="257"/>
      <c r="AUZ193" s="257"/>
      <c r="AVA193" s="257"/>
      <c r="AVB193" s="257"/>
      <c r="AVC193" s="257"/>
      <c r="AVD193" s="257"/>
      <c r="AVE193" s="257"/>
      <c r="AVF193" s="257"/>
      <c r="AVG193" s="257"/>
      <c r="AVH193" s="257"/>
      <c r="AVI193" s="257"/>
      <c r="AVJ193" s="257"/>
      <c r="AVK193" s="257"/>
      <c r="AVL193" s="257"/>
      <c r="AVM193" s="257"/>
      <c r="AVN193" s="257"/>
      <c r="AVO193" s="257"/>
      <c r="AVP193" s="257"/>
      <c r="AVQ193" s="257"/>
      <c r="AVR193" s="257"/>
      <c r="AVS193" s="257"/>
      <c r="AVT193" s="257"/>
      <c r="AVU193" s="257"/>
      <c r="AVV193" s="257"/>
      <c r="AVW193" s="257"/>
      <c r="AVX193" s="257"/>
      <c r="AVY193" s="257"/>
      <c r="AVZ193" s="257"/>
      <c r="AWA193" s="257"/>
      <c r="AWB193" s="257"/>
      <c r="AWC193" s="257"/>
      <c r="AWD193" s="257"/>
      <c r="AWE193" s="257"/>
      <c r="AWF193" s="257"/>
      <c r="AWG193" s="257"/>
      <c r="AWH193" s="257"/>
      <c r="AWI193" s="257"/>
      <c r="AWJ193" s="257"/>
      <c r="AWK193" s="257"/>
      <c r="AWL193" s="257"/>
      <c r="AWM193" s="257"/>
      <c r="AWN193" s="257"/>
      <c r="AWO193" s="257"/>
      <c r="AWP193" s="257"/>
      <c r="AWQ193" s="257"/>
      <c r="AWR193" s="257"/>
      <c r="AWS193" s="257"/>
      <c r="AWT193" s="257"/>
      <c r="AWU193" s="257"/>
      <c r="AWV193" s="257"/>
      <c r="AWW193" s="257"/>
      <c r="AWX193" s="257"/>
      <c r="AWY193" s="257"/>
      <c r="AWZ193" s="257"/>
      <c r="AXA193" s="257"/>
      <c r="AXB193" s="257"/>
      <c r="AXC193" s="257"/>
      <c r="AXD193" s="257"/>
      <c r="AXE193" s="257"/>
      <c r="AXF193" s="257"/>
      <c r="AXG193" s="257"/>
      <c r="AXH193" s="257"/>
      <c r="AXI193" s="257"/>
      <c r="AXJ193" s="257"/>
      <c r="AXK193" s="257"/>
      <c r="AXL193" s="257"/>
      <c r="AXM193" s="257"/>
      <c r="AXN193" s="257"/>
      <c r="AXO193" s="257"/>
      <c r="AXP193" s="257"/>
      <c r="AXQ193" s="257"/>
      <c r="AXR193" s="257"/>
      <c r="AXS193" s="257"/>
      <c r="AXT193" s="257"/>
      <c r="AXU193" s="257"/>
      <c r="AXV193" s="257"/>
      <c r="AXW193" s="257"/>
      <c r="AXX193" s="257"/>
      <c r="AXY193" s="257"/>
      <c r="AXZ193" s="257"/>
      <c r="AYA193" s="257"/>
      <c r="AYB193" s="257"/>
      <c r="AYC193" s="257"/>
      <c r="AYD193" s="257"/>
      <c r="AYE193" s="257"/>
      <c r="AYF193" s="257"/>
      <c r="AYG193" s="257"/>
      <c r="AYH193" s="257"/>
      <c r="AYI193" s="257"/>
      <c r="AYJ193" s="257"/>
      <c r="AYK193" s="257"/>
      <c r="AYL193" s="257"/>
      <c r="AYM193" s="257"/>
      <c r="AYN193" s="257"/>
      <c r="AYO193" s="257"/>
      <c r="AYP193" s="257"/>
      <c r="AYQ193" s="257"/>
      <c r="AYR193" s="257"/>
      <c r="AYS193" s="257"/>
      <c r="AYT193" s="257"/>
      <c r="AYU193" s="257"/>
      <c r="AYV193" s="257"/>
      <c r="AYW193" s="257"/>
      <c r="AYX193" s="257"/>
      <c r="AYY193" s="257"/>
      <c r="AYZ193" s="257"/>
      <c r="AZA193" s="257"/>
      <c r="AZB193" s="257"/>
      <c r="AZC193" s="257"/>
      <c r="AZD193" s="257"/>
      <c r="AZE193" s="257"/>
      <c r="AZF193" s="257"/>
      <c r="AZG193" s="257"/>
      <c r="AZH193" s="257"/>
      <c r="AZI193" s="257"/>
      <c r="AZJ193" s="257"/>
      <c r="AZK193" s="257"/>
      <c r="AZL193" s="257"/>
      <c r="AZM193" s="257"/>
      <c r="AZN193" s="257"/>
      <c r="AZO193" s="257"/>
      <c r="AZP193" s="257"/>
      <c r="AZQ193" s="257"/>
      <c r="AZR193" s="257"/>
      <c r="AZS193" s="257"/>
      <c r="AZT193" s="257"/>
      <c r="AZU193" s="257"/>
      <c r="AZV193" s="257"/>
      <c r="AZW193" s="257"/>
      <c r="AZX193" s="257"/>
      <c r="AZY193" s="257"/>
      <c r="AZZ193" s="257"/>
      <c r="BAA193" s="257"/>
      <c r="BAB193" s="257"/>
      <c r="BAC193" s="257"/>
      <c r="BAD193" s="257"/>
      <c r="BAE193" s="257"/>
      <c r="BAF193" s="257"/>
      <c r="BAG193" s="257"/>
      <c r="BAH193" s="257"/>
      <c r="BAI193" s="257"/>
      <c r="BAJ193" s="257"/>
      <c r="BAK193" s="257"/>
      <c r="BAL193" s="257"/>
      <c r="BAM193" s="257"/>
      <c r="BAN193" s="257"/>
      <c r="BAO193" s="257"/>
      <c r="BAP193" s="257"/>
      <c r="BAQ193" s="257"/>
      <c r="BAR193" s="257"/>
      <c r="BAS193" s="257"/>
      <c r="BAT193" s="257"/>
      <c r="BAU193" s="257"/>
      <c r="BAV193" s="257"/>
      <c r="BAW193" s="257"/>
      <c r="BAX193" s="257"/>
      <c r="BAY193" s="257"/>
      <c r="BAZ193" s="257"/>
      <c r="BBA193" s="257"/>
      <c r="BBB193" s="257"/>
      <c r="BBC193" s="257"/>
      <c r="BBD193" s="257"/>
      <c r="BBE193" s="257"/>
      <c r="BBF193" s="257"/>
      <c r="BBG193" s="257"/>
      <c r="BBH193" s="257"/>
      <c r="BBI193" s="257"/>
      <c r="BBJ193" s="257"/>
      <c r="BBK193" s="257"/>
      <c r="BBL193" s="257"/>
      <c r="BBM193" s="257"/>
      <c r="BBN193" s="257"/>
      <c r="BBO193" s="257"/>
      <c r="BBP193" s="257"/>
      <c r="BBQ193" s="257"/>
      <c r="BBR193" s="257"/>
      <c r="BBS193" s="257"/>
      <c r="BBT193" s="257"/>
      <c r="BBU193" s="257"/>
      <c r="BBV193" s="257"/>
      <c r="BBW193" s="257"/>
      <c r="BBX193" s="257"/>
      <c r="BBY193" s="257"/>
      <c r="BBZ193" s="257"/>
      <c r="BCA193" s="257"/>
      <c r="BCB193" s="257"/>
      <c r="BCC193" s="257"/>
      <c r="BCD193" s="257"/>
      <c r="BCE193" s="257"/>
      <c r="BCF193" s="257"/>
      <c r="BCG193" s="257"/>
      <c r="BCH193" s="257"/>
      <c r="BCI193" s="257"/>
      <c r="BCJ193" s="257"/>
      <c r="BCK193" s="257"/>
      <c r="BCL193" s="257"/>
      <c r="BCM193" s="257"/>
      <c r="BCN193" s="257"/>
      <c r="BCO193" s="257"/>
      <c r="BCP193" s="257"/>
      <c r="BCQ193" s="257"/>
      <c r="BCR193" s="257"/>
      <c r="BCS193" s="257"/>
      <c r="BCT193" s="257"/>
      <c r="BCU193" s="257"/>
      <c r="BCV193" s="257"/>
      <c r="BCW193" s="257"/>
      <c r="BCX193" s="257"/>
      <c r="BCY193" s="257"/>
      <c r="BCZ193" s="257"/>
      <c r="BDA193" s="257"/>
      <c r="BDB193" s="257"/>
      <c r="BDC193" s="257"/>
      <c r="BDD193" s="257"/>
      <c r="BDE193" s="257"/>
      <c r="BDF193" s="257"/>
      <c r="BDG193" s="257"/>
      <c r="BDH193" s="257"/>
      <c r="BDI193" s="257"/>
      <c r="BDJ193" s="257"/>
      <c r="BDK193" s="257"/>
      <c r="BDL193" s="257"/>
      <c r="BDM193" s="257"/>
      <c r="BDN193" s="257"/>
      <c r="BDO193" s="257"/>
      <c r="BDP193" s="257"/>
      <c r="BDQ193" s="257"/>
      <c r="BDR193" s="257"/>
      <c r="BDS193" s="257"/>
      <c r="BDT193" s="257"/>
      <c r="BDU193" s="257"/>
      <c r="BDV193" s="257"/>
      <c r="BDW193" s="257"/>
      <c r="BDX193" s="257"/>
      <c r="BDY193" s="257"/>
      <c r="BDZ193" s="257"/>
      <c r="BEA193" s="257"/>
      <c r="BEB193" s="257"/>
      <c r="BEC193" s="257"/>
      <c r="BED193" s="257"/>
      <c r="BEE193" s="257"/>
      <c r="BEF193" s="257"/>
      <c r="BEG193" s="257"/>
      <c r="BEH193" s="257"/>
      <c r="BEI193" s="257"/>
      <c r="BEJ193" s="257"/>
      <c r="BEK193" s="257"/>
      <c r="BEL193" s="257"/>
      <c r="BEM193" s="257"/>
      <c r="BEN193" s="257"/>
      <c r="BEO193" s="257"/>
      <c r="BEP193" s="257"/>
      <c r="BEQ193" s="257"/>
      <c r="BER193" s="257"/>
      <c r="BES193" s="257"/>
      <c r="BET193" s="257"/>
      <c r="BEU193" s="257"/>
      <c r="BEV193" s="257"/>
      <c r="BEW193" s="257"/>
      <c r="BEX193" s="257"/>
      <c r="BEY193" s="257"/>
      <c r="BEZ193" s="257"/>
      <c r="BFA193" s="257"/>
      <c r="BFB193" s="257"/>
      <c r="BFC193" s="257"/>
      <c r="BFD193" s="257"/>
      <c r="BFE193" s="257"/>
      <c r="BFF193" s="257"/>
      <c r="BFG193" s="257"/>
      <c r="BFH193" s="257"/>
      <c r="BFI193" s="257"/>
      <c r="BFJ193" s="257"/>
      <c r="BFK193" s="257"/>
      <c r="BFL193" s="257"/>
      <c r="BFM193" s="257"/>
      <c r="BFN193" s="257"/>
      <c r="BFO193" s="257"/>
      <c r="BFP193" s="257"/>
      <c r="BFQ193" s="257"/>
      <c r="BFR193" s="257"/>
      <c r="BFS193" s="257"/>
      <c r="BFT193" s="257"/>
      <c r="BFU193" s="257"/>
      <c r="BFV193" s="257"/>
      <c r="BFW193" s="257"/>
      <c r="BFX193" s="257"/>
      <c r="BFY193" s="257"/>
      <c r="BFZ193" s="257"/>
      <c r="BGA193" s="257"/>
      <c r="BGB193" s="257"/>
      <c r="BGC193" s="257"/>
      <c r="BGD193" s="257"/>
      <c r="BGE193" s="257"/>
      <c r="BGF193" s="257"/>
      <c r="BGG193" s="257"/>
      <c r="BGH193" s="257"/>
      <c r="BGI193" s="257"/>
      <c r="BGJ193" s="257"/>
      <c r="BGK193" s="257"/>
      <c r="BGL193" s="257"/>
      <c r="BGM193" s="257"/>
      <c r="BGN193" s="257"/>
      <c r="BGO193" s="257"/>
      <c r="BGP193" s="257"/>
      <c r="BGQ193" s="257"/>
      <c r="BGR193" s="257"/>
      <c r="BGS193" s="257"/>
      <c r="BGT193" s="257"/>
      <c r="BGU193" s="257"/>
      <c r="BGV193" s="257"/>
      <c r="BGW193" s="257"/>
      <c r="BGX193" s="257"/>
      <c r="BGY193" s="257"/>
      <c r="BGZ193" s="257"/>
      <c r="BHA193" s="257"/>
      <c r="BHB193" s="257"/>
      <c r="BHC193" s="257"/>
      <c r="BHD193" s="257"/>
      <c r="BHE193" s="257"/>
      <c r="BHF193" s="257"/>
      <c r="BHG193" s="257"/>
      <c r="BHH193" s="257"/>
      <c r="BHI193" s="257"/>
      <c r="BHJ193" s="257"/>
      <c r="BHK193" s="257"/>
      <c r="BHL193" s="257"/>
      <c r="BHM193" s="257"/>
      <c r="BHN193" s="257"/>
      <c r="BHO193" s="257"/>
      <c r="BHP193" s="257"/>
      <c r="BHQ193" s="257"/>
      <c r="BHR193" s="257"/>
      <c r="BHS193" s="257"/>
      <c r="BHT193" s="257"/>
      <c r="BHU193" s="257"/>
      <c r="BHV193" s="257"/>
      <c r="BHW193" s="257"/>
      <c r="BHX193" s="257"/>
      <c r="BHY193" s="257"/>
      <c r="BHZ193" s="257"/>
      <c r="BIA193" s="257"/>
      <c r="BIB193" s="257"/>
      <c r="BIC193" s="257"/>
      <c r="BID193" s="257"/>
      <c r="BIE193" s="257"/>
      <c r="BIF193" s="257"/>
      <c r="BIG193" s="257"/>
      <c r="BIH193" s="257"/>
      <c r="BII193" s="257"/>
      <c r="BIJ193" s="257"/>
      <c r="BIK193" s="257"/>
      <c r="BIL193" s="257"/>
      <c r="BIM193" s="257"/>
      <c r="BIN193" s="257"/>
      <c r="BIO193" s="257"/>
      <c r="BIP193" s="257"/>
      <c r="BIQ193" s="257"/>
      <c r="BIR193" s="257"/>
      <c r="BIS193" s="257"/>
      <c r="BIT193" s="257"/>
      <c r="BIU193" s="257"/>
      <c r="BIV193" s="257"/>
      <c r="BIW193" s="257"/>
      <c r="BIX193" s="257"/>
      <c r="BIY193" s="257"/>
      <c r="BIZ193" s="257"/>
      <c r="BJA193" s="257"/>
      <c r="BJB193" s="257"/>
      <c r="BJC193" s="257"/>
      <c r="BJD193" s="257"/>
      <c r="BJE193" s="257"/>
      <c r="BJF193" s="257"/>
      <c r="BJG193" s="257"/>
      <c r="BJH193" s="257"/>
      <c r="BJI193" s="257"/>
      <c r="BJJ193" s="257"/>
      <c r="BJK193" s="257"/>
      <c r="BJL193" s="257"/>
      <c r="BJM193" s="257"/>
      <c r="BJN193" s="257"/>
      <c r="BJO193" s="257"/>
      <c r="BJP193" s="257"/>
      <c r="BJQ193" s="257"/>
      <c r="BJR193" s="257"/>
      <c r="BJS193" s="257"/>
      <c r="BJT193" s="257"/>
      <c r="BJU193" s="257"/>
      <c r="BJV193" s="257"/>
      <c r="BJW193" s="257"/>
      <c r="BJX193" s="257"/>
      <c r="BJY193" s="257"/>
      <c r="BJZ193" s="257"/>
      <c r="BKA193" s="257"/>
      <c r="BKB193" s="257"/>
      <c r="BKC193" s="257"/>
      <c r="BKD193" s="257"/>
      <c r="BKE193" s="257"/>
      <c r="BKF193" s="257"/>
      <c r="BKG193" s="257"/>
      <c r="BKH193" s="257"/>
      <c r="BKI193" s="257"/>
      <c r="BKJ193" s="257"/>
      <c r="BKK193" s="257"/>
      <c r="BKL193" s="257"/>
      <c r="BKM193" s="257"/>
      <c r="BKN193" s="257"/>
      <c r="BKO193" s="257"/>
      <c r="BKP193" s="257"/>
      <c r="BKQ193" s="257"/>
      <c r="BKR193" s="257"/>
      <c r="BKS193" s="257"/>
      <c r="BKT193" s="257"/>
      <c r="BKU193" s="257"/>
      <c r="BKV193" s="257"/>
      <c r="BKW193" s="257"/>
      <c r="BKX193" s="257"/>
      <c r="BKY193" s="257"/>
      <c r="BKZ193" s="257"/>
      <c r="BLA193" s="257"/>
      <c r="BLB193" s="257"/>
      <c r="BLC193" s="257"/>
      <c r="BLD193" s="257"/>
      <c r="BLE193" s="257"/>
      <c r="BLF193" s="257"/>
      <c r="BLG193" s="257"/>
      <c r="BLH193" s="257"/>
      <c r="BLI193" s="257"/>
      <c r="BLJ193" s="257"/>
      <c r="BLK193" s="257"/>
      <c r="BLL193" s="257"/>
      <c r="BLM193" s="257"/>
      <c r="BLN193" s="257"/>
      <c r="BLO193" s="257"/>
      <c r="BLP193" s="257"/>
      <c r="BLQ193" s="257"/>
      <c r="BLR193" s="257"/>
      <c r="BLS193" s="257"/>
      <c r="BLT193" s="257"/>
      <c r="BLU193" s="257"/>
      <c r="BLV193" s="257"/>
      <c r="BLW193" s="257"/>
      <c r="BLX193" s="257"/>
      <c r="BLY193" s="257"/>
      <c r="BLZ193" s="257"/>
      <c r="BMA193" s="257"/>
      <c r="BMB193" s="257"/>
      <c r="BMC193" s="257"/>
      <c r="BMD193" s="257"/>
      <c r="BME193" s="257"/>
      <c r="BMF193" s="257"/>
      <c r="BMG193" s="257"/>
      <c r="BMH193" s="257"/>
      <c r="BMI193" s="257"/>
      <c r="BMJ193" s="257"/>
      <c r="BMK193" s="257"/>
      <c r="BML193" s="257"/>
      <c r="BMM193" s="257"/>
      <c r="BMN193" s="257"/>
      <c r="BMO193" s="257"/>
      <c r="BMP193" s="257"/>
      <c r="BMQ193" s="257"/>
      <c r="BMR193" s="257"/>
      <c r="BMS193" s="257"/>
      <c r="BMT193" s="257"/>
      <c r="BMU193" s="257"/>
      <c r="BMV193" s="257"/>
      <c r="BMW193" s="257"/>
      <c r="BMX193" s="257"/>
      <c r="BMY193" s="257"/>
      <c r="BMZ193" s="257"/>
      <c r="BNA193" s="257"/>
      <c r="BNB193" s="257"/>
      <c r="BNC193" s="257"/>
      <c r="BND193" s="257"/>
      <c r="BNE193" s="257"/>
      <c r="BNF193" s="257"/>
      <c r="BNG193" s="257"/>
      <c r="BNH193" s="257"/>
      <c r="BNI193" s="257"/>
      <c r="BNJ193" s="257"/>
      <c r="BNK193" s="257"/>
      <c r="BNL193" s="257"/>
      <c r="BNM193" s="257"/>
      <c r="BNN193" s="257"/>
      <c r="BNO193" s="257"/>
      <c r="BNP193" s="257"/>
      <c r="BNQ193" s="257"/>
      <c r="BNR193" s="257"/>
      <c r="BNS193" s="257"/>
      <c r="BNT193" s="257"/>
      <c r="BNU193" s="257"/>
      <c r="BNV193" s="257"/>
      <c r="BNW193" s="257"/>
      <c r="BNX193" s="257"/>
      <c r="BNY193" s="257"/>
      <c r="BNZ193" s="257"/>
      <c r="BOA193" s="257"/>
      <c r="BOB193" s="257"/>
      <c r="BOC193" s="257"/>
      <c r="BOD193" s="257"/>
      <c r="BOE193" s="257"/>
      <c r="BOF193" s="257"/>
      <c r="BOG193" s="257"/>
      <c r="BOH193" s="257"/>
      <c r="BOI193" s="257"/>
      <c r="BOJ193" s="257"/>
      <c r="BOK193" s="257"/>
      <c r="BOL193" s="257"/>
      <c r="BOM193" s="257"/>
      <c r="BON193" s="257"/>
      <c r="BOO193" s="257"/>
      <c r="BOP193" s="257"/>
      <c r="BOQ193" s="257"/>
      <c r="BOR193" s="257"/>
      <c r="BOS193" s="257"/>
      <c r="BOT193" s="257"/>
      <c r="BOU193" s="257"/>
      <c r="BOV193" s="257"/>
      <c r="BOW193" s="257"/>
      <c r="BOX193" s="257"/>
      <c r="BOY193" s="257"/>
      <c r="BOZ193" s="257"/>
      <c r="BPA193" s="257"/>
      <c r="BPB193" s="257"/>
      <c r="BPC193" s="257"/>
      <c r="BPD193" s="257"/>
      <c r="BPE193" s="257"/>
      <c r="BPF193" s="257"/>
      <c r="BPG193" s="257"/>
      <c r="BPH193" s="257"/>
      <c r="BPI193" s="257"/>
      <c r="BPJ193" s="257"/>
      <c r="BPK193" s="257"/>
      <c r="BPL193" s="257"/>
      <c r="BPM193" s="257"/>
      <c r="BPN193" s="257"/>
      <c r="BPO193" s="257"/>
      <c r="BPP193" s="257"/>
      <c r="BPQ193" s="257"/>
      <c r="BPR193" s="257"/>
      <c r="BPS193" s="257"/>
      <c r="BPT193" s="257"/>
      <c r="BPU193" s="257"/>
      <c r="BPV193" s="257"/>
      <c r="BPW193" s="257"/>
      <c r="BPX193" s="257"/>
      <c r="BPY193" s="257"/>
      <c r="BPZ193" s="257"/>
      <c r="BQA193" s="257"/>
      <c r="BQB193" s="257"/>
      <c r="BQC193" s="257"/>
      <c r="BQD193" s="257"/>
      <c r="BQE193" s="257"/>
      <c r="BQF193" s="257"/>
      <c r="BQG193" s="257"/>
      <c r="BQH193" s="257"/>
      <c r="BQI193" s="257"/>
      <c r="BQJ193" s="257"/>
      <c r="BQK193" s="257"/>
      <c r="BQL193" s="257"/>
      <c r="BQM193" s="257"/>
      <c r="BQN193" s="257"/>
      <c r="BQO193" s="257"/>
      <c r="BQP193" s="257"/>
      <c r="BQQ193" s="257"/>
      <c r="BQR193" s="257"/>
      <c r="BQS193" s="257"/>
      <c r="BQT193" s="257"/>
      <c r="BQU193" s="257"/>
      <c r="BQV193" s="257"/>
      <c r="BQW193" s="257"/>
      <c r="BQX193" s="257"/>
      <c r="BQY193" s="257"/>
      <c r="BQZ193" s="257"/>
      <c r="BRA193" s="257"/>
      <c r="BRB193" s="257"/>
      <c r="BRC193" s="257"/>
      <c r="BRD193" s="257"/>
      <c r="BRE193" s="257"/>
      <c r="BRF193" s="257"/>
      <c r="BRG193" s="257"/>
      <c r="BRH193" s="257"/>
      <c r="BRI193" s="257"/>
      <c r="BRJ193" s="257"/>
      <c r="BRK193" s="257"/>
      <c r="BRL193" s="257"/>
      <c r="BRM193" s="257"/>
      <c r="BRN193" s="257"/>
      <c r="BRO193" s="257"/>
      <c r="BRP193" s="257"/>
      <c r="BRQ193" s="257"/>
      <c r="BRR193" s="257"/>
      <c r="BRS193" s="257"/>
      <c r="BRT193" s="257"/>
      <c r="BRU193" s="257"/>
      <c r="BRV193" s="257"/>
      <c r="BRW193" s="257"/>
      <c r="BRX193" s="257"/>
      <c r="BRY193" s="257"/>
      <c r="BRZ193" s="257"/>
      <c r="BSA193" s="257"/>
      <c r="BSB193" s="257"/>
      <c r="BSC193" s="257"/>
      <c r="BSD193" s="257"/>
      <c r="BSE193" s="257"/>
      <c r="BSF193" s="257"/>
      <c r="BSG193" s="257"/>
      <c r="BSH193" s="257"/>
      <c r="BSI193" s="257"/>
      <c r="BSJ193" s="257"/>
      <c r="BSK193" s="257"/>
      <c r="BSL193" s="257"/>
      <c r="BSM193" s="257"/>
      <c r="BSN193" s="257"/>
      <c r="BSO193" s="257"/>
      <c r="BSP193" s="257"/>
      <c r="BSQ193" s="257"/>
      <c r="BSR193" s="257"/>
      <c r="BSS193" s="257"/>
      <c r="BST193" s="257"/>
      <c r="BSU193" s="257"/>
      <c r="BSV193" s="257"/>
      <c r="BSW193" s="257"/>
      <c r="BSX193" s="257"/>
      <c r="BSY193" s="257"/>
      <c r="BSZ193" s="257"/>
      <c r="BTA193" s="257"/>
      <c r="BTB193" s="257"/>
      <c r="BTC193" s="257"/>
      <c r="BTD193" s="257"/>
      <c r="BTE193" s="257"/>
      <c r="BTF193" s="257"/>
      <c r="BTG193" s="257"/>
      <c r="BTH193" s="257"/>
      <c r="BTI193" s="257"/>
      <c r="BTJ193" s="257"/>
      <c r="BTK193" s="257"/>
      <c r="BTL193" s="257"/>
      <c r="BTM193" s="257"/>
      <c r="BTN193" s="257"/>
      <c r="BTO193" s="257"/>
      <c r="BTP193" s="257"/>
      <c r="BTQ193" s="257"/>
      <c r="BTR193" s="257"/>
      <c r="BTS193" s="257"/>
      <c r="BTT193" s="257"/>
      <c r="BTU193" s="257"/>
      <c r="BTV193" s="257"/>
      <c r="BTW193" s="257"/>
      <c r="BTX193" s="257"/>
      <c r="BTY193" s="257"/>
      <c r="BTZ193" s="257"/>
      <c r="BUA193" s="257"/>
      <c r="BUB193" s="257"/>
      <c r="BUC193" s="257"/>
      <c r="BUD193" s="257"/>
      <c r="BUE193" s="257"/>
      <c r="BUF193" s="257"/>
      <c r="BUG193" s="257"/>
      <c r="BUH193" s="257"/>
      <c r="BUI193" s="257"/>
      <c r="BUJ193" s="257"/>
      <c r="BUK193" s="257"/>
      <c r="BUL193" s="257"/>
      <c r="BUM193" s="257"/>
      <c r="BUN193" s="257"/>
      <c r="BUO193" s="257"/>
      <c r="BUP193" s="257"/>
      <c r="BUQ193" s="257"/>
      <c r="BUR193" s="257"/>
      <c r="BUS193" s="257"/>
      <c r="BUT193" s="257"/>
      <c r="BUU193" s="257"/>
      <c r="BUV193" s="257"/>
      <c r="BUW193" s="257"/>
      <c r="BUX193" s="257"/>
      <c r="BUY193" s="257"/>
      <c r="BUZ193" s="257"/>
      <c r="BVA193" s="257"/>
      <c r="BVB193" s="257"/>
      <c r="BVC193" s="257"/>
      <c r="BVD193" s="257"/>
      <c r="BVE193" s="257"/>
      <c r="BVF193" s="257"/>
      <c r="BVG193" s="257"/>
      <c r="BVH193" s="257"/>
      <c r="BVI193" s="257"/>
      <c r="BVJ193" s="257"/>
      <c r="BVK193" s="257"/>
      <c r="BVL193" s="257"/>
      <c r="BVM193" s="257"/>
      <c r="BVN193" s="257"/>
      <c r="BVO193" s="257"/>
      <c r="BVP193" s="257"/>
      <c r="BVQ193" s="257"/>
      <c r="BVR193" s="257"/>
      <c r="BVS193" s="257"/>
      <c r="BVT193" s="257"/>
      <c r="BVU193" s="257"/>
      <c r="BVV193" s="257"/>
      <c r="BVW193" s="257"/>
      <c r="BVX193" s="257"/>
      <c r="BVY193" s="257"/>
      <c r="BVZ193" s="257"/>
      <c r="BWA193" s="257"/>
      <c r="BWB193" s="257"/>
      <c r="BWC193" s="257"/>
      <c r="BWD193" s="257"/>
      <c r="BWE193" s="257"/>
      <c r="BWF193" s="257"/>
      <c r="BWG193" s="257"/>
      <c r="BWH193" s="257"/>
      <c r="BWI193" s="257"/>
      <c r="BWJ193" s="257"/>
      <c r="BWK193" s="257"/>
      <c r="BWL193" s="257"/>
      <c r="BWM193" s="257"/>
      <c r="BWN193" s="257"/>
      <c r="BWO193" s="257"/>
      <c r="BWP193" s="257"/>
      <c r="BWQ193" s="257"/>
      <c r="BWR193" s="257"/>
      <c r="BWS193" s="257"/>
      <c r="BWT193" s="257"/>
      <c r="BWU193" s="257"/>
      <c r="BWV193" s="257"/>
      <c r="BWW193" s="257"/>
      <c r="BWX193" s="257"/>
      <c r="BWY193" s="257"/>
      <c r="BWZ193" s="257"/>
      <c r="BXA193" s="257"/>
      <c r="BXB193" s="257"/>
      <c r="BXC193" s="257"/>
      <c r="BXD193" s="257"/>
      <c r="BXE193" s="257"/>
      <c r="BXF193" s="257"/>
      <c r="BXG193" s="257"/>
      <c r="BXH193" s="257"/>
      <c r="BXI193" s="257"/>
      <c r="BXJ193" s="257"/>
      <c r="BXK193" s="257"/>
      <c r="BXL193" s="257"/>
      <c r="BXM193" s="257"/>
      <c r="BXN193" s="257"/>
      <c r="BXO193" s="257"/>
      <c r="BXP193" s="257"/>
      <c r="BXQ193" s="257"/>
      <c r="BXR193" s="257"/>
      <c r="BXS193" s="257"/>
      <c r="BXT193" s="257"/>
      <c r="BXU193" s="257"/>
      <c r="BXV193" s="257"/>
      <c r="BXW193" s="257"/>
      <c r="BXX193" s="257"/>
      <c r="BXY193" s="257"/>
      <c r="BXZ193" s="257"/>
      <c r="BYA193" s="257"/>
      <c r="BYB193" s="257"/>
      <c r="BYC193" s="257"/>
      <c r="BYD193" s="257"/>
      <c r="BYE193" s="257"/>
      <c r="BYF193" s="257"/>
      <c r="BYG193" s="257"/>
      <c r="BYH193" s="257"/>
      <c r="BYI193" s="257"/>
      <c r="BYJ193" s="257"/>
      <c r="BYK193" s="257"/>
      <c r="BYL193" s="257"/>
      <c r="BYM193" s="257"/>
      <c r="BYN193" s="257"/>
      <c r="BYO193" s="257"/>
      <c r="BYP193" s="257"/>
      <c r="BYQ193" s="257"/>
      <c r="BYR193" s="257"/>
      <c r="BYS193" s="257"/>
      <c r="BYT193" s="257"/>
      <c r="BYU193" s="257"/>
      <c r="BYV193" s="257"/>
      <c r="BYW193" s="257"/>
      <c r="BYX193" s="257"/>
      <c r="BYY193" s="257"/>
      <c r="BYZ193" s="257"/>
      <c r="BZA193" s="257"/>
      <c r="BZB193" s="257"/>
      <c r="BZC193" s="257"/>
      <c r="BZD193" s="257"/>
      <c r="BZE193" s="257"/>
      <c r="BZF193" s="257"/>
      <c r="BZG193" s="257"/>
      <c r="BZH193" s="257"/>
      <c r="BZI193" s="257"/>
      <c r="BZJ193" s="257"/>
      <c r="BZK193" s="257"/>
      <c r="BZL193" s="257"/>
      <c r="BZM193" s="257"/>
      <c r="BZN193" s="257"/>
      <c r="BZO193" s="257"/>
      <c r="BZP193" s="257"/>
      <c r="BZQ193" s="257"/>
      <c r="BZR193" s="257"/>
      <c r="BZS193" s="257"/>
      <c r="BZT193" s="257"/>
      <c r="BZU193" s="257"/>
      <c r="BZV193" s="257"/>
      <c r="BZW193" s="257"/>
      <c r="BZX193" s="257"/>
      <c r="BZY193" s="257"/>
      <c r="BZZ193" s="257"/>
      <c r="CAA193" s="257"/>
      <c r="CAB193" s="257"/>
      <c r="CAC193" s="257"/>
      <c r="CAD193" s="257"/>
      <c r="CAE193" s="257"/>
      <c r="CAF193" s="257"/>
      <c r="CAG193" s="257"/>
      <c r="CAH193" s="257"/>
      <c r="CAI193" s="257"/>
      <c r="CAJ193" s="257"/>
      <c r="CAK193" s="257"/>
      <c r="CAL193" s="257"/>
      <c r="CAM193" s="257"/>
      <c r="CAN193" s="257"/>
      <c r="CAO193" s="257"/>
      <c r="CAP193" s="257"/>
      <c r="CAQ193" s="257"/>
      <c r="CAR193" s="257"/>
      <c r="CAS193" s="257"/>
      <c r="CAT193" s="257"/>
      <c r="CAU193" s="257"/>
      <c r="CAV193" s="257"/>
      <c r="CAW193" s="257"/>
      <c r="CAX193" s="257"/>
      <c r="CAY193" s="257"/>
      <c r="CAZ193" s="257"/>
      <c r="CBA193" s="257"/>
      <c r="CBB193" s="257"/>
      <c r="CBC193" s="257"/>
      <c r="CBD193" s="257"/>
      <c r="CBE193" s="257"/>
      <c r="CBF193" s="257"/>
      <c r="CBG193" s="257"/>
      <c r="CBH193" s="257"/>
      <c r="CBI193" s="257"/>
      <c r="CBJ193" s="257"/>
      <c r="CBK193" s="257"/>
      <c r="CBL193" s="257"/>
      <c r="CBM193" s="257"/>
      <c r="CBN193" s="257"/>
      <c r="CBO193" s="257"/>
      <c r="CBP193" s="257"/>
      <c r="CBQ193" s="257"/>
      <c r="CBR193" s="257"/>
      <c r="CBS193" s="257"/>
      <c r="CBT193" s="257"/>
      <c r="CBU193" s="257"/>
      <c r="CBV193" s="257"/>
      <c r="CBW193" s="257"/>
      <c r="CBX193" s="257"/>
      <c r="CBY193" s="257"/>
      <c r="CBZ193" s="257"/>
      <c r="CCA193" s="257"/>
      <c r="CCB193" s="257"/>
      <c r="CCC193" s="257"/>
      <c r="CCD193" s="257"/>
      <c r="CCE193" s="257"/>
      <c r="CCF193" s="257"/>
      <c r="CCG193" s="257"/>
      <c r="CCH193" s="257"/>
      <c r="CCI193" s="257"/>
      <c r="CCJ193" s="257"/>
      <c r="CCK193" s="257"/>
      <c r="CCL193" s="257"/>
      <c r="CCM193" s="257"/>
      <c r="CCN193" s="257"/>
      <c r="CCO193" s="257"/>
      <c r="CCP193" s="257"/>
      <c r="CCQ193" s="257"/>
      <c r="CCR193" s="257"/>
      <c r="CCS193" s="257"/>
      <c r="CCT193" s="257"/>
      <c r="CCU193" s="257"/>
      <c r="CCV193" s="257"/>
      <c r="CCW193" s="257"/>
      <c r="CCX193" s="257"/>
      <c r="CCY193" s="257"/>
      <c r="CCZ193" s="257"/>
      <c r="CDA193" s="257"/>
      <c r="CDB193" s="257"/>
      <c r="CDC193" s="257"/>
      <c r="CDD193" s="257"/>
      <c r="CDE193" s="257"/>
      <c r="CDF193" s="257"/>
      <c r="CDG193" s="257"/>
      <c r="CDH193" s="257"/>
      <c r="CDI193" s="257"/>
      <c r="CDJ193" s="257"/>
      <c r="CDK193" s="257"/>
      <c r="CDL193" s="257"/>
      <c r="CDM193" s="257"/>
      <c r="CDN193" s="257"/>
      <c r="CDO193" s="257"/>
      <c r="CDP193" s="257"/>
      <c r="CDQ193" s="257"/>
      <c r="CDR193" s="257"/>
      <c r="CDS193" s="257"/>
      <c r="CDT193" s="257"/>
      <c r="CDU193" s="257"/>
      <c r="CDV193" s="257"/>
      <c r="CDW193" s="257"/>
      <c r="CDX193" s="257"/>
      <c r="CDY193" s="257"/>
      <c r="CDZ193" s="257"/>
      <c r="CEA193" s="257"/>
      <c r="CEB193" s="257"/>
      <c r="CEC193" s="257"/>
      <c r="CED193" s="257"/>
      <c r="CEE193" s="257"/>
      <c r="CEF193" s="257"/>
      <c r="CEG193" s="257"/>
      <c r="CEH193" s="257"/>
      <c r="CEI193" s="257"/>
      <c r="CEJ193" s="257"/>
      <c r="CEK193" s="257"/>
      <c r="CEL193" s="257"/>
      <c r="CEM193" s="257"/>
      <c r="CEN193" s="257"/>
      <c r="CEO193" s="257"/>
      <c r="CEP193" s="257"/>
      <c r="CEQ193" s="257"/>
      <c r="CER193" s="257"/>
      <c r="CES193" s="257"/>
      <c r="CET193" s="257"/>
      <c r="CEU193" s="257"/>
      <c r="CEV193" s="257"/>
      <c r="CEW193" s="257"/>
      <c r="CEX193" s="257"/>
      <c r="CEY193" s="257"/>
      <c r="CEZ193" s="257"/>
      <c r="CFA193" s="257"/>
      <c r="CFB193" s="257"/>
      <c r="CFC193" s="257"/>
      <c r="CFD193" s="257"/>
      <c r="CFE193" s="257"/>
      <c r="CFF193" s="257"/>
      <c r="CFG193" s="257"/>
      <c r="CFH193" s="257"/>
      <c r="CFI193" s="257"/>
      <c r="CFJ193" s="257"/>
      <c r="CFK193" s="257"/>
      <c r="CFL193" s="257"/>
      <c r="CFM193" s="257"/>
      <c r="CFN193" s="257"/>
      <c r="CFO193" s="257"/>
      <c r="CFP193" s="257"/>
      <c r="CFQ193" s="257"/>
      <c r="CFR193" s="257"/>
      <c r="CFS193" s="257"/>
      <c r="CFT193" s="257"/>
      <c r="CFU193" s="257"/>
      <c r="CFV193" s="257"/>
      <c r="CFW193" s="257"/>
      <c r="CFX193" s="257"/>
      <c r="CFY193" s="257"/>
      <c r="CFZ193" s="257"/>
      <c r="CGA193" s="257"/>
      <c r="CGB193" s="257"/>
      <c r="CGC193" s="257"/>
      <c r="CGD193" s="257"/>
      <c r="CGE193" s="257"/>
      <c r="CGF193" s="257"/>
      <c r="CGG193" s="257"/>
      <c r="CGH193" s="257"/>
      <c r="CGI193" s="257"/>
      <c r="CGJ193" s="257"/>
      <c r="CGK193" s="257"/>
      <c r="CGL193" s="257"/>
      <c r="CGM193" s="257"/>
      <c r="CGN193" s="257"/>
      <c r="CGO193" s="257"/>
      <c r="CGP193" s="257"/>
      <c r="CGQ193" s="257"/>
      <c r="CGR193" s="257"/>
      <c r="CGS193" s="257"/>
      <c r="CGT193" s="257"/>
      <c r="CGU193" s="257"/>
      <c r="CGV193" s="257"/>
      <c r="CGW193" s="257"/>
      <c r="CGX193" s="257"/>
      <c r="CGY193" s="257"/>
      <c r="CGZ193" s="257"/>
      <c r="CHA193" s="257"/>
      <c r="CHB193" s="257"/>
      <c r="CHC193" s="257"/>
      <c r="CHD193" s="257"/>
      <c r="CHE193" s="257"/>
      <c r="CHF193" s="257"/>
      <c r="CHG193" s="257"/>
      <c r="CHH193" s="257"/>
      <c r="CHI193" s="257"/>
      <c r="CHJ193" s="257"/>
      <c r="CHK193" s="257"/>
      <c r="CHL193" s="257"/>
      <c r="CHM193" s="257"/>
      <c r="CHN193" s="257"/>
      <c r="CHO193" s="257"/>
      <c r="CHP193" s="257"/>
      <c r="CHQ193" s="257"/>
      <c r="CHR193" s="257"/>
      <c r="CHS193" s="257"/>
      <c r="CHT193" s="257"/>
      <c r="CHU193" s="257"/>
      <c r="CHV193" s="257"/>
      <c r="CHW193" s="257"/>
      <c r="CHX193" s="257"/>
      <c r="CHY193" s="257"/>
      <c r="CHZ193" s="257"/>
      <c r="CIA193" s="257"/>
      <c r="CIB193" s="257"/>
      <c r="CIC193" s="257"/>
      <c r="CID193" s="257"/>
      <c r="CIE193" s="257"/>
      <c r="CIF193" s="257"/>
      <c r="CIG193" s="257"/>
      <c r="CIH193" s="257"/>
      <c r="CII193" s="257"/>
      <c r="CIJ193" s="257"/>
      <c r="CIK193" s="257"/>
      <c r="CIL193" s="257"/>
      <c r="CIM193" s="257"/>
      <c r="CIN193" s="257"/>
      <c r="CIO193" s="257"/>
      <c r="CIP193" s="257"/>
      <c r="CIQ193" s="257"/>
      <c r="CIR193" s="257"/>
      <c r="CIS193" s="257"/>
      <c r="CIT193" s="257"/>
      <c r="CIU193" s="257"/>
      <c r="CIV193" s="257"/>
      <c r="CIW193" s="257"/>
      <c r="CIX193" s="257"/>
      <c r="CIY193" s="257"/>
      <c r="CIZ193" s="257"/>
      <c r="CJA193" s="257"/>
      <c r="CJB193" s="257"/>
      <c r="CJC193" s="257"/>
      <c r="CJD193" s="257"/>
      <c r="CJE193" s="257"/>
      <c r="CJF193" s="257"/>
      <c r="CJG193" s="257"/>
      <c r="CJH193" s="257"/>
      <c r="CJI193" s="257"/>
      <c r="CJJ193" s="257"/>
      <c r="CJK193" s="257"/>
      <c r="CJL193" s="257"/>
      <c r="CJM193" s="257"/>
      <c r="CJN193" s="257"/>
      <c r="CJO193" s="257"/>
      <c r="CJP193" s="257"/>
      <c r="CJQ193" s="257"/>
      <c r="CJR193" s="257"/>
      <c r="CJS193" s="257"/>
      <c r="CJT193" s="257"/>
      <c r="CJU193" s="257"/>
      <c r="CJV193" s="257"/>
      <c r="CJW193" s="257"/>
      <c r="CJX193" s="257"/>
      <c r="CJY193" s="257"/>
      <c r="CJZ193" s="257"/>
      <c r="CKA193" s="257"/>
      <c r="CKB193" s="257"/>
      <c r="CKC193" s="257"/>
      <c r="CKD193" s="257"/>
      <c r="CKE193" s="257"/>
      <c r="CKF193" s="257"/>
      <c r="CKG193" s="257"/>
      <c r="CKH193" s="257"/>
      <c r="CKI193" s="257"/>
      <c r="CKJ193" s="257"/>
      <c r="CKK193" s="257"/>
      <c r="CKL193" s="257"/>
      <c r="CKM193" s="257"/>
      <c r="CKN193" s="257"/>
      <c r="CKO193" s="257"/>
      <c r="CKP193" s="257"/>
      <c r="CKQ193" s="257"/>
      <c r="CKR193" s="257"/>
      <c r="CKS193" s="257"/>
      <c r="CKT193" s="257"/>
      <c r="CKU193" s="257"/>
      <c r="CKV193" s="257"/>
      <c r="CKW193" s="257"/>
      <c r="CKX193" s="257"/>
      <c r="CKY193" s="257"/>
      <c r="CKZ193" s="257"/>
      <c r="CLA193" s="257"/>
      <c r="CLB193" s="257"/>
      <c r="CLC193" s="257"/>
      <c r="CLD193" s="257"/>
      <c r="CLE193" s="257"/>
      <c r="CLF193" s="257"/>
      <c r="CLG193" s="257"/>
      <c r="CLH193" s="257"/>
      <c r="CLI193" s="257"/>
      <c r="CLJ193" s="257"/>
      <c r="CLK193" s="257"/>
      <c r="CLL193" s="257"/>
      <c r="CLM193" s="257"/>
      <c r="CLN193" s="257"/>
      <c r="CLO193" s="257"/>
      <c r="CLP193" s="257"/>
      <c r="CLQ193" s="257"/>
      <c r="CLR193" s="257"/>
      <c r="CLS193" s="257"/>
      <c r="CLT193" s="257"/>
      <c r="CLU193" s="257"/>
      <c r="CLV193" s="257"/>
      <c r="CLW193" s="257"/>
      <c r="CLX193" s="257"/>
      <c r="CLY193" s="257"/>
      <c r="CLZ193" s="257"/>
      <c r="CMA193" s="257"/>
      <c r="CMB193" s="257"/>
      <c r="CMC193" s="257"/>
      <c r="CMD193" s="257"/>
      <c r="CME193" s="257"/>
      <c r="CMF193" s="257"/>
      <c r="CMG193" s="257"/>
      <c r="CMH193" s="257"/>
      <c r="CMI193" s="257"/>
      <c r="CMJ193" s="257"/>
      <c r="CMK193" s="257"/>
      <c r="CML193" s="257"/>
      <c r="CMM193" s="257"/>
      <c r="CMN193" s="257"/>
      <c r="CMO193" s="257"/>
      <c r="CMP193" s="257"/>
      <c r="CMQ193" s="257"/>
      <c r="CMR193" s="257"/>
      <c r="CMS193" s="257"/>
      <c r="CMT193" s="257"/>
      <c r="CMU193" s="257"/>
      <c r="CMV193" s="257"/>
      <c r="CMW193" s="257"/>
      <c r="CMX193" s="257"/>
      <c r="CMY193" s="257"/>
      <c r="CMZ193" s="257"/>
      <c r="CNA193" s="257"/>
      <c r="CNB193" s="257"/>
      <c r="CNC193" s="257"/>
      <c r="CND193" s="257"/>
      <c r="CNE193" s="257"/>
      <c r="CNF193" s="257"/>
      <c r="CNG193" s="257"/>
      <c r="CNH193" s="257"/>
      <c r="CNI193" s="257"/>
      <c r="CNJ193" s="257"/>
      <c r="CNK193" s="257"/>
      <c r="CNL193" s="257"/>
      <c r="CNM193" s="257"/>
      <c r="CNN193" s="257"/>
      <c r="CNO193" s="257"/>
      <c r="CNP193" s="257"/>
      <c r="CNQ193" s="257"/>
      <c r="CNR193" s="257"/>
      <c r="CNS193" s="257"/>
      <c r="CNT193" s="257"/>
      <c r="CNU193" s="257"/>
      <c r="CNV193" s="257"/>
      <c r="CNW193" s="257"/>
      <c r="CNX193" s="257"/>
      <c r="CNY193" s="257"/>
      <c r="CNZ193" s="257"/>
      <c r="COA193" s="257"/>
      <c r="COB193" s="257"/>
      <c r="COC193" s="257"/>
      <c r="COD193" s="257"/>
      <c r="COE193" s="257"/>
      <c r="COF193" s="257"/>
      <c r="COG193" s="257"/>
      <c r="COH193" s="257"/>
      <c r="COI193" s="257"/>
      <c r="COJ193" s="257"/>
      <c r="COK193" s="257"/>
      <c r="COL193" s="257"/>
      <c r="COM193" s="257"/>
      <c r="CON193" s="257"/>
      <c r="COO193" s="257"/>
      <c r="COP193" s="257"/>
      <c r="COQ193" s="257"/>
      <c r="COR193" s="257"/>
      <c r="COS193" s="257"/>
      <c r="COT193" s="257"/>
      <c r="COU193" s="257"/>
      <c r="COV193" s="257"/>
      <c r="COW193" s="257"/>
      <c r="COX193" s="257"/>
      <c r="COY193" s="257"/>
      <c r="COZ193" s="257"/>
      <c r="CPA193" s="257"/>
      <c r="CPB193" s="257"/>
      <c r="CPC193" s="257"/>
      <c r="CPD193" s="257"/>
      <c r="CPE193" s="257"/>
      <c r="CPF193" s="257"/>
      <c r="CPG193" s="257"/>
      <c r="CPH193" s="257"/>
      <c r="CPI193" s="257"/>
      <c r="CPJ193" s="257"/>
      <c r="CPK193" s="257"/>
      <c r="CPL193" s="257"/>
      <c r="CPM193" s="257"/>
      <c r="CPN193" s="257"/>
      <c r="CPO193" s="257"/>
      <c r="CPP193" s="257"/>
      <c r="CPQ193" s="257"/>
      <c r="CPR193" s="257"/>
      <c r="CPS193" s="257"/>
      <c r="CPT193" s="257"/>
      <c r="CPU193" s="257"/>
      <c r="CPV193" s="257"/>
      <c r="CPW193" s="257"/>
      <c r="CPX193" s="257"/>
      <c r="CPY193" s="257"/>
      <c r="CPZ193" s="257"/>
      <c r="CQA193" s="257"/>
      <c r="CQB193" s="257"/>
      <c r="CQC193" s="257"/>
      <c r="CQD193" s="257"/>
      <c r="CQE193" s="257"/>
      <c r="CQF193" s="257"/>
      <c r="CQG193" s="257"/>
      <c r="CQH193" s="257"/>
      <c r="CQI193" s="257"/>
      <c r="CQJ193" s="257"/>
      <c r="CQK193" s="257"/>
      <c r="CQL193" s="257"/>
      <c r="CQM193" s="257"/>
      <c r="CQN193" s="257"/>
      <c r="CQO193" s="257"/>
      <c r="CQP193" s="257"/>
      <c r="CQQ193" s="257"/>
      <c r="CQR193" s="257"/>
      <c r="CQS193" s="257"/>
      <c r="CQT193" s="257"/>
      <c r="CQU193" s="257"/>
      <c r="CQV193" s="257"/>
      <c r="CQW193" s="257"/>
      <c r="CQX193" s="257"/>
      <c r="CQY193" s="257"/>
      <c r="CQZ193" s="257"/>
      <c r="CRA193" s="257"/>
      <c r="CRB193" s="257"/>
      <c r="CRC193" s="257"/>
      <c r="CRD193" s="257"/>
      <c r="CRE193" s="257"/>
      <c r="CRF193" s="257"/>
      <c r="CRG193" s="257"/>
      <c r="CRH193" s="257"/>
      <c r="CRI193" s="257"/>
      <c r="CRJ193" s="257"/>
      <c r="CRK193" s="257"/>
      <c r="CRL193" s="257"/>
      <c r="CRM193" s="257"/>
      <c r="CRN193" s="257"/>
      <c r="CRO193" s="257"/>
      <c r="CRP193" s="257"/>
      <c r="CRQ193" s="257"/>
      <c r="CRR193" s="257"/>
      <c r="CRS193" s="257"/>
      <c r="CRT193" s="257"/>
      <c r="CRU193" s="257"/>
      <c r="CRV193" s="257"/>
      <c r="CRW193" s="257"/>
      <c r="CRX193" s="257"/>
      <c r="CRY193" s="257"/>
      <c r="CRZ193" s="257"/>
      <c r="CSA193" s="257"/>
      <c r="CSB193" s="257"/>
      <c r="CSC193" s="257"/>
      <c r="CSD193" s="257"/>
      <c r="CSE193" s="257"/>
      <c r="CSF193" s="257"/>
      <c r="CSG193" s="257"/>
      <c r="CSH193" s="257"/>
      <c r="CSI193" s="257"/>
      <c r="CSJ193" s="257"/>
      <c r="CSK193" s="257"/>
      <c r="CSL193" s="257"/>
      <c r="CSM193" s="257"/>
      <c r="CSN193" s="257"/>
      <c r="CSO193" s="257"/>
      <c r="CSP193" s="257"/>
      <c r="CSQ193" s="257"/>
      <c r="CSR193" s="257"/>
      <c r="CSS193" s="257"/>
      <c r="CST193" s="257"/>
      <c r="CSU193" s="257"/>
      <c r="CSV193" s="257"/>
      <c r="CSW193" s="257"/>
      <c r="CSX193" s="257"/>
      <c r="CSY193" s="257"/>
      <c r="CSZ193" s="257"/>
      <c r="CTA193" s="257"/>
      <c r="CTB193" s="257"/>
      <c r="CTC193" s="257"/>
      <c r="CTD193" s="257"/>
      <c r="CTE193" s="257"/>
      <c r="CTF193" s="257"/>
      <c r="CTG193" s="257"/>
      <c r="CTH193" s="257"/>
      <c r="CTI193" s="257"/>
      <c r="CTJ193" s="257"/>
      <c r="CTK193" s="257"/>
      <c r="CTL193" s="257"/>
      <c r="CTM193" s="257"/>
      <c r="CTN193" s="257"/>
      <c r="CTO193" s="257"/>
      <c r="CTP193" s="257"/>
      <c r="CTQ193" s="257"/>
      <c r="CTR193" s="257"/>
      <c r="CTS193" s="257"/>
      <c r="CTT193" s="257"/>
      <c r="CTU193" s="257"/>
      <c r="CTV193" s="257"/>
      <c r="CTW193" s="257"/>
      <c r="CTX193" s="257"/>
      <c r="CTY193" s="257"/>
      <c r="CTZ193" s="257"/>
      <c r="CUA193" s="257"/>
      <c r="CUB193" s="257"/>
      <c r="CUC193" s="257"/>
      <c r="CUD193" s="257"/>
      <c r="CUE193" s="257"/>
      <c r="CUF193" s="257"/>
      <c r="CUG193" s="257"/>
      <c r="CUH193" s="257"/>
      <c r="CUI193" s="257"/>
      <c r="CUJ193" s="257"/>
      <c r="CUK193" s="257"/>
      <c r="CUL193" s="257"/>
      <c r="CUM193" s="257"/>
      <c r="CUN193" s="257"/>
      <c r="CUO193" s="257"/>
      <c r="CUP193" s="257"/>
      <c r="CUQ193" s="257"/>
      <c r="CUR193" s="257"/>
      <c r="CUS193" s="257"/>
      <c r="CUT193" s="257"/>
      <c r="CUU193" s="257"/>
      <c r="CUV193" s="257"/>
      <c r="CUW193" s="257"/>
      <c r="CUX193" s="257"/>
      <c r="CUY193" s="257"/>
      <c r="CUZ193" s="257"/>
      <c r="CVA193" s="257"/>
      <c r="CVB193" s="257"/>
      <c r="CVC193" s="257"/>
      <c r="CVD193" s="257"/>
      <c r="CVE193" s="257"/>
      <c r="CVF193" s="257"/>
      <c r="CVG193" s="257"/>
      <c r="CVH193" s="257"/>
      <c r="CVI193" s="257"/>
      <c r="CVJ193" s="257"/>
      <c r="CVK193" s="257"/>
      <c r="CVL193" s="257"/>
      <c r="CVM193" s="257"/>
      <c r="CVN193" s="257"/>
      <c r="CVO193" s="257"/>
      <c r="CVP193" s="257"/>
      <c r="CVQ193" s="257"/>
      <c r="CVR193" s="257"/>
      <c r="CVS193" s="257"/>
      <c r="CVT193" s="257"/>
      <c r="CVU193" s="257"/>
      <c r="CVV193" s="257"/>
      <c r="CVW193" s="257"/>
      <c r="CVX193" s="257"/>
      <c r="CVY193" s="257"/>
      <c r="CVZ193" s="257"/>
      <c r="CWA193" s="257"/>
      <c r="CWB193" s="257"/>
      <c r="CWC193" s="257"/>
      <c r="CWD193" s="257"/>
      <c r="CWE193" s="257"/>
      <c r="CWF193" s="257"/>
      <c r="CWG193" s="257"/>
      <c r="CWH193" s="257"/>
      <c r="CWI193" s="257"/>
      <c r="CWJ193" s="257"/>
      <c r="CWK193" s="257"/>
      <c r="CWL193" s="257"/>
      <c r="CWM193" s="257"/>
      <c r="CWN193" s="257"/>
      <c r="CWO193" s="257"/>
      <c r="CWP193" s="257"/>
      <c r="CWQ193" s="257"/>
      <c r="CWR193" s="257"/>
      <c r="CWS193" s="257"/>
      <c r="CWT193" s="257"/>
      <c r="CWU193" s="257"/>
      <c r="CWV193" s="257"/>
      <c r="CWW193" s="257"/>
      <c r="CWX193" s="257"/>
      <c r="CWY193" s="257"/>
      <c r="CWZ193" s="257"/>
      <c r="CXA193" s="257"/>
      <c r="CXB193" s="257"/>
      <c r="CXC193" s="257"/>
      <c r="CXD193" s="257"/>
      <c r="CXE193" s="257"/>
      <c r="CXF193" s="257"/>
      <c r="CXG193" s="257"/>
      <c r="CXH193" s="257"/>
      <c r="CXI193" s="257"/>
      <c r="CXJ193" s="257"/>
      <c r="CXK193" s="257"/>
      <c r="CXL193" s="257"/>
      <c r="CXM193" s="257"/>
      <c r="CXN193" s="257"/>
      <c r="CXO193" s="257"/>
      <c r="CXP193" s="257"/>
      <c r="CXQ193" s="257"/>
      <c r="CXR193" s="257"/>
      <c r="CXS193" s="257"/>
      <c r="CXT193" s="257"/>
      <c r="CXU193" s="257"/>
      <c r="CXV193" s="257"/>
      <c r="CXW193" s="257"/>
      <c r="CXX193" s="257"/>
      <c r="CXY193" s="257"/>
      <c r="CXZ193" s="257"/>
      <c r="CYA193" s="257"/>
      <c r="CYB193" s="257"/>
      <c r="CYC193" s="257"/>
      <c r="CYD193" s="257"/>
      <c r="CYE193" s="257"/>
      <c r="CYF193" s="257"/>
      <c r="CYG193" s="257"/>
      <c r="CYH193" s="257"/>
      <c r="CYI193" s="257"/>
      <c r="CYJ193" s="257"/>
      <c r="CYK193" s="257"/>
      <c r="CYL193" s="257"/>
      <c r="CYM193" s="257"/>
      <c r="CYN193" s="257"/>
      <c r="CYO193" s="257"/>
      <c r="CYP193" s="257"/>
      <c r="CYQ193" s="257"/>
      <c r="CYR193" s="257"/>
      <c r="CYS193" s="257"/>
      <c r="CYT193" s="257"/>
      <c r="CYU193" s="257"/>
      <c r="CYV193" s="257"/>
      <c r="CYW193" s="257"/>
      <c r="CYX193" s="257"/>
      <c r="CYY193" s="257"/>
      <c r="CYZ193" s="257"/>
      <c r="CZA193" s="257"/>
      <c r="CZB193" s="257"/>
      <c r="CZC193" s="257"/>
      <c r="CZD193" s="257"/>
      <c r="CZE193" s="257"/>
      <c r="CZF193" s="257"/>
      <c r="CZG193" s="257"/>
      <c r="CZH193" s="257"/>
      <c r="CZI193" s="257"/>
      <c r="CZJ193" s="257"/>
      <c r="CZK193" s="257"/>
      <c r="CZL193" s="257"/>
      <c r="CZM193" s="257"/>
      <c r="CZN193" s="257"/>
      <c r="CZO193" s="257"/>
      <c r="CZP193" s="257"/>
      <c r="CZQ193" s="257"/>
      <c r="CZR193" s="257"/>
      <c r="CZS193" s="257"/>
      <c r="CZT193" s="257"/>
      <c r="CZU193" s="257"/>
      <c r="CZV193" s="257"/>
      <c r="CZW193" s="257"/>
      <c r="CZX193" s="257"/>
      <c r="CZY193" s="257"/>
      <c r="CZZ193" s="257"/>
      <c r="DAA193" s="257"/>
      <c r="DAB193" s="257"/>
      <c r="DAC193" s="257"/>
      <c r="DAD193" s="257"/>
      <c r="DAE193" s="257"/>
      <c r="DAF193" s="257"/>
      <c r="DAG193" s="257"/>
      <c r="DAH193" s="257"/>
      <c r="DAI193" s="257"/>
      <c r="DAJ193" s="257"/>
      <c r="DAK193" s="257"/>
      <c r="DAL193" s="257"/>
      <c r="DAM193" s="257"/>
      <c r="DAN193" s="257"/>
      <c r="DAO193" s="257"/>
      <c r="DAP193" s="257"/>
      <c r="DAQ193" s="257"/>
      <c r="DAR193" s="257"/>
      <c r="DAS193" s="257"/>
      <c r="DAT193" s="257"/>
      <c r="DAU193" s="257"/>
      <c r="DAV193" s="257"/>
      <c r="DAW193" s="257"/>
      <c r="DAX193" s="257"/>
      <c r="DAY193" s="257"/>
      <c r="DAZ193" s="257"/>
      <c r="DBA193" s="257"/>
      <c r="DBB193" s="257"/>
      <c r="DBC193" s="257"/>
      <c r="DBD193" s="257"/>
      <c r="DBE193" s="257"/>
      <c r="DBF193" s="257"/>
      <c r="DBG193" s="257"/>
      <c r="DBH193" s="257"/>
      <c r="DBI193" s="257"/>
      <c r="DBJ193" s="257"/>
      <c r="DBK193" s="257"/>
      <c r="DBL193" s="257"/>
      <c r="DBM193" s="257"/>
      <c r="DBN193" s="257"/>
      <c r="DBO193" s="257"/>
      <c r="DBP193" s="257"/>
      <c r="DBQ193" s="257"/>
      <c r="DBR193" s="257"/>
      <c r="DBS193" s="257"/>
      <c r="DBT193" s="257"/>
      <c r="DBU193" s="257"/>
      <c r="DBV193" s="257"/>
      <c r="DBW193" s="257"/>
      <c r="DBX193" s="257"/>
      <c r="DBY193" s="257"/>
      <c r="DBZ193" s="257"/>
      <c r="DCA193" s="257"/>
      <c r="DCB193" s="257"/>
      <c r="DCC193" s="257"/>
      <c r="DCD193" s="257"/>
      <c r="DCE193" s="257"/>
      <c r="DCF193" s="257"/>
      <c r="DCG193" s="257"/>
      <c r="DCH193" s="257"/>
      <c r="DCI193" s="257"/>
      <c r="DCJ193" s="257"/>
      <c r="DCK193" s="257"/>
      <c r="DCL193" s="257"/>
      <c r="DCM193" s="257"/>
      <c r="DCN193" s="257"/>
      <c r="DCO193" s="257"/>
      <c r="DCP193" s="257"/>
      <c r="DCQ193" s="257"/>
      <c r="DCR193" s="257"/>
      <c r="DCS193" s="257"/>
      <c r="DCT193" s="257"/>
      <c r="DCU193" s="257"/>
      <c r="DCV193" s="257"/>
      <c r="DCW193" s="257"/>
      <c r="DCX193" s="257"/>
      <c r="DCY193" s="257"/>
      <c r="DCZ193" s="257"/>
      <c r="DDA193" s="257"/>
      <c r="DDB193" s="257"/>
      <c r="DDC193" s="257"/>
      <c r="DDD193" s="257"/>
      <c r="DDE193" s="257"/>
      <c r="DDF193" s="257"/>
      <c r="DDG193" s="257"/>
      <c r="DDH193" s="257"/>
      <c r="DDI193" s="257"/>
      <c r="DDJ193" s="257"/>
      <c r="DDK193" s="257"/>
      <c r="DDL193" s="257"/>
      <c r="DDM193" s="257"/>
      <c r="DDN193" s="257"/>
      <c r="DDO193" s="257"/>
      <c r="DDP193" s="257"/>
      <c r="DDQ193" s="257"/>
      <c r="DDR193" s="257"/>
      <c r="DDS193" s="257"/>
      <c r="DDT193" s="257"/>
      <c r="DDU193" s="257"/>
      <c r="DDV193" s="257"/>
      <c r="DDW193" s="257"/>
      <c r="DDX193" s="257"/>
      <c r="DDY193" s="257"/>
      <c r="DDZ193" s="257"/>
      <c r="DEA193" s="257"/>
      <c r="DEB193" s="257"/>
      <c r="DEC193" s="257"/>
      <c r="DED193" s="257"/>
      <c r="DEE193" s="257"/>
      <c r="DEF193" s="257"/>
      <c r="DEG193" s="257"/>
      <c r="DEH193" s="257"/>
      <c r="DEI193" s="257"/>
      <c r="DEJ193" s="257"/>
      <c r="DEK193" s="257"/>
      <c r="DEL193" s="257"/>
      <c r="DEM193" s="257"/>
      <c r="DEN193" s="257"/>
      <c r="DEO193" s="257"/>
      <c r="DEP193" s="257"/>
      <c r="DEQ193" s="257"/>
      <c r="DER193" s="257"/>
      <c r="DES193" s="257"/>
      <c r="DET193" s="257"/>
      <c r="DEU193" s="257"/>
      <c r="DEV193" s="257"/>
      <c r="DEW193" s="257"/>
      <c r="DEX193" s="257"/>
      <c r="DEY193" s="257"/>
      <c r="DEZ193" s="257"/>
      <c r="DFA193" s="257"/>
      <c r="DFB193" s="257"/>
      <c r="DFC193" s="257"/>
      <c r="DFD193" s="257"/>
      <c r="DFE193" s="257"/>
      <c r="DFF193" s="257"/>
      <c r="DFG193" s="257"/>
      <c r="DFH193" s="257"/>
      <c r="DFI193" s="257"/>
      <c r="DFJ193" s="257"/>
      <c r="DFK193" s="257"/>
      <c r="DFL193" s="257"/>
      <c r="DFM193" s="257"/>
      <c r="DFN193" s="257"/>
      <c r="DFO193" s="257"/>
      <c r="DFP193" s="257"/>
      <c r="DFQ193" s="257"/>
      <c r="DFR193" s="257"/>
      <c r="DFS193" s="257"/>
      <c r="DFT193" s="257"/>
      <c r="DFU193" s="257"/>
      <c r="DFV193" s="257"/>
      <c r="DFW193" s="257"/>
      <c r="DFX193" s="257"/>
      <c r="DFY193" s="257"/>
      <c r="DFZ193" s="257"/>
      <c r="DGA193" s="257"/>
      <c r="DGB193" s="257"/>
      <c r="DGC193" s="257"/>
      <c r="DGD193" s="257"/>
      <c r="DGE193" s="257"/>
      <c r="DGF193" s="257"/>
      <c r="DGG193" s="257"/>
      <c r="DGH193" s="257"/>
      <c r="DGI193" s="257"/>
      <c r="DGJ193" s="257"/>
      <c r="DGK193" s="257"/>
      <c r="DGL193" s="257"/>
      <c r="DGM193" s="257"/>
      <c r="DGN193" s="257"/>
      <c r="DGO193" s="257"/>
      <c r="DGP193" s="257"/>
      <c r="DGQ193" s="257"/>
      <c r="DGR193" s="257"/>
      <c r="DGS193" s="257"/>
      <c r="DGT193" s="257"/>
      <c r="DGU193" s="257"/>
      <c r="DGV193" s="257"/>
      <c r="DGW193" s="257"/>
      <c r="DGX193" s="257"/>
      <c r="DGY193" s="257"/>
      <c r="DGZ193" s="257"/>
      <c r="DHA193" s="257"/>
      <c r="DHB193" s="257"/>
      <c r="DHC193" s="257"/>
      <c r="DHD193" s="257"/>
      <c r="DHE193" s="257"/>
      <c r="DHF193" s="257"/>
      <c r="DHG193" s="257"/>
      <c r="DHH193" s="257"/>
      <c r="DHI193" s="257"/>
      <c r="DHJ193" s="257"/>
      <c r="DHK193" s="257"/>
      <c r="DHL193" s="257"/>
      <c r="DHM193" s="257"/>
      <c r="DHN193" s="257"/>
      <c r="DHO193" s="257"/>
      <c r="DHP193" s="257"/>
      <c r="DHQ193" s="257"/>
      <c r="DHR193" s="257"/>
      <c r="DHS193" s="257"/>
      <c r="DHT193" s="257"/>
      <c r="DHU193" s="257"/>
      <c r="DHV193" s="257"/>
      <c r="DHW193" s="257"/>
      <c r="DHX193" s="257"/>
      <c r="DHY193" s="257"/>
      <c r="DHZ193" s="257"/>
      <c r="DIA193" s="257"/>
      <c r="DIB193" s="257"/>
      <c r="DIC193" s="257"/>
      <c r="DID193" s="257"/>
      <c r="DIE193" s="257"/>
      <c r="DIF193" s="257"/>
      <c r="DIG193" s="257"/>
      <c r="DIH193" s="257"/>
      <c r="DII193" s="257"/>
      <c r="DIJ193" s="257"/>
      <c r="DIK193" s="257"/>
      <c r="DIL193" s="257"/>
      <c r="DIM193" s="257"/>
      <c r="DIN193" s="257"/>
      <c r="DIO193" s="257"/>
      <c r="DIP193" s="257"/>
      <c r="DIQ193" s="257"/>
      <c r="DIR193" s="257"/>
      <c r="DIS193" s="257"/>
      <c r="DIT193" s="257"/>
      <c r="DIU193" s="257"/>
      <c r="DIV193" s="257"/>
      <c r="DIW193" s="257"/>
      <c r="DIX193" s="257"/>
      <c r="DIY193" s="257"/>
      <c r="DIZ193" s="257"/>
      <c r="DJA193" s="257"/>
      <c r="DJB193" s="257"/>
      <c r="DJC193" s="257"/>
      <c r="DJD193" s="257"/>
      <c r="DJE193" s="257"/>
      <c r="DJF193" s="257"/>
      <c r="DJG193" s="257"/>
      <c r="DJH193" s="257"/>
      <c r="DJI193" s="257"/>
      <c r="DJJ193" s="257"/>
      <c r="DJK193" s="257"/>
      <c r="DJL193" s="257"/>
      <c r="DJM193" s="257"/>
      <c r="DJN193" s="257"/>
      <c r="DJO193" s="257"/>
      <c r="DJP193" s="257"/>
      <c r="DJQ193" s="257"/>
      <c r="DJR193" s="257"/>
      <c r="DJS193" s="257"/>
      <c r="DJT193" s="257"/>
      <c r="DJU193" s="257"/>
      <c r="DJV193" s="257"/>
      <c r="DJW193" s="257"/>
      <c r="DJX193" s="257"/>
      <c r="DJY193" s="257"/>
      <c r="DJZ193" s="257"/>
      <c r="DKA193" s="257"/>
      <c r="DKB193" s="257"/>
      <c r="DKC193" s="257"/>
      <c r="DKD193" s="257"/>
      <c r="DKE193" s="257"/>
      <c r="DKF193" s="257"/>
      <c r="DKG193" s="257"/>
      <c r="DKH193" s="257"/>
      <c r="DKI193" s="257"/>
      <c r="DKJ193" s="257"/>
      <c r="DKK193" s="257"/>
      <c r="DKL193" s="257"/>
      <c r="DKM193" s="257"/>
      <c r="DKN193" s="257"/>
      <c r="DKO193" s="257"/>
      <c r="DKP193" s="257"/>
      <c r="DKQ193" s="257"/>
      <c r="DKR193" s="257"/>
      <c r="DKS193" s="257"/>
      <c r="DKT193" s="257"/>
      <c r="DKU193" s="257"/>
      <c r="DKV193" s="257"/>
      <c r="DKW193" s="257"/>
      <c r="DKX193" s="257"/>
      <c r="DKY193" s="257"/>
      <c r="DKZ193" s="257"/>
      <c r="DLA193" s="257"/>
      <c r="DLB193" s="257"/>
      <c r="DLC193" s="257"/>
      <c r="DLD193" s="257"/>
      <c r="DLE193" s="257"/>
      <c r="DLF193" s="257"/>
      <c r="DLG193" s="257"/>
      <c r="DLH193" s="257"/>
      <c r="DLI193" s="257"/>
      <c r="DLJ193" s="257"/>
      <c r="DLK193" s="257"/>
      <c r="DLL193" s="257"/>
      <c r="DLM193" s="257"/>
      <c r="DLN193" s="257"/>
      <c r="DLO193" s="257"/>
      <c r="DLP193" s="257"/>
      <c r="DLQ193" s="257"/>
      <c r="DLR193" s="257"/>
      <c r="DLS193" s="257"/>
      <c r="DLT193" s="257"/>
      <c r="DLU193" s="257"/>
      <c r="DLV193" s="257"/>
      <c r="DLW193" s="257"/>
      <c r="DLX193" s="257"/>
      <c r="DLY193" s="257"/>
      <c r="DLZ193" s="257"/>
      <c r="DMA193" s="257"/>
      <c r="DMB193" s="257"/>
      <c r="DMC193" s="257"/>
      <c r="DMD193" s="257"/>
      <c r="DME193" s="257"/>
      <c r="DMF193" s="257"/>
      <c r="DMG193" s="257"/>
      <c r="DMH193" s="257"/>
      <c r="DMI193" s="257"/>
      <c r="DMJ193" s="257"/>
      <c r="DMK193" s="257"/>
      <c r="DML193" s="257"/>
      <c r="DMM193" s="257"/>
      <c r="DMN193" s="257"/>
      <c r="DMO193" s="257"/>
      <c r="DMP193" s="257"/>
      <c r="DMQ193" s="257"/>
      <c r="DMR193" s="257"/>
      <c r="DMS193" s="257"/>
      <c r="DMT193" s="257"/>
      <c r="DMU193" s="257"/>
      <c r="DMV193" s="257"/>
      <c r="DMW193" s="257"/>
      <c r="DMX193" s="257"/>
      <c r="DMY193" s="257"/>
      <c r="DMZ193" s="257"/>
      <c r="DNA193" s="257"/>
      <c r="DNB193" s="257"/>
      <c r="DNC193" s="257"/>
      <c r="DND193" s="257"/>
      <c r="DNE193" s="257"/>
      <c r="DNF193" s="257"/>
      <c r="DNG193" s="257"/>
      <c r="DNH193" s="257"/>
      <c r="DNI193" s="257"/>
      <c r="DNJ193" s="257"/>
      <c r="DNK193" s="257"/>
      <c r="DNL193" s="257"/>
      <c r="DNM193" s="257"/>
      <c r="DNN193" s="257"/>
      <c r="DNO193" s="257"/>
      <c r="DNP193" s="257"/>
      <c r="DNQ193" s="257"/>
      <c r="DNR193" s="257"/>
      <c r="DNS193" s="257"/>
      <c r="DNT193" s="257"/>
      <c r="DNU193" s="257"/>
      <c r="DNV193" s="257"/>
      <c r="DNW193" s="257"/>
      <c r="DNX193" s="257"/>
      <c r="DNY193" s="257"/>
      <c r="DNZ193" s="257"/>
      <c r="DOA193" s="257"/>
      <c r="DOB193" s="257"/>
      <c r="DOC193" s="257"/>
      <c r="DOD193" s="257"/>
      <c r="DOE193" s="257"/>
      <c r="DOF193" s="257"/>
      <c r="DOG193" s="257"/>
      <c r="DOH193" s="257"/>
      <c r="DOI193" s="257"/>
      <c r="DOJ193" s="257"/>
      <c r="DOK193" s="257"/>
      <c r="DOL193" s="257"/>
      <c r="DOM193" s="257"/>
      <c r="DON193" s="257"/>
      <c r="DOO193" s="257"/>
      <c r="DOP193" s="257"/>
      <c r="DOQ193" s="257"/>
      <c r="DOR193" s="257"/>
      <c r="DOS193" s="257"/>
      <c r="DOT193" s="257"/>
      <c r="DOU193" s="257"/>
      <c r="DOV193" s="257"/>
      <c r="DOW193" s="257"/>
      <c r="DOX193" s="257"/>
      <c r="DOY193" s="257"/>
      <c r="DOZ193" s="257"/>
      <c r="DPA193" s="257"/>
      <c r="DPB193" s="257"/>
      <c r="DPC193" s="257"/>
      <c r="DPD193" s="257"/>
      <c r="DPE193" s="257"/>
      <c r="DPF193" s="257"/>
      <c r="DPG193" s="257"/>
      <c r="DPH193" s="257"/>
      <c r="DPI193" s="257"/>
      <c r="DPJ193" s="257"/>
      <c r="DPK193" s="257"/>
      <c r="DPL193" s="257"/>
      <c r="DPM193" s="257"/>
      <c r="DPN193" s="257"/>
      <c r="DPO193" s="257"/>
      <c r="DPP193" s="257"/>
      <c r="DPQ193" s="257"/>
      <c r="DPR193" s="257"/>
      <c r="DPS193" s="257"/>
      <c r="DPT193" s="257"/>
      <c r="DPU193" s="257"/>
      <c r="DPV193" s="257"/>
      <c r="DPW193" s="257"/>
      <c r="DPX193" s="257"/>
      <c r="DPY193" s="257"/>
      <c r="DPZ193" s="257"/>
      <c r="DQA193" s="257"/>
      <c r="DQB193" s="257"/>
      <c r="DQC193" s="257"/>
      <c r="DQD193" s="257"/>
      <c r="DQE193" s="257"/>
      <c r="DQF193" s="257"/>
      <c r="DQG193" s="257"/>
      <c r="DQH193" s="257"/>
      <c r="DQI193" s="257"/>
      <c r="DQJ193" s="257"/>
      <c r="DQK193" s="257"/>
      <c r="DQL193" s="257"/>
      <c r="DQM193" s="257"/>
      <c r="DQN193" s="257"/>
      <c r="DQO193" s="257"/>
      <c r="DQP193" s="257"/>
      <c r="DQQ193" s="257"/>
      <c r="DQR193" s="257"/>
      <c r="DQS193" s="257"/>
      <c r="DQT193" s="257"/>
      <c r="DQU193" s="257"/>
      <c r="DQV193" s="257"/>
      <c r="DQW193" s="257"/>
      <c r="DQX193" s="257"/>
      <c r="DQY193" s="257"/>
      <c r="DQZ193" s="257"/>
      <c r="DRA193" s="257"/>
      <c r="DRB193" s="257"/>
      <c r="DRC193" s="257"/>
      <c r="DRD193" s="257"/>
      <c r="DRE193" s="257"/>
      <c r="DRF193" s="257"/>
      <c r="DRG193" s="257"/>
      <c r="DRH193" s="257"/>
      <c r="DRI193" s="257"/>
      <c r="DRJ193" s="257"/>
      <c r="DRK193" s="257"/>
      <c r="DRL193" s="257"/>
      <c r="DRM193" s="257"/>
      <c r="DRN193" s="257"/>
      <c r="DRO193" s="257"/>
      <c r="DRP193" s="257"/>
      <c r="DRQ193" s="257"/>
      <c r="DRR193" s="257"/>
      <c r="DRS193" s="257"/>
      <c r="DRT193" s="257"/>
      <c r="DRU193" s="257"/>
      <c r="DRV193" s="257"/>
      <c r="DRW193" s="257"/>
      <c r="DRX193" s="257"/>
      <c r="DRY193" s="257"/>
      <c r="DRZ193" s="257"/>
      <c r="DSA193" s="257"/>
      <c r="DSB193" s="257"/>
      <c r="DSC193" s="257"/>
      <c r="DSD193" s="257"/>
      <c r="DSE193" s="257"/>
      <c r="DSF193" s="257"/>
      <c r="DSG193" s="257"/>
      <c r="DSH193" s="257"/>
      <c r="DSI193" s="257"/>
      <c r="DSJ193" s="257"/>
      <c r="DSK193" s="257"/>
      <c r="DSL193" s="257"/>
      <c r="DSM193" s="257"/>
      <c r="DSN193" s="257"/>
      <c r="DSO193" s="257"/>
      <c r="DSP193" s="257"/>
      <c r="DSQ193" s="257"/>
      <c r="DSR193" s="257"/>
      <c r="DSS193" s="257"/>
      <c r="DST193" s="257"/>
      <c r="DSU193" s="257"/>
      <c r="DSV193" s="257"/>
      <c r="DSW193" s="257"/>
      <c r="DSX193" s="257"/>
      <c r="DSY193" s="257"/>
      <c r="DSZ193" s="257"/>
      <c r="DTA193" s="257"/>
      <c r="DTB193" s="257"/>
      <c r="DTC193" s="257"/>
      <c r="DTD193" s="257"/>
      <c r="DTE193" s="257"/>
      <c r="DTF193" s="257"/>
      <c r="DTG193" s="257"/>
      <c r="DTH193" s="257"/>
      <c r="DTI193" s="257"/>
      <c r="DTJ193" s="257"/>
      <c r="DTK193" s="257"/>
      <c r="DTL193" s="257"/>
      <c r="DTM193" s="257"/>
      <c r="DTN193" s="257"/>
      <c r="DTO193" s="257"/>
      <c r="DTP193" s="257"/>
      <c r="DTQ193" s="257"/>
      <c r="DTR193" s="257"/>
      <c r="DTS193" s="257"/>
      <c r="DTT193" s="257"/>
      <c r="DTU193" s="257"/>
      <c r="DTV193" s="257"/>
      <c r="DTW193" s="257"/>
      <c r="DTX193" s="257"/>
      <c r="DTY193" s="257"/>
      <c r="DTZ193" s="257"/>
      <c r="DUA193" s="257"/>
      <c r="DUB193" s="257"/>
      <c r="DUC193" s="257"/>
      <c r="DUD193" s="257"/>
      <c r="DUE193" s="257"/>
      <c r="DUF193" s="257"/>
      <c r="DUG193" s="257"/>
      <c r="DUH193" s="257"/>
      <c r="DUI193" s="257"/>
      <c r="DUJ193" s="257"/>
      <c r="DUK193" s="257"/>
      <c r="DUL193" s="257"/>
      <c r="DUM193" s="257"/>
      <c r="DUN193" s="257"/>
      <c r="DUO193" s="257"/>
      <c r="DUP193" s="257"/>
      <c r="DUQ193" s="257"/>
      <c r="DUR193" s="257"/>
      <c r="DUS193" s="257"/>
      <c r="DUT193" s="257"/>
      <c r="DUU193" s="257"/>
      <c r="DUV193" s="257"/>
      <c r="DUW193" s="257"/>
      <c r="DUX193" s="257"/>
      <c r="DUY193" s="257"/>
      <c r="DUZ193" s="257"/>
      <c r="DVA193" s="257"/>
      <c r="DVB193" s="257"/>
      <c r="DVC193" s="257"/>
      <c r="DVD193" s="257"/>
      <c r="DVE193" s="257"/>
      <c r="DVF193" s="257"/>
      <c r="DVG193" s="257"/>
      <c r="DVH193" s="257"/>
      <c r="DVI193" s="257"/>
      <c r="DVJ193" s="257"/>
      <c r="DVK193" s="257"/>
      <c r="DVL193" s="257"/>
      <c r="DVM193" s="257"/>
      <c r="DVN193" s="257"/>
      <c r="DVO193" s="257"/>
      <c r="DVP193" s="257"/>
      <c r="DVQ193" s="257"/>
      <c r="DVR193" s="257"/>
      <c r="DVS193" s="257"/>
      <c r="DVT193" s="257"/>
      <c r="DVU193" s="257"/>
      <c r="DVV193" s="257"/>
      <c r="DVW193" s="257"/>
      <c r="DVX193" s="257"/>
      <c r="DVY193" s="257"/>
      <c r="DVZ193" s="257"/>
      <c r="DWA193" s="257"/>
      <c r="DWB193" s="257"/>
      <c r="DWC193" s="257"/>
      <c r="DWD193" s="257"/>
      <c r="DWE193" s="257"/>
      <c r="DWF193" s="257"/>
      <c r="DWG193" s="257"/>
      <c r="DWH193" s="257"/>
      <c r="DWI193" s="257"/>
      <c r="DWJ193" s="257"/>
      <c r="DWK193" s="257"/>
      <c r="DWL193" s="257"/>
      <c r="DWM193" s="257"/>
      <c r="DWN193" s="257"/>
      <c r="DWO193" s="257"/>
      <c r="DWP193" s="257"/>
      <c r="DWQ193" s="257"/>
      <c r="DWR193" s="257"/>
      <c r="DWS193" s="257"/>
      <c r="DWT193" s="257"/>
      <c r="DWU193" s="257"/>
      <c r="DWV193" s="257"/>
      <c r="DWW193" s="257"/>
      <c r="DWX193" s="257"/>
      <c r="DWY193" s="257"/>
      <c r="DWZ193" s="257"/>
      <c r="DXA193" s="257"/>
      <c r="DXB193" s="257"/>
      <c r="DXC193" s="257"/>
      <c r="DXD193" s="257"/>
      <c r="DXE193" s="257"/>
      <c r="DXF193" s="257"/>
      <c r="DXG193" s="257"/>
      <c r="DXH193" s="257"/>
      <c r="DXI193" s="257"/>
      <c r="DXJ193" s="257"/>
      <c r="DXK193" s="257"/>
      <c r="DXL193" s="257"/>
      <c r="DXM193" s="257"/>
      <c r="DXN193" s="257"/>
      <c r="DXO193" s="257"/>
      <c r="DXP193" s="257"/>
      <c r="DXQ193" s="257"/>
      <c r="DXR193" s="257"/>
      <c r="DXS193" s="257"/>
      <c r="DXT193" s="257"/>
      <c r="DXU193" s="257"/>
      <c r="DXV193" s="257"/>
      <c r="DXW193" s="257"/>
      <c r="DXX193" s="257"/>
      <c r="DXY193" s="257"/>
      <c r="DXZ193" s="257"/>
      <c r="DYA193" s="257"/>
      <c r="DYB193" s="257"/>
      <c r="DYC193" s="257"/>
      <c r="DYD193" s="257"/>
      <c r="DYE193" s="257"/>
      <c r="DYF193" s="257"/>
      <c r="DYG193" s="257"/>
      <c r="DYH193" s="257"/>
      <c r="DYI193" s="257"/>
      <c r="DYJ193" s="257"/>
      <c r="DYK193" s="257"/>
      <c r="DYL193" s="257"/>
      <c r="DYM193" s="257"/>
      <c r="DYN193" s="257"/>
      <c r="DYO193" s="257"/>
      <c r="DYP193" s="257"/>
      <c r="DYQ193" s="257"/>
      <c r="DYR193" s="257"/>
      <c r="DYS193" s="257"/>
      <c r="DYT193" s="257"/>
      <c r="DYU193" s="257"/>
      <c r="DYV193" s="257"/>
      <c r="DYW193" s="257"/>
      <c r="DYX193" s="257"/>
      <c r="DYY193" s="257"/>
      <c r="DYZ193" s="257"/>
      <c r="DZA193" s="257"/>
      <c r="DZB193" s="257"/>
      <c r="DZC193" s="257"/>
      <c r="DZD193" s="257"/>
      <c r="DZE193" s="257"/>
      <c r="DZF193" s="257"/>
      <c r="DZG193" s="257"/>
      <c r="DZH193" s="257"/>
      <c r="DZI193" s="257"/>
      <c r="DZJ193" s="257"/>
      <c r="DZK193" s="257"/>
      <c r="DZL193" s="257"/>
      <c r="DZM193" s="257"/>
      <c r="DZN193" s="257"/>
      <c r="DZO193" s="257"/>
      <c r="DZP193" s="257"/>
      <c r="DZQ193" s="257"/>
      <c r="DZR193" s="257"/>
      <c r="DZS193" s="257"/>
      <c r="DZT193" s="257"/>
      <c r="DZU193" s="257"/>
      <c r="DZV193" s="257"/>
      <c r="DZW193" s="257"/>
      <c r="DZX193" s="257"/>
      <c r="DZY193" s="257"/>
      <c r="DZZ193" s="257"/>
      <c r="EAA193" s="257"/>
      <c r="EAB193" s="257"/>
      <c r="EAC193" s="257"/>
      <c r="EAD193" s="257"/>
      <c r="EAE193" s="257"/>
      <c r="EAF193" s="257"/>
      <c r="EAG193" s="257"/>
      <c r="EAH193" s="257"/>
      <c r="EAI193" s="257"/>
      <c r="EAJ193" s="257"/>
      <c r="EAK193" s="257"/>
      <c r="EAL193" s="257"/>
      <c r="EAM193" s="257"/>
      <c r="EAN193" s="257"/>
      <c r="EAO193" s="257"/>
      <c r="EAP193" s="257"/>
      <c r="EAQ193" s="257"/>
      <c r="EAR193" s="257"/>
      <c r="EAS193" s="257"/>
      <c r="EAT193" s="257"/>
      <c r="EAU193" s="257"/>
      <c r="EAV193" s="257"/>
      <c r="EAW193" s="257"/>
      <c r="EAX193" s="257"/>
      <c r="EAY193" s="257"/>
      <c r="EAZ193" s="257"/>
      <c r="EBA193" s="257"/>
      <c r="EBB193" s="257"/>
      <c r="EBC193" s="257"/>
      <c r="EBD193" s="257"/>
      <c r="EBE193" s="257"/>
      <c r="EBF193" s="257"/>
      <c r="EBG193" s="257"/>
      <c r="EBH193" s="257"/>
      <c r="EBI193" s="257"/>
      <c r="EBJ193" s="257"/>
      <c r="EBK193" s="257"/>
      <c r="EBL193" s="257"/>
      <c r="EBM193" s="257"/>
      <c r="EBN193" s="257"/>
      <c r="EBO193" s="257"/>
      <c r="EBP193" s="257"/>
      <c r="EBQ193" s="257"/>
      <c r="EBR193" s="257"/>
      <c r="EBS193" s="257"/>
      <c r="EBT193" s="257"/>
      <c r="EBU193" s="257"/>
      <c r="EBV193" s="257"/>
      <c r="EBW193" s="257"/>
      <c r="EBX193" s="257"/>
      <c r="EBY193" s="257"/>
      <c r="EBZ193" s="257"/>
      <c r="ECA193" s="257"/>
      <c r="ECB193" s="257"/>
      <c r="ECC193" s="257"/>
      <c r="ECD193" s="257"/>
      <c r="ECE193" s="257"/>
      <c r="ECF193" s="257"/>
      <c r="ECG193" s="257"/>
      <c r="ECH193" s="257"/>
      <c r="ECI193" s="257"/>
      <c r="ECJ193" s="257"/>
      <c r="ECK193" s="257"/>
      <c r="ECL193" s="257"/>
      <c r="ECM193" s="257"/>
      <c r="ECN193" s="257"/>
      <c r="ECO193" s="257"/>
      <c r="ECP193" s="257"/>
      <c r="ECQ193" s="257"/>
      <c r="ECR193" s="257"/>
      <c r="ECS193" s="257"/>
      <c r="ECT193" s="257"/>
      <c r="ECU193" s="257"/>
      <c r="ECV193" s="257"/>
      <c r="ECW193" s="257"/>
      <c r="ECX193" s="257"/>
      <c r="ECY193" s="257"/>
      <c r="ECZ193" s="257"/>
      <c r="EDA193" s="257"/>
      <c r="EDB193" s="257"/>
      <c r="EDC193" s="257"/>
      <c r="EDD193" s="257"/>
      <c r="EDE193" s="257"/>
      <c r="EDF193" s="257"/>
      <c r="EDG193" s="257"/>
      <c r="EDH193" s="257"/>
      <c r="EDI193" s="257"/>
      <c r="EDJ193" s="257"/>
      <c r="EDK193" s="257"/>
      <c r="EDL193" s="257"/>
      <c r="EDM193" s="257"/>
      <c r="EDN193" s="257"/>
      <c r="EDO193" s="257"/>
      <c r="EDP193" s="257"/>
      <c r="EDQ193" s="257"/>
      <c r="EDR193" s="257"/>
      <c r="EDS193" s="257"/>
      <c r="EDT193" s="257"/>
      <c r="EDU193" s="257"/>
      <c r="EDV193" s="257"/>
      <c r="EDW193" s="257"/>
      <c r="EDX193" s="257"/>
      <c r="EDY193" s="257"/>
      <c r="EDZ193" s="257"/>
      <c r="EEA193" s="257"/>
      <c r="EEB193" s="257"/>
      <c r="EEC193" s="257"/>
      <c r="EED193" s="257"/>
      <c r="EEE193" s="257"/>
      <c r="EEF193" s="257"/>
      <c r="EEG193" s="257"/>
      <c r="EEH193" s="257"/>
      <c r="EEI193" s="257"/>
      <c r="EEJ193" s="257"/>
      <c r="EEK193" s="257"/>
      <c r="EEL193" s="257"/>
      <c r="EEM193" s="257"/>
      <c r="EEN193" s="257"/>
      <c r="EEO193" s="257"/>
      <c r="EEP193" s="257"/>
      <c r="EEQ193" s="257"/>
      <c r="EER193" s="257"/>
      <c r="EES193" s="257"/>
      <c r="EET193" s="257"/>
      <c r="EEU193" s="257"/>
      <c r="EEV193" s="257"/>
      <c r="EEW193" s="257"/>
      <c r="EEX193" s="257"/>
      <c r="EEY193" s="257"/>
      <c r="EEZ193" s="257"/>
      <c r="EFA193" s="257"/>
      <c r="EFB193" s="257"/>
      <c r="EFC193" s="257"/>
      <c r="EFD193" s="257"/>
      <c r="EFE193" s="257"/>
      <c r="EFF193" s="257"/>
      <c r="EFG193" s="257"/>
      <c r="EFH193" s="257"/>
      <c r="EFI193" s="257"/>
      <c r="EFJ193" s="257"/>
      <c r="EFK193" s="257"/>
      <c r="EFL193" s="257"/>
      <c r="EFM193" s="257"/>
      <c r="EFN193" s="257"/>
      <c r="EFO193" s="257"/>
      <c r="EFP193" s="257"/>
      <c r="EFQ193" s="257"/>
      <c r="EFR193" s="257"/>
      <c r="EFS193" s="257"/>
      <c r="EFT193" s="257"/>
      <c r="EFU193" s="257"/>
      <c r="EFV193" s="257"/>
      <c r="EFW193" s="257"/>
      <c r="EFX193" s="257"/>
      <c r="EFY193" s="257"/>
      <c r="EFZ193" s="257"/>
      <c r="EGA193" s="257"/>
      <c r="EGB193" s="257"/>
      <c r="EGC193" s="257"/>
      <c r="EGD193" s="257"/>
      <c r="EGE193" s="257"/>
      <c r="EGF193" s="257"/>
      <c r="EGG193" s="257"/>
      <c r="EGH193" s="257"/>
      <c r="EGI193" s="257"/>
      <c r="EGJ193" s="257"/>
      <c r="EGK193" s="257"/>
      <c r="EGL193" s="257"/>
      <c r="EGM193" s="257"/>
      <c r="EGN193" s="257"/>
      <c r="EGO193" s="257"/>
      <c r="EGP193" s="257"/>
      <c r="EGQ193" s="257"/>
      <c r="EGR193" s="257"/>
      <c r="EGS193" s="257"/>
      <c r="EGT193" s="257"/>
      <c r="EGU193" s="257"/>
      <c r="EGV193" s="257"/>
      <c r="EGW193" s="257"/>
      <c r="EGX193" s="257"/>
      <c r="EGY193" s="257"/>
      <c r="EGZ193" s="257"/>
      <c r="EHA193" s="257"/>
      <c r="EHB193" s="257"/>
      <c r="EHC193" s="257"/>
      <c r="EHD193" s="257"/>
      <c r="EHE193" s="257"/>
      <c r="EHF193" s="257"/>
      <c r="EHG193" s="257"/>
      <c r="EHH193" s="257"/>
      <c r="EHI193" s="257"/>
      <c r="EHJ193" s="257"/>
      <c r="EHK193" s="257"/>
      <c r="EHL193" s="257"/>
      <c r="EHM193" s="257"/>
      <c r="EHN193" s="257"/>
      <c r="EHO193" s="257"/>
      <c r="EHP193" s="257"/>
      <c r="EHQ193" s="257"/>
      <c r="EHR193" s="257"/>
      <c r="EHS193" s="257"/>
      <c r="EHT193" s="257"/>
      <c r="EHU193" s="257"/>
      <c r="EHV193" s="257"/>
      <c r="EHW193" s="257"/>
      <c r="EHX193" s="257"/>
      <c r="EHY193" s="257"/>
      <c r="EHZ193" s="257"/>
      <c r="EIA193" s="257"/>
      <c r="EIB193" s="257"/>
      <c r="EIC193" s="257"/>
      <c r="EID193" s="257"/>
      <c r="EIE193" s="257"/>
      <c r="EIF193" s="257"/>
      <c r="EIG193" s="257"/>
      <c r="EIH193" s="257"/>
      <c r="EII193" s="257"/>
      <c r="EIJ193" s="257"/>
      <c r="EIK193" s="257"/>
      <c r="EIL193" s="257"/>
      <c r="EIM193" s="257"/>
      <c r="EIN193" s="257"/>
      <c r="EIO193" s="257"/>
      <c r="EIP193" s="257"/>
      <c r="EIQ193" s="257"/>
      <c r="EIR193" s="257"/>
      <c r="EIS193" s="257"/>
      <c r="EIT193" s="257"/>
      <c r="EIU193" s="257"/>
      <c r="EIV193" s="257"/>
      <c r="EIW193" s="257"/>
      <c r="EIX193" s="257"/>
      <c r="EIY193" s="257"/>
      <c r="EIZ193" s="257"/>
      <c r="EJA193" s="257"/>
      <c r="EJB193" s="257"/>
      <c r="EJC193" s="257"/>
      <c r="EJD193" s="257"/>
      <c r="EJE193" s="257"/>
      <c r="EJF193" s="257"/>
      <c r="EJG193" s="257"/>
      <c r="EJH193" s="257"/>
      <c r="EJI193" s="257"/>
      <c r="EJJ193" s="257"/>
      <c r="EJK193" s="257"/>
      <c r="EJL193" s="257"/>
      <c r="EJM193" s="257"/>
      <c r="EJN193" s="257"/>
      <c r="EJO193" s="257"/>
      <c r="EJP193" s="257"/>
      <c r="EJQ193" s="257"/>
      <c r="EJR193" s="257"/>
      <c r="EJS193" s="257"/>
      <c r="EJT193" s="257"/>
      <c r="EJU193" s="257"/>
      <c r="EJV193" s="257"/>
      <c r="EJW193" s="257"/>
      <c r="EJX193" s="257"/>
      <c r="EJY193" s="257"/>
      <c r="EJZ193" s="257"/>
      <c r="EKA193" s="257"/>
      <c r="EKB193" s="257"/>
      <c r="EKC193" s="257"/>
      <c r="EKD193" s="257"/>
      <c r="EKE193" s="257"/>
      <c r="EKF193" s="257"/>
      <c r="EKG193" s="257"/>
      <c r="EKH193" s="257"/>
      <c r="EKI193" s="257"/>
      <c r="EKJ193" s="257"/>
      <c r="EKK193" s="257"/>
      <c r="EKL193" s="257"/>
      <c r="EKM193" s="257"/>
      <c r="EKN193" s="257"/>
      <c r="EKO193" s="257"/>
      <c r="EKP193" s="257"/>
      <c r="EKQ193" s="257"/>
      <c r="EKR193" s="257"/>
      <c r="EKS193" s="257"/>
      <c r="EKT193" s="257"/>
      <c r="EKU193" s="257"/>
      <c r="EKV193" s="257"/>
      <c r="EKW193" s="257"/>
      <c r="EKX193" s="257"/>
      <c r="EKY193" s="257"/>
      <c r="EKZ193" s="257"/>
      <c r="ELA193" s="257"/>
      <c r="ELB193" s="257"/>
      <c r="ELC193" s="257"/>
      <c r="ELD193" s="257"/>
      <c r="ELE193" s="257"/>
      <c r="ELF193" s="257"/>
      <c r="ELG193" s="257"/>
      <c r="ELH193" s="257"/>
      <c r="ELI193" s="257"/>
      <c r="ELJ193" s="257"/>
      <c r="ELK193" s="257"/>
      <c r="ELL193" s="257"/>
      <c r="ELM193" s="257"/>
      <c r="ELN193" s="257"/>
      <c r="ELO193" s="257"/>
      <c r="ELP193" s="257"/>
      <c r="ELQ193" s="257"/>
      <c r="ELR193" s="257"/>
      <c r="ELS193" s="257"/>
      <c r="ELT193" s="257"/>
      <c r="ELU193" s="257"/>
      <c r="ELV193" s="257"/>
      <c r="ELW193" s="257"/>
      <c r="ELX193" s="257"/>
      <c r="ELY193" s="257"/>
      <c r="ELZ193" s="257"/>
      <c r="EMA193" s="257"/>
      <c r="EMB193" s="257"/>
      <c r="EMC193" s="257"/>
      <c r="EMD193" s="257"/>
      <c r="EME193" s="257"/>
      <c r="EMF193" s="257"/>
      <c r="EMG193" s="257"/>
      <c r="EMH193" s="257"/>
      <c r="EMI193" s="257"/>
      <c r="EMJ193" s="257"/>
      <c r="EMK193" s="257"/>
      <c r="EML193" s="257"/>
      <c r="EMM193" s="257"/>
      <c r="EMN193" s="257"/>
      <c r="EMO193" s="257"/>
      <c r="EMP193" s="257"/>
      <c r="EMQ193" s="257"/>
      <c r="EMR193" s="257"/>
      <c r="EMS193" s="257"/>
      <c r="EMT193" s="257"/>
      <c r="EMU193" s="257"/>
      <c r="EMV193" s="257"/>
      <c r="EMW193" s="257"/>
      <c r="EMX193" s="257"/>
      <c r="EMY193" s="257"/>
      <c r="EMZ193" s="257"/>
      <c r="ENA193" s="257"/>
      <c r="ENB193" s="257"/>
      <c r="ENC193" s="257"/>
      <c r="END193" s="257"/>
      <c r="ENE193" s="257"/>
      <c r="ENF193" s="257"/>
      <c r="ENG193" s="257"/>
      <c r="ENH193" s="257"/>
      <c r="ENI193" s="257"/>
      <c r="ENJ193" s="257"/>
      <c r="ENK193" s="257"/>
      <c r="ENL193" s="257"/>
      <c r="ENM193" s="257"/>
      <c r="ENN193" s="257"/>
      <c r="ENO193" s="257"/>
      <c r="ENP193" s="257"/>
      <c r="ENQ193" s="257"/>
      <c r="ENR193" s="257"/>
      <c r="ENS193" s="257"/>
      <c r="ENT193" s="257"/>
      <c r="ENU193" s="257"/>
      <c r="ENV193" s="257"/>
      <c r="ENW193" s="257"/>
      <c r="ENX193" s="257"/>
      <c r="ENY193" s="257"/>
      <c r="ENZ193" s="257"/>
      <c r="EOA193" s="257"/>
      <c r="EOB193" s="257"/>
      <c r="EOC193" s="257"/>
      <c r="EOD193" s="257"/>
      <c r="EOE193" s="257"/>
      <c r="EOF193" s="257"/>
      <c r="EOG193" s="257"/>
      <c r="EOH193" s="257"/>
      <c r="EOI193" s="257"/>
      <c r="EOJ193" s="257"/>
      <c r="EOK193" s="257"/>
      <c r="EOL193" s="257"/>
      <c r="EOM193" s="257"/>
      <c r="EON193" s="257"/>
      <c r="EOO193" s="257"/>
      <c r="EOP193" s="257"/>
      <c r="EOQ193" s="257"/>
      <c r="EOR193" s="257"/>
      <c r="EOS193" s="257"/>
      <c r="EOT193" s="257"/>
      <c r="EOU193" s="257"/>
      <c r="EOV193" s="257"/>
      <c r="EOW193" s="257"/>
      <c r="EOX193" s="257"/>
      <c r="EOY193" s="257"/>
      <c r="EOZ193" s="257"/>
      <c r="EPA193" s="257"/>
      <c r="EPB193" s="257"/>
      <c r="EPC193" s="257"/>
      <c r="EPD193" s="257"/>
      <c r="EPE193" s="257"/>
      <c r="EPF193" s="257"/>
      <c r="EPG193" s="257"/>
      <c r="EPH193" s="257"/>
      <c r="EPI193" s="257"/>
      <c r="EPJ193" s="257"/>
      <c r="EPK193" s="257"/>
      <c r="EPL193" s="257"/>
      <c r="EPM193" s="257"/>
      <c r="EPN193" s="257"/>
      <c r="EPO193" s="257"/>
      <c r="EPP193" s="257"/>
      <c r="EPQ193" s="257"/>
      <c r="EPR193" s="257"/>
      <c r="EPS193" s="257"/>
      <c r="EPT193" s="257"/>
      <c r="EPU193" s="257"/>
      <c r="EPV193" s="257"/>
      <c r="EPW193" s="257"/>
      <c r="EPX193" s="257"/>
      <c r="EPY193" s="257"/>
      <c r="EPZ193" s="257"/>
      <c r="EQA193" s="257"/>
      <c r="EQB193" s="257"/>
      <c r="EQC193" s="257"/>
      <c r="EQD193" s="257"/>
      <c r="EQE193" s="257"/>
      <c r="EQF193" s="257"/>
      <c r="EQG193" s="257"/>
      <c r="EQH193" s="257"/>
      <c r="EQI193" s="257"/>
      <c r="EQJ193" s="257"/>
      <c r="EQK193" s="257"/>
      <c r="EQL193" s="257"/>
      <c r="EQM193" s="257"/>
      <c r="EQN193" s="257"/>
      <c r="EQO193" s="257"/>
      <c r="EQP193" s="257"/>
      <c r="EQQ193" s="257"/>
      <c r="EQR193" s="257"/>
      <c r="EQS193" s="257"/>
      <c r="EQT193" s="257"/>
      <c r="EQU193" s="257"/>
      <c r="EQV193" s="257"/>
      <c r="EQW193" s="257"/>
      <c r="EQX193" s="257"/>
      <c r="EQY193" s="257"/>
      <c r="EQZ193" s="257"/>
      <c r="ERA193" s="257"/>
      <c r="ERB193" s="257"/>
      <c r="ERC193" s="257"/>
      <c r="ERD193" s="257"/>
      <c r="ERE193" s="257"/>
      <c r="ERF193" s="257"/>
      <c r="ERG193" s="257"/>
      <c r="ERH193" s="257"/>
      <c r="ERI193" s="257"/>
      <c r="ERJ193" s="257"/>
      <c r="ERK193" s="257"/>
      <c r="ERL193" s="257"/>
      <c r="ERM193" s="257"/>
      <c r="ERN193" s="257"/>
      <c r="ERO193" s="257"/>
      <c r="ERP193" s="257"/>
      <c r="ERQ193" s="257"/>
      <c r="ERR193" s="257"/>
      <c r="ERS193" s="257"/>
      <c r="ERT193" s="257"/>
      <c r="ERU193" s="257"/>
      <c r="ERV193" s="257"/>
      <c r="ERW193" s="257"/>
      <c r="ERX193" s="257"/>
      <c r="ERY193" s="257"/>
      <c r="ERZ193" s="257"/>
      <c r="ESA193" s="257"/>
      <c r="ESB193" s="257"/>
      <c r="ESC193" s="257"/>
      <c r="ESD193" s="257"/>
      <c r="ESE193" s="257"/>
      <c r="ESF193" s="257"/>
      <c r="ESG193" s="257"/>
      <c r="ESH193" s="257"/>
      <c r="ESI193" s="257"/>
      <c r="ESJ193" s="257"/>
      <c r="ESK193" s="257"/>
      <c r="ESL193" s="257"/>
      <c r="ESM193" s="257"/>
      <c r="ESN193" s="257"/>
      <c r="ESO193" s="257"/>
      <c r="ESP193" s="257"/>
      <c r="ESQ193" s="257"/>
      <c r="ESR193" s="257"/>
      <c r="ESS193" s="257"/>
      <c r="EST193" s="257"/>
      <c r="ESU193" s="257"/>
      <c r="ESV193" s="257"/>
      <c r="ESW193" s="257"/>
      <c r="ESX193" s="257"/>
      <c r="ESY193" s="257"/>
      <c r="ESZ193" s="257"/>
      <c r="ETA193" s="257"/>
      <c r="ETB193" s="257"/>
      <c r="ETC193" s="257"/>
      <c r="ETD193" s="257"/>
      <c r="ETE193" s="257"/>
      <c r="ETF193" s="257"/>
      <c r="ETG193" s="257"/>
      <c r="ETH193" s="257"/>
      <c r="ETI193" s="257"/>
      <c r="ETJ193" s="257"/>
      <c r="ETK193" s="257"/>
      <c r="ETL193" s="257"/>
      <c r="ETM193" s="257"/>
      <c r="ETN193" s="257"/>
      <c r="ETO193" s="257"/>
      <c r="ETP193" s="257"/>
      <c r="ETQ193" s="257"/>
      <c r="ETR193" s="257"/>
      <c r="ETS193" s="257"/>
      <c r="ETT193" s="257"/>
      <c r="ETU193" s="257"/>
      <c r="ETV193" s="257"/>
      <c r="ETW193" s="257"/>
      <c r="ETX193" s="257"/>
      <c r="ETY193" s="257"/>
      <c r="ETZ193" s="257"/>
      <c r="EUA193" s="257"/>
      <c r="EUB193" s="257"/>
      <c r="EUC193" s="257"/>
      <c r="EUD193" s="257"/>
      <c r="EUE193" s="257"/>
      <c r="EUF193" s="257"/>
      <c r="EUG193" s="257"/>
      <c r="EUH193" s="257"/>
      <c r="EUI193" s="257"/>
      <c r="EUJ193" s="257"/>
      <c r="EUK193" s="257"/>
      <c r="EUL193" s="257"/>
      <c r="EUM193" s="257"/>
      <c r="EUN193" s="257"/>
      <c r="EUO193" s="257"/>
      <c r="EUP193" s="257"/>
      <c r="EUQ193" s="257"/>
      <c r="EUR193" s="257"/>
      <c r="EUS193" s="257"/>
      <c r="EUT193" s="257"/>
      <c r="EUU193" s="257"/>
      <c r="EUV193" s="257"/>
      <c r="EUW193" s="257"/>
      <c r="EUX193" s="257"/>
      <c r="EUY193" s="257"/>
      <c r="EUZ193" s="257"/>
      <c r="EVA193" s="257"/>
      <c r="EVB193" s="257"/>
      <c r="EVC193" s="257"/>
      <c r="EVD193" s="257"/>
      <c r="EVE193" s="257"/>
      <c r="EVF193" s="257"/>
      <c r="EVG193" s="257"/>
      <c r="EVH193" s="257"/>
      <c r="EVI193" s="257"/>
      <c r="EVJ193" s="257"/>
      <c r="EVK193" s="257"/>
      <c r="EVL193" s="257"/>
      <c r="EVM193" s="257"/>
      <c r="EVN193" s="257"/>
      <c r="EVO193" s="257"/>
      <c r="EVP193" s="257"/>
      <c r="EVQ193" s="257"/>
      <c r="EVR193" s="257"/>
      <c r="EVS193" s="257"/>
      <c r="EVT193" s="257"/>
      <c r="EVU193" s="257"/>
      <c r="EVV193" s="257"/>
      <c r="EVW193" s="257"/>
      <c r="EVX193" s="257"/>
      <c r="EVY193" s="257"/>
      <c r="EVZ193" s="257"/>
      <c r="EWA193" s="257"/>
      <c r="EWB193" s="257"/>
      <c r="EWC193" s="257"/>
      <c r="EWD193" s="257"/>
      <c r="EWE193" s="257"/>
      <c r="EWF193" s="257"/>
      <c r="EWG193" s="257"/>
      <c r="EWH193" s="257"/>
      <c r="EWI193" s="257"/>
      <c r="EWJ193" s="257"/>
      <c r="EWK193" s="257"/>
      <c r="EWL193" s="257"/>
      <c r="EWM193" s="257"/>
      <c r="EWN193" s="257"/>
      <c r="EWO193" s="257"/>
      <c r="EWP193" s="257"/>
      <c r="EWQ193" s="257"/>
      <c r="EWR193" s="257"/>
      <c r="EWS193" s="257"/>
      <c r="EWT193" s="257"/>
      <c r="EWU193" s="257"/>
      <c r="EWV193" s="257"/>
      <c r="EWW193" s="257"/>
      <c r="EWX193" s="257"/>
      <c r="EWY193" s="257"/>
      <c r="EWZ193" s="257"/>
      <c r="EXA193" s="257"/>
      <c r="EXB193" s="257"/>
      <c r="EXC193" s="257"/>
      <c r="EXD193" s="257"/>
      <c r="EXE193" s="257"/>
      <c r="EXF193" s="257"/>
      <c r="EXG193" s="257"/>
      <c r="EXH193" s="257"/>
      <c r="EXI193" s="257"/>
      <c r="EXJ193" s="257"/>
      <c r="EXK193" s="257"/>
      <c r="EXL193" s="257"/>
      <c r="EXM193" s="257"/>
      <c r="EXN193" s="257"/>
      <c r="EXO193" s="257"/>
      <c r="EXP193" s="257"/>
      <c r="EXQ193" s="257"/>
      <c r="EXR193" s="257"/>
      <c r="EXS193" s="257"/>
      <c r="EXT193" s="257"/>
      <c r="EXU193" s="257"/>
      <c r="EXV193" s="257"/>
      <c r="EXW193" s="257"/>
      <c r="EXX193" s="257"/>
      <c r="EXY193" s="257"/>
      <c r="EXZ193" s="257"/>
      <c r="EYA193" s="257"/>
      <c r="EYB193" s="257"/>
      <c r="EYC193" s="257"/>
      <c r="EYD193" s="257"/>
      <c r="EYE193" s="257"/>
      <c r="EYF193" s="257"/>
      <c r="EYG193" s="257"/>
      <c r="EYH193" s="257"/>
      <c r="EYI193" s="257"/>
      <c r="EYJ193" s="257"/>
      <c r="EYK193" s="257"/>
      <c r="EYL193" s="257"/>
      <c r="EYM193" s="257"/>
      <c r="EYN193" s="257"/>
      <c r="EYO193" s="257"/>
      <c r="EYP193" s="257"/>
      <c r="EYQ193" s="257"/>
      <c r="EYR193" s="257"/>
      <c r="EYS193" s="257"/>
      <c r="EYT193" s="257"/>
      <c r="EYU193" s="257"/>
      <c r="EYV193" s="257"/>
      <c r="EYW193" s="257"/>
      <c r="EYX193" s="257"/>
      <c r="EYY193" s="257"/>
      <c r="EYZ193" s="257"/>
      <c r="EZA193" s="257"/>
      <c r="EZB193" s="257"/>
      <c r="EZC193" s="257"/>
      <c r="EZD193" s="257"/>
      <c r="EZE193" s="257"/>
      <c r="EZF193" s="257"/>
      <c r="EZG193" s="257"/>
      <c r="EZH193" s="257"/>
      <c r="EZI193" s="257"/>
      <c r="EZJ193" s="257"/>
      <c r="EZK193" s="257"/>
      <c r="EZL193" s="257"/>
      <c r="EZM193" s="257"/>
      <c r="EZN193" s="257"/>
      <c r="EZO193" s="257"/>
      <c r="EZP193" s="257"/>
      <c r="EZQ193" s="257"/>
      <c r="EZR193" s="257"/>
      <c r="EZS193" s="257"/>
      <c r="EZT193" s="257"/>
      <c r="EZU193" s="257"/>
      <c r="EZV193" s="257"/>
      <c r="EZW193" s="257"/>
      <c r="EZX193" s="257"/>
      <c r="EZY193" s="257"/>
      <c r="EZZ193" s="257"/>
      <c r="FAA193" s="257"/>
      <c r="FAB193" s="257"/>
      <c r="FAC193" s="257"/>
      <c r="FAD193" s="257"/>
      <c r="FAE193" s="257"/>
      <c r="FAF193" s="257"/>
      <c r="FAG193" s="257"/>
      <c r="FAH193" s="257"/>
      <c r="FAI193" s="257"/>
      <c r="FAJ193" s="257"/>
      <c r="FAK193" s="257"/>
      <c r="FAL193" s="257"/>
      <c r="FAM193" s="257"/>
      <c r="FAN193" s="257"/>
      <c r="FAO193" s="257"/>
      <c r="FAP193" s="257"/>
      <c r="FAQ193" s="257"/>
      <c r="FAR193" s="257"/>
      <c r="FAS193" s="257"/>
      <c r="FAT193" s="257"/>
      <c r="FAU193" s="257"/>
      <c r="FAV193" s="257"/>
      <c r="FAW193" s="257"/>
      <c r="FAX193" s="257"/>
      <c r="FAY193" s="257"/>
      <c r="FAZ193" s="257"/>
      <c r="FBA193" s="257"/>
      <c r="FBB193" s="257"/>
      <c r="FBC193" s="257"/>
      <c r="FBD193" s="257"/>
      <c r="FBE193" s="257"/>
      <c r="FBF193" s="257"/>
      <c r="FBG193" s="257"/>
      <c r="FBH193" s="257"/>
      <c r="FBI193" s="257"/>
      <c r="FBJ193" s="257"/>
      <c r="FBK193" s="257"/>
      <c r="FBL193" s="257"/>
      <c r="FBM193" s="257"/>
      <c r="FBN193" s="257"/>
      <c r="FBO193" s="257"/>
      <c r="FBP193" s="257"/>
      <c r="FBQ193" s="257"/>
      <c r="FBR193" s="257"/>
      <c r="FBS193" s="257"/>
      <c r="FBT193" s="257"/>
      <c r="FBU193" s="257"/>
      <c r="FBV193" s="257"/>
      <c r="FBW193" s="257"/>
      <c r="FBX193" s="257"/>
      <c r="FBY193" s="257"/>
      <c r="FBZ193" s="257"/>
      <c r="FCA193" s="257"/>
      <c r="FCB193" s="257"/>
      <c r="FCC193" s="257"/>
      <c r="FCD193" s="257"/>
      <c r="FCE193" s="257"/>
      <c r="FCF193" s="257"/>
      <c r="FCG193" s="257"/>
      <c r="FCH193" s="257"/>
      <c r="FCI193" s="257"/>
      <c r="FCJ193" s="257"/>
      <c r="FCK193" s="257"/>
      <c r="FCL193" s="257"/>
      <c r="FCM193" s="257"/>
      <c r="FCN193" s="257"/>
      <c r="FCO193" s="257"/>
      <c r="FCP193" s="257"/>
      <c r="FCQ193" s="257"/>
      <c r="FCR193" s="257"/>
      <c r="FCS193" s="257"/>
      <c r="FCT193" s="257"/>
      <c r="FCU193" s="257"/>
      <c r="FCV193" s="257"/>
      <c r="FCW193" s="257"/>
      <c r="FCX193" s="257"/>
      <c r="FCY193" s="257"/>
      <c r="FCZ193" s="257"/>
      <c r="FDA193" s="257"/>
      <c r="FDB193" s="257"/>
      <c r="FDC193" s="257"/>
      <c r="FDD193" s="257"/>
      <c r="FDE193" s="257"/>
      <c r="FDF193" s="257"/>
      <c r="FDG193" s="257"/>
      <c r="FDH193" s="257"/>
      <c r="FDI193" s="257"/>
      <c r="FDJ193" s="257"/>
      <c r="FDK193" s="257"/>
      <c r="FDL193" s="257"/>
      <c r="FDM193" s="257"/>
      <c r="FDN193" s="257"/>
      <c r="FDO193" s="257"/>
      <c r="FDP193" s="257"/>
      <c r="FDQ193" s="257"/>
      <c r="FDR193" s="257"/>
      <c r="FDS193" s="257"/>
      <c r="FDT193" s="257"/>
      <c r="FDU193" s="257"/>
      <c r="FDV193" s="257"/>
      <c r="FDW193" s="257"/>
      <c r="FDX193" s="257"/>
      <c r="FDY193" s="257"/>
      <c r="FDZ193" s="257"/>
      <c r="FEA193" s="257"/>
      <c r="FEB193" s="257"/>
      <c r="FEC193" s="257"/>
      <c r="FED193" s="257"/>
      <c r="FEE193" s="257"/>
      <c r="FEF193" s="257"/>
      <c r="FEG193" s="257"/>
      <c r="FEH193" s="257"/>
      <c r="FEI193" s="257"/>
      <c r="FEJ193" s="257"/>
      <c r="FEK193" s="257"/>
      <c r="FEL193" s="257"/>
      <c r="FEM193" s="257"/>
      <c r="FEN193" s="257"/>
      <c r="FEO193" s="257"/>
      <c r="FEP193" s="257"/>
      <c r="FEQ193" s="257"/>
      <c r="FER193" s="257"/>
      <c r="FES193" s="257"/>
      <c r="FET193" s="257"/>
      <c r="FEU193" s="257"/>
      <c r="FEV193" s="257"/>
      <c r="FEW193" s="257"/>
      <c r="FEX193" s="257"/>
      <c r="FEY193" s="257"/>
      <c r="FEZ193" s="257"/>
      <c r="FFA193" s="257"/>
      <c r="FFB193" s="257"/>
      <c r="FFC193" s="257"/>
      <c r="FFD193" s="257"/>
      <c r="FFE193" s="257"/>
      <c r="FFF193" s="257"/>
      <c r="FFG193" s="257"/>
      <c r="FFH193" s="257"/>
      <c r="FFI193" s="257"/>
      <c r="FFJ193" s="257"/>
      <c r="FFK193" s="257"/>
      <c r="FFL193" s="257"/>
      <c r="FFM193" s="257"/>
      <c r="FFN193" s="257"/>
      <c r="FFO193" s="257"/>
      <c r="FFP193" s="257"/>
      <c r="FFQ193" s="257"/>
      <c r="FFR193" s="257"/>
      <c r="FFS193" s="257"/>
      <c r="FFT193" s="257"/>
      <c r="FFU193" s="257"/>
      <c r="FFV193" s="257"/>
      <c r="FFW193" s="257"/>
      <c r="FFX193" s="257"/>
      <c r="FFY193" s="257"/>
      <c r="FFZ193" s="257"/>
      <c r="FGA193" s="257"/>
      <c r="FGB193" s="257"/>
      <c r="FGC193" s="257"/>
      <c r="FGD193" s="257"/>
      <c r="FGE193" s="257"/>
      <c r="FGF193" s="257"/>
      <c r="FGG193" s="257"/>
      <c r="FGH193" s="257"/>
      <c r="FGI193" s="257"/>
      <c r="FGJ193" s="257"/>
      <c r="FGK193" s="257"/>
      <c r="FGL193" s="257"/>
      <c r="FGM193" s="257"/>
      <c r="FGN193" s="257"/>
      <c r="FGO193" s="257"/>
      <c r="FGP193" s="257"/>
      <c r="FGQ193" s="257"/>
      <c r="FGR193" s="257"/>
      <c r="FGS193" s="257"/>
      <c r="FGT193" s="257"/>
      <c r="FGU193" s="257"/>
      <c r="FGV193" s="257"/>
      <c r="FGW193" s="257"/>
      <c r="FGX193" s="257"/>
      <c r="FGY193" s="257"/>
      <c r="FGZ193" s="257"/>
      <c r="FHA193" s="257"/>
      <c r="FHB193" s="257"/>
      <c r="FHC193" s="257"/>
      <c r="FHD193" s="257"/>
      <c r="FHE193" s="257"/>
      <c r="FHF193" s="257"/>
      <c r="FHG193" s="257"/>
      <c r="FHH193" s="257"/>
      <c r="FHI193" s="257"/>
      <c r="FHJ193" s="257"/>
      <c r="FHK193" s="257"/>
      <c r="FHL193" s="257"/>
      <c r="FHM193" s="257"/>
      <c r="FHN193" s="257"/>
      <c r="FHO193" s="257"/>
      <c r="FHP193" s="257"/>
      <c r="FHQ193" s="257"/>
      <c r="FHR193" s="257"/>
      <c r="FHS193" s="257"/>
      <c r="FHT193" s="257"/>
      <c r="FHU193" s="257"/>
      <c r="FHV193" s="257"/>
      <c r="FHW193" s="257"/>
      <c r="FHX193" s="257"/>
      <c r="FHY193" s="257"/>
      <c r="FHZ193" s="257"/>
      <c r="FIA193" s="257"/>
      <c r="FIB193" s="257"/>
      <c r="FIC193" s="257"/>
      <c r="FID193" s="257"/>
      <c r="FIE193" s="257"/>
      <c r="FIF193" s="257"/>
      <c r="FIG193" s="257"/>
      <c r="FIH193" s="257"/>
      <c r="FII193" s="257"/>
      <c r="FIJ193" s="257"/>
      <c r="FIK193" s="257"/>
      <c r="FIL193" s="257"/>
      <c r="FIM193" s="257"/>
      <c r="FIN193" s="257"/>
      <c r="FIO193" s="257"/>
      <c r="FIP193" s="257"/>
      <c r="FIQ193" s="257"/>
      <c r="FIR193" s="257"/>
      <c r="FIS193" s="257"/>
      <c r="FIT193" s="257"/>
      <c r="FIU193" s="257"/>
      <c r="FIV193" s="257"/>
      <c r="FIW193" s="257"/>
      <c r="FIX193" s="257"/>
      <c r="FIY193" s="257"/>
      <c r="FIZ193" s="257"/>
      <c r="FJA193" s="257"/>
      <c r="FJB193" s="257"/>
      <c r="FJC193" s="257"/>
      <c r="FJD193" s="257"/>
      <c r="FJE193" s="257"/>
      <c r="FJF193" s="257"/>
      <c r="FJG193" s="257"/>
      <c r="FJH193" s="257"/>
      <c r="FJI193" s="257"/>
      <c r="FJJ193" s="257"/>
      <c r="FJK193" s="257"/>
      <c r="FJL193" s="257"/>
      <c r="FJM193" s="257"/>
      <c r="FJN193" s="257"/>
      <c r="FJO193" s="257"/>
      <c r="FJP193" s="257"/>
      <c r="FJQ193" s="257"/>
      <c r="FJR193" s="257"/>
      <c r="FJS193" s="257"/>
      <c r="FJT193" s="257"/>
      <c r="FJU193" s="257"/>
      <c r="FJV193" s="257"/>
      <c r="FJW193" s="257"/>
      <c r="FJX193" s="257"/>
      <c r="FJY193" s="257"/>
      <c r="FJZ193" s="257"/>
      <c r="FKA193" s="257"/>
      <c r="FKB193" s="257"/>
      <c r="FKC193" s="257"/>
      <c r="FKD193" s="257"/>
      <c r="FKE193" s="257"/>
      <c r="FKF193" s="257"/>
      <c r="FKG193" s="257"/>
      <c r="FKH193" s="257"/>
      <c r="FKI193" s="257"/>
      <c r="FKJ193" s="257"/>
      <c r="FKK193" s="257"/>
      <c r="FKL193" s="257"/>
      <c r="FKM193" s="257"/>
      <c r="FKN193" s="257"/>
      <c r="FKO193" s="257"/>
      <c r="FKP193" s="257"/>
      <c r="FKQ193" s="257"/>
      <c r="FKR193" s="257"/>
      <c r="FKS193" s="257"/>
      <c r="FKT193" s="257"/>
      <c r="FKU193" s="257"/>
      <c r="FKV193" s="257"/>
      <c r="FKW193" s="257"/>
      <c r="FKX193" s="257"/>
      <c r="FKY193" s="257"/>
      <c r="FKZ193" s="257"/>
      <c r="FLA193" s="257"/>
      <c r="FLB193" s="257"/>
      <c r="FLC193" s="257"/>
      <c r="FLD193" s="257"/>
      <c r="FLE193" s="257"/>
      <c r="FLF193" s="257"/>
      <c r="FLG193" s="257"/>
      <c r="FLH193" s="257"/>
      <c r="FLI193" s="257"/>
      <c r="FLJ193" s="257"/>
      <c r="FLK193" s="257"/>
      <c r="FLL193" s="257"/>
      <c r="FLM193" s="257"/>
      <c r="FLN193" s="257"/>
      <c r="FLO193" s="257"/>
      <c r="FLP193" s="257"/>
      <c r="FLQ193" s="257"/>
      <c r="FLR193" s="257"/>
      <c r="FLS193" s="257"/>
      <c r="FLT193" s="257"/>
      <c r="FLU193" s="257"/>
      <c r="FLV193" s="257"/>
      <c r="FLW193" s="257"/>
      <c r="FLX193" s="257"/>
      <c r="FLY193" s="257"/>
      <c r="FLZ193" s="257"/>
      <c r="FMA193" s="257"/>
      <c r="FMB193" s="257"/>
      <c r="FMC193" s="257"/>
      <c r="FMD193" s="257"/>
      <c r="FME193" s="257"/>
      <c r="FMF193" s="257"/>
      <c r="FMG193" s="257"/>
      <c r="FMH193" s="257"/>
      <c r="FMI193" s="257"/>
      <c r="FMJ193" s="257"/>
      <c r="FMK193" s="257"/>
      <c r="FML193" s="257"/>
      <c r="FMM193" s="257"/>
      <c r="FMN193" s="257"/>
      <c r="FMO193" s="257"/>
      <c r="FMP193" s="257"/>
      <c r="FMQ193" s="257"/>
      <c r="FMR193" s="257"/>
      <c r="FMS193" s="257"/>
      <c r="FMT193" s="257"/>
      <c r="FMU193" s="257"/>
      <c r="FMV193" s="257"/>
      <c r="FMW193" s="257"/>
      <c r="FMX193" s="257"/>
      <c r="FMY193" s="257"/>
      <c r="FMZ193" s="257"/>
      <c r="FNA193" s="257"/>
      <c r="FNB193" s="257"/>
      <c r="FNC193" s="257"/>
      <c r="FND193" s="257"/>
      <c r="FNE193" s="257"/>
      <c r="FNF193" s="257"/>
      <c r="FNG193" s="257"/>
      <c r="FNH193" s="257"/>
      <c r="FNI193" s="257"/>
      <c r="FNJ193" s="257"/>
      <c r="FNK193" s="257"/>
      <c r="FNL193" s="257"/>
      <c r="FNM193" s="257"/>
      <c r="FNN193" s="257"/>
      <c r="FNO193" s="257"/>
      <c r="FNP193" s="257"/>
      <c r="FNQ193" s="257"/>
      <c r="FNR193" s="257"/>
      <c r="FNS193" s="257"/>
      <c r="FNT193" s="257"/>
      <c r="FNU193" s="257"/>
      <c r="FNV193" s="257"/>
      <c r="FNW193" s="257"/>
      <c r="FNX193" s="257"/>
      <c r="FNY193" s="257"/>
      <c r="FNZ193" s="257"/>
      <c r="FOA193" s="257"/>
      <c r="FOB193" s="257"/>
      <c r="FOC193" s="257"/>
      <c r="FOD193" s="257"/>
      <c r="FOE193" s="257"/>
      <c r="FOF193" s="257"/>
      <c r="FOG193" s="257"/>
      <c r="FOH193" s="257"/>
      <c r="FOI193" s="257"/>
      <c r="FOJ193" s="257"/>
      <c r="FOK193" s="257"/>
      <c r="FOL193" s="257"/>
      <c r="FOM193" s="257"/>
      <c r="FON193" s="257"/>
      <c r="FOO193" s="257"/>
      <c r="FOP193" s="257"/>
      <c r="FOQ193" s="257"/>
      <c r="FOR193" s="257"/>
      <c r="FOS193" s="257"/>
      <c r="FOT193" s="257"/>
      <c r="FOU193" s="257"/>
      <c r="FOV193" s="257"/>
      <c r="FOW193" s="257"/>
      <c r="FOX193" s="257"/>
      <c r="FOY193" s="257"/>
      <c r="FOZ193" s="257"/>
      <c r="FPA193" s="257"/>
      <c r="FPB193" s="257"/>
      <c r="FPC193" s="257"/>
      <c r="FPD193" s="257"/>
      <c r="FPE193" s="257"/>
      <c r="FPF193" s="257"/>
      <c r="FPG193" s="257"/>
      <c r="FPH193" s="257"/>
      <c r="FPI193" s="257"/>
      <c r="FPJ193" s="257"/>
      <c r="FPK193" s="257"/>
      <c r="FPL193" s="257"/>
      <c r="FPM193" s="257"/>
      <c r="FPN193" s="257"/>
      <c r="FPO193" s="257"/>
      <c r="FPP193" s="257"/>
      <c r="FPQ193" s="257"/>
      <c r="FPR193" s="257"/>
      <c r="FPS193" s="257"/>
      <c r="FPT193" s="257"/>
      <c r="FPU193" s="257"/>
      <c r="FPV193" s="257"/>
      <c r="FPW193" s="257"/>
      <c r="FPX193" s="257"/>
      <c r="FPY193" s="257"/>
      <c r="FPZ193" s="257"/>
      <c r="FQA193" s="257"/>
      <c r="FQB193" s="257"/>
      <c r="FQC193" s="257"/>
      <c r="FQD193" s="257"/>
      <c r="FQE193" s="257"/>
      <c r="FQF193" s="257"/>
      <c r="FQG193" s="257"/>
      <c r="FQH193" s="257"/>
      <c r="FQI193" s="257"/>
      <c r="FQJ193" s="257"/>
      <c r="FQK193" s="257"/>
      <c r="FQL193" s="257"/>
      <c r="FQM193" s="257"/>
      <c r="FQN193" s="257"/>
      <c r="FQO193" s="257"/>
      <c r="FQP193" s="257"/>
      <c r="FQQ193" s="257"/>
      <c r="FQR193" s="257"/>
      <c r="FQS193" s="257"/>
      <c r="FQT193" s="257"/>
      <c r="FQU193" s="257"/>
      <c r="FQV193" s="257"/>
      <c r="FQW193" s="257"/>
      <c r="FQX193" s="257"/>
      <c r="FQY193" s="257"/>
      <c r="FQZ193" s="257"/>
      <c r="FRA193" s="257"/>
      <c r="FRB193" s="257"/>
      <c r="FRC193" s="257"/>
      <c r="FRD193" s="257"/>
      <c r="FRE193" s="257"/>
      <c r="FRF193" s="257"/>
      <c r="FRG193" s="257"/>
      <c r="FRH193" s="257"/>
      <c r="FRI193" s="257"/>
      <c r="FRJ193" s="257"/>
      <c r="FRK193" s="257"/>
      <c r="FRL193" s="257"/>
      <c r="FRM193" s="257"/>
      <c r="FRN193" s="257"/>
      <c r="FRO193" s="257"/>
      <c r="FRP193" s="257"/>
      <c r="FRQ193" s="257"/>
      <c r="FRR193" s="257"/>
      <c r="FRS193" s="257"/>
      <c r="FRT193" s="257"/>
      <c r="FRU193" s="257"/>
      <c r="FRV193" s="257"/>
      <c r="FRW193" s="257"/>
      <c r="FRX193" s="257"/>
      <c r="FRY193" s="257"/>
      <c r="FRZ193" s="257"/>
      <c r="FSA193" s="257"/>
      <c r="FSB193" s="257"/>
      <c r="FSC193" s="257"/>
      <c r="FSD193" s="257"/>
      <c r="FSE193" s="257"/>
      <c r="FSF193" s="257"/>
      <c r="FSG193" s="257"/>
      <c r="FSH193" s="257"/>
      <c r="FSI193" s="257"/>
      <c r="FSJ193" s="257"/>
      <c r="FSK193" s="257"/>
      <c r="FSL193" s="257"/>
      <c r="FSM193" s="257"/>
      <c r="FSN193" s="257"/>
      <c r="FSO193" s="257"/>
      <c r="FSP193" s="257"/>
      <c r="FSQ193" s="257"/>
      <c r="FSR193" s="257"/>
      <c r="FSS193" s="257"/>
      <c r="FST193" s="257"/>
      <c r="FSU193" s="257"/>
      <c r="FSV193" s="257"/>
      <c r="FSW193" s="257"/>
      <c r="FSX193" s="257"/>
      <c r="FSY193" s="257"/>
      <c r="FSZ193" s="257"/>
      <c r="FTA193" s="257"/>
      <c r="FTB193" s="257"/>
      <c r="FTC193" s="257"/>
      <c r="FTD193" s="257"/>
      <c r="FTE193" s="257"/>
      <c r="FTF193" s="257"/>
      <c r="FTG193" s="257"/>
      <c r="FTH193" s="257"/>
      <c r="FTI193" s="257"/>
      <c r="FTJ193" s="257"/>
      <c r="FTK193" s="257"/>
      <c r="FTL193" s="257"/>
      <c r="FTM193" s="257"/>
      <c r="FTN193" s="257"/>
      <c r="FTO193" s="257"/>
      <c r="FTP193" s="257"/>
      <c r="FTQ193" s="257"/>
      <c r="FTR193" s="257"/>
      <c r="FTS193" s="257"/>
      <c r="FTT193" s="257"/>
      <c r="FTU193" s="257"/>
      <c r="FTV193" s="257"/>
      <c r="FTW193" s="257"/>
      <c r="FTX193" s="257"/>
      <c r="FTY193" s="257"/>
      <c r="FTZ193" s="257"/>
      <c r="FUA193" s="257"/>
      <c r="FUB193" s="257"/>
      <c r="FUC193" s="257"/>
      <c r="FUD193" s="257"/>
      <c r="FUE193" s="257"/>
      <c r="FUF193" s="257"/>
      <c r="FUG193" s="257"/>
      <c r="FUH193" s="257"/>
      <c r="FUI193" s="257"/>
      <c r="FUJ193" s="257"/>
      <c r="FUK193" s="257"/>
      <c r="FUL193" s="257"/>
      <c r="FUM193" s="257"/>
      <c r="FUN193" s="257"/>
      <c r="FUO193" s="257"/>
      <c r="FUP193" s="257"/>
      <c r="FUQ193" s="257"/>
      <c r="FUR193" s="257"/>
      <c r="FUS193" s="257"/>
      <c r="FUT193" s="257"/>
      <c r="FUU193" s="257"/>
      <c r="FUV193" s="257"/>
      <c r="FUW193" s="257"/>
      <c r="FUX193" s="257"/>
      <c r="FUY193" s="257"/>
      <c r="FUZ193" s="257"/>
      <c r="FVA193" s="257"/>
      <c r="FVB193" s="257"/>
      <c r="FVC193" s="257"/>
      <c r="FVD193" s="257"/>
      <c r="FVE193" s="257"/>
      <c r="FVF193" s="257"/>
      <c r="FVG193" s="257"/>
      <c r="FVH193" s="257"/>
      <c r="FVI193" s="257"/>
      <c r="FVJ193" s="257"/>
      <c r="FVK193" s="257"/>
      <c r="FVL193" s="257"/>
      <c r="FVM193" s="257"/>
      <c r="FVN193" s="257"/>
      <c r="FVO193" s="257"/>
      <c r="FVP193" s="257"/>
      <c r="FVQ193" s="257"/>
      <c r="FVR193" s="257"/>
      <c r="FVS193" s="257"/>
      <c r="FVT193" s="257"/>
      <c r="FVU193" s="257"/>
      <c r="FVV193" s="257"/>
      <c r="FVW193" s="257"/>
      <c r="FVX193" s="257"/>
      <c r="FVY193" s="257"/>
      <c r="FVZ193" s="257"/>
      <c r="FWA193" s="257"/>
      <c r="FWB193" s="257"/>
      <c r="FWC193" s="257"/>
      <c r="FWD193" s="257"/>
      <c r="FWE193" s="257"/>
      <c r="FWF193" s="257"/>
      <c r="FWG193" s="257"/>
      <c r="FWH193" s="257"/>
      <c r="FWI193" s="257"/>
      <c r="FWJ193" s="257"/>
      <c r="FWK193" s="257"/>
      <c r="FWL193" s="257"/>
      <c r="FWM193" s="257"/>
      <c r="FWN193" s="257"/>
      <c r="FWO193" s="257"/>
      <c r="FWP193" s="257"/>
      <c r="FWQ193" s="257"/>
      <c r="FWR193" s="257"/>
      <c r="FWS193" s="257"/>
      <c r="FWT193" s="257"/>
      <c r="FWU193" s="257"/>
      <c r="FWV193" s="257"/>
      <c r="FWW193" s="257"/>
      <c r="FWX193" s="257"/>
      <c r="FWY193" s="257"/>
      <c r="FWZ193" s="257"/>
      <c r="FXA193" s="257"/>
      <c r="FXB193" s="257"/>
      <c r="FXC193" s="257"/>
      <c r="FXD193" s="257"/>
      <c r="FXE193" s="257"/>
      <c r="FXF193" s="257"/>
      <c r="FXG193" s="257"/>
      <c r="FXH193" s="257"/>
      <c r="FXI193" s="257"/>
      <c r="FXJ193" s="257"/>
      <c r="FXK193" s="257"/>
      <c r="FXL193" s="257"/>
      <c r="FXM193" s="257"/>
      <c r="FXN193" s="257"/>
      <c r="FXO193" s="257"/>
      <c r="FXP193" s="257"/>
      <c r="FXQ193" s="257"/>
      <c r="FXR193" s="257"/>
      <c r="FXS193" s="257"/>
      <c r="FXT193" s="257"/>
      <c r="FXU193" s="257"/>
      <c r="FXV193" s="257"/>
      <c r="FXW193" s="257"/>
      <c r="FXX193" s="257"/>
      <c r="FXY193" s="257"/>
      <c r="FXZ193" s="257"/>
      <c r="FYA193" s="257"/>
      <c r="FYB193" s="257"/>
      <c r="FYC193" s="257"/>
      <c r="FYD193" s="257"/>
      <c r="FYE193" s="257"/>
      <c r="FYF193" s="257"/>
      <c r="FYG193" s="257"/>
      <c r="FYH193" s="257"/>
      <c r="FYI193" s="257"/>
      <c r="FYJ193" s="257"/>
      <c r="FYK193" s="257"/>
      <c r="FYL193" s="257"/>
      <c r="FYM193" s="257"/>
      <c r="FYN193" s="257"/>
      <c r="FYO193" s="257"/>
      <c r="FYP193" s="257"/>
      <c r="FYQ193" s="257"/>
      <c r="FYR193" s="257"/>
      <c r="FYS193" s="257"/>
      <c r="FYT193" s="257"/>
      <c r="FYU193" s="257"/>
      <c r="FYV193" s="257"/>
      <c r="FYW193" s="257"/>
      <c r="FYX193" s="257"/>
      <c r="FYY193" s="257"/>
      <c r="FYZ193" s="257"/>
      <c r="FZA193" s="257"/>
      <c r="FZB193" s="257"/>
      <c r="FZC193" s="257"/>
      <c r="FZD193" s="257"/>
      <c r="FZE193" s="257"/>
      <c r="FZF193" s="257"/>
      <c r="FZG193" s="257"/>
      <c r="FZH193" s="257"/>
      <c r="FZI193" s="257"/>
      <c r="FZJ193" s="257"/>
      <c r="FZK193" s="257"/>
      <c r="FZL193" s="257"/>
      <c r="FZM193" s="257"/>
      <c r="FZN193" s="257"/>
      <c r="FZO193" s="257"/>
      <c r="FZP193" s="257"/>
      <c r="FZQ193" s="257"/>
      <c r="FZR193" s="257"/>
      <c r="FZS193" s="257"/>
      <c r="FZT193" s="257"/>
      <c r="FZU193" s="257"/>
      <c r="FZV193" s="257"/>
      <c r="FZW193" s="257"/>
      <c r="FZX193" s="257"/>
      <c r="FZY193" s="257"/>
      <c r="FZZ193" s="257"/>
      <c r="GAA193" s="257"/>
      <c r="GAB193" s="257"/>
      <c r="GAC193" s="257"/>
      <c r="GAD193" s="257"/>
      <c r="GAE193" s="257"/>
      <c r="GAF193" s="257"/>
      <c r="GAG193" s="257"/>
      <c r="GAH193" s="257"/>
      <c r="GAI193" s="257"/>
      <c r="GAJ193" s="257"/>
      <c r="GAK193" s="257"/>
      <c r="GAL193" s="257"/>
      <c r="GAM193" s="257"/>
      <c r="GAN193" s="257"/>
      <c r="GAO193" s="257"/>
      <c r="GAP193" s="257"/>
      <c r="GAQ193" s="257"/>
      <c r="GAR193" s="257"/>
      <c r="GAS193" s="257"/>
      <c r="GAT193" s="257"/>
      <c r="GAU193" s="257"/>
      <c r="GAV193" s="257"/>
      <c r="GAW193" s="257"/>
      <c r="GAX193" s="257"/>
      <c r="GAY193" s="257"/>
      <c r="GAZ193" s="257"/>
      <c r="GBA193" s="257"/>
      <c r="GBB193" s="257"/>
      <c r="GBC193" s="257"/>
      <c r="GBD193" s="257"/>
      <c r="GBE193" s="257"/>
      <c r="GBF193" s="257"/>
      <c r="GBG193" s="257"/>
      <c r="GBH193" s="257"/>
      <c r="GBI193" s="257"/>
      <c r="GBJ193" s="257"/>
      <c r="GBK193" s="257"/>
      <c r="GBL193" s="257"/>
      <c r="GBM193" s="257"/>
      <c r="GBN193" s="257"/>
      <c r="GBO193" s="257"/>
      <c r="GBP193" s="257"/>
      <c r="GBQ193" s="257"/>
      <c r="GBR193" s="257"/>
      <c r="GBS193" s="257"/>
      <c r="GBT193" s="257"/>
      <c r="GBU193" s="257"/>
      <c r="GBV193" s="257"/>
      <c r="GBW193" s="257"/>
      <c r="GBX193" s="257"/>
      <c r="GBY193" s="257"/>
      <c r="GBZ193" s="257"/>
      <c r="GCA193" s="257"/>
      <c r="GCB193" s="257"/>
      <c r="GCC193" s="257"/>
      <c r="GCD193" s="257"/>
      <c r="GCE193" s="257"/>
      <c r="GCF193" s="257"/>
      <c r="GCG193" s="257"/>
      <c r="GCH193" s="257"/>
      <c r="GCI193" s="257"/>
      <c r="GCJ193" s="257"/>
      <c r="GCK193" s="257"/>
      <c r="GCL193" s="257"/>
      <c r="GCM193" s="257"/>
      <c r="GCN193" s="257"/>
      <c r="GCO193" s="257"/>
      <c r="GCP193" s="257"/>
      <c r="GCQ193" s="257"/>
      <c r="GCR193" s="257"/>
      <c r="GCS193" s="257"/>
      <c r="GCT193" s="257"/>
      <c r="GCU193" s="257"/>
      <c r="GCV193" s="257"/>
      <c r="GCW193" s="257"/>
      <c r="GCX193" s="257"/>
      <c r="GCY193" s="257"/>
      <c r="GCZ193" s="257"/>
      <c r="GDA193" s="257"/>
      <c r="GDB193" s="257"/>
      <c r="GDC193" s="257"/>
      <c r="GDD193" s="257"/>
      <c r="GDE193" s="257"/>
      <c r="GDF193" s="257"/>
      <c r="GDG193" s="257"/>
      <c r="GDH193" s="257"/>
      <c r="GDI193" s="257"/>
      <c r="GDJ193" s="257"/>
      <c r="GDK193" s="257"/>
      <c r="GDL193" s="257"/>
      <c r="GDM193" s="257"/>
      <c r="GDN193" s="257"/>
      <c r="GDO193" s="257"/>
      <c r="GDP193" s="257"/>
      <c r="GDQ193" s="257"/>
      <c r="GDR193" s="257"/>
      <c r="GDS193" s="257"/>
      <c r="GDT193" s="257"/>
      <c r="GDU193" s="257"/>
      <c r="GDV193" s="257"/>
      <c r="GDW193" s="257"/>
      <c r="GDX193" s="257"/>
      <c r="GDY193" s="257"/>
      <c r="GDZ193" s="257"/>
      <c r="GEA193" s="257"/>
      <c r="GEB193" s="257"/>
      <c r="GEC193" s="257"/>
      <c r="GED193" s="257"/>
      <c r="GEE193" s="257"/>
      <c r="GEF193" s="257"/>
      <c r="GEG193" s="257"/>
      <c r="GEH193" s="257"/>
      <c r="GEI193" s="257"/>
      <c r="GEJ193" s="257"/>
      <c r="GEK193" s="257"/>
      <c r="GEL193" s="257"/>
      <c r="GEM193" s="257"/>
      <c r="GEN193" s="257"/>
      <c r="GEO193" s="257"/>
      <c r="GEP193" s="257"/>
      <c r="GEQ193" s="257"/>
      <c r="GER193" s="257"/>
      <c r="GES193" s="257"/>
      <c r="GET193" s="257"/>
      <c r="GEU193" s="257"/>
      <c r="GEV193" s="257"/>
      <c r="GEW193" s="257"/>
      <c r="GEX193" s="257"/>
      <c r="GEY193" s="257"/>
      <c r="GEZ193" s="257"/>
      <c r="GFA193" s="257"/>
      <c r="GFB193" s="257"/>
      <c r="GFC193" s="257"/>
      <c r="GFD193" s="257"/>
      <c r="GFE193" s="257"/>
      <c r="GFF193" s="257"/>
      <c r="GFG193" s="257"/>
      <c r="GFH193" s="257"/>
      <c r="GFI193" s="257"/>
      <c r="GFJ193" s="257"/>
      <c r="GFK193" s="257"/>
      <c r="GFL193" s="257"/>
      <c r="GFM193" s="257"/>
      <c r="GFN193" s="257"/>
      <c r="GFO193" s="257"/>
      <c r="GFP193" s="257"/>
      <c r="GFQ193" s="257"/>
      <c r="GFR193" s="257"/>
      <c r="GFS193" s="257"/>
      <c r="GFT193" s="257"/>
      <c r="GFU193" s="257"/>
      <c r="GFV193" s="257"/>
      <c r="GFW193" s="257"/>
      <c r="GFX193" s="257"/>
      <c r="GFY193" s="257"/>
      <c r="GFZ193" s="257"/>
      <c r="GGA193" s="257"/>
      <c r="GGB193" s="257"/>
      <c r="GGC193" s="257"/>
      <c r="GGD193" s="257"/>
      <c r="GGE193" s="257"/>
      <c r="GGF193" s="257"/>
      <c r="GGG193" s="257"/>
      <c r="GGH193" s="257"/>
      <c r="GGI193" s="257"/>
      <c r="GGJ193" s="257"/>
      <c r="GGK193" s="257"/>
      <c r="GGL193" s="257"/>
      <c r="GGM193" s="257"/>
      <c r="GGN193" s="257"/>
      <c r="GGO193" s="257"/>
      <c r="GGP193" s="257"/>
      <c r="GGQ193" s="257"/>
      <c r="GGR193" s="257"/>
      <c r="GGS193" s="257"/>
      <c r="GGT193" s="257"/>
      <c r="GGU193" s="257"/>
      <c r="GGV193" s="257"/>
      <c r="GGW193" s="257"/>
      <c r="GGX193" s="257"/>
      <c r="GGY193" s="257"/>
      <c r="GGZ193" s="257"/>
      <c r="GHA193" s="257"/>
      <c r="GHB193" s="257"/>
      <c r="GHC193" s="257"/>
      <c r="GHD193" s="257"/>
      <c r="GHE193" s="257"/>
      <c r="GHF193" s="257"/>
      <c r="GHG193" s="257"/>
      <c r="GHH193" s="257"/>
      <c r="GHI193" s="257"/>
      <c r="GHJ193" s="257"/>
      <c r="GHK193" s="257"/>
      <c r="GHL193" s="257"/>
      <c r="GHM193" s="257"/>
      <c r="GHN193" s="257"/>
      <c r="GHO193" s="257"/>
      <c r="GHP193" s="257"/>
      <c r="GHQ193" s="257"/>
      <c r="GHR193" s="257"/>
      <c r="GHS193" s="257"/>
      <c r="GHT193" s="257"/>
      <c r="GHU193" s="257"/>
      <c r="GHV193" s="257"/>
      <c r="GHW193" s="257"/>
      <c r="GHX193" s="257"/>
      <c r="GHY193" s="257"/>
      <c r="GHZ193" s="257"/>
      <c r="GIA193" s="257"/>
      <c r="GIB193" s="257"/>
      <c r="GIC193" s="257"/>
      <c r="GID193" s="257"/>
      <c r="GIE193" s="257"/>
      <c r="GIF193" s="257"/>
      <c r="GIG193" s="257"/>
      <c r="GIH193" s="257"/>
      <c r="GII193" s="257"/>
      <c r="GIJ193" s="257"/>
      <c r="GIK193" s="257"/>
      <c r="GIL193" s="257"/>
      <c r="GIM193" s="257"/>
      <c r="GIN193" s="257"/>
      <c r="GIO193" s="257"/>
      <c r="GIP193" s="257"/>
      <c r="GIQ193" s="257"/>
      <c r="GIR193" s="257"/>
      <c r="GIS193" s="257"/>
      <c r="GIT193" s="257"/>
      <c r="GIU193" s="257"/>
      <c r="GIV193" s="257"/>
      <c r="GIW193" s="257"/>
      <c r="GIX193" s="257"/>
      <c r="GIY193" s="257"/>
      <c r="GIZ193" s="257"/>
      <c r="GJA193" s="257"/>
      <c r="GJB193" s="257"/>
      <c r="GJC193" s="257"/>
      <c r="GJD193" s="257"/>
      <c r="GJE193" s="257"/>
      <c r="GJF193" s="257"/>
      <c r="GJG193" s="257"/>
      <c r="GJH193" s="257"/>
      <c r="GJI193" s="257"/>
      <c r="GJJ193" s="257"/>
      <c r="GJK193" s="257"/>
      <c r="GJL193" s="257"/>
      <c r="GJM193" s="257"/>
      <c r="GJN193" s="257"/>
      <c r="GJO193" s="257"/>
      <c r="GJP193" s="257"/>
      <c r="GJQ193" s="257"/>
      <c r="GJR193" s="257"/>
      <c r="GJS193" s="257"/>
      <c r="GJT193" s="257"/>
      <c r="GJU193" s="257"/>
      <c r="GJV193" s="257"/>
      <c r="GJW193" s="257"/>
      <c r="GJX193" s="257"/>
      <c r="GJY193" s="257"/>
      <c r="GJZ193" s="257"/>
      <c r="GKA193" s="257"/>
      <c r="GKB193" s="257"/>
      <c r="GKC193" s="257"/>
      <c r="GKD193" s="257"/>
      <c r="GKE193" s="257"/>
      <c r="GKF193" s="257"/>
      <c r="GKG193" s="257"/>
      <c r="GKH193" s="257"/>
      <c r="GKI193" s="257"/>
      <c r="GKJ193" s="257"/>
      <c r="GKK193" s="257"/>
      <c r="GKL193" s="257"/>
      <c r="GKM193" s="257"/>
      <c r="GKN193" s="257"/>
      <c r="GKO193" s="257"/>
      <c r="GKP193" s="257"/>
      <c r="GKQ193" s="257"/>
      <c r="GKR193" s="257"/>
      <c r="GKS193" s="257"/>
      <c r="GKT193" s="257"/>
      <c r="GKU193" s="257"/>
      <c r="GKV193" s="257"/>
      <c r="GKW193" s="257"/>
      <c r="GKX193" s="257"/>
      <c r="GKY193" s="257"/>
      <c r="GKZ193" s="257"/>
      <c r="GLA193" s="257"/>
      <c r="GLB193" s="257"/>
      <c r="GLC193" s="257"/>
      <c r="GLD193" s="257"/>
      <c r="GLE193" s="257"/>
      <c r="GLF193" s="257"/>
      <c r="GLG193" s="257"/>
      <c r="GLH193" s="257"/>
      <c r="GLI193" s="257"/>
      <c r="GLJ193" s="257"/>
      <c r="GLK193" s="257"/>
      <c r="GLL193" s="257"/>
      <c r="GLM193" s="257"/>
      <c r="GLN193" s="257"/>
      <c r="GLO193" s="257"/>
      <c r="GLP193" s="257"/>
      <c r="GLQ193" s="257"/>
      <c r="GLR193" s="257"/>
      <c r="GLS193" s="257"/>
      <c r="GLT193" s="257"/>
      <c r="GLU193" s="257"/>
      <c r="GLV193" s="257"/>
      <c r="GLW193" s="257"/>
      <c r="GLX193" s="257"/>
      <c r="GLY193" s="257"/>
      <c r="GLZ193" s="257"/>
      <c r="GMA193" s="257"/>
      <c r="GMB193" s="257"/>
      <c r="GMC193" s="257"/>
      <c r="GMD193" s="257"/>
      <c r="GME193" s="257"/>
      <c r="GMF193" s="257"/>
      <c r="GMG193" s="257"/>
      <c r="GMH193" s="257"/>
      <c r="GMI193" s="257"/>
      <c r="GMJ193" s="257"/>
      <c r="GMK193" s="257"/>
      <c r="GML193" s="257"/>
      <c r="GMM193" s="257"/>
      <c r="GMN193" s="257"/>
      <c r="GMO193" s="257"/>
      <c r="GMP193" s="257"/>
      <c r="GMQ193" s="257"/>
      <c r="GMR193" s="257"/>
      <c r="GMS193" s="257"/>
      <c r="GMT193" s="257"/>
      <c r="GMU193" s="257"/>
      <c r="GMV193" s="257"/>
      <c r="GMW193" s="257"/>
      <c r="GMX193" s="257"/>
      <c r="GMY193" s="257"/>
      <c r="GMZ193" s="257"/>
      <c r="GNA193" s="257"/>
      <c r="GNB193" s="257"/>
      <c r="GNC193" s="257"/>
      <c r="GND193" s="257"/>
      <c r="GNE193" s="257"/>
      <c r="GNF193" s="257"/>
      <c r="GNG193" s="257"/>
      <c r="GNH193" s="257"/>
      <c r="GNI193" s="257"/>
      <c r="GNJ193" s="257"/>
      <c r="GNK193" s="257"/>
      <c r="GNL193" s="257"/>
      <c r="GNM193" s="257"/>
      <c r="GNN193" s="257"/>
      <c r="GNO193" s="257"/>
      <c r="GNP193" s="257"/>
      <c r="GNQ193" s="257"/>
      <c r="GNR193" s="257"/>
      <c r="GNS193" s="257"/>
      <c r="GNT193" s="257"/>
      <c r="GNU193" s="257"/>
      <c r="GNV193" s="257"/>
      <c r="GNW193" s="257"/>
      <c r="GNX193" s="257"/>
      <c r="GNY193" s="257"/>
      <c r="GNZ193" s="257"/>
      <c r="GOA193" s="257"/>
      <c r="GOB193" s="257"/>
      <c r="GOC193" s="257"/>
      <c r="GOD193" s="257"/>
      <c r="GOE193" s="257"/>
      <c r="GOF193" s="257"/>
      <c r="GOG193" s="257"/>
      <c r="GOH193" s="257"/>
      <c r="GOI193" s="257"/>
      <c r="GOJ193" s="257"/>
      <c r="GOK193" s="257"/>
      <c r="GOL193" s="257"/>
      <c r="GOM193" s="257"/>
      <c r="GON193" s="257"/>
      <c r="GOO193" s="257"/>
      <c r="GOP193" s="257"/>
      <c r="GOQ193" s="257"/>
      <c r="GOR193" s="257"/>
      <c r="GOS193" s="257"/>
      <c r="GOT193" s="257"/>
      <c r="GOU193" s="257"/>
      <c r="GOV193" s="257"/>
      <c r="GOW193" s="257"/>
      <c r="GOX193" s="257"/>
      <c r="GOY193" s="257"/>
      <c r="GOZ193" s="257"/>
      <c r="GPA193" s="257"/>
      <c r="GPB193" s="257"/>
      <c r="GPC193" s="257"/>
      <c r="GPD193" s="257"/>
      <c r="GPE193" s="257"/>
      <c r="GPF193" s="257"/>
      <c r="GPG193" s="257"/>
      <c r="GPH193" s="257"/>
      <c r="GPI193" s="257"/>
      <c r="GPJ193" s="257"/>
      <c r="GPK193" s="257"/>
      <c r="GPL193" s="257"/>
      <c r="GPM193" s="257"/>
      <c r="GPN193" s="257"/>
      <c r="GPO193" s="257"/>
      <c r="GPP193" s="257"/>
      <c r="GPQ193" s="257"/>
      <c r="GPR193" s="257"/>
      <c r="GPS193" s="257"/>
      <c r="GPT193" s="257"/>
      <c r="GPU193" s="257"/>
      <c r="GPV193" s="257"/>
      <c r="GPW193" s="257"/>
      <c r="GPX193" s="257"/>
      <c r="GPY193" s="257"/>
      <c r="GPZ193" s="257"/>
      <c r="GQA193" s="257"/>
      <c r="GQB193" s="257"/>
      <c r="GQC193" s="257"/>
      <c r="GQD193" s="257"/>
      <c r="GQE193" s="257"/>
      <c r="GQF193" s="257"/>
      <c r="GQG193" s="257"/>
      <c r="GQH193" s="257"/>
      <c r="GQI193" s="257"/>
      <c r="GQJ193" s="257"/>
      <c r="GQK193" s="257"/>
      <c r="GQL193" s="257"/>
      <c r="GQM193" s="257"/>
      <c r="GQN193" s="257"/>
      <c r="GQO193" s="257"/>
      <c r="GQP193" s="257"/>
      <c r="GQQ193" s="257"/>
      <c r="GQR193" s="257"/>
      <c r="GQS193" s="257"/>
      <c r="GQT193" s="257"/>
      <c r="GQU193" s="257"/>
      <c r="GQV193" s="257"/>
      <c r="GQW193" s="257"/>
      <c r="GQX193" s="257"/>
      <c r="GQY193" s="257"/>
      <c r="GQZ193" s="257"/>
      <c r="GRA193" s="257"/>
      <c r="GRB193" s="257"/>
      <c r="GRC193" s="257"/>
      <c r="GRD193" s="257"/>
      <c r="GRE193" s="257"/>
      <c r="GRF193" s="257"/>
      <c r="GRG193" s="257"/>
      <c r="GRH193" s="257"/>
      <c r="GRI193" s="257"/>
      <c r="GRJ193" s="257"/>
      <c r="GRK193" s="257"/>
      <c r="GRL193" s="257"/>
      <c r="GRM193" s="257"/>
      <c r="GRN193" s="257"/>
      <c r="GRO193" s="257"/>
      <c r="GRP193" s="257"/>
      <c r="GRQ193" s="257"/>
      <c r="GRR193" s="257"/>
      <c r="GRS193" s="257"/>
      <c r="GRT193" s="257"/>
      <c r="GRU193" s="257"/>
      <c r="GRV193" s="257"/>
      <c r="GRW193" s="257"/>
      <c r="GRX193" s="257"/>
      <c r="GRY193" s="257"/>
      <c r="GRZ193" s="257"/>
      <c r="GSA193" s="257"/>
      <c r="GSB193" s="257"/>
      <c r="GSC193" s="257"/>
      <c r="GSD193" s="257"/>
      <c r="GSE193" s="257"/>
      <c r="GSF193" s="257"/>
      <c r="GSG193" s="257"/>
      <c r="GSH193" s="257"/>
      <c r="GSI193" s="257"/>
      <c r="GSJ193" s="257"/>
      <c r="GSK193" s="257"/>
      <c r="GSL193" s="257"/>
      <c r="GSM193" s="257"/>
      <c r="GSN193" s="257"/>
      <c r="GSO193" s="257"/>
      <c r="GSP193" s="257"/>
      <c r="GSQ193" s="257"/>
      <c r="GSR193" s="257"/>
      <c r="GSS193" s="257"/>
      <c r="GST193" s="257"/>
      <c r="GSU193" s="257"/>
      <c r="GSV193" s="257"/>
      <c r="GSW193" s="257"/>
      <c r="GSX193" s="257"/>
      <c r="GSY193" s="257"/>
      <c r="GSZ193" s="257"/>
      <c r="GTA193" s="257"/>
      <c r="GTB193" s="257"/>
      <c r="GTC193" s="257"/>
      <c r="GTD193" s="257"/>
      <c r="GTE193" s="257"/>
      <c r="GTF193" s="257"/>
      <c r="GTG193" s="257"/>
      <c r="GTH193" s="257"/>
      <c r="GTI193" s="257"/>
      <c r="GTJ193" s="257"/>
      <c r="GTK193" s="257"/>
      <c r="GTL193" s="257"/>
      <c r="GTM193" s="257"/>
      <c r="GTN193" s="257"/>
      <c r="GTO193" s="257"/>
      <c r="GTP193" s="257"/>
      <c r="GTQ193" s="257"/>
      <c r="GTR193" s="257"/>
      <c r="GTS193" s="257"/>
      <c r="GTT193" s="257"/>
      <c r="GTU193" s="257"/>
      <c r="GTV193" s="257"/>
      <c r="GTW193" s="257"/>
      <c r="GTX193" s="257"/>
      <c r="GTY193" s="257"/>
      <c r="GTZ193" s="257"/>
      <c r="GUA193" s="257"/>
      <c r="GUB193" s="257"/>
      <c r="GUC193" s="257"/>
      <c r="GUD193" s="257"/>
      <c r="GUE193" s="257"/>
      <c r="GUF193" s="257"/>
      <c r="GUG193" s="257"/>
      <c r="GUH193" s="257"/>
      <c r="GUI193" s="257"/>
      <c r="GUJ193" s="257"/>
      <c r="GUK193" s="257"/>
      <c r="GUL193" s="257"/>
      <c r="GUM193" s="257"/>
      <c r="GUN193" s="257"/>
      <c r="GUO193" s="257"/>
      <c r="GUP193" s="257"/>
      <c r="GUQ193" s="257"/>
      <c r="GUR193" s="257"/>
      <c r="GUS193" s="257"/>
      <c r="GUT193" s="257"/>
      <c r="GUU193" s="257"/>
      <c r="GUV193" s="257"/>
      <c r="GUW193" s="257"/>
      <c r="GUX193" s="257"/>
      <c r="GUY193" s="257"/>
      <c r="GUZ193" s="257"/>
      <c r="GVA193" s="257"/>
      <c r="GVB193" s="257"/>
      <c r="GVC193" s="257"/>
      <c r="GVD193" s="257"/>
      <c r="GVE193" s="257"/>
      <c r="GVF193" s="257"/>
      <c r="GVG193" s="257"/>
      <c r="GVH193" s="257"/>
      <c r="GVI193" s="257"/>
      <c r="GVJ193" s="257"/>
      <c r="GVK193" s="257"/>
      <c r="GVL193" s="257"/>
      <c r="GVM193" s="257"/>
      <c r="GVN193" s="257"/>
      <c r="GVO193" s="257"/>
      <c r="GVP193" s="257"/>
      <c r="GVQ193" s="257"/>
      <c r="GVR193" s="257"/>
      <c r="GVS193" s="257"/>
      <c r="GVT193" s="257"/>
      <c r="GVU193" s="257"/>
      <c r="GVV193" s="257"/>
      <c r="GVW193" s="257"/>
      <c r="GVX193" s="257"/>
      <c r="GVY193" s="257"/>
      <c r="GVZ193" s="257"/>
      <c r="GWA193" s="257"/>
      <c r="GWB193" s="257"/>
      <c r="GWC193" s="257"/>
      <c r="GWD193" s="257"/>
      <c r="GWE193" s="257"/>
      <c r="GWF193" s="257"/>
      <c r="GWG193" s="257"/>
      <c r="GWH193" s="257"/>
      <c r="GWI193" s="257"/>
      <c r="GWJ193" s="257"/>
      <c r="GWK193" s="257"/>
      <c r="GWL193" s="257"/>
      <c r="GWM193" s="257"/>
      <c r="GWN193" s="257"/>
      <c r="GWO193" s="257"/>
      <c r="GWP193" s="257"/>
      <c r="GWQ193" s="257"/>
      <c r="GWR193" s="257"/>
      <c r="GWS193" s="257"/>
      <c r="GWT193" s="257"/>
      <c r="GWU193" s="257"/>
      <c r="GWV193" s="257"/>
      <c r="GWW193" s="257"/>
      <c r="GWX193" s="257"/>
      <c r="GWY193" s="257"/>
      <c r="GWZ193" s="257"/>
      <c r="GXA193" s="257"/>
      <c r="GXB193" s="257"/>
      <c r="GXC193" s="257"/>
      <c r="GXD193" s="257"/>
      <c r="GXE193" s="257"/>
      <c r="GXF193" s="257"/>
      <c r="GXG193" s="257"/>
      <c r="GXH193" s="257"/>
      <c r="GXI193" s="257"/>
      <c r="GXJ193" s="257"/>
      <c r="GXK193" s="257"/>
      <c r="GXL193" s="257"/>
      <c r="GXM193" s="257"/>
      <c r="GXN193" s="257"/>
      <c r="GXO193" s="257"/>
      <c r="GXP193" s="257"/>
      <c r="GXQ193" s="257"/>
      <c r="GXR193" s="257"/>
      <c r="GXS193" s="257"/>
      <c r="GXT193" s="257"/>
      <c r="GXU193" s="257"/>
      <c r="GXV193" s="257"/>
      <c r="GXW193" s="257"/>
      <c r="GXX193" s="257"/>
      <c r="GXY193" s="257"/>
      <c r="GXZ193" s="257"/>
      <c r="GYA193" s="257"/>
      <c r="GYB193" s="257"/>
      <c r="GYC193" s="257"/>
      <c r="GYD193" s="257"/>
      <c r="GYE193" s="257"/>
      <c r="GYF193" s="257"/>
      <c r="GYG193" s="257"/>
      <c r="GYH193" s="257"/>
      <c r="GYI193" s="257"/>
      <c r="GYJ193" s="257"/>
      <c r="GYK193" s="257"/>
      <c r="GYL193" s="257"/>
      <c r="GYM193" s="257"/>
      <c r="GYN193" s="257"/>
      <c r="GYO193" s="257"/>
      <c r="GYP193" s="257"/>
      <c r="GYQ193" s="257"/>
      <c r="GYR193" s="257"/>
      <c r="GYS193" s="257"/>
      <c r="GYT193" s="257"/>
      <c r="GYU193" s="257"/>
      <c r="GYV193" s="257"/>
      <c r="GYW193" s="257"/>
      <c r="GYX193" s="257"/>
      <c r="GYY193" s="257"/>
      <c r="GYZ193" s="257"/>
      <c r="GZA193" s="257"/>
      <c r="GZB193" s="257"/>
      <c r="GZC193" s="257"/>
      <c r="GZD193" s="257"/>
      <c r="GZE193" s="257"/>
      <c r="GZF193" s="257"/>
      <c r="GZG193" s="257"/>
      <c r="GZH193" s="257"/>
      <c r="GZI193" s="257"/>
      <c r="GZJ193" s="257"/>
      <c r="GZK193" s="257"/>
      <c r="GZL193" s="257"/>
      <c r="GZM193" s="257"/>
      <c r="GZN193" s="257"/>
      <c r="GZO193" s="257"/>
      <c r="GZP193" s="257"/>
      <c r="GZQ193" s="257"/>
      <c r="GZR193" s="257"/>
      <c r="GZS193" s="257"/>
      <c r="GZT193" s="257"/>
      <c r="GZU193" s="257"/>
      <c r="GZV193" s="257"/>
      <c r="GZW193" s="257"/>
      <c r="GZX193" s="257"/>
      <c r="GZY193" s="257"/>
      <c r="GZZ193" s="257"/>
      <c r="HAA193" s="257"/>
      <c r="HAB193" s="257"/>
      <c r="HAC193" s="257"/>
      <c r="HAD193" s="257"/>
      <c r="HAE193" s="257"/>
      <c r="HAF193" s="257"/>
      <c r="HAG193" s="257"/>
      <c r="HAH193" s="257"/>
      <c r="HAI193" s="257"/>
      <c r="HAJ193" s="257"/>
      <c r="HAK193" s="257"/>
      <c r="HAL193" s="257"/>
      <c r="HAM193" s="257"/>
      <c r="HAN193" s="257"/>
      <c r="HAO193" s="257"/>
      <c r="HAP193" s="257"/>
      <c r="HAQ193" s="257"/>
      <c r="HAR193" s="257"/>
      <c r="HAS193" s="257"/>
      <c r="HAT193" s="257"/>
      <c r="HAU193" s="257"/>
      <c r="HAV193" s="257"/>
      <c r="HAW193" s="257"/>
      <c r="HAX193" s="257"/>
      <c r="HAY193" s="257"/>
      <c r="HAZ193" s="257"/>
      <c r="HBA193" s="257"/>
      <c r="HBB193" s="257"/>
      <c r="HBC193" s="257"/>
      <c r="HBD193" s="257"/>
      <c r="HBE193" s="257"/>
      <c r="HBF193" s="257"/>
      <c r="HBG193" s="257"/>
      <c r="HBH193" s="257"/>
      <c r="HBI193" s="257"/>
      <c r="HBJ193" s="257"/>
      <c r="HBK193" s="257"/>
      <c r="HBL193" s="257"/>
      <c r="HBM193" s="257"/>
      <c r="HBN193" s="257"/>
      <c r="HBO193" s="257"/>
      <c r="HBP193" s="257"/>
      <c r="HBQ193" s="257"/>
      <c r="HBR193" s="257"/>
      <c r="HBS193" s="257"/>
      <c r="HBT193" s="257"/>
      <c r="HBU193" s="257"/>
      <c r="HBV193" s="257"/>
      <c r="HBW193" s="257"/>
      <c r="HBX193" s="257"/>
      <c r="HBY193" s="257"/>
      <c r="HBZ193" s="257"/>
      <c r="HCA193" s="257"/>
      <c r="HCB193" s="257"/>
      <c r="HCC193" s="257"/>
      <c r="HCD193" s="257"/>
      <c r="HCE193" s="257"/>
      <c r="HCF193" s="257"/>
      <c r="HCG193" s="257"/>
      <c r="HCH193" s="257"/>
      <c r="HCI193" s="257"/>
      <c r="HCJ193" s="257"/>
      <c r="HCK193" s="257"/>
      <c r="HCL193" s="257"/>
      <c r="HCM193" s="257"/>
      <c r="HCN193" s="257"/>
      <c r="HCO193" s="257"/>
      <c r="HCP193" s="257"/>
      <c r="HCQ193" s="257"/>
      <c r="HCR193" s="257"/>
      <c r="HCS193" s="257"/>
      <c r="HCT193" s="257"/>
      <c r="HCU193" s="257"/>
      <c r="HCV193" s="257"/>
      <c r="HCW193" s="257"/>
      <c r="HCX193" s="257"/>
      <c r="HCY193" s="257"/>
      <c r="HCZ193" s="257"/>
      <c r="HDA193" s="257"/>
      <c r="HDB193" s="257"/>
      <c r="HDC193" s="257"/>
      <c r="HDD193" s="257"/>
      <c r="HDE193" s="257"/>
      <c r="HDF193" s="257"/>
      <c r="HDG193" s="257"/>
      <c r="HDH193" s="257"/>
      <c r="HDI193" s="257"/>
      <c r="HDJ193" s="257"/>
      <c r="HDK193" s="257"/>
      <c r="HDL193" s="257"/>
      <c r="HDM193" s="257"/>
      <c r="HDN193" s="257"/>
      <c r="HDO193" s="257"/>
      <c r="HDP193" s="257"/>
      <c r="HDQ193" s="257"/>
      <c r="HDR193" s="257"/>
      <c r="HDS193" s="257"/>
      <c r="HDT193" s="257"/>
      <c r="HDU193" s="257"/>
      <c r="HDV193" s="257"/>
      <c r="HDW193" s="257"/>
      <c r="HDX193" s="257"/>
      <c r="HDY193" s="257"/>
      <c r="HDZ193" s="257"/>
      <c r="HEA193" s="257"/>
      <c r="HEB193" s="257"/>
      <c r="HEC193" s="257"/>
      <c r="HED193" s="257"/>
      <c r="HEE193" s="257"/>
      <c r="HEF193" s="257"/>
      <c r="HEG193" s="257"/>
      <c r="HEH193" s="257"/>
      <c r="HEI193" s="257"/>
      <c r="HEJ193" s="257"/>
      <c r="HEK193" s="257"/>
      <c r="HEL193" s="257"/>
      <c r="HEM193" s="257"/>
      <c r="HEN193" s="257"/>
      <c r="HEO193" s="257"/>
      <c r="HEP193" s="257"/>
      <c r="HEQ193" s="257"/>
      <c r="HER193" s="257"/>
      <c r="HES193" s="257"/>
      <c r="HET193" s="257"/>
      <c r="HEU193" s="257"/>
      <c r="HEV193" s="257"/>
      <c r="HEW193" s="257"/>
      <c r="HEX193" s="257"/>
      <c r="HEY193" s="257"/>
      <c r="HEZ193" s="257"/>
      <c r="HFA193" s="257"/>
      <c r="HFB193" s="257"/>
      <c r="HFC193" s="257"/>
      <c r="HFD193" s="257"/>
      <c r="HFE193" s="257"/>
      <c r="HFF193" s="257"/>
      <c r="HFG193" s="257"/>
      <c r="HFH193" s="257"/>
      <c r="HFI193" s="257"/>
      <c r="HFJ193" s="257"/>
      <c r="HFK193" s="257"/>
      <c r="HFL193" s="257"/>
      <c r="HFM193" s="257"/>
      <c r="HFN193" s="257"/>
      <c r="HFO193" s="257"/>
      <c r="HFP193" s="257"/>
      <c r="HFQ193" s="257"/>
      <c r="HFR193" s="257"/>
      <c r="HFS193" s="257"/>
      <c r="HFT193" s="257"/>
      <c r="HFU193" s="257"/>
      <c r="HFV193" s="257"/>
      <c r="HFW193" s="257"/>
      <c r="HFX193" s="257"/>
      <c r="HFY193" s="257"/>
      <c r="HFZ193" s="257"/>
      <c r="HGA193" s="257"/>
      <c r="HGB193" s="257"/>
      <c r="HGC193" s="257"/>
      <c r="HGD193" s="257"/>
      <c r="HGE193" s="257"/>
      <c r="HGF193" s="257"/>
      <c r="HGG193" s="257"/>
      <c r="HGH193" s="257"/>
      <c r="HGI193" s="257"/>
      <c r="HGJ193" s="257"/>
      <c r="HGK193" s="257"/>
      <c r="HGL193" s="257"/>
      <c r="HGM193" s="257"/>
      <c r="HGN193" s="257"/>
      <c r="HGO193" s="257"/>
      <c r="HGP193" s="257"/>
      <c r="HGQ193" s="257"/>
      <c r="HGR193" s="257"/>
      <c r="HGS193" s="257"/>
      <c r="HGT193" s="257"/>
      <c r="HGU193" s="257"/>
      <c r="HGV193" s="257"/>
      <c r="HGW193" s="257"/>
      <c r="HGX193" s="257"/>
      <c r="HGY193" s="257"/>
      <c r="HGZ193" s="257"/>
      <c r="HHA193" s="257"/>
      <c r="HHB193" s="257"/>
      <c r="HHC193" s="257"/>
      <c r="HHD193" s="257"/>
      <c r="HHE193" s="257"/>
      <c r="HHF193" s="257"/>
      <c r="HHG193" s="257"/>
      <c r="HHH193" s="257"/>
      <c r="HHI193" s="257"/>
      <c r="HHJ193" s="257"/>
      <c r="HHK193" s="257"/>
      <c r="HHL193" s="257"/>
      <c r="HHM193" s="257"/>
      <c r="HHN193" s="257"/>
      <c r="HHO193" s="257"/>
      <c r="HHP193" s="257"/>
      <c r="HHQ193" s="257"/>
      <c r="HHR193" s="257"/>
      <c r="HHS193" s="257"/>
      <c r="HHT193" s="257"/>
      <c r="HHU193" s="257"/>
      <c r="HHV193" s="257"/>
      <c r="HHW193" s="257"/>
      <c r="HHX193" s="257"/>
      <c r="HHY193" s="257"/>
      <c r="HHZ193" s="257"/>
      <c r="HIA193" s="257"/>
      <c r="HIB193" s="257"/>
      <c r="HIC193" s="257"/>
      <c r="HID193" s="257"/>
      <c r="HIE193" s="257"/>
      <c r="HIF193" s="257"/>
      <c r="HIG193" s="257"/>
      <c r="HIH193" s="257"/>
      <c r="HII193" s="257"/>
      <c r="HIJ193" s="257"/>
      <c r="HIK193" s="257"/>
      <c r="HIL193" s="257"/>
      <c r="HIM193" s="257"/>
      <c r="HIN193" s="257"/>
      <c r="HIO193" s="257"/>
      <c r="HIP193" s="257"/>
      <c r="HIQ193" s="257"/>
      <c r="HIR193" s="257"/>
      <c r="HIS193" s="257"/>
      <c r="HIT193" s="257"/>
      <c r="HIU193" s="257"/>
      <c r="HIV193" s="257"/>
      <c r="HIW193" s="257"/>
      <c r="HIX193" s="257"/>
      <c r="HIY193" s="257"/>
      <c r="HIZ193" s="257"/>
      <c r="HJA193" s="257"/>
      <c r="HJB193" s="257"/>
      <c r="HJC193" s="257"/>
      <c r="HJD193" s="257"/>
      <c r="HJE193" s="257"/>
      <c r="HJF193" s="257"/>
      <c r="HJG193" s="257"/>
      <c r="HJH193" s="257"/>
      <c r="HJI193" s="257"/>
      <c r="HJJ193" s="257"/>
      <c r="HJK193" s="257"/>
      <c r="HJL193" s="257"/>
      <c r="HJM193" s="257"/>
      <c r="HJN193" s="257"/>
      <c r="HJO193" s="257"/>
      <c r="HJP193" s="257"/>
      <c r="HJQ193" s="257"/>
      <c r="HJR193" s="257"/>
      <c r="HJS193" s="257"/>
      <c r="HJT193" s="257"/>
      <c r="HJU193" s="257"/>
      <c r="HJV193" s="257"/>
      <c r="HJW193" s="257"/>
      <c r="HJX193" s="257"/>
      <c r="HJY193" s="257"/>
      <c r="HJZ193" s="257"/>
      <c r="HKA193" s="257"/>
      <c r="HKB193" s="257"/>
      <c r="HKC193" s="257"/>
      <c r="HKD193" s="257"/>
      <c r="HKE193" s="257"/>
      <c r="HKF193" s="257"/>
      <c r="HKG193" s="257"/>
      <c r="HKH193" s="257"/>
      <c r="HKI193" s="257"/>
      <c r="HKJ193" s="257"/>
      <c r="HKK193" s="257"/>
      <c r="HKL193" s="257"/>
      <c r="HKM193" s="257"/>
      <c r="HKN193" s="257"/>
      <c r="HKO193" s="257"/>
      <c r="HKP193" s="257"/>
      <c r="HKQ193" s="257"/>
      <c r="HKR193" s="257"/>
      <c r="HKS193" s="257"/>
      <c r="HKT193" s="257"/>
      <c r="HKU193" s="257"/>
      <c r="HKV193" s="257"/>
      <c r="HKW193" s="257"/>
      <c r="HKX193" s="257"/>
      <c r="HKY193" s="257"/>
      <c r="HKZ193" s="257"/>
      <c r="HLA193" s="257"/>
      <c r="HLB193" s="257"/>
      <c r="HLC193" s="257"/>
      <c r="HLD193" s="257"/>
      <c r="HLE193" s="257"/>
      <c r="HLF193" s="257"/>
      <c r="HLG193" s="257"/>
      <c r="HLH193" s="257"/>
      <c r="HLI193" s="257"/>
      <c r="HLJ193" s="257"/>
      <c r="HLK193" s="257"/>
      <c r="HLL193" s="257"/>
      <c r="HLM193" s="257"/>
      <c r="HLN193" s="257"/>
      <c r="HLO193" s="257"/>
      <c r="HLP193" s="257"/>
      <c r="HLQ193" s="257"/>
      <c r="HLR193" s="257"/>
      <c r="HLS193" s="257"/>
      <c r="HLT193" s="257"/>
      <c r="HLU193" s="257"/>
      <c r="HLV193" s="257"/>
      <c r="HLW193" s="257"/>
      <c r="HLX193" s="257"/>
      <c r="HLY193" s="257"/>
      <c r="HLZ193" s="257"/>
      <c r="HMA193" s="257"/>
      <c r="HMB193" s="257"/>
      <c r="HMC193" s="257"/>
      <c r="HMD193" s="257"/>
      <c r="HME193" s="257"/>
      <c r="HMF193" s="257"/>
      <c r="HMG193" s="257"/>
      <c r="HMH193" s="257"/>
      <c r="HMI193" s="257"/>
      <c r="HMJ193" s="257"/>
      <c r="HMK193" s="257"/>
      <c r="HML193" s="257"/>
      <c r="HMM193" s="257"/>
      <c r="HMN193" s="257"/>
      <c r="HMO193" s="257"/>
      <c r="HMP193" s="257"/>
      <c r="HMQ193" s="257"/>
      <c r="HMR193" s="257"/>
      <c r="HMS193" s="257"/>
      <c r="HMT193" s="257"/>
      <c r="HMU193" s="257"/>
      <c r="HMV193" s="257"/>
      <c r="HMW193" s="257"/>
      <c r="HMX193" s="257"/>
      <c r="HMY193" s="257"/>
      <c r="HMZ193" s="257"/>
      <c r="HNA193" s="257"/>
      <c r="HNB193" s="257"/>
      <c r="HNC193" s="257"/>
      <c r="HND193" s="257"/>
      <c r="HNE193" s="257"/>
      <c r="HNF193" s="257"/>
      <c r="HNG193" s="257"/>
      <c r="HNH193" s="257"/>
      <c r="HNI193" s="257"/>
      <c r="HNJ193" s="257"/>
      <c r="HNK193" s="257"/>
      <c r="HNL193" s="257"/>
      <c r="HNM193" s="257"/>
      <c r="HNN193" s="257"/>
      <c r="HNO193" s="257"/>
      <c r="HNP193" s="257"/>
      <c r="HNQ193" s="257"/>
      <c r="HNR193" s="257"/>
      <c r="HNS193" s="257"/>
      <c r="HNT193" s="257"/>
      <c r="HNU193" s="257"/>
      <c r="HNV193" s="257"/>
      <c r="HNW193" s="257"/>
      <c r="HNX193" s="257"/>
      <c r="HNY193" s="257"/>
      <c r="HNZ193" s="257"/>
      <c r="HOA193" s="257"/>
      <c r="HOB193" s="257"/>
      <c r="HOC193" s="257"/>
      <c r="HOD193" s="257"/>
      <c r="HOE193" s="257"/>
      <c r="HOF193" s="257"/>
      <c r="HOG193" s="257"/>
      <c r="HOH193" s="257"/>
      <c r="HOI193" s="257"/>
      <c r="HOJ193" s="257"/>
      <c r="HOK193" s="257"/>
      <c r="HOL193" s="257"/>
      <c r="HOM193" s="257"/>
      <c r="HON193" s="257"/>
      <c r="HOO193" s="257"/>
      <c r="HOP193" s="257"/>
      <c r="HOQ193" s="257"/>
      <c r="HOR193" s="257"/>
      <c r="HOS193" s="257"/>
      <c r="HOT193" s="257"/>
      <c r="HOU193" s="257"/>
      <c r="HOV193" s="257"/>
      <c r="HOW193" s="257"/>
      <c r="HOX193" s="257"/>
      <c r="HOY193" s="257"/>
      <c r="HOZ193" s="257"/>
      <c r="HPA193" s="257"/>
      <c r="HPB193" s="257"/>
      <c r="HPC193" s="257"/>
      <c r="HPD193" s="257"/>
      <c r="HPE193" s="257"/>
      <c r="HPF193" s="257"/>
      <c r="HPG193" s="257"/>
      <c r="HPH193" s="257"/>
      <c r="HPI193" s="257"/>
      <c r="HPJ193" s="257"/>
      <c r="HPK193" s="257"/>
      <c r="HPL193" s="257"/>
      <c r="HPM193" s="257"/>
      <c r="HPN193" s="257"/>
      <c r="HPO193" s="257"/>
      <c r="HPP193" s="257"/>
      <c r="HPQ193" s="257"/>
      <c r="HPR193" s="257"/>
      <c r="HPS193" s="257"/>
      <c r="HPT193" s="257"/>
      <c r="HPU193" s="257"/>
      <c r="HPV193" s="257"/>
      <c r="HPW193" s="257"/>
      <c r="HPX193" s="257"/>
      <c r="HPY193" s="257"/>
      <c r="HPZ193" s="257"/>
      <c r="HQA193" s="257"/>
      <c r="HQB193" s="257"/>
      <c r="HQC193" s="257"/>
      <c r="HQD193" s="257"/>
      <c r="HQE193" s="257"/>
      <c r="HQF193" s="257"/>
      <c r="HQG193" s="257"/>
      <c r="HQH193" s="257"/>
      <c r="HQI193" s="257"/>
      <c r="HQJ193" s="257"/>
      <c r="HQK193" s="257"/>
      <c r="HQL193" s="257"/>
      <c r="HQM193" s="257"/>
      <c r="HQN193" s="257"/>
      <c r="HQO193" s="257"/>
      <c r="HQP193" s="257"/>
      <c r="HQQ193" s="257"/>
      <c r="HQR193" s="257"/>
      <c r="HQS193" s="257"/>
      <c r="HQT193" s="257"/>
      <c r="HQU193" s="257"/>
      <c r="HQV193" s="257"/>
      <c r="HQW193" s="257"/>
      <c r="HQX193" s="257"/>
      <c r="HQY193" s="257"/>
      <c r="HQZ193" s="257"/>
      <c r="HRA193" s="257"/>
      <c r="HRB193" s="257"/>
      <c r="HRC193" s="257"/>
      <c r="HRD193" s="257"/>
      <c r="HRE193" s="257"/>
      <c r="HRF193" s="257"/>
      <c r="HRG193" s="257"/>
      <c r="HRH193" s="257"/>
      <c r="HRI193" s="257"/>
      <c r="HRJ193" s="257"/>
      <c r="HRK193" s="257"/>
      <c r="HRL193" s="257"/>
      <c r="HRM193" s="257"/>
      <c r="HRN193" s="257"/>
      <c r="HRO193" s="257"/>
      <c r="HRP193" s="257"/>
      <c r="HRQ193" s="257"/>
      <c r="HRR193" s="257"/>
      <c r="HRS193" s="257"/>
      <c r="HRT193" s="257"/>
      <c r="HRU193" s="257"/>
      <c r="HRV193" s="257"/>
      <c r="HRW193" s="257"/>
      <c r="HRX193" s="257"/>
      <c r="HRY193" s="257"/>
      <c r="HRZ193" s="257"/>
      <c r="HSA193" s="257"/>
      <c r="HSB193" s="257"/>
      <c r="HSC193" s="257"/>
      <c r="HSD193" s="257"/>
      <c r="HSE193" s="257"/>
      <c r="HSF193" s="257"/>
      <c r="HSG193" s="257"/>
      <c r="HSH193" s="257"/>
      <c r="HSI193" s="257"/>
      <c r="HSJ193" s="257"/>
      <c r="HSK193" s="257"/>
      <c r="HSL193" s="257"/>
      <c r="HSM193" s="257"/>
      <c r="HSN193" s="257"/>
      <c r="HSO193" s="257"/>
      <c r="HSP193" s="257"/>
      <c r="HSQ193" s="257"/>
      <c r="HSR193" s="257"/>
      <c r="HSS193" s="257"/>
      <c r="HST193" s="257"/>
      <c r="HSU193" s="257"/>
      <c r="HSV193" s="257"/>
      <c r="HSW193" s="257"/>
      <c r="HSX193" s="257"/>
      <c r="HSY193" s="257"/>
      <c r="HSZ193" s="257"/>
      <c r="HTA193" s="257"/>
      <c r="HTB193" s="257"/>
      <c r="HTC193" s="257"/>
      <c r="HTD193" s="257"/>
      <c r="HTE193" s="257"/>
      <c r="HTF193" s="257"/>
      <c r="HTG193" s="257"/>
      <c r="HTH193" s="257"/>
      <c r="HTI193" s="257"/>
      <c r="HTJ193" s="257"/>
      <c r="HTK193" s="257"/>
      <c r="HTL193" s="257"/>
      <c r="HTM193" s="257"/>
      <c r="HTN193" s="257"/>
      <c r="HTO193" s="257"/>
      <c r="HTP193" s="257"/>
      <c r="HTQ193" s="257"/>
      <c r="HTR193" s="257"/>
      <c r="HTS193" s="257"/>
      <c r="HTT193" s="257"/>
      <c r="HTU193" s="257"/>
      <c r="HTV193" s="257"/>
      <c r="HTW193" s="257"/>
      <c r="HTX193" s="257"/>
      <c r="HTY193" s="257"/>
      <c r="HTZ193" s="257"/>
      <c r="HUA193" s="257"/>
      <c r="HUB193" s="257"/>
      <c r="HUC193" s="257"/>
      <c r="HUD193" s="257"/>
      <c r="HUE193" s="257"/>
      <c r="HUF193" s="257"/>
      <c r="HUG193" s="257"/>
      <c r="HUH193" s="257"/>
      <c r="HUI193" s="257"/>
      <c r="HUJ193" s="257"/>
      <c r="HUK193" s="257"/>
      <c r="HUL193" s="257"/>
      <c r="HUM193" s="257"/>
      <c r="HUN193" s="257"/>
      <c r="HUO193" s="257"/>
      <c r="HUP193" s="257"/>
      <c r="HUQ193" s="257"/>
      <c r="HUR193" s="257"/>
      <c r="HUS193" s="257"/>
      <c r="HUT193" s="257"/>
      <c r="HUU193" s="257"/>
      <c r="HUV193" s="257"/>
      <c r="HUW193" s="257"/>
      <c r="HUX193" s="257"/>
      <c r="HUY193" s="257"/>
      <c r="HUZ193" s="257"/>
      <c r="HVA193" s="257"/>
      <c r="HVB193" s="257"/>
      <c r="HVC193" s="257"/>
      <c r="HVD193" s="257"/>
      <c r="HVE193" s="257"/>
      <c r="HVF193" s="257"/>
      <c r="HVG193" s="257"/>
      <c r="HVH193" s="257"/>
      <c r="HVI193" s="257"/>
      <c r="HVJ193" s="257"/>
      <c r="HVK193" s="257"/>
      <c r="HVL193" s="257"/>
      <c r="HVM193" s="257"/>
      <c r="HVN193" s="257"/>
      <c r="HVO193" s="257"/>
      <c r="HVP193" s="257"/>
      <c r="HVQ193" s="257"/>
      <c r="HVR193" s="257"/>
      <c r="HVS193" s="257"/>
      <c r="HVT193" s="257"/>
      <c r="HVU193" s="257"/>
      <c r="HVV193" s="257"/>
      <c r="HVW193" s="257"/>
      <c r="HVX193" s="257"/>
      <c r="HVY193" s="257"/>
      <c r="HVZ193" s="257"/>
      <c r="HWA193" s="257"/>
      <c r="HWB193" s="257"/>
      <c r="HWC193" s="257"/>
      <c r="HWD193" s="257"/>
      <c r="HWE193" s="257"/>
      <c r="HWF193" s="257"/>
      <c r="HWG193" s="257"/>
      <c r="HWH193" s="257"/>
      <c r="HWI193" s="257"/>
      <c r="HWJ193" s="257"/>
      <c r="HWK193" s="257"/>
      <c r="HWL193" s="257"/>
      <c r="HWM193" s="257"/>
      <c r="HWN193" s="257"/>
      <c r="HWO193" s="257"/>
      <c r="HWP193" s="257"/>
      <c r="HWQ193" s="257"/>
      <c r="HWR193" s="257"/>
      <c r="HWS193" s="257"/>
      <c r="HWT193" s="257"/>
      <c r="HWU193" s="257"/>
      <c r="HWV193" s="257"/>
      <c r="HWW193" s="257"/>
      <c r="HWX193" s="257"/>
      <c r="HWY193" s="257"/>
      <c r="HWZ193" s="257"/>
      <c r="HXA193" s="257"/>
      <c r="HXB193" s="257"/>
      <c r="HXC193" s="257"/>
      <c r="HXD193" s="257"/>
      <c r="HXE193" s="257"/>
      <c r="HXF193" s="257"/>
      <c r="HXG193" s="257"/>
      <c r="HXH193" s="257"/>
      <c r="HXI193" s="257"/>
      <c r="HXJ193" s="257"/>
      <c r="HXK193" s="257"/>
      <c r="HXL193" s="257"/>
      <c r="HXM193" s="257"/>
      <c r="HXN193" s="257"/>
      <c r="HXO193" s="257"/>
      <c r="HXP193" s="257"/>
      <c r="HXQ193" s="257"/>
      <c r="HXR193" s="257"/>
      <c r="HXS193" s="257"/>
      <c r="HXT193" s="257"/>
      <c r="HXU193" s="257"/>
      <c r="HXV193" s="257"/>
      <c r="HXW193" s="257"/>
      <c r="HXX193" s="257"/>
      <c r="HXY193" s="257"/>
      <c r="HXZ193" s="257"/>
      <c r="HYA193" s="257"/>
      <c r="HYB193" s="257"/>
      <c r="HYC193" s="257"/>
      <c r="HYD193" s="257"/>
      <c r="HYE193" s="257"/>
      <c r="HYF193" s="257"/>
      <c r="HYG193" s="257"/>
      <c r="HYH193" s="257"/>
      <c r="HYI193" s="257"/>
      <c r="HYJ193" s="257"/>
      <c r="HYK193" s="257"/>
      <c r="HYL193" s="257"/>
      <c r="HYM193" s="257"/>
      <c r="HYN193" s="257"/>
      <c r="HYO193" s="257"/>
      <c r="HYP193" s="257"/>
      <c r="HYQ193" s="257"/>
      <c r="HYR193" s="257"/>
      <c r="HYS193" s="257"/>
      <c r="HYT193" s="257"/>
      <c r="HYU193" s="257"/>
      <c r="HYV193" s="257"/>
      <c r="HYW193" s="257"/>
      <c r="HYX193" s="257"/>
      <c r="HYY193" s="257"/>
      <c r="HYZ193" s="257"/>
      <c r="HZA193" s="257"/>
      <c r="HZB193" s="257"/>
      <c r="HZC193" s="257"/>
      <c r="HZD193" s="257"/>
      <c r="HZE193" s="257"/>
      <c r="HZF193" s="257"/>
      <c r="HZG193" s="257"/>
      <c r="HZH193" s="257"/>
      <c r="HZI193" s="257"/>
      <c r="HZJ193" s="257"/>
      <c r="HZK193" s="257"/>
      <c r="HZL193" s="257"/>
      <c r="HZM193" s="257"/>
      <c r="HZN193" s="257"/>
      <c r="HZO193" s="257"/>
      <c r="HZP193" s="257"/>
      <c r="HZQ193" s="257"/>
      <c r="HZR193" s="257"/>
      <c r="HZS193" s="257"/>
      <c r="HZT193" s="257"/>
      <c r="HZU193" s="257"/>
      <c r="HZV193" s="257"/>
      <c r="HZW193" s="257"/>
      <c r="HZX193" s="257"/>
      <c r="HZY193" s="257"/>
      <c r="HZZ193" s="257"/>
      <c r="IAA193" s="257"/>
      <c r="IAB193" s="257"/>
      <c r="IAC193" s="257"/>
      <c r="IAD193" s="257"/>
      <c r="IAE193" s="257"/>
      <c r="IAF193" s="257"/>
      <c r="IAG193" s="257"/>
      <c r="IAH193" s="257"/>
      <c r="IAI193" s="257"/>
      <c r="IAJ193" s="257"/>
      <c r="IAK193" s="257"/>
      <c r="IAL193" s="257"/>
      <c r="IAM193" s="257"/>
      <c r="IAN193" s="257"/>
      <c r="IAO193" s="257"/>
      <c r="IAP193" s="257"/>
      <c r="IAQ193" s="257"/>
      <c r="IAR193" s="257"/>
      <c r="IAS193" s="257"/>
      <c r="IAT193" s="257"/>
      <c r="IAU193" s="257"/>
      <c r="IAV193" s="257"/>
      <c r="IAW193" s="257"/>
      <c r="IAX193" s="257"/>
      <c r="IAY193" s="257"/>
      <c r="IAZ193" s="257"/>
      <c r="IBA193" s="257"/>
      <c r="IBB193" s="257"/>
      <c r="IBC193" s="257"/>
      <c r="IBD193" s="257"/>
      <c r="IBE193" s="257"/>
      <c r="IBF193" s="257"/>
      <c r="IBG193" s="257"/>
      <c r="IBH193" s="257"/>
      <c r="IBI193" s="257"/>
      <c r="IBJ193" s="257"/>
      <c r="IBK193" s="257"/>
      <c r="IBL193" s="257"/>
      <c r="IBM193" s="257"/>
      <c r="IBN193" s="257"/>
      <c r="IBO193" s="257"/>
      <c r="IBP193" s="257"/>
      <c r="IBQ193" s="257"/>
      <c r="IBR193" s="257"/>
      <c r="IBS193" s="257"/>
      <c r="IBT193" s="257"/>
      <c r="IBU193" s="257"/>
      <c r="IBV193" s="257"/>
      <c r="IBW193" s="257"/>
      <c r="IBX193" s="257"/>
      <c r="IBY193" s="257"/>
      <c r="IBZ193" s="257"/>
      <c r="ICA193" s="257"/>
      <c r="ICB193" s="257"/>
      <c r="ICC193" s="257"/>
      <c r="ICD193" s="257"/>
      <c r="ICE193" s="257"/>
      <c r="ICF193" s="257"/>
      <c r="ICG193" s="257"/>
      <c r="ICH193" s="257"/>
      <c r="ICI193" s="257"/>
      <c r="ICJ193" s="257"/>
      <c r="ICK193" s="257"/>
      <c r="ICL193" s="257"/>
      <c r="ICM193" s="257"/>
      <c r="ICN193" s="257"/>
      <c r="ICO193" s="257"/>
      <c r="ICP193" s="257"/>
      <c r="ICQ193" s="257"/>
      <c r="ICR193" s="257"/>
      <c r="ICS193" s="257"/>
      <c r="ICT193" s="257"/>
      <c r="ICU193" s="257"/>
      <c r="ICV193" s="257"/>
      <c r="ICW193" s="257"/>
      <c r="ICX193" s="257"/>
      <c r="ICY193" s="257"/>
      <c r="ICZ193" s="257"/>
      <c r="IDA193" s="257"/>
      <c r="IDB193" s="257"/>
      <c r="IDC193" s="257"/>
      <c r="IDD193" s="257"/>
      <c r="IDE193" s="257"/>
      <c r="IDF193" s="257"/>
      <c r="IDG193" s="257"/>
      <c r="IDH193" s="257"/>
      <c r="IDI193" s="257"/>
      <c r="IDJ193" s="257"/>
      <c r="IDK193" s="257"/>
      <c r="IDL193" s="257"/>
      <c r="IDM193" s="257"/>
      <c r="IDN193" s="257"/>
      <c r="IDO193" s="257"/>
      <c r="IDP193" s="257"/>
      <c r="IDQ193" s="257"/>
      <c r="IDR193" s="257"/>
      <c r="IDS193" s="257"/>
      <c r="IDT193" s="257"/>
      <c r="IDU193" s="257"/>
      <c r="IDV193" s="257"/>
      <c r="IDW193" s="257"/>
      <c r="IDX193" s="257"/>
      <c r="IDY193" s="257"/>
      <c r="IDZ193" s="257"/>
      <c r="IEA193" s="257"/>
      <c r="IEB193" s="257"/>
      <c r="IEC193" s="257"/>
      <c r="IED193" s="257"/>
      <c r="IEE193" s="257"/>
      <c r="IEF193" s="257"/>
      <c r="IEG193" s="257"/>
      <c r="IEH193" s="257"/>
      <c r="IEI193" s="257"/>
      <c r="IEJ193" s="257"/>
      <c r="IEK193" s="257"/>
      <c r="IEL193" s="257"/>
      <c r="IEM193" s="257"/>
      <c r="IEN193" s="257"/>
      <c r="IEO193" s="257"/>
      <c r="IEP193" s="257"/>
      <c r="IEQ193" s="257"/>
      <c r="IER193" s="257"/>
      <c r="IES193" s="257"/>
      <c r="IET193" s="257"/>
      <c r="IEU193" s="257"/>
      <c r="IEV193" s="257"/>
      <c r="IEW193" s="257"/>
      <c r="IEX193" s="257"/>
      <c r="IEY193" s="257"/>
      <c r="IEZ193" s="257"/>
      <c r="IFA193" s="257"/>
      <c r="IFB193" s="257"/>
      <c r="IFC193" s="257"/>
      <c r="IFD193" s="257"/>
      <c r="IFE193" s="257"/>
      <c r="IFF193" s="257"/>
      <c r="IFG193" s="257"/>
      <c r="IFH193" s="257"/>
      <c r="IFI193" s="257"/>
      <c r="IFJ193" s="257"/>
      <c r="IFK193" s="257"/>
      <c r="IFL193" s="257"/>
      <c r="IFM193" s="257"/>
      <c r="IFN193" s="257"/>
      <c r="IFO193" s="257"/>
      <c r="IFP193" s="257"/>
      <c r="IFQ193" s="257"/>
      <c r="IFR193" s="257"/>
      <c r="IFS193" s="257"/>
      <c r="IFT193" s="257"/>
      <c r="IFU193" s="257"/>
      <c r="IFV193" s="257"/>
      <c r="IFW193" s="257"/>
      <c r="IFX193" s="257"/>
      <c r="IFY193" s="257"/>
      <c r="IFZ193" s="257"/>
      <c r="IGA193" s="257"/>
      <c r="IGB193" s="257"/>
      <c r="IGC193" s="257"/>
      <c r="IGD193" s="257"/>
      <c r="IGE193" s="257"/>
      <c r="IGF193" s="257"/>
      <c r="IGG193" s="257"/>
      <c r="IGH193" s="257"/>
      <c r="IGI193" s="257"/>
      <c r="IGJ193" s="257"/>
      <c r="IGK193" s="257"/>
      <c r="IGL193" s="257"/>
      <c r="IGM193" s="257"/>
      <c r="IGN193" s="257"/>
      <c r="IGO193" s="257"/>
      <c r="IGP193" s="257"/>
      <c r="IGQ193" s="257"/>
      <c r="IGR193" s="257"/>
      <c r="IGS193" s="257"/>
      <c r="IGT193" s="257"/>
      <c r="IGU193" s="257"/>
      <c r="IGV193" s="257"/>
      <c r="IGW193" s="257"/>
      <c r="IGX193" s="257"/>
      <c r="IGY193" s="257"/>
      <c r="IGZ193" s="257"/>
      <c r="IHA193" s="257"/>
      <c r="IHB193" s="257"/>
      <c r="IHC193" s="257"/>
      <c r="IHD193" s="257"/>
      <c r="IHE193" s="257"/>
      <c r="IHF193" s="257"/>
      <c r="IHG193" s="257"/>
      <c r="IHH193" s="257"/>
      <c r="IHI193" s="257"/>
      <c r="IHJ193" s="257"/>
      <c r="IHK193" s="257"/>
      <c r="IHL193" s="257"/>
      <c r="IHM193" s="257"/>
      <c r="IHN193" s="257"/>
      <c r="IHO193" s="257"/>
      <c r="IHP193" s="257"/>
      <c r="IHQ193" s="257"/>
      <c r="IHR193" s="257"/>
      <c r="IHS193" s="257"/>
      <c r="IHT193" s="257"/>
      <c r="IHU193" s="257"/>
      <c r="IHV193" s="257"/>
      <c r="IHW193" s="257"/>
      <c r="IHX193" s="257"/>
      <c r="IHY193" s="257"/>
      <c r="IHZ193" s="257"/>
      <c r="IIA193" s="257"/>
      <c r="IIB193" s="257"/>
      <c r="IIC193" s="257"/>
      <c r="IID193" s="257"/>
      <c r="IIE193" s="257"/>
      <c r="IIF193" s="257"/>
      <c r="IIG193" s="257"/>
      <c r="IIH193" s="257"/>
      <c r="III193" s="257"/>
      <c r="IIJ193" s="257"/>
      <c r="IIK193" s="257"/>
      <c r="IIL193" s="257"/>
      <c r="IIM193" s="257"/>
      <c r="IIN193" s="257"/>
      <c r="IIO193" s="257"/>
      <c r="IIP193" s="257"/>
      <c r="IIQ193" s="257"/>
      <c r="IIR193" s="257"/>
      <c r="IIS193" s="257"/>
      <c r="IIT193" s="257"/>
      <c r="IIU193" s="257"/>
      <c r="IIV193" s="257"/>
      <c r="IIW193" s="257"/>
      <c r="IIX193" s="257"/>
      <c r="IIY193" s="257"/>
      <c r="IIZ193" s="257"/>
      <c r="IJA193" s="257"/>
      <c r="IJB193" s="257"/>
      <c r="IJC193" s="257"/>
      <c r="IJD193" s="257"/>
      <c r="IJE193" s="257"/>
      <c r="IJF193" s="257"/>
      <c r="IJG193" s="257"/>
      <c r="IJH193" s="257"/>
      <c r="IJI193" s="257"/>
      <c r="IJJ193" s="257"/>
      <c r="IJK193" s="257"/>
      <c r="IJL193" s="257"/>
      <c r="IJM193" s="257"/>
      <c r="IJN193" s="257"/>
      <c r="IJO193" s="257"/>
      <c r="IJP193" s="257"/>
      <c r="IJQ193" s="257"/>
      <c r="IJR193" s="257"/>
      <c r="IJS193" s="257"/>
      <c r="IJT193" s="257"/>
      <c r="IJU193" s="257"/>
      <c r="IJV193" s="257"/>
      <c r="IJW193" s="257"/>
      <c r="IJX193" s="257"/>
      <c r="IJY193" s="257"/>
      <c r="IJZ193" s="257"/>
      <c r="IKA193" s="257"/>
      <c r="IKB193" s="257"/>
      <c r="IKC193" s="257"/>
      <c r="IKD193" s="257"/>
      <c r="IKE193" s="257"/>
      <c r="IKF193" s="257"/>
      <c r="IKG193" s="257"/>
      <c r="IKH193" s="257"/>
      <c r="IKI193" s="257"/>
      <c r="IKJ193" s="257"/>
      <c r="IKK193" s="257"/>
      <c r="IKL193" s="257"/>
      <c r="IKM193" s="257"/>
      <c r="IKN193" s="257"/>
      <c r="IKO193" s="257"/>
      <c r="IKP193" s="257"/>
      <c r="IKQ193" s="257"/>
      <c r="IKR193" s="257"/>
      <c r="IKS193" s="257"/>
      <c r="IKT193" s="257"/>
      <c r="IKU193" s="257"/>
      <c r="IKV193" s="257"/>
      <c r="IKW193" s="257"/>
      <c r="IKX193" s="257"/>
      <c r="IKY193" s="257"/>
      <c r="IKZ193" s="257"/>
      <c r="ILA193" s="257"/>
      <c r="ILB193" s="257"/>
      <c r="ILC193" s="257"/>
      <c r="ILD193" s="257"/>
      <c r="ILE193" s="257"/>
      <c r="ILF193" s="257"/>
      <c r="ILG193" s="257"/>
      <c r="ILH193" s="257"/>
      <c r="ILI193" s="257"/>
      <c r="ILJ193" s="257"/>
      <c r="ILK193" s="257"/>
      <c r="ILL193" s="257"/>
      <c r="ILM193" s="257"/>
      <c r="ILN193" s="257"/>
      <c r="ILO193" s="257"/>
      <c r="ILP193" s="257"/>
      <c r="ILQ193" s="257"/>
      <c r="ILR193" s="257"/>
      <c r="ILS193" s="257"/>
      <c r="ILT193" s="257"/>
      <c r="ILU193" s="257"/>
      <c r="ILV193" s="257"/>
      <c r="ILW193" s="257"/>
      <c r="ILX193" s="257"/>
      <c r="ILY193" s="257"/>
      <c r="ILZ193" s="257"/>
      <c r="IMA193" s="257"/>
      <c r="IMB193" s="257"/>
      <c r="IMC193" s="257"/>
      <c r="IMD193" s="257"/>
      <c r="IME193" s="257"/>
      <c r="IMF193" s="257"/>
      <c r="IMG193" s="257"/>
      <c r="IMH193" s="257"/>
      <c r="IMI193" s="257"/>
      <c r="IMJ193" s="257"/>
      <c r="IMK193" s="257"/>
      <c r="IML193" s="257"/>
      <c r="IMM193" s="257"/>
      <c r="IMN193" s="257"/>
      <c r="IMO193" s="257"/>
      <c r="IMP193" s="257"/>
      <c r="IMQ193" s="257"/>
      <c r="IMR193" s="257"/>
      <c r="IMS193" s="257"/>
      <c r="IMT193" s="257"/>
      <c r="IMU193" s="257"/>
      <c r="IMV193" s="257"/>
      <c r="IMW193" s="257"/>
      <c r="IMX193" s="257"/>
      <c r="IMY193" s="257"/>
      <c r="IMZ193" s="257"/>
      <c r="INA193" s="257"/>
      <c r="INB193" s="257"/>
      <c r="INC193" s="257"/>
      <c r="IND193" s="257"/>
      <c r="INE193" s="257"/>
      <c r="INF193" s="257"/>
      <c r="ING193" s="257"/>
      <c r="INH193" s="257"/>
      <c r="INI193" s="257"/>
      <c r="INJ193" s="257"/>
      <c r="INK193" s="257"/>
      <c r="INL193" s="257"/>
      <c r="INM193" s="257"/>
      <c r="INN193" s="257"/>
      <c r="INO193" s="257"/>
      <c r="INP193" s="257"/>
      <c r="INQ193" s="257"/>
      <c r="INR193" s="257"/>
      <c r="INS193" s="257"/>
      <c r="INT193" s="257"/>
      <c r="INU193" s="257"/>
      <c r="INV193" s="257"/>
      <c r="INW193" s="257"/>
      <c r="INX193" s="257"/>
      <c r="INY193" s="257"/>
      <c r="INZ193" s="257"/>
      <c r="IOA193" s="257"/>
      <c r="IOB193" s="257"/>
      <c r="IOC193" s="257"/>
      <c r="IOD193" s="257"/>
      <c r="IOE193" s="257"/>
      <c r="IOF193" s="257"/>
      <c r="IOG193" s="257"/>
      <c r="IOH193" s="257"/>
      <c r="IOI193" s="257"/>
      <c r="IOJ193" s="257"/>
      <c r="IOK193" s="257"/>
      <c r="IOL193" s="257"/>
      <c r="IOM193" s="257"/>
      <c r="ION193" s="257"/>
      <c r="IOO193" s="257"/>
      <c r="IOP193" s="257"/>
      <c r="IOQ193" s="257"/>
      <c r="IOR193" s="257"/>
      <c r="IOS193" s="257"/>
      <c r="IOT193" s="257"/>
      <c r="IOU193" s="257"/>
      <c r="IOV193" s="257"/>
      <c r="IOW193" s="257"/>
      <c r="IOX193" s="257"/>
      <c r="IOY193" s="257"/>
      <c r="IOZ193" s="257"/>
      <c r="IPA193" s="257"/>
      <c r="IPB193" s="257"/>
      <c r="IPC193" s="257"/>
      <c r="IPD193" s="257"/>
      <c r="IPE193" s="257"/>
      <c r="IPF193" s="257"/>
      <c r="IPG193" s="257"/>
      <c r="IPH193" s="257"/>
      <c r="IPI193" s="257"/>
      <c r="IPJ193" s="257"/>
      <c r="IPK193" s="257"/>
      <c r="IPL193" s="257"/>
      <c r="IPM193" s="257"/>
      <c r="IPN193" s="257"/>
      <c r="IPO193" s="257"/>
      <c r="IPP193" s="257"/>
      <c r="IPQ193" s="257"/>
      <c r="IPR193" s="257"/>
      <c r="IPS193" s="257"/>
      <c r="IPT193" s="257"/>
      <c r="IPU193" s="257"/>
      <c r="IPV193" s="257"/>
      <c r="IPW193" s="257"/>
      <c r="IPX193" s="257"/>
      <c r="IPY193" s="257"/>
      <c r="IPZ193" s="257"/>
      <c r="IQA193" s="257"/>
      <c r="IQB193" s="257"/>
      <c r="IQC193" s="257"/>
      <c r="IQD193" s="257"/>
      <c r="IQE193" s="257"/>
      <c r="IQF193" s="257"/>
      <c r="IQG193" s="257"/>
      <c r="IQH193" s="257"/>
      <c r="IQI193" s="257"/>
      <c r="IQJ193" s="257"/>
      <c r="IQK193" s="257"/>
      <c r="IQL193" s="257"/>
      <c r="IQM193" s="257"/>
      <c r="IQN193" s="257"/>
      <c r="IQO193" s="257"/>
      <c r="IQP193" s="257"/>
      <c r="IQQ193" s="257"/>
      <c r="IQR193" s="257"/>
      <c r="IQS193" s="257"/>
      <c r="IQT193" s="257"/>
      <c r="IQU193" s="257"/>
      <c r="IQV193" s="257"/>
      <c r="IQW193" s="257"/>
      <c r="IQX193" s="257"/>
      <c r="IQY193" s="257"/>
      <c r="IQZ193" s="257"/>
      <c r="IRA193" s="257"/>
      <c r="IRB193" s="257"/>
      <c r="IRC193" s="257"/>
      <c r="IRD193" s="257"/>
      <c r="IRE193" s="257"/>
      <c r="IRF193" s="257"/>
      <c r="IRG193" s="257"/>
      <c r="IRH193" s="257"/>
      <c r="IRI193" s="257"/>
      <c r="IRJ193" s="257"/>
      <c r="IRK193" s="257"/>
      <c r="IRL193" s="257"/>
      <c r="IRM193" s="257"/>
      <c r="IRN193" s="257"/>
      <c r="IRO193" s="257"/>
      <c r="IRP193" s="257"/>
      <c r="IRQ193" s="257"/>
      <c r="IRR193" s="257"/>
      <c r="IRS193" s="257"/>
      <c r="IRT193" s="257"/>
      <c r="IRU193" s="257"/>
      <c r="IRV193" s="257"/>
      <c r="IRW193" s="257"/>
      <c r="IRX193" s="257"/>
      <c r="IRY193" s="257"/>
      <c r="IRZ193" s="257"/>
      <c r="ISA193" s="257"/>
      <c r="ISB193" s="257"/>
      <c r="ISC193" s="257"/>
      <c r="ISD193" s="257"/>
      <c r="ISE193" s="257"/>
      <c r="ISF193" s="257"/>
      <c r="ISG193" s="257"/>
      <c r="ISH193" s="257"/>
      <c r="ISI193" s="257"/>
      <c r="ISJ193" s="257"/>
      <c r="ISK193" s="257"/>
      <c r="ISL193" s="257"/>
      <c r="ISM193" s="257"/>
      <c r="ISN193" s="257"/>
      <c r="ISO193" s="257"/>
      <c r="ISP193" s="257"/>
      <c r="ISQ193" s="257"/>
      <c r="ISR193" s="257"/>
      <c r="ISS193" s="257"/>
      <c r="IST193" s="257"/>
      <c r="ISU193" s="257"/>
      <c r="ISV193" s="257"/>
      <c r="ISW193" s="257"/>
      <c r="ISX193" s="257"/>
      <c r="ISY193" s="257"/>
      <c r="ISZ193" s="257"/>
      <c r="ITA193" s="257"/>
      <c r="ITB193" s="257"/>
      <c r="ITC193" s="257"/>
      <c r="ITD193" s="257"/>
      <c r="ITE193" s="257"/>
      <c r="ITF193" s="257"/>
      <c r="ITG193" s="257"/>
      <c r="ITH193" s="257"/>
      <c r="ITI193" s="257"/>
      <c r="ITJ193" s="257"/>
      <c r="ITK193" s="257"/>
      <c r="ITL193" s="257"/>
      <c r="ITM193" s="257"/>
      <c r="ITN193" s="257"/>
      <c r="ITO193" s="257"/>
      <c r="ITP193" s="257"/>
      <c r="ITQ193" s="257"/>
      <c r="ITR193" s="257"/>
      <c r="ITS193" s="257"/>
      <c r="ITT193" s="257"/>
      <c r="ITU193" s="257"/>
      <c r="ITV193" s="257"/>
      <c r="ITW193" s="257"/>
      <c r="ITX193" s="257"/>
      <c r="ITY193" s="257"/>
      <c r="ITZ193" s="257"/>
      <c r="IUA193" s="257"/>
      <c r="IUB193" s="257"/>
      <c r="IUC193" s="257"/>
      <c r="IUD193" s="257"/>
      <c r="IUE193" s="257"/>
      <c r="IUF193" s="257"/>
      <c r="IUG193" s="257"/>
      <c r="IUH193" s="257"/>
      <c r="IUI193" s="257"/>
      <c r="IUJ193" s="257"/>
      <c r="IUK193" s="257"/>
      <c r="IUL193" s="257"/>
      <c r="IUM193" s="257"/>
      <c r="IUN193" s="257"/>
      <c r="IUO193" s="257"/>
      <c r="IUP193" s="257"/>
      <c r="IUQ193" s="257"/>
      <c r="IUR193" s="257"/>
      <c r="IUS193" s="257"/>
      <c r="IUT193" s="257"/>
      <c r="IUU193" s="257"/>
      <c r="IUV193" s="257"/>
      <c r="IUW193" s="257"/>
      <c r="IUX193" s="257"/>
      <c r="IUY193" s="257"/>
      <c r="IUZ193" s="257"/>
      <c r="IVA193" s="257"/>
      <c r="IVB193" s="257"/>
      <c r="IVC193" s="257"/>
      <c r="IVD193" s="257"/>
      <c r="IVE193" s="257"/>
      <c r="IVF193" s="257"/>
      <c r="IVG193" s="257"/>
      <c r="IVH193" s="257"/>
      <c r="IVI193" s="257"/>
      <c r="IVJ193" s="257"/>
      <c r="IVK193" s="257"/>
      <c r="IVL193" s="257"/>
      <c r="IVM193" s="257"/>
      <c r="IVN193" s="257"/>
      <c r="IVO193" s="257"/>
      <c r="IVP193" s="257"/>
      <c r="IVQ193" s="257"/>
      <c r="IVR193" s="257"/>
      <c r="IVS193" s="257"/>
      <c r="IVT193" s="257"/>
      <c r="IVU193" s="257"/>
      <c r="IVV193" s="257"/>
      <c r="IVW193" s="257"/>
      <c r="IVX193" s="257"/>
      <c r="IVY193" s="257"/>
      <c r="IVZ193" s="257"/>
      <c r="IWA193" s="257"/>
      <c r="IWB193" s="257"/>
      <c r="IWC193" s="257"/>
      <c r="IWD193" s="257"/>
      <c r="IWE193" s="257"/>
      <c r="IWF193" s="257"/>
      <c r="IWG193" s="257"/>
      <c r="IWH193" s="257"/>
      <c r="IWI193" s="257"/>
      <c r="IWJ193" s="257"/>
      <c r="IWK193" s="257"/>
      <c r="IWL193" s="257"/>
      <c r="IWM193" s="257"/>
      <c r="IWN193" s="257"/>
      <c r="IWO193" s="257"/>
      <c r="IWP193" s="257"/>
      <c r="IWQ193" s="257"/>
      <c r="IWR193" s="257"/>
      <c r="IWS193" s="257"/>
      <c r="IWT193" s="257"/>
      <c r="IWU193" s="257"/>
      <c r="IWV193" s="257"/>
      <c r="IWW193" s="257"/>
      <c r="IWX193" s="257"/>
      <c r="IWY193" s="257"/>
      <c r="IWZ193" s="257"/>
      <c r="IXA193" s="257"/>
      <c r="IXB193" s="257"/>
      <c r="IXC193" s="257"/>
      <c r="IXD193" s="257"/>
      <c r="IXE193" s="257"/>
      <c r="IXF193" s="257"/>
      <c r="IXG193" s="257"/>
      <c r="IXH193" s="257"/>
      <c r="IXI193" s="257"/>
      <c r="IXJ193" s="257"/>
      <c r="IXK193" s="257"/>
      <c r="IXL193" s="257"/>
      <c r="IXM193" s="257"/>
      <c r="IXN193" s="257"/>
      <c r="IXO193" s="257"/>
      <c r="IXP193" s="257"/>
      <c r="IXQ193" s="257"/>
      <c r="IXR193" s="257"/>
      <c r="IXS193" s="257"/>
      <c r="IXT193" s="257"/>
      <c r="IXU193" s="257"/>
      <c r="IXV193" s="257"/>
      <c r="IXW193" s="257"/>
      <c r="IXX193" s="257"/>
      <c r="IXY193" s="257"/>
      <c r="IXZ193" s="257"/>
      <c r="IYA193" s="257"/>
      <c r="IYB193" s="257"/>
      <c r="IYC193" s="257"/>
      <c r="IYD193" s="257"/>
      <c r="IYE193" s="257"/>
      <c r="IYF193" s="257"/>
      <c r="IYG193" s="257"/>
      <c r="IYH193" s="257"/>
      <c r="IYI193" s="257"/>
      <c r="IYJ193" s="257"/>
      <c r="IYK193" s="257"/>
      <c r="IYL193" s="257"/>
      <c r="IYM193" s="257"/>
      <c r="IYN193" s="257"/>
      <c r="IYO193" s="257"/>
      <c r="IYP193" s="257"/>
      <c r="IYQ193" s="257"/>
      <c r="IYR193" s="257"/>
      <c r="IYS193" s="257"/>
      <c r="IYT193" s="257"/>
      <c r="IYU193" s="257"/>
      <c r="IYV193" s="257"/>
      <c r="IYW193" s="257"/>
      <c r="IYX193" s="257"/>
      <c r="IYY193" s="257"/>
      <c r="IYZ193" s="257"/>
      <c r="IZA193" s="257"/>
      <c r="IZB193" s="257"/>
      <c r="IZC193" s="257"/>
      <c r="IZD193" s="257"/>
      <c r="IZE193" s="257"/>
      <c r="IZF193" s="257"/>
      <c r="IZG193" s="257"/>
      <c r="IZH193" s="257"/>
      <c r="IZI193" s="257"/>
      <c r="IZJ193" s="257"/>
      <c r="IZK193" s="257"/>
      <c r="IZL193" s="257"/>
      <c r="IZM193" s="257"/>
      <c r="IZN193" s="257"/>
      <c r="IZO193" s="257"/>
      <c r="IZP193" s="257"/>
      <c r="IZQ193" s="257"/>
      <c r="IZR193" s="257"/>
      <c r="IZS193" s="257"/>
      <c r="IZT193" s="257"/>
      <c r="IZU193" s="257"/>
      <c r="IZV193" s="257"/>
      <c r="IZW193" s="257"/>
      <c r="IZX193" s="257"/>
      <c r="IZY193" s="257"/>
      <c r="IZZ193" s="257"/>
      <c r="JAA193" s="257"/>
      <c r="JAB193" s="257"/>
      <c r="JAC193" s="257"/>
      <c r="JAD193" s="257"/>
      <c r="JAE193" s="257"/>
      <c r="JAF193" s="257"/>
      <c r="JAG193" s="257"/>
      <c r="JAH193" s="257"/>
      <c r="JAI193" s="257"/>
      <c r="JAJ193" s="257"/>
      <c r="JAK193" s="257"/>
      <c r="JAL193" s="257"/>
      <c r="JAM193" s="257"/>
      <c r="JAN193" s="257"/>
      <c r="JAO193" s="257"/>
      <c r="JAP193" s="257"/>
      <c r="JAQ193" s="257"/>
      <c r="JAR193" s="257"/>
      <c r="JAS193" s="257"/>
      <c r="JAT193" s="257"/>
      <c r="JAU193" s="257"/>
      <c r="JAV193" s="257"/>
      <c r="JAW193" s="257"/>
      <c r="JAX193" s="257"/>
      <c r="JAY193" s="257"/>
      <c r="JAZ193" s="257"/>
      <c r="JBA193" s="257"/>
      <c r="JBB193" s="257"/>
      <c r="JBC193" s="257"/>
      <c r="JBD193" s="257"/>
      <c r="JBE193" s="257"/>
      <c r="JBF193" s="257"/>
      <c r="JBG193" s="257"/>
      <c r="JBH193" s="257"/>
      <c r="JBI193" s="257"/>
      <c r="JBJ193" s="257"/>
      <c r="JBK193" s="257"/>
      <c r="JBL193" s="257"/>
      <c r="JBM193" s="257"/>
      <c r="JBN193" s="257"/>
      <c r="JBO193" s="257"/>
      <c r="JBP193" s="257"/>
      <c r="JBQ193" s="257"/>
      <c r="JBR193" s="257"/>
      <c r="JBS193" s="257"/>
      <c r="JBT193" s="257"/>
      <c r="JBU193" s="257"/>
      <c r="JBV193" s="257"/>
      <c r="JBW193" s="257"/>
      <c r="JBX193" s="257"/>
      <c r="JBY193" s="257"/>
      <c r="JBZ193" s="257"/>
      <c r="JCA193" s="257"/>
      <c r="JCB193" s="257"/>
      <c r="JCC193" s="257"/>
      <c r="JCD193" s="257"/>
      <c r="JCE193" s="257"/>
      <c r="JCF193" s="257"/>
      <c r="JCG193" s="257"/>
      <c r="JCH193" s="257"/>
      <c r="JCI193" s="257"/>
      <c r="JCJ193" s="257"/>
      <c r="JCK193" s="257"/>
      <c r="JCL193" s="257"/>
      <c r="JCM193" s="257"/>
      <c r="JCN193" s="257"/>
      <c r="JCO193" s="257"/>
      <c r="JCP193" s="257"/>
      <c r="JCQ193" s="257"/>
      <c r="JCR193" s="257"/>
      <c r="JCS193" s="257"/>
      <c r="JCT193" s="257"/>
      <c r="JCU193" s="257"/>
      <c r="JCV193" s="257"/>
      <c r="JCW193" s="257"/>
      <c r="JCX193" s="257"/>
      <c r="JCY193" s="257"/>
      <c r="JCZ193" s="257"/>
      <c r="JDA193" s="257"/>
      <c r="JDB193" s="257"/>
      <c r="JDC193" s="257"/>
      <c r="JDD193" s="257"/>
      <c r="JDE193" s="257"/>
      <c r="JDF193" s="257"/>
      <c r="JDG193" s="257"/>
      <c r="JDH193" s="257"/>
      <c r="JDI193" s="257"/>
      <c r="JDJ193" s="257"/>
      <c r="JDK193" s="257"/>
      <c r="JDL193" s="257"/>
      <c r="JDM193" s="257"/>
      <c r="JDN193" s="257"/>
      <c r="JDO193" s="257"/>
      <c r="JDP193" s="257"/>
      <c r="JDQ193" s="257"/>
      <c r="JDR193" s="257"/>
      <c r="JDS193" s="257"/>
      <c r="JDT193" s="257"/>
      <c r="JDU193" s="257"/>
      <c r="JDV193" s="257"/>
      <c r="JDW193" s="257"/>
      <c r="JDX193" s="257"/>
      <c r="JDY193" s="257"/>
      <c r="JDZ193" s="257"/>
      <c r="JEA193" s="257"/>
      <c r="JEB193" s="257"/>
      <c r="JEC193" s="257"/>
      <c r="JED193" s="257"/>
      <c r="JEE193" s="257"/>
      <c r="JEF193" s="257"/>
      <c r="JEG193" s="257"/>
      <c r="JEH193" s="257"/>
      <c r="JEI193" s="257"/>
      <c r="JEJ193" s="257"/>
      <c r="JEK193" s="257"/>
      <c r="JEL193" s="257"/>
      <c r="JEM193" s="257"/>
      <c r="JEN193" s="257"/>
      <c r="JEO193" s="257"/>
      <c r="JEP193" s="257"/>
      <c r="JEQ193" s="257"/>
      <c r="JER193" s="257"/>
      <c r="JES193" s="257"/>
      <c r="JET193" s="257"/>
      <c r="JEU193" s="257"/>
      <c r="JEV193" s="257"/>
      <c r="JEW193" s="257"/>
      <c r="JEX193" s="257"/>
      <c r="JEY193" s="257"/>
      <c r="JEZ193" s="257"/>
      <c r="JFA193" s="257"/>
      <c r="JFB193" s="257"/>
      <c r="JFC193" s="257"/>
      <c r="JFD193" s="257"/>
      <c r="JFE193" s="257"/>
      <c r="JFF193" s="257"/>
      <c r="JFG193" s="257"/>
      <c r="JFH193" s="257"/>
      <c r="JFI193" s="257"/>
      <c r="JFJ193" s="257"/>
      <c r="JFK193" s="257"/>
      <c r="JFL193" s="257"/>
      <c r="JFM193" s="257"/>
      <c r="JFN193" s="257"/>
      <c r="JFO193" s="257"/>
      <c r="JFP193" s="257"/>
      <c r="JFQ193" s="257"/>
      <c r="JFR193" s="257"/>
      <c r="JFS193" s="257"/>
      <c r="JFT193" s="257"/>
      <c r="JFU193" s="257"/>
      <c r="JFV193" s="257"/>
      <c r="JFW193" s="257"/>
      <c r="JFX193" s="257"/>
      <c r="JFY193" s="257"/>
      <c r="JFZ193" s="257"/>
      <c r="JGA193" s="257"/>
      <c r="JGB193" s="257"/>
      <c r="JGC193" s="257"/>
      <c r="JGD193" s="257"/>
      <c r="JGE193" s="257"/>
      <c r="JGF193" s="257"/>
      <c r="JGG193" s="257"/>
      <c r="JGH193" s="257"/>
      <c r="JGI193" s="257"/>
      <c r="JGJ193" s="257"/>
      <c r="JGK193" s="257"/>
      <c r="JGL193" s="257"/>
      <c r="JGM193" s="257"/>
      <c r="JGN193" s="257"/>
      <c r="JGO193" s="257"/>
      <c r="JGP193" s="257"/>
      <c r="JGQ193" s="257"/>
      <c r="JGR193" s="257"/>
      <c r="JGS193" s="257"/>
      <c r="JGT193" s="257"/>
      <c r="JGU193" s="257"/>
      <c r="JGV193" s="257"/>
      <c r="JGW193" s="257"/>
      <c r="JGX193" s="257"/>
      <c r="JGY193" s="257"/>
      <c r="JGZ193" s="257"/>
      <c r="JHA193" s="257"/>
      <c r="JHB193" s="257"/>
      <c r="JHC193" s="257"/>
      <c r="JHD193" s="257"/>
      <c r="JHE193" s="257"/>
      <c r="JHF193" s="257"/>
      <c r="JHG193" s="257"/>
      <c r="JHH193" s="257"/>
      <c r="JHI193" s="257"/>
      <c r="JHJ193" s="257"/>
      <c r="JHK193" s="257"/>
      <c r="JHL193" s="257"/>
      <c r="JHM193" s="257"/>
      <c r="JHN193" s="257"/>
      <c r="JHO193" s="257"/>
      <c r="JHP193" s="257"/>
      <c r="JHQ193" s="257"/>
      <c r="JHR193" s="257"/>
      <c r="JHS193" s="257"/>
      <c r="JHT193" s="257"/>
      <c r="JHU193" s="257"/>
      <c r="JHV193" s="257"/>
      <c r="JHW193" s="257"/>
      <c r="JHX193" s="257"/>
      <c r="JHY193" s="257"/>
      <c r="JHZ193" s="257"/>
      <c r="JIA193" s="257"/>
      <c r="JIB193" s="257"/>
      <c r="JIC193" s="257"/>
      <c r="JID193" s="257"/>
      <c r="JIE193" s="257"/>
      <c r="JIF193" s="257"/>
      <c r="JIG193" s="257"/>
      <c r="JIH193" s="257"/>
      <c r="JII193" s="257"/>
      <c r="JIJ193" s="257"/>
      <c r="JIK193" s="257"/>
      <c r="JIL193" s="257"/>
      <c r="JIM193" s="257"/>
      <c r="JIN193" s="257"/>
      <c r="JIO193" s="257"/>
      <c r="JIP193" s="257"/>
      <c r="JIQ193" s="257"/>
      <c r="JIR193" s="257"/>
      <c r="JIS193" s="257"/>
      <c r="JIT193" s="257"/>
      <c r="JIU193" s="257"/>
      <c r="JIV193" s="257"/>
      <c r="JIW193" s="257"/>
      <c r="JIX193" s="257"/>
      <c r="JIY193" s="257"/>
      <c r="JIZ193" s="257"/>
      <c r="JJA193" s="257"/>
      <c r="JJB193" s="257"/>
      <c r="JJC193" s="257"/>
      <c r="JJD193" s="257"/>
      <c r="JJE193" s="257"/>
      <c r="JJF193" s="257"/>
      <c r="JJG193" s="257"/>
      <c r="JJH193" s="257"/>
      <c r="JJI193" s="257"/>
      <c r="JJJ193" s="257"/>
      <c r="JJK193" s="257"/>
      <c r="JJL193" s="257"/>
      <c r="JJM193" s="257"/>
      <c r="JJN193" s="257"/>
      <c r="JJO193" s="257"/>
      <c r="JJP193" s="257"/>
      <c r="JJQ193" s="257"/>
      <c r="JJR193" s="257"/>
      <c r="JJS193" s="257"/>
      <c r="JJT193" s="257"/>
      <c r="JJU193" s="257"/>
      <c r="JJV193" s="257"/>
      <c r="JJW193" s="257"/>
      <c r="JJX193" s="257"/>
      <c r="JJY193" s="257"/>
      <c r="JJZ193" s="257"/>
      <c r="JKA193" s="257"/>
      <c r="JKB193" s="257"/>
      <c r="JKC193" s="257"/>
      <c r="JKD193" s="257"/>
      <c r="JKE193" s="257"/>
      <c r="JKF193" s="257"/>
      <c r="JKG193" s="257"/>
      <c r="JKH193" s="257"/>
      <c r="JKI193" s="257"/>
      <c r="JKJ193" s="257"/>
      <c r="JKK193" s="257"/>
      <c r="JKL193" s="257"/>
      <c r="JKM193" s="257"/>
      <c r="JKN193" s="257"/>
      <c r="JKO193" s="257"/>
      <c r="JKP193" s="257"/>
      <c r="JKQ193" s="257"/>
      <c r="JKR193" s="257"/>
      <c r="JKS193" s="257"/>
      <c r="JKT193" s="257"/>
      <c r="JKU193" s="257"/>
      <c r="JKV193" s="257"/>
      <c r="JKW193" s="257"/>
      <c r="JKX193" s="257"/>
      <c r="JKY193" s="257"/>
      <c r="JKZ193" s="257"/>
      <c r="JLA193" s="257"/>
      <c r="JLB193" s="257"/>
      <c r="JLC193" s="257"/>
      <c r="JLD193" s="257"/>
      <c r="JLE193" s="257"/>
      <c r="JLF193" s="257"/>
      <c r="JLG193" s="257"/>
      <c r="JLH193" s="257"/>
      <c r="JLI193" s="257"/>
      <c r="JLJ193" s="257"/>
      <c r="JLK193" s="257"/>
      <c r="JLL193" s="257"/>
      <c r="JLM193" s="257"/>
      <c r="JLN193" s="257"/>
      <c r="JLO193" s="257"/>
      <c r="JLP193" s="257"/>
      <c r="JLQ193" s="257"/>
      <c r="JLR193" s="257"/>
      <c r="JLS193" s="257"/>
      <c r="JLT193" s="257"/>
      <c r="JLU193" s="257"/>
      <c r="JLV193" s="257"/>
      <c r="JLW193" s="257"/>
      <c r="JLX193" s="257"/>
      <c r="JLY193" s="257"/>
      <c r="JLZ193" s="257"/>
      <c r="JMA193" s="257"/>
      <c r="JMB193" s="257"/>
      <c r="JMC193" s="257"/>
      <c r="JMD193" s="257"/>
      <c r="JME193" s="257"/>
      <c r="JMF193" s="257"/>
      <c r="JMG193" s="257"/>
      <c r="JMH193" s="257"/>
      <c r="JMI193" s="257"/>
      <c r="JMJ193" s="257"/>
      <c r="JMK193" s="257"/>
      <c r="JML193" s="257"/>
      <c r="JMM193" s="257"/>
      <c r="JMN193" s="257"/>
      <c r="JMO193" s="257"/>
      <c r="JMP193" s="257"/>
      <c r="JMQ193" s="257"/>
      <c r="JMR193" s="257"/>
      <c r="JMS193" s="257"/>
      <c r="JMT193" s="257"/>
      <c r="JMU193" s="257"/>
      <c r="JMV193" s="257"/>
      <c r="JMW193" s="257"/>
      <c r="JMX193" s="257"/>
      <c r="JMY193" s="257"/>
      <c r="JMZ193" s="257"/>
      <c r="JNA193" s="257"/>
      <c r="JNB193" s="257"/>
      <c r="JNC193" s="257"/>
      <c r="JND193" s="257"/>
      <c r="JNE193" s="257"/>
      <c r="JNF193" s="257"/>
      <c r="JNG193" s="257"/>
      <c r="JNH193" s="257"/>
      <c r="JNI193" s="257"/>
      <c r="JNJ193" s="257"/>
      <c r="JNK193" s="257"/>
      <c r="JNL193" s="257"/>
      <c r="JNM193" s="257"/>
      <c r="JNN193" s="257"/>
      <c r="JNO193" s="257"/>
      <c r="JNP193" s="257"/>
      <c r="JNQ193" s="257"/>
      <c r="JNR193" s="257"/>
      <c r="JNS193" s="257"/>
      <c r="JNT193" s="257"/>
      <c r="JNU193" s="257"/>
      <c r="JNV193" s="257"/>
      <c r="JNW193" s="257"/>
      <c r="JNX193" s="257"/>
      <c r="JNY193" s="257"/>
      <c r="JNZ193" s="257"/>
      <c r="JOA193" s="257"/>
      <c r="JOB193" s="257"/>
      <c r="JOC193" s="257"/>
      <c r="JOD193" s="257"/>
      <c r="JOE193" s="257"/>
      <c r="JOF193" s="257"/>
      <c r="JOG193" s="257"/>
      <c r="JOH193" s="257"/>
      <c r="JOI193" s="257"/>
      <c r="JOJ193" s="257"/>
      <c r="JOK193" s="257"/>
      <c r="JOL193" s="257"/>
      <c r="JOM193" s="257"/>
      <c r="JON193" s="257"/>
      <c r="JOO193" s="257"/>
      <c r="JOP193" s="257"/>
      <c r="JOQ193" s="257"/>
      <c r="JOR193" s="257"/>
      <c r="JOS193" s="257"/>
      <c r="JOT193" s="257"/>
      <c r="JOU193" s="257"/>
      <c r="JOV193" s="257"/>
      <c r="JOW193" s="257"/>
      <c r="JOX193" s="257"/>
      <c r="JOY193" s="257"/>
      <c r="JOZ193" s="257"/>
      <c r="JPA193" s="257"/>
      <c r="JPB193" s="257"/>
      <c r="JPC193" s="257"/>
      <c r="JPD193" s="257"/>
      <c r="JPE193" s="257"/>
      <c r="JPF193" s="257"/>
      <c r="JPG193" s="257"/>
      <c r="JPH193" s="257"/>
      <c r="JPI193" s="257"/>
      <c r="JPJ193" s="257"/>
      <c r="JPK193" s="257"/>
      <c r="JPL193" s="257"/>
      <c r="JPM193" s="257"/>
      <c r="JPN193" s="257"/>
      <c r="JPO193" s="257"/>
      <c r="JPP193" s="257"/>
      <c r="JPQ193" s="257"/>
      <c r="JPR193" s="257"/>
      <c r="JPS193" s="257"/>
      <c r="JPT193" s="257"/>
      <c r="JPU193" s="257"/>
      <c r="JPV193" s="257"/>
      <c r="JPW193" s="257"/>
      <c r="JPX193" s="257"/>
      <c r="JPY193" s="257"/>
      <c r="JPZ193" s="257"/>
      <c r="JQA193" s="257"/>
      <c r="JQB193" s="257"/>
      <c r="JQC193" s="257"/>
      <c r="JQD193" s="257"/>
      <c r="JQE193" s="257"/>
      <c r="JQF193" s="257"/>
      <c r="JQG193" s="257"/>
      <c r="JQH193" s="257"/>
      <c r="JQI193" s="257"/>
      <c r="JQJ193" s="257"/>
      <c r="JQK193" s="257"/>
      <c r="JQL193" s="257"/>
      <c r="JQM193" s="257"/>
      <c r="JQN193" s="257"/>
      <c r="JQO193" s="257"/>
      <c r="JQP193" s="257"/>
      <c r="JQQ193" s="257"/>
      <c r="JQR193" s="257"/>
      <c r="JQS193" s="257"/>
      <c r="JQT193" s="257"/>
      <c r="JQU193" s="257"/>
      <c r="JQV193" s="257"/>
      <c r="JQW193" s="257"/>
      <c r="JQX193" s="257"/>
      <c r="JQY193" s="257"/>
      <c r="JQZ193" s="257"/>
      <c r="JRA193" s="257"/>
      <c r="JRB193" s="257"/>
      <c r="JRC193" s="257"/>
      <c r="JRD193" s="257"/>
      <c r="JRE193" s="257"/>
      <c r="JRF193" s="257"/>
      <c r="JRG193" s="257"/>
      <c r="JRH193" s="257"/>
      <c r="JRI193" s="257"/>
      <c r="JRJ193" s="257"/>
      <c r="JRK193" s="257"/>
      <c r="JRL193" s="257"/>
      <c r="JRM193" s="257"/>
      <c r="JRN193" s="257"/>
      <c r="JRO193" s="257"/>
      <c r="JRP193" s="257"/>
      <c r="JRQ193" s="257"/>
      <c r="JRR193" s="257"/>
      <c r="JRS193" s="257"/>
      <c r="JRT193" s="257"/>
      <c r="JRU193" s="257"/>
      <c r="JRV193" s="257"/>
      <c r="JRW193" s="257"/>
      <c r="JRX193" s="257"/>
      <c r="JRY193" s="257"/>
      <c r="JRZ193" s="257"/>
      <c r="JSA193" s="257"/>
      <c r="JSB193" s="257"/>
      <c r="JSC193" s="257"/>
      <c r="JSD193" s="257"/>
      <c r="JSE193" s="257"/>
      <c r="JSF193" s="257"/>
      <c r="JSG193" s="257"/>
      <c r="JSH193" s="257"/>
      <c r="JSI193" s="257"/>
      <c r="JSJ193" s="257"/>
      <c r="JSK193" s="257"/>
      <c r="JSL193" s="257"/>
      <c r="JSM193" s="257"/>
      <c r="JSN193" s="257"/>
      <c r="JSO193" s="257"/>
      <c r="JSP193" s="257"/>
      <c r="JSQ193" s="257"/>
      <c r="JSR193" s="257"/>
      <c r="JSS193" s="257"/>
      <c r="JST193" s="257"/>
      <c r="JSU193" s="257"/>
      <c r="JSV193" s="257"/>
      <c r="JSW193" s="257"/>
      <c r="JSX193" s="257"/>
      <c r="JSY193" s="257"/>
      <c r="JSZ193" s="257"/>
      <c r="JTA193" s="257"/>
      <c r="JTB193" s="257"/>
      <c r="JTC193" s="257"/>
      <c r="JTD193" s="257"/>
      <c r="JTE193" s="257"/>
      <c r="JTF193" s="257"/>
      <c r="JTG193" s="257"/>
      <c r="JTH193" s="257"/>
      <c r="JTI193" s="257"/>
      <c r="JTJ193" s="257"/>
      <c r="JTK193" s="257"/>
      <c r="JTL193" s="257"/>
      <c r="JTM193" s="257"/>
      <c r="JTN193" s="257"/>
      <c r="JTO193" s="257"/>
      <c r="JTP193" s="257"/>
      <c r="JTQ193" s="257"/>
      <c r="JTR193" s="257"/>
      <c r="JTS193" s="257"/>
      <c r="JTT193" s="257"/>
      <c r="JTU193" s="257"/>
      <c r="JTV193" s="257"/>
      <c r="JTW193" s="257"/>
      <c r="JTX193" s="257"/>
      <c r="JTY193" s="257"/>
      <c r="JTZ193" s="257"/>
      <c r="JUA193" s="257"/>
      <c r="JUB193" s="257"/>
      <c r="JUC193" s="257"/>
      <c r="JUD193" s="257"/>
      <c r="JUE193" s="257"/>
      <c r="JUF193" s="257"/>
      <c r="JUG193" s="257"/>
      <c r="JUH193" s="257"/>
      <c r="JUI193" s="257"/>
      <c r="JUJ193" s="257"/>
      <c r="JUK193" s="257"/>
      <c r="JUL193" s="257"/>
      <c r="JUM193" s="257"/>
      <c r="JUN193" s="257"/>
      <c r="JUO193" s="257"/>
      <c r="JUP193" s="257"/>
      <c r="JUQ193" s="257"/>
      <c r="JUR193" s="257"/>
      <c r="JUS193" s="257"/>
      <c r="JUT193" s="257"/>
      <c r="JUU193" s="257"/>
      <c r="JUV193" s="257"/>
      <c r="JUW193" s="257"/>
      <c r="JUX193" s="257"/>
      <c r="JUY193" s="257"/>
      <c r="JUZ193" s="257"/>
      <c r="JVA193" s="257"/>
      <c r="JVB193" s="257"/>
      <c r="JVC193" s="257"/>
      <c r="JVD193" s="257"/>
      <c r="JVE193" s="257"/>
      <c r="JVF193" s="257"/>
      <c r="JVG193" s="257"/>
      <c r="JVH193" s="257"/>
      <c r="JVI193" s="257"/>
      <c r="JVJ193" s="257"/>
      <c r="JVK193" s="257"/>
      <c r="JVL193" s="257"/>
      <c r="JVM193" s="257"/>
      <c r="JVN193" s="257"/>
      <c r="JVO193" s="257"/>
      <c r="JVP193" s="257"/>
      <c r="JVQ193" s="257"/>
      <c r="JVR193" s="257"/>
      <c r="JVS193" s="257"/>
      <c r="JVT193" s="257"/>
      <c r="JVU193" s="257"/>
      <c r="JVV193" s="257"/>
      <c r="JVW193" s="257"/>
      <c r="JVX193" s="257"/>
      <c r="JVY193" s="257"/>
      <c r="JVZ193" s="257"/>
      <c r="JWA193" s="257"/>
      <c r="JWB193" s="257"/>
      <c r="JWC193" s="257"/>
      <c r="JWD193" s="257"/>
      <c r="JWE193" s="257"/>
      <c r="JWF193" s="257"/>
      <c r="JWG193" s="257"/>
      <c r="JWH193" s="257"/>
      <c r="JWI193" s="257"/>
      <c r="JWJ193" s="257"/>
      <c r="JWK193" s="257"/>
      <c r="JWL193" s="257"/>
      <c r="JWM193" s="257"/>
      <c r="JWN193" s="257"/>
      <c r="JWO193" s="257"/>
      <c r="JWP193" s="257"/>
      <c r="JWQ193" s="257"/>
      <c r="JWR193" s="257"/>
      <c r="JWS193" s="257"/>
      <c r="JWT193" s="257"/>
      <c r="JWU193" s="257"/>
      <c r="JWV193" s="257"/>
      <c r="JWW193" s="257"/>
      <c r="JWX193" s="257"/>
      <c r="JWY193" s="257"/>
      <c r="JWZ193" s="257"/>
      <c r="JXA193" s="257"/>
      <c r="JXB193" s="257"/>
      <c r="JXC193" s="257"/>
      <c r="JXD193" s="257"/>
      <c r="JXE193" s="257"/>
      <c r="JXF193" s="257"/>
      <c r="JXG193" s="257"/>
      <c r="JXH193" s="257"/>
      <c r="JXI193" s="257"/>
      <c r="JXJ193" s="257"/>
      <c r="JXK193" s="257"/>
      <c r="JXL193" s="257"/>
      <c r="JXM193" s="257"/>
      <c r="JXN193" s="257"/>
      <c r="JXO193" s="257"/>
      <c r="JXP193" s="257"/>
      <c r="JXQ193" s="257"/>
      <c r="JXR193" s="257"/>
      <c r="JXS193" s="257"/>
      <c r="JXT193" s="257"/>
      <c r="JXU193" s="257"/>
      <c r="JXV193" s="257"/>
      <c r="JXW193" s="257"/>
      <c r="JXX193" s="257"/>
      <c r="JXY193" s="257"/>
      <c r="JXZ193" s="257"/>
      <c r="JYA193" s="257"/>
      <c r="JYB193" s="257"/>
      <c r="JYC193" s="257"/>
      <c r="JYD193" s="257"/>
      <c r="JYE193" s="257"/>
      <c r="JYF193" s="257"/>
      <c r="JYG193" s="257"/>
      <c r="JYH193" s="257"/>
      <c r="JYI193" s="257"/>
      <c r="JYJ193" s="257"/>
      <c r="JYK193" s="257"/>
      <c r="JYL193" s="257"/>
      <c r="JYM193" s="257"/>
      <c r="JYN193" s="257"/>
      <c r="JYO193" s="257"/>
      <c r="JYP193" s="257"/>
      <c r="JYQ193" s="257"/>
      <c r="JYR193" s="257"/>
      <c r="JYS193" s="257"/>
      <c r="JYT193" s="257"/>
      <c r="JYU193" s="257"/>
      <c r="JYV193" s="257"/>
      <c r="JYW193" s="257"/>
      <c r="JYX193" s="257"/>
      <c r="JYY193" s="257"/>
      <c r="JYZ193" s="257"/>
      <c r="JZA193" s="257"/>
      <c r="JZB193" s="257"/>
      <c r="JZC193" s="257"/>
      <c r="JZD193" s="257"/>
      <c r="JZE193" s="257"/>
      <c r="JZF193" s="257"/>
      <c r="JZG193" s="257"/>
      <c r="JZH193" s="257"/>
      <c r="JZI193" s="257"/>
      <c r="JZJ193" s="257"/>
      <c r="JZK193" s="257"/>
      <c r="JZL193" s="257"/>
      <c r="JZM193" s="257"/>
      <c r="JZN193" s="257"/>
      <c r="JZO193" s="257"/>
      <c r="JZP193" s="257"/>
      <c r="JZQ193" s="257"/>
      <c r="JZR193" s="257"/>
      <c r="JZS193" s="257"/>
      <c r="JZT193" s="257"/>
      <c r="JZU193" s="257"/>
      <c r="JZV193" s="257"/>
      <c r="JZW193" s="257"/>
      <c r="JZX193" s="257"/>
      <c r="JZY193" s="257"/>
      <c r="JZZ193" s="257"/>
      <c r="KAA193" s="257"/>
      <c r="KAB193" s="257"/>
      <c r="KAC193" s="257"/>
      <c r="KAD193" s="257"/>
      <c r="KAE193" s="257"/>
      <c r="KAF193" s="257"/>
      <c r="KAG193" s="257"/>
      <c r="KAH193" s="257"/>
      <c r="KAI193" s="257"/>
      <c r="KAJ193" s="257"/>
      <c r="KAK193" s="257"/>
      <c r="KAL193" s="257"/>
      <c r="KAM193" s="257"/>
      <c r="KAN193" s="257"/>
      <c r="KAO193" s="257"/>
      <c r="KAP193" s="257"/>
      <c r="KAQ193" s="257"/>
      <c r="KAR193" s="257"/>
      <c r="KAS193" s="257"/>
      <c r="KAT193" s="257"/>
      <c r="KAU193" s="257"/>
      <c r="KAV193" s="257"/>
      <c r="KAW193" s="257"/>
      <c r="KAX193" s="257"/>
      <c r="KAY193" s="257"/>
      <c r="KAZ193" s="257"/>
      <c r="KBA193" s="257"/>
      <c r="KBB193" s="257"/>
      <c r="KBC193" s="257"/>
      <c r="KBD193" s="257"/>
      <c r="KBE193" s="257"/>
      <c r="KBF193" s="257"/>
      <c r="KBG193" s="257"/>
      <c r="KBH193" s="257"/>
      <c r="KBI193" s="257"/>
      <c r="KBJ193" s="257"/>
      <c r="KBK193" s="257"/>
      <c r="KBL193" s="257"/>
      <c r="KBM193" s="257"/>
      <c r="KBN193" s="257"/>
      <c r="KBO193" s="257"/>
      <c r="KBP193" s="257"/>
      <c r="KBQ193" s="257"/>
      <c r="KBR193" s="257"/>
      <c r="KBS193" s="257"/>
      <c r="KBT193" s="257"/>
      <c r="KBU193" s="257"/>
      <c r="KBV193" s="257"/>
      <c r="KBW193" s="257"/>
      <c r="KBX193" s="257"/>
      <c r="KBY193" s="257"/>
      <c r="KBZ193" s="257"/>
      <c r="KCA193" s="257"/>
      <c r="KCB193" s="257"/>
      <c r="KCC193" s="257"/>
      <c r="KCD193" s="257"/>
      <c r="KCE193" s="257"/>
      <c r="KCF193" s="257"/>
      <c r="KCG193" s="257"/>
      <c r="KCH193" s="257"/>
      <c r="KCI193" s="257"/>
      <c r="KCJ193" s="257"/>
      <c r="KCK193" s="257"/>
      <c r="KCL193" s="257"/>
      <c r="KCM193" s="257"/>
      <c r="KCN193" s="257"/>
      <c r="KCO193" s="257"/>
      <c r="KCP193" s="257"/>
      <c r="KCQ193" s="257"/>
      <c r="KCR193" s="257"/>
      <c r="KCS193" s="257"/>
      <c r="KCT193" s="257"/>
      <c r="KCU193" s="257"/>
      <c r="KCV193" s="257"/>
      <c r="KCW193" s="257"/>
      <c r="KCX193" s="257"/>
      <c r="KCY193" s="257"/>
      <c r="KCZ193" s="257"/>
      <c r="KDA193" s="257"/>
      <c r="KDB193" s="257"/>
      <c r="KDC193" s="257"/>
      <c r="KDD193" s="257"/>
      <c r="KDE193" s="257"/>
      <c r="KDF193" s="257"/>
      <c r="KDG193" s="257"/>
      <c r="KDH193" s="257"/>
      <c r="KDI193" s="257"/>
      <c r="KDJ193" s="257"/>
      <c r="KDK193" s="257"/>
      <c r="KDL193" s="257"/>
      <c r="KDM193" s="257"/>
      <c r="KDN193" s="257"/>
      <c r="KDO193" s="257"/>
      <c r="KDP193" s="257"/>
      <c r="KDQ193" s="257"/>
      <c r="KDR193" s="257"/>
      <c r="KDS193" s="257"/>
      <c r="KDT193" s="257"/>
      <c r="KDU193" s="257"/>
      <c r="KDV193" s="257"/>
      <c r="KDW193" s="257"/>
      <c r="KDX193" s="257"/>
      <c r="KDY193" s="257"/>
      <c r="KDZ193" s="257"/>
      <c r="KEA193" s="257"/>
      <c r="KEB193" s="257"/>
      <c r="KEC193" s="257"/>
      <c r="KED193" s="257"/>
      <c r="KEE193" s="257"/>
      <c r="KEF193" s="257"/>
      <c r="KEG193" s="257"/>
      <c r="KEH193" s="257"/>
      <c r="KEI193" s="257"/>
      <c r="KEJ193" s="257"/>
      <c r="KEK193" s="257"/>
      <c r="KEL193" s="257"/>
      <c r="KEM193" s="257"/>
      <c r="KEN193" s="257"/>
      <c r="KEO193" s="257"/>
      <c r="KEP193" s="257"/>
      <c r="KEQ193" s="257"/>
      <c r="KER193" s="257"/>
      <c r="KES193" s="257"/>
      <c r="KET193" s="257"/>
      <c r="KEU193" s="257"/>
      <c r="KEV193" s="257"/>
      <c r="KEW193" s="257"/>
      <c r="KEX193" s="257"/>
      <c r="KEY193" s="257"/>
      <c r="KEZ193" s="257"/>
      <c r="KFA193" s="257"/>
      <c r="KFB193" s="257"/>
      <c r="KFC193" s="257"/>
      <c r="KFD193" s="257"/>
      <c r="KFE193" s="257"/>
      <c r="KFF193" s="257"/>
      <c r="KFG193" s="257"/>
      <c r="KFH193" s="257"/>
      <c r="KFI193" s="257"/>
      <c r="KFJ193" s="257"/>
      <c r="KFK193" s="257"/>
      <c r="KFL193" s="257"/>
      <c r="KFM193" s="257"/>
      <c r="KFN193" s="257"/>
      <c r="KFO193" s="257"/>
      <c r="KFP193" s="257"/>
      <c r="KFQ193" s="257"/>
      <c r="KFR193" s="257"/>
      <c r="KFS193" s="257"/>
      <c r="KFT193" s="257"/>
      <c r="KFU193" s="257"/>
      <c r="KFV193" s="257"/>
      <c r="KFW193" s="257"/>
      <c r="KFX193" s="257"/>
      <c r="KFY193" s="257"/>
      <c r="KFZ193" s="257"/>
      <c r="KGA193" s="257"/>
      <c r="KGB193" s="257"/>
      <c r="KGC193" s="257"/>
      <c r="KGD193" s="257"/>
      <c r="KGE193" s="257"/>
      <c r="KGF193" s="257"/>
      <c r="KGG193" s="257"/>
      <c r="KGH193" s="257"/>
      <c r="KGI193" s="257"/>
      <c r="KGJ193" s="257"/>
      <c r="KGK193" s="257"/>
      <c r="KGL193" s="257"/>
      <c r="KGM193" s="257"/>
      <c r="KGN193" s="257"/>
      <c r="KGO193" s="257"/>
      <c r="KGP193" s="257"/>
      <c r="KGQ193" s="257"/>
      <c r="KGR193" s="257"/>
      <c r="KGS193" s="257"/>
      <c r="KGT193" s="257"/>
      <c r="KGU193" s="257"/>
      <c r="KGV193" s="257"/>
      <c r="KGW193" s="257"/>
      <c r="KGX193" s="257"/>
      <c r="KGY193" s="257"/>
      <c r="KGZ193" s="257"/>
      <c r="KHA193" s="257"/>
      <c r="KHB193" s="257"/>
      <c r="KHC193" s="257"/>
      <c r="KHD193" s="257"/>
      <c r="KHE193" s="257"/>
      <c r="KHF193" s="257"/>
      <c r="KHG193" s="257"/>
      <c r="KHH193" s="257"/>
      <c r="KHI193" s="257"/>
      <c r="KHJ193" s="257"/>
      <c r="KHK193" s="257"/>
      <c r="KHL193" s="257"/>
      <c r="KHM193" s="257"/>
      <c r="KHN193" s="257"/>
      <c r="KHO193" s="257"/>
      <c r="KHP193" s="257"/>
      <c r="KHQ193" s="257"/>
      <c r="KHR193" s="257"/>
      <c r="KHS193" s="257"/>
      <c r="KHT193" s="257"/>
      <c r="KHU193" s="257"/>
      <c r="KHV193" s="257"/>
      <c r="KHW193" s="257"/>
      <c r="KHX193" s="257"/>
      <c r="KHY193" s="257"/>
      <c r="KHZ193" s="257"/>
      <c r="KIA193" s="257"/>
      <c r="KIB193" s="257"/>
      <c r="KIC193" s="257"/>
      <c r="KID193" s="257"/>
      <c r="KIE193" s="257"/>
      <c r="KIF193" s="257"/>
      <c r="KIG193" s="257"/>
      <c r="KIH193" s="257"/>
      <c r="KII193" s="257"/>
      <c r="KIJ193" s="257"/>
      <c r="KIK193" s="257"/>
      <c r="KIL193" s="257"/>
      <c r="KIM193" s="257"/>
      <c r="KIN193" s="257"/>
      <c r="KIO193" s="257"/>
      <c r="KIP193" s="257"/>
      <c r="KIQ193" s="257"/>
      <c r="KIR193" s="257"/>
      <c r="KIS193" s="257"/>
      <c r="KIT193" s="257"/>
      <c r="KIU193" s="257"/>
      <c r="KIV193" s="257"/>
      <c r="KIW193" s="257"/>
      <c r="KIX193" s="257"/>
      <c r="KIY193" s="257"/>
      <c r="KIZ193" s="257"/>
      <c r="KJA193" s="257"/>
      <c r="KJB193" s="257"/>
      <c r="KJC193" s="257"/>
      <c r="KJD193" s="257"/>
      <c r="KJE193" s="257"/>
      <c r="KJF193" s="257"/>
      <c r="KJG193" s="257"/>
      <c r="KJH193" s="257"/>
      <c r="KJI193" s="257"/>
      <c r="KJJ193" s="257"/>
      <c r="KJK193" s="257"/>
      <c r="KJL193" s="257"/>
      <c r="KJM193" s="257"/>
      <c r="KJN193" s="257"/>
      <c r="KJO193" s="257"/>
      <c r="KJP193" s="257"/>
      <c r="KJQ193" s="257"/>
      <c r="KJR193" s="257"/>
      <c r="KJS193" s="257"/>
      <c r="KJT193" s="257"/>
      <c r="KJU193" s="257"/>
      <c r="KJV193" s="257"/>
      <c r="KJW193" s="257"/>
      <c r="KJX193" s="257"/>
      <c r="KJY193" s="257"/>
      <c r="KJZ193" s="257"/>
      <c r="KKA193" s="257"/>
      <c r="KKB193" s="257"/>
      <c r="KKC193" s="257"/>
      <c r="KKD193" s="257"/>
      <c r="KKE193" s="257"/>
      <c r="KKF193" s="257"/>
      <c r="KKG193" s="257"/>
      <c r="KKH193" s="257"/>
      <c r="KKI193" s="257"/>
      <c r="KKJ193" s="257"/>
      <c r="KKK193" s="257"/>
      <c r="KKL193" s="257"/>
      <c r="KKM193" s="257"/>
      <c r="KKN193" s="257"/>
      <c r="KKO193" s="257"/>
      <c r="KKP193" s="257"/>
      <c r="KKQ193" s="257"/>
      <c r="KKR193" s="257"/>
      <c r="KKS193" s="257"/>
      <c r="KKT193" s="257"/>
      <c r="KKU193" s="257"/>
      <c r="KKV193" s="257"/>
      <c r="KKW193" s="257"/>
      <c r="KKX193" s="257"/>
      <c r="KKY193" s="257"/>
      <c r="KKZ193" s="257"/>
      <c r="KLA193" s="257"/>
      <c r="KLB193" s="257"/>
      <c r="KLC193" s="257"/>
      <c r="KLD193" s="257"/>
      <c r="KLE193" s="257"/>
      <c r="KLF193" s="257"/>
      <c r="KLG193" s="257"/>
      <c r="KLH193" s="257"/>
      <c r="KLI193" s="257"/>
      <c r="KLJ193" s="257"/>
      <c r="KLK193" s="257"/>
      <c r="KLL193" s="257"/>
      <c r="KLM193" s="257"/>
      <c r="KLN193" s="257"/>
      <c r="KLO193" s="257"/>
      <c r="KLP193" s="257"/>
      <c r="KLQ193" s="257"/>
      <c r="KLR193" s="257"/>
      <c r="KLS193" s="257"/>
      <c r="KLT193" s="257"/>
      <c r="KLU193" s="257"/>
      <c r="KLV193" s="257"/>
      <c r="KLW193" s="257"/>
      <c r="KLX193" s="257"/>
      <c r="KLY193" s="257"/>
      <c r="KLZ193" s="257"/>
      <c r="KMA193" s="257"/>
      <c r="KMB193" s="257"/>
      <c r="KMC193" s="257"/>
      <c r="KMD193" s="257"/>
      <c r="KME193" s="257"/>
      <c r="KMF193" s="257"/>
      <c r="KMG193" s="257"/>
      <c r="KMH193" s="257"/>
      <c r="KMI193" s="257"/>
      <c r="KMJ193" s="257"/>
      <c r="KMK193" s="257"/>
      <c r="KML193" s="257"/>
      <c r="KMM193" s="257"/>
      <c r="KMN193" s="257"/>
      <c r="KMO193" s="257"/>
      <c r="KMP193" s="257"/>
      <c r="KMQ193" s="257"/>
      <c r="KMR193" s="257"/>
      <c r="KMS193" s="257"/>
      <c r="KMT193" s="257"/>
      <c r="KMU193" s="257"/>
      <c r="KMV193" s="257"/>
      <c r="KMW193" s="257"/>
      <c r="KMX193" s="257"/>
      <c r="KMY193" s="257"/>
      <c r="KMZ193" s="257"/>
      <c r="KNA193" s="257"/>
      <c r="KNB193" s="257"/>
      <c r="KNC193" s="257"/>
      <c r="KND193" s="257"/>
      <c r="KNE193" s="257"/>
      <c r="KNF193" s="257"/>
      <c r="KNG193" s="257"/>
      <c r="KNH193" s="257"/>
      <c r="KNI193" s="257"/>
      <c r="KNJ193" s="257"/>
      <c r="KNK193" s="257"/>
      <c r="KNL193" s="257"/>
      <c r="KNM193" s="257"/>
      <c r="KNN193" s="257"/>
      <c r="KNO193" s="257"/>
      <c r="KNP193" s="257"/>
      <c r="KNQ193" s="257"/>
      <c r="KNR193" s="257"/>
      <c r="KNS193" s="257"/>
      <c r="KNT193" s="257"/>
      <c r="KNU193" s="257"/>
      <c r="KNV193" s="257"/>
      <c r="KNW193" s="257"/>
      <c r="KNX193" s="257"/>
      <c r="KNY193" s="257"/>
      <c r="KNZ193" s="257"/>
      <c r="KOA193" s="257"/>
      <c r="KOB193" s="257"/>
      <c r="KOC193" s="257"/>
      <c r="KOD193" s="257"/>
      <c r="KOE193" s="257"/>
      <c r="KOF193" s="257"/>
      <c r="KOG193" s="257"/>
      <c r="KOH193" s="257"/>
      <c r="KOI193" s="257"/>
      <c r="KOJ193" s="257"/>
      <c r="KOK193" s="257"/>
      <c r="KOL193" s="257"/>
      <c r="KOM193" s="257"/>
      <c r="KON193" s="257"/>
      <c r="KOO193" s="257"/>
      <c r="KOP193" s="257"/>
      <c r="KOQ193" s="257"/>
      <c r="KOR193" s="257"/>
      <c r="KOS193" s="257"/>
      <c r="KOT193" s="257"/>
      <c r="KOU193" s="257"/>
      <c r="KOV193" s="257"/>
      <c r="KOW193" s="257"/>
      <c r="KOX193" s="257"/>
      <c r="KOY193" s="257"/>
      <c r="KOZ193" s="257"/>
      <c r="KPA193" s="257"/>
      <c r="KPB193" s="257"/>
      <c r="KPC193" s="257"/>
      <c r="KPD193" s="257"/>
      <c r="KPE193" s="257"/>
      <c r="KPF193" s="257"/>
      <c r="KPG193" s="257"/>
      <c r="KPH193" s="257"/>
      <c r="KPI193" s="257"/>
      <c r="KPJ193" s="257"/>
      <c r="KPK193" s="257"/>
      <c r="KPL193" s="257"/>
      <c r="KPM193" s="257"/>
      <c r="KPN193" s="257"/>
      <c r="KPO193" s="257"/>
      <c r="KPP193" s="257"/>
      <c r="KPQ193" s="257"/>
      <c r="KPR193" s="257"/>
      <c r="KPS193" s="257"/>
      <c r="KPT193" s="257"/>
      <c r="KPU193" s="257"/>
      <c r="KPV193" s="257"/>
      <c r="KPW193" s="257"/>
      <c r="KPX193" s="257"/>
      <c r="KPY193" s="257"/>
      <c r="KPZ193" s="257"/>
      <c r="KQA193" s="257"/>
      <c r="KQB193" s="257"/>
      <c r="KQC193" s="257"/>
      <c r="KQD193" s="257"/>
      <c r="KQE193" s="257"/>
      <c r="KQF193" s="257"/>
      <c r="KQG193" s="257"/>
      <c r="KQH193" s="257"/>
      <c r="KQI193" s="257"/>
      <c r="KQJ193" s="257"/>
      <c r="KQK193" s="257"/>
      <c r="KQL193" s="257"/>
      <c r="KQM193" s="257"/>
      <c r="KQN193" s="257"/>
      <c r="KQO193" s="257"/>
      <c r="KQP193" s="257"/>
      <c r="KQQ193" s="257"/>
      <c r="KQR193" s="257"/>
      <c r="KQS193" s="257"/>
      <c r="KQT193" s="257"/>
      <c r="KQU193" s="257"/>
      <c r="KQV193" s="257"/>
      <c r="KQW193" s="257"/>
      <c r="KQX193" s="257"/>
      <c r="KQY193" s="257"/>
      <c r="KQZ193" s="257"/>
      <c r="KRA193" s="257"/>
      <c r="KRB193" s="257"/>
      <c r="KRC193" s="257"/>
      <c r="KRD193" s="257"/>
      <c r="KRE193" s="257"/>
      <c r="KRF193" s="257"/>
      <c r="KRG193" s="257"/>
      <c r="KRH193" s="257"/>
      <c r="KRI193" s="257"/>
      <c r="KRJ193" s="257"/>
      <c r="KRK193" s="257"/>
      <c r="KRL193" s="257"/>
      <c r="KRM193" s="257"/>
      <c r="KRN193" s="257"/>
      <c r="KRO193" s="257"/>
      <c r="KRP193" s="257"/>
      <c r="KRQ193" s="257"/>
      <c r="KRR193" s="257"/>
      <c r="KRS193" s="257"/>
      <c r="KRT193" s="257"/>
      <c r="KRU193" s="257"/>
      <c r="KRV193" s="257"/>
      <c r="KRW193" s="257"/>
      <c r="KRX193" s="257"/>
      <c r="KRY193" s="257"/>
      <c r="KRZ193" s="257"/>
      <c r="KSA193" s="257"/>
      <c r="KSB193" s="257"/>
      <c r="KSC193" s="257"/>
      <c r="KSD193" s="257"/>
      <c r="KSE193" s="257"/>
      <c r="KSF193" s="257"/>
      <c r="KSG193" s="257"/>
      <c r="KSH193" s="257"/>
      <c r="KSI193" s="257"/>
      <c r="KSJ193" s="257"/>
      <c r="KSK193" s="257"/>
      <c r="KSL193" s="257"/>
      <c r="KSM193" s="257"/>
      <c r="KSN193" s="257"/>
      <c r="KSO193" s="257"/>
      <c r="KSP193" s="257"/>
      <c r="KSQ193" s="257"/>
      <c r="KSR193" s="257"/>
      <c r="KSS193" s="257"/>
      <c r="KST193" s="257"/>
      <c r="KSU193" s="257"/>
      <c r="KSV193" s="257"/>
      <c r="KSW193" s="257"/>
      <c r="KSX193" s="257"/>
      <c r="KSY193" s="257"/>
      <c r="KSZ193" s="257"/>
      <c r="KTA193" s="257"/>
      <c r="KTB193" s="257"/>
      <c r="KTC193" s="257"/>
      <c r="KTD193" s="257"/>
      <c r="KTE193" s="257"/>
      <c r="KTF193" s="257"/>
      <c r="KTG193" s="257"/>
      <c r="KTH193" s="257"/>
      <c r="KTI193" s="257"/>
      <c r="KTJ193" s="257"/>
      <c r="KTK193" s="257"/>
      <c r="KTL193" s="257"/>
      <c r="KTM193" s="257"/>
      <c r="KTN193" s="257"/>
      <c r="KTO193" s="257"/>
      <c r="KTP193" s="257"/>
      <c r="KTQ193" s="257"/>
      <c r="KTR193" s="257"/>
      <c r="KTS193" s="257"/>
      <c r="KTT193" s="257"/>
      <c r="KTU193" s="257"/>
      <c r="KTV193" s="257"/>
      <c r="KTW193" s="257"/>
      <c r="KTX193" s="257"/>
      <c r="KTY193" s="257"/>
      <c r="KTZ193" s="257"/>
      <c r="KUA193" s="257"/>
      <c r="KUB193" s="257"/>
      <c r="KUC193" s="257"/>
      <c r="KUD193" s="257"/>
      <c r="KUE193" s="257"/>
      <c r="KUF193" s="257"/>
      <c r="KUG193" s="257"/>
      <c r="KUH193" s="257"/>
      <c r="KUI193" s="257"/>
      <c r="KUJ193" s="257"/>
      <c r="KUK193" s="257"/>
      <c r="KUL193" s="257"/>
      <c r="KUM193" s="257"/>
      <c r="KUN193" s="257"/>
      <c r="KUO193" s="257"/>
      <c r="KUP193" s="257"/>
      <c r="KUQ193" s="257"/>
      <c r="KUR193" s="257"/>
      <c r="KUS193" s="257"/>
      <c r="KUT193" s="257"/>
      <c r="KUU193" s="257"/>
      <c r="KUV193" s="257"/>
      <c r="KUW193" s="257"/>
      <c r="KUX193" s="257"/>
      <c r="KUY193" s="257"/>
      <c r="KUZ193" s="257"/>
      <c r="KVA193" s="257"/>
      <c r="KVB193" s="257"/>
      <c r="KVC193" s="257"/>
      <c r="KVD193" s="257"/>
      <c r="KVE193" s="257"/>
      <c r="KVF193" s="257"/>
      <c r="KVG193" s="257"/>
      <c r="KVH193" s="257"/>
      <c r="KVI193" s="257"/>
      <c r="KVJ193" s="257"/>
      <c r="KVK193" s="257"/>
      <c r="KVL193" s="257"/>
      <c r="KVM193" s="257"/>
      <c r="KVN193" s="257"/>
      <c r="KVO193" s="257"/>
      <c r="KVP193" s="257"/>
      <c r="KVQ193" s="257"/>
      <c r="KVR193" s="257"/>
      <c r="KVS193" s="257"/>
      <c r="KVT193" s="257"/>
      <c r="KVU193" s="257"/>
      <c r="KVV193" s="257"/>
      <c r="KVW193" s="257"/>
      <c r="KVX193" s="257"/>
      <c r="KVY193" s="257"/>
      <c r="KVZ193" s="257"/>
      <c r="KWA193" s="257"/>
      <c r="KWB193" s="257"/>
      <c r="KWC193" s="257"/>
      <c r="KWD193" s="257"/>
      <c r="KWE193" s="257"/>
      <c r="KWF193" s="257"/>
      <c r="KWG193" s="257"/>
      <c r="KWH193" s="257"/>
      <c r="KWI193" s="257"/>
      <c r="KWJ193" s="257"/>
      <c r="KWK193" s="257"/>
      <c r="KWL193" s="257"/>
      <c r="KWM193" s="257"/>
      <c r="KWN193" s="257"/>
      <c r="KWO193" s="257"/>
      <c r="KWP193" s="257"/>
      <c r="KWQ193" s="257"/>
      <c r="KWR193" s="257"/>
      <c r="KWS193" s="257"/>
      <c r="KWT193" s="257"/>
      <c r="KWU193" s="257"/>
      <c r="KWV193" s="257"/>
      <c r="KWW193" s="257"/>
      <c r="KWX193" s="257"/>
      <c r="KWY193" s="257"/>
      <c r="KWZ193" s="257"/>
      <c r="KXA193" s="257"/>
      <c r="KXB193" s="257"/>
      <c r="KXC193" s="257"/>
      <c r="KXD193" s="257"/>
      <c r="KXE193" s="257"/>
      <c r="KXF193" s="257"/>
      <c r="KXG193" s="257"/>
      <c r="KXH193" s="257"/>
      <c r="KXI193" s="257"/>
      <c r="KXJ193" s="257"/>
      <c r="KXK193" s="257"/>
      <c r="KXL193" s="257"/>
      <c r="KXM193" s="257"/>
      <c r="KXN193" s="257"/>
      <c r="KXO193" s="257"/>
      <c r="KXP193" s="257"/>
      <c r="KXQ193" s="257"/>
      <c r="KXR193" s="257"/>
      <c r="KXS193" s="257"/>
      <c r="KXT193" s="257"/>
      <c r="KXU193" s="257"/>
      <c r="KXV193" s="257"/>
      <c r="KXW193" s="257"/>
      <c r="KXX193" s="257"/>
      <c r="KXY193" s="257"/>
      <c r="KXZ193" s="257"/>
      <c r="KYA193" s="257"/>
      <c r="KYB193" s="257"/>
      <c r="KYC193" s="257"/>
      <c r="KYD193" s="257"/>
      <c r="KYE193" s="257"/>
      <c r="KYF193" s="257"/>
      <c r="KYG193" s="257"/>
      <c r="KYH193" s="257"/>
      <c r="KYI193" s="257"/>
      <c r="KYJ193" s="257"/>
      <c r="KYK193" s="257"/>
      <c r="KYL193" s="257"/>
      <c r="KYM193" s="257"/>
      <c r="KYN193" s="257"/>
      <c r="KYO193" s="257"/>
      <c r="KYP193" s="257"/>
      <c r="KYQ193" s="257"/>
      <c r="KYR193" s="257"/>
      <c r="KYS193" s="257"/>
      <c r="KYT193" s="257"/>
      <c r="KYU193" s="257"/>
      <c r="KYV193" s="257"/>
      <c r="KYW193" s="257"/>
      <c r="KYX193" s="257"/>
      <c r="KYY193" s="257"/>
      <c r="KYZ193" s="257"/>
      <c r="KZA193" s="257"/>
      <c r="KZB193" s="257"/>
      <c r="KZC193" s="257"/>
      <c r="KZD193" s="257"/>
      <c r="KZE193" s="257"/>
      <c r="KZF193" s="257"/>
      <c r="KZG193" s="257"/>
      <c r="KZH193" s="257"/>
      <c r="KZI193" s="257"/>
      <c r="KZJ193" s="257"/>
      <c r="KZK193" s="257"/>
      <c r="KZL193" s="257"/>
      <c r="KZM193" s="257"/>
      <c r="KZN193" s="257"/>
      <c r="KZO193" s="257"/>
      <c r="KZP193" s="257"/>
      <c r="KZQ193" s="257"/>
      <c r="KZR193" s="257"/>
      <c r="KZS193" s="257"/>
      <c r="KZT193" s="257"/>
      <c r="KZU193" s="257"/>
      <c r="KZV193" s="257"/>
      <c r="KZW193" s="257"/>
      <c r="KZX193" s="257"/>
      <c r="KZY193" s="257"/>
      <c r="KZZ193" s="257"/>
      <c r="LAA193" s="257"/>
      <c r="LAB193" s="257"/>
      <c r="LAC193" s="257"/>
      <c r="LAD193" s="257"/>
      <c r="LAE193" s="257"/>
      <c r="LAF193" s="257"/>
      <c r="LAG193" s="257"/>
      <c r="LAH193" s="257"/>
      <c r="LAI193" s="257"/>
      <c r="LAJ193" s="257"/>
      <c r="LAK193" s="257"/>
      <c r="LAL193" s="257"/>
      <c r="LAM193" s="257"/>
      <c r="LAN193" s="257"/>
      <c r="LAO193" s="257"/>
      <c r="LAP193" s="257"/>
      <c r="LAQ193" s="257"/>
      <c r="LAR193" s="257"/>
      <c r="LAS193" s="257"/>
      <c r="LAT193" s="257"/>
      <c r="LAU193" s="257"/>
      <c r="LAV193" s="257"/>
      <c r="LAW193" s="257"/>
      <c r="LAX193" s="257"/>
      <c r="LAY193" s="257"/>
      <c r="LAZ193" s="257"/>
      <c r="LBA193" s="257"/>
      <c r="LBB193" s="257"/>
      <c r="LBC193" s="257"/>
      <c r="LBD193" s="257"/>
      <c r="LBE193" s="257"/>
      <c r="LBF193" s="257"/>
      <c r="LBG193" s="257"/>
      <c r="LBH193" s="257"/>
      <c r="LBI193" s="257"/>
      <c r="LBJ193" s="257"/>
      <c r="LBK193" s="257"/>
      <c r="LBL193" s="257"/>
      <c r="LBM193" s="257"/>
      <c r="LBN193" s="257"/>
      <c r="LBO193" s="257"/>
      <c r="LBP193" s="257"/>
      <c r="LBQ193" s="257"/>
      <c r="LBR193" s="257"/>
      <c r="LBS193" s="257"/>
      <c r="LBT193" s="257"/>
      <c r="LBU193" s="257"/>
      <c r="LBV193" s="257"/>
      <c r="LBW193" s="257"/>
      <c r="LBX193" s="257"/>
      <c r="LBY193" s="257"/>
      <c r="LBZ193" s="257"/>
      <c r="LCA193" s="257"/>
      <c r="LCB193" s="257"/>
      <c r="LCC193" s="257"/>
      <c r="LCD193" s="257"/>
      <c r="LCE193" s="257"/>
      <c r="LCF193" s="257"/>
      <c r="LCG193" s="257"/>
      <c r="LCH193" s="257"/>
      <c r="LCI193" s="257"/>
      <c r="LCJ193" s="257"/>
      <c r="LCK193" s="257"/>
      <c r="LCL193" s="257"/>
      <c r="LCM193" s="257"/>
      <c r="LCN193" s="257"/>
      <c r="LCO193" s="257"/>
      <c r="LCP193" s="257"/>
      <c r="LCQ193" s="257"/>
      <c r="LCR193" s="257"/>
      <c r="LCS193" s="257"/>
      <c r="LCT193" s="257"/>
      <c r="LCU193" s="257"/>
      <c r="LCV193" s="257"/>
      <c r="LCW193" s="257"/>
      <c r="LCX193" s="257"/>
      <c r="LCY193" s="257"/>
      <c r="LCZ193" s="257"/>
      <c r="LDA193" s="257"/>
      <c r="LDB193" s="257"/>
      <c r="LDC193" s="257"/>
      <c r="LDD193" s="257"/>
      <c r="LDE193" s="257"/>
      <c r="LDF193" s="257"/>
      <c r="LDG193" s="257"/>
      <c r="LDH193" s="257"/>
      <c r="LDI193" s="257"/>
      <c r="LDJ193" s="257"/>
      <c r="LDK193" s="257"/>
      <c r="LDL193" s="257"/>
      <c r="LDM193" s="257"/>
      <c r="LDN193" s="257"/>
      <c r="LDO193" s="257"/>
      <c r="LDP193" s="257"/>
      <c r="LDQ193" s="257"/>
      <c r="LDR193" s="257"/>
      <c r="LDS193" s="257"/>
      <c r="LDT193" s="257"/>
      <c r="LDU193" s="257"/>
      <c r="LDV193" s="257"/>
      <c r="LDW193" s="257"/>
      <c r="LDX193" s="257"/>
      <c r="LDY193" s="257"/>
      <c r="LDZ193" s="257"/>
      <c r="LEA193" s="257"/>
      <c r="LEB193" s="257"/>
      <c r="LEC193" s="257"/>
      <c r="LED193" s="257"/>
      <c r="LEE193" s="257"/>
      <c r="LEF193" s="257"/>
      <c r="LEG193" s="257"/>
      <c r="LEH193" s="257"/>
      <c r="LEI193" s="257"/>
      <c r="LEJ193" s="257"/>
      <c r="LEK193" s="257"/>
      <c r="LEL193" s="257"/>
      <c r="LEM193" s="257"/>
      <c r="LEN193" s="257"/>
      <c r="LEO193" s="257"/>
      <c r="LEP193" s="257"/>
      <c r="LEQ193" s="257"/>
      <c r="LER193" s="257"/>
      <c r="LES193" s="257"/>
      <c r="LET193" s="257"/>
      <c r="LEU193" s="257"/>
      <c r="LEV193" s="257"/>
      <c r="LEW193" s="257"/>
      <c r="LEX193" s="257"/>
      <c r="LEY193" s="257"/>
      <c r="LEZ193" s="257"/>
      <c r="LFA193" s="257"/>
      <c r="LFB193" s="257"/>
      <c r="LFC193" s="257"/>
      <c r="LFD193" s="257"/>
      <c r="LFE193" s="257"/>
      <c r="LFF193" s="257"/>
      <c r="LFG193" s="257"/>
      <c r="LFH193" s="257"/>
      <c r="LFI193" s="257"/>
      <c r="LFJ193" s="257"/>
      <c r="LFK193" s="257"/>
      <c r="LFL193" s="257"/>
      <c r="LFM193" s="257"/>
      <c r="LFN193" s="257"/>
      <c r="LFO193" s="257"/>
      <c r="LFP193" s="257"/>
      <c r="LFQ193" s="257"/>
      <c r="LFR193" s="257"/>
      <c r="LFS193" s="257"/>
      <c r="LFT193" s="257"/>
      <c r="LFU193" s="257"/>
      <c r="LFV193" s="257"/>
      <c r="LFW193" s="257"/>
      <c r="LFX193" s="257"/>
      <c r="LFY193" s="257"/>
      <c r="LFZ193" s="257"/>
      <c r="LGA193" s="257"/>
      <c r="LGB193" s="257"/>
      <c r="LGC193" s="257"/>
      <c r="LGD193" s="257"/>
      <c r="LGE193" s="257"/>
      <c r="LGF193" s="257"/>
      <c r="LGG193" s="257"/>
      <c r="LGH193" s="257"/>
      <c r="LGI193" s="257"/>
      <c r="LGJ193" s="257"/>
      <c r="LGK193" s="257"/>
      <c r="LGL193" s="257"/>
      <c r="LGM193" s="257"/>
      <c r="LGN193" s="257"/>
      <c r="LGO193" s="257"/>
      <c r="LGP193" s="257"/>
      <c r="LGQ193" s="257"/>
      <c r="LGR193" s="257"/>
      <c r="LGS193" s="257"/>
      <c r="LGT193" s="257"/>
      <c r="LGU193" s="257"/>
      <c r="LGV193" s="257"/>
      <c r="LGW193" s="257"/>
      <c r="LGX193" s="257"/>
      <c r="LGY193" s="257"/>
      <c r="LGZ193" s="257"/>
      <c r="LHA193" s="257"/>
      <c r="LHB193" s="257"/>
      <c r="LHC193" s="257"/>
      <c r="LHD193" s="257"/>
      <c r="LHE193" s="257"/>
      <c r="LHF193" s="257"/>
      <c r="LHG193" s="257"/>
      <c r="LHH193" s="257"/>
      <c r="LHI193" s="257"/>
      <c r="LHJ193" s="257"/>
      <c r="LHK193" s="257"/>
      <c r="LHL193" s="257"/>
      <c r="LHM193" s="257"/>
      <c r="LHN193" s="257"/>
      <c r="LHO193" s="257"/>
      <c r="LHP193" s="257"/>
      <c r="LHQ193" s="257"/>
      <c r="LHR193" s="257"/>
      <c r="LHS193" s="257"/>
      <c r="LHT193" s="257"/>
      <c r="LHU193" s="257"/>
      <c r="LHV193" s="257"/>
      <c r="LHW193" s="257"/>
      <c r="LHX193" s="257"/>
      <c r="LHY193" s="257"/>
      <c r="LHZ193" s="257"/>
      <c r="LIA193" s="257"/>
      <c r="LIB193" s="257"/>
      <c r="LIC193" s="257"/>
      <c r="LID193" s="257"/>
      <c r="LIE193" s="257"/>
      <c r="LIF193" s="257"/>
      <c r="LIG193" s="257"/>
      <c r="LIH193" s="257"/>
      <c r="LII193" s="257"/>
      <c r="LIJ193" s="257"/>
      <c r="LIK193" s="257"/>
      <c r="LIL193" s="257"/>
      <c r="LIM193" s="257"/>
      <c r="LIN193" s="257"/>
      <c r="LIO193" s="257"/>
      <c r="LIP193" s="257"/>
      <c r="LIQ193" s="257"/>
      <c r="LIR193" s="257"/>
      <c r="LIS193" s="257"/>
      <c r="LIT193" s="257"/>
      <c r="LIU193" s="257"/>
      <c r="LIV193" s="257"/>
      <c r="LIW193" s="257"/>
      <c r="LIX193" s="257"/>
      <c r="LIY193" s="257"/>
      <c r="LIZ193" s="257"/>
      <c r="LJA193" s="257"/>
      <c r="LJB193" s="257"/>
      <c r="LJC193" s="257"/>
      <c r="LJD193" s="257"/>
      <c r="LJE193" s="257"/>
      <c r="LJF193" s="257"/>
      <c r="LJG193" s="257"/>
      <c r="LJH193" s="257"/>
      <c r="LJI193" s="257"/>
      <c r="LJJ193" s="257"/>
      <c r="LJK193" s="257"/>
      <c r="LJL193" s="257"/>
      <c r="LJM193" s="257"/>
      <c r="LJN193" s="257"/>
      <c r="LJO193" s="257"/>
      <c r="LJP193" s="257"/>
      <c r="LJQ193" s="257"/>
      <c r="LJR193" s="257"/>
      <c r="LJS193" s="257"/>
      <c r="LJT193" s="257"/>
      <c r="LJU193" s="257"/>
      <c r="LJV193" s="257"/>
      <c r="LJW193" s="257"/>
      <c r="LJX193" s="257"/>
      <c r="LJY193" s="257"/>
      <c r="LJZ193" s="257"/>
      <c r="LKA193" s="257"/>
      <c r="LKB193" s="257"/>
      <c r="LKC193" s="257"/>
      <c r="LKD193" s="257"/>
      <c r="LKE193" s="257"/>
      <c r="LKF193" s="257"/>
      <c r="LKG193" s="257"/>
      <c r="LKH193" s="257"/>
      <c r="LKI193" s="257"/>
      <c r="LKJ193" s="257"/>
      <c r="LKK193" s="257"/>
      <c r="LKL193" s="257"/>
      <c r="LKM193" s="257"/>
      <c r="LKN193" s="257"/>
      <c r="LKO193" s="257"/>
      <c r="LKP193" s="257"/>
      <c r="LKQ193" s="257"/>
      <c r="LKR193" s="257"/>
      <c r="LKS193" s="257"/>
      <c r="LKT193" s="257"/>
      <c r="LKU193" s="257"/>
      <c r="LKV193" s="257"/>
      <c r="LKW193" s="257"/>
      <c r="LKX193" s="257"/>
      <c r="LKY193" s="257"/>
      <c r="LKZ193" s="257"/>
      <c r="LLA193" s="257"/>
      <c r="LLB193" s="257"/>
      <c r="LLC193" s="257"/>
      <c r="LLD193" s="257"/>
      <c r="LLE193" s="257"/>
      <c r="LLF193" s="257"/>
      <c r="LLG193" s="257"/>
      <c r="LLH193" s="257"/>
      <c r="LLI193" s="257"/>
      <c r="LLJ193" s="257"/>
      <c r="LLK193" s="257"/>
      <c r="LLL193" s="257"/>
      <c r="LLM193" s="257"/>
      <c r="LLN193" s="257"/>
      <c r="LLO193" s="257"/>
      <c r="LLP193" s="257"/>
      <c r="LLQ193" s="257"/>
      <c r="LLR193" s="257"/>
      <c r="LLS193" s="257"/>
      <c r="LLT193" s="257"/>
      <c r="LLU193" s="257"/>
      <c r="LLV193" s="257"/>
      <c r="LLW193" s="257"/>
      <c r="LLX193" s="257"/>
      <c r="LLY193" s="257"/>
      <c r="LLZ193" s="257"/>
      <c r="LMA193" s="257"/>
      <c r="LMB193" s="257"/>
      <c r="LMC193" s="257"/>
      <c r="LMD193" s="257"/>
      <c r="LME193" s="257"/>
      <c r="LMF193" s="257"/>
      <c r="LMG193" s="257"/>
      <c r="LMH193" s="257"/>
      <c r="LMI193" s="257"/>
      <c r="LMJ193" s="257"/>
      <c r="LMK193" s="257"/>
      <c r="LML193" s="257"/>
      <c r="LMM193" s="257"/>
      <c r="LMN193" s="257"/>
      <c r="LMO193" s="257"/>
      <c r="LMP193" s="257"/>
      <c r="LMQ193" s="257"/>
      <c r="LMR193" s="257"/>
      <c r="LMS193" s="257"/>
      <c r="LMT193" s="257"/>
      <c r="LMU193" s="257"/>
      <c r="LMV193" s="257"/>
      <c r="LMW193" s="257"/>
      <c r="LMX193" s="257"/>
      <c r="LMY193" s="257"/>
      <c r="LMZ193" s="257"/>
      <c r="LNA193" s="257"/>
      <c r="LNB193" s="257"/>
      <c r="LNC193" s="257"/>
      <c r="LND193" s="257"/>
      <c r="LNE193" s="257"/>
      <c r="LNF193" s="257"/>
      <c r="LNG193" s="257"/>
      <c r="LNH193" s="257"/>
      <c r="LNI193" s="257"/>
      <c r="LNJ193" s="257"/>
      <c r="LNK193" s="257"/>
      <c r="LNL193" s="257"/>
      <c r="LNM193" s="257"/>
      <c r="LNN193" s="257"/>
      <c r="LNO193" s="257"/>
      <c r="LNP193" s="257"/>
      <c r="LNQ193" s="257"/>
      <c r="LNR193" s="257"/>
      <c r="LNS193" s="257"/>
      <c r="LNT193" s="257"/>
      <c r="LNU193" s="257"/>
      <c r="LNV193" s="257"/>
      <c r="LNW193" s="257"/>
      <c r="LNX193" s="257"/>
      <c r="LNY193" s="257"/>
      <c r="LNZ193" s="257"/>
      <c r="LOA193" s="257"/>
      <c r="LOB193" s="257"/>
      <c r="LOC193" s="257"/>
      <c r="LOD193" s="257"/>
      <c r="LOE193" s="257"/>
      <c r="LOF193" s="257"/>
      <c r="LOG193" s="257"/>
      <c r="LOH193" s="257"/>
      <c r="LOI193" s="257"/>
      <c r="LOJ193" s="257"/>
      <c r="LOK193" s="257"/>
      <c r="LOL193" s="257"/>
      <c r="LOM193" s="257"/>
      <c r="LON193" s="257"/>
      <c r="LOO193" s="257"/>
      <c r="LOP193" s="257"/>
      <c r="LOQ193" s="257"/>
      <c r="LOR193" s="257"/>
      <c r="LOS193" s="257"/>
      <c r="LOT193" s="257"/>
      <c r="LOU193" s="257"/>
      <c r="LOV193" s="257"/>
      <c r="LOW193" s="257"/>
      <c r="LOX193" s="257"/>
      <c r="LOY193" s="257"/>
      <c r="LOZ193" s="257"/>
      <c r="LPA193" s="257"/>
      <c r="LPB193" s="257"/>
      <c r="LPC193" s="257"/>
      <c r="LPD193" s="257"/>
      <c r="LPE193" s="257"/>
      <c r="LPF193" s="257"/>
      <c r="LPG193" s="257"/>
      <c r="LPH193" s="257"/>
      <c r="LPI193" s="257"/>
      <c r="LPJ193" s="257"/>
      <c r="LPK193" s="257"/>
      <c r="LPL193" s="257"/>
      <c r="LPM193" s="257"/>
      <c r="LPN193" s="257"/>
      <c r="LPO193" s="257"/>
      <c r="LPP193" s="257"/>
      <c r="LPQ193" s="257"/>
      <c r="LPR193" s="257"/>
      <c r="LPS193" s="257"/>
      <c r="LPT193" s="257"/>
      <c r="LPU193" s="257"/>
      <c r="LPV193" s="257"/>
      <c r="LPW193" s="257"/>
      <c r="LPX193" s="257"/>
      <c r="LPY193" s="257"/>
      <c r="LPZ193" s="257"/>
      <c r="LQA193" s="257"/>
      <c r="LQB193" s="257"/>
      <c r="LQC193" s="257"/>
      <c r="LQD193" s="257"/>
      <c r="LQE193" s="257"/>
      <c r="LQF193" s="257"/>
      <c r="LQG193" s="257"/>
      <c r="LQH193" s="257"/>
      <c r="LQI193" s="257"/>
      <c r="LQJ193" s="257"/>
      <c r="LQK193" s="257"/>
      <c r="LQL193" s="257"/>
      <c r="LQM193" s="257"/>
      <c r="LQN193" s="257"/>
      <c r="LQO193" s="257"/>
      <c r="LQP193" s="257"/>
      <c r="LQQ193" s="257"/>
      <c r="LQR193" s="257"/>
      <c r="LQS193" s="257"/>
      <c r="LQT193" s="257"/>
      <c r="LQU193" s="257"/>
      <c r="LQV193" s="257"/>
      <c r="LQW193" s="257"/>
      <c r="LQX193" s="257"/>
      <c r="LQY193" s="257"/>
      <c r="LQZ193" s="257"/>
      <c r="LRA193" s="257"/>
      <c r="LRB193" s="257"/>
      <c r="LRC193" s="257"/>
      <c r="LRD193" s="257"/>
      <c r="LRE193" s="257"/>
      <c r="LRF193" s="257"/>
      <c r="LRG193" s="257"/>
      <c r="LRH193" s="257"/>
      <c r="LRI193" s="257"/>
      <c r="LRJ193" s="257"/>
      <c r="LRK193" s="257"/>
      <c r="LRL193" s="257"/>
      <c r="LRM193" s="257"/>
      <c r="LRN193" s="257"/>
      <c r="LRO193" s="257"/>
      <c r="LRP193" s="257"/>
      <c r="LRQ193" s="257"/>
      <c r="LRR193" s="257"/>
      <c r="LRS193" s="257"/>
      <c r="LRT193" s="257"/>
      <c r="LRU193" s="257"/>
      <c r="LRV193" s="257"/>
      <c r="LRW193" s="257"/>
      <c r="LRX193" s="257"/>
      <c r="LRY193" s="257"/>
      <c r="LRZ193" s="257"/>
      <c r="LSA193" s="257"/>
      <c r="LSB193" s="257"/>
      <c r="LSC193" s="257"/>
      <c r="LSD193" s="257"/>
      <c r="LSE193" s="257"/>
      <c r="LSF193" s="257"/>
      <c r="LSG193" s="257"/>
      <c r="LSH193" s="257"/>
      <c r="LSI193" s="257"/>
      <c r="LSJ193" s="257"/>
      <c r="LSK193" s="257"/>
      <c r="LSL193" s="257"/>
      <c r="LSM193" s="257"/>
      <c r="LSN193" s="257"/>
      <c r="LSO193" s="257"/>
      <c r="LSP193" s="257"/>
      <c r="LSQ193" s="257"/>
      <c r="LSR193" s="257"/>
      <c r="LSS193" s="257"/>
      <c r="LST193" s="257"/>
      <c r="LSU193" s="257"/>
      <c r="LSV193" s="257"/>
      <c r="LSW193" s="257"/>
      <c r="LSX193" s="257"/>
      <c r="LSY193" s="257"/>
      <c r="LSZ193" s="257"/>
      <c r="LTA193" s="257"/>
      <c r="LTB193" s="257"/>
      <c r="LTC193" s="257"/>
      <c r="LTD193" s="257"/>
      <c r="LTE193" s="257"/>
      <c r="LTF193" s="257"/>
      <c r="LTG193" s="257"/>
      <c r="LTH193" s="257"/>
      <c r="LTI193" s="257"/>
      <c r="LTJ193" s="257"/>
      <c r="LTK193" s="257"/>
      <c r="LTL193" s="257"/>
      <c r="LTM193" s="257"/>
      <c r="LTN193" s="257"/>
      <c r="LTO193" s="257"/>
      <c r="LTP193" s="257"/>
      <c r="LTQ193" s="257"/>
      <c r="LTR193" s="257"/>
      <c r="LTS193" s="257"/>
      <c r="LTT193" s="257"/>
      <c r="LTU193" s="257"/>
      <c r="LTV193" s="257"/>
      <c r="LTW193" s="257"/>
      <c r="LTX193" s="257"/>
      <c r="LTY193" s="257"/>
      <c r="LTZ193" s="257"/>
      <c r="LUA193" s="257"/>
      <c r="LUB193" s="257"/>
      <c r="LUC193" s="257"/>
      <c r="LUD193" s="257"/>
      <c r="LUE193" s="257"/>
      <c r="LUF193" s="257"/>
      <c r="LUG193" s="257"/>
      <c r="LUH193" s="257"/>
      <c r="LUI193" s="257"/>
      <c r="LUJ193" s="257"/>
      <c r="LUK193" s="257"/>
      <c r="LUL193" s="257"/>
      <c r="LUM193" s="257"/>
      <c r="LUN193" s="257"/>
      <c r="LUO193" s="257"/>
      <c r="LUP193" s="257"/>
      <c r="LUQ193" s="257"/>
      <c r="LUR193" s="257"/>
      <c r="LUS193" s="257"/>
      <c r="LUT193" s="257"/>
      <c r="LUU193" s="257"/>
      <c r="LUV193" s="257"/>
      <c r="LUW193" s="257"/>
      <c r="LUX193" s="257"/>
      <c r="LUY193" s="257"/>
      <c r="LUZ193" s="257"/>
      <c r="LVA193" s="257"/>
      <c r="LVB193" s="257"/>
      <c r="LVC193" s="257"/>
      <c r="LVD193" s="257"/>
      <c r="LVE193" s="257"/>
      <c r="LVF193" s="257"/>
      <c r="LVG193" s="257"/>
      <c r="LVH193" s="257"/>
      <c r="LVI193" s="257"/>
      <c r="LVJ193" s="257"/>
      <c r="LVK193" s="257"/>
      <c r="LVL193" s="257"/>
      <c r="LVM193" s="257"/>
      <c r="LVN193" s="257"/>
      <c r="LVO193" s="257"/>
      <c r="LVP193" s="257"/>
      <c r="LVQ193" s="257"/>
      <c r="LVR193" s="257"/>
      <c r="LVS193" s="257"/>
      <c r="LVT193" s="257"/>
      <c r="LVU193" s="257"/>
      <c r="LVV193" s="257"/>
      <c r="LVW193" s="257"/>
      <c r="LVX193" s="257"/>
      <c r="LVY193" s="257"/>
      <c r="LVZ193" s="257"/>
      <c r="LWA193" s="257"/>
      <c r="LWB193" s="257"/>
      <c r="LWC193" s="257"/>
      <c r="LWD193" s="257"/>
      <c r="LWE193" s="257"/>
      <c r="LWF193" s="257"/>
      <c r="LWG193" s="257"/>
      <c r="LWH193" s="257"/>
      <c r="LWI193" s="257"/>
      <c r="LWJ193" s="257"/>
      <c r="LWK193" s="257"/>
      <c r="LWL193" s="257"/>
      <c r="LWM193" s="257"/>
      <c r="LWN193" s="257"/>
      <c r="LWO193" s="257"/>
      <c r="LWP193" s="257"/>
      <c r="LWQ193" s="257"/>
      <c r="LWR193" s="257"/>
      <c r="LWS193" s="257"/>
      <c r="LWT193" s="257"/>
      <c r="LWU193" s="257"/>
      <c r="LWV193" s="257"/>
      <c r="LWW193" s="257"/>
      <c r="LWX193" s="257"/>
      <c r="LWY193" s="257"/>
      <c r="LWZ193" s="257"/>
      <c r="LXA193" s="257"/>
      <c r="LXB193" s="257"/>
      <c r="LXC193" s="257"/>
      <c r="LXD193" s="257"/>
      <c r="LXE193" s="257"/>
      <c r="LXF193" s="257"/>
      <c r="LXG193" s="257"/>
      <c r="LXH193" s="257"/>
      <c r="LXI193" s="257"/>
      <c r="LXJ193" s="257"/>
      <c r="LXK193" s="257"/>
      <c r="LXL193" s="257"/>
      <c r="LXM193" s="257"/>
      <c r="LXN193" s="257"/>
      <c r="LXO193" s="257"/>
      <c r="LXP193" s="257"/>
      <c r="LXQ193" s="257"/>
      <c r="LXR193" s="257"/>
      <c r="LXS193" s="257"/>
      <c r="LXT193" s="257"/>
      <c r="LXU193" s="257"/>
      <c r="LXV193" s="257"/>
      <c r="LXW193" s="257"/>
      <c r="LXX193" s="257"/>
      <c r="LXY193" s="257"/>
      <c r="LXZ193" s="257"/>
      <c r="LYA193" s="257"/>
      <c r="LYB193" s="257"/>
      <c r="LYC193" s="257"/>
      <c r="LYD193" s="257"/>
      <c r="LYE193" s="257"/>
      <c r="LYF193" s="257"/>
      <c r="LYG193" s="257"/>
      <c r="LYH193" s="257"/>
      <c r="LYI193" s="257"/>
      <c r="LYJ193" s="257"/>
      <c r="LYK193" s="257"/>
      <c r="LYL193" s="257"/>
      <c r="LYM193" s="257"/>
      <c r="LYN193" s="257"/>
      <c r="LYO193" s="257"/>
      <c r="LYP193" s="257"/>
      <c r="LYQ193" s="257"/>
      <c r="LYR193" s="257"/>
      <c r="LYS193" s="257"/>
      <c r="LYT193" s="257"/>
      <c r="LYU193" s="257"/>
      <c r="LYV193" s="257"/>
      <c r="LYW193" s="257"/>
      <c r="LYX193" s="257"/>
      <c r="LYY193" s="257"/>
      <c r="LYZ193" s="257"/>
      <c r="LZA193" s="257"/>
      <c r="LZB193" s="257"/>
      <c r="LZC193" s="257"/>
      <c r="LZD193" s="257"/>
      <c r="LZE193" s="257"/>
      <c r="LZF193" s="257"/>
      <c r="LZG193" s="257"/>
      <c r="LZH193" s="257"/>
      <c r="LZI193" s="257"/>
      <c r="LZJ193" s="257"/>
      <c r="LZK193" s="257"/>
      <c r="LZL193" s="257"/>
      <c r="LZM193" s="257"/>
      <c r="LZN193" s="257"/>
      <c r="LZO193" s="257"/>
      <c r="LZP193" s="257"/>
      <c r="LZQ193" s="257"/>
      <c r="LZR193" s="257"/>
      <c r="LZS193" s="257"/>
      <c r="LZT193" s="257"/>
      <c r="LZU193" s="257"/>
      <c r="LZV193" s="257"/>
      <c r="LZW193" s="257"/>
      <c r="LZX193" s="257"/>
      <c r="LZY193" s="257"/>
      <c r="LZZ193" s="257"/>
      <c r="MAA193" s="257"/>
      <c r="MAB193" s="257"/>
      <c r="MAC193" s="257"/>
      <c r="MAD193" s="257"/>
      <c r="MAE193" s="257"/>
      <c r="MAF193" s="257"/>
      <c r="MAG193" s="257"/>
      <c r="MAH193" s="257"/>
      <c r="MAI193" s="257"/>
      <c r="MAJ193" s="257"/>
      <c r="MAK193" s="257"/>
      <c r="MAL193" s="257"/>
      <c r="MAM193" s="257"/>
      <c r="MAN193" s="257"/>
      <c r="MAO193" s="257"/>
      <c r="MAP193" s="257"/>
      <c r="MAQ193" s="257"/>
      <c r="MAR193" s="257"/>
      <c r="MAS193" s="257"/>
      <c r="MAT193" s="257"/>
      <c r="MAU193" s="257"/>
      <c r="MAV193" s="257"/>
      <c r="MAW193" s="257"/>
      <c r="MAX193" s="257"/>
      <c r="MAY193" s="257"/>
      <c r="MAZ193" s="257"/>
      <c r="MBA193" s="257"/>
      <c r="MBB193" s="257"/>
      <c r="MBC193" s="257"/>
      <c r="MBD193" s="257"/>
      <c r="MBE193" s="257"/>
      <c r="MBF193" s="257"/>
      <c r="MBG193" s="257"/>
      <c r="MBH193" s="257"/>
      <c r="MBI193" s="257"/>
      <c r="MBJ193" s="257"/>
      <c r="MBK193" s="257"/>
      <c r="MBL193" s="257"/>
      <c r="MBM193" s="257"/>
      <c r="MBN193" s="257"/>
      <c r="MBO193" s="257"/>
      <c r="MBP193" s="257"/>
      <c r="MBQ193" s="257"/>
      <c r="MBR193" s="257"/>
      <c r="MBS193" s="257"/>
      <c r="MBT193" s="257"/>
      <c r="MBU193" s="257"/>
      <c r="MBV193" s="257"/>
      <c r="MBW193" s="257"/>
      <c r="MBX193" s="257"/>
      <c r="MBY193" s="257"/>
      <c r="MBZ193" s="257"/>
      <c r="MCA193" s="257"/>
      <c r="MCB193" s="257"/>
      <c r="MCC193" s="257"/>
      <c r="MCD193" s="257"/>
      <c r="MCE193" s="257"/>
      <c r="MCF193" s="257"/>
      <c r="MCG193" s="257"/>
      <c r="MCH193" s="257"/>
      <c r="MCI193" s="257"/>
      <c r="MCJ193" s="257"/>
      <c r="MCK193" s="257"/>
      <c r="MCL193" s="257"/>
      <c r="MCM193" s="257"/>
      <c r="MCN193" s="257"/>
      <c r="MCO193" s="257"/>
      <c r="MCP193" s="257"/>
      <c r="MCQ193" s="257"/>
      <c r="MCR193" s="257"/>
      <c r="MCS193" s="257"/>
      <c r="MCT193" s="257"/>
      <c r="MCU193" s="257"/>
      <c r="MCV193" s="257"/>
      <c r="MCW193" s="257"/>
      <c r="MCX193" s="257"/>
      <c r="MCY193" s="257"/>
      <c r="MCZ193" s="257"/>
      <c r="MDA193" s="257"/>
      <c r="MDB193" s="257"/>
      <c r="MDC193" s="257"/>
      <c r="MDD193" s="257"/>
      <c r="MDE193" s="257"/>
      <c r="MDF193" s="257"/>
      <c r="MDG193" s="257"/>
      <c r="MDH193" s="257"/>
      <c r="MDI193" s="257"/>
      <c r="MDJ193" s="257"/>
      <c r="MDK193" s="257"/>
      <c r="MDL193" s="257"/>
      <c r="MDM193" s="257"/>
      <c r="MDN193" s="257"/>
      <c r="MDO193" s="257"/>
      <c r="MDP193" s="257"/>
      <c r="MDQ193" s="257"/>
      <c r="MDR193" s="257"/>
      <c r="MDS193" s="257"/>
      <c r="MDT193" s="257"/>
      <c r="MDU193" s="257"/>
      <c r="MDV193" s="257"/>
      <c r="MDW193" s="257"/>
      <c r="MDX193" s="257"/>
      <c r="MDY193" s="257"/>
      <c r="MDZ193" s="257"/>
      <c r="MEA193" s="257"/>
      <c r="MEB193" s="257"/>
      <c r="MEC193" s="257"/>
      <c r="MED193" s="257"/>
      <c r="MEE193" s="257"/>
      <c r="MEF193" s="257"/>
      <c r="MEG193" s="257"/>
      <c r="MEH193" s="257"/>
      <c r="MEI193" s="257"/>
      <c r="MEJ193" s="257"/>
      <c r="MEK193" s="257"/>
      <c r="MEL193" s="257"/>
      <c r="MEM193" s="257"/>
      <c r="MEN193" s="257"/>
      <c r="MEO193" s="257"/>
      <c r="MEP193" s="257"/>
      <c r="MEQ193" s="257"/>
      <c r="MER193" s="257"/>
      <c r="MES193" s="257"/>
      <c r="MET193" s="257"/>
      <c r="MEU193" s="257"/>
      <c r="MEV193" s="257"/>
      <c r="MEW193" s="257"/>
      <c r="MEX193" s="257"/>
      <c r="MEY193" s="257"/>
      <c r="MEZ193" s="257"/>
      <c r="MFA193" s="257"/>
      <c r="MFB193" s="257"/>
      <c r="MFC193" s="257"/>
      <c r="MFD193" s="257"/>
      <c r="MFE193" s="257"/>
      <c r="MFF193" s="257"/>
      <c r="MFG193" s="257"/>
      <c r="MFH193" s="257"/>
      <c r="MFI193" s="257"/>
      <c r="MFJ193" s="257"/>
      <c r="MFK193" s="257"/>
      <c r="MFL193" s="257"/>
      <c r="MFM193" s="257"/>
      <c r="MFN193" s="257"/>
      <c r="MFO193" s="257"/>
      <c r="MFP193" s="257"/>
      <c r="MFQ193" s="257"/>
      <c r="MFR193" s="257"/>
      <c r="MFS193" s="257"/>
      <c r="MFT193" s="257"/>
      <c r="MFU193" s="257"/>
      <c r="MFV193" s="257"/>
      <c r="MFW193" s="257"/>
      <c r="MFX193" s="257"/>
      <c r="MFY193" s="257"/>
      <c r="MFZ193" s="257"/>
      <c r="MGA193" s="257"/>
      <c r="MGB193" s="257"/>
      <c r="MGC193" s="257"/>
      <c r="MGD193" s="257"/>
      <c r="MGE193" s="257"/>
      <c r="MGF193" s="257"/>
      <c r="MGG193" s="257"/>
      <c r="MGH193" s="257"/>
      <c r="MGI193" s="257"/>
      <c r="MGJ193" s="257"/>
      <c r="MGK193" s="257"/>
      <c r="MGL193" s="257"/>
      <c r="MGM193" s="257"/>
      <c r="MGN193" s="257"/>
      <c r="MGO193" s="257"/>
      <c r="MGP193" s="257"/>
      <c r="MGQ193" s="257"/>
      <c r="MGR193" s="257"/>
      <c r="MGS193" s="257"/>
      <c r="MGT193" s="257"/>
      <c r="MGU193" s="257"/>
      <c r="MGV193" s="257"/>
      <c r="MGW193" s="257"/>
      <c r="MGX193" s="257"/>
      <c r="MGY193" s="257"/>
      <c r="MGZ193" s="257"/>
      <c r="MHA193" s="257"/>
      <c r="MHB193" s="257"/>
      <c r="MHC193" s="257"/>
      <c r="MHD193" s="257"/>
      <c r="MHE193" s="257"/>
      <c r="MHF193" s="257"/>
      <c r="MHG193" s="257"/>
      <c r="MHH193" s="257"/>
      <c r="MHI193" s="257"/>
      <c r="MHJ193" s="257"/>
      <c r="MHK193" s="257"/>
      <c r="MHL193" s="257"/>
      <c r="MHM193" s="257"/>
      <c r="MHN193" s="257"/>
      <c r="MHO193" s="257"/>
      <c r="MHP193" s="257"/>
      <c r="MHQ193" s="257"/>
      <c r="MHR193" s="257"/>
      <c r="MHS193" s="257"/>
      <c r="MHT193" s="257"/>
      <c r="MHU193" s="257"/>
      <c r="MHV193" s="257"/>
      <c r="MHW193" s="257"/>
      <c r="MHX193" s="257"/>
      <c r="MHY193" s="257"/>
      <c r="MHZ193" s="257"/>
      <c r="MIA193" s="257"/>
      <c r="MIB193" s="257"/>
      <c r="MIC193" s="257"/>
      <c r="MID193" s="257"/>
      <c r="MIE193" s="257"/>
      <c r="MIF193" s="257"/>
      <c r="MIG193" s="257"/>
      <c r="MIH193" s="257"/>
      <c r="MII193" s="257"/>
      <c r="MIJ193" s="257"/>
      <c r="MIK193" s="257"/>
      <c r="MIL193" s="257"/>
      <c r="MIM193" s="257"/>
      <c r="MIN193" s="257"/>
      <c r="MIO193" s="257"/>
      <c r="MIP193" s="257"/>
      <c r="MIQ193" s="257"/>
      <c r="MIR193" s="257"/>
      <c r="MIS193" s="257"/>
      <c r="MIT193" s="257"/>
      <c r="MIU193" s="257"/>
      <c r="MIV193" s="257"/>
      <c r="MIW193" s="257"/>
      <c r="MIX193" s="257"/>
      <c r="MIY193" s="257"/>
      <c r="MIZ193" s="257"/>
      <c r="MJA193" s="257"/>
      <c r="MJB193" s="257"/>
      <c r="MJC193" s="257"/>
      <c r="MJD193" s="257"/>
      <c r="MJE193" s="257"/>
      <c r="MJF193" s="257"/>
      <c r="MJG193" s="257"/>
      <c r="MJH193" s="257"/>
      <c r="MJI193" s="257"/>
      <c r="MJJ193" s="257"/>
      <c r="MJK193" s="257"/>
      <c r="MJL193" s="257"/>
      <c r="MJM193" s="257"/>
      <c r="MJN193" s="257"/>
      <c r="MJO193" s="257"/>
      <c r="MJP193" s="257"/>
      <c r="MJQ193" s="257"/>
      <c r="MJR193" s="257"/>
      <c r="MJS193" s="257"/>
      <c r="MJT193" s="257"/>
      <c r="MJU193" s="257"/>
      <c r="MJV193" s="257"/>
      <c r="MJW193" s="257"/>
      <c r="MJX193" s="257"/>
      <c r="MJY193" s="257"/>
      <c r="MJZ193" s="257"/>
      <c r="MKA193" s="257"/>
      <c r="MKB193" s="257"/>
      <c r="MKC193" s="257"/>
      <c r="MKD193" s="257"/>
      <c r="MKE193" s="257"/>
      <c r="MKF193" s="257"/>
      <c r="MKG193" s="257"/>
      <c r="MKH193" s="257"/>
      <c r="MKI193" s="257"/>
      <c r="MKJ193" s="257"/>
      <c r="MKK193" s="257"/>
      <c r="MKL193" s="257"/>
      <c r="MKM193" s="257"/>
      <c r="MKN193" s="257"/>
      <c r="MKO193" s="257"/>
      <c r="MKP193" s="257"/>
      <c r="MKQ193" s="257"/>
      <c r="MKR193" s="257"/>
      <c r="MKS193" s="257"/>
      <c r="MKT193" s="257"/>
      <c r="MKU193" s="257"/>
      <c r="MKV193" s="257"/>
      <c r="MKW193" s="257"/>
      <c r="MKX193" s="257"/>
      <c r="MKY193" s="257"/>
      <c r="MKZ193" s="257"/>
      <c r="MLA193" s="257"/>
      <c r="MLB193" s="257"/>
      <c r="MLC193" s="257"/>
      <c r="MLD193" s="257"/>
      <c r="MLE193" s="257"/>
      <c r="MLF193" s="257"/>
      <c r="MLG193" s="257"/>
      <c r="MLH193" s="257"/>
      <c r="MLI193" s="257"/>
      <c r="MLJ193" s="257"/>
      <c r="MLK193" s="257"/>
      <c r="MLL193" s="257"/>
      <c r="MLM193" s="257"/>
      <c r="MLN193" s="257"/>
      <c r="MLO193" s="257"/>
      <c r="MLP193" s="257"/>
      <c r="MLQ193" s="257"/>
      <c r="MLR193" s="257"/>
      <c r="MLS193" s="257"/>
      <c r="MLT193" s="257"/>
      <c r="MLU193" s="257"/>
      <c r="MLV193" s="257"/>
      <c r="MLW193" s="257"/>
      <c r="MLX193" s="257"/>
      <c r="MLY193" s="257"/>
      <c r="MLZ193" s="257"/>
      <c r="MMA193" s="257"/>
      <c r="MMB193" s="257"/>
      <c r="MMC193" s="257"/>
      <c r="MMD193" s="257"/>
      <c r="MME193" s="257"/>
      <c r="MMF193" s="257"/>
      <c r="MMG193" s="257"/>
      <c r="MMH193" s="257"/>
      <c r="MMI193" s="257"/>
      <c r="MMJ193" s="257"/>
      <c r="MMK193" s="257"/>
      <c r="MML193" s="257"/>
      <c r="MMM193" s="257"/>
      <c r="MMN193" s="257"/>
      <c r="MMO193" s="257"/>
      <c r="MMP193" s="257"/>
      <c r="MMQ193" s="257"/>
      <c r="MMR193" s="257"/>
      <c r="MMS193" s="257"/>
      <c r="MMT193" s="257"/>
      <c r="MMU193" s="257"/>
      <c r="MMV193" s="257"/>
      <c r="MMW193" s="257"/>
      <c r="MMX193" s="257"/>
      <c r="MMY193" s="257"/>
      <c r="MMZ193" s="257"/>
      <c r="MNA193" s="257"/>
      <c r="MNB193" s="257"/>
      <c r="MNC193" s="257"/>
      <c r="MND193" s="257"/>
      <c r="MNE193" s="257"/>
      <c r="MNF193" s="257"/>
      <c r="MNG193" s="257"/>
      <c r="MNH193" s="257"/>
      <c r="MNI193" s="257"/>
      <c r="MNJ193" s="257"/>
      <c r="MNK193" s="257"/>
      <c r="MNL193" s="257"/>
      <c r="MNM193" s="257"/>
      <c r="MNN193" s="257"/>
      <c r="MNO193" s="257"/>
      <c r="MNP193" s="257"/>
      <c r="MNQ193" s="257"/>
      <c r="MNR193" s="257"/>
      <c r="MNS193" s="257"/>
      <c r="MNT193" s="257"/>
      <c r="MNU193" s="257"/>
      <c r="MNV193" s="257"/>
      <c r="MNW193" s="257"/>
      <c r="MNX193" s="257"/>
      <c r="MNY193" s="257"/>
      <c r="MNZ193" s="257"/>
      <c r="MOA193" s="257"/>
      <c r="MOB193" s="257"/>
      <c r="MOC193" s="257"/>
      <c r="MOD193" s="257"/>
      <c r="MOE193" s="257"/>
      <c r="MOF193" s="257"/>
      <c r="MOG193" s="257"/>
      <c r="MOH193" s="257"/>
      <c r="MOI193" s="257"/>
      <c r="MOJ193" s="257"/>
      <c r="MOK193" s="257"/>
      <c r="MOL193" s="257"/>
      <c r="MOM193" s="257"/>
      <c r="MON193" s="257"/>
      <c r="MOO193" s="257"/>
      <c r="MOP193" s="257"/>
      <c r="MOQ193" s="257"/>
      <c r="MOR193" s="257"/>
      <c r="MOS193" s="257"/>
      <c r="MOT193" s="257"/>
      <c r="MOU193" s="257"/>
      <c r="MOV193" s="257"/>
      <c r="MOW193" s="257"/>
      <c r="MOX193" s="257"/>
      <c r="MOY193" s="257"/>
      <c r="MOZ193" s="257"/>
      <c r="MPA193" s="257"/>
      <c r="MPB193" s="257"/>
      <c r="MPC193" s="257"/>
      <c r="MPD193" s="257"/>
      <c r="MPE193" s="257"/>
      <c r="MPF193" s="257"/>
      <c r="MPG193" s="257"/>
      <c r="MPH193" s="257"/>
      <c r="MPI193" s="257"/>
      <c r="MPJ193" s="257"/>
      <c r="MPK193" s="257"/>
      <c r="MPL193" s="257"/>
      <c r="MPM193" s="257"/>
      <c r="MPN193" s="257"/>
      <c r="MPO193" s="257"/>
      <c r="MPP193" s="257"/>
      <c r="MPQ193" s="257"/>
      <c r="MPR193" s="257"/>
      <c r="MPS193" s="257"/>
      <c r="MPT193" s="257"/>
      <c r="MPU193" s="257"/>
      <c r="MPV193" s="257"/>
      <c r="MPW193" s="257"/>
      <c r="MPX193" s="257"/>
      <c r="MPY193" s="257"/>
      <c r="MPZ193" s="257"/>
      <c r="MQA193" s="257"/>
      <c r="MQB193" s="257"/>
      <c r="MQC193" s="257"/>
      <c r="MQD193" s="257"/>
      <c r="MQE193" s="257"/>
      <c r="MQF193" s="257"/>
      <c r="MQG193" s="257"/>
      <c r="MQH193" s="257"/>
      <c r="MQI193" s="257"/>
      <c r="MQJ193" s="257"/>
      <c r="MQK193" s="257"/>
      <c r="MQL193" s="257"/>
      <c r="MQM193" s="257"/>
      <c r="MQN193" s="257"/>
      <c r="MQO193" s="257"/>
      <c r="MQP193" s="257"/>
      <c r="MQQ193" s="257"/>
      <c r="MQR193" s="257"/>
      <c r="MQS193" s="257"/>
      <c r="MQT193" s="257"/>
      <c r="MQU193" s="257"/>
      <c r="MQV193" s="257"/>
      <c r="MQW193" s="257"/>
      <c r="MQX193" s="257"/>
      <c r="MQY193" s="257"/>
      <c r="MQZ193" s="257"/>
      <c r="MRA193" s="257"/>
      <c r="MRB193" s="257"/>
      <c r="MRC193" s="257"/>
      <c r="MRD193" s="257"/>
      <c r="MRE193" s="257"/>
      <c r="MRF193" s="257"/>
      <c r="MRG193" s="257"/>
      <c r="MRH193" s="257"/>
      <c r="MRI193" s="257"/>
      <c r="MRJ193" s="257"/>
      <c r="MRK193" s="257"/>
      <c r="MRL193" s="257"/>
      <c r="MRM193" s="257"/>
      <c r="MRN193" s="257"/>
      <c r="MRO193" s="257"/>
      <c r="MRP193" s="257"/>
      <c r="MRQ193" s="257"/>
      <c r="MRR193" s="257"/>
      <c r="MRS193" s="257"/>
      <c r="MRT193" s="257"/>
      <c r="MRU193" s="257"/>
      <c r="MRV193" s="257"/>
      <c r="MRW193" s="257"/>
      <c r="MRX193" s="257"/>
      <c r="MRY193" s="257"/>
      <c r="MRZ193" s="257"/>
      <c r="MSA193" s="257"/>
      <c r="MSB193" s="257"/>
      <c r="MSC193" s="257"/>
      <c r="MSD193" s="257"/>
      <c r="MSE193" s="257"/>
      <c r="MSF193" s="257"/>
      <c r="MSG193" s="257"/>
      <c r="MSH193" s="257"/>
      <c r="MSI193" s="257"/>
      <c r="MSJ193" s="257"/>
      <c r="MSK193" s="257"/>
      <c r="MSL193" s="257"/>
      <c r="MSM193" s="257"/>
      <c r="MSN193" s="257"/>
      <c r="MSO193" s="257"/>
      <c r="MSP193" s="257"/>
      <c r="MSQ193" s="257"/>
      <c r="MSR193" s="257"/>
      <c r="MSS193" s="257"/>
      <c r="MST193" s="257"/>
      <c r="MSU193" s="257"/>
      <c r="MSV193" s="257"/>
      <c r="MSW193" s="257"/>
      <c r="MSX193" s="257"/>
      <c r="MSY193" s="257"/>
      <c r="MSZ193" s="257"/>
      <c r="MTA193" s="257"/>
      <c r="MTB193" s="257"/>
      <c r="MTC193" s="257"/>
      <c r="MTD193" s="257"/>
      <c r="MTE193" s="257"/>
      <c r="MTF193" s="257"/>
      <c r="MTG193" s="257"/>
      <c r="MTH193" s="257"/>
      <c r="MTI193" s="257"/>
      <c r="MTJ193" s="257"/>
      <c r="MTK193" s="257"/>
      <c r="MTL193" s="257"/>
      <c r="MTM193" s="257"/>
      <c r="MTN193" s="257"/>
      <c r="MTO193" s="257"/>
      <c r="MTP193" s="257"/>
      <c r="MTQ193" s="257"/>
      <c r="MTR193" s="257"/>
      <c r="MTS193" s="257"/>
      <c r="MTT193" s="257"/>
      <c r="MTU193" s="257"/>
      <c r="MTV193" s="257"/>
      <c r="MTW193" s="257"/>
      <c r="MTX193" s="257"/>
      <c r="MTY193" s="257"/>
      <c r="MTZ193" s="257"/>
      <c r="MUA193" s="257"/>
      <c r="MUB193" s="257"/>
      <c r="MUC193" s="257"/>
      <c r="MUD193" s="257"/>
      <c r="MUE193" s="257"/>
      <c r="MUF193" s="257"/>
      <c r="MUG193" s="257"/>
      <c r="MUH193" s="257"/>
      <c r="MUI193" s="257"/>
      <c r="MUJ193" s="257"/>
      <c r="MUK193" s="257"/>
      <c r="MUL193" s="257"/>
      <c r="MUM193" s="257"/>
      <c r="MUN193" s="257"/>
      <c r="MUO193" s="257"/>
      <c r="MUP193" s="257"/>
      <c r="MUQ193" s="257"/>
      <c r="MUR193" s="257"/>
      <c r="MUS193" s="257"/>
      <c r="MUT193" s="257"/>
      <c r="MUU193" s="257"/>
      <c r="MUV193" s="257"/>
      <c r="MUW193" s="257"/>
      <c r="MUX193" s="257"/>
      <c r="MUY193" s="257"/>
      <c r="MUZ193" s="257"/>
      <c r="MVA193" s="257"/>
      <c r="MVB193" s="257"/>
      <c r="MVC193" s="257"/>
      <c r="MVD193" s="257"/>
      <c r="MVE193" s="257"/>
      <c r="MVF193" s="257"/>
      <c r="MVG193" s="257"/>
      <c r="MVH193" s="257"/>
      <c r="MVI193" s="257"/>
      <c r="MVJ193" s="257"/>
      <c r="MVK193" s="257"/>
      <c r="MVL193" s="257"/>
      <c r="MVM193" s="257"/>
      <c r="MVN193" s="257"/>
      <c r="MVO193" s="257"/>
      <c r="MVP193" s="257"/>
      <c r="MVQ193" s="257"/>
      <c r="MVR193" s="257"/>
      <c r="MVS193" s="257"/>
      <c r="MVT193" s="257"/>
      <c r="MVU193" s="257"/>
      <c r="MVV193" s="257"/>
      <c r="MVW193" s="257"/>
      <c r="MVX193" s="257"/>
      <c r="MVY193" s="257"/>
      <c r="MVZ193" s="257"/>
      <c r="MWA193" s="257"/>
      <c r="MWB193" s="257"/>
      <c r="MWC193" s="257"/>
      <c r="MWD193" s="257"/>
      <c r="MWE193" s="257"/>
      <c r="MWF193" s="257"/>
      <c r="MWG193" s="257"/>
      <c r="MWH193" s="257"/>
      <c r="MWI193" s="257"/>
      <c r="MWJ193" s="257"/>
      <c r="MWK193" s="257"/>
      <c r="MWL193" s="257"/>
      <c r="MWM193" s="257"/>
      <c r="MWN193" s="257"/>
      <c r="MWO193" s="257"/>
      <c r="MWP193" s="257"/>
      <c r="MWQ193" s="257"/>
      <c r="MWR193" s="257"/>
      <c r="MWS193" s="257"/>
      <c r="MWT193" s="257"/>
      <c r="MWU193" s="257"/>
      <c r="MWV193" s="257"/>
      <c r="MWW193" s="257"/>
      <c r="MWX193" s="257"/>
      <c r="MWY193" s="257"/>
      <c r="MWZ193" s="257"/>
      <c r="MXA193" s="257"/>
      <c r="MXB193" s="257"/>
      <c r="MXC193" s="257"/>
      <c r="MXD193" s="257"/>
      <c r="MXE193" s="257"/>
      <c r="MXF193" s="257"/>
      <c r="MXG193" s="257"/>
      <c r="MXH193" s="257"/>
      <c r="MXI193" s="257"/>
      <c r="MXJ193" s="257"/>
      <c r="MXK193" s="257"/>
      <c r="MXL193" s="257"/>
      <c r="MXM193" s="257"/>
      <c r="MXN193" s="257"/>
      <c r="MXO193" s="257"/>
      <c r="MXP193" s="257"/>
      <c r="MXQ193" s="257"/>
      <c r="MXR193" s="257"/>
      <c r="MXS193" s="257"/>
      <c r="MXT193" s="257"/>
      <c r="MXU193" s="257"/>
      <c r="MXV193" s="257"/>
      <c r="MXW193" s="257"/>
      <c r="MXX193" s="257"/>
      <c r="MXY193" s="257"/>
      <c r="MXZ193" s="257"/>
      <c r="MYA193" s="257"/>
      <c r="MYB193" s="257"/>
      <c r="MYC193" s="257"/>
      <c r="MYD193" s="257"/>
      <c r="MYE193" s="257"/>
      <c r="MYF193" s="257"/>
      <c r="MYG193" s="257"/>
      <c r="MYH193" s="257"/>
      <c r="MYI193" s="257"/>
      <c r="MYJ193" s="257"/>
      <c r="MYK193" s="257"/>
      <c r="MYL193" s="257"/>
      <c r="MYM193" s="257"/>
      <c r="MYN193" s="257"/>
      <c r="MYO193" s="257"/>
      <c r="MYP193" s="257"/>
      <c r="MYQ193" s="257"/>
      <c r="MYR193" s="257"/>
      <c r="MYS193" s="257"/>
      <c r="MYT193" s="257"/>
      <c r="MYU193" s="257"/>
      <c r="MYV193" s="257"/>
      <c r="MYW193" s="257"/>
      <c r="MYX193" s="257"/>
      <c r="MYY193" s="257"/>
      <c r="MYZ193" s="257"/>
      <c r="MZA193" s="257"/>
      <c r="MZB193" s="257"/>
      <c r="MZC193" s="257"/>
      <c r="MZD193" s="257"/>
      <c r="MZE193" s="257"/>
      <c r="MZF193" s="257"/>
      <c r="MZG193" s="257"/>
      <c r="MZH193" s="257"/>
      <c r="MZI193" s="257"/>
      <c r="MZJ193" s="257"/>
      <c r="MZK193" s="257"/>
      <c r="MZL193" s="257"/>
      <c r="MZM193" s="257"/>
      <c r="MZN193" s="257"/>
      <c r="MZO193" s="257"/>
      <c r="MZP193" s="257"/>
      <c r="MZQ193" s="257"/>
      <c r="MZR193" s="257"/>
      <c r="MZS193" s="257"/>
      <c r="MZT193" s="257"/>
      <c r="MZU193" s="257"/>
      <c r="MZV193" s="257"/>
      <c r="MZW193" s="257"/>
      <c r="MZX193" s="257"/>
      <c r="MZY193" s="257"/>
      <c r="MZZ193" s="257"/>
      <c r="NAA193" s="257"/>
      <c r="NAB193" s="257"/>
      <c r="NAC193" s="257"/>
      <c r="NAD193" s="257"/>
      <c r="NAE193" s="257"/>
      <c r="NAF193" s="257"/>
      <c r="NAG193" s="257"/>
      <c r="NAH193" s="257"/>
      <c r="NAI193" s="257"/>
      <c r="NAJ193" s="257"/>
      <c r="NAK193" s="257"/>
      <c r="NAL193" s="257"/>
      <c r="NAM193" s="257"/>
      <c r="NAN193" s="257"/>
      <c r="NAO193" s="257"/>
      <c r="NAP193" s="257"/>
      <c r="NAQ193" s="257"/>
      <c r="NAR193" s="257"/>
      <c r="NAS193" s="257"/>
      <c r="NAT193" s="257"/>
      <c r="NAU193" s="257"/>
      <c r="NAV193" s="257"/>
      <c r="NAW193" s="257"/>
      <c r="NAX193" s="257"/>
      <c r="NAY193" s="257"/>
      <c r="NAZ193" s="257"/>
      <c r="NBA193" s="257"/>
      <c r="NBB193" s="257"/>
      <c r="NBC193" s="257"/>
      <c r="NBD193" s="257"/>
      <c r="NBE193" s="257"/>
      <c r="NBF193" s="257"/>
      <c r="NBG193" s="257"/>
      <c r="NBH193" s="257"/>
      <c r="NBI193" s="257"/>
      <c r="NBJ193" s="257"/>
      <c r="NBK193" s="257"/>
      <c r="NBL193" s="257"/>
      <c r="NBM193" s="257"/>
      <c r="NBN193" s="257"/>
      <c r="NBO193" s="257"/>
      <c r="NBP193" s="257"/>
      <c r="NBQ193" s="257"/>
      <c r="NBR193" s="257"/>
      <c r="NBS193" s="257"/>
      <c r="NBT193" s="257"/>
      <c r="NBU193" s="257"/>
      <c r="NBV193" s="257"/>
      <c r="NBW193" s="257"/>
      <c r="NBX193" s="257"/>
      <c r="NBY193" s="257"/>
      <c r="NBZ193" s="257"/>
      <c r="NCA193" s="257"/>
      <c r="NCB193" s="257"/>
      <c r="NCC193" s="257"/>
      <c r="NCD193" s="257"/>
      <c r="NCE193" s="257"/>
      <c r="NCF193" s="257"/>
      <c r="NCG193" s="257"/>
      <c r="NCH193" s="257"/>
      <c r="NCI193" s="257"/>
      <c r="NCJ193" s="257"/>
      <c r="NCK193" s="257"/>
      <c r="NCL193" s="257"/>
      <c r="NCM193" s="257"/>
      <c r="NCN193" s="257"/>
      <c r="NCO193" s="257"/>
      <c r="NCP193" s="257"/>
      <c r="NCQ193" s="257"/>
      <c r="NCR193" s="257"/>
      <c r="NCS193" s="257"/>
      <c r="NCT193" s="257"/>
      <c r="NCU193" s="257"/>
      <c r="NCV193" s="257"/>
      <c r="NCW193" s="257"/>
      <c r="NCX193" s="257"/>
      <c r="NCY193" s="257"/>
      <c r="NCZ193" s="257"/>
      <c r="NDA193" s="257"/>
      <c r="NDB193" s="257"/>
      <c r="NDC193" s="257"/>
      <c r="NDD193" s="257"/>
      <c r="NDE193" s="257"/>
      <c r="NDF193" s="257"/>
      <c r="NDG193" s="257"/>
      <c r="NDH193" s="257"/>
      <c r="NDI193" s="257"/>
      <c r="NDJ193" s="257"/>
      <c r="NDK193" s="257"/>
      <c r="NDL193" s="257"/>
      <c r="NDM193" s="257"/>
      <c r="NDN193" s="257"/>
      <c r="NDO193" s="257"/>
      <c r="NDP193" s="257"/>
      <c r="NDQ193" s="257"/>
      <c r="NDR193" s="257"/>
      <c r="NDS193" s="257"/>
      <c r="NDT193" s="257"/>
      <c r="NDU193" s="257"/>
      <c r="NDV193" s="257"/>
      <c r="NDW193" s="257"/>
      <c r="NDX193" s="257"/>
      <c r="NDY193" s="257"/>
      <c r="NDZ193" s="257"/>
      <c r="NEA193" s="257"/>
      <c r="NEB193" s="257"/>
      <c r="NEC193" s="257"/>
      <c r="NED193" s="257"/>
      <c r="NEE193" s="257"/>
      <c r="NEF193" s="257"/>
      <c r="NEG193" s="257"/>
      <c r="NEH193" s="257"/>
      <c r="NEI193" s="257"/>
      <c r="NEJ193" s="257"/>
      <c r="NEK193" s="257"/>
      <c r="NEL193" s="257"/>
      <c r="NEM193" s="257"/>
      <c r="NEN193" s="257"/>
      <c r="NEO193" s="257"/>
      <c r="NEP193" s="257"/>
      <c r="NEQ193" s="257"/>
      <c r="NER193" s="257"/>
      <c r="NES193" s="257"/>
      <c r="NET193" s="257"/>
      <c r="NEU193" s="257"/>
      <c r="NEV193" s="257"/>
      <c r="NEW193" s="257"/>
      <c r="NEX193" s="257"/>
      <c r="NEY193" s="257"/>
      <c r="NEZ193" s="257"/>
      <c r="NFA193" s="257"/>
      <c r="NFB193" s="257"/>
      <c r="NFC193" s="257"/>
      <c r="NFD193" s="257"/>
      <c r="NFE193" s="257"/>
      <c r="NFF193" s="257"/>
      <c r="NFG193" s="257"/>
      <c r="NFH193" s="257"/>
      <c r="NFI193" s="257"/>
      <c r="NFJ193" s="257"/>
      <c r="NFK193" s="257"/>
      <c r="NFL193" s="257"/>
      <c r="NFM193" s="257"/>
      <c r="NFN193" s="257"/>
      <c r="NFO193" s="257"/>
      <c r="NFP193" s="257"/>
      <c r="NFQ193" s="257"/>
      <c r="NFR193" s="257"/>
      <c r="NFS193" s="257"/>
      <c r="NFT193" s="257"/>
      <c r="NFU193" s="257"/>
      <c r="NFV193" s="257"/>
      <c r="NFW193" s="257"/>
      <c r="NFX193" s="257"/>
      <c r="NFY193" s="257"/>
      <c r="NFZ193" s="257"/>
      <c r="NGA193" s="257"/>
      <c r="NGB193" s="257"/>
      <c r="NGC193" s="257"/>
      <c r="NGD193" s="257"/>
      <c r="NGE193" s="257"/>
      <c r="NGF193" s="257"/>
      <c r="NGG193" s="257"/>
      <c r="NGH193" s="257"/>
      <c r="NGI193" s="257"/>
      <c r="NGJ193" s="257"/>
      <c r="NGK193" s="257"/>
      <c r="NGL193" s="257"/>
      <c r="NGM193" s="257"/>
      <c r="NGN193" s="257"/>
      <c r="NGO193" s="257"/>
      <c r="NGP193" s="257"/>
      <c r="NGQ193" s="257"/>
      <c r="NGR193" s="257"/>
      <c r="NGS193" s="257"/>
      <c r="NGT193" s="257"/>
      <c r="NGU193" s="257"/>
      <c r="NGV193" s="257"/>
      <c r="NGW193" s="257"/>
      <c r="NGX193" s="257"/>
      <c r="NGY193" s="257"/>
      <c r="NGZ193" s="257"/>
      <c r="NHA193" s="257"/>
      <c r="NHB193" s="257"/>
      <c r="NHC193" s="257"/>
      <c r="NHD193" s="257"/>
      <c r="NHE193" s="257"/>
      <c r="NHF193" s="257"/>
      <c r="NHG193" s="257"/>
      <c r="NHH193" s="257"/>
      <c r="NHI193" s="257"/>
      <c r="NHJ193" s="257"/>
      <c r="NHK193" s="257"/>
      <c r="NHL193" s="257"/>
      <c r="NHM193" s="257"/>
      <c r="NHN193" s="257"/>
      <c r="NHO193" s="257"/>
      <c r="NHP193" s="257"/>
      <c r="NHQ193" s="257"/>
      <c r="NHR193" s="257"/>
      <c r="NHS193" s="257"/>
      <c r="NHT193" s="257"/>
      <c r="NHU193" s="257"/>
      <c r="NHV193" s="257"/>
      <c r="NHW193" s="257"/>
      <c r="NHX193" s="257"/>
      <c r="NHY193" s="257"/>
      <c r="NHZ193" s="257"/>
      <c r="NIA193" s="257"/>
      <c r="NIB193" s="257"/>
      <c r="NIC193" s="257"/>
      <c r="NID193" s="257"/>
      <c r="NIE193" s="257"/>
      <c r="NIF193" s="257"/>
      <c r="NIG193" s="257"/>
      <c r="NIH193" s="257"/>
      <c r="NII193" s="257"/>
      <c r="NIJ193" s="257"/>
      <c r="NIK193" s="257"/>
      <c r="NIL193" s="257"/>
      <c r="NIM193" s="257"/>
      <c r="NIN193" s="257"/>
      <c r="NIO193" s="257"/>
      <c r="NIP193" s="257"/>
      <c r="NIQ193" s="257"/>
      <c r="NIR193" s="257"/>
      <c r="NIS193" s="257"/>
      <c r="NIT193" s="257"/>
      <c r="NIU193" s="257"/>
      <c r="NIV193" s="257"/>
      <c r="NIW193" s="257"/>
      <c r="NIX193" s="257"/>
      <c r="NIY193" s="257"/>
      <c r="NIZ193" s="257"/>
      <c r="NJA193" s="257"/>
      <c r="NJB193" s="257"/>
      <c r="NJC193" s="257"/>
      <c r="NJD193" s="257"/>
      <c r="NJE193" s="257"/>
      <c r="NJF193" s="257"/>
      <c r="NJG193" s="257"/>
      <c r="NJH193" s="257"/>
      <c r="NJI193" s="257"/>
      <c r="NJJ193" s="257"/>
      <c r="NJK193" s="257"/>
      <c r="NJL193" s="257"/>
      <c r="NJM193" s="257"/>
      <c r="NJN193" s="257"/>
      <c r="NJO193" s="257"/>
      <c r="NJP193" s="257"/>
      <c r="NJQ193" s="257"/>
      <c r="NJR193" s="257"/>
      <c r="NJS193" s="257"/>
      <c r="NJT193" s="257"/>
      <c r="NJU193" s="257"/>
      <c r="NJV193" s="257"/>
      <c r="NJW193" s="257"/>
      <c r="NJX193" s="257"/>
      <c r="NJY193" s="257"/>
      <c r="NJZ193" s="257"/>
      <c r="NKA193" s="257"/>
      <c r="NKB193" s="257"/>
      <c r="NKC193" s="257"/>
      <c r="NKD193" s="257"/>
      <c r="NKE193" s="257"/>
      <c r="NKF193" s="257"/>
      <c r="NKG193" s="257"/>
      <c r="NKH193" s="257"/>
      <c r="NKI193" s="257"/>
      <c r="NKJ193" s="257"/>
      <c r="NKK193" s="257"/>
      <c r="NKL193" s="257"/>
      <c r="NKM193" s="257"/>
      <c r="NKN193" s="257"/>
      <c r="NKO193" s="257"/>
      <c r="NKP193" s="257"/>
      <c r="NKQ193" s="257"/>
      <c r="NKR193" s="257"/>
      <c r="NKS193" s="257"/>
      <c r="NKT193" s="257"/>
      <c r="NKU193" s="257"/>
      <c r="NKV193" s="257"/>
      <c r="NKW193" s="257"/>
      <c r="NKX193" s="257"/>
      <c r="NKY193" s="257"/>
      <c r="NKZ193" s="257"/>
      <c r="NLA193" s="257"/>
      <c r="NLB193" s="257"/>
      <c r="NLC193" s="257"/>
      <c r="NLD193" s="257"/>
      <c r="NLE193" s="257"/>
      <c r="NLF193" s="257"/>
      <c r="NLG193" s="257"/>
      <c r="NLH193" s="257"/>
      <c r="NLI193" s="257"/>
      <c r="NLJ193" s="257"/>
      <c r="NLK193" s="257"/>
      <c r="NLL193" s="257"/>
      <c r="NLM193" s="257"/>
      <c r="NLN193" s="257"/>
      <c r="NLO193" s="257"/>
      <c r="NLP193" s="257"/>
      <c r="NLQ193" s="257"/>
      <c r="NLR193" s="257"/>
      <c r="NLS193" s="257"/>
      <c r="NLT193" s="257"/>
      <c r="NLU193" s="257"/>
      <c r="NLV193" s="257"/>
      <c r="NLW193" s="257"/>
      <c r="NLX193" s="257"/>
      <c r="NLY193" s="257"/>
      <c r="NLZ193" s="257"/>
      <c r="NMA193" s="257"/>
      <c r="NMB193" s="257"/>
      <c r="NMC193" s="257"/>
      <c r="NMD193" s="257"/>
      <c r="NME193" s="257"/>
      <c r="NMF193" s="257"/>
      <c r="NMG193" s="257"/>
      <c r="NMH193" s="257"/>
      <c r="NMI193" s="257"/>
      <c r="NMJ193" s="257"/>
      <c r="NMK193" s="257"/>
      <c r="NML193" s="257"/>
      <c r="NMM193" s="257"/>
      <c r="NMN193" s="257"/>
      <c r="NMO193" s="257"/>
      <c r="NMP193" s="257"/>
      <c r="NMQ193" s="257"/>
      <c r="NMR193" s="257"/>
      <c r="NMS193" s="257"/>
      <c r="NMT193" s="257"/>
      <c r="NMU193" s="257"/>
      <c r="NMV193" s="257"/>
      <c r="NMW193" s="257"/>
      <c r="NMX193" s="257"/>
      <c r="NMY193" s="257"/>
      <c r="NMZ193" s="257"/>
      <c r="NNA193" s="257"/>
      <c r="NNB193" s="257"/>
      <c r="NNC193" s="257"/>
      <c r="NND193" s="257"/>
      <c r="NNE193" s="257"/>
      <c r="NNF193" s="257"/>
      <c r="NNG193" s="257"/>
      <c r="NNH193" s="257"/>
      <c r="NNI193" s="257"/>
      <c r="NNJ193" s="257"/>
      <c r="NNK193" s="257"/>
      <c r="NNL193" s="257"/>
      <c r="NNM193" s="257"/>
      <c r="NNN193" s="257"/>
      <c r="NNO193" s="257"/>
      <c r="NNP193" s="257"/>
      <c r="NNQ193" s="257"/>
      <c r="NNR193" s="257"/>
      <c r="NNS193" s="257"/>
      <c r="NNT193" s="257"/>
      <c r="NNU193" s="257"/>
      <c r="NNV193" s="257"/>
      <c r="NNW193" s="257"/>
      <c r="NNX193" s="257"/>
      <c r="NNY193" s="257"/>
      <c r="NNZ193" s="257"/>
      <c r="NOA193" s="257"/>
      <c r="NOB193" s="257"/>
      <c r="NOC193" s="257"/>
      <c r="NOD193" s="257"/>
      <c r="NOE193" s="257"/>
      <c r="NOF193" s="257"/>
      <c r="NOG193" s="257"/>
      <c r="NOH193" s="257"/>
      <c r="NOI193" s="257"/>
      <c r="NOJ193" s="257"/>
      <c r="NOK193" s="257"/>
      <c r="NOL193" s="257"/>
      <c r="NOM193" s="257"/>
      <c r="NON193" s="257"/>
      <c r="NOO193" s="257"/>
      <c r="NOP193" s="257"/>
      <c r="NOQ193" s="257"/>
      <c r="NOR193" s="257"/>
      <c r="NOS193" s="257"/>
      <c r="NOT193" s="257"/>
      <c r="NOU193" s="257"/>
      <c r="NOV193" s="257"/>
      <c r="NOW193" s="257"/>
      <c r="NOX193" s="257"/>
      <c r="NOY193" s="257"/>
      <c r="NOZ193" s="257"/>
      <c r="NPA193" s="257"/>
      <c r="NPB193" s="257"/>
      <c r="NPC193" s="257"/>
      <c r="NPD193" s="257"/>
      <c r="NPE193" s="257"/>
      <c r="NPF193" s="257"/>
      <c r="NPG193" s="257"/>
      <c r="NPH193" s="257"/>
      <c r="NPI193" s="257"/>
      <c r="NPJ193" s="257"/>
      <c r="NPK193" s="257"/>
      <c r="NPL193" s="257"/>
      <c r="NPM193" s="257"/>
      <c r="NPN193" s="257"/>
      <c r="NPO193" s="257"/>
      <c r="NPP193" s="257"/>
      <c r="NPQ193" s="257"/>
      <c r="NPR193" s="257"/>
      <c r="NPS193" s="257"/>
      <c r="NPT193" s="257"/>
      <c r="NPU193" s="257"/>
      <c r="NPV193" s="257"/>
      <c r="NPW193" s="257"/>
      <c r="NPX193" s="257"/>
      <c r="NPY193" s="257"/>
      <c r="NPZ193" s="257"/>
      <c r="NQA193" s="257"/>
      <c r="NQB193" s="257"/>
      <c r="NQC193" s="257"/>
      <c r="NQD193" s="257"/>
      <c r="NQE193" s="257"/>
      <c r="NQF193" s="257"/>
      <c r="NQG193" s="257"/>
      <c r="NQH193" s="257"/>
      <c r="NQI193" s="257"/>
      <c r="NQJ193" s="257"/>
      <c r="NQK193" s="257"/>
      <c r="NQL193" s="257"/>
      <c r="NQM193" s="257"/>
      <c r="NQN193" s="257"/>
      <c r="NQO193" s="257"/>
      <c r="NQP193" s="257"/>
      <c r="NQQ193" s="257"/>
      <c r="NQR193" s="257"/>
      <c r="NQS193" s="257"/>
      <c r="NQT193" s="257"/>
      <c r="NQU193" s="257"/>
      <c r="NQV193" s="257"/>
      <c r="NQW193" s="257"/>
      <c r="NQX193" s="257"/>
      <c r="NQY193" s="257"/>
      <c r="NQZ193" s="257"/>
      <c r="NRA193" s="257"/>
      <c r="NRB193" s="257"/>
      <c r="NRC193" s="257"/>
      <c r="NRD193" s="257"/>
      <c r="NRE193" s="257"/>
      <c r="NRF193" s="257"/>
      <c r="NRG193" s="257"/>
      <c r="NRH193" s="257"/>
      <c r="NRI193" s="257"/>
      <c r="NRJ193" s="257"/>
      <c r="NRK193" s="257"/>
      <c r="NRL193" s="257"/>
      <c r="NRM193" s="257"/>
      <c r="NRN193" s="257"/>
      <c r="NRO193" s="257"/>
      <c r="NRP193" s="257"/>
      <c r="NRQ193" s="257"/>
      <c r="NRR193" s="257"/>
      <c r="NRS193" s="257"/>
      <c r="NRT193" s="257"/>
      <c r="NRU193" s="257"/>
      <c r="NRV193" s="257"/>
      <c r="NRW193" s="257"/>
      <c r="NRX193" s="257"/>
      <c r="NRY193" s="257"/>
      <c r="NRZ193" s="257"/>
      <c r="NSA193" s="257"/>
      <c r="NSB193" s="257"/>
      <c r="NSC193" s="257"/>
      <c r="NSD193" s="257"/>
      <c r="NSE193" s="257"/>
      <c r="NSF193" s="257"/>
      <c r="NSG193" s="257"/>
      <c r="NSH193" s="257"/>
      <c r="NSI193" s="257"/>
      <c r="NSJ193" s="257"/>
      <c r="NSK193" s="257"/>
      <c r="NSL193" s="257"/>
      <c r="NSM193" s="257"/>
      <c r="NSN193" s="257"/>
      <c r="NSO193" s="257"/>
      <c r="NSP193" s="257"/>
      <c r="NSQ193" s="257"/>
      <c r="NSR193" s="257"/>
      <c r="NSS193" s="257"/>
      <c r="NST193" s="257"/>
      <c r="NSU193" s="257"/>
      <c r="NSV193" s="257"/>
      <c r="NSW193" s="257"/>
      <c r="NSX193" s="257"/>
      <c r="NSY193" s="257"/>
      <c r="NSZ193" s="257"/>
      <c r="NTA193" s="257"/>
      <c r="NTB193" s="257"/>
      <c r="NTC193" s="257"/>
      <c r="NTD193" s="257"/>
      <c r="NTE193" s="257"/>
      <c r="NTF193" s="257"/>
      <c r="NTG193" s="257"/>
      <c r="NTH193" s="257"/>
      <c r="NTI193" s="257"/>
      <c r="NTJ193" s="257"/>
      <c r="NTK193" s="257"/>
      <c r="NTL193" s="257"/>
      <c r="NTM193" s="257"/>
      <c r="NTN193" s="257"/>
      <c r="NTO193" s="257"/>
      <c r="NTP193" s="257"/>
      <c r="NTQ193" s="257"/>
      <c r="NTR193" s="257"/>
      <c r="NTS193" s="257"/>
      <c r="NTT193" s="257"/>
      <c r="NTU193" s="257"/>
      <c r="NTV193" s="257"/>
      <c r="NTW193" s="257"/>
      <c r="NTX193" s="257"/>
      <c r="NTY193" s="257"/>
      <c r="NTZ193" s="257"/>
      <c r="NUA193" s="257"/>
      <c r="NUB193" s="257"/>
      <c r="NUC193" s="257"/>
      <c r="NUD193" s="257"/>
      <c r="NUE193" s="257"/>
      <c r="NUF193" s="257"/>
      <c r="NUG193" s="257"/>
      <c r="NUH193" s="257"/>
      <c r="NUI193" s="257"/>
      <c r="NUJ193" s="257"/>
      <c r="NUK193" s="257"/>
      <c r="NUL193" s="257"/>
      <c r="NUM193" s="257"/>
      <c r="NUN193" s="257"/>
      <c r="NUO193" s="257"/>
      <c r="NUP193" s="257"/>
      <c r="NUQ193" s="257"/>
      <c r="NUR193" s="257"/>
      <c r="NUS193" s="257"/>
      <c r="NUT193" s="257"/>
      <c r="NUU193" s="257"/>
      <c r="NUV193" s="257"/>
      <c r="NUW193" s="257"/>
      <c r="NUX193" s="257"/>
      <c r="NUY193" s="257"/>
      <c r="NUZ193" s="257"/>
      <c r="NVA193" s="257"/>
      <c r="NVB193" s="257"/>
      <c r="NVC193" s="257"/>
      <c r="NVD193" s="257"/>
      <c r="NVE193" s="257"/>
      <c r="NVF193" s="257"/>
      <c r="NVG193" s="257"/>
      <c r="NVH193" s="257"/>
      <c r="NVI193" s="257"/>
      <c r="NVJ193" s="257"/>
      <c r="NVK193" s="257"/>
      <c r="NVL193" s="257"/>
      <c r="NVM193" s="257"/>
      <c r="NVN193" s="257"/>
      <c r="NVO193" s="257"/>
      <c r="NVP193" s="257"/>
      <c r="NVQ193" s="257"/>
      <c r="NVR193" s="257"/>
      <c r="NVS193" s="257"/>
      <c r="NVT193" s="257"/>
      <c r="NVU193" s="257"/>
      <c r="NVV193" s="257"/>
      <c r="NVW193" s="257"/>
      <c r="NVX193" s="257"/>
      <c r="NVY193" s="257"/>
      <c r="NVZ193" s="257"/>
      <c r="NWA193" s="257"/>
      <c r="NWB193" s="257"/>
      <c r="NWC193" s="257"/>
      <c r="NWD193" s="257"/>
      <c r="NWE193" s="257"/>
      <c r="NWF193" s="257"/>
      <c r="NWG193" s="257"/>
      <c r="NWH193" s="257"/>
      <c r="NWI193" s="257"/>
      <c r="NWJ193" s="257"/>
      <c r="NWK193" s="257"/>
      <c r="NWL193" s="257"/>
      <c r="NWM193" s="257"/>
      <c r="NWN193" s="257"/>
      <c r="NWO193" s="257"/>
      <c r="NWP193" s="257"/>
      <c r="NWQ193" s="257"/>
      <c r="NWR193" s="257"/>
      <c r="NWS193" s="257"/>
      <c r="NWT193" s="257"/>
      <c r="NWU193" s="257"/>
      <c r="NWV193" s="257"/>
      <c r="NWW193" s="257"/>
      <c r="NWX193" s="257"/>
      <c r="NWY193" s="257"/>
      <c r="NWZ193" s="257"/>
      <c r="NXA193" s="257"/>
      <c r="NXB193" s="257"/>
      <c r="NXC193" s="257"/>
      <c r="NXD193" s="257"/>
      <c r="NXE193" s="257"/>
      <c r="NXF193" s="257"/>
      <c r="NXG193" s="257"/>
      <c r="NXH193" s="257"/>
      <c r="NXI193" s="257"/>
      <c r="NXJ193" s="257"/>
      <c r="NXK193" s="257"/>
      <c r="NXL193" s="257"/>
      <c r="NXM193" s="257"/>
      <c r="NXN193" s="257"/>
      <c r="NXO193" s="257"/>
      <c r="NXP193" s="257"/>
      <c r="NXQ193" s="257"/>
      <c r="NXR193" s="257"/>
      <c r="NXS193" s="257"/>
      <c r="NXT193" s="257"/>
      <c r="NXU193" s="257"/>
      <c r="NXV193" s="257"/>
      <c r="NXW193" s="257"/>
      <c r="NXX193" s="257"/>
      <c r="NXY193" s="257"/>
      <c r="NXZ193" s="257"/>
      <c r="NYA193" s="257"/>
      <c r="NYB193" s="257"/>
      <c r="NYC193" s="257"/>
      <c r="NYD193" s="257"/>
      <c r="NYE193" s="257"/>
      <c r="NYF193" s="257"/>
      <c r="NYG193" s="257"/>
      <c r="NYH193" s="257"/>
      <c r="NYI193" s="257"/>
      <c r="NYJ193" s="257"/>
      <c r="NYK193" s="257"/>
      <c r="NYL193" s="257"/>
      <c r="NYM193" s="257"/>
      <c r="NYN193" s="257"/>
      <c r="NYO193" s="257"/>
      <c r="NYP193" s="257"/>
      <c r="NYQ193" s="257"/>
      <c r="NYR193" s="257"/>
      <c r="NYS193" s="257"/>
      <c r="NYT193" s="257"/>
      <c r="NYU193" s="257"/>
      <c r="NYV193" s="257"/>
      <c r="NYW193" s="257"/>
      <c r="NYX193" s="257"/>
      <c r="NYY193" s="257"/>
      <c r="NYZ193" s="257"/>
      <c r="NZA193" s="257"/>
      <c r="NZB193" s="257"/>
      <c r="NZC193" s="257"/>
      <c r="NZD193" s="257"/>
      <c r="NZE193" s="257"/>
      <c r="NZF193" s="257"/>
      <c r="NZG193" s="257"/>
      <c r="NZH193" s="257"/>
      <c r="NZI193" s="257"/>
      <c r="NZJ193" s="257"/>
      <c r="NZK193" s="257"/>
      <c r="NZL193" s="257"/>
      <c r="NZM193" s="257"/>
      <c r="NZN193" s="257"/>
      <c r="NZO193" s="257"/>
      <c r="NZP193" s="257"/>
      <c r="NZQ193" s="257"/>
      <c r="NZR193" s="257"/>
      <c r="NZS193" s="257"/>
      <c r="NZT193" s="257"/>
      <c r="NZU193" s="257"/>
      <c r="NZV193" s="257"/>
      <c r="NZW193" s="257"/>
      <c r="NZX193" s="257"/>
      <c r="NZY193" s="257"/>
      <c r="NZZ193" s="257"/>
      <c r="OAA193" s="257"/>
      <c r="OAB193" s="257"/>
      <c r="OAC193" s="257"/>
      <c r="OAD193" s="257"/>
      <c r="OAE193" s="257"/>
      <c r="OAF193" s="257"/>
      <c r="OAG193" s="257"/>
      <c r="OAH193" s="257"/>
      <c r="OAI193" s="257"/>
      <c r="OAJ193" s="257"/>
      <c r="OAK193" s="257"/>
      <c r="OAL193" s="257"/>
      <c r="OAM193" s="257"/>
      <c r="OAN193" s="257"/>
      <c r="OAO193" s="257"/>
      <c r="OAP193" s="257"/>
      <c r="OAQ193" s="257"/>
      <c r="OAR193" s="257"/>
      <c r="OAS193" s="257"/>
      <c r="OAT193" s="257"/>
      <c r="OAU193" s="257"/>
      <c r="OAV193" s="257"/>
      <c r="OAW193" s="257"/>
      <c r="OAX193" s="257"/>
      <c r="OAY193" s="257"/>
      <c r="OAZ193" s="257"/>
      <c r="OBA193" s="257"/>
      <c r="OBB193" s="257"/>
      <c r="OBC193" s="257"/>
      <c r="OBD193" s="257"/>
      <c r="OBE193" s="257"/>
      <c r="OBF193" s="257"/>
      <c r="OBG193" s="257"/>
      <c r="OBH193" s="257"/>
      <c r="OBI193" s="257"/>
      <c r="OBJ193" s="257"/>
      <c r="OBK193" s="257"/>
      <c r="OBL193" s="257"/>
      <c r="OBM193" s="257"/>
      <c r="OBN193" s="257"/>
      <c r="OBO193" s="257"/>
      <c r="OBP193" s="257"/>
      <c r="OBQ193" s="257"/>
      <c r="OBR193" s="257"/>
      <c r="OBS193" s="257"/>
      <c r="OBT193" s="257"/>
      <c r="OBU193" s="257"/>
      <c r="OBV193" s="257"/>
      <c r="OBW193" s="257"/>
      <c r="OBX193" s="257"/>
      <c r="OBY193" s="257"/>
      <c r="OBZ193" s="257"/>
      <c r="OCA193" s="257"/>
      <c r="OCB193" s="257"/>
      <c r="OCC193" s="257"/>
      <c r="OCD193" s="257"/>
      <c r="OCE193" s="257"/>
      <c r="OCF193" s="257"/>
      <c r="OCG193" s="257"/>
      <c r="OCH193" s="257"/>
      <c r="OCI193" s="257"/>
      <c r="OCJ193" s="257"/>
      <c r="OCK193" s="257"/>
      <c r="OCL193" s="257"/>
      <c r="OCM193" s="257"/>
      <c r="OCN193" s="257"/>
      <c r="OCO193" s="257"/>
      <c r="OCP193" s="257"/>
      <c r="OCQ193" s="257"/>
      <c r="OCR193" s="257"/>
      <c r="OCS193" s="257"/>
      <c r="OCT193" s="257"/>
      <c r="OCU193" s="257"/>
      <c r="OCV193" s="257"/>
      <c r="OCW193" s="257"/>
      <c r="OCX193" s="257"/>
      <c r="OCY193" s="257"/>
      <c r="OCZ193" s="257"/>
      <c r="ODA193" s="257"/>
      <c r="ODB193" s="257"/>
      <c r="ODC193" s="257"/>
      <c r="ODD193" s="257"/>
      <c r="ODE193" s="257"/>
      <c r="ODF193" s="257"/>
      <c r="ODG193" s="257"/>
      <c r="ODH193" s="257"/>
      <c r="ODI193" s="257"/>
      <c r="ODJ193" s="257"/>
      <c r="ODK193" s="257"/>
      <c r="ODL193" s="257"/>
      <c r="ODM193" s="257"/>
      <c r="ODN193" s="257"/>
      <c r="ODO193" s="257"/>
      <c r="ODP193" s="257"/>
      <c r="ODQ193" s="257"/>
      <c r="ODR193" s="257"/>
      <c r="ODS193" s="257"/>
      <c r="ODT193" s="257"/>
      <c r="ODU193" s="257"/>
      <c r="ODV193" s="257"/>
      <c r="ODW193" s="257"/>
      <c r="ODX193" s="257"/>
      <c r="ODY193" s="257"/>
      <c r="ODZ193" s="257"/>
      <c r="OEA193" s="257"/>
      <c r="OEB193" s="257"/>
      <c r="OEC193" s="257"/>
      <c r="OED193" s="257"/>
      <c r="OEE193" s="257"/>
      <c r="OEF193" s="257"/>
      <c r="OEG193" s="257"/>
      <c r="OEH193" s="257"/>
      <c r="OEI193" s="257"/>
      <c r="OEJ193" s="257"/>
      <c r="OEK193" s="257"/>
      <c r="OEL193" s="257"/>
      <c r="OEM193" s="257"/>
      <c r="OEN193" s="257"/>
      <c r="OEO193" s="257"/>
      <c r="OEP193" s="257"/>
      <c r="OEQ193" s="257"/>
      <c r="OER193" s="257"/>
      <c r="OES193" s="257"/>
      <c r="OET193" s="257"/>
      <c r="OEU193" s="257"/>
      <c r="OEV193" s="257"/>
      <c r="OEW193" s="257"/>
      <c r="OEX193" s="257"/>
      <c r="OEY193" s="257"/>
      <c r="OEZ193" s="257"/>
      <c r="OFA193" s="257"/>
      <c r="OFB193" s="257"/>
      <c r="OFC193" s="257"/>
      <c r="OFD193" s="257"/>
      <c r="OFE193" s="257"/>
      <c r="OFF193" s="257"/>
      <c r="OFG193" s="257"/>
      <c r="OFH193" s="257"/>
      <c r="OFI193" s="257"/>
      <c r="OFJ193" s="257"/>
      <c r="OFK193" s="257"/>
      <c r="OFL193" s="257"/>
      <c r="OFM193" s="257"/>
      <c r="OFN193" s="257"/>
      <c r="OFO193" s="257"/>
      <c r="OFP193" s="257"/>
      <c r="OFQ193" s="257"/>
      <c r="OFR193" s="257"/>
      <c r="OFS193" s="257"/>
      <c r="OFT193" s="257"/>
      <c r="OFU193" s="257"/>
      <c r="OFV193" s="257"/>
      <c r="OFW193" s="257"/>
      <c r="OFX193" s="257"/>
      <c r="OFY193" s="257"/>
      <c r="OFZ193" s="257"/>
      <c r="OGA193" s="257"/>
      <c r="OGB193" s="257"/>
      <c r="OGC193" s="257"/>
      <c r="OGD193" s="257"/>
      <c r="OGE193" s="257"/>
      <c r="OGF193" s="257"/>
      <c r="OGG193" s="257"/>
      <c r="OGH193" s="257"/>
      <c r="OGI193" s="257"/>
      <c r="OGJ193" s="257"/>
      <c r="OGK193" s="257"/>
      <c r="OGL193" s="257"/>
      <c r="OGM193" s="257"/>
      <c r="OGN193" s="257"/>
      <c r="OGO193" s="257"/>
      <c r="OGP193" s="257"/>
      <c r="OGQ193" s="257"/>
      <c r="OGR193" s="257"/>
      <c r="OGS193" s="257"/>
      <c r="OGT193" s="257"/>
      <c r="OGU193" s="257"/>
      <c r="OGV193" s="257"/>
      <c r="OGW193" s="257"/>
      <c r="OGX193" s="257"/>
      <c r="OGY193" s="257"/>
      <c r="OGZ193" s="257"/>
      <c r="OHA193" s="257"/>
      <c r="OHB193" s="257"/>
      <c r="OHC193" s="257"/>
      <c r="OHD193" s="257"/>
      <c r="OHE193" s="257"/>
      <c r="OHF193" s="257"/>
      <c r="OHG193" s="257"/>
      <c r="OHH193" s="257"/>
      <c r="OHI193" s="257"/>
      <c r="OHJ193" s="257"/>
      <c r="OHK193" s="257"/>
      <c r="OHL193" s="257"/>
      <c r="OHM193" s="257"/>
      <c r="OHN193" s="257"/>
      <c r="OHO193" s="257"/>
      <c r="OHP193" s="257"/>
      <c r="OHQ193" s="257"/>
      <c r="OHR193" s="257"/>
      <c r="OHS193" s="257"/>
      <c r="OHT193" s="257"/>
      <c r="OHU193" s="257"/>
      <c r="OHV193" s="257"/>
      <c r="OHW193" s="257"/>
      <c r="OHX193" s="257"/>
      <c r="OHY193" s="257"/>
      <c r="OHZ193" s="257"/>
      <c r="OIA193" s="257"/>
      <c r="OIB193" s="257"/>
      <c r="OIC193" s="257"/>
      <c r="OID193" s="257"/>
      <c r="OIE193" s="257"/>
      <c r="OIF193" s="257"/>
      <c r="OIG193" s="257"/>
      <c r="OIH193" s="257"/>
      <c r="OII193" s="257"/>
      <c r="OIJ193" s="257"/>
      <c r="OIK193" s="257"/>
      <c r="OIL193" s="257"/>
      <c r="OIM193" s="257"/>
      <c r="OIN193" s="257"/>
      <c r="OIO193" s="257"/>
      <c r="OIP193" s="257"/>
      <c r="OIQ193" s="257"/>
      <c r="OIR193" s="257"/>
      <c r="OIS193" s="257"/>
      <c r="OIT193" s="257"/>
      <c r="OIU193" s="257"/>
      <c r="OIV193" s="257"/>
      <c r="OIW193" s="257"/>
      <c r="OIX193" s="257"/>
      <c r="OIY193" s="257"/>
      <c r="OIZ193" s="257"/>
      <c r="OJA193" s="257"/>
      <c r="OJB193" s="257"/>
      <c r="OJC193" s="257"/>
      <c r="OJD193" s="257"/>
      <c r="OJE193" s="257"/>
      <c r="OJF193" s="257"/>
      <c r="OJG193" s="257"/>
      <c r="OJH193" s="257"/>
      <c r="OJI193" s="257"/>
      <c r="OJJ193" s="257"/>
      <c r="OJK193" s="257"/>
      <c r="OJL193" s="257"/>
      <c r="OJM193" s="257"/>
      <c r="OJN193" s="257"/>
      <c r="OJO193" s="257"/>
      <c r="OJP193" s="257"/>
      <c r="OJQ193" s="257"/>
      <c r="OJR193" s="257"/>
      <c r="OJS193" s="257"/>
      <c r="OJT193" s="257"/>
      <c r="OJU193" s="257"/>
      <c r="OJV193" s="257"/>
      <c r="OJW193" s="257"/>
      <c r="OJX193" s="257"/>
      <c r="OJY193" s="257"/>
      <c r="OJZ193" s="257"/>
      <c r="OKA193" s="257"/>
      <c r="OKB193" s="257"/>
      <c r="OKC193" s="257"/>
      <c r="OKD193" s="257"/>
      <c r="OKE193" s="257"/>
      <c r="OKF193" s="257"/>
      <c r="OKG193" s="257"/>
      <c r="OKH193" s="257"/>
      <c r="OKI193" s="257"/>
      <c r="OKJ193" s="257"/>
      <c r="OKK193" s="257"/>
      <c r="OKL193" s="257"/>
      <c r="OKM193" s="257"/>
      <c r="OKN193" s="257"/>
      <c r="OKO193" s="257"/>
      <c r="OKP193" s="257"/>
      <c r="OKQ193" s="257"/>
      <c r="OKR193" s="257"/>
      <c r="OKS193" s="257"/>
      <c r="OKT193" s="257"/>
      <c r="OKU193" s="257"/>
      <c r="OKV193" s="257"/>
      <c r="OKW193" s="257"/>
      <c r="OKX193" s="257"/>
      <c r="OKY193" s="257"/>
      <c r="OKZ193" s="257"/>
      <c r="OLA193" s="257"/>
      <c r="OLB193" s="257"/>
      <c r="OLC193" s="257"/>
      <c r="OLD193" s="257"/>
      <c r="OLE193" s="257"/>
      <c r="OLF193" s="257"/>
      <c r="OLG193" s="257"/>
      <c r="OLH193" s="257"/>
      <c r="OLI193" s="257"/>
      <c r="OLJ193" s="257"/>
      <c r="OLK193" s="257"/>
      <c r="OLL193" s="257"/>
      <c r="OLM193" s="257"/>
      <c r="OLN193" s="257"/>
      <c r="OLO193" s="257"/>
      <c r="OLP193" s="257"/>
      <c r="OLQ193" s="257"/>
      <c r="OLR193" s="257"/>
      <c r="OLS193" s="257"/>
      <c r="OLT193" s="257"/>
      <c r="OLU193" s="257"/>
      <c r="OLV193" s="257"/>
      <c r="OLW193" s="257"/>
      <c r="OLX193" s="257"/>
      <c r="OLY193" s="257"/>
      <c r="OLZ193" s="257"/>
      <c r="OMA193" s="257"/>
      <c r="OMB193" s="257"/>
      <c r="OMC193" s="257"/>
      <c r="OMD193" s="257"/>
      <c r="OME193" s="257"/>
      <c r="OMF193" s="257"/>
      <c r="OMG193" s="257"/>
      <c r="OMH193" s="257"/>
      <c r="OMI193" s="257"/>
      <c r="OMJ193" s="257"/>
      <c r="OMK193" s="257"/>
      <c r="OML193" s="257"/>
      <c r="OMM193" s="257"/>
      <c r="OMN193" s="257"/>
      <c r="OMO193" s="257"/>
      <c r="OMP193" s="257"/>
      <c r="OMQ193" s="257"/>
      <c r="OMR193" s="257"/>
      <c r="OMS193" s="257"/>
      <c r="OMT193" s="257"/>
      <c r="OMU193" s="257"/>
      <c r="OMV193" s="257"/>
      <c r="OMW193" s="257"/>
      <c r="OMX193" s="257"/>
      <c r="OMY193" s="257"/>
      <c r="OMZ193" s="257"/>
      <c r="ONA193" s="257"/>
      <c r="ONB193" s="257"/>
      <c r="ONC193" s="257"/>
      <c r="OND193" s="257"/>
      <c r="ONE193" s="257"/>
      <c r="ONF193" s="257"/>
      <c r="ONG193" s="257"/>
      <c r="ONH193" s="257"/>
      <c r="ONI193" s="257"/>
      <c r="ONJ193" s="257"/>
      <c r="ONK193" s="257"/>
      <c r="ONL193" s="257"/>
      <c r="ONM193" s="257"/>
      <c r="ONN193" s="257"/>
      <c r="ONO193" s="257"/>
      <c r="ONP193" s="257"/>
      <c r="ONQ193" s="257"/>
      <c r="ONR193" s="257"/>
      <c r="ONS193" s="257"/>
      <c r="ONT193" s="257"/>
      <c r="ONU193" s="257"/>
      <c r="ONV193" s="257"/>
      <c r="ONW193" s="257"/>
      <c r="ONX193" s="257"/>
      <c r="ONY193" s="257"/>
      <c r="ONZ193" s="257"/>
      <c r="OOA193" s="257"/>
      <c r="OOB193" s="257"/>
      <c r="OOC193" s="257"/>
      <c r="OOD193" s="257"/>
      <c r="OOE193" s="257"/>
      <c r="OOF193" s="257"/>
      <c r="OOG193" s="257"/>
      <c r="OOH193" s="257"/>
      <c r="OOI193" s="257"/>
      <c r="OOJ193" s="257"/>
      <c r="OOK193" s="257"/>
      <c r="OOL193" s="257"/>
      <c r="OOM193" s="257"/>
      <c r="OON193" s="257"/>
      <c r="OOO193" s="257"/>
      <c r="OOP193" s="257"/>
      <c r="OOQ193" s="257"/>
      <c r="OOR193" s="257"/>
      <c r="OOS193" s="257"/>
      <c r="OOT193" s="257"/>
      <c r="OOU193" s="257"/>
      <c r="OOV193" s="257"/>
      <c r="OOW193" s="257"/>
      <c r="OOX193" s="257"/>
      <c r="OOY193" s="257"/>
      <c r="OOZ193" s="257"/>
      <c r="OPA193" s="257"/>
      <c r="OPB193" s="257"/>
      <c r="OPC193" s="257"/>
      <c r="OPD193" s="257"/>
      <c r="OPE193" s="257"/>
      <c r="OPF193" s="257"/>
      <c r="OPG193" s="257"/>
      <c r="OPH193" s="257"/>
      <c r="OPI193" s="257"/>
      <c r="OPJ193" s="257"/>
      <c r="OPK193" s="257"/>
      <c r="OPL193" s="257"/>
      <c r="OPM193" s="257"/>
      <c r="OPN193" s="257"/>
      <c r="OPO193" s="257"/>
      <c r="OPP193" s="257"/>
      <c r="OPQ193" s="257"/>
      <c r="OPR193" s="257"/>
      <c r="OPS193" s="257"/>
      <c r="OPT193" s="257"/>
      <c r="OPU193" s="257"/>
      <c r="OPV193" s="257"/>
      <c r="OPW193" s="257"/>
      <c r="OPX193" s="257"/>
      <c r="OPY193" s="257"/>
      <c r="OPZ193" s="257"/>
      <c r="OQA193" s="257"/>
      <c r="OQB193" s="257"/>
      <c r="OQC193" s="257"/>
      <c r="OQD193" s="257"/>
      <c r="OQE193" s="257"/>
      <c r="OQF193" s="257"/>
      <c r="OQG193" s="257"/>
      <c r="OQH193" s="257"/>
      <c r="OQI193" s="257"/>
      <c r="OQJ193" s="257"/>
      <c r="OQK193" s="257"/>
      <c r="OQL193" s="257"/>
      <c r="OQM193" s="257"/>
      <c r="OQN193" s="257"/>
      <c r="OQO193" s="257"/>
      <c r="OQP193" s="257"/>
      <c r="OQQ193" s="257"/>
      <c r="OQR193" s="257"/>
      <c r="OQS193" s="257"/>
      <c r="OQT193" s="257"/>
      <c r="OQU193" s="257"/>
      <c r="OQV193" s="257"/>
      <c r="OQW193" s="257"/>
      <c r="OQX193" s="257"/>
      <c r="OQY193" s="257"/>
      <c r="OQZ193" s="257"/>
      <c r="ORA193" s="257"/>
      <c r="ORB193" s="257"/>
      <c r="ORC193" s="257"/>
      <c r="ORD193" s="257"/>
      <c r="ORE193" s="257"/>
      <c r="ORF193" s="257"/>
      <c r="ORG193" s="257"/>
      <c r="ORH193" s="257"/>
      <c r="ORI193" s="257"/>
      <c r="ORJ193" s="257"/>
      <c r="ORK193" s="257"/>
      <c r="ORL193" s="257"/>
      <c r="ORM193" s="257"/>
      <c r="ORN193" s="257"/>
      <c r="ORO193" s="257"/>
      <c r="ORP193" s="257"/>
      <c r="ORQ193" s="257"/>
      <c r="ORR193" s="257"/>
      <c r="ORS193" s="257"/>
      <c r="ORT193" s="257"/>
      <c r="ORU193" s="257"/>
      <c r="ORV193" s="257"/>
      <c r="ORW193" s="257"/>
      <c r="ORX193" s="257"/>
      <c r="ORY193" s="257"/>
      <c r="ORZ193" s="257"/>
      <c r="OSA193" s="257"/>
      <c r="OSB193" s="257"/>
      <c r="OSC193" s="257"/>
      <c r="OSD193" s="257"/>
      <c r="OSE193" s="257"/>
      <c r="OSF193" s="257"/>
      <c r="OSG193" s="257"/>
      <c r="OSH193" s="257"/>
      <c r="OSI193" s="257"/>
      <c r="OSJ193" s="257"/>
      <c r="OSK193" s="257"/>
      <c r="OSL193" s="257"/>
      <c r="OSM193" s="257"/>
      <c r="OSN193" s="257"/>
      <c r="OSO193" s="257"/>
      <c r="OSP193" s="257"/>
      <c r="OSQ193" s="257"/>
      <c r="OSR193" s="257"/>
      <c r="OSS193" s="257"/>
      <c r="OST193" s="257"/>
      <c r="OSU193" s="257"/>
      <c r="OSV193" s="257"/>
      <c r="OSW193" s="257"/>
      <c r="OSX193" s="257"/>
      <c r="OSY193" s="257"/>
      <c r="OSZ193" s="257"/>
      <c r="OTA193" s="257"/>
      <c r="OTB193" s="257"/>
      <c r="OTC193" s="257"/>
      <c r="OTD193" s="257"/>
      <c r="OTE193" s="257"/>
      <c r="OTF193" s="257"/>
      <c r="OTG193" s="257"/>
      <c r="OTH193" s="257"/>
      <c r="OTI193" s="257"/>
      <c r="OTJ193" s="257"/>
      <c r="OTK193" s="257"/>
      <c r="OTL193" s="257"/>
      <c r="OTM193" s="257"/>
      <c r="OTN193" s="257"/>
      <c r="OTO193" s="257"/>
      <c r="OTP193" s="257"/>
      <c r="OTQ193" s="257"/>
      <c r="OTR193" s="257"/>
      <c r="OTS193" s="257"/>
      <c r="OTT193" s="257"/>
      <c r="OTU193" s="257"/>
      <c r="OTV193" s="257"/>
      <c r="OTW193" s="257"/>
      <c r="OTX193" s="257"/>
      <c r="OTY193" s="257"/>
      <c r="OTZ193" s="257"/>
      <c r="OUA193" s="257"/>
      <c r="OUB193" s="257"/>
      <c r="OUC193" s="257"/>
      <c r="OUD193" s="257"/>
      <c r="OUE193" s="257"/>
      <c r="OUF193" s="257"/>
      <c r="OUG193" s="257"/>
      <c r="OUH193" s="257"/>
      <c r="OUI193" s="257"/>
      <c r="OUJ193" s="257"/>
      <c r="OUK193" s="257"/>
      <c r="OUL193" s="257"/>
      <c r="OUM193" s="257"/>
      <c r="OUN193" s="257"/>
      <c r="OUO193" s="257"/>
      <c r="OUP193" s="257"/>
      <c r="OUQ193" s="257"/>
      <c r="OUR193" s="257"/>
      <c r="OUS193" s="257"/>
      <c r="OUT193" s="257"/>
      <c r="OUU193" s="257"/>
      <c r="OUV193" s="257"/>
      <c r="OUW193" s="257"/>
      <c r="OUX193" s="257"/>
      <c r="OUY193" s="257"/>
      <c r="OUZ193" s="257"/>
      <c r="OVA193" s="257"/>
      <c r="OVB193" s="257"/>
      <c r="OVC193" s="257"/>
      <c r="OVD193" s="257"/>
      <c r="OVE193" s="257"/>
      <c r="OVF193" s="257"/>
      <c r="OVG193" s="257"/>
      <c r="OVH193" s="257"/>
      <c r="OVI193" s="257"/>
      <c r="OVJ193" s="257"/>
      <c r="OVK193" s="257"/>
      <c r="OVL193" s="257"/>
      <c r="OVM193" s="257"/>
      <c r="OVN193" s="257"/>
      <c r="OVO193" s="257"/>
      <c r="OVP193" s="257"/>
      <c r="OVQ193" s="257"/>
      <c r="OVR193" s="257"/>
      <c r="OVS193" s="257"/>
      <c r="OVT193" s="257"/>
      <c r="OVU193" s="257"/>
      <c r="OVV193" s="257"/>
      <c r="OVW193" s="257"/>
      <c r="OVX193" s="257"/>
      <c r="OVY193" s="257"/>
      <c r="OVZ193" s="257"/>
      <c r="OWA193" s="257"/>
      <c r="OWB193" s="257"/>
      <c r="OWC193" s="257"/>
      <c r="OWD193" s="257"/>
      <c r="OWE193" s="257"/>
      <c r="OWF193" s="257"/>
      <c r="OWG193" s="257"/>
      <c r="OWH193" s="257"/>
      <c r="OWI193" s="257"/>
      <c r="OWJ193" s="257"/>
      <c r="OWK193" s="257"/>
      <c r="OWL193" s="257"/>
      <c r="OWM193" s="257"/>
      <c r="OWN193" s="257"/>
      <c r="OWO193" s="257"/>
      <c r="OWP193" s="257"/>
      <c r="OWQ193" s="257"/>
      <c r="OWR193" s="257"/>
      <c r="OWS193" s="257"/>
      <c r="OWT193" s="257"/>
      <c r="OWU193" s="257"/>
      <c r="OWV193" s="257"/>
      <c r="OWW193" s="257"/>
      <c r="OWX193" s="257"/>
      <c r="OWY193" s="257"/>
      <c r="OWZ193" s="257"/>
      <c r="OXA193" s="257"/>
      <c r="OXB193" s="257"/>
      <c r="OXC193" s="257"/>
      <c r="OXD193" s="257"/>
      <c r="OXE193" s="257"/>
      <c r="OXF193" s="257"/>
      <c r="OXG193" s="257"/>
      <c r="OXH193" s="257"/>
      <c r="OXI193" s="257"/>
      <c r="OXJ193" s="257"/>
      <c r="OXK193" s="257"/>
      <c r="OXL193" s="257"/>
      <c r="OXM193" s="257"/>
      <c r="OXN193" s="257"/>
      <c r="OXO193" s="257"/>
      <c r="OXP193" s="257"/>
      <c r="OXQ193" s="257"/>
      <c r="OXR193" s="257"/>
      <c r="OXS193" s="257"/>
      <c r="OXT193" s="257"/>
      <c r="OXU193" s="257"/>
      <c r="OXV193" s="257"/>
      <c r="OXW193" s="257"/>
      <c r="OXX193" s="257"/>
      <c r="OXY193" s="257"/>
      <c r="OXZ193" s="257"/>
      <c r="OYA193" s="257"/>
      <c r="OYB193" s="257"/>
      <c r="OYC193" s="257"/>
      <c r="OYD193" s="257"/>
      <c r="OYE193" s="257"/>
      <c r="OYF193" s="257"/>
      <c r="OYG193" s="257"/>
      <c r="OYH193" s="257"/>
      <c r="OYI193" s="257"/>
      <c r="OYJ193" s="257"/>
      <c r="OYK193" s="257"/>
      <c r="OYL193" s="257"/>
      <c r="OYM193" s="257"/>
      <c r="OYN193" s="257"/>
      <c r="OYO193" s="257"/>
      <c r="OYP193" s="257"/>
      <c r="OYQ193" s="257"/>
      <c r="OYR193" s="257"/>
      <c r="OYS193" s="257"/>
      <c r="OYT193" s="257"/>
      <c r="OYU193" s="257"/>
      <c r="OYV193" s="257"/>
      <c r="OYW193" s="257"/>
      <c r="OYX193" s="257"/>
      <c r="OYY193" s="257"/>
      <c r="OYZ193" s="257"/>
      <c r="OZA193" s="257"/>
      <c r="OZB193" s="257"/>
      <c r="OZC193" s="257"/>
      <c r="OZD193" s="257"/>
      <c r="OZE193" s="257"/>
      <c r="OZF193" s="257"/>
      <c r="OZG193" s="257"/>
      <c r="OZH193" s="257"/>
      <c r="OZI193" s="257"/>
      <c r="OZJ193" s="257"/>
      <c r="OZK193" s="257"/>
      <c r="OZL193" s="257"/>
      <c r="OZM193" s="257"/>
      <c r="OZN193" s="257"/>
      <c r="OZO193" s="257"/>
      <c r="OZP193" s="257"/>
      <c r="OZQ193" s="257"/>
      <c r="OZR193" s="257"/>
      <c r="OZS193" s="257"/>
      <c r="OZT193" s="257"/>
      <c r="OZU193" s="257"/>
      <c r="OZV193" s="257"/>
      <c r="OZW193" s="257"/>
      <c r="OZX193" s="257"/>
      <c r="OZY193" s="257"/>
      <c r="OZZ193" s="257"/>
      <c r="PAA193" s="257"/>
      <c r="PAB193" s="257"/>
      <c r="PAC193" s="257"/>
      <c r="PAD193" s="257"/>
      <c r="PAE193" s="257"/>
      <c r="PAF193" s="257"/>
      <c r="PAG193" s="257"/>
      <c r="PAH193" s="257"/>
      <c r="PAI193" s="257"/>
      <c r="PAJ193" s="257"/>
      <c r="PAK193" s="257"/>
      <c r="PAL193" s="257"/>
      <c r="PAM193" s="257"/>
      <c r="PAN193" s="257"/>
      <c r="PAO193" s="257"/>
      <c r="PAP193" s="257"/>
      <c r="PAQ193" s="257"/>
      <c r="PAR193" s="257"/>
      <c r="PAS193" s="257"/>
      <c r="PAT193" s="257"/>
      <c r="PAU193" s="257"/>
      <c r="PAV193" s="257"/>
      <c r="PAW193" s="257"/>
      <c r="PAX193" s="257"/>
      <c r="PAY193" s="257"/>
      <c r="PAZ193" s="257"/>
      <c r="PBA193" s="257"/>
      <c r="PBB193" s="257"/>
      <c r="PBC193" s="257"/>
      <c r="PBD193" s="257"/>
      <c r="PBE193" s="257"/>
      <c r="PBF193" s="257"/>
      <c r="PBG193" s="257"/>
      <c r="PBH193" s="257"/>
      <c r="PBI193" s="257"/>
      <c r="PBJ193" s="257"/>
      <c r="PBK193" s="257"/>
      <c r="PBL193" s="257"/>
      <c r="PBM193" s="257"/>
      <c r="PBN193" s="257"/>
      <c r="PBO193" s="257"/>
      <c r="PBP193" s="257"/>
      <c r="PBQ193" s="257"/>
      <c r="PBR193" s="257"/>
      <c r="PBS193" s="257"/>
      <c r="PBT193" s="257"/>
      <c r="PBU193" s="257"/>
      <c r="PBV193" s="257"/>
      <c r="PBW193" s="257"/>
      <c r="PBX193" s="257"/>
      <c r="PBY193" s="257"/>
      <c r="PBZ193" s="257"/>
      <c r="PCA193" s="257"/>
      <c r="PCB193" s="257"/>
      <c r="PCC193" s="257"/>
      <c r="PCD193" s="257"/>
      <c r="PCE193" s="257"/>
      <c r="PCF193" s="257"/>
      <c r="PCG193" s="257"/>
      <c r="PCH193" s="257"/>
      <c r="PCI193" s="257"/>
      <c r="PCJ193" s="257"/>
      <c r="PCK193" s="257"/>
      <c r="PCL193" s="257"/>
      <c r="PCM193" s="257"/>
      <c r="PCN193" s="257"/>
      <c r="PCO193" s="257"/>
      <c r="PCP193" s="257"/>
      <c r="PCQ193" s="257"/>
      <c r="PCR193" s="257"/>
      <c r="PCS193" s="257"/>
      <c r="PCT193" s="257"/>
      <c r="PCU193" s="257"/>
      <c r="PCV193" s="257"/>
      <c r="PCW193" s="257"/>
      <c r="PCX193" s="257"/>
      <c r="PCY193" s="257"/>
      <c r="PCZ193" s="257"/>
      <c r="PDA193" s="257"/>
      <c r="PDB193" s="257"/>
      <c r="PDC193" s="257"/>
      <c r="PDD193" s="257"/>
      <c r="PDE193" s="257"/>
      <c r="PDF193" s="257"/>
      <c r="PDG193" s="257"/>
      <c r="PDH193" s="257"/>
      <c r="PDI193" s="257"/>
      <c r="PDJ193" s="257"/>
      <c r="PDK193" s="257"/>
      <c r="PDL193" s="257"/>
      <c r="PDM193" s="257"/>
      <c r="PDN193" s="257"/>
      <c r="PDO193" s="257"/>
      <c r="PDP193" s="257"/>
      <c r="PDQ193" s="257"/>
      <c r="PDR193" s="257"/>
      <c r="PDS193" s="257"/>
      <c r="PDT193" s="257"/>
      <c r="PDU193" s="257"/>
      <c r="PDV193" s="257"/>
      <c r="PDW193" s="257"/>
      <c r="PDX193" s="257"/>
      <c r="PDY193" s="257"/>
      <c r="PDZ193" s="257"/>
      <c r="PEA193" s="257"/>
      <c r="PEB193" s="257"/>
      <c r="PEC193" s="257"/>
      <c r="PED193" s="257"/>
      <c r="PEE193" s="257"/>
      <c r="PEF193" s="257"/>
      <c r="PEG193" s="257"/>
      <c r="PEH193" s="257"/>
      <c r="PEI193" s="257"/>
      <c r="PEJ193" s="257"/>
      <c r="PEK193" s="257"/>
      <c r="PEL193" s="257"/>
      <c r="PEM193" s="257"/>
      <c r="PEN193" s="257"/>
      <c r="PEO193" s="257"/>
      <c r="PEP193" s="257"/>
      <c r="PEQ193" s="257"/>
      <c r="PER193" s="257"/>
      <c r="PES193" s="257"/>
      <c r="PET193" s="257"/>
      <c r="PEU193" s="257"/>
      <c r="PEV193" s="257"/>
      <c r="PEW193" s="257"/>
      <c r="PEX193" s="257"/>
      <c r="PEY193" s="257"/>
      <c r="PEZ193" s="257"/>
      <c r="PFA193" s="257"/>
      <c r="PFB193" s="257"/>
      <c r="PFC193" s="257"/>
      <c r="PFD193" s="257"/>
      <c r="PFE193" s="257"/>
      <c r="PFF193" s="257"/>
      <c r="PFG193" s="257"/>
      <c r="PFH193" s="257"/>
      <c r="PFI193" s="257"/>
      <c r="PFJ193" s="257"/>
      <c r="PFK193" s="257"/>
      <c r="PFL193" s="257"/>
      <c r="PFM193" s="257"/>
      <c r="PFN193" s="257"/>
      <c r="PFO193" s="257"/>
      <c r="PFP193" s="257"/>
      <c r="PFQ193" s="257"/>
      <c r="PFR193" s="257"/>
      <c r="PFS193" s="257"/>
      <c r="PFT193" s="257"/>
      <c r="PFU193" s="257"/>
      <c r="PFV193" s="257"/>
      <c r="PFW193" s="257"/>
      <c r="PFX193" s="257"/>
      <c r="PFY193" s="257"/>
      <c r="PFZ193" s="257"/>
      <c r="PGA193" s="257"/>
      <c r="PGB193" s="257"/>
      <c r="PGC193" s="257"/>
      <c r="PGD193" s="257"/>
      <c r="PGE193" s="257"/>
      <c r="PGF193" s="257"/>
      <c r="PGG193" s="257"/>
      <c r="PGH193" s="257"/>
      <c r="PGI193" s="257"/>
      <c r="PGJ193" s="257"/>
      <c r="PGK193" s="257"/>
      <c r="PGL193" s="257"/>
      <c r="PGM193" s="257"/>
      <c r="PGN193" s="257"/>
      <c r="PGO193" s="257"/>
      <c r="PGP193" s="257"/>
      <c r="PGQ193" s="257"/>
      <c r="PGR193" s="257"/>
      <c r="PGS193" s="257"/>
      <c r="PGT193" s="257"/>
      <c r="PGU193" s="257"/>
      <c r="PGV193" s="257"/>
      <c r="PGW193" s="257"/>
      <c r="PGX193" s="257"/>
      <c r="PGY193" s="257"/>
      <c r="PGZ193" s="257"/>
      <c r="PHA193" s="257"/>
      <c r="PHB193" s="257"/>
      <c r="PHC193" s="257"/>
      <c r="PHD193" s="257"/>
      <c r="PHE193" s="257"/>
      <c r="PHF193" s="257"/>
      <c r="PHG193" s="257"/>
      <c r="PHH193" s="257"/>
      <c r="PHI193" s="257"/>
      <c r="PHJ193" s="257"/>
      <c r="PHK193" s="257"/>
      <c r="PHL193" s="257"/>
      <c r="PHM193" s="257"/>
      <c r="PHN193" s="257"/>
      <c r="PHO193" s="257"/>
      <c r="PHP193" s="257"/>
      <c r="PHQ193" s="257"/>
      <c r="PHR193" s="257"/>
      <c r="PHS193" s="257"/>
      <c r="PHT193" s="257"/>
      <c r="PHU193" s="257"/>
      <c r="PHV193" s="257"/>
      <c r="PHW193" s="257"/>
      <c r="PHX193" s="257"/>
      <c r="PHY193" s="257"/>
      <c r="PHZ193" s="257"/>
      <c r="PIA193" s="257"/>
      <c r="PIB193" s="257"/>
      <c r="PIC193" s="257"/>
      <c r="PID193" s="257"/>
      <c r="PIE193" s="257"/>
      <c r="PIF193" s="257"/>
      <c r="PIG193" s="257"/>
      <c r="PIH193" s="257"/>
      <c r="PII193" s="257"/>
      <c r="PIJ193" s="257"/>
      <c r="PIK193" s="257"/>
      <c r="PIL193" s="257"/>
      <c r="PIM193" s="257"/>
      <c r="PIN193" s="257"/>
      <c r="PIO193" s="257"/>
      <c r="PIP193" s="257"/>
      <c r="PIQ193" s="257"/>
      <c r="PIR193" s="257"/>
      <c r="PIS193" s="257"/>
      <c r="PIT193" s="257"/>
      <c r="PIU193" s="257"/>
      <c r="PIV193" s="257"/>
      <c r="PIW193" s="257"/>
      <c r="PIX193" s="257"/>
      <c r="PIY193" s="257"/>
      <c r="PIZ193" s="257"/>
      <c r="PJA193" s="257"/>
      <c r="PJB193" s="257"/>
      <c r="PJC193" s="257"/>
      <c r="PJD193" s="257"/>
      <c r="PJE193" s="257"/>
      <c r="PJF193" s="257"/>
      <c r="PJG193" s="257"/>
      <c r="PJH193" s="257"/>
      <c r="PJI193" s="257"/>
      <c r="PJJ193" s="257"/>
      <c r="PJK193" s="257"/>
      <c r="PJL193" s="257"/>
      <c r="PJM193" s="257"/>
      <c r="PJN193" s="257"/>
      <c r="PJO193" s="257"/>
      <c r="PJP193" s="257"/>
      <c r="PJQ193" s="257"/>
      <c r="PJR193" s="257"/>
      <c r="PJS193" s="257"/>
      <c r="PJT193" s="257"/>
      <c r="PJU193" s="257"/>
      <c r="PJV193" s="257"/>
      <c r="PJW193" s="257"/>
      <c r="PJX193" s="257"/>
      <c r="PJY193" s="257"/>
      <c r="PJZ193" s="257"/>
      <c r="PKA193" s="257"/>
      <c r="PKB193" s="257"/>
      <c r="PKC193" s="257"/>
      <c r="PKD193" s="257"/>
      <c r="PKE193" s="257"/>
      <c r="PKF193" s="257"/>
      <c r="PKG193" s="257"/>
      <c r="PKH193" s="257"/>
      <c r="PKI193" s="257"/>
      <c r="PKJ193" s="257"/>
      <c r="PKK193" s="257"/>
      <c r="PKL193" s="257"/>
      <c r="PKM193" s="257"/>
      <c r="PKN193" s="257"/>
      <c r="PKO193" s="257"/>
      <c r="PKP193" s="257"/>
      <c r="PKQ193" s="257"/>
      <c r="PKR193" s="257"/>
      <c r="PKS193" s="257"/>
      <c r="PKT193" s="257"/>
      <c r="PKU193" s="257"/>
      <c r="PKV193" s="257"/>
      <c r="PKW193" s="257"/>
      <c r="PKX193" s="257"/>
      <c r="PKY193" s="257"/>
      <c r="PKZ193" s="257"/>
      <c r="PLA193" s="257"/>
      <c r="PLB193" s="257"/>
      <c r="PLC193" s="257"/>
      <c r="PLD193" s="257"/>
      <c r="PLE193" s="257"/>
      <c r="PLF193" s="257"/>
      <c r="PLG193" s="257"/>
      <c r="PLH193" s="257"/>
      <c r="PLI193" s="257"/>
      <c r="PLJ193" s="257"/>
      <c r="PLK193" s="257"/>
      <c r="PLL193" s="257"/>
      <c r="PLM193" s="257"/>
      <c r="PLN193" s="257"/>
      <c r="PLO193" s="257"/>
      <c r="PLP193" s="257"/>
      <c r="PLQ193" s="257"/>
      <c r="PLR193" s="257"/>
      <c r="PLS193" s="257"/>
      <c r="PLT193" s="257"/>
      <c r="PLU193" s="257"/>
      <c r="PLV193" s="257"/>
      <c r="PLW193" s="257"/>
      <c r="PLX193" s="257"/>
      <c r="PLY193" s="257"/>
      <c r="PLZ193" s="257"/>
      <c r="PMA193" s="257"/>
      <c r="PMB193" s="257"/>
      <c r="PMC193" s="257"/>
      <c r="PMD193" s="257"/>
      <c r="PME193" s="257"/>
      <c r="PMF193" s="257"/>
      <c r="PMG193" s="257"/>
      <c r="PMH193" s="257"/>
      <c r="PMI193" s="257"/>
      <c r="PMJ193" s="257"/>
      <c r="PMK193" s="257"/>
      <c r="PML193" s="257"/>
      <c r="PMM193" s="257"/>
      <c r="PMN193" s="257"/>
      <c r="PMO193" s="257"/>
      <c r="PMP193" s="257"/>
      <c r="PMQ193" s="257"/>
      <c r="PMR193" s="257"/>
      <c r="PMS193" s="257"/>
      <c r="PMT193" s="257"/>
      <c r="PMU193" s="257"/>
      <c r="PMV193" s="257"/>
      <c r="PMW193" s="257"/>
      <c r="PMX193" s="257"/>
      <c r="PMY193" s="257"/>
      <c r="PMZ193" s="257"/>
      <c r="PNA193" s="257"/>
      <c r="PNB193" s="257"/>
      <c r="PNC193" s="257"/>
      <c r="PND193" s="257"/>
      <c r="PNE193" s="257"/>
      <c r="PNF193" s="257"/>
      <c r="PNG193" s="257"/>
      <c r="PNH193" s="257"/>
      <c r="PNI193" s="257"/>
      <c r="PNJ193" s="257"/>
      <c r="PNK193" s="257"/>
      <c r="PNL193" s="257"/>
      <c r="PNM193" s="257"/>
      <c r="PNN193" s="257"/>
      <c r="PNO193" s="257"/>
      <c r="PNP193" s="257"/>
      <c r="PNQ193" s="257"/>
      <c r="PNR193" s="257"/>
      <c r="PNS193" s="257"/>
      <c r="PNT193" s="257"/>
      <c r="PNU193" s="257"/>
      <c r="PNV193" s="257"/>
      <c r="PNW193" s="257"/>
      <c r="PNX193" s="257"/>
      <c r="PNY193" s="257"/>
      <c r="PNZ193" s="257"/>
      <c r="POA193" s="257"/>
      <c r="POB193" s="257"/>
      <c r="POC193" s="257"/>
      <c r="POD193" s="257"/>
      <c r="POE193" s="257"/>
      <c r="POF193" s="257"/>
      <c r="POG193" s="257"/>
      <c r="POH193" s="257"/>
      <c r="POI193" s="257"/>
      <c r="POJ193" s="257"/>
      <c r="POK193" s="257"/>
      <c r="POL193" s="257"/>
      <c r="POM193" s="257"/>
      <c r="PON193" s="257"/>
      <c r="POO193" s="257"/>
      <c r="POP193" s="257"/>
      <c r="POQ193" s="257"/>
      <c r="POR193" s="257"/>
      <c r="POS193" s="257"/>
      <c r="POT193" s="257"/>
      <c r="POU193" s="257"/>
      <c r="POV193" s="257"/>
      <c r="POW193" s="257"/>
      <c r="POX193" s="257"/>
      <c r="POY193" s="257"/>
      <c r="POZ193" s="257"/>
      <c r="PPA193" s="257"/>
      <c r="PPB193" s="257"/>
      <c r="PPC193" s="257"/>
      <c r="PPD193" s="257"/>
      <c r="PPE193" s="257"/>
      <c r="PPF193" s="257"/>
      <c r="PPG193" s="257"/>
      <c r="PPH193" s="257"/>
      <c r="PPI193" s="257"/>
      <c r="PPJ193" s="257"/>
      <c r="PPK193" s="257"/>
      <c r="PPL193" s="257"/>
      <c r="PPM193" s="257"/>
      <c r="PPN193" s="257"/>
      <c r="PPO193" s="257"/>
      <c r="PPP193" s="257"/>
      <c r="PPQ193" s="257"/>
      <c r="PPR193" s="257"/>
      <c r="PPS193" s="257"/>
      <c r="PPT193" s="257"/>
      <c r="PPU193" s="257"/>
      <c r="PPV193" s="257"/>
      <c r="PPW193" s="257"/>
      <c r="PPX193" s="257"/>
      <c r="PPY193" s="257"/>
      <c r="PPZ193" s="257"/>
      <c r="PQA193" s="257"/>
      <c r="PQB193" s="257"/>
      <c r="PQC193" s="257"/>
      <c r="PQD193" s="257"/>
      <c r="PQE193" s="257"/>
      <c r="PQF193" s="257"/>
      <c r="PQG193" s="257"/>
      <c r="PQH193" s="257"/>
      <c r="PQI193" s="257"/>
      <c r="PQJ193" s="257"/>
      <c r="PQK193" s="257"/>
      <c r="PQL193" s="257"/>
      <c r="PQM193" s="257"/>
      <c r="PQN193" s="257"/>
      <c r="PQO193" s="257"/>
      <c r="PQP193" s="257"/>
      <c r="PQQ193" s="257"/>
      <c r="PQR193" s="257"/>
      <c r="PQS193" s="257"/>
      <c r="PQT193" s="257"/>
      <c r="PQU193" s="257"/>
      <c r="PQV193" s="257"/>
      <c r="PQW193" s="257"/>
      <c r="PQX193" s="257"/>
      <c r="PQY193" s="257"/>
      <c r="PQZ193" s="257"/>
      <c r="PRA193" s="257"/>
      <c r="PRB193" s="257"/>
      <c r="PRC193" s="257"/>
      <c r="PRD193" s="257"/>
      <c r="PRE193" s="257"/>
      <c r="PRF193" s="257"/>
      <c r="PRG193" s="257"/>
      <c r="PRH193" s="257"/>
      <c r="PRI193" s="257"/>
      <c r="PRJ193" s="257"/>
      <c r="PRK193" s="257"/>
      <c r="PRL193" s="257"/>
      <c r="PRM193" s="257"/>
      <c r="PRN193" s="257"/>
      <c r="PRO193" s="257"/>
      <c r="PRP193" s="257"/>
      <c r="PRQ193" s="257"/>
      <c r="PRR193" s="257"/>
      <c r="PRS193" s="257"/>
      <c r="PRT193" s="257"/>
      <c r="PRU193" s="257"/>
      <c r="PRV193" s="257"/>
      <c r="PRW193" s="257"/>
      <c r="PRX193" s="257"/>
      <c r="PRY193" s="257"/>
      <c r="PRZ193" s="257"/>
      <c r="PSA193" s="257"/>
      <c r="PSB193" s="257"/>
      <c r="PSC193" s="257"/>
      <c r="PSD193" s="257"/>
      <c r="PSE193" s="257"/>
      <c r="PSF193" s="257"/>
      <c r="PSG193" s="257"/>
      <c r="PSH193" s="257"/>
      <c r="PSI193" s="257"/>
      <c r="PSJ193" s="257"/>
      <c r="PSK193" s="257"/>
      <c r="PSL193" s="257"/>
      <c r="PSM193" s="257"/>
      <c r="PSN193" s="257"/>
      <c r="PSO193" s="257"/>
      <c r="PSP193" s="257"/>
      <c r="PSQ193" s="257"/>
      <c r="PSR193" s="257"/>
      <c r="PSS193" s="257"/>
      <c r="PST193" s="257"/>
      <c r="PSU193" s="257"/>
      <c r="PSV193" s="257"/>
      <c r="PSW193" s="257"/>
      <c r="PSX193" s="257"/>
      <c r="PSY193" s="257"/>
      <c r="PSZ193" s="257"/>
      <c r="PTA193" s="257"/>
      <c r="PTB193" s="257"/>
      <c r="PTC193" s="257"/>
      <c r="PTD193" s="257"/>
      <c r="PTE193" s="257"/>
      <c r="PTF193" s="257"/>
      <c r="PTG193" s="257"/>
      <c r="PTH193" s="257"/>
      <c r="PTI193" s="257"/>
      <c r="PTJ193" s="257"/>
      <c r="PTK193" s="257"/>
      <c r="PTL193" s="257"/>
      <c r="PTM193" s="257"/>
      <c r="PTN193" s="257"/>
      <c r="PTO193" s="257"/>
      <c r="PTP193" s="257"/>
      <c r="PTQ193" s="257"/>
      <c r="PTR193" s="257"/>
      <c r="PTS193" s="257"/>
      <c r="PTT193" s="257"/>
      <c r="PTU193" s="257"/>
      <c r="PTV193" s="257"/>
      <c r="PTW193" s="257"/>
      <c r="PTX193" s="257"/>
      <c r="PTY193" s="257"/>
      <c r="PTZ193" s="257"/>
      <c r="PUA193" s="257"/>
      <c r="PUB193" s="257"/>
      <c r="PUC193" s="257"/>
      <c r="PUD193" s="257"/>
      <c r="PUE193" s="257"/>
      <c r="PUF193" s="257"/>
      <c r="PUG193" s="257"/>
      <c r="PUH193" s="257"/>
      <c r="PUI193" s="257"/>
      <c r="PUJ193" s="257"/>
      <c r="PUK193" s="257"/>
      <c r="PUL193" s="257"/>
      <c r="PUM193" s="257"/>
      <c r="PUN193" s="257"/>
      <c r="PUO193" s="257"/>
      <c r="PUP193" s="257"/>
      <c r="PUQ193" s="257"/>
      <c r="PUR193" s="257"/>
      <c r="PUS193" s="257"/>
      <c r="PUT193" s="257"/>
      <c r="PUU193" s="257"/>
      <c r="PUV193" s="257"/>
      <c r="PUW193" s="257"/>
      <c r="PUX193" s="257"/>
      <c r="PUY193" s="257"/>
      <c r="PUZ193" s="257"/>
      <c r="PVA193" s="257"/>
      <c r="PVB193" s="257"/>
      <c r="PVC193" s="257"/>
      <c r="PVD193" s="257"/>
      <c r="PVE193" s="257"/>
      <c r="PVF193" s="257"/>
      <c r="PVG193" s="257"/>
      <c r="PVH193" s="257"/>
      <c r="PVI193" s="257"/>
      <c r="PVJ193" s="257"/>
      <c r="PVK193" s="257"/>
      <c r="PVL193" s="257"/>
      <c r="PVM193" s="257"/>
      <c r="PVN193" s="257"/>
      <c r="PVO193" s="257"/>
      <c r="PVP193" s="257"/>
      <c r="PVQ193" s="257"/>
      <c r="PVR193" s="257"/>
      <c r="PVS193" s="257"/>
      <c r="PVT193" s="257"/>
      <c r="PVU193" s="257"/>
      <c r="PVV193" s="257"/>
      <c r="PVW193" s="257"/>
      <c r="PVX193" s="257"/>
      <c r="PVY193" s="257"/>
      <c r="PVZ193" s="257"/>
      <c r="PWA193" s="257"/>
      <c r="PWB193" s="257"/>
      <c r="PWC193" s="257"/>
      <c r="PWD193" s="257"/>
      <c r="PWE193" s="257"/>
      <c r="PWF193" s="257"/>
      <c r="PWG193" s="257"/>
      <c r="PWH193" s="257"/>
      <c r="PWI193" s="257"/>
      <c r="PWJ193" s="257"/>
      <c r="PWK193" s="257"/>
      <c r="PWL193" s="257"/>
      <c r="PWM193" s="257"/>
      <c r="PWN193" s="257"/>
      <c r="PWO193" s="257"/>
      <c r="PWP193" s="257"/>
      <c r="PWQ193" s="257"/>
      <c r="PWR193" s="257"/>
      <c r="PWS193" s="257"/>
      <c r="PWT193" s="257"/>
      <c r="PWU193" s="257"/>
      <c r="PWV193" s="257"/>
      <c r="PWW193" s="257"/>
      <c r="PWX193" s="257"/>
      <c r="PWY193" s="257"/>
      <c r="PWZ193" s="257"/>
      <c r="PXA193" s="257"/>
      <c r="PXB193" s="257"/>
      <c r="PXC193" s="257"/>
      <c r="PXD193" s="257"/>
      <c r="PXE193" s="257"/>
      <c r="PXF193" s="257"/>
      <c r="PXG193" s="257"/>
      <c r="PXH193" s="257"/>
      <c r="PXI193" s="257"/>
      <c r="PXJ193" s="257"/>
      <c r="PXK193" s="257"/>
      <c r="PXL193" s="257"/>
      <c r="PXM193" s="257"/>
      <c r="PXN193" s="257"/>
      <c r="PXO193" s="257"/>
      <c r="PXP193" s="257"/>
      <c r="PXQ193" s="257"/>
      <c r="PXR193" s="257"/>
      <c r="PXS193" s="257"/>
      <c r="PXT193" s="257"/>
      <c r="PXU193" s="257"/>
      <c r="PXV193" s="257"/>
      <c r="PXW193" s="257"/>
      <c r="PXX193" s="257"/>
      <c r="PXY193" s="257"/>
      <c r="PXZ193" s="257"/>
      <c r="PYA193" s="257"/>
      <c r="PYB193" s="257"/>
      <c r="PYC193" s="257"/>
      <c r="PYD193" s="257"/>
      <c r="PYE193" s="257"/>
      <c r="PYF193" s="257"/>
      <c r="PYG193" s="257"/>
      <c r="PYH193" s="257"/>
      <c r="PYI193" s="257"/>
      <c r="PYJ193" s="257"/>
      <c r="PYK193" s="257"/>
      <c r="PYL193" s="257"/>
      <c r="PYM193" s="257"/>
      <c r="PYN193" s="257"/>
      <c r="PYO193" s="257"/>
      <c r="PYP193" s="257"/>
      <c r="PYQ193" s="257"/>
      <c r="PYR193" s="257"/>
      <c r="PYS193" s="257"/>
      <c r="PYT193" s="257"/>
      <c r="PYU193" s="257"/>
      <c r="PYV193" s="257"/>
      <c r="PYW193" s="257"/>
      <c r="PYX193" s="257"/>
      <c r="PYY193" s="257"/>
      <c r="PYZ193" s="257"/>
      <c r="PZA193" s="257"/>
      <c r="PZB193" s="257"/>
      <c r="PZC193" s="257"/>
      <c r="PZD193" s="257"/>
      <c r="PZE193" s="257"/>
      <c r="PZF193" s="257"/>
      <c r="PZG193" s="257"/>
      <c r="PZH193" s="257"/>
      <c r="PZI193" s="257"/>
      <c r="PZJ193" s="257"/>
      <c r="PZK193" s="257"/>
      <c r="PZL193" s="257"/>
      <c r="PZM193" s="257"/>
      <c r="PZN193" s="257"/>
      <c r="PZO193" s="257"/>
      <c r="PZP193" s="257"/>
      <c r="PZQ193" s="257"/>
      <c r="PZR193" s="257"/>
      <c r="PZS193" s="257"/>
      <c r="PZT193" s="257"/>
      <c r="PZU193" s="257"/>
      <c r="PZV193" s="257"/>
      <c r="PZW193" s="257"/>
      <c r="PZX193" s="257"/>
      <c r="PZY193" s="257"/>
      <c r="PZZ193" s="257"/>
      <c r="QAA193" s="257"/>
      <c r="QAB193" s="257"/>
      <c r="QAC193" s="257"/>
      <c r="QAD193" s="257"/>
      <c r="QAE193" s="257"/>
      <c r="QAF193" s="257"/>
      <c r="QAG193" s="257"/>
      <c r="QAH193" s="257"/>
      <c r="QAI193" s="257"/>
      <c r="QAJ193" s="257"/>
      <c r="QAK193" s="257"/>
      <c r="QAL193" s="257"/>
      <c r="QAM193" s="257"/>
      <c r="QAN193" s="257"/>
      <c r="QAO193" s="257"/>
      <c r="QAP193" s="257"/>
      <c r="QAQ193" s="257"/>
      <c r="QAR193" s="257"/>
      <c r="QAS193" s="257"/>
      <c r="QAT193" s="257"/>
      <c r="QAU193" s="257"/>
      <c r="QAV193" s="257"/>
      <c r="QAW193" s="257"/>
      <c r="QAX193" s="257"/>
      <c r="QAY193" s="257"/>
      <c r="QAZ193" s="257"/>
      <c r="QBA193" s="257"/>
      <c r="QBB193" s="257"/>
      <c r="QBC193" s="257"/>
      <c r="QBD193" s="257"/>
      <c r="QBE193" s="257"/>
      <c r="QBF193" s="257"/>
      <c r="QBG193" s="257"/>
      <c r="QBH193" s="257"/>
      <c r="QBI193" s="257"/>
      <c r="QBJ193" s="257"/>
      <c r="QBK193" s="257"/>
      <c r="QBL193" s="257"/>
      <c r="QBM193" s="257"/>
      <c r="QBN193" s="257"/>
      <c r="QBO193" s="257"/>
      <c r="QBP193" s="257"/>
      <c r="QBQ193" s="257"/>
      <c r="QBR193" s="257"/>
      <c r="QBS193" s="257"/>
      <c r="QBT193" s="257"/>
      <c r="QBU193" s="257"/>
      <c r="QBV193" s="257"/>
      <c r="QBW193" s="257"/>
      <c r="QBX193" s="257"/>
      <c r="QBY193" s="257"/>
      <c r="QBZ193" s="257"/>
      <c r="QCA193" s="257"/>
      <c r="QCB193" s="257"/>
      <c r="QCC193" s="257"/>
      <c r="QCD193" s="257"/>
      <c r="QCE193" s="257"/>
      <c r="QCF193" s="257"/>
      <c r="QCG193" s="257"/>
      <c r="QCH193" s="257"/>
      <c r="QCI193" s="257"/>
      <c r="QCJ193" s="257"/>
      <c r="QCK193" s="257"/>
      <c r="QCL193" s="257"/>
      <c r="QCM193" s="257"/>
      <c r="QCN193" s="257"/>
      <c r="QCO193" s="257"/>
      <c r="QCP193" s="257"/>
      <c r="QCQ193" s="257"/>
      <c r="QCR193" s="257"/>
      <c r="QCS193" s="257"/>
      <c r="QCT193" s="257"/>
      <c r="QCU193" s="257"/>
      <c r="QCV193" s="257"/>
      <c r="QCW193" s="257"/>
      <c r="QCX193" s="257"/>
      <c r="QCY193" s="257"/>
      <c r="QCZ193" s="257"/>
      <c r="QDA193" s="257"/>
      <c r="QDB193" s="257"/>
      <c r="QDC193" s="257"/>
      <c r="QDD193" s="257"/>
      <c r="QDE193" s="257"/>
      <c r="QDF193" s="257"/>
      <c r="QDG193" s="257"/>
      <c r="QDH193" s="257"/>
      <c r="QDI193" s="257"/>
      <c r="QDJ193" s="257"/>
      <c r="QDK193" s="257"/>
      <c r="QDL193" s="257"/>
      <c r="QDM193" s="257"/>
      <c r="QDN193" s="257"/>
      <c r="QDO193" s="257"/>
      <c r="QDP193" s="257"/>
      <c r="QDQ193" s="257"/>
      <c r="QDR193" s="257"/>
      <c r="QDS193" s="257"/>
      <c r="QDT193" s="257"/>
      <c r="QDU193" s="257"/>
      <c r="QDV193" s="257"/>
      <c r="QDW193" s="257"/>
      <c r="QDX193" s="257"/>
      <c r="QDY193" s="257"/>
      <c r="QDZ193" s="257"/>
      <c r="QEA193" s="257"/>
      <c r="QEB193" s="257"/>
      <c r="QEC193" s="257"/>
      <c r="QED193" s="257"/>
      <c r="QEE193" s="257"/>
      <c r="QEF193" s="257"/>
      <c r="QEG193" s="257"/>
      <c r="QEH193" s="257"/>
      <c r="QEI193" s="257"/>
      <c r="QEJ193" s="257"/>
      <c r="QEK193" s="257"/>
      <c r="QEL193" s="257"/>
      <c r="QEM193" s="257"/>
      <c r="QEN193" s="257"/>
      <c r="QEO193" s="257"/>
      <c r="QEP193" s="257"/>
      <c r="QEQ193" s="257"/>
      <c r="QER193" s="257"/>
      <c r="QES193" s="257"/>
      <c r="QET193" s="257"/>
      <c r="QEU193" s="257"/>
      <c r="QEV193" s="257"/>
      <c r="QEW193" s="257"/>
      <c r="QEX193" s="257"/>
      <c r="QEY193" s="257"/>
      <c r="QEZ193" s="257"/>
      <c r="QFA193" s="257"/>
      <c r="QFB193" s="257"/>
      <c r="QFC193" s="257"/>
      <c r="QFD193" s="257"/>
      <c r="QFE193" s="257"/>
      <c r="QFF193" s="257"/>
      <c r="QFG193" s="257"/>
      <c r="QFH193" s="257"/>
      <c r="QFI193" s="257"/>
      <c r="QFJ193" s="257"/>
      <c r="QFK193" s="257"/>
      <c r="QFL193" s="257"/>
      <c r="QFM193" s="257"/>
      <c r="QFN193" s="257"/>
      <c r="QFO193" s="257"/>
      <c r="QFP193" s="257"/>
      <c r="QFQ193" s="257"/>
      <c r="QFR193" s="257"/>
      <c r="QFS193" s="257"/>
      <c r="QFT193" s="257"/>
      <c r="QFU193" s="257"/>
      <c r="QFV193" s="257"/>
      <c r="QFW193" s="257"/>
      <c r="QFX193" s="257"/>
      <c r="QFY193" s="257"/>
      <c r="QFZ193" s="257"/>
      <c r="QGA193" s="257"/>
      <c r="QGB193" s="257"/>
      <c r="QGC193" s="257"/>
      <c r="QGD193" s="257"/>
      <c r="QGE193" s="257"/>
      <c r="QGF193" s="257"/>
      <c r="QGG193" s="257"/>
      <c r="QGH193" s="257"/>
      <c r="QGI193" s="257"/>
      <c r="QGJ193" s="257"/>
      <c r="QGK193" s="257"/>
      <c r="QGL193" s="257"/>
      <c r="QGM193" s="257"/>
      <c r="QGN193" s="257"/>
      <c r="QGO193" s="257"/>
      <c r="QGP193" s="257"/>
      <c r="QGQ193" s="257"/>
      <c r="QGR193" s="257"/>
      <c r="QGS193" s="257"/>
      <c r="QGT193" s="257"/>
      <c r="QGU193" s="257"/>
      <c r="QGV193" s="257"/>
      <c r="QGW193" s="257"/>
      <c r="QGX193" s="257"/>
      <c r="QGY193" s="257"/>
      <c r="QGZ193" s="257"/>
      <c r="QHA193" s="257"/>
      <c r="QHB193" s="257"/>
      <c r="QHC193" s="257"/>
      <c r="QHD193" s="257"/>
      <c r="QHE193" s="257"/>
      <c r="QHF193" s="257"/>
      <c r="QHG193" s="257"/>
      <c r="QHH193" s="257"/>
      <c r="QHI193" s="257"/>
      <c r="QHJ193" s="257"/>
      <c r="QHK193" s="257"/>
      <c r="QHL193" s="257"/>
      <c r="QHM193" s="257"/>
      <c r="QHN193" s="257"/>
      <c r="QHO193" s="257"/>
      <c r="QHP193" s="257"/>
      <c r="QHQ193" s="257"/>
      <c r="QHR193" s="257"/>
      <c r="QHS193" s="257"/>
      <c r="QHT193" s="257"/>
      <c r="QHU193" s="257"/>
      <c r="QHV193" s="257"/>
      <c r="QHW193" s="257"/>
      <c r="QHX193" s="257"/>
      <c r="QHY193" s="257"/>
      <c r="QHZ193" s="257"/>
      <c r="QIA193" s="257"/>
      <c r="QIB193" s="257"/>
      <c r="QIC193" s="257"/>
      <c r="QID193" s="257"/>
      <c r="QIE193" s="257"/>
      <c r="QIF193" s="257"/>
      <c r="QIG193" s="257"/>
      <c r="QIH193" s="257"/>
      <c r="QII193" s="257"/>
      <c r="QIJ193" s="257"/>
      <c r="QIK193" s="257"/>
      <c r="QIL193" s="257"/>
      <c r="QIM193" s="257"/>
      <c r="QIN193" s="257"/>
      <c r="QIO193" s="257"/>
      <c r="QIP193" s="257"/>
      <c r="QIQ193" s="257"/>
      <c r="QIR193" s="257"/>
      <c r="QIS193" s="257"/>
      <c r="QIT193" s="257"/>
      <c r="QIU193" s="257"/>
      <c r="QIV193" s="257"/>
      <c r="QIW193" s="257"/>
      <c r="QIX193" s="257"/>
      <c r="QIY193" s="257"/>
      <c r="QIZ193" s="257"/>
      <c r="QJA193" s="257"/>
      <c r="QJB193" s="257"/>
      <c r="QJC193" s="257"/>
      <c r="QJD193" s="257"/>
      <c r="QJE193" s="257"/>
      <c r="QJF193" s="257"/>
      <c r="QJG193" s="257"/>
      <c r="QJH193" s="257"/>
      <c r="QJI193" s="257"/>
      <c r="QJJ193" s="257"/>
      <c r="QJK193" s="257"/>
      <c r="QJL193" s="257"/>
      <c r="QJM193" s="257"/>
      <c r="QJN193" s="257"/>
      <c r="QJO193" s="257"/>
      <c r="QJP193" s="257"/>
      <c r="QJQ193" s="257"/>
      <c r="QJR193" s="257"/>
      <c r="QJS193" s="257"/>
      <c r="QJT193" s="257"/>
      <c r="QJU193" s="257"/>
      <c r="QJV193" s="257"/>
      <c r="QJW193" s="257"/>
      <c r="QJX193" s="257"/>
      <c r="QJY193" s="257"/>
      <c r="QJZ193" s="257"/>
      <c r="QKA193" s="257"/>
      <c r="QKB193" s="257"/>
      <c r="QKC193" s="257"/>
      <c r="QKD193" s="257"/>
      <c r="QKE193" s="257"/>
      <c r="QKF193" s="257"/>
      <c r="QKG193" s="257"/>
      <c r="QKH193" s="257"/>
      <c r="QKI193" s="257"/>
      <c r="QKJ193" s="257"/>
      <c r="QKK193" s="257"/>
      <c r="QKL193" s="257"/>
      <c r="QKM193" s="257"/>
      <c r="QKN193" s="257"/>
      <c r="QKO193" s="257"/>
      <c r="QKP193" s="257"/>
      <c r="QKQ193" s="257"/>
      <c r="QKR193" s="257"/>
      <c r="QKS193" s="257"/>
      <c r="QKT193" s="257"/>
      <c r="QKU193" s="257"/>
      <c r="QKV193" s="257"/>
      <c r="QKW193" s="257"/>
      <c r="QKX193" s="257"/>
      <c r="QKY193" s="257"/>
      <c r="QKZ193" s="257"/>
      <c r="QLA193" s="257"/>
      <c r="QLB193" s="257"/>
      <c r="QLC193" s="257"/>
      <c r="QLD193" s="257"/>
      <c r="QLE193" s="257"/>
      <c r="QLF193" s="257"/>
      <c r="QLG193" s="257"/>
      <c r="QLH193" s="257"/>
      <c r="QLI193" s="257"/>
      <c r="QLJ193" s="257"/>
      <c r="QLK193" s="257"/>
      <c r="QLL193" s="257"/>
      <c r="QLM193" s="257"/>
      <c r="QLN193" s="257"/>
      <c r="QLO193" s="257"/>
      <c r="QLP193" s="257"/>
      <c r="QLQ193" s="257"/>
      <c r="QLR193" s="257"/>
      <c r="QLS193" s="257"/>
      <c r="QLT193" s="257"/>
      <c r="QLU193" s="257"/>
      <c r="QLV193" s="257"/>
      <c r="QLW193" s="257"/>
      <c r="QLX193" s="257"/>
      <c r="QLY193" s="257"/>
      <c r="QLZ193" s="257"/>
      <c r="QMA193" s="257"/>
      <c r="QMB193" s="257"/>
      <c r="QMC193" s="257"/>
      <c r="QMD193" s="257"/>
      <c r="QME193" s="257"/>
      <c r="QMF193" s="257"/>
      <c r="QMG193" s="257"/>
      <c r="QMH193" s="257"/>
      <c r="QMI193" s="257"/>
      <c r="QMJ193" s="257"/>
      <c r="QMK193" s="257"/>
      <c r="QML193" s="257"/>
      <c r="QMM193" s="257"/>
      <c r="QMN193" s="257"/>
      <c r="QMO193" s="257"/>
      <c r="QMP193" s="257"/>
      <c r="QMQ193" s="257"/>
      <c r="QMR193" s="257"/>
      <c r="QMS193" s="257"/>
      <c r="QMT193" s="257"/>
      <c r="QMU193" s="257"/>
      <c r="QMV193" s="257"/>
      <c r="QMW193" s="257"/>
      <c r="QMX193" s="257"/>
      <c r="QMY193" s="257"/>
      <c r="QMZ193" s="257"/>
      <c r="QNA193" s="257"/>
      <c r="QNB193" s="257"/>
      <c r="QNC193" s="257"/>
      <c r="QND193" s="257"/>
      <c r="QNE193" s="257"/>
      <c r="QNF193" s="257"/>
      <c r="QNG193" s="257"/>
      <c r="QNH193" s="257"/>
      <c r="QNI193" s="257"/>
      <c r="QNJ193" s="257"/>
      <c r="QNK193" s="257"/>
      <c r="QNL193" s="257"/>
      <c r="QNM193" s="257"/>
      <c r="QNN193" s="257"/>
      <c r="QNO193" s="257"/>
      <c r="QNP193" s="257"/>
      <c r="QNQ193" s="257"/>
      <c r="QNR193" s="257"/>
      <c r="QNS193" s="257"/>
      <c r="QNT193" s="257"/>
      <c r="QNU193" s="257"/>
      <c r="QNV193" s="257"/>
      <c r="QNW193" s="257"/>
      <c r="QNX193" s="257"/>
      <c r="QNY193" s="257"/>
      <c r="QNZ193" s="257"/>
      <c r="QOA193" s="257"/>
      <c r="QOB193" s="257"/>
      <c r="QOC193" s="257"/>
      <c r="QOD193" s="257"/>
      <c r="QOE193" s="257"/>
      <c r="QOF193" s="257"/>
      <c r="QOG193" s="257"/>
      <c r="QOH193" s="257"/>
      <c r="QOI193" s="257"/>
      <c r="QOJ193" s="257"/>
      <c r="QOK193" s="257"/>
      <c r="QOL193" s="257"/>
      <c r="QOM193" s="257"/>
      <c r="QON193" s="257"/>
      <c r="QOO193" s="257"/>
      <c r="QOP193" s="257"/>
      <c r="QOQ193" s="257"/>
      <c r="QOR193" s="257"/>
      <c r="QOS193" s="257"/>
      <c r="QOT193" s="257"/>
      <c r="QOU193" s="257"/>
      <c r="QOV193" s="257"/>
      <c r="QOW193" s="257"/>
      <c r="QOX193" s="257"/>
      <c r="QOY193" s="257"/>
      <c r="QOZ193" s="257"/>
      <c r="QPA193" s="257"/>
      <c r="QPB193" s="257"/>
      <c r="QPC193" s="257"/>
      <c r="QPD193" s="257"/>
      <c r="QPE193" s="257"/>
      <c r="QPF193" s="257"/>
      <c r="QPG193" s="257"/>
      <c r="QPH193" s="257"/>
      <c r="QPI193" s="257"/>
      <c r="QPJ193" s="257"/>
      <c r="QPK193" s="257"/>
      <c r="QPL193" s="257"/>
      <c r="QPM193" s="257"/>
      <c r="QPN193" s="257"/>
      <c r="QPO193" s="257"/>
      <c r="QPP193" s="257"/>
      <c r="QPQ193" s="257"/>
      <c r="QPR193" s="257"/>
      <c r="QPS193" s="257"/>
      <c r="QPT193" s="257"/>
      <c r="QPU193" s="257"/>
      <c r="QPV193" s="257"/>
      <c r="QPW193" s="257"/>
      <c r="QPX193" s="257"/>
      <c r="QPY193" s="257"/>
      <c r="QPZ193" s="257"/>
      <c r="QQA193" s="257"/>
      <c r="QQB193" s="257"/>
      <c r="QQC193" s="257"/>
      <c r="QQD193" s="257"/>
      <c r="QQE193" s="257"/>
      <c r="QQF193" s="257"/>
      <c r="QQG193" s="257"/>
      <c r="QQH193" s="257"/>
      <c r="QQI193" s="257"/>
      <c r="QQJ193" s="257"/>
      <c r="QQK193" s="257"/>
      <c r="QQL193" s="257"/>
      <c r="QQM193" s="257"/>
      <c r="QQN193" s="257"/>
      <c r="QQO193" s="257"/>
      <c r="QQP193" s="257"/>
      <c r="QQQ193" s="257"/>
      <c r="QQR193" s="257"/>
      <c r="QQS193" s="257"/>
      <c r="QQT193" s="257"/>
      <c r="QQU193" s="257"/>
      <c r="QQV193" s="257"/>
      <c r="QQW193" s="257"/>
      <c r="QQX193" s="257"/>
      <c r="QQY193" s="257"/>
      <c r="QQZ193" s="257"/>
      <c r="QRA193" s="257"/>
      <c r="QRB193" s="257"/>
      <c r="QRC193" s="257"/>
      <c r="QRD193" s="257"/>
      <c r="QRE193" s="257"/>
      <c r="QRF193" s="257"/>
      <c r="QRG193" s="257"/>
      <c r="QRH193" s="257"/>
      <c r="QRI193" s="257"/>
      <c r="QRJ193" s="257"/>
      <c r="QRK193" s="257"/>
      <c r="QRL193" s="257"/>
      <c r="QRM193" s="257"/>
      <c r="QRN193" s="257"/>
      <c r="QRO193" s="257"/>
      <c r="QRP193" s="257"/>
      <c r="QRQ193" s="257"/>
      <c r="QRR193" s="257"/>
      <c r="QRS193" s="257"/>
      <c r="QRT193" s="257"/>
      <c r="QRU193" s="257"/>
      <c r="QRV193" s="257"/>
      <c r="QRW193" s="257"/>
      <c r="QRX193" s="257"/>
      <c r="QRY193" s="257"/>
      <c r="QRZ193" s="257"/>
      <c r="QSA193" s="257"/>
      <c r="QSB193" s="257"/>
      <c r="QSC193" s="257"/>
      <c r="QSD193" s="257"/>
      <c r="QSE193" s="257"/>
      <c r="QSF193" s="257"/>
      <c r="QSG193" s="257"/>
      <c r="QSH193" s="257"/>
      <c r="QSI193" s="257"/>
      <c r="QSJ193" s="257"/>
      <c r="QSK193" s="257"/>
      <c r="QSL193" s="257"/>
      <c r="QSM193" s="257"/>
      <c r="QSN193" s="257"/>
      <c r="QSO193" s="257"/>
      <c r="QSP193" s="257"/>
      <c r="QSQ193" s="257"/>
      <c r="QSR193" s="257"/>
      <c r="QSS193" s="257"/>
      <c r="QST193" s="257"/>
      <c r="QSU193" s="257"/>
      <c r="QSV193" s="257"/>
      <c r="QSW193" s="257"/>
      <c r="QSX193" s="257"/>
      <c r="QSY193" s="257"/>
      <c r="QSZ193" s="257"/>
      <c r="QTA193" s="257"/>
      <c r="QTB193" s="257"/>
      <c r="QTC193" s="257"/>
      <c r="QTD193" s="257"/>
      <c r="QTE193" s="257"/>
      <c r="QTF193" s="257"/>
      <c r="QTG193" s="257"/>
      <c r="QTH193" s="257"/>
      <c r="QTI193" s="257"/>
      <c r="QTJ193" s="257"/>
      <c r="QTK193" s="257"/>
      <c r="QTL193" s="257"/>
      <c r="QTM193" s="257"/>
      <c r="QTN193" s="257"/>
      <c r="QTO193" s="257"/>
      <c r="QTP193" s="257"/>
      <c r="QTQ193" s="257"/>
      <c r="QTR193" s="257"/>
      <c r="QTS193" s="257"/>
      <c r="QTT193" s="257"/>
      <c r="QTU193" s="257"/>
      <c r="QTV193" s="257"/>
      <c r="QTW193" s="257"/>
      <c r="QTX193" s="257"/>
      <c r="QTY193" s="257"/>
      <c r="QTZ193" s="257"/>
      <c r="QUA193" s="257"/>
      <c r="QUB193" s="257"/>
      <c r="QUC193" s="257"/>
      <c r="QUD193" s="257"/>
      <c r="QUE193" s="257"/>
      <c r="QUF193" s="257"/>
      <c r="QUG193" s="257"/>
      <c r="QUH193" s="257"/>
      <c r="QUI193" s="257"/>
      <c r="QUJ193" s="257"/>
      <c r="QUK193" s="257"/>
      <c r="QUL193" s="257"/>
      <c r="QUM193" s="257"/>
      <c r="QUN193" s="257"/>
      <c r="QUO193" s="257"/>
      <c r="QUP193" s="257"/>
      <c r="QUQ193" s="257"/>
      <c r="QUR193" s="257"/>
      <c r="QUS193" s="257"/>
      <c r="QUT193" s="257"/>
      <c r="QUU193" s="257"/>
      <c r="QUV193" s="257"/>
      <c r="QUW193" s="257"/>
      <c r="QUX193" s="257"/>
      <c r="QUY193" s="257"/>
      <c r="QUZ193" s="257"/>
      <c r="QVA193" s="257"/>
      <c r="QVB193" s="257"/>
      <c r="QVC193" s="257"/>
      <c r="QVD193" s="257"/>
      <c r="QVE193" s="257"/>
      <c r="QVF193" s="257"/>
      <c r="QVG193" s="257"/>
      <c r="QVH193" s="257"/>
      <c r="QVI193" s="257"/>
      <c r="QVJ193" s="257"/>
      <c r="QVK193" s="257"/>
      <c r="QVL193" s="257"/>
      <c r="QVM193" s="257"/>
      <c r="QVN193" s="257"/>
      <c r="QVO193" s="257"/>
      <c r="QVP193" s="257"/>
      <c r="QVQ193" s="257"/>
      <c r="QVR193" s="257"/>
      <c r="QVS193" s="257"/>
      <c r="QVT193" s="257"/>
      <c r="QVU193" s="257"/>
      <c r="QVV193" s="257"/>
      <c r="QVW193" s="257"/>
      <c r="QVX193" s="257"/>
      <c r="QVY193" s="257"/>
      <c r="QVZ193" s="257"/>
      <c r="QWA193" s="257"/>
      <c r="QWB193" s="257"/>
      <c r="QWC193" s="257"/>
      <c r="QWD193" s="257"/>
      <c r="QWE193" s="257"/>
      <c r="QWF193" s="257"/>
      <c r="QWG193" s="257"/>
      <c r="QWH193" s="257"/>
      <c r="QWI193" s="257"/>
      <c r="QWJ193" s="257"/>
      <c r="QWK193" s="257"/>
      <c r="QWL193" s="257"/>
      <c r="QWM193" s="257"/>
      <c r="QWN193" s="257"/>
      <c r="QWO193" s="257"/>
      <c r="QWP193" s="257"/>
      <c r="QWQ193" s="257"/>
      <c r="QWR193" s="257"/>
      <c r="QWS193" s="257"/>
      <c r="QWT193" s="257"/>
      <c r="QWU193" s="257"/>
      <c r="QWV193" s="257"/>
      <c r="QWW193" s="257"/>
      <c r="QWX193" s="257"/>
      <c r="QWY193" s="257"/>
      <c r="QWZ193" s="257"/>
      <c r="QXA193" s="257"/>
      <c r="QXB193" s="257"/>
      <c r="QXC193" s="257"/>
      <c r="QXD193" s="257"/>
      <c r="QXE193" s="257"/>
      <c r="QXF193" s="257"/>
      <c r="QXG193" s="257"/>
      <c r="QXH193" s="257"/>
      <c r="QXI193" s="257"/>
      <c r="QXJ193" s="257"/>
      <c r="QXK193" s="257"/>
      <c r="QXL193" s="257"/>
      <c r="QXM193" s="257"/>
      <c r="QXN193" s="257"/>
      <c r="QXO193" s="257"/>
      <c r="QXP193" s="257"/>
      <c r="QXQ193" s="257"/>
      <c r="QXR193" s="257"/>
      <c r="QXS193" s="257"/>
      <c r="QXT193" s="257"/>
      <c r="QXU193" s="257"/>
      <c r="QXV193" s="257"/>
      <c r="QXW193" s="257"/>
      <c r="QXX193" s="257"/>
      <c r="QXY193" s="257"/>
      <c r="QXZ193" s="257"/>
      <c r="QYA193" s="257"/>
      <c r="QYB193" s="257"/>
      <c r="QYC193" s="257"/>
      <c r="QYD193" s="257"/>
      <c r="QYE193" s="257"/>
      <c r="QYF193" s="257"/>
      <c r="QYG193" s="257"/>
      <c r="QYH193" s="257"/>
      <c r="QYI193" s="257"/>
      <c r="QYJ193" s="257"/>
      <c r="QYK193" s="257"/>
      <c r="QYL193" s="257"/>
      <c r="QYM193" s="257"/>
      <c r="QYN193" s="257"/>
      <c r="QYO193" s="257"/>
      <c r="QYP193" s="257"/>
      <c r="QYQ193" s="257"/>
      <c r="QYR193" s="257"/>
      <c r="QYS193" s="257"/>
      <c r="QYT193" s="257"/>
      <c r="QYU193" s="257"/>
      <c r="QYV193" s="257"/>
      <c r="QYW193" s="257"/>
      <c r="QYX193" s="257"/>
      <c r="QYY193" s="257"/>
      <c r="QYZ193" s="257"/>
      <c r="QZA193" s="257"/>
      <c r="QZB193" s="257"/>
      <c r="QZC193" s="257"/>
      <c r="QZD193" s="257"/>
      <c r="QZE193" s="257"/>
      <c r="QZF193" s="257"/>
      <c r="QZG193" s="257"/>
      <c r="QZH193" s="257"/>
      <c r="QZI193" s="257"/>
      <c r="QZJ193" s="257"/>
      <c r="QZK193" s="257"/>
      <c r="QZL193" s="257"/>
      <c r="QZM193" s="257"/>
      <c r="QZN193" s="257"/>
      <c r="QZO193" s="257"/>
      <c r="QZP193" s="257"/>
      <c r="QZQ193" s="257"/>
      <c r="QZR193" s="257"/>
      <c r="QZS193" s="257"/>
      <c r="QZT193" s="257"/>
      <c r="QZU193" s="257"/>
      <c r="QZV193" s="257"/>
      <c r="QZW193" s="257"/>
      <c r="QZX193" s="257"/>
      <c r="QZY193" s="257"/>
      <c r="QZZ193" s="257"/>
      <c r="RAA193" s="257"/>
      <c r="RAB193" s="257"/>
      <c r="RAC193" s="257"/>
      <c r="RAD193" s="257"/>
      <c r="RAE193" s="257"/>
      <c r="RAF193" s="257"/>
      <c r="RAG193" s="257"/>
      <c r="RAH193" s="257"/>
      <c r="RAI193" s="257"/>
      <c r="RAJ193" s="257"/>
      <c r="RAK193" s="257"/>
      <c r="RAL193" s="257"/>
      <c r="RAM193" s="257"/>
      <c r="RAN193" s="257"/>
      <c r="RAO193" s="257"/>
      <c r="RAP193" s="257"/>
      <c r="RAQ193" s="257"/>
      <c r="RAR193" s="257"/>
      <c r="RAS193" s="257"/>
      <c r="RAT193" s="257"/>
      <c r="RAU193" s="257"/>
      <c r="RAV193" s="257"/>
      <c r="RAW193" s="257"/>
      <c r="RAX193" s="257"/>
      <c r="RAY193" s="257"/>
      <c r="RAZ193" s="257"/>
      <c r="RBA193" s="257"/>
      <c r="RBB193" s="257"/>
      <c r="RBC193" s="257"/>
      <c r="RBD193" s="257"/>
      <c r="RBE193" s="257"/>
      <c r="RBF193" s="257"/>
      <c r="RBG193" s="257"/>
      <c r="RBH193" s="257"/>
      <c r="RBI193" s="257"/>
      <c r="RBJ193" s="257"/>
      <c r="RBK193" s="257"/>
      <c r="RBL193" s="257"/>
      <c r="RBM193" s="257"/>
      <c r="RBN193" s="257"/>
      <c r="RBO193" s="257"/>
      <c r="RBP193" s="257"/>
      <c r="RBQ193" s="257"/>
      <c r="RBR193" s="257"/>
      <c r="RBS193" s="257"/>
      <c r="RBT193" s="257"/>
      <c r="RBU193" s="257"/>
      <c r="RBV193" s="257"/>
      <c r="RBW193" s="257"/>
      <c r="RBX193" s="257"/>
      <c r="RBY193" s="257"/>
      <c r="RBZ193" s="257"/>
      <c r="RCA193" s="257"/>
      <c r="RCB193" s="257"/>
      <c r="RCC193" s="257"/>
      <c r="RCD193" s="257"/>
      <c r="RCE193" s="257"/>
      <c r="RCF193" s="257"/>
      <c r="RCG193" s="257"/>
      <c r="RCH193" s="257"/>
      <c r="RCI193" s="257"/>
      <c r="RCJ193" s="257"/>
      <c r="RCK193" s="257"/>
      <c r="RCL193" s="257"/>
      <c r="RCM193" s="257"/>
      <c r="RCN193" s="257"/>
      <c r="RCO193" s="257"/>
      <c r="RCP193" s="257"/>
      <c r="RCQ193" s="257"/>
      <c r="RCR193" s="257"/>
      <c r="RCS193" s="257"/>
      <c r="RCT193" s="257"/>
      <c r="RCU193" s="257"/>
      <c r="RCV193" s="257"/>
      <c r="RCW193" s="257"/>
      <c r="RCX193" s="257"/>
      <c r="RCY193" s="257"/>
      <c r="RCZ193" s="257"/>
      <c r="RDA193" s="257"/>
      <c r="RDB193" s="257"/>
      <c r="RDC193" s="257"/>
      <c r="RDD193" s="257"/>
      <c r="RDE193" s="257"/>
      <c r="RDF193" s="257"/>
      <c r="RDG193" s="257"/>
      <c r="RDH193" s="257"/>
      <c r="RDI193" s="257"/>
      <c r="RDJ193" s="257"/>
      <c r="RDK193" s="257"/>
      <c r="RDL193" s="257"/>
      <c r="RDM193" s="257"/>
      <c r="RDN193" s="257"/>
      <c r="RDO193" s="257"/>
      <c r="RDP193" s="257"/>
      <c r="RDQ193" s="257"/>
      <c r="RDR193" s="257"/>
      <c r="RDS193" s="257"/>
      <c r="RDT193" s="257"/>
      <c r="RDU193" s="257"/>
      <c r="RDV193" s="257"/>
      <c r="RDW193" s="257"/>
      <c r="RDX193" s="257"/>
      <c r="RDY193" s="257"/>
      <c r="RDZ193" s="257"/>
      <c r="REA193" s="257"/>
      <c r="REB193" s="257"/>
      <c r="REC193" s="257"/>
      <c r="RED193" s="257"/>
      <c r="REE193" s="257"/>
      <c r="REF193" s="257"/>
      <c r="REG193" s="257"/>
      <c r="REH193" s="257"/>
      <c r="REI193" s="257"/>
      <c r="REJ193" s="257"/>
      <c r="REK193" s="257"/>
      <c r="REL193" s="257"/>
      <c r="REM193" s="257"/>
      <c r="REN193" s="257"/>
      <c r="REO193" s="257"/>
      <c r="REP193" s="257"/>
      <c r="REQ193" s="257"/>
      <c r="RER193" s="257"/>
      <c r="RES193" s="257"/>
      <c r="RET193" s="257"/>
      <c r="REU193" s="257"/>
      <c r="REV193" s="257"/>
      <c r="REW193" s="257"/>
      <c r="REX193" s="257"/>
      <c r="REY193" s="257"/>
      <c r="REZ193" s="257"/>
      <c r="RFA193" s="257"/>
      <c r="RFB193" s="257"/>
      <c r="RFC193" s="257"/>
      <c r="RFD193" s="257"/>
      <c r="RFE193" s="257"/>
      <c r="RFF193" s="257"/>
      <c r="RFG193" s="257"/>
      <c r="RFH193" s="257"/>
      <c r="RFI193" s="257"/>
      <c r="RFJ193" s="257"/>
      <c r="RFK193" s="257"/>
      <c r="RFL193" s="257"/>
      <c r="RFM193" s="257"/>
      <c r="RFN193" s="257"/>
      <c r="RFO193" s="257"/>
      <c r="RFP193" s="257"/>
      <c r="RFQ193" s="257"/>
      <c r="RFR193" s="257"/>
      <c r="RFS193" s="257"/>
      <c r="RFT193" s="257"/>
      <c r="RFU193" s="257"/>
      <c r="RFV193" s="257"/>
      <c r="RFW193" s="257"/>
      <c r="RFX193" s="257"/>
      <c r="RFY193" s="257"/>
      <c r="RFZ193" s="257"/>
      <c r="RGA193" s="257"/>
      <c r="RGB193" s="257"/>
      <c r="RGC193" s="257"/>
      <c r="RGD193" s="257"/>
      <c r="RGE193" s="257"/>
      <c r="RGF193" s="257"/>
      <c r="RGG193" s="257"/>
      <c r="RGH193" s="257"/>
      <c r="RGI193" s="257"/>
      <c r="RGJ193" s="257"/>
      <c r="RGK193" s="257"/>
      <c r="RGL193" s="257"/>
      <c r="RGM193" s="257"/>
      <c r="RGN193" s="257"/>
      <c r="RGO193" s="257"/>
      <c r="RGP193" s="257"/>
      <c r="RGQ193" s="257"/>
      <c r="RGR193" s="257"/>
      <c r="RGS193" s="257"/>
      <c r="RGT193" s="257"/>
      <c r="RGU193" s="257"/>
      <c r="RGV193" s="257"/>
      <c r="RGW193" s="257"/>
      <c r="RGX193" s="257"/>
      <c r="RGY193" s="257"/>
      <c r="RGZ193" s="257"/>
      <c r="RHA193" s="257"/>
      <c r="RHB193" s="257"/>
      <c r="RHC193" s="257"/>
      <c r="RHD193" s="257"/>
      <c r="RHE193" s="257"/>
      <c r="RHF193" s="257"/>
      <c r="RHG193" s="257"/>
      <c r="RHH193" s="257"/>
      <c r="RHI193" s="257"/>
      <c r="RHJ193" s="257"/>
      <c r="RHK193" s="257"/>
      <c r="RHL193" s="257"/>
      <c r="RHM193" s="257"/>
      <c r="RHN193" s="257"/>
      <c r="RHO193" s="257"/>
      <c r="RHP193" s="257"/>
      <c r="RHQ193" s="257"/>
      <c r="RHR193" s="257"/>
      <c r="RHS193" s="257"/>
      <c r="RHT193" s="257"/>
      <c r="RHU193" s="257"/>
      <c r="RHV193" s="257"/>
      <c r="RHW193" s="257"/>
      <c r="RHX193" s="257"/>
      <c r="RHY193" s="257"/>
      <c r="RHZ193" s="257"/>
      <c r="RIA193" s="257"/>
      <c r="RIB193" s="257"/>
      <c r="RIC193" s="257"/>
      <c r="RID193" s="257"/>
      <c r="RIE193" s="257"/>
      <c r="RIF193" s="257"/>
      <c r="RIG193" s="257"/>
      <c r="RIH193" s="257"/>
      <c r="RII193" s="257"/>
      <c r="RIJ193" s="257"/>
      <c r="RIK193" s="257"/>
      <c r="RIL193" s="257"/>
      <c r="RIM193" s="257"/>
      <c r="RIN193" s="257"/>
      <c r="RIO193" s="257"/>
      <c r="RIP193" s="257"/>
      <c r="RIQ193" s="257"/>
      <c r="RIR193" s="257"/>
      <c r="RIS193" s="257"/>
      <c r="RIT193" s="257"/>
      <c r="RIU193" s="257"/>
      <c r="RIV193" s="257"/>
      <c r="RIW193" s="257"/>
      <c r="RIX193" s="257"/>
      <c r="RIY193" s="257"/>
      <c r="RIZ193" s="257"/>
      <c r="RJA193" s="257"/>
      <c r="RJB193" s="257"/>
      <c r="RJC193" s="257"/>
      <c r="RJD193" s="257"/>
      <c r="RJE193" s="257"/>
      <c r="RJF193" s="257"/>
      <c r="RJG193" s="257"/>
      <c r="RJH193" s="257"/>
      <c r="RJI193" s="257"/>
      <c r="RJJ193" s="257"/>
      <c r="RJK193" s="257"/>
      <c r="RJL193" s="257"/>
      <c r="RJM193" s="257"/>
      <c r="RJN193" s="257"/>
      <c r="RJO193" s="257"/>
      <c r="RJP193" s="257"/>
      <c r="RJQ193" s="257"/>
      <c r="RJR193" s="257"/>
      <c r="RJS193" s="257"/>
      <c r="RJT193" s="257"/>
      <c r="RJU193" s="257"/>
      <c r="RJV193" s="257"/>
      <c r="RJW193" s="257"/>
      <c r="RJX193" s="257"/>
      <c r="RJY193" s="257"/>
      <c r="RJZ193" s="257"/>
      <c r="RKA193" s="257"/>
      <c r="RKB193" s="257"/>
      <c r="RKC193" s="257"/>
      <c r="RKD193" s="257"/>
      <c r="RKE193" s="257"/>
      <c r="RKF193" s="257"/>
      <c r="RKG193" s="257"/>
      <c r="RKH193" s="257"/>
      <c r="RKI193" s="257"/>
      <c r="RKJ193" s="257"/>
      <c r="RKK193" s="257"/>
      <c r="RKL193" s="257"/>
      <c r="RKM193" s="257"/>
      <c r="RKN193" s="257"/>
      <c r="RKO193" s="257"/>
      <c r="RKP193" s="257"/>
      <c r="RKQ193" s="257"/>
      <c r="RKR193" s="257"/>
      <c r="RKS193" s="257"/>
      <c r="RKT193" s="257"/>
      <c r="RKU193" s="257"/>
      <c r="RKV193" s="257"/>
      <c r="RKW193" s="257"/>
      <c r="RKX193" s="257"/>
      <c r="RKY193" s="257"/>
      <c r="RKZ193" s="257"/>
      <c r="RLA193" s="257"/>
      <c r="RLB193" s="257"/>
      <c r="RLC193" s="257"/>
      <c r="RLD193" s="257"/>
      <c r="RLE193" s="257"/>
      <c r="RLF193" s="257"/>
      <c r="RLG193" s="257"/>
      <c r="RLH193" s="257"/>
      <c r="RLI193" s="257"/>
      <c r="RLJ193" s="257"/>
      <c r="RLK193" s="257"/>
      <c r="RLL193" s="257"/>
      <c r="RLM193" s="257"/>
      <c r="RLN193" s="257"/>
      <c r="RLO193" s="257"/>
      <c r="RLP193" s="257"/>
      <c r="RLQ193" s="257"/>
      <c r="RLR193" s="257"/>
      <c r="RLS193" s="257"/>
      <c r="RLT193" s="257"/>
      <c r="RLU193" s="257"/>
      <c r="RLV193" s="257"/>
      <c r="RLW193" s="257"/>
      <c r="RLX193" s="257"/>
      <c r="RLY193" s="257"/>
      <c r="RLZ193" s="257"/>
      <c r="RMA193" s="257"/>
      <c r="RMB193" s="257"/>
      <c r="RMC193" s="257"/>
      <c r="RMD193" s="257"/>
      <c r="RME193" s="257"/>
      <c r="RMF193" s="257"/>
      <c r="RMG193" s="257"/>
      <c r="RMH193" s="257"/>
      <c r="RMI193" s="257"/>
      <c r="RMJ193" s="257"/>
      <c r="RMK193" s="257"/>
      <c r="RML193" s="257"/>
      <c r="RMM193" s="257"/>
      <c r="RMN193" s="257"/>
      <c r="RMO193" s="257"/>
      <c r="RMP193" s="257"/>
      <c r="RMQ193" s="257"/>
      <c r="RMR193" s="257"/>
      <c r="RMS193" s="257"/>
      <c r="RMT193" s="257"/>
      <c r="RMU193" s="257"/>
      <c r="RMV193" s="257"/>
      <c r="RMW193" s="257"/>
      <c r="RMX193" s="257"/>
      <c r="RMY193" s="257"/>
      <c r="RMZ193" s="257"/>
      <c r="RNA193" s="257"/>
      <c r="RNB193" s="257"/>
      <c r="RNC193" s="257"/>
      <c r="RND193" s="257"/>
      <c r="RNE193" s="257"/>
      <c r="RNF193" s="257"/>
      <c r="RNG193" s="257"/>
      <c r="RNH193" s="257"/>
      <c r="RNI193" s="257"/>
      <c r="RNJ193" s="257"/>
      <c r="RNK193" s="257"/>
      <c r="RNL193" s="257"/>
      <c r="RNM193" s="257"/>
      <c r="RNN193" s="257"/>
      <c r="RNO193" s="257"/>
      <c r="RNP193" s="257"/>
      <c r="RNQ193" s="257"/>
      <c r="RNR193" s="257"/>
      <c r="RNS193" s="257"/>
      <c r="RNT193" s="257"/>
      <c r="RNU193" s="257"/>
      <c r="RNV193" s="257"/>
      <c r="RNW193" s="257"/>
      <c r="RNX193" s="257"/>
      <c r="RNY193" s="257"/>
      <c r="RNZ193" s="257"/>
      <c r="ROA193" s="257"/>
      <c r="ROB193" s="257"/>
      <c r="ROC193" s="257"/>
      <c r="ROD193" s="257"/>
      <c r="ROE193" s="257"/>
      <c r="ROF193" s="257"/>
      <c r="ROG193" s="257"/>
      <c r="ROH193" s="257"/>
      <c r="ROI193" s="257"/>
      <c r="ROJ193" s="257"/>
      <c r="ROK193" s="257"/>
      <c r="ROL193" s="257"/>
      <c r="ROM193" s="257"/>
      <c r="RON193" s="257"/>
      <c r="ROO193" s="257"/>
      <c r="ROP193" s="257"/>
      <c r="ROQ193" s="257"/>
      <c r="ROR193" s="257"/>
      <c r="ROS193" s="257"/>
      <c r="ROT193" s="257"/>
      <c r="ROU193" s="257"/>
      <c r="ROV193" s="257"/>
      <c r="ROW193" s="257"/>
      <c r="ROX193" s="257"/>
      <c r="ROY193" s="257"/>
      <c r="ROZ193" s="257"/>
      <c r="RPA193" s="257"/>
      <c r="RPB193" s="257"/>
      <c r="RPC193" s="257"/>
      <c r="RPD193" s="257"/>
      <c r="RPE193" s="257"/>
      <c r="RPF193" s="257"/>
      <c r="RPG193" s="257"/>
      <c r="RPH193" s="257"/>
      <c r="RPI193" s="257"/>
      <c r="RPJ193" s="257"/>
      <c r="RPK193" s="257"/>
      <c r="RPL193" s="257"/>
      <c r="RPM193" s="257"/>
      <c r="RPN193" s="257"/>
      <c r="RPO193" s="257"/>
      <c r="RPP193" s="257"/>
      <c r="RPQ193" s="257"/>
      <c r="RPR193" s="257"/>
      <c r="RPS193" s="257"/>
      <c r="RPT193" s="257"/>
      <c r="RPU193" s="257"/>
      <c r="RPV193" s="257"/>
      <c r="RPW193" s="257"/>
      <c r="RPX193" s="257"/>
      <c r="RPY193" s="257"/>
      <c r="RPZ193" s="257"/>
      <c r="RQA193" s="257"/>
      <c r="RQB193" s="257"/>
      <c r="RQC193" s="257"/>
      <c r="RQD193" s="257"/>
      <c r="RQE193" s="257"/>
      <c r="RQF193" s="257"/>
      <c r="RQG193" s="257"/>
      <c r="RQH193" s="257"/>
      <c r="RQI193" s="257"/>
      <c r="RQJ193" s="257"/>
      <c r="RQK193" s="257"/>
      <c r="RQL193" s="257"/>
      <c r="RQM193" s="257"/>
      <c r="RQN193" s="257"/>
      <c r="RQO193" s="257"/>
      <c r="RQP193" s="257"/>
      <c r="RQQ193" s="257"/>
      <c r="RQR193" s="257"/>
      <c r="RQS193" s="257"/>
      <c r="RQT193" s="257"/>
      <c r="RQU193" s="257"/>
      <c r="RQV193" s="257"/>
      <c r="RQW193" s="257"/>
      <c r="RQX193" s="257"/>
      <c r="RQY193" s="257"/>
      <c r="RQZ193" s="257"/>
      <c r="RRA193" s="257"/>
      <c r="RRB193" s="257"/>
      <c r="RRC193" s="257"/>
      <c r="RRD193" s="257"/>
      <c r="RRE193" s="257"/>
      <c r="RRF193" s="257"/>
      <c r="RRG193" s="257"/>
      <c r="RRH193" s="257"/>
      <c r="RRI193" s="257"/>
      <c r="RRJ193" s="257"/>
      <c r="RRK193" s="257"/>
      <c r="RRL193" s="257"/>
      <c r="RRM193" s="257"/>
      <c r="RRN193" s="257"/>
      <c r="RRO193" s="257"/>
      <c r="RRP193" s="257"/>
      <c r="RRQ193" s="257"/>
      <c r="RRR193" s="257"/>
      <c r="RRS193" s="257"/>
      <c r="RRT193" s="257"/>
      <c r="RRU193" s="257"/>
      <c r="RRV193" s="257"/>
      <c r="RRW193" s="257"/>
      <c r="RRX193" s="257"/>
      <c r="RRY193" s="257"/>
      <c r="RRZ193" s="257"/>
      <c r="RSA193" s="257"/>
      <c r="RSB193" s="257"/>
      <c r="RSC193" s="257"/>
      <c r="RSD193" s="257"/>
      <c r="RSE193" s="257"/>
      <c r="RSF193" s="257"/>
      <c r="RSG193" s="257"/>
      <c r="RSH193" s="257"/>
      <c r="RSI193" s="257"/>
      <c r="RSJ193" s="257"/>
      <c r="RSK193" s="257"/>
      <c r="RSL193" s="257"/>
      <c r="RSM193" s="257"/>
      <c r="RSN193" s="257"/>
      <c r="RSO193" s="257"/>
      <c r="RSP193" s="257"/>
      <c r="RSQ193" s="257"/>
      <c r="RSR193" s="257"/>
      <c r="RSS193" s="257"/>
      <c r="RST193" s="257"/>
      <c r="RSU193" s="257"/>
      <c r="RSV193" s="257"/>
      <c r="RSW193" s="257"/>
      <c r="RSX193" s="257"/>
      <c r="RSY193" s="257"/>
      <c r="RSZ193" s="257"/>
      <c r="RTA193" s="257"/>
      <c r="RTB193" s="257"/>
      <c r="RTC193" s="257"/>
      <c r="RTD193" s="257"/>
      <c r="RTE193" s="257"/>
      <c r="RTF193" s="257"/>
      <c r="RTG193" s="257"/>
      <c r="RTH193" s="257"/>
      <c r="RTI193" s="257"/>
      <c r="RTJ193" s="257"/>
      <c r="RTK193" s="257"/>
      <c r="RTL193" s="257"/>
      <c r="RTM193" s="257"/>
      <c r="RTN193" s="257"/>
      <c r="RTO193" s="257"/>
      <c r="RTP193" s="257"/>
      <c r="RTQ193" s="257"/>
      <c r="RTR193" s="257"/>
      <c r="RTS193" s="257"/>
      <c r="RTT193" s="257"/>
      <c r="RTU193" s="257"/>
      <c r="RTV193" s="257"/>
      <c r="RTW193" s="257"/>
      <c r="RTX193" s="257"/>
      <c r="RTY193" s="257"/>
      <c r="RTZ193" s="257"/>
      <c r="RUA193" s="257"/>
      <c r="RUB193" s="257"/>
      <c r="RUC193" s="257"/>
      <c r="RUD193" s="257"/>
      <c r="RUE193" s="257"/>
      <c r="RUF193" s="257"/>
      <c r="RUG193" s="257"/>
      <c r="RUH193" s="257"/>
      <c r="RUI193" s="257"/>
      <c r="RUJ193" s="257"/>
      <c r="RUK193" s="257"/>
      <c r="RUL193" s="257"/>
      <c r="RUM193" s="257"/>
      <c r="RUN193" s="257"/>
      <c r="RUO193" s="257"/>
      <c r="RUP193" s="257"/>
      <c r="RUQ193" s="257"/>
      <c r="RUR193" s="257"/>
      <c r="RUS193" s="257"/>
      <c r="RUT193" s="257"/>
      <c r="RUU193" s="257"/>
      <c r="RUV193" s="257"/>
      <c r="RUW193" s="257"/>
      <c r="RUX193" s="257"/>
      <c r="RUY193" s="257"/>
      <c r="RUZ193" s="257"/>
      <c r="RVA193" s="257"/>
      <c r="RVB193" s="257"/>
      <c r="RVC193" s="257"/>
      <c r="RVD193" s="257"/>
      <c r="RVE193" s="257"/>
      <c r="RVF193" s="257"/>
      <c r="RVG193" s="257"/>
      <c r="RVH193" s="257"/>
      <c r="RVI193" s="257"/>
      <c r="RVJ193" s="257"/>
      <c r="RVK193" s="257"/>
      <c r="RVL193" s="257"/>
      <c r="RVM193" s="257"/>
      <c r="RVN193" s="257"/>
      <c r="RVO193" s="257"/>
      <c r="RVP193" s="257"/>
      <c r="RVQ193" s="257"/>
      <c r="RVR193" s="257"/>
      <c r="RVS193" s="257"/>
      <c r="RVT193" s="257"/>
      <c r="RVU193" s="257"/>
      <c r="RVV193" s="257"/>
      <c r="RVW193" s="257"/>
      <c r="RVX193" s="257"/>
      <c r="RVY193" s="257"/>
      <c r="RVZ193" s="257"/>
      <c r="RWA193" s="257"/>
      <c r="RWB193" s="257"/>
      <c r="RWC193" s="257"/>
      <c r="RWD193" s="257"/>
      <c r="RWE193" s="257"/>
      <c r="RWF193" s="257"/>
      <c r="RWG193" s="257"/>
      <c r="RWH193" s="257"/>
      <c r="RWI193" s="257"/>
      <c r="RWJ193" s="257"/>
      <c r="RWK193" s="257"/>
      <c r="RWL193" s="257"/>
      <c r="RWM193" s="257"/>
      <c r="RWN193" s="257"/>
      <c r="RWO193" s="257"/>
      <c r="RWP193" s="257"/>
      <c r="RWQ193" s="257"/>
      <c r="RWR193" s="257"/>
      <c r="RWS193" s="257"/>
      <c r="RWT193" s="257"/>
      <c r="RWU193" s="257"/>
      <c r="RWV193" s="257"/>
      <c r="RWW193" s="257"/>
      <c r="RWX193" s="257"/>
      <c r="RWY193" s="257"/>
      <c r="RWZ193" s="257"/>
      <c r="RXA193" s="257"/>
      <c r="RXB193" s="257"/>
      <c r="RXC193" s="257"/>
      <c r="RXD193" s="257"/>
      <c r="RXE193" s="257"/>
      <c r="RXF193" s="257"/>
      <c r="RXG193" s="257"/>
      <c r="RXH193" s="257"/>
      <c r="RXI193" s="257"/>
      <c r="RXJ193" s="257"/>
      <c r="RXK193" s="257"/>
      <c r="RXL193" s="257"/>
      <c r="RXM193" s="257"/>
      <c r="RXN193" s="257"/>
      <c r="RXO193" s="257"/>
      <c r="RXP193" s="257"/>
      <c r="RXQ193" s="257"/>
      <c r="RXR193" s="257"/>
      <c r="RXS193" s="257"/>
      <c r="RXT193" s="257"/>
      <c r="RXU193" s="257"/>
      <c r="RXV193" s="257"/>
      <c r="RXW193" s="257"/>
      <c r="RXX193" s="257"/>
      <c r="RXY193" s="257"/>
      <c r="RXZ193" s="257"/>
      <c r="RYA193" s="257"/>
      <c r="RYB193" s="257"/>
      <c r="RYC193" s="257"/>
      <c r="RYD193" s="257"/>
      <c r="RYE193" s="257"/>
      <c r="RYF193" s="257"/>
      <c r="RYG193" s="257"/>
      <c r="RYH193" s="257"/>
      <c r="RYI193" s="257"/>
      <c r="RYJ193" s="257"/>
      <c r="RYK193" s="257"/>
      <c r="RYL193" s="257"/>
      <c r="RYM193" s="257"/>
      <c r="RYN193" s="257"/>
      <c r="RYO193" s="257"/>
      <c r="RYP193" s="257"/>
      <c r="RYQ193" s="257"/>
      <c r="RYR193" s="257"/>
      <c r="RYS193" s="257"/>
      <c r="RYT193" s="257"/>
      <c r="RYU193" s="257"/>
      <c r="RYV193" s="257"/>
      <c r="RYW193" s="257"/>
      <c r="RYX193" s="257"/>
      <c r="RYY193" s="257"/>
      <c r="RYZ193" s="257"/>
      <c r="RZA193" s="257"/>
      <c r="RZB193" s="257"/>
      <c r="RZC193" s="257"/>
      <c r="RZD193" s="257"/>
      <c r="RZE193" s="257"/>
      <c r="RZF193" s="257"/>
      <c r="RZG193" s="257"/>
      <c r="RZH193" s="257"/>
      <c r="RZI193" s="257"/>
      <c r="RZJ193" s="257"/>
      <c r="RZK193" s="257"/>
      <c r="RZL193" s="257"/>
      <c r="RZM193" s="257"/>
      <c r="RZN193" s="257"/>
      <c r="RZO193" s="257"/>
      <c r="RZP193" s="257"/>
      <c r="RZQ193" s="257"/>
      <c r="RZR193" s="257"/>
      <c r="RZS193" s="257"/>
      <c r="RZT193" s="257"/>
      <c r="RZU193" s="257"/>
      <c r="RZV193" s="257"/>
      <c r="RZW193" s="257"/>
      <c r="RZX193" s="257"/>
      <c r="RZY193" s="257"/>
      <c r="RZZ193" s="257"/>
      <c r="SAA193" s="257"/>
      <c r="SAB193" s="257"/>
      <c r="SAC193" s="257"/>
      <c r="SAD193" s="257"/>
      <c r="SAE193" s="257"/>
      <c r="SAF193" s="257"/>
      <c r="SAG193" s="257"/>
      <c r="SAH193" s="257"/>
      <c r="SAI193" s="257"/>
      <c r="SAJ193" s="257"/>
      <c r="SAK193" s="257"/>
      <c r="SAL193" s="257"/>
      <c r="SAM193" s="257"/>
      <c r="SAN193" s="257"/>
      <c r="SAO193" s="257"/>
      <c r="SAP193" s="257"/>
      <c r="SAQ193" s="257"/>
      <c r="SAR193" s="257"/>
      <c r="SAS193" s="257"/>
      <c r="SAT193" s="257"/>
      <c r="SAU193" s="257"/>
      <c r="SAV193" s="257"/>
      <c r="SAW193" s="257"/>
      <c r="SAX193" s="257"/>
      <c r="SAY193" s="257"/>
      <c r="SAZ193" s="257"/>
      <c r="SBA193" s="257"/>
      <c r="SBB193" s="257"/>
      <c r="SBC193" s="257"/>
      <c r="SBD193" s="257"/>
      <c r="SBE193" s="257"/>
      <c r="SBF193" s="257"/>
      <c r="SBG193" s="257"/>
      <c r="SBH193" s="257"/>
      <c r="SBI193" s="257"/>
      <c r="SBJ193" s="257"/>
      <c r="SBK193" s="257"/>
      <c r="SBL193" s="257"/>
      <c r="SBM193" s="257"/>
      <c r="SBN193" s="257"/>
      <c r="SBO193" s="257"/>
      <c r="SBP193" s="257"/>
      <c r="SBQ193" s="257"/>
      <c r="SBR193" s="257"/>
      <c r="SBS193" s="257"/>
      <c r="SBT193" s="257"/>
      <c r="SBU193" s="257"/>
      <c r="SBV193" s="257"/>
      <c r="SBW193" s="257"/>
      <c r="SBX193" s="257"/>
      <c r="SBY193" s="257"/>
      <c r="SBZ193" s="257"/>
      <c r="SCA193" s="257"/>
      <c r="SCB193" s="257"/>
      <c r="SCC193" s="257"/>
      <c r="SCD193" s="257"/>
      <c r="SCE193" s="257"/>
      <c r="SCF193" s="257"/>
      <c r="SCG193" s="257"/>
      <c r="SCH193" s="257"/>
      <c r="SCI193" s="257"/>
      <c r="SCJ193" s="257"/>
      <c r="SCK193" s="257"/>
      <c r="SCL193" s="257"/>
      <c r="SCM193" s="257"/>
      <c r="SCN193" s="257"/>
      <c r="SCO193" s="257"/>
      <c r="SCP193" s="257"/>
      <c r="SCQ193" s="257"/>
      <c r="SCR193" s="257"/>
      <c r="SCS193" s="257"/>
      <c r="SCT193" s="257"/>
      <c r="SCU193" s="257"/>
      <c r="SCV193" s="257"/>
      <c r="SCW193" s="257"/>
      <c r="SCX193" s="257"/>
      <c r="SCY193" s="257"/>
      <c r="SCZ193" s="257"/>
      <c r="SDA193" s="257"/>
      <c r="SDB193" s="257"/>
      <c r="SDC193" s="257"/>
      <c r="SDD193" s="257"/>
      <c r="SDE193" s="257"/>
      <c r="SDF193" s="257"/>
      <c r="SDG193" s="257"/>
      <c r="SDH193" s="257"/>
      <c r="SDI193" s="257"/>
      <c r="SDJ193" s="257"/>
      <c r="SDK193" s="257"/>
      <c r="SDL193" s="257"/>
      <c r="SDM193" s="257"/>
      <c r="SDN193" s="257"/>
      <c r="SDO193" s="257"/>
      <c r="SDP193" s="257"/>
      <c r="SDQ193" s="257"/>
      <c r="SDR193" s="257"/>
      <c r="SDS193" s="257"/>
      <c r="SDT193" s="257"/>
      <c r="SDU193" s="257"/>
      <c r="SDV193" s="257"/>
      <c r="SDW193" s="257"/>
      <c r="SDX193" s="257"/>
      <c r="SDY193" s="257"/>
      <c r="SDZ193" s="257"/>
      <c r="SEA193" s="257"/>
      <c r="SEB193" s="257"/>
      <c r="SEC193" s="257"/>
      <c r="SED193" s="257"/>
      <c r="SEE193" s="257"/>
      <c r="SEF193" s="257"/>
      <c r="SEG193" s="257"/>
      <c r="SEH193" s="257"/>
      <c r="SEI193" s="257"/>
      <c r="SEJ193" s="257"/>
      <c r="SEK193" s="257"/>
      <c r="SEL193" s="257"/>
      <c r="SEM193" s="257"/>
      <c r="SEN193" s="257"/>
      <c r="SEO193" s="257"/>
      <c r="SEP193" s="257"/>
      <c r="SEQ193" s="257"/>
      <c r="SER193" s="257"/>
      <c r="SES193" s="257"/>
      <c r="SET193" s="257"/>
      <c r="SEU193" s="257"/>
      <c r="SEV193" s="257"/>
      <c r="SEW193" s="257"/>
      <c r="SEX193" s="257"/>
      <c r="SEY193" s="257"/>
      <c r="SEZ193" s="257"/>
      <c r="SFA193" s="257"/>
      <c r="SFB193" s="257"/>
      <c r="SFC193" s="257"/>
      <c r="SFD193" s="257"/>
      <c r="SFE193" s="257"/>
      <c r="SFF193" s="257"/>
      <c r="SFG193" s="257"/>
      <c r="SFH193" s="257"/>
      <c r="SFI193" s="257"/>
      <c r="SFJ193" s="257"/>
      <c r="SFK193" s="257"/>
      <c r="SFL193" s="257"/>
      <c r="SFM193" s="257"/>
      <c r="SFN193" s="257"/>
      <c r="SFO193" s="257"/>
      <c r="SFP193" s="257"/>
      <c r="SFQ193" s="257"/>
      <c r="SFR193" s="257"/>
      <c r="SFS193" s="257"/>
      <c r="SFT193" s="257"/>
      <c r="SFU193" s="257"/>
      <c r="SFV193" s="257"/>
      <c r="SFW193" s="257"/>
      <c r="SFX193" s="257"/>
      <c r="SFY193" s="257"/>
      <c r="SFZ193" s="257"/>
      <c r="SGA193" s="257"/>
      <c r="SGB193" s="257"/>
      <c r="SGC193" s="257"/>
      <c r="SGD193" s="257"/>
      <c r="SGE193" s="257"/>
      <c r="SGF193" s="257"/>
      <c r="SGG193" s="257"/>
      <c r="SGH193" s="257"/>
      <c r="SGI193" s="257"/>
      <c r="SGJ193" s="257"/>
      <c r="SGK193" s="257"/>
      <c r="SGL193" s="257"/>
      <c r="SGM193" s="257"/>
      <c r="SGN193" s="257"/>
      <c r="SGO193" s="257"/>
      <c r="SGP193" s="257"/>
      <c r="SGQ193" s="257"/>
      <c r="SGR193" s="257"/>
      <c r="SGS193" s="257"/>
      <c r="SGT193" s="257"/>
      <c r="SGU193" s="257"/>
      <c r="SGV193" s="257"/>
      <c r="SGW193" s="257"/>
      <c r="SGX193" s="257"/>
      <c r="SGY193" s="257"/>
      <c r="SGZ193" s="257"/>
      <c r="SHA193" s="257"/>
      <c r="SHB193" s="257"/>
      <c r="SHC193" s="257"/>
      <c r="SHD193" s="257"/>
      <c r="SHE193" s="257"/>
      <c r="SHF193" s="257"/>
      <c r="SHG193" s="257"/>
      <c r="SHH193" s="257"/>
      <c r="SHI193" s="257"/>
      <c r="SHJ193" s="257"/>
      <c r="SHK193" s="257"/>
      <c r="SHL193" s="257"/>
      <c r="SHM193" s="257"/>
      <c r="SHN193" s="257"/>
      <c r="SHO193" s="257"/>
      <c r="SHP193" s="257"/>
      <c r="SHQ193" s="257"/>
      <c r="SHR193" s="257"/>
      <c r="SHS193" s="257"/>
      <c r="SHT193" s="257"/>
      <c r="SHU193" s="257"/>
      <c r="SHV193" s="257"/>
      <c r="SHW193" s="257"/>
      <c r="SHX193" s="257"/>
      <c r="SHY193" s="257"/>
      <c r="SHZ193" s="257"/>
      <c r="SIA193" s="257"/>
      <c r="SIB193" s="257"/>
      <c r="SIC193" s="257"/>
      <c r="SID193" s="257"/>
      <c r="SIE193" s="257"/>
      <c r="SIF193" s="257"/>
      <c r="SIG193" s="257"/>
      <c r="SIH193" s="257"/>
      <c r="SII193" s="257"/>
      <c r="SIJ193" s="257"/>
      <c r="SIK193" s="257"/>
      <c r="SIL193" s="257"/>
      <c r="SIM193" s="257"/>
      <c r="SIN193" s="257"/>
      <c r="SIO193" s="257"/>
      <c r="SIP193" s="257"/>
      <c r="SIQ193" s="257"/>
      <c r="SIR193" s="257"/>
      <c r="SIS193" s="257"/>
      <c r="SIT193" s="257"/>
      <c r="SIU193" s="257"/>
      <c r="SIV193" s="257"/>
      <c r="SIW193" s="257"/>
      <c r="SIX193" s="257"/>
      <c r="SIY193" s="257"/>
      <c r="SIZ193" s="257"/>
      <c r="SJA193" s="257"/>
      <c r="SJB193" s="257"/>
      <c r="SJC193" s="257"/>
      <c r="SJD193" s="257"/>
      <c r="SJE193" s="257"/>
      <c r="SJF193" s="257"/>
      <c r="SJG193" s="257"/>
      <c r="SJH193" s="257"/>
      <c r="SJI193" s="257"/>
      <c r="SJJ193" s="257"/>
      <c r="SJK193" s="257"/>
      <c r="SJL193" s="257"/>
      <c r="SJM193" s="257"/>
      <c r="SJN193" s="257"/>
      <c r="SJO193" s="257"/>
      <c r="SJP193" s="257"/>
      <c r="SJQ193" s="257"/>
      <c r="SJR193" s="257"/>
      <c r="SJS193" s="257"/>
      <c r="SJT193" s="257"/>
      <c r="SJU193" s="257"/>
      <c r="SJV193" s="257"/>
      <c r="SJW193" s="257"/>
      <c r="SJX193" s="257"/>
      <c r="SJY193" s="257"/>
      <c r="SJZ193" s="257"/>
      <c r="SKA193" s="257"/>
      <c r="SKB193" s="257"/>
      <c r="SKC193" s="257"/>
      <c r="SKD193" s="257"/>
      <c r="SKE193" s="257"/>
      <c r="SKF193" s="257"/>
      <c r="SKG193" s="257"/>
      <c r="SKH193" s="257"/>
      <c r="SKI193" s="257"/>
      <c r="SKJ193" s="257"/>
      <c r="SKK193" s="257"/>
      <c r="SKL193" s="257"/>
      <c r="SKM193" s="257"/>
      <c r="SKN193" s="257"/>
      <c r="SKO193" s="257"/>
      <c r="SKP193" s="257"/>
      <c r="SKQ193" s="257"/>
      <c r="SKR193" s="257"/>
      <c r="SKS193" s="257"/>
      <c r="SKT193" s="257"/>
      <c r="SKU193" s="257"/>
      <c r="SKV193" s="257"/>
      <c r="SKW193" s="257"/>
      <c r="SKX193" s="257"/>
      <c r="SKY193" s="257"/>
      <c r="SKZ193" s="257"/>
      <c r="SLA193" s="257"/>
      <c r="SLB193" s="257"/>
      <c r="SLC193" s="257"/>
      <c r="SLD193" s="257"/>
      <c r="SLE193" s="257"/>
      <c r="SLF193" s="257"/>
      <c r="SLG193" s="257"/>
      <c r="SLH193" s="257"/>
      <c r="SLI193" s="257"/>
      <c r="SLJ193" s="257"/>
      <c r="SLK193" s="257"/>
      <c r="SLL193" s="257"/>
      <c r="SLM193" s="257"/>
      <c r="SLN193" s="257"/>
      <c r="SLO193" s="257"/>
      <c r="SLP193" s="257"/>
      <c r="SLQ193" s="257"/>
      <c r="SLR193" s="257"/>
      <c r="SLS193" s="257"/>
      <c r="SLT193" s="257"/>
      <c r="SLU193" s="257"/>
      <c r="SLV193" s="257"/>
      <c r="SLW193" s="257"/>
      <c r="SLX193" s="257"/>
      <c r="SLY193" s="257"/>
      <c r="SLZ193" s="257"/>
      <c r="SMA193" s="257"/>
      <c r="SMB193" s="257"/>
      <c r="SMC193" s="257"/>
      <c r="SMD193" s="257"/>
      <c r="SME193" s="257"/>
      <c r="SMF193" s="257"/>
      <c r="SMG193" s="257"/>
      <c r="SMH193" s="257"/>
      <c r="SMI193" s="257"/>
      <c r="SMJ193" s="257"/>
      <c r="SMK193" s="257"/>
      <c r="SML193" s="257"/>
      <c r="SMM193" s="257"/>
      <c r="SMN193" s="257"/>
      <c r="SMO193" s="257"/>
      <c r="SMP193" s="257"/>
      <c r="SMQ193" s="257"/>
      <c r="SMR193" s="257"/>
      <c r="SMS193" s="257"/>
      <c r="SMT193" s="257"/>
      <c r="SMU193" s="257"/>
      <c r="SMV193" s="257"/>
      <c r="SMW193" s="257"/>
      <c r="SMX193" s="257"/>
      <c r="SMY193" s="257"/>
      <c r="SMZ193" s="257"/>
      <c r="SNA193" s="257"/>
      <c r="SNB193" s="257"/>
      <c r="SNC193" s="257"/>
      <c r="SND193" s="257"/>
      <c r="SNE193" s="257"/>
      <c r="SNF193" s="257"/>
      <c r="SNG193" s="257"/>
      <c r="SNH193" s="257"/>
      <c r="SNI193" s="257"/>
      <c r="SNJ193" s="257"/>
      <c r="SNK193" s="257"/>
      <c r="SNL193" s="257"/>
      <c r="SNM193" s="257"/>
      <c r="SNN193" s="257"/>
      <c r="SNO193" s="257"/>
      <c r="SNP193" s="257"/>
      <c r="SNQ193" s="257"/>
      <c r="SNR193" s="257"/>
      <c r="SNS193" s="257"/>
      <c r="SNT193" s="257"/>
      <c r="SNU193" s="257"/>
      <c r="SNV193" s="257"/>
      <c r="SNW193" s="257"/>
      <c r="SNX193" s="257"/>
      <c r="SNY193" s="257"/>
      <c r="SNZ193" s="257"/>
      <c r="SOA193" s="257"/>
      <c r="SOB193" s="257"/>
      <c r="SOC193" s="257"/>
      <c r="SOD193" s="257"/>
      <c r="SOE193" s="257"/>
      <c r="SOF193" s="257"/>
      <c r="SOG193" s="257"/>
      <c r="SOH193" s="257"/>
      <c r="SOI193" s="257"/>
      <c r="SOJ193" s="257"/>
      <c r="SOK193" s="257"/>
      <c r="SOL193" s="257"/>
      <c r="SOM193" s="257"/>
      <c r="SON193" s="257"/>
      <c r="SOO193" s="257"/>
      <c r="SOP193" s="257"/>
      <c r="SOQ193" s="257"/>
      <c r="SOR193" s="257"/>
      <c r="SOS193" s="257"/>
      <c r="SOT193" s="257"/>
      <c r="SOU193" s="257"/>
      <c r="SOV193" s="257"/>
      <c r="SOW193" s="257"/>
      <c r="SOX193" s="257"/>
      <c r="SOY193" s="257"/>
      <c r="SOZ193" s="257"/>
      <c r="SPA193" s="257"/>
      <c r="SPB193" s="257"/>
      <c r="SPC193" s="257"/>
      <c r="SPD193" s="257"/>
      <c r="SPE193" s="257"/>
      <c r="SPF193" s="257"/>
      <c r="SPG193" s="257"/>
      <c r="SPH193" s="257"/>
      <c r="SPI193" s="257"/>
      <c r="SPJ193" s="257"/>
      <c r="SPK193" s="257"/>
      <c r="SPL193" s="257"/>
      <c r="SPM193" s="257"/>
      <c r="SPN193" s="257"/>
      <c r="SPO193" s="257"/>
      <c r="SPP193" s="257"/>
      <c r="SPQ193" s="257"/>
      <c r="SPR193" s="257"/>
      <c r="SPS193" s="257"/>
      <c r="SPT193" s="257"/>
      <c r="SPU193" s="257"/>
      <c r="SPV193" s="257"/>
      <c r="SPW193" s="257"/>
      <c r="SPX193" s="257"/>
      <c r="SPY193" s="257"/>
      <c r="SPZ193" s="257"/>
      <c r="SQA193" s="257"/>
      <c r="SQB193" s="257"/>
      <c r="SQC193" s="257"/>
      <c r="SQD193" s="257"/>
      <c r="SQE193" s="257"/>
      <c r="SQF193" s="257"/>
      <c r="SQG193" s="257"/>
      <c r="SQH193" s="257"/>
      <c r="SQI193" s="257"/>
      <c r="SQJ193" s="257"/>
      <c r="SQK193" s="257"/>
      <c r="SQL193" s="257"/>
      <c r="SQM193" s="257"/>
      <c r="SQN193" s="257"/>
      <c r="SQO193" s="257"/>
      <c r="SQP193" s="257"/>
      <c r="SQQ193" s="257"/>
      <c r="SQR193" s="257"/>
      <c r="SQS193" s="257"/>
      <c r="SQT193" s="257"/>
      <c r="SQU193" s="257"/>
      <c r="SQV193" s="257"/>
      <c r="SQW193" s="257"/>
      <c r="SQX193" s="257"/>
      <c r="SQY193" s="257"/>
      <c r="SQZ193" s="257"/>
      <c r="SRA193" s="257"/>
      <c r="SRB193" s="257"/>
      <c r="SRC193" s="257"/>
      <c r="SRD193" s="257"/>
      <c r="SRE193" s="257"/>
      <c r="SRF193" s="257"/>
      <c r="SRG193" s="257"/>
      <c r="SRH193" s="257"/>
      <c r="SRI193" s="257"/>
      <c r="SRJ193" s="257"/>
      <c r="SRK193" s="257"/>
      <c r="SRL193" s="257"/>
      <c r="SRM193" s="257"/>
      <c r="SRN193" s="257"/>
      <c r="SRO193" s="257"/>
      <c r="SRP193" s="257"/>
      <c r="SRQ193" s="257"/>
      <c r="SRR193" s="257"/>
      <c r="SRS193" s="257"/>
      <c r="SRT193" s="257"/>
      <c r="SRU193" s="257"/>
      <c r="SRV193" s="257"/>
      <c r="SRW193" s="257"/>
      <c r="SRX193" s="257"/>
      <c r="SRY193" s="257"/>
      <c r="SRZ193" s="257"/>
      <c r="SSA193" s="257"/>
      <c r="SSB193" s="257"/>
      <c r="SSC193" s="257"/>
      <c r="SSD193" s="257"/>
      <c r="SSE193" s="257"/>
      <c r="SSF193" s="257"/>
      <c r="SSG193" s="257"/>
      <c r="SSH193" s="257"/>
      <c r="SSI193" s="257"/>
      <c r="SSJ193" s="257"/>
      <c r="SSK193" s="257"/>
      <c r="SSL193" s="257"/>
      <c r="SSM193" s="257"/>
      <c r="SSN193" s="257"/>
      <c r="SSO193" s="257"/>
      <c r="SSP193" s="257"/>
      <c r="SSQ193" s="257"/>
      <c r="SSR193" s="257"/>
      <c r="SSS193" s="257"/>
      <c r="SST193" s="257"/>
      <c r="SSU193" s="257"/>
      <c r="SSV193" s="257"/>
      <c r="SSW193" s="257"/>
      <c r="SSX193" s="257"/>
      <c r="SSY193" s="257"/>
      <c r="SSZ193" s="257"/>
      <c r="STA193" s="257"/>
      <c r="STB193" s="257"/>
      <c r="STC193" s="257"/>
      <c r="STD193" s="257"/>
      <c r="STE193" s="257"/>
      <c r="STF193" s="257"/>
      <c r="STG193" s="257"/>
      <c r="STH193" s="257"/>
      <c r="STI193" s="257"/>
      <c r="STJ193" s="257"/>
      <c r="STK193" s="257"/>
      <c r="STL193" s="257"/>
      <c r="STM193" s="257"/>
      <c r="STN193" s="257"/>
      <c r="STO193" s="257"/>
      <c r="STP193" s="257"/>
      <c r="STQ193" s="257"/>
      <c r="STR193" s="257"/>
      <c r="STS193" s="257"/>
      <c r="STT193" s="257"/>
      <c r="STU193" s="257"/>
      <c r="STV193" s="257"/>
      <c r="STW193" s="257"/>
      <c r="STX193" s="257"/>
      <c r="STY193" s="257"/>
      <c r="STZ193" s="257"/>
      <c r="SUA193" s="257"/>
      <c r="SUB193" s="257"/>
      <c r="SUC193" s="257"/>
      <c r="SUD193" s="257"/>
      <c r="SUE193" s="257"/>
      <c r="SUF193" s="257"/>
      <c r="SUG193" s="257"/>
      <c r="SUH193" s="257"/>
      <c r="SUI193" s="257"/>
      <c r="SUJ193" s="257"/>
      <c r="SUK193" s="257"/>
      <c r="SUL193" s="257"/>
      <c r="SUM193" s="257"/>
      <c r="SUN193" s="257"/>
      <c r="SUO193" s="257"/>
      <c r="SUP193" s="257"/>
      <c r="SUQ193" s="257"/>
      <c r="SUR193" s="257"/>
      <c r="SUS193" s="257"/>
      <c r="SUT193" s="257"/>
      <c r="SUU193" s="257"/>
      <c r="SUV193" s="257"/>
      <c r="SUW193" s="257"/>
      <c r="SUX193" s="257"/>
      <c r="SUY193" s="257"/>
      <c r="SUZ193" s="257"/>
      <c r="SVA193" s="257"/>
      <c r="SVB193" s="257"/>
      <c r="SVC193" s="257"/>
      <c r="SVD193" s="257"/>
      <c r="SVE193" s="257"/>
      <c r="SVF193" s="257"/>
      <c r="SVG193" s="257"/>
      <c r="SVH193" s="257"/>
      <c r="SVI193" s="257"/>
      <c r="SVJ193" s="257"/>
      <c r="SVK193" s="257"/>
      <c r="SVL193" s="257"/>
      <c r="SVM193" s="257"/>
      <c r="SVN193" s="257"/>
      <c r="SVO193" s="257"/>
      <c r="SVP193" s="257"/>
      <c r="SVQ193" s="257"/>
      <c r="SVR193" s="257"/>
      <c r="SVS193" s="257"/>
      <c r="SVT193" s="257"/>
      <c r="SVU193" s="257"/>
      <c r="SVV193" s="257"/>
      <c r="SVW193" s="257"/>
      <c r="SVX193" s="257"/>
      <c r="SVY193" s="257"/>
      <c r="SVZ193" s="257"/>
      <c r="SWA193" s="257"/>
      <c r="SWB193" s="257"/>
      <c r="SWC193" s="257"/>
      <c r="SWD193" s="257"/>
      <c r="SWE193" s="257"/>
      <c r="SWF193" s="257"/>
      <c r="SWG193" s="257"/>
      <c r="SWH193" s="257"/>
      <c r="SWI193" s="257"/>
      <c r="SWJ193" s="257"/>
      <c r="SWK193" s="257"/>
      <c r="SWL193" s="257"/>
      <c r="SWM193" s="257"/>
      <c r="SWN193" s="257"/>
      <c r="SWO193" s="257"/>
      <c r="SWP193" s="257"/>
      <c r="SWQ193" s="257"/>
      <c r="SWR193" s="257"/>
      <c r="SWS193" s="257"/>
      <c r="SWT193" s="257"/>
      <c r="SWU193" s="257"/>
      <c r="SWV193" s="257"/>
      <c r="SWW193" s="257"/>
      <c r="SWX193" s="257"/>
      <c r="SWY193" s="257"/>
      <c r="SWZ193" s="257"/>
      <c r="SXA193" s="257"/>
      <c r="SXB193" s="257"/>
      <c r="SXC193" s="257"/>
      <c r="SXD193" s="257"/>
      <c r="SXE193" s="257"/>
      <c r="SXF193" s="257"/>
      <c r="SXG193" s="257"/>
      <c r="SXH193" s="257"/>
      <c r="SXI193" s="257"/>
      <c r="SXJ193" s="257"/>
      <c r="SXK193" s="257"/>
      <c r="SXL193" s="257"/>
      <c r="SXM193" s="257"/>
      <c r="SXN193" s="257"/>
      <c r="SXO193" s="257"/>
      <c r="SXP193" s="257"/>
      <c r="SXQ193" s="257"/>
      <c r="SXR193" s="257"/>
      <c r="SXS193" s="257"/>
      <c r="SXT193" s="257"/>
      <c r="SXU193" s="257"/>
      <c r="SXV193" s="257"/>
      <c r="SXW193" s="257"/>
      <c r="SXX193" s="257"/>
      <c r="SXY193" s="257"/>
      <c r="SXZ193" s="257"/>
      <c r="SYA193" s="257"/>
      <c r="SYB193" s="257"/>
      <c r="SYC193" s="257"/>
      <c r="SYD193" s="257"/>
      <c r="SYE193" s="257"/>
      <c r="SYF193" s="257"/>
      <c r="SYG193" s="257"/>
      <c r="SYH193" s="257"/>
      <c r="SYI193" s="257"/>
      <c r="SYJ193" s="257"/>
      <c r="SYK193" s="257"/>
      <c r="SYL193" s="257"/>
      <c r="SYM193" s="257"/>
      <c r="SYN193" s="257"/>
      <c r="SYO193" s="257"/>
      <c r="SYP193" s="257"/>
      <c r="SYQ193" s="257"/>
      <c r="SYR193" s="257"/>
      <c r="SYS193" s="257"/>
      <c r="SYT193" s="257"/>
      <c r="SYU193" s="257"/>
      <c r="SYV193" s="257"/>
      <c r="SYW193" s="257"/>
      <c r="SYX193" s="257"/>
      <c r="SYY193" s="257"/>
      <c r="SYZ193" s="257"/>
      <c r="SZA193" s="257"/>
      <c r="SZB193" s="257"/>
      <c r="SZC193" s="257"/>
      <c r="SZD193" s="257"/>
      <c r="SZE193" s="257"/>
      <c r="SZF193" s="257"/>
      <c r="SZG193" s="257"/>
      <c r="SZH193" s="257"/>
      <c r="SZI193" s="257"/>
      <c r="SZJ193" s="257"/>
      <c r="SZK193" s="257"/>
      <c r="SZL193" s="257"/>
      <c r="SZM193" s="257"/>
      <c r="SZN193" s="257"/>
      <c r="SZO193" s="257"/>
      <c r="SZP193" s="257"/>
      <c r="SZQ193" s="257"/>
      <c r="SZR193" s="257"/>
      <c r="SZS193" s="257"/>
      <c r="SZT193" s="257"/>
      <c r="SZU193" s="257"/>
      <c r="SZV193" s="257"/>
      <c r="SZW193" s="257"/>
      <c r="SZX193" s="257"/>
      <c r="SZY193" s="257"/>
      <c r="SZZ193" s="257"/>
      <c r="TAA193" s="257"/>
      <c r="TAB193" s="257"/>
      <c r="TAC193" s="257"/>
      <c r="TAD193" s="257"/>
      <c r="TAE193" s="257"/>
      <c r="TAF193" s="257"/>
      <c r="TAG193" s="257"/>
      <c r="TAH193" s="257"/>
      <c r="TAI193" s="257"/>
      <c r="TAJ193" s="257"/>
      <c r="TAK193" s="257"/>
      <c r="TAL193" s="257"/>
      <c r="TAM193" s="257"/>
      <c r="TAN193" s="257"/>
      <c r="TAO193" s="257"/>
      <c r="TAP193" s="257"/>
      <c r="TAQ193" s="257"/>
      <c r="TAR193" s="257"/>
      <c r="TAS193" s="257"/>
      <c r="TAT193" s="257"/>
      <c r="TAU193" s="257"/>
      <c r="TAV193" s="257"/>
      <c r="TAW193" s="257"/>
      <c r="TAX193" s="257"/>
      <c r="TAY193" s="257"/>
      <c r="TAZ193" s="257"/>
      <c r="TBA193" s="257"/>
      <c r="TBB193" s="257"/>
      <c r="TBC193" s="257"/>
      <c r="TBD193" s="257"/>
      <c r="TBE193" s="257"/>
      <c r="TBF193" s="257"/>
      <c r="TBG193" s="257"/>
      <c r="TBH193" s="257"/>
      <c r="TBI193" s="257"/>
      <c r="TBJ193" s="257"/>
      <c r="TBK193" s="257"/>
      <c r="TBL193" s="257"/>
      <c r="TBM193" s="257"/>
      <c r="TBN193" s="257"/>
      <c r="TBO193" s="257"/>
      <c r="TBP193" s="257"/>
      <c r="TBQ193" s="257"/>
      <c r="TBR193" s="257"/>
      <c r="TBS193" s="257"/>
      <c r="TBT193" s="257"/>
      <c r="TBU193" s="257"/>
      <c r="TBV193" s="257"/>
      <c r="TBW193" s="257"/>
      <c r="TBX193" s="257"/>
      <c r="TBY193" s="257"/>
      <c r="TBZ193" s="257"/>
      <c r="TCA193" s="257"/>
      <c r="TCB193" s="257"/>
      <c r="TCC193" s="257"/>
      <c r="TCD193" s="257"/>
      <c r="TCE193" s="257"/>
      <c r="TCF193" s="257"/>
      <c r="TCG193" s="257"/>
      <c r="TCH193" s="257"/>
      <c r="TCI193" s="257"/>
      <c r="TCJ193" s="257"/>
      <c r="TCK193" s="257"/>
      <c r="TCL193" s="257"/>
      <c r="TCM193" s="257"/>
      <c r="TCN193" s="257"/>
      <c r="TCO193" s="257"/>
      <c r="TCP193" s="257"/>
      <c r="TCQ193" s="257"/>
      <c r="TCR193" s="257"/>
      <c r="TCS193" s="257"/>
      <c r="TCT193" s="257"/>
      <c r="TCU193" s="257"/>
      <c r="TCV193" s="257"/>
      <c r="TCW193" s="257"/>
      <c r="TCX193" s="257"/>
      <c r="TCY193" s="257"/>
      <c r="TCZ193" s="257"/>
      <c r="TDA193" s="257"/>
      <c r="TDB193" s="257"/>
      <c r="TDC193" s="257"/>
      <c r="TDD193" s="257"/>
      <c r="TDE193" s="257"/>
      <c r="TDF193" s="257"/>
      <c r="TDG193" s="257"/>
      <c r="TDH193" s="257"/>
      <c r="TDI193" s="257"/>
      <c r="TDJ193" s="257"/>
      <c r="TDK193" s="257"/>
      <c r="TDL193" s="257"/>
      <c r="TDM193" s="257"/>
      <c r="TDN193" s="257"/>
      <c r="TDO193" s="257"/>
      <c r="TDP193" s="257"/>
      <c r="TDQ193" s="257"/>
      <c r="TDR193" s="257"/>
      <c r="TDS193" s="257"/>
      <c r="TDT193" s="257"/>
      <c r="TDU193" s="257"/>
      <c r="TDV193" s="257"/>
      <c r="TDW193" s="257"/>
      <c r="TDX193" s="257"/>
      <c r="TDY193" s="257"/>
      <c r="TDZ193" s="257"/>
      <c r="TEA193" s="257"/>
      <c r="TEB193" s="257"/>
      <c r="TEC193" s="257"/>
      <c r="TED193" s="257"/>
      <c r="TEE193" s="257"/>
      <c r="TEF193" s="257"/>
      <c r="TEG193" s="257"/>
      <c r="TEH193" s="257"/>
      <c r="TEI193" s="257"/>
      <c r="TEJ193" s="257"/>
      <c r="TEK193" s="257"/>
      <c r="TEL193" s="257"/>
      <c r="TEM193" s="257"/>
      <c r="TEN193" s="257"/>
      <c r="TEO193" s="257"/>
      <c r="TEP193" s="257"/>
      <c r="TEQ193" s="257"/>
      <c r="TER193" s="257"/>
      <c r="TES193" s="257"/>
      <c r="TET193" s="257"/>
      <c r="TEU193" s="257"/>
      <c r="TEV193" s="257"/>
      <c r="TEW193" s="257"/>
      <c r="TEX193" s="257"/>
      <c r="TEY193" s="257"/>
      <c r="TEZ193" s="257"/>
      <c r="TFA193" s="257"/>
      <c r="TFB193" s="257"/>
      <c r="TFC193" s="257"/>
      <c r="TFD193" s="257"/>
      <c r="TFE193" s="257"/>
      <c r="TFF193" s="257"/>
      <c r="TFG193" s="257"/>
      <c r="TFH193" s="257"/>
      <c r="TFI193" s="257"/>
      <c r="TFJ193" s="257"/>
      <c r="TFK193" s="257"/>
      <c r="TFL193" s="257"/>
      <c r="TFM193" s="257"/>
      <c r="TFN193" s="257"/>
      <c r="TFO193" s="257"/>
      <c r="TFP193" s="257"/>
      <c r="TFQ193" s="257"/>
      <c r="TFR193" s="257"/>
      <c r="TFS193" s="257"/>
      <c r="TFT193" s="257"/>
      <c r="TFU193" s="257"/>
      <c r="TFV193" s="257"/>
      <c r="TFW193" s="257"/>
      <c r="TFX193" s="257"/>
      <c r="TFY193" s="257"/>
      <c r="TFZ193" s="257"/>
      <c r="TGA193" s="257"/>
      <c r="TGB193" s="257"/>
      <c r="TGC193" s="257"/>
      <c r="TGD193" s="257"/>
      <c r="TGE193" s="257"/>
      <c r="TGF193" s="257"/>
      <c r="TGG193" s="257"/>
      <c r="TGH193" s="257"/>
      <c r="TGI193" s="257"/>
      <c r="TGJ193" s="257"/>
      <c r="TGK193" s="257"/>
      <c r="TGL193" s="257"/>
      <c r="TGM193" s="257"/>
      <c r="TGN193" s="257"/>
      <c r="TGO193" s="257"/>
      <c r="TGP193" s="257"/>
      <c r="TGQ193" s="257"/>
      <c r="TGR193" s="257"/>
      <c r="TGS193" s="257"/>
      <c r="TGT193" s="257"/>
      <c r="TGU193" s="257"/>
      <c r="TGV193" s="257"/>
      <c r="TGW193" s="257"/>
      <c r="TGX193" s="257"/>
      <c r="TGY193" s="257"/>
      <c r="TGZ193" s="257"/>
      <c r="THA193" s="257"/>
      <c r="THB193" s="257"/>
      <c r="THC193" s="257"/>
      <c r="THD193" s="257"/>
      <c r="THE193" s="257"/>
      <c r="THF193" s="257"/>
      <c r="THG193" s="257"/>
      <c r="THH193" s="257"/>
      <c r="THI193" s="257"/>
      <c r="THJ193" s="257"/>
      <c r="THK193" s="257"/>
      <c r="THL193" s="257"/>
      <c r="THM193" s="257"/>
      <c r="THN193" s="257"/>
      <c r="THO193" s="257"/>
      <c r="THP193" s="257"/>
      <c r="THQ193" s="257"/>
      <c r="THR193" s="257"/>
      <c r="THS193" s="257"/>
      <c r="THT193" s="257"/>
      <c r="THU193" s="257"/>
      <c r="THV193" s="257"/>
      <c r="THW193" s="257"/>
      <c r="THX193" s="257"/>
      <c r="THY193" s="257"/>
      <c r="THZ193" s="257"/>
      <c r="TIA193" s="257"/>
      <c r="TIB193" s="257"/>
      <c r="TIC193" s="257"/>
      <c r="TID193" s="257"/>
      <c r="TIE193" s="257"/>
      <c r="TIF193" s="257"/>
      <c r="TIG193" s="257"/>
      <c r="TIH193" s="257"/>
      <c r="TII193" s="257"/>
      <c r="TIJ193" s="257"/>
      <c r="TIK193" s="257"/>
      <c r="TIL193" s="257"/>
      <c r="TIM193" s="257"/>
      <c r="TIN193" s="257"/>
      <c r="TIO193" s="257"/>
      <c r="TIP193" s="257"/>
      <c r="TIQ193" s="257"/>
      <c r="TIR193" s="257"/>
      <c r="TIS193" s="257"/>
      <c r="TIT193" s="257"/>
      <c r="TIU193" s="257"/>
      <c r="TIV193" s="257"/>
      <c r="TIW193" s="257"/>
      <c r="TIX193" s="257"/>
      <c r="TIY193" s="257"/>
      <c r="TIZ193" s="257"/>
      <c r="TJA193" s="257"/>
      <c r="TJB193" s="257"/>
      <c r="TJC193" s="257"/>
      <c r="TJD193" s="257"/>
      <c r="TJE193" s="257"/>
      <c r="TJF193" s="257"/>
      <c r="TJG193" s="257"/>
      <c r="TJH193" s="257"/>
      <c r="TJI193" s="257"/>
      <c r="TJJ193" s="257"/>
      <c r="TJK193" s="257"/>
      <c r="TJL193" s="257"/>
      <c r="TJM193" s="257"/>
      <c r="TJN193" s="257"/>
      <c r="TJO193" s="257"/>
      <c r="TJP193" s="257"/>
      <c r="TJQ193" s="257"/>
      <c r="TJR193" s="257"/>
      <c r="TJS193" s="257"/>
      <c r="TJT193" s="257"/>
      <c r="TJU193" s="257"/>
      <c r="TJV193" s="257"/>
      <c r="TJW193" s="257"/>
      <c r="TJX193" s="257"/>
      <c r="TJY193" s="257"/>
      <c r="TJZ193" s="257"/>
      <c r="TKA193" s="257"/>
      <c r="TKB193" s="257"/>
      <c r="TKC193" s="257"/>
      <c r="TKD193" s="257"/>
      <c r="TKE193" s="257"/>
      <c r="TKF193" s="257"/>
      <c r="TKG193" s="257"/>
      <c r="TKH193" s="257"/>
      <c r="TKI193" s="257"/>
      <c r="TKJ193" s="257"/>
      <c r="TKK193" s="257"/>
      <c r="TKL193" s="257"/>
      <c r="TKM193" s="257"/>
      <c r="TKN193" s="257"/>
      <c r="TKO193" s="257"/>
      <c r="TKP193" s="257"/>
      <c r="TKQ193" s="257"/>
      <c r="TKR193" s="257"/>
      <c r="TKS193" s="257"/>
      <c r="TKT193" s="257"/>
      <c r="TKU193" s="257"/>
      <c r="TKV193" s="257"/>
      <c r="TKW193" s="257"/>
      <c r="TKX193" s="257"/>
      <c r="TKY193" s="257"/>
      <c r="TKZ193" s="257"/>
      <c r="TLA193" s="257"/>
      <c r="TLB193" s="257"/>
      <c r="TLC193" s="257"/>
      <c r="TLD193" s="257"/>
      <c r="TLE193" s="257"/>
      <c r="TLF193" s="257"/>
      <c r="TLG193" s="257"/>
      <c r="TLH193" s="257"/>
      <c r="TLI193" s="257"/>
      <c r="TLJ193" s="257"/>
      <c r="TLK193" s="257"/>
      <c r="TLL193" s="257"/>
      <c r="TLM193" s="257"/>
      <c r="TLN193" s="257"/>
      <c r="TLO193" s="257"/>
      <c r="TLP193" s="257"/>
      <c r="TLQ193" s="257"/>
      <c r="TLR193" s="257"/>
      <c r="TLS193" s="257"/>
      <c r="TLT193" s="257"/>
      <c r="TLU193" s="257"/>
      <c r="TLV193" s="257"/>
      <c r="TLW193" s="257"/>
      <c r="TLX193" s="257"/>
      <c r="TLY193" s="257"/>
      <c r="TLZ193" s="257"/>
      <c r="TMA193" s="257"/>
      <c r="TMB193" s="257"/>
      <c r="TMC193" s="257"/>
      <c r="TMD193" s="257"/>
      <c r="TME193" s="257"/>
      <c r="TMF193" s="257"/>
      <c r="TMG193" s="257"/>
      <c r="TMH193" s="257"/>
      <c r="TMI193" s="257"/>
      <c r="TMJ193" s="257"/>
      <c r="TMK193" s="257"/>
      <c r="TML193" s="257"/>
      <c r="TMM193" s="257"/>
      <c r="TMN193" s="257"/>
      <c r="TMO193" s="257"/>
      <c r="TMP193" s="257"/>
      <c r="TMQ193" s="257"/>
      <c r="TMR193" s="257"/>
      <c r="TMS193" s="257"/>
      <c r="TMT193" s="257"/>
      <c r="TMU193" s="257"/>
      <c r="TMV193" s="257"/>
      <c r="TMW193" s="257"/>
      <c r="TMX193" s="257"/>
      <c r="TMY193" s="257"/>
      <c r="TMZ193" s="257"/>
      <c r="TNA193" s="257"/>
      <c r="TNB193" s="257"/>
      <c r="TNC193" s="257"/>
      <c r="TND193" s="257"/>
      <c r="TNE193" s="257"/>
      <c r="TNF193" s="257"/>
      <c r="TNG193" s="257"/>
      <c r="TNH193" s="257"/>
      <c r="TNI193" s="257"/>
      <c r="TNJ193" s="257"/>
      <c r="TNK193" s="257"/>
      <c r="TNL193" s="257"/>
      <c r="TNM193" s="257"/>
      <c r="TNN193" s="257"/>
      <c r="TNO193" s="257"/>
      <c r="TNP193" s="257"/>
      <c r="TNQ193" s="257"/>
      <c r="TNR193" s="257"/>
      <c r="TNS193" s="257"/>
      <c r="TNT193" s="257"/>
      <c r="TNU193" s="257"/>
      <c r="TNV193" s="257"/>
      <c r="TNW193" s="257"/>
      <c r="TNX193" s="257"/>
      <c r="TNY193" s="257"/>
      <c r="TNZ193" s="257"/>
      <c r="TOA193" s="257"/>
      <c r="TOB193" s="257"/>
      <c r="TOC193" s="257"/>
      <c r="TOD193" s="257"/>
      <c r="TOE193" s="257"/>
      <c r="TOF193" s="257"/>
      <c r="TOG193" s="257"/>
      <c r="TOH193" s="257"/>
      <c r="TOI193" s="257"/>
      <c r="TOJ193" s="257"/>
      <c r="TOK193" s="257"/>
      <c r="TOL193" s="257"/>
      <c r="TOM193" s="257"/>
      <c r="TON193" s="257"/>
      <c r="TOO193" s="257"/>
      <c r="TOP193" s="257"/>
      <c r="TOQ193" s="257"/>
      <c r="TOR193" s="257"/>
      <c r="TOS193" s="257"/>
      <c r="TOT193" s="257"/>
      <c r="TOU193" s="257"/>
      <c r="TOV193" s="257"/>
      <c r="TOW193" s="257"/>
      <c r="TOX193" s="257"/>
      <c r="TOY193" s="257"/>
      <c r="TOZ193" s="257"/>
      <c r="TPA193" s="257"/>
      <c r="TPB193" s="257"/>
      <c r="TPC193" s="257"/>
      <c r="TPD193" s="257"/>
      <c r="TPE193" s="257"/>
      <c r="TPF193" s="257"/>
      <c r="TPG193" s="257"/>
      <c r="TPH193" s="257"/>
      <c r="TPI193" s="257"/>
      <c r="TPJ193" s="257"/>
      <c r="TPK193" s="257"/>
      <c r="TPL193" s="257"/>
      <c r="TPM193" s="257"/>
      <c r="TPN193" s="257"/>
      <c r="TPO193" s="257"/>
      <c r="TPP193" s="257"/>
      <c r="TPQ193" s="257"/>
      <c r="TPR193" s="257"/>
      <c r="TPS193" s="257"/>
      <c r="TPT193" s="257"/>
      <c r="TPU193" s="257"/>
      <c r="TPV193" s="257"/>
      <c r="TPW193" s="257"/>
      <c r="TPX193" s="257"/>
      <c r="TPY193" s="257"/>
      <c r="TPZ193" s="257"/>
      <c r="TQA193" s="257"/>
      <c r="TQB193" s="257"/>
      <c r="TQC193" s="257"/>
      <c r="TQD193" s="257"/>
      <c r="TQE193" s="257"/>
      <c r="TQF193" s="257"/>
      <c r="TQG193" s="257"/>
      <c r="TQH193" s="257"/>
      <c r="TQI193" s="257"/>
      <c r="TQJ193" s="257"/>
      <c r="TQK193" s="257"/>
      <c r="TQL193" s="257"/>
      <c r="TQM193" s="257"/>
      <c r="TQN193" s="257"/>
      <c r="TQO193" s="257"/>
      <c r="TQP193" s="257"/>
      <c r="TQQ193" s="257"/>
      <c r="TQR193" s="257"/>
      <c r="TQS193" s="257"/>
      <c r="TQT193" s="257"/>
      <c r="TQU193" s="257"/>
      <c r="TQV193" s="257"/>
      <c r="TQW193" s="257"/>
      <c r="TQX193" s="257"/>
      <c r="TQY193" s="257"/>
      <c r="TQZ193" s="257"/>
      <c r="TRA193" s="257"/>
      <c r="TRB193" s="257"/>
      <c r="TRC193" s="257"/>
      <c r="TRD193" s="257"/>
      <c r="TRE193" s="257"/>
      <c r="TRF193" s="257"/>
      <c r="TRG193" s="257"/>
      <c r="TRH193" s="257"/>
      <c r="TRI193" s="257"/>
      <c r="TRJ193" s="257"/>
      <c r="TRK193" s="257"/>
      <c r="TRL193" s="257"/>
      <c r="TRM193" s="257"/>
      <c r="TRN193" s="257"/>
      <c r="TRO193" s="257"/>
      <c r="TRP193" s="257"/>
      <c r="TRQ193" s="257"/>
      <c r="TRR193" s="257"/>
      <c r="TRS193" s="257"/>
      <c r="TRT193" s="257"/>
      <c r="TRU193" s="257"/>
      <c r="TRV193" s="257"/>
      <c r="TRW193" s="257"/>
      <c r="TRX193" s="257"/>
      <c r="TRY193" s="257"/>
      <c r="TRZ193" s="257"/>
      <c r="TSA193" s="257"/>
      <c r="TSB193" s="257"/>
      <c r="TSC193" s="257"/>
      <c r="TSD193" s="257"/>
      <c r="TSE193" s="257"/>
      <c r="TSF193" s="257"/>
      <c r="TSG193" s="257"/>
      <c r="TSH193" s="257"/>
      <c r="TSI193" s="257"/>
      <c r="TSJ193" s="257"/>
      <c r="TSK193" s="257"/>
      <c r="TSL193" s="257"/>
      <c r="TSM193" s="257"/>
      <c r="TSN193" s="257"/>
      <c r="TSO193" s="257"/>
      <c r="TSP193" s="257"/>
      <c r="TSQ193" s="257"/>
      <c r="TSR193" s="257"/>
      <c r="TSS193" s="257"/>
      <c r="TST193" s="257"/>
      <c r="TSU193" s="257"/>
      <c r="TSV193" s="257"/>
      <c r="TSW193" s="257"/>
      <c r="TSX193" s="257"/>
      <c r="TSY193" s="257"/>
      <c r="TSZ193" s="257"/>
      <c r="TTA193" s="257"/>
      <c r="TTB193" s="257"/>
      <c r="TTC193" s="257"/>
      <c r="TTD193" s="257"/>
      <c r="TTE193" s="257"/>
      <c r="TTF193" s="257"/>
      <c r="TTG193" s="257"/>
      <c r="TTH193" s="257"/>
      <c r="TTI193" s="257"/>
      <c r="TTJ193" s="257"/>
      <c r="TTK193" s="257"/>
      <c r="TTL193" s="257"/>
      <c r="TTM193" s="257"/>
      <c r="TTN193" s="257"/>
      <c r="TTO193" s="257"/>
      <c r="TTP193" s="257"/>
      <c r="TTQ193" s="257"/>
      <c r="TTR193" s="257"/>
      <c r="TTS193" s="257"/>
      <c r="TTT193" s="257"/>
      <c r="TTU193" s="257"/>
      <c r="TTV193" s="257"/>
      <c r="TTW193" s="257"/>
      <c r="TTX193" s="257"/>
      <c r="TTY193" s="257"/>
      <c r="TTZ193" s="257"/>
      <c r="TUA193" s="257"/>
      <c r="TUB193" s="257"/>
      <c r="TUC193" s="257"/>
      <c r="TUD193" s="257"/>
      <c r="TUE193" s="257"/>
      <c r="TUF193" s="257"/>
      <c r="TUG193" s="257"/>
      <c r="TUH193" s="257"/>
      <c r="TUI193" s="257"/>
      <c r="TUJ193" s="257"/>
      <c r="TUK193" s="257"/>
      <c r="TUL193" s="257"/>
      <c r="TUM193" s="257"/>
      <c r="TUN193" s="257"/>
      <c r="TUO193" s="257"/>
      <c r="TUP193" s="257"/>
      <c r="TUQ193" s="257"/>
      <c r="TUR193" s="257"/>
      <c r="TUS193" s="257"/>
      <c r="TUT193" s="257"/>
      <c r="TUU193" s="257"/>
      <c r="TUV193" s="257"/>
      <c r="TUW193" s="257"/>
      <c r="TUX193" s="257"/>
      <c r="TUY193" s="257"/>
      <c r="TUZ193" s="257"/>
      <c r="TVA193" s="257"/>
      <c r="TVB193" s="257"/>
      <c r="TVC193" s="257"/>
      <c r="TVD193" s="257"/>
      <c r="TVE193" s="257"/>
      <c r="TVF193" s="257"/>
      <c r="TVG193" s="257"/>
      <c r="TVH193" s="257"/>
      <c r="TVI193" s="257"/>
      <c r="TVJ193" s="257"/>
      <c r="TVK193" s="257"/>
      <c r="TVL193" s="257"/>
      <c r="TVM193" s="257"/>
      <c r="TVN193" s="257"/>
      <c r="TVO193" s="257"/>
      <c r="TVP193" s="257"/>
      <c r="TVQ193" s="257"/>
      <c r="TVR193" s="257"/>
      <c r="TVS193" s="257"/>
      <c r="TVT193" s="257"/>
      <c r="TVU193" s="257"/>
      <c r="TVV193" s="257"/>
      <c r="TVW193" s="257"/>
      <c r="TVX193" s="257"/>
      <c r="TVY193" s="257"/>
      <c r="TVZ193" s="257"/>
      <c r="TWA193" s="257"/>
      <c r="TWB193" s="257"/>
      <c r="TWC193" s="257"/>
      <c r="TWD193" s="257"/>
      <c r="TWE193" s="257"/>
      <c r="TWF193" s="257"/>
      <c r="TWG193" s="257"/>
      <c r="TWH193" s="257"/>
      <c r="TWI193" s="257"/>
      <c r="TWJ193" s="257"/>
      <c r="TWK193" s="257"/>
      <c r="TWL193" s="257"/>
      <c r="TWM193" s="257"/>
      <c r="TWN193" s="257"/>
      <c r="TWO193" s="257"/>
      <c r="TWP193" s="257"/>
      <c r="TWQ193" s="257"/>
      <c r="TWR193" s="257"/>
      <c r="TWS193" s="257"/>
      <c r="TWT193" s="257"/>
      <c r="TWU193" s="257"/>
      <c r="TWV193" s="257"/>
      <c r="TWW193" s="257"/>
      <c r="TWX193" s="257"/>
      <c r="TWY193" s="257"/>
      <c r="TWZ193" s="257"/>
      <c r="TXA193" s="257"/>
      <c r="TXB193" s="257"/>
      <c r="TXC193" s="257"/>
      <c r="TXD193" s="257"/>
      <c r="TXE193" s="257"/>
      <c r="TXF193" s="257"/>
      <c r="TXG193" s="257"/>
      <c r="TXH193" s="257"/>
      <c r="TXI193" s="257"/>
      <c r="TXJ193" s="257"/>
      <c r="TXK193" s="257"/>
      <c r="TXL193" s="257"/>
      <c r="TXM193" s="257"/>
      <c r="TXN193" s="257"/>
      <c r="TXO193" s="257"/>
      <c r="TXP193" s="257"/>
      <c r="TXQ193" s="257"/>
      <c r="TXR193" s="257"/>
      <c r="TXS193" s="257"/>
      <c r="TXT193" s="257"/>
      <c r="TXU193" s="257"/>
      <c r="TXV193" s="257"/>
      <c r="TXW193" s="257"/>
      <c r="TXX193" s="257"/>
      <c r="TXY193" s="257"/>
      <c r="TXZ193" s="257"/>
      <c r="TYA193" s="257"/>
      <c r="TYB193" s="257"/>
      <c r="TYC193" s="257"/>
      <c r="TYD193" s="257"/>
      <c r="TYE193" s="257"/>
      <c r="TYF193" s="257"/>
      <c r="TYG193" s="257"/>
      <c r="TYH193" s="257"/>
      <c r="TYI193" s="257"/>
      <c r="TYJ193" s="257"/>
      <c r="TYK193" s="257"/>
      <c r="TYL193" s="257"/>
      <c r="TYM193" s="257"/>
      <c r="TYN193" s="257"/>
      <c r="TYO193" s="257"/>
      <c r="TYP193" s="257"/>
      <c r="TYQ193" s="257"/>
      <c r="TYR193" s="257"/>
      <c r="TYS193" s="257"/>
      <c r="TYT193" s="257"/>
      <c r="TYU193" s="257"/>
      <c r="TYV193" s="257"/>
      <c r="TYW193" s="257"/>
      <c r="TYX193" s="257"/>
      <c r="TYY193" s="257"/>
      <c r="TYZ193" s="257"/>
      <c r="TZA193" s="257"/>
      <c r="TZB193" s="257"/>
      <c r="TZC193" s="257"/>
      <c r="TZD193" s="257"/>
      <c r="TZE193" s="257"/>
      <c r="TZF193" s="257"/>
      <c r="TZG193" s="257"/>
      <c r="TZH193" s="257"/>
      <c r="TZI193" s="257"/>
      <c r="TZJ193" s="257"/>
      <c r="TZK193" s="257"/>
      <c r="TZL193" s="257"/>
      <c r="TZM193" s="257"/>
      <c r="TZN193" s="257"/>
      <c r="TZO193" s="257"/>
      <c r="TZP193" s="257"/>
      <c r="TZQ193" s="257"/>
      <c r="TZR193" s="257"/>
      <c r="TZS193" s="257"/>
      <c r="TZT193" s="257"/>
      <c r="TZU193" s="257"/>
      <c r="TZV193" s="257"/>
      <c r="TZW193" s="257"/>
      <c r="TZX193" s="257"/>
      <c r="TZY193" s="257"/>
      <c r="TZZ193" s="257"/>
      <c r="UAA193" s="257"/>
      <c r="UAB193" s="257"/>
      <c r="UAC193" s="257"/>
      <c r="UAD193" s="257"/>
      <c r="UAE193" s="257"/>
      <c r="UAF193" s="257"/>
      <c r="UAG193" s="257"/>
      <c r="UAH193" s="257"/>
      <c r="UAI193" s="257"/>
      <c r="UAJ193" s="257"/>
      <c r="UAK193" s="257"/>
      <c r="UAL193" s="257"/>
      <c r="UAM193" s="257"/>
      <c r="UAN193" s="257"/>
      <c r="UAO193" s="257"/>
      <c r="UAP193" s="257"/>
      <c r="UAQ193" s="257"/>
      <c r="UAR193" s="257"/>
      <c r="UAS193" s="257"/>
      <c r="UAT193" s="257"/>
      <c r="UAU193" s="257"/>
      <c r="UAV193" s="257"/>
      <c r="UAW193" s="257"/>
      <c r="UAX193" s="257"/>
      <c r="UAY193" s="257"/>
      <c r="UAZ193" s="257"/>
      <c r="UBA193" s="257"/>
      <c r="UBB193" s="257"/>
      <c r="UBC193" s="257"/>
      <c r="UBD193" s="257"/>
      <c r="UBE193" s="257"/>
      <c r="UBF193" s="257"/>
      <c r="UBG193" s="257"/>
      <c r="UBH193" s="257"/>
      <c r="UBI193" s="257"/>
      <c r="UBJ193" s="257"/>
      <c r="UBK193" s="257"/>
      <c r="UBL193" s="257"/>
      <c r="UBM193" s="257"/>
      <c r="UBN193" s="257"/>
      <c r="UBO193" s="257"/>
      <c r="UBP193" s="257"/>
      <c r="UBQ193" s="257"/>
      <c r="UBR193" s="257"/>
      <c r="UBS193" s="257"/>
      <c r="UBT193" s="257"/>
      <c r="UBU193" s="257"/>
      <c r="UBV193" s="257"/>
      <c r="UBW193" s="257"/>
      <c r="UBX193" s="257"/>
      <c r="UBY193" s="257"/>
      <c r="UBZ193" s="257"/>
      <c r="UCA193" s="257"/>
      <c r="UCB193" s="257"/>
      <c r="UCC193" s="257"/>
      <c r="UCD193" s="257"/>
      <c r="UCE193" s="257"/>
      <c r="UCF193" s="257"/>
      <c r="UCG193" s="257"/>
      <c r="UCH193" s="257"/>
      <c r="UCI193" s="257"/>
      <c r="UCJ193" s="257"/>
      <c r="UCK193" s="257"/>
      <c r="UCL193" s="257"/>
      <c r="UCM193" s="257"/>
      <c r="UCN193" s="257"/>
      <c r="UCO193" s="257"/>
      <c r="UCP193" s="257"/>
      <c r="UCQ193" s="257"/>
      <c r="UCR193" s="257"/>
      <c r="UCS193" s="257"/>
      <c r="UCT193" s="257"/>
      <c r="UCU193" s="257"/>
      <c r="UCV193" s="257"/>
      <c r="UCW193" s="257"/>
      <c r="UCX193" s="257"/>
      <c r="UCY193" s="257"/>
      <c r="UCZ193" s="257"/>
      <c r="UDA193" s="257"/>
      <c r="UDB193" s="257"/>
      <c r="UDC193" s="257"/>
      <c r="UDD193" s="257"/>
      <c r="UDE193" s="257"/>
      <c r="UDF193" s="257"/>
      <c r="UDG193" s="257"/>
      <c r="UDH193" s="257"/>
      <c r="UDI193" s="257"/>
      <c r="UDJ193" s="257"/>
      <c r="UDK193" s="257"/>
      <c r="UDL193" s="257"/>
      <c r="UDM193" s="257"/>
      <c r="UDN193" s="257"/>
      <c r="UDO193" s="257"/>
      <c r="UDP193" s="257"/>
      <c r="UDQ193" s="257"/>
      <c r="UDR193" s="257"/>
      <c r="UDS193" s="257"/>
      <c r="UDT193" s="257"/>
      <c r="UDU193" s="257"/>
      <c r="UDV193" s="257"/>
      <c r="UDW193" s="257"/>
      <c r="UDX193" s="257"/>
      <c r="UDY193" s="257"/>
      <c r="UDZ193" s="257"/>
      <c r="UEA193" s="257"/>
      <c r="UEB193" s="257"/>
      <c r="UEC193" s="257"/>
      <c r="UED193" s="257"/>
      <c r="UEE193" s="257"/>
      <c r="UEF193" s="257"/>
      <c r="UEG193" s="257"/>
      <c r="UEH193" s="257"/>
      <c r="UEI193" s="257"/>
      <c r="UEJ193" s="257"/>
      <c r="UEK193" s="257"/>
      <c r="UEL193" s="257"/>
      <c r="UEM193" s="257"/>
      <c r="UEN193" s="257"/>
      <c r="UEO193" s="257"/>
      <c r="UEP193" s="257"/>
      <c r="UEQ193" s="257"/>
      <c r="UER193" s="257"/>
      <c r="UES193" s="257"/>
      <c r="UET193" s="257"/>
      <c r="UEU193" s="257"/>
      <c r="UEV193" s="257"/>
      <c r="UEW193" s="257"/>
      <c r="UEX193" s="257"/>
      <c r="UEY193" s="257"/>
      <c r="UEZ193" s="257"/>
      <c r="UFA193" s="257"/>
      <c r="UFB193" s="257"/>
      <c r="UFC193" s="257"/>
      <c r="UFD193" s="257"/>
      <c r="UFE193" s="257"/>
      <c r="UFF193" s="257"/>
      <c r="UFG193" s="257"/>
      <c r="UFH193" s="257"/>
      <c r="UFI193" s="257"/>
      <c r="UFJ193" s="257"/>
      <c r="UFK193" s="257"/>
      <c r="UFL193" s="257"/>
      <c r="UFM193" s="257"/>
      <c r="UFN193" s="257"/>
      <c r="UFO193" s="257"/>
      <c r="UFP193" s="257"/>
      <c r="UFQ193" s="257"/>
      <c r="UFR193" s="257"/>
      <c r="UFS193" s="257"/>
      <c r="UFT193" s="257"/>
      <c r="UFU193" s="257"/>
      <c r="UFV193" s="257"/>
      <c r="UFW193" s="257"/>
      <c r="UFX193" s="257"/>
      <c r="UFY193" s="257"/>
      <c r="UFZ193" s="257"/>
      <c r="UGA193" s="257"/>
      <c r="UGB193" s="257"/>
      <c r="UGC193" s="257"/>
      <c r="UGD193" s="257"/>
      <c r="UGE193" s="257"/>
      <c r="UGF193" s="257"/>
      <c r="UGG193" s="257"/>
      <c r="UGH193" s="257"/>
      <c r="UGI193" s="257"/>
      <c r="UGJ193" s="257"/>
      <c r="UGK193" s="257"/>
      <c r="UGL193" s="257"/>
      <c r="UGM193" s="257"/>
      <c r="UGN193" s="257"/>
      <c r="UGO193" s="257"/>
      <c r="UGP193" s="257"/>
      <c r="UGQ193" s="257"/>
      <c r="UGR193" s="257"/>
      <c r="UGS193" s="257"/>
      <c r="UGT193" s="257"/>
      <c r="UGU193" s="257"/>
      <c r="UGV193" s="257"/>
      <c r="UGW193" s="257"/>
      <c r="UGX193" s="257"/>
      <c r="UGY193" s="257"/>
      <c r="UGZ193" s="257"/>
      <c r="UHA193" s="257"/>
      <c r="UHB193" s="257"/>
      <c r="UHC193" s="257"/>
      <c r="UHD193" s="257"/>
      <c r="UHE193" s="257"/>
      <c r="UHF193" s="257"/>
      <c r="UHG193" s="257"/>
      <c r="UHH193" s="257"/>
      <c r="UHI193" s="257"/>
      <c r="UHJ193" s="257"/>
      <c r="UHK193" s="257"/>
      <c r="UHL193" s="257"/>
      <c r="UHM193" s="257"/>
      <c r="UHN193" s="257"/>
      <c r="UHO193" s="257"/>
      <c r="UHP193" s="257"/>
      <c r="UHQ193" s="257"/>
      <c r="UHR193" s="257"/>
      <c r="UHS193" s="257"/>
      <c r="UHT193" s="257"/>
      <c r="UHU193" s="257"/>
      <c r="UHV193" s="257"/>
      <c r="UHW193" s="257"/>
      <c r="UHX193" s="257"/>
      <c r="UHY193" s="257"/>
      <c r="UHZ193" s="257"/>
      <c r="UIA193" s="257"/>
      <c r="UIB193" s="257"/>
      <c r="UIC193" s="257"/>
      <c r="UID193" s="257"/>
      <c r="UIE193" s="257"/>
      <c r="UIF193" s="257"/>
      <c r="UIG193" s="257"/>
      <c r="UIH193" s="257"/>
      <c r="UII193" s="257"/>
      <c r="UIJ193" s="257"/>
      <c r="UIK193" s="257"/>
      <c r="UIL193" s="257"/>
      <c r="UIM193" s="257"/>
      <c r="UIN193" s="257"/>
      <c r="UIO193" s="257"/>
      <c r="UIP193" s="257"/>
      <c r="UIQ193" s="257"/>
      <c r="UIR193" s="257"/>
      <c r="UIS193" s="257"/>
      <c r="UIT193" s="257"/>
      <c r="UIU193" s="257"/>
      <c r="UIV193" s="257"/>
      <c r="UIW193" s="257"/>
      <c r="UIX193" s="257"/>
      <c r="UIY193" s="257"/>
      <c r="UIZ193" s="257"/>
      <c r="UJA193" s="257"/>
      <c r="UJB193" s="257"/>
      <c r="UJC193" s="257"/>
      <c r="UJD193" s="257"/>
      <c r="UJE193" s="257"/>
      <c r="UJF193" s="257"/>
      <c r="UJG193" s="257"/>
      <c r="UJH193" s="257"/>
      <c r="UJI193" s="257"/>
      <c r="UJJ193" s="257"/>
      <c r="UJK193" s="257"/>
      <c r="UJL193" s="257"/>
      <c r="UJM193" s="257"/>
      <c r="UJN193" s="257"/>
      <c r="UJO193" s="257"/>
      <c r="UJP193" s="257"/>
      <c r="UJQ193" s="257"/>
      <c r="UJR193" s="257"/>
      <c r="UJS193" s="257"/>
      <c r="UJT193" s="257"/>
      <c r="UJU193" s="257"/>
      <c r="UJV193" s="257"/>
      <c r="UJW193" s="257"/>
      <c r="UJX193" s="257"/>
      <c r="UJY193" s="257"/>
      <c r="UJZ193" s="257"/>
      <c r="UKA193" s="257"/>
      <c r="UKB193" s="257"/>
      <c r="UKC193" s="257"/>
      <c r="UKD193" s="257"/>
      <c r="UKE193" s="257"/>
      <c r="UKF193" s="257"/>
      <c r="UKG193" s="257"/>
      <c r="UKH193" s="257"/>
      <c r="UKI193" s="257"/>
      <c r="UKJ193" s="257"/>
      <c r="UKK193" s="257"/>
      <c r="UKL193" s="257"/>
      <c r="UKM193" s="257"/>
      <c r="UKN193" s="257"/>
      <c r="UKO193" s="257"/>
      <c r="UKP193" s="257"/>
      <c r="UKQ193" s="257"/>
      <c r="UKR193" s="257"/>
      <c r="UKS193" s="257"/>
      <c r="UKT193" s="257"/>
      <c r="UKU193" s="257"/>
      <c r="UKV193" s="257"/>
      <c r="UKW193" s="257"/>
      <c r="UKX193" s="257"/>
      <c r="UKY193" s="257"/>
      <c r="UKZ193" s="257"/>
      <c r="ULA193" s="257"/>
      <c r="ULB193" s="257"/>
      <c r="ULC193" s="257"/>
      <c r="ULD193" s="257"/>
      <c r="ULE193" s="257"/>
      <c r="ULF193" s="257"/>
      <c r="ULG193" s="257"/>
      <c r="ULH193" s="257"/>
      <c r="ULI193" s="257"/>
      <c r="ULJ193" s="257"/>
      <c r="ULK193" s="257"/>
      <c r="ULL193" s="257"/>
      <c r="ULM193" s="257"/>
      <c r="ULN193" s="257"/>
      <c r="ULO193" s="257"/>
      <c r="ULP193" s="257"/>
      <c r="ULQ193" s="257"/>
      <c r="ULR193" s="257"/>
      <c r="ULS193" s="257"/>
      <c r="ULT193" s="257"/>
      <c r="ULU193" s="257"/>
      <c r="ULV193" s="257"/>
      <c r="ULW193" s="257"/>
      <c r="ULX193" s="257"/>
      <c r="ULY193" s="257"/>
      <c r="ULZ193" s="257"/>
      <c r="UMA193" s="257"/>
      <c r="UMB193" s="257"/>
      <c r="UMC193" s="257"/>
      <c r="UMD193" s="257"/>
      <c r="UME193" s="257"/>
      <c r="UMF193" s="257"/>
      <c r="UMG193" s="257"/>
      <c r="UMH193" s="257"/>
      <c r="UMI193" s="257"/>
      <c r="UMJ193" s="257"/>
      <c r="UMK193" s="257"/>
      <c r="UML193" s="257"/>
      <c r="UMM193" s="257"/>
      <c r="UMN193" s="257"/>
      <c r="UMO193" s="257"/>
      <c r="UMP193" s="257"/>
      <c r="UMQ193" s="257"/>
      <c r="UMR193" s="257"/>
      <c r="UMS193" s="257"/>
      <c r="UMT193" s="257"/>
      <c r="UMU193" s="257"/>
      <c r="UMV193" s="257"/>
      <c r="UMW193" s="257"/>
      <c r="UMX193" s="257"/>
      <c r="UMY193" s="257"/>
      <c r="UMZ193" s="257"/>
      <c r="UNA193" s="257"/>
      <c r="UNB193" s="257"/>
      <c r="UNC193" s="257"/>
      <c r="UND193" s="257"/>
      <c r="UNE193" s="257"/>
      <c r="UNF193" s="257"/>
      <c r="UNG193" s="257"/>
      <c r="UNH193" s="257"/>
      <c r="UNI193" s="257"/>
      <c r="UNJ193" s="257"/>
      <c r="UNK193" s="257"/>
      <c r="UNL193" s="257"/>
      <c r="UNM193" s="257"/>
      <c r="UNN193" s="257"/>
      <c r="UNO193" s="257"/>
      <c r="UNP193" s="257"/>
      <c r="UNQ193" s="257"/>
      <c r="UNR193" s="257"/>
      <c r="UNS193" s="257"/>
      <c r="UNT193" s="257"/>
      <c r="UNU193" s="257"/>
      <c r="UNV193" s="257"/>
      <c r="UNW193" s="257"/>
      <c r="UNX193" s="257"/>
      <c r="UNY193" s="257"/>
      <c r="UNZ193" s="257"/>
      <c r="UOA193" s="257"/>
      <c r="UOB193" s="257"/>
      <c r="UOC193" s="257"/>
      <c r="UOD193" s="257"/>
      <c r="UOE193" s="257"/>
      <c r="UOF193" s="257"/>
      <c r="UOG193" s="257"/>
      <c r="UOH193" s="257"/>
      <c r="UOI193" s="257"/>
      <c r="UOJ193" s="257"/>
      <c r="UOK193" s="257"/>
      <c r="UOL193" s="257"/>
      <c r="UOM193" s="257"/>
      <c r="UON193" s="257"/>
      <c r="UOO193" s="257"/>
      <c r="UOP193" s="257"/>
      <c r="UOQ193" s="257"/>
      <c r="UOR193" s="257"/>
      <c r="UOS193" s="257"/>
      <c r="UOT193" s="257"/>
      <c r="UOU193" s="257"/>
      <c r="UOV193" s="257"/>
      <c r="UOW193" s="257"/>
      <c r="UOX193" s="257"/>
      <c r="UOY193" s="257"/>
      <c r="UOZ193" s="257"/>
      <c r="UPA193" s="257"/>
      <c r="UPB193" s="257"/>
      <c r="UPC193" s="257"/>
      <c r="UPD193" s="257"/>
      <c r="UPE193" s="257"/>
      <c r="UPF193" s="257"/>
      <c r="UPG193" s="257"/>
      <c r="UPH193" s="257"/>
      <c r="UPI193" s="257"/>
      <c r="UPJ193" s="257"/>
      <c r="UPK193" s="257"/>
      <c r="UPL193" s="257"/>
      <c r="UPM193" s="257"/>
      <c r="UPN193" s="257"/>
      <c r="UPO193" s="257"/>
      <c r="UPP193" s="257"/>
      <c r="UPQ193" s="257"/>
      <c r="UPR193" s="257"/>
      <c r="UPS193" s="257"/>
      <c r="UPT193" s="257"/>
      <c r="UPU193" s="257"/>
      <c r="UPV193" s="257"/>
      <c r="UPW193" s="257"/>
      <c r="UPX193" s="257"/>
      <c r="UPY193" s="257"/>
      <c r="UPZ193" s="257"/>
      <c r="UQA193" s="257"/>
      <c r="UQB193" s="257"/>
      <c r="UQC193" s="257"/>
      <c r="UQD193" s="257"/>
      <c r="UQE193" s="257"/>
      <c r="UQF193" s="257"/>
      <c r="UQG193" s="257"/>
      <c r="UQH193" s="257"/>
      <c r="UQI193" s="257"/>
      <c r="UQJ193" s="257"/>
      <c r="UQK193" s="257"/>
      <c r="UQL193" s="257"/>
      <c r="UQM193" s="257"/>
      <c r="UQN193" s="257"/>
      <c r="UQO193" s="257"/>
      <c r="UQP193" s="257"/>
      <c r="UQQ193" s="257"/>
      <c r="UQR193" s="257"/>
      <c r="UQS193" s="257"/>
      <c r="UQT193" s="257"/>
      <c r="UQU193" s="257"/>
      <c r="UQV193" s="257"/>
      <c r="UQW193" s="257"/>
      <c r="UQX193" s="257"/>
      <c r="UQY193" s="257"/>
      <c r="UQZ193" s="257"/>
      <c r="URA193" s="257"/>
      <c r="URB193" s="257"/>
      <c r="URC193" s="257"/>
      <c r="URD193" s="257"/>
      <c r="URE193" s="257"/>
      <c r="URF193" s="257"/>
      <c r="URG193" s="257"/>
      <c r="URH193" s="257"/>
      <c r="URI193" s="257"/>
      <c r="URJ193" s="257"/>
      <c r="URK193" s="257"/>
      <c r="URL193" s="257"/>
      <c r="URM193" s="257"/>
      <c r="URN193" s="257"/>
      <c r="URO193" s="257"/>
      <c r="URP193" s="257"/>
      <c r="URQ193" s="257"/>
      <c r="URR193" s="257"/>
      <c r="URS193" s="257"/>
      <c r="URT193" s="257"/>
      <c r="URU193" s="257"/>
      <c r="URV193" s="257"/>
      <c r="URW193" s="257"/>
      <c r="URX193" s="257"/>
      <c r="URY193" s="257"/>
      <c r="URZ193" s="257"/>
      <c r="USA193" s="257"/>
      <c r="USB193" s="257"/>
      <c r="USC193" s="257"/>
      <c r="USD193" s="257"/>
      <c r="USE193" s="257"/>
      <c r="USF193" s="257"/>
      <c r="USG193" s="257"/>
      <c r="USH193" s="257"/>
      <c r="USI193" s="257"/>
      <c r="USJ193" s="257"/>
      <c r="USK193" s="257"/>
      <c r="USL193" s="257"/>
      <c r="USM193" s="257"/>
      <c r="USN193" s="257"/>
      <c r="USO193" s="257"/>
      <c r="USP193" s="257"/>
      <c r="USQ193" s="257"/>
      <c r="USR193" s="257"/>
      <c r="USS193" s="257"/>
      <c r="UST193" s="257"/>
      <c r="USU193" s="257"/>
      <c r="USV193" s="257"/>
      <c r="USW193" s="257"/>
      <c r="USX193" s="257"/>
      <c r="USY193" s="257"/>
      <c r="USZ193" s="257"/>
      <c r="UTA193" s="257"/>
      <c r="UTB193" s="257"/>
      <c r="UTC193" s="257"/>
      <c r="UTD193" s="257"/>
      <c r="UTE193" s="257"/>
      <c r="UTF193" s="257"/>
      <c r="UTG193" s="257"/>
      <c r="UTH193" s="257"/>
      <c r="UTI193" s="257"/>
      <c r="UTJ193" s="257"/>
      <c r="UTK193" s="257"/>
      <c r="UTL193" s="257"/>
      <c r="UTM193" s="257"/>
      <c r="UTN193" s="257"/>
      <c r="UTO193" s="257"/>
      <c r="UTP193" s="257"/>
      <c r="UTQ193" s="257"/>
      <c r="UTR193" s="257"/>
      <c r="UTS193" s="257"/>
      <c r="UTT193" s="257"/>
      <c r="UTU193" s="257"/>
      <c r="UTV193" s="257"/>
      <c r="UTW193" s="257"/>
      <c r="UTX193" s="257"/>
      <c r="UTY193" s="257"/>
      <c r="UTZ193" s="257"/>
      <c r="UUA193" s="257"/>
      <c r="UUB193" s="257"/>
      <c r="UUC193" s="257"/>
      <c r="UUD193" s="257"/>
      <c r="UUE193" s="257"/>
      <c r="UUF193" s="257"/>
      <c r="UUG193" s="257"/>
      <c r="UUH193" s="257"/>
      <c r="UUI193" s="257"/>
      <c r="UUJ193" s="257"/>
      <c r="UUK193" s="257"/>
      <c r="UUL193" s="257"/>
      <c r="UUM193" s="257"/>
      <c r="UUN193" s="257"/>
      <c r="UUO193" s="257"/>
      <c r="UUP193" s="257"/>
      <c r="UUQ193" s="257"/>
      <c r="UUR193" s="257"/>
      <c r="UUS193" s="257"/>
      <c r="UUT193" s="257"/>
      <c r="UUU193" s="257"/>
      <c r="UUV193" s="257"/>
      <c r="UUW193" s="257"/>
      <c r="UUX193" s="257"/>
      <c r="UUY193" s="257"/>
      <c r="UUZ193" s="257"/>
      <c r="UVA193" s="257"/>
      <c r="UVB193" s="257"/>
      <c r="UVC193" s="257"/>
      <c r="UVD193" s="257"/>
      <c r="UVE193" s="257"/>
      <c r="UVF193" s="257"/>
      <c r="UVG193" s="257"/>
      <c r="UVH193" s="257"/>
      <c r="UVI193" s="257"/>
      <c r="UVJ193" s="257"/>
      <c r="UVK193" s="257"/>
      <c r="UVL193" s="257"/>
      <c r="UVM193" s="257"/>
      <c r="UVN193" s="257"/>
      <c r="UVO193" s="257"/>
      <c r="UVP193" s="257"/>
      <c r="UVQ193" s="257"/>
      <c r="UVR193" s="257"/>
      <c r="UVS193" s="257"/>
      <c r="UVT193" s="257"/>
      <c r="UVU193" s="257"/>
      <c r="UVV193" s="257"/>
      <c r="UVW193" s="257"/>
      <c r="UVX193" s="257"/>
      <c r="UVY193" s="257"/>
      <c r="UVZ193" s="257"/>
      <c r="UWA193" s="257"/>
      <c r="UWB193" s="257"/>
      <c r="UWC193" s="257"/>
      <c r="UWD193" s="257"/>
      <c r="UWE193" s="257"/>
      <c r="UWF193" s="257"/>
      <c r="UWG193" s="257"/>
      <c r="UWH193" s="257"/>
      <c r="UWI193" s="257"/>
      <c r="UWJ193" s="257"/>
      <c r="UWK193" s="257"/>
      <c r="UWL193" s="257"/>
      <c r="UWM193" s="257"/>
      <c r="UWN193" s="257"/>
      <c r="UWO193" s="257"/>
      <c r="UWP193" s="257"/>
      <c r="UWQ193" s="257"/>
      <c r="UWR193" s="257"/>
      <c r="UWS193" s="257"/>
      <c r="UWT193" s="257"/>
      <c r="UWU193" s="257"/>
      <c r="UWV193" s="257"/>
      <c r="UWW193" s="257"/>
      <c r="UWX193" s="257"/>
      <c r="UWY193" s="257"/>
      <c r="UWZ193" s="257"/>
      <c r="UXA193" s="257"/>
      <c r="UXB193" s="257"/>
      <c r="UXC193" s="257"/>
      <c r="UXD193" s="257"/>
      <c r="UXE193" s="257"/>
      <c r="UXF193" s="257"/>
      <c r="UXG193" s="257"/>
      <c r="UXH193" s="257"/>
      <c r="UXI193" s="257"/>
      <c r="UXJ193" s="257"/>
      <c r="UXK193" s="257"/>
      <c r="UXL193" s="257"/>
      <c r="UXM193" s="257"/>
      <c r="UXN193" s="257"/>
      <c r="UXO193" s="257"/>
      <c r="UXP193" s="257"/>
      <c r="UXQ193" s="257"/>
      <c r="UXR193" s="257"/>
      <c r="UXS193" s="257"/>
      <c r="UXT193" s="257"/>
      <c r="UXU193" s="257"/>
      <c r="UXV193" s="257"/>
      <c r="UXW193" s="257"/>
      <c r="UXX193" s="257"/>
      <c r="UXY193" s="257"/>
      <c r="UXZ193" s="257"/>
      <c r="UYA193" s="257"/>
      <c r="UYB193" s="257"/>
      <c r="UYC193" s="257"/>
      <c r="UYD193" s="257"/>
      <c r="UYE193" s="257"/>
      <c r="UYF193" s="257"/>
      <c r="UYG193" s="257"/>
      <c r="UYH193" s="257"/>
      <c r="UYI193" s="257"/>
      <c r="UYJ193" s="257"/>
      <c r="UYK193" s="257"/>
      <c r="UYL193" s="257"/>
      <c r="UYM193" s="257"/>
      <c r="UYN193" s="257"/>
      <c r="UYO193" s="257"/>
      <c r="UYP193" s="257"/>
      <c r="UYQ193" s="257"/>
      <c r="UYR193" s="257"/>
      <c r="UYS193" s="257"/>
      <c r="UYT193" s="257"/>
      <c r="UYU193" s="257"/>
      <c r="UYV193" s="257"/>
      <c r="UYW193" s="257"/>
      <c r="UYX193" s="257"/>
      <c r="UYY193" s="257"/>
      <c r="UYZ193" s="257"/>
      <c r="UZA193" s="257"/>
      <c r="UZB193" s="257"/>
      <c r="UZC193" s="257"/>
      <c r="UZD193" s="257"/>
      <c r="UZE193" s="257"/>
      <c r="UZF193" s="257"/>
      <c r="UZG193" s="257"/>
      <c r="UZH193" s="257"/>
      <c r="UZI193" s="257"/>
      <c r="UZJ193" s="257"/>
      <c r="UZK193" s="257"/>
      <c r="UZL193" s="257"/>
      <c r="UZM193" s="257"/>
      <c r="UZN193" s="257"/>
      <c r="UZO193" s="257"/>
      <c r="UZP193" s="257"/>
      <c r="UZQ193" s="257"/>
      <c r="UZR193" s="257"/>
      <c r="UZS193" s="257"/>
      <c r="UZT193" s="257"/>
      <c r="UZU193" s="257"/>
      <c r="UZV193" s="257"/>
      <c r="UZW193" s="257"/>
      <c r="UZX193" s="257"/>
      <c r="UZY193" s="257"/>
      <c r="UZZ193" s="257"/>
      <c r="VAA193" s="257"/>
      <c r="VAB193" s="257"/>
      <c r="VAC193" s="257"/>
      <c r="VAD193" s="257"/>
      <c r="VAE193" s="257"/>
      <c r="VAF193" s="257"/>
      <c r="VAG193" s="257"/>
      <c r="VAH193" s="257"/>
      <c r="VAI193" s="257"/>
      <c r="VAJ193" s="257"/>
      <c r="VAK193" s="257"/>
      <c r="VAL193" s="257"/>
      <c r="VAM193" s="257"/>
      <c r="VAN193" s="257"/>
      <c r="VAO193" s="257"/>
      <c r="VAP193" s="257"/>
      <c r="VAQ193" s="257"/>
      <c r="VAR193" s="257"/>
      <c r="VAS193" s="257"/>
      <c r="VAT193" s="257"/>
      <c r="VAU193" s="257"/>
      <c r="VAV193" s="257"/>
      <c r="VAW193" s="257"/>
      <c r="VAX193" s="257"/>
      <c r="VAY193" s="257"/>
      <c r="VAZ193" s="257"/>
      <c r="VBA193" s="257"/>
      <c r="VBB193" s="257"/>
      <c r="VBC193" s="257"/>
      <c r="VBD193" s="257"/>
      <c r="VBE193" s="257"/>
      <c r="VBF193" s="257"/>
      <c r="VBG193" s="257"/>
      <c r="VBH193" s="257"/>
      <c r="VBI193" s="257"/>
      <c r="VBJ193" s="257"/>
      <c r="VBK193" s="257"/>
      <c r="VBL193" s="257"/>
      <c r="VBM193" s="257"/>
      <c r="VBN193" s="257"/>
      <c r="VBO193" s="257"/>
      <c r="VBP193" s="257"/>
      <c r="VBQ193" s="257"/>
      <c r="VBR193" s="257"/>
      <c r="VBS193" s="257"/>
      <c r="VBT193" s="257"/>
      <c r="VBU193" s="257"/>
      <c r="VBV193" s="257"/>
      <c r="VBW193" s="257"/>
      <c r="VBX193" s="257"/>
      <c r="VBY193" s="257"/>
      <c r="VBZ193" s="257"/>
      <c r="VCA193" s="257"/>
      <c r="VCB193" s="257"/>
      <c r="VCC193" s="257"/>
      <c r="VCD193" s="257"/>
      <c r="VCE193" s="257"/>
      <c r="VCF193" s="257"/>
      <c r="VCG193" s="257"/>
      <c r="VCH193" s="257"/>
      <c r="VCI193" s="257"/>
      <c r="VCJ193" s="257"/>
      <c r="VCK193" s="257"/>
      <c r="VCL193" s="257"/>
      <c r="VCM193" s="257"/>
      <c r="VCN193" s="257"/>
      <c r="VCO193" s="257"/>
      <c r="VCP193" s="257"/>
      <c r="VCQ193" s="257"/>
      <c r="VCR193" s="257"/>
      <c r="VCS193" s="257"/>
      <c r="VCT193" s="257"/>
      <c r="VCU193" s="257"/>
      <c r="VCV193" s="257"/>
      <c r="VCW193" s="257"/>
      <c r="VCX193" s="257"/>
      <c r="VCY193" s="257"/>
      <c r="VCZ193" s="257"/>
      <c r="VDA193" s="257"/>
      <c r="VDB193" s="257"/>
      <c r="VDC193" s="257"/>
      <c r="VDD193" s="257"/>
      <c r="VDE193" s="257"/>
      <c r="VDF193" s="257"/>
      <c r="VDG193" s="257"/>
      <c r="VDH193" s="257"/>
      <c r="VDI193" s="257"/>
      <c r="VDJ193" s="257"/>
      <c r="VDK193" s="257"/>
      <c r="VDL193" s="257"/>
      <c r="VDM193" s="257"/>
      <c r="VDN193" s="257"/>
      <c r="VDO193" s="257"/>
      <c r="VDP193" s="257"/>
      <c r="VDQ193" s="257"/>
      <c r="VDR193" s="257"/>
      <c r="VDS193" s="257"/>
      <c r="VDT193" s="257"/>
      <c r="VDU193" s="257"/>
      <c r="VDV193" s="257"/>
      <c r="VDW193" s="257"/>
      <c r="VDX193" s="257"/>
      <c r="VDY193" s="257"/>
      <c r="VDZ193" s="257"/>
      <c r="VEA193" s="257"/>
      <c r="VEB193" s="257"/>
      <c r="VEC193" s="257"/>
      <c r="VED193" s="257"/>
      <c r="VEE193" s="257"/>
      <c r="VEF193" s="257"/>
      <c r="VEG193" s="257"/>
      <c r="VEH193" s="257"/>
      <c r="VEI193" s="257"/>
      <c r="VEJ193" s="257"/>
      <c r="VEK193" s="257"/>
      <c r="VEL193" s="257"/>
      <c r="VEM193" s="257"/>
      <c r="VEN193" s="257"/>
      <c r="VEO193" s="257"/>
      <c r="VEP193" s="257"/>
      <c r="VEQ193" s="257"/>
      <c r="VER193" s="257"/>
      <c r="VES193" s="257"/>
      <c r="VET193" s="257"/>
      <c r="VEU193" s="257"/>
      <c r="VEV193" s="257"/>
      <c r="VEW193" s="257"/>
      <c r="VEX193" s="257"/>
      <c r="VEY193" s="257"/>
      <c r="VEZ193" s="257"/>
      <c r="VFA193" s="257"/>
      <c r="VFB193" s="257"/>
      <c r="VFC193" s="257"/>
      <c r="VFD193" s="257"/>
      <c r="VFE193" s="257"/>
      <c r="VFF193" s="257"/>
      <c r="VFG193" s="257"/>
      <c r="VFH193" s="257"/>
      <c r="VFI193" s="257"/>
      <c r="VFJ193" s="257"/>
      <c r="VFK193" s="257"/>
      <c r="VFL193" s="257"/>
      <c r="VFM193" s="257"/>
      <c r="VFN193" s="257"/>
      <c r="VFO193" s="257"/>
      <c r="VFP193" s="257"/>
      <c r="VFQ193" s="257"/>
      <c r="VFR193" s="257"/>
      <c r="VFS193" s="257"/>
      <c r="VFT193" s="257"/>
      <c r="VFU193" s="257"/>
      <c r="VFV193" s="257"/>
      <c r="VFW193" s="257"/>
      <c r="VFX193" s="257"/>
      <c r="VFY193" s="257"/>
      <c r="VFZ193" s="257"/>
      <c r="VGA193" s="257"/>
      <c r="VGB193" s="257"/>
      <c r="VGC193" s="257"/>
      <c r="VGD193" s="257"/>
      <c r="VGE193" s="257"/>
      <c r="VGF193" s="257"/>
      <c r="VGG193" s="257"/>
      <c r="VGH193" s="257"/>
      <c r="VGI193" s="257"/>
      <c r="VGJ193" s="257"/>
      <c r="VGK193" s="257"/>
      <c r="VGL193" s="257"/>
      <c r="VGM193" s="257"/>
      <c r="VGN193" s="257"/>
      <c r="VGO193" s="257"/>
      <c r="VGP193" s="257"/>
      <c r="VGQ193" s="257"/>
      <c r="VGR193" s="257"/>
      <c r="VGS193" s="257"/>
      <c r="VGT193" s="257"/>
      <c r="VGU193" s="257"/>
      <c r="VGV193" s="257"/>
      <c r="VGW193" s="257"/>
      <c r="VGX193" s="257"/>
      <c r="VGY193" s="257"/>
      <c r="VGZ193" s="257"/>
      <c r="VHA193" s="257"/>
      <c r="VHB193" s="257"/>
      <c r="VHC193" s="257"/>
      <c r="VHD193" s="257"/>
      <c r="VHE193" s="257"/>
      <c r="VHF193" s="257"/>
      <c r="VHG193" s="257"/>
      <c r="VHH193" s="257"/>
      <c r="VHI193" s="257"/>
      <c r="VHJ193" s="257"/>
      <c r="VHK193" s="257"/>
      <c r="VHL193" s="257"/>
      <c r="VHM193" s="257"/>
      <c r="VHN193" s="257"/>
      <c r="VHO193" s="257"/>
      <c r="VHP193" s="257"/>
      <c r="VHQ193" s="257"/>
      <c r="VHR193" s="257"/>
      <c r="VHS193" s="257"/>
      <c r="VHT193" s="257"/>
      <c r="VHU193" s="257"/>
      <c r="VHV193" s="257"/>
      <c r="VHW193" s="257"/>
      <c r="VHX193" s="257"/>
      <c r="VHY193" s="257"/>
      <c r="VHZ193" s="257"/>
      <c r="VIA193" s="257"/>
      <c r="VIB193" s="257"/>
      <c r="VIC193" s="257"/>
      <c r="VID193" s="257"/>
      <c r="VIE193" s="257"/>
      <c r="VIF193" s="257"/>
      <c r="VIG193" s="257"/>
      <c r="VIH193" s="257"/>
      <c r="VII193" s="257"/>
      <c r="VIJ193" s="257"/>
      <c r="VIK193" s="257"/>
      <c r="VIL193" s="257"/>
      <c r="VIM193" s="257"/>
      <c r="VIN193" s="257"/>
      <c r="VIO193" s="257"/>
      <c r="VIP193" s="257"/>
      <c r="VIQ193" s="257"/>
      <c r="VIR193" s="257"/>
      <c r="VIS193" s="257"/>
      <c r="VIT193" s="257"/>
      <c r="VIU193" s="257"/>
      <c r="VIV193" s="257"/>
      <c r="VIW193" s="257"/>
      <c r="VIX193" s="257"/>
      <c r="VIY193" s="257"/>
      <c r="VIZ193" s="257"/>
      <c r="VJA193" s="257"/>
      <c r="VJB193" s="257"/>
      <c r="VJC193" s="257"/>
      <c r="VJD193" s="257"/>
      <c r="VJE193" s="257"/>
      <c r="VJF193" s="257"/>
      <c r="VJG193" s="257"/>
      <c r="VJH193" s="257"/>
      <c r="VJI193" s="257"/>
      <c r="VJJ193" s="257"/>
      <c r="VJK193" s="257"/>
      <c r="VJL193" s="257"/>
      <c r="VJM193" s="257"/>
      <c r="VJN193" s="257"/>
      <c r="VJO193" s="257"/>
      <c r="VJP193" s="257"/>
      <c r="VJQ193" s="257"/>
      <c r="VJR193" s="257"/>
      <c r="VJS193" s="257"/>
      <c r="VJT193" s="257"/>
      <c r="VJU193" s="257"/>
      <c r="VJV193" s="257"/>
      <c r="VJW193" s="257"/>
      <c r="VJX193" s="257"/>
      <c r="VJY193" s="257"/>
      <c r="VJZ193" s="257"/>
      <c r="VKA193" s="257"/>
      <c r="VKB193" s="257"/>
      <c r="VKC193" s="257"/>
      <c r="VKD193" s="257"/>
      <c r="VKE193" s="257"/>
      <c r="VKF193" s="257"/>
      <c r="VKG193" s="257"/>
      <c r="VKH193" s="257"/>
      <c r="VKI193" s="257"/>
      <c r="VKJ193" s="257"/>
      <c r="VKK193" s="257"/>
      <c r="VKL193" s="257"/>
      <c r="VKM193" s="257"/>
      <c r="VKN193" s="257"/>
      <c r="VKO193" s="257"/>
      <c r="VKP193" s="257"/>
      <c r="VKQ193" s="257"/>
      <c r="VKR193" s="257"/>
      <c r="VKS193" s="257"/>
      <c r="VKT193" s="257"/>
      <c r="VKU193" s="257"/>
      <c r="VKV193" s="257"/>
      <c r="VKW193" s="257"/>
      <c r="VKX193" s="257"/>
      <c r="VKY193" s="257"/>
      <c r="VKZ193" s="257"/>
      <c r="VLA193" s="257"/>
      <c r="VLB193" s="257"/>
      <c r="VLC193" s="257"/>
      <c r="VLD193" s="257"/>
      <c r="VLE193" s="257"/>
      <c r="VLF193" s="257"/>
      <c r="VLG193" s="257"/>
      <c r="VLH193" s="257"/>
      <c r="VLI193" s="257"/>
      <c r="VLJ193" s="257"/>
      <c r="VLK193" s="257"/>
      <c r="VLL193" s="257"/>
      <c r="VLM193" s="257"/>
      <c r="VLN193" s="257"/>
      <c r="VLO193" s="257"/>
      <c r="VLP193" s="257"/>
      <c r="VLQ193" s="257"/>
      <c r="VLR193" s="257"/>
      <c r="VLS193" s="257"/>
      <c r="VLT193" s="257"/>
      <c r="VLU193" s="257"/>
      <c r="VLV193" s="257"/>
      <c r="VLW193" s="257"/>
      <c r="VLX193" s="257"/>
      <c r="VLY193" s="257"/>
      <c r="VLZ193" s="257"/>
      <c r="VMA193" s="257"/>
      <c r="VMB193" s="257"/>
      <c r="VMC193" s="257"/>
      <c r="VMD193" s="257"/>
      <c r="VME193" s="257"/>
      <c r="VMF193" s="257"/>
      <c r="VMG193" s="257"/>
      <c r="VMH193" s="257"/>
      <c r="VMI193" s="257"/>
      <c r="VMJ193" s="257"/>
      <c r="VMK193" s="257"/>
      <c r="VML193" s="257"/>
      <c r="VMM193" s="257"/>
      <c r="VMN193" s="257"/>
      <c r="VMO193" s="257"/>
      <c r="VMP193" s="257"/>
      <c r="VMQ193" s="257"/>
      <c r="VMR193" s="257"/>
      <c r="VMS193" s="257"/>
      <c r="VMT193" s="257"/>
      <c r="VMU193" s="257"/>
      <c r="VMV193" s="257"/>
      <c r="VMW193" s="257"/>
      <c r="VMX193" s="257"/>
      <c r="VMY193" s="257"/>
      <c r="VMZ193" s="257"/>
      <c r="VNA193" s="257"/>
      <c r="VNB193" s="257"/>
      <c r="VNC193" s="257"/>
      <c r="VND193" s="257"/>
      <c r="VNE193" s="257"/>
      <c r="VNF193" s="257"/>
      <c r="VNG193" s="257"/>
      <c r="VNH193" s="257"/>
      <c r="VNI193" s="257"/>
      <c r="VNJ193" s="257"/>
      <c r="VNK193" s="257"/>
      <c r="VNL193" s="257"/>
      <c r="VNM193" s="257"/>
      <c r="VNN193" s="257"/>
      <c r="VNO193" s="257"/>
      <c r="VNP193" s="257"/>
      <c r="VNQ193" s="257"/>
      <c r="VNR193" s="257"/>
      <c r="VNS193" s="257"/>
      <c r="VNT193" s="257"/>
      <c r="VNU193" s="257"/>
      <c r="VNV193" s="257"/>
      <c r="VNW193" s="257"/>
      <c r="VNX193" s="257"/>
      <c r="VNY193" s="257"/>
      <c r="VNZ193" s="257"/>
      <c r="VOA193" s="257"/>
      <c r="VOB193" s="257"/>
      <c r="VOC193" s="257"/>
      <c r="VOD193" s="257"/>
      <c r="VOE193" s="257"/>
      <c r="VOF193" s="257"/>
      <c r="VOG193" s="257"/>
      <c r="VOH193" s="257"/>
      <c r="VOI193" s="257"/>
      <c r="VOJ193" s="257"/>
      <c r="VOK193" s="257"/>
      <c r="VOL193" s="257"/>
      <c r="VOM193" s="257"/>
      <c r="VON193" s="257"/>
      <c r="VOO193" s="257"/>
      <c r="VOP193" s="257"/>
      <c r="VOQ193" s="257"/>
      <c r="VOR193" s="257"/>
      <c r="VOS193" s="257"/>
      <c r="VOT193" s="257"/>
      <c r="VOU193" s="257"/>
      <c r="VOV193" s="257"/>
      <c r="VOW193" s="257"/>
      <c r="VOX193" s="257"/>
      <c r="VOY193" s="257"/>
      <c r="VOZ193" s="257"/>
      <c r="VPA193" s="257"/>
      <c r="VPB193" s="257"/>
      <c r="VPC193" s="257"/>
      <c r="VPD193" s="257"/>
      <c r="VPE193" s="257"/>
      <c r="VPF193" s="257"/>
      <c r="VPG193" s="257"/>
      <c r="VPH193" s="257"/>
      <c r="VPI193" s="257"/>
      <c r="VPJ193" s="257"/>
      <c r="VPK193" s="257"/>
      <c r="VPL193" s="257"/>
      <c r="VPM193" s="257"/>
      <c r="VPN193" s="257"/>
      <c r="VPO193" s="257"/>
      <c r="VPP193" s="257"/>
      <c r="VPQ193" s="257"/>
      <c r="VPR193" s="257"/>
      <c r="VPS193" s="257"/>
      <c r="VPT193" s="257"/>
      <c r="VPU193" s="257"/>
      <c r="VPV193" s="257"/>
      <c r="VPW193" s="257"/>
      <c r="VPX193" s="257"/>
      <c r="VPY193" s="257"/>
      <c r="VPZ193" s="257"/>
      <c r="VQA193" s="257"/>
      <c r="VQB193" s="257"/>
      <c r="VQC193" s="257"/>
      <c r="VQD193" s="257"/>
      <c r="VQE193" s="257"/>
      <c r="VQF193" s="257"/>
      <c r="VQG193" s="257"/>
      <c r="VQH193" s="257"/>
      <c r="VQI193" s="257"/>
      <c r="VQJ193" s="257"/>
      <c r="VQK193" s="257"/>
      <c r="VQL193" s="257"/>
      <c r="VQM193" s="257"/>
      <c r="VQN193" s="257"/>
      <c r="VQO193" s="257"/>
      <c r="VQP193" s="257"/>
      <c r="VQQ193" s="257"/>
      <c r="VQR193" s="257"/>
      <c r="VQS193" s="257"/>
      <c r="VQT193" s="257"/>
      <c r="VQU193" s="257"/>
      <c r="VQV193" s="257"/>
      <c r="VQW193" s="257"/>
      <c r="VQX193" s="257"/>
      <c r="VQY193" s="257"/>
      <c r="VQZ193" s="257"/>
      <c r="VRA193" s="257"/>
      <c r="VRB193" s="257"/>
      <c r="VRC193" s="257"/>
      <c r="VRD193" s="257"/>
      <c r="VRE193" s="257"/>
      <c r="VRF193" s="257"/>
      <c r="VRG193" s="257"/>
      <c r="VRH193" s="257"/>
      <c r="VRI193" s="257"/>
      <c r="VRJ193" s="257"/>
      <c r="VRK193" s="257"/>
      <c r="VRL193" s="257"/>
      <c r="VRM193" s="257"/>
      <c r="VRN193" s="257"/>
      <c r="VRO193" s="257"/>
      <c r="VRP193" s="257"/>
      <c r="VRQ193" s="257"/>
      <c r="VRR193" s="257"/>
      <c r="VRS193" s="257"/>
      <c r="VRT193" s="257"/>
      <c r="VRU193" s="257"/>
      <c r="VRV193" s="257"/>
      <c r="VRW193" s="257"/>
      <c r="VRX193" s="257"/>
      <c r="VRY193" s="257"/>
      <c r="VRZ193" s="257"/>
      <c r="VSA193" s="257"/>
      <c r="VSB193" s="257"/>
      <c r="VSC193" s="257"/>
      <c r="VSD193" s="257"/>
      <c r="VSE193" s="257"/>
      <c r="VSF193" s="257"/>
      <c r="VSG193" s="257"/>
      <c r="VSH193" s="257"/>
      <c r="VSI193" s="257"/>
      <c r="VSJ193" s="257"/>
      <c r="VSK193" s="257"/>
      <c r="VSL193" s="257"/>
      <c r="VSM193" s="257"/>
      <c r="VSN193" s="257"/>
      <c r="VSO193" s="257"/>
      <c r="VSP193" s="257"/>
      <c r="VSQ193" s="257"/>
      <c r="VSR193" s="257"/>
      <c r="VSS193" s="257"/>
      <c r="VST193" s="257"/>
      <c r="VSU193" s="257"/>
      <c r="VSV193" s="257"/>
      <c r="VSW193" s="257"/>
      <c r="VSX193" s="257"/>
      <c r="VSY193" s="257"/>
      <c r="VSZ193" s="257"/>
      <c r="VTA193" s="257"/>
      <c r="VTB193" s="257"/>
      <c r="VTC193" s="257"/>
      <c r="VTD193" s="257"/>
      <c r="VTE193" s="257"/>
      <c r="VTF193" s="257"/>
      <c r="VTG193" s="257"/>
      <c r="VTH193" s="257"/>
      <c r="VTI193" s="257"/>
      <c r="VTJ193" s="257"/>
      <c r="VTK193" s="257"/>
      <c r="VTL193" s="257"/>
      <c r="VTM193" s="257"/>
      <c r="VTN193" s="257"/>
      <c r="VTO193" s="257"/>
      <c r="VTP193" s="257"/>
      <c r="VTQ193" s="257"/>
      <c r="VTR193" s="257"/>
      <c r="VTS193" s="257"/>
      <c r="VTT193" s="257"/>
      <c r="VTU193" s="257"/>
      <c r="VTV193" s="257"/>
      <c r="VTW193" s="257"/>
      <c r="VTX193" s="257"/>
      <c r="VTY193" s="257"/>
      <c r="VTZ193" s="257"/>
      <c r="VUA193" s="257"/>
      <c r="VUB193" s="257"/>
      <c r="VUC193" s="257"/>
      <c r="VUD193" s="257"/>
      <c r="VUE193" s="257"/>
      <c r="VUF193" s="257"/>
      <c r="VUG193" s="257"/>
      <c r="VUH193" s="257"/>
      <c r="VUI193" s="257"/>
      <c r="VUJ193" s="257"/>
      <c r="VUK193" s="257"/>
      <c r="VUL193" s="257"/>
      <c r="VUM193" s="257"/>
      <c r="VUN193" s="257"/>
      <c r="VUO193" s="257"/>
      <c r="VUP193" s="257"/>
      <c r="VUQ193" s="257"/>
      <c r="VUR193" s="257"/>
      <c r="VUS193" s="257"/>
      <c r="VUT193" s="257"/>
      <c r="VUU193" s="257"/>
      <c r="VUV193" s="257"/>
      <c r="VUW193" s="257"/>
      <c r="VUX193" s="257"/>
      <c r="VUY193" s="257"/>
      <c r="VUZ193" s="257"/>
      <c r="VVA193" s="257"/>
      <c r="VVB193" s="257"/>
      <c r="VVC193" s="257"/>
      <c r="VVD193" s="257"/>
      <c r="VVE193" s="257"/>
      <c r="VVF193" s="257"/>
      <c r="VVG193" s="257"/>
      <c r="VVH193" s="257"/>
      <c r="VVI193" s="257"/>
      <c r="VVJ193" s="257"/>
      <c r="VVK193" s="257"/>
      <c r="VVL193" s="257"/>
      <c r="VVM193" s="257"/>
      <c r="VVN193" s="257"/>
      <c r="VVO193" s="257"/>
      <c r="VVP193" s="257"/>
      <c r="VVQ193" s="257"/>
      <c r="VVR193" s="257"/>
      <c r="VVS193" s="257"/>
      <c r="VVT193" s="257"/>
      <c r="VVU193" s="257"/>
      <c r="VVV193" s="257"/>
      <c r="VVW193" s="257"/>
      <c r="VVX193" s="257"/>
      <c r="VVY193" s="257"/>
      <c r="VVZ193" s="257"/>
      <c r="VWA193" s="257"/>
      <c r="VWB193" s="257"/>
      <c r="VWC193" s="257"/>
      <c r="VWD193" s="257"/>
      <c r="VWE193" s="257"/>
      <c r="VWF193" s="257"/>
      <c r="VWG193" s="257"/>
      <c r="VWH193" s="257"/>
      <c r="VWI193" s="257"/>
      <c r="VWJ193" s="257"/>
      <c r="VWK193" s="257"/>
      <c r="VWL193" s="257"/>
      <c r="VWM193" s="257"/>
      <c r="VWN193" s="257"/>
      <c r="VWO193" s="257"/>
      <c r="VWP193" s="257"/>
      <c r="VWQ193" s="257"/>
      <c r="VWR193" s="257"/>
      <c r="VWS193" s="257"/>
      <c r="VWT193" s="257"/>
      <c r="VWU193" s="257"/>
      <c r="VWV193" s="257"/>
      <c r="VWW193" s="257"/>
      <c r="VWX193" s="257"/>
      <c r="VWY193" s="257"/>
      <c r="VWZ193" s="257"/>
      <c r="VXA193" s="257"/>
      <c r="VXB193" s="257"/>
      <c r="VXC193" s="257"/>
      <c r="VXD193" s="257"/>
      <c r="VXE193" s="257"/>
      <c r="VXF193" s="257"/>
      <c r="VXG193" s="257"/>
      <c r="VXH193" s="257"/>
      <c r="VXI193" s="257"/>
      <c r="VXJ193" s="257"/>
      <c r="VXK193" s="257"/>
      <c r="VXL193" s="257"/>
      <c r="VXM193" s="257"/>
      <c r="VXN193" s="257"/>
      <c r="VXO193" s="257"/>
      <c r="VXP193" s="257"/>
      <c r="VXQ193" s="257"/>
      <c r="VXR193" s="257"/>
      <c r="VXS193" s="257"/>
      <c r="VXT193" s="257"/>
      <c r="VXU193" s="257"/>
      <c r="VXV193" s="257"/>
      <c r="VXW193" s="257"/>
      <c r="VXX193" s="257"/>
      <c r="VXY193" s="257"/>
      <c r="VXZ193" s="257"/>
      <c r="VYA193" s="257"/>
      <c r="VYB193" s="257"/>
      <c r="VYC193" s="257"/>
      <c r="VYD193" s="257"/>
      <c r="VYE193" s="257"/>
      <c r="VYF193" s="257"/>
      <c r="VYG193" s="257"/>
      <c r="VYH193" s="257"/>
      <c r="VYI193" s="257"/>
      <c r="VYJ193" s="257"/>
      <c r="VYK193" s="257"/>
      <c r="VYL193" s="257"/>
      <c r="VYM193" s="257"/>
      <c r="VYN193" s="257"/>
      <c r="VYO193" s="257"/>
      <c r="VYP193" s="257"/>
      <c r="VYQ193" s="257"/>
      <c r="VYR193" s="257"/>
      <c r="VYS193" s="257"/>
      <c r="VYT193" s="257"/>
      <c r="VYU193" s="257"/>
      <c r="VYV193" s="257"/>
      <c r="VYW193" s="257"/>
      <c r="VYX193" s="257"/>
      <c r="VYY193" s="257"/>
      <c r="VYZ193" s="257"/>
      <c r="VZA193" s="257"/>
      <c r="VZB193" s="257"/>
      <c r="VZC193" s="257"/>
      <c r="VZD193" s="257"/>
      <c r="VZE193" s="257"/>
      <c r="VZF193" s="257"/>
      <c r="VZG193" s="257"/>
      <c r="VZH193" s="257"/>
      <c r="VZI193" s="257"/>
      <c r="VZJ193" s="257"/>
      <c r="VZK193" s="257"/>
      <c r="VZL193" s="257"/>
      <c r="VZM193" s="257"/>
      <c r="VZN193" s="257"/>
      <c r="VZO193" s="257"/>
      <c r="VZP193" s="257"/>
      <c r="VZQ193" s="257"/>
      <c r="VZR193" s="257"/>
      <c r="VZS193" s="257"/>
      <c r="VZT193" s="257"/>
      <c r="VZU193" s="257"/>
      <c r="VZV193" s="257"/>
      <c r="VZW193" s="257"/>
      <c r="VZX193" s="257"/>
      <c r="VZY193" s="257"/>
      <c r="VZZ193" s="257"/>
      <c r="WAA193" s="257"/>
      <c r="WAB193" s="257"/>
      <c r="WAC193" s="257"/>
      <c r="WAD193" s="257"/>
      <c r="WAE193" s="257"/>
      <c r="WAF193" s="257"/>
      <c r="WAG193" s="257"/>
      <c r="WAH193" s="257"/>
      <c r="WAI193" s="257"/>
      <c r="WAJ193" s="257"/>
      <c r="WAK193" s="257"/>
      <c r="WAL193" s="257"/>
      <c r="WAM193" s="257"/>
      <c r="WAN193" s="257"/>
      <c r="WAO193" s="257"/>
      <c r="WAP193" s="257"/>
      <c r="WAQ193" s="257"/>
      <c r="WAR193" s="257"/>
      <c r="WAS193" s="257"/>
      <c r="WAT193" s="257"/>
      <c r="WAU193" s="257"/>
      <c r="WAV193" s="257"/>
      <c r="WAW193" s="257"/>
      <c r="WAX193" s="257"/>
      <c r="WAY193" s="257"/>
      <c r="WAZ193" s="257"/>
      <c r="WBA193" s="257"/>
      <c r="WBB193" s="257"/>
      <c r="WBC193" s="257"/>
      <c r="WBD193" s="257"/>
      <c r="WBE193" s="257"/>
      <c r="WBF193" s="257"/>
      <c r="WBG193" s="257"/>
      <c r="WBH193" s="257"/>
      <c r="WBI193" s="257"/>
      <c r="WBJ193" s="257"/>
      <c r="WBK193" s="257"/>
      <c r="WBL193" s="257"/>
      <c r="WBM193" s="257"/>
      <c r="WBN193" s="257"/>
      <c r="WBO193" s="257"/>
      <c r="WBP193" s="257"/>
      <c r="WBQ193" s="257"/>
      <c r="WBR193" s="257"/>
      <c r="WBS193" s="257"/>
      <c r="WBT193" s="257"/>
      <c r="WBU193" s="257"/>
      <c r="WBV193" s="257"/>
      <c r="WBW193" s="257"/>
      <c r="WBX193" s="257"/>
      <c r="WBY193" s="257"/>
      <c r="WBZ193" s="257"/>
      <c r="WCA193" s="257"/>
      <c r="WCB193" s="257"/>
      <c r="WCC193" s="257"/>
      <c r="WCD193" s="257"/>
      <c r="WCE193" s="257"/>
      <c r="WCF193" s="257"/>
      <c r="WCG193" s="257"/>
      <c r="WCH193" s="257"/>
      <c r="WCI193" s="257"/>
      <c r="WCJ193" s="257"/>
      <c r="WCK193" s="257"/>
      <c r="WCL193" s="257"/>
      <c r="WCM193" s="257"/>
      <c r="WCN193" s="257"/>
      <c r="WCO193" s="257"/>
      <c r="WCP193" s="257"/>
      <c r="WCQ193" s="257"/>
      <c r="WCR193" s="257"/>
      <c r="WCS193" s="257"/>
      <c r="WCT193" s="257"/>
      <c r="WCU193" s="257"/>
      <c r="WCV193" s="257"/>
      <c r="WCW193" s="257"/>
      <c r="WCX193" s="257"/>
      <c r="WCY193" s="257"/>
      <c r="WCZ193" s="257"/>
      <c r="WDA193" s="257"/>
      <c r="WDB193" s="257"/>
      <c r="WDC193" s="257"/>
      <c r="WDD193" s="257"/>
      <c r="WDE193" s="257"/>
      <c r="WDF193" s="257"/>
      <c r="WDG193" s="257"/>
      <c r="WDH193" s="257"/>
      <c r="WDI193" s="257"/>
      <c r="WDJ193" s="257"/>
      <c r="WDK193" s="257"/>
      <c r="WDL193" s="257"/>
      <c r="WDM193" s="257"/>
      <c r="WDN193" s="257"/>
      <c r="WDO193" s="257"/>
      <c r="WDP193" s="257"/>
      <c r="WDQ193" s="257"/>
      <c r="WDR193" s="257"/>
      <c r="WDS193" s="257"/>
      <c r="WDT193" s="257"/>
      <c r="WDU193" s="257"/>
      <c r="WDV193" s="257"/>
      <c r="WDW193" s="257"/>
      <c r="WDX193" s="257"/>
      <c r="WDY193" s="257"/>
      <c r="WDZ193" s="257"/>
      <c r="WEA193" s="257"/>
      <c r="WEB193" s="257"/>
      <c r="WEC193" s="257"/>
      <c r="WED193" s="257"/>
      <c r="WEE193" s="257"/>
      <c r="WEF193" s="257"/>
      <c r="WEG193" s="257"/>
      <c r="WEH193" s="257"/>
      <c r="WEI193" s="257"/>
      <c r="WEJ193" s="257"/>
      <c r="WEK193" s="257"/>
      <c r="WEL193" s="257"/>
      <c r="WEM193" s="257"/>
      <c r="WEN193" s="257"/>
      <c r="WEO193" s="257"/>
      <c r="WEP193" s="257"/>
      <c r="WEQ193" s="257"/>
      <c r="WER193" s="257"/>
      <c r="WES193" s="257"/>
      <c r="WET193" s="257"/>
      <c r="WEU193" s="257"/>
      <c r="WEV193" s="257"/>
      <c r="WEW193" s="257"/>
      <c r="WEX193" s="257"/>
      <c r="WEY193" s="257"/>
      <c r="WEZ193" s="257"/>
      <c r="WFA193" s="257"/>
      <c r="WFB193" s="257"/>
      <c r="WFC193" s="257"/>
      <c r="WFD193" s="257"/>
      <c r="WFE193" s="257"/>
      <c r="WFF193" s="257"/>
      <c r="WFG193" s="257"/>
      <c r="WFH193" s="257"/>
      <c r="WFI193" s="257"/>
      <c r="WFJ193" s="257"/>
      <c r="WFK193" s="257"/>
      <c r="WFL193" s="257"/>
      <c r="WFM193" s="257"/>
      <c r="WFN193" s="257"/>
      <c r="WFO193" s="257"/>
      <c r="WFP193" s="257"/>
      <c r="WFQ193" s="257"/>
      <c r="WFR193" s="257"/>
      <c r="WFS193" s="257"/>
      <c r="WFT193" s="257"/>
      <c r="WFU193" s="257"/>
      <c r="WFV193" s="257"/>
      <c r="WFW193" s="257"/>
      <c r="WFX193" s="257"/>
      <c r="WFY193" s="257"/>
      <c r="WFZ193" s="257"/>
      <c r="WGA193" s="257"/>
      <c r="WGB193" s="257"/>
      <c r="WGC193" s="257"/>
      <c r="WGD193" s="257"/>
      <c r="WGE193" s="257"/>
      <c r="WGF193" s="257"/>
      <c r="WGG193" s="257"/>
      <c r="WGH193" s="257"/>
      <c r="WGI193" s="257"/>
      <c r="WGJ193" s="257"/>
      <c r="WGK193" s="257"/>
      <c r="WGL193" s="257"/>
      <c r="WGM193" s="257"/>
      <c r="WGN193" s="257"/>
      <c r="WGO193" s="257"/>
      <c r="WGP193" s="257"/>
      <c r="WGQ193" s="257"/>
      <c r="WGR193" s="257"/>
      <c r="WGS193" s="257"/>
      <c r="WGT193" s="257"/>
      <c r="WGU193" s="257"/>
      <c r="WGV193" s="257"/>
      <c r="WGW193" s="257"/>
      <c r="WGX193" s="257"/>
      <c r="WGY193" s="257"/>
      <c r="WGZ193" s="257"/>
      <c r="WHA193" s="257"/>
      <c r="WHB193" s="257"/>
      <c r="WHC193" s="257"/>
      <c r="WHD193" s="257"/>
      <c r="WHE193" s="257"/>
      <c r="WHF193" s="257"/>
      <c r="WHG193" s="257"/>
      <c r="WHH193" s="257"/>
      <c r="WHI193" s="257"/>
      <c r="WHJ193" s="257"/>
      <c r="WHK193" s="257"/>
      <c r="WHL193" s="257"/>
      <c r="WHM193" s="257"/>
      <c r="WHN193" s="257"/>
      <c r="WHO193" s="257"/>
      <c r="WHP193" s="257"/>
      <c r="WHQ193" s="257"/>
      <c r="WHR193" s="257"/>
      <c r="WHS193" s="257"/>
      <c r="WHT193" s="257"/>
      <c r="WHU193" s="257"/>
      <c r="WHV193" s="257"/>
      <c r="WHW193" s="257"/>
      <c r="WHX193" s="257"/>
      <c r="WHY193" s="257"/>
      <c r="WHZ193" s="257"/>
      <c r="WIA193" s="257"/>
      <c r="WIB193" s="257"/>
      <c r="WIC193" s="257"/>
      <c r="WID193" s="257"/>
      <c r="WIE193" s="257"/>
      <c r="WIF193" s="257"/>
      <c r="WIG193" s="257"/>
      <c r="WIH193" s="257"/>
      <c r="WII193" s="257"/>
      <c r="WIJ193" s="257"/>
      <c r="WIK193" s="257"/>
      <c r="WIL193" s="257"/>
      <c r="WIM193" s="257"/>
      <c r="WIN193" s="257"/>
      <c r="WIO193" s="257"/>
      <c r="WIP193" s="257"/>
      <c r="WIQ193" s="257"/>
      <c r="WIR193" s="257"/>
      <c r="WIS193" s="257"/>
      <c r="WIT193" s="257"/>
      <c r="WIU193" s="257"/>
      <c r="WIV193" s="257"/>
      <c r="WIW193" s="257"/>
      <c r="WIX193" s="257"/>
      <c r="WIY193" s="257"/>
      <c r="WIZ193" s="257"/>
      <c r="WJA193" s="257"/>
      <c r="WJB193" s="257"/>
      <c r="WJC193" s="257"/>
      <c r="WJD193" s="257"/>
      <c r="WJE193" s="257"/>
      <c r="WJF193" s="257"/>
      <c r="WJG193" s="257"/>
      <c r="WJH193" s="257"/>
      <c r="WJI193" s="257"/>
      <c r="WJJ193" s="257"/>
      <c r="WJK193" s="257"/>
      <c r="WJL193" s="257"/>
      <c r="WJM193" s="257"/>
      <c r="WJN193" s="257"/>
      <c r="WJO193" s="257"/>
      <c r="WJP193" s="257"/>
      <c r="WJQ193" s="257"/>
      <c r="WJR193" s="257"/>
      <c r="WJS193" s="257"/>
      <c r="WJT193" s="257"/>
      <c r="WJU193" s="257"/>
      <c r="WJV193" s="257"/>
      <c r="WJW193" s="257"/>
      <c r="WJX193" s="257"/>
      <c r="WJY193" s="257"/>
      <c r="WJZ193" s="257"/>
      <c r="WKA193" s="257"/>
      <c r="WKB193" s="257"/>
      <c r="WKC193" s="257"/>
      <c r="WKD193" s="257"/>
      <c r="WKE193" s="257"/>
      <c r="WKF193" s="257"/>
      <c r="WKG193" s="257"/>
      <c r="WKH193" s="257"/>
      <c r="WKI193" s="257"/>
      <c r="WKJ193" s="257"/>
      <c r="WKK193" s="257"/>
      <c r="WKL193" s="257"/>
      <c r="WKM193" s="257"/>
      <c r="WKN193" s="257"/>
      <c r="WKO193" s="257"/>
      <c r="WKP193" s="257"/>
      <c r="WKQ193" s="257"/>
      <c r="WKR193" s="257"/>
      <c r="WKS193" s="257"/>
      <c r="WKT193" s="257"/>
      <c r="WKU193" s="257"/>
      <c r="WKV193" s="257"/>
      <c r="WKW193" s="257"/>
      <c r="WKX193" s="257"/>
      <c r="WKY193" s="257"/>
      <c r="WKZ193" s="257"/>
      <c r="WLA193" s="257"/>
      <c r="WLB193" s="257"/>
      <c r="WLC193" s="257"/>
      <c r="WLD193" s="257"/>
      <c r="WLE193" s="257"/>
      <c r="WLF193" s="257"/>
      <c r="WLG193" s="257"/>
      <c r="WLH193" s="257"/>
      <c r="WLI193" s="257"/>
      <c r="WLJ193" s="257"/>
      <c r="WLK193" s="257"/>
      <c r="WLL193" s="257"/>
      <c r="WLM193" s="257"/>
      <c r="WLN193" s="257"/>
      <c r="WLO193" s="257"/>
      <c r="WLP193" s="257"/>
      <c r="WLQ193" s="257"/>
      <c r="WLR193" s="257"/>
      <c r="WLS193" s="257"/>
      <c r="WLT193" s="257"/>
      <c r="WLU193" s="257"/>
      <c r="WLV193" s="257"/>
      <c r="WLW193" s="257"/>
      <c r="WLX193" s="257"/>
      <c r="WLY193" s="257"/>
      <c r="WLZ193" s="257"/>
      <c r="WMA193" s="257"/>
      <c r="WMB193" s="257"/>
      <c r="WMC193" s="257"/>
      <c r="WMD193" s="257"/>
      <c r="WME193" s="257"/>
      <c r="WMF193" s="257"/>
      <c r="WMG193" s="257"/>
      <c r="WMH193" s="257"/>
      <c r="WMI193" s="257"/>
      <c r="WMJ193" s="257"/>
      <c r="WMK193" s="257"/>
      <c r="WML193" s="257"/>
      <c r="WMM193" s="257"/>
      <c r="WMN193" s="257"/>
      <c r="WMO193" s="257"/>
      <c r="WMP193" s="257"/>
      <c r="WMQ193" s="257"/>
      <c r="WMR193" s="257"/>
      <c r="WMS193" s="257"/>
      <c r="WMT193" s="257"/>
      <c r="WMU193" s="257"/>
      <c r="WMV193" s="257"/>
      <c r="WMW193" s="257"/>
      <c r="WMX193" s="257"/>
      <c r="WMY193" s="257"/>
      <c r="WMZ193" s="257"/>
      <c r="WNA193" s="257"/>
      <c r="WNB193" s="257"/>
      <c r="WNC193" s="257"/>
      <c r="WND193" s="257"/>
      <c r="WNE193" s="257"/>
      <c r="WNF193" s="257"/>
      <c r="WNG193" s="257"/>
      <c r="WNH193" s="257"/>
      <c r="WNI193" s="257"/>
      <c r="WNJ193" s="257"/>
      <c r="WNK193" s="257"/>
      <c r="WNL193" s="257"/>
      <c r="WNM193" s="257"/>
      <c r="WNN193" s="257"/>
      <c r="WNO193" s="257"/>
      <c r="WNP193" s="257"/>
      <c r="WNQ193" s="257"/>
      <c r="WNR193" s="257"/>
      <c r="WNS193" s="257"/>
      <c r="WNT193" s="257"/>
      <c r="WNU193" s="257"/>
      <c r="WNV193" s="257"/>
      <c r="WNW193" s="257"/>
      <c r="WNX193" s="257"/>
      <c r="WNY193" s="257"/>
      <c r="WNZ193" s="257"/>
      <c r="WOA193" s="257"/>
      <c r="WOB193" s="257"/>
      <c r="WOC193" s="257"/>
      <c r="WOD193" s="257"/>
      <c r="WOE193" s="257"/>
      <c r="WOF193" s="257"/>
      <c r="WOG193" s="257"/>
      <c r="WOH193" s="257"/>
      <c r="WOI193" s="257"/>
      <c r="WOJ193" s="257"/>
      <c r="WOK193" s="257"/>
      <c r="WOL193" s="257"/>
      <c r="WOM193" s="257"/>
      <c r="WON193" s="257"/>
      <c r="WOO193" s="257"/>
      <c r="WOP193" s="257"/>
      <c r="WOQ193" s="257"/>
      <c r="WOR193" s="257"/>
      <c r="WOS193" s="257"/>
      <c r="WOT193" s="257"/>
      <c r="WOU193" s="257"/>
      <c r="WOV193" s="257"/>
      <c r="WOW193" s="257"/>
      <c r="WOX193" s="257"/>
      <c r="WOY193" s="257"/>
      <c r="WOZ193" s="257"/>
      <c r="WPA193" s="257"/>
      <c r="WPB193" s="257"/>
      <c r="WPC193" s="257"/>
      <c r="WPD193" s="257"/>
      <c r="WPE193" s="257"/>
      <c r="WPF193" s="257"/>
      <c r="WPG193" s="257"/>
      <c r="WPH193" s="257"/>
      <c r="WPI193" s="257"/>
      <c r="WPJ193" s="257"/>
      <c r="WPK193" s="257"/>
      <c r="WPL193" s="257"/>
      <c r="WPM193" s="257"/>
      <c r="WPN193" s="257"/>
      <c r="WPO193" s="257"/>
      <c r="WPP193" s="257"/>
      <c r="WPQ193" s="257"/>
      <c r="WPR193" s="257"/>
      <c r="WPS193" s="257"/>
      <c r="WPT193" s="257"/>
      <c r="WPU193" s="257"/>
      <c r="WPV193" s="257"/>
      <c r="WPW193" s="257"/>
      <c r="WPX193" s="257"/>
      <c r="WPY193" s="257"/>
      <c r="WPZ193" s="257"/>
      <c r="WQA193" s="257"/>
      <c r="WQB193" s="257"/>
      <c r="WQC193" s="257"/>
      <c r="WQD193" s="257"/>
      <c r="WQE193" s="257"/>
      <c r="WQF193" s="257"/>
      <c r="WQG193" s="257"/>
      <c r="WQH193" s="257"/>
      <c r="WQI193" s="257"/>
      <c r="WQJ193" s="257"/>
      <c r="WQK193" s="257"/>
      <c r="WQL193" s="257"/>
      <c r="WQM193" s="257"/>
      <c r="WQN193" s="257"/>
      <c r="WQO193" s="257"/>
      <c r="WQP193" s="257"/>
      <c r="WQQ193" s="257"/>
      <c r="WQR193" s="257"/>
      <c r="WQS193" s="257"/>
      <c r="WQT193" s="257"/>
      <c r="WQU193" s="257"/>
      <c r="WQV193" s="257"/>
      <c r="WQW193" s="257"/>
      <c r="WQX193" s="257"/>
      <c r="WQY193" s="257"/>
      <c r="WQZ193" s="257"/>
      <c r="WRA193" s="257"/>
      <c r="WRB193" s="257"/>
      <c r="WRC193" s="257"/>
      <c r="WRD193" s="257"/>
      <c r="WRE193" s="257"/>
      <c r="WRF193" s="257"/>
      <c r="WRG193" s="257"/>
      <c r="WRH193" s="257"/>
      <c r="WRI193" s="257"/>
      <c r="WRJ193" s="257"/>
      <c r="WRK193" s="257"/>
      <c r="WRL193" s="257"/>
      <c r="WRM193" s="257"/>
      <c r="WRN193" s="257"/>
      <c r="WRO193" s="257"/>
      <c r="WRP193" s="257"/>
      <c r="WRQ193" s="257"/>
      <c r="WRR193" s="257"/>
      <c r="WRS193" s="257"/>
      <c r="WRT193" s="257"/>
      <c r="WRU193" s="257"/>
      <c r="WRV193" s="257"/>
      <c r="WRW193" s="257"/>
      <c r="WRX193" s="257"/>
      <c r="WRY193" s="257"/>
      <c r="WRZ193" s="257"/>
      <c r="WSA193" s="257"/>
      <c r="WSB193" s="257"/>
      <c r="WSC193" s="257"/>
      <c r="WSD193" s="257"/>
      <c r="WSE193" s="257"/>
      <c r="WSF193" s="257"/>
      <c r="WSG193" s="257"/>
      <c r="WSH193" s="257"/>
      <c r="WSI193" s="257"/>
      <c r="WSJ193" s="257"/>
      <c r="WSK193" s="257"/>
      <c r="WSL193" s="257"/>
      <c r="WSM193" s="257"/>
      <c r="WSN193" s="257"/>
      <c r="WSO193" s="257"/>
      <c r="WSP193" s="257"/>
      <c r="WSQ193" s="257"/>
      <c r="WSR193" s="257"/>
      <c r="WSS193" s="257"/>
      <c r="WST193" s="257"/>
      <c r="WSU193" s="257"/>
      <c r="WSV193" s="257"/>
      <c r="WSW193" s="257"/>
      <c r="WSX193" s="257"/>
      <c r="WSY193" s="257"/>
      <c r="WSZ193" s="257"/>
      <c r="WTA193" s="257"/>
      <c r="WTB193" s="257"/>
      <c r="WTC193" s="257"/>
      <c r="WTD193" s="257"/>
      <c r="WTE193" s="257"/>
      <c r="WTF193" s="257"/>
      <c r="WTG193" s="257"/>
      <c r="WTH193" s="257"/>
      <c r="WTI193" s="257"/>
      <c r="WTJ193" s="257"/>
      <c r="WTK193" s="257"/>
      <c r="WTL193" s="257"/>
      <c r="WTM193" s="257"/>
      <c r="WTN193" s="257"/>
      <c r="WTO193" s="257"/>
      <c r="WTP193" s="257"/>
      <c r="WTQ193" s="257"/>
      <c r="WTR193" s="257"/>
      <c r="WTS193" s="257"/>
      <c r="WTT193" s="257"/>
      <c r="WTU193" s="257"/>
      <c r="WTV193" s="257"/>
      <c r="WTW193" s="257"/>
      <c r="WTX193" s="257"/>
      <c r="WTY193" s="257"/>
      <c r="WTZ193" s="257"/>
      <c r="WUA193" s="257"/>
      <c r="WUB193" s="257"/>
      <c r="WUC193" s="257"/>
      <c r="WUD193" s="257"/>
      <c r="WUE193" s="257"/>
      <c r="WUF193" s="257"/>
      <c r="WUG193" s="257"/>
      <c r="WUH193" s="257"/>
      <c r="WUI193" s="257"/>
      <c r="WUJ193" s="257"/>
      <c r="WUK193" s="257"/>
      <c r="WUL193" s="257"/>
      <c r="WUM193" s="257"/>
      <c r="WUN193" s="257"/>
      <c r="WUO193" s="257"/>
      <c r="WUP193" s="257"/>
      <c r="WUQ193" s="257"/>
      <c r="WUR193" s="257"/>
      <c r="WUS193" s="257"/>
      <c r="WUT193" s="257"/>
      <c r="WUU193" s="257"/>
      <c r="WUV193" s="257"/>
      <c r="WUW193" s="257"/>
      <c r="WUX193" s="257"/>
      <c r="WUY193" s="257"/>
      <c r="WUZ193" s="257"/>
      <c r="WVA193" s="257"/>
      <c r="WVB193" s="257"/>
      <c r="WVC193" s="257"/>
      <c r="WVD193" s="257"/>
      <c r="WVE193" s="257"/>
      <c r="WVF193" s="257"/>
      <c r="WVG193" s="257"/>
      <c r="WVH193" s="257"/>
      <c r="WVI193" s="257"/>
      <c r="WVJ193" s="257"/>
      <c r="WVK193" s="257"/>
      <c r="WVL193" s="257"/>
      <c r="WVM193" s="257"/>
      <c r="WVN193" s="257"/>
      <c r="WVO193" s="257"/>
      <c r="WVP193" s="257"/>
      <c r="WVQ193" s="257"/>
      <c r="WVR193" s="257"/>
      <c r="WVS193" s="257"/>
      <c r="WVT193" s="257"/>
      <c r="WVU193" s="257"/>
      <c r="WVV193" s="257"/>
      <c r="WVW193" s="257"/>
      <c r="WVX193" s="257"/>
      <c r="WVY193" s="257"/>
      <c r="WVZ193" s="257"/>
      <c r="WWA193" s="257"/>
      <c r="WWB193" s="257"/>
      <c r="WWC193" s="257"/>
      <c r="WWD193" s="257"/>
      <c r="WWE193" s="257"/>
      <c r="WWF193" s="257"/>
      <c r="WWG193" s="257"/>
      <c r="WWH193" s="257"/>
      <c r="WWI193" s="257"/>
      <c r="WWJ193" s="257"/>
      <c r="WWK193" s="257"/>
      <c r="WWL193" s="257"/>
      <c r="WWM193" s="257"/>
      <c r="WWN193" s="257"/>
      <c r="WWO193" s="257"/>
      <c r="WWP193" s="257"/>
      <c r="WWQ193" s="257"/>
      <c r="WWR193" s="257"/>
      <c r="WWS193" s="257"/>
      <c r="WWT193" s="257"/>
      <c r="WWU193" s="257"/>
      <c r="WWV193" s="257"/>
      <c r="WWW193" s="257"/>
      <c r="WWX193" s="257"/>
      <c r="WWY193" s="257"/>
      <c r="WWZ193" s="257"/>
      <c r="WXA193" s="257"/>
      <c r="WXB193" s="257"/>
      <c r="WXC193" s="257"/>
      <c r="WXD193" s="257"/>
      <c r="WXE193" s="257"/>
      <c r="WXF193" s="257"/>
      <c r="WXG193" s="257"/>
      <c r="WXH193" s="257"/>
      <c r="WXI193" s="257"/>
      <c r="WXJ193" s="257"/>
      <c r="WXK193" s="257"/>
      <c r="WXL193" s="257"/>
      <c r="WXM193" s="257"/>
      <c r="WXN193" s="257"/>
      <c r="WXO193" s="257"/>
      <c r="WXP193" s="257"/>
      <c r="WXQ193" s="257"/>
      <c r="WXR193" s="257"/>
      <c r="WXS193" s="257"/>
      <c r="WXT193" s="257"/>
      <c r="WXU193" s="257"/>
      <c r="WXV193" s="257"/>
      <c r="WXW193" s="257"/>
      <c r="WXX193" s="257"/>
      <c r="WXY193" s="257"/>
      <c r="WXZ193" s="257"/>
      <c r="WYA193" s="257"/>
      <c r="WYB193" s="257"/>
      <c r="WYC193" s="257"/>
      <c r="WYD193" s="257"/>
      <c r="WYE193" s="257"/>
      <c r="WYF193" s="257"/>
      <c r="WYG193" s="257"/>
      <c r="WYH193" s="257"/>
      <c r="WYI193" s="257"/>
      <c r="WYJ193" s="257"/>
      <c r="WYK193" s="257"/>
      <c r="WYL193" s="257"/>
      <c r="WYM193" s="257"/>
      <c r="WYN193" s="257"/>
      <c r="WYO193" s="257"/>
      <c r="WYP193" s="257"/>
      <c r="WYQ193" s="257"/>
      <c r="WYR193" s="257"/>
      <c r="WYS193" s="257"/>
      <c r="WYT193" s="257"/>
      <c r="WYU193" s="257"/>
      <c r="WYV193" s="257"/>
      <c r="WYW193" s="257"/>
      <c r="WYX193" s="257"/>
      <c r="WYY193" s="257"/>
      <c r="WYZ193" s="257"/>
      <c r="WZA193" s="257"/>
      <c r="WZB193" s="257"/>
      <c r="WZC193" s="257"/>
      <c r="WZD193" s="257"/>
      <c r="WZE193" s="257"/>
      <c r="WZF193" s="257"/>
      <c r="WZG193" s="257"/>
      <c r="WZH193" s="257"/>
      <c r="WZI193" s="257"/>
      <c r="WZJ193" s="257"/>
      <c r="WZK193" s="257"/>
      <c r="WZL193" s="257"/>
      <c r="WZM193" s="257"/>
      <c r="WZN193" s="257"/>
      <c r="WZO193" s="257"/>
      <c r="WZP193" s="257"/>
      <c r="WZQ193" s="257"/>
      <c r="WZR193" s="257"/>
      <c r="WZS193" s="257"/>
      <c r="WZT193" s="257"/>
      <c r="WZU193" s="257"/>
      <c r="WZV193" s="257"/>
      <c r="WZW193" s="257"/>
      <c r="WZX193" s="257"/>
      <c r="WZY193" s="257"/>
      <c r="WZZ193" s="257"/>
      <c r="XAA193" s="257"/>
      <c r="XAB193" s="257"/>
      <c r="XAC193" s="257"/>
      <c r="XAD193" s="257"/>
      <c r="XAE193" s="257"/>
      <c r="XAF193" s="257"/>
      <c r="XAG193" s="257"/>
      <c r="XAH193" s="257"/>
      <c r="XAI193" s="257"/>
      <c r="XAJ193" s="257"/>
      <c r="XAK193" s="257"/>
      <c r="XAL193" s="257"/>
      <c r="XAM193" s="257"/>
      <c r="XAN193" s="257"/>
      <c r="XAO193" s="257"/>
      <c r="XAP193" s="257"/>
      <c r="XAQ193" s="257"/>
      <c r="XAR193" s="257"/>
      <c r="XAS193" s="257"/>
      <c r="XAT193" s="257"/>
      <c r="XAU193" s="257"/>
      <c r="XAV193" s="257"/>
      <c r="XAW193" s="257"/>
      <c r="XAX193" s="257"/>
      <c r="XAY193" s="257"/>
      <c r="XAZ193" s="257"/>
      <c r="XBA193" s="257"/>
      <c r="XBB193" s="257"/>
      <c r="XBC193" s="257"/>
      <c r="XBD193" s="257"/>
      <c r="XBE193" s="257"/>
      <c r="XBF193" s="257"/>
      <c r="XBG193" s="257"/>
      <c r="XBH193" s="257"/>
      <c r="XBI193" s="257"/>
      <c r="XBJ193" s="257"/>
      <c r="XBK193" s="257"/>
      <c r="XBL193" s="257"/>
      <c r="XBM193" s="257"/>
      <c r="XBN193" s="257"/>
      <c r="XBO193" s="257"/>
      <c r="XBP193" s="257"/>
      <c r="XBQ193" s="257"/>
      <c r="XBR193" s="257"/>
      <c r="XBS193" s="257"/>
      <c r="XBT193" s="257"/>
      <c r="XBU193" s="257"/>
      <c r="XBV193" s="257"/>
      <c r="XBW193" s="257"/>
      <c r="XBX193" s="257"/>
      <c r="XBY193" s="257"/>
      <c r="XBZ193" s="257"/>
      <c r="XCA193" s="257"/>
      <c r="XCB193" s="257"/>
      <c r="XCC193" s="257"/>
      <c r="XCD193" s="257"/>
      <c r="XCE193" s="257"/>
      <c r="XCF193" s="257"/>
      <c r="XCG193" s="257"/>
      <c r="XCH193" s="257"/>
      <c r="XCI193" s="257"/>
      <c r="XCJ193" s="257"/>
      <c r="XCK193" s="257"/>
      <c r="XCL193" s="257"/>
      <c r="XCM193" s="257"/>
      <c r="XCN193" s="257"/>
      <c r="XCO193" s="257"/>
      <c r="XCP193" s="257"/>
      <c r="XCQ193" s="257"/>
      <c r="XCR193" s="257"/>
      <c r="XCS193" s="257"/>
      <c r="XCT193" s="257"/>
      <c r="XCU193" s="257"/>
      <c r="XCV193" s="257"/>
      <c r="XCW193" s="257"/>
      <c r="XCX193" s="257"/>
      <c r="XCY193" s="257"/>
      <c r="XCZ193" s="257"/>
      <c r="XDA193" s="257"/>
      <c r="XDB193" s="257"/>
      <c r="XDC193" s="257"/>
      <c r="XDD193" s="257"/>
      <c r="XDE193" s="257"/>
      <c r="XDF193" s="257"/>
      <c r="XDG193" s="257"/>
      <c r="XDH193" s="257"/>
      <c r="XDI193" s="257"/>
      <c r="XDJ193" s="257"/>
      <c r="XDK193" s="257"/>
      <c r="XDL193" s="257"/>
      <c r="XDM193" s="257"/>
      <c r="XDN193" s="257"/>
      <c r="XDO193" s="257"/>
      <c r="XDP193" s="257"/>
      <c r="XDQ193" s="257"/>
      <c r="XDR193" s="257"/>
      <c r="XDS193" s="257"/>
      <c r="XDT193" s="257"/>
      <c r="XDU193" s="257"/>
      <c r="XDV193" s="257"/>
      <c r="XDW193" s="257"/>
      <c r="XDX193" s="257"/>
      <c r="XDY193" s="257"/>
      <c r="XDZ193" s="257"/>
      <c r="XEA193" s="257"/>
      <c r="XEB193" s="257"/>
      <c r="XEC193" s="257"/>
      <c r="XED193" s="257"/>
      <c r="XEE193" s="257"/>
      <c r="XEF193" s="257"/>
      <c r="XEG193" s="257"/>
      <c r="XEH193" s="257"/>
      <c r="XEI193" s="257"/>
      <c r="XEJ193" s="257"/>
      <c r="XEK193" s="257"/>
      <c r="XEL193" s="257"/>
      <c r="XEM193" s="257"/>
      <c r="XEN193" s="257"/>
      <c r="XEO193" s="257"/>
      <c r="XEP193" s="257"/>
      <c r="XEQ193" s="257"/>
      <c r="XER193" s="257"/>
      <c r="XES193" s="257"/>
      <c r="XET193" s="257"/>
      <c r="XEU193" s="257"/>
      <c r="XEV193" s="257"/>
    </row>
    <row r="194" spans="1:16376" s="258" customFormat="1" ht="13.8" x14ac:dyDescent="0.25">
      <c r="A194" s="192" t="s">
        <v>916</v>
      </c>
      <c r="B194" s="194" t="s">
        <v>971</v>
      </c>
      <c r="C194" s="252">
        <v>327000102</v>
      </c>
      <c r="D194" s="254"/>
      <c r="E194" s="253" t="s">
        <v>974</v>
      </c>
      <c r="F194" s="254"/>
      <c r="G194" s="254"/>
      <c r="H194" s="255">
        <v>1</v>
      </c>
      <c r="I194" s="509"/>
      <c r="J194" s="519">
        <v>123334</v>
      </c>
      <c r="K194" s="256">
        <v>1</v>
      </c>
      <c r="L194" s="231"/>
      <c r="M194" s="255" t="s">
        <v>11</v>
      </c>
      <c r="N194" s="456"/>
      <c r="O194" s="230">
        <f>Tabelle44243539[[#This Row],[FOPPE Art.-Nr. ]]</f>
        <v>327000102</v>
      </c>
      <c r="P194" s="257"/>
      <c r="Q194" s="257"/>
      <c r="R194" s="257"/>
      <c r="BY194" s="257"/>
      <c r="BZ194" s="257"/>
      <c r="CA194" s="257"/>
      <c r="CB194" s="257"/>
      <c r="CC194" s="257"/>
      <c r="CD194" s="257"/>
      <c r="CE194" s="257"/>
      <c r="CF194" s="257"/>
      <c r="CG194" s="257"/>
      <c r="CH194" s="257"/>
      <c r="CI194" s="257"/>
      <c r="CJ194" s="257"/>
      <c r="CK194" s="257"/>
      <c r="CL194" s="257"/>
      <c r="CM194" s="257"/>
      <c r="CN194" s="257"/>
      <c r="CO194" s="257"/>
      <c r="CP194" s="257"/>
      <c r="CQ194" s="257"/>
      <c r="CR194" s="257"/>
      <c r="CS194" s="257"/>
      <c r="CT194" s="257"/>
      <c r="CU194" s="257"/>
      <c r="CV194" s="257"/>
      <c r="CW194" s="257"/>
      <c r="CX194" s="257"/>
      <c r="CY194" s="257"/>
      <c r="CZ194" s="257"/>
      <c r="DA194" s="257"/>
      <c r="DB194" s="257"/>
      <c r="DC194" s="257"/>
      <c r="DD194" s="257"/>
      <c r="DE194" s="257"/>
      <c r="DF194" s="257"/>
      <c r="DG194" s="257"/>
      <c r="DH194" s="257"/>
      <c r="DI194" s="257"/>
      <c r="DJ194" s="257"/>
      <c r="DK194" s="257"/>
      <c r="DL194" s="257"/>
      <c r="DM194" s="257"/>
      <c r="DN194" s="257"/>
      <c r="DO194" s="257"/>
      <c r="DP194" s="257"/>
      <c r="DQ194" s="257"/>
      <c r="DR194" s="257"/>
      <c r="DS194" s="257"/>
      <c r="DT194" s="257"/>
      <c r="DU194" s="257"/>
      <c r="DV194" s="257"/>
      <c r="DW194" s="257"/>
      <c r="DX194" s="257"/>
      <c r="DY194" s="257"/>
      <c r="DZ194" s="257"/>
      <c r="EA194" s="257"/>
      <c r="EB194" s="257"/>
      <c r="EC194" s="257"/>
      <c r="ED194" s="257"/>
      <c r="EE194" s="257"/>
      <c r="EF194" s="257"/>
      <c r="EG194" s="257"/>
      <c r="EH194" s="257"/>
      <c r="EI194" s="257"/>
      <c r="EJ194" s="257"/>
      <c r="EK194" s="257"/>
      <c r="EL194" s="257"/>
      <c r="EM194" s="257"/>
      <c r="EN194" s="257"/>
      <c r="EO194" s="257"/>
      <c r="EP194" s="257"/>
      <c r="EQ194" s="257"/>
      <c r="ER194" s="257"/>
      <c r="ES194" s="257"/>
      <c r="ET194" s="257"/>
      <c r="EU194" s="257"/>
      <c r="EV194" s="257"/>
      <c r="EW194" s="257"/>
      <c r="EX194" s="257"/>
      <c r="EY194" s="257"/>
      <c r="EZ194" s="257"/>
      <c r="FA194" s="257"/>
      <c r="FB194" s="257"/>
      <c r="FC194" s="257"/>
      <c r="FD194" s="257"/>
      <c r="FE194" s="257"/>
      <c r="FF194" s="257"/>
      <c r="FG194" s="257"/>
      <c r="FH194" s="257"/>
      <c r="FI194" s="257"/>
      <c r="FJ194" s="257"/>
      <c r="FK194" s="257"/>
      <c r="FL194" s="257"/>
      <c r="FM194" s="257"/>
      <c r="FN194" s="257"/>
      <c r="FO194" s="257"/>
      <c r="FP194" s="257"/>
      <c r="FQ194" s="257"/>
      <c r="FR194" s="257"/>
      <c r="FS194" s="257"/>
      <c r="FT194" s="257"/>
      <c r="FU194" s="257"/>
      <c r="FV194" s="257"/>
      <c r="FW194" s="257"/>
      <c r="FX194" s="257"/>
      <c r="FY194" s="257"/>
      <c r="FZ194" s="257"/>
      <c r="GA194" s="257"/>
      <c r="GB194" s="257"/>
      <c r="GC194" s="257"/>
      <c r="GD194" s="257"/>
      <c r="GE194" s="257"/>
      <c r="GF194" s="257"/>
      <c r="GG194" s="257"/>
      <c r="GH194" s="257"/>
      <c r="GI194" s="257"/>
      <c r="GJ194" s="257"/>
      <c r="GK194" s="257"/>
      <c r="GL194" s="257"/>
      <c r="GM194" s="257"/>
      <c r="GN194" s="257"/>
      <c r="GO194" s="257"/>
      <c r="GP194" s="257"/>
      <c r="GQ194" s="257"/>
      <c r="GR194" s="257"/>
      <c r="GS194" s="257"/>
      <c r="GT194" s="257"/>
      <c r="GU194" s="257"/>
      <c r="GV194" s="257"/>
      <c r="GW194" s="257"/>
      <c r="GX194" s="257"/>
      <c r="GY194" s="257"/>
      <c r="GZ194" s="257"/>
      <c r="HA194" s="257"/>
      <c r="HB194" s="257"/>
      <c r="HC194" s="257"/>
      <c r="HD194" s="257"/>
      <c r="HE194" s="257"/>
      <c r="HF194" s="257"/>
      <c r="HG194" s="257"/>
      <c r="HH194" s="257"/>
      <c r="HI194" s="257"/>
      <c r="HJ194" s="257"/>
      <c r="HK194" s="257"/>
      <c r="HL194" s="257"/>
      <c r="HM194" s="257"/>
      <c r="HN194" s="257"/>
      <c r="HO194" s="257"/>
      <c r="HP194" s="257"/>
      <c r="HQ194" s="257"/>
      <c r="HR194" s="257"/>
      <c r="HS194" s="257"/>
      <c r="HT194" s="257"/>
      <c r="HU194" s="257"/>
      <c r="HV194" s="257"/>
      <c r="HW194" s="257"/>
      <c r="HX194" s="257"/>
      <c r="HY194" s="257"/>
      <c r="HZ194" s="257"/>
      <c r="IA194" s="257"/>
      <c r="IB194" s="257"/>
      <c r="IC194" s="257"/>
      <c r="ID194" s="257"/>
      <c r="IE194" s="257"/>
      <c r="IF194" s="257"/>
      <c r="IG194" s="257"/>
      <c r="IH194" s="257"/>
      <c r="II194" s="257"/>
      <c r="IJ194" s="257"/>
      <c r="IK194" s="257"/>
      <c r="IL194" s="257"/>
      <c r="IM194" s="257"/>
      <c r="IN194" s="257"/>
      <c r="IO194" s="257"/>
      <c r="IP194" s="257"/>
      <c r="IQ194" s="257"/>
      <c r="IR194" s="257"/>
      <c r="IS194" s="257"/>
      <c r="IT194" s="257"/>
      <c r="IU194" s="257"/>
      <c r="IV194" s="257"/>
      <c r="IW194" s="257"/>
      <c r="IX194" s="257"/>
      <c r="IY194" s="257"/>
      <c r="IZ194" s="257"/>
      <c r="JA194" s="257"/>
      <c r="JB194" s="257"/>
      <c r="JC194" s="257"/>
      <c r="JD194" s="257"/>
      <c r="JE194" s="257"/>
      <c r="JF194" s="257"/>
      <c r="JG194" s="257"/>
      <c r="JH194" s="257"/>
      <c r="JI194" s="257"/>
      <c r="JJ194" s="257"/>
      <c r="JK194" s="257"/>
      <c r="JL194" s="257"/>
      <c r="JM194" s="257"/>
      <c r="JN194" s="257"/>
      <c r="JO194" s="257"/>
      <c r="JP194" s="257"/>
      <c r="JQ194" s="257"/>
      <c r="JR194" s="257"/>
      <c r="JS194" s="257"/>
      <c r="JT194" s="257"/>
      <c r="JU194" s="257"/>
      <c r="JV194" s="257"/>
      <c r="JW194" s="257"/>
      <c r="JX194" s="257"/>
      <c r="JY194" s="257"/>
      <c r="JZ194" s="257"/>
      <c r="KA194" s="257"/>
      <c r="KB194" s="257"/>
      <c r="KC194" s="257"/>
      <c r="KD194" s="257"/>
      <c r="KE194" s="257"/>
      <c r="KF194" s="257"/>
      <c r="KG194" s="257"/>
      <c r="KH194" s="257"/>
      <c r="KI194" s="257"/>
      <c r="KJ194" s="257"/>
      <c r="KK194" s="257"/>
      <c r="KL194" s="257"/>
      <c r="KM194" s="257"/>
      <c r="KN194" s="257"/>
      <c r="KO194" s="257"/>
      <c r="KP194" s="257"/>
      <c r="KQ194" s="257"/>
      <c r="KR194" s="257"/>
      <c r="KS194" s="257"/>
      <c r="KT194" s="257"/>
      <c r="KU194" s="257"/>
      <c r="KV194" s="257"/>
      <c r="KW194" s="257"/>
      <c r="KX194" s="257"/>
      <c r="KY194" s="257"/>
      <c r="KZ194" s="257"/>
      <c r="LA194" s="257"/>
      <c r="LB194" s="257"/>
      <c r="LC194" s="257"/>
      <c r="LD194" s="257"/>
      <c r="LE194" s="257"/>
      <c r="LF194" s="257"/>
      <c r="LG194" s="257"/>
      <c r="LH194" s="257"/>
      <c r="LI194" s="257"/>
      <c r="LJ194" s="257"/>
      <c r="LK194" s="257"/>
      <c r="LL194" s="257"/>
      <c r="LM194" s="257"/>
      <c r="LN194" s="257"/>
      <c r="LO194" s="257"/>
      <c r="LP194" s="257"/>
      <c r="LQ194" s="257"/>
      <c r="LR194" s="257"/>
      <c r="LS194" s="257"/>
      <c r="LT194" s="257"/>
      <c r="LU194" s="257"/>
      <c r="LV194" s="257"/>
      <c r="LW194" s="257"/>
      <c r="LX194" s="257"/>
      <c r="LY194" s="257"/>
      <c r="LZ194" s="257"/>
      <c r="MA194" s="257"/>
      <c r="MB194" s="257"/>
      <c r="MC194" s="257"/>
      <c r="MD194" s="257"/>
      <c r="ME194" s="257"/>
      <c r="MF194" s="257"/>
      <c r="MG194" s="257"/>
      <c r="MH194" s="257"/>
      <c r="MI194" s="257"/>
      <c r="MJ194" s="257"/>
      <c r="MK194" s="257"/>
      <c r="ML194" s="257"/>
      <c r="MM194" s="257"/>
      <c r="MN194" s="257"/>
      <c r="MO194" s="257"/>
      <c r="MP194" s="257"/>
      <c r="MQ194" s="257"/>
      <c r="MR194" s="257"/>
      <c r="MS194" s="257"/>
      <c r="MT194" s="257"/>
      <c r="MU194" s="257"/>
      <c r="MV194" s="257"/>
      <c r="MW194" s="257"/>
      <c r="MX194" s="257"/>
      <c r="MY194" s="257"/>
      <c r="MZ194" s="257"/>
      <c r="NA194" s="257"/>
      <c r="NB194" s="257"/>
      <c r="NC194" s="257"/>
      <c r="ND194" s="257"/>
      <c r="NE194" s="257"/>
      <c r="NF194" s="257"/>
      <c r="NG194" s="257"/>
      <c r="NH194" s="257"/>
      <c r="NI194" s="257"/>
      <c r="NJ194" s="257"/>
      <c r="NK194" s="257"/>
      <c r="NL194" s="257"/>
      <c r="NM194" s="257"/>
      <c r="NN194" s="257"/>
      <c r="NO194" s="257"/>
      <c r="NP194" s="257"/>
      <c r="NQ194" s="257"/>
      <c r="NR194" s="257"/>
      <c r="NS194" s="257"/>
      <c r="NT194" s="257"/>
      <c r="NU194" s="257"/>
      <c r="NV194" s="257"/>
      <c r="NW194" s="257"/>
      <c r="NX194" s="257"/>
      <c r="NY194" s="257"/>
      <c r="NZ194" s="257"/>
      <c r="OA194" s="257"/>
      <c r="OB194" s="257"/>
      <c r="OC194" s="257"/>
      <c r="OD194" s="257"/>
      <c r="OE194" s="257"/>
      <c r="OF194" s="257"/>
      <c r="OG194" s="257"/>
      <c r="OH194" s="257"/>
      <c r="OI194" s="257"/>
      <c r="OJ194" s="257"/>
      <c r="OK194" s="257"/>
      <c r="OL194" s="257"/>
      <c r="OM194" s="257"/>
      <c r="ON194" s="257"/>
      <c r="OO194" s="257"/>
      <c r="OP194" s="257"/>
      <c r="OQ194" s="257"/>
      <c r="OR194" s="257"/>
      <c r="OS194" s="257"/>
      <c r="OT194" s="257"/>
      <c r="OU194" s="257"/>
      <c r="OV194" s="257"/>
      <c r="OW194" s="257"/>
      <c r="OX194" s="257"/>
      <c r="OY194" s="257"/>
      <c r="OZ194" s="257"/>
      <c r="PA194" s="257"/>
      <c r="PB194" s="257"/>
      <c r="PC194" s="257"/>
      <c r="PD194" s="257"/>
      <c r="PE194" s="257"/>
      <c r="PF194" s="257"/>
      <c r="PG194" s="257"/>
      <c r="PH194" s="257"/>
      <c r="PI194" s="257"/>
      <c r="PJ194" s="257"/>
      <c r="PK194" s="257"/>
      <c r="PL194" s="257"/>
      <c r="PM194" s="257"/>
      <c r="PN194" s="257"/>
      <c r="PO194" s="257"/>
      <c r="PP194" s="257"/>
      <c r="PQ194" s="257"/>
      <c r="PR194" s="257"/>
      <c r="PS194" s="257"/>
      <c r="PT194" s="257"/>
      <c r="PU194" s="257"/>
      <c r="PV194" s="257"/>
      <c r="PW194" s="257"/>
      <c r="PX194" s="257"/>
      <c r="PY194" s="257"/>
      <c r="PZ194" s="257"/>
      <c r="QA194" s="257"/>
      <c r="QB194" s="257"/>
      <c r="QC194" s="257"/>
      <c r="QD194" s="257"/>
      <c r="QE194" s="257"/>
      <c r="QF194" s="257"/>
      <c r="QG194" s="257"/>
      <c r="QH194" s="257"/>
      <c r="QI194" s="257"/>
      <c r="QJ194" s="257"/>
      <c r="QK194" s="257"/>
      <c r="QL194" s="257"/>
      <c r="QM194" s="257"/>
      <c r="QN194" s="257"/>
      <c r="QO194" s="257"/>
      <c r="QP194" s="257"/>
      <c r="QQ194" s="257"/>
      <c r="QR194" s="257"/>
      <c r="QS194" s="257"/>
      <c r="QT194" s="257"/>
      <c r="QU194" s="257"/>
      <c r="QV194" s="257"/>
      <c r="QW194" s="257"/>
      <c r="QX194" s="257"/>
      <c r="QY194" s="257"/>
      <c r="QZ194" s="257"/>
      <c r="RA194" s="257"/>
      <c r="RB194" s="257"/>
      <c r="RC194" s="257"/>
      <c r="RD194" s="257"/>
      <c r="RE194" s="257"/>
      <c r="RF194" s="257"/>
      <c r="RG194" s="257"/>
      <c r="RH194" s="257"/>
      <c r="RI194" s="257"/>
      <c r="RJ194" s="257"/>
      <c r="RK194" s="257"/>
      <c r="RL194" s="257"/>
      <c r="RM194" s="257"/>
      <c r="RN194" s="257"/>
      <c r="RO194" s="257"/>
      <c r="RP194" s="257"/>
      <c r="RQ194" s="257"/>
      <c r="RR194" s="257"/>
      <c r="RS194" s="257"/>
      <c r="RT194" s="257"/>
      <c r="RU194" s="257"/>
      <c r="RV194" s="257"/>
      <c r="RW194" s="257"/>
      <c r="RX194" s="257"/>
      <c r="RY194" s="257"/>
      <c r="RZ194" s="257"/>
      <c r="SA194" s="257"/>
      <c r="SB194" s="257"/>
      <c r="SC194" s="257"/>
      <c r="SD194" s="257"/>
      <c r="SE194" s="257"/>
      <c r="SF194" s="257"/>
      <c r="SG194" s="257"/>
      <c r="SH194" s="257"/>
      <c r="SI194" s="257"/>
      <c r="SJ194" s="257"/>
      <c r="SK194" s="257"/>
      <c r="SL194" s="257"/>
      <c r="SM194" s="257"/>
      <c r="SN194" s="257"/>
      <c r="SO194" s="257"/>
      <c r="SP194" s="257"/>
      <c r="SQ194" s="257"/>
      <c r="SR194" s="257"/>
      <c r="SS194" s="257"/>
      <c r="ST194" s="257"/>
      <c r="SU194" s="257"/>
      <c r="SV194" s="257"/>
      <c r="SW194" s="257"/>
      <c r="SX194" s="257"/>
      <c r="SY194" s="257"/>
      <c r="SZ194" s="257"/>
      <c r="TA194" s="257"/>
      <c r="TB194" s="257"/>
      <c r="TC194" s="257"/>
      <c r="TD194" s="257"/>
      <c r="TE194" s="257"/>
      <c r="TF194" s="257"/>
      <c r="TG194" s="257"/>
      <c r="TH194" s="257"/>
      <c r="TI194" s="257"/>
      <c r="TJ194" s="257"/>
      <c r="TK194" s="257"/>
      <c r="TL194" s="257"/>
      <c r="TM194" s="257"/>
      <c r="TN194" s="257"/>
      <c r="TO194" s="257"/>
      <c r="TP194" s="257"/>
      <c r="TQ194" s="257"/>
      <c r="TR194" s="257"/>
      <c r="TS194" s="257"/>
      <c r="TT194" s="257"/>
      <c r="TU194" s="257"/>
      <c r="TV194" s="257"/>
      <c r="TW194" s="257"/>
      <c r="TX194" s="257"/>
      <c r="TY194" s="257"/>
      <c r="TZ194" s="257"/>
      <c r="UA194" s="257"/>
      <c r="UB194" s="257"/>
      <c r="UC194" s="257"/>
      <c r="UD194" s="257"/>
      <c r="UE194" s="257"/>
      <c r="UF194" s="257"/>
      <c r="UG194" s="257"/>
      <c r="UH194" s="257"/>
      <c r="UI194" s="257"/>
      <c r="UJ194" s="257"/>
      <c r="UK194" s="257"/>
      <c r="UL194" s="257"/>
      <c r="UM194" s="257"/>
      <c r="UN194" s="257"/>
      <c r="UO194" s="257"/>
      <c r="UP194" s="257"/>
      <c r="UQ194" s="257"/>
      <c r="UR194" s="257"/>
      <c r="US194" s="257"/>
      <c r="UT194" s="257"/>
      <c r="UU194" s="257"/>
      <c r="UV194" s="257"/>
      <c r="UW194" s="257"/>
      <c r="UX194" s="257"/>
      <c r="UY194" s="257"/>
      <c r="UZ194" s="257"/>
      <c r="VA194" s="257"/>
      <c r="VB194" s="257"/>
      <c r="VC194" s="257"/>
      <c r="VD194" s="257"/>
      <c r="VE194" s="257"/>
      <c r="VF194" s="257"/>
      <c r="VG194" s="257"/>
      <c r="VH194" s="257"/>
      <c r="VI194" s="257"/>
      <c r="VJ194" s="257"/>
      <c r="VK194" s="257"/>
      <c r="VL194" s="257"/>
      <c r="VM194" s="257"/>
      <c r="VN194" s="257"/>
      <c r="VO194" s="257"/>
      <c r="VP194" s="257"/>
      <c r="VQ194" s="257"/>
      <c r="VR194" s="257"/>
      <c r="VS194" s="257"/>
      <c r="VT194" s="257"/>
      <c r="VU194" s="257"/>
      <c r="VV194" s="257"/>
      <c r="VW194" s="257"/>
      <c r="VX194" s="257"/>
      <c r="VY194" s="257"/>
      <c r="VZ194" s="257"/>
      <c r="WA194" s="257"/>
      <c r="WB194" s="257"/>
      <c r="WC194" s="257"/>
      <c r="WD194" s="257"/>
      <c r="WE194" s="257"/>
      <c r="WF194" s="257"/>
      <c r="WG194" s="257"/>
      <c r="WH194" s="257"/>
      <c r="WI194" s="257"/>
      <c r="WJ194" s="257"/>
      <c r="WK194" s="257"/>
      <c r="WL194" s="257"/>
      <c r="WM194" s="257"/>
      <c r="WN194" s="257"/>
      <c r="WO194" s="257"/>
      <c r="WP194" s="257"/>
      <c r="WQ194" s="257"/>
      <c r="WR194" s="257"/>
      <c r="WS194" s="257"/>
      <c r="WT194" s="257"/>
      <c r="WU194" s="257"/>
      <c r="WV194" s="257"/>
      <c r="WW194" s="257"/>
      <c r="WX194" s="257"/>
      <c r="WY194" s="257"/>
      <c r="WZ194" s="257"/>
      <c r="XA194" s="257"/>
      <c r="XB194" s="257"/>
      <c r="XC194" s="257"/>
      <c r="XD194" s="257"/>
      <c r="XE194" s="257"/>
      <c r="XF194" s="257"/>
      <c r="XG194" s="257"/>
      <c r="XH194" s="257"/>
      <c r="XI194" s="257"/>
      <c r="XJ194" s="257"/>
      <c r="XK194" s="257"/>
      <c r="XL194" s="257"/>
      <c r="XM194" s="257"/>
      <c r="XN194" s="257"/>
      <c r="XO194" s="257"/>
      <c r="XP194" s="257"/>
      <c r="XQ194" s="257"/>
      <c r="XR194" s="257"/>
      <c r="XS194" s="257"/>
      <c r="XT194" s="257"/>
      <c r="XU194" s="257"/>
      <c r="XV194" s="257"/>
      <c r="XW194" s="257"/>
      <c r="XX194" s="257"/>
      <c r="XY194" s="257"/>
      <c r="XZ194" s="257"/>
      <c r="YA194" s="257"/>
      <c r="YB194" s="257"/>
      <c r="YC194" s="257"/>
      <c r="YD194" s="257"/>
      <c r="YE194" s="257"/>
      <c r="YF194" s="257"/>
      <c r="YG194" s="257"/>
      <c r="YH194" s="257"/>
      <c r="YI194" s="257"/>
      <c r="YJ194" s="257"/>
      <c r="YK194" s="257"/>
      <c r="YL194" s="257"/>
      <c r="YM194" s="257"/>
      <c r="YN194" s="257"/>
      <c r="YO194" s="257"/>
      <c r="YP194" s="257"/>
      <c r="YQ194" s="257"/>
      <c r="YR194" s="257"/>
      <c r="YS194" s="257"/>
      <c r="YT194" s="257"/>
      <c r="YU194" s="257"/>
      <c r="YV194" s="257"/>
      <c r="YW194" s="257"/>
      <c r="YX194" s="257"/>
      <c r="YY194" s="257"/>
      <c r="YZ194" s="257"/>
      <c r="ZA194" s="257"/>
      <c r="ZB194" s="257"/>
      <c r="ZC194" s="257"/>
      <c r="ZD194" s="257"/>
      <c r="ZE194" s="257"/>
      <c r="ZF194" s="257"/>
      <c r="ZG194" s="257"/>
      <c r="ZH194" s="257"/>
      <c r="ZI194" s="257"/>
      <c r="ZJ194" s="257"/>
      <c r="ZK194" s="257"/>
      <c r="ZL194" s="257"/>
      <c r="ZM194" s="257"/>
      <c r="ZN194" s="257"/>
      <c r="ZO194" s="257"/>
      <c r="ZP194" s="257"/>
      <c r="ZQ194" s="257"/>
      <c r="ZR194" s="257"/>
      <c r="ZS194" s="257"/>
      <c r="ZT194" s="257"/>
      <c r="ZU194" s="257"/>
      <c r="ZV194" s="257"/>
      <c r="ZW194" s="257"/>
      <c r="ZX194" s="257"/>
      <c r="ZY194" s="257"/>
      <c r="ZZ194" s="257"/>
      <c r="AAA194" s="257"/>
      <c r="AAB194" s="257"/>
      <c r="AAC194" s="257"/>
      <c r="AAD194" s="257"/>
      <c r="AAE194" s="257"/>
      <c r="AAF194" s="257"/>
      <c r="AAG194" s="257"/>
      <c r="AAH194" s="257"/>
      <c r="AAI194" s="257"/>
      <c r="AAJ194" s="257"/>
      <c r="AAK194" s="257"/>
      <c r="AAL194" s="257"/>
      <c r="AAM194" s="257"/>
      <c r="AAN194" s="257"/>
      <c r="AAO194" s="257"/>
      <c r="AAP194" s="257"/>
      <c r="AAQ194" s="257"/>
      <c r="AAR194" s="257"/>
      <c r="AAS194" s="257"/>
      <c r="AAT194" s="257"/>
      <c r="AAU194" s="257"/>
      <c r="AAV194" s="257"/>
      <c r="AAW194" s="257"/>
      <c r="AAX194" s="257"/>
      <c r="AAY194" s="257"/>
      <c r="AAZ194" s="257"/>
      <c r="ABA194" s="257"/>
      <c r="ABB194" s="257"/>
      <c r="ABC194" s="257"/>
      <c r="ABD194" s="257"/>
      <c r="ABE194" s="257"/>
      <c r="ABF194" s="257"/>
      <c r="ABG194" s="257"/>
      <c r="ABH194" s="257"/>
      <c r="ABI194" s="257"/>
      <c r="ABJ194" s="257"/>
      <c r="ABK194" s="257"/>
      <c r="ABL194" s="257"/>
      <c r="ABM194" s="257"/>
      <c r="ABN194" s="257"/>
      <c r="ABO194" s="257"/>
      <c r="ABP194" s="257"/>
      <c r="ABQ194" s="257"/>
      <c r="ABR194" s="257"/>
      <c r="ABS194" s="257"/>
      <c r="ABT194" s="257"/>
      <c r="ABU194" s="257"/>
      <c r="ABV194" s="257"/>
      <c r="ABW194" s="257"/>
      <c r="ABX194" s="257"/>
      <c r="ABY194" s="257"/>
      <c r="ABZ194" s="257"/>
      <c r="ACA194" s="257"/>
      <c r="ACB194" s="257"/>
      <c r="ACC194" s="257"/>
      <c r="ACD194" s="257"/>
      <c r="ACE194" s="257"/>
      <c r="ACF194" s="257"/>
      <c r="ACG194" s="257"/>
      <c r="ACH194" s="257"/>
      <c r="ACI194" s="257"/>
      <c r="ACJ194" s="257"/>
      <c r="ACK194" s="257"/>
      <c r="ACL194" s="257"/>
      <c r="ACM194" s="257"/>
      <c r="ACN194" s="257"/>
      <c r="ACO194" s="257"/>
      <c r="ACP194" s="257"/>
      <c r="ACQ194" s="257"/>
      <c r="ACR194" s="257"/>
      <c r="ACS194" s="257"/>
      <c r="ACT194" s="257"/>
      <c r="ACU194" s="257"/>
      <c r="ACV194" s="257"/>
      <c r="ACW194" s="257"/>
      <c r="ACX194" s="257"/>
      <c r="ACY194" s="257"/>
      <c r="ACZ194" s="257"/>
      <c r="ADA194" s="257"/>
      <c r="ADB194" s="257"/>
      <c r="ADC194" s="257"/>
      <c r="ADD194" s="257"/>
      <c r="ADE194" s="257"/>
      <c r="ADF194" s="257"/>
      <c r="ADG194" s="257"/>
      <c r="ADH194" s="257"/>
      <c r="ADI194" s="257"/>
      <c r="ADJ194" s="257"/>
      <c r="ADK194" s="257"/>
      <c r="ADL194" s="257"/>
      <c r="ADM194" s="257"/>
      <c r="ADN194" s="257"/>
      <c r="ADO194" s="257"/>
      <c r="ADP194" s="257"/>
      <c r="ADQ194" s="257"/>
      <c r="ADR194" s="257"/>
      <c r="ADS194" s="257"/>
      <c r="ADT194" s="257"/>
      <c r="ADU194" s="257"/>
      <c r="ADV194" s="257"/>
      <c r="ADW194" s="257"/>
      <c r="ADX194" s="257"/>
      <c r="ADY194" s="257"/>
      <c r="ADZ194" s="257"/>
      <c r="AEA194" s="257"/>
      <c r="AEB194" s="257"/>
      <c r="AEC194" s="257"/>
      <c r="AED194" s="257"/>
      <c r="AEE194" s="257"/>
      <c r="AEF194" s="257"/>
      <c r="AEG194" s="257"/>
      <c r="AEH194" s="257"/>
      <c r="AEI194" s="257"/>
      <c r="AEJ194" s="257"/>
      <c r="AEK194" s="257"/>
      <c r="AEL194" s="257"/>
      <c r="AEM194" s="257"/>
      <c r="AEN194" s="257"/>
      <c r="AEO194" s="257"/>
      <c r="AEP194" s="257"/>
      <c r="AEQ194" s="257"/>
      <c r="AER194" s="257"/>
      <c r="AES194" s="257"/>
      <c r="AET194" s="257"/>
      <c r="AEU194" s="257"/>
      <c r="AEV194" s="257"/>
      <c r="AEW194" s="257"/>
      <c r="AEX194" s="257"/>
      <c r="AEY194" s="257"/>
      <c r="AEZ194" s="257"/>
      <c r="AFA194" s="257"/>
      <c r="AFB194" s="257"/>
      <c r="AFC194" s="257"/>
      <c r="AFD194" s="257"/>
      <c r="AFE194" s="257"/>
      <c r="AFF194" s="257"/>
      <c r="AFG194" s="257"/>
      <c r="AFH194" s="257"/>
      <c r="AFI194" s="257"/>
      <c r="AFJ194" s="257"/>
      <c r="AFK194" s="257"/>
      <c r="AFL194" s="257"/>
      <c r="AFM194" s="257"/>
      <c r="AFN194" s="257"/>
      <c r="AFO194" s="257"/>
      <c r="AFP194" s="257"/>
      <c r="AFQ194" s="257"/>
      <c r="AFR194" s="257"/>
      <c r="AFS194" s="257"/>
      <c r="AFT194" s="257"/>
      <c r="AFU194" s="257"/>
      <c r="AFV194" s="257"/>
      <c r="AFW194" s="257"/>
      <c r="AFX194" s="257"/>
      <c r="AFY194" s="257"/>
      <c r="AFZ194" s="257"/>
      <c r="AGA194" s="257"/>
      <c r="AGB194" s="257"/>
      <c r="AGC194" s="257"/>
      <c r="AGD194" s="257"/>
      <c r="AGE194" s="257"/>
      <c r="AGF194" s="257"/>
      <c r="AGG194" s="257"/>
      <c r="AGH194" s="257"/>
      <c r="AGI194" s="257"/>
      <c r="AGJ194" s="257"/>
      <c r="AGK194" s="257"/>
      <c r="AGL194" s="257"/>
      <c r="AGM194" s="257"/>
      <c r="AGN194" s="257"/>
      <c r="AGO194" s="257"/>
      <c r="AGP194" s="257"/>
      <c r="AGQ194" s="257"/>
      <c r="AGR194" s="257"/>
      <c r="AGS194" s="257"/>
      <c r="AGT194" s="257"/>
      <c r="AGU194" s="257"/>
      <c r="AGV194" s="257"/>
      <c r="AGW194" s="257"/>
      <c r="AGX194" s="257"/>
      <c r="AGY194" s="257"/>
      <c r="AGZ194" s="257"/>
      <c r="AHA194" s="257"/>
      <c r="AHB194" s="257"/>
      <c r="AHC194" s="257"/>
      <c r="AHD194" s="257"/>
      <c r="AHE194" s="257"/>
      <c r="AHF194" s="257"/>
      <c r="AHG194" s="257"/>
      <c r="AHH194" s="257"/>
      <c r="AHI194" s="257"/>
      <c r="AHJ194" s="257"/>
      <c r="AHK194" s="257"/>
      <c r="AHL194" s="257"/>
      <c r="AHM194" s="257"/>
      <c r="AHN194" s="257"/>
      <c r="AHO194" s="257"/>
      <c r="AHP194" s="257"/>
      <c r="AHQ194" s="257"/>
      <c r="AHR194" s="257"/>
      <c r="AHS194" s="257"/>
      <c r="AHT194" s="257"/>
      <c r="AHU194" s="257"/>
      <c r="AHV194" s="257"/>
      <c r="AHW194" s="257"/>
      <c r="AHX194" s="257"/>
      <c r="AHY194" s="257"/>
      <c r="AHZ194" s="257"/>
      <c r="AIA194" s="257"/>
      <c r="AIB194" s="257"/>
      <c r="AIC194" s="257"/>
      <c r="AID194" s="257"/>
      <c r="AIE194" s="257"/>
      <c r="AIF194" s="257"/>
      <c r="AIG194" s="257"/>
      <c r="AIH194" s="257"/>
      <c r="AII194" s="257"/>
      <c r="AIJ194" s="257"/>
      <c r="AIK194" s="257"/>
      <c r="AIL194" s="257"/>
      <c r="AIM194" s="257"/>
      <c r="AIN194" s="257"/>
      <c r="AIO194" s="257"/>
      <c r="AIP194" s="257"/>
      <c r="AIQ194" s="257"/>
      <c r="AIR194" s="257"/>
      <c r="AIS194" s="257"/>
      <c r="AIT194" s="257"/>
      <c r="AIU194" s="257"/>
      <c r="AIV194" s="257"/>
      <c r="AIW194" s="257"/>
      <c r="AIX194" s="257"/>
      <c r="AIY194" s="257"/>
      <c r="AIZ194" s="257"/>
      <c r="AJA194" s="257"/>
      <c r="AJB194" s="257"/>
      <c r="AJC194" s="257"/>
      <c r="AJD194" s="257"/>
      <c r="AJE194" s="257"/>
      <c r="AJF194" s="257"/>
      <c r="AJG194" s="257"/>
      <c r="AJH194" s="257"/>
      <c r="AJI194" s="257"/>
      <c r="AJJ194" s="257"/>
      <c r="AJK194" s="257"/>
      <c r="AJL194" s="257"/>
      <c r="AJM194" s="257"/>
      <c r="AJN194" s="257"/>
      <c r="AJO194" s="257"/>
      <c r="AJP194" s="257"/>
      <c r="AJQ194" s="257"/>
      <c r="AJR194" s="257"/>
      <c r="AJS194" s="257"/>
      <c r="AJT194" s="257"/>
      <c r="AJU194" s="257"/>
      <c r="AJV194" s="257"/>
      <c r="AJW194" s="257"/>
      <c r="AJX194" s="257"/>
      <c r="AJY194" s="257"/>
      <c r="AJZ194" s="257"/>
      <c r="AKA194" s="257"/>
      <c r="AKB194" s="257"/>
      <c r="AKC194" s="257"/>
      <c r="AKD194" s="257"/>
      <c r="AKE194" s="257"/>
      <c r="AKF194" s="257"/>
      <c r="AKG194" s="257"/>
      <c r="AKH194" s="257"/>
      <c r="AKI194" s="257"/>
      <c r="AKJ194" s="257"/>
      <c r="AKK194" s="257"/>
      <c r="AKL194" s="257"/>
      <c r="AKM194" s="257"/>
      <c r="AKN194" s="257"/>
      <c r="AKO194" s="257"/>
      <c r="AKP194" s="257"/>
      <c r="AKQ194" s="257"/>
      <c r="AKR194" s="257"/>
      <c r="AKS194" s="257"/>
      <c r="AKT194" s="257"/>
      <c r="AKU194" s="257"/>
      <c r="AKV194" s="257"/>
      <c r="AKW194" s="257"/>
      <c r="AKX194" s="257"/>
      <c r="AKY194" s="257"/>
      <c r="AKZ194" s="257"/>
      <c r="ALA194" s="257"/>
      <c r="ALB194" s="257"/>
      <c r="ALC194" s="257"/>
      <c r="ALD194" s="257"/>
      <c r="ALE194" s="257"/>
      <c r="ALF194" s="257"/>
      <c r="ALG194" s="257"/>
      <c r="ALH194" s="257"/>
      <c r="ALI194" s="257"/>
      <c r="ALJ194" s="257"/>
      <c r="ALK194" s="257"/>
      <c r="ALL194" s="257"/>
      <c r="ALM194" s="257"/>
      <c r="ALN194" s="257"/>
      <c r="ALO194" s="257"/>
      <c r="ALP194" s="257"/>
      <c r="ALQ194" s="257"/>
      <c r="ALR194" s="257"/>
      <c r="ALS194" s="257"/>
      <c r="ALT194" s="257"/>
      <c r="ALU194" s="257"/>
      <c r="ALV194" s="257"/>
      <c r="ALW194" s="257"/>
      <c r="ALX194" s="257"/>
      <c r="ALY194" s="257"/>
      <c r="ALZ194" s="257"/>
      <c r="AMA194" s="257"/>
      <c r="AMB194" s="257"/>
      <c r="AMC194" s="257"/>
      <c r="AMD194" s="257"/>
      <c r="AME194" s="257"/>
      <c r="AMF194" s="257"/>
      <c r="AMG194" s="257"/>
      <c r="AMH194" s="257"/>
      <c r="AMI194" s="257"/>
      <c r="AMJ194" s="257"/>
      <c r="AMK194" s="257"/>
      <c r="AML194" s="257"/>
      <c r="AMM194" s="257"/>
      <c r="AMN194" s="257"/>
      <c r="AMO194" s="257"/>
      <c r="AMP194" s="257"/>
      <c r="AMQ194" s="257"/>
      <c r="AMR194" s="257"/>
      <c r="AMS194" s="257"/>
      <c r="AMT194" s="257"/>
      <c r="AMU194" s="257"/>
      <c r="AMV194" s="257"/>
      <c r="AMW194" s="257"/>
      <c r="AMX194" s="257"/>
      <c r="AMY194" s="257"/>
      <c r="AMZ194" s="257"/>
      <c r="ANA194" s="257"/>
      <c r="ANB194" s="257"/>
      <c r="ANC194" s="257"/>
      <c r="AND194" s="257"/>
      <c r="ANE194" s="257"/>
      <c r="ANF194" s="257"/>
      <c r="ANG194" s="257"/>
      <c r="ANH194" s="257"/>
      <c r="ANI194" s="257"/>
      <c r="ANJ194" s="257"/>
      <c r="ANK194" s="257"/>
      <c r="ANL194" s="257"/>
      <c r="ANM194" s="257"/>
      <c r="ANN194" s="257"/>
      <c r="ANO194" s="257"/>
      <c r="ANP194" s="257"/>
      <c r="ANQ194" s="257"/>
      <c r="ANR194" s="257"/>
      <c r="ANS194" s="257"/>
      <c r="ANT194" s="257"/>
      <c r="ANU194" s="257"/>
      <c r="ANV194" s="257"/>
      <c r="ANW194" s="257"/>
      <c r="ANX194" s="257"/>
      <c r="ANY194" s="257"/>
      <c r="ANZ194" s="257"/>
      <c r="AOA194" s="257"/>
      <c r="AOB194" s="257"/>
      <c r="AOC194" s="257"/>
      <c r="AOD194" s="257"/>
      <c r="AOE194" s="257"/>
      <c r="AOF194" s="257"/>
      <c r="AOG194" s="257"/>
      <c r="AOH194" s="257"/>
      <c r="AOI194" s="257"/>
      <c r="AOJ194" s="257"/>
      <c r="AOK194" s="257"/>
      <c r="AOL194" s="257"/>
      <c r="AOM194" s="257"/>
      <c r="AON194" s="257"/>
      <c r="AOO194" s="257"/>
      <c r="AOP194" s="257"/>
      <c r="AOQ194" s="257"/>
      <c r="AOR194" s="257"/>
      <c r="AOS194" s="257"/>
      <c r="AOT194" s="257"/>
      <c r="AOU194" s="257"/>
      <c r="AOV194" s="257"/>
      <c r="AOW194" s="257"/>
      <c r="AOX194" s="257"/>
      <c r="AOY194" s="257"/>
      <c r="AOZ194" s="257"/>
      <c r="APA194" s="257"/>
      <c r="APB194" s="257"/>
      <c r="APC194" s="257"/>
      <c r="APD194" s="257"/>
      <c r="APE194" s="257"/>
      <c r="APF194" s="257"/>
      <c r="APG194" s="257"/>
      <c r="APH194" s="257"/>
      <c r="API194" s="257"/>
      <c r="APJ194" s="257"/>
      <c r="APK194" s="257"/>
      <c r="APL194" s="257"/>
      <c r="APM194" s="257"/>
      <c r="APN194" s="257"/>
      <c r="APO194" s="257"/>
      <c r="APP194" s="257"/>
      <c r="APQ194" s="257"/>
      <c r="APR194" s="257"/>
      <c r="APS194" s="257"/>
      <c r="APT194" s="257"/>
      <c r="APU194" s="257"/>
      <c r="APV194" s="257"/>
      <c r="APW194" s="257"/>
      <c r="APX194" s="257"/>
      <c r="APY194" s="257"/>
      <c r="APZ194" s="257"/>
      <c r="AQA194" s="257"/>
      <c r="AQB194" s="257"/>
      <c r="AQC194" s="257"/>
      <c r="AQD194" s="257"/>
      <c r="AQE194" s="257"/>
      <c r="AQF194" s="257"/>
      <c r="AQG194" s="257"/>
      <c r="AQH194" s="257"/>
      <c r="AQI194" s="257"/>
      <c r="AQJ194" s="257"/>
      <c r="AQK194" s="257"/>
      <c r="AQL194" s="257"/>
      <c r="AQM194" s="257"/>
      <c r="AQN194" s="257"/>
      <c r="AQO194" s="257"/>
      <c r="AQP194" s="257"/>
      <c r="AQQ194" s="257"/>
      <c r="AQR194" s="257"/>
      <c r="AQS194" s="257"/>
      <c r="AQT194" s="257"/>
      <c r="AQU194" s="257"/>
      <c r="AQV194" s="257"/>
      <c r="AQW194" s="257"/>
      <c r="AQX194" s="257"/>
      <c r="AQY194" s="257"/>
      <c r="AQZ194" s="257"/>
      <c r="ARA194" s="257"/>
      <c r="ARB194" s="257"/>
      <c r="ARC194" s="257"/>
      <c r="ARD194" s="257"/>
      <c r="ARE194" s="257"/>
      <c r="ARF194" s="257"/>
      <c r="ARG194" s="257"/>
      <c r="ARH194" s="257"/>
      <c r="ARI194" s="257"/>
      <c r="ARJ194" s="257"/>
      <c r="ARK194" s="257"/>
      <c r="ARL194" s="257"/>
      <c r="ARM194" s="257"/>
      <c r="ARN194" s="257"/>
      <c r="ARO194" s="257"/>
      <c r="ARP194" s="257"/>
      <c r="ARQ194" s="257"/>
      <c r="ARR194" s="257"/>
      <c r="ARS194" s="257"/>
      <c r="ART194" s="257"/>
      <c r="ARU194" s="257"/>
      <c r="ARV194" s="257"/>
      <c r="ARW194" s="257"/>
      <c r="ARX194" s="257"/>
      <c r="ARY194" s="257"/>
      <c r="ARZ194" s="257"/>
      <c r="ASA194" s="257"/>
      <c r="ASB194" s="257"/>
      <c r="ASC194" s="257"/>
      <c r="ASD194" s="257"/>
      <c r="ASE194" s="257"/>
      <c r="ASF194" s="257"/>
      <c r="ASG194" s="257"/>
      <c r="ASH194" s="257"/>
      <c r="ASI194" s="257"/>
      <c r="ASJ194" s="257"/>
      <c r="ASK194" s="257"/>
      <c r="ASL194" s="257"/>
      <c r="ASM194" s="257"/>
      <c r="ASN194" s="257"/>
      <c r="ASO194" s="257"/>
      <c r="ASP194" s="257"/>
      <c r="ASQ194" s="257"/>
      <c r="ASR194" s="257"/>
      <c r="ASS194" s="257"/>
      <c r="AST194" s="257"/>
      <c r="ASU194" s="257"/>
      <c r="ASV194" s="257"/>
      <c r="ASW194" s="257"/>
      <c r="ASX194" s="257"/>
      <c r="ASY194" s="257"/>
      <c r="ASZ194" s="257"/>
      <c r="ATA194" s="257"/>
      <c r="ATB194" s="257"/>
      <c r="ATC194" s="257"/>
      <c r="ATD194" s="257"/>
      <c r="ATE194" s="257"/>
      <c r="ATF194" s="257"/>
      <c r="ATG194" s="257"/>
      <c r="ATH194" s="257"/>
      <c r="ATI194" s="257"/>
      <c r="ATJ194" s="257"/>
      <c r="ATK194" s="257"/>
      <c r="ATL194" s="257"/>
      <c r="ATM194" s="257"/>
      <c r="ATN194" s="257"/>
      <c r="ATO194" s="257"/>
      <c r="ATP194" s="257"/>
      <c r="ATQ194" s="257"/>
      <c r="ATR194" s="257"/>
      <c r="ATS194" s="257"/>
      <c r="ATT194" s="257"/>
      <c r="ATU194" s="257"/>
      <c r="ATV194" s="257"/>
      <c r="ATW194" s="257"/>
      <c r="ATX194" s="257"/>
      <c r="ATY194" s="257"/>
      <c r="ATZ194" s="257"/>
      <c r="AUA194" s="257"/>
      <c r="AUB194" s="257"/>
      <c r="AUC194" s="257"/>
      <c r="AUD194" s="257"/>
      <c r="AUE194" s="257"/>
      <c r="AUF194" s="257"/>
      <c r="AUG194" s="257"/>
      <c r="AUH194" s="257"/>
      <c r="AUI194" s="257"/>
      <c r="AUJ194" s="257"/>
      <c r="AUK194" s="257"/>
      <c r="AUL194" s="257"/>
      <c r="AUM194" s="257"/>
      <c r="AUN194" s="257"/>
      <c r="AUO194" s="257"/>
      <c r="AUP194" s="257"/>
      <c r="AUQ194" s="257"/>
      <c r="AUR194" s="257"/>
      <c r="AUS194" s="257"/>
      <c r="AUT194" s="257"/>
      <c r="AUU194" s="257"/>
      <c r="AUV194" s="257"/>
      <c r="AUW194" s="257"/>
      <c r="AUX194" s="257"/>
      <c r="AUY194" s="257"/>
      <c r="AUZ194" s="257"/>
      <c r="AVA194" s="257"/>
      <c r="AVB194" s="257"/>
      <c r="AVC194" s="257"/>
      <c r="AVD194" s="257"/>
      <c r="AVE194" s="257"/>
      <c r="AVF194" s="257"/>
      <c r="AVG194" s="257"/>
      <c r="AVH194" s="257"/>
      <c r="AVI194" s="257"/>
      <c r="AVJ194" s="257"/>
      <c r="AVK194" s="257"/>
      <c r="AVL194" s="257"/>
      <c r="AVM194" s="257"/>
      <c r="AVN194" s="257"/>
      <c r="AVO194" s="257"/>
      <c r="AVP194" s="257"/>
      <c r="AVQ194" s="257"/>
      <c r="AVR194" s="257"/>
      <c r="AVS194" s="257"/>
      <c r="AVT194" s="257"/>
      <c r="AVU194" s="257"/>
      <c r="AVV194" s="257"/>
      <c r="AVW194" s="257"/>
      <c r="AVX194" s="257"/>
      <c r="AVY194" s="257"/>
      <c r="AVZ194" s="257"/>
      <c r="AWA194" s="257"/>
      <c r="AWB194" s="257"/>
      <c r="AWC194" s="257"/>
      <c r="AWD194" s="257"/>
      <c r="AWE194" s="257"/>
      <c r="AWF194" s="257"/>
      <c r="AWG194" s="257"/>
      <c r="AWH194" s="257"/>
      <c r="AWI194" s="257"/>
      <c r="AWJ194" s="257"/>
      <c r="AWK194" s="257"/>
      <c r="AWL194" s="257"/>
      <c r="AWM194" s="257"/>
      <c r="AWN194" s="257"/>
      <c r="AWO194" s="257"/>
      <c r="AWP194" s="257"/>
      <c r="AWQ194" s="257"/>
      <c r="AWR194" s="257"/>
      <c r="AWS194" s="257"/>
      <c r="AWT194" s="257"/>
      <c r="AWU194" s="257"/>
      <c r="AWV194" s="257"/>
      <c r="AWW194" s="257"/>
      <c r="AWX194" s="257"/>
      <c r="AWY194" s="257"/>
      <c r="AWZ194" s="257"/>
      <c r="AXA194" s="257"/>
      <c r="AXB194" s="257"/>
      <c r="AXC194" s="257"/>
      <c r="AXD194" s="257"/>
      <c r="AXE194" s="257"/>
      <c r="AXF194" s="257"/>
      <c r="AXG194" s="257"/>
      <c r="AXH194" s="257"/>
      <c r="AXI194" s="257"/>
      <c r="AXJ194" s="257"/>
      <c r="AXK194" s="257"/>
      <c r="AXL194" s="257"/>
      <c r="AXM194" s="257"/>
      <c r="AXN194" s="257"/>
      <c r="AXO194" s="257"/>
      <c r="AXP194" s="257"/>
      <c r="AXQ194" s="257"/>
      <c r="AXR194" s="257"/>
      <c r="AXS194" s="257"/>
      <c r="AXT194" s="257"/>
      <c r="AXU194" s="257"/>
      <c r="AXV194" s="257"/>
      <c r="AXW194" s="257"/>
      <c r="AXX194" s="257"/>
      <c r="AXY194" s="257"/>
      <c r="AXZ194" s="257"/>
      <c r="AYA194" s="257"/>
      <c r="AYB194" s="257"/>
      <c r="AYC194" s="257"/>
      <c r="AYD194" s="257"/>
      <c r="AYE194" s="257"/>
      <c r="AYF194" s="257"/>
      <c r="AYG194" s="257"/>
      <c r="AYH194" s="257"/>
      <c r="AYI194" s="257"/>
      <c r="AYJ194" s="257"/>
      <c r="AYK194" s="257"/>
      <c r="AYL194" s="257"/>
      <c r="AYM194" s="257"/>
      <c r="AYN194" s="257"/>
      <c r="AYO194" s="257"/>
      <c r="AYP194" s="257"/>
      <c r="AYQ194" s="257"/>
      <c r="AYR194" s="257"/>
      <c r="AYS194" s="257"/>
      <c r="AYT194" s="257"/>
      <c r="AYU194" s="257"/>
      <c r="AYV194" s="257"/>
      <c r="AYW194" s="257"/>
      <c r="AYX194" s="257"/>
      <c r="AYY194" s="257"/>
      <c r="AYZ194" s="257"/>
      <c r="AZA194" s="257"/>
      <c r="AZB194" s="257"/>
      <c r="AZC194" s="257"/>
      <c r="AZD194" s="257"/>
      <c r="AZE194" s="257"/>
      <c r="AZF194" s="257"/>
      <c r="AZG194" s="257"/>
      <c r="AZH194" s="257"/>
      <c r="AZI194" s="257"/>
      <c r="AZJ194" s="257"/>
      <c r="AZK194" s="257"/>
      <c r="AZL194" s="257"/>
      <c r="AZM194" s="257"/>
      <c r="AZN194" s="257"/>
      <c r="AZO194" s="257"/>
      <c r="AZP194" s="257"/>
      <c r="AZQ194" s="257"/>
      <c r="AZR194" s="257"/>
      <c r="AZS194" s="257"/>
      <c r="AZT194" s="257"/>
      <c r="AZU194" s="257"/>
      <c r="AZV194" s="257"/>
      <c r="AZW194" s="257"/>
      <c r="AZX194" s="257"/>
      <c r="AZY194" s="257"/>
      <c r="AZZ194" s="257"/>
      <c r="BAA194" s="257"/>
      <c r="BAB194" s="257"/>
      <c r="BAC194" s="257"/>
      <c r="BAD194" s="257"/>
      <c r="BAE194" s="257"/>
      <c r="BAF194" s="257"/>
      <c r="BAG194" s="257"/>
      <c r="BAH194" s="257"/>
      <c r="BAI194" s="257"/>
      <c r="BAJ194" s="257"/>
      <c r="BAK194" s="257"/>
      <c r="BAL194" s="257"/>
      <c r="BAM194" s="257"/>
      <c r="BAN194" s="257"/>
      <c r="BAO194" s="257"/>
      <c r="BAP194" s="257"/>
      <c r="BAQ194" s="257"/>
      <c r="BAR194" s="257"/>
      <c r="BAS194" s="257"/>
      <c r="BAT194" s="257"/>
      <c r="BAU194" s="257"/>
      <c r="BAV194" s="257"/>
      <c r="BAW194" s="257"/>
      <c r="BAX194" s="257"/>
      <c r="BAY194" s="257"/>
      <c r="BAZ194" s="257"/>
      <c r="BBA194" s="257"/>
      <c r="BBB194" s="257"/>
      <c r="BBC194" s="257"/>
      <c r="BBD194" s="257"/>
      <c r="BBE194" s="257"/>
      <c r="BBF194" s="257"/>
      <c r="BBG194" s="257"/>
      <c r="BBH194" s="257"/>
      <c r="BBI194" s="257"/>
      <c r="BBJ194" s="257"/>
      <c r="BBK194" s="257"/>
      <c r="BBL194" s="257"/>
      <c r="BBM194" s="257"/>
      <c r="BBN194" s="257"/>
      <c r="BBO194" s="257"/>
      <c r="BBP194" s="257"/>
      <c r="BBQ194" s="257"/>
      <c r="BBR194" s="257"/>
      <c r="BBS194" s="257"/>
      <c r="BBT194" s="257"/>
      <c r="BBU194" s="257"/>
      <c r="BBV194" s="257"/>
      <c r="BBW194" s="257"/>
      <c r="BBX194" s="257"/>
      <c r="BBY194" s="257"/>
      <c r="BBZ194" s="257"/>
      <c r="BCA194" s="257"/>
      <c r="BCB194" s="257"/>
      <c r="BCC194" s="257"/>
      <c r="BCD194" s="257"/>
      <c r="BCE194" s="257"/>
      <c r="BCF194" s="257"/>
      <c r="BCG194" s="257"/>
      <c r="BCH194" s="257"/>
      <c r="BCI194" s="257"/>
      <c r="BCJ194" s="257"/>
      <c r="BCK194" s="257"/>
      <c r="BCL194" s="257"/>
      <c r="BCM194" s="257"/>
      <c r="BCN194" s="257"/>
      <c r="BCO194" s="257"/>
      <c r="BCP194" s="257"/>
      <c r="BCQ194" s="257"/>
      <c r="BCR194" s="257"/>
      <c r="BCS194" s="257"/>
      <c r="BCT194" s="257"/>
      <c r="BCU194" s="257"/>
      <c r="BCV194" s="257"/>
      <c r="BCW194" s="257"/>
      <c r="BCX194" s="257"/>
      <c r="BCY194" s="257"/>
      <c r="BCZ194" s="257"/>
      <c r="BDA194" s="257"/>
      <c r="BDB194" s="257"/>
      <c r="BDC194" s="257"/>
      <c r="BDD194" s="257"/>
      <c r="BDE194" s="257"/>
      <c r="BDF194" s="257"/>
      <c r="BDG194" s="257"/>
      <c r="BDH194" s="257"/>
      <c r="BDI194" s="257"/>
      <c r="BDJ194" s="257"/>
      <c r="BDK194" s="257"/>
      <c r="BDL194" s="257"/>
      <c r="BDM194" s="257"/>
      <c r="BDN194" s="257"/>
      <c r="BDO194" s="257"/>
      <c r="BDP194" s="257"/>
      <c r="BDQ194" s="257"/>
      <c r="BDR194" s="257"/>
      <c r="BDS194" s="257"/>
      <c r="BDT194" s="257"/>
      <c r="BDU194" s="257"/>
      <c r="BDV194" s="257"/>
      <c r="BDW194" s="257"/>
      <c r="BDX194" s="257"/>
      <c r="BDY194" s="257"/>
      <c r="BDZ194" s="257"/>
      <c r="BEA194" s="257"/>
      <c r="BEB194" s="257"/>
      <c r="BEC194" s="257"/>
      <c r="BED194" s="257"/>
      <c r="BEE194" s="257"/>
      <c r="BEF194" s="257"/>
      <c r="BEG194" s="257"/>
      <c r="BEH194" s="257"/>
      <c r="BEI194" s="257"/>
      <c r="BEJ194" s="257"/>
      <c r="BEK194" s="257"/>
      <c r="BEL194" s="257"/>
      <c r="BEM194" s="257"/>
      <c r="BEN194" s="257"/>
      <c r="BEO194" s="257"/>
      <c r="BEP194" s="257"/>
      <c r="BEQ194" s="257"/>
      <c r="BER194" s="257"/>
      <c r="BES194" s="257"/>
      <c r="BET194" s="257"/>
      <c r="BEU194" s="257"/>
      <c r="BEV194" s="257"/>
      <c r="BEW194" s="257"/>
      <c r="BEX194" s="257"/>
      <c r="BEY194" s="257"/>
      <c r="BEZ194" s="257"/>
      <c r="BFA194" s="257"/>
      <c r="BFB194" s="257"/>
      <c r="BFC194" s="257"/>
      <c r="BFD194" s="257"/>
      <c r="BFE194" s="257"/>
      <c r="BFF194" s="257"/>
      <c r="BFG194" s="257"/>
      <c r="BFH194" s="257"/>
      <c r="BFI194" s="257"/>
      <c r="BFJ194" s="257"/>
      <c r="BFK194" s="257"/>
      <c r="BFL194" s="257"/>
      <c r="BFM194" s="257"/>
      <c r="BFN194" s="257"/>
      <c r="BFO194" s="257"/>
      <c r="BFP194" s="257"/>
      <c r="BFQ194" s="257"/>
      <c r="BFR194" s="257"/>
      <c r="BFS194" s="257"/>
      <c r="BFT194" s="257"/>
      <c r="BFU194" s="257"/>
      <c r="BFV194" s="257"/>
      <c r="BFW194" s="257"/>
      <c r="BFX194" s="257"/>
      <c r="BFY194" s="257"/>
      <c r="BFZ194" s="257"/>
      <c r="BGA194" s="257"/>
      <c r="BGB194" s="257"/>
      <c r="BGC194" s="257"/>
      <c r="BGD194" s="257"/>
      <c r="BGE194" s="257"/>
      <c r="BGF194" s="257"/>
      <c r="BGG194" s="257"/>
      <c r="BGH194" s="257"/>
      <c r="BGI194" s="257"/>
      <c r="BGJ194" s="257"/>
      <c r="BGK194" s="257"/>
      <c r="BGL194" s="257"/>
      <c r="BGM194" s="257"/>
      <c r="BGN194" s="257"/>
      <c r="BGO194" s="257"/>
      <c r="BGP194" s="257"/>
      <c r="BGQ194" s="257"/>
      <c r="BGR194" s="257"/>
      <c r="BGS194" s="257"/>
      <c r="BGT194" s="257"/>
      <c r="BGU194" s="257"/>
      <c r="BGV194" s="257"/>
      <c r="BGW194" s="257"/>
      <c r="BGX194" s="257"/>
      <c r="BGY194" s="257"/>
      <c r="BGZ194" s="257"/>
      <c r="BHA194" s="257"/>
      <c r="BHB194" s="257"/>
      <c r="BHC194" s="257"/>
      <c r="BHD194" s="257"/>
      <c r="BHE194" s="257"/>
      <c r="BHF194" s="257"/>
      <c r="BHG194" s="257"/>
      <c r="BHH194" s="257"/>
      <c r="BHI194" s="257"/>
      <c r="BHJ194" s="257"/>
      <c r="BHK194" s="257"/>
      <c r="BHL194" s="257"/>
      <c r="BHM194" s="257"/>
      <c r="BHN194" s="257"/>
      <c r="BHO194" s="257"/>
      <c r="BHP194" s="257"/>
      <c r="BHQ194" s="257"/>
      <c r="BHR194" s="257"/>
      <c r="BHS194" s="257"/>
      <c r="BHT194" s="257"/>
      <c r="BHU194" s="257"/>
      <c r="BHV194" s="257"/>
      <c r="BHW194" s="257"/>
      <c r="BHX194" s="257"/>
      <c r="BHY194" s="257"/>
      <c r="BHZ194" s="257"/>
      <c r="BIA194" s="257"/>
      <c r="BIB194" s="257"/>
      <c r="BIC194" s="257"/>
      <c r="BID194" s="257"/>
      <c r="BIE194" s="257"/>
      <c r="BIF194" s="257"/>
      <c r="BIG194" s="257"/>
      <c r="BIH194" s="257"/>
      <c r="BII194" s="257"/>
      <c r="BIJ194" s="257"/>
      <c r="BIK194" s="257"/>
      <c r="BIL194" s="257"/>
      <c r="BIM194" s="257"/>
      <c r="BIN194" s="257"/>
      <c r="BIO194" s="257"/>
      <c r="BIP194" s="257"/>
      <c r="BIQ194" s="257"/>
      <c r="BIR194" s="257"/>
      <c r="BIS194" s="257"/>
      <c r="BIT194" s="257"/>
      <c r="BIU194" s="257"/>
      <c r="BIV194" s="257"/>
      <c r="BIW194" s="257"/>
      <c r="BIX194" s="257"/>
      <c r="BIY194" s="257"/>
      <c r="BIZ194" s="257"/>
      <c r="BJA194" s="257"/>
      <c r="BJB194" s="257"/>
      <c r="BJC194" s="257"/>
      <c r="BJD194" s="257"/>
      <c r="BJE194" s="257"/>
      <c r="BJF194" s="257"/>
      <c r="BJG194" s="257"/>
      <c r="BJH194" s="257"/>
      <c r="BJI194" s="257"/>
      <c r="BJJ194" s="257"/>
      <c r="BJK194" s="257"/>
      <c r="BJL194" s="257"/>
      <c r="BJM194" s="257"/>
      <c r="BJN194" s="257"/>
      <c r="BJO194" s="257"/>
      <c r="BJP194" s="257"/>
      <c r="BJQ194" s="257"/>
      <c r="BJR194" s="257"/>
      <c r="BJS194" s="257"/>
      <c r="BJT194" s="257"/>
      <c r="BJU194" s="257"/>
      <c r="BJV194" s="257"/>
      <c r="BJW194" s="257"/>
      <c r="BJX194" s="257"/>
      <c r="BJY194" s="257"/>
      <c r="BJZ194" s="257"/>
      <c r="BKA194" s="257"/>
      <c r="BKB194" s="257"/>
      <c r="BKC194" s="257"/>
      <c r="BKD194" s="257"/>
      <c r="BKE194" s="257"/>
      <c r="BKF194" s="257"/>
      <c r="BKG194" s="257"/>
      <c r="BKH194" s="257"/>
      <c r="BKI194" s="257"/>
      <c r="BKJ194" s="257"/>
      <c r="BKK194" s="257"/>
      <c r="BKL194" s="257"/>
      <c r="BKM194" s="257"/>
      <c r="BKN194" s="257"/>
      <c r="BKO194" s="257"/>
      <c r="BKP194" s="257"/>
      <c r="BKQ194" s="257"/>
      <c r="BKR194" s="257"/>
      <c r="BKS194" s="257"/>
      <c r="BKT194" s="257"/>
      <c r="BKU194" s="257"/>
      <c r="BKV194" s="257"/>
      <c r="BKW194" s="257"/>
      <c r="BKX194" s="257"/>
      <c r="BKY194" s="257"/>
      <c r="BKZ194" s="257"/>
      <c r="BLA194" s="257"/>
      <c r="BLB194" s="257"/>
      <c r="BLC194" s="257"/>
      <c r="BLD194" s="257"/>
      <c r="BLE194" s="257"/>
      <c r="BLF194" s="257"/>
      <c r="BLG194" s="257"/>
      <c r="BLH194" s="257"/>
      <c r="BLI194" s="257"/>
      <c r="BLJ194" s="257"/>
      <c r="BLK194" s="257"/>
      <c r="BLL194" s="257"/>
      <c r="BLM194" s="257"/>
      <c r="BLN194" s="257"/>
      <c r="BLO194" s="257"/>
      <c r="BLP194" s="257"/>
      <c r="BLQ194" s="257"/>
      <c r="BLR194" s="257"/>
      <c r="BLS194" s="257"/>
      <c r="BLT194" s="257"/>
      <c r="BLU194" s="257"/>
      <c r="BLV194" s="257"/>
      <c r="BLW194" s="257"/>
      <c r="BLX194" s="257"/>
      <c r="BLY194" s="257"/>
      <c r="BLZ194" s="257"/>
      <c r="BMA194" s="257"/>
      <c r="BMB194" s="257"/>
      <c r="BMC194" s="257"/>
      <c r="BMD194" s="257"/>
      <c r="BME194" s="257"/>
      <c r="BMF194" s="257"/>
      <c r="BMG194" s="257"/>
      <c r="BMH194" s="257"/>
      <c r="BMI194" s="257"/>
      <c r="BMJ194" s="257"/>
      <c r="BMK194" s="257"/>
      <c r="BML194" s="257"/>
      <c r="BMM194" s="257"/>
      <c r="BMN194" s="257"/>
      <c r="BMO194" s="257"/>
      <c r="BMP194" s="257"/>
      <c r="BMQ194" s="257"/>
      <c r="BMR194" s="257"/>
      <c r="BMS194" s="257"/>
      <c r="BMT194" s="257"/>
      <c r="BMU194" s="257"/>
      <c r="BMV194" s="257"/>
      <c r="BMW194" s="257"/>
      <c r="BMX194" s="257"/>
      <c r="BMY194" s="257"/>
      <c r="BMZ194" s="257"/>
      <c r="BNA194" s="257"/>
      <c r="BNB194" s="257"/>
      <c r="BNC194" s="257"/>
      <c r="BND194" s="257"/>
      <c r="BNE194" s="257"/>
      <c r="BNF194" s="257"/>
      <c r="BNG194" s="257"/>
      <c r="BNH194" s="257"/>
      <c r="BNI194" s="257"/>
      <c r="BNJ194" s="257"/>
      <c r="BNK194" s="257"/>
      <c r="BNL194" s="257"/>
      <c r="BNM194" s="257"/>
      <c r="BNN194" s="257"/>
      <c r="BNO194" s="257"/>
      <c r="BNP194" s="257"/>
      <c r="BNQ194" s="257"/>
      <c r="BNR194" s="257"/>
      <c r="BNS194" s="257"/>
      <c r="BNT194" s="257"/>
      <c r="BNU194" s="257"/>
      <c r="BNV194" s="257"/>
      <c r="BNW194" s="257"/>
      <c r="BNX194" s="257"/>
      <c r="BNY194" s="257"/>
      <c r="BNZ194" s="257"/>
      <c r="BOA194" s="257"/>
      <c r="BOB194" s="257"/>
      <c r="BOC194" s="257"/>
      <c r="BOD194" s="257"/>
      <c r="BOE194" s="257"/>
      <c r="BOF194" s="257"/>
      <c r="BOG194" s="257"/>
      <c r="BOH194" s="257"/>
      <c r="BOI194" s="257"/>
      <c r="BOJ194" s="257"/>
      <c r="BOK194" s="257"/>
      <c r="BOL194" s="257"/>
      <c r="BOM194" s="257"/>
      <c r="BON194" s="257"/>
      <c r="BOO194" s="257"/>
      <c r="BOP194" s="257"/>
      <c r="BOQ194" s="257"/>
      <c r="BOR194" s="257"/>
      <c r="BOS194" s="257"/>
      <c r="BOT194" s="257"/>
      <c r="BOU194" s="257"/>
      <c r="BOV194" s="257"/>
      <c r="BOW194" s="257"/>
      <c r="BOX194" s="257"/>
      <c r="BOY194" s="257"/>
      <c r="BOZ194" s="257"/>
      <c r="BPA194" s="257"/>
      <c r="BPB194" s="257"/>
      <c r="BPC194" s="257"/>
      <c r="BPD194" s="257"/>
      <c r="BPE194" s="257"/>
      <c r="BPF194" s="257"/>
      <c r="BPG194" s="257"/>
      <c r="BPH194" s="257"/>
      <c r="BPI194" s="257"/>
      <c r="BPJ194" s="257"/>
      <c r="BPK194" s="257"/>
      <c r="BPL194" s="257"/>
      <c r="BPM194" s="257"/>
      <c r="BPN194" s="257"/>
      <c r="BPO194" s="257"/>
      <c r="BPP194" s="257"/>
      <c r="BPQ194" s="257"/>
      <c r="BPR194" s="257"/>
      <c r="BPS194" s="257"/>
      <c r="BPT194" s="257"/>
      <c r="BPU194" s="257"/>
      <c r="BPV194" s="257"/>
      <c r="BPW194" s="257"/>
      <c r="BPX194" s="257"/>
      <c r="BPY194" s="257"/>
      <c r="BPZ194" s="257"/>
      <c r="BQA194" s="257"/>
      <c r="BQB194" s="257"/>
      <c r="BQC194" s="257"/>
      <c r="BQD194" s="257"/>
      <c r="BQE194" s="257"/>
      <c r="BQF194" s="257"/>
      <c r="BQG194" s="257"/>
      <c r="BQH194" s="257"/>
      <c r="BQI194" s="257"/>
      <c r="BQJ194" s="257"/>
      <c r="BQK194" s="257"/>
      <c r="BQL194" s="257"/>
      <c r="BQM194" s="257"/>
      <c r="BQN194" s="257"/>
      <c r="BQO194" s="257"/>
      <c r="BQP194" s="257"/>
      <c r="BQQ194" s="257"/>
      <c r="BQR194" s="257"/>
      <c r="BQS194" s="257"/>
      <c r="BQT194" s="257"/>
      <c r="BQU194" s="257"/>
      <c r="BQV194" s="257"/>
      <c r="BQW194" s="257"/>
      <c r="BQX194" s="257"/>
      <c r="BQY194" s="257"/>
      <c r="BQZ194" s="257"/>
      <c r="BRA194" s="257"/>
      <c r="BRB194" s="257"/>
      <c r="BRC194" s="257"/>
      <c r="BRD194" s="257"/>
      <c r="BRE194" s="257"/>
      <c r="BRF194" s="257"/>
      <c r="BRG194" s="257"/>
      <c r="BRH194" s="257"/>
      <c r="BRI194" s="257"/>
      <c r="BRJ194" s="257"/>
      <c r="BRK194" s="257"/>
      <c r="BRL194" s="257"/>
      <c r="BRM194" s="257"/>
      <c r="BRN194" s="257"/>
      <c r="BRO194" s="257"/>
      <c r="BRP194" s="257"/>
      <c r="BRQ194" s="257"/>
      <c r="BRR194" s="257"/>
      <c r="BRS194" s="257"/>
      <c r="BRT194" s="257"/>
      <c r="BRU194" s="257"/>
      <c r="BRV194" s="257"/>
      <c r="BRW194" s="257"/>
      <c r="BRX194" s="257"/>
      <c r="BRY194" s="257"/>
      <c r="BRZ194" s="257"/>
      <c r="BSA194" s="257"/>
      <c r="BSB194" s="257"/>
      <c r="BSC194" s="257"/>
      <c r="BSD194" s="257"/>
      <c r="BSE194" s="257"/>
      <c r="BSF194" s="257"/>
      <c r="BSG194" s="257"/>
      <c r="BSH194" s="257"/>
      <c r="BSI194" s="257"/>
      <c r="BSJ194" s="257"/>
      <c r="BSK194" s="257"/>
      <c r="BSL194" s="257"/>
      <c r="BSM194" s="257"/>
      <c r="BSN194" s="257"/>
      <c r="BSO194" s="257"/>
      <c r="BSP194" s="257"/>
      <c r="BSQ194" s="257"/>
      <c r="BSR194" s="257"/>
      <c r="BSS194" s="257"/>
      <c r="BST194" s="257"/>
      <c r="BSU194" s="257"/>
      <c r="BSV194" s="257"/>
      <c r="BSW194" s="257"/>
      <c r="BSX194" s="257"/>
      <c r="BSY194" s="257"/>
      <c r="BSZ194" s="257"/>
      <c r="BTA194" s="257"/>
      <c r="BTB194" s="257"/>
      <c r="BTC194" s="257"/>
      <c r="BTD194" s="257"/>
      <c r="BTE194" s="257"/>
      <c r="BTF194" s="257"/>
      <c r="BTG194" s="257"/>
      <c r="BTH194" s="257"/>
      <c r="BTI194" s="257"/>
      <c r="BTJ194" s="257"/>
      <c r="BTK194" s="257"/>
      <c r="BTL194" s="257"/>
      <c r="BTM194" s="257"/>
      <c r="BTN194" s="257"/>
      <c r="BTO194" s="257"/>
      <c r="BTP194" s="257"/>
      <c r="BTQ194" s="257"/>
      <c r="BTR194" s="257"/>
      <c r="BTS194" s="257"/>
      <c r="BTT194" s="257"/>
      <c r="BTU194" s="257"/>
      <c r="BTV194" s="257"/>
      <c r="BTW194" s="257"/>
      <c r="BTX194" s="257"/>
      <c r="BTY194" s="257"/>
      <c r="BTZ194" s="257"/>
      <c r="BUA194" s="257"/>
      <c r="BUB194" s="257"/>
      <c r="BUC194" s="257"/>
      <c r="BUD194" s="257"/>
      <c r="BUE194" s="257"/>
      <c r="BUF194" s="257"/>
      <c r="BUG194" s="257"/>
      <c r="BUH194" s="257"/>
      <c r="BUI194" s="257"/>
      <c r="BUJ194" s="257"/>
      <c r="BUK194" s="257"/>
      <c r="BUL194" s="257"/>
      <c r="BUM194" s="257"/>
      <c r="BUN194" s="257"/>
      <c r="BUO194" s="257"/>
      <c r="BUP194" s="257"/>
      <c r="BUQ194" s="257"/>
      <c r="BUR194" s="257"/>
      <c r="BUS194" s="257"/>
      <c r="BUT194" s="257"/>
      <c r="BUU194" s="257"/>
      <c r="BUV194" s="257"/>
      <c r="BUW194" s="257"/>
      <c r="BUX194" s="257"/>
      <c r="BUY194" s="257"/>
      <c r="BUZ194" s="257"/>
      <c r="BVA194" s="257"/>
      <c r="BVB194" s="257"/>
      <c r="BVC194" s="257"/>
      <c r="BVD194" s="257"/>
      <c r="BVE194" s="257"/>
      <c r="BVF194" s="257"/>
      <c r="BVG194" s="257"/>
      <c r="BVH194" s="257"/>
      <c r="BVI194" s="257"/>
      <c r="BVJ194" s="257"/>
      <c r="BVK194" s="257"/>
      <c r="BVL194" s="257"/>
      <c r="BVM194" s="257"/>
      <c r="BVN194" s="257"/>
      <c r="BVO194" s="257"/>
      <c r="BVP194" s="257"/>
      <c r="BVQ194" s="257"/>
      <c r="BVR194" s="257"/>
      <c r="BVS194" s="257"/>
      <c r="BVT194" s="257"/>
      <c r="BVU194" s="257"/>
      <c r="BVV194" s="257"/>
      <c r="BVW194" s="257"/>
      <c r="BVX194" s="257"/>
      <c r="BVY194" s="257"/>
      <c r="BVZ194" s="257"/>
      <c r="BWA194" s="257"/>
      <c r="BWB194" s="257"/>
      <c r="BWC194" s="257"/>
      <c r="BWD194" s="257"/>
      <c r="BWE194" s="257"/>
      <c r="BWF194" s="257"/>
      <c r="BWG194" s="257"/>
      <c r="BWH194" s="257"/>
      <c r="BWI194" s="257"/>
      <c r="BWJ194" s="257"/>
      <c r="BWK194" s="257"/>
      <c r="BWL194" s="257"/>
      <c r="BWM194" s="257"/>
      <c r="BWN194" s="257"/>
      <c r="BWO194" s="257"/>
      <c r="BWP194" s="257"/>
      <c r="BWQ194" s="257"/>
      <c r="BWR194" s="257"/>
      <c r="BWS194" s="257"/>
      <c r="BWT194" s="257"/>
      <c r="BWU194" s="257"/>
      <c r="BWV194" s="257"/>
      <c r="BWW194" s="257"/>
      <c r="BWX194" s="257"/>
      <c r="BWY194" s="257"/>
      <c r="BWZ194" s="257"/>
      <c r="BXA194" s="257"/>
      <c r="BXB194" s="257"/>
      <c r="BXC194" s="257"/>
      <c r="BXD194" s="257"/>
      <c r="BXE194" s="257"/>
      <c r="BXF194" s="257"/>
      <c r="BXG194" s="257"/>
      <c r="BXH194" s="257"/>
      <c r="BXI194" s="257"/>
      <c r="BXJ194" s="257"/>
      <c r="BXK194" s="257"/>
      <c r="BXL194" s="257"/>
      <c r="BXM194" s="257"/>
      <c r="BXN194" s="257"/>
      <c r="BXO194" s="257"/>
      <c r="BXP194" s="257"/>
      <c r="BXQ194" s="257"/>
      <c r="BXR194" s="257"/>
      <c r="BXS194" s="257"/>
      <c r="BXT194" s="257"/>
      <c r="BXU194" s="257"/>
      <c r="BXV194" s="257"/>
      <c r="BXW194" s="257"/>
      <c r="BXX194" s="257"/>
      <c r="BXY194" s="257"/>
      <c r="BXZ194" s="257"/>
      <c r="BYA194" s="257"/>
      <c r="BYB194" s="257"/>
      <c r="BYC194" s="257"/>
      <c r="BYD194" s="257"/>
      <c r="BYE194" s="257"/>
      <c r="BYF194" s="257"/>
      <c r="BYG194" s="257"/>
      <c r="BYH194" s="257"/>
      <c r="BYI194" s="257"/>
      <c r="BYJ194" s="257"/>
      <c r="BYK194" s="257"/>
      <c r="BYL194" s="257"/>
      <c r="BYM194" s="257"/>
      <c r="BYN194" s="257"/>
      <c r="BYO194" s="257"/>
      <c r="BYP194" s="257"/>
      <c r="BYQ194" s="257"/>
      <c r="BYR194" s="257"/>
      <c r="BYS194" s="257"/>
      <c r="BYT194" s="257"/>
      <c r="BYU194" s="257"/>
      <c r="BYV194" s="257"/>
      <c r="BYW194" s="257"/>
      <c r="BYX194" s="257"/>
      <c r="BYY194" s="257"/>
      <c r="BYZ194" s="257"/>
      <c r="BZA194" s="257"/>
      <c r="BZB194" s="257"/>
      <c r="BZC194" s="257"/>
      <c r="BZD194" s="257"/>
      <c r="BZE194" s="257"/>
      <c r="BZF194" s="257"/>
      <c r="BZG194" s="257"/>
      <c r="BZH194" s="257"/>
      <c r="BZI194" s="257"/>
      <c r="BZJ194" s="257"/>
      <c r="BZK194" s="257"/>
      <c r="BZL194" s="257"/>
      <c r="BZM194" s="257"/>
      <c r="BZN194" s="257"/>
      <c r="BZO194" s="257"/>
      <c r="BZP194" s="257"/>
      <c r="BZQ194" s="257"/>
      <c r="BZR194" s="257"/>
      <c r="BZS194" s="257"/>
      <c r="BZT194" s="257"/>
      <c r="BZU194" s="257"/>
      <c r="BZV194" s="257"/>
      <c r="BZW194" s="257"/>
      <c r="BZX194" s="257"/>
      <c r="BZY194" s="257"/>
      <c r="BZZ194" s="257"/>
      <c r="CAA194" s="257"/>
      <c r="CAB194" s="257"/>
      <c r="CAC194" s="257"/>
      <c r="CAD194" s="257"/>
      <c r="CAE194" s="257"/>
      <c r="CAF194" s="257"/>
      <c r="CAG194" s="257"/>
      <c r="CAH194" s="257"/>
      <c r="CAI194" s="257"/>
      <c r="CAJ194" s="257"/>
      <c r="CAK194" s="257"/>
      <c r="CAL194" s="257"/>
      <c r="CAM194" s="257"/>
      <c r="CAN194" s="257"/>
      <c r="CAO194" s="257"/>
      <c r="CAP194" s="257"/>
      <c r="CAQ194" s="257"/>
      <c r="CAR194" s="257"/>
      <c r="CAS194" s="257"/>
      <c r="CAT194" s="257"/>
      <c r="CAU194" s="257"/>
      <c r="CAV194" s="257"/>
      <c r="CAW194" s="257"/>
      <c r="CAX194" s="257"/>
      <c r="CAY194" s="257"/>
      <c r="CAZ194" s="257"/>
      <c r="CBA194" s="257"/>
      <c r="CBB194" s="257"/>
      <c r="CBC194" s="257"/>
      <c r="CBD194" s="257"/>
      <c r="CBE194" s="257"/>
      <c r="CBF194" s="257"/>
      <c r="CBG194" s="257"/>
      <c r="CBH194" s="257"/>
      <c r="CBI194" s="257"/>
      <c r="CBJ194" s="257"/>
      <c r="CBK194" s="257"/>
      <c r="CBL194" s="257"/>
      <c r="CBM194" s="257"/>
      <c r="CBN194" s="257"/>
      <c r="CBO194" s="257"/>
      <c r="CBP194" s="257"/>
      <c r="CBQ194" s="257"/>
      <c r="CBR194" s="257"/>
      <c r="CBS194" s="257"/>
      <c r="CBT194" s="257"/>
      <c r="CBU194" s="257"/>
      <c r="CBV194" s="257"/>
      <c r="CBW194" s="257"/>
      <c r="CBX194" s="257"/>
      <c r="CBY194" s="257"/>
      <c r="CBZ194" s="257"/>
      <c r="CCA194" s="257"/>
      <c r="CCB194" s="257"/>
      <c r="CCC194" s="257"/>
      <c r="CCD194" s="257"/>
      <c r="CCE194" s="257"/>
      <c r="CCF194" s="257"/>
      <c r="CCG194" s="257"/>
      <c r="CCH194" s="257"/>
      <c r="CCI194" s="257"/>
      <c r="CCJ194" s="257"/>
      <c r="CCK194" s="257"/>
      <c r="CCL194" s="257"/>
      <c r="CCM194" s="257"/>
      <c r="CCN194" s="257"/>
      <c r="CCO194" s="257"/>
      <c r="CCP194" s="257"/>
      <c r="CCQ194" s="257"/>
      <c r="CCR194" s="257"/>
      <c r="CCS194" s="257"/>
      <c r="CCT194" s="257"/>
      <c r="CCU194" s="257"/>
      <c r="CCV194" s="257"/>
      <c r="CCW194" s="257"/>
      <c r="CCX194" s="257"/>
      <c r="CCY194" s="257"/>
      <c r="CCZ194" s="257"/>
      <c r="CDA194" s="257"/>
      <c r="CDB194" s="257"/>
      <c r="CDC194" s="257"/>
      <c r="CDD194" s="257"/>
      <c r="CDE194" s="257"/>
      <c r="CDF194" s="257"/>
      <c r="CDG194" s="257"/>
      <c r="CDH194" s="257"/>
      <c r="CDI194" s="257"/>
      <c r="CDJ194" s="257"/>
      <c r="CDK194" s="257"/>
      <c r="CDL194" s="257"/>
      <c r="CDM194" s="257"/>
      <c r="CDN194" s="257"/>
      <c r="CDO194" s="257"/>
      <c r="CDP194" s="257"/>
      <c r="CDQ194" s="257"/>
      <c r="CDR194" s="257"/>
      <c r="CDS194" s="257"/>
      <c r="CDT194" s="257"/>
      <c r="CDU194" s="257"/>
      <c r="CDV194" s="257"/>
      <c r="CDW194" s="257"/>
      <c r="CDX194" s="257"/>
      <c r="CDY194" s="257"/>
      <c r="CDZ194" s="257"/>
      <c r="CEA194" s="257"/>
      <c r="CEB194" s="257"/>
      <c r="CEC194" s="257"/>
      <c r="CED194" s="257"/>
      <c r="CEE194" s="257"/>
      <c r="CEF194" s="257"/>
      <c r="CEG194" s="257"/>
      <c r="CEH194" s="257"/>
      <c r="CEI194" s="257"/>
      <c r="CEJ194" s="257"/>
      <c r="CEK194" s="257"/>
      <c r="CEL194" s="257"/>
      <c r="CEM194" s="257"/>
      <c r="CEN194" s="257"/>
      <c r="CEO194" s="257"/>
      <c r="CEP194" s="257"/>
      <c r="CEQ194" s="257"/>
      <c r="CER194" s="257"/>
      <c r="CES194" s="257"/>
      <c r="CET194" s="257"/>
      <c r="CEU194" s="257"/>
      <c r="CEV194" s="257"/>
      <c r="CEW194" s="257"/>
      <c r="CEX194" s="257"/>
      <c r="CEY194" s="257"/>
      <c r="CEZ194" s="257"/>
      <c r="CFA194" s="257"/>
      <c r="CFB194" s="257"/>
      <c r="CFC194" s="257"/>
      <c r="CFD194" s="257"/>
      <c r="CFE194" s="257"/>
      <c r="CFF194" s="257"/>
      <c r="CFG194" s="257"/>
      <c r="CFH194" s="257"/>
      <c r="CFI194" s="257"/>
      <c r="CFJ194" s="257"/>
      <c r="CFK194" s="257"/>
      <c r="CFL194" s="257"/>
      <c r="CFM194" s="257"/>
      <c r="CFN194" s="257"/>
      <c r="CFO194" s="257"/>
      <c r="CFP194" s="257"/>
      <c r="CFQ194" s="257"/>
      <c r="CFR194" s="257"/>
      <c r="CFS194" s="257"/>
      <c r="CFT194" s="257"/>
      <c r="CFU194" s="257"/>
      <c r="CFV194" s="257"/>
      <c r="CFW194" s="257"/>
      <c r="CFX194" s="257"/>
      <c r="CFY194" s="257"/>
      <c r="CFZ194" s="257"/>
      <c r="CGA194" s="257"/>
      <c r="CGB194" s="257"/>
      <c r="CGC194" s="257"/>
      <c r="CGD194" s="257"/>
      <c r="CGE194" s="257"/>
      <c r="CGF194" s="257"/>
      <c r="CGG194" s="257"/>
      <c r="CGH194" s="257"/>
      <c r="CGI194" s="257"/>
      <c r="CGJ194" s="257"/>
      <c r="CGK194" s="257"/>
      <c r="CGL194" s="257"/>
      <c r="CGM194" s="257"/>
      <c r="CGN194" s="257"/>
      <c r="CGO194" s="257"/>
      <c r="CGP194" s="257"/>
      <c r="CGQ194" s="257"/>
      <c r="CGR194" s="257"/>
      <c r="CGS194" s="257"/>
      <c r="CGT194" s="257"/>
      <c r="CGU194" s="257"/>
      <c r="CGV194" s="257"/>
      <c r="CGW194" s="257"/>
      <c r="CGX194" s="257"/>
      <c r="CGY194" s="257"/>
      <c r="CGZ194" s="257"/>
      <c r="CHA194" s="257"/>
      <c r="CHB194" s="257"/>
      <c r="CHC194" s="257"/>
      <c r="CHD194" s="257"/>
      <c r="CHE194" s="257"/>
      <c r="CHF194" s="257"/>
      <c r="CHG194" s="257"/>
      <c r="CHH194" s="257"/>
      <c r="CHI194" s="257"/>
      <c r="CHJ194" s="257"/>
      <c r="CHK194" s="257"/>
      <c r="CHL194" s="257"/>
      <c r="CHM194" s="257"/>
      <c r="CHN194" s="257"/>
      <c r="CHO194" s="257"/>
      <c r="CHP194" s="257"/>
      <c r="CHQ194" s="257"/>
      <c r="CHR194" s="257"/>
      <c r="CHS194" s="257"/>
      <c r="CHT194" s="257"/>
      <c r="CHU194" s="257"/>
      <c r="CHV194" s="257"/>
      <c r="CHW194" s="257"/>
      <c r="CHX194" s="257"/>
      <c r="CHY194" s="257"/>
      <c r="CHZ194" s="257"/>
      <c r="CIA194" s="257"/>
      <c r="CIB194" s="257"/>
      <c r="CIC194" s="257"/>
      <c r="CID194" s="257"/>
      <c r="CIE194" s="257"/>
      <c r="CIF194" s="257"/>
      <c r="CIG194" s="257"/>
      <c r="CIH194" s="257"/>
      <c r="CII194" s="257"/>
      <c r="CIJ194" s="257"/>
      <c r="CIK194" s="257"/>
      <c r="CIL194" s="257"/>
      <c r="CIM194" s="257"/>
      <c r="CIN194" s="257"/>
      <c r="CIO194" s="257"/>
      <c r="CIP194" s="257"/>
      <c r="CIQ194" s="257"/>
      <c r="CIR194" s="257"/>
      <c r="CIS194" s="257"/>
      <c r="CIT194" s="257"/>
      <c r="CIU194" s="257"/>
      <c r="CIV194" s="257"/>
      <c r="CIW194" s="257"/>
      <c r="CIX194" s="257"/>
      <c r="CIY194" s="257"/>
      <c r="CIZ194" s="257"/>
      <c r="CJA194" s="257"/>
      <c r="CJB194" s="257"/>
      <c r="CJC194" s="257"/>
      <c r="CJD194" s="257"/>
      <c r="CJE194" s="257"/>
      <c r="CJF194" s="257"/>
      <c r="CJG194" s="257"/>
      <c r="CJH194" s="257"/>
      <c r="CJI194" s="257"/>
      <c r="CJJ194" s="257"/>
      <c r="CJK194" s="257"/>
      <c r="CJL194" s="257"/>
      <c r="CJM194" s="257"/>
      <c r="CJN194" s="257"/>
      <c r="CJO194" s="257"/>
      <c r="CJP194" s="257"/>
      <c r="CJQ194" s="257"/>
      <c r="CJR194" s="257"/>
      <c r="CJS194" s="257"/>
      <c r="CJT194" s="257"/>
      <c r="CJU194" s="257"/>
      <c r="CJV194" s="257"/>
      <c r="CJW194" s="257"/>
      <c r="CJX194" s="257"/>
      <c r="CJY194" s="257"/>
      <c r="CJZ194" s="257"/>
      <c r="CKA194" s="257"/>
      <c r="CKB194" s="257"/>
      <c r="CKC194" s="257"/>
      <c r="CKD194" s="257"/>
      <c r="CKE194" s="257"/>
      <c r="CKF194" s="257"/>
      <c r="CKG194" s="257"/>
      <c r="CKH194" s="257"/>
      <c r="CKI194" s="257"/>
      <c r="CKJ194" s="257"/>
      <c r="CKK194" s="257"/>
      <c r="CKL194" s="257"/>
      <c r="CKM194" s="257"/>
      <c r="CKN194" s="257"/>
      <c r="CKO194" s="257"/>
      <c r="CKP194" s="257"/>
      <c r="CKQ194" s="257"/>
      <c r="CKR194" s="257"/>
      <c r="CKS194" s="257"/>
      <c r="CKT194" s="257"/>
      <c r="CKU194" s="257"/>
      <c r="CKV194" s="257"/>
      <c r="CKW194" s="257"/>
      <c r="CKX194" s="257"/>
      <c r="CKY194" s="257"/>
      <c r="CKZ194" s="257"/>
      <c r="CLA194" s="257"/>
      <c r="CLB194" s="257"/>
      <c r="CLC194" s="257"/>
      <c r="CLD194" s="257"/>
      <c r="CLE194" s="257"/>
      <c r="CLF194" s="257"/>
      <c r="CLG194" s="257"/>
      <c r="CLH194" s="257"/>
      <c r="CLI194" s="257"/>
      <c r="CLJ194" s="257"/>
      <c r="CLK194" s="257"/>
      <c r="CLL194" s="257"/>
      <c r="CLM194" s="257"/>
      <c r="CLN194" s="257"/>
      <c r="CLO194" s="257"/>
      <c r="CLP194" s="257"/>
      <c r="CLQ194" s="257"/>
      <c r="CLR194" s="257"/>
      <c r="CLS194" s="257"/>
      <c r="CLT194" s="257"/>
      <c r="CLU194" s="257"/>
      <c r="CLV194" s="257"/>
      <c r="CLW194" s="257"/>
      <c r="CLX194" s="257"/>
      <c r="CLY194" s="257"/>
      <c r="CLZ194" s="257"/>
      <c r="CMA194" s="257"/>
      <c r="CMB194" s="257"/>
      <c r="CMC194" s="257"/>
      <c r="CMD194" s="257"/>
      <c r="CME194" s="257"/>
      <c r="CMF194" s="257"/>
      <c r="CMG194" s="257"/>
      <c r="CMH194" s="257"/>
      <c r="CMI194" s="257"/>
      <c r="CMJ194" s="257"/>
      <c r="CMK194" s="257"/>
      <c r="CML194" s="257"/>
      <c r="CMM194" s="257"/>
      <c r="CMN194" s="257"/>
      <c r="CMO194" s="257"/>
      <c r="CMP194" s="257"/>
      <c r="CMQ194" s="257"/>
      <c r="CMR194" s="257"/>
      <c r="CMS194" s="257"/>
      <c r="CMT194" s="257"/>
      <c r="CMU194" s="257"/>
      <c r="CMV194" s="257"/>
      <c r="CMW194" s="257"/>
      <c r="CMX194" s="257"/>
      <c r="CMY194" s="257"/>
      <c r="CMZ194" s="257"/>
      <c r="CNA194" s="257"/>
      <c r="CNB194" s="257"/>
      <c r="CNC194" s="257"/>
      <c r="CND194" s="257"/>
      <c r="CNE194" s="257"/>
      <c r="CNF194" s="257"/>
      <c r="CNG194" s="257"/>
      <c r="CNH194" s="257"/>
      <c r="CNI194" s="257"/>
      <c r="CNJ194" s="257"/>
      <c r="CNK194" s="257"/>
      <c r="CNL194" s="257"/>
      <c r="CNM194" s="257"/>
      <c r="CNN194" s="257"/>
      <c r="CNO194" s="257"/>
      <c r="CNP194" s="257"/>
      <c r="CNQ194" s="257"/>
      <c r="CNR194" s="257"/>
      <c r="CNS194" s="257"/>
      <c r="CNT194" s="257"/>
      <c r="CNU194" s="257"/>
      <c r="CNV194" s="257"/>
      <c r="CNW194" s="257"/>
      <c r="CNX194" s="257"/>
      <c r="CNY194" s="257"/>
      <c r="CNZ194" s="257"/>
      <c r="COA194" s="257"/>
      <c r="COB194" s="257"/>
      <c r="COC194" s="257"/>
      <c r="COD194" s="257"/>
      <c r="COE194" s="257"/>
      <c r="COF194" s="257"/>
      <c r="COG194" s="257"/>
      <c r="COH194" s="257"/>
      <c r="COI194" s="257"/>
      <c r="COJ194" s="257"/>
      <c r="COK194" s="257"/>
      <c r="COL194" s="257"/>
      <c r="COM194" s="257"/>
      <c r="CON194" s="257"/>
      <c r="COO194" s="257"/>
      <c r="COP194" s="257"/>
      <c r="COQ194" s="257"/>
      <c r="COR194" s="257"/>
      <c r="COS194" s="257"/>
      <c r="COT194" s="257"/>
      <c r="COU194" s="257"/>
      <c r="COV194" s="257"/>
      <c r="COW194" s="257"/>
      <c r="COX194" s="257"/>
      <c r="COY194" s="257"/>
      <c r="COZ194" s="257"/>
      <c r="CPA194" s="257"/>
      <c r="CPB194" s="257"/>
      <c r="CPC194" s="257"/>
      <c r="CPD194" s="257"/>
      <c r="CPE194" s="257"/>
      <c r="CPF194" s="257"/>
      <c r="CPG194" s="257"/>
      <c r="CPH194" s="257"/>
      <c r="CPI194" s="257"/>
      <c r="CPJ194" s="257"/>
      <c r="CPK194" s="257"/>
      <c r="CPL194" s="257"/>
      <c r="CPM194" s="257"/>
      <c r="CPN194" s="257"/>
      <c r="CPO194" s="257"/>
      <c r="CPP194" s="257"/>
      <c r="CPQ194" s="257"/>
      <c r="CPR194" s="257"/>
      <c r="CPS194" s="257"/>
      <c r="CPT194" s="257"/>
      <c r="CPU194" s="257"/>
      <c r="CPV194" s="257"/>
      <c r="CPW194" s="257"/>
      <c r="CPX194" s="257"/>
      <c r="CPY194" s="257"/>
      <c r="CPZ194" s="257"/>
      <c r="CQA194" s="257"/>
      <c r="CQB194" s="257"/>
      <c r="CQC194" s="257"/>
      <c r="CQD194" s="257"/>
      <c r="CQE194" s="257"/>
      <c r="CQF194" s="257"/>
      <c r="CQG194" s="257"/>
      <c r="CQH194" s="257"/>
      <c r="CQI194" s="257"/>
      <c r="CQJ194" s="257"/>
      <c r="CQK194" s="257"/>
      <c r="CQL194" s="257"/>
      <c r="CQM194" s="257"/>
      <c r="CQN194" s="257"/>
      <c r="CQO194" s="257"/>
      <c r="CQP194" s="257"/>
      <c r="CQQ194" s="257"/>
      <c r="CQR194" s="257"/>
      <c r="CQS194" s="257"/>
      <c r="CQT194" s="257"/>
      <c r="CQU194" s="257"/>
      <c r="CQV194" s="257"/>
      <c r="CQW194" s="257"/>
      <c r="CQX194" s="257"/>
      <c r="CQY194" s="257"/>
      <c r="CQZ194" s="257"/>
      <c r="CRA194" s="257"/>
      <c r="CRB194" s="257"/>
      <c r="CRC194" s="257"/>
      <c r="CRD194" s="257"/>
      <c r="CRE194" s="257"/>
      <c r="CRF194" s="257"/>
      <c r="CRG194" s="257"/>
      <c r="CRH194" s="257"/>
      <c r="CRI194" s="257"/>
      <c r="CRJ194" s="257"/>
      <c r="CRK194" s="257"/>
      <c r="CRL194" s="257"/>
      <c r="CRM194" s="257"/>
      <c r="CRN194" s="257"/>
      <c r="CRO194" s="257"/>
      <c r="CRP194" s="257"/>
      <c r="CRQ194" s="257"/>
      <c r="CRR194" s="257"/>
      <c r="CRS194" s="257"/>
      <c r="CRT194" s="257"/>
      <c r="CRU194" s="257"/>
      <c r="CRV194" s="257"/>
      <c r="CRW194" s="257"/>
      <c r="CRX194" s="257"/>
      <c r="CRY194" s="257"/>
      <c r="CRZ194" s="257"/>
      <c r="CSA194" s="257"/>
      <c r="CSB194" s="257"/>
      <c r="CSC194" s="257"/>
      <c r="CSD194" s="257"/>
      <c r="CSE194" s="257"/>
      <c r="CSF194" s="257"/>
      <c r="CSG194" s="257"/>
      <c r="CSH194" s="257"/>
      <c r="CSI194" s="257"/>
      <c r="CSJ194" s="257"/>
      <c r="CSK194" s="257"/>
      <c r="CSL194" s="257"/>
      <c r="CSM194" s="257"/>
      <c r="CSN194" s="257"/>
      <c r="CSO194" s="257"/>
      <c r="CSP194" s="257"/>
      <c r="CSQ194" s="257"/>
      <c r="CSR194" s="257"/>
      <c r="CSS194" s="257"/>
      <c r="CST194" s="257"/>
      <c r="CSU194" s="257"/>
      <c r="CSV194" s="257"/>
      <c r="CSW194" s="257"/>
      <c r="CSX194" s="257"/>
      <c r="CSY194" s="257"/>
      <c r="CSZ194" s="257"/>
      <c r="CTA194" s="257"/>
      <c r="CTB194" s="257"/>
      <c r="CTC194" s="257"/>
      <c r="CTD194" s="257"/>
      <c r="CTE194" s="257"/>
      <c r="CTF194" s="257"/>
      <c r="CTG194" s="257"/>
      <c r="CTH194" s="257"/>
      <c r="CTI194" s="257"/>
      <c r="CTJ194" s="257"/>
      <c r="CTK194" s="257"/>
      <c r="CTL194" s="257"/>
      <c r="CTM194" s="257"/>
      <c r="CTN194" s="257"/>
      <c r="CTO194" s="257"/>
      <c r="CTP194" s="257"/>
      <c r="CTQ194" s="257"/>
      <c r="CTR194" s="257"/>
      <c r="CTS194" s="257"/>
      <c r="CTT194" s="257"/>
      <c r="CTU194" s="257"/>
      <c r="CTV194" s="257"/>
      <c r="CTW194" s="257"/>
      <c r="CTX194" s="257"/>
      <c r="CTY194" s="257"/>
      <c r="CTZ194" s="257"/>
      <c r="CUA194" s="257"/>
      <c r="CUB194" s="257"/>
      <c r="CUC194" s="257"/>
      <c r="CUD194" s="257"/>
      <c r="CUE194" s="257"/>
      <c r="CUF194" s="257"/>
      <c r="CUG194" s="257"/>
      <c r="CUH194" s="257"/>
      <c r="CUI194" s="257"/>
      <c r="CUJ194" s="257"/>
      <c r="CUK194" s="257"/>
      <c r="CUL194" s="257"/>
      <c r="CUM194" s="257"/>
      <c r="CUN194" s="257"/>
      <c r="CUO194" s="257"/>
      <c r="CUP194" s="257"/>
      <c r="CUQ194" s="257"/>
      <c r="CUR194" s="257"/>
      <c r="CUS194" s="257"/>
      <c r="CUT194" s="257"/>
      <c r="CUU194" s="257"/>
      <c r="CUV194" s="257"/>
      <c r="CUW194" s="257"/>
      <c r="CUX194" s="257"/>
      <c r="CUY194" s="257"/>
      <c r="CUZ194" s="257"/>
      <c r="CVA194" s="257"/>
      <c r="CVB194" s="257"/>
      <c r="CVC194" s="257"/>
      <c r="CVD194" s="257"/>
      <c r="CVE194" s="257"/>
      <c r="CVF194" s="257"/>
      <c r="CVG194" s="257"/>
      <c r="CVH194" s="257"/>
      <c r="CVI194" s="257"/>
      <c r="CVJ194" s="257"/>
      <c r="CVK194" s="257"/>
      <c r="CVL194" s="257"/>
      <c r="CVM194" s="257"/>
      <c r="CVN194" s="257"/>
      <c r="CVO194" s="257"/>
      <c r="CVP194" s="257"/>
      <c r="CVQ194" s="257"/>
      <c r="CVR194" s="257"/>
      <c r="CVS194" s="257"/>
      <c r="CVT194" s="257"/>
      <c r="CVU194" s="257"/>
      <c r="CVV194" s="257"/>
      <c r="CVW194" s="257"/>
      <c r="CVX194" s="257"/>
      <c r="CVY194" s="257"/>
      <c r="CVZ194" s="257"/>
      <c r="CWA194" s="257"/>
      <c r="CWB194" s="257"/>
      <c r="CWC194" s="257"/>
      <c r="CWD194" s="257"/>
      <c r="CWE194" s="257"/>
      <c r="CWF194" s="257"/>
      <c r="CWG194" s="257"/>
      <c r="CWH194" s="257"/>
      <c r="CWI194" s="257"/>
      <c r="CWJ194" s="257"/>
      <c r="CWK194" s="257"/>
      <c r="CWL194" s="257"/>
      <c r="CWM194" s="257"/>
      <c r="CWN194" s="257"/>
      <c r="CWO194" s="257"/>
      <c r="CWP194" s="257"/>
      <c r="CWQ194" s="257"/>
      <c r="CWR194" s="257"/>
      <c r="CWS194" s="257"/>
      <c r="CWT194" s="257"/>
      <c r="CWU194" s="257"/>
      <c r="CWV194" s="257"/>
      <c r="CWW194" s="257"/>
      <c r="CWX194" s="257"/>
      <c r="CWY194" s="257"/>
      <c r="CWZ194" s="257"/>
      <c r="CXA194" s="257"/>
      <c r="CXB194" s="257"/>
      <c r="CXC194" s="257"/>
      <c r="CXD194" s="257"/>
      <c r="CXE194" s="257"/>
      <c r="CXF194" s="257"/>
      <c r="CXG194" s="257"/>
      <c r="CXH194" s="257"/>
      <c r="CXI194" s="257"/>
      <c r="CXJ194" s="257"/>
      <c r="CXK194" s="257"/>
      <c r="CXL194" s="257"/>
      <c r="CXM194" s="257"/>
      <c r="CXN194" s="257"/>
      <c r="CXO194" s="257"/>
      <c r="CXP194" s="257"/>
      <c r="CXQ194" s="257"/>
      <c r="CXR194" s="257"/>
      <c r="CXS194" s="257"/>
      <c r="CXT194" s="257"/>
      <c r="CXU194" s="257"/>
      <c r="CXV194" s="257"/>
      <c r="CXW194" s="257"/>
      <c r="CXX194" s="257"/>
      <c r="CXY194" s="257"/>
      <c r="CXZ194" s="257"/>
      <c r="CYA194" s="257"/>
      <c r="CYB194" s="257"/>
      <c r="CYC194" s="257"/>
      <c r="CYD194" s="257"/>
      <c r="CYE194" s="257"/>
      <c r="CYF194" s="257"/>
      <c r="CYG194" s="257"/>
      <c r="CYH194" s="257"/>
      <c r="CYI194" s="257"/>
      <c r="CYJ194" s="257"/>
      <c r="CYK194" s="257"/>
      <c r="CYL194" s="257"/>
      <c r="CYM194" s="257"/>
      <c r="CYN194" s="257"/>
      <c r="CYO194" s="257"/>
      <c r="CYP194" s="257"/>
      <c r="CYQ194" s="257"/>
      <c r="CYR194" s="257"/>
      <c r="CYS194" s="257"/>
      <c r="CYT194" s="257"/>
      <c r="CYU194" s="257"/>
      <c r="CYV194" s="257"/>
      <c r="CYW194" s="257"/>
      <c r="CYX194" s="257"/>
      <c r="CYY194" s="257"/>
      <c r="CYZ194" s="257"/>
      <c r="CZA194" s="257"/>
      <c r="CZB194" s="257"/>
      <c r="CZC194" s="257"/>
      <c r="CZD194" s="257"/>
      <c r="CZE194" s="257"/>
      <c r="CZF194" s="257"/>
      <c r="CZG194" s="257"/>
      <c r="CZH194" s="257"/>
      <c r="CZI194" s="257"/>
      <c r="CZJ194" s="257"/>
      <c r="CZK194" s="257"/>
      <c r="CZL194" s="257"/>
      <c r="CZM194" s="257"/>
      <c r="CZN194" s="257"/>
      <c r="CZO194" s="257"/>
      <c r="CZP194" s="257"/>
      <c r="CZQ194" s="257"/>
      <c r="CZR194" s="257"/>
      <c r="CZS194" s="257"/>
      <c r="CZT194" s="257"/>
      <c r="CZU194" s="257"/>
      <c r="CZV194" s="257"/>
      <c r="CZW194" s="257"/>
      <c r="CZX194" s="257"/>
      <c r="CZY194" s="257"/>
      <c r="CZZ194" s="257"/>
      <c r="DAA194" s="257"/>
      <c r="DAB194" s="257"/>
      <c r="DAC194" s="257"/>
      <c r="DAD194" s="257"/>
      <c r="DAE194" s="257"/>
      <c r="DAF194" s="257"/>
      <c r="DAG194" s="257"/>
      <c r="DAH194" s="257"/>
      <c r="DAI194" s="257"/>
      <c r="DAJ194" s="257"/>
      <c r="DAK194" s="257"/>
      <c r="DAL194" s="257"/>
      <c r="DAM194" s="257"/>
      <c r="DAN194" s="257"/>
      <c r="DAO194" s="257"/>
      <c r="DAP194" s="257"/>
      <c r="DAQ194" s="257"/>
      <c r="DAR194" s="257"/>
      <c r="DAS194" s="257"/>
      <c r="DAT194" s="257"/>
      <c r="DAU194" s="257"/>
      <c r="DAV194" s="257"/>
      <c r="DAW194" s="257"/>
      <c r="DAX194" s="257"/>
      <c r="DAY194" s="257"/>
      <c r="DAZ194" s="257"/>
      <c r="DBA194" s="257"/>
      <c r="DBB194" s="257"/>
      <c r="DBC194" s="257"/>
      <c r="DBD194" s="257"/>
      <c r="DBE194" s="257"/>
      <c r="DBF194" s="257"/>
      <c r="DBG194" s="257"/>
      <c r="DBH194" s="257"/>
      <c r="DBI194" s="257"/>
      <c r="DBJ194" s="257"/>
      <c r="DBK194" s="257"/>
      <c r="DBL194" s="257"/>
      <c r="DBM194" s="257"/>
      <c r="DBN194" s="257"/>
      <c r="DBO194" s="257"/>
      <c r="DBP194" s="257"/>
      <c r="DBQ194" s="257"/>
      <c r="DBR194" s="257"/>
      <c r="DBS194" s="257"/>
      <c r="DBT194" s="257"/>
      <c r="DBU194" s="257"/>
      <c r="DBV194" s="257"/>
      <c r="DBW194" s="257"/>
      <c r="DBX194" s="257"/>
      <c r="DBY194" s="257"/>
      <c r="DBZ194" s="257"/>
      <c r="DCA194" s="257"/>
      <c r="DCB194" s="257"/>
      <c r="DCC194" s="257"/>
      <c r="DCD194" s="257"/>
      <c r="DCE194" s="257"/>
      <c r="DCF194" s="257"/>
      <c r="DCG194" s="257"/>
      <c r="DCH194" s="257"/>
      <c r="DCI194" s="257"/>
      <c r="DCJ194" s="257"/>
      <c r="DCK194" s="257"/>
      <c r="DCL194" s="257"/>
      <c r="DCM194" s="257"/>
      <c r="DCN194" s="257"/>
      <c r="DCO194" s="257"/>
      <c r="DCP194" s="257"/>
      <c r="DCQ194" s="257"/>
      <c r="DCR194" s="257"/>
      <c r="DCS194" s="257"/>
      <c r="DCT194" s="257"/>
      <c r="DCU194" s="257"/>
      <c r="DCV194" s="257"/>
      <c r="DCW194" s="257"/>
      <c r="DCX194" s="257"/>
      <c r="DCY194" s="257"/>
      <c r="DCZ194" s="257"/>
      <c r="DDA194" s="257"/>
      <c r="DDB194" s="257"/>
      <c r="DDC194" s="257"/>
      <c r="DDD194" s="257"/>
      <c r="DDE194" s="257"/>
      <c r="DDF194" s="257"/>
      <c r="DDG194" s="257"/>
      <c r="DDH194" s="257"/>
      <c r="DDI194" s="257"/>
      <c r="DDJ194" s="257"/>
      <c r="DDK194" s="257"/>
      <c r="DDL194" s="257"/>
      <c r="DDM194" s="257"/>
      <c r="DDN194" s="257"/>
      <c r="DDO194" s="257"/>
      <c r="DDP194" s="257"/>
      <c r="DDQ194" s="257"/>
      <c r="DDR194" s="257"/>
      <c r="DDS194" s="257"/>
      <c r="DDT194" s="257"/>
      <c r="DDU194" s="257"/>
      <c r="DDV194" s="257"/>
      <c r="DDW194" s="257"/>
      <c r="DDX194" s="257"/>
      <c r="DDY194" s="257"/>
      <c r="DDZ194" s="257"/>
      <c r="DEA194" s="257"/>
      <c r="DEB194" s="257"/>
      <c r="DEC194" s="257"/>
      <c r="DED194" s="257"/>
      <c r="DEE194" s="257"/>
      <c r="DEF194" s="257"/>
      <c r="DEG194" s="257"/>
      <c r="DEH194" s="257"/>
      <c r="DEI194" s="257"/>
      <c r="DEJ194" s="257"/>
      <c r="DEK194" s="257"/>
      <c r="DEL194" s="257"/>
      <c r="DEM194" s="257"/>
      <c r="DEN194" s="257"/>
      <c r="DEO194" s="257"/>
      <c r="DEP194" s="257"/>
      <c r="DEQ194" s="257"/>
      <c r="DER194" s="257"/>
      <c r="DES194" s="257"/>
      <c r="DET194" s="257"/>
      <c r="DEU194" s="257"/>
      <c r="DEV194" s="257"/>
      <c r="DEW194" s="257"/>
      <c r="DEX194" s="257"/>
      <c r="DEY194" s="257"/>
      <c r="DEZ194" s="257"/>
      <c r="DFA194" s="257"/>
      <c r="DFB194" s="257"/>
      <c r="DFC194" s="257"/>
      <c r="DFD194" s="257"/>
      <c r="DFE194" s="257"/>
      <c r="DFF194" s="257"/>
      <c r="DFG194" s="257"/>
      <c r="DFH194" s="257"/>
      <c r="DFI194" s="257"/>
      <c r="DFJ194" s="257"/>
      <c r="DFK194" s="257"/>
      <c r="DFL194" s="257"/>
      <c r="DFM194" s="257"/>
      <c r="DFN194" s="257"/>
      <c r="DFO194" s="257"/>
      <c r="DFP194" s="257"/>
      <c r="DFQ194" s="257"/>
      <c r="DFR194" s="257"/>
      <c r="DFS194" s="257"/>
      <c r="DFT194" s="257"/>
      <c r="DFU194" s="257"/>
      <c r="DFV194" s="257"/>
      <c r="DFW194" s="257"/>
      <c r="DFX194" s="257"/>
      <c r="DFY194" s="257"/>
      <c r="DFZ194" s="257"/>
      <c r="DGA194" s="257"/>
      <c r="DGB194" s="257"/>
      <c r="DGC194" s="257"/>
      <c r="DGD194" s="257"/>
      <c r="DGE194" s="257"/>
      <c r="DGF194" s="257"/>
      <c r="DGG194" s="257"/>
      <c r="DGH194" s="257"/>
      <c r="DGI194" s="257"/>
      <c r="DGJ194" s="257"/>
      <c r="DGK194" s="257"/>
      <c r="DGL194" s="257"/>
      <c r="DGM194" s="257"/>
      <c r="DGN194" s="257"/>
      <c r="DGO194" s="257"/>
      <c r="DGP194" s="257"/>
      <c r="DGQ194" s="257"/>
      <c r="DGR194" s="257"/>
      <c r="DGS194" s="257"/>
      <c r="DGT194" s="257"/>
      <c r="DGU194" s="257"/>
      <c r="DGV194" s="257"/>
      <c r="DGW194" s="257"/>
      <c r="DGX194" s="257"/>
      <c r="DGY194" s="257"/>
      <c r="DGZ194" s="257"/>
      <c r="DHA194" s="257"/>
      <c r="DHB194" s="257"/>
      <c r="DHC194" s="257"/>
      <c r="DHD194" s="257"/>
      <c r="DHE194" s="257"/>
      <c r="DHF194" s="257"/>
      <c r="DHG194" s="257"/>
      <c r="DHH194" s="257"/>
      <c r="DHI194" s="257"/>
      <c r="DHJ194" s="257"/>
      <c r="DHK194" s="257"/>
      <c r="DHL194" s="257"/>
      <c r="DHM194" s="257"/>
      <c r="DHN194" s="257"/>
      <c r="DHO194" s="257"/>
      <c r="DHP194" s="257"/>
      <c r="DHQ194" s="257"/>
      <c r="DHR194" s="257"/>
      <c r="DHS194" s="257"/>
      <c r="DHT194" s="257"/>
      <c r="DHU194" s="257"/>
      <c r="DHV194" s="257"/>
      <c r="DHW194" s="257"/>
      <c r="DHX194" s="257"/>
      <c r="DHY194" s="257"/>
      <c r="DHZ194" s="257"/>
      <c r="DIA194" s="257"/>
      <c r="DIB194" s="257"/>
      <c r="DIC194" s="257"/>
      <c r="DID194" s="257"/>
      <c r="DIE194" s="257"/>
      <c r="DIF194" s="257"/>
      <c r="DIG194" s="257"/>
      <c r="DIH194" s="257"/>
      <c r="DII194" s="257"/>
      <c r="DIJ194" s="257"/>
      <c r="DIK194" s="257"/>
      <c r="DIL194" s="257"/>
      <c r="DIM194" s="257"/>
      <c r="DIN194" s="257"/>
      <c r="DIO194" s="257"/>
      <c r="DIP194" s="257"/>
      <c r="DIQ194" s="257"/>
      <c r="DIR194" s="257"/>
      <c r="DIS194" s="257"/>
      <c r="DIT194" s="257"/>
      <c r="DIU194" s="257"/>
      <c r="DIV194" s="257"/>
      <c r="DIW194" s="257"/>
      <c r="DIX194" s="257"/>
      <c r="DIY194" s="257"/>
      <c r="DIZ194" s="257"/>
      <c r="DJA194" s="257"/>
      <c r="DJB194" s="257"/>
      <c r="DJC194" s="257"/>
      <c r="DJD194" s="257"/>
      <c r="DJE194" s="257"/>
      <c r="DJF194" s="257"/>
      <c r="DJG194" s="257"/>
      <c r="DJH194" s="257"/>
      <c r="DJI194" s="257"/>
      <c r="DJJ194" s="257"/>
      <c r="DJK194" s="257"/>
      <c r="DJL194" s="257"/>
      <c r="DJM194" s="257"/>
      <c r="DJN194" s="257"/>
      <c r="DJO194" s="257"/>
      <c r="DJP194" s="257"/>
      <c r="DJQ194" s="257"/>
      <c r="DJR194" s="257"/>
      <c r="DJS194" s="257"/>
      <c r="DJT194" s="257"/>
      <c r="DJU194" s="257"/>
      <c r="DJV194" s="257"/>
      <c r="DJW194" s="257"/>
      <c r="DJX194" s="257"/>
      <c r="DJY194" s="257"/>
      <c r="DJZ194" s="257"/>
      <c r="DKA194" s="257"/>
      <c r="DKB194" s="257"/>
      <c r="DKC194" s="257"/>
      <c r="DKD194" s="257"/>
      <c r="DKE194" s="257"/>
      <c r="DKF194" s="257"/>
      <c r="DKG194" s="257"/>
      <c r="DKH194" s="257"/>
      <c r="DKI194" s="257"/>
      <c r="DKJ194" s="257"/>
      <c r="DKK194" s="257"/>
      <c r="DKL194" s="257"/>
      <c r="DKM194" s="257"/>
      <c r="DKN194" s="257"/>
      <c r="DKO194" s="257"/>
      <c r="DKP194" s="257"/>
      <c r="DKQ194" s="257"/>
      <c r="DKR194" s="257"/>
      <c r="DKS194" s="257"/>
      <c r="DKT194" s="257"/>
      <c r="DKU194" s="257"/>
      <c r="DKV194" s="257"/>
      <c r="DKW194" s="257"/>
      <c r="DKX194" s="257"/>
      <c r="DKY194" s="257"/>
      <c r="DKZ194" s="257"/>
      <c r="DLA194" s="257"/>
      <c r="DLB194" s="257"/>
      <c r="DLC194" s="257"/>
      <c r="DLD194" s="257"/>
      <c r="DLE194" s="257"/>
      <c r="DLF194" s="257"/>
      <c r="DLG194" s="257"/>
      <c r="DLH194" s="257"/>
      <c r="DLI194" s="257"/>
      <c r="DLJ194" s="257"/>
      <c r="DLK194" s="257"/>
      <c r="DLL194" s="257"/>
      <c r="DLM194" s="257"/>
      <c r="DLN194" s="257"/>
      <c r="DLO194" s="257"/>
      <c r="DLP194" s="257"/>
      <c r="DLQ194" s="257"/>
      <c r="DLR194" s="257"/>
      <c r="DLS194" s="257"/>
      <c r="DLT194" s="257"/>
      <c r="DLU194" s="257"/>
      <c r="DLV194" s="257"/>
      <c r="DLW194" s="257"/>
      <c r="DLX194" s="257"/>
      <c r="DLY194" s="257"/>
      <c r="DLZ194" s="257"/>
      <c r="DMA194" s="257"/>
      <c r="DMB194" s="257"/>
      <c r="DMC194" s="257"/>
      <c r="DMD194" s="257"/>
      <c r="DME194" s="257"/>
      <c r="DMF194" s="257"/>
      <c r="DMG194" s="257"/>
      <c r="DMH194" s="257"/>
      <c r="DMI194" s="257"/>
      <c r="DMJ194" s="257"/>
      <c r="DMK194" s="257"/>
      <c r="DML194" s="257"/>
      <c r="DMM194" s="257"/>
      <c r="DMN194" s="257"/>
      <c r="DMO194" s="257"/>
      <c r="DMP194" s="257"/>
      <c r="DMQ194" s="257"/>
      <c r="DMR194" s="257"/>
      <c r="DMS194" s="257"/>
      <c r="DMT194" s="257"/>
      <c r="DMU194" s="257"/>
      <c r="DMV194" s="257"/>
      <c r="DMW194" s="257"/>
      <c r="DMX194" s="257"/>
      <c r="DMY194" s="257"/>
      <c r="DMZ194" s="257"/>
      <c r="DNA194" s="257"/>
      <c r="DNB194" s="257"/>
      <c r="DNC194" s="257"/>
      <c r="DND194" s="257"/>
      <c r="DNE194" s="257"/>
      <c r="DNF194" s="257"/>
      <c r="DNG194" s="257"/>
      <c r="DNH194" s="257"/>
      <c r="DNI194" s="257"/>
      <c r="DNJ194" s="257"/>
      <c r="DNK194" s="257"/>
      <c r="DNL194" s="257"/>
      <c r="DNM194" s="257"/>
      <c r="DNN194" s="257"/>
      <c r="DNO194" s="257"/>
      <c r="DNP194" s="257"/>
      <c r="DNQ194" s="257"/>
      <c r="DNR194" s="257"/>
      <c r="DNS194" s="257"/>
      <c r="DNT194" s="257"/>
      <c r="DNU194" s="257"/>
      <c r="DNV194" s="257"/>
      <c r="DNW194" s="257"/>
      <c r="DNX194" s="257"/>
      <c r="DNY194" s="257"/>
      <c r="DNZ194" s="257"/>
      <c r="DOA194" s="257"/>
      <c r="DOB194" s="257"/>
      <c r="DOC194" s="257"/>
      <c r="DOD194" s="257"/>
      <c r="DOE194" s="257"/>
      <c r="DOF194" s="257"/>
      <c r="DOG194" s="257"/>
      <c r="DOH194" s="257"/>
      <c r="DOI194" s="257"/>
      <c r="DOJ194" s="257"/>
      <c r="DOK194" s="257"/>
      <c r="DOL194" s="257"/>
      <c r="DOM194" s="257"/>
      <c r="DON194" s="257"/>
      <c r="DOO194" s="257"/>
      <c r="DOP194" s="257"/>
      <c r="DOQ194" s="257"/>
      <c r="DOR194" s="257"/>
      <c r="DOS194" s="257"/>
      <c r="DOT194" s="257"/>
      <c r="DOU194" s="257"/>
      <c r="DOV194" s="257"/>
      <c r="DOW194" s="257"/>
      <c r="DOX194" s="257"/>
      <c r="DOY194" s="257"/>
      <c r="DOZ194" s="257"/>
      <c r="DPA194" s="257"/>
      <c r="DPB194" s="257"/>
      <c r="DPC194" s="257"/>
      <c r="DPD194" s="257"/>
      <c r="DPE194" s="257"/>
      <c r="DPF194" s="257"/>
      <c r="DPG194" s="257"/>
      <c r="DPH194" s="257"/>
      <c r="DPI194" s="257"/>
      <c r="DPJ194" s="257"/>
      <c r="DPK194" s="257"/>
      <c r="DPL194" s="257"/>
      <c r="DPM194" s="257"/>
      <c r="DPN194" s="257"/>
      <c r="DPO194" s="257"/>
      <c r="DPP194" s="257"/>
      <c r="DPQ194" s="257"/>
      <c r="DPR194" s="257"/>
      <c r="DPS194" s="257"/>
      <c r="DPT194" s="257"/>
      <c r="DPU194" s="257"/>
      <c r="DPV194" s="257"/>
      <c r="DPW194" s="257"/>
      <c r="DPX194" s="257"/>
      <c r="DPY194" s="257"/>
      <c r="DPZ194" s="257"/>
      <c r="DQA194" s="257"/>
      <c r="DQB194" s="257"/>
      <c r="DQC194" s="257"/>
      <c r="DQD194" s="257"/>
      <c r="DQE194" s="257"/>
      <c r="DQF194" s="257"/>
      <c r="DQG194" s="257"/>
      <c r="DQH194" s="257"/>
      <c r="DQI194" s="257"/>
      <c r="DQJ194" s="257"/>
      <c r="DQK194" s="257"/>
      <c r="DQL194" s="257"/>
      <c r="DQM194" s="257"/>
      <c r="DQN194" s="257"/>
      <c r="DQO194" s="257"/>
      <c r="DQP194" s="257"/>
      <c r="DQQ194" s="257"/>
      <c r="DQR194" s="257"/>
      <c r="DQS194" s="257"/>
      <c r="DQT194" s="257"/>
      <c r="DQU194" s="257"/>
      <c r="DQV194" s="257"/>
      <c r="DQW194" s="257"/>
      <c r="DQX194" s="257"/>
      <c r="DQY194" s="257"/>
      <c r="DQZ194" s="257"/>
      <c r="DRA194" s="257"/>
      <c r="DRB194" s="257"/>
      <c r="DRC194" s="257"/>
      <c r="DRD194" s="257"/>
      <c r="DRE194" s="257"/>
      <c r="DRF194" s="257"/>
      <c r="DRG194" s="257"/>
      <c r="DRH194" s="257"/>
      <c r="DRI194" s="257"/>
      <c r="DRJ194" s="257"/>
      <c r="DRK194" s="257"/>
      <c r="DRL194" s="257"/>
      <c r="DRM194" s="257"/>
      <c r="DRN194" s="257"/>
      <c r="DRO194" s="257"/>
      <c r="DRP194" s="257"/>
      <c r="DRQ194" s="257"/>
      <c r="DRR194" s="257"/>
      <c r="DRS194" s="257"/>
      <c r="DRT194" s="257"/>
      <c r="DRU194" s="257"/>
      <c r="DRV194" s="257"/>
      <c r="DRW194" s="257"/>
      <c r="DRX194" s="257"/>
      <c r="DRY194" s="257"/>
      <c r="DRZ194" s="257"/>
      <c r="DSA194" s="257"/>
      <c r="DSB194" s="257"/>
      <c r="DSC194" s="257"/>
      <c r="DSD194" s="257"/>
      <c r="DSE194" s="257"/>
      <c r="DSF194" s="257"/>
      <c r="DSG194" s="257"/>
      <c r="DSH194" s="257"/>
      <c r="DSI194" s="257"/>
      <c r="DSJ194" s="257"/>
      <c r="DSK194" s="257"/>
      <c r="DSL194" s="257"/>
      <c r="DSM194" s="257"/>
      <c r="DSN194" s="257"/>
      <c r="DSO194" s="257"/>
      <c r="DSP194" s="257"/>
      <c r="DSQ194" s="257"/>
      <c r="DSR194" s="257"/>
      <c r="DSS194" s="257"/>
      <c r="DST194" s="257"/>
      <c r="DSU194" s="257"/>
      <c r="DSV194" s="257"/>
      <c r="DSW194" s="257"/>
      <c r="DSX194" s="257"/>
      <c r="DSY194" s="257"/>
      <c r="DSZ194" s="257"/>
      <c r="DTA194" s="257"/>
      <c r="DTB194" s="257"/>
      <c r="DTC194" s="257"/>
      <c r="DTD194" s="257"/>
      <c r="DTE194" s="257"/>
      <c r="DTF194" s="257"/>
      <c r="DTG194" s="257"/>
      <c r="DTH194" s="257"/>
      <c r="DTI194" s="257"/>
      <c r="DTJ194" s="257"/>
      <c r="DTK194" s="257"/>
      <c r="DTL194" s="257"/>
      <c r="DTM194" s="257"/>
      <c r="DTN194" s="257"/>
      <c r="DTO194" s="257"/>
      <c r="DTP194" s="257"/>
      <c r="DTQ194" s="257"/>
      <c r="DTR194" s="257"/>
      <c r="DTS194" s="257"/>
      <c r="DTT194" s="257"/>
      <c r="DTU194" s="257"/>
      <c r="DTV194" s="257"/>
      <c r="DTW194" s="257"/>
      <c r="DTX194" s="257"/>
      <c r="DTY194" s="257"/>
      <c r="DTZ194" s="257"/>
      <c r="DUA194" s="257"/>
      <c r="DUB194" s="257"/>
      <c r="DUC194" s="257"/>
      <c r="DUD194" s="257"/>
      <c r="DUE194" s="257"/>
      <c r="DUF194" s="257"/>
      <c r="DUG194" s="257"/>
      <c r="DUH194" s="257"/>
      <c r="DUI194" s="257"/>
      <c r="DUJ194" s="257"/>
      <c r="DUK194" s="257"/>
      <c r="DUL194" s="257"/>
      <c r="DUM194" s="257"/>
      <c r="DUN194" s="257"/>
      <c r="DUO194" s="257"/>
      <c r="DUP194" s="257"/>
      <c r="DUQ194" s="257"/>
      <c r="DUR194" s="257"/>
      <c r="DUS194" s="257"/>
      <c r="DUT194" s="257"/>
      <c r="DUU194" s="257"/>
      <c r="DUV194" s="257"/>
      <c r="DUW194" s="257"/>
      <c r="DUX194" s="257"/>
      <c r="DUY194" s="257"/>
      <c r="DUZ194" s="257"/>
      <c r="DVA194" s="257"/>
      <c r="DVB194" s="257"/>
      <c r="DVC194" s="257"/>
      <c r="DVD194" s="257"/>
      <c r="DVE194" s="257"/>
      <c r="DVF194" s="257"/>
      <c r="DVG194" s="257"/>
      <c r="DVH194" s="257"/>
      <c r="DVI194" s="257"/>
      <c r="DVJ194" s="257"/>
      <c r="DVK194" s="257"/>
      <c r="DVL194" s="257"/>
      <c r="DVM194" s="257"/>
      <c r="DVN194" s="257"/>
      <c r="DVO194" s="257"/>
      <c r="DVP194" s="257"/>
      <c r="DVQ194" s="257"/>
      <c r="DVR194" s="257"/>
      <c r="DVS194" s="257"/>
      <c r="DVT194" s="257"/>
      <c r="DVU194" s="257"/>
      <c r="DVV194" s="257"/>
      <c r="DVW194" s="257"/>
      <c r="DVX194" s="257"/>
      <c r="DVY194" s="257"/>
      <c r="DVZ194" s="257"/>
      <c r="DWA194" s="257"/>
      <c r="DWB194" s="257"/>
      <c r="DWC194" s="257"/>
      <c r="DWD194" s="257"/>
      <c r="DWE194" s="257"/>
      <c r="DWF194" s="257"/>
      <c r="DWG194" s="257"/>
      <c r="DWH194" s="257"/>
      <c r="DWI194" s="257"/>
      <c r="DWJ194" s="257"/>
      <c r="DWK194" s="257"/>
      <c r="DWL194" s="257"/>
      <c r="DWM194" s="257"/>
      <c r="DWN194" s="257"/>
      <c r="DWO194" s="257"/>
      <c r="DWP194" s="257"/>
      <c r="DWQ194" s="257"/>
      <c r="DWR194" s="257"/>
      <c r="DWS194" s="257"/>
      <c r="DWT194" s="257"/>
      <c r="DWU194" s="257"/>
      <c r="DWV194" s="257"/>
      <c r="DWW194" s="257"/>
      <c r="DWX194" s="257"/>
      <c r="DWY194" s="257"/>
      <c r="DWZ194" s="257"/>
      <c r="DXA194" s="257"/>
      <c r="DXB194" s="257"/>
      <c r="DXC194" s="257"/>
      <c r="DXD194" s="257"/>
      <c r="DXE194" s="257"/>
      <c r="DXF194" s="257"/>
      <c r="DXG194" s="257"/>
      <c r="DXH194" s="257"/>
      <c r="DXI194" s="257"/>
      <c r="DXJ194" s="257"/>
      <c r="DXK194" s="257"/>
      <c r="DXL194" s="257"/>
      <c r="DXM194" s="257"/>
      <c r="DXN194" s="257"/>
      <c r="DXO194" s="257"/>
      <c r="DXP194" s="257"/>
      <c r="DXQ194" s="257"/>
      <c r="DXR194" s="257"/>
      <c r="DXS194" s="257"/>
      <c r="DXT194" s="257"/>
      <c r="DXU194" s="257"/>
      <c r="DXV194" s="257"/>
      <c r="DXW194" s="257"/>
      <c r="DXX194" s="257"/>
      <c r="DXY194" s="257"/>
      <c r="DXZ194" s="257"/>
      <c r="DYA194" s="257"/>
      <c r="DYB194" s="257"/>
      <c r="DYC194" s="257"/>
      <c r="DYD194" s="257"/>
      <c r="DYE194" s="257"/>
      <c r="DYF194" s="257"/>
      <c r="DYG194" s="257"/>
      <c r="DYH194" s="257"/>
      <c r="DYI194" s="257"/>
      <c r="DYJ194" s="257"/>
      <c r="DYK194" s="257"/>
      <c r="DYL194" s="257"/>
      <c r="DYM194" s="257"/>
      <c r="DYN194" s="257"/>
      <c r="DYO194" s="257"/>
      <c r="DYP194" s="257"/>
      <c r="DYQ194" s="257"/>
      <c r="DYR194" s="257"/>
      <c r="DYS194" s="257"/>
      <c r="DYT194" s="257"/>
      <c r="DYU194" s="257"/>
      <c r="DYV194" s="257"/>
      <c r="DYW194" s="257"/>
      <c r="DYX194" s="257"/>
      <c r="DYY194" s="257"/>
      <c r="DYZ194" s="257"/>
      <c r="DZA194" s="257"/>
      <c r="DZB194" s="257"/>
      <c r="DZC194" s="257"/>
      <c r="DZD194" s="257"/>
      <c r="DZE194" s="257"/>
      <c r="DZF194" s="257"/>
      <c r="DZG194" s="257"/>
      <c r="DZH194" s="257"/>
      <c r="DZI194" s="257"/>
      <c r="DZJ194" s="257"/>
      <c r="DZK194" s="257"/>
      <c r="DZL194" s="257"/>
      <c r="DZM194" s="257"/>
      <c r="DZN194" s="257"/>
      <c r="DZO194" s="257"/>
      <c r="DZP194" s="257"/>
      <c r="DZQ194" s="257"/>
      <c r="DZR194" s="257"/>
      <c r="DZS194" s="257"/>
      <c r="DZT194" s="257"/>
      <c r="DZU194" s="257"/>
      <c r="DZV194" s="257"/>
      <c r="DZW194" s="257"/>
      <c r="DZX194" s="257"/>
      <c r="DZY194" s="257"/>
      <c r="DZZ194" s="257"/>
      <c r="EAA194" s="257"/>
      <c r="EAB194" s="257"/>
      <c r="EAC194" s="257"/>
      <c r="EAD194" s="257"/>
      <c r="EAE194" s="257"/>
      <c r="EAF194" s="257"/>
      <c r="EAG194" s="257"/>
      <c r="EAH194" s="257"/>
      <c r="EAI194" s="257"/>
      <c r="EAJ194" s="257"/>
      <c r="EAK194" s="257"/>
      <c r="EAL194" s="257"/>
      <c r="EAM194" s="257"/>
      <c r="EAN194" s="257"/>
      <c r="EAO194" s="257"/>
      <c r="EAP194" s="257"/>
      <c r="EAQ194" s="257"/>
      <c r="EAR194" s="257"/>
      <c r="EAS194" s="257"/>
      <c r="EAT194" s="257"/>
      <c r="EAU194" s="257"/>
      <c r="EAV194" s="257"/>
      <c r="EAW194" s="257"/>
      <c r="EAX194" s="257"/>
      <c r="EAY194" s="257"/>
      <c r="EAZ194" s="257"/>
      <c r="EBA194" s="257"/>
      <c r="EBB194" s="257"/>
      <c r="EBC194" s="257"/>
      <c r="EBD194" s="257"/>
      <c r="EBE194" s="257"/>
      <c r="EBF194" s="257"/>
      <c r="EBG194" s="257"/>
      <c r="EBH194" s="257"/>
      <c r="EBI194" s="257"/>
      <c r="EBJ194" s="257"/>
      <c r="EBK194" s="257"/>
      <c r="EBL194" s="257"/>
      <c r="EBM194" s="257"/>
      <c r="EBN194" s="257"/>
      <c r="EBO194" s="257"/>
      <c r="EBP194" s="257"/>
      <c r="EBQ194" s="257"/>
      <c r="EBR194" s="257"/>
      <c r="EBS194" s="257"/>
      <c r="EBT194" s="257"/>
      <c r="EBU194" s="257"/>
      <c r="EBV194" s="257"/>
      <c r="EBW194" s="257"/>
      <c r="EBX194" s="257"/>
      <c r="EBY194" s="257"/>
      <c r="EBZ194" s="257"/>
      <c r="ECA194" s="257"/>
      <c r="ECB194" s="257"/>
      <c r="ECC194" s="257"/>
      <c r="ECD194" s="257"/>
      <c r="ECE194" s="257"/>
      <c r="ECF194" s="257"/>
      <c r="ECG194" s="257"/>
      <c r="ECH194" s="257"/>
      <c r="ECI194" s="257"/>
      <c r="ECJ194" s="257"/>
      <c r="ECK194" s="257"/>
      <c r="ECL194" s="257"/>
      <c r="ECM194" s="257"/>
      <c r="ECN194" s="257"/>
      <c r="ECO194" s="257"/>
      <c r="ECP194" s="257"/>
      <c r="ECQ194" s="257"/>
      <c r="ECR194" s="257"/>
      <c r="ECS194" s="257"/>
      <c r="ECT194" s="257"/>
      <c r="ECU194" s="257"/>
      <c r="ECV194" s="257"/>
      <c r="ECW194" s="257"/>
      <c r="ECX194" s="257"/>
      <c r="ECY194" s="257"/>
      <c r="ECZ194" s="257"/>
      <c r="EDA194" s="257"/>
      <c r="EDB194" s="257"/>
      <c r="EDC194" s="257"/>
      <c r="EDD194" s="257"/>
      <c r="EDE194" s="257"/>
      <c r="EDF194" s="257"/>
      <c r="EDG194" s="257"/>
      <c r="EDH194" s="257"/>
      <c r="EDI194" s="257"/>
      <c r="EDJ194" s="257"/>
      <c r="EDK194" s="257"/>
      <c r="EDL194" s="257"/>
      <c r="EDM194" s="257"/>
      <c r="EDN194" s="257"/>
      <c r="EDO194" s="257"/>
      <c r="EDP194" s="257"/>
      <c r="EDQ194" s="257"/>
      <c r="EDR194" s="257"/>
      <c r="EDS194" s="257"/>
      <c r="EDT194" s="257"/>
      <c r="EDU194" s="257"/>
      <c r="EDV194" s="257"/>
      <c r="EDW194" s="257"/>
      <c r="EDX194" s="257"/>
      <c r="EDY194" s="257"/>
      <c r="EDZ194" s="257"/>
      <c r="EEA194" s="257"/>
      <c r="EEB194" s="257"/>
      <c r="EEC194" s="257"/>
      <c r="EED194" s="257"/>
      <c r="EEE194" s="257"/>
      <c r="EEF194" s="257"/>
      <c r="EEG194" s="257"/>
      <c r="EEH194" s="257"/>
      <c r="EEI194" s="257"/>
      <c r="EEJ194" s="257"/>
      <c r="EEK194" s="257"/>
      <c r="EEL194" s="257"/>
      <c r="EEM194" s="257"/>
      <c r="EEN194" s="257"/>
      <c r="EEO194" s="257"/>
      <c r="EEP194" s="257"/>
      <c r="EEQ194" s="257"/>
      <c r="EER194" s="257"/>
      <c r="EES194" s="257"/>
      <c r="EET194" s="257"/>
      <c r="EEU194" s="257"/>
      <c r="EEV194" s="257"/>
      <c r="EEW194" s="257"/>
      <c r="EEX194" s="257"/>
      <c r="EEY194" s="257"/>
      <c r="EEZ194" s="257"/>
      <c r="EFA194" s="257"/>
      <c r="EFB194" s="257"/>
      <c r="EFC194" s="257"/>
      <c r="EFD194" s="257"/>
      <c r="EFE194" s="257"/>
      <c r="EFF194" s="257"/>
      <c r="EFG194" s="257"/>
      <c r="EFH194" s="257"/>
      <c r="EFI194" s="257"/>
      <c r="EFJ194" s="257"/>
      <c r="EFK194" s="257"/>
      <c r="EFL194" s="257"/>
      <c r="EFM194" s="257"/>
      <c r="EFN194" s="257"/>
      <c r="EFO194" s="257"/>
      <c r="EFP194" s="257"/>
      <c r="EFQ194" s="257"/>
      <c r="EFR194" s="257"/>
      <c r="EFS194" s="257"/>
      <c r="EFT194" s="257"/>
      <c r="EFU194" s="257"/>
      <c r="EFV194" s="257"/>
      <c r="EFW194" s="257"/>
      <c r="EFX194" s="257"/>
      <c r="EFY194" s="257"/>
      <c r="EFZ194" s="257"/>
      <c r="EGA194" s="257"/>
      <c r="EGB194" s="257"/>
      <c r="EGC194" s="257"/>
      <c r="EGD194" s="257"/>
      <c r="EGE194" s="257"/>
      <c r="EGF194" s="257"/>
      <c r="EGG194" s="257"/>
      <c r="EGH194" s="257"/>
      <c r="EGI194" s="257"/>
      <c r="EGJ194" s="257"/>
      <c r="EGK194" s="257"/>
      <c r="EGL194" s="257"/>
      <c r="EGM194" s="257"/>
      <c r="EGN194" s="257"/>
      <c r="EGO194" s="257"/>
      <c r="EGP194" s="257"/>
      <c r="EGQ194" s="257"/>
      <c r="EGR194" s="257"/>
      <c r="EGS194" s="257"/>
      <c r="EGT194" s="257"/>
      <c r="EGU194" s="257"/>
      <c r="EGV194" s="257"/>
      <c r="EGW194" s="257"/>
      <c r="EGX194" s="257"/>
      <c r="EGY194" s="257"/>
      <c r="EGZ194" s="257"/>
      <c r="EHA194" s="257"/>
      <c r="EHB194" s="257"/>
      <c r="EHC194" s="257"/>
      <c r="EHD194" s="257"/>
      <c r="EHE194" s="257"/>
      <c r="EHF194" s="257"/>
      <c r="EHG194" s="257"/>
      <c r="EHH194" s="257"/>
      <c r="EHI194" s="257"/>
      <c r="EHJ194" s="257"/>
      <c r="EHK194" s="257"/>
      <c r="EHL194" s="257"/>
      <c r="EHM194" s="257"/>
      <c r="EHN194" s="257"/>
      <c r="EHO194" s="257"/>
      <c r="EHP194" s="257"/>
      <c r="EHQ194" s="257"/>
      <c r="EHR194" s="257"/>
      <c r="EHS194" s="257"/>
      <c r="EHT194" s="257"/>
      <c r="EHU194" s="257"/>
      <c r="EHV194" s="257"/>
      <c r="EHW194" s="257"/>
      <c r="EHX194" s="257"/>
      <c r="EHY194" s="257"/>
      <c r="EHZ194" s="257"/>
      <c r="EIA194" s="257"/>
      <c r="EIB194" s="257"/>
      <c r="EIC194" s="257"/>
      <c r="EID194" s="257"/>
      <c r="EIE194" s="257"/>
      <c r="EIF194" s="257"/>
      <c r="EIG194" s="257"/>
      <c r="EIH194" s="257"/>
      <c r="EII194" s="257"/>
      <c r="EIJ194" s="257"/>
      <c r="EIK194" s="257"/>
      <c r="EIL194" s="257"/>
      <c r="EIM194" s="257"/>
      <c r="EIN194" s="257"/>
      <c r="EIO194" s="257"/>
      <c r="EIP194" s="257"/>
      <c r="EIQ194" s="257"/>
      <c r="EIR194" s="257"/>
      <c r="EIS194" s="257"/>
      <c r="EIT194" s="257"/>
      <c r="EIU194" s="257"/>
      <c r="EIV194" s="257"/>
      <c r="EIW194" s="257"/>
      <c r="EIX194" s="257"/>
      <c r="EIY194" s="257"/>
      <c r="EIZ194" s="257"/>
      <c r="EJA194" s="257"/>
      <c r="EJB194" s="257"/>
      <c r="EJC194" s="257"/>
      <c r="EJD194" s="257"/>
      <c r="EJE194" s="257"/>
      <c r="EJF194" s="257"/>
      <c r="EJG194" s="257"/>
      <c r="EJH194" s="257"/>
      <c r="EJI194" s="257"/>
      <c r="EJJ194" s="257"/>
      <c r="EJK194" s="257"/>
      <c r="EJL194" s="257"/>
      <c r="EJM194" s="257"/>
      <c r="EJN194" s="257"/>
      <c r="EJO194" s="257"/>
      <c r="EJP194" s="257"/>
      <c r="EJQ194" s="257"/>
      <c r="EJR194" s="257"/>
      <c r="EJS194" s="257"/>
      <c r="EJT194" s="257"/>
      <c r="EJU194" s="257"/>
      <c r="EJV194" s="257"/>
      <c r="EJW194" s="257"/>
      <c r="EJX194" s="257"/>
      <c r="EJY194" s="257"/>
      <c r="EJZ194" s="257"/>
      <c r="EKA194" s="257"/>
      <c r="EKB194" s="257"/>
      <c r="EKC194" s="257"/>
      <c r="EKD194" s="257"/>
      <c r="EKE194" s="257"/>
      <c r="EKF194" s="257"/>
      <c r="EKG194" s="257"/>
      <c r="EKH194" s="257"/>
      <c r="EKI194" s="257"/>
      <c r="EKJ194" s="257"/>
      <c r="EKK194" s="257"/>
      <c r="EKL194" s="257"/>
      <c r="EKM194" s="257"/>
      <c r="EKN194" s="257"/>
      <c r="EKO194" s="257"/>
      <c r="EKP194" s="257"/>
      <c r="EKQ194" s="257"/>
      <c r="EKR194" s="257"/>
      <c r="EKS194" s="257"/>
      <c r="EKT194" s="257"/>
      <c r="EKU194" s="257"/>
      <c r="EKV194" s="257"/>
      <c r="EKW194" s="257"/>
      <c r="EKX194" s="257"/>
      <c r="EKY194" s="257"/>
      <c r="EKZ194" s="257"/>
      <c r="ELA194" s="257"/>
      <c r="ELB194" s="257"/>
      <c r="ELC194" s="257"/>
      <c r="ELD194" s="257"/>
      <c r="ELE194" s="257"/>
      <c r="ELF194" s="257"/>
      <c r="ELG194" s="257"/>
      <c r="ELH194" s="257"/>
      <c r="ELI194" s="257"/>
      <c r="ELJ194" s="257"/>
      <c r="ELK194" s="257"/>
      <c r="ELL194" s="257"/>
      <c r="ELM194" s="257"/>
      <c r="ELN194" s="257"/>
      <c r="ELO194" s="257"/>
      <c r="ELP194" s="257"/>
      <c r="ELQ194" s="257"/>
      <c r="ELR194" s="257"/>
      <c r="ELS194" s="257"/>
      <c r="ELT194" s="257"/>
      <c r="ELU194" s="257"/>
      <c r="ELV194" s="257"/>
      <c r="ELW194" s="257"/>
      <c r="ELX194" s="257"/>
      <c r="ELY194" s="257"/>
      <c r="ELZ194" s="257"/>
      <c r="EMA194" s="257"/>
      <c r="EMB194" s="257"/>
      <c r="EMC194" s="257"/>
      <c r="EMD194" s="257"/>
      <c r="EME194" s="257"/>
      <c r="EMF194" s="257"/>
      <c r="EMG194" s="257"/>
      <c r="EMH194" s="257"/>
      <c r="EMI194" s="257"/>
      <c r="EMJ194" s="257"/>
      <c r="EMK194" s="257"/>
      <c r="EML194" s="257"/>
      <c r="EMM194" s="257"/>
      <c r="EMN194" s="257"/>
      <c r="EMO194" s="257"/>
      <c r="EMP194" s="257"/>
      <c r="EMQ194" s="257"/>
      <c r="EMR194" s="257"/>
      <c r="EMS194" s="257"/>
      <c r="EMT194" s="257"/>
      <c r="EMU194" s="257"/>
      <c r="EMV194" s="257"/>
      <c r="EMW194" s="257"/>
      <c r="EMX194" s="257"/>
      <c r="EMY194" s="257"/>
      <c r="EMZ194" s="257"/>
      <c r="ENA194" s="257"/>
      <c r="ENB194" s="257"/>
      <c r="ENC194" s="257"/>
      <c r="END194" s="257"/>
      <c r="ENE194" s="257"/>
      <c r="ENF194" s="257"/>
      <c r="ENG194" s="257"/>
      <c r="ENH194" s="257"/>
      <c r="ENI194" s="257"/>
      <c r="ENJ194" s="257"/>
      <c r="ENK194" s="257"/>
      <c r="ENL194" s="257"/>
      <c r="ENM194" s="257"/>
      <c r="ENN194" s="257"/>
      <c r="ENO194" s="257"/>
      <c r="ENP194" s="257"/>
      <c r="ENQ194" s="257"/>
      <c r="ENR194" s="257"/>
      <c r="ENS194" s="257"/>
      <c r="ENT194" s="257"/>
      <c r="ENU194" s="257"/>
      <c r="ENV194" s="257"/>
      <c r="ENW194" s="257"/>
      <c r="ENX194" s="257"/>
      <c r="ENY194" s="257"/>
      <c r="ENZ194" s="257"/>
      <c r="EOA194" s="257"/>
      <c r="EOB194" s="257"/>
      <c r="EOC194" s="257"/>
      <c r="EOD194" s="257"/>
      <c r="EOE194" s="257"/>
      <c r="EOF194" s="257"/>
      <c r="EOG194" s="257"/>
      <c r="EOH194" s="257"/>
      <c r="EOI194" s="257"/>
      <c r="EOJ194" s="257"/>
      <c r="EOK194" s="257"/>
      <c r="EOL194" s="257"/>
      <c r="EOM194" s="257"/>
      <c r="EON194" s="257"/>
      <c r="EOO194" s="257"/>
      <c r="EOP194" s="257"/>
      <c r="EOQ194" s="257"/>
      <c r="EOR194" s="257"/>
      <c r="EOS194" s="257"/>
      <c r="EOT194" s="257"/>
      <c r="EOU194" s="257"/>
      <c r="EOV194" s="257"/>
      <c r="EOW194" s="257"/>
      <c r="EOX194" s="257"/>
      <c r="EOY194" s="257"/>
      <c r="EOZ194" s="257"/>
      <c r="EPA194" s="257"/>
      <c r="EPB194" s="257"/>
      <c r="EPC194" s="257"/>
      <c r="EPD194" s="257"/>
      <c r="EPE194" s="257"/>
      <c r="EPF194" s="257"/>
      <c r="EPG194" s="257"/>
      <c r="EPH194" s="257"/>
      <c r="EPI194" s="257"/>
      <c r="EPJ194" s="257"/>
      <c r="EPK194" s="257"/>
      <c r="EPL194" s="257"/>
      <c r="EPM194" s="257"/>
      <c r="EPN194" s="257"/>
      <c r="EPO194" s="257"/>
      <c r="EPP194" s="257"/>
      <c r="EPQ194" s="257"/>
      <c r="EPR194" s="257"/>
      <c r="EPS194" s="257"/>
      <c r="EPT194" s="257"/>
      <c r="EPU194" s="257"/>
      <c r="EPV194" s="257"/>
      <c r="EPW194" s="257"/>
      <c r="EPX194" s="257"/>
      <c r="EPY194" s="257"/>
      <c r="EPZ194" s="257"/>
      <c r="EQA194" s="257"/>
      <c r="EQB194" s="257"/>
      <c r="EQC194" s="257"/>
      <c r="EQD194" s="257"/>
      <c r="EQE194" s="257"/>
      <c r="EQF194" s="257"/>
      <c r="EQG194" s="257"/>
      <c r="EQH194" s="257"/>
      <c r="EQI194" s="257"/>
      <c r="EQJ194" s="257"/>
      <c r="EQK194" s="257"/>
      <c r="EQL194" s="257"/>
      <c r="EQM194" s="257"/>
      <c r="EQN194" s="257"/>
      <c r="EQO194" s="257"/>
      <c r="EQP194" s="257"/>
      <c r="EQQ194" s="257"/>
      <c r="EQR194" s="257"/>
      <c r="EQS194" s="257"/>
      <c r="EQT194" s="257"/>
      <c r="EQU194" s="257"/>
      <c r="EQV194" s="257"/>
      <c r="EQW194" s="257"/>
      <c r="EQX194" s="257"/>
      <c r="EQY194" s="257"/>
      <c r="EQZ194" s="257"/>
      <c r="ERA194" s="257"/>
      <c r="ERB194" s="257"/>
      <c r="ERC194" s="257"/>
      <c r="ERD194" s="257"/>
      <c r="ERE194" s="257"/>
      <c r="ERF194" s="257"/>
      <c r="ERG194" s="257"/>
      <c r="ERH194" s="257"/>
      <c r="ERI194" s="257"/>
      <c r="ERJ194" s="257"/>
      <c r="ERK194" s="257"/>
      <c r="ERL194" s="257"/>
      <c r="ERM194" s="257"/>
      <c r="ERN194" s="257"/>
      <c r="ERO194" s="257"/>
      <c r="ERP194" s="257"/>
      <c r="ERQ194" s="257"/>
      <c r="ERR194" s="257"/>
      <c r="ERS194" s="257"/>
      <c r="ERT194" s="257"/>
      <c r="ERU194" s="257"/>
      <c r="ERV194" s="257"/>
      <c r="ERW194" s="257"/>
      <c r="ERX194" s="257"/>
      <c r="ERY194" s="257"/>
      <c r="ERZ194" s="257"/>
      <c r="ESA194" s="257"/>
      <c r="ESB194" s="257"/>
      <c r="ESC194" s="257"/>
      <c r="ESD194" s="257"/>
      <c r="ESE194" s="257"/>
      <c r="ESF194" s="257"/>
      <c r="ESG194" s="257"/>
      <c r="ESH194" s="257"/>
      <c r="ESI194" s="257"/>
      <c r="ESJ194" s="257"/>
      <c r="ESK194" s="257"/>
      <c r="ESL194" s="257"/>
      <c r="ESM194" s="257"/>
      <c r="ESN194" s="257"/>
      <c r="ESO194" s="257"/>
      <c r="ESP194" s="257"/>
      <c r="ESQ194" s="257"/>
      <c r="ESR194" s="257"/>
      <c r="ESS194" s="257"/>
      <c r="EST194" s="257"/>
      <c r="ESU194" s="257"/>
      <c r="ESV194" s="257"/>
      <c r="ESW194" s="257"/>
      <c r="ESX194" s="257"/>
      <c r="ESY194" s="257"/>
      <c r="ESZ194" s="257"/>
      <c r="ETA194" s="257"/>
      <c r="ETB194" s="257"/>
      <c r="ETC194" s="257"/>
      <c r="ETD194" s="257"/>
      <c r="ETE194" s="257"/>
      <c r="ETF194" s="257"/>
      <c r="ETG194" s="257"/>
      <c r="ETH194" s="257"/>
      <c r="ETI194" s="257"/>
      <c r="ETJ194" s="257"/>
      <c r="ETK194" s="257"/>
      <c r="ETL194" s="257"/>
      <c r="ETM194" s="257"/>
      <c r="ETN194" s="257"/>
      <c r="ETO194" s="257"/>
      <c r="ETP194" s="257"/>
      <c r="ETQ194" s="257"/>
      <c r="ETR194" s="257"/>
      <c r="ETS194" s="257"/>
      <c r="ETT194" s="257"/>
      <c r="ETU194" s="257"/>
      <c r="ETV194" s="257"/>
      <c r="ETW194" s="257"/>
      <c r="ETX194" s="257"/>
      <c r="ETY194" s="257"/>
      <c r="ETZ194" s="257"/>
      <c r="EUA194" s="257"/>
      <c r="EUB194" s="257"/>
      <c r="EUC194" s="257"/>
      <c r="EUD194" s="257"/>
      <c r="EUE194" s="257"/>
      <c r="EUF194" s="257"/>
      <c r="EUG194" s="257"/>
      <c r="EUH194" s="257"/>
      <c r="EUI194" s="257"/>
      <c r="EUJ194" s="257"/>
      <c r="EUK194" s="257"/>
      <c r="EUL194" s="257"/>
      <c r="EUM194" s="257"/>
      <c r="EUN194" s="257"/>
      <c r="EUO194" s="257"/>
      <c r="EUP194" s="257"/>
      <c r="EUQ194" s="257"/>
      <c r="EUR194" s="257"/>
      <c r="EUS194" s="257"/>
      <c r="EUT194" s="257"/>
      <c r="EUU194" s="257"/>
      <c r="EUV194" s="257"/>
      <c r="EUW194" s="257"/>
      <c r="EUX194" s="257"/>
      <c r="EUY194" s="257"/>
      <c r="EUZ194" s="257"/>
      <c r="EVA194" s="257"/>
      <c r="EVB194" s="257"/>
      <c r="EVC194" s="257"/>
      <c r="EVD194" s="257"/>
      <c r="EVE194" s="257"/>
      <c r="EVF194" s="257"/>
      <c r="EVG194" s="257"/>
      <c r="EVH194" s="257"/>
      <c r="EVI194" s="257"/>
      <c r="EVJ194" s="257"/>
      <c r="EVK194" s="257"/>
      <c r="EVL194" s="257"/>
      <c r="EVM194" s="257"/>
      <c r="EVN194" s="257"/>
      <c r="EVO194" s="257"/>
      <c r="EVP194" s="257"/>
      <c r="EVQ194" s="257"/>
      <c r="EVR194" s="257"/>
      <c r="EVS194" s="257"/>
      <c r="EVT194" s="257"/>
      <c r="EVU194" s="257"/>
      <c r="EVV194" s="257"/>
      <c r="EVW194" s="257"/>
      <c r="EVX194" s="257"/>
      <c r="EVY194" s="257"/>
      <c r="EVZ194" s="257"/>
      <c r="EWA194" s="257"/>
      <c r="EWB194" s="257"/>
      <c r="EWC194" s="257"/>
      <c r="EWD194" s="257"/>
      <c r="EWE194" s="257"/>
      <c r="EWF194" s="257"/>
      <c r="EWG194" s="257"/>
      <c r="EWH194" s="257"/>
      <c r="EWI194" s="257"/>
      <c r="EWJ194" s="257"/>
      <c r="EWK194" s="257"/>
      <c r="EWL194" s="257"/>
      <c r="EWM194" s="257"/>
      <c r="EWN194" s="257"/>
      <c r="EWO194" s="257"/>
      <c r="EWP194" s="257"/>
      <c r="EWQ194" s="257"/>
      <c r="EWR194" s="257"/>
      <c r="EWS194" s="257"/>
      <c r="EWT194" s="257"/>
      <c r="EWU194" s="257"/>
      <c r="EWV194" s="257"/>
      <c r="EWW194" s="257"/>
      <c r="EWX194" s="257"/>
      <c r="EWY194" s="257"/>
      <c r="EWZ194" s="257"/>
      <c r="EXA194" s="257"/>
      <c r="EXB194" s="257"/>
      <c r="EXC194" s="257"/>
      <c r="EXD194" s="257"/>
      <c r="EXE194" s="257"/>
      <c r="EXF194" s="257"/>
      <c r="EXG194" s="257"/>
      <c r="EXH194" s="257"/>
      <c r="EXI194" s="257"/>
      <c r="EXJ194" s="257"/>
      <c r="EXK194" s="257"/>
      <c r="EXL194" s="257"/>
      <c r="EXM194" s="257"/>
      <c r="EXN194" s="257"/>
      <c r="EXO194" s="257"/>
      <c r="EXP194" s="257"/>
      <c r="EXQ194" s="257"/>
      <c r="EXR194" s="257"/>
      <c r="EXS194" s="257"/>
      <c r="EXT194" s="257"/>
      <c r="EXU194" s="257"/>
      <c r="EXV194" s="257"/>
      <c r="EXW194" s="257"/>
      <c r="EXX194" s="257"/>
      <c r="EXY194" s="257"/>
      <c r="EXZ194" s="257"/>
      <c r="EYA194" s="257"/>
      <c r="EYB194" s="257"/>
      <c r="EYC194" s="257"/>
      <c r="EYD194" s="257"/>
      <c r="EYE194" s="257"/>
      <c r="EYF194" s="257"/>
      <c r="EYG194" s="257"/>
      <c r="EYH194" s="257"/>
      <c r="EYI194" s="257"/>
      <c r="EYJ194" s="257"/>
      <c r="EYK194" s="257"/>
      <c r="EYL194" s="257"/>
      <c r="EYM194" s="257"/>
      <c r="EYN194" s="257"/>
      <c r="EYO194" s="257"/>
      <c r="EYP194" s="257"/>
      <c r="EYQ194" s="257"/>
      <c r="EYR194" s="257"/>
      <c r="EYS194" s="257"/>
      <c r="EYT194" s="257"/>
      <c r="EYU194" s="257"/>
      <c r="EYV194" s="257"/>
      <c r="EYW194" s="257"/>
      <c r="EYX194" s="257"/>
      <c r="EYY194" s="257"/>
      <c r="EYZ194" s="257"/>
      <c r="EZA194" s="257"/>
      <c r="EZB194" s="257"/>
      <c r="EZC194" s="257"/>
      <c r="EZD194" s="257"/>
      <c r="EZE194" s="257"/>
      <c r="EZF194" s="257"/>
      <c r="EZG194" s="257"/>
      <c r="EZH194" s="257"/>
      <c r="EZI194" s="257"/>
      <c r="EZJ194" s="257"/>
      <c r="EZK194" s="257"/>
      <c r="EZL194" s="257"/>
      <c r="EZM194" s="257"/>
      <c r="EZN194" s="257"/>
      <c r="EZO194" s="257"/>
      <c r="EZP194" s="257"/>
      <c r="EZQ194" s="257"/>
      <c r="EZR194" s="257"/>
      <c r="EZS194" s="257"/>
      <c r="EZT194" s="257"/>
      <c r="EZU194" s="257"/>
      <c r="EZV194" s="257"/>
      <c r="EZW194" s="257"/>
      <c r="EZX194" s="257"/>
      <c r="EZY194" s="257"/>
      <c r="EZZ194" s="257"/>
      <c r="FAA194" s="257"/>
      <c r="FAB194" s="257"/>
      <c r="FAC194" s="257"/>
      <c r="FAD194" s="257"/>
      <c r="FAE194" s="257"/>
      <c r="FAF194" s="257"/>
      <c r="FAG194" s="257"/>
      <c r="FAH194" s="257"/>
      <c r="FAI194" s="257"/>
      <c r="FAJ194" s="257"/>
      <c r="FAK194" s="257"/>
      <c r="FAL194" s="257"/>
      <c r="FAM194" s="257"/>
      <c r="FAN194" s="257"/>
      <c r="FAO194" s="257"/>
      <c r="FAP194" s="257"/>
      <c r="FAQ194" s="257"/>
      <c r="FAR194" s="257"/>
      <c r="FAS194" s="257"/>
      <c r="FAT194" s="257"/>
      <c r="FAU194" s="257"/>
      <c r="FAV194" s="257"/>
      <c r="FAW194" s="257"/>
      <c r="FAX194" s="257"/>
      <c r="FAY194" s="257"/>
      <c r="FAZ194" s="257"/>
      <c r="FBA194" s="257"/>
      <c r="FBB194" s="257"/>
      <c r="FBC194" s="257"/>
      <c r="FBD194" s="257"/>
      <c r="FBE194" s="257"/>
      <c r="FBF194" s="257"/>
      <c r="FBG194" s="257"/>
      <c r="FBH194" s="257"/>
      <c r="FBI194" s="257"/>
      <c r="FBJ194" s="257"/>
      <c r="FBK194" s="257"/>
      <c r="FBL194" s="257"/>
      <c r="FBM194" s="257"/>
      <c r="FBN194" s="257"/>
      <c r="FBO194" s="257"/>
      <c r="FBP194" s="257"/>
      <c r="FBQ194" s="257"/>
      <c r="FBR194" s="257"/>
      <c r="FBS194" s="257"/>
      <c r="FBT194" s="257"/>
      <c r="FBU194" s="257"/>
      <c r="FBV194" s="257"/>
      <c r="FBW194" s="257"/>
      <c r="FBX194" s="257"/>
      <c r="FBY194" s="257"/>
      <c r="FBZ194" s="257"/>
      <c r="FCA194" s="257"/>
      <c r="FCB194" s="257"/>
      <c r="FCC194" s="257"/>
      <c r="FCD194" s="257"/>
      <c r="FCE194" s="257"/>
      <c r="FCF194" s="257"/>
      <c r="FCG194" s="257"/>
      <c r="FCH194" s="257"/>
      <c r="FCI194" s="257"/>
      <c r="FCJ194" s="257"/>
      <c r="FCK194" s="257"/>
      <c r="FCL194" s="257"/>
      <c r="FCM194" s="257"/>
      <c r="FCN194" s="257"/>
      <c r="FCO194" s="257"/>
      <c r="FCP194" s="257"/>
      <c r="FCQ194" s="257"/>
      <c r="FCR194" s="257"/>
      <c r="FCS194" s="257"/>
      <c r="FCT194" s="257"/>
      <c r="FCU194" s="257"/>
      <c r="FCV194" s="257"/>
      <c r="FCW194" s="257"/>
      <c r="FCX194" s="257"/>
      <c r="FCY194" s="257"/>
      <c r="FCZ194" s="257"/>
      <c r="FDA194" s="257"/>
      <c r="FDB194" s="257"/>
      <c r="FDC194" s="257"/>
      <c r="FDD194" s="257"/>
      <c r="FDE194" s="257"/>
      <c r="FDF194" s="257"/>
      <c r="FDG194" s="257"/>
      <c r="FDH194" s="257"/>
      <c r="FDI194" s="257"/>
      <c r="FDJ194" s="257"/>
      <c r="FDK194" s="257"/>
      <c r="FDL194" s="257"/>
      <c r="FDM194" s="257"/>
      <c r="FDN194" s="257"/>
      <c r="FDO194" s="257"/>
      <c r="FDP194" s="257"/>
      <c r="FDQ194" s="257"/>
      <c r="FDR194" s="257"/>
      <c r="FDS194" s="257"/>
      <c r="FDT194" s="257"/>
      <c r="FDU194" s="257"/>
      <c r="FDV194" s="257"/>
      <c r="FDW194" s="257"/>
      <c r="FDX194" s="257"/>
      <c r="FDY194" s="257"/>
      <c r="FDZ194" s="257"/>
      <c r="FEA194" s="257"/>
      <c r="FEB194" s="257"/>
      <c r="FEC194" s="257"/>
      <c r="FED194" s="257"/>
      <c r="FEE194" s="257"/>
      <c r="FEF194" s="257"/>
      <c r="FEG194" s="257"/>
      <c r="FEH194" s="257"/>
      <c r="FEI194" s="257"/>
      <c r="FEJ194" s="257"/>
      <c r="FEK194" s="257"/>
      <c r="FEL194" s="257"/>
      <c r="FEM194" s="257"/>
      <c r="FEN194" s="257"/>
      <c r="FEO194" s="257"/>
      <c r="FEP194" s="257"/>
      <c r="FEQ194" s="257"/>
      <c r="FER194" s="257"/>
      <c r="FES194" s="257"/>
      <c r="FET194" s="257"/>
      <c r="FEU194" s="257"/>
      <c r="FEV194" s="257"/>
      <c r="FEW194" s="257"/>
      <c r="FEX194" s="257"/>
      <c r="FEY194" s="257"/>
      <c r="FEZ194" s="257"/>
      <c r="FFA194" s="257"/>
      <c r="FFB194" s="257"/>
      <c r="FFC194" s="257"/>
      <c r="FFD194" s="257"/>
      <c r="FFE194" s="257"/>
      <c r="FFF194" s="257"/>
      <c r="FFG194" s="257"/>
      <c r="FFH194" s="257"/>
      <c r="FFI194" s="257"/>
      <c r="FFJ194" s="257"/>
      <c r="FFK194" s="257"/>
      <c r="FFL194" s="257"/>
      <c r="FFM194" s="257"/>
      <c r="FFN194" s="257"/>
      <c r="FFO194" s="257"/>
      <c r="FFP194" s="257"/>
      <c r="FFQ194" s="257"/>
      <c r="FFR194" s="257"/>
      <c r="FFS194" s="257"/>
      <c r="FFT194" s="257"/>
      <c r="FFU194" s="257"/>
      <c r="FFV194" s="257"/>
      <c r="FFW194" s="257"/>
      <c r="FFX194" s="257"/>
      <c r="FFY194" s="257"/>
      <c r="FFZ194" s="257"/>
      <c r="FGA194" s="257"/>
      <c r="FGB194" s="257"/>
      <c r="FGC194" s="257"/>
      <c r="FGD194" s="257"/>
      <c r="FGE194" s="257"/>
      <c r="FGF194" s="257"/>
      <c r="FGG194" s="257"/>
      <c r="FGH194" s="257"/>
      <c r="FGI194" s="257"/>
      <c r="FGJ194" s="257"/>
      <c r="FGK194" s="257"/>
      <c r="FGL194" s="257"/>
      <c r="FGM194" s="257"/>
      <c r="FGN194" s="257"/>
      <c r="FGO194" s="257"/>
      <c r="FGP194" s="257"/>
      <c r="FGQ194" s="257"/>
      <c r="FGR194" s="257"/>
      <c r="FGS194" s="257"/>
      <c r="FGT194" s="257"/>
      <c r="FGU194" s="257"/>
      <c r="FGV194" s="257"/>
      <c r="FGW194" s="257"/>
      <c r="FGX194" s="257"/>
      <c r="FGY194" s="257"/>
      <c r="FGZ194" s="257"/>
      <c r="FHA194" s="257"/>
      <c r="FHB194" s="257"/>
      <c r="FHC194" s="257"/>
      <c r="FHD194" s="257"/>
      <c r="FHE194" s="257"/>
      <c r="FHF194" s="257"/>
      <c r="FHG194" s="257"/>
      <c r="FHH194" s="257"/>
      <c r="FHI194" s="257"/>
      <c r="FHJ194" s="257"/>
      <c r="FHK194" s="257"/>
      <c r="FHL194" s="257"/>
      <c r="FHM194" s="257"/>
      <c r="FHN194" s="257"/>
      <c r="FHO194" s="257"/>
      <c r="FHP194" s="257"/>
      <c r="FHQ194" s="257"/>
      <c r="FHR194" s="257"/>
      <c r="FHS194" s="257"/>
      <c r="FHT194" s="257"/>
      <c r="FHU194" s="257"/>
      <c r="FHV194" s="257"/>
      <c r="FHW194" s="257"/>
      <c r="FHX194" s="257"/>
      <c r="FHY194" s="257"/>
      <c r="FHZ194" s="257"/>
      <c r="FIA194" s="257"/>
      <c r="FIB194" s="257"/>
      <c r="FIC194" s="257"/>
      <c r="FID194" s="257"/>
      <c r="FIE194" s="257"/>
      <c r="FIF194" s="257"/>
      <c r="FIG194" s="257"/>
      <c r="FIH194" s="257"/>
      <c r="FII194" s="257"/>
      <c r="FIJ194" s="257"/>
      <c r="FIK194" s="257"/>
      <c r="FIL194" s="257"/>
      <c r="FIM194" s="257"/>
      <c r="FIN194" s="257"/>
      <c r="FIO194" s="257"/>
      <c r="FIP194" s="257"/>
      <c r="FIQ194" s="257"/>
      <c r="FIR194" s="257"/>
      <c r="FIS194" s="257"/>
      <c r="FIT194" s="257"/>
      <c r="FIU194" s="257"/>
      <c r="FIV194" s="257"/>
      <c r="FIW194" s="257"/>
      <c r="FIX194" s="257"/>
      <c r="FIY194" s="257"/>
      <c r="FIZ194" s="257"/>
      <c r="FJA194" s="257"/>
      <c r="FJB194" s="257"/>
      <c r="FJC194" s="257"/>
      <c r="FJD194" s="257"/>
      <c r="FJE194" s="257"/>
      <c r="FJF194" s="257"/>
      <c r="FJG194" s="257"/>
      <c r="FJH194" s="257"/>
      <c r="FJI194" s="257"/>
      <c r="FJJ194" s="257"/>
      <c r="FJK194" s="257"/>
      <c r="FJL194" s="257"/>
      <c r="FJM194" s="257"/>
      <c r="FJN194" s="257"/>
      <c r="FJO194" s="257"/>
      <c r="FJP194" s="257"/>
      <c r="FJQ194" s="257"/>
      <c r="FJR194" s="257"/>
      <c r="FJS194" s="257"/>
      <c r="FJT194" s="257"/>
      <c r="FJU194" s="257"/>
      <c r="FJV194" s="257"/>
      <c r="FJW194" s="257"/>
      <c r="FJX194" s="257"/>
      <c r="FJY194" s="257"/>
      <c r="FJZ194" s="257"/>
      <c r="FKA194" s="257"/>
      <c r="FKB194" s="257"/>
      <c r="FKC194" s="257"/>
      <c r="FKD194" s="257"/>
      <c r="FKE194" s="257"/>
      <c r="FKF194" s="257"/>
      <c r="FKG194" s="257"/>
      <c r="FKH194" s="257"/>
      <c r="FKI194" s="257"/>
      <c r="FKJ194" s="257"/>
      <c r="FKK194" s="257"/>
      <c r="FKL194" s="257"/>
      <c r="FKM194" s="257"/>
      <c r="FKN194" s="257"/>
      <c r="FKO194" s="257"/>
      <c r="FKP194" s="257"/>
      <c r="FKQ194" s="257"/>
      <c r="FKR194" s="257"/>
      <c r="FKS194" s="257"/>
      <c r="FKT194" s="257"/>
      <c r="FKU194" s="257"/>
      <c r="FKV194" s="257"/>
      <c r="FKW194" s="257"/>
      <c r="FKX194" s="257"/>
      <c r="FKY194" s="257"/>
      <c r="FKZ194" s="257"/>
      <c r="FLA194" s="257"/>
      <c r="FLB194" s="257"/>
      <c r="FLC194" s="257"/>
      <c r="FLD194" s="257"/>
      <c r="FLE194" s="257"/>
      <c r="FLF194" s="257"/>
      <c r="FLG194" s="257"/>
      <c r="FLH194" s="257"/>
      <c r="FLI194" s="257"/>
      <c r="FLJ194" s="257"/>
      <c r="FLK194" s="257"/>
      <c r="FLL194" s="257"/>
      <c r="FLM194" s="257"/>
      <c r="FLN194" s="257"/>
      <c r="FLO194" s="257"/>
      <c r="FLP194" s="257"/>
      <c r="FLQ194" s="257"/>
      <c r="FLR194" s="257"/>
      <c r="FLS194" s="257"/>
      <c r="FLT194" s="257"/>
      <c r="FLU194" s="257"/>
      <c r="FLV194" s="257"/>
      <c r="FLW194" s="257"/>
      <c r="FLX194" s="257"/>
      <c r="FLY194" s="257"/>
      <c r="FLZ194" s="257"/>
      <c r="FMA194" s="257"/>
      <c r="FMB194" s="257"/>
      <c r="FMC194" s="257"/>
      <c r="FMD194" s="257"/>
      <c r="FME194" s="257"/>
      <c r="FMF194" s="257"/>
      <c r="FMG194" s="257"/>
      <c r="FMH194" s="257"/>
      <c r="FMI194" s="257"/>
      <c r="FMJ194" s="257"/>
      <c r="FMK194" s="257"/>
      <c r="FML194" s="257"/>
      <c r="FMM194" s="257"/>
      <c r="FMN194" s="257"/>
      <c r="FMO194" s="257"/>
      <c r="FMP194" s="257"/>
      <c r="FMQ194" s="257"/>
      <c r="FMR194" s="257"/>
      <c r="FMS194" s="257"/>
      <c r="FMT194" s="257"/>
      <c r="FMU194" s="257"/>
      <c r="FMV194" s="257"/>
      <c r="FMW194" s="257"/>
      <c r="FMX194" s="257"/>
      <c r="FMY194" s="257"/>
      <c r="FMZ194" s="257"/>
      <c r="FNA194" s="257"/>
      <c r="FNB194" s="257"/>
      <c r="FNC194" s="257"/>
      <c r="FND194" s="257"/>
      <c r="FNE194" s="257"/>
      <c r="FNF194" s="257"/>
      <c r="FNG194" s="257"/>
      <c r="FNH194" s="257"/>
      <c r="FNI194" s="257"/>
      <c r="FNJ194" s="257"/>
      <c r="FNK194" s="257"/>
      <c r="FNL194" s="257"/>
      <c r="FNM194" s="257"/>
      <c r="FNN194" s="257"/>
      <c r="FNO194" s="257"/>
      <c r="FNP194" s="257"/>
      <c r="FNQ194" s="257"/>
      <c r="FNR194" s="257"/>
      <c r="FNS194" s="257"/>
      <c r="FNT194" s="257"/>
      <c r="FNU194" s="257"/>
      <c r="FNV194" s="257"/>
      <c r="FNW194" s="257"/>
      <c r="FNX194" s="257"/>
      <c r="FNY194" s="257"/>
      <c r="FNZ194" s="257"/>
      <c r="FOA194" s="257"/>
      <c r="FOB194" s="257"/>
      <c r="FOC194" s="257"/>
      <c r="FOD194" s="257"/>
      <c r="FOE194" s="257"/>
      <c r="FOF194" s="257"/>
      <c r="FOG194" s="257"/>
      <c r="FOH194" s="257"/>
      <c r="FOI194" s="257"/>
      <c r="FOJ194" s="257"/>
      <c r="FOK194" s="257"/>
      <c r="FOL194" s="257"/>
      <c r="FOM194" s="257"/>
      <c r="FON194" s="257"/>
      <c r="FOO194" s="257"/>
      <c r="FOP194" s="257"/>
      <c r="FOQ194" s="257"/>
      <c r="FOR194" s="257"/>
      <c r="FOS194" s="257"/>
      <c r="FOT194" s="257"/>
      <c r="FOU194" s="257"/>
      <c r="FOV194" s="257"/>
      <c r="FOW194" s="257"/>
      <c r="FOX194" s="257"/>
      <c r="FOY194" s="257"/>
      <c r="FOZ194" s="257"/>
      <c r="FPA194" s="257"/>
      <c r="FPB194" s="257"/>
      <c r="FPC194" s="257"/>
      <c r="FPD194" s="257"/>
      <c r="FPE194" s="257"/>
      <c r="FPF194" s="257"/>
      <c r="FPG194" s="257"/>
      <c r="FPH194" s="257"/>
      <c r="FPI194" s="257"/>
      <c r="FPJ194" s="257"/>
      <c r="FPK194" s="257"/>
      <c r="FPL194" s="257"/>
      <c r="FPM194" s="257"/>
      <c r="FPN194" s="257"/>
      <c r="FPO194" s="257"/>
      <c r="FPP194" s="257"/>
      <c r="FPQ194" s="257"/>
      <c r="FPR194" s="257"/>
      <c r="FPS194" s="257"/>
      <c r="FPT194" s="257"/>
      <c r="FPU194" s="257"/>
      <c r="FPV194" s="257"/>
      <c r="FPW194" s="257"/>
      <c r="FPX194" s="257"/>
      <c r="FPY194" s="257"/>
      <c r="FPZ194" s="257"/>
      <c r="FQA194" s="257"/>
      <c r="FQB194" s="257"/>
      <c r="FQC194" s="257"/>
      <c r="FQD194" s="257"/>
      <c r="FQE194" s="257"/>
      <c r="FQF194" s="257"/>
      <c r="FQG194" s="257"/>
      <c r="FQH194" s="257"/>
      <c r="FQI194" s="257"/>
      <c r="FQJ194" s="257"/>
      <c r="FQK194" s="257"/>
      <c r="FQL194" s="257"/>
      <c r="FQM194" s="257"/>
      <c r="FQN194" s="257"/>
      <c r="FQO194" s="257"/>
      <c r="FQP194" s="257"/>
      <c r="FQQ194" s="257"/>
      <c r="FQR194" s="257"/>
      <c r="FQS194" s="257"/>
      <c r="FQT194" s="257"/>
      <c r="FQU194" s="257"/>
      <c r="FQV194" s="257"/>
      <c r="FQW194" s="257"/>
      <c r="FQX194" s="257"/>
      <c r="FQY194" s="257"/>
      <c r="FQZ194" s="257"/>
      <c r="FRA194" s="257"/>
      <c r="FRB194" s="257"/>
      <c r="FRC194" s="257"/>
      <c r="FRD194" s="257"/>
      <c r="FRE194" s="257"/>
      <c r="FRF194" s="257"/>
      <c r="FRG194" s="257"/>
      <c r="FRH194" s="257"/>
      <c r="FRI194" s="257"/>
      <c r="FRJ194" s="257"/>
      <c r="FRK194" s="257"/>
      <c r="FRL194" s="257"/>
      <c r="FRM194" s="257"/>
      <c r="FRN194" s="257"/>
      <c r="FRO194" s="257"/>
      <c r="FRP194" s="257"/>
      <c r="FRQ194" s="257"/>
      <c r="FRR194" s="257"/>
      <c r="FRS194" s="257"/>
      <c r="FRT194" s="257"/>
      <c r="FRU194" s="257"/>
      <c r="FRV194" s="257"/>
      <c r="FRW194" s="257"/>
      <c r="FRX194" s="257"/>
      <c r="FRY194" s="257"/>
      <c r="FRZ194" s="257"/>
      <c r="FSA194" s="257"/>
      <c r="FSB194" s="257"/>
      <c r="FSC194" s="257"/>
      <c r="FSD194" s="257"/>
      <c r="FSE194" s="257"/>
      <c r="FSF194" s="257"/>
      <c r="FSG194" s="257"/>
      <c r="FSH194" s="257"/>
      <c r="FSI194" s="257"/>
      <c r="FSJ194" s="257"/>
      <c r="FSK194" s="257"/>
      <c r="FSL194" s="257"/>
      <c r="FSM194" s="257"/>
      <c r="FSN194" s="257"/>
      <c r="FSO194" s="257"/>
      <c r="FSP194" s="257"/>
      <c r="FSQ194" s="257"/>
      <c r="FSR194" s="257"/>
      <c r="FSS194" s="257"/>
      <c r="FST194" s="257"/>
      <c r="FSU194" s="257"/>
      <c r="FSV194" s="257"/>
      <c r="FSW194" s="257"/>
      <c r="FSX194" s="257"/>
      <c r="FSY194" s="257"/>
      <c r="FSZ194" s="257"/>
      <c r="FTA194" s="257"/>
      <c r="FTB194" s="257"/>
      <c r="FTC194" s="257"/>
      <c r="FTD194" s="257"/>
      <c r="FTE194" s="257"/>
      <c r="FTF194" s="257"/>
      <c r="FTG194" s="257"/>
      <c r="FTH194" s="257"/>
      <c r="FTI194" s="257"/>
      <c r="FTJ194" s="257"/>
      <c r="FTK194" s="257"/>
      <c r="FTL194" s="257"/>
      <c r="FTM194" s="257"/>
      <c r="FTN194" s="257"/>
      <c r="FTO194" s="257"/>
      <c r="FTP194" s="257"/>
      <c r="FTQ194" s="257"/>
      <c r="FTR194" s="257"/>
      <c r="FTS194" s="257"/>
      <c r="FTT194" s="257"/>
      <c r="FTU194" s="257"/>
      <c r="FTV194" s="257"/>
      <c r="FTW194" s="257"/>
      <c r="FTX194" s="257"/>
      <c r="FTY194" s="257"/>
      <c r="FTZ194" s="257"/>
      <c r="FUA194" s="257"/>
      <c r="FUB194" s="257"/>
      <c r="FUC194" s="257"/>
      <c r="FUD194" s="257"/>
      <c r="FUE194" s="257"/>
      <c r="FUF194" s="257"/>
      <c r="FUG194" s="257"/>
      <c r="FUH194" s="257"/>
      <c r="FUI194" s="257"/>
      <c r="FUJ194" s="257"/>
      <c r="FUK194" s="257"/>
      <c r="FUL194" s="257"/>
      <c r="FUM194" s="257"/>
      <c r="FUN194" s="257"/>
      <c r="FUO194" s="257"/>
      <c r="FUP194" s="257"/>
      <c r="FUQ194" s="257"/>
      <c r="FUR194" s="257"/>
      <c r="FUS194" s="257"/>
      <c r="FUT194" s="257"/>
      <c r="FUU194" s="257"/>
      <c r="FUV194" s="257"/>
      <c r="FUW194" s="257"/>
      <c r="FUX194" s="257"/>
      <c r="FUY194" s="257"/>
      <c r="FUZ194" s="257"/>
      <c r="FVA194" s="257"/>
      <c r="FVB194" s="257"/>
      <c r="FVC194" s="257"/>
      <c r="FVD194" s="257"/>
      <c r="FVE194" s="257"/>
      <c r="FVF194" s="257"/>
      <c r="FVG194" s="257"/>
      <c r="FVH194" s="257"/>
      <c r="FVI194" s="257"/>
      <c r="FVJ194" s="257"/>
      <c r="FVK194" s="257"/>
      <c r="FVL194" s="257"/>
      <c r="FVM194" s="257"/>
      <c r="FVN194" s="257"/>
      <c r="FVO194" s="257"/>
      <c r="FVP194" s="257"/>
      <c r="FVQ194" s="257"/>
      <c r="FVR194" s="257"/>
      <c r="FVS194" s="257"/>
      <c r="FVT194" s="257"/>
      <c r="FVU194" s="257"/>
      <c r="FVV194" s="257"/>
      <c r="FVW194" s="257"/>
      <c r="FVX194" s="257"/>
      <c r="FVY194" s="257"/>
      <c r="FVZ194" s="257"/>
      <c r="FWA194" s="257"/>
      <c r="FWB194" s="257"/>
      <c r="FWC194" s="257"/>
      <c r="FWD194" s="257"/>
      <c r="FWE194" s="257"/>
      <c r="FWF194" s="257"/>
      <c r="FWG194" s="257"/>
      <c r="FWH194" s="257"/>
      <c r="FWI194" s="257"/>
      <c r="FWJ194" s="257"/>
      <c r="FWK194" s="257"/>
      <c r="FWL194" s="257"/>
      <c r="FWM194" s="257"/>
      <c r="FWN194" s="257"/>
      <c r="FWO194" s="257"/>
      <c r="FWP194" s="257"/>
      <c r="FWQ194" s="257"/>
      <c r="FWR194" s="257"/>
      <c r="FWS194" s="257"/>
      <c r="FWT194" s="257"/>
      <c r="FWU194" s="257"/>
      <c r="FWV194" s="257"/>
      <c r="FWW194" s="257"/>
      <c r="FWX194" s="257"/>
      <c r="FWY194" s="257"/>
      <c r="FWZ194" s="257"/>
      <c r="FXA194" s="257"/>
      <c r="FXB194" s="257"/>
      <c r="FXC194" s="257"/>
      <c r="FXD194" s="257"/>
      <c r="FXE194" s="257"/>
      <c r="FXF194" s="257"/>
      <c r="FXG194" s="257"/>
      <c r="FXH194" s="257"/>
      <c r="FXI194" s="257"/>
      <c r="FXJ194" s="257"/>
      <c r="FXK194" s="257"/>
      <c r="FXL194" s="257"/>
      <c r="FXM194" s="257"/>
      <c r="FXN194" s="257"/>
      <c r="FXO194" s="257"/>
      <c r="FXP194" s="257"/>
      <c r="FXQ194" s="257"/>
      <c r="FXR194" s="257"/>
      <c r="FXS194" s="257"/>
      <c r="FXT194" s="257"/>
      <c r="FXU194" s="257"/>
      <c r="FXV194" s="257"/>
      <c r="FXW194" s="257"/>
      <c r="FXX194" s="257"/>
      <c r="FXY194" s="257"/>
      <c r="FXZ194" s="257"/>
      <c r="FYA194" s="257"/>
      <c r="FYB194" s="257"/>
      <c r="FYC194" s="257"/>
      <c r="FYD194" s="257"/>
      <c r="FYE194" s="257"/>
      <c r="FYF194" s="257"/>
      <c r="FYG194" s="257"/>
      <c r="FYH194" s="257"/>
      <c r="FYI194" s="257"/>
      <c r="FYJ194" s="257"/>
      <c r="FYK194" s="257"/>
      <c r="FYL194" s="257"/>
      <c r="FYM194" s="257"/>
      <c r="FYN194" s="257"/>
      <c r="FYO194" s="257"/>
      <c r="FYP194" s="257"/>
      <c r="FYQ194" s="257"/>
      <c r="FYR194" s="257"/>
      <c r="FYS194" s="257"/>
      <c r="FYT194" s="257"/>
      <c r="FYU194" s="257"/>
      <c r="FYV194" s="257"/>
      <c r="FYW194" s="257"/>
      <c r="FYX194" s="257"/>
      <c r="FYY194" s="257"/>
      <c r="FYZ194" s="257"/>
      <c r="FZA194" s="257"/>
      <c r="FZB194" s="257"/>
      <c r="FZC194" s="257"/>
      <c r="FZD194" s="257"/>
      <c r="FZE194" s="257"/>
      <c r="FZF194" s="257"/>
      <c r="FZG194" s="257"/>
      <c r="FZH194" s="257"/>
      <c r="FZI194" s="257"/>
      <c r="FZJ194" s="257"/>
      <c r="FZK194" s="257"/>
      <c r="FZL194" s="257"/>
      <c r="FZM194" s="257"/>
      <c r="FZN194" s="257"/>
      <c r="FZO194" s="257"/>
      <c r="FZP194" s="257"/>
      <c r="FZQ194" s="257"/>
      <c r="FZR194" s="257"/>
      <c r="FZS194" s="257"/>
      <c r="FZT194" s="257"/>
      <c r="FZU194" s="257"/>
      <c r="FZV194" s="257"/>
      <c r="FZW194" s="257"/>
      <c r="FZX194" s="257"/>
      <c r="FZY194" s="257"/>
      <c r="FZZ194" s="257"/>
      <c r="GAA194" s="257"/>
      <c r="GAB194" s="257"/>
      <c r="GAC194" s="257"/>
      <c r="GAD194" s="257"/>
      <c r="GAE194" s="257"/>
      <c r="GAF194" s="257"/>
      <c r="GAG194" s="257"/>
      <c r="GAH194" s="257"/>
      <c r="GAI194" s="257"/>
      <c r="GAJ194" s="257"/>
      <c r="GAK194" s="257"/>
      <c r="GAL194" s="257"/>
      <c r="GAM194" s="257"/>
      <c r="GAN194" s="257"/>
      <c r="GAO194" s="257"/>
      <c r="GAP194" s="257"/>
      <c r="GAQ194" s="257"/>
      <c r="GAR194" s="257"/>
      <c r="GAS194" s="257"/>
      <c r="GAT194" s="257"/>
      <c r="GAU194" s="257"/>
      <c r="GAV194" s="257"/>
      <c r="GAW194" s="257"/>
      <c r="GAX194" s="257"/>
      <c r="GAY194" s="257"/>
      <c r="GAZ194" s="257"/>
      <c r="GBA194" s="257"/>
      <c r="GBB194" s="257"/>
      <c r="GBC194" s="257"/>
      <c r="GBD194" s="257"/>
      <c r="GBE194" s="257"/>
      <c r="GBF194" s="257"/>
      <c r="GBG194" s="257"/>
      <c r="GBH194" s="257"/>
      <c r="GBI194" s="257"/>
      <c r="GBJ194" s="257"/>
      <c r="GBK194" s="257"/>
      <c r="GBL194" s="257"/>
      <c r="GBM194" s="257"/>
      <c r="GBN194" s="257"/>
      <c r="GBO194" s="257"/>
      <c r="GBP194" s="257"/>
      <c r="GBQ194" s="257"/>
      <c r="GBR194" s="257"/>
      <c r="GBS194" s="257"/>
      <c r="GBT194" s="257"/>
      <c r="GBU194" s="257"/>
      <c r="GBV194" s="257"/>
      <c r="GBW194" s="257"/>
      <c r="GBX194" s="257"/>
      <c r="GBY194" s="257"/>
      <c r="GBZ194" s="257"/>
      <c r="GCA194" s="257"/>
      <c r="GCB194" s="257"/>
      <c r="GCC194" s="257"/>
      <c r="GCD194" s="257"/>
      <c r="GCE194" s="257"/>
      <c r="GCF194" s="257"/>
      <c r="GCG194" s="257"/>
      <c r="GCH194" s="257"/>
      <c r="GCI194" s="257"/>
      <c r="GCJ194" s="257"/>
      <c r="GCK194" s="257"/>
      <c r="GCL194" s="257"/>
      <c r="GCM194" s="257"/>
      <c r="GCN194" s="257"/>
      <c r="GCO194" s="257"/>
      <c r="GCP194" s="257"/>
      <c r="GCQ194" s="257"/>
      <c r="GCR194" s="257"/>
      <c r="GCS194" s="257"/>
      <c r="GCT194" s="257"/>
      <c r="GCU194" s="257"/>
      <c r="GCV194" s="257"/>
      <c r="GCW194" s="257"/>
      <c r="GCX194" s="257"/>
      <c r="GCY194" s="257"/>
      <c r="GCZ194" s="257"/>
      <c r="GDA194" s="257"/>
      <c r="GDB194" s="257"/>
      <c r="GDC194" s="257"/>
      <c r="GDD194" s="257"/>
      <c r="GDE194" s="257"/>
      <c r="GDF194" s="257"/>
      <c r="GDG194" s="257"/>
      <c r="GDH194" s="257"/>
      <c r="GDI194" s="257"/>
      <c r="GDJ194" s="257"/>
      <c r="GDK194" s="257"/>
      <c r="GDL194" s="257"/>
      <c r="GDM194" s="257"/>
      <c r="GDN194" s="257"/>
      <c r="GDO194" s="257"/>
      <c r="GDP194" s="257"/>
      <c r="GDQ194" s="257"/>
      <c r="GDR194" s="257"/>
      <c r="GDS194" s="257"/>
      <c r="GDT194" s="257"/>
      <c r="GDU194" s="257"/>
      <c r="GDV194" s="257"/>
      <c r="GDW194" s="257"/>
      <c r="GDX194" s="257"/>
      <c r="GDY194" s="257"/>
      <c r="GDZ194" s="257"/>
      <c r="GEA194" s="257"/>
      <c r="GEB194" s="257"/>
      <c r="GEC194" s="257"/>
      <c r="GED194" s="257"/>
      <c r="GEE194" s="257"/>
      <c r="GEF194" s="257"/>
      <c r="GEG194" s="257"/>
      <c r="GEH194" s="257"/>
      <c r="GEI194" s="257"/>
      <c r="GEJ194" s="257"/>
      <c r="GEK194" s="257"/>
      <c r="GEL194" s="257"/>
      <c r="GEM194" s="257"/>
      <c r="GEN194" s="257"/>
      <c r="GEO194" s="257"/>
      <c r="GEP194" s="257"/>
      <c r="GEQ194" s="257"/>
      <c r="GER194" s="257"/>
      <c r="GES194" s="257"/>
      <c r="GET194" s="257"/>
      <c r="GEU194" s="257"/>
      <c r="GEV194" s="257"/>
      <c r="GEW194" s="257"/>
      <c r="GEX194" s="257"/>
      <c r="GEY194" s="257"/>
      <c r="GEZ194" s="257"/>
      <c r="GFA194" s="257"/>
      <c r="GFB194" s="257"/>
      <c r="GFC194" s="257"/>
      <c r="GFD194" s="257"/>
      <c r="GFE194" s="257"/>
      <c r="GFF194" s="257"/>
      <c r="GFG194" s="257"/>
      <c r="GFH194" s="257"/>
      <c r="GFI194" s="257"/>
      <c r="GFJ194" s="257"/>
      <c r="GFK194" s="257"/>
      <c r="GFL194" s="257"/>
      <c r="GFM194" s="257"/>
      <c r="GFN194" s="257"/>
      <c r="GFO194" s="257"/>
      <c r="GFP194" s="257"/>
      <c r="GFQ194" s="257"/>
      <c r="GFR194" s="257"/>
      <c r="GFS194" s="257"/>
      <c r="GFT194" s="257"/>
      <c r="GFU194" s="257"/>
      <c r="GFV194" s="257"/>
      <c r="GFW194" s="257"/>
      <c r="GFX194" s="257"/>
      <c r="GFY194" s="257"/>
      <c r="GFZ194" s="257"/>
      <c r="GGA194" s="257"/>
      <c r="GGB194" s="257"/>
      <c r="GGC194" s="257"/>
      <c r="GGD194" s="257"/>
      <c r="GGE194" s="257"/>
      <c r="GGF194" s="257"/>
      <c r="GGG194" s="257"/>
      <c r="GGH194" s="257"/>
      <c r="GGI194" s="257"/>
      <c r="GGJ194" s="257"/>
      <c r="GGK194" s="257"/>
      <c r="GGL194" s="257"/>
      <c r="GGM194" s="257"/>
      <c r="GGN194" s="257"/>
      <c r="GGO194" s="257"/>
      <c r="GGP194" s="257"/>
      <c r="GGQ194" s="257"/>
      <c r="GGR194" s="257"/>
      <c r="GGS194" s="257"/>
      <c r="GGT194" s="257"/>
      <c r="GGU194" s="257"/>
      <c r="GGV194" s="257"/>
      <c r="GGW194" s="257"/>
      <c r="GGX194" s="257"/>
      <c r="GGY194" s="257"/>
      <c r="GGZ194" s="257"/>
      <c r="GHA194" s="257"/>
      <c r="GHB194" s="257"/>
      <c r="GHC194" s="257"/>
      <c r="GHD194" s="257"/>
      <c r="GHE194" s="257"/>
      <c r="GHF194" s="257"/>
      <c r="GHG194" s="257"/>
      <c r="GHH194" s="257"/>
      <c r="GHI194" s="257"/>
      <c r="GHJ194" s="257"/>
      <c r="GHK194" s="257"/>
      <c r="GHL194" s="257"/>
      <c r="GHM194" s="257"/>
      <c r="GHN194" s="257"/>
      <c r="GHO194" s="257"/>
      <c r="GHP194" s="257"/>
      <c r="GHQ194" s="257"/>
      <c r="GHR194" s="257"/>
      <c r="GHS194" s="257"/>
      <c r="GHT194" s="257"/>
      <c r="GHU194" s="257"/>
      <c r="GHV194" s="257"/>
      <c r="GHW194" s="257"/>
      <c r="GHX194" s="257"/>
      <c r="GHY194" s="257"/>
      <c r="GHZ194" s="257"/>
      <c r="GIA194" s="257"/>
      <c r="GIB194" s="257"/>
      <c r="GIC194" s="257"/>
      <c r="GID194" s="257"/>
      <c r="GIE194" s="257"/>
      <c r="GIF194" s="257"/>
      <c r="GIG194" s="257"/>
      <c r="GIH194" s="257"/>
      <c r="GII194" s="257"/>
      <c r="GIJ194" s="257"/>
      <c r="GIK194" s="257"/>
      <c r="GIL194" s="257"/>
      <c r="GIM194" s="257"/>
      <c r="GIN194" s="257"/>
      <c r="GIO194" s="257"/>
      <c r="GIP194" s="257"/>
      <c r="GIQ194" s="257"/>
      <c r="GIR194" s="257"/>
      <c r="GIS194" s="257"/>
      <c r="GIT194" s="257"/>
      <c r="GIU194" s="257"/>
      <c r="GIV194" s="257"/>
      <c r="GIW194" s="257"/>
      <c r="GIX194" s="257"/>
      <c r="GIY194" s="257"/>
      <c r="GIZ194" s="257"/>
      <c r="GJA194" s="257"/>
      <c r="GJB194" s="257"/>
      <c r="GJC194" s="257"/>
      <c r="GJD194" s="257"/>
      <c r="GJE194" s="257"/>
      <c r="GJF194" s="257"/>
      <c r="GJG194" s="257"/>
      <c r="GJH194" s="257"/>
      <c r="GJI194" s="257"/>
      <c r="GJJ194" s="257"/>
      <c r="GJK194" s="257"/>
      <c r="GJL194" s="257"/>
      <c r="GJM194" s="257"/>
      <c r="GJN194" s="257"/>
      <c r="GJO194" s="257"/>
      <c r="GJP194" s="257"/>
      <c r="GJQ194" s="257"/>
      <c r="GJR194" s="257"/>
      <c r="GJS194" s="257"/>
      <c r="GJT194" s="257"/>
      <c r="GJU194" s="257"/>
      <c r="GJV194" s="257"/>
      <c r="GJW194" s="257"/>
      <c r="GJX194" s="257"/>
      <c r="GJY194" s="257"/>
      <c r="GJZ194" s="257"/>
      <c r="GKA194" s="257"/>
      <c r="GKB194" s="257"/>
      <c r="GKC194" s="257"/>
      <c r="GKD194" s="257"/>
      <c r="GKE194" s="257"/>
      <c r="GKF194" s="257"/>
      <c r="GKG194" s="257"/>
      <c r="GKH194" s="257"/>
      <c r="GKI194" s="257"/>
      <c r="GKJ194" s="257"/>
      <c r="GKK194" s="257"/>
      <c r="GKL194" s="257"/>
      <c r="GKM194" s="257"/>
      <c r="GKN194" s="257"/>
      <c r="GKO194" s="257"/>
      <c r="GKP194" s="257"/>
      <c r="GKQ194" s="257"/>
      <c r="GKR194" s="257"/>
      <c r="GKS194" s="257"/>
      <c r="GKT194" s="257"/>
      <c r="GKU194" s="257"/>
      <c r="GKV194" s="257"/>
      <c r="GKW194" s="257"/>
      <c r="GKX194" s="257"/>
      <c r="GKY194" s="257"/>
      <c r="GKZ194" s="257"/>
      <c r="GLA194" s="257"/>
      <c r="GLB194" s="257"/>
      <c r="GLC194" s="257"/>
      <c r="GLD194" s="257"/>
      <c r="GLE194" s="257"/>
      <c r="GLF194" s="257"/>
      <c r="GLG194" s="257"/>
      <c r="GLH194" s="257"/>
      <c r="GLI194" s="257"/>
      <c r="GLJ194" s="257"/>
      <c r="GLK194" s="257"/>
      <c r="GLL194" s="257"/>
      <c r="GLM194" s="257"/>
      <c r="GLN194" s="257"/>
      <c r="GLO194" s="257"/>
      <c r="GLP194" s="257"/>
      <c r="GLQ194" s="257"/>
      <c r="GLR194" s="257"/>
      <c r="GLS194" s="257"/>
      <c r="GLT194" s="257"/>
      <c r="GLU194" s="257"/>
      <c r="GLV194" s="257"/>
      <c r="GLW194" s="257"/>
      <c r="GLX194" s="257"/>
      <c r="GLY194" s="257"/>
      <c r="GLZ194" s="257"/>
      <c r="GMA194" s="257"/>
      <c r="GMB194" s="257"/>
      <c r="GMC194" s="257"/>
      <c r="GMD194" s="257"/>
      <c r="GME194" s="257"/>
      <c r="GMF194" s="257"/>
      <c r="GMG194" s="257"/>
      <c r="GMH194" s="257"/>
      <c r="GMI194" s="257"/>
      <c r="GMJ194" s="257"/>
      <c r="GMK194" s="257"/>
      <c r="GML194" s="257"/>
      <c r="GMM194" s="257"/>
      <c r="GMN194" s="257"/>
      <c r="GMO194" s="257"/>
      <c r="GMP194" s="257"/>
      <c r="GMQ194" s="257"/>
      <c r="GMR194" s="257"/>
      <c r="GMS194" s="257"/>
      <c r="GMT194" s="257"/>
      <c r="GMU194" s="257"/>
      <c r="GMV194" s="257"/>
      <c r="GMW194" s="257"/>
      <c r="GMX194" s="257"/>
      <c r="GMY194" s="257"/>
      <c r="GMZ194" s="257"/>
      <c r="GNA194" s="257"/>
      <c r="GNB194" s="257"/>
      <c r="GNC194" s="257"/>
      <c r="GND194" s="257"/>
      <c r="GNE194" s="257"/>
      <c r="GNF194" s="257"/>
      <c r="GNG194" s="257"/>
      <c r="GNH194" s="257"/>
      <c r="GNI194" s="257"/>
      <c r="GNJ194" s="257"/>
      <c r="GNK194" s="257"/>
      <c r="GNL194" s="257"/>
      <c r="GNM194" s="257"/>
      <c r="GNN194" s="257"/>
      <c r="GNO194" s="257"/>
      <c r="GNP194" s="257"/>
      <c r="GNQ194" s="257"/>
      <c r="GNR194" s="257"/>
      <c r="GNS194" s="257"/>
      <c r="GNT194" s="257"/>
      <c r="GNU194" s="257"/>
      <c r="GNV194" s="257"/>
      <c r="GNW194" s="257"/>
      <c r="GNX194" s="257"/>
      <c r="GNY194" s="257"/>
      <c r="GNZ194" s="257"/>
      <c r="GOA194" s="257"/>
      <c r="GOB194" s="257"/>
      <c r="GOC194" s="257"/>
      <c r="GOD194" s="257"/>
      <c r="GOE194" s="257"/>
      <c r="GOF194" s="257"/>
      <c r="GOG194" s="257"/>
      <c r="GOH194" s="257"/>
      <c r="GOI194" s="257"/>
      <c r="GOJ194" s="257"/>
      <c r="GOK194" s="257"/>
      <c r="GOL194" s="257"/>
      <c r="GOM194" s="257"/>
      <c r="GON194" s="257"/>
      <c r="GOO194" s="257"/>
      <c r="GOP194" s="257"/>
      <c r="GOQ194" s="257"/>
      <c r="GOR194" s="257"/>
      <c r="GOS194" s="257"/>
      <c r="GOT194" s="257"/>
      <c r="GOU194" s="257"/>
      <c r="GOV194" s="257"/>
      <c r="GOW194" s="257"/>
      <c r="GOX194" s="257"/>
      <c r="GOY194" s="257"/>
      <c r="GOZ194" s="257"/>
      <c r="GPA194" s="257"/>
      <c r="GPB194" s="257"/>
      <c r="GPC194" s="257"/>
      <c r="GPD194" s="257"/>
      <c r="GPE194" s="257"/>
      <c r="GPF194" s="257"/>
      <c r="GPG194" s="257"/>
      <c r="GPH194" s="257"/>
      <c r="GPI194" s="257"/>
      <c r="GPJ194" s="257"/>
      <c r="GPK194" s="257"/>
      <c r="GPL194" s="257"/>
      <c r="GPM194" s="257"/>
      <c r="GPN194" s="257"/>
      <c r="GPO194" s="257"/>
      <c r="GPP194" s="257"/>
      <c r="GPQ194" s="257"/>
      <c r="GPR194" s="257"/>
      <c r="GPS194" s="257"/>
      <c r="GPT194" s="257"/>
      <c r="GPU194" s="257"/>
      <c r="GPV194" s="257"/>
      <c r="GPW194" s="257"/>
      <c r="GPX194" s="257"/>
      <c r="GPY194" s="257"/>
      <c r="GPZ194" s="257"/>
      <c r="GQA194" s="257"/>
      <c r="GQB194" s="257"/>
      <c r="GQC194" s="257"/>
      <c r="GQD194" s="257"/>
      <c r="GQE194" s="257"/>
      <c r="GQF194" s="257"/>
      <c r="GQG194" s="257"/>
      <c r="GQH194" s="257"/>
      <c r="GQI194" s="257"/>
      <c r="GQJ194" s="257"/>
      <c r="GQK194" s="257"/>
      <c r="GQL194" s="257"/>
      <c r="GQM194" s="257"/>
      <c r="GQN194" s="257"/>
      <c r="GQO194" s="257"/>
      <c r="GQP194" s="257"/>
      <c r="GQQ194" s="257"/>
      <c r="GQR194" s="257"/>
      <c r="GQS194" s="257"/>
      <c r="GQT194" s="257"/>
      <c r="GQU194" s="257"/>
      <c r="GQV194" s="257"/>
      <c r="GQW194" s="257"/>
      <c r="GQX194" s="257"/>
      <c r="GQY194" s="257"/>
      <c r="GQZ194" s="257"/>
      <c r="GRA194" s="257"/>
      <c r="GRB194" s="257"/>
      <c r="GRC194" s="257"/>
      <c r="GRD194" s="257"/>
      <c r="GRE194" s="257"/>
      <c r="GRF194" s="257"/>
      <c r="GRG194" s="257"/>
      <c r="GRH194" s="257"/>
      <c r="GRI194" s="257"/>
      <c r="GRJ194" s="257"/>
      <c r="GRK194" s="257"/>
      <c r="GRL194" s="257"/>
      <c r="GRM194" s="257"/>
      <c r="GRN194" s="257"/>
      <c r="GRO194" s="257"/>
      <c r="GRP194" s="257"/>
      <c r="GRQ194" s="257"/>
      <c r="GRR194" s="257"/>
      <c r="GRS194" s="257"/>
      <c r="GRT194" s="257"/>
      <c r="GRU194" s="257"/>
      <c r="GRV194" s="257"/>
      <c r="GRW194" s="257"/>
      <c r="GRX194" s="257"/>
      <c r="GRY194" s="257"/>
      <c r="GRZ194" s="257"/>
      <c r="GSA194" s="257"/>
      <c r="GSB194" s="257"/>
      <c r="GSC194" s="257"/>
      <c r="GSD194" s="257"/>
      <c r="GSE194" s="257"/>
      <c r="GSF194" s="257"/>
      <c r="GSG194" s="257"/>
      <c r="GSH194" s="257"/>
      <c r="GSI194" s="257"/>
      <c r="GSJ194" s="257"/>
      <c r="GSK194" s="257"/>
      <c r="GSL194" s="257"/>
      <c r="GSM194" s="257"/>
      <c r="GSN194" s="257"/>
      <c r="GSO194" s="257"/>
      <c r="GSP194" s="257"/>
      <c r="GSQ194" s="257"/>
      <c r="GSR194" s="257"/>
      <c r="GSS194" s="257"/>
      <c r="GST194" s="257"/>
      <c r="GSU194" s="257"/>
      <c r="GSV194" s="257"/>
      <c r="GSW194" s="257"/>
      <c r="GSX194" s="257"/>
      <c r="GSY194" s="257"/>
      <c r="GSZ194" s="257"/>
      <c r="GTA194" s="257"/>
      <c r="GTB194" s="257"/>
      <c r="GTC194" s="257"/>
      <c r="GTD194" s="257"/>
      <c r="GTE194" s="257"/>
      <c r="GTF194" s="257"/>
      <c r="GTG194" s="257"/>
      <c r="GTH194" s="257"/>
      <c r="GTI194" s="257"/>
      <c r="GTJ194" s="257"/>
      <c r="GTK194" s="257"/>
      <c r="GTL194" s="257"/>
      <c r="GTM194" s="257"/>
      <c r="GTN194" s="257"/>
      <c r="GTO194" s="257"/>
      <c r="GTP194" s="257"/>
      <c r="GTQ194" s="257"/>
      <c r="GTR194" s="257"/>
      <c r="GTS194" s="257"/>
      <c r="GTT194" s="257"/>
      <c r="GTU194" s="257"/>
      <c r="GTV194" s="257"/>
      <c r="GTW194" s="257"/>
      <c r="GTX194" s="257"/>
      <c r="GTY194" s="257"/>
      <c r="GTZ194" s="257"/>
      <c r="GUA194" s="257"/>
      <c r="GUB194" s="257"/>
      <c r="GUC194" s="257"/>
      <c r="GUD194" s="257"/>
      <c r="GUE194" s="257"/>
      <c r="GUF194" s="257"/>
      <c r="GUG194" s="257"/>
      <c r="GUH194" s="257"/>
      <c r="GUI194" s="257"/>
      <c r="GUJ194" s="257"/>
      <c r="GUK194" s="257"/>
      <c r="GUL194" s="257"/>
      <c r="GUM194" s="257"/>
      <c r="GUN194" s="257"/>
      <c r="GUO194" s="257"/>
      <c r="GUP194" s="257"/>
      <c r="GUQ194" s="257"/>
      <c r="GUR194" s="257"/>
      <c r="GUS194" s="257"/>
      <c r="GUT194" s="257"/>
      <c r="GUU194" s="257"/>
      <c r="GUV194" s="257"/>
      <c r="GUW194" s="257"/>
      <c r="GUX194" s="257"/>
      <c r="GUY194" s="257"/>
      <c r="GUZ194" s="257"/>
      <c r="GVA194" s="257"/>
      <c r="GVB194" s="257"/>
      <c r="GVC194" s="257"/>
      <c r="GVD194" s="257"/>
      <c r="GVE194" s="257"/>
      <c r="GVF194" s="257"/>
      <c r="GVG194" s="257"/>
      <c r="GVH194" s="257"/>
      <c r="GVI194" s="257"/>
      <c r="GVJ194" s="257"/>
      <c r="GVK194" s="257"/>
      <c r="GVL194" s="257"/>
      <c r="GVM194" s="257"/>
      <c r="GVN194" s="257"/>
      <c r="GVO194" s="257"/>
      <c r="GVP194" s="257"/>
      <c r="GVQ194" s="257"/>
      <c r="GVR194" s="257"/>
      <c r="GVS194" s="257"/>
      <c r="GVT194" s="257"/>
      <c r="GVU194" s="257"/>
      <c r="GVV194" s="257"/>
      <c r="GVW194" s="257"/>
      <c r="GVX194" s="257"/>
      <c r="GVY194" s="257"/>
      <c r="GVZ194" s="257"/>
      <c r="GWA194" s="257"/>
      <c r="GWB194" s="257"/>
      <c r="GWC194" s="257"/>
      <c r="GWD194" s="257"/>
      <c r="GWE194" s="257"/>
      <c r="GWF194" s="257"/>
      <c r="GWG194" s="257"/>
      <c r="GWH194" s="257"/>
      <c r="GWI194" s="257"/>
      <c r="GWJ194" s="257"/>
      <c r="GWK194" s="257"/>
      <c r="GWL194" s="257"/>
      <c r="GWM194" s="257"/>
      <c r="GWN194" s="257"/>
      <c r="GWO194" s="257"/>
      <c r="GWP194" s="257"/>
      <c r="GWQ194" s="257"/>
      <c r="GWR194" s="257"/>
      <c r="GWS194" s="257"/>
      <c r="GWT194" s="257"/>
      <c r="GWU194" s="257"/>
      <c r="GWV194" s="257"/>
      <c r="GWW194" s="257"/>
      <c r="GWX194" s="257"/>
      <c r="GWY194" s="257"/>
      <c r="GWZ194" s="257"/>
      <c r="GXA194" s="257"/>
      <c r="GXB194" s="257"/>
      <c r="GXC194" s="257"/>
      <c r="GXD194" s="257"/>
      <c r="GXE194" s="257"/>
      <c r="GXF194" s="257"/>
      <c r="GXG194" s="257"/>
      <c r="GXH194" s="257"/>
      <c r="GXI194" s="257"/>
      <c r="GXJ194" s="257"/>
      <c r="GXK194" s="257"/>
      <c r="GXL194" s="257"/>
      <c r="GXM194" s="257"/>
      <c r="GXN194" s="257"/>
      <c r="GXO194" s="257"/>
      <c r="GXP194" s="257"/>
      <c r="GXQ194" s="257"/>
      <c r="GXR194" s="257"/>
      <c r="GXS194" s="257"/>
      <c r="GXT194" s="257"/>
      <c r="GXU194" s="257"/>
      <c r="GXV194" s="257"/>
      <c r="GXW194" s="257"/>
      <c r="GXX194" s="257"/>
      <c r="GXY194" s="257"/>
      <c r="GXZ194" s="257"/>
      <c r="GYA194" s="257"/>
      <c r="GYB194" s="257"/>
      <c r="GYC194" s="257"/>
      <c r="GYD194" s="257"/>
      <c r="GYE194" s="257"/>
      <c r="GYF194" s="257"/>
      <c r="GYG194" s="257"/>
      <c r="GYH194" s="257"/>
      <c r="GYI194" s="257"/>
      <c r="GYJ194" s="257"/>
      <c r="GYK194" s="257"/>
      <c r="GYL194" s="257"/>
      <c r="GYM194" s="257"/>
      <c r="GYN194" s="257"/>
      <c r="GYO194" s="257"/>
      <c r="GYP194" s="257"/>
      <c r="GYQ194" s="257"/>
      <c r="GYR194" s="257"/>
      <c r="GYS194" s="257"/>
      <c r="GYT194" s="257"/>
      <c r="GYU194" s="257"/>
      <c r="GYV194" s="257"/>
      <c r="GYW194" s="257"/>
      <c r="GYX194" s="257"/>
      <c r="GYY194" s="257"/>
      <c r="GYZ194" s="257"/>
      <c r="GZA194" s="257"/>
      <c r="GZB194" s="257"/>
      <c r="GZC194" s="257"/>
      <c r="GZD194" s="257"/>
      <c r="GZE194" s="257"/>
      <c r="GZF194" s="257"/>
      <c r="GZG194" s="257"/>
      <c r="GZH194" s="257"/>
      <c r="GZI194" s="257"/>
      <c r="GZJ194" s="257"/>
      <c r="GZK194" s="257"/>
      <c r="GZL194" s="257"/>
      <c r="GZM194" s="257"/>
      <c r="GZN194" s="257"/>
      <c r="GZO194" s="257"/>
      <c r="GZP194" s="257"/>
      <c r="GZQ194" s="257"/>
      <c r="GZR194" s="257"/>
      <c r="GZS194" s="257"/>
      <c r="GZT194" s="257"/>
      <c r="GZU194" s="257"/>
      <c r="GZV194" s="257"/>
      <c r="GZW194" s="257"/>
      <c r="GZX194" s="257"/>
      <c r="GZY194" s="257"/>
      <c r="GZZ194" s="257"/>
      <c r="HAA194" s="257"/>
      <c r="HAB194" s="257"/>
      <c r="HAC194" s="257"/>
      <c r="HAD194" s="257"/>
      <c r="HAE194" s="257"/>
      <c r="HAF194" s="257"/>
      <c r="HAG194" s="257"/>
      <c r="HAH194" s="257"/>
      <c r="HAI194" s="257"/>
      <c r="HAJ194" s="257"/>
      <c r="HAK194" s="257"/>
      <c r="HAL194" s="257"/>
      <c r="HAM194" s="257"/>
      <c r="HAN194" s="257"/>
      <c r="HAO194" s="257"/>
      <c r="HAP194" s="257"/>
      <c r="HAQ194" s="257"/>
      <c r="HAR194" s="257"/>
      <c r="HAS194" s="257"/>
      <c r="HAT194" s="257"/>
      <c r="HAU194" s="257"/>
      <c r="HAV194" s="257"/>
      <c r="HAW194" s="257"/>
      <c r="HAX194" s="257"/>
      <c r="HAY194" s="257"/>
      <c r="HAZ194" s="257"/>
      <c r="HBA194" s="257"/>
      <c r="HBB194" s="257"/>
      <c r="HBC194" s="257"/>
      <c r="HBD194" s="257"/>
      <c r="HBE194" s="257"/>
      <c r="HBF194" s="257"/>
      <c r="HBG194" s="257"/>
      <c r="HBH194" s="257"/>
      <c r="HBI194" s="257"/>
      <c r="HBJ194" s="257"/>
      <c r="HBK194" s="257"/>
      <c r="HBL194" s="257"/>
      <c r="HBM194" s="257"/>
      <c r="HBN194" s="257"/>
      <c r="HBO194" s="257"/>
      <c r="HBP194" s="257"/>
      <c r="HBQ194" s="257"/>
      <c r="HBR194" s="257"/>
      <c r="HBS194" s="257"/>
      <c r="HBT194" s="257"/>
      <c r="HBU194" s="257"/>
      <c r="HBV194" s="257"/>
      <c r="HBW194" s="257"/>
      <c r="HBX194" s="257"/>
      <c r="HBY194" s="257"/>
      <c r="HBZ194" s="257"/>
      <c r="HCA194" s="257"/>
      <c r="HCB194" s="257"/>
      <c r="HCC194" s="257"/>
      <c r="HCD194" s="257"/>
      <c r="HCE194" s="257"/>
      <c r="HCF194" s="257"/>
      <c r="HCG194" s="257"/>
      <c r="HCH194" s="257"/>
      <c r="HCI194" s="257"/>
      <c r="HCJ194" s="257"/>
      <c r="HCK194" s="257"/>
      <c r="HCL194" s="257"/>
      <c r="HCM194" s="257"/>
      <c r="HCN194" s="257"/>
      <c r="HCO194" s="257"/>
      <c r="HCP194" s="257"/>
      <c r="HCQ194" s="257"/>
      <c r="HCR194" s="257"/>
      <c r="HCS194" s="257"/>
      <c r="HCT194" s="257"/>
      <c r="HCU194" s="257"/>
      <c r="HCV194" s="257"/>
      <c r="HCW194" s="257"/>
      <c r="HCX194" s="257"/>
      <c r="HCY194" s="257"/>
      <c r="HCZ194" s="257"/>
      <c r="HDA194" s="257"/>
      <c r="HDB194" s="257"/>
      <c r="HDC194" s="257"/>
      <c r="HDD194" s="257"/>
      <c r="HDE194" s="257"/>
      <c r="HDF194" s="257"/>
      <c r="HDG194" s="257"/>
      <c r="HDH194" s="257"/>
      <c r="HDI194" s="257"/>
      <c r="HDJ194" s="257"/>
      <c r="HDK194" s="257"/>
      <c r="HDL194" s="257"/>
      <c r="HDM194" s="257"/>
      <c r="HDN194" s="257"/>
      <c r="HDO194" s="257"/>
      <c r="HDP194" s="257"/>
      <c r="HDQ194" s="257"/>
      <c r="HDR194" s="257"/>
      <c r="HDS194" s="257"/>
      <c r="HDT194" s="257"/>
      <c r="HDU194" s="257"/>
      <c r="HDV194" s="257"/>
      <c r="HDW194" s="257"/>
      <c r="HDX194" s="257"/>
      <c r="HDY194" s="257"/>
      <c r="HDZ194" s="257"/>
      <c r="HEA194" s="257"/>
      <c r="HEB194" s="257"/>
      <c r="HEC194" s="257"/>
      <c r="HED194" s="257"/>
      <c r="HEE194" s="257"/>
      <c r="HEF194" s="257"/>
      <c r="HEG194" s="257"/>
      <c r="HEH194" s="257"/>
      <c r="HEI194" s="257"/>
      <c r="HEJ194" s="257"/>
      <c r="HEK194" s="257"/>
      <c r="HEL194" s="257"/>
      <c r="HEM194" s="257"/>
      <c r="HEN194" s="257"/>
      <c r="HEO194" s="257"/>
      <c r="HEP194" s="257"/>
      <c r="HEQ194" s="257"/>
      <c r="HER194" s="257"/>
      <c r="HES194" s="257"/>
      <c r="HET194" s="257"/>
      <c r="HEU194" s="257"/>
      <c r="HEV194" s="257"/>
      <c r="HEW194" s="257"/>
      <c r="HEX194" s="257"/>
      <c r="HEY194" s="257"/>
      <c r="HEZ194" s="257"/>
      <c r="HFA194" s="257"/>
      <c r="HFB194" s="257"/>
      <c r="HFC194" s="257"/>
      <c r="HFD194" s="257"/>
      <c r="HFE194" s="257"/>
      <c r="HFF194" s="257"/>
      <c r="HFG194" s="257"/>
      <c r="HFH194" s="257"/>
      <c r="HFI194" s="257"/>
      <c r="HFJ194" s="257"/>
      <c r="HFK194" s="257"/>
      <c r="HFL194" s="257"/>
      <c r="HFM194" s="257"/>
      <c r="HFN194" s="257"/>
      <c r="HFO194" s="257"/>
      <c r="HFP194" s="257"/>
      <c r="HFQ194" s="257"/>
      <c r="HFR194" s="257"/>
      <c r="HFS194" s="257"/>
      <c r="HFT194" s="257"/>
      <c r="HFU194" s="257"/>
      <c r="HFV194" s="257"/>
      <c r="HFW194" s="257"/>
      <c r="HFX194" s="257"/>
      <c r="HFY194" s="257"/>
      <c r="HFZ194" s="257"/>
      <c r="HGA194" s="257"/>
      <c r="HGB194" s="257"/>
      <c r="HGC194" s="257"/>
      <c r="HGD194" s="257"/>
      <c r="HGE194" s="257"/>
      <c r="HGF194" s="257"/>
      <c r="HGG194" s="257"/>
      <c r="HGH194" s="257"/>
      <c r="HGI194" s="257"/>
      <c r="HGJ194" s="257"/>
      <c r="HGK194" s="257"/>
      <c r="HGL194" s="257"/>
      <c r="HGM194" s="257"/>
      <c r="HGN194" s="257"/>
      <c r="HGO194" s="257"/>
      <c r="HGP194" s="257"/>
      <c r="HGQ194" s="257"/>
      <c r="HGR194" s="257"/>
      <c r="HGS194" s="257"/>
      <c r="HGT194" s="257"/>
      <c r="HGU194" s="257"/>
      <c r="HGV194" s="257"/>
      <c r="HGW194" s="257"/>
      <c r="HGX194" s="257"/>
      <c r="HGY194" s="257"/>
      <c r="HGZ194" s="257"/>
      <c r="HHA194" s="257"/>
      <c r="HHB194" s="257"/>
      <c r="HHC194" s="257"/>
      <c r="HHD194" s="257"/>
      <c r="HHE194" s="257"/>
      <c r="HHF194" s="257"/>
      <c r="HHG194" s="257"/>
      <c r="HHH194" s="257"/>
      <c r="HHI194" s="257"/>
      <c r="HHJ194" s="257"/>
      <c r="HHK194" s="257"/>
      <c r="HHL194" s="257"/>
      <c r="HHM194" s="257"/>
      <c r="HHN194" s="257"/>
      <c r="HHO194" s="257"/>
      <c r="HHP194" s="257"/>
      <c r="HHQ194" s="257"/>
      <c r="HHR194" s="257"/>
      <c r="HHS194" s="257"/>
      <c r="HHT194" s="257"/>
      <c r="HHU194" s="257"/>
      <c r="HHV194" s="257"/>
      <c r="HHW194" s="257"/>
      <c r="HHX194" s="257"/>
      <c r="HHY194" s="257"/>
      <c r="HHZ194" s="257"/>
      <c r="HIA194" s="257"/>
      <c r="HIB194" s="257"/>
      <c r="HIC194" s="257"/>
      <c r="HID194" s="257"/>
      <c r="HIE194" s="257"/>
      <c r="HIF194" s="257"/>
      <c r="HIG194" s="257"/>
      <c r="HIH194" s="257"/>
      <c r="HII194" s="257"/>
      <c r="HIJ194" s="257"/>
      <c r="HIK194" s="257"/>
      <c r="HIL194" s="257"/>
      <c r="HIM194" s="257"/>
      <c r="HIN194" s="257"/>
      <c r="HIO194" s="257"/>
      <c r="HIP194" s="257"/>
      <c r="HIQ194" s="257"/>
      <c r="HIR194" s="257"/>
      <c r="HIS194" s="257"/>
      <c r="HIT194" s="257"/>
      <c r="HIU194" s="257"/>
      <c r="HIV194" s="257"/>
      <c r="HIW194" s="257"/>
      <c r="HIX194" s="257"/>
      <c r="HIY194" s="257"/>
      <c r="HIZ194" s="257"/>
      <c r="HJA194" s="257"/>
      <c r="HJB194" s="257"/>
      <c r="HJC194" s="257"/>
      <c r="HJD194" s="257"/>
      <c r="HJE194" s="257"/>
      <c r="HJF194" s="257"/>
      <c r="HJG194" s="257"/>
      <c r="HJH194" s="257"/>
      <c r="HJI194" s="257"/>
      <c r="HJJ194" s="257"/>
      <c r="HJK194" s="257"/>
      <c r="HJL194" s="257"/>
      <c r="HJM194" s="257"/>
      <c r="HJN194" s="257"/>
      <c r="HJO194" s="257"/>
      <c r="HJP194" s="257"/>
      <c r="HJQ194" s="257"/>
      <c r="HJR194" s="257"/>
      <c r="HJS194" s="257"/>
      <c r="HJT194" s="257"/>
      <c r="HJU194" s="257"/>
      <c r="HJV194" s="257"/>
      <c r="HJW194" s="257"/>
      <c r="HJX194" s="257"/>
      <c r="HJY194" s="257"/>
      <c r="HJZ194" s="257"/>
      <c r="HKA194" s="257"/>
      <c r="HKB194" s="257"/>
      <c r="HKC194" s="257"/>
      <c r="HKD194" s="257"/>
      <c r="HKE194" s="257"/>
      <c r="HKF194" s="257"/>
      <c r="HKG194" s="257"/>
      <c r="HKH194" s="257"/>
      <c r="HKI194" s="257"/>
      <c r="HKJ194" s="257"/>
      <c r="HKK194" s="257"/>
      <c r="HKL194" s="257"/>
      <c r="HKM194" s="257"/>
      <c r="HKN194" s="257"/>
      <c r="HKO194" s="257"/>
      <c r="HKP194" s="257"/>
      <c r="HKQ194" s="257"/>
      <c r="HKR194" s="257"/>
      <c r="HKS194" s="257"/>
      <c r="HKT194" s="257"/>
      <c r="HKU194" s="257"/>
      <c r="HKV194" s="257"/>
      <c r="HKW194" s="257"/>
      <c r="HKX194" s="257"/>
      <c r="HKY194" s="257"/>
      <c r="HKZ194" s="257"/>
      <c r="HLA194" s="257"/>
      <c r="HLB194" s="257"/>
      <c r="HLC194" s="257"/>
      <c r="HLD194" s="257"/>
      <c r="HLE194" s="257"/>
      <c r="HLF194" s="257"/>
      <c r="HLG194" s="257"/>
      <c r="HLH194" s="257"/>
      <c r="HLI194" s="257"/>
      <c r="HLJ194" s="257"/>
      <c r="HLK194" s="257"/>
      <c r="HLL194" s="257"/>
      <c r="HLM194" s="257"/>
      <c r="HLN194" s="257"/>
      <c r="HLO194" s="257"/>
      <c r="HLP194" s="257"/>
      <c r="HLQ194" s="257"/>
      <c r="HLR194" s="257"/>
      <c r="HLS194" s="257"/>
      <c r="HLT194" s="257"/>
      <c r="HLU194" s="257"/>
      <c r="HLV194" s="257"/>
      <c r="HLW194" s="257"/>
      <c r="HLX194" s="257"/>
      <c r="HLY194" s="257"/>
      <c r="HLZ194" s="257"/>
      <c r="HMA194" s="257"/>
      <c r="HMB194" s="257"/>
      <c r="HMC194" s="257"/>
      <c r="HMD194" s="257"/>
      <c r="HME194" s="257"/>
      <c r="HMF194" s="257"/>
      <c r="HMG194" s="257"/>
      <c r="HMH194" s="257"/>
      <c r="HMI194" s="257"/>
      <c r="HMJ194" s="257"/>
      <c r="HMK194" s="257"/>
      <c r="HML194" s="257"/>
      <c r="HMM194" s="257"/>
      <c r="HMN194" s="257"/>
      <c r="HMO194" s="257"/>
      <c r="HMP194" s="257"/>
      <c r="HMQ194" s="257"/>
      <c r="HMR194" s="257"/>
      <c r="HMS194" s="257"/>
      <c r="HMT194" s="257"/>
      <c r="HMU194" s="257"/>
      <c r="HMV194" s="257"/>
      <c r="HMW194" s="257"/>
      <c r="HMX194" s="257"/>
      <c r="HMY194" s="257"/>
      <c r="HMZ194" s="257"/>
      <c r="HNA194" s="257"/>
      <c r="HNB194" s="257"/>
      <c r="HNC194" s="257"/>
      <c r="HND194" s="257"/>
      <c r="HNE194" s="257"/>
      <c r="HNF194" s="257"/>
      <c r="HNG194" s="257"/>
      <c r="HNH194" s="257"/>
      <c r="HNI194" s="257"/>
      <c r="HNJ194" s="257"/>
      <c r="HNK194" s="257"/>
      <c r="HNL194" s="257"/>
      <c r="HNM194" s="257"/>
      <c r="HNN194" s="257"/>
      <c r="HNO194" s="257"/>
      <c r="HNP194" s="257"/>
      <c r="HNQ194" s="257"/>
      <c r="HNR194" s="257"/>
      <c r="HNS194" s="257"/>
      <c r="HNT194" s="257"/>
      <c r="HNU194" s="257"/>
      <c r="HNV194" s="257"/>
      <c r="HNW194" s="257"/>
      <c r="HNX194" s="257"/>
      <c r="HNY194" s="257"/>
      <c r="HNZ194" s="257"/>
      <c r="HOA194" s="257"/>
      <c r="HOB194" s="257"/>
      <c r="HOC194" s="257"/>
      <c r="HOD194" s="257"/>
      <c r="HOE194" s="257"/>
      <c r="HOF194" s="257"/>
      <c r="HOG194" s="257"/>
      <c r="HOH194" s="257"/>
      <c r="HOI194" s="257"/>
      <c r="HOJ194" s="257"/>
      <c r="HOK194" s="257"/>
      <c r="HOL194" s="257"/>
      <c r="HOM194" s="257"/>
      <c r="HON194" s="257"/>
      <c r="HOO194" s="257"/>
      <c r="HOP194" s="257"/>
      <c r="HOQ194" s="257"/>
      <c r="HOR194" s="257"/>
      <c r="HOS194" s="257"/>
      <c r="HOT194" s="257"/>
      <c r="HOU194" s="257"/>
      <c r="HOV194" s="257"/>
      <c r="HOW194" s="257"/>
      <c r="HOX194" s="257"/>
      <c r="HOY194" s="257"/>
      <c r="HOZ194" s="257"/>
      <c r="HPA194" s="257"/>
      <c r="HPB194" s="257"/>
      <c r="HPC194" s="257"/>
      <c r="HPD194" s="257"/>
      <c r="HPE194" s="257"/>
      <c r="HPF194" s="257"/>
      <c r="HPG194" s="257"/>
      <c r="HPH194" s="257"/>
      <c r="HPI194" s="257"/>
      <c r="HPJ194" s="257"/>
      <c r="HPK194" s="257"/>
      <c r="HPL194" s="257"/>
      <c r="HPM194" s="257"/>
      <c r="HPN194" s="257"/>
      <c r="HPO194" s="257"/>
      <c r="HPP194" s="257"/>
      <c r="HPQ194" s="257"/>
      <c r="HPR194" s="257"/>
      <c r="HPS194" s="257"/>
      <c r="HPT194" s="257"/>
      <c r="HPU194" s="257"/>
      <c r="HPV194" s="257"/>
      <c r="HPW194" s="257"/>
      <c r="HPX194" s="257"/>
      <c r="HPY194" s="257"/>
      <c r="HPZ194" s="257"/>
      <c r="HQA194" s="257"/>
      <c r="HQB194" s="257"/>
      <c r="HQC194" s="257"/>
      <c r="HQD194" s="257"/>
      <c r="HQE194" s="257"/>
      <c r="HQF194" s="257"/>
      <c r="HQG194" s="257"/>
      <c r="HQH194" s="257"/>
      <c r="HQI194" s="257"/>
      <c r="HQJ194" s="257"/>
      <c r="HQK194" s="257"/>
      <c r="HQL194" s="257"/>
      <c r="HQM194" s="257"/>
      <c r="HQN194" s="257"/>
      <c r="HQO194" s="257"/>
      <c r="HQP194" s="257"/>
      <c r="HQQ194" s="257"/>
      <c r="HQR194" s="257"/>
      <c r="HQS194" s="257"/>
      <c r="HQT194" s="257"/>
      <c r="HQU194" s="257"/>
      <c r="HQV194" s="257"/>
      <c r="HQW194" s="257"/>
      <c r="HQX194" s="257"/>
      <c r="HQY194" s="257"/>
      <c r="HQZ194" s="257"/>
      <c r="HRA194" s="257"/>
      <c r="HRB194" s="257"/>
      <c r="HRC194" s="257"/>
      <c r="HRD194" s="257"/>
      <c r="HRE194" s="257"/>
      <c r="HRF194" s="257"/>
      <c r="HRG194" s="257"/>
      <c r="HRH194" s="257"/>
      <c r="HRI194" s="257"/>
      <c r="HRJ194" s="257"/>
      <c r="HRK194" s="257"/>
      <c r="HRL194" s="257"/>
      <c r="HRM194" s="257"/>
      <c r="HRN194" s="257"/>
      <c r="HRO194" s="257"/>
      <c r="HRP194" s="257"/>
      <c r="HRQ194" s="257"/>
      <c r="HRR194" s="257"/>
      <c r="HRS194" s="257"/>
      <c r="HRT194" s="257"/>
      <c r="HRU194" s="257"/>
      <c r="HRV194" s="257"/>
      <c r="HRW194" s="257"/>
      <c r="HRX194" s="257"/>
      <c r="HRY194" s="257"/>
      <c r="HRZ194" s="257"/>
      <c r="HSA194" s="257"/>
      <c r="HSB194" s="257"/>
      <c r="HSC194" s="257"/>
      <c r="HSD194" s="257"/>
      <c r="HSE194" s="257"/>
      <c r="HSF194" s="257"/>
      <c r="HSG194" s="257"/>
      <c r="HSH194" s="257"/>
      <c r="HSI194" s="257"/>
      <c r="HSJ194" s="257"/>
      <c r="HSK194" s="257"/>
      <c r="HSL194" s="257"/>
      <c r="HSM194" s="257"/>
      <c r="HSN194" s="257"/>
      <c r="HSO194" s="257"/>
      <c r="HSP194" s="257"/>
      <c r="HSQ194" s="257"/>
      <c r="HSR194" s="257"/>
      <c r="HSS194" s="257"/>
      <c r="HST194" s="257"/>
      <c r="HSU194" s="257"/>
      <c r="HSV194" s="257"/>
      <c r="HSW194" s="257"/>
      <c r="HSX194" s="257"/>
      <c r="HSY194" s="257"/>
      <c r="HSZ194" s="257"/>
      <c r="HTA194" s="257"/>
      <c r="HTB194" s="257"/>
      <c r="HTC194" s="257"/>
      <c r="HTD194" s="257"/>
      <c r="HTE194" s="257"/>
      <c r="HTF194" s="257"/>
      <c r="HTG194" s="257"/>
      <c r="HTH194" s="257"/>
      <c r="HTI194" s="257"/>
      <c r="HTJ194" s="257"/>
      <c r="HTK194" s="257"/>
      <c r="HTL194" s="257"/>
      <c r="HTM194" s="257"/>
      <c r="HTN194" s="257"/>
      <c r="HTO194" s="257"/>
      <c r="HTP194" s="257"/>
      <c r="HTQ194" s="257"/>
      <c r="HTR194" s="257"/>
      <c r="HTS194" s="257"/>
      <c r="HTT194" s="257"/>
      <c r="HTU194" s="257"/>
      <c r="HTV194" s="257"/>
      <c r="HTW194" s="257"/>
      <c r="HTX194" s="257"/>
      <c r="HTY194" s="257"/>
      <c r="HTZ194" s="257"/>
      <c r="HUA194" s="257"/>
      <c r="HUB194" s="257"/>
      <c r="HUC194" s="257"/>
      <c r="HUD194" s="257"/>
      <c r="HUE194" s="257"/>
      <c r="HUF194" s="257"/>
      <c r="HUG194" s="257"/>
      <c r="HUH194" s="257"/>
      <c r="HUI194" s="257"/>
      <c r="HUJ194" s="257"/>
      <c r="HUK194" s="257"/>
      <c r="HUL194" s="257"/>
      <c r="HUM194" s="257"/>
      <c r="HUN194" s="257"/>
      <c r="HUO194" s="257"/>
      <c r="HUP194" s="257"/>
      <c r="HUQ194" s="257"/>
      <c r="HUR194" s="257"/>
      <c r="HUS194" s="257"/>
      <c r="HUT194" s="257"/>
      <c r="HUU194" s="257"/>
      <c r="HUV194" s="257"/>
      <c r="HUW194" s="257"/>
      <c r="HUX194" s="257"/>
      <c r="HUY194" s="257"/>
      <c r="HUZ194" s="257"/>
      <c r="HVA194" s="257"/>
      <c r="HVB194" s="257"/>
      <c r="HVC194" s="257"/>
      <c r="HVD194" s="257"/>
      <c r="HVE194" s="257"/>
      <c r="HVF194" s="257"/>
      <c r="HVG194" s="257"/>
      <c r="HVH194" s="257"/>
      <c r="HVI194" s="257"/>
      <c r="HVJ194" s="257"/>
      <c r="HVK194" s="257"/>
      <c r="HVL194" s="257"/>
      <c r="HVM194" s="257"/>
      <c r="HVN194" s="257"/>
      <c r="HVO194" s="257"/>
      <c r="HVP194" s="257"/>
      <c r="HVQ194" s="257"/>
      <c r="HVR194" s="257"/>
      <c r="HVS194" s="257"/>
      <c r="HVT194" s="257"/>
      <c r="HVU194" s="257"/>
      <c r="HVV194" s="257"/>
      <c r="HVW194" s="257"/>
      <c r="HVX194" s="257"/>
      <c r="HVY194" s="257"/>
      <c r="HVZ194" s="257"/>
      <c r="HWA194" s="257"/>
      <c r="HWB194" s="257"/>
      <c r="HWC194" s="257"/>
      <c r="HWD194" s="257"/>
      <c r="HWE194" s="257"/>
      <c r="HWF194" s="257"/>
      <c r="HWG194" s="257"/>
      <c r="HWH194" s="257"/>
      <c r="HWI194" s="257"/>
      <c r="HWJ194" s="257"/>
      <c r="HWK194" s="257"/>
      <c r="HWL194" s="257"/>
      <c r="HWM194" s="257"/>
      <c r="HWN194" s="257"/>
      <c r="HWO194" s="257"/>
      <c r="HWP194" s="257"/>
      <c r="HWQ194" s="257"/>
      <c r="HWR194" s="257"/>
      <c r="HWS194" s="257"/>
      <c r="HWT194" s="257"/>
      <c r="HWU194" s="257"/>
      <c r="HWV194" s="257"/>
      <c r="HWW194" s="257"/>
      <c r="HWX194" s="257"/>
      <c r="HWY194" s="257"/>
      <c r="HWZ194" s="257"/>
      <c r="HXA194" s="257"/>
      <c r="HXB194" s="257"/>
      <c r="HXC194" s="257"/>
      <c r="HXD194" s="257"/>
      <c r="HXE194" s="257"/>
      <c r="HXF194" s="257"/>
      <c r="HXG194" s="257"/>
      <c r="HXH194" s="257"/>
      <c r="HXI194" s="257"/>
      <c r="HXJ194" s="257"/>
      <c r="HXK194" s="257"/>
      <c r="HXL194" s="257"/>
      <c r="HXM194" s="257"/>
      <c r="HXN194" s="257"/>
      <c r="HXO194" s="257"/>
      <c r="HXP194" s="257"/>
      <c r="HXQ194" s="257"/>
      <c r="HXR194" s="257"/>
      <c r="HXS194" s="257"/>
      <c r="HXT194" s="257"/>
      <c r="HXU194" s="257"/>
      <c r="HXV194" s="257"/>
      <c r="HXW194" s="257"/>
      <c r="HXX194" s="257"/>
      <c r="HXY194" s="257"/>
      <c r="HXZ194" s="257"/>
      <c r="HYA194" s="257"/>
      <c r="HYB194" s="257"/>
      <c r="HYC194" s="257"/>
      <c r="HYD194" s="257"/>
      <c r="HYE194" s="257"/>
      <c r="HYF194" s="257"/>
      <c r="HYG194" s="257"/>
      <c r="HYH194" s="257"/>
      <c r="HYI194" s="257"/>
      <c r="HYJ194" s="257"/>
      <c r="HYK194" s="257"/>
      <c r="HYL194" s="257"/>
      <c r="HYM194" s="257"/>
      <c r="HYN194" s="257"/>
      <c r="HYO194" s="257"/>
      <c r="HYP194" s="257"/>
      <c r="HYQ194" s="257"/>
      <c r="HYR194" s="257"/>
      <c r="HYS194" s="257"/>
      <c r="HYT194" s="257"/>
      <c r="HYU194" s="257"/>
      <c r="HYV194" s="257"/>
      <c r="HYW194" s="257"/>
      <c r="HYX194" s="257"/>
      <c r="HYY194" s="257"/>
      <c r="HYZ194" s="257"/>
      <c r="HZA194" s="257"/>
      <c r="HZB194" s="257"/>
      <c r="HZC194" s="257"/>
      <c r="HZD194" s="257"/>
      <c r="HZE194" s="257"/>
      <c r="HZF194" s="257"/>
      <c r="HZG194" s="257"/>
      <c r="HZH194" s="257"/>
      <c r="HZI194" s="257"/>
      <c r="HZJ194" s="257"/>
      <c r="HZK194" s="257"/>
      <c r="HZL194" s="257"/>
      <c r="HZM194" s="257"/>
      <c r="HZN194" s="257"/>
      <c r="HZO194" s="257"/>
      <c r="HZP194" s="257"/>
      <c r="HZQ194" s="257"/>
      <c r="HZR194" s="257"/>
      <c r="HZS194" s="257"/>
      <c r="HZT194" s="257"/>
      <c r="HZU194" s="257"/>
      <c r="HZV194" s="257"/>
      <c r="HZW194" s="257"/>
      <c r="HZX194" s="257"/>
      <c r="HZY194" s="257"/>
      <c r="HZZ194" s="257"/>
      <c r="IAA194" s="257"/>
      <c r="IAB194" s="257"/>
      <c r="IAC194" s="257"/>
      <c r="IAD194" s="257"/>
      <c r="IAE194" s="257"/>
      <c r="IAF194" s="257"/>
      <c r="IAG194" s="257"/>
      <c r="IAH194" s="257"/>
      <c r="IAI194" s="257"/>
      <c r="IAJ194" s="257"/>
      <c r="IAK194" s="257"/>
      <c r="IAL194" s="257"/>
      <c r="IAM194" s="257"/>
      <c r="IAN194" s="257"/>
      <c r="IAO194" s="257"/>
      <c r="IAP194" s="257"/>
      <c r="IAQ194" s="257"/>
      <c r="IAR194" s="257"/>
      <c r="IAS194" s="257"/>
      <c r="IAT194" s="257"/>
      <c r="IAU194" s="257"/>
      <c r="IAV194" s="257"/>
      <c r="IAW194" s="257"/>
      <c r="IAX194" s="257"/>
      <c r="IAY194" s="257"/>
      <c r="IAZ194" s="257"/>
      <c r="IBA194" s="257"/>
      <c r="IBB194" s="257"/>
      <c r="IBC194" s="257"/>
      <c r="IBD194" s="257"/>
      <c r="IBE194" s="257"/>
      <c r="IBF194" s="257"/>
      <c r="IBG194" s="257"/>
      <c r="IBH194" s="257"/>
      <c r="IBI194" s="257"/>
      <c r="IBJ194" s="257"/>
      <c r="IBK194" s="257"/>
      <c r="IBL194" s="257"/>
      <c r="IBM194" s="257"/>
      <c r="IBN194" s="257"/>
      <c r="IBO194" s="257"/>
      <c r="IBP194" s="257"/>
      <c r="IBQ194" s="257"/>
      <c r="IBR194" s="257"/>
      <c r="IBS194" s="257"/>
      <c r="IBT194" s="257"/>
      <c r="IBU194" s="257"/>
      <c r="IBV194" s="257"/>
      <c r="IBW194" s="257"/>
      <c r="IBX194" s="257"/>
      <c r="IBY194" s="257"/>
      <c r="IBZ194" s="257"/>
      <c r="ICA194" s="257"/>
      <c r="ICB194" s="257"/>
      <c r="ICC194" s="257"/>
      <c r="ICD194" s="257"/>
      <c r="ICE194" s="257"/>
      <c r="ICF194" s="257"/>
      <c r="ICG194" s="257"/>
      <c r="ICH194" s="257"/>
      <c r="ICI194" s="257"/>
      <c r="ICJ194" s="257"/>
      <c r="ICK194" s="257"/>
      <c r="ICL194" s="257"/>
      <c r="ICM194" s="257"/>
      <c r="ICN194" s="257"/>
      <c r="ICO194" s="257"/>
      <c r="ICP194" s="257"/>
      <c r="ICQ194" s="257"/>
      <c r="ICR194" s="257"/>
      <c r="ICS194" s="257"/>
      <c r="ICT194" s="257"/>
      <c r="ICU194" s="257"/>
      <c r="ICV194" s="257"/>
      <c r="ICW194" s="257"/>
      <c r="ICX194" s="257"/>
      <c r="ICY194" s="257"/>
      <c r="ICZ194" s="257"/>
      <c r="IDA194" s="257"/>
      <c r="IDB194" s="257"/>
      <c r="IDC194" s="257"/>
      <c r="IDD194" s="257"/>
      <c r="IDE194" s="257"/>
      <c r="IDF194" s="257"/>
      <c r="IDG194" s="257"/>
      <c r="IDH194" s="257"/>
      <c r="IDI194" s="257"/>
      <c r="IDJ194" s="257"/>
      <c r="IDK194" s="257"/>
      <c r="IDL194" s="257"/>
      <c r="IDM194" s="257"/>
      <c r="IDN194" s="257"/>
      <c r="IDO194" s="257"/>
      <c r="IDP194" s="257"/>
      <c r="IDQ194" s="257"/>
      <c r="IDR194" s="257"/>
      <c r="IDS194" s="257"/>
      <c r="IDT194" s="257"/>
      <c r="IDU194" s="257"/>
      <c r="IDV194" s="257"/>
      <c r="IDW194" s="257"/>
      <c r="IDX194" s="257"/>
      <c r="IDY194" s="257"/>
      <c r="IDZ194" s="257"/>
      <c r="IEA194" s="257"/>
      <c r="IEB194" s="257"/>
      <c r="IEC194" s="257"/>
      <c r="IED194" s="257"/>
      <c r="IEE194" s="257"/>
      <c r="IEF194" s="257"/>
      <c r="IEG194" s="257"/>
      <c r="IEH194" s="257"/>
      <c r="IEI194" s="257"/>
      <c r="IEJ194" s="257"/>
      <c r="IEK194" s="257"/>
      <c r="IEL194" s="257"/>
      <c r="IEM194" s="257"/>
      <c r="IEN194" s="257"/>
      <c r="IEO194" s="257"/>
      <c r="IEP194" s="257"/>
      <c r="IEQ194" s="257"/>
      <c r="IER194" s="257"/>
      <c r="IES194" s="257"/>
      <c r="IET194" s="257"/>
      <c r="IEU194" s="257"/>
      <c r="IEV194" s="257"/>
      <c r="IEW194" s="257"/>
      <c r="IEX194" s="257"/>
      <c r="IEY194" s="257"/>
      <c r="IEZ194" s="257"/>
      <c r="IFA194" s="257"/>
      <c r="IFB194" s="257"/>
      <c r="IFC194" s="257"/>
      <c r="IFD194" s="257"/>
      <c r="IFE194" s="257"/>
      <c r="IFF194" s="257"/>
      <c r="IFG194" s="257"/>
      <c r="IFH194" s="257"/>
      <c r="IFI194" s="257"/>
      <c r="IFJ194" s="257"/>
      <c r="IFK194" s="257"/>
      <c r="IFL194" s="257"/>
      <c r="IFM194" s="257"/>
      <c r="IFN194" s="257"/>
      <c r="IFO194" s="257"/>
      <c r="IFP194" s="257"/>
      <c r="IFQ194" s="257"/>
      <c r="IFR194" s="257"/>
      <c r="IFS194" s="257"/>
      <c r="IFT194" s="257"/>
      <c r="IFU194" s="257"/>
      <c r="IFV194" s="257"/>
      <c r="IFW194" s="257"/>
      <c r="IFX194" s="257"/>
      <c r="IFY194" s="257"/>
      <c r="IFZ194" s="257"/>
      <c r="IGA194" s="257"/>
      <c r="IGB194" s="257"/>
      <c r="IGC194" s="257"/>
      <c r="IGD194" s="257"/>
      <c r="IGE194" s="257"/>
      <c r="IGF194" s="257"/>
      <c r="IGG194" s="257"/>
      <c r="IGH194" s="257"/>
      <c r="IGI194" s="257"/>
      <c r="IGJ194" s="257"/>
      <c r="IGK194" s="257"/>
      <c r="IGL194" s="257"/>
      <c r="IGM194" s="257"/>
      <c r="IGN194" s="257"/>
      <c r="IGO194" s="257"/>
      <c r="IGP194" s="257"/>
      <c r="IGQ194" s="257"/>
      <c r="IGR194" s="257"/>
      <c r="IGS194" s="257"/>
      <c r="IGT194" s="257"/>
      <c r="IGU194" s="257"/>
      <c r="IGV194" s="257"/>
      <c r="IGW194" s="257"/>
      <c r="IGX194" s="257"/>
      <c r="IGY194" s="257"/>
      <c r="IGZ194" s="257"/>
      <c r="IHA194" s="257"/>
      <c r="IHB194" s="257"/>
      <c r="IHC194" s="257"/>
      <c r="IHD194" s="257"/>
      <c r="IHE194" s="257"/>
      <c r="IHF194" s="257"/>
      <c r="IHG194" s="257"/>
      <c r="IHH194" s="257"/>
      <c r="IHI194" s="257"/>
      <c r="IHJ194" s="257"/>
      <c r="IHK194" s="257"/>
      <c r="IHL194" s="257"/>
      <c r="IHM194" s="257"/>
      <c r="IHN194" s="257"/>
      <c r="IHO194" s="257"/>
      <c r="IHP194" s="257"/>
      <c r="IHQ194" s="257"/>
      <c r="IHR194" s="257"/>
      <c r="IHS194" s="257"/>
      <c r="IHT194" s="257"/>
      <c r="IHU194" s="257"/>
      <c r="IHV194" s="257"/>
      <c r="IHW194" s="257"/>
      <c r="IHX194" s="257"/>
      <c r="IHY194" s="257"/>
      <c r="IHZ194" s="257"/>
      <c r="IIA194" s="257"/>
      <c r="IIB194" s="257"/>
      <c r="IIC194" s="257"/>
      <c r="IID194" s="257"/>
      <c r="IIE194" s="257"/>
      <c r="IIF194" s="257"/>
      <c r="IIG194" s="257"/>
      <c r="IIH194" s="257"/>
      <c r="III194" s="257"/>
      <c r="IIJ194" s="257"/>
      <c r="IIK194" s="257"/>
      <c r="IIL194" s="257"/>
      <c r="IIM194" s="257"/>
      <c r="IIN194" s="257"/>
      <c r="IIO194" s="257"/>
      <c r="IIP194" s="257"/>
      <c r="IIQ194" s="257"/>
      <c r="IIR194" s="257"/>
      <c r="IIS194" s="257"/>
      <c r="IIT194" s="257"/>
      <c r="IIU194" s="257"/>
      <c r="IIV194" s="257"/>
      <c r="IIW194" s="257"/>
      <c r="IIX194" s="257"/>
      <c r="IIY194" s="257"/>
      <c r="IIZ194" s="257"/>
      <c r="IJA194" s="257"/>
      <c r="IJB194" s="257"/>
      <c r="IJC194" s="257"/>
      <c r="IJD194" s="257"/>
      <c r="IJE194" s="257"/>
      <c r="IJF194" s="257"/>
      <c r="IJG194" s="257"/>
      <c r="IJH194" s="257"/>
      <c r="IJI194" s="257"/>
      <c r="IJJ194" s="257"/>
      <c r="IJK194" s="257"/>
      <c r="IJL194" s="257"/>
      <c r="IJM194" s="257"/>
      <c r="IJN194" s="257"/>
      <c r="IJO194" s="257"/>
      <c r="IJP194" s="257"/>
      <c r="IJQ194" s="257"/>
      <c r="IJR194" s="257"/>
      <c r="IJS194" s="257"/>
      <c r="IJT194" s="257"/>
      <c r="IJU194" s="257"/>
      <c r="IJV194" s="257"/>
      <c r="IJW194" s="257"/>
      <c r="IJX194" s="257"/>
      <c r="IJY194" s="257"/>
      <c r="IJZ194" s="257"/>
      <c r="IKA194" s="257"/>
      <c r="IKB194" s="257"/>
      <c r="IKC194" s="257"/>
      <c r="IKD194" s="257"/>
      <c r="IKE194" s="257"/>
      <c r="IKF194" s="257"/>
      <c r="IKG194" s="257"/>
      <c r="IKH194" s="257"/>
      <c r="IKI194" s="257"/>
      <c r="IKJ194" s="257"/>
      <c r="IKK194" s="257"/>
      <c r="IKL194" s="257"/>
      <c r="IKM194" s="257"/>
      <c r="IKN194" s="257"/>
      <c r="IKO194" s="257"/>
      <c r="IKP194" s="257"/>
      <c r="IKQ194" s="257"/>
      <c r="IKR194" s="257"/>
      <c r="IKS194" s="257"/>
      <c r="IKT194" s="257"/>
      <c r="IKU194" s="257"/>
      <c r="IKV194" s="257"/>
      <c r="IKW194" s="257"/>
      <c r="IKX194" s="257"/>
      <c r="IKY194" s="257"/>
      <c r="IKZ194" s="257"/>
      <c r="ILA194" s="257"/>
      <c r="ILB194" s="257"/>
      <c r="ILC194" s="257"/>
      <c r="ILD194" s="257"/>
      <c r="ILE194" s="257"/>
      <c r="ILF194" s="257"/>
      <c r="ILG194" s="257"/>
      <c r="ILH194" s="257"/>
      <c r="ILI194" s="257"/>
      <c r="ILJ194" s="257"/>
      <c r="ILK194" s="257"/>
      <c r="ILL194" s="257"/>
      <c r="ILM194" s="257"/>
      <c r="ILN194" s="257"/>
      <c r="ILO194" s="257"/>
      <c r="ILP194" s="257"/>
      <c r="ILQ194" s="257"/>
      <c r="ILR194" s="257"/>
      <c r="ILS194" s="257"/>
      <c r="ILT194" s="257"/>
      <c r="ILU194" s="257"/>
      <c r="ILV194" s="257"/>
      <c r="ILW194" s="257"/>
      <c r="ILX194" s="257"/>
      <c r="ILY194" s="257"/>
      <c r="ILZ194" s="257"/>
      <c r="IMA194" s="257"/>
      <c r="IMB194" s="257"/>
      <c r="IMC194" s="257"/>
      <c r="IMD194" s="257"/>
      <c r="IME194" s="257"/>
      <c r="IMF194" s="257"/>
      <c r="IMG194" s="257"/>
      <c r="IMH194" s="257"/>
      <c r="IMI194" s="257"/>
      <c r="IMJ194" s="257"/>
      <c r="IMK194" s="257"/>
      <c r="IML194" s="257"/>
      <c r="IMM194" s="257"/>
      <c r="IMN194" s="257"/>
      <c r="IMO194" s="257"/>
      <c r="IMP194" s="257"/>
      <c r="IMQ194" s="257"/>
      <c r="IMR194" s="257"/>
      <c r="IMS194" s="257"/>
      <c r="IMT194" s="257"/>
      <c r="IMU194" s="257"/>
      <c r="IMV194" s="257"/>
      <c r="IMW194" s="257"/>
      <c r="IMX194" s="257"/>
      <c r="IMY194" s="257"/>
      <c r="IMZ194" s="257"/>
      <c r="INA194" s="257"/>
      <c r="INB194" s="257"/>
      <c r="INC194" s="257"/>
      <c r="IND194" s="257"/>
      <c r="INE194" s="257"/>
      <c r="INF194" s="257"/>
      <c r="ING194" s="257"/>
      <c r="INH194" s="257"/>
      <c r="INI194" s="257"/>
      <c r="INJ194" s="257"/>
      <c r="INK194" s="257"/>
      <c r="INL194" s="257"/>
      <c r="INM194" s="257"/>
      <c r="INN194" s="257"/>
      <c r="INO194" s="257"/>
      <c r="INP194" s="257"/>
      <c r="INQ194" s="257"/>
      <c r="INR194" s="257"/>
      <c r="INS194" s="257"/>
      <c r="INT194" s="257"/>
      <c r="INU194" s="257"/>
      <c r="INV194" s="257"/>
      <c r="INW194" s="257"/>
      <c r="INX194" s="257"/>
      <c r="INY194" s="257"/>
      <c r="INZ194" s="257"/>
      <c r="IOA194" s="257"/>
      <c r="IOB194" s="257"/>
      <c r="IOC194" s="257"/>
      <c r="IOD194" s="257"/>
      <c r="IOE194" s="257"/>
      <c r="IOF194" s="257"/>
      <c r="IOG194" s="257"/>
      <c r="IOH194" s="257"/>
      <c r="IOI194" s="257"/>
      <c r="IOJ194" s="257"/>
      <c r="IOK194" s="257"/>
      <c r="IOL194" s="257"/>
      <c r="IOM194" s="257"/>
      <c r="ION194" s="257"/>
      <c r="IOO194" s="257"/>
      <c r="IOP194" s="257"/>
      <c r="IOQ194" s="257"/>
      <c r="IOR194" s="257"/>
      <c r="IOS194" s="257"/>
      <c r="IOT194" s="257"/>
      <c r="IOU194" s="257"/>
      <c r="IOV194" s="257"/>
      <c r="IOW194" s="257"/>
      <c r="IOX194" s="257"/>
      <c r="IOY194" s="257"/>
      <c r="IOZ194" s="257"/>
      <c r="IPA194" s="257"/>
      <c r="IPB194" s="257"/>
      <c r="IPC194" s="257"/>
      <c r="IPD194" s="257"/>
      <c r="IPE194" s="257"/>
      <c r="IPF194" s="257"/>
      <c r="IPG194" s="257"/>
      <c r="IPH194" s="257"/>
      <c r="IPI194" s="257"/>
      <c r="IPJ194" s="257"/>
      <c r="IPK194" s="257"/>
      <c r="IPL194" s="257"/>
      <c r="IPM194" s="257"/>
      <c r="IPN194" s="257"/>
      <c r="IPO194" s="257"/>
      <c r="IPP194" s="257"/>
      <c r="IPQ194" s="257"/>
      <c r="IPR194" s="257"/>
      <c r="IPS194" s="257"/>
      <c r="IPT194" s="257"/>
      <c r="IPU194" s="257"/>
      <c r="IPV194" s="257"/>
      <c r="IPW194" s="257"/>
      <c r="IPX194" s="257"/>
      <c r="IPY194" s="257"/>
      <c r="IPZ194" s="257"/>
      <c r="IQA194" s="257"/>
      <c r="IQB194" s="257"/>
      <c r="IQC194" s="257"/>
      <c r="IQD194" s="257"/>
      <c r="IQE194" s="257"/>
      <c r="IQF194" s="257"/>
      <c r="IQG194" s="257"/>
      <c r="IQH194" s="257"/>
      <c r="IQI194" s="257"/>
      <c r="IQJ194" s="257"/>
      <c r="IQK194" s="257"/>
      <c r="IQL194" s="257"/>
      <c r="IQM194" s="257"/>
      <c r="IQN194" s="257"/>
      <c r="IQO194" s="257"/>
      <c r="IQP194" s="257"/>
      <c r="IQQ194" s="257"/>
      <c r="IQR194" s="257"/>
      <c r="IQS194" s="257"/>
      <c r="IQT194" s="257"/>
      <c r="IQU194" s="257"/>
      <c r="IQV194" s="257"/>
      <c r="IQW194" s="257"/>
      <c r="IQX194" s="257"/>
      <c r="IQY194" s="257"/>
      <c r="IQZ194" s="257"/>
      <c r="IRA194" s="257"/>
      <c r="IRB194" s="257"/>
      <c r="IRC194" s="257"/>
      <c r="IRD194" s="257"/>
      <c r="IRE194" s="257"/>
      <c r="IRF194" s="257"/>
      <c r="IRG194" s="257"/>
      <c r="IRH194" s="257"/>
      <c r="IRI194" s="257"/>
      <c r="IRJ194" s="257"/>
      <c r="IRK194" s="257"/>
      <c r="IRL194" s="257"/>
      <c r="IRM194" s="257"/>
      <c r="IRN194" s="257"/>
      <c r="IRO194" s="257"/>
      <c r="IRP194" s="257"/>
      <c r="IRQ194" s="257"/>
      <c r="IRR194" s="257"/>
      <c r="IRS194" s="257"/>
      <c r="IRT194" s="257"/>
      <c r="IRU194" s="257"/>
      <c r="IRV194" s="257"/>
      <c r="IRW194" s="257"/>
      <c r="IRX194" s="257"/>
      <c r="IRY194" s="257"/>
      <c r="IRZ194" s="257"/>
      <c r="ISA194" s="257"/>
      <c r="ISB194" s="257"/>
      <c r="ISC194" s="257"/>
      <c r="ISD194" s="257"/>
      <c r="ISE194" s="257"/>
      <c r="ISF194" s="257"/>
      <c r="ISG194" s="257"/>
      <c r="ISH194" s="257"/>
      <c r="ISI194" s="257"/>
      <c r="ISJ194" s="257"/>
      <c r="ISK194" s="257"/>
      <c r="ISL194" s="257"/>
      <c r="ISM194" s="257"/>
      <c r="ISN194" s="257"/>
      <c r="ISO194" s="257"/>
      <c r="ISP194" s="257"/>
      <c r="ISQ194" s="257"/>
      <c r="ISR194" s="257"/>
      <c r="ISS194" s="257"/>
      <c r="IST194" s="257"/>
      <c r="ISU194" s="257"/>
      <c r="ISV194" s="257"/>
      <c r="ISW194" s="257"/>
      <c r="ISX194" s="257"/>
      <c r="ISY194" s="257"/>
      <c r="ISZ194" s="257"/>
      <c r="ITA194" s="257"/>
      <c r="ITB194" s="257"/>
      <c r="ITC194" s="257"/>
      <c r="ITD194" s="257"/>
      <c r="ITE194" s="257"/>
      <c r="ITF194" s="257"/>
      <c r="ITG194" s="257"/>
      <c r="ITH194" s="257"/>
      <c r="ITI194" s="257"/>
      <c r="ITJ194" s="257"/>
      <c r="ITK194" s="257"/>
      <c r="ITL194" s="257"/>
      <c r="ITM194" s="257"/>
      <c r="ITN194" s="257"/>
      <c r="ITO194" s="257"/>
      <c r="ITP194" s="257"/>
      <c r="ITQ194" s="257"/>
      <c r="ITR194" s="257"/>
      <c r="ITS194" s="257"/>
      <c r="ITT194" s="257"/>
      <c r="ITU194" s="257"/>
      <c r="ITV194" s="257"/>
      <c r="ITW194" s="257"/>
      <c r="ITX194" s="257"/>
      <c r="ITY194" s="257"/>
      <c r="ITZ194" s="257"/>
      <c r="IUA194" s="257"/>
      <c r="IUB194" s="257"/>
      <c r="IUC194" s="257"/>
      <c r="IUD194" s="257"/>
      <c r="IUE194" s="257"/>
      <c r="IUF194" s="257"/>
      <c r="IUG194" s="257"/>
      <c r="IUH194" s="257"/>
      <c r="IUI194" s="257"/>
      <c r="IUJ194" s="257"/>
      <c r="IUK194" s="257"/>
      <c r="IUL194" s="257"/>
      <c r="IUM194" s="257"/>
      <c r="IUN194" s="257"/>
      <c r="IUO194" s="257"/>
      <c r="IUP194" s="257"/>
      <c r="IUQ194" s="257"/>
      <c r="IUR194" s="257"/>
      <c r="IUS194" s="257"/>
      <c r="IUT194" s="257"/>
      <c r="IUU194" s="257"/>
      <c r="IUV194" s="257"/>
      <c r="IUW194" s="257"/>
      <c r="IUX194" s="257"/>
      <c r="IUY194" s="257"/>
      <c r="IUZ194" s="257"/>
      <c r="IVA194" s="257"/>
      <c r="IVB194" s="257"/>
      <c r="IVC194" s="257"/>
      <c r="IVD194" s="257"/>
      <c r="IVE194" s="257"/>
      <c r="IVF194" s="257"/>
      <c r="IVG194" s="257"/>
      <c r="IVH194" s="257"/>
      <c r="IVI194" s="257"/>
      <c r="IVJ194" s="257"/>
      <c r="IVK194" s="257"/>
      <c r="IVL194" s="257"/>
      <c r="IVM194" s="257"/>
      <c r="IVN194" s="257"/>
      <c r="IVO194" s="257"/>
      <c r="IVP194" s="257"/>
      <c r="IVQ194" s="257"/>
      <c r="IVR194" s="257"/>
      <c r="IVS194" s="257"/>
      <c r="IVT194" s="257"/>
      <c r="IVU194" s="257"/>
      <c r="IVV194" s="257"/>
      <c r="IVW194" s="257"/>
      <c r="IVX194" s="257"/>
      <c r="IVY194" s="257"/>
      <c r="IVZ194" s="257"/>
      <c r="IWA194" s="257"/>
      <c r="IWB194" s="257"/>
      <c r="IWC194" s="257"/>
      <c r="IWD194" s="257"/>
      <c r="IWE194" s="257"/>
      <c r="IWF194" s="257"/>
      <c r="IWG194" s="257"/>
      <c r="IWH194" s="257"/>
      <c r="IWI194" s="257"/>
      <c r="IWJ194" s="257"/>
      <c r="IWK194" s="257"/>
      <c r="IWL194" s="257"/>
      <c r="IWM194" s="257"/>
      <c r="IWN194" s="257"/>
      <c r="IWO194" s="257"/>
      <c r="IWP194" s="257"/>
      <c r="IWQ194" s="257"/>
      <c r="IWR194" s="257"/>
      <c r="IWS194" s="257"/>
      <c r="IWT194" s="257"/>
      <c r="IWU194" s="257"/>
      <c r="IWV194" s="257"/>
      <c r="IWW194" s="257"/>
      <c r="IWX194" s="257"/>
      <c r="IWY194" s="257"/>
      <c r="IWZ194" s="257"/>
      <c r="IXA194" s="257"/>
      <c r="IXB194" s="257"/>
      <c r="IXC194" s="257"/>
      <c r="IXD194" s="257"/>
      <c r="IXE194" s="257"/>
      <c r="IXF194" s="257"/>
      <c r="IXG194" s="257"/>
      <c r="IXH194" s="257"/>
      <c r="IXI194" s="257"/>
      <c r="IXJ194" s="257"/>
      <c r="IXK194" s="257"/>
      <c r="IXL194" s="257"/>
      <c r="IXM194" s="257"/>
      <c r="IXN194" s="257"/>
      <c r="IXO194" s="257"/>
      <c r="IXP194" s="257"/>
      <c r="IXQ194" s="257"/>
      <c r="IXR194" s="257"/>
      <c r="IXS194" s="257"/>
      <c r="IXT194" s="257"/>
      <c r="IXU194" s="257"/>
      <c r="IXV194" s="257"/>
      <c r="IXW194" s="257"/>
      <c r="IXX194" s="257"/>
      <c r="IXY194" s="257"/>
      <c r="IXZ194" s="257"/>
      <c r="IYA194" s="257"/>
      <c r="IYB194" s="257"/>
      <c r="IYC194" s="257"/>
      <c r="IYD194" s="257"/>
      <c r="IYE194" s="257"/>
      <c r="IYF194" s="257"/>
      <c r="IYG194" s="257"/>
      <c r="IYH194" s="257"/>
      <c r="IYI194" s="257"/>
      <c r="IYJ194" s="257"/>
      <c r="IYK194" s="257"/>
      <c r="IYL194" s="257"/>
      <c r="IYM194" s="257"/>
      <c r="IYN194" s="257"/>
      <c r="IYO194" s="257"/>
      <c r="IYP194" s="257"/>
      <c r="IYQ194" s="257"/>
      <c r="IYR194" s="257"/>
      <c r="IYS194" s="257"/>
      <c r="IYT194" s="257"/>
      <c r="IYU194" s="257"/>
      <c r="IYV194" s="257"/>
      <c r="IYW194" s="257"/>
      <c r="IYX194" s="257"/>
      <c r="IYY194" s="257"/>
      <c r="IYZ194" s="257"/>
      <c r="IZA194" s="257"/>
      <c r="IZB194" s="257"/>
      <c r="IZC194" s="257"/>
      <c r="IZD194" s="257"/>
      <c r="IZE194" s="257"/>
      <c r="IZF194" s="257"/>
      <c r="IZG194" s="257"/>
      <c r="IZH194" s="257"/>
      <c r="IZI194" s="257"/>
      <c r="IZJ194" s="257"/>
      <c r="IZK194" s="257"/>
      <c r="IZL194" s="257"/>
      <c r="IZM194" s="257"/>
      <c r="IZN194" s="257"/>
      <c r="IZO194" s="257"/>
      <c r="IZP194" s="257"/>
      <c r="IZQ194" s="257"/>
      <c r="IZR194" s="257"/>
      <c r="IZS194" s="257"/>
      <c r="IZT194" s="257"/>
      <c r="IZU194" s="257"/>
      <c r="IZV194" s="257"/>
      <c r="IZW194" s="257"/>
      <c r="IZX194" s="257"/>
      <c r="IZY194" s="257"/>
      <c r="IZZ194" s="257"/>
      <c r="JAA194" s="257"/>
      <c r="JAB194" s="257"/>
      <c r="JAC194" s="257"/>
      <c r="JAD194" s="257"/>
      <c r="JAE194" s="257"/>
      <c r="JAF194" s="257"/>
      <c r="JAG194" s="257"/>
      <c r="JAH194" s="257"/>
      <c r="JAI194" s="257"/>
      <c r="JAJ194" s="257"/>
      <c r="JAK194" s="257"/>
      <c r="JAL194" s="257"/>
      <c r="JAM194" s="257"/>
      <c r="JAN194" s="257"/>
      <c r="JAO194" s="257"/>
      <c r="JAP194" s="257"/>
      <c r="JAQ194" s="257"/>
      <c r="JAR194" s="257"/>
      <c r="JAS194" s="257"/>
      <c r="JAT194" s="257"/>
      <c r="JAU194" s="257"/>
      <c r="JAV194" s="257"/>
      <c r="JAW194" s="257"/>
      <c r="JAX194" s="257"/>
      <c r="JAY194" s="257"/>
      <c r="JAZ194" s="257"/>
      <c r="JBA194" s="257"/>
      <c r="JBB194" s="257"/>
      <c r="JBC194" s="257"/>
      <c r="JBD194" s="257"/>
      <c r="JBE194" s="257"/>
      <c r="JBF194" s="257"/>
      <c r="JBG194" s="257"/>
      <c r="JBH194" s="257"/>
      <c r="JBI194" s="257"/>
      <c r="JBJ194" s="257"/>
      <c r="JBK194" s="257"/>
      <c r="JBL194" s="257"/>
      <c r="JBM194" s="257"/>
      <c r="JBN194" s="257"/>
      <c r="JBO194" s="257"/>
      <c r="JBP194" s="257"/>
      <c r="JBQ194" s="257"/>
      <c r="JBR194" s="257"/>
      <c r="JBS194" s="257"/>
      <c r="JBT194" s="257"/>
      <c r="JBU194" s="257"/>
      <c r="JBV194" s="257"/>
      <c r="JBW194" s="257"/>
      <c r="JBX194" s="257"/>
      <c r="JBY194" s="257"/>
      <c r="JBZ194" s="257"/>
      <c r="JCA194" s="257"/>
      <c r="JCB194" s="257"/>
      <c r="JCC194" s="257"/>
      <c r="JCD194" s="257"/>
      <c r="JCE194" s="257"/>
      <c r="JCF194" s="257"/>
      <c r="JCG194" s="257"/>
      <c r="JCH194" s="257"/>
      <c r="JCI194" s="257"/>
      <c r="JCJ194" s="257"/>
      <c r="JCK194" s="257"/>
      <c r="JCL194" s="257"/>
      <c r="JCM194" s="257"/>
      <c r="JCN194" s="257"/>
      <c r="JCO194" s="257"/>
      <c r="JCP194" s="257"/>
      <c r="JCQ194" s="257"/>
      <c r="JCR194" s="257"/>
      <c r="JCS194" s="257"/>
      <c r="JCT194" s="257"/>
      <c r="JCU194" s="257"/>
      <c r="JCV194" s="257"/>
      <c r="JCW194" s="257"/>
      <c r="JCX194" s="257"/>
      <c r="JCY194" s="257"/>
      <c r="JCZ194" s="257"/>
      <c r="JDA194" s="257"/>
      <c r="JDB194" s="257"/>
      <c r="JDC194" s="257"/>
      <c r="JDD194" s="257"/>
      <c r="JDE194" s="257"/>
      <c r="JDF194" s="257"/>
      <c r="JDG194" s="257"/>
      <c r="JDH194" s="257"/>
      <c r="JDI194" s="257"/>
      <c r="JDJ194" s="257"/>
      <c r="JDK194" s="257"/>
      <c r="JDL194" s="257"/>
      <c r="JDM194" s="257"/>
      <c r="JDN194" s="257"/>
      <c r="JDO194" s="257"/>
      <c r="JDP194" s="257"/>
      <c r="JDQ194" s="257"/>
      <c r="JDR194" s="257"/>
      <c r="JDS194" s="257"/>
      <c r="JDT194" s="257"/>
      <c r="JDU194" s="257"/>
      <c r="JDV194" s="257"/>
      <c r="JDW194" s="257"/>
      <c r="JDX194" s="257"/>
      <c r="JDY194" s="257"/>
      <c r="JDZ194" s="257"/>
      <c r="JEA194" s="257"/>
      <c r="JEB194" s="257"/>
      <c r="JEC194" s="257"/>
      <c r="JED194" s="257"/>
      <c r="JEE194" s="257"/>
      <c r="JEF194" s="257"/>
      <c r="JEG194" s="257"/>
      <c r="JEH194" s="257"/>
      <c r="JEI194" s="257"/>
      <c r="JEJ194" s="257"/>
      <c r="JEK194" s="257"/>
      <c r="JEL194" s="257"/>
      <c r="JEM194" s="257"/>
      <c r="JEN194" s="257"/>
      <c r="JEO194" s="257"/>
      <c r="JEP194" s="257"/>
      <c r="JEQ194" s="257"/>
      <c r="JER194" s="257"/>
      <c r="JES194" s="257"/>
      <c r="JET194" s="257"/>
      <c r="JEU194" s="257"/>
      <c r="JEV194" s="257"/>
      <c r="JEW194" s="257"/>
      <c r="JEX194" s="257"/>
      <c r="JEY194" s="257"/>
      <c r="JEZ194" s="257"/>
      <c r="JFA194" s="257"/>
      <c r="JFB194" s="257"/>
      <c r="JFC194" s="257"/>
      <c r="JFD194" s="257"/>
      <c r="JFE194" s="257"/>
      <c r="JFF194" s="257"/>
      <c r="JFG194" s="257"/>
      <c r="JFH194" s="257"/>
      <c r="JFI194" s="257"/>
      <c r="JFJ194" s="257"/>
      <c r="JFK194" s="257"/>
      <c r="JFL194" s="257"/>
      <c r="JFM194" s="257"/>
      <c r="JFN194" s="257"/>
      <c r="JFO194" s="257"/>
      <c r="JFP194" s="257"/>
      <c r="JFQ194" s="257"/>
      <c r="JFR194" s="257"/>
      <c r="JFS194" s="257"/>
      <c r="JFT194" s="257"/>
      <c r="JFU194" s="257"/>
      <c r="JFV194" s="257"/>
      <c r="JFW194" s="257"/>
      <c r="JFX194" s="257"/>
      <c r="JFY194" s="257"/>
      <c r="JFZ194" s="257"/>
      <c r="JGA194" s="257"/>
      <c r="JGB194" s="257"/>
      <c r="JGC194" s="257"/>
      <c r="JGD194" s="257"/>
      <c r="JGE194" s="257"/>
      <c r="JGF194" s="257"/>
      <c r="JGG194" s="257"/>
      <c r="JGH194" s="257"/>
      <c r="JGI194" s="257"/>
      <c r="JGJ194" s="257"/>
      <c r="JGK194" s="257"/>
      <c r="JGL194" s="257"/>
      <c r="JGM194" s="257"/>
      <c r="JGN194" s="257"/>
      <c r="JGO194" s="257"/>
      <c r="JGP194" s="257"/>
      <c r="JGQ194" s="257"/>
      <c r="JGR194" s="257"/>
      <c r="JGS194" s="257"/>
      <c r="JGT194" s="257"/>
      <c r="JGU194" s="257"/>
      <c r="JGV194" s="257"/>
      <c r="JGW194" s="257"/>
      <c r="JGX194" s="257"/>
      <c r="JGY194" s="257"/>
      <c r="JGZ194" s="257"/>
      <c r="JHA194" s="257"/>
      <c r="JHB194" s="257"/>
      <c r="JHC194" s="257"/>
      <c r="JHD194" s="257"/>
      <c r="JHE194" s="257"/>
      <c r="JHF194" s="257"/>
      <c r="JHG194" s="257"/>
      <c r="JHH194" s="257"/>
      <c r="JHI194" s="257"/>
      <c r="JHJ194" s="257"/>
      <c r="JHK194" s="257"/>
      <c r="JHL194" s="257"/>
      <c r="JHM194" s="257"/>
      <c r="JHN194" s="257"/>
      <c r="JHO194" s="257"/>
      <c r="JHP194" s="257"/>
      <c r="JHQ194" s="257"/>
      <c r="JHR194" s="257"/>
      <c r="JHS194" s="257"/>
      <c r="JHT194" s="257"/>
      <c r="JHU194" s="257"/>
      <c r="JHV194" s="257"/>
      <c r="JHW194" s="257"/>
      <c r="JHX194" s="257"/>
      <c r="JHY194" s="257"/>
      <c r="JHZ194" s="257"/>
      <c r="JIA194" s="257"/>
      <c r="JIB194" s="257"/>
      <c r="JIC194" s="257"/>
      <c r="JID194" s="257"/>
      <c r="JIE194" s="257"/>
      <c r="JIF194" s="257"/>
      <c r="JIG194" s="257"/>
      <c r="JIH194" s="257"/>
      <c r="JII194" s="257"/>
      <c r="JIJ194" s="257"/>
      <c r="JIK194" s="257"/>
      <c r="JIL194" s="257"/>
      <c r="JIM194" s="257"/>
      <c r="JIN194" s="257"/>
      <c r="JIO194" s="257"/>
      <c r="JIP194" s="257"/>
      <c r="JIQ194" s="257"/>
      <c r="JIR194" s="257"/>
      <c r="JIS194" s="257"/>
      <c r="JIT194" s="257"/>
      <c r="JIU194" s="257"/>
      <c r="JIV194" s="257"/>
      <c r="JIW194" s="257"/>
      <c r="JIX194" s="257"/>
      <c r="JIY194" s="257"/>
      <c r="JIZ194" s="257"/>
      <c r="JJA194" s="257"/>
      <c r="JJB194" s="257"/>
      <c r="JJC194" s="257"/>
      <c r="JJD194" s="257"/>
      <c r="JJE194" s="257"/>
      <c r="JJF194" s="257"/>
      <c r="JJG194" s="257"/>
      <c r="JJH194" s="257"/>
      <c r="JJI194" s="257"/>
      <c r="JJJ194" s="257"/>
      <c r="JJK194" s="257"/>
      <c r="JJL194" s="257"/>
      <c r="JJM194" s="257"/>
      <c r="JJN194" s="257"/>
      <c r="JJO194" s="257"/>
      <c r="JJP194" s="257"/>
      <c r="JJQ194" s="257"/>
      <c r="JJR194" s="257"/>
      <c r="JJS194" s="257"/>
      <c r="JJT194" s="257"/>
      <c r="JJU194" s="257"/>
      <c r="JJV194" s="257"/>
      <c r="JJW194" s="257"/>
      <c r="JJX194" s="257"/>
      <c r="JJY194" s="257"/>
      <c r="JJZ194" s="257"/>
      <c r="JKA194" s="257"/>
      <c r="JKB194" s="257"/>
      <c r="JKC194" s="257"/>
      <c r="JKD194" s="257"/>
      <c r="JKE194" s="257"/>
      <c r="JKF194" s="257"/>
      <c r="JKG194" s="257"/>
      <c r="JKH194" s="257"/>
      <c r="JKI194" s="257"/>
      <c r="JKJ194" s="257"/>
      <c r="JKK194" s="257"/>
      <c r="JKL194" s="257"/>
      <c r="JKM194" s="257"/>
      <c r="JKN194" s="257"/>
      <c r="JKO194" s="257"/>
      <c r="JKP194" s="257"/>
      <c r="JKQ194" s="257"/>
      <c r="JKR194" s="257"/>
      <c r="JKS194" s="257"/>
      <c r="JKT194" s="257"/>
      <c r="JKU194" s="257"/>
      <c r="JKV194" s="257"/>
      <c r="JKW194" s="257"/>
      <c r="JKX194" s="257"/>
      <c r="JKY194" s="257"/>
      <c r="JKZ194" s="257"/>
      <c r="JLA194" s="257"/>
      <c r="JLB194" s="257"/>
      <c r="JLC194" s="257"/>
      <c r="JLD194" s="257"/>
      <c r="JLE194" s="257"/>
      <c r="JLF194" s="257"/>
      <c r="JLG194" s="257"/>
      <c r="JLH194" s="257"/>
      <c r="JLI194" s="257"/>
      <c r="JLJ194" s="257"/>
      <c r="JLK194" s="257"/>
      <c r="JLL194" s="257"/>
      <c r="JLM194" s="257"/>
      <c r="JLN194" s="257"/>
      <c r="JLO194" s="257"/>
      <c r="JLP194" s="257"/>
      <c r="JLQ194" s="257"/>
      <c r="JLR194" s="257"/>
      <c r="JLS194" s="257"/>
      <c r="JLT194" s="257"/>
      <c r="JLU194" s="257"/>
      <c r="JLV194" s="257"/>
      <c r="JLW194" s="257"/>
      <c r="JLX194" s="257"/>
      <c r="JLY194" s="257"/>
      <c r="JLZ194" s="257"/>
      <c r="JMA194" s="257"/>
      <c r="JMB194" s="257"/>
      <c r="JMC194" s="257"/>
      <c r="JMD194" s="257"/>
      <c r="JME194" s="257"/>
      <c r="JMF194" s="257"/>
      <c r="JMG194" s="257"/>
      <c r="JMH194" s="257"/>
      <c r="JMI194" s="257"/>
      <c r="JMJ194" s="257"/>
      <c r="JMK194" s="257"/>
      <c r="JML194" s="257"/>
      <c r="JMM194" s="257"/>
      <c r="JMN194" s="257"/>
      <c r="JMO194" s="257"/>
      <c r="JMP194" s="257"/>
      <c r="JMQ194" s="257"/>
      <c r="JMR194" s="257"/>
      <c r="JMS194" s="257"/>
      <c r="JMT194" s="257"/>
      <c r="JMU194" s="257"/>
      <c r="JMV194" s="257"/>
      <c r="JMW194" s="257"/>
      <c r="JMX194" s="257"/>
      <c r="JMY194" s="257"/>
      <c r="JMZ194" s="257"/>
      <c r="JNA194" s="257"/>
      <c r="JNB194" s="257"/>
      <c r="JNC194" s="257"/>
      <c r="JND194" s="257"/>
      <c r="JNE194" s="257"/>
      <c r="JNF194" s="257"/>
      <c r="JNG194" s="257"/>
      <c r="JNH194" s="257"/>
      <c r="JNI194" s="257"/>
      <c r="JNJ194" s="257"/>
      <c r="JNK194" s="257"/>
      <c r="JNL194" s="257"/>
      <c r="JNM194" s="257"/>
      <c r="JNN194" s="257"/>
      <c r="JNO194" s="257"/>
      <c r="JNP194" s="257"/>
      <c r="JNQ194" s="257"/>
      <c r="JNR194" s="257"/>
      <c r="JNS194" s="257"/>
      <c r="JNT194" s="257"/>
      <c r="JNU194" s="257"/>
      <c r="JNV194" s="257"/>
      <c r="JNW194" s="257"/>
      <c r="JNX194" s="257"/>
      <c r="JNY194" s="257"/>
      <c r="JNZ194" s="257"/>
      <c r="JOA194" s="257"/>
      <c r="JOB194" s="257"/>
      <c r="JOC194" s="257"/>
      <c r="JOD194" s="257"/>
      <c r="JOE194" s="257"/>
      <c r="JOF194" s="257"/>
      <c r="JOG194" s="257"/>
      <c r="JOH194" s="257"/>
      <c r="JOI194" s="257"/>
      <c r="JOJ194" s="257"/>
      <c r="JOK194" s="257"/>
      <c r="JOL194" s="257"/>
      <c r="JOM194" s="257"/>
      <c r="JON194" s="257"/>
      <c r="JOO194" s="257"/>
      <c r="JOP194" s="257"/>
      <c r="JOQ194" s="257"/>
      <c r="JOR194" s="257"/>
      <c r="JOS194" s="257"/>
      <c r="JOT194" s="257"/>
      <c r="JOU194" s="257"/>
      <c r="JOV194" s="257"/>
      <c r="JOW194" s="257"/>
      <c r="JOX194" s="257"/>
      <c r="JOY194" s="257"/>
      <c r="JOZ194" s="257"/>
      <c r="JPA194" s="257"/>
      <c r="JPB194" s="257"/>
      <c r="JPC194" s="257"/>
      <c r="JPD194" s="257"/>
      <c r="JPE194" s="257"/>
      <c r="JPF194" s="257"/>
      <c r="JPG194" s="257"/>
      <c r="JPH194" s="257"/>
      <c r="JPI194" s="257"/>
      <c r="JPJ194" s="257"/>
      <c r="JPK194" s="257"/>
      <c r="JPL194" s="257"/>
      <c r="JPM194" s="257"/>
      <c r="JPN194" s="257"/>
      <c r="JPO194" s="257"/>
      <c r="JPP194" s="257"/>
      <c r="JPQ194" s="257"/>
      <c r="JPR194" s="257"/>
      <c r="JPS194" s="257"/>
      <c r="JPT194" s="257"/>
      <c r="JPU194" s="257"/>
      <c r="JPV194" s="257"/>
      <c r="JPW194" s="257"/>
      <c r="JPX194" s="257"/>
      <c r="JPY194" s="257"/>
      <c r="JPZ194" s="257"/>
      <c r="JQA194" s="257"/>
      <c r="JQB194" s="257"/>
      <c r="JQC194" s="257"/>
      <c r="JQD194" s="257"/>
      <c r="JQE194" s="257"/>
      <c r="JQF194" s="257"/>
      <c r="JQG194" s="257"/>
      <c r="JQH194" s="257"/>
      <c r="JQI194" s="257"/>
      <c r="JQJ194" s="257"/>
      <c r="JQK194" s="257"/>
      <c r="JQL194" s="257"/>
      <c r="JQM194" s="257"/>
      <c r="JQN194" s="257"/>
      <c r="JQO194" s="257"/>
      <c r="JQP194" s="257"/>
      <c r="JQQ194" s="257"/>
      <c r="JQR194" s="257"/>
      <c r="JQS194" s="257"/>
      <c r="JQT194" s="257"/>
      <c r="JQU194" s="257"/>
      <c r="JQV194" s="257"/>
      <c r="JQW194" s="257"/>
      <c r="JQX194" s="257"/>
      <c r="JQY194" s="257"/>
      <c r="JQZ194" s="257"/>
      <c r="JRA194" s="257"/>
      <c r="JRB194" s="257"/>
      <c r="JRC194" s="257"/>
      <c r="JRD194" s="257"/>
      <c r="JRE194" s="257"/>
      <c r="JRF194" s="257"/>
      <c r="JRG194" s="257"/>
      <c r="JRH194" s="257"/>
      <c r="JRI194" s="257"/>
      <c r="JRJ194" s="257"/>
      <c r="JRK194" s="257"/>
      <c r="JRL194" s="257"/>
      <c r="JRM194" s="257"/>
      <c r="JRN194" s="257"/>
      <c r="JRO194" s="257"/>
      <c r="JRP194" s="257"/>
      <c r="JRQ194" s="257"/>
      <c r="JRR194" s="257"/>
      <c r="JRS194" s="257"/>
      <c r="JRT194" s="257"/>
      <c r="JRU194" s="257"/>
      <c r="JRV194" s="257"/>
      <c r="JRW194" s="257"/>
      <c r="JRX194" s="257"/>
      <c r="JRY194" s="257"/>
      <c r="JRZ194" s="257"/>
      <c r="JSA194" s="257"/>
      <c r="JSB194" s="257"/>
      <c r="JSC194" s="257"/>
      <c r="JSD194" s="257"/>
      <c r="JSE194" s="257"/>
      <c r="JSF194" s="257"/>
      <c r="JSG194" s="257"/>
      <c r="JSH194" s="257"/>
      <c r="JSI194" s="257"/>
      <c r="JSJ194" s="257"/>
      <c r="JSK194" s="257"/>
      <c r="JSL194" s="257"/>
      <c r="JSM194" s="257"/>
      <c r="JSN194" s="257"/>
      <c r="JSO194" s="257"/>
      <c r="JSP194" s="257"/>
      <c r="JSQ194" s="257"/>
      <c r="JSR194" s="257"/>
      <c r="JSS194" s="257"/>
      <c r="JST194" s="257"/>
      <c r="JSU194" s="257"/>
      <c r="JSV194" s="257"/>
      <c r="JSW194" s="257"/>
      <c r="JSX194" s="257"/>
      <c r="JSY194" s="257"/>
      <c r="JSZ194" s="257"/>
      <c r="JTA194" s="257"/>
      <c r="JTB194" s="257"/>
      <c r="JTC194" s="257"/>
      <c r="JTD194" s="257"/>
      <c r="JTE194" s="257"/>
      <c r="JTF194" s="257"/>
      <c r="JTG194" s="257"/>
      <c r="JTH194" s="257"/>
      <c r="JTI194" s="257"/>
      <c r="JTJ194" s="257"/>
      <c r="JTK194" s="257"/>
      <c r="JTL194" s="257"/>
      <c r="JTM194" s="257"/>
      <c r="JTN194" s="257"/>
      <c r="JTO194" s="257"/>
      <c r="JTP194" s="257"/>
      <c r="JTQ194" s="257"/>
      <c r="JTR194" s="257"/>
      <c r="JTS194" s="257"/>
      <c r="JTT194" s="257"/>
      <c r="JTU194" s="257"/>
      <c r="JTV194" s="257"/>
      <c r="JTW194" s="257"/>
      <c r="JTX194" s="257"/>
      <c r="JTY194" s="257"/>
      <c r="JTZ194" s="257"/>
      <c r="JUA194" s="257"/>
      <c r="JUB194" s="257"/>
      <c r="JUC194" s="257"/>
      <c r="JUD194" s="257"/>
      <c r="JUE194" s="257"/>
      <c r="JUF194" s="257"/>
      <c r="JUG194" s="257"/>
      <c r="JUH194" s="257"/>
      <c r="JUI194" s="257"/>
      <c r="JUJ194" s="257"/>
      <c r="JUK194" s="257"/>
      <c r="JUL194" s="257"/>
      <c r="JUM194" s="257"/>
      <c r="JUN194" s="257"/>
      <c r="JUO194" s="257"/>
      <c r="JUP194" s="257"/>
      <c r="JUQ194" s="257"/>
      <c r="JUR194" s="257"/>
      <c r="JUS194" s="257"/>
      <c r="JUT194" s="257"/>
      <c r="JUU194" s="257"/>
      <c r="JUV194" s="257"/>
      <c r="JUW194" s="257"/>
      <c r="JUX194" s="257"/>
      <c r="JUY194" s="257"/>
      <c r="JUZ194" s="257"/>
      <c r="JVA194" s="257"/>
      <c r="JVB194" s="257"/>
      <c r="JVC194" s="257"/>
      <c r="JVD194" s="257"/>
      <c r="JVE194" s="257"/>
      <c r="JVF194" s="257"/>
      <c r="JVG194" s="257"/>
      <c r="JVH194" s="257"/>
      <c r="JVI194" s="257"/>
      <c r="JVJ194" s="257"/>
      <c r="JVK194" s="257"/>
      <c r="JVL194" s="257"/>
      <c r="JVM194" s="257"/>
      <c r="JVN194" s="257"/>
      <c r="JVO194" s="257"/>
      <c r="JVP194" s="257"/>
      <c r="JVQ194" s="257"/>
      <c r="JVR194" s="257"/>
      <c r="JVS194" s="257"/>
      <c r="JVT194" s="257"/>
      <c r="JVU194" s="257"/>
      <c r="JVV194" s="257"/>
      <c r="JVW194" s="257"/>
      <c r="JVX194" s="257"/>
      <c r="JVY194" s="257"/>
      <c r="JVZ194" s="257"/>
      <c r="JWA194" s="257"/>
      <c r="JWB194" s="257"/>
      <c r="JWC194" s="257"/>
      <c r="JWD194" s="257"/>
      <c r="JWE194" s="257"/>
      <c r="JWF194" s="257"/>
      <c r="JWG194" s="257"/>
      <c r="JWH194" s="257"/>
      <c r="JWI194" s="257"/>
      <c r="JWJ194" s="257"/>
      <c r="JWK194" s="257"/>
      <c r="JWL194" s="257"/>
      <c r="JWM194" s="257"/>
      <c r="JWN194" s="257"/>
      <c r="JWO194" s="257"/>
      <c r="JWP194" s="257"/>
      <c r="JWQ194" s="257"/>
      <c r="JWR194" s="257"/>
      <c r="JWS194" s="257"/>
      <c r="JWT194" s="257"/>
      <c r="JWU194" s="257"/>
      <c r="JWV194" s="257"/>
      <c r="JWW194" s="257"/>
      <c r="JWX194" s="257"/>
      <c r="JWY194" s="257"/>
      <c r="JWZ194" s="257"/>
      <c r="JXA194" s="257"/>
      <c r="JXB194" s="257"/>
      <c r="JXC194" s="257"/>
      <c r="JXD194" s="257"/>
      <c r="JXE194" s="257"/>
      <c r="JXF194" s="257"/>
      <c r="JXG194" s="257"/>
      <c r="JXH194" s="257"/>
      <c r="JXI194" s="257"/>
      <c r="JXJ194" s="257"/>
      <c r="JXK194" s="257"/>
      <c r="JXL194" s="257"/>
      <c r="JXM194" s="257"/>
      <c r="JXN194" s="257"/>
      <c r="JXO194" s="257"/>
      <c r="JXP194" s="257"/>
      <c r="JXQ194" s="257"/>
      <c r="JXR194" s="257"/>
      <c r="JXS194" s="257"/>
      <c r="JXT194" s="257"/>
      <c r="JXU194" s="257"/>
      <c r="JXV194" s="257"/>
      <c r="JXW194" s="257"/>
      <c r="JXX194" s="257"/>
      <c r="JXY194" s="257"/>
      <c r="JXZ194" s="257"/>
      <c r="JYA194" s="257"/>
      <c r="JYB194" s="257"/>
      <c r="JYC194" s="257"/>
      <c r="JYD194" s="257"/>
      <c r="JYE194" s="257"/>
      <c r="JYF194" s="257"/>
      <c r="JYG194" s="257"/>
      <c r="JYH194" s="257"/>
      <c r="JYI194" s="257"/>
      <c r="JYJ194" s="257"/>
      <c r="JYK194" s="257"/>
      <c r="JYL194" s="257"/>
      <c r="JYM194" s="257"/>
      <c r="JYN194" s="257"/>
      <c r="JYO194" s="257"/>
      <c r="JYP194" s="257"/>
      <c r="JYQ194" s="257"/>
      <c r="JYR194" s="257"/>
      <c r="JYS194" s="257"/>
      <c r="JYT194" s="257"/>
      <c r="JYU194" s="257"/>
      <c r="JYV194" s="257"/>
      <c r="JYW194" s="257"/>
      <c r="JYX194" s="257"/>
      <c r="JYY194" s="257"/>
      <c r="JYZ194" s="257"/>
      <c r="JZA194" s="257"/>
      <c r="JZB194" s="257"/>
      <c r="JZC194" s="257"/>
      <c r="JZD194" s="257"/>
      <c r="JZE194" s="257"/>
      <c r="JZF194" s="257"/>
      <c r="JZG194" s="257"/>
      <c r="JZH194" s="257"/>
      <c r="JZI194" s="257"/>
      <c r="JZJ194" s="257"/>
      <c r="JZK194" s="257"/>
      <c r="JZL194" s="257"/>
      <c r="JZM194" s="257"/>
      <c r="JZN194" s="257"/>
      <c r="JZO194" s="257"/>
      <c r="JZP194" s="257"/>
      <c r="JZQ194" s="257"/>
      <c r="JZR194" s="257"/>
      <c r="JZS194" s="257"/>
      <c r="JZT194" s="257"/>
      <c r="JZU194" s="257"/>
      <c r="JZV194" s="257"/>
      <c r="JZW194" s="257"/>
      <c r="JZX194" s="257"/>
      <c r="JZY194" s="257"/>
      <c r="JZZ194" s="257"/>
      <c r="KAA194" s="257"/>
      <c r="KAB194" s="257"/>
      <c r="KAC194" s="257"/>
      <c r="KAD194" s="257"/>
      <c r="KAE194" s="257"/>
      <c r="KAF194" s="257"/>
      <c r="KAG194" s="257"/>
      <c r="KAH194" s="257"/>
      <c r="KAI194" s="257"/>
      <c r="KAJ194" s="257"/>
      <c r="KAK194" s="257"/>
      <c r="KAL194" s="257"/>
      <c r="KAM194" s="257"/>
      <c r="KAN194" s="257"/>
      <c r="KAO194" s="257"/>
      <c r="KAP194" s="257"/>
      <c r="KAQ194" s="257"/>
      <c r="KAR194" s="257"/>
      <c r="KAS194" s="257"/>
      <c r="KAT194" s="257"/>
      <c r="KAU194" s="257"/>
      <c r="KAV194" s="257"/>
      <c r="KAW194" s="257"/>
      <c r="KAX194" s="257"/>
      <c r="KAY194" s="257"/>
      <c r="KAZ194" s="257"/>
      <c r="KBA194" s="257"/>
      <c r="KBB194" s="257"/>
      <c r="KBC194" s="257"/>
      <c r="KBD194" s="257"/>
      <c r="KBE194" s="257"/>
      <c r="KBF194" s="257"/>
      <c r="KBG194" s="257"/>
      <c r="KBH194" s="257"/>
      <c r="KBI194" s="257"/>
      <c r="KBJ194" s="257"/>
      <c r="KBK194" s="257"/>
      <c r="KBL194" s="257"/>
      <c r="KBM194" s="257"/>
      <c r="KBN194" s="257"/>
      <c r="KBO194" s="257"/>
      <c r="KBP194" s="257"/>
      <c r="KBQ194" s="257"/>
      <c r="KBR194" s="257"/>
      <c r="KBS194" s="257"/>
      <c r="KBT194" s="257"/>
      <c r="KBU194" s="257"/>
      <c r="KBV194" s="257"/>
      <c r="KBW194" s="257"/>
      <c r="KBX194" s="257"/>
      <c r="KBY194" s="257"/>
      <c r="KBZ194" s="257"/>
      <c r="KCA194" s="257"/>
      <c r="KCB194" s="257"/>
      <c r="KCC194" s="257"/>
      <c r="KCD194" s="257"/>
      <c r="KCE194" s="257"/>
      <c r="KCF194" s="257"/>
      <c r="KCG194" s="257"/>
      <c r="KCH194" s="257"/>
      <c r="KCI194" s="257"/>
      <c r="KCJ194" s="257"/>
      <c r="KCK194" s="257"/>
      <c r="KCL194" s="257"/>
      <c r="KCM194" s="257"/>
      <c r="KCN194" s="257"/>
      <c r="KCO194" s="257"/>
      <c r="KCP194" s="257"/>
      <c r="KCQ194" s="257"/>
      <c r="KCR194" s="257"/>
      <c r="KCS194" s="257"/>
      <c r="KCT194" s="257"/>
      <c r="KCU194" s="257"/>
      <c r="KCV194" s="257"/>
      <c r="KCW194" s="257"/>
      <c r="KCX194" s="257"/>
      <c r="KCY194" s="257"/>
      <c r="KCZ194" s="257"/>
      <c r="KDA194" s="257"/>
      <c r="KDB194" s="257"/>
      <c r="KDC194" s="257"/>
      <c r="KDD194" s="257"/>
      <c r="KDE194" s="257"/>
      <c r="KDF194" s="257"/>
      <c r="KDG194" s="257"/>
      <c r="KDH194" s="257"/>
      <c r="KDI194" s="257"/>
      <c r="KDJ194" s="257"/>
      <c r="KDK194" s="257"/>
      <c r="KDL194" s="257"/>
      <c r="KDM194" s="257"/>
      <c r="KDN194" s="257"/>
      <c r="KDO194" s="257"/>
      <c r="KDP194" s="257"/>
      <c r="KDQ194" s="257"/>
      <c r="KDR194" s="257"/>
      <c r="KDS194" s="257"/>
      <c r="KDT194" s="257"/>
      <c r="KDU194" s="257"/>
      <c r="KDV194" s="257"/>
      <c r="KDW194" s="257"/>
      <c r="KDX194" s="257"/>
      <c r="KDY194" s="257"/>
      <c r="KDZ194" s="257"/>
      <c r="KEA194" s="257"/>
      <c r="KEB194" s="257"/>
      <c r="KEC194" s="257"/>
      <c r="KED194" s="257"/>
      <c r="KEE194" s="257"/>
      <c r="KEF194" s="257"/>
      <c r="KEG194" s="257"/>
      <c r="KEH194" s="257"/>
      <c r="KEI194" s="257"/>
      <c r="KEJ194" s="257"/>
      <c r="KEK194" s="257"/>
      <c r="KEL194" s="257"/>
      <c r="KEM194" s="257"/>
      <c r="KEN194" s="257"/>
      <c r="KEO194" s="257"/>
      <c r="KEP194" s="257"/>
      <c r="KEQ194" s="257"/>
      <c r="KER194" s="257"/>
      <c r="KES194" s="257"/>
      <c r="KET194" s="257"/>
      <c r="KEU194" s="257"/>
      <c r="KEV194" s="257"/>
      <c r="KEW194" s="257"/>
      <c r="KEX194" s="257"/>
      <c r="KEY194" s="257"/>
      <c r="KEZ194" s="257"/>
      <c r="KFA194" s="257"/>
      <c r="KFB194" s="257"/>
      <c r="KFC194" s="257"/>
      <c r="KFD194" s="257"/>
      <c r="KFE194" s="257"/>
      <c r="KFF194" s="257"/>
      <c r="KFG194" s="257"/>
      <c r="KFH194" s="257"/>
      <c r="KFI194" s="257"/>
      <c r="KFJ194" s="257"/>
      <c r="KFK194" s="257"/>
      <c r="KFL194" s="257"/>
      <c r="KFM194" s="257"/>
      <c r="KFN194" s="257"/>
      <c r="KFO194" s="257"/>
      <c r="KFP194" s="257"/>
      <c r="KFQ194" s="257"/>
      <c r="KFR194" s="257"/>
      <c r="KFS194" s="257"/>
      <c r="KFT194" s="257"/>
      <c r="KFU194" s="257"/>
      <c r="KFV194" s="257"/>
      <c r="KFW194" s="257"/>
      <c r="KFX194" s="257"/>
      <c r="KFY194" s="257"/>
      <c r="KFZ194" s="257"/>
      <c r="KGA194" s="257"/>
      <c r="KGB194" s="257"/>
      <c r="KGC194" s="257"/>
      <c r="KGD194" s="257"/>
      <c r="KGE194" s="257"/>
      <c r="KGF194" s="257"/>
      <c r="KGG194" s="257"/>
      <c r="KGH194" s="257"/>
      <c r="KGI194" s="257"/>
      <c r="KGJ194" s="257"/>
      <c r="KGK194" s="257"/>
      <c r="KGL194" s="257"/>
      <c r="KGM194" s="257"/>
      <c r="KGN194" s="257"/>
      <c r="KGO194" s="257"/>
      <c r="KGP194" s="257"/>
      <c r="KGQ194" s="257"/>
      <c r="KGR194" s="257"/>
      <c r="KGS194" s="257"/>
      <c r="KGT194" s="257"/>
      <c r="KGU194" s="257"/>
      <c r="KGV194" s="257"/>
      <c r="KGW194" s="257"/>
      <c r="KGX194" s="257"/>
      <c r="KGY194" s="257"/>
      <c r="KGZ194" s="257"/>
      <c r="KHA194" s="257"/>
      <c r="KHB194" s="257"/>
      <c r="KHC194" s="257"/>
      <c r="KHD194" s="257"/>
      <c r="KHE194" s="257"/>
      <c r="KHF194" s="257"/>
      <c r="KHG194" s="257"/>
      <c r="KHH194" s="257"/>
      <c r="KHI194" s="257"/>
      <c r="KHJ194" s="257"/>
      <c r="KHK194" s="257"/>
      <c r="KHL194" s="257"/>
      <c r="KHM194" s="257"/>
      <c r="KHN194" s="257"/>
      <c r="KHO194" s="257"/>
      <c r="KHP194" s="257"/>
      <c r="KHQ194" s="257"/>
      <c r="KHR194" s="257"/>
      <c r="KHS194" s="257"/>
      <c r="KHT194" s="257"/>
      <c r="KHU194" s="257"/>
      <c r="KHV194" s="257"/>
      <c r="KHW194" s="257"/>
      <c r="KHX194" s="257"/>
      <c r="KHY194" s="257"/>
      <c r="KHZ194" s="257"/>
      <c r="KIA194" s="257"/>
      <c r="KIB194" s="257"/>
      <c r="KIC194" s="257"/>
      <c r="KID194" s="257"/>
      <c r="KIE194" s="257"/>
      <c r="KIF194" s="257"/>
      <c r="KIG194" s="257"/>
      <c r="KIH194" s="257"/>
      <c r="KII194" s="257"/>
      <c r="KIJ194" s="257"/>
      <c r="KIK194" s="257"/>
      <c r="KIL194" s="257"/>
      <c r="KIM194" s="257"/>
      <c r="KIN194" s="257"/>
      <c r="KIO194" s="257"/>
      <c r="KIP194" s="257"/>
      <c r="KIQ194" s="257"/>
      <c r="KIR194" s="257"/>
      <c r="KIS194" s="257"/>
      <c r="KIT194" s="257"/>
      <c r="KIU194" s="257"/>
      <c r="KIV194" s="257"/>
      <c r="KIW194" s="257"/>
      <c r="KIX194" s="257"/>
      <c r="KIY194" s="257"/>
      <c r="KIZ194" s="257"/>
      <c r="KJA194" s="257"/>
      <c r="KJB194" s="257"/>
      <c r="KJC194" s="257"/>
      <c r="KJD194" s="257"/>
      <c r="KJE194" s="257"/>
      <c r="KJF194" s="257"/>
      <c r="KJG194" s="257"/>
      <c r="KJH194" s="257"/>
      <c r="KJI194" s="257"/>
      <c r="KJJ194" s="257"/>
      <c r="KJK194" s="257"/>
      <c r="KJL194" s="257"/>
      <c r="KJM194" s="257"/>
      <c r="KJN194" s="257"/>
      <c r="KJO194" s="257"/>
      <c r="KJP194" s="257"/>
      <c r="KJQ194" s="257"/>
      <c r="KJR194" s="257"/>
      <c r="KJS194" s="257"/>
      <c r="KJT194" s="257"/>
      <c r="KJU194" s="257"/>
      <c r="KJV194" s="257"/>
      <c r="KJW194" s="257"/>
      <c r="KJX194" s="257"/>
      <c r="KJY194" s="257"/>
      <c r="KJZ194" s="257"/>
      <c r="KKA194" s="257"/>
      <c r="KKB194" s="257"/>
      <c r="KKC194" s="257"/>
      <c r="KKD194" s="257"/>
      <c r="KKE194" s="257"/>
      <c r="KKF194" s="257"/>
      <c r="KKG194" s="257"/>
      <c r="KKH194" s="257"/>
      <c r="KKI194" s="257"/>
      <c r="KKJ194" s="257"/>
      <c r="KKK194" s="257"/>
      <c r="KKL194" s="257"/>
      <c r="KKM194" s="257"/>
      <c r="KKN194" s="257"/>
      <c r="KKO194" s="257"/>
      <c r="KKP194" s="257"/>
      <c r="KKQ194" s="257"/>
      <c r="KKR194" s="257"/>
      <c r="KKS194" s="257"/>
      <c r="KKT194" s="257"/>
      <c r="KKU194" s="257"/>
      <c r="KKV194" s="257"/>
      <c r="KKW194" s="257"/>
      <c r="KKX194" s="257"/>
      <c r="KKY194" s="257"/>
      <c r="KKZ194" s="257"/>
      <c r="KLA194" s="257"/>
      <c r="KLB194" s="257"/>
      <c r="KLC194" s="257"/>
      <c r="KLD194" s="257"/>
      <c r="KLE194" s="257"/>
      <c r="KLF194" s="257"/>
      <c r="KLG194" s="257"/>
      <c r="KLH194" s="257"/>
      <c r="KLI194" s="257"/>
      <c r="KLJ194" s="257"/>
      <c r="KLK194" s="257"/>
      <c r="KLL194" s="257"/>
      <c r="KLM194" s="257"/>
      <c r="KLN194" s="257"/>
      <c r="KLO194" s="257"/>
      <c r="KLP194" s="257"/>
      <c r="KLQ194" s="257"/>
      <c r="KLR194" s="257"/>
      <c r="KLS194" s="257"/>
      <c r="KLT194" s="257"/>
      <c r="KLU194" s="257"/>
      <c r="KLV194" s="257"/>
      <c r="KLW194" s="257"/>
      <c r="KLX194" s="257"/>
      <c r="KLY194" s="257"/>
      <c r="KLZ194" s="257"/>
      <c r="KMA194" s="257"/>
      <c r="KMB194" s="257"/>
      <c r="KMC194" s="257"/>
      <c r="KMD194" s="257"/>
      <c r="KME194" s="257"/>
      <c r="KMF194" s="257"/>
      <c r="KMG194" s="257"/>
      <c r="KMH194" s="257"/>
      <c r="KMI194" s="257"/>
      <c r="KMJ194" s="257"/>
      <c r="KMK194" s="257"/>
      <c r="KML194" s="257"/>
      <c r="KMM194" s="257"/>
      <c r="KMN194" s="257"/>
      <c r="KMO194" s="257"/>
      <c r="KMP194" s="257"/>
      <c r="KMQ194" s="257"/>
      <c r="KMR194" s="257"/>
      <c r="KMS194" s="257"/>
      <c r="KMT194" s="257"/>
      <c r="KMU194" s="257"/>
      <c r="KMV194" s="257"/>
      <c r="KMW194" s="257"/>
      <c r="KMX194" s="257"/>
      <c r="KMY194" s="257"/>
      <c r="KMZ194" s="257"/>
      <c r="KNA194" s="257"/>
      <c r="KNB194" s="257"/>
      <c r="KNC194" s="257"/>
      <c r="KND194" s="257"/>
      <c r="KNE194" s="257"/>
      <c r="KNF194" s="257"/>
      <c r="KNG194" s="257"/>
      <c r="KNH194" s="257"/>
      <c r="KNI194" s="257"/>
      <c r="KNJ194" s="257"/>
      <c r="KNK194" s="257"/>
      <c r="KNL194" s="257"/>
      <c r="KNM194" s="257"/>
      <c r="KNN194" s="257"/>
      <c r="KNO194" s="257"/>
      <c r="KNP194" s="257"/>
      <c r="KNQ194" s="257"/>
      <c r="KNR194" s="257"/>
      <c r="KNS194" s="257"/>
      <c r="KNT194" s="257"/>
      <c r="KNU194" s="257"/>
      <c r="KNV194" s="257"/>
      <c r="KNW194" s="257"/>
      <c r="KNX194" s="257"/>
      <c r="KNY194" s="257"/>
      <c r="KNZ194" s="257"/>
      <c r="KOA194" s="257"/>
      <c r="KOB194" s="257"/>
      <c r="KOC194" s="257"/>
      <c r="KOD194" s="257"/>
      <c r="KOE194" s="257"/>
      <c r="KOF194" s="257"/>
      <c r="KOG194" s="257"/>
      <c r="KOH194" s="257"/>
      <c r="KOI194" s="257"/>
      <c r="KOJ194" s="257"/>
      <c r="KOK194" s="257"/>
      <c r="KOL194" s="257"/>
      <c r="KOM194" s="257"/>
      <c r="KON194" s="257"/>
      <c r="KOO194" s="257"/>
      <c r="KOP194" s="257"/>
      <c r="KOQ194" s="257"/>
      <c r="KOR194" s="257"/>
      <c r="KOS194" s="257"/>
      <c r="KOT194" s="257"/>
      <c r="KOU194" s="257"/>
      <c r="KOV194" s="257"/>
      <c r="KOW194" s="257"/>
      <c r="KOX194" s="257"/>
      <c r="KOY194" s="257"/>
      <c r="KOZ194" s="257"/>
      <c r="KPA194" s="257"/>
      <c r="KPB194" s="257"/>
      <c r="KPC194" s="257"/>
      <c r="KPD194" s="257"/>
      <c r="KPE194" s="257"/>
      <c r="KPF194" s="257"/>
      <c r="KPG194" s="257"/>
      <c r="KPH194" s="257"/>
      <c r="KPI194" s="257"/>
      <c r="KPJ194" s="257"/>
      <c r="KPK194" s="257"/>
      <c r="KPL194" s="257"/>
      <c r="KPM194" s="257"/>
      <c r="KPN194" s="257"/>
      <c r="KPO194" s="257"/>
      <c r="KPP194" s="257"/>
      <c r="KPQ194" s="257"/>
      <c r="KPR194" s="257"/>
      <c r="KPS194" s="257"/>
      <c r="KPT194" s="257"/>
      <c r="KPU194" s="257"/>
      <c r="KPV194" s="257"/>
      <c r="KPW194" s="257"/>
      <c r="KPX194" s="257"/>
      <c r="KPY194" s="257"/>
      <c r="KPZ194" s="257"/>
      <c r="KQA194" s="257"/>
      <c r="KQB194" s="257"/>
      <c r="KQC194" s="257"/>
      <c r="KQD194" s="257"/>
      <c r="KQE194" s="257"/>
      <c r="KQF194" s="257"/>
      <c r="KQG194" s="257"/>
      <c r="KQH194" s="257"/>
      <c r="KQI194" s="257"/>
      <c r="KQJ194" s="257"/>
      <c r="KQK194" s="257"/>
      <c r="KQL194" s="257"/>
      <c r="KQM194" s="257"/>
      <c r="KQN194" s="257"/>
      <c r="KQO194" s="257"/>
      <c r="KQP194" s="257"/>
      <c r="KQQ194" s="257"/>
      <c r="KQR194" s="257"/>
      <c r="KQS194" s="257"/>
      <c r="KQT194" s="257"/>
      <c r="KQU194" s="257"/>
      <c r="KQV194" s="257"/>
      <c r="KQW194" s="257"/>
      <c r="KQX194" s="257"/>
      <c r="KQY194" s="257"/>
      <c r="KQZ194" s="257"/>
      <c r="KRA194" s="257"/>
      <c r="KRB194" s="257"/>
      <c r="KRC194" s="257"/>
      <c r="KRD194" s="257"/>
      <c r="KRE194" s="257"/>
      <c r="KRF194" s="257"/>
      <c r="KRG194" s="257"/>
      <c r="KRH194" s="257"/>
      <c r="KRI194" s="257"/>
      <c r="KRJ194" s="257"/>
      <c r="KRK194" s="257"/>
      <c r="KRL194" s="257"/>
      <c r="KRM194" s="257"/>
      <c r="KRN194" s="257"/>
      <c r="KRO194" s="257"/>
      <c r="KRP194" s="257"/>
      <c r="KRQ194" s="257"/>
      <c r="KRR194" s="257"/>
      <c r="KRS194" s="257"/>
      <c r="KRT194" s="257"/>
      <c r="KRU194" s="257"/>
      <c r="KRV194" s="257"/>
      <c r="KRW194" s="257"/>
      <c r="KRX194" s="257"/>
      <c r="KRY194" s="257"/>
      <c r="KRZ194" s="257"/>
      <c r="KSA194" s="257"/>
      <c r="KSB194" s="257"/>
      <c r="KSC194" s="257"/>
      <c r="KSD194" s="257"/>
      <c r="KSE194" s="257"/>
      <c r="KSF194" s="257"/>
      <c r="KSG194" s="257"/>
      <c r="KSH194" s="257"/>
      <c r="KSI194" s="257"/>
      <c r="KSJ194" s="257"/>
      <c r="KSK194" s="257"/>
      <c r="KSL194" s="257"/>
      <c r="KSM194" s="257"/>
      <c r="KSN194" s="257"/>
      <c r="KSO194" s="257"/>
      <c r="KSP194" s="257"/>
      <c r="KSQ194" s="257"/>
      <c r="KSR194" s="257"/>
      <c r="KSS194" s="257"/>
      <c r="KST194" s="257"/>
      <c r="KSU194" s="257"/>
      <c r="KSV194" s="257"/>
      <c r="KSW194" s="257"/>
      <c r="KSX194" s="257"/>
      <c r="KSY194" s="257"/>
      <c r="KSZ194" s="257"/>
      <c r="KTA194" s="257"/>
      <c r="KTB194" s="257"/>
      <c r="KTC194" s="257"/>
      <c r="KTD194" s="257"/>
      <c r="KTE194" s="257"/>
      <c r="KTF194" s="257"/>
      <c r="KTG194" s="257"/>
      <c r="KTH194" s="257"/>
      <c r="KTI194" s="257"/>
      <c r="KTJ194" s="257"/>
      <c r="KTK194" s="257"/>
      <c r="KTL194" s="257"/>
      <c r="KTM194" s="257"/>
      <c r="KTN194" s="257"/>
      <c r="KTO194" s="257"/>
      <c r="KTP194" s="257"/>
      <c r="KTQ194" s="257"/>
      <c r="KTR194" s="257"/>
      <c r="KTS194" s="257"/>
      <c r="KTT194" s="257"/>
      <c r="KTU194" s="257"/>
      <c r="KTV194" s="257"/>
      <c r="KTW194" s="257"/>
      <c r="KTX194" s="257"/>
      <c r="KTY194" s="257"/>
      <c r="KTZ194" s="257"/>
      <c r="KUA194" s="257"/>
      <c r="KUB194" s="257"/>
      <c r="KUC194" s="257"/>
      <c r="KUD194" s="257"/>
      <c r="KUE194" s="257"/>
      <c r="KUF194" s="257"/>
      <c r="KUG194" s="257"/>
      <c r="KUH194" s="257"/>
      <c r="KUI194" s="257"/>
      <c r="KUJ194" s="257"/>
      <c r="KUK194" s="257"/>
      <c r="KUL194" s="257"/>
      <c r="KUM194" s="257"/>
      <c r="KUN194" s="257"/>
      <c r="KUO194" s="257"/>
      <c r="KUP194" s="257"/>
      <c r="KUQ194" s="257"/>
      <c r="KUR194" s="257"/>
      <c r="KUS194" s="257"/>
      <c r="KUT194" s="257"/>
      <c r="KUU194" s="257"/>
      <c r="KUV194" s="257"/>
      <c r="KUW194" s="257"/>
      <c r="KUX194" s="257"/>
      <c r="KUY194" s="257"/>
      <c r="KUZ194" s="257"/>
      <c r="KVA194" s="257"/>
      <c r="KVB194" s="257"/>
      <c r="KVC194" s="257"/>
      <c r="KVD194" s="257"/>
      <c r="KVE194" s="257"/>
      <c r="KVF194" s="257"/>
      <c r="KVG194" s="257"/>
      <c r="KVH194" s="257"/>
      <c r="KVI194" s="257"/>
      <c r="KVJ194" s="257"/>
      <c r="KVK194" s="257"/>
      <c r="KVL194" s="257"/>
      <c r="KVM194" s="257"/>
      <c r="KVN194" s="257"/>
      <c r="KVO194" s="257"/>
      <c r="KVP194" s="257"/>
      <c r="KVQ194" s="257"/>
      <c r="KVR194" s="257"/>
      <c r="KVS194" s="257"/>
      <c r="KVT194" s="257"/>
      <c r="KVU194" s="257"/>
      <c r="KVV194" s="257"/>
      <c r="KVW194" s="257"/>
      <c r="KVX194" s="257"/>
      <c r="KVY194" s="257"/>
      <c r="KVZ194" s="257"/>
      <c r="KWA194" s="257"/>
      <c r="KWB194" s="257"/>
      <c r="KWC194" s="257"/>
      <c r="KWD194" s="257"/>
      <c r="KWE194" s="257"/>
      <c r="KWF194" s="257"/>
      <c r="KWG194" s="257"/>
      <c r="KWH194" s="257"/>
      <c r="KWI194" s="257"/>
      <c r="KWJ194" s="257"/>
      <c r="KWK194" s="257"/>
      <c r="KWL194" s="257"/>
      <c r="KWM194" s="257"/>
      <c r="KWN194" s="257"/>
      <c r="KWO194" s="257"/>
      <c r="KWP194" s="257"/>
      <c r="KWQ194" s="257"/>
      <c r="KWR194" s="257"/>
      <c r="KWS194" s="257"/>
      <c r="KWT194" s="257"/>
      <c r="KWU194" s="257"/>
      <c r="KWV194" s="257"/>
      <c r="KWW194" s="257"/>
      <c r="KWX194" s="257"/>
      <c r="KWY194" s="257"/>
      <c r="KWZ194" s="257"/>
      <c r="KXA194" s="257"/>
      <c r="KXB194" s="257"/>
      <c r="KXC194" s="257"/>
      <c r="KXD194" s="257"/>
      <c r="KXE194" s="257"/>
      <c r="KXF194" s="257"/>
      <c r="KXG194" s="257"/>
      <c r="KXH194" s="257"/>
      <c r="KXI194" s="257"/>
      <c r="KXJ194" s="257"/>
      <c r="KXK194" s="257"/>
      <c r="KXL194" s="257"/>
      <c r="KXM194" s="257"/>
      <c r="KXN194" s="257"/>
      <c r="KXO194" s="257"/>
      <c r="KXP194" s="257"/>
      <c r="KXQ194" s="257"/>
      <c r="KXR194" s="257"/>
      <c r="KXS194" s="257"/>
      <c r="KXT194" s="257"/>
      <c r="KXU194" s="257"/>
      <c r="KXV194" s="257"/>
      <c r="KXW194" s="257"/>
      <c r="KXX194" s="257"/>
      <c r="KXY194" s="257"/>
      <c r="KXZ194" s="257"/>
      <c r="KYA194" s="257"/>
      <c r="KYB194" s="257"/>
      <c r="KYC194" s="257"/>
      <c r="KYD194" s="257"/>
      <c r="KYE194" s="257"/>
      <c r="KYF194" s="257"/>
      <c r="KYG194" s="257"/>
      <c r="KYH194" s="257"/>
      <c r="KYI194" s="257"/>
      <c r="KYJ194" s="257"/>
      <c r="KYK194" s="257"/>
      <c r="KYL194" s="257"/>
      <c r="KYM194" s="257"/>
      <c r="KYN194" s="257"/>
      <c r="KYO194" s="257"/>
      <c r="KYP194" s="257"/>
      <c r="KYQ194" s="257"/>
      <c r="KYR194" s="257"/>
      <c r="KYS194" s="257"/>
      <c r="KYT194" s="257"/>
      <c r="KYU194" s="257"/>
      <c r="KYV194" s="257"/>
      <c r="KYW194" s="257"/>
      <c r="KYX194" s="257"/>
      <c r="KYY194" s="257"/>
      <c r="KYZ194" s="257"/>
      <c r="KZA194" s="257"/>
      <c r="KZB194" s="257"/>
      <c r="KZC194" s="257"/>
      <c r="KZD194" s="257"/>
      <c r="KZE194" s="257"/>
      <c r="KZF194" s="257"/>
      <c r="KZG194" s="257"/>
      <c r="KZH194" s="257"/>
      <c r="KZI194" s="257"/>
      <c r="KZJ194" s="257"/>
      <c r="KZK194" s="257"/>
      <c r="KZL194" s="257"/>
      <c r="KZM194" s="257"/>
      <c r="KZN194" s="257"/>
      <c r="KZO194" s="257"/>
      <c r="KZP194" s="257"/>
      <c r="KZQ194" s="257"/>
      <c r="KZR194" s="257"/>
      <c r="KZS194" s="257"/>
      <c r="KZT194" s="257"/>
      <c r="KZU194" s="257"/>
      <c r="KZV194" s="257"/>
      <c r="KZW194" s="257"/>
      <c r="KZX194" s="257"/>
      <c r="KZY194" s="257"/>
      <c r="KZZ194" s="257"/>
      <c r="LAA194" s="257"/>
      <c r="LAB194" s="257"/>
      <c r="LAC194" s="257"/>
      <c r="LAD194" s="257"/>
      <c r="LAE194" s="257"/>
      <c r="LAF194" s="257"/>
      <c r="LAG194" s="257"/>
      <c r="LAH194" s="257"/>
      <c r="LAI194" s="257"/>
      <c r="LAJ194" s="257"/>
      <c r="LAK194" s="257"/>
      <c r="LAL194" s="257"/>
      <c r="LAM194" s="257"/>
      <c r="LAN194" s="257"/>
      <c r="LAO194" s="257"/>
      <c r="LAP194" s="257"/>
      <c r="LAQ194" s="257"/>
      <c r="LAR194" s="257"/>
      <c r="LAS194" s="257"/>
      <c r="LAT194" s="257"/>
      <c r="LAU194" s="257"/>
      <c r="LAV194" s="257"/>
      <c r="LAW194" s="257"/>
      <c r="LAX194" s="257"/>
      <c r="LAY194" s="257"/>
      <c r="LAZ194" s="257"/>
      <c r="LBA194" s="257"/>
      <c r="LBB194" s="257"/>
      <c r="LBC194" s="257"/>
      <c r="LBD194" s="257"/>
      <c r="LBE194" s="257"/>
      <c r="LBF194" s="257"/>
      <c r="LBG194" s="257"/>
      <c r="LBH194" s="257"/>
      <c r="LBI194" s="257"/>
      <c r="LBJ194" s="257"/>
      <c r="LBK194" s="257"/>
      <c r="LBL194" s="257"/>
      <c r="LBM194" s="257"/>
      <c r="LBN194" s="257"/>
      <c r="LBO194" s="257"/>
      <c r="LBP194" s="257"/>
      <c r="LBQ194" s="257"/>
      <c r="LBR194" s="257"/>
      <c r="LBS194" s="257"/>
      <c r="LBT194" s="257"/>
      <c r="LBU194" s="257"/>
      <c r="LBV194" s="257"/>
      <c r="LBW194" s="257"/>
      <c r="LBX194" s="257"/>
      <c r="LBY194" s="257"/>
      <c r="LBZ194" s="257"/>
      <c r="LCA194" s="257"/>
      <c r="LCB194" s="257"/>
      <c r="LCC194" s="257"/>
      <c r="LCD194" s="257"/>
      <c r="LCE194" s="257"/>
      <c r="LCF194" s="257"/>
      <c r="LCG194" s="257"/>
      <c r="LCH194" s="257"/>
      <c r="LCI194" s="257"/>
      <c r="LCJ194" s="257"/>
      <c r="LCK194" s="257"/>
      <c r="LCL194" s="257"/>
      <c r="LCM194" s="257"/>
      <c r="LCN194" s="257"/>
      <c r="LCO194" s="257"/>
      <c r="LCP194" s="257"/>
      <c r="LCQ194" s="257"/>
      <c r="LCR194" s="257"/>
      <c r="LCS194" s="257"/>
      <c r="LCT194" s="257"/>
      <c r="LCU194" s="257"/>
      <c r="LCV194" s="257"/>
      <c r="LCW194" s="257"/>
      <c r="LCX194" s="257"/>
      <c r="LCY194" s="257"/>
      <c r="LCZ194" s="257"/>
      <c r="LDA194" s="257"/>
      <c r="LDB194" s="257"/>
      <c r="LDC194" s="257"/>
      <c r="LDD194" s="257"/>
      <c r="LDE194" s="257"/>
      <c r="LDF194" s="257"/>
      <c r="LDG194" s="257"/>
      <c r="LDH194" s="257"/>
      <c r="LDI194" s="257"/>
      <c r="LDJ194" s="257"/>
      <c r="LDK194" s="257"/>
      <c r="LDL194" s="257"/>
      <c r="LDM194" s="257"/>
      <c r="LDN194" s="257"/>
      <c r="LDO194" s="257"/>
      <c r="LDP194" s="257"/>
      <c r="LDQ194" s="257"/>
      <c r="LDR194" s="257"/>
      <c r="LDS194" s="257"/>
      <c r="LDT194" s="257"/>
      <c r="LDU194" s="257"/>
      <c r="LDV194" s="257"/>
      <c r="LDW194" s="257"/>
      <c r="LDX194" s="257"/>
      <c r="LDY194" s="257"/>
      <c r="LDZ194" s="257"/>
      <c r="LEA194" s="257"/>
      <c r="LEB194" s="257"/>
      <c r="LEC194" s="257"/>
      <c r="LED194" s="257"/>
      <c r="LEE194" s="257"/>
      <c r="LEF194" s="257"/>
      <c r="LEG194" s="257"/>
      <c r="LEH194" s="257"/>
      <c r="LEI194" s="257"/>
      <c r="LEJ194" s="257"/>
      <c r="LEK194" s="257"/>
      <c r="LEL194" s="257"/>
      <c r="LEM194" s="257"/>
      <c r="LEN194" s="257"/>
      <c r="LEO194" s="257"/>
      <c r="LEP194" s="257"/>
      <c r="LEQ194" s="257"/>
      <c r="LER194" s="257"/>
      <c r="LES194" s="257"/>
      <c r="LET194" s="257"/>
      <c r="LEU194" s="257"/>
      <c r="LEV194" s="257"/>
      <c r="LEW194" s="257"/>
      <c r="LEX194" s="257"/>
      <c r="LEY194" s="257"/>
      <c r="LEZ194" s="257"/>
      <c r="LFA194" s="257"/>
      <c r="LFB194" s="257"/>
      <c r="LFC194" s="257"/>
      <c r="LFD194" s="257"/>
      <c r="LFE194" s="257"/>
      <c r="LFF194" s="257"/>
      <c r="LFG194" s="257"/>
      <c r="LFH194" s="257"/>
      <c r="LFI194" s="257"/>
      <c r="LFJ194" s="257"/>
      <c r="LFK194" s="257"/>
      <c r="LFL194" s="257"/>
      <c r="LFM194" s="257"/>
      <c r="LFN194" s="257"/>
      <c r="LFO194" s="257"/>
      <c r="LFP194" s="257"/>
      <c r="LFQ194" s="257"/>
      <c r="LFR194" s="257"/>
      <c r="LFS194" s="257"/>
      <c r="LFT194" s="257"/>
      <c r="LFU194" s="257"/>
      <c r="LFV194" s="257"/>
      <c r="LFW194" s="257"/>
      <c r="LFX194" s="257"/>
      <c r="LFY194" s="257"/>
      <c r="LFZ194" s="257"/>
      <c r="LGA194" s="257"/>
      <c r="LGB194" s="257"/>
      <c r="LGC194" s="257"/>
      <c r="LGD194" s="257"/>
      <c r="LGE194" s="257"/>
      <c r="LGF194" s="257"/>
      <c r="LGG194" s="257"/>
      <c r="LGH194" s="257"/>
      <c r="LGI194" s="257"/>
      <c r="LGJ194" s="257"/>
      <c r="LGK194" s="257"/>
      <c r="LGL194" s="257"/>
      <c r="LGM194" s="257"/>
      <c r="LGN194" s="257"/>
      <c r="LGO194" s="257"/>
      <c r="LGP194" s="257"/>
      <c r="LGQ194" s="257"/>
      <c r="LGR194" s="257"/>
      <c r="LGS194" s="257"/>
      <c r="LGT194" s="257"/>
      <c r="LGU194" s="257"/>
      <c r="LGV194" s="257"/>
      <c r="LGW194" s="257"/>
      <c r="LGX194" s="257"/>
      <c r="LGY194" s="257"/>
      <c r="LGZ194" s="257"/>
      <c r="LHA194" s="257"/>
      <c r="LHB194" s="257"/>
      <c r="LHC194" s="257"/>
      <c r="LHD194" s="257"/>
      <c r="LHE194" s="257"/>
      <c r="LHF194" s="257"/>
      <c r="LHG194" s="257"/>
      <c r="LHH194" s="257"/>
      <c r="LHI194" s="257"/>
      <c r="LHJ194" s="257"/>
      <c r="LHK194" s="257"/>
      <c r="LHL194" s="257"/>
      <c r="LHM194" s="257"/>
      <c r="LHN194" s="257"/>
      <c r="LHO194" s="257"/>
      <c r="LHP194" s="257"/>
      <c r="LHQ194" s="257"/>
      <c r="LHR194" s="257"/>
      <c r="LHS194" s="257"/>
      <c r="LHT194" s="257"/>
      <c r="LHU194" s="257"/>
      <c r="LHV194" s="257"/>
      <c r="LHW194" s="257"/>
      <c r="LHX194" s="257"/>
      <c r="LHY194" s="257"/>
      <c r="LHZ194" s="257"/>
      <c r="LIA194" s="257"/>
      <c r="LIB194" s="257"/>
      <c r="LIC194" s="257"/>
      <c r="LID194" s="257"/>
      <c r="LIE194" s="257"/>
      <c r="LIF194" s="257"/>
      <c r="LIG194" s="257"/>
      <c r="LIH194" s="257"/>
      <c r="LII194" s="257"/>
      <c r="LIJ194" s="257"/>
      <c r="LIK194" s="257"/>
      <c r="LIL194" s="257"/>
      <c r="LIM194" s="257"/>
      <c r="LIN194" s="257"/>
      <c r="LIO194" s="257"/>
      <c r="LIP194" s="257"/>
      <c r="LIQ194" s="257"/>
      <c r="LIR194" s="257"/>
      <c r="LIS194" s="257"/>
      <c r="LIT194" s="257"/>
      <c r="LIU194" s="257"/>
      <c r="LIV194" s="257"/>
      <c r="LIW194" s="257"/>
      <c r="LIX194" s="257"/>
      <c r="LIY194" s="257"/>
      <c r="LIZ194" s="257"/>
      <c r="LJA194" s="257"/>
      <c r="LJB194" s="257"/>
      <c r="LJC194" s="257"/>
      <c r="LJD194" s="257"/>
      <c r="LJE194" s="257"/>
      <c r="LJF194" s="257"/>
      <c r="LJG194" s="257"/>
      <c r="LJH194" s="257"/>
      <c r="LJI194" s="257"/>
      <c r="LJJ194" s="257"/>
      <c r="LJK194" s="257"/>
      <c r="LJL194" s="257"/>
      <c r="LJM194" s="257"/>
      <c r="LJN194" s="257"/>
      <c r="LJO194" s="257"/>
      <c r="LJP194" s="257"/>
      <c r="LJQ194" s="257"/>
      <c r="LJR194" s="257"/>
      <c r="LJS194" s="257"/>
      <c r="LJT194" s="257"/>
      <c r="LJU194" s="257"/>
      <c r="LJV194" s="257"/>
      <c r="LJW194" s="257"/>
      <c r="LJX194" s="257"/>
      <c r="LJY194" s="257"/>
      <c r="LJZ194" s="257"/>
      <c r="LKA194" s="257"/>
      <c r="LKB194" s="257"/>
      <c r="LKC194" s="257"/>
      <c r="LKD194" s="257"/>
      <c r="LKE194" s="257"/>
      <c r="LKF194" s="257"/>
      <c r="LKG194" s="257"/>
      <c r="LKH194" s="257"/>
      <c r="LKI194" s="257"/>
      <c r="LKJ194" s="257"/>
      <c r="LKK194" s="257"/>
      <c r="LKL194" s="257"/>
      <c r="LKM194" s="257"/>
      <c r="LKN194" s="257"/>
      <c r="LKO194" s="257"/>
      <c r="LKP194" s="257"/>
      <c r="LKQ194" s="257"/>
      <c r="LKR194" s="257"/>
      <c r="LKS194" s="257"/>
      <c r="LKT194" s="257"/>
      <c r="LKU194" s="257"/>
      <c r="LKV194" s="257"/>
      <c r="LKW194" s="257"/>
      <c r="LKX194" s="257"/>
      <c r="LKY194" s="257"/>
      <c r="LKZ194" s="257"/>
      <c r="LLA194" s="257"/>
      <c r="LLB194" s="257"/>
      <c r="LLC194" s="257"/>
      <c r="LLD194" s="257"/>
      <c r="LLE194" s="257"/>
      <c r="LLF194" s="257"/>
      <c r="LLG194" s="257"/>
      <c r="LLH194" s="257"/>
      <c r="LLI194" s="257"/>
      <c r="LLJ194" s="257"/>
      <c r="LLK194" s="257"/>
      <c r="LLL194" s="257"/>
      <c r="LLM194" s="257"/>
      <c r="LLN194" s="257"/>
      <c r="LLO194" s="257"/>
      <c r="LLP194" s="257"/>
      <c r="LLQ194" s="257"/>
      <c r="LLR194" s="257"/>
      <c r="LLS194" s="257"/>
      <c r="LLT194" s="257"/>
      <c r="LLU194" s="257"/>
      <c r="LLV194" s="257"/>
      <c r="LLW194" s="257"/>
      <c r="LLX194" s="257"/>
      <c r="LLY194" s="257"/>
      <c r="LLZ194" s="257"/>
      <c r="LMA194" s="257"/>
      <c r="LMB194" s="257"/>
      <c r="LMC194" s="257"/>
      <c r="LMD194" s="257"/>
      <c r="LME194" s="257"/>
      <c r="LMF194" s="257"/>
      <c r="LMG194" s="257"/>
      <c r="LMH194" s="257"/>
      <c r="LMI194" s="257"/>
      <c r="LMJ194" s="257"/>
      <c r="LMK194" s="257"/>
      <c r="LML194" s="257"/>
      <c r="LMM194" s="257"/>
      <c r="LMN194" s="257"/>
      <c r="LMO194" s="257"/>
      <c r="LMP194" s="257"/>
      <c r="LMQ194" s="257"/>
      <c r="LMR194" s="257"/>
      <c r="LMS194" s="257"/>
      <c r="LMT194" s="257"/>
      <c r="LMU194" s="257"/>
      <c r="LMV194" s="257"/>
      <c r="LMW194" s="257"/>
      <c r="LMX194" s="257"/>
      <c r="LMY194" s="257"/>
      <c r="LMZ194" s="257"/>
      <c r="LNA194" s="257"/>
      <c r="LNB194" s="257"/>
      <c r="LNC194" s="257"/>
      <c r="LND194" s="257"/>
      <c r="LNE194" s="257"/>
      <c r="LNF194" s="257"/>
      <c r="LNG194" s="257"/>
      <c r="LNH194" s="257"/>
      <c r="LNI194" s="257"/>
      <c r="LNJ194" s="257"/>
      <c r="LNK194" s="257"/>
      <c r="LNL194" s="257"/>
      <c r="LNM194" s="257"/>
      <c r="LNN194" s="257"/>
      <c r="LNO194" s="257"/>
      <c r="LNP194" s="257"/>
      <c r="LNQ194" s="257"/>
      <c r="LNR194" s="257"/>
      <c r="LNS194" s="257"/>
      <c r="LNT194" s="257"/>
      <c r="LNU194" s="257"/>
      <c r="LNV194" s="257"/>
      <c r="LNW194" s="257"/>
      <c r="LNX194" s="257"/>
      <c r="LNY194" s="257"/>
      <c r="LNZ194" s="257"/>
      <c r="LOA194" s="257"/>
      <c r="LOB194" s="257"/>
      <c r="LOC194" s="257"/>
      <c r="LOD194" s="257"/>
      <c r="LOE194" s="257"/>
      <c r="LOF194" s="257"/>
      <c r="LOG194" s="257"/>
      <c r="LOH194" s="257"/>
      <c r="LOI194" s="257"/>
      <c r="LOJ194" s="257"/>
      <c r="LOK194" s="257"/>
      <c r="LOL194" s="257"/>
      <c r="LOM194" s="257"/>
      <c r="LON194" s="257"/>
      <c r="LOO194" s="257"/>
      <c r="LOP194" s="257"/>
      <c r="LOQ194" s="257"/>
      <c r="LOR194" s="257"/>
      <c r="LOS194" s="257"/>
      <c r="LOT194" s="257"/>
      <c r="LOU194" s="257"/>
      <c r="LOV194" s="257"/>
      <c r="LOW194" s="257"/>
      <c r="LOX194" s="257"/>
      <c r="LOY194" s="257"/>
      <c r="LOZ194" s="257"/>
      <c r="LPA194" s="257"/>
      <c r="LPB194" s="257"/>
      <c r="LPC194" s="257"/>
      <c r="LPD194" s="257"/>
      <c r="LPE194" s="257"/>
      <c r="LPF194" s="257"/>
      <c r="LPG194" s="257"/>
      <c r="LPH194" s="257"/>
      <c r="LPI194" s="257"/>
      <c r="LPJ194" s="257"/>
      <c r="LPK194" s="257"/>
      <c r="LPL194" s="257"/>
      <c r="LPM194" s="257"/>
      <c r="LPN194" s="257"/>
      <c r="LPO194" s="257"/>
      <c r="LPP194" s="257"/>
      <c r="LPQ194" s="257"/>
      <c r="LPR194" s="257"/>
      <c r="LPS194" s="257"/>
      <c r="LPT194" s="257"/>
      <c r="LPU194" s="257"/>
      <c r="LPV194" s="257"/>
      <c r="LPW194" s="257"/>
      <c r="LPX194" s="257"/>
      <c r="LPY194" s="257"/>
      <c r="LPZ194" s="257"/>
      <c r="LQA194" s="257"/>
      <c r="LQB194" s="257"/>
      <c r="LQC194" s="257"/>
      <c r="LQD194" s="257"/>
      <c r="LQE194" s="257"/>
      <c r="LQF194" s="257"/>
      <c r="LQG194" s="257"/>
      <c r="LQH194" s="257"/>
      <c r="LQI194" s="257"/>
      <c r="LQJ194" s="257"/>
      <c r="LQK194" s="257"/>
      <c r="LQL194" s="257"/>
      <c r="LQM194" s="257"/>
      <c r="LQN194" s="257"/>
      <c r="LQO194" s="257"/>
      <c r="LQP194" s="257"/>
      <c r="LQQ194" s="257"/>
      <c r="LQR194" s="257"/>
      <c r="LQS194" s="257"/>
      <c r="LQT194" s="257"/>
      <c r="LQU194" s="257"/>
      <c r="LQV194" s="257"/>
      <c r="LQW194" s="257"/>
      <c r="LQX194" s="257"/>
      <c r="LQY194" s="257"/>
      <c r="LQZ194" s="257"/>
      <c r="LRA194" s="257"/>
      <c r="LRB194" s="257"/>
      <c r="LRC194" s="257"/>
      <c r="LRD194" s="257"/>
      <c r="LRE194" s="257"/>
      <c r="LRF194" s="257"/>
      <c r="LRG194" s="257"/>
      <c r="LRH194" s="257"/>
      <c r="LRI194" s="257"/>
      <c r="LRJ194" s="257"/>
      <c r="LRK194" s="257"/>
      <c r="LRL194" s="257"/>
      <c r="LRM194" s="257"/>
      <c r="LRN194" s="257"/>
      <c r="LRO194" s="257"/>
      <c r="LRP194" s="257"/>
      <c r="LRQ194" s="257"/>
      <c r="LRR194" s="257"/>
      <c r="LRS194" s="257"/>
      <c r="LRT194" s="257"/>
      <c r="LRU194" s="257"/>
      <c r="LRV194" s="257"/>
      <c r="LRW194" s="257"/>
      <c r="LRX194" s="257"/>
      <c r="LRY194" s="257"/>
      <c r="LRZ194" s="257"/>
      <c r="LSA194" s="257"/>
      <c r="LSB194" s="257"/>
      <c r="LSC194" s="257"/>
      <c r="LSD194" s="257"/>
      <c r="LSE194" s="257"/>
      <c r="LSF194" s="257"/>
      <c r="LSG194" s="257"/>
      <c r="LSH194" s="257"/>
      <c r="LSI194" s="257"/>
      <c r="LSJ194" s="257"/>
      <c r="LSK194" s="257"/>
      <c r="LSL194" s="257"/>
      <c r="LSM194" s="257"/>
      <c r="LSN194" s="257"/>
      <c r="LSO194" s="257"/>
      <c r="LSP194" s="257"/>
      <c r="LSQ194" s="257"/>
      <c r="LSR194" s="257"/>
      <c r="LSS194" s="257"/>
      <c r="LST194" s="257"/>
      <c r="LSU194" s="257"/>
      <c r="LSV194" s="257"/>
      <c r="LSW194" s="257"/>
      <c r="LSX194" s="257"/>
      <c r="LSY194" s="257"/>
      <c r="LSZ194" s="257"/>
      <c r="LTA194" s="257"/>
      <c r="LTB194" s="257"/>
      <c r="LTC194" s="257"/>
      <c r="LTD194" s="257"/>
      <c r="LTE194" s="257"/>
      <c r="LTF194" s="257"/>
      <c r="LTG194" s="257"/>
      <c r="LTH194" s="257"/>
      <c r="LTI194" s="257"/>
      <c r="LTJ194" s="257"/>
      <c r="LTK194" s="257"/>
      <c r="LTL194" s="257"/>
      <c r="LTM194" s="257"/>
      <c r="LTN194" s="257"/>
      <c r="LTO194" s="257"/>
      <c r="LTP194" s="257"/>
      <c r="LTQ194" s="257"/>
      <c r="LTR194" s="257"/>
      <c r="LTS194" s="257"/>
      <c r="LTT194" s="257"/>
      <c r="LTU194" s="257"/>
      <c r="LTV194" s="257"/>
      <c r="LTW194" s="257"/>
      <c r="LTX194" s="257"/>
      <c r="LTY194" s="257"/>
      <c r="LTZ194" s="257"/>
      <c r="LUA194" s="257"/>
      <c r="LUB194" s="257"/>
      <c r="LUC194" s="257"/>
      <c r="LUD194" s="257"/>
      <c r="LUE194" s="257"/>
      <c r="LUF194" s="257"/>
      <c r="LUG194" s="257"/>
      <c r="LUH194" s="257"/>
      <c r="LUI194" s="257"/>
      <c r="LUJ194" s="257"/>
      <c r="LUK194" s="257"/>
      <c r="LUL194" s="257"/>
      <c r="LUM194" s="257"/>
      <c r="LUN194" s="257"/>
      <c r="LUO194" s="257"/>
      <c r="LUP194" s="257"/>
      <c r="LUQ194" s="257"/>
      <c r="LUR194" s="257"/>
      <c r="LUS194" s="257"/>
      <c r="LUT194" s="257"/>
      <c r="LUU194" s="257"/>
      <c r="LUV194" s="257"/>
      <c r="LUW194" s="257"/>
      <c r="LUX194" s="257"/>
      <c r="LUY194" s="257"/>
      <c r="LUZ194" s="257"/>
      <c r="LVA194" s="257"/>
      <c r="LVB194" s="257"/>
      <c r="LVC194" s="257"/>
      <c r="LVD194" s="257"/>
      <c r="LVE194" s="257"/>
      <c r="LVF194" s="257"/>
      <c r="LVG194" s="257"/>
      <c r="LVH194" s="257"/>
      <c r="LVI194" s="257"/>
      <c r="LVJ194" s="257"/>
      <c r="LVK194" s="257"/>
      <c r="LVL194" s="257"/>
      <c r="LVM194" s="257"/>
      <c r="LVN194" s="257"/>
      <c r="LVO194" s="257"/>
      <c r="LVP194" s="257"/>
      <c r="LVQ194" s="257"/>
      <c r="LVR194" s="257"/>
      <c r="LVS194" s="257"/>
      <c r="LVT194" s="257"/>
      <c r="LVU194" s="257"/>
      <c r="LVV194" s="257"/>
      <c r="LVW194" s="257"/>
      <c r="LVX194" s="257"/>
      <c r="LVY194" s="257"/>
      <c r="LVZ194" s="257"/>
      <c r="LWA194" s="257"/>
      <c r="LWB194" s="257"/>
      <c r="LWC194" s="257"/>
      <c r="LWD194" s="257"/>
      <c r="LWE194" s="257"/>
      <c r="LWF194" s="257"/>
      <c r="LWG194" s="257"/>
      <c r="LWH194" s="257"/>
      <c r="LWI194" s="257"/>
      <c r="LWJ194" s="257"/>
      <c r="LWK194" s="257"/>
      <c r="LWL194" s="257"/>
      <c r="LWM194" s="257"/>
      <c r="LWN194" s="257"/>
      <c r="LWO194" s="257"/>
      <c r="LWP194" s="257"/>
      <c r="LWQ194" s="257"/>
      <c r="LWR194" s="257"/>
      <c r="LWS194" s="257"/>
      <c r="LWT194" s="257"/>
      <c r="LWU194" s="257"/>
      <c r="LWV194" s="257"/>
      <c r="LWW194" s="257"/>
      <c r="LWX194" s="257"/>
      <c r="LWY194" s="257"/>
      <c r="LWZ194" s="257"/>
      <c r="LXA194" s="257"/>
      <c r="LXB194" s="257"/>
      <c r="LXC194" s="257"/>
      <c r="LXD194" s="257"/>
      <c r="LXE194" s="257"/>
      <c r="LXF194" s="257"/>
      <c r="LXG194" s="257"/>
      <c r="LXH194" s="257"/>
      <c r="LXI194" s="257"/>
      <c r="LXJ194" s="257"/>
      <c r="LXK194" s="257"/>
      <c r="LXL194" s="257"/>
      <c r="LXM194" s="257"/>
      <c r="LXN194" s="257"/>
      <c r="LXO194" s="257"/>
      <c r="LXP194" s="257"/>
      <c r="LXQ194" s="257"/>
      <c r="LXR194" s="257"/>
      <c r="LXS194" s="257"/>
      <c r="LXT194" s="257"/>
      <c r="LXU194" s="257"/>
      <c r="LXV194" s="257"/>
      <c r="LXW194" s="257"/>
      <c r="LXX194" s="257"/>
      <c r="LXY194" s="257"/>
      <c r="LXZ194" s="257"/>
      <c r="LYA194" s="257"/>
      <c r="LYB194" s="257"/>
      <c r="LYC194" s="257"/>
      <c r="LYD194" s="257"/>
      <c r="LYE194" s="257"/>
      <c r="LYF194" s="257"/>
      <c r="LYG194" s="257"/>
      <c r="LYH194" s="257"/>
      <c r="LYI194" s="257"/>
      <c r="LYJ194" s="257"/>
      <c r="LYK194" s="257"/>
      <c r="LYL194" s="257"/>
      <c r="LYM194" s="257"/>
      <c r="LYN194" s="257"/>
      <c r="LYO194" s="257"/>
      <c r="LYP194" s="257"/>
      <c r="LYQ194" s="257"/>
      <c r="LYR194" s="257"/>
      <c r="LYS194" s="257"/>
      <c r="LYT194" s="257"/>
      <c r="LYU194" s="257"/>
      <c r="LYV194" s="257"/>
      <c r="LYW194" s="257"/>
      <c r="LYX194" s="257"/>
      <c r="LYY194" s="257"/>
      <c r="LYZ194" s="257"/>
      <c r="LZA194" s="257"/>
      <c r="LZB194" s="257"/>
      <c r="LZC194" s="257"/>
      <c r="LZD194" s="257"/>
      <c r="LZE194" s="257"/>
      <c r="LZF194" s="257"/>
      <c r="LZG194" s="257"/>
      <c r="LZH194" s="257"/>
      <c r="LZI194" s="257"/>
      <c r="LZJ194" s="257"/>
      <c r="LZK194" s="257"/>
      <c r="LZL194" s="257"/>
      <c r="LZM194" s="257"/>
      <c r="LZN194" s="257"/>
      <c r="LZO194" s="257"/>
      <c r="LZP194" s="257"/>
      <c r="LZQ194" s="257"/>
      <c r="LZR194" s="257"/>
      <c r="LZS194" s="257"/>
      <c r="LZT194" s="257"/>
      <c r="LZU194" s="257"/>
      <c r="LZV194" s="257"/>
      <c r="LZW194" s="257"/>
      <c r="LZX194" s="257"/>
      <c r="LZY194" s="257"/>
      <c r="LZZ194" s="257"/>
      <c r="MAA194" s="257"/>
      <c r="MAB194" s="257"/>
      <c r="MAC194" s="257"/>
      <c r="MAD194" s="257"/>
      <c r="MAE194" s="257"/>
      <c r="MAF194" s="257"/>
      <c r="MAG194" s="257"/>
      <c r="MAH194" s="257"/>
      <c r="MAI194" s="257"/>
      <c r="MAJ194" s="257"/>
      <c r="MAK194" s="257"/>
      <c r="MAL194" s="257"/>
      <c r="MAM194" s="257"/>
      <c r="MAN194" s="257"/>
      <c r="MAO194" s="257"/>
      <c r="MAP194" s="257"/>
      <c r="MAQ194" s="257"/>
      <c r="MAR194" s="257"/>
      <c r="MAS194" s="257"/>
      <c r="MAT194" s="257"/>
      <c r="MAU194" s="257"/>
      <c r="MAV194" s="257"/>
      <c r="MAW194" s="257"/>
      <c r="MAX194" s="257"/>
      <c r="MAY194" s="257"/>
      <c r="MAZ194" s="257"/>
      <c r="MBA194" s="257"/>
      <c r="MBB194" s="257"/>
      <c r="MBC194" s="257"/>
      <c r="MBD194" s="257"/>
      <c r="MBE194" s="257"/>
      <c r="MBF194" s="257"/>
      <c r="MBG194" s="257"/>
      <c r="MBH194" s="257"/>
      <c r="MBI194" s="257"/>
      <c r="MBJ194" s="257"/>
      <c r="MBK194" s="257"/>
      <c r="MBL194" s="257"/>
      <c r="MBM194" s="257"/>
      <c r="MBN194" s="257"/>
      <c r="MBO194" s="257"/>
      <c r="MBP194" s="257"/>
      <c r="MBQ194" s="257"/>
      <c r="MBR194" s="257"/>
      <c r="MBS194" s="257"/>
      <c r="MBT194" s="257"/>
      <c r="MBU194" s="257"/>
      <c r="MBV194" s="257"/>
      <c r="MBW194" s="257"/>
      <c r="MBX194" s="257"/>
      <c r="MBY194" s="257"/>
      <c r="MBZ194" s="257"/>
      <c r="MCA194" s="257"/>
      <c r="MCB194" s="257"/>
      <c r="MCC194" s="257"/>
      <c r="MCD194" s="257"/>
      <c r="MCE194" s="257"/>
      <c r="MCF194" s="257"/>
      <c r="MCG194" s="257"/>
      <c r="MCH194" s="257"/>
      <c r="MCI194" s="257"/>
      <c r="MCJ194" s="257"/>
      <c r="MCK194" s="257"/>
      <c r="MCL194" s="257"/>
      <c r="MCM194" s="257"/>
      <c r="MCN194" s="257"/>
      <c r="MCO194" s="257"/>
      <c r="MCP194" s="257"/>
      <c r="MCQ194" s="257"/>
      <c r="MCR194" s="257"/>
      <c r="MCS194" s="257"/>
      <c r="MCT194" s="257"/>
      <c r="MCU194" s="257"/>
      <c r="MCV194" s="257"/>
      <c r="MCW194" s="257"/>
      <c r="MCX194" s="257"/>
      <c r="MCY194" s="257"/>
      <c r="MCZ194" s="257"/>
      <c r="MDA194" s="257"/>
      <c r="MDB194" s="257"/>
      <c r="MDC194" s="257"/>
      <c r="MDD194" s="257"/>
      <c r="MDE194" s="257"/>
      <c r="MDF194" s="257"/>
      <c r="MDG194" s="257"/>
      <c r="MDH194" s="257"/>
      <c r="MDI194" s="257"/>
      <c r="MDJ194" s="257"/>
      <c r="MDK194" s="257"/>
      <c r="MDL194" s="257"/>
      <c r="MDM194" s="257"/>
      <c r="MDN194" s="257"/>
      <c r="MDO194" s="257"/>
      <c r="MDP194" s="257"/>
      <c r="MDQ194" s="257"/>
      <c r="MDR194" s="257"/>
      <c r="MDS194" s="257"/>
      <c r="MDT194" s="257"/>
      <c r="MDU194" s="257"/>
      <c r="MDV194" s="257"/>
      <c r="MDW194" s="257"/>
      <c r="MDX194" s="257"/>
      <c r="MDY194" s="257"/>
      <c r="MDZ194" s="257"/>
      <c r="MEA194" s="257"/>
      <c r="MEB194" s="257"/>
      <c r="MEC194" s="257"/>
      <c r="MED194" s="257"/>
      <c r="MEE194" s="257"/>
      <c r="MEF194" s="257"/>
      <c r="MEG194" s="257"/>
      <c r="MEH194" s="257"/>
      <c r="MEI194" s="257"/>
      <c r="MEJ194" s="257"/>
      <c r="MEK194" s="257"/>
      <c r="MEL194" s="257"/>
      <c r="MEM194" s="257"/>
      <c r="MEN194" s="257"/>
      <c r="MEO194" s="257"/>
      <c r="MEP194" s="257"/>
      <c r="MEQ194" s="257"/>
      <c r="MER194" s="257"/>
      <c r="MES194" s="257"/>
      <c r="MET194" s="257"/>
      <c r="MEU194" s="257"/>
      <c r="MEV194" s="257"/>
      <c r="MEW194" s="257"/>
      <c r="MEX194" s="257"/>
      <c r="MEY194" s="257"/>
      <c r="MEZ194" s="257"/>
      <c r="MFA194" s="257"/>
      <c r="MFB194" s="257"/>
      <c r="MFC194" s="257"/>
      <c r="MFD194" s="257"/>
      <c r="MFE194" s="257"/>
      <c r="MFF194" s="257"/>
      <c r="MFG194" s="257"/>
      <c r="MFH194" s="257"/>
      <c r="MFI194" s="257"/>
      <c r="MFJ194" s="257"/>
      <c r="MFK194" s="257"/>
      <c r="MFL194" s="257"/>
      <c r="MFM194" s="257"/>
      <c r="MFN194" s="257"/>
      <c r="MFO194" s="257"/>
      <c r="MFP194" s="257"/>
      <c r="MFQ194" s="257"/>
      <c r="MFR194" s="257"/>
      <c r="MFS194" s="257"/>
      <c r="MFT194" s="257"/>
      <c r="MFU194" s="257"/>
      <c r="MFV194" s="257"/>
      <c r="MFW194" s="257"/>
      <c r="MFX194" s="257"/>
      <c r="MFY194" s="257"/>
      <c r="MFZ194" s="257"/>
      <c r="MGA194" s="257"/>
      <c r="MGB194" s="257"/>
      <c r="MGC194" s="257"/>
      <c r="MGD194" s="257"/>
      <c r="MGE194" s="257"/>
      <c r="MGF194" s="257"/>
      <c r="MGG194" s="257"/>
      <c r="MGH194" s="257"/>
      <c r="MGI194" s="257"/>
      <c r="MGJ194" s="257"/>
      <c r="MGK194" s="257"/>
      <c r="MGL194" s="257"/>
      <c r="MGM194" s="257"/>
      <c r="MGN194" s="257"/>
      <c r="MGO194" s="257"/>
      <c r="MGP194" s="257"/>
      <c r="MGQ194" s="257"/>
      <c r="MGR194" s="257"/>
      <c r="MGS194" s="257"/>
      <c r="MGT194" s="257"/>
      <c r="MGU194" s="257"/>
      <c r="MGV194" s="257"/>
      <c r="MGW194" s="257"/>
      <c r="MGX194" s="257"/>
      <c r="MGY194" s="257"/>
      <c r="MGZ194" s="257"/>
      <c r="MHA194" s="257"/>
      <c r="MHB194" s="257"/>
      <c r="MHC194" s="257"/>
      <c r="MHD194" s="257"/>
      <c r="MHE194" s="257"/>
      <c r="MHF194" s="257"/>
      <c r="MHG194" s="257"/>
      <c r="MHH194" s="257"/>
      <c r="MHI194" s="257"/>
      <c r="MHJ194" s="257"/>
      <c r="MHK194" s="257"/>
      <c r="MHL194" s="257"/>
      <c r="MHM194" s="257"/>
      <c r="MHN194" s="257"/>
      <c r="MHO194" s="257"/>
      <c r="MHP194" s="257"/>
      <c r="MHQ194" s="257"/>
      <c r="MHR194" s="257"/>
      <c r="MHS194" s="257"/>
      <c r="MHT194" s="257"/>
      <c r="MHU194" s="257"/>
      <c r="MHV194" s="257"/>
      <c r="MHW194" s="257"/>
      <c r="MHX194" s="257"/>
      <c r="MHY194" s="257"/>
      <c r="MHZ194" s="257"/>
      <c r="MIA194" s="257"/>
      <c r="MIB194" s="257"/>
      <c r="MIC194" s="257"/>
      <c r="MID194" s="257"/>
      <c r="MIE194" s="257"/>
      <c r="MIF194" s="257"/>
      <c r="MIG194" s="257"/>
      <c r="MIH194" s="257"/>
      <c r="MII194" s="257"/>
      <c r="MIJ194" s="257"/>
      <c r="MIK194" s="257"/>
      <c r="MIL194" s="257"/>
      <c r="MIM194" s="257"/>
      <c r="MIN194" s="257"/>
      <c r="MIO194" s="257"/>
      <c r="MIP194" s="257"/>
      <c r="MIQ194" s="257"/>
      <c r="MIR194" s="257"/>
      <c r="MIS194" s="257"/>
      <c r="MIT194" s="257"/>
      <c r="MIU194" s="257"/>
      <c r="MIV194" s="257"/>
      <c r="MIW194" s="257"/>
      <c r="MIX194" s="257"/>
      <c r="MIY194" s="257"/>
      <c r="MIZ194" s="257"/>
      <c r="MJA194" s="257"/>
      <c r="MJB194" s="257"/>
      <c r="MJC194" s="257"/>
      <c r="MJD194" s="257"/>
      <c r="MJE194" s="257"/>
      <c r="MJF194" s="257"/>
      <c r="MJG194" s="257"/>
      <c r="MJH194" s="257"/>
      <c r="MJI194" s="257"/>
      <c r="MJJ194" s="257"/>
      <c r="MJK194" s="257"/>
      <c r="MJL194" s="257"/>
      <c r="MJM194" s="257"/>
      <c r="MJN194" s="257"/>
      <c r="MJO194" s="257"/>
      <c r="MJP194" s="257"/>
      <c r="MJQ194" s="257"/>
      <c r="MJR194" s="257"/>
      <c r="MJS194" s="257"/>
      <c r="MJT194" s="257"/>
      <c r="MJU194" s="257"/>
      <c r="MJV194" s="257"/>
      <c r="MJW194" s="257"/>
      <c r="MJX194" s="257"/>
      <c r="MJY194" s="257"/>
      <c r="MJZ194" s="257"/>
      <c r="MKA194" s="257"/>
      <c r="MKB194" s="257"/>
      <c r="MKC194" s="257"/>
      <c r="MKD194" s="257"/>
      <c r="MKE194" s="257"/>
      <c r="MKF194" s="257"/>
      <c r="MKG194" s="257"/>
      <c r="MKH194" s="257"/>
      <c r="MKI194" s="257"/>
      <c r="MKJ194" s="257"/>
      <c r="MKK194" s="257"/>
      <c r="MKL194" s="257"/>
      <c r="MKM194" s="257"/>
      <c r="MKN194" s="257"/>
      <c r="MKO194" s="257"/>
      <c r="MKP194" s="257"/>
      <c r="MKQ194" s="257"/>
      <c r="MKR194" s="257"/>
      <c r="MKS194" s="257"/>
      <c r="MKT194" s="257"/>
      <c r="MKU194" s="257"/>
      <c r="MKV194" s="257"/>
      <c r="MKW194" s="257"/>
      <c r="MKX194" s="257"/>
      <c r="MKY194" s="257"/>
      <c r="MKZ194" s="257"/>
      <c r="MLA194" s="257"/>
      <c r="MLB194" s="257"/>
      <c r="MLC194" s="257"/>
      <c r="MLD194" s="257"/>
      <c r="MLE194" s="257"/>
      <c r="MLF194" s="257"/>
      <c r="MLG194" s="257"/>
      <c r="MLH194" s="257"/>
      <c r="MLI194" s="257"/>
      <c r="MLJ194" s="257"/>
      <c r="MLK194" s="257"/>
      <c r="MLL194" s="257"/>
      <c r="MLM194" s="257"/>
      <c r="MLN194" s="257"/>
      <c r="MLO194" s="257"/>
      <c r="MLP194" s="257"/>
      <c r="MLQ194" s="257"/>
      <c r="MLR194" s="257"/>
      <c r="MLS194" s="257"/>
      <c r="MLT194" s="257"/>
      <c r="MLU194" s="257"/>
      <c r="MLV194" s="257"/>
      <c r="MLW194" s="257"/>
      <c r="MLX194" s="257"/>
      <c r="MLY194" s="257"/>
      <c r="MLZ194" s="257"/>
      <c r="MMA194" s="257"/>
      <c r="MMB194" s="257"/>
      <c r="MMC194" s="257"/>
      <c r="MMD194" s="257"/>
      <c r="MME194" s="257"/>
      <c r="MMF194" s="257"/>
      <c r="MMG194" s="257"/>
      <c r="MMH194" s="257"/>
      <c r="MMI194" s="257"/>
      <c r="MMJ194" s="257"/>
      <c r="MMK194" s="257"/>
      <c r="MML194" s="257"/>
      <c r="MMM194" s="257"/>
      <c r="MMN194" s="257"/>
      <c r="MMO194" s="257"/>
      <c r="MMP194" s="257"/>
      <c r="MMQ194" s="257"/>
      <c r="MMR194" s="257"/>
      <c r="MMS194" s="257"/>
      <c r="MMT194" s="257"/>
      <c r="MMU194" s="257"/>
      <c r="MMV194" s="257"/>
      <c r="MMW194" s="257"/>
      <c r="MMX194" s="257"/>
      <c r="MMY194" s="257"/>
      <c r="MMZ194" s="257"/>
      <c r="MNA194" s="257"/>
      <c r="MNB194" s="257"/>
      <c r="MNC194" s="257"/>
      <c r="MND194" s="257"/>
      <c r="MNE194" s="257"/>
      <c r="MNF194" s="257"/>
      <c r="MNG194" s="257"/>
      <c r="MNH194" s="257"/>
      <c r="MNI194" s="257"/>
      <c r="MNJ194" s="257"/>
      <c r="MNK194" s="257"/>
      <c r="MNL194" s="257"/>
      <c r="MNM194" s="257"/>
      <c r="MNN194" s="257"/>
      <c r="MNO194" s="257"/>
      <c r="MNP194" s="257"/>
      <c r="MNQ194" s="257"/>
      <c r="MNR194" s="257"/>
      <c r="MNS194" s="257"/>
      <c r="MNT194" s="257"/>
      <c r="MNU194" s="257"/>
      <c r="MNV194" s="257"/>
      <c r="MNW194" s="257"/>
      <c r="MNX194" s="257"/>
      <c r="MNY194" s="257"/>
      <c r="MNZ194" s="257"/>
      <c r="MOA194" s="257"/>
      <c r="MOB194" s="257"/>
      <c r="MOC194" s="257"/>
      <c r="MOD194" s="257"/>
      <c r="MOE194" s="257"/>
      <c r="MOF194" s="257"/>
      <c r="MOG194" s="257"/>
      <c r="MOH194" s="257"/>
      <c r="MOI194" s="257"/>
      <c r="MOJ194" s="257"/>
      <c r="MOK194" s="257"/>
      <c r="MOL194" s="257"/>
      <c r="MOM194" s="257"/>
      <c r="MON194" s="257"/>
      <c r="MOO194" s="257"/>
      <c r="MOP194" s="257"/>
      <c r="MOQ194" s="257"/>
      <c r="MOR194" s="257"/>
      <c r="MOS194" s="257"/>
      <c r="MOT194" s="257"/>
      <c r="MOU194" s="257"/>
      <c r="MOV194" s="257"/>
      <c r="MOW194" s="257"/>
      <c r="MOX194" s="257"/>
      <c r="MOY194" s="257"/>
      <c r="MOZ194" s="257"/>
      <c r="MPA194" s="257"/>
      <c r="MPB194" s="257"/>
      <c r="MPC194" s="257"/>
      <c r="MPD194" s="257"/>
      <c r="MPE194" s="257"/>
      <c r="MPF194" s="257"/>
      <c r="MPG194" s="257"/>
      <c r="MPH194" s="257"/>
      <c r="MPI194" s="257"/>
      <c r="MPJ194" s="257"/>
      <c r="MPK194" s="257"/>
      <c r="MPL194" s="257"/>
      <c r="MPM194" s="257"/>
      <c r="MPN194" s="257"/>
      <c r="MPO194" s="257"/>
      <c r="MPP194" s="257"/>
      <c r="MPQ194" s="257"/>
      <c r="MPR194" s="257"/>
      <c r="MPS194" s="257"/>
      <c r="MPT194" s="257"/>
      <c r="MPU194" s="257"/>
      <c r="MPV194" s="257"/>
      <c r="MPW194" s="257"/>
      <c r="MPX194" s="257"/>
      <c r="MPY194" s="257"/>
      <c r="MPZ194" s="257"/>
      <c r="MQA194" s="257"/>
      <c r="MQB194" s="257"/>
      <c r="MQC194" s="257"/>
      <c r="MQD194" s="257"/>
      <c r="MQE194" s="257"/>
      <c r="MQF194" s="257"/>
      <c r="MQG194" s="257"/>
      <c r="MQH194" s="257"/>
      <c r="MQI194" s="257"/>
      <c r="MQJ194" s="257"/>
      <c r="MQK194" s="257"/>
      <c r="MQL194" s="257"/>
      <c r="MQM194" s="257"/>
      <c r="MQN194" s="257"/>
      <c r="MQO194" s="257"/>
      <c r="MQP194" s="257"/>
      <c r="MQQ194" s="257"/>
      <c r="MQR194" s="257"/>
      <c r="MQS194" s="257"/>
      <c r="MQT194" s="257"/>
      <c r="MQU194" s="257"/>
      <c r="MQV194" s="257"/>
      <c r="MQW194" s="257"/>
      <c r="MQX194" s="257"/>
      <c r="MQY194" s="257"/>
      <c r="MQZ194" s="257"/>
      <c r="MRA194" s="257"/>
      <c r="MRB194" s="257"/>
      <c r="MRC194" s="257"/>
      <c r="MRD194" s="257"/>
      <c r="MRE194" s="257"/>
      <c r="MRF194" s="257"/>
      <c r="MRG194" s="257"/>
      <c r="MRH194" s="257"/>
      <c r="MRI194" s="257"/>
      <c r="MRJ194" s="257"/>
      <c r="MRK194" s="257"/>
      <c r="MRL194" s="257"/>
      <c r="MRM194" s="257"/>
      <c r="MRN194" s="257"/>
      <c r="MRO194" s="257"/>
      <c r="MRP194" s="257"/>
      <c r="MRQ194" s="257"/>
      <c r="MRR194" s="257"/>
      <c r="MRS194" s="257"/>
      <c r="MRT194" s="257"/>
      <c r="MRU194" s="257"/>
      <c r="MRV194" s="257"/>
      <c r="MRW194" s="257"/>
      <c r="MRX194" s="257"/>
      <c r="MRY194" s="257"/>
      <c r="MRZ194" s="257"/>
      <c r="MSA194" s="257"/>
      <c r="MSB194" s="257"/>
      <c r="MSC194" s="257"/>
      <c r="MSD194" s="257"/>
      <c r="MSE194" s="257"/>
      <c r="MSF194" s="257"/>
      <c r="MSG194" s="257"/>
      <c r="MSH194" s="257"/>
      <c r="MSI194" s="257"/>
      <c r="MSJ194" s="257"/>
      <c r="MSK194" s="257"/>
      <c r="MSL194" s="257"/>
      <c r="MSM194" s="257"/>
      <c r="MSN194" s="257"/>
      <c r="MSO194" s="257"/>
      <c r="MSP194" s="257"/>
      <c r="MSQ194" s="257"/>
      <c r="MSR194" s="257"/>
      <c r="MSS194" s="257"/>
      <c r="MST194" s="257"/>
      <c r="MSU194" s="257"/>
      <c r="MSV194" s="257"/>
      <c r="MSW194" s="257"/>
      <c r="MSX194" s="257"/>
      <c r="MSY194" s="257"/>
      <c r="MSZ194" s="257"/>
      <c r="MTA194" s="257"/>
      <c r="MTB194" s="257"/>
      <c r="MTC194" s="257"/>
      <c r="MTD194" s="257"/>
      <c r="MTE194" s="257"/>
      <c r="MTF194" s="257"/>
      <c r="MTG194" s="257"/>
      <c r="MTH194" s="257"/>
      <c r="MTI194" s="257"/>
      <c r="MTJ194" s="257"/>
      <c r="MTK194" s="257"/>
      <c r="MTL194" s="257"/>
      <c r="MTM194" s="257"/>
      <c r="MTN194" s="257"/>
      <c r="MTO194" s="257"/>
      <c r="MTP194" s="257"/>
      <c r="MTQ194" s="257"/>
      <c r="MTR194" s="257"/>
      <c r="MTS194" s="257"/>
      <c r="MTT194" s="257"/>
      <c r="MTU194" s="257"/>
      <c r="MTV194" s="257"/>
      <c r="MTW194" s="257"/>
      <c r="MTX194" s="257"/>
      <c r="MTY194" s="257"/>
      <c r="MTZ194" s="257"/>
      <c r="MUA194" s="257"/>
      <c r="MUB194" s="257"/>
      <c r="MUC194" s="257"/>
      <c r="MUD194" s="257"/>
      <c r="MUE194" s="257"/>
      <c r="MUF194" s="257"/>
      <c r="MUG194" s="257"/>
      <c r="MUH194" s="257"/>
      <c r="MUI194" s="257"/>
      <c r="MUJ194" s="257"/>
      <c r="MUK194" s="257"/>
      <c r="MUL194" s="257"/>
      <c r="MUM194" s="257"/>
      <c r="MUN194" s="257"/>
      <c r="MUO194" s="257"/>
      <c r="MUP194" s="257"/>
      <c r="MUQ194" s="257"/>
      <c r="MUR194" s="257"/>
      <c r="MUS194" s="257"/>
      <c r="MUT194" s="257"/>
      <c r="MUU194" s="257"/>
      <c r="MUV194" s="257"/>
      <c r="MUW194" s="257"/>
      <c r="MUX194" s="257"/>
      <c r="MUY194" s="257"/>
      <c r="MUZ194" s="257"/>
      <c r="MVA194" s="257"/>
      <c r="MVB194" s="257"/>
      <c r="MVC194" s="257"/>
      <c r="MVD194" s="257"/>
      <c r="MVE194" s="257"/>
      <c r="MVF194" s="257"/>
      <c r="MVG194" s="257"/>
      <c r="MVH194" s="257"/>
      <c r="MVI194" s="257"/>
      <c r="MVJ194" s="257"/>
      <c r="MVK194" s="257"/>
      <c r="MVL194" s="257"/>
      <c r="MVM194" s="257"/>
      <c r="MVN194" s="257"/>
      <c r="MVO194" s="257"/>
      <c r="MVP194" s="257"/>
      <c r="MVQ194" s="257"/>
      <c r="MVR194" s="257"/>
      <c r="MVS194" s="257"/>
      <c r="MVT194" s="257"/>
      <c r="MVU194" s="257"/>
      <c r="MVV194" s="257"/>
      <c r="MVW194" s="257"/>
      <c r="MVX194" s="257"/>
      <c r="MVY194" s="257"/>
      <c r="MVZ194" s="257"/>
      <c r="MWA194" s="257"/>
      <c r="MWB194" s="257"/>
      <c r="MWC194" s="257"/>
      <c r="MWD194" s="257"/>
      <c r="MWE194" s="257"/>
      <c r="MWF194" s="257"/>
      <c r="MWG194" s="257"/>
      <c r="MWH194" s="257"/>
      <c r="MWI194" s="257"/>
      <c r="MWJ194" s="257"/>
      <c r="MWK194" s="257"/>
      <c r="MWL194" s="257"/>
      <c r="MWM194" s="257"/>
      <c r="MWN194" s="257"/>
      <c r="MWO194" s="257"/>
      <c r="MWP194" s="257"/>
      <c r="MWQ194" s="257"/>
      <c r="MWR194" s="257"/>
      <c r="MWS194" s="257"/>
      <c r="MWT194" s="257"/>
      <c r="MWU194" s="257"/>
      <c r="MWV194" s="257"/>
      <c r="MWW194" s="257"/>
      <c r="MWX194" s="257"/>
      <c r="MWY194" s="257"/>
      <c r="MWZ194" s="257"/>
      <c r="MXA194" s="257"/>
      <c r="MXB194" s="257"/>
      <c r="MXC194" s="257"/>
      <c r="MXD194" s="257"/>
      <c r="MXE194" s="257"/>
      <c r="MXF194" s="257"/>
      <c r="MXG194" s="257"/>
      <c r="MXH194" s="257"/>
      <c r="MXI194" s="257"/>
      <c r="MXJ194" s="257"/>
      <c r="MXK194" s="257"/>
      <c r="MXL194" s="257"/>
      <c r="MXM194" s="257"/>
      <c r="MXN194" s="257"/>
      <c r="MXO194" s="257"/>
      <c r="MXP194" s="257"/>
      <c r="MXQ194" s="257"/>
      <c r="MXR194" s="257"/>
      <c r="MXS194" s="257"/>
      <c r="MXT194" s="257"/>
      <c r="MXU194" s="257"/>
      <c r="MXV194" s="257"/>
      <c r="MXW194" s="257"/>
      <c r="MXX194" s="257"/>
      <c r="MXY194" s="257"/>
      <c r="MXZ194" s="257"/>
      <c r="MYA194" s="257"/>
      <c r="MYB194" s="257"/>
      <c r="MYC194" s="257"/>
      <c r="MYD194" s="257"/>
      <c r="MYE194" s="257"/>
      <c r="MYF194" s="257"/>
      <c r="MYG194" s="257"/>
      <c r="MYH194" s="257"/>
      <c r="MYI194" s="257"/>
      <c r="MYJ194" s="257"/>
      <c r="MYK194" s="257"/>
      <c r="MYL194" s="257"/>
      <c r="MYM194" s="257"/>
      <c r="MYN194" s="257"/>
      <c r="MYO194" s="257"/>
      <c r="MYP194" s="257"/>
      <c r="MYQ194" s="257"/>
      <c r="MYR194" s="257"/>
      <c r="MYS194" s="257"/>
      <c r="MYT194" s="257"/>
      <c r="MYU194" s="257"/>
      <c r="MYV194" s="257"/>
      <c r="MYW194" s="257"/>
      <c r="MYX194" s="257"/>
      <c r="MYY194" s="257"/>
      <c r="MYZ194" s="257"/>
      <c r="MZA194" s="257"/>
      <c r="MZB194" s="257"/>
      <c r="MZC194" s="257"/>
      <c r="MZD194" s="257"/>
      <c r="MZE194" s="257"/>
      <c r="MZF194" s="257"/>
      <c r="MZG194" s="257"/>
      <c r="MZH194" s="257"/>
      <c r="MZI194" s="257"/>
      <c r="MZJ194" s="257"/>
      <c r="MZK194" s="257"/>
      <c r="MZL194" s="257"/>
      <c r="MZM194" s="257"/>
      <c r="MZN194" s="257"/>
      <c r="MZO194" s="257"/>
      <c r="MZP194" s="257"/>
      <c r="MZQ194" s="257"/>
      <c r="MZR194" s="257"/>
      <c r="MZS194" s="257"/>
      <c r="MZT194" s="257"/>
      <c r="MZU194" s="257"/>
      <c r="MZV194" s="257"/>
      <c r="MZW194" s="257"/>
      <c r="MZX194" s="257"/>
      <c r="MZY194" s="257"/>
      <c r="MZZ194" s="257"/>
      <c r="NAA194" s="257"/>
      <c r="NAB194" s="257"/>
      <c r="NAC194" s="257"/>
      <c r="NAD194" s="257"/>
      <c r="NAE194" s="257"/>
      <c r="NAF194" s="257"/>
      <c r="NAG194" s="257"/>
      <c r="NAH194" s="257"/>
      <c r="NAI194" s="257"/>
      <c r="NAJ194" s="257"/>
      <c r="NAK194" s="257"/>
      <c r="NAL194" s="257"/>
      <c r="NAM194" s="257"/>
      <c r="NAN194" s="257"/>
      <c r="NAO194" s="257"/>
      <c r="NAP194" s="257"/>
      <c r="NAQ194" s="257"/>
      <c r="NAR194" s="257"/>
      <c r="NAS194" s="257"/>
      <c r="NAT194" s="257"/>
      <c r="NAU194" s="257"/>
      <c r="NAV194" s="257"/>
      <c r="NAW194" s="257"/>
      <c r="NAX194" s="257"/>
      <c r="NAY194" s="257"/>
      <c r="NAZ194" s="257"/>
      <c r="NBA194" s="257"/>
      <c r="NBB194" s="257"/>
      <c r="NBC194" s="257"/>
      <c r="NBD194" s="257"/>
      <c r="NBE194" s="257"/>
      <c r="NBF194" s="257"/>
      <c r="NBG194" s="257"/>
      <c r="NBH194" s="257"/>
      <c r="NBI194" s="257"/>
      <c r="NBJ194" s="257"/>
      <c r="NBK194" s="257"/>
      <c r="NBL194" s="257"/>
      <c r="NBM194" s="257"/>
      <c r="NBN194" s="257"/>
      <c r="NBO194" s="257"/>
      <c r="NBP194" s="257"/>
      <c r="NBQ194" s="257"/>
      <c r="NBR194" s="257"/>
      <c r="NBS194" s="257"/>
      <c r="NBT194" s="257"/>
      <c r="NBU194" s="257"/>
      <c r="NBV194" s="257"/>
      <c r="NBW194" s="257"/>
      <c r="NBX194" s="257"/>
      <c r="NBY194" s="257"/>
      <c r="NBZ194" s="257"/>
      <c r="NCA194" s="257"/>
      <c r="NCB194" s="257"/>
      <c r="NCC194" s="257"/>
      <c r="NCD194" s="257"/>
      <c r="NCE194" s="257"/>
      <c r="NCF194" s="257"/>
      <c r="NCG194" s="257"/>
      <c r="NCH194" s="257"/>
      <c r="NCI194" s="257"/>
      <c r="NCJ194" s="257"/>
      <c r="NCK194" s="257"/>
      <c r="NCL194" s="257"/>
      <c r="NCM194" s="257"/>
      <c r="NCN194" s="257"/>
      <c r="NCO194" s="257"/>
      <c r="NCP194" s="257"/>
      <c r="NCQ194" s="257"/>
      <c r="NCR194" s="257"/>
      <c r="NCS194" s="257"/>
      <c r="NCT194" s="257"/>
      <c r="NCU194" s="257"/>
      <c r="NCV194" s="257"/>
      <c r="NCW194" s="257"/>
      <c r="NCX194" s="257"/>
      <c r="NCY194" s="257"/>
      <c r="NCZ194" s="257"/>
      <c r="NDA194" s="257"/>
      <c r="NDB194" s="257"/>
      <c r="NDC194" s="257"/>
      <c r="NDD194" s="257"/>
      <c r="NDE194" s="257"/>
      <c r="NDF194" s="257"/>
      <c r="NDG194" s="257"/>
      <c r="NDH194" s="257"/>
      <c r="NDI194" s="257"/>
      <c r="NDJ194" s="257"/>
      <c r="NDK194" s="257"/>
      <c r="NDL194" s="257"/>
      <c r="NDM194" s="257"/>
      <c r="NDN194" s="257"/>
      <c r="NDO194" s="257"/>
      <c r="NDP194" s="257"/>
      <c r="NDQ194" s="257"/>
      <c r="NDR194" s="257"/>
      <c r="NDS194" s="257"/>
      <c r="NDT194" s="257"/>
      <c r="NDU194" s="257"/>
      <c r="NDV194" s="257"/>
      <c r="NDW194" s="257"/>
      <c r="NDX194" s="257"/>
      <c r="NDY194" s="257"/>
      <c r="NDZ194" s="257"/>
      <c r="NEA194" s="257"/>
      <c r="NEB194" s="257"/>
      <c r="NEC194" s="257"/>
      <c r="NED194" s="257"/>
      <c r="NEE194" s="257"/>
      <c r="NEF194" s="257"/>
      <c r="NEG194" s="257"/>
      <c r="NEH194" s="257"/>
      <c r="NEI194" s="257"/>
      <c r="NEJ194" s="257"/>
      <c r="NEK194" s="257"/>
      <c r="NEL194" s="257"/>
      <c r="NEM194" s="257"/>
      <c r="NEN194" s="257"/>
      <c r="NEO194" s="257"/>
      <c r="NEP194" s="257"/>
      <c r="NEQ194" s="257"/>
      <c r="NER194" s="257"/>
      <c r="NES194" s="257"/>
      <c r="NET194" s="257"/>
      <c r="NEU194" s="257"/>
      <c r="NEV194" s="257"/>
      <c r="NEW194" s="257"/>
      <c r="NEX194" s="257"/>
      <c r="NEY194" s="257"/>
      <c r="NEZ194" s="257"/>
      <c r="NFA194" s="257"/>
      <c r="NFB194" s="257"/>
      <c r="NFC194" s="257"/>
      <c r="NFD194" s="257"/>
      <c r="NFE194" s="257"/>
      <c r="NFF194" s="257"/>
      <c r="NFG194" s="257"/>
      <c r="NFH194" s="257"/>
      <c r="NFI194" s="257"/>
      <c r="NFJ194" s="257"/>
      <c r="NFK194" s="257"/>
      <c r="NFL194" s="257"/>
      <c r="NFM194" s="257"/>
      <c r="NFN194" s="257"/>
      <c r="NFO194" s="257"/>
      <c r="NFP194" s="257"/>
      <c r="NFQ194" s="257"/>
      <c r="NFR194" s="257"/>
      <c r="NFS194" s="257"/>
      <c r="NFT194" s="257"/>
      <c r="NFU194" s="257"/>
      <c r="NFV194" s="257"/>
      <c r="NFW194" s="257"/>
      <c r="NFX194" s="257"/>
      <c r="NFY194" s="257"/>
      <c r="NFZ194" s="257"/>
      <c r="NGA194" s="257"/>
      <c r="NGB194" s="257"/>
      <c r="NGC194" s="257"/>
      <c r="NGD194" s="257"/>
      <c r="NGE194" s="257"/>
      <c r="NGF194" s="257"/>
      <c r="NGG194" s="257"/>
      <c r="NGH194" s="257"/>
      <c r="NGI194" s="257"/>
      <c r="NGJ194" s="257"/>
      <c r="NGK194" s="257"/>
      <c r="NGL194" s="257"/>
      <c r="NGM194" s="257"/>
      <c r="NGN194" s="257"/>
      <c r="NGO194" s="257"/>
      <c r="NGP194" s="257"/>
      <c r="NGQ194" s="257"/>
      <c r="NGR194" s="257"/>
      <c r="NGS194" s="257"/>
      <c r="NGT194" s="257"/>
      <c r="NGU194" s="257"/>
      <c r="NGV194" s="257"/>
      <c r="NGW194" s="257"/>
      <c r="NGX194" s="257"/>
      <c r="NGY194" s="257"/>
      <c r="NGZ194" s="257"/>
      <c r="NHA194" s="257"/>
      <c r="NHB194" s="257"/>
      <c r="NHC194" s="257"/>
      <c r="NHD194" s="257"/>
      <c r="NHE194" s="257"/>
      <c r="NHF194" s="257"/>
      <c r="NHG194" s="257"/>
      <c r="NHH194" s="257"/>
      <c r="NHI194" s="257"/>
      <c r="NHJ194" s="257"/>
      <c r="NHK194" s="257"/>
      <c r="NHL194" s="257"/>
      <c r="NHM194" s="257"/>
      <c r="NHN194" s="257"/>
      <c r="NHO194" s="257"/>
      <c r="NHP194" s="257"/>
      <c r="NHQ194" s="257"/>
      <c r="NHR194" s="257"/>
      <c r="NHS194" s="257"/>
      <c r="NHT194" s="257"/>
      <c r="NHU194" s="257"/>
      <c r="NHV194" s="257"/>
      <c r="NHW194" s="257"/>
      <c r="NHX194" s="257"/>
      <c r="NHY194" s="257"/>
      <c r="NHZ194" s="257"/>
      <c r="NIA194" s="257"/>
      <c r="NIB194" s="257"/>
      <c r="NIC194" s="257"/>
      <c r="NID194" s="257"/>
      <c r="NIE194" s="257"/>
      <c r="NIF194" s="257"/>
      <c r="NIG194" s="257"/>
      <c r="NIH194" s="257"/>
      <c r="NII194" s="257"/>
      <c r="NIJ194" s="257"/>
      <c r="NIK194" s="257"/>
      <c r="NIL194" s="257"/>
      <c r="NIM194" s="257"/>
      <c r="NIN194" s="257"/>
      <c r="NIO194" s="257"/>
      <c r="NIP194" s="257"/>
      <c r="NIQ194" s="257"/>
      <c r="NIR194" s="257"/>
      <c r="NIS194" s="257"/>
      <c r="NIT194" s="257"/>
      <c r="NIU194" s="257"/>
      <c r="NIV194" s="257"/>
      <c r="NIW194" s="257"/>
      <c r="NIX194" s="257"/>
      <c r="NIY194" s="257"/>
      <c r="NIZ194" s="257"/>
      <c r="NJA194" s="257"/>
      <c r="NJB194" s="257"/>
      <c r="NJC194" s="257"/>
      <c r="NJD194" s="257"/>
      <c r="NJE194" s="257"/>
      <c r="NJF194" s="257"/>
      <c r="NJG194" s="257"/>
      <c r="NJH194" s="257"/>
      <c r="NJI194" s="257"/>
      <c r="NJJ194" s="257"/>
      <c r="NJK194" s="257"/>
      <c r="NJL194" s="257"/>
      <c r="NJM194" s="257"/>
      <c r="NJN194" s="257"/>
      <c r="NJO194" s="257"/>
      <c r="NJP194" s="257"/>
      <c r="NJQ194" s="257"/>
      <c r="NJR194" s="257"/>
      <c r="NJS194" s="257"/>
      <c r="NJT194" s="257"/>
      <c r="NJU194" s="257"/>
      <c r="NJV194" s="257"/>
      <c r="NJW194" s="257"/>
      <c r="NJX194" s="257"/>
      <c r="NJY194" s="257"/>
      <c r="NJZ194" s="257"/>
      <c r="NKA194" s="257"/>
      <c r="NKB194" s="257"/>
      <c r="NKC194" s="257"/>
      <c r="NKD194" s="257"/>
      <c r="NKE194" s="257"/>
      <c r="NKF194" s="257"/>
      <c r="NKG194" s="257"/>
      <c r="NKH194" s="257"/>
      <c r="NKI194" s="257"/>
      <c r="NKJ194" s="257"/>
      <c r="NKK194" s="257"/>
      <c r="NKL194" s="257"/>
      <c r="NKM194" s="257"/>
      <c r="NKN194" s="257"/>
      <c r="NKO194" s="257"/>
      <c r="NKP194" s="257"/>
      <c r="NKQ194" s="257"/>
      <c r="NKR194" s="257"/>
      <c r="NKS194" s="257"/>
      <c r="NKT194" s="257"/>
      <c r="NKU194" s="257"/>
      <c r="NKV194" s="257"/>
      <c r="NKW194" s="257"/>
      <c r="NKX194" s="257"/>
      <c r="NKY194" s="257"/>
      <c r="NKZ194" s="257"/>
      <c r="NLA194" s="257"/>
      <c r="NLB194" s="257"/>
      <c r="NLC194" s="257"/>
      <c r="NLD194" s="257"/>
      <c r="NLE194" s="257"/>
      <c r="NLF194" s="257"/>
      <c r="NLG194" s="257"/>
      <c r="NLH194" s="257"/>
      <c r="NLI194" s="257"/>
      <c r="NLJ194" s="257"/>
      <c r="NLK194" s="257"/>
      <c r="NLL194" s="257"/>
      <c r="NLM194" s="257"/>
      <c r="NLN194" s="257"/>
      <c r="NLO194" s="257"/>
      <c r="NLP194" s="257"/>
      <c r="NLQ194" s="257"/>
      <c r="NLR194" s="257"/>
      <c r="NLS194" s="257"/>
      <c r="NLT194" s="257"/>
      <c r="NLU194" s="257"/>
      <c r="NLV194" s="257"/>
      <c r="NLW194" s="257"/>
      <c r="NLX194" s="257"/>
      <c r="NLY194" s="257"/>
      <c r="NLZ194" s="257"/>
      <c r="NMA194" s="257"/>
      <c r="NMB194" s="257"/>
      <c r="NMC194" s="257"/>
      <c r="NMD194" s="257"/>
      <c r="NME194" s="257"/>
      <c r="NMF194" s="257"/>
      <c r="NMG194" s="257"/>
      <c r="NMH194" s="257"/>
      <c r="NMI194" s="257"/>
      <c r="NMJ194" s="257"/>
      <c r="NMK194" s="257"/>
      <c r="NML194" s="257"/>
      <c r="NMM194" s="257"/>
      <c r="NMN194" s="257"/>
      <c r="NMO194" s="257"/>
      <c r="NMP194" s="257"/>
      <c r="NMQ194" s="257"/>
      <c r="NMR194" s="257"/>
      <c r="NMS194" s="257"/>
      <c r="NMT194" s="257"/>
      <c r="NMU194" s="257"/>
      <c r="NMV194" s="257"/>
      <c r="NMW194" s="257"/>
      <c r="NMX194" s="257"/>
      <c r="NMY194" s="257"/>
      <c r="NMZ194" s="257"/>
      <c r="NNA194" s="257"/>
      <c r="NNB194" s="257"/>
      <c r="NNC194" s="257"/>
      <c r="NND194" s="257"/>
      <c r="NNE194" s="257"/>
      <c r="NNF194" s="257"/>
      <c r="NNG194" s="257"/>
      <c r="NNH194" s="257"/>
      <c r="NNI194" s="257"/>
      <c r="NNJ194" s="257"/>
      <c r="NNK194" s="257"/>
      <c r="NNL194" s="257"/>
      <c r="NNM194" s="257"/>
      <c r="NNN194" s="257"/>
      <c r="NNO194" s="257"/>
      <c r="NNP194" s="257"/>
      <c r="NNQ194" s="257"/>
      <c r="NNR194" s="257"/>
      <c r="NNS194" s="257"/>
      <c r="NNT194" s="257"/>
      <c r="NNU194" s="257"/>
      <c r="NNV194" s="257"/>
      <c r="NNW194" s="257"/>
      <c r="NNX194" s="257"/>
      <c r="NNY194" s="257"/>
      <c r="NNZ194" s="257"/>
      <c r="NOA194" s="257"/>
      <c r="NOB194" s="257"/>
      <c r="NOC194" s="257"/>
      <c r="NOD194" s="257"/>
      <c r="NOE194" s="257"/>
      <c r="NOF194" s="257"/>
      <c r="NOG194" s="257"/>
      <c r="NOH194" s="257"/>
      <c r="NOI194" s="257"/>
      <c r="NOJ194" s="257"/>
      <c r="NOK194" s="257"/>
      <c r="NOL194" s="257"/>
      <c r="NOM194" s="257"/>
      <c r="NON194" s="257"/>
      <c r="NOO194" s="257"/>
      <c r="NOP194" s="257"/>
      <c r="NOQ194" s="257"/>
      <c r="NOR194" s="257"/>
      <c r="NOS194" s="257"/>
      <c r="NOT194" s="257"/>
      <c r="NOU194" s="257"/>
      <c r="NOV194" s="257"/>
      <c r="NOW194" s="257"/>
      <c r="NOX194" s="257"/>
      <c r="NOY194" s="257"/>
      <c r="NOZ194" s="257"/>
      <c r="NPA194" s="257"/>
      <c r="NPB194" s="257"/>
      <c r="NPC194" s="257"/>
      <c r="NPD194" s="257"/>
      <c r="NPE194" s="257"/>
      <c r="NPF194" s="257"/>
      <c r="NPG194" s="257"/>
      <c r="NPH194" s="257"/>
      <c r="NPI194" s="257"/>
      <c r="NPJ194" s="257"/>
      <c r="NPK194" s="257"/>
      <c r="NPL194" s="257"/>
      <c r="NPM194" s="257"/>
      <c r="NPN194" s="257"/>
      <c r="NPO194" s="257"/>
      <c r="NPP194" s="257"/>
      <c r="NPQ194" s="257"/>
      <c r="NPR194" s="257"/>
      <c r="NPS194" s="257"/>
      <c r="NPT194" s="257"/>
      <c r="NPU194" s="257"/>
      <c r="NPV194" s="257"/>
      <c r="NPW194" s="257"/>
      <c r="NPX194" s="257"/>
      <c r="NPY194" s="257"/>
      <c r="NPZ194" s="257"/>
      <c r="NQA194" s="257"/>
      <c r="NQB194" s="257"/>
      <c r="NQC194" s="257"/>
      <c r="NQD194" s="257"/>
      <c r="NQE194" s="257"/>
      <c r="NQF194" s="257"/>
      <c r="NQG194" s="257"/>
      <c r="NQH194" s="257"/>
      <c r="NQI194" s="257"/>
      <c r="NQJ194" s="257"/>
      <c r="NQK194" s="257"/>
      <c r="NQL194" s="257"/>
      <c r="NQM194" s="257"/>
      <c r="NQN194" s="257"/>
      <c r="NQO194" s="257"/>
      <c r="NQP194" s="257"/>
      <c r="NQQ194" s="257"/>
      <c r="NQR194" s="257"/>
      <c r="NQS194" s="257"/>
      <c r="NQT194" s="257"/>
      <c r="NQU194" s="257"/>
      <c r="NQV194" s="257"/>
      <c r="NQW194" s="257"/>
      <c r="NQX194" s="257"/>
      <c r="NQY194" s="257"/>
      <c r="NQZ194" s="257"/>
      <c r="NRA194" s="257"/>
      <c r="NRB194" s="257"/>
      <c r="NRC194" s="257"/>
      <c r="NRD194" s="257"/>
      <c r="NRE194" s="257"/>
      <c r="NRF194" s="257"/>
      <c r="NRG194" s="257"/>
      <c r="NRH194" s="257"/>
      <c r="NRI194" s="257"/>
      <c r="NRJ194" s="257"/>
      <c r="NRK194" s="257"/>
      <c r="NRL194" s="257"/>
      <c r="NRM194" s="257"/>
      <c r="NRN194" s="257"/>
      <c r="NRO194" s="257"/>
      <c r="NRP194" s="257"/>
      <c r="NRQ194" s="257"/>
      <c r="NRR194" s="257"/>
      <c r="NRS194" s="257"/>
      <c r="NRT194" s="257"/>
      <c r="NRU194" s="257"/>
      <c r="NRV194" s="257"/>
      <c r="NRW194" s="257"/>
      <c r="NRX194" s="257"/>
      <c r="NRY194" s="257"/>
      <c r="NRZ194" s="257"/>
      <c r="NSA194" s="257"/>
      <c r="NSB194" s="257"/>
      <c r="NSC194" s="257"/>
      <c r="NSD194" s="257"/>
      <c r="NSE194" s="257"/>
      <c r="NSF194" s="257"/>
      <c r="NSG194" s="257"/>
      <c r="NSH194" s="257"/>
      <c r="NSI194" s="257"/>
      <c r="NSJ194" s="257"/>
      <c r="NSK194" s="257"/>
      <c r="NSL194" s="257"/>
      <c r="NSM194" s="257"/>
      <c r="NSN194" s="257"/>
      <c r="NSO194" s="257"/>
      <c r="NSP194" s="257"/>
      <c r="NSQ194" s="257"/>
      <c r="NSR194" s="257"/>
      <c r="NSS194" s="257"/>
      <c r="NST194" s="257"/>
      <c r="NSU194" s="257"/>
      <c r="NSV194" s="257"/>
      <c r="NSW194" s="257"/>
      <c r="NSX194" s="257"/>
      <c r="NSY194" s="257"/>
      <c r="NSZ194" s="257"/>
      <c r="NTA194" s="257"/>
      <c r="NTB194" s="257"/>
      <c r="NTC194" s="257"/>
      <c r="NTD194" s="257"/>
      <c r="NTE194" s="257"/>
      <c r="NTF194" s="257"/>
      <c r="NTG194" s="257"/>
      <c r="NTH194" s="257"/>
      <c r="NTI194" s="257"/>
      <c r="NTJ194" s="257"/>
      <c r="NTK194" s="257"/>
      <c r="NTL194" s="257"/>
      <c r="NTM194" s="257"/>
      <c r="NTN194" s="257"/>
      <c r="NTO194" s="257"/>
      <c r="NTP194" s="257"/>
      <c r="NTQ194" s="257"/>
      <c r="NTR194" s="257"/>
      <c r="NTS194" s="257"/>
      <c r="NTT194" s="257"/>
      <c r="NTU194" s="257"/>
      <c r="NTV194" s="257"/>
      <c r="NTW194" s="257"/>
      <c r="NTX194" s="257"/>
      <c r="NTY194" s="257"/>
      <c r="NTZ194" s="257"/>
      <c r="NUA194" s="257"/>
      <c r="NUB194" s="257"/>
      <c r="NUC194" s="257"/>
      <c r="NUD194" s="257"/>
      <c r="NUE194" s="257"/>
      <c r="NUF194" s="257"/>
      <c r="NUG194" s="257"/>
      <c r="NUH194" s="257"/>
      <c r="NUI194" s="257"/>
      <c r="NUJ194" s="257"/>
      <c r="NUK194" s="257"/>
      <c r="NUL194" s="257"/>
      <c r="NUM194" s="257"/>
      <c r="NUN194" s="257"/>
      <c r="NUO194" s="257"/>
      <c r="NUP194" s="257"/>
      <c r="NUQ194" s="257"/>
      <c r="NUR194" s="257"/>
      <c r="NUS194" s="257"/>
      <c r="NUT194" s="257"/>
      <c r="NUU194" s="257"/>
      <c r="NUV194" s="257"/>
      <c r="NUW194" s="257"/>
      <c r="NUX194" s="257"/>
      <c r="NUY194" s="257"/>
      <c r="NUZ194" s="257"/>
      <c r="NVA194" s="257"/>
      <c r="NVB194" s="257"/>
      <c r="NVC194" s="257"/>
      <c r="NVD194" s="257"/>
      <c r="NVE194" s="257"/>
      <c r="NVF194" s="257"/>
      <c r="NVG194" s="257"/>
      <c r="NVH194" s="257"/>
      <c r="NVI194" s="257"/>
      <c r="NVJ194" s="257"/>
      <c r="NVK194" s="257"/>
      <c r="NVL194" s="257"/>
      <c r="NVM194" s="257"/>
      <c r="NVN194" s="257"/>
      <c r="NVO194" s="257"/>
      <c r="NVP194" s="257"/>
      <c r="NVQ194" s="257"/>
      <c r="NVR194" s="257"/>
      <c r="NVS194" s="257"/>
      <c r="NVT194" s="257"/>
      <c r="NVU194" s="257"/>
      <c r="NVV194" s="257"/>
      <c r="NVW194" s="257"/>
      <c r="NVX194" s="257"/>
      <c r="NVY194" s="257"/>
      <c r="NVZ194" s="257"/>
      <c r="NWA194" s="257"/>
      <c r="NWB194" s="257"/>
      <c r="NWC194" s="257"/>
      <c r="NWD194" s="257"/>
      <c r="NWE194" s="257"/>
      <c r="NWF194" s="257"/>
      <c r="NWG194" s="257"/>
      <c r="NWH194" s="257"/>
      <c r="NWI194" s="257"/>
      <c r="NWJ194" s="257"/>
      <c r="NWK194" s="257"/>
      <c r="NWL194" s="257"/>
      <c r="NWM194" s="257"/>
      <c r="NWN194" s="257"/>
      <c r="NWO194" s="257"/>
      <c r="NWP194" s="257"/>
      <c r="NWQ194" s="257"/>
      <c r="NWR194" s="257"/>
      <c r="NWS194" s="257"/>
      <c r="NWT194" s="257"/>
      <c r="NWU194" s="257"/>
      <c r="NWV194" s="257"/>
      <c r="NWW194" s="257"/>
      <c r="NWX194" s="257"/>
      <c r="NWY194" s="257"/>
      <c r="NWZ194" s="257"/>
      <c r="NXA194" s="257"/>
      <c r="NXB194" s="257"/>
      <c r="NXC194" s="257"/>
      <c r="NXD194" s="257"/>
      <c r="NXE194" s="257"/>
      <c r="NXF194" s="257"/>
      <c r="NXG194" s="257"/>
      <c r="NXH194" s="257"/>
      <c r="NXI194" s="257"/>
      <c r="NXJ194" s="257"/>
      <c r="NXK194" s="257"/>
      <c r="NXL194" s="257"/>
      <c r="NXM194" s="257"/>
      <c r="NXN194" s="257"/>
      <c r="NXO194" s="257"/>
      <c r="NXP194" s="257"/>
      <c r="NXQ194" s="257"/>
      <c r="NXR194" s="257"/>
      <c r="NXS194" s="257"/>
      <c r="NXT194" s="257"/>
      <c r="NXU194" s="257"/>
      <c r="NXV194" s="257"/>
      <c r="NXW194" s="257"/>
      <c r="NXX194" s="257"/>
      <c r="NXY194" s="257"/>
      <c r="NXZ194" s="257"/>
      <c r="NYA194" s="257"/>
      <c r="NYB194" s="257"/>
      <c r="NYC194" s="257"/>
      <c r="NYD194" s="257"/>
      <c r="NYE194" s="257"/>
      <c r="NYF194" s="257"/>
      <c r="NYG194" s="257"/>
      <c r="NYH194" s="257"/>
      <c r="NYI194" s="257"/>
      <c r="NYJ194" s="257"/>
      <c r="NYK194" s="257"/>
      <c r="NYL194" s="257"/>
      <c r="NYM194" s="257"/>
      <c r="NYN194" s="257"/>
      <c r="NYO194" s="257"/>
      <c r="NYP194" s="257"/>
      <c r="NYQ194" s="257"/>
      <c r="NYR194" s="257"/>
      <c r="NYS194" s="257"/>
      <c r="NYT194" s="257"/>
      <c r="NYU194" s="257"/>
      <c r="NYV194" s="257"/>
      <c r="NYW194" s="257"/>
      <c r="NYX194" s="257"/>
      <c r="NYY194" s="257"/>
      <c r="NYZ194" s="257"/>
      <c r="NZA194" s="257"/>
      <c r="NZB194" s="257"/>
      <c r="NZC194" s="257"/>
      <c r="NZD194" s="257"/>
      <c r="NZE194" s="257"/>
      <c r="NZF194" s="257"/>
      <c r="NZG194" s="257"/>
      <c r="NZH194" s="257"/>
      <c r="NZI194" s="257"/>
      <c r="NZJ194" s="257"/>
      <c r="NZK194" s="257"/>
      <c r="NZL194" s="257"/>
      <c r="NZM194" s="257"/>
      <c r="NZN194" s="257"/>
      <c r="NZO194" s="257"/>
      <c r="NZP194" s="257"/>
      <c r="NZQ194" s="257"/>
      <c r="NZR194" s="257"/>
      <c r="NZS194" s="257"/>
      <c r="NZT194" s="257"/>
      <c r="NZU194" s="257"/>
      <c r="NZV194" s="257"/>
      <c r="NZW194" s="257"/>
      <c r="NZX194" s="257"/>
      <c r="NZY194" s="257"/>
      <c r="NZZ194" s="257"/>
      <c r="OAA194" s="257"/>
      <c r="OAB194" s="257"/>
      <c r="OAC194" s="257"/>
      <c r="OAD194" s="257"/>
      <c r="OAE194" s="257"/>
      <c r="OAF194" s="257"/>
      <c r="OAG194" s="257"/>
      <c r="OAH194" s="257"/>
      <c r="OAI194" s="257"/>
      <c r="OAJ194" s="257"/>
      <c r="OAK194" s="257"/>
      <c r="OAL194" s="257"/>
      <c r="OAM194" s="257"/>
      <c r="OAN194" s="257"/>
      <c r="OAO194" s="257"/>
      <c r="OAP194" s="257"/>
      <c r="OAQ194" s="257"/>
      <c r="OAR194" s="257"/>
      <c r="OAS194" s="257"/>
      <c r="OAT194" s="257"/>
      <c r="OAU194" s="257"/>
      <c r="OAV194" s="257"/>
      <c r="OAW194" s="257"/>
      <c r="OAX194" s="257"/>
      <c r="OAY194" s="257"/>
      <c r="OAZ194" s="257"/>
      <c r="OBA194" s="257"/>
      <c r="OBB194" s="257"/>
      <c r="OBC194" s="257"/>
      <c r="OBD194" s="257"/>
      <c r="OBE194" s="257"/>
      <c r="OBF194" s="257"/>
      <c r="OBG194" s="257"/>
      <c r="OBH194" s="257"/>
      <c r="OBI194" s="257"/>
      <c r="OBJ194" s="257"/>
      <c r="OBK194" s="257"/>
      <c r="OBL194" s="257"/>
      <c r="OBM194" s="257"/>
      <c r="OBN194" s="257"/>
      <c r="OBO194" s="257"/>
      <c r="OBP194" s="257"/>
      <c r="OBQ194" s="257"/>
      <c r="OBR194" s="257"/>
      <c r="OBS194" s="257"/>
      <c r="OBT194" s="257"/>
      <c r="OBU194" s="257"/>
      <c r="OBV194" s="257"/>
      <c r="OBW194" s="257"/>
      <c r="OBX194" s="257"/>
      <c r="OBY194" s="257"/>
      <c r="OBZ194" s="257"/>
      <c r="OCA194" s="257"/>
      <c r="OCB194" s="257"/>
      <c r="OCC194" s="257"/>
      <c r="OCD194" s="257"/>
      <c r="OCE194" s="257"/>
      <c r="OCF194" s="257"/>
      <c r="OCG194" s="257"/>
      <c r="OCH194" s="257"/>
      <c r="OCI194" s="257"/>
      <c r="OCJ194" s="257"/>
      <c r="OCK194" s="257"/>
      <c r="OCL194" s="257"/>
      <c r="OCM194" s="257"/>
      <c r="OCN194" s="257"/>
      <c r="OCO194" s="257"/>
      <c r="OCP194" s="257"/>
      <c r="OCQ194" s="257"/>
      <c r="OCR194" s="257"/>
      <c r="OCS194" s="257"/>
      <c r="OCT194" s="257"/>
      <c r="OCU194" s="257"/>
      <c r="OCV194" s="257"/>
      <c r="OCW194" s="257"/>
      <c r="OCX194" s="257"/>
      <c r="OCY194" s="257"/>
      <c r="OCZ194" s="257"/>
      <c r="ODA194" s="257"/>
      <c r="ODB194" s="257"/>
      <c r="ODC194" s="257"/>
      <c r="ODD194" s="257"/>
      <c r="ODE194" s="257"/>
      <c r="ODF194" s="257"/>
      <c r="ODG194" s="257"/>
      <c r="ODH194" s="257"/>
      <c r="ODI194" s="257"/>
      <c r="ODJ194" s="257"/>
      <c r="ODK194" s="257"/>
      <c r="ODL194" s="257"/>
      <c r="ODM194" s="257"/>
      <c r="ODN194" s="257"/>
      <c r="ODO194" s="257"/>
      <c r="ODP194" s="257"/>
      <c r="ODQ194" s="257"/>
      <c r="ODR194" s="257"/>
      <c r="ODS194" s="257"/>
      <c r="ODT194" s="257"/>
      <c r="ODU194" s="257"/>
      <c r="ODV194" s="257"/>
      <c r="ODW194" s="257"/>
      <c r="ODX194" s="257"/>
      <c r="ODY194" s="257"/>
      <c r="ODZ194" s="257"/>
      <c r="OEA194" s="257"/>
      <c r="OEB194" s="257"/>
      <c r="OEC194" s="257"/>
      <c r="OED194" s="257"/>
      <c r="OEE194" s="257"/>
      <c r="OEF194" s="257"/>
      <c r="OEG194" s="257"/>
      <c r="OEH194" s="257"/>
      <c r="OEI194" s="257"/>
      <c r="OEJ194" s="257"/>
      <c r="OEK194" s="257"/>
      <c r="OEL194" s="257"/>
      <c r="OEM194" s="257"/>
      <c r="OEN194" s="257"/>
      <c r="OEO194" s="257"/>
      <c r="OEP194" s="257"/>
      <c r="OEQ194" s="257"/>
      <c r="OER194" s="257"/>
      <c r="OES194" s="257"/>
      <c r="OET194" s="257"/>
      <c r="OEU194" s="257"/>
      <c r="OEV194" s="257"/>
      <c r="OEW194" s="257"/>
      <c r="OEX194" s="257"/>
      <c r="OEY194" s="257"/>
      <c r="OEZ194" s="257"/>
      <c r="OFA194" s="257"/>
      <c r="OFB194" s="257"/>
      <c r="OFC194" s="257"/>
      <c r="OFD194" s="257"/>
      <c r="OFE194" s="257"/>
      <c r="OFF194" s="257"/>
      <c r="OFG194" s="257"/>
      <c r="OFH194" s="257"/>
      <c r="OFI194" s="257"/>
      <c r="OFJ194" s="257"/>
      <c r="OFK194" s="257"/>
      <c r="OFL194" s="257"/>
      <c r="OFM194" s="257"/>
      <c r="OFN194" s="257"/>
      <c r="OFO194" s="257"/>
      <c r="OFP194" s="257"/>
      <c r="OFQ194" s="257"/>
      <c r="OFR194" s="257"/>
      <c r="OFS194" s="257"/>
      <c r="OFT194" s="257"/>
      <c r="OFU194" s="257"/>
      <c r="OFV194" s="257"/>
      <c r="OFW194" s="257"/>
      <c r="OFX194" s="257"/>
      <c r="OFY194" s="257"/>
      <c r="OFZ194" s="257"/>
      <c r="OGA194" s="257"/>
      <c r="OGB194" s="257"/>
      <c r="OGC194" s="257"/>
      <c r="OGD194" s="257"/>
      <c r="OGE194" s="257"/>
      <c r="OGF194" s="257"/>
      <c r="OGG194" s="257"/>
      <c r="OGH194" s="257"/>
      <c r="OGI194" s="257"/>
      <c r="OGJ194" s="257"/>
      <c r="OGK194" s="257"/>
      <c r="OGL194" s="257"/>
      <c r="OGM194" s="257"/>
      <c r="OGN194" s="257"/>
      <c r="OGO194" s="257"/>
      <c r="OGP194" s="257"/>
      <c r="OGQ194" s="257"/>
      <c r="OGR194" s="257"/>
      <c r="OGS194" s="257"/>
      <c r="OGT194" s="257"/>
      <c r="OGU194" s="257"/>
      <c r="OGV194" s="257"/>
      <c r="OGW194" s="257"/>
      <c r="OGX194" s="257"/>
      <c r="OGY194" s="257"/>
      <c r="OGZ194" s="257"/>
      <c r="OHA194" s="257"/>
      <c r="OHB194" s="257"/>
      <c r="OHC194" s="257"/>
      <c r="OHD194" s="257"/>
      <c r="OHE194" s="257"/>
      <c r="OHF194" s="257"/>
      <c r="OHG194" s="257"/>
      <c r="OHH194" s="257"/>
      <c r="OHI194" s="257"/>
      <c r="OHJ194" s="257"/>
      <c r="OHK194" s="257"/>
      <c r="OHL194" s="257"/>
      <c r="OHM194" s="257"/>
      <c r="OHN194" s="257"/>
      <c r="OHO194" s="257"/>
      <c r="OHP194" s="257"/>
      <c r="OHQ194" s="257"/>
      <c r="OHR194" s="257"/>
      <c r="OHS194" s="257"/>
      <c r="OHT194" s="257"/>
      <c r="OHU194" s="257"/>
      <c r="OHV194" s="257"/>
      <c r="OHW194" s="257"/>
      <c r="OHX194" s="257"/>
      <c r="OHY194" s="257"/>
      <c r="OHZ194" s="257"/>
      <c r="OIA194" s="257"/>
      <c r="OIB194" s="257"/>
      <c r="OIC194" s="257"/>
      <c r="OID194" s="257"/>
      <c r="OIE194" s="257"/>
      <c r="OIF194" s="257"/>
      <c r="OIG194" s="257"/>
      <c r="OIH194" s="257"/>
      <c r="OII194" s="257"/>
      <c r="OIJ194" s="257"/>
      <c r="OIK194" s="257"/>
      <c r="OIL194" s="257"/>
      <c r="OIM194" s="257"/>
      <c r="OIN194" s="257"/>
      <c r="OIO194" s="257"/>
      <c r="OIP194" s="257"/>
      <c r="OIQ194" s="257"/>
      <c r="OIR194" s="257"/>
      <c r="OIS194" s="257"/>
      <c r="OIT194" s="257"/>
      <c r="OIU194" s="257"/>
      <c r="OIV194" s="257"/>
      <c r="OIW194" s="257"/>
      <c r="OIX194" s="257"/>
      <c r="OIY194" s="257"/>
      <c r="OIZ194" s="257"/>
      <c r="OJA194" s="257"/>
      <c r="OJB194" s="257"/>
      <c r="OJC194" s="257"/>
      <c r="OJD194" s="257"/>
      <c r="OJE194" s="257"/>
      <c r="OJF194" s="257"/>
      <c r="OJG194" s="257"/>
      <c r="OJH194" s="257"/>
      <c r="OJI194" s="257"/>
      <c r="OJJ194" s="257"/>
      <c r="OJK194" s="257"/>
      <c r="OJL194" s="257"/>
      <c r="OJM194" s="257"/>
      <c r="OJN194" s="257"/>
      <c r="OJO194" s="257"/>
      <c r="OJP194" s="257"/>
      <c r="OJQ194" s="257"/>
      <c r="OJR194" s="257"/>
      <c r="OJS194" s="257"/>
      <c r="OJT194" s="257"/>
      <c r="OJU194" s="257"/>
      <c r="OJV194" s="257"/>
      <c r="OJW194" s="257"/>
      <c r="OJX194" s="257"/>
      <c r="OJY194" s="257"/>
      <c r="OJZ194" s="257"/>
      <c r="OKA194" s="257"/>
      <c r="OKB194" s="257"/>
      <c r="OKC194" s="257"/>
      <c r="OKD194" s="257"/>
      <c r="OKE194" s="257"/>
      <c r="OKF194" s="257"/>
      <c r="OKG194" s="257"/>
      <c r="OKH194" s="257"/>
      <c r="OKI194" s="257"/>
      <c r="OKJ194" s="257"/>
      <c r="OKK194" s="257"/>
      <c r="OKL194" s="257"/>
      <c r="OKM194" s="257"/>
      <c r="OKN194" s="257"/>
      <c r="OKO194" s="257"/>
      <c r="OKP194" s="257"/>
      <c r="OKQ194" s="257"/>
      <c r="OKR194" s="257"/>
      <c r="OKS194" s="257"/>
      <c r="OKT194" s="257"/>
      <c r="OKU194" s="257"/>
      <c r="OKV194" s="257"/>
      <c r="OKW194" s="257"/>
      <c r="OKX194" s="257"/>
      <c r="OKY194" s="257"/>
      <c r="OKZ194" s="257"/>
      <c r="OLA194" s="257"/>
      <c r="OLB194" s="257"/>
      <c r="OLC194" s="257"/>
      <c r="OLD194" s="257"/>
      <c r="OLE194" s="257"/>
      <c r="OLF194" s="257"/>
      <c r="OLG194" s="257"/>
      <c r="OLH194" s="257"/>
      <c r="OLI194" s="257"/>
      <c r="OLJ194" s="257"/>
      <c r="OLK194" s="257"/>
      <c r="OLL194" s="257"/>
      <c r="OLM194" s="257"/>
      <c r="OLN194" s="257"/>
      <c r="OLO194" s="257"/>
      <c r="OLP194" s="257"/>
      <c r="OLQ194" s="257"/>
      <c r="OLR194" s="257"/>
      <c r="OLS194" s="257"/>
      <c r="OLT194" s="257"/>
      <c r="OLU194" s="257"/>
      <c r="OLV194" s="257"/>
      <c r="OLW194" s="257"/>
      <c r="OLX194" s="257"/>
      <c r="OLY194" s="257"/>
      <c r="OLZ194" s="257"/>
      <c r="OMA194" s="257"/>
      <c r="OMB194" s="257"/>
      <c r="OMC194" s="257"/>
      <c r="OMD194" s="257"/>
      <c r="OME194" s="257"/>
      <c r="OMF194" s="257"/>
      <c r="OMG194" s="257"/>
      <c r="OMH194" s="257"/>
      <c r="OMI194" s="257"/>
      <c r="OMJ194" s="257"/>
      <c r="OMK194" s="257"/>
      <c r="OML194" s="257"/>
      <c r="OMM194" s="257"/>
      <c r="OMN194" s="257"/>
      <c r="OMO194" s="257"/>
      <c r="OMP194" s="257"/>
      <c r="OMQ194" s="257"/>
      <c r="OMR194" s="257"/>
      <c r="OMS194" s="257"/>
      <c r="OMT194" s="257"/>
      <c r="OMU194" s="257"/>
      <c r="OMV194" s="257"/>
      <c r="OMW194" s="257"/>
      <c r="OMX194" s="257"/>
      <c r="OMY194" s="257"/>
      <c r="OMZ194" s="257"/>
      <c r="ONA194" s="257"/>
      <c r="ONB194" s="257"/>
      <c r="ONC194" s="257"/>
      <c r="OND194" s="257"/>
      <c r="ONE194" s="257"/>
      <c r="ONF194" s="257"/>
      <c r="ONG194" s="257"/>
      <c r="ONH194" s="257"/>
      <c r="ONI194" s="257"/>
      <c r="ONJ194" s="257"/>
      <c r="ONK194" s="257"/>
      <c r="ONL194" s="257"/>
      <c r="ONM194" s="257"/>
      <c r="ONN194" s="257"/>
      <c r="ONO194" s="257"/>
      <c r="ONP194" s="257"/>
      <c r="ONQ194" s="257"/>
      <c r="ONR194" s="257"/>
      <c r="ONS194" s="257"/>
      <c r="ONT194" s="257"/>
      <c r="ONU194" s="257"/>
      <c r="ONV194" s="257"/>
      <c r="ONW194" s="257"/>
      <c r="ONX194" s="257"/>
      <c r="ONY194" s="257"/>
      <c r="ONZ194" s="257"/>
      <c r="OOA194" s="257"/>
      <c r="OOB194" s="257"/>
      <c r="OOC194" s="257"/>
      <c r="OOD194" s="257"/>
      <c r="OOE194" s="257"/>
      <c r="OOF194" s="257"/>
      <c r="OOG194" s="257"/>
      <c r="OOH194" s="257"/>
      <c r="OOI194" s="257"/>
      <c r="OOJ194" s="257"/>
      <c r="OOK194" s="257"/>
      <c r="OOL194" s="257"/>
      <c r="OOM194" s="257"/>
      <c r="OON194" s="257"/>
      <c r="OOO194" s="257"/>
      <c r="OOP194" s="257"/>
      <c r="OOQ194" s="257"/>
      <c r="OOR194" s="257"/>
      <c r="OOS194" s="257"/>
      <c r="OOT194" s="257"/>
      <c r="OOU194" s="257"/>
      <c r="OOV194" s="257"/>
      <c r="OOW194" s="257"/>
      <c r="OOX194" s="257"/>
      <c r="OOY194" s="257"/>
      <c r="OOZ194" s="257"/>
      <c r="OPA194" s="257"/>
      <c r="OPB194" s="257"/>
      <c r="OPC194" s="257"/>
      <c r="OPD194" s="257"/>
      <c r="OPE194" s="257"/>
      <c r="OPF194" s="257"/>
      <c r="OPG194" s="257"/>
      <c r="OPH194" s="257"/>
      <c r="OPI194" s="257"/>
      <c r="OPJ194" s="257"/>
      <c r="OPK194" s="257"/>
      <c r="OPL194" s="257"/>
      <c r="OPM194" s="257"/>
      <c r="OPN194" s="257"/>
      <c r="OPO194" s="257"/>
      <c r="OPP194" s="257"/>
      <c r="OPQ194" s="257"/>
      <c r="OPR194" s="257"/>
      <c r="OPS194" s="257"/>
      <c r="OPT194" s="257"/>
      <c r="OPU194" s="257"/>
      <c r="OPV194" s="257"/>
      <c r="OPW194" s="257"/>
      <c r="OPX194" s="257"/>
      <c r="OPY194" s="257"/>
      <c r="OPZ194" s="257"/>
      <c r="OQA194" s="257"/>
      <c r="OQB194" s="257"/>
      <c r="OQC194" s="257"/>
      <c r="OQD194" s="257"/>
      <c r="OQE194" s="257"/>
      <c r="OQF194" s="257"/>
      <c r="OQG194" s="257"/>
      <c r="OQH194" s="257"/>
      <c r="OQI194" s="257"/>
      <c r="OQJ194" s="257"/>
      <c r="OQK194" s="257"/>
      <c r="OQL194" s="257"/>
      <c r="OQM194" s="257"/>
      <c r="OQN194" s="257"/>
      <c r="OQO194" s="257"/>
      <c r="OQP194" s="257"/>
      <c r="OQQ194" s="257"/>
      <c r="OQR194" s="257"/>
      <c r="OQS194" s="257"/>
      <c r="OQT194" s="257"/>
      <c r="OQU194" s="257"/>
      <c r="OQV194" s="257"/>
      <c r="OQW194" s="257"/>
      <c r="OQX194" s="257"/>
      <c r="OQY194" s="257"/>
      <c r="OQZ194" s="257"/>
      <c r="ORA194" s="257"/>
      <c r="ORB194" s="257"/>
      <c r="ORC194" s="257"/>
      <c r="ORD194" s="257"/>
      <c r="ORE194" s="257"/>
      <c r="ORF194" s="257"/>
      <c r="ORG194" s="257"/>
      <c r="ORH194" s="257"/>
      <c r="ORI194" s="257"/>
      <c r="ORJ194" s="257"/>
      <c r="ORK194" s="257"/>
      <c r="ORL194" s="257"/>
      <c r="ORM194" s="257"/>
      <c r="ORN194" s="257"/>
      <c r="ORO194" s="257"/>
      <c r="ORP194" s="257"/>
      <c r="ORQ194" s="257"/>
      <c r="ORR194" s="257"/>
      <c r="ORS194" s="257"/>
      <c r="ORT194" s="257"/>
      <c r="ORU194" s="257"/>
      <c r="ORV194" s="257"/>
      <c r="ORW194" s="257"/>
      <c r="ORX194" s="257"/>
      <c r="ORY194" s="257"/>
      <c r="ORZ194" s="257"/>
      <c r="OSA194" s="257"/>
      <c r="OSB194" s="257"/>
      <c r="OSC194" s="257"/>
      <c r="OSD194" s="257"/>
      <c r="OSE194" s="257"/>
      <c r="OSF194" s="257"/>
      <c r="OSG194" s="257"/>
      <c r="OSH194" s="257"/>
      <c r="OSI194" s="257"/>
      <c r="OSJ194" s="257"/>
      <c r="OSK194" s="257"/>
      <c r="OSL194" s="257"/>
      <c r="OSM194" s="257"/>
      <c r="OSN194" s="257"/>
      <c r="OSO194" s="257"/>
      <c r="OSP194" s="257"/>
      <c r="OSQ194" s="257"/>
      <c r="OSR194" s="257"/>
      <c r="OSS194" s="257"/>
      <c r="OST194" s="257"/>
      <c r="OSU194" s="257"/>
      <c r="OSV194" s="257"/>
      <c r="OSW194" s="257"/>
      <c r="OSX194" s="257"/>
      <c r="OSY194" s="257"/>
      <c r="OSZ194" s="257"/>
      <c r="OTA194" s="257"/>
      <c r="OTB194" s="257"/>
      <c r="OTC194" s="257"/>
      <c r="OTD194" s="257"/>
      <c r="OTE194" s="257"/>
      <c r="OTF194" s="257"/>
      <c r="OTG194" s="257"/>
      <c r="OTH194" s="257"/>
      <c r="OTI194" s="257"/>
      <c r="OTJ194" s="257"/>
      <c r="OTK194" s="257"/>
      <c r="OTL194" s="257"/>
      <c r="OTM194" s="257"/>
      <c r="OTN194" s="257"/>
      <c r="OTO194" s="257"/>
      <c r="OTP194" s="257"/>
      <c r="OTQ194" s="257"/>
      <c r="OTR194" s="257"/>
      <c r="OTS194" s="257"/>
      <c r="OTT194" s="257"/>
      <c r="OTU194" s="257"/>
      <c r="OTV194" s="257"/>
      <c r="OTW194" s="257"/>
      <c r="OTX194" s="257"/>
      <c r="OTY194" s="257"/>
      <c r="OTZ194" s="257"/>
      <c r="OUA194" s="257"/>
      <c r="OUB194" s="257"/>
      <c r="OUC194" s="257"/>
      <c r="OUD194" s="257"/>
      <c r="OUE194" s="257"/>
      <c r="OUF194" s="257"/>
      <c r="OUG194" s="257"/>
      <c r="OUH194" s="257"/>
      <c r="OUI194" s="257"/>
      <c r="OUJ194" s="257"/>
      <c r="OUK194" s="257"/>
      <c r="OUL194" s="257"/>
      <c r="OUM194" s="257"/>
      <c r="OUN194" s="257"/>
      <c r="OUO194" s="257"/>
      <c r="OUP194" s="257"/>
      <c r="OUQ194" s="257"/>
      <c r="OUR194" s="257"/>
      <c r="OUS194" s="257"/>
      <c r="OUT194" s="257"/>
      <c r="OUU194" s="257"/>
      <c r="OUV194" s="257"/>
      <c r="OUW194" s="257"/>
      <c r="OUX194" s="257"/>
      <c r="OUY194" s="257"/>
      <c r="OUZ194" s="257"/>
      <c r="OVA194" s="257"/>
      <c r="OVB194" s="257"/>
      <c r="OVC194" s="257"/>
      <c r="OVD194" s="257"/>
      <c r="OVE194" s="257"/>
      <c r="OVF194" s="257"/>
      <c r="OVG194" s="257"/>
      <c r="OVH194" s="257"/>
      <c r="OVI194" s="257"/>
      <c r="OVJ194" s="257"/>
      <c r="OVK194" s="257"/>
      <c r="OVL194" s="257"/>
      <c r="OVM194" s="257"/>
      <c r="OVN194" s="257"/>
      <c r="OVO194" s="257"/>
      <c r="OVP194" s="257"/>
      <c r="OVQ194" s="257"/>
      <c r="OVR194" s="257"/>
      <c r="OVS194" s="257"/>
      <c r="OVT194" s="257"/>
      <c r="OVU194" s="257"/>
      <c r="OVV194" s="257"/>
      <c r="OVW194" s="257"/>
      <c r="OVX194" s="257"/>
      <c r="OVY194" s="257"/>
      <c r="OVZ194" s="257"/>
      <c r="OWA194" s="257"/>
      <c r="OWB194" s="257"/>
      <c r="OWC194" s="257"/>
      <c r="OWD194" s="257"/>
      <c r="OWE194" s="257"/>
      <c r="OWF194" s="257"/>
      <c r="OWG194" s="257"/>
      <c r="OWH194" s="257"/>
      <c r="OWI194" s="257"/>
      <c r="OWJ194" s="257"/>
      <c r="OWK194" s="257"/>
      <c r="OWL194" s="257"/>
      <c r="OWM194" s="257"/>
      <c r="OWN194" s="257"/>
      <c r="OWO194" s="257"/>
      <c r="OWP194" s="257"/>
      <c r="OWQ194" s="257"/>
      <c r="OWR194" s="257"/>
      <c r="OWS194" s="257"/>
      <c r="OWT194" s="257"/>
      <c r="OWU194" s="257"/>
      <c r="OWV194" s="257"/>
      <c r="OWW194" s="257"/>
      <c r="OWX194" s="257"/>
      <c r="OWY194" s="257"/>
      <c r="OWZ194" s="257"/>
      <c r="OXA194" s="257"/>
      <c r="OXB194" s="257"/>
      <c r="OXC194" s="257"/>
      <c r="OXD194" s="257"/>
      <c r="OXE194" s="257"/>
      <c r="OXF194" s="257"/>
      <c r="OXG194" s="257"/>
      <c r="OXH194" s="257"/>
      <c r="OXI194" s="257"/>
      <c r="OXJ194" s="257"/>
      <c r="OXK194" s="257"/>
      <c r="OXL194" s="257"/>
      <c r="OXM194" s="257"/>
      <c r="OXN194" s="257"/>
      <c r="OXO194" s="257"/>
      <c r="OXP194" s="257"/>
      <c r="OXQ194" s="257"/>
      <c r="OXR194" s="257"/>
      <c r="OXS194" s="257"/>
      <c r="OXT194" s="257"/>
      <c r="OXU194" s="257"/>
      <c r="OXV194" s="257"/>
      <c r="OXW194" s="257"/>
      <c r="OXX194" s="257"/>
      <c r="OXY194" s="257"/>
      <c r="OXZ194" s="257"/>
      <c r="OYA194" s="257"/>
      <c r="OYB194" s="257"/>
      <c r="OYC194" s="257"/>
      <c r="OYD194" s="257"/>
      <c r="OYE194" s="257"/>
      <c r="OYF194" s="257"/>
      <c r="OYG194" s="257"/>
      <c r="OYH194" s="257"/>
      <c r="OYI194" s="257"/>
      <c r="OYJ194" s="257"/>
      <c r="OYK194" s="257"/>
      <c r="OYL194" s="257"/>
      <c r="OYM194" s="257"/>
      <c r="OYN194" s="257"/>
      <c r="OYO194" s="257"/>
      <c r="OYP194" s="257"/>
      <c r="OYQ194" s="257"/>
      <c r="OYR194" s="257"/>
      <c r="OYS194" s="257"/>
      <c r="OYT194" s="257"/>
      <c r="OYU194" s="257"/>
      <c r="OYV194" s="257"/>
      <c r="OYW194" s="257"/>
      <c r="OYX194" s="257"/>
      <c r="OYY194" s="257"/>
      <c r="OYZ194" s="257"/>
      <c r="OZA194" s="257"/>
      <c r="OZB194" s="257"/>
      <c r="OZC194" s="257"/>
      <c r="OZD194" s="257"/>
      <c r="OZE194" s="257"/>
      <c r="OZF194" s="257"/>
      <c r="OZG194" s="257"/>
      <c r="OZH194" s="257"/>
      <c r="OZI194" s="257"/>
      <c r="OZJ194" s="257"/>
      <c r="OZK194" s="257"/>
      <c r="OZL194" s="257"/>
      <c r="OZM194" s="257"/>
      <c r="OZN194" s="257"/>
      <c r="OZO194" s="257"/>
      <c r="OZP194" s="257"/>
      <c r="OZQ194" s="257"/>
      <c r="OZR194" s="257"/>
      <c r="OZS194" s="257"/>
      <c r="OZT194" s="257"/>
      <c r="OZU194" s="257"/>
      <c r="OZV194" s="257"/>
      <c r="OZW194" s="257"/>
      <c r="OZX194" s="257"/>
      <c r="OZY194" s="257"/>
      <c r="OZZ194" s="257"/>
      <c r="PAA194" s="257"/>
      <c r="PAB194" s="257"/>
      <c r="PAC194" s="257"/>
      <c r="PAD194" s="257"/>
      <c r="PAE194" s="257"/>
      <c r="PAF194" s="257"/>
      <c r="PAG194" s="257"/>
      <c r="PAH194" s="257"/>
      <c r="PAI194" s="257"/>
      <c r="PAJ194" s="257"/>
      <c r="PAK194" s="257"/>
      <c r="PAL194" s="257"/>
      <c r="PAM194" s="257"/>
      <c r="PAN194" s="257"/>
      <c r="PAO194" s="257"/>
      <c r="PAP194" s="257"/>
      <c r="PAQ194" s="257"/>
      <c r="PAR194" s="257"/>
      <c r="PAS194" s="257"/>
      <c r="PAT194" s="257"/>
      <c r="PAU194" s="257"/>
      <c r="PAV194" s="257"/>
      <c r="PAW194" s="257"/>
      <c r="PAX194" s="257"/>
      <c r="PAY194" s="257"/>
      <c r="PAZ194" s="257"/>
      <c r="PBA194" s="257"/>
      <c r="PBB194" s="257"/>
      <c r="PBC194" s="257"/>
      <c r="PBD194" s="257"/>
      <c r="PBE194" s="257"/>
      <c r="PBF194" s="257"/>
      <c r="PBG194" s="257"/>
      <c r="PBH194" s="257"/>
      <c r="PBI194" s="257"/>
      <c r="PBJ194" s="257"/>
      <c r="PBK194" s="257"/>
      <c r="PBL194" s="257"/>
      <c r="PBM194" s="257"/>
      <c r="PBN194" s="257"/>
      <c r="PBO194" s="257"/>
      <c r="PBP194" s="257"/>
      <c r="PBQ194" s="257"/>
      <c r="PBR194" s="257"/>
      <c r="PBS194" s="257"/>
      <c r="PBT194" s="257"/>
      <c r="PBU194" s="257"/>
      <c r="PBV194" s="257"/>
      <c r="PBW194" s="257"/>
      <c r="PBX194" s="257"/>
      <c r="PBY194" s="257"/>
      <c r="PBZ194" s="257"/>
      <c r="PCA194" s="257"/>
      <c r="PCB194" s="257"/>
      <c r="PCC194" s="257"/>
      <c r="PCD194" s="257"/>
      <c r="PCE194" s="257"/>
      <c r="PCF194" s="257"/>
      <c r="PCG194" s="257"/>
      <c r="PCH194" s="257"/>
      <c r="PCI194" s="257"/>
      <c r="PCJ194" s="257"/>
      <c r="PCK194" s="257"/>
      <c r="PCL194" s="257"/>
      <c r="PCM194" s="257"/>
      <c r="PCN194" s="257"/>
      <c r="PCO194" s="257"/>
      <c r="PCP194" s="257"/>
      <c r="PCQ194" s="257"/>
      <c r="PCR194" s="257"/>
      <c r="PCS194" s="257"/>
      <c r="PCT194" s="257"/>
      <c r="PCU194" s="257"/>
      <c r="PCV194" s="257"/>
      <c r="PCW194" s="257"/>
      <c r="PCX194" s="257"/>
      <c r="PCY194" s="257"/>
      <c r="PCZ194" s="257"/>
      <c r="PDA194" s="257"/>
      <c r="PDB194" s="257"/>
      <c r="PDC194" s="257"/>
      <c r="PDD194" s="257"/>
      <c r="PDE194" s="257"/>
      <c r="PDF194" s="257"/>
      <c r="PDG194" s="257"/>
      <c r="PDH194" s="257"/>
      <c r="PDI194" s="257"/>
      <c r="PDJ194" s="257"/>
      <c r="PDK194" s="257"/>
      <c r="PDL194" s="257"/>
      <c r="PDM194" s="257"/>
      <c r="PDN194" s="257"/>
      <c r="PDO194" s="257"/>
      <c r="PDP194" s="257"/>
      <c r="PDQ194" s="257"/>
      <c r="PDR194" s="257"/>
      <c r="PDS194" s="257"/>
      <c r="PDT194" s="257"/>
      <c r="PDU194" s="257"/>
      <c r="PDV194" s="257"/>
      <c r="PDW194" s="257"/>
      <c r="PDX194" s="257"/>
      <c r="PDY194" s="257"/>
      <c r="PDZ194" s="257"/>
      <c r="PEA194" s="257"/>
      <c r="PEB194" s="257"/>
      <c r="PEC194" s="257"/>
      <c r="PED194" s="257"/>
      <c r="PEE194" s="257"/>
      <c r="PEF194" s="257"/>
      <c r="PEG194" s="257"/>
      <c r="PEH194" s="257"/>
      <c r="PEI194" s="257"/>
      <c r="PEJ194" s="257"/>
      <c r="PEK194" s="257"/>
      <c r="PEL194" s="257"/>
      <c r="PEM194" s="257"/>
      <c r="PEN194" s="257"/>
      <c r="PEO194" s="257"/>
      <c r="PEP194" s="257"/>
      <c r="PEQ194" s="257"/>
      <c r="PER194" s="257"/>
      <c r="PES194" s="257"/>
      <c r="PET194" s="257"/>
      <c r="PEU194" s="257"/>
      <c r="PEV194" s="257"/>
      <c r="PEW194" s="257"/>
      <c r="PEX194" s="257"/>
      <c r="PEY194" s="257"/>
      <c r="PEZ194" s="257"/>
      <c r="PFA194" s="257"/>
      <c r="PFB194" s="257"/>
      <c r="PFC194" s="257"/>
      <c r="PFD194" s="257"/>
      <c r="PFE194" s="257"/>
      <c r="PFF194" s="257"/>
      <c r="PFG194" s="257"/>
      <c r="PFH194" s="257"/>
      <c r="PFI194" s="257"/>
      <c r="PFJ194" s="257"/>
      <c r="PFK194" s="257"/>
      <c r="PFL194" s="257"/>
      <c r="PFM194" s="257"/>
      <c r="PFN194" s="257"/>
      <c r="PFO194" s="257"/>
      <c r="PFP194" s="257"/>
      <c r="PFQ194" s="257"/>
      <c r="PFR194" s="257"/>
      <c r="PFS194" s="257"/>
      <c r="PFT194" s="257"/>
      <c r="PFU194" s="257"/>
      <c r="PFV194" s="257"/>
      <c r="PFW194" s="257"/>
      <c r="PFX194" s="257"/>
      <c r="PFY194" s="257"/>
      <c r="PFZ194" s="257"/>
      <c r="PGA194" s="257"/>
      <c r="PGB194" s="257"/>
      <c r="PGC194" s="257"/>
      <c r="PGD194" s="257"/>
      <c r="PGE194" s="257"/>
      <c r="PGF194" s="257"/>
      <c r="PGG194" s="257"/>
      <c r="PGH194" s="257"/>
      <c r="PGI194" s="257"/>
      <c r="PGJ194" s="257"/>
      <c r="PGK194" s="257"/>
      <c r="PGL194" s="257"/>
      <c r="PGM194" s="257"/>
      <c r="PGN194" s="257"/>
      <c r="PGO194" s="257"/>
      <c r="PGP194" s="257"/>
      <c r="PGQ194" s="257"/>
      <c r="PGR194" s="257"/>
      <c r="PGS194" s="257"/>
      <c r="PGT194" s="257"/>
      <c r="PGU194" s="257"/>
      <c r="PGV194" s="257"/>
      <c r="PGW194" s="257"/>
      <c r="PGX194" s="257"/>
      <c r="PGY194" s="257"/>
      <c r="PGZ194" s="257"/>
      <c r="PHA194" s="257"/>
      <c r="PHB194" s="257"/>
      <c r="PHC194" s="257"/>
      <c r="PHD194" s="257"/>
      <c r="PHE194" s="257"/>
      <c r="PHF194" s="257"/>
      <c r="PHG194" s="257"/>
      <c r="PHH194" s="257"/>
      <c r="PHI194" s="257"/>
      <c r="PHJ194" s="257"/>
      <c r="PHK194" s="257"/>
      <c r="PHL194" s="257"/>
      <c r="PHM194" s="257"/>
      <c r="PHN194" s="257"/>
      <c r="PHO194" s="257"/>
      <c r="PHP194" s="257"/>
      <c r="PHQ194" s="257"/>
      <c r="PHR194" s="257"/>
      <c r="PHS194" s="257"/>
      <c r="PHT194" s="257"/>
      <c r="PHU194" s="257"/>
      <c r="PHV194" s="257"/>
      <c r="PHW194" s="257"/>
      <c r="PHX194" s="257"/>
      <c r="PHY194" s="257"/>
      <c r="PHZ194" s="257"/>
      <c r="PIA194" s="257"/>
      <c r="PIB194" s="257"/>
      <c r="PIC194" s="257"/>
      <c r="PID194" s="257"/>
      <c r="PIE194" s="257"/>
      <c r="PIF194" s="257"/>
      <c r="PIG194" s="257"/>
      <c r="PIH194" s="257"/>
      <c r="PII194" s="257"/>
      <c r="PIJ194" s="257"/>
      <c r="PIK194" s="257"/>
      <c r="PIL194" s="257"/>
      <c r="PIM194" s="257"/>
      <c r="PIN194" s="257"/>
      <c r="PIO194" s="257"/>
      <c r="PIP194" s="257"/>
      <c r="PIQ194" s="257"/>
      <c r="PIR194" s="257"/>
      <c r="PIS194" s="257"/>
      <c r="PIT194" s="257"/>
      <c r="PIU194" s="257"/>
      <c r="PIV194" s="257"/>
      <c r="PIW194" s="257"/>
      <c r="PIX194" s="257"/>
      <c r="PIY194" s="257"/>
      <c r="PIZ194" s="257"/>
      <c r="PJA194" s="257"/>
      <c r="PJB194" s="257"/>
      <c r="PJC194" s="257"/>
      <c r="PJD194" s="257"/>
      <c r="PJE194" s="257"/>
      <c r="PJF194" s="257"/>
      <c r="PJG194" s="257"/>
      <c r="PJH194" s="257"/>
      <c r="PJI194" s="257"/>
      <c r="PJJ194" s="257"/>
      <c r="PJK194" s="257"/>
      <c r="PJL194" s="257"/>
      <c r="PJM194" s="257"/>
      <c r="PJN194" s="257"/>
      <c r="PJO194" s="257"/>
      <c r="PJP194" s="257"/>
      <c r="PJQ194" s="257"/>
      <c r="PJR194" s="257"/>
      <c r="PJS194" s="257"/>
      <c r="PJT194" s="257"/>
      <c r="PJU194" s="257"/>
      <c r="PJV194" s="257"/>
      <c r="PJW194" s="257"/>
      <c r="PJX194" s="257"/>
      <c r="PJY194" s="257"/>
      <c r="PJZ194" s="257"/>
      <c r="PKA194" s="257"/>
      <c r="PKB194" s="257"/>
      <c r="PKC194" s="257"/>
      <c r="PKD194" s="257"/>
      <c r="PKE194" s="257"/>
      <c r="PKF194" s="257"/>
      <c r="PKG194" s="257"/>
      <c r="PKH194" s="257"/>
      <c r="PKI194" s="257"/>
      <c r="PKJ194" s="257"/>
      <c r="PKK194" s="257"/>
      <c r="PKL194" s="257"/>
      <c r="PKM194" s="257"/>
      <c r="PKN194" s="257"/>
      <c r="PKO194" s="257"/>
      <c r="PKP194" s="257"/>
      <c r="PKQ194" s="257"/>
      <c r="PKR194" s="257"/>
      <c r="PKS194" s="257"/>
      <c r="PKT194" s="257"/>
      <c r="PKU194" s="257"/>
      <c r="PKV194" s="257"/>
      <c r="PKW194" s="257"/>
      <c r="PKX194" s="257"/>
      <c r="PKY194" s="257"/>
      <c r="PKZ194" s="257"/>
      <c r="PLA194" s="257"/>
      <c r="PLB194" s="257"/>
      <c r="PLC194" s="257"/>
      <c r="PLD194" s="257"/>
      <c r="PLE194" s="257"/>
      <c r="PLF194" s="257"/>
      <c r="PLG194" s="257"/>
      <c r="PLH194" s="257"/>
      <c r="PLI194" s="257"/>
      <c r="PLJ194" s="257"/>
      <c r="PLK194" s="257"/>
      <c r="PLL194" s="257"/>
      <c r="PLM194" s="257"/>
      <c r="PLN194" s="257"/>
      <c r="PLO194" s="257"/>
      <c r="PLP194" s="257"/>
      <c r="PLQ194" s="257"/>
      <c r="PLR194" s="257"/>
      <c r="PLS194" s="257"/>
      <c r="PLT194" s="257"/>
      <c r="PLU194" s="257"/>
      <c r="PLV194" s="257"/>
      <c r="PLW194" s="257"/>
      <c r="PLX194" s="257"/>
      <c r="PLY194" s="257"/>
      <c r="PLZ194" s="257"/>
      <c r="PMA194" s="257"/>
      <c r="PMB194" s="257"/>
      <c r="PMC194" s="257"/>
      <c r="PMD194" s="257"/>
      <c r="PME194" s="257"/>
      <c r="PMF194" s="257"/>
      <c r="PMG194" s="257"/>
      <c r="PMH194" s="257"/>
      <c r="PMI194" s="257"/>
      <c r="PMJ194" s="257"/>
      <c r="PMK194" s="257"/>
      <c r="PML194" s="257"/>
      <c r="PMM194" s="257"/>
      <c r="PMN194" s="257"/>
      <c r="PMO194" s="257"/>
      <c r="PMP194" s="257"/>
      <c r="PMQ194" s="257"/>
      <c r="PMR194" s="257"/>
      <c r="PMS194" s="257"/>
      <c r="PMT194" s="257"/>
      <c r="PMU194" s="257"/>
      <c r="PMV194" s="257"/>
      <c r="PMW194" s="257"/>
      <c r="PMX194" s="257"/>
      <c r="PMY194" s="257"/>
      <c r="PMZ194" s="257"/>
      <c r="PNA194" s="257"/>
      <c r="PNB194" s="257"/>
      <c r="PNC194" s="257"/>
      <c r="PND194" s="257"/>
      <c r="PNE194" s="257"/>
      <c r="PNF194" s="257"/>
      <c r="PNG194" s="257"/>
      <c r="PNH194" s="257"/>
      <c r="PNI194" s="257"/>
      <c r="PNJ194" s="257"/>
      <c r="PNK194" s="257"/>
      <c r="PNL194" s="257"/>
      <c r="PNM194" s="257"/>
      <c r="PNN194" s="257"/>
      <c r="PNO194" s="257"/>
      <c r="PNP194" s="257"/>
      <c r="PNQ194" s="257"/>
      <c r="PNR194" s="257"/>
      <c r="PNS194" s="257"/>
      <c r="PNT194" s="257"/>
      <c r="PNU194" s="257"/>
      <c r="PNV194" s="257"/>
      <c r="PNW194" s="257"/>
      <c r="PNX194" s="257"/>
      <c r="PNY194" s="257"/>
      <c r="PNZ194" s="257"/>
      <c r="POA194" s="257"/>
      <c r="POB194" s="257"/>
      <c r="POC194" s="257"/>
      <c r="POD194" s="257"/>
      <c r="POE194" s="257"/>
      <c r="POF194" s="257"/>
      <c r="POG194" s="257"/>
      <c r="POH194" s="257"/>
      <c r="POI194" s="257"/>
      <c r="POJ194" s="257"/>
      <c r="POK194" s="257"/>
      <c r="POL194" s="257"/>
      <c r="POM194" s="257"/>
      <c r="PON194" s="257"/>
      <c r="POO194" s="257"/>
      <c r="POP194" s="257"/>
      <c r="POQ194" s="257"/>
      <c r="POR194" s="257"/>
      <c r="POS194" s="257"/>
      <c r="POT194" s="257"/>
      <c r="POU194" s="257"/>
      <c r="POV194" s="257"/>
      <c r="POW194" s="257"/>
      <c r="POX194" s="257"/>
      <c r="POY194" s="257"/>
      <c r="POZ194" s="257"/>
      <c r="PPA194" s="257"/>
      <c r="PPB194" s="257"/>
      <c r="PPC194" s="257"/>
      <c r="PPD194" s="257"/>
      <c r="PPE194" s="257"/>
      <c r="PPF194" s="257"/>
      <c r="PPG194" s="257"/>
      <c r="PPH194" s="257"/>
      <c r="PPI194" s="257"/>
      <c r="PPJ194" s="257"/>
      <c r="PPK194" s="257"/>
      <c r="PPL194" s="257"/>
      <c r="PPM194" s="257"/>
      <c r="PPN194" s="257"/>
      <c r="PPO194" s="257"/>
      <c r="PPP194" s="257"/>
      <c r="PPQ194" s="257"/>
      <c r="PPR194" s="257"/>
      <c r="PPS194" s="257"/>
      <c r="PPT194" s="257"/>
      <c r="PPU194" s="257"/>
      <c r="PPV194" s="257"/>
      <c r="PPW194" s="257"/>
      <c r="PPX194" s="257"/>
      <c r="PPY194" s="257"/>
      <c r="PPZ194" s="257"/>
      <c r="PQA194" s="257"/>
      <c r="PQB194" s="257"/>
      <c r="PQC194" s="257"/>
      <c r="PQD194" s="257"/>
      <c r="PQE194" s="257"/>
      <c r="PQF194" s="257"/>
      <c r="PQG194" s="257"/>
      <c r="PQH194" s="257"/>
      <c r="PQI194" s="257"/>
      <c r="PQJ194" s="257"/>
      <c r="PQK194" s="257"/>
      <c r="PQL194" s="257"/>
      <c r="PQM194" s="257"/>
      <c r="PQN194" s="257"/>
      <c r="PQO194" s="257"/>
      <c r="PQP194" s="257"/>
      <c r="PQQ194" s="257"/>
      <c r="PQR194" s="257"/>
      <c r="PQS194" s="257"/>
      <c r="PQT194" s="257"/>
      <c r="PQU194" s="257"/>
      <c r="PQV194" s="257"/>
      <c r="PQW194" s="257"/>
      <c r="PQX194" s="257"/>
      <c r="PQY194" s="257"/>
      <c r="PQZ194" s="257"/>
      <c r="PRA194" s="257"/>
      <c r="PRB194" s="257"/>
      <c r="PRC194" s="257"/>
      <c r="PRD194" s="257"/>
      <c r="PRE194" s="257"/>
      <c r="PRF194" s="257"/>
      <c r="PRG194" s="257"/>
      <c r="PRH194" s="257"/>
      <c r="PRI194" s="257"/>
      <c r="PRJ194" s="257"/>
      <c r="PRK194" s="257"/>
      <c r="PRL194" s="257"/>
      <c r="PRM194" s="257"/>
      <c r="PRN194" s="257"/>
      <c r="PRO194" s="257"/>
      <c r="PRP194" s="257"/>
      <c r="PRQ194" s="257"/>
      <c r="PRR194" s="257"/>
      <c r="PRS194" s="257"/>
      <c r="PRT194" s="257"/>
      <c r="PRU194" s="257"/>
      <c r="PRV194" s="257"/>
      <c r="PRW194" s="257"/>
      <c r="PRX194" s="257"/>
      <c r="PRY194" s="257"/>
      <c r="PRZ194" s="257"/>
      <c r="PSA194" s="257"/>
      <c r="PSB194" s="257"/>
      <c r="PSC194" s="257"/>
      <c r="PSD194" s="257"/>
      <c r="PSE194" s="257"/>
      <c r="PSF194" s="257"/>
      <c r="PSG194" s="257"/>
      <c r="PSH194" s="257"/>
      <c r="PSI194" s="257"/>
      <c r="PSJ194" s="257"/>
      <c r="PSK194" s="257"/>
      <c r="PSL194" s="257"/>
      <c r="PSM194" s="257"/>
      <c r="PSN194" s="257"/>
      <c r="PSO194" s="257"/>
      <c r="PSP194" s="257"/>
      <c r="PSQ194" s="257"/>
      <c r="PSR194" s="257"/>
      <c r="PSS194" s="257"/>
      <c r="PST194" s="257"/>
      <c r="PSU194" s="257"/>
      <c r="PSV194" s="257"/>
      <c r="PSW194" s="257"/>
      <c r="PSX194" s="257"/>
      <c r="PSY194" s="257"/>
      <c r="PSZ194" s="257"/>
      <c r="PTA194" s="257"/>
      <c r="PTB194" s="257"/>
      <c r="PTC194" s="257"/>
      <c r="PTD194" s="257"/>
      <c r="PTE194" s="257"/>
      <c r="PTF194" s="257"/>
      <c r="PTG194" s="257"/>
      <c r="PTH194" s="257"/>
      <c r="PTI194" s="257"/>
      <c r="PTJ194" s="257"/>
      <c r="PTK194" s="257"/>
      <c r="PTL194" s="257"/>
      <c r="PTM194" s="257"/>
      <c r="PTN194" s="257"/>
      <c r="PTO194" s="257"/>
      <c r="PTP194" s="257"/>
      <c r="PTQ194" s="257"/>
      <c r="PTR194" s="257"/>
      <c r="PTS194" s="257"/>
      <c r="PTT194" s="257"/>
      <c r="PTU194" s="257"/>
      <c r="PTV194" s="257"/>
      <c r="PTW194" s="257"/>
      <c r="PTX194" s="257"/>
      <c r="PTY194" s="257"/>
      <c r="PTZ194" s="257"/>
      <c r="PUA194" s="257"/>
      <c r="PUB194" s="257"/>
      <c r="PUC194" s="257"/>
      <c r="PUD194" s="257"/>
      <c r="PUE194" s="257"/>
      <c r="PUF194" s="257"/>
      <c r="PUG194" s="257"/>
      <c r="PUH194" s="257"/>
      <c r="PUI194" s="257"/>
      <c r="PUJ194" s="257"/>
      <c r="PUK194" s="257"/>
      <c r="PUL194" s="257"/>
      <c r="PUM194" s="257"/>
      <c r="PUN194" s="257"/>
      <c r="PUO194" s="257"/>
      <c r="PUP194" s="257"/>
      <c r="PUQ194" s="257"/>
      <c r="PUR194" s="257"/>
      <c r="PUS194" s="257"/>
      <c r="PUT194" s="257"/>
      <c r="PUU194" s="257"/>
      <c r="PUV194" s="257"/>
      <c r="PUW194" s="257"/>
      <c r="PUX194" s="257"/>
      <c r="PUY194" s="257"/>
      <c r="PUZ194" s="257"/>
      <c r="PVA194" s="257"/>
      <c r="PVB194" s="257"/>
      <c r="PVC194" s="257"/>
      <c r="PVD194" s="257"/>
      <c r="PVE194" s="257"/>
      <c r="PVF194" s="257"/>
      <c r="PVG194" s="257"/>
      <c r="PVH194" s="257"/>
      <c r="PVI194" s="257"/>
      <c r="PVJ194" s="257"/>
      <c r="PVK194" s="257"/>
      <c r="PVL194" s="257"/>
      <c r="PVM194" s="257"/>
      <c r="PVN194" s="257"/>
      <c r="PVO194" s="257"/>
      <c r="PVP194" s="257"/>
      <c r="PVQ194" s="257"/>
      <c r="PVR194" s="257"/>
      <c r="PVS194" s="257"/>
      <c r="PVT194" s="257"/>
      <c r="PVU194" s="257"/>
      <c r="PVV194" s="257"/>
      <c r="PVW194" s="257"/>
      <c r="PVX194" s="257"/>
      <c r="PVY194" s="257"/>
      <c r="PVZ194" s="257"/>
      <c r="PWA194" s="257"/>
      <c r="PWB194" s="257"/>
      <c r="PWC194" s="257"/>
      <c r="PWD194" s="257"/>
      <c r="PWE194" s="257"/>
      <c r="PWF194" s="257"/>
      <c r="PWG194" s="257"/>
      <c r="PWH194" s="257"/>
      <c r="PWI194" s="257"/>
      <c r="PWJ194" s="257"/>
      <c r="PWK194" s="257"/>
      <c r="PWL194" s="257"/>
      <c r="PWM194" s="257"/>
      <c r="PWN194" s="257"/>
      <c r="PWO194" s="257"/>
      <c r="PWP194" s="257"/>
      <c r="PWQ194" s="257"/>
      <c r="PWR194" s="257"/>
      <c r="PWS194" s="257"/>
      <c r="PWT194" s="257"/>
      <c r="PWU194" s="257"/>
      <c r="PWV194" s="257"/>
      <c r="PWW194" s="257"/>
      <c r="PWX194" s="257"/>
      <c r="PWY194" s="257"/>
      <c r="PWZ194" s="257"/>
      <c r="PXA194" s="257"/>
      <c r="PXB194" s="257"/>
      <c r="PXC194" s="257"/>
      <c r="PXD194" s="257"/>
      <c r="PXE194" s="257"/>
      <c r="PXF194" s="257"/>
      <c r="PXG194" s="257"/>
      <c r="PXH194" s="257"/>
      <c r="PXI194" s="257"/>
      <c r="PXJ194" s="257"/>
      <c r="PXK194" s="257"/>
      <c r="PXL194" s="257"/>
      <c r="PXM194" s="257"/>
      <c r="PXN194" s="257"/>
      <c r="PXO194" s="257"/>
      <c r="PXP194" s="257"/>
      <c r="PXQ194" s="257"/>
      <c r="PXR194" s="257"/>
      <c r="PXS194" s="257"/>
      <c r="PXT194" s="257"/>
      <c r="PXU194" s="257"/>
      <c r="PXV194" s="257"/>
      <c r="PXW194" s="257"/>
      <c r="PXX194" s="257"/>
      <c r="PXY194" s="257"/>
      <c r="PXZ194" s="257"/>
      <c r="PYA194" s="257"/>
      <c r="PYB194" s="257"/>
      <c r="PYC194" s="257"/>
      <c r="PYD194" s="257"/>
      <c r="PYE194" s="257"/>
      <c r="PYF194" s="257"/>
      <c r="PYG194" s="257"/>
      <c r="PYH194" s="257"/>
      <c r="PYI194" s="257"/>
      <c r="PYJ194" s="257"/>
      <c r="PYK194" s="257"/>
      <c r="PYL194" s="257"/>
      <c r="PYM194" s="257"/>
      <c r="PYN194" s="257"/>
      <c r="PYO194" s="257"/>
      <c r="PYP194" s="257"/>
      <c r="PYQ194" s="257"/>
      <c r="PYR194" s="257"/>
      <c r="PYS194" s="257"/>
      <c r="PYT194" s="257"/>
      <c r="PYU194" s="257"/>
      <c r="PYV194" s="257"/>
      <c r="PYW194" s="257"/>
      <c r="PYX194" s="257"/>
      <c r="PYY194" s="257"/>
      <c r="PYZ194" s="257"/>
      <c r="PZA194" s="257"/>
      <c r="PZB194" s="257"/>
      <c r="PZC194" s="257"/>
      <c r="PZD194" s="257"/>
      <c r="PZE194" s="257"/>
      <c r="PZF194" s="257"/>
      <c r="PZG194" s="257"/>
      <c r="PZH194" s="257"/>
      <c r="PZI194" s="257"/>
      <c r="PZJ194" s="257"/>
      <c r="PZK194" s="257"/>
      <c r="PZL194" s="257"/>
      <c r="PZM194" s="257"/>
      <c r="PZN194" s="257"/>
      <c r="PZO194" s="257"/>
      <c r="PZP194" s="257"/>
      <c r="PZQ194" s="257"/>
      <c r="PZR194" s="257"/>
      <c r="PZS194" s="257"/>
      <c r="PZT194" s="257"/>
      <c r="PZU194" s="257"/>
      <c r="PZV194" s="257"/>
      <c r="PZW194" s="257"/>
      <c r="PZX194" s="257"/>
      <c r="PZY194" s="257"/>
      <c r="PZZ194" s="257"/>
      <c r="QAA194" s="257"/>
      <c r="QAB194" s="257"/>
      <c r="QAC194" s="257"/>
      <c r="QAD194" s="257"/>
      <c r="QAE194" s="257"/>
      <c r="QAF194" s="257"/>
      <c r="QAG194" s="257"/>
      <c r="QAH194" s="257"/>
      <c r="QAI194" s="257"/>
      <c r="QAJ194" s="257"/>
      <c r="QAK194" s="257"/>
      <c r="QAL194" s="257"/>
      <c r="QAM194" s="257"/>
      <c r="QAN194" s="257"/>
      <c r="QAO194" s="257"/>
      <c r="QAP194" s="257"/>
      <c r="QAQ194" s="257"/>
      <c r="QAR194" s="257"/>
      <c r="QAS194" s="257"/>
      <c r="QAT194" s="257"/>
      <c r="QAU194" s="257"/>
      <c r="QAV194" s="257"/>
      <c r="QAW194" s="257"/>
      <c r="QAX194" s="257"/>
      <c r="QAY194" s="257"/>
      <c r="QAZ194" s="257"/>
      <c r="QBA194" s="257"/>
      <c r="QBB194" s="257"/>
      <c r="QBC194" s="257"/>
      <c r="QBD194" s="257"/>
      <c r="QBE194" s="257"/>
      <c r="QBF194" s="257"/>
      <c r="QBG194" s="257"/>
      <c r="QBH194" s="257"/>
      <c r="QBI194" s="257"/>
      <c r="QBJ194" s="257"/>
      <c r="QBK194" s="257"/>
      <c r="QBL194" s="257"/>
      <c r="QBM194" s="257"/>
      <c r="QBN194" s="257"/>
      <c r="QBO194" s="257"/>
      <c r="QBP194" s="257"/>
      <c r="QBQ194" s="257"/>
      <c r="QBR194" s="257"/>
      <c r="QBS194" s="257"/>
      <c r="QBT194" s="257"/>
      <c r="QBU194" s="257"/>
      <c r="QBV194" s="257"/>
      <c r="QBW194" s="257"/>
      <c r="QBX194" s="257"/>
      <c r="QBY194" s="257"/>
      <c r="QBZ194" s="257"/>
      <c r="QCA194" s="257"/>
      <c r="QCB194" s="257"/>
      <c r="QCC194" s="257"/>
      <c r="QCD194" s="257"/>
      <c r="QCE194" s="257"/>
      <c r="QCF194" s="257"/>
      <c r="QCG194" s="257"/>
      <c r="QCH194" s="257"/>
      <c r="QCI194" s="257"/>
      <c r="QCJ194" s="257"/>
      <c r="QCK194" s="257"/>
      <c r="QCL194" s="257"/>
      <c r="QCM194" s="257"/>
      <c r="QCN194" s="257"/>
      <c r="QCO194" s="257"/>
      <c r="QCP194" s="257"/>
      <c r="QCQ194" s="257"/>
      <c r="QCR194" s="257"/>
      <c r="QCS194" s="257"/>
      <c r="QCT194" s="257"/>
      <c r="QCU194" s="257"/>
      <c r="QCV194" s="257"/>
      <c r="QCW194" s="257"/>
      <c r="QCX194" s="257"/>
      <c r="QCY194" s="257"/>
      <c r="QCZ194" s="257"/>
      <c r="QDA194" s="257"/>
      <c r="QDB194" s="257"/>
      <c r="QDC194" s="257"/>
      <c r="QDD194" s="257"/>
      <c r="QDE194" s="257"/>
      <c r="QDF194" s="257"/>
      <c r="QDG194" s="257"/>
      <c r="QDH194" s="257"/>
      <c r="QDI194" s="257"/>
      <c r="QDJ194" s="257"/>
      <c r="QDK194" s="257"/>
      <c r="QDL194" s="257"/>
      <c r="QDM194" s="257"/>
      <c r="QDN194" s="257"/>
      <c r="QDO194" s="257"/>
      <c r="QDP194" s="257"/>
      <c r="QDQ194" s="257"/>
      <c r="QDR194" s="257"/>
      <c r="QDS194" s="257"/>
      <c r="QDT194" s="257"/>
      <c r="QDU194" s="257"/>
      <c r="QDV194" s="257"/>
      <c r="QDW194" s="257"/>
      <c r="QDX194" s="257"/>
      <c r="QDY194" s="257"/>
      <c r="QDZ194" s="257"/>
      <c r="QEA194" s="257"/>
      <c r="QEB194" s="257"/>
      <c r="QEC194" s="257"/>
      <c r="QED194" s="257"/>
      <c r="QEE194" s="257"/>
      <c r="QEF194" s="257"/>
      <c r="QEG194" s="257"/>
      <c r="QEH194" s="257"/>
      <c r="QEI194" s="257"/>
      <c r="QEJ194" s="257"/>
      <c r="QEK194" s="257"/>
      <c r="QEL194" s="257"/>
      <c r="QEM194" s="257"/>
      <c r="QEN194" s="257"/>
      <c r="QEO194" s="257"/>
      <c r="QEP194" s="257"/>
      <c r="QEQ194" s="257"/>
      <c r="QER194" s="257"/>
      <c r="QES194" s="257"/>
      <c r="QET194" s="257"/>
      <c r="QEU194" s="257"/>
      <c r="QEV194" s="257"/>
      <c r="QEW194" s="257"/>
      <c r="QEX194" s="257"/>
      <c r="QEY194" s="257"/>
      <c r="QEZ194" s="257"/>
      <c r="QFA194" s="257"/>
      <c r="QFB194" s="257"/>
      <c r="QFC194" s="257"/>
      <c r="QFD194" s="257"/>
      <c r="QFE194" s="257"/>
      <c r="QFF194" s="257"/>
      <c r="QFG194" s="257"/>
      <c r="QFH194" s="257"/>
      <c r="QFI194" s="257"/>
      <c r="QFJ194" s="257"/>
      <c r="QFK194" s="257"/>
      <c r="QFL194" s="257"/>
      <c r="QFM194" s="257"/>
      <c r="QFN194" s="257"/>
      <c r="QFO194" s="257"/>
      <c r="QFP194" s="257"/>
      <c r="QFQ194" s="257"/>
      <c r="QFR194" s="257"/>
      <c r="QFS194" s="257"/>
      <c r="QFT194" s="257"/>
      <c r="QFU194" s="257"/>
      <c r="QFV194" s="257"/>
      <c r="QFW194" s="257"/>
      <c r="QFX194" s="257"/>
      <c r="QFY194" s="257"/>
      <c r="QFZ194" s="257"/>
      <c r="QGA194" s="257"/>
      <c r="QGB194" s="257"/>
      <c r="QGC194" s="257"/>
      <c r="QGD194" s="257"/>
      <c r="QGE194" s="257"/>
      <c r="QGF194" s="257"/>
      <c r="QGG194" s="257"/>
      <c r="QGH194" s="257"/>
      <c r="QGI194" s="257"/>
      <c r="QGJ194" s="257"/>
      <c r="QGK194" s="257"/>
      <c r="QGL194" s="257"/>
      <c r="QGM194" s="257"/>
      <c r="QGN194" s="257"/>
      <c r="QGO194" s="257"/>
      <c r="QGP194" s="257"/>
      <c r="QGQ194" s="257"/>
      <c r="QGR194" s="257"/>
      <c r="QGS194" s="257"/>
      <c r="QGT194" s="257"/>
      <c r="QGU194" s="257"/>
      <c r="QGV194" s="257"/>
      <c r="QGW194" s="257"/>
      <c r="QGX194" s="257"/>
      <c r="QGY194" s="257"/>
      <c r="QGZ194" s="257"/>
      <c r="QHA194" s="257"/>
      <c r="QHB194" s="257"/>
      <c r="QHC194" s="257"/>
      <c r="QHD194" s="257"/>
      <c r="QHE194" s="257"/>
      <c r="QHF194" s="257"/>
      <c r="QHG194" s="257"/>
      <c r="QHH194" s="257"/>
      <c r="QHI194" s="257"/>
      <c r="QHJ194" s="257"/>
      <c r="QHK194" s="257"/>
      <c r="QHL194" s="257"/>
      <c r="QHM194" s="257"/>
      <c r="QHN194" s="257"/>
      <c r="QHO194" s="257"/>
      <c r="QHP194" s="257"/>
      <c r="QHQ194" s="257"/>
      <c r="QHR194" s="257"/>
      <c r="QHS194" s="257"/>
      <c r="QHT194" s="257"/>
      <c r="QHU194" s="257"/>
      <c r="QHV194" s="257"/>
      <c r="QHW194" s="257"/>
      <c r="QHX194" s="257"/>
      <c r="QHY194" s="257"/>
      <c r="QHZ194" s="257"/>
      <c r="QIA194" s="257"/>
      <c r="QIB194" s="257"/>
      <c r="QIC194" s="257"/>
      <c r="QID194" s="257"/>
      <c r="QIE194" s="257"/>
      <c r="QIF194" s="257"/>
      <c r="QIG194" s="257"/>
      <c r="QIH194" s="257"/>
      <c r="QII194" s="257"/>
      <c r="QIJ194" s="257"/>
      <c r="QIK194" s="257"/>
      <c r="QIL194" s="257"/>
      <c r="QIM194" s="257"/>
      <c r="QIN194" s="257"/>
      <c r="QIO194" s="257"/>
      <c r="QIP194" s="257"/>
      <c r="QIQ194" s="257"/>
      <c r="QIR194" s="257"/>
      <c r="QIS194" s="257"/>
      <c r="QIT194" s="257"/>
      <c r="QIU194" s="257"/>
      <c r="QIV194" s="257"/>
      <c r="QIW194" s="257"/>
      <c r="QIX194" s="257"/>
      <c r="QIY194" s="257"/>
      <c r="QIZ194" s="257"/>
      <c r="QJA194" s="257"/>
      <c r="QJB194" s="257"/>
      <c r="QJC194" s="257"/>
      <c r="QJD194" s="257"/>
      <c r="QJE194" s="257"/>
      <c r="QJF194" s="257"/>
      <c r="QJG194" s="257"/>
      <c r="QJH194" s="257"/>
      <c r="QJI194" s="257"/>
      <c r="QJJ194" s="257"/>
      <c r="QJK194" s="257"/>
      <c r="QJL194" s="257"/>
      <c r="QJM194" s="257"/>
      <c r="QJN194" s="257"/>
      <c r="QJO194" s="257"/>
      <c r="QJP194" s="257"/>
      <c r="QJQ194" s="257"/>
      <c r="QJR194" s="257"/>
      <c r="QJS194" s="257"/>
      <c r="QJT194" s="257"/>
      <c r="QJU194" s="257"/>
      <c r="QJV194" s="257"/>
      <c r="QJW194" s="257"/>
      <c r="QJX194" s="257"/>
      <c r="QJY194" s="257"/>
      <c r="QJZ194" s="257"/>
      <c r="QKA194" s="257"/>
      <c r="QKB194" s="257"/>
      <c r="QKC194" s="257"/>
      <c r="QKD194" s="257"/>
      <c r="QKE194" s="257"/>
      <c r="QKF194" s="257"/>
      <c r="QKG194" s="257"/>
      <c r="QKH194" s="257"/>
      <c r="QKI194" s="257"/>
      <c r="QKJ194" s="257"/>
      <c r="QKK194" s="257"/>
      <c r="QKL194" s="257"/>
      <c r="QKM194" s="257"/>
      <c r="QKN194" s="257"/>
      <c r="QKO194" s="257"/>
      <c r="QKP194" s="257"/>
      <c r="QKQ194" s="257"/>
      <c r="QKR194" s="257"/>
      <c r="QKS194" s="257"/>
      <c r="QKT194" s="257"/>
      <c r="QKU194" s="257"/>
      <c r="QKV194" s="257"/>
      <c r="QKW194" s="257"/>
      <c r="QKX194" s="257"/>
      <c r="QKY194" s="257"/>
      <c r="QKZ194" s="257"/>
      <c r="QLA194" s="257"/>
      <c r="QLB194" s="257"/>
      <c r="QLC194" s="257"/>
      <c r="QLD194" s="257"/>
      <c r="QLE194" s="257"/>
      <c r="QLF194" s="257"/>
      <c r="QLG194" s="257"/>
      <c r="QLH194" s="257"/>
      <c r="QLI194" s="257"/>
      <c r="QLJ194" s="257"/>
      <c r="QLK194" s="257"/>
      <c r="QLL194" s="257"/>
      <c r="QLM194" s="257"/>
      <c r="QLN194" s="257"/>
      <c r="QLO194" s="257"/>
      <c r="QLP194" s="257"/>
      <c r="QLQ194" s="257"/>
      <c r="QLR194" s="257"/>
      <c r="QLS194" s="257"/>
      <c r="QLT194" s="257"/>
      <c r="QLU194" s="257"/>
      <c r="QLV194" s="257"/>
      <c r="QLW194" s="257"/>
      <c r="QLX194" s="257"/>
      <c r="QLY194" s="257"/>
      <c r="QLZ194" s="257"/>
      <c r="QMA194" s="257"/>
      <c r="QMB194" s="257"/>
      <c r="QMC194" s="257"/>
      <c r="QMD194" s="257"/>
      <c r="QME194" s="257"/>
      <c r="QMF194" s="257"/>
      <c r="QMG194" s="257"/>
      <c r="QMH194" s="257"/>
      <c r="QMI194" s="257"/>
      <c r="QMJ194" s="257"/>
      <c r="QMK194" s="257"/>
      <c r="QML194" s="257"/>
      <c r="QMM194" s="257"/>
      <c r="QMN194" s="257"/>
      <c r="QMO194" s="257"/>
      <c r="QMP194" s="257"/>
      <c r="QMQ194" s="257"/>
      <c r="QMR194" s="257"/>
      <c r="QMS194" s="257"/>
      <c r="QMT194" s="257"/>
      <c r="QMU194" s="257"/>
      <c r="QMV194" s="257"/>
      <c r="QMW194" s="257"/>
      <c r="QMX194" s="257"/>
      <c r="QMY194" s="257"/>
      <c r="QMZ194" s="257"/>
      <c r="QNA194" s="257"/>
      <c r="QNB194" s="257"/>
      <c r="QNC194" s="257"/>
      <c r="QND194" s="257"/>
      <c r="QNE194" s="257"/>
      <c r="QNF194" s="257"/>
      <c r="QNG194" s="257"/>
      <c r="QNH194" s="257"/>
      <c r="QNI194" s="257"/>
      <c r="QNJ194" s="257"/>
      <c r="QNK194" s="257"/>
      <c r="QNL194" s="257"/>
      <c r="QNM194" s="257"/>
      <c r="QNN194" s="257"/>
      <c r="QNO194" s="257"/>
      <c r="QNP194" s="257"/>
      <c r="QNQ194" s="257"/>
      <c r="QNR194" s="257"/>
      <c r="QNS194" s="257"/>
      <c r="QNT194" s="257"/>
      <c r="QNU194" s="257"/>
      <c r="QNV194" s="257"/>
      <c r="QNW194" s="257"/>
      <c r="QNX194" s="257"/>
      <c r="QNY194" s="257"/>
      <c r="QNZ194" s="257"/>
      <c r="QOA194" s="257"/>
      <c r="QOB194" s="257"/>
      <c r="QOC194" s="257"/>
      <c r="QOD194" s="257"/>
      <c r="QOE194" s="257"/>
      <c r="QOF194" s="257"/>
      <c r="QOG194" s="257"/>
      <c r="QOH194" s="257"/>
      <c r="QOI194" s="257"/>
      <c r="QOJ194" s="257"/>
      <c r="QOK194" s="257"/>
      <c r="QOL194" s="257"/>
      <c r="QOM194" s="257"/>
      <c r="QON194" s="257"/>
      <c r="QOO194" s="257"/>
      <c r="QOP194" s="257"/>
      <c r="QOQ194" s="257"/>
      <c r="QOR194" s="257"/>
      <c r="QOS194" s="257"/>
      <c r="QOT194" s="257"/>
      <c r="QOU194" s="257"/>
      <c r="QOV194" s="257"/>
      <c r="QOW194" s="257"/>
      <c r="QOX194" s="257"/>
      <c r="QOY194" s="257"/>
      <c r="QOZ194" s="257"/>
      <c r="QPA194" s="257"/>
      <c r="QPB194" s="257"/>
      <c r="QPC194" s="257"/>
      <c r="QPD194" s="257"/>
      <c r="QPE194" s="257"/>
      <c r="QPF194" s="257"/>
      <c r="QPG194" s="257"/>
      <c r="QPH194" s="257"/>
      <c r="QPI194" s="257"/>
      <c r="QPJ194" s="257"/>
      <c r="QPK194" s="257"/>
      <c r="QPL194" s="257"/>
      <c r="QPM194" s="257"/>
      <c r="QPN194" s="257"/>
      <c r="QPO194" s="257"/>
      <c r="QPP194" s="257"/>
      <c r="QPQ194" s="257"/>
      <c r="QPR194" s="257"/>
      <c r="QPS194" s="257"/>
      <c r="QPT194" s="257"/>
      <c r="QPU194" s="257"/>
      <c r="QPV194" s="257"/>
      <c r="QPW194" s="257"/>
      <c r="QPX194" s="257"/>
      <c r="QPY194" s="257"/>
      <c r="QPZ194" s="257"/>
      <c r="QQA194" s="257"/>
      <c r="QQB194" s="257"/>
      <c r="QQC194" s="257"/>
      <c r="QQD194" s="257"/>
      <c r="QQE194" s="257"/>
      <c r="QQF194" s="257"/>
      <c r="QQG194" s="257"/>
      <c r="QQH194" s="257"/>
      <c r="QQI194" s="257"/>
      <c r="QQJ194" s="257"/>
      <c r="QQK194" s="257"/>
      <c r="QQL194" s="257"/>
      <c r="QQM194" s="257"/>
      <c r="QQN194" s="257"/>
      <c r="QQO194" s="257"/>
      <c r="QQP194" s="257"/>
      <c r="QQQ194" s="257"/>
      <c r="QQR194" s="257"/>
      <c r="QQS194" s="257"/>
      <c r="QQT194" s="257"/>
      <c r="QQU194" s="257"/>
      <c r="QQV194" s="257"/>
      <c r="QQW194" s="257"/>
      <c r="QQX194" s="257"/>
      <c r="QQY194" s="257"/>
      <c r="QQZ194" s="257"/>
      <c r="QRA194" s="257"/>
      <c r="QRB194" s="257"/>
      <c r="QRC194" s="257"/>
      <c r="QRD194" s="257"/>
      <c r="QRE194" s="257"/>
      <c r="QRF194" s="257"/>
      <c r="QRG194" s="257"/>
      <c r="QRH194" s="257"/>
      <c r="QRI194" s="257"/>
      <c r="QRJ194" s="257"/>
      <c r="QRK194" s="257"/>
      <c r="QRL194" s="257"/>
      <c r="QRM194" s="257"/>
      <c r="QRN194" s="257"/>
      <c r="QRO194" s="257"/>
      <c r="QRP194" s="257"/>
      <c r="QRQ194" s="257"/>
      <c r="QRR194" s="257"/>
      <c r="QRS194" s="257"/>
      <c r="QRT194" s="257"/>
      <c r="QRU194" s="257"/>
      <c r="QRV194" s="257"/>
      <c r="QRW194" s="257"/>
      <c r="QRX194" s="257"/>
      <c r="QRY194" s="257"/>
      <c r="QRZ194" s="257"/>
      <c r="QSA194" s="257"/>
      <c r="QSB194" s="257"/>
      <c r="QSC194" s="257"/>
      <c r="QSD194" s="257"/>
      <c r="QSE194" s="257"/>
      <c r="QSF194" s="257"/>
      <c r="QSG194" s="257"/>
      <c r="QSH194" s="257"/>
      <c r="QSI194" s="257"/>
      <c r="QSJ194" s="257"/>
      <c r="QSK194" s="257"/>
      <c r="QSL194" s="257"/>
      <c r="QSM194" s="257"/>
      <c r="QSN194" s="257"/>
      <c r="QSO194" s="257"/>
      <c r="QSP194" s="257"/>
      <c r="QSQ194" s="257"/>
      <c r="QSR194" s="257"/>
      <c r="QSS194" s="257"/>
      <c r="QST194" s="257"/>
      <c r="QSU194" s="257"/>
      <c r="QSV194" s="257"/>
      <c r="QSW194" s="257"/>
      <c r="QSX194" s="257"/>
      <c r="QSY194" s="257"/>
      <c r="QSZ194" s="257"/>
      <c r="QTA194" s="257"/>
      <c r="QTB194" s="257"/>
      <c r="QTC194" s="257"/>
      <c r="QTD194" s="257"/>
      <c r="QTE194" s="257"/>
      <c r="QTF194" s="257"/>
      <c r="QTG194" s="257"/>
      <c r="QTH194" s="257"/>
      <c r="QTI194" s="257"/>
      <c r="QTJ194" s="257"/>
      <c r="QTK194" s="257"/>
      <c r="QTL194" s="257"/>
      <c r="QTM194" s="257"/>
      <c r="QTN194" s="257"/>
      <c r="QTO194" s="257"/>
      <c r="QTP194" s="257"/>
      <c r="QTQ194" s="257"/>
      <c r="QTR194" s="257"/>
      <c r="QTS194" s="257"/>
      <c r="QTT194" s="257"/>
      <c r="QTU194" s="257"/>
      <c r="QTV194" s="257"/>
      <c r="QTW194" s="257"/>
      <c r="QTX194" s="257"/>
      <c r="QTY194" s="257"/>
      <c r="QTZ194" s="257"/>
      <c r="QUA194" s="257"/>
      <c r="QUB194" s="257"/>
      <c r="QUC194" s="257"/>
      <c r="QUD194" s="257"/>
      <c r="QUE194" s="257"/>
      <c r="QUF194" s="257"/>
      <c r="QUG194" s="257"/>
      <c r="QUH194" s="257"/>
      <c r="QUI194" s="257"/>
      <c r="QUJ194" s="257"/>
      <c r="QUK194" s="257"/>
      <c r="QUL194" s="257"/>
      <c r="QUM194" s="257"/>
      <c r="QUN194" s="257"/>
      <c r="QUO194" s="257"/>
      <c r="QUP194" s="257"/>
      <c r="QUQ194" s="257"/>
      <c r="QUR194" s="257"/>
      <c r="QUS194" s="257"/>
      <c r="QUT194" s="257"/>
      <c r="QUU194" s="257"/>
      <c r="QUV194" s="257"/>
      <c r="QUW194" s="257"/>
      <c r="QUX194" s="257"/>
      <c r="QUY194" s="257"/>
      <c r="QUZ194" s="257"/>
      <c r="QVA194" s="257"/>
      <c r="QVB194" s="257"/>
      <c r="QVC194" s="257"/>
      <c r="QVD194" s="257"/>
      <c r="QVE194" s="257"/>
      <c r="QVF194" s="257"/>
      <c r="QVG194" s="257"/>
      <c r="QVH194" s="257"/>
      <c r="QVI194" s="257"/>
      <c r="QVJ194" s="257"/>
      <c r="QVK194" s="257"/>
      <c r="QVL194" s="257"/>
      <c r="QVM194" s="257"/>
      <c r="QVN194" s="257"/>
      <c r="QVO194" s="257"/>
      <c r="QVP194" s="257"/>
      <c r="QVQ194" s="257"/>
      <c r="QVR194" s="257"/>
      <c r="QVS194" s="257"/>
      <c r="QVT194" s="257"/>
      <c r="QVU194" s="257"/>
      <c r="QVV194" s="257"/>
      <c r="QVW194" s="257"/>
      <c r="QVX194" s="257"/>
      <c r="QVY194" s="257"/>
      <c r="QVZ194" s="257"/>
      <c r="QWA194" s="257"/>
      <c r="QWB194" s="257"/>
      <c r="QWC194" s="257"/>
      <c r="QWD194" s="257"/>
      <c r="QWE194" s="257"/>
      <c r="QWF194" s="257"/>
      <c r="QWG194" s="257"/>
      <c r="QWH194" s="257"/>
      <c r="QWI194" s="257"/>
      <c r="QWJ194" s="257"/>
      <c r="QWK194" s="257"/>
      <c r="QWL194" s="257"/>
      <c r="QWM194" s="257"/>
      <c r="QWN194" s="257"/>
      <c r="QWO194" s="257"/>
      <c r="QWP194" s="257"/>
      <c r="QWQ194" s="257"/>
      <c r="QWR194" s="257"/>
      <c r="QWS194" s="257"/>
      <c r="QWT194" s="257"/>
      <c r="QWU194" s="257"/>
      <c r="QWV194" s="257"/>
      <c r="QWW194" s="257"/>
      <c r="QWX194" s="257"/>
      <c r="QWY194" s="257"/>
      <c r="QWZ194" s="257"/>
      <c r="QXA194" s="257"/>
      <c r="QXB194" s="257"/>
      <c r="QXC194" s="257"/>
      <c r="QXD194" s="257"/>
      <c r="QXE194" s="257"/>
      <c r="QXF194" s="257"/>
      <c r="QXG194" s="257"/>
      <c r="QXH194" s="257"/>
      <c r="QXI194" s="257"/>
      <c r="QXJ194" s="257"/>
      <c r="QXK194" s="257"/>
      <c r="QXL194" s="257"/>
      <c r="QXM194" s="257"/>
      <c r="QXN194" s="257"/>
      <c r="QXO194" s="257"/>
      <c r="QXP194" s="257"/>
      <c r="QXQ194" s="257"/>
      <c r="QXR194" s="257"/>
      <c r="QXS194" s="257"/>
      <c r="QXT194" s="257"/>
      <c r="QXU194" s="257"/>
      <c r="QXV194" s="257"/>
      <c r="QXW194" s="257"/>
      <c r="QXX194" s="257"/>
      <c r="QXY194" s="257"/>
      <c r="QXZ194" s="257"/>
      <c r="QYA194" s="257"/>
      <c r="QYB194" s="257"/>
      <c r="QYC194" s="257"/>
      <c r="QYD194" s="257"/>
      <c r="QYE194" s="257"/>
      <c r="QYF194" s="257"/>
      <c r="QYG194" s="257"/>
      <c r="QYH194" s="257"/>
      <c r="QYI194" s="257"/>
      <c r="QYJ194" s="257"/>
      <c r="QYK194" s="257"/>
      <c r="QYL194" s="257"/>
      <c r="QYM194" s="257"/>
      <c r="QYN194" s="257"/>
      <c r="QYO194" s="257"/>
      <c r="QYP194" s="257"/>
      <c r="QYQ194" s="257"/>
      <c r="QYR194" s="257"/>
      <c r="QYS194" s="257"/>
      <c r="QYT194" s="257"/>
      <c r="QYU194" s="257"/>
      <c r="QYV194" s="257"/>
      <c r="QYW194" s="257"/>
      <c r="QYX194" s="257"/>
      <c r="QYY194" s="257"/>
      <c r="QYZ194" s="257"/>
      <c r="QZA194" s="257"/>
      <c r="QZB194" s="257"/>
      <c r="QZC194" s="257"/>
      <c r="QZD194" s="257"/>
      <c r="QZE194" s="257"/>
      <c r="QZF194" s="257"/>
      <c r="QZG194" s="257"/>
      <c r="QZH194" s="257"/>
      <c r="QZI194" s="257"/>
      <c r="QZJ194" s="257"/>
      <c r="QZK194" s="257"/>
      <c r="QZL194" s="257"/>
      <c r="QZM194" s="257"/>
      <c r="QZN194" s="257"/>
      <c r="QZO194" s="257"/>
      <c r="QZP194" s="257"/>
      <c r="QZQ194" s="257"/>
      <c r="QZR194" s="257"/>
      <c r="QZS194" s="257"/>
      <c r="QZT194" s="257"/>
      <c r="QZU194" s="257"/>
      <c r="QZV194" s="257"/>
      <c r="QZW194" s="257"/>
      <c r="QZX194" s="257"/>
      <c r="QZY194" s="257"/>
      <c r="QZZ194" s="257"/>
      <c r="RAA194" s="257"/>
      <c r="RAB194" s="257"/>
      <c r="RAC194" s="257"/>
      <c r="RAD194" s="257"/>
      <c r="RAE194" s="257"/>
      <c r="RAF194" s="257"/>
      <c r="RAG194" s="257"/>
      <c r="RAH194" s="257"/>
      <c r="RAI194" s="257"/>
      <c r="RAJ194" s="257"/>
      <c r="RAK194" s="257"/>
      <c r="RAL194" s="257"/>
      <c r="RAM194" s="257"/>
      <c r="RAN194" s="257"/>
      <c r="RAO194" s="257"/>
      <c r="RAP194" s="257"/>
      <c r="RAQ194" s="257"/>
      <c r="RAR194" s="257"/>
      <c r="RAS194" s="257"/>
      <c r="RAT194" s="257"/>
      <c r="RAU194" s="257"/>
      <c r="RAV194" s="257"/>
      <c r="RAW194" s="257"/>
      <c r="RAX194" s="257"/>
      <c r="RAY194" s="257"/>
      <c r="RAZ194" s="257"/>
      <c r="RBA194" s="257"/>
      <c r="RBB194" s="257"/>
      <c r="RBC194" s="257"/>
      <c r="RBD194" s="257"/>
      <c r="RBE194" s="257"/>
      <c r="RBF194" s="257"/>
      <c r="RBG194" s="257"/>
      <c r="RBH194" s="257"/>
      <c r="RBI194" s="257"/>
      <c r="RBJ194" s="257"/>
      <c r="RBK194" s="257"/>
      <c r="RBL194" s="257"/>
      <c r="RBM194" s="257"/>
      <c r="RBN194" s="257"/>
      <c r="RBO194" s="257"/>
      <c r="RBP194" s="257"/>
      <c r="RBQ194" s="257"/>
      <c r="RBR194" s="257"/>
      <c r="RBS194" s="257"/>
      <c r="RBT194" s="257"/>
      <c r="RBU194" s="257"/>
      <c r="RBV194" s="257"/>
      <c r="RBW194" s="257"/>
      <c r="RBX194" s="257"/>
      <c r="RBY194" s="257"/>
      <c r="RBZ194" s="257"/>
      <c r="RCA194" s="257"/>
      <c r="RCB194" s="257"/>
      <c r="RCC194" s="257"/>
      <c r="RCD194" s="257"/>
      <c r="RCE194" s="257"/>
      <c r="RCF194" s="257"/>
      <c r="RCG194" s="257"/>
      <c r="RCH194" s="257"/>
      <c r="RCI194" s="257"/>
      <c r="RCJ194" s="257"/>
      <c r="RCK194" s="257"/>
      <c r="RCL194" s="257"/>
      <c r="RCM194" s="257"/>
      <c r="RCN194" s="257"/>
      <c r="RCO194" s="257"/>
      <c r="RCP194" s="257"/>
      <c r="RCQ194" s="257"/>
      <c r="RCR194" s="257"/>
      <c r="RCS194" s="257"/>
      <c r="RCT194" s="257"/>
      <c r="RCU194" s="257"/>
      <c r="RCV194" s="257"/>
      <c r="RCW194" s="257"/>
      <c r="RCX194" s="257"/>
      <c r="RCY194" s="257"/>
      <c r="RCZ194" s="257"/>
      <c r="RDA194" s="257"/>
      <c r="RDB194" s="257"/>
      <c r="RDC194" s="257"/>
      <c r="RDD194" s="257"/>
      <c r="RDE194" s="257"/>
      <c r="RDF194" s="257"/>
      <c r="RDG194" s="257"/>
      <c r="RDH194" s="257"/>
      <c r="RDI194" s="257"/>
      <c r="RDJ194" s="257"/>
      <c r="RDK194" s="257"/>
      <c r="RDL194" s="257"/>
      <c r="RDM194" s="257"/>
      <c r="RDN194" s="257"/>
      <c r="RDO194" s="257"/>
      <c r="RDP194" s="257"/>
      <c r="RDQ194" s="257"/>
      <c r="RDR194" s="257"/>
      <c r="RDS194" s="257"/>
      <c r="RDT194" s="257"/>
      <c r="RDU194" s="257"/>
      <c r="RDV194" s="257"/>
      <c r="RDW194" s="257"/>
      <c r="RDX194" s="257"/>
      <c r="RDY194" s="257"/>
      <c r="RDZ194" s="257"/>
      <c r="REA194" s="257"/>
      <c r="REB194" s="257"/>
      <c r="REC194" s="257"/>
      <c r="RED194" s="257"/>
      <c r="REE194" s="257"/>
      <c r="REF194" s="257"/>
      <c r="REG194" s="257"/>
      <c r="REH194" s="257"/>
      <c r="REI194" s="257"/>
      <c r="REJ194" s="257"/>
      <c r="REK194" s="257"/>
      <c r="REL194" s="257"/>
      <c r="REM194" s="257"/>
      <c r="REN194" s="257"/>
      <c r="REO194" s="257"/>
      <c r="REP194" s="257"/>
      <c r="REQ194" s="257"/>
      <c r="RER194" s="257"/>
      <c r="RES194" s="257"/>
      <c r="RET194" s="257"/>
      <c r="REU194" s="257"/>
      <c r="REV194" s="257"/>
      <c r="REW194" s="257"/>
      <c r="REX194" s="257"/>
      <c r="REY194" s="257"/>
      <c r="REZ194" s="257"/>
      <c r="RFA194" s="257"/>
      <c r="RFB194" s="257"/>
      <c r="RFC194" s="257"/>
      <c r="RFD194" s="257"/>
      <c r="RFE194" s="257"/>
      <c r="RFF194" s="257"/>
      <c r="RFG194" s="257"/>
      <c r="RFH194" s="257"/>
      <c r="RFI194" s="257"/>
      <c r="RFJ194" s="257"/>
      <c r="RFK194" s="257"/>
      <c r="RFL194" s="257"/>
      <c r="RFM194" s="257"/>
      <c r="RFN194" s="257"/>
      <c r="RFO194" s="257"/>
      <c r="RFP194" s="257"/>
      <c r="RFQ194" s="257"/>
      <c r="RFR194" s="257"/>
      <c r="RFS194" s="257"/>
      <c r="RFT194" s="257"/>
      <c r="RFU194" s="257"/>
      <c r="RFV194" s="257"/>
      <c r="RFW194" s="257"/>
      <c r="RFX194" s="257"/>
      <c r="RFY194" s="257"/>
      <c r="RFZ194" s="257"/>
      <c r="RGA194" s="257"/>
      <c r="RGB194" s="257"/>
      <c r="RGC194" s="257"/>
      <c r="RGD194" s="257"/>
      <c r="RGE194" s="257"/>
      <c r="RGF194" s="257"/>
      <c r="RGG194" s="257"/>
      <c r="RGH194" s="257"/>
      <c r="RGI194" s="257"/>
      <c r="RGJ194" s="257"/>
      <c r="RGK194" s="257"/>
      <c r="RGL194" s="257"/>
      <c r="RGM194" s="257"/>
      <c r="RGN194" s="257"/>
      <c r="RGO194" s="257"/>
      <c r="RGP194" s="257"/>
      <c r="RGQ194" s="257"/>
      <c r="RGR194" s="257"/>
      <c r="RGS194" s="257"/>
      <c r="RGT194" s="257"/>
      <c r="RGU194" s="257"/>
      <c r="RGV194" s="257"/>
      <c r="RGW194" s="257"/>
      <c r="RGX194" s="257"/>
      <c r="RGY194" s="257"/>
      <c r="RGZ194" s="257"/>
      <c r="RHA194" s="257"/>
      <c r="RHB194" s="257"/>
      <c r="RHC194" s="257"/>
      <c r="RHD194" s="257"/>
      <c r="RHE194" s="257"/>
      <c r="RHF194" s="257"/>
      <c r="RHG194" s="257"/>
      <c r="RHH194" s="257"/>
      <c r="RHI194" s="257"/>
      <c r="RHJ194" s="257"/>
      <c r="RHK194" s="257"/>
      <c r="RHL194" s="257"/>
      <c r="RHM194" s="257"/>
      <c r="RHN194" s="257"/>
      <c r="RHO194" s="257"/>
      <c r="RHP194" s="257"/>
      <c r="RHQ194" s="257"/>
      <c r="RHR194" s="257"/>
      <c r="RHS194" s="257"/>
      <c r="RHT194" s="257"/>
      <c r="RHU194" s="257"/>
      <c r="RHV194" s="257"/>
      <c r="RHW194" s="257"/>
      <c r="RHX194" s="257"/>
      <c r="RHY194" s="257"/>
      <c r="RHZ194" s="257"/>
      <c r="RIA194" s="257"/>
      <c r="RIB194" s="257"/>
      <c r="RIC194" s="257"/>
      <c r="RID194" s="257"/>
      <c r="RIE194" s="257"/>
      <c r="RIF194" s="257"/>
      <c r="RIG194" s="257"/>
      <c r="RIH194" s="257"/>
      <c r="RII194" s="257"/>
      <c r="RIJ194" s="257"/>
      <c r="RIK194" s="257"/>
      <c r="RIL194" s="257"/>
      <c r="RIM194" s="257"/>
      <c r="RIN194" s="257"/>
      <c r="RIO194" s="257"/>
      <c r="RIP194" s="257"/>
      <c r="RIQ194" s="257"/>
      <c r="RIR194" s="257"/>
      <c r="RIS194" s="257"/>
      <c r="RIT194" s="257"/>
      <c r="RIU194" s="257"/>
      <c r="RIV194" s="257"/>
      <c r="RIW194" s="257"/>
      <c r="RIX194" s="257"/>
      <c r="RIY194" s="257"/>
      <c r="RIZ194" s="257"/>
      <c r="RJA194" s="257"/>
      <c r="RJB194" s="257"/>
      <c r="RJC194" s="257"/>
      <c r="RJD194" s="257"/>
      <c r="RJE194" s="257"/>
      <c r="RJF194" s="257"/>
      <c r="RJG194" s="257"/>
      <c r="RJH194" s="257"/>
      <c r="RJI194" s="257"/>
      <c r="RJJ194" s="257"/>
      <c r="RJK194" s="257"/>
      <c r="RJL194" s="257"/>
      <c r="RJM194" s="257"/>
      <c r="RJN194" s="257"/>
      <c r="RJO194" s="257"/>
      <c r="RJP194" s="257"/>
      <c r="RJQ194" s="257"/>
      <c r="RJR194" s="257"/>
      <c r="RJS194" s="257"/>
      <c r="RJT194" s="257"/>
      <c r="RJU194" s="257"/>
      <c r="RJV194" s="257"/>
      <c r="RJW194" s="257"/>
      <c r="RJX194" s="257"/>
      <c r="RJY194" s="257"/>
      <c r="RJZ194" s="257"/>
      <c r="RKA194" s="257"/>
      <c r="RKB194" s="257"/>
      <c r="RKC194" s="257"/>
      <c r="RKD194" s="257"/>
      <c r="RKE194" s="257"/>
      <c r="RKF194" s="257"/>
      <c r="RKG194" s="257"/>
      <c r="RKH194" s="257"/>
      <c r="RKI194" s="257"/>
      <c r="RKJ194" s="257"/>
      <c r="RKK194" s="257"/>
      <c r="RKL194" s="257"/>
      <c r="RKM194" s="257"/>
      <c r="RKN194" s="257"/>
      <c r="RKO194" s="257"/>
      <c r="RKP194" s="257"/>
      <c r="RKQ194" s="257"/>
      <c r="RKR194" s="257"/>
      <c r="RKS194" s="257"/>
      <c r="RKT194" s="257"/>
      <c r="RKU194" s="257"/>
      <c r="RKV194" s="257"/>
      <c r="RKW194" s="257"/>
      <c r="RKX194" s="257"/>
      <c r="RKY194" s="257"/>
      <c r="RKZ194" s="257"/>
      <c r="RLA194" s="257"/>
      <c r="RLB194" s="257"/>
      <c r="RLC194" s="257"/>
      <c r="RLD194" s="257"/>
      <c r="RLE194" s="257"/>
      <c r="RLF194" s="257"/>
      <c r="RLG194" s="257"/>
      <c r="RLH194" s="257"/>
      <c r="RLI194" s="257"/>
      <c r="RLJ194" s="257"/>
      <c r="RLK194" s="257"/>
      <c r="RLL194" s="257"/>
      <c r="RLM194" s="257"/>
      <c r="RLN194" s="257"/>
      <c r="RLO194" s="257"/>
      <c r="RLP194" s="257"/>
      <c r="RLQ194" s="257"/>
      <c r="RLR194" s="257"/>
      <c r="RLS194" s="257"/>
      <c r="RLT194" s="257"/>
      <c r="RLU194" s="257"/>
      <c r="RLV194" s="257"/>
      <c r="RLW194" s="257"/>
      <c r="RLX194" s="257"/>
      <c r="RLY194" s="257"/>
      <c r="RLZ194" s="257"/>
      <c r="RMA194" s="257"/>
      <c r="RMB194" s="257"/>
      <c r="RMC194" s="257"/>
      <c r="RMD194" s="257"/>
      <c r="RME194" s="257"/>
      <c r="RMF194" s="257"/>
      <c r="RMG194" s="257"/>
      <c r="RMH194" s="257"/>
      <c r="RMI194" s="257"/>
      <c r="RMJ194" s="257"/>
      <c r="RMK194" s="257"/>
      <c r="RML194" s="257"/>
      <c r="RMM194" s="257"/>
      <c r="RMN194" s="257"/>
      <c r="RMO194" s="257"/>
      <c r="RMP194" s="257"/>
      <c r="RMQ194" s="257"/>
      <c r="RMR194" s="257"/>
      <c r="RMS194" s="257"/>
      <c r="RMT194" s="257"/>
      <c r="RMU194" s="257"/>
      <c r="RMV194" s="257"/>
      <c r="RMW194" s="257"/>
      <c r="RMX194" s="257"/>
      <c r="RMY194" s="257"/>
      <c r="RMZ194" s="257"/>
      <c r="RNA194" s="257"/>
      <c r="RNB194" s="257"/>
      <c r="RNC194" s="257"/>
      <c r="RND194" s="257"/>
      <c r="RNE194" s="257"/>
      <c r="RNF194" s="257"/>
      <c r="RNG194" s="257"/>
      <c r="RNH194" s="257"/>
      <c r="RNI194" s="257"/>
      <c r="RNJ194" s="257"/>
      <c r="RNK194" s="257"/>
      <c r="RNL194" s="257"/>
      <c r="RNM194" s="257"/>
      <c r="RNN194" s="257"/>
      <c r="RNO194" s="257"/>
      <c r="RNP194" s="257"/>
      <c r="RNQ194" s="257"/>
      <c r="RNR194" s="257"/>
      <c r="RNS194" s="257"/>
      <c r="RNT194" s="257"/>
      <c r="RNU194" s="257"/>
      <c r="RNV194" s="257"/>
      <c r="RNW194" s="257"/>
      <c r="RNX194" s="257"/>
      <c r="RNY194" s="257"/>
      <c r="RNZ194" s="257"/>
      <c r="ROA194" s="257"/>
      <c r="ROB194" s="257"/>
      <c r="ROC194" s="257"/>
      <c r="ROD194" s="257"/>
      <c r="ROE194" s="257"/>
      <c r="ROF194" s="257"/>
      <c r="ROG194" s="257"/>
      <c r="ROH194" s="257"/>
      <c r="ROI194" s="257"/>
      <c r="ROJ194" s="257"/>
      <c r="ROK194" s="257"/>
      <c r="ROL194" s="257"/>
      <c r="ROM194" s="257"/>
      <c r="RON194" s="257"/>
      <c r="ROO194" s="257"/>
      <c r="ROP194" s="257"/>
      <c r="ROQ194" s="257"/>
      <c r="ROR194" s="257"/>
      <c r="ROS194" s="257"/>
      <c r="ROT194" s="257"/>
      <c r="ROU194" s="257"/>
      <c r="ROV194" s="257"/>
      <c r="ROW194" s="257"/>
      <c r="ROX194" s="257"/>
      <c r="ROY194" s="257"/>
      <c r="ROZ194" s="257"/>
      <c r="RPA194" s="257"/>
      <c r="RPB194" s="257"/>
      <c r="RPC194" s="257"/>
      <c r="RPD194" s="257"/>
      <c r="RPE194" s="257"/>
      <c r="RPF194" s="257"/>
      <c r="RPG194" s="257"/>
      <c r="RPH194" s="257"/>
      <c r="RPI194" s="257"/>
      <c r="RPJ194" s="257"/>
      <c r="RPK194" s="257"/>
      <c r="RPL194" s="257"/>
      <c r="RPM194" s="257"/>
      <c r="RPN194" s="257"/>
      <c r="RPO194" s="257"/>
      <c r="RPP194" s="257"/>
      <c r="RPQ194" s="257"/>
      <c r="RPR194" s="257"/>
      <c r="RPS194" s="257"/>
      <c r="RPT194" s="257"/>
      <c r="RPU194" s="257"/>
      <c r="RPV194" s="257"/>
      <c r="RPW194" s="257"/>
      <c r="RPX194" s="257"/>
      <c r="RPY194" s="257"/>
      <c r="RPZ194" s="257"/>
      <c r="RQA194" s="257"/>
      <c r="RQB194" s="257"/>
      <c r="RQC194" s="257"/>
      <c r="RQD194" s="257"/>
      <c r="RQE194" s="257"/>
      <c r="RQF194" s="257"/>
      <c r="RQG194" s="257"/>
      <c r="RQH194" s="257"/>
      <c r="RQI194" s="257"/>
      <c r="RQJ194" s="257"/>
      <c r="RQK194" s="257"/>
      <c r="RQL194" s="257"/>
      <c r="RQM194" s="257"/>
      <c r="RQN194" s="257"/>
      <c r="RQO194" s="257"/>
      <c r="RQP194" s="257"/>
      <c r="RQQ194" s="257"/>
      <c r="RQR194" s="257"/>
      <c r="RQS194" s="257"/>
      <c r="RQT194" s="257"/>
      <c r="RQU194" s="257"/>
      <c r="RQV194" s="257"/>
      <c r="RQW194" s="257"/>
      <c r="RQX194" s="257"/>
      <c r="RQY194" s="257"/>
      <c r="RQZ194" s="257"/>
      <c r="RRA194" s="257"/>
      <c r="RRB194" s="257"/>
      <c r="RRC194" s="257"/>
      <c r="RRD194" s="257"/>
      <c r="RRE194" s="257"/>
      <c r="RRF194" s="257"/>
      <c r="RRG194" s="257"/>
      <c r="RRH194" s="257"/>
      <c r="RRI194" s="257"/>
      <c r="RRJ194" s="257"/>
      <c r="RRK194" s="257"/>
      <c r="RRL194" s="257"/>
      <c r="RRM194" s="257"/>
      <c r="RRN194" s="257"/>
      <c r="RRO194" s="257"/>
      <c r="RRP194" s="257"/>
      <c r="RRQ194" s="257"/>
      <c r="RRR194" s="257"/>
      <c r="RRS194" s="257"/>
      <c r="RRT194" s="257"/>
      <c r="RRU194" s="257"/>
      <c r="RRV194" s="257"/>
      <c r="RRW194" s="257"/>
      <c r="RRX194" s="257"/>
      <c r="RRY194" s="257"/>
      <c r="RRZ194" s="257"/>
      <c r="RSA194" s="257"/>
      <c r="RSB194" s="257"/>
      <c r="RSC194" s="257"/>
      <c r="RSD194" s="257"/>
      <c r="RSE194" s="257"/>
      <c r="RSF194" s="257"/>
      <c r="RSG194" s="257"/>
      <c r="RSH194" s="257"/>
      <c r="RSI194" s="257"/>
      <c r="RSJ194" s="257"/>
      <c r="RSK194" s="257"/>
      <c r="RSL194" s="257"/>
      <c r="RSM194" s="257"/>
      <c r="RSN194" s="257"/>
      <c r="RSO194" s="257"/>
      <c r="RSP194" s="257"/>
      <c r="RSQ194" s="257"/>
      <c r="RSR194" s="257"/>
      <c r="RSS194" s="257"/>
      <c r="RST194" s="257"/>
      <c r="RSU194" s="257"/>
      <c r="RSV194" s="257"/>
      <c r="RSW194" s="257"/>
      <c r="RSX194" s="257"/>
      <c r="RSY194" s="257"/>
      <c r="RSZ194" s="257"/>
      <c r="RTA194" s="257"/>
      <c r="RTB194" s="257"/>
      <c r="RTC194" s="257"/>
      <c r="RTD194" s="257"/>
      <c r="RTE194" s="257"/>
      <c r="RTF194" s="257"/>
      <c r="RTG194" s="257"/>
      <c r="RTH194" s="257"/>
      <c r="RTI194" s="257"/>
      <c r="RTJ194" s="257"/>
      <c r="RTK194" s="257"/>
      <c r="RTL194" s="257"/>
      <c r="RTM194" s="257"/>
      <c r="RTN194" s="257"/>
      <c r="RTO194" s="257"/>
      <c r="RTP194" s="257"/>
      <c r="RTQ194" s="257"/>
      <c r="RTR194" s="257"/>
      <c r="RTS194" s="257"/>
      <c r="RTT194" s="257"/>
      <c r="RTU194" s="257"/>
      <c r="RTV194" s="257"/>
      <c r="RTW194" s="257"/>
      <c r="RTX194" s="257"/>
      <c r="RTY194" s="257"/>
      <c r="RTZ194" s="257"/>
      <c r="RUA194" s="257"/>
      <c r="RUB194" s="257"/>
      <c r="RUC194" s="257"/>
      <c r="RUD194" s="257"/>
      <c r="RUE194" s="257"/>
      <c r="RUF194" s="257"/>
      <c r="RUG194" s="257"/>
      <c r="RUH194" s="257"/>
      <c r="RUI194" s="257"/>
      <c r="RUJ194" s="257"/>
      <c r="RUK194" s="257"/>
      <c r="RUL194" s="257"/>
      <c r="RUM194" s="257"/>
      <c r="RUN194" s="257"/>
      <c r="RUO194" s="257"/>
      <c r="RUP194" s="257"/>
      <c r="RUQ194" s="257"/>
      <c r="RUR194" s="257"/>
      <c r="RUS194" s="257"/>
      <c r="RUT194" s="257"/>
      <c r="RUU194" s="257"/>
      <c r="RUV194" s="257"/>
      <c r="RUW194" s="257"/>
      <c r="RUX194" s="257"/>
      <c r="RUY194" s="257"/>
      <c r="RUZ194" s="257"/>
      <c r="RVA194" s="257"/>
      <c r="RVB194" s="257"/>
      <c r="RVC194" s="257"/>
      <c r="RVD194" s="257"/>
      <c r="RVE194" s="257"/>
      <c r="RVF194" s="257"/>
      <c r="RVG194" s="257"/>
      <c r="RVH194" s="257"/>
      <c r="RVI194" s="257"/>
      <c r="RVJ194" s="257"/>
      <c r="RVK194" s="257"/>
      <c r="RVL194" s="257"/>
      <c r="RVM194" s="257"/>
      <c r="RVN194" s="257"/>
      <c r="RVO194" s="257"/>
      <c r="RVP194" s="257"/>
      <c r="RVQ194" s="257"/>
      <c r="RVR194" s="257"/>
      <c r="RVS194" s="257"/>
      <c r="RVT194" s="257"/>
      <c r="RVU194" s="257"/>
      <c r="RVV194" s="257"/>
      <c r="RVW194" s="257"/>
      <c r="RVX194" s="257"/>
      <c r="RVY194" s="257"/>
      <c r="RVZ194" s="257"/>
      <c r="RWA194" s="257"/>
      <c r="RWB194" s="257"/>
      <c r="RWC194" s="257"/>
      <c r="RWD194" s="257"/>
      <c r="RWE194" s="257"/>
      <c r="RWF194" s="257"/>
      <c r="RWG194" s="257"/>
      <c r="RWH194" s="257"/>
      <c r="RWI194" s="257"/>
      <c r="RWJ194" s="257"/>
      <c r="RWK194" s="257"/>
      <c r="RWL194" s="257"/>
      <c r="RWM194" s="257"/>
      <c r="RWN194" s="257"/>
      <c r="RWO194" s="257"/>
      <c r="RWP194" s="257"/>
      <c r="RWQ194" s="257"/>
      <c r="RWR194" s="257"/>
      <c r="RWS194" s="257"/>
      <c r="RWT194" s="257"/>
      <c r="RWU194" s="257"/>
      <c r="RWV194" s="257"/>
      <c r="RWW194" s="257"/>
      <c r="RWX194" s="257"/>
      <c r="RWY194" s="257"/>
      <c r="RWZ194" s="257"/>
      <c r="RXA194" s="257"/>
      <c r="RXB194" s="257"/>
      <c r="RXC194" s="257"/>
      <c r="RXD194" s="257"/>
      <c r="RXE194" s="257"/>
      <c r="RXF194" s="257"/>
      <c r="RXG194" s="257"/>
      <c r="RXH194" s="257"/>
      <c r="RXI194" s="257"/>
      <c r="RXJ194" s="257"/>
      <c r="RXK194" s="257"/>
      <c r="RXL194" s="257"/>
      <c r="RXM194" s="257"/>
      <c r="RXN194" s="257"/>
      <c r="RXO194" s="257"/>
      <c r="RXP194" s="257"/>
      <c r="RXQ194" s="257"/>
      <c r="RXR194" s="257"/>
      <c r="RXS194" s="257"/>
      <c r="RXT194" s="257"/>
      <c r="RXU194" s="257"/>
      <c r="RXV194" s="257"/>
      <c r="RXW194" s="257"/>
      <c r="RXX194" s="257"/>
      <c r="RXY194" s="257"/>
      <c r="RXZ194" s="257"/>
      <c r="RYA194" s="257"/>
      <c r="RYB194" s="257"/>
      <c r="RYC194" s="257"/>
      <c r="RYD194" s="257"/>
      <c r="RYE194" s="257"/>
      <c r="RYF194" s="257"/>
      <c r="RYG194" s="257"/>
      <c r="RYH194" s="257"/>
      <c r="RYI194" s="257"/>
      <c r="RYJ194" s="257"/>
      <c r="RYK194" s="257"/>
      <c r="RYL194" s="257"/>
      <c r="RYM194" s="257"/>
      <c r="RYN194" s="257"/>
      <c r="RYO194" s="257"/>
      <c r="RYP194" s="257"/>
      <c r="RYQ194" s="257"/>
      <c r="RYR194" s="257"/>
      <c r="RYS194" s="257"/>
      <c r="RYT194" s="257"/>
      <c r="RYU194" s="257"/>
      <c r="RYV194" s="257"/>
      <c r="RYW194" s="257"/>
      <c r="RYX194" s="257"/>
      <c r="RYY194" s="257"/>
      <c r="RYZ194" s="257"/>
      <c r="RZA194" s="257"/>
      <c r="RZB194" s="257"/>
      <c r="RZC194" s="257"/>
      <c r="RZD194" s="257"/>
      <c r="RZE194" s="257"/>
      <c r="RZF194" s="257"/>
      <c r="RZG194" s="257"/>
      <c r="RZH194" s="257"/>
      <c r="RZI194" s="257"/>
      <c r="RZJ194" s="257"/>
      <c r="RZK194" s="257"/>
      <c r="RZL194" s="257"/>
      <c r="RZM194" s="257"/>
      <c r="RZN194" s="257"/>
      <c r="RZO194" s="257"/>
      <c r="RZP194" s="257"/>
      <c r="RZQ194" s="257"/>
      <c r="RZR194" s="257"/>
      <c r="RZS194" s="257"/>
      <c r="RZT194" s="257"/>
      <c r="RZU194" s="257"/>
      <c r="RZV194" s="257"/>
      <c r="RZW194" s="257"/>
      <c r="RZX194" s="257"/>
      <c r="RZY194" s="257"/>
      <c r="RZZ194" s="257"/>
      <c r="SAA194" s="257"/>
      <c r="SAB194" s="257"/>
      <c r="SAC194" s="257"/>
      <c r="SAD194" s="257"/>
      <c r="SAE194" s="257"/>
      <c r="SAF194" s="257"/>
      <c r="SAG194" s="257"/>
      <c r="SAH194" s="257"/>
      <c r="SAI194" s="257"/>
      <c r="SAJ194" s="257"/>
      <c r="SAK194" s="257"/>
      <c r="SAL194" s="257"/>
      <c r="SAM194" s="257"/>
      <c r="SAN194" s="257"/>
      <c r="SAO194" s="257"/>
      <c r="SAP194" s="257"/>
      <c r="SAQ194" s="257"/>
      <c r="SAR194" s="257"/>
      <c r="SAS194" s="257"/>
      <c r="SAT194" s="257"/>
      <c r="SAU194" s="257"/>
      <c r="SAV194" s="257"/>
      <c r="SAW194" s="257"/>
      <c r="SAX194" s="257"/>
      <c r="SAY194" s="257"/>
      <c r="SAZ194" s="257"/>
      <c r="SBA194" s="257"/>
      <c r="SBB194" s="257"/>
      <c r="SBC194" s="257"/>
      <c r="SBD194" s="257"/>
      <c r="SBE194" s="257"/>
      <c r="SBF194" s="257"/>
      <c r="SBG194" s="257"/>
      <c r="SBH194" s="257"/>
      <c r="SBI194" s="257"/>
      <c r="SBJ194" s="257"/>
      <c r="SBK194" s="257"/>
      <c r="SBL194" s="257"/>
      <c r="SBM194" s="257"/>
      <c r="SBN194" s="257"/>
      <c r="SBO194" s="257"/>
      <c r="SBP194" s="257"/>
      <c r="SBQ194" s="257"/>
      <c r="SBR194" s="257"/>
      <c r="SBS194" s="257"/>
      <c r="SBT194" s="257"/>
      <c r="SBU194" s="257"/>
      <c r="SBV194" s="257"/>
      <c r="SBW194" s="257"/>
      <c r="SBX194" s="257"/>
      <c r="SBY194" s="257"/>
      <c r="SBZ194" s="257"/>
      <c r="SCA194" s="257"/>
      <c r="SCB194" s="257"/>
      <c r="SCC194" s="257"/>
      <c r="SCD194" s="257"/>
      <c r="SCE194" s="257"/>
      <c r="SCF194" s="257"/>
      <c r="SCG194" s="257"/>
      <c r="SCH194" s="257"/>
      <c r="SCI194" s="257"/>
      <c r="SCJ194" s="257"/>
      <c r="SCK194" s="257"/>
      <c r="SCL194" s="257"/>
      <c r="SCM194" s="257"/>
      <c r="SCN194" s="257"/>
      <c r="SCO194" s="257"/>
      <c r="SCP194" s="257"/>
      <c r="SCQ194" s="257"/>
      <c r="SCR194" s="257"/>
      <c r="SCS194" s="257"/>
      <c r="SCT194" s="257"/>
      <c r="SCU194" s="257"/>
      <c r="SCV194" s="257"/>
      <c r="SCW194" s="257"/>
      <c r="SCX194" s="257"/>
      <c r="SCY194" s="257"/>
      <c r="SCZ194" s="257"/>
      <c r="SDA194" s="257"/>
      <c r="SDB194" s="257"/>
      <c r="SDC194" s="257"/>
      <c r="SDD194" s="257"/>
      <c r="SDE194" s="257"/>
      <c r="SDF194" s="257"/>
      <c r="SDG194" s="257"/>
      <c r="SDH194" s="257"/>
      <c r="SDI194" s="257"/>
      <c r="SDJ194" s="257"/>
      <c r="SDK194" s="257"/>
      <c r="SDL194" s="257"/>
      <c r="SDM194" s="257"/>
      <c r="SDN194" s="257"/>
      <c r="SDO194" s="257"/>
      <c r="SDP194" s="257"/>
      <c r="SDQ194" s="257"/>
      <c r="SDR194" s="257"/>
      <c r="SDS194" s="257"/>
      <c r="SDT194" s="257"/>
      <c r="SDU194" s="257"/>
      <c r="SDV194" s="257"/>
      <c r="SDW194" s="257"/>
      <c r="SDX194" s="257"/>
      <c r="SDY194" s="257"/>
      <c r="SDZ194" s="257"/>
      <c r="SEA194" s="257"/>
      <c r="SEB194" s="257"/>
      <c r="SEC194" s="257"/>
      <c r="SED194" s="257"/>
      <c r="SEE194" s="257"/>
      <c r="SEF194" s="257"/>
      <c r="SEG194" s="257"/>
      <c r="SEH194" s="257"/>
      <c r="SEI194" s="257"/>
      <c r="SEJ194" s="257"/>
      <c r="SEK194" s="257"/>
      <c r="SEL194" s="257"/>
      <c r="SEM194" s="257"/>
      <c r="SEN194" s="257"/>
      <c r="SEO194" s="257"/>
      <c r="SEP194" s="257"/>
      <c r="SEQ194" s="257"/>
      <c r="SER194" s="257"/>
      <c r="SES194" s="257"/>
      <c r="SET194" s="257"/>
      <c r="SEU194" s="257"/>
      <c r="SEV194" s="257"/>
      <c r="SEW194" s="257"/>
      <c r="SEX194" s="257"/>
      <c r="SEY194" s="257"/>
      <c r="SEZ194" s="257"/>
      <c r="SFA194" s="257"/>
      <c r="SFB194" s="257"/>
      <c r="SFC194" s="257"/>
      <c r="SFD194" s="257"/>
      <c r="SFE194" s="257"/>
      <c r="SFF194" s="257"/>
      <c r="SFG194" s="257"/>
      <c r="SFH194" s="257"/>
      <c r="SFI194" s="257"/>
      <c r="SFJ194" s="257"/>
      <c r="SFK194" s="257"/>
      <c r="SFL194" s="257"/>
      <c r="SFM194" s="257"/>
      <c r="SFN194" s="257"/>
      <c r="SFO194" s="257"/>
      <c r="SFP194" s="257"/>
      <c r="SFQ194" s="257"/>
      <c r="SFR194" s="257"/>
      <c r="SFS194" s="257"/>
      <c r="SFT194" s="257"/>
      <c r="SFU194" s="257"/>
      <c r="SFV194" s="257"/>
      <c r="SFW194" s="257"/>
      <c r="SFX194" s="257"/>
      <c r="SFY194" s="257"/>
      <c r="SFZ194" s="257"/>
      <c r="SGA194" s="257"/>
      <c r="SGB194" s="257"/>
      <c r="SGC194" s="257"/>
      <c r="SGD194" s="257"/>
      <c r="SGE194" s="257"/>
      <c r="SGF194" s="257"/>
      <c r="SGG194" s="257"/>
      <c r="SGH194" s="257"/>
      <c r="SGI194" s="257"/>
      <c r="SGJ194" s="257"/>
      <c r="SGK194" s="257"/>
      <c r="SGL194" s="257"/>
      <c r="SGM194" s="257"/>
      <c r="SGN194" s="257"/>
      <c r="SGO194" s="257"/>
      <c r="SGP194" s="257"/>
      <c r="SGQ194" s="257"/>
      <c r="SGR194" s="257"/>
      <c r="SGS194" s="257"/>
      <c r="SGT194" s="257"/>
      <c r="SGU194" s="257"/>
      <c r="SGV194" s="257"/>
      <c r="SGW194" s="257"/>
      <c r="SGX194" s="257"/>
      <c r="SGY194" s="257"/>
      <c r="SGZ194" s="257"/>
      <c r="SHA194" s="257"/>
      <c r="SHB194" s="257"/>
      <c r="SHC194" s="257"/>
      <c r="SHD194" s="257"/>
      <c r="SHE194" s="257"/>
      <c r="SHF194" s="257"/>
      <c r="SHG194" s="257"/>
      <c r="SHH194" s="257"/>
      <c r="SHI194" s="257"/>
      <c r="SHJ194" s="257"/>
      <c r="SHK194" s="257"/>
      <c r="SHL194" s="257"/>
      <c r="SHM194" s="257"/>
      <c r="SHN194" s="257"/>
      <c r="SHO194" s="257"/>
      <c r="SHP194" s="257"/>
      <c r="SHQ194" s="257"/>
      <c r="SHR194" s="257"/>
      <c r="SHS194" s="257"/>
      <c r="SHT194" s="257"/>
      <c r="SHU194" s="257"/>
      <c r="SHV194" s="257"/>
      <c r="SHW194" s="257"/>
      <c r="SHX194" s="257"/>
      <c r="SHY194" s="257"/>
      <c r="SHZ194" s="257"/>
      <c r="SIA194" s="257"/>
      <c r="SIB194" s="257"/>
      <c r="SIC194" s="257"/>
      <c r="SID194" s="257"/>
      <c r="SIE194" s="257"/>
      <c r="SIF194" s="257"/>
      <c r="SIG194" s="257"/>
      <c r="SIH194" s="257"/>
      <c r="SII194" s="257"/>
      <c r="SIJ194" s="257"/>
      <c r="SIK194" s="257"/>
      <c r="SIL194" s="257"/>
      <c r="SIM194" s="257"/>
      <c r="SIN194" s="257"/>
      <c r="SIO194" s="257"/>
      <c r="SIP194" s="257"/>
      <c r="SIQ194" s="257"/>
      <c r="SIR194" s="257"/>
      <c r="SIS194" s="257"/>
      <c r="SIT194" s="257"/>
      <c r="SIU194" s="257"/>
      <c r="SIV194" s="257"/>
      <c r="SIW194" s="257"/>
      <c r="SIX194" s="257"/>
      <c r="SIY194" s="257"/>
      <c r="SIZ194" s="257"/>
      <c r="SJA194" s="257"/>
      <c r="SJB194" s="257"/>
      <c r="SJC194" s="257"/>
      <c r="SJD194" s="257"/>
      <c r="SJE194" s="257"/>
      <c r="SJF194" s="257"/>
      <c r="SJG194" s="257"/>
      <c r="SJH194" s="257"/>
      <c r="SJI194" s="257"/>
      <c r="SJJ194" s="257"/>
      <c r="SJK194" s="257"/>
      <c r="SJL194" s="257"/>
      <c r="SJM194" s="257"/>
      <c r="SJN194" s="257"/>
      <c r="SJO194" s="257"/>
      <c r="SJP194" s="257"/>
      <c r="SJQ194" s="257"/>
      <c r="SJR194" s="257"/>
      <c r="SJS194" s="257"/>
      <c r="SJT194" s="257"/>
      <c r="SJU194" s="257"/>
      <c r="SJV194" s="257"/>
      <c r="SJW194" s="257"/>
      <c r="SJX194" s="257"/>
      <c r="SJY194" s="257"/>
      <c r="SJZ194" s="257"/>
      <c r="SKA194" s="257"/>
      <c r="SKB194" s="257"/>
      <c r="SKC194" s="257"/>
      <c r="SKD194" s="257"/>
      <c r="SKE194" s="257"/>
      <c r="SKF194" s="257"/>
      <c r="SKG194" s="257"/>
      <c r="SKH194" s="257"/>
      <c r="SKI194" s="257"/>
      <c r="SKJ194" s="257"/>
      <c r="SKK194" s="257"/>
      <c r="SKL194" s="257"/>
      <c r="SKM194" s="257"/>
      <c r="SKN194" s="257"/>
      <c r="SKO194" s="257"/>
      <c r="SKP194" s="257"/>
      <c r="SKQ194" s="257"/>
      <c r="SKR194" s="257"/>
      <c r="SKS194" s="257"/>
      <c r="SKT194" s="257"/>
      <c r="SKU194" s="257"/>
      <c r="SKV194" s="257"/>
      <c r="SKW194" s="257"/>
      <c r="SKX194" s="257"/>
      <c r="SKY194" s="257"/>
      <c r="SKZ194" s="257"/>
      <c r="SLA194" s="257"/>
      <c r="SLB194" s="257"/>
      <c r="SLC194" s="257"/>
      <c r="SLD194" s="257"/>
      <c r="SLE194" s="257"/>
      <c r="SLF194" s="257"/>
      <c r="SLG194" s="257"/>
      <c r="SLH194" s="257"/>
      <c r="SLI194" s="257"/>
      <c r="SLJ194" s="257"/>
      <c r="SLK194" s="257"/>
      <c r="SLL194" s="257"/>
      <c r="SLM194" s="257"/>
      <c r="SLN194" s="257"/>
      <c r="SLO194" s="257"/>
      <c r="SLP194" s="257"/>
      <c r="SLQ194" s="257"/>
      <c r="SLR194" s="257"/>
      <c r="SLS194" s="257"/>
      <c r="SLT194" s="257"/>
      <c r="SLU194" s="257"/>
      <c r="SLV194" s="257"/>
      <c r="SLW194" s="257"/>
      <c r="SLX194" s="257"/>
      <c r="SLY194" s="257"/>
      <c r="SLZ194" s="257"/>
      <c r="SMA194" s="257"/>
      <c r="SMB194" s="257"/>
      <c r="SMC194" s="257"/>
      <c r="SMD194" s="257"/>
      <c r="SME194" s="257"/>
      <c r="SMF194" s="257"/>
      <c r="SMG194" s="257"/>
      <c r="SMH194" s="257"/>
      <c r="SMI194" s="257"/>
      <c r="SMJ194" s="257"/>
      <c r="SMK194" s="257"/>
      <c r="SML194" s="257"/>
      <c r="SMM194" s="257"/>
      <c r="SMN194" s="257"/>
      <c r="SMO194" s="257"/>
      <c r="SMP194" s="257"/>
      <c r="SMQ194" s="257"/>
      <c r="SMR194" s="257"/>
      <c r="SMS194" s="257"/>
      <c r="SMT194" s="257"/>
      <c r="SMU194" s="257"/>
      <c r="SMV194" s="257"/>
      <c r="SMW194" s="257"/>
      <c r="SMX194" s="257"/>
      <c r="SMY194" s="257"/>
      <c r="SMZ194" s="257"/>
      <c r="SNA194" s="257"/>
      <c r="SNB194" s="257"/>
      <c r="SNC194" s="257"/>
      <c r="SND194" s="257"/>
      <c r="SNE194" s="257"/>
      <c r="SNF194" s="257"/>
      <c r="SNG194" s="257"/>
      <c r="SNH194" s="257"/>
      <c r="SNI194" s="257"/>
      <c r="SNJ194" s="257"/>
      <c r="SNK194" s="257"/>
      <c r="SNL194" s="257"/>
      <c r="SNM194" s="257"/>
      <c r="SNN194" s="257"/>
      <c r="SNO194" s="257"/>
      <c r="SNP194" s="257"/>
      <c r="SNQ194" s="257"/>
      <c r="SNR194" s="257"/>
      <c r="SNS194" s="257"/>
      <c r="SNT194" s="257"/>
      <c r="SNU194" s="257"/>
      <c r="SNV194" s="257"/>
      <c r="SNW194" s="257"/>
      <c r="SNX194" s="257"/>
      <c r="SNY194" s="257"/>
      <c r="SNZ194" s="257"/>
      <c r="SOA194" s="257"/>
      <c r="SOB194" s="257"/>
      <c r="SOC194" s="257"/>
      <c r="SOD194" s="257"/>
      <c r="SOE194" s="257"/>
      <c r="SOF194" s="257"/>
      <c r="SOG194" s="257"/>
      <c r="SOH194" s="257"/>
      <c r="SOI194" s="257"/>
      <c r="SOJ194" s="257"/>
      <c r="SOK194" s="257"/>
      <c r="SOL194" s="257"/>
      <c r="SOM194" s="257"/>
      <c r="SON194" s="257"/>
      <c r="SOO194" s="257"/>
      <c r="SOP194" s="257"/>
      <c r="SOQ194" s="257"/>
      <c r="SOR194" s="257"/>
      <c r="SOS194" s="257"/>
      <c r="SOT194" s="257"/>
      <c r="SOU194" s="257"/>
      <c r="SOV194" s="257"/>
      <c r="SOW194" s="257"/>
      <c r="SOX194" s="257"/>
      <c r="SOY194" s="257"/>
      <c r="SOZ194" s="257"/>
      <c r="SPA194" s="257"/>
      <c r="SPB194" s="257"/>
      <c r="SPC194" s="257"/>
      <c r="SPD194" s="257"/>
      <c r="SPE194" s="257"/>
      <c r="SPF194" s="257"/>
      <c r="SPG194" s="257"/>
      <c r="SPH194" s="257"/>
      <c r="SPI194" s="257"/>
      <c r="SPJ194" s="257"/>
      <c r="SPK194" s="257"/>
      <c r="SPL194" s="257"/>
      <c r="SPM194" s="257"/>
      <c r="SPN194" s="257"/>
      <c r="SPO194" s="257"/>
      <c r="SPP194" s="257"/>
      <c r="SPQ194" s="257"/>
      <c r="SPR194" s="257"/>
      <c r="SPS194" s="257"/>
      <c r="SPT194" s="257"/>
      <c r="SPU194" s="257"/>
      <c r="SPV194" s="257"/>
      <c r="SPW194" s="257"/>
      <c r="SPX194" s="257"/>
      <c r="SPY194" s="257"/>
      <c r="SPZ194" s="257"/>
      <c r="SQA194" s="257"/>
      <c r="SQB194" s="257"/>
      <c r="SQC194" s="257"/>
      <c r="SQD194" s="257"/>
      <c r="SQE194" s="257"/>
      <c r="SQF194" s="257"/>
      <c r="SQG194" s="257"/>
      <c r="SQH194" s="257"/>
      <c r="SQI194" s="257"/>
      <c r="SQJ194" s="257"/>
      <c r="SQK194" s="257"/>
      <c r="SQL194" s="257"/>
      <c r="SQM194" s="257"/>
      <c r="SQN194" s="257"/>
      <c r="SQO194" s="257"/>
      <c r="SQP194" s="257"/>
      <c r="SQQ194" s="257"/>
      <c r="SQR194" s="257"/>
      <c r="SQS194" s="257"/>
      <c r="SQT194" s="257"/>
      <c r="SQU194" s="257"/>
      <c r="SQV194" s="257"/>
      <c r="SQW194" s="257"/>
      <c r="SQX194" s="257"/>
      <c r="SQY194" s="257"/>
      <c r="SQZ194" s="257"/>
      <c r="SRA194" s="257"/>
      <c r="SRB194" s="257"/>
      <c r="SRC194" s="257"/>
      <c r="SRD194" s="257"/>
      <c r="SRE194" s="257"/>
      <c r="SRF194" s="257"/>
      <c r="SRG194" s="257"/>
      <c r="SRH194" s="257"/>
      <c r="SRI194" s="257"/>
      <c r="SRJ194" s="257"/>
      <c r="SRK194" s="257"/>
      <c r="SRL194" s="257"/>
      <c r="SRM194" s="257"/>
      <c r="SRN194" s="257"/>
      <c r="SRO194" s="257"/>
      <c r="SRP194" s="257"/>
      <c r="SRQ194" s="257"/>
      <c r="SRR194" s="257"/>
      <c r="SRS194" s="257"/>
      <c r="SRT194" s="257"/>
      <c r="SRU194" s="257"/>
      <c r="SRV194" s="257"/>
      <c r="SRW194" s="257"/>
      <c r="SRX194" s="257"/>
      <c r="SRY194" s="257"/>
      <c r="SRZ194" s="257"/>
      <c r="SSA194" s="257"/>
      <c r="SSB194" s="257"/>
      <c r="SSC194" s="257"/>
      <c r="SSD194" s="257"/>
      <c r="SSE194" s="257"/>
      <c r="SSF194" s="257"/>
      <c r="SSG194" s="257"/>
      <c r="SSH194" s="257"/>
      <c r="SSI194" s="257"/>
      <c r="SSJ194" s="257"/>
      <c r="SSK194" s="257"/>
      <c r="SSL194" s="257"/>
      <c r="SSM194" s="257"/>
      <c r="SSN194" s="257"/>
      <c r="SSO194" s="257"/>
      <c r="SSP194" s="257"/>
      <c r="SSQ194" s="257"/>
      <c r="SSR194" s="257"/>
      <c r="SSS194" s="257"/>
      <c r="SST194" s="257"/>
      <c r="SSU194" s="257"/>
      <c r="SSV194" s="257"/>
      <c r="SSW194" s="257"/>
      <c r="SSX194" s="257"/>
      <c r="SSY194" s="257"/>
      <c r="SSZ194" s="257"/>
      <c r="STA194" s="257"/>
      <c r="STB194" s="257"/>
      <c r="STC194" s="257"/>
      <c r="STD194" s="257"/>
      <c r="STE194" s="257"/>
      <c r="STF194" s="257"/>
      <c r="STG194" s="257"/>
      <c r="STH194" s="257"/>
      <c r="STI194" s="257"/>
      <c r="STJ194" s="257"/>
      <c r="STK194" s="257"/>
      <c r="STL194" s="257"/>
      <c r="STM194" s="257"/>
      <c r="STN194" s="257"/>
      <c r="STO194" s="257"/>
      <c r="STP194" s="257"/>
      <c r="STQ194" s="257"/>
      <c r="STR194" s="257"/>
      <c r="STS194" s="257"/>
      <c r="STT194" s="257"/>
      <c r="STU194" s="257"/>
      <c r="STV194" s="257"/>
      <c r="STW194" s="257"/>
      <c r="STX194" s="257"/>
      <c r="STY194" s="257"/>
      <c r="STZ194" s="257"/>
      <c r="SUA194" s="257"/>
      <c r="SUB194" s="257"/>
      <c r="SUC194" s="257"/>
      <c r="SUD194" s="257"/>
      <c r="SUE194" s="257"/>
      <c r="SUF194" s="257"/>
      <c r="SUG194" s="257"/>
      <c r="SUH194" s="257"/>
      <c r="SUI194" s="257"/>
      <c r="SUJ194" s="257"/>
      <c r="SUK194" s="257"/>
      <c r="SUL194" s="257"/>
      <c r="SUM194" s="257"/>
      <c r="SUN194" s="257"/>
      <c r="SUO194" s="257"/>
      <c r="SUP194" s="257"/>
      <c r="SUQ194" s="257"/>
      <c r="SUR194" s="257"/>
      <c r="SUS194" s="257"/>
      <c r="SUT194" s="257"/>
      <c r="SUU194" s="257"/>
      <c r="SUV194" s="257"/>
      <c r="SUW194" s="257"/>
      <c r="SUX194" s="257"/>
      <c r="SUY194" s="257"/>
      <c r="SUZ194" s="257"/>
      <c r="SVA194" s="257"/>
      <c r="SVB194" s="257"/>
      <c r="SVC194" s="257"/>
      <c r="SVD194" s="257"/>
      <c r="SVE194" s="257"/>
      <c r="SVF194" s="257"/>
      <c r="SVG194" s="257"/>
      <c r="SVH194" s="257"/>
      <c r="SVI194" s="257"/>
      <c r="SVJ194" s="257"/>
      <c r="SVK194" s="257"/>
      <c r="SVL194" s="257"/>
      <c r="SVM194" s="257"/>
      <c r="SVN194" s="257"/>
      <c r="SVO194" s="257"/>
      <c r="SVP194" s="257"/>
      <c r="SVQ194" s="257"/>
      <c r="SVR194" s="257"/>
      <c r="SVS194" s="257"/>
      <c r="SVT194" s="257"/>
      <c r="SVU194" s="257"/>
      <c r="SVV194" s="257"/>
      <c r="SVW194" s="257"/>
      <c r="SVX194" s="257"/>
      <c r="SVY194" s="257"/>
      <c r="SVZ194" s="257"/>
      <c r="SWA194" s="257"/>
      <c r="SWB194" s="257"/>
      <c r="SWC194" s="257"/>
      <c r="SWD194" s="257"/>
      <c r="SWE194" s="257"/>
      <c r="SWF194" s="257"/>
      <c r="SWG194" s="257"/>
      <c r="SWH194" s="257"/>
      <c r="SWI194" s="257"/>
      <c r="SWJ194" s="257"/>
      <c r="SWK194" s="257"/>
      <c r="SWL194" s="257"/>
      <c r="SWM194" s="257"/>
      <c r="SWN194" s="257"/>
      <c r="SWO194" s="257"/>
      <c r="SWP194" s="257"/>
      <c r="SWQ194" s="257"/>
      <c r="SWR194" s="257"/>
      <c r="SWS194" s="257"/>
      <c r="SWT194" s="257"/>
      <c r="SWU194" s="257"/>
      <c r="SWV194" s="257"/>
      <c r="SWW194" s="257"/>
      <c r="SWX194" s="257"/>
      <c r="SWY194" s="257"/>
      <c r="SWZ194" s="257"/>
      <c r="SXA194" s="257"/>
      <c r="SXB194" s="257"/>
      <c r="SXC194" s="257"/>
      <c r="SXD194" s="257"/>
      <c r="SXE194" s="257"/>
      <c r="SXF194" s="257"/>
      <c r="SXG194" s="257"/>
      <c r="SXH194" s="257"/>
      <c r="SXI194" s="257"/>
      <c r="SXJ194" s="257"/>
      <c r="SXK194" s="257"/>
      <c r="SXL194" s="257"/>
      <c r="SXM194" s="257"/>
      <c r="SXN194" s="257"/>
      <c r="SXO194" s="257"/>
      <c r="SXP194" s="257"/>
      <c r="SXQ194" s="257"/>
      <c r="SXR194" s="257"/>
      <c r="SXS194" s="257"/>
      <c r="SXT194" s="257"/>
      <c r="SXU194" s="257"/>
      <c r="SXV194" s="257"/>
      <c r="SXW194" s="257"/>
      <c r="SXX194" s="257"/>
      <c r="SXY194" s="257"/>
      <c r="SXZ194" s="257"/>
      <c r="SYA194" s="257"/>
      <c r="SYB194" s="257"/>
      <c r="SYC194" s="257"/>
      <c r="SYD194" s="257"/>
      <c r="SYE194" s="257"/>
      <c r="SYF194" s="257"/>
      <c r="SYG194" s="257"/>
      <c r="SYH194" s="257"/>
      <c r="SYI194" s="257"/>
      <c r="SYJ194" s="257"/>
      <c r="SYK194" s="257"/>
      <c r="SYL194" s="257"/>
      <c r="SYM194" s="257"/>
      <c r="SYN194" s="257"/>
      <c r="SYO194" s="257"/>
      <c r="SYP194" s="257"/>
      <c r="SYQ194" s="257"/>
      <c r="SYR194" s="257"/>
      <c r="SYS194" s="257"/>
      <c r="SYT194" s="257"/>
      <c r="SYU194" s="257"/>
      <c r="SYV194" s="257"/>
      <c r="SYW194" s="257"/>
      <c r="SYX194" s="257"/>
      <c r="SYY194" s="257"/>
      <c r="SYZ194" s="257"/>
      <c r="SZA194" s="257"/>
      <c r="SZB194" s="257"/>
      <c r="SZC194" s="257"/>
      <c r="SZD194" s="257"/>
      <c r="SZE194" s="257"/>
      <c r="SZF194" s="257"/>
      <c r="SZG194" s="257"/>
      <c r="SZH194" s="257"/>
      <c r="SZI194" s="257"/>
      <c r="SZJ194" s="257"/>
      <c r="SZK194" s="257"/>
      <c r="SZL194" s="257"/>
      <c r="SZM194" s="257"/>
      <c r="SZN194" s="257"/>
      <c r="SZO194" s="257"/>
      <c r="SZP194" s="257"/>
      <c r="SZQ194" s="257"/>
      <c r="SZR194" s="257"/>
      <c r="SZS194" s="257"/>
      <c r="SZT194" s="257"/>
      <c r="SZU194" s="257"/>
      <c r="SZV194" s="257"/>
      <c r="SZW194" s="257"/>
      <c r="SZX194" s="257"/>
      <c r="SZY194" s="257"/>
      <c r="SZZ194" s="257"/>
      <c r="TAA194" s="257"/>
      <c r="TAB194" s="257"/>
      <c r="TAC194" s="257"/>
      <c r="TAD194" s="257"/>
      <c r="TAE194" s="257"/>
      <c r="TAF194" s="257"/>
      <c r="TAG194" s="257"/>
      <c r="TAH194" s="257"/>
      <c r="TAI194" s="257"/>
      <c r="TAJ194" s="257"/>
      <c r="TAK194" s="257"/>
      <c r="TAL194" s="257"/>
      <c r="TAM194" s="257"/>
      <c r="TAN194" s="257"/>
      <c r="TAO194" s="257"/>
      <c r="TAP194" s="257"/>
      <c r="TAQ194" s="257"/>
      <c r="TAR194" s="257"/>
      <c r="TAS194" s="257"/>
      <c r="TAT194" s="257"/>
      <c r="TAU194" s="257"/>
      <c r="TAV194" s="257"/>
      <c r="TAW194" s="257"/>
      <c r="TAX194" s="257"/>
      <c r="TAY194" s="257"/>
      <c r="TAZ194" s="257"/>
      <c r="TBA194" s="257"/>
      <c r="TBB194" s="257"/>
      <c r="TBC194" s="257"/>
      <c r="TBD194" s="257"/>
      <c r="TBE194" s="257"/>
      <c r="TBF194" s="257"/>
      <c r="TBG194" s="257"/>
      <c r="TBH194" s="257"/>
      <c r="TBI194" s="257"/>
      <c r="TBJ194" s="257"/>
      <c r="TBK194" s="257"/>
      <c r="TBL194" s="257"/>
      <c r="TBM194" s="257"/>
      <c r="TBN194" s="257"/>
      <c r="TBO194" s="257"/>
      <c r="TBP194" s="257"/>
      <c r="TBQ194" s="257"/>
      <c r="TBR194" s="257"/>
      <c r="TBS194" s="257"/>
      <c r="TBT194" s="257"/>
      <c r="TBU194" s="257"/>
      <c r="TBV194" s="257"/>
      <c r="TBW194" s="257"/>
      <c r="TBX194" s="257"/>
      <c r="TBY194" s="257"/>
      <c r="TBZ194" s="257"/>
      <c r="TCA194" s="257"/>
      <c r="TCB194" s="257"/>
      <c r="TCC194" s="257"/>
      <c r="TCD194" s="257"/>
      <c r="TCE194" s="257"/>
      <c r="TCF194" s="257"/>
      <c r="TCG194" s="257"/>
      <c r="TCH194" s="257"/>
      <c r="TCI194" s="257"/>
      <c r="TCJ194" s="257"/>
      <c r="TCK194" s="257"/>
      <c r="TCL194" s="257"/>
      <c r="TCM194" s="257"/>
      <c r="TCN194" s="257"/>
      <c r="TCO194" s="257"/>
      <c r="TCP194" s="257"/>
      <c r="TCQ194" s="257"/>
      <c r="TCR194" s="257"/>
      <c r="TCS194" s="257"/>
      <c r="TCT194" s="257"/>
      <c r="TCU194" s="257"/>
      <c r="TCV194" s="257"/>
      <c r="TCW194" s="257"/>
      <c r="TCX194" s="257"/>
      <c r="TCY194" s="257"/>
      <c r="TCZ194" s="257"/>
      <c r="TDA194" s="257"/>
      <c r="TDB194" s="257"/>
      <c r="TDC194" s="257"/>
      <c r="TDD194" s="257"/>
      <c r="TDE194" s="257"/>
      <c r="TDF194" s="257"/>
      <c r="TDG194" s="257"/>
      <c r="TDH194" s="257"/>
      <c r="TDI194" s="257"/>
      <c r="TDJ194" s="257"/>
      <c r="TDK194" s="257"/>
      <c r="TDL194" s="257"/>
      <c r="TDM194" s="257"/>
      <c r="TDN194" s="257"/>
      <c r="TDO194" s="257"/>
      <c r="TDP194" s="257"/>
      <c r="TDQ194" s="257"/>
      <c r="TDR194" s="257"/>
      <c r="TDS194" s="257"/>
      <c r="TDT194" s="257"/>
      <c r="TDU194" s="257"/>
      <c r="TDV194" s="257"/>
      <c r="TDW194" s="257"/>
      <c r="TDX194" s="257"/>
      <c r="TDY194" s="257"/>
      <c r="TDZ194" s="257"/>
      <c r="TEA194" s="257"/>
      <c r="TEB194" s="257"/>
      <c r="TEC194" s="257"/>
      <c r="TED194" s="257"/>
      <c r="TEE194" s="257"/>
      <c r="TEF194" s="257"/>
      <c r="TEG194" s="257"/>
      <c r="TEH194" s="257"/>
      <c r="TEI194" s="257"/>
      <c r="TEJ194" s="257"/>
      <c r="TEK194" s="257"/>
      <c r="TEL194" s="257"/>
      <c r="TEM194" s="257"/>
      <c r="TEN194" s="257"/>
      <c r="TEO194" s="257"/>
      <c r="TEP194" s="257"/>
      <c r="TEQ194" s="257"/>
      <c r="TER194" s="257"/>
      <c r="TES194" s="257"/>
      <c r="TET194" s="257"/>
      <c r="TEU194" s="257"/>
      <c r="TEV194" s="257"/>
      <c r="TEW194" s="257"/>
      <c r="TEX194" s="257"/>
      <c r="TEY194" s="257"/>
      <c r="TEZ194" s="257"/>
      <c r="TFA194" s="257"/>
      <c r="TFB194" s="257"/>
      <c r="TFC194" s="257"/>
      <c r="TFD194" s="257"/>
      <c r="TFE194" s="257"/>
      <c r="TFF194" s="257"/>
      <c r="TFG194" s="257"/>
      <c r="TFH194" s="257"/>
      <c r="TFI194" s="257"/>
      <c r="TFJ194" s="257"/>
      <c r="TFK194" s="257"/>
      <c r="TFL194" s="257"/>
      <c r="TFM194" s="257"/>
      <c r="TFN194" s="257"/>
      <c r="TFO194" s="257"/>
      <c r="TFP194" s="257"/>
      <c r="TFQ194" s="257"/>
      <c r="TFR194" s="257"/>
      <c r="TFS194" s="257"/>
      <c r="TFT194" s="257"/>
      <c r="TFU194" s="257"/>
      <c r="TFV194" s="257"/>
      <c r="TFW194" s="257"/>
      <c r="TFX194" s="257"/>
      <c r="TFY194" s="257"/>
      <c r="TFZ194" s="257"/>
      <c r="TGA194" s="257"/>
      <c r="TGB194" s="257"/>
      <c r="TGC194" s="257"/>
      <c r="TGD194" s="257"/>
      <c r="TGE194" s="257"/>
      <c r="TGF194" s="257"/>
      <c r="TGG194" s="257"/>
      <c r="TGH194" s="257"/>
      <c r="TGI194" s="257"/>
      <c r="TGJ194" s="257"/>
      <c r="TGK194" s="257"/>
      <c r="TGL194" s="257"/>
      <c r="TGM194" s="257"/>
      <c r="TGN194" s="257"/>
      <c r="TGO194" s="257"/>
      <c r="TGP194" s="257"/>
      <c r="TGQ194" s="257"/>
      <c r="TGR194" s="257"/>
      <c r="TGS194" s="257"/>
      <c r="TGT194" s="257"/>
      <c r="TGU194" s="257"/>
      <c r="TGV194" s="257"/>
      <c r="TGW194" s="257"/>
      <c r="TGX194" s="257"/>
      <c r="TGY194" s="257"/>
      <c r="TGZ194" s="257"/>
      <c r="THA194" s="257"/>
      <c r="THB194" s="257"/>
      <c r="THC194" s="257"/>
      <c r="THD194" s="257"/>
      <c r="THE194" s="257"/>
      <c r="THF194" s="257"/>
      <c r="THG194" s="257"/>
      <c r="THH194" s="257"/>
      <c r="THI194" s="257"/>
      <c r="THJ194" s="257"/>
      <c r="THK194" s="257"/>
      <c r="THL194" s="257"/>
      <c r="THM194" s="257"/>
      <c r="THN194" s="257"/>
      <c r="THO194" s="257"/>
      <c r="THP194" s="257"/>
      <c r="THQ194" s="257"/>
      <c r="THR194" s="257"/>
      <c r="THS194" s="257"/>
      <c r="THT194" s="257"/>
      <c r="THU194" s="257"/>
      <c r="THV194" s="257"/>
      <c r="THW194" s="257"/>
      <c r="THX194" s="257"/>
      <c r="THY194" s="257"/>
      <c r="THZ194" s="257"/>
      <c r="TIA194" s="257"/>
      <c r="TIB194" s="257"/>
      <c r="TIC194" s="257"/>
      <c r="TID194" s="257"/>
      <c r="TIE194" s="257"/>
      <c r="TIF194" s="257"/>
      <c r="TIG194" s="257"/>
      <c r="TIH194" s="257"/>
      <c r="TII194" s="257"/>
      <c r="TIJ194" s="257"/>
      <c r="TIK194" s="257"/>
      <c r="TIL194" s="257"/>
      <c r="TIM194" s="257"/>
      <c r="TIN194" s="257"/>
      <c r="TIO194" s="257"/>
      <c r="TIP194" s="257"/>
      <c r="TIQ194" s="257"/>
      <c r="TIR194" s="257"/>
      <c r="TIS194" s="257"/>
      <c r="TIT194" s="257"/>
      <c r="TIU194" s="257"/>
      <c r="TIV194" s="257"/>
      <c r="TIW194" s="257"/>
      <c r="TIX194" s="257"/>
      <c r="TIY194" s="257"/>
      <c r="TIZ194" s="257"/>
      <c r="TJA194" s="257"/>
      <c r="TJB194" s="257"/>
      <c r="TJC194" s="257"/>
      <c r="TJD194" s="257"/>
      <c r="TJE194" s="257"/>
      <c r="TJF194" s="257"/>
      <c r="TJG194" s="257"/>
      <c r="TJH194" s="257"/>
      <c r="TJI194" s="257"/>
      <c r="TJJ194" s="257"/>
      <c r="TJK194" s="257"/>
      <c r="TJL194" s="257"/>
      <c r="TJM194" s="257"/>
      <c r="TJN194" s="257"/>
      <c r="TJO194" s="257"/>
      <c r="TJP194" s="257"/>
      <c r="TJQ194" s="257"/>
      <c r="TJR194" s="257"/>
      <c r="TJS194" s="257"/>
      <c r="TJT194" s="257"/>
      <c r="TJU194" s="257"/>
      <c r="TJV194" s="257"/>
      <c r="TJW194" s="257"/>
      <c r="TJX194" s="257"/>
      <c r="TJY194" s="257"/>
      <c r="TJZ194" s="257"/>
      <c r="TKA194" s="257"/>
      <c r="TKB194" s="257"/>
      <c r="TKC194" s="257"/>
      <c r="TKD194" s="257"/>
      <c r="TKE194" s="257"/>
      <c r="TKF194" s="257"/>
      <c r="TKG194" s="257"/>
      <c r="TKH194" s="257"/>
      <c r="TKI194" s="257"/>
      <c r="TKJ194" s="257"/>
      <c r="TKK194" s="257"/>
      <c r="TKL194" s="257"/>
      <c r="TKM194" s="257"/>
      <c r="TKN194" s="257"/>
      <c r="TKO194" s="257"/>
      <c r="TKP194" s="257"/>
      <c r="TKQ194" s="257"/>
      <c r="TKR194" s="257"/>
      <c r="TKS194" s="257"/>
      <c r="TKT194" s="257"/>
      <c r="TKU194" s="257"/>
      <c r="TKV194" s="257"/>
      <c r="TKW194" s="257"/>
      <c r="TKX194" s="257"/>
      <c r="TKY194" s="257"/>
      <c r="TKZ194" s="257"/>
      <c r="TLA194" s="257"/>
      <c r="TLB194" s="257"/>
      <c r="TLC194" s="257"/>
      <c r="TLD194" s="257"/>
      <c r="TLE194" s="257"/>
      <c r="TLF194" s="257"/>
      <c r="TLG194" s="257"/>
      <c r="TLH194" s="257"/>
      <c r="TLI194" s="257"/>
      <c r="TLJ194" s="257"/>
      <c r="TLK194" s="257"/>
      <c r="TLL194" s="257"/>
      <c r="TLM194" s="257"/>
      <c r="TLN194" s="257"/>
      <c r="TLO194" s="257"/>
      <c r="TLP194" s="257"/>
      <c r="TLQ194" s="257"/>
      <c r="TLR194" s="257"/>
      <c r="TLS194" s="257"/>
      <c r="TLT194" s="257"/>
      <c r="TLU194" s="257"/>
      <c r="TLV194" s="257"/>
      <c r="TLW194" s="257"/>
      <c r="TLX194" s="257"/>
      <c r="TLY194" s="257"/>
      <c r="TLZ194" s="257"/>
      <c r="TMA194" s="257"/>
      <c r="TMB194" s="257"/>
      <c r="TMC194" s="257"/>
      <c r="TMD194" s="257"/>
      <c r="TME194" s="257"/>
      <c r="TMF194" s="257"/>
      <c r="TMG194" s="257"/>
      <c r="TMH194" s="257"/>
      <c r="TMI194" s="257"/>
      <c r="TMJ194" s="257"/>
      <c r="TMK194" s="257"/>
      <c r="TML194" s="257"/>
      <c r="TMM194" s="257"/>
      <c r="TMN194" s="257"/>
      <c r="TMO194" s="257"/>
      <c r="TMP194" s="257"/>
      <c r="TMQ194" s="257"/>
      <c r="TMR194" s="257"/>
      <c r="TMS194" s="257"/>
      <c r="TMT194" s="257"/>
      <c r="TMU194" s="257"/>
      <c r="TMV194" s="257"/>
      <c r="TMW194" s="257"/>
      <c r="TMX194" s="257"/>
      <c r="TMY194" s="257"/>
      <c r="TMZ194" s="257"/>
      <c r="TNA194" s="257"/>
      <c r="TNB194" s="257"/>
      <c r="TNC194" s="257"/>
      <c r="TND194" s="257"/>
      <c r="TNE194" s="257"/>
      <c r="TNF194" s="257"/>
      <c r="TNG194" s="257"/>
      <c r="TNH194" s="257"/>
      <c r="TNI194" s="257"/>
      <c r="TNJ194" s="257"/>
      <c r="TNK194" s="257"/>
      <c r="TNL194" s="257"/>
      <c r="TNM194" s="257"/>
      <c r="TNN194" s="257"/>
      <c r="TNO194" s="257"/>
      <c r="TNP194" s="257"/>
      <c r="TNQ194" s="257"/>
      <c r="TNR194" s="257"/>
      <c r="TNS194" s="257"/>
      <c r="TNT194" s="257"/>
      <c r="TNU194" s="257"/>
      <c r="TNV194" s="257"/>
      <c r="TNW194" s="257"/>
      <c r="TNX194" s="257"/>
      <c r="TNY194" s="257"/>
      <c r="TNZ194" s="257"/>
      <c r="TOA194" s="257"/>
      <c r="TOB194" s="257"/>
      <c r="TOC194" s="257"/>
      <c r="TOD194" s="257"/>
      <c r="TOE194" s="257"/>
      <c r="TOF194" s="257"/>
      <c r="TOG194" s="257"/>
      <c r="TOH194" s="257"/>
      <c r="TOI194" s="257"/>
      <c r="TOJ194" s="257"/>
      <c r="TOK194" s="257"/>
      <c r="TOL194" s="257"/>
      <c r="TOM194" s="257"/>
      <c r="TON194" s="257"/>
      <c r="TOO194" s="257"/>
      <c r="TOP194" s="257"/>
      <c r="TOQ194" s="257"/>
      <c r="TOR194" s="257"/>
      <c r="TOS194" s="257"/>
      <c r="TOT194" s="257"/>
      <c r="TOU194" s="257"/>
      <c r="TOV194" s="257"/>
      <c r="TOW194" s="257"/>
      <c r="TOX194" s="257"/>
      <c r="TOY194" s="257"/>
      <c r="TOZ194" s="257"/>
      <c r="TPA194" s="257"/>
      <c r="TPB194" s="257"/>
      <c r="TPC194" s="257"/>
      <c r="TPD194" s="257"/>
      <c r="TPE194" s="257"/>
      <c r="TPF194" s="257"/>
      <c r="TPG194" s="257"/>
      <c r="TPH194" s="257"/>
      <c r="TPI194" s="257"/>
      <c r="TPJ194" s="257"/>
      <c r="TPK194" s="257"/>
      <c r="TPL194" s="257"/>
      <c r="TPM194" s="257"/>
      <c r="TPN194" s="257"/>
      <c r="TPO194" s="257"/>
      <c r="TPP194" s="257"/>
      <c r="TPQ194" s="257"/>
      <c r="TPR194" s="257"/>
      <c r="TPS194" s="257"/>
      <c r="TPT194" s="257"/>
      <c r="TPU194" s="257"/>
      <c r="TPV194" s="257"/>
      <c r="TPW194" s="257"/>
      <c r="TPX194" s="257"/>
      <c r="TPY194" s="257"/>
      <c r="TPZ194" s="257"/>
      <c r="TQA194" s="257"/>
      <c r="TQB194" s="257"/>
      <c r="TQC194" s="257"/>
      <c r="TQD194" s="257"/>
      <c r="TQE194" s="257"/>
      <c r="TQF194" s="257"/>
      <c r="TQG194" s="257"/>
      <c r="TQH194" s="257"/>
      <c r="TQI194" s="257"/>
      <c r="TQJ194" s="257"/>
      <c r="TQK194" s="257"/>
      <c r="TQL194" s="257"/>
      <c r="TQM194" s="257"/>
      <c r="TQN194" s="257"/>
      <c r="TQO194" s="257"/>
      <c r="TQP194" s="257"/>
      <c r="TQQ194" s="257"/>
      <c r="TQR194" s="257"/>
      <c r="TQS194" s="257"/>
      <c r="TQT194" s="257"/>
      <c r="TQU194" s="257"/>
      <c r="TQV194" s="257"/>
      <c r="TQW194" s="257"/>
      <c r="TQX194" s="257"/>
      <c r="TQY194" s="257"/>
      <c r="TQZ194" s="257"/>
      <c r="TRA194" s="257"/>
      <c r="TRB194" s="257"/>
      <c r="TRC194" s="257"/>
      <c r="TRD194" s="257"/>
      <c r="TRE194" s="257"/>
      <c r="TRF194" s="257"/>
      <c r="TRG194" s="257"/>
      <c r="TRH194" s="257"/>
      <c r="TRI194" s="257"/>
      <c r="TRJ194" s="257"/>
      <c r="TRK194" s="257"/>
      <c r="TRL194" s="257"/>
      <c r="TRM194" s="257"/>
      <c r="TRN194" s="257"/>
      <c r="TRO194" s="257"/>
      <c r="TRP194" s="257"/>
      <c r="TRQ194" s="257"/>
      <c r="TRR194" s="257"/>
      <c r="TRS194" s="257"/>
      <c r="TRT194" s="257"/>
      <c r="TRU194" s="257"/>
      <c r="TRV194" s="257"/>
      <c r="TRW194" s="257"/>
      <c r="TRX194" s="257"/>
      <c r="TRY194" s="257"/>
      <c r="TRZ194" s="257"/>
      <c r="TSA194" s="257"/>
      <c r="TSB194" s="257"/>
      <c r="TSC194" s="257"/>
      <c r="TSD194" s="257"/>
      <c r="TSE194" s="257"/>
      <c r="TSF194" s="257"/>
      <c r="TSG194" s="257"/>
      <c r="TSH194" s="257"/>
      <c r="TSI194" s="257"/>
      <c r="TSJ194" s="257"/>
      <c r="TSK194" s="257"/>
      <c r="TSL194" s="257"/>
      <c r="TSM194" s="257"/>
      <c r="TSN194" s="257"/>
      <c r="TSO194" s="257"/>
      <c r="TSP194" s="257"/>
      <c r="TSQ194" s="257"/>
      <c r="TSR194" s="257"/>
      <c r="TSS194" s="257"/>
      <c r="TST194" s="257"/>
      <c r="TSU194" s="257"/>
      <c r="TSV194" s="257"/>
      <c r="TSW194" s="257"/>
      <c r="TSX194" s="257"/>
      <c r="TSY194" s="257"/>
      <c r="TSZ194" s="257"/>
      <c r="TTA194" s="257"/>
      <c r="TTB194" s="257"/>
      <c r="TTC194" s="257"/>
      <c r="TTD194" s="257"/>
      <c r="TTE194" s="257"/>
      <c r="TTF194" s="257"/>
      <c r="TTG194" s="257"/>
      <c r="TTH194" s="257"/>
      <c r="TTI194" s="257"/>
      <c r="TTJ194" s="257"/>
      <c r="TTK194" s="257"/>
      <c r="TTL194" s="257"/>
      <c r="TTM194" s="257"/>
      <c r="TTN194" s="257"/>
      <c r="TTO194" s="257"/>
      <c r="TTP194" s="257"/>
      <c r="TTQ194" s="257"/>
      <c r="TTR194" s="257"/>
      <c r="TTS194" s="257"/>
      <c r="TTT194" s="257"/>
      <c r="TTU194" s="257"/>
      <c r="TTV194" s="257"/>
      <c r="TTW194" s="257"/>
      <c r="TTX194" s="257"/>
      <c r="TTY194" s="257"/>
      <c r="TTZ194" s="257"/>
      <c r="TUA194" s="257"/>
      <c r="TUB194" s="257"/>
      <c r="TUC194" s="257"/>
      <c r="TUD194" s="257"/>
      <c r="TUE194" s="257"/>
      <c r="TUF194" s="257"/>
      <c r="TUG194" s="257"/>
      <c r="TUH194" s="257"/>
      <c r="TUI194" s="257"/>
      <c r="TUJ194" s="257"/>
      <c r="TUK194" s="257"/>
      <c r="TUL194" s="257"/>
      <c r="TUM194" s="257"/>
      <c r="TUN194" s="257"/>
      <c r="TUO194" s="257"/>
      <c r="TUP194" s="257"/>
      <c r="TUQ194" s="257"/>
      <c r="TUR194" s="257"/>
      <c r="TUS194" s="257"/>
      <c r="TUT194" s="257"/>
      <c r="TUU194" s="257"/>
      <c r="TUV194" s="257"/>
      <c r="TUW194" s="257"/>
      <c r="TUX194" s="257"/>
      <c r="TUY194" s="257"/>
      <c r="TUZ194" s="257"/>
      <c r="TVA194" s="257"/>
      <c r="TVB194" s="257"/>
      <c r="TVC194" s="257"/>
      <c r="TVD194" s="257"/>
      <c r="TVE194" s="257"/>
      <c r="TVF194" s="257"/>
      <c r="TVG194" s="257"/>
      <c r="TVH194" s="257"/>
      <c r="TVI194" s="257"/>
      <c r="TVJ194" s="257"/>
      <c r="TVK194" s="257"/>
      <c r="TVL194" s="257"/>
      <c r="TVM194" s="257"/>
      <c r="TVN194" s="257"/>
      <c r="TVO194" s="257"/>
      <c r="TVP194" s="257"/>
      <c r="TVQ194" s="257"/>
      <c r="TVR194" s="257"/>
      <c r="TVS194" s="257"/>
      <c r="TVT194" s="257"/>
      <c r="TVU194" s="257"/>
      <c r="TVV194" s="257"/>
      <c r="TVW194" s="257"/>
      <c r="TVX194" s="257"/>
      <c r="TVY194" s="257"/>
      <c r="TVZ194" s="257"/>
      <c r="TWA194" s="257"/>
      <c r="TWB194" s="257"/>
      <c r="TWC194" s="257"/>
      <c r="TWD194" s="257"/>
      <c r="TWE194" s="257"/>
      <c r="TWF194" s="257"/>
      <c r="TWG194" s="257"/>
      <c r="TWH194" s="257"/>
      <c r="TWI194" s="257"/>
      <c r="TWJ194" s="257"/>
      <c r="TWK194" s="257"/>
      <c r="TWL194" s="257"/>
      <c r="TWM194" s="257"/>
      <c r="TWN194" s="257"/>
      <c r="TWO194" s="257"/>
      <c r="TWP194" s="257"/>
      <c r="TWQ194" s="257"/>
      <c r="TWR194" s="257"/>
      <c r="TWS194" s="257"/>
      <c r="TWT194" s="257"/>
      <c r="TWU194" s="257"/>
      <c r="TWV194" s="257"/>
      <c r="TWW194" s="257"/>
      <c r="TWX194" s="257"/>
      <c r="TWY194" s="257"/>
      <c r="TWZ194" s="257"/>
      <c r="TXA194" s="257"/>
      <c r="TXB194" s="257"/>
      <c r="TXC194" s="257"/>
      <c r="TXD194" s="257"/>
      <c r="TXE194" s="257"/>
      <c r="TXF194" s="257"/>
      <c r="TXG194" s="257"/>
      <c r="TXH194" s="257"/>
      <c r="TXI194" s="257"/>
      <c r="TXJ194" s="257"/>
      <c r="TXK194" s="257"/>
      <c r="TXL194" s="257"/>
      <c r="TXM194" s="257"/>
      <c r="TXN194" s="257"/>
      <c r="TXO194" s="257"/>
      <c r="TXP194" s="257"/>
      <c r="TXQ194" s="257"/>
      <c r="TXR194" s="257"/>
      <c r="TXS194" s="257"/>
      <c r="TXT194" s="257"/>
      <c r="TXU194" s="257"/>
      <c r="TXV194" s="257"/>
      <c r="TXW194" s="257"/>
      <c r="TXX194" s="257"/>
      <c r="TXY194" s="257"/>
      <c r="TXZ194" s="257"/>
      <c r="TYA194" s="257"/>
      <c r="TYB194" s="257"/>
      <c r="TYC194" s="257"/>
      <c r="TYD194" s="257"/>
      <c r="TYE194" s="257"/>
      <c r="TYF194" s="257"/>
      <c r="TYG194" s="257"/>
      <c r="TYH194" s="257"/>
      <c r="TYI194" s="257"/>
      <c r="TYJ194" s="257"/>
      <c r="TYK194" s="257"/>
      <c r="TYL194" s="257"/>
      <c r="TYM194" s="257"/>
      <c r="TYN194" s="257"/>
      <c r="TYO194" s="257"/>
      <c r="TYP194" s="257"/>
      <c r="TYQ194" s="257"/>
      <c r="TYR194" s="257"/>
      <c r="TYS194" s="257"/>
      <c r="TYT194" s="257"/>
      <c r="TYU194" s="257"/>
      <c r="TYV194" s="257"/>
      <c r="TYW194" s="257"/>
      <c r="TYX194" s="257"/>
      <c r="TYY194" s="257"/>
      <c r="TYZ194" s="257"/>
      <c r="TZA194" s="257"/>
      <c r="TZB194" s="257"/>
      <c r="TZC194" s="257"/>
      <c r="TZD194" s="257"/>
      <c r="TZE194" s="257"/>
      <c r="TZF194" s="257"/>
      <c r="TZG194" s="257"/>
      <c r="TZH194" s="257"/>
      <c r="TZI194" s="257"/>
      <c r="TZJ194" s="257"/>
      <c r="TZK194" s="257"/>
      <c r="TZL194" s="257"/>
      <c r="TZM194" s="257"/>
      <c r="TZN194" s="257"/>
      <c r="TZO194" s="257"/>
      <c r="TZP194" s="257"/>
      <c r="TZQ194" s="257"/>
      <c r="TZR194" s="257"/>
      <c r="TZS194" s="257"/>
      <c r="TZT194" s="257"/>
      <c r="TZU194" s="257"/>
      <c r="TZV194" s="257"/>
      <c r="TZW194" s="257"/>
      <c r="TZX194" s="257"/>
      <c r="TZY194" s="257"/>
      <c r="TZZ194" s="257"/>
      <c r="UAA194" s="257"/>
      <c r="UAB194" s="257"/>
      <c r="UAC194" s="257"/>
      <c r="UAD194" s="257"/>
      <c r="UAE194" s="257"/>
      <c r="UAF194" s="257"/>
      <c r="UAG194" s="257"/>
      <c r="UAH194" s="257"/>
      <c r="UAI194" s="257"/>
      <c r="UAJ194" s="257"/>
      <c r="UAK194" s="257"/>
      <c r="UAL194" s="257"/>
      <c r="UAM194" s="257"/>
      <c r="UAN194" s="257"/>
      <c r="UAO194" s="257"/>
      <c r="UAP194" s="257"/>
      <c r="UAQ194" s="257"/>
      <c r="UAR194" s="257"/>
      <c r="UAS194" s="257"/>
      <c r="UAT194" s="257"/>
      <c r="UAU194" s="257"/>
      <c r="UAV194" s="257"/>
      <c r="UAW194" s="257"/>
      <c r="UAX194" s="257"/>
      <c r="UAY194" s="257"/>
      <c r="UAZ194" s="257"/>
      <c r="UBA194" s="257"/>
      <c r="UBB194" s="257"/>
      <c r="UBC194" s="257"/>
      <c r="UBD194" s="257"/>
      <c r="UBE194" s="257"/>
      <c r="UBF194" s="257"/>
      <c r="UBG194" s="257"/>
      <c r="UBH194" s="257"/>
      <c r="UBI194" s="257"/>
      <c r="UBJ194" s="257"/>
      <c r="UBK194" s="257"/>
      <c r="UBL194" s="257"/>
      <c r="UBM194" s="257"/>
      <c r="UBN194" s="257"/>
      <c r="UBO194" s="257"/>
      <c r="UBP194" s="257"/>
      <c r="UBQ194" s="257"/>
      <c r="UBR194" s="257"/>
      <c r="UBS194" s="257"/>
      <c r="UBT194" s="257"/>
      <c r="UBU194" s="257"/>
      <c r="UBV194" s="257"/>
      <c r="UBW194" s="257"/>
      <c r="UBX194" s="257"/>
      <c r="UBY194" s="257"/>
      <c r="UBZ194" s="257"/>
      <c r="UCA194" s="257"/>
      <c r="UCB194" s="257"/>
      <c r="UCC194" s="257"/>
      <c r="UCD194" s="257"/>
      <c r="UCE194" s="257"/>
      <c r="UCF194" s="257"/>
      <c r="UCG194" s="257"/>
      <c r="UCH194" s="257"/>
      <c r="UCI194" s="257"/>
      <c r="UCJ194" s="257"/>
      <c r="UCK194" s="257"/>
      <c r="UCL194" s="257"/>
      <c r="UCM194" s="257"/>
      <c r="UCN194" s="257"/>
      <c r="UCO194" s="257"/>
      <c r="UCP194" s="257"/>
      <c r="UCQ194" s="257"/>
      <c r="UCR194" s="257"/>
      <c r="UCS194" s="257"/>
      <c r="UCT194" s="257"/>
      <c r="UCU194" s="257"/>
      <c r="UCV194" s="257"/>
      <c r="UCW194" s="257"/>
      <c r="UCX194" s="257"/>
      <c r="UCY194" s="257"/>
      <c r="UCZ194" s="257"/>
      <c r="UDA194" s="257"/>
      <c r="UDB194" s="257"/>
      <c r="UDC194" s="257"/>
      <c r="UDD194" s="257"/>
      <c r="UDE194" s="257"/>
      <c r="UDF194" s="257"/>
      <c r="UDG194" s="257"/>
      <c r="UDH194" s="257"/>
      <c r="UDI194" s="257"/>
      <c r="UDJ194" s="257"/>
      <c r="UDK194" s="257"/>
      <c r="UDL194" s="257"/>
      <c r="UDM194" s="257"/>
      <c r="UDN194" s="257"/>
      <c r="UDO194" s="257"/>
      <c r="UDP194" s="257"/>
      <c r="UDQ194" s="257"/>
      <c r="UDR194" s="257"/>
      <c r="UDS194" s="257"/>
      <c r="UDT194" s="257"/>
      <c r="UDU194" s="257"/>
      <c r="UDV194" s="257"/>
      <c r="UDW194" s="257"/>
      <c r="UDX194" s="257"/>
      <c r="UDY194" s="257"/>
      <c r="UDZ194" s="257"/>
      <c r="UEA194" s="257"/>
      <c r="UEB194" s="257"/>
      <c r="UEC194" s="257"/>
      <c r="UED194" s="257"/>
      <c r="UEE194" s="257"/>
      <c r="UEF194" s="257"/>
      <c r="UEG194" s="257"/>
      <c r="UEH194" s="257"/>
      <c r="UEI194" s="257"/>
      <c r="UEJ194" s="257"/>
      <c r="UEK194" s="257"/>
      <c r="UEL194" s="257"/>
      <c r="UEM194" s="257"/>
      <c r="UEN194" s="257"/>
      <c r="UEO194" s="257"/>
      <c r="UEP194" s="257"/>
      <c r="UEQ194" s="257"/>
      <c r="UER194" s="257"/>
      <c r="UES194" s="257"/>
      <c r="UET194" s="257"/>
      <c r="UEU194" s="257"/>
      <c r="UEV194" s="257"/>
      <c r="UEW194" s="257"/>
      <c r="UEX194" s="257"/>
      <c r="UEY194" s="257"/>
      <c r="UEZ194" s="257"/>
      <c r="UFA194" s="257"/>
      <c r="UFB194" s="257"/>
      <c r="UFC194" s="257"/>
      <c r="UFD194" s="257"/>
      <c r="UFE194" s="257"/>
      <c r="UFF194" s="257"/>
      <c r="UFG194" s="257"/>
      <c r="UFH194" s="257"/>
      <c r="UFI194" s="257"/>
      <c r="UFJ194" s="257"/>
      <c r="UFK194" s="257"/>
      <c r="UFL194" s="257"/>
      <c r="UFM194" s="257"/>
      <c r="UFN194" s="257"/>
      <c r="UFO194" s="257"/>
      <c r="UFP194" s="257"/>
      <c r="UFQ194" s="257"/>
      <c r="UFR194" s="257"/>
      <c r="UFS194" s="257"/>
      <c r="UFT194" s="257"/>
      <c r="UFU194" s="257"/>
      <c r="UFV194" s="257"/>
      <c r="UFW194" s="257"/>
      <c r="UFX194" s="257"/>
      <c r="UFY194" s="257"/>
      <c r="UFZ194" s="257"/>
      <c r="UGA194" s="257"/>
      <c r="UGB194" s="257"/>
      <c r="UGC194" s="257"/>
      <c r="UGD194" s="257"/>
      <c r="UGE194" s="257"/>
      <c r="UGF194" s="257"/>
      <c r="UGG194" s="257"/>
      <c r="UGH194" s="257"/>
      <c r="UGI194" s="257"/>
      <c r="UGJ194" s="257"/>
      <c r="UGK194" s="257"/>
      <c r="UGL194" s="257"/>
      <c r="UGM194" s="257"/>
      <c r="UGN194" s="257"/>
      <c r="UGO194" s="257"/>
      <c r="UGP194" s="257"/>
      <c r="UGQ194" s="257"/>
      <c r="UGR194" s="257"/>
      <c r="UGS194" s="257"/>
      <c r="UGT194" s="257"/>
      <c r="UGU194" s="257"/>
      <c r="UGV194" s="257"/>
      <c r="UGW194" s="257"/>
      <c r="UGX194" s="257"/>
      <c r="UGY194" s="257"/>
      <c r="UGZ194" s="257"/>
      <c r="UHA194" s="257"/>
      <c r="UHB194" s="257"/>
      <c r="UHC194" s="257"/>
      <c r="UHD194" s="257"/>
      <c r="UHE194" s="257"/>
      <c r="UHF194" s="257"/>
      <c r="UHG194" s="257"/>
      <c r="UHH194" s="257"/>
      <c r="UHI194" s="257"/>
      <c r="UHJ194" s="257"/>
      <c r="UHK194" s="257"/>
      <c r="UHL194" s="257"/>
      <c r="UHM194" s="257"/>
      <c r="UHN194" s="257"/>
      <c r="UHO194" s="257"/>
      <c r="UHP194" s="257"/>
      <c r="UHQ194" s="257"/>
      <c r="UHR194" s="257"/>
      <c r="UHS194" s="257"/>
      <c r="UHT194" s="257"/>
      <c r="UHU194" s="257"/>
      <c r="UHV194" s="257"/>
      <c r="UHW194" s="257"/>
      <c r="UHX194" s="257"/>
      <c r="UHY194" s="257"/>
      <c r="UHZ194" s="257"/>
      <c r="UIA194" s="257"/>
      <c r="UIB194" s="257"/>
      <c r="UIC194" s="257"/>
      <c r="UID194" s="257"/>
      <c r="UIE194" s="257"/>
      <c r="UIF194" s="257"/>
      <c r="UIG194" s="257"/>
      <c r="UIH194" s="257"/>
      <c r="UII194" s="257"/>
      <c r="UIJ194" s="257"/>
      <c r="UIK194" s="257"/>
      <c r="UIL194" s="257"/>
      <c r="UIM194" s="257"/>
      <c r="UIN194" s="257"/>
      <c r="UIO194" s="257"/>
      <c r="UIP194" s="257"/>
      <c r="UIQ194" s="257"/>
      <c r="UIR194" s="257"/>
      <c r="UIS194" s="257"/>
      <c r="UIT194" s="257"/>
      <c r="UIU194" s="257"/>
      <c r="UIV194" s="257"/>
      <c r="UIW194" s="257"/>
      <c r="UIX194" s="257"/>
      <c r="UIY194" s="257"/>
      <c r="UIZ194" s="257"/>
      <c r="UJA194" s="257"/>
      <c r="UJB194" s="257"/>
      <c r="UJC194" s="257"/>
      <c r="UJD194" s="257"/>
      <c r="UJE194" s="257"/>
      <c r="UJF194" s="257"/>
      <c r="UJG194" s="257"/>
      <c r="UJH194" s="257"/>
      <c r="UJI194" s="257"/>
      <c r="UJJ194" s="257"/>
      <c r="UJK194" s="257"/>
      <c r="UJL194" s="257"/>
      <c r="UJM194" s="257"/>
      <c r="UJN194" s="257"/>
      <c r="UJO194" s="257"/>
      <c r="UJP194" s="257"/>
      <c r="UJQ194" s="257"/>
      <c r="UJR194" s="257"/>
      <c r="UJS194" s="257"/>
      <c r="UJT194" s="257"/>
      <c r="UJU194" s="257"/>
      <c r="UJV194" s="257"/>
      <c r="UJW194" s="257"/>
      <c r="UJX194" s="257"/>
      <c r="UJY194" s="257"/>
      <c r="UJZ194" s="257"/>
      <c r="UKA194" s="257"/>
      <c r="UKB194" s="257"/>
      <c r="UKC194" s="257"/>
      <c r="UKD194" s="257"/>
      <c r="UKE194" s="257"/>
      <c r="UKF194" s="257"/>
      <c r="UKG194" s="257"/>
      <c r="UKH194" s="257"/>
      <c r="UKI194" s="257"/>
      <c r="UKJ194" s="257"/>
      <c r="UKK194" s="257"/>
      <c r="UKL194" s="257"/>
      <c r="UKM194" s="257"/>
      <c r="UKN194" s="257"/>
      <c r="UKO194" s="257"/>
      <c r="UKP194" s="257"/>
      <c r="UKQ194" s="257"/>
      <c r="UKR194" s="257"/>
      <c r="UKS194" s="257"/>
      <c r="UKT194" s="257"/>
      <c r="UKU194" s="257"/>
      <c r="UKV194" s="257"/>
      <c r="UKW194" s="257"/>
      <c r="UKX194" s="257"/>
      <c r="UKY194" s="257"/>
      <c r="UKZ194" s="257"/>
      <c r="ULA194" s="257"/>
      <c r="ULB194" s="257"/>
      <c r="ULC194" s="257"/>
      <c r="ULD194" s="257"/>
      <c r="ULE194" s="257"/>
      <c r="ULF194" s="257"/>
      <c r="ULG194" s="257"/>
      <c r="ULH194" s="257"/>
      <c r="ULI194" s="257"/>
      <c r="ULJ194" s="257"/>
      <c r="ULK194" s="257"/>
      <c r="ULL194" s="257"/>
      <c r="ULM194" s="257"/>
      <c r="ULN194" s="257"/>
      <c r="ULO194" s="257"/>
      <c r="ULP194" s="257"/>
      <c r="ULQ194" s="257"/>
      <c r="ULR194" s="257"/>
      <c r="ULS194" s="257"/>
      <c r="ULT194" s="257"/>
      <c r="ULU194" s="257"/>
      <c r="ULV194" s="257"/>
      <c r="ULW194" s="257"/>
      <c r="ULX194" s="257"/>
      <c r="ULY194" s="257"/>
      <c r="ULZ194" s="257"/>
      <c r="UMA194" s="257"/>
      <c r="UMB194" s="257"/>
      <c r="UMC194" s="257"/>
      <c r="UMD194" s="257"/>
      <c r="UME194" s="257"/>
      <c r="UMF194" s="257"/>
      <c r="UMG194" s="257"/>
      <c r="UMH194" s="257"/>
      <c r="UMI194" s="257"/>
      <c r="UMJ194" s="257"/>
      <c r="UMK194" s="257"/>
      <c r="UML194" s="257"/>
      <c r="UMM194" s="257"/>
      <c r="UMN194" s="257"/>
      <c r="UMO194" s="257"/>
      <c r="UMP194" s="257"/>
      <c r="UMQ194" s="257"/>
      <c r="UMR194" s="257"/>
      <c r="UMS194" s="257"/>
      <c r="UMT194" s="257"/>
      <c r="UMU194" s="257"/>
      <c r="UMV194" s="257"/>
      <c r="UMW194" s="257"/>
      <c r="UMX194" s="257"/>
      <c r="UMY194" s="257"/>
      <c r="UMZ194" s="257"/>
      <c r="UNA194" s="257"/>
      <c r="UNB194" s="257"/>
      <c r="UNC194" s="257"/>
      <c r="UND194" s="257"/>
      <c r="UNE194" s="257"/>
      <c r="UNF194" s="257"/>
      <c r="UNG194" s="257"/>
      <c r="UNH194" s="257"/>
      <c r="UNI194" s="257"/>
      <c r="UNJ194" s="257"/>
      <c r="UNK194" s="257"/>
      <c r="UNL194" s="257"/>
      <c r="UNM194" s="257"/>
      <c r="UNN194" s="257"/>
      <c r="UNO194" s="257"/>
      <c r="UNP194" s="257"/>
      <c r="UNQ194" s="257"/>
      <c r="UNR194" s="257"/>
      <c r="UNS194" s="257"/>
      <c r="UNT194" s="257"/>
      <c r="UNU194" s="257"/>
      <c r="UNV194" s="257"/>
      <c r="UNW194" s="257"/>
      <c r="UNX194" s="257"/>
      <c r="UNY194" s="257"/>
      <c r="UNZ194" s="257"/>
      <c r="UOA194" s="257"/>
      <c r="UOB194" s="257"/>
      <c r="UOC194" s="257"/>
      <c r="UOD194" s="257"/>
      <c r="UOE194" s="257"/>
      <c r="UOF194" s="257"/>
      <c r="UOG194" s="257"/>
      <c r="UOH194" s="257"/>
      <c r="UOI194" s="257"/>
      <c r="UOJ194" s="257"/>
      <c r="UOK194" s="257"/>
      <c r="UOL194" s="257"/>
      <c r="UOM194" s="257"/>
      <c r="UON194" s="257"/>
      <c r="UOO194" s="257"/>
      <c r="UOP194" s="257"/>
      <c r="UOQ194" s="257"/>
      <c r="UOR194" s="257"/>
      <c r="UOS194" s="257"/>
      <c r="UOT194" s="257"/>
      <c r="UOU194" s="257"/>
      <c r="UOV194" s="257"/>
      <c r="UOW194" s="257"/>
      <c r="UOX194" s="257"/>
      <c r="UOY194" s="257"/>
      <c r="UOZ194" s="257"/>
      <c r="UPA194" s="257"/>
      <c r="UPB194" s="257"/>
      <c r="UPC194" s="257"/>
      <c r="UPD194" s="257"/>
      <c r="UPE194" s="257"/>
      <c r="UPF194" s="257"/>
      <c r="UPG194" s="257"/>
      <c r="UPH194" s="257"/>
      <c r="UPI194" s="257"/>
      <c r="UPJ194" s="257"/>
      <c r="UPK194" s="257"/>
      <c r="UPL194" s="257"/>
      <c r="UPM194" s="257"/>
      <c r="UPN194" s="257"/>
      <c r="UPO194" s="257"/>
      <c r="UPP194" s="257"/>
      <c r="UPQ194" s="257"/>
      <c r="UPR194" s="257"/>
      <c r="UPS194" s="257"/>
      <c r="UPT194" s="257"/>
      <c r="UPU194" s="257"/>
      <c r="UPV194" s="257"/>
      <c r="UPW194" s="257"/>
      <c r="UPX194" s="257"/>
      <c r="UPY194" s="257"/>
      <c r="UPZ194" s="257"/>
      <c r="UQA194" s="257"/>
      <c r="UQB194" s="257"/>
      <c r="UQC194" s="257"/>
      <c r="UQD194" s="257"/>
      <c r="UQE194" s="257"/>
      <c r="UQF194" s="257"/>
      <c r="UQG194" s="257"/>
      <c r="UQH194" s="257"/>
      <c r="UQI194" s="257"/>
      <c r="UQJ194" s="257"/>
      <c r="UQK194" s="257"/>
      <c r="UQL194" s="257"/>
      <c r="UQM194" s="257"/>
      <c r="UQN194" s="257"/>
      <c r="UQO194" s="257"/>
      <c r="UQP194" s="257"/>
      <c r="UQQ194" s="257"/>
      <c r="UQR194" s="257"/>
      <c r="UQS194" s="257"/>
      <c r="UQT194" s="257"/>
      <c r="UQU194" s="257"/>
      <c r="UQV194" s="257"/>
      <c r="UQW194" s="257"/>
      <c r="UQX194" s="257"/>
      <c r="UQY194" s="257"/>
      <c r="UQZ194" s="257"/>
      <c r="URA194" s="257"/>
      <c r="URB194" s="257"/>
      <c r="URC194" s="257"/>
      <c r="URD194" s="257"/>
      <c r="URE194" s="257"/>
      <c r="URF194" s="257"/>
      <c r="URG194" s="257"/>
      <c r="URH194" s="257"/>
      <c r="URI194" s="257"/>
      <c r="URJ194" s="257"/>
      <c r="URK194" s="257"/>
      <c r="URL194" s="257"/>
      <c r="URM194" s="257"/>
      <c r="URN194" s="257"/>
      <c r="URO194" s="257"/>
      <c r="URP194" s="257"/>
      <c r="URQ194" s="257"/>
      <c r="URR194" s="257"/>
      <c r="URS194" s="257"/>
      <c r="URT194" s="257"/>
      <c r="URU194" s="257"/>
      <c r="URV194" s="257"/>
      <c r="URW194" s="257"/>
      <c r="URX194" s="257"/>
      <c r="URY194" s="257"/>
      <c r="URZ194" s="257"/>
      <c r="USA194" s="257"/>
      <c r="USB194" s="257"/>
      <c r="USC194" s="257"/>
      <c r="USD194" s="257"/>
      <c r="USE194" s="257"/>
      <c r="USF194" s="257"/>
      <c r="USG194" s="257"/>
      <c r="USH194" s="257"/>
      <c r="USI194" s="257"/>
      <c r="USJ194" s="257"/>
      <c r="USK194" s="257"/>
      <c r="USL194" s="257"/>
      <c r="USM194" s="257"/>
      <c r="USN194" s="257"/>
      <c r="USO194" s="257"/>
      <c r="USP194" s="257"/>
      <c r="USQ194" s="257"/>
      <c r="USR194" s="257"/>
      <c r="USS194" s="257"/>
      <c r="UST194" s="257"/>
      <c r="USU194" s="257"/>
      <c r="USV194" s="257"/>
      <c r="USW194" s="257"/>
      <c r="USX194" s="257"/>
      <c r="USY194" s="257"/>
      <c r="USZ194" s="257"/>
      <c r="UTA194" s="257"/>
      <c r="UTB194" s="257"/>
      <c r="UTC194" s="257"/>
      <c r="UTD194" s="257"/>
      <c r="UTE194" s="257"/>
      <c r="UTF194" s="257"/>
      <c r="UTG194" s="257"/>
      <c r="UTH194" s="257"/>
      <c r="UTI194" s="257"/>
      <c r="UTJ194" s="257"/>
      <c r="UTK194" s="257"/>
      <c r="UTL194" s="257"/>
      <c r="UTM194" s="257"/>
      <c r="UTN194" s="257"/>
      <c r="UTO194" s="257"/>
      <c r="UTP194" s="257"/>
      <c r="UTQ194" s="257"/>
      <c r="UTR194" s="257"/>
      <c r="UTS194" s="257"/>
      <c r="UTT194" s="257"/>
      <c r="UTU194" s="257"/>
      <c r="UTV194" s="257"/>
      <c r="UTW194" s="257"/>
      <c r="UTX194" s="257"/>
      <c r="UTY194" s="257"/>
      <c r="UTZ194" s="257"/>
      <c r="UUA194" s="257"/>
      <c r="UUB194" s="257"/>
      <c r="UUC194" s="257"/>
      <c r="UUD194" s="257"/>
      <c r="UUE194" s="257"/>
      <c r="UUF194" s="257"/>
      <c r="UUG194" s="257"/>
      <c r="UUH194" s="257"/>
      <c r="UUI194" s="257"/>
      <c r="UUJ194" s="257"/>
      <c r="UUK194" s="257"/>
      <c r="UUL194" s="257"/>
      <c r="UUM194" s="257"/>
      <c r="UUN194" s="257"/>
      <c r="UUO194" s="257"/>
      <c r="UUP194" s="257"/>
      <c r="UUQ194" s="257"/>
      <c r="UUR194" s="257"/>
      <c r="UUS194" s="257"/>
      <c r="UUT194" s="257"/>
      <c r="UUU194" s="257"/>
      <c r="UUV194" s="257"/>
      <c r="UUW194" s="257"/>
      <c r="UUX194" s="257"/>
      <c r="UUY194" s="257"/>
      <c r="UUZ194" s="257"/>
      <c r="UVA194" s="257"/>
      <c r="UVB194" s="257"/>
      <c r="UVC194" s="257"/>
      <c r="UVD194" s="257"/>
      <c r="UVE194" s="257"/>
      <c r="UVF194" s="257"/>
      <c r="UVG194" s="257"/>
      <c r="UVH194" s="257"/>
      <c r="UVI194" s="257"/>
      <c r="UVJ194" s="257"/>
      <c r="UVK194" s="257"/>
      <c r="UVL194" s="257"/>
      <c r="UVM194" s="257"/>
      <c r="UVN194" s="257"/>
      <c r="UVO194" s="257"/>
      <c r="UVP194" s="257"/>
      <c r="UVQ194" s="257"/>
      <c r="UVR194" s="257"/>
      <c r="UVS194" s="257"/>
      <c r="UVT194" s="257"/>
      <c r="UVU194" s="257"/>
      <c r="UVV194" s="257"/>
      <c r="UVW194" s="257"/>
      <c r="UVX194" s="257"/>
      <c r="UVY194" s="257"/>
      <c r="UVZ194" s="257"/>
      <c r="UWA194" s="257"/>
      <c r="UWB194" s="257"/>
      <c r="UWC194" s="257"/>
      <c r="UWD194" s="257"/>
      <c r="UWE194" s="257"/>
      <c r="UWF194" s="257"/>
      <c r="UWG194" s="257"/>
      <c r="UWH194" s="257"/>
      <c r="UWI194" s="257"/>
      <c r="UWJ194" s="257"/>
      <c r="UWK194" s="257"/>
      <c r="UWL194" s="257"/>
      <c r="UWM194" s="257"/>
      <c r="UWN194" s="257"/>
      <c r="UWO194" s="257"/>
      <c r="UWP194" s="257"/>
      <c r="UWQ194" s="257"/>
      <c r="UWR194" s="257"/>
      <c r="UWS194" s="257"/>
      <c r="UWT194" s="257"/>
      <c r="UWU194" s="257"/>
      <c r="UWV194" s="257"/>
      <c r="UWW194" s="257"/>
      <c r="UWX194" s="257"/>
      <c r="UWY194" s="257"/>
      <c r="UWZ194" s="257"/>
      <c r="UXA194" s="257"/>
      <c r="UXB194" s="257"/>
      <c r="UXC194" s="257"/>
      <c r="UXD194" s="257"/>
      <c r="UXE194" s="257"/>
      <c r="UXF194" s="257"/>
      <c r="UXG194" s="257"/>
      <c r="UXH194" s="257"/>
      <c r="UXI194" s="257"/>
      <c r="UXJ194" s="257"/>
      <c r="UXK194" s="257"/>
      <c r="UXL194" s="257"/>
      <c r="UXM194" s="257"/>
      <c r="UXN194" s="257"/>
      <c r="UXO194" s="257"/>
      <c r="UXP194" s="257"/>
      <c r="UXQ194" s="257"/>
      <c r="UXR194" s="257"/>
      <c r="UXS194" s="257"/>
      <c r="UXT194" s="257"/>
      <c r="UXU194" s="257"/>
      <c r="UXV194" s="257"/>
      <c r="UXW194" s="257"/>
      <c r="UXX194" s="257"/>
      <c r="UXY194" s="257"/>
      <c r="UXZ194" s="257"/>
      <c r="UYA194" s="257"/>
      <c r="UYB194" s="257"/>
      <c r="UYC194" s="257"/>
      <c r="UYD194" s="257"/>
      <c r="UYE194" s="257"/>
      <c r="UYF194" s="257"/>
      <c r="UYG194" s="257"/>
      <c r="UYH194" s="257"/>
      <c r="UYI194" s="257"/>
      <c r="UYJ194" s="257"/>
      <c r="UYK194" s="257"/>
      <c r="UYL194" s="257"/>
      <c r="UYM194" s="257"/>
      <c r="UYN194" s="257"/>
      <c r="UYO194" s="257"/>
      <c r="UYP194" s="257"/>
      <c r="UYQ194" s="257"/>
      <c r="UYR194" s="257"/>
      <c r="UYS194" s="257"/>
      <c r="UYT194" s="257"/>
      <c r="UYU194" s="257"/>
      <c r="UYV194" s="257"/>
      <c r="UYW194" s="257"/>
      <c r="UYX194" s="257"/>
      <c r="UYY194" s="257"/>
      <c r="UYZ194" s="257"/>
      <c r="UZA194" s="257"/>
      <c r="UZB194" s="257"/>
      <c r="UZC194" s="257"/>
      <c r="UZD194" s="257"/>
      <c r="UZE194" s="257"/>
      <c r="UZF194" s="257"/>
      <c r="UZG194" s="257"/>
      <c r="UZH194" s="257"/>
      <c r="UZI194" s="257"/>
      <c r="UZJ194" s="257"/>
      <c r="UZK194" s="257"/>
      <c r="UZL194" s="257"/>
      <c r="UZM194" s="257"/>
      <c r="UZN194" s="257"/>
      <c r="UZO194" s="257"/>
      <c r="UZP194" s="257"/>
      <c r="UZQ194" s="257"/>
      <c r="UZR194" s="257"/>
      <c r="UZS194" s="257"/>
      <c r="UZT194" s="257"/>
      <c r="UZU194" s="257"/>
      <c r="UZV194" s="257"/>
      <c r="UZW194" s="257"/>
      <c r="UZX194" s="257"/>
      <c r="UZY194" s="257"/>
      <c r="UZZ194" s="257"/>
      <c r="VAA194" s="257"/>
      <c r="VAB194" s="257"/>
      <c r="VAC194" s="257"/>
      <c r="VAD194" s="257"/>
      <c r="VAE194" s="257"/>
      <c r="VAF194" s="257"/>
      <c r="VAG194" s="257"/>
      <c r="VAH194" s="257"/>
      <c r="VAI194" s="257"/>
      <c r="VAJ194" s="257"/>
      <c r="VAK194" s="257"/>
      <c r="VAL194" s="257"/>
      <c r="VAM194" s="257"/>
      <c r="VAN194" s="257"/>
      <c r="VAO194" s="257"/>
      <c r="VAP194" s="257"/>
      <c r="VAQ194" s="257"/>
      <c r="VAR194" s="257"/>
      <c r="VAS194" s="257"/>
      <c r="VAT194" s="257"/>
      <c r="VAU194" s="257"/>
      <c r="VAV194" s="257"/>
      <c r="VAW194" s="257"/>
      <c r="VAX194" s="257"/>
      <c r="VAY194" s="257"/>
      <c r="VAZ194" s="257"/>
      <c r="VBA194" s="257"/>
      <c r="VBB194" s="257"/>
      <c r="VBC194" s="257"/>
      <c r="VBD194" s="257"/>
      <c r="VBE194" s="257"/>
      <c r="VBF194" s="257"/>
      <c r="VBG194" s="257"/>
      <c r="VBH194" s="257"/>
      <c r="VBI194" s="257"/>
      <c r="VBJ194" s="257"/>
      <c r="VBK194" s="257"/>
      <c r="VBL194" s="257"/>
      <c r="VBM194" s="257"/>
      <c r="VBN194" s="257"/>
      <c r="VBO194" s="257"/>
      <c r="VBP194" s="257"/>
      <c r="VBQ194" s="257"/>
      <c r="VBR194" s="257"/>
      <c r="VBS194" s="257"/>
      <c r="VBT194" s="257"/>
      <c r="VBU194" s="257"/>
      <c r="VBV194" s="257"/>
      <c r="VBW194" s="257"/>
      <c r="VBX194" s="257"/>
      <c r="VBY194" s="257"/>
      <c r="VBZ194" s="257"/>
      <c r="VCA194" s="257"/>
      <c r="VCB194" s="257"/>
      <c r="VCC194" s="257"/>
      <c r="VCD194" s="257"/>
      <c r="VCE194" s="257"/>
      <c r="VCF194" s="257"/>
      <c r="VCG194" s="257"/>
      <c r="VCH194" s="257"/>
      <c r="VCI194" s="257"/>
      <c r="VCJ194" s="257"/>
      <c r="VCK194" s="257"/>
      <c r="VCL194" s="257"/>
      <c r="VCM194" s="257"/>
      <c r="VCN194" s="257"/>
      <c r="VCO194" s="257"/>
      <c r="VCP194" s="257"/>
      <c r="VCQ194" s="257"/>
      <c r="VCR194" s="257"/>
      <c r="VCS194" s="257"/>
      <c r="VCT194" s="257"/>
      <c r="VCU194" s="257"/>
      <c r="VCV194" s="257"/>
      <c r="VCW194" s="257"/>
      <c r="VCX194" s="257"/>
      <c r="VCY194" s="257"/>
      <c r="VCZ194" s="257"/>
      <c r="VDA194" s="257"/>
      <c r="VDB194" s="257"/>
      <c r="VDC194" s="257"/>
      <c r="VDD194" s="257"/>
      <c r="VDE194" s="257"/>
      <c r="VDF194" s="257"/>
      <c r="VDG194" s="257"/>
      <c r="VDH194" s="257"/>
      <c r="VDI194" s="257"/>
      <c r="VDJ194" s="257"/>
      <c r="VDK194" s="257"/>
      <c r="VDL194" s="257"/>
      <c r="VDM194" s="257"/>
      <c r="VDN194" s="257"/>
      <c r="VDO194" s="257"/>
      <c r="VDP194" s="257"/>
      <c r="VDQ194" s="257"/>
      <c r="VDR194" s="257"/>
      <c r="VDS194" s="257"/>
      <c r="VDT194" s="257"/>
      <c r="VDU194" s="257"/>
      <c r="VDV194" s="257"/>
      <c r="VDW194" s="257"/>
      <c r="VDX194" s="257"/>
      <c r="VDY194" s="257"/>
      <c r="VDZ194" s="257"/>
      <c r="VEA194" s="257"/>
      <c r="VEB194" s="257"/>
      <c r="VEC194" s="257"/>
      <c r="VED194" s="257"/>
      <c r="VEE194" s="257"/>
      <c r="VEF194" s="257"/>
      <c r="VEG194" s="257"/>
      <c r="VEH194" s="257"/>
      <c r="VEI194" s="257"/>
      <c r="VEJ194" s="257"/>
      <c r="VEK194" s="257"/>
      <c r="VEL194" s="257"/>
      <c r="VEM194" s="257"/>
      <c r="VEN194" s="257"/>
      <c r="VEO194" s="257"/>
      <c r="VEP194" s="257"/>
      <c r="VEQ194" s="257"/>
      <c r="VER194" s="257"/>
      <c r="VES194" s="257"/>
      <c r="VET194" s="257"/>
      <c r="VEU194" s="257"/>
      <c r="VEV194" s="257"/>
      <c r="VEW194" s="257"/>
      <c r="VEX194" s="257"/>
      <c r="VEY194" s="257"/>
      <c r="VEZ194" s="257"/>
      <c r="VFA194" s="257"/>
      <c r="VFB194" s="257"/>
      <c r="VFC194" s="257"/>
      <c r="VFD194" s="257"/>
      <c r="VFE194" s="257"/>
      <c r="VFF194" s="257"/>
      <c r="VFG194" s="257"/>
      <c r="VFH194" s="257"/>
      <c r="VFI194" s="257"/>
      <c r="VFJ194" s="257"/>
      <c r="VFK194" s="257"/>
      <c r="VFL194" s="257"/>
      <c r="VFM194" s="257"/>
      <c r="VFN194" s="257"/>
      <c r="VFO194" s="257"/>
      <c r="VFP194" s="257"/>
      <c r="VFQ194" s="257"/>
      <c r="VFR194" s="257"/>
      <c r="VFS194" s="257"/>
      <c r="VFT194" s="257"/>
      <c r="VFU194" s="257"/>
      <c r="VFV194" s="257"/>
      <c r="VFW194" s="257"/>
      <c r="VFX194" s="257"/>
      <c r="VFY194" s="257"/>
      <c r="VFZ194" s="257"/>
      <c r="VGA194" s="257"/>
      <c r="VGB194" s="257"/>
      <c r="VGC194" s="257"/>
      <c r="VGD194" s="257"/>
      <c r="VGE194" s="257"/>
      <c r="VGF194" s="257"/>
      <c r="VGG194" s="257"/>
      <c r="VGH194" s="257"/>
      <c r="VGI194" s="257"/>
      <c r="VGJ194" s="257"/>
      <c r="VGK194" s="257"/>
      <c r="VGL194" s="257"/>
      <c r="VGM194" s="257"/>
      <c r="VGN194" s="257"/>
      <c r="VGO194" s="257"/>
      <c r="VGP194" s="257"/>
      <c r="VGQ194" s="257"/>
      <c r="VGR194" s="257"/>
      <c r="VGS194" s="257"/>
      <c r="VGT194" s="257"/>
      <c r="VGU194" s="257"/>
      <c r="VGV194" s="257"/>
      <c r="VGW194" s="257"/>
      <c r="VGX194" s="257"/>
      <c r="VGY194" s="257"/>
      <c r="VGZ194" s="257"/>
      <c r="VHA194" s="257"/>
      <c r="VHB194" s="257"/>
      <c r="VHC194" s="257"/>
      <c r="VHD194" s="257"/>
      <c r="VHE194" s="257"/>
      <c r="VHF194" s="257"/>
      <c r="VHG194" s="257"/>
      <c r="VHH194" s="257"/>
      <c r="VHI194" s="257"/>
      <c r="VHJ194" s="257"/>
      <c r="VHK194" s="257"/>
      <c r="VHL194" s="257"/>
      <c r="VHM194" s="257"/>
      <c r="VHN194" s="257"/>
      <c r="VHO194" s="257"/>
      <c r="VHP194" s="257"/>
      <c r="VHQ194" s="257"/>
      <c r="VHR194" s="257"/>
      <c r="VHS194" s="257"/>
      <c r="VHT194" s="257"/>
      <c r="VHU194" s="257"/>
      <c r="VHV194" s="257"/>
      <c r="VHW194" s="257"/>
      <c r="VHX194" s="257"/>
      <c r="VHY194" s="257"/>
      <c r="VHZ194" s="257"/>
      <c r="VIA194" s="257"/>
      <c r="VIB194" s="257"/>
      <c r="VIC194" s="257"/>
      <c r="VID194" s="257"/>
      <c r="VIE194" s="257"/>
      <c r="VIF194" s="257"/>
      <c r="VIG194" s="257"/>
      <c r="VIH194" s="257"/>
      <c r="VII194" s="257"/>
      <c r="VIJ194" s="257"/>
      <c r="VIK194" s="257"/>
      <c r="VIL194" s="257"/>
      <c r="VIM194" s="257"/>
      <c r="VIN194" s="257"/>
      <c r="VIO194" s="257"/>
      <c r="VIP194" s="257"/>
      <c r="VIQ194" s="257"/>
      <c r="VIR194" s="257"/>
      <c r="VIS194" s="257"/>
      <c r="VIT194" s="257"/>
      <c r="VIU194" s="257"/>
      <c r="VIV194" s="257"/>
      <c r="VIW194" s="257"/>
      <c r="VIX194" s="257"/>
      <c r="VIY194" s="257"/>
      <c r="VIZ194" s="257"/>
      <c r="VJA194" s="257"/>
      <c r="VJB194" s="257"/>
      <c r="VJC194" s="257"/>
      <c r="VJD194" s="257"/>
      <c r="VJE194" s="257"/>
      <c r="VJF194" s="257"/>
      <c r="VJG194" s="257"/>
      <c r="VJH194" s="257"/>
      <c r="VJI194" s="257"/>
      <c r="VJJ194" s="257"/>
      <c r="VJK194" s="257"/>
      <c r="VJL194" s="257"/>
      <c r="VJM194" s="257"/>
      <c r="VJN194" s="257"/>
      <c r="VJO194" s="257"/>
      <c r="VJP194" s="257"/>
      <c r="VJQ194" s="257"/>
      <c r="VJR194" s="257"/>
      <c r="VJS194" s="257"/>
      <c r="VJT194" s="257"/>
      <c r="VJU194" s="257"/>
      <c r="VJV194" s="257"/>
      <c r="VJW194" s="257"/>
      <c r="VJX194" s="257"/>
      <c r="VJY194" s="257"/>
      <c r="VJZ194" s="257"/>
      <c r="VKA194" s="257"/>
      <c r="VKB194" s="257"/>
      <c r="VKC194" s="257"/>
      <c r="VKD194" s="257"/>
      <c r="VKE194" s="257"/>
      <c r="VKF194" s="257"/>
      <c r="VKG194" s="257"/>
      <c r="VKH194" s="257"/>
      <c r="VKI194" s="257"/>
      <c r="VKJ194" s="257"/>
      <c r="VKK194" s="257"/>
      <c r="VKL194" s="257"/>
      <c r="VKM194" s="257"/>
      <c r="VKN194" s="257"/>
      <c r="VKO194" s="257"/>
      <c r="VKP194" s="257"/>
      <c r="VKQ194" s="257"/>
      <c r="VKR194" s="257"/>
      <c r="VKS194" s="257"/>
      <c r="VKT194" s="257"/>
      <c r="VKU194" s="257"/>
      <c r="VKV194" s="257"/>
      <c r="VKW194" s="257"/>
      <c r="VKX194" s="257"/>
      <c r="VKY194" s="257"/>
      <c r="VKZ194" s="257"/>
      <c r="VLA194" s="257"/>
      <c r="VLB194" s="257"/>
      <c r="VLC194" s="257"/>
      <c r="VLD194" s="257"/>
      <c r="VLE194" s="257"/>
      <c r="VLF194" s="257"/>
      <c r="VLG194" s="257"/>
      <c r="VLH194" s="257"/>
      <c r="VLI194" s="257"/>
      <c r="VLJ194" s="257"/>
      <c r="VLK194" s="257"/>
      <c r="VLL194" s="257"/>
      <c r="VLM194" s="257"/>
      <c r="VLN194" s="257"/>
      <c r="VLO194" s="257"/>
      <c r="VLP194" s="257"/>
      <c r="VLQ194" s="257"/>
      <c r="VLR194" s="257"/>
      <c r="VLS194" s="257"/>
      <c r="VLT194" s="257"/>
      <c r="VLU194" s="257"/>
      <c r="VLV194" s="257"/>
      <c r="VLW194" s="257"/>
      <c r="VLX194" s="257"/>
      <c r="VLY194" s="257"/>
      <c r="VLZ194" s="257"/>
      <c r="VMA194" s="257"/>
      <c r="VMB194" s="257"/>
      <c r="VMC194" s="257"/>
      <c r="VMD194" s="257"/>
      <c r="VME194" s="257"/>
      <c r="VMF194" s="257"/>
      <c r="VMG194" s="257"/>
      <c r="VMH194" s="257"/>
      <c r="VMI194" s="257"/>
      <c r="VMJ194" s="257"/>
      <c r="VMK194" s="257"/>
      <c r="VML194" s="257"/>
      <c r="VMM194" s="257"/>
      <c r="VMN194" s="257"/>
      <c r="VMO194" s="257"/>
      <c r="VMP194" s="257"/>
      <c r="VMQ194" s="257"/>
      <c r="VMR194" s="257"/>
      <c r="VMS194" s="257"/>
      <c r="VMT194" s="257"/>
      <c r="VMU194" s="257"/>
      <c r="VMV194" s="257"/>
      <c r="VMW194" s="257"/>
      <c r="VMX194" s="257"/>
      <c r="VMY194" s="257"/>
      <c r="VMZ194" s="257"/>
      <c r="VNA194" s="257"/>
      <c r="VNB194" s="257"/>
      <c r="VNC194" s="257"/>
      <c r="VND194" s="257"/>
      <c r="VNE194" s="257"/>
      <c r="VNF194" s="257"/>
      <c r="VNG194" s="257"/>
      <c r="VNH194" s="257"/>
      <c r="VNI194" s="257"/>
      <c r="VNJ194" s="257"/>
      <c r="VNK194" s="257"/>
      <c r="VNL194" s="257"/>
      <c r="VNM194" s="257"/>
      <c r="VNN194" s="257"/>
      <c r="VNO194" s="257"/>
      <c r="VNP194" s="257"/>
      <c r="VNQ194" s="257"/>
      <c r="VNR194" s="257"/>
      <c r="VNS194" s="257"/>
      <c r="VNT194" s="257"/>
      <c r="VNU194" s="257"/>
      <c r="VNV194" s="257"/>
      <c r="VNW194" s="257"/>
      <c r="VNX194" s="257"/>
      <c r="VNY194" s="257"/>
      <c r="VNZ194" s="257"/>
      <c r="VOA194" s="257"/>
      <c r="VOB194" s="257"/>
      <c r="VOC194" s="257"/>
      <c r="VOD194" s="257"/>
      <c r="VOE194" s="257"/>
      <c r="VOF194" s="257"/>
      <c r="VOG194" s="257"/>
      <c r="VOH194" s="257"/>
      <c r="VOI194" s="257"/>
      <c r="VOJ194" s="257"/>
      <c r="VOK194" s="257"/>
      <c r="VOL194" s="257"/>
      <c r="VOM194" s="257"/>
      <c r="VON194" s="257"/>
      <c r="VOO194" s="257"/>
      <c r="VOP194" s="257"/>
      <c r="VOQ194" s="257"/>
      <c r="VOR194" s="257"/>
      <c r="VOS194" s="257"/>
      <c r="VOT194" s="257"/>
      <c r="VOU194" s="257"/>
      <c r="VOV194" s="257"/>
      <c r="VOW194" s="257"/>
      <c r="VOX194" s="257"/>
      <c r="VOY194" s="257"/>
      <c r="VOZ194" s="257"/>
      <c r="VPA194" s="257"/>
      <c r="VPB194" s="257"/>
      <c r="VPC194" s="257"/>
      <c r="VPD194" s="257"/>
      <c r="VPE194" s="257"/>
      <c r="VPF194" s="257"/>
      <c r="VPG194" s="257"/>
      <c r="VPH194" s="257"/>
      <c r="VPI194" s="257"/>
      <c r="VPJ194" s="257"/>
      <c r="VPK194" s="257"/>
      <c r="VPL194" s="257"/>
      <c r="VPM194" s="257"/>
      <c r="VPN194" s="257"/>
      <c r="VPO194" s="257"/>
      <c r="VPP194" s="257"/>
      <c r="VPQ194" s="257"/>
      <c r="VPR194" s="257"/>
      <c r="VPS194" s="257"/>
      <c r="VPT194" s="257"/>
      <c r="VPU194" s="257"/>
      <c r="VPV194" s="257"/>
      <c r="VPW194" s="257"/>
      <c r="VPX194" s="257"/>
      <c r="VPY194" s="257"/>
      <c r="VPZ194" s="257"/>
      <c r="VQA194" s="257"/>
      <c r="VQB194" s="257"/>
      <c r="VQC194" s="257"/>
      <c r="VQD194" s="257"/>
      <c r="VQE194" s="257"/>
      <c r="VQF194" s="257"/>
      <c r="VQG194" s="257"/>
      <c r="VQH194" s="257"/>
      <c r="VQI194" s="257"/>
      <c r="VQJ194" s="257"/>
      <c r="VQK194" s="257"/>
      <c r="VQL194" s="257"/>
      <c r="VQM194" s="257"/>
      <c r="VQN194" s="257"/>
      <c r="VQO194" s="257"/>
      <c r="VQP194" s="257"/>
      <c r="VQQ194" s="257"/>
      <c r="VQR194" s="257"/>
      <c r="VQS194" s="257"/>
      <c r="VQT194" s="257"/>
      <c r="VQU194" s="257"/>
      <c r="VQV194" s="257"/>
      <c r="VQW194" s="257"/>
      <c r="VQX194" s="257"/>
      <c r="VQY194" s="257"/>
      <c r="VQZ194" s="257"/>
      <c r="VRA194" s="257"/>
      <c r="VRB194" s="257"/>
      <c r="VRC194" s="257"/>
      <c r="VRD194" s="257"/>
      <c r="VRE194" s="257"/>
      <c r="VRF194" s="257"/>
      <c r="VRG194" s="257"/>
      <c r="VRH194" s="257"/>
      <c r="VRI194" s="257"/>
      <c r="VRJ194" s="257"/>
      <c r="VRK194" s="257"/>
      <c r="VRL194" s="257"/>
      <c r="VRM194" s="257"/>
      <c r="VRN194" s="257"/>
      <c r="VRO194" s="257"/>
      <c r="VRP194" s="257"/>
      <c r="VRQ194" s="257"/>
      <c r="VRR194" s="257"/>
      <c r="VRS194" s="257"/>
      <c r="VRT194" s="257"/>
      <c r="VRU194" s="257"/>
      <c r="VRV194" s="257"/>
      <c r="VRW194" s="257"/>
      <c r="VRX194" s="257"/>
      <c r="VRY194" s="257"/>
      <c r="VRZ194" s="257"/>
      <c r="VSA194" s="257"/>
      <c r="VSB194" s="257"/>
      <c r="VSC194" s="257"/>
      <c r="VSD194" s="257"/>
      <c r="VSE194" s="257"/>
      <c r="VSF194" s="257"/>
      <c r="VSG194" s="257"/>
      <c r="VSH194" s="257"/>
      <c r="VSI194" s="257"/>
      <c r="VSJ194" s="257"/>
      <c r="VSK194" s="257"/>
      <c r="VSL194" s="257"/>
      <c r="VSM194" s="257"/>
      <c r="VSN194" s="257"/>
      <c r="VSO194" s="257"/>
      <c r="VSP194" s="257"/>
      <c r="VSQ194" s="257"/>
      <c r="VSR194" s="257"/>
      <c r="VSS194" s="257"/>
      <c r="VST194" s="257"/>
      <c r="VSU194" s="257"/>
      <c r="VSV194" s="257"/>
      <c r="VSW194" s="257"/>
      <c r="VSX194" s="257"/>
      <c r="VSY194" s="257"/>
      <c r="VSZ194" s="257"/>
      <c r="VTA194" s="257"/>
      <c r="VTB194" s="257"/>
      <c r="VTC194" s="257"/>
      <c r="VTD194" s="257"/>
      <c r="VTE194" s="257"/>
      <c r="VTF194" s="257"/>
      <c r="VTG194" s="257"/>
      <c r="VTH194" s="257"/>
      <c r="VTI194" s="257"/>
      <c r="VTJ194" s="257"/>
      <c r="VTK194" s="257"/>
      <c r="VTL194" s="257"/>
      <c r="VTM194" s="257"/>
      <c r="VTN194" s="257"/>
      <c r="VTO194" s="257"/>
      <c r="VTP194" s="257"/>
      <c r="VTQ194" s="257"/>
      <c r="VTR194" s="257"/>
      <c r="VTS194" s="257"/>
      <c r="VTT194" s="257"/>
      <c r="VTU194" s="257"/>
      <c r="VTV194" s="257"/>
      <c r="VTW194" s="257"/>
      <c r="VTX194" s="257"/>
      <c r="VTY194" s="257"/>
      <c r="VTZ194" s="257"/>
      <c r="VUA194" s="257"/>
      <c r="VUB194" s="257"/>
      <c r="VUC194" s="257"/>
      <c r="VUD194" s="257"/>
      <c r="VUE194" s="257"/>
      <c r="VUF194" s="257"/>
      <c r="VUG194" s="257"/>
      <c r="VUH194" s="257"/>
      <c r="VUI194" s="257"/>
      <c r="VUJ194" s="257"/>
      <c r="VUK194" s="257"/>
      <c r="VUL194" s="257"/>
      <c r="VUM194" s="257"/>
      <c r="VUN194" s="257"/>
      <c r="VUO194" s="257"/>
      <c r="VUP194" s="257"/>
      <c r="VUQ194" s="257"/>
      <c r="VUR194" s="257"/>
      <c r="VUS194" s="257"/>
      <c r="VUT194" s="257"/>
      <c r="VUU194" s="257"/>
      <c r="VUV194" s="257"/>
      <c r="VUW194" s="257"/>
      <c r="VUX194" s="257"/>
      <c r="VUY194" s="257"/>
      <c r="VUZ194" s="257"/>
      <c r="VVA194" s="257"/>
      <c r="VVB194" s="257"/>
      <c r="VVC194" s="257"/>
      <c r="VVD194" s="257"/>
      <c r="VVE194" s="257"/>
      <c r="VVF194" s="257"/>
      <c r="VVG194" s="257"/>
      <c r="VVH194" s="257"/>
      <c r="VVI194" s="257"/>
      <c r="VVJ194" s="257"/>
      <c r="VVK194" s="257"/>
      <c r="VVL194" s="257"/>
      <c r="VVM194" s="257"/>
      <c r="VVN194" s="257"/>
      <c r="VVO194" s="257"/>
      <c r="VVP194" s="257"/>
      <c r="VVQ194" s="257"/>
      <c r="VVR194" s="257"/>
      <c r="VVS194" s="257"/>
      <c r="VVT194" s="257"/>
      <c r="VVU194" s="257"/>
      <c r="VVV194" s="257"/>
      <c r="VVW194" s="257"/>
      <c r="VVX194" s="257"/>
      <c r="VVY194" s="257"/>
      <c r="VVZ194" s="257"/>
      <c r="VWA194" s="257"/>
      <c r="VWB194" s="257"/>
      <c r="VWC194" s="257"/>
      <c r="VWD194" s="257"/>
      <c r="VWE194" s="257"/>
      <c r="VWF194" s="257"/>
      <c r="VWG194" s="257"/>
      <c r="VWH194" s="257"/>
      <c r="VWI194" s="257"/>
      <c r="VWJ194" s="257"/>
      <c r="VWK194" s="257"/>
      <c r="VWL194" s="257"/>
      <c r="VWM194" s="257"/>
      <c r="VWN194" s="257"/>
      <c r="VWO194" s="257"/>
      <c r="VWP194" s="257"/>
      <c r="VWQ194" s="257"/>
      <c r="VWR194" s="257"/>
      <c r="VWS194" s="257"/>
      <c r="VWT194" s="257"/>
      <c r="VWU194" s="257"/>
      <c r="VWV194" s="257"/>
      <c r="VWW194" s="257"/>
      <c r="VWX194" s="257"/>
      <c r="VWY194" s="257"/>
      <c r="VWZ194" s="257"/>
      <c r="VXA194" s="257"/>
      <c r="VXB194" s="257"/>
      <c r="VXC194" s="257"/>
      <c r="VXD194" s="257"/>
      <c r="VXE194" s="257"/>
      <c r="VXF194" s="257"/>
      <c r="VXG194" s="257"/>
      <c r="VXH194" s="257"/>
      <c r="VXI194" s="257"/>
      <c r="VXJ194" s="257"/>
      <c r="VXK194" s="257"/>
      <c r="VXL194" s="257"/>
      <c r="VXM194" s="257"/>
      <c r="VXN194" s="257"/>
      <c r="VXO194" s="257"/>
      <c r="VXP194" s="257"/>
      <c r="VXQ194" s="257"/>
      <c r="VXR194" s="257"/>
      <c r="VXS194" s="257"/>
      <c r="VXT194" s="257"/>
      <c r="VXU194" s="257"/>
      <c r="VXV194" s="257"/>
      <c r="VXW194" s="257"/>
      <c r="VXX194" s="257"/>
      <c r="VXY194" s="257"/>
      <c r="VXZ194" s="257"/>
      <c r="VYA194" s="257"/>
      <c r="VYB194" s="257"/>
      <c r="VYC194" s="257"/>
      <c r="VYD194" s="257"/>
      <c r="VYE194" s="257"/>
      <c r="VYF194" s="257"/>
      <c r="VYG194" s="257"/>
      <c r="VYH194" s="257"/>
      <c r="VYI194" s="257"/>
      <c r="VYJ194" s="257"/>
      <c r="VYK194" s="257"/>
      <c r="VYL194" s="257"/>
      <c r="VYM194" s="257"/>
      <c r="VYN194" s="257"/>
      <c r="VYO194" s="257"/>
      <c r="VYP194" s="257"/>
      <c r="VYQ194" s="257"/>
      <c r="VYR194" s="257"/>
      <c r="VYS194" s="257"/>
      <c r="VYT194" s="257"/>
      <c r="VYU194" s="257"/>
      <c r="VYV194" s="257"/>
      <c r="VYW194" s="257"/>
      <c r="VYX194" s="257"/>
      <c r="VYY194" s="257"/>
      <c r="VYZ194" s="257"/>
      <c r="VZA194" s="257"/>
      <c r="VZB194" s="257"/>
      <c r="VZC194" s="257"/>
      <c r="VZD194" s="257"/>
      <c r="VZE194" s="257"/>
      <c r="VZF194" s="257"/>
      <c r="VZG194" s="257"/>
      <c r="VZH194" s="257"/>
      <c r="VZI194" s="257"/>
      <c r="VZJ194" s="257"/>
      <c r="VZK194" s="257"/>
      <c r="VZL194" s="257"/>
      <c r="VZM194" s="257"/>
      <c r="VZN194" s="257"/>
      <c r="VZO194" s="257"/>
      <c r="VZP194" s="257"/>
      <c r="VZQ194" s="257"/>
      <c r="VZR194" s="257"/>
      <c r="VZS194" s="257"/>
      <c r="VZT194" s="257"/>
      <c r="VZU194" s="257"/>
      <c r="VZV194" s="257"/>
      <c r="VZW194" s="257"/>
      <c r="VZX194" s="257"/>
      <c r="VZY194" s="257"/>
      <c r="VZZ194" s="257"/>
      <c r="WAA194" s="257"/>
      <c r="WAB194" s="257"/>
      <c r="WAC194" s="257"/>
      <c r="WAD194" s="257"/>
      <c r="WAE194" s="257"/>
      <c r="WAF194" s="257"/>
      <c r="WAG194" s="257"/>
      <c r="WAH194" s="257"/>
      <c r="WAI194" s="257"/>
      <c r="WAJ194" s="257"/>
      <c r="WAK194" s="257"/>
      <c r="WAL194" s="257"/>
      <c r="WAM194" s="257"/>
      <c r="WAN194" s="257"/>
      <c r="WAO194" s="257"/>
      <c r="WAP194" s="257"/>
      <c r="WAQ194" s="257"/>
      <c r="WAR194" s="257"/>
      <c r="WAS194" s="257"/>
      <c r="WAT194" s="257"/>
      <c r="WAU194" s="257"/>
      <c r="WAV194" s="257"/>
      <c r="WAW194" s="257"/>
      <c r="WAX194" s="257"/>
      <c r="WAY194" s="257"/>
      <c r="WAZ194" s="257"/>
      <c r="WBA194" s="257"/>
      <c r="WBB194" s="257"/>
      <c r="WBC194" s="257"/>
      <c r="WBD194" s="257"/>
      <c r="WBE194" s="257"/>
      <c r="WBF194" s="257"/>
      <c r="WBG194" s="257"/>
      <c r="WBH194" s="257"/>
      <c r="WBI194" s="257"/>
      <c r="WBJ194" s="257"/>
      <c r="WBK194" s="257"/>
      <c r="WBL194" s="257"/>
      <c r="WBM194" s="257"/>
      <c r="WBN194" s="257"/>
      <c r="WBO194" s="257"/>
      <c r="WBP194" s="257"/>
      <c r="WBQ194" s="257"/>
      <c r="WBR194" s="257"/>
      <c r="WBS194" s="257"/>
      <c r="WBT194" s="257"/>
      <c r="WBU194" s="257"/>
      <c r="WBV194" s="257"/>
      <c r="WBW194" s="257"/>
      <c r="WBX194" s="257"/>
      <c r="WBY194" s="257"/>
      <c r="WBZ194" s="257"/>
      <c r="WCA194" s="257"/>
      <c r="WCB194" s="257"/>
      <c r="WCC194" s="257"/>
      <c r="WCD194" s="257"/>
      <c r="WCE194" s="257"/>
      <c r="WCF194" s="257"/>
      <c r="WCG194" s="257"/>
      <c r="WCH194" s="257"/>
      <c r="WCI194" s="257"/>
      <c r="WCJ194" s="257"/>
      <c r="WCK194" s="257"/>
      <c r="WCL194" s="257"/>
      <c r="WCM194" s="257"/>
      <c r="WCN194" s="257"/>
      <c r="WCO194" s="257"/>
      <c r="WCP194" s="257"/>
      <c r="WCQ194" s="257"/>
      <c r="WCR194" s="257"/>
      <c r="WCS194" s="257"/>
      <c r="WCT194" s="257"/>
      <c r="WCU194" s="257"/>
      <c r="WCV194" s="257"/>
      <c r="WCW194" s="257"/>
      <c r="WCX194" s="257"/>
      <c r="WCY194" s="257"/>
      <c r="WCZ194" s="257"/>
      <c r="WDA194" s="257"/>
      <c r="WDB194" s="257"/>
      <c r="WDC194" s="257"/>
      <c r="WDD194" s="257"/>
      <c r="WDE194" s="257"/>
      <c r="WDF194" s="257"/>
      <c r="WDG194" s="257"/>
      <c r="WDH194" s="257"/>
      <c r="WDI194" s="257"/>
      <c r="WDJ194" s="257"/>
      <c r="WDK194" s="257"/>
      <c r="WDL194" s="257"/>
      <c r="WDM194" s="257"/>
      <c r="WDN194" s="257"/>
      <c r="WDO194" s="257"/>
      <c r="WDP194" s="257"/>
      <c r="WDQ194" s="257"/>
      <c r="WDR194" s="257"/>
      <c r="WDS194" s="257"/>
      <c r="WDT194" s="257"/>
      <c r="WDU194" s="257"/>
      <c r="WDV194" s="257"/>
      <c r="WDW194" s="257"/>
      <c r="WDX194" s="257"/>
      <c r="WDY194" s="257"/>
      <c r="WDZ194" s="257"/>
      <c r="WEA194" s="257"/>
      <c r="WEB194" s="257"/>
      <c r="WEC194" s="257"/>
      <c r="WED194" s="257"/>
      <c r="WEE194" s="257"/>
      <c r="WEF194" s="257"/>
      <c r="WEG194" s="257"/>
      <c r="WEH194" s="257"/>
      <c r="WEI194" s="257"/>
      <c r="WEJ194" s="257"/>
      <c r="WEK194" s="257"/>
      <c r="WEL194" s="257"/>
      <c r="WEM194" s="257"/>
      <c r="WEN194" s="257"/>
      <c r="WEO194" s="257"/>
      <c r="WEP194" s="257"/>
      <c r="WEQ194" s="257"/>
      <c r="WER194" s="257"/>
      <c r="WES194" s="257"/>
      <c r="WET194" s="257"/>
      <c r="WEU194" s="257"/>
      <c r="WEV194" s="257"/>
      <c r="WEW194" s="257"/>
      <c r="WEX194" s="257"/>
      <c r="WEY194" s="257"/>
      <c r="WEZ194" s="257"/>
      <c r="WFA194" s="257"/>
      <c r="WFB194" s="257"/>
      <c r="WFC194" s="257"/>
      <c r="WFD194" s="257"/>
      <c r="WFE194" s="257"/>
      <c r="WFF194" s="257"/>
      <c r="WFG194" s="257"/>
      <c r="WFH194" s="257"/>
      <c r="WFI194" s="257"/>
      <c r="WFJ194" s="257"/>
      <c r="WFK194" s="257"/>
      <c r="WFL194" s="257"/>
      <c r="WFM194" s="257"/>
      <c r="WFN194" s="257"/>
      <c r="WFO194" s="257"/>
      <c r="WFP194" s="257"/>
      <c r="WFQ194" s="257"/>
      <c r="WFR194" s="257"/>
      <c r="WFS194" s="257"/>
      <c r="WFT194" s="257"/>
      <c r="WFU194" s="257"/>
      <c r="WFV194" s="257"/>
      <c r="WFW194" s="257"/>
      <c r="WFX194" s="257"/>
      <c r="WFY194" s="257"/>
      <c r="WFZ194" s="257"/>
      <c r="WGA194" s="257"/>
      <c r="WGB194" s="257"/>
      <c r="WGC194" s="257"/>
      <c r="WGD194" s="257"/>
      <c r="WGE194" s="257"/>
      <c r="WGF194" s="257"/>
      <c r="WGG194" s="257"/>
      <c r="WGH194" s="257"/>
      <c r="WGI194" s="257"/>
      <c r="WGJ194" s="257"/>
      <c r="WGK194" s="257"/>
      <c r="WGL194" s="257"/>
      <c r="WGM194" s="257"/>
      <c r="WGN194" s="257"/>
      <c r="WGO194" s="257"/>
      <c r="WGP194" s="257"/>
      <c r="WGQ194" s="257"/>
      <c r="WGR194" s="257"/>
      <c r="WGS194" s="257"/>
      <c r="WGT194" s="257"/>
      <c r="WGU194" s="257"/>
      <c r="WGV194" s="257"/>
      <c r="WGW194" s="257"/>
      <c r="WGX194" s="257"/>
      <c r="WGY194" s="257"/>
      <c r="WGZ194" s="257"/>
      <c r="WHA194" s="257"/>
      <c r="WHB194" s="257"/>
      <c r="WHC194" s="257"/>
      <c r="WHD194" s="257"/>
      <c r="WHE194" s="257"/>
      <c r="WHF194" s="257"/>
      <c r="WHG194" s="257"/>
      <c r="WHH194" s="257"/>
      <c r="WHI194" s="257"/>
      <c r="WHJ194" s="257"/>
      <c r="WHK194" s="257"/>
      <c r="WHL194" s="257"/>
      <c r="WHM194" s="257"/>
      <c r="WHN194" s="257"/>
      <c r="WHO194" s="257"/>
      <c r="WHP194" s="257"/>
      <c r="WHQ194" s="257"/>
      <c r="WHR194" s="257"/>
      <c r="WHS194" s="257"/>
      <c r="WHT194" s="257"/>
      <c r="WHU194" s="257"/>
      <c r="WHV194" s="257"/>
      <c r="WHW194" s="257"/>
      <c r="WHX194" s="257"/>
      <c r="WHY194" s="257"/>
      <c r="WHZ194" s="257"/>
      <c r="WIA194" s="257"/>
      <c r="WIB194" s="257"/>
      <c r="WIC194" s="257"/>
      <c r="WID194" s="257"/>
      <c r="WIE194" s="257"/>
      <c r="WIF194" s="257"/>
      <c r="WIG194" s="257"/>
      <c r="WIH194" s="257"/>
      <c r="WII194" s="257"/>
      <c r="WIJ194" s="257"/>
      <c r="WIK194" s="257"/>
      <c r="WIL194" s="257"/>
      <c r="WIM194" s="257"/>
      <c r="WIN194" s="257"/>
      <c r="WIO194" s="257"/>
      <c r="WIP194" s="257"/>
      <c r="WIQ194" s="257"/>
      <c r="WIR194" s="257"/>
      <c r="WIS194" s="257"/>
      <c r="WIT194" s="257"/>
      <c r="WIU194" s="257"/>
      <c r="WIV194" s="257"/>
      <c r="WIW194" s="257"/>
      <c r="WIX194" s="257"/>
      <c r="WIY194" s="257"/>
      <c r="WIZ194" s="257"/>
      <c r="WJA194" s="257"/>
      <c r="WJB194" s="257"/>
      <c r="WJC194" s="257"/>
      <c r="WJD194" s="257"/>
      <c r="WJE194" s="257"/>
      <c r="WJF194" s="257"/>
      <c r="WJG194" s="257"/>
      <c r="WJH194" s="257"/>
      <c r="WJI194" s="257"/>
      <c r="WJJ194" s="257"/>
      <c r="WJK194" s="257"/>
      <c r="WJL194" s="257"/>
      <c r="WJM194" s="257"/>
      <c r="WJN194" s="257"/>
      <c r="WJO194" s="257"/>
      <c r="WJP194" s="257"/>
      <c r="WJQ194" s="257"/>
      <c r="WJR194" s="257"/>
      <c r="WJS194" s="257"/>
      <c r="WJT194" s="257"/>
      <c r="WJU194" s="257"/>
      <c r="WJV194" s="257"/>
      <c r="WJW194" s="257"/>
      <c r="WJX194" s="257"/>
      <c r="WJY194" s="257"/>
      <c r="WJZ194" s="257"/>
      <c r="WKA194" s="257"/>
      <c r="WKB194" s="257"/>
      <c r="WKC194" s="257"/>
      <c r="WKD194" s="257"/>
      <c r="WKE194" s="257"/>
      <c r="WKF194" s="257"/>
      <c r="WKG194" s="257"/>
      <c r="WKH194" s="257"/>
      <c r="WKI194" s="257"/>
      <c r="WKJ194" s="257"/>
      <c r="WKK194" s="257"/>
      <c r="WKL194" s="257"/>
      <c r="WKM194" s="257"/>
      <c r="WKN194" s="257"/>
      <c r="WKO194" s="257"/>
      <c r="WKP194" s="257"/>
      <c r="WKQ194" s="257"/>
      <c r="WKR194" s="257"/>
      <c r="WKS194" s="257"/>
      <c r="WKT194" s="257"/>
      <c r="WKU194" s="257"/>
      <c r="WKV194" s="257"/>
      <c r="WKW194" s="257"/>
      <c r="WKX194" s="257"/>
      <c r="WKY194" s="257"/>
      <c r="WKZ194" s="257"/>
      <c r="WLA194" s="257"/>
      <c r="WLB194" s="257"/>
      <c r="WLC194" s="257"/>
      <c r="WLD194" s="257"/>
      <c r="WLE194" s="257"/>
      <c r="WLF194" s="257"/>
      <c r="WLG194" s="257"/>
      <c r="WLH194" s="257"/>
      <c r="WLI194" s="257"/>
      <c r="WLJ194" s="257"/>
      <c r="WLK194" s="257"/>
      <c r="WLL194" s="257"/>
      <c r="WLM194" s="257"/>
      <c r="WLN194" s="257"/>
      <c r="WLO194" s="257"/>
      <c r="WLP194" s="257"/>
      <c r="WLQ194" s="257"/>
      <c r="WLR194" s="257"/>
      <c r="WLS194" s="257"/>
      <c r="WLT194" s="257"/>
      <c r="WLU194" s="257"/>
      <c r="WLV194" s="257"/>
      <c r="WLW194" s="257"/>
      <c r="WLX194" s="257"/>
      <c r="WLY194" s="257"/>
      <c r="WLZ194" s="257"/>
      <c r="WMA194" s="257"/>
      <c r="WMB194" s="257"/>
      <c r="WMC194" s="257"/>
      <c r="WMD194" s="257"/>
      <c r="WME194" s="257"/>
      <c r="WMF194" s="257"/>
      <c r="WMG194" s="257"/>
      <c r="WMH194" s="257"/>
      <c r="WMI194" s="257"/>
      <c r="WMJ194" s="257"/>
      <c r="WMK194" s="257"/>
      <c r="WML194" s="257"/>
      <c r="WMM194" s="257"/>
      <c r="WMN194" s="257"/>
      <c r="WMO194" s="257"/>
      <c r="WMP194" s="257"/>
      <c r="WMQ194" s="257"/>
      <c r="WMR194" s="257"/>
      <c r="WMS194" s="257"/>
      <c r="WMT194" s="257"/>
      <c r="WMU194" s="257"/>
      <c r="WMV194" s="257"/>
      <c r="WMW194" s="257"/>
      <c r="WMX194" s="257"/>
      <c r="WMY194" s="257"/>
      <c r="WMZ194" s="257"/>
      <c r="WNA194" s="257"/>
      <c r="WNB194" s="257"/>
      <c r="WNC194" s="257"/>
      <c r="WND194" s="257"/>
      <c r="WNE194" s="257"/>
      <c r="WNF194" s="257"/>
      <c r="WNG194" s="257"/>
      <c r="WNH194" s="257"/>
      <c r="WNI194" s="257"/>
      <c r="WNJ194" s="257"/>
      <c r="WNK194" s="257"/>
      <c r="WNL194" s="257"/>
      <c r="WNM194" s="257"/>
      <c r="WNN194" s="257"/>
      <c r="WNO194" s="257"/>
      <c r="WNP194" s="257"/>
      <c r="WNQ194" s="257"/>
      <c r="WNR194" s="257"/>
      <c r="WNS194" s="257"/>
      <c r="WNT194" s="257"/>
      <c r="WNU194" s="257"/>
      <c r="WNV194" s="257"/>
      <c r="WNW194" s="257"/>
      <c r="WNX194" s="257"/>
      <c r="WNY194" s="257"/>
      <c r="WNZ194" s="257"/>
      <c r="WOA194" s="257"/>
      <c r="WOB194" s="257"/>
      <c r="WOC194" s="257"/>
      <c r="WOD194" s="257"/>
      <c r="WOE194" s="257"/>
      <c r="WOF194" s="257"/>
      <c r="WOG194" s="257"/>
      <c r="WOH194" s="257"/>
      <c r="WOI194" s="257"/>
      <c r="WOJ194" s="257"/>
      <c r="WOK194" s="257"/>
      <c r="WOL194" s="257"/>
      <c r="WOM194" s="257"/>
      <c r="WON194" s="257"/>
      <c r="WOO194" s="257"/>
      <c r="WOP194" s="257"/>
      <c r="WOQ194" s="257"/>
      <c r="WOR194" s="257"/>
      <c r="WOS194" s="257"/>
      <c r="WOT194" s="257"/>
      <c r="WOU194" s="257"/>
      <c r="WOV194" s="257"/>
      <c r="WOW194" s="257"/>
      <c r="WOX194" s="257"/>
      <c r="WOY194" s="257"/>
      <c r="WOZ194" s="257"/>
      <c r="WPA194" s="257"/>
      <c r="WPB194" s="257"/>
      <c r="WPC194" s="257"/>
      <c r="WPD194" s="257"/>
      <c r="WPE194" s="257"/>
      <c r="WPF194" s="257"/>
      <c r="WPG194" s="257"/>
      <c r="WPH194" s="257"/>
      <c r="WPI194" s="257"/>
      <c r="WPJ194" s="257"/>
      <c r="WPK194" s="257"/>
      <c r="WPL194" s="257"/>
      <c r="WPM194" s="257"/>
      <c r="WPN194" s="257"/>
      <c r="WPO194" s="257"/>
      <c r="WPP194" s="257"/>
      <c r="WPQ194" s="257"/>
      <c r="WPR194" s="257"/>
      <c r="WPS194" s="257"/>
      <c r="WPT194" s="257"/>
      <c r="WPU194" s="257"/>
      <c r="WPV194" s="257"/>
      <c r="WPW194" s="257"/>
      <c r="WPX194" s="257"/>
      <c r="WPY194" s="257"/>
      <c r="WPZ194" s="257"/>
      <c r="WQA194" s="257"/>
      <c r="WQB194" s="257"/>
      <c r="WQC194" s="257"/>
      <c r="WQD194" s="257"/>
      <c r="WQE194" s="257"/>
      <c r="WQF194" s="257"/>
      <c r="WQG194" s="257"/>
      <c r="WQH194" s="257"/>
      <c r="WQI194" s="257"/>
      <c r="WQJ194" s="257"/>
      <c r="WQK194" s="257"/>
      <c r="WQL194" s="257"/>
      <c r="WQM194" s="257"/>
      <c r="WQN194" s="257"/>
      <c r="WQO194" s="257"/>
      <c r="WQP194" s="257"/>
      <c r="WQQ194" s="257"/>
      <c r="WQR194" s="257"/>
      <c r="WQS194" s="257"/>
      <c r="WQT194" s="257"/>
      <c r="WQU194" s="257"/>
      <c r="WQV194" s="257"/>
      <c r="WQW194" s="257"/>
      <c r="WQX194" s="257"/>
      <c r="WQY194" s="257"/>
      <c r="WQZ194" s="257"/>
      <c r="WRA194" s="257"/>
      <c r="WRB194" s="257"/>
      <c r="WRC194" s="257"/>
      <c r="WRD194" s="257"/>
      <c r="WRE194" s="257"/>
      <c r="WRF194" s="257"/>
      <c r="WRG194" s="257"/>
      <c r="WRH194" s="257"/>
      <c r="WRI194" s="257"/>
      <c r="WRJ194" s="257"/>
      <c r="WRK194" s="257"/>
      <c r="WRL194" s="257"/>
      <c r="WRM194" s="257"/>
      <c r="WRN194" s="257"/>
      <c r="WRO194" s="257"/>
      <c r="WRP194" s="257"/>
      <c r="WRQ194" s="257"/>
      <c r="WRR194" s="257"/>
      <c r="WRS194" s="257"/>
      <c r="WRT194" s="257"/>
      <c r="WRU194" s="257"/>
      <c r="WRV194" s="257"/>
      <c r="WRW194" s="257"/>
      <c r="WRX194" s="257"/>
      <c r="WRY194" s="257"/>
      <c r="WRZ194" s="257"/>
      <c r="WSA194" s="257"/>
      <c r="WSB194" s="257"/>
      <c r="WSC194" s="257"/>
      <c r="WSD194" s="257"/>
      <c r="WSE194" s="257"/>
      <c r="WSF194" s="257"/>
      <c r="WSG194" s="257"/>
      <c r="WSH194" s="257"/>
      <c r="WSI194" s="257"/>
      <c r="WSJ194" s="257"/>
      <c r="WSK194" s="257"/>
      <c r="WSL194" s="257"/>
      <c r="WSM194" s="257"/>
      <c r="WSN194" s="257"/>
      <c r="WSO194" s="257"/>
      <c r="WSP194" s="257"/>
      <c r="WSQ194" s="257"/>
      <c r="WSR194" s="257"/>
      <c r="WSS194" s="257"/>
      <c r="WST194" s="257"/>
      <c r="WSU194" s="257"/>
      <c r="WSV194" s="257"/>
      <c r="WSW194" s="257"/>
      <c r="WSX194" s="257"/>
      <c r="WSY194" s="257"/>
      <c r="WSZ194" s="257"/>
      <c r="WTA194" s="257"/>
      <c r="WTB194" s="257"/>
      <c r="WTC194" s="257"/>
      <c r="WTD194" s="257"/>
      <c r="WTE194" s="257"/>
      <c r="WTF194" s="257"/>
      <c r="WTG194" s="257"/>
      <c r="WTH194" s="257"/>
      <c r="WTI194" s="257"/>
      <c r="WTJ194" s="257"/>
      <c r="WTK194" s="257"/>
      <c r="WTL194" s="257"/>
      <c r="WTM194" s="257"/>
      <c r="WTN194" s="257"/>
      <c r="WTO194" s="257"/>
      <c r="WTP194" s="257"/>
      <c r="WTQ194" s="257"/>
      <c r="WTR194" s="257"/>
      <c r="WTS194" s="257"/>
      <c r="WTT194" s="257"/>
      <c r="WTU194" s="257"/>
      <c r="WTV194" s="257"/>
      <c r="WTW194" s="257"/>
      <c r="WTX194" s="257"/>
      <c r="WTY194" s="257"/>
      <c r="WTZ194" s="257"/>
      <c r="WUA194" s="257"/>
      <c r="WUB194" s="257"/>
      <c r="WUC194" s="257"/>
      <c r="WUD194" s="257"/>
      <c r="WUE194" s="257"/>
      <c r="WUF194" s="257"/>
      <c r="WUG194" s="257"/>
      <c r="WUH194" s="257"/>
      <c r="WUI194" s="257"/>
      <c r="WUJ194" s="257"/>
      <c r="WUK194" s="257"/>
      <c r="WUL194" s="257"/>
      <c r="WUM194" s="257"/>
      <c r="WUN194" s="257"/>
      <c r="WUO194" s="257"/>
      <c r="WUP194" s="257"/>
      <c r="WUQ194" s="257"/>
      <c r="WUR194" s="257"/>
      <c r="WUS194" s="257"/>
      <c r="WUT194" s="257"/>
      <c r="WUU194" s="257"/>
      <c r="WUV194" s="257"/>
      <c r="WUW194" s="257"/>
      <c r="WUX194" s="257"/>
      <c r="WUY194" s="257"/>
      <c r="WUZ194" s="257"/>
      <c r="WVA194" s="257"/>
      <c r="WVB194" s="257"/>
      <c r="WVC194" s="257"/>
      <c r="WVD194" s="257"/>
      <c r="WVE194" s="257"/>
      <c r="WVF194" s="257"/>
      <c r="WVG194" s="257"/>
      <c r="WVH194" s="257"/>
      <c r="WVI194" s="257"/>
      <c r="WVJ194" s="257"/>
      <c r="WVK194" s="257"/>
      <c r="WVL194" s="257"/>
      <c r="WVM194" s="257"/>
      <c r="WVN194" s="257"/>
      <c r="WVO194" s="257"/>
      <c r="WVP194" s="257"/>
      <c r="WVQ194" s="257"/>
      <c r="WVR194" s="257"/>
      <c r="WVS194" s="257"/>
      <c r="WVT194" s="257"/>
      <c r="WVU194" s="257"/>
      <c r="WVV194" s="257"/>
      <c r="WVW194" s="257"/>
      <c r="WVX194" s="257"/>
      <c r="WVY194" s="257"/>
      <c r="WVZ194" s="257"/>
      <c r="WWA194" s="257"/>
      <c r="WWB194" s="257"/>
      <c r="WWC194" s="257"/>
      <c r="WWD194" s="257"/>
      <c r="WWE194" s="257"/>
      <c r="WWF194" s="257"/>
      <c r="WWG194" s="257"/>
      <c r="WWH194" s="257"/>
      <c r="WWI194" s="257"/>
      <c r="WWJ194" s="257"/>
      <c r="WWK194" s="257"/>
      <c r="WWL194" s="257"/>
      <c r="WWM194" s="257"/>
      <c r="WWN194" s="257"/>
      <c r="WWO194" s="257"/>
      <c r="WWP194" s="257"/>
      <c r="WWQ194" s="257"/>
      <c r="WWR194" s="257"/>
      <c r="WWS194" s="257"/>
      <c r="WWT194" s="257"/>
      <c r="WWU194" s="257"/>
      <c r="WWV194" s="257"/>
      <c r="WWW194" s="257"/>
      <c r="WWX194" s="257"/>
      <c r="WWY194" s="257"/>
      <c r="WWZ194" s="257"/>
      <c r="WXA194" s="257"/>
      <c r="WXB194" s="257"/>
      <c r="WXC194" s="257"/>
      <c r="WXD194" s="257"/>
      <c r="WXE194" s="257"/>
      <c r="WXF194" s="257"/>
      <c r="WXG194" s="257"/>
      <c r="WXH194" s="257"/>
      <c r="WXI194" s="257"/>
      <c r="WXJ194" s="257"/>
      <c r="WXK194" s="257"/>
      <c r="WXL194" s="257"/>
      <c r="WXM194" s="257"/>
      <c r="WXN194" s="257"/>
      <c r="WXO194" s="257"/>
      <c r="WXP194" s="257"/>
      <c r="WXQ194" s="257"/>
      <c r="WXR194" s="257"/>
      <c r="WXS194" s="257"/>
      <c r="WXT194" s="257"/>
      <c r="WXU194" s="257"/>
      <c r="WXV194" s="257"/>
      <c r="WXW194" s="257"/>
      <c r="WXX194" s="257"/>
      <c r="WXY194" s="257"/>
      <c r="WXZ194" s="257"/>
      <c r="WYA194" s="257"/>
      <c r="WYB194" s="257"/>
      <c r="WYC194" s="257"/>
      <c r="WYD194" s="257"/>
      <c r="WYE194" s="257"/>
      <c r="WYF194" s="257"/>
      <c r="WYG194" s="257"/>
      <c r="WYH194" s="257"/>
      <c r="WYI194" s="257"/>
      <c r="WYJ194" s="257"/>
      <c r="WYK194" s="257"/>
      <c r="WYL194" s="257"/>
      <c r="WYM194" s="257"/>
      <c r="WYN194" s="257"/>
      <c r="WYO194" s="257"/>
      <c r="WYP194" s="257"/>
      <c r="WYQ194" s="257"/>
      <c r="WYR194" s="257"/>
      <c r="WYS194" s="257"/>
      <c r="WYT194" s="257"/>
      <c r="WYU194" s="257"/>
      <c r="WYV194" s="257"/>
      <c r="WYW194" s="257"/>
      <c r="WYX194" s="257"/>
      <c r="WYY194" s="257"/>
      <c r="WYZ194" s="257"/>
      <c r="WZA194" s="257"/>
      <c r="WZB194" s="257"/>
      <c r="WZC194" s="257"/>
      <c r="WZD194" s="257"/>
      <c r="WZE194" s="257"/>
      <c r="WZF194" s="257"/>
      <c r="WZG194" s="257"/>
      <c r="WZH194" s="257"/>
      <c r="WZI194" s="257"/>
      <c r="WZJ194" s="257"/>
      <c r="WZK194" s="257"/>
      <c r="WZL194" s="257"/>
      <c r="WZM194" s="257"/>
      <c r="WZN194" s="257"/>
      <c r="WZO194" s="257"/>
      <c r="WZP194" s="257"/>
      <c r="WZQ194" s="257"/>
      <c r="WZR194" s="257"/>
      <c r="WZS194" s="257"/>
      <c r="WZT194" s="257"/>
      <c r="WZU194" s="257"/>
      <c r="WZV194" s="257"/>
      <c r="WZW194" s="257"/>
      <c r="WZX194" s="257"/>
      <c r="WZY194" s="257"/>
      <c r="WZZ194" s="257"/>
      <c r="XAA194" s="257"/>
      <c r="XAB194" s="257"/>
      <c r="XAC194" s="257"/>
      <c r="XAD194" s="257"/>
      <c r="XAE194" s="257"/>
      <c r="XAF194" s="257"/>
      <c r="XAG194" s="257"/>
      <c r="XAH194" s="257"/>
      <c r="XAI194" s="257"/>
      <c r="XAJ194" s="257"/>
      <c r="XAK194" s="257"/>
      <c r="XAL194" s="257"/>
      <c r="XAM194" s="257"/>
      <c r="XAN194" s="257"/>
      <c r="XAO194" s="257"/>
      <c r="XAP194" s="257"/>
      <c r="XAQ194" s="257"/>
      <c r="XAR194" s="257"/>
      <c r="XAS194" s="257"/>
      <c r="XAT194" s="257"/>
      <c r="XAU194" s="257"/>
      <c r="XAV194" s="257"/>
      <c r="XAW194" s="257"/>
      <c r="XAX194" s="257"/>
      <c r="XAY194" s="257"/>
      <c r="XAZ194" s="257"/>
      <c r="XBA194" s="257"/>
      <c r="XBB194" s="257"/>
      <c r="XBC194" s="257"/>
      <c r="XBD194" s="257"/>
      <c r="XBE194" s="257"/>
      <c r="XBF194" s="257"/>
      <c r="XBG194" s="257"/>
      <c r="XBH194" s="257"/>
      <c r="XBI194" s="257"/>
      <c r="XBJ194" s="257"/>
      <c r="XBK194" s="257"/>
      <c r="XBL194" s="257"/>
      <c r="XBM194" s="257"/>
      <c r="XBN194" s="257"/>
      <c r="XBO194" s="257"/>
      <c r="XBP194" s="257"/>
      <c r="XBQ194" s="257"/>
      <c r="XBR194" s="257"/>
      <c r="XBS194" s="257"/>
      <c r="XBT194" s="257"/>
      <c r="XBU194" s="257"/>
      <c r="XBV194" s="257"/>
      <c r="XBW194" s="257"/>
      <c r="XBX194" s="257"/>
      <c r="XBY194" s="257"/>
      <c r="XBZ194" s="257"/>
      <c r="XCA194" s="257"/>
      <c r="XCB194" s="257"/>
      <c r="XCC194" s="257"/>
      <c r="XCD194" s="257"/>
      <c r="XCE194" s="257"/>
      <c r="XCF194" s="257"/>
      <c r="XCG194" s="257"/>
      <c r="XCH194" s="257"/>
      <c r="XCI194" s="257"/>
      <c r="XCJ194" s="257"/>
      <c r="XCK194" s="257"/>
      <c r="XCL194" s="257"/>
      <c r="XCM194" s="257"/>
      <c r="XCN194" s="257"/>
      <c r="XCO194" s="257"/>
      <c r="XCP194" s="257"/>
      <c r="XCQ194" s="257"/>
      <c r="XCR194" s="257"/>
      <c r="XCS194" s="257"/>
      <c r="XCT194" s="257"/>
      <c r="XCU194" s="257"/>
      <c r="XCV194" s="257"/>
      <c r="XCW194" s="257"/>
      <c r="XCX194" s="257"/>
      <c r="XCY194" s="257"/>
      <c r="XCZ194" s="257"/>
      <c r="XDA194" s="257"/>
      <c r="XDB194" s="257"/>
      <c r="XDC194" s="257"/>
      <c r="XDD194" s="257"/>
      <c r="XDE194" s="257"/>
      <c r="XDF194" s="257"/>
      <c r="XDG194" s="257"/>
      <c r="XDH194" s="257"/>
      <c r="XDI194" s="257"/>
      <c r="XDJ194" s="257"/>
      <c r="XDK194" s="257"/>
      <c r="XDL194" s="257"/>
      <c r="XDM194" s="257"/>
      <c r="XDN194" s="257"/>
      <c r="XDO194" s="257"/>
      <c r="XDP194" s="257"/>
      <c r="XDQ194" s="257"/>
      <c r="XDR194" s="257"/>
      <c r="XDS194" s="257"/>
      <c r="XDT194" s="257"/>
      <c r="XDU194" s="257"/>
      <c r="XDV194" s="257"/>
      <c r="XDW194" s="257"/>
      <c r="XDX194" s="257"/>
      <c r="XDY194" s="257"/>
      <c r="XDZ194" s="257"/>
      <c r="XEA194" s="257"/>
      <c r="XEB194" s="257"/>
      <c r="XEC194" s="257"/>
      <c r="XED194" s="257"/>
      <c r="XEE194" s="257"/>
      <c r="XEF194" s="257"/>
      <c r="XEG194" s="257"/>
      <c r="XEH194" s="257"/>
      <c r="XEI194" s="257"/>
      <c r="XEJ194" s="257"/>
      <c r="XEK194" s="257"/>
      <c r="XEL194" s="257"/>
      <c r="XEM194" s="257"/>
      <c r="XEN194" s="257"/>
      <c r="XEO194" s="257"/>
      <c r="XEP194" s="257"/>
      <c r="XEQ194" s="257"/>
      <c r="XER194" s="257"/>
      <c r="XES194" s="257"/>
      <c r="XET194" s="257"/>
      <c r="XEU194" s="257"/>
      <c r="XEV194" s="257"/>
    </row>
    <row r="195" spans="1:16376" s="258" customFormat="1" ht="13.8" x14ac:dyDescent="0.25">
      <c r="A195" s="192" t="s">
        <v>916</v>
      </c>
      <c r="B195" s="194" t="s">
        <v>971</v>
      </c>
      <c r="C195" s="209">
        <v>327000121</v>
      </c>
      <c r="D195" s="193"/>
      <c r="E195" s="210" t="s">
        <v>973</v>
      </c>
      <c r="F195" s="193"/>
      <c r="G195" s="193"/>
      <c r="H195" s="211">
        <v>1</v>
      </c>
      <c r="I195" s="509"/>
      <c r="J195" s="520">
        <v>122457</v>
      </c>
      <c r="K195" s="212">
        <v>1</v>
      </c>
      <c r="L195" s="231"/>
      <c r="M195" s="211" t="s">
        <v>11</v>
      </c>
      <c r="N195" s="456"/>
      <c r="O195" s="230">
        <f>Tabelle44243539[[#This Row],[FOPPE Art.-Nr. ]]</f>
        <v>327000121</v>
      </c>
      <c r="P195" s="257"/>
      <c r="Q195" s="257"/>
      <c r="R195" s="257"/>
      <c r="BY195" s="257"/>
      <c r="BZ195" s="257"/>
      <c r="CA195" s="257"/>
      <c r="CB195" s="257"/>
      <c r="CC195" s="257"/>
      <c r="CD195" s="257"/>
      <c r="CE195" s="257"/>
      <c r="CF195" s="257"/>
      <c r="CG195" s="257"/>
      <c r="CH195" s="257"/>
      <c r="CI195" s="257"/>
      <c r="CJ195" s="257"/>
      <c r="CK195" s="257"/>
      <c r="CL195" s="257"/>
      <c r="CM195" s="257"/>
      <c r="CN195" s="257"/>
      <c r="CO195" s="257"/>
      <c r="CP195" s="257"/>
      <c r="CQ195" s="257"/>
      <c r="CR195" s="257"/>
      <c r="CS195" s="257"/>
      <c r="CT195" s="257"/>
      <c r="CU195" s="257"/>
      <c r="CV195" s="257"/>
      <c r="CW195" s="257"/>
      <c r="CX195" s="257"/>
      <c r="CY195" s="257"/>
      <c r="CZ195" s="257"/>
      <c r="DA195" s="257"/>
      <c r="DB195" s="257"/>
      <c r="DC195" s="257"/>
      <c r="DD195" s="257"/>
      <c r="DE195" s="257"/>
      <c r="DF195" s="257"/>
      <c r="DG195" s="257"/>
      <c r="DH195" s="257"/>
      <c r="DI195" s="257"/>
      <c r="DJ195" s="257"/>
      <c r="DK195" s="257"/>
      <c r="DL195" s="257"/>
      <c r="DM195" s="257"/>
      <c r="DN195" s="257"/>
      <c r="DO195" s="257"/>
      <c r="DP195" s="257"/>
      <c r="DQ195" s="257"/>
      <c r="DR195" s="257"/>
      <c r="DS195" s="257"/>
      <c r="DT195" s="257"/>
      <c r="DU195" s="257"/>
      <c r="DV195" s="257"/>
      <c r="DW195" s="257"/>
      <c r="DX195" s="257"/>
      <c r="DY195" s="257"/>
      <c r="DZ195" s="257"/>
      <c r="EA195" s="257"/>
      <c r="EB195" s="257"/>
      <c r="EC195" s="257"/>
      <c r="ED195" s="257"/>
      <c r="EE195" s="257"/>
      <c r="EF195" s="257"/>
      <c r="EG195" s="257"/>
      <c r="EH195" s="257"/>
      <c r="EI195" s="257"/>
      <c r="EJ195" s="257"/>
      <c r="EK195" s="257"/>
      <c r="EL195" s="257"/>
      <c r="EM195" s="257"/>
      <c r="EN195" s="257"/>
      <c r="EO195" s="257"/>
      <c r="EP195" s="257"/>
      <c r="EQ195" s="257"/>
      <c r="ER195" s="257"/>
      <c r="ES195" s="257"/>
      <c r="ET195" s="257"/>
      <c r="EU195" s="257"/>
      <c r="EV195" s="257"/>
      <c r="EW195" s="257"/>
      <c r="EX195" s="257"/>
      <c r="EY195" s="257"/>
      <c r="EZ195" s="257"/>
      <c r="FA195" s="257"/>
      <c r="FB195" s="257"/>
      <c r="FC195" s="257"/>
      <c r="FD195" s="257"/>
      <c r="FE195" s="257"/>
      <c r="FF195" s="257"/>
      <c r="FG195" s="257"/>
      <c r="FH195" s="257"/>
      <c r="FI195" s="257"/>
      <c r="FJ195" s="257"/>
      <c r="FK195" s="257"/>
      <c r="FL195" s="257"/>
      <c r="FM195" s="257"/>
      <c r="FN195" s="257"/>
      <c r="FO195" s="257"/>
      <c r="FP195" s="257"/>
      <c r="FQ195" s="257"/>
      <c r="FR195" s="257"/>
      <c r="FS195" s="257"/>
      <c r="FT195" s="257"/>
      <c r="FU195" s="257"/>
      <c r="FV195" s="257"/>
      <c r="FW195" s="257"/>
      <c r="FX195" s="257"/>
      <c r="FY195" s="257"/>
      <c r="FZ195" s="257"/>
      <c r="GA195" s="257"/>
      <c r="GB195" s="257"/>
      <c r="GC195" s="257"/>
      <c r="GD195" s="257"/>
      <c r="GE195" s="257"/>
      <c r="GF195" s="257"/>
      <c r="GG195" s="257"/>
      <c r="GH195" s="257"/>
      <c r="GI195" s="257"/>
      <c r="GJ195" s="257"/>
      <c r="GK195" s="257"/>
      <c r="GL195" s="257"/>
      <c r="GM195" s="257"/>
      <c r="GN195" s="257"/>
      <c r="GO195" s="257"/>
      <c r="GP195" s="257"/>
      <c r="GQ195" s="257"/>
      <c r="GR195" s="257"/>
      <c r="GS195" s="257"/>
      <c r="GT195" s="257"/>
      <c r="GU195" s="257"/>
      <c r="GV195" s="257"/>
      <c r="GW195" s="257"/>
      <c r="GX195" s="257"/>
      <c r="GY195" s="257"/>
      <c r="GZ195" s="257"/>
      <c r="HA195" s="257"/>
      <c r="HB195" s="257"/>
      <c r="HC195" s="257"/>
      <c r="HD195" s="257"/>
      <c r="HE195" s="257"/>
      <c r="HF195" s="257"/>
      <c r="HG195" s="257"/>
      <c r="HH195" s="257"/>
      <c r="HI195" s="257"/>
      <c r="HJ195" s="257"/>
      <c r="HK195" s="257"/>
      <c r="HL195" s="257"/>
      <c r="HM195" s="257"/>
      <c r="HN195" s="257"/>
      <c r="HO195" s="257"/>
      <c r="HP195" s="257"/>
      <c r="HQ195" s="257"/>
      <c r="HR195" s="257"/>
      <c r="HS195" s="257"/>
      <c r="HT195" s="257"/>
      <c r="HU195" s="257"/>
      <c r="HV195" s="257"/>
      <c r="HW195" s="257"/>
      <c r="HX195" s="257"/>
      <c r="HY195" s="257"/>
      <c r="HZ195" s="257"/>
      <c r="IA195" s="257"/>
      <c r="IB195" s="257"/>
      <c r="IC195" s="257"/>
      <c r="ID195" s="257"/>
      <c r="IE195" s="257"/>
      <c r="IF195" s="257"/>
      <c r="IG195" s="257"/>
      <c r="IH195" s="257"/>
      <c r="II195" s="257"/>
      <c r="IJ195" s="257"/>
      <c r="IK195" s="257"/>
      <c r="IL195" s="257"/>
      <c r="IM195" s="257"/>
      <c r="IN195" s="257"/>
      <c r="IO195" s="257"/>
      <c r="IP195" s="257"/>
      <c r="IQ195" s="257"/>
      <c r="IR195" s="257"/>
      <c r="IS195" s="257"/>
      <c r="IT195" s="257"/>
      <c r="IU195" s="257"/>
      <c r="IV195" s="257"/>
      <c r="IW195" s="257"/>
      <c r="IX195" s="257"/>
      <c r="IY195" s="257"/>
      <c r="IZ195" s="257"/>
      <c r="JA195" s="257"/>
      <c r="JB195" s="257"/>
      <c r="JC195" s="257"/>
      <c r="JD195" s="257"/>
      <c r="JE195" s="257"/>
      <c r="JF195" s="257"/>
      <c r="JG195" s="257"/>
      <c r="JH195" s="257"/>
      <c r="JI195" s="257"/>
      <c r="JJ195" s="257"/>
      <c r="JK195" s="257"/>
      <c r="JL195" s="257"/>
      <c r="JM195" s="257"/>
      <c r="JN195" s="257"/>
      <c r="JO195" s="257"/>
      <c r="JP195" s="257"/>
      <c r="JQ195" s="257"/>
      <c r="JR195" s="257"/>
      <c r="JS195" s="257"/>
      <c r="JT195" s="257"/>
      <c r="JU195" s="257"/>
      <c r="JV195" s="257"/>
      <c r="JW195" s="257"/>
      <c r="JX195" s="257"/>
      <c r="JY195" s="257"/>
      <c r="JZ195" s="257"/>
      <c r="KA195" s="257"/>
      <c r="KB195" s="257"/>
      <c r="KC195" s="257"/>
      <c r="KD195" s="257"/>
      <c r="KE195" s="257"/>
      <c r="KF195" s="257"/>
      <c r="KG195" s="257"/>
      <c r="KH195" s="257"/>
      <c r="KI195" s="257"/>
      <c r="KJ195" s="257"/>
      <c r="KK195" s="257"/>
      <c r="KL195" s="257"/>
      <c r="KM195" s="257"/>
      <c r="KN195" s="257"/>
      <c r="KO195" s="257"/>
      <c r="KP195" s="257"/>
      <c r="KQ195" s="257"/>
      <c r="KR195" s="257"/>
      <c r="KS195" s="257"/>
      <c r="KT195" s="257"/>
      <c r="KU195" s="257"/>
      <c r="KV195" s="257"/>
      <c r="KW195" s="257"/>
      <c r="KX195" s="257"/>
      <c r="KY195" s="257"/>
      <c r="KZ195" s="257"/>
      <c r="LA195" s="257"/>
      <c r="LB195" s="257"/>
      <c r="LC195" s="257"/>
      <c r="LD195" s="257"/>
      <c r="LE195" s="257"/>
      <c r="LF195" s="257"/>
      <c r="LG195" s="257"/>
      <c r="LH195" s="257"/>
      <c r="LI195" s="257"/>
      <c r="LJ195" s="257"/>
      <c r="LK195" s="257"/>
      <c r="LL195" s="257"/>
      <c r="LM195" s="257"/>
      <c r="LN195" s="257"/>
      <c r="LO195" s="257"/>
      <c r="LP195" s="257"/>
      <c r="LQ195" s="257"/>
      <c r="LR195" s="257"/>
      <c r="LS195" s="257"/>
      <c r="LT195" s="257"/>
      <c r="LU195" s="257"/>
      <c r="LV195" s="257"/>
      <c r="LW195" s="257"/>
      <c r="LX195" s="257"/>
      <c r="LY195" s="257"/>
      <c r="LZ195" s="257"/>
      <c r="MA195" s="257"/>
      <c r="MB195" s="257"/>
      <c r="MC195" s="257"/>
      <c r="MD195" s="257"/>
      <c r="ME195" s="257"/>
      <c r="MF195" s="257"/>
      <c r="MG195" s="257"/>
      <c r="MH195" s="257"/>
      <c r="MI195" s="257"/>
      <c r="MJ195" s="257"/>
      <c r="MK195" s="257"/>
      <c r="ML195" s="257"/>
      <c r="MM195" s="257"/>
      <c r="MN195" s="257"/>
      <c r="MO195" s="257"/>
      <c r="MP195" s="257"/>
      <c r="MQ195" s="257"/>
      <c r="MR195" s="257"/>
      <c r="MS195" s="257"/>
      <c r="MT195" s="257"/>
      <c r="MU195" s="257"/>
      <c r="MV195" s="257"/>
      <c r="MW195" s="257"/>
      <c r="MX195" s="257"/>
      <c r="MY195" s="257"/>
      <c r="MZ195" s="257"/>
      <c r="NA195" s="257"/>
      <c r="NB195" s="257"/>
      <c r="NC195" s="257"/>
      <c r="ND195" s="257"/>
      <c r="NE195" s="257"/>
      <c r="NF195" s="257"/>
      <c r="NG195" s="257"/>
      <c r="NH195" s="257"/>
      <c r="NI195" s="257"/>
      <c r="NJ195" s="257"/>
      <c r="NK195" s="257"/>
      <c r="NL195" s="257"/>
      <c r="NM195" s="257"/>
      <c r="NN195" s="257"/>
      <c r="NO195" s="257"/>
      <c r="NP195" s="257"/>
      <c r="NQ195" s="257"/>
      <c r="NR195" s="257"/>
      <c r="NS195" s="257"/>
      <c r="NT195" s="257"/>
      <c r="NU195" s="257"/>
      <c r="NV195" s="257"/>
      <c r="NW195" s="257"/>
      <c r="NX195" s="257"/>
      <c r="NY195" s="257"/>
      <c r="NZ195" s="257"/>
      <c r="OA195" s="257"/>
      <c r="OB195" s="257"/>
      <c r="OC195" s="257"/>
      <c r="OD195" s="257"/>
      <c r="OE195" s="257"/>
      <c r="OF195" s="257"/>
      <c r="OG195" s="257"/>
      <c r="OH195" s="257"/>
      <c r="OI195" s="257"/>
      <c r="OJ195" s="257"/>
      <c r="OK195" s="257"/>
      <c r="OL195" s="257"/>
      <c r="OM195" s="257"/>
      <c r="ON195" s="257"/>
      <c r="OO195" s="257"/>
      <c r="OP195" s="257"/>
      <c r="OQ195" s="257"/>
      <c r="OR195" s="257"/>
      <c r="OS195" s="257"/>
      <c r="OT195" s="257"/>
      <c r="OU195" s="257"/>
      <c r="OV195" s="257"/>
      <c r="OW195" s="257"/>
      <c r="OX195" s="257"/>
      <c r="OY195" s="257"/>
      <c r="OZ195" s="257"/>
      <c r="PA195" s="257"/>
      <c r="PB195" s="257"/>
      <c r="PC195" s="257"/>
      <c r="PD195" s="257"/>
      <c r="PE195" s="257"/>
      <c r="PF195" s="257"/>
      <c r="PG195" s="257"/>
      <c r="PH195" s="257"/>
      <c r="PI195" s="257"/>
      <c r="PJ195" s="257"/>
      <c r="PK195" s="257"/>
      <c r="PL195" s="257"/>
      <c r="PM195" s="257"/>
      <c r="PN195" s="257"/>
      <c r="PO195" s="257"/>
      <c r="PP195" s="257"/>
      <c r="PQ195" s="257"/>
      <c r="PR195" s="257"/>
      <c r="PS195" s="257"/>
      <c r="PT195" s="257"/>
      <c r="PU195" s="257"/>
      <c r="PV195" s="257"/>
      <c r="PW195" s="257"/>
      <c r="PX195" s="257"/>
      <c r="PY195" s="257"/>
      <c r="PZ195" s="257"/>
      <c r="QA195" s="257"/>
      <c r="QB195" s="257"/>
      <c r="QC195" s="257"/>
      <c r="QD195" s="257"/>
      <c r="QE195" s="257"/>
      <c r="QF195" s="257"/>
      <c r="QG195" s="257"/>
      <c r="QH195" s="257"/>
      <c r="QI195" s="257"/>
      <c r="QJ195" s="257"/>
      <c r="QK195" s="257"/>
      <c r="QL195" s="257"/>
      <c r="QM195" s="257"/>
      <c r="QN195" s="257"/>
      <c r="QO195" s="257"/>
      <c r="QP195" s="257"/>
      <c r="QQ195" s="257"/>
      <c r="QR195" s="257"/>
      <c r="QS195" s="257"/>
      <c r="QT195" s="257"/>
      <c r="QU195" s="257"/>
      <c r="QV195" s="257"/>
      <c r="QW195" s="257"/>
      <c r="QX195" s="257"/>
      <c r="QY195" s="257"/>
      <c r="QZ195" s="257"/>
      <c r="RA195" s="257"/>
      <c r="RB195" s="257"/>
      <c r="RC195" s="257"/>
      <c r="RD195" s="257"/>
      <c r="RE195" s="257"/>
      <c r="RF195" s="257"/>
      <c r="RG195" s="257"/>
      <c r="RH195" s="257"/>
      <c r="RI195" s="257"/>
      <c r="RJ195" s="257"/>
      <c r="RK195" s="257"/>
      <c r="RL195" s="257"/>
      <c r="RM195" s="257"/>
      <c r="RN195" s="257"/>
      <c r="RO195" s="257"/>
      <c r="RP195" s="257"/>
      <c r="RQ195" s="257"/>
      <c r="RR195" s="257"/>
      <c r="RS195" s="257"/>
      <c r="RT195" s="257"/>
      <c r="RU195" s="257"/>
      <c r="RV195" s="257"/>
      <c r="RW195" s="257"/>
      <c r="RX195" s="257"/>
      <c r="RY195" s="257"/>
      <c r="RZ195" s="257"/>
      <c r="SA195" s="257"/>
      <c r="SB195" s="257"/>
      <c r="SC195" s="257"/>
      <c r="SD195" s="257"/>
      <c r="SE195" s="257"/>
      <c r="SF195" s="257"/>
      <c r="SG195" s="257"/>
      <c r="SH195" s="257"/>
      <c r="SI195" s="257"/>
      <c r="SJ195" s="257"/>
      <c r="SK195" s="257"/>
      <c r="SL195" s="257"/>
      <c r="SM195" s="257"/>
      <c r="SN195" s="257"/>
      <c r="SO195" s="257"/>
      <c r="SP195" s="257"/>
      <c r="SQ195" s="257"/>
      <c r="SR195" s="257"/>
      <c r="SS195" s="257"/>
      <c r="ST195" s="257"/>
      <c r="SU195" s="257"/>
      <c r="SV195" s="257"/>
      <c r="SW195" s="257"/>
      <c r="SX195" s="257"/>
      <c r="SY195" s="257"/>
      <c r="SZ195" s="257"/>
      <c r="TA195" s="257"/>
      <c r="TB195" s="257"/>
      <c r="TC195" s="257"/>
      <c r="TD195" s="257"/>
      <c r="TE195" s="257"/>
      <c r="TF195" s="257"/>
      <c r="TG195" s="257"/>
      <c r="TH195" s="257"/>
      <c r="TI195" s="257"/>
      <c r="TJ195" s="257"/>
      <c r="TK195" s="257"/>
      <c r="TL195" s="257"/>
      <c r="TM195" s="257"/>
      <c r="TN195" s="257"/>
      <c r="TO195" s="257"/>
      <c r="TP195" s="257"/>
      <c r="TQ195" s="257"/>
      <c r="TR195" s="257"/>
      <c r="TS195" s="257"/>
      <c r="TT195" s="257"/>
      <c r="TU195" s="257"/>
      <c r="TV195" s="257"/>
      <c r="TW195" s="257"/>
      <c r="TX195" s="257"/>
      <c r="TY195" s="257"/>
      <c r="TZ195" s="257"/>
      <c r="UA195" s="257"/>
      <c r="UB195" s="257"/>
      <c r="UC195" s="257"/>
      <c r="UD195" s="257"/>
      <c r="UE195" s="257"/>
      <c r="UF195" s="257"/>
      <c r="UG195" s="257"/>
      <c r="UH195" s="257"/>
      <c r="UI195" s="257"/>
      <c r="UJ195" s="257"/>
      <c r="UK195" s="257"/>
      <c r="UL195" s="257"/>
      <c r="UM195" s="257"/>
      <c r="UN195" s="257"/>
      <c r="UO195" s="257"/>
      <c r="UP195" s="257"/>
      <c r="UQ195" s="257"/>
      <c r="UR195" s="257"/>
      <c r="US195" s="257"/>
      <c r="UT195" s="257"/>
      <c r="UU195" s="257"/>
      <c r="UV195" s="257"/>
      <c r="UW195" s="257"/>
      <c r="UX195" s="257"/>
      <c r="UY195" s="257"/>
      <c r="UZ195" s="257"/>
      <c r="VA195" s="257"/>
      <c r="VB195" s="257"/>
      <c r="VC195" s="257"/>
      <c r="VD195" s="257"/>
      <c r="VE195" s="257"/>
      <c r="VF195" s="257"/>
      <c r="VG195" s="257"/>
      <c r="VH195" s="257"/>
      <c r="VI195" s="257"/>
      <c r="VJ195" s="257"/>
      <c r="VK195" s="257"/>
      <c r="VL195" s="257"/>
      <c r="VM195" s="257"/>
      <c r="VN195" s="257"/>
      <c r="VO195" s="257"/>
      <c r="VP195" s="257"/>
      <c r="VQ195" s="257"/>
      <c r="VR195" s="257"/>
      <c r="VS195" s="257"/>
      <c r="VT195" s="257"/>
      <c r="VU195" s="257"/>
      <c r="VV195" s="257"/>
      <c r="VW195" s="257"/>
      <c r="VX195" s="257"/>
      <c r="VY195" s="257"/>
      <c r="VZ195" s="257"/>
      <c r="WA195" s="257"/>
      <c r="WB195" s="257"/>
      <c r="WC195" s="257"/>
      <c r="WD195" s="257"/>
      <c r="WE195" s="257"/>
      <c r="WF195" s="257"/>
      <c r="WG195" s="257"/>
      <c r="WH195" s="257"/>
      <c r="WI195" s="257"/>
      <c r="WJ195" s="257"/>
      <c r="WK195" s="257"/>
      <c r="WL195" s="257"/>
      <c r="WM195" s="257"/>
      <c r="WN195" s="257"/>
      <c r="WO195" s="257"/>
      <c r="WP195" s="257"/>
      <c r="WQ195" s="257"/>
      <c r="WR195" s="257"/>
      <c r="WS195" s="257"/>
      <c r="WT195" s="257"/>
      <c r="WU195" s="257"/>
      <c r="WV195" s="257"/>
      <c r="WW195" s="257"/>
      <c r="WX195" s="257"/>
      <c r="WY195" s="257"/>
      <c r="WZ195" s="257"/>
      <c r="XA195" s="257"/>
      <c r="XB195" s="257"/>
      <c r="XC195" s="257"/>
      <c r="XD195" s="257"/>
      <c r="XE195" s="257"/>
      <c r="XF195" s="257"/>
      <c r="XG195" s="257"/>
      <c r="XH195" s="257"/>
      <c r="XI195" s="257"/>
      <c r="XJ195" s="257"/>
      <c r="XK195" s="257"/>
      <c r="XL195" s="257"/>
      <c r="XM195" s="257"/>
      <c r="XN195" s="257"/>
      <c r="XO195" s="257"/>
      <c r="XP195" s="257"/>
      <c r="XQ195" s="257"/>
      <c r="XR195" s="257"/>
      <c r="XS195" s="257"/>
      <c r="XT195" s="257"/>
      <c r="XU195" s="257"/>
      <c r="XV195" s="257"/>
      <c r="XW195" s="257"/>
      <c r="XX195" s="257"/>
      <c r="XY195" s="257"/>
      <c r="XZ195" s="257"/>
      <c r="YA195" s="257"/>
      <c r="YB195" s="257"/>
      <c r="YC195" s="257"/>
      <c r="YD195" s="257"/>
      <c r="YE195" s="257"/>
      <c r="YF195" s="257"/>
      <c r="YG195" s="257"/>
      <c r="YH195" s="257"/>
      <c r="YI195" s="257"/>
      <c r="YJ195" s="257"/>
      <c r="YK195" s="257"/>
      <c r="YL195" s="257"/>
      <c r="YM195" s="257"/>
      <c r="YN195" s="257"/>
      <c r="YO195" s="257"/>
      <c r="YP195" s="257"/>
      <c r="YQ195" s="257"/>
      <c r="YR195" s="257"/>
      <c r="YS195" s="257"/>
      <c r="YT195" s="257"/>
      <c r="YU195" s="257"/>
      <c r="YV195" s="257"/>
      <c r="YW195" s="257"/>
      <c r="YX195" s="257"/>
      <c r="YY195" s="257"/>
      <c r="YZ195" s="257"/>
      <c r="ZA195" s="257"/>
      <c r="ZB195" s="257"/>
      <c r="ZC195" s="257"/>
      <c r="ZD195" s="257"/>
      <c r="ZE195" s="257"/>
      <c r="ZF195" s="257"/>
      <c r="ZG195" s="257"/>
      <c r="ZH195" s="257"/>
      <c r="ZI195" s="257"/>
      <c r="ZJ195" s="257"/>
      <c r="ZK195" s="257"/>
      <c r="ZL195" s="257"/>
      <c r="ZM195" s="257"/>
      <c r="ZN195" s="257"/>
      <c r="ZO195" s="257"/>
      <c r="ZP195" s="257"/>
      <c r="ZQ195" s="257"/>
      <c r="ZR195" s="257"/>
      <c r="ZS195" s="257"/>
      <c r="ZT195" s="257"/>
      <c r="ZU195" s="257"/>
      <c r="ZV195" s="257"/>
      <c r="ZW195" s="257"/>
      <c r="ZX195" s="257"/>
      <c r="ZY195" s="257"/>
      <c r="ZZ195" s="257"/>
      <c r="AAA195" s="257"/>
      <c r="AAB195" s="257"/>
      <c r="AAC195" s="257"/>
      <c r="AAD195" s="257"/>
      <c r="AAE195" s="257"/>
      <c r="AAF195" s="257"/>
      <c r="AAG195" s="257"/>
      <c r="AAH195" s="257"/>
      <c r="AAI195" s="257"/>
      <c r="AAJ195" s="257"/>
      <c r="AAK195" s="257"/>
      <c r="AAL195" s="257"/>
      <c r="AAM195" s="257"/>
      <c r="AAN195" s="257"/>
      <c r="AAO195" s="257"/>
      <c r="AAP195" s="257"/>
      <c r="AAQ195" s="257"/>
      <c r="AAR195" s="257"/>
      <c r="AAS195" s="257"/>
      <c r="AAT195" s="257"/>
      <c r="AAU195" s="257"/>
      <c r="AAV195" s="257"/>
      <c r="AAW195" s="257"/>
      <c r="AAX195" s="257"/>
      <c r="AAY195" s="257"/>
      <c r="AAZ195" s="257"/>
      <c r="ABA195" s="257"/>
      <c r="ABB195" s="257"/>
      <c r="ABC195" s="257"/>
      <c r="ABD195" s="257"/>
      <c r="ABE195" s="257"/>
      <c r="ABF195" s="257"/>
      <c r="ABG195" s="257"/>
      <c r="ABH195" s="257"/>
      <c r="ABI195" s="257"/>
      <c r="ABJ195" s="257"/>
      <c r="ABK195" s="257"/>
      <c r="ABL195" s="257"/>
      <c r="ABM195" s="257"/>
      <c r="ABN195" s="257"/>
      <c r="ABO195" s="257"/>
      <c r="ABP195" s="257"/>
      <c r="ABQ195" s="257"/>
      <c r="ABR195" s="257"/>
      <c r="ABS195" s="257"/>
      <c r="ABT195" s="257"/>
      <c r="ABU195" s="257"/>
      <c r="ABV195" s="257"/>
      <c r="ABW195" s="257"/>
      <c r="ABX195" s="257"/>
      <c r="ABY195" s="257"/>
      <c r="ABZ195" s="257"/>
      <c r="ACA195" s="257"/>
      <c r="ACB195" s="257"/>
      <c r="ACC195" s="257"/>
      <c r="ACD195" s="257"/>
      <c r="ACE195" s="257"/>
      <c r="ACF195" s="257"/>
      <c r="ACG195" s="257"/>
      <c r="ACH195" s="257"/>
      <c r="ACI195" s="257"/>
      <c r="ACJ195" s="257"/>
      <c r="ACK195" s="257"/>
      <c r="ACL195" s="257"/>
      <c r="ACM195" s="257"/>
      <c r="ACN195" s="257"/>
      <c r="ACO195" s="257"/>
      <c r="ACP195" s="257"/>
      <c r="ACQ195" s="257"/>
      <c r="ACR195" s="257"/>
      <c r="ACS195" s="257"/>
      <c r="ACT195" s="257"/>
      <c r="ACU195" s="257"/>
      <c r="ACV195" s="257"/>
      <c r="ACW195" s="257"/>
      <c r="ACX195" s="257"/>
      <c r="ACY195" s="257"/>
      <c r="ACZ195" s="257"/>
      <c r="ADA195" s="257"/>
      <c r="ADB195" s="257"/>
      <c r="ADC195" s="257"/>
      <c r="ADD195" s="257"/>
      <c r="ADE195" s="257"/>
      <c r="ADF195" s="257"/>
      <c r="ADG195" s="257"/>
      <c r="ADH195" s="257"/>
      <c r="ADI195" s="257"/>
      <c r="ADJ195" s="257"/>
      <c r="ADK195" s="257"/>
      <c r="ADL195" s="257"/>
      <c r="ADM195" s="257"/>
      <c r="ADN195" s="257"/>
      <c r="ADO195" s="257"/>
      <c r="ADP195" s="257"/>
      <c r="ADQ195" s="257"/>
      <c r="ADR195" s="257"/>
      <c r="ADS195" s="257"/>
      <c r="ADT195" s="257"/>
      <c r="ADU195" s="257"/>
      <c r="ADV195" s="257"/>
      <c r="ADW195" s="257"/>
      <c r="ADX195" s="257"/>
      <c r="ADY195" s="257"/>
      <c r="ADZ195" s="257"/>
      <c r="AEA195" s="257"/>
      <c r="AEB195" s="257"/>
      <c r="AEC195" s="257"/>
      <c r="AED195" s="257"/>
      <c r="AEE195" s="257"/>
      <c r="AEF195" s="257"/>
      <c r="AEG195" s="257"/>
      <c r="AEH195" s="257"/>
      <c r="AEI195" s="257"/>
      <c r="AEJ195" s="257"/>
      <c r="AEK195" s="257"/>
      <c r="AEL195" s="257"/>
      <c r="AEM195" s="257"/>
      <c r="AEN195" s="257"/>
      <c r="AEO195" s="257"/>
      <c r="AEP195" s="257"/>
      <c r="AEQ195" s="257"/>
      <c r="AER195" s="257"/>
      <c r="AES195" s="257"/>
      <c r="AET195" s="257"/>
      <c r="AEU195" s="257"/>
      <c r="AEV195" s="257"/>
      <c r="AEW195" s="257"/>
      <c r="AEX195" s="257"/>
      <c r="AEY195" s="257"/>
      <c r="AEZ195" s="257"/>
      <c r="AFA195" s="257"/>
      <c r="AFB195" s="257"/>
      <c r="AFC195" s="257"/>
      <c r="AFD195" s="257"/>
      <c r="AFE195" s="257"/>
      <c r="AFF195" s="257"/>
      <c r="AFG195" s="257"/>
      <c r="AFH195" s="257"/>
      <c r="AFI195" s="257"/>
      <c r="AFJ195" s="257"/>
      <c r="AFK195" s="257"/>
      <c r="AFL195" s="257"/>
      <c r="AFM195" s="257"/>
      <c r="AFN195" s="257"/>
      <c r="AFO195" s="257"/>
      <c r="AFP195" s="257"/>
      <c r="AFQ195" s="257"/>
      <c r="AFR195" s="257"/>
      <c r="AFS195" s="257"/>
      <c r="AFT195" s="257"/>
      <c r="AFU195" s="257"/>
      <c r="AFV195" s="257"/>
      <c r="AFW195" s="257"/>
      <c r="AFX195" s="257"/>
      <c r="AFY195" s="257"/>
      <c r="AFZ195" s="257"/>
      <c r="AGA195" s="257"/>
      <c r="AGB195" s="257"/>
      <c r="AGC195" s="257"/>
      <c r="AGD195" s="257"/>
      <c r="AGE195" s="257"/>
      <c r="AGF195" s="257"/>
      <c r="AGG195" s="257"/>
      <c r="AGH195" s="257"/>
      <c r="AGI195" s="257"/>
      <c r="AGJ195" s="257"/>
      <c r="AGK195" s="257"/>
      <c r="AGL195" s="257"/>
      <c r="AGM195" s="257"/>
      <c r="AGN195" s="257"/>
      <c r="AGO195" s="257"/>
      <c r="AGP195" s="257"/>
      <c r="AGQ195" s="257"/>
      <c r="AGR195" s="257"/>
      <c r="AGS195" s="257"/>
      <c r="AGT195" s="257"/>
      <c r="AGU195" s="257"/>
      <c r="AGV195" s="257"/>
      <c r="AGW195" s="257"/>
      <c r="AGX195" s="257"/>
      <c r="AGY195" s="257"/>
      <c r="AGZ195" s="257"/>
      <c r="AHA195" s="257"/>
      <c r="AHB195" s="257"/>
      <c r="AHC195" s="257"/>
      <c r="AHD195" s="257"/>
      <c r="AHE195" s="257"/>
      <c r="AHF195" s="257"/>
      <c r="AHG195" s="257"/>
      <c r="AHH195" s="257"/>
      <c r="AHI195" s="257"/>
      <c r="AHJ195" s="257"/>
      <c r="AHK195" s="257"/>
      <c r="AHL195" s="257"/>
      <c r="AHM195" s="257"/>
      <c r="AHN195" s="257"/>
      <c r="AHO195" s="257"/>
      <c r="AHP195" s="257"/>
      <c r="AHQ195" s="257"/>
      <c r="AHR195" s="257"/>
      <c r="AHS195" s="257"/>
      <c r="AHT195" s="257"/>
      <c r="AHU195" s="257"/>
      <c r="AHV195" s="257"/>
      <c r="AHW195" s="257"/>
      <c r="AHX195" s="257"/>
      <c r="AHY195" s="257"/>
      <c r="AHZ195" s="257"/>
      <c r="AIA195" s="257"/>
      <c r="AIB195" s="257"/>
      <c r="AIC195" s="257"/>
      <c r="AID195" s="257"/>
      <c r="AIE195" s="257"/>
      <c r="AIF195" s="257"/>
      <c r="AIG195" s="257"/>
      <c r="AIH195" s="257"/>
      <c r="AII195" s="257"/>
      <c r="AIJ195" s="257"/>
      <c r="AIK195" s="257"/>
      <c r="AIL195" s="257"/>
      <c r="AIM195" s="257"/>
      <c r="AIN195" s="257"/>
      <c r="AIO195" s="257"/>
      <c r="AIP195" s="257"/>
      <c r="AIQ195" s="257"/>
      <c r="AIR195" s="257"/>
      <c r="AIS195" s="257"/>
      <c r="AIT195" s="257"/>
      <c r="AIU195" s="257"/>
      <c r="AIV195" s="257"/>
      <c r="AIW195" s="257"/>
      <c r="AIX195" s="257"/>
      <c r="AIY195" s="257"/>
      <c r="AIZ195" s="257"/>
      <c r="AJA195" s="257"/>
      <c r="AJB195" s="257"/>
      <c r="AJC195" s="257"/>
      <c r="AJD195" s="257"/>
      <c r="AJE195" s="257"/>
      <c r="AJF195" s="257"/>
      <c r="AJG195" s="257"/>
      <c r="AJH195" s="257"/>
      <c r="AJI195" s="257"/>
      <c r="AJJ195" s="257"/>
      <c r="AJK195" s="257"/>
      <c r="AJL195" s="257"/>
      <c r="AJM195" s="257"/>
      <c r="AJN195" s="257"/>
      <c r="AJO195" s="257"/>
      <c r="AJP195" s="257"/>
      <c r="AJQ195" s="257"/>
      <c r="AJR195" s="257"/>
      <c r="AJS195" s="257"/>
      <c r="AJT195" s="257"/>
      <c r="AJU195" s="257"/>
      <c r="AJV195" s="257"/>
      <c r="AJW195" s="257"/>
      <c r="AJX195" s="257"/>
      <c r="AJY195" s="257"/>
      <c r="AJZ195" s="257"/>
      <c r="AKA195" s="257"/>
      <c r="AKB195" s="257"/>
      <c r="AKC195" s="257"/>
      <c r="AKD195" s="257"/>
      <c r="AKE195" s="257"/>
      <c r="AKF195" s="257"/>
      <c r="AKG195" s="257"/>
      <c r="AKH195" s="257"/>
      <c r="AKI195" s="257"/>
      <c r="AKJ195" s="257"/>
      <c r="AKK195" s="257"/>
      <c r="AKL195" s="257"/>
      <c r="AKM195" s="257"/>
      <c r="AKN195" s="257"/>
      <c r="AKO195" s="257"/>
      <c r="AKP195" s="257"/>
      <c r="AKQ195" s="257"/>
      <c r="AKR195" s="257"/>
      <c r="AKS195" s="257"/>
      <c r="AKT195" s="257"/>
      <c r="AKU195" s="257"/>
      <c r="AKV195" s="257"/>
      <c r="AKW195" s="257"/>
      <c r="AKX195" s="257"/>
      <c r="AKY195" s="257"/>
      <c r="AKZ195" s="257"/>
      <c r="ALA195" s="257"/>
      <c r="ALB195" s="257"/>
      <c r="ALC195" s="257"/>
      <c r="ALD195" s="257"/>
      <c r="ALE195" s="257"/>
      <c r="ALF195" s="257"/>
      <c r="ALG195" s="257"/>
      <c r="ALH195" s="257"/>
      <c r="ALI195" s="257"/>
      <c r="ALJ195" s="257"/>
      <c r="ALK195" s="257"/>
      <c r="ALL195" s="257"/>
      <c r="ALM195" s="257"/>
      <c r="ALN195" s="257"/>
      <c r="ALO195" s="257"/>
      <c r="ALP195" s="257"/>
      <c r="ALQ195" s="257"/>
      <c r="ALR195" s="257"/>
      <c r="ALS195" s="257"/>
      <c r="ALT195" s="257"/>
      <c r="ALU195" s="257"/>
      <c r="ALV195" s="257"/>
      <c r="ALW195" s="257"/>
      <c r="ALX195" s="257"/>
      <c r="ALY195" s="257"/>
      <c r="ALZ195" s="257"/>
      <c r="AMA195" s="257"/>
      <c r="AMB195" s="257"/>
      <c r="AMC195" s="257"/>
      <c r="AMD195" s="257"/>
      <c r="AME195" s="257"/>
      <c r="AMF195" s="257"/>
      <c r="AMG195" s="257"/>
      <c r="AMH195" s="257"/>
      <c r="AMI195" s="257"/>
      <c r="AMJ195" s="257"/>
      <c r="AMK195" s="257"/>
      <c r="AML195" s="257"/>
      <c r="AMM195" s="257"/>
      <c r="AMN195" s="257"/>
      <c r="AMO195" s="257"/>
      <c r="AMP195" s="257"/>
      <c r="AMQ195" s="257"/>
      <c r="AMR195" s="257"/>
      <c r="AMS195" s="257"/>
      <c r="AMT195" s="257"/>
      <c r="AMU195" s="257"/>
      <c r="AMV195" s="257"/>
      <c r="AMW195" s="257"/>
      <c r="AMX195" s="257"/>
      <c r="AMY195" s="257"/>
      <c r="AMZ195" s="257"/>
      <c r="ANA195" s="257"/>
      <c r="ANB195" s="257"/>
      <c r="ANC195" s="257"/>
      <c r="AND195" s="257"/>
      <c r="ANE195" s="257"/>
      <c r="ANF195" s="257"/>
      <c r="ANG195" s="257"/>
      <c r="ANH195" s="257"/>
      <c r="ANI195" s="257"/>
      <c r="ANJ195" s="257"/>
      <c r="ANK195" s="257"/>
      <c r="ANL195" s="257"/>
      <c r="ANM195" s="257"/>
      <c r="ANN195" s="257"/>
      <c r="ANO195" s="257"/>
      <c r="ANP195" s="257"/>
      <c r="ANQ195" s="257"/>
      <c r="ANR195" s="257"/>
      <c r="ANS195" s="257"/>
      <c r="ANT195" s="257"/>
      <c r="ANU195" s="257"/>
      <c r="ANV195" s="257"/>
      <c r="ANW195" s="257"/>
      <c r="ANX195" s="257"/>
      <c r="ANY195" s="257"/>
      <c r="ANZ195" s="257"/>
      <c r="AOA195" s="257"/>
      <c r="AOB195" s="257"/>
      <c r="AOC195" s="257"/>
      <c r="AOD195" s="257"/>
      <c r="AOE195" s="257"/>
      <c r="AOF195" s="257"/>
      <c r="AOG195" s="257"/>
      <c r="AOH195" s="257"/>
      <c r="AOI195" s="257"/>
      <c r="AOJ195" s="257"/>
      <c r="AOK195" s="257"/>
      <c r="AOL195" s="257"/>
      <c r="AOM195" s="257"/>
      <c r="AON195" s="257"/>
      <c r="AOO195" s="257"/>
      <c r="AOP195" s="257"/>
      <c r="AOQ195" s="257"/>
      <c r="AOR195" s="257"/>
      <c r="AOS195" s="257"/>
      <c r="AOT195" s="257"/>
      <c r="AOU195" s="257"/>
      <c r="AOV195" s="257"/>
      <c r="AOW195" s="257"/>
      <c r="AOX195" s="257"/>
      <c r="AOY195" s="257"/>
      <c r="AOZ195" s="257"/>
      <c r="APA195" s="257"/>
      <c r="APB195" s="257"/>
      <c r="APC195" s="257"/>
      <c r="APD195" s="257"/>
      <c r="APE195" s="257"/>
      <c r="APF195" s="257"/>
      <c r="APG195" s="257"/>
      <c r="APH195" s="257"/>
      <c r="API195" s="257"/>
      <c r="APJ195" s="257"/>
      <c r="APK195" s="257"/>
      <c r="APL195" s="257"/>
      <c r="APM195" s="257"/>
      <c r="APN195" s="257"/>
      <c r="APO195" s="257"/>
      <c r="APP195" s="257"/>
      <c r="APQ195" s="257"/>
      <c r="APR195" s="257"/>
      <c r="APS195" s="257"/>
      <c r="APT195" s="257"/>
      <c r="APU195" s="257"/>
      <c r="APV195" s="257"/>
      <c r="APW195" s="257"/>
      <c r="APX195" s="257"/>
      <c r="APY195" s="257"/>
      <c r="APZ195" s="257"/>
      <c r="AQA195" s="257"/>
      <c r="AQB195" s="257"/>
      <c r="AQC195" s="257"/>
      <c r="AQD195" s="257"/>
      <c r="AQE195" s="257"/>
      <c r="AQF195" s="257"/>
      <c r="AQG195" s="257"/>
      <c r="AQH195" s="257"/>
      <c r="AQI195" s="257"/>
      <c r="AQJ195" s="257"/>
      <c r="AQK195" s="257"/>
      <c r="AQL195" s="257"/>
      <c r="AQM195" s="257"/>
      <c r="AQN195" s="257"/>
      <c r="AQO195" s="257"/>
      <c r="AQP195" s="257"/>
      <c r="AQQ195" s="257"/>
      <c r="AQR195" s="257"/>
      <c r="AQS195" s="257"/>
      <c r="AQT195" s="257"/>
      <c r="AQU195" s="257"/>
      <c r="AQV195" s="257"/>
      <c r="AQW195" s="257"/>
      <c r="AQX195" s="257"/>
      <c r="AQY195" s="257"/>
      <c r="AQZ195" s="257"/>
      <c r="ARA195" s="257"/>
      <c r="ARB195" s="257"/>
      <c r="ARC195" s="257"/>
      <c r="ARD195" s="257"/>
      <c r="ARE195" s="257"/>
      <c r="ARF195" s="257"/>
      <c r="ARG195" s="257"/>
      <c r="ARH195" s="257"/>
      <c r="ARI195" s="257"/>
      <c r="ARJ195" s="257"/>
      <c r="ARK195" s="257"/>
      <c r="ARL195" s="257"/>
      <c r="ARM195" s="257"/>
      <c r="ARN195" s="257"/>
      <c r="ARO195" s="257"/>
      <c r="ARP195" s="257"/>
      <c r="ARQ195" s="257"/>
      <c r="ARR195" s="257"/>
      <c r="ARS195" s="257"/>
      <c r="ART195" s="257"/>
      <c r="ARU195" s="257"/>
      <c r="ARV195" s="257"/>
      <c r="ARW195" s="257"/>
      <c r="ARX195" s="257"/>
      <c r="ARY195" s="257"/>
      <c r="ARZ195" s="257"/>
      <c r="ASA195" s="257"/>
      <c r="ASB195" s="257"/>
      <c r="ASC195" s="257"/>
      <c r="ASD195" s="257"/>
      <c r="ASE195" s="257"/>
      <c r="ASF195" s="257"/>
      <c r="ASG195" s="257"/>
      <c r="ASH195" s="257"/>
      <c r="ASI195" s="257"/>
      <c r="ASJ195" s="257"/>
      <c r="ASK195" s="257"/>
      <c r="ASL195" s="257"/>
      <c r="ASM195" s="257"/>
      <c r="ASN195" s="257"/>
      <c r="ASO195" s="257"/>
      <c r="ASP195" s="257"/>
      <c r="ASQ195" s="257"/>
      <c r="ASR195" s="257"/>
      <c r="ASS195" s="257"/>
      <c r="AST195" s="257"/>
      <c r="ASU195" s="257"/>
      <c r="ASV195" s="257"/>
      <c r="ASW195" s="257"/>
      <c r="ASX195" s="257"/>
      <c r="ASY195" s="257"/>
      <c r="ASZ195" s="257"/>
      <c r="ATA195" s="257"/>
      <c r="ATB195" s="257"/>
      <c r="ATC195" s="257"/>
      <c r="ATD195" s="257"/>
      <c r="ATE195" s="257"/>
      <c r="ATF195" s="257"/>
      <c r="ATG195" s="257"/>
      <c r="ATH195" s="257"/>
      <c r="ATI195" s="257"/>
      <c r="ATJ195" s="257"/>
      <c r="ATK195" s="257"/>
      <c r="ATL195" s="257"/>
      <c r="ATM195" s="257"/>
      <c r="ATN195" s="257"/>
      <c r="ATO195" s="257"/>
      <c r="ATP195" s="257"/>
      <c r="ATQ195" s="257"/>
      <c r="ATR195" s="257"/>
      <c r="ATS195" s="257"/>
      <c r="ATT195" s="257"/>
      <c r="ATU195" s="257"/>
      <c r="ATV195" s="257"/>
      <c r="ATW195" s="257"/>
      <c r="ATX195" s="257"/>
      <c r="ATY195" s="257"/>
      <c r="ATZ195" s="257"/>
      <c r="AUA195" s="257"/>
      <c r="AUB195" s="257"/>
      <c r="AUC195" s="257"/>
      <c r="AUD195" s="257"/>
      <c r="AUE195" s="257"/>
      <c r="AUF195" s="257"/>
      <c r="AUG195" s="257"/>
      <c r="AUH195" s="257"/>
      <c r="AUI195" s="257"/>
      <c r="AUJ195" s="257"/>
      <c r="AUK195" s="257"/>
      <c r="AUL195" s="257"/>
      <c r="AUM195" s="257"/>
      <c r="AUN195" s="257"/>
      <c r="AUO195" s="257"/>
      <c r="AUP195" s="257"/>
      <c r="AUQ195" s="257"/>
      <c r="AUR195" s="257"/>
      <c r="AUS195" s="257"/>
      <c r="AUT195" s="257"/>
      <c r="AUU195" s="257"/>
      <c r="AUV195" s="257"/>
      <c r="AUW195" s="257"/>
      <c r="AUX195" s="257"/>
      <c r="AUY195" s="257"/>
      <c r="AUZ195" s="257"/>
      <c r="AVA195" s="257"/>
      <c r="AVB195" s="257"/>
      <c r="AVC195" s="257"/>
      <c r="AVD195" s="257"/>
      <c r="AVE195" s="257"/>
      <c r="AVF195" s="257"/>
      <c r="AVG195" s="257"/>
      <c r="AVH195" s="257"/>
      <c r="AVI195" s="257"/>
      <c r="AVJ195" s="257"/>
      <c r="AVK195" s="257"/>
      <c r="AVL195" s="257"/>
      <c r="AVM195" s="257"/>
      <c r="AVN195" s="257"/>
      <c r="AVO195" s="257"/>
      <c r="AVP195" s="257"/>
      <c r="AVQ195" s="257"/>
      <c r="AVR195" s="257"/>
      <c r="AVS195" s="257"/>
      <c r="AVT195" s="257"/>
      <c r="AVU195" s="257"/>
      <c r="AVV195" s="257"/>
      <c r="AVW195" s="257"/>
      <c r="AVX195" s="257"/>
      <c r="AVY195" s="257"/>
      <c r="AVZ195" s="257"/>
      <c r="AWA195" s="257"/>
      <c r="AWB195" s="257"/>
      <c r="AWC195" s="257"/>
      <c r="AWD195" s="257"/>
      <c r="AWE195" s="257"/>
      <c r="AWF195" s="257"/>
      <c r="AWG195" s="257"/>
      <c r="AWH195" s="257"/>
      <c r="AWI195" s="257"/>
      <c r="AWJ195" s="257"/>
      <c r="AWK195" s="257"/>
      <c r="AWL195" s="257"/>
      <c r="AWM195" s="257"/>
      <c r="AWN195" s="257"/>
      <c r="AWO195" s="257"/>
      <c r="AWP195" s="257"/>
      <c r="AWQ195" s="257"/>
      <c r="AWR195" s="257"/>
      <c r="AWS195" s="257"/>
      <c r="AWT195" s="257"/>
      <c r="AWU195" s="257"/>
      <c r="AWV195" s="257"/>
      <c r="AWW195" s="257"/>
      <c r="AWX195" s="257"/>
      <c r="AWY195" s="257"/>
      <c r="AWZ195" s="257"/>
      <c r="AXA195" s="257"/>
      <c r="AXB195" s="257"/>
      <c r="AXC195" s="257"/>
      <c r="AXD195" s="257"/>
      <c r="AXE195" s="257"/>
      <c r="AXF195" s="257"/>
      <c r="AXG195" s="257"/>
      <c r="AXH195" s="257"/>
      <c r="AXI195" s="257"/>
      <c r="AXJ195" s="257"/>
      <c r="AXK195" s="257"/>
      <c r="AXL195" s="257"/>
      <c r="AXM195" s="257"/>
      <c r="AXN195" s="257"/>
      <c r="AXO195" s="257"/>
      <c r="AXP195" s="257"/>
      <c r="AXQ195" s="257"/>
      <c r="AXR195" s="257"/>
      <c r="AXS195" s="257"/>
      <c r="AXT195" s="257"/>
      <c r="AXU195" s="257"/>
      <c r="AXV195" s="257"/>
      <c r="AXW195" s="257"/>
      <c r="AXX195" s="257"/>
      <c r="AXY195" s="257"/>
      <c r="AXZ195" s="257"/>
      <c r="AYA195" s="257"/>
      <c r="AYB195" s="257"/>
      <c r="AYC195" s="257"/>
      <c r="AYD195" s="257"/>
      <c r="AYE195" s="257"/>
      <c r="AYF195" s="257"/>
      <c r="AYG195" s="257"/>
      <c r="AYH195" s="257"/>
      <c r="AYI195" s="257"/>
      <c r="AYJ195" s="257"/>
      <c r="AYK195" s="257"/>
      <c r="AYL195" s="257"/>
      <c r="AYM195" s="257"/>
      <c r="AYN195" s="257"/>
      <c r="AYO195" s="257"/>
      <c r="AYP195" s="257"/>
      <c r="AYQ195" s="257"/>
      <c r="AYR195" s="257"/>
      <c r="AYS195" s="257"/>
      <c r="AYT195" s="257"/>
      <c r="AYU195" s="257"/>
      <c r="AYV195" s="257"/>
      <c r="AYW195" s="257"/>
      <c r="AYX195" s="257"/>
      <c r="AYY195" s="257"/>
      <c r="AYZ195" s="257"/>
      <c r="AZA195" s="257"/>
      <c r="AZB195" s="257"/>
      <c r="AZC195" s="257"/>
      <c r="AZD195" s="257"/>
      <c r="AZE195" s="257"/>
      <c r="AZF195" s="257"/>
      <c r="AZG195" s="257"/>
      <c r="AZH195" s="257"/>
      <c r="AZI195" s="257"/>
      <c r="AZJ195" s="257"/>
      <c r="AZK195" s="257"/>
      <c r="AZL195" s="257"/>
      <c r="AZM195" s="257"/>
      <c r="AZN195" s="257"/>
      <c r="AZO195" s="257"/>
      <c r="AZP195" s="257"/>
      <c r="AZQ195" s="257"/>
      <c r="AZR195" s="257"/>
      <c r="AZS195" s="257"/>
      <c r="AZT195" s="257"/>
      <c r="AZU195" s="257"/>
      <c r="AZV195" s="257"/>
      <c r="AZW195" s="257"/>
      <c r="AZX195" s="257"/>
      <c r="AZY195" s="257"/>
      <c r="AZZ195" s="257"/>
      <c r="BAA195" s="257"/>
      <c r="BAB195" s="257"/>
      <c r="BAC195" s="257"/>
      <c r="BAD195" s="257"/>
      <c r="BAE195" s="257"/>
      <c r="BAF195" s="257"/>
      <c r="BAG195" s="257"/>
      <c r="BAH195" s="257"/>
      <c r="BAI195" s="257"/>
      <c r="BAJ195" s="257"/>
      <c r="BAK195" s="257"/>
      <c r="BAL195" s="257"/>
      <c r="BAM195" s="257"/>
      <c r="BAN195" s="257"/>
      <c r="BAO195" s="257"/>
      <c r="BAP195" s="257"/>
      <c r="BAQ195" s="257"/>
      <c r="BAR195" s="257"/>
      <c r="BAS195" s="257"/>
      <c r="BAT195" s="257"/>
      <c r="BAU195" s="257"/>
      <c r="BAV195" s="257"/>
      <c r="BAW195" s="257"/>
      <c r="BAX195" s="257"/>
      <c r="BAY195" s="257"/>
      <c r="BAZ195" s="257"/>
      <c r="BBA195" s="257"/>
      <c r="BBB195" s="257"/>
      <c r="BBC195" s="257"/>
      <c r="BBD195" s="257"/>
      <c r="BBE195" s="257"/>
      <c r="BBF195" s="257"/>
      <c r="BBG195" s="257"/>
      <c r="BBH195" s="257"/>
      <c r="BBI195" s="257"/>
      <c r="BBJ195" s="257"/>
      <c r="BBK195" s="257"/>
      <c r="BBL195" s="257"/>
      <c r="BBM195" s="257"/>
      <c r="BBN195" s="257"/>
      <c r="BBO195" s="257"/>
      <c r="BBP195" s="257"/>
      <c r="BBQ195" s="257"/>
      <c r="BBR195" s="257"/>
      <c r="BBS195" s="257"/>
      <c r="BBT195" s="257"/>
      <c r="BBU195" s="257"/>
      <c r="BBV195" s="257"/>
      <c r="BBW195" s="257"/>
      <c r="BBX195" s="257"/>
      <c r="BBY195" s="257"/>
      <c r="BBZ195" s="257"/>
      <c r="BCA195" s="257"/>
      <c r="BCB195" s="257"/>
      <c r="BCC195" s="257"/>
      <c r="BCD195" s="257"/>
      <c r="BCE195" s="257"/>
      <c r="BCF195" s="257"/>
      <c r="BCG195" s="257"/>
      <c r="BCH195" s="257"/>
      <c r="BCI195" s="257"/>
      <c r="BCJ195" s="257"/>
      <c r="BCK195" s="257"/>
      <c r="BCL195" s="257"/>
      <c r="BCM195" s="257"/>
      <c r="BCN195" s="257"/>
      <c r="BCO195" s="257"/>
      <c r="BCP195" s="257"/>
      <c r="BCQ195" s="257"/>
      <c r="BCR195" s="257"/>
      <c r="BCS195" s="257"/>
      <c r="BCT195" s="257"/>
      <c r="BCU195" s="257"/>
      <c r="BCV195" s="257"/>
      <c r="BCW195" s="257"/>
      <c r="BCX195" s="257"/>
      <c r="BCY195" s="257"/>
      <c r="BCZ195" s="257"/>
      <c r="BDA195" s="257"/>
      <c r="BDB195" s="257"/>
      <c r="BDC195" s="257"/>
      <c r="BDD195" s="257"/>
      <c r="BDE195" s="257"/>
      <c r="BDF195" s="257"/>
      <c r="BDG195" s="257"/>
      <c r="BDH195" s="257"/>
      <c r="BDI195" s="257"/>
      <c r="BDJ195" s="257"/>
      <c r="BDK195" s="257"/>
      <c r="BDL195" s="257"/>
      <c r="BDM195" s="257"/>
      <c r="BDN195" s="257"/>
      <c r="BDO195" s="257"/>
      <c r="BDP195" s="257"/>
      <c r="BDQ195" s="257"/>
      <c r="BDR195" s="257"/>
      <c r="BDS195" s="257"/>
      <c r="BDT195" s="257"/>
      <c r="BDU195" s="257"/>
      <c r="BDV195" s="257"/>
      <c r="BDW195" s="257"/>
      <c r="BDX195" s="257"/>
      <c r="BDY195" s="257"/>
      <c r="BDZ195" s="257"/>
      <c r="BEA195" s="257"/>
      <c r="BEB195" s="257"/>
      <c r="BEC195" s="257"/>
      <c r="BED195" s="257"/>
      <c r="BEE195" s="257"/>
      <c r="BEF195" s="257"/>
      <c r="BEG195" s="257"/>
      <c r="BEH195" s="257"/>
      <c r="BEI195" s="257"/>
      <c r="BEJ195" s="257"/>
      <c r="BEK195" s="257"/>
      <c r="BEL195" s="257"/>
      <c r="BEM195" s="257"/>
      <c r="BEN195" s="257"/>
      <c r="BEO195" s="257"/>
      <c r="BEP195" s="257"/>
      <c r="BEQ195" s="257"/>
      <c r="BER195" s="257"/>
      <c r="BES195" s="257"/>
      <c r="BET195" s="257"/>
      <c r="BEU195" s="257"/>
      <c r="BEV195" s="257"/>
      <c r="BEW195" s="257"/>
      <c r="BEX195" s="257"/>
      <c r="BEY195" s="257"/>
      <c r="BEZ195" s="257"/>
      <c r="BFA195" s="257"/>
      <c r="BFB195" s="257"/>
      <c r="BFC195" s="257"/>
      <c r="BFD195" s="257"/>
      <c r="BFE195" s="257"/>
      <c r="BFF195" s="257"/>
      <c r="BFG195" s="257"/>
      <c r="BFH195" s="257"/>
      <c r="BFI195" s="257"/>
      <c r="BFJ195" s="257"/>
      <c r="BFK195" s="257"/>
      <c r="BFL195" s="257"/>
      <c r="BFM195" s="257"/>
      <c r="BFN195" s="257"/>
      <c r="BFO195" s="257"/>
      <c r="BFP195" s="257"/>
      <c r="BFQ195" s="257"/>
      <c r="BFR195" s="257"/>
      <c r="BFS195" s="257"/>
      <c r="BFT195" s="257"/>
      <c r="BFU195" s="257"/>
      <c r="BFV195" s="257"/>
      <c r="BFW195" s="257"/>
      <c r="BFX195" s="257"/>
      <c r="BFY195" s="257"/>
      <c r="BFZ195" s="257"/>
      <c r="BGA195" s="257"/>
      <c r="BGB195" s="257"/>
      <c r="BGC195" s="257"/>
      <c r="BGD195" s="257"/>
      <c r="BGE195" s="257"/>
      <c r="BGF195" s="257"/>
      <c r="BGG195" s="257"/>
      <c r="BGH195" s="257"/>
      <c r="BGI195" s="257"/>
      <c r="BGJ195" s="257"/>
      <c r="BGK195" s="257"/>
      <c r="BGL195" s="257"/>
      <c r="BGM195" s="257"/>
      <c r="BGN195" s="257"/>
      <c r="BGO195" s="257"/>
      <c r="BGP195" s="257"/>
      <c r="BGQ195" s="257"/>
      <c r="BGR195" s="257"/>
      <c r="BGS195" s="257"/>
      <c r="BGT195" s="257"/>
      <c r="BGU195" s="257"/>
      <c r="BGV195" s="257"/>
      <c r="BGW195" s="257"/>
      <c r="BGX195" s="257"/>
      <c r="BGY195" s="257"/>
      <c r="BGZ195" s="257"/>
      <c r="BHA195" s="257"/>
      <c r="BHB195" s="257"/>
      <c r="BHC195" s="257"/>
      <c r="BHD195" s="257"/>
      <c r="BHE195" s="257"/>
      <c r="BHF195" s="257"/>
      <c r="BHG195" s="257"/>
      <c r="BHH195" s="257"/>
      <c r="BHI195" s="257"/>
      <c r="BHJ195" s="257"/>
      <c r="BHK195" s="257"/>
      <c r="BHL195" s="257"/>
      <c r="BHM195" s="257"/>
      <c r="BHN195" s="257"/>
      <c r="BHO195" s="257"/>
      <c r="BHP195" s="257"/>
      <c r="BHQ195" s="257"/>
      <c r="BHR195" s="257"/>
      <c r="BHS195" s="257"/>
      <c r="BHT195" s="257"/>
      <c r="BHU195" s="257"/>
      <c r="BHV195" s="257"/>
      <c r="BHW195" s="257"/>
      <c r="BHX195" s="257"/>
      <c r="BHY195" s="257"/>
      <c r="BHZ195" s="257"/>
      <c r="BIA195" s="257"/>
      <c r="BIB195" s="257"/>
      <c r="BIC195" s="257"/>
      <c r="BID195" s="257"/>
      <c r="BIE195" s="257"/>
      <c r="BIF195" s="257"/>
      <c r="BIG195" s="257"/>
      <c r="BIH195" s="257"/>
      <c r="BII195" s="257"/>
      <c r="BIJ195" s="257"/>
      <c r="BIK195" s="257"/>
      <c r="BIL195" s="257"/>
      <c r="BIM195" s="257"/>
      <c r="BIN195" s="257"/>
      <c r="BIO195" s="257"/>
      <c r="BIP195" s="257"/>
      <c r="BIQ195" s="257"/>
      <c r="BIR195" s="257"/>
      <c r="BIS195" s="257"/>
      <c r="BIT195" s="257"/>
      <c r="BIU195" s="257"/>
      <c r="BIV195" s="257"/>
      <c r="BIW195" s="257"/>
      <c r="BIX195" s="257"/>
      <c r="BIY195" s="257"/>
      <c r="BIZ195" s="257"/>
      <c r="BJA195" s="257"/>
      <c r="BJB195" s="257"/>
      <c r="BJC195" s="257"/>
      <c r="BJD195" s="257"/>
      <c r="BJE195" s="257"/>
      <c r="BJF195" s="257"/>
      <c r="BJG195" s="257"/>
      <c r="BJH195" s="257"/>
      <c r="BJI195" s="257"/>
      <c r="BJJ195" s="257"/>
      <c r="BJK195" s="257"/>
      <c r="BJL195" s="257"/>
      <c r="BJM195" s="257"/>
      <c r="BJN195" s="257"/>
      <c r="BJO195" s="257"/>
      <c r="BJP195" s="257"/>
      <c r="BJQ195" s="257"/>
      <c r="BJR195" s="257"/>
      <c r="BJS195" s="257"/>
      <c r="BJT195" s="257"/>
      <c r="BJU195" s="257"/>
      <c r="BJV195" s="257"/>
      <c r="BJW195" s="257"/>
      <c r="BJX195" s="257"/>
      <c r="BJY195" s="257"/>
      <c r="BJZ195" s="257"/>
      <c r="BKA195" s="257"/>
      <c r="BKB195" s="257"/>
      <c r="BKC195" s="257"/>
      <c r="BKD195" s="257"/>
      <c r="BKE195" s="257"/>
      <c r="BKF195" s="257"/>
      <c r="BKG195" s="257"/>
      <c r="BKH195" s="257"/>
      <c r="BKI195" s="257"/>
      <c r="BKJ195" s="257"/>
      <c r="BKK195" s="257"/>
      <c r="BKL195" s="257"/>
      <c r="BKM195" s="257"/>
      <c r="BKN195" s="257"/>
      <c r="BKO195" s="257"/>
      <c r="BKP195" s="257"/>
      <c r="BKQ195" s="257"/>
      <c r="BKR195" s="257"/>
      <c r="BKS195" s="257"/>
      <c r="BKT195" s="257"/>
      <c r="BKU195" s="257"/>
      <c r="BKV195" s="257"/>
      <c r="BKW195" s="257"/>
      <c r="BKX195" s="257"/>
      <c r="BKY195" s="257"/>
      <c r="BKZ195" s="257"/>
      <c r="BLA195" s="257"/>
      <c r="BLB195" s="257"/>
      <c r="BLC195" s="257"/>
      <c r="BLD195" s="257"/>
      <c r="BLE195" s="257"/>
      <c r="BLF195" s="257"/>
      <c r="BLG195" s="257"/>
      <c r="BLH195" s="257"/>
      <c r="BLI195" s="257"/>
      <c r="BLJ195" s="257"/>
      <c r="BLK195" s="257"/>
      <c r="BLL195" s="257"/>
      <c r="BLM195" s="257"/>
      <c r="BLN195" s="257"/>
      <c r="BLO195" s="257"/>
      <c r="BLP195" s="257"/>
      <c r="BLQ195" s="257"/>
      <c r="BLR195" s="257"/>
      <c r="BLS195" s="257"/>
      <c r="BLT195" s="257"/>
      <c r="BLU195" s="257"/>
      <c r="BLV195" s="257"/>
      <c r="BLW195" s="257"/>
      <c r="BLX195" s="257"/>
      <c r="BLY195" s="257"/>
      <c r="BLZ195" s="257"/>
      <c r="BMA195" s="257"/>
      <c r="BMB195" s="257"/>
      <c r="BMC195" s="257"/>
      <c r="BMD195" s="257"/>
      <c r="BME195" s="257"/>
      <c r="BMF195" s="257"/>
      <c r="BMG195" s="257"/>
      <c r="BMH195" s="257"/>
      <c r="BMI195" s="257"/>
      <c r="BMJ195" s="257"/>
      <c r="BMK195" s="257"/>
      <c r="BML195" s="257"/>
      <c r="BMM195" s="257"/>
      <c r="BMN195" s="257"/>
      <c r="BMO195" s="257"/>
      <c r="BMP195" s="257"/>
      <c r="BMQ195" s="257"/>
      <c r="BMR195" s="257"/>
      <c r="BMS195" s="257"/>
      <c r="BMT195" s="257"/>
      <c r="BMU195" s="257"/>
      <c r="BMV195" s="257"/>
      <c r="BMW195" s="257"/>
      <c r="BMX195" s="257"/>
      <c r="BMY195" s="257"/>
      <c r="BMZ195" s="257"/>
      <c r="BNA195" s="257"/>
      <c r="BNB195" s="257"/>
      <c r="BNC195" s="257"/>
      <c r="BND195" s="257"/>
      <c r="BNE195" s="257"/>
      <c r="BNF195" s="257"/>
      <c r="BNG195" s="257"/>
      <c r="BNH195" s="257"/>
      <c r="BNI195" s="257"/>
      <c r="BNJ195" s="257"/>
      <c r="BNK195" s="257"/>
      <c r="BNL195" s="257"/>
      <c r="BNM195" s="257"/>
      <c r="BNN195" s="257"/>
      <c r="BNO195" s="257"/>
      <c r="BNP195" s="257"/>
      <c r="BNQ195" s="257"/>
      <c r="BNR195" s="257"/>
      <c r="BNS195" s="257"/>
      <c r="BNT195" s="257"/>
      <c r="BNU195" s="257"/>
      <c r="BNV195" s="257"/>
      <c r="BNW195" s="257"/>
      <c r="BNX195" s="257"/>
      <c r="BNY195" s="257"/>
      <c r="BNZ195" s="257"/>
      <c r="BOA195" s="257"/>
      <c r="BOB195" s="257"/>
      <c r="BOC195" s="257"/>
      <c r="BOD195" s="257"/>
      <c r="BOE195" s="257"/>
      <c r="BOF195" s="257"/>
      <c r="BOG195" s="257"/>
      <c r="BOH195" s="257"/>
      <c r="BOI195" s="257"/>
      <c r="BOJ195" s="257"/>
      <c r="BOK195" s="257"/>
      <c r="BOL195" s="257"/>
      <c r="BOM195" s="257"/>
      <c r="BON195" s="257"/>
      <c r="BOO195" s="257"/>
      <c r="BOP195" s="257"/>
      <c r="BOQ195" s="257"/>
      <c r="BOR195" s="257"/>
      <c r="BOS195" s="257"/>
      <c r="BOT195" s="257"/>
      <c r="BOU195" s="257"/>
      <c r="BOV195" s="257"/>
      <c r="BOW195" s="257"/>
      <c r="BOX195" s="257"/>
      <c r="BOY195" s="257"/>
      <c r="BOZ195" s="257"/>
      <c r="BPA195" s="257"/>
      <c r="BPB195" s="257"/>
      <c r="BPC195" s="257"/>
      <c r="BPD195" s="257"/>
      <c r="BPE195" s="257"/>
      <c r="BPF195" s="257"/>
      <c r="BPG195" s="257"/>
      <c r="BPH195" s="257"/>
      <c r="BPI195" s="257"/>
      <c r="BPJ195" s="257"/>
      <c r="BPK195" s="257"/>
      <c r="BPL195" s="257"/>
      <c r="BPM195" s="257"/>
      <c r="BPN195" s="257"/>
      <c r="BPO195" s="257"/>
      <c r="BPP195" s="257"/>
      <c r="BPQ195" s="257"/>
      <c r="BPR195" s="257"/>
      <c r="BPS195" s="257"/>
      <c r="BPT195" s="257"/>
      <c r="BPU195" s="257"/>
      <c r="BPV195" s="257"/>
      <c r="BPW195" s="257"/>
      <c r="BPX195" s="257"/>
      <c r="BPY195" s="257"/>
      <c r="BPZ195" s="257"/>
      <c r="BQA195" s="257"/>
      <c r="BQB195" s="257"/>
      <c r="BQC195" s="257"/>
      <c r="BQD195" s="257"/>
      <c r="BQE195" s="257"/>
      <c r="BQF195" s="257"/>
      <c r="BQG195" s="257"/>
      <c r="BQH195" s="257"/>
      <c r="BQI195" s="257"/>
      <c r="BQJ195" s="257"/>
      <c r="BQK195" s="257"/>
      <c r="BQL195" s="257"/>
      <c r="BQM195" s="257"/>
      <c r="BQN195" s="257"/>
      <c r="BQO195" s="257"/>
      <c r="BQP195" s="257"/>
      <c r="BQQ195" s="257"/>
      <c r="BQR195" s="257"/>
      <c r="BQS195" s="257"/>
      <c r="BQT195" s="257"/>
      <c r="BQU195" s="257"/>
      <c r="BQV195" s="257"/>
      <c r="BQW195" s="257"/>
      <c r="BQX195" s="257"/>
      <c r="BQY195" s="257"/>
      <c r="BQZ195" s="257"/>
      <c r="BRA195" s="257"/>
      <c r="BRB195" s="257"/>
      <c r="BRC195" s="257"/>
      <c r="BRD195" s="257"/>
      <c r="BRE195" s="257"/>
      <c r="BRF195" s="257"/>
      <c r="BRG195" s="257"/>
      <c r="BRH195" s="257"/>
      <c r="BRI195" s="257"/>
      <c r="BRJ195" s="257"/>
      <c r="BRK195" s="257"/>
      <c r="BRL195" s="257"/>
      <c r="BRM195" s="257"/>
      <c r="BRN195" s="257"/>
      <c r="BRO195" s="257"/>
      <c r="BRP195" s="257"/>
      <c r="BRQ195" s="257"/>
      <c r="BRR195" s="257"/>
      <c r="BRS195" s="257"/>
      <c r="BRT195" s="257"/>
      <c r="BRU195" s="257"/>
      <c r="BRV195" s="257"/>
      <c r="BRW195" s="257"/>
      <c r="BRX195" s="257"/>
      <c r="BRY195" s="257"/>
      <c r="BRZ195" s="257"/>
      <c r="BSA195" s="257"/>
      <c r="BSB195" s="257"/>
      <c r="BSC195" s="257"/>
      <c r="BSD195" s="257"/>
      <c r="BSE195" s="257"/>
      <c r="BSF195" s="257"/>
      <c r="BSG195" s="257"/>
      <c r="BSH195" s="257"/>
      <c r="BSI195" s="257"/>
      <c r="BSJ195" s="257"/>
      <c r="BSK195" s="257"/>
      <c r="BSL195" s="257"/>
      <c r="BSM195" s="257"/>
      <c r="BSN195" s="257"/>
      <c r="BSO195" s="257"/>
      <c r="BSP195" s="257"/>
      <c r="BSQ195" s="257"/>
      <c r="BSR195" s="257"/>
      <c r="BSS195" s="257"/>
      <c r="BST195" s="257"/>
      <c r="BSU195" s="257"/>
      <c r="BSV195" s="257"/>
      <c r="BSW195" s="257"/>
      <c r="BSX195" s="257"/>
      <c r="BSY195" s="257"/>
      <c r="BSZ195" s="257"/>
      <c r="BTA195" s="257"/>
      <c r="BTB195" s="257"/>
      <c r="BTC195" s="257"/>
      <c r="BTD195" s="257"/>
      <c r="BTE195" s="257"/>
      <c r="BTF195" s="257"/>
      <c r="BTG195" s="257"/>
      <c r="BTH195" s="257"/>
      <c r="BTI195" s="257"/>
      <c r="BTJ195" s="257"/>
      <c r="BTK195" s="257"/>
      <c r="BTL195" s="257"/>
      <c r="BTM195" s="257"/>
      <c r="BTN195" s="257"/>
      <c r="BTO195" s="257"/>
      <c r="BTP195" s="257"/>
      <c r="BTQ195" s="257"/>
      <c r="BTR195" s="257"/>
      <c r="BTS195" s="257"/>
      <c r="BTT195" s="257"/>
      <c r="BTU195" s="257"/>
      <c r="BTV195" s="257"/>
      <c r="BTW195" s="257"/>
      <c r="BTX195" s="257"/>
      <c r="BTY195" s="257"/>
      <c r="BTZ195" s="257"/>
      <c r="BUA195" s="257"/>
      <c r="BUB195" s="257"/>
      <c r="BUC195" s="257"/>
      <c r="BUD195" s="257"/>
      <c r="BUE195" s="257"/>
      <c r="BUF195" s="257"/>
      <c r="BUG195" s="257"/>
      <c r="BUH195" s="257"/>
      <c r="BUI195" s="257"/>
      <c r="BUJ195" s="257"/>
      <c r="BUK195" s="257"/>
      <c r="BUL195" s="257"/>
      <c r="BUM195" s="257"/>
      <c r="BUN195" s="257"/>
      <c r="BUO195" s="257"/>
      <c r="BUP195" s="257"/>
      <c r="BUQ195" s="257"/>
      <c r="BUR195" s="257"/>
      <c r="BUS195" s="257"/>
      <c r="BUT195" s="257"/>
      <c r="BUU195" s="257"/>
      <c r="BUV195" s="257"/>
      <c r="BUW195" s="257"/>
      <c r="BUX195" s="257"/>
      <c r="BUY195" s="257"/>
      <c r="BUZ195" s="257"/>
      <c r="BVA195" s="257"/>
      <c r="BVB195" s="257"/>
      <c r="BVC195" s="257"/>
      <c r="BVD195" s="257"/>
      <c r="BVE195" s="257"/>
      <c r="BVF195" s="257"/>
      <c r="BVG195" s="257"/>
      <c r="BVH195" s="257"/>
      <c r="BVI195" s="257"/>
      <c r="BVJ195" s="257"/>
      <c r="BVK195" s="257"/>
      <c r="BVL195" s="257"/>
      <c r="BVM195" s="257"/>
      <c r="BVN195" s="257"/>
      <c r="BVO195" s="257"/>
      <c r="BVP195" s="257"/>
      <c r="BVQ195" s="257"/>
      <c r="BVR195" s="257"/>
      <c r="BVS195" s="257"/>
      <c r="BVT195" s="257"/>
      <c r="BVU195" s="257"/>
      <c r="BVV195" s="257"/>
      <c r="BVW195" s="257"/>
      <c r="BVX195" s="257"/>
      <c r="BVY195" s="257"/>
      <c r="BVZ195" s="257"/>
      <c r="BWA195" s="257"/>
      <c r="BWB195" s="257"/>
      <c r="BWC195" s="257"/>
      <c r="BWD195" s="257"/>
      <c r="BWE195" s="257"/>
      <c r="BWF195" s="257"/>
      <c r="BWG195" s="257"/>
      <c r="BWH195" s="257"/>
      <c r="BWI195" s="257"/>
      <c r="BWJ195" s="257"/>
      <c r="BWK195" s="257"/>
      <c r="BWL195" s="257"/>
      <c r="BWM195" s="257"/>
      <c r="BWN195" s="257"/>
      <c r="BWO195" s="257"/>
      <c r="BWP195" s="257"/>
      <c r="BWQ195" s="257"/>
      <c r="BWR195" s="257"/>
      <c r="BWS195" s="257"/>
      <c r="BWT195" s="257"/>
      <c r="BWU195" s="257"/>
      <c r="BWV195" s="257"/>
      <c r="BWW195" s="257"/>
      <c r="BWX195" s="257"/>
      <c r="BWY195" s="257"/>
      <c r="BWZ195" s="257"/>
      <c r="BXA195" s="257"/>
      <c r="BXB195" s="257"/>
      <c r="BXC195" s="257"/>
      <c r="BXD195" s="257"/>
      <c r="BXE195" s="257"/>
      <c r="BXF195" s="257"/>
      <c r="BXG195" s="257"/>
      <c r="BXH195" s="257"/>
      <c r="BXI195" s="257"/>
      <c r="BXJ195" s="257"/>
      <c r="BXK195" s="257"/>
      <c r="BXL195" s="257"/>
      <c r="BXM195" s="257"/>
      <c r="BXN195" s="257"/>
      <c r="BXO195" s="257"/>
      <c r="BXP195" s="257"/>
      <c r="BXQ195" s="257"/>
      <c r="BXR195" s="257"/>
      <c r="BXS195" s="257"/>
      <c r="BXT195" s="257"/>
      <c r="BXU195" s="257"/>
      <c r="BXV195" s="257"/>
      <c r="BXW195" s="257"/>
      <c r="BXX195" s="257"/>
      <c r="BXY195" s="257"/>
      <c r="BXZ195" s="257"/>
      <c r="BYA195" s="257"/>
      <c r="BYB195" s="257"/>
      <c r="BYC195" s="257"/>
      <c r="BYD195" s="257"/>
      <c r="BYE195" s="257"/>
      <c r="BYF195" s="257"/>
      <c r="BYG195" s="257"/>
      <c r="BYH195" s="257"/>
      <c r="BYI195" s="257"/>
      <c r="BYJ195" s="257"/>
      <c r="BYK195" s="257"/>
      <c r="BYL195" s="257"/>
      <c r="BYM195" s="257"/>
      <c r="BYN195" s="257"/>
      <c r="BYO195" s="257"/>
      <c r="BYP195" s="257"/>
      <c r="BYQ195" s="257"/>
      <c r="BYR195" s="257"/>
      <c r="BYS195" s="257"/>
      <c r="BYT195" s="257"/>
      <c r="BYU195" s="257"/>
      <c r="BYV195" s="257"/>
      <c r="BYW195" s="257"/>
      <c r="BYX195" s="257"/>
      <c r="BYY195" s="257"/>
      <c r="BYZ195" s="257"/>
      <c r="BZA195" s="257"/>
      <c r="BZB195" s="257"/>
      <c r="BZC195" s="257"/>
      <c r="BZD195" s="257"/>
      <c r="BZE195" s="257"/>
      <c r="BZF195" s="257"/>
      <c r="BZG195" s="257"/>
      <c r="BZH195" s="257"/>
      <c r="BZI195" s="257"/>
      <c r="BZJ195" s="257"/>
      <c r="BZK195" s="257"/>
      <c r="BZL195" s="257"/>
      <c r="BZM195" s="257"/>
      <c r="BZN195" s="257"/>
      <c r="BZO195" s="257"/>
      <c r="BZP195" s="257"/>
      <c r="BZQ195" s="257"/>
      <c r="BZR195" s="257"/>
      <c r="BZS195" s="257"/>
      <c r="BZT195" s="257"/>
      <c r="BZU195" s="257"/>
      <c r="BZV195" s="257"/>
      <c r="BZW195" s="257"/>
      <c r="BZX195" s="257"/>
      <c r="BZY195" s="257"/>
      <c r="BZZ195" s="257"/>
      <c r="CAA195" s="257"/>
      <c r="CAB195" s="257"/>
      <c r="CAC195" s="257"/>
      <c r="CAD195" s="257"/>
      <c r="CAE195" s="257"/>
      <c r="CAF195" s="257"/>
      <c r="CAG195" s="257"/>
      <c r="CAH195" s="257"/>
      <c r="CAI195" s="257"/>
      <c r="CAJ195" s="257"/>
      <c r="CAK195" s="257"/>
      <c r="CAL195" s="257"/>
      <c r="CAM195" s="257"/>
      <c r="CAN195" s="257"/>
      <c r="CAO195" s="257"/>
      <c r="CAP195" s="257"/>
      <c r="CAQ195" s="257"/>
      <c r="CAR195" s="257"/>
      <c r="CAS195" s="257"/>
      <c r="CAT195" s="257"/>
      <c r="CAU195" s="257"/>
      <c r="CAV195" s="257"/>
      <c r="CAW195" s="257"/>
      <c r="CAX195" s="257"/>
      <c r="CAY195" s="257"/>
      <c r="CAZ195" s="257"/>
      <c r="CBA195" s="257"/>
      <c r="CBB195" s="257"/>
      <c r="CBC195" s="257"/>
      <c r="CBD195" s="257"/>
      <c r="CBE195" s="257"/>
      <c r="CBF195" s="257"/>
      <c r="CBG195" s="257"/>
      <c r="CBH195" s="257"/>
      <c r="CBI195" s="257"/>
      <c r="CBJ195" s="257"/>
      <c r="CBK195" s="257"/>
      <c r="CBL195" s="257"/>
      <c r="CBM195" s="257"/>
      <c r="CBN195" s="257"/>
      <c r="CBO195" s="257"/>
      <c r="CBP195" s="257"/>
      <c r="CBQ195" s="257"/>
      <c r="CBR195" s="257"/>
      <c r="CBS195" s="257"/>
      <c r="CBT195" s="257"/>
      <c r="CBU195" s="257"/>
      <c r="CBV195" s="257"/>
      <c r="CBW195" s="257"/>
      <c r="CBX195" s="257"/>
      <c r="CBY195" s="257"/>
      <c r="CBZ195" s="257"/>
      <c r="CCA195" s="257"/>
      <c r="CCB195" s="257"/>
      <c r="CCC195" s="257"/>
      <c r="CCD195" s="257"/>
      <c r="CCE195" s="257"/>
      <c r="CCF195" s="257"/>
      <c r="CCG195" s="257"/>
      <c r="CCH195" s="257"/>
      <c r="CCI195" s="257"/>
      <c r="CCJ195" s="257"/>
      <c r="CCK195" s="257"/>
      <c r="CCL195" s="257"/>
      <c r="CCM195" s="257"/>
      <c r="CCN195" s="257"/>
      <c r="CCO195" s="257"/>
      <c r="CCP195" s="257"/>
      <c r="CCQ195" s="257"/>
      <c r="CCR195" s="257"/>
      <c r="CCS195" s="257"/>
      <c r="CCT195" s="257"/>
      <c r="CCU195" s="257"/>
      <c r="CCV195" s="257"/>
      <c r="CCW195" s="257"/>
      <c r="CCX195" s="257"/>
      <c r="CCY195" s="257"/>
      <c r="CCZ195" s="257"/>
      <c r="CDA195" s="257"/>
      <c r="CDB195" s="257"/>
      <c r="CDC195" s="257"/>
      <c r="CDD195" s="257"/>
      <c r="CDE195" s="257"/>
      <c r="CDF195" s="257"/>
      <c r="CDG195" s="257"/>
      <c r="CDH195" s="257"/>
      <c r="CDI195" s="257"/>
      <c r="CDJ195" s="257"/>
      <c r="CDK195" s="257"/>
      <c r="CDL195" s="257"/>
      <c r="CDM195" s="257"/>
      <c r="CDN195" s="257"/>
      <c r="CDO195" s="257"/>
      <c r="CDP195" s="257"/>
      <c r="CDQ195" s="257"/>
      <c r="CDR195" s="257"/>
      <c r="CDS195" s="257"/>
      <c r="CDT195" s="257"/>
      <c r="CDU195" s="257"/>
      <c r="CDV195" s="257"/>
      <c r="CDW195" s="257"/>
      <c r="CDX195" s="257"/>
      <c r="CDY195" s="257"/>
      <c r="CDZ195" s="257"/>
      <c r="CEA195" s="257"/>
      <c r="CEB195" s="257"/>
      <c r="CEC195" s="257"/>
      <c r="CED195" s="257"/>
      <c r="CEE195" s="257"/>
      <c r="CEF195" s="257"/>
      <c r="CEG195" s="257"/>
      <c r="CEH195" s="257"/>
      <c r="CEI195" s="257"/>
      <c r="CEJ195" s="257"/>
      <c r="CEK195" s="257"/>
      <c r="CEL195" s="257"/>
      <c r="CEM195" s="257"/>
      <c r="CEN195" s="257"/>
      <c r="CEO195" s="257"/>
      <c r="CEP195" s="257"/>
      <c r="CEQ195" s="257"/>
      <c r="CER195" s="257"/>
      <c r="CES195" s="257"/>
      <c r="CET195" s="257"/>
      <c r="CEU195" s="257"/>
      <c r="CEV195" s="257"/>
      <c r="CEW195" s="257"/>
      <c r="CEX195" s="257"/>
      <c r="CEY195" s="257"/>
      <c r="CEZ195" s="257"/>
      <c r="CFA195" s="257"/>
      <c r="CFB195" s="257"/>
      <c r="CFC195" s="257"/>
      <c r="CFD195" s="257"/>
      <c r="CFE195" s="257"/>
      <c r="CFF195" s="257"/>
      <c r="CFG195" s="257"/>
      <c r="CFH195" s="257"/>
      <c r="CFI195" s="257"/>
      <c r="CFJ195" s="257"/>
      <c r="CFK195" s="257"/>
      <c r="CFL195" s="257"/>
      <c r="CFM195" s="257"/>
      <c r="CFN195" s="257"/>
      <c r="CFO195" s="257"/>
      <c r="CFP195" s="257"/>
      <c r="CFQ195" s="257"/>
      <c r="CFR195" s="257"/>
      <c r="CFS195" s="257"/>
      <c r="CFT195" s="257"/>
      <c r="CFU195" s="257"/>
      <c r="CFV195" s="257"/>
      <c r="CFW195" s="257"/>
      <c r="CFX195" s="257"/>
      <c r="CFY195" s="257"/>
      <c r="CFZ195" s="257"/>
      <c r="CGA195" s="257"/>
      <c r="CGB195" s="257"/>
      <c r="CGC195" s="257"/>
      <c r="CGD195" s="257"/>
      <c r="CGE195" s="257"/>
      <c r="CGF195" s="257"/>
      <c r="CGG195" s="257"/>
      <c r="CGH195" s="257"/>
      <c r="CGI195" s="257"/>
      <c r="CGJ195" s="257"/>
      <c r="CGK195" s="257"/>
      <c r="CGL195" s="257"/>
      <c r="CGM195" s="257"/>
      <c r="CGN195" s="257"/>
      <c r="CGO195" s="257"/>
      <c r="CGP195" s="257"/>
      <c r="CGQ195" s="257"/>
      <c r="CGR195" s="257"/>
      <c r="CGS195" s="257"/>
      <c r="CGT195" s="257"/>
      <c r="CGU195" s="257"/>
      <c r="CGV195" s="257"/>
      <c r="CGW195" s="257"/>
      <c r="CGX195" s="257"/>
      <c r="CGY195" s="257"/>
      <c r="CGZ195" s="257"/>
      <c r="CHA195" s="257"/>
      <c r="CHB195" s="257"/>
      <c r="CHC195" s="257"/>
      <c r="CHD195" s="257"/>
      <c r="CHE195" s="257"/>
      <c r="CHF195" s="257"/>
      <c r="CHG195" s="257"/>
      <c r="CHH195" s="257"/>
      <c r="CHI195" s="257"/>
      <c r="CHJ195" s="257"/>
      <c r="CHK195" s="257"/>
      <c r="CHL195" s="257"/>
      <c r="CHM195" s="257"/>
      <c r="CHN195" s="257"/>
      <c r="CHO195" s="257"/>
      <c r="CHP195" s="257"/>
      <c r="CHQ195" s="257"/>
      <c r="CHR195" s="257"/>
      <c r="CHS195" s="257"/>
      <c r="CHT195" s="257"/>
      <c r="CHU195" s="257"/>
      <c r="CHV195" s="257"/>
      <c r="CHW195" s="257"/>
      <c r="CHX195" s="257"/>
      <c r="CHY195" s="257"/>
      <c r="CHZ195" s="257"/>
      <c r="CIA195" s="257"/>
      <c r="CIB195" s="257"/>
      <c r="CIC195" s="257"/>
      <c r="CID195" s="257"/>
      <c r="CIE195" s="257"/>
      <c r="CIF195" s="257"/>
      <c r="CIG195" s="257"/>
      <c r="CIH195" s="257"/>
      <c r="CII195" s="257"/>
      <c r="CIJ195" s="257"/>
      <c r="CIK195" s="257"/>
      <c r="CIL195" s="257"/>
      <c r="CIM195" s="257"/>
      <c r="CIN195" s="257"/>
      <c r="CIO195" s="257"/>
      <c r="CIP195" s="257"/>
      <c r="CIQ195" s="257"/>
      <c r="CIR195" s="257"/>
      <c r="CIS195" s="257"/>
      <c r="CIT195" s="257"/>
      <c r="CIU195" s="257"/>
      <c r="CIV195" s="257"/>
      <c r="CIW195" s="257"/>
      <c r="CIX195" s="257"/>
      <c r="CIY195" s="257"/>
      <c r="CIZ195" s="257"/>
      <c r="CJA195" s="257"/>
      <c r="CJB195" s="257"/>
      <c r="CJC195" s="257"/>
      <c r="CJD195" s="257"/>
      <c r="CJE195" s="257"/>
      <c r="CJF195" s="257"/>
      <c r="CJG195" s="257"/>
      <c r="CJH195" s="257"/>
      <c r="CJI195" s="257"/>
      <c r="CJJ195" s="257"/>
      <c r="CJK195" s="257"/>
      <c r="CJL195" s="257"/>
      <c r="CJM195" s="257"/>
      <c r="CJN195" s="257"/>
      <c r="CJO195" s="257"/>
      <c r="CJP195" s="257"/>
      <c r="CJQ195" s="257"/>
      <c r="CJR195" s="257"/>
      <c r="CJS195" s="257"/>
      <c r="CJT195" s="257"/>
      <c r="CJU195" s="257"/>
      <c r="CJV195" s="257"/>
      <c r="CJW195" s="257"/>
      <c r="CJX195" s="257"/>
      <c r="CJY195" s="257"/>
      <c r="CJZ195" s="257"/>
      <c r="CKA195" s="257"/>
      <c r="CKB195" s="257"/>
      <c r="CKC195" s="257"/>
      <c r="CKD195" s="257"/>
      <c r="CKE195" s="257"/>
      <c r="CKF195" s="257"/>
      <c r="CKG195" s="257"/>
      <c r="CKH195" s="257"/>
      <c r="CKI195" s="257"/>
      <c r="CKJ195" s="257"/>
      <c r="CKK195" s="257"/>
      <c r="CKL195" s="257"/>
      <c r="CKM195" s="257"/>
      <c r="CKN195" s="257"/>
      <c r="CKO195" s="257"/>
      <c r="CKP195" s="257"/>
      <c r="CKQ195" s="257"/>
      <c r="CKR195" s="257"/>
      <c r="CKS195" s="257"/>
      <c r="CKT195" s="257"/>
      <c r="CKU195" s="257"/>
      <c r="CKV195" s="257"/>
      <c r="CKW195" s="257"/>
      <c r="CKX195" s="257"/>
      <c r="CKY195" s="257"/>
      <c r="CKZ195" s="257"/>
      <c r="CLA195" s="257"/>
      <c r="CLB195" s="257"/>
      <c r="CLC195" s="257"/>
      <c r="CLD195" s="257"/>
      <c r="CLE195" s="257"/>
      <c r="CLF195" s="257"/>
      <c r="CLG195" s="257"/>
      <c r="CLH195" s="257"/>
      <c r="CLI195" s="257"/>
      <c r="CLJ195" s="257"/>
      <c r="CLK195" s="257"/>
      <c r="CLL195" s="257"/>
      <c r="CLM195" s="257"/>
      <c r="CLN195" s="257"/>
      <c r="CLO195" s="257"/>
      <c r="CLP195" s="257"/>
      <c r="CLQ195" s="257"/>
      <c r="CLR195" s="257"/>
      <c r="CLS195" s="257"/>
      <c r="CLT195" s="257"/>
      <c r="CLU195" s="257"/>
      <c r="CLV195" s="257"/>
      <c r="CLW195" s="257"/>
      <c r="CLX195" s="257"/>
      <c r="CLY195" s="257"/>
      <c r="CLZ195" s="257"/>
      <c r="CMA195" s="257"/>
      <c r="CMB195" s="257"/>
      <c r="CMC195" s="257"/>
      <c r="CMD195" s="257"/>
      <c r="CME195" s="257"/>
      <c r="CMF195" s="257"/>
      <c r="CMG195" s="257"/>
      <c r="CMH195" s="257"/>
      <c r="CMI195" s="257"/>
      <c r="CMJ195" s="257"/>
      <c r="CMK195" s="257"/>
      <c r="CML195" s="257"/>
      <c r="CMM195" s="257"/>
      <c r="CMN195" s="257"/>
      <c r="CMO195" s="257"/>
      <c r="CMP195" s="257"/>
      <c r="CMQ195" s="257"/>
      <c r="CMR195" s="257"/>
      <c r="CMS195" s="257"/>
      <c r="CMT195" s="257"/>
      <c r="CMU195" s="257"/>
      <c r="CMV195" s="257"/>
      <c r="CMW195" s="257"/>
      <c r="CMX195" s="257"/>
      <c r="CMY195" s="257"/>
      <c r="CMZ195" s="257"/>
      <c r="CNA195" s="257"/>
      <c r="CNB195" s="257"/>
      <c r="CNC195" s="257"/>
      <c r="CND195" s="257"/>
      <c r="CNE195" s="257"/>
      <c r="CNF195" s="257"/>
      <c r="CNG195" s="257"/>
      <c r="CNH195" s="257"/>
      <c r="CNI195" s="257"/>
      <c r="CNJ195" s="257"/>
      <c r="CNK195" s="257"/>
      <c r="CNL195" s="257"/>
      <c r="CNM195" s="257"/>
      <c r="CNN195" s="257"/>
      <c r="CNO195" s="257"/>
      <c r="CNP195" s="257"/>
      <c r="CNQ195" s="257"/>
      <c r="CNR195" s="257"/>
      <c r="CNS195" s="257"/>
      <c r="CNT195" s="257"/>
      <c r="CNU195" s="257"/>
      <c r="CNV195" s="257"/>
      <c r="CNW195" s="257"/>
      <c r="CNX195" s="257"/>
      <c r="CNY195" s="257"/>
      <c r="CNZ195" s="257"/>
      <c r="COA195" s="257"/>
      <c r="COB195" s="257"/>
      <c r="COC195" s="257"/>
      <c r="COD195" s="257"/>
      <c r="COE195" s="257"/>
      <c r="COF195" s="257"/>
      <c r="COG195" s="257"/>
      <c r="COH195" s="257"/>
      <c r="COI195" s="257"/>
      <c r="COJ195" s="257"/>
      <c r="COK195" s="257"/>
      <c r="COL195" s="257"/>
      <c r="COM195" s="257"/>
      <c r="CON195" s="257"/>
      <c r="COO195" s="257"/>
      <c r="COP195" s="257"/>
      <c r="COQ195" s="257"/>
      <c r="COR195" s="257"/>
      <c r="COS195" s="257"/>
      <c r="COT195" s="257"/>
      <c r="COU195" s="257"/>
      <c r="COV195" s="257"/>
      <c r="COW195" s="257"/>
      <c r="COX195" s="257"/>
      <c r="COY195" s="257"/>
      <c r="COZ195" s="257"/>
      <c r="CPA195" s="257"/>
      <c r="CPB195" s="257"/>
      <c r="CPC195" s="257"/>
      <c r="CPD195" s="257"/>
      <c r="CPE195" s="257"/>
      <c r="CPF195" s="257"/>
      <c r="CPG195" s="257"/>
      <c r="CPH195" s="257"/>
      <c r="CPI195" s="257"/>
      <c r="CPJ195" s="257"/>
      <c r="CPK195" s="257"/>
      <c r="CPL195" s="257"/>
      <c r="CPM195" s="257"/>
      <c r="CPN195" s="257"/>
      <c r="CPO195" s="257"/>
      <c r="CPP195" s="257"/>
      <c r="CPQ195" s="257"/>
      <c r="CPR195" s="257"/>
      <c r="CPS195" s="257"/>
      <c r="CPT195" s="257"/>
      <c r="CPU195" s="257"/>
      <c r="CPV195" s="257"/>
      <c r="CPW195" s="257"/>
      <c r="CPX195" s="257"/>
      <c r="CPY195" s="257"/>
      <c r="CPZ195" s="257"/>
      <c r="CQA195" s="257"/>
      <c r="CQB195" s="257"/>
      <c r="CQC195" s="257"/>
      <c r="CQD195" s="257"/>
      <c r="CQE195" s="257"/>
      <c r="CQF195" s="257"/>
      <c r="CQG195" s="257"/>
      <c r="CQH195" s="257"/>
      <c r="CQI195" s="257"/>
      <c r="CQJ195" s="257"/>
      <c r="CQK195" s="257"/>
      <c r="CQL195" s="257"/>
      <c r="CQM195" s="257"/>
      <c r="CQN195" s="257"/>
      <c r="CQO195" s="257"/>
      <c r="CQP195" s="257"/>
      <c r="CQQ195" s="257"/>
      <c r="CQR195" s="257"/>
      <c r="CQS195" s="257"/>
      <c r="CQT195" s="257"/>
      <c r="CQU195" s="257"/>
      <c r="CQV195" s="257"/>
      <c r="CQW195" s="257"/>
      <c r="CQX195" s="257"/>
      <c r="CQY195" s="257"/>
      <c r="CQZ195" s="257"/>
      <c r="CRA195" s="257"/>
      <c r="CRB195" s="257"/>
      <c r="CRC195" s="257"/>
      <c r="CRD195" s="257"/>
      <c r="CRE195" s="257"/>
      <c r="CRF195" s="257"/>
      <c r="CRG195" s="257"/>
      <c r="CRH195" s="257"/>
      <c r="CRI195" s="257"/>
      <c r="CRJ195" s="257"/>
      <c r="CRK195" s="257"/>
      <c r="CRL195" s="257"/>
      <c r="CRM195" s="257"/>
      <c r="CRN195" s="257"/>
      <c r="CRO195" s="257"/>
      <c r="CRP195" s="257"/>
      <c r="CRQ195" s="257"/>
      <c r="CRR195" s="257"/>
      <c r="CRS195" s="257"/>
      <c r="CRT195" s="257"/>
      <c r="CRU195" s="257"/>
      <c r="CRV195" s="257"/>
      <c r="CRW195" s="257"/>
      <c r="CRX195" s="257"/>
      <c r="CRY195" s="257"/>
      <c r="CRZ195" s="257"/>
      <c r="CSA195" s="257"/>
      <c r="CSB195" s="257"/>
      <c r="CSC195" s="257"/>
      <c r="CSD195" s="257"/>
      <c r="CSE195" s="257"/>
      <c r="CSF195" s="257"/>
      <c r="CSG195" s="257"/>
      <c r="CSH195" s="257"/>
      <c r="CSI195" s="257"/>
      <c r="CSJ195" s="257"/>
      <c r="CSK195" s="257"/>
      <c r="CSL195" s="257"/>
      <c r="CSM195" s="257"/>
      <c r="CSN195" s="257"/>
      <c r="CSO195" s="257"/>
      <c r="CSP195" s="257"/>
      <c r="CSQ195" s="257"/>
      <c r="CSR195" s="257"/>
      <c r="CSS195" s="257"/>
      <c r="CST195" s="257"/>
      <c r="CSU195" s="257"/>
      <c r="CSV195" s="257"/>
      <c r="CSW195" s="257"/>
      <c r="CSX195" s="257"/>
      <c r="CSY195" s="257"/>
      <c r="CSZ195" s="257"/>
      <c r="CTA195" s="257"/>
      <c r="CTB195" s="257"/>
      <c r="CTC195" s="257"/>
      <c r="CTD195" s="257"/>
      <c r="CTE195" s="257"/>
      <c r="CTF195" s="257"/>
      <c r="CTG195" s="257"/>
      <c r="CTH195" s="257"/>
      <c r="CTI195" s="257"/>
      <c r="CTJ195" s="257"/>
      <c r="CTK195" s="257"/>
      <c r="CTL195" s="257"/>
      <c r="CTM195" s="257"/>
      <c r="CTN195" s="257"/>
      <c r="CTO195" s="257"/>
      <c r="CTP195" s="257"/>
      <c r="CTQ195" s="257"/>
      <c r="CTR195" s="257"/>
      <c r="CTS195" s="257"/>
      <c r="CTT195" s="257"/>
      <c r="CTU195" s="257"/>
      <c r="CTV195" s="257"/>
      <c r="CTW195" s="257"/>
      <c r="CTX195" s="257"/>
      <c r="CTY195" s="257"/>
      <c r="CTZ195" s="257"/>
      <c r="CUA195" s="257"/>
      <c r="CUB195" s="257"/>
      <c r="CUC195" s="257"/>
      <c r="CUD195" s="257"/>
      <c r="CUE195" s="257"/>
      <c r="CUF195" s="257"/>
      <c r="CUG195" s="257"/>
      <c r="CUH195" s="257"/>
      <c r="CUI195" s="257"/>
      <c r="CUJ195" s="257"/>
      <c r="CUK195" s="257"/>
      <c r="CUL195" s="257"/>
      <c r="CUM195" s="257"/>
      <c r="CUN195" s="257"/>
      <c r="CUO195" s="257"/>
      <c r="CUP195" s="257"/>
      <c r="CUQ195" s="257"/>
      <c r="CUR195" s="257"/>
      <c r="CUS195" s="257"/>
      <c r="CUT195" s="257"/>
      <c r="CUU195" s="257"/>
      <c r="CUV195" s="257"/>
      <c r="CUW195" s="257"/>
      <c r="CUX195" s="257"/>
      <c r="CUY195" s="257"/>
      <c r="CUZ195" s="257"/>
      <c r="CVA195" s="257"/>
      <c r="CVB195" s="257"/>
      <c r="CVC195" s="257"/>
      <c r="CVD195" s="257"/>
      <c r="CVE195" s="257"/>
      <c r="CVF195" s="257"/>
      <c r="CVG195" s="257"/>
      <c r="CVH195" s="257"/>
      <c r="CVI195" s="257"/>
      <c r="CVJ195" s="257"/>
      <c r="CVK195" s="257"/>
      <c r="CVL195" s="257"/>
      <c r="CVM195" s="257"/>
      <c r="CVN195" s="257"/>
      <c r="CVO195" s="257"/>
      <c r="CVP195" s="257"/>
      <c r="CVQ195" s="257"/>
      <c r="CVR195" s="257"/>
      <c r="CVS195" s="257"/>
      <c r="CVT195" s="257"/>
      <c r="CVU195" s="257"/>
      <c r="CVV195" s="257"/>
      <c r="CVW195" s="257"/>
      <c r="CVX195" s="257"/>
      <c r="CVY195" s="257"/>
      <c r="CVZ195" s="257"/>
      <c r="CWA195" s="257"/>
      <c r="CWB195" s="257"/>
      <c r="CWC195" s="257"/>
      <c r="CWD195" s="257"/>
      <c r="CWE195" s="257"/>
      <c r="CWF195" s="257"/>
      <c r="CWG195" s="257"/>
      <c r="CWH195" s="257"/>
      <c r="CWI195" s="257"/>
      <c r="CWJ195" s="257"/>
      <c r="CWK195" s="257"/>
      <c r="CWL195" s="257"/>
      <c r="CWM195" s="257"/>
      <c r="CWN195" s="257"/>
      <c r="CWO195" s="257"/>
      <c r="CWP195" s="257"/>
      <c r="CWQ195" s="257"/>
      <c r="CWR195" s="257"/>
      <c r="CWS195" s="257"/>
      <c r="CWT195" s="257"/>
      <c r="CWU195" s="257"/>
      <c r="CWV195" s="257"/>
      <c r="CWW195" s="257"/>
      <c r="CWX195" s="257"/>
      <c r="CWY195" s="257"/>
      <c r="CWZ195" s="257"/>
      <c r="CXA195" s="257"/>
      <c r="CXB195" s="257"/>
      <c r="CXC195" s="257"/>
      <c r="CXD195" s="257"/>
      <c r="CXE195" s="257"/>
      <c r="CXF195" s="257"/>
      <c r="CXG195" s="257"/>
      <c r="CXH195" s="257"/>
      <c r="CXI195" s="257"/>
      <c r="CXJ195" s="257"/>
      <c r="CXK195" s="257"/>
      <c r="CXL195" s="257"/>
      <c r="CXM195" s="257"/>
      <c r="CXN195" s="257"/>
      <c r="CXO195" s="257"/>
      <c r="CXP195" s="257"/>
      <c r="CXQ195" s="257"/>
      <c r="CXR195" s="257"/>
      <c r="CXS195" s="257"/>
      <c r="CXT195" s="257"/>
      <c r="CXU195" s="257"/>
      <c r="CXV195" s="257"/>
      <c r="CXW195" s="257"/>
      <c r="CXX195" s="257"/>
      <c r="CXY195" s="257"/>
      <c r="CXZ195" s="257"/>
      <c r="CYA195" s="257"/>
      <c r="CYB195" s="257"/>
      <c r="CYC195" s="257"/>
      <c r="CYD195" s="257"/>
      <c r="CYE195" s="257"/>
      <c r="CYF195" s="257"/>
      <c r="CYG195" s="257"/>
      <c r="CYH195" s="257"/>
      <c r="CYI195" s="257"/>
      <c r="CYJ195" s="257"/>
      <c r="CYK195" s="257"/>
      <c r="CYL195" s="257"/>
      <c r="CYM195" s="257"/>
      <c r="CYN195" s="257"/>
      <c r="CYO195" s="257"/>
      <c r="CYP195" s="257"/>
      <c r="CYQ195" s="257"/>
      <c r="CYR195" s="257"/>
      <c r="CYS195" s="257"/>
      <c r="CYT195" s="257"/>
      <c r="CYU195" s="257"/>
      <c r="CYV195" s="257"/>
      <c r="CYW195" s="257"/>
      <c r="CYX195" s="257"/>
      <c r="CYY195" s="257"/>
      <c r="CYZ195" s="257"/>
      <c r="CZA195" s="257"/>
      <c r="CZB195" s="257"/>
      <c r="CZC195" s="257"/>
      <c r="CZD195" s="257"/>
      <c r="CZE195" s="257"/>
      <c r="CZF195" s="257"/>
      <c r="CZG195" s="257"/>
      <c r="CZH195" s="257"/>
      <c r="CZI195" s="257"/>
      <c r="CZJ195" s="257"/>
      <c r="CZK195" s="257"/>
      <c r="CZL195" s="257"/>
      <c r="CZM195" s="257"/>
      <c r="CZN195" s="257"/>
      <c r="CZO195" s="257"/>
      <c r="CZP195" s="257"/>
      <c r="CZQ195" s="257"/>
      <c r="CZR195" s="257"/>
      <c r="CZS195" s="257"/>
      <c r="CZT195" s="257"/>
      <c r="CZU195" s="257"/>
      <c r="CZV195" s="257"/>
      <c r="CZW195" s="257"/>
      <c r="CZX195" s="257"/>
      <c r="CZY195" s="257"/>
      <c r="CZZ195" s="257"/>
      <c r="DAA195" s="257"/>
      <c r="DAB195" s="257"/>
      <c r="DAC195" s="257"/>
      <c r="DAD195" s="257"/>
      <c r="DAE195" s="257"/>
      <c r="DAF195" s="257"/>
      <c r="DAG195" s="257"/>
      <c r="DAH195" s="257"/>
      <c r="DAI195" s="257"/>
      <c r="DAJ195" s="257"/>
      <c r="DAK195" s="257"/>
      <c r="DAL195" s="257"/>
      <c r="DAM195" s="257"/>
      <c r="DAN195" s="257"/>
      <c r="DAO195" s="257"/>
      <c r="DAP195" s="257"/>
      <c r="DAQ195" s="257"/>
      <c r="DAR195" s="257"/>
      <c r="DAS195" s="257"/>
      <c r="DAT195" s="257"/>
      <c r="DAU195" s="257"/>
      <c r="DAV195" s="257"/>
      <c r="DAW195" s="257"/>
      <c r="DAX195" s="257"/>
      <c r="DAY195" s="257"/>
      <c r="DAZ195" s="257"/>
      <c r="DBA195" s="257"/>
      <c r="DBB195" s="257"/>
      <c r="DBC195" s="257"/>
      <c r="DBD195" s="257"/>
      <c r="DBE195" s="257"/>
      <c r="DBF195" s="257"/>
      <c r="DBG195" s="257"/>
      <c r="DBH195" s="257"/>
      <c r="DBI195" s="257"/>
      <c r="DBJ195" s="257"/>
      <c r="DBK195" s="257"/>
      <c r="DBL195" s="257"/>
      <c r="DBM195" s="257"/>
      <c r="DBN195" s="257"/>
      <c r="DBO195" s="257"/>
      <c r="DBP195" s="257"/>
      <c r="DBQ195" s="257"/>
      <c r="DBR195" s="257"/>
      <c r="DBS195" s="257"/>
      <c r="DBT195" s="257"/>
      <c r="DBU195" s="257"/>
      <c r="DBV195" s="257"/>
      <c r="DBW195" s="257"/>
      <c r="DBX195" s="257"/>
      <c r="DBY195" s="257"/>
      <c r="DBZ195" s="257"/>
      <c r="DCA195" s="257"/>
      <c r="DCB195" s="257"/>
      <c r="DCC195" s="257"/>
      <c r="DCD195" s="257"/>
      <c r="DCE195" s="257"/>
      <c r="DCF195" s="257"/>
      <c r="DCG195" s="257"/>
      <c r="DCH195" s="257"/>
      <c r="DCI195" s="257"/>
      <c r="DCJ195" s="257"/>
      <c r="DCK195" s="257"/>
      <c r="DCL195" s="257"/>
      <c r="DCM195" s="257"/>
      <c r="DCN195" s="257"/>
      <c r="DCO195" s="257"/>
      <c r="DCP195" s="257"/>
      <c r="DCQ195" s="257"/>
      <c r="DCR195" s="257"/>
      <c r="DCS195" s="257"/>
      <c r="DCT195" s="257"/>
      <c r="DCU195" s="257"/>
      <c r="DCV195" s="257"/>
      <c r="DCW195" s="257"/>
      <c r="DCX195" s="257"/>
      <c r="DCY195" s="257"/>
      <c r="DCZ195" s="257"/>
      <c r="DDA195" s="257"/>
      <c r="DDB195" s="257"/>
      <c r="DDC195" s="257"/>
      <c r="DDD195" s="257"/>
      <c r="DDE195" s="257"/>
      <c r="DDF195" s="257"/>
      <c r="DDG195" s="257"/>
      <c r="DDH195" s="257"/>
      <c r="DDI195" s="257"/>
      <c r="DDJ195" s="257"/>
      <c r="DDK195" s="257"/>
      <c r="DDL195" s="257"/>
      <c r="DDM195" s="257"/>
      <c r="DDN195" s="257"/>
      <c r="DDO195" s="257"/>
      <c r="DDP195" s="257"/>
      <c r="DDQ195" s="257"/>
      <c r="DDR195" s="257"/>
      <c r="DDS195" s="257"/>
      <c r="DDT195" s="257"/>
      <c r="DDU195" s="257"/>
      <c r="DDV195" s="257"/>
      <c r="DDW195" s="257"/>
      <c r="DDX195" s="257"/>
      <c r="DDY195" s="257"/>
      <c r="DDZ195" s="257"/>
      <c r="DEA195" s="257"/>
      <c r="DEB195" s="257"/>
      <c r="DEC195" s="257"/>
      <c r="DED195" s="257"/>
      <c r="DEE195" s="257"/>
      <c r="DEF195" s="257"/>
      <c r="DEG195" s="257"/>
      <c r="DEH195" s="257"/>
      <c r="DEI195" s="257"/>
      <c r="DEJ195" s="257"/>
      <c r="DEK195" s="257"/>
      <c r="DEL195" s="257"/>
      <c r="DEM195" s="257"/>
      <c r="DEN195" s="257"/>
      <c r="DEO195" s="257"/>
      <c r="DEP195" s="257"/>
      <c r="DEQ195" s="257"/>
      <c r="DER195" s="257"/>
      <c r="DES195" s="257"/>
      <c r="DET195" s="257"/>
      <c r="DEU195" s="257"/>
      <c r="DEV195" s="257"/>
      <c r="DEW195" s="257"/>
      <c r="DEX195" s="257"/>
      <c r="DEY195" s="257"/>
      <c r="DEZ195" s="257"/>
      <c r="DFA195" s="257"/>
      <c r="DFB195" s="257"/>
      <c r="DFC195" s="257"/>
      <c r="DFD195" s="257"/>
      <c r="DFE195" s="257"/>
      <c r="DFF195" s="257"/>
      <c r="DFG195" s="257"/>
      <c r="DFH195" s="257"/>
      <c r="DFI195" s="257"/>
      <c r="DFJ195" s="257"/>
      <c r="DFK195" s="257"/>
      <c r="DFL195" s="257"/>
      <c r="DFM195" s="257"/>
      <c r="DFN195" s="257"/>
      <c r="DFO195" s="257"/>
      <c r="DFP195" s="257"/>
      <c r="DFQ195" s="257"/>
      <c r="DFR195" s="257"/>
      <c r="DFS195" s="257"/>
      <c r="DFT195" s="257"/>
      <c r="DFU195" s="257"/>
      <c r="DFV195" s="257"/>
      <c r="DFW195" s="257"/>
      <c r="DFX195" s="257"/>
      <c r="DFY195" s="257"/>
      <c r="DFZ195" s="257"/>
      <c r="DGA195" s="257"/>
      <c r="DGB195" s="257"/>
      <c r="DGC195" s="257"/>
      <c r="DGD195" s="257"/>
      <c r="DGE195" s="257"/>
      <c r="DGF195" s="257"/>
      <c r="DGG195" s="257"/>
      <c r="DGH195" s="257"/>
      <c r="DGI195" s="257"/>
      <c r="DGJ195" s="257"/>
      <c r="DGK195" s="257"/>
      <c r="DGL195" s="257"/>
      <c r="DGM195" s="257"/>
      <c r="DGN195" s="257"/>
      <c r="DGO195" s="257"/>
      <c r="DGP195" s="257"/>
      <c r="DGQ195" s="257"/>
      <c r="DGR195" s="257"/>
      <c r="DGS195" s="257"/>
      <c r="DGT195" s="257"/>
      <c r="DGU195" s="257"/>
      <c r="DGV195" s="257"/>
      <c r="DGW195" s="257"/>
      <c r="DGX195" s="257"/>
      <c r="DGY195" s="257"/>
      <c r="DGZ195" s="257"/>
      <c r="DHA195" s="257"/>
      <c r="DHB195" s="257"/>
      <c r="DHC195" s="257"/>
      <c r="DHD195" s="257"/>
      <c r="DHE195" s="257"/>
      <c r="DHF195" s="257"/>
      <c r="DHG195" s="257"/>
      <c r="DHH195" s="257"/>
      <c r="DHI195" s="257"/>
      <c r="DHJ195" s="257"/>
      <c r="DHK195" s="257"/>
      <c r="DHL195" s="257"/>
      <c r="DHM195" s="257"/>
      <c r="DHN195" s="257"/>
      <c r="DHO195" s="257"/>
      <c r="DHP195" s="257"/>
      <c r="DHQ195" s="257"/>
      <c r="DHR195" s="257"/>
      <c r="DHS195" s="257"/>
      <c r="DHT195" s="257"/>
      <c r="DHU195" s="257"/>
      <c r="DHV195" s="257"/>
      <c r="DHW195" s="257"/>
      <c r="DHX195" s="257"/>
      <c r="DHY195" s="257"/>
      <c r="DHZ195" s="257"/>
      <c r="DIA195" s="257"/>
      <c r="DIB195" s="257"/>
      <c r="DIC195" s="257"/>
      <c r="DID195" s="257"/>
      <c r="DIE195" s="257"/>
      <c r="DIF195" s="257"/>
      <c r="DIG195" s="257"/>
      <c r="DIH195" s="257"/>
      <c r="DII195" s="257"/>
      <c r="DIJ195" s="257"/>
      <c r="DIK195" s="257"/>
      <c r="DIL195" s="257"/>
      <c r="DIM195" s="257"/>
      <c r="DIN195" s="257"/>
      <c r="DIO195" s="257"/>
      <c r="DIP195" s="257"/>
      <c r="DIQ195" s="257"/>
      <c r="DIR195" s="257"/>
      <c r="DIS195" s="257"/>
      <c r="DIT195" s="257"/>
      <c r="DIU195" s="257"/>
      <c r="DIV195" s="257"/>
      <c r="DIW195" s="257"/>
      <c r="DIX195" s="257"/>
      <c r="DIY195" s="257"/>
      <c r="DIZ195" s="257"/>
      <c r="DJA195" s="257"/>
      <c r="DJB195" s="257"/>
      <c r="DJC195" s="257"/>
      <c r="DJD195" s="257"/>
      <c r="DJE195" s="257"/>
      <c r="DJF195" s="257"/>
      <c r="DJG195" s="257"/>
      <c r="DJH195" s="257"/>
      <c r="DJI195" s="257"/>
      <c r="DJJ195" s="257"/>
      <c r="DJK195" s="257"/>
      <c r="DJL195" s="257"/>
      <c r="DJM195" s="257"/>
      <c r="DJN195" s="257"/>
      <c r="DJO195" s="257"/>
      <c r="DJP195" s="257"/>
      <c r="DJQ195" s="257"/>
      <c r="DJR195" s="257"/>
      <c r="DJS195" s="257"/>
      <c r="DJT195" s="257"/>
      <c r="DJU195" s="257"/>
      <c r="DJV195" s="257"/>
      <c r="DJW195" s="257"/>
      <c r="DJX195" s="257"/>
      <c r="DJY195" s="257"/>
      <c r="DJZ195" s="257"/>
      <c r="DKA195" s="257"/>
      <c r="DKB195" s="257"/>
      <c r="DKC195" s="257"/>
      <c r="DKD195" s="257"/>
      <c r="DKE195" s="257"/>
      <c r="DKF195" s="257"/>
      <c r="DKG195" s="257"/>
      <c r="DKH195" s="257"/>
      <c r="DKI195" s="257"/>
      <c r="DKJ195" s="257"/>
      <c r="DKK195" s="257"/>
      <c r="DKL195" s="257"/>
      <c r="DKM195" s="257"/>
      <c r="DKN195" s="257"/>
      <c r="DKO195" s="257"/>
      <c r="DKP195" s="257"/>
      <c r="DKQ195" s="257"/>
      <c r="DKR195" s="257"/>
      <c r="DKS195" s="257"/>
      <c r="DKT195" s="257"/>
      <c r="DKU195" s="257"/>
      <c r="DKV195" s="257"/>
      <c r="DKW195" s="257"/>
      <c r="DKX195" s="257"/>
      <c r="DKY195" s="257"/>
      <c r="DKZ195" s="257"/>
      <c r="DLA195" s="257"/>
      <c r="DLB195" s="257"/>
      <c r="DLC195" s="257"/>
      <c r="DLD195" s="257"/>
      <c r="DLE195" s="257"/>
      <c r="DLF195" s="257"/>
      <c r="DLG195" s="257"/>
      <c r="DLH195" s="257"/>
      <c r="DLI195" s="257"/>
      <c r="DLJ195" s="257"/>
      <c r="DLK195" s="257"/>
      <c r="DLL195" s="257"/>
      <c r="DLM195" s="257"/>
      <c r="DLN195" s="257"/>
      <c r="DLO195" s="257"/>
      <c r="DLP195" s="257"/>
      <c r="DLQ195" s="257"/>
      <c r="DLR195" s="257"/>
      <c r="DLS195" s="257"/>
      <c r="DLT195" s="257"/>
      <c r="DLU195" s="257"/>
      <c r="DLV195" s="257"/>
      <c r="DLW195" s="257"/>
      <c r="DLX195" s="257"/>
      <c r="DLY195" s="257"/>
      <c r="DLZ195" s="257"/>
      <c r="DMA195" s="257"/>
      <c r="DMB195" s="257"/>
      <c r="DMC195" s="257"/>
      <c r="DMD195" s="257"/>
      <c r="DME195" s="257"/>
      <c r="DMF195" s="257"/>
      <c r="DMG195" s="257"/>
      <c r="DMH195" s="257"/>
      <c r="DMI195" s="257"/>
      <c r="DMJ195" s="257"/>
      <c r="DMK195" s="257"/>
      <c r="DML195" s="257"/>
      <c r="DMM195" s="257"/>
      <c r="DMN195" s="257"/>
      <c r="DMO195" s="257"/>
      <c r="DMP195" s="257"/>
      <c r="DMQ195" s="257"/>
      <c r="DMR195" s="257"/>
      <c r="DMS195" s="257"/>
      <c r="DMT195" s="257"/>
      <c r="DMU195" s="257"/>
      <c r="DMV195" s="257"/>
      <c r="DMW195" s="257"/>
      <c r="DMX195" s="257"/>
      <c r="DMY195" s="257"/>
      <c r="DMZ195" s="257"/>
      <c r="DNA195" s="257"/>
      <c r="DNB195" s="257"/>
      <c r="DNC195" s="257"/>
      <c r="DND195" s="257"/>
      <c r="DNE195" s="257"/>
      <c r="DNF195" s="257"/>
      <c r="DNG195" s="257"/>
      <c r="DNH195" s="257"/>
      <c r="DNI195" s="257"/>
      <c r="DNJ195" s="257"/>
      <c r="DNK195" s="257"/>
      <c r="DNL195" s="257"/>
      <c r="DNM195" s="257"/>
      <c r="DNN195" s="257"/>
      <c r="DNO195" s="257"/>
      <c r="DNP195" s="257"/>
      <c r="DNQ195" s="257"/>
      <c r="DNR195" s="257"/>
      <c r="DNS195" s="257"/>
      <c r="DNT195" s="257"/>
      <c r="DNU195" s="257"/>
      <c r="DNV195" s="257"/>
      <c r="DNW195" s="257"/>
      <c r="DNX195" s="257"/>
      <c r="DNY195" s="257"/>
      <c r="DNZ195" s="257"/>
      <c r="DOA195" s="257"/>
      <c r="DOB195" s="257"/>
      <c r="DOC195" s="257"/>
      <c r="DOD195" s="257"/>
      <c r="DOE195" s="257"/>
      <c r="DOF195" s="257"/>
      <c r="DOG195" s="257"/>
      <c r="DOH195" s="257"/>
      <c r="DOI195" s="257"/>
      <c r="DOJ195" s="257"/>
      <c r="DOK195" s="257"/>
      <c r="DOL195" s="257"/>
      <c r="DOM195" s="257"/>
      <c r="DON195" s="257"/>
      <c r="DOO195" s="257"/>
      <c r="DOP195" s="257"/>
      <c r="DOQ195" s="257"/>
      <c r="DOR195" s="257"/>
      <c r="DOS195" s="257"/>
      <c r="DOT195" s="257"/>
      <c r="DOU195" s="257"/>
      <c r="DOV195" s="257"/>
      <c r="DOW195" s="257"/>
      <c r="DOX195" s="257"/>
      <c r="DOY195" s="257"/>
      <c r="DOZ195" s="257"/>
      <c r="DPA195" s="257"/>
      <c r="DPB195" s="257"/>
      <c r="DPC195" s="257"/>
      <c r="DPD195" s="257"/>
      <c r="DPE195" s="257"/>
      <c r="DPF195" s="257"/>
      <c r="DPG195" s="257"/>
      <c r="DPH195" s="257"/>
      <c r="DPI195" s="257"/>
      <c r="DPJ195" s="257"/>
      <c r="DPK195" s="257"/>
      <c r="DPL195" s="257"/>
      <c r="DPM195" s="257"/>
      <c r="DPN195" s="257"/>
      <c r="DPO195" s="257"/>
      <c r="DPP195" s="257"/>
      <c r="DPQ195" s="257"/>
      <c r="DPR195" s="257"/>
      <c r="DPS195" s="257"/>
      <c r="DPT195" s="257"/>
      <c r="DPU195" s="257"/>
      <c r="DPV195" s="257"/>
      <c r="DPW195" s="257"/>
      <c r="DPX195" s="257"/>
      <c r="DPY195" s="257"/>
      <c r="DPZ195" s="257"/>
      <c r="DQA195" s="257"/>
      <c r="DQB195" s="257"/>
      <c r="DQC195" s="257"/>
      <c r="DQD195" s="257"/>
      <c r="DQE195" s="257"/>
      <c r="DQF195" s="257"/>
      <c r="DQG195" s="257"/>
      <c r="DQH195" s="257"/>
      <c r="DQI195" s="257"/>
      <c r="DQJ195" s="257"/>
      <c r="DQK195" s="257"/>
      <c r="DQL195" s="257"/>
      <c r="DQM195" s="257"/>
      <c r="DQN195" s="257"/>
      <c r="DQO195" s="257"/>
      <c r="DQP195" s="257"/>
      <c r="DQQ195" s="257"/>
      <c r="DQR195" s="257"/>
      <c r="DQS195" s="257"/>
      <c r="DQT195" s="257"/>
      <c r="DQU195" s="257"/>
      <c r="DQV195" s="257"/>
      <c r="DQW195" s="257"/>
      <c r="DQX195" s="257"/>
      <c r="DQY195" s="257"/>
      <c r="DQZ195" s="257"/>
      <c r="DRA195" s="257"/>
      <c r="DRB195" s="257"/>
      <c r="DRC195" s="257"/>
      <c r="DRD195" s="257"/>
      <c r="DRE195" s="257"/>
      <c r="DRF195" s="257"/>
      <c r="DRG195" s="257"/>
      <c r="DRH195" s="257"/>
      <c r="DRI195" s="257"/>
      <c r="DRJ195" s="257"/>
      <c r="DRK195" s="257"/>
      <c r="DRL195" s="257"/>
      <c r="DRM195" s="257"/>
      <c r="DRN195" s="257"/>
      <c r="DRO195" s="257"/>
      <c r="DRP195" s="257"/>
      <c r="DRQ195" s="257"/>
      <c r="DRR195" s="257"/>
      <c r="DRS195" s="257"/>
      <c r="DRT195" s="257"/>
      <c r="DRU195" s="257"/>
      <c r="DRV195" s="257"/>
      <c r="DRW195" s="257"/>
      <c r="DRX195" s="257"/>
      <c r="DRY195" s="257"/>
      <c r="DRZ195" s="257"/>
      <c r="DSA195" s="257"/>
      <c r="DSB195" s="257"/>
      <c r="DSC195" s="257"/>
      <c r="DSD195" s="257"/>
      <c r="DSE195" s="257"/>
      <c r="DSF195" s="257"/>
      <c r="DSG195" s="257"/>
      <c r="DSH195" s="257"/>
      <c r="DSI195" s="257"/>
      <c r="DSJ195" s="257"/>
      <c r="DSK195" s="257"/>
      <c r="DSL195" s="257"/>
      <c r="DSM195" s="257"/>
      <c r="DSN195" s="257"/>
      <c r="DSO195" s="257"/>
      <c r="DSP195" s="257"/>
      <c r="DSQ195" s="257"/>
      <c r="DSR195" s="257"/>
      <c r="DSS195" s="257"/>
      <c r="DST195" s="257"/>
      <c r="DSU195" s="257"/>
      <c r="DSV195" s="257"/>
      <c r="DSW195" s="257"/>
      <c r="DSX195" s="257"/>
      <c r="DSY195" s="257"/>
      <c r="DSZ195" s="257"/>
      <c r="DTA195" s="257"/>
      <c r="DTB195" s="257"/>
      <c r="DTC195" s="257"/>
      <c r="DTD195" s="257"/>
      <c r="DTE195" s="257"/>
      <c r="DTF195" s="257"/>
      <c r="DTG195" s="257"/>
      <c r="DTH195" s="257"/>
      <c r="DTI195" s="257"/>
      <c r="DTJ195" s="257"/>
      <c r="DTK195" s="257"/>
      <c r="DTL195" s="257"/>
      <c r="DTM195" s="257"/>
      <c r="DTN195" s="257"/>
      <c r="DTO195" s="257"/>
      <c r="DTP195" s="257"/>
      <c r="DTQ195" s="257"/>
      <c r="DTR195" s="257"/>
      <c r="DTS195" s="257"/>
      <c r="DTT195" s="257"/>
      <c r="DTU195" s="257"/>
      <c r="DTV195" s="257"/>
      <c r="DTW195" s="257"/>
      <c r="DTX195" s="257"/>
      <c r="DTY195" s="257"/>
      <c r="DTZ195" s="257"/>
      <c r="DUA195" s="257"/>
      <c r="DUB195" s="257"/>
      <c r="DUC195" s="257"/>
      <c r="DUD195" s="257"/>
      <c r="DUE195" s="257"/>
      <c r="DUF195" s="257"/>
      <c r="DUG195" s="257"/>
      <c r="DUH195" s="257"/>
      <c r="DUI195" s="257"/>
      <c r="DUJ195" s="257"/>
      <c r="DUK195" s="257"/>
      <c r="DUL195" s="257"/>
      <c r="DUM195" s="257"/>
      <c r="DUN195" s="257"/>
      <c r="DUO195" s="257"/>
      <c r="DUP195" s="257"/>
      <c r="DUQ195" s="257"/>
      <c r="DUR195" s="257"/>
      <c r="DUS195" s="257"/>
      <c r="DUT195" s="257"/>
      <c r="DUU195" s="257"/>
      <c r="DUV195" s="257"/>
      <c r="DUW195" s="257"/>
      <c r="DUX195" s="257"/>
      <c r="DUY195" s="257"/>
      <c r="DUZ195" s="257"/>
      <c r="DVA195" s="257"/>
      <c r="DVB195" s="257"/>
      <c r="DVC195" s="257"/>
      <c r="DVD195" s="257"/>
      <c r="DVE195" s="257"/>
      <c r="DVF195" s="257"/>
      <c r="DVG195" s="257"/>
      <c r="DVH195" s="257"/>
      <c r="DVI195" s="257"/>
      <c r="DVJ195" s="257"/>
      <c r="DVK195" s="257"/>
      <c r="DVL195" s="257"/>
      <c r="DVM195" s="257"/>
      <c r="DVN195" s="257"/>
      <c r="DVO195" s="257"/>
      <c r="DVP195" s="257"/>
      <c r="DVQ195" s="257"/>
      <c r="DVR195" s="257"/>
      <c r="DVS195" s="257"/>
      <c r="DVT195" s="257"/>
      <c r="DVU195" s="257"/>
      <c r="DVV195" s="257"/>
      <c r="DVW195" s="257"/>
      <c r="DVX195" s="257"/>
      <c r="DVY195" s="257"/>
      <c r="DVZ195" s="257"/>
      <c r="DWA195" s="257"/>
      <c r="DWB195" s="257"/>
      <c r="DWC195" s="257"/>
      <c r="DWD195" s="257"/>
      <c r="DWE195" s="257"/>
      <c r="DWF195" s="257"/>
      <c r="DWG195" s="257"/>
      <c r="DWH195" s="257"/>
      <c r="DWI195" s="257"/>
      <c r="DWJ195" s="257"/>
      <c r="DWK195" s="257"/>
      <c r="DWL195" s="257"/>
      <c r="DWM195" s="257"/>
      <c r="DWN195" s="257"/>
      <c r="DWO195" s="257"/>
      <c r="DWP195" s="257"/>
      <c r="DWQ195" s="257"/>
      <c r="DWR195" s="257"/>
      <c r="DWS195" s="257"/>
      <c r="DWT195" s="257"/>
      <c r="DWU195" s="257"/>
      <c r="DWV195" s="257"/>
      <c r="DWW195" s="257"/>
      <c r="DWX195" s="257"/>
      <c r="DWY195" s="257"/>
      <c r="DWZ195" s="257"/>
      <c r="DXA195" s="257"/>
      <c r="DXB195" s="257"/>
      <c r="DXC195" s="257"/>
      <c r="DXD195" s="257"/>
      <c r="DXE195" s="257"/>
      <c r="DXF195" s="257"/>
      <c r="DXG195" s="257"/>
      <c r="DXH195" s="257"/>
      <c r="DXI195" s="257"/>
      <c r="DXJ195" s="257"/>
      <c r="DXK195" s="257"/>
      <c r="DXL195" s="257"/>
      <c r="DXM195" s="257"/>
      <c r="DXN195" s="257"/>
      <c r="DXO195" s="257"/>
      <c r="DXP195" s="257"/>
      <c r="DXQ195" s="257"/>
      <c r="DXR195" s="257"/>
      <c r="DXS195" s="257"/>
      <c r="DXT195" s="257"/>
      <c r="DXU195" s="257"/>
      <c r="DXV195" s="257"/>
      <c r="DXW195" s="257"/>
      <c r="DXX195" s="257"/>
      <c r="DXY195" s="257"/>
      <c r="DXZ195" s="257"/>
      <c r="DYA195" s="257"/>
      <c r="DYB195" s="257"/>
      <c r="DYC195" s="257"/>
      <c r="DYD195" s="257"/>
      <c r="DYE195" s="257"/>
      <c r="DYF195" s="257"/>
      <c r="DYG195" s="257"/>
      <c r="DYH195" s="257"/>
      <c r="DYI195" s="257"/>
      <c r="DYJ195" s="257"/>
      <c r="DYK195" s="257"/>
      <c r="DYL195" s="257"/>
      <c r="DYM195" s="257"/>
      <c r="DYN195" s="257"/>
      <c r="DYO195" s="257"/>
      <c r="DYP195" s="257"/>
      <c r="DYQ195" s="257"/>
      <c r="DYR195" s="257"/>
      <c r="DYS195" s="257"/>
      <c r="DYT195" s="257"/>
      <c r="DYU195" s="257"/>
      <c r="DYV195" s="257"/>
      <c r="DYW195" s="257"/>
      <c r="DYX195" s="257"/>
      <c r="DYY195" s="257"/>
      <c r="DYZ195" s="257"/>
      <c r="DZA195" s="257"/>
      <c r="DZB195" s="257"/>
      <c r="DZC195" s="257"/>
      <c r="DZD195" s="257"/>
      <c r="DZE195" s="257"/>
      <c r="DZF195" s="257"/>
      <c r="DZG195" s="257"/>
      <c r="DZH195" s="257"/>
      <c r="DZI195" s="257"/>
      <c r="DZJ195" s="257"/>
      <c r="DZK195" s="257"/>
      <c r="DZL195" s="257"/>
      <c r="DZM195" s="257"/>
      <c r="DZN195" s="257"/>
      <c r="DZO195" s="257"/>
      <c r="DZP195" s="257"/>
      <c r="DZQ195" s="257"/>
      <c r="DZR195" s="257"/>
      <c r="DZS195" s="257"/>
      <c r="DZT195" s="257"/>
      <c r="DZU195" s="257"/>
      <c r="DZV195" s="257"/>
      <c r="DZW195" s="257"/>
      <c r="DZX195" s="257"/>
      <c r="DZY195" s="257"/>
      <c r="DZZ195" s="257"/>
      <c r="EAA195" s="257"/>
      <c r="EAB195" s="257"/>
      <c r="EAC195" s="257"/>
      <c r="EAD195" s="257"/>
      <c r="EAE195" s="257"/>
      <c r="EAF195" s="257"/>
      <c r="EAG195" s="257"/>
      <c r="EAH195" s="257"/>
      <c r="EAI195" s="257"/>
      <c r="EAJ195" s="257"/>
      <c r="EAK195" s="257"/>
      <c r="EAL195" s="257"/>
      <c r="EAM195" s="257"/>
      <c r="EAN195" s="257"/>
      <c r="EAO195" s="257"/>
      <c r="EAP195" s="257"/>
      <c r="EAQ195" s="257"/>
      <c r="EAR195" s="257"/>
      <c r="EAS195" s="257"/>
      <c r="EAT195" s="257"/>
      <c r="EAU195" s="257"/>
      <c r="EAV195" s="257"/>
      <c r="EAW195" s="257"/>
      <c r="EAX195" s="257"/>
      <c r="EAY195" s="257"/>
      <c r="EAZ195" s="257"/>
      <c r="EBA195" s="257"/>
      <c r="EBB195" s="257"/>
      <c r="EBC195" s="257"/>
      <c r="EBD195" s="257"/>
      <c r="EBE195" s="257"/>
      <c r="EBF195" s="257"/>
      <c r="EBG195" s="257"/>
      <c r="EBH195" s="257"/>
      <c r="EBI195" s="257"/>
      <c r="EBJ195" s="257"/>
      <c r="EBK195" s="257"/>
      <c r="EBL195" s="257"/>
      <c r="EBM195" s="257"/>
      <c r="EBN195" s="257"/>
      <c r="EBO195" s="257"/>
      <c r="EBP195" s="257"/>
      <c r="EBQ195" s="257"/>
      <c r="EBR195" s="257"/>
      <c r="EBS195" s="257"/>
      <c r="EBT195" s="257"/>
      <c r="EBU195" s="257"/>
      <c r="EBV195" s="257"/>
      <c r="EBW195" s="257"/>
      <c r="EBX195" s="257"/>
      <c r="EBY195" s="257"/>
      <c r="EBZ195" s="257"/>
      <c r="ECA195" s="257"/>
      <c r="ECB195" s="257"/>
      <c r="ECC195" s="257"/>
      <c r="ECD195" s="257"/>
      <c r="ECE195" s="257"/>
      <c r="ECF195" s="257"/>
      <c r="ECG195" s="257"/>
      <c r="ECH195" s="257"/>
      <c r="ECI195" s="257"/>
      <c r="ECJ195" s="257"/>
      <c r="ECK195" s="257"/>
      <c r="ECL195" s="257"/>
      <c r="ECM195" s="257"/>
      <c r="ECN195" s="257"/>
      <c r="ECO195" s="257"/>
      <c r="ECP195" s="257"/>
      <c r="ECQ195" s="257"/>
      <c r="ECR195" s="257"/>
      <c r="ECS195" s="257"/>
      <c r="ECT195" s="257"/>
      <c r="ECU195" s="257"/>
      <c r="ECV195" s="257"/>
      <c r="ECW195" s="257"/>
      <c r="ECX195" s="257"/>
      <c r="ECY195" s="257"/>
      <c r="ECZ195" s="257"/>
      <c r="EDA195" s="257"/>
      <c r="EDB195" s="257"/>
      <c r="EDC195" s="257"/>
      <c r="EDD195" s="257"/>
      <c r="EDE195" s="257"/>
      <c r="EDF195" s="257"/>
      <c r="EDG195" s="257"/>
      <c r="EDH195" s="257"/>
      <c r="EDI195" s="257"/>
      <c r="EDJ195" s="257"/>
      <c r="EDK195" s="257"/>
      <c r="EDL195" s="257"/>
      <c r="EDM195" s="257"/>
      <c r="EDN195" s="257"/>
      <c r="EDO195" s="257"/>
      <c r="EDP195" s="257"/>
      <c r="EDQ195" s="257"/>
      <c r="EDR195" s="257"/>
      <c r="EDS195" s="257"/>
      <c r="EDT195" s="257"/>
      <c r="EDU195" s="257"/>
      <c r="EDV195" s="257"/>
      <c r="EDW195" s="257"/>
      <c r="EDX195" s="257"/>
      <c r="EDY195" s="257"/>
      <c r="EDZ195" s="257"/>
      <c r="EEA195" s="257"/>
      <c r="EEB195" s="257"/>
      <c r="EEC195" s="257"/>
      <c r="EED195" s="257"/>
      <c r="EEE195" s="257"/>
      <c r="EEF195" s="257"/>
      <c r="EEG195" s="257"/>
      <c r="EEH195" s="257"/>
      <c r="EEI195" s="257"/>
      <c r="EEJ195" s="257"/>
      <c r="EEK195" s="257"/>
      <c r="EEL195" s="257"/>
      <c r="EEM195" s="257"/>
      <c r="EEN195" s="257"/>
      <c r="EEO195" s="257"/>
      <c r="EEP195" s="257"/>
      <c r="EEQ195" s="257"/>
      <c r="EER195" s="257"/>
      <c r="EES195" s="257"/>
      <c r="EET195" s="257"/>
      <c r="EEU195" s="257"/>
      <c r="EEV195" s="257"/>
      <c r="EEW195" s="257"/>
      <c r="EEX195" s="257"/>
      <c r="EEY195" s="257"/>
      <c r="EEZ195" s="257"/>
      <c r="EFA195" s="257"/>
      <c r="EFB195" s="257"/>
      <c r="EFC195" s="257"/>
      <c r="EFD195" s="257"/>
      <c r="EFE195" s="257"/>
      <c r="EFF195" s="257"/>
      <c r="EFG195" s="257"/>
      <c r="EFH195" s="257"/>
      <c r="EFI195" s="257"/>
      <c r="EFJ195" s="257"/>
      <c r="EFK195" s="257"/>
      <c r="EFL195" s="257"/>
      <c r="EFM195" s="257"/>
      <c r="EFN195" s="257"/>
      <c r="EFO195" s="257"/>
      <c r="EFP195" s="257"/>
      <c r="EFQ195" s="257"/>
      <c r="EFR195" s="257"/>
      <c r="EFS195" s="257"/>
      <c r="EFT195" s="257"/>
      <c r="EFU195" s="257"/>
      <c r="EFV195" s="257"/>
      <c r="EFW195" s="257"/>
      <c r="EFX195" s="257"/>
      <c r="EFY195" s="257"/>
      <c r="EFZ195" s="257"/>
      <c r="EGA195" s="257"/>
      <c r="EGB195" s="257"/>
      <c r="EGC195" s="257"/>
      <c r="EGD195" s="257"/>
      <c r="EGE195" s="257"/>
      <c r="EGF195" s="257"/>
      <c r="EGG195" s="257"/>
      <c r="EGH195" s="257"/>
      <c r="EGI195" s="257"/>
      <c r="EGJ195" s="257"/>
      <c r="EGK195" s="257"/>
      <c r="EGL195" s="257"/>
      <c r="EGM195" s="257"/>
      <c r="EGN195" s="257"/>
      <c r="EGO195" s="257"/>
      <c r="EGP195" s="257"/>
      <c r="EGQ195" s="257"/>
      <c r="EGR195" s="257"/>
      <c r="EGS195" s="257"/>
      <c r="EGT195" s="257"/>
      <c r="EGU195" s="257"/>
      <c r="EGV195" s="257"/>
      <c r="EGW195" s="257"/>
      <c r="EGX195" s="257"/>
      <c r="EGY195" s="257"/>
      <c r="EGZ195" s="257"/>
      <c r="EHA195" s="257"/>
      <c r="EHB195" s="257"/>
      <c r="EHC195" s="257"/>
      <c r="EHD195" s="257"/>
      <c r="EHE195" s="257"/>
      <c r="EHF195" s="257"/>
      <c r="EHG195" s="257"/>
      <c r="EHH195" s="257"/>
      <c r="EHI195" s="257"/>
      <c r="EHJ195" s="257"/>
      <c r="EHK195" s="257"/>
      <c r="EHL195" s="257"/>
      <c r="EHM195" s="257"/>
      <c r="EHN195" s="257"/>
      <c r="EHO195" s="257"/>
      <c r="EHP195" s="257"/>
      <c r="EHQ195" s="257"/>
      <c r="EHR195" s="257"/>
      <c r="EHS195" s="257"/>
      <c r="EHT195" s="257"/>
      <c r="EHU195" s="257"/>
      <c r="EHV195" s="257"/>
      <c r="EHW195" s="257"/>
      <c r="EHX195" s="257"/>
      <c r="EHY195" s="257"/>
      <c r="EHZ195" s="257"/>
      <c r="EIA195" s="257"/>
      <c r="EIB195" s="257"/>
      <c r="EIC195" s="257"/>
      <c r="EID195" s="257"/>
      <c r="EIE195" s="257"/>
      <c r="EIF195" s="257"/>
      <c r="EIG195" s="257"/>
      <c r="EIH195" s="257"/>
      <c r="EII195" s="257"/>
      <c r="EIJ195" s="257"/>
      <c r="EIK195" s="257"/>
      <c r="EIL195" s="257"/>
      <c r="EIM195" s="257"/>
      <c r="EIN195" s="257"/>
      <c r="EIO195" s="257"/>
      <c r="EIP195" s="257"/>
      <c r="EIQ195" s="257"/>
      <c r="EIR195" s="257"/>
      <c r="EIS195" s="257"/>
      <c r="EIT195" s="257"/>
      <c r="EIU195" s="257"/>
      <c r="EIV195" s="257"/>
      <c r="EIW195" s="257"/>
      <c r="EIX195" s="257"/>
      <c r="EIY195" s="257"/>
      <c r="EIZ195" s="257"/>
      <c r="EJA195" s="257"/>
      <c r="EJB195" s="257"/>
      <c r="EJC195" s="257"/>
      <c r="EJD195" s="257"/>
      <c r="EJE195" s="257"/>
      <c r="EJF195" s="257"/>
      <c r="EJG195" s="257"/>
      <c r="EJH195" s="257"/>
      <c r="EJI195" s="257"/>
      <c r="EJJ195" s="257"/>
      <c r="EJK195" s="257"/>
      <c r="EJL195" s="257"/>
      <c r="EJM195" s="257"/>
      <c r="EJN195" s="257"/>
      <c r="EJO195" s="257"/>
      <c r="EJP195" s="257"/>
      <c r="EJQ195" s="257"/>
      <c r="EJR195" s="257"/>
      <c r="EJS195" s="257"/>
      <c r="EJT195" s="257"/>
      <c r="EJU195" s="257"/>
      <c r="EJV195" s="257"/>
      <c r="EJW195" s="257"/>
      <c r="EJX195" s="257"/>
      <c r="EJY195" s="257"/>
      <c r="EJZ195" s="257"/>
      <c r="EKA195" s="257"/>
      <c r="EKB195" s="257"/>
      <c r="EKC195" s="257"/>
      <c r="EKD195" s="257"/>
      <c r="EKE195" s="257"/>
      <c r="EKF195" s="257"/>
      <c r="EKG195" s="257"/>
      <c r="EKH195" s="257"/>
      <c r="EKI195" s="257"/>
      <c r="EKJ195" s="257"/>
      <c r="EKK195" s="257"/>
      <c r="EKL195" s="257"/>
      <c r="EKM195" s="257"/>
      <c r="EKN195" s="257"/>
      <c r="EKO195" s="257"/>
      <c r="EKP195" s="257"/>
      <c r="EKQ195" s="257"/>
      <c r="EKR195" s="257"/>
      <c r="EKS195" s="257"/>
      <c r="EKT195" s="257"/>
      <c r="EKU195" s="257"/>
      <c r="EKV195" s="257"/>
      <c r="EKW195" s="257"/>
      <c r="EKX195" s="257"/>
      <c r="EKY195" s="257"/>
      <c r="EKZ195" s="257"/>
      <c r="ELA195" s="257"/>
      <c r="ELB195" s="257"/>
      <c r="ELC195" s="257"/>
      <c r="ELD195" s="257"/>
      <c r="ELE195" s="257"/>
      <c r="ELF195" s="257"/>
      <c r="ELG195" s="257"/>
      <c r="ELH195" s="257"/>
      <c r="ELI195" s="257"/>
      <c r="ELJ195" s="257"/>
      <c r="ELK195" s="257"/>
      <c r="ELL195" s="257"/>
      <c r="ELM195" s="257"/>
      <c r="ELN195" s="257"/>
      <c r="ELO195" s="257"/>
      <c r="ELP195" s="257"/>
      <c r="ELQ195" s="257"/>
      <c r="ELR195" s="257"/>
      <c r="ELS195" s="257"/>
      <c r="ELT195" s="257"/>
      <c r="ELU195" s="257"/>
      <c r="ELV195" s="257"/>
      <c r="ELW195" s="257"/>
      <c r="ELX195" s="257"/>
      <c r="ELY195" s="257"/>
      <c r="ELZ195" s="257"/>
      <c r="EMA195" s="257"/>
      <c r="EMB195" s="257"/>
      <c r="EMC195" s="257"/>
      <c r="EMD195" s="257"/>
      <c r="EME195" s="257"/>
      <c r="EMF195" s="257"/>
      <c r="EMG195" s="257"/>
      <c r="EMH195" s="257"/>
      <c r="EMI195" s="257"/>
      <c r="EMJ195" s="257"/>
      <c r="EMK195" s="257"/>
      <c r="EML195" s="257"/>
      <c r="EMM195" s="257"/>
      <c r="EMN195" s="257"/>
      <c r="EMO195" s="257"/>
      <c r="EMP195" s="257"/>
      <c r="EMQ195" s="257"/>
      <c r="EMR195" s="257"/>
      <c r="EMS195" s="257"/>
      <c r="EMT195" s="257"/>
      <c r="EMU195" s="257"/>
      <c r="EMV195" s="257"/>
      <c r="EMW195" s="257"/>
      <c r="EMX195" s="257"/>
      <c r="EMY195" s="257"/>
      <c r="EMZ195" s="257"/>
      <c r="ENA195" s="257"/>
      <c r="ENB195" s="257"/>
      <c r="ENC195" s="257"/>
      <c r="END195" s="257"/>
      <c r="ENE195" s="257"/>
      <c r="ENF195" s="257"/>
      <c r="ENG195" s="257"/>
      <c r="ENH195" s="257"/>
      <c r="ENI195" s="257"/>
      <c r="ENJ195" s="257"/>
      <c r="ENK195" s="257"/>
      <c r="ENL195" s="257"/>
      <c r="ENM195" s="257"/>
      <c r="ENN195" s="257"/>
      <c r="ENO195" s="257"/>
      <c r="ENP195" s="257"/>
      <c r="ENQ195" s="257"/>
      <c r="ENR195" s="257"/>
      <c r="ENS195" s="257"/>
      <c r="ENT195" s="257"/>
      <c r="ENU195" s="257"/>
      <c r="ENV195" s="257"/>
      <c r="ENW195" s="257"/>
      <c r="ENX195" s="257"/>
      <c r="ENY195" s="257"/>
      <c r="ENZ195" s="257"/>
      <c r="EOA195" s="257"/>
      <c r="EOB195" s="257"/>
      <c r="EOC195" s="257"/>
      <c r="EOD195" s="257"/>
      <c r="EOE195" s="257"/>
      <c r="EOF195" s="257"/>
      <c r="EOG195" s="257"/>
      <c r="EOH195" s="257"/>
      <c r="EOI195" s="257"/>
      <c r="EOJ195" s="257"/>
      <c r="EOK195" s="257"/>
      <c r="EOL195" s="257"/>
      <c r="EOM195" s="257"/>
      <c r="EON195" s="257"/>
      <c r="EOO195" s="257"/>
      <c r="EOP195" s="257"/>
      <c r="EOQ195" s="257"/>
      <c r="EOR195" s="257"/>
      <c r="EOS195" s="257"/>
      <c r="EOT195" s="257"/>
      <c r="EOU195" s="257"/>
      <c r="EOV195" s="257"/>
      <c r="EOW195" s="257"/>
      <c r="EOX195" s="257"/>
      <c r="EOY195" s="257"/>
      <c r="EOZ195" s="257"/>
      <c r="EPA195" s="257"/>
      <c r="EPB195" s="257"/>
      <c r="EPC195" s="257"/>
      <c r="EPD195" s="257"/>
      <c r="EPE195" s="257"/>
      <c r="EPF195" s="257"/>
      <c r="EPG195" s="257"/>
      <c r="EPH195" s="257"/>
      <c r="EPI195" s="257"/>
      <c r="EPJ195" s="257"/>
      <c r="EPK195" s="257"/>
      <c r="EPL195" s="257"/>
      <c r="EPM195" s="257"/>
      <c r="EPN195" s="257"/>
      <c r="EPO195" s="257"/>
      <c r="EPP195" s="257"/>
      <c r="EPQ195" s="257"/>
      <c r="EPR195" s="257"/>
      <c r="EPS195" s="257"/>
      <c r="EPT195" s="257"/>
      <c r="EPU195" s="257"/>
      <c r="EPV195" s="257"/>
      <c r="EPW195" s="257"/>
      <c r="EPX195" s="257"/>
      <c r="EPY195" s="257"/>
      <c r="EPZ195" s="257"/>
      <c r="EQA195" s="257"/>
      <c r="EQB195" s="257"/>
      <c r="EQC195" s="257"/>
      <c r="EQD195" s="257"/>
      <c r="EQE195" s="257"/>
      <c r="EQF195" s="257"/>
      <c r="EQG195" s="257"/>
      <c r="EQH195" s="257"/>
      <c r="EQI195" s="257"/>
      <c r="EQJ195" s="257"/>
      <c r="EQK195" s="257"/>
      <c r="EQL195" s="257"/>
      <c r="EQM195" s="257"/>
      <c r="EQN195" s="257"/>
      <c r="EQO195" s="257"/>
      <c r="EQP195" s="257"/>
      <c r="EQQ195" s="257"/>
      <c r="EQR195" s="257"/>
      <c r="EQS195" s="257"/>
      <c r="EQT195" s="257"/>
      <c r="EQU195" s="257"/>
      <c r="EQV195" s="257"/>
      <c r="EQW195" s="257"/>
      <c r="EQX195" s="257"/>
      <c r="EQY195" s="257"/>
      <c r="EQZ195" s="257"/>
      <c r="ERA195" s="257"/>
      <c r="ERB195" s="257"/>
      <c r="ERC195" s="257"/>
      <c r="ERD195" s="257"/>
      <c r="ERE195" s="257"/>
      <c r="ERF195" s="257"/>
      <c r="ERG195" s="257"/>
      <c r="ERH195" s="257"/>
      <c r="ERI195" s="257"/>
      <c r="ERJ195" s="257"/>
      <c r="ERK195" s="257"/>
      <c r="ERL195" s="257"/>
      <c r="ERM195" s="257"/>
      <c r="ERN195" s="257"/>
      <c r="ERO195" s="257"/>
      <c r="ERP195" s="257"/>
      <c r="ERQ195" s="257"/>
      <c r="ERR195" s="257"/>
      <c r="ERS195" s="257"/>
      <c r="ERT195" s="257"/>
      <c r="ERU195" s="257"/>
      <c r="ERV195" s="257"/>
      <c r="ERW195" s="257"/>
      <c r="ERX195" s="257"/>
      <c r="ERY195" s="257"/>
      <c r="ERZ195" s="257"/>
      <c r="ESA195" s="257"/>
      <c r="ESB195" s="257"/>
      <c r="ESC195" s="257"/>
      <c r="ESD195" s="257"/>
      <c r="ESE195" s="257"/>
      <c r="ESF195" s="257"/>
      <c r="ESG195" s="257"/>
      <c r="ESH195" s="257"/>
      <c r="ESI195" s="257"/>
      <c r="ESJ195" s="257"/>
      <c r="ESK195" s="257"/>
      <c r="ESL195" s="257"/>
      <c r="ESM195" s="257"/>
      <c r="ESN195" s="257"/>
      <c r="ESO195" s="257"/>
      <c r="ESP195" s="257"/>
      <c r="ESQ195" s="257"/>
      <c r="ESR195" s="257"/>
      <c r="ESS195" s="257"/>
      <c r="EST195" s="257"/>
      <c r="ESU195" s="257"/>
      <c r="ESV195" s="257"/>
      <c r="ESW195" s="257"/>
      <c r="ESX195" s="257"/>
      <c r="ESY195" s="257"/>
      <c r="ESZ195" s="257"/>
      <c r="ETA195" s="257"/>
      <c r="ETB195" s="257"/>
      <c r="ETC195" s="257"/>
      <c r="ETD195" s="257"/>
      <c r="ETE195" s="257"/>
      <c r="ETF195" s="257"/>
      <c r="ETG195" s="257"/>
      <c r="ETH195" s="257"/>
      <c r="ETI195" s="257"/>
      <c r="ETJ195" s="257"/>
      <c r="ETK195" s="257"/>
      <c r="ETL195" s="257"/>
      <c r="ETM195" s="257"/>
      <c r="ETN195" s="257"/>
      <c r="ETO195" s="257"/>
      <c r="ETP195" s="257"/>
      <c r="ETQ195" s="257"/>
      <c r="ETR195" s="257"/>
      <c r="ETS195" s="257"/>
      <c r="ETT195" s="257"/>
      <c r="ETU195" s="257"/>
      <c r="ETV195" s="257"/>
      <c r="ETW195" s="257"/>
      <c r="ETX195" s="257"/>
      <c r="ETY195" s="257"/>
      <c r="ETZ195" s="257"/>
      <c r="EUA195" s="257"/>
      <c r="EUB195" s="257"/>
      <c r="EUC195" s="257"/>
      <c r="EUD195" s="257"/>
      <c r="EUE195" s="257"/>
      <c r="EUF195" s="257"/>
      <c r="EUG195" s="257"/>
      <c r="EUH195" s="257"/>
      <c r="EUI195" s="257"/>
      <c r="EUJ195" s="257"/>
      <c r="EUK195" s="257"/>
      <c r="EUL195" s="257"/>
      <c r="EUM195" s="257"/>
      <c r="EUN195" s="257"/>
      <c r="EUO195" s="257"/>
      <c r="EUP195" s="257"/>
      <c r="EUQ195" s="257"/>
      <c r="EUR195" s="257"/>
      <c r="EUS195" s="257"/>
      <c r="EUT195" s="257"/>
      <c r="EUU195" s="257"/>
      <c r="EUV195" s="257"/>
      <c r="EUW195" s="257"/>
      <c r="EUX195" s="257"/>
      <c r="EUY195" s="257"/>
      <c r="EUZ195" s="257"/>
      <c r="EVA195" s="257"/>
      <c r="EVB195" s="257"/>
      <c r="EVC195" s="257"/>
      <c r="EVD195" s="257"/>
      <c r="EVE195" s="257"/>
      <c r="EVF195" s="257"/>
      <c r="EVG195" s="257"/>
      <c r="EVH195" s="257"/>
      <c r="EVI195" s="257"/>
      <c r="EVJ195" s="257"/>
      <c r="EVK195" s="257"/>
      <c r="EVL195" s="257"/>
      <c r="EVM195" s="257"/>
      <c r="EVN195" s="257"/>
      <c r="EVO195" s="257"/>
      <c r="EVP195" s="257"/>
      <c r="EVQ195" s="257"/>
      <c r="EVR195" s="257"/>
      <c r="EVS195" s="257"/>
      <c r="EVT195" s="257"/>
      <c r="EVU195" s="257"/>
      <c r="EVV195" s="257"/>
      <c r="EVW195" s="257"/>
      <c r="EVX195" s="257"/>
      <c r="EVY195" s="257"/>
      <c r="EVZ195" s="257"/>
      <c r="EWA195" s="257"/>
      <c r="EWB195" s="257"/>
      <c r="EWC195" s="257"/>
      <c r="EWD195" s="257"/>
      <c r="EWE195" s="257"/>
      <c r="EWF195" s="257"/>
      <c r="EWG195" s="257"/>
      <c r="EWH195" s="257"/>
      <c r="EWI195" s="257"/>
      <c r="EWJ195" s="257"/>
      <c r="EWK195" s="257"/>
      <c r="EWL195" s="257"/>
      <c r="EWM195" s="257"/>
      <c r="EWN195" s="257"/>
      <c r="EWO195" s="257"/>
      <c r="EWP195" s="257"/>
      <c r="EWQ195" s="257"/>
      <c r="EWR195" s="257"/>
      <c r="EWS195" s="257"/>
      <c r="EWT195" s="257"/>
      <c r="EWU195" s="257"/>
      <c r="EWV195" s="257"/>
      <c r="EWW195" s="257"/>
      <c r="EWX195" s="257"/>
      <c r="EWY195" s="257"/>
      <c r="EWZ195" s="257"/>
      <c r="EXA195" s="257"/>
      <c r="EXB195" s="257"/>
      <c r="EXC195" s="257"/>
      <c r="EXD195" s="257"/>
      <c r="EXE195" s="257"/>
      <c r="EXF195" s="257"/>
      <c r="EXG195" s="257"/>
      <c r="EXH195" s="257"/>
      <c r="EXI195" s="257"/>
      <c r="EXJ195" s="257"/>
      <c r="EXK195" s="257"/>
      <c r="EXL195" s="257"/>
      <c r="EXM195" s="257"/>
      <c r="EXN195" s="257"/>
      <c r="EXO195" s="257"/>
      <c r="EXP195" s="257"/>
      <c r="EXQ195" s="257"/>
      <c r="EXR195" s="257"/>
      <c r="EXS195" s="257"/>
      <c r="EXT195" s="257"/>
      <c r="EXU195" s="257"/>
      <c r="EXV195" s="257"/>
      <c r="EXW195" s="257"/>
      <c r="EXX195" s="257"/>
      <c r="EXY195" s="257"/>
      <c r="EXZ195" s="257"/>
      <c r="EYA195" s="257"/>
      <c r="EYB195" s="257"/>
      <c r="EYC195" s="257"/>
      <c r="EYD195" s="257"/>
      <c r="EYE195" s="257"/>
      <c r="EYF195" s="257"/>
      <c r="EYG195" s="257"/>
      <c r="EYH195" s="257"/>
      <c r="EYI195" s="257"/>
      <c r="EYJ195" s="257"/>
      <c r="EYK195" s="257"/>
      <c r="EYL195" s="257"/>
      <c r="EYM195" s="257"/>
      <c r="EYN195" s="257"/>
      <c r="EYO195" s="257"/>
      <c r="EYP195" s="257"/>
      <c r="EYQ195" s="257"/>
      <c r="EYR195" s="257"/>
      <c r="EYS195" s="257"/>
      <c r="EYT195" s="257"/>
      <c r="EYU195" s="257"/>
      <c r="EYV195" s="257"/>
      <c r="EYW195" s="257"/>
      <c r="EYX195" s="257"/>
      <c r="EYY195" s="257"/>
      <c r="EYZ195" s="257"/>
      <c r="EZA195" s="257"/>
      <c r="EZB195" s="257"/>
      <c r="EZC195" s="257"/>
      <c r="EZD195" s="257"/>
      <c r="EZE195" s="257"/>
      <c r="EZF195" s="257"/>
      <c r="EZG195" s="257"/>
      <c r="EZH195" s="257"/>
      <c r="EZI195" s="257"/>
      <c r="EZJ195" s="257"/>
      <c r="EZK195" s="257"/>
      <c r="EZL195" s="257"/>
      <c r="EZM195" s="257"/>
      <c r="EZN195" s="257"/>
      <c r="EZO195" s="257"/>
      <c r="EZP195" s="257"/>
      <c r="EZQ195" s="257"/>
      <c r="EZR195" s="257"/>
      <c r="EZS195" s="257"/>
      <c r="EZT195" s="257"/>
      <c r="EZU195" s="257"/>
      <c r="EZV195" s="257"/>
      <c r="EZW195" s="257"/>
      <c r="EZX195" s="257"/>
      <c r="EZY195" s="257"/>
      <c r="EZZ195" s="257"/>
      <c r="FAA195" s="257"/>
      <c r="FAB195" s="257"/>
      <c r="FAC195" s="257"/>
      <c r="FAD195" s="257"/>
      <c r="FAE195" s="257"/>
      <c r="FAF195" s="257"/>
      <c r="FAG195" s="257"/>
      <c r="FAH195" s="257"/>
      <c r="FAI195" s="257"/>
      <c r="FAJ195" s="257"/>
      <c r="FAK195" s="257"/>
      <c r="FAL195" s="257"/>
      <c r="FAM195" s="257"/>
      <c r="FAN195" s="257"/>
      <c r="FAO195" s="257"/>
      <c r="FAP195" s="257"/>
      <c r="FAQ195" s="257"/>
      <c r="FAR195" s="257"/>
      <c r="FAS195" s="257"/>
      <c r="FAT195" s="257"/>
      <c r="FAU195" s="257"/>
      <c r="FAV195" s="257"/>
      <c r="FAW195" s="257"/>
      <c r="FAX195" s="257"/>
      <c r="FAY195" s="257"/>
      <c r="FAZ195" s="257"/>
      <c r="FBA195" s="257"/>
      <c r="FBB195" s="257"/>
      <c r="FBC195" s="257"/>
      <c r="FBD195" s="257"/>
      <c r="FBE195" s="257"/>
      <c r="FBF195" s="257"/>
      <c r="FBG195" s="257"/>
      <c r="FBH195" s="257"/>
      <c r="FBI195" s="257"/>
      <c r="FBJ195" s="257"/>
      <c r="FBK195" s="257"/>
      <c r="FBL195" s="257"/>
      <c r="FBM195" s="257"/>
      <c r="FBN195" s="257"/>
      <c r="FBO195" s="257"/>
      <c r="FBP195" s="257"/>
      <c r="FBQ195" s="257"/>
      <c r="FBR195" s="257"/>
      <c r="FBS195" s="257"/>
      <c r="FBT195" s="257"/>
      <c r="FBU195" s="257"/>
      <c r="FBV195" s="257"/>
      <c r="FBW195" s="257"/>
      <c r="FBX195" s="257"/>
      <c r="FBY195" s="257"/>
      <c r="FBZ195" s="257"/>
      <c r="FCA195" s="257"/>
      <c r="FCB195" s="257"/>
      <c r="FCC195" s="257"/>
      <c r="FCD195" s="257"/>
      <c r="FCE195" s="257"/>
      <c r="FCF195" s="257"/>
      <c r="FCG195" s="257"/>
      <c r="FCH195" s="257"/>
      <c r="FCI195" s="257"/>
      <c r="FCJ195" s="257"/>
      <c r="FCK195" s="257"/>
      <c r="FCL195" s="257"/>
      <c r="FCM195" s="257"/>
      <c r="FCN195" s="257"/>
      <c r="FCO195" s="257"/>
      <c r="FCP195" s="257"/>
      <c r="FCQ195" s="257"/>
      <c r="FCR195" s="257"/>
      <c r="FCS195" s="257"/>
      <c r="FCT195" s="257"/>
      <c r="FCU195" s="257"/>
      <c r="FCV195" s="257"/>
      <c r="FCW195" s="257"/>
      <c r="FCX195" s="257"/>
      <c r="FCY195" s="257"/>
      <c r="FCZ195" s="257"/>
      <c r="FDA195" s="257"/>
      <c r="FDB195" s="257"/>
      <c r="FDC195" s="257"/>
      <c r="FDD195" s="257"/>
      <c r="FDE195" s="257"/>
      <c r="FDF195" s="257"/>
      <c r="FDG195" s="257"/>
      <c r="FDH195" s="257"/>
      <c r="FDI195" s="257"/>
      <c r="FDJ195" s="257"/>
      <c r="FDK195" s="257"/>
      <c r="FDL195" s="257"/>
      <c r="FDM195" s="257"/>
      <c r="FDN195" s="257"/>
      <c r="FDO195" s="257"/>
      <c r="FDP195" s="257"/>
      <c r="FDQ195" s="257"/>
      <c r="FDR195" s="257"/>
      <c r="FDS195" s="257"/>
      <c r="FDT195" s="257"/>
      <c r="FDU195" s="257"/>
      <c r="FDV195" s="257"/>
      <c r="FDW195" s="257"/>
      <c r="FDX195" s="257"/>
      <c r="FDY195" s="257"/>
      <c r="FDZ195" s="257"/>
      <c r="FEA195" s="257"/>
      <c r="FEB195" s="257"/>
      <c r="FEC195" s="257"/>
      <c r="FED195" s="257"/>
      <c r="FEE195" s="257"/>
      <c r="FEF195" s="257"/>
      <c r="FEG195" s="257"/>
      <c r="FEH195" s="257"/>
      <c r="FEI195" s="257"/>
      <c r="FEJ195" s="257"/>
      <c r="FEK195" s="257"/>
      <c r="FEL195" s="257"/>
      <c r="FEM195" s="257"/>
      <c r="FEN195" s="257"/>
      <c r="FEO195" s="257"/>
      <c r="FEP195" s="257"/>
      <c r="FEQ195" s="257"/>
      <c r="FER195" s="257"/>
      <c r="FES195" s="257"/>
      <c r="FET195" s="257"/>
      <c r="FEU195" s="257"/>
      <c r="FEV195" s="257"/>
      <c r="FEW195" s="257"/>
      <c r="FEX195" s="257"/>
      <c r="FEY195" s="257"/>
      <c r="FEZ195" s="257"/>
      <c r="FFA195" s="257"/>
      <c r="FFB195" s="257"/>
      <c r="FFC195" s="257"/>
      <c r="FFD195" s="257"/>
      <c r="FFE195" s="257"/>
      <c r="FFF195" s="257"/>
      <c r="FFG195" s="257"/>
      <c r="FFH195" s="257"/>
      <c r="FFI195" s="257"/>
      <c r="FFJ195" s="257"/>
      <c r="FFK195" s="257"/>
      <c r="FFL195" s="257"/>
      <c r="FFM195" s="257"/>
      <c r="FFN195" s="257"/>
      <c r="FFO195" s="257"/>
      <c r="FFP195" s="257"/>
      <c r="FFQ195" s="257"/>
      <c r="FFR195" s="257"/>
      <c r="FFS195" s="257"/>
      <c r="FFT195" s="257"/>
      <c r="FFU195" s="257"/>
      <c r="FFV195" s="257"/>
      <c r="FFW195" s="257"/>
      <c r="FFX195" s="257"/>
      <c r="FFY195" s="257"/>
      <c r="FFZ195" s="257"/>
      <c r="FGA195" s="257"/>
      <c r="FGB195" s="257"/>
      <c r="FGC195" s="257"/>
      <c r="FGD195" s="257"/>
      <c r="FGE195" s="257"/>
      <c r="FGF195" s="257"/>
      <c r="FGG195" s="257"/>
      <c r="FGH195" s="257"/>
      <c r="FGI195" s="257"/>
      <c r="FGJ195" s="257"/>
      <c r="FGK195" s="257"/>
      <c r="FGL195" s="257"/>
      <c r="FGM195" s="257"/>
      <c r="FGN195" s="257"/>
      <c r="FGO195" s="257"/>
      <c r="FGP195" s="257"/>
      <c r="FGQ195" s="257"/>
      <c r="FGR195" s="257"/>
      <c r="FGS195" s="257"/>
      <c r="FGT195" s="257"/>
      <c r="FGU195" s="257"/>
      <c r="FGV195" s="257"/>
      <c r="FGW195" s="257"/>
      <c r="FGX195" s="257"/>
      <c r="FGY195" s="257"/>
      <c r="FGZ195" s="257"/>
      <c r="FHA195" s="257"/>
      <c r="FHB195" s="257"/>
      <c r="FHC195" s="257"/>
      <c r="FHD195" s="257"/>
      <c r="FHE195" s="257"/>
      <c r="FHF195" s="257"/>
      <c r="FHG195" s="257"/>
      <c r="FHH195" s="257"/>
      <c r="FHI195" s="257"/>
      <c r="FHJ195" s="257"/>
      <c r="FHK195" s="257"/>
      <c r="FHL195" s="257"/>
      <c r="FHM195" s="257"/>
      <c r="FHN195" s="257"/>
      <c r="FHO195" s="257"/>
      <c r="FHP195" s="257"/>
      <c r="FHQ195" s="257"/>
      <c r="FHR195" s="257"/>
      <c r="FHS195" s="257"/>
      <c r="FHT195" s="257"/>
      <c r="FHU195" s="257"/>
      <c r="FHV195" s="257"/>
      <c r="FHW195" s="257"/>
      <c r="FHX195" s="257"/>
      <c r="FHY195" s="257"/>
      <c r="FHZ195" s="257"/>
      <c r="FIA195" s="257"/>
      <c r="FIB195" s="257"/>
      <c r="FIC195" s="257"/>
      <c r="FID195" s="257"/>
      <c r="FIE195" s="257"/>
      <c r="FIF195" s="257"/>
      <c r="FIG195" s="257"/>
      <c r="FIH195" s="257"/>
      <c r="FII195" s="257"/>
      <c r="FIJ195" s="257"/>
      <c r="FIK195" s="257"/>
      <c r="FIL195" s="257"/>
      <c r="FIM195" s="257"/>
      <c r="FIN195" s="257"/>
      <c r="FIO195" s="257"/>
      <c r="FIP195" s="257"/>
      <c r="FIQ195" s="257"/>
      <c r="FIR195" s="257"/>
      <c r="FIS195" s="257"/>
      <c r="FIT195" s="257"/>
      <c r="FIU195" s="257"/>
      <c r="FIV195" s="257"/>
      <c r="FIW195" s="257"/>
      <c r="FIX195" s="257"/>
      <c r="FIY195" s="257"/>
      <c r="FIZ195" s="257"/>
      <c r="FJA195" s="257"/>
      <c r="FJB195" s="257"/>
      <c r="FJC195" s="257"/>
      <c r="FJD195" s="257"/>
      <c r="FJE195" s="257"/>
      <c r="FJF195" s="257"/>
      <c r="FJG195" s="257"/>
      <c r="FJH195" s="257"/>
      <c r="FJI195" s="257"/>
      <c r="FJJ195" s="257"/>
      <c r="FJK195" s="257"/>
      <c r="FJL195" s="257"/>
      <c r="FJM195" s="257"/>
      <c r="FJN195" s="257"/>
      <c r="FJO195" s="257"/>
      <c r="FJP195" s="257"/>
      <c r="FJQ195" s="257"/>
      <c r="FJR195" s="257"/>
      <c r="FJS195" s="257"/>
      <c r="FJT195" s="257"/>
      <c r="FJU195" s="257"/>
      <c r="FJV195" s="257"/>
      <c r="FJW195" s="257"/>
      <c r="FJX195" s="257"/>
      <c r="FJY195" s="257"/>
      <c r="FJZ195" s="257"/>
      <c r="FKA195" s="257"/>
      <c r="FKB195" s="257"/>
      <c r="FKC195" s="257"/>
      <c r="FKD195" s="257"/>
      <c r="FKE195" s="257"/>
      <c r="FKF195" s="257"/>
      <c r="FKG195" s="257"/>
      <c r="FKH195" s="257"/>
      <c r="FKI195" s="257"/>
      <c r="FKJ195" s="257"/>
      <c r="FKK195" s="257"/>
      <c r="FKL195" s="257"/>
      <c r="FKM195" s="257"/>
      <c r="FKN195" s="257"/>
      <c r="FKO195" s="257"/>
      <c r="FKP195" s="257"/>
      <c r="FKQ195" s="257"/>
      <c r="FKR195" s="257"/>
      <c r="FKS195" s="257"/>
      <c r="FKT195" s="257"/>
      <c r="FKU195" s="257"/>
      <c r="FKV195" s="257"/>
      <c r="FKW195" s="257"/>
      <c r="FKX195" s="257"/>
      <c r="FKY195" s="257"/>
      <c r="FKZ195" s="257"/>
      <c r="FLA195" s="257"/>
      <c r="FLB195" s="257"/>
      <c r="FLC195" s="257"/>
      <c r="FLD195" s="257"/>
      <c r="FLE195" s="257"/>
      <c r="FLF195" s="257"/>
      <c r="FLG195" s="257"/>
      <c r="FLH195" s="257"/>
      <c r="FLI195" s="257"/>
      <c r="FLJ195" s="257"/>
      <c r="FLK195" s="257"/>
      <c r="FLL195" s="257"/>
      <c r="FLM195" s="257"/>
      <c r="FLN195" s="257"/>
      <c r="FLO195" s="257"/>
      <c r="FLP195" s="257"/>
      <c r="FLQ195" s="257"/>
      <c r="FLR195" s="257"/>
      <c r="FLS195" s="257"/>
      <c r="FLT195" s="257"/>
      <c r="FLU195" s="257"/>
      <c r="FLV195" s="257"/>
      <c r="FLW195" s="257"/>
      <c r="FLX195" s="257"/>
      <c r="FLY195" s="257"/>
      <c r="FLZ195" s="257"/>
      <c r="FMA195" s="257"/>
      <c r="FMB195" s="257"/>
      <c r="FMC195" s="257"/>
      <c r="FMD195" s="257"/>
      <c r="FME195" s="257"/>
      <c r="FMF195" s="257"/>
      <c r="FMG195" s="257"/>
      <c r="FMH195" s="257"/>
      <c r="FMI195" s="257"/>
      <c r="FMJ195" s="257"/>
      <c r="FMK195" s="257"/>
      <c r="FML195" s="257"/>
      <c r="FMM195" s="257"/>
      <c r="FMN195" s="257"/>
      <c r="FMO195" s="257"/>
      <c r="FMP195" s="257"/>
      <c r="FMQ195" s="257"/>
      <c r="FMR195" s="257"/>
      <c r="FMS195" s="257"/>
      <c r="FMT195" s="257"/>
      <c r="FMU195" s="257"/>
      <c r="FMV195" s="257"/>
      <c r="FMW195" s="257"/>
      <c r="FMX195" s="257"/>
      <c r="FMY195" s="257"/>
      <c r="FMZ195" s="257"/>
      <c r="FNA195" s="257"/>
      <c r="FNB195" s="257"/>
      <c r="FNC195" s="257"/>
      <c r="FND195" s="257"/>
      <c r="FNE195" s="257"/>
      <c r="FNF195" s="257"/>
      <c r="FNG195" s="257"/>
      <c r="FNH195" s="257"/>
      <c r="FNI195" s="257"/>
      <c r="FNJ195" s="257"/>
      <c r="FNK195" s="257"/>
      <c r="FNL195" s="257"/>
      <c r="FNM195" s="257"/>
      <c r="FNN195" s="257"/>
      <c r="FNO195" s="257"/>
      <c r="FNP195" s="257"/>
      <c r="FNQ195" s="257"/>
      <c r="FNR195" s="257"/>
      <c r="FNS195" s="257"/>
      <c r="FNT195" s="257"/>
      <c r="FNU195" s="257"/>
      <c r="FNV195" s="257"/>
      <c r="FNW195" s="257"/>
      <c r="FNX195" s="257"/>
      <c r="FNY195" s="257"/>
      <c r="FNZ195" s="257"/>
      <c r="FOA195" s="257"/>
      <c r="FOB195" s="257"/>
      <c r="FOC195" s="257"/>
      <c r="FOD195" s="257"/>
      <c r="FOE195" s="257"/>
      <c r="FOF195" s="257"/>
      <c r="FOG195" s="257"/>
      <c r="FOH195" s="257"/>
      <c r="FOI195" s="257"/>
      <c r="FOJ195" s="257"/>
      <c r="FOK195" s="257"/>
      <c r="FOL195" s="257"/>
      <c r="FOM195" s="257"/>
      <c r="FON195" s="257"/>
      <c r="FOO195" s="257"/>
      <c r="FOP195" s="257"/>
      <c r="FOQ195" s="257"/>
      <c r="FOR195" s="257"/>
      <c r="FOS195" s="257"/>
      <c r="FOT195" s="257"/>
      <c r="FOU195" s="257"/>
      <c r="FOV195" s="257"/>
      <c r="FOW195" s="257"/>
      <c r="FOX195" s="257"/>
      <c r="FOY195" s="257"/>
      <c r="FOZ195" s="257"/>
      <c r="FPA195" s="257"/>
      <c r="FPB195" s="257"/>
      <c r="FPC195" s="257"/>
      <c r="FPD195" s="257"/>
      <c r="FPE195" s="257"/>
      <c r="FPF195" s="257"/>
      <c r="FPG195" s="257"/>
      <c r="FPH195" s="257"/>
      <c r="FPI195" s="257"/>
      <c r="FPJ195" s="257"/>
      <c r="FPK195" s="257"/>
      <c r="FPL195" s="257"/>
      <c r="FPM195" s="257"/>
      <c r="FPN195" s="257"/>
      <c r="FPO195" s="257"/>
      <c r="FPP195" s="257"/>
      <c r="FPQ195" s="257"/>
      <c r="FPR195" s="257"/>
      <c r="FPS195" s="257"/>
      <c r="FPT195" s="257"/>
      <c r="FPU195" s="257"/>
      <c r="FPV195" s="257"/>
      <c r="FPW195" s="257"/>
      <c r="FPX195" s="257"/>
      <c r="FPY195" s="257"/>
      <c r="FPZ195" s="257"/>
      <c r="FQA195" s="257"/>
      <c r="FQB195" s="257"/>
      <c r="FQC195" s="257"/>
      <c r="FQD195" s="257"/>
      <c r="FQE195" s="257"/>
      <c r="FQF195" s="257"/>
      <c r="FQG195" s="257"/>
      <c r="FQH195" s="257"/>
      <c r="FQI195" s="257"/>
      <c r="FQJ195" s="257"/>
      <c r="FQK195" s="257"/>
      <c r="FQL195" s="257"/>
      <c r="FQM195" s="257"/>
      <c r="FQN195" s="257"/>
      <c r="FQO195" s="257"/>
      <c r="FQP195" s="257"/>
      <c r="FQQ195" s="257"/>
      <c r="FQR195" s="257"/>
      <c r="FQS195" s="257"/>
      <c r="FQT195" s="257"/>
      <c r="FQU195" s="257"/>
      <c r="FQV195" s="257"/>
      <c r="FQW195" s="257"/>
      <c r="FQX195" s="257"/>
      <c r="FQY195" s="257"/>
      <c r="FQZ195" s="257"/>
      <c r="FRA195" s="257"/>
      <c r="FRB195" s="257"/>
      <c r="FRC195" s="257"/>
      <c r="FRD195" s="257"/>
      <c r="FRE195" s="257"/>
      <c r="FRF195" s="257"/>
      <c r="FRG195" s="257"/>
      <c r="FRH195" s="257"/>
      <c r="FRI195" s="257"/>
      <c r="FRJ195" s="257"/>
      <c r="FRK195" s="257"/>
      <c r="FRL195" s="257"/>
      <c r="FRM195" s="257"/>
      <c r="FRN195" s="257"/>
      <c r="FRO195" s="257"/>
      <c r="FRP195" s="257"/>
      <c r="FRQ195" s="257"/>
      <c r="FRR195" s="257"/>
      <c r="FRS195" s="257"/>
      <c r="FRT195" s="257"/>
      <c r="FRU195" s="257"/>
      <c r="FRV195" s="257"/>
      <c r="FRW195" s="257"/>
      <c r="FRX195" s="257"/>
      <c r="FRY195" s="257"/>
      <c r="FRZ195" s="257"/>
      <c r="FSA195" s="257"/>
      <c r="FSB195" s="257"/>
      <c r="FSC195" s="257"/>
      <c r="FSD195" s="257"/>
      <c r="FSE195" s="257"/>
      <c r="FSF195" s="257"/>
      <c r="FSG195" s="257"/>
      <c r="FSH195" s="257"/>
      <c r="FSI195" s="257"/>
      <c r="FSJ195" s="257"/>
      <c r="FSK195" s="257"/>
      <c r="FSL195" s="257"/>
      <c r="FSM195" s="257"/>
      <c r="FSN195" s="257"/>
      <c r="FSO195" s="257"/>
      <c r="FSP195" s="257"/>
      <c r="FSQ195" s="257"/>
      <c r="FSR195" s="257"/>
      <c r="FSS195" s="257"/>
      <c r="FST195" s="257"/>
      <c r="FSU195" s="257"/>
      <c r="FSV195" s="257"/>
      <c r="FSW195" s="257"/>
      <c r="FSX195" s="257"/>
      <c r="FSY195" s="257"/>
      <c r="FSZ195" s="257"/>
      <c r="FTA195" s="257"/>
      <c r="FTB195" s="257"/>
      <c r="FTC195" s="257"/>
      <c r="FTD195" s="257"/>
      <c r="FTE195" s="257"/>
      <c r="FTF195" s="257"/>
      <c r="FTG195" s="257"/>
      <c r="FTH195" s="257"/>
      <c r="FTI195" s="257"/>
      <c r="FTJ195" s="257"/>
      <c r="FTK195" s="257"/>
      <c r="FTL195" s="257"/>
      <c r="FTM195" s="257"/>
      <c r="FTN195" s="257"/>
      <c r="FTO195" s="257"/>
      <c r="FTP195" s="257"/>
      <c r="FTQ195" s="257"/>
      <c r="FTR195" s="257"/>
      <c r="FTS195" s="257"/>
      <c r="FTT195" s="257"/>
      <c r="FTU195" s="257"/>
      <c r="FTV195" s="257"/>
      <c r="FTW195" s="257"/>
      <c r="FTX195" s="257"/>
      <c r="FTY195" s="257"/>
      <c r="FTZ195" s="257"/>
      <c r="FUA195" s="257"/>
      <c r="FUB195" s="257"/>
      <c r="FUC195" s="257"/>
      <c r="FUD195" s="257"/>
      <c r="FUE195" s="257"/>
      <c r="FUF195" s="257"/>
      <c r="FUG195" s="257"/>
      <c r="FUH195" s="257"/>
      <c r="FUI195" s="257"/>
      <c r="FUJ195" s="257"/>
      <c r="FUK195" s="257"/>
      <c r="FUL195" s="257"/>
      <c r="FUM195" s="257"/>
      <c r="FUN195" s="257"/>
      <c r="FUO195" s="257"/>
      <c r="FUP195" s="257"/>
      <c r="FUQ195" s="257"/>
      <c r="FUR195" s="257"/>
      <c r="FUS195" s="257"/>
      <c r="FUT195" s="257"/>
      <c r="FUU195" s="257"/>
      <c r="FUV195" s="257"/>
      <c r="FUW195" s="257"/>
      <c r="FUX195" s="257"/>
      <c r="FUY195" s="257"/>
      <c r="FUZ195" s="257"/>
      <c r="FVA195" s="257"/>
      <c r="FVB195" s="257"/>
      <c r="FVC195" s="257"/>
      <c r="FVD195" s="257"/>
      <c r="FVE195" s="257"/>
      <c r="FVF195" s="257"/>
      <c r="FVG195" s="257"/>
      <c r="FVH195" s="257"/>
      <c r="FVI195" s="257"/>
      <c r="FVJ195" s="257"/>
      <c r="FVK195" s="257"/>
      <c r="FVL195" s="257"/>
      <c r="FVM195" s="257"/>
      <c r="FVN195" s="257"/>
      <c r="FVO195" s="257"/>
      <c r="FVP195" s="257"/>
      <c r="FVQ195" s="257"/>
      <c r="FVR195" s="257"/>
      <c r="FVS195" s="257"/>
      <c r="FVT195" s="257"/>
      <c r="FVU195" s="257"/>
      <c r="FVV195" s="257"/>
      <c r="FVW195" s="257"/>
      <c r="FVX195" s="257"/>
      <c r="FVY195" s="257"/>
      <c r="FVZ195" s="257"/>
      <c r="FWA195" s="257"/>
      <c r="FWB195" s="257"/>
      <c r="FWC195" s="257"/>
      <c r="FWD195" s="257"/>
      <c r="FWE195" s="257"/>
      <c r="FWF195" s="257"/>
      <c r="FWG195" s="257"/>
      <c r="FWH195" s="257"/>
      <c r="FWI195" s="257"/>
      <c r="FWJ195" s="257"/>
      <c r="FWK195" s="257"/>
      <c r="FWL195" s="257"/>
      <c r="FWM195" s="257"/>
      <c r="FWN195" s="257"/>
      <c r="FWO195" s="257"/>
      <c r="FWP195" s="257"/>
      <c r="FWQ195" s="257"/>
      <c r="FWR195" s="257"/>
      <c r="FWS195" s="257"/>
      <c r="FWT195" s="257"/>
      <c r="FWU195" s="257"/>
      <c r="FWV195" s="257"/>
      <c r="FWW195" s="257"/>
      <c r="FWX195" s="257"/>
      <c r="FWY195" s="257"/>
      <c r="FWZ195" s="257"/>
      <c r="FXA195" s="257"/>
      <c r="FXB195" s="257"/>
      <c r="FXC195" s="257"/>
      <c r="FXD195" s="257"/>
      <c r="FXE195" s="257"/>
      <c r="FXF195" s="257"/>
      <c r="FXG195" s="257"/>
      <c r="FXH195" s="257"/>
      <c r="FXI195" s="257"/>
      <c r="FXJ195" s="257"/>
      <c r="FXK195" s="257"/>
      <c r="FXL195" s="257"/>
      <c r="FXM195" s="257"/>
      <c r="FXN195" s="257"/>
      <c r="FXO195" s="257"/>
      <c r="FXP195" s="257"/>
      <c r="FXQ195" s="257"/>
      <c r="FXR195" s="257"/>
      <c r="FXS195" s="257"/>
      <c r="FXT195" s="257"/>
      <c r="FXU195" s="257"/>
      <c r="FXV195" s="257"/>
      <c r="FXW195" s="257"/>
      <c r="FXX195" s="257"/>
      <c r="FXY195" s="257"/>
      <c r="FXZ195" s="257"/>
      <c r="FYA195" s="257"/>
      <c r="FYB195" s="257"/>
      <c r="FYC195" s="257"/>
      <c r="FYD195" s="257"/>
      <c r="FYE195" s="257"/>
      <c r="FYF195" s="257"/>
      <c r="FYG195" s="257"/>
      <c r="FYH195" s="257"/>
      <c r="FYI195" s="257"/>
      <c r="FYJ195" s="257"/>
      <c r="FYK195" s="257"/>
      <c r="FYL195" s="257"/>
      <c r="FYM195" s="257"/>
      <c r="FYN195" s="257"/>
      <c r="FYO195" s="257"/>
      <c r="FYP195" s="257"/>
      <c r="FYQ195" s="257"/>
      <c r="FYR195" s="257"/>
      <c r="FYS195" s="257"/>
      <c r="FYT195" s="257"/>
      <c r="FYU195" s="257"/>
      <c r="FYV195" s="257"/>
      <c r="FYW195" s="257"/>
      <c r="FYX195" s="257"/>
      <c r="FYY195" s="257"/>
      <c r="FYZ195" s="257"/>
      <c r="FZA195" s="257"/>
      <c r="FZB195" s="257"/>
      <c r="FZC195" s="257"/>
      <c r="FZD195" s="257"/>
      <c r="FZE195" s="257"/>
      <c r="FZF195" s="257"/>
      <c r="FZG195" s="257"/>
      <c r="FZH195" s="257"/>
      <c r="FZI195" s="257"/>
      <c r="FZJ195" s="257"/>
      <c r="FZK195" s="257"/>
      <c r="FZL195" s="257"/>
      <c r="FZM195" s="257"/>
      <c r="FZN195" s="257"/>
      <c r="FZO195" s="257"/>
      <c r="FZP195" s="257"/>
      <c r="FZQ195" s="257"/>
      <c r="FZR195" s="257"/>
      <c r="FZS195" s="257"/>
      <c r="FZT195" s="257"/>
      <c r="FZU195" s="257"/>
      <c r="FZV195" s="257"/>
      <c r="FZW195" s="257"/>
      <c r="FZX195" s="257"/>
      <c r="FZY195" s="257"/>
      <c r="FZZ195" s="257"/>
      <c r="GAA195" s="257"/>
      <c r="GAB195" s="257"/>
      <c r="GAC195" s="257"/>
      <c r="GAD195" s="257"/>
      <c r="GAE195" s="257"/>
      <c r="GAF195" s="257"/>
      <c r="GAG195" s="257"/>
      <c r="GAH195" s="257"/>
      <c r="GAI195" s="257"/>
      <c r="GAJ195" s="257"/>
      <c r="GAK195" s="257"/>
      <c r="GAL195" s="257"/>
      <c r="GAM195" s="257"/>
      <c r="GAN195" s="257"/>
      <c r="GAO195" s="257"/>
      <c r="GAP195" s="257"/>
      <c r="GAQ195" s="257"/>
      <c r="GAR195" s="257"/>
      <c r="GAS195" s="257"/>
      <c r="GAT195" s="257"/>
      <c r="GAU195" s="257"/>
      <c r="GAV195" s="257"/>
      <c r="GAW195" s="257"/>
      <c r="GAX195" s="257"/>
      <c r="GAY195" s="257"/>
      <c r="GAZ195" s="257"/>
      <c r="GBA195" s="257"/>
      <c r="GBB195" s="257"/>
      <c r="GBC195" s="257"/>
      <c r="GBD195" s="257"/>
      <c r="GBE195" s="257"/>
      <c r="GBF195" s="257"/>
      <c r="GBG195" s="257"/>
      <c r="GBH195" s="257"/>
      <c r="GBI195" s="257"/>
      <c r="GBJ195" s="257"/>
      <c r="GBK195" s="257"/>
      <c r="GBL195" s="257"/>
      <c r="GBM195" s="257"/>
      <c r="GBN195" s="257"/>
      <c r="GBO195" s="257"/>
      <c r="GBP195" s="257"/>
      <c r="GBQ195" s="257"/>
      <c r="GBR195" s="257"/>
      <c r="GBS195" s="257"/>
      <c r="GBT195" s="257"/>
      <c r="GBU195" s="257"/>
      <c r="GBV195" s="257"/>
      <c r="GBW195" s="257"/>
      <c r="GBX195" s="257"/>
      <c r="GBY195" s="257"/>
      <c r="GBZ195" s="257"/>
      <c r="GCA195" s="257"/>
      <c r="GCB195" s="257"/>
      <c r="GCC195" s="257"/>
      <c r="GCD195" s="257"/>
      <c r="GCE195" s="257"/>
      <c r="GCF195" s="257"/>
      <c r="GCG195" s="257"/>
      <c r="GCH195" s="257"/>
      <c r="GCI195" s="257"/>
      <c r="GCJ195" s="257"/>
      <c r="GCK195" s="257"/>
      <c r="GCL195" s="257"/>
      <c r="GCM195" s="257"/>
      <c r="GCN195" s="257"/>
      <c r="GCO195" s="257"/>
      <c r="GCP195" s="257"/>
      <c r="GCQ195" s="257"/>
      <c r="GCR195" s="257"/>
      <c r="GCS195" s="257"/>
      <c r="GCT195" s="257"/>
      <c r="GCU195" s="257"/>
      <c r="GCV195" s="257"/>
      <c r="GCW195" s="257"/>
      <c r="GCX195" s="257"/>
      <c r="GCY195" s="257"/>
      <c r="GCZ195" s="257"/>
      <c r="GDA195" s="257"/>
      <c r="GDB195" s="257"/>
      <c r="GDC195" s="257"/>
      <c r="GDD195" s="257"/>
      <c r="GDE195" s="257"/>
      <c r="GDF195" s="257"/>
      <c r="GDG195" s="257"/>
      <c r="GDH195" s="257"/>
      <c r="GDI195" s="257"/>
      <c r="GDJ195" s="257"/>
      <c r="GDK195" s="257"/>
      <c r="GDL195" s="257"/>
      <c r="GDM195" s="257"/>
      <c r="GDN195" s="257"/>
      <c r="GDO195" s="257"/>
      <c r="GDP195" s="257"/>
      <c r="GDQ195" s="257"/>
      <c r="GDR195" s="257"/>
      <c r="GDS195" s="257"/>
      <c r="GDT195" s="257"/>
      <c r="GDU195" s="257"/>
      <c r="GDV195" s="257"/>
      <c r="GDW195" s="257"/>
      <c r="GDX195" s="257"/>
      <c r="GDY195" s="257"/>
      <c r="GDZ195" s="257"/>
      <c r="GEA195" s="257"/>
      <c r="GEB195" s="257"/>
      <c r="GEC195" s="257"/>
      <c r="GED195" s="257"/>
      <c r="GEE195" s="257"/>
      <c r="GEF195" s="257"/>
      <c r="GEG195" s="257"/>
      <c r="GEH195" s="257"/>
      <c r="GEI195" s="257"/>
      <c r="GEJ195" s="257"/>
      <c r="GEK195" s="257"/>
      <c r="GEL195" s="257"/>
      <c r="GEM195" s="257"/>
      <c r="GEN195" s="257"/>
      <c r="GEO195" s="257"/>
      <c r="GEP195" s="257"/>
      <c r="GEQ195" s="257"/>
      <c r="GER195" s="257"/>
      <c r="GES195" s="257"/>
      <c r="GET195" s="257"/>
      <c r="GEU195" s="257"/>
      <c r="GEV195" s="257"/>
      <c r="GEW195" s="257"/>
      <c r="GEX195" s="257"/>
      <c r="GEY195" s="257"/>
      <c r="GEZ195" s="257"/>
      <c r="GFA195" s="257"/>
      <c r="GFB195" s="257"/>
      <c r="GFC195" s="257"/>
      <c r="GFD195" s="257"/>
      <c r="GFE195" s="257"/>
      <c r="GFF195" s="257"/>
      <c r="GFG195" s="257"/>
      <c r="GFH195" s="257"/>
      <c r="GFI195" s="257"/>
      <c r="GFJ195" s="257"/>
      <c r="GFK195" s="257"/>
      <c r="GFL195" s="257"/>
      <c r="GFM195" s="257"/>
      <c r="GFN195" s="257"/>
      <c r="GFO195" s="257"/>
      <c r="GFP195" s="257"/>
      <c r="GFQ195" s="257"/>
      <c r="GFR195" s="257"/>
      <c r="GFS195" s="257"/>
      <c r="GFT195" s="257"/>
      <c r="GFU195" s="257"/>
      <c r="GFV195" s="257"/>
      <c r="GFW195" s="257"/>
      <c r="GFX195" s="257"/>
      <c r="GFY195" s="257"/>
      <c r="GFZ195" s="257"/>
      <c r="GGA195" s="257"/>
      <c r="GGB195" s="257"/>
      <c r="GGC195" s="257"/>
      <c r="GGD195" s="257"/>
      <c r="GGE195" s="257"/>
      <c r="GGF195" s="257"/>
      <c r="GGG195" s="257"/>
      <c r="GGH195" s="257"/>
      <c r="GGI195" s="257"/>
      <c r="GGJ195" s="257"/>
      <c r="GGK195" s="257"/>
      <c r="GGL195" s="257"/>
      <c r="GGM195" s="257"/>
      <c r="GGN195" s="257"/>
      <c r="GGO195" s="257"/>
      <c r="GGP195" s="257"/>
      <c r="GGQ195" s="257"/>
      <c r="GGR195" s="257"/>
      <c r="GGS195" s="257"/>
      <c r="GGT195" s="257"/>
      <c r="GGU195" s="257"/>
      <c r="GGV195" s="257"/>
      <c r="GGW195" s="257"/>
      <c r="GGX195" s="257"/>
      <c r="GGY195" s="257"/>
      <c r="GGZ195" s="257"/>
      <c r="GHA195" s="257"/>
      <c r="GHB195" s="257"/>
      <c r="GHC195" s="257"/>
      <c r="GHD195" s="257"/>
      <c r="GHE195" s="257"/>
      <c r="GHF195" s="257"/>
      <c r="GHG195" s="257"/>
      <c r="GHH195" s="257"/>
      <c r="GHI195" s="257"/>
      <c r="GHJ195" s="257"/>
      <c r="GHK195" s="257"/>
      <c r="GHL195" s="257"/>
      <c r="GHM195" s="257"/>
      <c r="GHN195" s="257"/>
      <c r="GHO195" s="257"/>
      <c r="GHP195" s="257"/>
      <c r="GHQ195" s="257"/>
      <c r="GHR195" s="257"/>
      <c r="GHS195" s="257"/>
      <c r="GHT195" s="257"/>
      <c r="GHU195" s="257"/>
      <c r="GHV195" s="257"/>
      <c r="GHW195" s="257"/>
      <c r="GHX195" s="257"/>
      <c r="GHY195" s="257"/>
      <c r="GHZ195" s="257"/>
      <c r="GIA195" s="257"/>
      <c r="GIB195" s="257"/>
      <c r="GIC195" s="257"/>
      <c r="GID195" s="257"/>
      <c r="GIE195" s="257"/>
      <c r="GIF195" s="257"/>
      <c r="GIG195" s="257"/>
      <c r="GIH195" s="257"/>
      <c r="GII195" s="257"/>
      <c r="GIJ195" s="257"/>
      <c r="GIK195" s="257"/>
      <c r="GIL195" s="257"/>
      <c r="GIM195" s="257"/>
      <c r="GIN195" s="257"/>
      <c r="GIO195" s="257"/>
      <c r="GIP195" s="257"/>
      <c r="GIQ195" s="257"/>
      <c r="GIR195" s="257"/>
      <c r="GIS195" s="257"/>
      <c r="GIT195" s="257"/>
      <c r="GIU195" s="257"/>
      <c r="GIV195" s="257"/>
      <c r="GIW195" s="257"/>
      <c r="GIX195" s="257"/>
      <c r="GIY195" s="257"/>
      <c r="GIZ195" s="257"/>
      <c r="GJA195" s="257"/>
      <c r="GJB195" s="257"/>
      <c r="GJC195" s="257"/>
      <c r="GJD195" s="257"/>
      <c r="GJE195" s="257"/>
      <c r="GJF195" s="257"/>
      <c r="GJG195" s="257"/>
      <c r="GJH195" s="257"/>
      <c r="GJI195" s="257"/>
      <c r="GJJ195" s="257"/>
      <c r="GJK195" s="257"/>
      <c r="GJL195" s="257"/>
      <c r="GJM195" s="257"/>
      <c r="GJN195" s="257"/>
      <c r="GJO195" s="257"/>
      <c r="GJP195" s="257"/>
      <c r="GJQ195" s="257"/>
      <c r="GJR195" s="257"/>
      <c r="GJS195" s="257"/>
      <c r="GJT195" s="257"/>
      <c r="GJU195" s="257"/>
      <c r="GJV195" s="257"/>
      <c r="GJW195" s="257"/>
      <c r="GJX195" s="257"/>
      <c r="GJY195" s="257"/>
      <c r="GJZ195" s="257"/>
      <c r="GKA195" s="257"/>
      <c r="GKB195" s="257"/>
      <c r="GKC195" s="257"/>
      <c r="GKD195" s="257"/>
      <c r="GKE195" s="257"/>
      <c r="GKF195" s="257"/>
      <c r="GKG195" s="257"/>
      <c r="GKH195" s="257"/>
      <c r="GKI195" s="257"/>
      <c r="GKJ195" s="257"/>
      <c r="GKK195" s="257"/>
      <c r="GKL195" s="257"/>
      <c r="GKM195" s="257"/>
      <c r="GKN195" s="257"/>
      <c r="GKO195" s="257"/>
      <c r="GKP195" s="257"/>
      <c r="GKQ195" s="257"/>
      <c r="GKR195" s="257"/>
      <c r="GKS195" s="257"/>
      <c r="GKT195" s="257"/>
      <c r="GKU195" s="257"/>
      <c r="GKV195" s="257"/>
      <c r="GKW195" s="257"/>
      <c r="GKX195" s="257"/>
      <c r="GKY195" s="257"/>
      <c r="GKZ195" s="257"/>
      <c r="GLA195" s="257"/>
      <c r="GLB195" s="257"/>
      <c r="GLC195" s="257"/>
      <c r="GLD195" s="257"/>
      <c r="GLE195" s="257"/>
      <c r="GLF195" s="257"/>
      <c r="GLG195" s="257"/>
      <c r="GLH195" s="257"/>
      <c r="GLI195" s="257"/>
      <c r="GLJ195" s="257"/>
      <c r="GLK195" s="257"/>
      <c r="GLL195" s="257"/>
      <c r="GLM195" s="257"/>
      <c r="GLN195" s="257"/>
      <c r="GLO195" s="257"/>
      <c r="GLP195" s="257"/>
      <c r="GLQ195" s="257"/>
      <c r="GLR195" s="257"/>
      <c r="GLS195" s="257"/>
      <c r="GLT195" s="257"/>
      <c r="GLU195" s="257"/>
      <c r="GLV195" s="257"/>
      <c r="GLW195" s="257"/>
      <c r="GLX195" s="257"/>
      <c r="GLY195" s="257"/>
      <c r="GLZ195" s="257"/>
      <c r="GMA195" s="257"/>
      <c r="GMB195" s="257"/>
      <c r="GMC195" s="257"/>
      <c r="GMD195" s="257"/>
      <c r="GME195" s="257"/>
      <c r="GMF195" s="257"/>
      <c r="GMG195" s="257"/>
      <c r="GMH195" s="257"/>
      <c r="GMI195" s="257"/>
      <c r="GMJ195" s="257"/>
      <c r="GMK195" s="257"/>
      <c r="GML195" s="257"/>
      <c r="GMM195" s="257"/>
      <c r="GMN195" s="257"/>
      <c r="GMO195" s="257"/>
      <c r="GMP195" s="257"/>
      <c r="GMQ195" s="257"/>
      <c r="GMR195" s="257"/>
      <c r="GMS195" s="257"/>
      <c r="GMT195" s="257"/>
      <c r="GMU195" s="257"/>
      <c r="GMV195" s="257"/>
      <c r="GMW195" s="257"/>
      <c r="GMX195" s="257"/>
      <c r="GMY195" s="257"/>
      <c r="GMZ195" s="257"/>
      <c r="GNA195" s="257"/>
      <c r="GNB195" s="257"/>
      <c r="GNC195" s="257"/>
      <c r="GND195" s="257"/>
      <c r="GNE195" s="257"/>
      <c r="GNF195" s="257"/>
      <c r="GNG195" s="257"/>
      <c r="GNH195" s="257"/>
      <c r="GNI195" s="257"/>
      <c r="GNJ195" s="257"/>
      <c r="GNK195" s="257"/>
      <c r="GNL195" s="257"/>
      <c r="GNM195" s="257"/>
      <c r="GNN195" s="257"/>
      <c r="GNO195" s="257"/>
      <c r="GNP195" s="257"/>
      <c r="GNQ195" s="257"/>
      <c r="GNR195" s="257"/>
      <c r="GNS195" s="257"/>
      <c r="GNT195" s="257"/>
      <c r="GNU195" s="257"/>
      <c r="GNV195" s="257"/>
      <c r="GNW195" s="257"/>
      <c r="GNX195" s="257"/>
      <c r="GNY195" s="257"/>
      <c r="GNZ195" s="257"/>
      <c r="GOA195" s="257"/>
      <c r="GOB195" s="257"/>
      <c r="GOC195" s="257"/>
      <c r="GOD195" s="257"/>
      <c r="GOE195" s="257"/>
      <c r="GOF195" s="257"/>
      <c r="GOG195" s="257"/>
      <c r="GOH195" s="257"/>
      <c r="GOI195" s="257"/>
      <c r="GOJ195" s="257"/>
      <c r="GOK195" s="257"/>
      <c r="GOL195" s="257"/>
      <c r="GOM195" s="257"/>
      <c r="GON195" s="257"/>
      <c r="GOO195" s="257"/>
      <c r="GOP195" s="257"/>
      <c r="GOQ195" s="257"/>
      <c r="GOR195" s="257"/>
      <c r="GOS195" s="257"/>
      <c r="GOT195" s="257"/>
      <c r="GOU195" s="257"/>
      <c r="GOV195" s="257"/>
      <c r="GOW195" s="257"/>
      <c r="GOX195" s="257"/>
      <c r="GOY195" s="257"/>
      <c r="GOZ195" s="257"/>
      <c r="GPA195" s="257"/>
      <c r="GPB195" s="257"/>
      <c r="GPC195" s="257"/>
      <c r="GPD195" s="257"/>
      <c r="GPE195" s="257"/>
      <c r="GPF195" s="257"/>
      <c r="GPG195" s="257"/>
      <c r="GPH195" s="257"/>
      <c r="GPI195" s="257"/>
      <c r="GPJ195" s="257"/>
      <c r="GPK195" s="257"/>
      <c r="GPL195" s="257"/>
      <c r="GPM195" s="257"/>
      <c r="GPN195" s="257"/>
      <c r="GPO195" s="257"/>
      <c r="GPP195" s="257"/>
      <c r="GPQ195" s="257"/>
      <c r="GPR195" s="257"/>
      <c r="GPS195" s="257"/>
      <c r="GPT195" s="257"/>
      <c r="GPU195" s="257"/>
      <c r="GPV195" s="257"/>
      <c r="GPW195" s="257"/>
      <c r="GPX195" s="257"/>
      <c r="GPY195" s="257"/>
      <c r="GPZ195" s="257"/>
      <c r="GQA195" s="257"/>
      <c r="GQB195" s="257"/>
      <c r="GQC195" s="257"/>
      <c r="GQD195" s="257"/>
      <c r="GQE195" s="257"/>
      <c r="GQF195" s="257"/>
      <c r="GQG195" s="257"/>
      <c r="GQH195" s="257"/>
      <c r="GQI195" s="257"/>
      <c r="GQJ195" s="257"/>
      <c r="GQK195" s="257"/>
      <c r="GQL195" s="257"/>
      <c r="GQM195" s="257"/>
      <c r="GQN195" s="257"/>
      <c r="GQO195" s="257"/>
      <c r="GQP195" s="257"/>
      <c r="GQQ195" s="257"/>
      <c r="GQR195" s="257"/>
      <c r="GQS195" s="257"/>
      <c r="GQT195" s="257"/>
      <c r="GQU195" s="257"/>
      <c r="GQV195" s="257"/>
      <c r="GQW195" s="257"/>
      <c r="GQX195" s="257"/>
      <c r="GQY195" s="257"/>
      <c r="GQZ195" s="257"/>
      <c r="GRA195" s="257"/>
      <c r="GRB195" s="257"/>
      <c r="GRC195" s="257"/>
      <c r="GRD195" s="257"/>
      <c r="GRE195" s="257"/>
      <c r="GRF195" s="257"/>
      <c r="GRG195" s="257"/>
      <c r="GRH195" s="257"/>
      <c r="GRI195" s="257"/>
      <c r="GRJ195" s="257"/>
      <c r="GRK195" s="257"/>
      <c r="GRL195" s="257"/>
      <c r="GRM195" s="257"/>
      <c r="GRN195" s="257"/>
      <c r="GRO195" s="257"/>
      <c r="GRP195" s="257"/>
      <c r="GRQ195" s="257"/>
      <c r="GRR195" s="257"/>
      <c r="GRS195" s="257"/>
      <c r="GRT195" s="257"/>
      <c r="GRU195" s="257"/>
      <c r="GRV195" s="257"/>
      <c r="GRW195" s="257"/>
      <c r="GRX195" s="257"/>
      <c r="GRY195" s="257"/>
      <c r="GRZ195" s="257"/>
      <c r="GSA195" s="257"/>
      <c r="GSB195" s="257"/>
      <c r="GSC195" s="257"/>
      <c r="GSD195" s="257"/>
      <c r="GSE195" s="257"/>
      <c r="GSF195" s="257"/>
      <c r="GSG195" s="257"/>
      <c r="GSH195" s="257"/>
      <c r="GSI195" s="257"/>
      <c r="GSJ195" s="257"/>
      <c r="GSK195" s="257"/>
      <c r="GSL195" s="257"/>
      <c r="GSM195" s="257"/>
      <c r="GSN195" s="257"/>
      <c r="GSO195" s="257"/>
      <c r="GSP195" s="257"/>
      <c r="GSQ195" s="257"/>
      <c r="GSR195" s="257"/>
      <c r="GSS195" s="257"/>
      <c r="GST195" s="257"/>
      <c r="GSU195" s="257"/>
      <c r="GSV195" s="257"/>
      <c r="GSW195" s="257"/>
      <c r="GSX195" s="257"/>
      <c r="GSY195" s="257"/>
      <c r="GSZ195" s="257"/>
      <c r="GTA195" s="257"/>
      <c r="GTB195" s="257"/>
      <c r="GTC195" s="257"/>
      <c r="GTD195" s="257"/>
      <c r="GTE195" s="257"/>
      <c r="GTF195" s="257"/>
      <c r="GTG195" s="257"/>
      <c r="GTH195" s="257"/>
      <c r="GTI195" s="257"/>
      <c r="GTJ195" s="257"/>
      <c r="GTK195" s="257"/>
      <c r="GTL195" s="257"/>
      <c r="GTM195" s="257"/>
      <c r="GTN195" s="257"/>
      <c r="GTO195" s="257"/>
      <c r="GTP195" s="257"/>
      <c r="GTQ195" s="257"/>
      <c r="GTR195" s="257"/>
      <c r="GTS195" s="257"/>
      <c r="GTT195" s="257"/>
      <c r="GTU195" s="257"/>
      <c r="GTV195" s="257"/>
      <c r="GTW195" s="257"/>
      <c r="GTX195" s="257"/>
      <c r="GTY195" s="257"/>
      <c r="GTZ195" s="257"/>
      <c r="GUA195" s="257"/>
      <c r="GUB195" s="257"/>
      <c r="GUC195" s="257"/>
      <c r="GUD195" s="257"/>
      <c r="GUE195" s="257"/>
      <c r="GUF195" s="257"/>
      <c r="GUG195" s="257"/>
      <c r="GUH195" s="257"/>
      <c r="GUI195" s="257"/>
      <c r="GUJ195" s="257"/>
      <c r="GUK195" s="257"/>
      <c r="GUL195" s="257"/>
      <c r="GUM195" s="257"/>
      <c r="GUN195" s="257"/>
      <c r="GUO195" s="257"/>
      <c r="GUP195" s="257"/>
      <c r="GUQ195" s="257"/>
      <c r="GUR195" s="257"/>
      <c r="GUS195" s="257"/>
      <c r="GUT195" s="257"/>
      <c r="GUU195" s="257"/>
      <c r="GUV195" s="257"/>
      <c r="GUW195" s="257"/>
      <c r="GUX195" s="257"/>
      <c r="GUY195" s="257"/>
      <c r="GUZ195" s="257"/>
      <c r="GVA195" s="257"/>
      <c r="GVB195" s="257"/>
      <c r="GVC195" s="257"/>
      <c r="GVD195" s="257"/>
      <c r="GVE195" s="257"/>
      <c r="GVF195" s="257"/>
      <c r="GVG195" s="257"/>
      <c r="GVH195" s="257"/>
      <c r="GVI195" s="257"/>
      <c r="GVJ195" s="257"/>
      <c r="GVK195" s="257"/>
      <c r="GVL195" s="257"/>
      <c r="GVM195" s="257"/>
      <c r="GVN195" s="257"/>
      <c r="GVO195" s="257"/>
      <c r="GVP195" s="257"/>
      <c r="GVQ195" s="257"/>
      <c r="GVR195" s="257"/>
      <c r="GVS195" s="257"/>
      <c r="GVT195" s="257"/>
      <c r="GVU195" s="257"/>
      <c r="GVV195" s="257"/>
      <c r="GVW195" s="257"/>
      <c r="GVX195" s="257"/>
      <c r="GVY195" s="257"/>
      <c r="GVZ195" s="257"/>
      <c r="GWA195" s="257"/>
      <c r="GWB195" s="257"/>
      <c r="GWC195" s="257"/>
      <c r="GWD195" s="257"/>
      <c r="GWE195" s="257"/>
      <c r="GWF195" s="257"/>
      <c r="GWG195" s="257"/>
      <c r="GWH195" s="257"/>
      <c r="GWI195" s="257"/>
      <c r="GWJ195" s="257"/>
      <c r="GWK195" s="257"/>
      <c r="GWL195" s="257"/>
      <c r="GWM195" s="257"/>
      <c r="GWN195" s="257"/>
      <c r="GWO195" s="257"/>
      <c r="GWP195" s="257"/>
      <c r="GWQ195" s="257"/>
      <c r="GWR195" s="257"/>
      <c r="GWS195" s="257"/>
      <c r="GWT195" s="257"/>
      <c r="GWU195" s="257"/>
      <c r="GWV195" s="257"/>
      <c r="GWW195" s="257"/>
      <c r="GWX195" s="257"/>
      <c r="GWY195" s="257"/>
      <c r="GWZ195" s="257"/>
      <c r="GXA195" s="257"/>
      <c r="GXB195" s="257"/>
      <c r="GXC195" s="257"/>
      <c r="GXD195" s="257"/>
      <c r="GXE195" s="257"/>
      <c r="GXF195" s="257"/>
      <c r="GXG195" s="257"/>
      <c r="GXH195" s="257"/>
      <c r="GXI195" s="257"/>
      <c r="GXJ195" s="257"/>
      <c r="GXK195" s="257"/>
      <c r="GXL195" s="257"/>
      <c r="GXM195" s="257"/>
      <c r="GXN195" s="257"/>
      <c r="GXO195" s="257"/>
      <c r="GXP195" s="257"/>
      <c r="GXQ195" s="257"/>
      <c r="GXR195" s="257"/>
      <c r="GXS195" s="257"/>
      <c r="GXT195" s="257"/>
      <c r="GXU195" s="257"/>
      <c r="GXV195" s="257"/>
      <c r="GXW195" s="257"/>
      <c r="GXX195" s="257"/>
      <c r="GXY195" s="257"/>
      <c r="GXZ195" s="257"/>
      <c r="GYA195" s="257"/>
      <c r="GYB195" s="257"/>
      <c r="GYC195" s="257"/>
      <c r="GYD195" s="257"/>
      <c r="GYE195" s="257"/>
      <c r="GYF195" s="257"/>
      <c r="GYG195" s="257"/>
      <c r="GYH195" s="257"/>
      <c r="GYI195" s="257"/>
      <c r="GYJ195" s="257"/>
      <c r="GYK195" s="257"/>
      <c r="GYL195" s="257"/>
      <c r="GYM195" s="257"/>
      <c r="GYN195" s="257"/>
      <c r="GYO195" s="257"/>
      <c r="GYP195" s="257"/>
      <c r="GYQ195" s="257"/>
      <c r="GYR195" s="257"/>
      <c r="GYS195" s="257"/>
      <c r="GYT195" s="257"/>
      <c r="GYU195" s="257"/>
      <c r="GYV195" s="257"/>
      <c r="GYW195" s="257"/>
      <c r="GYX195" s="257"/>
      <c r="GYY195" s="257"/>
      <c r="GYZ195" s="257"/>
      <c r="GZA195" s="257"/>
      <c r="GZB195" s="257"/>
      <c r="GZC195" s="257"/>
      <c r="GZD195" s="257"/>
      <c r="GZE195" s="257"/>
      <c r="GZF195" s="257"/>
      <c r="GZG195" s="257"/>
      <c r="GZH195" s="257"/>
      <c r="GZI195" s="257"/>
      <c r="GZJ195" s="257"/>
      <c r="GZK195" s="257"/>
      <c r="GZL195" s="257"/>
      <c r="GZM195" s="257"/>
      <c r="GZN195" s="257"/>
      <c r="GZO195" s="257"/>
      <c r="GZP195" s="257"/>
      <c r="GZQ195" s="257"/>
      <c r="GZR195" s="257"/>
      <c r="GZS195" s="257"/>
      <c r="GZT195" s="257"/>
      <c r="GZU195" s="257"/>
      <c r="GZV195" s="257"/>
      <c r="GZW195" s="257"/>
      <c r="GZX195" s="257"/>
      <c r="GZY195" s="257"/>
      <c r="GZZ195" s="257"/>
      <c r="HAA195" s="257"/>
      <c r="HAB195" s="257"/>
      <c r="HAC195" s="257"/>
      <c r="HAD195" s="257"/>
      <c r="HAE195" s="257"/>
      <c r="HAF195" s="257"/>
      <c r="HAG195" s="257"/>
      <c r="HAH195" s="257"/>
      <c r="HAI195" s="257"/>
      <c r="HAJ195" s="257"/>
      <c r="HAK195" s="257"/>
      <c r="HAL195" s="257"/>
      <c r="HAM195" s="257"/>
      <c r="HAN195" s="257"/>
      <c r="HAO195" s="257"/>
      <c r="HAP195" s="257"/>
      <c r="HAQ195" s="257"/>
      <c r="HAR195" s="257"/>
      <c r="HAS195" s="257"/>
      <c r="HAT195" s="257"/>
      <c r="HAU195" s="257"/>
      <c r="HAV195" s="257"/>
      <c r="HAW195" s="257"/>
      <c r="HAX195" s="257"/>
      <c r="HAY195" s="257"/>
      <c r="HAZ195" s="257"/>
      <c r="HBA195" s="257"/>
      <c r="HBB195" s="257"/>
      <c r="HBC195" s="257"/>
      <c r="HBD195" s="257"/>
      <c r="HBE195" s="257"/>
      <c r="HBF195" s="257"/>
      <c r="HBG195" s="257"/>
      <c r="HBH195" s="257"/>
      <c r="HBI195" s="257"/>
      <c r="HBJ195" s="257"/>
      <c r="HBK195" s="257"/>
      <c r="HBL195" s="257"/>
      <c r="HBM195" s="257"/>
      <c r="HBN195" s="257"/>
      <c r="HBO195" s="257"/>
      <c r="HBP195" s="257"/>
      <c r="HBQ195" s="257"/>
      <c r="HBR195" s="257"/>
      <c r="HBS195" s="257"/>
      <c r="HBT195" s="257"/>
      <c r="HBU195" s="257"/>
      <c r="HBV195" s="257"/>
      <c r="HBW195" s="257"/>
      <c r="HBX195" s="257"/>
      <c r="HBY195" s="257"/>
      <c r="HBZ195" s="257"/>
      <c r="HCA195" s="257"/>
      <c r="HCB195" s="257"/>
      <c r="HCC195" s="257"/>
      <c r="HCD195" s="257"/>
      <c r="HCE195" s="257"/>
      <c r="HCF195" s="257"/>
      <c r="HCG195" s="257"/>
      <c r="HCH195" s="257"/>
      <c r="HCI195" s="257"/>
      <c r="HCJ195" s="257"/>
      <c r="HCK195" s="257"/>
      <c r="HCL195" s="257"/>
      <c r="HCM195" s="257"/>
      <c r="HCN195" s="257"/>
      <c r="HCO195" s="257"/>
      <c r="HCP195" s="257"/>
      <c r="HCQ195" s="257"/>
      <c r="HCR195" s="257"/>
      <c r="HCS195" s="257"/>
      <c r="HCT195" s="257"/>
      <c r="HCU195" s="257"/>
      <c r="HCV195" s="257"/>
      <c r="HCW195" s="257"/>
      <c r="HCX195" s="257"/>
      <c r="HCY195" s="257"/>
      <c r="HCZ195" s="257"/>
      <c r="HDA195" s="257"/>
      <c r="HDB195" s="257"/>
      <c r="HDC195" s="257"/>
      <c r="HDD195" s="257"/>
      <c r="HDE195" s="257"/>
      <c r="HDF195" s="257"/>
      <c r="HDG195" s="257"/>
      <c r="HDH195" s="257"/>
      <c r="HDI195" s="257"/>
      <c r="HDJ195" s="257"/>
      <c r="HDK195" s="257"/>
      <c r="HDL195" s="257"/>
      <c r="HDM195" s="257"/>
      <c r="HDN195" s="257"/>
      <c r="HDO195" s="257"/>
      <c r="HDP195" s="257"/>
      <c r="HDQ195" s="257"/>
      <c r="HDR195" s="257"/>
      <c r="HDS195" s="257"/>
      <c r="HDT195" s="257"/>
      <c r="HDU195" s="257"/>
      <c r="HDV195" s="257"/>
      <c r="HDW195" s="257"/>
      <c r="HDX195" s="257"/>
      <c r="HDY195" s="257"/>
      <c r="HDZ195" s="257"/>
      <c r="HEA195" s="257"/>
      <c r="HEB195" s="257"/>
      <c r="HEC195" s="257"/>
      <c r="HED195" s="257"/>
      <c r="HEE195" s="257"/>
      <c r="HEF195" s="257"/>
      <c r="HEG195" s="257"/>
      <c r="HEH195" s="257"/>
      <c r="HEI195" s="257"/>
      <c r="HEJ195" s="257"/>
      <c r="HEK195" s="257"/>
      <c r="HEL195" s="257"/>
      <c r="HEM195" s="257"/>
      <c r="HEN195" s="257"/>
      <c r="HEO195" s="257"/>
      <c r="HEP195" s="257"/>
      <c r="HEQ195" s="257"/>
      <c r="HER195" s="257"/>
      <c r="HES195" s="257"/>
      <c r="HET195" s="257"/>
      <c r="HEU195" s="257"/>
      <c r="HEV195" s="257"/>
      <c r="HEW195" s="257"/>
      <c r="HEX195" s="257"/>
      <c r="HEY195" s="257"/>
      <c r="HEZ195" s="257"/>
      <c r="HFA195" s="257"/>
      <c r="HFB195" s="257"/>
      <c r="HFC195" s="257"/>
      <c r="HFD195" s="257"/>
      <c r="HFE195" s="257"/>
      <c r="HFF195" s="257"/>
      <c r="HFG195" s="257"/>
      <c r="HFH195" s="257"/>
      <c r="HFI195" s="257"/>
      <c r="HFJ195" s="257"/>
      <c r="HFK195" s="257"/>
      <c r="HFL195" s="257"/>
      <c r="HFM195" s="257"/>
      <c r="HFN195" s="257"/>
      <c r="HFO195" s="257"/>
      <c r="HFP195" s="257"/>
      <c r="HFQ195" s="257"/>
      <c r="HFR195" s="257"/>
      <c r="HFS195" s="257"/>
      <c r="HFT195" s="257"/>
      <c r="HFU195" s="257"/>
      <c r="HFV195" s="257"/>
      <c r="HFW195" s="257"/>
      <c r="HFX195" s="257"/>
      <c r="HFY195" s="257"/>
      <c r="HFZ195" s="257"/>
      <c r="HGA195" s="257"/>
      <c r="HGB195" s="257"/>
      <c r="HGC195" s="257"/>
      <c r="HGD195" s="257"/>
      <c r="HGE195" s="257"/>
      <c r="HGF195" s="257"/>
      <c r="HGG195" s="257"/>
      <c r="HGH195" s="257"/>
      <c r="HGI195" s="257"/>
      <c r="HGJ195" s="257"/>
      <c r="HGK195" s="257"/>
      <c r="HGL195" s="257"/>
      <c r="HGM195" s="257"/>
      <c r="HGN195" s="257"/>
      <c r="HGO195" s="257"/>
      <c r="HGP195" s="257"/>
      <c r="HGQ195" s="257"/>
      <c r="HGR195" s="257"/>
      <c r="HGS195" s="257"/>
      <c r="HGT195" s="257"/>
      <c r="HGU195" s="257"/>
      <c r="HGV195" s="257"/>
      <c r="HGW195" s="257"/>
      <c r="HGX195" s="257"/>
      <c r="HGY195" s="257"/>
      <c r="HGZ195" s="257"/>
      <c r="HHA195" s="257"/>
      <c r="HHB195" s="257"/>
      <c r="HHC195" s="257"/>
      <c r="HHD195" s="257"/>
      <c r="HHE195" s="257"/>
      <c r="HHF195" s="257"/>
      <c r="HHG195" s="257"/>
      <c r="HHH195" s="257"/>
      <c r="HHI195" s="257"/>
      <c r="HHJ195" s="257"/>
      <c r="HHK195" s="257"/>
      <c r="HHL195" s="257"/>
      <c r="HHM195" s="257"/>
      <c r="HHN195" s="257"/>
      <c r="HHO195" s="257"/>
      <c r="HHP195" s="257"/>
      <c r="HHQ195" s="257"/>
      <c r="HHR195" s="257"/>
      <c r="HHS195" s="257"/>
      <c r="HHT195" s="257"/>
      <c r="HHU195" s="257"/>
      <c r="HHV195" s="257"/>
      <c r="HHW195" s="257"/>
      <c r="HHX195" s="257"/>
      <c r="HHY195" s="257"/>
      <c r="HHZ195" s="257"/>
      <c r="HIA195" s="257"/>
      <c r="HIB195" s="257"/>
      <c r="HIC195" s="257"/>
      <c r="HID195" s="257"/>
      <c r="HIE195" s="257"/>
      <c r="HIF195" s="257"/>
      <c r="HIG195" s="257"/>
      <c r="HIH195" s="257"/>
      <c r="HII195" s="257"/>
      <c r="HIJ195" s="257"/>
      <c r="HIK195" s="257"/>
      <c r="HIL195" s="257"/>
      <c r="HIM195" s="257"/>
      <c r="HIN195" s="257"/>
      <c r="HIO195" s="257"/>
      <c r="HIP195" s="257"/>
      <c r="HIQ195" s="257"/>
      <c r="HIR195" s="257"/>
      <c r="HIS195" s="257"/>
      <c r="HIT195" s="257"/>
      <c r="HIU195" s="257"/>
      <c r="HIV195" s="257"/>
      <c r="HIW195" s="257"/>
      <c r="HIX195" s="257"/>
      <c r="HIY195" s="257"/>
      <c r="HIZ195" s="257"/>
      <c r="HJA195" s="257"/>
      <c r="HJB195" s="257"/>
      <c r="HJC195" s="257"/>
      <c r="HJD195" s="257"/>
      <c r="HJE195" s="257"/>
      <c r="HJF195" s="257"/>
      <c r="HJG195" s="257"/>
      <c r="HJH195" s="257"/>
      <c r="HJI195" s="257"/>
      <c r="HJJ195" s="257"/>
      <c r="HJK195" s="257"/>
      <c r="HJL195" s="257"/>
      <c r="HJM195" s="257"/>
      <c r="HJN195" s="257"/>
      <c r="HJO195" s="257"/>
      <c r="HJP195" s="257"/>
      <c r="HJQ195" s="257"/>
      <c r="HJR195" s="257"/>
      <c r="HJS195" s="257"/>
      <c r="HJT195" s="257"/>
      <c r="HJU195" s="257"/>
      <c r="HJV195" s="257"/>
      <c r="HJW195" s="257"/>
      <c r="HJX195" s="257"/>
      <c r="HJY195" s="257"/>
      <c r="HJZ195" s="257"/>
      <c r="HKA195" s="257"/>
      <c r="HKB195" s="257"/>
      <c r="HKC195" s="257"/>
      <c r="HKD195" s="257"/>
      <c r="HKE195" s="257"/>
      <c r="HKF195" s="257"/>
      <c r="HKG195" s="257"/>
      <c r="HKH195" s="257"/>
      <c r="HKI195" s="257"/>
      <c r="HKJ195" s="257"/>
      <c r="HKK195" s="257"/>
      <c r="HKL195" s="257"/>
      <c r="HKM195" s="257"/>
      <c r="HKN195" s="257"/>
      <c r="HKO195" s="257"/>
      <c r="HKP195" s="257"/>
      <c r="HKQ195" s="257"/>
      <c r="HKR195" s="257"/>
      <c r="HKS195" s="257"/>
      <c r="HKT195" s="257"/>
      <c r="HKU195" s="257"/>
      <c r="HKV195" s="257"/>
      <c r="HKW195" s="257"/>
      <c r="HKX195" s="257"/>
      <c r="HKY195" s="257"/>
      <c r="HKZ195" s="257"/>
      <c r="HLA195" s="257"/>
      <c r="HLB195" s="257"/>
      <c r="HLC195" s="257"/>
      <c r="HLD195" s="257"/>
      <c r="HLE195" s="257"/>
      <c r="HLF195" s="257"/>
      <c r="HLG195" s="257"/>
      <c r="HLH195" s="257"/>
      <c r="HLI195" s="257"/>
      <c r="HLJ195" s="257"/>
      <c r="HLK195" s="257"/>
      <c r="HLL195" s="257"/>
      <c r="HLM195" s="257"/>
      <c r="HLN195" s="257"/>
      <c r="HLO195" s="257"/>
      <c r="HLP195" s="257"/>
      <c r="HLQ195" s="257"/>
      <c r="HLR195" s="257"/>
      <c r="HLS195" s="257"/>
      <c r="HLT195" s="257"/>
      <c r="HLU195" s="257"/>
      <c r="HLV195" s="257"/>
      <c r="HLW195" s="257"/>
      <c r="HLX195" s="257"/>
      <c r="HLY195" s="257"/>
      <c r="HLZ195" s="257"/>
      <c r="HMA195" s="257"/>
      <c r="HMB195" s="257"/>
      <c r="HMC195" s="257"/>
      <c r="HMD195" s="257"/>
      <c r="HME195" s="257"/>
      <c r="HMF195" s="257"/>
      <c r="HMG195" s="257"/>
      <c r="HMH195" s="257"/>
      <c r="HMI195" s="257"/>
      <c r="HMJ195" s="257"/>
      <c r="HMK195" s="257"/>
      <c r="HML195" s="257"/>
      <c r="HMM195" s="257"/>
      <c r="HMN195" s="257"/>
      <c r="HMO195" s="257"/>
      <c r="HMP195" s="257"/>
      <c r="HMQ195" s="257"/>
      <c r="HMR195" s="257"/>
      <c r="HMS195" s="257"/>
      <c r="HMT195" s="257"/>
      <c r="HMU195" s="257"/>
      <c r="HMV195" s="257"/>
      <c r="HMW195" s="257"/>
      <c r="HMX195" s="257"/>
      <c r="HMY195" s="257"/>
      <c r="HMZ195" s="257"/>
      <c r="HNA195" s="257"/>
      <c r="HNB195" s="257"/>
      <c r="HNC195" s="257"/>
      <c r="HND195" s="257"/>
      <c r="HNE195" s="257"/>
      <c r="HNF195" s="257"/>
      <c r="HNG195" s="257"/>
      <c r="HNH195" s="257"/>
      <c r="HNI195" s="257"/>
      <c r="HNJ195" s="257"/>
      <c r="HNK195" s="257"/>
      <c r="HNL195" s="257"/>
      <c r="HNM195" s="257"/>
      <c r="HNN195" s="257"/>
      <c r="HNO195" s="257"/>
      <c r="HNP195" s="257"/>
      <c r="HNQ195" s="257"/>
      <c r="HNR195" s="257"/>
      <c r="HNS195" s="257"/>
      <c r="HNT195" s="257"/>
      <c r="HNU195" s="257"/>
      <c r="HNV195" s="257"/>
      <c r="HNW195" s="257"/>
      <c r="HNX195" s="257"/>
      <c r="HNY195" s="257"/>
      <c r="HNZ195" s="257"/>
      <c r="HOA195" s="257"/>
      <c r="HOB195" s="257"/>
      <c r="HOC195" s="257"/>
      <c r="HOD195" s="257"/>
      <c r="HOE195" s="257"/>
      <c r="HOF195" s="257"/>
      <c r="HOG195" s="257"/>
      <c r="HOH195" s="257"/>
      <c r="HOI195" s="257"/>
      <c r="HOJ195" s="257"/>
      <c r="HOK195" s="257"/>
      <c r="HOL195" s="257"/>
      <c r="HOM195" s="257"/>
      <c r="HON195" s="257"/>
      <c r="HOO195" s="257"/>
      <c r="HOP195" s="257"/>
      <c r="HOQ195" s="257"/>
      <c r="HOR195" s="257"/>
      <c r="HOS195" s="257"/>
      <c r="HOT195" s="257"/>
      <c r="HOU195" s="257"/>
      <c r="HOV195" s="257"/>
      <c r="HOW195" s="257"/>
      <c r="HOX195" s="257"/>
      <c r="HOY195" s="257"/>
      <c r="HOZ195" s="257"/>
      <c r="HPA195" s="257"/>
      <c r="HPB195" s="257"/>
      <c r="HPC195" s="257"/>
      <c r="HPD195" s="257"/>
      <c r="HPE195" s="257"/>
      <c r="HPF195" s="257"/>
      <c r="HPG195" s="257"/>
      <c r="HPH195" s="257"/>
      <c r="HPI195" s="257"/>
      <c r="HPJ195" s="257"/>
      <c r="HPK195" s="257"/>
      <c r="HPL195" s="257"/>
      <c r="HPM195" s="257"/>
      <c r="HPN195" s="257"/>
      <c r="HPO195" s="257"/>
      <c r="HPP195" s="257"/>
      <c r="HPQ195" s="257"/>
      <c r="HPR195" s="257"/>
      <c r="HPS195" s="257"/>
      <c r="HPT195" s="257"/>
      <c r="HPU195" s="257"/>
      <c r="HPV195" s="257"/>
      <c r="HPW195" s="257"/>
      <c r="HPX195" s="257"/>
      <c r="HPY195" s="257"/>
      <c r="HPZ195" s="257"/>
      <c r="HQA195" s="257"/>
      <c r="HQB195" s="257"/>
      <c r="HQC195" s="257"/>
      <c r="HQD195" s="257"/>
      <c r="HQE195" s="257"/>
      <c r="HQF195" s="257"/>
      <c r="HQG195" s="257"/>
      <c r="HQH195" s="257"/>
      <c r="HQI195" s="257"/>
      <c r="HQJ195" s="257"/>
      <c r="HQK195" s="257"/>
      <c r="HQL195" s="257"/>
      <c r="HQM195" s="257"/>
      <c r="HQN195" s="257"/>
      <c r="HQO195" s="257"/>
      <c r="HQP195" s="257"/>
      <c r="HQQ195" s="257"/>
      <c r="HQR195" s="257"/>
      <c r="HQS195" s="257"/>
      <c r="HQT195" s="257"/>
      <c r="HQU195" s="257"/>
      <c r="HQV195" s="257"/>
      <c r="HQW195" s="257"/>
      <c r="HQX195" s="257"/>
      <c r="HQY195" s="257"/>
      <c r="HQZ195" s="257"/>
      <c r="HRA195" s="257"/>
      <c r="HRB195" s="257"/>
      <c r="HRC195" s="257"/>
      <c r="HRD195" s="257"/>
      <c r="HRE195" s="257"/>
      <c r="HRF195" s="257"/>
      <c r="HRG195" s="257"/>
      <c r="HRH195" s="257"/>
      <c r="HRI195" s="257"/>
      <c r="HRJ195" s="257"/>
      <c r="HRK195" s="257"/>
      <c r="HRL195" s="257"/>
      <c r="HRM195" s="257"/>
      <c r="HRN195" s="257"/>
      <c r="HRO195" s="257"/>
      <c r="HRP195" s="257"/>
      <c r="HRQ195" s="257"/>
      <c r="HRR195" s="257"/>
      <c r="HRS195" s="257"/>
      <c r="HRT195" s="257"/>
      <c r="HRU195" s="257"/>
      <c r="HRV195" s="257"/>
      <c r="HRW195" s="257"/>
      <c r="HRX195" s="257"/>
      <c r="HRY195" s="257"/>
      <c r="HRZ195" s="257"/>
      <c r="HSA195" s="257"/>
      <c r="HSB195" s="257"/>
      <c r="HSC195" s="257"/>
      <c r="HSD195" s="257"/>
      <c r="HSE195" s="257"/>
      <c r="HSF195" s="257"/>
      <c r="HSG195" s="257"/>
      <c r="HSH195" s="257"/>
      <c r="HSI195" s="257"/>
      <c r="HSJ195" s="257"/>
      <c r="HSK195" s="257"/>
      <c r="HSL195" s="257"/>
      <c r="HSM195" s="257"/>
      <c r="HSN195" s="257"/>
      <c r="HSO195" s="257"/>
      <c r="HSP195" s="257"/>
      <c r="HSQ195" s="257"/>
      <c r="HSR195" s="257"/>
      <c r="HSS195" s="257"/>
      <c r="HST195" s="257"/>
      <c r="HSU195" s="257"/>
      <c r="HSV195" s="257"/>
      <c r="HSW195" s="257"/>
      <c r="HSX195" s="257"/>
      <c r="HSY195" s="257"/>
      <c r="HSZ195" s="257"/>
      <c r="HTA195" s="257"/>
      <c r="HTB195" s="257"/>
      <c r="HTC195" s="257"/>
      <c r="HTD195" s="257"/>
      <c r="HTE195" s="257"/>
      <c r="HTF195" s="257"/>
      <c r="HTG195" s="257"/>
      <c r="HTH195" s="257"/>
      <c r="HTI195" s="257"/>
      <c r="HTJ195" s="257"/>
      <c r="HTK195" s="257"/>
      <c r="HTL195" s="257"/>
      <c r="HTM195" s="257"/>
      <c r="HTN195" s="257"/>
      <c r="HTO195" s="257"/>
      <c r="HTP195" s="257"/>
      <c r="HTQ195" s="257"/>
      <c r="HTR195" s="257"/>
      <c r="HTS195" s="257"/>
      <c r="HTT195" s="257"/>
      <c r="HTU195" s="257"/>
      <c r="HTV195" s="257"/>
      <c r="HTW195" s="257"/>
      <c r="HTX195" s="257"/>
      <c r="HTY195" s="257"/>
      <c r="HTZ195" s="257"/>
      <c r="HUA195" s="257"/>
      <c r="HUB195" s="257"/>
      <c r="HUC195" s="257"/>
      <c r="HUD195" s="257"/>
      <c r="HUE195" s="257"/>
      <c r="HUF195" s="257"/>
      <c r="HUG195" s="257"/>
      <c r="HUH195" s="257"/>
      <c r="HUI195" s="257"/>
      <c r="HUJ195" s="257"/>
      <c r="HUK195" s="257"/>
      <c r="HUL195" s="257"/>
      <c r="HUM195" s="257"/>
      <c r="HUN195" s="257"/>
      <c r="HUO195" s="257"/>
      <c r="HUP195" s="257"/>
      <c r="HUQ195" s="257"/>
      <c r="HUR195" s="257"/>
      <c r="HUS195" s="257"/>
      <c r="HUT195" s="257"/>
      <c r="HUU195" s="257"/>
      <c r="HUV195" s="257"/>
      <c r="HUW195" s="257"/>
      <c r="HUX195" s="257"/>
      <c r="HUY195" s="257"/>
      <c r="HUZ195" s="257"/>
      <c r="HVA195" s="257"/>
      <c r="HVB195" s="257"/>
      <c r="HVC195" s="257"/>
      <c r="HVD195" s="257"/>
      <c r="HVE195" s="257"/>
      <c r="HVF195" s="257"/>
      <c r="HVG195" s="257"/>
      <c r="HVH195" s="257"/>
      <c r="HVI195" s="257"/>
      <c r="HVJ195" s="257"/>
      <c r="HVK195" s="257"/>
      <c r="HVL195" s="257"/>
      <c r="HVM195" s="257"/>
      <c r="HVN195" s="257"/>
      <c r="HVO195" s="257"/>
      <c r="HVP195" s="257"/>
      <c r="HVQ195" s="257"/>
      <c r="HVR195" s="257"/>
      <c r="HVS195" s="257"/>
      <c r="HVT195" s="257"/>
      <c r="HVU195" s="257"/>
      <c r="HVV195" s="257"/>
      <c r="HVW195" s="257"/>
      <c r="HVX195" s="257"/>
      <c r="HVY195" s="257"/>
      <c r="HVZ195" s="257"/>
      <c r="HWA195" s="257"/>
      <c r="HWB195" s="257"/>
      <c r="HWC195" s="257"/>
      <c r="HWD195" s="257"/>
      <c r="HWE195" s="257"/>
      <c r="HWF195" s="257"/>
      <c r="HWG195" s="257"/>
      <c r="HWH195" s="257"/>
      <c r="HWI195" s="257"/>
      <c r="HWJ195" s="257"/>
      <c r="HWK195" s="257"/>
      <c r="HWL195" s="257"/>
      <c r="HWM195" s="257"/>
      <c r="HWN195" s="257"/>
      <c r="HWO195" s="257"/>
      <c r="HWP195" s="257"/>
      <c r="HWQ195" s="257"/>
      <c r="HWR195" s="257"/>
      <c r="HWS195" s="257"/>
      <c r="HWT195" s="257"/>
      <c r="HWU195" s="257"/>
      <c r="HWV195" s="257"/>
      <c r="HWW195" s="257"/>
      <c r="HWX195" s="257"/>
      <c r="HWY195" s="257"/>
      <c r="HWZ195" s="257"/>
      <c r="HXA195" s="257"/>
      <c r="HXB195" s="257"/>
      <c r="HXC195" s="257"/>
      <c r="HXD195" s="257"/>
      <c r="HXE195" s="257"/>
      <c r="HXF195" s="257"/>
      <c r="HXG195" s="257"/>
      <c r="HXH195" s="257"/>
      <c r="HXI195" s="257"/>
      <c r="HXJ195" s="257"/>
      <c r="HXK195" s="257"/>
      <c r="HXL195" s="257"/>
      <c r="HXM195" s="257"/>
      <c r="HXN195" s="257"/>
      <c r="HXO195" s="257"/>
      <c r="HXP195" s="257"/>
      <c r="HXQ195" s="257"/>
      <c r="HXR195" s="257"/>
      <c r="HXS195" s="257"/>
      <c r="HXT195" s="257"/>
      <c r="HXU195" s="257"/>
      <c r="HXV195" s="257"/>
      <c r="HXW195" s="257"/>
      <c r="HXX195" s="257"/>
      <c r="HXY195" s="257"/>
      <c r="HXZ195" s="257"/>
      <c r="HYA195" s="257"/>
      <c r="HYB195" s="257"/>
      <c r="HYC195" s="257"/>
      <c r="HYD195" s="257"/>
      <c r="HYE195" s="257"/>
      <c r="HYF195" s="257"/>
      <c r="HYG195" s="257"/>
      <c r="HYH195" s="257"/>
      <c r="HYI195" s="257"/>
      <c r="HYJ195" s="257"/>
      <c r="HYK195" s="257"/>
      <c r="HYL195" s="257"/>
      <c r="HYM195" s="257"/>
      <c r="HYN195" s="257"/>
      <c r="HYO195" s="257"/>
      <c r="HYP195" s="257"/>
      <c r="HYQ195" s="257"/>
      <c r="HYR195" s="257"/>
      <c r="HYS195" s="257"/>
      <c r="HYT195" s="257"/>
      <c r="HYU195" s="257"/>
      <c r="HYV195" s="257"/>
      <c r="HYW195" s="257"/>
      <c r="HYX195" s="257"/>
      <c r="HYY195" s="257"/>
      <c r="HYZ195" s="257"/>
      <c r="HZA195" s="257"/>
      <c r="HZB195" s="257"/>
      <c r="HZC195" s="257"/>
      <c r="HZD195" s="257"/>
      <c r="HZE195" s="257"/>
      <c r="HZF195" s="257"/>
      <c r="HZG195" s="257"/>
      <c r="HZH195" s="257"/>
      <c r="HZI195" s="257"/>
      <c r="HZJ195" s="257"/>
      <c r="HZK195" s="257"/>
      <c r="HZL195" s="257"/>
      <c r="HZM195" s="257"/>
      <c r="HZN195" s="257"/>
      <c r="HZO195" s="257"/>
      <c r="HZP195" s="257"/>
      <c r="HZQ195" s="257"/>
      <c r="HZR195" s="257"/>
      <c r="HZS195" s="257"/>
      <c r="HZT195" s="257"/>
      <c r="HZU195" s="257"/>
      <c r="HZV195" s="257"/>
      <c r="HZW195" s="257"/>
      <c r="HZX195" s="257"/>
      <c r="HZY195" s="257"/>
      <c r="HZZ195" s="257"/>
      <c r="IAA195" s="257"/>
      <c r="IAB195" s="257"/>
      <c r="IAC195" s="257"/>
      <c r="IAD195" s="257"/>
      <c r="IAE195" s="257"/>
      <c r="IAF195" s="257"/>
      <c r="IAG195" s="257"/>
      <c r="IAH195" s="257"/>
      <c r="IAI195" s="257"/>
      <c r="IAJ195" s="257"/>
      <c r="IAK195" s="257"/>
      <c r="IAL195" s="257"/>
      <c r="IAM195" s="257"/>
      <c r="IAN195" s="257"/>
      <c r="IAO195" s="257"/>
      <c r="IAP195" s="257"/>
      <c r="IAQ195" s="257"/>
      <c r="IAR195" s="257"/>
      <c r="IAS195" s="257"/>
      <c r="IAT195" s="257"/>
      <c r="IAU195" s="257"/>
      <c r="IAV195" s="257"/>
      <c r="IAW195" s="257"/>
      <c r="IAX195" s="257"/>
      <c r="IAY195" s="257"/>
      <c r="IAZ195" s="257"/>
      <c r="IBA195" s="257"/>
      <c r="IBB195" s="257"/>
      <c r="IBC195" s="257"/>
      <c r="IBD195" s="257"/>
      <c r="IBE195" s="257"/>
      <c r="IBF195" s="257"/>
      <c r="IBG195" s="257"/>
      <c r="IBH195" s="257"/>
      <c r="IBI195" s="257"/>
      <c r="IBJ195" s="257"/>
      <c r="IBK195" s="257"/>
      <c r="IBL195" s="257"/>
      <c r="IBM195" s="257"/>
      <c r="IBN195" s="257"/>
      <c r="IBO195" s="257"/>
      <c r="IBP195" s="257"/>
      <c r="IBQ195" s="257"/>
      <c r="IBR195" s="257"/>
      <c r="IBS195" s="257"/>
      <c r="IBT195" s="257"/>
      <c r="IBU195" s="257"/>
      <c r="IBV195" s="257"/>
      <c r="IBW195" s="257"/>
      <c r="IBX195" s="257"/>
      <c r="IBY195" s="257"/>
      <c r="IBZ195" s="257"/>
      <c r="ICA195" s="257"/>
      <c r="ICB195" s="257"/>
      <c r="ICC195" s="257"/>
      <c r="ICD195" s="257"/>
      <c r="ICE195" s="257"/>
      <c r="ICF195" s="257"/>
      <c r="ICG195" s="257"/>
      <c r="ICH195" s="257"/>
      <c r="ICI195" s="257"/>
      <c r="ICJ195" s="257"/>
      <c r="ICK195" s="257"/>
      <c r="ICL195" s="257"/>
      <c r="ICM195" s="257"/>
      <c r="ICN195" s="257"/>
      <c r="ICO195" s="257"/>
      <c r="ICP195" s="257"/>
      <c r="ICQ195" s="257"/>
      <c r="ICR195" s="257"/>
      <c r="ICS195" s="257"/>
      <c r="ICT195" s="257"/>
      <c r="ICU195" s="257"/>
      <c r="ICV195" s="257"/>
      <c r="ICW195" s="257"/>
      <c r="ICX195" s="257"/>
      <c r="ICY195" s="257"/>
      <c r="ICZ195" s="257"/>
      <c r="IDA195" s="257"/>
      <c r="IDB195" s="257"/>
      <c r="IDC195" s="257"/>
      <c r="IDD195" s="257"/>
      <c r="IDE195" s="257"/>
      <c r="IDF195" s="257"/>
      <c r="IDG195" s="257"/>
      <c r="IDH195" s="257"/>
      <c r="IDI195" s="257"/>
      <c r="IDJ195" s="257"/>
      <c r="IDK195" s="257"/>
      <c r="IDL195" s="257"/>
      <c r="IDM195" s="257"/>
      <c r="IDN195" s="257"/>
      <c r="IDO195" s="257"/>
      <c r="IDP195" s="257"/>
      <c r="IDQ195" s="257"/>
      <c r="IDR195" s="257"/>
      <c r="IDS195" s="257"/>
      <c r="IDT195" s="257"/>
      <c r="IDU195" s="257"/>
      <c r="IDV195" s="257"/>
      <c r="IDW195" s="257"/>
      <c r="IDX195" s="257"/>
      <c r="IDY195" s="257"/>
      <c r="IDZ195" s="257"/>
      <c r="IEA195" s="257"/>
      <c r="IEB195" s="257"/>
      <c r="IEC195" s="257"/>
      <c r="IED195" s="257"/>
      <c r="IEE195" s="257"/>
      <c r="IEF195" s="257"/>
      <c r="IEG195" s="257"/>
      <c r="IEH195" s="257"/>
      <c r="IEI195" s="257"/>
      <c r="IEJ195" s="257"/>
      <c r="IEK195" s="257"/>
      <c r="IEL195" s="257"/>
      <c r="IEM195" s="257"/>
      <c r="IEN195" s="257"/>
      <c r="IEO195" s="257"/>
      <c r="IEP195" s="257"/>
      <c r="IEQ195" s="257"/>
      <c r="IER195" s="257"/>
      <c r="IES195" s="257"/>
      <c r="IET195" s="257"/>
      <c r="IEU195" s="257"/>
      <c r="IEV195" s="257"/>
      <c r="IEW195" s="257"/>
      <c r="IEX195" s="257"/>
      <c r="IEY195" s="257"/>
      <c r="IEZ195" s="257"/>
      <c r="IFA195" s="257"/>
      <c r="IFB195" s="257"/>
      <c r="IFC195" s="257"/>
      <c r="IFD195" s="257"/>
      <c r="IFE195" s="257"/>
      <c r="IFF195" s="257"/>
      <c r="IFG195" s="257"/>
      <c r="IFH195" s="257"/>
      <c r="IFI195" s="257"/>
      <c r="IFJ195" s="257"/>
      <c r="IFK195" s="257"/>
      <c r="IFL195" s="257"/>
      <c r="IFM195" s="257"/>
      <c r="IFN195" s="257"/>
      <c r="IFO195" s="257"/>
      <c r="IFP195" s="257"/>
      <c r="IFQ195" s="257"/>
      <c r="IFR195" s="257"/>
      <c r="IFS195" s="257"/>
      <c r="IFT195" s="257"/>
      <c r="IFU195" s="257"/>
      <c r="IFV195" s="257"/>
      <c r="IFW195" s="257"/>
      <c r="IFX195" s="257"/>
      <c r="IFY195" s="257"/>
      <c r="IFZ195" s="257"/>
      <c r="IGA195" s="257"/>
      <c r="IGB195" s="257"/>
      <c r="IGC195" s="257"/>
      <c r="IGD195" s="257"/>
      <c r="IGE195" s="257"/>
      <c r="IGF195" s="257"/>
      <c r="IGG195" s="257"/>
      <c r="IGH195" s="257"/>
      <c r="IGI195" s="257"/>
      <c r="IGJ195" s="257"/>
      <c r="IGK195" s="257"/>
      <c r="IGL195" s="257"/>
      <c r="IGM195" s="257"/>
      <c r="IGN195" s="257"/>
      <c r="IGO195" s="257"/>
      <c r="IGP195" s="257"/>
      <c r="IGQ195" s="257"/>
      <c r="IGR195" s="257"/>
      <c r="IGS195" s="257"/>
      <c r="IGT195" s="257"/>
      <c r="IGU195" s="257"/>
      <c r="IGV195" s="257"/>
      <c r="IGW195" s="257"/>
      <c r="IGX195" s="257"/>
      <c r="IGY195" s="257"/>
      <c r="IGZ195" s="257"/>
      <c r="IHA195" s="257"/>
      <c r="IHB195" s="257"/>
      <c r="IHC195" s="257"/>
      <c r="IHD195" s="257"/>
      <c r="IHE195" s="257"/>
      <c r="IHF195" s="257"/>
      <c r="IHG195" s="257"/>
      <c r="IHH195" s="257"/>
      <c r="IHI195" s="257"/>
      <c r="IHJ195" s="257"/>
      <c r="IHK195" s="257"/>
      <c r="IHL195" s="257"/>
      <c r="IHM195" s="257"/>
      <c r="IHN195" s="257"/>
      <c r="IHO195" s="257"/>
      <c r="IHP195" s="257"/>
      <c r="IHQ195" s="257"/>
      <c r="IHR195" s="257"/>
      <c r="IHS195" s="257"/>
      <c r="IHT195" s="257"/>
      <c r="IHU195" s="257"/>
      <c r="IHV195" s="257"/>
      <c r="IHW195" s="257"/>
      <c r="IHX195" s="257"/>
      <c r="IHY195" s="257"/>
      <c r="IHZ195" s="257"/>
      <c r="IIA195" s="257"/>
      <c r="IIB195" s="257"/>
      <c r="IIC195" s="257"/>
      <c r="IID195" s="257"/>
      <c r="IIE195" s="257"/>
      <c r="IIF195" s="257"/>
      <c r="IIG195" s="257"/>
      <c r="IIH195" s="257"/>
      <c r="III195" s="257"/>
      <c r="IIJ195" s="257"/>
      <c r="IIK195" s="257"/>
      <c r="IIL195" s="257"/>
      <c r="IIM195" s="257"/>
      <c r="IIN195" s="257"/>
      <c r="IIO195" s="257"/>
      <c r="IIP195" s="257"/>
      <c r="IIQ195" s="257"/>
      <c r="IIR195" s="257"/>
      <c r="IIS195" s="257"/>
      <c r="IIT195" s="257"/>
      <c r="IIU195" s="257"/>
      <c r="IIV195" s="257"/>
      <c r="IIW195" s="257"/>
      <c r="IIX195" s="257"/>
      <c r="IIY195" s="257"/>
      <c r="IIZ195" s="257"/>
      <c r="IJA195" s="257"/>
      <c r="IJB195" s="257"/>
      <c r="IJC195" s="257"/>
      <c r="IJD195" s="257"/>
      <c r="IJE195" s="257"/>
      <c r="IJF195" s="257"/>
      <c r="IJG195" s="257"/>
      <c r="IJH195" s="257"/>
      <c r="IJI195" s="257"/>
      <c r="IJJ195" s="257"/>
      <c r="IJK195" s="257"/>
      <c r="IJL195" s="257"/>
      <c r="IJM195" s="257"/>
      <c r="IJN195" s="257"/>
      <c r="IJO195" s="257"/>
      <c r="IJP195" s="257"/>
      <c r="IJQ195" s="257"/>
      <c r="IJR195" s="257"/>
      <c r="IJS195" s="257"/>
      <c r="IJT195" s="257"/>
      <c r="IJU195" s="257"/>
      <c r="IJV195" s="257"/>
      <c r="IJW195" s="257"/>
      <c r="IJX195" s="257"/>
      <c r="IJY195" s="257"/>
      <c r="IJZ195" s="257"/>
      <c r="IKA195" s="257"/>
      <c r="IKB195" s="257"/>
      <c r="IKC195" s="257"/>
      <c r="IKD195" s="257"/>
      <c r="IKE195" s="257"/>
      <c r="IKF195" s="257"/>
      <c r="IKG195" s="257"/>
      <c r="IKH195" s="257"/>
      <c r="IKI195" s="257"/>
      <c r="IKJ195" s="257"/>
      <c r="IKK195" s="257"/>
      <c r="IKL195" s="257"/>
      <c r="IKM195" s="257"/>
      <c r="IKN195" s="257"/>
      <c r="IKO195" s="257"/>
      <c r="IKP195" s="257"/>
      <c r="IKQ195" s="257"/>
      <c r="IKR195" s="257"/>
      <c r="IKS195" s="257"/>
      <c r="IKT195" s="257"/>
      <c r="IKU195" s="257"/>
      <c r="IKV195" s="257"/>
      <c r="IKW195" s="257"/>
      <c r="IKX195" s="257"/>
      <c r="IKY195" s="257"/>
      <c r="IKZ195" s="257"/>
      <c r="ILA195" s="257"/>
      <c r="ILB195" s="257"/>
      <c r="ILC195" s="257"/>
      <c r="ILD195" s="257"/>
      <c r="ILE195" s="257"/>
      <c r="ILF195" s="257"/>
      <c r="ILG195" s="257"/>
      <c r="ILH195" s="257"/>
      <c r="ILI195" s="257"/>
      <c r="ILJ195" s="257"/>
      <c r="ILK195" s="257"/>
      <c r="ILL195" s="257"/>
      <c r="ILM195" s="257"/>
      <c r="ILN195" s="257"/>
      <c r="ILO195" s="257"/>
      <c r="ILP195" s="257"/>
      <c r="ILQ195" s="257"/>
      <c r="ILR195" s="257"/>
      <c r="ILS195" s="257"/>
      <c r="ILT195" s="257"/>
      <c r="ILU195" s="257"/>
      <c r="ILV195" s="257"/>
      <c r="ILW195" s="257"/>
      <c r="ILX195" s="257"/>
      <c r="ILY195" s="257"/>
      <c r="ILZ195" s="257"/>
      <c r="IMA195" s="257"/>
      <c r="IMB195" s="257"/>
      <c r="IMC195" s="257"/>
      <c r="IMD195" s="257"/>
      <c r="IME195" s="257"/>
      <c r="IMF195" s="257"/>
      <c r="IMG195" s="257"/>
      <c r="IMH195" s="257"/>
      <c r="IMI195" s="257"/>
      <c r="IMJ195" s="257"/>
      <c r="IMK195" s="257"/>
      <c r="IML195" s="257"/>
      <c r="IMM195" s="257"/>
      <c r="IMN195" s="257"/>
      <c r="IMO195" s="257"/>
      <c r="IMP195" s="257"/>
      <c r="IMQ195" s="257"/>
      <c r="IMR195" s="257"/>
      <c r="IMS195" s="257"/>
      <c r="IMT195" s="257"/>
      <c r="IMU195" s="257"/>
      <c r="IMV195" s="257"/>
      <c r="IMW195" s="257"/>
      <c r="IMX195" s="257"/>
      <c r="IMY195" s="257"/>
      <c r="IMZ195" s="257"/>
      <c r="INA195" s="257"/>
      <c r="INB195" s="257"/>
      <c r="INC195" s="257"/>
      <c r="IND195" s="257"/>
      <c r="INE195" s="257"/>
      <c r="INF195" s="257"/>
      <c r="ING195" s="257"/>
      <c r="INH195" s="257"/>
      <c r="INI195" s="257"/>
      <c r="INJ195" s="257"/>
      <c r="INK195" s="257"/>
      <c r="INL195" s="257"/>
      <c r="INM195" s="257"/>
      <c r="INN195" s="257"/>
      <c r="INO195" s="257"/>
      <c r="INP195" s="257"/>
      <c r="INQ195" s="257"/>
      <c r="INR195" s="257"/>
      <c r="INS195" s="257"/>
      <c r="INT195" s="257"/>
      <c r="INU195" s="257"/>
      <c r="INV195" s="257"/>
      <c r="INW195" s="257"/>
      <c r="INX195" s="257"/>
      <c r="INY195" s="257"/>
      <c r="INZ195" s="257"/>
      <c r="IOA195" s="257"/>
      <c r="IOB195" s="257"/>
      <c r="IOC195" s="257"/>
      <c r="IOD195" s="257"/>
      <c r="IOE195" s="257"/>
      <c r="IOF195" s="257"/>
      <c r="IOG195" s="257"/>
      <c r="IOH195" s="257"/>
      <c r="IOI195" s="257"/>
      <c r="IOJ195" s="257"/>
      <c r="IOK195" s="257"/>
      <c r="IOL195" s="257"/>
      <c r="IOM195" s="257"/>
      <c r="ION195" s="257"/>
      <c r="IOO195" s="257"/>
      <c r="IOP195" s="257"/>
      <c r="IOQ195" s="257"/>
      <c r="IOR195" s="257"/>
      <c r="IOS195" s="257"/>
      <c r="IOT195" s="257"/>
      <c r="IOU195" s="257"/>
      <c r="IOV195" s="257"/>
      <c r="IOW195" s="257"/>
      <c r="IOX195" s="257"/>
      <c r="IOY195" s="257"/>
      <c r="IOZ195" s="257"/>
      <c r="IPA195" s="257"/>
      <c r="IPB195" s="257"/>
      <c r="IPC195" s="257"/>
      <c r="IPD195" s="257"/>
      <c r="IPE195" s="257"/>
      <c r="IPF195" s="257"/>
      <c r="IPG195" s="257"/>
      <c r="IPH195" s="257"/>
      <c r="IPI195" s="257"/>
      <c r="IPJ195" s="257"/>
      <c r="IPK195" s="257"/>
      <c r="IPL195" s="257"/>
      <c r="IPM195" s="257"/>
      <c r="IPN195" s="257"/>
      <c r="IPO195" s="257"/>
      <c r="IPP195" s="257"/>
      <c r="IPQ195" s="257"/>
      <c r="IPR195" s="257"/>
      <c r="IPS195" s="257"/>
      <c r="IPT195" s="257"/>
      <c r="IPU195" s="257"/>
      <c r="IPV195" s="257"/>
      <c r="IPW195" s="257"/>
      <c r="IPX195" s="257"/>
      <c r="IPY195" s="257"/>
      <c r="IPZ195" s="257"/>
      <c r="IQA195" s="257"/>
      <c r="IQB195" s="257"/>
      <c r="IQC195" s="257"/>
      <c r="IQD195" s="257"/>
      <c r="IQE195" s="257"/>
      <c r="IQF195" s="257"/>
      <c r="IQG195" s="257"/>
      <c r="IQH195" s="257"/>
      <c r="IQI195" s="257"/>
      <c r="IQJ195" s="257"/>
      <c r="IQK195" s="257"/>
      <c r="IQL195" s="257"/>
      <c r="IQM195" s="257"/>
      <c r="IQN195" s="257"/>
      <c r="IQO195" s="257"/>
      <c r="IQP195" s="257"/>
      <c r="IQQ195" s="257"/>
      <c r="IQR195" s="257"/>
      <c r="IQS195" s="257"/>
      <c r="IQT195" s="257"/>
      <c r="IQU195" s="257"/>
      <c r="IQV195" s="257"/>
      <c r="IQW195" s="257"/>
      <c r="IQX195" s="257"/>
      <c r="IQY195" s="257"/>
      <c r="IQZ195" s="257"/>
      <c r="IRA195" s="257"/>
      <c r="IRB195" s="257"/>
      <c r="IRC195" s="257"/>
      <c r="IRD195" s="257"/>
      <c r="IRE195" s="257"/>
      <c r="IRF195" s="257"/>
      <c r="IRG195" s="257"/>
      <c r="IRH195" s="257"/>
      <c r="IRI195" s="257"/>
      <c r="IRJ195" s="257"/>
      <c r="IRK195" s="257"/>
      <c r="IRL195" s="257"/>
      <c r="IRM195" s="257"/>
      <c r="IRN195" s="257"/>
      <c r="IRO195" s="257"/>
      <c r="IRP195" s="257"/>
      <c r="IRQ195" s="257"/>
      <c r="IRR195" s="257"/>
      <c r="IRS195" s="257"/>
      <c r="IRT195" s="257"/>
      <c r="IRU195" s="257"/>
      <c r="IRV195" s="257"/>
      <c r="IRW195" s="257"/>
      <c r="IRX195" s="257"/>
      <c r="IRY195" s="257"/>
      <c r="IRZ195" s="257"/>
      <c r="ISA195" s="257"/>
      <c r="ISB195" s="257"/>
      <c r="ISC195" s="257"/>
      <c r="ISD195" s="257"/>
      <c r="ISE195" s="257"/>
      <c r="ISF195" s="257"/>
      <c r="ISG195" s="257"/>
      <c r="ISH195" s="257"/>
      <c r="ISI195" s="257"/>
      <c r="ISJ195" s="257"/>
      <c r="ISK195" s="257"/>
      <c r="ISL195" s="257"/>
      <c r="ISM195" s="257"/>
      <c r="ISN195" s="257"/>
      <c r="ISO195" s="257"/>
      <c r="ISP195" s="257"/>
      <c r="ISQ195" s="257"/>
      <c r="ISR195" s="257"/>
      <c r="ISS195" s="257"/>
      <c r="IST195" s="257"/>
      <c r="ISU195" s="257"/>
      <c r="ISV195" s="257"/>
      <c r="ISW195" s="257"/>
      <c r="ISX195" s="257"/>
      <c r="ISY195" s="257"/>
      <c r="ISZ195" s="257"/>
      <c r="ITA195" s="257"/>
      <c r="ITB195" s="257"/>
      <c r="ITC195" s="257"/>
      <c r="ITD195" s="257"/>
      <c r="ITE195" s="257"/>
      <c r="ITF195" s="257"/>
      <c r="ITG195" s="257"/>
      <c r="ITH195" s="257"/>
      <c r="ITI195" s="257"/>
      <c r="ITJ195" s="257"/>
      <c r="ITK195" s="257"/>
      <c r="ITL195" s="257"/>
      <c r="ITM195" s="257"/>
      <c r="ITN195" s="257"/>
      <c r="ITO195" s="257"/>
      <c r="ITP195" s="257"/>
      <c r="ITQ195" s="257"/>
      <c r="ITR195" s="257"/>
      <c r="ITS195" s="257"/>
      <c r="ITT195" s="257"/>
      <c r="ITU195" s="257"/>
      <c r="ITV195" s="257"/>
      <c r="ITW195" s="257"/>
      <c r="ITX195" s="257"/>
      <c r="ITY195" s="257"/>
      <c r="ITZ195" s="257"/>
      <c r="IUA195" s="257"/>
      <c r="IUB195" s="257"/>
      <c r="IUC195" s="257"/>
      <c r="IUD195" s="257"/>
      <c r="IUE195" s="257"/>
      <c r="IUF195" s="257"/>
      <c r="IUG195" s="257"/>
      <c r="IUH195" s="257"/>
      <c r="IUI195" s="257"/>
      <c r="IUJ195" s="257"/>
      <c r="IUK195" s="257"/>
      <c r="IUL195" s="257"/>
      <c r="IUM195" s="257"/>
      <c r="IUN195" s="257"/>
      <c r="IUO195" s="257"/>
      <c r="IUP195" s="257"/>
      <c r="IUQ195" s="257"/>
      <c r="IUR195" s="257"/>
      <c r="IUS195" s="257"/>
      <c r="IUT195" s="257"/>
      <c r="IUU195" s="257"/>
      <c r="IUV195" s="257"/>
      <c r="IUW195" s="257"/>
      <c r="IUX195" s="257"/>
      <c r="IUY195" s="257"/>
      <c r="IUZ195" s="257"/>
      <c r="IVA195" s="257"/>
      <c r="IVB195" s="257"/>
      <c r="IVC195" s="257"/>
      <c r="IVD195" s="257"/>
      <c r="IVE195" s="257"/>
      <c r="IVF195" s="257"/>
      <c r="IVG195" s="257"/>
      <c r="IVH195" s="257"/>
      <c r="IVI195" s="257"/>
      <c r="IVJ195" s="257"/>
      <c r="IVK195" s="257"/>
      <c r="IVL195" s="257"/>
      <c r="IVM195" s="257"/>
      <c r="IVN195" s="257"/>
      <c r="IVO195" s="257"/>
      <c r="IVP195" s="257"/>
      <c r="IVQ195" s="257"/>
      <c r="IVR195" s="257"/>
      <c r="IVS195" s="257"/>
      <c r="IVT195" s="257"/>
      <c r="IVU195" s="257"/>
      <c r="IVV195" s="257"/>
      <c r="IVW195" s="257"/>
      <c r="IVX195" s="257"/>
      <c r="IVY195" s="257"/>
      <c r="IVZ195" s="257"/>
      <c r="IWA195" s="257"/>
      <c r="IWB195" s="257"/>
      <c r="IWC195" s="257"/>
      <c r="IWD195" s="257"/>
      <c r="IWE195" s="257"/>
      <c r="IWF195" s="257"/>
      <c r="IWG195" s="257"/>
      <c r="IWH195" s="257"/>
      <c r="IWI195" s="257"/>
      <c r="IWJ195" s="257"/>
      <c r="IWK195" s="257"/>
      <c r="IWL195" s="257"/>
      <c r="IWM195" s="257"/>
      <c r="IWN195" s="257"/>
      <c r="IWO195" s="257"/>
      <c r="IWP195" s="257"/>
      <c r="IWQ195" s="257"/>
      <c r="IWR195" s="257"/>
      <c r="IWS195" s="257"/>
      <c r="IWT195" s="257"/>
      <c r="IWU195" s="257"/>
      <c r="IWV195" s="257"/>
      <c r="IWW195" s="257"/>
      <c r="IWX195" s="257"/>
      <c r="IWY195" s="257"/>
      <c r="IWZ195" s="257"/>
      <c r="IXA195" s="257"/>
      <c r="IXB195" s="257"/>
      <c r="IXC195" s="257"/>
      <c r="IXD195" s="257"/>
      <c r="IXE195" s="257"/>
      <c r="IXF195" s="257"/>
      <c r="IXG195" s="257"/>
      <c r="IXH195" s="257"/>
      <c r="IXI195" s="257"/>
      <c r="IXJ195" s="257"/>
      <c r="IXK195" s="257"/>
      <c r="IXL195" s="257"/>
      <c r="IXM195" s="257"/>
      <c r="IXN195" s="257"/>
      <c r="IXO195" s="257"/>
      <c r="IXP195" s="257"/>
      <c r="IXQ195" s="257"/>
      <c r="IXR195" s="257"/>
      <c r="IXS195" s="257"/>
      <c r="IXT195" s="257"/>
      <c r="IXU195" s="257"/>
      <c r="IXV195" s="257"/>
      <c r="IXW195" s="257"/>
      <c r="IXX195" s="257"/>
      <c r="IXY195" s="257"/>
      <c r="IXZ195" s="257"/>
      <c r="IYA195" s="257"/>
      <c r="IYB195" s="257"/>
      <c r="IYC195" s="257"/>
      <c r="IYD195" s="257"/>
      <c r="IYE195" s="257"/>
      <c r="IYF195" s="257"/>
      <c r="IYG195" s="257"/>
      <c r="IYH195" s="257"/>
      <c r="IYI195" s="257"/>
      <c r="IYJ195" s="257"/>
      <c r="IYK195" s="257"/>
      <c r="IYL195" s="257"/>
      <c r="IYM195" s="257"/>
      <c r="IYN195" s="257"/>
      <c r="IYO195" s="257"/>
      <c r="IYP195" s="257"/>
      <c r="IYQ195" s="257"/>
      <c r="IYR195" s="257"/>
      <c r="IYS195" s="257"/>
      <c r="IYT195" s="257"/>
      <c r="IYU195" s="257"/>
      <c r="IYV195" s="257"/>
      <c r="IYW195" s="257"/>
      <c r="IYX195" s="257"/>
      <c r="IYY195" s="257"/>
      <c r="IYZ195" s="257"/>
      <c r="IZA195" s="257"/>
      <c r="IZB195" s="257"/>
      <c r="IZC195" s="257"/>
      <c r="IZD195" s="257"/>
      <c r="IZE195" s="257"/>
      <c r="IZF195" s="257"/>
      <c r="IZG195" s="257"/>
      <c r="IZH195" s="257"/>
      <c r="IZI195" s="257"/>
      <c r="IZJ195" s="257"/>
      <c r="IZK195" s="257"/>
      <c r="IZL195" s="257"/>
      <c r="IZM195" s="257"/>
      <c r="IZN195" s="257"/>
      <c r="IZO195" s="257"/>
      <c r="IZP195" s="257"/>
      <c r="IZQ195" s="257"/>
      <c r="IZR195" s="257"/>
      <c r="IZS195" s="257"/>
      <c r="IZT195" s="257"/>
      <c r="IZU195" s="257"/>
      <c r="IZV195" s="257"/>
      <c r="IZW195" s="257"/>
      <c r="IZX195" s="257"/>
      <c r="IZY195" s="257"/>
      <c r="IZZ195" s="257"/>
      <c r="JAA195" s="257"/>
      <c r="JAB195" s="257"/>
      <c r="JAC195" s="257"/>
      <c r="JAD195" s="257"/>
      <c r="JAE195" s="257"/>
      <c r="JAF195" s="257"/>
      <c r="JAG195" s="257"/>
      <c r="JAH195" s="257"/>
      <c r="JAI195" s="257"/>
      <c r="JAJ195" s="257"/>
      <c r="JAK195" s="257"/>
      <c r="JAL195" s="257"/>
      <c r="JAM195" s="257"/>
      <c r="JAN195" s="257"/>
      <c r="JAO195" s="257"/>
      <c r="JAP195" s="257"/>
      <c r="JAQ195" s="257"/>
      <c r="JAR195" s="257"/>
      <c r="JAS195" s="257"/>
      <c r="JAT195" s="257"/>
      <c r="JAU195" s="257"/>
      <c r="JAV195" s="257"/>
      <c r="JAW195" s="257"/>
      <c r="JAX195" s="257"/>
      <c r="JAY195" s="257"/>
      <c r="JAZ195" s="257"/>
      <c r="JBA195" s="257"/>
      <c r="JBB195" s="257"/>
      <c r="JBC195" s="257"/>
      <c r="JBD195" s="257"/>
      <c r="JBE195" s="257"/>
      <c r="JBF195" s="257"/>
      <c r="JBG195" s="257"/>
      <c r="JBH195" s="257"/>
      <c r="JBI195" s="257"/>
      <c r="JBJ195" s="257"/>
      <c r="JBK195" s="257"/>
      <c r="JBL195" s="257"/>
      <c r="JBM195" s="257"/>
      <c r="JBN195" s="257"/>
      <c r="JBO195" s="257"/>
      <c r="JBP195" s="257"/>
      <c r="JBQ195" s="257"/>
      <c r="JBR195" s="257"/>
      <c r="JBS195" s="257"/>
      <c r="JBT195" s="257"/>
      <c r="JBU195" s="257"/>
      <c r="JBV195" s="257"/>
      <c r="JBW195" s="257"/>
      <c r="JBX195" s="257"/>
      <c r="JBY195" s="257"/>
      <c r="JBZ195" s="257"/>
      <c r="JCA195" s="257"/>
      <c r="JCB195" s="257"/>
      <c r="JCC195" s="257"/>
      <c r="JCD195" s="257"/>
      <c r="JCE195" s="257"/>
      <c r="JCF195" s="257"/>
      <c r="JCG195" s="257"/>
      <c r="JCH195" s="257"/>
      <c r="JCI195" s="257"/>
      <c r="JCJ195" s="257"/>
      <c r="JCK195" s="257"/>
      <c r="JCL195" s="257"/>
      <c r="JCM195" s="257"/>
      <c r="JCN195" s="257"/>
      <c r="JCO195" s="257"/>
      <c r="JCP195" s="257"/>
      <c r="JCQ195" s="257"/>
      <c r="JCR195" s="257"/>
      <c r="JCS195" s="257"/>
      <c r="JCT195" s="257"/>
      <c r="JCU195" s="257"/>
      <c r="JCV195" s="257"/>
      <c r="JCW195" s="257"/>
      <c r="JCX195" s="257"/>
      <c r="JCY195" s="257"/>
      <c r="JCZ195" s="257"/>
      <c r="JDA195" s="257"/>
      <c r="JDB195" s="257"/>
      <c r="JDC195" s="257"/>
      <c r="JDD195" s="257"/>
      <c r="JDE195" s="257"/>
      <c r="JDF195" s="257"/>
      <c r="JDG195" s="257"/>
      <c r="JDH195" s="257"/>
      <c r="JDI195" s="257"/>
      <c r="JDJ195" s="257"/>
      <c r="JDK195" s="257"/>
      <c r="JDL195" s="257"/>
      <c r="JDM195" s="257"/>
      <c r="JDN195" s="257"/>
      <c r="JDO195" s="257"/>
      <c r="JDP195" s="257"/>
      <c r="JDQ195" s="257"/>
      <c r="JDR195" s="257"/>
      <c r="JDS195" s="257"/>
      <c r="JDT195" s="257"/>
      <c r="JDU195" s="257"/>
      <c r="JDV195" s="257"/>
      <c r="JDW195" s="257"/>
      <c r="JDX195" s="257"/>
      <c r="JDY195" s="257"/>
      <c r="JDZ195" s="257"/>
      <c r="JEA195" s="257"/>
      <c r="JEB195" s="257"/>
      <c r="JEC195" s="257"/>
      <c r="JED195" s="257"/>
      <c r="JEE195" s="257"/>
      <c r="JEF195" s="257"/>
      <c r="JEG195" s="257"/>
      <c r="JEH195" s="257"/>
      <c r="JEI195" s="257"/>
      <c r="JEJ195" s="257"/>
      <c r="JEK195" s="257"/>
      <c r="JEL195" s="257"/>
      <c r="JEM195" s="257"/>
      <c r="JEN195" s="257"/>
      <c r="JEO195" s="257"/>
      <c r="JEP195" s="257"/>
      <c r="JEQ195" s="257"/>
      <c r="JER195" s="257"/>
      <c r="JES195" s="257"/>
      <c r="JET195" s="257"/>
      <c r="JEU195" s="257"/>
      <c r="JEV195" s="257"/>
      <c r="JEW195" s="257"/>
      <c r="JEX195" s="257"/>
      <c r="JEY195" s="257"/>
      <c r="JEZ195" s="257"/>
      <c r="JFA195" s="257"/>
      <c r="JFB195" s="257"/>
      <c r="JFC195" s="257"/>
      <c r="JFD195" s="257"/>
      <c r="JFE195" s="257"/>
      <c r="JFF195" s="257"/>
      <c r="JFG195" s="257"/>
      <c r="JFH195" s="257"/>
      <c r="JFI195" s="257"/>
      <c r="JFJ195" s="257"/>
      <c r="JFK195" s="257"/>
      <c r="JFL195" s="257"/>
      <c r="JFM195" s="257"/>
      <c r="JFN195" s="257"/>
      <c r="JFO195" s="257"/>
      <c r="JFP195" s="257"/>
      <c r="JFQ195" s="257"/>
      <c r="JFR195" s="257"/>
      <c r="JFS195" s="257"/>
      <c r="JFT195" s="257"/>
      <c r="JFU195" s="257"/>
      <c r="JFV195" s="257"/>
      <c r="JFW195" s="257"/>
      <c r="JFX195" s="257"/>
      <c r="JFY195" s="257"/>
      <c r="JFZ195" s="257"/>
      <c r="JGA195" s="257"/>
      <c r="JGB195" s="257"/>
      <c r="JGC195" s="257"/>
      <c r="JGD195" s="257"/>
      <c r="JGE195" s="257"/>
      <c r="JGF195" s="257"/>
      <c r="JGG195" s="257"/>
      <c r="JGH195" s="257"/>
      <c r="JGI195" s="257"/>
      <c r="JGJ195" s="257"/>
      <c r="JGK195" s="257"/>
      <c r="JGL195" s="257"/>
      <c r="JGM195" s="257"/>
      <c r="JGN195" s="257"/>
      <c r="JGO195" s="257"/>
      <c r="JGP195" s="257"/>
      <c r="JGQ195" s="257"/>
      <c r="JGR195" s="257"/>
      <c r="JGS195" s="257"/>
      <c r="JGT195" s="257"/>
      <c r="JGU195" s="257"/>
      <c r="JGV195" s="257"/>
      <c r="JGW195" s="257"/>
      <c r="JGX195" s="257"/>
      <c r="JGY195" s="257"/>
      <c r="JGZ195" s="257"/>
      <c r="JHA195" s="257"/>
      <c r="JHB195" s="257"/>
      <c r="JHC195" s="257"/>
      <c r="JHD195" s="257"/>
      <c r="JHE195" s="257"/>
      <c r="JHF195" s="257"/>
      <c r="JHG195" s="257"/>
      <c r="JHH195" s="257"/>
      <c r="JHI195" s="257"/>
      <c r="JHJ195" s="257"/>
      <c r="JHK195" s="257"/>
      <c r="JHL195" s="257"/>
      <c r="JHM195" s="257"/>
      <c r="JHN195" s="257"/>
      <c r="JHO195" s="257"/>
      <c r="JHP195" s="257"/>
      <c r="JHQ195" s="257"/>
      <c r="JHR195" s="257"/>
      <c r="JHS195" s="257"/>
      <c r="JHT195" s="257"/>
      <c r="JHU195" s="257"/>
      <c r="JHV195" s="257"/>
      <c r="JHW195" s="257"/>
      <c r="JHX195" s="257"/>
      <c r="JHY195" s="257"/>
      <c r="JHZ195" s="257"/>
      <c r="JIA195" s="257"/>
      <c r="JIB195" s="257"/>
      <c r="JIC195" s="257"/>
      <c r="JID195" s="257"/>
      <c r="JIE195" s="257"/>
      <c r="JIF195" s="257"/>
      <c r="JIG195" s="257"/>
      <c r="JIH195" s="257"/>
      <c r="JII195" s="257"/>
      <c r="JIJ195" s="257"/>
      <c r="JIK195" s="257"/>
      <c r="JIL195" s="257"/>
      <c r="JIM195" s="257"/>
      <c r="JIN195" s="257"/>
      <c r="JIO195" s="257"/>
      <c r="JIP195" s="257"/>
      <c r="JIQ195" s="257"/>
      <c r="JIR195" s="257"/>
      <c r="JIS195" s="257"/>
      <c r="JIT195" s="257"/>
      <c r="JIU195" s="257"/>
      <c r="JIV195" s="257"/>
      <c r="JIW195" s="257"/>
      <c r="JIX195" s="257"/>
      <c r="JIY195" s="257"/>
      <c r="JIZ195" s="257"/>
      <c r="JJA195" s="257"/>
      <c r="JJB195" s="257"/>
      <c r="JJC195" s="257"/>
      <c r="JJD195" s="257"/>
      <c r="JJE195" s="257"/>
      <c r="JJF195" s="257"/>
      <c r="JJG195" s="257"/>
      <c r="JJH195" s="257"/>
      <c r="JJI195" s="257"/>
      <c r="JJJ195" s="257"/>
      <c r="JJK195" s="257"/>
      <c r="JJL195" s="257"/>
      <c r="JJM195" s="257"/>
      <c r="JJN195" s="257"/>
      <c r="JJO195" s="257"/>
      <c r="JJP195" s="257"/>
      <c r="JJQ195" s="257"/>
      <c r="JJR195" s="257"/>
      <c r="JJS195" s="257"/>
      <c r="JJT195" s="257"/>
      <c r="JJU195" s="257"/>
      <c r="JJV195" s="257"/>
      <c r="JJW195" s="257"/>
      <c r="JJX195" s="257"/>
      <c r="JJY195" s="257"/>
      <c r="JJZ195" s="257"/>
      <c r="JKA195" s="257"/>
      <c r="JKB195" s="257"/>
      <c r="JKC195" s="257"/>
      <c r="JKD195" s="257"/>
      <c r="JKE195" s="257"/>
      <c r="JKF195" s="257"/>
      <c r="JKG195" s="257"/>
      <c r="JKH195" s="257"/>
      <c r="JKI195" s="257"/>
      <c r="JKJ195" s="257"/>
      <c r="JKK195" s="257"/>
      <c r="JKL195" s="257"/>
      <c r="JKM195" s="257"/>
      <c r="JKN195" s="257"/>
      <c r="JKO195" s="257"/>
      <c r="JKP195" s="257"/>
      <c r="JKQ195" s="257"/>
      <c r="JKR195" s="257"/>
      <c r="JKS195" s="257"/>
      <c r="JKT195" s="257"/>
      <c r="JKU195" s="257"/>
      <c r="JKV195" s="257"/>
      <c r="JKW195" s="257"/>
      <c r="JKX195" s="257"/>
      <c r="JKY195" s="257"/>
      <c r="JKZ195" s="257"/>
      <c r="JLA195" s="257"/>
      <c r="JLB195" s="257"/>
      <c r="JLC195" s="257"/>
      <c r="JLD195" s="257"/>
      <c r="JLE195" s="257"/>
      <c r="JLF195" s="257"/>
      <c r="JLG195" s="257"/>
      <c r="JLH195" s="257"/>
      <c r="JLI195" s="257"/>
      <c r="JLJ195" s="257"/>
      <c r="JLK195" s="257"/>
      <c r="JLL195" s="257"/>
      <c r="JLM195" s="257"/>
      <c r="JLN195" s="257"/>
      <c r="JLO195" s="257"/>
      <c r="JLP195" s="257"/>
      <c r="JLQ195" s="257"/>
      <c r="JLR195" s="257"/>
      <c r="JLS195" s="257"/>
      <c r="JLT195" s="257"/>
      <c r="JLU195" s="257"/>
      <c r="JLV195" s="257"/>
      <c r="JLW195" s="257"/>
      <c r="JLX195" s="257"/>
      <c r="JLY195" s="257"/>
      <c r="JLZ195" s="257"/>
      <c r="JMA195" s="257"/>
      <c r="JMB195" s="257"/>
      <c r="JMC195" s="257"/>
      <c r="JMD195" s="257"/>
      <c r="JME195" s="257"/>
      <c r="JMF195" s="257"/>
      <c r="JMG195" s="257"/>
      <c r="JMH195" s="257"/>
      <c r="JMI195" s="257"/>
      <c r="JMJ195" s="257"/>
      <c r="JMK195" s="257"/>
      <c r="JML195" s="257"/>
      <c r="JMM195" s="257"/>
      <c r="JMN195" s="257"/>
      <c r="JMO195" s="257"/>
      <c r="JMP195" s="257"/>
      <c r="JMQ195" s="257"/>
      <c r="JMR195" s="257"/>
      <c r="JMS195" s="257"/>
      <c r="JMT195" s="257"/>
      <c r="JMU195" s="257"/>
      <c r="JMV195" s="257"/>
      <c r="JMW195" s="257"/>
      <c r="JMX195" s="257"/>
      <c r="JMY195" s="257"/>
      <c r="JMZ195" s="257"/>
      <c r="JNA195" s="257"/>
      <c r="JNB195" s="257"/>
      <c r="JNC195" s="257"/>
      <c r="JND195" s="257"/>
      <c r="JNE195" s="257"/>
      <c r="JNF195" s="257"/>
      <c r="JNG195" s="257"/>
      <c r="JNH195" s="257"/>
      <c r="JNI195" s="257"/>
      <c r="JNJ195" s="257"/>
      <c r="JNK195" s="257"/>
      <c r="JNL195" s="257"/>
      <c r="JNM195" s="257"/>
      <c r="JNN195" s="257"/>
      <c r="JNO195" s="257"/>
      <c r="JNP195" s="257"/>
      <c r="JNQ195" s="257"/>
      <c r="JNR195" s="257"/>
      <c r="JNS195" s="257"/>
      <c r="JNT195" s="257"/>
      <c r="JNU195" s="257"/>
      <c r="JNV195" s="257"/>
      <c r="JNW195" s="257"/>
      <c r="JNX195" s="257"/>
      <c r="JNY195" s="257"/>
      <c r="JNZ195" s="257"/>
      <c r="JOA195" s="257"/>
      <c r="JOB195" s="257"/>
      <c r="JOC195" s="257"/>
      <c r="JOD195" s="257"/>
      <c r="JOE195" s="257"/>
      <c r="JOF195" s="257"/>
      <c r="JOG195" s="257"/>
      <c r="JOH195" s="257"/>
      <c r="JOI195" s="257"/>
      <c r="JOJ195" s="257"/>
      <c r="JOK195" s="257"/>
      <c r="JOL195" s="257"/>
      <c r="JOM195" s="257"/>
      <c r="JON195" s="257"/>
      <c r="JOO195" s="257"/>
      <c r="JOP195" s="257"/>
      <c r="JOQ195" s="257"/>
      <c r="JOR195" s="257"/>
      <c r="JOS195" s="257"/>
      <c r="JOT195" s="257"/>
      <c r="JOU195" s="257"/>
      <c r="JOV195" s="257"/>
      <c r="JOW195" s="257"/>
      <c r="JOX195" s="257"/>
      <c r="JOY195" s="257"/>
      <c r="JOZ195" s="257"/>
      <c r="JPA195" s="257"/>
      <c r="JPB195" s="257"/>
      <c r="JPC195" s="257"/>
      <c r="JPD195" s="257"/>
      <c r="JPE195" s="257"/>
      <c r="JPF195" s="257"/>
      <c r="JPG195" s="257"/>
      <c r="JPH195" s="257"/>
      <c r="JPI195" s="257"/>
      <c r="JPJ195" s="257"/>
      <c r="JPK195" s="257"/>
      <c r="JPL195" s="257"/>
      <c r="JPM195" s="257"/>
      <c r="JPN195" s="257"/>
      <c r="JPO195" s="257"/>
      <c r="JPP195" s="257"/>
      <c r="JPQ195" s="257"/>
      <c r="JPR195" s="257"/>
      <c r="JPS195" s="257"/>
      <c r="JPT195" s="257"/>
      <c r="JPU195" s="257"/>
      <c r="JPV195" s="257"/>
      <c r="JPW195" s="257"/>
      <c r="JPX195" s="257"/>
      <c r="JPY195" s="257"/>
      <c r="JPZ195" s="257"/>
      <c r="JQA195" s="257"/>
      <c r="JQB195" s="257"/>
      <c r="JQC195" s="257"/>
      <c r="JQD195" s="257"/>
      <c r="JQE195" s="257"/>
      <c r="JQF195" s="257"/>
      <c r="JQG195" s="257"/>
      <c r="JQH195" s="257"/>
      <c r="JQI195" s="257"/>
      <c r="JQJ195" s="257"/>
      <c r="JQK195" s="257"/>
      <c r="JQL195" s="257"/>
      <c r="JQM195" s="257"/>
      <c r="JQN195" s="257"/>
      <c r="JQO195" s="257"/>
      <c r="JQP195" s="257"/>
      <c r="JQQ195" s="257"/>
      <c r="JQR195" s="257"/>
      <c r="JQS195" s="257"/>
      <c r="JQT195" s="257"/>
      <c r="JQU195" s="257"/>
      <c r="JQV195" s="257"/>
      <c r="JQW195" s="257"/>
      <c r="JQX195" s="257"/>
      <c r="JQY195" s="257"/>
      <c r="JQZ195" s="257"/>
      <c r="JRA195" s="257"/>
      <c r="JRB195" s="257"/>
      <c r="JRC195" s="257"/>
      <c r="JRD195" s="257"/>
      <c r="JRE195" s="257"/>
      <c r="JRF195" s="257"/>
      <c r="JRG195" s="257"/>
      <c r="JRH195" s="257"/>
      <c r="JRI195" s="257"/>
      <c r="JRJ195" s="257"/>
      <c r="JRK195" s="257"/>
      <c r="JRL195" s="257"/>
      <c r="JRM195" s="257"/>
      <c r="JRN195" s="257"/>
      <c r="JRO195" s="257"/>
      <c r="JRP195" s="257"/>
      <c r="JRQ195" s="257"/>
      <c r="JRR195" s="257"/>
      <c r="JRS195" s="257"/>
      <c r="JRT195" s="257"/>
      <c r="JRU195" s="257"/>
      <c r="JRV195" s="257"/>
      <c r="JRW195" s="257"/>
      <c r="JRX195" s="257"/>
      <c r="JRY195" s="257"/>
      <c r="JRZ195" s="257"/>
      <c r="JSA195" s="257"/>
      <c r="JSB195" s="257"/>
      <c r="JSC195" s="257"/>
      <c r="JSD195" s="257"/>
      <c r="JSE195" s="257"/>
      <c r="JSF195" s="257"/>
      <c r="JSG195" s="257"/>
      <c r="JSH195" s="257"/>
      <c r="JSI195" s="257"/>
      <c r="JSJ195" s="257"/>
      <c r="JSK195" s="257"/>
      <c r="JSL195" s="257"/>
      <c r="JSM195" s="257"/>
      <c r="JSN195" s="257"/>
      <c r="JSO195" s="257"/>
      <c r="JSP195" s="257"/>
      <c r="JSQ195" s="257"/>
      <c r="JSR195" s="257"/>
      <c r="JSS195" s="257"/>
      <c r="JST195" s="257"/>
      <c r="JSU195" s="257"/>
      <c r="JSV195" s="257"/>
      <c r="JSW195" s="257"/>
      <c r="JSX195" s="257"/>
      <c r="JSY195" s="257"/>
      <c r="JSZ195" s="257"/>
      <c r="JTA195" s="257"/>
      <c r="JTB195" s="257"/>
      <c r="JTC195" s="257"/>
      <c r="JTD195" s="257"/>
      <c r="JTE195" s="257"/>
      <c r="JTF195" s="257"/>
      <c r="JTG195" s="257"/>
      <c r="JTH195" s="257"/>
      <c r="JTI195" s="257"/>
      <c r="JTJ195" s="257"/>
      <c r="JTK195" s="257"/>
      <c r="JTL195" s="257"/>
      <c r="JTM195" s="257"/>
      <c r="JTN195" s="257"/>
      <c r="JTO195" s="257"/>
      <c r="JTP195" s="257"/>
      <c r="JTQ195" s="257"/>
      <c r="JTR195" s="257"/>
      <c r="JTS195" s="257"/>
      <c r="JTT195" s="257"/>
      <c r="JTU195" s="257"/>
      <c r="JTV195" s="257"/>
      <c r="JTW195" s="257"/>
      <c r="JTX195" s="257"/>
      <c r="JTY195" s="257"/>
      <c r="JTZ195" s="257"/>
      <c r="JUA195" s="257"/>
      <c r="JUB195" s="257"/>
      <c r="JUC195" s="257"/>
      <c r="JUD195" s="257"/>
      <c r="JUE195" s="257"/>
      <c r="JUF195" s="257"/>
      <c r="JUG195" s="257"/>
      <c r="JUH195" s="257"/>
      <c r="JUI195" s="257"/>
      <c r="JUJ195" s="257"/>
      <c r="JUK195" s="257"/>
      <c r="JUL195" s="257"/>
      <c r="JUM195" s="257"/>
      <c r="JUN195" s="257"/>
      <c r="JUO195" s="257"/>
      <c r="JUP195" s="257"/>
      <c r="JUQ195" s="257"/>
      <c r="JUR195" s="257"/>
      <c r="JUS195" s="257"/>
      <c r="JUT195" s="257"/>
      <c r="JUU195" s="257"/>
      <c r="JUV195" s="257"/>
      <c r="JUW195" s="257"/>
      <c r="JUX195" s="257"/>
      <c r="JUY195" s="257"/>
      <c r="JUZ195" s="257"/>
      <c r="JVA195" s="257"/>
      <c r="JVB195" s="257"/>
      <c r="JVC195" s="257"/>
      <c r="JVD195" s="257"/>
      <c r="JVE195" s="257"/>
      <c r="JVF195" s="257"/>
      <c r="JVG195" s="257"/>
      <c r="JVH195" s="257"/>
      <c r="JVI195" s="257"/>
      <c r="JVJ195" s="257"/>
      <c r="JVK195" s="257"/>
      <c r="JVL195" s="257"/>
      <c r="JVM195" s="257"/>
      <c r="JVN195" s="257"/>
      <c r="JVO195" s="257"/>
      <c r="JVP195" s="257"/>
      <c r="JVQ195" s="257"/>
      <c r="JVR195" s="257"/>
      <c r="JVS195" s="257"/>
      <c r="JVT195" s="257"/>
      <c r="JVU195" s="257"/>
      <c r="JVV195" s="257"/>
      <c r="JVW195" s="257"/>
      <c r="JVX195" s="257"/>
      <c r="JVY195" s="257"/>
      <c r="JVZ195" s="257"/>
      <c r="JWA195" s="257"/>
      <c r="JWB195" s="257"/>
      <c r="JWC195" s="257"/>
      <c r="JWD195" s="257"/>
      <c r="JWE195" s="257"/>
      <c r="JWF195" s="257"/>
      <c r="JWG195" s="257"/>
      <c r="JWH195" s="257"/>
      <c r="JWI195" s="257"/>
      <c r="JWJ195" s="257"/>
      <c r="JWK195" s="257"/>
      <c r="JWL195" s="257"/>
      <c r="JWM195" s="257"/>
      <c r="JWN195" s="257"/>
      <c r="JWO195" s="257"/>
      <c r="JWP195" s="257"/>
      <c r="JWQ195" s="257"/>
      <c r="JWR195" s="257"/>
      <c r="JWS195" s="257"/>
      <c r="JWT195" s="257"/>
      <c r="JWU195" s="257"/>
      <c r="JWV195" s="257"/>
      <c r="JWW195" s="257"/>
      <c r="JWX195" s="257"/>
      <c r="JWY195" s="257"/>
      <c r="JWZ195" s="257"/>
      <c r="JXA195" s="257"/>
      <c r="JXB195" s="257"/>
      <c r="JXC195" s="257"/>
      <c r="JXD195" s="257"/>
      <c r="JXE195" s="257"/>
      <c r="JXF195" s="257"/>
      <c r="JXG195" s="257"/>
      <c r="JXH195" s="257"/>
      <c r="JXI195" s="257"/>
      <c r="JXJ195" s="257"/>
      <c r="JXK195" s="257"/>
      <c r="JXL195" s="257"/>
      <c r="JXM195" s="257"/>
      <c r="JXN195" s="257"/>
      <c r="JXO195" s="257"/>
      <c r="JXP195" s="257"/>
      <c r="JXQ195" s="257"/>
      <c r="JXR195" s="257"/>
      <c r="JXS195" s="257"/>
      <c r="JXT195" s="257"/>
      <c r="JXU195" s="257"/>
      <c r="JXV195" s="257"/>
      <c r="JXW195" s="257"/>
      <c r="JXX195" s="257"/>
      <c r="JXY195" s="257"/>
      <c r="JXZ195" s="257"/>
      <c r="JYA195" s="257"/>
      <c r="JYB195" s="257"/>
      <c r="JYC195" s="257"/>
      <c r="JYD195" s="257"/>
      <c r="JYE195" s="257"/>
      <c r="JYF195" s="257"/>
      <c r="JYG195" s="257"/>
      <c r="JYH195" s="257"/>
      <c r="JYI195" s="257"/>
      <c r="JYJ195" s="257"/>
      <c r="JYK195" s="257"/>
      <c r="JYL195" s="257"/>
      <c r="JYM195" s="257"/>
      <c r="JYN195" s="257"/>
      <c r="JYO195" s="257"/>
      <c r="JYP195" s="257"/>
      <c r="JYQ195" s="257"/>
      <c r="JYR195" s="257"/>
      <c r="JYS195" s="257"/>
      <c r="JYT195" s="257"/>
      <c r="JYU195" s="257"/>
      <c r="JYV195" s="257"/>
      <c r="JYW195" s="257"/>
      <c r="JYX195" s="257"/>
      <c r="JYY195" s="257"/>
      <c r="JYZ195" s="257"/>
      <c r="JZA195" s="257"/>
      <c r="JZB195" s="257"/>
      <c r="JZC195" s="257"/>
      <c r="JZD195" s="257"/>
      <c r="JZE195" s="257"/>
      <c r="JZF195" s="257"/>
      <c r="JZG195" s="257"/>
      <c r="JZH195" s="257"/>
      <c r="JZI195" s="257"/>
      <c r="JZJ195" s="257"/>
      <c r="JZK195" s="257"/>
      <c r="JZL195" s="257"/>
      <c r="JZM195" s="257"/>
      <c r="JZN195" s="257"/>
      <c r="JZO195" s="257"/>
      <c r="JZP195" s="257"/>
      <c r="JZQ195" s="257"/>
      <c r="JZR195" s="257"/>
      <c r="JZS195" s="257"/>
      <c r="JZT195" s="257"/>
      <c r="JZU195" s="257"/>
      <c r="JZV195" s="257"/>
      <c r="JZW195" s="257"/>
      <c r="JZX195" s="257"/>
      <c r="JZY195" s="257"/>
      <c r="JZZ195" s="257"/>
      <c r="KAA195" s="257"/>
      <c r="KAB195" s="257"/>
      <c r="KAC195" s="257"/>
      <c r="KAD195" s="257"/>
      <c r="KAE195" s="257"/>
      <c r="KAF195" s="257"/>
      <c r="KAG195" s="257"/>
      <c r="KAH195" s="257"/>
      <c r="KAI195" s="257"/>
      <c r="KAJ195" s="257"/>
      <c r="KAK195" s="257"/>
      <c r="KAL195" s="257"/>
      <c r="KAM195" s="257"/>
      <c r="KAN195" s="257"/>
      <c r="KAO195" s="257"/>
      <c r="KAP195" s="257"/>
      <c r="KAQ195" s="257"/>
      <c r="KAR195" s="257"/>
      <c r="KAS195" s="257"/>
      <c r="KAT195" s="257"/>
      <c r="KAU195" s="257"/>
      <c r="KAV195" s="257"/>
      <c r="KAW195" s="257"/>
      <c r="KAX195" s="257"/>
      <c r="KAY195" s="257"/>
      <c r="KAZ195" s="257"/>
      <c r="KBA195" s="257"/>
      <c r="KBB195" s="257"/>
      <c r="KBC195" s="257"/>
      <c r="KBD195" s="257"/>
      <c r="KBE195" s="257"/>
      <c r="KBF195" s="257"/>
      <c r="KBG195" s="257"/>
      <c r="KBH195" s="257"/>
      <c r="KBI195" s="257"/>
      <c r="KBJ195" s="257"/>
      <c r="KBK195" s="257"/>
      <c r="KBL195" s="257"/>
      <c r="KBM195" s="257"/>
      <c r="KBN195" s="257"/>
      <c r="KBO195" s="257"/>
      <c r="KBP195" s="257"/>
      <c r="KBQ195" s="257"/>
      <c r="KBR195" s="257"/>
      <c r="KBS195" s="257"/>
      <c r="KBT195" s="257"/>
      <c r="KBU195" s="257"/>
      <c r="KBV195" s="257"/>
      <c r="KBW195" s="257"/>
      <c r="KBX195" s="257"/>
      <c r="KBY195" s="257"/>
      <c r="KBZ195" s="257"/>
      <c r="KCA195" s="257"/>
      <c r="KCB195" s="257"/>
      <c r="KCC195" s="257"/>
      <c r="KCD195" s="257"/>
      <c r="KCE195" s="257"/>
      <c r="KCF195" s="257"/>
      <c r="KCG195" s="257"/>
      <c r="KCH195" s="257"/>
      <c r="KCI195" s="257"/>
      <c r="KCJ195" s="257"/>
      <c r="KCK195" s="257"/>
      <c r="KCL195" s="257"/>
      <c r="KCM195" s="257"/>
      <c r="KCN195" s="257"/>
      <c r="KCO195" s="257"/>
      <c r="KCP195" s="257"/>
      <c r="KCQ195" s="257"/>
      <c r="KCR195" s="257"/>
      <c r="KCS195" s="257"/>
      <c r="KCT195" s="257"/>
      <c r="KCU195" s="257"/>
      <c r="KCV195" s="257"/>
      <c r="KCW195" s="257"/>
      <c r="KCX195" s="257"/>
      <c r="KCY195" s="257"/>
      <c r="KCZ195" s="257"/>
      <c r="KDA195" s="257"/>
      <c r="KDB195" s="257"/>
      <c r="KDC195" s="257"/>
      <c r="KDD195" s="257"/>
      <c r="KDE195" s="257"/>
      <c r="KDF195" s="257"/>
      <c r="KDG195" s="257"/>
      <c r="KDH195" s="257"/>
      <c r="KDI195" s="257"/>
      <c r="KDJ195" s="257"/>
      <c r="KDK195" s="257"/>
      <c r="KDL195" s="257"/>
      <c r="KDM195" s="257"/>
      <c r="KDN195" s="257"/>
      <c r="KDO195" s="257"/>
      <c r="KDP195" s="257"/>
      <c r="KDQ195" s="257"/>
      <c r="KDR195" s="257"/>
      <c r="KDS195" s="257"/>
      <c r="KDT195" s="257"/>
      <c r="KDU195" s="257"/>
      <c r="KDV195" s="257"/>
      <c r="KDW195" s="257"/>
      <c r="KDX195" s="257"/>
      <c r="KDY195" s="257"/>
      <c r="KDZ195" s="257"/>
      <c r="KEA195" s="257"/>
      <c r="KEB195" s="257"/>
      <c r="KEC195" s="257"/>
      <c r="KED195" s="257"/>
      <c r="KEE195" s="257"/>
      <c r="KEF195" s="257"/>
      <c r="KEG195" s="257"/>
      <c r="KEH195" s="257"/>
      <c r="KEI195" s="257"/>
      <c r="KEJ195" s="257"/>
      <c r="KEK195" s="257"/>
      <c r="KEL195" s="257"/>
      <c r="KEM195" s="257"/>
      <c r="KEN195" s="257"/>
      <c r="KEO195" s="257"/>
      <c r="KEP195" s="257"/>
      <c r="KEQ195" s="257"/>
      <c r="KER195" s="257"/>
      <c r="KES195" s="257"/>
      <c r="KET195" s="257"/>
      <c r="KEU195" s="257"/>
      <c r="KEV195" s="257"/>
      <c r="KEW195" s="257"/>
      <c r="KEX195" s="257"/>
      <c r="KEY195" s="257"/>
      <c r="KEZ195" s="257"/>
      <c r="KFA195" s="257"/>
      <c r="KFB195" s="257"/>
      <c r="KFC195" s="257"/>
      <c r="KFD195" s="257"/>
      <c r="KFE195" s="257"/>
      <c r="KFF195" s="257"/>
      <c r="KFG195" s="257"/>
      <c r="KFH195" s="257"/>
      <c r="KFI195" s="257"/>
      <c r="KFJ195" s="257"/>
      <c r="KFK195" s="257"/>
      <c r="KFL195" s="257"/>
      <c r="KFM195" s="257"/>
      <c r="KFN195" s="257"/>
      <c r="KFO195" s="257"/>
      <c r="KFP195" s="257"/>
      <c r="KFQ195" s="257"/>
      <c r="KFR195" s="257"/>
      <c r="KFS195" s="257"/>
      <c r="KFT195" s="257"/>
      <c r="KFU195" s="257"/>
      <c r="KFV195" s="257"/>
      <c r="KFW195" s="257"/>
      <c r="KFX195" s="257"/>
      <c r="KFY195" s="257"/>
      <c r="KFZ195" s="257"/>
      <c r="KGA195" s="257"/>
      <c r="KGB195" s="257"/>
      <c r="KGC195" s="257"/>
      <c r="KGD195" s="257"/>
      <c r="KGE195" s="257"/>
      <c r="KGF195" s="257"/>
      <c r="KGG195" s="257"/>
      <c r="KGH195" s="257"/>
      <c r="KGI195" s="257"/>
      <c r="KGJ195" s="257"/>
      <c r="KGK195" s="257"/>
      <c r="KGL195" s="257"/>
      <c r="KGM195" s="257"/>
      <c r="KGN195" s="257"/>
      <c r="KGO195" s="257"/>
      <c r="KGP195" s="257"/>
      <c r="KGQ195" s="257"/>
      <c r="KGR195" s="257"/>
      <c r="KGS195" s="257"/>
      <c r="KGT195" s="257"/>
      <c r="KGU195" s="257"/>
      <c r="KGV195" s="257"/>
      <c r="KGW195" s="257"/>
      <c r="KGX195" s="257"/>
      <c r="KGY195" s="257"/>
      <c r="KGZ195" s="257"/>
      <c r="KHA195" s="257"/>
      <c r="KHB195" s="257"/>
      <c r="KHC195" s="257"/>
      <c r="KHD195" s="257"/>
      <c r="KHE195" s="257"/>
      <c r="KHF195" s="257"/>
      <c r="KHG195" s="257"/>
      <c r="KHH195" s="257"/>
      <c r="KHI195" s="257"/>
      <c r="KHJ195" s="257"/>
      <c r="KHK195" s="257"/>
      <c r="KHL195" s="257"/>
      <c r="KHM195" s="257"/>
      <c r="KHN195" s="257"/>
      <c r="KHO195" s="257"/>
      <c r="KHP195" s="257"/>
      <c r="KHQ195" s="257"/>
      <c r="KHR195" s="257"/>
      <c r="KHS195" s="257"/>
      <c r="KHT195" s="257"/>
      <c r="KHU195" s="257"/>
      <c r="KHV195" s="257"/>
      <c r="KHW195" s="257"/>
      <c r="KHX195" s="257"/>
      <c r="KHY195" s="257"/>
      <c r="KHZ195" s="257"/>
      <c r="KIA195" s="257"/>
      <c r="KIB195" s="257"/>
      <c r="KIC195" s="257"/>
      <c r="KID195" s="257"/>
      <c r="KIE195" s="257"/>
      <c r="KIF195" s="257"/>
      <c r="KIG195" s="257"/>
      <c r="KIH195" s="257"/>
      <c r="KII195" s="257"/>
      <c r="KIJ195" s="257"/>
      <c r="KIK195" s="257"/>
      <c r="KIL195" s="257"/>
      <c r="KIM195" s="257"/>
      <c r="KIN195" s="257"/>
      <c r="KIO195" s="257"/>
      <c r="KIP195" s="257"/>
      <c r="KIQ195" s="257"/>
      <c r="KIR195" s="257"/>
      <c r="KIS195" s="257"/>
      <c r="KIT195" s="257"/>
      <c r="KIU195" s="257"/>
      <c r="KIV195" s="257"/>
      <c r="KIW195" s="257"/>
      <c r="KIX195" s="257"/>
      <c r="KIY195" s="257"/>
      <c r="KIZ195" s="257"/>
      <c r="KJA195" s="257"/>
      <c r="KJB195" s="257"/>
      <c r="KJC195" s="257"/>
      <c r="KJD195" s="257"/>
      <c r="KJE195" s="257"/>
      <c r="KJF195" s="257"/>
      <c r="KJG195" s="257"/>
      <c r="KJH195" s="257"/>
      <c r="KJI195" s="257"/>
      <c r="KJJ195" s="257"/>
      <c r="KJK195" s="257"/>
      <c r="KJL195" s="257"/>
      <c r="KJM195" s="257"/>
      <c r="KJN195" s="257"/>
      <c r="KJO195" s="257"/>
      <c r="KJP195" s="257"/>
      <c r="KJQ195" s="257"/>
      <c r="KJR195" s="257"/>
      <c r="KJS195" s="257"/>
      <c r="KJT195" s="257"/>
      <c r="KJU195" s="257"/>
      <c r="KJV195" s="257"/>
      <c r="KJW195" s="257"/>
      <c r="KJX195" s="257"/>
      <c r="KJY195" s="257"/>
      <c r="KJZ195" s="257"/>
      <c r="KKA195" s="257"/>
      <c r="KKB195" s="257"/>
      <c r="KKC195" s="257"/>
      <c r="KKD195" s="257"/>
      <c r="KKE195" s="257"/>
      <c r="KKF195" s="257"/>
      <c r="KKG195" s="257"/>
      <c r="KKH195" s="257"/>
      <c r="KKI195" s="257"/>
      <c r="KKJ195" s="257"/>
      <c r="KKK195" s="257"/>
      <c r="KKL195" s="257"/>
      <c r="KKM195" s="257"/>
      <c r="KKN195" s="257"/>
      <c r="KKO195" s="257"/>
      <c r="KKP195" s="257"/>
      <c r="KKQ195" s="257"/>
      <c r="KKR195" s="257"/>
      <c r="KKS195" s="257"/>
      <c r="KKT195" s="257"/>
      <c r="KKU195" s="257"/>
      <c r="KKV195" s="257"/>
      <c r="KKW195" s="257"/>
      <c r="KKX195" s="257"/>
      <c r="KKY195" s="257"/>
      <c r="KKZ195" s="257"/>
      <c r="KLA195" s="257"/>
      <c r="KLB195" s="257"/>
      <c r="KLC195" s="257"/>
      <c r="KLD195" s="257"/>
      <c r="KLE195" s="257"/>
      <c r="KLF195" s="257"/>
      <c r="KLG195" s="257"/>
      <c r="KLH195" s="257"/>
      <c r="KLI195" s="257"/>
      <c r="KLJ195" s="257"/>
      <c r="KLK195" s="257"/>
      <c r="KLL195" s="257"/>
      <c r="KLM195" s="257"/>
      <c r="KLN195" s="257"/>
      <c r="KLO195" s="257"/>
      <c r="KLP195" s="257"/>
      <c r="KLQ195" s="257"/>
      <c r="KLR195" s="257"/>
      <c r="KLS195" s="257"/>
      <c r="KLT195" s="257"/>
      <c r="KLU195" s="257"/>
      <c r="KLV195" s="257"/>
      <c r="KLW195" s="257"/>
      <c r="KLX195" s="257"/>
      <c r="KLY195" s="257"/>
      <c r="KLZ195" s="257"/>
      <c r="KMA195" s="257"/>
      <c r="KMB195" s="257"/>
      <c r="KMC195" s="257"/>
      <c r="KMD195" s="257"/>
      <c r="KME195" s="257"/>
      <c r="KMF195" s="257"/>
      <c r="KMG195" s="257"/>
      <c r="KMH195" s="257"/>
      <c r="KMI195" s="257"/>
      <c r="KMJ195" s="257"/>
      <c r="KMK195" s="257"/>
      <c r="KML195" s="257"/>
      <c r="KMM195" s="257"/>
      <c r="KMN195" s="257"/>
      <c r="KMO195" s="257"/>
      <c r="KMP195" s="257"/>
      <c r="KMQ195" s="257"/>
      <c r="KMR195" s="257"/>
      <c r="KMS195" s="257"/>
      <c r="KMT195" s="257"/>
      <c r="KMU195" s="257"/>
      <c r="KMV195" s="257"/>
      <c r="KMW195" s="257"/>
      <c r="KMX195" s="257"/>
      <c r="KMY195" s="257"/>
      <c r="KMZ195" s="257"/>
      <c r="KNA195" s="257"/>
      <c r="KNB195" s="257"/>
      <c r="KNC195" s="257"/>
      <c r="KND195" s="257"/>
      <c r="KNE195" s="257"/>
      <c r="KNF195" s="257"/>
      <c r="KNG195" s="257"/>
      <c r="KNH195" s="257"/>
      <c r="KNI195" s="257"/>
      <c r="KNJ195" s="257"/>
      <c r="KNK195" s="257"/>
      <c r="KNL195" s="257"/>
      <c r="KNM195" s="257"/>
      <c r="KNN195" s="257"/>
      <c r="KNO195" s="257"/>
      <c r="KNP195" s="257"/>
      <c r="KNQ195" s="257"/>
      <c r="KNR195" s="257"/>
      <c r="KNS195" s="257"/>
      <c r="KNT195" s="257"/>
      <c r="KNU195" s="257"/>
      <c r="KNV195" s="257"/>
      <c r="KNW195" s="257"/>
      <c r="KNX195" s="257"/>
      <c r="KNY195" s="257"/>
      <c r="KNZ195" s="257"/>
      <c r="KOA195" s="257"/>
      <c r="KOB195" s="257"/>
      <c r="KOC195" s="257"/>
      <c r="KOD195" s="257"/>
      <c r="KOE195" s="257"/>
      <c r="KOF195" s="257"/>
      <c r="KOG195" s="257"/>
      <c r="KOH195" s="257"/>
      <c r="KOI195" s="257"/>
      <c r="KOJ195" s="257"/>
      <c r="KOK195" s="257"/>
      <c r="KOL195" s="257"/>
      <c r="KOM195" s="257"/>
      <c r="KON195" s="257"/>
      <c r="KOO195" s="257"/>
      <c r="KOP195" s="257"/>
      <c r="KOQ195" s="257"/>
      <c r="KOR195" s="257"/>
      <c r="KOS195" s="257"/>
      <c r="KOT195" s="257"/>
      <c r="KOU195" s="257"/>
      <c r="KOV195" s="257"/>
      <c r="KOW195" s="257"/>
      <c r="KOX195" s="257"/>
      <c r="KOY195" s="257"/>
      <c r="KOZ195" s="257"/>
      <c r="KPA195" s="257"/>
      <c r="KPB195" s="257"/>
      <c r="KPC195" s="257"/>
      <c r="KPD195" s="257"/>
      <c r="KPE195" s="257"/>
      <c r="KPF195" s="257"/>
      <c r="KPG195" s="257"/>
      <c r="KPH195" s="257"/>
      <c r="KPI195" s="257"/>
      <c r="KPJ195" s="257"/>
      <c r="KPK195" s="257"/>
      <c r="KPL195" s="257"/>
      <c r="KPM195" s="257"/>
      <c r="KPN195" s="257"/>
      <c r="KPO195" s="257"/>
      <c r="KPP195" s="257"/>
      <c r="KPQ195" s="257"/>
      <c r="KPR195" s="257"/>
      <c r="KPS195" s="257"/>
      <c r="KPT195" s="257"/>
      <c r="KPU195" s="257"/>
      <c r="KPV195" s="257"/>
      <c r="KPW195" s="257"/>
      <c r="KPX195" s="257"/>
      <c r="KPY195" s="257"/>
      <c r="KPZ195" s="257"/>
      <c r="KQA195" s="257"/>
      <c r="KQB195" s="257"/>
      <c r="KQC195" s="257"/>
      <c r="KQD195" s="257"/>
      <c r="KQE195" s="257"/>
      <c r="KQF195" s="257"/>
      <c r="KQG195" s="257"/>
      <c r="KQH195" s="257"/>
      <c r="KQI195" s="257"/>
      <c r="KQJ195" s="257"/>
      <c r="KQK195" s="257"/>
      <c r="KQL195" s="257"/>
      <c r="KQM195" s="257"/>
      <c r="KQN195" s="257"/>
      <c r="KQO195" s="257"/>
      <c r="KQP195" s="257"/>
      <c r="KQQ195" s="257"/>
      <c r="KQR195" s="257"/>
      <c r="KQS195" s="257"/>
      <c r="KQT195" s="257"/>
      <c r="KQU195" s="257"/>
      <c r="KQV195" s="257"/>
      <c r="KQW195" s="257"/>
      <c r="KQX195" s="257"/>
      <c r="KQY195" s="257"/>
      <c r="KQZ195" s="257"/>
      <c r="KRA195" s="257"/>
      <c r="KRB195" s="257"/>
      <c r="KRC195" s="257"/>
      <c r="KRD195" s="257"/>
      <c r="KRE195" s="257"/>
      <c r="KRF195" s="257"/>
      <c r="KRG195" s="257"/>
      <c r="KRH195" s="257"/>
      <c r="KRI195" s="257"/>
      <c r="KRJ195" s="257"/>
      <c r="KRK195" s="257"/>
      <c r="KRL195" s="257"/>
      <c r="KRM195" s="257"/>
      <c r="KRN195" s="257"/>
      <c r="KRO195" s="257"/>
      <c r="KRP195" s="257"/>
      <c r="KRQ195" s="257"/>
      <c r="KRR195" s="257"/>
      <c r="KRS195" s="257"/>
      <c r="KRT195" s="257"/>
      <c r="KRU195" s="257"/>
      <c r="KRV195" s="257"/>
      <c r="KRW195" s="257"/>
      <c r="KRX195" s="257"/>
      <c r="KRY195" s="257"/>
      <c r="KRZ195" s="257"/>
      <c r="KSA195" s="257"/>
      <c r="KSB195" s="257"/>
      <c r="KSC195" s="257"/>
      <c r="KSD195" s="257"/>
      <c r="KSE195" s="257"/>
      <c r="KSF195" s="257"/>
      <c r="KSG195" s="257"/>
      <c r="KSH195" s="257"/>
      <c r="KSI195" s="257"/>
      <c r="KSJ195" s="257"/>
      <c r="KSK195" s="257"/>
      <c r="KSL195" s="257"/>
      <c r="KSM195" s="257"/>
      <c r="KSN195" s="257"/>
      <c r="KSO195" s="257"/>
      <c r="KSP195" s="257"/>
      <c r="KSQ195" s="257"/>
      <c r="KSR195" s="257"/>
      <c r="KSS195" s="257"/>
      <c r="KST195" s="257"/>
      <c r="KSU195" s="257"/>
      <c r="KSV195" s="257"/>
      <c r="KSW195" s="257"/>
      <c r="KSX195" s="257"/>
      <c r="KSY195" s="257"/>
      <c r="KSZ195" s="257"/>
      <c r="KTA195" s="257"/>
      <c r="KTB195" s="257"/>
      <c r="KTC195" s="257"/>
      <c r="KTD195" s="257"/>
      <c r="KTE195" s="257"/>
      <c r="KTF195" s="257"/>
      <c r="KTG195" s="257"/>
      <c r="KTH195" s="257"/>
      <c r="KTI195" s="257"/>
      <c r="KTJ195" s="257"/>
      <c r="KTK195" s="257"/>
      <c r="KTL195" s="257"/>
      <c r="KTM195" s="257"/>
      <c r="KTN195" s="257"/>
      <c r="KTO195" s="257"/>
      <c r="KTP195" s="257"/>
      <c r="KTQ195" s="257"/>
      <c r="KTR195" s="257"/>
      <c r="KTS195" s="257"/>
      <c r="KTT195" s="257"/>
      <c r="KTU195" s="257"/>
      <c r="KTV195" s="257"/>
      <c r="KTW195" s="257"/>
      <c r="KTX195" s="257"/>
      <c r="KTY195" s="257"/>
      <c r="KTZ195" s="257"/>
      <c r="KUA195" s="257"/>
      <c r="KUB195" s="257"/>
      <c r="KUC195" s="257"/>
      <c r="KUD195" s="257"/>
      <c r="KUE195" s="257"/>
      <c r="KUF195" s="257"/>
      <c r="KUG195" s="257"/>
      <c r="KUH195" s="257"/>
      <c r="KUI195" s="257"/>
      <c r="KUJ195" s="257"/>
      <c r="KUK195" s="257"/>
      <c r="KUL195" s="257"/>
      <c r="KUM195" s="257"/>
      <c r="KUN195" s="257"/>
      <c r="KUO195" s="257"/>
      <c r="KUP195" s="257"/>
      <c r="KUQ195" s="257"/>
      <c r="KUR195" s="257"/>
      <c r="KUS195" s="257"/>
      <c r="KUT195" s="257"/>
      <c r="KUU195" s="257"/>
      <c r="KUV195" s="257"/>
      <c r="KUW195" s="257"/>
      <c r="KUX195" s="257"/>
      <c r="KUY195" s="257"/>
      <c r="KUZ195" s="257"/>
      <c r="KVA195" s="257"/>
      <c r="KVB195" s="257"/>
      <c r="KVC195" s="257"/>
      <c r="KVD195" s="257"/>
      <c r="KVE195" s="257"/>
      <c r="KVF195" s="257"/>
      <c r="KVG195" s="257"/>
      <c r="KVH195" s="257"/>
      <c r="KVI195" s="257"/>
      <c r="KVJ195" s="257"/>
      <c r="KVK195" s="257"/>
      <c r="KVL195" s="257"/>
      <c r="KVM195" s="257"/>
      <c r="KVN195" s="257"/>
      <c r="KVO195" s="257"/>
      <c r="KVP195" s="257"/>
      <c r="KVQ195" s="257"/>
      <c r="KVR195" s="257"/>
      <c r="KVS195" s="257"/>
      <c r="KVT195" s="257"/>
      <c r="KVU195" s="257"/>
      <c r="KVV195" s="257"/>
      <c r="KVW195" s="257"/>
      <c r="KVX195" s="257"/>
      <c r="KVY195" s="257"/>
      <c r="KVZ195" s="257"/>
      <c r="KWA195" s="257"/>
      <c r="KWB195" s="257"/>
      <c r="KWC195" s="257"/>
      <c r="KWD195" s="257"/>
      <c r="KWE195" s="257"/>
      <c r="KWF195" s="257"/>
      <c r="KWG195" s="257"/>
      <c r="KWH195" s="257"/>
      <c r="KWI195" s="257"/>
      <c r="KWJ195" s="257"/>
      <c r="KWK195" s="257"/>
      <c r="KWL195" s="257"/>
      <c r="KWM195" s="257"/>
      <c r="KWN195" s="257"/>
      <c r="KWO195" s="257"/>
      <c r="KWP195" s="257"/>
      <c r="KWQ195" s="257"/>
      <c r="KWR195" s="257"/>
      <c r="KWS195" s="257"/>
      <c r="KWT195" s="257"/>
      <c r="KWU195" s="257"/>
      <c r="KWV195" s="257"/>
      <c r="KWW195" s="257"/>
      <c r="KWX195" s="257"/>
      <c r="KWY195" s="257"/>
      <c r="KWZ195" s="257"/>
      <c r="KXA195" s="257"/>
      <c r="KXB195" s="257"/>
      <c r="KXC195" s="257"/>
      <c r="KXD195" s="257"/>
      <c r="KXE195" s="257"/>
      <c r="KXF195" s="257"/>
      <c r="KXG195" s="257"/>
      <c r="KXH195" s="257"/>
      <c r="KXI195" s="257"/>
      <c r="KXJ195" s="257"/>
      <c r="KXK195" s="257"/>
      <c r="KXL195" s="257"/>
      <c r="KXM195" s="257"/>
      <c r="KXN195" s="257"/>
      <c r="KXO195" s="257"/>
      <c r="KXP195" s="257"/>
      <c r="KXQ195" s="257"/>
      <c r="KXR195" s="257"/>
      <c r="KXS195" s="257"/>
      <c r="KXT195" s="257"/>
      <c r="KXU195" s="257"/>
      <c r="KXV195" s="257"/>
      <c r="KXW195" s="257"/>
      <c r="KXX195" s="257"/>
      <c r="KXY195" s="257"/>
      <c r="KXZ195" s="257"/>
      <c r="KYA195" s="257"/>
      <c r="KYB195" s="257"/>
      <c r="KYC195" s="257"/>
      <c r="KYD195" s="257"/>
      <c r="KYE195" s="257"/>
      <c r="KYF195" s="257"/>
      <c r="KYG195" s="257"/>
      <c r="KYH195" s="257"/>
      <c r="KYI195" s="257"/>
      <c r="KYJ195" s="257"/>
      <c r="KYK195" s="257"/>
      <c r="KYL195" s="257"/>
      <c r="KYM195" s="257"/>
      <c r="KYN195" s="257"/>
      <c r="KYO195" s="257"/>
      <c r="KYP195" s="257"/>
      <c r="KYQ195" s="257"/>
      <c r="KYR195" s="257"/>
      <c r="KYS195" s="257"/>
      <c r="KYT195" s="257"/>
      <c r="KYU195" s="257"/>
      <c r="KYV195" s="257"/>
      <c r="KYW195" s="257"/>
      <c r="KYX195" s="257"/>
      <c r="KYY195" s="257"/>
      <c r="KYZ195" s="257"/>
      <c r="KZA195" s="257"/>
      <c r="KZB195" s="257"/>
      <c r="KZC195" s="257"/>
      <c r="KZD195" s="257"/>
      <c r="KZE195" s="257"/>
      <c r="KZF195" s="257"/>
      <c r="KZG195" s="257"/>
      <c r="KZH195" s="257"/>
      <c r="KZI195" s="257"/>
      <c r="KZJ195" s="257"/>
      <c r="KZK195" s="257"/>
      <c r="KZL195" s="257"/>
      <c r="KZM195" s="257"/>
      <c r="KZN195" s="257"/>
      <c r="KZO195" s="257"/>
      <c r="KZP195" s="257"/>
      <c r="KZQ195" s="257"/>
      <c r="KZR195" s="257"/>
      <c r="KZS195" s="257"/>
      <c r="KZT195" s="257"/>
      <c r="KZU195" s="257"/>
      <c r="KZV195" s="257"/>
      <c r="KZW195" s="257"/>
      <c r="KZX195" s="257"/>
      <c r="KZY195" s="257"/>
      <c r="KZZ195" s="257"/>
      <c r="LAA195" s="257"/>
      <c r="LAB195" s="257"/>
      <c r="LAC195" s="257"/>
      <c r="LAD195" s="257"/>
      <c r="LAE195" s="257"/>
      <c r="LAF195" s="257"/>
      <c r="LAG195" s="257"/>
      <c r="LAH195" s="257"/>
      <c r="LAI195" s="257"/>
      <c r="LAJ195" s="257"/>
      <c r="LAK195" s="257"/>
      <c r="LAL195" s="257"/>
      <c r="LAM195" s="257"/>
      <c r="LAN195" s="257"/>
      <c r="LAO195" s="257"/>
      <c r="LAP195" s="257"/>
      <c r="LAQ195" s="257"/>
      <c r="LAR195" s="257"/>
      <c r="LAS195" s="257"/>
      <c r="LAT195" s="257"/>
      <c r="LAU195" s="257"/>
      <c r="LAV195" s="257"/>
      <c r="LAW195" s="257"/>
      <c r="LAX195" s="257"/>
      <c r="LAY195" s="257"/>
      <c r="LAZ195" s="257"/>
      <c r="LBA195" s="257"/>
      <c r="LBB195" s="257"/>
      <c r="LBC195" s="257"/>
      <c r="LBD195" s="257"/>
      <c r="LBE195" s="257"/>
      <c r="LBF195" s="257"/>
      <c r="LBG195" s="257"/>
      <c r="LBH195" s="257"/>
      <c r="LBI195" s="257"/>
      <c r="LBJ195" s="257"/>
      <c r="LBK195" s="257"/>
      <c r="LBL195" s="257"/>
      <c r="LBM195" s="257"/>
      <c r="LBN195" s="257"/>
      <c r="LBO195" s="257"/>
      <c r="LBP195" s="257"/>
      <c r="LBQ195" s="257"/>
      <c r="LBR195" s="257"/>
      <c r="LBS195" s="257"/>
      <c r="LBT195" s="257"/>
      <c r="LBU195" s="257"/>
      <c r="LBV195" s="257"/>
      <c r="LBW195" s="257"/>
      <c r="LBX195" s="257"/>
      <c r="LBY195" s="257"/>
      <c r="LBZ195" s="257"/>
      <c r="LCA195" s="257"/>
      <c r="LCB195" s="257"/>
      <c r="LCC195" s="257"/>
      <c r="LCD195" s="257"/>
      <c r="LCE195" s="257"/>
      <c r="LCF195" s="257"/>
      <c r="LCG195" s="257"/>
      <c r="LCH195" s="257"/>
      <c r="LCI195" s="257"/>
      <c r="LCJ195" s="257"/>
      <c r="LCK195" s="257"/>
      <c r="LCL195" s="257"/>
      <c r="LCM195" s="257"/>
      <c r="LCN195" s="257"/>
      <c r="LCO195" s="257"/>
      <c r="LCP195" s="257"/>
      <c r="LCQ195" s="257"/>
      <c r="LCR195" s="257"/>
      <c r="LCS195" s="257"/>
      <c r="LCT195" s="257"/>
      <c r="LCU195" s="257"/>
      <c r="LCV195" s="257"/>
      <c r="LCW195" s="257"/>
      <c r="LCX195" s="257"/>
      <c r="LCY195" s="257"/>
      <c r="LCZ195" s="257"/>
      <c r="LDA195" s="257"/>
      <c r="LDB195" s="257"/>
      <c r="LDC195" s="257"/>
      <c r="LDD195" s="257"/>
      <c r="LDE195" s="257"/>
      <c r="LDF195" s="257"/>
      <c r="LDG195" s="257"/>
      <c r="LDH195" s="257"/>
      <c r="LDI195" s="257"/>
      <c r="LDJ195" s="257"/>
      <c r="LDK195" s="257"/>
      <c r="LDL195" s="257"/>
      <c r="LDM195" s="257"/>
      <c r="LDN195" s="257"/>
      <c r="LDO195" s="257"/>
      <c r="LDP195" s="257"/>
      <c r="LDQ195" s="257"/>
      <c r="LDR195" s="257"/>
      <c r="LDS195" s="257"/>
      <c r="LDT195" s="257"/>
      <c r="LDU195" s="257"/>
      <c r="LDV195" s="257"/>
      <c r="LDW195" s="257"/>
      <c r="LDX195" s="257"/>
      <c r="LDY195" s="257"/>
      <c r="LDZ195" s="257"/>
      <c r="LEA195" s="257"/>
      <c r="LEB195" s="257"/>
      <c r="LEC195" s="257"/>
      <c r="LED195" s="257"/>
      <c r="LEE195" s="257"/>
      <c r="LEF195" s="257"/>
      <c r="LEG195" s="257"/>
      <c r="LEH195" s="257"/>
      <c r="LEI195" s="257"/>
      <c r="LEJ195" s="257"/>
      <c r="LEK195" s="257"/>
      <c r="LEL195" s="257"/>
      <c r="LEM195" s="257"/>
      <c r="LEN195" s="257"/>
      <c r="LEO195" s="257"/>
      <c r="LEP195" s="257"/>
      <c r="LEQ195" s="257"/>
      <c r="LER195" s="257"/>
      <c r="LES195" s="257"/>
      <c r="LET195" s="257"/>
      <c r="LEU195" s="257"/>
      <c r="LEV195" s="257"/>
      <c r="LEW195" s="257"/>
      <c r="LEX195" s="257"/>
      <c r="LEY195" s="257"/>
      <c r="LEZ195" s="257"/>
      <c r="LFA195" s="257"/>
      <c r="LFB195" s="257"/>
      <c r="LFC195" s="257"/>
      <c r="LFD195" s="257"/>
      <c r="LFE195" s="257"/>
      <c r="LFF195" s="257"/>
      <c r="LFG195" s="257"/>
      <c r="LFH195" s="257"/>
      <c r="LFI195" s="257"/>
      <c r="LFJ195" s="257"/>
      <c r="LFK195" s="257"/>
      <c r="LFL195" s="257"/>
      <c r="LFM195" s="257"/>
      <c r="LFN195" s="257"/>
      <c r="LFO195" s="257"/>
      <c r="LFP195" s="257"/>
      <c r="LFQ195" s="257"/>
      <c r="LFR195" s="257"/>
      <c r="LFS195" s="257"/>
      <c r="LFT195" s="257"/>
      <c r="LFU195" s="257"/>
      <c r="LFV195" s="257"/>
      <c r="LFW195" s="257"/>
      <c r="LFX195" s="257"/>
      <c r="LFY195" s="257"/>
      <c r="LFZ195" s="257"/>
      <c r="LGA195" s="257"/>
      <c r="LGB195" s="257"/>
      <c r="LGC195" s="257"/>
      <c r="LGD195" s="257"/>
      <c r="LGE195" s="257"/>
      <c r="LGF195" s="257"/>
      <c r="LGG195" s="257"/>
      <c r="LGH195" s="257"/>
      <c r="LGI195" s="257"/>
      <c r="LGJ195" s="257"/>
      <c r="LGK195" s="257"/>
      <c r="LGL195" s="257"/>
      <c r="LGM195" s="257"/>
      <c r="LGN195" s="257"/>
      <c r="LGO195" s="257"/>
      <c r="LGP195" s="257"/>
      <c r="LGQ195" s="257"/>
      <c r="LGR195" s="257"/>
      <c r="LGS195" s="257"/>
      <c r="LGT195" s="257"/>
      <c r="LGU195" s="257"/>
      <c r="LGV195" s="257"/>
      <c r="LGW195" s="257"/>
      <c r="LGX195" s="257"/>
      <c r="LGY195" s="257"/>
      <c r="LGZ195" s="257"/>
      <c r="LHA195" s="257"/>
      <c r="LHB195" s="257"/>
      <c r="LHC195" s="257"/>
      <c r="LHD195" s="257"/>
      <c r="LHE195" s="257"/>
      <c r="LHF195" s="257"/>
      <c r="LHG195" s="257"/>
      <c r="LHH195" s="257"/>
      <c r="LHI195" s="257"/>
      <c r="LHJ195" s="257"/>
      <c r="LHK195" s="257"/>
      <c r="LHL195" s="257"/>
      <c r="LHM195" s="257"/>
      <c r="LHN195" s="257"/>
      <c r="LHO195" s="257"/>
      <c r="LHP195" s="257"/>
      <c r="LHQ195" s="257"/>
      <c r="LHR195" s="257"/>
      <c r="LHS195" s="257"/>
      <c r="LHT195" s="257"/>
      <c r="LHU195" s="257"/>
      <c r="LHV195" s="257"/>
      <c r="LHW195" s="257"/>
      <c r="LHX195" s="257"/>
      <c r="LHY195" s="257"/>
      <c r="LHZ195" s="257"/>
      <c r="LIA195" s="257"/>
      <c r="LIB195" s="257"/>
      <c r="LIC195" s="257"/>
      <c r="LID195" s="257"/>
      <c r="LIE195" s="257"/>
      <c r="LIF195" s="257"/>
      <c r="LIG195" s="257"/>
      <c r="LIH195" s="257"/>
      <c r="LII195" s="257"/>
      <c r="LIJ195" s="257"/>
      <c r="LIK195" s="257"/>
      <c r="LIL195" s="257"/>
      <c r="LIM195" s="257"/>
      <c r="LIN195" s="257"/>
      <c r="LIO195" s="257"/>
      <c r="LIP195" s="257"/>
      <c r="LIQ195" s="257"/>
      <c r="LIR195" s="257"/>
      <c r="LIS195" s="257"/>
      <c r="LIT195" s="257"/>
      <c r="LIU195" s="257"/>
      <c r="LIV195" s="257"/>
      <c r="LIW195" s="257"/>
      <c r="LIX195" s="257"/>
      <c r="LIY195" s="257"/>
      <c r="LIZ195" s="257"/>
      <c r="LJA195" s="257"/>
      <c r="LJB195" s="257"/>
      <c r="LJC195" s="257"/>
      <c r="LJD195" s="257"/>
      <c r="LJE195" s="257"/>
      <c r="LJF195" s="257"/>
      <c r="LJG195" s="257"/>
      <c r="LJH195" s="257"/>
      <c r="LJI195" s="257"/>
      <c r="LJJ195" s="257"/>
      <c r="LJK195" s="257"/>
      <c r="LJL195" s="257"/>
      <c r="LJM195" s="257"/>
      <c r="LJN195" s="257"/>
      <c r="LJO195" s="257"/>
      <c r="LJP195" s="257"/>
      <c r="LJQ195" s="257"/>
      <c r="LJR195" s="257"/>
      <c r="LJS195" s="257"/>
      <c r="LJT195" s="257"/>
      <c r="LJU195" s="257"/>
      <c r="LJV195" s="257"/>
      <c r="LJW195" s="257"/>
      <c r="LJX195" s="257"/>
      <c r="LJY195" s="257"/>
      <c r="LJZ195" s="257"/>
      <c r="LKA195" s="257"/>
      <c r="LKB195" s="257"/>
      <c r="LKC195" s="257"/>
      <c r="LKD195" s="257"/>
      <c r="LKE195" s="257"/>
      <c r="LKF195" s="257"/>
      <c r="LKG195" s="257"/>
      <c r="LKH195" s="257"/>
      <c r="LKI195" s="257"/>
      <c r="LKJ195" s="257"/>
      <c r="LKK195" s="257"/>
      <c r="LKL195" s="257"/>
      <c r="LKM195" s="257"/>
      <c r="LKN195" s="257"/>
      <c r="LKO195" s="257"/>
      <c r="LKP195" s="257"/>
      <c r="LKQ195" s="257"/>
      <c r="LKR195" s="257"/>
      <c r="LKS195" s="257"/>
      <c r="LKT195" s="257"/>
      <c r="LKU195" s="257"/>
      <c r="LKV195" s="257"/>
      <c r="LKW195" s="257"/>
      <c r="LKX195" s="257"/>
      <c r="LKY195" s="257"/>
      <c r="LKZ195" s="257"/>
      <c r="LLA195" s="257"/>
      <c r="LLB195" s="257"/>
      <c r="LLC195" s="257"/>
      <c r="LLD195" s="257"/>
      <c r="LLE195" s="257"/>
      <c r="LLF195" s="257"/>
      <c r="LLG195" s="257"/>
      <c r="LLH195" s="257"/>
      <c r="LLI195" s="257"/>
      <c r="LLJ195" s="257"/>
      <c r="LLK195" s="257"/>
      <c r="LLL195" s="257"/>
      <c r="LLM195" s="257"/>
      <c r="LLN195" s="257"/>
      <c r="LLO195" s="257"/>
      <c r="LLP195" s="257"/>
      <c r="LLQ195" s="257"/>
      <c r="LLR195" s="257"/>
      <c r="LLS195" s="257"/>
      <c r="LLT195" s="257"/>
      <c r="LLU195" s="257"/>
      <c r="LLV195" s="257"/>
      <c r="LLW195" s="257"/>
      <c r="LLX195" s="257"/>
      <c r="LLY195" s="257"/>
      <c r="LLZ195" s="257"/>
      <c r="LMA195" s="257"/>
      <c r="LMB195" s="257"/>
      <c r="LMC195" s="257"/>
      <c r="LMD195" s="257"/>
      <c r="LME195" s="257"/>
      <c r="LMF195" s="257"/>
      <c r="LMG195" s="257"/>
      <c r="LMH195" s="257"/>
      <c r="LMI195" s="257"/>
      <c r="LMJ195" s="257"/>
      <c r="LMK195" s="257"/>
      <c r="LML195" s="257"/>
      <c r="LMM195" s="257"/>
      <c r="LMN195" s="257"/>
      <c r="LMO195" s="257"/>
      <c r="LMP195" s="257"/>
      <c r="LMQ195" s="257"/>
      <c r="LMR195" s="257"/>
      <c r="LMS195" s="257"/>
      <c r="LMT195" s="257"/>
      <c r="LMU195" s="257"/>
      <c r="LMV195" s="257"/>
      <c r="LMW195" s="257"/>
      <c r="LMX195" s="257"/>
      <c r="LMY195" s="257"/>
      <c r="LMZ195" s="257"/>
      <c r="LNA195" s="257"/>
      <c r="LNB195" s="257"/>
      <c r="LNC195" s="257"/>
      <c r="LND195" s="257"/>
      <c r="LNE195" s="257"/>
      <c r="LNF195" s="257"/>
      <c r="LNG195" s="257"/>
      <c r="LNH195" s="257"/>
      <c r="LNI195" s="257"/>
      <c r="LNJ195" s="257"/>
      <c r="LNK195" s="257"/>
      <c r="LNL195" s="257"/>
      <c r="LNM195" s="257"/>
      <c r="LNN195" s="257"/>
      <c r="LNO195" s="257"/>
      <c r="LNP195" s="257"/>
      <c r="LNQ195" s="257"/>
      <c r="LNR195" s="257"/>
      <c r="LNS195" s="257"/>
      <c r="LNT195" s="257"/>
      <c r="LNU195" s="257"/>
      <c r="LNV195" s="257"/>
      <c r="LNW195" s="257"/>
      <c r="LNX195" s="257"/>
      <c r="LNY195" s="257"/>
      <c r="LNZ195" s="257"/>
      <c r="LOA195" s="257"/>
      <c r="LOB195" s="257"/>
      <c r="LOC195" s="257"/>
      <c r="LOD195" s="257"/>
      <c r="LOE195" s="257"/>
      <c r="LOF195" s="257"/>
      <c r="LOG195" s="257"/>
      <c r="LOH195" s="257"/>
      <c r="LOI195" s="257"/>
      <c r="LOJ195" s="257"/>
      <c r="LOK195" s="257"/>
      <c r="LOL195" s="257"/>
      <c r="LOM195" s="257"/>
      <c r="LON195" s="257"/>
      <c r="LOO195" s="257"/>
      <c r="LOP195" s="257"/>
      <c r="LOQ195" s="257"/>
      <c r="LOR195" s="257"/>
      <c r="LOS195" s="257"/>
      <c r="LOT195" s="257"/>
      <c r="LOU195" s="257"/>
      <c r="LOV195" s="257"/>
      <c r="LOW195" s="257"/>
      <c r="LOX195" s="257"/>
      <c r="LOY195" s="257"/>
      <c r="LOZ195" s="257"/>
      <c r="LPA195" s="257"/>
      <c r="LPB195" s="257"/>
      <c r="LPC195" s="257"/>
      <c r="LPD195" s="257"/>
      <c r="LPE195" s="257"/>
      <c r="LPF195" s="257"/>
      <c r="LPG195" s="257"/>
      <c r="LPH195" s="257"/>
      <c r="LPI195" s="257"/>
      <c r="LPJ195" s="257"/>
      <c r="LPK195" s="257"/>
      <c r="LPL195" s="257"/>
      <c r="LPM195" s="257"/>
      <c r="LPN195" s="257"/>
      <c r="LPO195" s="257"/>
      <c r="LPP195" s="257"/>
      <c r="LPQ195" s="257"/>
      <c r="LPR195" s="257"/>
      <c r="LPS195" s="257"/>
      <c r="LPT195" s="257"/>
      <c r="LPU195" s="257"/>
      <c r="LPV195" s="257"/>
      <c r="LPW195" s="257"/>
      <c r="LPX195" s="257"/>
      <c r="LPY195" s="257"/>
      <c r="LPZ195" s="257"/>
      <c r="LQA195" s="257"/>
      <c r="LQB195" s="257"/>
      <c r="LQC195" s="257"/>
      <c r="LQD195" s="257"/>
      <c r="LQE195" s="257"/>
      <c r="LQF195" s="257"/>
      <c r="LQG195" s="257"/>
      <c r="LQH195" s="257"/>
      <c r="LQI195" s="257"/>
      <c r="LQJ195" s="257"/>
      <c r="LQK195" s="257"/>
      <c r="LQL195" s="257"/>
      <c r="LQM195" s="257"/>
      <c r="LQN195" s="257"/>
      <c r="LQO195" s="257"/>
      <c r="LQP195" s="257"/>
      <c r="LQQ195" s="257"/>
      <c r="LQR195" s="257"/>
      <c r="LQS195" s="257"/>
      <c r="LQT195" s="257"/>
      <c r="LQU195" s="257"/>
      <c r="LQV195" s="257"/>
      <c r="LQW195" s="257"/>
      <c r="LQX195" s="257"/>
      <c r="LQY195" s="257"/>
      <c r="LQZ195" s="257"/>
      <c r="LRA195" s="257"/>
      <c r="LRB195" s="257"/>
      <c r="LRC195" s="257"/>
      <c r="LRD195" s="257"/>
      <c r="LRE195" s="257"/>
      <c r="LRF195" s="257"/>
      <c r="LRG195" s="257"/>
      <c r="LRH195" s="257"/>
      <c r="LRI195" s="257"/>
      <c r="LRJ195" s="257"/>
      <c r="LRK195" s="257"/>
      <c r="LRL195" s="257"/>
      <c r="LRM195" s="257"/>
      <c r="LRN195" s="257"/>
      <c r="LRO195" s="257"/>
      <c r="LRP195" s="257"/>
      <c r="LRQ195" s="257"/>
      <c r="LRR195" s="257"/>
      <c r="LRS195" s="257"/>
      <c r="LRT195" s="257"/>
      <c r="LRU195" s="257"/>
      <c r="LRV195" s="257"/>
      <c r="LRW195" s="257"/>
      <c r="LRX195" s="257"/>
      <c r="LRY195" s="257"/>
      <c r="LRZ195" s="257"/>
      <c r="LSA195" s="257"/>
      <c r="LSB195" s="257"/>
      <c r="LSC195" s="257"/>
      <c r="LSD195" s="257"/>
      <c r="LSE195" s="257"/>
      <c r="LSF195" s="257"/>
      <c r="LSG195" s="257"/>
      <c r="LSH195" s="257"/>
      <c r="LSI195" s="257"/>
      <c r="LSJ195" s="257"/>
      <c r="LSK195" s="257"/>
      <c r="LSL195" s="257"/>
      <c r="LSM195" s="257"/>
      <c r="LSN195" s="257"/>
      <c r="LSO195" s="257"/>
      <c r="LSP195" s="257"/>
      <c r="LSQ195" s="257"/>
      <c r="LSR195" s="257"/>
      <c r="LSS195" s="257"/>
      <c r="LST195" s="257"/>
      <c r="LSU195" s="257"/>
      <c r="LSV195" s="257"/>
      <c r="LSW195" s="257"/>
      <c r="LSX195" s="257"/>
      <c r="LSY195" s="257"/>
      <c r="LSZ195" s="257"/>
      <c r="LTA195" s="257"/>
      <c r="LTB195" s="257"/>
      <c r="LTC195" s="257"/>
      <c r="LTD195" s="257"/>
      <c r="LTE195" s="257"/>
      <c r="LTF195" s="257"/>
      <c r="LTG195" s="257"/>
      <c r="LTH195" s="257"/>
      <c r="LTI195" s="257"/>
      <c r="LTJ195" s="257"/>
      <c r="LTK195" s="257"/>
      <c r="LTL195" s="257"/>
      <c r="LTM195" s="257"/>
      <c r="LTN195" s="257"/>
      <c r="LTO195" s="257"/>
      <c r="LTP195" s="257"/>
      <c r="LTQ195" s="257"/>
      <c r="LTR195" s="257"/>
      <c r="LTS195" s="257"/>
      <c r="LTT195" s="257"/>
      <c r="LTU195" s="257"/>
      <c r="LTV195" s="257"/>
      <c r="LTW195" s="257"/>
      <c r="LTX195" s="257"/>
      <c r="LTY195" s="257"/>
      <c r="LTZ195" s="257"/>
      <c r="LUA195" s="257"/>
      <c r="LUB195" s="257"/>
      <c r="LUC195" s="257"/>
      <c r="LUD195" s="257"/>
      <c r="LUE195" s="257"/>
      <c r="LUF195" s="257"/>
      <c r="LUG195" s="257"/>
      <c r="LUH195" s="257"/>
      <c r="LUI195" s="257"/>
      <c r="LUJ195" s="257"/>
      <c r="LUK195" s="257"/>
      <c r="LUL195" s="257"/>
      <c r="LUM195" s="257"/>
      <c r="LUN195" s="257"/>
      <c r="LUO195" s="257"/>
      <c r="LUP195" s="257"/>
      <c r="LUQ195" s="257"/>
      <c r="LUR195" s="257"/>
      <c r="LUS195" s="257"/>
      <c r="LUT195" s="257"/>
      <c r="LUU195" s="257"/>
      <c r="LUV195" s="257"/>
      <c r="LUW195" s="257"/>
      <c r="LUX195" s="257"/>
      <c r="LUY195" s="257"/>
      <c r="LUZ195" s="257"/>
      <c r="LVA195" s="257"/>
      <c r="LVB195" s="257"/>
      <c r="LVC195" s="257"/>
      <c r="LVD195" s="257"/>
      <c r="LVE195" s="257"/>
      <c r="LVF195" s="257"/>
      <c r="LVG195" s="257"/>
      <c r="LVH195" s="257"/>
      <c r="LVI195" s="257"/>
      <c r="LVJ195" s="257"/>
      <c r="LVK195" s="257"/>
      <c r="LVL195" s="257"/>
      <c r="LVM195" s="257"/>
      <c r="LVN195" s="257"/>
      <c r="LVO195" s="257"/>
      <c r="LVP195" s="257"/>
      <c r="LVQ195" s="257"/>
      <c r="LVR195" s="257"/>
      <c r="LVS195" s="257"/>
      <c r="LVT195" s="257"/>
      <c r="LVU195" s="257"/>
      <c r="LVV195" s="257"/>
      <c r="LVW195" s="257"/>
      <c r="LVX195" s="257"/>
      <c r="LVY195" s="257"/>
      <c r="LVZ195" s="257"/>
      <c r="LWA195" s="257"/>
      <c r="LWB195" s="257"/>
      <c r="LWC195" s="257"/>
      <c r="LWD195" s="257"/>
      <c r="LWE195" s="257"/>
      <c r="LWF195" s="257"/>
      <c r="LWG195" s="257"/>
      <c r="LWH195" s="257"/>
      <c r="LWI195" s="257"/>
      <c r="LWJ195" s="257"/>
      <c r="LWK195" s="257"/>
      <c r="LWL195" s="257"/>
      <c r="LWM195" s="257"/>
      <c r="LWN195" s="257"/>
      <c r="LWO195" s="257"/>
      <c r="LWP195" s="257"/>
      <c r="LWQ195" s="257"/>
      <c r="LWR195" s="257"/>
      <c r="LWS195" s="257"/>
      <c r="LWT195" s="257"/>
      <c r="LWU195" s="257"/>
      <c r="LWV195" s="257"/>
      <c r="LWW195" s="257"/>
      <c r="LWX195" s="257"/>
      <c r="LWY195" s="257"/>
      <c r="LWZ195" s="257"/>
      <c r="LXA195" s="257"/>
      <c r="LXB195" s="257"/>
      <c r="LXC195" s="257"/>
      <c r="LXD195" s="257"/>
      <c r="LXE195" s="257"/>
      <c r="LXF195" s="257"/>
      <c r="LXG195" s="257"/>
      <c r="LXH195" s="257"/>
      <c r="LXI195" s="257"/>
      <c r="LXJ195" s="257"/>
      <c r="LXK195" s="257"/>
      <c r="LXL195" s="257"/>
      <c r="LXM195" s="257"/>
      <c r="LXN195" s="257"/>
      <c r="LXO195" s="257"/>
      <c r="LXP195" s="257"/>
      <c r="LXQ195" s="257"/>
      <c r="LXR195" s="257"/>
      <c r="LXS195" s="257"/>
      <c r="LXT195" s="257"/>
      <c r="LXU195" s="257"/>
      <c r="LXV195" s="257"/>
      <c r="LXW195" s="257"/>
      <c r="LXX195" s="257"/>
      <c r="LXY195" s="257"/>
      <c r="LXZ195" s="257"/>
      <c r="LYA195" s="257"/>
      <c r="LYB195" s="257"/>
      <c r="LYC195" s="257"/>
      <c r="LYD195" s="257"/>
      <c r="LYE195" s="257"/>
      <c r="LYF195" s="257"/>
      <c r="LYG195" s="257"/>
      <c r="LYH195" s="257"/>
      <c r="LYI195" s="257"/>
      <c r="LYJ195" s="257"/>
      <c r="LYK195" s="257"/>
      <c r="LYL195" s="257"/>
      <c r="LYM195" s="257"/>
      <c r="LYN195" s="257"/>
      <c r="LYO195" s="257"/>
      <c r="LYP195" s="257"/>
      <c r="LYQ195" s="257"/>
      <c r="LYR195" s="257"/>
      <c r="LYS195" s="257"/>
      <c r="LYT195" s="257"/>
      <c r="LYU195" s="257"/>
      <c r="LYV195" s="257"/>
      <c r="LYW195" s="257"/>
      <c r="LYX195" s="257"/>
      <c r="LYY195" s="257"/>
      <c r="LYZ195" s="257"/>
      <c r="LZA195" s="257"/>
      <c r="LZB195" s="257"/>
      <c r="LZC195" s="257"/>
      <c r="LZD195" s="257"/>
      <c r="LZE195" s="257"/>
      <c r="LZF195" s="257"/>
      <c r="LZG195" s="257"/>
      <c r="LZH195" s="257"/>
      <c r="LZI195" s="257"/>
      <c r="LZJ195" s="257"/>
      <c r="LZK195" s="257"/>
      <c r="LZL195" s="257"/>
      <c r="LZM195" s="257"/>
      <c r="LZN195" s="257"/>
      <c r="LZO195" s="257"/>
      <c r="LZP195" s="257"/>
      <c r="LZQ195" s="257"/>
      <c r="LZR195" s="257"/>
      <c r="LZS195" s="257"/>
      <c r="LZT195" s="257"/>
      <c r="LZU195" s="257"/>
      <c r="LZV195" s="257"/>
      <c r="LZW195" s="257"/>
      <c r="LZX195" s="257"/>
      <c r="LZY195" s="257"/>
      <c r="LZZ195" s="257"/>
      <c r="MAA195" s="257"/>
      <c r="MAB195" s="257"/>
      <c r="MAC195" s="257"/>
      <c r="MAD195" s="257"/>
      <c r="MAE195" s="257"/>
      <c r="MAF195" s="257"/>
      <c r="MAG195" s="257"/>
      <c r="MAH195" s="257"/>
      <c r="MAI195" s="257"/>
      <c r="MAJ195" s="257"/>
      <c r="MAK195" s="257"/>
      <c r="MAL195" s="257"/>
      <c r="MAM195" s="257"/>
      <c r="MAN195" s="257"/>
      <c r="MAO195" s="257"/>
      <c r="MAP195" s="257"/>
      <c r="MAQ195" s="257"/>
      <c r="MAR195" s="257"/>
      <c r="MAS195" s="257"/>
      <c r="MAT195" s="257"/>
      <c r="MAU195" s="257"/>
      <c r="MAV195" s="257"/>
      <c r="MAW195" s="257"/>
      <c r="MAX195" s="257"/>
      <c r="MAY195" s="257"/>
      <c r="MAZ195" s="257"/>
      <c r="MBA195" s="257"/>
      <c r="MBB195" s="257"/>
      <c r="MBC195" s="257"/>
      <c r="MBD195" s="257"/>
      <c r="MBE195" s="257"/>
      <c r="MBF195" s="257"/>
      <c r="MBG195" s="257"/>
      <c r="MBH195" s="257"/>
      <c r="MBI195" s="257"/>
      <c r="MBJ195" s="257"/>
      <c r="MBK195" s="257"/>
      <c r="MBL195" s="257"/>
      <c r="MBM195" s="257"/>
      <c r="MBN195" s="257"/>
      <c r="MBO195" s="257"/>
      <c r="MBP195" s="257"/>
      <c r="MBQ195" s="257"/>
      <c r="MBR195" s="257"/>
      <c r="MBS195" s="257"/>
      <c r="MBT195" s="257"/>
      <c r="MBU195" s="257"/>
      <c r="MBV195" s="257"/>
      <c r="MBW195" s="257"/>
      <c r="MBX195" s="257"/>
      <c r="MBY195" s="257"/>
      <c r="MBZ195" s="257"/>
      <c r="MCA195" s="257"/>
      <c r="MCB195" s="257"/>
      <c r="MCC195" s="257"/>
      <c r="MCD195" s="257"/>
      <c r="MCE195" s="257"/>
      <c r="MCF195" s="257"/>
      <c r="MCG195" s="257"/>
      <c r="MCH195" s="257"/>
      <c r="MCI195" s="257"/>
      <c r="MCJ195" s="257"/>
      <c r="MCK195" s="257"/>
      <c r="MCL195" s="257"/>
      <c r="MCM195" s="257"/>
      <c r="MCN195" s="257"/>
      <c r="MCO195" s="257"/>
      <c r="MCP195" s="257"/>
      <c r="MCQ195" s="257"/>
      <c r="MCR195" s="257"/>
      <c r="MCS195" s="257"/>
      <c r="MCT195" s="257"/>
      <c r="MCU195" s="257"/>
      <c r="MCV195" s="257"/>
      <c r="MCW195" s="257"/>
      <c r="MCX195" s="257"/>
      <c r="MCY195" s="257"/>
      <c r="MCZ195" s="257"/>
      <c r="MDA195" s="257"/>
      <c r="MDB195" s="257"/>
      <c r="MDC195" s="257"/>
      <c r="MDD195" s="257"/>
      <c r="MDE195" s="257"/>
      <c r="MDF195" s="257"/>
      <c r="MDG195" s="257"/>
      <c r="MDH195" s="257"/>
      <c r="MDI195" s="257"/>
      <c r="MDJ195" s="257"/>
      <c r="MDK195" s="257"/>
      <c r="MDL195" s="257"/>
      <c r="MDM195" s="257"/>
      <c r="MDN195" s="257"/>
      <c r="MDO195" s="257"/>
      <c r="MDP195" s="257"/>
      <c r="MDQ195" s="257"/>
      <c r="MDR195" s="257"/>
      <c r="MDS195" s="257"/>
      <c r="MDT195" s="257"/>
      <c r="MDU195" s="257"/>
      <c r="MDV195" s="257"/>
      <c r="MDW195" s="257"/>
      <c r="MDX195" s="257"/>
      <c r="MDY195" s="257"/>
      <c r="MDZ195" s="257"/>
      <c r="MEA195" s="257"/>
      <c r="MEB195" s="257"/>
      <c r="MEC195" s="257"/>
      <c r="MED195" s="257"/>
      <c r="MEE195" s="257"/>
      <c r="MEF195" s="257"/>
      <c r="MEG195" s="257"/>
      <c r="MEH195" s="257"/>
      <c r="MEI195" s="257"/>
      <c r="MEJ195" s="257"/>
      <c r="MEK195" s="257"/>
      <c r="MEL195" s="257"/>
      <c r="MEM195" s="257"/>
      <c r="MEN195" s="257"/>
      <c r="MEO195" s="257"/>
      <c r="MEP195" s="257"/>
      <c r="MEQ195" s="257"/>
      <c r="MER195" s="257"/>
      <c r="MES195" s="257"/>
      <c r="MET195" s="257"/>
      <c r="MEU195" s="257"/>
      <c r="MEV195" s="257"/>
      <c r="MEW195" s="257"/>
      <c r="MEX195" s="257"/>
      <c r="MEY195" s="257"/>
      <c r="MEZ195" s="257"/>
      <c r="MFA195" s="257"/>
      <c r="MFB195" s="257"/>
      <c r="MFC195" s="257"/>
      <c r="MFD195" s="257"/>
      <c r="MFE195" s="257"/>
      <c r="MFF195" s="257"/>
      <c r="MFG195" s="257"/>
      <c r="MFH195" s="257"/>
      <c r="MFI195" s="257"/>
      <c r="MFJ195" s="257"/>
      <c r="MFK195" s="257"/>
      <c r="MFL195" s="257"/>
      <c r="MFM195" s="257"/>
      <c r="MFN195" s="257"/>
      <c r="MFO195" s="257"/>
      <c r="MFP195" s="257"/>
      <c r="MFQ195" s="257"/>
      <c r="MFR195" s="257"/>
      <c r="MFS195" s="257"/>
      <c r="MFT195" s="257"/>
      <c r="MFU195" s="257"/>
      <c r="MFV195" s="257"/>
      <c r="MFW195" s="257"/>
      <c r="MFX195" s="257"/>
      <c r="MFY195" s="257"/>
      <c r="MFZ195" s="257"/>
      <c r="MGA195" s="257"/>
      <c r="MGB195" s="257"/>
      <c r="MGC195" s="257"/>
      <c r="MGD195" s="257"/>
      <c r="MGE195" s="257"/>
      <c r="MGF195" s="257"/>
      <c r="MGG195" s="257"/>
      <c r="MGH195" s="257"/>
      <c r="MGI195" s="257"/>
      <c r="MGJ195" s="257"/>
      <c r="MGK195" s="257"/>
      <c r="MGL195" s="257"/>
      <c r="MGM195" s="257"/>
      <c r="MGN195" s="257"/>
      <c r="MGO195" s="257"/>
      <c r="MGP195" s="257"/>
      <c r="MGQ195" s="257"/>
      <c r="MGR195" s="257"/>
      <c r="MGS195" s="257"/>
      <c r="MGT195" s="257"/>
      <c r="MGU195" s="257"/>
      <c r="MGV195" s="257"/>
      <c r="MGW195" s="257"/>
      <c r="MGX195" s="257"/>
      <c r="MGY195" s="257"/>
      <c r="MGZ195" s="257"/>
      <c r="MHA195" s="257"/>
      <c r="MHB195" s="257"/>
      <c r="MHC195" s="257"/>
      <c r="MHD195" s="257"/>
      <c r="MHE195" s="257"/>
      <c r="MHF195" s="257"/>
      <c r="MHG195" s="257"/>
      <c r="MHH195" s="257"/>
      <c r="MHI195" s="257"/>
      <c r="MHJ195" s="257"/>
      <c r="MHK195" s="257"/>
      <c r="MHL195" s="257"/>
      <c r="MHM195" s="257"/>
      <c r="MHN195" s="257"/>
      <c r="MHO195" s="257"/>
      <c r="MHP195" s="257"/>
      <c r="MHQ195" s="257"/>
      <c r="MHR195" s="257"/>
      <c r="MHS195" s="257"/>
      <c r="MHT195" s="257"/>
      <c r="MHU195" s="257"/>
      <c r="MHV195" s="257"/>
      <c r="MHW195" s="257"/>
      <c r="MHX195" s="257"/>
      <c r="MHY195" s="257"/>
      <c r="MHZ195" s="257"/>
      <c r="MIA195" s="257"/>
      <c r="MIB195" s="257"/>
      <c r="MIC195" s="257"/>
      <c r="MID195" s="257"/>
      <c r="MIE195" s="257"/>
      <c r="MIF195" s="257"/>
      <c r="MIG195" s="257"/>
      <c r="MIH195" s="257"/>
      <c r="MII195" s="257"/>
      <c r="MIJ195" s="257"/>
      <c r="MIK195" s="257"/>
      <c r="MIL195" s="257"/>
      <c r="MIM195" s="257"/>
      <c r="MIN195" s="257"/>
      <c r="MIO195" s="257"/>
      <c r="MIP195" s="257"/>
      <c r="MIQ195" s="257"/>
      <c r="MIR195" s="257"/>
      <c r="MIS195" s="257"/>
      <c r="MIT195" s="257"/>
      <c r="MIU195" s="257"/>
      <c r="MIV195" s="257"/>
      <c r="MIW195" s="257"/>
      <c r="MIX195" s="257"/>
      <c r="MIY195" s="257"/>
      <c r="MIZ195" s="257"/>
      <c r="MJA195" s="257"/>
      <c r="MJB195" s="257"/>
      <c r="MJC195" s="257"/>
      <c r="MJD195" s="257"/>
      <c r="MJE195" s="257"/>
      <c r="MJF195" s="257"/>
      <c r="MJG195" s="257"/>
      <c r="MJH195" s="257"/>
      <c r="MJI195" s="257"/>
      <c r="MJJ195" s="257"/>
      <c r="MJK195" s="257"/>
      <c r="MJL195" s="257"/>
      <c r="MJM195" s="257"/>
      <c r="MJN195" s="257"/>
      <c r="MJO195" s="257"/>
      <c r="MJP195" s="257"/>
      <c r="MJQ195" s="257"/>
      <c r="MJR195" s="257"/>
      <c r="MJS195" s="257"/>
      <c r="MJT195" s="257"/>
      <c r="MJU195" s="257"/>
      <c r="MJV195" s="257"/>
      <c r="MJW195" s="257"/>
      <c r="MJX195" s="257"/>
      <c r="MJY195" s="257"/>
      <c r="MJZ195" s="257"/>
      <c r="MKA195" s="257"/>
      <c r="MKB195" s="257"/>
      <c r="MKC195" s="257"/>
      <c r="MKD195" s="257"/>
      <c r="MKE195" s="257"/>
      <c r="MKF195" s="257"/>
      <c r="MKG195" s="257"/>
      <c r="MKH195" s="257"/>
      <c r="MKI195" s="257"/>
      <c r="MKJ195" s="257"/>
      <c r="MKK195" s="257"/>
      <c r="MKL195" s="257"/>
      <c r="MKM195" s="257"/>
      <c r="MKN195" s="257"/>
      <c r="MKO195" s="257"/>
      <c r="MKP195" s="257"/>
      <c r="MKQ195" s="257"/>
      <c r="MKR195" s="257"/>
      <c r="MKS195" s="257"/>
      <c r="MKT195" s="257"/>
      <c r="MKU195" s="257"/>
      <c r="MKV195" s="257"/>
      <c r="MKW195" s="257"/>
      <c r="MKX195" s="257"/>
      <c r="MKY195" s="257"/>
      <c r="MKZ195" s="257"/>
      <c r="MLA195" s="257"/>
      <c r="MLB195" s="257"/>
      <c r="MLC195" s="257"/>
      <c r="MLD195" s="257"/>
      <c r="MLE195" s="257"/>
      <c r="MLF195" s="257"/>
      <c r="MLG195" s="257"/>
      <c r="MLH195" s="257"/>
      <c r="MLI195" s="257"/>
      <c r="MLJ195" s="257"/>
      <c r="MLK195" s="257"/>
      <c r="MLL195" s="257"/>
      <c r="MLM195" s="257"/>
      <c r="MLN195" s="257"/>
      <c r="MLO195" s="257"/>
      <c r="MLP195" s="257"/>
      <c r="MLQ195" s="257"/>
      <c r="MLR195" s="257"/>
      <c r="MLS195" s="257"/>
      <c r="MLT195" s="257"/>
      <c r="MLU195" s="257"/>
      <c r="MLV195" s="257"/>
      <c r="MLW195" s="257"/>
      <c r="MLX195" s="257"/>
      <c r="MLY195" s="257"/>
      <c r="MLZ195" s="257"/>
      <c r="MMA195" s="257"/>
      <c r="MMB195" s="257"/>
      <c r="MMC195" s="257"/>
      <c r="MMD195" s="257"/>
      <c r="MME195" s="257"/>
      <c r="MMF195" s="257"/>
      <c r="MMG195" s="257"/>
      <c r="MMH195" s="257"/>
      <c r="MMI195" s="257"/>
      <c r="MMJ195" s="257"/>
      <c r="MMK195" s="257"/>
      <c r="MML195" s="257"/>
      <c r="MMM195" s="257"/>
      <c r="MMN195" s="257"/>
      <c r="MMO195" s="257"/>
      <c r="MMP195" s="257"/>
      <c r="MMQ195" s="257"/>
      <c r="MMR195" s="257"/>
      <c r="MMS195" s="257"/>
      <c r="MMT195" s="257"/>
      <c r="MMU195" s="257"/>
      <c r="MMV195" s="257"/>
      <c r="MMW195" s="257"/>
      <c r="MMX195" s="257"/>
      <c r="MMY195" s="257"/>
      <c r="MMZ195" s="257"/>
      <c r="MNA195" s="257"/>
      <c r="MNB195" s="257"/>
      <c r="MNC195" s="257"/>
      <c r="MND195" s="257"/>
      <c r="MNE195" s="257"/>
      <c r="MNF195" s="257"/>
      <c r="MNG195" s="257"/>
      <c r="MNH195" s="257"/>
      <c r="MNI195" s="257"/>
      <c r="MNJ195" s="257"/>
      <c r="MNK195" s="257"/>
      <c r="MNL195" s="257"/>
      <c r="MNM195" s="257"/>
      <c r="MNN195" s="257"/>
      <c r="MNO195" s="257"/>
      <c r="MNP195" s="257"/>
      <c r="MNQ195" s="257"/>
      <c r="MNR195" s="257"/>
      <c r="MNS195" s="257"/>
      <c r="MNT195" s="257"/>
      <c r="MNU195" s="257"/>
      <c r="MNV195" s="257"/>
      <c r="MNW195" s="257"/>
      <c r="MNX195" s="257"/>
      <c r="MNY195" s="257"/>
      <c r="MNZ195" s="257"/>
      <c r="MOA195" s="257"/>
      <c r="MOB195" s="257"/>
      <c r="MOC195" s="257"/>
      <c r="MOD195" s="257"/>
      <c r="MOE195" s="257"/>
      <c r="MOF195" s="257"/>
      <c r="MOG195" s="257"/>
      <c r="MOH195" s="257"/>
      <c r="MOI195" s="257"/>
      <c r="MOJ195" s="257"/>
      <c r="MOK195" s="257"/>
      <c r="MOL195" s="257"/>
      <c r="MOM195" s="257"/>
      <c r="MON195" s="257"/>
      <c r="MOO195" s="257"/>
      <c r="MOP195" s="257"/>
      <c r="MOQ195" s="257"/>
      <c r="MOR195" s="257"/>
      <c r="MOS195" s="257"/>
      <c r="MOT195" s="257"/>
      <c r="MOU195" s="257"/>
      <c r="MOV195" s="257"/>
      <c r="MOW195" s="257"/>
      <c r="MOX195" s="257"/>
      <c r="MOY195" s="257"/>
      <c r="MOZ195" s="257"/>
      <c r="MPA195" s="257"/>
      <c r="MPB195" s="257"/>
      <c r="MPC195" s="257"/>
      <c r="MPD195" s="257"/>
      <c r="MPE195" s="257"/>
      <c r="MPF195" s="257"/>
      <c r="MPG195" s="257"/>
      <c r="MPH195" s="257"/>
      <c r="MPI195" s="257"/>
      <c r="MPJ195" s="257"/>
      <c r="MPK195" s="257"/>
      <c r="MPL195" s="257"/>
      <c r="MPM195" s="257"/>
      <c r="MPN195" s="257"/>
      <c r="MPO195" s="257"/>
      <c r="MPP195" s="257"/>
      <c r="MPQ195" s="257"/>
      <c r="MPR195" s="257"/>
      <c r="MPS195" s="257"/>
      <c r="MPT195" s="257"/>
      <c r="MPU195" s="257"/>
      <c r="MPV195" s="257"/>
      <c r="MPW195" s="257"/>
      <c r="MPX195" s="257"/>
      <c r="MPY195" s="257"/>
      <c r="MPZ195" s="257"/>
      <c r="MQA195" s="257"/>
      <c r="MQB195" s="257"/>
      <c r="MQC195" s="257"/>
      <c r="MQD195" s="257"/>
      <c r="MQE195" s="257"/>
      <c r="MQF195" s="257"/>
      <c r="MQG195" s="257"/>
      <c r="MQH195" s="257"/>
      <c r="MQI195" s="257"/>
      <c r="MQJ195" s="257"/>
      <c r="MQK195" s="257"/>
      <c r="MQL195" s="257"/>
      <c r="MQM195" s="257"/>
      <c r="MQN195" s="257"/>
      <c r="MQO195" s="257"/>
      <c r="MQP195" s="257"/>
      <c r="MQQ195" s="257"/>
      <c r="MQR195" s="257"/>
      <c r="MQS195" s="257"/>
      <c r="MQT195" s="257"/>
      <c r="MQU195" s="257"/>
      <c r="MQV195" s="257"/>
      <c r="MQW195" s="257"/>
      <c r="MQX195" s="257"/>
      <c r="MQY195" s="257"/>
      <c r="MQZ195" s="257"/>
      <c r="MRA195" s="257"/>
      <c r="MRB195" s="257"/>
      <c r="MRC195" s="257"/>
      <c r="MRD195" s="257"/>
      <c r="MRE195" s="257"/>
      <c r="MRF195" s="257"/>
      <c r="MRG195" s="257"/>
      <c r="MRH195" s="257"/>
      <c r="MRI195" s="257"/>
      <c r="MRJ195" s="257"/>
      <c r="MRK195" s="257"/>
      <c r="MRL195" s="257"/>
      <c r="MRM195" s="257"/>
      <c r="MRN195" s="257"/>
      <c r="MRO195" s="257"/>
      <c r="MRP195" s="257"/>
      <c r="MRQ195" s="257"/>
      <c r="MRR195" s="257"/>
      <c r="MRS195" s="257"/>
      <c r="MRT195" s="257"/>
      <c r="MRU195" s="257"/>
      <c r="MRV195" s="257"/>
      <c r="MRW195" s="257"/>
      <c r="MRX195" s="257"/>
      <c r="MRY195" s="257"/>
      <c r="MRZ195" s="257"/>
      <c r="MSA195" s="257"/>
      <c r="MSB195" s="257"/>
      <c r="MSC195" s="257"/>
      <c r="MSD195" s="257"/>
      <c r="MSE195" s="257"/>
      <c r="MSF195" s="257"/>
      <c r="MSG195" s="257"/>
      <c r="MSH195" s="257"/>
      <c r="MSI195" s="257"/>
      <c r="MSJ195" s="257"/>
      <c r="MSK195" s="257"/>
      <c r="MSL195" s="257"/>
      <c r="MSM195" s="257"/>
      <c r="MSN195" s="257"/>
      <c r="MSO195" s="257"/>
      <c r="MSP195" s="257"/>
      <c r="MSQ195" s="257"/>
      <c r="MSR195" s="257"/>
      <c r="MSS195" s="257"/>
      <c r="MST195" s="257"/>
      <c r="MSU195" s="257"/>
      <c r="MSV195" s="257"/>
      <c r="MSW195" s="257"/>
      <c r="MSX195" s="257"/>
      <c r="MSY195" s="257"/>
      <c r="MSZ195" s="257"/>
      <c r="MTA195" s="257"/>
      <c r="MTB195" s="257"/>
      <c r="MTC195" s="257"/>
      <c r="MTD195" s="257"/>
      <c r="MTE195" s="257"/>
      <c r="MTF195" s="257"/>
      <c r="MTG195" s="257"/>
      <c r="MTH195" s="257"/>
      <c r="MTI195" s="257"/>
      <c r="MTJ195" s="257"/>
      <c r="MTK195" s="257"/>
      <c r="MTL195" s="257"/>
      <c r="MTM195" s="257"/>
      <c r="MTN195" s="257"/>
      <c r="MTO195" s="257"/>
      <c r="MTP195" s="257"/>
      <c r="MTQ195" s="257"/>
      <c r="MTR195" s="257"/>
      <c r="MTS195" s="257"/>
      <c r="MTT195" s="257"/>
      <c r="MTU195" s="257"/>
      <c r="MTV195" s="257"/>
      <c r="MTW195" s="257"/>
      <c r="MTX195" s="257"/>
      <c r="MTY195" s="257"/>
      <c r="MTZ195" s="257"/>
      <c r="MUA195" s="257"/>
      <c r="MUB195" s="257"/>
      <c r="MUC195" s="257"/>
      <c r="MUD195" s="257"/>
      <c r="MUE195" s="257"/>
      <c r="MUF195" s="257"/>
      <c r="MUG195" s="257"/>
      <c r="MUH195" s="257"/>
      <c r="MUI195" s="257"/>
      <c r="MUJ195" s="257"/>
      <c r="MUK195" s="257"/>
      <c r="MUL195" s="257"/>
      <c r="MUM195" s="257"/>
      <c r="MUN195" s="257"/>
      <c r="MUO195" s="257"/>
      <c r="MUP195" s="257"/>
      <c r="MUQ195" s="257"/>
      <c r="MUR195" s="257"/>
      <c r="MUS195" s="257"/>
      <c r="MUT195" s="257"/>
      <c r="MUU195" s="257"/>
      <c r="MUV195" s="257"/>
      <c r="MUW195" s="257"/>
      <c r="MUX195" s="257"/>
      <c r="MUY195" s="257"/>
      <c r="MUZ195" s="257"/>
      <c r="MVA195" s="257"/>
      <c r="MVB195" s="257"/>
      <c r="MVC195" s="257"/>
      <c r="MVD195" s="257"/>
      <c r="MVE195" s="257"/>
      <c r="MVF195" s="257"/>
      <c r="MVG195" s="257"/>
      <c r="MVH195" s="257"/>
      <c r="MVI195" s="257"/>
      <c r="MVJ195" s="257"/>
      <c r="MVK195" s="257"/>
      <c r="MVL195" s="257"/>
      <c r="MVM195" s="257"/>
      <c r="MVN195" s="257"/>
      <c r="MVO195" s="257"/>
      <c r="MVP195" s="257"/>
      <c r="MVQ195" s="257"/>
      <c r="MVR195" s="257"/>
      <c r="MVS195" s="257"/>
      <c r="MVT195" s="257"/>
      <c r="MVU195" s="257"/>
      <c r="MVV195" s="257"/>
      <c r="MVW195" s="257"/>
      <c r="MVX195" s="257"/>
      <c r="MVY195" s="257"/>
      <c r="MVZ195" s="257"/>
      <c r="MWA195" s="257"/>
      <c r="MWB195" s="257"/>
      <c r="MWC195" s="257"/>
      <c r="MWD195" s="257"/>
      <c r="MWE195" s="257"/>
      <c r="MWF195" s="257"/>
      <c r="MWG195" s="257"/>
      <c r="MWH195" s="257"/>
      <c r="MWI195" s="257"/>
      <c r="MWJ195" s="257"/>
      <c r="MWK195" s="257"/>
      <c r="MWL195" s="257"/>
      <c r="MWM195" s="257"/>
      <c r="MWN195" s="257"/>
      <c r="MWO195" s="257"/>
      <c r="MWP195" s="257"/>
      <c r="MWQ195" s="257"/>
      <c r="MWR195" s="257"/>
      <c r="MWS195" s="257"/>
      <c r="MWT195" s="257"/>
      <c r="MWU195" s="257"/>
      <c r="MWV195" s="257"/>
      <c r="MWW195" s="257"/>
      <c r="MWX195" s="257"/>
      <c r="MWY195" s="257"/>
      <c r="MWZ195" s="257"/>
      <c r="MXA195" s="257"/>
      <c r="MXB195" s="257"/>
      <c r="MXC195" s="257"/>
      <c r="MXD195" s="257"/>
      <c r="MXE195" s="257"/>
      <c r="MXF195" s="257"/>
      <c r="MXG195" s="257"/>
      <c r="MXH195" s="257"/>
      <c r="MXI195" s="257"/>
      <c r="MXJ195" s="257"/>
      <c r="MXK195" s="257"/>
      <c r="MXL195" s="257"/>
      <c r="MXM195" s="257"/>
      <c r="MXN195" s="257"/>
      <c r="MXO195" s="257"/>
      <c r="MXP195" s="257"/>
      <c r="MXQ195" s="257"/>
      <c r="MXR195" s="257"/>
      <c r="MXS195" s="257"/>
      <c r="MXT195" s="257"/>
      <c r="MXU195" s="257"/>
      <c r="MXV195" s="257"/>
      <c r="MXW195" s="257"/>
      <c r="MXX195" s="257"/>
      <c r="MXY195" s="257"/>
      <c r="MXZ195" s="257"/>
      <c r="MYA195" s="257"/>
      <c r="MYB195" s="257"/>
      <c r="MYC195" s="257"/>
      <c r="MYD195" s="257"/>
      <c r="MYE195" s="257"/>
      <c r="MYF195" s="257"/>
      <c r="MYG195" s="257"/>
      <c r="MYH195" s="257"/>
      <c r="MYI195" s="257"/>
      <c r="MYJ195" s="257"/>
      <c r="MYK195" s="257"/>
      <c r="MYL195" s="257"/>
      <c r="MYM195" s="257"/>
      <c r="MYN195" s="257"/>
      <c r="MYO195" s="257"/>
      <c r="MYP195" s="257"/>
      <c r="MYQ195" s="257"/>
      <c r="MYR195" s="257"/>
      <c r="MYS195" s="257"/>
      <c r="MYT195" s="257"/>
      <c r="MYU195" s="257"/>
      <c r="MYV195" s="257"/>
      <c r="MYW195" s="257"/>
      <c r="MYX195" s="257"/>
      <c r="MYY195" s="257"/>
      <c r="MYZ195" s="257"/>
      <c r="MZA195" s="257"/>
      <c r="MZB195" s="257"/>
      <c r="MZC195" s="257"/>
      <c r="MZD195" s="257"/>
      <c r="MZE195" s="257"/>
      <c r="MZF195" s="257"/>
      <c r="MZG195" s="257"/>
      <c r="MZH195" s="257"/>
      <c r="MZI195" s="257"/>
      <c r="MZJ195" s="257"/>
      <c r="MZK195" s="257"/>
      <c r="MZL195" s="257"/>
      <c r="MZM195" s="257"/>
      <c r="MZN195" s="257"/>
      <c r="MZO195" s="257"/>
      <c r="MZP195" s="257"/>
      <c r="MZQ195" s="257"/>
      <c r="MZR195" s="257"/>
      <c r="MZS195" s="257"/>
      <c r="MZT195" s="257"/>
      <c r="MZU195" s="257"/>
      <c r="MZV195" s="257"/>
      <c r="MZW195" s="257"/>
      <c r="MZX195" s="257"/>
      <c r="MZY195" s="257"/>
      <c r="MZZ195" s="257"/>
      <c r="NAA195" s="257"/>
      <c r="NAB195" s="257"/>
      <c r="NAC195" s="257"/>
      <c r="NAD195" s="257"/>
      <c r="NAE195" s="257"/>
      <c r="NAF195" s="257"/>
      <c r="NAG195" s="257"/>
      <c r="NAH195" s="257"/>
      <c r="NAI195" s="257"/>
      <c r="NAJ195" s="257"/>
      <c r="NAK195" s="257"/>
      <c r="NAL195" s="257"/>
      <c r="NAM195" s="257"/>
      <c r="NAN195" s="257"/>
      <c r="NAO195" s="257"/>
      <c r="NAP195" s="257"/>
      <c r="NAQ195" s="257"/>
      <c r="NAR195" s="257"/>
      <c r="NAS195" s="257"/>
      <c r="NAT195" s="257"/>
      <c r="NAU195" s="257"/>
      <c r="NAV195" s="257"/>
      <c r="NAW195" s="257"/>
      <c r="NAX195" s="257"/>
      <c r="NAY195" s="257"/>
      <c r="NAZ195" s="257"/>
      <c r="NBA195" s="257"/>
      <c r="NBB195" s="257"/>
      <c r="NBC195" s="257"/>
      <c r="NBD195" s="257"/>
      <c r="NBE195" s="257"/>
      <c r="NBF195" s="257"/>
      <c r="NBG195" s="257"/>
      <c r="NBH195" s="257"/>
      <c r="NBI195" s="257"/>
      <c r="NBJ195" s="257"/>
      <c r="NBK195" s="257"/>
      <c r="NBL195" s="257"/>
      <c r="NBM195" s="257"/>
      <c r="NBN195" s="257"/>
      <c r="NBO195" s="257"/>
      <c r="NBP195" s="257"/>
      <c r="NBQ195" s="257"/>
      <c r="NBR195" s="257"/>
      <c r="NBS195" s="257"/>
      <c r="NBT195" s="257"/>
      <c r="NBU195" s="257"/>
      <c r="NBV195" s="257"/>
      <c r="NBW195" s="257"/>
      <c r="NBX195" s="257"/>
      <c r="NBY195" s="257"/>
      <c r="NBZ195" s="257"/>
      <c r="NCA195" s="257"/>
      <c r="NCB195" s="257"/>
      <c r="NCC195" s="257"/>
      <c r="NCD195" s="257"/>
      <c r="NCE195" s="257"/>
      <c r="NCF195" s="257"/>
      <c r="NCG195" s="257"/>
      <c r="NCH195" s="257"/>
      <c r="NCI195" s="257"/>
      <c r="NCJ195" s="257"/>
      <c r="NCK195" s="257"/>
      <c r="NCL195" s="257"/>
      <c r="NCM195" s="257"/>
      <c r="NCN195" s="257"/>
      <c r="NCO195" s="257"/>
      <c r="NCP195" s="257"/>
      <c r="NCQ195" s="257"/>
      <c r="NCR195" s="257"/>
      <c r="NCS195" s="257"/>
      <c r="NCT195" s="257"/>
      <c r="NCU195" s="257"/>
      <c r="NCV195" s="257"/>
      <c r="NCW195" s="257"/>
      <c r="NCX195" s="257"/>
      <c r="NCY195" s="257"/>
      <c r="NCZ195" s="257"/>
      <c r="NDA195" s="257"/>
      <c r="NDB195" s="257"/>
      <c r="NDC195" s="257"/>
      <c r="NDD195" s="257"/>
      <c r="NDE195" s="257"/>
      <c r="NDF195" s="257"/>
      <c r="NDG195" s="257"/>
      <c r="NDH195" s="257"/>
      <c r="NDI195" s="257"/>
      <c r="NDJ195" s="257"/>
      <c r="NDK195" s="257"/>
      <c r="NDL195" s="257"/>
      <c r="NDM195" s="257"/>
      <c r="NDN195" s="257"/>
      <c r="NDO195" s="257"/>
      <c r="NDP195" s="257"/>
      <c r="NDQ195" s="257"/>
      <c r="NDR195" s="257"/>
      <c r="NDS195" s="257"/>
      <c r="NDT195" s="257"/>
      <c r="NDU195" s="257"/>
      <c r="NDV195" s="257"/>
      <c r="NDW195" s="257"/>
      <c r="NDX195" s="257"/>
      <c r="NDY195" s="257"/>
      <c r="NDZ195" s="257"/>
      <c r="NEA195" s="257"/>
      <c r="NEB195" s="257"/>
      <c r="NEC195" s="257"/>
      <c r="NED195" s="257"/>
      <c r="NEE195" s="257"/>
      <c r="NEF195" s="257"/>
      <c r="NEG195" s="257"/>
      <c r="NEH195" s="257"/>
      <c r="NEI195" s="257"/>
      <c r="NEJ195" s="257"/>
      <c r="NEK195" s="257"/>
      <c r="NEL195" s="257"/>
      <c r="NEM195" s="257"/>
      <c r="NEN195" s="257"/>
      <c r="NEO195" s="257"/>
      <c r="NEP195" s="257"/>
      <c r="NEQ195" s="257"/>
      <c r="NER195" s="257"/>
      <c r="NES195" s="257"/>
      <c r="NET195" s="257"/>
      <c r="NEU195" s="257"/>
      <c r="NEV195" s="257"/>
      <c r="NEW195" s="257"/>
      <c r="NEX195" s="257"/>
      <c r="NEY195" s="257"/>
      <c r="NEZ195" s="257"/>
      <c r="NFA195" s="257"/>
      <c r="NFB195" s="257"/>
      <c r="NFC195" s="257"/>
      <c r="NFD195" s="257"/>
      <c r="NFE195" s="257"/>
      <c r="NFF195" s="257"/>
      <c r="NFG195" s="257"/>
      <c r="NFH195" s="257"/>
      <c r="NFI195" s="257"/>
      <c r="NFJ195" s="257"/>
      <c r="NFK195" s="257"/>
      <c r="NFL195" s="257"/>
      <c r="NFM195" s="257"/>
      <c r="NFN195" s="257"/>
      <c r="NFO195" s="257"/>
      <c r="NFP195" s="257"/>
      <c r="NFQ195" s="257"/>
      <c r="NFR195" s="257"/>
      <c r="NFS195" s="257"/>
      <c r="NFT195" s="257"/>
      <c r="NFU195" s="257"/>
      <c r="NFV195" s="257"/>
      <c r="NFW195" s="257"/>
      <c r="NFX195" s="257"/>
      <c r="NFY195" s="257"/>
      <c r="NFZ195" s="257"/>
      <c r="NGA195" s="257"/>
      <c r="NGB195" s="257"/>
      <c r="NGC195" s="257"/>
      <c r="NGD195" s="257"/>
      <c r="NGE195" s="257"/>
      <c r="NGF195" s="257"/>
      <c r="NGG195" s="257"/>
      <c r="NGH195" s="257"/>
      <c r="NGI195" s="257"/>
      <c r="NGJ195" s="257"/>
      <c r="NGK195" s="257"/>
      <c r="NGL195" s="257"/>
      <c r="NGM195" s="257"/>
      <c r="NGN195" s="257"/>
      <c r="NGO195" s="257"/>
      <c r="NGP195" s="257"/>
      <c r="NGQ195" s="257"/>
      <c r="NGR195" s="257"/>
      <c r="NGS195" s="257"/>
      <c r="NGT195" s="257"/>
      <c r="NGU195" s="257"/>
      <c r="NGV195" s="257"/>
      <c r="NGW195" s="257"/>
      <c r="NGX195" s="257"/>
      <c r="NGY195" s="257"/>
      <c r="NGZ195" s="257"/>
      <c r="NHA195" s="257"/>
      <c r="NHB195" s="257"/>
      <c r="NHC195" s="257"/>
      <c r="NHD195" s="257"/>
      <c r="NHE195" s="257"/>
      <c r="NHF195" s="257"/>
      <c r="NHG195" s="257"/>
      <c r="NHH195" s="257"/>
      <c r="NHI195" s="257"/>
      <c r="NHJ195" s="257"/>
      <c r="NHK195" s="257"/>
      <c r="NHL195" s="257"/>
      <c r="NHM195" s="257"/>
      <c r="NHN195" s="257"/>
      <c r="NHO195" s="257"/>
      <c r="NHP195" s="257"/>
      <c r="NHQ195" s="257"/>
      <c r="NHR195" s="257"/>
      <c r="NHS195" s="257"/>
      <c r="NHT195" s="257"/>
      <c r="NHU195" s="257"/>
      <c r="NHV195" s="257"/>
      <c r="NHW195" s="257"/>
      <c r="NHX195" s="257"/>
      <c r="NHY195" s="257"/>
      <c r="NHZ195" s="257"/>
      <c r="NIA195" s="257"/>
      <c r="NIB195" s="257"/>
      <c r="NIC195" s="257"/>
      <c r="NID195" s="257"/>
      <c r="NIE195" s="257"/>
      <c r="NIF195" s="257"/>
      <c r="NIG195" s="257"/>
      <c r="NIH195" s="257"/>
      <c r="NII195" s="257"/>
      <c r="NIJ195" s="257"/>
      <c r="NIK195" s="257"/>
      <c r="NIL195" s="257"/>
      <c r="NIM195" s="257"/>
      <c r="NIN195" s="257"/>
      <c r="NIO195" s="257"/>
      <c r="NIP195" s="257"/>
      <c r="NIQ195" s="257"/>
      <c r="NIR195" s="257"/>
      <c r="NIS195" s="257"/>
      <c r="NIT195" s="257"/>
      <c r="NIU195" s="257"/>
      <c r="NIV195" s="257"/>
      <c r="NIW195" s="257"/>
      <c r="NIX195" s="257"/>
      <c r="NIY195" s="257"/>
      <c r="NIZ195" s="257"/>
      <c r="NJA195" s="257"/>
      <c r="NJB195" s="257"/>
      <c r="NJC195" s="257"/>
      <c r="NJD195" s="257"/>
      <c r="NJE195" s="257"/>
      <c r="NJF195" s="257"/>
      <c r="NJG195" s="257"/>
      <c r="NJH195" s="257"/>
      <c r="NJI195" s="257"/>
      <c r="NJJ195" s="257"/>
      <c r="NJK195" s="257"/>
      <c r="NJL195" s="257"/>
      <c r="NJM195" s="257"/>
      <c r="NJN195" s="257"/>
      <c r="NJO195" s="257"/>
      <c r="NJP195" s="257"/>
      <c r="NJQ195" s="257"/>
      <c r="NJR195" s="257"/>
      <c r="NJS195" s="257"/>
      <c r="NJT195" s="257"/>
      <c r="NJU195" s="257"/>
      <c r="NJV195" s="257"/>
      <c r="NJW195" s="257"/>
      <c r="NJX195" s="257"/>
      <c r="NJY195" s="257"/>
      <c r="NJZ195" s="257"/>
      <c r="NKA195" s="257"/>
      <c r="NKB195" s="257"/>
      <c r="NKC195" s="257"/>
      <c r="NKD195" s="257"/>
      <c r="NKE195" s="257"/>
      <c r="NKF195" s="257"/>
      <c r="NKG195" s="257"/>
      <c r="NKH195" s="257"/>
      <c r="NKI195" s="257"/>
      <c r="NKJ195" s="257"/>
      <c r="NKK195" s="257"/>
      <c r="NKL195" s="257"/>
      <c r="NKM195" s="257"/>
      <c r="NKN195" s="257"/>
      <c r="NKO195" s="257"/>
      <c r="NKP195" s="257"/>
      <c r="NKQ195" s="257"/>
      <c r="NKR195" s="257"/>
      <c r="NKS195" s="257"/>
      <c r="NKT195" s="257"/>
      <c r="NKU195" s="257"/>
      <c r="NKV195" s="257"/>
      <c r="NKW195" s="257"/>
      <c r="NKX195" s="257"/>
      <c r="NKY195" s="257"/>
      <c r="NKZ195" s="257"/>
      <c r="NLA195" s="257"/>
      <c r="NLB195" s="257"/>
      <c r="NLC195" s="257"/>
      <c r="NLD195" s="257"/>
      <c r="NLE195" s="257"/>
      <c r="NLF195" s="257"/>
      <c r="NLG195" s="257"/>
      <c r="NLH195" s="257"/>
      <c r="NLI195" s="257"/>
      <c r="NLJ195" s="257"/>
      <c r="NLK195" s="257"/>
      <c r="NLL195" s="257"/>
      <c r="NLM195" s="257"/>
      <c r="NLN195" s="257"/>
      <c r="NLO195" s="257"/>
      <c r="NLP195" s="257"/>
      <c r="NLQ195" s="257"/>
      <c r="NLR195" s="257"/>
      <c r="NLS195" s="257"/>
      <c r="NLT195" s="257"/>
      <c r="NLU195" s="257"/>
      <c r="NLV195" s="257"/>
      <c r="NLW195" s="257"/>
      <c r="NLX195" s="257"/>
      <c r="NLY195" s="257"/>
      <c r="NLZ195" s="257"/>
      <c r="NMA195" s="257"/>
      <c r="NMB195" s="257"/>
      <c r="NMC195" s="257"/>
      <c r="NMD195" s="257"/>
      <c r="NME195" s="257"/>
      <c r="NMF195" s="257"/>
      <c r="NMG195" s="257"/>
      <c r="NMH195" s="257"/>
      <c r="NMI195" s="257"/>
      <c r="NMJ195" s="257"/>
      <c r="NMK195" s="257"/>
      <c r="NML195" s="257"/>
      <c r="NMM195" s="257"/>
      <c r="NMN195" s="257"/>
      <c r="NMO195" s="257"/>
      <c r="NMP195" s="257"/>
      <c r="NMQ195" s="257"/>
      <c r="NMR195" s="257"/>
      <c r="NMS195" s="257"/>
      <c r="NMT195" s="257"/>
      <c r="NMU195" s="257"/>
      <c r="NMV195" s="257"/>
      <c r="NMW195" s="257"/>
      <c r="NMX195" s="257"/>
      <c r="NMY195" s="257"/>
      <c r="NMZ195" s="257"/>
      <c r="NNA195" s="257"/>
      <c r="NNB195" s="257"/>
      <c r="NNC195" s="257"/>
      <c r="NND195" s="257"/>
      <c r="NNE195" s="257"/>
      <c r="NNF195" s="257"/>
      <c r="NNG195" s="257"/>
      <c r="NNH195" s="257"/>
      <c r="NNI195" s="257"/>
      <c r="NNJ195" s="257"/>
      <c r="NNK195" s="257"/>
      <c r="NNL195" s="257"/>
      <c r="NNM195" s="257"/>
      <c r="NNN195" s="257"/>
      <c r="NNO195" s="257"/>
      <c r="NNP195" s="257"/>
      <c r="NNQ195" s="257"/>
      <c r="NNR195" s="257"/>
      <c r="NNS195" s="257"/>
      <c r="NNT195" s="257"/>
      <c r="NNU195" s="257"/>
      <c r="NNV195" s="257"/>
      <c r="NNW195" s="257"/>
      <c r="NNX195" s="257"/>
      <c r="NNY195" s="257"/>
      <c r="NNZ195" s="257"/>
      <c r="NOA195" s="257"/>
      <c r="NOB195" s="257"/>
      <c r="NOC195" s="257"/>
      <c r="NOD195" s="257"/>
      <c r="NOE195" s="257"/>
      <c r="NOF195" s="257"/>
      <c r="NOG195" s="257"/>
      <c r="NOH195" s="257"/>
      <c r="NOI195" s="257"/>
      <c r="NOJ195" s="257"/>
      <c r="NOK195" s="257"/>
      <c r="NOL195" s="257"/>
      <c r="NOM195" s="257"/>
      <c r="NON195" s="257"/>
      <c r="NOO195" s="257"/>
      <c r="NOP195" s="257"/>
      <c r="NOQ195" s="257"/>
      <c r="NOR195" s="257"/>
      <c r="NOS195" s="257"/>
      <c r="NOT195" s="257"/>
      <c r="NOU195" s="257"/>
      <c r="NOV195" s="257"/>
      <c r="NOW195" s="257"/>
      <c r="NOX195" s="257"/>
      <c r="NOY195" s="257"/>
      <c r="NOZ195" s="257"/>
      <c r="NPA195" s="257"/>
      <c r="NPB195" s="257"/>
      <c r="NPC195" s="257"/>
      <c r="NPD195" s="257"/>
      <c r="NPE195" s="257"/>
      <c r="NPF195" s="257"/>
      <c r="NPG195" s="257"/>
      <c r="NPH195" s="257"/>
      <c r="NPI195" s="257"/>
      <c r="NPJ195" s="257"/>
      <c r="NPK195" s="257"/>
      <c r="NPL195" s="257"/>
      <c r="NPM195" s="257"/>
      <c r="NPN195" s="257"/>
      <c r="NPO195" s="257"/>
      <c r="NPP195" s="257"/>
      <c r="NPQ195" s="257"/>
      <c r="NPR195" s="257"/>
      <c r="NPS195" s="257"/>
      <c r="NPT195" s="257"/>
      <c r="NPU195" s="257"/>
      <c r="NPV195" s="257"/>
      <c r="NPW195" s="257"/>
      <c r="NPX195" s="257"/>
      <c r="NPY195" s="257"/>
      <c r="NPZ195" s="257"/>
      <c r="NQA195" s="257"/>
      <c r="NQB195" s="257"/>
      <c r="NQC195" s="257"/>
      <c r="NQD195" s="257"/>
      <c r="NQE195" s="257"/>
      <c r="NQF195" s="257"/>
      <c r="NQG195" s="257"/>
      <c r="NQH195" s="257"/>
      <c r="NQI195" s="257"/>
      <c r="NQJ195" s="257"/>
      <c r="NQK195" s="257"/>
      <c r="NQL195" s="257"/>
      <c r="NQM195" s="257"/>
      <c r="NQN195" s="257"/>
      <c r="NQO195" s="257"/>
      <c r="NQP195" s="257"/>
      <c r="NQQ195" s="257"/>
      <c r="NQR195" s="257"/>
      <c r="NQS195" s="257"/>
      <c r="NQT195" s="257"/>
      <c r="NQU195" s="257"/>
      <c r="NQV195" s="257"/>
      <c r="NQW195" s="257"/>
      <c r="NQX195" s="257"/>
      <c r="NQY195" s="257"/>
      <c r="NQZ195" s="257"/>
      <c r="NRA195" s="257"/>
      <c r="NRB195" s="257"/>
      <c r="NRC195" s="257"/>
      <c r="NRD195" s="257"/>
      <c r="NRE195" s="257"/>
      <c r="NRF195" s="257"/>
      <c r="NRG195" s="257"/>
      <c r="NRH195" s="257"/>
      <c r="NRI195" s="257"/>
      <c r="NRJ195" s="257"/>
      <c r="NRK195" s="257"/>
      <c r="NRL195" s="257"/>
      <c r="NRM195" s="257"/>
      <c r="NRN195" s="257"/>
      <c r="NRO195" s="257"/>
      <c r="NRP195" s="257"/>
      <c r="NRQ195" s="257"/>
      <c r="NRR195" s="257"/>
      <c r="NRS195" s="257"/>
      <c r="NRT195" s="257"/>
      <c r="NRU195" s="257"/>
      <c r="NRV195" s="257"/>
      <c r="NRW195" s="257"/>
      <c r="NRX195" s="257"/>
      <c r="NRY195" s="257"/>
      <c r="NRZ195" s="257"/>
      <c r="NSA195" s="257"/>
      <c r="NSB195" s="257"/>
      <c r="NSC195" s="257"/>
      <c r="NSD195" s="257"/>
      <c r="NSE195" s="257"/>
      <c r="NSF195" s="257"/>
      <c r="NSG195" s="257"/>
      <c r="NSH195" s="257"/>
      <c r="NSI195" s="257"/>
      <c r="NSJ195" s="257"/>
      <c r="NSK195" s="257"/>
      <c r="NSL195" s="257"/>
      <c r="NSM195" s="257"/>
      <c r="NSN195" s="257"/>
      <c r="NSO195" s="257"/>
      <c r="NSP195" s="257"/>
      <c r="NSQ195" s="257"/>
      <c r="NSR195" s="257"/>
      <c r="NSS195" s="257"/>
      <c r="NST195" s="257"/>
      <c r="NSU195" s="257"/>
      <c r="NSV195" s="257"/>
      <c r="NSW195" s="257"/>
      <c r="NSX195" s="257"/>
      <c r="NSY195" s="257"/>
      <c r="NSZ195" s="257"/>
      <c r="NTA195" s="257"/>
      <c r="NTB195" s="257"/>
      <c r="NTC195" s="257"/>
      <c r="NTD195" s="257"/>
      <c r="NTE195" s="257"/>
      <c r="NTF195" s="257"/>
      <c r="NTG195" s="257"/>
      <c r="NTH195" s="257"/>
      <c r="NTI195" s="257"/>
      <c r="NTJ195" s="257"/>
      <c r="NTK195" s="257"/>
      <c r="NTL195" s="257"/>
      <c r="NTM195" s="257"/>
      <c r="NTN195" s="257"/>
      <c r="NTO195" s="257"/>
      <c r="NTP195" s="257"/>
      <c r="NTQ195" s="257"/>
      <c r="NTR195" s="257"/>
      <c r="NTS195" s="257"/>
      <c r="NTT195" s="257"/>
      <c r="NTU195" s="257"/>
      <c r="NTV195" s="257"/>
      <c r="NTW195" s="257"/>
      <c r="NTX195" s="257"/>
      <c r="NTY195" s="257"/>
      <c r="NTZ195" s="257"/>
      <c r="NUA195" s="257"/>
      <c r="NUB195" s="257"/>
      <c r="NUC195" s="257"/>
      <c r="NUD195" s="257"/>
      <c r="NUE195" s="257"/>
      <c r="NUF195" s="257"/>
      <c r="NUG195" s="257"/>
      <c r="NUH195" s="257"/>
      <c r="NUI195" s="257"/>
      <c r="NUJ195" s="257"/>
      <c r="NUK195" s="257"/>
      <c r="NUL195" s="257"/>
      <c r="NUM195" s="257"/>
      <c r="NUN195" s="257"/>
      <c r="NUO195" s="257"/>
      <c r="NUP195" s="257"/>
      <c r="NUQ195" s="257"/>
      <c r="NUR195" s="257"/>
      <c r="NUS195" s="257"/>
      <c r="NUT195" s="257"/>
      <c r="NUU195" s="257"/>
      <c r="NUV195" s="257"/>
      <c r="NUW195" s="257"/>
      <c r="NUX195" s="257"/>
      <c r="NUY195" s="257"/>
      <c r="NUZ195" s="257"/>
      <c r="NVA195" s="257"/>
      <c r="NVB195" s="257"/>
      <c r="NVC195" s="257"/>
      <c r="NVD195" s="257"/>
      <c r="NVE195" s="257"/>
      <c r="NVF195" s="257"/>
      <c r="NVG195" s="257"/>
      <c r="NVH195" s="257"/>
      <c r="NVI195" s="257"/>
      <c r="NVJ195" s="257"/>
      <c r="NVK195" s="257"/>
      <c r="NVL195" s="257"/>
      <c r="NVM195" s="257"/>
      <c r="NVN195" s="257"/>
      <c r="NVO195" s="257"/>
      <c r="NVP195" s="257"/>
      <c r="NVQ195" s="257"/>
      <c r="NVR195" s="257"/>
      <c r="NVS195" s="257"/>
      <c r="NVT195" s="257"/>
      <c r="NVU195" s="257"/>
      <c r="NVV195" s="257"/>
      <c r="NVW195" s="257"/>
      <c r="NVX195" s="257"/>
      <c r="NVY195" s="257"/>
      <c r="NVZ195" s="257"/>
      <c r="NWA195" s="257"/>
      <c r="NWB195" s="257"/>
      <c r="NWC195" s="257"/>
      <c r="NWD195" s="257"/>
      <c r="NWE195" s="257"/>
      <c r="NWF195" s="257"/>
      <c r="NWG195" s="257"/>
      <c r="NWH195" s="257"/>
      <c r="NWI195" s="257"/>
      <c r="NWJ195" s="257"/>
      <c r="NWK195" s="257"/>
      <c r="NWL195" s="257"/>
      <c r="NWM195" s="257"/>
      <c r="NWN195" s="257"/>
      <c r="NWO195" s="257"/>
      <c r="NWP195" s="257"/>
      <c r="NWQ195" s="257"/>
      <c r="NWR195" s="257"/>
      <c r="NWS195" s="257"/>
      <c r="NWT195" s="257"/>
      <c r="NWU195" s="257"/>
      <c r="NWV195" s="257"/>
      <c r="NWW195" s="257"/>
      <c r="NWX195" s="257"/>
      <c r="NWY195" s="257"/>
      <c r="NWZ195" s="257"/>
      <c r="NXA195" s="257"/>
      <c r="NXB195" s="257"/>
      <c r="NXC195" s="257"/>
      <c r="NXD195" s="257"/>
      <c r="NXE195" s="257"/>
      <c r="NXF195" s="257"/>
      <c r="NXG195" s="257"/>
      <c r="NXH195" s="257"/>
      <c r="NXI195" s="257"/>
      <c r="NXJ195" s="257"/>
      <c r="NXK195" s="257"/>
      <c r="NXL195" s="257"/>
      <c r="NXM195" s="257"/>
      <c r="NXN195" s="257"/>
      <c r="NXO195" s="257"/>
      <c r="NXP195" s="257"/>
      <c r="NXQ195" s="257"/>
      <c r="NXR195" s="257"/>
      <c r="NXS195" s="257"/>
      <c r="NXT195" s="257"/>
      <c r="NXU195" s="257"/>
      <c r="NXV195" s="257"/>
      <c r="NXW195" s="257"/>
      <c r="NXX195" s="257"/>
      <c r="NXY195" s="257"/>
      <c r="NXZ195" s="257"/>
      <c r="NYA195" s="257"/>
      <c r="NYB195" s="257"/>
      <c r="NYC195" s="257"/>
      <c r="NYD195" s="257"/>
      <c r="NYE195" s="257"/>
      <c r="NYF195" s="257"/>
      <c r="NYG195" s="257"/>
      <c r="NYH195" s="257"/>
      <c r="NYI195" s="257"/>
      <c r="NYJ195" s="257"/>
      <c r="NYK195" s="257"/>
      <c r="NYL195" s="257"/>
      <c r="NYM195" s="257"/>
      <c r="NYN195" s="257"/>
      <c r="NYO195" s="257"/>
      <c r="NYP195" s="257"/>
      <c r="NYQ195" s="257"/>
      <c r="NYR195" s="257"/>
      <c r="NYS195" s="257"/>
      <c r="NYT195" s="257"/>
      <c r="NYU195" s="257"/>
      <c r="NYV195" s="257"/>
      <c r="NYW195" s="257"/>
      <c r="NYX195" s="257"/>
      <c r="NYY195" s="257"/>
      <c r="NYZ195" s="257"/>
      <c r="NZA195" s="257"/>
      <c r="NZB195" s="257"/>
      <c r="NZC195" s="257"/>
      <c r="NZD195" s="257"/>
      <c r="NZE195" s="257"/>
      <c r="NZF195" s="257"/>
      <c r="NZG195" s="257"/>
      <c r="NZH195" s="257"/>
      <c r="NZI195" s="257"/>
      <c r="NZJ195" s="257"/>
      <c r="NZK195" s="257"/>
      <c r="NZL195" s="257"/>
      <c r="NZM195" s="257"/>
      <c r="NZN195" s="257"/>
      <c r="NZO195" s="257"/>
      <c r="NZP195" s="257"/>
      <c r="NZQ195" s="257"/>
      <c r="NZR195" s="257"/>
      <c r="NZS195" s="257"/>
      <c r="NZT195" s="257"/>
      <c r="NZU195" s="257"/>
      <c r="NZV195" s="257"/>
      <c r="NZW195" s="257"/>
      <c r="NZX195" s="257"/>
      <c r="NZY195" s="257"/>
      <c r="NZZ195" s="257"/>
      <c r="OAA195" s="257"/>
      <c r="OAB195" s="257"/>
      <c r="OAC195" s="257"/>
      <c r="OAD195" s="257"/>
      <c r="OAE195" s="257"/>
      <c r="OAF195" s="257"/>
      <c r="OAG195" s="257"/>
      <c r="OAH195" s="257"/>
      <c r="OAI195" s="257"/>
      <c r="OAJ195" s="257"/>
      <c r="OAK195" s="257"/>
      <c r="OAL195" s="257"/>
      <c r="OAM195" s="257"/>
      <c r="OAN195" s="257"/>
      <c r="OAO195" s="257"/>
      <c r="OAP195" s="257"/>
      <c r="OAQ195" s="257"/>
      <c r="OAR195" s="257"/>
      <c r="OAS195" s="257"/>
      <c r="OAT195" s="257"/>
      <c r="OAU195" s="257"/>
      <c r="OAV195" s="257"/>
      <c r="OAW195" s="257"/>
      <c r="OAX195" s="257"/>
      <c r="OAY195" s="257"/>
      <c r="OAZ195" s="257"/>
      <c r="OBA195" s="257"/>
      <c r="OBB195" s="257"/>
      <c r="OBC195" s="257"/>
      <c r="OBD195" s="257"/>
      <c r="OBE195" s="257"/>
      <c r="OBF195" s="257"/>
      <c r="OBG195" s="257"/>
      <c r="OBH195" s="257"/>
      <c r="OBI195" s="257"/>
      <c r="OBJ195" s="257"/>
      <c r="OBK195" s="257"/>
      <c r="OBL195" s="257"/>
      <c r="OBM195" s="257"/>
      <c r="OBN195" s="257"/>
      <c r="OBO195" s="257"/>
      <c r="OBP195" s="257"/>
      <c r="OBQ195" s="257"/>
      <c r="OBR195" s="257"/>
      <c r="OBS195" s="257"/>
      <c r="OBT195" s="257"/>
      <c r="OBU195" s="257"/>
      <c r="OBV195" s="257"/>
      <c r="OBW195" s="257"/>
      <c r="OBX195" s="257"/>
      <c r="OBY195" s="257"/>
      <c r="OBZ195" s="257"/>
      <c r="OCA195" s="257"/>
      <c r="OCB195" s="257"/>
      <c r="OCC195" s="257"/>
      <c r="OCD195" s="257"/>
      <c r="OCE195" s="257"/>
      <c r="OCF195" s="257"/>
      <c r="OCG195" s="257"/>
      <c r="OCH195" s="257"/>
      <c r="OCI195" s="257"/>
      <c r="OCJ195" s="257"/>
      <c r="OCK195" s="257"/>
      <c r="OCL195" s="257"/>
      <c r="OCM195" s="257"/>
      <c r="OCN195" s="257"/>
      <c r="OCO195" s="257"/>
      <c r="OCP195" s="257"/>
      <c r="OCQ195" s="257"/>
      <c r="OCR195" s="257"/>
      <c r="OCS195" s="257"/>
      <c r="OCT195" s="257"/>
      <c r="OCU195" s="257"/>
      <c r="OCV195" s="257"/>
      <c r="OCW195" s="257"/>
      <c r="OCX195" s="257"/>
      <c r="OCY195" s="257"/>
      <c r="OCZ195" s="257"/>
      <c r="ODA195" s="257"/>
      <c r="ODB195" s="257"/>
      <c r="ODC195" s="257"/>
      <c r="ODD195" s="257"/>
      <c r="ODE195" s="257"/>
      <c r="ODF195" s="257"/>
      <c r="ODG195" s="257"/>
      <c r="ODH195" s="257"/>
      <c r="ODI195" s="257"/>
      <c r="ODJ195" s="257"/>
      <c r="ODK195" s="257"/>
      <c r="ODL195" s="257"/>
      <c r="ODM195" s="257"/>
      <c r="ODN195" s="257"/>
      <c r="ODO195" s="257"/>
      <c r="ODP195" s="257"/>
      <c r="ODQ195" s="257"/>
      <c r="ODR195" s="257"/>
      <c r="ODS195" s="257"/>
      <c r="ODT195" s="257"/>
      <c r="ODU195" s="257"/>
      <c r="ODV195" s="257"/>
      <c r="ODW195" s="257"/>
      <c r="ODX195" s="257"/>
      <c r="ODY195" s="257"/>
      <c r="ODZ195" s="257"/>
      <c r="OEA195" s="257"/>
      <c r="OEB195" s="257"/>
      <c r="OEC195" s="257"/>
      <c r="OED195" s="257"/>
      <c r="OEE195" s="257"/>
      <c r="OEF195" s="257"/>
      <c r="OEG195" s="257"/>
      <c r="OEH195" s="257"/>
      <c r="OEI195" s="257"/>
      <c r="OEJ195" s="257"/>
      <c r="OEK195" s="257"/>
      <c r="OEL195" s="257"/>
      <c r="OEM195" s="257"/>
      <c r="OEN195" s="257"/>
      <c r="OEO195" s="257"/>
      <c r="OEP195" s="257"/>
      <c r="OEQ195" s="257"/>
      <c r="OER195" s="257"/>
      <c r="OES195" s="257"/>
      <c r="OET195" s="257"/>
      <c r="OEU195" s="257"/>
      <c r="OEV195" s="257"/>
      <c r="OEW195" s="257"/>
      <c r="OEX195" s="257"/>
      <c r="OEY195" s="257"/>
      <c r="OEZ195" s="257"/>
      <c r="OFA195" s="257"/>
      <c r="OFB195" s="257"/>
      <c r="OFC195" s="257"/>
      <c r="OFD195" s="257"/>
      <c r="OFE195" s="257"/>
      <c r="OFF195" s="257"/>
      <c r="OFG195" s="257"/>
      <c r="OFH195" s="257"/>
      <c r="OFI195" s="257"/>
      <c r="OFJ195" s="257"/>
      <c r="OFK195" s="257"/>
      <c r="OFL195" s="257"/>
      <c r="OFM195" s="257"/>
      <c r="OFN195" s="257"/>
      <c r="OFO195" s="257"/>
      <c r="OFP195" s="257"/>
      <c r="OFQ195" s="257"/>
      <c r="OFR195" s="257"/>
      <c r="OFS195" s="257"/>
      <c r="OFT195" s="257"/>
      <c r="OFU195" s="257"/>
      <c r="OFV195" s="257"/>
      <c r="OFW195" s="257"/>
      <c r="OFX195" s="257"/>
      <c r="OFY195" s="257"/>
      <c r="OFZ195" s="257"/>
      <c r="OGA195" s="257"/>
      <c r="OGB195" s="257"/>
      <c r="OGC195" s="257"/>
      <c r="OGD195" s="257"/>
      <c r="OGE195" s="257"/>
      <c r="OGF195" s="257"/>
      <c r="OGG195" s="257"/>
      <c r="OGH195" s="257"/>
      <c r="OGI195" s="257"/>
      <c r="OGJ195" s="257"/>
      <c r="OGK195" s="257"/>
      <c r="OGL195" s="257"/>
      <c r="OGM195" s="257"/>
      <c r="OGN195" s="257"/>
      <c r="OGO195" s="257"/>
      <c r="OGP195" s="257"/>
      <c r="OGQ195" s="257"/>
      <c r="OGR195" s="257"/>
      <c r="OGS195" s="257"/>
      <c r="OGT195" s="257"/>
      <c r="OGU195" s="257"/>
      <c r="OGV195" s="257"/>
      <c r="OGW195" s="257"/>
      <c r="OGX195" s="257"/>
      <c r="OGY195" s="257"/>
      <c r="OGZ195" s="257"/>
      <c r="OHA195" s="257"/>
      <c r="OHB195" s="257"/>
      <c r="OHC195" s="257"/>
      <c r="OHD195" s="257"/>
      <c r="OHE195" s="257"/>
      <c r="OHF195" s="257"/>
      <c r="OHG195" s="257"/>
      <c r="OHH195" s="257"/>
      <c r="OHI195" s="257"/>
      <c r="OHJ195" s="257"/>
      <c r="OHK195" s="257"/>
      <c r="OHL195" s="257"/>
      <c r="OHM195" s="257"/>
      <c r="OHN195" s="257"/>
      <c r="OHO195" s="257"/>
      <c r="OHP195" s="257"/>
      <c r="OHQ195" s="257"/>
      <c r="OHR195" s="257"/>
      <c r="OHS195" s="257"/>
      <c r="OHT195" s="257"/>
      <c r="OHU195" s="257"/>
      <c r="OHV195" s="257"/>
      <c r="OHW195" s="257"/>
      <c r="OHX195" s="257"/>
      <c r="OHY195" s="257"/>
      <c r="OHZ195" s="257"/>
      <c r="OIA195" s="257"/>
      <c r="OIB195" s="257"/>
      <c r="OIC195" s="257"/>
      <c r="OID195" s="257"/>
      <c r="OIE195" s="257"/>
      <c r="OIF195" s="257"/>
      <c r="OIG195" s="257"/>
      <c r="OIH195" s="257"/>
      <c r="OII195" s="257"/>
      <c r="OIJ195" s="257"/>
      <c r="OIK195" s="257"/>
      <c r="OIL195" s="257"/>
      <c r="OIM195" s="257"/>
      <c r="OIN195" s="257"/>
      <c r="OIO195" s="257"/>
      <c r="OIP195" s="257"/>
      <c r="OIQ195" s="257"/>
      <c r="OIR195" s="257"/>
      <c r="OIS195" s="257"/>
      <c r="OIT195" s="257"/>
      <c r="OIU195" s="257"/>
      <c r="OIV195" s="257"/>
      <c r="OIW195" s="257"/>
      <c r="OIX195" s="257"/>
      <c r="OIY195" s="257"/>
      <c r="OIZ195" s="257"/>
      <c r="OJA195" s="257"/>
      <c r="OJB195" s="257"/>
      <c r="OJC195" s="257"/>
      <c r="OJD195" s="257"/>
      <c r="OJE195" s="257"/>
      <c r="OJF195" s="257"/>
      <c r="OJG195" s="257"/>
      <c r="OJH195" s="257"/>
      <c r="OJI195" s="257"/>
      <c r="OJJ195" s="257"/>
      <c r="OJK195" s="257"/>
      <c r="OJL195" s="257"/>
      <c r="OJM195" s="257"/>
      <c r="OJN195" s="257"/>
      <c r="OJO195" s="257"/>
      <c r="OJP195" s="257"/>
      <c r="OJQ195" s="257"/>
      <c r="OJR195" s="257"/>
      <c r="OJS195" s="257"/>
      <c r="OJT195" s="257"/>
      <c r="OJU195" s="257"/>
      <c r="OJV195" s="257"/>
      <c r="OJW195" s="257"/>
      <c r="OJX195" s="257"/>
      <c r="OJY195" s="257"/>
      <c r="OJZ195" s="257"/>
      <c r="OKA195" s="257"/>
      <c r="OKB195" s="257"/>
      <c r="OKC195" s="257"/>
      <c r="OKD195" s="257"/>
      <c r="OKE195" s="257"/>
      <c r="OKF195" s="257"/>
      <c r="OKG195" s="257"/>
      <c r="OKH195" s="257"/>
      <c r="OKI195" s="257"/>
      <c r="OKJ195" s="257"/>
      <c r="OKK195" s="257"/>
      <c r="OKL195" s="257"/>
      <c r="OKM195" s="257"/>
      <c r="OKN195" s="257"/>
      <c r="OKO195" s="257"/>
      <c r="OKP195" s="257"/>
      <c r="OKQ195" s="257"/>
      <c r="OKR195" s="257"/>
      <c r="OKS195" s="257"/>
      <c r="OKT195" s="257"/>
      <c r="OKU195" s="257"/>
      <c r="OKV195" s="257"/>
      <c r="OKW195" s="257"/>
      <c r="OKX195" s="257"/>
      <c r="OKY195" s="257"/>
      <c r="OKZ195" s="257"/>
      <c r="OLA195" s="257"/>
      <c r="OLB195" s="257"/>
      <c r="OLC195" s="257"/>
      <c r="OLD195" s="257"/>
      <c r="OLE195" s="257"/>
      <c r="OLF195" s="257"/>
      <c r="OLG195" s="257"/>
      <c r="OLH195" s="257"/>
      <c r="OLI195" s="257"/>
      <c r="OLJ195" s="257"/>
      <c r="OLK195" s="257"/>
      <c r="OLL195" s="257"/>
      <c r="OLM195" s="257"/>
      <c r="OLN195" s="257"/>
      <c r="OLO195" s="257"/>
      <c r="OLP195" s="257"/>
      <c r="OLQ195" s="257"/>
      <c r="OLR195" s="257"/>
      <c r="OLS195" s="257"/>
      <c r="OLT195" s="257"/>
      <c r="OLU195" s="257"/>
      <c r="OLV195" s="257"/>
      <c r="OLW195" s="257"/>
      <c r="OLX195" s="257"/>
      <c r="OLY195" s="257"/>
      <c r="OLZ195" s="257"/>
      <c r="OMA195" s="257"/>
      <c r="OMB195" s="257"/>
      <c r="OMC195" s="257"/>
      <c r="OMD195" s="257"/>
      <c r="OME195" s="257"/>
      <c r="OMF195" s="257"/>
      <c r="OMG195" s="257"/>
      <c r="OMH195" s="257"/>
      <c r="OMI195" s="257"/>
      <c r="OMJ195" s="257"/>
      <c r="OMK195" s="257"/>
      <c r="OML195" s="257"/>
      <c r="OMM195" s="257"/>
      <c r="OMN195" s="257"/>
      <c r="OMO195" s="257"/>
      <c r="OMP195" s="257"/>
      <c r="OMQ195" s="257"/>
      <c r="OMR195" s="257"/>
      <c r="OMS195" s="257"/>
      <c r="OMT195" s="257"/>
      <c r="OMU195" s="257"/>
      <c r="OMV195" s="257"/>
      <c r="OMW195" s="257"/>
      <c r="OMX195" s="257"/>
      <c r="OMY195" s="257"/>
      <c r="OMZ195" s="257"/>
      <c r="ONA195" s="257"/>
      <c r="ONB195" s="257"/>
      <c r="ONC195" s="257"/>
      <c r="OND195" s="257"/>
      <c r="ONE195" s="257"/>
      <c r="ONF195" s="257"/>
      <c r="ONG195" s="257"/>
      <c r="ONH195" s="257"/>
      <c r="ONI195" s="257"/>
      <c r="ONJ195" s="257"/>
      <c r="ONK195" s="257"/>
      <c r="ONL195" s="257"/>
      <c r="ONM195" s="257"/>
      <c r="ONN195" s="257"/>
      <c r="ONO195" s="257"/>
      <c r="ONP195" s="257"/>
      <c r="ONQ195" s="257"/>
      <c r="ONR195" s="257"/>
      <c r="ONS195" s="257"/>
      <c r="ONT195" s="257"/>
      <c r="ONU195" s="257"/>
      <c r="ONV195" s="257"/>
      <c r="ONW195" s="257"/>
      <c r="ONX195" s="257"/>
      <c r="ONY195" s="257"/>
      <c r="ONZ195" s="257"/>
      <c r="OOA195" s="257"/>
      <c r="OOB195" s="257"/>
      <c r="OOC195" s="257"/>
      <c r="OOD195" s="257"/>
      <c r="OOE195" s="257"/>
      <c r="OOF195" s="257"/>
      <c r="OOG195" s="257"/>
      <c r="OOH195" s="257"/>
      <c r="OOI195" s="257"/>
      <c r="OOJ195" s="257"/>
      <c r="OOK195" s="257"/>
      <c r="OOL195" s="257"/>
      <c r="OOM195" s="257"/>
      <c r="OON195" s="257"/>
      <c r="OOO195" s="257"/>
      <c r="OOP195" s="257"/>
      <c r="OOQ195" s="257"/>
      <c r="OOR195" s="257"/>
      <c r="OOS195" s="257"/>
      <c r="OOT195" s="257"/>
      <c r="OOU195" s="257"/>
      <c r="OOV195" s="257"/>
      <c r="OOW195" s="257"/>
      <c r="OOX195" s="257"/>
      <c r="OOY195" s="257"/>
      <c r="OOZ195" s="257"/>
      <c r="OPA195" s="257"/>
      <c r="OPB195" s="257"/>
      <c r="OPC195" s="257"/>
      <c r="OPD195" s="257"/>
      <c r="OPE195" s="257"/>
      <c r="OPF195" s="257"/>
      <c r="OPG195" s="257"/>
      <c r="OPH195" s="257"/>
      <c r="OPI195" s="257"/>
      <c r="OPJ195" s="257"/>
      <c r="OPK195" s="257"/>
      <c r="OPL195" s="257"/>
      <c r="OPM195" s="257"/>
      <c r="OPN195" s="257"/>
      <c r="OPO195" s="257"/>
      <c r="OPP195" s="257"/>
      <c r="OPQ195" s="257"/>
      <c r="OPR195" s="257"/>
      <c r="OPS195" s="257"/>
      <c r="OPT195" s="257"/>
      <c r="OPU195" s="257"/>
      <c r="OPV195" s="257"/>
      <c r="OPW195" s="257"/>
      <c r="OPX195" s="257"/>
      <c r="OPY195" s="257"/>
      <c r="OPZ195" s="257"/>
      <c r="OQA195" s="257"/>
      <c r="OQB195" s="257"/>
      <c r="OQC195" s="257"/>
      <c r="OQD195" s="257"/>
      <c r="OQE195" s="257"/>
      <c r="OQF195" s="257"/>
      <c r="OQG195" s="257"/>
      <c r="OQH195" s="257"/>
      <c r="OQI195" s="257"/>
      <c r="OQJ195" s="257"/>
      <c r="OQK195" s="257"/>
      <c r="OQL195" s="257"/>
      <c r="OQM195" s="257"/>
      <c r="OQN195" s="257"/>
      <c r="OQO195" s="257"/>
      <c r="OQP195" s="257"/>
      <c r="OQQ195" s="257"/>
      <c r="OQR195" s="257"/>
      <c r="OQS195" s="257"/>
      <c r="OQT195" s="257"/>
      <c r="OQU195" s="257"/>
      <c r="OQV195" s="257"/>
      <c r="OQW195" s="257"/>
      <c r="OQX195" s="257"/>
      <c r="OQY195" s="257"/>
      <c r="OQZ195" s="257"/>
      <c r="ORA195" s="257"/>
      <c r="ORB195" s="257"/>
      <c r="ORC195" s="257"/>
      <c r="ORD195" s="257"/>
      <c r="ORE195" s="257"/>
      <c r="ORF195" s="257"/>
      <c r="ORG195" s="257"/>
      <c r="ORH195" s="257"/>
      <c r="ORI195" s="257"/>
      <c r="ORJ195" s="257"/>
      <c r="ORK195" s="257"/>
      <c r="ORL195" s="257"/>
      <c r="ORM195" s="257"/>
      <c r="ORN195" s="257"/>
      <c r="ORO195" s="257"/>
      <c r="ORP195" s="257"/>
      <c r="ORQ195" s="257"/>
      <c r="ORR195" s="257"/>
      <c r="ORS195" s="257"/>
      <c r="ORT195" s="257"/>
      <c r="ORU195" s="257"/>
      <c r="ORV195" s="257"/>
      <c r="ORW195" s="257"/>
      <c r="ORX195" s="257"/>
      <c r="ORY195" s="257"/>
      <c r="ORZ195" s="257"/>
      <c r="OSA195" s="257"/>
      <c r="OSB195" s="257"/>
      <c r="OSC195" s="257"/>
      <c r="OSD195" s="257"/>
      <c r="OSE195" s="257"/>
      <c r="OSF195" s="257"/>
      <c r="OSG195" s="257"/>
      <c r="OSH195" s="257"/>
      <c r="OSI195" s="257"/>
      <c r="OSJ195" s="257"/>
      <c r="OSK195" s="257"/>
      <c r="OSL195" s="257"/>
      <c r="OSM195" s="257"/>
      <c r="OSN195" s="257"/>
      <c r="OSO195" s="257"/>
      <c r="OSP195" s="257"/>
      <c r="OSQ195" s="257"/>
      <c r="OSR195" s="257"/>
      <c r="OSS195" s="257"/>
      <c r="OST195" s="257"/>
      <c r="OSU195" s="257"/>
      <c r="OSV195" s="257"/>
      <c r="OSW195" s="257"/>
      <c r="OSX195" s="257"/>
      <c r="OSY195" s="257"/>
      <c r="OSZ195" s="257"/>
      <c r="OTA195" s="257"/>
      <c r="OTB195" s="257"/>
      <c r="OTC195" s="257"/>
      <c r="OTD195" s="257"/>
      <c r="OTE195" s="257"/>
      <c r="OTF195" s="257"/>
      <c r="OTG195" s="257"/>
      <c r="OTH195" s="257"/>
      <c r="OTI195" s="257"/>
      <c r="OTJ195" s="257"/>
      <c r="OTK195" s="257"/>
      <c r="OTL195" s="257"/>
      <c r="OTM195" s="257"/>
      <c r="OTN195" s="257"/>
      <c r="OTO195" s="257"/>
      <c r="OTP195" s="257"/>
      <c r="OTQ195" s="257"/>
      <c r="OTR195" s="257"/>
      <c r="OTS195" s="257"/>
      <c r="OTT195" s="257"/>
      <c r="OTU195" s="257"/>
      <c r="OTV195" s="257"/>
      <c r="OTW195" s="257"/>
      <c r="OTX195" s="257"/>
      <c r="OTY195" s="257"/>
      <c r="OTZ195" s="257"/>
      <c r="OUA195" s="257"/>
      <c r="OUB195" s="257"/>
      <c r="OUC195" s="257"/>
      <c r="OUD195" s="257"/>
      <c r="OUE195" s="257"/>
      <c r="OUF195" s="257"/>
      <c r="OUG195" s="257"/>
      <c r="OUH195" s="257"/>
      <c r="OUI195" s="257"/>
      <c r="OUJ195" s="257"/>
      <c r="OUK195" s="257"/>
      <c r="OUL195" s="257"/>
      <c r="OUM195" s="257"/>
      <c r="OUN195" s="257"/>
      <c r="OUO195" s="257"/>
      <c r="OUP195" s="257"/>
      <c r="OUQ195" s="257"/>
      <c r="OUR195" s="257"/>
      <c r="OUS195" s="257"/>
      <c r="OUT195" s="257"/>
      <c r="OUU195" s="257"/>
      <c r="OUV195" s="257"/>
      <c r="OUW195" s="257"/>
      <c r="OUX195" s="257"/>
      <c r="OUY195" s="257"/>
      <c r="OUZ195" s="257"/>
      <c r="OVA195" s="257"/>
      <c r="OVB195" s="257"/>
      <c r="OVC195" s="257"/>
      <c r="OVD195" s="257"/>
      <c r="OVE195" s="257"/>
      <c r="OVF195" s="257"/>
      <c r="OVG195" s="257"/>
      <c r="OVH195" s="257"/>
      <c r="OVI195" s="257"/>
      <c r="OVJ195" s="257"/>
      <c r="OVK195" s="257"/>
      <c r="OVL195" s="257"/>
      <c r="OVM195" s="257"/>
      <c r="OVN195" s="257"/>
      <c r="OVO195" s="257"/>
      <c r="OVP195" s="257"/>
      <c r="OVQ195" s="257"/>
      <c r="OVR195" s="257"/>
      <c r="OVS195" s="257"/>
      <c r="OVT195" s="257"/>
      <c r="OVU195" s="257"/>
      <c r="OVV195" s="257"/>
      <c r="OVW195" s="257"/>
      <c r="OVX195" s="257"/>
      <c r="OVY195" s="257"/>
      <c r="OVZ195" s="257"/>
      <c r="OWA195" s="257"/>
      <c r="OWB195" s="257"/>
      <c r="OWC195" s="257"/>
      <c r="OWD195" s="257"/>
      <c r="OWE195" s="257"/>
      <c r="OWF195" s="257"/>
      <c r="OWG195" s="257"/>
      <c r="OWH195" s="257"/>
      <c r="OWI195" s="257"/>
      <c r="OWJ195" s="257"/>
      <c r="OWK195" s="257"/>
      <c r="OWL195" s="257"/>
      <c r="OWM195" s="257"/>
      <c r="OWN195" s="257"/>
      <c r="OWO195" s="257"/>
      <c r="OWP195" s="257"/>
      <c r="OWQ195" s="257"/>
      <c r="OWR195" s="257"/>
      <c r="OWS195" s="257"/>
      <c r="OWT195" s="257"/>
      <c r="OWU195" s="257"/>
      <c r="OWV195" s="257"/>
      <c r="OWW195" s="257"/>
      <c r="OWX195" s="257"/>
      <c r="OWY195" s="257"/>
      <c r="OWZ195" s="257"/>
      <c r="OXA195" s="257"/>
      <c r="OXB195" s="257"/>
      <c r="OXC195" s="257"/>
      <c r="OXD195" s="257"/>
      <c r="OXE195" s="257"/>
      <c r="OXF195" s="257"/>
      <c r="OXG195" s="257"/>
      <c r="OXH195" s="257"/>
      <c r="OXI195" s="257"/>
      <c r="OXJ195" s="257"/>
      <c r="OXK195" s="257"/>
      <c r="OXL195" s="257"/>
      <c r="OXM195" s="257"/>
      <c r="OXN195" s="257"/>
      <c r="OXO195" s="257"/>
      <c r="OXP195" s="257"/>
      <c r="OXQ195" s="257"/>
      <c r="OXR195" s="257"/>
      <c r="OXS195" s="257"/>
      <c r="OXT195" s="257"/>
      <c r="OXU195" s="257"/>
      <c r="OXV195" s="257"/>
      <c r="OXW195" s="257"/>
      <c r="OXX195" s="257"/>
      <c r="OXY195" s="257"/>
      <c r="OXZ195" s="257"/>
      <c r="OYA195" s="257"/>
      <c r="OYB195" s="257"/>
      <c r="OYC195" s="257"/>
      <c r="OYD195" s="257"/>
      <c r="OYE195" s="257"/>
      <c r="OYF195" s="257"/>
      <c r="OYG195" s="257"/>
      <c r="OYH195" s="257"/>
      <c r="OYI195" s="257"/>
      <c r="OYJ195" s="257"/>
      <c r="OYK195" s="257"/>
      <c r="OYL195" s="257"/>
      <c r="OYM195" s="257"/>
      <c r="OYN195" s="257"/>
      <c r="OYO195" s="257"/>
      <c r="OYP195" s="257"/>
      <c r="OYQ195" s="257"/>
      <c r="OYR195" s="257"/>
      <c r="OYS195" s="257"/>
      <c r="OYT195" s="257"/>
      <c r="OYU195" s="257"/>
      <c r="OYV195" s="257"/>
      <c r="OYW195" s="257"/>
      <c r="OYX195" s="257"/>
      <c r="OYY195" s="257"/>
      <c r="OYZ195" s="257"/>
      <c r="OZA195" s="257"/>
      <c r="OZB195" s="257"/>
      <c r="OZC195" s="257"/>
      <c r="OZD195" s="257"/>
      <c r="OZE195" s="257"/>
      <c r="OZF195" s="257"/>
      <c r="OZG195" s="257"/>
      <c r="OZH195" s="257"/>
      <c r="OZI195" s="257"/>
      <c r="OZJ195" s="257"/>
      <c r="OZK195" s="257"/>
      <c r="OZL195" s="257"/>
      <c r="OZM195" s="257"/>
      <c r="OZN195" s="257"/>
      <c r="OZO195" s="257"/>
      <c r="OZP195" s="257"/>
      <c r="OZQ195" s="257"/>
      <c r="OZR195" s="257"/>
      <c r="OZS195" s="257"/>
      <c r="OZT195" s="257"/>
      <c r="OZU195" s="257"/>
      <c r="OZV195" s="257"/>
      <c r="OZW195" s="257"/>
      <c r="OZX195" s="257"/>
      <c r="OZY195" s="257"/>
      <c r="OZZ195" s="257"/>
      <c r="PAA195" s="257"/>
      <c r="PAB195" s="257"/>
      <c r="PAC195" s="257"/>
      <c r="PAD195" s="257"/>
      <c r="PAE195" s="257"/>
      <c r="PAF195" s="257"/>
      <c r="PAG195" s="257"/>
      <c r="PAH195" s="257"/>
      <c r="PAI195" s="257"/>
      <c r="PAJ195" s="257"/>
      <c r="PAK195" s="257"/>
      <c r="PAL195" s="257"/>
      <c r="PAM195" s="257"/>
      <c r="PAN195" s="257"/>
      <c r="PAO195" s="257"/>
      <c r="PAP195" s="257"/>
      <c r="PAQ195" s="257"/>
      <c r="PAR195" s="257"/>
      <c r="PAS195" s="257"/>
      <c r="PAT195" s="257"/>
      <c r="PAU195" s="257"/>
      <c r="PAV195" s="257"/>
      <c r="PAW195" s="257"/>
      <c r="PAX195" s="257"/>
      <c r="PAY195" s="257"/>
      <c r="PAZ195" s="257"/>
      <c r="PBA195" s="257"/>
      <c r="PBB195" s="257"/>
      <c r="PBC195" s="257"/>
      <c r="PBD195" s="257"/>
      <c r="PBE195" s="257"/>
      <c r="PBF195" s="257"/>
      <c r="PBG195" s="257"/>
      <c r="PBH195" s="257"/>
      <c r="PBI195" s="257"/>
      <c r="PBJ195" s="257"/>
      <c r="PBK195" s="257"/>
      <c r="PBL195" s="257"/>
      <c r="PBM195" s="257"/>
      <c r="PBN195" s="257"/>
      <c r="PBO195" s="257"/>
      <c r="PBP195" s="257"/>
      <c r="PBQ195" s="257"/>
      <c r="PBR195" s="257"/>
      <c r="PBS195" s="257"/>
      <c r="PBT195" s="257"/>
      <c r="PBU195" s="257"/>
      <c r="PBV195" s="257"/>
      <c r="PBW195" s="257"/>
      <c r="PBX195" s="257"/>
      <c r="PBY195" s="257"/>
      <c r="PBZ195" s="257"/>
      <c r="PCA195" s="257"/>
      <c r="PCB195" s="257"/>
      <c r="PCC195" s="257"/>
      <c r="PCD195" s="257"/>
      <c r="PCE195" s="257"/>
      <c r="PCF195" s="257"/>
      <c r="PCG195" s="257"/>
      <c r="PCH195" s="257"/>
      <c r="PCI195" s="257"/>
      <c r="PCJ195" s="257"/>
      <c r="PCK195" s="257"/>
      <c r="PCL195" s="257"/>
      <c r="PCM195" s="257"/>
      <c r="PCN195" s="257"/>
      <c r="PCO195" s="257"/>
      <c r="PCP195" s="257"/>
      <c r="PCQ195" s="257"/>
      <c r="PCR195" s="257"/>
      <c r="PCS195" s="257"/>
      <c r="PCT195" s="257"/>
      <c r="PCU195" s="257"/>
      <c r="PCV195" s="257"/>
      <c r="PCW195" s="257"/>
      <c r="PCX195" s="257"/>
      <c r="PCY195" s="257"/>
      <c r="PCZ195" s="257"/>
      <c r="PDA195" s="257"/>
      <c r="PDB195" s="257"/>
      <c r="PDC195" s="257"/>
      <c r="PDD195" s="257"/>
      <c r="PDE195" s="257"/>
      <c r="PDF195" s="257"/>
      <c r="PDG195" s="257"/>
      <c r="PDH195" s="257"/>
      <c r="PDI195" s="257"/>
      <c r="PDJ195" s="257"/>
      <c r="PDK195" s="257"/>
      <c r="PDL195" s="257"/>
      <c r="PDM195" s="257"/>
      <c r="PDN195" s="257"/>
      <c r="PDO195" s="257"/>
      <c r="PDP195" s="257"/>
      <c r="PDQ195" s="257"/>
      <c r="PDR195" s="257"/>
      <c r="PDS195" s="257"/>
      <c r="PDT195" s="257"/>
      <c r="PDU195" s="257"/>
      <c r="PDV195" s="257"/>
      <c r="PDW195" s="257"/>
      <c r="PDX195" s="257"/>
      <c r="PDY195" s="257"/>
      <c r="PDZ195" s="257"/>
      <c r="PEA195" s="257"/>
      <c r="PEB195" s="257"/>
      <c r="PEC195" s="257"/>
      <c r="PED195" s="257"/>
      <c r="PEE195" s="257"/>
      <c r="PEF195" s="257"/>
      <c r="PEG195" s="257"/>
      <c r="PEH195" s="257"/>
      <c r="PEI195" s="257"/>
      <c r="PEJ195" s="257"/>
      <c r="PEK195" s="257"/>
      <c r="PEL195" s="257"/>
      <c r="PEM195" s="257"/>
      <c r="PEN195" s="257"/>
      <c r="PEO195" s="257"/>
      <c r="PEP195" s="257"/>
      <c r="PEQ195" s="257"/>
      <c r="PER195" s="257"/>
      <c r="PES195" s="257"/>
      <c r="PET195" s="257"/>
      <c r="PEU195" s="257"/>
      <c r="PEV195" s="257"/>
      <c r="PEW195" s="257"/>
      <c r="PEX195" s="257"/>
      <c r="PEY195" s="257"/>
      <c r="PEZ195" s="257"/>
      <c r="PFA195" s="257"/>
      <c r="PFB195" s="257"/>
      <c r="PFC195" s="257"/>
      <c r="PFD195" s="257"/>
      <c r="PFE195" s="257"/>
      <c r="PFF195" s="257"/>
      <c r="PFG195" s="257"/>
      <c r="PFH195" s="257"/>
      <c r="PFI195" s="257"/>
      <c r="PFJ195" s="257"/>
      <c r="PFK195" s="257"/>
      <c r="PFL195" s="257"/>
      <c r="PFM195" s="257"/>
      <c r="PFN195" s="257"/>
      <c r="PFO195" s="257"/>
      <c r="PFP195" s="257"/>
      <c r="PFQ195" s="257"/>
      <c r="PFR195" s="257"/>
      <c r="PFS195" s="257"/>
      <c r="PFT195" s="257"/>
      <c r="PFU195" s="257"/>
      <c r="PFV195" s="257"/>
      <c r="PFW195" s="257"/>
      <c r="PFX195" s="257"/>
      <c r="PFY195" s="257"/>
      <c r="PFZ195" s="257"/>
      <c r="PGA195" s="257"/>
      <c r="PGB195" s="257"/>
      <c r="PGC195" s="257"/>
      <c r="PGD195" s="257"/>
      <c r="PGE195" s="257"/>
      <c r="PGF195" s="257"/>
      <c r="PGG195" s="257"/>
      <c r="PGH195" s="257"/>
      <c r="PGI195" s="257"/>
      <c r="PGJ195" s="257"/>
      <c r="PGK195" s="257"/>
      <c r="PGL195" s="257"/>
      <c r="PGM195" s="257"/>
      <c r="PGN195" s="257"/>
      <c r="PGO195" s="257"/>
      <c r="PGP195" s="257"/>
      <c r="PGQ195" s="257"/>
      <c r="PGR195" s="257"/>
      <c r="PGS195" s="257"/>
      <c r="PGT195" s="257"/>
      <c r="PGU195" s="257"/>
      <c r="PGV195" s="257"/>
      <c r="PGW195" s="257"/>
      <c r="PGX195" s="257"/>
      <c r="PGY195" s="257"/>
      <c r="PGZ195" s="257"/>
      <c r="PHA195" s="257"/>
      <c r="PHB195" s="257"/>
      <c r="PHC195" s="257"/>
      <c r="PHD195" s="257"/>
      <c r="PHE195" s="257"/>
      <c r="PHF195" s="257"/>
      <c r="PHG195" s="257"/>
      <c r="PHH195" s="257"/>
      <c r="PHI195" s="257"/>
      <c r="PHJ195" s="257"/>
      <c r="PHK195" s="257"/>
      <c r="PHL195" s="257"/>
      <c r="PHM195" s="257"/>
      <c r="PHN195" s="257"/>
      <c r="PHO195" s="257"/>
      <c r="PHP195" s="257"/>
      <c r="PHQ195" s="257"/>
      <c r="PHR195" s="257"/>
      <c r="PHS195" s="257"/>
      <c r="PHT195" s="257"/>
      <c r="PHU195" s="257"/>
      <c r="PHV195" s="257"/>
      <c r="PHW195" s="257"/>
      <c r="PHX195" s="257"/>
      <c r="PHY195" s="257"/>
      <c r="PHZ195" s="257"/>
      <c r="PIA195" s="257"/>
      <c r="PIB195" s="257"/>
      <c r="PIC195" s="257"/>
      <c r="PID195" s="257"/>
      <c r="PIE195" s="257"/>
      <c r="PIF195" s="257"/>
      <c r="PIG195" s="257"/>
      <c r="PIH195" s="257"/>
      <c r="PII195" s="257"/>
      <c r="PIJ195" s="257"/>
      <c r="PIK195" s="257"/>
      <c r="PIL195" s="257"/>
      <c r="PIM195" s="257"/>
      <c r="PIN195" s="257"/>
      <c r="PIO195" s="257"/>
      <c r="PIP195" s="257"/>
      <c r="PIQ195" s="257"/>
      <c r="PIR195" s="257"/>
      <c r="PIS195" s="257"/>
      <c r="PIT195" s="257"/>
      <c r="PIU195" s="257"/>
      <c r="PIV195" s="257"/>
      <c r="PIW195" s="257"/>
      <c r="PIX195" s="257"/>
      <c r="PIY195" s="257"/>
      <c r="PIZ195" s="257"/>
      <c r="PJA195" s="257"/>
      <c r="PJB195" s="257"/>
      <c r="PJC195" s="257"/>
      <c r="PJD195" s="257"/>
      <c r="PJE195" s="257"/>
      <c r="PJF195" s="257"/>
      <c r="PJG195" s="257"/>
      <c r="PJH195" s="257"/>
      <c r="PJI195" s="257"/>
      <c r="PJJ195" s="257"/>
      <c r="PJK195" s="257"/>
      <c r="PJL195" s="257"/>
      <c r="PJM195" s="257"/>
      <c r="PJN195" s="257"/>
      <c r="PJO195" s="257"/>
      <c r="PJP195" s="257"/>
      <c r="PJQ195" s="257"/>
      <c r="PJR195" s="257"/>
      <c r="PJS195" s="257"/>
      <c r="PJT195" s="257"/>
      <c r="PJU195" s="257"/>
      <c r="PJV195" s="257"/>
      <c r="PJW195" s="257"/>
      <c r="PJX195" s="257"/>
      <c r="PJY195" s="257"/>
      <c r="PJZ195" s="257"/>
      <c r="PKA195" s="257"/>
      <c r="PKB195" s="257"/>
      <c r="PKC195" s="257"/>
      <c r="PKD195" s="257"/>
      <c r="PKE195" s="257"/>
      <c r="PKF195" s="257"/>
      <c r="PKG195" s="257"/>
      <c r="PKH195" s="257"/>
      <c r="PKI195" s="257"/>
      <c r="PKJ195" s="257"/>
      <c r="PKK195" s="257"/>
      <c r="PKL195" s="257"/>
      <c r="PKM195" s="257"/>
      <c r="PKN195" s="257"/>
      <c r="PKO195" s="257"/>
      <c r="PKP195" s="257"/>
      <c r="PKQ195" s="257"/>
      <c r="PKR195" s="257"/>
      <c r="PKS195" s="257"/>
      <c r="PKT195" s="257"/>
      <c r="PKU195" s="257"/>
      <c r="PKV195" s="257"/>
      <c r="PKW195" s="257"/>
      <c r="PKX195" s="257"/>
      <c r="PKY195" s="257"/>
      <c r="PKZ195" s="257"/>
      <c r="PLA195" s="257"/>
      <c r="PLB195" s="257"/>
      <c r="PLC195" s="257"/>
      <c r="PLD195" s="257"/>
      <c r="PLE195" s="257"/>
      <c r="PLF195" s="257"/>
      <c r="PLG195" s="257"/>
      <c r="PLH195" s="257"/>
      <c r="PLI195" s="257"/>
      <c r="PLJ195" s="257"/>
      <c r="PLK195" s="257"/>
      <c r="PLL195" s="257"/>
      <c r="PLM195" s="257"/>
      <c r="PLN195" s="257"/>
      <c r="PLO195" s="257"/>
      <c r="PLP195" s="257"/>
      <c r="PLQ195" s="257"/>
      <c r="PLR195" s="257"/>
      <c r="PLS195" s="257"/>
      <c r="PLT195" s="257"/>
      <c r="PLU195" s="257"/>
      <c r="PLV195" s="257"/>
      <c r="PLW195" s="257"/>
      <c r="PLX195" s="257"/>
      <c r="PLY195" s="257"/>
      <c r="PLZ195" s="257"/>
      <c r="PMA195" s="257"/>
      <c r="PMB195" s="257"/>
      <c r="PMC195" s="257"/>
      <c r="PMD195" s="257"/>
      <c r="PME195" s="257"/>
      <c r="PMF195" s="257"/>
      <c r="PMG195" s="257"/>
      <c r="PMH195" s="257"/>
      <c r="PMI195" s="257"/>
      <c r="PMJ195" s="257"/>
      <c r="PMK195" s="257"/>
      <c r="PML195" s="257"/>
      <c r="PMM195" s="257"/>
      <c r="PMN195" s="257"/>
      <c r="PMO195" s="257"/>
      <c r="PMP195" s="257"/>
      <c r="PMQ195" s="257"/>
      <c r="PMR195" s="257"/>
      <c r="PMS195" s="257"/>
      <c r="PMT195" s="257"/>
      <c r="PMU195" s="257"/>
      <c r="PMV195" s="257"/>
      <c r="PMW195" s="257"/>
      <c r="PMX195" s="257"/>
      <c r="PMY195" s="257"/>
      <c r="PMZ195" s="257"/>
      <c r="PNA195" s="257"/>
      <c r="PNB195" s="257"/>
      <c r="PNC195" s="257"/>
      <c r="PND195" s="257"/>
      <c r="PNE195" s="257"/>
      <c r="PNF195" s="257"/>
      <c r="PNG195" s="257"/>
      <c r="PNH195" s="257"/>
      <c r="PNI195" s="257"/>
      <c r="PNJ195" s="257"/>
      <c r="PNK195" s="257"/>
      <c r="PNL195" s="257"/>
      <c r="PNM195" s="257"/>
      <c r="PNN195" s="257"/>
      <c r="PNO195" s="257"/>
      <c r="PNP195" s="257"/>
      <c r="PNQ195" s="257"/>
      <c r="PNR195" s="257"/>
      <c r="PNS195" s="257"/>
      <c r="PNT195" s="257"/>
      <c r="PNU195" s="257"/>
      <c r="PNV195" s="257"/>
      <c r="PNW195" s="257"/>
      <c r="PNX195" s="257"/>
      <c r="PNY195" s="257"/>
      <c r="PNZ195" s="257"/>
      <c r="POA195" s="257"/>
      <c r="POB195" s="257"/>
      <c r="POC195" s="257"/>
      <c r="POD195" s="257"/>
      <c r="POE195" s="257"/>
      <c r="POF195" s="257"/>
      <c r="POG195" s="257"/>
      <c r="POH195" s="257"/>
      <c r="POI195" s="257"/>
      <c r="POJ195" s="257"/>
      <c r="POK195" s="257"/>
      <c r="POL195" s="257"/>
      <c r="POM195" s="257"/>
      <c r="PON195" s="257"/>
      <c r="POO195" s="257"/>
      <c r="POP195" s="257"/>
      <c r="POQ195" s="257"/>
      <c r="POR195" s="257"/>
      <c r="POS195" s="257"/>
      <c r="POT195" s="257"/>
      <c r="POU195" s="257"/>
      <c r="POV195" s="257"/>
      <c r="POW195" s="257"/>
      <c r="POX195" s="257"/>
      <c r="POY195" s="257"/>
      <c r="POZ195" s="257"/>
      <c r="PPA195" s="257"/>
      <c r="PPB195" s="257"/>
      <c r="PPC195" s="257"/>
      <c r="PPD195" s="257"/>
      <c r="PPE195" s="257"/>
      <c r="PPF195" s="257"/>
      <c r="PPG195" s="257"/>
      <c r="PPH195" s="257"/>
      <c r="PPI195" s="257"/>
      <c r="PPJ195" s="257"/>
      <c r="PPK195" s="257"/>
      <c r="PPL195" s="257"/>
      <c r="PPM195" s="257"/>
      <c r="PPN195" s="257"/>
      <c r="PPO195" s="257"/>
      <c r="PPP195" s="257"/>
      <c r="PPQ195" s="257"/>
      <c r="PPR195" s="257"/>
      <c r="PPS195" s="257"/>
      <c r="PPT195" s="257"/>
      <c r="PPU195" s="257"/>
      <c r="PPV195" s="257"/>
      <c r="PPW195" s="257"/>
      <c r="PPX195" s="257"/>
      <c r="PPY195" s="257"/>
      <c r="PPZ195" s="257"/>
      <c r="PQA195" s="257"/>
      <c r="PQB195" s="257"/>
      <c r="PQC195" s="257"/>
      <c r="PQD195" s="257"/>
      <c r="PQE195" s="257"/>
      <c r="PQF195" s="257"/>
      <c r="PQG195" s="257"/>
      <c r="PQH195" s="257"/>
      <c r="PQI195" s="257"/>
      <c r="PQJ195" s="257"/>
      <c r="PQK195" s="257"/>
      <c r="PQL195" s="257"/>
      <c r="PQM195" s="257"/>
      <c r="PQN195" s="257"/>
      <c r="PQO195" s="257"/>
      <c r="PQP195" s="257"/>
      <c r="PQQ195" s="257"/>
      <c r="PQR195" s="257"/>
      <c r="PQS195" s="257"/>
      <c r="PQT195" s="257"/>
      <c r="PQU195" s="257"/>
      <c r="PQV195" s="257"/>
      <c r="PQW195" s="257"/>
      <c r="PQX195" s="257"/>
      <c r="PQY195" s="257"/>
      <c r="PQZ195" s="257"/>
      <c r="PRA195" s="257"/>
      <c r="PRB195" s="257"/>
      <c r="PRC195" s="257"/>
      <c r="PRD195" s="257"/>
      <c r="PRE195" s="257"/>
      <c r="PRF195" s="257"/>
      <c r="PRG195" s="257"/>
      <c r="PRH195" s="257"/>
      <c r="PRI195" s="257"/>
      <c r="PRJ195" s="257"/>
      <c r="PRK195" s="257"/>
      <c r="PRL195" s="257"/>
      <c r="PRM195" s="257"/>
      <c r="PRN195" s="257"/>
      <c r="PRO195" s="257"/>
      <c r="PRP195" s="257"/>
      <c r="PRQ195" s="257"/>
      <c r="PRR195" s="257"/>
      <c r="PRS195" s="257"/>
      <c r="PRT195" s="257"/>
      <c r="PRU195" s="257"/>
      <c r="PRV195" s="257"/>
      <c r="PRW195" s="257"/>
      <c r="PRX195" s="257"/>
      <c r="PRY195" s="257"/>
      <c r="PRZ195" s="257"/>
      <c r="PSA195" s="257"/>
      <c r="PSB195" s="257"/>
      <c r="PSC195" s="257"/>
      <c r="PSD195" s="257"/>
      <c r="PSE195" s="257"/>
      <c r="PSF195" s="257"/>
      <c r="PSG195" s="257"/>
      <c r="PSH195" s="257"/>
      <c r="PSI195" s="257"/>
      <c r="PSJ195" s="257"/>
      <c r="PSK195" s="257"/>
      <c r="PSL195" s="257"/>
      <c r="PSM195" s="257"/>
      <c r="PSN195" s="257"/>
      <c r="PSO195" s="257"/>
      <c r="PSP195" s="257"/>
      <c r="PSQ195" s="257"/>
      <c r="PSR195" s="257"/>
      <c r="PSS195" s="257"/>
      <c r="PST195" s="257"/>
      <c r="PSU195" s="257"/>
      <c r="PSV195" s="257"/>
      <c r="PSW195" s="257"/>
      <c r="PSX195" s="257"/>
      <c r="PSY195" s="257"/>
      <c r="PSZ195" s="257"/>
      <c r="PTA195" s="257"/>
      <c r="PTB195" s="257"/>
      <c r="PTC195" s="257"/>
      <c r="PTD195" s="257"/>
      <c r="PTE195" s="257"/>
      <c r="PTF195" s="257"/>
      <c r="PTG195" s="257"/>
      <c r="PTH195" s="257"/>
      <c r="PTI195" s="257"/>
      <c r="PTJ195" s="257"/>
      <c r="PTK195" s="257"/>
      <c r="PTL195" s="257"/>
      <c r="PTM195" s="257"/>
      <c r="PTN195" s="257"/>
      <c r="PTO195" s="257"/>
      <c r="PTP195" s="257"/>
      <c r="PTQ195" s="257"/>
      <c r="PTR195" s="257"/>
      <c r="PTS195" s="257"/>
      <c r="PTT195" s="257"/>
      <c r="PTU195" s="257"/>
      <c r="PTV195" s="257"/>
      <c r="PTW195" s="257"/>
      <c r="PTX195" s="257"/>
      <c r="PTY195" s="257"/>
      <c r="PTZ195" s="257"/>
      <c r="PUA195" s="257"/>
      <c r="PUB195" s="257"/>
      <c r="PUC195" s="257"/>
      <c r="PUD195" s="257"/>
      <c r="PUE195" s="257"/>
      <c r="PUF195" s="257"/>
      <c r="PUG195" s="257"/>
      <c r="PUH195" s="257"/>
      <c r="PUI195" s="257"/>
      <c r="PUJ195" s="257"/>
      <c r="PUK195" s="257"/>
      <c r="PUL195" s="257"/>
      <c r="PUM195" s="257"/>
      <c r="PUN195" s="257"/>
      <c r="PUO195" s="257"/>
      <c r="PUP195" s="257"/>
      <c r="PUQ195" s="257"/>
      <c r="PUR195" s="257"/>
      <c r="PUS195" s="257"/>
      <c r="PUT195" s="257"/>
      <c r="PUU195" s="257"/>
      <c r="PUV195" s="257"/>
      <c r="PUW195" s="257"/>
      <c r="PUX195" s="257"/>
      <c r="PUY195" s="257"/>
      <c r="PUZ195" s="257"/>
      <c r="PVA195" s="257"/>
      <c r="PVB195" s="257"/>
      <c r="PVC195" s="257"/>
      <c r="PVD195" s="257"/>
      <c r="PVE195" s="257"/>
      <c r="PVF195" s="257"/>
      <c r="PVG195" s="257"/>
      <c r="PVH195" s="257"/>
      <c r="PVI195" s="257"/>
      <c r="PVJ195" s="257"/>
      <c r="PVK195" s="257"/>
      <c r="PVL195" s="257"/>
      <c r="PVM195" s="257"/>
      <c r="PVN195" s="257"/>
      <c r="PVO195" s="257"/>
      <c r="PVP195" s="257"/>
      <c r="PVQ195" s="257"/>
      <c r="PVR195" s="257"/>
      <c r="PVS195" s="257"/>
      <c r="PVT195" s="257"/>
      <c r="PVU195" s="257"/>
      <c r="PVV195" s="257"/>
      <c r="PVW195" s="257"/>
      <c r="PVX195" s="257"/>
      <c r="PVY195" s="257"/>
      <c r="PVZ195" s="257"/>
      <c r="PWA195" s="257"/>
      <c r="PWB195" s="257"/>
      <c r="PWC195" s="257"/>
      <c r="PWD195" s="257"/>
      <c r="PWE195" s="257"/>
      <c r="PWF195" s="257"/>
      <c r="PWG195" s="257"/>
      <c r="PWH195" s="257"/>
      <c r="PWI195" s="257"/>
      <c r="PWJ195" s="257"/>
      <c r="PWK195" s="257"/>
      <c r="PWL195" s="257"/>
      <c r="PWM195" s="257"/>
      <c r="PWN195" s="257"/>
      <c r="PWO195" s="257"/>
      <c r="PWP195" s="257"/>
      <c r="PWQ195" s="257"/>
      <c r="PWR195" s="257"/>
      <c r="PWS195" s="257"/>
      <c r="PWT195" s="257"/>
      <c r="PWU195" s="257"/>
      <c r="PWV195" s="257"/>
      <c r="PWW195" s="257"/>
      <c r="PWX195" s="257"/>
      <c r="PWY195" s="257"/>
      <c r="PWZ195" s="257"/>
      <c r="PXA195" s="257"/>
      <c r="PXB195" s="257"/>
      <c r="PXC195" s="257"/>
      <c r="PXD195" s="257"/>
      <c r="PXE195" s="257"/>
      <c r="PXF195" s="257"/>
      <c r="PXG195" s="257"/>
      <c r="PXH195" s="257"/>
      <c r="PXI195" s="257"/>
      <c r="PXJ195" s="257"/>
      <c r="PXK195" s="257"/>
      <c r="PXL195" s="257"/>
      <c r="PXM195" s="257"/>
      <c r="PXN195" s="257"/>
      <c r="PXO195" s="257"/>
      <c r="PXP195" s="257"/>
      <c r="PXQ195" s="257"/>
      <c r="PXR195" s="257"/>
      <c r="PXS195" s="257"/>
      <c r="PXT195" s="257"/>
      <c r="PXU195" s="257"/>
      <c r="PXV195" s="257"/>
      <c r="PXW195" s="257"/>
      <c r="PXX195" s="257"/>
      <c r="PXY195" s="257"/>
      <c r="PXZ195" s="257"/>
      <c r="PYA195" s="257"/>
      <c r="PYB195" s="257"/>
      <c r="PYC195" s="257"/>
      <c r="PYD195" s="257"/>
      <c r="PYE195" s="257"/>
      <c r="PYF195" s="257"/>
      <c r="PYG195" s="257"/>
      <c r="PYH195" s="257"/>
      <c r="PYI195" s="257"/>
      <c r="PYJ195" s="257"/>
      <c r="PYK195" s="257"/>
      <c r="PYL195" s="257"/>
      <c r="PYM195" s="257"/>
      <c r="PYN195" s="257"/>
      <c r="PYO195" s="257"/>
      <c r="PYP195" s="257"/>
      <c r="PYQ195" s="257"/>
      <c r="PYR195" s="257"/>
      <c r="PYS195" s="257"/>
      <c r="PYT195" s="257"/>
      <c r="PYU195" s="257"/>
      <c r="PYV195" s="257"/>
      <c r="PYW195" s="257"/>
      <c r="PYX195" s="257"/>
      <c r="PYY195" s="257"/>
      <c r="PYZ195" s="257"/>
      <c r="PZA195" s="257"/>
      <c r="PZB195" s="257"/>
      <c r="PZC195" s="257"/>
      <c r="PZD195" s="257"/>
      <c r="PZE195" s="257"/>
      <c r="PZF195" s="257"/>
      <c r="PZG195" s="257"/>
      <c r="PZH195" s="257"/>
      <c r="PZI195" s="257"/>
      <c r="PZJ195" s="257"/>
      <c r="PZK195" s="257"/>
      <c r="PZL195" s="257"/>
      <c r="PZM195" s="257"/>
      <c r="PZN195" s="257"/>
      <c r="PZO195" s="257"/>
      <c r="PZP195" s="257"/>
      <c r="PZQ195" s="257"/>
      <c r="PZR195" s="257"/>
      <c r="PZS195" s="257"/>
      <c r="PZT195" s="257"/>
      <c r="PZU195" s="257"/>
      <c r="PZV195" s="257"/>
      <c r="PZW195" s="257"/>
      <c r="PZX195" s="257"/>
      <c r="PZY195" s="257"/>
      <c r="PZZ195" s="257"/>
      <c r="QAA195" s="257"/>
      <c r="QAB195" s="257"/>
      <c r="QAC195" s="257"/>
      <c r="QAD195" s="257"/>
      <c r="QAE195" s="257"/>
      <c r="QAF195" s="257"/>
      <c r="QAG195" s="257"/>
      <c r="QAH195" s="257"/>
      <c r="QAI195" s="257"/>
      <c r="QAJ195" s="257"/>
      <c r="QAK195" s="257"/>
      <c r="QAL195" s="257"/>
      <c r="QAM195" s="257"/>
      <c r="QAN195" s="257"/>
      <c r="QAO195" s="257"/>
      <c r="QAP195" s="257"/>
      <c r="QAQ195" s="257"/>
      <c r="QAR195" s="257"/>
      <c r="QAS195" s="257"/>
      <c r="QAT195" s="257"/>
      <c r="QAU195" s="257"/>
      <c r="QAV195" s="257"/>
      <c r="QAW195" s="257"/>
      <c r="QAX195" s="257"/>
      <c r="QAY195" s="257"/>
      <c r="QAZ195" s="257"/>
      <c r="QBA195" s="257"/>
      <c r="QBB195" s="257"/>
      <c r="QBC195" s="257"/>
      <c r="QBD195" s="257"/>
      <c r="QBE195" s="257"/>
      <c r="QBF195" s="257"/>
      <c r="QBG195" s="257"/>
      <c r="QBH195" s="257"/>
      <c r="QBI195" s="257"/>
      <c r="QBJ195" s="257"/>
      <c r="QBK195" s="257"/>
      <c r="QBL195" s="257"/>
      <c r="QBM195" s="257"/>
      <c r="QBN195" s="257"/>
      <c r="QBO195" s="257"/>
      <c r="QBP195" s="257"/>
      <c r="QBQ195" s="257"/>
      <c r="QBR195" s="257"/>
      <c r="QBS195" s="257"/>
      <c r="QBT195" s="257"/>
      <c r="QBU195" s="257"/>
      <c r="QBV195" s="257"/>
      <c r="QBW195" s="257"/>
      <c r="QBX195" s="257"/>
      <c r="QBY195" s="257"/>
      <c r="QBZ195" s="257"/>
      <c r="QCA195" s="257"/>
      <c r="QCB195" s="257"/>
      <c r="QCC195" s="257"/>
      <c r="QCD195" s="257"/>
      <c r="QCE195" s="257"/>
      <c r="QCF195" s="257"/>
      <c r="QCG195" s="257"/>
      <c r="QCH195" s="257"/>
      <c r="QCI195" s="257"/>
      <c r="QCJ195" s="257"/>
      <c r="QCK195" s="257"/>
      <c r="QCL195" s="257"/>
      <c r="QCM195" s="257"/>
      <c r="QCN195" s="257"/>
      <c r="QCO195" s="257"/>
      <c r="QCP195" s="257"/>
      <c r="QCQ195" s="257"/>
      <c r="QCR195" s="257"/>
      <c r="QCS195" s="257"/>
      <c r="QCT195" s="257"/>
      <c r="QCU195" s="257"/>
      <c r="QCV195" s="257"/>
      <c r="QCW195" s="257"/>
      <c r="QCX195" s="257"/>
      <c r="QCY195" s="257"/>
      <c r="QCZ195" s="257"/>
      <c r="QDA195" s="257"/>
      <c r="QDB195" s="257"/>
      <c r="QDC195" s="257"/>
      <c r="QDD195" s="257"/>
      <c r="QDE195" s="257"/>
      <c r="QDF195" s="257"/>
      <c r="QDG195" s="257"/>
      <c r="QDH195" s="257"/>
      <c r="QDI195" s="257"/>
      <c r="QDJ195" s="257"/>
      <c r="QDK195" s="257"/>
      <c r="QDL195" s="257"/>
      <c r="QDM195" s="257"/>
      <c r="QDN195" s="257"/>
      <c r="QDO195" s="257"/>
      <c r="QDP195" s="257"/>
      <c r="QDQ195" s="257"/>
      <c r="QDR195" s="257"/>
      <c r="QDS195" s="257"/>
      <c r="QDT195" s="257"/>
      <c r="QDU195" s="257"/>
      <c r="QDV195" s="257"/>
      <c r="QDW195" s="257"/>
      <c r="QDX195" s="257"/>
      <c r="QDY195" s="257"/>
      <c r="QDZ195" s="257"/>
      <c r="QEA195" s="257"/>
      <c r="QEB195" s="257"/>
      <c r="QEC195" s="257"/>
      <c r="QED195" s="257"/>
      <c r="QEE195" s="257"/>
      <c r="QEF195" s="257"/>
      <c r="QEG195" s="257"/>
      <c r="QEH195" s="257"/>
      <c r="QEI195" s="257"/>
      <c r="QEJ195" s="257"/>
      <c r="QEK195" s="257"/>
      <c r="QEL195" s="257"/>
      <c r="QEM195" s="257"/>
      <c r="QEN195" s="257"/>
      <c r="QEO195" s="257"/>
      <c r="QEP195" s="257"/>
      <c r="QEQ195" s="257"/>
      <c r="QER195" s="257"/>
      <c r="QES195" s="257"/>
      <c r="QET195" s="257"/>
      <c r="QEU195" s="257"/>
      <c r="QEV195" s="257"/>
      <c r="QEW195" s="257"/>
      <c r="QEX195" s="257"/>
      <c r="QEY195" s="257"/>
      <c r="QEZ195" s="257"/>
      <c r="QFA195" s="257"/>
      <c r="QFB195" s="257"/>
      <c r="QFC195" s="257"/>
      <c r="QFD195" s="257"/>
      <c r="QFE195" s="257"/>
      <c r="QFF195" s="257"/>
      <c r="QFG195" s="257"/>
      <c r="QFH195" s="257"/>
      <c r="QFI195" s="257"/>
      <c r="QFJ195" s="257"/>
      <c r="QFK195" s="257"/>
      <c r="QFL195" s="257"/>
      <c r="QFM195" s="257"/>
      <c r="QFN195" s="257"/>
      <c r="QFO195" s="257"/>
      <c r="QFP195" s="257"/>
      <c r="QFQ195" s="257"/>
      <c r="QFR195" s="257"/>
      <c r="QFS195" s="257"/>
      <c r="QFT195" s="257"/>
      <c r="QFU195" s="257"/>
      <c r="QFV195" s="257"/>
      <c r="QFW195" s="257"/>
      <c r="QFX195" s="257"/>
      <c r="QFY195" s="257"/>
      <c r="QFZ195" s="257"/>
      <c r="QGA195" s="257"/>
      <c r="QGB195" s="257"/>
      <c r="QGC195" s="257"/>
      <c r="QGD195" s="257"/>
      <c r="QGE195" s="257"/>
      <c r="QGF195" s="257"/>
      <c r="QGG195" s="257"/>
      <c r="QGH195" s="257"/>
      <c r="QGI195" s="257"/>
      <c r="QGJ195" s="257"/>
      <c r="QGK195" s="257"/>
      <c r="QGL195" s="257"/>
      <c r="QGM195" s="257"/>
      <c r="QGN195" s="257"/>
      <c r="QGO195" s="257"/>
      <c r="QGP195" s="257"/>
      <c r="QGQ195" s="257"/>
      <c r="QGR195" s="257"/>
      <c r="QGS195" s="257"/>
      <c r="QGT195" s="257"/>
      <c r="QGU195" s="257"/>
      <c r="QGV195" s="257"/>
      <c r="QGW195" s="257"/>
      <c r="QGX195" s="257"/>
      <c r="QGY195" s="257"/>
      <c r="QGZ195" s="257"/>
      <c r="QHA195" s="257"/>
      <c r="QHB195" s="257"/>
      <c r="QHC195" s="257"/>
      <c r="QHD195" s="257"/>
      <c r="QHE195" s="257"/>
      <c r="QHF195" s="257"/>
      <c r="QHG195" s="257"/>
      <c r="QHH195" s="257"/>
      <c r="QHI195" s="257"/>
      <c r="QHJ195" s="257"/>
      <c r="QHK195" s="257"/>
      <c r="QHL195" s="257"/>
      <c r="QHM195" s="257"/>
      <c r="QHN195" s="257"/>
      <c r="QHO195" s="257"/>
      <c r="QHP195" s="257"/>
      <c r="QHQ195" s="257"/>
      <c r="QHR195" s="257"/>
      <c r="QHS195" s="257"/>
      <c r="QHT195" s="257"/>
      <c r="QHU195" s="257"/>
      <c r="QHV195" s="257"/>
      <c r="QHW195" s="257"/>
      <c r="QHX195" s="257"/>
      <c r="QHY195" s="257"/>
      <c r="QHZ195" s="257"/>
      <c r="QIA195" s="257"/>
      <c r="QIB195" s="257"/>
      <c r="QIC195" s="257"/>
      <c r="QID195" s="257"/>
      <c r="QIE195" s="257"/>
      <c r="QIF195" s="257"/>
      <c r="QIG195" s="257"/>
      <c r="QIH195" s="257"/>
      <c r="QII195" s="257"/>
      <c r="QIJ195" s="257"/>
      <c r="QIK195" s="257"/>
      <c r="QIL195" s="257"/>
      <c r="QIM195" s="257"/>
      <c r="QIN195" s="257"/>
      <c r="QIO195" s="257"/>
      <c r="QIP195" s="257"/>
      <c r="QIQ195" s="257"/>
      <c r="QIR195" s="257"/>
      <c r="QIS195" s="257"/>
      <c r="QIT195" s="257"/>
      <c r="QIU195" s="257"/>
      <c r="QIV195" s="257"/>
      <c r="QIW195" s="257"/>
      <c r="QIX195" s="257"/>
      <c r="QIY195" s="257"/>
      <c r="QIZ195" s="257"/>
      <c r="QJA195" s="257"/>
      <c r="QJB195" s="257"/>
      <c r="QJC195" s="257"/>
      <c r="QJD195" s="257"/>
      <c r="QJE195" s="257"/>
      <c r="QJF195" s="257"/>
      <c r="QJG195" s="257"/>
      <c r="QJH195" s="257"/>
      <c r="QJI195" s="257"/>
      <c r="QJJ195" s="257"/>
      <c r="QJK195" s="257"/>
      <c r="QJL195" s="257"/>
      <c r="QJM195" s="257"/>
      <c r="QJN195" s="257"/>
      <c r="QJO195" s="257"/>
      <c r="QJP195" s="257"/>
      <c r="QJQ195" s="257"/>
      <c r="QJR195" s="257"/>
      <c r="QJS195" s="257"/>
      <c r="QJT195" s="257"/>
      <c r="QJU195" s="257"/>
      <c r="QJV195" s="257"/>
      <c r="QJW195" s="257"/>
      <c r="QJX195" s="257"/>
      <c r="QJY195" s="257"/>
      <c r="QJZ195" s="257"/>
      <c r="QKA195" s="257"/>
      <c r="QKB195" s="257"/>
      <c r="QKC195" s="257"/>
      <c r="QKD195" s="257"/>
      <c r="QKE195" s="257"/>
      <c r="QKF195" s="257"/>
      <c r="QKG195" s="257"/>
      <c r="QKH195" s="257"/>
      <c r="QKI195" s="257"/>
      <c r="QKJ195" s="257"/>
      <c r="QKK195" s="257"/>
      <c r="QKL195" s="257"/>
      <c r="QKM195" s="257"/>
      <c r="QKN195" s="257"/>
      <c r="QKO195" s="257"/>
      <c r="QKP195" s="257"/>
      <c r="QKQ195" s="257"/>
      <c r="QKR195" s="257"/>
      <c r="QKS195" s="257"/>
      <c r="QKT195" s="257"/>
      <c r="QKU195" s="257"/>
      <c r="QKV195" s="257"/>
      <c r="QKW195" s="257"/>
      <c r="QKX195" s="257"/>
      <c r="QKY195" s="257"/>
      <c r="QKZ195" s="257"/>
      <c r="QLA195" s="257"/>
      <c r="QLB195" s="257"/>
      <c r="QLC195" s="257"/>
      <c r="QLD195" s="257"/>
      <c r="QLE195" s="257"/>
      <c r="QLF195" s="257"/>
      <c r="QLG195" s="257"/>
      <c r="QLH195" s="257"/>
      <c r="QLI195" s="257"/>
      <c r="QLJ195" s="257"/>
      <c r="QLK195" s="257"/>
      <c r="QLL195" s="257"/>
      <c r="QLM195" s="257"/>
      <c r="QLN195" s="257"/>
      <c r="QLO195" s="257"/>
      <c r="QLP195" s="257"/>
      <c r="QLQ195" s="257"/>
      <c r="QLR195" s="257"/>
      <c r="QLS195" s="257"/>
      <c r="QLT195" s="257"/>
      <c r="QLU195" s="257"/>
      <c r="QLV195" s="257"/>
      <c r="QLW195" s="257"/>
      <c r="QLX195" s="257"/>
      <c r="QLY195" s="257"/>
      <c r="QLZ195" s="257"/>
      <c r="QMA195" s="257"/>
      <c r="QMB195" s="257"/>
      <c r="QMC195" s="257"/>
      <c r="QMD195" s="257"/>
      <c r="QME195" s="257"/>
      <c r="QMF195" s="257"/>
      <c r="QMG195" s="257"/>
      <c r="QMH195" s="257"/>
      <c r="QMI195" s="257"/>
      <c r="QMJ195" s="257"/>
      <c r="QMK195" s="257"/>
      <c r="QML195" s="257"/>
      <c r="QMM195" s="257"/>
      <c r="QMN195" s="257"/>
      <c r="QMO195" s="257"/>
      <c r="QMP195" s="257"/>
      <c r="QMQ195" s="257"/>
      <c r="QMR195" s="257"/>
      <c r="QMS195" s="257"/>
      <c r="QMT195" s="257"/>
      <c r="QMU195" s="257"/>
      <c r="QMV195" s="257"/>
      <c r="QMW195" s="257"/>
      <c r="QMX195" s="257"/>
      <c r="QMY195" s="257"/>
      <c r="QMZ195" s="257"/>
      <c r="QNA195" s="257"/>
      <c r="QNB195" s="257"/>
      <c r="QNC195" s="257"/>
      <c r="QND195" s="257"/>
      <c r="QNE195" s="257"/>
      <c r="QNF195" s="257"/>
      <c r="QNG195" s="257"/>
      <c r="QNH195" s="257"/>
      <c r="QNI195" s="257"/>
      <c r="QNJ195" s="257"/>
      <c r="QNK195" s="257"/>
      <c r="QNL195" s="257"/>
      <c r="QNM195" s="257"/>
      <c r="QNN195" s="257"/>
      <c r="QNO195" s="257"/>
      <c r="QNP195" s="257"/>
      <c r="QNQ195" s="257"/>
      <c r="QNR195" s="257"/>
      <c r="QNS195" s="257"/>
      <c r="QNT195" s="257"/>
      <c r="QNU195" s="257"/>
      <c r="QNV195" s="257"/>
      <c r="QNW195" s="257"/>
      <c r="QNX195" s="257"/>
      <c r="QNY195" s="257"/>
      <c r="QNZ195" s="257"/>
      <c r="QOA195" s="257"/>
      <c r="QOB195" s="257"/>
      <c r="QOC195" s="257"/>
      <c r="QOD195" s="257"/>
      <c r="QOE195" s="257"/>
      <c r="QOF195" s="257"/>
      <c r="QOG195" s="257"/>
      <c r="QOH195" s="257"/>
      <c r="QOI195" s="257"/>
      <c r="QOJ195" s="257"/>
      <c r="QOK195" s="257"/>
      <c r="QOL195" s="257"/>
      <c r="QOM195" s="257"/>
      <c r="QON195" s="257"/>
      <c r="QOO195" s="257"/>
      <c r="QOP195" s="257"/>
      <c r="QOQ195" s="257"/>
      <c r="QOR195" s="257"/>
      <c r="QOS195" s="257"/>
      <c r="QOT195" s="257"/>
      <c r="QOU195" s="257"/>
      <c r="QOV195" s="257"/>
      <c r="QOW195" s="257"/>
      <c r="QOX195" s="257"/>
      <c r="QOY195" s="257"/>
      <c r="QOZ195" s="257"/>
      <c r="QPA195" s="257"/>
      <c r="QPB195" s="257"/>
      <c r="QPC195" s="257"/>
      <c r="QPD195" s="257"/>
      <c r="QPE195" s="257"/>
      <c r="QPF195" s="257"/>
      <c r="QPG195" s="257"/>
      <c r="QPH195" s="257"/>
      <c r="QPI195" s="257"/>
      <c r="QPJ195" s="257"/>
      <c r="QPK195" s="257"/>
      <c r="QPL195" s="257"/>
      <c r="QPM195" s="257"/>
      <c r="QPN195" s="257"/>
      <c r="QPO195" s="257"/>
      <c r="QPP195" s="257"/>
      <c r="QPQ195" s="257"/>
      <c r="QPR195" s="257"/>
      <c r="QPS195" s="257"/>
      <c r="QPT195" s="257"/>
      <c r="QPU195" s="257"/>
      <c r="QPV195" s="257"/>
      <c r="QPW195" s="257"/>
      <c r="QPX195" s="257"/>
      <c r="QPY195" s="257"/>
      <c r="QPZ195" s="257"/>
      <c r="QQA195" s="257"/>
      <c r="QQB195" s="257"/>
      <c r="QQC195" s="257"/>
      <c r="QQD195" s="257"/>
      <c r="QQE195" s="257"/>
      <c r="QQF195" s="257"/>
      <c r="QQG195" s="257"/>
      <c r="QQH195" s="257"/>
      <c r="QQI195" s="257"/>
      <c r="QQJ195" s="257"/>
      <c r="QQK195" s="257"/>
      <c r="QQL195" s="257"/>
      <c r="QQM195" s="257"/>
      <c r="QQN195" s="257"/>
      <c r="QQO195" s="257"/>
      <c r="QQP195" s="257"/>
      <c r="QQQ195" s="257"/>
      <c r="QQR195" s="257"/>
      <c r="QQS195" s="257"/>
      <c r="QQT195" s="257"/>
      <c r="QQU195" s="257"/>
      <c r="QQV195" s="257"/>
      <c r="QQW195" s="257"/>
      <c r="QQX195" s="257"/>
      <c r="QQY195" s="257"/>
      <c r="QQZ195" s="257"/>
      <c r="QRA195" s="257"/>
      <c r="QRB195" s="257"/>
      <c r="QRC195" s="257"/>
      <c r="QRD195" s="257"/>
      <c r="QRE195" s="257"/>
      <c r="QRF195" s="257"/>
      <c r="QRG195" s="257"/>
      <c r="QRH195" s="257"/>
      <c r="QRI195" s="257"/>
      <c r="QRJ195" s="257"/>
      <c r="QRK195" s="257"/>
      <c r="QRL195" s="257"/>
      <c r="QRM195" s="257"/>
      <c r="QRN195" s="257"/>
      <c r="QRO195" s="257"/>
      <c r="QRP195" s="257"/>
      <c r="QRQ195" s="257"/>
      <c r="QRR195" s="257"/>
      <c r="QRS195" s="257"/>
      <c r="QRT195" s="257"/>
      <c r="QRU195" s="257"/>
      <c r="QRV195" s="257"/>
      <c r="QRW195" s="257"/>
      <c r="QRX195" s="257"/>
      <c r="QRY195" s="257"/>
      <c r="QRZ195" s="257"/>
      <c r="QSA195" s="257"/>
      <c r="QSB195" s="257"/>
      <c r="QSC195" s="257"/>
      <c r="QSD195" s="257"/>
      <c r="QSE195" s="257"/>
      <c r="QSF195" s="257"/>
      <c r="QSG195" s="257"/>
      <c r="QSH195" s="257"/>
      <c r="QSI195" s="257"/>
      <c r="QSJ195" s="257"/>
      <c r="QSK195" s="257"/>
      <c r="QSL195" s="257"/>
      <c r="QSM195" s="257"/>
      <c r="QSN195" s="257"/>
      <c r="QSO195" s="257"/>
      <c r="QSP195" s="257"/>
      <c r="QSQ195" s="257"/>
      <c r="QSR195" s="257"/>
      <c r="QSS195" s="257"/>
      <c r="QST195" s="257"/>
      <c r="QSU195" s="257"/>
      <c r="QSV195" s="257"/>
      <c r="QSW195" s="257"/>
      <c r="QSX195" s="257"/>
      <c r="QSY195" s="257"/>
      <c r="QSZ195" s="257"/>
      <c r="QTA195" s="257"/>
      <c r="QTB195" s="257"/>
      <c r="QTC195" s="257"/>
      <c r="QTD195" s="257"/>
      <c r="QTE195" s="257"/>
      <c r="QTF195" s="257"/>
      <c r="QTG195" s="257"/>
      <c r="QTH195" s="257"/>
      <c r="QTI195" s="257"/>
      <c r="QTJ195" s="257"/>
      <c r="QTK195" s="257"/>
      <c r="QTL195" s="257"/>
      <c r="QTM195" s="257"/>
      <c r="QTN195" s="257"/>
      <c r="QTO195" s="257"/>
      <c r="QTP195" s="257"/>
      <c r="QTQ195" s="257"/>
      <c r="QTR195" s="257"/>
      <c r="QTS195" s="257"/>
      <c r="QTT195" s="257"/>
      <c r="QTU195" s="257"/>
      <c r="QTV195" s="257"/>
      <c r="QTW195" s="257"/>
      <c r="QTX195" s="257"/>
      <c r="QTY195" s="257"/>
      <c r="QTZ195" s="257"/>
      <c r="QUA195" s="257"/>
      <c r="QUB195" s="257"/>
      <c r="QUC195" s="257"/>
      <c r="QUD195" s="257"/>
      <c r="QUE195" s="257"/>
      <c r="QUF195" s="257"/>
      <c r="QUG195" s="257"/>
      <c r="QUH195" s="257"/>
      <c r="QUI195" s="257"/>
      <c r="QUJ195" s="257"/>
      <c r="QUK195" s="257"/>
      <c r="QUL195" s="257"/>
      <c r="QUM195" s="257"/>
      <c r="QUN195" s="257"/>
      <c r="QUO195" s="257"/>
      <c r="QUP195" s="257"/>
      <c r="QUQ195" s="257"/>
      <c r="QUR195" s="257"/>
      <c r="QUS195" s="257"/>
      <c r="QUT195" s="257"/>
      <c r="QUU195" s="257"/>
      <c r="QUV195" s="257"/>
      <c r="QUW195" s="257"/>
      <c r="QUX195" s="257"/>
      <c r="QUY195" s="257"/>
      <c r="QUZ195" s="257"/>
      <c r="QVA195" s="257"/>
      <c r="QVB195" s="257"/>
      <c r="QVC195" s="257"/>
      <c r="QVD195" s="257"/>
      <c r="QVE195" s="257"/>
      <c r="QVF195" s="257"/>
      <c r="QVG195" s="257"/>
      <c r="QVH195" s="257"/>
      <c r="QVI195" s="257"/>
      <c r="QVJ195" s="257"/>
      <c r="QVK195" s="257"/>
      <c r="QVL195" s="257"/>
      <c r="QVM195" s="257"/>
      <c r="QVN195" s="257"/>
      <c r="QVO195" s="257"/>
      <c r="QVP195" s="257"/>
      <c r="QVQ195" s="257"/>
      <c r="QVR195" s="257"/>
      <c r="QVS195" s="257"/>
      <c r="QVT195" s="257"/>
      <c r="QVU195" s="257"/>
      <c r="QVV195" s="257"/>
      <c r="QVW195" s="257"/>
      <c r="QVX195" s="257"/>
      <c r="QVY195" s="257"/>
      <c r="QVZ195" s="257"/>
      <c r="QWA195" s="257"/>
      <c r="QWB195" s="257"/>
      <c r="QWC195" s="257"/>
      <c r="QWD195" s="257"/>
      <c r="QWE195" s="257"/>
      <c r="QWF195" s="257"/>
      <c r="QWG195" s="257"/>
      <c r="QWH195" s="257"/>
      <c r="QWI195" s="257"/>
      <c r="QWJ195" s="257"/>
      <c r="QWK195" s="257"/>
      <c r="QWL195" s="257"/>
      <c r="QWM195" s="257"/>
      <c r="QWN195" s="257"/>
      <c r="QWO195" s="257"/>
      <c r="QWP195" s="257"/>
      <c r="QWQ195" s="257"/>
      <c r="QWR195" s="257"/>
      <c r="QWS195" s="257"/>
      <c r="QWT195" s="257"/>
      <c r="QWU195" s="257"/>
      <c r="QWV195" s="257"/>
      <c r="QWW195" s="257"/>
      <c r="QWX195" s="257"/>
      <c r="QWY195" s="257"/>
      <c r="QWZ195" s="257"/>
      <c r="QXA195" s="257"/>
      <c r="QXB195" s="257"/>
      <c r="QXC195" s="257"/>
      <c r="QXD195" s="257"/>
      <c r="QXE195" s="257"/>
      <c r="QXF195" s="257"/>
      <c r="QXG195" s="257"/>
      <c r="QXH195" s="257"/>
      <c r="QXI195" s="257"/>
      <c r="QXJ195" s="257"/>
      <c r="QXK195" s="257"/>
      <c r="QXL195" s="257"/>
      <c r="QXM195" s="257"/>
      <c r="QXN195" s="257"/>
      <c r="QXO195" s="257"/>
      <c r="QXP195" s="257"/>
      <c r="QXQ195" s="257"/>
      <c r="QXR195" s="257"/>
      <c r="QXS195" s="257"/>
      <c r="QXT195" s="257"/>
      <c r="QXU195" s="257"/>
      <c r="QXV195" s="257"/>
      <c r="QXW195" s="257"/>
      <c r="QXX195" s="257"/>
      <c r="QXY195" s="257"/>
      <c r="QXZ195" s="257"/>
      <c r="QYA195" s="257"/>
      <c r="QYB195" s="257"/>
      <c r="QYC195" s="257"/>
      <c r="QYD195" s="257"/>
      <c r="QYE195" s="257"/>
      <c r="QYF195" s="257"/>
      <c r="QYG195" s="257"/>
      <c r="QYH195" s="257"/>
      <c r="QYI195" s="257"/>
      <c r="QYJ195" s="257"/>
      <c r="QYK195" s="257"/>
      <c r="QYL195" s="257"/>
      <c r="QYM195" s="257"/>
      <c r="QYN195" s="257"/>
      <c r="QYO195" s="257"/>
      <c r="QYP195" s="257"/>
      <c r="QYQ195" s="257"/>
      <c r="QYR195" s="257"/>
      <c r="QYS195" s="257"/>
      <c r="QYT195" s="257"/>
      <c r="QYU195" s="257"/>
      <c r="QYV195" s="257"/>
      <c r="QYW195" s="257"/>
      <c r="QYX195" s="257"/>
      <c r="QYY195" s="257"/>
      <c r="QYZ195" s="257"/>
      <c r="QZA195" s="257"/>
      <c r="QZB195" s="257"/>
      <c r="QZC195" s="257"/>
      <c r="QZD195" s="257"/>
      <c r="QZE195" s="257"/>
      <c r="QZF195" s="257"/>
      <c r="QZG195" s="257"/>
      <c r="QZH195" s="257"/>
      <c r="QZI195" s="257"/>
      <c r="QZJ195" s="257"/>
      <c r="QZK195" s="257"/>
      <c r="QZL195" s="257"/>
      <c r="QZM195" s="257"/>
      <c r="QZN195" s="257"/>
      <c r="QZO195" s="257"/>
      <c r="QZP195" s="257"/>
      <c r="QZQ195" s="257"/>
      <c r="QZR195" s="257"/>
      <c r="QZS195" s="257"/>
      <c r="QZT195" s="257"/>
      <c r="QZU195" s="257"/>
      <c r="QZV195" s="257"/>
      <c r="QZW195" s="257"/>
      <c r="QZX195" s="257"/>
      <c r="QZY195" s="257"/>
      <c r="QZZ195" s="257"/>
      <c r="RAA195" s="257"/>
      <c r="RAB195" s="257"/>
      <c r="RAC195" s="257"/>
      <c r="RAD195" s="257"/>
      <c r="RAE195" s="257"/>
      <c r="RAF195" s="257"/>
      <c r="RAG195" s="257"/>
      <c r="RAH195" s="257"/>
      <c r="RAI195" s="257"/>
      <c r="RAJ195" s="257"/>
      <c r="RAK195" s="257"/>
      <c r="RAL195" s="257"/>
      <c r="RAM195" s="257"/>
      <c r="RAN195" s="257"/>
      <c r="RAO195" s="257"/>
      <c r="RAP195" s="257"/>
      <c r="RAQ195" s="257"/>
      <c r="RAR195" s="257"/>
      <c r="RAS195" s="257"/>
      <c r="RAT195" s="257"/>
      <c r="RAU195" s="257"/>
      <c r="RAV195" s="257"/>
      <c r="RAW195" s="257"/>
      <c r="RAX195" s="257"/>
      <c r="RAY195" s="257"/>
      <c r="RAZ195" s="257"/>
      <c r="RBA195" s="257"/>
      <c r="RBB195" s="257"/>
      <c r="RBC195" s="257"/>
      <c r="RBD195" s="257"/>
      <c r="RBE195" s="257"/>
      <c r="RBF195" s="257"/>
      <c r="RBG195" s="257"/>
      <c r="RBH195" s="257"/>
      <c r="RBI195" s="257"/>
      <c r="RBJ195" s="257"/>
      <c r="RBK195" s="257"/>
      <c r="RBL195" s="257"/>
      <c r="RBM195" s="257"/>
      <c r="RBN195" s="257"/>
      <c r="RBO195" s="257"/>
      <c r="RBP195" s="257"/>
      <c r="RBQ195" s="257"/>
      <c r="RBR195" s="257"/>
      <c r="RBS195" s="257"/>
      <c r="RBT195" s="257"/>
      <c r="RBU195" s="257"/>
      <c r="RBV195" s="257"/>
      <c r="RBW195" s="257"/>
      <c r="RBX195" s="257"/>
      <c r="RBY195" s="257"/>
      <c r="RBZ195" s="257"/>
      <c r="RCA195" s="257"/>
      <c r="RCB195" s="257"/>
      <c r="RCC195" s="257"/>
      <c r="RCD195" s="257"/>
      <c r="RCE195" s="257"/>
      <c r="RCF195" s="257"/>
      <c r="RCG195" s="257"/>
      <c r="RCH195" s="257"/>
      <c r="RCI195" s="257"/>
      <c r="RCJ195" s="257"/>
      <c r="RCK195" s="257"/>
      <c r="RCL195" s="257"/>
      <c r="RCM195" s="257"/>
      <c r="RCN195" s="257"/>
      <c r="RCO195" s="257"/>
      <c r="RCP195" s="257"/>
      <c r="RCQ195" s="257"/>
      <c r="RCR195" s="257"/>
      <c r="RCS195" s="257"/>
      <c r="RCT195" s="257"/>
      <c r="RCU195" s="257"/>
      <c r="RCV195" s="257"/>
      <c r="RCW195" s="257"/>
      <c r="RCX195" s="257"/>
      <c r="RCY195" s="257"/>
      <c r="RCZ195" s="257"/>
      <c r="RDA195" s="257"/>
      <c r="RDB195" s="257"/>
      <c r="RDC195" s="257"/>
      <c r="RDD195" s="257"/>
      <c r="RDE195" s="257"/>
      <c r="RDF195" s="257"/>
      <c r="RDG195" s="257"/>
      <c r="RDH195" s="257"/>
      <c r="RDI195" s="257"/>
      <c r="RDJ195" s="257"/>
      <c r="RDK195" s="257"/>
      <c r="RDL195" s="257"/>
      <c r="RDM195" s="257"/>
      <c r="RDN195" s="257"/>
      <c r="RDO195" s="257"/>
      <c r="RDP195" s="257"/>
      <c r="RDQ195" s="257"/>
      <c r="RDR195" s="257"/>
      <c r="RDS195" s="257"/>
      <c r="RDT195" s="257"/>
      <c r="RDU195" s="257"/>
      <c r="RDV195" s="257"/>
      <c r="RDW195" s="257"/>
      <c r="RDX195" s="257"/>
      <c r="RDY195" s="257"/>
      <c r="RDZ195" s="257"/>
      <c r="REA195" s="257"/>
      <c r="REB195" s="257"/>
      <c r="REC195" s="257"/>
      <c r="RED195" s="257"/>
      <c r="REE195" s="257"/>
      <c r="REF195" s="257"/>
      <c r="REG195" s="257"/>
      <c r="REH195" s="257"/>
      <c r="REI195" s="257"/>
      <c r="REJ195" s="257"/>
      <c r="REK195" s="257"/>
      <c r="REL195" s="257"/>
      <c r="REM195" s="257"/>
      <c r="REN195" s="257"/>
      <c r="REO195" s="257"/>
      <c r="REP195" s="257"/>
      <c r="REQ195" s="257"/>
      <c r="RER195" s="257"/>
      <c r="RES195" s="257"/>
      <c r="RET195" s="257"/>
      <c r="REU195" s="257"/>
      <c r="REV195" s="257"/>
      <c r="REW195" s="257"/>
      <c r="REX195" s="257"/>
      <c r="REY195" s="257"/>
      <c r="REZ195" s="257"/>
      <c r="RFA195" s="257"/>
      <c r="RFB195" s="257"/>
      <c r="RFC195" s="257"/>
      <c r="RFD195" s="257"/>
      <c r="RFE195" s="257"/>
      <c r="RFF195" s="257"/>
      <c r="RFG195" s="257"/>
      <c r="RFH195" s="257"/>
      <c r="RFI195" s="257"/>
      <c r="RFJ195" s="257"/>
      <c r="RFK195" s="257"/>
      <c r="RFL195" s="257"/>
      <c r="RFM195" s="257"/>
      <c r="RFN195" s="257"/>
      <c r="RFO195" s="257"/>
      <c r="RFP195" s="257"/>
      <c r="RFQ195" s="257"/>
      <c r="RFR195" s="257"/>
      <c r="RFS195" s="257"/>
      <c r="RFT195" s="257"/>
      <c r="RFU195" s="257"/>
      <c r="RFV195" s="257"/>
      <c r="RFW195" s="257"/>
      <c r="RFX195" s="257"/>
      <c r="RFY195" s="257"/>
      <c r="RFZ195" s="257"/>
      <c r="RGA195" s="257"/>
      <c r="RGB195" s="257"/>
      <c r="RGC195" s="257"/>
      <c r="RGD195" s="257"/>
      <c r="RGE195" s="257"/>
      <c r="RGF195" s="257"/>
      <c r="RGG195" s="257"/>
      <c r="RGH195" s="257"/>
      <c r="RGI195" s="257"/>
      <c r="RGJ195" s="257"/>
      <c r="RGK195" s="257"/>
      <c r="RGL195" s="257"/>
      <c r="RGM195" s="257"/>
      <c r="RGN195" s="257"/>
      <c r="RGO195" s="257"/>
      <c r="RGP195" s="257"/>
      <c r="RGQ195" s="257"/>
      <c r="RGR195" s="257"/>
      <c r="RGS195" s="257"/>
      <c r="RGT195" s="257"/>
      <c r="RGU195" s="257"/>
      <c r="RGV195" s="257"/>
      <c r="RGW195" s="257"/>
      <c r="RGX195" s="257"/>
      <c r="RGY195" s="257"/>
      <c r="RGZ195" s="257"/>
      <c r="RHA195" s="257"/>
      <c r="RHB195" s="257"/>
      <c r="RHC195" s="257"/>
      <c r="RHD195" s="257"/>
      <c r="RHE195" s="257"/>
      <c r="RHF195" s="257"/>
      <c r="RHG195" s="257"/>
      <c r="RHH195" s="257"/>
      <c r="RHI195" s="257"/>
      <c r="RHJ195" s="257"/>
      <c r="RHK195" s="257"/>
      <c r="RHL195" s="257"/>
      <c r="RHM195" s="257"/>
      <c r="RHN195" s="257"/>
      <c r="RHO195" s="257"/>
      <c r="RHP195" s="257"/>
      <c r="RHQ195" s="257"/>
      <c r="RHR195" s="257"/>
      <c r="RHS195" s="257"/>
      <c r="RHT195" s="257"/>
      <c r="RHU195" s="257"/>
      <c r="RHV195" s="257"/>
      <c r="RHW195" s="257"/>
      <c r="RHX195" s="257"/>
      <c r="RHY195" s="257"/>
      <c r="RHZ195" s="257"/>
      <c r="RIA195" s="257"/>
      <c r="RIB195" s="257"/>
      <c r="RIC195" s="257"/>
      <c r="RID195" s="257"/>
      <c r="RIE195" s="257"/>
      <c r="RIF195" s="257"/>
      <c r="RIG195" s="257"/>
      <c r="RIH195" s="257"/>
      <c r="RII195" s="257"/>
      <c r="RIJ195" s="257"/>
      <c r="RIK195" s="257"/>
      <c r="RIL195" s="257"/>
      <c r="RIM195" s="257"/>
      <c r="RIN195" s="257"/>
      <c r="RIO195" s="257"/>
      <c r="RIP195" s="257"/>
      <c r="RIQ195" s="257"/>
      <c r="RIR195" s="257"/>
      <c r="RIS195" s="257"/>
      <c r="RIT195" s="257"/>
      <c r="RIU195" s="257"/>
      <c r="RIV195" s="257"/>
      <c r="RIW195" s="257"/>
      <c r="RIX195" s="257"/>
      <c r="RIY195" s="257"/>
      <c r="RIZ195" s="257"/>
      <c r="RJA195" s="257"/>
      <c r="RJB195" s="257"/>
      <c r="RJC195" s="257"/>
      <c r="RJD195" s="257"/>
      <c r="RJE195" s="257"/>
      <c r="RJF195" s="257"/>
      <c r="RJG195" s="257"/>
      <c r="RJH195" s="257"/>
      <c r="RJI195" s="257"/>
      <c r="RJJ195" s="257"/>
      <c r="RJK195" s="257"/>
      <c r="RJL195" s="257"/>
      <c r="RJM195" s="257"/>
      <c r="RJN195" s="257"/>
      <c r="RJO195" s="257"/>
      <c r="RJP195" s="257"/>
      <c r="RJQ195" s="257"/>
      <c r="RJR195" s="257"/>
      <c r="RJS195" s="257"/>
      <c r="RJT195" s="257"/>
      <c r="RJU195" s="257"/>
      <c r="RJV195" s="257"/>
      <c r="RJW195" s="257"/>
      <c r="RJX195" s="257"/>
      <c r="RJY195" s="257"/>
      <c r="RJZ195" s="257"/>
      <c r="RKA195" s="257"/>
      <c r="RKB195" s="257"/>
      <c r="RKC195" s="257"/>
      <c r="RKD195" s="257"/>
      <c r="RKE195" s="257"/>
      <c r="RKF195" s="257"/>
      <c r="RKG195" s="257"/>
      <c r="RKH195" s="257"/>
      <c r="RKI195" s="257"/>
      <c r="RKJ195" s="257"/>
      <c r="RKK195" s="257"/>
      <c r="RKL195" s="257"/>
      <c r="RKM195" s="257"/>
      <c r="RKN195" s="257"/>
      <c r="RKO195" s="257"/>
      <c r="RKP195" s="257"/>
      <c r="RKQ195" s="257"/>
      <c r="RKR195" s="257"/>
      <c r="RKS195" s="257"/>
      <c r="RKT195" s="257"/>
      <c r="RKU195" s="257"/>
      <c r="RKV195" s="257"/>
      <c r="RKW195" s="257"/>
      <c r="RKX195" s="257"/>
      <c r="RKY195" s="257"/>
      <c r="RKZ195" s="257"/>
      <c r="RLA195" s="257"/>
      <c r="RLB195" s="257"/>
      <c r="RLC195" s="257"/>
      <c r="RLD195" s="257"/>
      <c r="RLE195" s="257"/>
      <c r="RLF195" s="257"/>
      <c r="RLG195" s="257"/>
      <c r="RLH195" s="257"/>
      <c r="RLI195" s="257"/>
      <c r="RLJ195" s="257"/>
      <c r="RLK195" s="257"/>
      <c r="RLL195" s="257"/>
      <c r="RLM195" s="257"/>
      <c r="RLN195" s="257"/>
      <c r="RLO195" s="257"/>
      <c r="RLP195" s="257"/>
      <c r="RLQ195" s="257"/>
      <c r="RLR195" s="257"/>
      <c r="RLS195" s="257"/>
      <c r="RLT195" s="257"/>
      <c r="RLU195" s="257"/>
      <c r="RLV195" s="257"/>
      <c r="RLW195" s="257"/>
      <c r="RLX195" s="257"/>
      <c r="RLY195" s="257"/>
      <c r="RLZ195" s="257"/>
      <c r="RMA195" s="257"/>
      <c r="RMB195" s="257"/>
      <c r="RMC195" s="257"/>
      <c r="RMD195" s="257"/>
      <c r="RME195" s="257"/>
      <c r="RMF195" s="257"/>
      <c r="RMG195" s="257"/>
      <c r="RMH195" s="257"/>
      <c r="RMI195" s="257"/>
      <c r="RMJ195" s="257"/>
      <c r="RMK195" s="257"/>
      <c r="RML195" s="257"/>
      <c r="RMM195" s="257"/>
      <c r="RMN195" s="257"/>
      <c r="RMO195" s="257"/>
      <c r="RMP195" s="257"/>
      <c r="RMQ195" s="257"/>
      <c r="RMR195" s="257"/>
      <c r="RMS195" s="257"/>
      <c r="RMT195" s="257"/>
      <c r="RMU195" s="257"/>
      <c r="RMV195" s="257"/>
      <c r="RMW195" s="257"/>
      <c r="RMX195" s="257"/>
      <c r="RMY195" s="257"/>
      <c r="RMZ195" s="257"/>
      <c r="RNA195" s="257"/>
      <c r="RNB195" s="257"/>
      <c r="RNC195" s="257"/>
      <c r="RND195" s="257"/>
      <c r="RNE195" s="257"/>
      <c r="RNF195" s="257"/>
      <c r="RNG195" s="257"/>
      <c r="RNH195" s="257"/>
      <c r="RNI195" s="257"/>
      <c r="RNJ195" s="257"/>
      <c r="RNK195" s="257"/>
      <c r="RNL195" s="257"/>
      <c r="RNM195" s="257"/>
      <c r="RNN195" s="257"/>
      <c r="RNO195" s="257"/>
      <c r="RNP195" s="257"/>
      <c r="RNQ195" s="257"/>
      <c r="RNR195" s="257"/>
      <c r="RNS195" s="257"/>
      <c r="RNT195" s="257"/>
      <c r="RNU195" s="257"/>
      <c r="RNV195" s="257"/>
      <c r="RNW195" s="257"/>
      <c r="RNX195" s="257"/>
      <c r="RNY195" s="257"/>
      <c r="RNZ195" s="257"/>
      <c r="ROA195" s="257"/>
      <c r="ROB195" s="257"/>
      <c r="ROC195" s="257"/>
      <c r="ROD195" s="257"/>
      <c r="ROE195" s="257"/>
      <c r="ROF195" s="257"/>
      <c r="ROG195" s="257"/>
      <c r="ROH195" s="257"/>
      <c r="ROI195" s="257"/>
      <c r="ROJ195" s="257"/>
      <c r="ROK195" s="257"/>
      <c r="ROL195" s="257"/>
      <c r="ROM195" s="257"/>
      <c r="RON195" s="257"/>
      <c r="ROO195" s="257"/>
      <c r="ROP195" s="257"/>
      <c r="ROQ195" s="257"/>
      <c r="ROR195" s="257"/>
      <c r="ROS195" s="257"/>
      <c r="ROT195" s="257"/>
      <c r="ROU195" s="257"/>
      <c r="ROV195" s="257"/>
      <c r="ROW195" s="257"/>
      <c r="ROX195" s="257"/>
      <c r="ROY195" s="257"/>
      <c r="ROZ195" s="257"/>
      <c r="RPA195" s="257"/>
      <c r="RPB195" s="257"/>
      <c r="RPC195" s="257"/>
      <c r="RPD195" s="257"/>
      <c r="RPE195" s="257"/>
      <c r="RPF195" s="257"/>
      <c r="RPG195" s="257"/>
      <c r="RPH195" s="257"/>
      <c r="RPI195" s="257"/>
      <c r="RPJ195" s="257"/>
      <c r="RPK195" s="257"/>
      <c r="RPL195" s="257"/>
      <c r="RPM195" s="257"/>
      <c r="RPN195" s="257"/>
      <c r="RPO195" s="257"/>
      <c r="RPP195" s="257"/>
      <c r="RPQ195" s="257"/>
      <c r="RPR195" s="257"/>
      <c r="RPS195" s="257"/>
      <c r="RPT195" s="257"/>
      <c r="RPU195" s="257"/>
      <c r="RPV195" s="257"/>
      <c r="RPW195" s="257"/>
      <c r="RPX195" s="257"/>
      <c r="RPY195" s="257"/>
      <c r="RPZ195" s="257"/>
      <c r="RQA195" s="257"/>
      <c r="RQB195" s="257"/>
      <c r="RQC195" s="257"/>
      <c r="RQD195" s="257"/>
      <c r="RQE195" s="257"/>
      <c r="RQF195" s="257"/>
      <c r="RQG195" s="257"/>
      <c r="RQH195" s="257"/>
      <c r="RQI195" s="257"/>
      <c r="RQJ195" s="257"/>
      <c r="RQK195" s="257"/>
      <c r="RQL195" s="257"/>
      <c r="RQM195" s="257"/>
      <c r="RQN195" s="257"/>
      <c r="RQO195" s="257"/>
      <c r="RQP195" s="257"/>
      <c r="RQQ195" s="257"/>
      <c r="RQR195" s="257"/>
      <c r="RQS195" s="257"/>
      <c r="RQT195" s="257"/>
      <c r="RQU195" s="257"/>
      <c r="RQV195" s="257"/>
      <c r="RQW195" s="257"/>
      <c r="RQX195" s="257"/>
      <c r="RQY195" s="257"/>
      <c r="RQZ195" s="257"/>
      <c r="RRA195" s="257"/>
      <c r="RRB195" s="257"/>
      <c r="RRC195" s="257"/>
      <c r="RRD195" s="257"/>
      <c r="RRE195" s="257"/>
      <c r="RRF195" s="257"/>
      <c r="RRG195" s="257"/>
      <c r="RRH195" s="257"/>
      <c r="RRI195" s="257"/>
      <c r="RRJ195" s="257"/>
      <c r="RRK195" s="257"/>
      <c r="RRL195" s="257"/>
      <c r="RRM195" s="257"/>
      <c r="RRN195" s="257"/>
      <c r="RRO195" s="257"/>
      <c r="RRP195" s="257"/>
      <c r="RRQ195" s="257"/>
      <c r="RRR195" s="257"/>
      <c r="RRS195" s="257"/>
      <c r="RRT195" s="257"/>
      <c r="RRU195" s="257"/>
      <c r="RRV195" s="257"/>
      <c r="RRW195" s="257"/>
      <c r="RRX195" s="257"/>
      <c r="RRY195" s="257"/>
      <c r="RRZ195" s="257"/>
      <c r="RSA195" s="257"/>
      <c r="RSB195" s="257"/>
      <c r="RSC195" s="257"/>
      <c r="RSD195" s="257"/>
      <c r="RSE195" s="257"/>
      <c r="RSF195" s="257"/>
      <c r="RSG195" s="257"/>
      <c r="RSH195" s="257"/>
      <c r="RSI195" s="257"/>
      <c r="RSJ195" s="257"/>
      <c r="RSK195" s="257"/>
      <c r="RSL195" s="257"/>
      <c r="RSM195" s="257"/>
      <c r="RSN195" s="257"/>
      <c r="RSO195" s="257"/>
      <c r="RSP195" s="257"/>
      <c r="RSQ195" s="257"/>
      <c r="RSR195" s="257"/>
      <c r="RSS195" s="257"/>
      <c r="RST195" s="257"/>
      <c r="RSU195" s="257"/>
      <c r="RSV195" s="257"/>
      <c r="RSW195" s="257"/>
      <c r="RSX195" s="257"/>
      <c r="RSY195" s="257"/>
      <c r="RSZ195" s="257"/>
      <c r="RTA195" s="257"/>
      <c r="RTB195" s="257"/>
      <c r="RTC195" s="257"/>
      <c r="RTD195" s="257"/>
      <c r="RTE195" s="257"/>
      <c r="RTF195" s="257"/>
      <c r="RTG195" s="257"/>
      <c r="RTH195" s="257"/>
      <c r="RTI195" s="257"/>
      <c r="RTJ195" s="257"/>
      <c r="RTK195" s="257"/>
      <c r="RTL195" s="257"/>
      <c r="RTM195" s="257"/>
      <c r="RTN195" s="257"/>
      <c r="RTO195" s="257"/>
      <c r="RTP195" s="257"/>
      <c r="RTQ195" s="257"/>
      <c r="RTR195" s="257"/>
      <c r="RTS195" s="257"/>
      <c r="RTT195" s="257"/>
      <c r="RTU195" s="257"/>
      <c r="RTV195" s="257"/>
      <c r="RTW195" s="257"/>
      <c r="RTX195" s="257"/>
      <c r="RTY195" s="257"/>
      <c r="RTZ195" s="257"/>
      <c r="RUA195" s="257"/>
      <c r="RUB195" s="257"/>
      <c r="RUC195" s="257"/>
      <c r="RUD195" s="257"/>
      <c r="RUE195" s="257"/>
      <c r="RUF195" s="257"/>
      <c r="RUG195" s="257"/>
      <c r="RUH195" s="257"/>
      <c r="RUI195" s="257"/>
      <c r="RUJ195" s="257"/>
      <c r="RUK195" s="257"/>
      <c r="RUL195" s="257"/>
      <c r="RUM195" s="257"/>
      <c r="RUN195" s="257"/>
      <c r="RUO195" s="257"/>
      <c r="RUP195" s="257"/>
      <c r="RUQ195" s="257"/>
      <c r="RUR195" s="257"/>
      <c r="RUS195" s="257"/>
      <c r="RUT195" s="257"/>
      <c r="RUU195" s="257"/>
      <c r="RUV195" s="257"/>
      <c r="RUW195" s="257"/>
      <c r="RUX195" s="257"/>
      <c r="RUY195" s="257"/>
      <c r="RUZ195" s="257"/>
      <c r="RVA195" s="257"/>
      <c r="RVB195" s="257"/>
      <c r="RVC195" s="257"/>
      <c r="RVD195" s="257"/>
      <c r="RVE195" s="257"/>
      <c r="RVF195" s="257"/>
      <c r="RVG195" s="257"/>
      <c r="RVH195" s="257"/>
      <c r="RVI195" s="257"/>
      <c r="RVJ195" s="257"/>
      <c r="RVK195" s="257"/>
      <c r="RVL195" s="257"/>
      <c r="RVM195" s="257"/>
      <c r="RVN195" s="257"/>
      <c r="RVO195" s="257"/>
      <c r="RVP195" s="257"/>
      <c r="RVQ195" s="257"/>
      <c r="RVR195" s="257"/>
      <c r="RVS195" s="257"/>
      <c r="RVT195" s="257"/>
      <c r="RVU195" s="257"/>
      <c r="RVV195" s="257"/>
      <c r="RVW195" s="257"/>
      <c r="RVX195" s="257"/>
      <c r="RVY195" s="257"/>
      <c r="RVZ195" s="257"/>
      <c r="RWA195" s="257"/>
      <c r="RWB195" s="257"/>
      <c r="RWC195" s="257"/>
      <c r="RWD195" s="257"/>
      <c r="RWE195" s="257"/>
      <c r="RWF195" s="257"/>
      <c r="RWG195" s="257"/>
      <c r="RWH195" s="257"/>
      <c r="RWI195" s="257"/>
      <c r="RWJ195" s="257"/>
      <c r="RWK195" s="257"/>
      <c r="RWL195" s="257"/>
      <c r="RWM195" s="257"/>
      <c r="RWN195" s="257"/>
      <c r="RWO195" s="257"/>
      <c r="RWP195" s="257"/>
      <c r="RWQ195" s="257"/>
      <c r="RWR195" s="257"/>
      <c r="RWS195" s="257"/>
      <c r="RWT195" s="257"/>
      <c r="RWU195" s="257"/>
      <c r="RWV195" s="257"/>
      <c r="RWW195" s="257"/>
      <c r="RWX195" s="257"/>
      <c r="RWY195" s="257"/>
      <c r="RWZ195" s="257"/>
      <c r="RXA195" s="257"/>
      <c r="RXB195" s="257"/>
      <c r="RXC195" s="257"/>
      <c r="RXD195" s="257"/>
      <c r="RXE195" s="257"/>
      <c r="RXF195" s="257"/>
      <c r="RXG195" s="257"/>
      <c r="RXH195" s="257"/>
      <c r="RXI195" s="257"/>
      <c r="RXJ195" s="257"/>
      <c r="RXK195" s="257"/>
      <c r="RXL195" s="257"/>
      <c r="RXM195" s="257"/>
      <c r="RXN195" s="257"/>
      <c r="RXO195" s="257"/>
      <c r="RXP195" s="257"/>
      <c r="RXQ195" s="257"/>
      <c r="RXR195" s="257"/>
      <c r="RXS195" s="257"/>
      <c r="RXT195" s="257"/>
      <c r="RXU195" s="257"/>
      <c r="RXV195" s="257"/>
      <c r="RXW195" s="257"/>
      <c r="RXX195" s="257"/>
      <c r="RXY195" s="257"/>
      <c r="RXZ195" s="257"/>
      <c r="RYA195" s="257"/>
      <c r="RYB195" s="257"/>
      <c r="RYC195" s="257"/>
      <c r="RYD195" s="257"/>
      <c r="RYE195" s="257"/>
      <c r="RYF195" s="257"/>
      <c r="RYG195" s="257"/>
      <c r="RYH195" s="257"/>
      <c r="RYI195" s="257"/>
      <c r="RYJ195" s="257"/>
      <c r="RYK195" s="257"/>
      <c r="RYL195" s="257"/>
      <c r="RYM195" s="257"/>
      <c r="RYN195" s="257"/>
      <c r="RYO195" s="257"/>
      <c r="RYP195" s="257"/>
      <c r="RYQ195" s="257"/>
      <c r="RYR195" s="257"/>
      <c r="RYS195" s="257"/>
      <c r="RYT195" s="257"/>
      <c r="RYU195" s="257"/>
      <c r="RYV195" s="257"/>
      <c r="RYW195" s="257"/>
      <c r="RYX195" s="257"/>
      <c r="RYY195" s="257"/>
      <c r="RYZ195" s="257"/>
      <c r="RZA195" s="257"/>
      <c r="RZB195" s="257"/>
      <c r="RZC195" s="257"/>
      <c r="RZD195" s="257"/>
      <c r="RZE195" s="257"/>
      <c r="RZF195" s="257"/>
      <c r="RZG195" s="257"/>
      <c r="RZH195" s="257"/>
      <c r="RZI195" s="257"/>
      <c r="RZJ195" s="257"/>
      <c r="RZK195" s="257"/>
      <c r="RZL195" s="257"/>
      <c r="RZM195" s="257"/>
      <c r="RZN195" s="257"/>
      <c r="RZO195" s="257"/>
      <c r="RZP195" s="257"/>
      <c r="RZQ195" s="257"/>
      <c r="RZR195" s="257"/>
      <c r="RZS195" s="257"/>
      <c r="RZT195" s="257"/>
      <c r="RZU195" s="257"/>
      <c r="RZV195" s="257"/>
      <c r="RZW195" s="257"/>
      <c r="RZX195" s="257"/>
      <c r="RZY195" s="257"/>
      <c r="RZZ195" s="257"/>
      <c r="SAA195" s="257"/>
      <c r="SAB195" s="257"/>
      <c r="SAC195" s="257"/>
      <c r="SAD195" s="257"/>
      <c r="SAE195" s="257"/>
      <c r="SAF195" s="257"/>
      <c r="SAG195" s="257"/>
      <c r="SAH195" s="257"/>
      <c r="SAI195" s="257"/>
      <c r="SAJ195" s="257"/>
      <c r="SAK195" s="257"/>
      <c r="SAL195" s="257"/>
      <c r="SAM195" s="257"/>
      <c r="SAN195" s="257"/>
      <c r="SAO195" s="257"/>
      <c r="SAP195" s="257"/>
      <c r="SAQ195" s="257"/>
      <c r="SAR195" s="257"/>
      <c r="SAS195" s="257"/>
      <c r="SAT195" s="257"/>
      <c r="SAU195" s="257"/>
      <c r="SAV195" s="257"/>
      <c r="SAW195" s="257"/>
      <c r="SAX195" s="257"/>
      <c r="SAY195" s="257"/>
      <c r="SAZ195" s="257"/>
      <c r="SBA195" s="257"/>
      <c r="SBB195" s="257"/>
      <c r="SBC195" s="257"/>
      <c r="SBD195" s="257"/>
      <c r="SBE195" s="257"/>
      <c r="SBF195" s="257"/>
      <c r="SBG195" s="257"/>
      <c r="SBH195" s="257"/>
      <c r="SBI195" s="257"/>
      <c r="SBJ195" s="257"/>
      <c r="SBK195" s="257"/>
      <c r="SBL195" s="257"/>
      <c r="SBM195" s="257"/>
      <c r="SBN195" s="257"/>
      <c r="SBO195" s="257"/>
      <c r="SBP195" s="257"/>
      <c r="SBQ195" s="257"/>
      <c r="SBR195" s="257"/>
      <c r="SBS195" s="257"/>
      <c r="SBT195" s="257"/>
      <c r="SBU195" s="257"/>
      <c r="SBV195" s="257"/>
      <c r="SBW195" s="257"/>
      <c r="SBX195" s="257"/>
      <c r="SBY195" s="257"/>
      <c r="SBZ195" s="257"/>
      <c r="SCA195" s="257"/>
      <c r="SCB195" s="257"/>
      <c r="SCC195" s="257"/>
      <c r="SCD195" s="257"/>
      <c r="SCE195" s="257"/>
      <c r="SCF195" s="257"/>
      <c r="SCG195" s="257"/>
      <c r="SCH195" s="257"/>
      <c r="SCI195" s="257"/>
      <c r="SCJ195" s="257"/>
      <c r="SCK195" s="257"/>
      <c r="SCL195" s="257"/>
      <c r="SCM195" s="257"/>
      <c r="SCN195" s="257"/>
      <c r="SCO195" s="257"/>
      <c r="SCP195" s="257"/>
      <c r="SCQ195" s="257"/>
      <c r="SCR195" s="257"/>
      <c r="SCS195" s="257"/>
      <c r="SCT195" s="257"/>
      <c r="SCU195" s="257"/>
      <c r="SCV195" s="257"/>
      <c r="SCW195" s="257"/>
      <c r="SCX195" s="257"/>
      <c r="SCY195" s="257"/>
      <c r="SCZ195" s="257"/>
      <c r="SDA195" s="257"/>
      <c r="SDB195" s="257"/>
      <c r="SDC195" s="257"/>
      <c r="SDD195" s="257"/>
      <c r="SDE195" s="257"/>
      <c r="SDF195" s="257"/>
      <c r="SDG195" s="257"/>
      <c r="SDH195" s="257"/>
      <c r="SDI195" s="257"/>
      <c r="SDJ195" s="257"/>
      <c r="SDK195" s="257"/>
      <c r="SDL195" s="257"/>
      <c r="SDM195" s="257"/>
      <c r="SDN195" s="257"/>
      <c r="SDO195" s="257"/>
      <c r="SDP195" s="257"/>
      <c r="SDQ195" s="257"/>
      <c r="SDR195" s="257"/>
      <c r="SDS195" s="257"/>
      <c r="SDT195" s="257"/>
      <c r="SDU195" s="257"/>
      <c r="SDV195" s="257"/>
      <c r="SDW195" s="257"/>
      <c r="SDX195" s="257"/>
      <c r="SDY195" s="257"/>
      <c r="SDZ195" s="257"/>
      <c r="SEA195" s="257"/>
      <c r="SEB195" s="257"/>
      <c r="SEC195" s="257"/>
      <c r="SED195" s="257"/>
      <c r="SEE195" s="257"/>
      <c r="SEF195" s="257"/>
      <c r="SEG195" s="257"/>
      <c r="SEH195" s="257"/>
      <c r="SEI195" s="257"/>
      <c r="SEJ195" s="257"/>
      <c r="SEK195" s="257"/>
      <c r="SEL195" s="257"/>
      <c r="SEM195" s="257"/>
      <c r="SEN195" s="257"/>
      <c r="SEO195" s="257"/>
      <c r="SEP195" s="257"/>
      <c r="SEQ195" s="257"/>
      <c r="SER195" s="257"/>
      <c r="SES195" s="257"/>
      <c r="SET195" s="257"/>
      <c r="SEU195" s="257"/>
      <c r="SEV195" s="257"/>
      <c r="SEW195" s="257"/>
      <c r="SEX195" s="257"/>
      <c r="SEY195" s="257"/>
      <c r="SEZ195" s="257"/>
      <c r="SFA195" s="257"/>
      <c r="SFB195" s="257"/>
      <c r="SFC195" s="257"/>
      <c r="SFD195" s="257"/>
      <c r="SFE195" s="257"/>
      <c r="SFF195" s="257"/>
      <c r="SFG195" s="257"/>
      <c r="SFH195" s="257"/>
      <c r="SFI195" s="257"/>
      <c r="SFJ195" s="257"/>
      <c r="SFK195" s="257"/>
      <c r="SFL195" s="257"/>
      <c r="SFM195" s="257"/>
      <c r="SFN195" s="257"/>
      <c r="SFO195" s="257"/>
      <c r="SFP195" s="257"/>
      <c r="SFQ195" s="257"/>
      <c r="SFR195" s="257"/>
      <c r="SFS195" s="257"/>
      <c r="SFT195" s="257"/>
      <c r="SFU195" s="257"/>
      <c r="SFV195" s="257"/>
      <c r="SFW195" s="257"/>
      <c r="SFX195" s="257"/>
      <c r="SFY195" s="257"/>
      <c r="SFZ195" s="257"/>
      <c r="SGA195" s="257"/>
      <c r="SGB195" s="257"/>
      <c r="SGC195" s="257"/>
      <c r="SGD195" s="257"/>
      <c r="SGE195" s="257"/>
      <c r="SGF195" s="257"/>
      <c r="SGG195" s="257"/>
      <c r="SGH195" s="257"/>
      <c r="SGI195" s="257"/>
      <c r="SGJ195" s="257"/>
      <c r="SGK195" s="257"/>
      <c r="SGL195" s="257"/>
      <c r="SGM195" s="257"/>
      <c r="SGN195" s="257"/>
      <c r="SGO195" s="257"/>
      <c r="SGP195" s="257"/>
      <c r="SGQ195" s="257"/>
      <c r="SGR195" s="257"/>
      <c r="SGS195" s="257"/>
      <c r="SGT195" s="257"/>
      <c r="SGU195" s="257"/>
      <c r="SGV195" s="257"/>
      <c r="SGW195" s="257"/>
      <c r="SGX195" s="257"/>
      <c r="SGY195" s="257"/>
      <c r="SGZ195" s="257"/>
      <c r="SHA195" s="257"/>
      <c r="SHB195" s="257"/>
      <c r="SHC195" s="257"/>
      <c r="SHD195" s="257"/>
      <c r="SHE195" s="257"/>
      <c r="SHF195" s="257"/>
      <c r="SHG195" s="257"/>
      <c r="SHH195" s="257"/>
      <c r="SHI195" s="257"/>
      <c r="SHJ195" s="257"/>
      <c r="SHK195" s="257"/>
      <c r="SHL195" s="257"/>
      <c r="SHM195" s="257"/>
      <c r="SHN195" s="257"/>
      <c r="SHO195" s="257"/>
      <c r="SHP195" s="257"/>
      <c r="SHQ195" s="257"/>
      <c r="SHR195" s="257"/>
      <c r="SHS195" s="257"/>
      <c r="SHT195" s="257"/>
      <c r="SHU195" s="257"/>
      <c r="SHV195" s="257"/>
      <c r="SHW195" s="257"/>
      <c r="SHX195" s="257"/>
      <c r="SHY195" s="257"/>
      <c r="SHZ195" s="257"/>
      <c r="SIA195" s="257"/>
      <c r="SIB195" s="257"/>
      <c r="SIC195" s="257"/>
      <c r="SID195" s="257"/>
      <c r="SIE195" s="257"/>
      <c r="SIF195" s="257"/>
      <c r="SIG195" s="257"/>
      <c r="SIH195" s="257"/>
      <c r="SII195" s="257"/>
      <c r="SIJ195" s="257"/>
      <c r="SIK195" s="257"/>
      <c r="SIL195" s="257"/>
      <c r="SIM195" s="257"/>
      <c r="SIN195" s="257"/>
      <c r="SIO195" s="257"/>
      <c r="SIP195" s="257"/>
      <c r="SIQ195" s="257"/>
      <c r="SIR195" s="257"/>
      <c r="SIS195" s="257"/>
      <c r="SIT195" s="257"/>
      <c r="SIU195" s="257"/>
      <c r="SIV195" s="257"/>
      <c r="SIW195" s="257"/>
      <c r="SIX195" s="257"/>
      <c r="SIY195" s="257"/>
      <c r="SIZ195" s="257"/>
      <c r="SJA195" s="257"/>
      <c r="SJB195" s="257"/>
      <c r="SJC195" s="257"/>
      <c r="SJD195" s="257"/>
      <c r="SJE195" s="257"/>
      <c r="SJF195" s="257"/>
      <c r="SJG195" s="257"/>
      <c r="SJH195" s="257"/>
      <c r="SJI195" s="257"/>
      <c r="SJJ195" s="257"/>
      <c r="SJK195" s="257"/>
      <c r="SJL195" s="257"/>
      <c r="SJM195" s="257"/>
      <c r="SJN195" s="257"/>
      <c r="SJO195" s="257"/>
      <c r="SJP195" s="257"/>
      <c r="SJQ195" s="257"/>
      <c r="SJR195" s="257"/>
      <c r="SJS195" s="257"/>
      <c r="SJT195" s="257"/>
      <c r="SJU195" s="257"/>
      <c r="SJV195" s="257"/>
      <c r="SJW195" s="257"/>
      <c r="SJX195" s="257"/>
      <c r="SJY195" s="257"/>
      <c r="SJZ195" s="257"/>
      <c r="SKA195" s="257"/>
      <c r="SKB195" s="257"/>
      <c r="SKC195" s="257"/>
      <c r="SKD195" s="257"/>
      <c r="SKE195" s="257"/>
      <c r="SKF195" s="257"/>
      <c r="SKG195" s="257"/>
      <c r="SKH195" s="257"/>
      <c r="SKI195" s="257"/>
      <c r="SKJ195" s="257"/>
      <c r="SKK195" s="257"/>
      <c r="SKL195" s="257"/>
      <c r="SKM195" s="257"/>
      <c r="SKN195" s="257"/>
      <c r="SKO195" s="257"/>
      <c r="SKP195" s="257"/>
      <c r="SKQ195" s="257"/>
      <c r="SKR195" s="257"/>
      <c r="SKS195" s="257"/>
      <c r="SKT195" s="257"/>
      <c r="SKU195" s="257"/>
      <c r="SKV195" s="257"/>
      <c r="SKW195" s="257"/>
      <c r="SKX195" s="257"/>
      <c r="SKY195" s="257"/>
      <c r="SKZ195" s="257"/>
      <c r="SLA195" s="257"/>
      <c r="SLB195" s="257"/>
      <c r="SLC195" s="257"/>
      <c r="SLD195" s="257"/>
      <c r="SLE195" s="257"/>
      <c r="SLF195" s="257"/>
      <c r="SLG195" s="257"/>
      <c r="SLH195" s="257"/>
      <c r="SLI195" s="257"/>
      <c r="SLJ195" s="257"/>
      <c r="SLK195" s="257"/>
      <c r="SLL195" s="257"/>
      <c r="SLM195" s="257"/>
      <c r="SLN195" s="257"/>
      <c r="SLO195" s="257"/>
      <c r="SLP195" s="257"/>
      <c r="SLQ195" s="257"/>
      <c r="SLR195" s="257"/>
      <c r="SLS195" s="257"/>
      <c r="SLT195" s="257"/>
      <c r="SLU195" s="257"/>
      <c r="SLV195" s="257"/>
      <c r="SLW195" s="257"/>
      <c r="SLX195" s="257"/>
      <c r="SLY195" s="257"/>
      <c r="SLZ195" s="257"/>
      <c r="SMA195" s="257"/>
      <c r="SMB195" s="257"/>
      <c r="SMC195" s="257"/>
      <c r="SMD195" s="257"/>
      <c r="SME195" s="257"/>
      <c r="SMF195" s="257"/>
      <c r="SMG195" s="257"/>
      <c r="SMH195" s="257"/>
      <c r="SMI195" s="257"/>
      <c r="SMJ195" s="257"/>
      <c r="SMK195" s="257"/>
      <c r="SML195" s="257"/>
      <c r="SMM195" s="257"/>
      <c r="SMN195" s="257"/>
      <c r="SMO195" s="257"/>
      <c r="SMP195" s="257"/>
      <c r="SMQ195" s="257"/>
      <c r="SMR195" s="257"/>
      <c r="SMS195" s="257"/>
      <c r="SMT195" s="257"/>
      <c r="SMU195" s="257"/>
      <c r="SMV195" s="257"/>
      <c r="SMW195" s="257"/>
      <c r="SMX195" s="257"/>
      <c r="SMY195" s="257"/>
      <c r="SMZ195" s="257"/>
      <c r="SNA195" s="257"/>
      <c r="SNB195" s="257"/>
      <c r="SNC195" s="257"/>
      <c r="SND195" s="257"/>
      <c r="SNE195" s="257"/>
      <c r="SNF195" s="257"/>
      <c r="SNG195" s="257"/>
      <c r="SNH195" s="257"/>
      <c r="SNI195" s="257"/>
      <c r="SNJ195" s="257"/>
      <c r="SNK195" s="257"/>
      <c r="SNL195" s="257"/>
      <c r="SNM195" s="257"/>
      <c r="SNN195" s="257"/>
      <c r="SNO195" s="257"/>
      <c r="SNP195" s="257"/>
      <c r="SNQ195" s="257"/>
      <c r="SNR195" s="257"/>
      <c r="SNS195" s="257"/>
      <c r="SNT195" s="257"/>
      <c r="SNU195" s="257"/>
      <c r="SNV195" s="257"/>
      <c r="SNW195" s="257"/>
      <c r="SNX195" s="257"/>
      <c r="SNY195" s="257"/>
      <c r="SNZ195" s="257"/>
      <c r="SOA195" s="257"/>
      <c r="SOB195" s="257"/>
      <c r="SOC195" s="257"/>
      <c r="SOD195" s="257"/>
      <c r="SOE195" s="257"/>
      <c r="SOF195" s="257"/>
      <c r="SOG195" s="257"/>
      <c r="SOH195" s="257"/>
      <c r="SOI195" s="257"/>
      <c r="SOJ195" s="257"/>
      <c r="SOK195" s="257"/>
      <c r="SOL195" s="257"/>
      <c r="SOM195" s="257"/>
      <c r="SON195" s="257"/>
      <c r="SOO195" s="257"/>
      <c r="SOP195" s="257"/>
      <c r="SOQ195" s="257"/>
      <c r="SOR195" s="257"/>
      <c r="SOS195" s="257"/>
      <c r="SOT195" s="257"/>
      <c r="SOU195" s="257"/>
      <c r="SOV195" s="257"/>
      <c r="SOW195" s="257"/>
      <c r="SOX195" s="257"/>
      <c r="SOY195" s="257"/>
      <c r="SOZ195" s="257"/>
      <c r="SPA195" s="257"/>
      <c r="SPB195" s="257"/>
      <c r="SPC195" s="257"/>
      <c r="SPD195" s="257"/>
      <c r="SPE195" s="257"/>
      <c r="SPF195" s="257"/>
      <c r="SPG195" s="257"/>
      <c r="SPH195" s="257"/>
      <c r="SPI195" s="257"/>
      <c r="SPJ195" s="257"/>
      <c r="SPK195" s="257"/>
      <c r="SPL195" s="257"/>
      <c r="SPM195" s="257"/>
      <c r="SPN195" s="257"/>
      <c r="SPO195" s="257"/>
      <c r="SPP195" s="257"/>
      <c r="SPQ195" s="257"/>
      <c r="SPR195" s="257"/>
      <c r="SPS195" s="257"/>
      <c r="SPT195" s="257"/>
      <c r="SPU195" s="257"/>
      <c r="SPV195" s="257"/>
      <c r="SPW195" s="257"/>
      <c r="SPX195" s="257"/>
      <c r="SPY195" s="257"/>
      <c r="SPZ195" s="257"/>
      <c r="SQA195" s="257"/>
      <c r="SQB195" s="257"/>
      <c r="SQC195" s="257"/>
      <c r="SQD195" s="257"/>
      <c r="SQE195" s="257"/>
      <c r="SQF195" s="257"/>
      <c r="SQG195" s="257"/>
      <c r="SQH195" s="257"/>
      <c r="SQI195" s="257"/>
      <c r="SQJ195" s="257"/>
      <c r="SQK195" s="257"/>
      <c r="SQL195" s="257"/>
      <c r="SQM195" s="257"/>
      <c r="SQN195" s="257"/>
      <c r="SQO195" s="257"/>
      <c r="SQP195" s="257"/>
      <c r="SQQ195" s="257"/>
      <c r="SQR195" s="257"/>
      <c r="SQS195" s="257"/>
      <c r="SQT195" s="257"/>
      <c r="SQU195" s="257"/>
      <c r="SQV195" s="257"/>
      <c r="SQW195" s="257"/>
      <c r="SQX195" s="257"/>
      <c r="SQY195" s="257"/>
      <c r="SQZ195" s="257"/>
      <c r="SRA195" s="257"/>
      <c r="SRB195" s="257"/>
      <c r="SRC195" s="257"/>
      <c r="SRD195" s="257"/>
      <c r="SRE195" s="257"/>
      <c r="SRF195" s="257"/>
      <c r="SRG195" s="257"/>
      <c r="SRH195" s="257"/>
      <c r="SRI195" s="257"/>
      <c r="SRJ195" s="257"/>
      <c r="SRK195" s="257"/>
      <c r="SRL195" s="257"/>
      <c r="SRM195" s="257"/>
      <c r="SRN195" s="257"/>
      <c r="SRO195" s="257"/>
      <c r="SRP195" s="257"/>
      <c r="SRQ195" s="257"/>
      <c r="SRR195" s="257"/>
      <c r="SRS195" s="257"/>
      <c r="SRT195" s="257"/>
      <c r="SRU195" s="257"/>
      <c r="SRV195" s="257"/>
      <c r="SRW195" s="257"/>
      <c r="SRX195" s="257"/>
      <c r="SRY195" s="257"/>
      <c r="SRZ195" s="257"/>
      <c r="SSA195" s="257"/>
      <c r="SSB195" s="257"/>
      <c r="SSC195" s="257"/>
      <c r="SSD195" s="257"/>
      <c r="SSE195" s="257"/>
      <c r="SSF195" s="257"/>
      <c r="SSG195" s="257"/>
      <c r="SSH195" s="257"/>
      <c r="SSI195" s="257"/>
      <c r="SSJ195" s="257"/>
      <c r="SSK195" s="257"/>
      <c r="SSL195" s="257"/>
      <c r="SSM195" s="257"/>
      <c r="SSN195" s="257"/>
      <c r="SSO195" s="257"/>
      <c r="SSP195" s="257"/>
      <c r="SSQ195" s="257"/>
      <c r="SSR195" s="257"/>
      <c r="SSS195" s="257"/>
      <c r="SST195" s="257"/>
      <c r="SSU195" s="257"/>
      <c r="SSV195" s="257"/>
      <c r="SSW195" s="257"/>
      <c r="SSX195" s="257"/>
      <c r="SSY195" s="257"/>
      <c r="SSZ195" s="257"/>
      <c r="STA195" s="257"/>
      <c r="STB195" s="257"/>
      <c r="STC195" s="257"/>
      <c r="STD195" s="257"/>
      <c r="STE195" s="257"/>
      <c r="STF195" s="257"/>
      <c r="STG195" s="257"/>
      <c r="STH195" s="257"/>
      <c r="STI195" s="257"/>
      <c r="STJ195" s="257"/>
      <c r="STK195" s="257"/>
      <c r="STL195" s="257"/>
      <c r="STM195" s="257"/>
      <c r="STN195" s="257"/>
      <c r="STO195" s="257"/>
      <c r="STP195" s="257"/>
      <c r="STQ195" s="257"/>
      <c r="STR195" s="257"/>
      <c r="STS195" s="257"/>
      <c r="STT195" s="257"/>
      <c r="STU195" s="257"/>
      <c r="STV195" s="257"/>
      <c r="STW195" s="257"/>
      <c r="STX195" s="257"/>
      <c r="STY195" s="257"/>
      <c r="STZ195" s="257"/>
      <c r="SUA195" s="257"/>
      <c r="SUB195" s="257"/>
      <c r="SUC195" s="257"/>
      <c r="SUD195" s="257"/>
      <c r="SUE195" s="257"/>
      <c r="SUF195" s="257"/>
      <c r="SUG195" s="257"/>
      <c r="SUH195" s="257"/>
      <c r="SUI195" s="257"/>
      <c r="SUJ195" s="257"/>
      <c r="SUK195" s="257"/>
      <c r="SUL195" s="257"/>
      <c r="SUM195" s="257"/>
      <c r="SUN195" s="257"/>
      <c r="SUO195" s="257"/>
      <c r="SUP195" s="257"/>
      <c r="SUQ195" s="257"/>
      <c r="SUR195" s="257"/>
      <c r="SUS195" s="257"/>
      <c r="SUT195" s="257"/>
      <c r="SUU195" s="257"/>
      <c r="SUV195" s="257"/>
      <c r="SUW195" s="257"/>
      <c r="SUX195" s="257"/>
      <c r="SUY195" s="257"/>
      <c r="SUZ195" s="257"/>
      <c r="SVA195" s="257"/>
      <c r="SVB195" s="257"/>
      <c r="SVC195" s="257"/>
      <c r="SVD195" s="257"/>
      <c r="SVE195" s="257"/>
      <c r="SVF195" s="257"/>
      <c r="SVG195" s="257"/>
      <c r="SVH195" s="257"/>
      <c r="SVI195" s="257"/>
      <c r="SVJ195" s="257"/>
      <c r="SVK195" s="257"/>
      <c r="SVL195" s="257"/>
      <c r="SVM195" s="257"/>
      <c r="SVN195" s="257"/>
      <c r="SVO195" s="257"/>
      <c r="SVP195" s="257"/>
      <c r="SVQ195" s="257"/>
      <c r="SVR195" s="257"/>
      <c r="SVS195" s="257"/>
      <c r="SVT195" s="257"/>
      <c r="SVU195" s="257"/>
      <c r="SVV195" s="257"/>
      <c r="SVW195" s="257"/>
      <c r="SVX195" s="257"/>
      <c r="SVY195" s="257"/>
      <c r="SVZ195" s="257"/>
      <c r="SWA195" s="257"/>
      <c r="SWB195" s="257"/>
      <c r="SWC195" s="257"/>
      <c r="SWD195" s="257"/>
      <c r="SWE195" s="257"/>
      <c r="SWF195" s="257"/>
      <c r="SWG195" s="257"/>
      <c r="SWH195" s="257"/>
      <c r="SWI195" s="257"/>
      <c r="SWJ195" s="257"/>
      <c r="SWK195" s="257"/>
      <c r="SWL195" s="257"/>
      <c r="SWM195" s="257"/>
      <c r="SWN195" s="257"/>
      <c r="SWO195" s="257"/>
      <c r="SWP195" s="257"/>
      <c r="SWQ195" s="257"/>
      <c r="SWR195" s="257"/>
      <c r="SWS195" s="257"/>
      <c r="SWT195" s="257"/>
      <c r="SWU195" s="257"/>
      <c r="SWV195" s="257"/>
      <c r="SWW195" s="257"/>
      <c r="SWX195" s="257"/>
      <c r="SWY195" s="257"/>
      <c r="SWZ195" s="257"/>
      <c r="SXA195" s="257"/>
      <c r="SXB195" s="257"/>
      <c r="SXC195" s="257"/>
      <c r="SXD195" s="257"/>
      <c r="SXE195" s="257"/>
      <c r="SXF195" s="257"/>
      <c r="SXG195" s="257"/>
      <c r="SXH195" s="257"/>
      <c r="SXI195" s="257"/>
      <c r="SXJ195" s="257"/>
      <c r="SXK195" s="257"/>
      <c r="SXL195" s="257"/>
      <c r="SXM195" s="257"/>
      <c r="SXN195" s="257"/>
      <c r="SXO195" s="257"/>
      <c r="SXP195" s="257"/>
      <c r="SXQ195" s="257"/>
      <c r="SXR195" s="257"/>
      <c r="SXS195" s="257"/>
      <c r="SXT195" s="257"/>
      <c r="SXU195" s="257"/>
      <c r="SXV195" s="257"/>
      <c r="SXW195" s="257"/>
      <c r="SXX195" s="257"/>
      <c r="SXY195" s="257"/>
      <c r="SXZ195" s="257"/>
      <c r="SYA195" s="257"/>
      <c r="SYB195" s="257"/>
      <c r="SYC195" s="257"/>
      <c r="SYD195" s="257"/>
      <c r="SYE195" s="257"/>
      <c r="SYF195" s="257"/>
      <c r="SYG195" s="257"/>
      <c r="SYH195" s="257"/>
      <c r="SYI195" s="257"/>
      <c r="SYJ195" s="257"/>
      <c r="SYK195" s="257"/>
      <c r="SYL195" s="257"/>
      <c r="SYM195" s="257"/>
      <c r="SYN195" s="257"/>
      <c r="SYO195" s="257"/>
      <c r="SYP195" s="257"/>
      <c r="SYQ195" s="257"/>
      <c r="SYR195" s="257"/>
      <c r="SYS195" s="257"/>
      <c r="SYT195" s="257"/>
      <c r="SYU195" s="257"/>
      <c r="SYV195" s="257"/>
      <c r="SYW195" s="257"/>
      <c r="SYX195" s="257"/>
      <c r="SYY195" s="257"/>
      <c r="SYZ195" s="257"/>
      <c r="SZA195" s="257"/>
      <c r="SZB195" s="257"/>
      <c r="SZC195" s="257"/>
      <c r="SZD195" s="257"/>
      <c r="SZE195" s="257"/>
      <c r="SZF195" s="257"/>
      <c r="SZG195" s="257"/>
      <c r="SZH195" s="257"/>
      <c r="SZI195" s="257"/>
      <c r="SZJ195" s="257"/>
      <c r="SZK195" s="257"/>
      <c r="SZL195" s="257"/>
      <c r="SZM195" s="257"/>
      <c r="SZN195" s="257"/>
      <c r="SZO195" s="257"/>
      <c r="SZP195" s="257"/>
      <c r="SZQ195" s="257"/>
      <c r="SZR195" s="257"/>
      <c r="SZS195" s="257"/>
      <c r="SZT195" s="257"/>
      <c r="SZU195" s="257"/>
      <c r="SZV195" s="257"/>
      <c r="SZW195" s="257"/>
      <c r="SZX195" s="257"/>
      <c r="SZY195" s="257"/>
      <c r="SZZ195" s="257"/>
      <c r="TAA195" s="257"/>
      <c r="TAB195" s="257"/>
      <c r="TAC195" s="257"/>
      <c r="TAD195" s="257"/>
      <c r="TAE195" s="257"/>
      <c r="TAF195" s="257"/>
      <c r="TAG195" s="257"/>
      <c r="TAH195" s="257"/>
      <c r="TAI195" s="257"/>
      <c r="TAJ195" s="257"/>
      <c r="TAK195" s="257"/>
      <c r="TAL195" s="257"/>
      <c r="TAM195" s="257"/>
      <c r="TAN195" s="257"/>
      <c r="TAO195" s="257"/>
      <c r="TAP195" s="257"/>
      <c r="TAQ195" s="257"/>
      <c r="TAR195" s="257"/>
      <c r="TAS195" s="257"/>
      <c r="TAT195" s="257"/>
      <c r="TAU195" s="257"/>
      <c r="TAV195" s="257"/>
      <c r="TAW195" s="257"/>
      <c r="TAX195" s="257"/>
      <c r="TAY195" s="257"/>
      <c r="TAZ195" s="257"/>
      <c r="TBA195" s="257"/>
      <c r="TBB195" s="257"/>
      <c r="TBC195" s="257"/>
      <c r="TBD195" s="257"/>
      <c r="TBE195" s="257"/>
      <c r="TBF195" s="257"/>
      <c r="TBG195" s="257"/>
      <c r="TBH195" s="257"/>
      <c r="TBI195" s="257"/>
      <c r="TBJ195" s="257"/>
      <c r="TBK195" s="257"/>
      <c r="TBL195" s="257"/>
      <c r="TBM195" s="257"/>
      <c r="TBN195" s="257"/>
      <c r="TBO195" s="257"/>
      <c r="TBP195" s="257"/>
      <c r="TBQ195" s="257"/>
      <c r="TBR195" s="257"/>
      <c r="TBS195" s="257"/>
      <c r="TBT195" s="257"/>
      <c r="TBU195" s="257"/>
      <c r="TBV195" s="257"/>
      <c r="TBW195" s="257"/>
      <c r="TBX195" s="257"/>
      <c r="TBY195" s="257"/>
      <c r="TBZ195" s="257"/>
      <c r="TCA195" s="257"/>
      <c r="TCB195" s="257"/>
      <c r="TCC195" s="257"/>
      <c r="TCD195" s="257"/>
      <c r="TCE195" s="257"/>
      <c r="TCF195" s="257"/>
      <c r="TCG195" s="257"/>
      <c r="TCH195" s="257"/>
      <c r="TCI195" s="257"/>
      <c r="TCJ195" s="257"/>
      <c r="TCK195" s="257"/>
      <c r="TCL195" s="257"/>
      <c r="TCM195" s="257"/>
      <c r="TCN195" s="257"/>
      <c r="TCO195" s="257"/>
      <c r="TCP195" s="257"/>
      <c r="TCQ195" s="257"/>
      <c r="TCR195" s="257"/>
      <c r="TCS195" s="257"/>
      <c r="TCT195" s="257"/>
      <c r="TCU195" s="257"/>
      <c r="TCV195" s="257"/>
      <c r="TCW195" s="257"/>
      <c r="TCX195" s="257"/>
      <c r="TCY195" s="257"/>
      <c r="TCZ195" s="257"/>
      <c r="TDA195" s="257"/>
      <c r="TDB195" s="257"/>
      <c r="TDC195" s="257"/>
      <c r="TDD195" s="257"/>
      <c r="TDE195" s="257"/>
      <c r="TDF195" s="257"/>
      <c r="TDG195" s="257"/>
      <c r="TDH195" s="257"/>
      <c r="TDI195" s="257"/>
      <c r="TDJ195" s="257"/>
      <c r="TDK195" s="257"/>
      <c r="TDL195" s="257"/>
      <c r="TDM195" s="257"/>
      <c r="TDN195" s="257"/>
      <c r="TDO195" s="257"/>
      <c r="TDP195" s="257"/>
      <c r="TDQ195" s="257"/>
      <c r="TDR195" s="257"/>
      <c r="TDS195" s="257"/>
      <c r="TDT195" s="257"/>
      <c r="TDU195" s="257"/>
      <c r="TDV195" s="257"/>
      <c r="TDW195" s="257"/>
      <c r="TDX195" s="257"/>
      <c r="TDY195" s="257"/>
      <c r="TDZ195" s="257"/>
      <c r="TEA195" s="257"/>
      <c r="TEB195" s="257"/>
      <c r="TEC195" s="257"/>
      <c r="TED195" s="257"/>
      <c r="TEE195" s="257"/>
      <c r="TEF195" s="257"/>
      <c r="TEG195" s="257"/>
      <c r="TEH195" s="257"/>
      <c r="TEI195" s="257"/>
      <c r="TEJ195" s="257"/>
      <c r="TEK195" s="257"/>
      <c r="TEL195" s="257"/>
      <c r="TEM195" s="257"/>
      <c r="TEN195" s="257"/>
      <c r="TEO195" s="257"/>
      <c r="TEP195" s="257"/>
      <c r="TEQ195" s="257"/>
      <c r="TER195" s="257"/>
      <c r="TES195" s="257"/>
      <c r="TET195" s="257"/>
      <c r="TEU195" s="257"/>
      <c r="TEV195" s="257"/>
      <c r="TEW195" s="257"/>
      <c r="TEX195" s="257"/>
      <c r="TEY195" s="257"/>
      <c r="TEZ195" s="257"/>
      <c r="TFA195" s="257"/>
      <c r="TFB195" s="257"/>
      <c r="TFC195" s="257"/>
      <c r="TFD195" s="257"/>
      <c r="TFE195" s="257"/>
      <c r="TFF195" s="257"/>
      <c r="TFG195" s="257"/>
      <c r="TFH195" s="257"/>
      <c r="TFI195" s="257"/>
      <c r="TFJ195" s="257"/>
      <c r="TFK195" s="257"/>
      <c r="TFL195" s="257"/>
      <c r="TFM195" s="257"/>
      <c r="TFN195" s="257"/>
      <c r="TFO195" s="257"/>
      <c r="TFP195" s="257"/>
      <c r="TFQ195" s="257"/>
      <c r="TFR195" s="257"/>
      <c r="TFS195" s="257"/>
      <c r="TFT195" s="257"/>
      <c r="TFU195" s="257"/>
      <c r="TFV195" s="257"/>
      <c r="TFW195" s="257"/>
      <c r="TFX195" s="257"/>
      <c r="TFY195" s="257"/>
      <c r="TFZ195" s="257"/>
      <c r="TGA195" s="257"/>
      <c r="TGB195" s="257"/>
      <c r="TGC195" s="257"/>
      <c r="TGD195" s="257"/>
      <c r="TGE195" s="257"/>
      <c r="TGF195" s="257"/>
      <c r="TGG195" s="257"/>
      <c r="TGH195" s="257"/>
      <c r="TGI195" s="257"/>
      <c r="TGJ195" s="257"/>
      <c r="TGK195" s="257"/>
      <c r="TGL195" s="257"/>
      <c r="TGM195" s="257"/>
      <c r="TGN195" s="257"/>
      <c r="TGO195" s="257"/>
      <c r="TGP195" s="257"/>
      <c r="TGQ195" s="257"/>
      <c r="TGR195" s="257"/>
      <c r="TGS195" s="257"/>
      <c r="TGT195" s="257"/>
      <c r="TGU195" s="257"/>
      <c r="TGV195" s="257"/>
      <c r="TGW195" s="257"/>
      <c r="TGX195" s="257"/>
      <c r="TGY195" s="257"/>
      <c r="TGZ195" s="257"/>
      <c r="THA195" s="257"/>
      <c r="THB195" s="257"/>
      <c r="THC195" s="257"/>
      <c r="THD195" s="257"/>
      <c r="THE195" s="257"/>
      <c r="THF195" s="257"/>
      <c r="THG195" s="257"/>
      <c r="THH195" s="257"/>
      <c r="THI195" s="257"/>
      <c r="THJ195" s="257"/>
      <c r="THK195" s="257"/>
      <c r="THL195" s="257"/>
      <c r="THM195" s="257"/>
      <c r="THN195" s="257"/>
      <c r="THO195" s="257"/>
      <c r="THP195" s="257"/>
      <c r="THQ195" s="257"/>
      <c r="THR195" s="257"/>
      <c r="THS195" s="257"/>
      <c r="THT195" s="257"/>
      <c r="THU195" s="257"/>
      <c r="THV195" s="257"/>
      <c r="THW195" s="257"/>
      <c r="THX195" s="257"/>
      <c r="THY195" s="257"/>
      <c r="THZ195" s="257"/>
      <c r="TIA195" s="257"/>
      <c r="TIB195" s="257"/>
      <c r="TIC195" s="257"/>
      <c r="TID195" s="257"/>
      <c r="TIE195" s="257"/>
      <c r="TIF195" s="257"/>
      <c r="TIG195" s="257"/>
      <c r="TIH195" s="257"/>
      <c r="TII195" s="257"/>
      <c r="TIJ195" s="257"/>
      <c r="TIK195" s="257"/>
      <c r="TIL195" s="257"/>
      <c r="TIM195" s="257"/>
      <c r="TIN195" s="257"/>
      <c r="TIO195" s="257"/>
      <c r="TIP195" s="257"/>
      <c r="TIQ195" s="257"/>
      <c r="TIR195" s="257"/>
      <c r="TIS195" s="257"/>
      <c r="TIT195" s="257"/>
      <c r="TIU195" s="257"/>
      <c r="TIV195" s="257"/>
      <c r="TIW195" s="257"/>
      <c r="TIX195" s="257"/>
      <c r="TIY195" s="257"/>
      <c r="TIZ195" s="257"/>
      <c r="TJA195" s="257"/>
      <c r="TJB195" s="257"/>
      <c r="TJC195" s="257"/>
      <c r="TJD195" s="257"/>
      <c r="TJE195" s="257"/>
      <c r="TJF195" s="257"/>
      <c r="TJG195" s="257"/>
      <c r="TJH195" s="257"/>
      <c r="TJI195" s="257"/>
      <c r="TJJ195" s="257"/>
      <c r="TJK195" s="257"/>
      <c r="TJL195" s="257"/>
      <c r="TJM195" s="257"/>
      <c r="TJN195" s="257"/>
      <c r="TJO195" s="257"/>
      <c r="TJP195" s="257"/>
      <c r="TJQ195" s="257"/>
      <c r="TJR195" s="257"/>
      <c r="TJS195" s="257"/>
      <c r="TJT195" s="257"/>
      <c r="TJU195" s="257"/>
      <c r="TJV195" s="257"/>
      <c r="TJW195" s="257"/>
      <c r="TJX195" s="257"/>
      <c r="TJY195" s="257"/>
      <c r="TJZ195" s="257"/>
      <c r="TKA195" s="257"/>
      <c r="TKB195" s="257"/>
      <c r="TKC195" s="257"/>
      <c r="TKD195" s="257"/>
      <c r="TKE195" s="257"/>
      <c r="TKF195" s="257"/>
      <c r="TKG195" s="257"/>
      <c r="TKH195" s="257"/>
      <c r="TKI195" s="257"/>
      <c r="TKJ195" s="257"/>
      <c r="TKK195" s="257"/>
      <c r="TKL195" s="257"/>
      <c r="TKM195" s="257"/>
      <c r="TKN195" s="257"/>
      <c r="TKO195" s="257"/>
      <c r="TKP195" s="257"/>
      <c r="TKQ195" s="257"/>
      <c r="TKR195" s="257"/>
      <c r="TKS195" s="257"/>
      <c r="TKT195" s="257"/>
      <c r="TKU195" s="257"/>
      <c r="TKV195" s="257"/>
      <c r="TKW195" s="257"/>
      <c r="TKX195" s="257"/>
      <c r="TKY195" s="257"/>
      <c r="TKZ195" s="257"/>
      <c r="TLA195" s="257"/>
      <c r="TLB195" s="257"/>
      <c r="TLC195" s="257"/>
      <c r="TLD195" s="257"/>
      <c r="TLE195" s="257"/>
      <c r="TLF195" s="257"/>
      <c r="TLG195" s="257"/>
      <c r="TLH195" s="257"/>
      <c r="TLI195" s="257"/>
      <c r="TLJ195" s="257"/>
      <c r="TLK195" s="257"/>
      <c r="TLL195" s="257"/>
      <c r="TLM195" s="257"/>
      <c r="TLN195" s="257"/>
      <c r="TLO195" s="257"/>
      <c r="TLP195" s="257"/>
      <c r="TLQ195" s="257"/>
      <c r="TLR195" s="257"/>
      <c r="TLS195" s="257"/>
      <c r="TLT195" s="257"/>
      <c r="TLU195" s="257"/>
      <c r="TLV195" s="257"/>
      <c r="TLW195" s="257"/>
      <c r="TLX195" s="257"/>
      <c r="TLY195" s="257"/>
      <c r="TLZ195" s="257"/>
      <c r="TMA195" s="257"/>
      <c r="TMB195" s="257"/>
      <c r="TMC195" s="257"/>
      <c r="TMD195" s="257"/>
      <c r="TME195" s="257"/>
      <c r="TMF195" s="257"/>
      <c r="TMG195" s="257"/>
      <c r="TMH195" s="257"/>
      <c r="TMI195" s="257"/>
      <c r="TMJ195" s="257"/>
      <c r="TMK195" s="257"/>
      <c r="TML195" s="257"/>
      <c r="TMM195" s="257"/>
      <c r="TMN195" s="257"/>
      <c r="TMO195" s="257"/>
      <c r="TMP195" s="257"/>
      <c r="TMQ195" s="257"/>
      <c r="TMR195" s="257"/>
      <c r="TMS195" s="257"/>
      <c r="TMT195" s="257"/>
      <c r="TMU195" s="257"/>
      <c r="TMV195" s="257"/>
      <c r="TMW195" s="257"/>
      <c r="TMX195" s="257"/>
      <c r="TMY195" s="257"/>
      <c r="TMZ195" s="257"/>
      <c r="TNA195" s="257"/>
      <c r="TNB195" s="257"/>
      <c r="TNC195" s="257"/>
      <c r="TND195" s="257"/>
      <c r="TNE195" s="257"/>
      <c r="TNF195" s="257"/>
      <c r="TNG195" s="257"/>
      <c r="TNH195" s="257"/>
      <c r="TNI195" s="257"/>
      <c r="TNJ195" s="257"/>
      <c r="TNK195" s="257"/>
      <c r="TNL195" s="257"/>
      <c r="TNM195" s="257"/>
      <c r="TNN195" s="257"/>
      <c r="TNO195" s="257"/>
      <c r="TNP195" s="257"/>
      <c r="TNQ195" s="257"/>
      <c r="TNR195" s="257"/>
      <c r="TNS195" s="257"/>
      <c r="TNT195" s="257"/>
      <c r="TNU195" s="257"/>
      <c r="TNV195" s="257"/>
      <c r="TNW195" s="257"/>
      <c r="TNX195" s="257"/>
      <c r="TNY195" s="257"/>
      <c r="TNZ195" s="257"/>
      <c r="TOA195" s="257"/>
      <c r="TOB195" s="257"/>
      <c r="TOC195" s="257"/>
      <c r="TOD195" s="257"/>
      <c r="TOE195" s="257"/>
      <c r="TOF195" s="257"/>
      <c r="TOG195" s="257"/>
      <c r="TOH195" s="257"/>
      <c r="TOI195" s="257"/>
      <c r="TOJ195" s="257"/>
      <c r="TOK195" s="257"/>
      <c r="TOL195" s="257"/>
      <c r="TOM195" s="257"/>
      <c r="TON195" s="257"/>
      <c r="TOO195" s="257"/>
      <c r="TOP195" s="257"/>
      <c r="TOQ195" s="257"/>
      <c r="TOR195" s="257"/>
      <c r="TOS195" s="257"/>
      <c r="TOT195" s="257"/>
      <c r="TOU195" s="257"/>
      <c r="TOV195" s="257"/>
      <c r="TOW195" s="257"/>
      <c r="TOX195" s="257"/>
      <c r="TOY195" s="257"/>
      <c r="TOZ195" s="257"/>
      <c r="TPA195" s="257"/>
      <c r="TPB195" s="257"/>
      <c r="TPC195" s="257"/>
      <c r="TPD195" s="257"/>
      <c r="TPE195" s="257"/>
      <c r="TPF195" s="257"/>
      <c r="TPG195" s="257"/>
      <c r="TPH195" s="257"/>
      <c r="TPI195" s="257"/>
      <c r="TPJ195" s="257"/>
      <c r="TPK195" s="257"/>
      <c r="TPL195" s="257"/>
      <c r="TPM195" s="257"/>
      <c r="TPN195" s="257"/>
      <c r="TPO195" s="257"/>
      <c r="TPP195" s="257"/>
      <c r="TPQ195" s="257"/>
      <c r="TPR195" s="257"/>
      <c r="TPS195" s="257"/>
      <c r="TPT195" s="257"/>
      <c r="TPU195" s="257"/>
      <c r="TPV195" s="257"/>
      <c r="TPW195" s="257"/>
      <c r="TPX195" s="257"/>
      <c r="TPY195" s="257"/>
      <c r="TPZ195" s="257"/>
      <c r="TQA195" s="257"/>
      <c r="TQB195" s="257"/>
      <c r="TQC195" s="257"/>
      <c r="TQD195" s="257"/>
      <c r="TQE195" s="257"/>
      <c r="TQF195" s="257"/>
      <c r="TQG195" s="257"/>
      <c r="TQH195" s="257"/>
      <c r="TQI195" s="257"/>
      <c r="TQJ195" s="257"/>
      <c r="TQK195" s="257"/>
      <c r="TQL195" s="257"/>
      <c r="TQM195" s="257"/>
      <c r="TQN195" s="257"/>
      <c r="TQO195" s="257"/>
      <c r="TQP195" s="257"/>
      <c r="TQQ195" s="257"/>
      <c r="TQR195" s="257"/>
      <c r="TQS195" s="257"/>
      <c r="TQT195" s="257"/>
      <c r="TQU195" s="257"/>
      <c r="TQV195" s="257"/>
      <c r="TQW195" s="257"/>
      <c r="TQX195" s="257"/>
      <c r="TQY195" s="257"/>
      <c r="TQZ195" s="257"/>
      <c r="TRA195" s="257"/>
      <c r="TRB195" s="257"/>
      <c r="TRC195" s="257"/>
      <c r="TRD195" s="257"/>
      <c r="TRE195" s="257"/>
      <c r="TRF195" s="257"/>
      <c r="TRG195" s="257"/>
      <c r="TRH195" s="257"/>
      <c r="TRI195" s="257"/>
      <c r="TRJ195" s="257"/>
      <c r="TRK195" s="257"/>
      <c r="TRL195" s="257"/>
      <c r="TRM195" s="257"/>
      <c r="TRN195" s="257"/>
      <c r="TRO195" s="257"/>
      <c r="TRP195" s="257"/>
      <c r="TRQ195" s="257"/>
      <c r="TRR195" s="257"/>
      <c r="TRS195" s="257"/>
      <c r="TRT195" s="257"/>
      <c r="TRU195" s="257"/>
      <c r="TRV195" s="257"/>
      <c r="TRW195" s="257"/>
      <c r="TRX195" s="257"/>
      <c r="TRY195" s="257"/>
      <c r="TRZ195" s="257"/>
      <c r="TSA195" s="257"/>
      <c r="TSB195" s="257"/>
      <c r="TSC195" s="257"/>
      <c r="TSD195" s="257"/>
      <c r="TSE195" s="257"/>
      <c r="TSF195" s="257"/>
      <c r="TSG195" s="257"/>
      <c r="TSH195" s="257"/>
      <c r="TSI195" s="257"/>
      <c r="TSJ195" s="257"/>
      <c r="TSK195" s="257"/>
      <c r="TSL195" s="257"/>
      <c r="TSM195" s="257"/>
      <c r="TSN195" s="257"/>
      <c r="TSO195" s="257"/>
      <c r="TSP195" s="257"/>
      <c r="TSQ195" s="257"/>
      <c r="TSR195" s="257"/>
      <c r="TSS195" s="257"/>
      <c r="TST195" s="257"/>
      <c r="TSU195" s="257"/>
      <c r="TSV195" s="257"/>
      <c r="TSW195" s="257"/>
      <c r="TSX195" s="257"/>
      <c r="TSY195" s="257"/>
      <c r="TSZ195" s="257"/>
      <c r="TTA195" s="257"/>
      <c r="TTB195" s="257"/>
      <c r="TTC195" s="257"/>
      <c r="TTD195" s="257"/>
      <c r="TTE195" s="257"/>
      <c r="TTF195" s="257"/>
      <c r="TTG195" s="257"/>
      <c r="TTH195" s="257"/>
      <c r="TTI195" s="257"/>
      <c r="TTJ195" s="257"/>
      <c r="TTK195" s="257"/>
      <c r="TTL195" s="257"/>
      <c r="TTM195" s="257"/>
      <c r="TTN195" s="257"/>
      <c r="TTO195" s="257"/>
      <c r="TTP195" s="257"/>
      <c r="TTQ195" s="257"/>
      <c r="TTR195" s="257"/>
      <c r="TTS195" s="257"/>
      <c r="TTT195" s="257"/>
      <c r="TTU195" s="257"/>
      <c r="TTV195" s="257"/>
      <c r="TTW195" s="257"/>
      <c r="TTX195" s="257"/>
      <c r="TTY195" s="257"/>
      <c r="TTZ195" s="257"/>
      <c r="TUA195" s="257"/>
      <c r="TUB195" s="257"/>
      <c r="TUC195" s="257"/>
      <c r="TUD195" s="257"/>
      <c r="TUE195" s="257"/>
      <c r="TUF195" s="257"/>
      <c r="TUG195" s="257"/>
      <c r="TUH195" s="257"/>
      <c r="TUI195" s="257"/>
      <c r="TUJ195" s="257"/>
      <c r="TUK195" s="257"/>
      <c r="TUL195" s="257"/>
      <c r="TUM195" s="257"/>
      <c r="TUN195" s="257"/>
      <c r="TUO195" s="257"/>
      <c r="TUP195" s="257"/>
      <c r="TUQ195" s="257"/>
      <c r="TUR195" s="257"/>
      <c r="TUS195" s="257"/>
      <c r="TUT195" s="257"/>
      <c r="TUU195" s="257"/>
      <c r="TUV195" s="257"/>
      <c r="TUW195" s="257"/>
      <c r="TUX195" s="257"/>
      <c r="TUY195" s="257"/>
      <c r="TUZ195" s="257"/>
      <c r="TVA195" s="257"/>
      <c r="TVB195" s="257"/>
      <c r="TVC195" s="257"/>
      <c r="TVD195" s="257"/>
      <c r="TVE195" s="257"/>
      <c r="TVF195" s="257"/>
      <c r="TVG195" s="257"/>
      <c r="TVH195" s="257"/>
      <c r="TVI195" s="257"/>
      <c r="TVJ195" s="257"/>
      <c r="TVK195" s="257"/>
      <c r="TVL195" s="257"/>
      <c r="TVM195" s="257"/>
      <c r="TVN195" s="257"/>
      <c r="TVO195" s="257"/>
      <c r="TVP195" s="257"/>
      <c r="TVQ195" s="257"/>
      <c r="TVR195" s="257"/>
      <c r="TVS195" s="257"/>
      <c r="TVT195" s="257"/>
      <c r="TVU195" s="257"/>
      <c r="TVV195" s="257"/>
      <c r="TVW195" s="257"/>
      <c r="TVX195" s="257"/>
      <c r="TVY195" s="257"/>
      <c r="TVZ195" s="257"/>
      <c r="TWA195" s="257"/>
      <c r="TWB195" s="257"/>
      <c r="TWC195" s="257"/>
      <c r="TWD195" s="257"/>
      <c r="TWE195" s="257"/>
      <c r="TWF195" s="257"/>
      <c r="TWG195" s="257"/>
      <c r="TWH195" s="257"/>
      <c r="TWI195" s="257"/>
      <c r="TWJ195" s="257"/>
      <c r="TWK195" s="257"/>
      <c r="TWL195" s="257"/>
      <c r="TWM195" s="257"/>
      <c r="TWN195" s="257"/>
      <c r="TWO195" s="257"/>
      <c r="TWP195" s="257"/>
      <c r="TWQ195" s="257"/>
      <c r="TWR195" s="257"/>
      <c r="TWS195" s="257"/>
      <c r="TWT195" s="257"/>
      <c r="TWU195" s="257"/>
      <c r="TWV195" s="257"/>
      <c r="TWW195" s="257"/>
      <c r="TWX195" s="257"/>
      <c r="TWY195" s="257"/>
      <c r="TWZ195" s="257"/>
      <c r="TXA195" s="257"/>
      <c r="TXB195" s="257"/>
      <c r="TXC195" s="257"/>
      <c r="TXD195" s="257"/>
      <c r="TXE195" s="257"/>
      <c r="TXF195" s="257"/>
      <c r="TXG195" s="257"/>
      <c r="TXH195" s="257"/>
      <c r="TXI195" s="257"/>
      <c r="TXJ195" s="257"/>
      <c r="TXK195" s="257"/>
      <c r="TXL195" s="257"/>
      <c r="TXM195" s="257"/>
      <c r="TXN195" s="257"/>
      <c r="TXO195" s="257"/>
      <c r="TXP195" s="257"/>
      <c r="TXQ195" s="257"/>
      <c r="TXR195" s="257"/>
      <c r="TXS195" s="257"/>
      <c r="TXT195" s="257"/>
      <c r="TXU195" s="257"/>
      <c r="TXV195" s="257"/>
      <c r="TXW195" s="257"/>
      <c r="TXX195" s="257"/>
      <c r="TXY195" s="257"/>
      <c r="TXZ195" s="257"/>
      <c r="TYA195" s="257"/>
      <c r="TYB195" s="257"/>
      <c r="TYC195" s="257"/>
      <c r="TYD195" s="257"/>
      <c r="TYE195" s="257"/>
      <c r="TYF195" s="257"/>
      <c r="TYG195" s="257"/>
      <c r="TYH195" s="257"/>
      <c r="TYI195" s="257"/>
      <c r="TYJ195" s="257"/>
      <c r="TYK195" s="257"/>
      <c r="TYL195" s="257"/>
      <c r="TYM195" s="257"/>
      <c r="TYN195" s="257"/>
      <c r="TYO195" s="257"/>
      <c r="TYP195" s="257"/>
      <c r="TYQ195" s="257"/>
      <c r="TYR195" s="257"/>
      <c r="TYS195" s="257"/>
      <c r="TYT195" s="257"/>
      <c r="TYU195" s="257"/>
      <c r="TYV195" s="257"/>
      <c r="TYW195" s="257"/>
      <c r="TYX195" s="257"/>
      <c r="TYY195" s="257"/>
      <c r="TYZ195" s="257"/>
      <c r="TZA195" s="257"/>
      <c r="TZB195" s="257"/>
      <c r="TZC195" s="257"/>
      <c r="TZD195" s="257"/>
      <c r="TZE195" s="257"/>
      <c r="TZF195" s="257"/>
      <c r="TZG195" s="257"/>
      <c r="TZH195" s="257"/>
      <c r="TZI195" s="257"/>
      <c r="TZJ195" s="257"/>
      <c r="TZK195" s="257"/>
      <c r="TZL195" s="257"/>
      <c r="TZM195" s="257"/>
      <c r="TZN195" s="257"/>
      <c r="TZO195" s="257"/>
      <c r="TZP195" s="257"/>
      <c r="TZQ195" s="257"/>
      <c r="TZR195" s="257"/>
      <c r="TZS195" s="257"/>
      <c r="TZT195" s="257"/>
      <c r="TZU195" s="257"/>
      <c r="TZV195" s="257"/>
      <c r="TZW195" s="257"/>
      <c r="TZX195" s="257"/>
      <c r="TZY195" s="257"/>
      <c r="TZZ195" s="257"/>
      <c r="UAA195" s="257"/>
      <c r="UAB195" s="257"/>
      <c r="UAC195" s="257"/>
      <c r="UAD195" s="257"/>
      <c r="UAE195" s="257"/>
      <c r="UAF195" s="257"/>
      <c r="UAG195" s="257"/>
      <c r="UAH195" s="257"/>
      <c r="UAI195" s="257"/>
      <c r="UAJ195" s="257"/>
      <c r="UAK195" s="257"/>
      <c r="UAL195" s="257"/>
      <c r="UAM195" s="257"/>
      <c r="UAN195" s="257"/>
      <c r="UAO195" s="257"/>
      <c r="UAP195" s="257"/>
      <c r="UAQ195" s="257"/>
      <c r="UAR195" s="257"/>
      <c r="UAS195" s="257"/>
      <c r="UAT195" s="257"/>
      <c r="UAU195" s="257"/>
      <c r="UAV195" s="257"/>
      <c r="UAW195" s="257"/>
      <c r="UAX195" s="257"/>
      <c r="UAY195" s="257"/>
      <c r="UAZ195" s="257"/>
      <c r="UBA195" s="257"/>
      <c r="UBB195" s="257"/>
      <c r="UBC195" s="257"/>
      <c r="UBD195" s="257"/>
      <c r="UBE195" s="257"/>
      <c r="UBF195" s="257"/>
      <c r="UBG195" s="257"/>
      <c r="UBH195" s="257"/>
      <c r="UBI195" s="257"/>
      <c r="UBJ195" s="257"/>
      <c r="UBK195" s="257"/>
      <c r="UBL195" s="257"/>
      <c r="UBM195" s="257"/>
      <c r="UBN195" s="257"/>
      <c r="UBO195" s="257"/>
      <c r="UBP195" s="257"/>
      <c r="UBQ195" s="257"/>
      <c r="UBR195" s="257"/>
      <c r="UBS195" s="257"/>
      <c r="UBT195" s="257"/>
      <c r="UBU195" s="257"/>
      <c r="UBV195" s="257"/>
      <c r="UBW195" s="257"/>
      <c r="UBX195" s="257"/>
      <c r="UBY195" s="257"/>
      <c r="UBZ195" s="257"/>
      <c r="UCA195" s="257"/>
      <c r="UCB195" s="257"/>
      <c r="UCC195" s="257"/>
      <c r="UCD195" s="257"/>
      <c r="UCE195" s="257"/>
      <c r="UCF195" s="257"/>
      <c r="UCG195" s="257"/>
      <c r="UCH195" s="257"/>
      <c r="UCI195" s="257"/>
      <c r="UCJ195" s="257"/>
      <c r="UCK195" s="257"/>
      <c r="UCL195" s="257"/>
      <c r="UCM195" s="257"/>
      <c r="UCN195" s="257"/>
      <c r="UCO195" s="257"/>
      <c r="UCP195" s="257"/>
      <c r="UCQ195" s="257"/>
      <c r="UCR195" s="257"/>
      <c r="UCS195" s="257"/>
      <c r="UCT195" s="257"/>
      <c r="UCU195" s="257"/>
      <c r="UCV195" s="257"/>
      <c r="UCW195" s="257"/>
      <c r="UCX195" s="257"/>
      <c r="UCY195" s="257"/>
      <c r="UCZ195" s="257"/>
      <c r="UDA195" s="257"/>
      <c r="UDB195" s="257"/>
      <c r="UDC195" s="257"/>
      <c r="UDD195" s="257"/>
      <c r="UDE195" s="257"/>
      <c r="UDF195" s="257"/>
      <c r="UDG195" s="257"/>
      <c r="UDH195" s="257"/>
      <c r="UDI195" s="257"/>
      <c r="UDJ195" s="257"/>
      <c r="UDK195" s="257"/>
      <c r="UDL195" s="257"/>
      <c r="UDM195" s="257"/>
      <c r="UDN195" s="257"/>
      <c r="UDO195" s="257"/>
      <c r="UDP195" s="257"/>
      <c r="UDQ195" s="257"/>
      <c r="UDR195" s="257"/>
      <c r="UDS195" s="257"/>
      <c r="UDT195" s="257"/>
      <c r="UDU195" s="257"/>
      <c r="UDV195" s="257"/>
      <c r="UDW195" s="257"/>
      <c r="UDX195" s="257"/>
      <c r="UDY195" s="257"/>
      <c r="UDZ195" s="257"/>
      <c r="UEA195" s="257"/>
      <c r="UEB195" s="257"/>
      <c r="UEC195" s="257"/>
      <c r="UED195" s="257"/>
      <c r="UEE195" s="257"/>
      <c r="UEF195" s="257"/>
      <c r="UEG195" s="257"/>
      <c r="UEH195" s="257"/>
      <c r="UEI195" s="257"/>
      <c r="UEJ195" s="257"/>
      <c r="UEK195" s="257"/>
      <c r="UEL195" s="257"/>
      <c r="UEM195" s="257"/>
      <c r="UEN195" s="257"/>
      <c r="UEO195" s="257"/>
      <c r="UEP195" s="257"/>
      <c r="UEQ195" s="257"/>
      <c r="UER195" s="257"/>
      <c r="UES195" s="257"/>
      <c r="UET195" s="257"/>
      <c r="UEU195" s="257"/>
      <c r="UEV195" s="257"/>
      <c r="UEW195" s="257"/>
      <c r="UEX195" s="257"/>
      <c r="UEY195" s="257"/>
      <c r="UEZ195" s="257"/>
      <c r="UFA195" s="257"/>
      <c r="UFB195" s="257"/>
      <c r="UFC195" s="257"/>
      <c r="UFD195" s="257"/>
      <c r="UFE195" s="257"/>
      <c r="UFF195" s="257"/>
      <c r="UFG195" s="257"/>
      <c r="UFH195" s="257"/>
      <c r="UFI195" s="257"/>
      <c r="UFJ195" s="257"/>
      <c r="UFK195" s="257"/>
      <c r="UFL195" s="257"/>
      <c r="UFM195" s="257"/>
      <c r="UFN195" s="257"/>
      <c r="UFO195" s="257"/>
      <c r="UFP195" s="257"/>
      <c r="UFQ195" s="257"/>
      <c r="UFR195" s="257"/>
      <c r="UFS195" s="257"/>
      <c r="UFT195" s="257"/>
      <c r="UFU195" s="257"/>
      <c r="UFV195" s="257"/>
      <c r="UFW195" s="257"/>
      <c r="UFX195" s="257"/>
      <c r="UFY195" s="257"/>
      <c r="UFZ195" s="257"/>
      <c r="UGA195" s="257"/>
      <c r="UGB195" s="257"/>
      <c r="UGC195" s="257"/>
      <c r="UGD195" s="257"/>
      <c r="UGE195" s="257"/>
      <c r="UGF195" s="257"/>
      <c r="UGG195" s="257"/>
      <c r="UGH195" s="257"/>
      <c r="UGI195" s="257"/>
      <c r="UGJ195" s="257"/>
      <c r="UGK195" s="257"/>
      <c r="UGL195" s="257"/>
      <c r="UGM195" s="257"/>
      <c r="UGN195" s="257"/>
      <c r="UGO195" s="257"/>
      <c r="UGP195" s="257"/>
      <c r="UGQ195" s="257"/>
      <c r="UGR195" s="257"/>
      <c r="UGS195" s="257"/>
      <c r="UGT195" s="257"/>
      <c r="UGU195" s="257"/>
      <c r="UGV195" s="257"/>
      <c r="UGW195" s="257"/>
      <c r="UGX195" s="257"/>
      <c r="UGY195" s="257"/>
      <c r="UGZ195" s="257"/>
      <c r="UHA195" s="257"/>
      <c r="UHB195" s="257"/>
      <c r="UHC195" s="257"/>
      <c r="UHD195" s="257"/>
      <c r="UHE195" s="257"/>
      <c r="UHF195" s="257"/>
      <c r="UHG195" s="257"/>
      <c r="UHH195" s="257"/>
      <c r="UHI195" s="257"/>
      <c r="UHJ195" s="257"/>
      <c r="UHK195" s="257"/>
      <c r="UHL195" s="257"/>
      <c r="UHM195" s="257"/>
      <c r="UHN195" s="257"/>
      <c r="UHO195" s="257"/>
      <c r="UHP195" s="257"/>
      <c r="UHQ195" s="257"/>
      <c r="UHR195" s="257"/>
      <c r="UHS195" s="257"/>
      <c r="UHT195" s="257"/>
      <c r="UHU195" s="257"/>
      <c r="UHV195" s="257"/>
      <c r="UHW195" s="257"/>
      <c r="UHX195" s="257"/>
      <c r="UHY195" s="257"/>
      <c r="UHZ195" s="257"/>
      <c r="UIA195" s="257"/>
      <c r="UIB195" s="257"/>
      <c r="UIC195" s="257"/>
      <c r="UID195" s="257"/>
      <c r="UIE195" s="257"/>
      <c r="UIF195" s="257"/>
      <c r="UIG195" s="257"/>
      <c r="UIH195" s="257"/>
      <c r="UII195" s="257"/>
      <c r="UIJ195" s="257"/>
      <c r="UIK195" s="257"/>
      <c r="UIL195" s="257"/>
      <c r="UIM195" s="257"/>
      <c r="UIN195" s="257"/>
      <c r="UIO195" s="257"/>
      <c r="UIP195" s="257"/>
      <c r="UIQ195" s="257"/>
      <c r="UIR195" s="257"/>
      <c r="UIS195" s="257"/>
      <c r="UIT195" s="257"/>
      <c r="UIU195" s="257"/>
      <c r="UIV195" s="257"/>
      <c r="UIW195" s="257"/>
      <c r="UIX195" s="257"/>
      <c r="UIY195" s="257"/>
      <c r="UIZ195" s="257"/>
      <c r="UJA195" s="257"/>
      <c r="UJB195" s="257"/>
      <c r="UJC195" s="257"/>
      <c r="UJD195" s="257"/>
      <c r="UJE195" s="257"/>
      <c r="UJF195" s="257"/>
      <c r="UJG195" s="257"/>
      <c r="UJH195" s="257"/>
      <c r="UJI195" s="257"/>
      <c r="UJJ195" s="257"/>
      <c r="UJK195" s="257"/>
      <c r="UJL195" s="257"/>
      <c r="UJM195" s="257"/>
      <c r="UJN195" s="257"/>
      <c r="UJO195" s="257"/>
      <c r="UJP195" s="257"/>
      <c r="UJQ195" s="257"/>
      <c r="UJR195" s="257"/>
      <c r="UJS195" s="257"/>
      <c r="UJT195" s="257"/>
      <c r="UJU195" s="257"/>
      <c r="UJV195" s="257"/>
      <c r="UJW195" s="257"/>
      <c r="UJX195" s="257"/>
      <c r="UJY195" s="257"/>
      <c r="UJZ195" s="257"/>
      <c r="UKA195" s="257"/>
      <c r="UKB195" s="257"/>
      <c r="UKC195" s="257"/>
      <c r="UKD195" s="257"/>
      <c r="UKE195" s="257"/>
      <c r="UKF195" s="257"/>
      <c r="UKG195" s="257"/>
      <c r="UKH195" s="257"/>
      <c r="UKI195" s="257"/>
      <c r="UKJ195" s="257"/>
      <c r="UKK195" s="257"/>
      <c r="UKL195" s="257"/>
      <c r="UKM195" s="257"/>
      <c r="UKN195" s="257"/>
      <c r="UKO195" s="257"/>
      <c r="UKP195" s="257"/>
      <c r="UKQ195" s="257"/>
      <c r="UKR195" s="257"/>
      <c r="UKS195" s="257"/>
      <c r="UKT195" s="257"/>
      <c r="UKU195" s="257"/>
      <c r="UKV195" s="257"/>
      <c r="UKW195" s="257"/>
      <c r="UKX195" s="257"/>
      <c r="UKY195" s="257"/>
      <c r="UKZ195" s="257"/>
      <c r="ULA195" s="257"/>
      <c r="ULB195" s="257"/>
      <c r="ULC195" s="257"/>
      <c r="ULD195" s="257"/>
      <c r="ULE195" s="257"/>
      <c r="ULF195" s="257"/>
      <c r="ULG195" s="257"/>
      <c r="ULH195" s="257"/>
      <c r="ULI195" s="257"/>
      <c r="ULJ195" s="257"/>
      <c r="ULK195" s="257"/>
      <c r="ULL195" s="257"/>
      <c r="ULM195" s="257"/>
      <c r="ULN195" s="257"/>
      <c r="ULO195" s="257"/>
      <c r="ULP195" s="257"/>
      <c r="ULQ195" s="257"/>
      <c r="ULR195" s="257"/>
      <c r="ULS195" s="257"/>
      <c r="ULT195" s="257"/>
      <c r="ULU195" s="257"/>
      <c r="ULV195" s="257"/>
      <c r="ULW195" s="257"/>
      <c r="ULX195" s="257"/>
      <c r="ULY195" s="257"/>
      <c r="ULZ195" s="257"/>
      <c r="UMA195" s="257"/>
      <c r="UMB195" s="257"/>
      <c r="UMC195" s="257"/>
      <c r="UMD195" s="257"/>
      <c r="UME195" s="257"/>
      <c r="UMF195" s="257"/>
      <c r="UMG195" s="257"/>
      <c r="UMH195" s="257"/>
      <c r="UMI195" s="257"/>
      <c r="UMJ195" s="257"/>
      <c r="UMK195" s="257"/>
      <c r="UML195" s="257"/>
      <c r="UMM195" s="257"/>
      <c r="UMN195" s="257"/>
      <c r="UMO195" s="257"/>
      <c r="UMP195" s="257"/>
      <c r="UMQ195" s="257"/>
      <c r="UMR195" s="257"/>
      <c r="UMS195" s="257"/>
      <c r="UMT195" s="257"/>
      <c r="UMU195" s="257"/>
      <c r="UMV195" s="257"/>
      <c r="UMW195" s="257"/>
      <c r="UMX195" s="257"/>
      <c r="UMY195" s="257"/>
      <c r="UMZ195" s="257"/>
      <c r="UNA195" s="257"/>
      <c r="UNB195" s="257"/>
      <c r="UNC195" s="257"/>
      <c r="UND195" s="257"/>
      <c r="UNE195" s="257"/>
      <c r="UNF195" s="257"/>
      <c r="UNG195" s="257"/>
      <c r="UNH195" s="257"/>
      <c r="UNI195" s="257"/>
      <c r="UNJ195" s="257"/>
      <c r="UNK195" s="257"/>
      <c r="UNL195" s="257"/>
      <c r="UNM195" s="257"/>
      <c r="UNN195" s="257"/>
      <c r="UNO195" s="257"/>
      <c r="UNP195" s="257"/>
      <c r="UNQ195" s="257"/>
      <c r="UNR195" s="257"/>
      <c r="UNS195" s="257"/>
      <c r="UNT195" s="257"/>
      <c r="UNU195" s="257"/>
      <c r="UNV195" s="257"/>
      <c r="UNW195" s="257"/>
      <c r="UNX195" s="257"/>
      <c r="UNY195" s="257"/>
      <c r="UNZ195" s="257"/>
      <c r="UOA195" s="257"/>
      <c r="UOB195" s="257"/>
      <c r="UOC195" s="257"/>
      <c r="UOD195" s="257"/>
      <c r="UOE195" s="257"/>
      <c r="UOF195" s="257"/>
      <c r="UOG195" s="257"/>
      <c r="UOH195" s="257"/>
      <c r="UOI195" s="257"/>
      <c r="UOJ195" s="257"/>
      <c r="UOK195" s="257"/>
      <c r="UOL195" s="257"/>
      <c r="UOM195" s="257"/>
      <c r="UON195" s="257"/>
      <c r="UOO195" s="257"/>
      <c r="UOP195" s="257"/>
      <c r="UOQ195" s="257"/>
      <c r="UOR195" s="257"/>
      <c r="UOS195" s="257"/>
      <c r="UOT195" s="257"/>
      <c r="UOU195" s="257"/>
      <c r="UOV195" s="257"/>
      <c r="UOW195" s="257"/>
      <c r="UOX195" s="257"/>
      <c r="UOY195" s="257"/>
      <c r="UOZ195" s="257"/>
      <c r="UPA195" s="257"/>
      <c r="UPB195" s="257"/>
      <c r="UPC195" s="257"/>
      <c r="UPD195" s="257"/>
      <c r="UPE195" s="257"/>
      <c r="UPF195" s="257"/>
      <c r="UPG195" s="257"/>
      <c r="UPH195" s="257"/>
      <c r="UPI195" s="257"/>
      <c r="UPJ195" s="257"/>
      <c r="UPK195" s="257"/>
      <c r="UPL195" s="257"/>
      <c r="UPM195" s="257"/>
      <c r="UPN195" s="257"/>
      <c r="UPO195" s="257"/>
      <c r="UPP195" s="257"/>
      <c r="UPQ195" s="257"/>
      <c r="UPR195" s="257"/>
      <c r="UPS195" s="257"/>
      <c r="UPT195" s="257"/>
      <c r="UPU195" s="257"/>
      <c r="UPV195" s="257"/>
      <c r="UPW195" s="257"/>
      <c r="UPX195" s="257"/>
      <c r="UPY195" s="257"/>
      <c r="UPZ195" s="257"/>
      <c r="UQA195" s="257"/>
      <c r="UQB195" s="257"/>
      <c r="UQC195" s="257"/>
      <c r="UQD195" s="257"/>
      <c r="UQE195" s="257"/>
      <c r="UQF195" s="257"/>
      <c r="UQG195" s="257"/>
      <c r="UQH195" s="257"/>
      <c r="UQI195" s="257"/>
      <c r="UQJ195" s="257"/>
      <c r="UQK195" s="257"/>
      <c r="UQL195" s="257"/>
      <c r="UQM195" s="257"/>
      <c r="UQN195" s="257"/>
      <c r="UQO195" s="257"/>
      <c r="UQP195" s="257"/>
      <c r="UQQ195" s="257"/>
      <c r="UQR195" s="257"/>
      <c r="UQS195" s="257"/>
      <c r="UQT195" s="257"/>
      <c r="UQU195" s="257"/>
      <c r="UQV195" s="257"/>
      <c r="UQW195" s="257"/>
      <c r="UQX195" s="257"/>
      <c r="UQY195" s="257"/>
      <c r="UQZ195" s="257"/>
      <c r="URA195" s="257"/>
      <c r="URB195" s="257"/>
      <c r="URC195" s="257"/>
      <c r="URD195" s="257"/>
      <c r="URE195" s="257"/>
      <c r="URF195" s="257"/>
      <c r="URG195" s="257"/>
      <c r="URH195" s="257"/>
      <c r="URI195" s="257"/>
      <c r="URJ195" s="257"/>
      <c r="URK195" s="257"/>
      <c r="URL195" s="257"/>
      <c r="URM195" s="257"/>
      <c r="URN195" s="257"/>
      <c r="URO195" s="257"/>
      <c r="URP195" s="257"/>
      <c r="URQ195" s="257"/>
      <c r="URR195" s="257"/>
      <c r="URS195" s="257"/>
      <c r="URT195" s="257"/>
      <c r="URU195" s="257"/>
      <c r="URV195" s="257"/>
      <c r="URW195" s="257"/>
      <c r="URX195" s="257"/>
      <c r="URY195" s="257"/>
      <c r="URZ195" s="257"/>
      <c r="USA195" s="257"/>
      <c r="USB195" s="257"/>
      <c r="USC195" s="257"/>
      <c r="USD195" s="257"/>
      <c r="USE195" s="257"/>
      <c r="USF195" s="257"/>
      <c r="USG195" s="257"/>
      <c r="USH195" s="257"/>
      <c r="USI195" s="257"/>
      <c r="USJ195" s="257"/>
      <c r="USK195" s="257"/>
      <c r="USL195" s="257"/>
      <c r="USM195" s="257"/>
      <c r="USN195" s="257"/>
      <c r="USO195" s="257"/>
      <c r="USP195" s="257"/>
      <c r="USQ195" s="257"/>
      <c r="USR195" s="257"/>
      <c r="USS195" s="257"/>
      <c r="UST195" s="257"/>
      <c r="USU195" s="257"/>
      <c r="USV195" s="257"/>
      <c r="USW195" s="257"/>
      <c r="USX195" s="257"/>
      <c r="USY195" s="257"/>
      <c r="USZ195" s="257"/>
      <c r="UTA195" s="257"/>
      <c r="UTB195" s="257"/>
      <c r="UTC195" s="257"/>
      <c r="UTD195" s="257"/>
      <c r="UTE195" s="257"/>
      <c r="UTF195" s="257"/>
      <c r="UTG195" s="257"/>
      <c r="UTH195" s="257"/>
      <c r="UTI195" s="257"/>
      <c r="UTJ195" s="257"/>
      <c r="UTK195" s="257"/>
      <c r="UTL195" s="257"/>
      <c r="UTM195" s="257"/>
      <c r="UTN195" s="257"/>
      <c r="UTO195" s="257"/>
      <c r="UTP195" s="257"/>
      <c r="UTQ195" s="257"/>
      <c r="UTR195" s="257"/>
      <c r="UTS195" s="257"/>
      <c r="UTT195" s="257"/>
      <c r="UTU195" s="257"/>
      <c r="UTV195" s="257"/>
      <c r="UTW195" s="257"/>
      <c r="UTX195" s="257"/>
      <c r="UTY195" s="257"/>
      <c r="UTZ195" s="257"/>
      <c r="UUA195" s="257"/>
      <c r="UUB195" s="257"/>
      <c r="UUC195" s="257"/>
      <c r="UUD195" s="257"/>
      <c r="UUE195" s="257"/>
      <c r="UUF195" s="257"/>
      <c r="UUG195" s="257"/>
      <c r="UUH195" s="257"/>
      <c r="UUI195" s="257"/>
      <c r="UUJ195" s="257"/>
      <c r="UUK195" s="257"/>
      <c r="UUL195" s="257"/>
      <c r="UUM195" s="257"/>
      <c r="UUN195" s="257"/>
      <c r="UUO195" s="257"/>
      <c r="UUP195" s="257"/>
      <c r="UUQ195" s="257"/>
      <c r="UUR195" s="257"/>
      <c r="UUS195" s="257"/>
      <c r="UUT195" s="257"/>
      <c r="UUU195" s="257"/>
      <c r="UUV195" s="257"/>
      <c r="UUW195" s="257"/>
      <c r="UUX195" s="257"/>
      <c r="UUY195" s="257"/>
      <c r="UUZ195" s="257"/>
      <c r="UVA195" s="257"/>
      <c r="UVB195" s="257"/>
      <c r="UVC195" s="257"/>
      <c r="UVD195" s="257"/>
      <c r="UVE195" s="257"/>
      <c r="UVF195" s="257"/>
      <c r="UVG195" s="257"/>
      <c r="UVH195" s="257"/>
      <c r="UVI195" s="257"/>
      <c r="UVJ195" s="257"/>
      <c r="UVK195" s="257"/>
      <c r="UVL195" s="257"/>
      <c r="UVM195" s="257"/>
      <c r="UVN195" s="257"/>
      <c r="UVO195" s="257"/>
      <c r="UVP195" s="257"/>
      <c r="UVQ195" s="257"/>
      <c r="UVR195" s="257"/>
      <c r="UVS195" s="257"/>
      <c r="UVT195" s="257"/>
      <c r="UVU195" s="257"/>
      <c r="UVV195" s="257"/>
      <c r="UVW195" s="257"/>
      <c r="UVX195" s="257"/>
      <c r="UVY195" s="257"/>
      <c r="UVZ195" s="257"/>
      <c r="UWA195" s="257"/>
      <c r="UWB195" s="257"/>
      <c r="UWC195" s="257"/>
      <c r="UWD195" s="257"/>
      <c r="UWE195" s="257"/>
      <c r="UWF195" s="257"/>
      <c r="UWG195" s="257"/>
      <c r="UWH195" s="257"/>
      <c r="UWI195" s="257"/>
      <c r="UWJ195" s="257"/>
      <c r="UWK195" s="257"/>
      <c r="UWL195" s="257"/>
      <c r="UWM195" s="257"/>
      <c r="UWN195" s="257"/>
      <c r="UWO195" s="257"/>
      <c r="UWP195" s="257"/>
      <c r="UWQ195" s="257"/>
      <c r="UWR195" s="257"/>
      <c r="UWS195" s="257"/>
      <c r="UWT195" s="257"/>
      <c r="UWU195" s="257"/>
      <c r="UWV195" s="257"/>
      <c r="UWW195" s="257"/>
      <c r="UWX195" s="257"/>
      <c r="UWY195" s="257"/>
      <c r="UWZ195" s="257"/>
      <c r="UXA195" s="257"/>
      <c r="UXB195" s="257"/>
      <c r="UXC195" s="257"/>
      <c r="UXD195" s="257"/>
      <c r="UXE195" s="257"/>
      <c r="UXF195" s="257"/>
      <c r="UXG195" s="257"/>
      <c r="UXH195" s="257"/>
      <c r="UXI195" s="257"/>
      <c r="UXJ195" s="257"/>
      <c r="UXK195" s="257"/>
      <c r="UXL195" s="257"/>
      <c r="UXM195" s="257"/>
      <c r="UXN195" s="257"/>
      <c r="UXO195" s="257"/>
      <c r="UXP195" s="257"/>
      <c r="UXQ195" s="257"/>
      <c r="UXR195" s="257"/>
      <c r="UXS195" s="257"/>
      <c r="UXT195" s="257"/>
      <c r="UXU195" s="257"/>
      <c r="UXV195" s="257"/>
      <c r="UXW195" s="257"/>
      <c r="UXX195" s="257"/>
      <c r="UXY195" s="257"/>
      <c r="UXZ195" s="257"/>
      <c r="UYA195" s="257"/>
      <c r="UYB195" s="257"/>
      <c r="UYC195" s="257"/>
      <c r="UYD195" s="257"/>
      <c r="UYE195" s="257"/>
      <c r="UYF195" s="257"/>
      <c r="UYG195" s="257"/>
      <c r="UYH195" s="257"/>
      <c r="UYI195" s="257"/>
      <c r="UYJ195" s="257"/>
      <c r="UYK195" s="257"/>
      <c r="UYL195" s="257"/>
      <c r="UYM195" s="257"/>
      <c r="UYN195" s="257"/>
      <c r="UYO195" s="257"/>
      <c r="UYP195" s="257"/>
      <c r="UYQ195" s="257"/>
      <c r="UYR195" s="257"/>
      <c r="UYS195" s="257"/>
      <c r="UYT195" s="257"/>
      <c r="UYU195" s="257"/>
      <c r="UYV195" s="257"/>
      <c r="UYW195" s="257"/>
      <c r="UYX195" s="257"/>
      <c r="UYY195" s="257"/>
      <c r="UYZ195" s="257"/>
      <c r="UZA195" s="257"/>
      <c r="UZB195" s="257"/>
      <c r="UZC195" s="257"/>
      <c r="UZD195" s="257"/>
      <c r="UZE195" s="257"/>
      <c r="UZF195" s="257"/>
      <c r="UZG195" s="257"/>
      <c r="UZH195" s="257"/>
      <c r="UZI195" s="257"/>
      <c r="UZJ195" s="257"/>
      <c r="UZK195" s="257"/>
      <c r="UZL195" s="257"/>
      <c r="UZM195" s="257"/>
      <c r="UZN195" s="257"/>
      <c r="UZO195" s="257"/>
      <c r="UZP195" s="257"/>
      <c r="UZQ195" s="257"/>
      <c r="UZR195" s="257"/>
      <c r="UZS195" s="257"/>
      <c r="UZT195" s="257"/>
      <c r="UZU195" s="257"/>
      <c r="UZV195" s="257"/>
      <c r="UZW195" s="257"/>
      <c r="UZX195" s="257"/>
      <c r="UZY195" s="257"/>
      <c r="UZZ195" s="257"/>
      <c r="VAA195" s="257"/>
      <c r="VAB195" s="257"/>
      <c r="VAC195" s="257"/>
      <c r="VAD195" s="257"/>
      <c r="VAE195" s="257"/>
      <c r="VAF195" s="257"/>
      <c r="VAG195" s="257"/>
      <c r="VAH195" s="257"/>
      <c r="VAI195" s="257"/>
      <c r="VAJ195" s="257"/>
      <c r="VAK195" s="257"/>
      <c r="VAL195" s="257"/>
      <c r="VAM195" s="257"/>
      <c r="VAN195" s="257"/>
      <c r="VAO195" s="257"/>
      <c r="VAP195" s="257"/>
      <c r="VAQ195" s="257"/>
      <c r="VAR195" s="257"/>
      <c r="VAS195" s="257"/>
      <c r="VAT195" s="257"/>
      <c r="VAU195" s="257"/>
      <c r="VAV195" s="257"/>
      <c r="VAW195" s="257"/>
      <c r="VAX195" s="257"/>
      <c r="VAY195" s="257"/>
      <c r="VAZ195" s="257"/>
      <c r="VBA195" s="257"/>
      <c r="VBB195" s="257"/>
      <c r="VBC195" s="257"/>
      <c r="VBD195" s="257"/>
      <c r="VBE195" s="257"/>
      <c r="VBF195" s="257"/>
      <c r="VBG195" s="257"/>
      <c r="VBH195" s="257"/>
      <c r="VBI195" s="257"/>
      <c r="VBJ195" s="257"/>
      <c r="VBK195" s="257"/>
      <c r="VBL195" s="257"/>
      <c r="VBM195" s="257"/>
      <c r="VBN195" s="257"/>
      <c r="VBO195" s="257"/>
      <c r="VBP195" s="257"/>
      <c r="VBQ195" s="257"/>
      <c r="VBR195" s="257"/>
      <c r="VBS195" s="257"/>
      <c r="VBT195" s="257"/>
      <c r="VBU195" s="257"/>
      <c r="VBV195" s="257"/>
      <c r="VBW195" s="257"/>
      <c r="VBX195" s="257"/>
      <c r="VBY195" s="257"/>
      <c r="VBZ195" s="257"/>
      <c r="VCA195" s="257"/>
      <c r="VCB195" s="257"/>
      <c r="VCC195" s="257"/>
      <c r="VCD195" s="257"/>
      <c r="VCE195" s="257"/>
      <c r="VCF195" s="257"/>
      <c r="VCG195" s="257"/>
      <c r="VCH195" s="257"/>
      <c r="VCI195" s="257"/>
      <c r="VCJ195" s="257"/>
      <c r="VCK195" s="257"/>
      <c r="VCL195" s="257"/>
      <c r="VCM195" s="257"/>
      <c r="VCN195" s="257"/>
      <c r="VCO195" s="257"/>
      <c r="VCP195" s="257"/>
      <c r="VCQ195" s="257"/>
      <c r="VCR195" s="257"/>
      <c r="VCS195" s="257"/>
      <c r="VCT195" s="257"/>
      <c r="VCU195" s="257"/>
      <c r="VCV195" s="257"/>
      <c r="VCW195" s="257"/>
      <c r="VCX195" s="257"/>
      <c r="VCY195" s="257"/>
      <c r="VCZ195" s="257"/>
      <c r="VDA195" s="257"/>
      <c r="VDB195" s="257"/>
      <c r="VDC195" s="257"/>
      <c r="VDD195" s="257"/>
      <c r="VDE195" s="257"/>
      <c r="VDF195" s="257"/>
      <c r="VDG195" s="257"/>
      <c r="VDH195" s="257"/>
      <c r="VDI195" s="257"/>
      <c r="VDJ195" s="257"/>
      <c r="VDK195" s="257"/>
      <c r="VDL195" s="257"/>
      <c r="VDM195" s="257"/>
      <c r="VDN195" s="257"/>
      <c r="VDO195" s="257"/>
      <c r="VDP195" s="257"/>
      <c r="VDQ195" s="257"/>
      <c r="VDR195" s="257"/>
      <c r="VDS195" s="257"/>
      <c r="VDT195" s="257"/>
      <c r="VDU195" s="257"/>
      <c r="VDV195" s="257"/>
      <c r="VDW195" s="257"/>
      <c r="VDX195" s="257"/>
      <c r="VDY195" s="257"/>
      <c r="VDZ195" s="257"/>
      <c r="VEA195" s="257"/>
      <c r="VEB195" s="257"/>
      <c r="VEC195" s="257"/>
      <c r="VED195" s="257"/>
      <c r="VEE195" s="257"/>
      <c r="VEF195" s="257"/>
      <c r="VEG195" s="257"/>
      <c r="VEH195" s="257"/>
      <c r="VEI195" s="257"/>
      <c r="VEJ195" s="257"/>
      <c r="VEK195" s="257"/>
      <c r="VEL195" s="257"/>
      <c r="VEM195" s="257"/>
      <c r="VEN195" s="257"/>
      <c r="VEO195" s="257"/>
      <c r="VEP195" s="257"/>
      <c r="VEQ195" s="257"/>
      <c r="VER195" s="257"/>
      <c r="VES195" s="257"/>
      <c r="VET195" s="257"/>
      <c r="VEU195" s="257"/>
      <c r="VEV195" s="257"/>
      <c r="VEW195" s="257"/>
      <c r="VEX195" s="257"/>
      <c r="VEY195" s="257"/>
      <c r="VEZ195" s="257"/>
      <c r="VFA195" s="257"/>
      <c r="VFB195" s="257"/>
      <c r="VFC195" s="257"/>
      <c r="VFD195" s="257"/>
      <c r="VFE195" s="257"/>
      <c r="VFF195" s="257"/>
      <c r="VFG195" s="257"/>
      <c r="VFH195" s="257"/>
      <c r="VFI195" s="257"/>
      <c r="VFJ195" s="257"/>
      <c r="VFK195" s="257"/>
      <c r="VFL195" s="257"/>
      <c r="VFM195" s="257"/>
      <c r="VFN195" s="257"/>
      <c r="VFO195" s="257"/>
      <c r="VFP195" s="257"/>
      <c r="VFQ195" s="257"/>
      <c r="VFR195" s="257"/>
      <c r="VFS195" s="257"/>
      <c r="VFT195" s="257"/>
      <c r="VFU195" s="257"/>
      <c r="VFV195" s="257"/>
      <c r="VFW195" s="257"/>
      <c r="VFX195" s="257"/>
      <c r="VFY195" s="257"/>
      <c r="VFZ195" s="257"/>
      <c r="VGA195" s="257"/>
      <c r="VGB195" s="257"/>
      <c r="VGC195" s="257"/>
      <c r="VGD195" s="257"/>
      <c r="VGE195" s="257"/>
      <c r="VGF195" s="257"/>
      <c r="VGG195" s="257"/>
      <c r="VGH195" s="257"/>
      <c r="VGI195" s="257"/>
      <c r="VGJ195" s="257"/>
      <c r="VGK195" s="257"/>
      <c r="VGL195" s="257"/>
      <c r="VGM195" s="257"/>
      <c r="VGN195" s="257"/>
      <c r="VGO195" s="257"/>
      <c r="VGP195" s="257"/>
      <c r="VGQ195" s="257"/>
      <c r="VGR195" s="257"/>
      <c r="VGS195" s="257"/>
      <c r="VGT195" s="257"/>
      <c r="VGU195" s="257"/>
      <c r="VGV195" s="257"/>
      <c r="VGW195" s="257"/>
      <c r="VGX195" s="257"/>
      <c r="VGY195" s="257"/>
      <c r="VGZ195" s="257"/>
      <c r="VHA195" s="257"/>
      <c r="VHB195" s="257"/>
      <c r="VHC195" s="257"/>
      <c r="VHD195" s="257"/>
      <c r="VHE195" s="257"/>
      <c r="VHF195" s="257"/>
      <c r="VHG195" s="257"/>
      <c r="VHH195" s="257"/>
      <c r="VHI195" s="257"/>
      <c r="VHJ195" s="257"/>
      <c r="VHK195" s="257"/>
      <c r="VHL195" s="257"/>
      <c r="VHM195" s="257"/>
      <c r="VHN195" s="257"/>
      <c r="VHO195" s="257"/>
      <c r="VHP195" s="257"/>
      <c r="VHQ195" s="257"/>
      <c r="VHR195" s="257"/>
      <c r="VHS195" s="257"/>
      <c r="VHT195" s="257"/>
      <c r="VHU195" s="257"/>
      <c r="VHV195" s="257"/>
      <c r="VHW195" s="257"/>
      <c r="VHX195" s="257"/>
      <c r="VHY195" s="257"/>
      <c r="VHZ195" s="257"/>
      <c r="VIA195" s="257"/>
      <c r="VIB195" s="257"/>
      <c r="VIC195" s="257"/>
      <c r="VID195" s="257"/>
      <c r="VIE195" s="257"/>
      <c r="VIF195" s="257"/>
      <c r="VIG195" s="257"/>
      <c r="VIH195" s="257"/>
      <c r="VII195" s="257"/>
      <c r="VIJ195" s="257"/>
      <c r="VIK195" s="257"/>
      <c r="VIL195" s="257"/>
      <c r="VIM195" s="257"/>
      <c r="VIN195" s="257"/>
      <c r="VIO195" s="257"/>
      <c r="VIP195" s="257"/>
      <c r="VIQ195" s="257"/>
      <c r="VIR195" s="257"/>
      <c r="VIS195" s="257"/>
      <c r="VIT195" s="257"/>
      <c r="VIU195" s="257"/>
      <c r="VIV195" s="257"/>
      <c r="VIW195" s="257"/>
      <c r="VIX195" s="257"/>
      <c r="VIY195" s="257"/>
      <c r="VIZ195" s="257"/>
      <c r="VJA195" s="257"/>
      <c r="VJB195" s="257"/>
      <c r="VJC195" s="257"/>
      <c r="VJD195" s="257"/>
      <c r="VJE195" s="257"/>
      <c r="VJF195" s="257"/>
      <c r="VJG195" s="257"/>
      <c r="VJH195" s="257"/>
      <c r="VJI195" s="257"/>
      <c r="VJJ195" s="257"/>
      <c r="VJK195" s="257"/>
      <c r="VJL195" s="257"/>
      <c r="VJM195" s="257"/>
      <c r="VJN195" s="257"/>
      <c r="VJO195" s="257"/>
      <c r="VJP195" s="257"/>
      <c r="VJQ195" s="257"/>
      <c r="VJR195" s="257"/>
      <c r="VJS195" s="257"/>
      <c r="VJT195" s="257"/>
      <c r="VJU195" s="257"/>
      <c r="VJV195" s="257"/>
      <c r="VJW195" s="257"/>
      <c r="VJX195" s="257"/>
      <c r="VJY195" s="257"/>
      <c r="VJZ195" s="257"/>
      <c r="VKA195" s="257"/>
      <c r="VKB195" s="257"/>
      <c r="VKC195" s="257"/>
      <c r="VKD195" s="257"/>
      <c r="VKE195" s="257"/>
      <c r="VKF195" s="257"/>
      <c r="VKG195" s="257"/>
      <c r="VKH195" s="257"/>
      <c r="VKI195" s="257"/>
      <c r="VKJ195" s="257"/>
      <c r="VKK195" s="257"/>
      <c r="VKL195" s="257"/>
      <c r="VKM195" s="257"/>
      <c r="VKN195" s="257"/>
      <c r="VKO195" s="257"/>
      <c r="VKP195" s="257"/>
      <c r="VKQ195" s="257"/>
      <c r="VKR195" s="257"/>
      <c r="VKS195" s="257"/>
      <c r="VKT195" s="257"/>
      <c r="VKU195" s="257"/>
      <c r="VKV195" s="257"/>
      <c r="VKW195" s="257"/>
      <c r="VKX195" s="257"/>
      <c r="VKY195" s="257"/>
      <c r="VKZ195" s="257"/>
      <c r="VLA195" s="257"/>
      <c r="VLB195" s="257"/>
      <c r="VLC195" s="257"/>
      <c r="VLD195" s="257"/>
      <c r="VLE195" s="257"/>
      <c r="VLF195" s="257"/>
      <c r="VLG195" s="257"/>
      <c r="VLH195" s="257"/>
      <c r="VLI195" s="257"/>
      <c r="VLJ195" s="257"/>
      <c r="VLK195" s="257"/>
      <c r="VLL195" s="257"/>
      <c r="VLM195" s="257"/>
      <c r="VLN195" s="257"/>
      <c r="VLO195" s="257"/>
      <c r="VLP195" s="257"/>
      <c r="VLQ195" s="257"/>
      <c r="VLR195" s="257"/>
      <c r="VLS195" s="257"/>
      <c r="VLT195" s="257"/>
      <c r="VLU195" s="257"/>
      <c r="VLV195" s="257"/>
      <c r="VLW195" s="257"/>
      <c r="VLX195" s="257"/>
      <c r="VLY195" s="257"/>
      <c r="VLZ195" s="257"/>
      <c r="VMA195" s="257"/>
      <c r="VMB195" s="257"/>
      <c r="VMC195" s="257"/>
      <c r="VMD195" s="257"/>
      <c r="VME195" s="257"/>
      <c r="VMF195" s="257"/>
      <c r="VMG195" s="257"/>
      <c r="VMH195" s="257"/>
      <c r="VMI195" s="257"/>
      <c r="VMJ195" s="257"/>
      <c r="VMK195" s="257"/>
      <c r="VML195" s="257"/>
      <c r="VMM195" s="257"/>
      <c r="VMN195" s="257"/>
      <c r="VMO195" s="257"/>
      <c r="VMP195" s="257"/>
      <c r="VMQ195" s="257"/>
      <c r="VMR195" s="257"/>
      <c r="VMS195" s="257"/>
      <c r="VMT195" s="257"/>
      <c r="VMU195" s="257"/>
      <c r="VMV195" s="257"/>
      <c r="VMW195" s="257"/>
      <c r="VMX195" s="257"/>
      <c r="VMY195" s="257"/>
      <c r="VMZ195" s="257"/>
      <c r="VNA195" s="257"/>
      <c r="VNB195" s="257"/>
      <c r="VNC195" s="257"/>
      <c r="VND195" s="257"/>
      <c r="VNE195" s="257"/>
      <c r="VNF195" s="257"/>
      <c r="VNG195" s="257"/>
      <c r="VNH195" s="257"/>
      <c r="VNI195" s="257"/>
      <c r="VNJ195" s="257"/>
      <c r="VNK195" s="257"/>
      <c r="VNL195" s="257"/>
      <c r="VNM195" s="257"/>
      <c r="VNN195" s="257"/>
      <c r="VNO195" s="257"/>
      <c r="VNP195" s="257"/>
      <c r="VNQ195" s="257"/>
      <c r="VNR195" s="257"/>
      <c r="VNS195" s="257"/>
      <c r="VNT195" s="257"/>
      <c r="VNU195" s="257"/>
      <c r="VNV195" s="257"/>
      <c r="VNW195" s="257"/>
      <c r="VNX195" s="257"/>
      <c r="VNY195" s="257"/>
      <c r="VNZ195" s="257"/>
      <c r="VOA195" s="257"/>
      <c r="VOB195" s="257"/>
      <c r="VOC195" s="257"/>
      <c r="VOD195" s="257"/>
      <c r="VOE195" s="257"/>
      <c r="VOF195" s="257"/>
      <c r="VOG195" s="257"/>
      <c r="VOH195" s="257"/>
      <c r="VOI195" s="257"/>
      <c r="VOJ195" s="257"/>
      <c r="VOK195" s="257"/>
      <c r="VOL195" s="257"/>
      <c r="VOM195" s="257"/>
      <c r="VON195" s="257"/>
      <c r="VOO195" s="257"/>
      <c r="VOP195" s="257"/>
      <c r="VOQ195" s="257"/>
      <c r="VOR195" s="257"/>
      <c r="VOS195" s="257"/>
      <c r="VOT195" s="257"/>
      <c r="VOU195" s="257"/>
      <c r="VOV195" s="257"/>
      <c r="VOW195" s="257"/>
      <c r="VOX195" s="257"/>
      <c r="VOY195" s="257"/>
      <c r="VOZ195" s="257"/>
      <c r="VPA195" s="257"/>
      <c r="VPB195" s="257"/>
      <c r="VPC195" s="257"/>
      <c r="VPD195" s="257"/>
      <c r="VPE195" s="257"/>
      <c r="VPF195" s="257"/>
      <c r="VPG195" s="257"/>
      <c r="VPH195" s="257"/>
      <c r="VPI195" s="257"/>
      <c r="VPJ195" s="257"/>
      <c r="VPK195" s="257"/>
      <c r="VPL195" s="257"/>
      <c r="VPM195" s="257"/>
      <c r="VPN195" s="257"/>
      <c r="VPO195" s="257"/>
      <c r="VPP195" s="257"/>
      <c r="VPQ195" s="257"/>
      <c r="VPR195" s="257"/>
      <c r="VPS195" s="257"/>
      <c r="VPT195" s="257"/>
      <c r="VPU195" s="257"/>
      <c r="VPV195" s="257"/>
      <c r="VPW195" s="257"/>
      <c r="VPX195" s="257"/>
      <c r="VPY195" s="257"/>
      <c r="VPZ195" s="257"/>
      <c r="VQA195" s="257"/>
      <c r="VQB195" s="257"/>
      <c r="VQC195" s="257"/>
      <c r="VQD195" s="257"/>
      <c r="VQE195" s="257"/>
      <c r="VQF195" s="257"/>
      <c r="VQG195" s="257"/>
      <c r="VQH195" s="257"/>
      <c r="VQI195" s="257"/>
      <c r="VQJ195" s="257"/>
      <c r="VQK195" s="257"/>
      <c r="VQL195" s="257"/>
      <c r="VQM195" s="257"/>
      <c r="VQN195" s="257"/>
      <c r="VQO195" s="257"/>
      <c r="VQP195" s="257"/>
      <c r="VQQ195" s="257"/>
      <c r="VQR195" s="257"/>
      <c r="VQS195" s="257"/>
      <c r="VQT195" s="257"/>
      <c r="VQU195" s="257"/>
      <c r="VQV195" s="257"/>
      <c r="VQW195" s="257"/>
      <c r="VQX195" s="257"/>
      <c r="VQY195" s="257"/>
      <c r="VQZ195" s="257"/>
      <c r="VRA195" s="257"/>
      <c r="VRB195" s="257"/>
      <c r="VRC195" s="257"/>
      <c r="VRD195" s="257"/>
      <c r="VRE195" s="257"/>
      <c r="VRF195" s="257"/>
      <c r="VRG195" s="257"/>
      <c r="VRH195" s="257"/>
      <c r="VRI195" s="257"/>
      <c r="VRJ195" s="257"/>
      <c r="VRK195" s="257"/>
      <c r="VRL195" s="257"/>
      <c r="VRM195" s="257"/>
      <c r="VRN195" s="257"/>
      <c r="VRO195" s="257"/>
      <c r="VRP195" s="257"/>
      <c r="VRQ195" s="257"/>
      <c r="VRR195" s="257"/>
      <c r="VRS195" s="257"/>
      <c r="VRT195" s="257"/>
      <c r="VRU195" s="257"/>
      <c r="VRV195" s="257"/>
      <c r="VRW195" s="257"/>
      <c r="VRX195" s="257"/>
      <c r="VRY195" s="257"/>
      <c r="VRZ195" s="257"/>
      <c r="VSA195" s="257"/>
      <c r="VSB195" s="257"/>
      <c r="VSC195" s="257"/>
      <c r="VSD195" s="257"/>
      <c r="VSE195" s="257"/>
      <c r="VSF195" s="257"/>
      <c r="VSG195" s="257"/>
      <c r="VSH195" s="257"/>
      <c r="VSI195" s="257"/>
      <c r="VSJ195" s="257"/>
      <c r="VSK195" s="257"/>
      <c r="VSL195" s="257"/>
      <c r="VSM195" s="257"/>
      <c r="VSN195" s="257"/>
      <c r="VSO195" s="257"/>
      <c r="VSP195" s="257"/>
      <c r="VSQ195" s="257"/>
      <c r="VSR195" s="257"/>
      <c r="VSS195" s="257"/>
      <c r="VST195" s="257"/>
      <c r="VSU195" s="257"/>
      <c r="VSV195" s="257"/>
      <c r="VSW195" s="257"/>
      <c r="VSX195" s="257"/>
      <c r="VSY195" s="257"/>
      <c r="VSZ195" s="257"/>
      <c r="VTA195" s="257"/>
      <c r="VTB195" s="257"/>
      <c r="VTC195" s="257"/>
      <c r="VTD195" s="257"/>
      <c r="VTE195" s="257"/>
      <c r="VTF195" s="257"/>
      <c r="VTG195" s="257"/>
      <c r="VTH195" s="257"/>
      <c r="VTI195" s="257"/>
      <c r="VTJ195" s="257"/>
      <c r="VTK195" s="257"/>
      <c r="VTL195" s="257"/>
      <c r="VTM195" s="257"/>
      <c r="VTN195" s="257"/>
      <c r="VTO195" s="257"/>
      <c r="VTP195" s="257"/>
      <c r="VTQ195" s="257"/>
      <c r="VTR195" s="257"/>
      <c r="VTS195" s="257"/>
      <c r="VTT195" s="257"/>
      <c r="VTU195" s="257"/>
      <c r="VTV195" s="257"/>
      <c r="VTW195" s="257"/>
      <c r="VTX195" s="257"/>
      <c r="VTY195" s="257"/>
      <c r="VTZ195" s="257"/>
      <c r="VUA195" s="257"/>
      <c r="VUB195" s="257"/>
      <c r="VUC195" s="257"/>
      <c r="VUD195" s="257"/>
      <c r="VUE195" s="257"/>
      <c r="VUF195" s="257"/>
      <c r="VUG195" s="257"/>
      <c r="VUH195" s="257"/>
      <c r="VUI195" s="257"/>
      <c r="VUJ195" s="257"/>
      <c r="VUK195" s="257"/>
      <c r="VUL195" s="257"/>
      <c r="VUM195" s="257"/>
      <c r="VUN195" s="257"/>
      <c r="VUO195" s="257"/>
      <c r="VUP195" s="257"/>
      <c r="VUQ195" s="257"/>
      <c r="VUR195" s="257"/>
      <c r="VUS195" s="257"/>
      <c r="VUT195" s="257"/>
      <c r="VUU195" s="257"/>
      <c r="VUV195" s="257"/>
      <c r="VUW195" s="257"/>
      <c r="VUX195" s="257"/>
      <c r="VUY195" s="257"/>
      <c r="VUZ195" s="257"/>
      <c r="VVA195" s="257"/>
      <c r="VVB195" s="257"/>
      <c r="VVC195" s="257"/>
      <c r="VVD195" s="257"/>
      <c r="VVE195" s="257"/>
      <c r="VVF195" s="257"/>
      <c r="VVG195" s="257"/>
      <c r="VVH195" s="257"/>
      <c r="VVI195" s="257"/>
      <c r="VVJ195" s="257"/>
      <c r="VVK195" s="257"/>
      <c r="VVL195" s="257"/>
      <c r="VVM195" s="257"/>
      <c r="VVN195" s="257"/>
      <c r="VVO195" s="257"/>
      <c r="VVP195" s="257"/>
      <c r="VVQ195" s="257"/>
      <c r="VVR195" s="257"/>
      <c r="VVS195" s="257"/>
      <c r="VVT195" s="257"/>
      <c r="VVU195" s="257"/>
      <c r="VVV195" s="257"/>
      <c r="VVW195" s="257"/>
      <c r="VVX195" s="257"/>
      <c r="VVY195" s="257"/>
      <c r="VVZ195" s="257"/>
      <c r="VWA195" s="257"/>
      <c r="VWB195" s="257"/>
      <c r="VWC195" s="257"/>
      <c r="VWD195" s="257"/>
      <c r="VWE195" s="257"/>
      <c r="VWF195" s="257"/>
      <c r="VWG195" s="257"/>
      <c r="VWH195" s="257"/>
      <c r="VWI195" s="257"/>
      <c r="VWJ195" s="257"/>
      <c r="VWK195" s="257"/>
      <c r="VWL195" s="257"/>
      <c r="VWM195" s="257"/>
      <c r="VWN195" s="257"/>
      <c r="VWO195" s="257"/>
      <c r="VWP195" s="257"/>
      <c r="VWQ195" s="257"/>
      <c r="VWR195" s="257"/>
      <c r="VWS195" s="257"/>
      <c r="VWT195" s="257"/>
      <c r="VWU195" s="257"/>
      <c r="VWV195" s="257"/>
      <c r="VWW195" s="257"/>
      <c r="VWX195" s="257"/>
      <c r="VWY195" s="257"/>
      <c r="VWZ195" s="257"/>
      <c r="VXA195" s="257"/>
      <c r="VXB195" s="257"/>
      <c r="VXC195" s="257"/>
      <c r="VXD195" s="257"/>
      <c r="VXE195" s="257"/>
      <c r="VXF195" s="257"/>
      <c r="VXG195" s="257"/>
      <c r="VXH195" s="257"/>
      <c r="VXI195" s="257"/>
      <c r="VXJ195" s="257"/>
      <c r="VXK195" s="257"/>
      <c r="VXL195" s="257"/>
      <c r="VXM195" s="257"/>
      <c r="VXN195" s="257"/>
      <c r="VXO195" s="257"/>
      <c r="VXP195" s="257"/>
      <c r="VXQ195" s="257"/>
      <c r="VXR195" s="257"/>
      <c r="VXS195" s="257"/>
      <c r="VXT195" s="257"/>
      <c r="VXU195" s="257"/>
      <c r="VXV195" s="257"/>
      <c r="VXW195" s="257"/>
      <c r="VXX195" s="257"/>
      <c r="VXY195" s="257"/>
      <c r="VXZ195" s="257"/>
      <c r="VYA195" s="257"/>
      <c r="VYB195" s="257"/>
      <c r="VYC195" s="257"/>
      <c r="VYD195" s="257"/>
      <c r="VYE195" s="257"/>
      <c r="VYF195" s="257"/>
      <c r="VYG195" s="257"/>
      <c r="VYH195" s="257"/>
      <c r="VYI195" s="257"/>
      <c r="VYJ195" s="257"/>
      <c r="VYK195" s="257"/>
      <c r="VYL195" s="257"/>
      <c r="VYM195" s="257"/>
      <c r="VYN195" s="257"/>
      <c r="VYO195" s="257"/>
      <c r="VYP195" s="257"/>
      <c r="VYQ195" s="257"/>
      <c r="VYR195" s="257"/>
      <c r="VYS195" s="257"/>
      <c r="VYT195" s="257"/>
      <c r="VYU195" s="257"/>
      <c r="VYV195" s="257"/>
      <c r="VYW195" s="257"/>
      <c r="VYX195" s="257"/>
      <c r="VYY195" s="257"/>
      <c r="VYZ195" s="257"/>
      <c r="VZA195" s="257"/>
      <c r="VZB195" s="257"/>
      <c r="VZC195" s="257"/>
      <c r="VZD195" s="257"/>
      <c r="VZE195" s="257"/>
      <c r="VZF195" s="257"/>
      <c r="VZG195" s="257"/>
      <c r="VZH195" s="257"/>
      <c r="VZI195" s="257"/>
      <c r="VZJ195" s="257"/>
      <c r="VZK195" s="257"/>
      <c r="VZL195" s="257"/>
      <c r="VZM195" s="257"/>
      <c r="VZN195" s="257"/>
      <c r="VZO195" s="257"/>
      <c r="VZP195" s="257"/>
      <c r="VZQ195" s="257"/>
      <c r="VZR195" s="257"/>
      <c r="VZS195" s="257"/>
      <c r="VZT195" s="257"/>
      <c r="VZU195" s="257"/>
      <c r="VZV195" s="257"/>
      <c r="VZW195" s="257"/>
      <c r="VZX195" s="257"/>
      <c r="VZY195" s="257"/>
      <c r="VZZ195" s="257"/>
      <c r="WAA195" s="257"/>
      <c r="WAB195" s="257"/>
      <c r="WAC195" s="257"/>
      <c r="WAD195" s="257"/>
      <c r="WAE195" s="257"/>
      <c r="WAF195" s="257"/>
      <c r="WAG195" s="257"/>
      <c r="WAH195" s="257"/>
      <c r="WAI195" s="257"/>
      <c r="WAJ195" s="257"/>
      <c r="WAK195" s="257"/>
      <c r="WAL195" s="257"/>
      <c r="WAM195" s="257"/>
      <c r="WAN195" s="257"/>
      <c r="WAO195" s="257"/>
      <c r="WAP195" s="257"/>
      <c r="WAQ195" s="257"/>
      <c r="WAR195" s="257"/>
      <c r="WAS195" s="257"/>
      <c r="WAT195" s="257"/>
      <c r="WAU195" s="257"/>
      <c r="WAV195" s="257"/>
      <c r="WAW195" s="257"/>
      <c r="WAX195" s="257"/>
      <c r="WAY195" s="257"/>
      <c r="WAZ195" s="257"/>
      <c r="WBA195" s="257"/>
      <c r="WBB195" s="257"/>
      <c r="WBC195" s="257"/>
      <c r="WBD195" s="257"/>
      <c r="WBE195" s="257"/>
      <c r="WBF195" s="257"/>
      <c r="WBG195" s="257"/>
      <c r="WBH195" s="257"/>
      <c r="WBI195" s="257"/>
      <c r="WBJ195" s="257"/>
      <c r="WBK195" s="257"/>
      <c r="WBL195" s="257"/>
      <c r="WBM195" s="257"/>
      <c r="WBN195" s="257"/>
      <c r="WBO195" s="257"/>
      <c r="WBP195" s="257"/>
      <c r="WBQ195" s="257"/>
      <c r="WBR195" s="257"/>
      <c r="WBS195" s="257"/>
      <c r="WBT195" s="257"/>
      <c r="WBU195" s="257"/>
      <c r="WBV195" s="257"/>
      <c r="WBW195" s="257"/>
      <c r="WBX195" s="257"/>
      <c r="WBY195" s="257"/>
      <c r="WBZ195" s="257"/>
      <c r="WCA195" s="257"/>
      <c r="WCB195" s="257"/>
      <c r="WCC195" s="257"/>
      <c r="WCD195" s="257"/>
      <c r="WCE195" s="257"/>
      <c r="WCF195" s="257"/>
      <c r="WCG195" s="257"/>
      <c r="WCH195" s="257"/>
      <c r="WCI195" s="257"/>
      <c r="WCJ195" s="257"/>
      <c r="WCK195" s="257"/>
      <c r="WCL195" s="257"/>
      <c r="WCM195" s="257"/>
      <c r="WCN195" s="257"/>
      <c r="WCO195" s="257"/>
      <c r="WCP195" s="257"/>
      <c r="WCQ195" s="257"/>
      <c r="WCR195" s="257"/>
      <c r="WCS195" s="257"/>
      <c r="WCT195" s="257"/>
      <c r="WCU195" s="257"/>
      <c r="WCV195" s="257"/>
      <c r="WCW195" s="257"/>
      <c r="WCX195" s="257"/>
      <c r="WCY195" s="257"/>
      <c r="WCZ195" s="257"/>
      <c r="WDA195" s="257"/>
      <c r="WDB195" s="257"/>
      <c r="WDC195" s="257"/>
      <c r="WDD195" s="257"/>
      <c r="WDE195" s="257"/>
      <c r="WDF195" s="257"/>
      <c r="WDG195" s="257"/>
      <c r="WDH195" s="257"/>
      <c r="WDI195" s="257"/>
      <c r="WDJ195" s="257"/>
      <c r="WDK195" s="257"/>
      <c r="WDL195" s="257"/>
      <c r="WDM195" s="257"/>
      <c r="WDN195" s="257"/>
      <c r="WDO195" s="257"/>
      <c r="WDP195" s="257"/>
      <c r="WDQ195" s="257"/>
      <c r="WDR195" s="257"/>
      <c r="WDS195" s="257"/>
      <c r="WDT195" s="257"/>
      <c r="WDU195" s="257"/>
      <c r="WDV195" s="257"/>
      <c r="WDW195" s="257"/>
      <c r="WDX195" s="257"/>
      <c r="WDY195" s="257"/>
      <c r="WDZ195" s="257"/>
      <c r="WEA195" s="257"/>
      <c r="WEB195" s="257"/>
      <c r="WEC195" s="257"/>
      <c r="WED195" s="257"/>
      <c r="WEE195" s="257"/>
      <c r="WEF195" s="257"/>
      <c r="WEG195" s="257"/>
      <c r="WEH195" s="257"/>
      <c r="WEI195" s="257"/>
      <c r="WEJ195" s="257"/>
      <c r="WEK195" s="257"/>
      <c r="WEL195" s="257"/>
      <c r="WEM195" s="257"/>
      <c r="WEN195" s="257"/>
      <c r="WEO195" s="257"/>
      <c r="WEP195" s="257"/>
      <c r="WEQ195" s="257"/>
      <c r="WER195" s="257"/>
      <c r="WES195" s="257"/>
      <c r="WET195" s="257"/>
      <c r="WEU195" s="257"/>
      <c r="WEV195" s="257"/>
      <c r="WEW195" s="257"/>
      <c r="WEX195" s="257"/>
      <c r="WEY195" s="257"/>
      <c r="WEZ195" s="257"/>
      <c r="WFA195" s="257"/>
      <c r="WFB195" s="257"/>
      <c r="WFC195" s="257"/>
      <c r="WFD195" s="257"/>
      <c r="WFE195" s="257"/>
      <c r="WFF195" s="257"/>
      <c r="WFG195" s="257"/>
      <c r="WFH195" s="257"/>
      <c r="WFI195" s="257"/>
      <c r="WFJ195" s="257"/>
      <c r="WFK195" s="257"/>
      <c r="WFL195" s="257"/>
      <c r="WFM195" s="257"/>
      <c r="WFN195" s="257"/>
      <c r="WFO195" s="257"/>
      <c r="WFP195" s="257"/>
      <c r="WFQ195" s="257"/>
      <c r="WFR195" s="257"/>
      <c r="WFS195" s="257"/>
      <c r="WFT195" s="257"/>
      <c r="WFU195" s="257"/>
      <c r="WFV195" s="257"/>
      <c r="WFW195" s="257"/>
      <c r="WFX195" s="257"/>
      <c r="WFY195" s="257"/>
      <c r="WFZ195" s="257"/>
      <c r="WGA195" s="257"/>
      <c r="WGB195" s="257"/>
      <c r="WGC195" s="257"/>
      <c r="WGD195" s="257"/>
      <c r="WGE195" s="257"/>
      <c r="WGF195" s="257"/>
      <c r="WGG195" s="257"/>
      <c r="WGH195" s="257"/>
      <c r="WGI195" s="257"/>
      <c r="WGJ195" s="257"/>
      <c r="WGK195" s="257"/>
      <c r="WGL195" s="257"/>
      <c r="WGM195" s="257"/>
      <c r="WGN195" s="257"/>
      <c r="WGO195" s="257"/>
      <c r="WGP195" s="257"/>
      <c r="WGQ195" s="257"/>
      <c r="WGR195" s="257"/>
      <c r="WGS195" s="257"/>
      <c r="WGT195" s="257"/>
      <c r="WGU195" s="257"/>
      <c r="WGV195" s="257"/>
      <c r="WGW195" s="257"/>
      <c r="WGX195" s="257"/>
      <c r="WGY195" s="257"/>
      <c r="WGZ195" s="257"/>
      <c r="WHA195" s="257"/>
      <c r="WHB195" s="257"/>
      <c r="WHC195" s="257"/>
      <c r="WHD195" s="257"/>
      <c r="WHE195" s="257"/>
      <c r="WHF195" s="257"/>
      <c r="WHG195" s="257"/>
      <c r="WHH195" s="257"/>
      <c r="WHI195" s="257"/>
      <c r="WHJ195" s="257"/>
      <c r="WHK195" s="257"/>
      <c r="WHL195" s="257"/>
      <c r="WHM195" s="257"/>
      <c r="WHN195" s="257"/>
      <c r="WHO195" s="257"/>
      <c r="WHP195" s="257"/>
      <c r="WHQ195" s="257"/>
      <c r="WHR195" s="257"/>
      <c r="WHS195" s="257"/>
      <c r="WHT195" s="257"/>
      <c r="WHU195" s="257"/>
      <c r="WHV195" s="257"/>
      <c r="WHW195" s="257"/>
      <c r="WHX195" s="257"/>
      <c r="WHY195" s="257"/>
      <c r="WHZ195" s="257"/>
      <c r="WIA195" s="257"/>
      <c r="WIB195" s="257"/>
      <c r="WIC195" s="257"/>
      <c r="WID195" s="257"/>
      <c r="WIE195" s="257"/>
      <c r="WIF195" s="257"/>
      <c r="WIG195" s="257"/>
      <c r="WIH195" s="257"/>
      <c r="WII195" s="257"/>
      <c r="WIJ195" s="257"/>
      <c r="WIK195" s="257"/>
      <c r="WIL195" s="257"/>
      <c r="WIM195" s="257"/>
      <c r="WIN195" s="257"/>
      <c r="WIO195" s="257"/>
      <c r="WIP195" s="257"/>
      <c r="WIQ195" s="257"/>
      <c r="WIR195" s="257"/>
      <c r="WIS195" s="257"/>
      <c r="WIT195" s="257"/>
      <c r="WIU195" s="257"/>
      <c r="WIV195" s="257"/>
      <c r="WIW195" s="257"/>
      <c r="WIX195" s="257"/>
      <c r="WIY195" s="257"/>
      <c r="WIZ195" s="257"/>
      <c r="WJA195" s="257"/>
      <c r="WJB195" s="257"/>
      <c r="WJC195" s="257"/>
      <c r="WJD195" s="257"/>
      <c r="WJE195" s="257"/>
      <c r="WJF195" s="257"/>
      <c r="WJG195" s="257"/>
      <c r="WJH195" s="257"/>
      <c r="WJI195" s="257"/>
      <c r="WJJ195" s="257"/>
      <c r="WJK195" s="257"/>
      <c r="WJL195" s="257"/>
      <c r="WJM195" s="257"/>
      <c r="WJN195" s="257"/>
      <c r="WJO195" s="257"/>
      <c r="WJP195" s="257"/>
      <c r="WJQ195" s="257"/>
      <c r="WJR195" s="257"/>
      <c r="WJS195" s="257"/>
      <c r="WJT195" s="257"/>
      <c r="WJU195" s="257"/>
      <c r="WJV195" s="257"/>
      <c r="WJW195" s="257"/>
      <c r="WJX195" s="257"/>
      <c r="WJY195" s="257"/>
      <c r="WJZ195" s="257"/>
      <c r="WKA195" s="257"/>
      <c r="WKB195" s="257"/>
      <c r="WKC195" s="257"/>
      <c r="WKD195" s="257"/>
      <c r="WKE195" s="257"/>
      <c r="WKF195" s="257"/>
      <c r="WKG195" s="257"/>
      <c r="WKH195" s="257"/>
      <c r="WKI195" s="257"/>
      <c r="WKJ195" s="257"/>
      <c r="WKK195" s="257"/>
      <c r="WKL195" s="257"/>
      <c r="WKM195" s="257"/>
      <c r="WKN195" s="257"/>
      <c r="WKO195" s="257"/>
      <c r="WKP195" s="257"/>
      <c r="WKQ195" s="257"/>
      <c r="WKR195" s="257"/>
      <c r="WKS195" s="257"/>
      <c r="WKT195" s="257"/>
      <c r="WKU195" s="257"/>
      <c r="WKV195" s="257"/>
      <c r="WKW195" s="257"/>
      <c r="WKX195" s="257"/>
      <c r="WKY195" s="257"/>
      <c r="WKZ195" s="257"/>
      <c r="WLA195" s="257"/>
      <c r="WLB195" s="257"/>
      <c r="WLC195" s="257"/>
      <c r="WLD195" s="257"/>
      <c r="WLE195" s="257"/>
      <c r="WLF195" s="257"/>
      <c r="WLG195" s="257"/>
      <c r="WLH195" s="257"/>
      <c r="WLI195" s="257"/>
      <c r="WLJ195" s="257"/>
      <c r="WLK195" s="257"/>
      <c r="WLL195" s="257"/>
      <c r="WLM195" s="257"/>
      <c r="WLN195" s="257"/>
      <c r="WLO195" s="257"/>
      <c r="WLP195" s="257"/>
      <c r="WLQ195" s="257"/>
      <c r="WLR195" s="257"/>
      <c r="WLS195" s="257"/>
      <c r="WLT195" s="257"/>
      <c r="WLU195" s="257"/>
      <c r="WLV195" s="257"/>
      <c r="WLW195" s="257"/>
      <c r="WLX195" s="257"/>
      <c r="WLY195" s="257"/>
      <c r="WLZ195" s="257"/>
      <c r="WMA195" s="257"/>
      <c r="WMB195" s="257"/>
      <c r="WMC195" s="257"/>
      <c r="WMD195" s="257"/>
      <c r="WME195" s="257"/>
      <c r="WMF195" s="257"/>
      <c r="WMG195" s="257"/>
      <c r="WMH195" s="257"/>
      <c r="WMI195" s="257"/>
      <c r="WMJ195" s="257"/>
      <c r="WMK195" s="257"/>
      <c r="WML195" s="257"/>
      <c r="WMM195" s="257"/>
      <c r="WMN195" s="257"/>
      <c r="WMO195" s="257"/>
      <c r="WMP195" s="257"/>
      <c r="WMQ195" s="257"/>
      <c r="WMR195" s="257"/>
      <c r="WMS195" s="257"/>
      <c r="WMT195" s="257"/>
      <c r="WMU195" s="257"/>
      <c r="WMV195" s="257"/>
      <c r="WMW195" s="257"/>
      <c r="WMX195" s="257"/>
      <c r="WMY195" s="257"/>
      <c r="WMZ195" s="257"/>
      <c r="WNA195" s="257"/>
      <c r="WNB195" s="257"/>
      <c r="WNC195" s="257"/>
      <c r="WND195" s="257"/>
      <c r="WNE195" s="257"/>
      <c r="WNF195" s="257"/>
      <c r="WNG195" s="257"/>
      <c r="WNH195" s="257"/>
      <c r="WNI195" s="257"/>
      <c r="WNJ195" s="257"/>
      <c r="WNK195" s="257"/>
      <c r="WNL195" s="257"/>
      <c r="WNM195" s="257"/>
      <c r="WNN195" s="257"/>
      <c r="WNO195" s="257"/>
      <c r="WNP195" s="257"/>
      <c r="WNQ195" s="257"/>
      <c r="WNR195" s="257"/>
      <c r="WNS195" s="257"/>
      <c r="WNT195" s="257"/>
      <c r="WNU195" s="257"/>
      <c r="WNV195" s="257"/>
      <c r="WNW195" s="257"/>
      <c r="WNX195" s="257"/>
      <c r="WNY195" s="257"/>
      <c r="WNZ195" s="257"/>
      <c r="WOA195" s="257"/>
      <c r="WOB195" s="257"/>
      <c r="WOC195" s="257"/>
      <c r="WOD195" s="257"/>
      <c r="WOE195" s="257"/>
      <c r="WOF195" s="257"/>
      <c r="WOG195" s="257"/>
      <c r="WOH195" s="257"/>
      <c r="WOI195" s="257"/>
      <c r="WOJ195" s="257"/>
      <c r="WOK195" s="257"/>
      <c r="WOL195" s="257"/>
      <c r="WOM195" s="257"/>
      <c r="WON195" s="257"/>
      <c r="WOO195" s="257"/>
      <c r="WOP195" s="257"/>
      <c r="WOQ195" s="257"/>
      <c r="WOR195" s="257"/>
      <c r="WOS195" s="257"/>
      <c r="WOT195" s="257"/>
      <c r="WOU195" s="257"/>
      <c r="WOV195" s="257"/>
      <c r="WOW195" s="257"/>
      <c r="WOX195" s="257"/>
      <c r="WOY195" s="257"/>
      <c r="WOZ195" s="257"/>
      <c r="WPA195" s="257"/>
      <c r="WPB195" s="257"/>
      <c r="WPC195" s="257"/>
      <c r="WPD195" s="257"/>
      <c r="WPE195" s="257"/>
      <c r="WPF195" s="257"/>
      <c r="WPG195" s="257"/>
      <c r="WPH195" s="257"/>
      <c r="WPI195" s="257"/>
      <c r="WPJ195" s="257"/>
      <c r="WPK195" s="257"/>
      <c r="WPL195" s="257"/>
      <c r="WPM195" s="257"/>
      <c r="WPN195" s="257"/>
      <c r="WPO195" s="257"/>
      <c r="WPP195" s="257"/>
      <c r="WPQ195" s="257"/>
      <c r="WPR195" s="257"/>
      <c r="WPS195" s="257"/>
      <c r="WPT195" s="257"/>
      <c r="WPU195" s="257"/>
      <c r="WPV195" s="257"/>
      <c r="WPW195" s="257"/>
      <c r="WPX195" s="257"/>
      <c r="WPY195" s="257"/>
      <c r="WPZ195" s="257"/>
      <c r="WQA195" s="257"/>
      <c r="WQB195" s="257"/>
      <c r="WQC195" s="257"/>
      <c r="WQD195" s="257"/>
      <c r="WQE195" s="257"/>
      <c r="WQF195" s="257"/>
      <c r="WQG195" s="257"/>
      <c r="WQH195" s="257"/>
      <c r="WQI195" s="257"/>
      <c r="WQJ195" s="257"/>
      <c r="WQK195" s="257"/>
      <c r="WQL195" s="257"/>
      <c r="WQM195" s="257"/>
      <c r="WQN195" s="257"/>
      <c r="WQO195" s="257"/>
      <c r="WQP195" s="257"/>
      <c r="WQQ195" s="257"/>
      <c r="WQR195" s="257"/>
      <c r="WQS195" s="257"/>
      <c r="WQT195" s="257"/>
      <c r="WQU195" s="257"/>
      <c r="WQV195" s="257"/>
      <c r="WQW195" s="257"/>
      <c r="WQX195" s="257"/>
      <c r="WQY195" s="257"/>
      <c r="WQZ195" s="257"/>
      <c r="WRA195" s="257"/>
      <c r="WRB195" s="257"/>
      <c r="WRC195" s="257"/>
      <c r="WRD195" s="257"/>
      <c r="WRE195" s="257"/>
      <c r="WRF195" s="257"/>
      <c r="WRG195" s="257"/>
      <c r="WRH195" s="257"/>
      <c r="WRI195" s="257"/>
      <c r="WRJ195" s="257"/>
      <c r="WRK195" s="257"/>
      <c r="WRL195" s="257"/>
      <c r="WRM195" s="257"/>
      <c r="WRN195" s="257"/>
      <c r="WRO195" s="257"/>
      <c r="WRP195" s="257"/>
      <c r="WRQ195" s="257"/>
      <c r="WRR195" s="257"/>
      <c r="WRS195" s="257"/>
      <c r="WRT195" s="257"/>
      <c r="WRU195" s="257"/>
      <c r="WRV195" s="257"/>
      <c r="WRW195" s="257"/>
      <c r="WRX195" s="257"/>
      <c r="WRY195" s="257"/>
      <c r="WRZ195" s="257"/>
      <c r="WSA195" s="257"/>
      <c r="WSB195" s="257"/>
      <c r="WSC195" s="257"/>
      <c r="WSD195" s="257"/>
      <c r="WSE195" s="257"/>
      <c r="WSF195" s="257"/>
      <c r="WSG195" s="257"/>
      <c r="WSH195" s="257"/>
      <c r="WSI195" s="257"/>
      <c r="WSJ195" s="257"/>
      <c r="WSK195" s="257"/>
      <c r="WSL195" s="257"/>
      <c r="WSM195" s="257"/>
      <c r="WSN195" s="257"/>
      <c r="WSO195" s="257"/>
      <c r="WSP195" s="257"/>
      <c r="WSQ195" s="257"/>
      <c r="WSR195" s="257"/>
      <c r="WSS195" s="257"/>
      <c r="WST195" s="257"/>
      <c r="WSU195" s="257"/>
      <c r="WSV195" s="257"/>
      <c r="WSW195" s="257"/>
      <c r="WSX195" s="257"/>
      <c r="WSY195" s="257"/>
      <c r="WSZ195" s="257"/>
      <c r="WTA195" s="257"/>
      <c r="WTB195" s="257"/>
      <c r="WTC195" s="257"/>
      <c r="WTD195" s="257"/>
      <c r="WTE195" s="257"/>
      <c r="WTF195" s="257"/>
      <c r="WTG195" s="257"/>
      <c r="WTH195" s="257"/>
      <c r="WTI195" s="257"/>
      <c r="WTJ195" s="257"/>
      <c r="WTK195" s="257"/>
      <c r="WTL195" s="257"/>
      <c r="WTM195" s="257"/>
      <c r="WTN195" s="257"/>
      <c r="WTO195" s="257"/>
      <c r="WTP195" s="257"/>
      <c r="WTQ195" s="257"/>
      <c r="WTR195" s="257"/>
      <c r="WTS195" s="257"/>
      <c r="WTT195" s="257"/>
      <c r="WTU195" s="257"/>
      <c r="WTV195" s="257"/>
      <c r="WTW195" s="257"/>
      <c r="WTX195" s="257"/>
      <c r="WTY195" s="257"/>
      <c r="WTZ195" s="257"/>
      <c r="WUA195" s="257"/>
      <c r="WUB195" s="257"/>
      <c r="WUC195" s="257"/>
      <c r="WUD195" s="257"/>
      <c r="WUE195" s="257"/>
      <c r="WUF195" s="257"/>
      <c r="WUG195" s="257"/>
      <c r="WUH195" s="257"/>
      <c r="WUI195" s="257"/>
      <c r="WUJ195" s="257"/>
      <c r="WUK195" s="257"/>
      <c r="WUL195" s="257"/>
      <c r="WUM195" s="257"/>
      <c r="WUN195" s="257"/>
      <c r="WUO195" s="257"/>
      <c r="WUP195" s="257"/>
      <c r="WUQ195" s="257"/>
      <c r="WUR195" s="257"/>
      <c r="WUS195" s="257"/>
      <c r="WUT195" s="257"/>
      <c r="WUU195" s="257"/>
      <c r="WUV195" s="257"/>
      <c r="WUW195" s="257"/>
      <c r="WUX195" s="257"/>
      <c r="WUY195" s="257"/>
      <c r="WUZ195" s="257"/>
      <c r="WVA195" s="257"/>
      <c r="WVB195" s="257"/>
      <c r="WVC195" s="257"/>
      <c r="WVD195" s="257"/>
      <c r="WVE195" s="257"/>
      <c r="WVF195" s="257"/>
      <c r="WVG195" s="257"/>
      <c r="WVH195" s="257"/>
      <c r="WVI195" s="257"/>
      <c r="WVJ195" s="257"/>
      <c r="WVK195" s="257"/>
      <c r="WVL195" s="257"/>
      <c r="WVM195" s="257"/>
      <c r="WVN195" s="257"/>
      <c r="WVO195" s="257"/>
      <c r="WVP195" s="257"/>
      <c r="WVQ195" s="257"/>
      <c r="WVR195" s="257"/>
      <c r="WVS195" s="257"/>
      <c r="WVT195" s="257"/>
      <c r="WVU195" s="257"/>
      <c r="WVV195" s="257"/>
      <c r="WVW195" s="257"/>
      <c r="WVX195" s="257"/>
      <c r="WVY195" s="257"/>
      <c r="WVZ195" s="257"/>
      <c r="WWA195" s="257"/>
      <c r="WWB195" s="257"/>
      <c r="WWC195" s="257"/>
      <c r="WWD195" s="257"/>
      <c r="WWE195" s="257"/>
      <c r="WWF195" s="257"/>
      <c r="WWG195" s="257"/>
      <c r="WWH195" s="257"/>
      <c r="WWI195" s="257"/>
      <c r="WWJ195" s="257"/>
      <c r="WWK195" s="257"/>
      <c r="WWL195" s="257"/>
      <c r="WWM195" s="257"/>
      <c r="WWN195" s="257"/>
      <c r="WWO195" s="257"/>
      <c r="WWP195" s="257"/>
      <c r="WWQ195" s="257"/>
      <c r="WWR195" s="257"/>
      <c r="WWS195" s="257"/>
      <c r="WWT195" s="257"/>
      <c r="WWU195" s="257"/>
      <c r="WWV195" s="257"/>
      <c r="WWW195" s="257"/>
      <c r="WWX195" s="257"/>
      <c r="WWY195" s="257"/>
      <c r="WWZ195" s="257"/>
      <c r="WXA195" s="257"/>
      <c r="WXB195" s="257"/>
      <c r="WXC195" s="257"/>
      <c r="WXD195" s="257"/>
      <c r="WXE195" s="257"/>
      <c r="WXF195" s="257"/>
      <c r="WXG195" s="257"/>
      <c r="WXH195" s="257"/>
      <c r="WXI195" s="257"/>
      <c r="WXJ195" s="257"/>
      <c r="WXK195" s="257"/>
      <c r="WXL195" s="257"/>
      <c r="WXM195" s="257"/>
      <c r="WXN195" s="257"/>
      <c r="WXO195" s="257"/>
      <c r="WXP195" s="257"/>
      <c r="WXQ195" s="257"/>
      <c r="WXR195" s="257"/>
      <c r="WXS195" s="257"/>
      <c r="WXT195" s="257"/>
      <c r="WXU195" s="257"/>
      <c r="WXV195" s="257"/>
      <c r="WXW195" s="257"/>
      <c r="WXX195" s="257"/>
      <c r="WXY195" s="257"/>
      <c r="WXZ195" s="257"/>
      <c r="WYA195" s="257"/>
      <c r="WYB195" s="257"/>
      <c r="WYC195" s="257"/>
      <c r="WYD195" s="257"/>
      <c r="WYE195" s="257"/>
      <c r="WYF195" s="257"/>
      <c r="WYG195" s="257"/>
      <c r="WYH195" s="257"/>
      <c r="WYI195" s="257"/>
      <c r="WYJ195" s="257"/>
      <c r="WYK195" s="257"/>
      <c r="WYL195" s="257"/>
      <c r="WYM195" s="257"/>
      <c r="WYN195" s="257"/>
      <c r="WYO195" s="257"/>
      <c r="WYP195" s="257"/>
      <c r="WYQ195" s="257"/>
      <c r="WYR195" s="257"/>
      <c r="WYS195" s="257"/>
      <c r="WYT195" s="257"/>
      <c r="WYU195" s="257"/>
      <c r="WYV195" s="257"/>
      <c r="WYW195" s="257"/>
      <c r="WYX195" s="257"/>
      <c r="WYY195" s="257"/>
      <c r="WYZ195" s="257"/>
      <c r="WZA195" s="257"/>
      <c r="WZB195" s="257"/>
      <c r="WZC195" s="257"/>
      <c r="WZD195" s="257"/>
      <c r="WZE195" s="257"/>
      <c r="WZF195" s="257"/>
      <c r="WZG195" s="257"/>
      <c r="WZH195" s="257"/>
      <c r="WZI195" s="257"/>
      <c r="WZJ195" s="257"/>
      <c r="WZK195" s="257"/>
      <c r="WZL195" s="257"/>
      <c r="WZM195" s="257"/>
      <c r="WZN195" s="257"/>
      <c r="WZO195" s="257"/>
      <c r="WZP195" s="257"/>
      <c r="WZQ195" s="257"/>
      <c r="WZR195" s="257"/>
      <c r="WZS195" s="257"/>
      <c r="WZT195" s="257"/>
      <c r="WZU195" s="257"/>
      <c r="WZV195" s="257"/>
      <c r="WZW195" s="257"/>
      <c r="WZX195" s="257"/>
      <c r="WZY195" s="257"/>
      <c r="WZZ195" s="257"/>
      <c r="XAA195" s="257"/>
      <c r="XAB195" s="257"/>
      <c r="XAC195" s="257"/>
      <c r="XAD195" s="257"/>
      <c r="XAE195" s="257"/>
      <c r="XAF195" s="257"/>
      <c r="XAG195" s="257"/>
      <c r="XAH195" s="257"/>
      <c r="XAI195" s="257"/>
      <c r="XAJ195" s="257"/>
      <c r="XAK195" s="257"/>
      <c r="XAL195" s="257"/>
      <c r="XAM195" s="257"/>
      <c r="XAN195" s="257"/>
      <c r="XAO195" s="257"/>
      <c r="XAP195" s="257"/>
      <c r="XAQ195" s="257"/>
      <c r="XAR195" s="257"/>
      <c r="XAS195" s="257"/>
      <c r="XAT195" s="257"/>
      <c r="XAU195" s="257"/>
      <c r="XAV195" s="257"/>
      <c r="XAW195" s="257"/>
      <c r="XAX195" s="257"/>
      <c r="XAY195" s="257"/>
      <c r="XAZ195" s="257"/>
      <c r="XBA195" s="257"/>
      <c r="XBB195" s="257"/>
      <c r="XBC195" s="257"/>
      <c r="XBD195" s="257"/>
      <c r="XBE195" s="257"/>
      <c r="XBF195" s="257"/>
      <c r="XBG195" s="257"/>
      <c r="XBH195" s="257"/>
      <c r="XBI195" s="257"/>
      <c r="XBJ195" s="257"/>
      <c r="XBK195" s="257"/>
      <c r="XBL195" s="257"/>
      <c r="XBM195" s="257"/>
      <c r="XBN195" s="257"/>
      <c r="XBO195" s="257"/>
      <c r="XBP195" s="257"/>
      <c r="XBQ195" s="257"/>
      <c r="XBR195" s="257"/>
      <c r="XBS195" s="257"/>
      <c r="XBT195" s="257"/>
      <c r="XBU195" s="257"/>
      <c r="XBV195" s="257"/>
      <c r="XBW195" s="257"/>
      <c r="XBX195" s="257"/>
      <c r="XBY195" s="257"/>
      <c r="XBZ195" s="257"/>
      <c r="XCA195" s="257"/>
      <c r="XCB195" s="257"/>
      <c r="XCC195" s="257"/>
      <c r="XCD195" s="257"/>
      <c r="XCE195" s="257"/>
      <c r="XCF195" s="257"/>
      <c r="XCG195" s="257"/>
      <c r="XCH195" s="257"/>
      <c r="XCI195" s="257"/>
      <c r="XCJ195" s="257"/>
      <c r="XCK195" s="257"/>
      <c r="XCL195" s="257"/>
      <c r="XCM195" s="257"/>
      <c r="XCN195" s="257"/>
      <c r="XCO195" s="257"/>
      <c r="XCP195" s="257"/>
      <c r="XCQ195" s="257"/>
      <c r="XCR195" s="257"/>
      <c r="XCS195" s="257"/>
      <c r="XCT195" s="257"/>
      <c r="XCU195" s="257"/>
      <c r="XCV195" s="257"/>
      <c r="XCW195" s="257"/>
      <c r="XCX195" s="257"/>
      <c r="XCY195" s="257"/>
      <c r="XCZ195" s="257"/>
      <c r="XDA195" s="257"/>
      <c r="XDB195" s="257"/>
      <c r="XDC195" s="257"/>
      <c r="XDD195" s="257"/>
      <c r="XDE195" s="257"/>
      <c r="XDF195" s="257"/>
      <c r="XDG195" s="257"/>
      <c r="XDH195" s="257"/>
      <c r="XDI195" s="257"/>
      <c r="XDJ195" s="257"/>
      <c r="XDK195" s="257"/>
      <c r="XDL195" s="257"/>
      <c r="XDM195" s="257"/>
      <c r="XDN195" s="257"/>
      <c r="XDO195" s="257"/>
      <c r="XDP195" s="257"/>
      <c r="XDQ195" s="257"/>
      <c r="XDR195" s="257"/>
      <c r="XDS195" s="257"/>
      <c r="XDT195" s="257"/>
      <c r="XDU195" s="257"/>
      <c r="XDV195" s="257"/>
      <c r="XDW195" s="257"/>
      <c r="XDX195" s="257"/>
      <c r="XDY195" s="257"/>
      <c r="XDZ195" s="257"/>
      <c r="XEA195" s="257"/>
      <c r="XEB195" s="257"/>
      <c r="XEC195" s="257"/>
      <c r="XED195" s="257"/>
      <c r="XEE195" s="257"/>
      <c r="XEF195" s="257"/>
      <c r="XEG195" s="257"/>
      <c r="XEH195" s="257"/>
      <c r="XEI195" s="257"/>
      <c r="XEJ195" s="257"/>
      <c r="XEK195" s="257"/>
      <c r="XEL195" s="257"/>
      <c r="XEM195" s="257"/>
      <c r="XEN195" s="257"/>
      <c r="XEO195" s="257"/>
      <c r="XEP195" s="257"/>
      <c r="XEQ195" s="257"/>
      <c r="XER195" s="257"/>
      <c r="XES195" s="257"/>
      <c r="XET195" s="257"/>
      <c r="XEU195" s="257"/>
      <c r="XEV195" s="257"/>
    </row>
    <row r="196" spans="1:16376" s="258" customFormat="1" ht="13.8" x14ac:dyDescent="0.25">
      <c r="A196" s="192" t="s">
        <v>916</v>
      </c>
      <c r="B196" s="194" t="s">
        <v>971</v>
      </c>
      <c r="C196" s="209">
        <v>327000201</v>
      </c>
      <c r="D196" s="193"/>
      <c r="E196" s="210" t="s">
        <v>972</v>
      </c>
      <c r="F196" s="193"/>
      <c r="G196" s="193"/>
      <c r="H196" s="211">
        <v>1</v>
      </c>
      <c r="I196" s="509"/>
      <c r="J196" s="520">
        <v>122437</v>
      </c>
      <c r="K196" s="212">
        <v>1</v>
      </c>
      <c r="L196" s="231"/>
      <c r="M196" s="211" t="s">
        <v>18</v>
      </c>
      <c r="N196" s="456"/>
      <c r="O196" s="230">
        <f>Tabelle44243539[[#This Row],[FOPPE Art.-Nr. ]]</f>
        <v>327000201</v>
      </c>
      <c r="P196" s="257"/>
      <c r="Q196" s="257"/>
      <c r="R196" s="257"/>
      <c r="BY196" s="257"/>
      <c r="BZ196" s="257"/>
      <c r="CA196" s="257"/>
      <c r="CB196" s="257"/>
      <c r="CC196" s="257"/>
      <c r="CD196" s="257"/>
      <c r="CE196" s="257"/>
      <c r="CF196" s="257"/>
      <c r="CG196" s="257"/>
      <c r="CH196" s="257"/>
      <c r="CI196" s="257"/>
      <c r="CJ196" s="257"/>
      <c r="CK196" s="257"/>
      <c r="CL196" s="257"/>
      <c r="CM196" s="257"/>
      <c r="CN196" s="257"/>
      <c r="CO196" s="257"/>
      <c r="CP196" s="257"/>
      <c r="CQ196" s="257"/>
      <c r="CR196" s="257"/>
      <c r="CS196" s="257"/>
      <c r="CT196" s="257"/>
      <c r="CU196" s="257"/>
      <c r="CV196" s="257"/>
      <c r="CW196" s="257"/>
      <c r="CX196" s="257"/>
      <c r="CY196" s="257"/>
      <c r="CZ196" s="257"/>
      <c r="DA196" s="257"/>
      <c r="DB196" s="257"/>
      <c r="DC196" s="257"/>
      <c r="DD196" s="257"/>
      <c r="DE196" s="257"/>
      <c r="DF196" s="257"/>
      <c r="DG196" s="257"/>
      <c r="DH196" s="257"/>
      <c r="DI196" s="257"/>
      <c r="DJ196" s="257"/>
      <c r="DK196" s="257"/>
      <c r="DL196" s="257"/>
      <c r="DM196" s="257"/>
      <c r="DN196" s="257"/>
      <c r="DO196" s="257"/>
      <c r="DP196" s="257"/>
      <c r="DQ196" s="257"/>
      <c r="DR196" s="257"/>
      <c r="DS196" s="257"/>
      <c r="DT196" s="257"/>
      <c r="DU196" s="257"/>
      <c r="DV196" s="257"/>
      <c r="DW196" s="257"/>
      <c r="DX196" s="257"/>
      <c r="DY196" s="257"/>
      <c r="DZ196" s="257"/>
      <c r="EA196" s="257"/>
      <c r="EB196" s="257"/>
      <c r="EC196" s="257"/>
      <c r="ED196" s="257"/>
      <c r="EE196" s="257"/>
      <c r="EF196" s="257"/>
      <c r="EG196" s="257"/>
      <c r="EH196" s="257"/>
      <c r="EI196" s="257"/>
      <c r="EJ196" s="257"/>
      <c r="EK196" s="257"/>
      <c r="EL196" s="257"/>
      <c r="EM196" s="257"/>
      <c r="EN196" s="257"/>
      <c r="EO196" s="257"/>
      <c r="EP196" s="257"/>
      <c r="EQ196" s="257"/>
      <c r="ER196" s="257"/>
      <c r="ES196" s="257"/>
      <c r="ET196" s="257"/>
      <c r="EU196" s="257"/>
      <c r="EV196" s="257"/>
      <c r="EW196" s="257"/>
      <c r="EX196" s="257"/>
      <c r="EY196" s="257"/>
      <c r="EZ196" s="257"/>
      <c r="FA196" s="257"/>
      <c r="FB196" s="257"/>
      <c r="FC196" s="257"/>
      <c r="FD196" s="257"/>
      <c r="FE196" s="257"/>
      <c r="FF196" s="257"/>
      <c r="FG196" s="257"/>
      <c r="FH196" s="257"/>
      <c r="FI196" s="257"/>
      <c r="FJ196" s="257"/>
      <c r="FK196" s="257"/>
      <c r="FL196" s="257"/>
      <c r="FM196" s="257"/>
      <c r="FN196" s="257"/>
      <c r="FO196" s="257"/>
      <c r="FP196" s="257"/>
      <c r="FQ196" s="257"/>
      <c r="FR196" s="257"/>
      <c r="FS196" s="257"/>
      <c r="FT196" s="257"/>
      <c r="FU196" s="257"/>
      <c r="FV196" s="257"/>
      <c r="FW196" s="257"/>
      <c r="FX196" s="257"/>
      <c r="FY196" s="257"/>
      <c r="FZ196" s="257"/>
      <c r="GA196" s="257"/>
      <c r="GB196" s="257"/>
      <c r="GC196" s="257"/>
      <c r="GD196" s="257"/>
      <c r="GE196" s="257"/>
      <c r="GF196" s="257"/>
      <c r="GG196" s="257"/>
      <c r="GH196" s="257"/>
      <c r="GI196" s="257"/>
      <c r="GJ196" s="257"/>
      <c r="GK196" s="257"/>
      <c r="GL196" s="257"/>
      <c r="GM196" s="257"/>
      <c r="GN196" s="257"/>
      <c r="GO196" s="257"/>
      <c r="GP196" s="257"/>
      <c r="GQ196" s="257"/>
      <c r="GR196" s="257"/>
      <c r="GS196" s="257"/>
      <c r="GT196" s="257"/>
      <c r="GU196" s="257"/>
      <c r="GV196" s="257"/>
      <c r="GW196" s="257"/>
      <c r="GX196" s="257"/>
      <c r="GY196" s="257"/>
      <c r="GZ196" s="257"/>
      <c r="HA196" s="257"/>
      <c r="HB196" s="257"/>
      <c r="HC196" s="257"/>
      <c r="HD196" s="257"/>
      <c r="HE196" s="257"/>
      <c r="HF196" s="257"/>
      <c r="HG196" s="257"/>
      <c r="HH196" s="257"/>
      <c r="HI196" s="257"/>
      <c r="HJ196" s="257"/>
      <c r="HK196" s="257"/>
      <c r="HL196" s="257"/>
      <c r="HM196" s="257"/>
      <c r="HN196" s="257"/>
      <c r="HO196" s="257"/>
      <c r="HP196" s="257"/>
      <c r="HQ196" s="257"/>
      <c r="HR196" s="257"/>
      <c r="HS196" s="257"/>
      <c r="HT196" s="257"/>
      <c r="HU196" s="257"/>
      <c r="HV196" s="257"/>
      <c r="HW196" s="257"/>
      <c r="HX196" s="257"/>
      <c r="HY196" s="257"/>
      <c r="HZ196" s="257"/>
      <c r="IA196" s="257"/>
      <c r="IB196" s="257"/>
      <c r="IC196" s="257"/>
      <c r="ID196" s="257"/>
      <c r="IE196" s="257"/>
      <c r="IF196" s="257"/>
      <c r="IG196" s="257"/>
      <c r="IH196" s="257"/>
      <c r="II196" s="257"/>
      <c r="IJ196" s="257"/>
      <c r="IK196" s="257"/>
      <c r="IL196" s="257"/>
      <c r="IM196" s="257"/>
      <c r="IN196" s="257"/>
      <c r="IO196" s="257"/>
      <c r="IP196" s="257"/>
      <c r="IQ196" s="257"/>
      <c r="IR196" s="257"/>
      <c r="IS196" s="257"/>
      <c r="IT196" s="257"/>
      <c r="IU196" s="257"/>
      <c r="IV196" s="257"/>
      <c r="IW196" s="257"/>
      <c r="IX196" s="257"/>
      <c r="IY196" s="257"/>
      <c r="IZ196" s="257"/>
      <c r="JA196" s="257"/>
      <c r="JB196" s="257"/>
      <c r="JC196" s="257"/>
      <c r="JD196" s="257"/>
      <c r="JE196" s="257"/>
      <c r="JF196" s="257"/>
      <c r="JG196" s="257"/>
      <c r="JH196" s="257"/>
      <c r="JI196" s="257"/>
      <c r="JJ196" s="257"/>
      <c r="JK196" s="257"/>
      <c r="JL196" s="257"/>
      <c r="JM196" s="257"/>
      <c r="JN196" s="257"/>
      <c r="JO196" s="257"/>
      <c r="JP196" s="257"/>
      <c r="JQ196" s="257"/>
      <c r="JR196" s="257"/>
      <c r="JS196" s="257"/>
      <c r="JT196" s="257"/>
      <c r="JU196" s="257"/>
      <c r="JV196" s="257"/>
      <c r="JW196" s="257"/>
      <c r="JX196" s="257"/>
      <c r="JY196" s="257"/>
      <c r="JZ196" s="257"/>
      <c r="KA196" s="257"/>
      <c r="KB196" s="257"/>
      <c r="KC196" s="257"/>
      <c r="KD196" s="257"/>
      <c r="KE196" s="257"/>
      <c r="KF196" s="257"/>
      <c r="KG196" s="257"/>
      <c r="KH196" s="257"/>
      <c r="KI196" s="257"/>
      <c r="KJ196" s="257"/>
      <c r="KK196" s="257"/>
      <c r="KL196" s="257"/>
      <c r="KM196" s="257"/>
      <c r="KN196" s="257"/>
      <c r="KO196" s="257"/>
      <c r="KP196" s="257"/>
      <c r="KQ196" s="257"/>
      <c r="KR196" s="257"/>
      <c r="KS196" s="257"/>
      <c r="KT196" s="257"/>
      <c r="KU196" s="257"/>
      <c r="KV196" s="257"/>
      <c r="KW196" s="257"/>
      <c r="KX196" s="257"/>
      <c r="KY196" s="257"/>
      <c r="KZ196" s="257"/>
      <c r="LA196" s="257"/>
      <c r="LB196" s="257"/>
      <c r="LC196" s="257"/>
      <c r="LD196" s="257"/>
      <c r="LE196" s="257"/>
      <c r="LF196" s="257"/>
      <c r="LG196" s="257"/>
      <c r="LH196" s="257"/>
      <c r="LI196" s="257"/>
      <c r="LJ196" s="257"/>
      <c r="LK196" s="257"/>
      <c r="LL196" s="257"/>
      <c r="LM196" s="257"/>
      <c r="LN196" s="257"/>
      <c r="LO196" s="257"/>
      <c r="LP196" s="257"/>
      <c r="LQ196" s="257"/>
      <c r="LR196" s="257"/>
      <c r="LS196" s="257"/>
      <c r="LT196" s="257"/>
      <c r="LU196" s="257"/>
      <c r="LV196" s="257"/>
      <c r="LW196" s="257"/>
      <c r="LX196" s="257"/>
      <c r="LY196" s="257"/>
      <c r="LZ196" s="257"/>
      <c r="MA196" s="257"/>
      <c r="MB196" s="257"/>
      <c r="MC196" s="257"/>
      <c r="MD196" s="257"/>
      <c r="ME196" s="257"/>
      <c r="MF196" s="257"/>
      <c r="MG196" s="257"/>
      <c r="MH196" s="257"/>
      <c r="MI196" s="257"/>
      <c r="MJ196" s="257"/>
      <c r="MK196" s="257"/>
      <c r="ML196" s="257"/>
      <c r="MM196" s="257"/>
      <c r="MN196" s="257"/>
      <c r="MO196" s="257"/>
      <c r="MP196" s="257"/>
      <c r="MQ196" s="257"/>
      <c r="MR196" s="257"/>
      <c r="MS196" s="257"/>
      <c r="MT196" s="257"/>
      <c r="MU196" s="257"/>
      <c r="MV196" s="257"/>
      <c r="MW196" s="257"/>
      <c r="MX196" s="257"/>
      <c r="MY196" s="257"/>
      <c r="MZ196" s="257"/>
      <c r="NA196" s="257"/>
      <c r="NB196" s="257"/>
      <c r="NC196" s="257"/>
      <c r="ND196" s="257"/>
      <c r="NE196" s="257"/>
      <c r="NF196" s="257"/>
      <c r="NG196" s="257"/>
      <c r="NH196" s="257"/>
      <c r="NI196" s="257"/>
      <c r="NJ196" s="257"/>
      <c r="NK196" s="257"/>
      <c r="NL196" s="257"/>
      <c r="NM196" s="257"/>
      <c r="NN196" s="257"/>
      <c r="NO196" s="257"/>
      <c r="NP196" s="257"/>
      <c r="NQ196" s="257"/>
      <c r="NR196" s="257"/>
      <c r="NS196" s="257"/>
      <c r="NT196" s="257"/>
      <c r="NU196" s="257"/>
      <c r="NV196" s="257"/>
      <c r="NW196" s="257"/>
      <c r="NX196" s="257"/>
      <c r="NY196" s="257"/>
      <c r="NZ196" s="257"/>
      <c r="OA196" s="257"/>
      <c r="OB196" s="257"/>
      <c r="OC196" s="257"/>
      <c r="OD196" s="257"/>
      <c r="OE196" s="257"/>
      <c r="OF196" s="257"/>
      <c r="OG196" s="257"/>
      <c r="OH196" s="257"/>
      <c r="OI196" s="257"/>
      <c r="OJ196" s="257"/>
      <c r="OK196" s="257"/>
      <c r="OL196" s="257"/>
      <c r="OM196" s="257"/>
      <c r="ON196" s="257"/>
      <c r="OO196" s="257"/>
      <c r="OP196" s="257"/>
      <c r="OQ196" s="257"/>
      <c r="OR196" s="257"/>
      <c r="OS196" s="257"/>
      <c r="OT196" s="257"/>
      <c r="OU196" s="257"/>
      <c r="OV196" s="257"/>
      <c r="OW196" s="257"/>
      <c r="OX196" s="257"/>
      <c r="OY196" s="257"/>
      <c r="OZ196" s="257"/>
      <c r="PA196" s="257"/>
      <c r="PB196" s="257"/>
      <c r="PC196" s="257"/>
      <c r="PD196" s="257"/>
      <c r="PE196" s="257"/>
      <c r="PF196" s="257"/>
      <c r="PG196" s="257"/>
      <c r="PH196" s="257"/>
      <c r="PI196" s="257"/>
      <c r="PJ196" s="257"/>
      <c r="PK196" s="257"/>
      <c r="PL196" s="257"/>
      <c r="PM196" s="257"/>
      <c r="PN196" s="257"/>
      <c r="PO196" s="257"/>
      <c r="PP196" s="257"/>
      <c r="PQ196" s="257"/>
      <c r="PR196" s="257"/>
      <c r="PS196" s="257"/>
      <c r="PT196" s="257"/>
      <c r="PU196" s="257"/>
      <c r="PV196" s="257"/>
      <c r="PW196" s="257"/>
      <c r="PX196" s="257"/>
      <c r="PY196" s="257"/>
      <c r="PZ196" s="257"/>
      <c r="QA196" s="257"/>
      <c r="QB196" s="257"/>
      <c r="QC196" s="257"/>
      <c r="QD196" s="257"/>
      <c r="QE196" s="257"/>
      <c r="QF196" s="257"/>
      <c r="QG196" s="257"/>
      <c r="QH196" s="257"/>
      <c r="QI196" s="257"/>
      <c r="QJ196" s="257"/>
      <c r="QK196" s="257"/>
      <c r="QL196" s="257"/>
      <c r="QM196" s="257"/>
      <c r="QN196" s="257"/>
      <c r="QO196" s="257"/>
      <c r="QP196" s="257"/>
      <c r="QQ196" s="257"/>
      <c r="QR196" s="257"/>
      <c r="QS196" s="257"/>
      <c r="QT196" s="257"/>
      <c r="QU196" s="257"/>
      <c r="QV196" s="257"/>
      <c r="QW196" s="257"/>
      <c r="QX196" s="257"/>
      <c r="QY196" s="257"/>
      <c r="QZ196" s="257"/>
      <c r="RA196" s="257"/>
      <c r="RB196" s="257"/>
      <c r="RC196" s="257"/>
      <c r="RD196" s="257"/>
      <c r="RE196" s="257"/>
      <c r="RF196" s="257"/>
      <c r="RG196" s="257"/>
      <c r="RH196" s="257"/>
      <c r="RI196" s="257"/>
      <c r="RJ196" s="257"/>
      <c r="RK196" s="257"/>
      <c r="RL196" s="257"/>
      <c r="RM196" s="257"/>
      <c r="RN196" s="257"/>
      <c r="RO196" s="257"/>
      <c r="RP196" s="257"/>
      <c r="RQ196" s="257"/>
      <c r="RR196" s="257"/>
      <c r="RS196" s="257"/>
      <c r="RT196" s="257"/>
      <c r="RU196" s="257"/>
      <c r="RV196" s="257"/>
      <c r="RW196" s="257"/>
      <c r="RX196" s="257"/>
      <c r="RY196" s="257"/>
      <c r="RZ196" s="257"/>
      <c r="SA196" s="257"/>
      <c r="SB196" s="257"/>
      <c r="SC196" s="257"/>
      <c r="SD196" s="257"/>
      <c r="SE196" s="257"/>
      <c r="SF196" s="257"/>
      <c r="SG196" s="257"/>
      <c r="SH196" s="257"/>
      <c r="SI196" s="257"/>
      <c r="SJ196" s="257"/>
      <c r="SK196" s="257"/>
      <c r="SL196" s="257"/>
      <c r="SM196" s="257"/>
      <c r="SN196" s="257"/>
      <c r="SO196" s="257"/>
      <c r="SP196" s="257"/>
      <c r="SQ196" s="257"/>
      <c r="SR196" s="257"/>
      <c r="SS196" s="257"/>
      <c r="ST196" s="257"/>
      <c r="SU196" s="257"/>
      <c r="SV196" s="257"/>
      <c r="SW196" s="257"/>
      <c r="SX196" s="257"/>
      <c r="SY196" s="257"/>
      <c r="SZ196" s="257"/>
      <c r="TA196" s="257"/>
      <c r="TB196" s="257"/>
      <c r="TC196" s="257"/>
      <c r="TD196" s="257"/>
      <c r="TE196" s="257"/>
      <c r="TF196" s="257"/>
      <c r="TG196" s="257"/>
      <c r="TH196" s="257"/>
      <c r="TI196" s="257"/>
      <c r="TJ196" s="257"/>
      <c r="TK196" s="257"/>
      <c r="TL196" s="257"/>
      <c r="TM196" s="257"/>
      <c r="TN196" s="257"/>
      <c r="TO196" s="257"/>
      <c r="TP196" s="257"/>
      <c r="TQ196" s="257"/>
      <c r="TR196" s="257"/>
      <c r="TS196" s="257"/>
      <c r="TT196" s="257"/>
      <c r="TU196" s="257"/>
      <c r="TV196" s="257"/>
      <c r="TW196" s="257"/>
      <c r="TX196" s="257"/>
      <c r="TY196" s="257"/>
      <c r="TZ196" s="257"/>
      <c r="UA196" s="257"/>
      <c r="UB196" s="257"/>
      <c r="UC196" s="257"/>
      <c r="UD196" s="257"/>
      <c r="UE196" s="257"/>
      <c r="UF196" s="257"/>
      <c r="UG196" s="257"/>
      <c r="UH196" s="257"/>
      <c r="UI196" s="257"/>
      <c r="UJ196" s="257"/>
      <c r="UK196" s="257"/>
      <c r="UL196" s="257"/>
      <c r="UM196" s="257"/>
      <c r="UN196" s="257"/>
      <c r="UO196" s="257"/>
      <c r="UP196" s="257"/>
      <c r="UQ196" s="257"/>
      <c r="UR196" s="257"/>
      <c r="US196" s="257"/>
      <c r="UT196" s="257"/>
      <c r="UU196" s="257"/>
      <c r="UV196" s="257"/>
      <c r="UW196" s="257"/>
      <c r="UX196" s="257"/>
      <c r="UY196" s="257"/>
      <c r="UZ196" s="257"/>
      <c r="VA196" s="257"/>
      <c r="VB196" s="257"/>
      <c r="VC196" s="257"/>
      <c r="VD196" s="257"/>
      <c r="VE196" s="257"/>
      <c r="VF196" s="257"/>
      <c r="VG196" s="257"/>
      <c r="VH196" s="257"/>
      <c r="VI196" s="257"/>
      <c r="VJ196" s="257"/>
      <c r="VK196" s="257"/>
      <c r="VL196" s="257"/>
      <c r="VM196" s="257"/>
      <c r="VN196" s="257"/>
      <c r="VO196" s="257"/>
      <c r="VP196" s="257"/>
      <c r="VQ196" s="257"/>
      <c r="VR196" s="257"/>
      <c r="VS196" s="257"/>
      <c r="VT196" s="257"/>
      <c r="VU196" s="257"/>
      <c r="VV196" s="257"/>
      <c r="VW196" s="257"/>
      <c r="VX196" s="257"/>
      <c r="VY196" s="257"/>
      <c r="VZ196" s="257"/>
      <c r="WA196" s="257"/>
      <c r="WB196" s="257"/>
      <c r="WC196" s="257"/>
      <c r="WD196" s="257"/>
      <c r="WE196" s="257"/>
      <c r="WF196" s="257"/>
      <c r="WG196" s="257"/>
      <c r="WH196" s="257"/>
      <c r="WI196" s="257"/>
      <c r="WJ196" s="257"/>
      <c r="WK196" s="257"/>
      <c r="WL196" s="257"/>
      <c r="WM196" s="257"/>
      <c r="WN196" s="257"/>
      <c r="WO196" s="257"/>
      <c r="WP196" s="257"/>
      <c r="WQ196" s="257"/>
      <c r="WR196" s="257"/>
      <c r="WS196" s="257"/>
      <c r="WT196" s="257"/>
      <c r="WU196" s="257"/>
      <c r="WV196" s="257"/>
      <c r="WW196" s="257"/>
      <c r="WX196" s="257"/>
      <c r="WY196" s="257"/>
      <c r="WZ196" s="257"/>
      <c r="XA196" s="257"/>
      <c r="XB196" s="257"/>
      <c r="XC196" s="257"/>
      <c r="XD196" s="257"/>
      <c r="XE196" s="257"/>
      <c r="XF196" s="257"/>
      <c r="XG196" s="257"/>
      <c r="XH196" s="257"/>
      <c r="XI196" s="257"/>
      <c r="XJ196" s="257"/>
      <c r="XK196" s="257"/>
      <c r="XL196" s="257"/>
      <c r="XM196" s="257"/>
      <c r="XN196" s="257"/>
      <c r="XO196" s="257"/>
      <c r="XP196" s="257"/>
      <c r="XQ196" s="257"/>
      <c r="XR196" s="257"/>
      <c r="XS196" s="257"/>
      <c r="XT196" s="257"/>
      <c r="XU196" s="257"/>
      <c r="XV196" s="257"/>
      <c r="XW196" s="257"/>
      <c r="XX196" s="257"/>
      <c r="XY196" s="257"/>
      <c r="XZ196" s="257"/>
      <c r="YA196" s="257"/>
      <c r="YB196" s="257"/>
      <c r="YC196" s="257"/>
      <c r="YD196" s="257"/>
      <c r="YE196" s="257"/>
      <c r="YF196" s="257"/>
      <c r="YG196" s="257"/>
      <c r="YH196" s="257"/>
      <c r="YI196" s="257"/>
      <c r="YJ196" s="257"/>
      <c r="YK196" s="257"/>
      <c r="YL196" s="257"/>
      <c r="YM196" s="257"/>
      <c r="YN196" s="257"/>
      <c r="YO196" s="257"/>
      <c r="YP196" s="257"/>
      <c r="YQ196" s="257"/>
      <c r="YR196" s="257"/>
      <c r="YS196" s="257"/>
      <c r="YT196" s="257"/>
      <c r="YU196" s="257"/>
      <c r="YV196" s="257"/>
      <c r="YW196" s="257"/>
      <c r="YX196" s="257"/>
      <c r="YY196" s="257"/>
      <c r="YZ196" s="257"/>
      <c r="ZA196" s="257"/>
      <c r="ZB196" s="257"/>
      <c r="ZC196" s="257"/>
      <c r="ZD196" s="257"/>
      <c r="ZE196" s="257"/>
      <c r="ZF196" s="257"/>
      <c r="ZG196" s="257"/>
      <c r="ZH196" s="257"/>
      <c r="ZI196" s="257"/>
      <c r="ZJ196" s="257"/>
      <c r="ZK196" s="257"/>
      <c r="ZL196" s="257"/>
      <c r="ZM196" s="257"/>
      <c r="ZN196" s="257"/>
      <c r="ZO196" s="257"/>
      <c r="ZP196" s="257"/>
      <c r="ZQ196" s="257"/>
      <c r="ZR196" s="257"/>
      <c r="ZS196" s="257"/>
      <c r="ZT196" s="257"/>
      <c r="ZU196" s="257"/>
      <c r="ZV196" s="257"/>
      <c r="ZW196" s="257"/>
      <c r="ZX196" s="257"/>
      <c r="ZY196" s="257"/>
      <c r="ZZ196" s="257"/>
      <c r="AAA196" s="257"/>
      <c r="AAB196" s="257"/>
      <c r="AAC196" s="257"/>
      <c r="AAD196" s="257"/>
      <c r="AAE196" s="257"/>
      <c r="AAF196" s="257"/>
      <c r="AAG196" s="257"/>
      <c r="AAH196" s="257"/>
      <c r="AAI196" s="257"/>
      <c r="AAJ196" s="257"/>
      <c r="AAK196" s="257"/>
      <c r="AAL196" s="257"/>
      <c r="AAM196" s="257"/>
      <c r="AAN196" s="257"/>
      <c r="AAO196" s="257"/>
      <c r="AAP196" s="257"/>
      <c r="AAQ196" s="257"/>
      <c r="AAR196" s="257"/>
      <c r="AAS196" s="257"/>
      <c r="AAT196" s="257"/>
      <c r="AAU196" s="257"/>
      <c r="AAV196" s="257"/>
      <c r="AAW196" s="257"/>
      <c r="AAX196" s="257"/>
      <c r="AAY196" s="257"/>
      <c r="AAZ196" s="257"/>
      <c r="ABA196" s="257"/>
      <c r="ABB196" s="257"/>
      <c r="ABC196" s="257"/>
      <c r="ABD196" s="257"/>
      <c r="ABE196" s="257"/>
      <c r="ABF196" s="257"/>
      <c r="ABG196" s="257"/>
      <c r="ABH196" s="257"/>
      <c r="ABI196" s="257"/>
      <c r="ABJ196" s="257"/>
      <c r="ABK196" s="257"/>
      <c r="ABL196" s="257"/>
      <c r="ABM196" s="257"/>
      <c r="ABN196" s="257"/>
      <c r="ABO196" s="257"/>
      <c r="ABP196" s="257"/>
      <c r="ABQ196" s="257"/>
      <c r="ABR196" s="257"/>
      <c r="ABS196" s="257"/>
      <c r="ABT196" s="257"/>
      <c r="ABU196" s="257"/>
      <c r="ABV196" s="257"/>
      <c r="ABW196" s="257"/>
      <c r="ABX196" s="257"/>
      <c r="ABY196" s="257"/>
      <c r="ABZ196" s="257"/>
      <c r="ACA196" s="257"/>
      <c r="ACB196" s="257"/>
      <c r="ACC196" s="257"/>
      <c r="ACD196" s="257"/>
      <c r="ACE196" s="257"/>
      <c r="ACF196" s="257"/>
      <c r="ACG196" s="257"/>
      <c r="ACH196" s="257"/>
      <c r="ACI196" s="257"/>
      <c r="ACJ196" s="257"/>
      <c r="ACK196" s="257"/>
      <c r="ACL196" s="257"/>
      <c r="ACM196" s="257"/>
      <c r="ACN196" s="257"/>
      <c r="ACO196" s="257"/>
      <c r="ACP196" s="257"/>
      <c r="ACQ196" s="257"/>
      <c r="ACR196" s="257"/>
      <c r="ACS196" s="257"/>
      <c r="ACT196" s="257"/>
      <c r="ACU196" s="257"/>
      <c r="ACV196" s="257"/>
      <c r="ACW196" s="257"/>
      <c r="ACX196" s="257"/>
      <c r="ACY196" s="257"/>
      <c r="ACZ196" s="257"/>
      <c r="ADA196" s="257"/>
      <c r="ADB196" s="257"/>
      <c r="ADC196" s="257"/>
      <c r="ADD196" s="257"/>
      <c r="ADE196" s="257"/>
      <c r="ADF196" s="257"/>
      <c r="ADG196" s="257"/>
      <c r="ADH196" s="257"/>
      <c r="ADI196" s="257"/>
      <c r="ADJ196" s="257"/>
      <c r="ADK196" s="257"/>
      <c r="ADL196" s="257"/>
      <c r="ADM196" s="257"/>
      <c r="ADN196" s="257"/>
      <c r="ADO196" s="257"/>
      <c r="ADP196" s="257"/>
      <c r="ADQ196" s="257"/>
      <c r="ADR196" s="257"/>
      <c r="ADS196" s="257"/>
      <c r="ADT196" s="257"/>
      <c r="ADU196" s="257"/>
      <c r="ADV196" s="257"/>
      <c r="ADW196" s="257"/>
      <c r="ADX196" s="257"/>
      <c r="ADY196" s="257"/>
      <c r="ADZ196" s="257"/>
      <c r="AEA196" s="257"/>
      <c r="AEB196" s="257"/>
      <c r="AEC196" s="257"/>
      <c r="AED196" s="257"/>
      <c r="AEE196" s="257"/>
      <c r="AEF196" s="257"/>
      <c r="AEG196" s="257"/>
      <c r="AEH196" s="257"/>
      <c r="AEI196" s="257"/>
      <c r="AEJ196" s="257"/>
      <c r="AEK196" s="257"/>
      <c r="AEL196" s="257"/>
      <c r="AEM196" s="257"/>
      <c r="AEN196" s="257"/>
      <c r="AEO196" s="257"/>
      <c r="AEP196" s="257"/>
      <c r="AEQ196" s="257"/>
      <c r="AER196" s="257"/>
      <c r="AES196" s="257"/>
      <c r="AET196" s="257"/>
      <c r="AEU196" s="257"/>
      <c r="AEV196" s="257"/>
      <c r="AEW196" s="257"/>
      <c r="AEX196" s="257"/>
      <c r="AEY196" s="257"/>
      <c r="AEZ196" s="257"/>
      <c r="AFA196" s="257"/>
      <c r="AFB196" s="257"/>
      <c r="AFC196" s="257"/>
      <c r="AFD196" s="257"/>
      <c r="AFE196" s="257"/>
      <c r="AFF196" s="257"/>
      <c r="AFG196" s="257"/>
      <c r="AFH196" s="257"/>
      <c r="AFI196" s="257"/>
      <c r="AFJ196" s="257"/>
      <c r="AFK196" s="257"/>
      <c r="AFL196" s="257"/>
      <c r="AFM196" s="257"/>
      <c r="AFN196" s="257"/>
      <c r="AFO196" s="257"/>
      <c r="AFP196" s="257"/>
      <c r="AFQ196" s="257"/>
      <c r="AFR196" s="257"/>
      <c r="AFS196" s="257"/>
      <c r="AFT196" s="257"/>
      <c r="AFU196" s="257"/>
      <c r="AFV196" s="257"/>
      <c r="AFW196" s="257"/>
      <c r="AFX196" s="257"/>
      <c r="AFY196" s="257"/>
      <c r="AFZ196" s="257"/>
      <c r="AGA196" s="257"/>
      <c r="AGB196" s="257"/>
      <c r="AGC196" s="257"/>
      <c r="AGD196" s="257"/>
      <c r="AGE196" s="257"/>
      <c r="AGF196" s="257"/>
      <c r="AGG196" s="257"/>
      <c r="AGH196" s="257"/>
      <c r="AGI196" s="257"/>
      <c r="AGJ196" s="257"/>
      <c r="AGK196" s="257"/>
      <c r="AGL196" s="257"/>
      <c r="AGM196" s="257"/>
      <c r="AGN196" s="257"/>
      <c r="AGO196" s="257"/>
      <c r="AGP196" s="257"/>
      <c r="AGQ196" s="257"/>
      <c r="AGR196" s="257"/>
      <c r="AGS196" s="257"/>
      <c r="AGT196" s="257"/>
      <c r="AGU196" s="257"/>
      <c r="AGV196" s="257"/>
      <c r="AGW196" s="257"/>
      <c r="AGX196" s="257"/>
      <c r="AGY196" s="257"/>
      <c r="AGZ196" s="257"/>
      <c r="AHA196" s="257"/>
      <c r="AHB196" s="257"/>
      <c r="AHC196" s="257"/>
      <c r="AHD196" s="257"/>
      <c r="AHE196" s="257"/>
      <c r="AHF196" s="257"/>
      <c r="AHG196" s="257"/>
      <c r="AHH196" s="257"/>
      <c r="AHI196" s="257"/>
      <c r="AHJ196" s="257"/>
      <c r="AHK196" s="257"/>
      <c r="AHL196" s="257"/>
      <c r="AHM196" s="257"/>
      <c r="AHN196" s="257"/>
      <c r="AHO196" s="257"/>
      <c r="AHP196" s="257"/>
      <c r="AHQ196" s="257"/>
      <c r="AHR196" s="257"/>
      <c r="AHS196" s="257"/>
      <c r="AHT196" s="257"/>
      <c r="AHU196" s="257"/>
      <c r="AHV196" s="257"/>
      <c r="AHW196" s="257"/>
      <c r="AHX196" s="257"/>
      <c r="AHY196" s="257"/>
      <c r="AHZ196" s="257"/>
      <c r="AIA196" s="257"/>
      <c r="AIB196" s="257"/>
      <c r="AIC196" s="257"/>
      <c r="AID196" s="257"/>
      <c r="AIE196" s="257"/>
      <c r="AIF196" s="257"/>
      <c r="AIG196" s="257"/>
      <c r="AIH196" s="257"/>
      <c r="AII196" s="257"/>
      <c r="AIJ196" s="257"/>
      <c r="AIK196" s="257"/>
      <c r="AIL196" s="257"/>
      <c r="AIM196" s="257"/>
      <c r="AIN196" s="257"/>
      <c r="AIO196" s="257"/>
      <c r="AIP196" s="257"/>
      <c r="AIQ196" s="257"/>
      <c r="AIR196" s="257"/>
      <c r="AIS196" s="257"/>
      <c r="AIT196" s="257"/>
      <c r="AIU196" s="257"/>
      <c r="AIV196" s="257"/>
      <c r="AIW196" s="257"/>
      <c r="AIX196" s="257"/>
      <c r="AIY196" s="257"/>
      <c r="AIZ196" s="257"/>
      <c r="AJA196" s="257"/>
      <c r="AJB196" s="257"/>
      <c r="AJC196" s="257"/>
      <c r="AJD196" s="257"/>
      <c r="AJE196" s="257"/>
      <c r="AJF196" s="257"/>
      <c r="AJG196" s="257"/>
      <c r="AJH196" s="257"/>
      <c r="AJI196" s="257"/>
      <c r="AJJ196" s="257"/>
      <c r="AJK196" s="257"/>
      <c r="AJL196" s="257"/>
      <c r="AJM196" s="257"/>
      <c r="AJN196" s="257"/>
      <c r="AJO196" s="257"/>
      <c r="AJP196" s="257"/>
      <c r="AJQ196" s="257"/>
      <c r="AJR196" s="257"/>
      <c r="AJS196" s="257"/>
      <c r="AJT196" s="257"/>
      <c r="AJU196" s="257"/>
      <c r="AJV196" s="257"/>
      <c r="AJW196" s="257"/>
      <c r="AJX196" s="257"/>
      <c r="AJY196" s="257"/>
      <c r="AJZ196" s="257"/>
      <c r="AKA196" s="257"/>
      <c r="AKB196" s="257"/>
      <c r="AKC196" s="257"/>
      <c r="AKD196" s="257"/>
      <c r="AKE196" s="257"/>
      <c r="AKF196" s="257"/>
      <c r="AKG196" s="257"/>
      <c r="AKH196" s="257"/>
      <c r="AKI196" s="257"/>
      <c r="AKJ196" s="257"/>
      <c r="AKK196" s="257"/>
      <c r="AKL196" s="257"/>
      <c r="AKM196" s="257"/>
      <c r="AKN196" s="257"/>
      <c r="AKO196" s="257"/>
      <c r="AKP196" s="257"/>
      <c r="AKQ196" s="257"/>
      <c r="AKR196" s="257"/>
      <c r="AKS196" s="257"/>
      <c r="AKT196" s="257"/>
      <c r="AKU196" s="257"/>
      <c r="AKV196" s="257"/>
      <c r="AKW196" s="257"/>
      <c r="AKX196" s="257"/>
      <c r="AKY196" s="257"/>
      <c r="AKZ196" s="257"/>
      <c r="ALA196" s="257"/>
      <c r="ALB196" s="257"/>
      <c r="ALC196" s="257"/>
      <c r="ALD196" s="257"/>
      <c r="ALE196" s="257"/>
      <c r="ALF196" s="257"/>
      <c r="ALG196" s="257"/>
      <c r="ALH196" s="257"/>
      <c r="ALI196" s="257"/>
      <c r="ALJ196" s="257"/>
      <c r="ALK196" s="257"/>
      <c r="ALL196" s="257"/>
      <c r="ALM196" s="257"/>
      <c r="ALN196" s="257"/>
      <c r="ALO196" s="257"/>
      <c r="ALP196" s="257"/>
      <c r="ALQ196" s="257"/>
      <c r="ALR196" s="257"/>
      <c r="ALS196" s="257"/>
      <c r="ALT196" s="257"/>
      <c r="ALU196" s="257"/>
      <c r="ALV196" s="257"/>
      <c r="ALW196" s="257"/>
      <c r="ALX196" s="257"/>
      <c r="ALY196" s="257"/>
      <c r="ALZ196" s="257"/>
      <c r="AMA196" s="257"/>
      <c r="AMB196" s="257"/>
      <c r="AMC196" s="257"/>
      <c r="AMD196" s="257"/>
      <c r="AME196" s="257"/>
      <c r="AMF196" s="257"/>
      <c r="AMG196" s="257"/>
      <c r="AMH196" s="257"/>
      <c r="AMI196" s="257"/>
      <c r="AMJ196" s="257"/>
      <c r="AMK196" s="257"/>
      <c r="AML196" s="257"/>
      <c r="AMM196" s="257"/>
      <c r="AMN196" s="257"/>
      <c r="AMO196" s="257"/>
      <c r="AMP196" s="257"/>
      <c r="AMQ196" s="257"/>
      <c r="AMR196" s="257"/>
      <c r="AMS196" s="257"/>
      <c r="AMT196" s="257"/>
      <c r="AMU196" s="257"/>
      <c r="AMV196" s="257"/>
      <c r="AMW196" s="257"/>
      <c r="AMX196" s="257"/>
      <c r="AMY196" s="257"/>
      <c r="AMZ196" s="257"/>
      <c r="ANA196" s="257"/>
      <c r="ANB196" s="257"/>
      <c r="ANC196" s="257"/>
      <c r="AND196" s="257"/>
      <c r="ANE196" s="257"/>
      <c r="ANF196" s="257"/>
      <c r="ANG196" s="257"/>
      <c r="ANH196" s="257"/>
      <c r="ANI196" s="257"/>
      <c r="ANJ196" s="257"/>
      <c r="ANK196" s="257"/>
      <c r="ANL196" s="257"/>
      <c r="ANM196" s="257"/>
      <c r="ANN196" s="257"/>
      <c r="ANO196" s="257"/>
      <c r="ANP196" s="257"/>
      <c r="ANQ196" s="257"/>
      <c r="ANR196" s="257"/>
      <c r="ANS196" s="257"/>
      <c r="ANT196" s="257"/>
      <c r="ANU196" s="257"/>
      <c r="ANV196" s="257"/>
      <c r="ANW196" s="257"/>
      <c r="ANX196" s="257"/>
      <c r="ANY196" s="257"/>
      <c r="ANZ196" s="257"/>
      <c r="AOA196" s="257"/>
      <c r="AOB196" s="257"/>
      <c r="AOC196" s="257"/>
      <c r="AOD196" s="257"/>
      <c r="AOE196" s="257"/>
      <c r="AOF196" s="257"/>
      <c r="AOG196" s="257"/>
      <c r="AOH196" s="257"/>
      <c r="AOI196" s="257"/>
      <c r="AOJ196" s="257"/>
      <c r="AOK196" s="257"/>
      <c r="AOL196" s="257"/>
      <c r="AOM196" s="257"/>
      <c r="AON196" s="257"/>
      <c r="AOO196" s="257"/>
      <c r="AOP196" s="257"/>
      <c r="AOQ196" s="257"/>
      <c r="AOR196" s="257"/>
      <c r="AOS196" s="257"/>
      <c r="AOT196" s="257"/>
      <c r="AOU196" s="257"/>
      <c r="AOV196" s="257"/>
      <c r="AOW196" s="257"/>
      <c r="AOX196" s="257"/>
      <c r="AOY196" s="257"/>
      <c r="AOZ196" s="257"/>
      <c r="APA196" s="257"/>
      <c r="APB196" s="257"/>
      <c r="APC196" s="257"/>
      <c r="APD196" s="257"/>
      <c r="APE196" s="257"/>
      <c r="APF196" s="257"/>
      <c r="APG196" s="257"/>
      <c r="APH196" s="257"/>
      <c r="API196" s="257"/>
      <c r="APJ196" s="257"/>
      <c r="APK196" s="257"/>
      <c r="APL196" s="257"/>
      <c r="APM196" s="257"/>
      <c r="APN196" s="257"/>
      <c r="APO196" s="257"/>
      <c r="APP196" s="257"/>
      <c r="APQ196" s="257"/>
      <c r="APR196" s="257"/>
      <c r="APS196" s="257"/>
      <c r="APT196" s="257"/>
      <c r="APU196" s="257"/>
      <c r="APV196" s="257"/>
      <c r="APW196" s="257"/>
      <c r="APX196" s="257"/>
      <c r="APY196" s="257"/>
      <c r="APZ196" s="257"/>
      <c r="AQA196" s="257"/>
      <c r="AQB196" s="257"/>
      <c r="AQC196" s="257"/>
      <c r="AQD196" s="257"/>
      <c r="AQE196" s="257"/>
      <c r="AQF196" s="257"/>
      <c r="AQG196" s="257"/>
      <c r="AQH196" s="257"/>
      <c r="AQI196" s="257"/>
      <c r="AQJ196" s="257"/>
      <c r="AQK196" s="257"/>
      <c r="AQL196" s="257"/>
      <c r="AQM196" s="257"/>
      <c r="AQN196" s="257"/>
      <c r="AQO196" s="257"/>
      <c r="AQP196" s="257"/>
      <c r="AQQ196" s="257"/>
      <c r="AQR196" s="257"/>
      <c r="AQS196" s="257"/>
      <c r="AQT196" s="257"/>
      <c r="AQU196" s="257"/>
      <c r="AQV196" s="257"/>
      <c r="AQW196" s="257"/>
      <c r="AQX196" s="257"/>
      <c r="AQY196" s="257"/>
      <c r="AQZ196" s="257"/>
      <c r="ARA196" s="257"/>
      <c r="ARB196" s="257"/>
      <c r="ARC196" s="257"/>
      <c r="ARD196" s="257"/>
      <c r="ARE196" s="257"/>
      <c r="ARF196" s="257"/>
      <c r="ARG196" s="257"/>
      <c r="ARH196" s="257"/>
      <c r="ARI196" s="257"/>
      <c r="ARJ196" s="257"/>
      <c r="ARK196" s="257"/>
      <c r="ARL196" s="257"/>
      <c r="ARM196" s="257"/>
      <c r="ARN196" s="257"/>
      <c r="ARO196" s="257"/>
      <c r="ARP196" s="257"/>
      <c r="ARQ196" s="257"/>
      <c r="ARR196" s="257"/>
      <c r="ARS196" s="257"/>
      <c r="ART196" s="257"/>
      <c r="ARU196" s="257"/>
      <c r="ARV196" s="257"/>
      <c r="ARW196" s="257"/>
      <c r="ARX196" s="257"/>
      <c r="ARY196" s="257"/>
      <c r="ARZ196" s="257"/>
      <c r="ASA196" s="257"/>
      <c r="ASB196" s="257"/>
      <c r="ASC196" s="257"/>
      <c r="ASD196" s="257"/>
      <c r="ASE196" s="257"/>
      <c r="ASF196" s="257"/>
      <c r="ASG196" s="257"/>
      <c r="ASH196" s="257"/>
      <c r="ASI196" s="257"/>
      <c r="ASJ196" s="257"/>
      <c r="ASK196" s="257"/>
      <c r="ASL196" s="257"/>
      <c r="ASM196" s="257"/>
      <c r="ASN196" s="257"/>
      <c r="ASO196" s="257"/>
      <c r="ASP196" s="257"/>
      <c r="ASQ196" s="257"/>
      <c r="ASR196" s="257"/>
      <c r="ASS196" s="257"/>
      <c r="AST196" s="257"/>
      <c r="ASU196" s="257"/>
      <c r="ASV196" s="257"/>
      <c r="ASW196" s="257"/>
      <c r="ASX196" s="257"/>
      <c r="ASY196" s="257"/>
      <c r="ASZ196" s="257"/>
      <c r="ATA196" s="257"/>
      <c r="ATB196" s="257"/>
      <c r="ATC196" s="257"/>
      <c r="ATD196" s="257"/>
      <c r="ATE196" s="257"/>
      <c r="ATF196" s="257"/>
      <c r="ATG196" s="257"/>
      <c r="ATH196" s="257"/>
      <c r="ATI196" s="257"/>
      <c r="ATJ196" s="257"/>
      <c r="ATK196" s="257"/>
      <c r="ATL196" s="257"/>
      <c r="ATM196" s="257"/>
      <c r="ATN196" s="257"/>
      <c r="ATO196" s="257"/>
      <c r="ATP196" s="257"/>
      <c r="ATQ196" s="257"/>
      <c r="ATR196" s="257"/>
      <c r="ATS196" s="257"/>
      <c r="ATT196" s="257"/>
      <c r="ATU196" s="257"/>
      <c r="ATV196" s="257"/>
      <c r="ATW196" s="257"/>
      <c r="ATX196" s="257"/>
      <c r="ATY196" s="257"/>
      <c r="ATZ196" s="257"/>
      <c r="AUA196" s="257"/>
      <c r="AUB196" s="257"/>
      <c r="AUC196" s="257"/>
      <c r="AUD196" s="257"/>
      <c r="AUE196" s="257"/>
      <c r="AUF196" s="257"/>
      <c r="AUG196" s="257"/>
      <c r="AUH196" s="257"/>
      <c r="AUI196" s="257"/>
      <c r="AUJ196" s="257"/>
      <c r="AUK196" s="257"/>
      <c r="AUL196" s="257"/>
      <c r="AUM196" s="257"/>
      <c r="AUN196" s="257"/>
      <c r="AUO196" s="257"/>
      <c r="AUP196" s="257"/>
      <c r="AUQ196" s="257"/>
      <c r="AUR196" s="257"/>
      <c r="AUS196" s="257"/>
      <c r="AUT196" s="257"/>
      <c r="AUU196" s="257"/>
      <c r="AUV196" s="257"/>
      <c r="AUW196" s="257"/>
      <c r="AUX196" s="257"/>
      <c r="AUY196" s="257"/>
      <c r="AUZ196" s="257"/>
      <c r="AVA196" s="257"/>
      <c r="AVB196" s="257"/>
      <c r="AVC196" s="257"/>
      <c r="AVD196" s="257"/>
      <c r="AVE196" s="257"/>
      <c r="AVF196" s="257"/>
      <c r="AVG196" s="257"/>
      <c r="AVH196" s="257"/>
      <c r="AVI196" s="257"/>
      <c r="AVJ196" s="257"/>
      <c r="AVK196" s="257"/>
      <c r="AVL196" s="257"/>
      <c r="AVM196" s="257"/>
      <c r="AVN196" s="257"/>
      <c r="AVO196" s="257"/>
      <c r="AVP196" s="257"/>
      <c r="AVQ196" s="257"/>
      <c r="AVR196" s="257"/>
      <c r="AVS196" s="257"/>
      <c r="AVT196" s="257"/>
      <c r="AVU196" s="257"/>
      <c r="AVV196" s="257"/>
      <c r="AVW196" s="257"/>
      <c r="AVX196" s="257"/>
      <c r="AVY196" s="257"/>
      <c r="AVZ196" s="257"/>
      <c r="AWA196" s="257"/>
      <c r="AWB196" s="257"/>
      <c r="AWC196" s="257"/>
      <c r="AWD196" s="257"/>
      <c r="AWE196" s="257"/>
      <c r="AWF196" s="257"/>
      <c r="AWG196" s="257"/>
      <c r="AWH196" s="257"/>
      <c r="AWI196" s="257"/>
      <c r="AWJ196" s="257"/>
      <c r="AWK196" s="257"/>
      <c r="AWL196" s="257"/>
      <c r="AWM196" s="257"/>
      <c r="AWN196" s="257"/>
      <c r="AWO196" s="257"/>
      <c r="AWP196" s="257"/>
      <c r="AWQ196" s="257"/>
      <c r="AWR196" s="257"/>
      <c r="AWS196" s="257"/>
      <c r="AWT196" s="257"/>
      <c r="AWU196" s="257"/>
      <c r="AWV196" s="257"/>
      <c r="AWW196" s="257"/>
      <c r="AWX196" s="257"/>
      <c r="AWY196" s="257"/>
      <c r="AWZ196" s="257"/>
      <c r="AXA196" s="257"/>
      <c r="AXB196" s="257"/>
      <c r="AXC196" s="257"/>
      <c r="AXD196" s="257"/>
      <c r="AXE196" s="257"/>
      <c r="AXF196" s="257"/>
      <c r="AXG196" s="257"/>
      <c r="AXH196" s="257"/>
      <c r="AXI196" s="257"/>
      <c r="AXJ196" s="257"/>
      <c r="AXK196" s="257"/>
      <c r="AXL196" s="257"/>
      <c r="AXM196" s="257"/>
      <c r="AXN196" s="257"/>
      <c r="AXO196" s="257"/>
      <c r="AXP196" s="257"/>
      <c r="AXQ196" s="257"/>
      <c r="AXR196" s="257"/>
      <c r="AXS196" s="257"/>
      <c r="AXT196" s="257"/>
      <c r="AXU196" s="257"/>
      <c r="AXV196" s="257"/>
      <c r="AXW196" s="257"/>
      <c r="AXX196" s="257"/>
      <c r="AXY196" s="257"/>
      <c r="AXZ196" s="257"/>
      <c r="AYA196" s="257"/>
      <c r="AYB196" s="257"/>
      <c r="AYC196" s="257"/>
      <c r="AYD196" s="257"/>
      <c r="AYE196" s="257"/>
      <c r="AYF196" s="257"/>
      <c r="AYG196" s="257"/>
      <c r="AYH196" s="257"/>
      <c r="AYI196" s="257"/>
      <c r="AYJ196" s="257"/>
      <c r="AYK196" s="257"/>
      <c r="AYL196" s="257"/>
      <c r="AYM196" s="257"/>
      <c r="AYN196" s="257"/>
      <c r="AYO196" s="257"/>
      <c r="AYP196" s="257"/>
      <c r="AYQ196" s="257"/>
      <c r="AYR196" s="257"/>
      <c r="AYS196" s="257"/>
      <c r="AYT196" s="257"/>
      <c r="AYU196" s="257"/>
      <c r="AYV196" s="257"/>
      <c r="AYW196" s="257"/>
      <c r="AYX196" s="257"/>
      <c r="AYY196" s="257"/>
      <c r="AYZ196" s="257"/>
      <c r="AZA196" s="257"/>
      <c r="AZB196" s="257"/>
      <c r="AZC196" s="257"/>
      <c r="AZD196" s="257"/>
      <c r="AZE196" s="257"/>
      <c r="AZF196" s="257"/>
      <c r="AZG196" s="257"/>
      <c r="AZH196" s="257"/>
      <c r="AZI196" s="257"/>
      <c r="AZJ196" s="257"/>
      <c r="AZK196" s="257"/>
      <c r="AZL196" s="257"/>
      <c r="AZM196" s="257"/>
      <c r="AZN196" s="257"/>
      <c r="AZO196" s="257"/>
      <c r="AZP196" s="257"/>
      <c r="AZQ196" s="257"/>
      <c r="AZR196" s="257"/>
      <c r="AZS196" s="257"/>
      <c r="AZT196" s="257"/>
      <c r="AZU196" s="257"/>
      <c r="AZV196" s="257"/>
      <c r="AZW196" s="257"/>
      <c r="AZX196" s="257"/>
      <c r="AZY196" s="257"/>
      <c r="AZZ196" s="257"/>
      <c r="BAA196" s="257"/>
      <c r="BAB196" s="257"/>
      <c r="BAC196" s="257"/>
      <c r="BAD196" s="257"/>
      <c r="BAE196" s="257"/>
      <c r="BAF196" s="257"/>
      <c r="BAG196" s="257"/>
      <c r="BAH196" s="257"/>
      <c r="BAI196" s="257"/>
      <c r="BAJ196" s="257"/>
      <c r="BAK196" s="257"/>
      <c r="BAL196" s="257"/>
      <c r="BAM196" s="257"/>
      <c r="BAN196" s="257"/>
      <c r="BAO196" s="257"/>
      <c r="BAP196" s="257"/>
      <c r="BAQ196" s="257"/>
      <c r="BAR196" s="257"/>
      <c r="BAS196" s="257"/>
      <c r="BAT196" s="257"/>
      <c r="BAU196" s="257"/>
      <c r="BAV196" s="257"/>
      <c r="BAW196" s="257"/>
      <c r="BAX196" s="257"/>
      <c r="BAY196" s="257"/>
      <c r="BAZ196" s="257"/>
      <c r="BBA196" s="257"/>
      <c r="BBB196" s="257"/>
      <c r="BBC196" s="257"/>
      <c r="BBD196" s="257"/>
      <c r="BBE196" s="257"/>
      <c r="BBF196" s="257"/>
      <c r="BBG196" s="257"/>
      <c r="BBH196" s="257"/>
      <c r="BBI196" s="257"/>
      <c r="BBJ196" s="257"/>
      <c r="BBK196" s="257"/>
      <c r="BBL196" s="257"/>
      <c r="BBM196" s="257"/>
      <c r="BBN196" s="257"/>
      <c r="BBO196" s="257"/>
      <c r="BBP196" s="257"/>
      <c r="BBQ196" s="257"/>
      <c r="BBR196" s="257"/>
      <c r="BBS196" s="257"/>
      <c r="BBT196" s="257"/>
      <c r="BBU196" s="257"/>
      <c r="BBV196" s="257"/>
      <c r="BBW196" s="257"/>
      <c r="BBX196" s="257"/>
      <c r="BBY196" s="257"/>
      <c r="BBZ196" s="257"/>
      <c r="BCA196" s="257"/>
      <c r="BCB196" s="257"/>
      <c r="BCC196" s="257"/>
      <c r="BCD196" s="257"/>
      <c r="BCE196" s="257"/>
      <c r="BCF196" s="257"/>
      <c r="BCG196" s="257"/>
      <c r="BCH196" s="257"/>
      <c r="BCI196" s="257"/>
      <c r="BCJ196" s="257"/>
      <c r="BCK196" s="257"/>
      <c r="BCL196" s="257"/>
      <c r="BCM196" s="257"/>
      <c r="BCN196" s="257"/>
      <c r="BCO196" s="257"/>
      <c r="BCP196" s="257"/>
      <c r="BCQ196" s="257"/>
      <c r="BCR196" s="257"/>
      <c r="BCS196" s="257"/>
      <c r="BCT196" s="257"/>
      <c r="BCU196" s="257"/>
      <c r="BCV196" s="257"/>
      <c r="BCW196" s="257"/>
      <c r="BCX196" s="257"/>
      <c r="BCY196" s="257"/>
      <c r="BCZ196" s="257"/>
      <c r="BDA196" s="257"/>
      <c r="BDB196" s="257"/>
      <c r="BDC196" s="257"/>
      <c r="BDD196" s="257"/>
      <c r="BDE196" s="257"/>
      <c r="BDF196" s="257"/>
      <c r="BDG196" s="257"/>
      <c r="BDH196" s="257"/>
      <c r="BDI196" s="257"/>
      <c r="BDJ196" s="257"/>
      <c r="BDK196" s="257"/>
      <c r="BDL196" s="257"/>
      <c r="BDM196" s="257"/>
      <c r="BDN196" s="257"/>
      <c r="BDO196" s="257"/>
      <c r="BDP196" s="257"/>
      <c r="BDQ196" s="257"/>
      <c r="BDR196" s="257"/>
      <c r="BDS196" s="257"/>
      <c r="BDT196" s="257"/>
      <c r="BDU196" s="257"/>
      <c r="BDV196" s="257"/>
      <c r="BDW196" s="257"/>
      <c r="BDX196" s="257"/>
      <c r="BDY196" s="257"/>
      <c r="BDZ196" s="257"/>
      <c r="BEA196" s="257"/>
      <c r="BEB196" s="257"/>
      <c r="BEC196" s="257"/>
      <c r="BED196" s="257"/>
      <c r="BEE196" s="257"/>
      <c r="BEF196" s="257"/>
      <c r="BEG196" s="257"/>
      <c r="BEH196" s="257"/>
      <c r="BEI196" s="257"/>
      <c r="BEJ196" s="257"/>
      <c r="BEK196" s="257"/>
      <c r="BEL196" s="257"/>
      <c r="BEM196" s="257"/>
      <c r="BEN196" s="257"/>
      <c r="BEO196" s="257"/>
      <c r="BEP196" s="257"/>
      <c r="BEQ196" s="257"/>
      <c r="BER196" s="257"/>
      <c r="BES196" s="257"/>
      <c r="BET196" s="257"/>
      <c r="BEU196" s="257"/>
      <c r="BEV196" s="257"/>
      <c r="BEW196" s="257"/>
      <c r="BEX196" s="257"/>
      <c r="BEY196" s="257"/>
      <c r="BEZ196" s="257"/>
      <c r="BFA196" s="257"/>
      <c r="BFB196" s="257"/>
      <c r="BFC196" s="257"/>
      <c r="BFD196" s="257"/>
      <c r="BFE196" s="257"/>
      <c r="BFF196" s="257"/>
      <c r="BFG196" s="257"/>
      <c r="BFH196" s="257"/>
      <c r="BFI196" s="257"/>
      <c r="BFJ196" s="257"/>
      <c r="BFK196" s="257"/>
      <c r="BFL196" s="257"/>
      <c r="BFM196" s="257"/>
      <c r="BFN196" s="257"/>
      <c r="BFO196" s="257"/>
      <c r="BFP196" s="257"/>
      <c r="BFQ196" s="257"/>
      <c r="BFR196" s="257"/>
      <c r="BFS196" s="257"/>
      <c r="BFT196" s="257"/>
      <c r="BFU196" s="257"/>
      <c r="BFV196" s="257"/>
      <c r="BFW196" s="257"/>
      <c r="BFX196" s="257"/>
      <c r="BFY196" s="257"/>
      <c r="BFZ196" s="257"/>
      <c r="BGA196" s="257"/>
      <c r="BGB196" s="257"/>
      <c r="BGC196" s="257"/>
      <c r="BGD196" s="257"/>
      <c r="BGE196" s="257"/>
      <c r="BGF196" s="257"/>
      <c r="BGG196" s="257"/>
      <c r="BGH196" s="257"/>
      <c r="BGI196" s="257"/>
      <c r="BGJ196" s="257"/>
      <c r="BGK196" s="257"/>
      <c r="BGL196" s="257"/>
      <c r="BGM196" s="257"/>
      <c r="BGN196" s="257"/>
      <c r="BGO196" s="257"/>
      <c r="BGP196" s="257"/>
      <c r="BGQ196" s="257"/>
      <c r="BGR196" s="257"/>
      <c r="BGS196" s="257"/>
      <c r="BGT196" s="257"/>
      <c r="BGU196" s="257"/>
      <c r="BGV196" s="257"/>
      <c r="BGW196" s="257"/>
      <c r="BGX196" s="257"/>
      <c r="BGY196" s="257"/>
      <c r="BGZ196" s="257"/>
      <c r="BHA196" s="257"/>
      <c r="BHB196" s="257"/>
      <c r="BHC196" s="257"/>
      <c r="BHD196" s="257"/>
      <c r="BHE196" s="257"/>
      <c r="BHF196" s="257"/>
      <c r="BHG196" s="257"/>
      <c r="BHH196" s="257"/>
      <c r="BHI196" s="257"/>
      <c r="BHJ196" s="257"/>
      <c r="BHK196" s="257"/>
      <c r="BHL196" s="257"/>
      <c r="BHM196" s="257"/>
      <c r="BHN196" s="257"/>
      <c r="BHO196" s="257"/>
      <c r="BHP196" s="257"/>
      <c r="BHQ196" s="257"/>
      <c r="BHR196" s="257"/>
      <c r="BHS196" s="257"/>
      <c r="BHT196" s="257"/>
      <c r="BHU196" s="257"/>
      <c r="BHV196" s="257"/>
      <c r="BHW196" s="257"/>
      <c r="BHX196" s="257"/>
      <c r="BHY196" s="257"/>
      <c r="BHZ196" s="257"/>
      <c r="BIA196" s="257"/>
      <c r="BIB196" s="257"/>
      <c r="BIC196" s="257"/>
      <c r="BID196" s="257"/>
      <c r="BIE196" s="257"/>
      <c r="BIF196" s="257"/>
      <c r="BIG196" s="257"/>
      <c r="BIH196" s="257"/>
      <c r="BII196" s="257"/>
      <c r="BIJ196" s="257"/>
      <c r="BIK196" s="257"/>
      <c r="BIL196" s="257"/>
      <c r="BIM196" s="257"/>
      <c r="BIN196" s="257"/>
      <c r="BIO196" s="257"/>
      <c r="BIP196" s="257"/>
      <c r="BIQ196" s="257"/>
      <c r="BIR196" s="257"/>
      <c r="BIS196" s="257"/>
      <c r="BIT196" s="257"/>
      <c r="BIU196" s="257"/>
      <c r="BIV196" s="257"/>
      <c r="BIW196" s="257"/>
      <c r="BIX196" s="257"/>
      <c r="BIY196" s="257"/>
      <c r="BIZ196" s="257"/>
      <c r="BJA196" s="257"/>
      <c r="BJB196" s="257"/>
      <c r="BJC196" s="257"/>
      <c r="BJD196" s="257"/>
      <c r="BJE196" s="257"/>
      <c r="BJF196" s="257"/>
      <c r="BJG196" s="257"/>
      <c r="BJH196" s="257"/>
      <c r="BJI196" s="257"/>
      <c r="BJJ196" s="257"/>
      <c r="BJK196" s="257"/>
      <c r="BJL196" s="257"/>
      <c r="BJM196" s="257"/>
      <c r="BJN196" s="257"/>
      <c r="BJO196" s="257"/>
      <c r="BJP196" s="257"/>
      <c r="BJQ196" s="257"/>
      <c r="BJR196" s="257"/>
      <c r="BJS196" s="257"/>
      <c r="BJT196" s="257"/>
      <c r="BJU196" s="257"/>
      <c r="BJV196" s="257"/>
      <c r="BJW196" s="257"/>
      <c r="BJX196" s="257"/>
      <c r="BJY196" s="257"/>
      <c r="BJZ196" s="257"/>
      <c r="BKA196" s="257"/>
      <c r="BKB196" s="257"/>
      <c r="BKC196" s="257"/>
      <c r="BKD196" s="257"/>
      <c r="BKE196" s="257"/>
      <c r="BKF196" s="257"/>
      <c r="BKG196" s="257"/>
      <c r="BKH196" s="257"/>
      <c r="BKI196" s="257"/>
      <c r="BKJ196" s="257"/>
      <c r="BKK196" s="257"/>
      <c r="BKL196" s="257"/>
      <c r="BKM196" s="257"/>
      <c r="BKN196" s="257"/>
      <c r="BKO196" s="257"/>
      <c r="BKP196" s="257"/>
      <c r="BKQ196" s="257"/>
      <c r="BKR196" s="257"/>
      <c r="BKS196" s="257"/>
      <c r="BKT196" s="257"/>
      <c r="BKU196" s="257"/>
      <c r="BKV196" s="257"/>
      <c r="BKW196" s="257"/>
      <c r="BKX196" s="257"/>
      <c r="BKY196" s="257"/>
      <c r="BKZ196" s="257"/>
      <c r="BLA196" s="257"/>
      <c r="BLB196" s="257"/>
      <c r="BLC196" s="257"/>
      <c r="BLD196" s="257"/>
      <c r="BLE196" s="257"/>
      <c r="BLF196" s="257"/>
      <c r="BLG196" s="257"/>
      <c r="BLH196" s="257"/>
      <c r="BLI196" s="257"/>
      <c r="BLJ196" s="257"/>
      <c r="BLK196" s="257"/>
      <c r="BLL196" s="257"/>
      <c r="BLM196" s="257"/>
      <c r="BLN196" s="257"/>
      <c r="BLO196" s="257"/>
      <c r="BLP196" s="257"/>
      <c r="BLQ196" s="257"/>
      <c r="BLR196" s="257"/>
      <c r="BLS196" s="257"/>
      <c r="BLT196" s="257"/>
      <c r="BLU196" s="257"/>
      <c r="BLV196" s="257"/>
      <c r="BLW196" s="257"/>
      <c r="BLX196" s="257"/>
      <c r="BLY196" s="257"/>
      <c r="BLZ196" s="257"/>
      <c r="BMA196" s="257"/>
      <c r="BMB196" s="257"/>
      <c r="BMC196" s="257"/>
      <c r="BMD196" s="257"/>
      <c r="BME196" s="257"/>
      <c r="BMF196" s="257"/>
      <c r="BMG196" s="257"/>
      <c r="BMH196" s="257"/>
      <c r="BMI196" s="257"/>
      <c r="BMJ196" s="257"/>
      <c r="BMK196" s="257"/>
      <c r="BML196" s="257"/>
      <c r="BMM196" s="257"/>
      <c r="BMN196" s="257"/>
      <c r="BMO196" s="257"/>
      <c r="BMP196" s="257"/>
      <c r="BMQ196" s="257"/>
      <c r="BMR196" s="257"/>
      <c r="BMS196" s="257"/>
      <c r="BMT196" s="257"/>
      <c r="BMU196" s="257"/>
      <c r="BMV196" s="257"/>
      <c r="BMW196" s="257"/>
      <c r="BMX196" s="257"/>
      <c r="BMY196" s="257"/>
      <c r="BMZ196" s="257"/>
      <c r="BNA196" s="257"/>
      <c r="BNB196" s="257"/>
      <c r="BNC196" s="257"/>
      <c r="BND196" s="257"/>
      <c r="BNE196" s="257"/>
      <c r="BNF196" s="257"/>
      <c r="BNG196" s="257"/>
      <c r="BNH196" s="257"/>
      <c r="BNI196" s="257"/>
      <c r="BNJ196" s="257"/>
      <c r="BNK196" s="257"/>
      <c r="BNL196" s="257"/>
      <c r="BNM196" s="257"/>
      <c r="BNN196" s="257"/>
      <c r="BNO196" s="257"/>
      <c r="BNP196" s="257"/>
      <c r="BNQ196" s="257"/>
      <c r="BNR196" s="257"/>
      <c r="BNS196" s="257"/>
      <c r="BNT196" s="257"/>
      <c r="BNU196" s="257"/>
      <c r="BNV196" s="257"/>
      <c r="BNW196" s="257"/>
      <c r="BNX196" s="257"/>
      <c r="BNY196" s="257"/>
      <c r="BNZ196" s="257"/>
      <c r="BOA196" s="257"/>
      <c r="BOB196" s="257"/>
      <c r="BOC196" s="257"/>
      <c r="BOD196" s="257"/>
      <c r="BOE196" s="257"/>
      <c r="BOF196" s="257"/>
      <c r="BOG196" s="257"/>
      <c r="BOH196" s="257"/>
      <c r="BOI196" s="257"/>
      <c r="BOJ196" s="257"/>
      <c r="BOK196" s="257"/>
      <c r="BOL196" s="257"/>
      <c r="BOM196" s="257"/>
      <c r="BON196" s="257"/>
      <c r="BOO196" s="257"/>
      <c r="BOP196" s="257"/>
      <c r="BOQ196" s="257"/>
      <c r="BOR196" s="257"/>
      <c r="BOS196" s="257"/>
      <c r="BOT196" s="257"/>
      <c r="BOU196" s="257"/>
      <c r="BOV196" s="257"/>
      <c r="BOW196" s="257"/>
      <c r="BOX196" s="257"/>
      <c r="BOY196" s="257"/>
      <c r="BOZ196" s="257"/>
      <c r="BPA196" s="257"/>
      <c r="BPB196" s="257"/>
      <c r="BPC196" s="257"/>
      <c r="BPD196" s="257"/>
      <c r="BPE196" s="257"/>
      <c r="BPF196" s="257"/>
      <c r="BPG196" s="257"/>
      <c r="BPH196" s="257"/>
      <c r="BPI196" s="257"/>
      <c r="BPJ196" s="257"/>
      <c r="BPK196" s="257"/>
      <c r="BPL196" s="257"/>
      <c r="BPM196" s="257"/>
      <c r="BPN196" s="257"/>
      <c r="BPO196" s="257"/>
      <c r="BPP196" s="257"/>
      <c r="BPQ196" s="257"/>
      <c r="BPR196" s="257"/>
      <c r="BPS196" s="257"/>
      <c r="BPT196" s="257"/>
      <c r="BPU196" s="257"/>
      <c r="BPV196" s="257"/>
      <c r="BPW196" s="257"/>
      <c r="BPX196" s="257"/>
      <c r="BPY196" s="257"/>
      <c r="BPZ196" s="257"/>
      <c r="BQA196" s="257"/>
      <c r="BQB196" s="257"/>
      <c r="BQC196" s="257"/>
      <c r="BQD196" s="257"/>
      <c r="BQE196" s="257"/>
      <c r="BQF196" s="257"/>
      <c r="BQG196" s="257"/>
      <c r="BQH196" s="257"/>
      <c r="BQI196" s="257"/>
      <c r="BQJ196" s="257"/>
      <c r="BQK196" s="257"/>
      <c r="BQL196" s="257"/>
      <c r="BQM196" s="257"/>
      <c r="BQN196" s="257"/>
      <c r="BQO196" s="257"/>
      <c r="BQP196" s="257"/>
      <c r="BQQ196" s="257"/>
      <c r="BQR196" s="257"/>
      <c r="BQS196" s="257"/>
      <c r="BQT196" s="257"/>
      <c r="BQU196" s="257"/>
      <c r="BQV196" s="257"/>
      <c r="BQW196" s="257"/>
      <c r="BQX196" s="257"/>
      <c r="BQY196" s="257"/>
      <c r="BQZ196" s="257"/>
      <c r="BRA196" s="257"/>
      <c r="BRB196" s="257"/>
      <c r="BRC196" s="257"/>
      <c r="BRD196" s="257"/>
      <c r="BRE196" s="257"/>
      <c r="BRF196" s="257"/>
      <c r="BRG196" s="257"/>
      <c r="BRH196" s="257"/>
      <c r="BRI196" s="257"/>
      <c r="BRJ196" s="257"/>
      <c r="BRK196" s="257"/>
      <c r="BRL196" s="257"/>
      <c r="BRM196" s="257"/>
      <c r="BRN196" s="257"/>
      <c r="BRO196" s="257"/>
      <c r="BRP196" s="257"/>
      <c r="BRQ196" s="257"/>
      <c r="BRR196" s="257"/>
      <c r="BRS196" s="257"/>
      <c r="BRT196" s="257"/>
      <c r="BRU196" s="257"/>
      <c r="BRV196" s="257"/>
      <c r="BRW196" s="257"/>
      <c r="BRX196" s="257"/>
      <c r="BRY196" s="257"/>
      <c r="BRZ196" s="257"/>
      <c r="BSA196" s="257"/>
      <c r="BSB196" s="257"/>
      <c r="BSC196" s="257"/>
      <c r="BSD196" s="257"/>
      <c r="BSE196" s="257"/>
      <c r="BSF196" s="257"/>
      <c r="BSG196" s="257"/>
      <c r="BSH196" s="257"/>
      <c r="BSI196" s="257"/>
      <c r="BSJ196" s="257"/>
      <c r="BSK196" s="257"/>
      <c r="BSL196" s="257"/>
      <c r="BSM196" s="257"/>
      <c r="BSN196" s="257"/>
      <c r="BSO196" s="257"/>
      <c r="BSP196" s="257"/>
      <c r="BSQ196" s="257"/>
      <c r="BSR196" s="257"/>
      <c r="BSS196" s="257"/>
      <c r="BST196" s="257"/>
      <c r="BSU196" s="257"/>
      <c r="BSV196" s="257"/>
      <c r="BSW196" s="257"/>
      <c r="BSX196" s="257"/>
      <c r="BSY196" s="257"/>
      <c r="BSZ196" s="257"/>
      <c r="BTA196" s="257"/>
      <c r="BTB196" s="257"/>
      <c r="BTC196" s="257"/>
      <c r="BTD196" s="257"/>
      <c r="BTE196" s="257"/>
      <c r="BTF196" s="257"/>
      <c r="BTG196" s="257"/>
      <c r="BTH196" s="257"/>
      <c r="BTI196" s="257"/>
      <c r="BTJ196" s="257"/>
      <c r="BTK196" s="257"/>
      <c r="BTL196" s="257"/>
      <c r="BTM196" s="257"/>
      <c r="BTN196" s="257"/>
      <c r="BTO196" s="257"/>
      <c r="BTP196" s="257"/>
      <c r="BTQ196" s="257"/>
      <c r="BTR196" s="257"/>
      <c r="BTS196" s="257"/>
      <c r="BTT196" s="257"/>
      <c r="BTU196" s="257"/>
      <c r="BTV196" s="257"/>
      <c r="BTW196" s="257"/>
      <c r="BTX196" s="257"/>
      <c r="BTY196" s="257"/>
      <c r="BTZ196" s="257"/>
      <c r="BUA196" s="257"/>
      <c r="BUB196" s="257"/>
      <c r="BUC196" s="257"/>
      <c r="BUD196" s="257"/>
      <c r="BUE196" s="257"/>
      <c r="BUF196" s="257"/>
      <c r="BUG196" s="257"/>
      <c r="BUH196" s="257"/>
      <c r="BUI196" s="257"/>
      <c r="BUJ196" s="257"/>
      <c r="BUK196" s="257"/>
      <c r="BUL196" s="257"/>
      <c r="BUM196" s="257"/>
      <c r="BUN196" s="257"/>
      <c r="BUO196" s="257"/>
      <c r="BUP196" s="257"/>
      <c r="BUQ196" s="257"/>
      <c r="BUR196" s="257"/>
      <c r="BUS196" s="257"/>
      <c r="BUT196" s="257"/>
      <c r="BUU196" s="257"/>
      <c r="BUV196" s="257"/>
      <c r="BUW196" s="257"/>
      <c r="BUX196" s="257"/>
      <c r="BUY196" s="257"/>
      <c r="BUZ196" s="257"/>
      <c r="BVA196" s="257"/>
      <c r="BVB196" s="257"/>
      <c r="BVC196" s="257"/>
      <c r="BVD196" s="257"/>
      <c r="BVE196" s="257"/>
      <c r="BVF196" s="257"/>
      <c r="BVG196" s="257"/>
      <c r="BVH196" s="257"/>
      <c r="BVI196" s="257"/>
      <c r="BVJ196" s="257"/>
      <c r="BVK196" s="257"/>
      <c r="BVL196" s="257"/>
      <c r="BVM196" s="257"/>
      <c r="BVN196" s="257"/>
      <c r="BVO196" s="257"/>
      <c r="BVP196" s="257"/>
      <c r="BVQ196" s="257"/>
      <c r="BVR196" s="257"/>
      <c r="BVS196" s="257"/>
      <c r="BVT196" s="257"/>
      <c r="BVU196" s="257"/>
      <c r="BVV196" s="257"/>
      <c r="BVW196" s="257"/>
      <c r="BVX196" s="257"/>
      <c r="BVY196" s="257"/>
      <c r="BVZ196" s="257"/>
      <c r="BWA196" s="257"/>
      <c r="BWB196" s="257"/>
      <c r="BWC196" s="257"/>
      <c r="BWD196" s="257"/>
      <c r="BWE196" s="257"/>
      <c r="BWF196" s="257"/>
      <c r="BWG196" s="257"/>
      <c r="BWH196" s="257"/>
      <c r="BWI196" s="257"/>
      <c r="BWJ196" s="257"/>
      <c r="BWK196" s="257"/>
      <c r="BWL196" s="257"/>
      <c r="BWM196" s="257"/>
      <c r="BWN196" s="257"/>
      <c r="BWO196" s="257"/>
      <c r="BWP196" s="257"/>
      <c r="BWQ196" s="257"/>
      <c r="BWR196" s="257"/>
      <c r="BWS196" s="257"/>
      <c r="BWT196" s="257"/>
      <c r="BWU196" s="257"/>
      <c r="BWV196" s="257"/>
      <c r="BWW196" s="257"/>
      <c r="BWX196" s="257"/>
      <c r="BWY196" s="257"/>
      <c r="BWZ196" s="257"/>
      <c r="BXA196" s="257"/>
      <c r="BXB196" s="257"/>
      <c r="BXC196" s="257"/>
      <c r="BXD196" s="257"/>
      <c r="BXE196" s="257"/>
      <c r="BXF196" s="257"/>
      <c r="BXG196" s="257"/>
      <c r="BXH196" s="257"/>
      <c r="BXI196" s="257"/>
      <c r="BXJ196" s="257"/>
      <c r="BXK196" s="257"/>
      <c r="BXL196" s="257"/>
      <c r="BXM196" s="257"/>
      <c r="BXN196" s="257"/>
      <c r="BXO196" s="257"/>
      <c r="BXP196" s="257"/>
      <c r="BXQ196" s="257"/>
      <c r="BXR196" s="257"/>
      <c r="BXS196" s="257"/>
      <c r="BXT196" s="257"/>
      <c r="BXU196" s="257"/>
      <c r="BXV196" s="257"/>
      <c r="BXW196" s="257"/>
      <c r="BXX196" s="257"/>
      <c r="BXY196" s="257"/>
      <c r="BXZ196" s="257"/>
      <c r="BYA196" s="257"/>
      <c r="BYB196" s="257"/>
      <c r="BYC196" s="257"/>
      <c r="BYD196" s="257"/>
      <c r="BYE196" s="257"/>
      <c r="BYF196" s="257"/>
      <c r="BYG196" s="257"/>
      <c r="BYH196" s="257"/>
      <c r="BYI196" s="257"/>
      <c r="BYJ196" s="257"/>
      <c r="BYK196" s="257"/>
      <c r="BYL196" s="257"/>
      <c r="BYM196" s="257"/>
      <c r="BYN196" s="257"/>
      <c r="BYO196" s="257"/>
      <c r="BYP196" s="257"/>
      <c r="BYQ196" s="257"/>
      <c r="BYR196" s="257"/>
      <c r="BYS196" s="257"/>
      <c r="BYT196" s="257"/>
      <c r="BYU196" s="257"/>
      <c r="BYV196" s="257"/>
      <c r="BYW196" s="257"/>
      <c r="BYX196" s="257"/>
      <c r="BYY196" s="257"/>
      <c r="BYZ196" s="257"/>
      <c r="BZA196" s="257"/>
      <c r="BZB196" s="257"/>
      <c r="BZC196" s="257"/>
      <c r="BZD196" s="257"/>
      <c r="BZE196" s="257"/>
      <c r="BZF196" s="257"/>
      <c r="BZG196" s="257"/>
      <c r="BZH196" s="257"/>
      <c r="BZI196" s="257"/>
      <c r="BZJ196" s="257"/>
      <c r="BZK196" s="257"/>
      <c r="BZL196" s="257"/>
      <c r="BZM196" s="257"/>
      <c r="BZN196" s="257"/>
      <c r="BZO196" s="257"/>
      <c r="BZP196" s="257"/>
      <c r="BZQ196" s="257"/>
      <c r="BZR196" s="257"/>
      <c r="BZS196" s="257"/>
      <c r="BZT196" s="257"/>
      <c r="BZU196" s="257"/>
      <c r="BZV196" s="257"/>
      <c r="BZW196" s="257"/>
      <c r="BZX196" s="257"/>
      <c r="BZY196" s="257"/>
      <c r="BZZ196" s="257"/>
      <c r="CAA196" s="257"/>
      <c r="CAB196" s="257"/>
      <c r="CAC196" s="257"/>
      <c r="CAD196" s="257"/>
      <c r="CAE196" s="257"/>
      <c r="CAF196" s="257"/>
      <c r="CAG196" s="257"/>
      <c r="CAH196" s="257"/>
      <c r="CAI196" s="257"/>
      <c r="CAJ196" s="257"/>
      <c r="CAK196" s="257"/>
      <c r="CAL196" s="257"/>
      <c r="CAM196" s="257"/>
      <c r="CAN196" s="257"/>
      <c r="CAO196" s="257"/>
      <c r="CAP196" s="257"/>
      <c r="CAQ196" s="257"/>
      <c r="CAR196" s="257"/>
      <c r="CAS196" s="257"/>
      <c r="CAT196" s="257"/>
      <c r="CAU196" s="257"/>
      <c r="CAV196" s="257"/>
      <c r="CAW196" s="257"/>
      <c r="CAX196" s="257"/>
      <c r="CAY196" s="257"/>
      <c r="CAZ196" s="257"/>
      <c r="CBA196" s="257"/>
      <c r="CBB196" s="257"/>
      <c r="CBC196" s="257"/>
      <c r="CBD196" s="257"/>
      <c r="CBE196" s="257"/>
      <c r="CBF196" s="257"/>
      <c r="CBG196" s="257"/>
      <c r="CBH196" s="257"/>
      <c r="CBI196" s="257"/>
      <c r="CBJ196" s="257"/>
      <c r="CBK196" s="257"/>
      <c r="CBL196" s="257"/>
      <c r="CBM196" s="257"/>
      <c r="CBN196" s="257"/>
      <c r="CBO196" s="257"/>
      <c r="CBP196" s="257"/>
      <c r="CBQ196" s="257"/>
      <c r="CBR196" s="257"/>
      <c r="CBS196" s="257"/>
      <c r="CBT196" s="257"/>
      <c r="CBU196" s="257"/>
      <c r="CBV196" s="257"/>
      <c r="CBW196" s="257"/>
      <c r="CBX196" s="257"/>
      <c r="CBY196" s="257"/>
      <c r="CBZ196" s="257"/>
      <c r="CCA196" s="257"/>
      <c r="CCB196" s="257"/>
      <c r="CCC196" s="257"/>
      <c r="CCD196" s="257"/>
      <c r="CCE196" s="257"/>
      <c r="CCF196" s="257"/>
      <c r="CCG196" s="257"/>
      <c r="CCH196" s="257"/>
      <c r="CCI196" s="257"/>
      <c r="CCJ196" s="257"/>
      <c r="CCK196" s="257"/>
      <c r="CCL196" s="257"/>
      <c r="CCM196" s="257"/>
      <c r="CCN196" s="257"/>
      <c r="CCO196" s="257"/>
      <c r="CCP196" s="257"/>
      <c r="CCQ196" s="257"/>
      <c r="CCR196" s="257"/>
      <c r="CCS196" s="257"/>
      <c r="CCT196" s="257"/>
      <c r="CCU196" s="257"/>
      <c r="CCV196" s="257"/>
      <c r="CCW196" s="257"/>
      <c r="CCX196" s="257"/>
      <c r="CCY196" s="257"/>
      <c r="CCZ196" s="257"/>
      <c r="CDA196" s="257"/>
      <c r="CDB196" s="257"/>
      <c r="CDC196" s="257"/>
      <c r="CDD196" s="257"/>
      <c r="CDE196" s="257"/>
      <c r="CDF196" s="257"/>
      <c r="CDG196" s="257"/>
      <c r="CDH196" s="257"/>
      <c r="CDI196" s="257"/>
      <c r="CDJ196" s="257"/>
      <c r="CDK196" s="257"/>
      <c r="CDL196" s="257"/>
      <c r="CDM196" s="257"/>
      <c r="CDN196" s="257"/>
      <c r="CDO196" s="257"/>
      <c r="CDP196" s="257"/>
      <c r="CDQ196" s="257"/>
      <c r="CDR196" s="257"/>
      <c r="CDS196" s="257"/>
      <c r="CDT196" s="257"/>
      <c r="CDU196" s="257"/>
      <c r="CDV196" s="257"/>
      <c r="CDW196" s="257"/>
      <c r="CDX196" s="257"/>
      <c r="CDY196" s="257"/>
      <c r="CDZ196" s="257"/>
      <c r="CEA196" s="257"/>
      <c r="CEB196" s="257"/>
      <c r="CEC196" s="257"/>
      <c r="CED196" s="257"/>
      <c r="CEE196" s="257"/>
      <c r="CEF196" s="257"/>
      <c r="CEG196" s="257"/>
      <c r="CEH196" s="257"/>
      <c r="CEI196" s="257"/>
      <c r="CEJ196" s="257"/>
      <c r="CEK196" s="257"/>
      <c r="CEL196" s="257"/>
      <c r="CEM196" s="257"/>
      <c r="CEN196" s="257"/>
      <c r="CEO196" s="257"/>
      <c r="CEP196" s="257"/>
      <c r="CEQ196" s="257"/>
      <c r="CER196" s="257"/>
      <c r="CES196" s="257"/>
      <c r="CET196" s="257"/>
      <c r="CEU196" s="257"/>
      <c r="CEV196" s="257"/>
      <c r="CEW196" s="257"/>
      <c r="CEX196" s="257"/>
      <c r="CEY196" s="257"/>
      <c r="CEZ196" s="257"/>
      <c r="CFA196" s="257"/>
      <c r="CFB196" s="257"/>
      <c r="CFC196" s="257"/>
      <c r="CFD196" s="257"/>
      <c r="CFE196" s="257"/>
      <c r="CFF196" s="257"/>
      <c r="CFG196" s="257"/>
      <c r="CFH196" s="257"/>
      <c r="CFI196" s="257"/>
      <c r="CFJ196" s="257"/>
      <c r="CFK196" s="257"/>
      <c r="CFL196" s="257"/>
      <c r="CFM196" s="257"/>
      <c r="CFN196" s="257"/>
      <c r="CFO196" s="257"/>
      <c r="CFP196" s="257"/>
      <c r="CFQ196" s="257"/>
      <c r="CFR196" s="257"/>
      <c r="CFS196" s="257"/>
      <c r="CFT196" s="257"/>
      <c r="CFU196" s="257"/>
      <c r="CFV196" s="257"/>
      <c r="CFW196" s="257"/>
      <c r="CFX196" s="257"/>
      <c r="CFY196" s="257"/>
      <c r="CFZ196" s="257"/>
      <c r="CGA196" s="257"/>
      <c r="CGB196" s="257"/>
      <c r="CGC196" s="257"/>
      <c r="CGD196" s="257"/>
      <c r="CGE196" s="257"/>
      <c r="CGF196" s="257"/>
      <c r="CGG196" s="257"/>
      <c r="CGH196" s="257"/>
      <c r="CGI196" s="257"/>
      <c r="CGJ196" s="257"/>
      <c r="CGK196" s="257"/>
      <c r="CGL196" s="257"/>
      <c r="CGM196" s="257"/>
      <c r="CGN196" s="257"/>
      <c r="CGO196" s="257"/>
      <c r="CGP196" s="257"/>
      <c r="CGQ196" s="257"/>
      <c r="CGR196" s="257"/>
      <c r="CGS196" s="257"/>
      <c r="CGT196" s="257"/>
      <c r="CGU196" s="257"/>
      <c r="CGV196" s="257"/>
      <c r="CGW196" s="257"/>
      <c r="CGX196" s="257"/>
      <c r="CGY196" s="257"/>
      <c r="CGZ196" s="257"/>
      <c r="CHA196" s="257"/>
      <c r="CHB196" s="257"/>
      <c r="CHC196" s="257"/>
      <c r="CHD196" s="257"/>
      <c r="CHE196" s="257"/>
      <c r="CHF196" s="257"/>
      <c r="CHG196" s="257"/>
      <c r="CHH196" s="257"/>
      <c r="CHI196" s="257"/>
      <c r="CHJ196" s="257"/>
      <c r="CHK196" s="257"/>
      <c r="CHL196" s="257"/>
      <c r="CHM196" s="257"/>
      <c r="CHN196" s="257"/>
      <c r="CHO196" s="257"/>
      <c r="CHP196" s="257"/>
      <c r="CHQ196" s="257"/>
      <c r="CHR196" s="257"/>
      <c r="CHS196" s="257"/>
      <c r="CHT196" s="257"/>
      <c r="CHU196" s="257"/>
      <c r="CHV196" s="257"/>
      <c r="CHW196" s="257"/>
      <c r="CHX196" s="257"/>
      <c r="CHY196" s="257"/>
      <c r="CHZ196" s="257"/>
      <c r="CIA196" s="257"/>
      <c r="CIB196" s="257"/>
      <c r="CIC196" s="257"/>
      <c r="CID196" s="257"/>
      <c r="CIE196" s="257"/>
      <c r="CIF196" s="257"/>
      <c r="CIG196" s="257"/>
      <c r="CIH196" s="257"/>
      <c r="CII196" s="257"/>
      <c r="CIJ196" s="257"/>
      <c r="CIK196" s="257"/>
      <c r="CIL196" s="257"/>
      <c r="CIM196" s="257"/>
      <c r="CIN196" s="257"/>
      <c r="CIO196" s="257"/>
      <c r="CIP196" s="257"/>
      <c r="CIQ196" s="257"/>
      <c r="CIR196" s="257"/>
      <c r="CIS196" s="257"/>
      <c r="CIT196" s="257"/>
      <c r="CIU196" s="257"/>
      <c r="CIV196" s="257"/>
      <c r="CIW196" s="257"/>
      <c r="CIX196" s="257"/>
      <c r="CIY196" s="257"/>
      <c r="CIZ196" s="257"/>
      <c r="CJA196" s="257"/>
      <c r="CJB196" s="257"/>
      <c r="CJC196" s="257"/>
      <c r="CJD196" s="257"/>
      <c r="CJE196" s="257"/>
      <c r="CJF196" s="257"/>
      <c r="CJG196" s="257"/>
      <c r="CJH196" s="257"/>
      <c r="CJI196" s="257"/>
      <c r="CJJ196" s="257"/>
      <c r="CJK196" s="257"/>
      <c r="CJL196" s="257"/>
      <c r="CJM196" s="257"/>
      <c r="CJN196" s="257"/>
      <c r="CJO196" s="257"/>
      <c r="CJP196" s="257"/>
      <c r="CJQ196" s="257"/>
      <c r="CJR196" s="257"/>
      <c r="CJS196" s="257"/>
      <c r="CJT196" s="257"/>
      <c r="CJU196" s="257"/>
      <c r="CJV196" s="257"/>
      <c r="CJW196" s="257"/>
      <c r="CJX196" s="257"/>
      <c r="CJY196" s="257"/>
      <c r="CJZ196" s="257"/>
      <c r="CKA196" s="257"/>
      <c r="CKB196" s="257"/>
      <c r="CKC196" s="257"/>
      <c r="CKD196" s="257"/>
      <c r="CKE196" s="257"/>
      <c r="CKF196" s="257"/>
      <c r="CKG196" s="257"/>
      <c r="CKH196" s="257"/>
      <c r="CKI196" s="257"/>
      <c r="CKJ196" s="257"/>
      <c r="CKK196" s="257"/>
      <c r="CKL196" s="257"/>
      <c r="CKM196" s="257"/>
      <c r="CKN196" s="257"/>
      <c r="CKO196" s="257"/>
      <c r="CKP196" s="257"/>
      <c r="CKQ196" s="257"/>
      <c r="CKR196" s="257"/>
      <c r="CKS196" s="257"/>
      <c r="CKT196" s="257"/>
      <c r="CKU196" s="257"/>
      <c r="CKV196" s="257"/>
      <c r="CKW196" s="257"/>
      <c r="CKX196" s="257"/>
      <c r="CKY196" s="257"/>
      <c r="CKZ196" s="257"/>
      <c r="CLA196" s="257"/>
      <c r="CLB196" s="257"/>
      <c r="CLC196" s="257"/>
      <c r="CLD196" s="257"/>
      <c r="CLE196" s="257"/>
      <c r="CLF196" s="257"/>
      <c r="CLG196" s="257"/>
      <c r="CLH196" s="257"/>
      <c r="CLI196" s="257"/>
      <c r="CLJ196" s="257"/>
      <c r="CLK196" s="257"/>
      <c r="CLL196" s="257"/>
      <c r="CLM196" s="257"/>
      <c r="CLN196" s="257"/>
      <c r="CLO196" s="257"/>
      <c r="CLP196" s="257"/>
      <c r="CLQ196" s="257"/>
      <c r="CLR196" s="257"/>
      <c r="CLS196" s="257"/>
      <c r="CLT196" s="257"/>
      <c r="CLU196" s="257"/>
      <c r="CLV196" s="257"/>
      <c r="CLW196" s="257"/>
      <c r="CLX196" s="257"/>
      <c r="CLY196" s="257"/>
      <c r="CLZ196" s="257"/>
      <c r="CMA196" s="257"/>
      <c r="CMB196" s="257"/>
      <c r="CMC196" s="257"/>
      <c r="CMD196" s="257"/>
      <c r="CME196" s="257"/>
      <c r="CMF196" s="257"/>
      <c r="CMG196" s="257"/>
      <c r="CMH196" s="257"/>
      <c r="CMI196" s="257"/>
      <c r="CMJ196" s="257"/>
      <c r="CMK196" s="257"/>
      <c r="CML196" s="257"/>
      <c r="CMM196" s="257"/>
      <c r="CMN196" s="257"/>
      <c r="CMO196" s="257"/>
      <c r="CMP196" s="257"/>
      <c r="CMQ196" s="257"/>
      <c r="CMR196" s="257"/>
      <c r="CMS196" s="257"/>
      <c r="CMT196" s="257"/>
      <c r="CMU196" s="257"/>
      <c r="CMV196" s="257"/>
      <c r="CMW196" s="257"/>
      <c r="CMX196" s="257"/>
      <c r="CMY196" s="257"/>
      <c r="CMZ196" s="257"/>
      <c r="CNA196" s="257"/>
      <c r="CNB196" s="257"/>
      <c r="CNC196" s="257"/>
      <c r="CND196" s="257"/>
      <c r="CNE196" s="257"/>
      <c r="CNF196" s="257"/>
      <c r="CNG196" s="257"/>
      <c r="CNH196" s="257"/>
      <c r="CNI196" s="257"/>
      <c r="CNJ196" s="257"/>
      <c r="CNK196" s="257"/>
      <c r="CNL196" s="257"/>
      <c r="CNM196" s="257"/>
      <c r="CNN196" s="257"/>
      <c r="CNO196" s="257"/>
      <c r="CNP196" s="257"/>
      <c r="CNQ196" s="257"/>
      <c r="CNR196" s="257"/>
      <c r="CNS196" s="257"/>
      <c r="CNT196" s="257"/>
      <c r="CNU196" s="257"/>
      <c r="CNV196" s="257"/>
      <c r="CNW196" s="257"/>
      <c r="CNX196" s="257"/>
      <c r="CNY196" s="257"/>
      <c r="CNZ196" s="257"/>
      <c r="COA196" s="257"/>
      <c r="COB196" s="257"/>
      <c r="COC196" s="257"/>
      <c r="COD196" s="257"/>
      <c r="COE196" s="257"/>
      <c r="COF196" s="257"/>
      <c r="COG196" s="257"/>
      <c r="COH196" s="257"/>
      <c r="COI196" s="257"/>
      <c r="COJ196" s="257"/>
      <c r="COK196" s="257"/>
      <c r="COL196" s="257"/>
      <c r="COM196" s="257"/>
      <c r="CON196" s="257"/>
      <c r="COO196" s="257"/>
      <c r="COP196" s="257"/>
      <c r="COQ196" s="257"/>
      <c r="COR196" s="257"/>
      <c r="COS196" s="257"/>
      <c r="COT196" s="257"/>
      <c r="COU196" s="257"/>
      <c r="COV196" s="257"/>
      <c r="COW196" s="257"/>
      <c r="COX196" s="257"/>
      <c r="COY196" s="257"/>
      <c r="COZ196" s="257"/>
      <c r="CPA196" s="257"/>
      <c r="CPB196" s="257"/>
      <c r="CPC196" s="257"/>
      <c r="CPD196" s="257"/>
      <c r="CPE196" s="257"/>
      <c r="CPF196" s="257"/>
      <c r="CPG196" s="257"/>
      <c r="CPH196" s="257"/>
      <c r="CPI196" s="257"/>
      <c r="CPJ196" s="257"/>
      <c r="CPK196" s="257"/>
      <c r="CPL196" s="257"/>
      <c r="CPM196" s="257"/>
      <c r="CPN196" s="257"/>
      <c r="CPO196" s="257"/>
      <c r="CPP196" s="257"/>
      <c r="CPQ196" s="257"/>
      <c r="CPR196" s="257"/>
      <c r="CPS196" s="257"/>
      <c r="CPT196" s="257"/>
      <c r="CPU196" s="257"/>
      <c r="CPV196" s="257"/>
      <c r="CPW196" s="257"/>
      <c r="CPX196" s="257"/>
      <c r="CPY196" s="257"/>
      <c r="CPZ196" s="257"/>
      <c r="CQA196" s="257"/>
      <c r="CQB196" s="257"/>
      <c r="CQC196" s="257"/>
      <c r="CQD196" s="257"/>
      <c r="CQE196" s="257"/>
      <c r="CQF196" s="257"/>
      <c r="CQG196" s="257"/>
      <c r="CQH196" s="257"/>
      <c r="CQI196" s="257"/>
      <c r="CQJ196" s="257"/>
      <c r="CQK196" s="257"/>
      <c r="CQL196" s="257"/>
      <c r="CQM196" s="257"/>
      <c r="CQN196" s="257"/>
      <c r="CQO196" s="257"/>
      <c r="CQP196" s="257"/>
      <c r="CQQ196" s="257"/>
      <c r="CQR196" s="257"/>
      <c r="CQS196" s="257"/>
      <c r="CQT196" s="257"/>
      <c r="CQU196" s="257"/>
      <c r="CQV196" s="257"/>
      <c r="CQW196" s="257"/>
      <c r="CQX196" s="257"/>
      <c r="CQY196" s="257"/>
      <c r="CQZ196" s="257"/>
      <c r="CRA196" s="257"/>
      <c r="CRB196" s="257"/>
      <c r="CRC196" s="257"/>
      <c r="CRD196" s="257"/>
      <c r="CRE196" s="257"/>
      <c r="CRF196" s="257"/>
      <c r="CRG196" s="257"/>
      <c r="CRH196" s="257"/>
      <c r="CRI196" s="257"/>
      <c r="CRJ196" s="257"/>
      <c r="CRK196" s="257"/>
      <c r="CRL196" s="257"/>
      <c r="CRM196" s="257"/>
      <c r="CRN196" s="257"/>
      <c r="CRO196" s="257"/>
      <c r="CRP196" s="257"/>
      <c r="CRQ196" s="257"/>
      <c r="CRR196" s="257"/>
      <c r="CRS196" s="257"/>
      <c r="CRT196" s="257"/>
      <c r="CRU196" s="257"/>
      <c r="CRV196" s="257"/>
      <c r="CRW196" s="257"/>
      <c r="CRX196" s="257"/>
      <c r="CRY196" s="257"/>
      <c r="CRZ196" s="257"/>
      <c r="CSA196" s="257"/>
      <c r="CSB196" s="257"/>
      <c r="CSC196" s="257"/>
      <c r="CSD196" s="257"/>
      <c r="CSE196" s="257"/>
      <c r="CSF196" s="257"/>
      <c r="CSG196" s="257"/>
      <c r="CSH196" s="257"/>
      <c r="CSI196" s="257"/>
      <c r="CSJ196" s="257"/>
      <c r="CSK196" s="257"/>
      <c r="CSL196" s="257"/>
      <c r="CSM196" s="257"/>
      <c r="CSN196" s="257"/>
      <c r="CSO196" s="257"/>
      <c r="CSP196" s="257"/>
      <c r="CSQ196" s="257"/>
      <c r="CSR196" s="257"/>
      <c r="CSS196" s="257"/>
      <c r="CST196" s="257"/>
      <c r="CSU196" s="257"/>
      <c r="CSV196" s="257"/>
      <c r="CSW196" s="257"/>
      <c r="CSX196" s="257"/>
      <c r="CSY196" s="257"/>
      <c r="CSZ196" s="257"/>
      <c r="CTA196" s="257"/>
      <c r="CTB196" s="257"/>
      <c r="CTC196" s="257"/>
      <c r="CTD196" s="257"/>
      <c r="CTE196" s="257"/>
      <c r="CTF196" s="257"/>
      <c r="CTG196" s="257"/>
      <c r="CTH196" s="257"/>
      <c r="CTI196" s="257"/>
      <c r="CTJ196" s="257"/>
      <c r="CTK196" s="257"/>
      <c r="CTL196" s="257"/>
      <c r="CTM196" s="257"/>
      <c r="CTN196" s="257"/>
      <c r="CTO196" s="257"/>
      <c r="CTP196" s="257"/>
      <c r="CTQ196" s="257"/>
      <c r="CTR196" s="257"/>
      <c r="CTS196" s="257"/>
      <c r="CTT196" s="257"/>
      <c r="CTU196" s="257"/>
      <c r="CTV196" s="257"/>
      <c r="CTW196" s="257"/>
      <c r="CTX196" s="257"/>
      <c r="CTY196" s="257"/>
      <c r="CTZ196" s="257"/>
      <c r="CUA196" s="257"/>
      <c r="CUB196" s="257"/>
      <c r="CUC196" s="257"/>
      <c r="CUD196" s="257"/>
      <c r="CUE196" s="257"/>
      <c r="CUF196" s="257"/>
      <c r="CUG196" s="257"/>
      <c r="CUH196" s="257"/>
      <c r="CUI196" s="257"/>
      <c r="CUJ196" s="257"/>
      <c r="CUK196" s="257"/>
      <c r="CUL196" s="257"/>
      <c r="CUM196" s="257"/>
      <c r="CUN196" s="257"/>
      <c r="CUO196" s="257"/>
      <c r="CUP196" s="257"/>
      <c r="CUQ196" s="257"/>
      <c r="CUR196" s="257"/>
      <c r="CUS196" s="257"/>
      <c r="CUT196" s="257"/>
      <c r="CUU196" s="257"/>
      <c r="CUV196" s="257"/>
      <c r="CUW196" s="257"/>
      <c r="CUX196" s="257"/>
      <c r="CUY196" s="257"/>
      <c r="CUZ196" s="257"/>
      <c r="CVA196" s="257"/>
      <c r="CVB196" s="257"/>
      <c r="CVC196" s="257"/>
      <c r="CVD196" s="257"/>
      <c r="CVE196" s="257"/>
      <c r="CVF196" s="257"/>
      <c r="CVG196" s="257"/>
      <c r="CVH196" s="257"/>
      <c r="CVI196" s="257"/>
      <c r="CVJ196" s="257"/>
      <c r="CVK196" s="257"/>
      <c r="CVL196" s="257"/>
      <c r="CVM196" s="257"/>
      <c r="CVN196" s="257"/>
      <c r="CVO196" s="257"/>
      <c r="CVP196" s="257"/>
      <c r="CVQ196" s="257"/>
      <c r="CVR196" s="257"/>
      <c r="CVS196" s="257"/>
      <c r="CVT196" s="257"/>
      <c r="CVU196" s="257"/>
      <c r="CVV196" s="257"/>
      <c r="CVW196" s="257"/>
      <c r="CVX196" s="257"/>
      <c r="CVY196" s="257"/>
      <c r="CVZ196" s="257"/>
      <c r="CWA196" s="257"/>
      <c r="CWB196" s="257"/>
      <c r="CWC196" s="257"/>
      <c r="CWD196" s="257"/>
      <c r="CWE196" s="257"/>
      <c r="CWF196" s="257"/>
      <c r="CWG196" s="257"/>
      <c r="CWH196" s="257"/>
      <c r="CWI196" s="257"/>
      <c r="CWJ196" s="257"/>
      <c r="CWK196" s="257"/>
      <c r="CWL196" s="257"/>
      <c r="CWM196" s="257"/>
      <c r="CWN196" s="257"/>
      <c r="CWO196" s="257"/>
      <c r="CWP196" s="257"/>
      <c r="CWQ196" s="257"/>
      <c r="CWR196" s="257"/>
      <c r="CWS196" s="257"/>
      <c r="CWT196" s="257"/>
      <c r="CWU196" s="257"/>
      <c r="CWV196" s="257"/>
      <c r="CWW196" s="257"/>
      <c r="CWX196" s="257"/>
      <c r="CWY196" s="257"/>
      <c r="CWZ196" s="257"/>
      <c r="CXA196" s="257"/>
      <c r="CXB196" s="257"/>
      <c r="CXC196" s="257"/>
      <c r="CXD196" s="257"/>
      <c r="CXE196" s="257"/>
      <c r="CXF196" s="257"/>
      <c r="CXG196" s="257"/>
      <c r="CXH196" s="257"/>
      <c r="CXI196" s="257"/>
      <c r="CXJ196" s="257"/>
      <c r="CXK196" s="257"/>
      <c r="CXL196" s="257"/>
      <c r="CXM196" s="257"/>
      <c r="CXN196" s="257"/>
      <c r="CXO196" s="257"/>
      <c r="CXP196" s="257"/>
      <c r="CXQ196" s="257"/>
      <c r="CXR196" s="257"/>
      <c r="CXS196" s="257"/>
      <c r="CXT196" s="257"/>
      <c r="CXU196" s="257"/>
      <c r="CXV196" s="257"/>
      <c r="CXW196" s="257"/>
      <c r="CXX196" s="257"/>
      <c r="CXY196" s="257"/>
      <c r="CXZ196" s="257"/>
      <c r="CYA196" s="257"/>
      <c r="CYB196" s="257"/>
      <c r="CYC196" s="257"/>
      <c r="CYD196" s="257"/>
      <c r="CYE196" s="257"/>
      <c r="CYF196" s="257"/>
      <c r="CYG196" s="257"/>
      <c r="CYH196" s="257"/>
      <c r="CYI196" s="257"/>
      <c r="CYJ196" s="257"/>
      <c r="CYK196" s="257"/>
      <c r="CYL196" s="257"/>
      <c r="CYM196" s="257"/>
      <c r="CYN196" s="257"/>
      <c r="CYO196" s="257"/>
      <c r="CYP196" s="257"/>
      <c r="CYQ196" s="257"/>
      <c r="CYR196" s="257"/>
      <c r="CYS196" s="257"/>
      <c r="CYT196" s="257"/>
      <c r="CYU196" s="257"/>
      <c r="CYV196" s="257"/>
      <c r="CYW196" s="257"/>
      <c r="CYX196" s="257"/>
      <c r="CYY196" s="257"/>
      <c r="CYZ196" s="257"/>
      <c r="CZA196" s="257"/>
      <c r="CZB196" s="257"/>
      <c r="CZC196" s="257"/>
      <c r="CZD196" s="257"/>
      <c r="CZE196" s="257"/>
      <c r="CZF196" s="257"/>
      <c r="CZG196" s="257"/>
      <c r="CZH196" s="257"/>
      <c r="CZI196" s="257"/>
      <c r="CZJ196" s="257"/>
      <c r="CZK196" s="257"/>
      <c r="CZL196" s="257"/>
      <c r="CZM196" s="257"/>
      <c r="CZN196" s="257"/>
      <c r="CZO196" s="257"/>
      <c r="CZP196" s="257"/>
      <c r="CZQ196" s="257"/>
      <c r="CZR196" s="257"/>
      <c r="CZS196" s="257"/>
      <c r="CZT196" s="257"/>
      <c r="CZU196" s="257"/>
      <c r="CZV196" s="257"/>
      <c r="CZW196" s="257"/>
      <c r="CZX196" s="257"/>
      <c r="CZY196" s="257"/>
      <c r="CZZ196" s="257"/>
      <c r="DAA196" s="257"/>
      <c r="DAB196" s="257"/>
      <c r="DAC196" s="257"/>
      <c r="DAD196" s="257"/>
      <c r="DAE196" s="257"/>
      <c r="DAF196" s="257"/>
      <c r="DAG196" s="257"/>
      <c r="DAH196" s="257"/>
      <c r="DAI196" s="257"/>
      <c r="DAJ196" s="257"/>
      <c r="DAK196" s="257"/>
      <c r="DAL196" s="257"/>
      <c r="DAM196" s="257"/>
      <c r="DAN196" s="257"/>
      <c r="DAO196" s="257"/>
      <c r="DAP196" s="257"/>
      <c r="DAQ196" s="257"/>
      <c r="DAR196" s="257"/>
      <c r="DAS196" s="257"/>
      <c r="DAT196" s="257"/>
      <c r="DAU196" s="257"/>
      <c r="DAV196" s="257"/>
      <c r="DAW196" s="257"/>
      <c r="DAX196" s="257"/>
      <c r="DAY196" s="257"/>
      <c r="DAZ196" s="257"/>
      <c r="DBA196" s="257"/>
      <c r="DBB196" s="257"/>
      <c r="DBC196" s="257"/>
      <c r="DBD196" s="257"/>
      <c r="DBE196" s="257"/>
      <c r="DBF196" s="257"/>
      <c r="DBG196" s="257"/>
      <c r="DBH196" s="257"/>
      <c r="DBI196" s="257"/>
      <c r="DBJ196" s="257"/>
      <c r="DBK196" s="257"/>
      <c r="DBL196" s="257"/>
      <c r="DBM196" s="257"/>
      <c r="DBN196" s="257"/>
      <c r="DBO196" s="257"/>
      <c r="DBP196" s="257"/>
      <c r="DBQ196" s="257"/>
      <c r="DBR196" s="257"/>
      <c r="DBS196" s="257"/>
      <c r="DBT196" s="257"/>
      <c r="DBU196" s="257"/>
      <c r="DBV196" s="257"/>
      <c r="DBW196" s="257"/>
      <c r="DBX196" s="257"/>
      <c r="DBY196" s="257"/>
      <c r="DBZ196" s="257"/>
      <c r="DCA196" s="257"/>
      <c r="DCB196" s="257"/>
      <c r="DCC196" s="257"/>
      <c r="DCD196" s="257"/>
      <c r="DCE196" s="257"/>
      <c r="DCF196" s="257"/>
      <c r="DCG196" s="257"/>
      <c r="DCH196" s="257"/>
      <c r="DCI196" s="257"/>
      <c r="DCJ196" s="257"/>
      <c r="DCK196" s="257"/>
      <c r="DCL196" s="257"/>
      <c r="DCM196" s="257"/>
      <c r="DCN196" s="257"/>
      <c r="DCO196" s="257"/>
      <c r="DCP196" s="257"/>
      <c r="DCQ196" s="257"/>
      <c r="DCR196" s="257"/>
      <c r="DCS196" s="257"/>
      <c r="DCT196" s="257"/>
      <c r="DCU196" s="257"/>
      <c r="DCV196" s="257"/>
      <c r="DCW196" s="257"/>
      <c r="DCX196" s="257"/>
      <c r="DCY196" s="257"/>
      <c r="DCZ196" s="257"/>
      <c r="DDA196" s="257"/>
      <c r="DDB196" s="257"/>
      <c r="DDC196" s="257"/>
      <c r="DDD196" s="257"/>
      <c r="DDE196" s="257"/>
      <c r="DDF196" s="257"/>
      <c r="DDG196" s="257"/>
      <c r="DDH196" s="257"/>
      <c r="DDI196" s="257"/>
      <c r="DDJ196" s="257"/>
      <c r="DDK196" s="257"/>
      <c r="DDL196" s="257"/>
      <c r="DDM196" s="257"/>
      <c r="DDN196" s="257"/>
      <c r="DDO196" s="257"/>
      <c r="DDP196" s="257"/>
      <c r="DDQ196" s="257"/>
      <c r="DDR196" s="257"/>
      <c r="DDS196" s="257"/>
      <c r="DDT196" s="257"/>
      <c r="DDU196" s="257"/>
      <c r="DDV196" s="257"/>
      <c r="DDW196" s="257"/>
      <c r="DDX196" s="257"/>
      <c r="DDY196" s="257"/>
      <c r="DDZ196" s="257"/>
      <c r="DEA196" s="257"/>
      <c r="DEB196" s="257"/>
      <c r="DEC196" s="257"/>
      <c r="DED196" s="257"/>
      <c r="DEE196" s="257"/>
      <c r="DEF196" s="257"/>
      <c r="DEG196" s="257"/>
      <c r="DEH196" s="257"/>
      <c r="DEI196" s="257"/>
      <c r="DEJ196" s="257"/>
      <c r="DEK196" s="257"/>
      <c r="DEL196" s="257"/>
      <c r="DEM196" s="257"/>
      <c r="DEN196" s="257"/>
      <c r="DEO196" s="257"/>
      <c r="DEP196" s="257"/>
      <c r="DEQ196" s="257"/>
      <c r="DER196" s="257"/>
      <c r="DES196" s="257"/>
      <c r="DET196" s="257"/>
      <c r="DEU196" s="257"/>
      <c r="DEV196" s="257"/>
      <c r="DEW196" s="257"/>
      <c r="DEX196" s="257"/>
      <c r="DEY196" s="257"/>
      <c r="DEZ196" s="257"/>
      <c r="DFA196" s="257"/>
      <c r="DFB196" s="257"/>
      <c r="DFC196" s="257"/>
      <c r="DFD196" s="257"/>
      <c r="DFE196" s="257"/>
      <c r="DFF196" s="257"/>
      <c r="DFG196" s="257"/>
      <c r="DFH196" s="257"/>
      <c r="DFI196" s="257"/>
      <c r="DFJ196" s="257"/>
      <c r="DFK196" s="257"/>
      <c r="DFL196" s="257"/>
      <c r="DFM196" s="257"/>
      <c r="DFN196" s="257"/>
      <c r="DFO196" s="257"/>
      <c r="DFP196" s="257"/>
      <c r="DFQ196" s="257"/>
      <c r="DFR196" s="257"/>
      <c r="DFS196" s="257"/>
      <c r="DFT196" s="257"/>
      <c r="DFU196" s="257"/>
      <c r="DFV196" s="257"/>
      <c r="DFW196" s="257"/>
      <c r="DFX196" s="257"/>
      <c r="DFY196" s="257"/>
      <c r="DFZ196" s="257"/>
      <c r="DGA196" s="257"/>
      <c r="DGB196" s="257"/>
      <c r="DGC196" s="257"/>
      <c r="DGD196" s="257"/>
      <c r="DGE196" s="257"/>
      <c r="DGF196" s="257"/>
      <c r="DGG196" s="257"/>
      <c r="DGH196" s="257"/>
      <c r="DGI196" s="257"/>
      <c r="DGJ196" s="257"/>
      <c r="DGK196" s="257"/>
      <c r="DGL196" s="257"/>
      <c r="DGM196" s="257"/>
      <c r="DGN196" s="257"/>
      <c r="DGO196" s="257"/>
      <c r="DGP196" s="257"/>
      <c r="DGQ196" s="257"/>
      <c r="DGR196" s="257"/>
      <c r="DGS196" s="257"/>
      <c r="DGT196" s="257"/>
      <c r="DGU196" s="257"/>
      <c r="DGV196" s="257"/>
      <c r="DGW196" s="257"/>
      <c r="DGX196" s="257"/>
      <c r="DGY196" s="257"/>
      <c r="DGZ196" s="257"/>
      <c r="DHA196" s="257"/>
      <c r="DHB196" s="257"/>
      <c r="DHC196" s="257"/>
      <c r="DHD196" s="257"/>
      <c r="DHE196" s="257"/>
      <c r="DHF196" s="257"/>
      <c r="DHG196" s="257"/>
      <c r="DHH196" s="257"/>
      <c r="DHI196" s="257"/>
      <c r="DHJ196" s="257"/>
      <c r="DHK196" s="257"/>
      <c r="DHL196" s="257"/>
      <c r="DHM196" s="257"/>
      <c r="DHN196" s="257"/>
      <c r="DHO196" s="257"/>
      <c r="DHP196" s="257"/>
      <c r="DHQ196" s="257"/>
      <c r="DHR196" s="257"/>
      <c r="DHS196" s="257"/>
      <c r="DHT196" s="257"/>
      <c r="DHU196" s="257"/>
      <c r="DHV196" s="257"/>
      <c r="DHW196" s="257"/>
      <c r="DHX196" s="257"/>
      <c r="DHY196" s="257"/>
      <c r="DHZ196" s="257"/>
      <c r="DIA196" s="257"/>
      <c r="DIB196" s="257"/>
      <c r="DIC196" s="257"/>
      <c r="DID196" s="257"/>
      <c r="DIE196" s="257"/>
      <c r="DIF196" s="257"/>
      <c r="DIG196" s="257"/>
      <c r="DIH196" s="257"/>
      <c r="DII196" s="257"/>
      <c r="DIJ196" s="257"/>
      <c r="DIK196" s="257"/>
      <c r="DIL196" s="257"/>
      <c r="DIM196" s="257"/>
      <c r="DIN196" s="257"/>
      <c r="DIO196" s="257"/>
      <c r="DIP196" s="257"/>
      <c r="DIQ196" s="257"/>
      <c r="DIR196" s="257"/>
      <c r="DIS196" s="257"/>
      <c r="DIT196" s="257"/>
      <c r="DIU196" s="257"/>
      <c r="DIV196" s="257"/>
      <c r="DIW196" s="257"/>
      <c r="DIX196" s="257"/>
      <c r="DIY196" s="257"/>
      <c r="DIZ196" s="257"/>
      <c r="DJA196" s="257"/>
      <c r="DJB196" s="257"/>
      <c r="DJC196" s="257"/>
      <c r="DJD196" s="257"/>
      <c r="DJE196" s="257"/>
      <c r="DJF196" s="257"/>
      <c r="DJG196" s="257"/>
      <c r="DJH196" s="257"/>
      <c r="DJI196" s="257"/>
      <c r="DJJ196" s="257"/>
      <c r="DJK196" s="257"/>
      <c r="DJL196" s="257"/>
      <c r="DJM196" s="257"/>
      <c r="DJN196" s="257"/>
      <c r="DJO196" s="257"/>
      <c r="DJP196" s="257"/>
      <c r="DJQ196" s="257"/>
      <c r="DJR196" s="257"/>
      <c r="DJS196" s="257"/>
      <c r="DJT196" s="257"/>
      <c r="DJU196" s="257"/>
      <c r="DJV196" s="257"/>
      <c r="DJW196" s="257"/>
      <c r="DJX196" s="257"/>
      <c r="DJY196" s="257"/>
      <c r="DJZ196" s="257"/>
      <c r="DKA196" s="257"/>
      <c r="DKB196" s="257"/>
      <c r="DKC196" s="257"/>
      <c r="DKD196" s="257"/>
      <c r="DKE196" s="257"/>
      <c r="DKF196" s="257"/>
      <c r="DKG196" s="257"/>
      <c r="DKH196" s="257"/>
      <c r="DKI196" s="257"/>
      <c r="DKJ196" s="257"/>
      <c r="DKK196" s="257"/>
      <c r="DKL196" s="257"/>
      <c r="DKM196" s="257"/>
      <c r="DKN196" s="257"/>
      <c r="DKO196" s="257"/>
      <c r="DKP196" s="257"/>
      <c r="DKQ196" s="257"/>
      <c r="DKR196" s="257"/>
      <c r="DKS196" s="257"/>
      <c r="DKT196" s="257"/>
      <c r="DKU196" s="257"/>
      <c r="DKV196" s="257"/>
      <c r="DKW196" s="257"/>
      <c r="DKX196" s="257"/>
      <c r="DKY196" s="257"/>
      <c r="DKZ196" s="257"/>
      <c r="DLA196" s="257"/>
      <c r="DLB196" s="257"/>
      <c r="DLC196" s="257"/>
      <c r="DLD196" s="257"/>
      <c r="DLE196" s="257"/>
      <c r="DLF196" s="257"/>
      <c r="DLG196" s="257"/>
      <c r="DLH196" s="257"/>
      <c r="DLI196" s="257"/>
      <c r="DLJ196" s="257"/>
      <c r="DLK196" s="257"/>
      <c r="DLL196" s="257"/>
      <c r="DLM196" s="257"/>
      <c r="DLN196" s="257"/>
      <c r="DLO196" s="257"/>
      <c r="DLP196" s="257"/>
      <c r="DLQ196" s="257"/>
      <c r="DLR196" s="257"/>
      <c r="DLS196" s="257"/>
      <c r="DLT196" s="257"/>
      <c r="DLU196" s="257"/>
      <c r="DLV196" s="257"/>
      <c r="DLW196" s="257"/>
      <c r="DLX196" s="257"/>
      <c r="DLY196" s="257"/>
      <c r="DLZ196" s="257"/>
      <c r="DMA196" s="257"/>
      <c r="DMB196" s="257"/>
      <c r="DMC196" s="257"/>
      <c r="DMD196" s="257"/>
      <c r="DME196" s="257"/>
      <c r="DMF196" s="257"/>
      <c r="DMG196" s="257"/>
      <c r="DMH196" s="257"/>
      <c r="DMI196" s="257"/>
      <c r="DMJ196" s="257"/>
      <c r="DMK196" s="257"/>
      <c r="DML196" s="257"/>
      <c r="DMM196" s="257"/>
      <c r="DMN196" s="257"/>
      <c r="DMO196" s="257"/>
      <c r="DMP196" s="257"/>
      <c r="DMQ196" s="257"/>
      <c r="DMR196" s="257"/>
      <c r="DMS196" s="257"/>
      <c r="DMT196" s="257"/>
      <c r="DMU196" s="257"/>
      <c r="DMV196" s="257"/>
      <c r="DMW196" s="257"/>
      <c r="DMX196" s="257"/>
      <c r="DMY196" s="257"/>
      <c r="DMZ196" s="257"/>
      <c r="DNA196" s="257"/>
      <c r="DNB196" s="257"/>
      <c r="DNC196" s="257"/>
      <c r="DND196" s="257"/>
      <c r="DNE196" s="257"/>
      <c r="DNF196" s="257"/>
      <c r="DNG196" s="257"/>
      <c r="DNH196" s="257"/>
      <c r="DNI196" s="257"/>
      <c r="DNJ196" s="257"/>
      <c r="DNK196" s="257"/>
      <c r="DNL196" s="257"/>
      <c r="DNM196" s="257"/>
      <c r="DNN196" s="257"/>
      <c r="DNO196" s="257"/>
      <c r="DNP196" s="257"/>
      <c r="DNQ196" s="257"/>
      <c r="DNR196" s="257"/>
      <c r="DNS196" s="257"/>
      <c r="DNT196" s="257"/>
      <c r="DNU196" s="257"/>
      <c r="DNV196" s="257"/>
      <c r="DNW196" s="257"/>
      <c r="DNX196" s="257"/>
      <c r="DNY196" s="257"/>
      <c r="DNZ196" s="257"/>
      <c r="DOA196" s="257"/>
      <c r="DOB196" s="257"/>
      <c r="DOC196" s="257"/>
      <c r="DOD196" s="257"/>
      <c r="DOE196" s="257"/>
      <c r="DOF196" s="257"/>
      <c r="DOG196" s="257"/>
      <c r="DOH196" s="257"/>
      <c r="DOI196" s="257"/>
      <c r="DOJ196" s="257"/>
      <c r="DOK196" s="257"/>
      <c r="DOL196" s="257"/>
      <c r="DOM196" s="257"/>
      <c r="DON196" s="257"/>
      <c r="DOO196" s="257"/>
      <c r="DOP196" s="257"/>
      <c r="DOQ196" s="257"/>
      <c r="DOR196" s="257"/>
      <c r="DOS196" s="257"/>
      <c r="DOT196" s="257"/>
      <c r="DOU196" s="257"/>
      <c r="DOV196" s="257"/>
      <c r="DOW196" s="257"/>
      <c r="DOX196" s="257"/>
      <c r="DOY196" s="257"/>
      <c r="DOZ196" s="257"/>
      <c r="DPA196" s="257"/>
      <c r="DPB196" s="257"/>
      <c r="DPC196" s="257"/>
      <c r="DPD196" s="257"/>
      <c r="DPE196" s="257"/>
      <c r="DPF196" s="257"/>
      <c r="DPG196" s="257"/>
      <c r="DPH196" s="257"/>
      <c r="DPI196" s="257"/>
      <c r="DPJ196" s="257"/>
      <c r="DPK196" s="257"/>
      <c r="DPL196" s="257"/>
      <c r="DPM196" s="257"/>
      <c r="DPN196" s="257"/>
      <c r="DPO196" s="257"/>
      <c r="DPP196" s="257"/>
      <c r="DPQ196" s="257"/>
      <c r="DPR196" s="257"/>
      <c r="DPS196" s="257"/>
      <c r="DPT196" s="257"/>
      <c r="DPU196" s="257"/>
      <c r="DPV196" s="257"/>
      <c r="DPW196" s="257"/>
      <c r="DPX196" s="257"/>
      <c r="DPY196" s="257"/>
      <c r="DPZ196" s="257"/>
      <c r="DQA196" s="257"/>
      <c r="DQB196" s="257"/>
      <c r="DQC196" s="257"/>
      <c r="DQD196" s="257"/>
      <c r="DQE196" s="257"/>
      <c r="DQF196" s="257"/>
      <c r="DQG196" s="257"/>
      <c r="DQH196" s="257"/>
      <c r="DQI196" s="257"/>
      <c r="DQJ196" s="257"/>
      <c r="DQK196" s="257"/>
      <c r="DQL196" s="257"/>
      <c r="DQM196" s="257"/>
      <c r="DQN196" s="257"/>
      <c r="DQO196" s="257"/>
      <c r="DQP196" s="257"/>
      <c r="DQQ196" s="257"/>
      <c r="DQR196" s="257"/>
      <c r="DQS196" s="257"/>
      <c r="DQT196" s="257"/>
      <c r="DQU196" s="257"/>
      <c r="DQV196" s="257"/>
      <c r="DQW196" s="257"/>
      <c r="DQX196" s="257"/>
      <c r="DQY196" s="257"/>
      <c r="DQZ196" s="257"/>
      <c r="DRA196" s="257"/>
      <c r="DRB196" s="257"/>
      <c r="DRC196" s="257"/>
      <c r="DRD196" s="257"/>
      <c r="DRE196" s="257"/>
      <c r="DRF196" s="257"/>
      <c r="DRG196" s="257"/>
      <c r="DRH196" s="257"/>
      <c r="DRI196" s="257"/>
      <c r="DRJ196" s="257"/>
      <c r="DRK196" s="257"/>
      <c r="DRL196" s="257"/>
      <c r="DRM196" s="257"/>
      <c r="DRN196" s="257"/>
      <c r="DRO196" s="257"/>
      <c r="DRP196" s="257"/>
      <c r="DRQ196" s="257"/>
      <c r="DRR196" s="257"/>
      <c r="DRS196" s="257"/>
      <c r="DRT196" s="257"/>
      <c r="DRU196" s="257"/>
      <c r="DRV196" s="257"/>
      <c r="DRW196" s="257"/>
      <c r="DRX196" s="257"/>
      <c r="DRY196" s="257"/>
      <c r="DRZ196" s="257"/>
      <c r="DSA196" s="257"/>
      <c r="DSB196" s="257"/>
      <c r="DSC196" s="257"/>
      <c r="DSD196" s="257"/>
      <c r="DSE196" s="257"/>
      <c r="DSF196" s="257"/>
      <c r="DSG196" s="257"/>
      <c r="DSH196" s="257"/>
      <c r="DSI196" s="257"/>
      <c r="DSJ196" s="257"/>
      <c r="DSK196" s="257"/>
      <c r="DSL196" s="257"/>
      <c r="DSM196" s="257"/>
      <c r="DSN196" s="257"/>
      <c r="DSO196" s="257"/>
      <c r="DSP196" s="257"/>
      <c r="DSQ196" s="257"/>
      <c r="DSR196" s="257"/>
      <c r="DSS196" s="257"/>
      <c r="DST196" s="257"/>
      <c r="DSU196" s="257"/>
      <c r="DSV196" s="257"/>
      <c r="DSW196" s="257"/>
      <c r="DSX196" s="257"/>
      <c r="DSY196" s="257"/>
      <c r="DSZ196" s="257"/>
      <c r="DTA196" s="257"/>
      <c r="DTB196" s="257"/>
      <c r="DTC196" s="257"/>
      <c r="DTD196" s="257"/>
      <c r="DTE196" s="257"/>
      <c r="DTF196" s="257"/>
      <c r="DTG196" s="257"/>
      <c r="DTH196" s="257"/>
      <c r="DTI196" s="257"/>
      <c r="DTJ196" s="257"/>
      <c r="DTK196" s="257"/>
      <c r="DTL196" s="257"/>
      <c r="DTM196" s="257"/>
      <c r="DTN196" s="257"/>
      <c r="DTO196" s="257"/>
      <c r="DTP196" s="257"/>
      <c r="DTQ196" s="257"/>
      <c r="DTR196" s="257"/>
      <c r="DTS196" s="257"/>
      <c r="DTT196" s="257"/>
      <c r="DTU196" s="257"/>
      <c r="DTV196" s="257"/>
      <c r="DTW196" s="257"/>
      <c r="DTX196" s="257"/>
      <c r="DTY196" s="257"/>
      <c r="DTZ196" s="257"/>
      <c r="DUA196" s="257"/>
      <c r="DUB196" s="257"/>
      <c r="DUC196" s="257"/>
      <c r="DUD196" s="257"/>
      <c r="DUE196" s="257"/>
      <c r="DUF196" s="257"/>
      <c r="DUG196" s="257"/>
      <c r="DUH196" s="257"/>
      <c r="DUI196" s="257"/>
      <c r="DUJ196" s="257"/>
      <c r="DUK196" s="257"/>
      <c r="DUL196" s="257"/>
      <c r="DUM196" s="257"/>
      <c r="DUN196" s="257"/>
      <c r="DUO196" s="257"/>
      <c r="DUP196" s="257"/>
      <c r="DUQ196" s="257"/>
      <c r="DUR196" s="257"/>
      <c r="DUS196" s="257"/>
      <c r="DUT196" s="257"/>
      <c r="DUU196" s="257"/>
      <c r="DUV196" s="257"/>
      <c r="DUW196" s="257"/>
      <c r="DUX196" s="257"/>
      <c r="DUY196" s="257"/>
      <c r="DUZ196" s="257"/>
      <c r="DVA196" s="257"/>
      <c r="DVB196" s="257"/>
      <c r="DVC196" s="257"/>
      <c r="DVD196" s="257"/>
      <c r="DVE196" s="257"/>
      <c r="DVF196" s="257"/>
      <c r="DVG196" s="257"/>
      <c r="DVH196" s="257"/>
      <c r="DVI196" s="257"/>
      <c r="DVJ196" s="257"/>
      <c r="DVK196" s="257"/>
      <c r="DVL196" s="257"/>
      <c r="DVM196" s="257"/>
      <c r="DVN196" s="257"/>
      <c r="DVO196" s="257"/>
      <c r="DVP196" s="257"/>
      <c r="DVQ196" s="257"/>
      <c r="DVR196" s="257"/>
      <c r="DVS196" s="257"/>
      <c r="DVT196" s="257"/>
      <c r="DVU196" s="257"/>
      <c r="DVV196" s="257"/>
      <c r="DVW196" s="257"/>
      <c r="DVX196" s="257"/>
      <c r="DVY196" s="257"/>
      <c r="DVZ196" s="257"/>
      <c r="DWA196" s="257"/>
      <c r="DWB196" s="257"/>
      <c r="DWC196" s="257"/>
      <c r="DWD196" s="257"/>
      <c r="DWE196" s="257"/>
      <c r="DWF196" s="257"/>
      <c r="DWG196" s="257"/>
      <c r="DWH196" s="257"/>
      <c r="DWI196" s="257"/>
      <c r="DWJ196" s="257"/>
      <c r="DWK196" s="257"/>
      <c r="DWL196" s="257"/>
      <c r="DWM196" s="257"/>
      <c r="DWN196" s="257"/>
      <c r="DWO196" s="257"/>
      <c r="DWP196" s="257"/>
      <c r="DWQ196" s="257"/>
      <c r="DWR196" s="257"/>
      <c r="DWS196" s="257"/>
      <c r="DWT196" s="257"/>
      <c r="DWU196" s="257"/>
      <c r="DWV196" s="257"/>
      <c r="DWW196" s="257"/>
      <c r="DWX196" s="257"/>
      <c r="DWY196" s="257"/>
      <c r="DWZ196" s="257"/>
      <c r="DXA196" s="257"/>
      <c r="DXB196" s="257"/>
      <c r="DXC196" s="257"/>
      <c r="DXD196" s="257"/>
      <c r="DXE196" s="257"/>
      <c r="DXF196" s="257"/>
      <c r="DXG196" s="257"/>
      <c r="DXH196" s="257"/>
      <c r="DXI196" s="257"/>
      <c r="DXJ196" s="257"/>
      <c r="DXK196" s="257"/>
      <c r="DXL196" s="257"/>
      <c r="DXM196" s="257"/>
      <c r="DXN196" s="257"/>
      <c r="DXO196" s="257"/>
      <c r="DXP196" s="257"/>
      <c r="DXQ196" s="257"/>
      <c r="DXR196" s="257"/>
      <c r="DXS196" s="257"/>
      <c r="DXT196" s="257"/>
      <c r="DXU196" s="257"/>
      <c r="DXV196" s="257"/>
      <c r="DXW196" s="257"/>
      <c r="DXX196" s="257"/>
      <c r="DXY196" s="257"/>
      <c r="DXZ196" s="257"/>
      <c r="DYA196" s="257"/>
      <c r="DYB196" s="257"/>
      <c r="DYC196" s="257"/>
      <c r="DYD196" s="257"/>
      <c r="DYE196" s="257"/>
      <c r="DYF196" s="257"/>
      <c r="DYG196" s="257"/>
      <c r="DYH196" s="257"/>
      <c r="DYI196" s="257"/>
      <c r="DYJ196" s="257"/>
      <c r="DYK196" s="257"/>
      <c r="DYL196" s="257"/>
      <c r="DYM196" s="257"/>
      <c r="DYN196" s="257"/>
      <c r="DYO196" s="257"/>
      <c r="DYP196" s="257"/>
      <c r="DYQ196" s="257"/>
      <c r="DYR196" s="257"/>
      <c r="DYS196" s="257"/>
      <c r="DYT196" s="257"/>
      <c r="DYU196" s="257"/>
      <c r="DYV196" s="257"/>
      <c r="DYW196" s="257"/>
      <c r="DYX196" s="257"/>
      <c r="DYY196" s="257"/>
      <c r="DYZ196" s="257"/>
      <c r="DZA196" s="257"/>
      <c r="DZB196" s="257"/>
      <c r="DZC196" s="257"/>
      <c r="DZD196" s="257"/>
      <c r="DZE196" s="257"/>
      <c r="DZF196" s="257"/>
      <c r="DZG196" s="257"/>
      <c r="DZH196" s="257"/>
      <c r="DZI196" s="257"/>
      <c r="DZJ196" s="257"/>
      <c r="DZK196" s="257"/>
      <c r="DZL196" s="257"/>
      <c r="DZM196" s="257"/>
      <c r="DZN196" s="257"/>
      <c r="DZO196" s="257"/>
      <c r="DZP196" s="257"/>
      <c r="DZQ196" s="257"/>
      <c r="DZR196" s="257"/>
      <c r="DZS196" s="257"/>
      <c r="DZT196" s="257"/>
      <c r="DZU196" s="257"/>
      <c r="DZV196" s="257"/>
      <c r="DZW196" s="257"/>
      <c r="DZX196" s="257"/>
      <c r="DZY196" s="257"/>
      <c r="DZZ196" s="257"/>
      <c r="EAA196" s="257"/>
      <c r="EAB196" s="257"/>
      <c r="EAC196" s="257"/>
      <c r="EAD196" s="257"/>
      <c r="EAE196" s="257"/>
      <c r="EAF196" s="257"/>
      <c r="EAG196" s="257"/>
      <c r="EAH196" s="257"/>
      <c r="EAI196" s="257"/>
      <c r="EAJ196" s="257"/>
      <c r="EAK196" s="257"/>
      <c r="EAL196" s="257"/>
      <c r="EAM196" s="257"/>
      <c r="EAN196" s="257"/>
      <c r="EAO196" s="257"/>
      <c r="EAP196" s="257"/>
      <c r="EAQ196" s="257"/>
      <c r="EAR196" s="257"/>
      <c r="EAS196" s="257"/>
      <c r="EAT196" s="257"/>
      <c r="EAU196" s="257"/>
      <c r="EAV196" s="257"/>
      <c r="EAW196" s="257"/>
      <c r="EAX196" s="257"/>
      <c r="EAY196" s="257"/>
      <c r="EAZ196" s="257"/>
      <c r="EBA196" s="257"/>
      <c r="EBB196" s="257"/>
      <c r="EBC196" s="257"/>
      <c r="EBD196" s="257"/>
      <c r="EBE196" s="257"/>
      <c r="EBF196" s="257"/>
      <c r="EBG196" s="257"/>
      <c r="EBH196" s="257"/>
      <c r="EBI196" s="257"/>
      <c r="EBJ196" s="257"/>
      <c r="EBK196" s="257"/>
      <c r="EBL196" s="257"/>
      <c r="EBM196" s="257"/>
      <c r="EBN196" s="257"/>
      <c r="EBO196" s="257"/>
      <c r="EBP196" s="257"/>
      <c r="EBQ196" s="257"/>
      <c r="EBR196" s="257"/>
      <c r="EBS196" s="257"/>
      <c r="EBT196" s="257"/>
      <c r="EBU196" s="257"/>
      <c r="EBV196" s="257"/>
      <c r="EBW196" s="257"/>
      <c r="EBX196" s="257"/>
      <c r="EBY196" s="257"/>
      <c r="EBZ196" s="257"/>
      <c r="ECA196" s="257"/>
      <c r="ECB196" s="257"/>
      <c r="ECC196" s="257"/>
      <c r="ECD196" s="257"/>
      <c r="ECE196" s="257"/>
      <c r="ECF196" s="257"/>
      <c r="ECG196" s="257"/>
      <c r="ECH196" s="257"/>
      <c r="ECI196" s="257"/>
      <c r="ECJ196" s="257"/>
      <c r="ECK196" s="257"/>
      <c r="ECL196" s="257"/>
      <c r="ECM196" s="257"/>
      <c r="ECN196" s="257"/>
      <c r="ECO196" s="257"/>
      <c r="ECP196" s="257"/>
      <c r="ECQ196" s="257"/>
      <c r="ECR196" s="257"/>
      <c r="ECS196" s="257"/>
      <c r="ECT196" s="257"/>
      <c r="ECU196" s="257"/>
      <c r="ECV196" s="257"/>
      <c r="ECW196" s="257"/>
      <c r="ECX196" s="257"/>
      <c r="ECY196" s="257"/>
      <c r="ECZ196" s="257"/>
      <c r="EDA196" s="257"/>
      <c r="EDB196" s="257"/>
      <c r="EDC196" s="257"/>
      <c r="EDD196" s="257"/>
      <c r="EDE196" s="257"/>
      <c r="EDF196" s="257"/>
      <c r="EDG196" s="257"/>
      <c r="EDH196" s="257"/>
      <c r="EDI196" s="257"/>
      <c r="EDJ196" s="257"/>
      <c r="EDK196" s="257"/>
      <c r="EDL196" s="257"/>
      <c r="EDM196" s="257"/>
      <c r="EDN196" s="257"/>
      <c r="EDO196" s="257"/>
      <c r="EDP196" s="257"/>
      <c r="EDQ196" s="257"/>
      <c r="EDR196" s="257"/>
      <c r="EDS196" s="257"/>
      <c r="EDT196" s="257"/>
      <c r="EDU196" s="257"/>
      <c r="EDV196" s="257"/>
      <c r="EDW196" s="257"/>
      <c r="EDX196" s="257"/>
      <c r="EDY196" s="257"/>
      <c r="EDZ196" s="257"/>
      <c r="EEA196" s="257"/>
      <c r="EEB196" s="257"/>
      <c r="EEC196" s="257"/>
      <c r="EED196" s="257"/>
      <c r="EEE196" s="257"/>
      <c r="EEF196" s="257"/>
      <c r="EEG196" s="257"/>
      <c r="EEH196" s="257"/>
      <c r="EEI196" s="257"/>
      <c r="EEJ196" s="257"/>
      <c r="EEK196" s="257"/>
      <c r="EEL196" s="257"/>
      <c r="EEM196" s="257"/>
      <c r="EEN196" s="257"/>
      <c r="EEO196" s="257"/>
      <c r="EEP196" s="257"/>
      <c r="EEQ196" s="257"/>
      <c r="EER196" s="257"/>
      <c r="EES196" s="257"/>
      <c r="EET196" s="257"/>
      <c r="EEU196" s="257"/>
      <c r="EEV196" s="257"/>
      <c r="EEW196" s="257"/>
      <c r="EEX196" s="257"/>
      <c r="EEY196" s="257"/>
      <c r="EEZ196" s="257"/>
      <c r="EFA196" s="257"/>
      <c r="EFB196" s="257"/>
      <c r="EFC196" s="257"/>
      <c r="EFD196" s="257"/>
      <c r="EFE196" s="257"/>
      <c r="EFF196" s="257"/>
      <c r="EFG196" s="257"/>
      <c r="EFH196" s="257"/>
      <c r="EFI196" s="257"/>
      <c r="EFJ196" s="257"/>
      <c r="EFK196" s="257"/>
      <c r="EFL196" s="257"/>
      <c r="EFM196" s="257"/>
      <c r="EFN196" s="257"/>
      <c r="EFO196" s="257"/>
      <c r="EFP196" s="257"/>
      <c r="EFQ196" s="257"/>
      <c r="EFR196" s="257"/>
      <c r="EFS196" s="257"/>
      <c r="EFT196" s="257"/>
      <c r="EFU196" s="257"/>
      <c r="EFV196" s="257"/>
      <c r="EFW196" s="257"/>
      <c r="EFX196" s="257"/>
      <c r="EFY196" s="257"/>
      <c r="EFZ196" s="257"/>
      <c r="EGA196" s="257"/>
      <c r="EGB196" s="257"/>
      <c r="EGC196" s="257"/>
      <c r="EGD196" s="257"/>
      <c r="EGE196" s="257"/>
      <c r="EGF196" s="257"/>
      <c r="EGG196" s="257"/>
      <c r="EGH196" s="257"/>
      <c r="EGI196" s="257"/>
      <c r="EGJ196" s="257"/>
      <c r="EGK196" s="257"/>
      <c r="EGL196" s="257"/>
      <c r="EGM196" s="257"/>
      <c r="EGN196" s="257"/>
      <c r="EGO196" s="257"/>
      <c r="EGP196" s="257"/>
      <c r="EGQ196" s="257"/>
      <c r="EGR196" s="257"/>
      <c r="EGS196" s="257"/>
      <c r="EGT196" s="257"/>
      <c r="EGU196" s="257"/>
      <c r="EGV196" s="257"/>
      <c r="EGW196" s="257"/>
      <c r="EGX196" s="257"/>
      <c r="EGY196" s="257"/>
      <c r="EGZ196" s="257"/>
      <c r="EHA196" s="257"/>
      <c r="EHB196" s="257"/>
      <c r="EHC196" s="257"/>
      <c r="EHD196" s="257"/>
      <c r="EHE196" s="257"/>
      <c r="EHF196" s="257"/>
      <c r="EHG196" s="257"/>
      <c r="EHH196" s="257"/>
      <c r="EHI196" s="257"/>
      <c r="EHJ196" s="257"/>
      <c r="EHK196" s="257"/>
      <c r="EHL196" s="257"/>
      <c r="EHM196" s="257"/>
      <c r="EHN196" s="257"/>
      <c r="EHO196" s="257"/>
      <c r="EHP196" s="257"/>
      <c r="EHQ196" s="257"/>
      <c r="EHR196" s="257"/>
      <c r="EHS196" s="257"/>
      <c r="EHT196" s="257"/>
      <c r="EHU196" s="257"/>
      <c r="EHV196" s="257"/>
      <c r="EHW196" s="257"/>
      <c r="EHX196" s="257"/>
      <c r="EHY196" s="257"/>
      <c r="EHZ196" s="257"/>
      <c r="EIA196" s="257"/>
      <c r="EIB196" s="257"/>
      <c r="EIC196" s="257"/>
      <c r="EID196" s="257"/>
      <c r="EIE196" s="257"/>
      <c r="EIF196" s="257"/>
      <c r="EIG196" s="257"/>
      <c r="EIH196" s="257"/>
      <c r="EII196" s="257"/>
      <c r="EIJ196" s="257"/>
      <c r="EIK196" s="257"/>
      <c r="EIL196" s="257"/>
      <c r="EIM196" s="257"/>
      <c r="EIN196" s="257"/>
      <c r="EIO196" s="257"/>
      <c r="EIP196" s="257"/>
      <c r="EIQ196" s="257"/>
      <c r="EIR196" s="257"/>
      <c r="EIS196" s="257"/>
      <c r="EIT196" s="257"/>
      <c r="EIU196" s="257"/>
      <c r="EIV196" s="257"/>
      <c r="EIW196" s="257"/>
      <c r="EIX196" s="257"/>
      <c r="EIY196" s="257"/>
      <c r="EIZ196" s="257"/>
      <c r="EJA196" s="257"/>
      <c r="EJB196" s="257"/>
      <c r="EJC196" s="257"/>
      <c r="EJD196" s="257"/>
      <c r="EJE196" s="257"/>
      <c r="EJF196" s="257"/>
      <c r="EJG196" s="257"/>
      <c r="EJH196" s="257"/>
      <c r="EJI196" s="257"/>
      <c r="EJJ196" s="257"/>
      <c r="EJK196" s="257"/>
      <c r="EJL196" s="257"/>
      <c r="EJM196" s="257"/>
      <c r="EJN196" s="257"/>
      <c r="EJO196" s="257"/>
      <c r="EJP196" s="257"/>
      <c r="EJQ196" s="257"/>
      <c r="EJR196" s="257"/>
      <c r="EJS196" s="257"/>
      <c r="EJT196" s="257"/>
      <c r="EJU196" s="257"/>
      <c r="EJV196" s="257"/>
      <c r="EJW196" s="257"/>
      <c r="EJX196" s="257"/>
      <c r="EJY196" s="257"/>
      <c r="EJZ196" s="257"/>
      <c r="EKA196" s="257"/>
      <c r="EKB196" s="257"/>
      <c r="EKC196" s="257"/>
      <c r="EKD196" s="257"/>
      <c r="EKE196" s="257"/>
      <c r="EKF196" s="257"/>
      <c r="EKG196" s="257"/>
      <c r="EKH196" s="257"/>
      <c r="EKI196" s="257"/>
      <c r="EKJ196" s="257"/>
      <c r="EKK196" s="257"/>
      <c r="EKL196" s="257"/>
      <c r="EKM196" s="257"/>
      <c r="EKN196" s="257"/>
      <c r="EKO196" s="257"/>
      <c r="EKP196" s="257"/>
      <c r="EKQ196" s="257"/>
      <c r="EKR196" s="257"/>
      <c r="EKS196" s="257"/>
      <c r="EKT196" s="257"/>
      <c r="EKU196" s="257"/>
      <c r="EKV196" s="257"/>
      <c r="EKW196" s="257"/>
      <c r="EKX196" s="257"/>
      <c r="EKY196" s="257"/>
      <c r="EKZ196" s="257"/>
      <c r="ELA196" s="257"/>
      <c r="ELB196" s="257"/>
      <c r="ELC196" s="257"/>
      <c r="ELD196" s="257"/>
      <c r="ELE196" s="257"/>
      <c r="ELF196" s="257"/>
      <c r="ELG196" s="257"/>
      <c r="ELH196" s="257"/>
      <c r="ELI196" s="257"/>
      <c r="ELJ196" s="257"/>
      <c r="ELK196" s="257"/>
      <c r="ELL196" s="257"/>
      <c r="ELM196" s="257"/>
      <c r="ELN196" s="257"/>
      <c r="ELO196" s="257"/>
      <c r="ELP196" s="257"/>
      <c r="ELQ196" s="257"/>
      <c r="ELR196" s="257"/>
      <c r="ELS196" s="257"/>
      <c r="ELT196" s="257"/>
      <c r="ELU196" s="257"/>
      <c r="ELV196" s="257"/>
      <c r="ELW196" s="257"/>
      <c r="ELX196" s="257"/>
      <c r="ELY196" s="257"/>
      <c r="ELZ196" s="257"/>
      <c r="EMA196" s="257"/>
      <c r="EMB196" s="257"/>
      <c r="EMC196" s="257"/>
      <c r="EMD196" s="257"/>
      <c r="EME196" s="257"/>
      <c r="EMF196" s="257"/>
      <c r="EMG196" s="257"/>
      <c r="EMH196" s="257"/>
      <c r="EMI196" s="257"/>
      <c r="EMJ196" s="257"/>
      <c r="EMK196" s="257"/>
      <c r="EML196" s="257"/>
      <c r="EMM196" s="257"/>
      <c r="EMN196" s="257"/>
      <c r="EMO196" s="257"/>
      <c r="EMP196" s="257"/>
      <c r="EMQ196" s="257"/>
      <c r="EMR196" s="257"/>
      <c r="EMS196" s="257"/>
      <c r="EMT196" s="257"/>
      <c r="EMU196" s="257"/>
      <c r="EMV196" s="257"/>
      <c r="EMW196" s="257"/>
      <c r="EMX196" s="257"/>
      <c r="EMY196" s="257"/>
      <c r="EMZ196" s="257"/>
      <c r="ENA196" s="257"/>
      <c r="ENB196" s="257"/>
      <c r="ENC196" s="257"/>
      <c r="END196" s="257"/>
      <c r="ENE196" s="257"/>
      <c r="ENF196" s="257"/>
      <c r="ENG196" s="257"/>
      <c r="ENH196" s="257"/>
      <c r="ENI196" s="257"/>
      <c r="ENJ196" s="257"/>
      <c r="ENK196" s="257"/>
      <c r="ENL196" s="257"/>
      <c r="ENM196" s="257"/>
      <c r="ENN196" s="257"/>
      <c r="ENO196" s="257"/>
      <c r="ENP196" s="257"/>
      <c r="ENQ196" s="257"/>
      <c r="ENR196" s="257"/>
      <c r="ENS196" s="257"/>
      <c r="ENT196" s="257"/>
      <c r="ENU196" s="257"/>
      <c r="ENV196" s="257"/>
      <c r="ENW196" s="257"/>
      <c r="ENX196" s="257"/>
      <c r="ENY196" s="257"/>
      <c r="ENZ196" s="257"/>
      <c r="EOA196" s="257"/>
      <c r="EOB196" s="257"/>
      <c r="EOC196" s="257"/>
      <c r="EOD196" s="257"/>
      <c r="EOE196" s="257"/>
      <c r="EOF196" s="257"/>
      <c r="EOG196" s="257"/>
      <c r="EOH196" s="257"/>
      <c r="EOI196" s="257"/>
      <c r="EOJ196" s="257"/>
      <c r="EOK196" s="257"/>
      <c r="EOL196" s="257"/>
      <c r="EOM196" s="257"/>
      <c r="EON196" s="257"/>
      <c r="EOO196" s="257"/>
      <c r="EOP196" s="257"/>
      <c r="EOQ196" s="257"/>
      <c r="EOR196" s="257"/>
      <c r="EOS196" s="257"/>
      <c r="EOT196" s="257"/>
      <c r="EOU196" s="257"/>
      <c r="EOV196" s="257"/>
      <c r="EOW196" s="257"/>
      <c r="EOX196" s="257"/>
      <c r="EOY196" s="257"/>
      <c r="EOZ196" s="257"/>
      <c r="EPA196" s="257"/>
      <c r="EPB196" s="257"/>
      <c r="EPC196" s="257"/>
      <c r="EPD196" s="257"/>
      <c r="EPE196" s="257"/>
      <c r="EPF196" s="257"/>
      <c r="EPG196" s="257"/>
      <c r="EPH196" s="257"/>
      <c r="EPI196" s="257"/>
      <c r="EPJ196" s="257"/>
      <c r="EPK196" s="257"/>
      <c r="EPL196" s="257"/>
      <c r="EPM196" s="257"/>
      <c r="EPN196" s="257"/>
      <c r="EPO196" s="257"/>
      <c r="EPP196" s="257"/>
      <c r="EPQ196" s="257"/>
      <c r="EPR196" s="257"/>
      <c r="EPS196" s="257"/>
      <c r="EPT196" s="257"/>
      <c r="EPU196" s="257"/>
      <c r="EPV196" s="257"/>
      <c r="EPW196" s="257"/>
      <c r="EPX196" s="257"/>
      <c r="EPY196" s="257"/>
      <c r="EPZ196" s="257"/>
      <c r="EQA196" s="257"/>
      <c r="EQB196" s="257"/>
      <c r="EQC196" s="257"/>
      <c r="EQD196" s="257"/>
      <c r="EQE196" s="257"/>
      <c r="EQF196" s="257"/>
      <c r="EQG196" s="257"/>
      <c r="EQH196" s="257"/>
      <c r="EQI196" s="257"/>
      <c r="EQJ196" s="257"/>
      <c r="EQK196" s="257"/>
      <c r="EQL196" s="257"/>
      <c r="EQM196" s="257"/>
      <c r="EQN196" s="257"/>
      <c r="EQO196" s="257"/>
      <c r="EQP196" s="257"/>
      <c r="EQQ196" s="257"/>
      <c r="EQR196" s="257"/>
      <c r="EQS196" s="257"/>
      <c r="EQT196" s="257"/>
      <c r="EQU196" s="257"/>
      <c r="EQV196" s="257"/>
      <c r="EQW196" s="257"/>
      <c r="EQX196" s="257"/>
      <c r="EQY196" s="257"/>
      <c r="EQZ196" s="257"/>
      <c r="ERA196" s="257"/>
      <c r="ERB196" s="257"/>
      <c r="ERC196" s="257"/>
      <c r="ERD196" s="257"/>
      <c r="ERE196" s="257"/>
      <c r="ERF196" s="257"/>
      <c r="ERG196" s="257"/>
      <c r="ERH196" s="257"/>
      <c r="ERI196" s="257"/>
      <c r="ERJ196" s="257"/>
      <c r="ERK196" s="257"/>
      <c r="ERL196" s="257"/>
      <c r="ERM196" s="257"/>
      <c r="ERN196" s="257"/>
      <c r="ERO196" s="257"/>
      <c r="ERP196" s="257"/>
      <c r="ERQ196" s="257"/>
      <c r="ERR196" s="257"/>
      <c r="ERS196" s="257"/>
      <c r="ERT196" s="257"/>
      <c r="ERU196" s="257"/>
      <c r="ERV196" s="257"/>
      <c r="ERW196" s="257"/>
      <c r="ERX196" s="257"/>
      <c r="ERY196" s="257"/>
      <c r="ERZ196" s="257"/>
      <c r="ESA196" s="257"/>
      <c r="ESB196" s="257"/>
      <c r="ESC196" s="257"/>
      <c r="ESD196" s="257"/>
      <c r="ESE196" s="257"/>
      <c r="ESF196" s="257"/>
      <c r="ESG196" s="257"/>
      <c r="ESH196" s="257"/>
      <c r="ESI196" s="257"/>
      <c r="ESJ196" s="257"/>
      <c r="ESK196" s="257"/>
      <c r="ESL196" s="257"/>
      <c r="ESM196" s="257"/>
      <c r="ESN196" s="257"/>
      <c r="ESO196" s="257"/>
      <c r="ESP196" s="257"/>
      <c r="ESQ196" s="257"/>
      <c r="ESR196" s="257"/>
      <c r="ESS196" s="257"/>
      <c r="EST196" s="257"/>
      <c r="ESU196" s="257"/>
      <c r="ESV196" s="257"/>
      <c r="ESW196" s="257"/>
      <c r="ESX196" s="257"/>
      <c r="ESY196" s="257"/>
      <c r="ESZ196" s="257"/>
      <c r="ETA196" s="257"/>
      <c r="ETB196" s="257"/>
      <c r="ETC196" s="257"/>
      <c r="ETD196" s="257"/>
      <c r="ETE196" s="257"/>
      <c r="ETF196" s="257"/>
      <c r="ETG196" s="257"/>
      <c r="ETH196" s="257"/>
      <c r="ETI196" s="257"/>
      <c r="ETJ196" s="257"/>
      <c r="ETK196" s="257"/>
      <c r="ETL196" s="257"/>
      <c r="ETM196" s="257"/>
      <c r="ETN196" s="257"/>
      <c r="ETO196" s="257"/>
      <c r="ETP196" s="257"/>
      <c r="ETQ196" s="257"/>
      <c r="ETR196" s="257"/>
      <c r="ETS196" s="257"/>
      <c r="ETT196" s="257"/>
      <c r="ETU196" s="257"/>
      <c r="ETV196" s="257"/>
      <c r="ETW196" s="257"/>
      <c r="ETX196" s="257"/>
      <c r="ETY196" s="257"/>
      <c r="ETZ196" s="257"/>
      <c r="EUA196" s="257"/>
      <c r="EUB196" s="257"/>
      <c r="EUC196" s="257"/>
      <c r="EUD196" s="257"/>
      <c r="EUE196" s="257"/>
      <c r="EUF196" s="257"/>
      <c r="EUG196" s="257"/>
      <c r="EUH196" s="257"/>
      <c r="EUI196" s="257"/>
      <c r="EUJ196" s="257"/>
      <c r="EUK196" s="257"/>
      <c r="EUL196" s="257"/>
      <c r="EUM196" s="257"/>
      <c r="EUN196" s="257"/>
      <c r="EUO196" s="257"/>
      <c r="EUP196" s="257"/>
      <c r="EUQ196" s="257"/>
      <c r="EUR196" s="257"/>
      <c r="EUS196" s="257"/>
      <c r="EUT196" s="257"/>
      <c r="EUU196" s="257"/>
      <c r="EUV196" s="257"/>
      <c r="EUW196" s="257"/>
      <c r="EUX196" s="257"/>
      <c r="EUY196" s="257"/>
      <c r="EUZ196" s="257"/>
      <c r="EVA196" s="257"/>
      <c r="EVB196" s="257"/>
      <c r="EVC196" s="257"/>
      <c r="EVD196" s="257"/>
      <c r="EVE196" s="257"/>
      <c r="EVF196" s="257"/>
      <c r="EVG196" s="257"/>
      <c r="EVH196" s="257"/>
      <c r="EVI196" s="257"/>
      <c r="EVJ196" s="257"/>
      <c r="EVK196" s="257"/>
      <c r="EVL196" s="257"/>
      <c r="EVM196" s="257"/>
      <c r="EVN196" s="257"/>
      <c r="EVO196" s="257"/>
      <c r="EVP196" s="257"/>
      <c r="EVQ196" s="257"/>
      <c r="EVR196" s="257"/>
      <c r="EVS196" s="257"/>
      <c r="EVT196" s="257"/>
      <c r="EVU196" s="257"/>
      <c r="EVV196" s="257"/>
      <c r="EVW196" s="257"/>
      <c r="EVX196" s="257"/>
      <c r="EVY196" s="257"/>
      <c r="EVZ196" s="257"/>
      <c r="EWA196" s="257"/>
      <c r="EWB196" s="257"/>
      <c r="EWC196" s="257"/>
      <c r="EWD196" s="257"/>
      <c r="EWE196" s="257"/>
      <c r="EWF196" s="257"/>
      <c r="EWG196" s="257"/>
      <c r="EWH196" s="257"/>
      <c r="EWI196" s="257"/>
      <c r="EWJ196" s="257"/>
      <c r="EWK196" s="257"/>
      <c r="EWL196" s="257"/>
      <c r="EWM196" s="257"/>
      <c r="EWN196" s="257"/>
      <c r="EWO196" s="257"/>
      <c r="EWP196" s="257"/>
      <c r="EWQ196" s="257"/>
      <c r="EWR196" s="257"/>
      <c r="EWS196" s="257"/>
      <c r="EWT196" s="257"/>
      <c r="EWU196" s="257"/>
      <c r="EWV196" s="257"/>
      <c r="EWW196" s="257"/>
      <c r="EWX196" s="257"/>
      <c r="EWY196" s="257"/>
      <c r="EWZ196" s="257"/>
      <c r="EXA196" s="257"/>
      <c r="EXB196" s="257"/>
      <c r="EXC196" s="257"/>
      <c r="EXD196" s="257"/>
      <c r="EXE196" s="257"/>
      <c r="EXF196" s="257"/>
      <c r="EXG196" s="257"/>
      <c r="EXH196" s="257"/>
      <c r="EXI196" s="257"/>
      <c r="EXJ196" s="257"/>
      <c r="EXK196" s="257"/>
      <c r="EXL196" s="257"/>
      <c r="EXM196" s="257"/>
      <c r="EXN196" s="257"/>
      <c r="EXO196" s="257"/>
      <c r="EXP196" s="257"/>
      <c r="EXQ196" s="257"/>
      <c r="EXR196" s="257"/>
      <c r="EXS196" s="257"/>
      <c r="EXT196" s="257"/>
      <c r="EXU196" s="257"/>
      <c r="EXV196" s="257"/>
      <c r="EXW196" s="257"/>
      <c r="EXX196" s="257"/>
      <c r="EXY196" s="257"/>
      <c r="EXZ196" s="257"/>
      <c r="EYA196" s="257"/>
      <c r="EYB196" s="257"/>
      <c r="EYC196" s="257"/>
      <c r="EYD196" s="257"/>
      <c r="EYE196" s="257"/>
      <c r="EYF196" s="257"/>
      <c r="EYG196" s="257"/>
      <c r="EYH196" s="257"/>
      <c r="EYI196" s="257"/>
      <c r="EYJ196" s="257"/>
      <c r="EYK196" s="257"/>
      <c r="EYL196" s="257"/>
      <c r="EYM196" s="257"/>
      <c r="EYN196" s="257"/>
      <c r="EYO196" s="257"/>
      <c r="EYP196" s="257"/>
      <c r="EYQ196" s="257"/>
      <c r="EYR196" s="257"/>
      <c r="EYS196" s="257"/>
      <c r="EYT196" s="257"/>
      <c r="EYU196" s="257"/>
      <c r="EYV196" s="257"/>
      <c r="EYW196" s="257"/>
      <c r="EYX196" s="257"/>
      <c r="EYY196" s="257"/>
      <c r="EYZ196" s="257"/>
      <c r="EZA196" s="257"/>
      <c r="EZB196" s="257"/>
      <c r="EZC196" s="257"/>
      <c r="EZD196" s="257"/>
      <c r="EZE196" s="257"/>
      <c r="EZF196" s="257"/>
      <c r="EZG196" s="257"/>
      <c r="EZH196" s="257"/>
      <c r="EZI196" s="257"/>
      <c r="EZJ196" s="257"/>
      <c r="EZK196" s="257"/>
      <c r="EZL196" s="257"/>
      <c r="EZM196" s="257"/>
      <c r="EZN196" s="257"/>
      <c r="EZO196" s="257"/>
      <c r="EZP196" s="257"/>
      <c r="EZQ196" s="257"/>
      <c r="EZR196" s="257"/>
      <c r="EZS196" s="257"/>
      <c r="EZT196" s="257"/>
      <c r="EZU196" s="257"/>
      <c r="EZV196" s="257"/>
      <c r="EZW196" s="257"/>
      <c r="EZX196" s="257"/>
      <c r="EZY196" s="257"/>
      <c r="EZZ196" s="257"/>
      <c r="FAA196" s="257"/>
      <c r="FAB196" s="257"/>
      <c r="FAC196" s="257"/>
      <c r="FAD196" s="257"/>
      <c r="FAE196" s="257"/>
      <c r="FAF196" s="257"/>
      <c r="FAG196" s="257"/>
      <c r="FAH196" s="257"/>
      <c r="FAI196" s="257"/>
      <c r="FAJ196" s="257"/>
      <c r="FAK196" s="257"/>
      <c r="FAL196" s="257"/>
      <c r="FAM196" s="257"/>
      <c r="FAN196" s="257"/>
      <c r="FAO196" s="257"/>
      <c r="FAP196" s="257"/>
      <c r="FAQ196" s="257"/>
      <c r="FAR196" s="257"/>
      <c r="FAS196" s="257"/>
      <c r="FAT196" s="257"/>
      <c r="FAU196" s="257"/>
      <c r="FAV196" s="257"/>
      <c r="FAW196" s="257"/>
      <c r="FAX196" s="257"/>
      <c r="FAY196" s="257"/>
      <c r="FAZ196" s="257"/>
      <c r="FBA196" s="257"/>
      <c r="FBB196" s="257"/>
      <c r="FBC196" s="257"/>
      <c r="FBD196" s="257"/>
      <c r="FBE196" s="257"/>
      <c r="FBF196" s="257"/>
      <c r="FBG196" s="257"/>
      <c r="FBH196" s="257"/>
      <c r="FBI196" s="257"/>
      <c r="FBJ196" s="257"/>
      <c r="FBK196" s="257"/>
      <c r="FBL196" s="257"/>
      <c r="FBM196" s="257"/>
      <c r="FBN196" s="257"/>
      <c r="FBO196" s="257"/>
      <c r="FBP196" s="257"/>
      <c r="FBQ196" s="257"/>
      <c r="FBR196" s="257"/>
      <c r="FBS196" s="257"/>
      <c r="FBT196" s="257"/>
      <c r="FBU196" s="257"/>
      <c r="FBV196" s="257"/>
      <c r="FBW196" s="257"/>
      <c r="FBX196" s="257"/>
      <c r="FBY196" s="257"/>
      <c r="FBZ196" s="257"/>
      <c r="FCA196" s="257"/>
      <c r="FCB196" s="257"/>
      <c r="FCC196" s="257"/>
      <c r="FCD196" s="257"/>
      <c r="FCE196" s="257"/>
      <c r="FCF196" s="257"/>
      <c r="FCG196" s="257"/>
      <c r="FCH196" s="257"/>
      <c r="FCI196" s="257"/>
      <c r="FCJ196" s="257"/>
      <c r="FCK196" s="257"/>
      <c r="FCL196" s="257"/>
      <c r="FCM196" s="257"/>
      <c r="FCN196" s="257"/>
      <c r="FCO196" s="257"/>
      <c r="FCP196" s="257"/>
      <c r="FCQ196" s="257"/>
      <c r="FCR196" s="257"/>
      <c r="FCS196" s="257"/>
      <c r="FCT196" s="257"/>
      <c r="FCU196" s="257"/>
      <c r="FCV196" s="257"/>
      <c r="FCW196" s="257"/>
      <c r="FCX196" s="257"/>
      <c r="FCY196" s="257"/>
      <c r="FCZ196" s="257"/>
      <c r="FDA196" s="257"/>
      <c r="FDB196" s="257"/>
      <c r="FDC196" s="257"/>
      <c r="FDD196" s="257"/>
      <c r="FDE196" s="257"/>
      <c r="FDF196" s="257"/>
      <c r="FDG196" s="257"/>
      <c r="FDH196" s="257"/>
      <c r="FDI196" s="257"/>
      <c r="FDJ196" s="257"/>
      <c r="FDK196" s="257"/>
      <c r="FDL196" s="257"/>
      <c r="FDM196" s="257"/>
      <c r="FDN196" s="257"/>
      <c r="FDO196" s="257"/>
      <c r="FDP196" s="257"/>
      <c r="FDQ196" s="257"/>
      <c r="FDR196" s="257"/>
      <c r="FDS196" s="257"/>
      <c r="FDT196" s="257"/>
      <c r="FDU196" s="257"/>
      <c r="FDV196" s="257"/>
      <c r="FDW196" s="257"/>
      <c r="FDX196" s="257"/>
      <c r="FDY196" s="257"/>
      <c r="FDZ196" s="257"/>
      <c r="FEA196" s="257"/>
      <c r="FEB196" s="257"/>
      <c r="FEC196" s="257"/>
      <c r="FED196" s="257"/>
      <c r="FEE196" s="257"/>
      <c r="FEF196" s="257"/>
      <c r="FEG196" s="257"/>
      <c r="FEH196" s="257"/>
      <c r="FEI196" s="257"/>
      <c r="FEJ196" s="257"/>
      <c r="FEK196" s="257"/>
      <c r="FEL196" s="257"/>
      <c r="FEM196" s="257"/>
      <c r="FEN196" s="257"/>
      <c r="FEO196" s="257"/>
      <c r="FEP196" s="257"/>
      <c r="FEQ196" s="257"/>
      <c r="FER196" s="257"/>
      <c r="FES196" s="257"/>
      <c r="FET196" s="257"/>
      <c r="FEU196" s="257"/>
      <c r="FEV196" s="257"/>
      <c r="FEW196" s="257"/>
      <c r="FEX196" s="257"/>
      <c r="FEY196" s="257"/>
      <c r="FEZ196" s="257"/>
      <c r="FFA196" s="257"/>
      <c r="FFB196" s="257"/>
      <c r="FFC196" s="257"/>
      <c r="FFD196" s="257"/>
      <c r="FFE196" s="257"/>
      <c r="FFF196" s="257"/>
      <c r="FFG196" s="257"/>
      <c r="FFH196" s="257"/>
      <c r="FFI196" s="257"/>
      <c r="FFJ196" s="257"/>
      <c r="FFK196" s="257"/>
      <c r="FFL196" s="257"/>
      <c r="FFM196" s="257"/>
      <c r="FFN196" s="257"/>
      <c r="FFO196" s="257"/>
      <c r="FFP196" s="257"/>
      <c r="FFQ196" s="257"/>
      <c r="FFR196" s="257"/>
      <c r="FFS196" s="257"/>
      <c r="FFT196" s="257"/>
      <c r="FFU196" s="257"/>
      <c r="FFV196" s="257"/>
      <c r="FFW196" s="257"/>
      <c r="FFX196" s="257"/>
      <c r="FFY196" s="257"/>
      <c r="FFZ196" s="257"/>
      <c r="FGA196" s="257"/>
      <c r="FGB196" s="257"/>
      <c r="FGC196" s="257"/>
      <c r="FGD196" s="257"/>
      <c r="FGE196" s="257"/>
      <c r="FGF196" s="257"/>
      <c r="FGG196" s="257"/>
      <c r="FGH196" s="257"/>
      <c r="FGI196" s="257"/>
      <c r="FGJ196" s="257"/>
      <c r="FGK196" s="257"/>
      <c r="FGL196" s="257"/>
      <c r="FGM196" s="257"/>
      <c r="FGN196" s="257"/>
      <c r="FGO196" s="257"/>
      <c r="FGP196" s="257"/>
      <c r="FGQ196" s="257"/>
      <c r="FGR196" s="257"/>
      <c r="FGS196" s="257"/>
      <c r="FGT196" s="257"/>
      <c r="FGU196" s="257"/>
      <c r="FGV196" s="257"/>
      <c r="FGW196" s="257"/>
      <c r="FGX196" s="257"/>
      <c r="FGY196" s="257"/>
      <c r="FGZ196" s="257"/>
      <c r="FHA196" s="257"/>
      <c r="FHB196" s="257"/>
      <c r="FHC196" s="257"/>
      <c r="FHD196" s="257"/>
      <c r="FHE196" s="257"/>
      <c r="FHF196" s="257"/>
      <c r="FHG196" s="257"/>
      <c r="FHH196" s="257"/>
      <c r="FHI196" s="257"/>
      <c r="FHJ196" s="257"/>
      <c r="FHK196" s="257"/>
      <c r="FHL196" s="257"/>
      <c r="FHM196" s="257"/>
      <c r="FHN196" s="257"/>
      <c r="FHO196" s="257"/>
      <c r="FHP196" s="257"/>
      <c r="FHQ196" s="257"/>
      <c r="FHR196" s="257"/>
      <c r="FHS196" s="257"/>
      <c r="FHT196" s="257"/>
      <c r="FHU196" s="257"/>
      <c r="FHV196" s="257"/>
      <c r="FHW196" s="257"/>
      <c r="FHX196" s="257"/>
      <c r="FHY196" s="257"/>
      <c r="FHZ196" s="257"/>
      <c r="FIA196" s="257"/>
      <c r="FIB196" s="257"/>
      <c r="FIC196" s="257"/>
      <c r="FID196" s="257"/>
      <c r="FIE196" s="257"/>
      <c r="FIF196" s="257"/>
      <c r="FIG196" s="257"/>
      <c r="FIH196" s="257"/>
      <c r="FII196" s="257"/>
      <c r="FIJ196" s="257"/>
      <c r="FIK196" s="257"/>
      <c r="FIL196" s="257"/>
      <c r="FIM196" s="257"/>
      <c r="FIN196" s="257"/>
      <c r="FIO196" s="257"/>
      <c r="FIP196" s="257"/>
      <c r="FIQ196" s="257"/>
      <c r="FIR196" s="257"/>
      <c r="FIS196" s="257"/>
      <c r="FIT196" s="257"/>
      <c r="FIU196" s="257"/>
      <c r="FIV196" s="257"/>
      <c r="FIW196" s="257"/>
      <c r="FIX196" s="257"/>
      <c r="FIY196" s="257"/>
      <c r="FIZ196" s="257"/>
      <c r="FJA196" s="257"/>
      <c r="FJB196" s="257"/>
      <c r="FJC196" s="257"/>
      <c r="FJD196" s="257"/>
      <c r="FJE196" s="257"/>
      <c r="FJF196" s="257"/>
      <c r="FJG196" s="257"/>
      <c r="FJH196" s="257"/>
      <c r="FJI196" s="257"/>
      <c r="FJJ196" s="257"/>
      <c r="FJK196" s="257"/>
      <c r="FJL196" s="257"/>
      <c r="FJM196" s="257"/>
      <c r="FJN196" s="257"/>
      <c r="FJO196" s="257"/>
      <c r="FJP196" s="257"/>
      <c r="FJQ196" s="257"/>
      <c r="FJR196" s="257"/>
      <c r="FJS196" s="257"/>
      <c r="FJT196" s="257"/>
      <c r="FJU196" s="257"/>
      <c r="FJV196" s="257"/>
      <c r="FJW196" s="257"/>
      <c r="FJX196" s="257"/>
      <c r="FJY196" s="257"/>
      <c r="FJZ196" s="257"/>
      <c r="FKA196" s="257"/>
      <c r="FKB196" s="257"/>
      <c r="FKC196" s="257"/>
      <c r="FKD196" s="257"/>
      <c r="FKE196" s="257"/>
      <c r="FKF196" s="257"/>
      <c r="FKG196" s="257"/>
      <c r="FKH196" s="257"/>
      <c r="FKI196" s="257"/>
      <c r="FKJ196" s="257"/>
      <c r="FKK196" s="257"/>
      <c r="FKL196" s="257"/>
      <c r="FKM196" s="257"/>
      <c r="FKN196" s="257"/>
      <c r="FKO196" s="257"/>
      <c r="FKP196" s="257"/>
      <c r="FKQ196" s="257"/>
      <c r="FKR196" s="257"/>
      <c r="FKS196" s="257"/>
      <c r="FKT196" s="257"/>
      <c r="FKU196" s="257"/>
      <c r="FKV196" s="257"/>
      <c r="FKW196" s="257"/>
      <c r="FKX196" s="257"/>
      <c r="FKY196" s="257"/>
      <c r="FKZ196" s="257"/>
      <c r="FLA196" s="257"/>
      <c r="FLB196" s="257"/>
      <c r="FLC196" s="257"/>
      <c r="FLD196" s="257"/>
      <c r="FLE196" s="257"/>
      <c r="FLF196" s="257"/>
      <c r="FLG196" s="257"/>
      <c r="FLH196" s="257"/>
      <c r="FLI196" s="257"/>
      <c r="FLJ196" s="257"/>
      <c r="FLK196" s="257"/>
      <c r="FLL196" s="257"/>
      <c r="FLM196" s="257"/>
      <c r="FLN196" s="257"/>
      <c r="FLO196" s="257"/>
      <c r="FLP196" s="257"/>
      <c r="FLQ196" s="257"/>
      <c r="FLR196" s="257"/>
      <c r="FLS196" s="257"/>
      <c r="FLT196" s="257"/>
      <c r="FLU196" s="257"/>
      <c r="FLV196" s="257"/>
      <c r="FLW196" s="257"/>
      <c r="FLX196" s="257"/>
      <c r="FLY196" s="257"/>
      <c r="FLZ196" s="257"/>
      <c r="FMA196" s="257"/>
      <c r="FMB196" s="257"/>
      <c r="FMC196" s="257"/>
      <c r="FMD196" s="257"/>
      <c r="FME196" s="257"/>
      <c r="FMF196" s="257"/>
      <c r="FMG196" s="257"/>
      <c r="FMH196" s="257"/>
      <c r="FMI196" s="257"/>
      <c r="FMJ196" s="257"/>
      <c r="FMK196" s="257"/>
      <c r="FML196" s="257"/>
      <c r="FMM196" s="257"/>
      <c r="FMN196" s="257"/>
      <c r="FMO196" s="257"/>
      <c r="FMP196" s="257"/>
      <c r="FMQ196" s="257"/>
      <c r="FMR196" s="257"/>
      <c r="FMS196" s="257"/>
      <c r="FMT196" s="257"/>
      <c r="FMU196" s="257"/>
      <c r="FMV196" s="257"/>
      <c r="FMW196" s="257"/>
      <c r="FMX196" s="257"/>
      <c r="FMY196" s="257"/>
      <c r="FMZ196" s="257"/>
      <c r="FNA196" s="257"/>
      <c r="FNB196" s="257"/>
      <c r="FNC196" s="257"/>
      <c r="FND196" s="257"/>
      <c r="FNE196" s="257"/>
      <c r="FNF196" s="257"/>
      <c r="FNG196" s="257"/>
      <c r="FNH196" s="257"/>
      <c r="FNI196" s="257"/>
      <c r="FNJ196" s="257"/>
      <c r="FNK196" s="257"/>
      <c r="FNL196" s="257"/>
      <c r="FNM196" s="257"/>
      <c r="FNN196" s="257"/>
      <c r="FNO196" s="257"/>
      <c r="FNP196" s="257"/>
      <c r="FNQ196" s="257"/>
      <c r="FNR196" s="257"/>
      <c r="FNS196" s="257"/>
      <c r="FNT196" s="257"/>
      <c r="FNU196" s="257"/>
      <c r="FNV196" s="257"/>
      <c r="FNW196" s="257"/>
      <c r="FNX196" s="257"/>
      <c r="FNY196" s="257"/>
      <c r="FNZ196" s="257"/>
      <c r="FOA196" s="257"/>
      <c r="FOB196" s="257"/>
      <c r="FOC196" s="257"/>
      <c r="FOD196" s="257"/>
      <c r="FOE196" s="257"/>
      <c r="FOF196" s="257"/>
      <c r="FOG196" s="257"/>
      <c r="FOH196" s="257"/>
      <c r="FOI196" s="257"/>
      <c r="FOJ196" s="257"/>
      <c r="FOK196" s="257"/>
      <c r="FOL196" s="257"/>
      <c r="FOM196" s="257"/>
      <c r="FON196" s="257"/>
      <c r="FOO196" s="257"/>
      <c r="FOP196" s="257"/>
      <c r="FOQ196" s="257"/>
      <c r="FOR196" s="257"/>
      <c r="FOS196" s="257"/>
      <c r="FOT196" s="257"/>
      <c r="FOU196" s="257"/>
      <c r="FOV196" s="257"/>
      <c r="FOW196" s="257"/>
      <c r="FOX196" s="257"/>
      <c r="FOY196" s="257"/>
      <c r="FOZ196" s="257"/>
      <c r="FPA196" s="257"/>
      <c r="FPB196" s="257"/>
      <c r="FPC196" s="257"/>
      <c r="FPD196" s="257"/>
      <c r="FPE196" s="257"/>
      <c r="FPF196" s="257"/>
      <c r="FPG196" s="257"/>
      <c r="FPH196" s="257"/>
      <c r="FPI196" s="257"/>
      <c r="FPJ196" s="257"/>
      <c r="FPK196" s="257"/>
      <c r="FPL196" s="257"/>
      <c r="FPM196" s="257"/>
      <c r="FPN196" s="257"/>
      <c r="FPO196" s="257"/>
      <c r="FPP196" s="257"/>
      <c r="FPQ196" s="257"/>
      <c r="FPR196" s="257"/>
      <c r="FPS196" s="257"/>
      <c r="FPT196" s="257"/>
      <c r="FPU196" s="257"/>
      <c r="FPV196" s="257"/>
      <c r="FPW196" s="257"/>
      <c r="FPX196" s="257"/>
      <c r="FPY196" s="257"/>
      <c r="FPZ196" s="257"/>
      <c r="FQA196" s="257"/>
      <c r="FQB196" s="257"/>
      <c r="FQC196" s="257"/>
      <c r="FQD196" s="257"/>
      <c r="FQE196" s="257"/>
      <c r="FQF196" s="257"/>
      <c r="FQG196" s="257"/>
      <c r="FQH196" s="257"/>
      <c r="FQI196" s="257"/>
      <c r="FQJ196" s="257"/>
      <c r="FQK196" s="257"/>
      <c r="FQL196" s="257"/>
      <c r="FQM196" s="257"/>
      <c r="FQN196" s="257"/>
      <c r="FQO196" s="257"/>
      <c r="FQP196" s="257"/>
      <c r="FQQ196" s="257"/>
      <c r="FQR196" s="257"/>
      <c r="FQS196" s="257"/>
      <c r="FQT196" s="257"/>
      <c r="FQU196" s="257"/>
      <c r="FQV196" s="257"/>
      <c r="FQW196" s="257"/>
      <c r="FQX196" s="257"/>
      <c r="FQY196" s="257"/>
      <c r="FQZ196" s="257"/>
      <c r="FRA196" s="257"/>
      <c r="FRB196" s="257"/>
      <c r="FRC196" s="257"/>
      <c r="FRD196" s="257"/>
      <c r="FRE196" s="257"/>
      <c r="FRF196" s="257"/>
      <c r="FRG196" s="257"/>
      <c r="FRH196" s="257"/>
      <c r="FRI196" s="257"/>
      <c r="FRJ196" s="257"/>
      <c r="FRK196" s="257"/>
      <c r="FRL196" s="257"/>
      <c r="FRM196" s="257"/>
      <c r="FRN196" s="257"/>
      <c r="FRO196" s="257"/>
      <c r="FRP196" s="257"/>
      <c r="FRQ196" s="257"/>
      <c r="FRR196" s="257"/>
      <c r="FRS196" s="257"/>
      <c r="FRT196" s="257"/>
      <c r="FRU196" s="257"/>
      <c r="FRV196" s="257"/>
      <c r="FRW196" s="257"/>
      <c r="FRX196" s="257"/>
      <c r="FRY196" s="257"/>
      <c r="FRZ196" s="257"/>
      <c r="FSA196" s="257"/>
      <c r="FSB196" s="257"/>
      <c r="FSC196" s="257"/>
      <c r="FSD196" s="257"/>
      <c r="FSE196" s="257"/>
      <c r="FSF196" s="257"/>
      <c r="FSG196" s="257"/>
      <c r="FSH196" s="257"/>
      <c r="FSI196" s="257"/>
      <c r="FSJ196" s="257"/>
      <c r="FSK196" s="257"/>
      <c r="FSL196" s="257"/>
      <c r="FSM196" s="257"/>
      <c r="FSN196" s="257"/>
      <c r="FSO196" s="257"/>
      <c r="FSP196" s="257"/>
      <c r="FSQ196" s="257"/>
      <c r="FSR196" s="257"/>
      <c r="FSS196" s="257"/>
      <c r="FST196" s="257"/>
      <c r="FSU196" s="257"/>
      <c r="FSV196" s="257"/>
      <c r="FSW196" s="257"/>
      <c r="FSX196" s="257"/>
      <c r="FSY196" s="257"/>
      <c r="FSZ196" s="257"/>
      <c r="FTA196" s="257"/>
      <c r="FTB196" s="257"/>
      <c r="FTC196" s="257"/>
      <c r="FTD196" s="257"/>
      <c r="FTE196" s="257"/>
      <c r="FTF196" s="257"/>
      <c r="FTG196" s="257"/>
      <c r="FTH196" s="257"/>
      <c r="FTI196" s="257"/>
      <c r="FTJ196" s="257"/>
      <c r="FTK196" s="257"/>
      <c r="FTL196" s="257"/>
      <c r="FTM196" s="257"/>
      <c r="FTN196" s="257"/>
      <c r="FTO196" s="257"/>
      <c r="FTP196" s="257"/>
      <c r="FTQ196" s="257"/>
      <c r="FTR196" s="257"/>
      <c r="FTS196" s="257"/>
      <c r="FTT196" s="257"/>
      <c r="FTU196" s="257"/>
      <c r="FTV196" s="257"/>
      <c r="FTW196" s="257"/>
      <c r="FTX196" s="257"/>
      <c r="FTY196" s="257"/>
      <c r="FTZ196" s="257"/>
      <c r="FUA196" s="257"/>
      <c r="FUB196" s="257"/>
      <c r="FUC196" s="257"/>
      <c r="FUD196" s="257"/>
      <c r="FUE196" s="257"/>
      <c r="FUF196" s="257"/>
      <c r="FUG196" s="257"/>
      <c r="FUH196" s="257"/>
      <c r="FUI196" s="257"/>
      <c r="FUJ196" s="257"/>
      <c r="FUK196" s="257"/>
      <c r="FUL196" s="257"/>
      <c r="FUM196" s="257"/>
      <c r="FUN196" s="257"/>
      <c r="FUO196" s="257"/>
      <c r="FUP196" s="257"/>
      <c r="FUQ196" s="257"/>
      <c r="FUR196" s="257"/>
      <c r="FUS196" s="257"/>
      <c r="FUT196" s="257"/>
      <c r="FUU196" s="257"/>
      <c r="FUV196" s="257"/>
      <c r="FUW196" s="257"/>
      <c r="FUX196" s="257"/>
      <c r="FUY196" s="257"/>
      <c r="FUZ196" s="257"/>
      <c r="FVA196" s="257"/>
      <c r="FVB196" s="257"/>
      <c r="FVC196" s="257"/>
      <c r="FVD196" s="257"/>
      <c r="FVE196" s="257"/>
      <c r="FVF196" s="257"/>
      <c r="FVG196" s="257"/>
      <c r="FVH196" s="257"/>
      <c r="FVI196" s="257"/>
      <c r="FVJ196" s="257"/>
      <c r="FVK196" s="257"/>
      <c r="FVL196" s="257"/>
      <c r="FVM196" s="257"/>
      <c r="FVN196" s="257"/>
      <c r="FVO196" s="257"/>
      <c r="FVP196" s="257"/>
      <c r="FVQ196" s="257"/>
      <c r="FVR196" s="257"/>
      <c r="FVS196" s="257"/>
      <c r="FVT196" s="257"/>
      <c r="FVU196" s="257"/>
      <c r="FVV196" s="257"/>
      <c r="FVW196" s="257"/>
      <c r="FVX196" s="257"/>
      <c r="FVY196" s="257"/>
      <c r="FVZ196" s="257"/>
      <c r="FWA196" s="257"/>
      <c r="FWB196" s="257"/>
      <c r="FWC196" s="257"/>
      <c r="FWD196" s="257"/>
      <c r="FWE196" s="257"/>
      <c r="FWF196" s="257"/>
      <c r="FWG196" s="257"/>
      <c r="FWH196" s="257"/>
      <c r="FWI196" s="257"/>
      <c r="FWJ196" s="257"/>
      <c r="FWK196" s="257"/>
      <c r="FWL196" s="257"/>
      <c r="FWM196" s="257"/>
      <c r="FWN196" s="257"/>
      <c r="FWO196" s="257"/>
      <c r="FWP196" s="257"/>
      <c r="FWQ196" s="257"/>
      <c r="FWR196" s="257"/>
      <c r="FWS196" s="257"/>
      <c r="FWT196" s="257"/>
      <c r="FWU196" s="257"/>
      <c r="FWV196" s="257"/>
      <c r="FWW196" s="257"/>
      <c r="FWX196" s="257"/>
      <c r="FWY196" s="257"/>
      <c r="FWZ196" s="257"/>
      <c r="FXA196" s="257"/>
      <c r="FXB196" s="257"/>
      <c r="FXC196" s="257"/>
      <c r="FXD196" s="257"/>
      <c r="FXE196" s="257"/>
      <c r="FXF196" s="257"/>
      <c r="FXG196" s="257"/>
      <c r="FXH196" s="257"/>
      <c r="FXI196" s="257"/>
      <c r="FXJ196" s="257"/>
      <c r="FXK196" s="257"/>
      <c r="FXL196" s="257"/>
      <c r="FXM196" s="257"/>
      <c r="FXN196" s="257"/>
      <c r="FXO196" s="257"/>
      <c r="FXP196" s="257"/>
      <c r="FXQ196" s="257"/>
      <c r="FXR196" s="257"/>
      <c r="FXS196" s="257"/>
      <c r="FXT196" s="257"/>
      <c r="FXU196" s="257"/>
      <c r="FXV196" s="257"/>
      <c r="FXW196" s="257"/>
      <c r="FXX196" s="257"/>
      <c r="FXY196" s="257"/>
      <c r="FXZ196" s="257"/>
      <c r="FYA196" s="257"/>
      <c r="FYB196" s="257"/>
      <c r="FYC196" s="257"/>
      <c r="FYD196" s="257"/>
      <c r="FYE196" s="257"/>
      <c r="FYF196" s="257"/>
      <c r="FYG196" s="257"/>
      <c r="FYH196" s="257"/>
      <c r="FYI196" s="257"/>
      <c r="FYJ196" s="257"/>
      <c r="FYK196" s="257"/>
      <c r="FYL196" s="257"/>
      <c r="FYM196" s="257"/>
      <c r="FYN196" s="257"/>
      <c r="FYO196" s="257"/>
      <c r="FYP196" s="257"/>
      <c r="FYQ196" s="257"/>
      <c r="FYR196" s="257"/>
      <c r="FYS196" s="257"/>
      <c r="FYT196" s="257"/>
      <c r="FYU196" s="257"/>
      <c r="FYV196" s="257"/>
      <c r="FYW196" s="257"/>
      <c r="FYX196" s="257"/>
      <c r="FYY196" s="257"/>
      <c r="FYZ196" s="257"/>
      <c r="FZA196" s="257"/>
      <c r="FZB196" s="257"/>
      <c r="FZC196" s="257"/>
      <c r="FZD196" s="257"/>
      <c r="FZE196" s="257"/>
      <c r="FZF196" s="257"/>
      <c r="FZG196" s="257"/>
      <c r="FZH196" s="257"/>
      <c r="FZI196" s="257"/>
      <c r="FZJ196" s="257"/>
      <c r="FZK196" s="257"/>
      <c r="FZL196" s="257"/>
      <c r="FZM196" s="257"/>
      <c r="FZN196" s="257"/>
      <c r="FZO196" s="257"/>
      <c r="FZP196" s="257"/>
      <c r="FZQ196" s="257"/>
      <c r="FZR196" s="257"/>
      <c r="FZS196" s="257"/>
      <c r="FZT196" s="257"/>
      <c r="FZU196" s="257"/>
      <c r="FZV196" s="257"/>
      <c r="FZW196" s="257"/>
      <c r="FZX196" s="257"/>
      <c r="FZY196" s="257"/>
      <c r="FZZ196" s="257"/>
      <c r="GAA196" s="257"/>
      <c r="GAB196" s="257"/>
      <c r="GAC196" s="257"/>
      <c r="GAD196" s="257"/>
      <c r="GAE196" s="257"/>
      <c r="GAF196" s="257"/>
      <c r="GAG196" s="257"/>
      <c r="GAH196" s="257"/>
      <c r="GAI196" s="257"/>
      <c r="GAJ196" s="257"/>
      <c r="GAK196" s="257"/>
      <c r="GAL196" s="257"/>
      <c r="GAM196" s="257"/>
      <c r="GAN196" s="257"/>
      <c r="GAO196" s="257"/>
      <c r="GAP196" s="257"/>
      <c r="GAQ196" s="257"/>
      <c r="GAR196" s="257"/>
      <c r="GAS196" s="257"/>
      <c r="GAT196" s="257"/>
      <c r="GAU196" s="257"/>
      <c r="GAV196" s="257"/>
      <c r="GAW196" s="257"/>
      <c r="GAX196" s="257"/>
      <c r="GAY196" s="257"/>
      <c r="GAZ196" s="257"/>
      <c r="GBA196" s="257"/>
      <c r="GBB196" s="257"/>
      <c r="GBC196" s="257"/>
      <c r="GBD196" s="257"/>
      <c r="GBE196" s="257"/>
      <c r="GBF196" s="257"/>
      <c r="GBG196" s="257"/>
      <c r="GBH196" s="257"/>
      <c r="GBI196" s="257"/>
      <c r="GBJ196" s="257"/>
      <c r="GBK196" s="257"/>
      <c r="GBL196" s="257"/>
      <c r="GBM196" s="257"/>
      <c r="GBN196" s="257"/>
      <c r="GBO196" s="257"/>
      <c r="GBP196" s="257"/>
      <c r="GBQ196" s="257"/>
      <c r="GBR196" s="257"/>
      <c r="GBS196" s="257"/>
      <c r="GBT196" s="257"/>
      <c r="GBU196" s="257"/>
      <c r="GBV196" s="257"/>
      <c r="GBW196" s="257"/>
      <c r="GBX196" s="257"/>
      <c r="GBY196" s="257"/>
      <c r="GBZ196" s="257"/>
      <c r="GCA196" s="257"/>
      <c r="GCB196" s="257"/>
      <c r="GCC196" s="257"/>
      <c r="GCD196" s="257"/>
      <c r="GCE196" s="257"/>
      <c r="GCF196" s="257"/>
      <c r="GCG196" s="257"/>
      <c r="GCH196" s="257"/>
      <c r="GCI196" s="257"/>
      <c r="GCJ196" s="257"/>
      <c r="GCK196" s="257"/>
      <c r="GCL196" s="257"/>
      <c r="GCM196" s="257"/>
      <c r="GCN196" s="257"/>
      <c r="GCO196" s="257"/>
      <c r="GCP196" s="257"/>
      <c r="GCQ196" s="257"/>
      <c r="GCR196" s="257"/>
      <c r="GCS196" s="257"/>
      <c r="GCT196" s="257"/>
      <c r="GCU196" s="257"/>
      <c r="GCV196" s="257"/>
      <c r="GCW196" s="257"/>
      <c r="GCX196" s="257"/>
      <c r="GCY196" s="257"/>
      <c r="GCZ196" s="257"/>
      <c r="GDA196" s="257"/>
      <c r="GDB196" s="257"/>
      <c r="GDC196" s="257"/>
      <c r="GDD196" s="257"/>
      <c r="GDE196" s="257"/>
      <c r="GDF196" s="257"/>
      <c r="GDG196" s="257"/>
      <c r="GDH196" s="257"/>
      <c r="GDI196" s="257"/>
      <c r="GDJ196" s="257"/>
      <c r="GDK196" s="257"/>
      <c r="GDL196" s="257"/>
      <c r="GDM196" s="257"/>
      <c r="GDN196" s="257"/>
      <c r="GDO196" s="257"/>
      <c r="GDP196" s="257"/>
      <c r="GDQ196" s="257"/>
      <c r="GDR196" s="257"/>
      <c r="GDS196" s="257"/>
      <c r="GDT196" s="257"/>
      <c r="GDU196" s="257"/>
      <c r="GDV196" s="257"/>
      <c r="GDW196" s="257"/>
      <c r="GDX196" s="257"/>
      <c r="GDY196" s="257"/>
      <c r="GDZ196" s="257"/>
      <c r="GEA196" s="257"/>
      <c r="GEB196" s="257"/>
      <c r="GEC196" s="257"/>
      <c r="GED196" s="257"/>
      <c r="GEE196" s="257"/>
      <c r="GEF196" s="257"/>
      <c r="GEG196" s="257"/>
      <c r="GEH196" s="257"/>
      <c r="GEI196" s="257"/>
      <c r="GEJ196" s="257"/>
      <c r="GEK196" s="257"/>
      <c r="GEL196" s="257"/>
      <c r="GEM196" s="257"/>
      <c r="GEN196" s="257"/>
      <c r="GEO196" s="257"/>
      <c r="GEP196" s="257"/>
      <c r="GEQ196" s="257"/>
      <c r="GER196" s="257"/>
      <c r="GES196" s="257"/>
      <c r="GET196" s="257"/>
      <c r="GEU196" s="257"/>
      <c r="GEV196" s="257"/>
      <c r="GEW196" s="257"/>
      <c r="GEX196" s="257"/>
      <c r="GEY196" s="257"/>
      <c r="GEZ196" s="257"/>
      <c r="GFA196" s="257"/>
      <c r="GFB196" s="257"/>
      <c r="GFC196" s="257"/>
      <c r="GFD196" s="257"/>
      <c r="GFE196" s="257"/>
      <c r="GFF196" s="257"/>
      <c r="GFG196" s="257"/>
      <c r="GFH196" s="257"/>
      <c r="GFI196" s="257"/>
      <c r="GFJ196" s="257"/>
      <c r="GFK196" s="257"/>
      <c r="GFL196" s="257"/>
      <c r="GFM196" s="257"/>
      <c r="GFN196" s="257"/>
      <c r="GFO196" s="257"/>
      <c r="GFP196" s="257"/>
      <c r="GFQ196" s="257"/>
      <c r="GFR196" s="257"/>
      <c r="GFS196" s="257"/>
      <c r="GFT196" s="257"/>
      <c r="GFU196" s="257"/>
      <c r="GFV196" s="257"/>
      <c r="GFW196" s="257"/>
      <c r="GFX196" s="257"/>
      <c r="GFY196" s="257"/>
      <c r="GFZ196" s="257"/>
      <c r="GGA196" s="257"/>
      <c r="GGB196" s="257"/>
      <c r="GGC196" s="257"/>
      <c r="GGD196" s="257"/>
      <c r="GGE196" s="257"/>
      <c r="GGF196" s="257"/>
      <c r="GGG196" s="257"/>
      <c r="GGH196" s="257"/>
      <c r="GGI196" s="257"/>
      <c r="GGJ196" s="257"/>
      <c r="GGK196" s="257"/>
      <c r="GGL196" s="257"/>
      <c r="GGM196" s="257"/>
      <c r="GGN196" s="257"/>
      <c r="GGO196" s="257"/>
      <c r="GGP196" s="257"/>
      <c r="GGQ196" s="257"/>
      <c r="GGR196" s="257"/>
      <c r="GGS196" s="257"/>
      <c r="GGT196" s="257"/>
      <c r="GGU196" s="257"/>
      <c r="GGV196" s="257"/>
      <c r="GGW196" s="257"/>
      <c r="GGX196" s="257"/>
      <c r="GGY196" s="257"/>
      <c r="GGZ196" s="257"/>
      <c r="GHA196" s="257"/>
      <c r="GHB196" s="257"/>
      <c r="GHC196" s="257"/>
      <c r="GHD196" s="257"/>
      <c r="GHE196" s="257"/>
      <c r="GHF196" s="257"/>
      <c r="GHG196" s="257"/>
      <c r="GHH196" s="257"/>
      <c r="GHI196" s="257"/>
      <c r="GHJ196" s="257"/>
      <c r="GHK196" s="257"/>
      <c r="GHL196" s="257"/>
      <c r="GHM196" s="257"/>
      <c r="GHN196" s="257"/>
      <c r="GHO196" s="257"/>
      <c r="GHP196" s="257"/>
      <c r="GHQ196" s="257"/>
      <c r="GHR196" s="257"/>
      <c r="GHS196" s="257"/>
      <c r="GHT196" s="257"/>
      <c r="GHU196" s="257"/>
      <c r="GHV196" s="257"/>
      <c r="GHW196" s="257"/>
      <c r="GHX196" s="257"/>
      <c r="GHY196" s="257"/>
      <c r="GHZ196" s="257"/>
      <c r="GIA196" s="257"/>
      <c r="GIB196" s="257"/>
      <c r="GIC196" s="257"/>
      <c r="GID196" s="257"/>
      <c r="GIE196" s="257"/>
      <c r="GIF196" s="257"/>
      <c r="GIG196" s="257"/>
      <c r="GIH196" s="257"/>
      <c r="GII196" s="257"/>
      <c r="GIJ196" s="257"/>
      <c r="GIK196" s="257"/>
      <c r="GIL196" s="257"/>
      <c r="GIM196" s="257"/>
      <c r="GIN196" s="257"/>
      <c r="GIO196" s="257"/>
      <c r="GIP196" s="257"/>
      <c r="GIQ196" s="257"/>
      <c r="GIR196" s="257"/>
      <c r="GIS196" s="257"/>
      <c r="GIT196" s="257"/>
      <c r="GIU196" s="257"/>
      <c r="GIV196" s="257"/>
      <c r="GIW196" s="257"/>
      <c r="GIX196" s="257"/>
      <c r="GIY196" s="257"/>
      <c r="GIZ196" s="257"/>
      <c r="GJA196" s="257"/>
      <c r="GJB196" s="257"/>
      <c r="GJC196" s="257"/>
      <c r="GJD196" s="257"/>
      <c r="GJE196" s="257"/>
      <c r="GJF196" s="257"/>
      <c r="GJG196" s="257"/>
      <c r="GJH196" s="257"/>
      <c r="GJI196" s="257"/>
      <c r="GJJ196" s="257"/>
      <c r="GJK196" s="257"/>
      <c r="GJL196" s="257"/>
      <c r="GJM196" s="257"/>
      <c r="GJN196" s="257"/>
      <c r="GJO196" s="257"/>
      <c r="GJP196" s="257"/>
      <c r="GJQ196" s="257"/>
      <c r="GJR196" s="257"/>
      <c r="GJS196" s="257"/>
      <c r="GJT196" s="257"/>
      <c r="GJU196" s="257"/>
      <c r="GJV196" s="257"/>
      <c r="GJW196" s="257"/>
      <c r="GJX196" s="257"/>
      <c r="GJY196" s="257"/>
      <c r="GJZ196" s="257"/>
      <c r="GKA196" s="257"/>
      <c r="GKB196" s="257"/>
      <c r="GKC196" s="257"/>
      <c r="GKD196" s="257"/>
      <c r="GKE196" s="257"/>
      <c r="GKF196" s="257"/>
      <c r="GKG196" s="257"/>
      <c r="GKH196" s="257"/>
      <c r="GKI196" s="257"/>
      <c r="GKJ196" s="257"/>
      <c r="GKK196" s="257"/>
      <c r="GKL196" s="257"/>
      <c r="GKM196" s="257"/>
      <c r="GKN196" s="257"/>
      <c r="GKO196" s="257"/>
      <c r="GKP196" s="257"/>
      <c r="GKQ196" s="257"/>
      <c r="GKR196" s="257"/>
      <c r="GKS196" s="257"/>
      <c r="GKT196" s="257"/>
      <c r="GKU196" s="257"/>
      <c r="GKV196" s="257"/>
      <c r="GKW196" s="257"/>
      <c r="GKX196" s="257"/>
      <c r="GKY196" s="257"/>
      <c r="GKZ196" s="257"/>
      <c r="GLA196" s="257"/>
      <c r="GLB196" s="257"/>
      <c r="GLC196" s="257"/>
      <c r="GLD196" s="257"/>
      <c r="GLE196" s="257"/>
      <c r="GLF196" s="257"/>
      <c r="GLG196" s="257"/>
      <c r="GLH196" s="257"/>
      <c r="GLI196" s="257"/>
      <c r="GLJ196" s="257"/>
      <c r="GLK196" s="257"/>
      <c r="GLL196" s="257"/>
      <c r="GLM196" s="257"/>
      <c r="GLN196" s="257"/>
      <c r="GLO196" s="257"/>
      <c r="GLP196" s="257"/>
      <c r="GLQ196" s="257"/>
      <c r="GLR196" s="257"/>
      <c r="GLS196" s="257"/>
      <c r="GLT196" s="257"/>
      <c r="GLU196" s="257"/>
      <c r="GLV196" s="257"/>
      <c r="GLW196" s="257"/>
      <c r="GLX196" s="257"/>
      <c r="GLY196" s="257"/>
      <c r="GLZ196" s="257"/>
      <c r="GMA196" s="257"/>
      <c r="GMB196" s="257"/>
      <c r="GMC196" s="257"/>
      <c r="GMD196" s="257"/>
      <c r="GME196" s="257"/>
      <c r="GMF196" s="257"/>
      <c r="GMG196" s="257"/>
      <c r="GMH196" s="257"/>
      <c r="GMI196" s="257"/>
      <c r="GMJ196" s="257"/>
      <c r="GMK196" s="257"/>
      <c r="GML196" s="257"/>
      <c r="GMM196" s="257"/>
      <c r="GMN196" s="257"/>
      <c r="GMO196" s="257"/>
      <c r="GMP196" s="257"/>
      <c r="GMQ196" s="257"/>
      <c r="GMR196" s="257"/>
      <c r="GMS196" s="257"/>
      <c r="GMT196" s="257"/>
      <c r="GMU196" s="257"/>
      <c r="GMV196" s="257"/>
      <c r="GMW196" s="257"/>
      <c r="GMX196" s="257"/>
      <c r="GMY196" s="257"/>
      <c r="GMZ196" s="257"/>
      <c r="GNA196" s="257"/>
      <c r="GNB196" s="257"/>
      <c r="GNC196" s="257"/>
      <c r="GND196" s="257"/>
      <c r="GNE196" s="257"/>
      <c r="GNF196" s="257"/>
      <c r="GNG196" s="257"/>
      <c r="GNH196" s="257"/>
      <c r="GNI196" s="257"/>
      <c r="GNJ196" s="257"/>
      <c r="GNK196" s="257"/>
      <c r="GNL196" s="257"/>
      <c r="GNM196" s="257"/>
      <c r="GNN196" s="257"/>
      <c r="GNO196" s="257"/>
      <c r="GNP196" s="257"/>
      <c r="GNQ196" s="257"/>
      <c r="GNR196" s="257"/>
      <c r="GNS196" s="257"/>
      <c r="GNT196" s="257"/>
      <c r="GNU196" s="257"/>
      <c r="GNV196" s="257"/>
      <c r="GNW196" s="257"/>
      <c r="GNX196" s="257"/>
      <c r="GNY196" s="257"/>
      <c r="GNZ196" s="257"/>
      <c r="GOA196" s="257"/>
      <c r="GOB196" s="257"/>
      <c r="GOC196" s="257"/>
      <c r="GOD196" s="257"/>
      <c r="GOE196" s="257"/>
      <c r="GOF196" s="257"/>
      <c r="GOG196" s="257"/>
      <c r="GOH196" s="257"/>
      <c r="GOI196" s="257"/>
      <c r="GOJ196" s="257"/>
      <c r="GOK196" s="257"/>
      <c r="GOL196" s="257"/>
      <c r="GOM196" s="257"/>
      <c r="GON196" s="257"/>
      <c r="GOO196" s="257"/>
      <c r="GOP196" s="257"/>
      <c r="GOQ196" s="257"/>
      <c r="GOR196" s="257"/>
      <c r="GOS196" s="257"/>
      <c r="GOT196" s="257"/>
      <c r="GOU196" s="257"/>
      <c r="GOV196" s="257"/>
      <c r="GOW196" s="257"/>
      <c r="GOX196" s="257"/>
      <c r="GOY196" s="257"/>
      <c r="GOZ196" s="257"/>
      <c r="GPA196" s="257"/>
      <c r="GPB196" s="257"/>
      <c r="GPC196" s="257"/>
      <c r="GPD196" s="257"/>
      <c r="GPE196" s="257"/>
      <c r="GPF196" s="257"/>
      <c r="GPG196" s="257"/>
      <c r="GPH196" s="257"/>
      <c r="GPI196" s="257"/>
      <c r="GPJ196" s="257"/>
      <c r="GPK196" s="257"/>
      <c r="GPL196" s="257"/>
      <c r="GPM196" s="257"/>
      <c r="GPN196" s="257"/>
      <c r="GPO196" s="257"/>
      <c r="GPP196" s="257"/>
      <c r="GPQ196" s="257"/>
      <c r="GPR196" s="257"/>
      <c r="GPS196" s="257"/>
      <c r="GPT196" s="257"/>
      <c r="GPU196" s="257"/>
      <c r="GPV196" s="257"/>
      <c r="GPW196" s="257"/>
      <c r="GPX196" s="257"/>
      <c r="GPY196" s="257"/>
      <c r="GPZ196" s="257"/>
      <c r="GQA196" s="257"/>
      <c r="GQB196" s="257"/>
      <c r="GQC196" s="257"/>
      <c r="GQD196" s="257"/>
      <c r="GQE196" s="257"/>
      <c r="GQF196" s="257"/>
      <c r="GQG196" s="257"/>
      <c r="GQH196" s="257"/>
      <c r="GQI196" s="257"/>
      <c r="GQJ196" s="257"/>
      <c r="GQK196" s="257"/>
      <c r="GQL196" s="257"/>
      <c r="GQM196" s="257"/>
      <c r="GQN196" s="257"/>
      <c r="GQO196" s="257"/>
      <c r="GQP196" s="257"/>
      <c r="GQQ196" s="257"/>
      <c r="GQR196" s="257"/>
      <c r="GQS196" s="257"/>
      <c r="GQT196" s="257"/>
      <c r="GQU196" s="257"/>
      <c r="GQV196" s="257"/>
      <c r="GQW196" s="257"/>
      <c r="GQX196" s="257"/>
      <c r="GQY196" s="257"/>
      <c r="GQZ196" s="257"/>
      <c r="GRA196" s="257"/>
      <c r="GRB196" s="257"/>
      <c r="GRC196" s="257"/>
      <c r="GRD196" s="257"/>
      <c r="GRE196" s="257"/>
      <c r="GRF196" s="257"/>
      <c r="GRG196" s="257"/>
      <c r="GRH196" s="257"/>
      <c r="GRI196" s="257"/>
      <c r="GRJ196" s="257"/>
      <c r="GRK196" s="257"/>
      <c r="GRL196" s="257"/>
      <c r="GRM196" s="257"/>
      <c r="GRN196" s="257"/>
      <c r="GRO196" s="257"/>
      <c r="GRP196" s="257"/>
      <c r="GRQ196" s="257"/>
      <c r="GRR196" s="257"/>
      <c r="GRS196" s="257"/>
      <c r="GRT196" s="257"/>
      <c r="GRU196" s="257"/>
      <c r="GRV196" s="257"/>
      <c r="GRW196" s="257"/>
      <c r="GRX196" s="257"/>
      <c r="GRY196" s="257"/>
      <c r="GRZ196" s="257"/>
      <c r="GSA196" s="257"/>
      <c r="GSB196" s="257"/>
      <c r="GSC196" s="257"/>
      <c r="GSD196" s="257"/>
      <c r="GSE196" s="257"/>
      <c r="GSF196" s="257"/>
      <c r="GSG196" s="257"/>
      <c r="GSH196" s="257"/>
      <c r="GSI196" s="257"/>
      <c r="GSJ196" s="257"/>
      <c r="GSK196" s="257"/>
      <c r="GSL196" s="257"/>
      <c r="GSM196" s="257"/>
      <c r="GSN196" s="257"/>
      <c r="GSO196" s="257"/>
      <c r="GSP196" s="257"/>
      <c r="GSQ196" s="257"/>
      <c r="GSR196" s="257"/>
      <c r="GSS196" s="257"/>
      <c r="GST196" s="257"/>
      <c r="GSU196" s="257"/>
      <c r="GSV196" s="257"/>
      <c r="GSW196" s="257"/>
      <c r="GSX196" s="257"/>
      <c r="GSY196" s="257"/>
      <c r="GSZ196" s="257"/>
      <c r="GTA196" s="257"/>
      <c r="GTB196" s="257"/>
      <c r="GTC196" s="257"/>
      <c r="GTD196" s="257"/>
      <c r="GTE196" s="257"/>
      <c r="GTF196" s="257"/>
      <c r="GTG196" s="257"/>
      <c r="GTH196" s="257"/>
      <c r="GTI196" s="257"/>
      <c r="GTJ196" s="257"/>
      <c r="GTK196" s="257"/>
      <c r="GTL196" s="257"/>
      <c r="GTM196" s="257"/>
      <c r="GTN196" s="257"/>
      <c r="GTO196" s="257"/>
      <c r="GTP196" s="257"/>
      <c r="GTQ196" s="257"/>
      <c r="GTR196" s="257"/>
      <c r="GTS196" s="257"/>
      <c r="GTT196" s="257"/>
      <c r="GTU196" s="257"/>
      <c r="GTV196" s="257"/>
      <c r="GTW196" s="257"/>
      <c r="GTX196" s="257"/>
      <c r="GTY196" s="257"/>
      <c r="GTZ196" s="257"/>
      <c r="GUA196" s="257"/>
      <c r="GUB196" s="257"/>
      <c r="GUC196" s="257"/>
      <c r="GUD196" s="257"/>
      <c r="GUE196" s="257"/>
      <c r="GUF196" s="257"/>
      <c r="GUG196" s="257"/>
      <c r="GUH196" s="257"/>
      <c r="GUI196" s="257"/>
      <c r="GUJ196" s="257"/>
      <c r="GUK196" s="257"/>
      <c r="GUL196" s="257"/>
      <c r="GUM196" s="257"/>
      <c r="GUN196" s="257"/>
      <c r="GUO196" s="257"/>
      <c r="GUP196" s="257"/>
      <c r="GUQ196" s="257"/>
      <c r="GUR196" s="257"/>
      <c r="GUS196" s="257"/>
      <c r="GUT196" s="257"/>
      <c r="GUU196" s="257"/>
      <c r="GUV196" s="257"/>
      <c r="GUW196" s="257"/>
      <c r="GUX196" s="257"/>
      <c r="GUY196" s="257"/>
      <c r="GUZ196" s="257"/>
      <c r="GVA196" s="257"/>
      <c r="GVB196" s="257"/>
      <c r="GVC196" s="257"/>
      <c r="GVD196" s="257"/>
      <c r="GVE196" s="257"/>
      <c r="GVF196" s="257"/>
      <c r="GVG196" s="257"/>
      <c r="GVH196" s="257"/>
      <c r="GVI196" s="257"/>
      <c r="GVJ196" s="257"/>
      <c r="GVK196" s="257"/>
      <c r="GVL196" s="257"/>
      <c r="GVM196" s="257"/>
      <c r="GVN196" s="257"/>
      <c r="GVO196" s="257"/>
      <c r="GVP196" s="257"/>
      <c r="GVQ196" s="257"/>
      <c r="GVR196" s="257"/>
      <c r="GVS196" s="257"/>
      <c r="GVT196" s="257"/>
      <c r="GVU196" s="257"/>
      <c r="GVV196" s="257"/>
      <c r="GVW196" s="257"/>
      <c r="GVX196" s="257"/>
      <c r="GVY196" s="257"/>
      <c r="GVZ196" s="257"/>
      <c r="GWA196" s="257"/>
      <c r="GWB196" s="257"/>
      <c r="GWC196" s="257"/>
      <c r="GWD196" s="257"/>
      <c r="GWE196" s="257"/>
      <c r="GWF196" s="257"/>
      <c r="GWG196" s="257"/>
      <c r="GWH196" s="257"/>
      <c r="GWI196" s="257"/>
      <c r="GWJ196" s="257"/>
      <c r="GWK196" s="257"/>
      <c r="GWL196" s="257"/>
      <c r="GWM196" s="257"/>
      <c r="GWN196" s="257"/>
      <c r="GWO196" s="257"/>
      <c r="GWP196" s="257"/>
      <c r="GWQ196" s="257"/>
      <c r="GWR196" s="257"/>
      <c r="GWS196" s="257"/>
      <c r="GWT196" s="257"/>
      <c r="GWU196" s="257"/>
      <c r="GWV196" s="257"/>
      <c r="GWW196" s="257"/>
      <c r="GWX196" s="257"/>
      <c r="GWY196" s="257"/>
      <c r="GWZ196" s="257"/>
      <c r="GXA196" s="257"/>
      <c r="GXB196" s="257"/>
      <c r="GXC196" s="257"/>
      <c r="GXD196" s="257"/>
      <c r="GXE196" s="257"/>
      <c r="GXF196" s="257"/>
      <c r="GXG196" s="257"/>
      <c r="GXH196" s="257"/>
      <c r="GXI196" s="257"/>
      <c r="GXJ196" s="257"/>
      <c r="GXK196" s="257"/>
      <c r="GXL196" s="257"/>
      <c r="GXM196" s="257"/>
      <c r="GXN196" s="257"/>
      <c r="GXO196" s="257"/>
      <c r="GXP196" s="257"/>
      <c r="GXQ196" s="257"/>
      <c r="GXR196" s="257"/>
      <c r="GXS196" s="257"/>
      <c r="GXT196" s="257"/>
      <c r="GXU196" s="257"/>
      <c r="GXV196" s="257"/>
      <c r="GXW196" s="257"/>
      <c r="GXX196" s="257"/>
      <c r="GXY196" s="257"/>
      <c r="GXZ196" s="257"/>
      <c r="GYA196" s="257"/>
      <c r="GYB196" s="257"/>
      <c r="GYC196" s="257"/>
      <c r="GYD196" s="257"/>
      <c r="GYE196" s="257"/>
      <c r="GYF196" s="257"/>
      <c r="GYG196" s="257"/>
      <c r="GYH196" s="257"/>
      <c r="GYI196" s="257"/>
      <c r="GYJ196" s="257"/>
      <c r="GYK196" s="257"/>
      <c r="GYL196" s="257"/>
      <c r="GYM196" s="257"/>
      <c r="GYN196" s="257"/>
      <c r="GYO196" s="257"/>
      <c r="GYP196" s="257"/>
      <c r="GYQ196" s="257"/>
      <c r="GYR196" s="257"/>
      <c r="GYS196" s="257"/>
      <c r="GYT196" s="257"/>
      <c r="GYU196" s="257"/>
      <c r="GYV196" s="257"/>
      <c r="GYW196" s="257"/>
      <c r="GYX196" s="257"/>
      <c r="GYY196" s="257"/>
      <c r="GYZ196" s="257"/>
      <c r="GZA196" s="257"/>
      <c r="GZB196" s="257"/>
      <c r="GZC196" s="257"/>
      <c r="GZD196" s="257"/>
      <c r="GZE196" s="257"/>
      <c r="GZF196" s="257"/>
      <c r="GZG196" s="257"/>
      <c r="GZH196" s="257"/>
      <c r="GZI196" s="257"/>
      <c r="GZJ196" s="257"/>
      <c r="GZK196" s="257"/>
      <c r="GZL196" s="257"/>
      <c r="GZM196" s="257"/>
      <c r="GZN196" s="257"/>
      <c r="GZO196" s="257"/>
      <c r="GZP196" s="257"/>
      <c r="GZQ196" s="257"/>
      <c r="GZR196" s="257"/>
      <c r="GZS196" s="257"/>
      <c r="GZT196" s="257"/>
      <c r="GZU196" s="257"/>
      <c r="GZV196" s="257"/>
      <c r="GZW196" s="257"/>
      <c r="GZX196" s="257"/>
      <c r="GZY196" s="257"/>
      <c r="GZZ196" s="257"/>
      <c r="HAA196" s="257"/>
      <c r="HAB196" s="257"/>
      <c r="HAC196" s="257"/>
      <c r="HAD196" s="257"/>
      <c r="HAE196" s="257"/>
      <c r="HAF196" s="257"/>
      <c r="HAG196" s="257"/>
      <c r="HAH196" s="257"/>
      <c r="HAI196" s="257"/>
      <c r="HAJ196" s="257"/>
      <c r="HAK196" s="257"/>
      <c r="HAL196" s="257"/>
      <c r="HAM196" s="257"/>
      <c r="HAN196" s="257"/>
      <c r="HAO196" s="257"/>
      <c r="HAP196" s="257"/>
      <c r="HAQ196" s="257"/>
      <c r="HAR196" s="257"/>
      <c r="HAS196" s="257"/>
      <c r="HAT196" s="257"/>
      <c r="HAU196" s="257"/>
      <c r="HAV196" s="257"/>
      <c r="HAW196" s="257"/>
      <c r="HAX196" s="257"/>
      <c r="HAY196" s="257"/>
      <c r="HAZ196" s="257"/>
      <c r="HBA196" s="257"/>
      <c r="HBB196" s="257"/>
      <c r="HBC196" s="257"/>
      <c r="HBD196" s="257"/>
      <c r="HBE196" s="257"/>
      <c r="HBF196" s="257"/>
      <c r="HBG196" s="257"/>
      <c r="HBH196" s="257"/>
      <c r="HBI196" s="257"/>
      <c r="HBJ196" s="257"/>
      <c r="HBK196" s="257"/>
      <c r="HBL196" s="257"/>
      <c r="HBM196" s="257"/>
      <c r="HBN196" s="257"/>
      <c r="HBO196" s="257"/>
      <c r="HBP196" s="257"/>
      <c r="HBQ196" s="257"/>
      <c r="HBR196" s="257"/>
      <c r="HBS196" s="257"/>
      <c r="HBT196" s="257"/>
      <c r="HBU196" s="257"/>
      <c r="HBV196" s="257"/>
      <c r="HBW196" s="257"/>
      <c r="HBX196" s="257"/>
      <c r="HBY196" s="257"/>
      <c r="HBZ196" s="257"/>
      <c r="HCA196" s="257"/>
      <c r="HCB196" s="257"/>
      <c r="HCC196" s="257"/>
      <c r="HCD196" s="257"/>
      <c r="HCE196" s="257"/>
      <c r="HCF196" s="257"/>
      <c r="HCG196" s="257"/>
      <c r="HCH196" s="257"/>
      <c r="HCI196" s="257"/>
      <c r="HCJ196" s="257"/>
      <c r="HCK196" s="257"/>
      <c r="HCL196" s="257"/>
      <c r="HCM196" s="257"/>
      <c r="HCN196" s="257"/>
      <c r="HCO196" s="257"/>
      <c r="HCP196" s="257"/>
      <c r="HCQ196" s="257"/>
      <c r="HCR196" s="257"/>
      <c r="HCS196" s="257"/>
      <c r="HCT196" s="257"/>
      <c r="HCU196" s="257"/>
      <c r="HCV196" s="257"/>
      <c r="HCW196" s="257"/>
      <c r="HCX196" s="257"/>
      <c r="HCY196" s="257"/>
      <c r="HCZ196" s="257"/>
      <c r="HDA196" s="257"/>
      <c r="HDB196" s="257"/>
      <c r="HDC196" s="257"/>
      <c r="HDD196" s="257"/>
      <c r="HDE196" s="257"/>
      <c r="HDF196" s="257"/>
      <c r="HDG196" s="257"/>
      <c r="HDH196" s="257"/>
      <c r="HDI196" s="257"/>
      <c r="HDJ196" s="257"/>
      <c r="HDK196" s="257"/>
      <c r="HDL196" s="257"/>
      <c r="HDM196" s="257"/>
      <c r="HDN196" s="257"/>
      <c r="HDO196" s="257"/>
      <c r="HDP196" s="257"/>
      <c r="HDQ196" s="257"/>
      <c r="HDR196" s="257"/>
      <c r="HDS196" s="257"/>
      <c r="HDT196" s="257"/>
      <c r="HDU196" s="257"/>
      <c r="HDV196" s="257"/>
      <c r="HDW196" s="257"/>
      <c r="HDX196" s="257"/>
      <c r="HDY196" s="257"/>
      <c r="HDZ196" s="257"/>
      <c r="HEA196" s="257"/>
      <c r="HEB196" s="257"/>
      <c r="HEC196" s="257"/>
      <c r="HED196" s="257"/>
      <c r="HEE196" s="257"/>
      <c r="HEF196" s="257"/>
      <c r="HEG196" s="257"/>
      <c r="HEH196" s="257"/>
      <c r="HEI196" s="257"/>
      <c r="HEJ196" s="257"/>
      <c r="HEK196" s="257"/>
      <c r="HEL196" s="257"/>
      <c r="HEM196" s="257"/>
      <c r="HEN196" s="257"/>
      <c r="HEO196" s="257"/>
      <c r="HEP196" s="257"/>
      <c r="HEQ196" s="257"/>
      <c r="HER196" s="257"/>
      <c r="HES196" s="257"/>
      <c r="HET196" s="257"/>
      <c r="HEU196" s="257"/>
      <c r="HEV196" s="257"/>
      <c r="HEW196" s="257"/>
      <c r="HEX196" s="257"/>
      <c r="HEY196" s="257"/>
      <c r="HEZ196" s="257"/>
      <c r="HFA196" s="257"/>
      <c r="HFB196" s="257"/>
      <c r="HFC196" s="257"/>
      <c r="HFD196" s="257"/>
      <c r="HFE196" s="257"/>
      <c r="HFF196" s="257"/>
      <c r="HFG196" s="257"/>
      <c r="HFH196" s="257"/>
      <c r="HFI196" s="257"/>
      <c r="HFJ196" s="257"/>
      <c r="HFK196" s="257"/>
      <c r="HFL196" s="257"/>
      <c r="HFM196" s="257"/>
      <c r="HFN196" s="257"/>
      <c r="HFO196" s="257"/>
      <c r="HFP196" s="257"/>
      <c r="HFQ196" s="257"/>
      <c r="HFR196" s="257"/>
      <c r="HFS196" s="257"/>
      <c r="HFT196" s="257"/>
      <c r="HFU196" s="257"/>
      <c r="HFV196" s="257"/>
      <c r="HFW196" s="257"/>
      <c r="HFX196" s="257"/>
      <c r="HFY196" s="257"/>
      <c r="HFZ196" s="257"/>
      <c r="HGA196" s="257"/>
      <c r="HGB196" s="257"/>
      <c r="HGC196" s="257"/>
      <c r="HGD196" s="257"/>
      <c r="HGE196" s="257"/>
      <c r="HGF196" s="257"/>
      <c r="HGG196" s="257"/>
      <c r="HGH196" s="257"/>
      <c r="HGI196" s="257"/>
      <c r="HGJ196" s="257"/>
      <c r="HGK196" s="257"/>
      <c r="HGL196" s="257"/>
      <c r="HGM196" s="257"/>
      <c r="HGN196" s="257"/>
      <c r="HGO196" s="257"/>
      <c r="HGP196" s="257"/>
      <c r="HGQ196" s="257"/>
      <c r="HGR196" s="257"/>
      <c r="HGS196" s="257"/>
      <c r="HGT196" s="257"/>
      <c r="HGU196" s="257"/>
      <c r="HGV196" s="257"/>
      <c r="HGW196" s="257"/>
      <c r="HGX196" s="257"/>
      <c r="HGY196" s="257"/>
      <c r="HGZ196" s="257"/>
      <c r="HHA196" s="257"/>
      <c r="HHB196" s="257"/>
      <c r="HHC196" s="257"/>
      <c r="HHD196" s="257"/>
      <c r="HHE196" s="257"/>
      <c r="HHF196" s="257"/>
      <c r="HHG196" s="257"/>
      <c r="HHH196" s="257"/>
      <c r="HHI196" s="257"/>
      <c r="HHJ196" s="257"/>
      <c r="HHK196" s="257"/>
      <c r="HHL196" s="257"/>
      <c r="HHM196" s="257"/>
      <c r="HHN196" s="257"/>
      <c r="HHO196" s="257"/>
      <c r="HHP196" s="257"/>
      <c r="HHQ196" s="257"/>
      <c r="HHR196" s="257"/>
      <c r="HHS196" s="257"/>
      <c r="HHT196" s="257"/>
      <c r="HHU196" s="257"/>
      <c r="HHV196" s="257"/>
      <c r="HHW196" s="257"/>
      <c r="HHX196" s="257"/>
      <c r="HHY196" s="257"/>
      <c r="HHZ196" s="257"/>
      <c r="HIA196" s="257"/>
      <c r="HIB196" s="257"/>
      <c r="HIC196" s="257"/>
      <c r="HID196" s="257"/>
      <c r="HIE196" s="257"/>
      <c r="HIF196" s="257"/>
      <c r="HIG196" s="257"/>
      <c r="HIH196" s="257"/>
      <c r="HII196" s="257"/>
      <c r="HIJ196" s="257"/>
      <c r="HIK196" s="257"/>
      <c r="HIL196" s="257"/>
      <c r="HIM196" s="257"/>
      <c r="HIN196" s="257"/>
      <c r="HIO196" s="257"/>
      <c r="HIP196" s="257"/>
      <c r="HIQ196" s="257"/>
      <c r="HIR196" s="257"/>
      <c r="HIS196" s="257"/>
      <c r="HIT196" s="257"/>
      <c r="HIU196" s="257"/>
      <c r="HIV196" s="257"/>
      <c r="HIW196" s="257"/>
      <c r="HIX196" s="257"/>
      <c r="HIY196" s="257"/>
      <c r="HIZ196" s="257"/>
      <c r="HJA196" s="257"/>
      <c r="HJB196" s="257"/>
      <c r="HJC196" s="257"/>
      <c r="HJD196" s="257"/>
      <c r="HJE196" s="257"/>
      <c r="HJF196" s="257"/>
      <c r="HJG196" s="257"/>
      <c r="HJH196" s="257"/>
      <c r="HJI196" s="257"/>
      <c r="HJJ196" s="257"/>
      <c r="HJK196" s="257"/>
      <c r="HJL196" s="257"/>
      <c r="HJM196" s="257"/>
      <c r="HJN196" s="257"/>
      <c r="HJO196" s="257"/>
      <c r="HJP196" s="257"/>
      <c r="HJQ196" s="257"/>
      <c r="HJR196" s="257"/>
      <c r="HJS196" s="257"/>
      <c r="HJT196" s="257"/>
      <c r="HJU196" s="257"/>
      <c r="HJV196" s="257"/>
      <c r="HJW196" s="257"/>
      <c r="HJX196" s="257"/>
      <c r="HJY196" s="257"/>
      <c r="HJZ196" s="257"/>
      <c r="HKA196" s="257"/>
      <c r="HKB196" s="257"/>
      <c r="HKC196" s="257"/>
      <c r="HKD196" s="257"/>
      <c r="HKE196" s="257"/>
      <c r="HKF196" s="257"/>
      <c r="HKG196" s="257"/>
      <c r="HKH196" s="257"/>
      <c r="HKI196" s="257"/>
      <c r="HKJ196" s="257"/>
      <c r="HKK196" s="257"/>
      <c r="HKL196" s="257"/>
      <c r="HKM196" s="257"/>
      <c r="HKN196" s="257"/>
      <c r="HKO196" s="257"/>
      <c r="HKP196" s="257"/>
      <c r="HKQ196" s="257"/>
      <c r="HKR196" s="257"/>
      <c r="HKS196" s="257"/>
      <c r="HKT196" s="257"/>
      <c r="HKU196" s="257"/>
      <c r="HKV196" s="257"/>
      <c r="HKW196" s="257"/>
      <c r="HKX196" s="257"/>
      <c r="HKY196" s="257"/>
      <c r="HKZ196" s="257"/>
      <c r="HLA196" s="257"/>
      <c r="HLB196" s="257"/>
      <c r="HLC196" s="257"/>
      <c r="HLD196" s="257"/>
      <c r="HLE196" s="257"/>
      <c r="HLF196" s="257"/>
      <c r="HLG196" s="257"/>
      <c r="HLH196" s="257"/>
      <c r="HLI196" s="257"/>
      <c r="HLJ196" s="257"/>
      <c r="HLK196" s="257"/>
      <c r="HLL196" s="257"/>
      <c r="HLM196" s="257"/>
      <c r="HLN196" s="257"/>
      <c r="HLO196" s="257"/>
      <c r="HLP196" s="257"/>
      <c r="HLQ196" s="257"/>
      <c r="HLR196" s="257"/>
      <c r="HLS196" s="257"/>
      <c r="HLT196" s="257"/>
      <c r="HLU196" s="257"/>
      <c r="HLV196" s="257"/>
      <c r="HLW196" s="257"/>
      <c r="HLX196" s="257"/>
      <c r="HLY196" s="257"/>
      <c r="HLZ196" s="257"/>
      <c r="HMA196" s="257"/>
      <c r="HMB196" s="257"/>
      <c r="HMC196" s="257"/>
      <c r="HMD196" s="257"/>
      <c r="HME196" s="257"/>
      <c r="HMF196" s="257"/>
      <c r="HMG196" s="257"/>
      <c r="HMH196" s="257"/>
      <c r="HMI196" s="257"/>
      <c r="HMJ196" s="257"/>
      <c r="HMK196" s="257"/>
      <c r="HML196" s="257"/>
      <c r="HMM196" s="257"/>
      <c r="HMN196" s="257"/>
      <c r="HMO196" s="257"/>
      <c r="HMP196" s="257"/>
      <c r="HMQ196" s="257"/>
      <c r="HMR196" s="257"/>
      <c r="HMS196" s="257"/>
      <c r="HMT196" s="257"/>
      <c r="HMU196" s="257"/>
      <c r="HMV196" s="257"/>
      <c r="HMW196" s="257"/>
      <c r="HMX196" s="257"/>
      <c r="HMY196" s="257"/>
      <c r="HMZ196" s="257"/>
      <c r="HNA196" s="257"/>
      <c r="HNB196" s="257"/>
      <c r="HNC196" s="257"/>
      <c r="HND196" s="257"/>
      <c r="HNE196" s="257"/>
      <c r="HNF196" s="257"/>
      <c r="HNG196" s="257"/>
      <c r="HNH196" s="257"/>
      <c r="HNI196" s="257"/>
      <c r="HNJ196" s="257"/>
      <c r="HNK196" s="257"/>
      <c r="HNL196" s="257"/>
      <c r="HNM196" s="257"/>
      <c r="HNN196" s="257"/>
      <c r="HNO196" s="257"/>
      <c r="HNP196" s="257"/>
      <c r="HNQ196" s="257"/>
      <c r="HNR196" s="257"/>
      <c r="HNS196" s="257"/>
      <c r="HNT196" s="257"/>
      <c r="HNU196" s="257"/>
      <c r="HNV196" s="257"/>
      <c r="HNW196" s="257"/>
      <c r="HNX196" s="257"/>
      <c r="HNY196" s="257"/>
      <c r="HNZ196" s="257"/>
      <c r="HOA196" s="257"/>
      <c r="HOB196" s="257"/>
      <c r="HOC196" s="257"/>
      <c r="HOD196" s="257"/>
      <c r="HOE196" s="257"/>
      <c r="HOF196" s="257"/>
      <c r="HOG196" s="257"/>
      <c r="HOH196" s="257"/>
      <c r="HOI196" s="257"/>
      <c r="HOJ196" s="257"/>
      <c r="HOK196" s="257"/>
      <c r="HOL196" s="257"/>
      <c r="HOM196" s="257"/>
      <c r="HON196" s="257"/>
      <c r="HOO196" s="257"/>
      <c r="HOP196" s="257"/>
      <c r="HOQ196" s="257"/>
      <c r="HOR196" s="257"/>
      <c r="HOS196" s="257"/>
      <c r="HOT196" s="257"/>
      <c r="HOU196" s="257"/>
      <c r="HOV196" s="257"/>
      <c r="HOW196" s="257"/>
      <c r="HOX196" s="257"/>
      <c r="HOY196" s="257"/>
      <c r="HOZ196" s="257"/>
      <c r="HPA196" s="257"/>
      <c r="HPB196" s="257"/>
      <c r="HPC196" s="257"/>
      <c r="HPD196" s="257"/>
      <c r="HPE196" s="257"/>
      <c r="HPF196" s="257"/>
      <c r="HPG196" s="257"/>
      <c r="HPH196" s="257"/>
      <c r="HPI196" s="257"/>
      <c r="HPJ196" s="257"/>
      <c r="HPK196" s="257"/>
      <c r="HPL196" s="257"/>
      <c r="HPM196" s="257"/>
      <c r="HPN196" s="257"/>
      <c r="HPO196" s="257"/>
      <c r="HPP196" s="257"/>
      <c r="HPQ196" s="257"/>
      <c r="HPR196" s="257"/>
      <c r="HPS196" s="257"/>
      <c r="HPT196" s="257"/>
      <c r="HPU196" s="257"/>
      <c r="HPV196" s="257"/>
      <c r="HPW196" s="257"/>
      <c r="HPX196" s="257"/>
      <c r="HPY196" s="257"/>
      <c r="HPZ196" s="257"/>
      <c r="HQA196" s="257"/>
      <c r="HQB196" s="257"/>
      <c r="HQC196" s="257"/>
      <c r="HQD196" s="257"/>
      <c r="HQE196" s="257"/>
      <c r="HQF196" s="257"/>
      <c r="HQG196" s="257"/>
      <c r="HQH196" s="257"/>
      <c r="HQI196" s="257"/>
      <c r="HQJ196" s="257"/>
      <c r="HQK196" s="257"/>
      <c r="HQL196" s="257"/>
      <c r="HQM196" s="257"/>
      <c r="HQN196" s="257"/>
      <c r="HQO196" s="257"/>
      <c r="HQP196" s="257"/>
      <c r="HQQ196" s="257"/>
      <c r="HQR196" s="257"/>
      <c r="HQS196" s="257"/>
      <c r="HQT196" s="257"/>
      <c r="HQU196" s="257"/>
      <c r="HQV196" s="257"/>
      <c r="HQW196" s="257"/>
      <c r="HQX196" s="257"/>
      <c r="HQY196" s="257"/>
      <c r="HQZ196" s="257"/>
      <c r="HRA196" s="257"/>
      <c r="HRB196" s="257"/>
      <c r="HRC196" s="257"/>
      <c r="HRD196" s="257"/>
      <c r="HRE196" s="257"/>
      <c r="HRF196" s="257"/>
      <c r="HRG196" s="257"/>
      <c r="HRH196" s="257"/>
      <c r="HRI196" s="257"/>
      <c r="HRJ196" s="257"/>
      <c r="HRK196" s="257"/>
      <c r="HRL196" s="257"/>
      <c r="HRM196" s="257"/>
      <c r="HRN196" s="257"/>
      <c r="HRO196" s="257"/>
      <c r="HRP196" s="257"/>
      <c r="HRQ196" s="257"/>
      <c r="HRR196" s="257"/>
      <c r="HRS196" s="257"/>
      <c r="HRT196" s="257"/>
      <c r="HRU196" s="257"/>
      <c r="HRV196" s="257"/>
      <c r="HRW196" s="257"/>
      <c r="HRX196" s="257"/>
      <c r="HRY196" s="257"/>
      <c r="HRZ196" s="257"/>
      <c r="HSA196" s="257"/>
      <c r="HSB196" s="257"/>
      <c r="HSC196" s="257"/>
      <c r="HSD196" s="257"/>
      <c r="HSE196" s="257"/>
      <c r="HSF196" s="257"/>
      <c r="HSG196" s="257"/>
      <c r="HSH196" s="257"/>
      <c r="HSI196" s="257"/>
      <c r="HSJ196" s="257"/>
      <c r="HSK196" s="257"/>
      <c r="HSL196" s="257"/>
      <c r="HSM196" s="257"/>
      <c r="HSN196" s="257"/>
      <c r="HSO196" s="257"/>
      <c r="HSP196" s="257"/>
      <c r="HSQ196" s="257"/>
      <c r="HSR196" s="257"/>
      <c r="HSS196" s="257"/>
      <c r="HST196" s="257"/>
      <c r="HSU196" s="257"/>
      <c r="HSV196" s="257"/>
      <c r="HSW196" s="257"/>
      <c r="HSX196" s="257"/>
      <c r="HSY196" s="257"/>
      <c r="HSZ196" s="257"/>
      <c r="HTA196" s="257"/>
      <c r="HTB196" s="257"/>
      <c r="HTC196" s="257"/>
      <c r="HTD196" s="257"/>
      <c r="HTE196" s="257"/>
      <c r="HTF196" s="257"/>
      <c r="HTG196" s="257"/>
      <c r="HTH196" s="257"/>
      <c r="HTI196" s="257"/>
      <c r="HTJ196" s="257"/>
      <c r="HTK196" s="257"/>
      <c r="HTL196" s="257"/>
      <c r="HTM196" s="257"/>
      <c r="HTN196" s="257"/>
      <c r="HTO196" s="257"/>
      <c r="HTP196" s="257"/>
      <c r="HTQ196" s="257"/>
      <c r="HTR196" s="257"/>
      <c r="HTS196" s="257"/>
      <c r="HTT196" s="257"/>
      <c r="HTU196" s="257"/>
      <c r="HTV196" s="257"/>
      <c r="HTW196" s="257"/>
      <c r="HTX196" s="257"/>
      <c r="HTY196" s="257"/>
      <c r="HTZ196" s="257"/>
      <c r="HUA196" s="257"/>
      <c r="HUB196" s="257"/>
      <c r="HUC196" s="257"/>
      <c r="HUD196" s="257"/>
      <c r="HUE196" s="257"/>
      <c r="HUF196" s="257"/>
      <c r="HUG196" s="257"/>
      <c r="HUH196" s="257"/>
      <c r="HUI196" s="257"/>
      <c r="HUJ196" s="257"/>
      <c r="HUK196" s="257"/>
      <c r="HUL196" s="257"/>
      <c r="HUM196" s="257"/>
      <c r="HUN196" s="257"/>
      <c r="HUO196" s="257"/>
      <c r="HUP196" s="257"/>
      <c r="HUQ196" s="257"/>
      <c r="HUR196" s="257"/>
      <c r="HUS196" s="257"/>
      <c r="HUT196" s="257"/>
      <c r="HUU196" s="257"/>
      <c r="HUV196" s="257"/>
      <c r="HUW196" s="257"/>
      <c r="HUX196" s="257"/>
      <c r="HUY196" s="257"/>
      <c r="HUZ196" s="257"/>
      <c r="HVA196" s="257"/>
      <c r="HVB196" s="257"/>
      <c r="HVC196" s="257"/>
      <c r="HVD196" s="257"/>
      <c r="HVE196" s="257"/>
      <c r="HVF196" s="257"/>
      <c r="HVG196" s="257"/>
      <c r="HVH196" s="257"/>
      <c r="HVI196" s="257"/>
      <c r="HVJ196" s="257"/>
      <c r="HVK196" s="257"/>
      <c r="HVL196" s="257"/>
      <c r="HVM196" s="257"/>
      <c r="HVN196" s="257"/>
      <c r="HVO196" s="257"/>
      <c r="HVP196" s="257"/>
      <c r="HVQ196" s="257"/>
      <c r="HVR196" s="257"/>
      <c r="HVS196" s="257"/>
      <c r="HVT196" s="257"/>
      <c r="HVU196" s="257"/>
      <c r="HVV196" s="257"/>
      <c r="HVW196" s="257"/>
      <c r="HVX196" s="257"/>
      <c r="HVY196" s="257"/>
      <c r="HVZ196" s="257"/>
      <c r="HWA196" s="257"/>
      <c r="HWB196" s="257"/>
      <c r="HWC196" s="257"/>
      <c r="HWD196" s="257"/>
      <c r="HWE196" s="257"/>
      <c r="HWF196" s="257"/>
      <c r="HWG196" s="257"/>
      <c r="HWH196" s="257"/>
      <c r="HWI196" s="257"/>
      <c r="HWJ196" s="257"/>
      <c r="HWK196" s="257"/>
      <c r="HWL196" s="257"/>
      <c r="HWM196" s="257"/>
      <c r="HWN196" s="257"/>
      <c r="HWO196" s="257"/>
      <c r="HWP196" s="257"/>
      <c r="HWQ196" s="257"/>
      <c r="HWR196" s="257"/>
      <c r="HWS196" s="257"/>
      <c r="HWT196" s="257"/>
      <c r="HWU196" s="257"/>
      <c r="HWV196" s="257"/>
      <c r="HWW196" s="257"/>
      <c r="HWX196" s="257"/>
      <c r="HWY196" s="257"/>
      <c r="HWZ196" s="257"/>
      <c r="HXA196" s="257"/>
      <c r="HXB196" s="257"/>
      <c r="HXC196" s="257"/>
      <c r="HXD196" s="257"/>
      <c r="HXE196" s="257"/>
      <c r="HXF196" s="257"/>
      <c r="HXG196" s="257"/>
      <c r="HXH196" s="257"/>
      <c r="HXI196" s="257"/>
      <c r="HXJ196" s="257"/>
      <c r="HXK196" s="257"/>
      <c r="HXL196" s="257"/>
      <c r="HXM196" s="257"/>
      <c r="HXN196" s="257"/>
      <c r="HXO196" s="257"/>
      <c r="HXP196" s="257"/>
      <c r="HXQ196" s="257"/>
      <c r="HXR196" s="257"/>
      <c r="HXS196" s="257"/>
      <c r="HXT196" s="257"/>
      <c r="HXU196" s="257"/>
      <c r="HXV196" s="257"/>
      <c r="HXW196" s="257"/>
      <c r="HXX196" s="257"/>
      <c r="HXY196" s="257"/>
      <c r="HXZ196" s="257"/>
      <c r="HYA196" s="257"/>
      <c r="HYB196" s="257"/>
      <c r="HYC196" s="257"/>
      <c r="HYD196" s="257"/>
      <c r="HYE196" s="257"/>
      <c r="HYF196" s="257"/>
      <c r="HYG196" s="257"/>
      <c r="HYH196" s="257"/>
      <c r="HYI196" s="257"/>
      <c r="HYJ196" s="257"/>
      <c r="HYK196" s="257"/>
      <c r="HYL196" s="257"/>
      <c r="HYM196" s="257"/>
      <c r="HYN196" s="257"/>
      <c r="HYO196" s="257"/>
      <c r="HYP196" s="257"/>
      <c r="HYQ196" s="257"/>
      <c r="HYR196" s="257"/>
      <c r="HYS196" s="257"/>
      <c r="HYT196" s="257"/>
      <c r="HYU196" s="257"/>
      <c r="HYV196" s="257"/>
      <c r="HYW196" s="257"/>
      <c r="HYX196" s="257"/>
      <c r="HYY196" s="257"/>
      <c r="HYZ196" s="257"/>
      <c r="HZA196" s="257"/>
      <c r="HZB196" s="257"/>
      <c r="HZC196" s="257"/>
      <c r="HZD196" s="257"/>
      <c r="HZE196" s="257"/>
      <c r="HZF196" s="257"/>
      <c r="HZG196" s="257"/>
      <c r="HZH196" s="257"/>
      <c r="HZI196" s="257"/>
      <c r="HZJ196" s="257"/>
      <c r="HZK196" s="257"/>
      <c r="HZL196" s="257"/>
      <c r="HZM196" s="257"/>
      <c r="HZN196" s="257"/>
      <c r="HZO196" s="257"/>
      <c r="HZP196" s="257"/>
      <c r="HZQ196" s="257"/>
      <c r="HZR196" s="257"/>
      <c r="HZS196" s="257"/>
      <c r="HZT196" s="257"/>
      <c r="HZU196" s="257"/>
      <c r="HZV196" s="257"/>
      <c r="HZW196" s="257"/>
      <c r="HZX196" s="257"/>
      <c r="HZY196" s="257"/>
      <c r="HZZ196" s="257"/>
      <c r="IAA196" s="257"/>
      <c r="IAB196" s="257"/>
      <c r="IAC196" s="257"/>
      <c r="IAD196" s="257"/>
      <c r="IAE196" s="257"/>
      <c r="IAF196" s="257"/>
      <c r="IAG196" s="257"/>
      <c r="IAH196" s="257"/>
      <c r="IAI196" s="257"/>
      <c r="IAJ196" s="257"/>
      <c r="IAK196" s="257"/>
      <c r="IAL196" s="257"/>
      <c r="IAM196" s="257"/>
      <c r="IAN196" s="257"/>
      <c r="IAO196" s="257"/>
      <c r="IAP196" s="257"/>
      <c r="IAQ196" s="257"/>
      <c r="IAR196" s="257"/>
      <c r="IAS196" s="257"/>
      <c r="IAT196" s="257"/>
      <c r="IAU196" s="257"/>
      <c r="IAV196" s="257"/>
      <c r="IAW196" s="257"/>
      <c r="IAX196" s="257"/>
      <c r="IAY196" s="257"/>
      <c r="IAZ196" s="257"/>
      <c r="IBA196" s="257"/>
      <c r="IBB196" s="257"/>
      <c r="IBC196" s="257"/>
      <c r="IBD196" s="257"/>
      <c r="IBE196" s="257"/>
      <c r="IBF196" s="257"/>
      <c r="IBG196" s="257"/>
      <c r="IBH196" s="257"/>
      <c r="IBI196" s="257"/>
      <c r="IBJ196" s="257"/>
      <c r="IBK196" s="257"/>
      <c r="IBL196" s="257"/>
      <c r="IBM196" s="257"/>
      <c r="IBN196" s="257"/>
      <c r="IBO196" s="257"/>
      <c r="IBP196" s="257"/>
      <c r="IBQ196" s="257"/>
      <c r="IBR196" s="257"/>
      <c r="IBS196" s="257"/>
      <c r="IBT196" s="257"/>
      <c r="IBU196" s="257"/>
      <c r="IBV196" s="257"/>
      <c r="IBW196" s="257"/>
      <c r="IBX196" s="257"/>
      <c r="IBY196" s="257"/>
      <c r="IBZ196" s="257"/>
      <c r="ICA196" s="257"/>
      <c r="ICB196" s="257"/>
      <c r="ICC196" s="257"/>
      <c r="ICD196" s="257"/>
      <c r="ICE196" s="257"/>
      <c r="ICF196" s="257"/>
      <c r="ICG196" s="257"/>
      <c r="ICH196" s="257"/>
      <c r="ICI196" s="257"/>
      <c r="ICJ196" s="257"/>
      <c r="ICK196" s="257"/>
      <c r="ICL196" s="257"/>
      <c r="ICM196" s="257"/>
      <c r="ICN196" s="257"/>
      <c r="ICO196" s="257"/>
      <c r="ICP196" s="257"/>
      <c r="ICQ196" s="257"/>
      <c r="ICR196" s="257"/>
      <c r="ICS196" s="257"/>
      <c r="ICT196" s="257"/>
      <c r="ICU196" s="257"/>
      <c r="ICV196" s="257"/>
      <c r="ICW196" s="257"/>
      <c r="ICX196" s="257"/>
      <c r="ICY196" s="257"/>
      <c r="ICZ196" s="257"/>
      <c r="IDA196" s="257"/>
      <c r="IDB196" s="257"/>
      <c r="IDC196" s="257"/>
      <c r="IDD196" s="257"/>
      <c r="IDE196" s="257"/>
      <c r="IDF196" s="257"/>
      <c r="IDG196" s="257"/>
      <c r="IDH196" s="257"/>
      <c r="IDI196" s="257"/>
      <c r="IDJ196" s="257"/>
      <c r="IDK196" s="257"/>
      <c r="IDL196" s="257"/>
      <c r="IDM196" s="257"/>
      <c r="IDN196" s="257"/>
      <c r="IDO196" s="257"/>
      <c r="IDP196" s="257"/>
      <c r="IDQ196" s="257"/>
      <c r="IDR196" s="257"/>
      <c r="IDS196" s="257"/>
      <c r="IDT196" s="257"/>
      <c r="IDU196" s="257"/>
      <c r="IDV196" s="257"/>
      <c r="IDW196" s="257"/>
      <c r="IDX196" s="257"/>
      <c r="IDY196" s="257"/>
      <c r="IDZ196" s="257"/>
      <c r="IEA196" s="257"/>
      <c r="IEB196" s="257"/>
      <c r="IEC196" s="257"/>
      <c r="IED196" s="257"/>
      <c r="IEE196" s="257"/>
      <c r="IEF196" s="257"/>
      <c r="IEG196" s="257"/>
      <c r="IEH196" s="257"/>
      <c r="IEI196" s="257"/>
      <c r="IEJ196" s="257"/>
      <c r="IEK196" s="257"/>
      <c r="IEL196" s="257"/>
      <c r="IEM196" s="257"/>
      <c r="IEN196" s="257"/>
      <c r="IEO196" s="257"/>
      <c r="IEP196" s="257"/>
      <c r="IEQ196" s="257"/>
      <c r="IER196" s="257"/>
      <c r="IES196" s="257"/>
      <c r="IET196" s="257"/>
      <c r="IEU196" s="257"/>
      <c r="IEV196" s="257"/>
      <c r="IEW196" s="257"/>
      <c r="IEX196" s="257"/>
      <c r="IEY196" s="257"/>
      <c r="IEZ196" s="257"/>
      <c r="IFA196" s="257"/>
      <c r="IFB196" s="257"/>
      <c r="IFC196" s="257"/>
      <c r="IFD196" s="257"/>
      <c r="IFE196" s="257"/>
      <c r="IFF196" s="257"/>
      <c r="IFG196" s="257"/>
      <c r="IFH196" s="257"/>
      <c r="IFI196" s="257"/>
      <c r="IFJ196" s="257"/>
      <c r="IFK196" s="257"/>
      <c r="IFL196" s="257"/>
      <c r="IFM196" s="257"/>
      <c r="IFN196" s="257"/>
      <c r="IFO196" s="257"/>
      <c r="IFP196" s="257"/>
      <c r="IFQ196" s="257"/>
      <c r="IFR196" s="257"/>
      <c r="IFS196" s="257"/>
      <c r="IFT196" s="257"/>
      <c r="IFU196" s="257"/>
      <c r="IFV196" s="257"/>
      <c r="IFW196" s="257"/>
      <c r="IFX196" s="257"/>
      <c r="IFY196" s="257"/>
      <c r="IFZ196" s="257"/>
      <c r="IGA196" s="257"/>
      <c r="IGB196" s="257"/>
      <c r="IGC196" s="257"/>
      <c r="IGD196" s="257"/>
      <c r="IGE196" s="257"/>
      <c r="IGF196" s="257"/>
      <c r="IGG196" s="257"/>
      <c r="IGH196" s="257"/>
      <c r="IGI196" s="257"/>
      <c r="IGJ196" s="257"/>
      <c r="IGK196" s="257"/>
      <c r="IGL196" s="257"/>
      <c r="IGM196" s="257"/>
      <c r="IGN196" s="257"/>
      <c r="IGO196" s="257"/>
      <c r="IGP196" s="257"/>
      <c r="IGQ196" s="257"/>
      <c r="IGR196" s="257"/>
      <c r="IGS196" s="257"/>
      <c r="IGT196" s="257"/>
      <c r="IGU196" s="257"/>
      <c r="IGV196" s="257"/>
      <c r="IGW196" s="257"/>
      <c r="IGX196" s="257"/>
      <c r="IGY196" s="257"/>
      <c r="IGZ196" s="257"/>
      <c r="IHA196" s="257"/>
      <c r="IHB196" s="257"/>
      <c r="IHC196" s="257"/>
      <c r="IHD196" s="257"/>
      <c r="IHE196" s="257"/>
      <c r="IHF196" s="257"/>
      <c r="IHG196" s="257"/>
      <c r="IHH196" s="257"/>
      <c r="IHI196" s="257"/>
      <c r="IHJ196" s="257"/>
      <c r="IHK196" s="257"/>
      <c r="IHL196" s="257"/>
      <c r="IHM196" s="257"/>
      <c r="IHN196" s="257"/>
      <c r="IHO196" s="257"/>
      <c r="IHP196" s="257"/>
      <c r="IHQ196" s="257"/>
      <c r="IHR196" s="257"/>
      <c r="IHS196" s="257"/>
      <c r="IHT196" s="257"/>
      <c r="IHU196" s="257"/>
      <c r="IHV196" s="257"/>
      <c r="IHW196" s="257"/>
      <c r="IHX196" s="257"/>
      <c r="IHY196" s="257"/>
      <c r="IHZ196" s="257"/>
      <c r="IIA196" s="257"/>
      <c r="IIB196" s="257"/>
      <c r="IIC196" s="257"/>
      <c r="IID196" s="257"/>
      <c r="IIE196" s="257"/>
      <c r="IIF196" s="257"/>
      <c r="IIG196" s="257"/>
      <c r="IIH196" s="257"/>
      <c r="III196" s="257"/>
      <c r="IIJ196" s="257"/>
      <c r="IIK196" s="257"/>
      <c r="IIL196" s="257"/>
      <c r="IIM196" s="257"/>
      <c r="IIN196" s="257"/>
      <c r="IIO196" s="257"/>
      <c r="IIP196" s="257"/>
      <c r="IIQ196" s="257"/>
      <c r="IIR196" s="257"/>
      <c r="IIS196" s="257"/>
      <c r="IIT196" s="257"/>
      <c r="IIU196" s="257"/>
      <c r="IIV196" s="257"/>
      <c r="IIW196" s="257"/>
      <c r="IIX196" s="257"/>
      <c r="IIY196" s="257"/>
      <c r="IIZ196" s="257"/>
      <c r="IJA196" s="257"/>
      <c r="IJB196" s="257"/>
      <c r="IJC196" s="257"/>
      <c r="IJD196" s="257"/>
      <c r="IJE196" s="257"/>
      <c r="IJF196" s="257"/>
      <c r="IJG196" s="257"/>
      <c r="IJH196" s="257"/>
      <c r="IJI196" s="257"/>
      <c r="IJJ196" s="257"/>
      <c r="IJK196" s="257"/>
      <c r="IJL196" s="257"/>
      <c r="IJM196" s="257"/>
      <c r="IJN196" s="257"/>
      <c r="IJO196" s="257"/>
      <c r="IJP196" s="257"/>
      <c r="IJQ196" s="257"/>
      <c r="IJR196" s="257"/>
      <c r="IJS196" s="257"/>
      <c r="IJT196" s="257"/>
      <c r="IJU196" s="257"/>
      <c r="IJV196" s="257"/>
      <c r="IJW196" s="257"/>
      <c r="IJX196" s="257"/>
      <c r="IJY196" s="257"/>
      <c r="IJZ196" s="257"/>
      <c r="IKA196" s="257"/>
      <c r="IKB196" s="257"/>
      <c r="IKC196" s="257"/>
      <c r="IKD196" s="257"/>
      <c r="IKE196" s="257"/>
      <c r="IKF196" s="257"/>
      <c r="IKG196" s="257"/>
      <c r="IKH196" s="257"/>
      <c r="IKI196" s="257"/>
      <c r="IKJ196" s="257"/>
      <c r="IKK196" s="257"/>
      <c r="IKL196" s="257"/>
      <c r="IKM196" s="257"/>
      <c r="IKN196" s="257"/>
      <c r="IKO196" s="257"/>
      <c r="IKP196" s="257"/>
      <c r="IKQ196" s="257"/>
      <c r="IKR196" s="257"/>
      <c r="IKS196" s="257"/>
      <c r="IKT196" s="257"/>
      <c r="IKU196" s="257"/>
      <c r="IKV196" s="257"/>
      <c r="IKW196" s="257"/>
      <c r="IKX196" s="257"/>
      <c r="IKY196" s="257"/>
      <c r="IKZ196" s="257"/>
      <c r="ILA196" s="257"/>
      <c r="ILB196" s="257"/>
      <c r="ILC196" s="257"/>
      <c r="ILD196" s="257"/>
      <c r="ILE196" s="257"/>
      <c r="ILF196" s="257"/>
      <c r="ILG196" s="257"/>
      <c r="ILH196" s="257"/>
      <c r="ILI196" s="257"/>
      <c r="ILJ196" s="257"/>
      <c r="ILK196" s="257"/>
      <c r="ILL196" s="257"/>
      <c r="ILM196" s="257"/>
      <c r="ILN196" s="257"/>
      <c r="ILO196" s="257"/>
      <c r="ILP196" s="257"/>
      <c r="ILQ196" s="257"/>
      <c r="ILR196" s="257"/>
      <c r="ILS196" s="257"/>
      <c r="ILT196" s="257"/>
      <c r="ILU196" s="257"/>
      <c r="ILV196" s="257"/>
      <c r="ILW196" s="257"/>
      <c r="ILX196" s="257"/>
      <c r="ILY196" s="257"/>
      <c r="ILZ196" s="257"/>
      <c r="IMA196" s="257"/>
      <c r="IMB196" s="257"/>
      <c r="IMC196" s="257"/>
      <c r="IMD196" s="257"/>
      <c r="IME196" s="257"/>
      <c r="IMF196" s="257"/>
      <c r="IMG196" s="257"/>
      <c r="IMH196" s="257"/>
      <c r="IMI196" s="257"/>
      <c r="IMJ196" s="257"/>
      <c r="IMK196" s="257"/>
      <c r="IML196" s="257"/>
      <c r="IMM196" s="257"/>
      <c r="IMN196" s="257"/>
      <c r="IMO196" s="257"/>
      <c r="IMP196" s="257"/>
      <c r="IMQ196" s="257"/>
      <c r="IMR196" s="257"/>
      <c r="IMS196" s="257"/>
      <c r="IMT196" s="257"/>
      <c r="IMU196" s="257"/>
      <c r="IMV196" s="257"/>
      <c r="IMW196" s="257"/>
      <c r="IMX196" s="257"/>
      <c r="IMY196" s="257"/>
      <c r="IMZ196" s="257"/>
      <c r="INA196" s="257"/>
      <c r="INB196" s="257"/>
      <c r="INC196" s="257"/>
      <c r="IND196" s="257"/>
      <c r="INE196" s="257"/>
      <c r="INF196" s="257"/>
      <c r="ING196" s="257"/>
      <c r="INH196" s="257"/>
      <c r="INI196" s="257"/>
      <c r="INJ196" s="257"/>
      <c r="INK196" s="257"/>
      <c r="INL196" s="257"/>
      <c r="INM196" s="257"/>
      <c r="INN196" s="257"/>
      <c r="INO196" s="257"/>
      <c r="INP196" s="257"/>
      <c r="INQ196" s="257"/>
      <c r="INR196" s="257"/>
      <c r="INS196" s="257"/>
      <c r="INT196" s="257"/>
      <c r="INU196" s="257"/>
      <c r="INV196" s="257"/>
      <c r="INW196" s="257"/>
      <c r="INX196" s="257"/>
      <c r="INY196" s="257"/>
      <c r="INZ196" s="257"/>
      <c r="IOA196" s="257"/>
      <c r="IOB196" s="257"/>
      <c r="IOC196" s="257"/>
      <c r="IOD196" s="257"/>
      <c r="IOE196" s="257"/>
      <c r="IOF196" s="257"/>
      <c r="IOG196" s="257"/>
      <c r="IOH196" s="257"/>
      <c r="IOI196" s="257"/>
      <c r="IOJ196" s="257"/>
      <c r="IOK196" s="257"/>
      <c r="IOL196" s="257"/>
      <c r="IOM196" s="257"/>
      <c r="ION196" s="257"/>
      <c r="IOO196" s="257"/>
      <c r="IOP196" s="257"/>
      <c r="IOQ196" s="257"/>
      <c r="IOR196" s="257"/>
      <c r="IOS196" s="257"/>
      <c r="IOT196" s="257"/>
      <c r="IOU196" s="257"/>
      <c r="IOV196" s="257"/>
      <c r="IOW196" s="257"/>
      <c r="IOX196" s="257"/>
      <c r="IOY196" s="257"/>
      <c r="IOZ196" s="257"/>
      <c r="IPA196" s="257"/>
      <c r="IPB196" s="257"/>
      <c r="IPC196" s="257"/>
      <c r="IPD196" s="257"/>
      <c r="IPE196" s="257"/>
      <c r="IPF196" s="257"/>
      <c r="IPG196" s="257"/>
      <c r="IPH196" s="257"/>
      <c r="IPI196" s="257"/>
      <c r="IPJ196" s="257"/>
      <c r="IPK196" s="257"/>
      <c r="IPL196" s="257"/>
      <c r="IPM196" s="257"/>
      <c r="IPN196" s="257"/>
      <c r="IPO196" s="257"/>
      <c r="IPP196" s="257"/>
      <c r="IPQ196" s="257"/>
      <c r="IPR196" s="257"/>
      <c r="IPS196" s="257"/>
      <c r="IPT196" s="257"/>
      <c r="IPU196" s="257"/>
      <c r="IPV196" s="257"/>
      <c r="IPW196" s="257"/>
      <c r="IPX196" s="257"/>
      <c r="IPY196" s="257"/>
      <c r="IPZ196" s="257"/>
      <c r="IQA196" s="257"/>
      <c r="IQB196" s="257"/>
      <c r="IQC196" s="257"/>
      <c r="IQD196" s="257"/>
      <c r="IQE196" s="257"/>
      <c r="IQF196" s="257"/>
      <c r="IQG196" s="257"/>
      <c r="IQH196" s="257"/>
      <c r="IQI196" s="257"/>
      <c r="IQJ196" s="257"/>
      <c r="IQK196" s="257"/>
      <c r="IQL196" s="257"/>
      <c r="IQM196" s="257"/>
      <c r="IQN196" s="257"/>
      <c r="IQO196" s="257"/>
      <c r="IQP196" s="257"/>
      <c r="IQQ196" s="257"/>
      <c r="IQR196" s="257"/>
      <c r="IQS196" s="257"/>
      <c r="IQT196" s="257"/>
      <c r="IQU196" s="257"/>
      <c r="IQV196" s="257"/>
      <c r="IQW196" s="257"/>
      <c r="IQX196" s="257"/>
      <c r="IQY196" s="257"/>
      <c r="IQZ196" s="257"/>
      <c r="IRA196" s="257"/>
      <c r="IRB196" s="257"/>
      <c r="IRC196" s="257"/>
      <c r="IRD196" s="257"/>
      <c r="IRE196" s="257"/>
      <c r="IRF196" s="257"/>
      <c r="IRG196" s="257"/>
      <c r="IRH196" s="257"/>
      <c r="IRI196" s="257"/>
      <c r="IRJ196" s="257"/>
      <c r="IRK196" s="257"/>
      <c r="IRL196" s="257"/>
      <c r="IRM196" s="257"/>
      <c r="IRN196" s="257"/>
      <c r="IRO196" s="257"/>
      <c r="IRP196" s="257"/>
      <c r="IRQ196" s="257"/>
      <c r="IRR196" s="257"/>
      <c r="IRS196" s="257"/>
      <c r="IRT196" s="257"/>
      <c r="IRU196" s="257"/>
      <c r="IRV196" s="257"/>
      <c r="IRW196" s="257"/>
      <c r="IRX196" s="257"/>
      <c r="IRY196" s="257"/>
      <c r="IRZ196" s="257"/>
      <c r="ISA196" s="257"/>
      <c r="ISB196" s="257"/>
      <c r="ISC196" s="257"/>
      <c r="ISD196" s="257"/>
      <c r="ISE196" s="257"/>
      <c r="ISF196" s="257"/>
      <c r="ISG196" s="257"/>
      <c r="ISH196" s="257"/>
      <c r="ISI196" s="257"/>
      <c r="ISJ196" s="257"/>
      <c r="ISK196" s="257"/>
      <c r="ISL196" s="257"/>
      <c r="ISM196" s="257"/>
      <c r="ISN196" s="257"/>
      <c r="ISO196" s="257"/>
      <c r="ISP196" s="257"/>
      <c r="ISQ196" s="257"/>
      <c r="ISR196" s="257"/>
      <c r="ISS196" s="257"/>
      <c r="IST196" s="257"/>
      <c r="ISU196" s="257"/>
      <c r="ISV196" s="257"/>
      <c r="ISW196" s="257"/>
      <c r="ISX196" s="257"/>
      <c r="ISY196" s="257"/>
      <c r="ISZ196" s="257"/>
      <c r="ITA196" s="257"/>
      <c r="ITB196" s="257"/>
      <c r="ITC196" s="257"/>
      <c r="ITD196" s="257"/>
      <c r="ITE196" s="257"/>
      <c r="ITF196" s="257"/>
      <c r="ITG196" s="257"/>
      <c r="ITH196" s="257"/>
      <c r="ITI196" s="257"/>
      <c r="ITJ196" s="257"/>
      <c r="ITK196" s="257"/>
      <c r="ITL196" s="257"/>
      <c r="ITM196" s="257"/>
      <c r="ITN196" s="257"/>
      <c r="ITO196" s="257"/>
      <c r="ITP196" s="257"/>
      <c r="ITQ196" s="257"/>
      <c r="ITR196" s="257"/>
      <c r="ITS196" s="257"/>
      <c r="ITT196" s="257"/>
      <c r="ITU196" s="257"/>
      <c r="ITV196" s="257"/>
      <c r="ITW196" s="257"/>
      <c r="ITX196" s="257"/>
      <c r="ITY196" s="257"/>
      <c r="ITZ196" s="257"/>
      <c r="IUA196" s="257"/>
      <c r="IUB196" s="257"/>
      <c r="IUC196" s="257"/>
      <c r="IUD196" s="257"/>
      <c r="IUE196" s="257"/>
      <c r="IUF196" s="257"/>
      <c r="IUG196" s="257"/>
      <c r="IUH196" s="257"/>
      <c r="IUI196" s="257"/>
      <c r="IUJ196" s="257"/>
      <c r="IUK196" s="257"/>
      <c r="IUL196" s="257"/>
      <c r="IUM196" s="257"/>
      <c r="IUN196" s="257"/>
      <c r="IUO196" s="257"/>
      <c r="IUP196" s="257"/>
      <c r="IUQ196" s="257"/>
      <c r="IUR196" s="257"/>
      <c r="IUS196" s="257"/>
      <c r="IUT196" s="257"/>
      <c r="IUU196" s="257"/>
      <c r="IUV196" s="257"/>
      <c r="IUW196" s="257"/>
      <c r="IUX196" s="257"/>
      <c r="IUY196" s="257"/>
      <c r="IUZ196" s="257"/>
      <c r="IVA196" s="257"/>
      <c r="IVB196" s="257"/>
      <c r="IVC196" s="257"/>
      <c r="IVD196" s="257"/>
      <c r="IVE196" s="257"/>
      <c r="IVF196" s="257"/>
      <c r="IVG196" s="257"/>
      <c r="IVH196" s="257"/>
      <c r="IVI196" s="257"/>
      <c r="IVJ196" s="257"/>
      <c r="IVK196" s="257"/>
      <c r="IVL196" s="257"/>
      <c r="IVM196" s="257"/>
      <c r="IVN196" s="257"/>
      <c r="IVO196" s="257"/>
      <c r="IVP196" s="257"/>
      <c r="IVQ196" s="257"/>
      <c r="IVR196" s="257"/>
      <c r="IVS196" s="257"/>
      <c r="IVT196" s="257"/>
      <c r="IVU196" s="257"/>
      <c r="IVV196" s="257"/>
      <c r="IVW196" s="257"/>
      <c r="IVX196" s="257"/>
      <c r="IVY196" s="257"/>
      <c r="IVZ196" s="257"/>
      <c r="IWA196" s="257"/>
      <c r="IWB196" s="257"/>
      <c r="IWC196" s="257"/>
      <c r="IWD196" s="257"/>
      <c r="IWE196" s="257"/>
      <c r="IWF196" s="257"/>
      <c r="IWG196" s="257"/>
      <c r="IWH196" s="257"/>
      <c r="IWI196" s="257"/>
      <c r="IWJ196" s="257"/>
      <c r="IWK196" s="257"/>
      <c r="IWL196" s="257"/>
      <c r="IWM196" s="257"/>
      <c r="IWN196" s="257"/>
      <c r="IWO196" s="257"/>
      <c r="IWP196" s="257"/>
      <c r="IWQ196" s="257"/>
      <c r="IWR196" s="257"/>
      <c r="IWS196" s="257"/>
      <c r="IWT196" s="257"/>
      <c r="IWU196" s="257"/>
      <c r="IWV196" s="257"/>
      <c r="IWW196" s="257"/>
      <c r="IWX196" s="257"/>
      <c r="IWY196" s="257"/>
      <c r="IWZ196" s="257"/>
      <c r="IXA196" s="257"/>
      <c r="IXB196" s="257"/>
      <c r="IXC196" s="257"/>
      <c r="IXD196" s="257"/>
      <c r="IXE196" s="257"/>
      <c r="IXF196" s="257"/>
      <c r="IXG196" s="257"/>
      <c r="IXH196" s="257"/>
      <c r="IXI196" s="257"/>
      <c r="IXJ196" s="257"/>
      <c r="IXK196" s="257"/>
      <c r="IXL196" s="257"/>
      <c r="IXM196" s="257"/>
      <c r="IXN196" s="257"/>
      <c r="IXO196" s="257"/>
      <c r="IXP196" s="257"/>
      <c r="IXQ196" s="257"/>
      <c r="IXR196" s="257"/>
      <c r="IXS196" s="257"/>
      <c r="IXT196" s="257"/>
      <c r="IXU196" s="257"/>
      <c r="IXV196" s="257"/>
      <c r="IXW196" s="257"/>
      <c r="IXX196" s="257"/>
      <c r="IXY196" s="257"/>
      <c r="IXZ196" s="257"/>
      <c r="IYA196" s="257"/>
      <c r="IYB196" s="257"/>
      <c r="IYC196" s="257"/>
      <c r="IYD196" s="257"/>
      <c r="IYE196" s="257"/>
      <c r="IYF196" s="257"/>
      <c r="IYG196" s="257"/>
      <c r="IYH196" s="257"/>
      <c r="IYI196" s="257"/>
      <c r="IYJ196" s="257"/>
      <c r="IYK196" s="257"/>
      <c r="IYL196" s="257"/>
      <c r="IYM196" s="257"/>
      <c r="IYN196" s="257"/>
      <c r="IYO196" s="257"/>
      <c r="IYP196" s="257"/>
      <c r="IYQ196" s="257"/>
      <c r="IYR196" s="257"/>
      <c r="IYS196" s="257"/>
      <c r="IYT196" s="257"/>
      <c r="IYU196" s="257"/>
      <c r="IYV196" s="257"/>
      <c r="IYW196" s="257"/>
      <c r="IYX196" s="257"/>
      <c r="IYY196" s="257"/>
      <c r="IYZ196" s="257"/>
      <c r="IZA196" s="257"/>
      <c r="IZB196" s="257"/>
      <c r="IZC196" s="257"/>
      <c r="IZD196" s="257"/>
      <c r="IZE196" s="257"/>
      <c r="IZF196" s="257"/>
      <c r="IZG196" s="257"/>
      <c r="IZH196" s="257"/>
      <c r="IZI196" s="257"/>
      <c r="IZJ196" s="257"/>
      <c r="IZK196" s="257"/>
      <c r="IZL196" s="257"/>
      <c r="IZM196" s="257"/>
      <c r="IZN196" s="257"/>
      <c r="IZO196" s="257"/>
      <c r="IZP196" s="257"/>
      <c r="IZQ196" s="257"/>
      <c r="IZR196" s="257"/>
      <c r="IZS196" s="257"/>
      <c r="IZT196" s="257"/>
      <c r="IZU196" s="257"/>
      <c r="IZV196" s="257"/>
      <c r="IZW196" s="257"/>
      <c r="IZX196" s="257"/>
      <c r="IZY196" s="257"/>
      <c r="IZZ196" s="257"/>
      <c r="JAA196" s="257"/>
      <c r="JAB196" s="257"/>
      <c r="JAC196" s="257"/>
      <c r="JAD196" s="257"/>
      <c r="JAE196" s="257"/>
      <c r="JAF196" s="257"/>
      <c r="JAG196" s="257"/>
      <c r="JAH196" s="257"/>
      <c r="JAI196" s="257"/>
      <c r="JAJ196" s="257"/>
      <c r="JAK196" s="257"/>
      <c r="JAL196" s="257"/>
      <c r="JAM196" s="257"/>
      <c r="JAN196" s="257"/>
      <c r="JAO196" s="257"/>
      <c r="JAP196" s="257"/>
      <c r="JAQ196" s="257"/>
      <c r="JAR196" s="257"/>
      <c r="JAS196" s="257"/>
      <c r="JAT196" s="257"/>
      <c r="JAU196" s="257"/>
      <c r="JAV196" s="257"/>
      <c r="JAW196" s="257"/>
      <c r="JAX196" s="257"/>
      <c r="JAY196" s="257"/>
      <c r="JAZ196" s="257"/>
      <c r="JBA196" s="257"/>
      <c r="JBB196" s="257"/>
      <c r="JBC196" s="257"/>
      <c r="JBD196" s="257"/>
      <c r="JBE196" s="257"/>
      <c r="JBF196" s="257"/>
      <c r="JBG196" s="257"/>
      <c r="JBH196" s="257"/>
      <c r="JBI196" s="257"/>
      <c r="JBJ196" s="257"/>
      <c r="JBK196" s="257"/>
      <c r="JBL196" s="257"/>
      <c r="JBM196" s="257"/>
      <c r="JBN196" s="257"/>
      <c r="JBO196" s="257"/>
      <c r="JBP196" s="257"/>
      <c r="JBQ196" s="257"/>
      <c r="JBR196" s="257"/>
      <c r="JBS196" s="257"/>
      <c r="JBT196" s="257"/>
      <c r="JBU196" s="257"/>
      <c r="JBV196" s="257"/>
      <c r="JBW196" s="257"/>
      <c r="JBX196" s="257"/>
      <c r="JBY196" s="257"/>
      <c r="JBZ196" s="257"/>
      <c r="JCA196" s="257"/>
      <c r="JCB196" s="257"/>
      <c r="JCC196" s="257"/>
      <c r="JCD196" s="257"/>
      <c r="JCE196" s="257"/>
      <c r="JCF196" s="257"/>
      <c r="JCG196" s="257"/>
      <c r="JCH196" s="257"/>
      <c r="JCI196" s="257"/>
      <c r="JCJ196" s="257"/>
      <c r="JCK196" s="257"/>
      <c r="JCL196" s="257"/>
      <c r="JCM196" s="257"/>
      <c r="JCN196" s="257"/>
      <c r="JCO196" s="257"/>
      <c r="JCP196" s="257"/>
      <c r="JCQ196" s="257"/>
      <c r="JCR196" s="257"/>
      <c r="JCS196" s="257"/>
      <c r="JCT196" s="257"/>
      <c r="JCU196" s="257"/>
      <c r="JCV196" s="257"/>
      <c r="JCW196" s="257"/>
      <c r="JCX196" s="257"/>
      <c r="JCY196" s="257"/>
      <c r="JCZ196" s="257"/>
      <c r="JDA196" s="257"/>
      <c r="JDB196" s="257"/>
      <c r="JDC196" s="257"/>
      <c r="JDD196" s="257"/>
      <c r="JDE196" s="257"/>
      <c r="JDF196" s="257"/>
      <c r="JDG196" s="257"/>
      <c r="JDH196" s="257"/>
      <c r="JDI196" s="257"/>
      <c r="JDJ196" s="257"/>
      <c r="JDK196" s="257"/>
      <c r="JDL196" s="257"/>
      <c r="JDM196" s="257"/>
      <c r="JDN196" s="257"/>
      <c r="JDO196" s="257"/>
      <c r="JDP196" s="257"/>
      <c r="JDQ196" s="257"/>
      <c r="JDR196" s="257"/>
      <c r="JDS196" s="257"/>
      <c r="JDT196" s="257"/>
      <c r="JDU196" s="257"/>
      <c r="JDV196" s="257"/>
      <c r="JDW196" s="257"/>
      <c r="JDX196" s="257"/>
      <c r="JDY196" s="257"/>
      <c r="JDZ196" s="257"/>
      <c r="JEA196" s="257"/>
      <c r="JEB196" s="257"/>
      <c r="JEC196" s="257"/>
      <c r="JED196" s="257"/>
      <c r="JEE196" s="257"/>
      <c r="JEF196" s="257"/>
      <c r="JEG196" s="257"/>
      <c r="JEH196" s="257"/>
      <c r="JEI196" s="257"/>
      <c r="JEJ196" s="257"/>
      <c r="JEK196" s="257"/>
      <c r="JEL196" s="257"/>
      <c r="JEM196" s="257"/>
      <c r="JEN196" s="257"/>
      <c r="JEO196" s="257"/>
      <c r="JEP196" s="257"/>
      <c r="JEQ196" s="257"/>
      <c r="JER196" s="257"/>
      <c r="JES196" s="257"/>
      <c r="JET196" s="257"/>
      <c r="JEU196" s="257"/>
      <c r="JEV196" s="257"/>
      <c r="JEW196" s="257"/>
      <c r="JEX196" s="257"/>
      <c r="JEY196" s="257"/>
      <c r="JEZ196" s="257"/>
      <c r="JFA196" s="257"/>
      <c r="JFB196" s="257"/>
      <c r="JFC196" s="257"/>
      <c r="JFD196" s="257"/>
      <c r="JFE196" s="257"/>
      <c r="JFF196" s="257"/>
      <c r="JFG196" s="257"/>
      <c r="JFH196" s="257"/>
      <c r="JFI196" s="257"/>
      <c r="JFJ196" s="257"/>
      <c r="JFK196" s="257"/>
      <c r="JFL196" s="257"/>
      <c r="JFM196" s="257"/>
      <c r="JFN196" s="257"/>
      <c r="JFO196" s="257"/>
      <c r="JFP196" s="257"/>
      <c r="JFQ196" s="257"/>
      <c r="JFR196" s="257"/>
      <c r="JFS196" s="257"/>
      <c r="JFT196" s="257"/>
      <c r="JFU196" s="257"/>
      <c r="JFV196" s="257"/>
      <c r="JFW196" s="257"/>
      <c r="JFX196" s="257"/>
      <c r="JFY196" s="257"/>
      <c r="JFZ196" s="257"/>
      <c r="JGA196" s="257"/>
      <c r="JGB196" s="257"/>
      <c r="JGC196" s="257"/>
      <c r="JGD196" s="257"/>
      <c r="JGE196" s="257"/>
      <c r="JGF196" s="257"/>
      <c r="JGG196" s="257"/>
      <c r="JGH196" s="257"/>
      <c r="JGI196" s="257"/>
      <c r="JGJ196" s="257"/>
      <c r="JGK196" s="257"/>
      <c r="JGL196" s="257"/>
      <c r="JGM196" s="257"/>
      <c r="JGN196" s="257"/>
      <c r="JGO196" s="257"/>
      <c r="JGP196" s="257"/>
      <c r="JGQ196" s="257"/>
      <c r="JGR196" s="257"/>
      <c r="JGS196" s="257"/>
      <c r="JGT196" s="257"/>
      <c r="JGU196" s="257"/>
      <c r="JGV196" s="257"/>
      <c r="JGW196" s="257"/>
      <c r="JGX196" s="257"/>
      <c r="JGY196" s="257"/>
      <c r="JGZ196" s="257"/>
      <c r="JHA196" s="257"/>
      <c r="JHB196" s="257"/>
      <c r="JHC196" s="257"/>
      <c r="JHD196" s="257"/>
      <c r="JHE196" s="257"/>
      <c r="JHF196" s="257"/>
      <c r="JHG196" s="257"/>
      <c r="JHH196" s="257"/>
      <c r="JHI196" s="257"/>
      <c r="JHJ196" s="257"/>
      <c r="JHK196" s="257"/>
      <c r="JHL196" s="257"/>
      <c r="JHM196" s="257"/>
      <c r="JHN196" s="257"/>
      <c r="JHO196" s="257"/>
      <c r="JHP196" s="257"/>
      <c r="JHQ196" s="257"/>
      <c r="JHR196" s="257"/>
      <c r="JHS196" s="257"/>
      <c r="JHT196" s="257"/>
      <c r="JHU196" s="257"/>
      <c r="JHV196" s="257"/>
      <c r="JHW196" s="257"/>
      <c r="JHX196" s="257"/>
      <c r="JHY196" s="257"/>
      <c r="JHZ196" s="257"/>
      <c r="JIA196" s="257"/>
      <c r="JIB196" s="257"/>
      <c r="JIC196" s="257"/>
      <c r="JID196" s="257"/>
      <c r="JIE196" s="257"/>
      <c r="JIF196" s="257"/>
      <c r="JIG196" s="257"/>
      <c r="JIH196" s="257"/>
      <c r="JII196" s="257"/>
      <c r="JIJ196" s="257"/>
      <c r="JIK196" s="257"/>
      <c r="JIL196" s="257"/>
      <c r="JIM196" s="257"/>
      <c r="JIN196" s="257"/>
      <c r="JIO196" s="257"/>
      <c r="JIP196" s="257"/>
      <c r="JIQ196" s="257"/>
      <c r="JIR196" s="257"/>
      <c r="JIS196" s="257"/>
      <c r="JIT196" s="257"/>
      <c r="JIU196" s="257"/>
      <c r="JIV196" s="257"/>
      <c r="JIW196" s="257"/>
      <c r="JIX196" s="257"/>
      <c r="JIY196" s="257"/>
      <c r="JIZ196" s="257"/>
      <c r="JJA196" s="257"/>
      <c r="JJB196" s="257"/>
      <c r="JJC196" s="257"/>
      <c r="JJD196" s="257"/>
      <c r="JJE196" s="257"/>
      <c r="JJF196" s="257"/>
      <c r="JJG196" s="257"/>
      <c r="JJH196" s="257"/>
      <c r="JJI196" s="257"/>
      <c r="JJJ196" s="257"/>
      <c r="JJK196" s="257"/>
      <c r="JJL196" s="257"/>
      <c r="JJM196" s="257"/>
      <c r="JJN196" s="257"/>
      <c r="JJO196" s="257"/>
      <c r="JJP196" s="257"/>
      <c r="JJQ196" s="257"/>
      <c r="JJR196" s="257"/>
      <c r="JJS196" s="257"/>
      <c r="JJT196" s="257"/>
      <c r="JJU196" s="257"/>
      <c r="JJV196" s="257"/>
      <c r="JJW196" s="257"/>
      <c r="JJX196" s="257"/>
      <c r="JJY196" s="257"/>
      <c r="JJZ196" s="257"/>
      <c r="JKA196" s="257"/>
      <c r="JKB196" s="257"/>
      <c r="JKC196" s="257"/>
      <c r="JKD196" s="257"/>
      <c r="JKE196" s="257"/>
      <c r="JKF196" s="257"/>
      <c r="JKG196" s="257"/>
      <c r="JKH196" s="257"/>
      <c r="JKI196" s="257"/>
      <c r="JKJ196" s="257"/>
      <c r="JKK196" s="257"/>
      <c r="JKL196" s="257"/>
      <c r="JKM196" s="257"/>
      <c r="JKN196" s="257"/>
      <c r="JKO196" s="257"/>
      <c r="JKP196" s="257"/>
      <c r="JKQ196" s="257"/>
      <c r="JKR196" s="257"/>
      <c r="JKS196" s="257"/>
      <c r="JKT196" s="257"/>
      <c r="JKU196" s="257"/>
      <c r="JKV196" s="257"/>
      <c r="JKW196" s="257"/>
      <c r="JKX196" s="257"/>
      <c r="JKY196" s="257"/>
      <c r="JKZ196" s="257"/>
      <c r="JLA196" s="257"/>
      <c r="JLB196" s="257"/>
      <c r="JLC196" s="257"/>
      <c r="JLD196" s="257"/>
      <c r="JLE196" s="257"/>
      <c r="JLF196" s="257"/>
      <c r="JLG196" s="257"/>
      <c r="JLH196" s="257"/>
      <c r="JLI196" s="257"/>
      <c r="JLJ196" s="257"/>
      <c r="JLK196" s="257"/>
      <c r="JLL196" s="257"/>
      <c r="JLM196" s="257"/>
      <c r="JLN196" s="257"/>
      <c r="JLO196" s="257"/>
      <c r="JLP196" s="257"/>
      <c r="JLQ196" s="257"/>
      <c r="JLR196" s="257"/>
      <c r="JLS196" s="257"/>
      <c r="JLT196" s="257"/>
      <c r="JLU196" s="257"/>
      <c r="JLV196" s="257"/>
      <c r="JLW196" s="257"/>
      <c r="JLX196" s="257"/>
      <c r="JLY196" s="257"/>
      <c r="JLZ196" s="257"/>
      <c r="JMA196" s="257"/>
      <c r="JMB196" s="257"/>
      <c r="JMC196" s="257"/>
      <c r="JMD196" s="257"/>
      <c r="JME196" s="257"/>
      <c r="JMF196" s="257"/>
      <c r="JMG196" s="257"/>
      <c r="JMH196" s="257"/>
      <c r="JMI196" s="257"/>
      <c r="JMJ196" s="257"/>
      <c r="JMK196" s="257"/>
      <c r="JML196" s="257"/>
      <c r="JMM196" s="257"/>
      <c r="JMN196" s="257"/>
      <c r="JMO196" s="257"/>
      <c r="JMP196" s="257"/>
      <c r="JMQ196" s="257"/>
      <c r="JMR196" s="257"/>
      <c r="JMS196" s="257"/>
      <c r="JMT196" s="257"/>
      <c r="JMU196" s="257"/>
      <c r="JMV196" s="257"/>
      <c r="JMW196" s="257"/>
      <c r="JMX196" s="257"/>
      <c r="JMY196" s="257"/>
      <c r="JMZ196" s="257"/>
      <c r="JNA196" s="257"/>
      <c r="JNB196" s="257"/>
      <c r="JNC196" s="257"/>
      <c r="JND196" s="257"/>
      <c r="JNE196" s="257"/>
      <c r="JNF196" s="257"/>
      <c r="JNG196" s="257"/>
      <c r="JNH196" s="257"/>
      <c r="JNI196" s="257"/>
      <c r="JNJ196" s="257"/>
      <c r="JNK196" s="257"/>
      <c r="JNL196" s="257"/>
      <c r="JNM196" s="257"/>
      <c r="JNN196" s="257"/>
      <c r="JNO196" s="257"/>
      <c r="JNP196" s="257"/>
      <c r="JNQ196" s="257"/>
      <c r="JNR196" s="257"/>
      <c r="JNS196" s="257"/>
      <c r="JNT196" s="257"/>
      <c r="JNU196" s="257"/>
      <c r="JNV196" s="257"/>
      <c r="JNW196" s="257"/>
      <c r="JNX196" s="257"/>
      <c r="JNY196" s="257"/>
      <c r="JNZ196" s="257"/>
      <c r="JOA196" s="257"/>
      <c r="JOB196" s="257"/>
      <c r="JOC196" s="257"/>
      <c r="JOD196" s="257"/>
      <c r="JOE196" s="257"/>
      <c r="JOF196" s="257"/>
      <c r="JOG196" s="257"/>
      <c r="JOH196" s="257"/>
      <c r="JOI196" s="257"/>
      <c r="JOJ196" s="257"/>
      <c r="JOK196" s="257"/>
      <c r="JOL196" s="257"/>
      <c r="JOM196" s="257"/>
      <c r="JON196" s="257"/>
      <c r="JOO196" s="257"/>
      <c r="JOP196" s="257"/>
      <c r="JOQ196" s="257"/>
      <c r="JOR196" s="257"/>
      <c r="JOS196" s="257"/>
      <c r="JOT196" s="257"/>
      <c r="JOU196" s="257"/>
      <c r="JOV196" s="257"/>
      <c r="JOW196" s="257"/>
      <c r="JOX196" s="257"/>
      <c r="JOY196" s="257"/>
      <c r="JOZ196" s="257"/>
      <c r="JPA196" s="257"/>
      <c r="JPB196" s="257"/>
      <c r="JPC196" s="257"/>
      <c r="JPD196" s="257"/>
      <c r="JPE196" s="257"/>
      <c r="JPF196" s="257"/>
      <c r="JPG196" s="257"/>
      <c r="JPH196" s="257"/>
      <c r="JPI196" s="257"/>
      <c r="JPJ196" s="257"/>
      <c r="JPK196" s="257"/>
      <c r="JPL196" s="257"/>
      <c r="JPM196" s="257"/>
      <c r="JPN196" s="257"/>
      <c r="JPO196" s="257"/>
      <c r="JPP196" s="257"/>
      <c r="JPQ196" s="257"/>
      <c r="JPR196" s="257"/>
      <c r="JPS196" s="257"/>
      <c r="JPT196" s="257"/>
      <c r="JPU196" s="257"/>
      <c r="JPV196" s="257"/>
      <c r="JPW196" s="257"/>
      <c r="JPX196" s="257"/>
      <c r="JPY196" s="257"/>
      <c r="JPZ196" s="257"/>
      <c r="JQA196" s="257"/>
      <c r="JQB196" s="257"/>
      <c r="JQC196" s="257"/>
      <c r="JQD196" s="257"/>
      <c r="JQE196" s="257"/>
      <c r="JQF196" s="257"/>
      <c r="JQG196" s="257"/>
      <c r="JQH196" s="257"/>
      <c r="JQI196" s="257"/>
      <c r="JQJ196" s="257"/>
      <c r="JQK196" s="257"/>
      <c r="JQL196" s="257"/>
      <c r="JQM196" s="257"/>
      <c r="JQN196" s="257"/>
      <c r="JQO196" s="257"/>
      <c r="JQP196" s="257"/>
      <c r="JQQ196" s="257"/>
      <c r="JQR196" s="257"/>
      <c r="JQS196" s="257"/>
      <c r="JQT196" s="257"/>
      <c r="JQU196" s="257"/>
      <c r="JQV196" s="257"/>
      <c r="JQW196" s="257"/>
      <c r="JQX196" s="257"/>
      <c r="JQY196" s="257"/>
      <c r="JQZ196" s="257"/>
      <c r="JRA196" s="257"/>
      <c r="JRB196" s="257"/>
      <c r="JRC196" s="257"/>
      <c r="JRD196" s="257"/>
      <c r="JRE196" s="257"/>
      <c r="JRF196" s="257"/>
      <c r="JRG196" s="257"/>
      <c r="JRH196" s="257"/>
      <c r="JRI196" s="257"/>
      <c r="JRJ196" s="257"/>
      <c r="JRK196" s="257"/>
      <c r="JRL196" s="257"/>
      <c r="JRM196" s="257"/>
      <c r="JRN196" s="257"/>
      <c r="JRO196" s="257"/>
      <c r="JRP196" s="257"/>
      <c r="JRQ196" s="257"/>
      <c r="JRR196" s="257"/>
      <c r="JRS196" s="257"/>
      <c r="JRT196" s="257"/>
      <c r="JRU196" s="257"/>
      <c r="JRV196" s="257"/>
      <c r="JRW196" s="257"/>
      <c r="JRX196" s="257"/>
      <c r="JRY196" s="257"/>
      <c r="JRZ196" s="257"/>
      <c r="JSA196" s="257"/>
      <c r="JSB196" s="257"/>
      <c r="JSC196" s="257"/>
      <c r="JSD196" s="257"/>
      <c r="JSE196" s="257"/>
      <c r="JSF196" s="257"/>
      <c r="JSG196" s="257"/>
      <c r="JSH196" s="257"/>
      <c r="JSI196" s="257"/>
      <c r="JSJ196" s="257"/>
      <c r="JSK196" s="257"/>
      <c r="JSL196" s="257"/>
      <c r="JSM196" s="257"/>
      <c r="JSN196" s="257"/>
      <c r="JSO196" s="257"/>
      <c r="JSP196" s="257"/>
      <c r="JSQ196" s="257"/>
      <c r="JSR196" s="257"/>
      <c r="JSS196" s="257"/>
      <c r="JST196" s="257"/>
      <c r="JSU196" s="257"/>
      <c r="JSV196" s="257"/>
      <c r="JSW196" s="257"/>
      <c r="JSX196" s="257"/>
      <c r="JSY196" s="257"/>
      <c r="JSZ196" s="257"/>
      <c r="JTA196" s="257"/>
      <c r="JTB196" s="257"/>
      <c r="JTC196" s="257"/>
      <c r="JTD196" s="257"/>
      <c r="JTE196" s="257"/>
      <c r="JTF196" s="257"/>
      <c r="JTG196" s="257"/>
      <c r="JTH196" s="257"/>
      <c r="JTI196" s="257"/>
      <c r="JTJ196" s="257"/>
      <c r="JTK196" s="257"/>
      <c r="JTL196" s="257"/>
      <c r="JTM196" s="257"/>
      <c r="JTN196" s="257"/>
      <c r="JTO196" s="257"/>
      <c r="JTP196" s="257"/>
      <c r="JTQ196" s="257"/>
      <c r="JTR196" s="257"/>
      <c r="JTS196" s="257"/>
      <c r="JTT196" s="257"/>
      <c r="JTU196" s="257"/>
      <c r="JTV196" s="257"/>
      <c r="JTW196" s="257"/>
      <c r="JTX196" s="257"/>
      <c r="JTY196" s="257"/>
      <c r="JTZ196" s="257"/>
      <c r="JUA196" s="257"/>
      <c r="JUB196" s="257"/>
      <c r="JUC196" s="257"/>
      <c r="JUD196" s="257"/>
      <c r="JUE196" s="257"/>
      <c r="JUF196" s="257"/>
      <c r="JUG196" s="257"/>
      <c r="JUH196" s="257"/>
      <c r="JUI196" s="257"/>
      <c r="JUJ196" s="257"/>
      <c r="JUK196" s="257"/>
      <c r="JUL196" s="257"/>
      <c r="JUM196" s="257"/>
      <c r="JUN196" s="257"/>
      <c r="JUO196" s="257"/>
      <c r="JUP196" s="257"/>
      <c r="JUQ196" s="257"/>
      <c r="JUR196" s="257"/>
      <c r="JUS196" s="257"/>
      <c r="JUT196" s="257"/>
      <c r="JUU196" s="257"/>
      <c r="JUV196" s="257"/>
      <c r="JUW196" s="257"/>
      <c r="JUX196" s="257"/>
      <c r="JUY196" s="257"/>
      <c r="JUZ196" s="257"/>
      <c r="JVA196" s="257"/>
      <c r="JVB196" s="257"/>
      <c r="JVC196" s="257"/>
      <c r="JVD196" s="257"/>
      <c r="JVE196" s="257"/>
      <c r="JVF196" s="257"/>
      <c r="JVG196" s="257"/>
      <c r="JVH196" s="257"/>
      <c r="JVI196" s="257"/>
      <c r="JVJ196" s="257"/>
      <c r="JVK196" s="257"/>
      <c r="JVL196" s="257"/>
      <c r="JVM196" s="257"/>
      <c r="JVN196" s="257"/>
      <c r="JVO196" s="257"/>
      <c r="JVP196" s="257"/>
      <c r="JVQ196" s="257"/>
      <c r="JVR196" s="257"/>
      <c r="JVS196" s="257"/>
      <c r="JVT196" s="257"/>
      <c r="JVU196" s="257"/>
      <c r="JVV196" s="257"/>
      <c r="JVW196" s="257"/>
      <c r="JVX196" s="257"/>
      <c r="JVY196" s="257"/>
      <c r="JVZ196" s="257"/>
      <c r="JWA196" s="257"/>
      <c r="JWB196" s="257"/>
      <c r="JWC196" s="257"/>
      <c r="JWD196" s="257"/>
      <c r="JWE196" s="257"/>
      <c r="JWF196" s="257"/>
      <c r="JWG196" s="257"/>
      <c r="JWH196" s="257"/>
      <c r="JWI196" s="257"/>
      <c r="JWJ196" s="257"/>
      <c r="JWK196" s="257"/>
      <c r="JWL196" s="257"/>
      <c r="JWM196" s="257"/>
      <c r="JWN196" s="257"/>
      <c r="JWO196" s="257"/>
      <c r="JWP196" s="257"/>
      <c r="JWQ196" s="257"/>
      <c r="JWR196" s="257"/>
      <c r="JWS196" s="257"/>
      <c r="JWT196" s="257"/>
      <c r="JWU196" s="257"/>
      <c r="JWV196" s="257"/>
      <c r="JWW196" s="257"/>
      <c r="JWX196" s="257"/>
      <c r="JWY196" s="257"/>
      <c r="JWZ196" s="257"/>
      <c r="JXA196" s="257"/>
      <c r="JXB196" s="257"/>
      <c r="JXC196" s="257"/>
      <c r="JXD196" s="257"/>
      <c r="JXE196" s="257"/>
      <c r="JXF196" s="257"/>
      <c r="JXG196" s="257"/>
      <c r="JXH196" s="257"/>
      <c r="JXI196" s="257"/>
      <c r="JXJ196" s="257"/>
      <c r="JXK196" s="257"/>
      <c r="JXL196" s="257"/>
      <c r="JXM196" s="257"/>
      <c r="JXN196" s="257"/>
      <c r="JXO196" s="257"/>
      <c r="JXP196" s="257"/>
      <c r="JXQ196" s="257"/>
      <c r="JXR196" s="257"/>
      <c r="JXS196" s="257"/>
      <c r="JXT196" s="257"/>
      <c r="JXU196" s="257"/>
      <c r="JXV196" s="257"/>
      <c r="JXW196" s="257"/>
      <c r="JXX196" s="257"/>
      <c r="JXY196" s="257"/>
      <c r="JXZ196" s="257"/>
      <c r="JYA196" s="257"/>
      <c r="JYB196" s="257"/>
      <c r="JYC196" s="257"/>
      <c r="JYD196" s="257"/>
      <c r="JYE196" s="257"/>
      <c r="JYF196" s="257"/>
      <c r="JYG196" s="257"/>
      <c r="JYH196" s="257"/>
      <c r="JYI196" s="257"/>
      <c r="JYJ196" s="257"/>
      <c r="JYK196" s="257"/>
      <c r="JYL196" s="257"/>
      <c r="JYM196" s="257"/>
      <c r="JYN196" s="257"/>
      <c r="JYO196" s="257"/>
      <c r="JYP196" s="257"/>
      <c r="JYQ196" s="257"/>
      <c r="JYR196" s="257"/>
      <c r="JYS196" s="257"/>
      <c r="JYT196" s="257"/>
      <c r="JYU196" s="257"/>
      <c r="JYV196" s="257"/>
      <c r="JYW196" s="257"/>
      <c r="JYX196" s="257"/>
      <c r="JYY196" s="257"/>
      <c r="JYZ196" s="257"/>
      <c r="JZA196" s="257"/>
      <c r="JZB196" s="257"/>
      <c r="JZC196" s="257"/>
      <c r="JZD196" s="257"/>
      <c r="JZE196" s="257"/>
      <c r="JZF196" s="257"/>
      <c r="JZG196" s="257"/>
      <c r="JZH196" s="257"/>
      <c r="JZI196" s="257"/>
      <c r="JZJ196" s="257"/>
      <c r="JZK196" s="257"/>
      <c r="JZL196" s="257"/>
      <c r="JZM196" s="257"/>
      <c r="JZN196" s="257"/>
      <c r="JZO196" s="257"/>
      <c r="JZP196" s="257"/>
      <c r="JZQ196" s="257"/>
      <c r="JZR196" s="257"/>
      <c r="JZS196" s="257"/>
      <c r="JZT196" s="257"/>
      <c r="JZU196" s="257"/>
      <c r="JZV196" s="257"/>
      <c r="JZW196" s="257"/>
      <c r="JZX196" s="257"/>
      <c r="JZY196" s="257"/>
      <c r="JZZ196" s="257"/>
      <c r="KAA196" s="257"/>
      <c r="KAB196" s="257"/>
      <c r="KAC196" s="257"/>
      <c r="KAD196" s="257"/>
      <c r="KAE196" s="257"/>
      <c r="KAF196" s="257"/>
      <c r="KAG196" s="257"/>
      <c r="KAH196" s="257"/>
      <c r="KAI196" s="257"/>
      <c r="KAJ196" s="257"/>
      <c r="KAK196" s="257"/>
      <c r="KAL196" s="257"/>
      <c r="KAM196" s="257"/>
      <c r="KAN196" s="257"/>
      <c r="KAO196" s="257"/>
      <c r="KAP196" s="257"/>
      <c r="KAQ196" s="257"/>
      <c r="KAR196" s="257"/>
      <c r="KAS196" s="257"/>
      <c r="KAT196" s="257"/>
      <c r="KAU196" s="257"/>
      <c r="KAV196" s="257"/>
      <c r="KAW196" s="257"/>
      <c r="KAX196" s="257"/>
      <c r="KAY196" s="257"/>
      <c r="KAZ196" s="257"/>
      <c r="KBA196" s="257"/>
      <c r="KBB196" s="257"/>
      <c r="KBC196" s="257"/>
      <c r="KBD196" s="257"/>
      <c r="KBE196" s="257"/>
      <c r="KBF196" s="257"/>
      <c r="KBG196" s="257"/>
      <c r="KBH196" s="257"/>
      <c r="KBI196" s="257"/>
      <c r="KBJ196" s="257"/>
      <c r="KBK196" s="257"/>
      <c r="KBL196" s="257"/>
      <c r="KBM196" s="257"/>
      <c r="KBN196" s="257"/>
      <c r="KBO196" s="257"/>
      <c r="KBP196" s="257"/>
      <c r="KBQ196" s="257"/>
      <c r="KBR196" s="257"/>
      <c r="KBS196" s="257"/>
      <c r="KBT196" s="257"/>
      <c r="KBU196" s="257"/>
      <c r="KBV196" s="257"/>
      <c r="KBW196" s="257"/>
      <c r="KBX196" s="257"/>
      <c r="KBY196" s="257"/>
      <c r="KBZ196" s="257"/>
      <c r="KCA196" s="257"/>
      <c r="KCB196" s="257"/>
      <c r="KCC196" s="257"/>
      <c r="KCD196" s="257"/>
      <c r="KCE196" s="257"/>
      <c r="KCF196" s="257"/>
      <c r="KCG196" s="257"/>
      <c r="KCH196" s="257"/>
      <c r="KCI196" s="257"/>
      <c r="KCJ196" s="257"/>
      <c r="KCK196" s="257"/>
      <c r="KCL196" s="257"/>
      <c r="KCM196" s="257"/>
      <c r="KCN196" s="257"/>
      <c r="KCO196" s="257"/>
      <c r="KCP196" s="257"/>
      <c r="KCQ196" s="257"/>
      <c r="KCR196" s="257"/>
      <c r="KCS196" s="257"/>
      <c r="KCT196" s="257"/>
      <c r="KCU196" s="257"/>
      <c r="KCV196" s="257"/>
      <c r="KCW196" s="257"/>
      <c r="KCX196" s="257"/>
      <c r="KCY196" s="257"/>
      <c r="KCZ196" s="257"/>
      <c r="KDA196" s="257"/>
      <c r="KDB196" s="257"/>
      <c r="KDC196" s="257"/>
      <c r="KDD196" s="257"/>
      <c r="KDE196" s="257"/>
      <c r="KDF196" s="257"/>
      <c r="KDG196" s="257"/>
      <c r="KDH196" s="257"/>
      <c r="KDI196" s="257"/>
      <c r="KDJ196" s="257"/>
      <c r="KDK196" s="257"/>
      <c r="KDL196" s="257"/>
      <c r="KDM196" s="257"/>
      <c r="KDN196" s="257"/>
      <c r="KDO196" s="257"/>
      <c r="KDP196" s="257"/>
      <c r="KDQ196" s="257"/>
      <c r="KDR196" s="257"/>
      <c r="KDS196" s="257"/>
      <c r="KDT196" s="257"/>
      <c r="KDU196" s="257"/>
      <c r="KDV196" s="257"/>
      <c r="KDW196" s="257"/>
      <c r="KDX196" s="257"/>
      <c r="KDY196" s="257"/>
      <c r="KDZ196" s="257"/>
      <c r="KEA196" s="257"/>
      <c r="KEB196" s="257"/>
      <c r="KEC196" s="257"/>
      <c r="KED196" s="257"/>
      <c r="KEE196" s="257"/>
      <c r="KEF196" s="257"/>
      <c r="KEG196" s="257"/>
      <c r="KEH196" s="257"/>
      <c r="KEI196" s="257"/>
      <c r="KEJ196" s="257"/>
      <c r="KEK196" s="257"/>
      <c r="KEL196" s="257"/>
      <c r="KEM196" s="257"/>
      <c r="KEN196" s="257"/>
      <c r="KEO196" s="257"/>
      <c r="KEP196" s="257"/>
      <c r="KEQ196" s="257"/>
      <c r="KER196" s="257"/>
      <c r="KES196" s="257"/>
      <c r="KET196" s="257"/>
      <c r="KEU196" s="257"/>
      <c r="KEV196" s="257"/>
      <c r="KEW196" s="257"/>
      <c r="KEX196" s="257"/>
      <c r="KEY196" s="257"/>
      <c r="KEZ196" s="257"/>
      <c r="KFA196" s="257"/>
      <c r="KFB196" s="257"/>
      <c r="KFC196" s="257"/>
      <c r="KFD196" s="257"/>
      <c r="KFE196" s="257"/>
      <c r="KFF196" s="257"/>
      <c r="KFG196" s="257"/>
      <c r="KFH196" s="257"/>
      <c r="KFI196" s="257"/>
      <c r="KFJ196" s="257"/>
      <c r="KFK196" s="257"/>
      <c r="KFL196" s="257"/>
      <c r="KFM196" s="257"/>
      <c r="KFN196" s="257"/>
      <c r="KFO196" s="257"/>
      <c r="KFP196" s="257"/>
      <c r="KFQ196" s="257"/>
      <c r="KFR196" s="257"/>
      <c r="KFS196" s="257"/>
      <c r="KFT196" s="257"/>
      <c r="KFU196" s="257"/>
      <c r="KFV196" s="257"/>
      <c r="KFW196" s="257"/>
      <c r="KFX196" s="257"/>
      <c r="KFY196" s="257"/>
      <c r="KFZ196" s="257"/>
      <c r="KGA196" s="257"/>
      <c r="KGB196" s="257"/>
      <c r="KGC196" s="257"/>
      <c r="KGD196" s="257"/>
      <c r="KGE196" s="257"/>
      <c r="KGF196" s="257"/>
      <c r="KGG196" s="257"/>
      <c r="KGH196" s="257"/>
      <c r="KGI196" s="257"/>
      <c r="KGJ196" s="257"/>
      <c r="KGK196" s="257"/>
      <c r="KGL196" s="257"/>
      <c r="KGM196" s="257"/>
      <c r="KGN196" s="257"/>
      <c r="KGO196" s="257"/>
      <c r="KGP196" s="257"/>
      <c r="KGQ196" s="257"/>
      <c r="KGR196" s="257"/>
      <c r="KGS196" s="257"/>
      <c r="KGT196" s="257"/>
      <c r="KGU196" s="257"/>
      <c r="KGV196" s="257"/>
      <c r="KGW196" s="257"/>
      <c r="KGX196" s="257"/>
      <c r="KGY196" s="257"/>
      <c r="KGZ196" s="257"/>
      <c r="KHA196" s="257"/>
      <c r="KHB196" s="257"/>
      <c r="KHC196" s="257"/>
      <c r="KHD196" s="257"/>
      <c r="KHE196" s="257"/>
      <c r="KHF196" s="257"/>
      <c r="KHG196" s="257"/>
      <c r="KHH196" s="257"/>
      <c r="KHI196" s="257"/>
      <c r="KHJ196" s="257"/>
      <c r="KHK196" s="257"/>
      <c r="KHL196" s="257"/>
      <c r="KHM196" s="257"/>
      <c r="KHN196" s="257"/>
      <c r="KHO196" s="257"/>
      <c r="KHP196" s="257"/>
      <c r="KHQ196" s="257"/>
      <c r="KHR196" s="257"/>
      <c r="KHS196" s="257"/>
      <c r="KHT196" s="257"/>
      <c r="KHU196" s="257"/>
      <c r="KHV196" s="257"/>
      <c r="KHW196" s="257"/>
      <c r="KHX196" s="257"/>
      <c r="KHY196" s="257"/>
      <c r="KHZ196" s="257"/>
      <c r="KIA196" s="257"/>
      <c r="KIB196" s="257"/>
      <c r="KIC196" s="257"/>
      <c r="KID196" s="257"/>
      <c r="KIE196" s="257"/>
      <c r="KIF196" s="257"/>
      <c r="KIG196" s="257"/>
      <c r="KIH196" s="257"/>
      <c r="KII196" s="257"/>
      <c r="KIJ196" s="257"/>
      <c r="KIK196" s="257"/>
      <c r="KIL196" s="257"/>
      <c r="KIM196" s="257"/>
      <c r="KIN196" s="257"/>
      <c r="KIO196" s="257"/>
      <c r="KIP196" s="257"/>
      <c r="KIQ196" s="257"/>
      <c r="KIR196" s="257"/>
      <c r="KIS196" s="257"/>
      <c r="KIT196" s="257"/>
      <c r="KIU196" s="257"/>
      <c r="KIV196" s="257"/>
      <c r="KIW196" s="257"/>
      <c r="KIX196" s="257"/>
      <c r="KIY196" s="257"/>
      <c r="KIZ196" s="257"/>
      <c r="KJA196" s="257"/>
      <c r="KJB196" s="257"/>
      <c r="KJC196" s="257"/>
      <c r="KJD196" s="257"/>
      <c r="KJE196" s="257"/>
      <c r="KJF196" s="257"/>
      <c r="KJG196" s="257"/>
      <c r="KJH196" s="257"/>
      <c r="KJI196" s="257"/>
      <c r="KJJ196" s="257"/>
      <c r="KJK196" s="257"/>
      <c r="KJL196" s="257"/>
      <c r="KJM196" s="257"/>
      <c r="KJN196" s="257"/>
      <c r="KJO196" s="257"/>
      <c r="KJP196" s="257"/>
      <c r="KJQ196" s="257"/>
      <c r="KJR196" s="257"/>
      <c r="KJS196" s="257"/>
      <c r="KJT196" s="257"/>
      <c r="KJU196" s="257"/>
      <c r="KJV196" s="257"/>
      <c r="KJW196" s="257"/>
      <c r="KJX196" s="257"/>
      <c r="KJY196" s="257"/>
      <c r="KJZ196" s="257"/>
      <c r="KKA196" s="257"/>
      <c r="KKB196" s="257"/>
      <c r="KKC196" s="257"/>
      <c r="KKD196" s="257"/>
      <c r="KKE196" s="257"/>
      <c r="KKF196" s="257"/>
      <c r="KKG196" s="257"/>
      <c r="KKH196" s="257"/>
      <c r="KKI196" s="257"/>
      <c r="KKJ196" s="257"/>
      <c r="KKK196" s="257"/>
      <c r="KKL196" s="257"/>
      <c r="KKM196" s="257"/>
      <c r="KKN196" s="257"/>
      <c r="KKO196" s="257"/>
      <c r="KKP196" s="257"/>
      <c r="KKQ196" s="257"/>
      <c r="KKR196" s="257"/>
      <c r="KKS196" s="257"/>
      <c r="KKT196" s="257"/>
      <c r="KKU196" s="257"/>
      <c r="KKV196" s="257"/>
      <c r="KKW196" s="257"/>
      <c r="KKX196" s="257"/>
      <c r="KKY196" s="257"/>
      <c r="KKZ196" s="257"/>
      <c r="KLA196" s="257"/>
      <c r="KLB196" s="257"/>
      <c r="KLC196" s="257"/>
      <c r="KLD196" s="257"/>
      <c r="KLE196" s="257"/>
      <c r="KLF196" s="257"/>
      <c r="KLG196" s="257"/>
      <c r="KLH196" s="257"/>
      <c r="KLI196" s="257"/>
      <c r="KLJ196" s="257"/>
      <c r="KLK196" s="257"/>
      <c r="KLL196" s="257"/>
      <c r="KLM196" s="257"/>
      <c r="KLN196" s="257"/>
      <c r="KLO196" s="257"/>
      <c r="KLP196" s="257"/>
      <c r="KLQ196" s="257"/>
      <c r="KLR196" s="257"/>
      <c r="KLS196" s="257"/>
      <c r="KLT196" s="257"/>
      <c r="KLU196" s="257"/>
      <c r="KLV196" s="257"/>
      <c r="KLW196" s="257"/>
      <c r="KLX196" s="257"/>
      <c r="KLY196" s="257"/>
      <c r="KLZ196" s="257"/>
      <c r="KMA196" s="257"/>
      <c r="KMB196" s="257"/>
      <c r="KMC196" s="257"/>
      <c r="KMD196" s="257"/>
      <c r="KME196" s="257"/>
      <c r="KMF196" s="257"/>
      <c r="KMG196" s="257"/>
      <c r="KMH196" s="257"/>
      <c r="KMI196" s="257"/>
      <c r="KMJ196" s="257"/>
      <c r="KMK196" s="257"/>
      <c r="KML196" s="257"/>
      <c r="KMM196" s="257"/>
      <c r="KMN196" s="257"/>
      <c r="KMO196" s="257"/>
      <c r="KMP196" s="257"/>
      <c r="KMQ196" s="257"/>
      <c r="KMR196" s="257"/>
      <c r="KMS196" s="257"/>
      <c r="KMT196" s="257"/>
      <c r="KMU196" s="257"/>
      <c r="KMV196" s="257"/>
      <c r="KMW196" s="257"/>
      <c r="KMX196" s="257"/>
      <c r="KMY196" s="257"/>
      <c r="KMZ196" s="257"/>
      <c r="KNA196" s="257"/>
      <c r="KNB196" s="257"/>
      <c r="KNC196" s="257"/>
      <c r="KND196" s="257"/>
      <c r="KNE196" s="257"/>
      <c r="KNF196" s="257"/>
      <c r="KNG196" s="257"/>
      <c r="KNH196" s="257"/>
      <c r="KNI196" s="257"/>
      <c r="KNJ196" s="257"/>
      <c r="KNK196" s="257"/>
      <c r="KNL196" s="257"/>
      <c r="KNM196" s="257"/>
      <c r="KNN196" s="257"/>
      <c r="KNO196" s="257"/>
      <c r="KNP196" s="257"/>
      <c r="KNQ196" s="257"/>
      <c r="KNR196" s="257"/>
      <c r="KNS196" s="257"/>
      <c r="KNT196" s="257"/>
      <c r="KNU196" s="257"/>
      <c r="KNV196" s="257"/>
      <c r="KNW196" s="257"/>
      <c r="KNX196" s="257"/>
      <c r="KNY196" s="257"/>
      <c r="KNZ196" s="257"/>
      <c r="KOA196" s="257"/>
      <c r="KOB196" s="257"/>
      <c r="KOC196" s="257"/>
      <c r="KOD196" s="257"/>
      <c r="KOE196" s="257"/>
      <c r="KOF196" s="257"/>
      <c r="KOG196" s="257"/>
      <c r="KOH196" s="257"/>
      <c r="KOI196" s="257"/>
      <c r="KOJ196" s="257"/>
      <c r="KOK196" s="257"/>
      <c r="KOL196" s="257"/>
      <c r="KOM196" s="257"/>
      <c r="KON196" s="257"/>
      <c r="KOO196" s="257"/>
      <c r="KOP196" s="257"/>
      <c r="KOQ196" s="257"/>
      <c r="KOR196" s="257"/>
      <c r="KOS196" s="257"/>
      <c r="KOT196" s="257"/>
      <c r="KOU196" s="257"/>
      <c r="KOV196" s="257"/>
      <c r="KOW196" s="257"/>
      <c r="KOX196" s="257"/>
      <c r="KOY196" s="257"/>
      <c r="KOZ196" s="257"/>
      <c r="KPA196" s="257"/>
      <c r="KPB196" s="257"/>
      <c r="KPC196" s="257"/>
      <c r="KPD196" s="257"/>
      <c r="KPE196" s="257"/>
      <c r="KPF196" s="257"/>
      <c r="KPG196" s="257"/>
      <c r="KPH196" s="257"/>
      <c r="KPI196" s="257"/>
      <c r="KPJ196" s="257"/>
      <c r="KPK196" s="257"/>
      <c r="KPL196" s="257"/>
      <c r="KPM196" s="257"/>
      <c r="KPN196" s="257"/>
      <c r="KPO196" s="257"/>
      <c r="KPP196" s="257"/>
      <c r="KPQ196" s="257"/>
      <c r="KPR196" s="257"/>
      <c r="KPS196" s="257"/>
      <c r="KPT196" s="257"/>
      <c r="KPU196" s="257"/>
      <c r="KPV196" s="257"/>
      <c r="KPW196" s="257"/>
      <c r="KPX196" s="257"/>
      <c r="KPY196" s="257"/>
      <c r="KPZ196" s="257"/>
      <c r="KQA196" s="257"/>
      <c r="KQB196" s="257"/>
      <c r="KQC196" s="257"/>
      <c r="KQD196" s="257"/>
      <c r="KQE196" s="257"/>
      <c r="KQF196" s="257"/>
      <c r="KQG196" s="257"/>
      <c r="KQH196" s="257"/>
      <c r="KQI196" s="257"/>
      <c r="KQJ196" s="257"/>
      <c r="KQK196" s="257"/>
      <c r="KQL196" s="257"/>
      <c r="KQM196" s="257"/>
      <c r="KQN196" s="257"/>
      <c r="KQO196" s="257"/>
      <c r="KQP196" s="257"/>
      <c r="KQQ196" s="257"/>
      <c r="KQR196" s="257"/>
      <c r="KQS196" s="257"/>
      <c r="KQT196" s="257"/>
      <c r="KQU196" s="257"/>
      <c r="KQV196" s="257"/>
      <c r="KQW196" s="257"/>
      <c r="KQX196" s="257"/>
      <c r="KQY196" s="257"/>
      <c r="KQZ196" s="257"/>
      <c r="KRA196" s="257"/>
      <c r="KRB196" s="257"/>
      <c r="KRC196" s="257"/>
      <c r="KRD196" s="257"/>
      <c r="KRE196" s="257"/>
      <c r="KRF196" s="257"/>
      <c r="KRG196" s="257"/>
      <c r="KRH196" s="257"/>
      <c r="KRI196" s="257"/>
      <c r="KRJ196" s="257"/>
      <c r="KRK196" s="257"/>
      <c r="KRL196" s="257"/>
      <c r="KRM196" s="257"/>
      <c r="KRN196" s="257"/>
      <c r="KRO196" s="257"/>
      <c r="KRP196" s="257"/>
      <c r="KRQ196" s="257"/>
      <c r="KRR196" s="257"/>
      <c r="KRS196" s="257"/>
      <c r="KRT196" s="257"/>
      <c r="KRU196" s="257"/>
      <c r="KRV196" s="257"/>
      <c r="KRW196" s="257"/>
      <c r="KRX196" s="257"/>
      <c r="KRY196" s="257"/>
      <c r="KRZ196" s="257"/>
      <c r="KSA196" s="257"/>
      <c r="KSB196" s="257"/>
      <c r="KSC196" s="257"/>
      <c r="KSD196" s="257"/>
      <c r="KSE196" s="257"/>
      <c r="KSF196" s="257"/>
      <c r="KSG196" s="257"/>
      <c r="KSH196" s="257"/>
      <c r="KSI196" s="257"/>
      <c r="KSJ196" s="257"/>
      <c r="KSK196" s="257"/>
      <c r="KSL196" s="257"/>
      <c r="KSM196" s="257"/>
      <c r="KSN196" s="257"/>
      <c r="KSO196" s="257"/>
      <c r="KSP196" s="257"/>
      <c r="KSQ196" s="257"/>
      <c r="KSR196" s="257"/>
      <c r="KSS196" s="257"/>
      <c r="KST196" s="257"/>
      <c r="KSU196" s="257"/>
      <c r="KSV196" s="257"/>
      <c r="KSW196" s="257"/>
      <c r="KSX196" s="257"/>
      <c r="KSY196" s="257"/>
      <c r="KSZ196" s="257"/>
      <c r="KTA196" s="257"/>
      <c r="KTB196" s="257"/>
      <c r="KTC196" s="257"/>
      <c r="KTD196" s="257"/>
      <c r="KTE196" s="257"/>
      <c r="KTF196" s="257"/>
      <c r="KTG196" s="257"/>
      <c r="KTH196" s="257"/>
      <c r="KTI196" s="257"/>
      <c r="KTJ196" s="257"/>
      <c r="KTK196" s="257"/>
      <c r="KTL196" s="257"/>
      <c r="KTM196" s="257"/>
      <c r="KTN196" s="257"/>
      <c r="KTO196" s="257"/>
      <c r="KTP196" s="257"/>
      <c r="KTQ196" s="257"/>
      <c r="KTR196" s="257"/>
      <c r="KTS196" s="257"/>
      <c r="KTT196" s="257"/>
      <c r="KTU196" s="257"/>
      <c r="KTV196" s="257"/>
      <c r="KTW196" s="257"/>
      <c r="KTX196" s="257"/>
      <c r="KTY196" s="257"/>
      <c r="KTZ196" s="257"/>
      <c r="KUA196" s="257"/>
      <c r="KUB196" s="257"/>
      <c r="KUC196" s="257"/>
      <c r="KUD196" s="257"/>
      <c r="KUE196" s="257"/>
      <c r="KUF196" s="257"/>
      <c r="KUG196" s="257"/>
      <c r="KUH196" s="257"/>
      <c r="KUI196" s="257"/>
      <c r="KUJ196" s="257"/>
      <c r="KUK196" s="257"/>
      <c r="KUL196" s="257"/>
      <c r="KUM196" s="257"/>
      <c r="KUN196" s="257"/>
      <c r="KUO196" s="257"/>
      <c r="KUP196" s="257"/>
      <c r="KUQ196" s="257"/>
      <c r="KUR196" s="257"/>
      <c r="KUS196" s="257"/>
      <c r="KUT196" s="257"/>
      <c r="KUU196" s="257"/>
      <c r="KUV196" s="257"/>
      <c r="KUW196" s="257"/>
      <c r="KUX196" s="257"/>
      <c r="KUY196" s="257"/>
      <c r="KUZ196" s="257"/>
      <c r="KVA196" s="257"/>
      <c r="KVB196" s="257"/>
      <c r="KVC196" s="257"/>
      <c r="KVD196" s="257"/>
      <c r="KVE196" s="257"/>
      <c r="KVF196" s="257"/>
      <c r="KVG196" s="257"/>
      <c r="KVH196" s="257"/>
      <c r="KVI196" s="257"/>
      <c r="KVJ196" s="257"/>
      <c r="KVK196" s="257"/>
      <c r="KVL196" s="257"/>
      <c r="KVM196" s="257"/>
      <c r="KVN196" s="257"/>
      <c r="KVO196" s="257"/>
      <c r="KVP196" s="257"/>
      <c r="KVQ196" s="257"/>
      <c r="KVR196" s="257"/>
      <c r="KVS196" s="257"/>
      <c r="KVT196" s="257"/>
      <c r="KVU196" s="257"/>
      <c r="KVV196" s="257"/>
      <c r="KVW196" s="257"/>
      <c r="KVX196" s="257"/>
      <c r="KVY196" s="257"/>
      <c r="KVZ196" s="257"/>
      <c r="KWA196" s="257"/>
      <c r="KWB196" s="257"/>
      <c r="KWC196" s="257"/>
      <c r="KWD196" s="257"/>
      <c r="KWE196" s="257"/>
      <c r="KWF196" s="257"/>
      <c r="KWG196" s="257"/>
      <c r="KWH196" s="257"/>
      <c r="KWI196" s="257"/>
      <c r="KWJ196" s="257"/>
      <c r="KWK196" s="257"/>
      <c r="KWL196" s="257"/>
      <c r="KWM196" s="257"/>
      <c r="KWN196" s="257"/>
      <c r="KWO196" s="257"/>
      <c r="KWP196" s="257"/>
      <c r="KWQ196" s="257"/>
      <c r="KWR196" s="257"/>
      <c r="KWS196" s="257"/>
      <c r="KWT196" s="257"/>
      <c r="KWU196" s="257"/>
      <c r="KWV196" s="257"/>
      <c r="KWW196" s="257"/>
      <c r="KWX196" s="257"/>
      <c r="KWY196" s="257"/>
      <c r="KWZ196" s="257"/>
      <c r="KXA196" s="257"/>
      <c r="KXB196" s="257"/>
      <c r="KXC196" s="257"/>
      <c r="KXD196" s="257"/>
      <c r="KXE196" s="257"/>
      <c r="KXF196" s="257"/>
      <c r="KXG196" s="257"/>
      <c r="KXH196" s="257"/>
      <c r="KXI196" s="257"/>
      <c r="KXJ196" s="257"/>
      <c r="KXK196" s="257"/>
      <c r="KXL196" s="257"/>
      <c r="KXM196" s="257"/>
      <c r="KXN196" s="257"/>
      <c r="KXO196" s="257"/>
      <c r="KXP196" s="257"/>
      <c r="KXQ196" s="257"/>
      <c r="KXR196" s="257"/>
      <c r="KXS196" s="257"/>
      <c r="KXT196" s="257"/>
      <c r="KXU196" s="257"/>
      <c r="KXV196" s="257"/>
      <c r="KXW196" s="257"/>
      <c r="KXX196" s="257"/>
      <c r="KXY196" s="257"/>
      <c r="KXZ196" s="257"/>
      <c r="KYA196" s="257"/>
      <c r="KYB196" s="257"/>
      <c r="KYC196" s="257"/>
      <c r="KYD196" s="257"/>
      <c r="KYE196" s="257"/>
      <c r="KYF196" s="257"/>
      <c r="KYG196" s="257"/>
      <c r="KYH196" s="257"/>
      <c r="KYI196" s="257"/>
      <c r="KYJ196" s="257"/>
      <c r="KYK196" s="257"/>
      <c r="KYL196" s="257"/>
      <c r="KYM196" s="257"/>
      <c r="KYN196" s="257"/>
      <c r="KYO196" s="257"/>
      <c r="KYP196" s="257"/>
      <c r="KYQ196" s="257"/>
      <c r="KYR196" s="257"/>
      <c r="KYS196" s="257"/>
      <c r="KYT196" s="257"/>
      <c r="KYU196" s="257"/>
      <c r="KYV196" s="257"/>
      <c r="KYW196" s="257"/>
      <c r="KYX196" s="257"/>
      <c r="KYY196" s="257"/>
      <c r="KYZ196" s="257"/>
      <c r="KZA196" s="257"/>
      <c r="KZB196" s="257"/>
      <c r="KZC196" s="257"/>
      <c r="KZD196" s="257"/>
      <c r="KZE196" s="257"/>
      <c r="KZF196" s="257"/>
      <c r="KZG196" s="257"/>
      <c r="KZH196" s="257"/>
      <c r="KZI196" s="257"/>
      <c r="KZJ196" s="257"/>
      <c r="KZK196" s="257"/>
      <c r="KZL196" s="257"/>
      <c r="KZM196" s="257"/>
      <c r="KZN196" s="257"/>
      <c r="KZO196" s="257"/>
      <c r="KZP196" s="257"/>
      <c r="KZQ196" s="257"/>
      <c r="KZR196" s="257"/>
      <c r="KZS196" s="257"/>
      <c r="KZT196" s="257"/>
      <c r="KZU196" s="257"/>
      <c r="KZV196" s="257"/>
      <c r="KZW196" s="257"/>
      <c r="KZX196" s="257"/>
      <c r="KZY196" s="257"/>
      <c r="KZZ196" s="257"/>
      <c r="LAA196" s="257"/>
      <c r="LAB196" s="257"/>
      <c r="LAC196" s="257"/>
      <c r="LAD196" s="257"/>
      <c r="LAE196" s="257"/>
      <c r="LAF196" s="257"/>
      <c r="LAG196" s="257"/>
      <c r="LAH196" s="257"/>
      <c r="LAI196" s="257"/>
      <c r="LAJ196" s="257"/>
      <c r="LAK196" s="257"/>
      <c r="LAL196" s="257"/>
      <c r="LAM196" s="257"/>
      <c r="LAN196" s="257"/>
      <c r="LAO196" s="257"/>
      <c r="LAP196" s="257"/>
      <c r="LAQ196" s="257"/>
      <c r="LAR196" s="257"/>
      <c r="LAS196" s="257"/>
      <c r="LAT196" s="257"/>
      <c r="LAU196" s="257"/>
      <c r="LAV196" s="257"/>
      <c r="LAW196" s="257"/>
      <c r="LAX196" s="257"/>
      <c r="LAY196" s="257"/>
      <c r="LAZ196" s="257"/>
      <c r="LBA196" s="257"/>
      <c r="LBB196" s="257"/>
      <c r="LBC196" s="257"/>
      <c r="LBD196" s="257"/>
      <c r="LBE196" s="257"/>
      <c r="LBF196" s="257"/>
      <c r="LBG196" s="257"/>
      <c r="LBH196" s="257"/>
      <c r="LBI196" s="257"/>
      <c r="LBJ196" s="257"/>
      <c r="LBK196" s="257"/>
      <c r="LBL196" s="257"/>
      <c r="LBM196" s="257"/>
      <c r="LBN196" s="257"/>
      <c r="LBO196" s="257"/>
      <c r="LBP196" s="257"/>
      <c r="LBQ196" s="257"/>
      <c r="LBR196" s="257"/>
      <c r="LBS196" s="257"/>
      <c r="LBT196" s="257"/>
      <c r="LBU196" s="257"/>
      <c r="LBV196" s="257"/>
      <c r="LBW196" s="257"/>
      <c r="LBX196" s="257"/>
      <c r="LBY196" s="257"/>
      <c r="LBZ196" s="257"/>
      <c r="LCA196" s="257"/>
      <c r="LCB196" s="257"/>
      <c r="LCC196" s="257"/>
      <c r="LCD196" s="257"/>
      <c r="LCE196" s="257"/>
      <c r="LCF196" s="257"/>
      <c r="LCG196" s="257"/>
      <c r="LCH196" s="257"/>
      <c r="LCI196" s="257"/>
      <c r="LCJ196" s="257"/>
      <c r="LCK196" s="257"/>
      <c r="LCL196" s="257"/>
      <c r="LCM196" s="257"/>
      <c r="LCN196" s="257"/>
      <c r="LCO196" s="257"/>
      <c r="LCP196" s="257"/>
      <c r="LCQ196" s="257"/>
      <c r="LCR196" s="257"/>
      <c r="LCS196" s="257"/>
      <c r="LCT196" s="257"/>
      <c r="LCU196" s="257"/>
      <c r="LCV196" s="257"/>
      <c r="LCW196" s="257"/>
      <c r="LCX196" s="257"/>
      <c r="LCY196" s="257"/>
      <c r="LCZ196" s="257"/>
      <c r="LDA196" s="257"/>
      <c r="LDB196" s="257"/>
      <c r="LDC196" s="257"/>
      <c r="LDD196" s="257"/>
      <c r="LDE196" s="257"/>
      <c r="LDF196" s="257"/>
      <c r="LDG196" s="257"/>
      <c r="LDH196" s="257"/>
      <c r="LDI196" s="257"/>
      <c r="LDJ196" s="257"/>
      <c r="LDK196" s="257"/>
      <c r="LDL196" s="257"/>
      <c r="LDM196" s="257"/>
      <c r="LDN196" s="257"/>
      <c r="LDO196" s="257"/>
      <c r="LDP196" s="257"/>
      <c r="LDQ196" s="257"/>
      <c r="LDR196" s="257"/>
      <c r="LDS196" s="257"/>
      <c r="LDT196" s="257"/>
      <c r="LDU196" s="257"/>
      <c r="LDV196" s="257"/>
      <c r="LDW196" s="257"/>
      <c r="LDX196" s="257"/>
      <c r="LDY196" s="257"/>
      <c r="LDZ196" s="257"/>
      <c r="LEA196" s="257"/>
      <c r="LEB196" s="257"/>
      <c r="LEC196" s="257"/>
      <c r="LED196" s="257"/>
      <c r="LEE196" s="257"/>
      <c r="LEF196" s="257"/>
      <c r="LEG196" s="257"/>
      <c r="LEH196" s="257"/>
      <c r="LEI196" s="257"/>
      <c r="LEJ196" s="257"/>
      <c r="LEK196" s="257"/>
      <c r="LEL196" s="257"/>
      <c r="LEM196" s="257"/>
      <c r="LEN196" s="257"/>
      <c r="LEO196" s="257"/>
      <c r="LEP196" s="257"/>
      <c r="LEQ196" s="257"/>
      <c r="LER196" s="257"/>
      <c r="LES196" s="257"/>
      <c r="LET196" s="257"/>
      <c r="LEU196" s="257"/>
      <c r="LEV196" s="257"/>
      <c r="LEW196" s="257"/>
      <c r="LEX196" s="257"/>
      <c r="LEY196" s="257"/>
      <c r="LEZ196" s="257"/>
      <c r="LFA196" s="257"/>
      <c r="LFB196" s="257"/>
      <c r="LFC196" s="257"/>
      <c r="LFD196" s="257"/>
      <c r="LFE196" s="257"/>
      <c r="LFF196" s="257"/>
      <c r="LFG196" s="257"/>
      <c r="LFH196" s="257"/>
      <c r="LFI196" s="257"/>
      <c r="LFJ196" s="257"/>
      <c r="LFK196" s="257"/>
      <c r="LFL196" s="257"/>
      <c r="LFM196" s="257"/>
      <c r="LFN196" s="257"/>
      <c r="LFO196" s="257"/>
      <c r="LFP196" s="257"/>
      <c r="LFQ196" s="257"/>
      <c r="LFR196" s="257"/>
      <c r="LFS196" s="257"/>
      <c r="LFT196" s="257"/>
      <c r="LFU196" s="257"/>
      <c r="LFV196" s="257"/>
      <c r="LFW196" s="257"/>
      <c r="LFX196" s="257"/>
      <c r="LFY196" s="257"/>
      <c r="LFZ196" s="257"/>
      <c r="LGA196" s="257"/>
      <c r="LGB196" s="257"/>
      <c r="LGC196" s="257"/>
      <c r="LGD196" s="257"/>
      <c r="LGE196" s="257"/>
      <c r="LGF196" s="257"/>
      <c r="LGG196" s="257"/>
      <c r="LGH196" s="257"/>
      <c r="LGI196" s="257"/>
      <c r="LGJ196" s="257"/>
      <c r="LGK196" s="257"/>
      <c r="LGL196" s="257"/>
      <c r="LGM196" s="257"/>
      <c r="LGN196" s="257"/>
      <c r="LGO196" s="257"/>
      <c r="LGP196" s="257"/>
      <c r="LGQ196" s="257"/>
      <c r="LGR196" s="257"/>
      <c r="LGS196" s="257"/>
      <c r="LGT196" s="257"/>
      <c r="LGU196" s="257"/>
      <c r="LGV196" s="257"/>
      <c r="LGW196" s="257"/>
      <c r="LGX196" s="257"/>
      <c r="LGY196" s="257"/>
      <c r="LGZ196" s="257"/>
      <c r="LHA196" s="257"/>
      <c r="LHB196" s="257"/>
      <c r="LHC196" s="257"/>
      <c r="LHD196" s="257"/>
      <c r="LHE196" s="257"/>
      <c r="LHF196" s="257"/>
      <c r="LHG196" s="257"/>
      <c r="LHH196" s="257"/>
      <c r="LHI196" s="257"/>
      <c r="LHJ196" s="257"/>
      <c r="LHK196" s="257"/>
      <c r="LHL196" s="257"/>
      <c r="LHM196" s="257"/>
      <c r="LHN196" s="257"/>
      <c r="LHO196" s="257"/>
      <c r="LHP196" s="257"/>
      <c r="LHQ196" s="257"/>
      <c r="LHR196" s="257"/>
      <c r="LHS196" s="257"/>
      <c r="LHT196" s="257"/>
      <c r="LHU196" s="257"/>
      <c r="LHV196" s="257"/>
      <c r="LHW196" s="257"/>
      <c r="LHX196" s="257"/>
      <c r="LHY196" s="257"/>
      <c r="LHZ196" s="257"/>
      <c r="LIA196" s="257"/>
      <c r="LIB196" s="257"/>
      <c r="LIC196" s="257"/>
      <c r="LID196" s="257"/>
      <c r="LIE196" s="257"/>
      <c r="LIF196" s="257"/>
      <c r="LIG196" s="257"/>
      <c r="LIH196" s="257"/>
      <c r="LII196" s="257"/>
      <c r="LIJ196" s="257"/>
      <c r="LIK196" s="257"/>
      <c r="LIL196" s="257"/>
      <c r="LIM196" s="257"/>
      <c r="LIN196" s="257"/>
      <c r="LIO196" s="257"/>
      <c r="LIP196" s="257"/>
      <c r="LIQ196" s="257"/>
      <c r="LIR196" s="257"/>
      <c r="LIS196" s="257"/>
      <c r="LIT196" s="257"/>
      <c r="LIU196" s="257"/>
      <c r="LIV196" s="257"/>
      <c r="LIW196" s="257"/>
      <c r="LIX196" s="257"/>
      <c r="LIY196" s="257"/>
      <c r="LIZ196" s="257"/>
      <c r="LJA196" s="257"/>
      <c r="LJB196" s="257"/>
      <c r="LJC196" s="257"/>
      <c r="LJD196" s="257"/>
      <c r="LJE196" s="257"/>
      <c r="LJF196" s="257"/>
      <c r="LJG196" s="257"/>
      <c r="LJH196" s="257"/>
      <c r="LJI196" s="257"/>
      <c r="LJJ196" s="257"/>
      <c r="LJK196" s="257"/>
      <c r="LJL196" s="257"/>
      <c r="LJM196" s="257"/>
      <c r="LJN196" s="257"/>
      <c r="LJO196" s="257"/>
      <c r="LJP196" s="257"/>
      <c r="LJQ196" s="257"/>
      <c r="LJR196" s="257"/>
      <c r="LJS196" s="257"/>
      <c r="LJT196" s="257"/>
      <c r="LJU196" s="257"/>
      <c r="LJV196" s="257"/>
      <c r="LJW196" s="257"/>
      <c r="LJX196" s="257"/>
      <c r="LJY196" s="257"/>
      <c r="LJZ196" s="257"/>
      <c r="LKA196" s="257"/>
      <c r="LKB196" s="257"/>
      <c r="LKC196" s="257"/>
      <c r="LKD196" s="257"/>
      <c r="LKE196" s="257"/>
      <c r="LKF196" s="257"/>
      <c r="LKG196" s="257"/>
      <c r="LKH196" s="257"/>
      <c r="LKI196" s="257"/>
      <c r="LKJ196" s="257"/>
      <c r="LKK196" s="257"/>
      <c r="LKL196" s="257"/>
      <c r="LKM196" s="257"/>
      <c r="LKN196" s="257"/>
      <c r="LKO196" s="257"/>
      <c r="LKP196" s="257"/>
      <c r="LKQ196" s="257"/>
      <c r="LKR196" s="257"/>
      <c r="LKS196" s="257"/>
      <c r="LKT196" s="257"/>
      <c r="LKU196" s="257"/>
      <c r="LKV196" s="257"/>
      <c r="LKW196" s="257"/>
      <c r="LKX196" s="257"/>
      <c r="LKY196" s="257"/>
      <c r="LKZ196" s="257"/>
      <c r="LLA196" s="257"/>
      <c r="LLB196" s="257"/>
      <c r="LLC196" s="257"/>
      <c r="LLD196" s="257"/>
      <c r="LLE196" s="257"/>
      <c r="LLF196" s="257"/>
      <c r="LLG196" s="257"/>
      <c r="LLH196" s="257"/>
      <c r="LLI196" s="257"/>
      <c r="LLJ196" s="257"/>
      <c r="LLK196" s="257"/>
      <c r="LLL196" s="257"/>
      <c r="LLM196" s="257"/>
      <c r="LLN196" s="257"/>
      <c r="LLO196" s="257"/>
      <c r="LLP196" s="257"/>
      <c r="LLQ196" s="257"/>
      <c r="LLR196" s="257"/>
      <c r="LLS196" s="257"/>
      <c r="LLT196" s="257"/>
      <c r="LLU196" s="257"/>
      <c r="LLV196" s="257"/>
      <c r="LLW196" s="257"/>
      <c r="LLX196" s="257"/>
      <c r="LLY196" s="257"/>
      <c r="LLZ196" s="257"/>
      <c r="LMA196" s="257"/>
      <c r="LMB196" s="257"/>
      <c r="LMC196" s="257"/>
      <c r="LMD196" s="257"/>
      <c r="LME196" s="257"/>
      <c r="LMF196" s="257"/>
      <c r="LMG196" s="257"/>
      <c r="LMH196" s="257"/>
      <c r="LMI196" s="257"/>
      <c r="LMJ196" s="257"/>
      <c r="LMK196" s="257"/>
      <c r="LML196" s="257"/>
      <c r="LMM196" s="257"/>
      <c r="LMN196" s="257"/>
      <c r="LMO196" s="257"/>
      <c r="LMP196" s="257"/>
      <c r="LMQ196" s="257"/>
      <c r="LMR196" s="257"/>
      <c r="LMS196" s="257"/>
      <c r="LMT196" s="257"/>
      <c r="LMU196" s="257"/>
      <c r="LMV196" s="257"/>
      <c r="LMW196" s="257"/>
      <c r="LMX196" s="257"/>
      <c r="LMY196" s="257"/>
      <c r="LMZ196" s="257"/>
      <c r="LNA196" s="257"/>
      <c r="LNB196" s="257"/>
      <c r="LNC196" s="257"/>
      <c r="LND196" s="257"/>
      <c r="LNE196" s="257"/>
      <c r="LNF196" s="257"/>
      <c r="LNG196" s="257"/>
      <c r="LNH196" s="257"/>
      <c r="LNI196" s="257"/>
      <c r="LNJ196" s="257"/>
      <c r="LNK196" s="257"/>
      <c r="LNL196" s="257"/>
      <c r="LNM196" s="257"/>
      <c r="LNN196" s="257"/>
      <c r="LNO196" s="257"/>
      <c r="LNP196" s="257"/>
      <c r="LNQ196" s="257"/>
      <c r="LNR196" s="257"/>
      <c r="LNS196" s="257"/>
      <c r="LNT196" s="257"/>
      <c r="LNU196" s="257"/>
      <c r="LNV196" s="257"/>
      <c r="LNW196" s="257"/>
      <c r="LNX196" s="257"/>
      <c r="LNY196" s="257"/>
      <c r="LNZ196" s="257"/>
      <c r="LOA196" s="257"/>
      <c r="LOB196" s="257"/>
      <c r="LOC196" s="257"/>
      <c r="LOD196" s="257"/>
      <c r="LOE196" s="257"/>
      <c r="LOF196" s="257"/>
      <c r="LOG196" s="257"/>
      <c r="LOH196" s="257"/>
      <c r="LOI196" s="257"/>
      <c r="LOJ196" s="257"/>
      <c r="LOK196" s="257"/>
      <c r="LOL196" s="257"/>
      <c r="LOM196" s="257"/>
      <c r="LON196" s="257"/>
      <c r="LOO196" s="257"/>
      <c r="LOP196" s="257"/>
      <c r="LOQ196" s="257"/>
      <c r="LOR196" s="257"/>
      <c r="LOS196" s="257"/>
      <c r="LOT196" s="257"/>
      <c r="LOU196" s="257"/>
      <c r="LOV196" s="257"/>
      <c r="LOW196" s="257"/>
      <c r="LOX196" s="257"/>
      <c r="LOY196" s="257"/>
      <c r="LOZ196" s="257"/>
      <c r="LPA196" s="257"/>
      <c r="LPB196" s="257"/>
      <c r="LPC196" s="257"/>
      <c r="LPD196" s="257"/>
      <c r="LPE196" s="257"/>
      <c r="LPF196" s="257"/>
      <c r="LPG196" s="257"/>
      <c r="LPH196" s="257"/>
      <c r="LPI196" s="257"/>
      <c r="LPJ196" s="257"/>
      <c r="LPK196" s="257"/>
      <c r="LPL196" s="257"/>
      <c r="LPM196" s="257"/>
      <c r="LPN196" s="257"/>
      <c r="LPO196" s="257"/>
      <c r="LPP196" s="257"/>
      <c r="LPQ196" s="257"/>
      <c r="LPR196" s="257"/>
      <c r="LPS196" s="257"/>
      <c r="LPT196" s="257"/>
      <c r="LPU196" s="257"/>
      <c r="LPV196" s="257"/>
      <c r="LPW196" s="257"/>
      <c r="LPX196" s="257"/>
      <c r="LPY196" s="257"/>
      <c r="LPZ196" s="257"/>
      <c r="LQA196" s="257"/>
      <c r="LQB196" s="257"/>
      <c r="LQC196" s="257"/>
      <c r="LQD196" s="257"/>
      <c r="LQE196" s="257"/>
      <c r="LQF196" s="257"/>
      <c r="LQG196" s="257"/>
      <c r="LQH196" s="257"/>
      <c r="LQI196" s="257"/>
      <c r="LQJ196" s="257"/>
      <c r="LQK196" s="257"/>
      <c r="LQL196" s="257"/>
      <c r="LQM196" s="257"/>
      <c r="LQN196" s="257"/>
      <c r="LQO196" s="257"/>
      <c r="LQP196" s="257"/>
      <c r="LQQ196" s="257"/>
      <c r="LQR196" s="257"/>
      <c r="LQS196" s="257"/>
      <c r="LQT196" s="257"/>
      <c r="LQU196" s="257"/>
      <c r="LQV196" s="257"/>
      <c r="LQW196" s="257"/>
      <c r="LQX196" s="257"/>
      <c r="LQY196" s="257"/>
      <c r="LQZ196" s="257"/>
      <c r="LRA196" s="257"/>
      <c r="LRB196" s="257"/>
      <c r="LRC196" s="257"/>
      <c r="LRD196" s="257"/>
      <c r="LRE196" s="257"/>
      <c r="LRF196" s="257"/>
      <c r="LRG196" s="257"/>
      <c r="LRH196" s="257"/>
      <c r="LRI196" s="257"/>
      <c r="LRJ196" s="257"/>
      <c r="LRK196" s="257"/>
      <c r="LRL196" s="257"/>
      <c r="LRM196" s="257"/>
      <c r="LRN196" s="257"/>
      <c r="LRO196" s="257"/>
      <c r="LRP196" s="257"/>
      <c r="LRQ196" s="257"/>
      <c r="LRR196" s="257"/>
      <c r="LRS196" s="257"/>
      <c r="LRT196" s="257"/>
      <c r="LRU196" s="257"/>
      <c r="LRV196" s="257"/>
      <c r="LRW196" s="257"/>
      <c r="LRX196" s="257"/>
      <c r="LRY196" s="257"/>
      <c r="LRZ196" s="257"/>
      <c r="LSA196" s="257"/>
      <c r="LSB196" s="257"/>
      <c r="LSC196" s="257"/>
      <c r="LSD196" s="257"/>
      <c r="LSE196" s="257"/>
      <c r="LSF196" s="257"/>
      <c r="LSG196" s="257"/>
      <c r="LSH196" s="257"/>
      <c r="LSI196" s="257"/>
      <c r="LSJ196" s="257"/>
      <c r="LSK196" s="257"/>
      <c r="LSL196" s="257"/>
      <c r="LSM196" s="257"/>
      <c r="LSN196" s="257"/>
      <c r="LSO196" s="257"/>
      <c r="LSP196" s="257"/>
      <c r="LSQ196" s="257"/>
      <c r="LSR196" s="257"/>
      <c r="LSS196" s="257"/>
      <c r="LST196" s="257"/>
      <c r="LSU196" s="257"/>
      <c r="LSV196" s="257"/>
      <c r="LSW196" s="257"/>
      <c r="LSX196" s="257"/>
      <c r="LSY196" s="257"/>
      <c r="LSZ196" s="257"/>
      <c r="LTA196" s="257"/>
      <c r="LTB196" s="257"/>
      <c r="LTC196" s="257"/>
      <c r="LTD196" s="257"/>
      <c r="LTE196" s="257"/>
      <c r="LTF196" s="257"/>
      <c r="LTG196" s="257"/>
      <c r="LTH196" s="257"/>
      <c r="LTI196" s="257"/>
      <c r="LTJ196" s="257"/>
      <c r="LTK196" s="257"/>
      <c r="LTL196" s="257"/>
      <c r="LTM196" s="257"/>
      <c r="LTN196" s="257"/>
      <c r="LTO196" s="257"/>
      <c r="LTP196" s="257"/>
      <c r="LTQ196" s="257"/>
      <c r="LTR196" s="257"/>
      <c r="LTS196" s="257"/>
      <c r="LTT196" s="257"/>
      <c r="LTU196" s="257"/>
      <c r="LTV196" s="257"/>
      <c r="LTW196" s="257"/>
      <c r="LTX196" s="257"/>
      <c r="LTY196" s="257"/>
      <c r="LTZ196" s="257"/>
      <c r="LUA196" s="257"/>
      <c r="LUB196" s="257"/>
      <c r="LUC196" s="257"/>
      <c r="LUD196" s="257"/>
      <c r="LUE196" s="257"/>
      <c r="LUF196" s="257"/>
      <c r="LUG196" s="257"/>
      <c r="LUH196" s="257"/>
      <c r="LUI196" s="257"/>
      <c r="LUJ196" s="257"/>
      <c r="LUK196" s="257"/>
      <c r="LUL196" s="257"/>
      <c r="LUM196" s="257"/>
      <c r="LUN196" s="257"/>
      <c r="LUO196" s="257"/>
      <c r="LUP196" s="257"/>
      <c r="LUQ196" s="257"/>
      <c r="LUR196" s="257"/>
      <c r="LUS196" s="257"/>
      <c r="LUT196" s="257"/>
      <c r="LUU196" s="257"/>
      <c r="LUV196" s="257"/>
      <c r="LUW196" s="257"/>
      <c r="LUX196" s="257"/>
      <c r="LUY196" s="257"/>
      <c r="LUZ196" s="257"/>
      <c r="LVA196" s="257"/>
      <c r="LVB196" s="257"/>
      <c r="LVC196" s="257"/>
      <c r="LVD196" s="257"/>
      <c r="LVE196" s="257"/>
      <c r="LVF196" s="257"/>
      <c r="LVG196" s="257"/>
      <c r="LVH196" s="257"/>
      <c r="LVI196" s="257"/>
      <c r="LVJ196" s="257"/>
      <c r="LVK196" s="257"/>
      <c r="LVL196" s="257"/>
      <c r="LVM196" s="257"/>
      <c r="LVN196" s="257"/>
      <c r="LVO196" s="257"/>
      <c r="LVP196" s="257"/>
      <c r="LVQ196" s="257"/>
      <c r="LVR196" s="257"/>
      <c r="LVS196" s="257"/>
      <c r="LVT196" s="257"/>
      <c r="LVU196" s="257"/>
      <c r="LVV196" s="257"/>
      <c r="LVW196" s="257"/>
      <c r="LVX196" s="257"/>
      <c r="LVY196" s="257"/>
      <c r="LVZ196" s="257"/>
      <c r="LWA196" s="257"/>
      <c r="LWB196" s="257"/>
      <c r="LWC196" s="257"/>
      <c r="LWD196" s="257"/>
      <c r="LWE196" s="257"/>
      <c r="LWF196" s="257"/>
      <c r="LWG196" s="257"/>
      <c r="LWH196" s="257"/>
      <c r="LWI196" s="257"/>
      <c r="LWJ196" s="257"/>
      <c r="LWK196" s="257"/>
      <c r="LWL196" s="257"/>
      <c r="LWM196" s="257"/>
      <c r="LWN196" s="257"/>
      <c r="LWO196" s="257"/>
      <c r="LWP196" s="257"/>
      <c r="LWQ196" s="257"/>
      <c r="LWR196" s="257"/>
      <c r="LWS196" s="257"/>
      <c r="LWT196" s="257"/>
      <c r="LWU196" s="257"/>
      <c r="LWV196" s="257"/>
      <c r="LWW196" s="257"/>
      <c r="LWX196" s="257"/>
      <c r="LWY196" s="257"/>
      <c r="LWZ196" s="257"/>
      <c r="LXA196" s="257"/>
      <c r="LXB196" s="257"/>
      <c r="LXC196" s="257"/>
      <c r="LXD196" s="257"/>
      <c r="LXE196" s="257"/>
      <c r="LXF196" s="257"/>
      <c r="LXG196" s="257"/>
      <c r="LXH196" s="257"/>
      <c r="LXI196" s="257"/>
      <c r="LXJ196" s="257"/>
      <c r="LXK196" s="257"/>
      <c r="LXL196" s="257"/>
      <c r="LXM196" s="257"/>
      <c r="LXN196" s="257"/>
      <c r="LXO196" s="257"/>
      <c r="LXP196" s="257"/>
      <c r="LXQ196" s="257"/>
      <c r="LXR196" s="257"/>
      <c r="LXS196" s="257"/>
      <c r="LXT196" s="257"/>
      <c r="LXU196" s="257"/>
      <c r="LXV196" s="257"/>
      <c r="LXW196" s="257"/>
      <c r="LXX196" s="257"/>
      <c r="LXY196" s="257"/>
      <c r="LXZ196" s="257"/>
      <c r="LYA196" s="257"/>
      <c r="LYB196" s="257"/>
      <c r="LYC196" s="257"/>
      <c r="LYD196" s="257"/>
      <c r="LYE196" s="257"/>
      <c r="LYF196" s="257"/>
      <c r="LYG196" s="257"/>
      <c r="LYH196" s="257"/>
      <c r="LYI196" s="257"/>
      <c r="LYJ196" s="257"/>
      <c r="LYK196" s="257"/>
      <c r="LYL196" s="257"/>
      <c r="LYM196" s="257"/>
      <c r="LYN196" s="257"/>
      <c r="LYO196" s="257"/>
      <c r="LYP196" s="257"/>
      <c r="LYQ196" s="257"/>
      <c r="LYR196" s="257"/>
      <c r="LYS196" s="257"/>
      <c r="LYT196" s="257"/>
      <c r="LYU196" s="257"/>
      <c r="LYV196" s="257"/>
      <c r="LYW196" s="257"/>
      <c r="LYX196" s="257"/>
      <c r="LYY196" s="257"/>
      <c r="LYZ196" s="257"/>
      <c r="LZA196" s="257"/>
      <c r="LZB196" s="257"/>
      <c r="LZC196" s="257"/>
      <c r="LZD196" s="257"/>
      <c r="LZE196" s="257"/>
      <c r="LZF196" s="257"/>
      <c r="LZG196" s="257"/>
      <c r="LZH196" s="257"/>
      <c r="LZI196" s="257"/>
      <c r="LZJ196" s="257"/>
      <c r="LZK196" s="257"/>
      <c r="LZL196" s="257"/>
      <c r="LZM196" s="257"/>
      <c r="LZN196" s="257"/>
      <c r="LZO196" s="257"/>
      <c r="LZP196" s="257"/>
      <c r="LZQ196" s="257"/>
      <c r="LZR196" s="257"/>
      <c r="LZS196" s="257"/>
      <c r="LZT196" s="257"/>
      <c r="LZU196" s="257"/>
      <c r="LZV196" s="257"/>
      <c r="LZW196" s="257"/>
      <c r="LZX196" s="257"/>
      <c r="LZY196" s="257"/>
      <c r="LZZ196" s="257"/>
      <c r="MAA196" s="257"/>
      <c r="MAB196" s="257"/>
      <c r="MAC196" s="257"/>
      <c r="MAD196" s="257"/>
      <c r="MAE196" s="257"/>
      <c r="MAF196" s="257"/>
      <c r="MAG196" s="257"/>
      <c r="MAH196" s="257"/>
      <c r="MAI196" s="257"/>
      <c r="MAJ196" s="257"/>
      <c r="MAK196" s="257"/>
      <c r="MAL196" s="257"/>
      <c r="MAM196" s="257"/>
      <c r="MAN196" s="257"/>
      <c r="MAO196" s="257"/>
      <c r="MAP196" s="257"/>
      <c r="MAQ196" s="257"/>
      <c r="MAR196" s="257"/>
      <c r="MAS196" s="257"/>
      <c r="MAT196" s="257"/>
      <c r="MAU196" s="257"/>
      <c r="MAV196" s="257"/>
      <c r="MAW196" s="257"/>
      <c r="MAX196" s="257"/>
      <c r="MAY196" s="257"/>
      <c r="MAZ196" s="257"/>
      <c r="MBA196" s="257"/>
      <c r="MBB196" s="257"/>
      <c r="MBC196" s="257"/>
      <c r="MBD196" s="257"/>
      <c r="MBE196" s="257"/>
      <c r="MBF196" s="257"/>
      <c r="MBG196" s="257"/>
      <c r="MBH196" s="257"/>
      <c r="MBI196" s="257"/>
      <c r="MBJ196" s="257"/>
      <c r="MBK196" s="257"/>
      <c r="MBL196" s="257"/>
      <c r="MBM196" s="257"/>
      <c r="MBN196" s="257"/>
      <c r="MBO196" s="257"/>
      <c r="MBP196" s="257"/>
      <c r="MBQ196" s="257"/>
      <c r="MBR196" s="257"/>
      <c r="MBS196" s="257"/>
      <c r="MBT196" s="257"/>
      <c r="MBU196" s="257"/>
      <c r="MBV196" s="257"/>
      <c r="MBW196" s="257"/>
      <c r="MBX196" s="257"/>
      <c r="MBY196" s="257"/>
      <c r="MBZ196" s="257"/>
      <c r="MCA196" s="257"/>
      <c r="MCB196" s="257"/>
      <c r="MCC196" s="257"/>
      <c r="MCD196" s="257"/>
      <c r="MCE196" s="257"/>
      <c r="MCF196" s="257"/>
      <c r="MCG196" s="257"/>
      <c r="MCH196" s="257"/>
      <c r="MCI196" s="257"/>
      <c r="MCJ196" s="257"/>
      <c r="MCK196" s="257"/>
      <c r="MCL196" s="257"/>
      <c r="MCM196" s="257"/>
      <c r="MCN196" s="257"/>
      <c r="MCO196" s="257"/>
      <c r="MCP196" s="257"/>
      <c r="MCQ196" s="257"/>
      <c r="MCR196" s="257"/>
      <c r="MCS196" s="257"/>
      <c r="MCT196" s="257"/>
      <c r="MCU196" s="257"/>
      <c r="MCV196" s="257"/>
      <c r="MCW196" s="257"/>
      <c r="MCX196" s="257"/>
      <c r="MCY196" s="257"/>
      <c r="MCZ196" s="257"/>
      <c r="MDA196" s="257"/>
      <c r="MDB196" s="257"/>
      <c r="MDC196" s="257"/>
      <c r="MDD196" s="257"/>
      <c r="MDE196" s="257"/>
      <c r="MDF196" s="257"/>
      <c r="MDG196" s="257"/>
      <c r="MDH196" s="257"/>
      <c r="MDI196" s="257"/>
      <c r="MDJ196" s="257"/>
      <c r="MDK196" s="257"/>
      <c r="MDL196" s="257"/>
      <c r="MDM196" s="257"/>
      <c r="MDN196" s="257"/>
      <c r="MDO196" s="257"/>
      <c r="MDP196" s="257"/>
      <c r="MDQ196" s="257"/>
      <c r="MDR196" s="257"/>
      <c r="MDS196" s="257"/>
      <c r="MDT196" s="257"/>
      <c r="MDU196" s="257"/>
      <c r="MDV196" s="257"/>
      <c r="MDW196" s="257"/>
      <c r="MDX196" s="257"/>
      <c r="MDY196" s="257"/>
      <c r="MDZ196" s="257"/>
      <c r="MEA196" s="257"/>
      <c r="MEB196" s="257"/>
      <c r="MEC196" s="257"/>
      <c r="MED196" s="257"/>
      <c r="MEE196" s="257"/>
      <c r="MEF196" s="257"/>
      <c r="MEG196" s="257"/>
      <c r="MEH196" s="257"/>
      <c r="MEI196" s="257"/>
      <c r="MEJ196" s="257"/>
      <c r="MEK196" s="257"/>
      <c r="MEL196" s="257"/>
      <c r="MEM196" s="257"/>
      <c r="MEN196" s="257"/>
      <c r="MEO196" s="257"/>
      <c r="MEP196" s="257"/>
      <c r="MEQ196" s="257"/>
      <c r="MER196" s="257"/>
      <c r="MES196" s="257"/>
      <c r="MET196" s="257"/>
      <c r="MEU196" s="257"/>
      <c r="MEV196" s="257"/>
      <c r="MEW196" s="257"/>
      <c r="MEX196" s="257"/>
      <c r="MEY196" s="257"/>
      <c r="MEZ196" s="257"/>
      <c r="MFA196" s="257"/>
      <c r="MFB196" s="257"/>
      <c r="MFC196" s="257"/>
      <c r="MFD196" s="257"/>
      <c r="MFE196" s="257"/>
      <c r="MFF196" s="257"/>
      <c r="MFG196" s="257"/>
      <c r="MFH196" s="257"/>
      <c r="MFI196" s="257"/>
      <c r="MFJ196" s="257"/>
      <c r="MFK196" s="257"/>
      <c r="MFL196" s="257"/>
      <c r="MFM196" s="257"/>
      <c r="MFN196" s="257"/>
      <c r="MFO196" s="257"/>
      <c r="MFP196" s="257"/>
      <c r="MFQ196" s="257"/>
      <c r="MFR196" s="257"/>
      <c r="MFS196" s="257"/>
      <c r="MFT196" s="257"/>
      <c r="MFU196" s="257"/>
      <c r="MFV196" s="257"/>
      <c r="MFW196" s="257"/>
      <c r="MFX196" s="257"/>
      <c r="MFY196" s="257"/>
      <c r="MFZ196" s="257"/>
      <c r="MGA196" s="257"/>
      <c r="MGB196" s="257"/>
      <c r="MGC196" s="257"/>
      <c r="MGD196" s="257"/>
      <c r="MGE196" s="257"/>
      <c r="MGF196" s="257"/>
      <c r="MGG196" s="257"/>
      <c r="MGH196" s="257"/>
      <c r="MGI196" s="257"/>
      <c r="MGJ196" s="257"/>
      <c r="MGK196" s="257"/>
      <c r="MGL196" s="257"/>
      <c r="MGM196" s="257"/>
      <c r="MGN196" s="257"/>
      <c r="MGO196" s="257"/>
      <c r="MGP196" s="257"/>
      <c r="MGQ196" s="257"/>
      <c r="MGR196" s="257"/>
      <c r="MGS196" s="257"/>
      <c r="MGT196" s="257"/>
      <c r="MGU196" s="257"/>
      <c r="MGV196" s="257"/>
      <c r="MGW196" s="257"/>
      <c r="MGX196" s="257"/>
      <c r="MGY196" s="257"/>
      <c r="MGZ196" s="257"/>
      <c r="MHA196" s="257"/>
      <c r="MHB196" s="257"/>
      <c r="MHC196" s="257"/>
      <c r="MHD196" s="257"/>
      <c r="MHE196" s="257"/>
      <c r="MHF196" s="257"/>
      <c r="MHG196" s="257"/>
      <c r="MHH196" s="257"/>
      <c r="MHI196" s="257"/>
      <c r="MHJ196" s="257"/>
      <c r="MHK196" s="257"/>
      <c r="MHL196" s="257"/>
      <c r="MHM196" s="257"/>
      <c r="MHN196" s="257"/>
      <c r="MHO196" s="257"/>
      <c r="MHP196" s="257"/>
      <c r="MHQ196" s="257"/>
      <c r="MHR196" s="257"/>
      <c r="MHS196" s="257"/>
      <c r="MHT196" s="257"/>
      <c r="MHU196" s="257"/>
      <c r="MHV196" s="257"/>
      <c r="MHW196" s="257"/>
      <c r="MHX196" s="257"/>
      <c r="MHY196" s="257"/>
      <c r="MHZ196" s="257"/>
      <c r="MIA196" s="257"/>
      <c r="MIB196" s="257"/>
      <c r="MIC196" s="257"/>
      <c r="MID196" s="257"/>
      <c r="MIE196" s="257"/>
      <c r="MIF196" s="257"/>
      <c r="MIG196" s="257"/>
      <c r="MIH196" s="257"/>
      <c r="MII196" s="257"/>
      <c r="MIJ196" s="257"/>
      <c r="MIK196" s="257"/>
      <c r="MIL196" s="257"/>
      <c r="MIM196" s="257"/>
      <c r="MIN196" s="257"/>
      <c r="MIO196" s="257"/>
      <c r="MIP196" s="257"/>
      <c r="MIQ196" s="257"/>
      <c r="MIR196" s="257"/>
      <c r="MIS196" s="257"/>
      <c r="MIT196" s="257"/>
      <c r="MIU196" s="257"/>
      <c r="MIV196" s="257"/>
      <c r="MIW196" s="257"/>
      <c r="MIX196" s="257"/>
      <c r="MIY196" s="257"/>
      <c r="MIZ196" s="257"/>
      <c r="MJA196" s="257"/>
      <c r="MJB196" s="257"/>
      <c r="MJC196" s="257"/>
      <c r="MJD196" s="257"/>
      <c r="MJE196" s="257"/>
      <c r="MJF196" s="257"/>
      <c r="MJG196" s="257"/>
      <c r="MJH196" s="257"/>
      <c r="MJI196" s="257"/>
      <c r="MJJ196" s="257"/>
      <c r="MJK196" s="257"/>
      <c r="MJL196" s="257"/>
      <c r="MJM196" s="257"/>
      <c r="MJN196" s="257"/>
      <c r="MJO196" s="257"/>
      <c r="MJP196" s="257"/>
      <c r="MJQ196" s="257"/>
      <c r="MJR196" s="257"/>
      <c r="MJS196" s="257"/>
      <c r="MJT196" s="257"/>
      <c r="MJU196" s="257"/>
      <c r="MJV196" s="257"/>
      <c r="MJW196" s="257"/>
      <c r="MJX196" s="257"/>
      <c r="MJY196" s="257"/>
      <c r="MJZ196" s="257"/>
      <c r="MKA196" s="257"/>
      <c r="MKB196" s="257"/>
      <c r="MKC196" s="257"/>
      <c r="MKD196" s="257"/>
      <c r="MKE196" s="257"/>
      <c r="MKF196" s="257"/>
      <c r="MKG196" s="257"/>
      <c r="MKH196" s="257"/>
      <c r="MKI196" s="257"/>
      <c r="MKJ196" s="257"/>
      <c r="MKK196" s="257"/>
      <c r="MKL196" s="257"/>
      <c r="MKM196" s="257"/>
      <c r="MKN196" s="257"/>
      <c r="MKO196" s="257"/>
      <c r="MKP196" s="257"/>
      <c r="MKQ196" s="257"/>
      <c r="MKR196" s="257"/>
      <c r="MKS196" s="257"/>
      <c r="MKT196" s="257"/>
      <c r="MKU196" s="257"/>
      <c r="MKV196" s="257"/>
      <c r="MKW196" s="257"/>
      <c r="MKX196" s="257"/>
      <c r="MKY196" s="257"/>
      <c r="MKZ196" s="257"/>
      <c r="MLA196" s="257"/>
      <c r="MLB196" s="257"/>
      <c r="MLC196" s="257"/>
      <c r="MLD196" s="257"/>
      <c r="MLE196" s="257"/>
      <c r="MLF196" s="257"/>
      <c r="MLG196" s="257"/>
      <c r="MLH196" s="257"/>
      <c r="MLI196" s="257"/>
      <c r="MLJ196" s="257"/>
      <c r="MLK196" s="257"/>
      <c r="MLL196" s="257"/>
      <c r="MLM196" s="257"/>
      <c r="MLN196" s="257"/>
      <c r="MLO196" s="257"/>
      <c r="MLP196" s="257"/>
      <c r="MLQ196" s="257"/>
      <c r="MLR196" s="257"/>
      <c r="MLS196" s="257"/>
      <c r="MLT196" s="257"/>
      <c r="MLU196" s="257"/>
      <c r="MLV196" s="257"/>
      <c r="MLW196" s="257"/>
      <c r="MLX196" s="257"/>
      <c r="MLY196" s="257"/>
      <c r="MLZ196" s="257"/>
      <c r="MMA196" s="257"/>
      <c r="MMB196" s="257"/>
      <c r="MMC196" s="257"/>
      <c r="MMD196" s="257"/>
      <c r="MME196" s="257"/>
      <c r="MMF196" s="257"/>
      <c r="MMG196" s="257"/>
      <c r="MMH196" s="257"/>
      <c r="MMI196" s="257"/>
      <c r="MMJ196" s="257"/>
      <c r="MMK196" s="257"/>
      <c r="MML196" s="257"/>
      <c r="MMM196" s="257"/>
      <c r="MMN196" s="257"/>
      <c r="MMO196" s="257"/>
      <c r="MMP196" s="257"/>
      <c r="MMQ196" s="257"/>
      <c r="MMR196" s="257"/>
      <c r="MMS196" s="257"/>
      <c r="MMT196" s="257"/>
      <c r="MMU196" s="257"/>
      <c r="MMV196" s="257"/>
      <c r="MMW196" s="257"/>
      <c r="MMX196" s="257"/>
      <c r="MMY196" s="257"/>
      <c r="MMZ196" s="257"/>
      <c r="MNA196" s="257"/>
      <c r="MNB196" s="257"/>
      <c r="MNC196" s="257"/>
      <c r="MND196" s="257"/>
      <c r="MNE196" s="257"/>
      <c r="MNF196" s="257"/>
      <c r="MNG196" s="257"/>
      <c r="MNH196" s="257"/>
      <c r="MNI196" s="257"/>
      <c r="MNJ196" s="257"/>
      <c r="MNK196" s="257"/>
      <c r="MNL196" s="257"/>
      <c r="MNM196" s="257"/>
      <c r="MNN196" s="257"/>
      <c r="MNO196" s="257"/>
      <c r="MNP196" s="257"/>
      <c r="MNQ196" s="257"/>
      <c r="MNR196" s="257"/>
      <c r="MNS196" s="257"/>
      <c r="MNT196" s="257"/>
      <c r="MNU196" s="257"/>
      <c r="MNV196" s="257"/>
      <c r="MNW196" s="257"/>
      <c r="MNX196" s="257"/>
      <c r="MNY196" s="257"/>
      <c r="MNZ196" s="257"/>
      <c r="MOA196" s="257"/>
      <c r="MOB196" s="257"/>
      <c r="MOC196" s="257"/>
      <c r="MOD196" s="257"/>
      <c r="MOE196" s="257"/>
      <c r="MOF196" s="257"/>
      <c r="MOG196" s="257"/>
      <c r="MOH196" s="257"/>
      <c r="MOI196" s="257"/>
      <c r="MOJ196" s="257"/>
      <c r="MOK196" s="257"/>
      <c r="MOL196" s="257"/>
      <c r="MOM196" s="257"/>
      <c r="MON196" s="257"/>
      <c r="MOO196" s="257"/>
      <c r="MOP196" s="257"/>
      <c r="MOQ196" s="257"/>
      <c r="MOR196" s="257"/>
      <c r="MOS196" s="257"/>
      <c r="MOT196" s="257"/>
      <c r="MOU196" s="257"/>
      <c r="MOV196" s="257"/>
      <c r="MOW196" s="257"/>
      <c r="MOX196" s="257"/>
      <c r="MOY196" s="257"/>
      <c r="MOZ196" s="257"/>
      <c r="MPA196" s="257"/>
      <c r="MPB196" s="257"/>
      <c r="MPC196" s="257"/>
      <c r="MPD196" s="257"/>
      <c r="MPE196" s="257"/>
      <c r="MPF196" s="257"/>
      <c r="MPG196" s="257"/>
      <c r="MPH196" s="257"/>
      <c r="MPI196" s="257"/>
      <c r="MPJ196" s="257"/>
      <c r="MPK196" s="257"/>
      <c r="MPL196" s="257"/>
      <c r="MPM196" s="257"/>
      <c r="MPN196" s="257"/>
      <c r="MPO196" s="257"/>
      <c r="MPP196" s="257"/>
      <c r="MPQ196" s="257"/>
      <c r="MPR196" s="257"/>
      <c r="MPS196" s="257"/>
      <c r="MPT196" s="257"/>
      <c r="MPU196" s="257"/>
      <c r="MPV196" s="257"/>
      <c r="MPW196" s="257"/>
      <c r="MPX196" s="257"/>
      <c r="MPY196" s="257"/>
      <c r="MPZ196" s="257"/>
      <c r="MQA196" s="257"/>
      <c r="MQB196" s="257"/>
      <c r="MQC196" s="257"/>
      <c r="MQD196" s="257"/>
      <c r="MQE196" s="257"/>
      <c r="MQF196" s="257"/>
      <c r="MQG196" s="257"/>
      <c r="MQH196" s="257"/>
      <c r="MQI196" s="257"/>
      <c r="MQJ196" s="257"/>
      <c r="MQK196" s="257"/>
      <c r="MQL196" s="257"/>
      <c r="MQM196" s="257"/>
      <c r="MQN196" s="257"/>
      <c r="MQO196" s="257"/>
      <c r="MQP196" s="257"/>
      <c r="MQQ196" s="257"/>
      <c r="MQR196" s="257"/>
      <c r="MQS196" s="257"/>
      <c r="MQT196" s="257"/>
      <c r="MQU196" s="257"/>
      <c r="MQV196" s="257"/>
      <c r="MQW196" s="257"/>
      <c r="MQX196" s="257"/>
      <c r="MQY196" s="257"/>
      <c r="MQZ196" s="257"/>
      <c r="MRA196" s="257"/>
      <c r="MRB196" s="257"/>
      <c r="MRC196" s="257"/>
      <c r="MRD196" s="257"/>
      <c r="MRE196" s="257"/>
      <c r="MRF196" s="257"/>
      <c r="MRG196" s="257"/>
      <c r="MRH196" s="257"/>
      <c r="MRI196" s="257"/>
      <c r="MRJ196" s="257"/>
      <c r="MRK196" s="257"/>
      <c r="MRL196" s="257"/>
      <c r="MRM196" s="257"/>
      <c r="MRN196" s="257"/>
      <c r="MRO196" s="257"/>
      <c r="MRP196" s="257"/>
      <c r="MRQ196" s="257"/>
      <c r="MRR196" s="257"/>
      <c r="MRS196" s="257"/>
      <c r="MRT196" s="257"/>
      <c r="MRU196" s="257"/>
      <c r="MRV196" s="257"/>
      <c r="MRW196" s="257"/>
      <c r="MRX196" s="257"/>
      <c r="MRY196" s="257"/>
      <c r="MRZ196" s="257"/>
      <c r="MSA196" s="257"/>
      <c r="MSB196" s="257"/>
      <c r="MSC196" s="257"/>
      <c r="MSD196" s="257"/>
      <c r="MSE196" s="257"/>
      <c r="MSF196" s="257"/>
      <c r="MSG196" s="257"/>
      <c r="MSH196" s="257"/>
      <c r="MSI196" s="257"/>
      <c r="MSJ196" s="257"/>
      <c r="MSK196" s="257"/>
      <c r="MSL196" s="257"/>
      <c r="MSM196" s="257"/>
      <c r="MSN196" s="257"/>
      <c r="MSO196" s="257"/>
      <c r="MSP196" s="257"/>
      <c r="MSQ196" s="257"/>
      <c r="MSR196" s="257"/>
      <c r="MSS196" s="257"/>
      <c r="MST196" s="257"/>
      <c r="MSU196" s="257"/>
      <c r="MSV196" s="257"/>
      <c r="MSW196" s="257"/>
      <c r="MSX196" s="257"/>
      <c r="MSY196" s="257"/>
      <c r="MSZ196" s="257"/>
      <c r="MTA196" s="257"/>
      <c r="MTB196" s="257"/>
      <c r="MTC196" s="257"/>
      <c r="MTD196" s="257"/>
      <c r="MTE196" s="257"/>
      <c r="MTF196" s="257"/>
      <c r="MTG196" s="257"/>
      <c r="MTH196" s="257"/>
      <c r="MTI196" s="257"/>
      <c r="MTJ196" s="257"/>
      <c r="MTK196" s="257"/>
      <c r="MTL196" s="257"/>
      <c r="MTM196" s="257"/>
      <c r="MTN196" s="257"/>
      <c r="MTO196" s="257"/>
      <c r="MTP196" s="257"/>
      <c r="MTQ196" s="257"/>
      <c r="MTR196" s="257"/>
      <c r="MTS196" s="257"/>
      <c r="MTT196" s="257"/>
      <c r="MTU196" s="257"/>
      <c r="MTV196" s="257"/>
      <c r="MTW196" s="257"/>
      <c r="MTX196" s="257"/>
      <c r="MTY196" s="257"/>
      <c r="MTZ196" s="257"/>
      <c r="MUA196" s="257"/>
      <c r="MUB196" s="257"/>
      <c r="MUC196" s="257"/>
      <c r="MUD196" s="257"/>
      <c r="MUE196" s="257"/>
      <c r="MUF196" s="257"/>
      <c r="MUG196" s="257"/>
      <c r="MUH196" s="257"/>
      <c r="MUI196" s="257"/>
      <c r="MUJ196" s="257"/>
      <c r="MUK196" s="257"/>
      <c r="MUL196" s="257"/>
      <c r="MUM196" s="257"/>
      <c r="MUN196" s="257"/>
      <c r="MUO196" s="257"/>
      <c r="MUP196" s="257"/>
      <c r="MUQ196" s="257"/>
      <c r="MUR196" s="257"/>
      <c r="MUS196" s="257"/>
      <c r="MUT196" s="257"/>
      <c r="MUU196" s="257"/>
      <c r="MUV196" s="257"/>
      <c r="MUW196" s="257"/>
      <c r="MUX196" s="257"/>
      <c r="MUY196" s="257"/>
      <c r="MUZ196" s="257"/>
      <c r="MVA196" s="257"/>
      <c r="MVB196" s="257"/>
      <c r="MVC196" s="257"/>
      <c r="MVD196" s="257"/>
      <c r="MVE196" s="257"/>
      <c r="MVF196" s="257"/>
      <c r="MVG196" s="257"/>
      <c r="MVH196" s="257"/>
      <c r="MVI196" s="257"/>
      <c r="MVJ196" s="257"/>
      <c r="MVK196" s="257"/>
      <c r="MVL196" s="257"/>
      <c r="MVM196" s="257"/>
      <c r="MVN196" s="257"/>
      <c r="MVO196" s="257"/>
      <c r="MVP196" s="257"/>
      <c r="MVQ196" s="257"/>
      <c r="MVR196" s="257"/>
      <c r="MVS196" s="257"/>
      <c r="MVT196" s="257"/>
      <c r="MVU196" s="257"/>
      <c r="MVV196" s="257"/>
      <c r="MVW196" s="257"/>
      <c r="MVX196" s="257"/>
      <c r="MVY196" s="257"/>
      <c r="MVZ196" s="257"/>
      <c r="MWA196" s="257"/>
      <c r="MWB196" s="257"/>
      <c r="MWC196" s="257"/>
      <c r="MWD196" s="257"/>
      <c r="MWE196" s="257"/>
      <c r="MWF196" s="257"/>
      <c r="MWG196" s="257"/>
      <c r="MWH196" s="257"/>
      <c r="MWI196" s="257"/>
      <c r="MWJ196" s="257"/>
      <c r="MWK196" s="257"/>
      <c r="MWL196" s="257"/>
      <c r="MWM196" s="257"/>
      <c r="MWN196" s="257"/>
      <c r="MWO196" s="257"/>
      <c r="MWP196" s="257"/>
      <c r="MWQ196" s="257"/>
      <c r="MWR196" s="257"/>
      <c r="MWS196" s="257"/>
      <c r="MWT196" s="257"/>
      <c r="MWU196" s="257"/>
      <c r="MWV196" s="257"/>
      <c r="MWW196" s="257"/>
      <c r="MWX196" s="257"/>
      <c r="MWY196" s="257"/>
      <c r="MWZ196" s="257"/>
      <c r="MXA196" s="257"/>
      <c r="MXB196" s="257"/>
      <c r="MXC196" s="257"/>
      <c r="MXD196" s="257"/>
      <c r="MXE196" s="257"/>
      <c r="MXF196" s="257"/>
      <c r="MXG196" s="257"/>
      <c r="MXH196" s="257"/>
      <c r="MXI196" s="257"/>
      <c r="MXJ196" s="257"/>
      <c r="MXK196" s="257"/>
      <c r="MXL196" s="257"/>
      <c r="MXM196" s="257"/>
      <c r="MXN196" s="257"/>
      <c r="MXO196" s="257"/>
      <c r="MXP196" s="257"/>
      <c r="MXQ196" s="257"/>
      <c r="MXR196" s="257"/>
      <c r="MXS196" s="257"/>
      <c r="MXT196" s="257"/>
      <c r="MXU196" s="257"/>
      <c r="MXV196" s="257"/>
      <c r="MXW196" s="257"/>
      <c r="MXX196" s="257"/>
      <c r="MXY196" s="257"/>
      <c r="MXZ196" s="257"/>
      <c r="MYA196" s="257"/>
      <c r="MYB196" s="257"/>
      <c r="MYC196" s="257"/>
      <c r="MYD196" s="257"/>
      <c r="MYE196" s="257"/>
      <c r="MYF196" s="257"/>
      <c r="MYG196" s="257"/>
      <c r="MYH196" s="257"/>
      <c r="MYI196" s="257"/>
      <c r="MYJ196" s="257"/>
      <c r="MYK196" s="257"/>
      <c r="MYL196" s="257"/>
      <c r="MYM196" s="257"/>
      <c r="MYN196" s="257"/>
      <c r="MYO196" s="257"/>
      <c r="MYP196" s="257"/>
      <c r="MYQ196" s="257"/>
      <c r="MYR196" s="257"/>
      <c r="MYS196" s="257"/>
      <c r="MYT196" s="257"/>
      <c r="MYU196" s="257"/>
      <c r="MYV196" s="257"/>
      <c r="MYW196" s="257"/>
      <c r="MYX196" s="257"/>
      <c r="MYY196" s="257"/>
      <c r="MYZ196" s="257"/>
      <c r="MZA196" s="257"/>
      <c r="MZB196" s="257"/>
      <c r="MZC196" s="257"/>
      <c r="MZD196" s="257"/>
      <c r="MZE196" s="257"/>
      <c r="MZF196" s="257"/>
      <c r="MZG196" s="257"/>
      <c r="MZH196" s="257"/>
      <c r="MZI196" s="257"/>
      <c r="MZJ196" s="257"/>
      <c r="MZK196" s="257"/>
      <c r="MZL196" s="257"/>
      <c r="MZM196" s="257"/>
      <c r="MZN196" s="257"/>
      <c r="MZO196" s="257"/>
      <c r="MZP196" s="257"/>
      <c r="MZQ196" s="257"/>
      <c r="MZR196" s="257"/>
      <c r="MZS196" s="257"/>
      <c r="MZT196" s="257"/>
      <c r="MZU196" s="257"/>
      <c r="MZV196" s="257"/>
      <c r="MZW196" s="257"/>
      <c r="MZX196" s="257"/>
      <c r="MZY196" s="257"/>
      <c r="MZZ196" s="257"/>
      <c r="NAA196" s="257"/>
      <c r="NAB196" s="257"/>
      <c r="NAC196" s="257"/>
      <c r="NAD196" s="257"/>
      <c r="NAE196" s="257"/>
      <c r="NAF196" s="257"/>
      <c r="NAG196" s="257"/>
      <c r="NAH196" s="257"/>
      <c r="NAI196" s="257"/>
      <c r="NAJ196" s="257"/>
      <c r="NAK196" s="257"/>
      <c r="NAL196" s="257"/>
      <c r="NAM196" s="257"/>
      <c r="NAN196" s="257"/>
      <c r="NAO196" s="257"/>
      <c r="NAP196" s="257"/>
      <c r="NAQ196" s="257"/>
      <c r="NAR196" s="257"/>
      <c r="NAS196" s="257"/>
      <c r="NAT196" s="257"/>
      <c r="NAU196" s="257"/>
      <c r="NAV196" s="257"/>
      <c r="NAW196" s="257"/>
      <c r="NAX196" s="257"/>
      <c r="NAY196" s="257"/>
      <c r="NAZ196" s="257"/>
      <c r="NBA196" s="257"/>
      <c r="NBB196" s="257"/>
      <c r="NBC196" s="257"/>
      <c r="NBD196" s="257"/>
      <c r="NBE196" s="257"/>
      <c r="NBF196" s="257"/>
      <c r="NBG196" s="257"/>
      <c r="NBH196" s="257"/>
      <c r="NBI196" s="257"/>
      <c r="NBJ196" s="257"/>
      <c r="NBK196" s="257"/>
      <c r="NBL196" s="257"/>
      <c r="NBM196" s="257"/>
      <c r="NBN196" s="257"/>
      <c r="NBO196" s="257"/>
      <c r="NBP196" s="257"/>
      <c r="NBQ196" s="257"/>
      <c r="NBR196" s="257"/>
      <c r="NBS196" s="257"/>
      <c r="NBT196" s="257"/>
      <c r="NBU196" s="257"/>
      <c r="NBV196" s="257"/>
      <c r="NBW196" s="257"/>
      <c r="NBX196" s="257"/>
      <c r="NBY196" s="257"/>
      <c r="NBZ196" s="257"/>
      <c r="NCA196" s="257"/>
      <c r="NCB196" s="257"/>
      <c r="NCC196" s="257"/>
      <c r="NCD196" s="257"/>
      <c r="NCE196" s="257"/>
      <c r="NCF196" s="257"/>
      <c r="NCG196" s="257"/>
      <c r="NCH196" s="257"/>
      <c r="NCI196" s="257"/>
      <c r="NCJ196" s="257"/>
      <c r="NCK196" s="257"/>
      <c r="NCL196" s="257"/>
      <c r="NCM196" s="257"/>
      <c r="NCN196" s="257"/>
      <c r="NCO196" s="257"/>
      <c r="NCP196" s="257"/>
      <c r="NCQ196" s="257"/>
      <c r="NCR196" s="257"/>
      <c r="NCS196" s="257"/>
      <c r="NCT196" s="257"/>
      <c r="NCU196" s="257"/>
      <c r="NCV196" s="257"/>
      <c r="NCW196" s="257"/>
      <c r="NCX196" s="257"/>
      <c r="NCY196" s="257"/>
      <c r="NCZ196" s="257"/>
      <c r="NDA196" s="257"/>
      <c r="NDB196" s="257"/>
      <c r="NDC196" s="257"/>
      <c r="NDD196" s="257"/>
      <c r="NDE196" s="257"/>
      <c r="NDF196" s="257"/>
      <c r="NDG196" s="257"/>
      <c r="NDH196" s="257"/>
      <c r="NDI196" s="257"/>
      <c r="NDJ196" s="257"/>
      <c r="NDK196" s="257"/>
      <c r="NDL196" s="257"/>
      <c r="NDM196" s="257"/>
      <c r="NDN196" s="257"/>
      <c r="NDO196" s="257"/>
      <c r="NDP196" s="257"/>
      <c r="NDQ196" s="257"/>
      <c r="NDR196" s="257"/>
      <c r="NDS196" s="257"/>
      <c r="NDT196" s="257"/>
      <c r="NDU196" s="257"/>
      <c r="NDV196" s="257"/>
      <c r="NDW196" s="257"/>
      <c r="NDX196" s="257"/>
      <c r="NDY196" s="257"/>
      <c r="NDZ196" s="257"/>
      <c r="NEA196" s="257"/>
      <c r="NEB196" s="257"/>
      <c r="NEC196" s="257"/>
      <c r="NED196" s="257"/>
      <c r="NEE196" s="257"/>
      <c r="NEF196" s="257"/>
      <c r="NEG196" s="257"/>
      <c r="NEH196" s="257"/>
      <c r="NEI196" s="257"/>
      <c r="NEJ196" s="257"/>
      <c r="NEK196" s="257"/>
      <c r="NEL196" s="257"/>
      <c r="NEM196" s="257"/>
      <c r="NEN196" s="257"/>
      <c r="NEO196" s="257"/>
      <c r="NEP196" s="257"/>
      <c r="NEQ196" s="257"/>
      <c r="NER196" s="257"/>
      <c r="NES196" s="257"/>
      <c r="NET196" s="257"/>
      <c r="NEU196" s="257"/>
      <c r="NEV196" s="257"/>
      <c r="NEW196" s="257"/>
      <c r="NEX196" s="257"/>
      <c r="NEY196" s="257"/>
      <c r="NEZ196" s="257"/>
      <c r="NFA196" s="257"/>
      <c r="NFB196" s="257"/>
      <c r="NFC196" s="257"/>
      <c r="NFD196" s="257"/>
      <c r="NFE196" s="257"/>
      <c r="NFF196" s="257"/>
      <c r="NFG196" s="257"/>
      <c r="NFH196" s="257"/>
      <c r="NFI196" s="257"/>
      <c r="NFJ196" s="257"/>
      <c r="NFK196" s="257"/>
      <c r="NFL196" s="257"/>
      <c r="NFM196" s="257"/>
      <c r="NFN196" s="257"/>
      <c r="NFO196" s="257"/>
      <c r="NFP196" s="257"/>
      <c r="NFQ196" s="257"/>
      <c r="NFR196" s="257"/>
      <c r="NFS196" s="257"/>
      <c r="NFT196" s="257"/>
      <c r="NFU196" s="257"/>
      <c r="NFV196" s="257"/>
      <c r="NFW196" s="257"/>
      <c r="NFX196" s="257"/>
      <c r="NFY196" s="257"/>
      <c r="NFZ196" s="257"/>
      <c r="NGA196" s="257"/>
      <c r="NGB196" s="257"/>
      <c r="NGC196" s="257"/>
      <c r="NGD196" s="257"/>
      <c r="NGE196" s="257"/>
      <c r="NGF196" s="257"/>
      <c r="NGG196" s="257"/>
      <c r="NGH196" s="257"/>
      <c r="NGI196" s="257"/>
      <c r="NGJ196" s="257"/>
      <c r="NGK196" s="257"/>
      <c r="NGL196" s="257"/>
      <c r="NGM196" s="257"/>
      <c r="NGN196" s="257"/>
      <c r="NGO196" s="257"/>
      <c r="NGP196" s="257"/>
      <c r="NGQ196" s="257"/>
      <c r="NGR196" s="257"/>
      <c r="NGS196" s="257"/>
      <c r="NGT196" s="257"/>
      <c r="NGU196" s="257"/>
      <c r="NGV196" s="257"/>
      <c r="NGW196" s="257"/>
      <c r="NGX196" s="257"/>
      <c r="NGY196" s="257"/>
      <c r="NGZ196" s="257"/>
      <c r="NHA196" s="257"/>
      <c r="NHB196" s="257"/>
      <c r="NHC196" s="257"/>
      <c r="NHD196" s="257"/>
      <c r="NHE196" s="257"/>
      <c r="NHF196" s="257"/>
      <c r="NHG196" s="257"/>
      <c r="NHH196" s="257"/>
      <c r="NHI196" s="257"/>
      <c r="NHJ196" s="257"/>
      <c r="NHK196" s="257"/>
      <c r="NHL196" s="257"/>
      <c r="NHM196" s="257"/>
      <c r="NHN196" s="257"/>
      <c r="NHO196" s="257"/>
      <c r="NHP196" s="257"/>
      <c r="NHQ196" s="257"/>
      <c r="NHR196" s="257"/>
      <c r="NHS196" s="257"/>
      <c r="NHT196" s="257"/>
      <c r="NHU196" s="257"/>
      <c r="NHV196" s="257"/>
      <c r="NHW196" s="257"/>
      <c r="NHX196" s="257"/>
      <c r="NHY196" s="257"/>
      <c r="NHZ196" s="257"/>
      <c r="NIA196" s="257"/>
      <c r="NIB196" s="257"/>
      <c r="NIC196" s="257"/>
      <c r="NID196" s="257"/>
      <c r="NIE196" s="257"/>
      <c r="NIF196" s="257"/>
      <c r="NIG196" s="257"/>
      <c r="NIH196" s="257"/>
      <c r="NII196" s="257"/>
      <c r="NIJ196" s="257"/>
      <c r="NIK196" s="257"/>
      <c r="NIL196" s="257"/>
      <c r="NIM196" s="257"/>
      <c r="NIN196" s="257"/>
      <c r="NIO196" s="257"/>
      <c r="NIP196" s="257"/>
      <c r="NIQ196" s="257"/>
      <c r="NIR196" s="257"/>
      <c r="NIS196" s="257"/>
      <c r="NIT196" s="257"/>
      <c r="NIU196" s="257"/>
      <c r="NIV196" s="257"/>
      <c r="NIW196" s="257"/>
      <c r="NIX196" s="257"/>
      <c r="NIY196" s="257"/>
      <c r="NIZ196" s="257"/>
      <c r="NJA196" s="257"/>
      <c r="NJB196" s="257"/>
      <c r="NJC196" s="257"/>
      <c r="NJD196" s="257"/>
      <c r="NJE196" s="257"/>
      <c r="NJF196" s="257"/>
      <c r="NJG196" s="257"/>
      <c r="NJH196" s="257"/>
      <c r="NJI196" s="257"/>
      <c r="NJJ196" s="257"/>
      <c r="NJK196" s="257"/>
      <c r="NJL196" s="257"/>
      <c r="NJM196" s="257"/>
      <c r="NJN196" s="257"/>
      <c r="NJO196" s="257"/>
      <c r="NJP196" s="257"/>
      <c r="NJQ196" s="257"/>
      <c r="NJR196" s="257"/>
      <c r="NJS196" s="257"/>
      <c r="NJT196" s="257"/>
      <c r="NJU196" s="257"/>
      <c r="NJV196" s="257"/>
      <c r="NJW196" s="257"/>
      <c r="NJX196" s="257"/>
      <c r="NJY196" s="257"/>
      <c r="NJZ196" s="257"/>
      <c r="NKA196" s="257"/>
      <c r="NKB196" s="257"/>
      <c r="NKC196" s="257"/>
      <c r="NKD196" s="257"/>
      <c r="NKE196" s="257"/>
      <c r="NKF196" s="257"/>
      <c r="NKG196" s="257"/>
      <c r="NKH196" s="257"/>
      <c r="NKI196" s="257"/>
      <c r="NKJ196" s="257"/>
      <c r="NKK196" s="257"/>
      <c r="NKL196" s="257"/>
      <c r="NKM196" s="257"/>
      <c r="NKN196" s="257"/>
      <c r="NKO196" s="257"/>
      <c r="NKP196" s="257"/>
      <c r="NKQ196" s="257"/>
      <c r="NKR196" s="257"/>
      <c r="NKS196" s="257"/>
      <c r="NKT196" s="257"/>
      <c r="NKU196" s="257"/>
      <c r="NKV196" s="257"/>
      <c r="NKW196" s="257"/>
      <c r="NKX196" s="257"/>
      <c r="NKY196" s="257"/>
      <c r="NKZ196" s="257"/>
      <c r="NLA196" s="257"/>
      <c r="NLB196" s="257"/>
      <c r="NLC196" s="257"/>
      <c r="NLD196" s="257"/>
      <c r="NLE196" s="257"/>
      <c r="NLF196" s="257"/>
      <c r="NLG196" s="257"/>
      <c r="NLH196" s="257"/>
      <c r="NLI196" s="257"/>
      <c r="NLJ196" s="257"/>
      <c r="NLK196" s="257"/>
      <c r="NLL196" s="257"/>
      <c r="NLM196" s="257"/>
      <c r="NLN196" s="257"/>
      <c r="NLO196" s="257"/>
      <c r="NLP196" s="257"/>
      <c r="NLQ196" s="257"/>
      <c r="NLR196" s="257"/>
      <c r="NLS196" s="257"/>
      <c r="NLT196" s="257"/>
      <c r="NLU196" s="257"/>
      <c r="NLV196" s="257"/>
      <c r="NLW196" s="257"/>
      <c r="NLX196" s="257"/>
      <c r="NLY196" s="257"/>
      <c r="NLZ196" s="257"/>
      <c r="NMA196" s="257"/>
      <c r="NMB196" s="257"/>
      <c r="NMC196" s="257"/>
      <c r="NMD196" s="257"/>
      <c r="NME196" s="257"/>
      <c r="NMF196" s="257"/>
      <c r="NMG196" s="257"/>
      <c r="NMH196" s="257"/>
      <c r="NMI196" s="257"/>
      <c r="NMJ196" s="257"/>
      <c r="NMK196" s="257"/>
      <c r="NML196" s="257"/>
      <c r="NMM196" s="257"/>
      <c r="NMN196" s="257"/>
      <c r="NMO196" s="257"/>
      <c r="NMP196" s="257"/>
      <c r="NMQ196" s="257"/>
      <c r="NMR196" s="257"/>
      <c r="NMS196" s="257"/>
      <c r="NMT196" s="257"/>
      <c r="NMU196" s="257"/>
      <c r="NMV196" s="257"/>
      <c r="NMW196" s="257"/>
      <c r="NMX196" s="257"/>
      <c r="NMY196" s="257"/>
      <c r="NMZ196" s="257"/>
      <c r="NNA196" s="257"/>
      <c r="NNB196" s="257"/>
      <c r="NNC196" s="257"/>
      <c r="NND196" s="257"/>
      <c r="NNE196" s="257"/>
      <c r="NNF196" s="257"/>
      <c r="NNG196" s="257"/>
      <c r="NNH196" s="257"/>
      <c r="NNI196" s="257"/>
      <c r="NNJ196" s="257"/>
      <c r="NNK196" s="257"/>
      <c r="NNL196" s="257"/>
      <c r="NNM196" s="257"/>
      <c r="NNN196" s="257"/>
      <c r="NNO196" s="257"/>
      <c r="NNP196" s="257"/>
      <c r="NNQ196" s="257"/>
      <c r="NNR196" s="257"/>
      <c r="NNS196" s="257"/>
      <c r="NNT196" s="257"/>
      <c r="NNU196" s="257"/>
      <c r="NNV196" s="257"/>
      <c r="NNW196" s="257"/>
      <c r="NNX196" s="257"/>
      <c r="NNY196" s="257"/>
      <c r="NNZ196" s="257"/>
      <c r="NOA196" s="257"/>
      <c r="NOB196" s="257"/>
      <c r="NOC196" s="257"/>
      <c r="NOD196" s="257"/>
      <c r="NOE196" s="257"/>
      <c r="NOF196" s="257"/>
      <c r="NOG196" s="257"/>
      <c r="NOH196" s="257"/>
      <c r="NOI196" s="257"/>
      <c r="NOJ196" s="257"/>
      <c r="NOK196" s="257"/>
      <c r="NOL196" s="257"/>
      <c r="NOM196" s="257"/>
      <c r="NON196" s="257"/>
      <c r="NOO196" s="257"/>
      <c r="NOP196" s="257"/>
      <c r="NOQ196" s="257"/>
      <c r="NOR196" s="257"/>
      <c r="NOS196" s="257"/>
      <c r="NOT196" s="257"/>
      <c r="NOU196" s="257"/>
      <c r="NOV196" s="257"/>
      <c r="NOW196" s="257"/>
      <c r="NOX196" s="257"/>
      <c r="NOY196" s="257"/>
      <c r="NOZ196" s="257"/>
      <c r="NPA196" s="257"/>
      <c r="NPB196" s="257"/>
      <c r="NPC196" s="257"/>
      <c r="NPD196" s="257"/>
      <c r="NPE196" s="257"/>
      <c r="NPF196" s="257"/>
      <c r="NPG196" s="257"/>
      <c r="NPH196" s="257"/>
      <c r="NPI196" s="257"/>
      <c r="NPJ196" s="257"/>
      <c r="NPK196" s="257"/>
      <c r="NPL196" s="257"/>
      <c r="NPM196" s="257"/>
      <c r="NPN196" s="257"/>
      <c r="NPO196" s="257"/>
      <c r="NPP196" s="257"/>
      <c r="NPQ196" s="257"/>
      <c r="NPR196" s="257"/>
      <c r="NPS196" s="257"/>
      <c r="NPT196" s="257"/>
      <c r="NPU196" s="257"/>
      <c r="NPV196" s="257"/>
      <c r="NPW196" s="257"/>
      <c r="NPX196" s="257"/>
      <c r="NPY196" s="257"/>
      <c r="NPZ196" s="257"/>
      <c r="NQA196" s="257"/>
      <c r="NQB196" s="257"/>
      <c r="NQC196" s="257"/>
      <c r="NQD196" s="257"/>
      <c r="NQE196" s="257"/>
      <c r="NQF196" s="257"/>
      <c r="NQG196" s="257"/>
      <c r="NQH196" s="257"/>
      <c r="NQI196" s="257"/>
      <c r="NQJ196" s="257"/>
      <c r="NQK196" s="257"/>
      <c r="NQL196" s="257"/>
      <c r="NQM196" s="257"/>
      <c r="NQN196" s="257"/>
      <c r="NQO196" s="257"/>
      <c r="NQP196" s="257"/>
      <c r="NQQ196" s="257"/>
      <c r="NQR196" s="257"/>
      <c r="NQS196" s="257"/>
      <c r="NQT196" s="257"/>
      <c r="NQU196" s="257"/>
      <c r="NQV196" s="257"/>
      <c r="NQW196" s="257"/>
      <c r="NQX196" s="257"/>
      <c r="NQY196" s="257"/>
      <c r="NQZ196" s="257"/>
      <c r="NRA196" s="257"/>
      <c r="NRB196" s="257"/>
      <c r="NRC196" s="257"/>
      <c r="NRD196" s="257"/>
      <c r="NRE196" s="257"/>
      <c r="NRF196" s="257"/>
      <c r="NRG196" s="257"/>
      <c r="NRH196" s="257"/>
      <c r="NRI196" s="257"/>
      <c r="NRJ196" s="257"/>
      <c r="NRK196" s="257"/>
      <c r="NRL196" s="257"/>
      <c r="NRM196" s="257"/>
      <c r="NRN196" s="257"/>
      <c r="NRO196" s="257"/>
      <c r="NRP196" s="257"/>
      <c r="NRQ196" s="257"/>
      <c r="NRR196" s="257"/>
      <c r="NRS196" s="257"/>
      <c r="NRT196" s="257"/>
      <c r="NRU196" s="257"/>
      <c r="NRV196" s="257"/>
      <c r="NRW196" s="257"/>
      <c r="NRX196" s="257"/>
      <c r="NRY196" s="257"/>
      <c r="NRZ196" s="257"/>
      <c r="NSA196" s="257"/>
      <c r="NSB196" s="257"/>
      <c r="NSC196" s="257"/>
      <c r="NSD196" s="257"/>
      <c r="NSE196" s="257"/>
      <c r="NSF196" s="257"/>
      <c r="NSG196" s="257"/>
      <c r="NSH196" s="257"/>
      <c r="NSI196" s="257"/>
      <c r="NSJ196" s="257"/>
      <c r="NSK196" s="257"/>
      <c r="NSL196" s="257"/>
      <c r="NSM196" s="257"/>
      <c r="NSN196" s="257"/>
      <c r="NSO196" s="257"/>
      <c r="NSP196" s="257"/>
      <c r="NSQ196" s="257"/>
      <c r="NSR196" s="257"/>
      <c r="NSS196" s="257"/>
      <c r="NST196" s="257"/>
      <c r="NSU196" s="257"/>
      <c r="NSV196" s="257"/>
      <c r="NSW196" s="257"/>
      <c r="NSX196" s="257"/>
      <c r="NSY196" s="257"/>
      <c r="NSZ196" s="257"/>
      <c r="NTA196" s="257"/>
      <c r="NTB196" s="257"/>
      <c r="NTC196" s="257"/>
      <c r="NTD196" s="257"/>
      <c r="NTE196" s="257"/>
      <c r="NTF196" s="257"/>
      <c r="NTG196" s="257"/>
      <c r="NTH196" s="257"/>
      <c r="NTI196" s="257"/>
      <c r="NTJ196" s="257"/>
      <c r="NTK196" s="257"/>
      <c r="NTL196" s="257"/>
      <c r="NTM196" s="257"/>
      <c r="NTN196" s="257"/>
      <c r="NTO196" s="257"/>
      <c r="NTP196" s="257"/>
      <c r="NTQ196" s="257"/>
      <c r="NTR196" s="257"/>
      <c r="NTS196" s="257"/>
      <c r="NTT196" s="257"/>
      <c r="NTU196" s="257"/>
      <c r="NTV196" s="257"/>
      <c r="NTW196" s="257"/>
      <c r="NTX196" s="257"/>
      <c r="NTY196" s="257"/>
      <c r="NTZ196" s="257"/>
      <c r="NUA196" s="257"/>
      <c r="NUB196" s="257"/>
      <c r="NUC196" s="257"/>
      <c r="NUD196" s="257"/>
      <c r="NUE196" s="257"/>
      <c r="NUF196" s="257"/>
      <c r="NUG196" s="257"/>
      <c r="NUH196" s="257"/>
      <c r="NUI196" s="257"/>
      <c r="NUJ196" s="257"/>
      <c r="NUK196" s="257"/>
      <c r="NUL196" s="257"/>
      <c r="NUM196" s="257"/>
      <c r="NUN196" s="257"/>
      <c r="NUO196" s="257"/>
      <c r="NUP196" s="257"/>
      <c r="NUQ196" s="257"/>
      <c r="NUR196" s="257"/>
      <c r="NUS196" s="257"/>
      <c r="NUT196" s="257"/>
      <c r="NUU196" s="257"/>
      <c r="NUV196" s="257"/>
      <c r="NUW196" s="257"/>
      <c r="NUX196" s="257"/>
      <c r="NUY196" s="257"/>
      <c r="NUZ196" s="257"/>
      <c r="NVA196" s="257"/>
      <c r="NVB196" s="257"/>
      <c r="NVC196" s="257"/>
      <c r="NVD196" s="257"/>
      <c r="NVE196" s="257"/>
      <c r="NVF196" s="257"/>
      <c r="NVG196" s="257"/>
      <c r="NVH196" s="257"/>
      <c r="NVI196" s="257"/>
      <c r="NVJ196" s="257"/>
      <c r="NVK196" s="257"/>
      <c r="NVL196" s="257"/>
      <c r="NVM196" s="257"/>
      <c r="NVN196" s="257"/>
      <c r="NVO196" s="257"/>
      <c r="NVP196" s="257"/>
      <c r="NVQ196" s="257"/>
      <c r="NVR196" s="257"/>
      <c r="NVS196" s="257"/>
      <c r="NVT196" s="257"/>
      <c r="NVU196" s="257"/>
      <c r="NVV196" s="257"/>
      <c r="NVW196" s="257"/>
      <c r="NVX196" s="257"/>
      <c r="NVY196" s="257"/>
      <c r="NVZ196" s="257"/>
      <c r="NWA196" s="257"/>
      <c r="NWB196" s="257"/>
      <c r="NWC196" s="257"/>
      <c r="NWD196" s="257"/>
      <c r="NWE196" s="257"/>
      <c r="NWF196" s="257"/>
      <c r="NWG196" s="257"/>
      <c r="NWH196" s="257"/>
      <c r="NWI196" s="257"/>
      <c r="NWJ196" s="257"/>
      <c r="NWK196" s="257"/>
      <c r="NWL196" s="257"/>
      <c r="NWM196" s="257"/>
      <c r="NWN196" s="257"/>
      <c r="NWO196" s="257"/>
      <c r="NWP196" s="257"/>
      <c r="NWQ196" s="257"/>
      <c r="NWR196" s="257"/>
      <c r="NWS196" s="257"/>
      <c r="NWT196" s="257"/>
      <c r="NWU196" s="257"/>
      <c r="NWV196" s="257"/>
      <c r="NWW196" s="257"/>
      <c r="NWX196" s="257"/>
      <c r="NWY196" s="257"/>
      <c r="NWZ196" s="257"/>
      <c r="NXA196" s="257"/>
      <c r="NXB196" s="257"/>
      <c r="NXC196" s="257"/>
      <c r="NXD196" s="257"/>
      <c r="NXE196" s="257"/>
      <c r="NXF196" s="257"/>
      <c r="NXG196" s="257"/>
      <c r="NXH196" s="257"/>
      <c r="NXI196" s="257"/>
      <c r="NXJ196" s="257"/>
      <c r="NXK196" s="257"/>
      <c r="NXL196" s="257"/>
      <c r="NXM196" s="257"/>
      <c r="NXN196" s="257"/>
      <c r="NXO196" s="257"/>
      <c r="NXP196" s="257"/>
      <c r="NXQ196" s="257"/>
      <c r="NXR196" s="257"/>
      <c r="NXS196" s="257"/>
      <c r="NXT196" s="257"/>
      <c r="NXU196" s="257"/>
      <c r="NXV196" s="257"/>
      <c r="NXW196" s="257"/>
      <c r="NXX196" s="257"/>
      <c r="NXY196" s="257"/>
      <c r="NXZ196" s="257"/>
      <c r="NYA196" s="257"/>
      <c r="NYB196" s="257"/>
      <c r="NYC196" s="257"/>
      <c r="NYD196" s="257"/>
      <c r="NYE196" s="257"/>
      <c r="NYF196" s="257"/>
      <c r="NYG196" s="257"/>
      <c r="NYH196" s="257"/>
      <c r="NYI196" s="257"/>
      <c r="NYJ196" s="257"/>
      <c r="NYK196" s="257"/>
      <c r="NYL196" s="257"/>
      <c r="NYM196" s="257"/>
      <c r="NYN196" s="257"/>
      <c r="NYO196" s="257"/>
      <c r="NYP196" s="257"/>
      <c r="NYQ196" s="257"/>
      <c r="NYR196" s="257"/>
      <c r="NYS196" s="257"/>
      <c r="NYT196" s="257"/>
      <c r="NYU196" s="257"/>
      <c r="NYV196" s="257"/>
      <c r="NYW196" s="257"/>
      <c r="NYX196" s="257"/>
      <c r="NYY196" s="257"/>
      <c r="NYZ196" s="257"/>
      <c r="NZA196" s="257"/>
      <c r="NZB196" s="257"/>
      <c r="NZC196" s="257"/>
      <c r="NZD196" s="257"/>
      <c r="NZE196" s="257"/>
      <c r="NZF196" s="257"/>
      <c r="NZG196" s="257"/>
      <c r="NZH196" s="257"/>
      <c r="NZI196" s="257"/>
      <c r="NZJ196" s="257"/>
      <c r="NZK196" s="257"/>
      <c r="NZL196" s="257"/>
      <c r="NZM196" s="257"/>
      <c r="NZN196" s="257"/>
      <c r="NZO196" s="257"/>
      <c r="NZP196" s="257"/>
      <c r="NZQ196" s="257"/>
      <c r="NZR196" s="257"/>
      <c r="NZS196" s="257"/>
      <c r="NZT196" s="257"/>
      <c r="NZU196" s="257"/>
      <c r="NZV196" s="257"/>
      <c r="NZW196" s="257"/>
      <c r="NZX196" s="257"/>
      <c r="NZY196" s="257"/>
      <c r="NZZ196" s="257"/>
      <c r="OAA196" s="257"/>
      <c r="OAB196" s="257"/>
      <c r="OAC196" s="257"/>
      <c r="OAD196" s="257"/>
      <c r="OAE196" s="257"/>
      <c r="OAF196" s="257"/>
      <c r="OAG196" s="257"/>
      <c r="OAH196" s="257"/>
      <c r="OAI196" s="257"/>
      <c r="OAJ196" s="257"/>
      <c r="OAK196" s="257"/>
      <c r="OAL196" s="257"/>
      <c r="OAM196" s="257"/>
      <c r="OAN196" s="257"/>
      <c r="OAO196" s="257"/>
      <c r="OAP196" s="257"/>
      <c r="OAQ196" s="257"/>
      <c r="OAR196" s="257"/>
      <c r="OAS196" s="257"/>
      <c r="OAT196" s="257"/>
      <c r="OAU196" s="257"/>
      <c r="OAV196" s="257"/>
      <c r="OAW196" s="257"/>
      <c r="OAX196" s="257"/>
      <c r="OAY196" s="257"/>
      <c r="OAZ196" s="257"/>
      <c r="OBA196" s="257"/>
      <c r="OBB196" s="257"/>
      <c r="OBC196" s="257"/>
      <c r="OBD196" s="257"/>
      <c r="OBE196" s="257"/>
      <c r="OBF196" s="257"/>
      <c r="OBG196" s="257"/>
      <c r="OBH196" s="257"/>
      <c r="OBI196" s="257"/>
      <c r="OBJ196" s="257"/>
      <c r="OBK196" s="257"/>
      <c r="OBL196" s="257"/>
      <c r="OBM196" s="257"/>
      <c r="OBN196" s="257"/>
      <c r="OBO196" s="257"/>
      <c r="OBP196" s="257"/>
      <c r="OBQ196" s="257"/>
      <c r="OBR196" s="257"/>
      <c r="OBS196" s="257"/>
      <c r="OBT196" s="257"/>
      <c r="OBU196" s="257"/>
      <c r="OBV196" s="257"/>
      <c r="OBW196" s="257"/>
      <c r="OBX196" s="257"/>
      <c r="OBY196" s="257"/>
      <c r="OBZ196" s="257"/>
      <c r="OCA196" s="257"/>
      <c r="OCB196" s="257"/>
      <c r="OCC196" s="257"/>
      <c r="OCD196" s="257"/>
      <c r="OCE196" s="257"/>
      <c r="OCF196" s="257"/>
      <c r="OCG196" s="257"/>
      <c r="OCH196" s="257"/>
      <c r="OCI196" s="257"/>
      <c r="OCJ196" s="257"/>
      <c r="OCK196" s="257"/>
      <c r="OCL196" s="257"/>
      <c r="OCM196" s="257"/>
      <c r="OCN196" s="257"/>
      <c r="OCO196" s="257"/>
      <c r="OCP196" s="257"/>
      <c r="OCQ196" s="257"/>
      <c r="OCR196" s="257"/>
      <c r="OCS196" s="257"/>
      <c r="OCT196" s="257"/>
      <c r="OCU196" s="257"/>
      <c r="OCV196" s="257"/>
      <c r="OCW196" s="257"/>
      <c r="OCX196" s="257"/>
      <c r="OCY196" s="257"/>
      <c r="OCZ196" s="257"/>
      <c r="ODA196" s="257"/>
      <c r="ODB196" s="257"/>
      <c r="ODC196" s="257"/>
      <c r="ODD196" s="257"/>
      <c r="ODE196" s="257"/>
      <c r="ODF196" s="257"/>
      <c r="ODG196" s="257"/>
      <c r="ODH196" s="257"/>
      <c r="ODI196" s="257"/>
      <c r="ODJ196" s="257"/>
      <c r="ODK196" s="257"/>
      <c r="ODL196" s="257"/>
      <c r="ODM196" s="257"/>
      <c r="ODN196" s="257"/>
      <c r="ODO196" s="257"/>
      <c r="ODP196" s="257"/>
      <c r="ODQ196" s="257"/>
      <c r="ODR196" s="257"/>
      <c r="ODS196" s="257"/>
      <c r="ODT196" s="257"/>
      <c r="ODU196" s="257"/>
      <c r="ODV196" s="257"/>
      <c r="ODW196" s="257"/>
      <c r="ODX196" s="257"/>
      <c r="ODY196" s="257"/>
      <c r="ODZ196" s="257"/>
      <c r="OEA196" s="257"/>
      <c r="OEB196" s="257"/>
      <c r="OEC196" s="257"/>
      <c r="OED196" s="257"/>
      <c r="OEE196" s="257"/>
      <c r="OEF196" s="257"/>
      <c r="OEG196" s="257"/>
      <c r="OEH196" s="257"/>
      <c r="OEI196" s="257"/>
      <c r="OEJ196" s="257"/>
      <c r="OEK196" s="257"/>
      <c r="OEL196" s="257"/>
      <c r="OEM196" s="257"/>
      <c r="OEN196" s="257"/>
      <c r="OEO196" s="257"/>
      <c r="OEP196" s="257"/>
      <c r="OEQ196" s="257"/>
      <c r="OER196" s="257"/>
      <c r="OES196" s="257"/>
      <c r="OET196" s="257"/>
      <c r="OEU196" s="257"/>
      <c r="OEV196" s="257"/>
      <c r="OEW196" s="257"/>
      <c r="OEX196" s="257"/>
      <c r="OEY196" s="257"/>
      <c r="OEZ196" s="257"/>
      <c r="OFA196" s="257"/>
      <c r="OFB196" s="257"/>
      <c r="OFC196" s="257"/>
      <c r="OFD196" s="257"/>
      <c r="OFE196" s="257"/>
      <c r="OFF196" s="257"/>
      <c r="OFG196" s="257"/>
      <c r="OFH196" s="257"/>
      <c r="OFI196" s="257"/>
      <c r="OFJ196" s="257"/>
      <c r="OFK196" s="257"/>
      <c r="OFL196" s="257"/>
      <c r="OFM196" s="257"/>
      <c r="OFN196" s="257"/>
      <c r="OFO196" s="257"/>
      <c r="OFP196" s="257"/>
      <c r="OFQ196" s="257"/>
      <c r="OFR196" s="257"/>
      <c r="OFS196" s="257"/>
      <c r="OFT196" s="257"/>
      <c r="OFU196" s="257"/>
      <c r="OFV196" s="257"/>
      <c r="OFW196" s="257"/>
      <c r="OFX196" s="257"/>
      <c r="OFY196" s="257"/>
      <c r="OFZ196" s="257"/>
      <c r="OGA196" s="257"/>
      <c r="OGB196" s="257"/>
      <c r="OGC196" s="257"/>
      <c r="OGD196" s="257"/>
      <c r="OGE196" s="257"/>
      <c r="OGF196" s="257"/>
      <c r="OGG196" s="257"/>
      <c r="OGH196" s="257"/>
      <c r="OGI196" s="257"/>
      <c r="OGJ196" s="257"/>
      <c r="OGK196" s="257"/>
      <c r="OGL196" s="257"/>
      <c r="OGM196" s="257"/>
      <c r="OGN196" s="257"/>
      <c r="OGO196" s="257"/>
      <c r="OGP196" s="257"/>
      <c r="OGQ196" s="257"/>
      <c r="OGR196" s="257"/>
      <c r="OGS196" s="257"/>
      <c r="OGT196" s="257"/>
      <c r="OGU196" s="257"/>
      <c r="OGV196" s="257"/>
      <c r="OGW196" s="257"/>
      <c r="OGX196" s="257"/>
      <c r="OGY196" s="257"/>
      <c r="OGZ196" s="257"/>
      <c r="OHA196" s="257"/>
      <c r="OHB196" s="257"/>
      <c r="OHC196" s="257"/>
      <c r="OHD196" s="257"/>
      <c r="OHE196" s="257"/>
      <c r="OHF196" s="257"/>
      <c r="OHG196" s="257"/>
      <c r="OHH196" s="257"/>
      <c r="OHI196" s="257"/>
      <c r="OHJ196" s="257"/>
      <c r="OHK196" s="257"/>
      <c r="OHL196" s="257"/>
      <c r="OHM196" s="257"/>
      <c r="OHN196" s="257"/>
      <c r="OHO196" s="257"/>
      <c r="OHP196" s="257"/>
      <c r="OHQ196" s="257"/>
      <c r="OHR196" s="257"/>
      <c r="OHS196" s="257"/>
      <c r="OHT196" s="257"/>
      <c r="OHU196" s="257"/>
      <c r="OHV196" s="257"/>
      <c r="OHW196" s="257"/>
      <c r="OHX196" s="257"/>
      <c r="OHY196" s="257"/>
      <c r="OHZ196" s="257"/>
      <c r="OIA196" s="257"/>
      <c r="OIB196" s="257"/>
      <c r="OIC196" s="257"/>
      <c r="OID196" s="257"/>
      <c r="OIE196" s="257"/>
      <c r="OIF196" s="257"/>
      <c r="OIG196" s="257"/>
      <c r="OIH196" s="257"/>
      <c r="OII196" s="257"/>
      <c r="OIJ196" s="257"/>
      <c r="OIK196" s="257"/>
      <c r="OIL196" s="257"/>
      <c r="OIM196" s="257"/>
      <c r="OIN196" s="257"/>
      <c r="OIO196" s="257"/>
      <c r="OIP196" s="257"/>
      <c r="OIQ196" s="257"/>
      <c r="OIR196" s="257"/>
      <c r="OIS196" s="257"/>
      <c r="OIT196" s="257"/>
      <c r="OIU196" s="257"/>
      <c r="OIV196" s="257"/>
      <c r="OIW196" s="257"/>
      <c r="OIX196" s="257"/>
      <c r="OIY196" s="257"/>
      <c r="OIZ196" s="257"/>
      <c r="OJA196" s="257"/>
      <c r="OJB196" s="257"/>
      <c r="OJC196" s="257"/>
      <c r="OJD196" s="257"/>
      <c r="OJE196" s="257"/>
      <c r="OJF196" s="257"/>
      <c r="OJG196" s="257"/>
      <c r="OJH196" s="257"/>
      <c r="OJI196" s="257"/>
      <c r="OJJ196" s="257"/>
      <c r="OJK196" s="257"/>
      <c r="OJL196" s="257"/>
      <c r="OJM196" s="257"/>
      <c r="OJN196" s="257"/>
      <c r="OJO196" s="257"/>
      <c r="OJP196" s="257"/>
      <c r="OJQ196" s="257"/>
      <c r="OJR196" s="257"/>
      <c r="OJS196" s="257"/>
      <c r="OJT196" s="257"/>
      <c r="OJU196" s="257"/>
      <c r="OJV196" s="257"/>
      <c r="OJW196" s="257"/>
      <c r="OJX196" s="257"/>
      <c r="OJY196" s="257"/>
      <c r="OJZ196" s="257"/>
      <c r="OKA196" s="257"/>
      <c r="OKB196" s="257"/>
      <c r="OKC196" s="257"/>
      <c r="OKD196" s="257"/>
      <c r="OKE196" s="257"/>
      <c r="OKF196" s="257"/>
      <c r="OKG196" s="257"/>
      <c r="OKH196" s="257"/>
      <c r="OKI196" s="257"/>
      <c r="OKJ196" s="257"/>
      <c r="OKK196" s="257"/>
      <c r="OKL196" s="257"/>
      <c r="OKM196" s="257"/>
      <c r="OKN196" s="257"/>
      <c r="OKO196" s="257"/>
      <c r="OKP196" s="257"/>
      <c r="OKQ196" s="257"/>
      <c r="OKR196" s="257"/>
      <c r="OKS196" s="257"/>
      <c r="OKT196" s="257"/>
      <c r="OKU196" s="257"/>
      <c r="OKV196" s="257"/>
      <c r="OKW196" s="257"/>
      <c r="OKX196" s="257"/>
      <c r="OKY196" s="257"/>
      <c r="OKZ196" s="257"/>
      <c r="OLA196" s="257"/>
      <c r="OLB196" s="257"/>
      <c r="OLC196" s="257"/>
      <c r="OLD196" s="257"/>
      <c r="OLE196" s="257"/>
      <c r="OLF196" s="257"/>
      <c r="OLG196" s="257"/>
      <c r="OLH196" s="257"/>
      <c r="OLI196" s="257"/>
      <c r="OLJ196" s="257"/>
      <c r="OLK196" s="257"/>
      <c r="OLL196" s="257"/>
      <c r="OLM196" s="257"/>
      <c r="OLN196" s="257"/>
      <c r="OLO196" s="257"/>
      <c r="OLP196" s="257"/>
      <c r="OLQ196" s="257"/>
      <c r="OLR196" s="257"/>
      <c r="OLS196" s="257"/>
      <c r="OLT196" s="257"/>
      <c r="OLU196" s="257"/>
      <c r="OLV196" s="257"/>
      <c r="OLW196" s="257"/>
      <c r="OLX196" s="257"/>
      <c r="OLY196" s="257"/>
      <c r="OLZ196" s="257"/>
      <c r="OMA196" s="257"/>
      <c r="OMB196" s="257"/>
      <c r="OMC196" s="257"/>
      <c r="OMD196" s="257"/>
      <c r="OME196" s="257"/>
      <c r="OMF196" s="257"/>
      <c r="OMG196" s="257"/>
      <c r="OMH196" s="257"/>
      <c r="OMI196" s="257"/>
      <c r="OMJ196" s="257"/>
      <c r="OMK196" s="257"/>
      <c r="OML196" s="257"/>
      <c r="OMM196" s="257"/>
      <c r="OMN196" s="257"/>
      <c r="OMO196" s="257"/>
      <c r="OMP196" s="257"/>
      <c r="OMQ196" s="257"/>
      <c r="OMR196" s="257"/>
      <c r="OMS196" s="257"/>
      <c r="OMT196" s="257"/>
      <c r="OMU196" s="257"/>
      <c r="OMV196" s="257"/>
      <c r="OMW196" s="257"/>
      <c r="OMX196" s="257"/>
      <c r="OMY196" s="257"/>
      <c r="OMZ196" s="257"/>
      <c r="ONA196" s="257"/>
      <c r="ONB196" s="257"/>
      <c r="ONC196" s="257"/>
      <c r="OND196" s="257"/>
      <c r="ONE196" s="257"/>
      <c r="ONF196" s="257"/>
      <c r="ONG196" s="257"/>
      <c r="ONH196" s="257"/>
      <c r="ONI196" s="257"/>
      <c r="ONJ196" s="257"/>
      <c r="ONK196" s="257"/>
      <c r="ONL196" s="257"/>
      <c r="ONM196" s="257"/>
      <c r="ONN196" s="257"/>
      <c r="ONO196" s="257"/>
      <c r="ONP196" s="257"/>
      <c r="ONQ196" s="257"/>
      <c r="ONR196" s="257"/>
      <c r="ONS196" s="257"/>
      <c r="ONT196" s="257"/>
      <c r="ONU196" s="257"/>
      <c r="ONV196" s="257"/>
      <c r="ONW196" s="257"/>
      <c r="ONX196" s="257"/>
      <c r="ONY196" s="257"/>
      <c r="ONZ196" s="257"/>
      <c r="OOA196" s="257"/>
      <c r="OOB196" s="257"/>
      <c r="OOC196" s="257"/>
      <c r="OOD196" s="257"/>
      <c r="OOE196" s="257"/>
      <c r="OOF196" s="257"/>
      <c r="OOG196" s="257"/>
      <c r="OOH196" s="257"/>
      <c r="OOI196" s="257"/>
      <c r="OOJ196" s="257"/>
      <c r="OOK196" s="257"/>
      <c r="OOL196" s="257"/>
      <c r="OOM196" s="257"/>
      <c r="OON196" s="257"/>
      <c r="OOO196" s="257"/>
      <c r="OOP196" s="257"/>
      <c r="OOQ196" s="257"/>
      <c r="OOR196" s="257"/>
      <c r="OOS196" s="257"/>
      <c r="OOT196" s="257"/>
      <c r="OOU196" s="257"/>
      <c r="OOV196" s="257"/>
      <c r="OOW196" s="257"/>
      <c r="OOX196" s="257"/>
      <c r="OOY196" s="257"/>
      <c r="OOZ196" s="257"/>
      <c r="OPA196" s="257"/>
      <c r="OPB196" s="257"/>
      <c r="OPC196" s="257"/>
      <c r="OPD196" s="257"/>
      <c r="OPE196" s="257"/>
      <c r="OPF196" s="257"/>
      <c r="OPG196" s="257"/>
      <c r="OPH196" s="257"/>
      <c r="OPI196" s="257"/>
      <c r="OPJ196" s="257"/>
      <c r="OPK196" s="257"/>
      <c r="OPL196" s="257"/>
      <c r="OPM196" s="257"/>
      <c r="OPN196" s="257"/>
      <c r="OPO196" s="257"/>
      <c r="OPP196" s="257"/>
      <c r="OPQ196" s="257"/>
      <c r="OPR196" s="257"/>
      <c r="OPS196" s="257"/>
      <c r="OPT196" s="257"/>
      <c r="OPU196" s="257"/>
      <c r="OPV196" s="257"/>
      <c r="OPW196" s="257"/>
      <c r="OPX196" s="257"/>
      <c r="OPY196" s="257"/>
      <c r="OPZ196" s="257"/>
      <c r="OQA196" s="257"/>
      <c r="OQB196" s="257"/>
      <c r="OQC196" s="257"/>
      <c r="OQD196" s="257"/>
      <c r="OQE196" s="257"/>
      <c r="OQF196" s="257"/>
      <c r="OQG196" s="257"/>
      <c r="OQH196" s="257"/>
      <c r="OQI196" s="257"/>
      <c r="OQJ196" s="257"/>
      <c r="OQK196" s="257"/>
      <c r="OQL196" s="257"/>
      <c r="OQM196" s="257"/>
      <c r="OQN196" s="257"/>
      <c r="OQO196" s="257"/>
      <c r="OQP196" s="257"/>
      <c r="OQQ196" s="257"/>
      <c r="OQR196" s="257"/>
      <c r="OQS196" s="257"/>
      <c r="OQT196" s="257"/>
      <c r="OQU196" s="257"/>
      <c r="OQV196" s="257"/>
      <c r="OQW196" s="257"/>
      <c r="OQX196" s="257"/>
      <c r="OQY196" s="257"/>
      <c r="OQZ196" s="257"/>
      <c r="ORA196" s="257"/>
      <c r="ORB196" s="257"/>
      <c r="ORC196" s="257"/>
      <c r="ORD196" s="257"/>
      <c r="ORE196" s="257"/>
      <c r="ORF196" s="257"/>
      <c r="ORG196" s="257"/>
      <c r="ORH196" s="257"/>
      <c r="ORI196" s="257"/>
      <c r="ORJ196" s="257"/>
      <c r="ORK196" s="257"/>
      <c r="ORL196" s="257"/>
      <c r="ORM196" s="257"/>
      <c r="ORN196" s="257"/>
      <c r="ORO196" s="257"/>
      <c r="ORP196" s="257"/>
      <c r="ORQ196" s="257"/>
      <c r="ORR196" s="257"/>
      <c r="ORS196" s="257"/>
      <c r="ORT196" s="257"/>
      <c r="ORU196" s="257"/>
      <c r="ORV196" s="257"/>
      <c r="ORW196" s="257"/>
      <c r="ORX196" s="257"/>
      <c r="ORY196" s="257"/>
      <c r="ORZ196" s="257"/>
      <c r="OSA196" s="257"/>
      <c r="OSB196" s="257"/>
      <c r="OSC196" s="257"/>
      <c r="OSD196" s="257"/>
      <c r="OSE196" s="257"/>
      <c r="OSF196" s="257"/>
      <c r="OSG196" s="257"/>
      <c r="OSH196" s="257"/>
      <c r="OSI196" s="257"/>
      <c r="OSJ196" s="257"/>
      <c r="OSK196" s="257"/>
      <c r="OSL196" s="257"/>
      <c r="OSM196" s="257"/>
      <c r="OSN196" s="257"/>
      <c r="OSO196" s="257"/>
      <c r="OSP196" s="257"/>
      <c r="OSQ196" s="257"/>
      <c r="OSR196" s="257"/>
      <c r="OSS196" s="257"/>
      <c r="OST196" s="257"/>
      <c r="OSU196" s="257"/>
      <c r="OSV196" s="257"/>
      <c r="OSW196" s="257"/>
      <c r="OSX196" s="257"/>
      <c r="OSY196" s="257"/>
      <c r="OSZ196" s="257"/>
      <c r="OTA196" s="257"/>
      <c r="OTB196" s="257"/>
      <c r="OTC196" s="257"/>
      <c r="OTD196" s="257"/>
      <c r="OTE196" s="257"/>
      <c r="OTF196" s="257"/>
      <c r="OTG196" s="257"/>
      <c r="OTH196" s="257"/>
      <c r="OTI196" s="257"/>
      <c r="OTJ196" s="257"/>
      <c r="OTK196" s="257"/>
      <c r="OTL196" s="257"/>
      <c r="OTM196" s="257"/>
      <c r="OTN196" s="257"/>
      <c r="OTO196" s="257"/>
      <c r="OTP196" s="257"/>
      <c r="OTQ196" s="257"/>
      <c r="OTR196" s="257"/>
      <c r="OTS196" s="257"/>
      <c r="OTT196" s="257"/>
      <c r="OTU196" s="257"/>
      <c r="OTV196" s="257"/>
      <c r="OTW196" s="257"/>
      <c r="OTX196" s="257"/>
      <c r="OTY196" s="257"/>
      <c r="OTZ196" s="257"/>
      <c r="OUA196" s="257"/>
      <c r="OUB196" s="257"/>
      <c r="OUC196" s="257"/>
      <c r="OUD196" s="257"/>
      <c r="OUE196" s="257"/>
      <c r="OUF196" s="257"/>
      <c r="OUG196" s="257"/>
      <c r="OUH196" s="257"/>
      <c r="OUI196" s="257"/>
      <c r="OUJ196" s="257"/>
      <c r="OUK196" s="257"/>
      <c r="OUL196" s="257"/>
      <c r="OUM196" s="257"/>
      <c r="OUN196" s="257"/>
      <c r="OUO196" s="257"/>
      <c r="OUP196" s="257"/>
      <c r="OUQ196" s="257"/>
      <c r="OUR196" s="257"/>
      <c r="OUS196" s="257"/>
      <c r="OUT196" s="257"/>
      <c r="OUU196" s="257"/>
      <c r="OUV196" s="257"/>
      <c r="OUW196" s="257"/>
      <c r="OUX196" s="257"/>
      <c r="OUY196" s="257"/>
      <c r="OUZ196" s="257"/>
      <c r="OVA196" s="257"/>
      <c r="OVB196" s="257"/>
      <c r="OVC196" s="257"/>
      <c r="OVD196" s="257"/>
      <c r="OVE196" s="257"/>
      <c r="OVF196" s="257"/>
      <c r="OVG196" s="257"/>
      <c r="OVH196" s="257"/>
      <c r="OVI196" s="257"/>
      <c r="OVJ196" s="257"/>
      <c r="OVK196" s="257"/>
      <c r="OVL196" s="257"/>
      <c r="OVM196" s="257"/>
      <c r="OVN196" s="257"/>
      <c r="OVO196" s="257"/>
      <c r="OVP196" s="257"/>
      <c r="OVQ196" s="257"/>
      <c r="OVR196" s="257"/>
      <c r="OVS196" s="257"/>
      <c r="OVT196" s="257"/>
      <c r="OVU196" s="257"/>
      <c r="OVV196" s="257"/>
      <c r="OVW196" s="257"/>
      <c r="OVX196" s="257"/>
      <c r="OVY196" s="257"/>
      <c r="OVZ196" s="257"/>
      <c r="OWA196" s="257"/>
      <c r="OWB196" s="257"/>
      <c r="OWC196" s="257"/>
      <c r="OWD196" s="257"/>
      <c r="OWE196" s="257"/>
      <c r="OWF196" s="257"/>
      <c r="OWG196" s="257"/>
      <c r="OWH196" s="257"/>
      <c r="OWI196" s="257"/>
      <c r="OWJ196" s="257"/>
      <c r="OWK196" s="257"/>
      <c r="OWL196" s="257"/>
      <c r="OWM196" s="257"/>
      <c r="OWN196" s="257"/>
      <c r="OWO196" s="257"/>
      <c r="OWP196" s="257"/>
      <c r="OWQ196" s="257"/>
      <c r="OWR196" s="257"/>
      <c r="OWS196" s="257"/>
      <c r="OWT196" s="257"/>
      <c r="OWU196" s="257"/>
      <c r="OWV196" s="257"/>
      <c r="OWW196" s="257"/>
      <c r="OWX196" s="257"/>
      <c r="OWY196" s="257"/>
      <c r="OWZ196" s="257"/>
      <c r="OXA196" s="257"/>
      <c r="OXB196" s="257"/>
      <c r="OXC196" s="257"/>
      <c r="OXD196" s="257"/>
      <c r="OXE196" s="257"/>
      <c r="OXF196" s="257"/>
      <c r="OXG196" s="257"/>
      <c r="OXH196" s="257"/>
      <c r="OXI196" s="257"/>
      <c r="OXJ196" s="257"/>
      <c r="OXK196" s="257"/>
      <c r="OXL196" s="257"/>
      <c r="OXM196" s="257"/>
      <c r="OXN196" s="257"/>
      <c r="OXO196" s="257"/>
      <c r="OXP196" s="257"/>
      <c r="OXQ196" s="257"/>
      <c r="OXR196" s="257"/>
      <c r="OXS196" s="257"/>
      <c r="OXT196" s="257"/>
      <c r="OXU196" s="257"/>
      <c r="OXV196" s="257"/>
      <c r="OXW196" s="257"/>
      <c r="OXX196" s="257"/>
      <c r="OXY196" s="257"/>
      <c r="OXZ196" s="257"/>
      <c r="OYA196" s="257"/>
      <c r="OYB196" s="257"/>
      <c r="OYC196" s="257"/>
      <c r="OYD196" s="257"/>
      <c r="OYE196" s="257"/>
      <c r="OYF196" s="257"/>
      <c r="OYG196" s="257"/>
      <c r="OYH196" s="257"/>
      <c r="OYI196" s="257"/>
      <c r="OYJ196" s="257"/>
      <c r="OYK196" s="257"/>
      <c r="OYL196" s="257"/>
      <c r="OYM196" s="257"/>
      <c r="OYN196" s="257"/>
      <c r="OYO196" s="257"/>
      <c r="OYP196" s="257"/>
      <c r="OYQ196" s="257"/>
      <c r="OYR196" s="257"/>
      <c r="OYS196" s="257"/>
      <c r="OYT196" s="257"/>
      <c r="OYU196" s="257"/>
      <c r="OYV196" s="257"/>
      <c r="OYW196" s="257"/>
      <c r="OYX196" s="257"/>
      <c r="OYY196" s="257"/>
      <c r="OYZ196" s="257"/>
      <c r="OZA196" s="257"/>
      <c r="OZB196" s="257"/>
      <c r="OZC196" s="257"/>
      <c r="OZD196" s="257"/>
      <c r="OZE196" s="257"/>
      <c r="OZF196" s="257"/>
      <c r="OZG196" s="257"/>
      <c r="OZH196" s="257"/>
      <c r="OZI196" s="257"/>
      <c r="OZJ196" s="257"/>
      <c r="OZK196" s="257"/>
      <c r="OZL196" s="257"/>
      <c r="OZM196" s="257"/>
      <c r="OZN196" s="257"/>
      <c r="OZO196" s="257"/>
      <c r="OZP196" s="257"/>
      <c r="OZQ196" s="257"/>
      <c r="OZR196" s="257"/>
      <c r="OZS196" s="257"/>
      <c r="OZT196" s="257"/>
      <c r="OZU196" s="257"/>
      <c r="OZV196" s="257"/>
      <c r="OZW196" s="257"/>
      <c r="OZX196" s="257"/>
      <c r="OZY196" s="257"/>
      <c r="OZZ196" s="257"/>
      <c r="PAA196" s="257"/>
      <c r="PAB196" s="257"/>
      <c r="PAC196" s="257"/>
      <c r="PAD196" s="257"/>
      <c r="PAE196" s="257"/>
      <c r="PAF196" s="257"/>
      <c r="PAG196" s="257"/>
      <c r="PAH196" s="257"/>
      <c r="PAI196" s="257"/>
      <c r="PAJ196" s="257"/>
      <c r="PAK196" s="257"/>
      <c r="PAL196" s="257"/>
      <c r="PAM196" s="257"/>
      <c r="PAN196" s="257"/>
      <c r="PAO196" s="257"/>
      <c r="PAP196" s="257"/>
      <c r="PAQ196" s="257"/>
      <c r="PAR196" s="257"/>
      <c r="PAS196" s="257"/>
      <c r="PAT196" s="257"/>
      <c r="PAU196" s="257"/>
      <c r="PAV196" s="257"/>
      <c r="PAW196" s="257"/>
      <c r="PAX196" s="257"/>
      <c r="PAY196" s="257"/>
      <c r="PAZ196" s="257"/>
      <c r="PBA196" s="257"/>
      <c r="PBB196" s="257"/>
      <c r="PBC196" s="257"/>
      <c r="PBD196" s="257"/>
      <c r="PBE196" s="257"/>
      <c r="PBF196" s="257"/>
      <c r="PBG196" s="257"/>
      <c r="PBH196" s="257"/>
      <c r="PBI196" s="257"/>
      <c r="PBJ196" s="257"/>
      <c r="PBK196" s="257"/>
      <c r="PBL196" s="257"/>
      <c r="PBM196" s="257"/>
      <c r="PBN196" s="257"/>
      <c r="PBO196" s="257"/>
      <c r="PBP196" s="257"/>
      <c r="PBQ196" s="257"/>
      <c r="PBR196" s="257"/>
      <c r="PBS196" s="257"/>
      <c r="PBT196" s="257"/>
      <c r="PBU196" s="257"/>
      <c r="PBV196" s="257"/>
      <c r="PBW196" s="257"/>
      <c r="PBX196" s="257"/>
      <c r="PBY196" s="257"/>
      <c r="PBZ196" s="257"/>
      <c r="PCA196" s="257"/>
      <c r="PCB196" s="257"/>
      <c r="PCC196" s="257"/>
      <c r="PCD196" s="257"/>
      <c r="PCE196" s="257"/>
      <c r="PCF196" s="257"/>
      <c r="PCG196" s="257"/>
      <c r="PCH196" s="257"/>
      <c r="PCI196" s="257"/>
      <c r="PCJ196" s="257"/>
      <c r="PCK196" s="257"/>
      <c r="PCL196" s="257"/>
      <c r="PCM196" s="257"/>
      <c r="PCN196" s="257"/>
      <c r="PCO196" s="257"/>
      <c r="PCP196" s="257"/>
      <c r="PCQ196" s="257"/>
      <c r="PCR196" s="257"/>
      <c r="PCS196" s="257"/>
      <c r="PCT196" s="257"/>
      <c r="PCU196" s="257"/>
      <c r="PCV196" s="257"/>
      <c r="PCW196" s="257"/>
      <c r="PCX196" s="257"/>
      <c r="PCY196" s="257"/>
      <c r="PCZ196" s="257"/>
      <c r="PDA196" s="257"/>
      <c r="PDB196" s="257"/>
      <c r="PDC196" s="257"/>
      <c r="PDD196" s="257"/>
      <c r="PDE196" s="257"/>
      <c r="PDF196" s="257"/>
      <c r="PDG196" s="257"/>
      <c r="PDH196" s="257"/>
      <c r="PDI196" s="257"/>
      <c r="PDJ196" s="257"/>
      <c r="PDK196" s="257"/>
      <c r="PDL196" s="257"/>
      <c r="PDM196" s="257"/>
      <c r="PDN196" s="257"/>
      <c r="PDO196" s="257"/>
      <c r="PDP196" s="257"/>
      <c r="PDQ196" s="257"/>
      <c r="PDR196" s="257"/>
      <c r="PDS196" s="257"/>
      <c r="PDT196" s="257"/>
      <c r="PDU196" s="257"/>
      <c r="PDV196" s="257"/>
      <c r="PDW196" s="257"/>
      <c r="PDX196" s="257"/>
      <c r="PDY196" s="257"/>
      <c r="PDZ196" s="257"/>
      <c r="PEA196" s="257"/>
      <c r="PEB196" s="257"/>
      <c r="PEC196" s="257"/>
      <c r="PED196" s="257"/>
      <c r="PEE196" s="257"/>
      <c r="PEF196" s="257"/>
      <c r="PEG196" s="257"/>
      <c r="PEH196" s="257"/>
      <c r="PEI196" s="257"/>
      <c r="PEJ196" s="257"/>
      <c r="PEK196" s="257"/>
      <c r="PEL196" s="257"/>
      <c r="PEM196" s="257"/>
      <c r="PEN196" s="257"/>
      <c r="PEO196" s="257"/>
      <c r="PEP196" s="257"/>
      <c r="PEQ196" s="257"/>
      <c r="PER196" s="257"/>
      <c r="PES196" s="257"/>
      <c r="PET196" s="257"/>
      <c r="PEU196" s="257"/>
      <c r="PEV196" s="257"/>
      <c r="PEW196" s="257"/>
      <c r="PEX196" s="257"/>
      <c r="PEY196" s="257"/>
      <c r="PEZ196" s="257"/>
      <c r="PFA196" s="257"/>
      <c r="PFB196" s="257"/>
      <c r="PFC196" s="257"/>
      <c r="PFD196" s="257"/>
      <c r="PFE196" s="257"/>
      <c r="PFF196" s="257"/>
      <c r="PFG196" s="257"/>
      <c r="PFH196" s="257"/>
      <c r="PFI196" s="257"/>
      <c r="PFJ196" s="257"/>
      <c r="PFK196" s="257"/>
      <c r="PFL196" s="257"/>
      <c r="PFM196" s="257"/>
      <c r="PFN196" s="257"/>
      <c r="PFO196" s="257"/>
      <c r="PFP196" s="257"/>
      <c r="PFQ196" s="257"/>
      <c r="PFR196" s="257"/>
      <c r="PFS196" s="257"/>
      <c r="PFT196" s="257"/>
      <c r="PFU196" s="257"/>
      <c r="PFV196" s="257"/>
      <c r="PFW196" s="257"/>
      <c r="PFX196" s="257"/>
      <c r="PFY196" s="257"/>
      <c r="PFZ196" s="257"/>
      <c r="PGA196" s="257"/>
      <c r="PGB196" s="257"/>
      <c r="PGC196" s="257"/>
      <c r="PGD196" s="257"/>
      <c r="PGE196" s="257"/>
      <c r="PGF196" s="257"/>
      <c r="PGG196" s="257"/>
      <c r="PGH196" s="257"/>
      <c r="PGI196" s="257"/>
      <c r="PGJ196" s="257"/>
      <c r="PGK196" s="257"/>
      <c r="PGL196" s="257"/>
      <c r="PGM196" s="257"/>
      <c r="PGN196" s="257"/>
      <c r="PGO196" s="257"/>
      <c r="PGP196" s="257"/>
      <c r="PGQ196" s="257"/>
      <c r="PGR196" s="257"/>
      <c r="PGS196" s="257"/>
      <c r="PGT196" s="257"/>
      <c r="PGU196" s="257"/>
      <c r="PGV196" s="257"/>
      <c r="PGW196" s="257"/>
      <c r="PGX196" s="257"/>
      <c r="PGY196" s="257"/>
      <c r="PGZ196" s="257"/>
      <c r="PHA196" s="257"/>
      <c r="PHB196" s="257"/>
      <c r="PHC196" s="257"/>
      <c r="PHD196" s="257"/>
      <c r="PHE196" s="257"/>
      <c r="PHF196" s="257"/>
      <c r="PHG196" s="257"/>
      <c r="PHH196" s="257"/>
      <c r="PHI196" s="257"/>
      <c r="PHJ196" s="257"/>
      <c r="PHK196" s="257"/>
      <c r="PHL196" s="257"/>
      <c r="PHM196" s="257"/>
      <c r="PHN196" s="257"/>
      <c r="PHO196" s="257"/>
      <c r="PHP196" s="257"/>
      <c r="PHQ196" s="257"/>
      <c r="PHR196" s="257"/>
      <c r="PHS196" s="257"/>
      <c r="PHT196" s="257"/>
      <c r="PHU196" s="257"/>
      <c r="PHV196" s="257"/>
      <c r="PHW196" s="257"/>
      <c r="PHX196" s="257"/>
      <c r="PHY196" s="257"/>
      <c r="PHZ196" s="257"/>
      <c r="PIA196" s="257"/>
      <c r="PIB196" s="257"/>
      <c r="PIC196" s="257"/>
      <c r="PID196" s="257"/>
      <c r="PIE196" s="257"/>
      <c r="PIF196" s="257"/>
      <c r="PIG196" s="257"/>
      <c r="PIH196" s="257"/>
      <c r="PII196" s="257"/>
      <c r="PIJ196" s="257"/>
      <c r="PIK196" s="257"/>
      <c r="PIL196" s="257"/>
      <c r="PIM196" s="257"/>
      <c r="PIN196" s="257"/>
      <c r="PIO196" s="257"/>
      <c r="PIP196" s="257"/>
      <c r="PIQ196" s="257"/>
      <c r="PIR196" s="257"/>
      <c r="PIS196" s="257"/>
      <c r="PIT196" s="257"/>
      <c r="PIU196" s="257"/>
      <c r="PIV196" s="257"/>
      <c r="PIW196" s="257"/>
      <c r="PIX196" s="257"/>
      <c r="PIY196" s="257"/>
      <c r="PIZ196" s="257"/>
      <c r="PJA196" s="257"/>
      <c r="PJB196" s="257"/>
      <c r="PJC196" s="257"/>
      <c r="PJD196" s="257"/>
      <c r="PJE196" s="257"/>
      <c r="PJF196" s="257"/>
      <c r="PJG196" s="257"/>
      <c r="PJH196" s="257"/>
      <c r="PJI196" s="257"/>
      <c r="PJJ196" s="257"/>
      <c r="PJK196" s="257"/>
      <c r="PJL196" s="257"/>
      <c r="PJM196" s="257"/>
      <c r="PJN196" s="257"/>
      <c r="PJO196" s="257"/>
      <c r="PJP196" s="257"/>
      <c r="PJQ196" s="257"/>
      <c r="PJR196" s="257"/>
      <c r="PJS196" s="257"/>
      <c r="PJT196" s="257"/>
      <c r="PJU196" s="257"/>
      <c r="PJV196" s="257"/>
      <c r="PJW196" s="257"/>
      <c r="PJX196" s="257"/>
      <c r="PJY196" s="257"/>
      <c r="PJZ196" s="257"/>
      <c r="PKA196" s="257"/>
      <c r="PKB196" s="257"/>
      <c r="PKC196" s="257"/>
      <c r="PKD196" s="257"/>
      <c r="PKE196" s="257"/>
      <c r="PKF196" s="257"/>
      <c r="PKG196" s="257"/>
      <c r="PKH196" s="257"/>
      <c r="PKI196" s="257"/>
      <c r="PKJ196" s="257"/>
      <c r="PKK196" s="257"/>
      <c r="PKL196" s="257"/>
      <c r="PKM196" s="257"/>
      <c r="PKN196" s="257"/>
      <c r="PKO196" s="257"/>
      <c r="PKP196" s="257"/>
      <c r="PKQ196" s="257"/>
      <c r="PKR196" s="257"/>
      <c r="PKS196" s="257"/>
      <c r="PKT196" s="257"/>
      <c r="PKU196" s="257"/>
      <c r="PKV196" s="257"/>
      <c r="PKW196" s="257"/>
      <c r="PKX196" s="257"/>
      <c r="PKY196" s="257"/>
      <c r="PKZ196" s="257"/>
      <c r="PLA196" s="257"/>
      <c r="PLB196" s="257"/>
      <c r="PLC196" s="257"/>
      <c r="PLD196" s="257"/>
      <c r="PLE196" s="257"/>
      <c r="PLF196" s="257"/>
      <c r="PLG196" s="257"/>
      <c r="PLH196" s="257"/>
      <c r="PLI196" s="257"/>
      <c r="PLJ196" s="257"/>
      <c r="PLK196" s="257"/>
      <c r="PLL196" s="257"/>
      <c r="PLM196" s="257"/>
      <c r="PLN196" s="257"/>
      <c r="PLO196" s="257"/>
      <c r="PLP196" s="257"/>
      <c r="PLQ196" s="257"/>
      <c r="PLR196" s="257"/>
      <c r="PLS196" s="257"/>
      <c r="PLT196" s="257"/>
      <c r="PLU196" s="257"/>
      <c r="PLV196" s="257"/>
      <c r="PLW196" s="257"/>
      <c r="PLX196" s="257"/>
      <c r="PLY196" s="257"/>
      <c r="PLZ196" s="257"/>
      <c r="PMA196" s="257"/>
      <c r="PMB196" s="257"/>
      <c r="PMC196" s="257"/>
      <c r="PMD196" s="257"/>
      <c r="PME196" s="257"/>
      <c r="PMF196" s="257"/>
      <c r="PMG196" s="257"/>
      <c r="PMH196" s="257"/>
      <c r="PMI196" s="257"/>
      <c r="PMJ196" s="257"/>
      <c r="PMK196" s="257"/>
      <c r="PML196" s="257"/>
      <c r="PMM196" s="257"/>
      <c r="PMN196" s="257"/>
      <c r="PMO196" s="257"/>
      <c r="PMP196" s="257"/>
      <c r="PMQ196" s="257"/>
      <c r="PMR196" s="257"/>
      <c r="PMS196" s="257"/>
      <c r="PMT196" s="257"/>
      <c r="PMU196" s="257"/>
      <c r="PMV196" s="257"/>
      <c r="PMW196" s="257"/>
      <c r="PMX196" s="257"/>
      <c r="PMY196" s="257"/>
      <c r="PMZ196" s="257"/>
      <c r="PNA196" s="257"/>
      <c r="PNB196" s="257"/>
      <c r="PNC196" s="257"/>
      <c r="PND196" s="257"/>
      <c r="PNE196" s="257"/>
      <c r="PNF196" s="257"/>
      <c r="PNG196" s="257"/>
      <c r="PNH196" s="257"/>
      <c r="PNI196" s="257"/>
      <c r="PNJ196" s="257"/>
      <c r="PNK196" s="257"/>
      <c r="PNL196" s="257"/>
      <c r="PNM196" s="257"/>
      <c r="PNN196" s="257"/>
      <c r="PNO196" s="257"/>
      <c r="PNP196" s="257"/>
      <c r="PNQ196" s="257"/>
      <c r="PNR196" s="257"/>
      <c r="PNS196" s="257"/>
      <c r="PNT196" s="257"/>
      <c r="PNU196" s="257"/>
      <c r="PNV196" s="257"/>
      <c r="PNW196" s="257"/>
      <c r="PNX196" s="257"/>
      <c r="PNY196" s="257"/>
      <c r="PNZ196" s="257"/>
      <c r="POA196" s="257"/>
      <c r="POB196" s="257"/>
      <c r="POC196" s="257"/>
      <c r="POD196" s="257"/>
      <c r="POE196" s="257"/>
      <c r="POF196" s="257"/>
      <c r="POG196" s="257"/>
      <c r="POH196" s="257"/>
      <c r="POI196" s="257"/>
      <c r="POJ196" s="257"/>
      <c r="POK196" s="257"/>
      <c r="POL196" s="257"/>
      <c r="POM196" s="257"/>
      <c r="PON196" s="257"/>
      <c r="POO196" s="257"/>
      <c r="POP196" s="257"/>
      <c r="POQ196" s="257"/>
      <c r="POR196" s="257"/>
      <c r="POS196" s="257"/>
      <c r="POT196" s="257"/>
      <c r="POU196" s="257"/>
      <c r="POV196" s="257"/>
      <c r="POW196" s="257"/>
      <c r="POX196" s="257"/>
      <c r="POY196" s="257"/>
      <c r="POZ196" s="257"/>
      <c r="PPA196" s="257"/>
      <c r="PPB196" s="257"/>
      <c r="PPC196" s="257"/>
      <c r="PPD196" s="257"/>
      <c r="PPE196" s="257"/>
      <c r="PPF196" s="257"/>
      <c r="PPG196" s="257"/>
      <c r="PPH196" s="257"/>
      <c r="PPI196" s="257"/>
      <c r="PPJ196" s="257"/>
      <c r="PPK196" s="257"/>
      <c r="PPL196" s="257"/>
      <c r="PPM196" s="257"/>
      <c r="PPN196" s="257"/>
      <c r="PPO196" s="257"/>
      <c r="PPP196" s="257"/>
      <c r="PPQ196" s="257"/>
      <c r="PPR196" s="257"/>
      <c r="PPS196" s="257"/>
      <c r="PPT196" s="257"/>
      <c r="PPU196" s="257"/>
      <c r="PPV196" s="257"/>
      <c r="PPW196" s="257"/>
      <c r="PPX196" s="257"/>
      <c r="PPY196" s="257"/>
      <c r="PPZ196" s="257"/>
      <c r="PQA196" s="257"/>
      <c r="PQB196" s="257"/>
      <c r="PQC196" s="257"/>
      <c r="PQD196" s="257"/>
      <c r="PQE196" s="257"/>
      <c r="PQF196" s="257"/>
      <c r="PQG196" s="257"/>
      <c r="PQH196" s="257"/>
      <c r="PQI196" s="257"/>
      <c r="PQJ196" s="257"/>
      <c r="PQK196" s="257"/>
      <c r="PQL196" s="257"/>
      <c r="PQM196" s="257"/>
      <c r="PQN196" s="257"/>
      <c r="PQO196" s="257"/>
      <c r="PQP196" s="257"/>
      <c r="PQQ196" s="257"/>
      <c r="PQR196" s="257"/>
      <c r="PQS196" s="257"/>
      <c r="PQT196" s="257"/>
      <c r="PQU196" s="257"/>
      <c r="PQV196" s="257"/>
      <c r="PQW196" s="257"/>
      <c r="PQX196" s="257"/>
      <c r="PQY196" s="257"/>
      <c r="PQZ196" s="257"/>
      <c r="PRA196" s="257"/>
      <c r="PRB196" s="257"/>
      <c r="PRC196" s="257"/>
      <c r="PRD196" s="257"/>
      <c r="PRE196" s="257"/>
      <c r="PRF196" s="257"/>
      <c r="PRG196" s="257"/>
      <c r="PRH196" s="257"/>
      <c r="PRI196" s="257"/>
      <c r="PRJ196" s="257"/>
      <c r="PRK196" s="257"/>
      <c r="PRL196" s="257"/>
      <c r="PRM196" s="257"/>
      <c r="PRN196" s="257"/>
      <c r="PRO196" s="257"/>
      <c r="PRP196" s="257"/>
      <c r="PRQ196" s="257"/>
      <c r="PRR196" s="257"/>
      <c r="PRS196" s="257"/>
      <c r="PRT196" s="257"/>
      <c r="PRU196" s="257"/>
      <c r="PRV196" s="257"/>
      <c r="PRW196" s="257"/>
      <c r="PRX196" s="257"/>
      <c r="PRY196" s="257"/>
      <c r="PRZ196" s="257"/>
      <c r="PSA196" s="257"/>
      <c r="PSB196" s="257"/>
      <c r="PSC196" s="257"/>
      <c r="PSD196" s="257"/>
      <c r="PSE196" s="257"/>
      <c r="PSF196" s="257"/>
      <c r="PSG196" s="257"/>
      <c r="PSH196" s="257"/>
      <c r="PSI196" s="257"/>
      <c r="PSJ196" s="257"/>
      <c r="PSK196" s="257"/>
      <c r="PSL196" s="257"/>
      <c r="PSM196" s="257"/>
      <c r="PSN196" s="257"/>
      <c r="PSO196" s="257"/>
      <c r="PSP196" s="257"/>
      <c r="PSQ196" s="257"/>
      <c r="PSR196" s="257"/>
      <c r="PSS196" s="257"/>
      <c r="PST196" s="257"/>
      <c r="PSU196" s="257"/>
      <c r="PSV196" s="257"/>
      <c r="PSW196" s="257"/>
      <c r="PSX196" s="257"/>
      <c r="PSY196" s="257"/>
      <c r="PSZ196" s="257"/>
      <c r="PTA196" s="257"/>
      <c r="PTB196" s="257"/>
      <c r="PTC196" s="257"/>
      <c r="PTD196" s="257"/>
      <c r="PTE196" s="257"/>
      <c r="PTF196" s="257"/>
      <c r="PTG196" s="257"/>
      <c r="PTH196" s="257"/>
      <c r="PTI196" s="257"/>
      <c r="PTJ196" s="257"/>
      <c r="PTK196" s="257"/>
      <c r="PTL196" s="257"/>
      <c r="PTM196" s="257"/>
      <c r="PTN196" s="257"/>
      <c r="PTO196" s="257"/>
      <c r="PTP196" s="257"/>
      <c r="PTQ196" s="257"/>
      <c r="PTR196" s="257"/>
      <c r="PTS196" s="257"/>
      <c r="PTT196" s="257"/>
      <c r="PTU196" s="257"/>
      <c r="PTV196" s="257"/>
      <c r="PTW196" s="257"/>
      <c r="PTX196" s="257"/>
      <c r="PTY196" s="257"/>
      <c r="PTZ196" s="257"/>
      <c r="PUA196" s="257"/>
      <c r="PUB196" s="257"/>
      <c r="PUC196" s="257"/>
      <c r="PUD196" s="257"/>
      <c r="PUE196" s="257"/>
      <c r="PUF196" s="257"/>
      <c r="PUG196" s="257"/>
      <c r="PUH196" s="257"/>
      <c r="PUI196" s="257"/>
      <c r="PUJ196" s="257"/>
      <c r="PUK196" s="257"/>
      <c r="PUL196" s="257"/>
      <c r="PUM196" s="257"/>
      <c r="PUN196" s="257"/>
      <c r="PUO196" s="257"/>
      <c r="PUP196" s="257"/>
      <c r="PUQ196" s="257"/>
      <c r="PUR196" s="257"/>
      <c r="PUS196" s="257"/>
      <c r="PUT196" s="257"/>
      <c r="PUU196" s="257"/>
      <c r="PUV196" s="257"/>
      <c r="PUW196" s="257"/>
      <c r="PUX196" s="257"/>
      <c r="PUY196" s="257"/>
      <c r="PUZ196" s="257"/>
      <c r="PVA196" s="257"/>
      <c r="PVB196" s="257"/>
      <c r="PVC196" s="257"/>
      <c r="PVD196" s="257"/>
      <c r="PVE196" s="257"/>
      <c r="PVF196" s="257"/>
      <c r="PVG196" s="257"/>
      <c r="PVH196" s="257"/>
      <c r="PVI196" s="257"/>
      <c r="PVJ196" s="257"/>
      <c r="PVK196" s="257"/>
      <c r="PVL196" s="257"/>
      <c r="PVM196" s="257"/>
      <c r="PVN196" s="257"/>
      <c r="PVO196" s="257"/>
      <c r="PVP196" s="257"/>
      <c r="PVQ196" s="257"/>
      <c r="PVR196" s="257"/>
      <c r="PVS196" s="257"/>
      <c r="PVT196" s="257"/>
      <c r="PVU196" s="257"/>
      <c r="PVV196" s="257"/>
      <c r="PVW196" s="257"/>
      <c r="PVX196" s="257"/>
      <c r="PVY196" s="257"/>
      <c r="PVZ196" s="257"/>
      <c r="PWA196" s="257"/>
      <c r="PWB196" s="257"/>
      <c r="PWC196" s="257"/>
      <c r="PWD196" s="257"/>
      <c r="PWE196" s="257"/>
      <c r="PWF196" s="257"/>
      <c r="PWG196" s="257"/>
      <c r="PWH196" s="257"/>
      <c r="PWI196" s="257"/>
      <c r="PWJ196" s="257"/>
      <c r="PWK196" s="257"/>
      <c r="PWL196" s="257"/>
      <c r="PWM196" s="257"/>
      <c r="PWN196" s="257"/>
      <c r="PWO196" s="257"/>
      <c r="PWP196" s="257"/>
      <c r="PWQ196" s="257"/>
      <c r="PWR196" s="257"/>
      <c r="PWS196" s="257"/>
      <c r="PWT196" s="257"/>
      <c r="PWU196" s="257"/>
      <c r="PWV196" s="257"/>
      <c r="PWW196" s="257"/>
      <c r="PWX196" s="257"/>
      <c r="PWY196" s="257"/>
      <c r="PWZ196" s="257"/>
      <c r="PXA196" s="257"/>
      <c r="PXB196" s="257"/>
      <c r="PXC196" s="257"/>
      <c r="PXD196" s="257"/>
      <c r="PXE196" s="257"/>
      <c r="PXF196" s="257"/>
      <c r="PXG196" s="257"/>
      <c r="PXH196" s="257"/>
      <c r="PXI196" s="257"/>
      <c r="PXJ196" s="257"/>
      <c r="PXK196" s="257"/>
      <c r="PXL196" s="257"/>
      <c r="PXM196" s="257"/>
      <c r="PXN196" s="257"/>
      <c r="PXO196" s="257"/>
      <c r="PXP196" s="257"/>
      <c r="PXQ196" s="257"/>
      <c r="PXR196" s="257"/>
      <c r="PXS196" s="257"/>
      <c r="PXT196" s="257"/>
      <c r="PXU196" s="257"/>
      <c r="PXV196" s="257"/>
      <c r="PXW196" s="257"/>
      <c r="PXX196" s="257"/>
      <c r="PXY196" s="257"/>
      <c r="PXZ196" s="257"/>
      <c r="PYA196" s="257"/>
      <c r="PYB196" s="257"/>
      <c r="PYC196" s="257"/>
      <c r="PYD196" s="257"/>
      <c r="PYE196" s="257"/>
      <c r="PYF196" s="257"/>
      <c r="PYG196" s="257"/>
      <c r="PYH196" s="257"/>
      <c r="PYI196" s="257"/>
      <c r="PYJ196" s="257"/>
      <c r="PYK196" s="257"/>
      <c r="PYL196" s="257"/>
      <c r="PYM196" s="257"/>
      <c r="PYN196" s="257"/>
      <c r="PYO196" s="257"/>
      <c r="PYP196" s="257"/>
      <c r="PYQ196" s="257"/>
      <c r="PYR196" s="257"/>
      <c r="PYS196" s="257"/>
      <c r="PYT196" s="257"/>
      <c r="PYU196" s="257"/>
      <c r="PYV196" s="257"/>
      <c r="PYW196" s="257"/>
      <c r="PYX196" s="257"/>
      <c r="PYY196" s="257"/>
      <c r="PYZ196" s="257"/>
      <c r="PZA196" s="257"/>
      <c r="PZB196" s="257"/>
      <c r="PZC196" s="257"/>
      <c r="PZD196" s="257"/>
      <c r="PZE196" s="257"/>
      <c r="PZF196" s="257"/>
      <c r="PZG196" s="257"/>
      <c r="PZH196" s="257"/>
      <c r="PZI196" s="257"/>
      <c r="PZJ196" s="257"/>
      <c r="PZK196" s="257"/>
      <c r="PZL196" s="257"/>
      <c r="PZM196" s="257"/>
      <c r="PZN196" s="257"/>
      <c r="PZO196" s="257"/>
      <c r="PZP196" s="257"/>
      <c r="PZQ196" s="257"/>
      <c r="PZR196" s="257"/>
      <c r="PZS196" s="257"/>
      <c r="PZT196" s="257"/>
      <c r="PZU196" s="257"/>
      <c r="PZV196" s="257"/>
      <c r="PZW196" s="257"/>
      <c r="PZX196" s="257"/>
      <c r="PZY196" s="257"/>
      <c r="PZZ196" s="257"/>
      <c r="QAA196" s="257"/>
      <c r="QAB196" s="257"/>
      <c r="QAC196" s="257"/>
      <c r="QAD196" s="257"/>
      <c r="QAE196" s="257"/>
      <c r="QAF196" s="257"/>
      <c r="QAG196" s="257"/>
      <c r="QAH196" s="257"/>
      <c r="QAI196" s="257"/>
      <c r="QAJ196" s="257"/>
      <c r="QAK196" s="257"/>
      <c r="QAL196" s="257"/>
      <c r="QAM196" s="257"/>
      <c r="QAN196" s="257"/>
      <c r="QAO196" s="257"/>
      <c r="QAP196" s="257"/>
      <c r="QAQ196" s="257"/>
      <c r="QAR196" s="257"/>
      <c r="QAS196" s="257"/>
      <c r="QAT196" s="257"/>
      <c r="QAU196" s="257"/>
      <c r="QAV196" s="257"/>
      <c r="QAW196" s="257"/>
      <c r="QAX196" s="257"/>
      <c r="QAY196" s="257"/>
      <c r="QAZ196" s="257"/>
      <c r="QBA196" s="257"/>
      <c r="QBB196" s="257"/>
      <c r="QBC196" s="257"/>
      <c r="QBD196" s="257"/>
      <c r="QBE196" s="257"/>
      <c r="QBF196" s="257"/>
      <c r="QBG196" s="257"/>
      <c r="QBH196" s="257"/>
      <c r="QBI196" s="257"/>
      <c r="QBJ196" s="257"/>
      <c r="QBK196" s="257"/>
      <c r="QBL196" s="257"/>
      <c r="QBM196" s="257"/>
      <c r="QBN196" s="257"/>
      <c r="QBO196" s="257"/>
      <c r="QBP196" s="257"/>
      <c r="QBQ196" s="257"/>
      <c r="QBR196" s="257"/>
      <c r="QBS196" s="257"/>
      <c r="QBT196" s="257"/>
      <c r="QBU196" s="257"/>
      <c r="QBV196" s="257"/>
      <c r="QBW196" s="257"/>
      <c r="QBX196" s="257"/>
      <c r="QBY196" s="257"/>
      <c r="QBZ196" s="257"/>
      <c r="QCA196" s="257"/>
      <c r="QCB196" s="257"/>
      <c r="QCC196" s="257"/>
      <c r="QCD196" s="257"/>
      <c r="QCE196" s="257"/>
      <c r="QCF196" s="257"/>
      <c r="QCG196" s="257"/>
      <c r="QCH196" s="257"/>
      <c r="QCI196" s="257"/>
      <c r="QCJ196" s="257"/>
      <c r="QCK196" s="257"/>
      <c r="QCL196" s="257"/>
      <c r="QCM196" s="257"/>
      <c r="QCN196" s="257"/>
      <c r="QCO196" s="257"/>
      <c r="QCP196" s="257"/>
      <c r="QCQ196" s="257"/>
      <c r="QCR196" s="257"/>
      <c r="QCS196" s="257"/>
      <c r="QCT196" s="257"/>
      <c r="QCU196" s="257"/>
      <c r="QCV196" s="257"/>
      <c r="QCW196" s="257"/>
      <c r="QCX196" s="257"/>
      <c r="QCY196" s="257"/>
      <c r="QCZ196" s="257"/>
      <c r="QDA196" s="257"/>
      <c r="QDB196" s="257"/>
      <c r="QDC196" s="257"/>
      <c r="QDD196" s="257"/>
      <c r="QDE196" s="257"/>
      <c r="QDF196" s="257"/>
      <c r="QDG196" s="257"/>
      <c r="QDH196" s="257"/>
      <c r="QDI196" s="257"/>
      <c r="QDJ196" s="257"/>
      <c r="QDK196" s="257"/>
      <c r="QDL196" s="257"/>
      <c r="QDM196" s="257"/>
      <c r="QDN196" s="257"/>
      <c r="QDO196" s="257"/>
      <c r="QDP196" s="257"/>
      <c r="QDQ196" s="257"/>
      <c r="QDR196" s="257"/>
      <c r="QDS196" s="257"/>
      <c r="QDT196" s="257"/>
      <c r="QDU196" s="257"/>
      <c r="QDV196" s="257"/>
      <c r="QDW196" s="257"/>
      <c r="QDX196" s="257"/>
      <c r="QDY196" s="257"/>
      <c r="QDZ196" s="257"/>
      <c r="QEA196" s="257"/>
      <c r="QEB196" s="257"/>
      <c r="QEC196" s="257"/>
      <c r="QED196" s="257"/>
      <c r="QEE196" s="257"/>
      <c r="QEF196" s="257"/>
      <c r="QEG196" s="257"/>
      <c r="QEH196" s="257"/>
      <c r="QEI196" s="257"/>
      <c r="QEJ196" s="257"/>
      <c r="QEK196" s="257"/>
      <c r="QEL196" s="257"/>
      <c r="QEM196" s="257"/>
      <c r="QEN196" s="257"/>
      <c r="QEO196" s="257"/>
      <c r="QEP196" s="257"/>
      <c r="QEQ196" s="257"/>
      <c r="QER196" s="257"/>
      <c r="QES196" s="257"/>
      <c r="QET196" s="257"/>
      <c r="QEU196" s="257"/>
      <c r="QEV196" s="257"/>
      <c r="QEW196" s="257"/>
      <c r="QEX196" s="257"/>
      <c r="QEY196" s="257"/>
      <c r="QEZ196" s="257"/>
      <c r="QFA196" s="257"/>
      <c r="QFB196" s="257"/>
      <c r="QFC196" s="257"/>
      <c r="QFD196" s="257"/>
      <c r="QFE196" s="257"/>
      <c r="QFF196" s="257"/>
      <c r="QFG196" s="257"/>
      <c r="QFH196" s="257"/>
      <c r="QFI196" s="257"/>
      <c r="QFJ196" s="257"/>
      <c r="QFK196" s="257"/>
      <c r="QFL196" s="257"/>
      <c r="QFM196" s="257"/>
      <c r="QFN196" s="257"/>
      <c r="QFO196" s="257"/>
      <c r="QFP196" s="257"/>
      <c r="QFQ196" s="257"/>
      <c r="QFR196" s="257"/>
      <c r="QFS196" s="257"/>
      <c r="QFT196" s="257"/>
      <c r="QFU196" s="257"/>
      <c r="QFV196" s="257"/>
      <c r="QFW196" s="257"/>
      <c r="QFX196" s="257"/>
      <c r="QFY196" s="257"/>
      <c r="QFZ196" s="257"/>
      <c r="QGA196" s="257"/>
      <c r="QGB196" s="257"/>
      <c r="QGC196" s="257"/>
      <c r="QGD196" s="257"/>
      <c r="QGE196" s="257"/>
      <c r="QGF196" s="257"/>
      <c r="QGG196" s="257"/>
      <c r="QGH196" s="257"/>
      <c r="QGI196" s="257"/>
      <c r="QGJ196" s="257"/>
      <c r="QGK196" s="257"/>
      <c r="QGL196" s="257"/>
      <c r="QGM196" s="257"/>
      <c r="QGN196" s="257"/>
      <c r="QGO196" s="257"/>
      <c r="QGP196" s="257"/>
      <c r="QGQ196" s="257"/>
      <c r="QGR196" s="257"/>
      <c r="QGS196" s="257"/>
      <c r="QGT196" s="257"/>
      <c r="QGU196" s="257"/>
      <c r="QGV196" s="257"/>
      <c r="QGW196" s="257"/>
      <c r="QGX196" s="257"/>
      <c r="QGY196" s="257"/>
      <c r="QGZ196" s="257"/>
      <c r="QHA196" s="257"/>
      <c r="QHB196" s="257"/>
      <c r="QHC196" s="257"/>
      <c r="QHD196" s="257"/>
      <c r="QHE196" s="257"/>
      <c r="QHF196" s="257"/>
      <c r="QHG196" s="257"/>
      <c r="QHH196" s="257"/>
      <c r="QHI196" s="257"/>
      <c r="QHJ196" s="257"/>
      <c r="QHK196" s="257"/>
      <c r="QHL196" s="257"/>
      <c r="QHM196" s="257"/>
      <c r="QHN196" s="257"/>
      <c r="QHO196" s="257"/>
      <c r="QHP196" s="257"/>
      <c r="QHQ196" s="257"/>
      <c r="QHR196" s="257"/>
      <c r="QHS196" s="257"/>
      <c r="QHT196" s="257"/>
      <c r="QHU196" s="257"/>
      <c r="QHV196" s="257"/>
      <c r="QHW196" s="257"/>
      <c r="QHX196" s="257"/>
      <c r="QHY196" s="257"/>
      <c r="QHZ196" s="257"/>
      <c r="QIA196" s="257"/>
      <c r="QIB196" s="257"/>
      <c r="QIC196" s="257"/>
      <c r="QID196" s="257"/>
      <c r="QIE196" s="257"/>
      <c r="QIF196" s="257"/>
      <c r="QIG196" s="257"/>
      <c r="QIH196" s="257"/>
      <c r="QII196" s="257"/>
      <c r="QIJ196" s="257"/>
      <c r="QIK196" s="257"/>
      <c r="QIL196" s="257"/>
      <c r="QIM196" s="257"/>
      <c r="QIN196" s="257"/>
      <c r="QIO196" s="257"/>
      <c r="QIP196" s="257"/>
      <c r="QIQ196" s="257"/>
      <c r="QIR196" s="257"/>
      <c r="QIS196" s="257"/>
      <c r="QIT196" s="257"/>
      <c r="QIU196" s="257"/>
      <c r="QIV196" s="257"/>
      <c r="QIW196" s="257"/>
      <c r="QIX196" s="257"/>
      <c r="QIY196" s="257"/>
      <c r="QIZ196" s="257"/>
      <c r="QJA196" s="257"/>
      <c r="QJB196" s="257"/>
      <c r="QJC196" s="257"/>
      <c r="QJD196" s="257"/>
      <c r="QJE196" s="257"/>
      <c r="QJF196" s="257"/>
      <c r="QJG196" s="257"/>
      <c r="QJH196" s="257"/>
      <c r="QJI196" s="257"/>
      <c r="QJJ196" s="257"/>
      <c r="QJK196" s="257"/>
      <c r="QJL196" s="257"/>
      <c r="QJM196" s="257"/>
      <c r="QJN196" s="257"/>
      <c r="QJO196" s="257"/>
      <c r="QJP196" s="257"/>
      <c r="QJQ196" s="257"/>
      <c r="QJR196" s="257"/>
      <c r="QJS196" s="257"/>
      <c r="QJT196" s="257"/>
      <c r="QJU196" s="257"/>
      <c r="QJV196" s="257"/>
      <c r="QJW196" s="257"/>
      <c r="QJX196" s="257"/>
      <c r="QJY196" s="257"/>
      <c r="QJZ196" s="257"/>
      <c r="QKA196" s="257"/>
      <c r="QKB196" s="257"/>
      <c r="QKC196" s="257"/>
      <c r="QKD196" s="257"/>
      <c r="QKE196" s="257"/>
      <c r="QKF196" s="257"/>
      <c r="QKG196" s="257"/>
      <c r="QKH196" s="257"/>
      <c r="QKI196" s="257"/>
      <c r="QKJ196" s="257"/>
      <c r="QKK196" s="257"/>
      <c r="QKL196" s="257"/>
      <c r="QKM196" s="257"/>
      <c r="QKN196" s="257"/>
      <c r="QKO196" s="257"/>
      <c r="QKP196" s="257"/>
      <c r="QKQ196" s="257"/>
      <c r="QKR196" s="257"/>
      <c r="QKS196" s="257"/>
      <c r="QKT196" s="257"/>
      <c r="QKU196" s="257"/>
      <c r="QKV196" s="257"/>
      <c r="QKW196" s="257"/>
      <c r="QKX196" s="257"/>
      <c r="QKY196" s="257"/>
      <c r="QKZ196" s="257"/>
      <c r="QLA196" s="257"/>
      <c r="QLB196" s="257"/>
      <c r="QLC196" s="257"/>
      <c r="QLD196" s="257"/>
      <c r="QLE196" s="257"/>
      <c r="QLF196" s="257"/>
      <c r="QLG196" s="257"/>
      <c r="QLH196" s="257"/>
      <c r="QLI196" s="257"/>
      <c r="QLJ196" s="257"/>
      <c r="QLK196" s="257"/>
      <c r="QLL196" s="257"/>
      <c r="QLM196" s="257"/>
      <c r="QLN196" s="257"/>
      <c r="QLO196" s="257"/>
      <c r="QLP196" s="257"/>
      <c r="QLQ196" s="257"/>
      <c r="QLR196" s="257"/>
      <c r="QLS196" s="257"/>
      <c r="QLT196" s="257"/>
      <c r="QLU196" s="257"/>
      <c r="QLV196" s="257"/>
      <c r="QLW196" s="257"/>
      <c r="QLX196" s="257"/>
      <c r="QLY196" s="257"/>
      <c r="QLZ196" s="257"/>
      <c r="QMA196" s="257"/>
      <c r="QMB196" s="257"/>
      <c r="QMC196" s="257"/>
      <c r="QMD196" s="257"/>
      <c r="QME196" s="257"/>
      <c r="QMF196" s="257"/>
      <c r="QMG196" s="257"/>
      <c r="QMH196" s="257"/>
      <c r="QMI196" s="257"/>
      <c r="QMJ196" s="257"/>
      <c r="QMK196" s="257"/>
      <c r="QML196" s="257"/>
      <c r="QMM196" s="257"/>
      <c r="QMN196" s="257"/>
      <c r="QMO196" s="257"/>
      <c r="QMP196" s="257"/>
      <c r="QMQ196" s="257"/>
      <c r="QMR196" s="257"/>
      <c r="QMS196" s="257"/>
      <c r="QMT196" s="257"/>
      <c r="QMU196" s="257"/>
      <c r="QMV196" s="257"/>
      <c r="QMW196" s="257"/>
      <c r="QMX196" s="257"/>
      <c r="QMY196" s="257"/>
      <c r="QMZ196" s="257"/>
      <c r="QNA196" s="257"/>
      <c r="QNB196" s="257"/>
      <c r="QNC196" s="257"/>
      <c r="QND196" s="257"/>
      <c r="QNE196" s="257"/>
      <c r="QNF196" s="257"/>
      <c r="QNG196" s="257"/>
      <c r="QNH196" s="257"/>
      <c r="QNI196" s="257"/>
      <c r="QNJ196" s="257"/>
      <c r="QNK196" s="257"/>
      <c r="QNL196" s="257"/>
      <c r="QNM196" s="257"/>
      <c r="QNN196" s="257"/>
      <c r="QNO196" s="257"/>
      <c r="QNP196" s="257"/>
      <c r="QNQ196" s="257"/>
      <c r="QNR196" s="257"/>
      <c r="QNS196" s="257"/>
      <c r="QNT196" s="257"/>
      <c r="QNU196" s="257"/>
      <c r="QNV196" s="257"/>
      <c r="QNW196" s="257"/>
      <c r="QNX196" s="257"/>
      <c r="QNY196" s="257"/>
      <c r="QNZ196" s="257"/>
      <c r="QOA196" s="257"/>
      <c r="QOB196" s="257"/>
      <c r="QOC196" s="257"/>
      <c r="QOD196" s="257"/>
      <c r="QOE196" s="257"/>
      <c r="QOF196" s="257"/>
      <c r="QOG196" s="257"/>
      <c r="QOH196" s="257"/>
      <c r="QOI196" s="257"/>
      <c r="QOJ196" s="257"/>
      <c r="QOK196" s="257"/>
      <c r="QOL196" s="257"/>
      <c r="QOM196" s="257"/>
      <c r="QON196" s="257"/>
      <c r="QOO196" s="257"/>
      <c r="QOP196" s="257"/>
      <c r="QOQ196" s="257"/>
      <c r="QOR196" s="257"/>
      <c r="QOS196" s="257"/>
      <c r="QOT196" s="257"/>
      <c r="QOU196" s="257"/>
      <c r="QOV196" s="257"/>
      <c r="QOW196" s="257"/>
      <c r="QOX196" s="257"/>
      <c r="QOY196" s="257"/>
      <c r="QOZ196" s="257"/>
      <c r="QPA196" s="257"/>
      <c r="QPB196" s="257"/>
      <c r="QPC196" s="257"/>
      <c r="QPD196" s="257"/>
      <c r="QPE196" s="257"/>
      <c r="QPF196" s="257"/>
      <c r="QPG196" s="257"/>
      <c r="QPH196" s="257"/>
      <c r="QPI196" s="257"/>
      <c r="QPJ196" s="257"/>
      <c r="QPK196" s="257"/>
      <c r="QPL196" s="257"/>
      <c r="QPM196" s="257"/>
      <c r="QPN196" s="257"/>
      <c r="QPO196" s="257"/>
      <c r="QPP196" s="257"/>
      <c r="QPQ196" s="257"/>
      <c r="QPR196" s="257"/>
      <c r="QPS196" s="257"/>
      <c r="QPT196" s="257"/>
      <c r="QPU196" s="257"/>
      <c r="QPV196" s="257"/>
      <c r="QPW196" s="257"/>
      <c r="QPX196" s="257"/>
      <c r="QPY196" s="257"/>
      <c r="QPZ196" s="257"/>
      <c r="QQA196" s="257"/>
      <c r="QQB196" s="257"/>
      <c r="QQC196" s="257"/>
      <c r="QQD196" s="257"/>
      <c r="QQE196" s="257"/>
      <c r="QQF196" s="257"/>
      <c r="QQG196" s="257"/>
      <c r="QQH196" s="257"/>
      <c r="QQI196" s="257"/>
      <c r="QQJ196" s="257"/>
      <c r="QQK196" s="257"/>
      <c r="QQL196" s="257"/>
      <c r="QQM196" s="257"/>
      <c r="QQN196" s="257"/>
      <c r="QQO196" s="257"/>
      <c r="QQP196" s="257"/>
      <c r="QQQ196" s="257"/>
      <c r="QQR196" s="257"/>
      <c r="QQS196" s="257"/>
      <c r="QQT196" s="257"/>
      <c r="QQU196" s="257"/>
      <c r="QQV196" s="257"/>
      <c r="QQW196" s="257"/>
      <c r="QQX196" s="257"/>
      <c r="QQY196" s="257"/>
      <c r="QQZ196" s="257"/>
      <c r="QRA196" s="257"/>
      <c r="QRB196" s="257"/>
      <c r="QRC196" s="257"/>
      <c r="QRD196" s="257"/>
      <c r="QRE196" s="257"/>
      <c r="QRF196" s="257"/>
      <c r="QRG196" s="257"/>
      <c r="QRH196" s="257"/>
      <c r="QRI196" s="257"/>
      <c r="QRJ196" s="257"/>
      <c r="QRK196" s="257"/>
      <c r="QRL196" s="257"/>
      <c r="QRM196" s="257"/>
      <c r="QRN196" s="257"/>
      <c r="QRO196" s="257"/>
      <c r="QRP196" s="257"/>
      <c r="QRQ196" s="257"/>
      <c r="QRR196" s="257"/>
      <c r="QRS196" s="257"/>
      <c r="QRT196" s="257"/>
      <c r="QRU196" s="257"/>
      <c r="QRV196" s="257"/>
      <c r="QRW196" s="257"/>
      <c r="QRX196" s="257"/>
      <c r="QRY196" s="257"/>
      <c r="QRZ196" s="257"/>
      <c r="QSA196" s="257"/>
      <c r="QSB196" s="257"/>
      <c r="QSC196" s="257"/>
      <c r="QSD196" s="257"/>
      <c r="QSE196" s="257"/>
      <c r="QSF196" s="257"/>
      <c r="QSG196" s="257"/>
      <c r="QSH196" s="257"/>
      <c r="QSI196" s="257"/>
      <c r="QSJ196" s="257"/>
      <c r="QSK196" s="257"/>
      <c r="QSL196" s="257"/>
      <c r="QSM196" s="257"/>
      <c r="QSN196" s="257"/>
      <c r="QSO196" s="257"/>
      <c r="QSP196" s="257"/>
      <c r="QSQ196" s="257"/>
      <c r="QSR196" s="257"/>
      <c r="QSS196" s="257"/>
      <c r="QST196" s="257"/>
      <c r="QSU196" s="257"/>
      <c r="QSV196" s="257"/>
      <c r="QSW196" s="257"/>
      <c r="QSX196" s="257"/>
      <c r="QSY196" s="257"/>
      <c r="QSZ196" s="257"/>
      <c r="QTA196" s="257"/>
      <c r="QTB196" s="257"/>
      <c r="QTC196" s="257"/>
      <c r="QTD196" s="257"/>
      <c r="QTE196" s="257"/>
      <c r="QTF196" s="257"/>
      <c r="QTG196" s="257"/>
      <c r="QTH196" s="257"/>
      <c r="QTI196" s="257"/>
      <c r="QTJ196" s="257"/>
      <c r="QTK196" s="257"/>
      <c r="QTL196" s="257"/>
      <c r="QTM196" s="257"/>
      <c r="QTN196" s="257"/>
      <c r="QTO196" s="257"/>
      <c r="QTP196" s="257"/>
      <c r="QTQ196" s="257"/>
      <c r="QTR196" s="257"/>
      <c r="QTS196" s="257"/>
      <c r="QTT196" s="257"/>
      <c r="QTU196" s="257"/>
      <c r="QTV196" s="257"/>
      <c r="QTW196" s="257"/>
      <c r="QTX196" s="257"/>
      <c r="QTY196" s="257"/>
      <c r="QTZ196" s="257"/>
      <c r="QUA196" s="257"/>
      <c r="QUB196" s="257"/>
      <c r="QUC196" s="257"/>
      <c r="QUD196" s="257"/>
      <c r="QUE196" s="257"/>
      <c r="QUF196" s="257"/>
      <c r="QUG196" s="257"/>
      <c r="QUH196" s="257"/>
      <c r="QUI196" s="257"/>
      <c r="QUJ196" s="257"/>
      <c r="QUK196" s="257"/>
      <c r="QUL196" s="257"/>
      <c r="QUM196" s="257"/>
      <c r="QUN196" s="257"/>
      <c r="QUO196" s="257"/>
      <c r="QUP196" s="257"/>
      <c r="QUQ196" s="257"/>
      <c r="QUR196" s="257"/>
      <c r="QUS196" s="257"/>
      <c r="QUT196" s="257"/>
      <c r="QUU196" s="257"/>
      <c r="QUV196" s="257"/>
      <c r="QUW196" s="257"/>
      <c r="QUX196" s="257"/>
      <c r="QUY196" s="257"/>
      <c r="QUZ196" s="257"/>
      <c r="QVA196" s="257"/>
      <c r="QVB196" s="257"/>
      <c r="QVC196" s="257"/>
      <c r="QVD196" s="257"/>
      <c r="QVE196" s="257"/>
      <c r="QVF196" s="257"/>
      <c r="QVG196" s="257"/>
      <c r="QVH196" s="257"/>
      <c r="QVI196" s="257"/>
      <c r="QVJ196" s="257"/>
      <c r="QVK196" s="257"/>
      <c r="QVL196" s="257"/>
      <c r="QVM196" s="257"/>
      <c r="QVN196" s="257"/>
      <c r="QVO196" s="257"/>
      <c r="QVP196" s="257"/>
      <c r="QVQ196" s="257"/>
      <c r="QVR196" s="257"/>
      <c r="QVS196" s="257"/>
      <c r="QVT196" s="257"/>
      <c r="QVU196" s="257"/>
      <c r="QVV196" s="257"/>
      <c r="QVW196" s="257"/>
      <c r="QVX196" s="257"/>
      <c r="QVY196" s="257"/>
      <c r="QVZ196" s="257"/>
      <c r="QWA196" s="257"/>
      <c r="QWB196" s="257"/>
      <c r="QWC196" s="257"/>
      <c r="QWD196" s="257"/>
      <c r="QWE196" s="257"/>
      <c r="QWF196" s="257"/>
      <c r="QWG196" s="257"/>
      <c r="QWH196" s="257"/>
      <c r="QWI196" s="257"/>
      <c r="QWJ196" s="257"/>
      <c r="QWK196" s="257"/>
      <c r="QWL196" s="257"/>
      <c r="QWM196" s="257"/>
      <c r="QWN196" s="257"/>
      <c r="QWO196" s="257"/>
      <c r="QWP196" s="257"/>
      <c r="QWQ196" s="257"/>
      <c r="QWR196" s="257"/>
      <c r="QWS196" s="257"/>
      <c r="QWT196" s="257"/>
      <c r="QWU196" s="257"/>
      <c r="QWV196" s="257"/>
      <c r="QWW196" s="257"/>
      <c r="QWX196" s="257"/>
      <c r="QWY196" s="257"/>
      <c r="QWZ196" s="257"/>
      <c r="QXA196" s="257"/>
      <c r="QXB196" s="257"/>
      <c r="QXC196" s="257"/>
      <c r="QXD196" s="257"/>
      <c r="QXE196" s="257"/>
      <c r="QXF196" s="257"/>
      <c r="QXG196" s="257"/>
      <c r="QXH196" s="257"/>
      <c r="QXI196" s="257"/>
      <c r="QXJ196" s="257"/>
      <c r="QXK196" s="257"/>
      <c r="QXL196" s="257"/>
      <c r="QXM196" s="257"/>
      <c r="QXN196" s="257"/>
      <c r="QXO196" s="257"/>
      <c r="QXP196" s="257"/>
      <c r="QXQ196" s="257"/>
      <c r="QXR196" s="257"/>
      <c r="QXS196" s="257"/>
      <c r="QXT196" s="257"/>
      <c r="QXU196" s="257"/>
      <c r="QXV196" s="257"/>
      <c r="QXW196" s="257"/>
      <c r="QXX196" s="257"/>
      <c r="QXY196" s="257"/>
      <c r="QXZ196" s="257"/>
      <c r="QYA196" s="257"/>
      <c r="QYB196" s="257"/>
      <c r="QYC196" s="257"/>
      <c r="QYD196" s="257"/>
      <c r="QYE196" s="257"/>
      <c r="QYF196" s="257"/>
      <c r="QYG196" s="257"/>
      <c r="QYH196" s="257"/>
      <c r="QYI196" s="257"/>
      <c r="QYJ196" s="257"/>
      <c r="QYK196" s="257"/>
      <c r="QYL196" s="257"/>
      <c r="QYM196" s="257"/>
      <c r="QYN196" s="257"/>
      <c r="QYO196" s="257"/>
      <c r="QYP196" s="257"/>
      <c r="QYQ196" s="257"/>
      <c r="QYR196" s="257"/>
      <c r="QYS196" s="257"/>
      <c r="QYT196" s="257"/>
      <c r="QYU196" s="257"/>
      <c r="QYV196" s="257"/>
      <c r="QYW196" s="257"/>
      <c r="QYX196" s="257"/>
      <c r="QYY196" s="257"/>
      <c r="QYZ196" s="257"/>
      <c r="QZA196" s="257"/>
      <c r="QZB196" s="257"/>
      <c r="QZC196" s="257"/>
      <c r="QZD196" s="257"/>
      <c r="QZE196" s="257"/>
      <c r="QZF196" s="257"/>
      <c r="QZG196" s="257"/>
      <c r="QZH196" s="257"/>
      <c r="QZI196" s="257"/>
      <c r="QZJ196" s="257"/>
      <c r="QZK196" s="257"/>
      <c r="QZL196" s="257"/>
      <c r="QZM196" s="257"/>
      <c r="QZN196" s="257"/>
      <c r="QZO196" s="257"/>
      <c r="QZP196" s="257"/>
      <c r="QZQ196" s="257"/>
      <c r="QZR196" s="257"/>
      <c r="QZS196" s="257"/>
      <c r="QZT196" s="257"/>
      <c r="QZU196" s="257"/>
      <c r="QZV196" s="257"/>
      <c r="QZW196" s="257"/>
      <c r="QZX196" s="257"/>
      <c r="QZY196" s="257"/>
      <c r="QZZ196" s="257"/>
      <c r="RAA196" s="257"/>
      <c r="RAB196" s="257"/>
      <c r="RAC196" s="257"/>
      <c r="RAD196" s="257"/>
      <c r="RAE196" s="257"/>
      <c r="RAF196" s="257"/>
      <c r="RAG196" s="257"/>
      <c r="RAH196" s="257"/>
      <c r="RAI196" s="257"/>
      <c r="RAJ196" s="257"/>
      <c r="RAK196" s="257"/>
      <c r="RAL196" s="257"/>
      <c r="RAM196" s="257"/>
      <c r="RAN196" s="257"/>
      <c r="RAO196" s="257"/>
      <c r="RAP196" s="257"/>
      <c r="RAQ196" s="257"/>
      <c r="RAR196" s="257"/>
      <c r="RAS196" s="257"/>
      <c r="RAT196" s="257"/>
      <c r="RAU196" s="257"/>
      <c r="RAV196" s="257"/>
      <c r="RAW196" s="257"/>
      <c r="RAX196" s="257"/>
      <c r="RAY196" s="257"/>
      <c r="RAZ196" s="257"/>
      <c r="RBA196" s="257"/>
      <c r="RBB196" s="257"/>
      <c r="RBC196" s="257"/>
      <c r="RBD196" s="257"/>
      <c r="RBE196" s="257"/>
      <c r="RBF196" s="257"/>
      <c r="RBG196" s="257"/>
      <c r="RBH196" s="257"/>
      <c r="RBI196" s="257"/>
      <c r="RBJ196" s="257"/>
      <c r="RBK196" s="257"/>
      <c r="RBL196" s="257"/>
      <c r="RBM196" s="257"/>
      <c r="RBN196" s="257"/>
      <c r="RBO196" s="257"/>
      <c r="RBP196" s="257"/>
      <c r="RBQ196" s="257"/>
      <c r="RBR196" s="257"/>
      <c r="RBS196" s="257"/>
      <c r="RBT196" s="257"/>
      <c r="RBU196" s="257"/>
      <c r="RBV196" s="257"/>
      <c r="RBW196" s="257"/>
      <c r="RBX196" s="257"/>
      <c r="RBY196" s="257"/>
      <c r="RBZ196" s="257"/>
      <c r="RCA196" s="257"/>
      <c r="RCB196" s="257"/>
      <c r="RCC196" s="257"/>
      <c r="RCD196" s="257"/>
      <c r="RCE196" s="257"/>
      <c r="RCF196" s="257"/>
      <c r="RCG196" s="257"/>
      <c r="RCH196" s="257"/>
      <c r="RCI196" s="257"/>
      <c r="RCJ196" s="257"/>
      <c r="RCK196" s="257"/>
      <c r="RCL196" s="257"/>
      <c r="RCM196" s="257"/>
      <c r="RCN196" s="257"/>
      <c r="RCO196" s="257"/>
      <c r="RCP196" s="257"/>
      <c r="RCQ196" s="257"/>
      <c r="RCR196" s="257"/>
      <c r="RCS196" s="257"/>
      <c r="RCT196" s="257"/>
      <c r="RCU196" s="257"/>
      <c r="RCV196" s="257"/>
      <c r="RCW196" s="257"/>
      <c r="RCX196" s="257"/>
      <c r="RCY196" s="257"/>
      <c r="RCZ196" s="257"/>
      <c r="RDA196" s="257"/>
      <c r="RDB196" s="257"/>
      <c r="RDC196" s="257"/>
      <c r="RDD196" s="257"/>
      <c r="RDE196" s="257"/>
      <c r="RDF196" s="257"/>
      <c r="RDG196" s="257"/>
      <c r="RDH196" s="257"/>
      <c r="RDI196" s="257"/>
      <c r="RDJ196" s="257"/>
      <c r="RDK196" s="257"/>
      <c r="RDL196" s="257"/>
      <c r="RDM196" s="257"/>
      <c r="RDN196" s="257"/>
      <c r="RDO196" s="257"/>
      <c r="RDP196" s="257"/>
      <c r="RDQ196" s="257"/>
      <c r="RDR196" s="257"/>
      <c r="RDS196" s="257"/>
      <c r="RDT196" s="257"/>
      <c r="RDU196" s="257"/>
      <c r="RDV196" s="257"/>
      <c r="RDW196" s="257"/>
      <c r="RDX196" s="257"/>
      <c r="RDY196" s="257"/>
      <c r="RDZ196" s="257"/>
      <c r="REA196" s="257"/>
      <c r="REB196" s="257"/>
      <c r="REC196" s="257"/>
      <c r="RED196" s="257"/>
      <c r="REE196" s="257"/>
      <c r="REF196" s="257"/>
      <c r="REG196" s="257"/>
      <c r="REH196" s="257"/>
      <c r="REI196" s="257"/>
      <c r="REJ196" s="257"/>
      <c r="REK196" s="257"/>
      <c r="REL196" s="257"/>
      <c r="REM196" s="257"/>
      <c r="REN196" s="257"/>
      <c r="REO196" s="257"/>
      <c r="REP196" s="257"/>
      <c r="REQ196" s="257"/>
      <c r="RER196" s="257"/>
      <c r="RES196" s="257"/>
      <c r="RET196" s="257"/>
      <c r="REU196" s="257"/>
      <c r="REV196" s="257"/>
      <c r="REW196" s="257"/>
      <c r="REX196" s="257"/>
      <c r="REY196" s="257"/>
      <c r="REZ196" s="257"/>
      <c r="RFA196" s="257"/>
      <c r="RFB196" s="257"/>
      <c r="RFC196" s="257"/>
      <c r="RFD196" s="257"/>
      <c r="RFE196" s="257"/>
      <c r="RFF196" s="257"/>
      <c r="RFG196" s="257"/>
      <c r="RFH196" s="257"/>
      <c r="RFI196" s="257"/>
      <c r="RFJ196" s="257"/>
      <c r="RFK196" s="257"/>
      <c r="RFL196" s="257"/>
      <c r="RFM196" s="257"/>
      <c r="RFN196" s="257"/>
      <c r="RFO196" s="257"/>
      <c r="RFP196" s="257"/>
      <c r="RFQ196" s="257"/>
      <c r="RFR196" s="257"/>
      <c r="RFS196" s="257"/>
      <c r="RFT196" s="257"/>
      <c r="RFU196" s="257"/>
      <c r="RFV196" s="257"/>
      <c r="RFW196" s="257"/>
      <c r="RFX196" s="257"/>
      <c r="RFY196" s="257"/>
      <c r="RFZ196" s="257"/>
      <c r="RGA196" s="257"/>
      <c r="RGB196" s="257"/>
      <c r="RGC196" s="257"/>
      <c r="RGD196" s="257"/>
      <c r="RGE196" s="257"/>
      <c r="RGF196" s="257"/>
      <c r="RGG196" s="257"/>
      <c r="RGH196" s="257"/>
      <c r="RGI196" s="257"/>
      <c r="RGJ196" s="257"/>
      <c r="RGK196" s="257"/>
      <c r="RGL196" s="257"/>
      <c r="RGM196" s="257"/>
      <c r="RGN196" s="257"/>
      <c r="RGO196" s="257"/>
      <c r="RGP196" s="257"/>
      <c r="RGQ196" s="257"/>
      <c r="RGR196" s="257"/>
      <c r="RGS196" s="257"/>
      <c r="RGT196" s="257"/>
      <c r="RGU196" s="257"/>
      <c r="RGV196" s="257"/>
      <c r="RGW196" s="257"/>
      <c r="RGX196" s="257"/>
      <c r="RGY196" s="257"/>
      <c r="RGZ196" s="257"/>
      <c r="RHA196" s="257"/>
      <c r="RHB196" s="257"/>
      <c r="RHC196" s="257"/>
      <c r="RHD196" s="257"/>
      <c r="RHE196" s="257"/>
      <c r="RHF196" s="257"/>
      <c r="RHG196" s="257"/>
      <c r="RHH196" s="257"/>
      <c r="RHI196" s="257"/>
      <c r="RHJ196" s="257"/>
      <c r="RHK196" s="257"/>
      <c r="RHL196" s="257"/>
      <c r="RHM196" s="257"/>
      <c r="RHN196" s="257"/>
      <c r="RHO196" s="257"/>
      <c r="RHP196" s="257"/>
      <c r="RHQ196" s="257"/>
      <c r="RHR196" s="257"/>
      <c r="RHS196" s="257"/>
      <c r="RHT196" s="257"/>
      <c r="RHU196" s="257"/>
      <c r="RHV196" s="257"/>
      <c r="RHW196" s="257"/>
      <c r="RHX196" s="257"/>
      <c r="RHY196" s="257"/>
      <c r="RHZ196" s="257"/>
      <c r="RIA196" s="257"/>
      <c r="RIB196" s="257"/>
      <c r="RIC196" s="257"/>
      <c r="RID196" s="257"/>
      <c r="RIE196" s="257"/>
      <c r="RIF196" s="257"/>
      <c r="RIG196" s="257"/>
      <c r="RIH196" s="257"/>
      <c r="RII196" s="257"/>
      <c r="RIJ196" s="257"/>
      <c r="RIK196" s="257"/>
      <c r="RIL196" s="257"/>
      <c r="RIM196" s="257"/>
      <c r="RIN196" s="257"/>
      <c r="RIO196" s="257"/>
      <c r="RIP196" s="257"/>
      <c r="RIQ196" s="257"/>
      <c r="RIR196" s="257"/>
      <c r="RIS196" s="257"/>
      <c r="RIT196" s="257"/>
      <c r="RIU196" s="257"/>
      <c r="RIV196" s="257"/>
      <c r="RIW196" s="257"/>
      <c r="RIX196" s="257"/>
      <c r="RIY196" s="257"/>
      <c r="RIZ196" s="257"/>
      <c r="RJA196" s="257"/>
      <c r="RJB196" s="257"/>
      <c r="RJC196" s="257"/>
      <c r="RJD196" s="257"/>
      <c r="RJE196" s="257"/>
      <c r="RJF196" s="257"/>
      <c r="RJG196" s="257"/>
      <c r="RJH196" s="257"/>
      <c r="RJI196" s="257"/>
      <c r="RJJ196" s="257"/>
      <c r="RJK196" s="257"/>
      <c r="RJL196" s="257"/>
      <c r="RJM196" s="257"/>
      <c r="RJN196" s="257"/>
      <c r="RJO196" s="257"/>
      <c r="RJP196" s="257"/>
      <c r="RJQ196" s="257"/>
      <c r="RJR196" s="257"/>
      <c r="RJS196" s="257"/>
      <c r="RJT196" s="257"/>
      <c r="RJU196" s="257"/>
      <c r="RJV196" s="257"/>
      <c r="RJW196" s="257"/>
      <c r="RJX196" s="257"/>
      <c r="RJY196" s="257"/>
      <c r="RJZ196" s="257"/>
      <c r="RKA196" s="257"/>
      <c r="RKB196" s="257"/>
      <c r="RKC196" s="257"/>
      <c r="RKD196" s="257"/>
      <c r="RKE196" s="257"/>
      <c r="RKF196" s="257"/>
      <c r="RKG196" s="257"/>
      <c r="RKH196" s="257"/>
      <c r="RKI196" s="257"/>
      <c r="RKJ196" s="257"/>
      <c r="RKK196" s="257"/>
      <c r="RKL196" s="257"/>
      <c r="RKM196" s="257"/>
      <c r="RKN196" s="257"/>
      <c r="RKO196" s="257"/>
      <c r="RKP196" s="257"/>
      <c r="RKQ196" s="257"/>
      <c r="RKR196" s="257"/>
      <c r="RKS196" s="257"/>
      <c r="RKT196" s="257"/>
      <c r="RKU196" s="257"/>
      <c r="RKV196" s="257"/>
      <c r="RKW196" s="257"/>
      <c r="RKX196" s="257"/>
      <c r="RKY196" s="257"/>
      <c r="RKZ196" s="257"/>
      <c r="RLA196" s="257"/>
      <c r="RLB196" s="257"/>
      <c r="RLC196" s="257"/>
      <c r="RLD196" s="257"/>
      <c r="RLE196" s="257"/>
      <c r="RLF196" s="257"/>
      <c r="RLG196" s="257"/>
      <c r="RLH196" s="257"/>
      <c r="RLI196" s="257"/>
      <c r="RLJ196" s="257"/>
      <c r="RLK196" s="257"/>
      <c r="RLL196" s="257"/>
      <c r="RLM196" s="257"/>
      <c r="RLN196" s="257"/>
      <c r="RLO196" s="257"/>
      <c r="RLP196" s="257"/>
      <c r="RLQ196" s="257"/>
      <c r="RLR196" s="257"/>
      <c r="RLS196" s="257"/>
      <c r="RLT196" s="257"/>
      <c r="RLU196" s="257"/>
      <c r="RLV196" s="257"/>
      <c r="RLW196" s="257"/>
      <c r="RLX196" s="257"/>
      <c r="RLY196" s="257"/>
      <c r="RLZ196" s="257"/>
      <c r="RMA196" s="257"/>
      <c r="RMB196" s="257"/>
      <c r="RMC196" s="257"/>
      <c r="RMD196" s="257"/>
      <c r="RME196" s="257"/>
      <c r="RMF196" s="257"/>
      <c r="RMG196" s="257"/>
      <c r="RMH196" s="257"/>
      <c r="RMI196" s="257"/>
      <c r="RMJ196" s="257"/>
      <c r="RMK196" s="257"/>
      <c r="RML196" s="257"/>
      <c r="RMM196" s="257"/>
      <c r="RMN196" s="257"/>
      <c r="RMO196" s="257"/>
      <c r="RMP196" s="257"/>
      <c r="RMQ196" s="257"/>
      <c r="RMR196" s="257"/>
      <c r="RMS196" s="257"/>
      <c r="RMT196" s="257"/>
      <c r="RMU196" s="257"/>
      <c r="RMV196" s="257"/>
      <c r="RMW196" s="257"/>
      <c r="RMX196" s="257"/>
      <c r="RMY196" s="257"/>
      <c r="RMZ196" s="257"/>
      <c r="RNA196" s="257"/>
      <c r="RNB196" s="257"/>
      <c r="RNC196" s="257"/>
      <c r="RND196" s="257"/>
      <c r="RNE196" s="257"/>
      <c r="RNF196" s="257"/>
      <c r="RNG196" s="257"/>
      <c r="RNH196" s="257"/>
      <c r="RNI196" s="257"/>
      <c r="RNJ196" s="257"/>
      <c r="RNK196" s="257"/>
      <c r="RNL196" s="257"/>
      <c r="RNM196" s="257"/>
      <c r="RNN196" s="257"/>
      <c r="RNO196" s="257"/>
      <c r="RNP196" s="257"/>
      <c r="RNQ196" s="257"/>
      <c r="RNR196" s="257"/>
      <c r="RNS196" s="257"/>
      <c r="RNT196" s="257"/>
      <c r="RNU196" s="257"/>
      <c r="RNV196" s="257"/>
      <c r="RNW196" s="257"/>
      <c r="RNX196" s="257"/>
      <c r="RNY196" s="257"/>
      <c r="RNZ196" s="257"/>
      <c r="ROA196" s="257"/>
      <c r="ROB196" s="257"/>
      <c r="ROC196" s="257"/>
      <c r="ROD196" s="257"/>
      <c r="ROE196" s="257"/>
      <c r="ROF196" s="257"/>
      <c r="ROG196" s="257"/>
      <c r="ROH196" s="257"/>
      <c r="ROI196" s="257"/>
      <c r="ROJ196" s="257"/>
      <c r="ROK196" s="257"/>
      <c r="ROL196" s="257"/>
      <c r="ROM196" s="257"/>
      <c r="RON196" s="257"/>
      <c r="ROO196" s="257"/>
      <c r="ROP196" s="257"/>
      <c r="ROQ196" s="257"/>
      <c r="ROR196" s="257"/>
      <c r="ROS196" s="257"/>
      <c r="ROT196" s="257"/>
      <c r="ROU196" s="257"/>
      <c r="ROV196" s="257"/>
      <c r="ROW196" s="257"/>
      <c r="ROX196" s="257"/>
      <c r="ROY196" s="257"/>
      <c r="ROZ196" s="257"/>
      <c r="RPA196" s="257"/>
      <c r="RPB196" s="257"/>
      <c r="RPC196" s="257"/>
      <c r="RPD196" s="257"/>
      <c r="RPE196" s="257"/>
      <c r="RPF196" s="257"/>
      <c r="RPG196" s="257"/>
      <c r="RPH196" s="257"/>
      <c r="RPI196" s="257"/>
      <c r="RPJ196" s="257"/>
      <c r="RPK196" s="257"/>
      <c r="RPL196" s="257"/>
      <c r="RPM196" s="257"/>
      <c r="RPN196" s="257"/>
      <c r="RPO196" s="257"/>
      <c r="RPP196" s="257"/>
      <c r="RPQ196" s="257"/>
      <c r="RPR196" s="257"/>
      <c r="RPS196" s="257"/>
      <c r="RPT196" s="257"/>
      <c r="RPU196" s="257"/>
      <c r="RPV196" s="257"/>
      <c r="RPW196" s="257"/>
      <c r="RPX196" s="257"/>
      <c r="RPY196" s="257"/>
      <c r="RPZ196" s="257"/>
      <c r="RQA196" s="257"/>
      <c r="RQB196" s="257"/>
      <c r="RQC196" s="257"/>
      <c r="RQD196" s="257"/>
      <c r="RQE196" s="257"/>
      <c r="RQF196" s="257"/>
      <c r="RQG196" s="257"/>
      <c r="RQH196" s="257"/>
      <c r="RQI196" s="257"/>
      <c r="RQJ196" s="257"/>
      <c r="RQK196" s="257"/>
      <c r="RQL196" s="257"/>
      <c r="RQM196" s="257"/>
      <c r="RQN196" s="257"/>
      <c r="RQO196" s="257"/>
      <c r="RQP196" s="257"/>
      <c r="RQQ196" s="257"/>
      <c r="RQR196" s="257"/>
      <c r="RQS196" s="257"/>
      <c r="RQT196" s="257"/>
      <c r="RQU196" s="257"/>
      <c r="RQV196" s="257"/>
      <c r="RQW196" s="257"/>
      <c r="RQX196" s="257"/>
      <c r="RQY196" s="257"/>
      <c r="RQZ196" s="257"/>
      <c r="RRA196" s="257"/>
      <c r="RRB196" s="257"/>
      <c r="RRC196" s="257"/>
      <c r="RRD196" s="257"/>
      <c r="RRE196" s="257"/>
      <c r="RRF196" s="257"/>
      <c r="RRG196" s="257"/>
      <c r="RRH196" s="257"/>
      <c r="RRI196" s="257"/>
      <c r="RRJ196" s="257"/>
      <c r="RRK196" s="257"/>
      <c r="RRL196" s="257"/>
      <c r="RRM196" s="257"/>
      <c r="RRN196" s="257"/>
      <c r="RRO196" s="257"/>
      <c r="RRP196" s="257"/>
      <c r="RRQ196" s="257"/>
      <c r="RRR196" s="257"/>
      <c r="RRS196" s="257"/>
      <c r="RRT196" s="257"/>
      <c r="RRU196" s="257"/>
      <c r="RRV196" s="257"/>
      <c r="RRW196" s="257"/>
      <c r="RRX196" s="257"/>
      <c r="RRY196" s="257"/>
      <c r="RRZ196" s="257"/>
      <c r="RSA196" s="257"/>
      <c r="RSB196" s="257"/>
      <c r="RSC196" s="257"/>
      <c r="RSD196" s="257"/>
      <c r="RSE196" s="257"/>
      <c r="RSF196" s="257"/>
      <c r="RSG196" s="257"/>
      <c r="RSH196" s="257"/>
      <c r="RSI196" s="257"/>
      <c r="RSJ196" s="257"/>
      <c r="RSK196" s="257"/>
      <c r="RSL196" s="257"/>
      <c r="RSM196" s="257"/>
      <c r="RSN196" s="257"/>
      <c r="RSO196" s="257"/>
      <c r="RSP196" s="257"/>
      <c r="RSQ196" s="257"/>
      <c r="RSR196" s="257"/>
      <c r="RSS196" s="257"/>
      <c r="RST196" s="257"/>
      <c r="RSU196" s="257"/>
      <c r="RSV196" s="257"/>
      <c r="RSW196" s="257"/>
      <c r="RSX196" s="257"/>
      <c r="RSY196" s="257"/>
      <c r="RSZ196" s="257"/>
      <c r="RTA196" s="257"/>
      <c r="RTB196" s="257"/>
      <c r="RTC196" s="257"/>
      <c r="RTD196" s="257"/>
      <c r="RTE196" s="257"/>
      <c r="RTF196" s="257"/>
      <c r="RTG196" s="257"/>
      <c r="RTH196" s="257"/>
      <c r="RTI196" s="257"/>
      <c r="RTJ196" s="257"/>
      <c r="RTK196" s="257"/>
      <c r="RTL196" s="257"/>
      <c r="RTM196" s="257"/>
      <c r="RTN196" s="257"/>
      <c r="RTO196" s="257"/>
      <c r="RTP196" s="257"/>
      <c r="RTQ196" s="257"/>
      <c r="RTR196" s="257"/>
      <c r="RTS196" s="257"/>
      <c r="RTT196" s="257"/>
      <c r="RTU196" s="257"/>
      <c r="RTV196" s="257"/>
      <c r="RTW196" s="257"/>
      <c r="RTX196" s="257"/>
      <c r="RTY196" s="257"/>
      <c r="RTZ196" s="257"/>
      <c r="RUA196" s="257"/>
      <c r="RUB196" s="257"/>
      <c r="RUC196" s="257"/>
      <c r="RUD196" s="257"/>
      <c r="RUE196" s="257"/>
      <c r="RUF196" s="257"/>
      <c r="RUG196" s="257"/>
      <c r="RUH196" s="257"/>
      <c r="RUI196" s="257"/>
      <c r="RUJ196" s="257"/>
      <c r="RUK196" s="257"/>
      <c r="RUL196" s="257"/>
      <c r="RUM196" s="257"/>
      <c r="RUN196" s="257"/>
      <c r="RUO196" s="257"/>
      <c r="RUP196" s="257"/>
      <c r="RUQ196" s="257"/>
      <c r="RUR196" s="257"/>
      <c r="RUS196" s="257"/>
      <c r="RUT196" s="257"/>
      <c r="RUU196" s="257"/>
      <c r="RUV196" s="257"/>
      <c r="RUW196" s="257"/>
      <c r="RUX196" s="257"/>
      <c r="RUY196" s="257"/>
      <c r="RUZ196" s="257"/>
      <c r="RVA196" s="257"/>
      <c r="RVB196" s="257"/>
      <c r="RVC196" s="257"/>
      <c r="RVD196" s="257"/>
      <c r="RVE196" s="257"/>
      <c r="RVF196" s="257"/>
      <c r="RVG196" s="257"/>
      <c r="RVH196" s="257"/>
      <c r="RVI196" s="257"/>
      <c r="RVJ196" s="257"/>
      <c r="RVK196" s="257"/>
      <c r="RVL196" s="257"/>
      <c r="RVM196" s="257"/>
      <c r="RVN196" s="257"/>
      <c r="RVO196" s="257"/>
      <c r="RVP196" s="257"/>
      <c r="RVQ196" s="257"/>
      <c r="RVR196" s="257"/>
      <c r="RVS196" s="257"/>
      <c r="RVT196" s="257"/>
      <c r="RVU196" s="257"/>
      <c r="RVV196" s="257"/>
      <c r="RVW196" s="257"/>
      <c r="RVX196" s="257"/>
      <c r="RVY196" s="257"/>
      <c r="RVZ196" s="257"/>
      <c r="RWA196" s="257"/>
      <c r="RWB196" s="257"/>
      <c r="RWC196" s="257"/>
      <c r="RWD196" s="257"/>
      <c r="RWE196" s="257"/>
      <c r="RWF196" s="257"/>
      <c r="RWG196" s="257"/>
      <c r="RWH196" s="257"/>
      <c r="RWI196" s="257"/>
      <c r="RWJ196" s="257"/>
      <c r="RWK196" s="257"/>
      <c r="RWL196" s="257"/>
      <c r="RWM196" s="257"/>
      <c r="RWN196" s="257"/>
      <c r="RWO196" s="257"/>
      <c r="RWP196" s="257"/>
      <c r="RWQ196" s="257"/>
      <c r="RWR196" s="257"/>
      <c r="RWS196" s="257"/>
      <c r="RWT196" s="257"/>
      <c r="RWU196" s="257"/>
      <c r="RWV196" s="257"/>
      <c r="RWW196" s="257"/>
      <c r="RWX196" s="257"/>
      <c r="RWY196" s="257"/>
      <c r="RWZ196" s="257"/>
      <c r="RXA196" s="257"/>
      <c r="RXB196" s="257"/>
      <c r="RXC196" s="257"/>
      <c r="RXD196" s="257"/>
      <c r="RXE196" s="257"/>
      <c r="RXF196" s="257"/>
      <c r="RXG196" s="257"/>
      <c r="RXH196" s="257"/>
      <c r="RXI196" s="257"/>
      <c r="RXJ196" s="257"/>
      <c r="RXK196" s="257"/>
      <c r="RXL196" s="257"/>
      <c r="RXM196" s="257"/>
      <c r="RXN196" s="257"/>
      <c r="RXO196" s="257"/>
      <c r="RXP196" s="257"/>
      <c r="RXQ196" s="257"/>
      <c r="RXR196" s="257"/>
      <c r="RXS196" s="257"/>
      <c r="RXT196" s="257"/>
      <c r="RXU196" s="257"/>
      <c r="RXV196" s="257"/>
      <c r="RXW196" s="257"/>
      <c r="RXX196" s="257"/>
      <c r="RXY196" s="257"/>
      <c r="RXZ196" s="257"/>
      <c r="RYA196" s="257"/>
      <c r="RYB196" s="257"/>
      <c r="RYC196" s="257"/>
      <c r="RYD196" s="257"/>
      <c r="RYE196" s="257"/>
      <c r="RYF196" s="257"/>
      <c r="RYG196" s="257"/>
      <c r="RYH196" s="257"/>
      <c r="RYI196" s="257"/>
      <c r="RYJ196" s="257"/>
      <c r="RYK196" s="257"/>
      <c r="RYL196" s="257"/>
      <c r="RYM196" s="257"/>
      <c r="RYN196" s="257"/>
      <c r="RYO196" s="257"/>
      <c r="RYP196" s="257"/>
      <c r="RYQ196" s="257"/>
      <c r="RYR196" s="257"/>
      <c r="RYS196" s="257"/>
      <c r="RYT196" s="257"/>
      <c r="RYU196" s="257"/>
      <c r="RYV196" s="257"/>
      <c r="RYW196" s="257"/>
      <c r="RYX196" s="257"/>
      <c r="RYY196" s="257"/>
      <c r="RYZ196" s="257"/>
      <c r="RZA196" s="257"/>
      <c r="RZB196" s="257"/>
      <c r="RZC196" s="257"/>
      <c r="RZD196" s="257"/>
      <c r="RZE196" s="257"/>
      <c r="RZF196" s="257"/>
      <c r="RZG196" s="257"/>
      <c r="RZH196" s="257"/>
      <c r="RZI196" s="257"/>
      <c r="RZJ196" s="257"/>
      <c r="RZK196" s="257"/>
      <c r="RZL196" s="257"/>
      <c r="RZM196" s="257"/>
      <c r="RZN196" s="257"/>
      <c r="RZO196" s="257"/>
      <c r="RZP196" s="257"/>
      <c r="RZQ196" s="257"/>
      <c r="RZR196" s="257"/>
      <c r="RZS196" s="257"/>
      <c r="RZT196" s="257"/>
      <c r="RZU196" s="257"/>
      <c r="RZV196" s="257"/>
      <c r="RZW196" s="257"/>
      <c r="RZX196" s="257"/>
      <c r="RZY196" s="257"/>
      <c r="RZZ196" s="257"/>
      <c r="SAA196" s="257"/>
      <c r="SAB196" s="257"/>
      <c r="SAC196" s="257"/>
      <c r="SAD196" s="257"/>
      <c r="SAE196" s="257"/>
      <c r="SAF196" s="257"/>
      <c r="SAG196" s="257"/>
      <c r="SAH196" s="257"/>
      <c r="SAI196" s="257"/>
      <c r="SAJ196" s="257"/>
      <c r="SAK196" s="257"/>
      <c r="SAL196" s="257"/>
      <c r="SAM196" s="257"/>
      <c r="SAN196" s="257"/>
      <c r="SAO196" s="257"/>
      <c r="SAP196" s="257"/>
      <c r="SAQ196" s="257"/>
      <c r="SAR196" s="257"/>
      <c r="SAS196" s="257"/>
      <c r="SAT196" s="257"/>
      <c r="SAU196" s="257"/>
      <c r="SAV196" s="257"/>
      <c r="SAW196" s="257"/>
      <c r="SAX196" s="257"/>
      <c r="SAY196" s="257"/>
      <c r="SAZ196" s="257"/>
      <c r="SBA196" s="257"/>
      <c r="SBB196" s="257"/>
      <c r="SBC196" s="257"/>
      <c r="SBD196" s="257"/>
      <c r="SBE196" s="257"/>
      <c r="SBF196" s="257"/>
      <c r="SBG196" s="257"/>
      <c r="SBH196" s="257"/>
      <c r="SBI196" s="257"/>
      <c r="SBJ196" s="257"/>
      <c r="SBK196" s="257"/>
      <c r="SBL196" s="257"/>
      <c r="SBM196" s="257"/>
      <c r="SBN196" s="257"/>
      <c r="SBO196" s="257"/>
      <c r="SBP196" s="257"/>
      <c r="SBQ196" s="257"/>
      <c r="SBR196" s="257"/>
      <c r="SBS196" s="257"/>
      <c r="SBT196" s="257"/>
      <c r="SBU196" s="257"/>
      <c r="SBV196" s="257"/>
      <c r="SBW196" s="257"/>
      <c r="SBX196" s="257"/>
      <c r="SBY196" s="257"/>
      <c r="SBZ196" s="257"/>
      <c r="SCA196" s="257"/>
      <c r="SCB196" s="257"/>
      <c r="SCC196" s="257"/>
      <c r="SCD196" s="257"/>
      <c r="SCE196" s="257"/>
      <c r="SCF196" s="257"/>
      <c r="SCG196" s="257"/>
      <c r="SCH196" s="257"/>
      <c r="SCI196" s="257"/>
      <c r="SCJ196" s="257"/>
      <c r="SCK196" s="257"/>
      <c r="SCL196" s="257"/>
      <c r="SCM196" s="257"/>
      <c r="SCN196" s="257"/>
      <c r="SCO196" s="257"/>
      <c r="SCP196" s="257"/>
      <c r="SCQ196" s="257"/>
      <c r="SCR196" s="257"/>
      <c r="SCS196" s="257"/>
      <c r="SCT196" s="257"/>
      <c r="SCU196" s="257"/>
      <c r="SCV196" s="257"/>
      <c r="SCW196" s="257"/>
      <c r="SCX196" s="257"/>
      <c r="SCY196" s="257"/>
      <c r="SCZ196" s="257"/>
      <c r="SDA196" s="257"/>
      <c r="SDB196" s="257"/>
      <c r="SDC196" s="257"/>
      <c r="SDD196" s="257"/>
      <c r="SDE196" s="257"/>
      <c r="SDF196" s="257"/>
      <c r="SDG196" s="257"/>
      <c r="SDH196" s="257"/>
      <c r="SDI196" s="257"/>
      <c r="SDJ196" s="257"/>
      <c r="SDK196" s="257"/>
      <c r="SDL196" s="257"/>
      <c r="SDM196" s="257"/>
      <c r="SDN196" s="257"/>
      <c r="SDO196" s="257"/>
      <c r="SDP196" s="257"/>
      <c r="SDQ196" s="257"/>
      <c r="SDR196" s="257"/>
      <c r="SDS196" s="257"/>
      <c r="SDT196" s="257"/>
      <c r="SDU196" s="257"/>
      <c r="SDV196" s="257"/>
      <c r="SDW196" s="257"/>
      <c r="SDX196" s="257"/>
      <c r="SDY196" s="257"/>
      <c r="SDZ196" s="257"/>
      <c r="SEA196" s="257"/>
      <c r="SEB196" s="257"/>
      <c r="SEC196" s="257"/>
      <c r="SED196" s="257"/>
      <c r="SEE196" s="257"/>
      <c r="SEF196" s="257"/>
      <c r="SEG196" s="257"/>
      <c r="SEH196" s="257"/>
      <c r="SEI196" s="257"/>
      <c r="SEJ196" s="257"/>
      <c r="SEK196" s="257"/>
      <c r="SEL196" s="257"/>
      <c r="SEM196" s="257"/>
      <c r="SEN196" s="257"/>
      <c r="SEO196" s="257"/>
      <c r="SEP196" s="257"/>
      <c r="SEQ196" s="257"/>
      <c r="SER196" s="257"/>
      <c r="SES196" s="257"/>
      <c r="SET196" s="257"/>
      <c r="SEU196" s="257"/>
      <c r="SEV196" s="257"/>
      <c r="SEW196" s="257"/>
      <c r="SEX196" s="257"/>
      <c r="SEY196" s="257"/>
      <c r="SEZ196" s="257"/>
      <c r="SFA196" s="257"/>
      <c r="SFB196" s="257"/>
      <c r="SFC196" s="257"/>
      <c r="SFD196" s="257"/>
      <c r="SFE196" s="257"/>
      <c r="SFF196" s="257"/>
      <c r="SFG196" s="257"/>
      <c r="SFH196" s="257"/>
      <c r="SFI196" s="257"/>
      <c r="SFJ196" s="257"/>
      <c r="SFK196" s="257"/>
      <c r="SFL196" s="257"/>
      <c r="SFM196" s="257"/>
      <c r="SFN196" s="257"/>
      <c r="SFO196" s="257"/>
      <c r="SFP196" s="257"/>
      <c r="SFQ196" s="257"/>
      <c r="SFR196" s="257"/>
      <c r="SFS196" s="257"/>
      <c r="SFT196" s="257"/>
      <c r="SFU196" s="257"/>
      <c r="SFV196" s="257"/>
      <c r="SFW196" s="257"/>
      <c r="SFX196" s="257"/>
      <c r="SFY196" s="257"/>
      <c r="SFZ196" s="257"/>
      <c r="SGA196" s="257"/>
      <c r="SGB196" s="257"/>
      <c r="SGC196" s="257"/>
      <c r="SGD196" s="257"/>
      <c r="SGE196" s="257"/>
      <c r="SGF196" s="257"/>
      <c r="SGG196" s="257"/>
      <c r="SGH196" s="257"/>
      <c r="SGI196" s="257"/>
      <c r="SGJ196" s="257"/>
      <c r="SGK196" s="257"/>
      <c r="SGL196" s="257"/>
      <c r="SGM196" s="257"/>
      <c r="SGN196" s="257"/>
      <c r="SGO196" s="257"/>
      <c r="SGP196" s="257"/>
      <c r="SGQ196" s="257"/>
      <c r="SGR196" s="257"/>
      <c r="SGS196" s="257"/>
      <c r="SGT196" s="257"/>
      <c r="SGU196" s="257"/>
      <c r="SGV196" s="257"/>
      <c r="SGW196" s="257"/>
      <c r="SGX196" s="257"/>
      <c r="SGY196" s="257"/>
      <c r="SGZ196" s="257"/>
      <c r="SHA196" s="257"/>
      <c r="SHB196" s="257"/>
      <c r="SHC196" s="257"/>
      <c r="SHD196" s="257"/>
      <c r="SHE196" s="257"/>
      <c r="SHF196" s="257"/>
      <c r="SHG196" s="257"/>
      <c r="SHH196" s="257"/>
      <c r="SHI196" s="257"/>
      <c r="SHJ196" s="257"/>
      <c r="SHK196" s="257"/>
      <c r="SHL196" s="257"/>
      <c r="SHM196" s="257"/>
      <c r="SHN196" s="257"/>
      <c r="SHO196" s="257"/>
      <c r="SHP196" s="257"/>
      <c r="SHQ196" s="257"/>
      <c r="SHR196" s="257"/>
      <c r="SHS196" s="257"/>
      <c r="SHT196" s="257"/>
      <c r="SHU196" s="257"/>
      <c r="SHV196" s="257"/>
      <c r="SHW196" s="257"/>
      <c r="SHX196" s="257"/>
      <c r="SHY196" s="257"/>
      <c r="SHZ196" s="257"/>
      <c r="SIA196" s="257"/>
      <c r="SIB196" s="257"/>
      <c r="SIC196" s="257"/>
      <c r="SID196" s="257"/>
      <c r="SIE196" s="257"/>
      <c r="SIF196" s="257"/>
      <c r="SIG196" s="257"/>
      <c r="SIH196" s="257"/>
      <c r="SII196" s="257"/>
      <c r="SIJ196" s="257"/>
      <c r="SIK196" s="257"/>
      <c r="SIL196" s="257"/>
      <c r="SIM196" s="257"/>
      <c r="SIN196" s="257"/>
      <c r="SIO196" s="257"/>
      <c r="SIP196" s="257"/>
      <c r="SIQ196" s="257"/>
      <c r="SIR196" s="257"/>
      <c r="SIS196" s="257"/>
      <c r="SIT196" s="257"/>
      <c r="SIU196" s="257"/>
      <c r="SIV196" s="257"/>
      <c r="SIW196" s="257"/>
      <c r="SIX196" s="257"/>
      <c r="SIY196" s="257"/>
      <c r="SIZ196" s="257"/>
      <c r="SJA196" s="257"/>
      <c r="SJB196" s="257"/>
      <c r="SJC196" s="257"/>
      <c r="SJD196" s="257"/>
      <c r="SJE196" s="257"/>
      <c r="SJF196" s="257"/>
      <c r="SJG196" s="257"/>
      <c r="SJH196" s="257"/>
      <c r="SJI196" s="257"/>
      <c r="SJJ196" s="257"/>
      <c r="SJK196" s="257"/>
      <c r="SJL196" s="257"/>
      <c r="SJM196" s="257"/>
      <c r="SJN196" s="257"/>
      <c r="SJO196" s="257"/>
      <c r="SJP196" s="257"/>
      <c r="SJQ196" s="257"/>
      <c r="SJR196" s="257"/>
      <c r="SJS196" s="257"/>
      <c r="SJT196" s="257"/>
      <c r="SJU196" s="257"/>
      <c r="SJV196" s="257"/>
      <c r="SJW196" s="257"/>
      <c r="SJX196" s="257"/>
      <c r="SJY196" s="257"/>
      <c r="SJZ196" s="257"/>
      <c r="SKA196" s="257"/>
      <c r="SKB196" s="257"/>
      <c r="SKC196" s="257"/>
      <c r="SKD196" s="257"/>
      <c r="SKE196" s="257"/>
      <c r="SKF196" s="257"/>
      <c r="SKG196" s="257"/>
      <c r="SKH196" s="257"/>
      <c r="SKI196" s="257"/>
      <c r="SKJ196" s="257"/>
      <c r="SKK196" s="257"/>
      <c r="SKL196" s="257"/>
      <c r="SKM196" s="257"/>
      <c r="SKN196" s="257"/>
      <c r="SKO196" s="257"/>
      <c r="SKP196" s="257"/>
      <c r="SKQ196" s="257"/>
      <c r="SKR196" s="257"/>
      <c r="SKS196" s="257"/>
      <c r="SKT196" s="257"/>
      <c r="SKU196" s="257"/>
      <c r="SKV196" s="257"/>
      <c r="SKW196" s="257"/>
      <c r="SKX196" s="257"/>
      <c r="SKY196" s="257"/>
      <c r="SKZ196" s="257"/>
      <c r="SLA196" s="257"/>
      <c r="SLB196" s="257"/>
      <c r="SLC196" s="257"/>
      <c r="SLD196" s="257"/>
      <c r="SLE196" s="257"/>
      <c r="SLF196" s="257"/>
      <c r="SLG196" s="257"/>
      <c r="SLH196" s="257"/>
      <c r="SLI196" s="257"/>
      <c r="SLJ196" s="257"/>
      <c r="SLK196" s="257"/>
      <c r="SLL196" s="257"/>
      <c r="SLM196" s="257"/>
      <c r="SLN196" s="257"/>
      <c r="SLO196" s="257"/>
      <c r="SLP196" s="257"/>
      <c r="SLQ196" s="257"/>
      <c r="SLR196" s="257"/>
      <c r="SLS196" s="257"/>
      <c r="SLT196" s="257"/>
      <c r="SLU196" s="257"/>
      <c r="SLV196" s="257"/>
      <c r="SLW196" s="257"/>
      <c r="SLX196" s="257"/>
      <c r="SLY196" s="257"/>
      <c r="SLZ196" s="257"/>
      <c r="SMA196" s="257"/>
      <c r="SMB196" s="257"/>
      <c r="SMC196" s="257"/>
      <c r="SMD196" s="257"/>
      <c r="SME196" s="257"/>
      <c r="SMF196" s="257"/>
      <c r="SMG196" s="257"/>
      <c r="SMH196" s="257"/>
      <c r="SMI196" s="257"/>
      <c r="SMJ196" s="257"/>
      <c r="SMK196" s="257"/>
      <c r="SML196" s="257"/>
      <c r="SMM196" s="257"/>
      <c r="SMN196" s="257"/>
      <c r="SMO196" s="257"/>
      <c r="SMP196" s="257"/>
      <c r="SMQ196" s="257"/>
      <c r="SMR196" s="257"/>
      <c r="SMS196" s="257"/>
      <c r="SMT196" s="257"/>
      <c r="SMU196" s="257"/>
      <c r="SMV196" s="257"/>
      <c r="SMW196" s="257"/>
      <c r="SMX196" s="257"/>
      <c r="SMY196" s="257"/>
      <c r="SMZ196" s="257"/>
      <c r="SNA196" s="257"/>
      <c r="SNB196" s="257"/>
      <c r="SNC196" s="257"/>
      <c r="SND196" s="257"/>
      <c r="SNE196" s="257"/>
      <c r="SNF196" s="257"/>
      <c r="SNG196" s="257"/>
      <c r="SNH196" s="257"/>
      <c r="SNI196" s="257"/>
      <c r="SNJ196" s="257"/>
      <c r="SNK196" s="257"/>
      <c r="SNL196" s="257"/>
      <c r="SNM196" s="257"/>
      <c r="SNN196" s="257"/>
      <c r="SNO196" s="257"/>
      <c r="SNP196" s="257"/>
      <c r="SNQ196" s="257"/>
      <c r="SNR196" s="257"/>
      <c r="SNS196" s="257"/>
      <c r="SNT196" s="257"/>
      <c r="SNU196" s="257"/>
      <c r="SNV196" s="257"/>
      <c r="SNW196" s="257"/>
      <c r="SNX196" s="257"/>
      <c r="SNY196" s="257"/>
      <c r="SNZ196" s="257"/>
      <c r="SOA196" s="257"/>
      <c r="SOB196" s="257"/>
      <c r="SOC196" s="257"/>
      <c r="SOD196" s="257"/>
      <c r="SOE196" s="257"/>
      <c r="SOF196" s="257"/>
      <c r="SOG196" s="257"/>
      <c r="SOH196" s="257"/>
      <c r="SOI196" s="257"/>
      <c r="SOJ196" s="257"/>
      <c r="SOK196" s="257"/>
      <c r="SOL196" s="257"/>
      <c r="SOM196" s="257"/>
      <c r="SON196" s="257"/>
      <c r="SOO196" s="257"/>
      <c r="SOP196" s="257"/>
      <c r="SOQ196" s="257"/>
      <c r="SOR196" s="257"/>
      <c r="SOS196" s="257"/>
      <c r="SOT196" s="257"/>
      <c r="SOU196" s="257"/>
      <c r="SOV196" s="257"/>
      <c r="SOW196" s="257"/>
      <c r="SOX196" s="257"/>
      <c r="SOY196" s="257"/>
      <c r="SOZ196" s="257"/>
      <c r="SPA196" s="257"/>
      <c r="SPB196" s="257"/>
      <c r="SPC196" s="257"/>
      <c r="SPD196" s="257"/>
      <c r="SPE196" s="257"/>
      <c r="SPF196" s="257"/>
      <c r="SPG196" s="257"/>
      <c r="SPH196" s="257"/>
      <c r="SPI196" s="257"/>
      <c r="SPJ196" s="257"/>
      <c r="SPK196" s="257"/>
      <c r="SPL196" s="257"/>
      <c r="SPM196" s="257"/>
      <c r="SPN196" s="257"/>
      <c r="SPO196" s="257"/>
      <c r="SPP196" s="257"/>
      <c r="SPQ196" s="257"/>
      <c r="SPR196" s="257"/>
      <c r="SPS196" s="257"/>
      <c r="SPT196" s="257"/>
      <c r="SPU196" s="257"/>
      <c r="SPV196" s="257"/>
      <c r="SPW196" s="257"/>
      <c r="SPX196" s="257"/>
      <c r="SPY196" s="257"/>
      <c r="SPZ196" s="257"/>
      <c r="SQA196" s="257"/>
      <c r="SQB196" s="257"/>
      <c r="SQC196" s="257"/>
      <c r="SQD196" s="257"/>
      <c r="SQE196" s="257"/>
      <c r="SQF196" s="257"/>
      <c r="SQG196" s="257"/>
      <c r="SQH196" s="257"/>
      <c r="SQI196" s="257"/>
      <c r="SQJ196" s="257"/>
      <c r="SQK196" s="257"/>
      <c r="SQL196" s="257"/>
      <c r="SQM196" s="257"/>
      <c r="SQN196" s="257"/>
      <c r="SQO196" s="257"/>
      <c r="SQP196" s="257"/>
      <c r="SQQ196" s="257"/>
      <c r="SQR196" s="257"/>
      <c r="SQS196" s="257"/>
      <c r="SQT196" s="257"/>
      <c r="SQU196" s="257"/>
      <c r="SQV196" s="257"/>
      <c r="SQW196" s="257"/>
      <c r="SQX196" s="257"/>
      <c r="SQY196" s="257"/>
      <c r="SQZ196" s="257"/>
      <c r="SRA196" s="257"/>
      <c r="SRB196" s="257"/>
      <c r="SRC196" s="257"/>
      <c r="SRD196" s="257"/>
      <c r="SRE196" s="257"/>
      <c r="SRF196" s="257"/>
      <c r="SRG196" s="257"/>
      <c r="SRH196" s="257"/>
      <c r="SRI196" s="257"/>
      <c r="SRJ196" s="257"/>
      <c r="SRK196" s="257"/>
      <c r="SRL196" s="257"/>
      <c r="SRM196" s="257"/>
      <c r="SRN196" s="257"/>
      <c r="SRO196" s="257"/>
      <c r="SRP196" s="257"/>
      <c r="SRQ196" s="257"/>
      <c r="SRR196" s="257"/>
      <c r="SRS196" s="257"/>
      <c r="SRT196" s="257"/>
      <c r="SRU196" s="257"/>
      <c r="SRV196" s="257"/>
      <c r="SRW196" s="257"/>
      <c r="SRX196" s="257"/>
      <c r="SRY196" s="257"/>
      <c r="SRZ196" s="257"/>
      <c r="SSA196" s="257"/>
      <c r="SSB196" s="257"/>
      <c r="SSC196" s="257"/>
      <c r="SSD196" s="257"/>
      <c r="SSE196" s="257"/>
      <c r="SSF196" s="257"/>
      <c r="SSG196" s="257"/>
      <c r="SSH196" s="257"/>
      <c r="SSI196" s="257"/>
      <c r="SSJ196" s="257"/>
      <c r="SSK196" s="257"/>
      <c r="SSL196" s="257"/>
      <c r="SSM196" s="257"/>
      <c r="SSN196" s="257"/>
      <c r="SSO196" s="257"/>
      <c r="SSP196" s="257"/>
      <c r="SSQ196" s="257"/>
      <c r="SSR196" s="257"/>
      <c r="SSS196" s="257"/>
      <c r="SST196" s="257"/>
      <c r="SSU196" s="257"/>
      <c r="SSV196" s="257"/>
      <c r="SSW196" s="257"/>
      <c r="SSX196" s="257"/>
      <c r="SSY196" s="257"/>
      <c r="SSZ196" s="257"/>
      <c r="STA196" s="257"/>
      <c r="STB196" s="257"/>
      <c r="STC196" s="257"/>
      <c r="STD196" s="257"/>
      <c r="STE196" s="257"/>
      <c r="STF196" s="257"/>
      <c r="STG196" s="257"/>
      <c r="STH196" s="257"/>
      <c r="STI196" s="257"/>
      <c r="STJ196" s="257"/>
      <c r="STK196" s="257"/>
      <c r="STL196" s="257"/>
      <c r="STM196" s="257"/>
      <c r="STN196" s="257"/>
      <c r="STO196" s="257"/>
      <c r="STP196" s="257"/>
      <c r="STQ196" s="257"/>
      <c r="STR196" s="257"/>
      <c r="STS196" s="257"/>
      <c r="STT196" s="257"/>
      <c r="STU196" s="257"/>
      <c r="STV196" s="257"/>
      <c r="STW196" s="257"/>
      <c r="STX196" s="257"/>
      <c r="STY196" s="257"/>
      <c r="STZ196" s="257"/>
      <c r="SUA196" s="257"/>
      <c r="SUB196" s="257"/>
      <c r="SUC196" s="257"/>
      <c r="SUD196" s="257"/>
      <c r="SUE196" s="257"/>
      <c r="SUF196" s="257"/>
      <c r="SUG196" s="257"/>
      <c r="SUH196" s="257"/>
      <c r="SUI196" s="257"/>
      <c r="SUJ196" s="257"/>
      <c r="SUK196" s="257"/>
      <c r="SUL196" s="257"/>
      <c r="SUM196" s="257"/>
      <c r="SUN196" s="257"/>
      <c r="SUO196" s="257"/>
      <c r="SUP196" s="257"/>
      <c r="SUQ196" s="257"/>
      <c r="SUR196" s="257"/>
      <c r="SUS196" s="257"/>
      <c r="SUT196" s="257"/>
      <c r="SUU196" s="257"/>
      <c r="SUV196" s="257"/>
      <c r="SUW196" s="257"/>
      <c r="SUX196" s="257"/>
      <c r="SUY196" s="257"/>
      <c r="SUZ196" s="257"/>
      <c r="SVA196" s="257"/>
      <c r="SVB196" s="257"/>
      <c r="SVC196" s="257"/>
      <c r="SVD196" s="257"/>
      <c r="SVE196" s="257"/>
      <c r="SVF196" s="257"/>
      <c r="SVG196" s="257"/>
      <c r="SVH196" s="257"/>
      <c r="SVI196" s="257"/>
      <c r="SVJ196" s="257"/>
      <c r="SVK196" s="257"/>
      <c r="SVL196" s="257"/>
      <c r="SVM196" s="257"/>
      <c r="SVN196" s="257"/>
      <c r="SVO196" s="257"/>
      <c r="SVP196" s="257"/>
      <c r="SVQ196" s="257"/>
      <c r="SVR196" s="257"/>
      <c r="SVS196" s="257"/>
      <c r="SVT196" s="257"/>
      <c r="SVU196" s="257"/>
      <c r="SVV196" s="257"/>
      <c r="SVW196" s="257"/>
      <c r="SVX196" s="257"/>
      <c r="SVY196" s="257"/>
      <c r="SVZ196" s="257"/>
      <c r="SWA196" s="257"/>
      <c r="SWB196" s="257"/>
      <c r="SWC196" s="257"/>
      <c r="SWD196" s="257"/>
      <c r="SWE196" s="257"/>
      <c r="SWF196" s="257"/>
      <c r="SWG196" s="257"/>
      <c r="SWH196" s="257"/>
      <c r="SWI196" s="257"/>
      <c r="SWJ196" s="257"/>
      <c r="SWK196" s="257"/>
      <c r="SWL196" s="257"/>
      <c r="SWM196" s="257"/>
      <c r="SWN196" s="257"/>
      <c r="SWO196" s="257"/>
      <c r="SWP196" s="257"/>
      <c r="SWQ196" s="257"/>
      <c r="SWR196" s="257"/>
      <c r="SWS196" s="257"/>
      <c r="SWT196" s="257"/>
      <c r="SWU196" s="257"/>
      <c r="SWV196" s="257"/>
      <c r="SWW196" s="257"/>
      <c r="SWX196" s="257"/>
      <c r="SWY196" s="257"/>
      <c r="SWZ196" s="257"/>
      <c r="SXA196" s="257"/>
      <c r="SXB196" s="257"/>
      <c r="SXC196" s="257"/>
      <c r="SXD196" s="257"/>
      <c r="SXE196" s="257"/>
      <c r="SXF196" s="257"/>
      <c r="SXG196" s="257"/>
      <c r="SXH196" s="257"/>
      <c r="SXI196" s="257"/>
      <c r="SXJ196" s="257"/>
      <c r="SXK196" s="257"/>
      <c r="SXL196" s="257"/>
      <c r="SXM196" s="257"/>
      <c r="SXN196" s="257"/>
      <c r="SXO196" s="257"/>
      <c r="SXP196" s="257"/>
      <c r="SXQ196" s="257"/>
      <c r="SXR196" s="257"/>
      <c r="SXS196" s="257"/>
      <c r="SXT196" s="257"/>
      <c r="SXU196" s="257"/>
      <c r="SXV196" s="257"/>
      <c r="SXW196" s="257"/>
      <c r="SXX196" s="257"/>
      <c r="SXY196" s="257"/>
      <c r="SXZ196" s="257"/>
      <c r="SYA196" s="257"/>
      <c r="SYB196" s="257"/>
      <c r="SYC196" s="257"/>
      <c r="SYD196" s="257"/>
      <c r="SYE196" s="257"/>
      <c r="SYF196" s="257"/>
      <c r="SYG196" s="257"/>
      <c r="SYH196" s="257"/>
      <c r="SYI196" s="257"/>
      <c r="SYJ196" s="257"/>
      <c r="SYK196" s="257"/>
      <c r="SYL196" s="257"/>
      <c r="SYM196" s="257"/>
      <c r="SYN196" s="257"/>
      <c r="SYO196" s="257"/>
      <c r="SYP196" s="257"/>
      <c r="SYQ196" s="257"/>
      <c r="SYR196" s="257"/>
      <c r="SYS196" s="257"/>
      <c r="SYT196" s="257"/>
      <c r="SYU196" s="257"/>
      <c r="SYV196" s="257"/>
      <c r="SYW196" s="257"/>
      <c r="SYX196" s="257"/>
      <c r="SYY196" s="257"/>
      <c r="SYZ196" s="257"/>
      <c r="SZA196" s="257"/>
      <c r="SZB196" s="257"/>
      <c r="SZC196" s="257"/>
      <c r="SZD196" s="257"/>
      <c r="SZE196" s="257"/>
      <c r="SZF196" s="257"/>
      <c r="SZG196" s="257"/>
      <c r="SZH196" s="257"/>
      <c r="SZI196" s="257"/>
      <c r="SZJ196" s="257"/>
      <c r="SZK196" s="257"/>
      <c r="SZL196" s="257"/>
      <c r="SZM196" s="257"/>
      <c r="SZN196" s="257"/>
      <c r="SZO196" s="257"/>
      <c r="SZP196" s="257"/>
      <c r="SZQ196" s="257"/>
      <c r="SZR196" s="257"/>
      <c r="SZS196" s="257"/>
      <c r="SZT196" s="257"/>
      <c r="SZU196" s="257"/>
      <c r="SZV196" s="257"/>
      <c r="SZW196" s="257"/>
      <c r="SZX196" s="257"/>
      <c r="SZY196" s="257"/>
      <c r="SZZ196" s="257"/>
      <c r="TAA196" s="257"/>
      <c r="TAB196" s="257"/>
      <c r="TAC196" s="257"/>
      <c r="TAD196" s="257"/>
      <c r="TAE196" s="257"/>
      <c r="TAF196" s="257"/>
      <c r="TAG196" s="257"/>
      <c r="TAH196" s="257"/>
      <c r="TAI196" s="257"/>
      <c r="TAJ196" s="257"/>
      <c r="TAK196" s="257"/>
      <c r="TAL196" s="257"/>
      <c r="TAM196" s="257"/>
      <c r="TAN196" s="257"/>
      <c r="TAO196" s="257"/>
      <c r="TAP196" s="257"/>
      <c r="TAQ196" s="257"/>
      <c r="TAR196" s="257"/>
      <c r="TAS196" s="257"/>
      <c r="TAT196" s="257"/>
      <c r="TAU196" s="257"/>
      <c r="TAV196" s="257"/>
      <c r="TAW196" s="257"/>
      <c r="TAX196" s="257"/>
      <c r="TAY196" s="257"/>
      <c r="TAZ196" s="257"/>
      <c r="TBA196" s="257"/>
      <c r="TBB196" s="257"/>
      <c r="TBC196" s="257"/>
      <c r="TBD196" s="257"/>
      <c r="TBE196" s="257"/>
      <c r="TBF196" s="257"/>
      <c r="TBG196" s="257"/>
      <c r="TBH196" s="257"/>
      <c r="TBI196" s="257"/>
      <c r="TBJ196" s="257"/>
      <c r="TBK196" s="257"/>
      <c r="TBL196" s="257"/>
      <c r="TBM196" s="257"/>
      <c r="TBN196" s="257"/>
      <c r="TBO196" s="257"/>
      <c r="TBP196" s="257"/>
      <c r="TBQ196" s="257"/>
      <c r="TBR196" s="257"/>
      <c r="TBS196" s="257"/>
      <c r="TBT196" s="257"/>
      <c r="TBU196" s="257"/>
      <c r="TBV196" s="257"/>
      <c r="TBW196" s="257"/>
      <c r="TBX196" s="257"/>
      <c r="TBY196" s="257"/>
      <c r="TBZ196" s="257"/>
      <c r="TCA196" s="257"/>
      <c r="TCB196" s="257"/>
      <c r="TCC196" s="257"/>
      <c r="TCD196" s="257"/>
      <c r="TCE196" s="257"/>
      <c r="TCF196" s="257"/>
      <c r="TCG196" s="257"/>
      <c r="TCH196" s="257"/>
      <c r="TCI196" s="257"/>
      <c r="TCJ196" s="257"/>
      <c r="TCK196" s="257"/>
      <c r="TCL196" s="257"/>
      <c r="TCM196" s="257"/>
      <c r="TCN196" s="257"/>
      <c r="TCO196" s="257"/>
      <c r="TCP196" s="257"/>
      <c r="TCQ196" s="257"/>
      <c r="TCR196" s="257"/>
      <c r="TCS196" s="257"/>
      <c r="TCT196" s="257"/>
      <c r="TCU196" s="257"/>
      <c r="TCV196" s="257"/>
      <c r="TCW196" s="257"/>
      <c r="TCX196" s="257"/>
      <c r="TCY196" s="257"/>
      <c r="TCZ196" s="257"/>
      <c r="TDA196" s="257"/>
      <c r="TDB196" s="257"/>
      <c r="TDC196" s="257"/>
      <c r="TDD196" s="257"/>
      <c r="TDE196" s="257"/>
      <c r="TDF196" s="257"/>
      <c r="TDG196" s="257"/>
      <c r="TDH196" s="257"/>
      <c r="TDI196" s="257"/>
      <c r="TDJ196" s="257"/>
      <c r="TDK196" s="257"/>
      <c r="TDL196" s="257"/>
      <c r="TDM196" s="257"/>
      <c r="TDN196" s="257"/>
      <c r="TDO196" s="257"/>
      <c r="TDP196" s="257"/>
      <c r="TDQ196" s="257"/>
      <c r="TDR196" s="257"/>
      <c r="TDS196" s="257"/>
      <c r="TDT196" s="257"/>
      <c r="TDU196" s="257"/>
      <c r="TDV196" s="257"/>
      <c r="TDW196" s="257"/>
      <c r="TDX196" s="257"/>
      <c r="TDY196" s="257"/>
      <c r="TDZ196" s="257"/>
      <c r="TEA196" s="257"/>
      <c r="TEB196" s="257"/>
      <c r="TEC196" s="257"/>
      <c r="TED196" s="257"/>
      <c r="TEE196" s="257"/>
      <c r="TEF196" s="257"/>
      <c r="TEG196" s="257"/>
      <c r="TEH196" s="257"/>
      <c r="TEI196" s="257"/>
      <c r="TEJ196" s="257"/>
      <c r="TEK196" s="257"/>
      <c r="TEL196" s="257"/>
      <c r="TEM196" s="257"/>
      <c r="TEN196" s="257"/>
      <c r="TEO196" s="257"/>
      <c r="TEP196" s="257"/>
      <c r="TEQ196" s="257"/>
      <c r="TER196" s="257"/>
      <c r="TES196" s="257"/>
      <c r="TET196" s="257"/>
      <c r="TEU196" s="257"/>
      <c r="TEV196" s="257"/>
      <c r="TEW196" s="257"/>
      <c r="TEX196" s="257"/>
      <c r="TEY196" s="257"/>
      <c r="TEZ196" s="257"/>
      <c r="TFA196" s="257"/>
      <c r="TFB196" s="257"/>
      <c r="TFC196" s="257"/>
      <c r="TFD196" s="257"/>
      <c r="TFE196" s="257"/>
      <c r="TFF196" s="257"/>
      <c r="TFG196" s="257"/>
      <c r="TFH196" s="257"/>
      <c r="TFI196" s="257"/>
      <c r="TFJ196" s="257"/>
      <c r="TFK196" s="257"/>
      <c r="TFL196" s="257"/>
      <c r="TFM196" s="257"/>
      <c r="TFN196" s="257"/>
      <c r="TFO196" s="257"/>
      <c r="TFP196" s="257"/>
      <c r="TFQ196" s="257"/>
      <c r="TFR196" s="257"/>
      <c r="TFS196" s="257"/>
      <c r="TFT196" s="257"/>
      <c r="TFU196" s="257"/>
      <c r="TFV196" s="257"/>
      <c r="TFW196" s="257"/>
      <c r="TFX196" s="257"/>
      <c r="TFY196" s="257"/>
      <c r="TFZ196" s="257"/>
      <c r="TGA196" s="257"/>
      <c r="TGB196" s="257"/>
      <c r="TGC196" s="257"/>
      <c r="TGD196" s="257"/>
      <c r="TGE196" s="257"/>
      <c r="TGF196" s="257"/>
      <c r="TGG196" s="257"/>
      <c r="TGH196" s="257"/>
      <c r="TGI196" s="257"/>
      <c r="TGJ196" s="257"/>
      <c r="TGK196" s="257"/>
      <c r="TGL196" s="257"/>
      <c r="TGM196" s="257"/>
      <c r="TGN196" s="257"/>
      <c r="TGO196" s="257"/>
      <c r="TGP196" s="257"/>
      <c r="TGQ196" s="257"/>
      <c r="TGR196" s="257"/>
      <c r="TGS196" s="257"/>
      <c r="TGT196" s="257"/>
      <c r="TGU196" s="257"/>
      <c r="TGV196" s="257"/>
      <c r="TGW196" s="257"/>
      <c r="TGX196" s="257"/>
      <c r="TGY196" s="257"/>
      <c r="TGZ196" s="257"/>
      <c r="THA196" s="257"/>
      <c r="THB196" s="257"/>
      <c r="THC196" s="257"/>
      <c r="THD196" s="257"/>
      <c r="THE196" s="257"/>
      <c r="THF196" s="257"/>
      <c r="THG196" s="257"/>
      <c r="THH196" s="257"/>
      <c r="THI196" s="257"/>
      <c r="THJ196" s="257"/>
      <c r="THK196" s="257"/>
      <c r="THL196" s="257"/>
      <c r="THM196" s="257"/>
      <c r="THN196" s="257"/>
      <c r="THO196" s="257"/>
      <c r="THP196" s="257"/>
      <c r="THQ196" s="257"/>
      <c r="THR196" s="257"/>
      <c r="THS196" s="257"/>
      <c r="THT196" s="257"/>
      <c r="THU196" s="257"/>
      <c r="THV196" s="257"/>
      <c r="THW196" s="257"/>
      <c r="THX196" s="257"/>
      <c r="THY196" s="257"/>
      <c r="THZ196" s="257"/>
      <c r="TIA196" s="257"/>
      <c r="TIB196" s="257"/>
      <c r="TIC196" s="257"/>
      <c r="TID196" s="257"/>
      <c r="TIE196" s="257"/>
      <c r="TIF196" s="257"/>
      <c r="TIG196" s="257"/>
      <c r="TIH196" s="257"/>
      <c r="TII196" s="257"/>
      <c r="TIJ196" s="257"/>
      <c r="TIK196" s="257"/>
      <c r="TIL196" s="257"/>
      <c r="TIM196" s="257"/>
      <c r="TIN196" s="257"/>
      <c r="TIO196" s="257"/>
      <c r="TIP196" s="257"/>
      <c r="TIQ196" s="257"/>
      <c r="TIR196" s="257"/>
      <c r="TIS196" s="257"/>
      <c r="TIT196" s="257"/>
      <c r="TIU196" s="257"/>
      <c r="TIV196" s="257"/>
      <c r="TIW196" s="257"/>
      <c r="TIX196" s="257"/>
      <c r="TIY196" s="257"/>
      <c r="TIZ196" s="257"/>
      <c r="TJA196" s="257"/>
      <c r="TJB196" s="257"/>
      <c r="TJC196" s="257"/>
      <c r="TJD196" s="257"/>
      <c r="TJE196" s="257"/>
      <c r="TJF196" s="257"/>
      <c r="TJG196" s="257"/>
      <c r="TJH196" s="257"/>
      <c r="TJI196" s="257"/>
      <c r="TJJ196" s="257"/>
      <c r="TJK196" s="257"/>
      <c r="TJL196" s="257"/>
      <c r="TJM196" s="257"/>
      <c r="TJN196" s="257"/>
      <c r="TJO196" s="257"/>
      <c r="TJP196" s="257"/>
      <c r="TJQ196" s="257"/>
      <c r="TJR196" s="257"/>
      <c r="TJS196" s="257"/>
      <c r="TJT196" s="257"/>
      <c r="TJU196" s="257"/>
      <c r="TJV196" s="257"/>
      <c r="TJW196" s="257"/>
      <c r="TJX196" s="257"/>
      <c r="TJY196" s="257"/>
      <c r="TJZ196" s="257"/>
      <c r="TKA196" s="257"/>
      <c r="TKB196" s="257"/>
      <c r="TKC196" s="257"/>
      <c r="TKD196" s="257"/>
      <c r="TKE196" s="257"/>
      <c r="TKF196" s="257"/>
      <c r="TKG196" s="257"/>
      <c r="TKH196" s="257"/>
      <c r="TKI196" s="257"/>
      <c r="TKJ196" s="257"/>
      <c r="TKK196" s="257"/>
      <c r="TKL196" s="257"/>
      <c r="TKM196" s="257"/>
      <c r="TKN196" s="257"/>
      <c r="TKO196" s="257"/>
      <c r="TKP196" s="257"/>
      <c r="TKQ196" s="257"/>
      <c r="TKR196" s="257"/>
      <c r="TKS196" s="257"/>
      <c r="TKT196" s="257"/>
      <c r="TKU196" s="257"/>
      <c r="TKV196" s="257"/>
      <c r="TKW196" s="257"/>
      <c r="TKX196" s="257"/>
      <c r="TKY196" s="257"/>
      <c r="TKZ196" s="257"/>
      <c r="TLA196" s="257"/>
      <c r="TLB196" s="257"/>
      <c r="TLC196" s="257"/>
      <c r="TLD196" s="257"/>
      <c r="TLE196" s="257"/>
      <c r="TLF196" s="257"/>
      <c r="TLG196" s="257"/>
      <c r="TLH196" s="257"/>
      <c r="TLI196" s="257"/>
      <c r="TLJ196" s="257"/>
      <c r="TLK196" s="257"/>
      <c r="TLL196" s="257"/>
      <c r="TLM196" s="257"/>
      <c r="TLN196" s="257"/>
      <c r="TLO196" s="257"/>
      <c r="TLP196" s="257"/>
      <c r="TLQ196" s="257"/>
      <c r="TLR196" s="257"/>
      <c r="TLS196" s="257"/>
      <c r="TLT196" s="257"/>
      <c r="TLU196" s="257"/>
      <c r="TLV196" s="257"/>
      <c r="TLW196" s="257"/>
      <c r="TLX196" s="257"/>
      <c r="TLY196" s="257"/>
      <c r="TLZ196" s="257"/>
      <c r="TMA196" s="257"/>
      <c r="TMB196" s="257"/>
      <c r="TMC196" s="257"/>
      <c r="TMD196" s="257"/>
      <c r="TME196" s="257"/>
      <c r="TMF196" s="257"/>
      <c r="TMG196" s="257"/>
      <c r="TMH196" s="257"/>
      <c r="TMI196" s="257"/>
      <c r="TMJ196" s="257"/>
      <c r="TMK196" s="257"/>
      <c r="TML196" s="257"/>
      <c r="TMM196" s="257"/>
      <c r="TMN196" s="257"/>
      <c r="TMO196" s="257"/>
      <c r="TMP196" s="257"/>
      <c r="TMQ196" s="257"/>
      <c r="TMR196" s="257"/>
      <c r="TMS196" s="257"/>
      <c r="TMT196" s="257"/>
      <c r="TMU196" s="257"/>
      <c r="TMV196" s="257"/>
      <c r="TMW196" s="257"/>
      <c r="TMX196" s="257"/>
      <c r="TMY196" s="257"/>
      <c r="TMZ196" s="257"/>
      <c r="TNA196" s="257"/>
      <c r="TNB196" s="257"/>
      <c r="TNC196" s="257"/>
      <c r="TND196" s="257"/>
      <c r="TNE196" s="257"/>
      <c r="TNF196" s="257"/>
      <c r="TNG196" s="257"/>
      <c r="TNH196" s="257"/>
      <c r="TNI196" s="257"/>
      <c r="TNJ196" s="257"/>
      <c r="TNK196" s="257"/>
      <c r="TNL196" s="257"/>
      <c r="TNM196" s="257"/>
      <c r="TNN196" s="257"/>
      <c r="TNO196" s="257"/>
      <c r="TNP196" s="257"/>
      <c r="TNQ196" s="257"/>
      <c r="TNR196" s="257"/>
      <c r="TNS196" s="257"/>
      <c r="TNT196" s="257"/>
      <c r="TNU196" s="257"/>
      <c r="TNV196" s="257"/>
      <c r="TNW196" s="257"/>
      <c r="TNX196" s="257"/>
      <c r="TNY196" s="257"/>
      <c r="TNZ196" s="257"/>
      <c r="TOA196" s="257"/>
      <c r="TOB196" s="257"/>
      <c r="TOC196" s="257"/>
      <c r="TOD196" s="257"/>
      <c r="TOE196" s="257"/>
      <c r="TOF196" s="257"/>
      <c r="TOG196" s="257"/>
      <c r="TOH196" s="257"/>
      <c r="TOI196" s="257"/>
      <c r="TOJ196" s="257"/>
      <c r="TOK196" s="257"/>
      <c r="TOL196" s="257"/>
      <c r="TOM196" s="257"/>
      <c r="TON196" s="257"/>
      <c r="TOO196" s="257"/>
      <c r="TOP196" s="257"/>
      <c r="TOQ196" s="257"/>
      <c r="TOR196" s="257"/>
      <c r="TOS196" s="257"/>
      <c r="TOT196" s="257"/>
      <c r="TOU196" s="257"/>
      <c r="TOV196" s="257"/>
      <c r="TOW196" s="257"/>
      <c r="TOX196" s="257"/>
      <c r="TOY196" s="257"/>
      <c r="TOZ196" s="257"/>
      <c r="TPA196" s="257"/>
      <c r="TPB196" s="257"/>
      <c r="TPC196" s="257"/>
      <c r="TPD196" s="257"/>
      <c r="TPE196" s="257"/>
      <c r="TPF196" s="257"/>
      <c r="TPG196" s="257"/>
      <c r="TPH196" s="257"/>
      <c r="TPI196" s="257"/>
      <c r="TPJ196" s="257"/>
      <c r="TPK196" s="257"/>
      <c r="TPL196" s="257"/>
      <c r="TPM196" s="257"/>
      <c r="TPN196" s="257"/>
      <c r="TPO196" s="257"/>
      <c r="TPP196" s="257"/>
      <c r="TPQ196" s="257"/>
      <c r="TPR196" s="257"/>
      <c r="TPS196" s="257"/>
      <c r="TPT196" s="257"/>
      <c r="TPU196" s="257"/>
      <c r="TPV196" s="257"/>
      <c r="TPW196" s="257"/>
      <c r="TPX196" s="257"/>
      <c r="TPY196" s="257"/>
      <c r="TPZ196" s="257"/>
      <c r="TQA196" s="257"/>
      <c r="TQB196" s="257"/>
      <c r="TQC196" s="257"/>
      <c r="TQD196" s="257"/>
      <c r="TQE196" s="257"/>
      <c r="TQF196" s="257"/>
      <c r="TQG196" s="257"/>
      <c r="TQH196" s="257"/>
      <c r="TQI196" s="257"/>
      <c r="TQJ196" s="257"/>
      <c r="TQK196" s="257"/>
      <c r="TQL196" s="257"/>
      <c r="TQM196" s="257"/>
      <c r="TQN196" s="257"/>
      <c r="TQO196" s="257"/>
      <c r="TQP196" s="257"/>
      <c r="TQQ196" s="257"/>
      <c r="TQR196" s="257"/>
      <c r="TQS196" s="257"/>
      <c r="TQT196" s="257"/>
      <c r="TQU196" s="257"/>
      <c r="TQV196" s="257"/>
      <c r="TQW196" s="257"/>
      <c r="TQX196" s="257"/>
      <c r="TQY196" s="257"/>
      <c r="TQZ196" s="257"/>
      <c r="TRA196" s="257"/>
      <c r="TRB196" s="257"/>
      <c r="TRC196" s="257"/>
      <c r="TRD196" s="257"/>
      <c r="TRE196" s="257"/>
      <c r="TRF196" s="257"/>
      <c r="TRG196" s="257"/>
      <c r="TRH196" s="257"/>
      <c r="TRI196" s="257"/>
      <c r="TRJ196" s="257"/>
      <c r="TRK196" s="257"/>
      <c r="TRL196" s="257"/>
      <c r="TRM196" s="257"/>
      <c r="TRN196" s="257"/>
      <c r="TRO196" s="257"/>
      <c r="TRP196" s="257"/>
      <c r="TRQ196" s="257"/>
      <c r="TRR196" s="257"/>
      <c r="TRS196" s="257"/>
      <c r="TRT196" s="257"/>
      <c r="TRU196" s="257"/>
      <c r="TRV196" s="257"/>
      <c r="TRW196" s="257"/>
      <c r="TRX196" s="257"/>
      <c r="TRY196" s="257"/>
      <c r="TRZ196" s="257"/>
      <c r="TSA196" s="257"/>
      <c r="TSB196" s="257"/>
      <c r="TSC196" s="257"/>
      <c r="TSD196" s="257"/>
      <c r="TSE196" s="257"/>
      <c r="TSF196" s="257"/>
      <c r="TSG196" s="257"/>
      <c r="TSH196" s="257"/>
      <c r="TSI196" s="257"/>
      <c r="TSJ196" s="257"/>
      <c r="TSK196" s="257"/>
      <c r="TSL196" s="257"/>
      <c r="TSM196" s="257"/>
      <c r="TSN196" s="257"/>
      <c r="TSO196" s="257"/>
      <c r="TSP196" s="257"/>
      <c r="TSQ196" s="257"/>
      <c r="TSR196" s="257"/>
      <c r="TSS196" s="257"/>
      <c r="TST196" s="257"/>
      <c r="TSU196" s="257"/>
      <c r="TSV196" s="257"/>
      <c r="TSW196" s="257"/>
      <c r="TSX196" s="257"/>
      <c r="TSY196" s="257"/>
      <c r="TSZ196" s="257"/>
      <c r="TTA196" s="257"/>
      <c r="TTB196" s="257"/>
      <c r="TTC196" s="257"/>
      <c r="TTD196" s="257"/>
      <c r="TTE196" s="257"/>
      <c r="TTF196" s="257"/>
      <c r="TTG196" s="257"/>
      <c r="TTH196" s="257"/>
      <c r="TTI196" s="257"/>
      <c r="TTJ196" s="257"/>
      <c r="TTK196" s="257"/>
      <c r="TTL196" s="257"/>
      <c r="TTM196" s="257"/>
      <c r="TTN196" s="257"/>
      <c r="TTO196" s="257"/>
      <c r="TTP196" s="257"/>
      <c r="TTQ196" s="257"/>
      <c r="TTR196" s="257"/>
      <c r="TTS196" s="257"/>
      <c r="TTT196" s="257"/>
      <c r="TTU196" s="257"/>
      <c r="TTV196" s="257"/>
      <c r="TTW196" s="257"/>
      <c r="TTX196" s="257"/>
      <c r="TTY196" s="257"/>
      <c r="TTZ196" s="257"/>
      <c r="TUA196" s="257"/>
      <c r="TUB196" s="257"/>
      <c r="TUC196" s="257"/>
      <c r="TUD196" s="257"/>
      <c r="TUE196" s="257"/>
      <c r="TUF196" s="257"/>
      <c r="TUG196" s="257"/>
      <c r="TUH196" s="257"/>
      <c r="TUI196" s="257"/>
      <c r="TUJ196" s="257"/>
      <c r="TUK196" s="257"/>
      <c r="TUL196" s="257"/>
      <c r="TUM196" s="257"/>
      <c r="TUN196" s="257"/>
      <c r="TUO196" s="257"/>
      <c r="TUP196" s="257"/>
      <c r="TUQ196" s="257"/>
      <c r="TUR196" s="257"/>
      <c r="TUS196" s="257"/>
      <c r="TUT196" s="257"/>
      <c r="TUU196" s="257"/>
      <c r="TUV196" s="257"/>
      <c r="TUW196" s="257"/>
      <c r="TUX196" s="257"/>
      <c r="TUY196" s="257"/>
      <c r="TUZ196" s="257"/>
      <c r="TVA196" s="257"/>
      <c r="TVB196" s="257"/>
      <c r="TVC196" s="257"/>
      <c r="TVD196" s="257"/>
      <c r="TVE196" s="257"/>
      <c r="TVF196" s="257"/>
      <c r="TVG196" s="257"/>
      <c r="TVH196" s="257"/>
      <c r="TVI196" s="257"/>
      <c r="TVJ196" s="257"/>
      <c r="TVK196" s="257"/>
      <c r="TVL196" s="257"/>
      <c r="TVM196" s="257"/>
      <c r="TVN196" s="257"/>
      <c r="TVO196" s="257"/>
      <c r="TVP196" s="257"/>
      <c r="TVQ196" s="257"/>
      <c r="TVR196" s="257"/>
      <c r="TVS196" s="257"/>
      <c r="TVT196" s="257"/>
      <c r="TVU196" s="257"/>
      <c r="TVV196" s="257"/>
      <c r="TVW196" s="257"/>
      <c r="TVX196" s="257"/>
      <c r="TVY196" s="257"/>
      <c r="TVZ196" s="257"/>
      <c r="TWA196" s="257"/>
      <c r="TWB196" s="257"/>
      <c r="TWC196" s="257"/>
      <c r="TWD196" s="257"/>
      <c r="TWE196" s="257"/>
      <c r="TWF196" s="257"/>
      <c r="TWG196" s="257"/>
      <c r="TWH196" s="257"/>
      <c r="TWI196" s="257"/>
      <c r="TWJ196" s="257"/>
      <c r="TWK196" s="257"/>
      <c r="TWL196" s="257"/>
      <c r="TWM196" s="257"/>
      <c r="TWN196" s="257"/>
      <c r="TWO196" s="257"/>
      <c r="TWP196" s="257"/>
      <c r="TWQ196" s="257"/>
      <c r="TWR196" s="257"/>
      <c r="TWS196" s="257"/>
      <c r="TWT196" s="257"/>
      <c r="TWU196" s="257"/>
      <c r="TWV196" s="257"/>
      <c r="TWW196" s="257"/>
      <c r="TWX196" s="257"/>
      <c r="TWY196" s="257"/>
      <c r="TWZ196" s="257"/>
      <c r="TXA196" s="257"/>
      <c r="TXB196" s="257"/>
      <c r="TXC196" s="257"/>
      <c r="TXD196" s="257"/>
      <c r="TXE196" s="257"/>
      <c r="TXF196" s="257"/>
      <c r="TXG196" s="257"/>
      <c r="TXH196" s="257"/>
      <c r="TXI196" s="257"/>
      <c r="TXJ196" s="257"/>
      <c r="TXK196" s="257"/>
      <c r="TXL196" s="257"/>
      <c r="TXM196" s="257"/>
      <c r="TXN196" s="257"/>
      <c r="TXO196" s="257"/>
      <c r="TXP196" s="257"/>
      <c r="TXQ196" s="257"/>
      <c r="TXR196" s="257"/>
      <c r="TXS196" s="257"/>
      <c r="TXT196" s="257"/>
      <c r="TXU196" s="257"/>
      <c r="TXV196" s="257"/>
      <c r="TXW196" s="257"/>
      <c r="TXX196" s="257"/>
      <c r="TXY196" s="257"/>
      <c r="TXZ196" s="257"/>
      <c r="TYA196" s="257"/>
      <c r="TYB196" s="257"/>
      <c r="TYC196" s="257"/>
      <c r="TYD196" s="257"/>
      <c r="TYE196" s="257"/>
      <c r="TYF196" s="257"/>
      <c r="TYG196" s="257"/>
      <c r="TYH196" s="257"/>
      <c r="TYI196" s="257"/>
      <c r="TYJ196" s="257"/>
      <c r="TYK196" s="257"/>
      <c r="TYL196" s="257"/>
      <c r="TYM196" s="257"/>
      <c r="TYN196" s="257"/>
      <c r="TYO196" s="257"/>
      <c r="TYP196" s="257"/>
      <c r="TYQ196" s="257"/>
      <c r="TYR196" s="257"/>
      <c r="TYS196" s="257"/>
      <c r="TYT196" s="257"/>
      <c r="TYU196" s="257"/>
      <c r="TYV196" s="257"/>
      <c r="TYW196" s="257"/>
      <c r="TYX196" s="257"/>
      <c r="TYY196" s="257"/>
      <c r="TYZ196" s="257"/>
      <c r="TZA196" s="257"/>
      <c r="TZB196" s="257"/>
      <c r="TZC196" s="257"/>
      <c r="TZD196" s="257"/>
      <c r="TZE196" s="257"/>
      <c r="TZF196" s="257"/>
      <c r="TZG196" s="257"/>
      <c r="TZH196" s="257"/>
      <c r="TZI196" s="257"/>
      <c r="TZJ196" s="257"/>
      <c r="TZK196" s="257"/>
      <c r="TZL196" s="257"/>
      <c r="TZM196" s="257"/>
      <c r="TZN196" s="257"/>
      <c r="TZO196" s="257"/>
      <c r="TZP196" s="257"/>
      <c r="TZQ196" s="257"/>
      <c r="TZR196" s="257"/>
      <c r="TZS196" s="257"/>
      <c r="TZT196" s="257"/>
      <c r="TZU196" s="257"/>
      <c r="TZV196" s="257"/>
      <c r="TZW196" s="257"/>
      <c r="TZX196" s="257"/>
      <c r="TZY196" s="257"/>
      <c r="TZZ196" s="257"/>
      <c r="UAA196" s="257"/>
      <c r="UAB196" s="257"/>
      <c r="UAC196" s="257"/>
      <c r="UAD196" s="257"/>
      <c r="UAE196" s="257"/>
      <c r="UAF196" s="257"/>
      <c r="UAG196" s="257"/>
      <c r="UAH196" s="257"/>
      <c r="UAI196" s="257"/>
      <c r="UAJ196" s="257"/>
      <c r="UAK196" s="257"/>
      <c r="UAL196" s="257"/>
      <c r="UAM196" s="257"/>
      <c r="UAN196" s="257"/>
      <c r="UAO196" s="257"/>
      <c r="UAP196" s="257"/>
      <c r="UAQ196" s="257"/>
      <c r="UAR196" s="257"/>
      <c r="UAS196" s="257"/>
      <c r="UAT196" s="257"/>
      <c r="UAU196" s="257"/>
      <c r="UAV196" s="257"/>
      <c r="UAW196" s="257"/>
      <c r="UAX196" s="257"/>
      <c r="UAY196" s="257"/>
      <c r="UAZ196" s="257"/>
      <c r="UBA196" s="257"/>
      <c r="UBB196" s="257"/>
      <c r="UBC196" s="257"/>
      <c r="UBD196" s="257"/>
      <c r="UBE196" s="257"/>
      <c r="UBF196" s="257"/>
      <c r="UBG196" s="257"/>
      <c r="UBH196" s="257"/>
      <c r="UBI196" s="257"/>
      <c r="UBJ196" s="257"/>
      <c r="UBK196" s="257"/>
      <c r="UBL196" s="257"/>
      <c r="UBM196" s="257"/>
      <c r="UBN196" s="257"/>
      <c r="UBO196" s="257"/>
      <c r="UBP196" s="257"/>
      <c r="UBQ196" s="257"/>
      <c r="UBR196" s="257"/>
      <c r="UBS196" s="257"/>
      <c r="UBT196" s="257"/>
      <c r="UBU196" s="257"/>
      <c r="UBV196" s="257"/>
      <c r="UBW196" s="257"/>
      <c r="UBX196" s="257"/>
      <c r="UBY196" s="257"/>
      <c r="UBZ196" s="257"/>
      <c r="UCA196" s="257"/>
      <c r="UCB196" s="257"/>
      <c r="UCC196" s="257"/>
      <c r="UCD196" s="257"/>
      <c r="UCE196" s="257"/>
      <c r="UCF196" s="257"/>
      <c r="UCG196" s="257"/>
      <c r="UCH196" s="257"/>
      <c r="UCI196" s="257"/>
      <c r="UCJ196" s="257"/>
      <c r="UCK196" s="257"/>
      <c r="UCL196" s="257"/>
      <c r="UCM196" s="257"/>
      <c r="UCN196" s="257"/>
      <c r="UCO196" s="257"/>
      <c r="UCP196" s="257"/>
      <c r="UCQ196" s="257"/>
      <c r="UCR196" s="257"/>
      <c r="UCS196" s="257"/>
      <c r="UCT196" s="257"/>
      <c r="UCU196" s="257"/>
      <c r="UCV196" s="257"/>
      <c r="UCW196" s="257"/>
      <c r="UCX196" s="257"/>
      <c r="UCY196" s="257"/>
      <c r="UCZ196" s="257"/>
      <c r="UDA196" s="257"/>
      <c r="UDB196" s="257"/>
      <c r="UDC196" s="257"/>
      <c r="UDD196" s="257"/>
      <c r="UDE196" s="257"/>
      <c r="UDF196" s="257"/>
      <c r="UDG196" s="257"/>
      <c r="UDH196" s="257"/>
      <c r="UDI196" s="257"/>
      <c r="UDJ196" s="257"/>
      <c r="UDK196" s="257"/>
      <c r="UDL196" s="257"/>
      <c r="UDM196" s="257"/>
      <c r="UDN196" s="257"/>
      <c r="UDO196" s="257"/>
      <c r="UDP196" s="257"/>
      <c r="UDQ196" s="257"/>
      <c r="UDR196" s="257"/>
      <c r="UDS196" s="257"/>
      <c r="UDT196" s="257"/>
      <c r="UDU196" s="257"/>
      <c r="UDV196" s="257"/>
      <c r="UDW196" s="257"/>
      <c r="UDX196" s="257"/>
      <c r="UDY196" s="257"/>
      <c r="UDZ196" s="257"/>
      <c r="UEA196" s="257"/>
      <c r="UEB196" s="257"/>
      <c r="UEC196" s="257"/>
      <c r="UED196" s="257"/>
      <c r="UEE196" s="257"/>
      <c r="UEF196" s="257"/>
      <c r="UEG196" s="257"/>
      <c r="UEH196" s="257"/>
      <c r="UEI196" s="257"/>
      <c r="UEJ196" s="257"/>
      <c r="UEK196" s="257"/>
      <c r="UEL196" s="257"/>
      <c r="UEM196" s="257"/>
      <c r="UEN196" s="257"/>
      <c r="UEO196" s="257"/>
      <c r="UEP196" s="257"/>
      <c r="UEQ196" s="257"/>
      <c r="UER196" s="257"/>
      <c r="UES196" s="257"/>
      <c r="UET196" s="257"/>
      <c r="UEU196" s="257"/>
      <c r="UEV196" s="257"/>
      <c r="UEW196" s="257"/>
      <c r="UEX196" s="257"/>
      <c r="UEY196" s="257"/>
      <c r="UEZ196" s="257"/>
      <c r="UFA196" s="257"/>
      <c r="UFB196" s="257"/>
      <c r="UFC196" s="257"/>
      <c r="UFD196" s="257"/>
      <c r="UFE196" s="257"/>
      <c r="UFF196" s="257"/>
      <c r="UFG196" s="257"/>
      <c r="UFH196" s="257"/>
      <c r="UFI196" s="257"/>
      <c r="UFJ196" s="257"/>
      <c r="UFK196" s="257"/>
      <c r="UFL196" s="257"/>
      <c r="UFM196" s="257"/>
      <c r="UFN196" s="257"/>
      <c r="UFO196" s="257"/>
      <c r="UFP196" s="257"/>
      <c r="UFQ196" s="257"/>
      <c r="UFR196" s="257"/>
      <c r="UFS196" s="257"/>
      <c r="UFT196" s="257"/>
      <c r="UFU196" s="257"/>
      <c r="UFV196" s="257"/>
      <c r="UFW196" s="257"/>
      <c r="UFX196" s="257"/>
      <c r="UFY196" s="257"/>
      <c r="UFZ196" s="257"/>
      <c r="UGA196" s="257"/>
      <c r="UGB196" s="257"/>
      <c r="UGC196" s="257"/>
      <c r="UGD196" s="257"/>
      <c r="UGE196" s="257"/>
      <c r="UGF196" s="257"/>
      <c r="UGG196" s="257"/>
      <c r="UGH196" s="257"/>
      <c r="UGI196" s="257"/>
      <c r="UGJ196" s="257"/>
      <c r="UGK196" s="257"/>
      <c r="UGL196" s="257"/>
      <c r="UGM196" s="257"/>
      <c r="UGN196" s="257"/>
      <c r="UGO196" s="257"/>
      <c r="UGP196" s="257"/>
      <c r="UGQ196" s="257"/>
      <c r="UGR196" s="257"/>
      <c r="UGS196" s="257"/>
      <c r="UGT196" s="257"/>
      <c r="UGU196" s="257"/>
      <c r="UGV196" s="257"/>
      <c r="UGW196" s="257"/>
      <c r="UGX196" s="257"/>
      <c r="UGY196" s="257"/>
      <c r="UGZ196" s="257"/>
      <c r="UHA196" s="257"/>
      <c r="UHB196" s="257"/>
      <c r="UHC196" s="257"/>
      <c r="UHD196" s="257"/>
      <c r="UHE196" s="257"/>
      <c r="UHF196" s="257"/>
      <c r="UHG196" s="257"/>
      <c r="UHH196" s="257"/>
      <c r="UHI196" s="257"/>
      <c r="UHJ196" s="257"/>
      <c r="UHK196" s="257"/>
      <c r="UHL196" s="257"/>
      <c r="UHM196" s="257"/>
      <c r="UHN196" s="257"/>
      <c r="UHO196" s="257"/>
      <c r="UHP196" s="257"/>
      <c r="UHQ196" s="257"/>
      <c r="UHR196" s="257"/>
      <c r="UHS196" s="257"/>
      <c r="UHT196" s="257"/>
      <c r="UHU196" s="257"/>
      <c r="UHV196" s="257"/>
      <c r="UHW196" s="257"/>
      <c r="UHX196" s="257"/>
      <c r="UHY196" s="257"/>
      <c r="UHZ196" s="257"/>
      <c r="UIA196" s="257"/>
      <c r="UIB196" s="257"/>
      <c r="UIC196" s="257"/>
      <c r="UID196" s="257"/>
      <c r="UIE196" s="257"/>
      <c r="UIF196" s="257"/>
      <c r="UIG196" s="257"/>
      <c r="UIH196" s="257"/>
      <c r="UII196" s="257"/>
      <c r="UIJ196" s="257"/>
      <c r="UIK196" s="257"/>
      <c r="UIL196" s="257"/>
      <c r="UIM196" s="257"/>
      <c r="UIN196" s="257"/>
      <c r="UIO196" s="257"/>
      <c r="UIP196" s="257"/>
      <c r="UIQ196" s="257"/>
      <c r="UIR196" s="257"/>
      <c r="UIS196" s="257"/>
      <c r="UIT196" s="257"/>
      <c r="UIU196" s="257"/>
      <c r="UIV196" s="257"/>
      <c r="UIW196" s="257"/>
      <c r="UIX196" s="257"/>
      <c r="UIY196" s="257"/>
      <c r="UIZ196" s="257"/>
      <c r="UJA196" s="257"/>
      <c r="UJB196" s="257"/>
      <c r="UJC196" s="257"/>
      <c r="UJD196" s="257"/>
      <c r="UJE196" s="257"/>
      <c r="UJF196" s="257"/>
      <c r="UJG196" s="257"/>
      <c r="UJH196" s="257"/>
      <c r="UJI196" s="257"/>
      <c r="UJJ196" s="257"/>
      <c r="UJK196" s="257"/>
      <c r="UJL196" s="257"/>
      <c r="UJM196" s="257"/>
      <c r="UJN196" s="257"/>
      <c r="UJO196" s="257"/>
      <c r="UJP196" s="257"/>
      <c r="UJQ196" s="257"/>
      <c r="UJR196" s="257"/>
      <c r="UJS196" s="257"/>
      <c r="UJT196" s="257"/>
      <c r="UJU196" s="257"/>
      <c r="UJV196" s="257"/>
      <c r="UJW196" s="257"/>
      <c r="UJX196" s="257"/>
      <c r="UJY196" s="257"/>
      <c r="UJZ196" s="257"/>
      <c r="UKA196" s="257"/>
      <c r="UKB196" s="257"/>
      <c r="UKC196" s="257"/>
      <c r="UKD196" s="257"/>
      <c r="UKE196" s="257"/>
      <c r="UKF196" s="257"/>
      <c r="UKG196" s="257"/>
      <c r="UKH196" s="257"/>
      <c r="UKI196" s="257"/>
      <c r="UKJ196" s="257"/>
      <c r="UKK196" s="257"/>
      <c r="UKL196" s="257"/>
      <c r="UKM196" s="257"/>
      <c r="UKN196" s="257"/>
      <c r="UKO196" s="257"/>
      <c r="UKP196" s="257"/>
      <c r="UKQ196" s="257"/>
      <c r="UKR196" s="257"/>
      <c r="UKS196" s="257"/>
      <c r="UKT196" s="257"/>
      <c r="UKU196" s="257"/>
      <c r="UKV196" s="257"/>
      <c r="UKW196" s="257"/>
      <c r="UKX196" s="257"/>
      <c r="UKY196" s="257"/>
      <c r="UKZ196" s="257"/>
      <c r="ULA196" s="257"/>
      <c r="ULB196" s="257"/>
      <c r="ULC196" s="257"/>
      <c r="ULD196" s="257"/>
      <c r="ULE196" s="257"/>
      <c r="ULF196" s="257"/>
      <c r="ULG196" s="257"/>
      <c r="ULH196" s="257"/>
      <c r="ULI196" s="257"/>
      <c r="ULJ196" s="257"/>
      <c r="ULK196" s="257"/>
      <c r="ULL196" s="257"/>
      <c r="ULM196" s="257"/>
      <c r="ULN196" s="257"/>
      <c r="ULO196" s="257"/>
      <c r="ULP196" s="257"/>
      <c r="ULQ196" s="257"/>
      <c r="ULR196" s="257"/>
      <c r="ULS196" s="257"/>
      <c r="ULT196" s="257"/>
      <c r="ULU196" s="257"/>
      <c r="ULV196" s="257"/>
      <c r="ULW196" s="257"/>
      <c r="ULX196" s="257"/>
      <c r="ULY196" s="257"/>
      <c r="ULZ196" s="257"/>
      <c r="UMA196" s="257"/>
      <c r="UMB196" s="257"/>
      <c r="UMC196" s="257"/>
      <c r="UMD196" s="257"/>
      <c r="UME196" s="257"/>
      <c r="UMF196" s="257"/>
      <c r="UMG196" s="257"/>
      <c r="UMH196" s="257"/>
      <c r="UMI196" s="257"/>
      <c r="UMJ196" s="257"/>
      <c r="UMK196" s="257"/>
      <c r="UML196" s="257"/>
      <c r="UMM196" s="257"/>
      <c r="UMN196" s="257"/>
      <c r="UMO196" s="257"/>
      <c r="UMP196" s="257"/>
      <c r="UMQ196" s="257"/>
      <c r="UMR196" s="257"/>
      <c r="UMS196" s="257"/>
      <c r="UMT196" s="257"/>
      <c r="UMU196" s="257"/>
      <c r="UMV196" s="257"/>
      <c r="UMW196" s="257"/>
      <c r="UMX196" s="257"/>
      <c r="UMY196" s="257"/>
      <c r="UMZ196" s="257"/>
      <c r="UNA196" s="257"/>
      <c r="UNB196" s="257"/>
      <c r="UNC196" s="257"/>
      <c r="UND196" s="257"/>
      <c r="UNE196" s="257"/>
      <c r="UNF196" s="257"/>
      <c r="UNG196" s="257"/>
      <c r="UNH196" s="257"/>
      <c r="UNI196" s="257"/>
      <c r="UNJ196" s="257"/>
      <c r="UNK196" s="257"/>
      <c r="UNL196" s="257"/>
      <c r="UNM196" s="257"/>
      <c r="UNN196" s="257"/>
      <c r="UNO196" s="257"/>
      <c r="UNP196" s="257"/>
      <c r="UNQ196" s="257"/>
      <c r="UNR196" s="257"/>
      <c r="UNS196" s="257"/>
      <c r="UNT196" s="257"/>
      <c r="UNU196" s="257"/>
      <c r="UNV196" s="257"/>
      <c r="UNW196" s="257"/>
      <c r="UNX196" s="257"/>
      <c r="UNY196" s="257"/>
      <c r="UNZ196" s="257"/>
      <c r="UOA196" s="257"/>
      <c r="UOB196" s="257"/>
      <c r="UOC196" s="257"/>
      <c r="UOD196" s="257"/>
      <c r="UOE196" s="257"/>
      <c r="UOF196" s="257"/>
      <c r="UOG196" s="257"/>
      <c r="UOH196" s="257"/>
      <c r="UOI196" s="257"/>
      <c r="UOJ196" s="257"/>
      <c r="UOK196" s="257"/>
      <c r="UOL196" s="257"/>
      <c r="UOM196" s="257"/>
      <c r="UON196" s="257"/>
      <c r="UOO196" s="257"/>
      <c r="UOP196" s="257"/>
      <c r="UOQ196" s="257"/>
      <c r="UOR196" s="257"/>
      <c r="UOS196" s="257"/>
      <c r="UOT196" s="257"/>
      <c r="UOU196" s="257"/>
      <c r="UOV196" s="257"/>
      <c r="UOW196" s="257"/>
      <c r="UOX196" s="257"/>
      <c r="UOY196" s="257"/>
      <c r="UOZ196" s="257"/>
      <c r="UPA196" s="257"/>
      <c r="UPB196" s="257"/>
      <c r="UPC196" s="257"/>
      <c r="UPD196" s="257"/>
      <c r="UPE196" s="257"/>
      <c r="UPF196" s="257"/>
      <c r="UPG196" s="257"/>
      <c r="UPH196" s="257"/>
      <c r="UPI196" s="257"/>
      <c r="UPJ196" s="257"/>
      <c r="UPK196" s="257"/>
      <c r="UPL196" s="257"/>
      <c r="UPM196" s="257"/>
      <c r="UPN196" s="257"/>
      <c r="UPO196" s="257"/>
      <c r="UPP196" s="257"/>
      <c r="UPQ196" s="257"/>
      <c r="UPR196" s="257"/>
      <c r="UPS196" s="257"/>
      <c r="UPT196" s="257"/>
      <c r="UPU196" s="257"/>
      <c r="UPV196" s="257"/>
      <c r="UPW196" s="257"/>
      <c r="UPX196" s="257"/>
      <c r="UPY196" s="257"/>
      <c r="UPZ196" s="257"/>
      <c r="UQA196" s="257"/>
      <c r="UQB196" s="257"/>
      <c r="UQC196" s="257"/>
      <c r="UQD196" s="257"/>
      <c r="UQE196" s="257"/>
      <c r="UQF196" s="257"/>
      <c r="UQG196" s="257"/>
      <c r="UQH196" s="257"/>
      <c r="UQI196" s="257"/>
      <c r="UQJ196" s="257"/>
      <c r="UQK196" s="257"/>
      <c r="UQL196" s="257"/>
      <c r="UQM196" s="257"/>
      <c r="UQN196" s="257"/>
      <c r="UQO196" s="257"/>
      <c r="UQP196" s="257"/>
      <c r="UQQ196" s="257"/>
      <c r="UQR196" s="257"/>
      <c r="UQS196" s="257"/>
      <c r="UQT196" s="257"/>
      <c r="UQU196" s="257"/>
      <c r="UQV196" s="257"/>
      <c r="UQW196" s="257"/>
      <c r="UQX196" s="257"/>
      <c r="UQY196" s="257"/>
      <c r="UQZ196" s="257"/>
      <c r="URA196" s="257"/>
      <c r="URB196" s="257"/>
      <c r="URC196" s="257"/>
      <c r="URD196" s="257"/>
      <c r="URE196" s="257"/>
      <c r="URF196" s="257"/>
      <c r="URG196" s="257"/>
      <c r="URH196" s="257"/>
      <c r="URI196" s="257"/>
      <c r="URJ196" s="257"/>
      <c r="URK196" s="257"/>
      <c r="URL196" s="257"/>
      <c r="URM196" s="257"/>
      <c r="URN196" s="257"/>
      <c r="URO196" s="257"/>
      <c r="URP196" s="257"/>
      <c r="URQ196" s="257"/>
      <c r="URR196" s="257"/>
      <c r="URS196" s="257"/>
      <c r="URT196" s="257"/>
      <c r="URU196" s="257"/>
      <c r="URV196" s="257"/>
      <c r="URW196" s="257"/>
      <c r="URX196" s="257"/>
      <c r="URY196" s="257"/>
      <c r="URZ196" s="257"/>
      <c r="USA196" s="257"/>
      <c r="USB196" s="257"/>
      <c r="USC196" s="257"/>
      <c r="USD196" s="257"/>
      <c r="USE196" s="257"/>
      <c r="USF196" s="257"/>
      <c r="USG196" s="257"/>
      <c r="USH196" s="257"/>
      <c r="USI196" s="257"/>
      <c r="USJ196" s="257"/>
      <c r="USK196" s="257"/>
      <c r="USL196" s="257"/>
      <c r="USM196" s="257"/>
      <c r="USN196" s="257"/>
      <c r="USO196" s="257"/>
      <c r="USP196" s="257"/>
      <c r="USQ196" s="257"/>
      <c r="USR196" s="257"/>
      <c r="USS196" s="257"/>
      <c r="UST196" s="257"/>
      <c r="USU196" s="257"/>
      <c r="USV196" s="257"/>
      <c r="USW196" s="257"/>
      <c r="USX196" s="257"/>
      <c r="USY196" s="257"/>
      <c r="USZ196" s="257"/>
      <c r="UTA196" s="257"/>
      <c r="UTB196" s="257"/>
      <c r="UTC196" s="257"/>
      <c r="UTD196" s="257"/>
      <c r="UTE196" s="257"/>
      <c r="UTF196" s="257"/>
      <c r="UTG196" s="257"/>
      <c r="UTH196" s="257"/>
      <c r="UTI196" s="257"/>
      <c r="UTJ196" s="257"/>
      <c r="UTK196" s="257"/>
      <c r="UTL196" s="257"/>
      <c r="UTM196" s="257"/>
      <c r="UTN196" s="257"/>
      <c r="UTO196" s="257"/>
      <c r="UTP196" s="257"/>
      <c r="UTQ196" s="257"/>
      <c r="UTR196" s="257"/>
      <c r="UTS196" s="257"/>
      <c r="UTT196" s="257"/>
      <c r="UTU196" s="257"/>
      <c r="UTV196" s="257"/>
      <c r="UTW196" s="257"/>
      <c r="UTX196" s="257"/>
      <c r="UTY196" s="257"/>
      <c r="UTZ196" s="257"/>
      <c r="UUA196" s="257"/>
      <c r="UUB196" s="257"/>
      <c r="UUC196" s="257"/>
      <c r="UUD196" s="257"/>
      <c r="UUE196" s="257"/>
      <c r="UUF196" s="257"/>
      <c r="UUG196" s="257"/>
      <c r="UUH196" s="257"/>
      <c r="UUI196" s="257"/>
      <c r="UUJ196" s="257"/>
      <c r="UUK196" s="257"/>
      <c r="UUL196" s="257"/>
      <c r="UUM196" s="257"/>
      <c r="UUN196" s="257"/>
      <c r="UUO196" s="257"/>
      <c r="UUP196" s="257"/>
      <c r="UUQ196" s="257"/>
      <c r="UUR196" s="257"/>
      <c r="UUS196" s="257"/>
      <c r="UUT196" s="257"/>
      <c r="UUU196" s="257"/>
      <c r="UUV196" s="257"/>
      <c r="UUW196" s="257"/>
      <c r="UUX196" s="257"/>
      <c r="UUY196" s="257"/>
      <c r="UUZ196" s="257"/>
      <c r="UVA196" s="257"/>
      <c r="UVB196" s="257"/>
      <c r="UVC196" s="257"/>
      <c r="UVD196" s="257"/>
      <c r="UVE196" s="257"/>
      <c r="UVF196" s="257"/>
      <c r="UVG196" s="257"/>
      <c r="UVH196" s="257"/>
      <c r="UVI196" s="257"/>
      <c r="UVJ196" s="257"/>
      <c r="UVK196" s="257"/>
      <c r="UVL196" s="257"/>
      <c r="UVM196" s="257"/>
      <c r="UVN196" s="257"/>
      <c r="UVO196" s="257"/>
      <c r="UVP196" s="257"/>
      <c r="UVQ196" s="257"/>
      <c r="UVR196" s="257"/>
      <c r="UVS196" s="257"/>
      <c r="UVT196" s="257"/>
      <c r="UVU196" s="257"/>
      <c r="UVV196" s="257"/>
      <c r="UVW196" s="257"/>
      <c r="UVX196" s="257"/>
      <c r="UVY196" s="257"/>
      <c r="UVZ196" s="257"/>
      <c r="UWA196" s="257"/>
      <c r="UWB196" s="257"/>
      <c r="UWC196" s="257"/>
      <c r="UWD196" s="257"/>
      <c r="UWE196" s="257"/>
      <c r="UWF196" s="257"/>
      <c r="UWG196" s="257"/>
      <c r="UWH196" s="257"/>
      <c r="UWI196" s="257"/>
      <c r="UWJ196" s="257"/>
      <c r="UWK196" s="257"/>
      <c r="UWL196" s="257"/>
      <c r="UWM196" s="257"/>
      <c r="UWN196" s="257"/>
      <c r="UWO196" s="257"/>
      <c r="UWP196" s="257"/>
      <c r="UWQ196" s="257"/>
      <c r="UWR196" s="257"/>
      <c r="UWS196" s="257"/>
      <c r="UWT196" s="257"/>
      <c r="UWU196" s="257"/>
      <c r="UWV196" s="257"/>
      <c r="UWW196" s="257"/>
      <c r="UWX196" s="257"/>
      <c r="UWY196" s="257"/>
      <c r="UWZ196" s="257"/>
      <c r="UXA196" s="257"/>
      <c r="UXB196" s="257"/>
      <c r="UXC196" s="257"/>
      <c r="UXD196" s="257"/>
      <c r="UXE196" s="257"/>
      <c r="UXF196" s="257"/>
      <c r="UXG196" s="257"/>
      <c r="UXH196" s="257"/>
      <c r="UXI196" s="257"/>
      <c r="UXJ196" s="257"/>
      <c r="UXK196" s="257"/>
      <c r="UXL196" s="257"/>
      <c r="UXM196" s="257"/>
      <c r="UXN196" s="257"/>
      <c r="UXO196" s="257"/>
      <c r="UXP196" s="257"/>
      <c r="UXQ196" s="257"/>
      <c r="UXR196" s="257"/>
      <c r="UXS196" s="257"/>
      <c r="UXT196" s="257"/>
      <c r="UXU196" s="257"/>
      <c r="UXV196" s="257"/>
      <c r="UXW196" s="257"/>
      <c r="UXX196" s="257"/>
      <c r="UXY196" s="257"/>
      <c r="UXZ196" s="257"/>
      <c r="UYA196" s="257"/>
      <c r="UYB196" s="257"/>
      <c r="UYC196" s="257"/>
      <c r="UYD196" s="257"/>
      <c r="UYE196" s="257"/>
      <c r="UYF196" s="257"/>
      <c r="UYG196" s="257"/>
      <c r="UYH196" s="257"/>
      <c r="UYI196" s="257"/>
      <c r="UYJ196" s="257"/>
      <c r="UYK196" s="257"/>
      <c r="UYL196" s="257"/>
      <c r="UYM196" s="257"/>
      <c r="UYN196" s="257"/>
      <c r="UYO196" s="257"/>
      <c r="UYP196" s="257"/>
      <c r="UYQ196" s="257"/>
      <c r="UYR196" s="257"/>
      <c r="UYS196" s="257"/>
      <c r="UYT196" s="257"/>
      <c r="UYU196" s="257"/>
      <c r="UYV196" s="257"/>
      <c r="UYW196" s="257"/>
      <c r="UYX196" s="257"/>
      <c r="UYY196" s="257"/>
      <c r="UYZ196" s="257"/>
      <c r="UZA196" s="257"/>
      <c r="UZB196" s="257"/>
      <c r="UZC196" s="257"/>
      <c r="UZD196" s="257"/>
      <c r="UZE196" s="257"/>
      <c r="UZF196" s="257"/>
      <c r="UZG196" s="257"/>
      <c r="UZH196" s="257"/>
      <c r="UZI196" s="257"/>
      <c r="UZJ196" s="257"/>
      <c r="UZK196" s="257"/>
      <c r="UZL196" s="257"/>
      <c r="UZM196" s="257"/>
      <c r="UZN196" s="257"/>
      <c r="UZO196" s="257"/>
      <c r="UZP196" s="257"/>
      <c r="UZQ196" s="257"/>
      <c r="UZR196" s="257"/>
      <c r="UZS196" s="257"/>
      <c r="UZT196" s="257"/>
      <c r="UZU196" s="257"/>
      <c r="UZV196" s="257"/>
      <c r="UZW196" s="257"/>
      <c r="UZX196" s="257"/>
      <c r="UZY196" s="257"/>
      <c r="UZZ196" s="257"/>
      <c r="VAA196" s="257"/>
      <c r="VAB196" s="257"/>
      <c r="VAC196" s="257"/>
      <c r="VAD196" s="257"/>
      <c r="VAE196" s="257"/>
      <c r="VAF196" s="257"/>
      <c r="VAG196" s="257"/>
      <c r="VAH196" s="257"/>
      <c r="VAI196" s="257"/>
      <c r="VAJ196" s="257"/>
      <c r="VAK196" s="257"/>
      <c r="VAL196" s="257"/>
      <c r="VAM196" s="257"/>
      <c r="VAN196" s="257"/>
      <c r="VAO196" s="257"/>
      <c r="VAP196" s="257"/>
      <c r="VAQ196" s="257"/>
      <c r="VAR196" s="257"/>
      <c r="VAS196" s="257"/>
      <c r="VAT196" s="257"/>
      <c r="VAU196" s="257"/>
      <c r="VAV196" s="257"/>
      <c r="VAW196" s="257"/>
      <c r="VAX196" s="257"/>
      <c r="VAY196" s="257"/>
      <c r="VAZ196" s="257"/>
      <c r="VBA196" s="257"/>
      <c r="VBB196" s="257"/>
      <c r="VBC196" s="257"/>
      <c r="VBD196" s="257"/>
      <c r="VBE196" s="257"/>
      <c r="VBF196" s="257"/>
      <c r="VBG196" s="257"/>
      <c r="VBH196" s="257"/>
      <c r="VBI196" s="257"/>
      <c r="VBJ196" s="257"/>
      <c r="VBK196" s="257"/>
      <c r="VBL196" s="257"/>
      <c r="VBM196" s="257"/>
      <c r="VBN196" s="257"/>
      <c r="VBO196" s="257"/>
      <c r="VBP196" s="257"/>
      <c r="VBQ196" s="257"/>
      <c r="VBR196" s="257"/>
      <c r="VBS196" s="257"/>
      <c r="VBT196" s="257"/>
      <c r="VBU196" s="257"/>
      <c r="VBV196" s="257"/>
      <c r="VBW196" s="257"/>
      <c r="VBX196" s="257"/>
      <c r="VBY196" s="257"/>
      <c r="VBZ196" s="257"/>
      <c r="VCA196" s="257"/>
      <c r="VCB196" s="257"/>
      <c r="VCC196" s="257"/>
      <c r="VCD196" s="257"/>
      <c r="VCE196" s="257"/>
      <c r="VCF196" s="257"/>
      <c r="VCG196" s="257"/>
      <c r="VCH196" s="257"/>
      <c r="VCI196" s="257"/>
      <c r="VCJ196" s="257"/>
      <c r="VCK196" s="257"/>
      <c r="VCL196" s="257"/>
      <c r="VCM196" s="257"/>
      <c r="VCN196" s="257"/>
      <c r="VCO196" s="257"/>
      <c r="VCP196" s="257"/>
      <c r="VCQ196" s="257"/>
      <c r="VCR196" s="257"/>
      <c r="VCS196" s="257"/>
      <c r="VCT196" s="257"/>
      <c r="VCU196" s="257"/>
      <c r="VCV196" s="257"/>
      <c r="VCW196" s="257"/>
      <c r="VCX196" s="257"/>
      <c r="VCY196" s="257"/>
      <c r="VCZ196" s="257"/>
      <c r="VDA196" s="257"/>
      <c r="VDB196" s="257"/>
      <c r="VDC196" s="257"/>
      <c r="VDD196" s="257"/>
      <c r="VDE196" s="257"/>
      <c r="VDF196" s="257"/>
      <c r="VDG196" s="257"/>
      <c r="VDH196" s="257"/>
      <c r="VDI196" s="257"/>
      <c r="VDJ196" s="257"/>
      <c r="VDK196" s="257"/>
      <c r="VDL196" s="257"/>
      <c r="VDM196" s="257"/>
      <c r="VDN196" s="257"/>
      <c r="VDO196" s="257"/>
      <c r="VDP196" s="257"/>
      <c r="VDQ196" s="257"/>
      <c r="VDR196" s="257"/>
      <c r="VDS196" s="257"/>
      <c r="VDT196" s="257"/>
      <c r="VDU196" s="257"/>
      <c r="VDV196" s="257"/>
      <c r="VDW196" s="257"/>
      <c r="VDX196" s="257"/>
      <c r="VDY196" s="257"/>
      <c r="VDZ196" s="257"/>
      <c r="VEA196" s="257"/>
      <c r="VEB196" s="257"/>
      <c r="VEC196" s="257"/>
      <c r="VED196" s="257"/>
      <c r="VEE196" s="257"/>
      <c r="VEF196" s="257"/>
      <c r="VEG196" s="257"/>
      <c r="VEH196" s="257"/>
      <c r="VEI196" s="257"/>
      <c r="VEJ196" s="257"/>
      <c r="VEK196" s="257"/>
      <c r="VEL196" s="257"/>
      <c r="VEM196" s="257"/>
      <c r="VEN196" s="257"/>
      <c r="VEO196" s="257"/>
      <c r="VEP196" s="257"/>
      <c r="VEQ196" s="257"/>
      <c r="VER196" s="257"/>
      <c r="VES196" s="257"/>
      <c r="VET196" s="257"/>
      <c r="VEU196" s="257"/>
      <c r="VEV196" s="257"/>
      <c r="VEW196" s="257"/>
      <c r="VEX196" s="257"/>
      <c r="VEY196" s="257"/>
      <c r="VEZ196" s="257"/>
      <c r="VFA196" s="257"/>
      <c r="VFB196" s="257"/>
      <c r="VFC196" s="257"/>
      <c r="VFD196" s="257"/>
      <c r="VFE196" s="257"/>
      <c r="VFF196" s="257"/>
      <c r="VFG196" s="257"/>
      <c r="VFH196" s="257"/>
      <c r="VFI196" s="257"/>
      <c r="VFJ196" s="257"/>
      <c r="VFK196" s="257"/>
      <c r="VFL196" s="257"/>
      <c r="VFM196" s="257"/>
      <c r="VFN196" s="257"/>
      <c r="VFO196" s="257"/>
      <c r="VFP196" s="257"/>
      <c r="VFQ196" s="257"/>
      <c r="VFR196" s="257"/>
      <c r="VFS196" s="257"/>
      <c r="VFT196" s="257"/>
      <c r="VFU196" s="257"/>
      <c r="VFV196" s="257"/>
      <c r="VFW196" s="257"/>
      <c r="VFX196" s="257"/>
      <c r="VFY196" s="257"/>
      <c r="VFZ196" s="257"/>
      <c r="VGA196" s="257"/>
      <c r="VGB196" s="257"/>
      <c r="VGC196" s="257"/>
      <c r="VGD196" s="257"/>
      <c r="VGE196" s="257"/>
      <c r="VGF196" s="257"/>
      <c r="VGG196" s="257"/>
      <c r="VGH196" s="257"/>
      <c r="VGI196" s="257"/>
      <c r="VGJ196" s="257"/>
      <c r="VGK196" s="257"/>
      <c r="VGL196" s="257"/>
      <c r="VGM196" s="257"/>
      <c r="VGN196" s="257"/>
      <c r="VGO196" s="257"/>
      <c r="VGP196" s="257"/>
      <c r="VGQ196" s="257"/>
      <c r="VGR196" s="257"/>
      <c r="VGS196" s="257"/>
      <c r="VGT196" s="257"/>
      <c r="VGU196" s="257"/>
      <c r="VGV196" s="257"/>
      <c r="VGW196" s="257"/>
      <c r="VGX196" s="257"/>
      <c r="VGY196" s="257"/>
      <c r="VGZ196" s="257"/>
      <c r="VHA196" s="257"/>
      <c r="VHB196" s="257"/>
      <c r="VHC196" s="257"/>
      <c r="VHD196" s="257"/>
      <c r="VHE196" s="257"/>
      <c r="VHF196" s="257"/>
      <c r="VHG196" s="257"/>
      <c r="VHH196" s="257"/>
      <c r="VHI196" s="257"/>
      <c r="VHJ196" s="257"/>
      <c r="VHK196" s="257"/>
      <c r="VHL196" s="257"/>
      <c r="VHM196" s="257"/>
      <c r="VHN196" s="257"/>
      <c r="VHO196" s="257"/>
      <c r="VHP196" s="257"/>
      <c r="VHQ196" s="257"/>
      <c r="VHR196" s="257"/>
      <c r="VHS196" s="257"/>
      <c r="VHT196" s="257"/>
      <c r="VHU196" s="257"/>
      <c r="VHV196" s="257"/>
      <c r="VHW196" s="257"/>
      <c r="VHX196" s="257"/>
      <c r="VHY196" s="257"/>
      <c r="VHZ196" s="257"/>
      <c r="VIA196" s="257"/>
      <c r="VIB196" s="257"/>
      <c r="VIC196" s="257"/>
      <c r="VID196" s="257"/>
      <c r="VIE196" s="257"/>
      <c r="VIF196" s="257"/>
      <c r="VIG196" s="257"/>
      <c r="VIH196" s="257"/>
      <c r="VII196" s="257"/>
      <c r="VIJ196" s="257"/>
      <c r="VIK196" s="257"/>
      <c r="VIL196" s="257"/>
      <c r="VIM196" s="257"/>
      <c r="VIN196" s="257"/>
      <c r="VIO196" s="257"/>
      <c r="VIP196" s="257"/>
      <c r="VIQ196" s="257"/>
      <c r="VIR196" s="257"/>
      <c r="VIS196" s="257"/>
      <c r="VIT196" s="257"/>
      <c r="VIU196" s="257"/>
      <c r="VIV196" s="257"/>
      <c r="VIW196" s="257"/>
      <c r="VIX196" s="257"/>
      <c r="VIY196" s="257"/>
      <c r="VIZ196" s="257"/>
      <c r="VJA196" s="257"/>
      <c r="VJB196" s="257"/>
      <c r="VJC196" s="257"/>
      <c r="VJD196" s="257"/>
      <c r="VJE196" s="257"/>
      <c r="VJF196" s="257"/>
      <c r="VJG196" s="257"/>
      <c r="VJH196" s="257"/>
      <c r="VJI196" s="257"/>
      <c r="VJJ196" s="257"/>
      <c r="VJK196" s="257"/>
      <c r="VJL196" s="257"/>
      <c r="VJM196" s="257"/>
      <c r="VJN196" s="257"/>
      <c r="VJO196" s="257"/>
      <c r="VJP196" s="257"/>
      <c r="VJQ196" s="257"/>
      <c r="VJR196" s="257"/>
      <c r="VJS196" s="257"/>
      <c r="VJT196" s="257"/>
      <c r="VJU196" s="257"/>
      <c r="VJV196" s="257"/>
      <c r="VJW196" s="257"/>
      <c r="VJX196" s="257"/>
      <c r="VJY196" s="257"/>
      <c r="VJZ196" s="257"/>
      <c r="VKA196" s="257"/>
      <c r="VKB196" s="257"/>
      <c r="VKC196" s="257"/>
      <c r="VKD196" s="257"/>
      <c r="VKE196" s="257"/>
      <c r="VKF196" s="257"/>
      <c r="VKG196" s="257"/>
      <c r="VKH196" s="257"/>
      <c r="VKI196" s="257"/>
      <c r="VKJ196" s="257"/>
      <c r="VKK196" s="257"/>
      <c r="VKL196" s="257"/>
      <c r="VKM196" s="257"/>
      <c r="VKN196" s="257"/>
      <c r="VKO196" s="257"/>
      <c r="VKP196" s="257"/>
      <c r="VKQ196" s="257"/>
      <c r="VKR196" s="257"/>
      <c r="VKS196" s="257"/>
      <c r="VKT196" s="257"/>
      <c r="VKU196" s="257"/>
      <c r="VKV196" s="257"/>
      <c r="VKW196" s="257"/>
      <c r="VKX196" s="257"/>
      <c r="VKY196" s="257"/>
      <c r="VKZ196" s="257"/>
      <c r="VLA196" s="257"/>
      <c r="VLB196" s="257"/>
      <c r="VLC196" s="257"/>
      <c r="VLD196" s="257"/>
      <c r="VLE196" s="257"/>
      <c r="VLF196" s="257"/>
      <c r="VLG196" s="257"/>
      <c r="VLH196" s="257"/>
      <c r="VLI196" s="257"/>
      <c r="VLJ196" s="257"/>
      <c r="VLK196" s="257"/>
      <c r="VLL196" s="257"/>
      <c r="VLM196" s="257"/>
      <c r="VLN196" s="257"/>
      <c r="VLO196" s="257"/>
      <c r="VLP196" s="257"/>
      <c r="VLQ196" s="257"/>
      <c r="VLR196" s="257"/>
      <c r="VLS196" s="257"/>
      <c r="VLT196" s="257"/>
      <c r="VLU196" s="257"/>
      <c r="VLV196" s="257"/>
      <c r="VLW196" s="257"/>
      <c r="VLX196" s="257"/>
      <c r="VLY196" s="257"/>
      <c r="VLZ196" s="257"/>
      <c r="VMA196" s="257"/>
      <c r="VMB196" s="257"/>
      <c r="VMC196" s="257"/>
      <c r="VMD196" s="257"/>
      <c r="VME196" s="257"/>
      <c r="VMF196" s="257"/>
      <c r="VMG196" s="257"/>
      <c r="VMH196" s="257"/>
      <c r="VMI196" s="257"/>
      <c r="VMJ196" s="257"/>
      <c r="VMK196" s="257"/>
      <c r="VML196" s="257"/>
      <c r="VMM196" s="257"/>
      <c r="VMN196" s="257"/>
      <c r="VMO196" s="257"/>
      <c r="VMP196" s="257"/>
      <c r="VMQ196" s="257"/>
      <c r="VMR196" s="257"/>
      <c r="VMS196" s="257"/>
      <c r="VMT196" s="257"/>
      <c r="VMU196" s="257"/>
      <c r="VMV196" s="257"/>
      <c r="VMW196" s="257"/>
      <c r="VMX196" s="257"/>
      <c r="VMY196" s="257"/>
      <c r="VMZ196" s="257"/>
      <c r="VNA196" s="257"/>
      <c r="VNB196" s="257"/>
      <c r="VNC196" s="257"/>
      <c r="VND196" s="257"/>
      <c r="VNE196" s="257"/>
      <c r="VNF196" s="257"/>
      <c r="VNG196" s="257"/>
      <c r="VNH196" s="257"/>
      <c r="VNI196" s="257"/>
      <c r="VNJ196" s="257"/>
      <c r="VNK196" s="257"/>
      <c r="VNL196" s="257"/>
      <c r="VNM196" s="257"/>
      <c r="VNN196" s="257"/>
      <c r="VNO196" s="257"/>
      <c r="VNP196" s="257"/>
      <c r="VNQ196" s="257"/>
      <c r="VNR196" s="257"/>
      <c r="VNS196" s="257"/>
      <c r="VNT196" s="257"/>
      <c r="VNU196" s="257"/>
      <c r="VNV196" s="257"/>
      <c r="VNW196" s="257"/>
      <c r="VNX196" s="257"/>
      <c r="VNY196" s="257"/>
      <c r="VNZ196" s="257"/>
      <c r="VOA196" s="257"/>
      <c r="VOB196" s="257"/>
      <c r="VOC196" s="257"/>
      <c r="VOD196" s="257"/>
      <c r="VOE196" s="257"/>
      <c r="VOF196" s="257"/>
      <c r="VOG196" s="257"/>
      <c r="VOH196" s="257"/>
      <c r="VOI196" s="257"/>
      <c r="VOJ196" s="257"/>
      <c r="VOK196" s="257"/>
      <c r="VOL196" s="257"/>
      <c r="VOM196" s="257"/>
      <c r="VON196" s="257"/>
      <c r="VOO196" s="257"/>
      <c r="VOP196" s="257"/>
      <c r="VOQ196" s="257"/>
      <c r="VOR196" s="257"/>
      <c r="VOS196" s="257"/>
      <c r="VOT196" s="257"/>
      <c r="VOU196" s="257"/>
      <c r="VOV196" s="257"/>
      <c r="VOW196" s="257"/>
      <c r="VOX196" s="257"/>
      <c r="VOY196" s="257"/>
      <c r="VOZ196" s="257"/>
      <c r="VPA196" s="257"/>
      <c r="VPB196" s="257"/>
      <c r="VPC196" s="257"/>
      <c r="VPD196" s="257"/>
      <c r="VPE196" s="257"/>
      <c r="VPF196" s="257"/>
      <c r="VPG196" s="257"/>
      <c r="VPH196" s="257"/>
      <c r="VPI196" s="257"/>
      <c r="VPJ196" s="257"/>
      <c r="VPK196" s="257"/>
      <c r="VPL196" s="257"/>
      <c r="VPM196" s="257"/>
      <c r="VPN196" s="257"/>
      <c r="VPO196" s="257"/>
      <c r="VPP196" s="257"/>
      <c r="VPQ196" s="257"/>
      <c r="VPR196" s="257"/>
      <c r="VPS196" s="257"/>
      <c r="VPT196" s="257"/>
      <c r="VPU196" s="257"/>
      <c r="VPV196" s="257"/>
      <c r="VPW196" s="257"/>
      <c r="VPX196" s="257"/>
      <c r="VPY196" s="257"/>
      <c r="VPZ196" s="257"/>
      <c r="VQA196" s="257"/>
      <c r="VQB196" s="257"/>
      <c r="VQC196" s="257"/>
      <c r="VQD196" s="257"/>
      <c r="VQE196" s="257"/>
      <c r="VQF196" s="257"/>
      <c r="VQG196" s="257"/>
      <c r="VQH196" s="257"/>
      <c r="VQI196" s="257"/>
      <c r="VQJ196" s="257"/>
      <c r="VQK196" s="257"/>
      <c r="VQL196" s="257"/>
      <c r="VQM196" s="257"/>
      <c r="VQN196" s="257"/>
      <c r="VQO196" s="257"/>
      <c r="VQP196" s="257"/>
      <c r="VQQ196" s="257"/>
      <c r="VQR196" s="257"/>
      <c r="VQS196" s="257"/>
      <c r="VQT196" s="257"/>
      <c r="VQU196" s="257"/>
      <c r="VQV196" s="257"/>
      <c r="VQW196" s="257"/>
      <c r="VQX196" s="257"/>
      <c r="VQY196" s="257"/>
      <c r="VQZ196" s="257"/>
      <c r="VRA196" s="257"/>
      <c r="VRB196" s="257"/>
      <c r="VRC196" s="257"/>
      <c r="VRD196" s="257"/>
      <c r="VRE196" s="257"/>
      <c r="VRF196" s="257"/>
      <c r="VRG196" s="257"/>
      <c r="VRH196" s="257"/>
      <c r="VRI196" s="257"/>
      <c r="VRJ196" s="257"/>
      <c r="VRK196" s="257"/>
      <c r="VRL196" s="257"/>
      <c r="VRM196" s="257"/>
      <c r="VRN196" s="257"/>
      <c r="VRO196" s="257"/>
      <c r="VRP196" s="257"/>
      <c r="VRQ196" s="257"/>
      <c r="VRR196" s="257"/>
      <c r="VRS196" s="257"/>
      <c r="VRT196" s="257"/>
      <c r="VRU196" s="257"/>
      <c r="VRV196" s="257"/>
      <c r="VRW196" s="257"/>
      <c r="VRX196" s="257"/>
      <c r="VRY196" s="257"/>
      <c r="VRZ196" s="257"/>
      <c r="VSA196" s="257"/>
      <c r="VSB196" s="257"/>
      <c r="VSC196" s="257"/>
      <c r="VSD196" s="257"/>
      <c r="VSE196" s="257"/>
      <c r="VSF196" s="257"/>
      <c r="VSG196" s="257"/>
      <c r="VSH196" s="257"/>
      <c r="VSI196" s="257"/>
      <c r="VSJ196" s="257"/>
      <c r="VSK196" s="257"/>
      <c r="VSL196" s="257"/>
      <c r="VSM196" s="257"/>
      <c r="VSN196" s="257"/>
      <c r="VSO196" s="257"/>
      <c r="VSP196" s="257"/>
      <c r="VSQ196" s="257"/>
      <c r="VSR196" s="257"/>
      <c r="VSS196" s="257"/>
      <c r="VST196" s="257"/>
      <c r="VSU196" s="257"/>
      <c r="VSV196" s="257"/>
      <c r="VSW196" s="257"/>
      <c r="VSX196" s="257"/>
      <c r="VSY196" s="257"/>
      <c r="VSZ196" s="257"/>
      <c r="VTA196" s="257"/>
      <c r="VTB196" s="257"/>
      <c r="VTC196" s="257"/>
      <c r="VTD196" s="257"/>
      <c r="VTE196" s="257"/>
      <c r="VTF196" s="257"/>
      <c r="VTG196" s="257"/>
      <c r="VTH196" s="257"/>
      <c r="VTI196" s="257"/>
      <c r="VTJ196" s="257"/>
      <c r="VTK196" s="257"/>
      <c r="VTL196" s="257"/>
      <c r="VTM196" s="257"/>
      <c r="VTN196" s="257"/>
      <c r="VTO196" s="257"/>
      <c r="VTP196" s="257"/>
      <c r="VTQ196" s="257"/>
      <c r="VTR196" s="257"/>
      <c r="VTS196" s="257"/>
      <c r="VTT196" s="257"/>
      <c r="VTU196" s="257"/>
      <c r="VTV196" s="257"/>
      <c r="VTW196" s="257"/>
      <c r="VTX196" s="257"/>
      <c r="VTY196" s="257"/>
      <c r="VTZ196" s="257"/>
      <c r="VUA196" s="257"/>
      <c r="VUB196" s="257"/>
      <c r="VUC196" s="257"/>
      <c r="VUD196" s="257"/>
      <c r="VUE196" s="257"/>
      <c r="VUF196" s="257"/>
      <c r="VUG196" s="257"/>
      <c r="VUH196" s="257"/>
      <c r="VUI196" s="257"/>
      <c r="VUJ196" s="257"/>
      <c r="VUK196" s="257"/>
      <c r="VUL196" s="257"/>
      <c r="VUM196" s="257"/>
      <c r="VUN196" s="257"/>
      <c r="VUO196" s="257"/>
      <c r="VUP196" s="257"/>
      <c r="VUQ196" s="257"/>
      <c r="VUR196" s="257"/>
      <c r="VUS196" s="257"/>
      <c r="VUT196" s="257"/>
      <c r="VUU196" s="257"/>
      <c r="VUV196" s="257"/>
      <c r="VUW196" s="257"/>
      <c r="VUX196" s="257"/>
      <c r="VUY196" s="257"/>
      <c r="VUZ196" s="257"/>
      <c r="VVA196" s="257"/>
      <c r="VVB196" s="257"/>
      <c r="VVC196" s="257"/>
      <c r="VVD196" s="257"/>
      <c r="VVE196" s="257"/>
      <c r="VVF196" s="257"/>
      <c r="VVG196" s="257"/>
      <c r="VVH196" s="257"/>
      <c r="VVI196" s="257"/>
      <c r="VVJ196" s="257"/>
      <c r="VVK196" s="257"/>
      <c r="VVL196" s="257"/>
      <c r="VVM196" s="257"/>
      <c r="VVN196" s="257"/>
      <c r="VVO196" s="257"/>
      <c r="VVP196" s="257"/>
      <c r="VVQ196" s="257"/>
      <c r="VVR196" s="257"/>
      <c r="VVS196" s="257"/>
      <c r="VVT196" s="257"/>
      <c r="VVU196" s="257"/>
      <c r="VVV196" s="257"/>
      <c r="VVW196" s="257"/>
      <c r="VVX196" s="257"/>
      <c r="VVY196" s="257"/>
      <c r="VVZ196" s="257"/>
      <c r="VWA196" s="257"/>
      <c r="VWB196" s="257"/>
      <c r="VWC196" s="257"/>
      <c r="VWD196" s="257"/>
      <c r="VWE196" s="257"/>
      <c r="VWF196" s="257"/>
      <c r="VWG196" s="257"/>
      <c r="VWH196" s="257"/>
      <c r="VWI196" s="257"/>
      <c r="VWJ196" s="257"/>
      <c r="VWK196" s="257"/>
      <c r="VWL196" s="257"/>
      <c r="VWM196" s="257"/>
      <c r="VWN196" s="257"/>
      <c r="VWO196" s="257"/>
      <c r="VWP196" s="257"/>
      <c r="VWQ196" s="257"/>
      <c r="VWR196" s="257"/>
      <c r="VWS196" s="257"/>
      <c r="VWT196" s="257"/>
      <c r="VWU196" s="257"/>
      <c r="VWV196" s="257"/>
      <c r="VWW196" s="257"/>
      <c r="VWX196" s="257"/>
      <c r="VWY196" s="257"/>
      <c r="VWZ196" s="257"/>
      <c r="VXA196" s="257"/>
      <c r="VXB196" s="257"/>
      <c r="VXC196" s="257"/>
      <c r="VXD196" s="257"/>
      <c r="VXE196" s="257"/>
      <c r="VXF196" s="257"/>
      <c r="VXG196" s="257"/>
      <c r="VXH196" s="257"/>
      <c r="VXI196" s="257"/>
      <c r="VXJ196" s="257"/>
      <c r="VXK196" s="257"/>
      <c r="VXL196" s="257"/>
      <c r="VXM196" s="257"/>
      <c r="VXN196" s="257"/>
      <c r="VXO196" s="257"/>
      <c r="VXP196" s="257"/>
      <c r="VXQ196" s="257"/>
      <c r="VXR196" s="257"/>
      <c r="VXS196" s="257"/>
      <c r="VXT196" s="257"/>
      <c r="VXU196" s="257"/>
      <c r="VXV196" s="257"/>
      <c r="VXW196" s="257"/>
      <c r="VXX196" s="257"/>
      <c r="VXY196" s="257"/>
      <c r="VXZ196" s="257"/>
      <c r="VYA196" s="257"/>
      <c r="VYB196" s="257"/>
      <c r="VYC196" s="257"/>
      <c r="VYD196" s="257"/>
      <c r="VYE196" s="257"/>
      <c r="VYF196" s="257"/>
      <c r="VYG196" s="257"/>
      <c r="VYH196" s="257"/>
      <c r="VYI196" s="257"/>
      <c r="VYJ196" s="257"/>
      <c r="VYK196" s="257"/>
      <c r="VYL196" s="257"/>
      <c r="VYM196" s="257"/>
      <c r="VYN196" s="257"/>
      <c r="VYO196" s="257"/>
      <c r="VYP196" s="257"/>
      <c r="VYQ196" s="257"/>
      <c r="VYR196" s="257"/>
      <c r="VYS196" s="257"/>
      <c r="VYT196" s="257"/>
      <c r="VYU196" s="257"/>
      <c r="VYV196" s="257"/>
      <c r="VYW196" s="257"/>
      <c r="VYX196" s="257"/>
      <c r="VYY196" s="257"/>
      <c r="VYZ196" s="257"/>
      <c r="VZA196" s="257"/>
      <c r="VZB196" s="257"/>
      <c r="VZC196" s="257"/>
      <c r="VZD196" s="257"/>
      <c r="VZE196" s="257"/>
      <c r="VZF196" s="257"/>
      <c r="VZG196" s="257"/>
      <c r="VZH196" s="257"/>
      <c r="VZI196" s="257"/>
      <c r="VZJ196" s="257"/>
      <c r="VZK196" s="257"/>
      <c r="VZL196" s="257"/>
      <c r="VZM196" s="257"/>
      <c r="VZN196" s="257"/>
      <c r="VZO196" s="257"/>
      <c r="VZP196" s="257"/>
      <c r="VZQ196" s="257"/>
      <c r="VZR196" s="257"/>
      <c r="VZS196" s="257"/>
      <c r="VZT196" s="257"/>
      <c r="VZU196" s="257"/>
      <c r="VZV196" s="257"/>
      <c r="VZW196" s="257"/>
      <c r="VZX196" s="257"/>
      <c r="VZY196" s="257"/>
      <c r="VZZ196" s="257"/>
      <c r="WAA196" s="257"/>
      <c r="WAB196" s="257"/>
      <c r="WAC196" s="257"/>
      <c r="WAD196" s="257"/>
      <c r="WAE196" s="257"/>
      <c r="WAF196" s="257"/>
      <c r="WAG196" s="257"/>
      <c r="WAH196" s="257"/>
      <c r="WAI196" s="257"/>
      <c r="WAJ196" s="257"/>
      <c r="WAK196" s="257"/>
      <c r="WAL196" s="257"/>
      <c r="WAM196" s="257"/>
      <c r="WAN196" s="257"/>
      <c r="WAO196" s="257"/>
      <c r="WAP196" s="257"/>
      <c r="WAQ196" s="257"/>
      <c r="WAR196" s="257"/>
      <c r="WAS196" s="257"/>
      <c r="WAT196" s="257"/>
      <c r="WAU196" s="257"/>
      <c r="WAV196" s="257"/>
      <c r="WAW196" s="257"/>
      <c r="WAX196" s="257"/>
      <c r="WAY196" s="257"/>
      <c r="WAZ196" s="257"/>
      <c r="WBA196" s="257"/>
      <c r="WBB196" s="257"/>
      <c r="WBC196" s="257"/>
      <c r="WBD196" s="257"/>
      <c r="WBE196" s="257"/>
      <c r="WBF196" s="257"/>
      <c r="WBG196" s="257"/>
      <c r="WBH196" s="257"/>
      <c r="WBI196" s="257"/>
      <c r="WBJ196" s="257"/>
      <c r="WBK196" s="257"/>
      <c r="WBL196" s="257"/>
      <c r="WBM196" s="257"/>
      <c r="WBN196" s="257"/>
      <c r="WBO196" s="257"/>
      <c r="WBP196" s="257"/>
      <c r="WBQ196" s="257"/>
      <c r="WBR196" s="257"/>
      <c r="WBS196" s="257"/>
      <c r="WBT196" s="257"/>
      <c r="WBU196" s="257"/>
      <c r="WBV196" s="257"/>
      <c r="WBW196" s="257"/>
      <c r="WBX196" s="257"/>
      <c r="WBY196" s="257"/>
      <c r="WBZ196" s="257"/>
      <c r="WCA196" s="257"/>
      <c r="WCB196" s="257"/>
      <c r="WCC196" s="257"/>
      <c r="WCD196" s="257"/>
      <c r="WCE196" s="257"/>
      <c r="WCF196" s="257"/>
      <c r="WCG196" s="257"/>
      <c r="WCH196" s="257"/>
      <c r="WCI196" s="257"/>
      <c r="WCJ196" s="257"/>
      <c r="WCK196" s="257"/>
      <c r="WCL196" s="257"/>
      <c r="WCM196" s="257"/>
      <c r="WCN196" s="257"/>
      <c r="WCO196" s="257"/>
      <c r="WCP196" s="257"/>
      <c r="WCQ196" s="257"/>
      <c r="WCR196" s="257"/>
      <c r="WCS196" s="257"/>
      <c r="WCT196" s="257"/>
      <c r="WCU196" s="257"/>
      <c r="WCV196" s="257"/>
      <c r="WCW196" s="257"/>
      <c r="WCX196" s="257"/>
      <c r="WCY196" s="257"/>
      <c r="WCZ196" s="257"/>
      <c r="WDA196" s="257"/>
      <c r="WDB196" s="257"/>
      <c r="WDC196" s="257"/>
      <c r="WDD196" s="257"/>
      <c r="WDE196" s="257"/>
      <c r="WDF196" s="257"/>
      <c r="WDG196" s="257"/>
      <c r="WDH196" s="257"/>
      <c r="WDI196" s="257"/>
      <c r="WDJ196" s="257"/>
      <c r="WDK196" s="257"/>
      <c r="WDL196" s="257"/>
      <c r="WDM196" s="257"/>
      <c r="WDN196" s="257"/>
      <c r="WDO196" s="257"/>
      <c r="WDP196" s="257"/>
      <c r="WDQ196" s="257"/>
      <c r="WDR196" s="257"/>
      <c r="WDS196" s="257"/>
      <c r="WDT196" s="257"/>
      <c r="WDU196" s="257"/>
      <c r="WDV196" s="257"/>
      <c r="WDW196" s="257"/>
      <c r="WDX196" s="257"/>
      <c r="WDY196" s="257"/>
      <c r="WDZ196" s="257"/>
      <c r="WEA196" s="257"/>
      <c r="WEB196" s="257"/>
      <c r="WEC196" s="257"/>
      <c r="WED196" s="257"/>
      <c r="WEE196" s="257"/>
      <c r="WEF196" s="257"/>
      <c r="WEG196" s="257"/>
      <c r="WEH196" s="257"/>
      <c r="WEI196" s="257"/>
      <c r="WEJ196" s="257"/>
      <c r="WEK196" s="257"/>
      <c r="WEL196" s="257"/>
      <c r="WEM196" s="257"/>
      <c r="WEN196" s="257"/>
      <c r="WEO196" s="257"/>
      <c r="WEP196" s="257"/>
      <c r="WEQ196" s="257"/>
      <c r="WER196" s="257"/>
      <c r="WES196" s="257"/>
      <c r="WET196" s="257"/>
      <c r="WEU196" s="257"/>
      <c r="WEV196" s="257"/>
      <c r="WEW196" s="257"/>
      <c r="WEX196" s="257"/>
      <c r="WEY196" s="257"/>
      <c r="WEZ196" s="257"/>
      <c r="WFA196" s="257"/>
      <c r="WFB196" s="257"/>
      <c r="WFC196" s="257"/>
      <c r="WFD196" s="257"/>
      <c r="WFE196" s="257"/>
      <c r="WFF196" s="257"/>
      <c r="WFG196" s="257"/>
      <c r="WFH196" s="257"/>
      <c r="WFI196" s="257"/>
      <c r="WFJ196" s="257"/>
      <c r="WFK196" s="257"/>
      <c r="WFL196" s="257"/>
      <c r="WFM196" s="257"/>
      <c r="WFN196" s="257"/>
      <c r="WFO196" s="257"/>
      <c r="WFP196" s="257"/>
      <c r="WFQ196" s="257"/>
      <c r="WFR196" s="257"/>
      <c r="WFS196" s="257"/>
      <c r="WFT196" s="257"/>
      <c r="WFU196" s="257"/>
      <c r="WFV196" s="257"/>
      <c r="WFW196" s="257"/>
      <c r="WFX196" s="257"/>
      <c r="WFY196" s="257"/>
      <c r="WFZ196" s="257"/>
      <c r="WGA196" s="257"/>
      <c r="WGB196" s="257"/>
      <c r="WGC196" s="257"/>
      <c r="WGD196" s="257"/>
      <c r="WGE196" s="257"/>
      <c r="WGF196" s="257"/>
      <c r="WGG196" s="257"/>
      <c r="WGH196" s="257"/>
      <c r="WGI196" s="257"/>
      <c r="WGJ196" s="257"/>
      <c r="WGK196" s="257"/>
      <c r="WGL196" s="257"/>
      <c r="WGM196" s="257"/>
      <c r="WGN196" s="257"/>
      <c r="WGO196" s="257"/>
      <c r="WGP196" s="257"/>
      <c r="WGQ196" s="257"/>
      <c r="WGR196" s="257"/>
      <c r="WGS196" s="257"/>
      <c r="WGT196" s="257"/>
      <c r="WGU196" s="257"/>
      <c r="WGV196" s="257"/>
      <c r="WGW196" s="257"/>
      <c r="WGX196" s="257"/>
      <c r="WGY196" s="257"/>
      <c r="WGZ196" s="257"/>
      <c r="WHA196" s="257"/>
      <c r="WHB196" s="257"/>
      <c r="WHC196" s="257"/>
      <c r="WHD196" s="257"/>
      <c r="WHE196" s="257"/>
      <c r="WHF196" s="257"/>
      <c r="WHG196" s="257"/>
      <c r="WHH196" s="257"/>
      <c r="WHI196" s="257"/>
      <c r="WHJ196" s="257"/>
      <c r="WHK196" s="257"/>
      <c r="WHL196" s="257"/>
      <c r="WHM196" s="257"/>
      <c r="WHN196" s="257"/>
      <c r="WHO196" s="257"/>
      <c r="WHP196" s="257"/>
      <c r="WHQ196" s="257"/>
      <c r="WHR196" s="257"/>
      <c r="WHS196" s="257"/>
      <c r="WHT196" s="257"/>
      <c r="WHU196" s="257"/>
      <c r="WHV196" s="257"/>
      <c r="WHW196" s="257"/>
      <c r="WHX196" s="257"/>
      <c r="WHY196" s="257"/>
      <c r="WHZ196" s="257"/>
      <c r="WIA196" s="257"/>
      <c r="WIB196" s="257"/>
      <c r="WIC196" s="257"/>
      <c r="WID196" s="257"/>
      <c r="WIE196" s="257"/>
      <c r="WIF196" s="257"/>
      <c r="WIG196" s="257"/>
      <c r="WIH196" s="257"/>
      <c r="WII196" s="257"/>
      <c r="WIJ196" s="257"/>
      <c r="WIK196" s="257"/>
      <c r="WIL196" s="257"/>
      <c r="WIM196" s="257"/>
      <c r="WIN196" s="257"/>
      <c r="WIO196" s="257"/>
      <c r="WIP196" s="257"/>
      <c r="WIQ196" s="257"/>
      <c r="WIR196" s="257"/>
      <c r="WIS196" s="257"/>
      <c r="WIT196" s="257"/>
      <c r="WIU196" s="257"/>
      <c r="WIV196" s="257"/>
      <c r="WIW196" s="257"/>
      <c r="WIX196" s="257"/>
      <c r="WIY196" s="257"/>
      <c r="WIZ196" s="257"/>
      <c r="WJA196" s="257"/>
      <c r="WJB196" s="257"/>
      <c r="WJC196" s="257"/>
      <c r="WJD196" s="257"/>
      <c r="WJE196" s="257"/>
      <c r="WJF196" s="257"/>
      <c r="WJG196" s="257"/>
      <c r="WJH196" s="257"/>
      <c r="WJI196" s="257"/>
      <c r="WJJ196" s="257"/>
      <c r="WJK196" s="257"/>
      <c r="WJL196" s="257"/>
      <c r="WJM196" s="257"/>
      <c r="WJN196" s="257"/>
      <c r="WJO196" s="257"/>
      <c r="WJP196" s="257"/>
      <c r="WJQ196" s="257"/>
      <c r="WJR196" s="257"/>
      <c r="WJS196" s="257"/>
      <c r="WJT196" s="257"/>
      <c r="WJU196" s="257"/>
      <c r="WJV196" s="257"/>
      <c r="WJW196" s="257"/>
      <c r="WJX196" s="257"/>
      <c r="WJY196" s="257"/>
      <c r="WJZ196" s="257"/>
      <c r="WKA196" s="257"/>
      <c r="WKB196" s="257"/>
      <c r="WKC196" s="257"/>
      <c r="WKD196" s="257"/>
      <c r="WKE196" s="257"/>
      <c r="WKF196" s="257"/>
      <c r="WKG196" s="257"/>
      <c r="WKH196" s="257"/>
      <c r="WKI196" s="257"/>
      <c r="WKJ196" s="257"/>
      <c r="WKK196" s="257"/>
      <c r="WKL196" s="257"/>
      <c r="WKM196" s="257"/>
      <c r="WKN196" s="257"/>
      <c r="WKO196" s="257"/>
      <c r="WKP196" s="257"/>
      <c r="WKQ196" s="257"/>
      <c r="WKR196" s="257"/>
      <c r="WKS196" s="257"/>
      <c r="WKT196" s="257"/>
      <c r="WKU196" s="257"/>
      <c r="WKV196" s="257"/>
      <c r="WKW196" s="257"/>
      <c r="WKX196" s="257"/>
      <c r="WKY196" s="257"/>
      <c r="WKZ196" s="257"/>
      <c r="WLA196" s="257"/>
      <c r="WLB196" s="257"/>
      <c r="WLC196" s="257"/>
      <c r="WLD196" s="257"/>
      <c r="WLE196" s="257"/>
      <c r="WLF196" s="257"/>
      <c r="WLG196" s="257"/>
      <c r="WLH196" s="257"/>
      <c r="WLI196" s="257"/>
      <c r="WLJ196" s="257"/>
      <c r="WLK196" s="257"/>
      <c r="WLL196" s="257"/>
      <c r="WLM196" s="257"/>
      <c r="WLN196" s="257"/>
      <c r="WLO196" s="257"/>
      <c r="WLP196" s="257"/>
      <c r="WLQ196" s="257"/>
      <c r="WLR196" s="257"/>
      <c r="WLS196" s="257"/>
      <c r="WLT196" s="257"/>
      <c r="WLU196" s="257"/>
      <c r="WLV196" s="257"/>
      <c r="WLW196" s="257"/>
      <c r="WLX196" s="257"/>
      <c r="WLY196" s="257"/>
      <c r="WLZ196" s="257"/>
      <c r="WMA196" s="257"/>
      <c r="WMB196" s="257"/>
      <c r="WMC196" s="257"/>
      <c r="WMD196" s="257"/>
      <c r="WME196" s="257"/>
      <c r="WMF196" s="257"/>
      <c r="WMG196" s="257"/>
      <c r="WMH196" s="257"/>
      <c r="WMI196" s="257"/>
      <c r="WMJ196" s="257"/>
      <c r="WMK196" s="257"/>
      <c r="WML196" s="257"/>
      <c r="WMM196" s="257"/>
      <c r="WMN196" s="257"/>
      <c r="WMO196" s="257"/>
      <c r="WMP196" s="257"/>
      <c r="WMQ196" s="257"/>
      <c r="WMR196" s="257"/>
      <c r="WMS196" s="257"/>
      <c r="WMT196" s="257"/>
      <c r="WMU196" s="257"/>
      <c r="WMV196" s="257"/>
      <c r="WMW196" s="257"/>
      <c r="WMX196" s="257"/>
      <c r="WMY196" s="257"/>
      <c r="WMZ196" s="257"/>
      <c r="WNA196" s="257"/>
      <c r="WNB196" s="257"/>
      <c r="WNC196" s="257"/>
      <c r="WND196" s="257"/>
      <c r="WNE196" s="257"/>
      <c r="WNF196" s="257"/>
      <c r="WNG196" s="257"/>
      <c r="WNH196" s="257"/>
      <c r="WNI196" s="257"/>
      <c r="WNJ196" s="257"/>
      <c r="WNK196" s="257"/>
      <c r="WNL196" s="257"/>
      <c r="WNM196" s="257"/>
      <c r="WNN196" s="257"/>
      <c r="WNO196" s="257"/>
      <c r="WNP196" s="257"/>
      <c r="WNQ196" s="257"/>
      <c r="WNR196" s="257"/>
      <c r="WNS196" s="257"/>
      <c r="WNT196" s="257"/>
      <c r="WNU196" s="257"/>
      <c r="WNV196" s="257"/>
      <c r="WNW196" s="257"/>
      <c r="WNX196" s="257"/>
      <c r="WNY196" s="257"/>
      <c r="WNZ196" s="257"/>
      <c r="WOA196" s="257"/>
      <c r="WOB196" s="257"/>
      <c r="WOC196" s="257"/>
      <c r="WOD196" s="257"/>
      <c r="WOE196" s="257"/>
      <c r="WOF196" s="257"/>
      <c r="WOG196" s="257"/>
      <c r="WOH196" s="257"/>
      <c r="WOI196" s="257"/>
      <c r="WOJ196" s="257"/>
      <c r="WOK196" s="257"/>
      <c r="WOL196" s="257"/>
      <c r="WOM196" s="257"/>
      <c r="WON196" s="257"/>
      <c r="WOO196" s="257"/>
      <c r="WOP196" s="257"/>
      <c r="WOQ196" s="257"/>
      <c r="WOR196" s="257"/>
      <c r="WOS196" s="257"/>
      <c r="WOT196" s="257"/>
      <c r="WOU196" s="257"/>
      <c r="WOV196" s="257"/>
      <c r="WOW196" s="257"/>
      <c r="WOX196" s="257"/>
      <c r="WOY196" s="257"/>
      <c r="WOZ196" s="257"/>
      <c r="WPA196" s="257"/>
      <c r="WPB196" s="257"/>
      <c r="WPC196" s="257"/>
      <c r="WPD196" s="257"/>
      <c r="WPE196" s="257"/>
      <c r="WPF196" s="257"/>
      <c r="WPG196" s="257"/>
      <c r="WPH196" s="257"/>
      <c r="WPI196" s="257"/>
      <c r="WPJ196" s="257"/>
      <c r="WPK196" s="257"/>
      <c r="WPL196" s="257"/>
      <c r="WPM196" s="257"/>
      <c r="WPN196" s="257"/>
      <c r="WPO196" s="257"/>
      <c r="WPP196" s="257"/>
      <c r="WPQ196" s="257"/>
      <c r="WPR196" s="257"/>
      <c r="WPS196" s="257"/>
      <c r="WPT196" s="257"/>
      <c r="WPU196" s="257"/>
      <c r="WPV196" s="257"/>
      <c r="WPW196" s="257"/>
      <c r="WPX196" s="257"/>
      <c r="WPY196" s="257"/>
      <c r="WPZ196" s="257"/>
      <c r="WQA196" s="257"/>
      <c r="WQB196" s="257"/>
      <c r="WQC196" s="257"/>
      <c r="WQD196" s="257"/>
      <c r="WQE196" s="257"/>
      <c r="WQF196" s="257"/>
      <c r="WQG196" s="257"/>
      <c r="WQH196" s="257"/>
      <c r="WQI196" s="257"/>
      <c r="WQJ196" s="257"/>
      <c r="WQK196" s="257"/>
      <c r="WQL196" s="257"/>
      <c r="WQM196" s="257"/>
      <c r="WQN196" s="257"/>
      <c r="WQO196" s="257"/>
      <c r="WQP196" s="257"/>
      <c r="WQQ196" s="257"/>
      <c r="WQR196" s="257"/>
      <c r="WQS196" s="257"/>
      <c r="WQT196" s="257"/>
      <c r="WQU196" s="257"/>
      <c r="WQV196" s="257"/>
      <c r="WQW196" s="257"/>
      <c r="WQX196" s="257"/>
      <c r="WQY196" s="257"/>
      <c r="WQZ196" s="257"/>
      <c r="WRA196" s="257"/>
      <c r="WRB196" s="257"/>
      <c r="WRC196" s="257"/>
      <c r="WRD196" s="257"/>
      <c r="WRE196" s="257"/>
      <c r="WRF196" s="257"/>
      <c r="WRG196" s="257"/>
      <c r="WRH196" s="257"/>
      <c r="WRI196" s="257"/>
      <c r="WRJ196" s="257"/>
      <c r="WRK196" s="257"/>
      <c r="WRL196" s="257"/>
      <c r="WRM196" s="257"/>
      <c r="WRN196" s="257"/>
      <c r="WRO196" s="257"/>
      <c r="WRP196" s="257"/>
      <c r="WRQ196" s="257"/>
      <c r="WRR196" s="257"/>
      <c r="WRS196" s="257"/>
      <c r="WRT196" s="257"/>
      <c r="WRU196" s="257"/>
      <c r="WRV196" s="257"/>
      <c r="WRW196" s="257"/>
      <c r="WRX196" s="257"/>
      <c r="WRY196" s="257"/>
      <c r="WRZ196" s="257"/>
      <c r="WSA196" s="257"/>
      <c r="WSB196" s="257"/>
      <c r="WSC196" s="257"/>
      <c r="WSD196" s="257"/>
      <c r="WSE196" s="257"/>
      <c r="WSF196" s="257"/>
      <c r="WSG196" s="257"/>
      <c r="WSH196" s="257"/>
      <c r="WSI196" s="257"/>
      <c r="WSJ196" s="257"/>
      <c r="WSK196" s="257"/>
      <c r="WSL196" s="257"/>
      <c r="WSM196" s="257"/>
      <c r="WSN196" s="257"/>
      <c r="WSO196" s="257"/>
      <c r="WSP196" s="257"/>
      <c r="WSQ196" s="257"/>
      <c r="WSR196" s="257"/>
      <c r="WSS196" s="257"/>
      <c r="WST196" s="257"/>
      <c r="WSU196" s="257"/>
      <c r="WSV196" s="257"/>
      <c r="WSW196" s="257"/>
      <c r="WSX196" s="257"/>
      <c r="WSY196" s="257"/>
      <c r="WSZ196" s="257"/>
      <c r="WTA196" s="257"/>
      <c r="WTB196" s="257"/>
      <c r="WTC196" s="257"/>
      <c r="WTD196" s="257"/>
      <c r="WTE196" s="257"/>
      <c r="WTF196" s="257"/>
      <c r="WTG196" s="257"/>
      <c r="WTH196" s="257"/>
      <c r="WTI196" s="257"/>
      <c r="WTJ196" s="257"/>
      <c r="WTK196" s="257"/>
      <c r="WTL196" s="257"/>
      <c r="WTM196" s="257"/>
      <c r="WTN196" s="257"/>
      <c r="WTO196" s="257"/>
      <c r="WTP196" s="257"/>
      <c r="WTQ196" s="257"/>
      <c r="WTR196" s="257"/>
      <c r="WTS196" s="257"/>
      <c r="WTT196" s="257"/>
      <c r="WTU196" s="257"/>
      <c r="WTV196" s="257"/>
      <c r="WTW196" s="257"/>
      <c r="WTX196" s="257"/>
      <c r="WTY196" s="257"/>
      <c r="WTZ196" s="257"/>
      <c r="WUA196" s="257"/>
      <c r="WUB196" s="257"/>
      <c r="WUC196" s="257"/>
      <c r="WUD196" s="257"/>
      <c r="WUE196" s="257"/>
      <c r="WUF196" s="257"/>
      <c r="WUG196" s="257"/>
      <c r="WUH196" s="257"/>
      <c r="WUI196" s="257"/>
      <c r="WUJ196" s="257"/>
      <c r="WUK196" s="257"/>
      <c r="WUL196" s="257"/>
      <c r="WUM196" s="257"/>
      <c r="WUN196" s="257"/>
      <c r="WUO196" s="257"/>
      <c r="WUP196" s="257"/>
      <c r="WUQ196" s="257"/>
      <c r="WUR196" s="257"/>
      <c r="WUS196" s="257"/>
      <c r="WUT196" s="257"/>
      <c r="WUU196" s="257"/>
      <c r="WUV196" s="257"/>
      <c r="WUW196" s="257"/>
      <c r="WUX196" s="257"/>
      <c r="WUY196" s="257"/>
      <c r="WUZ196" s="257"/>
      <c r="WVA196" s="257"/>
      <c r="WVB196" s="257"/>
      <c r="WVC196" s="257"/>
      <c r="WVD196" s="257"/>
      <c r="WVE196" s="257"/>
      <c r="WVF196" s="257"/>
      <c r="WVG196" s="257"/>
      <c r="WVH196" s="257"/>
      <c r="WVI196" s="257"/>
      <c r="WVJ196" s="257"/>
      <c r="WVK196" s="257"/>
      <c r="WVL196" s="257"/>
      <c r="WVM196" s="257"/>
      <c r="WVN196" s="257"/>
      <c r="WVO196" s="257"/>
      <c r="WVP196" s="257"/>
      <c r="WVQ196" s="257"/>
      <c r="WVR196" s="257"/>
      <c r="WVS196" s="257"/>
      <c r="WVT196" s="257"/>
      <c r="WVU196" s="257"/>
      <c r="WVV196" s="257"/>
      <c r="WVW196" s="257"/>
      <c r="WVX196" s="257"/>
      <c r="WVY196" s="257"/>
      <c r="WVZ196" s="257"/>
      <c r="WWA196" s="257"/>
      <c r="WWB196" s="257"/>
      <c r="WWC196" s="257"/>
      <c r="WWD196" s="257"/>
      <c r="WWE196" s="257"/>
      <c r="WWF196" s="257"/>
      <c r="WWG196" s="257"/>
      <c r="WWH196" s="257"/>
      <c r="WWI196" s="257"/>
      <c r="WWJ196" s="257"/>
      <c r="WWK196" s="257"/>
      <c r="WWL196" s="257"/>
      <c r="WWM196" s="257"/>
      <c r="WWN196" s="257"/>
      <c r="WWO196" s="257"/>
      <c r="WWP196" s="257"/>
      <c r="WWQ196" s="257"/>
      <c r="WWR196" s="257"/>
      <c r="WWS196" s="257"/>
      <c r="WWT196" s="257"/>
      <c r="WWU196" s="257"/>
      <c r="WWV196" s="257"/>
      <c r="WWW196" s="257"/>
      <c r="WWX196" s="257"/>
      <c r="WWY196" s="257"/>
      <c r="WWZ196" s="257"/>
      <c r="WXA196" s="257"/>
      <c r="WXB196" s="257"/>
      <c r="WXC196" s="257"/>
      <c r="WXD196" s="257"/>
      <c r="WXE196" s="257"/>
      <c r="WXF196" s="257"/>
      <c r="WXG196" s="257"/>
      <c r="WXH196" s="257"/>
      <c r="WXI196" s="257"/>
      <c r="WXJ196" s="257"/>
      <c r="WXK196" s="257"/>
      <c r="WXL196" s="257"/>
      <c r="WXM196" s="257"/>
      <c r="WXN196" s="257"/>
      <c r="WXO196" s="257"/>
      <c r="WXP196" s="257"/>
      <c r="WXQ196" s="257"/>
      <c r="WXR196" s="257"/>
      <c r="WXS196" s="257"/>
      <c r="WXT196" s="257"/>
      <c r="WXU196" s="257"/>
      <c r="WXV196" s="257"/>
      <c r="WXW196" s="257"/>
      <c r="WXX196" s="257"/>
      <c r="WXY196" s="257"/>
      <c r="WXZ196" s="257"/>
      <c r="WYA196" s="257"/>
      <c r="WYB196" s="257"/>
      <c r="WYC196" s="257"/>
      <c r="WYD196" s="257"/>
      <c r="WYE196" s="257"/>
      <c r="WYF196" s="257"/>
      <c r="WYG196" s="257"/>
      <c r="WYH196" s="257"/>
      <c r="WYI196" s="257"/>
      <c r="WYJ196" s="257"/>
      <c r="WYK196" s="257"/>
      <c r="WYL196" s="257"/>
      <c r="WYM196" s="257"/>
      <c r="WYN196" s="257"/>
      <c r="WYO196" s="257"/>
      <c r="WYP196" s="257"/>
      <c r="WYQ196" s="257"/>
      <c r="WYR196" s="257"/>
      <c r="WYS196" s="257"/>
      <c r="WYT196" s="257"/>
      <c r="WYU196" s="257"/>
      <c r="WYV196" s="257"/>
      <c r="WYW196" s="257"/>
      <c r="WYX196" s="257"/>
      <c r="WYY196" s="257"/>
      <c r="WYZ196" s="257"/>
      <c r="WZA196" s="257"/>
      <c r="WZB196" s="257"/>
      <c r="WZC196" s="257"/>
      <c r="WZD196" s="257"/>
      <c r="WZE196" s="257"/>
      <c r="WZF196" s="257"/>
      <c r="WZG196" s="257"/>
      <c r="WZH196" s="257"/>
      <c r="WZI196" s="257"/>
      <c r="WZJ196" s="257"/>
      <c r="WZK196" s="257"/>
      <c r="WZL196" s="257"/>
      <c r="WZM196" s="257"/>
      <c r="WZN196" s="257"/>
      <c r="WZO196" s="257"/>
      <c r="WZP196" s="257"/>
      <c r="WZQ196" s="257"/>
      <c r="WZR196" s="257"/>
      <c r="WZS196" s="257"/>
      <c r="WZT196" s="257"/>
      <c r="WZU196" s="257"/>
      <c r="WZV196" s="257"/>
      <c r="WZW196" s="257"/>
      <c r="WZX196" s="257"/>
      <c r="WZY196" s="257"/>
      <c r="WZZ196" s="257"/>
      <c r="XAA196" s="257"/>
      <c r="XAB196" s="257"/>
      <c r="XAC196" s="257"/>
      <c r="XAD196" s="257"/>
      <c r="XAE196" s="257"/>
      <c r="XAF196" s="257"/>
      <c r="XAG196" s="257"/>
      <c r="XAH196" s="257"/>
      <c r="XAI196" s="257"/>
      <c r="XAJ196" s="257"/>
      <c r="XAK196" s="257"/>
      <c r="XAL196" s="257"/>
      <c r="XAM196" s="257"/>
      <c r="XAN196" s="257"/>
      <c r="XAO196" s="257"/>
      <c r="XAP196" s="257"/>
      <c r="XAQ196" s="257"/>
      <c r="XAR196" s="257"/>
      <c r="XAS196" s="257"/>
      <c r="XAT196" s="257"/>
      <c r="XAU196" s="257"/>
      <c r="XAV196" s="257"/>
      <c r="XAW196" s="257"/>
      <c r="XAX196" s="257"/>
      <c r="XAY196" s="257"/>
      <c r="XAZ196" s="257"/>
      <c r="XBA196" s="257"/>
      <c r="XBB196" s="257"/>
      <c r="XBC196" s="257"/>
      <c r="XBD196" s="257"/>
      <c r="XBE196" s="257"/>
      <c r="XBF196" s="257"/>
      <c r="XBG196" s="257"/>
      <c r="XBH196" s="257"/>
      <c r="XBI196" s="257"/>
      <c r="XBJ196" s="257"/>
      <c r="XBK196" s="257"/>
      <c r="XBL196" s="257"/>
      <c r="XBM196" s="257"/>
      <c r="XBN196" s="257"/>
      <c r="XBO196" s="257"/>
      <c r="XBP196" s="257"/>
      <c r="XBQ196" s="257"/>
      <c r="XBR196" s="257"/>
      <c r="XBS196" s="257"/>
      <c r="XBT196" s="257"/>
      <c r="XBU196" s="257"/>
      <c r="XBV196" s="257"/>
      <c r="XBW196" s="257"/>
      <c r="XBX196" s="257"/>
      <c r="XBY196" s="257"/>
      <c r="XBZ196" s="257"/>
      <c r="XCA196" s="257"/>
      <c r="XCB196" s="257"/>
      <c r="XCC196" s="257"/>
      <c r="XCD196" s="257"/>
      <c r="XCE196" s="257"/>
      <c r="XCF196" s="257"/>
      <c r="XCG196" s="257"/>
      <c r="XCH196" s="257"/>
      <c r="XCI196" s="257"/>
      <c r="XCJ196" s="257"/>
      <c r="XCK196" s="257"/>
      <c r="XCL196" s="257"/>
      <c r="XCM196" s="257"/>
      <c r="XCN196" s="257"/>
      <c r="XCO196" s="257"/>
      <c r="XCP196" s="257"/>
      <c r="XCQ196" s="257"/>
      <c r="XCR196" s="257"/>
      <c r="XCS196" s="257"/>
      <c r="XCT196" s="257"/>
      <c r="XCU196" s="257"/>
      <c r="XCV196" s="257"/>
      <c r="XCW196" s="257"/>
      <c r="XCX196" s="257"/>
      <c r="XCY196" s="257"/>
      <c r="XCZ196" s="257"/>
      <c r="XDA196" s="257"/>
      <c r="XDB196" s="257"/>
      <c r="XDC196" s="257"/>
      <c r="XDD196" s="257"/>
      <c r="XDE196" s="257"/>
      <c r="XDF196" s="257"/>
      <c r="XDG196" s="257"/>
      <c r="XDH196" s="257"/>
      <c r="XDI196" s="257"/>
      <c r="XDJ196" s="257"/>
      <c r="XDK196" s="257"/>
      <c r="XDL196" s="257"/>
      <c r="XDM196" s="257"/>
      <c r="XDN196" s="257"/>
      <c r="XDO196" s="257"/>
      <c r="XDP196" s="257"/>
      <c r="XDQ196" s="257"/>
      <c r="XDR196" s="257"/>
      <c r="XDS196" s="257"/>
      <c r="XDT196" s="257"/>
      <c r="XDU196" s="257"/>
      <c r="XDV196" s="257"/>
      <c r="XDW196" s="257"/>
      <c r="XDX196" s="257"/>
      <c r="XDY196" s="257"/>
      <c r="XDZ196" s="257"/>
      <c r="XEA196" s="257"/>
      <c r="XEB196" s="257"/>
      <c r="XEC196" s="257"/>
      <c r="XED196" s="257"/>
      <c r="XEE196" s="257"/>
      <c r="XEF196" s="257"/>
      <c r="XEG196" s="257"/>
      <c r="XEH196" s="257"/>
      <c r="XEI196" s="257"/>
      <c r="XEJ196" s="257"/>
      <c r="XEK196" s="257"/>
      <c r="XEL196" s="257"/>
      <c r="XEM196" s="257"/>
      <c r="XEN196" s="257"/>
      <c r="XEO196" s="257"/>
      <c r="XEP196" s="257"/>
      <c r="XEQ196" s="257"/>
      <c r="XER196" s="257"/>
      <c r="XES196" s="257"/>
      <c r="XET196" s="257"/>
      <c r="XEU196" s="257"/>
      <c r="XEV196" s="257"/>
    </row>
    <row r="197" spans="1:16376" s="258" customFormat="1" ht="14.4" thickBot="1" x14ac:dyDescent="0.3">
      <c r="A197" s="296" t="s">
        <v>916</v>
      </c>
      <c r="B197" s="297" t="s">
        <v>971</v>
      </c>
      <c r="C197" s="560">
        <v>327000202</v>
      </c>
      <c r="D197" s="588"/>
      <c r="E197" s="589" t="s">
        <v>970</v>
      </c>
      <c r="F197" s="588"/>
      <c r="G197" s="588"/>
      <c r="H197" s="291">
        <v>1</v>
      </c>
      <c r="I197" s="590"/>
      <c r="J197" s="591">
        <v>126574</v>
      </c>
      <c r="K197" s="592">
        <v>1</v>
      </c>
      <c r="L197" s="286"/>
      <c r="M197" s="291" t="s">
        <v>11</v>
      </c>
      <c r="N197" s="634"/>
      <c r="O197" s="664">
        <f>Tabelle44243539[[#This Row],[FOPPE Art.-Nr. ]]</f>
        <v>327000202</v>
      </c>
      <c r="P197" s="257"/>
      <c r="Q197" s="257"/>
      <c r="R197" s="257"/>
      <c r="BY197" s="257"/>
      <c r="BZ197" s="257"/>
      <c r="CA197" s="257"/>
      <c r="CB197" s="257"/>
      <c r="CC197" s="257"/>
      <c r="CD197" s="257"/>
      <c r="CE197" s="257"/>
      <c r="CF197" s="257"/>
      <c r="CG197" s="257"/>
      <c r="CH197" s="257"/>
      <c r="CI197" s="257"/>
      <c r="CJ197" s="257"/>
      <c r="CK197" s="257"/>
      <c r="CL197" s="257"/>
      <c r="CM197" s="257"/>
      <c r="CN197" s="257"/>
      <c r="CO197" s="257"/>
      <c r="CP197" s="257"/>
      <c r="CQ197" s="257"/>
      <c r="CR197" s="257"/>
      <c r="CS197" s="257"/>
      <c r="CT197" s="257"/>
      <c r="CU197" s="257"/>
      <c r="CV197" s="257"/>
      <c r="CW197" s="257"/>
      <c r="CX197" s="257"/>
      <c r="CY197" s="257"/>
      <c r="CZ197" s="257"/>
      <c r="DA197" s="257"/>
      <c r="DB197" s="257"/>
      <c r="DC197" s="257"/>
      <c r="DD197" s="257"/>
      <c r="DE197" s="257"/>
      <c r="DF197" s="257"/>
      <c r="DG197" s="257"/>
      <c r="DH197" s="257"/>
      <c r="DI197" s="257"/>
      <c r="DJ197" s="257"/>
      <c r="DK197" s="257"/>
      <c r="DL197" s="257"/>
      <c r="DM197" s="257"/>
      <c r="DN197" s="257"/>
      <c r="DO197" s="257"/>
      <c r="DP197" s="257"/>
      <c r="DQ197" s="257"/>
      <c r="DR197" s="257"/>
      <c r="DS197" s="257"/>
      <c r="DT197" s="257"/>
      <c r="DU197" s="257"/>
      <c r="DV197" s="257"/>
      <c r="DW197" s="257"/>
      <c r="DX197" s="257"/>
      <c r="DY197" s="257"/>
      <c r="DZ197" s="257"/>
      <c r="EA197" s="257"/>
      <c r="EB197" s="257"/>
      <c r="EC197" s="257"/>
      <c r="ED197" s="257"/>
      <c r="EE197" s="257"/>
      <c r="EF197" s="257"/>
      <c r="EG197" s="257"/>
      <c r="EH197" s="257"/>
      <c r="EI197" s="257"/>
      <c r="EJ197" s="257"/>
      <c r="EK197" s="257"/>
      <c r="EL197" s="257"/>
      <c r="EM197" s="257"/>
      <c r="EN197" s="257"/>
      <c r="EO197" s="257"/>
      <c r="EP197" s="257"/>
      <c r="EQ197" s="257"/>
      <c r="ER197" s="257"/>
      <c r="ES197" s="257"/>
      <c r="ET197" s="257"/>
      <c r="EU197" s="257"/>
      <c r="EV197" s="257"/>
      <c r="EW197" s="257"/>
      <c r="EX197" s="257"/>
      <c r="EY197" s="257"/>
      <c r="EZ197" s="257"/>
      <c r="FA197" s="257"/>
      <c r="FB197" s="257"/>
      <c r="FC197" s="257"/>
      <c r="FD197" s="257"/>
      <c r="FE197" s="257"/>
      <c r="FF197" s="257"/>
      <c r="FG197" s="257"/>
      <c r="FH197" s="257"/>
      <c r="FI197" s="257"/>
      <c r="FJ197" s="257"/>
      <c r="FK197" s="257"/>
      <c r="FL197" s="257"/>
      <c r="FM197" s="257"/>
      <c r="FN197" s="257"/>
      <c r="FO197" s="257"/>
      <c r="FP197" s="257"/>
      <c r="FQ197" s="257"/>
      <c r="FR197" s="257"/>
      <c r="FS197" s="257"/>
      <c r="FT197" s="257"/>
      <c r="FU197" s="257"/>
      <c r="FV197" s="257"/>
      <c r="FW197" s="257"/>
      <c r="FX197" s="257"/>
      <c r="FY197" s="257"/>
      <c r="FZ197" s="257"/>
      <c r="GA197" s="257"/>
      <c r="GB197" s="257"/>
      <c r="GC197" s="257"/>
      <c r="GD197" s="257"/>
      <c r="GE197" s="257"/>
      <c r="GF197" s="257"/>
      <c r="GG197" s="257"/>
      <c r="GH197" s="257"/>
      <c r="GI197" s="257"/>
      <c r="GJ197" s="257"/>
      <c r="GK197" s="257"/>
      <c r="GL197" s="257"/>
      <c r="GM197" s="257"/>
      <c r="GN197" s="257"/>
      <c r="GO197" s="257"/>
      <c r="GP197" s="257"/>
      <c r="GQ197" s="257"/>
      <c r="GR197" s="257"/>
      <c r="GS197" s="257"/>
      <c r="GT197" s="257"/>
      <c r="GU197" s="257"/>
      <c r="GV197" s="257"/>
      <c r="GW197" s="257"/>
      <c r="GX197" s="257"/>
      <c r="GY197" s="257"/>
      <c r="GZ197" s="257"/>
      <c r="HA197" s="257"/>
      <c r="HB197" s="257"/>
      <c r="HC197" s="257"/>
      <c r="HD197" s="257"/>
      <c r="HE197" s="257"/>
      <c r="HF197" s="257"/>
      <c r="HG197" s="257"/>
      <c r="HH197" s="257"/>
      <c r="HI197" s="257"/>
      <c r="HJ197" s="257"/>
      <c r="HK197" s="257"/>
      <c r="HL197" s="257"/>
      <c r="HM197" s="257"/>
      <c r="HN197" s="257"/>
      <c r="HO197" s="257"/>
      <c r="HP197" s="257"/>
      <c r="HQ197" s="257"/>
      <c r="HR197" s="257"/>
      <c r="HS197" s="257"/>
      <c r="HT197" s="257"/>
      <c r="HU197" s="257"/>
      <c r="HV197" s="257"/>
      <c r="HW197" s="257"/>
      <c r="HX197" s="257"/>
      <c r="HY197" s="257"/>
      <c r="HZ197" s="257"/>
      <c r="IA197" s="257"/>
      <c r="IB197" s="257"/>
      <c r="IC197" s="257"/>
      <c r="ID197" s="257"/>
      <c r="IE197" s="257"/>
      <c r="IF197" s="257"/>
      <c r="IG197" s="257"/>
      <c r="IH197" s="257"/>
      <c r="II197" s="257"/>
      <c r="IJ197" s="257"/>
      <c r="IK197" s="257"/>
      <c r="IL197" s="257"/>
      <c r="IM197" s="257"/>
      <c r="IN197" s="257"/>
      <c r="IO197" s="257"/>
      <c r="IP197" s="257"/>
      <c r="IQ197" s="257"/>
      <c r="IR197" s="257"/>
      <c r="IS197" s="257"/>
      <c r="IT197" s="257"/>
      <c r="IU197" s="257"/>
      <c r="IV197" s="257"/>
      <c r="IW197" s="257"/>
      <c r="IX197" s="257"/>
      <c r="IY197" s="257"/>
      <c r="IZ197" s="257"/>
      <c r="JA197" s="257"/>
      <c r="JB197" s="257"/>
      <c r="JC197" s="257"/>
      <c r="JD197" s="257"/>
      <c r="JE197" s="257"/>
      <c r="JF197" s="257"/>
      <c r="JG197" s="257"/>
      <c r="JH197" s="257"/>
      <c r="JI197" s="257"/>
      <c r="JJ197" s="257"/>
      <c r="JK197" s="257"/>
      <c r="JL197" s="257"/>
      <c r="JM197" s="257"/>
      <c r="JN197" s="257"/>
      <c r="JO197" s="257"/>
      <c r="JP197" s="257"/>
      <c r="JQ197" s="257"/>
      <c r="JR197" s="257"/>
      <c r="JS197" s="257"/>
      <c r="JT197" s="257"/>
      <c r="JU197" s="257"/>
      <c r="JV197" s="257"/>
      <c r="JW197" s="257"/>
      <c r="JX197" s="257"/>
      <c r="JY197" s="257"/>
      <c r="JZ197" s="257"/>
      <c r="KA197" s="257"/>
      <c r="KB197" s="257"/>
      <c r="KC197" s="257"/>
      <c r="KD197" s="257"/>
      <c r="KE197" s="257"/>
      <c r="KF197" s="257"/>
      <c r="KG197" s="257"/>
      <c r="KH197" s="257"/>
      <c r="KI197" s="257"/>
      <c r="KJ197" s="257"/>
      <c r="KK197" s="257"/>
      <c r="KL197" s="257"/>
      <c r="KM197" s="257"/>
      <c r="KN197" s="257"/>
      <c r="KO197" s="257"/>
      <c r="KP197" s="257"/>
      <c r="KQ197" s="257"/>
      <c r="KR197" s="257"/>
      <c r="KS197" s="257"/>
      <c r="KT197" s="257"/>
      <c r="KU197" s="257"/>
      <c r="KV197" s="257"/>
      <c r="KW197" s="257"/>
      <c r="KX197" s="257"/>
      <c r="KY197" s="257"/>
      <c r="KZ197" s="257"/>
      <c r="LA197" s="257"/>
      <c r="LB197" s="257"/>
      <c r="LC197" s="257"/>
      <c r="LD197" s="257"/>
      <c r="LE197" s="257"/>
      <c r="LF197" s="257"/>
      <c r="LG197" s="257"/>
      <c r="LH197" s="257"/>
      <c r="LI197" s="257"/>
      <c r="LJ197" s="257"/>
      <c r="LK197" s="257"/>
      <c r="LL197" s="257"/>
      <c r="LM197" s="257"/>
      <c r="LN197" s="257"/>
      <c r="LO197" s="257"/>
      <c r="LP197" s="257"/>
      <c r="LQ197" s="257"/>
      <c r="LR197" s="257"/>
      <c r="LS197" s="257"/>
      <c r="LT197" s="257"/>
      <c r="LU197" s="257"/>
      <c r="LV197" s="257"/>
      <c r="LW197" s="257"/>
      <c r="LX197" s="257"/>
      <c r="LY197" s="257"/>
      <c r="LZ197" s="257"/>
      <c r="MA197" s="257"/>
      <c r="MB197" s="257"/>
      <c r="MC197" s="257"/>
      <c r="MD197" s="257"/>
      <c r="ME197" s="257"/>
      <c r="MF197" s="257"/>
      <c r="MG197" s="257"/>
      <c r="MH197" s="257"/>
      <c r="MI197" s="257"/>
      <c r="MJ197" s="257"/>
      <c r="MK197" s="257"/>
      <c r="ML197" s="257"/>
      <c r="MM197" s="257"/>
      <c r="MN197" s="257"/>
      <c r="MO197" s="257"/>
      <c r="MP197" s="257"/>
      <c r="MQ197" s="257"/>
      <c r="MR197" s="257"/>
      <c r="MS197" s="257"/>
      <c r="MT197" s="257"/>
      <c r="MU197" s="257"/>
      <c r="MV197" s="257"/>
      <c r="MW197" s="257"/>
      <c r="MX197" s="257"/>
      <c r="MY197" s="257"/>
      <c r="MZ197" s="257"/>
      <c r="NA197" s="257"/>
      <c r="NB197" s="257"/>
      <c r="NC197" s="257"/>
      <c r="ND197" s="257"/>
      <c r="NE197" s="257"/>
      <c r="NF197" s="257"/>
      <c r="NG197" s="257"/>
      <c r="NH197" s="257"/>
      <c r="NI197" s="257"/>
      <c r="NJ197" s="257"/>
      <c r="NK197" s="257"/>
      <c r="NL197" s="257"/>
      <c r="NM197" s="257"/>
      <c r="NN197" s="257"/>
      <c r="NO197" s="257"/>
      <c r="NP197" s="257"/>
      <c r="NQ197" s="257"/>
      <c r="NR197" s="257"/>
      <c r="NS197" s="257"/>
      <c r="NT197" s="257"/>
      <c r="NU197" s="257"/>
      <c r="NV197" s="257"/>
      <c r="NW197" s="257"/>
      <c r="NX197" s="257"/>
      <c r="NY197" s="257"/>
      <c r="NZ197" s="257"/>
      <c r="OA197" s="257"/>
      <c r="OB197" s="257"/>
      <c r="OC197" s="257"/>
      <c r="OD197" s="257"/>
      <c r="OE197" s="257"/>
      <c r="OF197" s="257"/>
      <c r="OG197" s="257"/>
      <c r="OH197" s="257"/>
      <c r="OI197" s="257"/>
      <c r="OJ197" s="257"/>
      <c r="OK197" s="257"/>
      <c r="OL197" s="257"/>
      <c r="OM197" s="257"/>
      <c r="ON197" s="257"/>
      <c r="OO197" s="257"/>
      <c r="OP197" s="257"/>
      <c r="OQ197" s="257"/>
      <c r="OR197" s="257"/>
      <c r="OS197" s="257"/>
      <c r="OT197" s="257"/>
      <c r="OU197" s="257"/>
      <c r="OV197" s="257"/>
      <c r="OW197" s="257"/>
      <c r="OX197" s="257"/>
      <c r="OY197" s="257"/>
      <c r="OZ197" s="257"/>
      <c r="PA197" s="257"/>
      <c r="PB197" s="257"/>
      <c r="PC197" s="257"/>
      <c r="PD197" s="257"/>
      <c r="PE197" s="257"/>
      <c r="PF197" s="257"/>
      <c r="PG197" s="257"/>
      <c r="PH197" s="257"/>
      <c r="PI197" s="257"/>
      <c r="PJ197" s="257"/>
      <c r="PK197" s="257"/>
      <c r="PL197" s="257"/>
      <c r="PM197" s="257"/>
      <c r="PN197" s="257"/>
      <c r="PO197" s="257"/>
      <c r="PP197" s="257"/>
      <c r="PQ197" s="257"/>
      <c r="PR197" s="257"/>
      <c r="PS197" s="257"/>
      <c r="PT197" s="257"/>
      <c r="PU197" s="257"/>
      <c r="PV197" s="257"/>
      <c r="PW197" s="257"/>
      <c r="PX197" s="257"/>
      <c r="PY197" s="257"/>
      <c r="PZ197" s="257"/>
      <c r="QA197" s="257"/>
      <c r="QB197" s="257"/>
      <c r="QC197" s="257"/>
      <c r="QD197" s="257"/>
      <c r="QE197" s="257"/>
      <c r="QF197" s="257"/>
      <c r="QG197" s="257"/>
      <c r="QH197" s="257"/>
      <c r="QI197" s="257"/>
      <c r="QJ197" s="257"/>
      <c r="QK197" s="257"/>
      <c r="QL197" s="257"/>
      <c r="QM197" s="257"/>
      <c r="QN197" s="257"/>
      <c r="QO197" s="257"/>
      <c r="QP197" s="257"/>
      <c r="QQ197" s="257"/>
      <c r="QR197" s="257"/>
      <c r="QS197" s="257"/>
      <c r="QT197" s="257"/>
      <c r="QU197" s="257"/>
      <c r="QV197" s="257"/>
      <c r="QW197" s="257"/>
      <c r="QX197" s="257"/>
      <c r="QY197" s="257"/>
      <c r="QZ197" s="257"/>
      <c r="RA197" s="257"/>
      <c r="RB197" s="257"/>
      <c r="RC197" s="257"/>
      <c r="RD197" s="257"/>
      <c r="RE197" s="257"/>
      <c r="RF197" s="257"/>
      <c r="RG197" s="257"/>
      <c r="RH197" s="257"/>
      <c r="RI197" s="257"/>
      <c r="RJ197" s="257"/>
      <c r="RK197" s="257"/>
      <c r="RL197" s="257"/>
      <c r="RM197" s="257"/>
      <c r="RN197" s="257"/>
      <c r="RO197" s="257"/>
      <c r="RP197" s="257"/>
      <c r="RQ197" s="257"/>
      <c r="RR197" s="257"/>
      <c r="RS197" s="257"/>
      <c r="RT197" s="257"/>
      <c r="RU197" s="257"/>
      <c r="RV197" s="257"/>
      <c r="RW197" s="257"/>
      <c r="RX197" s="257"/>
      <c r="RY197" s="257"/>
      <c r="RZ197" s="257"/>
      <c r="SA197" s="257"/>
      <c r="SB197" s="257"/>
      <c r="SC197" s="257"/>
      <c r="SD197" s="257"/>
      <c r="SE197" s="257"/>
      <c r="SF197" s="257"/>
      <c r="SG197" s="257"/>
      <c r="SH197" s="257"/>
      <c r="SI197" s="257"/>
      <c r="SJ197" s="257"/>
      <c r="SK197" s="257"/>
      <c r="SL197" s="257"/>
      <c r="SM197" s="257"/>
      <c r="SN197" s="257"/>
      <c r="SO197" s="257"/>
      <c r="SP197" s="257"/>
      <c r="SQ197" s="257"/>
      <c r="SR197" s="257"/>
      <c r="SS197" s="257"/>
      <c r="ST197" s="257"/>
      <c r="SU197" s="257"/>
      <c r="SV197" s="257"/>
      <c r="SW197" s="257"/>
      <c r="SX197" s="257"/>
      <c r="SY197" s="257"/>
      <c r="SZ197" s="257"/>
      <c r="TA197" s="257"/>
      <c r="TB197" s="257"/>
      <c r="TC197" s="257"/>
      <c r="TD197" s="257"/>
      <c r="TE197" s="257"/>
      <c r="TF197" s="257"/>
      <c r="TG197" s="257"/>
      <c r="TH197" s="257"/>
      <c r="TI197" s="257"/>
      <c r="TJ197" s="257"/>
      <c r="TK197" s="257"/>
      <c r="TL197" s="257"/>
      <c r="TM197" s="257"/>
      <c r="TN197" s="257"/>
      <c r="TO197" s="257"/>
      <c r="TP197" s="257"/>
      <c r="TQ197" s="257"/>
      <c r="TR197" s="257"/>
      <c r="TS197" s="257"/>
      <c r="TT197" s="257"/>
      <c r="TU197" s="257"/>
      <c r="TV197" s="257"/>
      <c r="TW197" s="257"/>
      <c r="TX197" s="257"/>
      <c r="TY197" s="257"/>
      <c r="TZ197" s="257"/>
      <c r="UA197" s="257"/>
      <c r="UB197" s="257"/>
      <c r="UC197" s="257"/>
      <c r="UD197" s="257"/>
      <c r="UE197" s="257"/>
      <c r="UF197" s="257"/>
      <c r="UG197" s="257"/>
      <c r="UH197" s="257"/>
      <c r="UI197" s="257"/>
      <c r="UJ197" s="257"/>
      <c r="UK197" s="257"/>
      <c r="UL197" s="257"/>
      <c r="UM197" s="257"/>
      <c r="UN197" s="257"/>
      <c r="UO197" s="257"/>
      <c r="UP197" s="257"/>
      <c r="UQ197" s="257"/>
      <c r="UR197" s="257"/>
      <c r="US197" s="257"/>
      <c r="UT197" s="257"/>
      <c r="UU197" s="257"/>
      <c r="UV197" s="257"/>
      <c r="UW197" s="257"/>
      <c r="UX197" s="257"/>
      <c r="UY197" s="257"/>
      <c r="UZ197" s="257"/>
      <c r="VA197" s="257"/>
      <c r="VB197" s="257"/>
      <c r="VC197" s="257"/>
      <c r="VD197" s="257"/>
      <c r="VE197" s="257"/>
      <c r="VF197" s="257"/>
      <c r="VG197" s="257"/>
      <c r="VH197" s="257"/>
      <c r="VI197" s="257"/>
      <c r="VJ197" s="257"/>
      <c r="VK197" s="257"/>
      <c r="VL197" s="257"/>
      <c r="VM197" s="257"/>
      <c r="VN197" s="257"/>
      <c r="VO197" s="257"/>
      <c r="VP197" s="257"/>
      <c r="VQ197" s="257"/>
      <c r="VR197" s="257"/>
      <c r="VS197" s="257"/>
      <c r="VT197" s="257"/>
      <c r="VU197" s="257"/>
      <c r="VV197" s="257"/>
      <c r="VW197" s="257"/>
      <c r="VX197" s="257"/>
      <c r="VY197" s="257"/>
      <c r="VZ197" s="257"/>
      <c r="WA197" s="257"/>
      <c r="WB197" s="257"/>
      <c r="WC197" s="257"/>
      <c r="WD197" s="257"/>
      <c r="WE197" s="257"/>
      <c r="WF197" s="257"/>
      <c r="WG197" s="257"/>
      <c r="WH197" s="257"/>
      <c r="WI197" s="257"/>
      <c r="WJ197" s="257"/>
      <c r="WK197" s="257"/>
      <c r="WL197" s="257"/>
      <c r="WM197" s="257"/>
      <c r="WN197" s="257"/>
      <c r="WO197" s="257"/>
      <c r="WP197" s="257"/>
      <c r="WQ197" s="257"/>
      <c r="WR197" s="257"/>
      <c r="WS197" s="257"/>
      <c r="WT197" s="257"/>
      <c r="WU197" s="257"/>
      <c r="WV197" s="257"/>
      <c r="WW197" s="257"/>
      <c r="WX197" s="257"/>
      <c r="WY197" s="257"/>
      <c r="WZ197" s="257"/>
      <c r="XA197" s="257"/>
      <c r="XB197" s="257"/>
      <c r="XC197" s="257"/>
      <c r="XD197" s="257"/>
      <c r="XE197" s="257"/>
      <c r="XF197" s="257"/>
      <c r="XG197" s="257"/>
      <c r="XH197" s="257"/>
      <c r="XI197" s="257"/>
      <c r="XJ197" s="257"/>
      <c r="XK197" s="257"/>
      <c r="XL197" s="257"/>
      <c r="XM197" s="257"/>
      <c r="XN197" s="257"/>
      <c r="XO197" s="257"/>
      <c r="XP197" s="257"/>
      <c r="XQ197" s="257"/>
      <c r="XR197" s="257"/>
      <c r="XS197" s="257"/>
      <c r="XT197" s="257"/>
      <c r="XU197" s="257"/>
      <c r="XV197" s="257"/>
      <c r="XW197" s="257"/>
      <c r="XX197" s="257"/>
      <c r="XY197" s="257"/>
      <c r="XZ197" s="257"/>
      <c r="YA197" s="257"/>
      <c r="YB197" s="257"/>
      <c r="YC197" s="257"/>
      <c r="YD197" s="257"/>
      <c r="YE197" s="257"/>
      <c r="YF197" s="257"/>
      <c r="YG197" s="257"/>
      <c r="YH197" s="257"/>
      <c r="YI197" s="257"/>
      <c r="YJ197" s="257"/>
      <c r="YK197" s="257"/>
      <c r="YL197" s="257"/>
      <c r="YM197" s="257"/>
      <c r="YN197" s="257"/>
      <c r="YO197" s="257"/>
      <c r="YP197" s="257"/>
      <c r="YQ197" s="257"/>
      <c r="YR197" s="257"/>
      <c r="YS197" s="257"/>
      <c r="YT197" s="257"/>
      <c r="YU197" s="257"/>
      <c r="YV197" s="257"/>
      <c r="YW197" s="257"/>
      <c r="YX197" s="257"/>
      <c r="YY197" s="257"/>
      <c r="YZ197" s="257"/>
      <c r="ZA197" s="257"/>
      <c r="ZB197" s="257"/>
      <c r="ZC197" s="257"/>
      <c r="ZD197" s="257"/>
      <c r="ZE197" s="257"/>
      <c r="ZF197" s="257"/>
      <c r="ZG197" s="257"/>
      <c r="ZH197" s="257"/>
      <c r="ZI197" s="257"/>
      <c r="ZJ197" s="257"/>
      <c r="ZK197" s="257"/>
      <c r="ZL197" s="257"/>
      <c r="ZM197" s="257"/>
      <c r="ZN197" s="257"/>
      <c r="ZO197" s="257"/>
      <c r="ZP197" s="257"/>
      <c r="ZQ197" s="257"/>
      <c r="ZR197" s="257"/>
      <c r="ZS197" s="257"/>
      <c r="ZT197" s="257"/>
      <c r="ZU197" s="257"/>
      <c r="ZV197" s="257"/>
      <c r="ZW197" s="257"/>
      <c r="ZX197" s="257"/>
      <c r="ZY197" s="257"/>
      <c r="ZZ197" s="257"/>
      <c r="AAA197" s="257"/>
      <c r="AAB197" s="257"/>
      <c r="AAC197" s="257"/>
      <c r="AAD197" s="257"/>
      <c r="AAE197" s="257"/>
      <c r="AAF197" s="257"/>
      <c r="AAG197" s="257"/>
      <c r="AAH197" s="257"/>
      <c r="AAI197" s="257"/>
      <c r="AAJ197" s="257"/>
      <c r="AAK197" s="257"/>
      <c r="AAL197" s="257"/>
      <c r="AAM197" s="257"/>
      <c r="AAN197" s="257"/>
      <c r="AAO197" s="257"/>
      <c r="AAP197" s="257"/>
      <c r="AAQ197" s="257"/>
      <c r="AAR197" s="257"/>
      <c r="AAS197" s="257"/>
      <c r="AAT197" s="257"/>
      <c r="AAU197" s="257"/>
      <c r="AAV197" s="257"/>
      <c r="AAW197" s="257"/>
      <c r="AAX197" s="257"/>
      <c r="AAY197" s="257"/>
      <c r="AAZ197" s="257"/>
      <c r="ABA197" s="257"/>
      <c r="ABB197" s="257"/>
      <c r="ABC197" s="257"/>
      <c r="ABD197" s="257"/>
      <c r="ABE197" s="257"/>
      <c r="ABF197" s="257"/>
      <c r="ABG197" s="257"/>
      <c r="ABH197" s="257"/>
      <c r="ABI197" s="257"/>
      <c r="ABJ197" s="257"/>
      <c r="ABK197" s="257"/>
      <c r="ABL197" s="257"/>
      <c r="ABM197" s="257"/>
      <c r="ABN197" s="257"/>
      <c r="ABO197" s="257"/>
      <c r="ABP197" s="257"/>
      <c r="ABQ197" s="257"/>
      <c r="ABR197" s="257"/>
      <c r="ABS197" s="257"/>
      <c r="ABT197" s="257"/>
      <c r="ABU197" s="257"/>
      <c r="ABV197" s="257"/>
      <c r="ABW197" s="257"/>
      <c r="ABX197" s="257"/>
      <c r="ABY197" s="257"/>
      <c r="ABZ197" s="257"/>
      <c r="ACA197" s="257"/>
      <c r="ACB197" s="257"/>
      <c r="ACC197" s="257"/>
      <c r="ACD197" s="257"/>
      <c r="ACE197" s="257"/>
      <c r="ACF197" s="257"/>
      <c r="ACG197" s="257"/>
      <c r="ACH197" s="257"/>
      <c r="ACI197" s="257"/>
      <c r="ACJ197" s="257"/>
      <c r="ACK197" s="257"/>
      <c r="ACL197" s="257"/>
      <c r="ACM197" s="257"/>
      <c r="ACN197" s="257"/>
      <c r="ACO197" s="257"/>
      <c r="ACP197" s="257"/>
      <c r="ACQ197" s="257"/>
      <c r="ACR197" s="257"/>
      <c r="ACS197" s="257"/>
      <c r="ACT197" s="257"/>
      <c r="ACU197" s="257"/>
      <c r="ACV197" s="257"/>
      <c r="ACW197" s="257"/>
      <c r="ACX197" s="257"/>
      <c r="ACY197" s="257"/>
      <c r="ACZ197" s="257"/>
      <c r="ADA197" s="257"/>
      <c r="ADB197" s="257"/>
      <c r="ADC197" s="257"/>
      <c r="ADD197" s="257"/>
      <c r="ADE197" s="257"/>
      <c r="ADF197" s="257"/>
      <c r="ADG197" s="257"/>
      <c r="ADH197" s="257"/>
      <c r="ADI197" s="257"/>
      <c r="ADJ197" s="257"/>
      <c r="ADK197" s="257"/>
      <c r="ADL197" s="257"/>
      <c r="ADM197" s="257"/>
      <c r="ADN197" s="257"/>
      <c r="ADO197" s="257"/>
      <c r="ADP197" s="257"/>
      <c r="ADQ197" s="257"/>
      <c r="ADR197" s="257"/>
      <c r="ADS197" s="257"/>
      <c r="ADT197" s="257"/>
      <c r="ADU197" s="257"/>
      <c r="ADV197" s="257"/>
      <c r="ADW197" s="257"/>
      <c r="ADX197" s="257"/>
      <c r="ADY197" s="257"/>
      <c r="ADZ197" s="257"/>
      <c r="AEA197" s="257"/>
      <c r="AEB197" s="257"/>
      <c r="AEC197" s="257"/>
      <c r="AED197" s="257"/>
      <c r="AEE197" s="257"/>
      <c r="AEF197" s="257"/>
      <c r="AEG197" s="257"/>
      <c r="AEH197" s="257"/>
      <c r="AEI197" s="257"/>
      <c r="AEJ197" s="257"/>
      <c r="AEK197" s="257"/>
      <c r="AEL197" s="257"/>
      <c r="AEM197" s="257"/>
      <c r="AEN197" s="257"/>
      <c r="AEO197" s="257"/>
      <c r="AEP197" s="257"/>
      <c r="AEQ197" s="257"/>
      <c r="AER197" s="257"/>
      <c r="AES197" s="257"/>
      <c r="AET197" s="257"/>
      <c r="AEU197" s="257"/>
      <c r="AEV197" s="257"/>
      <c r="AEW197" s="257"/>
      <c r="AEX197" s="257"/>
      <c r="AEY197" s="257"/>
      <c r="AEZ197" s="257"/>
      <c r="AFA197" s="257"/>
      <c r="AFB197" s="257"/>
      <c r="AFC197" s="257"/>
      <c r="AFD197" s="257"/>
      <c r="AFE197" s="257"/>
      <c r="AFF197" s="257"/>
      <c r="AFG197" s="257"/>
      <c r="AFH197" s="257"/>
      <c r="AFI197" s="257"/>
      <c r="AFJ197" s="257"/>
      <c r="AFK197" s="257"/>
      <c r="AFL197" s="257"/>
      <c r="AFM197" s="257"/>
      <c r="AFN197" s="257"/>
      <c r="AFO197" s="257"/>
      <c r="AFP197" s="257"/>
      <c r="AFQ197" s="257"/>
      <c r="AFR197" s="257"/>
      <c r="AFS197" s="257"/>
      <c r="AFT197" s="257"/>
      <c r="AFU197" s="257"/>
      <c r="AFV197" s="257"/>
      <c r="AFW197" s="257"/>
      <c r="AFX197" s="257"/>
      <c r="AFY197" s="257"/>
      <c r="AFZ197" s="257"/>
      <c r="AGA197" s="257"/>
      <c r="AGB197" s="257"/>
      <c r="AGC197" s="257"/>
      <c r="AGD197" s="257"/>
      <c r="AGE197" s="257"/>
      <c r="AGF197" s="257"/>
      <c r="AGG197" s="257"/>
      <c r="AGH197" s="257"/>
      <c r="AGI197" s="257"/>
      <c r="AGJ197" s="257"/>
      <c r="AGK197" s="257"/>
      <c r="AGL197" s="257"/>
      <c r="AGM197" s="257"/>
      <c r="AGN197" s="257"/>
      <c r="AGO197" s="257"/>
      <c r="AGP197" s="257"/>
      <c r="AGQ197" s="257"/>
      <c r="AGR197" s="257"/>
      <c r="AGS197" s="257"/>
      <c r="AGT197" s="257"/>
      <c r="AGU197" s="257"/>
      <c r="AGV197" s="257"/>
      <c r="AGW197" s="257"/>
      <c r="AGX197" s="257"/>
      <c r="AGY197" s="257"/>
      <c r="AGZ197" s="257"/>
      <c r="AHA197" s="257"/>
      <c r="AHB197" s="257"/>
      <c r="AHC197" s="257"/>
      <c r="AHD197" s="257"/>
      <c r="AHE197" s="257"/>
      <c r="AHF197" s="257"/>
      <c r="AHG197" s="257"/>
      <c r="AHH197" s="257"/>
      <c r="AHI197" s="257"/>
      <c r="AHJ197" s="257"/>
      <c r="AHK197" s="257"/>
      <c r="AHL197" s="257"/>
      <c r="AHM197" s="257"/>
      <c r="AHN197" s="257"/>
      <c r="AHO197" s="257"/>
      <c r="AHP197" s="257"/>
      <c r="AHQ197" s="257"/>
      <c r="AHR197" s="257"/>
      <c r="AHS197" s="257"/>
      <c r="AHT197" s="257"/>
      <c r="AHU197" s="257"/>
      <c r="AHV197" s="257"/>
      <c r="AHW197" s="257"/>
      <c r="AHX197" s="257"/>
      <c r="AHY197" s="257"/>
      <c r="AHZ197" s="257"/>
      <c r="AIA197" s="257"/>
      <c r="AIB197" s="257"/>
      <c r="AIC197" s="257"/>
      <c r="AID197" s="257"/>
      <c r="AIE197" s="257"/>
      <c r="AIF197" s="257"/>
      <c r="AIG197" s="257"/>
      <c r="AIH197" s="257"/>
      <c r="AII197" s="257"/>
      <c r="AIJ197" s="257"/>
      <c r="AIK197" s="257"/>
      <c r="AIL197" s="257"/>
      <c r="AIM197" s="257"/>
      <c r="AIN197" s="257"/>
      <c r="AIO197" s="257"/>
      <c r="AIP197" s="257"/>
      <c r="AIQ197" s="257"/>
      <c r="AIR197" s="257"/>
      <c r="AIS197" s="257"/>
      <c r="AIT197" s="257"/>
      <c r="AIU197" s="257"/>
      <c r="AIV197" s="257"/>
      <c r="AIW197" s="257"/>
      <c r="AIX197" s="257"/>
      <c r="AIY197" s="257"/>
      <c r="AIZ197" s="257"/>
      <c r="AJA197" s="257"/>
      <c r="AJB197" s="257"/>
      <c r="AJC197" s="257"/>
      <c r="AJD197" s="257"/>
      <c r="AJE197" s="257"/>
      <c r="AJF197" s="257"/>
      <c r="AJG197" s="257"/>
      <c r="AJH197" s="257"/>
      <c r="AJI197" s="257"/>
      <c r="AJJ197" s="257"/>
      <c r="AJK197" s="257"/>
      <c r="AJL197" s="257"/>
      <c r="AJM197" s="257"/>
      <c r="AJN197" s="257"/>
      <c r="AJO197" s="257"/>
      <c r="AJP197" s="257"/>
      <c r="AJQ197" s="257"/>
      <c r="AJR197" s="257"/>
      <c r="AJS197" s="257"/>
      <c r="AJT197" s="257"/>
      <c r="AJU197" s="257"/>
      <c r="AJV197" s="257"/>
      <c r="AJW197" s="257"/>
      <c r="AJX197" s="257"/>
      <c r="AJY197" s="257"/>
      <c r="AJZ197" s="257"/>
      <c r="AKA197" s="257"/>
      <c r="AKB197" s="257"/>
      <c r="AKC197" s="257"/>
      <c r="AKD197" s="257"/>
      <c r="AKE197" s="257"/>
      <c r="AKF197" s="257"/>
      <c r="AKG197" s="257"/>
      <c r="AKH197" s="257"/>
      <c r="AKI197" s="257"/>
      <c r="AKJ197" s="257"/>
      <c r="AKK197" s="257"/>
      <c r="AKL197" s="257"/>
      <c r="AKM197" s="257"/>
      <c r="AKN197" s="257"/>
      <c r="AKO197" s="257"/>
      <c r="AKP197" s="257"/>
      <c r="AKQ197" s="257"/>
      <c r="AKR197" s="257"/>
      <c r="AKS197" s="257"/>
      <c r="AKT197" s="257"/>
      <c r="AKU197" s="257"/>
      <c r="AKV197" s="257"/>
      <c r="AKW197" s="257"/>
      <c r="AKX197" s="257"/>
      <c r="AKY197" s="257"/>
      <c r="AKZ197" s="257"/>
      <c r="ALA197" s="257"/>
      <c r="ALB197" s="257"/>
      <c r="ALC197" s="257"/>
      <c r="ALD197" s="257"/>
      <c r="ALE197" s="257"/>
      <c r="ALF197" s="257"/>
      <c r="ALG197" s="257"/>
      <c r="ALH197" s="257"/>
      <c r="ALI197" s="257"/>
      <c r="ALJ197" s="257"/>
      <c r="ALK197" s="257"/>
      <c r="ALL197" s="257"/>
      <c r="ALM197" s="257"/>
      <c r="ALN197" s="257"/>
      <c r="ALO197" s="257"/>
      <c r="ALP197" s="257"/>
      <c r="ALQ197" s="257"/>
      <c r="ALR197" s="257"/>
      <c r="ALS197" s="257"/>
      <c r="ALT197" s="257"/>
      <c r="ALU197" s="257"/>
      <c r="ALV197" s="257"/>
      <c r="ALW197" s="257"/>
      <c r="ALX197" s="257"/>
      <c r="ALY197" s="257"/>
      <c r="ALZ197" s="257"/>
      <c r="AMA197" s="257"/>
      <c r="AMB197" s="257"/>
      <c r="AMC197" s="257"/>
      <c r="AMD197" s="257"/>
      <c r="AME197" s="257"/>
      <c r="AMF197" s="257"/>
      <c r="AMG197" s="257"/>
      <c r="AMH197" s="257"/>
      <c r="AMI197" s="257"/>
      <c r="AMJ197" s="257"/>
      <c r="AMK197" s="257"/>
      <c r="AML197" s="257"/>
      <c r="AMM197" s="257"/>
      <c r="AMN197" s="257"/>
      <c r="AMO197" s="257"/>
      <c r="AMP197" s="257"/>
      <c r="AMQ197" s="257"/>
      <c r="AMR197" s="257"/>
      <c r="AMS197" s="257"/>
      <c r="AMT197" s="257"/>
      <c r="AMU197" s="257"/>
      <c r="AMV197" s="257"/>
      <c r="AMW197" s="257"/>
      <c r="AMX197" s="257"/>
      <c r="AMY197" s="257"/>
      <c r="AMZ197" s="257"/>
      <c r="ANA197" s="257"/>
      <c r="ANB197" s="257"/>
      <c r="ANC197" s="257"/>
      <c r="AND197" s="257"/>
      <c r="ANE197" s="257"/>
      <c r="ANF197" s="257"/>
      <c r="ANG197" s="257"/>
      <c r="ANH197" s="257"/>
      <c r="ANI197" s="257"/>
      <c r="ANJ197" s="257"/>
      <c r="ANK197" s="257"/>
      <c r="ANL197" s="257"/>
      <c r="ANM197" s="257"/>
      <c r="ANN197" s="257"/>
      <c r="ANO197" s="257"/>
      <c r="ANP197" s="257"/>
      <c r="ANQ197" s="257"/>
      <c r="ANR197" s="257"/>
      <c r="ANS197" s="257"/>
      <c r="ANT197" s="257"/>
      <c r="ANU197" s="257"/>
      <c r="ANV197" s="257"/>
      <c r="ANW197" s="257"/>
      <c r="ANX197" s="257"/>
      <c r="ANY197" s="257"/>
      <c r="ANZ197" s="257"/>
      <c r="AOA197" s="257"/>
      <c r="AOB197" s="257"/>
      <c r="AOC197" s="257"/>
      <c r="AOD197" s="257"/>
      <c r="AOE197" s="257"/>
      <c r="AOF197" s="257"/>
      <c r="AOG197" s="257"/>
      <c r="AOH197" s="257"/>
      <c r="AOI197" s="257"/>
      <c r="AOJ197" s="257"/>
      <c r="AOK197" s="257"/>
      <c r="AOL197" s="257"/>
      <c r="AOM197" s="257"/>
      <c r="AON197" s="257"/>
      <c r="AOO197" s="257"/>
      <c r="AOP197" s="257"/>
      <c r="AOQ197" s="257"/>
      <c r="AOR197" s="257"/>
      <c r="AOS197" s="257"/>
      <c r="AOT197" s="257"/>
      <c r="AOU197" s="257"/>
      <c r="AOV197" s="257"/>
      <c r="AOW197" s="257"/>
      <c r="AOX197" s="257"/>
      <c r="AOY197" s="257"/>
      <c r="AOZ197" s="257"/>
      <c r="APA197" s="257"/>
      <c r="APB197" s="257"/>
      <c r="APC197" s="257"/>
      <c r="APD197" s="257"/>
      <c r="APE197" s="257"/>
      <c r="APF197" s="257"/>
      <c r="APG197" s="257"/>
      <c r="APH197" s="257"/>
      <c r="API197" s="257"/>
      <c r="APJ197" s="257"/>
      <c r="APK197" s="257"/>
      <c r="APL197" s="257"/>
      <c r="APM197" s="257"/>
      <c r="APN197" s="257"/>
      <c r="APO197" s="257"/>
      <c r="APP197" s="257"/>
      <c r="APQ197" s="257"/>
      <c r="APR197" s="257"/>
      <c r="APS197" s="257"/>
      <c r="APT197" s="257"/>
      <c r="APU197" s="257"/>
      <c r="APV197" s="257"/>
      <c r="APW197" s="257"/>
      <c r="APX197" s="257"/>
      <c r="APY197" s="257"/>
      <c r="APZ197" s="257"/>
      <c r="AQA197" s="257"/>
      <c r="AQB197" s="257"/>
      <c r="AQC197" s="257"/>
      <c r="AQD197" s="257"/>
      <c r="AQE197" s="257"/>
      <c r="AQF197" s="257"/>
      <c r="AQG197" s="257"/>
      <c r="AQH197" s="257"/>
      <c r="AQI197" s="257"/>
      <c r="AQJ197" s="257"/>
      <c r="AQK197" s="257"/>
      <c r="AQL197" s="257"/>
      <c r="AQM197" s="257"/>
      <c r="AQN197" s="257"/>
      <c r="AQO197" s="257"/>
      <c r="AQP197" s="257"/>
      <c r="AQQ197" s="257"/>
      <c r="AQR197" s="257"/>
      <c r="AQS197" s="257"/>
      <c r="AQT197" s="257"/>
      <c r="AQU197" s="257"/>
      <c r="AQV197" s="257"/>
      <c r="AQW197" s="257"/>
      <c r="AQX197" s="257"/>
      <c r="AQY197" s="257"/>
      <c r="AQZ197" s="257"/>
      <c r="ARA197" s="257"/>
      <c r="ARB197" s="257"/>
      <c r="ARC197" s="257"/>
      <c r="ARD197" s="257"/>
      <c r="ARE197" s="257"/>
      <c r="ARF197" s="257"/>
      <c r="ARG197" s="257"/>
      <c r="ARH197" s="257"/>
      <c r="ARI197" s="257"/>
      <c r="ARJ197" s="257"/>
      <c r="ARK197" s="257"/>
      <c r="ARL197" s="257"/>
      <c r="ARM197" s="257"/>
      <c r="ARN197" s="257"/>
      <c r="ARO197" s="257"/>
      <c r="ARP197" s="257"/>
      <c r="ARQ197" s="257"/>
      <c r="ARR197" s="257"/>
      <c r="ARS197" s="257"/>
      <c r="ART197" s="257"/>
      <c r="ARU197" s="257"/>
      <c r="ARV197" s="257"/>
      <c r="ARW197" s="257"/>
      <c r="ARX197" s="257"/>
      <c r="ARY197" s="257"/>
      <c r="ARZ197" s="257"/>
      <c r="ASA197" s="257"/>
      <c r="ASB197" s="257"/>
      <c r="ASC197" s="257"/>
      <c r="ASD197" s="257"/>
      <c r="ASE197" s="257"/>
      <c r="ASF197" s="257"/>
      <c r="ASG197" s="257"/>
      <c r="ASH197" s="257"/>
      <c r="ASI197" s="257"/>
      <c r="ASJ197" s="257"/>
      <c r="ASK197" s="257"/>
      <c r="ASL197" s="257"/>
      <c r="ASM197" s="257"/>
      <c r="ASN197" s="257"/>
      <c r="ASO197" s="257"/>
      <c r="ASP197" s="257"/>
      <c r="ASQ197" s="257"/>
      <c r="ASR197" s="257"/>
      <c r="ASS197" s="257"/>
      <c r="AST197" s="257"/>
      <c r="ASU197" s="257"/>
      <c r="ASV197" s="257"/>
      <c r="ASW197" s="257"/>
      <c r="ASX197" s="257"/>
      <c r="ASY197" s="257"/>
      <c r="ASZ197" s="257"/>
      <c r="ATA197" s="257"/>
      <c r="ATB197" s="257"/>
      <c r="ATC197" s="257"/>
      <c r="ATD197" s="257"/>
      <c r="ATE197" s="257"/>
      <c r="ATF197" s="257"/>
      <c r="ATG197" s="257"/>
      <c r="ATH197" s="257"/>
      <c r="ATI197" s="257"/>
      <c r="ATJ197" s="257"/>
      <c r="ATK197" s="257"/>
      <c r="ATL197" s="257"/>
      <c r="ATM197" s="257"/>
      <c r="ATN197" s="257"/>
      <c r="ATO197" s="257"/>
      <c r="ATP197" s="257"/>
      <c r="ATQ197" s="257"/>
      <c r="ATR197" s="257"/>
      <c r="ATS197" s="257"/>
      <c r="ATT197" s="257"/>
      <c r="ATU197" s="257"/>
      <c r="ATV197" s="257"/>
      <c r="ATW197" s="257"/>
      <c r="ATX197" s="257"/>
      <c r="ATY197" s="257"/>
      <c r="ATZ197" s="257"/>
      <c r="AUA197" s="257"/>
      <c r="AUB197" s="257"/>
      <c r="AUC197" s="257"/>
      <c r="AUD197" s="257"/>
      <c r="AUE197" s="257"/>
      <c r="AUF197" s="257"/>
      <c r="AUG197" s="257"/>
      <c r="AUH197" s="257"/>
      <c r="AUI197" s="257"/>
      <c r="AUJ197" s="257"/>
      <c r="AUK197" s="257"/>
      <c r="AUL197" s="257"/>
      <c r="AUM197" s="257"/>
      <c r="AUN197" s="257"/>
      <c r="AUO197" s="257"/>
      <c r="AUP197" s="257"/>
      <c r="AUQ197" s="257"/>
      <c r="AUR197" s="257"/>
      <c r="AUS197" s="257"/>
      <c r="AUT197" s="257"/>
      <c r="AUU197" s="257"/>
      <c r="AUV197" s="257"/>
      <c r="AUW197" s="257"/>
      <c r="AUX197" s="257"/>
      <c r="AUY197" s="257"/>
      <c r="AUZ197" s="257"/>
      <c r="AVA197" s="257"/>
      <c r="AVB197" s="257"/>
      <c r="AVC197" s="257"/>
      <c r="AVD197" s="257"/>
      <c r="AVE197" s="257"/>
      <c r="AVF197" s="257"/>
      <c r="AVG197" s="257"/>
      <c r="AVH197" s="257"/>
      <c r="AVI197" s="257"/>
      <c r="AVJ197" s="257"/>
      <c r="AVK197" s="257"/>
      <c r="AVL197" s="257"/>
      <c r="AVM197" s="257"/>
      <c r="AVN197" s="257"/>
      <c r="AVO197" s="257"/>
      <c r="AVP197" s="257"/>
      <c r="AVQ197" s="257"/>
      <c r="AVR197" s="257"/>
      <c r="AVS197" s="257"/>
      <c r="AVT197" s="257"/>
      <c r="AVU197" s="257"/>
      <c r="AVV197" s="257"/>
      <c r="AVW197" s="257"/>
      <c r="AVX197" s="257"/>
      <c r="AVY197" s="257"/>
      <c r="AVZ197" s="257"/>
      <c r="AWA197" s="257"/>
      <c r="AWB197" s="257"/>
      <c r="AWC197" s="257"/>
      <c r="AWD197" s="257"/>
      <c r="AWE197" s="257"/>
      <c r="AWF197" s="257"/>
      <c r="AWG197" s="257"/>
      <c r="AWH197" s="257"/>
      <c r="AWI197" s="257"/>
      <c r="AWJ197" s="257"/>
      <c r="AWK197" s="257"/>
      <c r="AWL197" s="257"/>
      <c r="AWM197" s="257"/>
      <c r="AWN197" s="257"/>
      <c r="AWO197" s="257"/>
      <c r="AWP197" s="257"/>
      <c r="AWQ197" s="257"/>
      <c r="AWR197" s="257"/>
      <c r="AWS197" s="257"/>
      <c r="AWT197" s="257"/>
      <c r="AWU197" s="257"/>
      <c r="AWV197" s="257"/>
      <c r="AWW197" s="257"/>
      <c r="AWX197" s="257"/>
      <c r="AWY197" s="257"/>
      <c r="AWZ197" s="257"/>
      <c r="AXA197" s="257"/>
      <c r="AXB197" s="257"/>
      <c r="AXC197" s="257"/>
      <c r="AXD197" s="257"/>
      <c r="AXE197" s="257"/>
      <c r="AXF197" s="257"/>
      <c r="AXG197" s="257"/>
      <c r="AXH197" s="257"/>
      <c r="AXI197" s="257"/>
      <c r="AXJ197" s="257"/>
      <c r="AXK197" s="257"/>
      <c r="AXL197" s="257"/>
      <c r="AXM197" s="257"/>
      <c r="AXN197" s="257"/>
      <c r="AXO197" s="257"/>
      <c r="AXP197" s="257"/>
      <c r="AXQ197" s="257"/>
      <c r="AXR197" s="257"/>
      <c r="AXS197" s="257"/>
      <c r="AXT197" s="257"/>
      <c r="AXU197" s="257"/>
      <c r="AXV197" s="257"/>
      <c r="AXW197" s="257"/>
      <c r="AXX197" s="257"/>
      <c r="AXY197" s="257"/>
      <c r="AXZ197" s="257"/>
      <c r="AYA197" s="257"/>
      <c r="AYB197" s="257"/>
      <c r="AYC197" s="257"/>
      <c r="AYD197" s="257"/>
      <c r="AYE197" s="257"/>
      <c r="AYF197" s="257"/>
      <c r="AYG197" s="257"/>
      <c r="AYH197" s="257"/>
      <c r="AYI197" s="257"/>
      <c r="AYJ197" s="257"/>
      <c r="AYK197" s="257"/>
      <c r="AYL197" s="257"/>
      <c r="AYM197" s="257"/>
      <c r="AYN197" s="257"/>
      <c r="AYO197" s="257"/>
      <c r="AYP197" s="257"/>
      <c r="AYQ197" s="257"/>
      <c r="AYR197" s="257"/>
      <c r="AYS197" s="257"/>
      <c r="AYT197" s="257"/>
      <c r="AYU197" s="257"/>
      <c r="AYV197" s="257"/>
      <c r="AYW197" s="257"/>
      <c r="AYX197" s="257"/>
      <c r="AYY197" s="257"/>
      <c r="AYZ197" s="257"/>
      <c r="AZA197" s="257"/>
      <c r="AZB197" s="257"/>
      <c r="AZC197" s="257"/>
      <c r="AZD197" s="257"/>
      <c r="AZE197" s="257"/>
      <c r="AZF197" s="257"/>
      <c r="AZG197" s="257"/>
      <c r="AZH197" s="257"/>
      <c r="AZI197" s="257"/>
      <c r="AZJ197" s="257"/>
      <c r="AZK197" s="257"/>
      <c r="AZL197" s="257"/>
      <c r="AZM197" s="257"/>
      <c r="AZN197" s="257"/>
      <c r="AZO197" s="257"/>
      <c r="AZP197" s="257"/>
      <c r="AZQ197" s="257"/>
      <c r="AZR197" s="257"/>
      <c r="AZS197" s="257"/>
      <c r="AZT197" s="257"/>
      <c r="AZU197" s="257"/>
      <c r="AZV197" s="257"/>
      <c r="AZW197" s="257"/>
      <c r="AZX197" s="257"/>
      <c r="AZY197" s="257"/>
      <c r="AZZ197" s="257"/>
      <c r="BAA197" s="257"/>
      <c r="BAB197" s="257"/>
      <c r="BAC197" s="257"/>
      <c r="BAD197" s="257"/>
      <c r="BAE197" s="257"/>
      <c r="BAF197" s="257"/>
      <c r="BAG197" s="257"/>
      <c r="BAH197" s="257"/>
      <c r="BAI197" s="257"/>
      <c r="BAJ197" s="257"/>
      <c r="BAK197" s="257"/>
      <c r="BAL197" s="257"/>
      <c r="BAM197" s="257"/>
      <c r="BAN197" s="257"/>
      <c r="BAO197" s="257"/>
      <c r="BAP197" s="257"/>
      <c r="BAQ197" s="257"/>
      <c r="BAR197" s="257"/>
      <c r="BAS197" s="257"/>
      <c r="BAT197" s="257"/>
      <c r="BAU197" s="257"/>
      <c r="BAV197" s="257"/>
      <c r="BAW197" s="257"/>
      <c r="BAX197" s="257"/>
      <c r="BAY197" s="257"/>
      <c r="BAZ197" s="257"/>
      <c r="BBA197" s="257"/>
      <c r="BBB197" s="257"/>
      <c r="BBC197" s="257"/>
      <c r="BBD197" s="257"/>
      <c r="BBE197" s="257"/>
      <c r="BBF197" s="257"/>
      <c r="BBG197" s="257"/>
      <c r="BBH197" s="257"/>
      <c r="BBI197" s="257"/>
      <c r="BBJ197" s="257"/>
      <c r="BBK197" s="257"/>
      <c r="BBL197" s="257"/>
      <c r="BBM197" s="257"/>
      <c r="BBN197" s="257"/>
      <c r="BBO197" s="257"/>
      <c r="BBP197" s="257"/>
      <c r="BBQ197" s="257"/>
      <c r="BBR197" s="257"/>
      <c r="BBS197" s="257"/>
      <c r="BBT197" s="257"/>
      <c r="BBU197" s="257"/>
      <c r="BBV197" s="257"/>
      <c r="BBW197" s="257"/>
      <c r="BBX197" s="257"/>
      <c r="BBY197" s="257"/>
      <c r="BBZ197" s="257"/>
      <c r="BCA197" s="257"/>
      <c r="BCB197" s="257"/>
      <c r="BCC197" s="257"/>
      <c r="BCD197" s="257"/>
      <c r="BCE197" s="257"/>
      <c r="BCF197" s="257"/>
      <c r="BCG197" s="257"/>
      <c r="BCH197" s="257"/>
      <c r="BCI197" s="257"/>
      <c r="BCJ197" s="257"/>
      <c r="BCK197" s="257"/>
      <c r="BCL197" s="257"/>
      <c r="BCM197" s="257"/>
      <c r="BCN197" s="257"/>
      <c r="BCO197" s="257"/>
      <c r="BCP197" s="257"/>
      <c r="BCQ197" s="257"/>
      <c r="BCR197" s="257"/>
      <c r="BCS197" s="257"/>
      <c r="BCT197" s="257"/>
      <c r="BCU197" s="257"/>
      <c r="BCV197" s="257"/>
      <c r="BCW197" s="257"/>
      <c r="BCX197" s="257"/>
      <c r="BCY197" s="257"/>
      <c r="BCZ197" s="257"/>
      <c r="BDA197" s="257"/>
      <c r="BDB197" s="257"/>
      <c r="BDC197" s="257"/>
      <c r="BDD197" s="257"/>
      <c r="BDE197" s="257"/>
      <c r="BDF197" s="257"/>
      <c r="BDG197" s="257"/>
      <c r="BDH197" s="257"/>
      <c r="BDI197" s="257"/>
      <c r="BDJ197" s="257"/>
      <c r="BDK197" s="257"/>
      <c r="BDL197" s="257"/>
      <c r="BDM197" s="257"/>
      <c r="BDN197" s="257"/>
      <c r="BDO197" s="257"/>
      <c r="BDP197" s="257"/>
      <c r="BDQ197" s="257"/>
      <c r="BDR197" s="257"/>
      <c r="BDS197" s="257"/>
      <c r="BDT197" s="257"/>
      <c r="BDU197" s="257"/>
      <c r="BDV197" s="257"/>
      <c r="BDW197" s="257"/>
      <c r="BDX197" s="257"/>
      <c r="BDY197" s="257"/>
      <c r="BDZ197" s="257"/>
      <c r="BEA197" s="257"/>
      <c r="BEB197" s="257"/>
      <c r="BEC197" s="257"/>
      <c r="BED197" s="257"/>
      <c r="BEE197" s="257"/>
      <c r="BEF197" s="257"/>
      <c r="BEG197" s="257"/>
      <c r="BEH197" s="257"/>
      <c r="BEI197" s="257"/>
      <c r="BEJ197" s="257"/>
      <c r="BEK197" s="257"/>
      <c r="BEL197" s="257"/>
      <c r="BEM197" s="257"/>
      <c r="BEN197" s="257"/>
      <c r="BEO197" s="257"/>
      <c r="BEP197" s="257"/>
      <c r="BEQ197" s="257"/>
      <c r="BER197" s="257"/>
      <c r="BES197" s="257"/>
      <c r="BET197" s="257"/>
      <c r="BEU197" s="257"/>
      <c r="BEV197" s="257"/>
      <c r="BEW197" s="257"/>
      <c r="BEX197" s="257"/>
      <c r="BEY197" s="257"/>
      <c r="BEZ197" s="257"/>
      <c r="BFA197" s="257"/>
      <c r="BFB197" s="257"/>
      <c r="BFC197" s="257"/>
      <c r="BFD197" s="257"/>
      <c r="BFE197" s="257"/>
      <c r="BFF197" s="257"/>
      <c r="BFG197" s="257"/>
      <c r="BFH197" s="257"/>
      <c r="BFI197" s="257"/>
      <c r="BFJ197" s="257"/>
      <c r="BFK197" s="257"/>
      <c r="BFL197" s="257"/>
      <c r="BFM197" s="257"/>
      <c r="BFN197" s="257"/>
      <c r="BFO197" s="257"/>
      <c r="BFP197" s="257"/>
      <c r="BFQ197" s="257"/>
      <c r="BFR197" s="257"/>
      <c r="BFS197" s="257"/>
      <c r="BFT197" s="257"/>
      <c r="BFU197" s="257"/>
      <c r="BFV197" s="257"/>
      <c r="BFW197" s="257"/>
      <c r="BFX197" s="257"/>
      <c r="BFY197" s="257"/>
      <c r="BFZ197" s="257"/>
      <c r="BGA197" s="257"/>
      <c r="BGB197" s="257"/>
      <c r="BGC197" s="257"/>
      <c r="BGD197" s="257"/>
      <c r="BGE197" s="257"/>
      <c r="BGF197" s="257"/>
      <c r="BGG197" s="257"/>
      <c r="BGH197" s="257"/>
      <c r="BGI197" s="257"/>
      <c r="BGJ197" s="257"/>
      <c r="BGK197" s="257"/>
      <c r="BGL197" s="257"/>
      <c r="BGM197" s="257"/>
      <c r="BGN197" s="257"/>
      <c r="BGO197" s="257"/>
      <c r="BGP197" s="257"/>
      <c r="BGQ197" s="257"/>
      <c r="BGR197" s="257"/>
      <c r="BGS197" s="257"/>
      <c r="BGT197" s="257"/>
      <c r="BGU197" s="257"/>
      <c r="BGV197" s="257"/>
      <c r="BGW197" s="257"/>
      <c r="BGX197" s="257"/>
      <c r="BGY197" s="257"/>
      <c r="BGZ197" s="257"/>
      <c r="BHA197" s="257"/>
      <c r="BHB197" s="257"/>
      <c r="BHC197" s="257"/>
      <c r="BHD197" s="257"/>
      <c r="BHE197" s="257"/>
      <c r="BHF197" s="257"/>
      <c r="BHG197" s="257"/>
      <c r="BHH197" s="257"/>
      <c r="BHI197" s="257"/>
      <c r="BHJ197" s="257"/>
      <c r="BHK197" s="257"/>
      <c r="BHL197" s="257"/>
      <c r="BHM197" s="257"/>
      <c r="BHN197" s="257"/>
      <c r="BHO197" s="257"/>
      <c r="BHP197" s="257"/>
      <c r="BHQ197" s="257"/>
      <c r="BHR197" s="257"/>
      <c r="BHS197" s="257"/>
      <c r="BHT197" s="257"/>
      <c r="BHU197" s="257"/>
      <c r="BHV197" s="257"/>
      <c r="BHW197" s="257"/>
      <c r="BHX197" s="257"/>
      <c r="BHY197" s="257"/>
      <c r="BHZ197" s="257"/>
      <c r="BIA197" s="257"/>
      <c r="BIB197" s="257"/>
      <c r="BIC197" s="257"/>
      <c r="BID197" s="257"/>
      <c r="BIE197" s="257"/>
      <c r="BIF197" s="257"/>
      <c r="BIG197" s="257"/>
      <c r="BIH197" s="257"/>
      <c r="BII197" s="257"/>
      <c r="BIJ197" s="257"/>
      <c r="BIK197" s="257"/>
      <c r="BIL197" s="257"/>
      <c r="BIM197" s="257"/>
      <c r="BIN197" s="257"/>
      <c r="BIO197" s="257"/>
      <c r="BIP197" s="257"/>
      <c r="BIQ197" s="257"/>
      <c r="BIR197" s="257"/>
      <c r="BIS197" s="257"/>
      <c r="BIT197" s="257"/>
      <c r="BIU197" s="257"/>
      <c r="BIV197" s="257"/>
      <c r="BIW197" s="257"/>
      <c r="BIX197" s="257"/>
      <c r="BIY197" s="257"/>
      <c r="BIZ197" s="257"/>
      <c r="BJA197" s="257"/>
      <c r="BJB197" s="257"/>
      <c r="BJC197" s="257"/>
      <c r="BJD197" s="257"/>
      <c r="BJE197" s="257"/>
      <c r="BJF197" s="257"/>
      <c r="BJG197" s="257"/>
      <c r="BJH197" s="257"/>
      <c r="BJI197" s="257"/>
      <c r="BJJ197" s="257"/>
      <c r="BJK197" s="257"/>
      <c r="BJL197" s="257"/>
      <c r="BJM197" s="257"/>
      <c r="BJN197" s="257"/>
      <c r="BJO197" s="257"/>
      <c r="BJP197" s="257"/>
      <c r="BJQ197" s="257"/>
      <c r="BJR197" s="257"/>
      <c r="BJS197" s="257"/>
      <c r="BJT197" s="257"/>
      <c r="BJU197" s="257"/>
      <c r="BJV197" s="257"/>
      <c r="BJW197" s="257"/>
      <c r="BJX197" s="257"/>
      <c r="BJY197" s="257"/>
      <c r="BJZ197" s="257"/>
      <c r="BKA197" s="257"/>
      <c r="BKB197" s="257"/>
      <c r="BKC197" s="257"/>
      <c r="BKD197" s="257"/>
      <c r="BKE197" s="257"/>
      <c r="BKF197" s="257"/>
      <c r="BKG197" s="257"/>
      <c r="BKH197" s="257"/>
      <c r="BKI197" s="257"/>
      <c r="BKJ197" s="257"/>
      <c r="BKK197" s="257"/>
      <c r="BKL197" s="257"/>
      <c r="BKM197" s="257"/>
      <c r="BKN197" s="257"/>
      <c r="BKO197" s="257"/>
      <c r="BKP197" s="257"/>
      <c r="BKQ197" s="257"/>
      <c r="BKR197" s="257"/>
      <c r="BKS197" s="257"/>
      <c r="BKT197" s="257"/>
      <c r="BKU197" s="257"/>
      <c r="BKV197" s="257"/>
      <c r="BKW197" s="257"/>
      <c r="BKX197" s="257"/>
      <c r="BKY197" s="257"/>
      <c r="BKZ197" s="257"/>
      <c r="BLA197" s="257"/>
      <c r="BLB197" s="257"/>
      <c r="BLC197" s="257"/>
      <c r="BLD197" s="257"/>
      <c r="BLE197" s="257"/>
      <c r="BLF197" s="257"/>
      <c r="BLG197" s="257"/>
      <c r="BLH197" s="257"/>
      <c r="BLI197" s="257"/>
      <c r="BLJ197" s="257"/>
      <c r="BLK197" s="257"/>
      <c r="BLL197" s="257"/>
      <c r="BLM197" s="257"/>
      <c r="BLN197" s="257"/>
      <c r="BLO197" s="257"/>
      <c r="BLP197" s="257"/>
      <c r="BLQ197" s="257"/>
      <c r="BLR197" s="257"/>
      <c r="BLS197" s="257"/>
      <c r="BLT197" s="257"/>
      <c r="BLU197" s="257"/>
      <c r="BLV197" s="257"/>
      <c r="BLW197" s="257"/>
      <c r="BLX197" s="257"/>
      <c r="BLY197" s="257"/>
      <c r="BLZ197" s="257"/>
      <c r="BMA197" s="257"/>
      <c r="BMB197" s="257"/>
      <c r="BMC197" s="257"/>
      <c r="BMD197" s="257"/>
      <c r="BME197" s="257"/>
      <c r="BMF197" s="257"/>
      <c r="BMG197" s="257"/>
      <c r="BMH197" s="257"/>
      <c r="BMI197" s="257"/>
      <c r="BMJ197" s="257"/>
      <c r="BMK197" s="257"/>
      <c r="BML197" s="257"/>
      <c r="BMM197" s="257"/>
      <c r="BMN197" s="257"/>
      <c r="BMO197" s="257"/>
      <c r="BMP197" s="257"/>
      <c r="BMQ197" s="257"/>
      <c r="BMR197" s="257"/>
      <c r="BMS197" s="257"/>
      <c r="BMT197" s="257"/>
      <c r="BMU197" s="257"/>
      <c r="BMV197" s="257"/>
      <c r="BMW197" s="257"/>
      <c r="BMX197" s="257"/>
      <c r="BMY197" s="257"/>
      <c r="BMZ197" s="257"/>
      <c r="BNA197" s="257"/>
      <c r="BNB197" s="257"/>
      <c r="BNC197" s="257"/>
      <c r="BND197" s="257"/>
      <c r="BNE197" s="257"/>
      <c r="BNF197" s="257"/>
      <c r="BNG197" s="257"/>
      <c r="BNH197" s="257"/>
      <c r="BNI197" s="257"/>
      <c r="BNJ197" s="257"/>
      <c r="BNK197" s="257"/>
      <c r="BNL197" s="257"/>
      <c r="BNM197" s="257"/>
      <c r="BNN197" s="257"/>
      <c r="BNO197" s="257"/>
      <c r="BNP197" s="257"/>
      <c r="BNQ197" s="257"/>
      <c r="BNR197" s="257"/>
      <c r="BNS197" s="257"/>
      <c r="BNT197" s="257"/>
      <c r="BNU197" s="257"/>
      <c r="BNV197" s="257"/>
      <c r="BNW197" s="257"/>
      <c r="BNX197" s="257"/>
      <c r="BNY197" s="257"/>
      <c r="BNZ197" s="257"/>
      <c r="BOA197" s="257"/>
      <c r="BOB197" s="257"/>
      <c r="BOC197" s="257"/>
      <c r="BOD197" s="257"/>
      <c r="BOE197" s="257"/>
      <c r="BOF197" s="257"/>
      <c r="BOG197" s="257"/>
      <c r="BOH197" s="257"/>
      <c r="BOI197" s="257"/>
      <c r="BOJ197" s="257"/>
      <c r="BOK197" s="257"/>
      <c r="BOL197" s="257"/>
      <c r="BOM197" s="257"/>
      <c r="BON197" s="257"/>
      <c r="BOO197" s="257"/>
      <c r="BOP197" s="257"/>
      <c r="BOQ197" s="257"/>
      <c r="BOR197" s="257"/>
      <c r="BOS197" s="257"/>
      <c r="BOT197" s="257"/>
      <c r="BOU197" s="257"/>
      <c r="BOV197" s="257"/>
      <c r="BOW197" s="257"/>
      <c r="BOX197" s="257"/>
      <c r="BOY197" s="257"/>
      <c r="BOZ197" s="257"/>
      <c r="BPA197" s="257"/>
      <c r="BPB197" s="257"/>
      <c r="BPC197" s="257"/>
      <c r="BPD197" s="257"/>
      <c r="BPE197" s="257"/>
      <c r="BPF197" s="257"/>
      <c r="BPG197" s="257"/>
      <c r="BPH197" s="257"/>
      <c r="BPI197" s="257"/>
      <c r="BPJ197" s="257"/>
      <c r="BPK197" s="257"/>
      <c r="BPL197" s="257"/>
      <c r="BPM197" s="257"/>
      <c r="BPN197" s="257"/>
      <c r="BPO197" s="257"/>
      <c r="BPP197" s="257"/>
      <c r="BPQ197" s="257"/>
      <c r="BPR197" s="257"/>
      <c r="BPS197" s="257"/>
      <c r="BPT197" s="257"/>
      <c r="BPU197" s="257"/>
      <c r="BPV197" s="257"/>
      <c r="BPW197" s="257"/>
      <c r="BPX197" s="257"/>
      <c r="BPY197" s="257"/>
      <c r="BPZ197" s="257"/>
      <c r="BQA197" s="257"/>
      <c r="BQB197" s="257"/>
      <c r="BQC197" s="257"/>
      <c r="BQD197" s="257"/>
      <c r="BQE197" s="257"/>
      <c r="BQF197" s="257"/>
      <c r="BQG197" s="257"/>
      <c r="BQH197" s="257"/>
      <c r="BQI197" s="257"/>
      <c r="BQJ197" s="257"/>
      <c r="BQK197" s="257"/>
      <c r="BQL197" s="257"/>
      <c r="BQM197" s="257"/>
      <c r="BQN197" s="257"/>
      <c r="BQO197" s="257"/>
      <c r="BQP197" s="257"/>
      <c r="BQQ197" s="257"/>
      <c r="BQR197" s="257"/>
      <c r="BQS197" s="257"/>
      <c r="BQT197" s="257"/>
      <c r="BQU197" s="257"/>
      <c r="BQV197" s="257"/>
      <c r="BQW197" s="257"/>
      <c r="BQX197" s="257"/>
      <c r="BQY197" s="257"/>
      <c r="BQZ197" s="257"/>
      <c r="BRA197" s="257"/>
      <c r="BRB197" s="257"/>
      <c r="BRC197" s="257"/>
      <c r="BRD197" s="257"/>
      <c r="BRE197" s="257"/>
      <c r="BRF197" s="257"/>
      <c r="BRG197" s="257"/>
      <c r="BRH197" s="257"/>
      <c r="BRI197" s="257"/>
      <c r="BRJ197" s="257"/>
      <c r="BRK197" s="257"/>
      <c r="BRL197" s="257"/>
      <c r="BRM197" s="257"/>
      <c r="BRN197" s="257"/>
      <c r="BRO197" s="257"/>
      <c r="BRP197" s="257"/>
      <c r="BRQ197" s="257"/>
      <c r="BRR197" s="257"/>
      <c r="BRS197" s="257"/>
      <c r="BRT197" s="257"/>
      <c r="BRU197" s="257"/>
      <c r="BRV197" s="257"/>
      <c r="BRW197" s="257"/>
      <c r="BRX197" s="257"/>
      <c r="BRY197" s="257"/>
      <c r="BRZ197" s="257"/>
      <c r="BSA197" s="257"/>
      <c r="BSB197" s="257"/>
      <c r="BSC197" s="257"/>
      <c r="BSD197" s="257"/>
      <c r="BSE197" s="257"/>
      <c r="BSF197" s="257"/>
      <c r="BSG197" s="257"/>
      <c r="BSH197" s="257"/>
      <c r="BSI197" s="257"/>
      <c r="BSJ197" s="257"/>
      <c r="BSK197" s="257"/>
      <c r="BSL197" s="257"/>
      <c r="BSM197" s="257"/>
      <c r="BSN197" s="257"/>
      <c r="BSO197" s="257"/>
      <c r="BSP197" s="257"/>
      <c r="BSQ197" s="257"/>
      <c r="BSR197" s="257"/>
      <c r="BSS197" s="257"/>
      <c r="BST197" s="257"/>
      <c r="BSU197" s="257"/>
      <c r="BSV197" s="257"/>
      <c r="BSW197" s="257"/>
      <c r="BSX197" s="257"/>
      <c r="BSY197" s="257"/>
      <c r="BSZ197" s="257"/>
      <c r="BTA197" s="257"/>
      <c r="BTB197" s="257"/>
      <c r="BTC197" s="257"/>
      <c r="BTD197" s="257"/>
      <c r="BTE197" s="257"/>
      <c r="BTF197" s="257"/>
      <c r="BTG197" s="257"/>
      <c r="BTH197" s="257"/>
      <c r="BTI197" s="257"/>
      <c r="BTJ197" s="257"/>
      <c r="BTK197" s="257"/>
      <c r="BTL197" s="257"/>
      <c r="BTM197" s="257"/>
      <c r="BTN197" s="257"/>
      <c r="BTO197" s="257"/>
      <c r="BTP197" s="257"/>
      <c r="BTQ197" s="257"/>
      <c r="BTR197" s="257"/>
      <c r="BTS197" s="257"/>
      <c r="BTT197" s="257"/>
      <c r="BTU197" s="257"/>
      <c r="BTV197" s="257"/>
      <c r="BTW197" s="257"/>
      <c r="BTX197" s="257"/>
      <c r="BTY197" s="257"/>
      <c r="BTZ197" s="257"/>
      <c r="BUA197" s="257"/>
      <c r="BUB197" s="257"/>
      <c r="BUC197" s="257"/>
      <c r="BUD197" s="257"/>
      <c r="BUE197" s="257"/>
      <c r="BUF197" s="257"/>
      <c r="BUG197" s="257"/>
      <c r="BUH197" s="257"/>
      <c r="BUI197" s="257"/>
      <c r="BUJ197" s="257"/>
      <c r="BUK197" s="257"/>
      <c r="BUL197" s="257"/>
      <c r="BUM197" s="257"/>
      <c r="BUN197" s="257"/>
      <c r="BUO197" s="257"/>
      <c r="BUP197" s="257"/>
      <c r="BUQ197" s="257"/>
      <c r="BUR197" s="257"/>
      <c r="BUS197" s="257"/>
      <c r="BUT197" s="257"/>
      <c r="BUU197" s="257"/>
      <c r="BUV197" s="257"/>
      <c r="BUW197" s="257"/>
      <c r="BUX197" s="257"/>
      <c r="BUY197" s="257"/>
      <c r="BUZ197" s="257"/>
      <c r="BVA197" s="257"/>
      <c r="BVB197" s="257"/>
      <c r="BVC197" s="257"/>
      <c r="BVD197" s="257"/>
      <c r="BVE197" s="257"/>
      <c r="BVF197" s="257"/>
      <c r="BVG197" s="257"/>
      <c r="BVH197" s="257"/>
      <c r="BVI197" s="257"/>
      <c r="BVJ197" s="257"/>
      <c r="BVK197" s="257"/>
      <c r="BVL197" s="257"/>
      <c r="BVM197" s="257"/>
      <c r="BVN197" s="257"/>
      <c r="BVO197" s="257"/>
      <c r="BVP197" s="257"/>
      <c r="BVQ197" s="257"/>
      <c r="BVR197" s="257"/>
      <c r="BVS197" s="257"/>
      <c r="BVT197" s="257"/>
      <c r="BVU197" s="257"/>
      <c r="BVV197" s="257"/>
      <c r="BVW197" s="257"/>
      <c r="BVX197" s="257"/>
      <c r="BVY197" s="257"/>
      <c r="BVZ197" s="257"/>
      <c r="BWA197" s="257"/>
      <c r="BWB197" s="257"/>
      <c r="BWC197" s="257"/>
      <c r="BWD197" s="257"/>
      <c r="BWE197" s="257"/>
      <c r="BWF197" s="257"/>
      <c r="BWG197" s="257"/>
      <c r="BWH197" s="257"/>
      <c r="BWI197" s="257"/>
      <c r="BWJ197" s="257"/>
      <c r="BWK197" s="257"/>
      <c r="BWL197" s="257"/>
      <c r="BWM197" s="257"/>
      <c r="BWN197" s="257"/>
      <c r="BWO197" s="257"/>
      <c r="BWP197" s="257"/>
      <c r="BWQ197" s="257"/>
      <c r="BWR197" s="257"/>
      <c r="BWS197" s="257"/>
      <c r="BWT197" s="257"/>
      <c r="BWU197" s="257"/>
      <c r="BWV197" s="257"/>
      <c r="BWW197" s="257"/>
      <c r="BWX197" s="257"/>
      <c r="BWY197" s="257"/>
      <c r="BWZ197" s="257"/>
      <c r="BXA197" s="257"/>
      <c r="BXB197" s="257"/>
      <c r="BXC197" s="257"/>
      <c r="BXD197" s="257"/>
      <c r="BXE197" s="257"/>
      <c r="BXF197" s="257"/>
      <c r="BXG197" s="257"/>
      <c r="BXH197" s="257"/>
      <c r="BXI197" s="257"/>
      <c r="BXJ197" s="257"/>
      <c r="BXK197" s="257"/>
      <c r="BXL197" s="257"/>
      <c r="BXM197" s="257"/>
      <c r="BXN197" s="257"/>
      <c r="BXO197" s="257"/>
      <c r="BXP197" s="257"/>
      <c r="BXQ197" s="257"/>
      <c r="BXR197" s="257"/>
      <c r="BXS197" s="257"/>
      <c r="BXT197" s="257"/>
      <c r="BXU197" s="257"/>
      <c r="BXV197" s="257"/>
      <c r="BXW197" s="257"/>
      <c r="BXX197" s="257"/>
      <c r="BXY197" s="257"/>
      <c r="BXZ197" s="257"/>
      <c r="BYA197" s="257"/>
      <c r="BYB197" s="257"/>
      <c r="BYC197" s="257"/>
      <c r="BYD197" s="257"/>
      <c r="BYE197" s="257"/>
      <c r="BYF197" s="257"/>
      <c r="BYG197" s="257"/>
      <c r="BYH197" s="257"/>
      <c r="BYI197" s="257"/>
      <c r="BYJ197" s="257"/>
      <c r="BYK197" s="257"/>
      <c r="BYL197" s="257"/>
      <c r="BYM197" s="257"/>
      <c r="BYN197" s="257"/>
      <c r="BYO197" s="257"/>
      <c r="BYP197" s="257"/>
      <c r="BYQ197" s="257"/>
      <c r="BYR197" s="257"/>
      <c r="BYS197" s="257"/>
      <c r="BYT197" s="257"/>
      <c r="BYU197" s="257"/>
      <c r="BYV197" s="257"/>
      <c r="BYW197" s="257"/>
      <c r="BYX197" s="257"/>
      <c r="BYY197" s="257"/>
      <c r="BYZ197" s="257"/>
      <c r="BZA197" s="257"/>
      <c r="BZB197" s="257"/>
      <c r="BZC197" s="257"/>
      <c r="BZD197" s="257"/>
      <c r="BZE197" s="257"/>
      <c r="BZF197" s="257"/>
      <c r="BZG197" s="257"/>
      <c r="BZH197" s="257"/>
      <c r="BZI197" s="257"/>
      <c r="BZJ197" s="257"/>
      <c r="BZK197" s="257"/>
      <c r="BZL197" s="257"/>
      <c r="BZM197" s="257"/>
      <c r="BZN197" s="257"/>
      <c r="BZO197" s="257"/>
      <c r="BZP197" s="257"/>
      <c r="BZQ197" s="257"/>
      <c r="BZR197" s="257"/>
      <c r="BZS197" s="257"/>
      <c r="BZT197" s="257"/>
      <c r="BZU197" s="257"/>
      <c r="BZV197" s="257"/>
      <c r="BZW197" s="257"/>
      <c r="BZX197" s="257"/>
      <c r="BZY197" s="257"/>
      <c r="BZZ197" s="257"/>
      <c r="CAA197" s="257"/>
      <c r="CAB197" s="257"/>
      <c r="CAC197" s="257"/>
      <c r="CAD197" s="257"/>
      <c r="CAE197" s="257"/>
      <c r="CAF197" s="257"/>
      <c r="CAG197" s="257"/>
      <c r="CAH197" s="257"/>
      <c r="CAI197" s="257"/>
      <c r="CAJ197" s="257"/>
      <c r="CAK197" s="257"/>
      <c r="CAL197" s="257"/>
      <c r="CAM197" s="257"/>
      <c r="CAN197" s="257"/>
      <c r="CAO197" s="257"/>
      <c r="CAP197" s="257"/>
      <c r="CAQ197" s="257"/>
      <c r="CAR197" s="257"/>
      <c r="CAS197" s="257"/>
      <c r="CAT197" s="257"/>
      <c r="CAU197" s="257"/>
      <c r="CAV197" s="257"/>
      <c r="CAW197" s="257"/>
      <c r="CAX197" s="257"/>
      <c r="CAY197" s="257"/>
      <c r="CAZ197" s="257"/>
      <c r="CBA197" s="257"/>
      <c r="CBB197" s="257"/>
      <c r="CBC197" s="257"/>
      <c r="CBD197" s="257"/>
      <c r="CBE197" s="257"/>
      <c r="CBF197" s="257"/>
      <c r="CBG197" s="257"/>
      <c r="CBH197" s="257"/>
      <c r="CBI197" s="257"/>
      <c r="CBJ197" s="257"/>
      <c r="CBK197" s="257"/>
      <c r="CBL197" s="257"/>
      <c r="CBM197" s="257"/>
      <c r="CBN197" s="257"/>
      <c r="CBO197" s="257"/>
      <c r="CBP197" s="257"/>
      <c r="CBQ197" s="257"/>
      <c r="CBR197" s="257"/>
      <c r="CBS197" s="257"/>
      <c r="CBT197" s="257"/>
      <c r="CBU197" s="257"/>
      <c r="CBV197" s="257"/>
      <c r="CBW197" s="257"/>
      <c r="CBX197" s="257"/>
      <c r="CBY197" s="257"/>
      <c r="CBZ197" s="257"/>
      <c r="CCA197" s="257"/>
      <c r="CCB197" s="257"/>
      <c r="CCC197" s="257"/>
      <c r="CCD197" s="257"/>
      <c r="CCE197" s="257"/>
      <c r="CCF197" s="257"/>
      <c r="CCG197" s="257"/>
      <c r="CCH197" s="257"/>
      <c r="CCI197" s="257"/>
      <c r="CCJ197" s="257"/>
      <c r="CCK197" s="257"/>
      <c r="CCL197" s="257"/>
      <c r="CCM197" s="257"/>
      <c r="CCN197" s="257"/>
      <c r="CCO197" s="257"/>
      <c r="CCP197" s="257"/>
      <c r="CCQ197" s="257"/>
      <c r="CCR197" s="257"/>
      <c r="CCS197" s="257"/>
      <c r="CCT197" s="257"/>
      <c r="CCU197" s="257"/>
      <c r="CCV197" s="257"/>
      <c r="CCW197" s="257"/>
      <c r="CCX197" s="257"/>
      <c r="CCY197" s="257"/>
      <c r="CCZ197" s="257"/>
      <c r="CDA197" s="257"/>
      <c r="CDB197" s="257"/>
      <c r="CDC197" s="257"/>
      <c r="CDD197" s="257"/>
      <c r="CDE197" s="257"/>
      <c r="CDF197" s="257"/>
      <c r="CDG197" s="257"/>
      <c r="CDH197" s="257"/>
      <c r="CDI197" s="257"/>
      <c r="CDJ197" s="257"/>
      <c r="CDK197" s="257"/>
      <c r="CDL197" s="257"/>
      <c r="CDM197" s="257"/>
      <c r="CDN197" s="257"/>
      <c r="CDO197" s="257"/>
      <c r="CDP197" s="257"/>
      <c r="CDQ197" s="257"/>
      <c r="CDR197" s="257"/>
      <c r="CDS197" s="257"/>
      <c r="CDT197" s="257"/>
      <c r="CDU197" s="257"/>
      <c r="CDV197" s="257"/>
      <c r="CDW197" s="257"/>
      <c r="CDX197" s="257"/>
      <c r="CDY197" s="257"/>
      <c r="CDZ197" s="257"/>
      <c r="CEA197" s="257"/>
      <c r="CEB197" s="257"/>
      <c r="CEC197" s="257"/>
      <c r="CED197" s="257"/>
      <c r="CEE197" s="257"/>
      <c r="CEF197" s="257"/>
      <c r="CEG197" s="257"/>
      <c r="CEH197" s="257"/>
      <c r="CEI197" s="257"/>
      <c r="CEJ197" s="257"/>
      <c r="CEK197" s="257"/>
      <c r="CEL197" s="257"/>
      <c r="CEM197" s="257"/>
      <c r="CEN197" s="257"/>
      <c r="CEO197" s="257"/>
      <c r="CEP197" s="257"/>
      <c r="CEQ197" s="257"/>
      <c r="CER197" s="257"/>
      <c r="CES197" s="257"/>
      <c r="CET197" s="257"/>
      <c r="CEU197" s="257"/>
      <c r="CEV197" s="257"/>
      <c r="CEW197" s="257"/>
      <c r="CEX197" s="257"/>
      <c r="CEY197" s="257"/>
      <c r="CEZ197" s="257"/>
      <c r="CFA197" s="257"/>
      <c r="CFB197" s="257"/>
      <c r="CFC197" s="257"/>
      <c r="CFD197" s="257"/>
      <c r="CFE197" s="257"/>
      <c r="CFF197" s="257"/>
      <c r="CFG197" s="257"/>
      <c r="CFH197" s="257"/>
      <c r="CFI197" s="257"/>
      <c r="CFJ197" s="257"/>
      <c r="CFK197" s="257"/>
      <c r="CFL197" s="257"/>
      <c r="CFM197" s="257"/>
      <c r="CFN197" s="257"/>
      <c r="CFO197" s="257"/>
      <c r="CFP197" s="257"/>
      <c r="CFQ197" s="257"/>
      <c r="CFR197" s="257"/>
      <c r="CFS197" s="257"/>
      <c r="CFT197" s="257"/>
      <c r="CFU197" s="257"/>
      <c r="CFV197" s="257"/>
      <c r="CFW197" s="257"/>
      <c r="CFX197" s="257"/>
      <c r="CFY197" s="257"/>
      <c r="CFZ197" s="257"/>
      <c r="CGA197" s="257"/>
      <c r="CGB197" s="257"/>
      <c r="CGC197" s="257"/>
      <c r="CGD197" s="257"/>
      <c r="CGE197" s="257"/>
      <c r="CGF197" s="257"/>
      <c r="CGG197" s="257"/>
      <c r="CGH197" s="257"/>
      <c r="CGI197" s="257"/>
      <c r="CGJ197" s="257"/>
      <c r="CGK197" s="257"/>
      <c r="CGL197" s="257"/>
      <c r="CGM197" s="257"/>
      <c r="CGN197" s="257"/>
      <c r="CGO197" s="257"/>
      <c r="CGP197" s="257"/>
      <c r="CGQ197" s="257"/>
      <c r="CGR197" s="257"/>
      <c r="CGS197" s="257"/>
      <c r="CGT197" s="257"/>
      <c r="CGU197" s="257"/>
      <c r="CGV197" s="257"/>
      <c r="CGW197" s="257"/>
      <c r="CGX197" s="257"/>
      <c r="CGY197" s="257"/>
      <c r="CGZ197" s="257"/>
      <c r="CHA197" s="257"/>
      <c r="CHB197" s="257"/>
      <c r="CHC197" s="257"/>
      <c r="CHD197" s="257"/>
      <c r="CHE197" s="257"/>
      <c r="CHF197" s="257"/>
      <c r="CHG197" s="257"/>
      <c r="CHH197" s="257"/>
      <c r="CHI197" s="257"/>
      <c r="CHJ197" s="257"/>
      <c r="CHK197" s="257"/>
      <c r="CHL197" s="257"/>
      <c r="CHM197" s="257"/>
      <c r="CHN197" s="257"/>
      <c r="CHO197" s="257"/>
      <c r="CHP197" s="257"/>
      <c r="CHQ197" s="257"/>
      <c r="CHR197" s="257"/>
      <c r="CHS197" s="257"/>
      <c r="CHT197" s="257"/>
      <c r="CHU197" s="257"/>
      <c r="CHV197" s="257"/>
      <c r="CHW197" s="257"/>
      <c r="CHX197" s="257"/>
      <c r="CHY197" s="257"/>
      <c r="CHZ197" s="257"/>
      <c r="CIA197" s="257"/>
      <c r="CIB197" s="257"/>
      <c r="CIC197" s="257"/>
      <c r="CID197" s="257"/>
      <c r="CIE197" s="257"/>
      <c r="CIF197" s="257"/>
      <c r="CIG197" s="257"/>
      <c r="CIH197" s="257"/>
      <c r="CII197" s="257"/>
      <c r="CIJ197" s="257"/>
      <c r="CIK197" s="257"/>
      <c r="CIL197" s="257"/>
      <c r="CIM197" s="257"/>
      <c r="CIN197" s="257"/>
      <c r="CIO197" s="257"/>
      <c r="CIP197" s="257"/>
      <c r="CIQ197" s="257"/>
      <c r="CIR197" s="257"/>
      <c r="CIS197" s="257"/>
      <c r="CIT197" s="257"/>
      <c r="CIU197" s="257"/>
      <c r="CIV197" s="257"/>
      <c r="CIW197" s="257"/>
      <c r="CIX197" s="257"/>
      <c r="CIY197" s="257"/>
      <c r="CIZ197" s="257"/>
      <c r="CJA197" s="257"/>
      <c r="CJB197" s="257"/>
      <c r="CJC197" s="257"/>
      <c r="CJD197" s="257"/>
      <c r="CJE197" s="257"/>
      <c r="CJF197" s="257"/>
      <c r="CJG197" s="257"/>
      <c r="CJH197" s="257"/>
      <c r="CJI197" s="257"/>
      <c r="CJJ197" s="257"/>
      <c r="CJK197" s="257"/>
      <c r="CJL197" s="257"/>
      <c r="CJM197" s="257"/>
      <c r="CJN197" s="257"/>
      <c r="CJO197" s="257"/>
      <c r="CJP197" s="257"/>
      <c r="CJQ197" s="257"/>
      <c r="CJR197" s="257"/>
      <c r="CJS197" s="257"/>
      <c r="CJT197" s="257"/>
      <c r="CJU197" s="257"/>
      <c r="CJV197" s="257"/>
      <c r="CJW197" s="257"/>
      <c r="CJX197" s="257"/>
      <c r="CJY197" s="257"/>
      <c r="CJZ197" s="257"/>
      <c r="CKA197" s="257"/>
      <c r="CKB197" s="257"/>
      <c r="CKC197" s="257"/>
      <c r="CKD197" s="257"/>
      <c r="CKE197" s="257"/>
      <c r="CKF197" s="257"/>
      <c r="CKG197" s="257"/>
      <c r="CKH197" s="257"/>
      <c r="CKI197" s="257"/>
      <c r="CKJ197" s="257"/>
      <c r="CKK197" s="257"/>
      <c r="CKL197" s="257"/>
      <c r="CKM197" s="257"/>
      <c r="CKN197" s="257"/>
      <c r="CKO197" s="257"/>
      <c r="CKP197" s="257"/>
      <c r="CKQ197" s="257"/>
      <c r="CKR197" s="257"/>
      <c r="CKS197" s="257"/>
      <c r="CKT197" s="257"/>
      <c r="CKU197" s="257"/>
      <c r="CKV197" s="257"/>
      <c r="CKW197" s="257"/>
      <c r="CKX197" s="257"/>
      <c r="CKY197" s="257"/>
      <c r="CKZ197" s="257"/>
      <c r="CLA197" s="257"/>
      <c r="CLB197" s="257"/>
      <c r="CLC197" s="257"/>
      <c r="CLD197" s="257"/>
      <c r="CLE197" s="257"/>
      <c r="CLF197" s="257"/>
      <c r="CLG197" s="257"/>
      <c r="CLH197" s="257"/>
      <c r="CLI197" s="257"/>
      <c r="CLJ197" s="257"/>
      <c r="CLK197" s="257"/>
      <c r="CLL197" s="257"/>
      <c r="CLM197" s="257"/>
      <c r="CLN197" s="257"/>
      <c r="CLO197" s="257"/>
      <c r="CLP197" s="257"/>
      <c r="CLQ197" s="257"/>
      <c r="CLR197" s="257"/>
      <c r="CLS197" s="257"/>
      <c r="CLT197" s="257"/>
      <c r="CLU197" s="257"/>
      <c r="CLV197" s="257"/>
      <c r="CLW197" s="257"/>
      <c r="CLX197" s="257"/>
      <c r="CLY197" s="257"/>
      <c r="CLZ197" s="257"/>
      <c r="CMA197" s="257"/>
      <c r="CMB197" s="257"/>
      <c r="CMC197" s="257"/>
      <c r="CMD197" s="257"/>
      <c r="CME197" s="257"/>
      <c r="CMF197" s="257"/>
      <c r="CMG197" s="257"/>
      <c r="CMH197" s="257"/>
      <c r="CMI197" s="257"/>
      <c r="CMJ197" s="257"/>
      <c r="CMK197" s="257"/>
      <c r="CML197" s="257"/>
      <c r="CMM197" s="257"/>
      <c r="CMN197" s="257"/>
      <c r="CMO197" s="257"/>
      <c r="CMP197" s="257"/>
      <c r="CMQ197" s="257"/>
      <c r="CMR197" s="257"/>
      <c r="CMS197" s="257"/>
      <c r="CMT197" s="257"/>
      <c r="CMU197" s="257"/>
      <c r="CMV197" s="257"/>
      <c r="CMW197" s="257"/>
      <c r="CMX197" s="257"/>
      <c r="CMY197" s="257"/>
      <c r="CMZ197" s="257"/>
      <c r="CNA197" s="257"/>
      <c r="CNB197" s="257"/>
      <c r="CNC197" s="257"/>
      <c r="CND197" s="257"/>
      <c r="CNE197" s="257"/>
      <c r="CNF197" s="257"/>
      <c r="CNG197" s="257"/>
      <c r="CNH197" s="257"/>
      <c r="CNI197" s="257"/>
      <c r="CNJ197" s="257"/>
      <c r="CNK197" s="257"/>
      <c r="CNL197" s="257"/>
      <c r="CNM197" s="257"/>
      <c r="CNN197" s="257"/>
      <c r="CNO197" s="257"/>
      <c r="CNP197" s="257"/>
      <c r="CNQ197" s="257"/>
      <c r="CNR197" s="257"/>
      <c r="CNS197" s="257"/>
      <c r="CNT197" s="257"/>
      <c r="CNU197" s="257"/>
      <c r="CNV197" s="257"/>
      <c r="CNW197" s="257"/>
      <c r="CNX197" s="257"/>
      <c r="CNY197" s="257"/>
      <c r="CNZ197" s="257"/>
      <c r="COA197" s="257"/>
      <c r="COB197" s="257"/>
      <c r="COC197" s="257"/>
      <c r="COD197" s="257"/>
      <c r="COE197" s="257"/>
      <c r="COF197" s="257"/>
      <c r="COG197" s="257"/>
      <c r="COH197" s="257"/>
      <c r="COI197" s="257"/>
      <c r="COJ197" s="257"/>
      <c r="COK197" s="257"/>
      <c r="COL197" s="257"/>
      <c r="COM197" s="257"/>
      <c r="CON197" s="257"/>
      <c r="COO197" s="257"/>
      <c r="COP197" s="257"/>
      <c r="COQ197" s="257"/>
      <c r="COR197" s="257"/>
      <c r="COS197" s="257"/>
      <c r="COT197" s="257"/>
      <c r="COU197" s="257"/>
      <c r="COV197" s="257"/>
      <c r="COW197" s="257"/>
      <c r="COX197" s="257"/>
      <c r="COY197" s="257"/>
      <c r="COZ197" s="257"/>
      <c r="CPA197" s="257"/>
      <c r="CPB197" s="257"/>
      <c r="CPC197" s="257"/>
      <c r="CPD197" s="257"/>
      <c r="CPE197" s="257"/>
      <c r="CPF197" s="257"/>
      <c r="CPG197" s="257"/>
      <c r="CPH197" s="257"/>
      <c r="CPI197" s="257"/>
      <c r="CPJ197" s="257"/>
      <c r="CPK197" s="257"/>
      <c r="CPL197" s="257"/>
      <c r="CPM197" s="257"/>
      <c r="CPN197" s="257"/>
      <c r="CPO197" s="257"/>
      <c r="CPP197" s="257"/>
      <c r="CPQ197" s="257"/>
      <c r="CPR197" s="257"/>
      <c r="CPS197" s="257"/>
      <c r="CPT197" s="257"/>
      <c r="CPU197" s="257"/>
      <c r="CPV197" s="257"/>
      <c r="CPW197" s="257"/>
      <c r="CPX197" s="257"/>
      <c r="CPY197" s="257"/>
      <c r="CPZ197" s="257"/>
      <c r="CQA197" s="257"/>
      <c r="CQB197" s="257"/>
      <c r="CQC197" s="257"/>
      <c r="CQD197" s="257"/>
      <c r="CQE197" s="257"/>
      <c r="CQF197" s="257"/>
      <c r="CQG197" s="257"/>
      <c r="CQH197" s="257"/>
      <c r="CQI197" s="257"/>
      <c r="CQJ197" s="257"/>
      <c r="CQK197" s="257"/>
      <c r="CQL197" s="257"/>
      <c r="CQM197" s="257"/>
      <c r="CQN197" s="257"/>
      <c r="CQO197" s="257"/>
      <c r="CQP197" s="257"/>
      <c r="CQQ197" s="257"/>
      <c r="CQR197" s="257"/>
      <c r="CQS197" s="257"/>
      <c r="CQT197" s="257"/>
      <c r="CQU197" s="257"/>
      <c r="CQV197" s="257"/>
      <c r="CQW197" s="257"/>
      <c r="CQX197" s="257"/>
      <c r="CQY197" s="257"/>
      <c r="CQZ197" s="257"/>
      <c r="CRA197" s="257"/>
      <c r="CRB197" s="257"/>
      <c r="CRC197" s="257"/>
      <c r="CRD197" s="257"/>
      <c r="CRE197" s="257"/>
      <c r="CRF197" s="257"/>
      <c r="CRG197" s="257"/>
      <c r="CRH197" s="257"/>
      <c r="CRI197" s="257"/>
      <c r="CRJ197" s="257"/>
      <c r="CRK197" s="257"/>
      <c r="CRL197" s="257"/>
      <c r="CRM197" s="257"/>
      <c r="CRN197" s="257"/>
      <c r="CRO197" s="257"/>
      <c r="CRP197" s="257"/>
      <c r="CRQ197" s="257"/>
      <c r="CRR197" s="257"/>
      <c r="CRS197" s="257"/>
      <c r="CRT197" s="257"/>
      <c r="CRU197" s="257"/>
      <c r="CRV197" s="257"/>
      <c r="CRW197" s="257"/>
      <c r="CRX197" s="257"/>
      <c r="CRY197" s="257"/>
      <c r="CRZ197" s="257"/>
      <c r="CSA197" s="257"/>
      <c r="CSB197" s="257"/>
      <c r="CSC197" s="257"/>
      <c r="CSD197" s="257"/>
      <c r="CSE197" s="257"/>
      <c r="CSF197" s="257"/>
      <c r="CSG197" s="257"/>
      <c r="CSH197" s="257"/>
      <c r="CSI197" s="257"/>
      <c r="CSJ197" s="257"/>
      <c r="CSK197" s="257"/>
      <c r="CSL197" s="257"/>
      <c r="CSM197" s="257"/>
      <c r="CSN197" s="257"/>
      <c r="CSO197" s="257"/>
      <c r="CSP197" s="257"/>
      <c r="CSQ197" s="257"/>
      <c r="CSR197" s="257"/>
      <c r="CSS197" s="257"/>
      <c r="CST197" s="257"/>
      <c r="CSU197" s="257"/>
      <c r="CSV197" s="257"/>
      <c r="CSW197" s="257"/>
      <c r="CSX197" s="257"/>
      <c r="CSY197" s="257"/>
      <c r="CSZ197" s="257"/>
      <c r="CTA197" s="257"/>
      <c r="CTB197" s="257"/>
      <c r="CTC197" s="257"/>
      <c r="CTD197" s="257"/>
      <c r="CTE197" s="257"/>
      <c r="CTF197" s="257"/>
      <c r="CTG197" s="257"/>
      <c r="CTH197" s="257"/>
      <c r="CTI197" s="257"/>
      <c r="CTJ197" s="257"/>
      <c r="CTK197" s="257"/>
      <c r="CTL197" s="257"/>
      <c r="CTM197" s="257"/>
      <c r="CTN197" s="257"/>
      <c r="CTO197" s="257"/>
      <c r="CTP197" s="257"/>
      <c r="CTQ197" s="257"/>
      <c r="CTR197" s="257"/>
      <c r="CTS197" s="257"/>
      <c r="CTT197" s="257"/>
      <c r="CTU197" s="257"/>
      <c r="CTV197" s="257"/>
      <c r="CTW197" s="257"/>
      <c r="CTX197" s="257"/>
      <c r="CTY197" s="257"/>
      <c r="CTZ197" s="257"/>
      <c r="CUA197" s="257"/>
      <c r="CUB197" s="257"/>
      <c r="CUC197" s="257"/>
      <c r="CUD197" s="257"/>
      <c r="CUE197" s="257"/>
      <c r="CUF197" s="257"/>
      <c r="CUG197" s="257"/>
      <c r="CUH197" s="257"/>
      <c r="CUI197" s="257"/>
      <c r="CUJ197" s="257"/>
      <c r="CUK197" s="257"/>
      <c r="CUL197" s="257"/>
      <c r="CUM197" s="257"/>
      <c r="CUN197" s="257"/>
      <c r="CUO197" s="257"/>
      <c r="CUP197" s="257"/>
      <c r="CUQ197" s="257"/>
      <c r="CUR197" s="257"/>
      <c r="CUS197" s="257"/>
      <c r="CUT197" s="257"/>
      <c r="CUU197" s="257"/>
      <c r="CUV197" s="257"/>
      <c r="CUW197" s="257"/>
      <c r="CUX197" s="257"/>
      <c r="CUY197" s="257"/>
      <c r="CUZ197" s="257"/>
      <c r="CVA197" s="257"/>
      <c r="CVB197" s="257"/>
      <c r="CVC197" s="257"/>
      <c r="CVD197" s="257"/>
      <c r="CVE197" s="257"/>
      <c r="CVF197" s="257"/>
      <c r="CVG197" s="257"/>
      <c r="CVH197" s="257"/>
      <c r="CVI197" s="257"/>
      <c r="CVJ197" s="257"/>
      <c r="CVK197" s="257"/>
      <c r="CVL197" s="257"/>
      <c r="CVM197" s="257"/>
      <c r="CVN197" s="257"/>
      <c r="CVO197" s="257"/>
      <c r="CVP197" s="257"/>
      <c r="CVQ197" s="257"/>
      <c r="CVR197" s="257"/>
      <c r="CVS197" s="257"/>
      <c r="CVT197" s="257"/>
      <c r="CVU197" s="257"/>
      <c r="CVV197" s="257"/>
      <c r="CVW197" s="257"/>
      <c r="CVX197" s="257"/>
      <c r="CVY197" s="257"/>
      <c r="CVZ197" s="257"/>
      <c r="CWA197" s="257"/>
      <c r="CWB197" s="257"/>
      <c r="CWC197" s="257"/>
      <c r="CWD197" s="257"/>
      <c r="CWE197" s="257"/>
      <c r="CWF197" s="257"/>
      <c r="CWG197" s="257"/>
      <c r="CWH197" s="257"/>
      <c r="CWI197" s="257"/>
      <c r="CWJ197" s="257"/>
      <c r="CWK197" s="257"/>
      <c r="CWL197" s="257"/>
      <c r="CWM197" s="257"/>
      <c r="CWN197" s="257"/>
      <c r="CWO197" s="257"/>
      <c r="CWP197" s="257"/>
      <c r="CWQ197" s="257"/>
      <c r="CWR197" s="257"/>
      <c r="CWS197" s="257"/>
      <c r="CWT197" s="257"/>
      <c r="CWU197" s="257"/>
      <c r="CWV197" s="257"/>
      <c r="CWW197" s="257"/>
      <c r="CWX197" s="257"/>
      <c r="CWY197" s="257"/>
      <c r="CWZ197" s="257"/>
      <c r="CXA197" s="257"/>
      <c r="CXB197" s="257"/>
      <c r="CXC197" s="257"/>
      <c r="CXD197" s="257"/>
      <c r="CXE197" s="257"/>
      <c r="CXF197" s="257"/>
      <c r="CXG197" s="257"/>
      <c r="CXH197" s="257"/>
      <c r="CXI197" s="257"/>
      <c r="CXJ197" s="257"/>
      <c r="CXK197" s="257"/>
      <c r="CXL197" s="257"/>
      <c r="CXM197" s="257"/>
      <c r="CXN197" s="257"/>
      <c r="CXO197" s="257"/>
      <c r="CXP197" s="257"/>
      <c r="CXQ197" s="257"/>
      <c r="CXR197" s="257"/>
      <c r="CXS197" s="257"/>
      <c r="CXT197" s="257"/>
      <c r="CXU197" s="257"/>
      <c r="CXV197" s="257"/>
      <c r="CXW197" s="257"/>
      <c r="CXX197" s="257"/>
      <c r="CXY197" s="257"/>
      <c r="CXZ197" s="257"/>
      <c r="CYA197" s="257"/>
      <c r="CYB197" s="257"/>
      <c r="CYC197" s="257"/>
      <c r="CYD197" s="257"/>
      <c r="CYE197" s="257"/>
      <c r="CYF197" s="257"/>
      <c r="CYG197" s="257"/>
      <c r="CYH197" s="257"/>
      <c r="CYI197" s="257"/>
      <c r="CYJ197" s="257"/>
      <c r="CYK197" s="257"/>
      <c r="CYL197" s="257"/>
      <c r="CYM197" s="257"/>
      <c r="CYN197" s="257"/>
      <c r="CYO197" s="257"/>
      <c r="CYP197" s="257"/>
      <c r="CYQ197" s="257"/>
      <c r="CYR197" s="257"/>
      <c r="CYS197" s="257"/>
      <c r="CYT197" s="257"/>
      <c r="CYU197" s="257"/>
      <c r="CYV197" s="257"/>
      <c r="CYW197" s="257"/>
      <c r="CYX197" s="257"/>
      <c r="CYY197" s="257"/>
      <c r="CYZ197" s="257"/>
      <c r="CZA197" s="257"/>
      <c r="CZB197" s="257"/>
      <c r="CZC197" s="257"/>
      <c r="CZD197" s="257"/>
      <c r="CZE197" s="257"/>
      <c r="CZF197" s="257"/>
      <c r="CZG197" s="257"/>
      <c r="CZH197" s="257"/>
      <c r="CZI197" s="257"/>
      <c r="CZJ197" s="257"/>
      <c r="CZK197" s="257"/>
      <c r="CZL197" s="257"/>
      <c r="CZM197" s="257"/>
      <c r="CZN197" s="257"/>
      <c r="CZO197" s="257"/>
      <c r="CZP197" s="257"/>
      <c r="CZQ197" s="257"/>
      <c r="CZR197" s="257"/>
      <c r="CZS197" s="257"/>
      <c r="CZT197" s="257"/>
      <c r="CZU197" s="257"/>
      <c r="CZV197" s="257"/>
      <c r="CZW197" s="257"/>
      <c r="CZX197" s="257"/>
      <c r="CZY197" s="257"/>
      <c r="CZZ197" s="257"/>
      <c r="DAA197" s="257"/>
      <c r="DAB197" s="257"/>
      <c r="DAC197" s="257"/>
      <c r="DAD197" s="257"/>
      <c r="DAE197" s="257"/>
      <c r="DAF197" s="257"/>
      <c r="DAG197" s="257"/>
      <c r="DAH197" s="257"/>
      <c r="DAI197" s="257"/>
      <c r="DAJ197" s="257"/>
      <c r="DAK197" s="257"/>
      <c r="DAL197" s="257"/>
      <c r="DAM197" s="257"/>
      <c r="DAN197" s="257"/>
      <c r="DAO197" s="257"/>
      <c r="DAP197" s="257"/>
      <c r="DAQ197" s="257"/>
      <c r="DAR197" s="257"/>
      <c r="DAS197" s="257"/>
      <c r="DAT197" s="257"/>
      <c r="DAU197" s="257"/>
      <c r="DAV197" s="257"/>
      <c r="DAW197" s="257"/>
      <c r="DAX197" s="257"/>
      <c r="DAY197" s="257"/>
      <c r="DAZ197" s="257"/>
      <c r="DBA197" s="257"/>
      <c r="DBB197" s="257"/>
      <c r="DBC197" s="257"/>
      <c r="DBD197" s="257"/>
      <c r="DBE197" s="257"/>
      <c r="DBF197" s="257"/>
      <c r="DBG197" s="257"/>
      <c r="DBH197" s="257"/>
      <c r="DBI197" s="257"/>
      <c r="DBJ197" s="257"/>
      <c r="DBK197" s="257"/>
      <c r="DBL197" s="257"/>
      <c r="DBM197" s="257"/>
      <c r="DBN197" s="257"/>
      <c r="DBO197" s="257"/>
      <c r="DBP197" s="257"/>
      <c r="DBQ197" s="257"/>
      <c r="DBR197" s="257"/>
      <c r="DBS197" s="257"/>
      <c r="DBT197" s="257"/>
      <c r="DBU197" s="257"/>
      <c r="DBV197" s="257"/>
      <c r="DBW197" s="257"/>
      <c r="DBX197" s="257"/>
      <c r="DBY197" s="257"/>
      <c r="DBZ197" s="257"/>
      <c r="DCA197" s="257"/>
      <c r="DCB197" s="257"/>
      <c r="DCC197" s="257"/>
      <c r="DCD197" s="257"/>
      <c r="DCE197" s="257"/>
      <c r="DCF197" s="257"/>
      <c r="DCG197" s="257"/>
      <c r="DCH197" s="257"/>
      <c r="DCI197" s="257"/>
      <c r="DCJ197" s="257"/>
      <c r="DCK197" s="257"/>
      <c r="DCL197" s="257"/>
      <c r="DCM197" s="257"/>
      <c r="DCN197" s="257"/>
      <c r="DCO197" s="257"/>
      <c r="DCP197" s="257"/>
      <c r="DCQ197" s="257"/>
      <c r="DCR197" s="257"/>
      <c r="DCS197" s="257"/>
      <c r="DCT197" s="257"/>
      <c r="DCU197" s="257"/>
      <c r="DCV197" s="257"/>
      <c r="DCW197" s="257"/>
      <c r="DCX197" s="257"/>
      <c r="DCY197" s="257"/>
      <c r="DCZ197" s="257"/>
      <c r="DDA197" s="257"/>
      <c r="DDB197" s="257"/>
      <c r="DDC197" s="257"/>
      <c r="DDD197" s="257"/>
      <c r="DDE197" s="257"/>
      <c r="DDF197" s="257"/>
      <c r="DDG197" s="257"/>
      <c r="DDH197" s="257"/>
      <c r="DDI197" s="257"/>
      <c r="DDJ197" s="257"/>
      <c r="DDK197" s="257"/>
      <c r="DDL197" s="257"/>
      <c r="DDM197" s="257"/>
      <c r="DDN197" s="257"/>
      <c r="DDO197" s="257"/>
      <c r="DDP197" s="257"/>
      <c r="DDQ197" s="257"/>
      <c r="DDR197" s="257"/>
      <c r="DDS197" s="257"/>
      <c r="DDT197" s="257"/>
      <c r="DDU197" s="257"/>
      <c r="DDV197" s="257"/>
      <c r="DDW197" s="257"/>
      <c r="DDX197" s="257"/>
      <c r="DDY197" s="257"/>
      <c r="DDZ197" s="257"/>
      <c r="DEA197" s="257"/>
      <c r="DEB197" s="257"/>
      <c r="DEC197" s="257"/>
      <c r="DED197" s="257"/>
      <c r="DEE197" s="257"/>
      <c r="DEF197" s="257"/>
      <c r="DEG197" s="257"/>
      <c r="DEH197" s="257"/>
      <c r="DEI197" s="257"/>
      <c r="DEJ197" s="257"/>
      <c r="DEK197" s="257"/>
      <c r="DEL197" s="257"/>
      <c r="DEM197" s="257"/>
      <c r="DEN197" s="257"/>
      <c r="DEO197" s="257"/>
      <c r="DEP197" s="257"/>
      <c r="DEQ197" s="257"/>
      <c r="DER197" s="257"/>
      <c r="DES197" s="257"/>
      <c r="DET197" s="257"/>
      <c r="DEU197" s="257"/>
      <c r="DEV197" s="257"/>
      <c r="DEW197" s="257"/>
      <c r="DEX197" s="257"/>
      <c r="DEY197" s="257"/>
      <c r="DEZ197" s="257"/>
      <c r="DFA197" s="257"/>
      <c r="DFB197" s="257"/>
      <c r="DFC197" s="257"/>
      <c r="DFD197" s="257"/>
      <c r="DFE197" s="257"/>
      <c r="DFF197" s="257"/>
      <c r="DFG197" s="257"/>
      <c r="DFH197" s="257"/>
      <c r="DFI197" s="257"/>
      <c r="DFJ197" s="257"/>
      <c r="DFK197" s="257"/>
      <c r="DFL197" s="257"/>
      <c r="DFM197" s="257"/>
      <c r="DFN197" s="257"/>
      <c r="DFO197" s="257"/>
      <c r="DFP197" s="257"/>
      <c r="DFQ197" s="257"/>
      <c r="DFR197" s="257"/>
      <c r="DFS197" s="257"/>
      <c r="DFT197" s="257"/>
      <c r="DFU197" s="257"/>
      <c r="DFV197" s="257"/>
      <c r="DFW197" s="257"/>
      <c r="DFX197" s="257"/>
      <c r="DFY197" s="257"/>
      <c r="DFZ197" s="257"/>
      <c r="DGA197" s="257"/>
      <c r="DGB197" s="257"/>
      <c r="DGC197" s="257"/>
      <c r="DGD197" s="257"/>
      <c r="DGE197" s="257"/>
      <c r="DGF197" s="257"/>
      <c r="DGG197" s="257"/>
      <c r="DGH197" s="257"/>
      <c r="DGI197" s="257"/>
      <c r="DGJ197" s="257"/>
      <c r="DGK197" s="257"/>
      <c r="DGL197" s="257"/>
      <c r="DGM197" s="257"/>
      <c r="DGN197" s="257"/>
      <c r="DGO197" s="257"/>
      <c r="DGP197" s="257"/>
      <c r="DGQ197" s="257"/>
      <c r="DGR197" s="257"/>
      <c r="DGS197" s="257"/>
      <c r="DGT197" s="257"/>
      <c r="DGU197" s="257"/>
      <c r="DGV197" s="257"/>
      <c r="DGW197" s="257"/>
      <c r="DGX197" s="257"/>
      <c r="DGY197" s="257"/>
      <c r="DGZ197" s="257"/>
      <c r="DHA197" s="257"/>
      <c r="DHB197" s="257"/>
      <c r="DHC197" s="257"/>
      <c r="DHD197" s="257"/>
      <c r="DHE197" s="257"/>
      <c r="DHF197" s="257"/>
      <c r="DHG197" s="257"/>
      <c r="DHH197" s="257"/>
      <c r="DHI197" s="257"/>
      <c r="DHJ197" s="257"/>
      <c r="DHK197" s="257"/>
      <c r="DHL197" s="257"/>
      <c r="DHM197" s="257"/>
      <c r="DHN197" s="257"/>
      <c r="DHO197" s="257"/>
      <c r="DHP197" s="257"/>
      <c r="DHQ197" s="257"/>
      <c r="DHR197" s="257"/>
      <c r="DHS197" s="257"/>
      <c r="DHT197" s="257"/>
      <c r="DHU197" s="257"/>
      <c r="DHV197" s="257"/>
      <c r="DHW197" s="257"/>
      <c r="DHX197" s="257"/>
      <c r="DHY197" s="257"/>
      <c r="DHZ197" s="257"/>
      <c r="DIA197" s="257"/>
      <c r="DIB197" s="257"/>
      <c r="DIC197" s="257"/>
      <c r="DID197" s="257"/>
      <c r="DIE197" s="257"/>
      <c r="DIF197" s="257"/>
      <c r="DIG197" s="257"/>
      <c r="DIH197" s="257"/>
      <c r="DII197" s="257"/>
      <c r="DIJ197" s="257"/>
      <c r="DIK197" s="257"/>
      <c r="DIL197" s="257"/>
      <c r="DIM197" s="257"/>
      <c r="DIN197" s="257"/>
      <c r="DIO197" s="257"/>
      <c r="DIP197" s="257"/>
      <c r="DIQ197" s="257"/>
      <c r="DIR197" s="257"/>
      <c r="DIS197" s="257"/>
      <c r="DIT197" s="257"/>
      <c r="DIU197" s="257"/>
      <c r="DIV197" s="257"/>
      <c r="DIW197" s="257"/>
      <c r="DIX197" s="257"/>
      <c r="DIY197" s="257"/>
      <c r="DIZ197" s="257"/>
      <c r="DJA197" s="257"/>
      <c r="DJB197" s="257"/>
      <c r="DJC197" s="257"/>
      <c r="DJD197" s="257"/>
      <c r="DJE197" s="257"/>
      <c r="DJF197" s="257"/>
      <c r="DJG197" s="257"/>
      <c r="DJH197" s="257"/>
      <c r="DJI197" s="257"/>
      <c r="DJJ197" s="257"/>
      <c r="DJK197" s="257"/>
      <c r="DJL197" s="257"/>
      <c r="DJM197" s="257"/>
      <c r="DJN197" s="257"/>
      <c r="DJO197" s="257"/>
      <c r="DJP197" s="257"/>
      <c r="DJQ197" s="257"/>
      <c r="DJR197" s="257"/>
      <c r="DJS197" s="257"/>
      <c r="DJT197" s="257"/>
      <c r="DJU197" s="257"/>
      <c r="DJV197" s="257"/>
      <c r="DJW197" s="257"/>
      <c r="DJX197" s="257"/>
      <c r="DJY197" s="257"/>
      <c r="DJZ197" s="257"/>
      <c r="DKA197" s="257"/>
      <c r="DKB197" s="257"/>
      <c r="DKC197" s="257"/>
      <c r="DKD197" s="257"/>
      <c r="DKE197" s="257"/>
      <c r="DKF197" s="257"/>
      <c r="DKG197" s="257"/>
      <c r="DKH197" s="257"/>
      <c r="DKI197" s="257"/>
      <c r="DKJ197" s="257"/>
      <c r="DKK197" s="257"/>
      <c r="DKL197" s="257"/>
      <c r="DKM197" s="257"/>
      <c r="DKN197" s="257"/>
      <c r="DKO197" s="257"/>
      <c r="DKP197" s="257"/>
      <c r="DKQ197" s="257"/>
      <c r="DKR197" s="257"/>
      <c r="DKS197" s="257"/>
      <c r="DKT197" s="257"/>
      <c r="DKU197" s="257"/>
      <c r="DKV197" s="257"/>
      <c r="DKW197" s="257"/>
      <c r="DKX197" s="257"/>
      <c r="DKY197" s="257"/>
      <c r="DKZ197" s="257"/>
      <c r="DLA197" s="257"/>
      <c r="DLB197" s="257"/>
      <c r="DLC197" s="257"/>
      <c r="DLD197" s="257"/>
      <c r="DLE197" s="257"/>
      <c r="DLF197" s="257"/>
      <c r="DLG197" s="257"/>
      <c r="DLH197" s="257"/>
      <c r="DLI197" s="257"/>
      <c r="DLJ197" s="257"/>
      <c r="DLK197" s="257"/>
      <c r="DLL197" s="257"/>
      <c r="DLM197" s="257"/>
      <c r="DLN197" s="257"/>
      <c r="DLO197" s="257"/>
      <c r="DLP197" s="257"/>
      <c r="DLQ197" s="257"/>
      <c r="DLR197" s="257"/>
      <c r="DLS197" s="257"/>
      <c r="DLT197" s="257"/>
      <c r="DLU197" s="257"/>
      <c r="DLV197" s="257"/>
      <c r="DLW197" s="257"/>
      <c r="DLX197" s="257"/>
      <c r="DLY197" s="257"/>
      <c r="DLZ197" s="257"/>
      <c r="DMA197" s="257"/>
      <c r="DMB197" s="257"/>
      <c r="DMC197" s="257"/>
      <c r="DMD197" s="257"/>
      <c r="DME197" s="257"/>
      <c r="DMF197" s="257"/>
      <c r="DMG197" s="257"/>
      <c r="DMH197" s="257"/>
      <c r="DMI197" s="257"/>
      <c r="DMJ197" s="257"/>
      <c r="DMK197" s="257"/>
      <c r="DML197" s="257"/>
      <c r="DMM197" s="257"/>
      <c r="DMN197" s="257"/>
      <c r="DMO197" s="257"/>
      <c r="DMP197" s="257"/>
      <c r="DMQ197" s="257"/>
      <c r="DMR197" s="257"/>
      <c r="DMS197" s="257"/>
      <c r="DMT197" s="257"/>
      <c r="DMU197" s="257"/>
      <c r="DMV197" s="257"/>
      <c r="DMW197" s="257"/>
      <c r="DMX197" s="257"/>
      <c r="DMY197" s="257"/>
      <c r="DMZ197" s="257"/>
      <c r="DNA197" s="257"/>
      <c r="DNB197" s="257"/>
      <c r="DNC197" s="257"/>
      <c r="DND197" s="257"/>
      <c r="DNE197" s="257"/>
      <c r="DNF197" s="257"/>
      <c r="DNG197" s="257"/>
      <c r="DNH197" s="257"/>
      <c r="DNI197" s="257"/>
      <c r="DNJ197" s="257"/>
      <c r="DNK197" s="257"/>
      <c r="DNL197" s="257"/>
      <c r="DNM197" s="257"/>
      <c r="DNN197" s="257"/>
      <c r="DNO197" s="257"/>
      <c r="DNP197" s="257"/>
      <c r="DNQ197" s="257"/>
      <c r="DNR197" s="257"/>
      <c r="DNS197" s="257"/>
      <c r="DNT197" s="257"/>
      <c r="DNU197" s="257"/>
      <c r="DNV197" s="257"/>
      <c r="DNW197" s="257"/>
      <c r="DNX197" s="257"/>
      <c r="DNY197" s="257"/>
      <c r="DNZ197" s="257"/>
      <c r="DOA197" s="257"/>
      <c r="DOB197" s="257"/>
      <c r="DOC197" s="257"/>
      <c r="DOD197" s="257"/>
      <c r="DOE197" s="257"/>
      <c r="DOF197" s="257"/>
      <c r="DOG197" s="257"/>
      <c r="DOH197" s="257"/>
      <c r="DOI197" s="257"/>
      <c r="DOJ197" s="257"/>
      <c r="DOK197" s="257"/>
      <c r="DOL197" s="257"/>
      <c r="DOM197" s="257"/>
      <c r="DON197" s="257"/>
      <c r="DOO197" s="257"/>
      <c r="DOP197" s="257"/>
      <c r="DOQ197" s="257"/>
      <c r="DOR197" s="257"/>
      <c r="DOS197" s="257"/>
      <c r="DOT197" s="257"/>
      <c r="DOU197" s="257"/>
      <c r="DOV197" s="257"/>
      <c r="DOW197" s="257"/>
      <c r="DOX197" s="257"/>
      <c r="DOY197" s="257"/>
      <c r="DOZ197" s="257"/>
      <c r="DPA197" s="257"/>
      <c r="DPB197" s="257"/>
      <c r="DPC197" s="257"/>
      <c r="DPD197" s="257"/>
      <c r="DPE197" s="257"/>
      <c r="DPF197" s="257"/>
      <c r="DPG197" s="257"/>
      <c r="DPH197" s="257"/>
      <c r="DPI197" s="257"/>
      <c r="DPJ197" s="257"/>
      <c r="DPK197" s="257"/>
      <c r="DPL197" s="257"/>
      <c r="DPM197" s="257"/>
      <c r="DPN197" s="257"/>
      <c r="DPO197" s="257"/>
      <c r="DPP197" s="257"/>
      <c r="DPQ197" s="257"/>
      <c r="DPR197" s="257"/>
      <c r="DPS197" s="257"/>
      <c r="DPT197" s="257"/>
      <c r="DPU197" s="257"/>
      <c r="DPV197" s="257"/>
      <c r="DPW197" s="257"/>
      <c r="DPX197" s="257"/>
      <c r="DPY197" s="257"/>
      <c r="DPZ197" s="257"/>
      <c r="DQA197" s="257"/>
      <c r="DQB197" s="257"/>
      <c r="DQC197" s="257"/>
      <c r="DQD197" s="257"/>
      <c r="DQE197" s="257"/>
      <c r="DQF197" s="257"/>
      <c r="DQG197" s="257"/>
      <c r="DQH197" s="257"/>
      <c r="DQI197" s="257"/>
      <c r="DQJ197" s="257"/>
      <c r="DQK197" s="257"/>
      <c r="DQL197" s="257"/>
      <c r="DQM197" s="257"/>
      <c r="DQN197" s="257"/>
      <c r="DQO197" s="257"/>
      <c r="DQP197" s="257"/>
      <c r="DQQ197" s="257"/>
      <c r="DQR197" s="257"/>
      <c r="DQS197" s="257"/>
      <c r="DQT197" s="257"/>
      <c r="DQU197" s="257"/>
      <c r="DQV197" s="257"/>
      <c r="DQW197" s="257"/>
      <c r="DQX197" s="257"/>
      <c r="DQY197" s="257"/>
      <c r="DQZ197" s="257"/>
      <c r="DRA197" s="257"/>
      <c r="DRB197" s="257"/>
      <c r="DRC197" s="257"/>
      <c r="DRD197" s="257"/>
      <c r="DRE197" s="257"/>
      <c r="DRF197" s="257"/>
      <c r="DRG197" s="257"/>
      <c r="DRH197" s="257"/>
      <c r="DRI197" s="257"/>
      <c r="DRJ197" s="257"/>
      <c r="DRK197" s="257"/>
      <c r="DRL197" s="257"/>
      <c r="DRM197" s="257"/>
      <c r="DRN197" s="257"/>
      <c r="DRO197" s="257"/>
      <c r="DRP197" s="257"/>
      <c r="DRQ197" s="257"/>
      <c r="DRR197" s="257"/>
      <c r="DRS197" s="257"/>
      <c r="DRT197" s="257"/>
      <c r="DRU197" s="257"/>
      <c r="DRV197" s="257"/>
      <c r="DRW197" s="257"/>
      <c r="DRX197" s="257"/>
      <c r="DRY197" s="257"/>
      <c r="DRZ197" s="257"/>
      <c r="DSA197" s="257"/>
      <c r="DSB197" s="257"/>
      <c r="DSC197" s="257"/>
      <c r="DSD197" s="257"/>
      <c r="DSE197" s="257"/>
      <c r="DSF197" s="257"/>
      <c r="DSG197" s="257"/>
      <c r="DSH197" s="257"/>
      <c r="DSI197" s="257"/>
      <c r="DSJ197" s="257"/>
      <c r="DSK197" s="257"/>
      <c r="DSL197" s="257"/>
      <c r="DSM197" s="257"/>
      <c r="DSN197" s="257"/>
      <c r="DSO197" s="257"/>
      <c r="DSP197" s="257"/>
      <c r="DSQ197" s="257"/>
      <c r="DSR197" s="257"/>
      <c r="DSS197" s="257"/>
      <c r="DST197" s="257"/>
      <c r="DSU197" s="257"/>
      <c r="DSV197" s="257"/>
      <c r="DSW197" s="257"/>
      <c r="DSX197" s="257"/>
      <c r="DSY197" s="257"/>
      <c r="DSZ197" s="257"/>
      <c r="DTA197" s="257"/>
      <c r="DTB197" s="257"/>
      <c r="DTC197" s="257"/>
      <c r="DTD197" s="257"/>
      <c r="DTE197" s="257"/>
      <c r="DTF197" s="257"/>
      <c r="DTG197" s="257"/>
      <c r="DTH197" s="257"/>
      <c r="DTI197" s="257"/>
      <c r="DTJ197" s="257"/>
      <c r="DTK197" s="257"/>
      <c r="DTL197" s="257"/>
      <c r="DTM197" s="257"/>
      <c r="DTN197" s="257"/>
      <c r="DTO197" s="257"/>
      <c r="DTP197" s="257"/>
      <c r="DTQ197" s="257"/>
      <c r="DTR197" s="257"/>
      <c r="DTS197" s="257"/>
      <c r="DTT197" s="257"/>
      <c r="DTU197" s="257"/>
      <c r="DTV197" s="257"/>
      <c r="DTW197" s="257"/>
      <c r="DTX197" s="257"/>
      <c r="DTY197" s="257"/>
      <c r="DTZ197" s="257"/>
      <c r="DUA197" s="257"/>
      <c r="DUB197" s="257"/>
      <c r="DUC197" s="257"/>
      <c r="DUD197" s="257"/>
      <c r="DUE197" s="257"/>
      <c r="DUF197" s="257"/>
      <c r="DUG197" s="257"/>
      <c r="DUH197" s="257"/>
      <c r="DUI197" s="257"/>
      <c r="DUJ197" s="257"/>
      <c r="DUK197" s="257"/>
      <c r="DUL197" s="257"/>
      <c r="DUM197" s="257"/>
      <c r="DUN197" s="257"/>
      <c r="DUO197" s="257"/>
      <c r="DUP197" s="257"/>
      <c r="DUQ197" s="257"/>
      <c r="DUR197" s="257"/>
      <c r="DUS197" s="257"/>
      <c r="DUT197" s="257"/>
      <c r="DUU197" s="257"/>
      <c r="DUV197" s="257"/>
      <c r="DUW197" s="257"/>
      <c r="DUX197" s="257"/>
      <c r="DUY197" s="257"/>
      <c r="DUZ197" s="257"/>
      <c r="DVA197" s="257"/>
      <c r="DVB197" s="257"/>
      <c r="DVC197" s="257"/>
      <c r="DVD197" s="257"/>
      <c r="DVE197" s="257"/>
      <c r="DVF197" s="257"/>
      <c r="DVG197" s="257"/>
      <c r="DVH197" s="257"/>
      <c r="DVI197" s="257"/>
      <c r="DVJ197" s="257"/>
      <c r="DVK197" s="257"/>
      <c r="DVL197" s="257"/>
      <c r="DVM197" s="257"/>
      <c r="DVN197" s="257"/>
      <c r="DVO197" s="257"/>
      <c r="DVP197" s="257"/>
      <c r="DVQ197" s="257"/>
      <c r="DVR197" s="257"/>
      <c r="DVS197" s="257"/>
      <c r="DVT197" s="257"/>
      <c r="DVU197" s="257"/>
      <c r="DVV197" s="257"/>
      <c r="DVW197" s="257"/>
      <c r="DVX197" s="257"/>
      <c r="DVY197" s="257"/>
      <c r="DVZ197" s="257"/>
      <c r="DWA197" s="257"/>
      <c r="DWB197" s="257"/>
      <c r="DWC197" s="257"/>
      <c r="DWD197" s="257"/>
      <c r="DWE197" s="257"/>
      <c r="DWF197" s="257"/>
      <c r="DWG197" s="257"/>
      <c r="DWH197" s="257"/>
      <c r="DWI197" s="257"/>
      <c r="DWJ197" s="257"/>
      <c r="DWK197" s="257"/>
      <c r="DWL197" s="257"/>
      <c r="DWM197" s="257"/>
      <c r="DWN197" s="257"/>
      <c r="DWO197" s="257"/>
      <c r="DWP197" s="257"/>
      <c r="DWQ197" s="257"/>
      <c r="DWR197" s="257"/>
      <c r="DWS197" s="257"/>
      <c r="DWT197" s="257"/>
      <c r="DWU197" s="257"/>
      <c r="DWV197" s="257"/>
      <c r="DWW197" s="257"/>
      <c r="DWX197" s="257"/>
      <c r="DWY197" s="257"/>
      <c r="DWZ197" s="257"/>
      <c r="DXA197" s="257"/>
      <c r="DXB197" s="257"/>
      <c r="DXC197" s="257"/>
      <c r="DXD197" s="257"/>
      <c r="DXE197" s="257"/>
      <c r="DXF197" s="257"/>
      <c r="DXG197" s="257"/>
      <c r="DXH197" s="257"/>
      <c r="DXI197" s="257"/>
      <c r="DXJ197" s="257"/>
      <c r="DXK197" s="257"/>
      <c r="DXL197" s="257"/>
      <c r="DXM197" s="257"/>
      <c r="DXN197" s="257"/>
      <c r="DXO197" s="257"/>
      <c r="DXP197" s="257"/>
      <c r="DXQ197" s="257"/>
      <c r="DXR197" s="257"/>
      <c r="DXS197" s="257"/>
      <c r="DXT197" s="257"/>
      <c r="DXU197" s="257"/>
      <c r="DXV197" s="257"/>
      <c r="DXW197" s="257"/>
      <c r="DXX197" s="257"/>
      <c r="DXY197" s="257"/>
      <c r="DXZ197" s="257"/>
      <c r="DYA197" s="257"/>
      <c r="DYB197" s="257"/>
      <c r="DYC197" s="257"/>
      <c r="DYD197" s="257"/>
      <c r="DYE197" s="257"/>
      <c r="DYF197" s="257"/>
      <c r="DYG197" s="257"/>
      <c r="DYH197" s="257"/>
      <c r="DYI197" s="257"/>
      <c r="DYJ197" s="257"/>
      <c r="DYK197" s="257"/>
      <c r="DYL197" s="257"/>
      <c r="DYM197" s="257"/>
      <c r="DYN197" s="257"/>
      <c r="DYO197" s="257"/>
      <c r="DYP197" s="257"/>
      <c r="DYQ197" s="257"/>
      <c r="DYR197" s="257"/>
      <c r="DYS197" s="257"/>
      <c r="DYT197" s="257"/>
      <c r="DYU197" s="257"/>
      <c r="DYV197" s="257"/>
      <c r="DYW197" s="257"/>
      <c r="DYX197" s="257"/>
      <c r="DYY197" s="257"/>
      <c r="DYZ197" s="257"/>
      <c r="DZA197" s="257"/>
      <c r="DZB197" s="257"/>
      <c r="DZC197" s="257"/>
      <c r="DZD197" s="257"/>
      <c r="DZE197" s="257"/>
      <c r="DZF197" s="257"/>
      <c r="DZG197" s="257"/>
      <c r="DZH197" s="257"/>
      <c r="DZI197" s="257"/>
      <c r="DZJ197" s="257"/>
      <c r="DZK197" s="257"/>
      <c r="DZL197" s="257"/>
      <c r="DZM197" s="257"/>
      <c r="DZN197" s="257"/>
      <c r="DZO197" s="257"/>
      <c r="DZP197" s="257"/>
      <c r="DZQ197" s="257"/>
      <c r="DZR197" s="257"/>
      <c r="DZS197" s="257"/>
      <c r="DZT197" s="257"/>
      <c r="DZU197" s="257"/>
      <c r="DZV197" s="257"/>
      <c r="DZW197" s="257"/>
      <c r="DZX197" s="257"/>
      <c r="DZY197" s="257"/>
      <c r="DZZ197" s="257"/>
      <c r="EAA197" s="257"/>
      <c r="EAB197" s="257"/>
      <c r="EAC197" s="257"/>
      <c r="EAD197" s="257"/>
      <c r="EAE197" s="257"/>
      <c r="EAF197" s="257"/>
      <c r="EAG197" s="257"/>
      <c r="EAH197" s="257"/>
      <c r="EAI197" s="257"/>
      <c r="EAJ197" s="257"/>
      <c r="EAK197" s="257"/>
      <c r="EAL197" s="257"/>
      <c r="EAM197" s="257"/>
      <c r="EAN197" s="257"/>
      <c r="EAO197" s="257"/>
      <c r="EAP197" s="257"/>
      <c r="EAQ197" s="257"/>
      <c r="EAR197" s="257"/>
      <c r="EAS197" s="257"/>
      <c r="EAT197" s="257"/>
      <c r="EAU197" s="257"/>
      <c r="EAV197" s="257"/>
      <c r="EAW197" s="257"/>
      <c r="EAX197" s="257"/>
      <c r="EAY197" s="257"/>
      <c r="EAZ197" s="257"/>
      <c r="EBA197" s="257"/>
      <c r="EBB197" s="257"/>
      <c r="EBC197" s="257"/>
      <c r="EBD197" s="257"/>
      <c r="EBE197" s="257"/>
      <c r="EBF197" s="257"/>
      <c r="EBG197" s="257"/>
      <c r="EBH197" s="257"/>
      <c r="EBI197" s="257"/>
      <c r="EBJ197" s="257"/>
      <c r="EBK197" s="257"/>
      <c r="EBL197" s="257"/>
      <c r="EBM197" s="257"/>
      <c r="EBN197" s="257"/>
      <c r="EBO197" s="257"/>
      <c r="EBP197" s="257"/>
      <c r="EBQ197" s="257"/>
      <c r="EBR197" s="257"/>
      <c r="EBS197" s="257"/>
      <c r="EBT197" s="257"/>
      <c r="EBU197" s="257"/>
      <c r="EBV197" s="257"/>
      <c r="EBW197" s="257"/>
      <c r="EBX197" s="257"/>
      <c r="EBY197" s="257"/>
      <c r="EBZ197" s="257"/>
      <c r="ECA197" s="257"/>
      <c r="ECB197" s="257"/>
      <c r="ECC197" s="257"/>
      <c r="ECD197" s="257"/>
      <c r="ECE197" s="257"/>
      <c r="ECF197" s="257"/>
      <c r="ECG197" s="257"/>
      <c r="ECH197" s="257"/>
      <c r="ECI197" s="257"/>
      <c r="ECJ197" s="257"/>
      <c r="ECK197" s="257"/>
      <c r="ECL197" s="257"/>
      <c r="ECM197" s="257"/>
      <c r="ECN197" s="257"/>
      <c r="ECO197" s="257"/>
      <c r="ECP197" s="257"/>
      <c r="ECQ197" s="257"/>
      <c r="ECR197" s="257"/>
      <c r="ECS197" s="257"/>
      <c r="ECT197" s="257"/>
      <c r="ECU197" s="257"/>
      <c r="ECV197" s="257"/>
      <c r="ECW197" s="257"/>
      <c r="ECX197" s="257"/>
      <c r="ECY197" s="257"/>
      <c r="ECZ197" s="257"/>
      <c r="EDA197" s="257"/>
      <c r="EDB197" s="257"/>
      <c r="EDC197" s="257"/>
      <c r="EDD197" s="257"/>
      <c r="EDE197" s="257"/>
      <c r="EDF197" s="257"/>
      <c r="EDG197" s="257"/>
      <c r="EDH197" s="257"/>
      <c r="EDI197" s="257"/>
      <c r="EDJ197" s="257"/>
      <c r="EDK197" s="257"/>
      <c r="EDL197" s="257"/>
      <c r="EDM197" s="257"/>
      <c r="EDN197" s="257"/>
      <c r="EDO197" s="257"/>
      <c r="EDP197" s="257"/>
      <c r="EDQ197" s="257"/>
      <c r="EDR197" s="257"/>
      <c r="EDS197" s="257"/>
      <c r="EDT197" s="257"/>
      <c r="EDU197" s="257"/>
      <c r="EDV197" s="257"/>
      <c r="EDW197" s="257"/>
      <c r="EDX197" s="257"/>
      <c r="EDY197" s="257"/>
      <c r="EDZ197" s="257"/>
      <c r="EEA197" s="257"/>
      <c r="EEB197" s="257"/>
      <c r="EEC197" s="257"/>
      <c r="EED197" s="257"/>
      <c r="EEE197" s="257"/>
      <c r="EEF197" s="257"/>
      <c r="EEG197" s="257"/>
      <c r="EEH197" s="257"/>
      <c r="EEI197" s="257"/>
      <c r="EEJ197" s="257"/>
      <c r="EEK197" s="257"/>
      <c r="EEL197" s="257"/>
      <c r="EEM197" s="257"/>
      <c r="EEN197" s="257"/>
      <c r="EEO197" s="257"/>
      <c r="EEP197" s="257"/>
      <c r="EEQ197" s="257"/>
      <c r="EER197" s="257"/>
      <c r="EES197" s="257"/>
      <c r="EET197" s="257"/>
      <c r="EEU197" s="257"/>
      <c r="EEV197" s="257"/>
      <c r="EEW197" s="257"/>
      <c r="EEX197" s="257"/>
      <c r="EEY197" s="257"/>
      <c r="EEZ197" s="257"/>
      <c r="EFA197" s="257"/>
      <c r="EFB197" s="257"/>
      <c r="EFC197" s="257"/>
      <c r="EFD197" s="257"/>
      <c r="EFE197" s="257"/>
      <c r="EFF197" s="257"/>
      <c r="EFG197" s="257"/>
      <c r="EFH197" s="257"/>
      <c r="EFI197" s="257"/>
      <c r="EFJ197" s="257"/>
      <c r="EFK197" s="257"/>
      <c r="EFL197" s="257"/>
      <c r="EFM197" s="257"/>
      <c r="EFN197" s="257"/>
      <c r="EFO197" s="257"/>
      <c r="EFP197" s="257"/>
      <c r="EFQ197" s="257"/>
      <c r="EFR197" s="257"/>
      <c r="EFS197" s="257"/>
      <c r="EFT197" s="257"/>
      <c r="EFU197" s="257"/>
      <c r="EFV197" s="257"/>
      <c r="EFW197" s="257"/>
      <c r="EFX197" s="257"/>
      <c r="EFY197" s="257"/>
      <c r="EFZ197" s="257"/>
      <c r="EGA197" s="257"/>
      <c r="EGB197" s="257"/>
      <c r="EGC197" s="257"/>
      <c r="EGD197" s="257"/>
      <c r="EGE197" s="257"/>
      <c r="EGF197" s="257"/>
      <c r="EGG197" s="257"/>
      <c r="EGH197" s="257"/>
      <c r="EGI197" s="257"/>
      <c r="EGJ197" s="257"/>
      <c r="EGK197" s="257"/>
      <c r="EGL197" s="257"/>
      <c r="EGM197" s="257"/>
      <c r="EGN197" s="257"/>
      <c r="EGO197" s="257"/>
      <c r="EGP197" s="257"/>
      <c r="EGQ197" s="257"/>
      <c r="EGR197" s="257"/>
      <c r="EGS197" s="257"/>
      <c r="EGT197" s="257"/>
      <c r="EGU197" s="257"/>
      <c r="EGV197" s="257"/>
      <c r="EGW197" s="257"/>
      <c r="EGX197" s="257"/>
      <c r="EGY197" s="257"/>
      <c r="EGZ197" s="257"/>
      <c r="EHA197" s="257"/>
      <c r="EHB197" s="257"/>
      <c r="EHC197" s="257"/>
      <c r="EHD197" s="257"/>
      <c r="EHE197" s="257"/>
      <c r="EHF197" s="257"/>
      <c r="EHG197" s="257"/>
      <c r="EHH197" s="257"/>
      <c r="EHI197" s="257"/>
      <c r="EHJ197" s="257"/>
      <c r="EHK197" s="257"/>
      <c r="EHL197" s="257"/>
      <c r="EHM197" s="257"/>
      <c r="EHN197" s="257"/>
      <c r="EHO197" s="257"/>
      <c r="EHP197" s="257"/>
      <c r="EHQ197" s="257"/>
      <c r="EHR197" s="257"/>
      <c r="EHS197" s="257"/>
      <c r="EHT197" s="257"/>
      <c r="EHU197" s="257"/>
      <c r="EHV197" s="257"/>
      <c r="EHW197" s="257"/>
      <c r="EHX197" s="257"/>
      <c r="EHY197" s="257"/>
      <c r="EHZ197" s="257"/>
      <c r="EIA197" s="257"/>
      <c r="EIB197" s="257"/>
      <c r="EIC197" s="257"/>
      <c r="EID197" s="257"/>
      <c r="EIE197" s="257"/>
      <c r="EIF197" s="257"/>
      <c r="EIG197" s="257"/>
      <c r="EIH197" s="257"/>
      <c r="EII197" s="257"/>
      <c r="EIJ197" s="257"/>
      <c r="EIK197" s="257"/>
      <c r="EIL197" s="257"/>
      <c r="EIM197" s="257"/>
      <c r="EIN197" s="257"/>
      <c r="EIO197" s="257"/>
      <c r="EIP197" s="257"/>
      <c r="EIQ197" s="257"/>
      <c r="EIR197" s="257"/>
      <c r="EIS197" s="257"/>
      <c r="EIT197" s="257"/>
      <c r="EIU197" s="257"/>
      <c r="EIV197" s="257"/>
      <c r="EIW197" s="257"/>
      <c r="EIX197" s="257"/>
      <c r="EIY197" s="257"/>
      <c r="EIZ197" s="257"/>
      <c r="EJA197" s="257"/>
      <c r="EJB197" s="257"/>
      <c r="EJC197" s="257"/>
      <c r="EJD197" s="257"/>
      <c r="EJE197" s="257"/>
      <c r="EJF197" s="257"/>
      <c r="EJG197" s="257"/>
      <c r="EJH197" s="257"/>
      <c r="EJI197" s="257"/>
      <c r="EJJ197" s="257"/>
      <c r="EJK197" s="257"/>
      <c r="EJL197" s="257"/>
      <c r="EJM197" s="257"/>
      <c r="EJN197" s="257"/>
      <c r="EJO197" s="257"/>
      <c r="EJP197" s="257"/>
      <c r="EJQ197" s="257"/>
      <c r="EJR197" s="257"/>
      <c r="EJS197" s="257"/>
      <c r="EJT197" s="257"/>
      <c r="EJU197" s="257"/>
      <c r="EJV197" s="257"/>
      <c r="EJW197" s="257"/>
      <c r="EJX197" s="257"/>
      <c r="EJY197" s="257"/>
      <c r="EJZ197" s="257"/>
      <c r="EKA197" s="257"/>
      <c r="EKB197" s="257"/>
      <c r="EKC197" s="257"/>
      <c r="EKD197" s="257"/>
      <c r="EKE197" s="257"/>
      <c r="EKF197" s="257"/>
      <c r="EKG197" s="257"/>
      <c r="EKH197" s="257"/>
      <c r="EKI197" s="257"/>
      <c r="EKJ197" s="257"/>
      <c r="EKK197" s="257"/>
      <c r="EKL197" s="257"/>
      <c r="EKM197" s="257"/>
      <c r="EKN197" s="257"/>
      <c r="EKO197" s="257"/>
      <c r="EKP197" s="257"/>
      <c r="EKQ197" s="257"/>
      <c r="EKR197" s="257"/>
      <c r="EKS197" s="257"/>
      <c r="EKT197" s="257"/>
      <c r="EKU197" s="257"/>
      <c r="EKV197" s="257"/>
      <c r="EKW197" s="257"/>
      <c r="EKX197" s="257"/>
      <c r="EKY197" s="257"/>
      <c r="EKZ197" s="257"/>
      <c r="ELA197" s="257"/>
      <c r="ELB197" s="257"/>
      <c r="ELC197" s="257"/>
      <c r="ELD197" s="257"/>
      <c r="ELE197" s="257"/>
      <c r="ELF197" s="257"/>
      <c r="ELG197" s="257"/>
      <c r="ELH197" s="257"/>
      <c r="ELI197" s="257"/>
      <c r="ELJ197" s="257"/>
      <c r="ELK197" s="257"/>
      <c r="ELL197" s="257"/>
      <c r="ELM197" s="257"/>
      <c r="ELN197" s="257"/>
      <c r="ELO197" s="257"/>
      <c r="ELP197" s="257"/>
      <c r="ELQ197" s="257"/>
      <c r="ELR197" s="257"/>
      <c r="ELS197" s="257"/>
      <c r="ELT197" s="257"/>
      <c r="ELU197" s="257"/>
      <c r="ELV197" s="257"/>
      <c r="ELW197" s="257"/>
      <c r="ELX197" s="257"/>
      <c r="ELY197" s="257"/>
      <c r="ELZ197" s="257"/>
      <c r="EMA197" s="257"/>
      <c r="EMB197" s="257"/>
      <c r="EMC197" s="257"/>
      <c r="EMD197" s="257"/>
      <c r="EME197" s="257"/>
      <c r="EMF197" s="257"/>
      <c r="EMG197" s="257"/>
      <c r="EMH197" s="257"/>
      <c r="EMI197" s="257"/>
      <c r="EMJ197" s="257"/>
      <c r="EMK197" s="257"/>
      <c r="EML197" s="257"/>
      <c r="EMM197" s="257"/>
      <c r="EMN197" s="257"/>
      <c r="EMO197" s="257"/>
      <c r="EMP197" s="257"/>
      <c r="EMQ197" s="257"/>
      <c r="EMR197" s="257"/>
      <c r="EMS197" s="257"/>
      <c r="EMT197" s="257"/>
      <c r="EMU197" s="257"/>
      <c r="EMV197" s="257"/>
      <c r="EMW197" s="257"/>
      <c r="EMX197" s="257"/>
      <c r="EMY197" s="257"/>
      <c r="EMZ197" s="257"/>
      <c r="ENA197" s="257"/>
      <c r="ENB197" s="257"/>
      <c r="ENC197" s="257"/>
      <c r="END197" s="257"/>
      <c r="ENE197" s="257"/>
      <c r="ENF197" s="257"/>
      <c r="ENG197" s="257"/>
      <c r="ENH197" s="257"/>
      <c r="ENI197" s="257"/>
      <c r="ENJ197" s="257"/>
      <c r="ENK197" s="257"/>
      <c r="ENL197" s="257"/>
      <c r="ENM197" s="257"/>
      <c r="ENN197" s="257"/>
      <c r="ENO197" s="257"/>
      <c r="ENP197" s="257"/>
      <c r="ENQ197" s="257"/>
      <c r="ENR197" s="257"/>
      <c r="ENS197" s="257"/>
      <c r="ENT197" s="257"/>
      <c r="ENU197" s="257"/>
      <c r="ENV197" s="257"/>
      <c r="ENW197" s="257"/>
      <c r="ENX197" s="257"/>
      <c r="ENY197" s="257"/>
      <c r="ENZ197" s="257"/>
      <c r="EOA197" s="257"/>
      <c r="EOB197" s="257"/>
      <c r="EOC197" s="257"/>
      <c r="EOD197" s="257"/>
      <c r="EOE197" s="257"/>
      <c r="EOF197" s="257"/>
      <c r="EOG197" s="257"/>
      <c r="EOH197" s="257"/>
      <c r="EOI197" s="257"/>
      <c r="EOJ197" s="257"/>
      <c r="EOK197" s="257"/>
      <c r="EOL197" s="257"/>
      <c r="EOM197" s="257"/>
      <c r="EON197" s="257"/>
      <c r="EOO197" s="257"/>
      <c r="EOP197" s="257"/>
      <c r="EOQ197" s="257"/>
      <c r="EOR197" s="257"/>
      <c r="EOS197" s="257"/>
      <c r="EOT197" s="257"/>
      <c r="EOU197" s="257"/>
      <c r="EOV197" s="257"/>
      <c r="EOW197" s="257"/>
      <c r="EOX197" s="257"/>
      <c r="EOY197" s="257"/>
      <c r="EOZ197" s="257"/>
      <c r="EPA197" s="257"/>
      <c r="EPB197" s="257"/>
      <c r="EPC197" s="257"/>
      <c r="EPD197" s="257"/>
      <c r="EPE197" s="257"/>
      <c r="EPF197" s="257"/>
      <c r="EPG197" s="257"/>
      <c r="EPH197" s="257"/>
      <c r="EPI197" s="257"/>
      <c r="EPJ197" s="257"/>
      <c r="EPK197" s="257"/>
      <c r="EPL197" s="257"/>
      <c r="EPM197" s="257"/>
      <c r="EPN197" s="257"/>
      <c r="EPO197" s="257"/>
      <c r="EPP197" s="257"/>
      <c r="EPQ197" s="257"/>
      <c r="EPR197" s="257"/>
      <c r="EPS197" s="257"/>
      <c r="EPT197" s="257"/>
      <c r="EPU197" s="257"/>
      <c r="EPV197" s="257"/>
      <c r="EPW197" s="257"/>
      <c r="EPX197" s="257"/>
      <c r="EPY197" s="257"/>
      <c r="EPZ197" s="257"/>
      <c r="EQA197" s="257"/>
      <c r="EQB197" s="257"/>
      <c r="EQC197" s="257"/>
      <c r="EQD197" s="257"/>
      <c r="EQE197" s="257"/>
      <c r="EQF197" s="257"/>
      <c r="EQG197" s="257"/>
      <c r="EQH197" s="257"/>
      <c r="EQI197" s="257"/>
      <c r="EQJ197" s="257"/>
      <c r="EQK197" s="257"/>
      <c r="EQL197" s="257"/>
      <c r="EQM197" s="257"/>
      <c r="EQN197" s="257"/>
      <c r="EQO197" s="257"/>
      <c r="EQP197" s="257"/>
      <c r="EQQ197" s="257"/>
      <c r="EQR197" s="257"/>
      <c r="EQS197" s="257"/>
      <c r="EQT197" s="257"/>
      <c r="EQU197" s="257"/>
      <c r="EQV197" s="257"/>
      <c r="EQW197" s="257"/>
      <c r="EQX197" s="257"/>
      <c r="EQY197" s="257"/>
      <c r="EQZ197" s="257"/>
      <c r="ERA197" s="257"/>
      <c r="ERB197" s="257"/>
      <c r="ERC197" s="257"/>
      <c r="ERD197" s="257"/>
      <c r="ERE197" s="257"/>
      <c r="ERF197" s="257"/>
      <c r="ERG197" s="257"/>
      <c r="ERH197" s="257"/>
      <c r="ERI197" s="257"/>
      <c r="ERJ197" s="257"/>
      <c r="ERK197" s="257"/>
      <c r="ERL197" s="257"/>
      <c r="ERM197" s="257"/>
      <c r="ERN197" s="257"/>
      <c r="ERO197" s="257"/>
      <c r="ERP197" s="257"/>
      <c r="ERQ197" s="257"/>
      <c r="ERR197" s="257"/>
      <c r="ERS197" s="257"/>
      <c r="ERT197" s="257"/>
      <c r="ERU197" s="257"/>
      <c r="ERV197" s="257"/>
      <c r="ERW197" s="257"/>
      <c r="ERX197" s="257"/>
      <c r="ERY197" s="257"/>
      <c r="ERZ197" s="257"/>
      <c r="ESA197" s="257"/>
      <c r="ESB197" s="257"/>
      <c r="ESC197" s="257"/>
      <c r="ESD197" s="257"/>
      <c r="ESE197" s="257"/>
      <c r="ESF197" s="257"/>
      <c r="ESG197" s="257"/>
      <c r="ESH197" s="257"/>
      <c r="ESI197" s="257"/>
      <c r="ESJ197" s="257"/>
      <c r="ESK197" s="257"/>
      <c r="ESL197" s="257"/>
      <c r="ESM197" s="257"/>
      <c r="ESN197" s="257"/>
      <c r="ESO197" s="257"/>
      <c r="ESP197" s="257"/>
      <c r="ESQ197" s="257"/>
      <c r="ESR197" s="257"/>
      <c r="ESS197" s="257"/>
      <c r="EST197" s="257"/>
      <c r="ESU197" s="257"/>
      <c r="ESV197" s="257"/>
      <c r="ESW197" s="257"/>
      <c r="ESX197" s="257"/>
      <c r="ESY197" s="257"/>
      <c r="ESZ197" s="257"/>
      <c r="ETA197" s="257"/>
      <c r="ETB197" s="257"/>
      <c r="ETC197" s="257"/>
      <c r="ETD197" s="257"/>
      <c r="ETE197" s="257"/>
      <c r="ETF197" s="257"/>
      <c r="ETG197" s="257"/>
      <c r="ETH197" s="257"/>
      <c r="ETI197" s="257"/>
      <c r="ETJ197" s="257"/>
      <c r="ETK197" s="257"/>
      <c r="ETL197" s="257"/>
      <c r="ETM197" s="257"/>
      <c r="ETN197" s="257"/>
      <c r="ETO197" s="257"/>
      <c r="ETP197" s="257"/>
      <c r="ETQ197" s="257"/>
      <c r="ETR197" s="257"/>
      <c r="ETS197" s="257"/>
      <c r="ETT197" s="257"/>
      <c r="ETU197" s="257"/>
      <c r="ETV197" s="257"/>
      <c r="ETW197" s="257"/>
      <c r="ETX197" s="257"/>
      <c r="ETY197" s="257"/>
      <c r="ETZ197" s="257"/>
      <c r="EUA197" s="257"/>
      <c r="EUB197" s="257"/>
      <c r="EUC197" s="257"/>
      <c r="EUD197" s="257"/>
      <c r="EUE197" s="257"/>
      <c r="EUF197" s="257"/>
      <c r="EUG197" s="257"/>
      <c r="EUH197" s="257"/>
      <c r="EUI197" s="257"/>
      <c r="EUJ197" s="257"/>
      <c r="EUK197" s="257"/>
      <c r="EUL197" s="257"/>
      <c r="EUM197" s="257"/>
      <c r="EUN197" s="257"/>
      <c r="EUO197" s="257"/>
      <c r="EUP197" s="257"/>
      <c r="EUQ197" s="257"/>
      <c r="EUR197" s="257"/>
      <c r="EUS197" s="257"/>
      <c r="EUT197" s="257"/>
      <c r="EUU197" s="257"/>
      <c r="EUV197" s="257"/>
      <c r="EUW197" s="257"/>
      <c r="EUX197" s="257"/>
      <c r="EUY197" s="257"/>
      <c r="EUZ197" s="257"/>
      <c r="EVA197" s="257"/>
      <c r="EVB197" s="257"/>
      <c r="EVC197" s="257"/>
      <c r="EVD197" s="257"/>
      <c r="EVE197" s="257"/>
      <c r="EVF197" s="257"/>
      <c r="EVG197" s="257"/>
      <c r="EVH197" s="257"/>
      <c r="EVI197" s="257"/>
      <c r="EVJ197" s="257"/>
      <c r="EVK197" s="257"/>
      <c r="EVL197" s="257"/>
      <c r="EVM197" s="257"/>
      <c r="EVN197" s="257"/>
      <c r="EVO197" s="257"/>
      <c r="EVP197" s="257"/>
      <c r="EVQ197" s="257"/>
      <c r="EVR197" s="257"/>
      <c r="EVS197" s="257"/>
      <c r="EVT197" s="257"/>
      <c r="EVU197" s="257"/>
      <c r="EVV197" s="257"/>
      <c r="EVW197" s="257"/>
      <c r="EVX197" s="257"/>
      <c r="EVY197" s="257"/>
      <c r="EVZ197" s="257"/>
      <c r="EWA197" s="257"/>
      <c r="EWB197" s="257"/>
      <c r="EWC197" s="257"/>
      <c r="EWD197" s="257"/>
      <c r="EWE197" s="257"/>
      <c r="EWF197" s="257"/>
      <c r="EWG197" s="257"/>
      <c r="EWH197" s="257"/>
      <c r="EWI197" s="257"/>
      <c r="EWJ197" s="257"/>
      <c r="EWK197" s="257"/>
      <c r="EWL197" s="257"/>
      <c r="EWM197" s="257"/>
      <c r="EWN197" s="257"/>
      <c r="EWO197" s="257"/>
      <c r="EWP197" s="257"/>
      <c r="EWQ197" s="257"/>
      <c r="EWR197" s="257"/>
      <c r="EWS197" s="257"/>
      <c r="EWT197" s="257"/>
      <c r="EWU197" s="257"/>
      <c r="EWV197" s="257"/>
      <c r="EWW197" s="257"/>
      <c r="EWX197" s="257"/>
      <c r="EWY197" s="257"/>
      <c r="EWZ197" s="257"/>
      <c r="EXA197" s="257"/>
      <c r="EXB197" s="257"/>
      <c r="EXC197" s="257"/>
      <c r="EXD197" s="257"/>
      <c r="EXE197" s="257"/>
      <c r="EXF197" s="257"/>
      <c r="EXG197" s="257"/>
      <c r="EXH197" s="257"/>
      <c r="EXI197" s="257"/>
      <c r="EXJ197" s="257"/>
      <c r="EXK197" s="257"/>
      <c r="EXL197" s="257"/>
      <c r="EXM197" s="257"/>
      <c r="EXN197" s="257"/>
      <c r="EXO197" s="257"/>
      <c r="EXP197" s="257"/>
      <c r="EXQ197" s="257"/>
      <c r="EXR197" s="257"/>
      <c r="EXS197" s="257"/>
      <c r="EXT197" s="257"/>
      <c r="EXU197" s="257"/>
      <c r="EXV197" s="257"/>
      <c r="EXW197" s="257"/>
      <c r="EXX197" s="257"/>
      <c r="EXY197" s="257"/>
      <c r="EXZ197" s="257"/>
      <c r="EYA197" s="257"/>
      <c r="EYB197" s="257"/>
      <c r="EYC197" s="257"/>
      <c r="EYD197" s="257"/>
      <c r="EYE197" s="257"/>
      <c r="EYF197" s="257"/>
      <c r="EYG197" s="257"/>
      <c r="EYH197" s="257"/>
      <c r="EYI197" s="257"/>
      <c r="EYJ197" s="257"/>
      <c r="EYK197" s="257"/>
      <c r="EYL197" s="257"/>
      <c r="EYM197" s="257"/>
      <c r="EYN197" s="257"/>
      <c r="EYO197" s="257"/>
      <c r="EYP197" s="257"/>
      <c r="EYQ197" s="257"/>
      <c r="EYR197" s="257"/>
      <c r="EYS197" s="257"/>
      <c r="EYT197" s="257"/>
      <c r="EYU197" s="257"/>
      <c r="EYV197" s="257"/>
      <c r="EYW197" s="257"/>
      <c r="EYX197" s="257"/>
      <c r="EYY197" s="257"/>
      <c r="EYZ197" s="257"/>
      <c r="EZA197" s="257"/>
      <c r="EZB197" s="257"/>
      <c r="EZC197" s="257"/>
      <c r="EZD197" s="257"/>
      <c r="EZE197" s="257"/>
      <c r="EZF197" s="257"/>
      <c r="EZG197" s="257"/>
      <c r="EZH197" s="257"/>
      <c r="EZI197" s="257"/>
      <c r="EZJ197" s="257"/>
      <c r="EZK197" s="257"/>
      <c r="EZL197" s="257"/>
      <c r="EZM197" s="257"/>
      <c r="EZN197" s="257"/>
      <c r="EZO197" s="257"/>
      <c r="EZP197" s="257"/>
      <c r="EZQ197" s="257"/>
      <c r="EZR197" s="257"/>
      <c r="EZS197" s="257"/>
      <c r="EZT197" s="257"/>
      <c r="EZU197" s="257"/>
      <c r="EZV197" s="257"/>
      <c r="EZW197" s="257"/>
      <c r="EZX197" s="257"/>
      <c r="EZY197" s="257"/>
      <c r="EZZ197" s="257"/>
      <c r="FAA197" s="257"/>
      <c r="FAB197" s="257"/>
      <c r="FAC197" s="257"/>
      <c r="FAD197" s="257"/>
      <c r="FAE197" s="257"/>
      <c r="FAF197" s="257"/>
      <c r="FAG197" s="257"/>
      <c r="FAH197" s="257"/>
      <c r="FAI197" s="257"/>
      <c r="FAJ197" s="257"/>
      <c r="FAK197" s="257"/>
      <c r="FAL197" s="257"/>
      <c r="FAM197" s="257"/>
      <c r="FAN197" s="257"/>
      <c r="FAO197" s="257"/>
      <c r="FAP197" s="257"/>
      <c r="FAQ197" s="257"/>
      <c r="FAR197" s="257"/>
      <c r="FAS197" s="257"/>
      <c r="FAT197" s="257"/>
      <c r="FAU197" s="257"/>
      <c r="FAV197" s="257"/>
      <c r="FAW197" s="257"/>
      <c r="FAX197" s="257"/>
      <c r="FAY197" s="257"/>
      <c r="FAZ197" s="257"/>
      <c r="FBA197" s="257"/>
      <c r="FBB197" s="257"/>
      <c r="FBC197" s="257"/>
      <c r="FBD197" s="257"/>
      <c r="FBE197" s="257"/>
      <c r="FBF197" s="257"/>
      <c r="FBG197" s="257"/>
      <c r="FBH197" s="257"/>
      <c r="FBI197" s="257"/>
      <c r="FBJ197" s="257"/>
      <c r="FBK197" s="257"/>
      <c r="FBL197" s="257"/>
      <c r="FBM197" s="257"/>
      <c r="FBN197" s="257"/>
      <c r="FBO197" s="257"/>
      <c r="FBP197" s="257"/>
      <c r="FBQ197" s="257"/>
      <c r="FBR197" s="257"/>
      <c r="FBS197" s="257"/>
      <c r="FBT197" s="257"/>
      <c r="FBU197" s="257"/>
      <c r="FBV197" s="257"/>
      <c r="FBW197" s="257"/>
      <c r="FBX197" s="257"/>
      <c r="FBY197" s="257"/>
      <c r="FBZ197" s="257"/>
      <c r="FCA197" s="257"/>
      <c r="FCB197" s="257"/>
      <c r="FCC197" s="257"/>
      <c r="FCD197" s="257"/>
      <c r="FCE197" s="257"/>
      <c r="FCF197" s="257"/>
      <c r="FCG197" s="257"/>
      <c r="FCH197" s="257"/>
      <c r="FCI197" s="257"/>
      <c r="FCJ197" s="257"/>
      <c r="FCK197" s="257"/>
      <c r="FCL197" s="257"/>
      <c r="FCM197" s="257"/>
      <c r="FCN197" s="257"/>
      <c r="FCO197" s="257"/>
      <c r="FCP197" s="257"/>
      <c r="FCQ197" s="257"/>
      <c r="FCR197" s="257"/>
      <c r="FCS197" s="257"/>
      <c r="FCT197" s="257"/>
      <c r="FCU197" s="257"/>
      <c r="FCV197" s="257"/>
      <c r="FCW197" s="257"/>
      <c r="FCX197" s="257"/>
      <c r="FCY197" s="257"/>
      <c r="FCZ197" s="257"/>
      <c r="FDA197" s="257"/>
      <c r="FDB197" s="257"/>
      <c r="FDC197" s="257"/>
      <c r="FDD197" s="257"/>
      <c r="FDE197" s="257"/>
      <c r="FDF197" s="257"/>
      <c r="FDG197" s="257"/>
      <c r="FDH197" s="257"/>
      <c r="FDI197" s="257"/>
      <c r="FDJ197" s="257"/>
      <c r="FDK197" s="257"/>
      <c r="FDL197" s="257"/>
      <c r="FDM197" s="257"/>
      <c r="FDN197" s="257"/>
      <c r="FDO197" s="257"/>
      <c r="FDP197" s="257"/>
      <c r="FDQ197" s="257"/>
      <c r="FDR197" s="257"/>
      <c r="FDS197" s="257"/>
      <c r="FDT197" s="257"/>
      <c r="FDU197" s="257"/>
      <c r="FDV197" s="257"/>
      <c r="FDW197" s="257"/>
      <c r="FDX197" s="257"/>
      <c r="FDY197" s="257"/>
      <c r="FDZ197" s="257"/>
      <c r="FEA197" s="257"/>
      <c r="FEB197" s="257"/>
      <c r="FEC197" s="257"/>
      <c r="FED197" s="257"/>
      <c r="FEE197" s="257"/>
      <c r="FEF197" s="257"/>
      <c r="FEG197" s="257"/>
      <c r="FEH197" s="257"/>
      <c r="FEI197" s="257"/>
      <c r="FEJ197" s="257"/>
      <c r="FEK197" s="257"/>
      <c r="FEL197" s="257"/>
      <c r="FEM197" s="257"/>
      <c r="FEN197" s="257"/>
      <c r="FEO197" s="257"/>
      <c r="FEP197" s="257"/>
      <c r="FEQ197" s="257"/>
      <c r="FER197" s="257"/>
      <c r="FES197" s="257"/>
      <c r="FET197" s="257"/>
      <c r="FEU197" s="257"/>
      <c r="FEV197" s="257"/>
      <c r="FEW197" s="257"/>
      <c r="FEX197" s="257"/>
      <c r="FEY197" s="257"/>
      <c r="FEZ197" s="257"/>
      <c r="FFA197" s="257"/>
      <c r="FFB197" s="257"/>
      <c r="FFC197" s="257"/>
      <c r="FFD197" s="257"/>
      <c r="FFE197" s="257"/>
      <c r="FFF197" s="257"/>
      <c r="FFG197" s="257"/>
      <c r="FFH197" s="257"/>
      <c r="FFI197" s="257"/>
      <c r="FFJ197" s="257"/>
      <c r="FFK197" s="257"/>
      <c r="FFL197" s="257"/>
      <c r="FFM197" s="257"/>
      <c r="FFN197" s="257"/>
      <c r="FFO197" s="257"/>
      <c r="FFP197" s="257"/>
      <c r="FFQ197" s="257"/>
      <c r="FFR197" s="257"/>
      <c r="FFS197" s="257"/>
      <c r="FFT197" s="257"/>
      <c r="FFU197" s="257"/>
      <c r="FFV197" s="257"/>
      <c r="FFW197" s="257"/>
      <c r="FFX197" s="257"/>
      <c r="FFY197" s="257"/>
      <c r="FFZ197" s="257"/>
      <c r="FGA197" s="257"/>
      <c r="FGB197" s="257"/>
      <c r="FGC197" s="257"/>
      <c r="FGD197" s="257"/>
      <c r="FGE197" s="257"/>
      <c r="FGF197" s="257"/>
      <c r="FGG197" s="257"/>
      <c r="FGH197" s="257"/>
      <c r="FGI197" s="257"/>
      <c r="FGJ197" s="257"/>
      <c r="FGK197" s="257"/>
      <c r="FGL197" s="257"/>
      <c r="FGM197" s="257"/>
      <c r="FGN197" s="257"/>
      <c r="FGO197" s="257"/>
      <c r="FGP197" s="257"/>
      <c r="FGQ197" s="257"/>
      <c r="FGR197" s="257"/>
      <c r="FGS197" s="257"/>
      <c r="FGT197" s="257"/>
      <c r="FGU197" s="257"/>
      <c r="FGV197" s="257"/>
      <c r="FGW197" s="257"/>
      <c r="FGX197" s="257"/>
      <c r="FGY197" s="257"/>
      <c r="FGZ197" s="257"/>
      <c r="FHA197" s="257"/>
      <c r="FHB197" s="257"/>
      <c r="FHC197" s="257"/>
      <c r="FHD197" s="257"/>
      <c r="FHE197" s="257"/>
      <c r="FHF197" s="257"/>
      <c r="FHG197" s="257"/>
      <c r="FHH197" s="257"/>
      <c r="FHI197" s="257"/>
      <c r="FHJ197" s="257"/>
      <c r="FHK197" s="257"/>
      <c r="FHL197" s="257"/>
      <c r="FHM197" s="257"/>
      <c r="FHN197" s="257"/>
      <c r="FHO197" s="257"/>
      <c r="FHP197" s="257"/>
      <c r="FHQ197" s="257"/>
      <c r="FHR197" s="257"/>
      <c r="FHS197" s="257"/>
      <c r="FHT197" s="257"/>
      <c r="FHU197" s="257"/>
      <c r="FHV197" s="257"/>
      <c r="FHW197" s="257"/>
      <c r="FHX197" s="257"/>
      <c r="FHY197" s="257"/>
      <c r="FHZ197" s="257"/>
      <c r="FIA197" s="257"/>
      <c r="FIB197" s="257"/>
      <c r="FIC197" s="257"/>
      <c r="FID197" s="257"/>
      <c r="FIE197" s="257"/>
      <c r="FIF197" s="257"/>
      <c r="FIG197" s="257"/>
      <c r="FIH197" s="257"/>
      <c r="FII197" s="257"/>
      <c r="FIJ197" s="257"/>
      <c r="FIK197" s="257"/>
      <c r="FIL197" s="257"/>
      <c r="FIM197" s="257"/>
      <c r="FIN197" s="257"/>
      <c r="FIO197" s="257"/>
      <c r="FIP197" s="257"/>
      <c r="FIQ197" s="257"/>
      <c r="FIR197" s="257"/>
      <c r="FIS197" s="257"/>
      <c r="FIT197" s="257"/>
      <c r="FIU197" s="257"/>
      <c r="FIV197" s="257"/>
      <c r="FIW197" s="257"/>
      <c r="FIX197" s="257"/>
      <c r="FIY197" s="257"/>
      <c r="FIZ197" s="257"/>
      <c r="FJA197" s="257"/>
      <c r="FJB197" s="257"/>
      <c r="FJC197" s="257"/>
      <c r="FJD197" s="257"/>
      <c r="FJE197" s="257"/>
      <c r="FJF197" s="257"/>
      <c r="FJG197" s="257"/>
      <c r="FJH197" s="257"/>
      <c r="FJI197" s="257"/>
      <c r="FJJ197" s="257"/>
      <c r="FJK197" s="257"/>
      <c r="FJL197" s="257"/>
      <c r="FJM197" s="257"/>
      <c r="FJN197" s="257"/>
      <c r="FJO197" s="257"/>
      <c r="FJP197" s="257"/>
      <c r="FJQ197" s="257"/>
      <c r="FJR197" s="257"/>
      <c r="FJS197" s="257"/>
      <c r="FJT197" s="257"/>
      <c r="FJU197" s="257"/>
      <c r="FJV197" s="257"/>
      <c r="FJW197" s="257"/>
      <c r="FJX197" s="257"/>
      <c r="FJY197" s="257"/>
      <c r="FJZ197" s="257"/>
      <c r="FKA197" s="257"/>
      <c r="FKB197" s="257"/>
      <c r="FKC197" s="257"/>
      <c r="FKD197" s="257"/>
      <c r="FKE197" s="257"/>
      <c r="FKF197" s="257"/>
      <c r="FKG197" s="257"/>
      <c r="FKH197" s="257"/>
      <c r="FKI197" s="257"/>
      <c r="FKJ197" s="257"/>
      <c r="FKK197" s="257"/>
      <c r="FKL197" s="257"/>
      <c r="FKM197" s="257"/>
      <c r="FKN197" s="257"/>
      <c r="FKO197" s="257"/>
      <c r="FKP197" s="257"/>
      <c r="FKQ197" s="257"/>
      <c r="FKR197" s="257"/>
      <c r="FKS197" s="257"/>
      <c r="FKT197" s="257"/>
      <c r="FKU197" s="257"/>
      <c r="FKV197" s="257"/>
      <c r="FKW197" s="257"/>
      <c r="FKX197" s="257"/>
      <c r="FKY197" s="257"/>
      <c r="FKZ197" s="257"/>
      <c r="FLA197" s="257"/>
      <c r="FLB197" s="257"/>
      <c r="FLC197" s="257"/>
      <c r="FLD197" s="257"/>
      <c r="FLE197" s="257"/>
      <c r="FLF197" s="257"/>
      <c r="FLG197" s="257"/>
      <c r="FLH197" s="257"/>
      <c r="FLI197" s="257"/>
      <c r="FLJ197" s="257"/>
      <c r="FLK197" s="257"/>
      <c r="FLL197" s="257"/>
      <c r="FLM197" s="257"/>
      <c r="FLN197" s="257"/>
      <c r="FLO197" s="257"/>
      <c r="FLP197" s="257"/>
      <c r="FLQ197" s="257"/>
      <c r="FLR197" s="257"/>
      <c r="FLS197" s="257"/>
      <c r="FLT197" s="257"/>
      <c r="FLU197" s="257"/>
      <c r="FLV197" s="257"/>
      <c r="FLW197" s="257"/>
      <c r="FLX197" s="257"/>
      <c r="FLY197" s="257"/>
      <c r="FLZ197" s="257"/>
      <c r="FMA197" s="257"/>
      <c r="FMB197" s="257"/>
      <c r="FMC197" s="257"/>
      <c r="FMD197" s="257"/>
      <c r="FME197" s="257"/>
      <c r="FMF197" s="257"/>
      <c r="FMG197" s="257"/>
      <c r="FMH197" s="257"/>
      <c r="FMI197" s="257"/>
      <c r="FMJ197" s="257"/>
      <c r="FMK197" s="257"/>
      <c r="FML197" s="257"/>
      <c r="FMM197" s="257"/>
      <c r="FMN197" s="257"/>
      <c r="FMO197" s="257"/>
      <c r="FMP197" s="257"/>
      <c r="FMQ197" s="257"/>
      <c r="FMR197" s="257"/>
      <c r="FMS197" s="257"/>
      <c r="FMT197" s="257"/>
      <c r="FMU197" s="257"/>
      <c r="FMV197" s="257"/>
      <c r="FMW197" s="257"/>
      <c r="FMX197" s="257"/>
      <c r="FMY197" s="257"/>
      <c r="FMZ197" s="257"/>
      <c r="FNA197" s="257"/>
      <c r="FNB197" s="257"/>
      <c r="FNC197" s="257"/>
      <c r="FND197" s="257"/>
      <c r="FNE197" s="257"/>
      <c r="FNF197" s="257"/>
      <c r="FNG197" s="257"/>
      <c r="FNH197" s="257"/>
      <c r="FNI197" s="257"/>
      <c r="FNJ197" s="257"/>
      <c r="FNK197" s="257"/>
      <c r="FNL197" s="257"/>
      <c r="FNM197" s="257"/>
      <c r="FNN197" s="257"/>
      <c r="FNO197" s="257"/>
      <c r="FNP197" s="257"/>
      <c r="FNQ197" s="257"/>
      <c r="FNR197" s="257"/>
      <c r="FNS197" s="257"/>
      <c r="FNT197" s="257"/>
      <c r="FNU197" s="257"/>
      <c r="FNV197" s="257"/>
      <c r="FNW197" s="257"/>
      <c r="FNX197" s="257"/>
      <c r="FNY197" s="257"/>
      <c r="FNZ197" s="257"/>
      <c r="FOA197" s="257"/>
      <c r="FOB197" s="257"/>
      <c r="FOC197" s="257"/>
      <c r="FOD197" s="257"/>
      <c r="FOE197" s="257"/>
      <c r="FOF197" s="257"/>
      <c r="FOG197" s="257"/>
      <c r="FOH197" s="257"/>
      <c r="FOI197" s="257"/>
      <c r="FOJ197" s="257"/>
      <c r="FOK197" s="257"/>
      <c r="FOL197" s="257"/>
      <c r="FOM197" s="257"/>
      <c r="FON197" s="257"/>
      <c r="FOO197" s="257"/>
      <c r="FOP197" s="257"/>
      <c r="FOQ197" s="257"/>
      <c r="FOR197" s="257"/>
      <c r="FOS197" s="257"/>
      <c r="FOT197" s="257"/>
      <c r="FOU197" s="257"/>
      <c r="FOV197" s="257"/>
      <c r="FOW197" s="257"/>
      <c r="FOX197" s="257"/>
      <c r="FOY197" s="257"/>
      <c r="FOZ197" s="257"/>
      <c r="FPA197" s="257"/>
      <c r="FPB197" s="257"/>
      <c r="FPC197" s="257"/>
      <c r="FPD197" s="257"/>
      <c r="FPE197" s="257"/>
      <c r="FPF197" s="257"/>
      <c r="FPG197" s="257"/>
      <c r="FPH197" s="257"/>
      <c r="FPI197" s="257"/>
      <c r="FPJ197" s="257"/>
      <c r="FPK197" s="257"/>
      <c r="FPL197" s="257"/>
      <c r="FPM197" s="257"/>
      <c r="FPN197" s="257"/>
      <c r="FPO197" s="257"/>
      <c r="FPP197" s="257"/>
      <c r="FPQ197" s="257"/>
      <c r="FPR197" s="257"/>
      <c r="FPS197" s="257"/>
      <c r="FPT197" s="257"/>
      <c r="FPU197" s="257"/>
      <c r="FPV197" s="257"/>
      <c r="FPW197" s="257"/>
      <c r="FPX197" s="257"/>
      <c r="FPY197" s="257"/>
      <c r="FPZ197" s="257"/>
      <c r="FQA197" s="257"/>
      <c r="FQB197" s="257"/>
      <c r="FQC197" s="257"/>
      <c r="FQD197" s="257"/>
      <c r="FQE197" s="257"/>
      <c r="FQF197" s="257"/>
      <c r="FQG197" s="257"/>
      <c r="FQH197" s="257"/>
      <c r="FQI197" s="257"/>
      <c r="FQJ197" s="257"/>
      <c r="FQK197" s="257"/>
      <c r="FQL197" s="257"/>
      <c r="FQM197" s="257"/>
      <c r="FQN197" s="257"/>
      <c r="FQO197" s="257"/>
      <c r="FQP197" s="257"/>
      <c r="FQQ197" s="257"/>
      <c r="FQR197" s="257"/>
      <c r="FQS197" s="257"/>
      <c r="FQT197" s="257"/>
      <c r="FQU197" s="257"/>
      <c r="FQV197" s="257"/>
      <c r="FQW197" s="257"/>
      <c r="FQX197" s="257"/>
      <c r="FQY197" s="257"/>
      <c r="FQZ197" s="257"/>
      <c r="FRA197" s="257"/>
      <c r="FRB197" s="257"/>
      <c r="FRC197" s="257"/>
      <c r="FRD197" s="257"/>
      <c r="FRE197" s="257"/>
      <c r="FRF197" s="257"/>
      <c r="FRG197" s="257"/>
      <c r="FRH197" s="257"/>
      <c r="FRI197" s="257"/>
      <c r="FRJ197" s="257"/>
      <c r="FRK197" s="257"/>
      <c r="FRL197" s="257"/>
      <c r="FRM197" s="257"/>
      <c r="FRN197" s="257"/>
      <c r="FRO197" s="257"/>
      <c r="FRP197" s="257"/>
      <c r="FRQ197" s="257"/>
      <c r="FRR197" s="257"/>
      <c r="FRS197" s="257"/>
      <c r="FRT197" s="257"/>
      <c r="FRU197" s="257"/>
      <c r="FRV197" s="257"/>
      <c r="FRW197" s="257"/>
      <c r="FRX197" s="257"/>
      <c r="FRY197" s="257"/>
      <c r="FRZ197" s="257"/>
      <c r="FSA197" s="257"/>
      <c r="FSB197" s="257"/>
      <c r="FSC197" s="257"/>
      <c r="FSD197" s="257"/>
      <c r="FSE197" s="257"/>
      <c r="FSF197" s="257"/>
      <c r="FSG197" s="257"/>
      <c r="FSH197" s="257"/>
      <c r="FSI197" s="257"/>
      <c r="FSJ197" s="257"/>
      <c r="FSK197" s="257"/>
      <c r="FSL197" s="257"/>
      <c r="FSM197" s="257"/>
      <c r="FSN197" s="257"/>
      <c r="FSO197" s="257"/>
      <c r="FSP197" s="257"/>
      <c r="FSQ197" s="257"/>
      <c r="FSR197" s="257"/>
      <c r="FSS197" s="257"/>
      <c r="FST197" s="257"/>
      <c r="FSU197" s="257"/>
      <c r="FSV197" s="257"/>
      <c r="FSW197" s="257"/>
      <c r="FSX197" s="257"/>
      <c r="FSY197" s="257"/>
      <c r="FSZ197" s="257"/>
      <c r="FTA197" s="257"/>
      <c r="FTB197" s="257"/>
      <c r="FTC197" s="257"/>
      <c r="FTD197" s="257"/>
      <c r="FTE197" s="257"/>
      <c r="FTF197" s="257"/>
      <c r="FTG197" s="257"/>
      <c r="FTH197" s="257"/>
      <c r="FTI197" s="257"/>
      <c r="FTJ197" s="257"/>
      <c r="FTK197" s="257"/>
      <c r="FTL197" s="257"/>
      <c r="FTM197" s="257"/>
      <c r="FTN197" s="257"/>
      <c r="FTO197" s="257"/>
      <c r="FTP197" s="257"/>
      <c r="FTQ197" s="257"/>
      <c r="FTR197" s="257"/>
      <c r="FTS197" s="257"/>
      <c r="FTT197" s="257"/>
      <c r="FTU197" s="257"/>
      <c r="FTV197" s="257"/>
      <c r="FTW197" s="257"/>
      <c r="FTX197" s="257"/>
      <c r="FTY197" s="257"/>
      <c r="FTZ197" s="257"/>
      <c r="FUA197" s="257"/>
      <c r="FUB197" s="257"/>
      <c r="FUC197" s="257"/>
      <c r="FUD197" s="257"/>
      <c r="FUE197" s="257"/>
      <c r="FUF197" s="257"/>
      <c r="FUG197" s="257"/>
      <c r="FUH197" s="257"/>
      <c r="FUI197" s="257"/>
      <c r="FUJ197" s="257"/>
      <c r="FUK197" s="257"/>
      <c r="FUL197" s="257"/>
      <c r="FUM197" s="257"/>
      <c r="FUN197" s="257"/>
      <c r="FUO197" s="257"/>
      <c r="FUP197" s="257"/>
      <c r="FUQ197" s="257"/>
      <c r="FUR197" s="257"/>
      <c r="FUS197" s="257"/>
      <c r="FUT197" s="257"/>
      <c r="FUU197" s="257"/>
      <c r="FUV197" s="257"/>
      <c r="FUW197" s="257"/>
      <c r="FUX197" s="257"/>
      <c r="FUY197" s="257"/>
      <c r="FUZ197" s="257"/>
      <c r="FVA197" s="257"/>
      <c r="FVB197" s="257"/>
      <c r="FVC197" s="257"/>
      <c r="FVD197" s="257"/>
      <c r="FVE197" s="257"/>
      <c r="FVF197" s="257"/>
      <c r="FVG197" s="257"/>
      <c r="FVH197" s="257"/>
      <c r="FVI197" s="257"/>
      <c r="FVJ197" s="257"/>
      <c r="FVK197" s="257"/>
      <c r="FVL197" s="257"/>
      <c r="FVM197" s="257"/>
      <c r="FVN197" s="257"/>
      <c r="FVO197" s="257"/>
      <c r="FVP197" s="257"/>
      <c r="FVQ197" s="257"/>
      <c r="FVR197" s="257"/>
      <c r="FVS197" s="257"/>
      <c r="FVT197" s="257"/>
      <c r="FVU197" s="257"/>
      <c r="FVV197" s="257"/>
      <c r="FVW197" s="257"/>
      <c r="FVX197" s="257"/>
      <c r="FVY197" s="257"/>
      <c r="FVZ197" s="257"/>
      <c r="FWA197" s="257"/>
      <c r="FWB197" s="257"/>
      <c r="FWC197" s="257"/>
      <c r="FWD197" s="257"/>
      <c r="FWE197" s="257"/>
      <c r="FWF197" s="257"/>
      <c r="FWG197" s="257"/>
      <c r="FWH197" s="257"/>
      <c r="FWI197" s="257"/>
      <c r="FWJ197" s="257"/>
      <c r="FWK197" s="257"/>
      <c r="FWL197" s="257"/>
      <c r="FWM197" s="257"/>
      <c r="FWN197" s="257"/>
      <c r="FWO197" s="257"/>
      <c r="FWP197" s="257"/>
      <c r="FWQ197" s="257"/>
      <c r="FWR197" s="257"/>
      <c r="FWS197" s="257"/>
      <c r="FWT197" s="257"/>
      <c r="FWU197" s="257"/>
      <c r="FWV197" s="257"/>
      <c r="FWW197" s="257"/>
      <c r="FWX197" s="257"/>
      <c r="FWY197" s="257"/>
      <c r="FWZ197" s="257"/>
      <c r="FXA197" s="257"/>
      <c r="FXB197" s="257"/>
      <c r="FXC197" s="257"/>
      <c r="FXD197" s="257"/>
      <c r="FXE197" s="257"/>
      <c r="FXF197" s="257"/>
      <c r="FXG197" s="257"/>
      <c r="FXH197" s="257"/>
      <c r="FXI197" s="257"/>
      <c r="FXJ197" s="257"/>
      <c r="FXK197" s="257"/>
      <c r="FXL197" s="257"/>
      <c r="FXM197" s="257"/>
      <c r="FXN197" s="257"/>
      <c r="FXO197" s="257"/>
      <c r="FXP197" s="257"/>
      <c r="FXQ197" s="257"/>
      <c r="FXR197" s="257"/>
      <c r="FXS197" s="257"/>
      <c r="FXT197" s="257"/>
      <c r="FXU197" s="257"/>
      <c r="FXV197" s="257"/>
      <c r="FXW197" s="257"/>
      <c r="FXX197" s="257"/>
      <c r="FXY197" s="257"/>
      <c r="FXZ197" s="257"/>
      <c r="FYA197" s="257"/>
      <c r="FYB197" s="257"/>
      <c r="FYC197" s="257"/>
      <c r="FYD197" s="257"/>
      <c r="FYE197" s="257"/>
      <c r="FYF197" s="257"/>
      <c r="FYG197" s="257"/>
      <c r="FYH197" s="257"/>
      <c r="FYI197" s="257"/>
      <c r="FYJ197" s="257"/>
      <c r="FYK197" s="257"/>
      <c r="FYL197" s="257"/>
      <c r="FYM197" s="257"/>
      <c r="FYN197" s="257"/>
      <c r="FYO197" s="257"/>
      <c r="FYP197" s="257"/>
      <c r="FYQ197" s="257"/>
      <c r="FYR197" s="257"/>
      <c r="FYS197" s="257"/>
      <c r="FYT197" s="257"/>
      <c r="FYU197" s="257"/>
      <c r="FYV197" s="257"/>
      <c r="FYW197" s="257"/>
      <c r="FYX197" s="257"/>
      <c r="FYY197" s="257"/>
      <c r="FYZ197" s="257"/>
      <c r="FZA197" s="257"/>
      <c r="FZB197" s="257"/>
      <c r="FZC197" s="257"/>
      <c r="FZD197" s="257"/>
      <c r="FZE197" s="257"/>
      <c r="FZF197" s="257"/>
      <c r="FZG197" s="257"/>
      <c r="FZH197" s="257"/>
      <c r="FZI197" s="257"/>
      <c r="FZJ197" s="257"/>
      <c r="FZK197" s="257"/>
      <c r="FZL197" s="257"/>
      <c r="FZM197" s="257"/>
      <c r="FZN197" s="257"/>
      <c r="FZO197" s="257"/>
      <c r="FZP197" s="257"/>
      <c r="FZQ197" s="257"/>
      <c r="FZR197" s="257"/>
      <c r="FZS197" s="257"/>
      <c r="FZT197" s="257"/>
      <c r="FZU197" s="257"/>
      <c r="FZV197" s="257"/>
      <c r="FZW197" s="257"/>
      <c r="FZX197" s="257"/>
      <c r="FZY197" s="257"/>
      <c r="FZZ197" s="257"/>
      <c r="GAA197" s="257"/>
      <c r="GAB197" s="257"/>
      <c r="GAC197" s="257"/>
      <c r="GAD197" s="257"/>
      <c r="GAE197" s="257"/>
      <c r="GAF197" s="257"/>
      <c r="GAG197" s="257"/>
      <c r="GAH197" s="257"/>
      <c r="GAI197" s="257"/>
      <c r="GAJ197" s="257"/>
      <c r="GAK197" s="257"/>
      <c r="GAL197" s="257"/>
      <c r="GAM197" s="257"/>
      <c r="GAN197" s="257"/>
      <c r="GAO197" s="257"/>
      <c r="GAP197" s="257"/>
      <c r="GAQ197" s="257"/>
      <c r="GAR197" s="257"/>
      <c r="GAS197" s="257"/>
      <c r="GAT197" s="257"/>
      <c r="GAU197" s="257"/>
      <c r="GAV197" s="257"/>
      <c r="GAW197" s="257"/>
      <c r="GAX197" s="257"/>
      <c r="GAY197" s="257"/>
      <c r="GAZ197" s="257"/>
      <c r="GBA197" s="257"/>
      <c r="GBB197" s="257"/>
      <c r="GBC197" s="257"/>
      <c r="GBD197" s="257"/>
      <c r="GBE197" s="257"/>
      <c r="GBF197" s="257"/>
      <c r="GBG197" s="257"/>
      <c r="GBH197" s="257"/>
      <c r="GBI197" s="257"/>
      <c r="GBJ197" s="257"/>
      <c r="GBK197" s="257"/>
      <c r="GBL197" s="257"/>
      <c r="GBM197" s="257"/>
      <c r="GBN197" s="257"/>
      <c r="GBO197" s="257"/>
      <c r="GBP197" s="257"/>
      <c r="GBQ197" s="257"/>
      <c r="GBR197" s="257"/>
      <c r="GBS197" s="257"/>
      <c r="GBT197" s="257"/>
      <c r="GBU197" s="257"/>
      <c r="GBV197" s="257"/>
      <c r="GBW197" s="257"/>
      <c r="GBX197" s="257"/>
      <c r="GBY197" s="257"/>
      <c r="GBZ197" s="257"/>
      <c r="GCA197" s="257"/>
      <c r="GCB197" s="257"/>
      <c r="GCC197" s="257"/>
      <c r="GCD197" s="257"/>
      <c r="GCE197" s="257"/>
      <c r="GCF197" s="257"/>
      <c r="GCG197" s="257"/>
      <c r="GCH197" s="257"/>
      <c r="GCI197" s="257"/>
      <c r="GCJ197" s="257"/>
      <c r="GCK197" s="257"/>
      <c r="GCL197" s="257"/>
      <c r="GCM197" s="257"/>
      <c r="GCN197" s="257"/>
      <c r="GCO197" s="257"/>
      <c r="GCP197" s="257"/>
      <c r="GCQ197" s="257"/>
      <c r="GCR197" s="257"/>
      <c r="GCS197" s="257"/>
      <c r="GCT197" s="257"/>
      <c r="GCU197" s="257"/>
      <c r="GCV197" s="257"/>
      <c r="GCW197" s="257"/>
      <c r="GCX197" s="257"/>
      <c r="GCY197" s="257"/>
      <c r="GCZ197" s="257"/>
      <c r="GDA197" s="257"/>
      <c r="GDB197" s="257"/>
      <c r="GDC197" s="257"/>
      <c r="GDD197" s="257"/>
      <c r="GDE197" s="257"/>
      <c r="GDF197" s="257"/>
      <c r="GDG197" s="257"/>
      <c r="GDH197" s="257"/>
      <c r="GDI197" s="257"/>
      <c r="GDJ197" s="257"/>
      <c r="GDK197" s="257"/>
      <c r="GDL197" s="257"/>
      <c r="GDM197" s="257"/>
      <c r="GDN197" s="257"/>
      <c r="GDO197" s="257"/>
      <c r="GDP197" s="257"/>
      <c r="GDQ197" s="257"/>
      <c r="GDR197" s="257"/>
      <c r="GDS197" s="257"/>
      <c r="GDT197" s="257"/>
      <c r="GDU197" s="257"/>
      <c r="GDV197" s="257"/>
      <c r="GDW197" s="257"/>
      <c r="GDX197" s="257"/>
      <c r="GDY197" s="257"/>
      <c r="GDZ197" s="257"/>
      <c r="GEA197" s="257"/>
      <c r="GEB197" s="257"/>
      <c r="GEC197" s="257"/>
      <c r="GED197" s="257"/>
      <c r="GEE197" s="257"/>
      <c r="GEF197" s="257"/>
      <c r="GEG197" s="257"/>
      <c r="GEH197" s="257"/>
      <c r="GEI197" s="257"/>
      <c r="GEJ197" s="257"/>
      <c r="GEK197" s="257"/>
      <c r="GEL197" s="257"/>
      <c r="GEM197" s="257"/>
      <c r="GEN197" s="257"/>
      <c r="GEO197" s="257"/>
      <c r="GEP197" s="257"/>
      <c r="GEQ197" s="257"/>
      <c r="GER197" s="257"/>
      <c r="GES197" s="257"/>
      <c r="GET197" s="257"/>
      <c r="GEU197" s="257"/>
      <c r="GEV197" s="257"/>
      <c r="GEW197" s="257"/>
      <c r="GEX197" s="257"/>
      <c r="GEY197" s="257"/>
      <c r="GEZ197" s="257"/>
      <c r="GFA197" s="257"/>
      <c r="GFB197" s="257"/>
      <c r="GFC197" s="257"/>
      <c r="GFD197" s="257"/>
      <c r="GFE197" s="257"/>
      <c r="GFF197" s="257"/>
      <c r="GFG197" s="257"/>
      <c r="GFH197" s="257"/>
      <c r="GFI197" s="257"/>
      <c r="GFJ197" s="257"/>
      <c r="GFK197" s="257"/>
      <c r="GFL197" s="257"/>
      <c r="GFM197" s="257"/>
      <c r="GFN197" s="257"/>
      <c r="GFO197" s="257"/>
      <c r="GFP197" s="257"/>
      <c r="GFQ197" s="257"/>
      <c r="GFR197" s="257"/>
      <c r="GFS197" s="257"/>
      <c r="GFT197" s="257"/>
      <c r="GFU197" s="257"/>
      <c r="GFV197" s="257"/>
      <c r="GFW197" s="257"/>
      <c r="GFX197" s="257"/>
      <c r="GFY197" s="257"/>
      <c r="GFZ197" s="257"/>
      <c r="GGA197" s="257"/>
      <c r="GGB197" s="257"/>
      <c r="GGC197" s="257"/>
      <c r="GGD197" s="257"/>
      <c r="GGE197" s="257"/>
      <c r="GGF197" s="257"/>
      <c r="GGG197" s="257"/>
      <c r="GGH197" s="257"/>
      <c r="GGI197" s="257"/>
      <c r="GGJ197" s="257"/>
      <c r="GGK197" s="257"/>
      <c r="GGL197" s="257"/>
      <c r="GGM197" s="257"/>
      <c r="GGN197" s="257"/>
      <c r="GGO197" s="257"/>
      <c r="GGP197" s="257"/>
      <c r="GGQ197" s="257"/>
      <c r="GGR197" s="257"/>
      <c r="GGS197" s="257"/>
      <c r="GGT197" s="257"/>
      <c r="GGU197" s="257"/>
      <c r="GGV197" s="257"/>
      <c r="GGW197" s="257"/>
      <c r="GGX197" s="257"/>
      <c r="GGY197" s="257"/>
      <c r="GGZ197" s="257"/>
      <c r="GHA197" s="257"/>
      <c r="GHB197" s="257"/>
      <c r="GHC197" s="257"/>
      <c r="GHD197" s="257"/>
      <c r="GHE197" s="257"/>
      <c r="GHF197" s="257"/>
      <c r="GHG197" s="257"/>
      <c r="GHH197" s="257"/>
      <c r="GHI197" s="257"/>
      <c r="GHJ197" s="257"/>
      <c r="GHK197" s="257"/>
      <c r="GHL197" s="257"/>
      <c r="GHM197" s="257"/>
      <c r="GHN197" s="257"/>
      <c r="GHO197" s="257"/>
      <c r="GHP197" s="257"/>
      <c r="GHQ197" s="257"/>
      <c r="GHR197" s="257"/>
      <c r="GHS197" s="257"/>
      <c r="GHT197" s="257"/>
      <c r="GHU197" s="257"/>
      <c r="GHV197" s="257"/>
      <c r="GHW197" s="257"/>
      <c r="GHX197" s="257"/>
      <c r="GHY197" s="257"/>
      <c r="GHZ197" s="257"/>
      <c r="GIA197" s="257"/>
      <c r="GIB197" s="257"/>
      <c r="GIC197" s="257"/>
      <c r="GID197" s="257"/>
      <c r="GIE197" s="257"/>
      <c r="GIF197" s="257"/>
      <c r="GIG197" s="257"/>
      <c r="GIH197" s="257"/>
      <c r="GII197" s="257"/>
      <c r="GIJ197" s="257"/>
      <c r="GIK197" s="257"/>
      <c r="GIL197" s="257"/>
      <c r="GIM197" s="257"/>
      <c r="GIN197" s="257"/>
      <c r="GIO197" s="257"/>
      <c r="GIP197" s="257"/>
      <c r="GIQ197" s="257"/>
      <c r="GIR197" s="257"/>
      <c r="GIS197" s="257"/>
      <c r="GIT197" s="257"/>
      <c r="GIU197" s="257"/>
      <c r="GIV197" s="257"/>
      <c r="GIW197" s="257"/>
      <c r="GIX197" s="257"/>
      <c r="GIY197" s="257"/>
      <c r="GIZ197" s="257"/>
      <c r="GJA197" s="257"/>
      <c r="GJB197" s="257"/>
      <c r="GJC197" s="257"/>
      <c r="GJD197" s="257"/>
      <c r="GJE197" s="257"/>
      <c r="GJF197" s="257"/>
      <c r="GJG197" s="257"/>
      <c r="GJH197" s="257"/>
      <c r="GJI197" s="257"/>
      <c r="GJJ197" s="257"/>
      <c r="GJK197" s="257"/>
      <c r="GJL197" s="257"/>
      <c r="GJM197" s="257"/>
      <c r="GJN197" s="257"/>
      <c r="GJO197" s="257"/>
      <c r="GJP197" s="257"/>
      <c r="GJQ197" s="257"/>
      <c r="GJR197" s="257"/>
      <c r="GJS197" s="257"/>
      <c r="GJT197" s="257"/>
      <c r="GJU197" s="257"/>
      <c r="GJV197" s="257"/>
      <c r="GJW197" s="257"/>
      <c r="GJX197" s="257"/>
      <c r="GJY197" s="257"/>
      <c r="GJZ197" s="257"/>
      <c r="GKA197" s="257"/>
      <c r="GKB197" s="257"/>
      <c r="GKC197" s="257"/>
      <c r="GKD197" s="257"/>
      <c r="GKE197" s="257"/>
      <c r="GKF197" s="257"/>
      <c r="GKG197" s="257"/>
      <c r="GKH197" s="257"/>
      <c r="GKI197" s="257"/>
      <c r="GKJ197" s="257"/>
      <c r="GKK197" s="257"/>
      <c r="GKL197" s="257"/>
      <c r="GKM197" s="257"/>
      <c r="GKN197" s="257"/>
      <c r="GKO197" s="257"/>
      <c r="GKP197" s="257"/>
      <c r="GKQ197" s="257"/>
      <c r="GKR197" s="257"/>
      <c r="GKS197" s="257"/>
      <c r="GKT197" s="257"/>
      <c r="GKU197" s="257"/>
      <c r="GKV197" s="257"/>
      <c r="GKW197" s="257"/>
      <c r="GKX197" s="257"/>
      <c r="GKY197" s="257"/>
      <c r="GKZ197" s="257"/>
      <c r="GLA197" s="257"/>
      <c r="GLB197" s="257"/>
      <c r="GLC197" s="257"/>
      <c r="GLD197" s="257"/>
      <c r="GLE197" s="257"/>
      <c r="GLF197" s="257"/>
      <c r="GLG197" s="257"/>
      <c r="GLH197" s="257"/>
      <c r="GLI197" s="257"/>
      <c r="GLJ197" s="257"/>
      <c r="GLK197" s="257"/>
      <c r="GLL197" s="257"/>
      <c r="GLM197" s="257"/>
      <c r="GLN197" s="257"/>
      <c r="GLO197" s="257"/>
      <c r="GLP197" s="257"/>
      <c r="GLQ197" s="257"/>
      <c r="GLR197" s="257"/>
      <c r="GLS197" s="257"/>
      <c r="GLT197" s="257"/>
      <c r="GLU197" s="257"/>
      <c r="GLV197" s="257"/>
      <c r="GLW197" s="257"/>
      <c r="GLX197" s="257"/>
      <c r="GLY197" s="257"/>
      <c r="GLZ197" s="257"/>
      <c r="GMA197" s="257"/>
      <c r="GMB197" s="257"/>
      <c r="GMC197" s="257"/>
      <c r="GMD197" s="257"/>
      <c r="GME197" s="257"/>
      <c r="GMF197" s="257"/>
      <c r="GMG197" s="257"/>
      <c r="GMH197" s="257"/>
      <c r="GMI197" s="257"/>
      <c r="GMJ197" s="257"/>
      <c r="GMK197" s="257"/>
      <c r="GML197" s="257"/>
      <c r="GMM197" s="257"/>
      <c r="GMN197" s="257"/>
      <c r="GMO197" s="257"/>
      <c r="GMP197" s="257"/>
      <c r="GMQ197" s="257"/>
      <c r="GMR197" s="257"/>
      <c r="GMS197" s="257"/>
      <c r="GMT197" s="257"/>
      <c r="GMU197" s="257"/>
      <c r="GMV197" s="257"/>
      <c r="GMW197" s="257"/>
      <c r="GMX197" s="257"/>
      <c r="GMY197" s="257"/>
      <c r="GMZ197" s="257"/>
      <c r="GNA197" s="257"/>
      <c r="GNB197" s="257"/>
      <c r="GNC197" s="257"/>
      <c r="GND197" s="257"/>
      <c r="GNE197" s="257"/>
      <c r="GNF197" s="257"/>
      <c r="GNG197" s="257"/>
      <c r="GNH197" s="257"/>
      <c r="GNI197" s="257"/>
      <c r="GNJ197" s="257"/>
      <c r="GNK197" s="257"/>
      <c r="GNL197" s="257"/>
      <c r="GNM197" s="257"/>
      <c r="GNN197" s="257"/>
      <c r="GNO197" s="257"/>
      <c r="GNP197" s="257"/>
      <c r="GNQ197" s="257"/>
      <c r="GNR197" s="257"/>
      <c r="GNS197" s="257"/>
      <c r="GNT197" s="257"/>
      <c r="GNU197" s="257"/>
      <c r="GNV197" s="257"/>
      <c r="GNW197" s="257"/>
      <c r="GNX197" s="257"/>
      <c r="GNY197" s="257"/>
      <c r="GNZ197" s="257"/>
      <c r="GOA197" s="257"/>
      <c r="GOB197" s="257"/>
      <c r="GOC197" s="257"/>
      <c r="GOD197" s="257"/>
      <c r="GOE197" s="257"/>
      <c r="GOF197" s="257"/>
      <c r="GOG197" s="257"/>
      <c r="GOH197" s="257"/>
      <c r="GOI197" s="257"/>
      <c r="GOJ197" s="257"/>
      <c r="GOK197" s="257"/>
      <c r="GOL197" s="257"/>
      <c r="GOM197" s="257"/>
      <c r="GON197" s="257"/>
      <c r="GOO197" s="257"/>
      <c r="GOP197" s="257"/>
      <c r="GOQ197" s="257"/>
      <c r="GOR197" s="257"/>
      <c r="GOS197" s="257"/>
      <c r="GOT197" s="257"/>
      <c r="GOU197" s="257"/>
      <c r="GOV197" s="257"/>
      <c r="GOW197" s="257"/>
      <c r="GOX197" s="257"/>
      <c r="GOY197" s="257"/>
      <c r="GOZ197" s="257"/>
      <c r="GPA197" s="257"/>
      <c r="GPB197" s="257"/>
      <c r="GPC197" s="257"/>
      <c r="GPD197" s="257"/>
      <c r="GPE197" s="257"/>
      <c r="GPF197" s="257"/>
      <c r="GPG197" s="257"/>
      <c r="GPH197" s="257"/>
      <c r="GPI197" s="257"/>
      <c r="GPJ197" s="257"/>
      <c r="GPK197" s="257"/>
      <c r="GPL197" s="257"/>
      <c r="GPM197" s="257"/>
      <c r="GPN197" s="257"/>
      <c r="GPO197" s="257"/>
      <c r="GPP197" s="257"/>
      <c r="GPQ197" s="257"/>
      <c r="GPR197" s="257"/>
      <c r="GPS197" s="257"/>
      <c r="GPT197" s="257"/>
      <c r="GPU197" s="257"/>
      <c r="GPV197" s="257"/>
      <c r="GPW197" s="257"/>
      <c r="GPX197" s="257"/>
      <c r="GPY197" s="257"/>
      <c r="GPZ197" s="257"/>
      <c r="GQA197" s="257"/>
      <c r="GQB197" s="257"/>
      <c r="GQC197" s="257"/>
      <c r="GQD197" s="257"/>
      <c r="GQE197" s="257"/>
      <c r="GQF197" s="257"/>
      <c r="GQG197" s="257"/>
      <c r="GQH197" s="257"/>
      <c r="GQI197" s="257"/>
      <c r="GQJ197" s="257"/>
      <c r="GQK197" s="257"/>
      <c r="GQL197" s="257"/>
      <c r="GQM197" s="257"/>
      <c r="GQN197" s="257"/>
      <c r="GQO197" s="257"/>
      <c r="GQP197" s="257"/>
      <c r="GQQ197" s="257"/>
      <c r="GQR197" s="257"/>
      <c r="GQS197" s="257"/>
      <c r="GQT197" s="257"/>
      <c r="GQU197" s="257"/>
      <c r="GQV197" s="257"/>
      <c r="GQW197" s="257"/>
      <c r="GQX197" s="257"/>
      <c r="GQY197" s="257"/>
      <c r="GQZ197" s="257"/>
      <c r="GRA197" s="257"/>
      <c r="GRB197" s="257"/>
      <c r="GRC197" s="257"/>
      <c r="GRD197" s="257"/>
      <c r="GRE197" s="257"/>
      <c r="GRF197" s="257"/>
      <c r="GRG197" s="257"/>
      <c r="GRH197" s="257"/>
      <c r="GRI197" s="257"/>
      <c r="GRJ197" s="257"/>
      <c r="GRK197" s="257"/>
      <c r="GRL197" s="257"/>
      <c r="GRM197" s="257"/>
      <c r="GRN197" s="257"/>
      <c r="GRO197" s="257"/>
      <c r="GRP197" s="257"/>
      <c r="GRQ197" s="257"/>
      <c r="GRR197" s="257"/>
      <c r="GRS197" s="257"/>
      <c r="GRT197" s="257"/>
      <c r="GRU197" s="257"/>
      <c r="GRV197" s="257"/>
      <c r="GRW197" s="257"/>
      <c r="GRX197" s="257"/>
      <c r="GRY197" s="257"/>
      <c r="GRZ197" s="257"/>
      <c r="GSA197" s="257"/>
      <c r="GSB197" s="257"/>
      <c r="GSC197" s="257"/>
      <c r="GSD197" s="257"/>
      <c r="GSE197" s="257"/>
      <c r="GSF197" s="257"/>
      <c r="GSG197" s="257"/>
      <c r="GSH197" s="257"/>
      <c r="GSI197" s="257"/>
      <c r="GSJ197" s="257"/>
      <c r="GSK197" s="257"/>
      <c r="GSL197" s="257"/>
      <c r="GSM197" s="257"/>
      <c r="GSN197" s="257"/>
      <c r="GSO197" s="257"/>
      <c r="GSP197" s="257"/>
      <c r="GSQ197" s="257"/>
      <c r="GSR197" s="257"/>
      <c r="GSS197" s="257"/>
      <c r="GST197" s="257"/>
      <c r="GSU197" s="257"/>
      <c r="GSV197" s="257"/>
      <c r="GSW197" s="257"/>
      <c r="GSX197" s="257"/>
      <c r="GSY197" s="257"/>
      <c r="GSZ197" s="257"/>
      <c r="GTA197" s="257"/>
      <c r="GTB197" s="257"/>
      <c r="GTC197" s="257"/>
      <c r="GTD197" s="257"/>
      <c r="GTE197" s="257"/>
      <c r="GTF197" s="257"/>
      <c r="GTG197" s="257"/>
      <c r="GTH197" s="257"/>
      <c r="GTI197" s="257"/>
      <c r="GTJ197" s="257"/>
      <c r="GTK197" s="257"/>
      <c r="GTL197" s="257"/>
      <c r="GTM197" s="257"/>
      <c r="GTN197" s="257"/>
      <c r="GTO197" s="257"/>
      <c r="GTP197" s="257"/>
      <c r="GTQ197" s="257"/>
      <c r="GTR197" s="257"/>
      <c r="GTS197" s="257"/>
      <c r="GTT197" s="257"/>
      <c r="GTU197" s="257"/>
      <c r="GTV197" s="257"/>
      <c r="GTW197" s="257"/>
      <c r="GTX197" s="257"/>
      <c r="GTY197" s="257"/>
      <c r="GTZ197" s="257"/>
      <c r="GUA197" s="257"/>
      <c r="GUB197" s="257"/>
      <c r="GUC197" s="257"/>
      <c r="GUD197" s="257"/>
      <c r="GUE197" s="257"/>
      <c r="GUF197" s="257"/>
      <c r="GUG197" s="257"/>
      <c r="GUH197" s="257"/>
      <c r="GUI197" s="257"/>
      <c r="GUJ197" s="257"/>
      <c r="GUK197" s="257"/>
      <c r="GUL197" s="257"/>
      <c r="GUM197" s="257"/>
      <c r="GUN197" s="257"/>
      <c r="GUO197" s="257"/>
      <c r="GUP197" s="257"/>
      <c r="GUQ197" s="257"/>
      <c r="GUR197" s="257"/>
      <c r="GUS197" s="257"/>
      <c r="GUT197" s="257"/>
      <c r="GUU197" s="257"/>
      <c r="GUV197" s="257"/>
      <c r="GUW197" s="257"/>
      <c r="GUX197" s="257"/>
      <c r="GUY197" s="257"/>
      <c r="GUZ197" s="257"/>
      <c r="GVA197" s="257"/>
      <c r="GVB197" s="257"/>
      <c r="GVC197" s="257"/>
      <c r="GVD197" s="257"/>
      <c r="GVE197" s="257"/>
      <c r="GVF197" s="257"/>
      <c r="GVG197" s="257"/>
      <c r="GVH197" s="257"/>
      <c r="GVI197" s="257"/>
      <c r="GVJ197" s="257"/>
      <c r="GVK197" s="257"/>
      <c r="GVL197" s="257"/>
      <c r="GVM197" s="257"/>
      <c r="GVN197" s="257"/>
      <c r="GVO197" s="257"/>
      <c r="GVP197" s="257"/>
      <c r="GVQ197" s="257"/>
      <c r="GVR197" s="257"/>
      <c r="GVS197" s="257"/>
      <c r="GVT197" s="257"/>
      <c r="GVU197" s="257"/>
      <c r="GVV197" s="257"/>
      <c r="GVW197" s="257"/>
      <c r="GVX197" s="257"/>
      <c r="GVY197" s="257"/>
      <c r="GVZ197" s="257"/>
      <c r="GWA197" s="257"/>
      <c r="GWB197" s="257"/>
      <c r="GWC197" s="257"/>
      <c r="GWD197" s="257"/>
      <c r="GWE197" s="257"/>
      <c r="GWF197" s="257"/>
      <c r="GWG197" s="257"/>
      <c r="GWH197" s="257"/>
      <c r="GWI197" s="257"/>
      <c r="GWJ197" s="257"/>
      <c r="GWK197" s="257"/>
      <c r="GWL197" s="257"/>
      <c r="GWM197" s="257"/>
      <c r="GWN197" s="257"/>
      <c r="GWO197" s="257"/>
      <c r="GWP197" s="257"/>
      <c r="GWQ197" s="257"/>
      <c r="GWR197" s="257"/>
      <c r="GWS197" s="257"/>
      <c r="GWT197" s="257"/>
      <c r="GWU197" s="257"/>
      <c r="GWV197" s="257"/>
      <c r="GWW197" s="257"/>
      <c r="GWX197" s="257"/>
      <c r="GWY197" s="257"/>
      <c r="GWZ197" s="257"/>
      <c r="GXA197" s="257"/>
      <c r="GXB197" s="257"/>
      <c r="GXC197" s="257"/>
      <c r="GXD197" s="257"/>
      <c r="GXE197" s="257"/>
      <c r="GXF197" s="257"/>
      <c r="GXG197" s="257"/>
      <c r="GXH197" s="257"/>
      <c r="GXI197" s="257"/>
      <c r="GXJ197" s="257"/>
      <c r="GXK197" s="257"/>
      <c r="GXL197" s="257"/>
      <c r="GXM197" s="257"/>
      <c r="GXN197" s="257"/>
      <c r="GXO197" s="257"/>
      <c r="GXP197" s="257"/>
      <c r="GXQ197" s="257"/>
      <c r="GXR197" s="257"/>
      <c r="GXS197" s="257"/>
      <c r="GXT197" s="257"/>
      <c r="GXU197" s="257"/>
      <c r="GXV197" s="257"/>
      <c r="GXW197" s="257"/>
      <c r="GXX197" s="257"/>
      <c r="GXY197" s="257"/>
      <c r="GXZ197" s="257"/>
      <c r="GYA197" s="257"/>
      <c r="GYB197" s="257"/>
      <c r="GYC197" s="257"/>
      <c r="GYD197" s="257"/>
      <c r="GYE197" s="257"/>
      <c r="GYF197" s="257"/>
      <c r="GYG197" s="257"/>
      <c r="GYH197" s="257"/>
      <c r="GYI197" s="257"/>
      <c r="GYJ197" s="257"/>
      <c r="GYK197" s="257"/>
      <c r="GYL197" s="257"/>
      <c r="GYM197" s="257"/>
      <c r="GYN197" s="257"/>
      <c r="GYO197" s="257"/>
      <c r="GYP197" s="257"/>
      <c r="GYQ197" s="257"/>
      <c r="GYR197" s="257"/>
      <c r="GYS197" s="257"/>
      <c r="GYT197" s="257"/>
      <c r="GYU197" s="257"/>
      <c r="GYV197" s="257"/>
      <c r="GYW197" s="257"/>
      <c r="GYX197" s="257"/>
      <c r="GYY197" s="257"/>
      <c r="GYZ197" s="257"/>
      <c r="GZA197" s="257"/>
      <c r="GZB197" s="257"/>
      <c r="GZC197" s="257"/>
      <c r="GZD197" s="257"/>
      <c r="GZE197" s="257"/>
      <c r="GZF197" s="257"/>
      <c r="GZG197" s="257"/>
      <c r="GZH197" s="257"/>
      <c r="GZI197" s="257"/>
      <c r="GZJ197" s="257"/>
      <c r="GZK197" s="257"/>
      <c r="GZL197" s="257"/>
      <c r="GZM197" s="257"/>
      <c r="GZN197" s="257"/>
      <c r="GZO197" s="257"/>
      <c r="GZP197" s="257"/>
      <c r="GZQ197" s="257"/>
      <c r="GZR197" s="257"/>
      <c r="GZS197" s="257"/>
      <c r="GZT197" s="257"/>
      <c r="GZU197" s="257"/>
      <c r="GZV197" s="257"/>
      <c r="GZW197" s="257"/>
      <c r="GZX197" s="257"/>
      <c r="GZY197" s="257"/>
      <c r="GZZ197" s="257"/>
      <c r="HAA197" s="257"/>
      <c r="HAB197" s="257"/>
      <c r="HAC197" s="257"/>
      <c r="HAD197" s="257"/>
      <c r="HAE197" s="257"/>
      <c r="HAF197" s="257"/>
      <c r="HAG197" s="257"/>
      <c r="HAH197" s="257"/>
      <c r="HAI197" s="257"/>
      <c r="HAJ197" s="257"/>
      <c r="HAK197" s="257"/>
      <c r="HAL197" s="257"/>
      <c r="HAM197" s="257"/>
      <c r="HAN197" s="257"/>
      <c r="HAO197" s="257"/>
      <c r="HAP197" s="257"/>
      <c r="HAQ197" s="257"/>
      <c r="HAR197" s="257"/>
      <c r="HAS197" s="257"/>
      <c r="HAT197" s="257"/>
      <c r="HAU197" s="257"/>
      <c r="HAV197" s="257"/>
      <c r="HAW197" s="257"/>
      <c r="HAX197" s="257"/>
      <c r="HAY197" s="257"/>
      <c r="HAZ197" s="257"/>
      <c r="HBA197" s="257"/>
      <c r="HBB197" s="257"/>
      <c r="HBC197" s="257"/>
      <c r="HBD197" s="257"/>
      <c r="HBE197" s="257"/>
      <c r="HBF197" s="257"/>
      <c r="HBG197" s="257"/>
      <c r="HBH197" s="257"/>
      <c r="HBI197" s="257"/>
      <c r="HBJ197" s="257"/>
      <c r="HBK197" s="257"/>
      <c r="HBL197" s="257"/>
      <c r="HBM197" s="257"/>
      <c r="HBN197" s="257"/>
      <c r="HBO197" s="257"/>
      <c r="HBP197" s="257"/>
      <c r="HBQ197" s="257"/>
      <c r="HBR197" s="257"/>
      <c r="HBS197" s="257"/>
      <c r="HBT197" s="257"/>
      <c r="HBU197" s="257"/>
      <c r="HBV197" s="257"/>
      <c r="HBW197" s="257"/>
      <c r="HBX197" s="257"/>
      <c r="HBY197" s="257"/>
      <c r="HBZ197" s="257"/>
      <c r="HCA197" s="257"/>
      <c r="HCB197" s="257"/>
      <c r="HCC197" s="257"/>
      <c r="HCD197" s="257"/>
      <c r="HCE197" s="257"/>
      <c r="HCF197" s="257"/>
      <c r="HCG197" s="257"/>
      <c r="HCH197" s="257"/>
      <c r="HCI197" s="257"/>
      <c r="HCJ197" s="257"/>
      <c r="HCK197" s="257"/>
      <c r="HCL197" s="257"/>
      <c r="HCM197" s="257"/>
      <c r="HCN197" s="257"/>
      <c r="HCO197" s="257"/>
      <c r="HCP197" s="257"/>
      <c r="HCQ197" s="257"/>
      <c r="HCR197" s="257"/>
      <c r="HCS197" s="257"/>
      <c r="HCT197" s="257"/>
      <c r="HCU197" s="257"/>
      <c r="HCV197" s="257"/>
      <c r="HCW197" s="257"/>
      <c r="HCX197" s="257"/>
      <c r="HCY197" s="257"/>
      <c r="HCZ197" s="257"/>
      <c r="HDA197" s="257"/>
      <c r="HDB197" s="257"/>
      <c r="HDC197" s="257"/>
      <c r="HDD197" s="257"/>
      <c r="HDE197" s="257"/>
      <c r="HDF197" s="257"/>
      <c r="HDG197" s="257"/>
      <c r="HDH197" s="257"/>
      <c r="HDI197" s="257"/>
      <c r="HDJ197" s="257"/>
      <c r="HDK197" s="257"/>
      <c r="HDL197" s="257"/>
      <c r="HDM197" s="257"/>
      <c r="HDN197" s="257"/>
      <c r="HDO197" s="257"/>
      <c r="HDP197" s="257"/>
      <c r="HDQ197" s="257"/>
      <c r="HDR197" s="257"/>
      <c r="HDS197" s="257"/>
      <c r="HDT197" s="257"/>
      <c r="HDU197" s="257"/>
      <c r="HDV197" s="257"/>
      <c r="HDW197" s="257"/>
      <c r="HDX197" s="257"/>
      <c r="HDY197" s="257"/>
      <c r="HDZ197" s="257"/>
      <c r="HEA197" s="257"/>
      <c r="HEB197" s="257"/>
      <c r="HEC197" s="257"/>
      <c r="HED197" s="257"/>
      <c r="HEE197" s="257"/>
      <c r="HEF197" s="257"/>
      <c r="HEG197" s="257"/>
      <c r="HEH197" s="257"/>
      <c r="HEI197" s="257"/>
      <c r="HEJ197" s="257"/>
      <c r="HEK197" s="257"/>
      <c r="HEL197" s="257"/>
      <c r="HEM197" s="257"/>
      <c r="HEN197" s="257"/>
      <c r="HEO197" s="257"/>
      <c r="HEP197" s="257"/>
      <c r="HEQ197" s="257"/>
      <c r="HER197" s="257"/>
      <c r="HES197" s="257"/>
      <c r="HET197" s="257"/>
      <c r="HEU197" s="257"/>
      <c r="HEV197" s="257"/>
      <c r="HEW197" s="257"/>
      <c r="HEX197" s="257"/>
      <c r="HEY197" s="257"/>
      <c r="HEZ197" s="257"/>
      <c r="HFA197" s="257"/>
      <c r="HFB197" s="257"/>
      <c r="HFC197" s="257"/>
      <c r="HFD197" s="257"/>
      <c r="HFE197" s="257"/>
      <c r="HFF197" s="257"/>
      <c r="HFG197" s="257"/>
      <c r="HFH197" s="257"/>
      <c r="HFI197" s="257"/>
      <c r="HFJ197" s="257"/>
      <c r="HFK197" s="257"/>
      <c r="HFL197" s="257"/>
      <c r="HFM197" s="257"/>
      <c r="HFN197" s="257"/>
      <c r="HFO197" s="257"/>
      <c r="HFP197" s="257"/>
      <c r="HFQ197" s="257"/>
      <c r="HFR197" s="257"/>
      <c r="HFS197" s="257"/>
      <c r="HFT197" s="257"/>
      <c r="HFU197" s="257"/>
      <c r="HFV197" s="257"/>
      <c r="HFW197" s="257"/>
      <c r="HFX197" s="257"/>
      <c r="HFY197" s="257"/>
      <c r="HFZ197" s="257"/>
      <c r="HGA197" s="257"/>
      <c r="HGB197" s="257"/>
      <c r="HGC197" s="257"/>
      <c r="HGD197" s="257"/>
      <c r="HGE197" s="257"/>
      <c r="HGF197" s="257"/>
      <c r="HGG197" s="257"/>
      <c r="HGH197" s="257"/>
      <c r="HGI197" s="257"/>
      <c r="HGJ197" s="257"/>
      <c r="HGK197" s="257"/>
      <c r="HGL197" s="257"/>
      <c r="HGM197" s="257"/>
      <c r="HGN197" s="257"/>
      <c r="HGO197" s="257"/>
      <c r="HGP197" s="257"/>
      <c r="HGQ197" s="257"/>
      <c r="HGR197" s="257"/>
      <c r="HGS197" s="257"/>
      <c r="HGT197" s="257"/>
      <c r="HGU197" s="257"/>
      <c r="HGV197" s="257"/>
      <c r="HGW197" s="257"/>
      <c r="HGX197" s="257"/>
      <c r="HGY197" s="257"/>
      <c r="HGZ197" s="257"/>
      <c r="HHA197" s="257"/>
      <c r="HHB197" s="257"/>
      <c r="HHC197" s="257"/>
      <c r="HHD197" s="257"/>
      <c r="HHE197" s="257"/>
      <c r="HHF197" s="257"/>
      <c r="HHG197" s="257"/>
      <c r="HHH197" s="257"/>
      <c r="HHI197" s="257"/>
      <c r="HHJ197" s="257"/>
      <c r="HHK197" s="257"/>
      <c r="HHL197" s="257"/>
      <c r="HHM197" s="257"/>
      <c r="HHN197" s="257"/>
      <c r="HHO197" s="257"/>
      <c r="HHP197" s="257"/>
      <c r="HHQ197" s="257"/>
      <c r="HHR197" s="257"/>
      <c r="HHS197" s="257"/>
      <c r="HHT197" s="257"/>
      <c r="HHU197" s="257"/>
      <c r="HHV197" s="257"/>
      <c r="HHW197" s="257"/>
      <c r="HHX197" s="257"/>
      <c r="HHY197" s="257"/>
      <c r="HHZ197" s="257"/>
      <c r="HIA197" s="257"/>
      <c r="HIB197" s="257"/>
      <c r="HIC197" s="257"/>
      <c r="HID197" s="257"/>
      <c r="HIE197" s="257"/>
      <c r="HIF197" s="257"/>
      <c r="HIG197" s="257"/>
      <c r="HIH197" s="257"/>
      <c r="HII197" s="257"/>
      <c r="HIJ197" s="257"/>
      <c r="HIK197" s="257"/>
      <c r="HIL197" s="257"/>
      <c r="HIM197" s="257"/>
      <c r="HIN197" s="257"/>
      <c r="HIO197" s="257"/>
      <c r="HIP197" s="257"/>
      <c r="HIQ197" s="257"/>
      <c r="HIR197" s="257"/>
      <c r="HIS197" s="257"/>
      <c r="HIT197" s="257"/>
      <c r="HIU197" s="257"/>
      <c r="HIV197" s="257"/>
      <c r="HIW197" s="257"/>
      <c r="HIX197" s="257"/>
      <c r="HIY197" s="257"/>
      <c r="HIZ197" s="257"/>
      <c r="HJA197" s="257"/>
      <c r="HJB197" s="257"/>
      <c r="HJC197" s="257"/>
      <c r="HJD197" s="257"/>
      <c r="HJE197" s="257"/>
      <c r="HJF197" s="257"/>
      <c r="HJG197" s="257"/>
      <c r="HJH197" s="257"/>
      <c r="HJI197" s="257"/>
      <c r="HJJ197" s="257"/>
      <c r="HJK197" s="257"/>
      <c r="HJL197" s="257"/>
      <c r="HJM197" s="257"/>
      <c r="HJN197" s="257"/>
      <c r="HJO197" s="257"/>
      <c r="HJP197" s="257"/>
      <c r="HJQ197" s="257"/>
      <c r="HJR197" s="257"/>
      <c r="HJS197" s="257"/>
      <c r="HJT197" s="257"/>
      <c r="HJU197" s="257"/>
      <c r="HJV197" s="257"/>
      <c r="HJW197" s="257"/>
      <c r="HJX197" s="257"/>
      <c r="HJY197" s="257"/>
      <c r="HJZ197" s="257"/>
      <c r="HKA197" s="257"/>
      <c r="HKB197" s="257"/>
      <c r="HKC197" s="257"/>
      <c r="HKD197" s="257"/>
      <c r="HKE197" s="257"/>
      <c r="HKF197" s="257"/>
      <c r="HKG197" s="257"/>
      <c r="HKH197" s="257"/>
      <c r="HKI197" s="257"/>
      <c r="HKJ197" s="257"/>
      <c r="HKK197" s="257"/>
      <c r="HKL197" s="257"/>
      <c r="HKM197" s="257"/>
      <c r="HKN197" s="257"/>
      <c r="HKO197" s="257"/>
      <c r="HKP197" s="257"/>
      <c r="HKQ197" s="257"/>
      <c r="HKR197" s="257"/>
      <c r="HKS197" s="257"/>
      <c r="HKT197" s="257"/>
      <c r="HKU197" s="257"/>
      <c r="HKV197" s="257"/>
      <c r="HKW197" s="257"/>
      <c r="HKX197" s="257"/>
      <c r="HKY197" s="257"/>
      <c r="HKZ197" s="257"/>
      <c r="HLA197" s="257"/>
      <c r="HLB197" s="257"/>
      <c r="HLC197" s="257"/>
      <c r="HLD197" s="257"/>
      <c r="HLE197" s="257"/>
      <c r="HLF197" s="257"/>
      <c r="HLG197" s="257"/>
      <c r="HLH197" s="257"/>
      <c r="HLI197" s="257"/>
      <c r="HLJ197" s="257"/>
      <c r="HLK197" s="257"/>
      <c r="HLL197" s="257"/>
      <c r="HLM197" s="257"/>
      <c r="HLN197" s="257"/>
      <c r="HLO197" s="257"/>
      <c r="HLP197" s="257"/>
      <c r="HLQ197" s="257"/>
      <c r="HLR197" s="257"/>
      <c r="HLS197" s="257"/>
      <c r="HLT197" s="257"/>
      <c r="HLU197" s="257"/>
      <c r="HLV197" s="257"/>
      <c r="HLW197" s="257"/>
      <c r="HLX197" s="257"/>
      <c r="HLY197" s="257"/>
      <c r="HLZ197" s="257"/>
      <c r="HMA197" s="257"/>
      <c r="HMB197" s="257"/>
      <c r="HMC197" s="257"/>
      <c r="HMD197" s="257"/>
      <c r="HME197" s="257"/>
      <c r="HMF197" s="257"/>
      <c r="HMG197" s="257"/>
      <c r="HMH197" s="257"/>
      <c r="HMI197" s="257"/>
      <c r="HMJ197" s="257"/>
      <c r="HMK197" s="257"/>
      <c r="HML197" s="257"/>
      <c r="HMM197" s="257"/>
      <c r="HMN197" s="257"/>
      <c r="HMO197" s="257"/>
      <c r="HMP197" s="257"/>
      <c r="HMQ197" s="257"/>
      <c r="HMR197" s="257"/>
      <c r="HMS197" s="257"/>
      <c r="HMT197" s="257"/>
      <c r="HMU197" s="257"/>
      <c r="HMV197" s="257"/>
      <c r="HMW197" s="257"/>
      <c r="HMX197" s="257"/>
      <c r="HMY197" s="257"/>
      <c r="HMZ197" s="257"/>
      <c r="HNA197" s="257"/>
      <c r="HNB197" s="257"/>
      <c r="HNC197" s="257"/>
      <c r="HND197" s="257"/>
      <c r="HNE197" s="257"/>
      <c r="HNF197" s="257"/>
      <c r="HNG197" s="257"/>
      <c r="HNH197" s="257"/>
      <c r="HNI197" s="257"/>
      <c r="HNJ197" s="257"/>
      <c r="HNK197" s="257"/>
      <c r="HNL197" s="257"/>
      <c r="HNM197" s="257"/>
      <c r="HNN197" s="257"/>
      <c r="HNO197" s="257"/>
      <c r="HNP197" s="257"/>
      <c r="HNQ197" s="257"/>
      <c r="HNR197" s="257"/>
      <c r="HNS197" s="257"/>
      <c r="HNT197" s="257"/>
      <c r="HNU197" s="257"/>
      <c r="HNV197" s="257"/>
      <c r="HNW197" s="257"/>
      <c r="HNX197" s="257"/>
      <c r="HNY197" s="257"/>
      <c r="HNZ197" s="257"/>
      <c r="HOA197" s="257"/>
      <c r="HOB197" s="257"/>
      <c r="HOC197" s="257"/>
      <c r="HOD197" s="257"/>
      <c r="HOE197" s="257"/>
      <c r="HOF197" s="257"/>
      <c r="HOG197" s="257"/>
      <c r="HOH197" s="257"/>
      <c r="HOI197" s="257"/>
      <c r="HOJ197" s="257"/>
      <c r="HOK197" s="257"/>
      <c r="HOL197" s="257"/>
      <c r="HOM197" s="257"/>
      <c r="HON197" s="257"/>
      <c r="HOO197" s="257"/>
      <c r="HOP197" s="257"/>
      <c r="HOQ197" s="257"/>
      <c r="HOR197" s="257"/>
      <c r="HOS197" s="257"/>
      <c r="HOT197" s="257"/>
      <c r="HOU197" s="257"/>
      <c r="HOV197" s="257"/>
      <c r="HOW197" s="257"/>
      <c r="HOX197" s="257"/>
      <c r="HOY197" s="257"/>
      <c r="HOZ197" s="257"/>
      <c r="HPA197" s="257"/>
      <c r="HPB197" s="257"/>
      <c r="HPC197" s="257"/>
      <c r="HPD197" s="257"/>
      <c r="HPE197" s="257"/>
      <c r="HPF197" s="257"/>
      <c r="HPG197" s="257"/>
      <c r="HPH197" s="257"/>
      <c r="HPI197" s="257"/>
      <c r="HPJ197" s="257"/>
      <c r="HPK197" s="257"/>
      <c r="HPL197" s="257"/>
      <c r="HPM197" s="257"/>
      <c r="HPN197" s="257"/>
      <c r="HPO197" s="257"/>
      <c r="HPP197" s="257"/>
      <c r="HPQ197" s="257"/>
      <c r="HPR197" s="257"/>
      <c r="HPS197" s="257"/>
      <c r="HPT197" s="257"/>
      <c r="HPU197" s="257"/>
      <c r="HPV197" s="257"/>
      <c r="HPW197" s="257"/>
      <c r="HPX197" s="257"/>
      <c r="HPY197" s="257"/>
      <c r="HPZ197" s="257"/>
      <c r="HQA197" s="257"/>
      <c r="HQB197" s="257"/>
      <c r="HQC197" s="257"/>
      <c r="HQD197" s="257"/>
      <c r="HQE197" s="257"/>
      <c r="HQF197" s="257"/>
      <c r="HQG197" s="257"/>
      <c r="HQH197" s="257"/>
      <c r="HQI197" s="257"/>
      <c r="HQJ197" s="257"/>
      <c r="HQK197" s="257"/>
      <c r="HQL197" s="257"/>
      <c r="HQM197" s="257"/>
      <c r="HQN197" s="257"/>
      <c r="HQO197" s="257"/>
      <c r="HQP197" s="257"/>
      <c r="HQQ197" s="257"/>
      <c r="HQR197" s="257"/>
      <c r="HQS197" s="257"/>
      <c r="HQT197" s="257"/>
      <c r="HQU197" s="257"/>
      <c r="HQV197" s="257"/>
      <c r="HQW197" s="257"/>
      <c r="HQX197" s="257"/>
      <c r="HQY197" s="257"/>
      <c r="HQZ197" s="257"/>
      <c r="HRA197" s="257"/>
      <c r="HRB197" s="257"/>
      <c r="HRC197" s="257"/>
      <c r="HRD197" s="257"/>
      <c r="HRE197" s="257"/>
      <c r="HRF197" s="257"/>
      <c r="HRG197" s="257"/>
      <c r="HRH197" s="257"/>
      <c r="HRI197" s="257"/>
      <c r="HRJ197" s="257"/>
      <c r="HRK197" s="257"/>
      <c r="HRL197" s="257"/>
      <c r="HRM197" s="257"/>
      <c r="HRN197" s="257"/>
      <c r="HRO197" s="257"/>
      <c r="HRP197" s="257"/>
      <c r="HRQ197" s="257"/>
      <c r="HRR197" s="257"/>
      <c r="HRS197" s="257"/>
      <c r="HRT197" s="257"/>
      <c r="HRU197" s="257"/>
      <c r="HRV197" s="257"/>
      <c r="HRW197" s="257"/>
      <c r="HRX197" s="257"/>
      <c r="HRY197" s="257"/>
      <c r="HRZ197" s="257"/>
      <c r="HSA197" s="257"/>
      <c r="HSB197" s="257"/>
      <c r="HSC197" s="257"/>
      <c r="HSD197" s="257"/>
      <c r="HSE197" s="257"/>
      <c r="HSF197" s="257"/>
      <c r="HSG197" s="257"/>
      <c r="HSH197" s="257"/>
      <c r="HSI197" s="257"/>
      <c r="HSJ197" s="257"/>
      <c r="HSK197" s="257"/>
      <c r="HSL197" s="257"/>
      <c r="HSM197" s="257"/>
      <c r="HSN197" s="257"/>
      <c r="HSO197" s="257"/>
      <c r="HSP197" s="257"/>
      <c r="HSQ197" s="257"/>
      <c r="HSR197" s="257"/>
      <c r="HSS197" s="257"/>
      <c r="HST197" s="257"/>
      <c r="HSU197" s="257"/>
      <c r="HSV197" s="257"/>
      <c r="HSW197" s="257"/>
      <c r="HSX197" s="257"/>
      <c r="HSY197" s="257"/>
      <c r="HSZ197" s="257"/>
      <c r="HTA197" s="257"/>
      <c r="HTB197" s="257"/>
      <c r="HTC197" s="257"/>
      <c r="HTD197" s="257"/>
      <c r="HTE197" s="257"/>
      <c r="HTF197" s="257"/>
      <c r="HTG197" s="257"/>
      <c r="HTH197" s="257"/>
      <c r="HTI197" s="257"/>
      <c r="HTJ197" s="257"/>
      <c r="HTK197" s="257"/>
      <c r="HTL197" s="257"/>
      <c r="HTM197" s="257"/>
      <c r="HTN197" s="257"/>
      <c r="HTO197" s="257"/>
      <c r="HTP197" s="257"/>
      <c r="HTQ197" s="257"/>
      <c r="HTR197" s="257"/>
      <c r="HTS197" s="257"/>
      <c r="HTT197" s="257"/>
      <c r="HTU197" s="257"/>
      <c r="HTV197" s="257"/>
      <c r="HTW197" s="257"/>
      <c r="HTX197" s="257"/>
      <c r="HTY197" s="257"/>
      <c r="HTZ197" s="257"/>
      <c r="HUA197" s="257"/>
      <c r="HUB197" s="257"/>
      <c r="HUC197" s="257"/>
      <c r="HUD197" s="257"/>
      <c r="HUE197" s="257"/>
      <c r="HUF197" s="257"/>
      <c r="HUG197" s="257"/>
      <c r="HUH197" s="257"/>
      <c r="HUI197" s="257"/>
      <c r="HUJ197" s="257"/>
      <c r="HUK197" s="257"/>
      <c r="HUL197" s="257"/>
      <c r="HUM197" s="257"/>
      <c r="HUN197" s="257"/>
      <c r="HUO197" s="257"/>
      <c r="HUP197" s="257"/>
      <c r="HUQ197" s="257"/>
      <c r="HUR197" s="257"/>
      <c r="HUS197" s="257"/>
      <c r="HUT197" s="257"/>
      <c r="HUU197" s="257"/>
      <c r="HUV197" s="257"/>
      <c r="HUW197" s="257"/>
      <c r="HUX197" s="257"/>
      <c r="HUY197" s="257"/>
      <c r="HUZ197" s="257"/>
      <c r="HVA197" s="257"/>
      <c r="HVB197" s="257"/>
      <c r="HVC197" s="257"/>
      <c r="HVD197" s="257"/>
      <c r="HVE197" s="257"/>
      <c r="HVF197" s="257"/>
      <c r="HVG197" s="257"/>
      <c r="HVH197" s="257"/>
      <c r="HVI197" s="257"/>
      <c r="HVJ197" s="257"/>
      <c r="HVK197" s="257"/>
      <c r="HVL197" s="257"/>
      <c r="HVM197" s="257"/>
      <c r="HVN197" s="257"/>
      <c r="HVO197" s="257"/>
      <c r="HVP197" s="257"/>
      <c r="HVQ197" s="257"/>
      <c r="HVR197" s="257"/>
      <c r="HVS197" s="257"/>
      <c r="HVT197" s="257"/>
      <c r="HVU197" s="257"/>
      <c r="HVV197" s="257"/>
      <c r="HVW197" s="257"/>
      <c r="HVX197" s="257"/>
      <c r="HVY197" s="257"/>
      <c r="HVZ197" s="257"/>
      <c r="HWA197" s="257"/>
      <c r="HWB197" s="257"/>
      <c r="HWC197" s="257"/>
      <c r="HWD197" s="257"/>
      <c r="HWE197" s="257"/>
      <c r="HWF197" s="257"/>
      <c r="HWG197" s="257"/>
      <c r="HWH197" s="257"/>
      <c r="HWI197" s="257"/>
      <c r="HWJ197" s="257"/>
      <c r="HWK197" s="257"/>
      <c r="HWL197" s="257"/>
      <c r="HWM197" s="257"/>
      <c r="HWN197" s="257"/>
      <c r="HWO197" s="257"/>
      <c r="HWP197" s="257"/>
      <c r="HWQ197" s="257"/>
      <c r="HWR197" s="257"/>
      <c r="HWS197" s="257"/>
      <c r="HWT197" s="257"/>
      <c r="HWU197" s="257"/>
      <c r="HWV197" s="257"/>
      <c r="HWW197" s="257"/>
      <c r="HWX197" s="257"/>
      <c r="HWY197" s="257"/>
      <c r="HWZ197" s="257"/>
      <c r="HXA197" s="257"/>
      <c r="HXB197" s="257"/>
      <c r="HXC197" s="257"/>
      <c r="HXD197" s="257"/>
      <c r="HXE197" s="257"/>
      <c r="HXF197" s="257"/>
      <c r="HXG197" s="257"/>
      <c r="HXH197" s="257"/>
      <c r="HXI197" s="257"/>
      <c r="HXJ197" s="257"/>
      <c r="HXK197" s="257"/>
      <c r="HXL197" s="257"/>
      <c r="HXM197" s="257"/>
      <c r="HXN197" s="257"/>
      <c r="HXO197" s="257"/>
      <c r="HXP197" s="257"/>
      <c r="HXQ197" s="257"/>
      <c r="HXR197" s="257"/>
      <c r="HXS197" s="257"/>
      <c r="HXT197" s="257"/>
      <c r="HXU197" s="257"/>
      <c r="HXV197" s="257"/>
      <c r="HXW197" s="257"/>
      <c r="HXX197" s="257"/>
      <c r="HXY197" s="257"/>
      <c r="HXZ197" s="257"/>
      <c r="HYA197" s="257"/>
      <c r="HYB197" s="257"/>
      <c r="HYC197" s="257"/>
      <c r="HYD197" s="257"/>
      <c r="HYE197" s="257"/>
      <c r="HYF197" s="257"/>
      <c r="HYG197" s="257"/>
      <c r="HYH197" s="257"/>
      <c r="HYI197" s="257"/>
      <c r="HYJ197" s="257"/>
      <c r="HYK197" s="257"/>
      <c r="HYL197" s="257"/>
      <c r="HYM197" s="257"/>
      <c r="HYN197" s="257"/>
      <c r="HYO197" s="257"/>
      <c r="HYP197" s="257"/>
      <c r="HYQ197" s="257"/>
      <c r="HYR197" s="257"/>
      <c r="HYS197" s="257"/>
      <c r="HYT197" s="257"/>
      <c r="HYU197" s="257"/>
      <c r="HYV197" s="257"/>
      <c r="HYW197" s="257"/>
      <c r="HYX197" s="257"/>
      <c r="HYY197" s="257"/>
      <c r="HYZ197" s="257"/>
      <c r="HZA197" s="257"/>
      <c r="HZB197" s="257"/>
      <c r="HZC197" s="257"/>
      <c r="HZD197" s="257"/>
      <c r="HZE197" s="257"/>
      <c r="HZF197" s="257"/>
      <c r="HZG197" s="257"/>
      <c r="HZH197" s="257"/>
      <c r="HZI197" s="257"/>
      <c r="HZJ197" s="257"/>
      <c r="HZK197" s="257"/>
      <c r="HZL197" s="257"/>
      <c r="HZM197" s="257"/>
      <c r="HZN197" s="257"/>
      <c r="HZO197" s="257"/>
      <c r="HZP197" s="257"/>
      <c r="HZQ197" s="257"/>
      <c r="HZR197" s="257"/>
      <c r="HZS197" s="257"/>
      <c r="HZT197" s="257"/>
      <c r="HZU197" s="257"/>
      <c r="HZV197" s="257"/>
      <c r="HZW197" s="257"/>
      <c r="HZX197" s="257"/>
      <c r="HZY197" s="257"/>
      <c r="HZZ197" s="257"/>
      <c r="IAA197" s="257"/>
      <c r="IAB197" s="257"/>
      <c r="IAC197" s="257"/>
      <c r="IAD197" s="257"/>
      <c r="IAE197" s="257"/>
      <c r="IAF197" s="257"/>
      <c r="IAG197" s="257"/>
      <c r="IAH197" s="257"/>
      <c r="IAI197" s="257"/>
      <c r="IAJ197" s="257"/>
      <c r="IAK197" s="257"/>
      <c r="IAL197" s="257"/>
      <c r="IAM197" s="257"/>
      <c r="IAN197" s="257"/>
      <c r="IAO197" s="257"/>
      <c r="IAP197" s="257"/>
      <c r="IAQ197" s="257"/>
      <c r="IAR197" s="257"/>
      <c r="IAS197" s="257"/>
      <c r="IAT197" s="257"/>
      <c r="IAU197" s="257"/>
      <c r="IAV197" s="257"/>
      <c r="IAW197" s="257"/>
      <c r="IAX197" s="257"/>
      <c r="IAY197" s="257"/>
      <c r="IAZ197" s="257"/>
      <c r="IBA197" s="257"/>
      <c r="IBB197" s="257"/>
      <c r="IBC197" s="257"/>
      <c r="IBD197" s="257"/>
      <c r="IBE197" s="257"/>
      <c r="IBF197" s="257"/>
      <c r="IBG197" s="257"/>
      <c r="IBH197" s="257"/>
      <c r="IBI197" s="257"/>
      <c r="IBJ197" s="257"/>
      <c r="IBK197" s="257"/>
      <c r="IBL197" s="257"/>
      <c r="IBM197" s="257"/>
      <c r="IBN197" s="257"/>
      <c r="IBO197" s="257"/>
      <c r="IBP197" s="257"/>
      <c r="IBQ197" s="257"/>
      <c r="IBR197" s="257"/>
      <c r="IBS197" s="257"/>
      <c r="IBT197" s="257"/>
      <c r="IBU197" s="257"/>
      <c r="IBV197" s="257"/>
      <c r="IBW197" s="257"/>
      <c r="IBX197" s="257"/>
      <c r="IBY197" s="257"/>
      <c r="IBZ197" s="257"/>
      <c r="ICA197" s="257"/>
      <c r="ICB197" s="257"/>
      <c r="ICC197" s="257"/>
      <c r="ICD197" s="257"/>
      <c r="ICE197" s="257"/>
      <c r="ICF197" s="257"/>
      <c r="ICG197" s="257"/>
      <c r="ICH197" s="257"/>
      <c r="ICI197" s="257"/>
      <c r="ICJ197" s="257"/>
      <c r="ICK197" s="257"/>
      <c r="ICL197" s="257"/>
      <c r="ICM197" s="257"/>
      <c r="ICN197" s="257"/>
      <c r="ICO197" s="257"/>
      <c r="ICP197" s="257"/>
      <c r="ICQ197" s="257"/>
      <c r="ICR197" s="257"/>
      <c r="ICS197" s="257"/>
      <c r="ICT197" s="257"/>
      <c r="ICU197" s="257"/>
      <c r="ICV197" s="257"/>
      <c r="ICW197" s="257"/>
      <c r="ICX197" s="257"/>
      <c r="ICY197" s="257"/>
      <c r="ICZ197" s="257"/>
      <c r="IDA197" s="257"/>
      <c r="IDB197" s="257"/>
      <c r="IDC197" s="257"/>
      <c r="IDD197" s="257"/>
      <c r="IDE197" s="257"/>
      <c r="IDF197" s="257"/>
      <c r="IDG197" s="257"/>
      <c r="IDH197" s="257"/>
      <c r="IDI197" s="257"/>
      <c r="IDJ197" s="257"/>
      <c r="IDK197" s="257"/>
      <c r="IDL197" s="257"/>
      <c r="IDM197" s="257"/>
      <c r="IDN197" s="257"/>
      <c r="IDO197" s="257"/>
      <c r="IDP197" s="257"/>
      <c r="IDQ197" s="257"/>
      <c r="IDR197" s="257"/>
      <c r="IDS197" s="257"/>
      <c r="IDT197" s="257"/>
      <c r="IDU197" s="257"/>
      <c r="IDV197" s="257"/>
      <c r="IDW197" s="257"/>
      <c r="IDX197" s="257"/>
      <c r="IDY197" s="257"/>
      <c r="IDZ197" s="257"/>
      <c r="IEA197" s="257"/>
      <c r="IEB197" s="257"/>
      <c r="IEC197" s="257"/>
      <c r="IED197" s="257"/>
      <c r="IEE197" s="257"/>
      <c r="IEF197" s="257"/>
      <c r="IEG197" s="257"/>
      <c r="IEH197" s="257"/>
      <c r="IEI197" s="257"/>
      <c r="IEJ197" s="257"/>
      <c r="IEK197" s="257"/>
      <c r="IEL197" s="257"/>
      <c r="IEM197" s="257"/>
      <c r="IEN197" s="257"/>
      <c r="IEO197" s="257"/>
      <c r="IEP197" s="257"/>
      <c r="IEQ197" s="257"/>
      <c r="IER197" s="257"/>
      <c r="IES197" s="257"/>
      <c r="IET197" s="257"/>
      <c r="IEU197" s="257"/>
      <c r="IEV197" s="257"/>
      <c r="IEW197" s="257"/>
      <c r="IEX197" s="257"/>
      <c r="IEY197" s="257"/>
      <c r="IEZ197" s="257"/>
      <c r="IFA197" s="257"/>
      <c r="IFB197" s="257"/>
      <c r="IFC197" s="257"/>
      <c r="IFD197" s="257"/>
      <c r="IFE197" s="257"/>
      <c r="IFF197" s="257"/>
      <c r="IFG197" s="257"/>
      <c r="IFH197" s="257"/>
      <c r="IFI197" s="257"/>
      <c r="IFJ197" s="257"/>
      <c r="IFK197" s="257"/>
      <c r="IFL197" s="257"/>
      <c r="IFM197" s="257"/>
      <c r="IFN197" s="257"/>
      <c r="IFO197" s="257"/>
      <c r="IFP197" s="257"/>
      <c r="IFQ197" s="257"/>
      <c r="IFR197" s="257"/>
      <c r="IFS197" s="257"/>
      <c r="IFT197" s="257"/>
      <c r="IFU197" s="257"/>
      <c r="IFV197" s="257"/>
      <c r="IFW197" s="257"/>
      <c r="IFX197" s="257"/>
      <c r="IFY197" s="257"/>
      <c r="IFZ197" s="257"/>
      <c r="IGA197" s="257"/>
      <c r="IGB197" s="257"/>
      <c r="IGC197" s="257"/>
      <c r="IGD197" s="257"/>
      <c r="IGE197" s="257"/>
      <c r="IGF197" s="257"/>
      <c r="IGG197" s="257"/>
      <c r="IGH197" s="257"/>
      <c r="IGI197" s="257"/>
      <c r="IGJ197" s="257"/>
      <c r="IGK197" s="257"/>
      <c r="IGL197" s="257"/>
      <c r="IGM197" s="257"/>
      <c r="IGN197" s="257"/>
      <c r="IGO197" s="257"/>
      <c r="IGP197" s="257"/>
      <c r="IGQ197" s="257"/>
      <c r="IGR197" s="257"/>
      <c r="IGS197" s="257"/>
      <c r="IGT197" s="257"/>
      <c r="IGU197" s="257"/>
      <c r="IGV197" s="257"/>
      <c r="IGW197" s="257"/>
      <c r="IGX197" s="257"/>
      <c r="IGY197" s="257"/>
      <c r="IGZ197" s="257"/>
      <c r="IHA197" s="257"/>
      <c r="IHB197" s="257"/>
      <c r="IHC197" s="257"/>
      <c r="IHD197" s="257"/>
      <c r="IHE197" s="257"/>
      <c r="IHF197" s="257"/>
      <c r="IHG197" s="257"/>
      <c r="IHH197" s="257"/>
      <c r="IHI197" s="257"/>
      <c r="IHJ197" s="257"/>
      <c r="IHK197" s="257"/>
      <c r="IHL197" s="257"/>
      <c r="IHM197" s="257"/>
      <c r="IHN197" s="257"/>
      <c r="IHO197" s="257"/>
      <c r="IHP197" s="257"/>
      <c r="IHQ197" s="257"/>
      <c r="IHR197" s="257"/>
      <c r="IHS197" s="257"/>
      <c r="IHT197" s="257"/>
      <c r="IHU197" s="257"/>
      <c r="IHV197" s="257"/>
      <c r="IHW197" s="257"/>
      <c r="IHX197" s="257"/>
      <c r="IHY197" s="257"/>
      <c r="IHZ197" s="257"/>
      <c r="IIA197" s="257"/>
      <c r="IIB197" s="257"/>
      <c r="IIC197" s="257"/>
      <c r="IID197" s="257"/>
      <c r="IIE197" s="257"/>
      <c r="IIF197" s="257"/>
      <c r="IIG197" s="257"/>
      <c r="IIH197" s="257"/>
      <c r="III197" s="257"/>
      <c r="IIJ197" s="257"/>
      <c r="IIK197" s="257"/>
      <c r="IIL197" s="257"/>
      <c r="IIM197" s="257"/>
      <c r="IIN197" s="257"/>
      <c r="IIO197" s="257"/>
      <c r="IIP197" s="257"/>
      <c r="IIQ197" s="257"/>
      <c r="IIR197" s="257"/>
      <c r="IIS197" s="257"/>
      <c r="IIT197" s="257"/>
      <c r="IIU197" s="257"/>
      <c r="IIV197" s="257"/>
      <c r="IIW197" s="257"/>
      <c r="IIX197" s="257"/>
      <c r="IIY197" s="257"/>
      <c r="IIZ197" s="257"/>
      <c r="IJA197" s="257"/>
      <c r="IJB197" s="257"/>
      <c r="IJC197" s="257"/>
      <c r="IJD197" s="257"/>
      <c r="IJE197" s="257"/>
      <c r="IJF197" s="257"/>
      <c r="IJG197" s="257"/>
      <c r="IJH197" s="257"/>
      <c r="IJI197" s="257"/>
      <c r="IJJ197" s="257"/>
      <c r="IJK197" s="257"/>
      <c r="IJL197" s="257"/>
      <c r="IJM197" s="257"/>
      <c r="IJN197" s="257"/>
      <c r="IJO197" s="257"/>
      <c r="IJP197" s="257"/>
      <c r="IJQ197" s="257"/>
      <c r="IJR197" s="257"/>
      <c r="IJS197" s="257"/>
      <c r="IJT197" s="257"/>
      <c r="IJU197" s="257"/>
      <c r="IJV197" s="257"/>
      <c r="IJW197" s="257"/>
      <c r="IJX197" s="257"/>
      <c r="IJY197" s="257"/>
      <c r="IJZ197" s="257"/>
      <c r="IKA197" s="257"/>
      <c r="IKB197" s="257"/>
      <c r="IKC197" s="257"/>
      <c r="IKD197" s="257"/>
      <c r="IKE197" s="257"/>
      <c r="IKF197" s="257"/>
      <c r="IKG197" s="257"/>
      <c r="IKH197" s="257"/>
      <c r="IKI197" s="257"/>
      <c r="IKJ197" s="257"/>
      <c r="IKK197" s="257"/>
      <c r="IKL197" s="257"/>
      <c r="IKM197" s="257"/>
      <c r="IKN197" s="257"/>
      <c r="IKO197" s="257"/>
      <c r="IKP197" s="257"/>
      <c r="IKQ197" s="257"/>
      <c r="IKR197" s="257"/>
      <c r="IKS197" s="257"/>
      <c r="IKT197" s="257"/>
      <c r="IKU197" s="257"/>
      <c r="IKV197" s="257"/>
      <c r="IKW197" s="257"/>
      <c r="IKX197" s="257"/>
      <c r="IKY197" s="257"/>
      <c r="IKZ197" s="257"/>
      <c r="ILA197" s="257"/>
      <c r="ILB197" s="257"/>
      <c r="ILC197" s="257"/>
      <c r="ILD197" s="257"/>
      <c r="ILE197" s="257"/>
      <c r="ILF197" s="257"/>
      <c r="ILG197" s="257"/>
      <c r="ILH197" s="257"/>
      <c r="ILI197" s="257"/>
      <c r="ILJ197" s="257"/>
      <c r="ILK197" s="257"/>
      <c r="ILL197" s="257"/>
      <c r="ILM197" s="257"/>
      <c r="ILN197" s="257"/>
      <c r="ILO197" s="257"/>
      <c r="ILP197" s="257"/>
      <c r="ILQ197" s="257"/>
      <c r="ILR197" s="257"/>
      <c r="ILS197" s="257"/>
      <c r="ILT197" s="257"/>
      <c r="ILU197" s="257"/>
      <c r="ILV197" s="257"/>
      <c r="ILW197" s="257"/>
      <c r="ILX197" s="257"/>
      <c r="ILY197" s="257"/>
      <c r="ILZ197" s="257"/>
      <c r="IMA197" s="257"/>
      <c r="IMB197" s="257"/>
      <c r="IMC197" s="257"/>
      <c r="IMD197" s="257"/>
      <c r="IME197" s="257"/>
      <c r="IMF197" s="257"/>
      <c r="IMG197" s="257"/>
      <c r="IMH197" s="257"/>
      <c r="IMI197" s="257"/>
      <c r="IMJ197" s="257"/>
      <c r="IMK197" s="257"/>
      <c r="IML197" s="257"/>
      <c r="IMM197" s="257"/>
      <c r="IMN197" s="257"/>
      <c r="IMO197" s="257"/>
      <c r="IMP197" s="257"/>
      <c r="IMQ197" s="257"/>
      <c r="IMR197" s="257"/>
      <c r="IMS197" s="257"/>
      <c r="IMT197" s="257"/>
      <c r="IMU197" s="257"/>
      <c r="IMV197" s="257"/>
      <c r="IMW197" s="257"/>
      <c r="IMX197" s="257"/>
      <c r="IMY197" s="257"/>
      <c r="IMZ197" s="257"/>
      <c r="INA197" s="257"/>
      <c r="INB197" s="257"/>
      <c r="INC197" s="257"/>
      <c r="IND197" s="257"/>
      <c r="INE197" s="257"/>
      <c r="INF197" s="257"/>
      <c r="ING197" s="257"/>
      <c r="INH197" s="257"/>
      <c r="INI197" s="257"/>
      <c r="INJ197" s="257"/>
      <c r="INK197" s="257"/>
      <c r="INL197" s="257"/>
      <c r="INM197" s="257"/>
      <c r="INN197" s="257"/>
      <c r="INO197" s="257"/>
      <c r="INP197" s="257"/>
      <c r="INQ197" s="257"/>
      <c r="INR197" s="257"/>
      <c r="INS197" s="257"/>
      <c r="INT197" s="257"/>
      <c r="INU197" s="257"/>
      <c r="INV197" s="257"/>
      <c r="INW197" s="257"/>
      <c r="INX197" s="257"/>
      <c r="INY197" s="257"/>
      <c r="INZ197" s="257"/>
      <c r="IOA197" s="257"/>
      <c r="IOB197" s="257"/>
      <c r="IOC197" s="257"/>
      <c r="IOD197" s="257"/>
      <c r="IOE197" s="257"/>
      <c r="IOF197" s="257"/>
      <c r="IOG197" s="257"/>
      <c r="IOH197" s="257"/>
      <c r="IOI197" s="257"/>
      <c r="IOJ197" s="257"/>
      <c r="IOK197" s="257"/>
      <c r="IOL197" s="257"/>
      <c r="IOM197" s="257"/>
      <c r="ION197" s="257"/>
      <c r="IOO197" s="257"/>
      <c r="IOP197" s="257"/>
      <c r="IOQ197" s="257"/>
      <c r="IOR197" s="257"/>
      <c r="IOS197" s="257"/>
      <c r="IOT197" s="257"/>
      <c r="IOU197" s="257"/>
      <c r="IOV197" s="257"/>
      <c r="IOW197" s="257"/>
      <c r="IOX197" s="257"/>
      <c r="IOY197" s="257"/>
      <c r="IOZ197" s="257"/>
      <c r="IPA197" s="257"/>
      <c r="IPB197" s="257"/>
      <c r="IPC197" s="257"/>
      <c r="IPD197" s="257"/>
      <c r="IPE197" s="257"/>
      <c r="IPF197" s="257"/>
      <c r="IPG197" s="257"/>
      <c r="IPH197" s="257"/>
      <c r="IPI197" s="257"/>
      <c r="IPJ197" s="257"/>
      <c r="IPK197" s="257"/>
      <c r="IPL197" s="257"/>
      <c r="IPM197" s="257"/>
      <c r="IPN197" s="257"/>
      <c r="IPO197" s="257"/>
      <c r="IPP197" s="257"/>
      <c r="IPQ197" s="257"/>
      <c r="IPR197" s="257"/>
      <c r="IPS197" s="257"/>
      <c r="IPT197" s="257"/>
      <c r="IPU197" s="257"/>
      <c r="IPV197" s="257"/>
      <c r="IPW197" s="257"/>
      <c r="IPX197" s="257"/>
      <c r="IPY197" s="257"/>
      <c r="IPZ197" s="257"/>
      <c r="IQA197" s="257"/>
      <c r="IQB197" s="257"/>
      <c r="IQC197" s="257"/>
      <c r="IQD197" s="257"/>
      <c r="IQE197" s="257"/>
      <c r="IQF197" s="257"/>
      <c r="IQG197" s="257"/>
      <c r="IQH197" s="257"/>
      <c r="IQI197" s="257"/>
      <c r="IQJ197" s="257"/>
      <c r="IQK197" s="257"/>
      <c r="IQL197" s="257"/>
      <c r="IQM197" s="257"/>
      <c r="IQN197" s="257"/>
      <c r="IQO197" s="257"/>
      <c r="IQP197" s="257"/>
      <c r="IQQ197" s="257"/>
      <c r="IQR197" s="257"/>
      <c r="IQS197" s="257"/>
      <c r="IQT197" s="257"/>
      <c r="IQU197" s="257"/>
      <c r="IQV197" s="257"/>
      <c r="IQW197" s="257"/>
      <c r="IQX197" s="257"/>
      <c r="IQY197" s="257"/>
      <c r="IQZ197" s="257"/>
      <c r="IRA197" s="257"/>
      <c r="IRB197" s="257"/>
      <c r="IRC197" s="257"/>
      <c r="IRD197" s="257"/>
      <c r="IRE197" s="257"/>
      <c r="IRF197" s="257"/>
      <c r="IRG197" s="257"/>
      <c r="IRH197" s="257"/>
      <c r="IRI197" s="257"/>
      <c r="IRJ197" s="257"/>
      <c r="IRK197" s="257"/>
      <c r="IRL197" s="257"/>
      <c r="IRM197" s="257"/>
      <c r="IRN197" s="257"/>
      <c r="IRO197" s="257"/>
      <c r="IRP197" s="257"/>
      <c r="IRQ197" s="257"/>
      <c r="IRR197" s="257"/>
      <c r="IRS197" s="257"/>
      <c r="IRT197" s="257"/>
      <c r="IRU197" s="257"/>
      <c r="IRV197" s="257"/>
      <c r="IRW197" s="257"/>
      <c r="IRX197" s="257"/>
      <c r="IRY197" s="257"/>
      <c r="IRZ197" s="257"/>
      <c r="ISA197" s="257"/>
      <c r="ISB197" s="257"/>
      <c r="ISC197" s="257"/>
      <c r="ISD197" s="257"/>
      <c r="ISE197" s="257"/>
      <c r="ISF197" s="257"/>
      <c r="ISG197" s="257"/>
      <c r="ISH197" s="257"/>
      <c r="ISI197" s="257"/>
      <c r="ISJ197" s="257"/>
      <c r="ISK197" s="257"/>
      <c r="ISL197" s="257"/>
      <c r="ISM197" s="257"/>
      <c r="ISN197" s="257"/>
      <c r="ISO197" s="257"/>
      <c r="ISP197" s="257"/>
      <c r="ISQ197" s="257"/>
      <c r="ISR197" s="257"/>
      <c r="ISS197" s="257"/>
      <c r="IST197" s="257"/>
      <c r="ISU197" s="257"/>
      <c r="ISV197" s="257"/>
      <c r="ISW197" s="257"/>
      <c r="ISX197" s="257"/>
      <c r="ISY197" s="257"/>
      <c r="ISZ197" s="257"/>
      <c r="ITA197" s="257"/>
      <c r="ITB197" s="257"/>
      <c r="ITC197" s="257"/>
      <c r="ITD197" s="257"/>
      <c r="ITE197" s="257"/>
      <c r="ITF197" s="257"/>
      <c r="ITG197" s="257"/>
      <c r="ITH197" s="257"/>
      <c r="ITI197" s="257"/>
      <c r="ITJ197" s="257"/>
      <c r="ITK197" s="257"/>
      <c r="ITL197" s="257"/>
      <c r="ITM197" s="257"/>
      <c r="ITN197" s="257"/>
      <c r="ITO197" s="257"/>
      <c r="ITP197" s="257"/>
      <c r="ITQ197" s="257"/>
      <c r="ITR197" s="257"/>
      <c r="ITS197" s="257"/>
      <c r="ITT197" s="257"/>
      <c r="ITU197" s="257"/>
      <c r="ITV197" s="257"/>
      <c r="ITW197" s="257"/>
      <c r="ITX197" s="257"/>
      <c r="ITY197" s="257"/>
      <c r="ITZ197" s="257"/>
      <c r="IUA197" s="257"/>
      <c r="IUB197" s="257"/>
      <c r="IUC197" s="257"/>
      <c r="IUD197" s="257"/>
      <c r="IUE197" s="257"/>
      <c r="IUF197" s="257"/>
      <c r="IUG197" s="257"/>
      <c r="IUH197" s="257"/>
      <c r="IUI197" s="257"/>
      <c r="IUJ197" s="257"/>
      <c r="IUK197" s="257"/>
      <c r="IUL197" s="257"/>
      <c r="IUM197" s="257"/>
      <c r="IUN197" s="257"/>
      <c r="IUO197" s="257"/>
      <c r="IUP197" s="257"/>
      <c r="IUQ197" s="257"/>
      <c r="IUR197" s="257"/>
      <c r="IUS197" s="257"/>
      <c r="IUT197" s="257"/>
      <c r="IUU197" s="257"/>
      <c r="IUV197" s="257"/>
      <c r="IUW197" s="257"/>
      <c r="IUX197" s="257"/>
      <c r="IUY197" s="257"/>
      <c r="IUZ197" s="257"/>
      <c r="IVA197" s="257"/>
      <c r="IVB197" s="257"/>
      <c r="IVC197" s="257"/>
      <c r="IVD197" s="257"/>
      <c r="IVE197" s="257"/>
      <c r="IVF197" s="257"/>
      <c r="IVG197" s="257"/>
      <c r="IVH197" s="257"/>
      <c r="IVI197" s="257"/>
      <c r="IVJ197" s="257"/>
      <c r="IVK197" s="257"/>
      <c r="IVL197" s="257"/>
      <c r="IVM197" s="257"/>
      <c r="IVN197" s="257"/>
      <c r="IVO197" s="257"/>
      <c r="IVP197" s="257"/>
      <c r="IVQ197" s="257"/>
      <c r="IVR197" s="257"/>
      <c r="IVS197" s="257"/>
      <c r="IVT197" s="257"/>
      <c r="IVU197" s="257"/>
      <c r="IVV197" s="257"/>
      <c r="IVW197" s="257"/>
      <c r="IVX197" s="257"/>
      <c r="IVY197" s="257"/>
      <c r="IVZ197" s="257"/>
      <c r="IWA197" s="257"/>
      <c r="IWB197" s="257"/>
      <c r="IWC197" s="257"/>
      <c r="IWD197" s="257"/>
      <c r="IWE197" s="257"/>
      <c r="IWF197" s="257"/>
      <c r="IWG197" s="257"/>
      <c r="IWH197" s="257"/>
      <c r="IWI197" s="257"/>
      <c r="IWJ197" s="257"/>
      <c r="IWK197" s="257"/>
      <c r="IWL197" s="257"/>
      <c r="IWM197" s="257"/>
      <c r="IWN197" s="257"/>
      <c r="IWO197" s="257"/>
      <c r="IWP197" s="257"/>
      <c r="IWQ197" s="257"/>
      <c r="IWR197" s="257"/>
      <c r="IWS197" s="257"/>
      <c r="IWT197" s="257"/>
      <c r="IWU197" s="257"/>
      <c r="IWV197" s="257"/>
      <c r="IWW197" s="257"/>
      <c r="IWX197" s="257"/>
      <c r="IWY197" s="257"/>
      <c r="IWZ197" s="257"/>
      <c r="IXA197" s="257"/>
      <c r="IXB197" s="257"/>
      <c r="IXC197" s="257"/>
      <c r="IXD197" s="257"/>
      <c r="IXE197" s="257"/>
      <c r="IXF197" s="257"/>
      <c r="IXG197" s="257"/>
      <c r="IXH197" s="257"/>
      <c r="IXI197" s="257"/>
      <c r="IXJ197" s="257"/>
      <c r="IXK197" s="257"/>
      <c r="IXL197" s="257"/>
      <c r="IXM197" s="257"/>
      <c r="IXN197" s="257"/>
      <c r="IXO197" s="257"/>
      <c r="IXP197" s="257"/>
      <c r="IXQ197" s="257"/>
      <c r="IXR197" s="257"/>
      <c r="IXS197" s="257"/>
      <c r="IXT197" s="257"/>
      <c r="IXU197" s="257"/>
      <c r="IXV197" s="257"/>
      <c r="IXW197" s="257"/>
      <c r="IXX197" s="257"/>
      <c r="IXY197" s="257"/>
      <c r="IXZ197" s="257"/>
      <c r="IYA197" s="257"/>
      <c r="IYB197" s="257"/>
      <c r="IYC197" s="257"/>
      <c r="IYD197" s="257"/>
      <c r="IYE197" s="257"/>
      <c r="IYF197" s="257"/>
      <c r="IYG197" s="257"/>
      <c r="IYH197" s="257"/>
      <c r="IYI197" s="257"/>
      <c r="IYJ197" s="257"/>
      <c r="IYK197" s="257"/>
      <c r="IYL197" s="257"/>
      <c r="IYM197" s="257"/>
      <c r="IYN197" s="257"/>
      <c r="IYO197" s="257"/>
      <c r="IYP197" s="257"/>
      <c r="IYQ197" s="257"/>
      <c r="IYR197" s="257"/>
      <c r="IYS197" s="257"/>
      <c r="IYT197" s="257"/>
      <c r="IYU197" s="257"/>
      <c r="IYV197" s="257"/>
      <c r="IYW197" s="257"/>
      <c r="IYX197" s="257"/>
      <c r="IYY197" s="257"/>
      <c r="IYZ197" s="257"/>
      <c r="IZA197" s="257"/>
      <c r="IZB197" s="257"/>
      <c r="IZC197" s="257"/>
      <c r="IZD197" s="257"/>
      <c r="IZE197" s="257"/>
      <c r="IZF197" s="257"/>
      <c r="IZG197" s="257"/>
      <c r="IZH197" s="257"/>
      <c r="IZI197" s="257"/>
      <c r="IZJ197" s="257"/>
      <c r="IZK197" s="257"/>
      <c r="IZL197" s="257"/>
      <c r="IZM197" s="257"/>
      <c r="IZN197" s="257"/>
      <c r="IZO197" s="257"/>
      <c r="IZP197" s="257"/>
      <c r="IZQ197" s="257"/>
      <c r="IZR197" s="257"/>
      <c r="IZS197" s="257"/>
      <c r="IZT197" s="257"/>
      <c r="IZU197" s="257"/>
      <c r="IZV197" s="257"/>
      <c r="IZW197" s="257"/>
      <c r="IZX197" s="257"/>
      <c r="IZY197" s="257"/>
      <c r="IZZ197" s="257"/>
      <c r="JAA197" s="257"/>
      <c r="JAB197" s="257"/>
      <c r="JAC197" s="257"/>
      <c r="JAD197" s="257"/>
      <c r="JAE197" s="257"/>
      <c r="JAF197" s="257"/>
      <c r="JAG197" s="257"/>
      <c r="JAH197" s="257"/>
      <c r="JAI197" s="257"/>
      <c r="JAJ197" s="257"/>
      <c r="JAK197" s="257"/>
      <c r="JAL197" s="257"/>
      <c r="JAM197" s="257"/>
      <c r="JAN197" s="257"/>
      <c r="JAO197" s="257"/>
      <c r="JAP197" s="257"/>
      <c r="JAQ197" s="257"/>
      <c r="JAR197" s="257"/>
      <c r="JAS197" s="257"/>
      <c r="JAT197" s="257"/>
      <c r="JAU197" s="257"/>
      <c r="JAV197" s="257"/>
      <c r="JAW197" s="257"/>
      <c r="JAX197" s="257"/>
      <c r="JAY197" s="257"/>
      <c r="JAZ197" s="257"/>
      <c r="JBA197" s="257"/>
      <c r="JBB197" s="257"/>
      <c r="JBC197" s="257"/>
      <c r="JBD197" s="257"/>
      <c r="JBE197" s="257"/>
      <c r="JBF197" s="257"/>
      <c r="JBG197" s="257"/>
      <c r="JBH197" s="257"/>
      <c r="JBI197" s="257"/>
      <c r="JBJ197" s="257"/>
      <c r="JBK197" s="257"/>
      <c r="JBL197" s="257"/>
      <c r="JBM197" s="257"/>
      <c r="JBN197" s="257"/>
      <c r="JBO197" s="257"/>
      <c r="JBP197" s="257"/>
      <c r="JBQ197" s="257"/>
      <c r="JBR197" s="257"/>
      <c r="JBS197" s="257"/>
      <c r="JBT197" s="257"/>
      <c r="JBU197" s="257"/>
      <c r="JBV197" s="257"/>
      <c r="JBW197" s="257"/>
      <c r="JBX197" s="257"/>
      <c r="JBY197" s="257"/>
      <c r="JBZ197" s="257"/>
      <c r="JCA197" s="257"/>
      <c r="JCB197" s="257"/>
      <c r="JCC197" s="257"/>
      <c r="JCD197" s="257"/>
      <c r="JCE197" s="257"/>
      <c r="JCF197" s="257"/>
      <c r="JCG197" s="257"/>
      <c r="JCH197" s="257"/>
      <c r="JCI197" s="257"/>
      <c r="JCJ197" s="257"/>
      <c r="JCK197" s="257"/>
      <c r="JCL197" s="257"/>
      <c r="JCM197" s="257"/>
      <c r="JCN197" s="257"/>
      <c r="JCO197" s="257"/>
      <c r="JCP197" s="257"/>
      <c r="JCQ197" s="257"/>
      <c r="JCR197" s="257"/>
      <c r="JCS197" s="257"/>
      <c r="JCT197" s="257"/>
      <c r="JCU197" s="257"/>
      <c r="JCV197" s="257"/>
      <c r="JCW197" s="257"/>
      <c r="JCX197" s="257"/>
      <c r="JCY197" s="257"/>
      <c r="JCZ197" s="257"/>
      <c r="JDA197" s="257"/>
      <c r="JDB197" s="257"/>
      <c r="JDC197" s="257"/>
      <c r="JDD197" s="257"/>
      <c r="JDE197" s="257"/>
      <c r="JDF197" s="257"/>
      <c r="JDG197" s="257"/>
      <c r="JDH197" s="257"/>
      <c r="JDI197" s="257"/>
      <c r="JDJ197" s="257"/>
      <c r="JDK197" s="257"/>
      <c r="JDL197" s="257"/>
      <c r="JDM197" s="257"/>
      <c r="JDN197" s="257"/>
      <c r="JDO197" s="257"/>
      <c r="JDP197" s="257"/>
      <c r="JDQ197" s="257"/>
      <c r="JDR197" s="257"/>
      <c r="JDS197" s="257"/>
      <c r="JDT197" s="257"/>
      <c r="JDU197" s="257"/>
      <c r="JDV197" s="257"/>
      <c r="JDW197" s="257"/>
      <c r="JDX197" s="257"/>
      <c r="JDY197" s="257"/>
      <c r="JDZ197" s="257"/>
      <c r="JEA197" s="257"/>
      <c r="JEB197" s="257"/>
      <c r="JEC197" s="257"/>
      <c r="JED197" s="257"/>
      <c r="JEE197" s="257"/>
      <c r="JEF197" s="257"/>
      <c r="JEG197" s="257"/>
      <c r="JEH197" s="257"/>
      <c r="JEI197" s="257"/>
      <c r="JEJ197" s="257"/>
      <c r="JEK197" s="257"/>
      <c r="JEL197" s="257"/>
      <c r="JEM197" s="257"/>
      <c r="JEN197" s="257"/>
      <c r="JEO197" s="257"/>
      <c r="JEP197" s="257"/>
      <c r="JEQ197" s="257"/>
      <c r="JER197" s="257"/>
      <c r="JES197" s="257"/>
      <c r="JET197" s="257"/>
      <c r="JEU197" s="257"/>
      <c r="JEV197" s="257"/>
      <c r="JEW197" s="257"/>
      <c r="JEX197" s="257"/>
      <c r="JEY197" s="257"/>
      <c r="JEZ197" s="257"/>
      <c r="JFA197" s="257"/>
      <c r="JFB197" s="257"/>
      <c r="JFC197" s="257"/>
      <c r="JFD197" s="257"/>
      <c r="JFE197" s="257"/>
      <c r="JFF197" s="257"/>
      <c r="JFG197" s="257"/>
      <c r="JFH197" s="257"/>
      <c r="JFI197" s="257"/>
      <c r="JFJ197" s="257"/>
      <c r="JFK197" s="257"/>
      <c r="JFL197" s="257"/>
      <c r="JFM197" s="257"/>
      <c r="JFN197" s="257"/>
      <c r="JFO197" s="257"/>
      <c r="JFP197" s="257"/>
      <c r="JFQ197" s="257"/>
      <c r="JFR197" s="257"/>
      <c r="JFS197" s="257"/>
      <c r="JFT197" s="257"/>
      <c r="JFU197" s="257"/>
      <c r="JFV197" s="257"/>
      <c r="JFW197" s="257"/>
      <c r="JFX197" s="257"/>
      <c r="JFY197" s="257"/>
      <c r="JFZ197" s="257"/>
      <c r="JGA197" s="257"/>
      <c r="JGB197" s="257"/>
      <c r="JGC197" s="257"/>
      <c r="JGD197" s="257"/>
      <c r="JGE197" s="257"/>
      <c r="JGF197" s="257"/>
      <c r="JGG197" s="257"/>
      <c r="JGH197" s="257"/>
      <c r="JGI197" s="257"/>
      <c r="JGJ197" s="257"/>
      <c r="JGK197" s="257"/>
      <c r="JGL197" s="257"/>
      <c r="JGM197" s="257"/>
      <c r="JGN197" s="257"/>
      <c r="JGO197" s="257"/>
      <c r="JGP197" s="257"/>
      <c r="JGQ197" s="257"/>
      <c r="JGR197" s="257"/>
      <c r="JGS197" s="257"/>
      <c r="JGT197" s="257"/>
      <c r="JGU197" s="257"/>
      <c r="JGV197" s="257"/>
      <c r="JGW197" s="257"/>
      <c r="JGX197" s="257"/>
      <c r="JGY197" s="257"/>
      <c r="JGZ197" s="257"/>
      <c r="JHA197" s="257"/>
      <c r="JHB197" s="257"/>
      <c r="JHC197" s="257"/>
      <c r="JHD197" s="257"/>
      <c r="JHE197" s="257"/>
      <c r="JHF197" s="257"/>
      <c r="JHG197" s="257"/>
      <c r="JHH197" s="257"/>
      <c r="JHI197" s="257"/>
      <c r="JHJ197" s="257"/>
      <c r="JHK197" s="257"/>
      <c r="JHL197" s="257"/>
      <c r="JHM197" s="257"/>
      <c r="JHN197" s="257"/>
      <c r="JHO197" s="257"/>
      <c r="JHP197" s="257"/>
      <c r="JHQ197" s="257"/>
      <c r="JHR197" s="257"/>
      <c r="JHS197" s="257"/>
      <c r="JHT197" s="257"/>
      <c r="JHU197" s="257"/>
      <c r="JHV197" s="257"/>
      <c r="JHW197" s="257"/>
      <c r="JHX197" s="257"/>
      <c r="JHY197" s="257"/>
      <c r="JHZ197" s="257"/>
      <c r="JIA197" s="257"/>
      <c r="JIB197" s="257"/>
      <c r="JIC197" s="257"/>
      <c r="JID197" s="257"/>
      <c r="JIE197" s="257"/>
      <c r="JIF197" s="257"/>
      <c r="JIG197" s="257"/>
      <c r="JIH197" s="257"/>
      <c r="JII197" s="257"/>
      <c r="JIJ197" s="257"/>
      <c r="JIK197" s="257"/>
      <c r="JIL197" s="257"/>
      <c r="JIM197" s="257"/>
      <c r="JIN197" s="257"/>
      <c r="JIO197" s="257"/>
      <c r="JIP197" s="257"/>
      <c r="JIQ197" s="257"/>
      <c r="JIR197" s="257"/>
      <c r="JIS197" s="257"/>
      <c r="JIT197" s="257"/>
      <c r="JIU197" s="257"/>
      <c r="JIV197" s="257"/>
      <c r="JIW197" s="257"/>
      <c r="JIX197" s="257"/>
      <c r="JIY197" s="257"/>
      <c r="JIZ197" s="257"/>
      <c r="JJA197" s="257"/>
      <c r="JJB197" s="257"/>
      <c r="JJC197" s="257"/>
      <c r="JJD197" s="257"/>
      <c r="JJE197" s="257"/>
      <c r="JJF197" s="257"/>
      <c r="JJG197" s="257"/>
      <c r="JJH197" s="257"/>
      <c r="JJI197" s="257"/>
      <c r="JJJ197" s="257"/>
      <c r="JJK197" s="257"/>
      <c r="JJL197" s="257"/>
      <c r="JJM197" s="257"/>
      <c r="JJN197" s="257"/>
      <c r="JJO197" s="257"/>
      <c r="JJP197" s="257"/>
      <c r="JJQ197" s="257"/>
      <c r="JJR197" s="257"/>
      <c r="JJS197" s="257"/>
      <c r="JJT197" s="257"/>
      <c r="JJU197" s="257"/>
      <c r="JJV197" s="257"/>
      <c r="JJW197" s="257"/>
      <c r="JJX197" s="257"/>
      <c r="JJY197" s="257"/>
      <c r="JJZ197" s="257"/>
      <c r="JKA197" s="257"/>
      <c r="JKB197" s="257"/>
      <c r="JKC197" s="257"/>
      <c r="JKD197" s="257"/>
      <c r="JKE197" s="257"/>
      <c r="JKF197" s="257"/>
      <c r="JKG197" s="257"/>
      <c r="JKH197" s="257"/>
      <c r="JKI197" s="257"/>
      <c r="JKJ197" s="257"/>
      <c r="JKK197" s="257"/>
      <c r="JKL197" s="257"/>
      <c r="JKM197" s="257"/>
      <c r="JKN197" s="257"/>
      <c r="JKO197" s="257"/>
      <c r="JKP197" s="257"/>
      <c r="JKQ197" s="257"/>
      <c r="JKR197" s="257"/>
      <c r="JKS197" s="257"/>
      <c r="JKT197" s="257"/>
      <c r="JKU197" s="257"/>
      <c r="JKV197" s="257"/>
      <c r="JKW197" s="257"/>
      <c r="JKX197" s="257"/>
      <c r="JKY197" s="257"/>
      <c r="JKZ197" s="257"/>
      <c r="JLA197" s="257"/>
      <c r="JLB197" s="257"/>
      <c r="JLC197" s="257"/>
      <c r="JLD197" s="257"/>
      <c r="JLE197" s="257"/>
      <c r="JLF197" s="257"/>
      <c r="JLG197" s="257"/>
      <c r="JLH197" s="257"/>
      <c r="JLI197" s="257"/>
      <c r="JLJ197" s="257"/>
      <c r="JLK197" s="257"/>
      <c r="JLL197" s="257"/>
      <c r="JLM197" s="257"/>
      <c r="JLN197" s="257"/>
      <c r="JLO197" s="257"/>
      <c r="JLP197" s="257"/>
      <c r="JLQ197" s="257"/>
      <c r="JLR197" s="257"/>
      <c r="JLS197" s="257"/>
      <c r="JLT197" s="257"/>
      <c r="JLU197" s="257"/>
      <c r="JLV197" s="257"/>
      <c r="JLW197" s="257"/>
      <c r="JLX197" s="257"/>
      <c r="JLY197" s="257"/>
      <c r="JLZ197" s="257"/>
      <c r="JMA197" s="257"/>
      <c r="JMB197" s="257"/>
      <c r="JMC197" s="257"/>
      <c r="JMD197" s="257"/>
      <c r="JME197" s="257"/>
      <c r="JMF197" s="257"/>
      <c r="JMG197" s="257"/>
      <c r="JMH197" s="257"/>
      <c r="JMI197" s="257"/>
      <c r="JMJ197" s="257"/>
      <c r="JMK197" s="257"/>
      <c r="JML197" s="257"/>
      <c r="JMM197" s="257"/>
      <c r="JMN197" s="257"/>
      <c r="JMO197" s="257"/>
      <c r="JMP197" s="257"/>
      <c r="JMQ197" s="257"/>
      <c r="JMR197" s="257"/>
      <c r="JMS197" s="257"/>
      <c r="JMT197" s="257"/>
      <c r="JMU197" s="257"/>
      <c r="JMV197" s="257"/>
      <c r="JMW197" s="257"/>
      <c r="JMX197" s="257"/>
      <c r="JMY197" s="257"/>
      <c r="JMZ197" s="257"/>
      <c r="JNA197" s="257"/>
      <c r="JNB197" s="257"/>
      <c r="JNC197" s="257"/>
      <c r="JND197" s="257"/>
      <c r="JNE197" s="257"/>
      <c r="JNF197" s="257"/>
      <c r="JNG197" s="257"/>
      <c r="JNH197" s="257"/>
      <c r="JNI197" s="257"/>
      <c r="JNJ197" s="257"/>
      <c r="JNK197" s="257"/>
      <c r="JNL197" s="257"/>
      <c r="JNM197" s="257"/>
      <c r="JNN197" s="257"/>
      <c r="JNO197" s="257"/>
      <c r="JNP197" s="257"/>
      <c r="JNQ197" s="257"/>
      <c r="JNR197" s="257"/>
      <c r="JNS197" s="257"/>
      <c r="JNT197" s="257"/>
      <c r="JNU197" s="257"/>
      <c r="JNV197" s="257"/>
      <c r="JNW197" s="257"/>
      <c r="JNX197" s="257"/>
      <c r="JNY197" s="257"/>
      <c r="JNZ197" s="257"/>
      <c r="JOA197" s="257"/>
      <c r="JOB197" s="257"/>
      <c r="JOC197" s="257"/>
      <c r="JOD197" s="257"/>
      <c r="JOE197" s="257"/>
      <c r="JOF197" s="257"/>
      <c r="JOG197" s="257"/>
      <c r="JOH197" s="257"/>
      <c r="JOI197" s="257"/>
      <c r="JOJ197" s="257"/>
      <c r="JOK197" s="257"/>
      <c r="JOL197" s="257"/>
      <c r="JOM197" s="257"/>
      <c r="JON197" s="257"/>
      <c r="JOO197" s="257"/>
      <c r="JOP197" s="257"/>
      <c r="JOQ197" s="257"/>
      <c r="JOR197" s="257"/>
      <c r="JOS197" s="257"/>
      <c r="JOT197" s="257"/>
      <c r="JOU197" s="257"/>
      <c r="JOV197" s="257"/>
      <c r="JOW197" s="257"/>
      <c r="JOX197" s="257"/>
      <c r="JOY197" s="257"/>
      <c r="JOZ197" s="257"/>
      <c r="JPA197" s="257"/>
      <c r="JPB197" s="257"/>
      <c r="JPC197" s="257"/>
      <c r="JPD197" s="257"/>
      <c r="JPE197" s="257"/>
      <c r="JPF197" s="257"/>
      <c r="JPG197" s="257"/>
      <c r="JPH197" s="257"/>
      <c r="JPI197" s="257"/>
      <c r="JPJ197" s="257"/>
      <c r="JPK197" s="257"/>
      <c r="JPL197" s="257"/>
      <c r="JPM197" s="257"/>
      <c r="JPN197" s="257"/>
      <c r="JPO197" s="257"/>
      <c r="JPP197" s="257"/>
      <c r="JPQ197" s="257"/>
      <c r="JPR197" s="257"/>
      <c r="JPS197" s="257"/>
      <c r="JPT197" s="257"/>
      <c r="JPU197" s="257"/>
      <c r="JPV197" s="257"/>
      <c r="JPW197" s="257"/>
      <c r="JPX197" s="257"/>
      <c r="JPY197" s="257"/>
      <c r="JPZ197" s="257"/>
      <c r="JQA197" s="257"/>
      <c r="JQB197" s="257"/>
      <c r="JQC197" s="257"/>
      <c r="JQD197" s="257"/>
      <c r="JQE197" s="257"/>
      <c r="JQF197" s="257"/>
      <c r="JQG197" s="257"/>
      <c r="JQH197" s="257"/>
      <c r="JQI197" s="257"/>
      <c r="JQJ197" s="257"/>
      <c r="JQK197" s="257"/>
      <c r="JQL197" s="257"/>
      <c r="JQM197" s="257"/>
      <c r="JQN197" s="257"/>
      <c r="JQO197" s="257"/>
      <c r="JQP197" s="257"/>
      <c r="JQQ197" s="257"/>
      <c r="JQR197" s="257"/>
      <c r="JQS197" s="257"/>
      <c r="JQT197" s="257"/>
      <c r="JQU197" s="257"/>
      <c r="JQV197" s="257"/>
      <c r="JQW197" s="257"/>
      <c r="JQX197" s="257"/>
      <c r="JQY197" s="257"/>
      <c r="JQZ197" s="257"/>
      <c r="JRA197" s="257"/>
      <c r="JRB197" s="257"/>
      <c r="JRC197" s="257"/>
      <c r="JRD197" s="257"/>
      <c r="JRE197" s="257"/>
      <c r="JRF197" s="257"/>
      <c r="JRG197" s="257"/>
      <c r="JRH197" s="257"/>
      <c r="JRI197" s="257"/>
      <c r="JRJ197" s="257"/>
      <c r="JRK197" s="257"/>
      <c r="JRL197" s="257"/>
      <c r="JRM197" s="257"/>
      <c r="JRN197" s="257"/>
      <c r="JRO197" s="257"/>
      <c r="JRP197" s="257"/>
      <c r="JRQ197" s="257"/>
      <c r="JRR197" s="257"/>
      <c r="JRS197" s="257"/>
      <c r="JRT197" s="257"/>
      <c r="JRU197" s="257"/>
      <c r="JRV197" s="257"/>
      <c r="JRW197" s="257"/>
      <c r="JRX197" s="257"/>
      <c r="JRY197" s="257"/>
      <c r="JRZ197" s="257"/>
      <c r="JSA197" s="257"/>
      <c r="JSB197" s="257"/>
      <c r="JSC197" s="257"/>
      <c r="JSD197" s="257"/>
      <c r="JSE197" s="257"/>
      <c r="JSF197" s="257"/>
      <c r="JSG197" s="257"/>
      <c r="JSH197" s="257"/>
      <c r="JSI197" s="257"/>
      <c r="JSJ197" s="257"/>
      <c r="JSK197" s="257"/>
      <c r="JSL197" s="257"/>
      <c r="JSM197" s="257"/>
      <c r="JSN197" s="257"/>
      <c r="JSO197" s="257"/>
      <c r="JSP197" s="257"/>
      <c r="JSQ197" s="257"/>
      <c r="JSR197" s="257"/>
      <c r="JSS197" s="257"/>
      <c r="JST197" s="257"/>
      <c r="JSU197" s="257"/>
      <c r="JSV197" s="257"/>
      <c r="JSW197" s="257"/>
      <c r="JSX197" s="257"/>
      <c r="JSY197" s="257"/>
      <c r="JSZ197" s="257"/>
      <c r="JTA197" s="257"/>
      <c r="JTB197" s="257"/>
      <c r="JTC197" s="257"/>
      <c r="JTD197" s="257"/>
      <c r="JTE197" s="257"/>
      <c r="JTF197" s="257"/>
      <c r="JTG197" s="257"/>
      <c r="JTH197" s="257"/>
      <c r="JTI197" s="257"/>
      <c r="JTJ197" s="257"/>
      <c r="JTK197" s="257"/>
      <c r="JTL197" s="257"/>
      <c r="JTM197" s="257"/>
      <c r="JTN197" s="257"/>
      <c r="JTO197" s="257"/>
      <c r="JTP197" s="257"/>
      <c r="JTQ197" s="257"/>
      <c r="JTR197" s="257"/>
      <c r="JTS197" s="257"/>
      <c r="JTT197" s="257"/>
      <c r="JTU197" s="257"/>
      <c r="JTV197" s="257"/>
      <c r="JTW197" s="257"/>
      <c r="JTX197" s="257"/>
      <c r="JTY197" s="257"/>
      <c r="JTZ197" s="257"/>
      <c r="JUA197" s="257"/>
      <c r="JUB197" s="257"/>
      <c r="JUC197" s="257"/>
      <c r="JUD197" s="257"/>
      <c r="JUE197" s="257"/>
      <c r="JUF197" s="257"/>
      <c r="JUG197" s="257"/>
      <c r="JUH197" s="257"/>
      <c r="JUI197" s="257"/>
      <c r="JUJ197" s="257"/>
      <c r="JUK197" s="257"/>
      <c r="JUL197" s="257"/>
      <c r="JUM197" s="257"/>
      <c r="JUN197" s="257"/>
      <c r="JUO197" s="257"/>
      <c r="JUP197" s="257"/>
      <c r="JUQ197" s="257"/>
      <c r="JUR197" s="257"/>
      <c r="JUS197" s="257"/>
      <c r="JUT197" s="257"/>
      <c r="JUU197" s="257"/>
      <c r="JUV197" s="257"/>
      <c r="JUW197" s="257"/>
      <c r="JUX197" s="257"/>
      <c r="JUY197" s="257"/>
      <c r="JUZ197" s="257"/>
      <c r="JVA197" s="257"/>
      <c r="JVB197" s="257"/>
      <c r="JVC197" s="257"/>
      <c r="JVD197" s="257"/>
      <c r="JVE197" s="257"/>
      <c r="JVF197" s="257"/>
      <c r="JVG197" s="257"/>
      <c r="JVH197" s="257"/>
      <c r="JVI197" s="257"/>
      <c r="JVJ197" s="257"/>
      <c r="JVK197" s="257"/>
      <c r="JVL197" s="257"/>
      <c r="JVM197" s="257"/>
      <c r="JVN197" s="257"/>
      <c r="JVO197" s="257"/>
      <c r="JVP197" s="257"/>
      <c r="JVQ197" s="257"/>
      <c r="JVR197" s="257"/>
      <c r="JVS197" s="257"/>
      <c r="JVT197" s="257"/>
      <c r="JVU197" s="257"/>
      <c r="JVV197" s="257"/>
      <c r="JVW197" s="257"/>
      <c r="JVX197" s="257"/>
      <c r="JVY197" s="257"/>
      <c r="JVZ197" s="257"/>
      <c r="JWA197" s="257"/>
      <c r="JWB197" s="257"/>
      <c r="JWC197" s="257"/>
      <c r="JWD197" s="257"/>
      <c r="JWE197" s="257"/>
      <c r="JWF197" s="257"/>
      <c r="JWG197" s="257"/>
      <c r="JWH197" s="257"/>
      <c r="JWI197" s="257"/>
      <c r="JWJ197" s="257"/>
      <c r="JWK197" s="257"/>
      <c r="JWL197" s="257"/>
      <c r="JWM197" s="257"/>
      <c r="JWN197" s="257"/>
      <c r="JWO197" s="257"/>
      <c r="JWP197" s="257"/>
      <c r="JWQ197" s="257"/>
      <c r="JWR197" s="257"/>
      <c r="JWS197" s="257"/>
      <c r="JWT197" s="257"/>
      <c r="JWU197" s="257"/>
      <c r="JWV197" s="257"/>
      <c r="JWW197" s="257"/>
      <c r="JWX197" s="257"/>
      <c r="JWY197" s="257"/>
      <c r="JWZ197" s="257"/>
      <c r="JXA197" s="257"/>
      <c r="JXB197" s="257"/>
      <c r="JXC197" s="257"/>
      <c r="JXD197" s="257"/>
      <c r="JXE197" s="257"/>
      <c r="JXF197" s="257"/>
      <c r="JXG197" s="257"/>
      <c r="JXH197" s="257"/>
      <c r="JXI197" s="257"/>
      <c r="JXJ197" s="257"/>
      <c r="JXK197" s="257"/>
      <c r="JXL197" s="257"/>
      <c r="JXM197" s="257"/>
      <c r="JXN197" s="257"/>
      <c r="JXO197" s="257"/>
      <c r="JXP197" s="257"/>
      <c r="JXQ197" s="257"/>
      <c r="JXR197" s="257"/>
      <c r="JXS197" s="257"/>
      <c r="JXT197" s="257"/>
      <c r="JXU197" s="257"/>
      <c r="JXV197" s="257"/>
      <c r="JXW197" s="257"/>
      <c r="JXX197" s="257"/>
      <c r="JXY197" s="257"/>
      <c r="JXZ197" s="257"/>
      <c r="JYA197" s="257"/>
      <c r="JYB197" s="257"/>
      <c r="JYC197" s="257"/>
      <c r="JYD197" s="257"/>
      <c r="JYE197" s="257"/>
      <c r="JYF197" s="257"/>
      <c r="JYG197" s="257"/>
      <c r="JYH197" s="257"/>
      <c r="JYI197" s="257"/>
      <c r="JYJ197" s="257"/>
      <c r="JYK197" s="257"/>
      <c r="JYL197" s="257"/>
      <c r="JYM197" s="257"/>
      <c r="JYN197" s="257"/>
      <c r="JYO197" s="257"/>
      <c r="JYP197" s="257"/>
      <c r="JYQ197" s="257"/>
      <c r="JYR197" s="257"/>
      <c r="JYS197" s="257"/>
      <c r="JYT197" s="257"/>
      <c r="JYU197" s="257"/>
      <c r="JYV197" s="257"/>
      <c r="JYW197" s="257"/>
      <c r="JYX197" s="257"/>
      <c r="JYY197" s="257"/>
      <c r="JYZ197" s="257"/>
      <c r="JZA197" s="257"/>
      <c r="JZB197" s="257"/>
      <c r="JZC197" s="257"/>
      <c r="JZD197" s="257"/>
      <c r="JZE197" s="257"/>
      <c r="JZF197" s="257"/>
      <c r="JZG197" s="257"/>
      <c r="JZH197" s="257"/>
      <c r="JZI197" s="257"/>
      <c r="JZJ197" s="257"/>
      <c r="JZK197" s="257"/>
      <c r="JZL197" s="257"/>
      <c r="JZM197" s="257"/>
      <c r="JZN197" s="257"/>
      <c r="JZO197" s="257"/>
      <c r="JZP197" s="257"/>
      <c r="JZQ197" s="257"/>
      <c r="JZR197" s="257"/>
      <c r="JZS197" s="257"/>
      <c r="JZT197" s="257"/>
      <c r="JZU197" s="257"/>
      <c r="JZV197" s="257"/>
      <c r="JZW197" s="257"/>
      <c r="JZX197" s="257"/>
      <c r="JZY197" s="257"/>
      <c r="JZZ197" s="257"/>
      <c r="KAA197" s="257"/>
      <c r="KAB197" s="257"/>
      <c r="KAC197" s="257"/>
      <c r="KAD197" s="257"/>
      <c r="KAE197" s="257"/>
      <c r="KAF197" s="257"/>
      <c r="KAG197" s="257"/>
      <c r="KAH197" s="257"/>
      <c r="KAI197" s="257"/>
      <c r="KAJ197" s="257"/>
      <c r="KAK197" s="257"/>
      <c r="KAL197" s="257"/>
      <c r="KAM197" s="257"/>
      <c r="KAN197" s="257"/>
      <c r="KAO197" s="257"/>
      <c r="KAP197" s="257"/>
      <c r="KAQ197" s="257"/>
      <c r="KAR197" s="257"/>
      <c r="KAS197" s="257"/>
      <c r="KAT197" s="257"/>
      <c r="KAU197" s="257"/>
      <c r="KAV197" s="257"/>
      <c r="KAW197" s="257"/>
      <c r="KAX197" s="257"/>
      <c r="KAY197" s="257"/>
      <c r="KAZ197" s="257"/>
      <c r="KBA197" s="257"/>
      <c r="KBB197" s="257"/>
      <c r="KBC197" s="257"/>
      <c r="KBD197" s="257"/>
      <c r="KBE197" s="257"/>
      <c r="KBF197" s="257"/>
      <c r="KBG197" s="257"/>
      <c r="KBH197" s="257"/>
      <c r="KBI197" s="257"/>
      <c r="KBJ197" s="257"/>
      <c r="KBK197" s="257"/>
      <c r="KBL197" s="257"/>
      <c r="KBM197" s="257"/>
      <c r="KBN197" s="257"/>
      <c r="KBO197" s="257"/>
      <c r="KBP197" s="257"/>
      <c r="KBQ197" s="257"/>
      <c r="KBR197" s="257"/>
      <c r="KBS197" s="257"/>
      <c r="KBT197" s="257"/>
      <c r="KBU197" s="257"/>
      <c r="KBV197" s="257"/>
      <c r="KBW197" s="257"/>
      <c r="KBX197" s="257"/>
      <c r="KBY197" s="257"/>
      <c r="KBZ197" s="257"/>
      <c r="KCA197" s="257"/>
      <c r="KCB197" s="257"/>
      <c r="KCC197" s="257"/>
      <c r="KCD197" s="257"/>
      <c r="KCE197" s="257"/>
      <c r="KCF197" s="257"/>
      <c r="KCG197" s="257"/>
      <c r="KCH197" s="257"/>
      <c r="KCI197" s="257"/>
      <c r="KCJ197" s="257"/>
      <c r="KCK197" s="257"/>
      <c r="KCL197" s="257"/>
      <c r="KCM197" s="257"/>
      <c r="KCN197" s="257"/>
      <c r="KCO197" s="257"/>
      <c r="KCP197" s="257"/>
      <c r="KCQ197" s="257"/>
      <c r="KCR197" s="257"/>
      <c r="KCS197" s="257"/>
      <c r="KCT197" s="257"/>
      <c r="KCU197" s="257"/>
      <c r="KCV197" s="257"/>
      <c r="KCW197" s="257"/>
      <c r="KCX197" s="257"/>
      <c r="KCY197" s="257"/>
      <c r="KCZ197" s="257"/>
      <c r="KDA197" s="257"/>
      <c r="KDB197" s="257"/>
      <c r="KDC197" s="257"/>
      <c r="KDD197" s="257"/>
      <c r="KDE197" s="257"/>
      <c r="KDF197" s="257"/>
      <c r="KDG197" s="257"/>
      <c r="KDH197" s="257"/>
      <c r="KDI197" s="257"/>
      <c r="KDJ197" s="257"/>
      <c r="KDK197" s="257"/>
      <c r="KDL197" s="257"/>
      <c r="KDM197" s="257"/>
      <c r="KDN197" s="257"/>
      <c r="KDO197" s="257"/>
      <c r="KDP197" s="257"/>
      <c r="KDQ197" s="257"/>
      <c r="KDR197" s="257"/>
      <c r="KDS197" s="257"/>
      <c r="KDT197" s="257"/>
      <c r="KDU197" s="257"/>
      <c r="KDV197" s="257"/>
      <c r="KDW197" s="257"/>
      <c r="KDX197" s="257"/>
      <c r="KDY197" s="257"/>
      <c r="KDZ197" s="257"/>
      <c r="KEA197" s="257"/>
      <c r="KEB197" s="257"/>
      <c r="KEC197" s="257"/>
      <c r="KED197" s="257"/>
      <c r="KEE197" s="257"/>
      <c r="KEF197" s="257"/>
      <c r="KEG197" s="257"/>
      <c r="KEH197" s="257"/>
      <c r="KEI197" s="257"/>
      <c r="KEJ197" s="257"/>
      <c r="KEK197" s="257"/>
      <c r="KEL197" s="257"/>
      <c r="KEM197" s="257"/>
      <c r="KEN197" s="257"/>
      <c r="KEO197" s="257"/>
      <c r="KEP197" s="257"/>
      <c r="KEQ197" s="257"/>
      <c r="KER197" s="257"/>
      <c r="KES197" s="257"/>
      <c r="KET197" s="257"/>
      <c r="KEU197" s="257"/>
      <c r="KEV197" s="257"/>
      <c r="KEW197" s="257"/>
      <c r="KEX197" s="257"/>
      <c r="KEY197" s="257"/>
      <c r="KEZ197" s="257"/>
      <c r="KFA197" s="257"/>
      <c r="KFB197" s="257"/>
      <c r="KFC197" s="257"/>
      <c r="KFD197" s="257"/>
      <c r="KFE197" s="257"/>
      <c r="KFF197" s="257"/>
      <c r="KFG197" s="257"/>
      <c r="KFH197" s="257"/>
      <c r="KFI197" s="257"/>
      <c r="KFJ197" s="257"/>
      <c r="KFK197" s="257"/>
      <c r="KFL197" s="257"/>
      <c r="KFM197" s="257"/>
      <c r="KFN197" s="257"/>
      <c r="KFO197" s="257"/>
      <c r="KFP197" s="257"/>
      <c r="KFQ197" s="257"/>
      <c r="KFR197" s="257"/>
      <c r="KFS197" s="257"/>
      <c r="KFT197" s="257"/>
      <c r="KFU197" s="257"/>
      <c r="KFV197" s="257"/>
      <c r="KFW197" s="257"/>
      <c r="KFX197" s="257"/>
      <c r="KFY197" s="257"/>
      <c r="KFZ197" s="257"/>
      <c r="KGA197" s="257"/>
      <c r="KGB197" s="257"/>
      <c r="KGC197" s="257"/>
      <c r="KGD197" s="257"/>
      <c r="KGE197" s="257"/>
      <c r="KGF197" s="257"/>
      <c r="KGG197" s="257"/>
      <c r="KGH197" s="257"/>
      <c r="KGI197" s="257"/>
      <c r="KGJ197" s="257"/>
      <c r="KGK197" s="257"/>
      <c r="KGL197" s="257"/>
      <c r="KGM197" s="257"/>
      <c r="KGN197" s="257"/>
      <c r="KGO197" s="257"/>
      <c r="KGP197" s="257"/>
      <c r="KGQ197" s="257"/>
      <c r="KGR197" s="257"/>
      <c r="KGS197" s="257"/>
      <c r="KGT197" s="257"/>
      <c r="KGU197" s="257"/>
      <c r="KGV197" s="257"/>
      <c r="KGW197" s="257"/>
      <c r="KGX197" s="257"/>
      <c r="KGY197" s="257"/>
      <c r="KGZ197" s="257"/>
      <c r="KHA197" s="257"/>
      <c r="KHB197" s="257"/>
      <c r="KHC197" s="257"/>
      <c r="KHD197" s="257"/>
      <c r="KHE197" s="257"/>
      <c r="KHF197" s="257"/>
      <c r="KHG197" s="257"/>
      <c r="KHH197" s="257"/>
      <c r="KHI197" s="257"/>
      <c r="KHJ197" s="257"/>
      <c r="KHK197" s="257"/>
      <c r="KHL197" s="257"/>
      <c r="KHM197" s="257"/>
      <c r="KHN197" s="257"/>
      <c r="KHO197" s="257"/>
      <c r="KHP197" s="257"/>
      <c r="KHQ197" s="257"/>
      <c r="KHR197" s="257"/>
      <c r="KHS197" s="257"/>
      <c r="KHT197" s="257"/>
      <c r="KHU197" s="257"/>
      <c r="KHV197" s="257"/>
      <c r="KHW197" s="257"/>
      <c r="KHX197" s="257"/>
      <c r="KHY197" s="257"/>
      <c r="KHZ197" s="257"/>
      <c r="KIA197" s="257"/>
      <c r="KIB197" s="257"/>
      <c r="KIC197" s="257"/>
      <c r="KID197" s="257"/>
      <c r="KIE197" s="257"/>
      <c r="KIF197" s="257"/>
      <c r="KIG197" s="257"/>
      <c r="KIH197" s="257"/>
      <c r="KII197" s="257"/>
      <c r="KIJ197" s="257"/>
      <c r="KIK197" s="257"/>
      <c r="KIL197" s="257"/>
      <c r="KIM197" s="257"/>
      <c r="KIN197" s="257"/>
      <c r="KIO197" s="257"/>
      <c r="KIP197" s="257"/>
      <c r="KIQ197" s="257"/>
      <c r="KIR197" s="257"/>
      <c r="KIS197" s="257"/>
      <c r="KIT197" s="257"/>
      <c r="KIU197" s="257"/>
      <c r="KIV197" s="257"/>
      <c r="KIW197" s="257"/>
      <c r="KIX197" s="257"/>
      <c r="KIY197" s="257"/>
      <c r="KIZ197" s="257"/>
      <c r="KJA197" s="257"/>
      <c r="KJB197" s="257"/>
      <c r="KJC197" s="257"/>
      <c r="KJD197" s="257"/>
      <c r="KJE197" s="257"/>
      <c r="KJF197" s="257"/>
      <c r="KJG197" s="257"/>
      <c r="KJH197" s="257"/>
      <c r="KJI197" s="257"/>
      <c r="KJJ197" s="257"/>
      <c r="KJK197" s="257"/>
      <c r="KJL197" s="257"/>
      <c r="KJM197" s="257"/>
      <c r="KJN197" s="257"/>
      <c r="KJO197" s="257"/>
      <c r="KJP197" s="257"/>
      <c r="KJQ197" s="257"/>
      <c r="KJR197" s="257"/>
      <c r="KJS197" s="257"/>
      <c r="KJT197" s="257"/>
      <c r="KJU197" s="257"/>
      <c r="KJV197" s="257"/>
      <c r="KJW197" s="257"/>
      <c r="KJX197" s="257"/>
      <c r="KJY197" s="257"/>
      <c r="KJZ197" s="257"/>
      <c r="KKA197" s="257"/>
      <c r="KKB197" s="257"/>
      <c r="KKC197" s="257"/>
      <c r="KKD197" s="257"/>
      <c r="KKE197" s="257"/>
      <c r="KKF197" s="257"/>
      <c r="KKG197" s="257"/>
      <c r="KKH197" s="257"/>
      <c r="KKI197" s="257"/>
      <c r="KKJ197" s="257"/>
      <c r="KKK197" s="257"/>
      <c r="KKL197" s="257"/>
      <c r="KKM197" s="257"/>
      <c r="KKN197" s="257"/>
      <c r="KKO197" s="257"/>
      <c r="KKP197" s="257"/>
      <c r="KKQ197" s="257"/>
      <c r="KKR197" s="257"/>
      <c r="KKS197" s="257"/>
      <c r="KKT197" s="257"/>
      <c r="KKU197" s="257"/>
      <c r="KKV197" s="257"/>
      <c r="KKW197" s="257"/>
      <c r="KKX197" s="257"/>
      <c r="KKY197" s="257"/>
      <c r="KKZ197" s="257"/>
      <c r="KLA197" s="257"/>
      <c r="KLB197" s="257"/>
      <c r="KLC197" s="257"/>
      <c r="KLD197" s="257"/>
      <c r="KLE197" s="257"/>
      <c r="KLF197" s="257"/>
      <c r="KLG197" s="257"/>
      <c r="KLH197" s="257"/>
      <c r="KLI197" s="257"/>
      <c r="KLJ197" s="257"/>
      <c r="KLK197" s="257"/>
      <c r="KLL197" s="257"/>
      <c r="KLM197" s="257"/>
      <c r="KLN197" s="257"/>
      <c r="KLO197" s="257"/>
      <c r="KLP197" s="257"/>
      <c r="KLQ197" s="257"/>
      <c r="KLR197" s="257"/>
      <c r="KLS197" s="257"/>
      <c r="KLT197" s="257"/>
      <c r="KLU197" s="257"/>
      <c r="KLV197" s="257"/>
      <c r="KLW197" s="257"/>
      <c r="KLX197" s="257"/>
      <c r="KLY197" s="257"/>
      <c r="KLZ197" s="257"/>
      <c r="KMA197" s="257"/>
      <c r="KMB197" s="257"/>
      <c r="KMC197" s="257"/>
      <c r="KMD197" s="257"/>
      <c r="KME197" s="257"/>
      <c r="KMF197" s="257"/>
      <c r="KMG197" s="257"/>
      <c r="KMH197" s="257"/>
      <c r="KMI197" s="257"/>
      <c r="KMJ197" s="257"/>
      <c r="KMK197" s="257"/>
      <c r="KML197" s="257"/>
      <c r="KMM197" s="257"/>
      <c r="KMN197" s="257"/>
      <c r="KMO197" s="257"/>
      <c r="KMP197" s="257"/>
      <c r="KMQ197" s="257"/>
      <c r="KMR197" s="257"/>
      <c r="KMS197" s="257"/>
      <c r="KMT197" s="257"/>
      <c r="KMU197" s="257"/>
      <c r="KMV197" s="257"/>
      <c r="KMW197" s="257"/>
      <c r="KMX197" s="257"/>
      <c r="KMY197" s="257"/>
      <c r="KMZ197" s="257"/>
      <c r="KNA197" s="257"/>
      <c r="KNB197" s="257"/>
      <c r="KNC197" s="257"/>
      <c r="KND197" s="257"/>
      <c r="KNE197" s="257"/>
      <c r="KNF197" s="257"/>
      <c r="KNG197" s="257"/>
      <c r="KNH197" s="257"/>
      <c r="KNI197" s="257"/>
      <c r="KNJ197" s="257"/>
      <c r="KNK197" s="257"/>
      <c r="KNL197" s="257"/>
      <c r="KNM197" s="257"/>
      <c r="KNN197" s="257"/>
      <c r="KNO197" s="257"/>
      <c r="KNP197" s="257"/>
      <c r="KNQ197" s="257"/>
      <c r="KNR197" s="257"/>
      <c r="KNS197" s="257"/>
      <c r="KNT197" s="257"/>
      <c r="KNU197" s="257"/>
      <c r="KNV197" s="257"/>
      <c r="KNW197" s="257"/>
      <c r="KNX197" s="257"/>
      <c r="KNY197" s="257"/>
      <c r="KNZ197" s="257"/>
      <c r="KOA197" s="257"/>
      <c r="KOB197" s="257"/>
      <c r="KOC197" s="257"/>
      <c r="KOD197" s="257"/>
      <c r="KOE197" s="257"/>
      <c r="KOF197" s="257"/>
      <c r="KOG197" s="257"/>
      <c r="KOH197" s="257"/>
      <c r="KOI197" s="257"/>
      <c r="KOJ197" s="257"/>
      <c r="KOK197" s="257"/>
      <c r="KOL197" s="257"/>
      <c r="KOM197" s="257"/>
      <c r="KON197" s="257"/>
      <c r="KOO197" s="257"/>
      <c r="KOP197" s="257"/>
      <c r="KOQ197" s="257"/>
      <c r="KOR197" s="257"/>
      <c r="KOS197" s="257"/>
      <c r="KOT197" s="257"/>
      <c r="KOU197" s="257"/>
      <c r="KOV197" s="257"/>
      <c r="KOW197" s="257"/>
      <c r="KOX197" s="257"/>
      <c r="KOY197" s="257"/>
      <c r="KOZ197" s="257"/>
      <c r="KPA197" s="257"/>
      <c r="KPB197" s="257"/>
      <c r="KPC197" s="257"/>
      <c r="KPD197" s="257"/>
      <c r="KPE197" s="257"/>
      <c r="KPF197" s="257"/>
      <c r="KPG197" s="257"/>
      <c r="KPH197" s="257"/>
      <c r="KPI197" s="257"/>
      <c r="KPJ197" s="257"/>
      <c r="KPK197" s="257"/>
      <c r="KPL197" s="257"/>
      <c r="KPM197" s="257"/>
      <c r="KPN197" s="257"/>
      <c r="KPO197" s="257"/>
      <c r="KPP197" s="257"/>
      <c r="KPQ197" s="257"/>
      <c r="KPR197" s="257"/>
      <c r="KPS197" s="257"/>
      <c r="KPT197" s="257"/>
      <c r="KPU197" s="257"/>
      <c r="KPV197" s="257"/>
      <c r="KPW197" s="257"/>
      <c r="KPX197" s="257"/>
      <c r="KPY197" s="257"/>
      <c r="KPZ197" s="257"/>
      <c r="KQA197" s="257"/>
      <c r="KQB197" s="257"/>
      <c r="KQC197" s="257"/>
      <c r="KQD197" s="257"/>
      <c r="KQE197" s="257"/>
      <c r="KQF197" s="257"/>
      <c r="KQG197" s="257"/>
      <c r="KQH197" s="257"/>
      <c r="KQI197" s="257"/>
      <c r="KQJ197" s="257"/>
      <c r="KQK197" s="257"/>
      <c r="KQL197" s="257"/>
      <c r="KQM197" s="257"/>
      <c r="KQN197" s="257"/>
      <c r="KQO197" s="257"/>
      <c r="KQP197" s="257"/>
      <c r="KQQ197" s="257"/>
      <c r="KQR197" s="257"/>
      <c r="KQS197" s="257"/>
      <c r="KQT197" s="257"/>
      <c r="KQU197" s="257"/>
      <c r="KQV197" s="257"/>
      <c r="KQW197" s="257"/>
      <c r="KQX197" s="257"/>
      <c r="KQY197" s="257"/>
      <c r="KQZ197" s="257"/>
      <c r="KRA197" s="257"/>
      <c r="KRB197" s="257"/>
      <c r="KRC197" s="257"/>
      <c r="KRD197" s="257"/>
      <c r="KRE197" s="257"/>
      <c r="KRF197" s="257"/>
      <c r="KRG197" s="257"/>
      <c r="KRH197" s="257"/>
      <c r="KRI197" s="257"/>
      <c r="KRJ197" s="257"/>
      <c r="KRK197" s="257"/>
      <c r="KRL197" s="257"/>
      <c r="KRM197" s="257"/>
      <c r="KRN197" s="257"/>
      <c r="KRO197" s="257"/>
      <c r="KRP197" s="257"/>
      <c r="KRQ197" s="257"/>
      <c r="KRR197" s="257"/>
      <c r="KRS197" s="257"/>
      <c r="KRT197" s="257"/>
      <c r="KRU197" s="257"/>
      <c r="KRV197" s="257"/>
      <c r="KRW197" s="257"/>
      <c r="KRX197" s="257"/>
      <c r="KRY197" s="257"/>
      <c r="KRZ197" s="257"/>
      <c r="KSA197" s="257"/>
      <c r="KSB197" s="257"/>
      <c r="KSC197" s="257"/>
      <c r="KSD197" s="257"/>
      <c r="KSE197" s="257"/>
      <c r="KSF197" s="257"/>
      <c r="KSG197" s="257"/>
      <c r="KSH197" s="257"/>
      <c r="KSI197" s="257"/>
      <c r="KSJ197" s="257"/>
      <c r="KSK197" s="257"/>
      <c r="KSL197" s="257"/>
      <c r="KSM197" s="257"/>
      <c r="KSN197" s="257"/>
      <c r="KSO197" s="257"/>
      <c r="KSP197" s="257"/>
      <c r="KSQ197" s="257"/>
      <c r="KSR197" s="257"/>
      <c r="KSS197" s="257"/>
      <c r="KST197" s="257"/>
      <c r="KSU197" s="257"/>
      <c r="KSV197" s="257"/>
      <c r="KSW197" s="257"/>
      <c r="KSX197" s="257"/>
      <c r="KSY197" s="257"/>
      <c r="KSZ197" s="257"/>
      <c r="KTA197" s="257"/>
      <c r="KTB197" s="257"/>
      <c r="KTC197" s="257"/>
      <c r="KTD197" s="257"/>
      <c r="KTE197" s="257"/>
      <c r="KTF197" s="257"/>
      <c r="KTG197" s="257"/>
      <c r="KTH197" s="257"/>
      <c r="KTI197" s="257"/>
      <c r="KTJ197" s="257"/>
      <c r="KTK197" s="257"/>
      <c r="KTL197" s="257"/>
      <c r="KTM197" s="257"/>
      <c r="KTN197" s="257"/>
      <c r="KTO197" s="257"/>
      <c r="KTP197" s="257"/>
      <c r="KTQ197" s="257"/>
      <c r="KTR197" s="257"/>
      <c r="KTS197" s="257"/>
      <c r="KTT197" s="257"/>
      <c r="KTU197" s="257"/>
      <c r="KTV197" s="257"/>
      <c r="KTW197" s="257"/>
      <c r="KTX197" s="257"/>
      <c r="KTY197" s="257"/>
      <c r="KTZ197" s="257"/>
      <c r="KUA197" s="257"/>
      <c r="KUB197" s="257"/>
      <c r="KUC197" s="257"/>
      <c r="KUD197" s="257"/>
      <c r="KUE197" s="257"/>
      <c r="KUF197" s="257"/>
      <c r="KUG197" s="257"/>
      <c r="KUH197" s="257"/>
      <c r="KUI197" s="257"/>
      <c r="KUJ197" s="257"/>
      <c r="KUK197" s="257"/>
      <c r="KUL197" s="257"/>
      <c r="KUM197" s="257"/>
      <c r="KUN197" s="257"/>
      <c r="KUO197" s="257"/>
      <c r="KUP197" s="257"/>
      <c r="KUQ197" s="257"/>
      <c r="KUR197" s="257"/>
      <c r="KUS197" s="257"/>
      <c r="KUT197" s="257"/>
      <c r="KUU197" s="257"/>
      <c r="KUV197" s="257"/>
      <c r="KUW197" s="257"/>
      <c r="KUX197" s="257"/>
      <c r="KUY197" s="257"/>
      <c r="KUZ197" s="257"/>
      <c r="KVA197" s="257"/>
      <c r="KVB197" s="257"/>
      <c r="KVC197" s="257"/>
      <c r="KVD197" s="257"/>
      <c r="KVE197" s="257"/>
      <c r="KVF197" s="257"/>
      <c r="KVG197" s="257"/>
      <c r="KVH197" s="257"/>
      <c r="KVI197" s="257"/>
      <c r="KVJ197" s="257"/>
      <c r="KVK197" s="257"/>
      <c r="KVL197" s="257"/>
      <c r="KVM197" s="257"/>
      <c r="KVN197" s="257"/>
      <c r="KVO197" s="257"/>
      <c r="KVP197" s="257"/>
      <c r="KVQ197" s="257"/>
      <c r="KVR197" s="257"/>
      <c r="KVS197" s="257"/>
      <c r="KVT197" s="257"/>
      <c r="KVU197" s="257"/>
      <c r="KVV197" s="257"/>
      <c r="KVW197" s="257"/>
      <c r="KVX197" s="257"/>
      <c r="KVY197" s="257"/>
      <c r="KVZ197" s="257"/>
      <c r="KWA197" s="257"/>
      <c r="KWB197" s="257"/>
      <c r="KWC197" s="257"/>
      <c r="KWD197" s="257"/>
      <c r="KWE197" s="257"/>
      <c r="KWF197" s="257"/>
      <c r="KWG197" s="257"/>
      <c r="KWH197" s="257"/>
      <c r="KWI197" s="257"/>
      <c r="KWJ197" s="257"/>
      <c r="KWK197" s="257"/>
      <c r="KWL197" s="257"/>
      <c r="KWM197" s="257"/>
      <c r="KWN197" s="257"/>
      <c r="KWO197" s="257"/>
      <c r="KWP197" s="257"/>
      <c r="KWQ197" s="257"/>
      <c r="KWR197" s="257"/>
      <c r="KWS197" s="257"/>
      <c r="KWT197" s="257"/>
      <c r="KWU197" s="257"/>
      <c r="KWV197" s="257"/>
      <c r="KWW197" s="257"/>
      <c r="KWX197" s="257"/>
      <c r="KWY197" s="257"/>
      <c r="KWZ197" s="257"/>
      <c r="KXA197" s="257"/>
      <c r="KXB197" s="257"/>
      <c r="KXC197" s="257"/>
      <c r="KXD197" s="257"/>
      <c r="KXE197" s="257"/>
      <c r="KXF197" s="257"/>
      <c r="KXG197" s="257"/>
      <c r="KXH197" s="257"/>
      <c r="KXI197" s="257"/>
      <c r="KXJ197" s="257"/>
      <c r="KXK197" s="257"/>
      <c r="KXL197" s="257"/>
      <c r="KXM197" s="257"/>
      <c r="KXN197" s="257"/>
      <c r="KXO197" s="257"/>
      <c r="KXP197" s="257"/>
      <c r="KXQ197" s="257"/>
      <c r="KXR197" s="257"/>
      <c r="KXS197" s="257"/>
      <c r="KXT197" s="257"/>
      <c r="KXU197" s="257"/>
      <c r="KXV197" s="257"/>
      <c r="KXW197" s="257"/>
      <c r="KXX197" s="257"/>
      <c r="KXY197" s="257"/>
      <c r="KXZ197" s="257"/>
      <c r="KYA197" s="257"/>
      <c r="KYB197" s="257"/>
      <c r="KYC197" s="257"/>
      <c r="KYD197" s="257"/>
      <c r="KYE197" s="257"/>
      <c r="KYF197" s="257"/>
      <c r="KYG197" s="257"/>
      <c r="KYH197" s="257"/>
      <c r="KYI197" s="257"/>
      <c r="KYJ197" s="257"/>
      <c r="KYK197" s="257"/>
      <c r="KYL197" s="257"/>
      <c r="KYM197" s="257"/>
      <c r="KYN197" s="257"/>
      <c r="KYO197" s="257"/>
      <c r="KYP197" s="257"/>
      <c r="KYQ197" s="257"/>
      <c r="KYR197" s="257"/>
      <c r="KYS197" s="257"/>
      <c r="KYT197" s="257"/>
      <c r="KYU197" s="257"/>
      <c r="KYV197" s="257"/>
      <c r="KYW197" s="257"/>
      <c r="KYX197" s="257"/>
      <c r="KYY197" s="257"/>
      <c r="KYZ197" s="257"/>
      <c r="KZA197" s="257"/>
      <c r="KZB197" s="257"/>
      <c r="KZC197" s="257"/>
      <c r="KZD197" s="257"/>
      <c r="KZE197" s="257"/>
      <c r="KZF197" s="257"/>
      <c r="KZG197" s="257"/>
      <c r="KZH197" s="257"/>
      <c r="KZI197" s="257"/>
      <c r="KZJ197" s="257"/>
      <c r="KZK197" s="257"/>
      <c r="KZL197" s="257"/>
      <c r="KZM197" s="257"/>
      <c r="KZN197" s="257"/>
      <c r="KZO197" s="257"/>
      <c r="KZP197" s="257"/>
      <c r="KZQ197" s="257"/>
      <c r="KZR197" s="257"/>
      <c r="KZS197" s="257"/>
      <c r="KZT197" s="257"/>
      <c r="KZU197" s="257"/>
      <c r="KZV197" s="257"/>
      <c r="KZW197" s="257"/>
      <c r="KZX197" s="257"/>
      <c r="KZY197" s="257"/>
      <c r="KZZ197" s="257"/>
      <c r="LAA197" s="257"/>
      <c r="LAB197" s="257"/>
      <c r="LAC197" s="257"/>
      <c r="LAD197" s="257"/>
      <c r="LAE197" s="257"/>
      <c r="LAF197" s="257"/>
      <c r="LAG197" s="257"/>
      <c r="LAH197" s="257"/>
      <c r="LAI197" s="257"/>
      <c r="LAJ197" s="257"/>
      <c r="LAK197" s="257"/>
      <c r="LAL197" s="257"/>
      <c r="LAM197" s="257"/>
      <c r="LAN197" s="257"/>
      <c r="LAO197" s="257"/>
      <c r="LAP197" s="257"/>
      <c r="LAQ197" s="257"/>
      <c r="LAR197" s="257"/>
      <c r="LAS197" s="257"/>
      <c r="LAT197" s="257"/>
      <c r="LAU197" s="257"/>
      <c r="LAV197" s="257"/>
      <c r="LAW197" s="257"/>
      <c r="LAX197" s="257"/>
      <c r="LAY197" s="257"/>
      <c r="LAZ197" s="257"/>
      <c r="LBA197" s="257"/>
      <c r="LBB197" s="257"/>
      <c r="LBC197" s="257"/>
      <c r="LBD197" s="257"/>
      <c r="LBE197" s="257"/>
      <c r="LBF197" s="257"/>
      <c r="LBG197" s="257"/>
      <c r="LBH197" s="257"/>
      <c r="LBI197" s="257"/>
      <c r="LBJ197" s="257"/>
      <c r="LBK197" s="257"/>
      <c r="LBL197" s="257"/>
      <c r="LBM197" s="257"/>
      <c r="LBN197" s="257"/>
      <c r="LBO197" s="257"/>
      <c r="LBP197" s="257"/>
      <c r="LBQ197" s="257"/>
      <c r="LBR197" s="257"/>
      <c r="LBS197" s="257"/>
      <c r="LBT197" s="257"/>
      <c r="LBU197" s="257"/>
      <c r="LBV197" s="257"/>
      <c r="LBW197" s="257"/>
      <c r="LBX197" s="257"/>
      <c r="LBY197" s="257"/>
      <c r="LBZ197" s="257"/>
      <c r="LCA197" s="257"/>
      <c r="LCB197" s="257"/>
      <c r="LCC197" s="257"/>
      <c r="LCD197" s="257"/>
      <c r="LCE197" s="257"/>
      <c r="LCF197" s="257"/>
      <c r="LCG197" s="257"/>
      <c r="LCH197" s="257"/>
      <c r="LCI197" s="257"/>
      <c r="LCJ197" s="257"/>
      <c r="LCK197" s="257"/>
      <c r="LCL197" s="257"/>
      <c r="LCM197" s="257"/>
      <c r="LCN197" s="257"/>
      <c r="LCO197" s="257"/>
      <c r="LCP197" s="257"/>
      <c r="LCQ197" s="257"/>
      <c r="LCR197" s="257"/>
      <c r="LCS197" s="257"/>
      <c r="LCT197" s="257"/>
      <c r="LCU197" s="257"/>
      <c r="LCV197" s="257"/>
      <c r="LCW197" s="257"/>
      <c r="LCX197" s="257"/>
      <c r="LCY197" s="257"/>
      <c r="LCZ197" s="257"/>
      <c r="LDA197" s="257"/>
      <c r="LDB197" s="257"/>
      <c r="LDC197" s="257"/>
      <c r="LDD197" s="257"/>
      <c r="LDE197" s="257"/>
      <c r="LDF197" s="257"/>
      <c r="LDG197" s="257"/>
      <c r="LDH197" s="257"/>
      <c r="LDI197" s="257"/>
      <c r="LDJ197" s="257"/>
      <c r="LDK197" s="257"/>
      <c r="LDL197" s="257"/>
      <c r="LDM197" s="257"/>
      <c r="LDN197" s="257"/>
      <c r="LDO197" s="257"/>
      <c r="LDP197" s="257"/>
      <c r="LDQ197" s="257"/>
      <c r="LDR197" s="257"/>
      <c r="LDS197" s="257"/>
      <c r="LDT197" s="257"/>
      <c r="LDU197" s="257"/>
      <c r="LDV197" s="257"/>
      <c r="LDW197" s="257"/>
      <c r="LDX197" s="257"/>
      <c r="LDY197" s="257"/>
      <c r="LDZ197" s="257"/>
      <c r="LEA197" s="257"/>
      <c r="LEB197" s="257"/>
      <c r="LEC197" s="257"/>
      <c r="LED197" s="257"/>
      <c r="LEE197" s="257"/>
      <c r="LEF197" s="257"/>
      <c r="LEG197" s="257"/>
      <c r="LEH197" s="257"/>
      <c r="LEI197" s="257"/>
      <c r="LEJ197" s="257"/>
      <c r="LEK197" s="257"/>
      <c r="LEL197" s="257"/>
      <c r="LEM197" s="257"/>
      <c r="LEN197" s="257"/>
      <c r="LEO197" s="257"/>
      <c r="LEP197" s="257"/>
      <c r="LEQ197" s="257"/>
      <c r="LER197" s="257"/>
      <c r="LES197" s="257"/>
      <c r="LET197" s="257"/>
      <c r="LEU197" s="257"/>
      <c r="LEV197" s="257"/>
      <c r="LEW197" s="257"/>
      <c r="LEX197" s="257"/>
      <c r="LEY197" s="257"/>
      <c r="LEZ197" s="257"/>
      <c r="LFA197" s="257"/>
      <c r="LFB197" s="257"/>
      <c r="LFC197" s="257"/>
      <c r="LFD197" s="257"/>
      <c r="LFE197" s="257"/>
      <c r="LFF197" s="257"/>
      <c r="LFG197" s="257"/>
      <c r="LFH197" s="257"/>
      <c r="LFI197" s="257"/>
      <c r="LFJ197" s="257"/>
      <c r="LFK197" s="257"/>
      <c r="LFL197" s="257"/>
      <c r="LFM197" s="257"/>
      <c r="LFN197" s="257"/>
      <c r="LFO197" s="257"/>
      <c r="LFP197" s="257"/>
      <c r="LFQ197" s="257"/>
      <c r="LFR197" s="257"/>
      <c r="LFS197" s="257"/>
      <c r="LFT197" s="257"/>
      <c r="LFU197" s="257"/>
      <c r="LFV197" s="257"/>
      <c r="LFW197" s="257"/>
      <c r="LFX197" s="257"/>
      <c r="LFY197" s="257"/>
      <c r="LFZ197" s="257"/>
      <c r="LGA197" s="257"/>
      <c r="LGB197" s="257"/>
      <c r="LGC197" s="257"/>
      <c r="LGD197" s="257"/>
      <c r="LGE197" s="257"/>
      <c r="LGF197" s="257"/>
      <c r="LGG197" s="257"/>
      <c r="LGH197" s="257"/>
      <c r="LGI197" s="257"/>
      <c r="LGJ197" s="257"/>
      <c r="LGK197" s="257"/>
      <c r="LGL197" s="257"/>
      <c r="LGM197" s="257"/>
      <c r="LGN197" s="257"/>
      <c r="LGO197" s="257"/>
      <c r="LGP197" s="257"/>
      <c r="LGQ197" s="257"/>
      <c r="LGR197" s="257"/>
      <c r="LGS197" s="257"/>
      <c r="LGT197" s="257"/>
      <c r="LGU197" s="257"/>
      <c r="LGV197" s="257"/>
      <c r="LGW197" s="257"/>
      <c r="LGX197" s="257"/>
      <c r="LGY197" s="257"/>
      <c r="LGZ197" s="257"/>
      <c r="LHA197" s="257"/>
      <c r="LHB197" s="257"/>
      <c r="LHC197" s="257"/>
      <c r="LHD197" s="257"/>
      <c r="LHE197" s="257"/>
      <c r="LHF197" s="257"/>
      <c r="LHG197" s="257"/>
      <c r="LHH197" s="257"/>
      <c r="LHI197" s="257"/>
      <c r="LHJ197" s="257"/>
      <c r="LHK197" s="257"/>
      <c r="LHL197" s="257"/>
      <c r="LHM197" s="257"/>
      <c r="LHN197" s="257"/>
      <c r="LHO197" s="257"/>
      <c r="LHP197" s="257"/>
      <c r="LHQ197" s="257"/>
      <c r="LHR197" s="257"/>
      <c r="LHS197" s="257"/>
      <c r="LHT197" s="257"/>
      <c r="LHU197" s="257"/>
      <c r="LHV197" s="257"/>
      <c r="LHW197" s="257"/>
      <c r="LHX197" s="257"/>
      <c r="LHY197" s="257"/>
      <c r="LHZ197" s="257"/>
      <c r="LIA197" s="257"/>
      <c r="LIB197" s="257"/>
      <c r="LIC197" s="257"/>
      <c r="LID197" s="257"/>
      <c r="LIE197" s="257"/>
      <c r="LIF197" s="257"/>
      <c r="LIG197" s="257"/>
      <c r="LIH197" s="257"/>
      <c r="LII197" s="257"/>
      <c r="LIJ197" s="257"/>
      <c r="LIK197" s="257"/>
      <c r="LIL197" s="257"/>
      <c r="LIM197" s="257"/>
      <c r="LIN197" s="257"/>
      <c r="LIO197" s="257"/>
      <c r="LIP197" s="257"/>
      <c r="LIQ197" s="257"/>
      <c r="LIR197" s="257"/>
      <c r="LIS197" s="257"/>
      <c r="LIT197" s="257"/>
      <c r="LIU197" s="257"/>
      <c r="LIV197" s="257"/>
      <c r="LIW197" s="257"/>
      <c r="LIX197" s="257"/>
      <c r="LIY197" s="257"/>
      <c r="LIZ197" s="257"/>
      <c r="LJA197" s="257"/>
      <c r="LJB197" s="257"/>
      <c r="LJC197" s="257"/>
      <c r="LJD197" s="257"/>
      <c r="LJE197" s="257"/>
      <c r="LJF197" s="257"/>
      <c r="LJG197" s="257"/>
      <c r="LJH197" s="257"/>
      <c r="LJI197" s="257"/>
      <c r="LJJ197" s="257"/>
      <c r="LJK197" s="257"/>
      <c r="LJL197" s="257"/>
      <c r="LJM197" s="257"/>
      <c r="LJN197" s="257"/>
      <c r="LJO197" s="257"/>
      <c r="LJP197" s="257"/>
      <c r="LJQ197" s="257"/>
      <c r="LJR197" s="257"/>
      <c r="LJS197" s="257"/>
      <c r="LJT197" s="257"/>
      <c r="LJU197" s="257"/>
      <c r="LJV197" s="257"/>
      <c r="LJW197" s="257"/>
      <c r="LJX197" s="257"/>
      <c r="LJY197" s="257"/>
      <c r="LJZ197" s="257"/>
      <c r="LKA197" s="257"/>
      <c r="LKB197" s="257"/>
      <c r="LKC197" s="257"/>
      <c r="LKD197" s="257"/>
      <c r="LKE197" s="257"/>
      <c r="LKF197" s="257"/>
      <c r="LKG197" s="257"/>
      <c r="LKH197" s="257"/>
      <c r="LKI197" s="257"/>
      <c r="LKJ197" s="257"/>
      <c r="LKK197" s="257"/>
      <c r="LKL197" s="257"/>
      <c r="LKM197" s="257"/>
      <c r="LKN197" s="257"/>
      <c r="LKO197" s="257"/>
      <c r="LKP197" s="257"/>
      <c r="LKQ197" s="257"/>
      <c r="LKR197" s="257"/>
      <c r="LKS197" s="257"/>
      <c r="LKT197" s="257"/>
      <c r="LKU197" s="257"/>
      <c r="LKV197" s="257"/>
      <c r="LKW197" s="257"/>
      <c r="LKX197" s="257"/>
      <c r="LKY197" s="257"/>
      <c r="LKZ197" s="257"/>
      <c r="LLA197" s="257"/>
      <c r="LLB197" s="257"/>
      <c r="LLC197" s="257"/>
      <c r="LLD197" s="257"/>
      <c r="LLE197" s="257"/>
      <c r="LLF197" s="257"/>
      <c r="LLG197" s="257"/>
      <c r="LLH197" s="257"/>
      <c r="LLI197" s="257"/>
      <c r="LLJ197" s="257"/>
      <c r="LLK197" s="257"/>
      <c r="LLL197" s="257"/>
      <c r="LLM197" s="257"/>
      <c r="LLN197" s="257"/>
      <c r="LLO197" s="257"/>
      <c r="LLP197" s="257"/>
      <c r="LLQ197" s="257"/>
      <c r="LLR197" s="257"/>
      <c r="LLS197" s="257"/>
      <c r="LLT197" s="257"/>
      <c r="LLU197" s="257"/>
      <c r="LLV197" s="257"/>
      <c r="LLW197" s="257"/>
      <c r="LLX197" s="257"/>
      <c r="LLY197" s="257"/>
      <c r="LLZ197" s="257"/>
      <c r="LMA197" s="257"/>
      <c r="LMB197" s="257"/>
      <c r="LMC197" s="257"/>
      <c r="LMD197" s="257"/>
      <c r="LME197" s="257"/>
      <c r="LMF197" s="257"/>
      <c r="LMG197" s="257"/>
      <c r="LMH197" s="257"/>
      <c r="LMI197" s="257"/>
      <c r="LMJ197" s="257"/>
      <c r="LMK197" s="257"/>
      <c r="LML197" s="257"/>
      <c r="LMM197" s="257"/>
      <c r="LMN197" s="257"/>
      <c r="LMO197" s="257"/>
      <c r="LMP197" s="257"/>
      <c r="LMQ197" s="257"/>
      <c r="LMR197" s="257"/>
      <c r="LMS197" s="257"/>
      <c r="LMT197" s="257"/>
      <c r="LMU197" s="257"/>
      <c r="LMV197" s="257"/>
      <c r="LMW197" s="257"/>
      <c r="LMX197" s="257"/>
      <c r="LMY197" s="257"/>
      <c r="LMZ197" s="257"/>
      <c r="LNA197" s="257"/>
      <c r="LNB197" s="257"/>
      <c r="LNC197" s="257"/>
      <c r="LND197" s="257"/>
      <c r="LNE197" s="257"/>
      <c r="LNF197" s="257"/>
      <c r="LNG197" s="257"/>
      <c r="LNH197" s="257"/>
      <c r="LNI197" s="257"/>
      <c r="LNJ197" s="257"/>
      <c r="LNK197" s="257"/>
      <c r="LNL197" s="257"/>
      <c r="LNM197" s="257"/>
      <c r="LNN197" s="257"/>
      <c r="LNO197" s="257"/>
      <c r="LNP197" s="257"/>
      <c r="LNQ197" s="257"/>
      <c r="LNR197" s="257"/>
      <c r="LNS197" s="257"/>
      <c r="LNT197" s="257"/>
      <c r="LNU197" s="257"/>
      <c r="LNV197" s="257"/>
      <c r="LNW197" s="257"/>
      <c r="LNX197" s="257"/>
      <c r="LNY197" s="257"/>
      <c r="LNZ197" s="257"/>
      <c r="LOA197" s="257"/>
      <c r="LOB197" s="257"/>
      <c r="LOC197" s="257"/>
      <c r="LOD197" s="257"/>
      <c r="LOE197" s="257"/>
      <c r="LOF197" s="257"/>
      <c r="LOG197" s="257"/>
      <c r="LOH197" s="257"/>
      <c r="LOI197" s="257"/>
      <c r="LOJ197" s="257"/>
      <c r="LOK197" s="257"/>
      <c r="LOL197" s="257"/>
      <c r="LOM197" s="257"/>
      <c r="LON197" s="257"/>
      <c r="LOO197" s="257"/>
      <c r="LOP197" s="257"/>
      <c r="LOQ197" s="257"/>
      <c r="LOR197" s="257"/>
      <c r="LOS197" s="257"/>
      <c r="LOT197" s="257"/>
      <c r="LOU197" s="257"/>
      <c r="LOV197" s="257"/>
      <c r="LOW197" s="257"/>
      <c r="LOX197" s="257"/>
      <c r="LOY197" s="257"/>
      <c r="LOZ197" s="257"/>
      <c r="LPA197" s="257"/>
      <c r="LPB197" s="257"/>
      <c r="LPC197" s="257"/>
      <c r="LPD197" s="257"/>
      <c r="LPE197" s="257"/>
      <c r="LPF197" s="257"/>
      <c r="LPG197" s="257"/>
      <c r="LPH197" s="257"/>
      <c r="LPI197" s="257"/>
      <c r="LPJ197" s="257"/>
      <c r="LPK197" s="257"/>
      <c r="LPL197" s="257"/>
      <c r="LPM197" s="257"/>
      <c r="LPN197" s="257"/>
      <c r="LPO197" s="257"/>
      <c r="LPP197" s="257"/>
      <c r="LPQ197" s="257"/>
      <c r="LPR197" s="257"/>
      <c r="LPS197" s="257"/>
      <c r="LPT197" s="257"/>
      <c r="LPU197" s="257"/>
      <c r="LPV197" s="257"/>
      <c r="LPW197" s="257"/>
      <c r="LPX197" s="257"/>
      <c r="LPY197" s="257"/>
      <c r="LPZ197" s="257"/>
      <c r="LQA197" s="257"/>
      <c r="LQB197" s="257"/>
      <c r="LQC197" s="257"/>
      <c r="LQD197" s="257"/>
      <c r="LQE197" s="257"/>
      <c r="LQF197" s="257"/>
      <c r="LQG197" s="257"/>
      <c r="LQH197" s="257"/>
      <c r="LQI197" s="257"/>
      <c r="LQJ197" s="257"/>
      <c r="LQK197" s="257"/>
      <c r="LQL197" s="257"/>
      <c r="LQM197" s="257"/>
      <c r="LQN197" s="257"/>
      <c r="LQO197" s="257"/>
      <c r="LQP197" s="257"/>
      <c r="LQQ197" s="257"/>
      <c r="LQR197" s="257"/>
      <c r="LQS197" s="257"/>
      <c r="LQT197" s="257"/>
      <c r="LQU197" s="257"/>
      <c r="LQV197" s="257"/>
      <c r="LQW197" s="257"/>
      <c r="LQX197" s="257"/>
      <c r="LQY197" s="257"/>
      <c r="LQZ197" s="257"/>
      <c r="LRA197" s="257"/>
      <c r="LRB197" s="257"/>
      <c r="LRC197" s="257"/>
      <c r="LRD197" s="257"/>
      <c r="LRE197" s="257"/>
      <c r="LRF197" s="257"/>
      <c r="LRG197" s="257"/>
      <c r="LRH197" s="257"/>
      <c r="LRI197" s="257"/>
      <c r="LRJ197" s="257"/>
      <c r="LRK197" s="257"/>
      <c r="LRL197" s="257"/>
      <c r="LRM197" s="257"/>
      <c r="LRN197" s="257"/>
      <c r="LRO197" s="257"/>
      <c r="LRP197" s="257"/>
      <c r="LRQ197" s="257"/>
      <c r="LRR197" s="257"/>
      <c r="LRS197" s="257"/>
      <c r="LRT197" s="257"/>
      <c r="LRU197" s="257"/>
      <c r="LRV197" s="257"/>
      <c r="LRW197" s="257"/>
      <c r="LRX197" s="257"/>
      <c r="LRY197" s="257"/>
      <c r="LRZ197" s="257"/>
      <c r="LSA197" s="257"/>
      <c r="LSB197" s="257"/>
      <c r="LSC197" s="257"/>
      <c r="LSD197" s="257"/>
      <c r="LSE197" s="257"/>
      <c r="LSF197" s="257"/>
      <c r="LSG197" s="257"/>
      <c r="LSH197" s="257"/>
      <c r="LSI197" s="257"/>
      <c r="LSJ197" s="257"/>
      <c r="LSK197" s="257"/>
      <c r="LSL197" s="257"/>
      <c r="LSM197" s="257"/>
      <c r="LSN197" s="257"/>
      <c r="LSO197" s="257"/>
      <c r="LSP197" s="257"/>
      <c r="LSQ197" s="257"/>
      <c r="LSR197" s="257"/>
      <c r="LSS197" s="257"/>
      <c r="LST197" s="257"/>
      <c r="LSU197" s="257"/>
      <c r="LSV197" s="257"/>
      <c r="LSW197" s="257"/>
      <c r="LSX197" s="257"/>
      <c r="LSY197" s="257"/>
      <c r="LSZ197" s="257"/>
      <c r="LTA197" s="257"/>
      <c r="LTB197" s="257"/>
      <c r="LTC197" s="257"/>
      <c r="LTD197" s="257"/>
      <c r="LTE197" s="257"/>
      <c r="LTF197" s="257"/>
      <c r="LTG197" s="257"/>
      <c r="LTH197" s="257"/>
      <c r="LTI197" s="257"/>
      <c r="LTJ197" s="257"/>
      <c r="LTK197" s="257"/>
      <c r="LTL197" s="257"/>
      <c r="LTM197" s="257"/>
      <c r="LTN197" s="257"/>
      <c r="LTO197" s="257"/>
      <c r="LTP197" s="257"/>
      <c r="LTQ197" s="257"/>
      <c r="LTR197" s="257"/>
      <c r="LTS197" s="257"/>
      <c r="LTT197" s="257"/>
      <c r="LTU197" s="257"/>
      <c r="LTV197" s="257"/>
      <c r="LTW197" s="257"/>
      <c r="LTX197" s="257"/>
      <c r="LTY197" s="257"/>
      <c r="LTZ197" s="257"/>
      <c r="LUA197" s="257"/>
      <c r="LUB197" s="257"/>
      <c r="LUC197" s="257"/>
      <c r="LUD197" s="257"/>
      <c r="LUE197" s="257"/>
      <c r="LUF197" s="257"/>
      <c r="LUG197" s="257"/>
      <c r="LUH197" s="257"/>
      <c r="LUI197" s="257"/>
      <c r="LUJ197" s="257"/>
      <c r="LUK197" s="257"/>
      <c r="LUL197" s="257"/>
      <c r="LUM197" s="257"/>
      <c r="LUN197" s="257"/>
      <c r="LUO197" s="257"/>
      <c r="LUP197" s="257"/>
      <c r="LUQ197" s="257"/>
      <c r="LUR197" s="257"/>
      <c r="LUS197" s="257"/>
      <c r="LUT197" s="257"/>
      <c r="LUU197" s="257"/>
      <c r="LUV197" s="257"/>
      <c r="LUW197" s="257"/>
      <c r="LUX197" s="257"/>
      <c r="LUY197" s="257"/>
      <c r="LUZ197" s="257"/>
      <c r="LVA197" s="257"/>
      <c r="LVB197" s="257"/>
      <c r="LVC197" s="257"/>
      <c r="LVD197" s="257"/>
      <c r="LVE197" s="257"/>
      <c r="LVF197" s="257"/>
      <c r="LVG197" s="257"/>
      <c r="LVH197" s="257"/>
      <c r="LVI197" s="257"/>
      <c r="LVJ197" s="257"/>
      <c r="LVK197" s="257"/>
      <c r="LVL197" s="257"/>
      <c r="LVM197" s="257"/>
      <c r="LVN197" s="257"/>
      <c r="LVO197" s="257"/>
      <c r="LVP197" s="257"/>
      <c r="LVQ197" s="257"/>
      <c r="LVR197" s="257"/>
      <c r="LVS197" s="257"/>
      <c r="LVT197" s="257"/>
      <c r="LVU197" s="257"/>
      <c r="LVV197" s="257"/>
      <c r="LVW197" s="257"/>
      <c r="LVX197" s="257"/>
      <c r="LVY197" s="257"/>
      <c r="LVZ197" s="257"/>
      <c r="LWA197" s="257"/>
      <c r="LWB197" s="257"/>
      <c r="LWC197" s="257"/>
      <c r="LWD197" s="257"/>
      <c r="LWE197" s="257"/>
      <c r="LWF197" s="257"/>
      <c r="LWG197" s="257"/>
      <c r="LWH197" s="257"/>
      <c r="LWI197" s="257"/>
      <c r="LWJ197" s="257"/>
      <c r="LWK197" s="257"/>
      <c r="LWL197" s="257"/>
      <c r="LWM197" s="257"/>
      <c r="LWN197" s="257"/>
      <c r="LWO197" s="257"/>
      <c r="LWP197" s="257"/>
      <c r="LWQ197" s="257"/>
      <c r="LWR197" s="257"/>
      <c r="LWS197" s="257"/>
      <c r="LWT197" s="257"/>
      <c r="LWU197" s="257"/>
      <c r="LWV197" s="257"/>
      <c r="LWW197" s="257"/>
      <c r="LWX197" s="257"/>
      <c r="LWY197" s="257"/>
      <c r="LWZ197" s="257"/>
      <c r="LXA197" s="257"/>
      <c r="LXB197" s="257"/>
      <c r="LXC197" s="257"/>
      <c r="LXD197" s="257"/>
      <c r="LXE197" s="257"/>
      <c r="LXF197" s="257"/>
      <c r="LXG197" s="257"/>
      <c r="LXH197" s="257"/>
      <c r="LXI197" s="257"/>
      <c r="LXJ197" s="257"/>
      <c r="LXK197" s="257"/>
      <c r="LXL197" s="257"/>
      <c r="LXM197" s="257"/>
      <c r="LXN197" s="257"/>
      <c r="LXO197" s="257"/>
      <c r="LXP197" s="257"/>
      <c r="LXQ197" s="257"/>
      <c r="LXR197" s="257"/>
      <c r="LXS197" s="257"/>
      <c r="LXT197" s="257"/>
      <c r="LXU197" s="257"/>
      <c r="LXV197" s="257"/>
      <c r="LXW197" s="257"/>
      <c r="LXX197" s="257"/>
      <c r="LXY197" s="257"/>
      <c r="LXZ197" s="257"/>
      <c r="LYA197" s="257"/>
      <c r="LYB197" s="257"/>
      <c r="LYC197" s="257"/>
      <c r="LYD197" s="257"/>
      <c r="LYE197" s="257"/>
      <c r="LYF197" s="257"/>
      <c r="LYG197" s="257"/>
      <c r="LYH197" s="257"/>
      <c r="LYI197" s="257"/>
      <c r="LYJ197" s="257"/>
      <c r="LYK197" s="257"/>
      <c r="LYL197" s="257"/>
      <c r="LYM197" s="257"/>
      <c r="LYN197" s="257"/>
      <c r="LYO197" s="257"/>
      <c r="LYP197" s="257"/>
      <c r="LYQ197" s="257"/>
      <c r="LYR197" s="257"/>
      <c r="LYS197" s="257"/>
      <c r="LYT197" s="257"/>
      <c r="LYU197" s="257"/>
      <c r="LYV197" s="257"/>
      <c r="LYW197" s="257"/>
      <c r="LYX197" s="257"/>
      <c r="LYY197" s="257"/>
      <c r="LYZ197" s="257"/>
      <c r="LZA197" s="257"/>
      <c r="LZB197" s="257"/>
      <c r="LZC197" s="257"/>
      <c r="LZD197" s="257"/>
      <c r="LZE197" s="257"/>
      <c r="LZF197" s="257"/>
      <c r="LZG197" s="257"/>
      <c r="LZH197" s="257"/>
      <c r="LZI197" s="257"/>
      <c r="LZJ197" s="257"/>
      <c r="LZK197" s="257"/>
      <c r="LZL197" s="257"/>
      <c r="LZM197" s="257"/>
      <c r="LZN197" s="257"/>
      <c r="LZO197" s="257"/>
      <c r="LZP197" s="257"/>
      <c r="LZQ197" s="257"/>
      <c r="LZR197" s="257"/>
      <c r="LZS197" s="257"/>
      <c r="LZT197" s="257"/>
      <c r="LZU197" s="257"/>
      <c r="LZV197" s="257"/>
      <c r="LZW197" s="257"/>
      <c r="LZX197" s="257"/>
      <c r="LZY197" s="257"/>
      <c r="LZZ197" s="257"/>
      <c r="MAA197" s="257"/>
      <c r="MAB197" s="257"/>
      <c r="MAC197" s="257"/>
      <c r="MAD197" s="257"/>
      <c r="MAE197" s="257"/>
      <c r="MAF197" s="257"/>
      <c r="MAG197" s="257"/>
      <c r="MAH197" s="257"/>
      <c r="MAI197" s="257"/>
      <c r="MAJ197" s="257"/>
      <c r="MAK197" s="257"/>
      <c r="MAL197" s="257"/>
      <c r="MAM197" s="257"/>
      <c r="MAN197" s="257"/>
      <c r="MAO197" s="257"/>
      <c r="MAP197" s="257"/>
      <c r="MAQ197" s="257"/>
      <c r="MAR197" s="257"/>
      <c r="MAS197" s="257"/>
      <c r="MAT197" s="257"/>
      <c r="MAU197" s="257"/>
      <c r="MAV197" s="257"/>
      <c r="MAW197" s="257"/>
      <c r="MAX197" s="257"/>
      <c r="MAY197" s="257"/>
      <c r="MAZ197" s="257"/>
      <c r="MBA197" s="257"/>
      <c r="MBB197" s="257"/>
      <c r="MBC197" s="257"/>
      <c r="MBD197" s="257"/>
      <c r="MBE197" s="257"/>
      <c r="MBF197" s="257"/>
      <c r="MBG197" s="257"/>
      <c r="MBH197" s="257"/>
      <c r="MBI197" s="257"/>
      <c r="MBJ197" s="257"/>
      <c r="MBK197" s="257"/>
      <c r="MBL197" s="257"/>
      <c r="MBM197" s="257"/>
      <c r="MBN197" s="257"/>
      <c r="MBO197" s="257"/>
      <c r="MBP197" s="257"/>
      <c r="MBQ197" s="257"/>
      <c r="MBR197" s="257"/>
      <c r="MBS197" s="257"/>
      <c r="MBT197" s="257"/>
      <c r="MBU197" s="257"/>
      <c r="MBV197" s="257"/>
      <c r="MBW197" s="257"/>
      <c r="MBX197" s="257"/>
      <c r="MBY197" s="257"/>
      <c r="MBZ197" s="257"/>
      <c r="MCA197" s="257"/>
      <c r="MCB197" s="257"/>
      <c r="MCC197" s="257"/>
      <c r="MCD197" s="257"/>
      <c r="MCE197" s="257"/>
      <c r="MCF197" s="257"/>
      <c r="MCG197" s="257"/>
      <c r="MCH197" s="257"/>
      <c r="MCI197" s="257"/>
      <c r="MCJ197" s="257"/>
      <c r="MCK197" s="257"/>
      <c r="MCL197" s="257"/>
      <c r="MCM197" s="257"/>
      <c r="MCN197" s="257"/>
      <c r="MCO197" s="257"/>
      <c r="MCP197" s="257"/>
      <c r="MCQ197" s="257"/>
      <c r="MCR197" s="257"/>
      <c r="MCS197" s="257"/>
      <c r="MCT197" s="257"/>
      <c r="MCU197" s="257"/>
      <c r="MCV197" s="257"/>
      <c r="MCW197" s="257"/>
      <c r="MCX197" s="257"/>
      <c r="MCY197" s="257"/>
      <c r="MCZ197" s="257"/>
      <c r="MDA197" s="257"/>
      <c r="MDB197" s="257"/>
      <c r="MDC197" s="257"/>
      <c r="MDD197" s="257"/>
      <c r="MDE197" s="257"/>
      <c r="MDF197" s="257"/>
      <c r="MDG197" s="257"/>
      <c r="MDH197" s="257"/>
      <c r="MDI197" s="257"/>
      <c r="MDJ197" s="257"/>
      <c r="MDK197" s="257"/>
      <c r="MDL197" s="257"/>
      <c r="MDM197" s="257"/>
      <c r="MDN197" s="257"/>
      <c r="MDO197" s="257"/>
      <c r="MDP197" s="257"/>
      <c r="MDQ197" s="257"/>
      <c r="MDR197" s="257"/>
      <c r="MDS197" s="257"/>
      <c r="MDT197" s="257"/>
      <c r="MDU197" s="257"/>
      <c r="MDV197" s="257"/>
      <c r="MDW197" s="257"/>
      <c r="MDX197" s="257"/>
      <c r="MDY197" s="257"/>
      <c r="MDZ197" s="257"/>
      <c r="MEA197" s="257"/>
      <c r="MEB197" s="257"/>
      <c r="MEC197" s="257"/>
      <c r="MED197" s="257"/>
      <c r="MEE197" s="257"/>
      <c r="MEF197" s="257"/>
      <c r="MEG197" s="257"/>
      <c r="MEH197" s="257"/>
      <c r="MEI197" s="257"/>
      <c r="MEJ197" s="257"/>
      <c r="MEK197" s="257"/>
      <c r="MEL197" s="257"/>
      <c r="MEM197" s="257"/>
      <c r="MEN197" s="257"/>
      <c r="MEO197" s="257"/>
      <c r="MEP197" s="257"/>
      <c r="MEQ197" s="257"/>
      <c r="MER197" s="257"/>
      <c r="MES197" s="257"/>
      <c r="MET197" s="257"/>
      <c r="MEU197" s="257"/>
      <c r="MEV197" s="257"/>
      <c r="MEW197" s="257"/>
      <c r="MEX197" s="257"/>
      <c r="MEY197" s="257"/>
      <c r="MEZ197" s="257"/>
      <c r="MFA197" s="257"/>
      <c r="MFB197" s="257"/>
      <c r="MFC197" s="257"/>
      <c r="MFD197" s="257"/>
      <c r="MFE197" s="257"/>
      <c r="MFF197" s="257"/>
      <c r="MFG197" s="257"/>
      <c r="MFH197" s="257"/>
      <c r="MFI197" s="257"/>
      <c r="MFJ197" s="257"/>
      <c r="MFK197" s="257"/>
      <c r="MFL197" s="257"/>
      <c r="MFM197" s="257"/>
      <c r="MFN197" s="257"/>
      <c r="MFO197" s="257"/>
      <c r="MFP197" s="257"/>
      <c r="MFQ197" s="257"/>
      <c r="MFR197" s="257"/>
      <c r="MFS197" s="257"/>
      <c r="MFT197" s="257"/>
      <c r="MFU197" s="257"/>
      <c r="MFV197" s="257"/>
      <c r="MFW197" s="257"/>
      <c r="MFX197" s="257"/>
      <c r="MFY197" s="257"/>
      <c r="MFZ197" s="257"/>
      <c r="MGA197" s="257"/>
      <c r="MGB197" s="257"/>
      <c r="MGC197" s="257"/>
      <c r="MGD197" s="257"/>
      <c r="MGE197" s="257"/>
      <c r="MGF197" s="257"/>
      <c r="MGG197" s="257"/>
      <c r="MGH197" s="257"/>
      <c r="MGI197" s="257"/>
      <c r="MGJ197" s="257"/>
      <c r="MGK197" s="257"/>
      <c r="MGL197" s="257"/>
      <c r="MGM197" s="257"/>
      <c r="MGN197" s="257"/>
      <c r="MGO197" s="257"/>
      <c r="MGP197" s="257"/>
      <c r="MGQ197" s="257"/>
      <c r="MGR197" s="257"/>
      <c r="MGS197" s="257"/>
      <c r="MGT197" s="257"/>
      <c r="MGU197" s="257"/>
      <c r="MGV197" s="257"/>
      <c r="MGW197" s="257"/>
      <c r="MGX197" s="257"/>
      <c r="MGY197" s="257"/>
      <c r="MGZ197" s="257"/>
      <c r="MHA197" s="257"/>
      <c r="MHB197" s="257"/>
      <c r="MHC197" s="257"/>
      <c r="MHD197" s="257"/>
      <c r="MHE197" s="257"/>
      <c r="MHF197" s="257"/>
      <c r="MHG197" s="257"/>
      <c r="MHH197" s="257"/>
      <c r="MHI197" s="257"/>
      <c r="MHJ197" s="257"/>
      <c r="MHK197" s="257"/>
      <c r="MHL197" s="257"/>
      <c r="MHM197" s="257"/>
      <c r="MHN197" s="257"/>
      <c r="MHO197" s="257"/>
      <c r="MHP197" s="257"/>
      <c r="MHQ197" s="257"/>
      <c r="MHR197" s="257"/>
      <c r="MHS197" s="257"/>
      <c r="MHT197" s="257"/>
      <c r="MHU197" s="257"/>
      <c r="MHV197" s="257"/>
      <c r="MHW197" s="257"/>
      <c r="MHX197" s="257"/>
      <c r="MHY197" s="257"/>
      <c r="MHZ197" s="257"/>
      <c r="MIA197" s="257"/>
      <c r="MIB197" s="257"/>
      <c r="MIC197" s="257"/>
      <c r="MID197" s="257"/>
      <c r="MIE197" s="257"/>
      <c r="MIF197" s="257"/>
      <c r="MIG197" s="257"/>
      <c r="MIH197" s="257"/>
      <c r="MII197" s="257"/>
      <c r="MIJ197" s="257"/>
      <c r="MIK197" s="257"/>
      <c r="MIL197" s="257"/>
      <c r="MIM197" s="257"/>
      <c r="MIN197" s="257"/>
      <c r="MIO197" s="257"/>
      <c r="MIP197" s="257"/>
      <c r="MIQ197" s="257"/>
      <c r="MIR197" s="257"/>
      <c r="MIS197" s="257"/>
      <c r="MIT197" s="257"/>
      <c r="MIU197" s="257"/>
      <c r="MIV197" s="257"/>
      <c r="MIW197" s="257"/>
      <c r="MIX197" s="257"/>
      <c r="MIY197" s="257"/>
      <c r="MIZ197" s="257"/>
      <c r="MJA197" s="257"/>
      <c r="MJB197" s="257"/>
      <c r="MJC197" s="257"/>
      <c r="MJD197" s="257"/>
      <c r="MJE197" s="257"/>
      <c r="MJF197" s="257"/>
      <c r="MJG197" s="257"/>
      <c r="MJH197" s="257"/>
      <c r="MJI197" s="257"/>
      <c r="MJJ197" s="257"/>
      <c r="MJK197" s="257"/>
      <c r="MJL197" s="257"/>
      <c r="MJM197" s="257"/>
      <c r="MJN197" s="257"/>
      <c r="MJO197" s="257"/>
      <c r="MJP197" s="257"/>
      <c r="MJQ197" s="257"/>
      <c r="MJR197" s="257"/>
      <c r="MJS197" s="257"/>
      <c r="MJT197" s="257"/>
      <c r="MJU197" s="257"/>
      <c r="MJV197" s="257"/>
      <c r="MJW197" s="257"/>
      <c r="MJX197" s="257"/>
      <c r="MJY197" s="257"/>
      <c r="MJZ197" s="257"/>
      <c r="MKA197" s="257"/>
      <c r="MKB197" s="257"/>
      <c r="MKC197" s="257"/>
      <c r="MKD197" s="257"/>
      <c r="MKE197" s="257"/>
      <c r="MKF197" s="257"/>
      <c r="MKG197" s="257"/>
      <c r="MKH197" s="257"/>
      <c r="MKI197" s="257"/>
      <c r="MKJ197" s="257"/>
      <c r="MKK197" s="257"/>
      <c r="MKL197" s="257"/>
      <c r="MKM197" s="257"/>
      <c r="MKN197" s="257"/>
      <c r="MKO197" s="257"/>
      <c r="MKP197" s="257"/>
      <c r="MKQ197" s="257"/>
      <c r="MKR197" s="257"/>
      <c r="MKS197" s="257"/>
      <c r="MKT197" s="257"/>
      <c r="MKU197" s="257"/>
      <c r="MKV197" s="257"/>
      <c r="MKW197" s="257"/>
      <c r="MKX197" s="257"/>
      <c r="MKY197" s="257"/>
      <c r="MKZ197" s="257"/>
      <c r="MLA197" s="257"/>
      <c r="MLB197" s="257"/>
      <c r="MLC197" s="257"/>
      <c r="MLD197" s="257"/>
      <c r="MLE197" s="257"/>
      <c r="MLF197" s="257"/>
      <c r="MLG197" s="257"/>
      <c r="MLH197" s="257"/>
      <c r="MLI197" s="257"/>
      <c r="MLJ197" s="257"/>
      <c r="MLK197" s="257"/>
      <c r="MLL197" s="257"/>
      <c r="MLM197" s="257"/>
      <c r="MLN197" s="257"/>
      <c r="MLO197" s="257"/>
      <c r="MLP197" s="257"/>
      <c r="MLQ197" s="257"/>
      <c r="MLR197" s="257"/>
      <c r="MLS197" s="257"/>
      <c r="MLT197" s="257"/>
      <c r="MLU197" s="257"/>
      <c r="MLV197" s="257"/>
      <c r="MLW197" s="257"/>
      <c r="MLX197" s="257"/>
      <c r="MLY197" s="257"/>
      <c r="MLZ197" s="257"/>
      <c r="MMA197" s="257"/>
      <c r="MMB197" s="257"/>
      <c r="MMC197" s="257"/>
      <c r="MMD197" s="257"/>
      <c r="MME197" s="257"/>
      <c r="MMF197" s="257"/>
      <c r="MMG197" s="257"/>
      <c r="MMH197" s="257"/>
      <c r="MMI197" s="257"/>
      <c r="MMJ197" s="257"/>
      <c r="MMK197" s="257"/>
      <c r="MML197" s="257"/>
      <c r="MMM197" s="257"/>
      <c r="MMN197" s="257"/>
      <c r="MMO197" s="257"/>
      <c r="MMP197" s="257"/>
      <c r="MMQ197" s="257"/>
      <c r="MMR197" s="257"/>
      <c r="MMS197" s="257"/>
      <c r="MMT197" s="257"/>
      <c r="MMU197" s="257"/>
      <c r="MMV197" s="257"/>
      <c r="MMW197" s="257"/>
      <c r="MMX197" s="257"/>
      <c r="MMY197" s="257"/>
      <c r="MMZ197" s="257"/>
      <c r="MNA197" s="257"/>
      <c r="MNB197" s="257"/>
      <c r="MNC197" s="257"/>
      <c r="MND197" s="257"/>
      <c r="MNE197" s="257"/>
      <c r="MNF197" s="257"/>
      <c r="MNG197" s="257"/>
      <c r="MNH197" s="257"/>
      <c r="MNI197" s="257"/>
      <c r="MNJ197" s="257"/>
      <c r="MNK197" s="257"/>
      <c r="MNL197" s="257"/>
      <c r="MNM197" s="257"/>
      <c r="MNN197" s="257"/>
      <c r="MNO197" s="257"/>
      <c r="MNP197" s="257"/>
      <c r="MNQ197" s="257"/>
      <c r="MNR197" s="257"/>
      <c r="MNS197" s="257"/>
      <c r="MNT197" s="257"/>
      <c r="MNU197" s="257"/>
      <c r="MNV197" s="257"/>
      <c r="MNW197" s="257"/>
      <c r="MNX197" s="257"/>
      <c r="MNY197" s="257"/>
      <c r="MNZ197" s="257"/>
      <c r="MOA197" s="257"/>
      <c r="MOB197" s="257"/>
      <c r="MOC197" s="257"/>
      <c r="MOD197" s="257"/>
      <c r="MOE197" s="257"/>
      <c r="MOF197" s="257"/>
      <c r="MOG197" s="257"/>
      <c r="MOH197" s="257"/>
      <c r="MOI197" s="257"/>
      <c r="MOJ197" s="257"/>
      <c r="MOK197" s="257"/>
      <c r="MOL197" s="257"/>
      <c r="MOM197" s="257"/>
      <c r="MON197" s="257"/>
      <c r="MOO197" s="257"/>
      <c r="MOP197" s="257"/>
      <c r="MOQ197" s="257"/>
      <c r="MOR197" s="257"/>
      <c r="MOS197" s="257"/>
      <c r="MOT197" s="257"/>
      <c r="MOU197" s="257"/>
      <c r="MOV197" s="257"/>
      <c r="MOW197" s="257"/>
      <c r="MOX197" s="257"/>
      <c r="MOY197" s="257"/>
      <c r="MOZ197" s="257"/>
      <c r="MPA197" s="257"/>
      <c r="MPB197" s="257"/>
      <c r="MPC197" s="257"/>
      <c r="MPD197" s="257"/>
      <c r="MPE197" s="257"/>
      <c r="MPF197" s="257"/>
      <c r="MPG197" s="257"/>
      <c r="MPH197" s="257"/>
      <c r="MPI197" s="257"/>
      <c r="MPJ197" s="257"/>
      <c r="MPK197" s="257"/>
      <c r="MPL197" s="257"/>
      <c r="MPM197" s="257"/>
      <c r="MPN197" s="257"/>
      <c r="MPO197" s="257"/>
      <c r="MPP197" s="257"/>
      <c r="MPQ197" s="257"/>
      <c r="MPR197" s="257"/>
      <c r="MPS197" s="257"/>
      <c r="MPT197" s="257"/>
      <c r="MPU197" s="257"/>
      <c r="MPV197" s="257"/>
      <c r="MPW197" s="257"/>
      <c r="MPX197" s="257"/>
      <c r="MPY197" s="257"/>
      <c r="MPZ197" s="257"/>
      <c r="MQA197" s="257"/>
      <c r="MQB197" s="257"/>
      <c r="MQC197" s="257"/>
      <c r="MQD197" s="257"/>
      <c r="MQE197" s="257"/>
      <c r="MQF197" s="257"/>
      <c r="MQG197" s="257"/>
      <c r="MQH197" s="257"/>
      <c r="MQI197" s="257"/>
      <c r="MQJ197" s="257"/>
      <c r="MQK197" s="257"/>
      <c r="MQL197" s="257"/>
      <c r="MQM197" s="257"/>
      <c r="MQN197" s="257"/>
      <c r="MQO197" s="257"/>
      <c r="MQP197" s="257"/>
      <c r="MQQ197" s="257"/>
      <c r="MQR197" s="257"/>
      <c r="MQS197" s="257"/>
      <c r="MQT197" s="257"/>
      <c r="MQU197" s="257"/>
      <c r="MQV197" s="257"/>
      <c r="MQW197" s="257"/>
      <c r="MQX197" s="257"/>
      <c r="MQY197" s="257"/>
      <c r="MQZ197" s="257"/>
      <c r="MRA197" s="257"/>
      <c r="MRB197" s="257"/>
      <c r="MRC197" s="257"/>
      <c r="MRD197" s="257"/>
      <c r="MRE197" s="257"/>
      <c r="MRF197" s="257"/>
      <c r="MRG197" s="257"/>
      <c r="MRH197" s="257"/>
      <c r="MRI197" s="257"/>
      <c r="MRJ197" s="257"/>
      <c r="MRK197" s="257"/>
      <c r="MRL197" s="257"/>
      <c r="MRM197" s="257"/>
      <c r="MRN197" s="257"/>
      <c r="MRO197" s="257"/>
      <c r="MRP197" s="257"/>
      <c r="MRQ197" s="257"/>
      <c r="MRR197" s="257"/>
      <c r="MRS197" s="257"/>
      <c r="MRT197" s="257"/>
      <c r="MRU197" s="257"/>
      <c r="MRV197" s="257"/>
      <c r="MRW197" s="257"/>
      <c r="MRX197" s="257"/>
      <c r="MRY197" s="257"/>
      <c r="MRZ197" s="257"/>
      <c r="MSA197" s="257"/>
      <c r="MSB197" s="257"/>
      <c r="MSC197" s="257"/>
      <c r="MSD197" s="257"/>
      <c r="MSE197" s="257"/>
      <c r="MSF197" s="257"/>
      <c r="MSG197" s="257"/>
      <c r="MSH197" s="257"/>
      <c r="MSI197" s="257"/>
      <c r="MSJ197" s="257"/>
      <c r="MSK197" s="257"/>
      <c r="MSL197" s="257"/>
      <c r="MSM197" s="257"/>
      <c r="MSN197" s="257"/>
      <c r="MSO197" s="257"/>
      <c r="MSP197" s="257"/>
      <c r="MSQ197" s="257"/>
      <c r="MSR197" s="257"/>
      <c r="MSS197" s="257"/>
      <c r="MST197" s="257"/>
      <c r="MSU197" s="257"/>
      <c r="MSV197" s="257"/>
      <c r="MSW197" s="257"/>
      <c r="MSX197" s="257"/>
      <c r="MSY197" s="257"/>
      <c r="MSZ197" s="257"/>
      <c r="MTA197" s="257"/>
      <c r="MTB197" s="257"/>
      <c r="MTC197" s="257"/>
      <c r="MTD197" s="257"/>
      <c r="MTE197" s="257"/>
      <c r="MTF197" s="257"/>
      <c r="MTG197" s="257"/>
      <c r="MTH197" s="257"/>
      <c r="MTI197" s="257"/>
      <c r="MTJ197" s="257"/>
      <c r="MTK197" s="257"/>
      <c r="MTL197" s="257"/>
      <c r="MTM197" s="257"/>
      <c r="MTN197" s="257"/>
      <c r="MTO197" s="257"/>
      <c r="MTP197" s="257"/>
      <c r="MTQ197" s="257"/>
      <c r="MTR197" s="257"/>
      <c r="MTS197" s="257"/>
      <c r="MTT197" s="257"/>
      <c r="MTU197" s="257"/>
      <c r="MTV197" s="257"/>
      <c r="MTW197" s="257"/>
      <c r="MTX197" s="257"/>
      <c r="MTY197" s="257"/>
      <c r="MTZ197" s="257"/>
      <c r="MUA197" s="257"/>
      <c r="MUB197" s="257"/>
      <c r="MUC197" s="257"/>
      <c r="MUD197" s="257"/>
      <c r="MUE197" s="257"/>
      <c r="MUF197" s="257"/>
      <c r="MUG197" s="257"/>
      <c r="MUH197" s="257"/>
      <c r="MUI197" s="257"/>
      <c r="MUJ197" s="257"/>
      <c r="MUK197" s="257"/>
      <c r="MUL197" s="257"/>
      <c r="MUM197" s="257"/>
      <c r="MUN197" s="257"/>
      <c r="MUO197" s="257"/>
      <c r="MUP197" s="257"/>
      <c r="MUQ197" s="257"/>
      <c r="MUR197" s="257"/>
      <c r="MUS197" s="257"/>
      <c r="MUT197" s="257"/>
      <c r="MUU197" s="257"/>
      <c r="MUV197" s="257"/>
      <c r="MUW197" s="257"/>
      <c r="MUX197" s="257"/>
      <c r="MUY197" s="257"/>
      <c r="MUZ197" s="257"/>
      <c r="MVA197" s="257"/>
      <c r="MVB197" s="257"/>
      <c r="MVC197" s="257"/>
      <c r="MVD197" s="257"/>
      <c r="MVE197" s="257"/>
      <c r="MVF197" s="257"/>
      <c r="MVG197" s="257"/>
      <c r="MVH197" s="257"/>
      <c r="MVI197" s="257"/>
      <c r="MVJ197" s="257"/>
      <c r="MVK197" s="257"/>
      <c r="MVL197" s="257"/>
      <c r="MVM197" s="257"/>
      <c r="MVN197" s="257"/>
      <c r="MVO197" s="257"/>
      <c r="MVP197" s="257"/>
      <c r="MVQ197" s="257"/>
      <c r="MVR197" s="257"/>
      <c r="MVS197" s="257"/>
      <c r="MVT197" s="257"/>
      <c r="MVU197" s="257"/>
      <c r="MVV197" s="257"/>
      <c r="MVW197" s="257"/>
      <c r="MVX197" s="257"/>
      <c r="MVY197" s="257"/>
      <c r="MVZ197" s="257"/>
      <c r="MWA197" s="257"/>
      <c r="MWB197" s="257"/>
      <c r="MWC197" s="257"/>
      <c r="MWD197" s="257"/>
      <c r="MWE197" s="257"/>
      <c r="MWF197" s="257"/>
      <c r="MWG197" s="257"/>
      <c r="MWH197" s="257"/>
      <c r="MWI197" s="257"/>
      <c r="MWJ197" s="257"/>
      <c r="MWK197" s="257"/>
      <c r="MWL197" s="257"/>
      <c r="MWM197" s="257"/>
      <c r="MWN197" s="257"/>
      <c r="MWO197" s="257"/>
      <c r="MWP197" s="257"/>
      <c r="MWQ197" s="257"/>
      <c r="MWR197" s="257"/>
      <c r="MWS197" s="257"/>
      <c r="MWT197" s="257"/>
      <c r="MWU197" s="257"/>
      <c r="MWV197" s="257"/>
      <c r="MWW197" s="257"/>
      <c r="MWX197" s="257"/>
      <c r="MWY197" s="257"/>
      <c r="MWZ197" s="257"/>
      <c r="MXA197" s="257"/>
      <c r="MXB197" s="257"/>
      <c r="MXC197" s="257"/>
      <c r="MXD197" s="257"/>
      <c r="MXE197" s="257"/>
      <c r="MXF197" s="257"/>
      <c r="MXG197" s="257"/>
      <c r="MXH197" s="257"/>
      <c r="MXI197" s="257"/>
      <c r="MXJ197" s="257"/>
      <c r="MXK197" s="257"/>
      <c r="MXL197" s="257"/>
      <c r="MXM197" s="257"/>
      <c r="MXN197" s="257"/>
      <c r="MXO197" s="257"/>
      <c r="MXP197" s="257"/>
      <c r="MXQ197" s="257"/>
      <c r="MXR197" s="257"/>
      <c r="MXS197" s="257"/>
      <c r="MXT197" s="257"/>
      <c r="MXU197" s="257"/>
      <c r="MXV197" s="257"/>
      <c r="MXW197" s="257"/>
      <c r="MXX197" s="257"/>
      <c r="MXY197" s="257"/>
      <c r="MXZ197" s="257"/>
      <c r="MYA197" s="257"/>
      <c r="MYB197" s="257"/>
      <c r="MYC197" s="257"/>
      <c r="MYD197" s="257"/>
      <c r="MYE197" s="257"/>
      <c r="MYF197" s="257"/>
      <c r="MYG197" s="257"/>
      <c r="MYH197" s="257"/>
      <c r="MYI197" s="257"/>
      <c r="MYJ197" s="257"/>
      <c r="MYK197" s="257"/>
      <c r="MYL197" s="257"/>
      <c r="MYM197" s="257"/>
      <c r="MYN197" s="257"/>
      <c r="MYO197" s="257"/>
      <c r="MYP197" s="257"/>
      <c r="MYQ197" s="257"/>
      <c r="MYR197" s="257"/>
      <c r="MYS197" s="257"/>
      <c r="MYT197" s="257"/>
      <c r="MYU197" s="257"/>
      <c r="MYV197" s="257"/>
      <c r="MYW197" s="257"/>
      <c r="MYX197" s="257"/>
      <c r="MYY197" s="257"/>
      <c r="MYZ197" s="257"/>
      <c r="MZA197" s="257"/>
      <c r="MZB197" s="257"/>
      <c r="MZC197" s="257"/>
      <c r="MZD197" s="257"/>
      <c r="MZE197" s="257"/>
      <c r="MZF197" s="257"/>
      <c r="MZG197" s="257"/>
      <c r="MZH197" s="257"/>
      <c r="MZI197" s="257"/>
      <c r="MZJ197" s="257"/>
      <c r="MZK197" s="257"/>
      <c r="MZL197" s="257"/>
      <c r="MZM197" s="257"/>
      <c r="MZN197" s="257"/>
      <c r="MZO197" s="257"/>
      <c r="MZP197" s="257"/>
      <c r="MZQ197" s="257"/>
      <c r="MZR197" s="257"/>
      <c r="MZS197" s="257"/>
      <c r="MZT197" s="257"/>
      <c r="MZU197" s="257"/>
      <c r="MZV197" s="257"/>
      <c r="MZW197" s="257"/>
      <c r="MZX197" s="257"/>
      <c r="MZY197" s="257"/>
      <c r="MZZ197" s="257"/>
      <c r="NAA197" s="257"/>
      <c r="NAB197" s="257"/>
      <c r="NAC197" s="257"/>
      <c r="NAD197" s="257"/>
      <c r="NAE197" s="257"/>
      <c r="NAF197" s="257"/>
      <c r="NAG197" s="257"/>
      <c r="NAH197" s="257"/>
      <c r="NAI197" s="257"/>
      <c r="NAJ197" s="257"/>
      <c r="NAK197" s="257"/>
      <c r="NAL197" s="257"/>
      <c r="NAM197" s="257"/>
      <c r="NAN197" s="257"/>
      <c r="NAO197" s="257"/>
      <c r="NAP197" s="257"/>
      <c r="NAQ197" s="257"/>
      <c r="NAR197" s="257"/>
      <c r="NAS197" s="257"/>
      <c r="NAT197" s="257"/>
      <c r="NAU197" s="257"/>
      <c r="NAV197" s="257"/>
      <c r="NAW197" s="257"/>
      <c r="NAX197" s="257"/>
      <c r="NAY197" s="257"/>
      <c r="NAZ197" s="257"/>
      <c r="NBA197" s="257"/>
      <c r="NBB197" s="257"/>
      <c r="NBC197" s="257"/>
      <c r="NBD197" s="257"/>
      <c r="NBE197" s="257"/>
      <c r="NBF197" s="257"/>
      <c r="NBG197" s="257"/>
      <c r="NBH197" s="257"/>
      <c r="NBI197" s="257"/>
      <c r="NBJ197" s="257"/>
      <c r="NBK197" s="257"/>
      <c r="NBL197" s="257"/>
      <c r="NBM197" s="257"/>
      <c r="NBN197" s="257"/>
      <c r="NBO197" s="257"/>
      <c r="NBP197" s="257"/>
      <c r="NBQ197" s="257"/>
      <c r="NBR197" s="257"/>
      <c r="NBS197" s="257"/>
      <c r="NBT197" s="257"/>
      <c r="NBU197" s="257"/>
      <c r="NBV197" s="257"/>
      <c r="NBW197" s="257"/>
      <c r="NBX197" s="257"/>
      <c r="NBY197" s="257"/>
      <c r="NBZ197" s="257"/>
      <c r="NCA197" s="257"/>
      <c r="NCB197" s="257"/>
      <c r="NCC197" s="257"/>
      <c r="NCD197" s="257"/>
      <c r="NCE197" s="257"/>
      <c r="NCF197" s="257"/>
      <c r="NCG197" s="257"/>
      <c r="NCH197" s="257"/>
      <c r="NCI197" s="257"/>
      <c r="NCJ197" s="257"/>
      <c r="NCK197" s="257"/>
      <c r="NCL197" s="257"/>
      <c r="NCM197" s="257"/>
      <c r="NCN197" s="257"/>
      <c r="NCO197" s="257"/>
      <c r="NCP197" s="257"/>
      <c r="NCQ197" s="257"/>
      <c r="NCR197" s="257"/>
      <c r="NCS197" s="257"/>
      <c r="NCT197" s="257"/>
      <c r="NCU197" s="257"/>
      <c r="NCV197" s="257"/>
      <c r="NCW197" s="257"/>
      <c r="NCX197" s="257"/>
      <c r="NCY197" s="257"/>
      <c r="NCZ197" s="257"/>
      <c r="NDA197" s="257"/>
      <c r="NDB197" s="257"/>
      <c r="NDC197" s="257"/>
      <c r="NDD197" s="257"/>
      <c r="NDE197" s="257"/>
      <c r="NDF197" s="257"/>
      <c r="NDG197" s="257"/>
      <c r="NDH197" s="257"/>
      <c r="NDI197" s="257"/>
      <c r="NDJ197" s="257"/>
      <c r="NDK197" s="257"/>
      <c r="NDL197" s="257"/>
      <c r="NDM197" s="257"/>
      <c r="NDN197" s="257"/>
      <c r="NDO197" s="257"/>
      <c r="NDP197" s="257"/>
      <c r="NDQ197" s="257"/>
      <c r="NDR197" s="257"/>
      <c r="NDS197" s="257"/>
      <c r="NDT197" s="257"/>
      <c r="NDU197" s="257"/>
      <c r="NDV197" s="257"/>
      <c r="NDW197" s="257"/>
      <c r="NDX197" s="257"/>
      <c r="NDY197" s="257"/>
      <c r="NDZ197" s="257"/>
      <c r="NEA197" s="257"/>
      <c r="NEB197" s="257"/>
      <c r="NEC197" s="257"/>
      <c r="NED197" s="257"/>
      <c r="NEE197" s="257"/>
      <c r="NEF197" s="257"/>
      <c r="NEG197" s="257"/>
      <c r="NEH197" s="257"/>
      <c r="NEI197" s="257"/>
      <c r="NEJ197" s="257"/>
      <c r="NEK197" s="257"/>
      <c r="NEL197" s="257"/>
      <c r="NEM197" s="257"/>
      <c r="NEN197" s="257"/>
      <c r="NEO197" s="257"/>
      <c r="NEP197" s="257"/>
      <c r="NEQ197" s="257"/>
      <c r="NER197" s="257"/>
      <c r="NES197" s="257"/>
      <c r="NET197" s="257"/>
      <c r="NEU197" s="257"/>
      <c r="NEV197" s="257"/>
      <c r="NEW197" s="257"/>
      <c r="NEX197" s="257"/>
      <c r="NEY197" s="257"/>
      <c r="NEZ197" s="257"/>
      <c r="NFA197" s="257"/>
      <c r="NFB197" s="257"/>
      <c r="NFC197" s="257"/>
      <c r="NFD197" s="257"/>
      <c r="NFE197" s="257"/>
      <c r="NFF197" s="257"/>
      <c r="NFG197" s="257"/>
      <c r="NFH197" s="257"/>
      <c r="NFI197" s="257"/>
      <c r="NFJ197" s="257"/>
      <c r="NFK197" s="257"/>
      <c r="NFL197" s="257"/>
      <c r="NFM197" s="257"/>
      <c r="NFN197" s="257"/>
      <c r="NFO197" s="257"/>
      <c r="NFP197" s="257"/>
      <c r="NFQ197" s="257"/>
      <c r="NFR197" s="257"/>
      <c r="NFS197" s="257"/>
      <c r="NFT197" s="257"/>
      <c r="NFU197" s="257"/>
      <c r="NFV197" s="257"/>
      <c r="NFW197" s="257"/>
      <c r="NFX197" s="257"/>
      <c r="NFY197" s="257"/>
      <c r="NFZ197" s="257"/>
      <c r="NGA197" s="257"/>
      <c r="NGB197" s="257"/>
      <c r="NGC197" s="257"/>
      <c r="NGD197" s="257"/>
      <c r="NGE197" s="257"/>
      <c r="NGF197" s="257"/>
      <c r="NGG197" s="257"/>
      <c r="NGH197" s="257"/>
      <c r="NGI197" s="257"/>
      <c r="NGJ197" s="257"/>
      <c r="NGK197" s="257"/>
      <c r="NGL197" s="257"/>
      <c r="NGM197" s="257"/>
      <c r="NGN197" s="257"/>
      <c r="NGO197" s="257"/>
      <c r="NGP197" s="257"/>
      <c r="NGQ197" s="257"/>
      <c r="NGR197" s="257"/>
      <c r="NGS197" s="257"/>
      <c r="NGT197" s="257"/>
      <c r="NGU197" s="257"/>
      <c r="NGV197" s="257"/>
      <c r="NGW197" s="257"/>
      <c r="NGX197" s="257"/>
      <c r="NGY197" s="257"/>
      <c r="NGZ197" s="257"/>
      <c r="NHA197" s="257"/>
      <c r="NHB197" s="257"/>
      <c r="NHC197" s="257"/>
      <c r="NHD197" s="257"/>
      <c r="NHE197" s="257"/>
      <c r="NHF197" s="257"/>
      <c r="NHG197" s="257"/>
      <c r="NHH197" s="257"/>
      <c r="NHI197" s="257"/>
      <c r="NHJ197" s="257"/>
      <c r="NHK197" s="257"/>
      <c r="NHL197" s="257"/>
      <c r="NHM197" s="257"/>
      <c r="NHN197" s="257"/>
      <c r="NHO197" s="257"/>
      <c r="NHP197" s="257"/>
      <c r="NHQ197" s="257"/>
      <c r="NHR197" s="257"/>
      <c r="NHS197" s="257"/>
      <c r="NHT197" s="257"/>
      <c r="NHU197" s="257"/>
      <c r="NHV197" s="257"/>
      <c r="NHW197" s="257"/>
      <c r="NHX197" s="257"/>
      <c r="NHY197" s="257"/>
      <c r="NHZ197" s="257"/>
      <c r="NIA197" s="257"/>
      <c r="NIB197" s="257"/>
      <c r="NIC197" s="257"/>
      <c r="NID197" s="257"/>
      <c r="NIE197" s="257"/>
      <c r="NIF197" s="257"/>
      <c r="NIG197" s="257"/>
      <c r="NIH197" s="257"/>
      <c r="NII197" s="257"/>
      <c r="NIJ197" s="257"/>
      <c r="NIK197" s="257"/>
      <c r="NIL197" s="257"/>
      <c r="NIM197" s="257"/>
      <c r="NIN197" s="257"/>
      <c r="NIO197" s="257"/>
      <c r="NIP197" s="257"/>
      <c r="NIQ197" s="257"/>
      <c r="NIR197" s="257"/>
      <c r="NIS197" s="257"/>
      <c r="NIT197" s="257"/>
      <c r="NIU197" s="257"/>
      <c r="NIV197" s="257"/>
      <c r="NIW197" s="257"/>
      <c r="NIX197" s="257"/>
      <c r="NIY197" s="257"/>
      <c r="NIZ197" s="257"/>
      <c r="NJA197" s="257"/>
      <c r="NJB197" s="257"/>
      <c r="NJC197" s="257"/>
      <c r="NJD197" s="257"/>
      <c r="NJE197" s="257"/>
      <c r="NJF197" s="257"/>
      <c r="NJG197" s="257"/>
      <c r="NJH197" s="257"/>
      <c r="NJI197" s="257"/>
      <c r="NJJ197" s="257"/>
      <c r="NJK197" s="257"/>
      <c r="NJL197" s="257"/>
      <c r="NJM197" s="257"/>
      <c r="NJN197" s="257"/>
      <c r="NJO197" s="257"/>
      <c r="NJP197" s="257"/>
      <c r="NJQ197" s="257"/>
      <c r="NJR197" s="257"/>
      <c r="NJS197" s="257"/>
      <c r="NJT197" s="257"/>
      <c r="NJU197" s="257"/>
      <c r="NJV197" s="257"/>
      <c r="NJW197" s="257"/>
      <c r="NJX197" s="257"/>
      <c r="NJY197" s="257"/>
      <c r="NJZ197" s="257"/>
      <c r="NKA197" s="257"/>
      <c r="NKB197" s="257"/>
      <c r="NKC197" s="257"/>
      <c r="NKD197" s="257"/>
      <c r="NKE197" s="257"/>
      <c r="NKF197" s="257"/>
      <c r="NKG197" s="257"/>
      <c r="NKH197" s="257"/>
      <c r="NKI197" s="257"/>
      <c r="NKJ197" s="257"/>
      <c r="NKK197" s="257"/>
      <c r="NKL197" s="257"/>
      <c r="NKM197" s="257"/>
      <c r="NKN197" s="257"/>
      <c r="NKO197" s="257"/>
      <c r="NKP197" s="257"/>
      <c r="NKQ197" s="257"/>
      <c r="NKR197" s="257"/>
      <c r="NKS197" s="257"/>
      <c r="NKT197" s="257"/>
      <c r="NKU197" s="257"/>
      <c r="NKV197" s="257"/>
      <c r="NKW197" s="257"/>
      <c r="NKX197" s="257"/>
      <c r="NKY197" s="257"/>
      <c r="NKZ197" s="257"/>
      <c r="NLA197" s="257"/>
      <c r="NLB197" s="257"/>
      <c r="NLC197" s="257"/>
      <c r="NLD197" s="257"/>
      <c r="NLE197" s="257"/>
      <c r="NLF197" s="257"/>
      <c r="NLG197" s="257"/>
      <c r="NLH197" s="257"/>
      <c r="NLI197" s="257"/>
      <c r="NLJ197" s="257"/>
      <c r="NLK197" s="257"/>
      <c r="NLL197" s="257"/>
      <c r="NLM197" s="257"/>
      <c r="NLN197" s="257"/>
      <c r="NLO197" s="257"/>
      <c r="NLP197" s="257"/>
      <c r="NLQ197" s="257"/>
      <c r="NLR197" s="257"/>
      <c r="NLS197" s="257"/>
      <c r="NLT197" s="257"/>
      <c r="NLU197" s="257"/>
      <c r="NLV197" s="257"/>
      <c r="NLW197" s="257"/>
      <c r="NLX197" s="257"/>
      <c r="NLY197" s="257"/>
      <c r="NLZ197" s="257"/>
      <c r="NMA197" s="257"/>
      <c r="NMB197" s="257"/>
      <c r="NMC197" s="257"/>
      <c r="NMD197" s="257"/>
      <c r="NME197" s="257"/>
      <c r="NMF197" s="257"/>
      <c r="NMG197" s="257"/>
      <c r="NMH197" s="257"/>
      <c r="NMI197" s="257"/>
      <c r="NMJ197" s="257"/>
      <c r="NMK197" s="257"/>
      <c r="NML197" s="257"/>
      <c r="NMM197" s="257"/>
      <c r="NMN197" s="257"/>
      <c r="NMO197" s="257"/>
      <c r="NMP197" s="257"/>
      <c r="NMQ197" s="257"/>
      <c r="NMR197" s="257"/>
      <c r="NMS197" s="257"/>
      <c r="NMT197" s="257"/>
      <c r="NMU197" s="257"/>
      <c r="NMV197" s="257"/>
      <c r="NMW197" s="257"/>
      <c r="NMX197" s="257"/>
      <c r="NMY197" s="257"/>
      <c r="NMZ197" s="257"/>
      <c r="NNA197" s="257"/>
      <c r="NNB197" s="257"/>
      <c r="NNC197" s="257"/>
      <c r="NND197" s="257"/>
      <c r="NNE197" s="257"/>
      <c r="NNF197" s="257"/>
      <c r="NNG197" s="257"/>
      <c r="NNH197" s="257"/>
      <c r="NNI197" s="257"/>
      <c r="NNJ197" s="257"/>
      <c r="NNK197" s="257"/>
      <c r="NNL197" s="257"/>
      <c r="NNM197" s="257"/>
      <c r="NNN197" s="257"/>
      <c r="NNO197" s="257"/>
      <c r="NNP197" s="257"/>
      <c r="NNQ197" s="257"/>
      <c r="NNR197" s="257"/>
      <c r="NNS197" s="257"/>
      <c r="NNT197" s="257"/>
      <c r="NNU197" s="257"/>
      <c r="NNV197" s="257"/>
      <c r="NNW197" s="257"/>
      <c r="NNX197" s="257"/>
      <c r="NNY197" s="257"/>
      <c r="NNZ197" s="257"/>
      <c r="NOA197" s="257"/>
      <c r="NOB197" s="257"/>
      <c r="NOC197" s="257"/>
      <c r="NOD197" s="257"/>
      <c r="NOE197" s="257"/>
      <c r="NOF197" s="257"/>
      <c r="NOG197" s="257"/>
      <c r="NOH197" s="257"/>
      <c r="NOI197" s="257"/>
      <c r="NOJ197" s="257"/>
      <c r="NOK197" s="257"/>
      <c r="NOL197" s="257"/>
      <c r="NOM197" s="257"/>
      <c r="NON197" s="257"/>
      <c r="NOO197" s="257"/>
      <c r="NOP197" s="257"/>
      <c r="NOQ197" s="257"/>
      <c r="NOR197" s="257"/>
      <c r="NOS197" s="257"/>
      <c r="NOT197" s="257"/>
      <c r="NOU197" s="257"/>
      <c r="NOV197" s="257"/>
      <c r="NOW197" s="257"/>
      <c r="NOX197" s="257"/>
      <c r="NOY197" s="257"/>
      <c r="NOZ197" s="257"/>
      <c r="NPA197" s="257"/>
      <c r="NPB197" s="257"/>
      <c r="NPC197" s="257"/>
      <c r="NPD197" s="257"/>
      <c r="NPE197" s="257"/>
      <c r="NPF197" s="257"/>
      <c r="NPG197" s="257"/>
      <c r="NPH197" s="257"/>
      <c r="NPI197" s="257"/>
      <c r="NPJ197" s="257"/>
      <c r="NPK197" s="257"/>
      <c r="NPL197" s="257"/>
      <c r="NPM197" s="257"/>
      <c r="NPN197" s="257"/>
      <c r="NPO197" s="257"/>
      <c r="NPP197" s="257"/>
      <c r="NPQ197" s="257"/>
      <c r="NPR197" s="257"/>
      <c r="NPS197" s="257"/>
      <c r="NPT197" s="257"/>
      <c r="NPU197" s="257"/>
      <c r="NPV197" s="257"/>
      <c r="NPW197" s="257"/>
      <c r="NPX197" s="257"/>
      <c r="NPY197" s="257"/>
      <c r="NPZ197" s="257"/>
      <c r="NQA197" s="257"/>
      <c r="NQB197" s="257"/>
      <c r="NQC197" s="257"/>
      <c r="NQD197" s="257"/>
      <c r="NQE197" s="257"/>
      <c r="NQF197" s="257"/>
      <c r="NQG197" s="257"/>
      <c r="NQH197" s="257"/>
      <c r="NQI197" s="257"/>
      <c r="NQJ197" s="257"/>
      <c r="NQK197" s="257"/>
      <c r="NQL197" s="257"/>
      <c r="NQM197" s="257"/>
      <c r="NQN197" s="257"/>
      <c r="NQO197" s="257"/>
      <c r="NQP197" s="257"/>
      <c r="NQQ197" s="257"/>
      <c r="NQR197" s="257"/>
      <c r="NQS197" s="257"/>
      <c r="NQT197" s="257"/>
      <c r="NQU197" s="257"/>
      <c r="NQV197" s="257"/>
      <c r="NQW197" s="257"/>
      <c r="NQX197" s="257"/>
      <c r="NQY197" s="257"/>
      <c r="NQZ197" s="257"/>
      <c r="NRA197" s="257"/>
      <c r="NRB197" s="257"/>
      <c r="NRC197" s="257"/>
      <c r="NRD197" s="257"/>
      <c r="NRE197" s="257"/>
      <c r="NRF197" s="257"/>
      <c r="NRG197" s="257"/>
      <c r="NRH197" s="257"/>
      <c r="NRI197" s="257"/>
      <c r="NRJ197" s="257"/>
      <c r="NRK197" s="257"/>
      <c r="NRL197" s="257"/>
      <c r="NRM197" s="257"/>
      <c r="NRN197" s="257"/>
      <c r="NRO197" s="257"/>
      <c r="NRP197" s="257"/>
      <c r="NRQ197" s="257"/>
      <c r="NRR197" s="257"/>
      <c r="NRS197" s="257"/>
      <c r="NRT197" s="257"/>
      <c r="NRU197" s="257"/>
      <c r="NRV197" s="257"/>
      <c r="NRW197" s="257"/>
      <c r="NRX197" s="257"/>
      <c r="NRY197" s="257"/>
      <c r="NRZ197" s="257"/>
      <c r="NSA197" s="257"/>
      <c r="NSB197" s="257"/>
      <c r="NSC197" s="257"/>
      <c r="NSD197" s="257"/>
      <c r="NSE197" s="257"/>
      <c r="NSF197" s="257"/>
      <c r="NSG197" s="257"/>
      <c r="NSH197" s="257"/>
      <c r="NSI197" s="257"/>
      <c r="NSJ197" s="257"/>
      <c r="NSK197" s="257"/>
      <c r="NSL197" s="257"/>
      <c r="NSM197" s="257"/>
      <c r="NSN197" s="257"/>
      <c r="NSO197" s="257"/>
      <c r="NSP197" s="257"/>
      <c r="NSQ197" s="257"/>
      <c r="NSR197" s="257"/>
      <c r="NSS197" s="257"/>
      <c r="NST197" s="257"/>
      <c r="NSU197" s="257"/>
      <c r="NSV197" s="257"/>
      <c r="NSW197" s="257"/>
      <c r="NSX197" s="257"/>
      <c r="NSY197" s="257"/>
      <c r="NSZ197" s="257"/>
      <c r="NTA197" s="257"/>
      <c r="NTB197" s="257"/>
      <c r="NTC197" s="257"/>
      <c r="NTD197" s="257"/>
      <c r="NTE197" s="257"/>
      <c r="NTF197" s="257"/>
      <c r="NTG197" s="257"/>
      <c r="NTH197" s="257"/>
      <c r="NTI197" s="257"/>
      <c r="NTJ197" s="257"/>
      <c r="NTK197" s="257"/>
      <c r="NTL197" s="257"/>
      <c r="NTM197" s="257"/>
      <c r="NTN197" s="257"/>
      <c r="NTO197" s="257"/>
      <c r="NTP197" s="257"/>
      <c r="NTQ197" s="257"/>
      <c r="NTR197" s="257"/>
      <c r="NTS197" s="257"/>
      <c r="NTT197" s="257"/>
      <c r="NTU197" s="257"/>
      <c r="NTV197" s="257"/>
      <c r="NTW197" s="257"/>
      <c r="NTX197" s="257"/>
      <c r="NTY197" s="257"/>
      <c r="NTZ197" s="257"/>
      <c r="NUA197" s="257"/>
      <c r="NUB197" s="257"/>
      <c r="NUC197" s="257"/>
      <c r="NUD197" s="257"/>
      <c r="NUE197" s="257"/>
      <c r="NUF197" s="257"/>
      <c r="NUG197" s="257"/>
      <c r="NUH197" s="257"/>
      <c r="NUI197" s="257"/>
      <c r="NUJ197" s="257"/>
      <c r="NUK197" s="257"/>
      <c r="NUL197" s="257"/>
      <c r="NUM197" s="257"/>
      <c r="NUN197" s="257"/>
      <c r="NUO197" s="257"/>
      <c r="NUP197" s="257"/>
      <c r="NUQ197" s="257"/>
      <c r="NUR197" s="257"/>
      <c r="NUS197" s="257"/>
      <c r="NUT197" s="257"/>
      <c r="NUU197" s="257"/>
      <c r="NUV197" s="257"/>
      <c r="NUW197" s="257"/>
      <c r="NUX197" s="257"/>
      <c r="NUY197" s="257"/>
      <c r="NUZ197" s="257"/>
      <c r="NVA197" s="257"/>
      <c r="NVB197" s="257"/>
      <c r="NVC197" s="257"/>
      <c r="NVD197" s="257"/>
      <c r="NVE197" s="257"/>
      <c r="NVF197" s="257"/>
      <c r="NVG197" s="257"/>
      <c r="NVH197" s="257"/>
      <c r="NVI197" s="257"/>
      <c r="NVJ197" s="257"/>
      <c r="NVK197" s="257"/>
      <c r="NVL197" s="257"/>
      <c r="NVM197" s="257"/>
      <c r="NVN197" s="257"/>
      <c r="NVO197" s="257"/>
      <c r="NVP197" s="257"/>
      <c r="NVQ197" s="257"/>
      <c r="NVR197" s="257"/>
      <c r="NVS197" s="257"/>
      <c r="NVT197" s="257"/>
      <c r="NVU197" s="257"/>
      <c r="NVV197" s="257"/>
      <c r="NVW197" s="257"/>
      <c r="NVX197" s="257"/>
      <c r="NVY197" s="257"/>
      <c r="NVZ197" s="257"/>
      <c r="NWA197" s="257"/>
      <c r="NWB197" s="257"/>
      <c r="NWC197" s="257"/>
      <c r="NWD197" s="257"/>
      <c r="NWE197" s="257"/>
      <c r="NWF197" s="257"/>
      <c r="NWG197" s="257"/>
      <c r="NWH197" s="257"/>
      <c r="NWI197" s="257"/>
      <c r="NWJ197" s="257"/>
      <c r="NWK197" s="257"/>
      <c r="NWL197" s="257"/>
      <c r="NWM197" s="257"/>
      <c r="NWN197" s="257"/>
      <c r="NWO197" s="257"/>
      <c r="NWP197" s="257"/>
      <c r="NWQ197" s="257"/>
      <c r="NWR197" s="257"/>
      <c r="NWS197" s="257"/>
      <c r="NWT197" s="257"/>
      <c r="NWU197" s="257"/>
      <c r="NWV197" s="257"/>
      <c r="NWW197" s="257"/>
      <c r="NWX197" s="257"/>
      <c r="NWY197" s="257"/>
      <c r="NWZ197" s="257"/>
      <c r="NXA197" s="257"/>
      <c r="NXB197" s="257"/>
      <c r="NXC197" s="257"/>
      <c r="NXD197" s="257"/>
      <c r="NXE197" s="257"/>
      <c r="NXF197" s="257"/>
      <c r="NXG197" s="257"/>
      <c r="NXH197" s="257"/>
      <c r="NXI197" s="257"/>
      <c r="NXJ197" s="257"/>
      <c r="NXK197" s="257"/>
      <c r="NXL197" s="257"/>
      <c r="NXM197" s="257"/>
      <c r="NXN197" s="257"/>
      <c r="NXO197" s="257"/>
      <c r="NXP197" s="257"/>
      <c r="NXQ197" s="257"/>
      <c r="NXR197" s="257"/>
      <c r="NXS197" s="257"/>
      <c r="NXT197" s="257"/>
      <c r="NXU197" s="257"/>
      <c r="NXV197" s="257"/>
      <c r="NXW197" s="257"/>
      <c r="NXX197" s="257"/>
      <c r="NXY197" s="257"/>
      <c r="NXZ197" s="257"/>
      <c r="NYA197" s="257"/>
      <c r="NYB197" s="257"/>
      <c r="NYC197" s="257"/>
      <c r="NYD197" s="257"/>
      <c r="NYE197" s="257"/>
      <c r="NYF197" s="257"/>
      <c r="NYG197" s="257"/>
      <c r="NYH197" s="257"/>
      <c r="NYI197" s="257"/>
      <c r="NYJ197" s="257"/>
      <c r="NYK197" s="257"/>
      <c r="NYL197" s="257"/>
      <c r="NYM197" s="257"/>
      <c r="NYN197" s="257"/>
      <c r="NYO197" s="257"/>
      <c r="NYP197" s="257"/>
      <c r="NYQ197" s="257"/>
      <c r="NYR197" s="257"/>
      <c r="NYS197" s="257"/>
      <c r="NYT197" s="257"/>
      <c r="NYU197" s="257"/>
      <c r="NYV197" s="257"/>
      <c r="NYW197" s="257"/>
      <c r="NYX197" s="257"/>
      <c r="NYY197" s="257"/>
      <c r="NYZ197" s="257"/>
      <c r="NZA197" s="257"/>
      <c r="NZB197" s="257"/>
      <c r="NZC197" s="257"/>
      <c r="NZD197" s="257"/>
      <c r="NZE197" s="257"/>
      <c r="NZF197" s="257"/>
      <c r="NZG197" s="257"/>
      <c r="NZH197" s="257"/>
      <c r="NZI197" s="257"/>
      <c r="NZJ197" s="257"/>
      <c r="NZK197" s="257"/>
      <c r="NZL197" s="257"/>
      <c r="NZM197" s="257"/>
      <c r="NZN197" s="257"/>
      <c r="NZO197" s="257"/>
      <c r="NZP197" s="257"/>
      <c r="NZQ197" s="257"/>
      <c r="NZR197" s="257"/>
      <c r="NZS197" s="257"/>
      <c r="NZT197" s="257"/>
      <c r="NZU197" s="257"/>
      <c r="NZV197" s="257"/>
      <c r="NZW197" s="257"/>
      <c r="NZX197" s="257"/>
      <c r="NZY197" s="257"/>
      <c r="NZZ197" s="257"/>
      <c r="OAA197" s="257"/>
      <c r="OAB197" s="257"/>
      <c r="OAC197" s="257"/>
      <c r="OAD197" s="257"/>
      <c r="OAE197" s="257"/>
      <c r="OAF197" s="257"/>
      <c r="OAG197" s="257"/>
      <c r="OAH197" s="257"/>
      <c r="OAI197" s="257"/>
      <c r="OAJ197" s="257"/>
      <c r="OAK197" s="257"/>
      <c r="OAL197" s="257"/>
      <c r="OAM197" s="257"/>
      <c r="OAN197" s="257"/>
      <c r="OAO197" s="257"/>
      <c r="OAP197" s="257"/>
      <c r="OAQ197" s="257"/>
      <c r="OAR197" s="257"/>
      <c r="OAS197" s="257"/>
      <c r="OAT197" s="257"/>
      <c r="OAU197" s="257"/>
      <c r="OAV197" s="257"/>
      <c r="OAW197" s="257"/>
      <c r="OAX197" s="257"/>
      <c r="OAY197" s="257"/>
      <c r="OAZ197" s="257"/>
      <c r="OBA197" s="257"/>
      <c r="OBB197" s="257"/>
      <c r="OBC197" s="257"/>
      <c r="OBD197" s="257"/>
      <c r="OBE197" s="257"/>
      <c r="OBF197" s="257"/>
      <c r="OBG197" s="257"/>
      <c r="OBH197" s="257"/>
      <c r="OBI197" s="257"/>
      <c r="OBJ197" s="257"/>
      <c r="OBK197" s="257"/>
      <c r="OBL197" s="257"/>
      <c r="OBM197" s="257"/>
      <c r="OBN197" s="257"/>
      <c r="OBO197" s="257"/>
      <c r="OBP197" s="257"/>
      <c r="OBQ197" s="257"/>
      <c r="OBR197" s="257"/>
      <c r="OBS197" s="257"/>
      <c r="OBT197" s="257"/>
      <c r="OBU197" s="257"/>
      <c r="OBV197" s="257"/>
      <c r="OBW197" s="257"/>
      <c r="OBX197" s="257"/>
      <c r="OBY197" s="257"/>
      <c r="OBZ197" s="257"/>
      <c r="OCA197" s="257"/>
      <c r="OCB197" s="257"/>
      <c r="OCC197" s="257"/>
      <c r="OCD197" s="257"/>
      <c r="OCE197" s="257"/>
      <c r="OCF197" s="257"/>
      <c r="OCG197" s="257"/>
      <c r="OCH197" s="257"/>
      <c r="OCI197" s="257"/>
      <c r="OCJ197" s="257"/>
      <c r="OCK197" s="257"/>
      <c r="OCL197" s="257"/>
      <c r="OCM197" s="257"/>
      <c r="OCN197" s="257"/>
      <c r="OCO197" s="257"/>
      <c r="OCP197" s="257"/>
      <c r="OCQ197" s="257"/>
      <c r="OCR197" s="257"/>
      <c r="OCS197" s="257"/>
      <c r="OCT197" s="257"/>
      <c r="OCU197" s="257"/>
      <c r="OCV197" s="257"/>
      <c r="OCW197" s="257"/>
      <c r="OCX197" s="257"/>
      <c r="OCY197" s="257"/>
      <c r="OCZ197" s="257"/>
      <c r="ODA197" s="257"/>
      <c r="ODB197" s="257"/>
      <c r="ODC197" s="257"/>
      <c r="ODD197" s="257"/>
      <c r="ODE197" s="257"/>
      <c r="ODF197" s="257"/>
      <c r="ODG197" s="257"/>
      <c r="ODH197" s="257"/>
      <c r="ODI197" s="257"/>
      <c r="ODJ197" s="257"/>
      <c r="ODK197" s="257"/>
      <c r="ODL197" s="257"/>
      <c r="ODM197" s="257"/>
      <c r="ODN197" s="257"/>
      <c r="ODO197" s="257"/>
      <c r="ODP197" s="257"/>
      <c r="ODQ197" s="257"/>
      <c r="ODR197" s="257"/>
      <c r="ODS197" s="257"/>
      <c r="ODT197" s="257"/>
      <c r="ODU197" s="257"/>
      <c r="ODV197" s="257"/>
      <c r="ODW197" s="257"/>
      <c r="ODX197" s="257"/>
      <c r="ODY197" s="257"/>
      <c r="ODZ197" s="257"/>
      <c r="OEA197" s="257"/>
      <c r="OEB197" s="257"/>
      <c r="OEC197" s="257"/>
      <c r="OED197" s="257"/>
      <c r="OEE197" s="257"/>
      <c r="OEF197" s="257"/>
      <c r="OEG197" s="257"/>
      <c r="OEH197" s="257"/>
      <c r="OEI197" s="257"/>
      <c r="OEJ197" s="257"/>
      <c r="OEK197" s="257"/>
      <c r="OEL197" s="257"/>
      <c r="OEM197" s="257"/>
      <c r="OEN197" s="257"/>
      <c r="OEO197" s="257"/>
      <c r="OEP197" s="257"/>
      <c r="OEQ197" s="257"/>
      <c r="OER197" s="257"/>
      <c r="OES197" s="257"/>
      <c r="OET197" s="257"/>
      <c r="OEU197" s="257"/>
      <c r="OEV197" s="257"/>
      <c r="OEW197" s="257"/>
      <c r="OEX197" s="257"/>
      <c r="OEY197" s="257"/>
      <c r="OEZ197" s="257"/>
      <c r="OFA197" s="257"/>
      <c r="OFB197" s="257"/>
      <c r="OFC197" s="257"/>
      <c r="OFD197" s="257"/>
      <c r="OFE197" s="257"/>
      <c r="OFF197" s="257"/>
      <c r="OFG197" s="257"/>
      <c r="OFH197" s="257"/>
      <c r="OFI197" s="257"/>
      <c r="OFJ197" s="257"/>
      <c r="OFK197" s="257"/>
      <c r="OFL197" s="257"/>
      <c r="OFM197" s="257"/>
      <c r="OFN197" s="257"/>
      <c r="OFO197" s="257"/>
      <c r="OFP197" s="257"/>
      <c r="OFQ197" s="257"/>
      <c r="OFR197" s="257"/>
      <c r="OFS197" s="257"/>
      <c r="OFT197" s="257"/>
      <c r="OFU197" s="257"/>
      <c r="OFV197" s="257"/>
      <c r="OFW197" s="257"/>
      <c r="OFX197" s="257"/>
      <c r="OFY197" s="257"/>
      <c r="OFZ197" s="257"/>
      <c r="OGA197" s="257"/>
      <c r="OGB197" s="257"/>
      <c r="OGC197" s="257"/>
      <c r="OGD197" s="257"/>
      <c r="OGE197" s="257"/>
      <c r="OGF197" s="257"/>
      <c r="OGG197" s="257"/>
      <c r="OGH197" s="257"/>
      <c r="OGI197" s="257"/>
      <c r="OGJ197" s="257"/>
      <c r="OGK197" s="257"/>
      <c r="OGL197" s="257"/>
      <c r="OGM197" s="257"/>
      <c r="OGN197" s="257"/>
      <c r="OGO197" s="257"/>
      <c r="OGP197" s="257"/>
      <c r="OGQ197" s="257"/>
      <c r="OGR197" s="257"/>
      <c r="OGS197" s="257"/>
      <c r="OGT197" s="257"/>
      <c r="OGU197" s="257"/>
      <c r="OGV197" s="257"/>
      <c r="OGW197" s="257"/>
      <c r="OGX197" s="257"/>
      <c r="OGY197" s="257"/>
      <c r="OGZ197" s="257"/>
      <c r="OHA197" s="257"/>
      <c r="OHB197" s="257"/>
      <c r="OHC197" s="257"/>
      <c r="OHD197" s="257"/>
      <c r="OHE197" s="257"/>
      <c r="OHF197" s="257"/>
      <c r="OHG197" s="257"/>
      <c r="OHH197" s="257"/>
      <c r="OHI197" s="257"/>
      <c r="OHJ197" s="257"/>
      <c r="OHK197" s="257"/>
      <c r="OHL197" s="257"/>
      <c r="OHM197" s="257"/>
      <c r="OHN197" s="257"/>
      <c r="OHO197" s="257"/>
      <c r="OHP197" s="257"/>
      <c r="OHQ197" s="257"/>
      <c r="OHR197" s="257"/>
      <c r="OHS197" s="257"/>
      <c r="OHT197" s="257"/>
      <c r="OHU197" s="257"/>
      <c r="OHV197" s="257"/>
      <c r="OHW197" s="257"/>
      <c r="OHX197" s="257"/>
      <c r="OHY197" s="257"/>
      <c r="OHZ197" s="257"/>
      <c r="OIA197" s="257"/>
      <c r="OIB197" s="257"/>
      <c r="OIC197" s="257"/>
      <c r="OID197" s="257"/>
      <c r="OIE197" s="257"/>
      <c r="OIF197" s="257"/>
      <c r="OIG197" s="257"/>
      <c r="OIH197" s="257"/>
      <c r="OII197" s="257"/>
      <c r="OIJ197" s="257"/>
      <c r="OIK197" s="257"/>
      <c r="OIL197" s="257"/>
      <c r="OIM197" s="257"/>
      <c r="OIN197" s="257"/>
      <c r="OIO197" s="257"/>
      <c r="OIP197" s="257"/>
      <c r="OIQ197" s="257"/>
      <c r="OIR197" s="257"/>
      <c r="OIS197" s="257"/>
      <c r="OIT197" s="257"/>
      <c r="OIU197" s="257"/>
      <c r="OIV197" s="257"/>
      <c r="OIW197" s="257"/>
      <c r="OIX197" s="257"/>
      <c r="OIY197" s="257"/>
      <c r="OIZ197" s="257"/>
      <c r="OJA197" s="257"/>
      <c r="OJB197" s="257"/>
      <c r="OJC197" s="257"/>
      <c r="OJD197" s="257"/>
      <c r="OJE197" s="257"/>
      <c r="OJF197" s="257"/>
      <c r="OJG197" s="257"/>
      <c r="OJH197" s="257"/>
      <c r="OJI197" s="257"/>
      <c r="OJJ197" s="257"/>
      <c r="OJK197" s="257"/>
      <c r="OJL197" s="257"/>
      <c r="OJM197" s="257"/>
      <c r="OJN197" s="257"/>
      <c r="OJO197" s="257"/>
      <c r="OJP197" s="257"/>
      <c r="OJQ197" s="257"/>
      <c r="OJR197" s="257"/>
      <c r="OJS197" s="257"/>
      <c r="OJT197" s="257"/>
      <c r="OJU197" s="257"/>
      <c r="OJV197" s="257"/>
      <c r="OJW197" s="257"/>
      <c r="OJX197" s="257"/>
      <c r="OJY197" s="257"/>
      <c r="OJZ197" s="257"/>
      <c r="OKA197" s="257"/>
      <c r="OKB197" s="257"/>
      <c r="OKC197" s="257"/>
      <c r="OKD197" s="257"/>
      <c r="OKE197" s="257"/>
      <c r="OKF197" s="257"/>
      <c r="OKG197" s="257"/>
      <c r="OKH197" s="257"/>
      <c r="OKI197" s="257"/>
      <c r="OKJ197" s="257"/>
      <c r="OKK197" s="257"/>
      <c r="OKL197" s="257"/>
      <c r="OKM197" s="257"/>
      <c r="OKN197" s="257"/>
      <c r="OKO197" s="257"/>
      <c r="OKP197" s="257"/>
      <c r="OKQ197" s="257"/>
      <c r="OKR197" s="257"/>
      <c r="OKS197" s="257"/>
      <c r="OKT197" s="257"/>
      <c r="OKU197" s="257"/>
      <c r="OKV197" s="257"/>
      <c r="OKW197" s="257"/>
      <c r="OKX197" s="257"/>
      <c r="OKY197" s="257"/>
      <c r="OKZ197" s="257"/>
      <c r="OLA197" s="257"/>
      <c r="OLB197" s="257"/>
      <c r="OLC197" s="257"/>
      <c r="OLD197" s="257"/>
      <c r="OLE197" s="257"/>
      <c r="OLF197" s="257"/>
      <c r="OLG197" s="257"/>
      <c r="OLH197" s="257"/>
      <c r="OLI197" s="257"/>
      <c r="OLJ197" s="257"/>
      <c r="OLK197" s="257"/>
      <c r="OLL197" s="257"/>
      <c r="OLM197" s="257"/>
      <c r="OLN197" s="257"/>
      <c r="OLO197" s="257"/>
      <c r="OLP197" s="257"/>
      <c r="OLQ197" s="257"/>
      <c r="OLR197" s="257"/>
      <c r="OLS197" s="257"/>
      <c r="OLT197" s="257"/>
      <c r="OLU197" s="257"/>
      <c r="OLV197" s="257"/>
      <c r="OLW197" s="257"/>
      <c r="OLX197" s="257"/>
      <c r="OLY197" s="257"/>
      <c r="OLZ197" s="257"/>
      <c r="OMA197" s="257"/>
      <c r="OMB197" s="257"/>
      <c r="OMC197" s="257"/>
      <c r="OMD197" s="257"/>
      <c r="OME197" s="257"/>
      <c r="OMF197" s="257"/>
      <c r="OMG197" s="257"/>
      <c r="OMH197" s="257"/>
      <c r="OMI197" s="257"/>
      <c r="OMJ197" s="257"/>
      <c r="OMK197" s="257"/>
      <c r="OML197" s="257"/>
      <c r="OMM197" s="257"/>
      <c r="OMN197" s="257"/>
      <c r="OMO197" s="257"/>
      <c r="OMP197" s="257"/>
      <c r="OMQ197" s="257"/>
      <c r="OMR197" s="257"/>
      <c r="OMS197" s="257"/>
      <c r="OMT197" s="257"/>
      <c r="OMU197" s="257"/>
      <c r="OMV197" s="257"/>
      <c r="OMW197" s="257"/>
      <c r="OMX197" s="257"/>
      <c r="OMY197" s="257"/>
      <c r="OMZ197" s="257"/>
      <c r="ONA197" s="257"/>
      <c r="ONB197" s="257"/>
      <c r="ONC197" s="257"/>
      <c r="OND197" s="257"/>
      <c r="ONE197" s="257"/>
      <c r="ONF197" s="257"/>
      <c r="ONG197" s="257"/>
      <c r="ONH197" s="257"/>
      <c r="ONI197" s="257"/>
      <c r="ONJ197" s="257"/>
      <c r="ONK197" s="257"/>
      <c r="ONL197" s="257"/>
      <c r="ONM197" s="257"/>
      <c r="ONN197" s="257"/>
      <c r="ONO197" s="257"/>
      <c r="ONP197" s="257"/>
      <c r="ONQ197" s="257"/>
      <c r="ONR197" s="257"/>
      <c r="ONS197" s="257"/>
      <c r="ONT197" s="257"/>
      <c r="ONU197" s="257"/>
      <c r="ONV197" s="257"/>
      <c r="ONW197" s="257"/>
      <c r="ONX197" s="257"/>
      <c r="ONY197" s="257"/>
      <c r="ONZ197" s="257"/>
      <c r="OOA197" s="257"/>
      <c r="OOB197" s="257"/>
      <c r="OOC197" s="257"/>
      <c r="OOD197" s="257"/>
      <c r="OOE197" s="257"/>
      <c r="OOF197" s="257"/>
      <c r="OOG197" s="257"/>
      <c r="OOH197" s="257"/>
      <c r="OOI197" s="257"/>
      <c r="OOJ197" s="257"/>
      <c r="OOK197" s="257"/>
      <c r="OOL197" s="257"/>
      <c r="OOM197" s="257"/>
      <c r="OON197" s="257"/>
      <c r="OOO197" s="257"/>
      <c r="OOP197" s="257"/>
      <c r="OOQ197" s="257"/>
      <c r="OOR197" s="257"/>
      <c r="OOS197" s="257"/>
      <c r="OOT197" s="257"/>
      <c r="OOU197" s="257"/>
      <c r="OOV197" s="257"/>
      <c r="OOW197" s="257"/>
      <c r="OOX197" s="257"/>
      <c r="OOY197" s="257"/>
      <c r="OOZ197" s="257"/>
      <c r="OPA197" s="257"/>
      <c r="OPB197" s="257"/>
      <c r="OPC197" s="257"/>
      <c r="OPD197" s="257"/>
      <c r="OPE197" s="257"/>
      <c r="OPF197" s="257"/>
      <c r="OPG197" s="257"/>
      <c r="OPH197" s="257"/>
      <c r="OPI197" s="257"/>
      <c r="OPJ197" s="257"/>
      <c r="OPK197" s="257"/>
      <c r="OPL197" s="257"/>
      <c r="OPM197" s="257"/>
      <c r="OPN197" s="257"/>
      <c r="OPO197" s="257"/>
      <c r="OPP197" s="257"/>
      <c r="OPQ197" s="257"/>
      <c r="OPR197" s="257"/>
      <c r="OPS197" s="257"/>
      <c r="OPT197" s="257"/>
      <c r="OPU197" s="257"/>
      <c r="OPV197" s="257"/>
      <c r="OPW197" s="257"/>
      <c r="OPX197" s="257"/>
      <c r="OPY197" s="257"/>
      <c r="OPZ197" s="257"/>
      <c r="OQA197" s="257"/>
      <c r="OQB197" s="257"/>
      <c r="OQC197" s="257"/>
      <c r="OQD197" s="257"/>
      <c r="OQE197" s="257"/>
      <c r="OQF197" s="257"/>
      <c r="OQG197" s="257"/>
      <c r="OQH197" s="257"/>
      <c r="OQI197" s="257"/>
      <c r="OQJ197" s="257"/>
      <c r="OQK197" s="257"/>
      <c r="OQL197" s="257"/>
      <c r="OQM197" s="257"/>
      <c r="OQN197" s="257"/>
      <c r="OQO197" s="257"/>
      <c r="OQP197" s="257"/>
      <c r="OQQ197" s="257"/>
      <c r="OQR197" s="257"/>
      <c r="OQS197" s="257"/>
      <c r="OQT197" s="257"/>
      <c r="OQU197" s="257"/>
      <c r="OQV197" s="257"/>
      <c r="OQW197" s="257"/>
      <c r="OQX197" s="257"/>
      <c r="OQY197" s="257"/>
      <c r="OQZ197" s="257"/>
      <c r="ORA197" s="257"/>
      <c r="ORB197" s="257"/>
      <c r="ORC197" s="257"/>
      <c r="ORD197" s="257"/>
      <c r="ORE197" s="257"/>
      <c r="ORF197" s="257"/>
      <c r="ORG197" s="257"/>
      <c r="ORH197" s="257"/>
      <c r="ORI197" s="257"/>
      <c r="ORJ197" s="257"/>
      <c r="ORK197" s="257"/>
      <c r="ORL197" s="257"/>
      <c r="ORM197" s="257"/>
      <c r="ORN197" s="257"/>
      <c r="ORO197" s="257"/>
      <c r="ORP197" s="257"/>
      <c r="ORQ197" s="257"/>
      <c r="ORR197" s="257"/>
      <c r="ORS197" s="257"/>
      <c r="ORT197" s="257"/>
      <c r="ORU197" s="257"/>
      <c r="ORV197" s="257"/>
      <c r="ORW197" s="257"/>
      <c r="ORX197" s="257"/>
      <c r="ORY197" s="257"/>
      <c r="ORZ197" s="257"/>
      <c r="OSA197" s="257"/>
      <c r="OSB197" s="257"/>
      <c r="OSC197" s="257"/>
      <c r="OSD197" s="257"/>
      <c r="OSE197" s="257"/>
      <c r="OSF197" s="257"/>
      <c r="OSG197" s="257"/>
      <c r="OSH197" s="257"/>
      <c r="OSI197" s="257"/>
      <c r="OSJ197" s="257"/>
      <c r="OSK197" s="257"/>
      <c r="OSL197" s="257"/>
      <c r="OSM197" s="257"/>
      <c r="OSN197" s="257"/>
      <c r="OSO197" s="257"/>
      <c r="OSP197" s="257"/>
      <c r="OSQ197" s="257"/>
      <c r="OSR197" s="257"/>
      <c r="OSS197" s="257"/>
      <c r="OST197" s="257"/>
      <c r="OSU197" s="257"/>
      <c r="OSV197" s="257"/>
      <c r="OSW197" s="257"/>
      <c r="OSX197" s="257"/>
      <c r="OSY197" s="257"/>
      <c r="OSZ197" s="257"/>
      <c r="OTA197" s="257"/>
      <c r="OTB197" s="257"/>
      <c r="OTC197" s="257"/>
      <c r="OTD197" s="257"/>
      <c r="OTE197" s="257"/>
      <c r="OTF197" s="257"/>
      <c r="OTG197" s="257"/>
      <c r="OTH197" s="257"/>
      <c r="OTI197" s="257"/>
      <c r="OTJ197" s="257"/>
      <c r="OTK197" s="257"/>
      <c r="OTL197" s="257"/>
      <c r="OTM197" s="257"/>
      <c r="OTN197" s="257"/>
      <c r="OTO197" s="257"/>
      <c r="OTP197" s="257"/>
      <c r="OTQ197" s="257"/>
      <c r="OTR197" s="257"/>
      <c r="OTS197" s="257"/>
      <c r="OTT197" s="257"/>
      <c r="OTU197" s="257"/>
      <c r="OTV197" s="257"/>
      <c r="OTW197" s="257"/>
      <c r="OTX197" s="257"/>
      <c r="OTY197" s="257"/>
      <c r="OTZ197" s="257"/>
      <c r="OUA197" s="257"/>
      <c r="OUB197" s="257"/>
      <c r="OUC197" s="257"/>
      <c r="OUD197" s="257"/>
      <c r="OUE197" s="257"/>
      <c r="OUF197" s="257"/>
      <c r="OUG197" s="257"/>
      <c r="OUH197" s="257"/>
      <c r="OUI197" s="257"/>
      <c r="OUJ197" s="257"/>
      <c r="OUK197" s="257"/>
      <c r="OUL197" s="257"/>
      <c r="OUM197" s="257"/>
      <c r="OUN197" s="257"/>
      <c r="OUO197" s="257"/>
      <c r="OUP197" s="257"/>
      <c r="OUQ197" s="257"/>
      <c r="OUR197" s="257"/>
      <c r="OUS197" s="257"/>
      <c r="OUT197" s="257"/>
      <c r="OUU197" s="257"/>
      <c r="OUV197" s="257"/>
      <c r="OUW197" s="257"/>
      <c r="OUX197" s="257"/>
      <c r="OUY197" s="257"/>
      <c r="OUZ197" s="257"/>
      <c r="OVA197" s="257"/>
      <c r="OVB197" s="257"/>
      <c r="OVC197" s="257"/>
      <c r="OVD197" s="257"/>
      <c r="OVE197" s="257"/>
      <c r="OVF197" s="257"/>
      <c r="OVG197" s="257"/>
      <c r="OVH197" s="257"/>
      <c r="OVI197" s="257"/>
      <c r="OVJ197" s="257"/>
      <c r="OVK197" s="257"/>
      <c r="OVL197" s="257"/>
      <c r="OVM197" s="257"/>
      <c r="OVN197" s="257"/>
      <c r="OVO197" s="257"/>
      <c r="OVP197" s="257"/>
      <c r="OVQ197" s="257"/>
      <c r="OVR197" s="257"/>
      <c r="OVS197" s="257"/>
      <c r="OVT197" s="257"/>
      <c r="OVU197" s="257"/>
      <c r="OVV197" s="257"/>
      <c r="OVW197" s="257"/>
      <c r="OVX197" s="257"/>
      <c r="OVY197" s="257"/>
      <c r="OVZ197" s="257"/>
      <c r="OWA197" s="257"/>
      <c r="OWB197" s="257"/>
      <c r="OWC197" s="257"/>
      <c r="OWD197" s="257"/>
      <c r="OWE197" s="257"/>
      <c r="OWF197" s="257"/>
      <c r="OWG197" s="257"/>
      <c r="OWH197" s="257"/>
      <c r="OWI197" s="257"/>
      <c r="OWJ197" s="257"/>
      <c r="OWK197" s="257"/>
      <c r="OWL197" s="257"/>
      <c r="OWM197" s="257"/>
      <c r="OWN197" s="257"/>
      <c r="OWO197" s="257"/>
      <c r="OWP197" s="257"/>
      <c r="OWQ197" s="257"/>
      <c r="OWR197" s="257"/>
      <c r="OWS197" s="257"/>
      <c r="OWT197" s="257"/>
      <c r="OWU197" s="257"/>
      <c r="OWV197" s="257"/>
      <c r="OWW197" s="257"/>
      <c r="OWX197" s="257"/>
      <c r="OWY197" s="257"/>
      <c r="OWZ197" s="257"/>
      <c r="OXA197" s="257"/>
      <c r="OXB197" s="257"/>
      <c r="OXC197" s="257"/>
      <c r="OXD197" s="257"/>
      <c r="OXE197" s="257"/>
      <c r="OXF197" s="257"/>
      <c r="OXG197" s="257"/>
      <c r="OXH197" s="257"/>
      <c r="OXI197" s="257"/>
      <c r="OXJ197" s="257"/>
      <c r="OXK197" s="257"/>
      <c r="OXL197" s="257"/>
      <c r="OXM197" s="257"/>
      <c r="OXN197" s="257"/>
      <c r="OXO197" s="257"/>
      <c r="OXP197" s="257"/>
      <c r="OXQ197" s="257"/>
      <c r="OXR197" s="257"/>
      <c r="OXS197" s="257"/>
      <c r="OXT197" s="257"/>
      <c r="OXU197" s="257"/>
      <c r="OXV197" s="257"/>
      <c r="OXW197" s="257"/>
      <c r="OXX197" s="257"/>
      <c r="OXY197" s="257"/>
      <c r="OXZ197" s="257"/>
      <c r="OYA197" s="257"/>
      <c r="OYB197" s="257"/>
      <c r="OYC197" s="257"/>
      <c r="OYD197" s="257"/>
      <c r="OYE197" s="257"/>
      <c r="OYF197" s="257"/>
      <c r="OYG197" s="257"/>
      <c r="OYH197" s="257"/>
      <c r="OYI197" s="257"/>
      <c r="OYJ197" s="257"/>
      <c r="OYK197" s="257"/>
      <c r="OYL197" s="257"/>
      <c r="OYM197" s="257"/>
      <c r="OYN197" s="257"/>
      <c r="OYO197" s="257"/>
      <c r="OYP197" s="257"/>
      <c r="OYQ197" s="257"/>
      <c r="OYR197" s="257"/>
      <c r="OYS197" s="257"/>
      <c r="OYT197" s="257"/>
      <c r="OYU197" s="257"/>
      <c r="OYV197" s="257"/>
      <c r="OYW197" s="257"/>
      <c r="OYX197" s="257"/>
      <c r="OYY197" s="257"/>
      <c r="OYZ197" s="257"/>
      <c r="OZA197" s="257"/>
      <c r="OZB197" s="257"/>
      <c r="OZC197" s="257"/>
      <c r="OZD197" s="257"/>
      <c r="OZE197" s="257"/>
      <c r="OZF197" s="257"/>
      <c r="OZG197" s="257"/>
      <c r="OZH197" s="257"/>
      <c r="OZI197" s="257"/>
      <c r="OZJ197" s="257"/>
      <c r="OZK197" s="257"/>
      <c r="OZL197" s="257"/>
      <c r="OZM197" s="257"/>
      <c r="OZN197" s="257"/>
      <c r="OZO197" s="257"/>
      <c r="OZP197" s="257"/>
      <c r="OZQ197" s="257"/>
      <c r="OZR197" s="257"/>
      <c r="OZS197" s="257"/>
      <c r="OZT197" s="257"/>
      <c r="OZU197" s="257"/>
      <c r="OZV197" s="257"/>
      <c r="OZW197" s="257"/>
      <c r="OZX197" s="257"/>
      <c r="OZY197" s="257"/>
      <c r="OZZ197" s="257"/>
      <c r="PAA197" s="257"/>
      <c r="PAB197" s="257"/>
      <c r="PAC197" s="257"/>
      <c r="PAD197" s="257"/>
      <c r="PAE197" s="257"/>
      <c r="PAF197" s="257"/>
      <c r="PAG197" s="257"/>
      <c r="PAH197" s="257"/>
      <c r="PAI197" s="257"/>
      <c r="PAJ197" s="257"/>
      <c r="PAK197" s="257"/>
      <c r="PAL197" s="257"/>
      <c r="PAM197" s="257"/>
      <c r="PAN197" s="257"/>
      <c r="PAO197" s="257"/>
      <c r="PAP197" s="257"/>
      <c r="PAQ197" s="257"/>
      <c r="PAR197" s="257"/>
      <c r="PAS197" s="257"/>
      <c r="PAT197" s="257"/>
      <c r="PAU197" s="257"/>
      <c r="PAV197" s="257"/>
      <c r="PAW197" s="257"/>
      <c r="PAX197" s="257"/>
      <c r="PAY197" s="257"/>
      <c r="PAZ197" s="257"/>
      <c r="PBA197" s="257"/>
      <c r="PBB197" s="257"/>
      <c r="PBC197" s="257"/>
      <c r="PBD197" s="257"/>
      <c r="PBE197" s="257"/>
      <c r="PBF197" s="257"/>
      <c r="PBG197" s="257"/>
      <c r="PBH197" s="257"/>
      <c r="PBI197" s="257"/>
      <c r="PBJ197" s="257"/>
      <c r="PBK197" s="257"/>
      <c r="PBL197" s="257"/>
      <c r="PBM197" s="257"/>
      <c r="PBN197" s="257"/>
      <c r="PBO197" s="257"/>
      <c r="PBP197" s="257"/>
      <c r="PBQ197" s="257"/>
      <c r="PBR197" s="257"/>
      <c r="PBS197" s="257"/>
      <c r="PBT197" s="257"/>
      <c r="PBU197" s="257"/>
      <c r="PBV197" s="257"/>
      <c r="PBW197" s="257"/>
      <c r="PBX197" s="257"/>
      <c r="PBY197" s="257"/>
      <c r="PBZ197" s="257"/>
      <c r="PCA197" s="257"/>
      <c r="PCB197" s="257"/>
      <c r="PCC197" s="257"/>
      <c r="PCD197" s="257"/>
      <c r="PCE197" s="257"/>
      <c r="PCF197" s="257"/>
      <c r="PCG197" s="257"/>
      <c r="PCH197" s="257"/>
      <c r="PCI197" s="257"/>
      <c r="PCJ197" s="257"/>
      <c r="PCK197" s="257"/>
      <c r="PCL197" s="257"/>
      <c r="PCM197" s="257"/>
      <c r="PCN197" s="257"/>
      <c r="PCO197" s="257"/>
      <c r="PCP197" s="257"/>
      <c r="PCQ197" s="257"/>
      <c r="PCR197" s="257"/>
      <c r="PCS197" s="257"/>
      <c r="PCT197" s="257"/>
      <c r="PCU197" s="257"/>
      <c r="PCV197" s="257"/>
      <c r="PCW197" s="257"/>
      <c r="PCX197" s="257"/>
      <c r="PCY197" s="257"/>
      <c r="PCZ197" s="257"/>
      <c r="PDA197" s="257"/>
      <c r="PDB197" s="257"/>
      <c r="PDC197" s="257"/>
      <c r="PDD197" s="257"/>
      <c r="PDE197" s="257"/>
      <c r="PDF197" s="257"/>
      <c r="PDG197" s="257"/>
      <c r="PDH197" s="257"/>
      <c r="PDI197" s="257"/>
      <c r="PDJ197" s="257"/>
      <c r="PDK197" s="257"/>
      <c r="PDL197" s="257"/>
      <c r="PDM197" s="257"/>
      <c r="PDN197" s="257"/>
      <c r="PDO197" s="257"/>
      <c r="PDP197" s="257"/>
      <c r="PDQ197" s="257"/>
      <c r="PDR197" s="257"/>
      <c r="PDS197" s="257"/>
      <c r="PDT197" s="257"/>
      <c r="PDU197" s="257"/>
      <c r="PDV197" s="257"/>
      <c r="PDW197" s="257"/>
      <c r="PDX197" s="257"/>
      <c r="PDY197" s="257"/>
      <c r="PDZ197" s="257"/>
      <c r="PEA197" s="257"/>
      <c r="PEB197" s="257"/>
      <c r="PEC197" s="257"/>
      <c r="PED197" s="257"/>
      <c r="PEE197" s="257"/>
      <c r="PEF197" s="257"/>
      <c r="PEG197" s="257"/>
      <c r="PEH197" s="257"/>
      <c r="PEI197" s="257"/>
      <c r="PEJ197" s="257"/>
      <c r="PEK197" s="257"/>
      <c r="PEL197" s="257"/>
      <c r="PEM197" s="257"/>
      <c r="PEN197" s="257"/>
      <c r="PEO197" s="257"/>
      <c r="PEP197" s="257"/>
      <c r="PEQ197" s="257"/>
      <c r="PER197" s="257"/>
      <c r="PES197" s="257"/>
      <c r="PET197" s="257"/>
      <c r="PEU197" s="257"/>
      <c r="PEV197" s="257"/>
      <c r="PEW197" s="257"/>
      <c r="PEX197" s="257"/>
      <c r="PEY197" s="257"/>
      <c r="PEZ197" s="257"/>
      <c r="PFA197" s="257"/>
      <c r="PFB197" s="257"/>
      <c r="PFC197" s="257"/>
      <c r="PFD197" s="257"/>
      <c r="PFE197" s="257"/>
      <c r="PFF197" s="257"/>
      <c r="PFG197" s="257"/>
      <c r="PFH197" s="257"/>
      <c r="PFI197" s="257"/>
      <c r="PFJ197" s="257"/>
      <c r="PFK197" s="257"/>
      <c r="PFL197" s="257"/>
      <c r="PFM197" s="257"/>
      <c r="PFN197" s="257"/>
      <c r="PFO197" s="257"/>
      <c r="PFP197" s="257"/>
      <c r="PFQ197" s="257"/>
      <c r="PFR197" s="257"/>
      <c r="PFS197" s="257"/>
      <c r="PFT197" s="257"/>
      <c r="PFU197" s="257"/>
      <c r="PFV197" s="257"/>
      <c r="PFW197" s="257"/>
      <c r="PFX197" s="257"/>
      <c r="PFY197" s="257"/>
      <c r="PFZ197" s="257"/>
      <c r="PGA197" s="257"/>
      <c r="PGB197" s="257"/>
      <c r="PGC197" s="257"/>
      <c r="PGD197" s="257"/>
      <c r="PGE197" s="257"/>
      <c r="PGF197" s="257"/>
      <c r="PGG197" s="257"/>
      <c r="PGH197" s="257"/>
      <c r="PGI197" s="257"/>
      <c r="PGJ197" s="257"/>
      <c r="PGK197" s="257"/>
      <c r="PGL197" s="257"/>
      <c r="PGM197" s="257"/>
      <c r="PGN197" s="257"/>
      <c r="PGO197" s="257"/>
      <c r="PGP197" s="257"/>
      <c r="PGQ197" s="257"/>
      <c r="PGR197" s="257"/>
      <c r="PGS197" s="257"/>
      <c r="PGT197" s="257"/>
      <c r="PGU197" s="257"/>
      <c r="PGV197" s="257"/>
      <c r="PGW197" s="257"/>
      <c r="PGX197" s="257"/>
      <c r="PGY197" s="257"/>
      <c r="PGZ197" s="257"/>
      <c r="PHA197" s="257"/>
      <c r="PHB197" s="257"/>
      <c r="PHC197" s="257"/>
      <c r="PHD197" s="257"/>
      <c r="PHE197" s="257"/>
      <c r="PHF197" s="257"/>
      <c r="PHG197" s="257"/>
      <c r="PHH197" s="257"/>
      <c r="PHI197" s="257"/>
      <c r="PHJ197" s="257"/>
      <c r="PHK197" s="257"/>
      <c r="PHL197" s="257"/>
      <c r="PHM197" s="257"/>
      <c r="PHN197" s="257"/>
      <c r="PHO197" s="257"/>
      <c r="PHP197" s="257"/>
      <c r="PHQ197" s="257"/>
      <c r="PHR197" s="257"/>
      <c r="PHS197" s="257"/>
      <c r="PHT197" s="257"/>
      <c r="PHU197" s="257"/>
      <c r="PHV197" s="257"/>
      <c r="PHW197" s="257"/>
      <c r="PHX197" s="257"/>
      <c r="PHY197" s="257"/>
      <c r="PHZ197" s="257"/>
      <c r="PIA197" s="257"/>
      <c r="PIB197" s="257"/>
      <c r="PIC197" s="257"/>
      <c r="PID197" s="257"/>
      <c r="PIE197" s="257"/>
      <c r="PIF197" s="257"/>
      <c r="PIG197" s="257"/>
      <c r="PIH197" s="257"/>
      <c r="PII197" s="257"/>
      <c r="PIJ197" s="257"/>
      <c r="PIK197" s="257"/>
      <c r="PIL197" s="257"/>
      <c r="PIM197" s="257"/>
      <c r="PIN197" s="257"/>
      <c r="PIO197" s="257"/>
      <c r="PIP197" s="257"/>
      <c r="PIQ197" s="257"/>
      <c r="PIR197" s="257"/>
      <c r="PIS197" s="257"/>
      <c r="PIT197" s="257"/>
      <c r="PIU197" s="257"/>
      <c r="PIV197" s="257"/>
      <c r="PIW197" s="257"/>
      <c r="PIX197" s="257"/>
      <c r="PIY197" s="257"/>
      <c r="PIZ197" s="257"/>
      <c r="PJA197" s="257"/>
      <c r="PJB197" s="257"/>
      <c r="PJC197" s="257"/>
      <c r="PJD197" s="257"/>
      <c r="PJE197" s="257"/>
      <c r="PJF197" s="257"/>
      <c r="PJG197" s="257"/>
      <c r="PJH197" s="257"/>
      <c r="PJI197" s="257"/>
      <c r="PJJ197" s="257"/>
      <c r="PJK197" s="257"/>
      <c r="PJL197" s="257"/>
      <c r="PJM197" s="257"/>
      <c r="PJN197" s="257"/>
      <c r="PJO197" s="257"/>
      <c r="PJP197" s="257"/>
      <c r="PJQ197" s="257"/>
      <c r="PJR197" s="257"/>
      <c r="PJS197" s="257"/>
      <c r="PJT197" s="257"/>
      <c r="PJU197" s="257"/>
      <c r="PJV197" s="257"/>
      <c r="PJW197" s="257"/>
      <c r="PJX197" s="257"/>
      <c r="PJY197" s="257"/>
      <c r="PJZ197" s="257"/>
      <c r="PKA197" s="257"/>
      <c r="PKB197" s="257"/>
      <c r="PKC197" s="257"/>
      <c r="PKD197" s="257"/>
      <c r="PKE197" s="257"/>
      <c r="PKF197" s="257"/>
      <c r="PKG197" s="257"/>
      <c r="PKH197" s="257"/>
      <c r="PKI197" s="257"/>
      <c r="PKJ197" s="257"/>
      <c r="PKK197" s="257"/>
      <c r="PKL197" s="257"/>
      <c r="PKM197" s="257"/>
      <c r="PKN197" s="257"/>
      <c r="PKO197" s="257"/>
      <c r="PKP197" s="257"/>
      <c r="PKQ197" s="257"/>
      <c r="PKR197" s="257"/>
      <c r="PKS197" s="257"/>
      <c r="PKT197" s="257"/>
      <c r="PKU197" s="257"/>
      <c r="PKV197" s="257"/>
      <c r="PKW197" s="257"/>
      <c r="PKX197" s="257"/>
      <c r="PKY197" s="257"/>
      <c r="PKZ197" s="257"/>
      <c r="PLA197" s="257"/>
      <c r="PLB197" s="257"/>
      <c r="PLC197" s="257"/>
      <c r="PLD197" s="257"/>
      <c r="PLE197" s="257"/>
      <c r="PLF197" s="257"/>
      <c r="PLG197" s="257"/>
      <c r="PLH197" s="257"/>
      <c r="PLI197" s="257"/>
      <c r="PLJ197" s="257"/>
      <c r="PLK197" s="257"/>
      <c r="PLL197" s="257"/>
      <c r="PLM197" s="257"/>
      <c r="PLN197" s="257"/>
      <c r="PLO197" s="257"/>
      <c r="PLP197" s="257"/>
      <c r="PLQ197" s="257"/>
      <c r="PLR197" s="257"/>
      <c r="PLS197" s="257"/>
      <c r="PLT197" s="257"/>
      <c r="PLU197" s="257"/>
      <c r="PLV197" s="257"/>
      <c r="PLW197" s="257"/>
      <c r="PLX197" s="257"/>
      <c r="PLY197" s="257"/>
      <c r="PLZ197" s="257"/>
      <c r="PMA197" s="257"/>
      <c r="PMB197" s="257"/>
      <c r="PMC197" s="257"/>
      <c r="PMD197" s="257"/>
      <c r="PME197" s="257"/>
      <c r="PMF197" s="257"/>
      <c r="PMG197" s="257"/>
      <c r="PMH197" s="257"/>
      <c r="PMI197" s="257"/>
      <c r="PMJ197" s="257"/>
      <c r="PMK197" s="257"/>
      <c r="PML197" s="257"/>
      <c r="PMM197" s="257"/>
      <c r="PMN197" s="257"/>
      <c r="PMO197" s="257"/>
      <c r="PMP197" s="257"/>
      <c r="PMQ197" s="257"/>
      <c r="PMR197" s="257"/>
      <c r="PMS197" s="257"/>
      <c r="PMT197" s="257"/>
      <c r="PMU197" s="257"/>
      <c r="PMV197" s="257"/>
      <c r="PMW197" s="257"/>
      <c r="PMX197" s="257"/>
      <c r="PMY197" s="257"/>
      <c r="PMZ197" s="257"/>
      <c r="PNA197" s="257"/>
      <c r="PNB197" s="257"/>
      <c r="PNC197" s="257"/>
      <c r="PND197" s="257"/>
      <c r="PNE197" s="257"/>
      <c r="PNF197" s="257"/>
      <c r="PNG197" s="257"/>
      <c r="PNH197" s="257"/>
      <c r="PNI197" s="257"/>
      <c r="PNJ197" s="257"/>
      <c r="PNK197" s="257"/>
      <c r="PNL197" s="257"/>
      <c r="PNM197" s="257"/>
      <c r="PNN197" s="257"/>
      <c r="PNO197" s="257"/>
      <c r="PNP197" s="257"/>
      <c r="PNQ197" s="257"/>
      <c r="PNR197" s="257"/>
      <c r="PNS197" s="257"/>
      <c r="PNT197" s="257"/>
      <c r="PNU197" s="257"/>
      <c r="PNV197" s="257"/>
      <c r="PNW197" s="257"/>
      <c r="PNX197" s="257"/>
      <c r="PNY197" s="257"/>
      <c r="PNZ197" s="257"/>
      <c r="POA197" s="257"/>
      <c r="POB197" s="257"/>
      <c r="POC197" s="257"/>
      <c r="POD197" s="257"/>
      <c r="POE197" s="257"/>
      <c r="POF197" s="257"/>
      <c r="POG197" s="257"/>
      <c r="POH197" s="257"/>
      <c r="POI197" s="257"/>
      <c r="POJ197" s="257"/>
      <c r="POK197" s="257"/>
      <c r="POL197" s="257"/>
      <c r="POM197" s="257"/>
      <c r="PON197" s="257"/>
      <c r="POO197" s="257"/>
      <c r="POP197" s="257"/>
      <c r="POQ197" s="257"/>
      <c r="POR197" s="257"/>
      <c r="POS197" s="257"/>
      <c r="POT197" s="257"/>
      <c r="POU197" s="257"/>
      <c r="POV197" s="257"/>
      <c r="POW197" s="257"/>
      <c r="POX197" s="257"/>
      <c r="POY197" s="257"/>
      <c r="POZ197" s="257"/>
      <c r="PPA197" s="257"/>
      <c r="PPB197" s="257"/>
      <c r="PPC197" s="257"/>
      <c r="PPD197" s="257"/>
      <c r="PPE197" s="257"/>
      <c r="PPF197" s="257"/>
      <c r="PPG197" s="257"/>
      <c r="PPH197" s="257"/>
      <c r="PPI197" s="257"/>
      <c r="PPJ197" s="257"/>
      <c r="PPK197" s="257"/>
      <c r="PPL197" s="257"/>
      <c r="PPM197" s="257"/>
      <c r="PPN197" s="257"/>
      <c r="PPO197" s="257"/>
      <c r="PPP197" s="257"/>
      <c r="PPQ197" s="257"/>
      <c r="PPR197" s="257"/>
      <c r="PPS197" s="257"/>
      <c r="PPT197" s="257"/>
      <c r="PPU197" s="257"/>
      <c r="PPV197" s="257"/>
      <c r="PPW197" s="257"/>
      <c r="PPX197" s="257"/>
      <c r="PPY197" s="257"/>
      <c r="PPZ197" s="257"/>
      <c r="PQA197" s="257"/>
      <c r="PQB197" s="257"/>
      <c r="PQC197" s="257"/>
      <c r="PQD197" s="257"/>
      <c r="PQE197" s="257"/>
      <c r="PQF197" s="257"/>
      <c r="PQG197" s="257"/>
      <c r="PQH197" s="257"/>
      <c r="PQI197" s="257"/>
      <c r="PQJ197" s="257"/>
      <c r="PQK197" s="257"/>
      <c r="PQL197" s="257"/>
      <c r="PQM197" s="257"/>
      <c r="PQN197" s="257"/>
      <c r="PQO197" s="257"/>
      <c r="PQP197" s="257"/>
      <c r="PQQ197" s="257"/>
      <c r="PQR197" s="257"/>
      <c r="PQS197" s="257"/>
      <c r="PQT197" s="257"/>
      <c r="PQU197" s="257"/>
      <c r="PQV197" s="257"/>
      <c r="PQW197" s="257"/>
      <c r="PQX197" s="257"/>
      <c r="PQY197" s="257"/>
      <c r="PQZ197" s="257"/>
      <c r="PRA197" s="257"/>
      <c r="PRB197" s="257"/>
      <c r="PRC197" s="257"/>
      <c r="PRD197" s="257"/>
      <c r="PRE197" s="257"/>
      <c r="PRF197" s="257"/>
      <c r="PRG197" s="257"/>
      <c r="PRH197" s="257"/>
      <c r="PRI197" s="257"/>
      <c r="PRJ197" s="257"/>
      <c r="PRK197" s="257"/>
      <c r="PRL197" s="257"/>
      <c r="PRM197" s="257"/>
      <c r="PRN197" s="257"/>
      <c r="PRO197" s="257"/>
      <c r="PRP197" s="257"/>
      <c r="PRQ197" s="257"/>
      <c r="PRR197" s="257"/>
      <c r="PRS197" s="257"/>
      <c r="PRT197" s="257"/>
      <c r="PRU197" s="257"/>
      <c r="PRV197" s="257"/>
      <c r="PRW197" s="257"/>
      <c r="PRX197" s="257"/>
      <c r="PRY197" s="257"/>
      <c r="PRZ197" s="257"/>
      <c r="PSA197" s="257"/>
      <c r="PSB197" s="257"/>
      <c r="PSC197" s="257"/>
      <c r="PSD197" s="257"/>
      <c r="PSE197" s="257"/>
      <c r="PSF197" s="257"/>
      <c r="PSG197" s="257"/>
      <c r="PSH197" s="257"/>
      <c r="PSI197" s="257"/>
      <c r="PSJ197" s="257"/>
      <c r="PSK197" s="257"/>
      <c r="PSL197" s="257"/>
      <c r="PSM197" s="257"/>
      <c r="PSN197" s="257"/>
      <c r="PSO197" s="257"/>
      <c r="PSP197" s="257"/>
      <c r="PSQ197" s="257"/>
      <c r="PSR197" s="257"/>
      <c r="PSS197" s="257"/>
      <c r="PST197" s="257"/>
      <c r="PSU197" s="257"/>
      <c r="PSV197" s="257"/>
      <c r="PSW197" s="257"/>
      <c r="PSX197" s="257"/>
      <c r="PSY197" s="257"/>
      <c r="PSZ197" s="257"/>
      <c r="PTA197" s="257"/>
      <c r="PTB197" s="257"/>
      <c r="PTC197" s="257"/>
      <c r="PTD197" s="257"/>
      <c r="PTE197" s="257"/>
      <c r="PTF197" s="257"/>
      <c r="PTG197" s="257"/>
      <c r="PTH197" s="257"/>
      <c r="PTI197" s="257"/>
      <c r="PTJ197" s="257"/>
      <c r="PTK197" s="257"/>
      <c r="PTL197" s="257"/>
      <c r="PTM197" s="257"/>
      <c r="PTN197" s="257"/>
      <c r="PTO197" s="257"/>
      <c r="PTP197" s="257"/>
      <c r="PTQ197" s="257"/>
      <c r="PTR197" s="257"/>
      <c r="PTS197" s="257"/>
      <c r="PTT197" s="257"/>
      <c r="PTU197" s="257"/>
      <c r="PTV197" s="257"/>
      <c r="PTW197" s="257"/>
      <c r="PTX197" s="257"/>
      <c r="PTY197" s="257"/>
      <c r="PTZ197" s="257"/>
      <c r="PUA197" s="257"/>
      <c r="PUB197" s="257"/>
      <c r="PUC197" s="257"/>
      <c r="PUD197" s="257"/>
      <c r="PUE197" s="257"/>
      <c r="PUF197" s="257"/>
      <c r="PUG197" s="257"/>
      <c r="PUH197" s="257"/>
      <c r="PUI197" s="257"/>
      <c r="PUJ197" s="257"/>
      <c r="PUK197" s="257"/>
      <c r="PUL197" s="257"/>
      <c r="PUM197" s="257"/>
      <c r="PUN197" s="257"/>
      <c r="PUO197" s="257"/>
      <c r="PUP197" s="257"/>
      <c r="PUQ197" s="257"/>
      <c r="PUR197" s="257"/>
      <c r="PUS197" s="257"/>
      <c r="PUT197" s="257"/>
      <c r="PUU197" s="257"/>
      <c r="PUV197" s="257"/>
      <c r="PUW197" s="257"/>
      <c r="PUX197" s="257"/>
      <c r="PUY197" s="257"/>
      <c r="PUZ197" s="257"/>
      <c r="PVA197" s="257"/>
      <c r="PVB197" s="257"/>
      <c r="PVC197" s="257"/>
      <c r="PVD197" s="257"/>
      <c r="PVE197" s="257"/>
      <c r="PVF197" s="257"/>
      <c r="PVG197" s="257"/>
      <c r="PVH197" s="257"/>
      <c r="PVI197" s="257"/>
      <c r="PVJ197" s="257"/>
      <c r="PVK197" s="257"/>
      <c r="PVL197" s="257"/>
      <c r="PVM197" s="257"/>
      <c r="PVN197" s="257"/>
      <c r="PVO197" s="257"/>
      <c r="PVP197" s="257"/>
      <c r="PVQ197" s="257"/>
      <c r="PVR197" s="257"/>
      <c r="PVS197" s="257"/>
      <c r="PVT197" s="257"/>
      <c r="PVU197" s="257"/>
      <c r="PVV197" s="257"/>
      <c r="PVW197" s="257"/>
      <c r="PVX197" s="257"/>
      <c r="PVY197" s="257"/>
      <c r="PVZ197" s="257"/>
      <c r="PWA197" s="257"/>
      <c r="PWB197" s="257"/>
      <c r="PWC197" s="257"/>
      <c r="PWD197" s="257"/>
      <c r="PWE197" s="257"/>
      <c r="PWF197" s="257"/>
      <c r="PWG197" s="257"/>
      <c r="PWH197" s="257"/>
      <c r="PWI197" s="257"/>
      <c r="PWJ197" s="257"/>
      <c r="PWK197" s="257"/>
      <c r="PWL197" s="257"/>
      <c r="PWM197" s="257"/>
      <c r="PWN197" s="257"/>
      <c r="PWO197" s="257"/>
      <c r="PWP197" s="257"/>
      <c r="PWQ197" s="257"/>
      <c r="PWR197" s="257"/>
      <c r="PWS197" s="257"/>
      <c r="PWT197" s="257"/>
      <c r="PWU197" s="257"/>
      <c r="PWV197" s="257"/>
      <c r="PWW197" s="257"/>
      <c r="PWX197" s="257"/>
      <c r="PWY197" s="257"/>
      <c r="PWZ197" s="257"/>
      <c r="PXA197" s="257"/>
      <c r="PXB197" s="257"/>
      <c r="PXC197" s="257"/>
      <c r="PXD197" s="257"/>
      <c r="PXE197" s="257"/>
      <c r="PXF197" s="257"/>
      <c r="PXG197" s="257"/>
      <c r="PXH197" s="257"/>
      <c r="PXI197" s="257"/>
      <c r="PXJ197" s="257"/>
      <c r="PXK197" s="257"/>
      <c r="PXL197" s="257"/>
      <c r="PXM197" s="257"/>
      <c r="PXN197" s="257"/>
      <c r="PXO197" s="257"/>
      <c r="PXP197" s="257"/>
      <c r="PXQ197" s="257"/>
      <c r="PXR197" s="257"/>
      <c r="PXS197" s="257"/>
      <c r="PXT197" s="257"/>
      <c r="PXU197" s="257"/>
      <c r="PXV197" s="257"/>
      <c r="PXW197" s="257"/>
      <c r="PXX197" s="257"/>
      <c r="PXY197" s="257"/>
      <c r="PXZ197" s="257"/>
      <c r="PYA197" s="257"/>
      <c r="PYB197" s="257"/>
      <c r="PYC197" s="257"/>
      <c r="PYD197" s="257"/>
      <c r="PYE197" s="257"/>
      <c r="PYF197" s="257"/>
      <c r="PYG197" s="257"/>
      <c r="PYH197" s="257"/>
      <c r="PYI197" s="257"/>
      <c r="PYJ197" s="257"/>
      <c r="PYK197" s="257"/>
      <c r="PYL197" s="257"/>
      <c r="PYM197" s="257"/>
      <c r="PYN197" s="257"/>
      <c r="PYO197" s="257"/>
      <c r="PYP197" s="257"/>
      <c r="PYQ197" s="257"/>
      <c r="PYR197" s="257"/>
      <c r="PYS197" s="257"/>
      <c r="PYT197" s="257"/>
      <c r="PYU197" s="257"/>
      <c r="PYV197" s="257"/>
      <c r="PYW197" s="257"/>
      <c r="PYX197" s="257"/>
      <c r="PYY197" s="257"/>
      <c r="PYZ197" s="257"/>
      <c r="PZA197" s="257"/>
      <c r="PZB197" s="257"/>
      <c r="PZC197" s="257"/>
      <c r="PZD197" s="257"/>
      <c r="PZE197" s="257"/>
      <c r="PZF197" s="257"/>
      <c r="PZG197" s="257"/>
      <c r="PZH197" s="257"/>
      <c r="PZI197" s="257"/>
      <c r="PZJ197" s="257"/>
      <c r="PZK197" s="257"/>
      <c r="PZL197" s="257"/>
      <c r="PZM197" s="257"/>
      <c r="PZN197" s="257"/>
      <c r="PZO197" s="257"/>
      <c r="PZP197" s="257"/>
      <c r="PZQ197" s="257"/>
      <c r="PZR197" s="257"/>
      <c r="PZS197" s="257"/>
      <c r="PZT197" s="257"/>
      <c r="PZU197" s="257"/>
      <c r="PZV197" s="257"/>
      <c r="PZW197" s="257"/>
      <c r="PZX197" s="257"/>
      <c r="PZY197" s="257"/>
      <c r="PZZ197" s="257"/>
      <c r="QAA197" s="257"/>
      <c r="QAB197" s="257"/>
      <c r="QAC197" s="257"/>
      <c r="QAD197" s="257"/>
      <c r="QAE197" s="257"/>
      <c r="QAF197" s="257"/>
      <c r="QAG197" s="257"/>
      <c r="QAH197" s="257"/>
      <c r="QAI197" s="257"/>
      <c r="QAJ197" s="257"/>
      <c r="QAK197" s="257"/>
      <c r="QAL197" s="257"/>
      <c r="QAM197" s="257"/>
      <c r="QAN197" s="257"/>
      <c r="QAO197" s="257"/>
      <c r="QAP197" s="257"/>
      <c r="QAQ197" s="257"/>
      <c r="QAR197" s="257"/>
      <c r="QAS197" s="257"/>
      <c r="QAT197" s="257"/>
      <c r="QAU197" s="257"/>
      <c r="QAV197" s="257"/>
      <c r="QAW197" s="257"/>
      <c r="QAX197" s="257"/>
      <c r="QAY197" s="257"/>
      <c r="QAZ197" s="257"/>
      <c r="QBA197" s="257"/>
      <c r="QBB197" s="257"/>
      <c r="QBC197" s="257"/>
      <c r="QBD197" s="257"/>
      <c r="QBE197" s="257"/>
      <c r="QBF197" s="257"/>
      <c r="QBG197" s="257"/>
      <c r="QBH197" s="257"/>
      <c r="QBI197" s="257"/>
      <c r="QBJ197" s="257"/>
      <c r="QBK197" s="257"/>
      <c r="QBL197" s="257"/>
      <c r="QBM197" s="257"/>
      <c r="QBN197" s="257"/>
      <c r="QBO197" s="257"/>
      <c r="QBP197" s="257"/>
      <c r="QBQ197" s="257"/>
      <c r="QBR197" s="257"/>
      <c r="QBS197" s="257"/>
      <c r="QBT197" s="257"/>
      <c r="QBU197" s="257"/>
      <c r="QBV197" s="257"/>
      <c r="QBW197" s="257"/>
      <c r="QBX197" s="257"/>
      <c r="QBY197" s="257"/>
      <c r="QBZ197" s="257"/>
      <c r="QCA197" s="257"/>
      <c r="QCB197" s="257"/>
      <c r="QCC197" s="257"/>
      <c r="QCD197" s="257"/>
      <c r="QCE197" s="257"/>
      <c r="QCF197" s="257"/>
      <c r="QCG197" s="257"/>
      <c r="QCH197" s="257"/>
      <c r="QCI197" s="257"/>
      <c r="QCJ197" s="257"/>
      <c r="QCK197" s="257"/>
      <c r="QCL197" s="257"/>
      <c r="QCM197" s="257"/>
      <c r="QCN197" s="257"/>
      <c r="QCO197" s="257"/>
      <c r="QCP197" s="257"/>
      <c r="QCQ197" s="257"/>
      <c r="QCR197" s="257"/>
      <c r="QCS197" s="257"/>
      <c r="QCT197" s="257"/>
      <c r="QCU197" s="257"/>
      <c r="QCV197" s="257"/>
      <c r="QCW197" s="257"/>
      <c r="QCX197" s="257"/>
      <c r="QCY197" s="257"/>
      <c r="QCZ197" s="257"/>
      <c r="QDA197" s="257"/>
      <c r="QDB197" s="257"/>
      <c r="QDC197" s="257"/>
      <c r="QDD197" s="257"/>
      <c r="QDE197" s="257"/>
      <c r="QDF197" s="257"/>
      <c r="QDG197" s="257"/>
      <c r="QDH197" s="257"/>
      <c r="QDI197" s="257"/>
      <c r="QDJ197" s="257"/>
      <c r="QDK197" s="257"/>
      <c r="QDL197" s="257"/>
      <c r="QDM197" s="257"/>
      <c r="QDN197" s="257"/>
      <c r="QDO197" s="257"/>
      <c r="QDP197" s="257"/>
      <c r="QDQ197" s="257"/>
      <c r="QDR197" s="257"/>
      <c r="QDS197" s="257"/>
      <c r="QDT197" s="257"/>
      <c r="QDU197" s="257"/>
      <c r="QDV197" s="257"/>
      <c r="QDW197" s="257"/>
      <c r="QDX197" s="257"/>
      <c r="QDY197" s="257"/>
      <c r="QDZ197" s="257"/>
      <c r="QEA197" s="257"/>
      <c r="QEB197" s="257"/>
      <c r="QEC197" s="257"/>
      <c r="QED197" s="257"/>
      <c r="QEE197" s="257"/>
      <c r="QEF197" s="257"/>
      <c r="QEG197" s="257"/>
      <c r="QEH197" s="257"/>
      <c r="QEI197" s="257"/>
      <c r="QEJ197" s="257"/>
      <c r="QEK197" s="257"/>
      <c r="QEL197" s="257"/>
      <c r="QEM197" s="257"/>
      <c r="QEN197" s="257"/>
      <c r="QEO197" s="257"/>
      <c r="QEP197" s="257"/>
      <c r="QEQ197" s="257"/>
      <c r="QER197" s="257"/>
      <c r="QES197" s="257"/>
      <c r="QET197" s="257"/>
      <c r="QEU197" s="257"/>
      <c r="QEV197" s="257"/>
      <c r="QEW197" s="257"/>
      <c r="QEX197" s="257"/>
      <c r="QEY197" s="257"/>
      <c r="QEZ197" s="257"/>
      <c r="QFA197" s="257"/>
      <c r="QFB197" s="257"/>
      <c r="QFC197" s="257"/>
      <c r="QFD197" s="257"/>
      <c r="QFE197" s="257"/>
      <c r="QFF197" s="257"/>
      <c r="QFG197" s="257"/>
      <c r="QFH197" s="257"/>
      <c r="QFI197" s="257"/>
      <c r="QFJ197" s="257"/>
      <c r="QFK197" s="257"/>
      <c r="QFL197" s="257"/>
      <c r="QFM197" s="257"/>
      <c r="QFN197" s="257"/>
      <c r="QFO197" s="257"/>
      <c r="QFP197" s="257"/>
      <c r="QFQ197" s="257"/>
      <c r="QFR197" s="257"/>
      <c r="QFS197" s="257"/>
      <c r="QFT197" s="257"/>
      <c r="QFU197" s="257"/>
      <c r="QFV197" s="257"/>
      <c r="QFW197" s="257"/>
      <c r="QFX197" s="257"/>
      <c r="QFY197" s="257"/>
      <c r="QFZ197" s="257"/>
      <c r="QGA197" s="257"/>
      <c r="QGB197" s="257"/>
      <c r="QGC197" s="257"/>
      <c r="QGD197" s="257"/>
      <c r="QGE197" s="257"/>
      <c r="QGF197" s="257"/>
      <c r="QGG197" s="257"/>
      <c r="QGH197" s="257"/>
      <c r="QGI197" s="257"/>
      <c r="QGJ197" s="257"/>
      <c r="QGK197" s="257"/>
      <c r="QGL197" s="257"/>
      <c r="QGM197" s="257"/>
      <c r="QGN197" s="257"/>
      <c r="QGO197" s="257"/>
      <c r="QGP197" s="257"/>
      <c r="QGQ197" s="257"/>
      <c r="QGR197" s="257"/>
      <c r="QGS197" s="257"/>
      <c r="QGT197" s="257"/>
      <c r="QGU197" s="257"/>
      <c r="QGV197" s="257"/>
      <c r="QGW197" s="257"/>
      <c r="QGX197" s="257"/>
      <c r="QGY197" s="257"/>
      <c r="QGZ197" s="257"/>
      <c r="QHA197" s="257"/>
      <c r="QHB197" s="257"/>
      <c r="QHC197" s="257"/>
      <c r="QHD197" s="257"/>
      <c r="QHE197" s="257"/>
      <c r="QHF197" s="257"/>
      <c r="QHG197" s="257"/>
      <c r="QHH197" s="257"/>
      <c r="QHI197" s="257"/>
      <c r="QHJ197" s="257"/>
      <c r="QHK197" s="257"/>
      <c r="QHL197" s="257"/>
      <c r="QHM197" s="257"/>
      <c r="QHN197" s="257"/>
      <c r="QHO197" s="257"/>
      <c r="QHP197" s="257"/>
      <c r="QHQ197" s="257"/>
      <c r="QHR197" s="257"/>
      <c r="QHS197" s="257"/>
      <c r="QHT197" s="257"/>
      <c r="QHU197" s="257"/>
      <c r="QHV197" s="257"/>
      <c r="QHW197" s="257"/>
      <c r="QHX197" s="257"/>
      <c r="QHY197" s="257"/>
      <c r="QHZ197" s="257"/>
      <c r="QIA197" s="257"/>
      <c r="QIB197" s="257"/>
      <c r="QIC197" s="257"/>
      <c r="QID197" s="257"/>
      <c r="QIE197" s="257"/>
      <c r="QIF197" s="257"/>
      <c r="QIG197" s="257"/>
      <c r="QIH197" s="257"/>
      <c r="QII197" s="257"/>
      <c r="QIJ197" s="257"/>
      <c r="QIK197" s="257"/>
      <c r="QIL197" s="257"/>
      <c r="QIM197" s="257"/>
      <c r="QIN197" s="257"/>
      <c r="QIO197" s="257"/>
      <c r="QIP197" s="257"/>
      <c r="QIQ197" s="257"/>
      <c r="QIR197" s="257"/>
      <c r="QIS197" s="257"/>
      <c r="QIT197" s="257"/>
      <c r="QIU197" s="257"/>
      <c r="QIV197" s="257"/>
      <c r="QIW197" s="257"/>
      <c r="QIX197" s="257"/>
      <c r="QIY197" s="257"/>
      <c r="QIZ197" s="257"/>
      <c r="QJA197" s="257"/>
      <c r="QJB197" s="257"/>
      <c r="QJC197" s="257"/>
      <c r="QJD197" s="257"/>
      <c r="QJE197" s="257"/>
      <c r="QJF197" s="257"/>
      <c r="QJG197" s="257"/>
      <c r="QJH197" s="257"/>
      <c r="QJI197" s="257"/>
      <c r="QJJ197" s="257"/>
      <c r="QJK197" s="257"/>
      <c r="QJL197" s="257"/>
      <c r="QJM197" s="257"/>
      <c r="QJN197" s="257"/>
      <c r="QJO197" s="257"/>
      <c r="QJP197" s="257"/>
      <c r="QJQ197" s="257"/>
      <c r="QJR197" s="257"/>
      <c r="QJS197" s="257"/>
      <c r="QJT197" s="257"/>
      <c r="QJU197" s="257"/>
      <c r="QJV197" s="257"/>
      <c r="QJW197" s="257"/>
      <c r="QJX197" s="257"/>
      <c r="QJY197" s="257"/>
      <c r="QJZ197" s="257"/>
      <c r="QKA197" s="257"/>
      <c r="QKB197" s="257"/>
      <c r="QKC197" s="257"/>
      <c r="QKD197" s="257"/>
      <c r="QKE197" s="257"/>
      <c r="QKF197" s="257"/>
      <c r="QKG197" s="257"/>
      <c r="QKH197" s="257"/>
      <c r="QKI197" s="257"/>
      <c r="QKJ197" s="257"/>
      <c r="QKK197" s="257"/>
      <c r="QKL197" s="257"/>
      <c r="QKM197" s="257"/>
      <c r="QKN197" s="257"/>
      <c r="QKO197" s="257"/>
      <c r="QKP197" s="257"/>
      <c r="QKQ197" s="257"/>
      <c r="QKR197" s="257"/>
      <c r="QKS197" s="257"/>
      <c r="QKT197" s="257"/>
      <c r="QKU197" s="257"/>
      <c r="QKV197" s="257"/>
      <c r="QKW197" s="257"/>
      <c r="QKX197" s="257"/>
      <c r="QKY197" s="257"/>
      <c r="QKZ197" s="257"/>
      <c r="QLA197" s="257"/>
      <c r="QLB197" s="257"/>
      <c r="QLC197" s="257"/>
      <c r="QLD197" s="257"/>
      <c r="QLE197" s="257"/>
      <c r="QLF197" s="257"/>
      <c r="QLG197" s="257"/>
      <c r="QLH197" s="257"/>
      <c r="QLI197" s="257"/>
      <c r="QLJ197" s="257"/>
      <c r="QLK197" s="257"/>
      <c r="QLL197" s="257"/>
      <c r="QLM197" s="257"/>
      <c r="QLN197" s="257"/>
      <c r="QLO197" s="257"/>
      <c r="QLP197" s="257"/>
      <c r="QLQ197" s="257"/>
      <c r="QLR197" s="257"/>
      <c r="QLS197" s="257"/>
      <c r="QLT197" s="257"/>
      <c r="QLU197" s="257"/>
      <c r="QLV197" s="257"/>
      <c r="QLW197" s="257"/>
      <c r="QLX197" s="257"/>
      <c r="QLY197" s="257"/>
      <c r="QLZ197" s="257"/>
      <c r="QMA197" s="257"/>
      <c r="QMB197" s="257"/>
      <c r="QMC197" s="257"/>
      <c r="QMD197" s="257"/>
      <c r="QME197" s="257"/>
      <c r="QMF197" s="257"/>
      <c r="QMG197" s="257"/>
      <c r="QMH197" s="257"/>
      <c r="QMI197" s="257"/>
      <c r="QMJ197" s="257"/>
      <c r="QMK197" s="257"/>
      <c r="QML197" s="257"/>
      <c r="QMM197" s="257"/>
      <c r="QMN197" s="257"/>
      <c r="QMO197" s="257"/>
      <c r="QMP197" s="257"/>
      <c r="QMQ197" s="257"/>
      <c r="QMR197" s="257"/>
      <c r="QMS197" s="257"/>
      <c r="QMT197" s="257"/>
      <c r="QMU197" s="257"/>
      <c r="QMV197" s="257"/>
      <c r="QMW197" s="257"/>
      <c r="QMX197" s="257"/>
      <c r="QMY197" s="257"/>
      <c r="QMZ197" s="257"/>
      <c r="QNA197" s="257"/>
      <c r="QNB197" s="257"/>
      <c r="QNC197" s="257"/>
      <c r="QND197" s="257"/>
      <c r="QNE197" s="257"/>
      <c r="QNF197" s="257"/>
      <c r="QNG197" s="257"/>
      <c r="QNH197" s="257"/>
      <c r="QNI197" s="257"/>
      <c r="QNJ197" s="257"/>
      <c r="QNK197" s="257"/>
      <c r="QNL197" s="257"/>
      <c r="QNM197" s="257"/>
      <c r="QNN197" s="257"/>
      <c r="QNO197" s="257"/>
      <c r="QNP197" s="257"/>
      <c r="QNQ197" s="257"/>
      <c r="QNR197" s="257"/>
      <c r="QNS197" s="257"/>
      <c r="QNT197" s="257"/>
      <c r="QNU197" s="257"/>
      <c r="QNV197" s="257"/>
      <c r="QNW197" s="257"/>
      <c r="QNX197" s="257"/>
      <c r="QNY197" s="257"/>
      <c r="QNZ197" s="257"/>
      <c r="QOA197" s="257"/>
      <c r="QOB197" s="257"/>
      <c r="QOC197" s="257"/>
      <c r="QOD197" s="257"/>
      <c r="QOE197" s="257"/>
      <c r="QOF197" s="257"/>
      <c r="QOG197" s="257"/>
      <c r="QOH197" s="257"/>
      <c r="QOI197" s="257"/>
      <c r="QOJ197" s="257"/>
      <c r="QOK197" s="257"/>
      <c r="QOL197" s="257"/>
      <c r="QOM197" s="257"/>
      <c r="QON197" s="257"/>
      <c r="QOO197" s="257"/>
      <c r="QOP197" s="257"/>
      <c r="QOQ197" s="257"/>
      <c r="QOR197" s="257"/>
      <c r="QOS197" s="257"/>
      <c r="QOT197" s="257"/>
      <c r="QOU197" s="257"/>
      <c r="QOV197" s="257"/>
      <c r="QOW197" s="257"/>
      <c r="QOX197" s="257"/>
      <c r="QOY197" s="257"/>
      <c r="QOZ197" s="257"/>
      <c r="QPA197" s="257"/>
      <c r="QPB197" s="257"/>
      <c r="QPC197" s="257"/>
      <c r="QPD197" s="257"/>
      <c r="QPE197" s="257"/>
      <c r="QPF197" s="257"/>
      <c r="QPG197" s="257"/>
      <c r="QPH197" s="257"/>
      <c r="QPI197" s="257"/>
      <c r="QPJ197" s="257"/>
      <c r="QPK197" s="257"/>
      <c r="QPL197" s="257"/>
      <c r="QPM197" s="257"/>
      <c r="QPN197" s="257"/>
      <c r="QPO197" s="257"/>
      <c r="QPP197" s="257"/>
      <c r="QPQ197" s="257"/>
      <c r="QPR197" s="257"/>
      <c r="QPS197" s="257"/>
      <c r="QPT197" s="257"/>
      <c r="QPU197" s="257"/>
      <c r="QPV197" s="257"/>
      <c r="QPW197" s="257"/>
      <c r="QPX197" s="257"/>
      <c r="QPY197" s="257"/>
      <c r="QPZ197" s="257"/>
      <c r="QQA197" s="257"/>
      <c r="QQB197" s="257"/>
      <c r="QQC197" s="257"/>
      <c r="QQD197" s="257"/>
      <c r="QQE197" s="257"/>
      <c r="QQF197" s="257"/>
      <c r="QQG197" s="257"/>
      <c r="QQH197" s="257"/>
      <c r="QQI197" s="257"/>
      <c r="QQJ197" s="257"/>
      <c r="QQK197" s="257"/>
      <c r="QQL197" s="257"/>
      <c r="QQM197" s="257"/>
      <c r="QQN197" s="257"/>
      <c r="QQO197" s="257"/>
      <c r="QQP197" s="257"/>
      <c r="QQQ197" s="257"/>
      <c r="QQR197" s="257"/>
      <c r="QQS197" s="257"/>
      <c r="QQT197" s="257"/>
      <c r="QQU197" s="257"/>
      <c r="QQV197" s="257"/>
      <c r="QQW197" s="257"/>
      <c r="QQX197" s="257"/>
      <c r="QQY197" s="257"/>
      <c r="QQZ197" s="257"/>
      <c r="QRA197" s="257"/>
      <c r="QRB197" s="257"/>
      <c r="QRC197" s="257"/>
      <c r="QRD197" s="257"/>
      <c r="QRE197" s="257"/>
      <c r="QRF197" s="257"/>
      <c r="QRG197" s="257"/>
      <c r="QRH197" s="257"/>
      <c r="QRI197" s="257"/>
      <c r="QRJ197" s="257"/>
      <c r="QRK197" s="257"/>
      <c r="QRL197" s="257"/>
      <c r="QRM197" s="257"/>
      <c r="QRN197" s="257"/>
      <c r="QRO197" s="257"/>
      <c r="QRP197" s="257"/>
      <c r="QRQ197" s="257"/>
      <c r="QRR197" s="257"/>
      <c r="QRS197" s="257"/>
      <c r="QRT197" s="257"/>
      <c r="QRU197" s="257"/>
      <c r="QRV197" s="257"/>
      <c r="QRW197" s="257"/>
      <c r="QRX197" s="257"/>
      <c r="QRY197" s="257"/>
      <c r="QRZ197" s="257"/>
      <c r="QSA197" s="257"/>
      <c r="QSB197" s="257"/>
      <c r="QSC197" s="257"/>
      <c r="QSD197" s="257"/>
      <c r="QSE197" s="257"/>
      <c r="QSF197" s="257"/>
      <c r="QSG197" s="257"/>
      <c r="QSH197" s="257"/>
      <c r="QSI197" s="257"/>
      <c r="QSJ197" s="257"/>
      <c r="QSK197" s="257"/>
      <c r="QSL197" s="257"/>
      <c r="QSM197" s="257"/>
      <c r="QSN197" s="257"/>
      <c r="QSO197" s="257"/>
      <c r="QSP197" s="257"/>
      <c r="QSQ197" s="257"/>
      <c r="QSR197" s="257"/>
      <c r="QSS197" s="257"/>
      <c r="QST197" s="257"/>
      <c r="QSU197" s="257"/>
      <c r="QSV197" s="257"/>
      <c r="QSW197" s="257"/>
      <c r="QSX197" s="257"/>
      <c r="QSY197" s="257"/>
      <c r="QSZ197" s="257"/>
      <c r="QTA197" s="257"/>
      <c r="QTB197" s="257"/>
      <c r="QTC197" s="257"/>
      <c r="QTD197" s="257"/>
      <c r="QTE197" s="257"/>
      <c r="QTF197" s="257"/>
      <c r="QTG197" s="257"/>
      <c r="QTH197" s="257"/>
      <c r="QTI197" s="257"/>
      <c r="QTJ197" s="257"/>
      <c r="QTK197" s="257"/>
      <c r="QTL197" s="257"/>
      <c r="QTM197" s="257"/>
      <c r="QTN197" s="257"/>
      <c r="QTO197" s="257"/>
      <c r="QTP197" s="257"/>
      <c r="QTQ197" s="257"/>
      <c r="QTR197" s="257"/>
      <c r="QTS197" s="257"/>
      <c r="QTT197" s="257"/>
      <c r="QTU197" s="257"/>
      <c r="QTV197" s="257"/>
      <c r="QTW197" s="257"/>
      <c r="QTX197" s="257"/>
      <c r="QTY197" s="257"/>
      <c r="QTZ197" s="257"/>
      <c r="QUA197" s="257"/>
      <c r="QUB197" s="257"/>
      <c r="QUC197" s="257"/>
      <c r="QUD197" s="257"/>
      <c r="QUE197" s="257"/>
      <c r="QUF197" s="257"/>
      <c r="QUG197" s="257"/>
      <c r="QUH197" s="257"/>
      <c r="QUI197" s="257"/>
      <c r="QUJ197" s="257"/>
      <c r="QUK197" s="257"/>
      <c r="QUL197" s="257"/>
      <c r="QUM197" s="257"/>
      <c r="QUN197" s="257"/>
      <c r="QUO197" s="257"/>
      <c r="QUP197" s="257"/>
      <c r="QUQ197" s="257"/>
      <c r="QUR197" s="257"/>
      <c r="QUS197" s="257"/>
      <c r="QUT197" s="257"/>
      <c r="QUU197" s="257"/>
      <c r="QUV197" s="257"/>
      <c r="QUW197" s="257"/>
      <c r="QUX197" s="257"/>
      <c r="QUY197" s="257"/>
      <c r="QUZ197" s="257"/>
      <c r="QVA197" s="257"/>
      <c r="QVB197" s="257"/>
      <c r="QVC197" s="257"/>
      <c r="QVD197" s="257"/>
      <c r="QVE197" s="257"/>
      <c r="QVF197" s="257"/>
      <c r="QVG197" s="257"/>
      <c r="QVH197" s="257"/>
      <c r="QVI197" s="257"/>
      <c r="QVJ197" s="257"/>
      <c r="QVK197" s="257"/>
      <c r="QVL197" s="257"/>
      <c r="QVM197" s="257"/>
      <c r="QVN197" s="257"/>
      <c r="QVO197" s="257"/>
      <c r="QVP197" s="257"/>
      <c r="QVQ197" s="257"/>
      <c r="QVR197" s="257"/>
      <c r="QVS197" s="257"/>
      <c r="QVT197" s="257"/>
      <c r="QVU197" s="257"/>
      <c r="QVV197" s="257"/>
      <c r="QVW197" s="257"/>
      <c r="QVX197" s="257"/>
      <c r="QVY197" s="257"/>
      <c r="QVZ197" s="257"/>
      <c r="QWA197" s="257"/>
      <c r="QWB197" s="257"/>
      <c r="QWC197" s="257"/>
      <c r="QWD197" s="257"/>
      <c r="QWE197" s="257"/>
      <c r="QWF197" s="257"/>
      <c r="QWG197" s="257"/>
      <c r="QWH197" s="257"/>
      <c r="QWI197" s="257"/>
      <c r="QWJ197" s="257"/>
      <c r="QWK197" s="257"/>
      <c r="QWL197" s="257"/>
      <c r="QWM197" s="257"/>
      <c r="QWN197" s="257"/>
      <c r="QWO197" s="257"/>
      <c r="QWP197" s="257"/>
      <c r="QWQ197" s="257"/>
      <c r="QWR197" s="257"/>
      <c r="QWS197" s="257"/>
      <c r="QWT197" s="257"/>
      <c r="QWU197" s="257"/>
      <c r="QWV197" s="257"/>
      <c r="QWW197" s="257"/>
      <c r="QWX197" s="257"/>
      <c r="QWY197" s="257"/>
      <c r="QWZ197" s="257"/>
      <c r="QXA197" s="257"/>
      <c r="QXB197" s="257"/>
      <c r="QXC197" s="257"/>
      <c r="QXD197" s="257"/>
      <c r="QXE197" s="257"/>
      <c r="QXF197" s="257"/>
      <c r="QXG197" s="257"/>
      <c r="QXH197" s="257"/>
      <c r="QXI197" s="257"/>
      <c r="QXJ197" s="257"/>
      <c r="QXK197" s="257"/>
      <c r="QXL197" s="257"/>
      <c r="QXM197" s="257"/>
      <c r="QXN197" s="257"/>
      <c r="QXO197" s="257"/>
      <c r="QXP197" s="257"/>
      <c r="QXQ197" s="257"/>
      <c r="QXR197" s="257"/>
      <c r="QXS197" s="257"/>
      <c r="QXT197" s="257"/>
      <c r="QXU197" s="257"/>
      <c r="QXV197" s="257"/>
      <c r="QXW197" s="257"/>
      <c r="QXX197" s="257"/>
      <c r="QXY197" s="257"/>
      <c r="QXZ197" s="257"/>
      <c r="QYA197" s="257"/>
      <c r="QYB197" s="257"/>
      <c r="QYC197" s="257"/>
      <c r="QYD197" s="257"/>
      <c r="QYE197" s="257"/>
      <c r="QYF197" s="257"/>
      <c r="QYG197" s="257"/>
      <c r="QYH197" s="257"/>
      <c r="QYI197" s="257"/>
      <c r="QYJ197" s="257"/>
      <c r="QYK197" s="257"/>
      <c r="QYL197" s="257"/>
      <c r="QYM197" s="257"/>
      <c r="QYN197" s="257"/>
      <c r="QYO197" s="257"/>
      <c r="QYP197" s="257"/>
      <c r="QYQ197" s="257"/>
      <c r="QYR197" s="257"/>
      <c r="QYS197" s="257"/>
      <c r="QYT197" s="257"/>
      <c r="QYU197" s="257"/>
      <c r="QYV197" s="257"/>
      <c r="QYW197" s="257"/>
      <c r="QYX197" s="257"/>
      <c r="QYY197" s="257"/>
      <c r="QYZ197" s="257"/>
      <c r="QZA197" s="257"/>
      <c r="QZB197" s="257"/>
      <c r="QZC197" s="257"/>
      <c r="QZD197" s="257"/>
      <c r="QZE197" s="257"/>
      <c r="QZF197" s="257"/>
      <c r="QZG197" s="257"/>
      <c r="QZH197" s="257"/>
      <c r="QZI197" s="257"/>
      <c r="QZJ197" s="257"/>
      <c r="QZK197" s="257"/>
      <c r="QZL197" s="257"/>
      <c r="QZM197" s="257"/>
      <c r="QZN197" s="257"/>
      <c r="QZO197" s="257"/>
      <c r="QZP197" s="257"/>
      <c r="QZQ197" s="257"/>
      <c r="QZR197" s="257"/>
      <c r="QZS197" s="257"/>
      <c r="QZT197" s="257"/>
      <c r="QZU197" s="257"/>
      <c r="QZV197" s="257"/>
      <c r="QZW197" s="257"/>
      <c r="QZX197" s="257"/>
      <c r="QZY197" s="257"/>
      <c r="QZZ197" s="257"/>
      <c r="RAA197" s="257"/>
      <c r="RAB197" s="257"/>
      <c r="RAC197" s="257"/>
      <c r="RAD197" s="257"/>
      <c r="RAE197" s="257"/>
      <c r="RAF197" s="257"/>
      <c r="RAG197" s="257"/>
      <c r="RAH197" s="257"/>
      <c r="RAI197" s="257"/>
      <c r="RAJ197" s="257"/>
      <c r="RAK197" s="257"/>
      <c r="RAL197" s="257"/>
      <c r="RAM197" s="257"/>
      <c r="RAN197" s="257"/>
      <c r="RAO197" s="257"/>
      <c r="RAP197" s="257"/>
      <c r="RAQ197" s="257"/>
      <c r="RAR197" s="257"/>
      <c r="RAS197" s="257"/>
      <c r="RAT197" s="257"/>
      <c r="RAU197" s="257"/>
      <c r="RAV197" s="257"/>
      <c r="RAW197" s="257"/>
      <c r="RAX197" s="257"/>
      <c r="RAY197" s="257"/>
      <c r="RAZ197" s="257"/>
      <c r="RBA197" s="257"/>
      <c r="RBB197" s="257"/>
      <c r="RBC197" s="257"/>
      <c r="RBD197" s="257"/>
      <c r="RBE197" s="257"/>
      <c r="RBF197" s="257"/>
      <c r="RBG197" s="257"/>
      <c r="RBH197" s="257"/>
      <c r="RBI197" s="257"/>
      <c r="RBJ197" s="257"/>
      <c r="RBK197" s="257"/>
      <c r="RBL197" s="257"/>
      <c r="RBM197" s="257"/>
      <c r="RBN197" s="257"/>
      <c r="RBO197" s="257"/>
      <c r="RBP197" s="257"/>
      <c r="RBQ197" s="257"/>
      <c r="RBR197" s="257"/>
      <c r="RBS197" s="257"/>
      <c r="RBT197" s="257"/>
      <c r="RBU197" s="257"/>
      <c r="RBV197" s="257"/>
      <c r="RBW197" s="257"/>
      <c r="RBX197" s="257"/>
      <c r="RBY197" s="257"/>
      <c r="RBZ197" s="257"/>
      <c r="RCA197" s="257"/>
      <c r="RCB197" s="257"/>
      <c r="RCC197" s="257"/>
      <c r="RCD197" s="257"/>
      <c r="RCE197" s="257"/>
      <c r="RCF197" s="257"/>
      <c r="RCG197" s="257"/>
      <c r="RCH197" s="257"/>
      <c r="RCI197" s="257"/>
      <c r="RCJ197" s="257"/>
      <c r="RCK197" s="257"/>
      <c r="RCL197" s="257"/>
      <c r="RCM197" s="257"/>
      <c r="RCN197" s="257"/>
      <c r="RCO197" s="257"/>
      <c r="RCP197" s="257"/>
      <c r="RCQ197" s="257"/>
      <c r="RCR197" s="257"/>
      <c r="RCS197" s="257"/>
      <c r="RCT197" s="257"/>
      <c r="RCU197" s="257"/>
      <c r="RCV197" s="257"/>
      <c r="RCW197" s="257"/>
      <c r="RCX197" s="257"/>
      <c r="RCY197" s="257"/>
      <c r="RCZ197" s="257"/>
      <c r="RDA197" s="257"/>
      <c r="RDB197" s="257"/>
      <c r="RDC197" s="257"/>
      <c r="RDD197" s="257"/>
      <c r="RDE197" s="257"/>
      <c r="RDF197" s="257"/>
      <c r="RDG197" s="257"/>
      <c r="RDH197" s="257"/>
      <c r="RDI197" s="257"/>
      <c r="RDJ197" s="257"/>
      <c r="RDK197" s="257"/>
      <c r="RDL197" s="257"/>
      <c r="RDM197" s="257"/>
      <c r="RDN197" s="257"/>
      <c r="RDO197" s="257"/>
      <c r="RDP197" s="257"/>
      <c r="RDQ197" s="257"/>
      <c r="RDR197" s="257"/>
      <c r="RDS197" s="257"/>
      <c r="RDT197" s="257"/>
      <c r="RDU197" s="257"/>
      <c r="RDV197" s="257"/>
      <c r="RDW197" s="257"/>
      <c r="RDX197" s="257"/>
      <c r="RDY197" s="257"/>
      <c r="RDZ197" s="257"/>
      <c r="REA197" s="257"/>
      <c r="REB197" s="257"/>
      <c r="REC197" s="257"/>
      <c r="RED197" s="257"/>
      <c r="REE197" s="257"/>
      <c r="REF197" s="257"/>
      <c r="REG197" s="257"/>
      <c r="REH197" s="257"/>
      <c r="REI197" s="257"/>
      <c r="REJ197" s="257"/>
      <c r="REK197" s="257"/>
      <c r="REL197" s="257"/>
      <c r="REM197" s="257"/>
      <c r="REN197" s="257"/>
      <c r="REO197" s="257"/>
      <c r="REP197" s="257"/>
      <c r="REQ197" s="257"/>
      <c r="RER197" s="257"/>
      <c r="RES197" s="257"/>
      <c r="RET197" s="257"/>
      <c r="REU197" s="257"/>
      <c r="REV197" s="257"/>
      <c r="REW197" s="257"/>
      <c r="REX197" s="257"/>
      <c r="REY197" s="257"/>
      <c r="REZ197" s="257"/>
      <c r="RFA197" s="257"/>
      <c r="RFB197" s="257"/>
      <c r="RFC197" s="257"/>
      <c r="RFD197" s="257"/>
      <c r="RFE197" s="257"/>
      <c r="RFF197" s="257"/>
      <c r="RFG197" s="257"/>
      <c r="RFH197" s="257"/>
      <c r="RFI197" s="257"/>
      <c r="RFJ197" s="257"/>
      <c r="RFK197" s="257"/>
      <c r="RFL197" s="257"/>
      <c r="RFM197" s="257"/>
      <c r="RFN197" s="257"/>
      <c r="RFO197" s="257"/>
      <c r="RFP197" s="257"/>
      <c r="RFQ197" s="257"/>
      <c r="RFR197" s="257"/>
      <c r="RFS197" s="257"/>
      <c r="RFT197" s="257"/>
      <c r="RFU197" s="257"/>
      <c r="RFV197" s="257"/>
      <c r="RFW197" s="257"/>
      <c r="RFX197" s="257"/>
      <c r="RFY197" s="257"/>
      <c r="RFZ197" s="257"/>
      <c r="RGA197" s="257"/>
      <c r="RGB197" s="257"/>
      <c r="RGC197" s="257"/>
      <c r="RGD197" s="257"/>
      <c r="RGE197" s="257"/>
      <c r="RGF197" s="257"/>
      <c r="RGG197" s="257"/>
      <c r="RGH197" s="257"/>
      <c r="RGI197" s="257"/>
      <c r="RGJ197" s="257"/>
      <c r="RGK197" s="257"/>
      <c r="RGL197" s="257"/>
      <c r="RGM197" s="257"/>
      <c r="RGN197" s="257"/>
      <c r="RGO197" s="257"/>
      <c r="RGP197" s="257"/>
      <c r="RGQ197" s="257"/>
      <c r="RGR197" s="257"/>
      <c r="RGS197" s="257"/>
      <c r="RGT197" s="257"/>
      <c r="RGU197" s="257"/>
      <c r="RGV197" s="257"/>
      <c r="RGW197" s="257"/>
      <c r="RGX197" s="257"/>
      <c r="RGY197" s="257"/>
      <c r="RGZ197" s="257"/>
      <c r="RHA197" s="257"/>
      <c r="RHB197" s="257"/>
      <c r="RHC197" s="257"/>
      <c r="RHD197" s="257"/>
      <c r="RHE197" s="257"/>
      <c r="RHF197" s="257"/>
      <c r="RHG197" s="257"/>
      <c r="RHH197" s="257"/>
      <c r="RHI197" s="257"/>
      <c r="RHJ197" s="257"/>
      <c r="RHK197" s="257"/>
      <c r="RHL197" s="257"/>
      <c r="RHM197" s="257"/>
      <c r="RHN197" s="257"/>
      <c r="RHO197" s="257"/>
      <c r="RHP197" s="257"/>
      <c r="RHQ197" s="257"/>
      <c r="RHR197" s="257"/>
      <c r="RHS197" s="257"/>
      <c r="RHT197" s="257"/>
      <c r="RHU197" s="257"/>
      <c r="RHV197" s="257"/>
      <c r="RHW197" s="257"/>
      <c r="RHX197" s="257"/>
      <c r="RHY197" s="257"/>
      <c r="RHZ197" s="257"/>
      <c r="RIA197" s="257"/>
      <c r="RIB197" s="257"/>
      <c r="RIC197" s="257"/>
      <c r="RID197" s="257"/>
      <c r="RIE197" s="257"/>
      <c r="RIF197" s="257"/>
      <c r="RIG197" s="257"/>
      <c r="RIH197" s="257"/>
      <c r="RII197" s="257"/>
      <c r="RIJ197" s="257"/>
      <c r="RIK197" s="257"/>
      <c r="RIL197" s="257"/>
      <c r="RIM197" s="257"/>
      <c r="RIN197" s="257"/>
      <c r="RIO197" s="257"/>
      <c r="RIP197" s="257"/>
      <c r="RIQ197" s="257"/>
      <c r="RIR197" s="257"/>
      <c r="RIS197" s="257"/>
      <c r="RIT197" s="257"/>
      <c r="RIU197" s="257"/>
      <c r="RIV197" s="257"/>
      <c r="RIW197" s="257"/>
      <c r="RIX197" s="257"/>
      <c r="RIY197" s="257"/>
      <c r="RIZ197" s="257"/>
      <c r="RJA197" s="257"/>
      <c r="RJB197" s="257"/>
      <c r="RJC197" s="257"/>
      <c r="RJD197" s="257"/>
      <c r="RJE197" s="257"/>
      <c r="RJF197" s="257"/>
      <c r="RJG197" s="257"/>
      <c r="RJH197" s="257"/>
      <c r="RJI197" s="257"/>
      <c r="RJJ197" s="257"/>
      <c r="RJK197" s="257"/>
      <c r="RJL197" s="257"/>
      <c r="RJM197" s="257"/>
      <c r="RJN197" s="257"/>
      <c r="RJO197" s="257"/>
      <c r="RJP197" s="257"/>
      <c r="RJQ197" s="257"/>
      <c r="RJR197" s="257"/>
      <c r="RJS197" s="257"/>
      <c r="RJT197" s="257"/>
      <c r="RJU197" s="257"/>
      <c r="RJV197" s="257"/>
      <c r="RJW197" s="257"/>
      <c r="RJX197" s="257"/>
      <c r="RJY197" s="257"/>
      <c r="RJZ197" s="257"/>
      <c r="RKA197" s="257"/>
      <c r="RKB197" s="257"/>
      <c r="RKC197" s="257"/>
      <c r="RKD197" s="257"/>
      <c r="RKE197" s="257"/>
      <c r="RKF197" s="257"/>
      <c r="RKG197" s="257"/>
      <c r="RKH197" s="257"/>
      <c r="RKI197" s="257"/>
      <c r="RKJ197" s="257"/>
      <c r="RKK197" s="257"/>
      <c r="RKL197" s="257"/>
      <c r="RKM197" s="257"/>
      <c r="RKN197" s="257"/>
      <c r="RKO197" s="257"/>
      <c r="RKP197" s="257"/>
      <c r="RKQ197" s="257"/>
      <c r="RKR197" s="257"/>
      <c r="RKS197" s="257"/>
      <c r="RKT197" s="257"/>
      <c r="RKU197" s="257"/>
      <c r="RKV197" s="257"/>
      <c r="RKW197" s="257"/>
      <c r="RKX197" s="257"/>
      <c r="RKY197" s="257"/>
      <c r="RKZ197" s="257"/>
      <c r="RLA197" s="257"/>
      <c r="RLB197" s="257"/>
      <c r="RLC197" s="257"/>
      <c r="RLD197" s="257"/>
      <c r="RLE197" s="257"/>
      <c r="RLF197" s="257"/>
      <c r="RLG197" s="257"/>
      <c r="RLH197" s="257"/>
      <c r="RLI197" s="257"/>
      <c r="RLJ197" s="257"/>
      <c r="RLK197" s="257"/>
      <c r="RLL197" s="257"/>
      <c r="RLM197" s="257"/>
      <c r="RLN197" s="257"/>
      <c r="RLO197" s="257"/>
      <c r="RLP197" s="257"/>
      <c r="RLQ197" s="257"/>
      <c r="RLR197" s="257"/>
      <c r="RLS197" s="257"/>
      <c r="RLT197" s="257"/>
      <c r="RLU197" s="257"/>
      <c r="RLV197" s="257"/>
      <c r="RLW197" s="257"/>
      <c r="RLX197" s="257"/>
      <c r="RLY197" s="257"/>
      <c r="RLZ197" s="257"/>
      <c r="RMA197" s="257"/>
      <c r="RMB197" s="257"/>
      <c r="RMC197" s="257"/>
      <c r="RMD197" s="257"/>
      <c r="RME197" s="257"/>
      <c r="RMF197" s="257"/>
      <c r="RMG197" s="257"/>
      <c r="RMH197" s="257"/>
      <c r="RMI197" s="257"/>
      <c r="RMJ197" s="257"/>
      <c r="RMK197" s="257"/>
      <c r="RML197" s="257"/>
      <c r="RMM197" s="257"/>
      <c r="RMN197" s="257"/>
      <c r="RMO197" s="257"/>
      <c r="RMP197" s="257"/>
      <c r="RMQ197" s="257"/>
      <c r="RMR197" s="257"/>
      <c r="RMS197" s="257"/>
      <c r="RMT197" s="257"/>
      <c r="RMU197" s="257"/>
      <c r="RMV197" s="257"/>
      <c r="RMW197" s="257"/>
      <c r="RMX197" s="257"/>
      <c r="RMY197" s="257"/>
      <c r="RMZ197" s="257"/>
      <c r="RNA197" s="257"/>
      <c r="RNB197" s="257"/>
      <c r="RNC197" s="257"/>
      <c r="RND197" s="257"/>
      <c r="RNE197" s="257"/>
      <c r="RNF197" s="257"/>
      <c r="RNG197" s="257"/>
      <c r="RNH197" s="257"/>
      <c r="RNI197" s="257"/>
      <c r="RNJ197" s="257"/>
      <c r="RNK197" s="257"/>
      <c r="RNL197" s="257"/>
      <c r="RNM197" s="257"/>
      <c r="RNN197" s="257"/>
      <c r="RNO197" s="257"/>
      <c r="RNP197" s="257"/>
      <c r="RNQ197" s="257"/>
      <c r="RNR197" s="257"/>
      <c r="RNS197" s="257"/>
      <c r="RNT197" s="257"/>
      <c r="RNU197" s="257"/>
      <c r="RNV197" s="257"/>
      <c r="RNW197" s="257"/>
      <c r="RNX197" s="257"/>
      <c r="RNY197" s="257"/>
      <c r="RNZ197" s="257"/>
      <c r="ROA197" s="257"/>
      <c r="ROB197" s="257"/>
      <c r="ROC197" s="257"/>
      <c r="ROD197" s="257"/>
      <c r="ROE197" s="257"/>
      <c r="ROF197" s="257"/>
      <c r="ROG197" s="257"/>
      <c r="ROH197" s="257"/>
      <c r="ROI197" s="257"/>
      <c r="ROJ197" s="257"/>
      <c r="ROK197" s="257"/>
      <c r="ROL197" s="257"/>
      <c r="ROM197" s="257"/>
      <c r="RON197" s="257"/>
      <c r="ROO197" s="257"/>
      <c r="ROP197" s="257"/>
      <c r="ROQ197" s="257"/>
      <c r="ROR197" s="257"/>
      <c r="ROS197" s="257"/>
      <c r="ROT197" s="257"/>
      <c r="ROU197" s="257"/>
      <c r="ROV197" s="257"/>
      <c r="ROW197" s="257"/>
      <c r="ROX197" s="257"/>
      <c r="ROY197" s="257"/>
      <c r="ROZ197" s="257"/>
      <c r="RPA197" s="257"/>
      <c r="RPB197" s="257"/>
      <c r="RPC197" s="257"/>
      <c r="RPD197" s="257"/>
      <c r="RPE197" s="257"/>
      <c r="RPF197" s="257"/>
      <c r="RPG197" s="257"/>
      <c r="RPH197" s="257"/>
      <c r="RPI197" s="257"/>
      <c r="RPJ197" s="257"/>
      <c r="RPK197" s="257"/>
      <c r="RPL197" s="257"/>
      <c r="RPM197" s="257"/>
      <c r="RPN197" s="257"/>
      <c r="RPO197" s="257"/>
      <c r="RPP197" s="257"/>
      <c r="RPQ197" s="257"/>
      <c r="RPR197" s="257"/>
      <c r="RPS197" s="257"/>
      <c r="RPT197" s="257"/>
      <c r="RPU197" s="257"/>
      <c r="RPV197" s="257"/>
      <c r="RPW197" s="257"/>
      <c r="RPX197" s="257"/>
      <c r="RPY197" s="257"/>
      <c r="RPZ197" s="257"/>
      <c r="RQA197" s="257"/>
      <c r="RQB197" s="257"/>
      <c r="RQC197" s="257"/>
      <c r="RQD197" s="257"/>
      <c r="RQE197" s="257"/>
      <c r="RQF197" s="257"/>
      <c r="RQG197" s="257"/>
      <c r="RQH197" s="257"/>
      <c r="RQI197" s="257"/>
      <c r="RQJ197" s="257"/>
      <c r="RQK197" s="257"/>
      <c r="RQL197" s="257"/>
      <c r="RQM197" s="257"/>
      <c r="RQN197" s="257"/>
      <c r="RQO197" s="257"/>
      <c r="RQP197" s="257"/>
      <c r="RQQ197" s="257"/>
      <c r="RQR197" s="257"/>
      <c r="RQS197" s="257"/>
      <c r="RQT197" s="257"/>
      <c r="RQU197" s="257"/>
      <c r="RQV197" s="257"/>
      <c r="RQW197" s="257"/>
      <c r="RQX197" s="257"/>
      <c r="RQY197" s="257"/>
      <c r="RQZ197" s="257"/>
      <c r="RRA197" s="257"/>
      <c r="RRB197" s="257"/>
      <c r="RRC197" s="257"/>
      <c r="RRD197" s="257"/>
      <c r="RRE197" s="257"/>
      <c r="RRF197" s="257"/>
      <c r="RRG197" s="257"/>
      <c r="RRH197" s="257"/>
      <c r="RRI197" s="257"/>
      <c r="RRJ197" s="257"/>
      <c r="RRK197" s="257"/>
      <c r="RRL197" s="257"/>
      <c r="RRM197" s="257"/>
      <c r="RRN197" s="257"/>
      <c r="RRO197" s="257"/>
      <c r="RRP197" s="257"/>
      <c r="RRQ197" s="257"/>
      <c r="RRR197" s="257"/>
      <c r="RRS197" s="257"/>
      <c r="RRT197" s="257"/>
      <c r="RRU197" s="257"/>
      <c r="RRV197" s="257"/>
      <c r="RRW197" s="257"/>
      <c r="RRX197" s="257"/>
      <c r="RRY197" s="257"/>
      <c r="RRZ197" s="257"/>
      <c r="RSA197" s="257"/>
      <c r="RSB197" s="257"/>
      <c r="RSC197" s="257"/>
      <c r="RSD197" s="257"/>
      <c r="RSE197" s="257"/>
      <c r="RSF197" s="257"/>
      <c r="RSG197" s="257"/>
      <c r="RSH197" s="257"/>
      <c r="RSI197" s="257"/>
      <c r="RSJ197" s="257"/>
      <c r="RSK197" s="257"/>
      <c r="RSL197" s="257"/>
      <c r="RSM197" s="257"/>
      <c r="RSN197" s="257"/>
      <c r="RSO197" s="257"/>
      <c r="RSP197" s="257"/>
      <c r="RSQ197" s="257"/>
      <c r="RSR197" s="257"/>
      <c r="RSS197" s="257"/>
      <c r="RST197" s="257"/>
      <c r="RSU197" s="257"/>
      <c r="RSV197" s="257"/>
      <c r="RSW197" s="257"/>
      <c r="RSX197" s="257"/>
      <c r="RSY197" s="257"/>
      <c r="RSZ197" s="257"/>
      <c r="RTA197" s="257"/>
      <c r="RTB197" s="257"/>
      <c r="RTC197" s="257"/>
      <c r="RTD197" s="257"/>
      <c r="RTE197" s="257"/>
      <c r="RTF197" s="257"/>
      <c r="RTG197" s="257"/>
      <c r="RTH197" s="257"/>
      <c r="RTI197" s="257"/>
      <c r="RTJ197" s="257"/>
      <c r="RTK197" s="257"/>
      <c r="RTL197" s="257"/>
      <c r="RTM197" s="257"/>
      <c r="RTN197" s="257"/>
      <c r="RTO197" s="257"/>
      <c r="RTP197" s="257"/>
      <c r="RTQ197" s="257"/>
      <c r="RTR197" s="257"/>
      <c r="RTS197" s="257"/>
      <c r="RTT197" s="257"/>
      <c r="RTU197" s="257"/>
      <c r="RTV197" s="257"/>
      <c r="RTW197" s="257"/>
      <c r="RTX197" s="257"/>
      <c r="RTY197" s="257"/>
      <c r="RTZ197" s="257"/>
      <c r="RUA197" s="257"/>
      <c r="RUB197" s="257"/>
      <c r="RUC197" s="257"/>
      <c r="RUD197" s="257"/>
      <c r="RUE197" s="257"/>
      <c r="RUF197" s="257"/>
      <c r="RUG197" s="257"/>
      <c r="RUH197" s="257"/>
      <c r="RUI197" s="257"/>
      <c r="RUJ197" s="257"/>
      <c r="RUK197" s="257"/>
      <c r="RUL197" s="257"/>
      <c r="RUM197" s="257"/>
      <c r="RUN197" s="257"/>
      <c r="RUO197" s="257"/>
      <c r="RUP197" s="257"/>
      <c r="RUQ197" s="257"/>
      <c r="RUR197" s="257"/>
      <c r="RUS197" s="257"/>
      <c r="RUT197" s="257"/>
      <c r="RUU197" s="257"/>
      <c r="RUV197" s="257"/>
      <c r="RUW197" s="257"/>
      <c r="RUX197" s="257"/>
      <c r="RUY197" s="257"/>
      <c r="RUZ197" s="257"/>
      <c r="RVA197" s="257"/>
      <c r="RVB197" s="257"/>
      <c r="RVC197" s="257"/>
      <c r="RVD197" s="257"/>
      <c r="RVE197" s="257"/>
      <c r="RVF197" s="257"/>
      <c r="RVG197" s="257"/>
      <c r="RVH197" s="257"/>
      <c r="RVI197" s="257"/>
      <c r="RVJ197" s="257"/>
      <c r="RVK197" s="257"/>
      <c r="RVL197" s="257"/>
      <c r="RVM197" s="257"/>
      <c r="RVN197" s="257"/>
      <c r="RVO197" s="257"/>
      <c r="RVP197" s="257"/>
      <c r="RVQ197" s="257"/>
      <c r="RVR197" s="257"/>
      <c r="RVS197" s="257"/>
      <c r="RVT197" s="257"/>
      <c r="RVU197" s="257"/>
      <c r="RVV197" s="257"/>
      <c r="RVW197" s="257"/>
      <c r="RVX197" s="257"/>
      <c r="RVY197" s="257"/>
      <c r="RVZ197" s="257"/>
      <c r="RWA197" s="257"/>
      <c r="RWB197" s="257"/>
      <c r="RWC197" s="257"/>
      <c r="RWD197" s="257"/>
      <c r="RWE197" s="257"/>
      <c r="RWF197" s="257"/>
      <c r="RWG197" s="257"/>
      <c r="RWH197" s="257"/>
      <c r="RWI197" s="257"/>
      <c r="RWJ197" s="257"/>
      <c r="RWK197" s="257"/>
      <c r="RWL197" s="257"/>
      <c r="RWM197" s="257"/>
      <c r="RWN197" s="257"/>
      <c r="RWO197" s="257"/>
      <c r="RWP197" s="257"/>
      <c r="RWQ197" s="257"/>
      <c r="RWR197" s="257"/>
      <c r="RWS197" s="257"/>
      <c r="RWT197" s="257"/>
      <c r="RWU197" s="257"/>
      <c r="RWV197" s="257"/>
      <c r="RWW197" s="257"/>
      <c r="RWX197" s="257"/>
      <c r="RWY197" s="257"/>
      <c r="RWZ197" s="257"/>
      <c r="RXA197" s="257"/>
      <c r="RXB197" s="257"/>
      <c r="RXC197" s="257"/>
      <c r="RXD197" s="257"/>
      <c r="RXE197" s="257"/>
      <c r="RXF197" s="257"/>
      <c r="RXG197" s="257"/>
      <c r="RXH197" s="257"/>
      <c r="RXI197" s="257"/>
      <c r="RXJ197" s="257"/>
      <c r="RXK197" s="257"/>
      <c r="RXL197" s="257"/>
      <c r="RXM197" s="257"/>
      <c r="RXN197" s="257"/>
      <c r="RXO197" s="257"/>
      <c r="RXP197" s="257"/>
      <c r="RXQ197" s="257"/>
      <c r="RXR197" s="257"/>
      <c r="RXS197" s="257"/>
      <c r="RXT197" s="257"/>
      <c r="RXU197" s="257"/>
      <c r="RXV197" s="257"/>
      <c r="RXW197" s="257"/>
      <c r="RXX197" s="257"/>
      <c r="RXY197" s="257"/>
      <c r="RXZ197" s="257"/>
      <c r="RYA197" s="257"/>
      <c r="RYB197" s="257"/>
      <c r="RYC197" s="257"/>
      <c r="RYD197" s="257"/>
      <c r="RYE197" s="257"/>
      <c r="RYF197" s="257"/>
      <c r="RYG197" s="257"/>
      <c r="RYH197" s="257"/>
      <c r="RYI197" s="257"/>
      <c r="RYJ197" s="257"/>
      <c r="RYK197" s="257"/>
      <c r="RYL197" s="257"/>
      <c r="RYM197" s="257"/>
      <c r="RYN197" s="257"/>
      <c r="RYO197" s="257"/>
      <c r="RYP197" s="257"/>
      <c r="RYQ197" s="257"/>
      <c r="RYR197" s="257"/>
      <c r="RYS197" s="257"/>
      <c r="RYT197" s="257"/>
      <c r="RYU197" s="257"/>
      <c r="RYV197" s="257"/>
      <c r="RYW197" s="257"/>
      <c r="RYX197" s="257"/>
      <c r="RYY197" s="257"/>
      <c r="RYZ197" s="257"/>
      <c r="RZA197" s="257"/>
      <c r="RZB197" s="257"/>
      <c r="RZC197" s="257"/>
      <c r="RZD197" s="257"/>
      <c r="RZE197" s="257"/>
      <c r="RZF197" s="257"/>
      <c r="RZG197" s="257"/>
      <c r="RZH197" s="257"/>
      <c r="RZI197" s="257"/>
      <c r="RZJ197" s="257"/>
      <c r="RZK197" s="257"/>
      <c r="RZL197" s="257"/>
      <c r="RZM197" s="257"/>
      <c r="RZN197" s="257"/>
      <c r="RZO197" s="257"/>
      <c r="RZP197" s="257"/>
      <c r="RZQ197" s="257"/>
      <c r="RZR197" s="257"/>
      <c r="RZS197" s="257"/>
      <c r="RZT197" s="257"/>
      <c r="RZU197" s="257"/>
      <c r="RZV197" s="257"/>
      <c r="RZW197" s="257"/>
      <c r="RZX197" s="257"/>
      <c r="RZY197" s="257"/>
      <c r="RZZ197" s="257"/>
      <c r="SAA197" s="257"/>
      <c r="SAB197" s="257"/>
      <c r="SAC197" s="257"/>
      <c r="SAD197" s="257"/>
      <c r="SAE197" s="257"/>
      <c r="SAF197" s="257"/>
      <c r="SAG197" s="257"/>
      <c r="SAH197" s="257"/>
      <c r="SAI197" s="257"/>
      <c r="SAJ197" s="257"/>
      <c r="SAK197" s="257"/>
      <c r="SAL197" s="257"/>
      <c r="SAM197" s="257"/>
      <c r="SAN197" s="257"/>
      <c r="SAO197" s="257"/>
      <c r="SAP197" s="257"/>
      <c r="SAQ197" s="257"/>
      <c r="SAR197" s="257"/>
      <c r="SAS197" s="257"/>
      <c r="SAT197" s="257"/>
      <c r="SAU197" s="257"/>
      <c r="SAV197" s="257"/>
      <c r="SAW197" s="257"/>
      <c r="SAX197" s="257"/>
      <c r="SAY197" s="257"/>
      <c r="SAZ197" s="257"/>
      <c r="SBA197" s="257"/>
      <c r="SBB197" s="257"/>
      <c r="SBC197" s="257"/>
      <c r="SBD197" s="257"/>
      <c r="SBE197" s="257"/>
      <c r="SBF197" s="257"/>
      <c r="SBG197" s="257"/>
      <c r="SBH197" s="257"/>
      <c r="SBI197" s="257"/>
      <c r="SBJ197" s="257"/>
      <c r="SBK197" s="257"/>
      <c r="SBL197" s="257"/>
      <c r="SBM197" s="257"/>
      <c r="SBN197" s="257"/>
      <c r="SBO197" s="257"/>
      <c r="SBP197" s="257"/>
      <c r="SBQ197" s="257"/>
      <c r="SBR197" s="257"/>
      <c r="SBS197" s="257"/>
      <c r="SBT197" s="257"/>
      <c r="SBU197" s="257"/>
      <c r="SBV197" s="257"/>
      <c r="SBW197" s="257"/>
      <c r="SBX197" s="257"/>
      <c r="SBY197" s="257"/>
      <c r="SBZ197" s="257"/>
      <c r="SCA197" s="257"/>
      <c r="SCB197" s="257"/>
      <c r="SCC197" s="257"/>
      <c r="SCD197" s="257"/>
      <c r="SCE197" s="257"/>
      <c r="SCF197" s="257"/>
      <c r="SCG197" s="257"/>
      <c r="SCH197" s="257"/>
      <c r="SCI197" s="257"/>
      <c r="SCJ197" s="257"/>
      <c r="SCK197" s="257"/>
      <c r="SCL197" s="257"/>
      <c r="SCM197" s="257"/>
      <c r="SCN197" s="257"/>
      <c r="SCO197" s="257"/>
      <c r="SCP197" s="257"/>
      <c r="SCQ197" s="257"/>
      <c r="SCR197" s="257"/>
      <c r="SCS197" s="257"/>
      <c r="SCT197" s="257"/>
      <c r="SCU197" s="257"/>
      <c r="SCV197" s="257"/>
      <c r="SCW197" s="257"/>
      <c r="SCX197" s="257"/>
      <c r="SCY197" s="257"/>
      <c r="SCZ197" s="257"/>
      <c r="SDA197" s="257"/>
      <c r="SDB197" s="257"/>
      <c r="SDC197" s="257"/>
      <c r="SDD197" s="257"/>
      <c r="SDE197" s="257"/>
      <c r="SDF197" s="257"/>
      <c r="SDG197" s="257"/>
      <c r="SDH197" s="257"/>
      <c r="SDI197" s="257"/>
      <c r="SDJ197" s="257"/>
      <c r="SDK197" s="257"/>
      <c r="SDL197" s="257"/>
      <c r="SDM197" s="257"/>
      <c r="SDN197" s="257"/>
      <c r="SDO197" s="257"/>
      <c r="SDP197" s="257"/>
      <c r="SDQ197" s="257"/>
      <c r="SDR197" s="257"/>
      <c r="SDS197" s="257"/>
      <c r="SDT197" s="257"/>
      <c r="SDU197" s="257"/>
      <c r="SDV197" s="257"/>
      <c r="SDW197" s="257"/>
      <c r="SDX197" s="257"/>
      <c r="SDY197" s="257"/>
      <c r="SDZ197" s="257"/>
      <c r="SEA197" s="257"/>
      <c r="SEB197" s="257"/>
      <c r="SEC197" s="257"/>
      <c r="SED197" s="257"/>
      <c r="SEE197" s="257"/>
      <c r="SEF197" s="257"/>
      <c r="SEG197" s="257"/>
      <c r="SEH197" s="257"/>
      <c r="SEI197" s="257"/>
      <c r="SEJ197" s="257"/>
      <c r="SEK197" s="257"/>
      <c r="SEL197" s="257"/>
      <c r="SEM197" s="257"/>
      <c r="SEN197" s="257"/>
      <c r="SEO197" s="257"/>
      <c r="SEP197" s="257"/>
      <c r="SEQ197" s="257"/>
      <c r="SER197" s="257"/>
      <c r="SES197" s="257"/>
      <c r="SET197" s="257"/>
      <c r="SEU197" s="257"/>
      <c r="SEV197" s="257"/>
      <c r="SEW197" s="257"/>
      <c r="SEX197" s="257"/>
      <c r="SEY197" s="257"/>
      <c r="SEZ197" s="257"/>
      <c r="SFA197" s="257"/>
      <c r="SFB197" s="257"/>
      <c r="SFC197" s="257"/>
      <c r="SFD197" s="257"/>
      <c r="SFE197" s="257"/>
      <c r="SFF197" s="257"/>
      <c r="SFG197" s="257"/>
      <c r="SFH197" s="257"/>
      <c r="SFI197" s="257"/>
      <c r="SFJ197" s="257"/>
      <c r="SFK197" s="257"/>
      <c r="SFL197" s="257"/>
      <c r="SFM197" s="257"/>
      <c r="SFN197" s="257"/>
      <c r="SFO197" s="257"/>
      <c r="SFP197" s="257"/>
      <c r="SFQ197" s="257"/>
      <c r="SFR197" s="257"/>
      <c r="SFS197" s="257"/>
      <c r="SFT197" s="257"/>
      <c r="SFU197" s="257"/>
      <c r="SFV197" s="257"/>
      <c r="SFW197" s="257"/>
      <c r="SFX197" s="257"/>
      <c r="SFY197" s="257"/>
      <c r="SFZ197" s="257"/>
      <c r="SGA197" s="257"/>
      <c r="SGB197" s="257"/>
      <c r="SGC197" s="257"/>
      <c r="SGD197" s="257"/>
      <c r="SGE197" s="257"/>
      <c r="SGF197" s="257"/>
      <c r="SGG197" s="257"/>
      <c r="SGH197" s="257"/>
      <c r="SGI197" s="257"/>
      <c r="SGJ197" s="257"/>
      <c r="SGK197" s="257"/>
      <c r="SGL197" s="257"/>
      <c r="SGM197" s="257"/>
      <c r="SGN197" s="257"/>
      <c r="SGO197" s="257"/>
      <c r="SGP197" s="257"/>
      <c r="SGQ197" s="257"/>
      <c r="SGR197" s="257"/>
      <c r="SGS197" s="257"/>
      <c r="SGT197" s="257"/>
      <c r="SGU197" s="257"/>
      <c r="SGV197" s="257"/>
      <c r="SGW197" s="257"/>
      <c r="SGX197" s="257"/>
      <c r="SGY197" s="257"/>
      <c r="SGZ197" s="257"/>
      <c r="SHA197" s="257"/>
      <c r="SHB197" s="257"/>
      <c r="SHC197" s="257"/>
      <c r="SHD197" s="257"/>
      <c r="SHE197" s="257"/>
      <c r="SHF197" s="257"/>
      <c r="SHG197" s="257"/>
      <c r="SHH197" s="257"/>
      <c r="SHI197" s="257"/>
      <c r="SHJ197" s="257"/>
      <c r="SHK197" s="257"/>
      <c r="SHL197" s="257"/>
      <c r="SHM197" s="257"/>
      <c r="SHN197" s="257"/>
      <c r="SHO197" s="257"/>
      <c r="SHP197" s="257"/>
      <c r="SHQ197" s="257"/>
      <c r="SHR197" s="257"/>
      <c r="SHS197" s="257"/>
      <c r="SHT197" s="257"/>
      <c r="SHU197" s="257"/>
      <c r="SHV197" s="257"/>
      <c r="SHW197" s="257"/>
      <c r="SHX197" s="257"/>
      <c r="SHY197" s="257"/>
      <c r="SHZ197" s="257"/>
      <c r="SIA197" s="257"/>
      <c r="SIB197" s="257"/>
      <c r="SIC197" s="257"/>
      <c r="SID197" s="257"/>
      <c r="SIE197" s="257"/>
      <c r="SIF197" s="257"/>
      <c r="SIG197" s="257"/>
      <c r="SIH197" s="257"/>
      <c r="SII197" s="257"/>
      <c r="SIJ197" s="257"/>
      <c r="SIK197" s="257"/>
      <c r="SIL197" s="257"/>
      <c r="SIM197" s="257"/>
      <c r="SIN197" s="257"/>
      <c r="SIO197" s="257"/>
      <c r="SIP197" s="257"/>
      <c r="SIQ197" s="257"/>
      <c r="SIR197" s="257"/>
      <c r="SIS197" s="257"/>
      <c r="SIT197" s="257"/>
      <c r="SIU197" s="257"/>
      <c r="SIV197" s="257"/>
      <c r="SIW197" s="257"/>
      <c r="SIX197" s="257"/>
      <c r="SIY197" s="257"/>
      <c r="SIZ197" s="257"/>
      <c r="SJA197" s="257"/>
      <c r="SJB197" s="257"/>
      <c r="SJC197" s="257"/>
      <c r="SJD197" s="257"/>
      <c r="SJE197" s="257"/>
      <c r="SJF197" s="257"/>
      <c r="SJG197" s="257"/>
      <c r="SJH197" s="257"/>
      <c r="SJI197" s="257"/>
      <c r="SJJ197" s="257"/>
      <c r="SJK197" s="257"/>
      <c r="SJL197" s="257"/>
      <c r="SJM197" s="257"/>
      <c r="SJN197" s="257"/>
      <c r="SJO197" s="257"/>
      <c r="SJP197" s="257"/>
      <c r="SJQ197" s="257"/>
      <c r="SJR197" s="257"/>
      <c r="SJS197" s="257"/>
      <c r="SJT197" s="257"/>
      <c r="SJU197" s="257"/>
      <c r="SJV197" s="257"/>
      <c r="SJW197" s="257"/>
      <c r="SJX197" s="257"/>
      <c r="SJY197" s="257"/>
      <c r="SJZ197" s="257"/>
      <c r="SKA197" s="257"/>
      <c r="SKB197" s="257"/>
      <c r="SKC197" s="257"/>
      <c r="SKD197" s="257"/>
      <c r="SKE197" s="257"/>
      <c r="SKF197" s="257"/>
      <c r="SKG197" s="257"/>
      <c r="SKH197" s="257"/>
      <c r="SKI197" s="257"/>
      <c r="SKJ197" s="257"/>
      <c r="SKK197" s="257"/>
      <c r="SKL197" s="257"/>
      <c r="SKM197" s="257"/>
      <c r="SKN197" s="257"/>
      <c r="SKO197" s="257"/>
      <c r="SKP197" s="257"/>
      <c r="SKQ197" s="257"/>
      <c r="SKR197" s="257"/>
      <c r="SKS197" s="257"/>
      <c r="SKT197" s="257"/>
      <c r="SKU197" s="257"/>
      <c r="SKV197" s="257"/>
      <c r="SKW197" s="257"/>
      <c r="SKX197" s="257"/>
      <c r="SKY197" s="257"/>
      <c r="SKZ197" s="257"/>
      <c r="SLA197" s="257"/>
      <c r="SLB197" s="257"/>
      <c r="SLC197" s="257"/>
      <c r="SLD197" s="257"/>
      <c r="SLE197" s="257"/>
      <c r="SLF197" s="257"/>
      <c r="SLG197" s="257"/>
      <c r="SLH197" s="257"/>
      <c r="SLI197" s="257"/>
      <c r="SLJ197" s="257"/>
      <c r="SLK197" s="257"/>
      <c r="SLL197" s="257"/>
      <c r="SLM197" s="257"/>
      <c r="SLN197" s="257"/>
      <c r="SLO197" s="257"/>
      <c r="SLP197" s="257"/>
      <c r="SLQ197" s="257"/>
      <c r="SLR197" s="257"/>
      <c r="SLS197" s="257"/>
      <c r="SLT197" s="257"/>
      <c r="SLU197" s="257"/>
      <c r="SLV197" s="257"/>
      <c r="SLW197" s="257"/>
      <c r="SLX197" s="257"/>
      <c r="SLY197" s="257"/>
      <c r="SLZ197" s="257"/>
      <c r="SMA197" s="257"/>
      <c r="SMB197" s="257"/>
      <c r="SMC197" s="257"/>
      <c r="SMD197" s="257"/>
      <c r="SME197" s="257"/>
      <c r="SMF197" s="257"/>
      <c r="SMG197" s="257"/>
      <c r="SMH197" s="257"/>
      <c r="SMI197" s="257"/>
      <c r="SMJ197" s="257"/>
      <c r="SMK197" s="257"/>
      <c r="SML197" s="257"/>
      <c r="SMM197" s="257"/>
      <c r="SMN197" s="257"/>
      <c r="SMO197" s="257"/>
      <c r="SMP197" s="257"/>
      <c r="SMQ197" s="257"/>
      <c r="SMR197" s="257"/>
      <c r="SMS197" s="257"/>
      <c r="SMT197" s="257"/>
      <c r="SMU197" s="257"/>
      <c r="SMV197" s="257"/>
      <c r="SMW197" s="257"/>
      <c r="SMX197" s="257"/>
      <c r="SMY197" s="257"/>
      <c r="SMZ197" s="257"/>
      <c r="SNA197" s="257"/>
      <c r="SNB197" s="257"/>
      <c r="SNC197" s="257"/>
      <c r="SND197" s="257"/>
      <c r="SNE197" s="257"/>
      <c r="SNF197" s="257"/>
      <c r="SNG197" s="257"/>
      <c r="SNH197" s="257"/>
      <c r="SNI197" s="257"/>
      <c r="SNJ197" s="257"/>
      <c r="SNK197" s="257"/>
      <c r="SNL197" s="257"/>
      <c r="SNM197" s="257"/>
      <c r="SNN197" s="257"/>
      <c r="SNO197" s="257"/>
      <c r="SNP197" s="257"/>
      <c r="SNQ197" s="257"/>
      <c r="SNR197" s="257"/>
      <c r="SNS197" s="257"/>
      <c r="SNT197" s="257"/>
      <c r="SNU197" s="257"/>
      <c r="SNV197" s="257"/>
      <c r="SNW197" s="257"/>
      <c r="SNX197" s="257"/>
      <c r="SNY197" s="257"/>
      <c r="SNZ197" s="257"/>
      <c r="SOA197" s="257"/>
      <c r="SOB197" s="257"/>
      <c r="SOC197" s="257"/>
      <c r="SOD197" s="257"/>
      <c r="SOE197" s="257"/>
      <c r="SOF197" s="257"/>
      <c r="SOG197" s="257"/>
      <c r="SOH197" s="257"/>
      <c r="SOI197" s="257"/>
      <c r="SOJ197" s="257"/>
      <c r="SOK197" s="257"/>
      <c r="SOL197" s="257"/>
      <c r="SOM197" s="257"/>
      <c r="SON197" s="257"/>
      <c r="SOO197" s="257"/>
      <c r="SOP197" s="257"/>
      <c r="SOQ197" s="257"/>
      <c r="SOR197" s="257"/>
      <c r="SOS197" s="257"/>
      <c r="SOT197" s="257"/>
      <c r="SOU197" s="257"/>
      <c r="SOV197" s="257"/>
      <c r="SOW197" s="257"/>
      <c r="SOX197" s="257"/>
      <c r="SOY197" s="257"/>
      <c r="SOZ197" s="257"/>
      <c r="SPA197" s="257"/>
      <c r="SPB197" s="257"/>
      <c r="SPC197" s="257"/>
      <c r="SPD197" s="257"/>
      <c r="SPE197" s="257"/>
      <c r="SPF197" s="257"/>
      <c r="SPG197" s="257"/>
      <c r="SPH197" s="257"/>
      <c r="SPI197" s="257"/>
      <c r="SPJ197" s="257"/>
      <c r="SPK197" s="257"/>
      <c r="SPL197" s="257"/>
      <c r="SPM197" s="257"/>
      <c r="SPN197" s="257"/>
      <c r="SPO197" s="257"/>
      <c r="SPP197" s="257"/>
      <c r="SPQ197" s="257"/>
      <c r="SPR197" s="257"/>
      <c r="SPS197" s="257"/>
      <c r="SPT197" s="257"/>
      <c r="SPU197" s="257"/>
      <c r="SPV197" s="257"/>
      <c r="SPW197" s="257"/>
      <c r="SPX197" s="257"/>
      <c r="SPY197" s="257"/>
      <c r="SPZ197" s="257"/>
      <c r="SQA197" s="257"/>
      <c r="SQB197" s="257"/>
      <c r="SQC197" s="257"/>
      <c r="SQD197" s="257"/>
      <c r="SQE197" s="257"/>
      <c r="SQF197" s="257"/>
      <c r="SQG197" s="257"/>
      <c r="SQH197" s="257"/>
      <c r="SQI197" s="257"/>
      <c r="SQJ197" s="257"/>
      <c r="SQK197" s="257"/>
      <c r="SQL197" s="257"/>
      <c r="SQM197" s="257"/>
      <c r="SQN197" s="257"/>
      <c r="SQO197" s="257"/>
      <c r="SQP197" s="257"/>
      <c r="SQQ197" s="257"/>
      <c r="SQR197" s="257"/>
      <c r="SQS197" s="257"/>
      <c r="SQT197" s="257"/>
      <c r="SQU197" s="257"/>
      <c r="SQV197" s="257"/>
      <c r="SQW197" s="257"/>
      <c r="SQX197" s="257"/>
      <c r="SQY197" s="257"/>
      <c r="SQZ197" s="257"/>
      <c r="SRA197" s="257"/>
      <c r="SRB197" s="257"/>
      <c r="SRC197" s="257"/>
      <c r="SRD197" s="257"/>
      <c r="SRE197" s="257"/>
      <c r="SRF197" s="257"/>
      <c r="SRG197" s="257"/>
      <c r="SRH197" s="257"/>
      <c r="SRI197" s="257"/>
      <c r="SRJ197" s="257"/>
      <c r="SRK197" s="257"/>
      <c r="SRL197" s="257"/>
      <c r="SRM197" s="257"/>
      <c r="SRN197" s="257"/>
      <c r="SRO197" s="257"/>
      <c r="SRP197" s="257"/>
      <c r="SRQ197" s="257"/>
      <c r="SRR197" s="257"/>
      <c r="SRS197" s="257"/>
      <c r="SRT197" s="257"/>
      <c r="SRU197" s="257"/>
      <c r="SRV197" s="257"/>
      <c r="SRW197" s="257"/>
      <c r="SRX197" s="257"/>
      <c r="SRY197" s="257"/>
      <c r="SRZ197" s="257"/>
      <c r="SSA197" s="257"/>
      <c r="SSB197" s="257"/>
      <c r="SSC197" s="257"/>
      <c r="SSD197" s="257"/>
      <c r="SSE197" s="257"/>
      <c r="SSF197" s="257"/>
      <c r="SSG197" s="257"/>
      <c r="SSH197" s="257"/>
      <c r="SSI197" s="257"/>
      <c r="SSJ197" s="257"/>
      <c r="SSK197" s="257"/>
      <c r="SSL197" s="257"/>
      <c r="SSM197" s="257"/>
      <c r="SSN197" s="257"/>
      <c r="SSO197" s="257"/>
      <c r="SSP197" s="257"/>
      <c r="SSQ197" s="257"/>
      <c r="SSR197" s="257"/>
      <c r="SSS197" s="257"/>
      <c r="SST197" s="257"/>
      <c r="SSU197" s="257"/>
      <c r="SSV197" s="257"/>
      <c r="SSW197" s="257"/>
      <c r="SSX197" s="257"/>
      <c r="SSY197" s="257"/>
      <c r="SSZ197" s="257"/>
      <c r="STA197" s="257"/>
      <c r="STB197" s="257"/>
      <c r="STC197" s="257"/>
      <c r="STD197" s="257"/>
      <c r="STE197" s="257"/>
      <c r="STF197" s="257"/>
      <c r="STG197" s="257"/>
      <c r="STH197" s="257"/>
      <c r="STI197" s="257"/>
      <c r="STJ197" s="257"/>
      <c r="STK197" s="257"/>
      <c r="STL197" s="257"/>
      <c r="STM197" s="257"/>
      <c r="STN197" s="257"/>
      <c r="STO197" s="257"/>
      <c r="STP197" s="257"/>
      <c r="STQ197" s="257"/>
      <c r="STR197" s="257"/>
      <c r="STS197" s="257"/>
      <c r="STT197" s="257"/>
      <c r="STU197" s="257"/>
      <c r="STV197" s="257"/>
      <c r="STW197" s="257"/>
      <c r="STX197" s="257"/>
      <c r="STY197" s="257"/>
      <c r="STZ197" s="257"/>
      <c r="SUA197" s="257"/>
      <c r="SUB197" s="257"/>
      <c r="SUC197" s="257"/>
      <c r="SUD197" s="257"/>
      <c r="SUE197" s="257"/>
      <c r="SUF197" s="257"/>
      <c r="SUG197" s="257"/>
      <c r="SUH197" s="257"/>
      <c r="SUI197" s="257"/>
      <c r="SUJ197" s="257"/>
      <c r="SUK197" s="257"/>
      <c r="SUL197" s="257"/>
      <c r="SUM197" s="257"/>
      <c r="SUN197" s="257"/>
      <c r="SUO197" s="257"/>
      <c r="SUP197" s="257"/>
      <c r="SUQ197" s="257"/>
      <c r="SUR197" s="257"/>
      <c r="SUS197" s="257"/>
      <c r="SUT197" s="257"/>
      <c r="SUU197" s="257"/>
      <c r="SUV197" s="257"/>
      <c r="SUW197" s="257"/>
      <c r="SUX197" s="257"/>
      <c r="SUY197" s="257"/>
      <c r="SUZ197" s="257"/>
      <c r="SVA197" s="257"/>
      <c r="SVB197" s="257"/>
      <c r="SVC197" s="257"/>
      <c r="SVD197" s="257"/>
      <c r="SVE197" s="257"/>
      <c r="SVF197" s="257"/>
      <c r="SVG197" s="257"/>
      <c r="SVH197" s="257"/>
      <c r="SVI197" s="257"/>
      <c r="SVJ197" s="257"/>
      <c r="SVK197" s="257"/>
      <c r="SVL197" s="257"/>
      <c r="SVM197" s="257"/>
      <c r="SVN197" s="257"/>
      <c r="SVO197" s="257"/>
      <c r="SVP197" s="257"/>
      <c r="SVQ197" s="257"/>
      <c r="SVR197" s="257"/>
      <c r="SVS197" s="257"/>
      <c r="SVT197" s="257"/>
      <c r="SVU197" s="257"/>
      <c r="SVV197" s="257"/>
      <c r="SVW197" s="257"/>
      <c r="SVX197" s="257"/>
      <c r="SVY197" s="257"/>
      <c r="SVZ197" s="257"/>
      <c r="SWA197" s="257"/>
      <c r="SWB197" s="257"/>
      <c r="SWC197" s="257"/>
      <c r="SWD197" s="257"/>
      <c r="SWE197" s="257"/>
      <c r="SWF197" s="257"/>
      <c r="SWG197" s="257"/>
      <c r="SWH197" s="257"/>
      <c r="SWI197" s="257"/>
      <c r="SWJ197" s="257"/>
      <c r="SWK197" s="257"/>
      <c r="SWL197" s="257"/>
      <c r="SWM197" s="257"/>
      <c r="SWN197" s="257"/>
      <c r="SWO197" s="257"/>
      <c r="SWP197" s="257"/>
      <c r="SWQ197" s="257"/>
      <c r="SWR197" s="257"/>
      <c r="SWS197" s="257"/>
      <c r="SWT197" s="257"/>
      <c r="SWU197" s="257"/>
      <c r="SWV197" s="257"/>
      <c r="SWW197" s="257"/>
      <c r="SWX197" s="257"/>
      <c r="SWY197" s="257"/>
      <c r="SWZ197" s="257"/>
      <c r="SXA197" s="257"/>
      <c r="SXB197" s="257"/>
      <c r="SXC197" s="257"/>
      <c r="SXD197" s="257"/>
      <c r="SXE197" s="257"/>
      <c r="SXF197" s="257"/>
      <c r="SXG197" s="257"/>
      <c r="SXH197" s="257"/>
      <c r="SXI197" s="257"/>
      <c r="SXJ197" s="257"/>
      <c r="SXK197" s="257"/>
      <c r="SXL197" s="257"/>
      <c r="SXM197" s="257"/>
      <c r="SXN197" s="257"/>
      <c r="SXO197" s="257"/>
      <c r="SXP197" s="257"/>
      <c r="SXQ197" s="257"/>
      <c r="SXR197" s="257"/>
      <c r="SXS197" s="257"/>
      <c r="SXT197" s="257"/>
      <c r="SXU197" s="257"/>
      <c r="SXV197" s="257"/>
      <c r="SXW197" s="257"/>
      <c r="SXX197" s="257"/>
      <c r="SXY197" s="257"/>
      <c r="SXZ197" s="257"/>
      <c r="SYA197" s="257"/>
      <c r="SYB197" s="257"/>
      <c r="SYC197" s="257"/>
      <c r="SYD197" s="257"/>
      <c r="SYE197" s="257"/>
      <c r="SYF197" s="257"/>
      <c r="SYG197" s="257"/>
      <c r="SYH197" s="257"/>
      <c r="SYI197" s="257"/>
      <c r="SYJ197" s="257"/>
      <c r="SYK197" s="257"/>
      <c r="SYL197" s="257"/>
      <c r="SYM197" s="257"/>
      <c r="SYN197" s="257"/>
      <c r="SYO197" s="257"/>
      <c r="SYP197" s="257"/>
      <c r="SYQ197" s="257"/>
      <c r="SYR197" s="257"/>
      <c r="SYS197" s="257"/>
      <c r="SYT197" s="257"/>
      <c r="SYU197" s="257"/>
      <c r="SYV197" s="257"/>
      <c r="SYW197" s="257"/>
      <c r="SYX197" s="257"/>
      <c r="SYY197" s="257"/>
      <c r="SYZ197" s="257"/>
      <c r="SZA197" s="257"/>
      <c r="SZB197" s="257"/>
      <c r="SZC197" s="257"/>
      <c r="SZD197" s="257"/>
      <c r="SZE197" s="257"/>
      <c r="SZF197" s="257"/>
      <c r="SZG197" s="257"/>
      <c r="SZH197" s="257"/>
      <c r="SZI197" s="257"/>
      <c r="SZJ197" s="257"/>
      <c r="SZK197" s="257"/>
      <c r="SZL197" s="257"/>
      <c r="SZM197" s="257"/>
      <c r="SZN197" s="257"/>
      <c r="SZO197" s="257"/>
      <c r="SZP197" s="257"/>
      <c r="SZQ197" s="257"/>
      <c r="SZR197" s="257"/>
      <c r="SZS197" s="257"/>
      <c r="SZT197" s="257"/>
      <c r="SZU197" s="257"/>
      <c r="SZV197" s="257"/>
      <c r="SZW197" s="257"/>
      <c r="SZX197" s="257"/>
      <c r="SZY197" s="257"/>
      <c r="SZZ197" s="257"/>
      <c r="TAA197" s="257"/>
      <c r="TAB197" s="257"/>
      <c r="TAC197" s="257"/>
      <c r="TAD197" s="257"/>
      <c r="TAE197" s="257"/>
      <c r="TAF197" s="257"/>
      <c r="TAG197" s="257"/>
      <c r="TAH197" s="257"/>
      <c r="TAI197" s="257"/>
      <c r="TAJ197" s="257"/>
      <c r="TAK197" s="257"/>
      <c r="TAL197" s="257"/>
      <c r="TAM197" s="257"/>
      <c r="TAN197" s="257"/>
      <c r="TAO197" s="257"/>
      <c r="TAP197" s="257"/>
      <c r="TAQ197" s="257"/>
      <c r="TAR197" s="257"/>
      <c r="TAS197" s="257"/>
      <c r="TAT197" s="257"/>
      <c r="TAU197" s="257"/>
      <c r="TAV197" s="257"/>
      <c r="TAW197" s="257"/>
      <c r="TAX197" s="257"/>
      <c r="TAY197" s="257"/>
      <c r="TAZ197" s="257"/>
      <c r="TBA197" s="257"/>
      <c r="TBB197" s="257"/>
      <c r="TBC197" s="257"/>
      <c r="TBD197" s="257"/>
      <c r="TBE197" s="257"/>
      <c r="TBF197" s="257"/>
      <c r="TBG197" s="257"/>
      <c r="TBH197" s="257"/>
      <c r="TBI197" s="257"/>
      <c r="TBJ197" s="257"/>
      <c r="TBK197" s="257"/>
      <c r="TBL197" s="257"/>
      <c r="TBM197" s="257"/>
      <c r="TBN197" s="257"/>
      <c r="TBO197" s="257"/>
      <c r="TBP197" s="257"/>
      <c r="TBQ197" s="257"/>
      <c r="TBR197" s="257"/>
      <c r="TBS197" s="257"/>
      <c r="TBT197" s="257"/>
      <c r="TBU197" s="257"/>
      <c r="TBV197" s="257"/>
      <c r="TBW197" s="257"/>
      <c r="TBX197" s="257"/>
      <c r="TBY197" s="257"/>
      <c r="TBZ197" s="257"/>
      <c r="TCA197" s="257"/>
      <c r="TCB197" s="257"/>
      <c r="TCC197" s="257"/>
      <c r="TCD197" s="257"/>
      <c r="TCE197" s="257"/>
      <c r="TCF197" s="257"/>
      <c r="TCG197" s="257"/>
      <c r="TCH197" s="257"/>
      <c r="TCI197" s="257"/>
      <c r="TCJ197" s="257"/>
      <c r="TCK197" s="257"/>
      <c r="TCL197" s="257"/>
      <c r="TCM197" s="257"/>
      <c r="TCN197" s="257"/>
      <c r="TCO197" s="257"/>
      <c r="TCP197" s="257"/>
      <c r="TCQ197" s="257"/>
      <c r="TCR197" s="257"/>
      <c r="TCS197" s="257"/>
      <c r="TCT197" s="257"/>
      <c r="TCU197" s="257"/>
      <c r="TCV197" s="257"/>
      <c r="TCW197" s="257"/>
      <c r="TCX197" s="257"/>
      <c r="TCY197" s="257"/>
      <c r="TCZ197" s="257"/>
      <c r="TDA197" s="257"/>
      <c r="TDB197" s="257"/>
      <c r="TDC197" s="257"/>
      <c r="TDD197" s="257"/>
      <c r="TDE197" s="257"/>
      <c r="TDF197" s="257"/>
      <c r="TDG197" s="257"/>
      <c r="TDH197" s="257"/>
      <c r="TDI197" s="257"/>
      <c r="TDJ197" s="257"/>
      <c r="TDK197" s="257"/>
      <c r="TDL197" s="257"/>
      <c r="TDM197" s="257"/>
      <c r="TDN197" s="257"/>
      <c r="TDO197" s="257"/>
      <c r="TDP197" s="257"/>
      <c r="TDQ197" s="257"/>
      <c r="TDR197" s="257"/>
      <c r="TDS197" s="257"/>
      <c r="TDT197" s="257"/>
      <c r="TDU197" s="257"/>
      <c r="TDV197" s="257"/>
      <c r="TDW197" s="257"/>
      <c r="TDX197" s="257"/>
      <c r="TDY197" s="257"/>
      <c r="TDZ197" s="257"/>
      <c r="TEA197" s="257"/>
      <c r="TEB197" s="257"/>
      <c r="TEC197" s="257"/>
      <c r="TED197" s="257"/>
      <c r="TEE197" s="257"/>
      <c r="TEF197" s="257"/>
      <c r="TEG197" s="257"/>
      <c r="TEH197" s="257"/>
      <c r="TEI197" s="257"/>
      <c r="TEJ197" s="257"/>
      <c r="TEK197" s="257"/>
      <c r="TEL197" s="257"/>
      <c r="TEM197" s="257"/>
      <c r="TEN197" s="257"/>
      <c r="TEO197" s="257"/>
      <c r="TEP197" s="257"/>
      <c r="TEQ197" s="257"/>
      <c r="TER197" s="257"/>
      <c r="TES197" s="257"/>
      <c r="TET197" s="257"/>
      <c r="TEU197" s="257"/>
      <c r="TEV197" s="257"/>
      <c r="TEW197" s="257"/>
      <c r="TEX197" s="257"/>
      <c r="TEY197" s="257"/>
      <c r="TEZ197" s="257"/>
      <c r="TFA197" s="257"/>
      <c r="TFB197" s="257"/>
      <c r="TFC197" s="257"/>
      <c r="TFD197" s="257"/>
      <c r="TFE197" s="257"/>
      <c r="TFF197" s="257"/>
      <c r="TFG197" s="257"/>
      <c r="TFH197" s="257"/>
      <c r="TFI197" s="257"/>
      <c r="TFJ197" s="257"/>
      <c r="TFK197" s="257"/>
      <c r="TFL197" s="257"/>
      <c r="TFM197" s="257"/>
      <c r="TFN197" s="257"/>
      <c r="TFO197" s="257"/>
      <c r="TFP197" s="257"/>
      <c r="TFQ197" s="257"/>
      <c r="TFR197" s="257"/>
      <c r="TFS197" s="257"/>
      <c r="TFT197" s="257"/>
      <c r="TFU197" s="257"/>
      <c r="TFV197" s="257"/>
      <c r="TFW197" s="257"/>
      <c r="TFX197" s="257"/>
      <c r="TFY197" s="257"/>
      <c r="TFZ197" s="257"/>
      <c r="TGA197" s="257"/>
      <c r="TGB197" s="257"/>
      <c r="TGC197" s="257"/>
      <c r="TGD197" s="257"/>
      <c r="TGE197" s="257"/>
      <c r="TGF197" s="257"/>
      <c r="TGG197" s="257"/>
      <c r="TGH197" s="257"/>
      <c r="TGI197" s="257"/>
      <c r="TGJ197" s="257"/>
      <c r="TGK197" s="257"/>
      <c r="TGL197" s="257"/>
      <c r="TGM197" s="257"/>
      <c r="TGN197" s="257"/>
      <c r="TGO197" s="257"/>
      <c r="TGP197" s="257"/>
      <c r="TGQ197" s="257"/>
      <c r="TGR197" s="257"/>
      <c r="TGS197" s="257"/>
      <c r="TGT197" s="257"/>
      <c r="TGU197" s="257"/>
      <c r="TGV197" s="257"/>
      <c r="TGW197" s="257"/>
      <c r="TGX197" s="257"/>
      <c r="TGY197" s="257"/>
      <c r="TGZ197" s="257"/>
      <c r="THA197" s="257"/>
      <c r="THB197" s="257"/>
      <c r="THC197" s="257"/>
      <c r="THD197" s="257"/>
      <c r="THE197" s="257"/>
      <c r="THF197" s="257"/>
      <c r="THG197" s="257"/>
      <c r="THH197" s="257"/>
      <c r="THI197" s="257"/>
      <c r="THJ197" s="257"/>
      <c r="THK197" s="257"/>
      <c r="THL197" s="257"/>
      <c r="THM197" s="257"/>
      <c r="THN197" s="257"/>
      <c r="THO197" s="257"/>
      <c r="THP197" s="257"/>
      <c r="THQ197" s="257"/>
      <c r="THR197" s="257"/>
      <c r="THS197" s="257"/>
      <c r="THT197" s="257"/>
      <c r="THU197" s="257"/>
      <c r="THV197" s="257"/>
      <c r="THW197" s="257"/>
      <c r="THX197" s="257"/>
      <c r="THY197" s="257"/>
      <c r="THZ197" s="257"/>
      <c r="TIA197" s="257"/>
      <c r="TIB197" s="257"/>
      <c r="TIC197" s="257"/>
      <c r="TID197" s="257"/>
      <c r="TIE197" s="257"/>
      <c r="TIF197" s="257"/>
      <c r="TIG197" s="257"/>
      <c r="TIH197" s="257"/>
      <c r="TII197" s="257"/>
      <c r="TIJ197" s="257"/>
      <c r="TIK197" s="257"/>
      <c r="TIL197" s="257"/>
      <c r="TIM197" s="257"/>
      <c r="TIN197" s="257"/>
      <c r="TIO197" s="257"/>
      <c r="TIP197" s="257"/>
      <c r="TIQ197" s="257"/>
      <c r="TIR197" s="257"/>
      <c r="TIS197" s="257"/>
      <c r="TIT197" s="257"/>
      <c r="TIU197" s="257"/>
      <c r="TIV197" s="257"/>
      <c r="TIW197" s="257"/>
      <c r="TIX197" s="257"/>
      <c r="TIY197" s="257"/>
      <c r="TIZ197" s="257"/>
      <c r="TJA197" s="257"/>
      <c r="TJB197" s="257"/>
      <c r="TJC197" s="257"/>
      <c r="TJD197" s="257"/>
      <c r="TJE197" s="257"/>
      <c r="TJF197" s="257"/>
      <c r="TJG197" s="257"/>
      <c r="TJH197" s="257"/>
      <c r="TJI197" s="257"/>
      <c r="TJJ197" s="257"/>
      <c r="TJK197" s="257"/>
      <c r="TJL197" s="257"/>
      <c r="TJM197" s="257"/>
      <c r="TJN197" s="257"/>
      <c r="TJO197" s="257"/>
      <c r="TJP197" s="257"/>
      <c r="TJQ197" s="257"/>
      <c r="TJR197" s="257"/>
      <c r="TJS197" s="257"/>
      <c r="TJT197" s="257"/>
      <c r="TJU197" s="257"/>
      <c r="TJV197" s="257"/>
      <c r="TJW197" s="257"/>
      <c r="TJX197" s="257"/>
      <c r="TJY197" s="257"/>
      <c r="TJZ197" s="257"/>
      <c r="TKA197" s="257"/>
      <c r="TKB197" s="257"/>
      <c r="TKC197" s="257"/>
      <c r="TKD197" s="257"/>
      <c r="TKE197" s="257"/>
      <c r="TKF197" s="257"/>
      <c r="TKG197" s="257"/>
      <c r="TKH197" s="257"/>
      <c r="TKI197" s="257"/>
      <c r="TKJ197" s="257"/>
      <c r="TKK197" s="257"/>
      <c r="TKL197" s="257"/>
      <c r="TKM197" s="257"/>
      <c r="TKN197" s="257"/>
      <c r="TKO197" s="257"/>
      <c r="TKP197" s="257"/>
      <c r="TKQ197" s="257"/>
      <c r="TKR197" s="257"/>
      <c r="TKS197" s="257"/>
      <c r="TKT197" s="257"/>
      <c r="TKU197" s="257"/>
      <c r="TKV197" s="257"/>
      <c r="TKW197" s="257"/>
      <c r="TKX197" s="257"/>
      <c r="TKY197" s="257"/>
      <c r="TKZ197" s="257"/>
      <c r="TLA197" s="257"/>
      <c r="TLB197" s="257"/>
      <c r="TLC197" s="257"/>
      <c r="TLD197" s="257"/>
      <c r="TLE197" s="257"/>
      <c r="TLF197" s="257"/>
      <c r="TLG197" s="257"/>
      <c r="TLH197" s="257"/>
      <c r="TLI197" s="257"/>
      <c r="TLJ197" s="257"/>
      <c r="TLK197" s="257"/>
      <c r="TLL197" s="257"/>
      <c r="TLM197" s="257"/>
      <c r="TLN197" s="257"/>
      <c r="TLO197" s="257"/>
      <c r="TLP197" s="257"/>
      <c r="TLQ197" s="257"/>
      <c r="TLR197" s="257"/>
      <c r="TLS197" s="257"/>
      <c r="TLT197" s="257"/>
      <c r="TLU197" s="257"/>
      <c r="TLV197" s="257"/>
      <c r="TLW197" s="257"/>
      <c r="TLX197" s="257"/>
      <c r="TLY197" s="257"/>
      <c r="TLZ197" s="257"/>
      <c r="TMA197" s="257"/>
      <c r="TMB197" s="257"/>
      <c r="TMC197" s="257"/>
      <c r="TMD197" s="257"/>
      <c r="TME197" s="257"/>
      <c r="TMF197" s="257"/>
      <c r="TMG197" s="257"/>
      <c r="TMH197" s="257"/>
      <c r="TMI197" s="257"/>
      <c r="TMJ197" s="257"/>
      <c r="TMK197" s="257"/>
      <c r="TML197" s="257"/>
      <c r="TMM197" s="257"/>
      <c r="TMN197" s="257"/>
      <c r="TMO197" s="257"/>
      <c r="TMP197" s="257"/>
      <c r="TMQ197" s="257"/>
      <c r="TMR197" s="257"/>
      <c r="TMS197" s="257"/>
      <c r="TMT197" s="257"/>
      <c r="TMU197" s="257"/>
      <c r="TMV197" s="257"/>
      <c r="TMW197" s="257"/>
      <c r="TMX197" s="257"/>
      <c r="TMY197" s="257"/>
      <c r="TMZ197" s="257"/>
      <c r="TNA197" s="257"/>
      <c r="TNB197" s="257"/>
      <c r="TNC197" s="257"/>
      <c r="TND197" s="257"/>
      <c r="TNE197" s="257"/>
      <c r="TNF197" s="257"/>
      <c r="TNG197" s="257"/>
      <c r="TNH197" s="257"/>
      <c r="TNI197" s="257"/>
      <c r="TNJ197" s="257"/>
      <c r="TNK197" s="257"/>
      <c r="TNL197" s="257"/>
      <c r="TNM197" s="257"/>
      <c r="TNN197" s="257"/>
      <c r="TNO197" s="257"/>
      <c r="TNP197" s="257"/>
      <c r="TNQ197" s="257"/>
      <c r="TNR197" s="257"/>
      <c r="TNS197" s="257"/>
      <c r="TNT197" s="257"/>
      <c r="TNU197" s="257"/>
      <c r="TNV197" s="257"/>
      <c r="TNW197" s="257"/>
      <c r="TNX197" s="257"/>
      <c r="TNY197" s="257"/>
      <c r="TNZ197" s="257"/>
      <c r="TOA197" s="257"/>
      <c r="TOB197" s="257"/>
      <c r="TOC197" s="257"/>
      <c r="TOD197" s="257"/>
      <c r="TOE197" s="257"/>
      <c r="TOF197" s="257"/>
      <c r="TOG197" s="257"/>
      <c r="TOH197" s="257"/>
      <c r="TOI197" s="257"/>
      <c r="TOJ197" s="257"/>
      <c r="TOK197" s="257"/>
      <c r="TOL197" s="257"/>
      <c r="TOM197" s="257"/>
      <c r="TON197" s="257"/>
      <c r="TOO197" s="257"/>
      <c r="TOP197" s="257"/>
      <c r="TOQ197" s="257"/>
      <c r="TOR197" s="257"/>
      <c r="TOS197" s="257"/>
      <c r="TOT197" s="257"/>
      <c r="TOU197" s="257"/>
      <c r="TOV197" s="257"/>
      <c r="TOW197" s="257"/>
      <c r="TOX197" s="257"/>
      <c r="TOY197" s="257"/>
      <c r="TOZ197" s="257"/>
      <c r="TPA197" s="257"/>
      <c r="TPB197" s="257"/>
      <c r="TPC197" s="257"/>
      <c r="TPD197" s="257"/>
      <c r="TPE197" s="257"/>
      <c r="TPF197" s="257"/>
      <c r="TPG197" s="257"/>
      <c r="TPH197" s="257"/>
      <c r="TPI197" s="257"/>
      <c r="TPJ197" s="257"/>
      <c r="TPK197" s="257"/>
      <c r="TPL197" s="257"/>
      <c r="TPM197" s="257"/>
      <c r="TPN197" s="257"/>
      <c r="TPO197" s="257"/>
      <c r="TPP197" s="257"/>
      <c r="TPQ197" s="257"/>
      <c r="TPR197" s="257"/>
      <c r="TPS197" s="257"/>
      <c r="TPT197" s="257"/>
      <c r="TPU197" s="257"/>
      <c r="TPV197" s="257"/>
      <c r="TPW197" s="257"/>
      <c r="TPX197" s="257"/>
      <c r="TPY197" s="257"/>
      <c r="TPZ197" s="257"/>
      <c r="TQA197" s="257"/>
      <c r="TQB197" s="257"/>
      <c r="TQC197" s="257"/>
      <c r="TQD197" s="257"/>
      <c r="TQE197" s="257"/>
      <c r="TQF197" s="257"/>
      <c r="TQG197" s="257"/>
      <c r="TQH197" s="257"/>
      <c r="TQI197" s="257"/>
      <c r="TQJ197" s="257"/>
      <c r="TQK197" s="257"/>
      <c r="TQL197" s="257"/>
      <c r="TQM197" s="257"/>
      <c r="TQN197" s="257"/>
      <c r="TQO197" s="257"/>
      <c r="TQP197" s="257"/>
      <c r="TQQ197" s="257"/>
      <c r="TQR197" s="257"/>
      <c r="TQS197" s="257"/>
      <c r="TQT197" s="257"/>
      <c r="TQU197" s="257"/>
      <c r="TQV197" s="257"/>
      <c r="TQW197" s="257"/>
      <c r="TQX197" s="257"/>
      <c r="TQY197" s="257"/>
      <c r="TQZ197" s="257"/>
      <c r="TRA197" s="257"/>
      <c r="TRB197" s="257"/>
      <c r="TRC197" s="257"/>
      <c r="TRD197" s="257"/>
      <c r="TRE197" s="257"/>
      <c r="TRF197" s="257"/>
      <c r="TRG197" s="257"/>
      <c r="TRH197" s="257"/>
      <c r="TRI197" s="257"/>
      <c r="TRJ197" s="257"/>
      <c r="TRK197" s="257"/>
      <c r="TRL197" s="257"/>
      <c r="TRM197" s="257"/>
      <c r="TRN197" s="257"/>
      <c r="TRO197" s="257"/>
      <c r="TRP197" s="257"/>
      <c r="TRQ197" s="257"/>
      <c r="TRR197" s="257"/>
      <c r="TRS197" s="257"/>
      <c r="TRT197" s="257"/>
      <c r="TRU197" s="257"/>
      <c r="TRV197" s="257"/>
      <c r="TRW197" s="257"/>
      <c r="TRX197" s="257"/>
      <c r="TRY197" s="257"/>
      <c r="TRZ197" s="257"/>
      <c r="TSA197" s="257"/>
      <c r="TSB197" s="257"/>
      <c r="TSC197" s="257"/>
      <c r="TSD197" s="257"/>
      <c r="TSE197" s="257"/>
      <c r="TSF197" s="257"/>
      <c r="TSG197" s="257"/>
      <c r="TSH197" s="257"/>
      <c r="TSI197" s="257"/>
      <c r="TSJ197" s="257"/>
      <c r="TSK197" s="257"/>
      <c r="TSL197" s="257"/>
      <c r="TSM197" s="257"/>
      <c r="TSN197" s="257"/>
      <c r="TSO197" s="257"/>
      <c r="TSP197" s="257"/>
      <c r="TSQ197" s="257"/>
      <c r="TSR197" s="257"/>
      <c r="TSS197" s="257"/>
      <c r="TST197" s="257"/>
      <c r="TSU197" s="257"/>
      <c r="TSV197" s="257"/>
      <c r="TSW197" s="257"/>
      <c r="TSX197" s="257"/>
      <c r="TSY197" s="257"/>
      <c r="TSZ197" s="257"/>
      <c r="TTA197" s="257"/>
      <c r="TTB197" s="257"/>
      <c r="TTC197" s="257"/>
      <c r="TTD197" s="257"/>
      <c r="TTE197" s="257"/>
      <c r="TTF197" s="257"/>
      <c r="TTG197" s="257"/>
      <c r="TTH197" s="257"/>
      <c r="TTI197" s="257"/>
      <c r="TTJ197" s="257"/>
      <c r="TTK197" s="257"/>
      <c r="TTL197" s="257"/>
      <c r="TTM197" s="257"/>
      <c r="TTN197" s="257"/>
      <c r="TTO197" s="257"/>
      <c r="TTP197" s="257"/>
      <c r="TTQ197" s="257"/>
      <c r="TTR197" s="257"/>
      <c r="TTS197" s="257"/>
      <c r="TTT197" s="257"/>
      <c r="TTU197" s="257"/>
      <c r="TTV197" s="257"/>
      <c r="TTW197" s="257"/>
      <c r="TTX197" s="257"/>
      <c r="TTY197" s="257"/>
      <c r="TTZ197" s="257"/>
      <c r="TUA197" s="257"/>
      <c r="TUB197" s="257"/>
      <c r="TUC197" s="257"/>
      <c r="TUD197" s="257"/>
      <c r="TUE197" s="257"/>
      <c r="TUF197" s="257"/>
      <c r="TUG197" s="257"/>
      <c r="TUH197" s="257"/>
      <c r="TUI197" s="257"/>
      <c r="TUJ197" s="257"/>
      <c r="TUK197" s="257"/>
      <c r="TUL197" s="257"/>
      <c r="TUM197" s="257"/>
      <c r="TUN197" s="257"/>
      <c r="TUO197" s="257"/>
      <c r="TUP197" s="257"/>
      <c r="TUQ197" s="257"/>
      <c r="TUR197" s="257"/>
      <c r="TUS197" s="257"/>
      <c r="TUT197" s="257"/>
      <c r="TUU197" s="257"/>
      <c r="TUV197" s="257"/>
      <c r="TUW197" s="257"/>
      <c r="TUX197" s="257"/>
      <c r="TUY197" s="257"/>
      <c r="TUZ197" s="257"/>
      <c r="TVA197" s="257"/>
      <c r="TVB197" s="257"/>
      <c r="TVC197" s="257"/>
      <c r="TVD197" s="257"/>
      <c r="TVE197" s="257"/>
      <c r="TVF197" s="257"/>
      <c r="TVG197" s="257"/>
      <c r="TVH197" s="257"/>
      <c r="TVI197" s="257"/>
      <c r="TVJ197" s="257"/>
      <c r="TVK197" s="257"/>
      <c r="TVL197" s="257"/>
      <c r="TVM197" s="257"/>
      <c r="TVN197" s="257"/>
      <c r="TVO197" s="257"/>
      <c r="TVP197" s="257"/>
      <c r="TVQ197" s="257"/>
      <c r="TVR197" s="257"/>
      <c r="TVS197" s="257"/>
      <c r="TVT197" s="257"/>
      <c r="TVU197" s="257"/>
      <c r="TVV197" s="257"/>
      <c r="TVW197" s="257"/>
      <c r="TVX197" s="257"/>
      <c r="TVY197" s="257"/>
      <c r="TVZ197" s="257"/>
      <c r="TWA197" s="257"/>
      <c r="TWB197" s="257"/>
      <c r="TWC197" s="257"/>
      <c r="TWD197" s="257"/>
      <c r="TWE197" s="257"/>
      <c r="TWF197" s="257"/>
      <c r="TWG197" s="257"/>
      <c r="TWH197" s="257"/>
      <c r="TWI197" s="257"/>
      <c r="TWJ197" s="257"/>
      <c r="TWK197" s="257"/>
      <c r="TWL197" s="257"/>
      <c r="TWM197" s="257"/>
      <c r="TWN197" s="257"/>
      <c r="TWO197" s="257"/>
      <c r="TWP197" s="257"/>
      <c r="TWQ197" s="257"/>
      <c r="TWR197" s="257"/>
      <c r="TWS197" s="257"/>
      <c r="TWT197" s="257"/>
      <c r="TWU197" s="257"/>
      <c r="TWV197" s="257"/>
      <c r="TWW197" s="257"/>
      <c r="TWX197" s="257"/>
      <c r="TWY197" s="257"/>
      <c r="TWZ197" s="257"/>
      <c r="TXA197" s="257"/>
      <c r="TXB197" s="257"/>
      <c r="TXC197" s="257"/>
      <c r="TXD197" s="257"/>
      <c r="TXE197" s="257"/>
      <c r="TXF197" s="257"/>
      <c r="TXG197" s="257"/>
      <c r="TXH197" s="257"/>
      <c r="TXI197" s="257"/>
      <c r="TXJ197" s="257"/>
      <c r="TXK197" s="257"/>
      <c r="TXL197" s="257"/>
      <c r="TXM197" s="257"/>
      <c r="TXN197" s="257"/>
      <c r="TXO197" s="257"/>
      <c r="TXP197" s="257"/>
      <c r="TXQ197" s="257"/>
      <c r="TXR197" s="257"/>
      <c r="TXS197" s="257"/>
      <c r="TXT197" s="257"/>
      <c r="TXU197" s="257"/>
      <c r="TXV197" s="257"/>
      <c r="TXW197" s="257"/>
      <c r="TXX197" s="257"/>
      <c r="TXY197" s="257"/>
      <c r="TXZ197" s="257"/>
      <c r="TYA197" s="257"/>
      <c r="TYB197" s="257"/>
      <c r="TYC197" s="257"/>
      <c r="TYD197" s="257"/>
      <c r="TYE197" s="257"/>
      <c r="TYF197" s="257"/>
      <c r="TYG197" s="257"/>
      <c r="TYH197" s="257"/>
      <c r="TYI197" s="257"/>
      <c r="TYJ197" s="257"/>
      <c r="TYK197" s="257"/>
      <c r="TYL197" s="257"/>
      <c r="TYM197" s="257"/>
      <c r="TYN197" s="257"/>
      <c r="TYO197" s="257"/>
      <c r="TYP197" s="257"/>
      <c r="TYQ197" s="257"/>
      <c r="TYR197" s="257"/>
      <c r="TYS197" s="257"/>
      <c r="TYT197" s="257"/>
      <c r="TYU197" s="257"/>
      <c r="TYV197" s="257"/>
      <c r="TYW197" s="257"/>
      <c r="TYX197" s="257"/>
      <c r="TYY197" s="257"/>
      <c r="TYZ197" s="257"/>
      <c r="TZA197" s="257"/>
      <c r="TZB197" s="257"/>
      <c r="TZC197" s="257"/>
      <c r="TZD197" s="257"/>
      <c r="TZE197" s="257"/>
      <c r="TZF197" s="257"/>
      <c r="TZG197" s="257"/>
      <c r="TZH197" s="257"/>
      <c r="TZI197" s="257"/>
      <c r="TZJ197" s="257"/>
      <c r="TZK197" s="257"/>
      <c r="TZL197" s="257"/>
      <c r="TZM197" s="257"/>
      <c r="TZN197" s="257"/>
      <c r="TZO197" s="257"/>
      <c r="TZP197" s="257"/>
      <c r="TZQ197" s="257"/>
      <c r="TZR197" s="257"/>
      <c r="TZS197" s="257"/>
      <c r="TZT197" s="257"/>
      <c r="TZU197" s="257"/>
      <c r="TZV197" s="257"/>
      <c r="TZW197" s="257"/>
      <c r="TZX197" s="257"/>
      <c r="TZY197" s="257"/>
      <c r="TZZ197" s="257"/>
      <c r="UAA197" s="257"/>
      <c r="UAB197" s="257"/>
      <c r="UAC197" s="257"/>
      <c r="UAD197" s="257"/>
      <c r="UAE197" s="257"/>
      <c r="UAF197" s="257"/>
      <c r="UAG197" s="257"/>
      <c r="UAH197" s="257"/>
      <c r="UAI197" s="257"/>
      <c r="UAJ197" s="257"/>
      <c r="UAK197" s="257"/>
      <c r="UAL197" s="257"/>
      <c r="UAM197" s="257"/>
      <c r="UAN197" s="257"/>
      <c r="UAO197" s="257"/>
      <c r="UAP197" s="257"/>
      <c r="UAQ197" s="257"/>
      <c r="UAR197" s="257"/>
      <c r="UAS197" s="257"/>
      <c r="UAT197" s="257"/>
      <c r="UAU197" s="257"/>
      <c r="UAV197" s="257"/>
      <c r="UAW197" s="257"/>
      <c r="UAX197" s="257"/>
      <c r="UAY197" s="257"/>
      <c r="UAZ197" s="257"/>
      <c r="UBA197" s="257"/>
      <c r="UBB197" s="257"/>
      <c r="UBC197" s="257"/>
      <c r="UBD197" s="257"/>
      <c r="UBE197" s="257"/>
      <c r="UBF197" s="257"/>
      <c r="UBG197" s="257"/>
      <c r="UBH197" s="257"/>
      <c r="UBI197" s="257"/>
      <c r="UBJ197" s="257"/>
      <c r="UBK197" s="257"/>
      <c r="UBL197" s="257"/>
      <c r="UBM197" s="257"/>
      <c r="UBN197" s="257"/>
      <c r="UBO197" s="257"/>
      <c r="UBP197" s="257"/>
      <c r="UBQ197" s="257"/>
      <c r="UBR197" s="257"/>
      <c r="UBS197" s="257"/>
      <c r="UBT197" s="257"/>
      <c r="UBU197" s="257"/>
      <c r="UBV197" s="257"/>
      <c r="UBW197" s="257"/>
      <c r="UBX197" s="257"/>
      <c r="UBY197" s="257"/>
      <c r="UBZ197" s="257"/>
      <c r="UCA197" s="257"/>
      <c r="UCB197" s="257"/>
      <c r="UCC197" s="257"/>
      <c r="UCD197" s="257"/>
      <c r="UCE197" s="257"/>
      <c r="UCF197" s="257"/>
      <c r="UCG197" s="257"/>
      <c r="UCH197" s="257"/>
      <c r="UCI197" s="257"/>
      <c r="UCJ197" s="257"/>
      <c r="UCK197" s="257"/>
      <c r="UCL197" s="257"/>
      <c r="UCM197" s="257"/>
      <c r="UCN197" s="257"/>
      <c r="UCO197" s="257"/>
      <c r="UCP197" s="257"/>
      <c r="UCQ197" s="257"/>
      <c r="UCR197" s="257"/>
      <c r="UCS197" s="257"/>
      <c r="UCT197" s="257"/>
      <c r="UCU197" s="257"/>
      <c r="UCV197" s="257"/>
      <c r="UCW197" s="257"/>
      <c r="UCX197" s="257"/>
      <c r="UCY197" s="257"/>
      <c r="UCZ197" s="257"/>
      <c r="UDA197" s="257"/>
      <c r="UDB197" s="257"/>
      <c r="UDC197" s="257"/>
      <c r="UDD197" s="257"/>
      <c r="UDE197" s="257"/>
      <c r="UDF197" s="257"/>
      <c r="UDG197" s="257"/>
      <c r="UDH197" s="257"/>
      <c r="UDI197" s="257"/>
      <c r="UDJ197" s="257"/>
      <c r="UDK197" s="257"/>
      <c r="UDL197" s="257"/>
      <c r="UDM197" s="257"/>
      <c r="UDN197" s="257"/>
      <c r="UDO197" s="257"/>
      <c r="UDP197" s="257"/>
      <c r="UDQ197" s="257"/>
      <c r="UDR197" s="257"/>
      <c r="UDS197" s="257"/>
      <c r="UDT197" s="257"/>
      <c r="UDU197" s="257"/>
      <c r="UDV197" s="257"/>
      <c r="UDW197" s="257"/>
      <c r="UDX197" s="257"/>
      <c r="UDY197" s="257"/>
      <c r="UDZ197" s="257"/>
      <c r="UEA197" s="257"/>
      <c r="UEB197" s="257"/>
      <c r="UEC197" s="257"/>
      <c r="UED197" s="257"/>
      <c r="UEE197" s="257"/>
      <c r="UEF197" s="257"/>
      <c r="UEG197" s="257"/>
      <c r="UEH197" s="257"/>
      <c r="UEI197" s="257"/>
      <c r="UEJ197" s="257"/>
      <c r="UEK197" s="257"/>
      <c r="UEL197" s="257"/>
      <c r="UEM197" s="257"/>
      <c r="UEN197" s="257"/>
      <c r="UEO197" s="257"/>
      <c r="UEP197" s="257"/>
      <c r="UEQ197" s="257"/>
      <c r="UER197" s="257"/>
      <c r="UES197" s="257"/>
      <c r="UET197" s="257"/>
      <c r="UEU197" s="257"/>
      <c r="UEV197" s="257"/>
      <c r="UEW197" s="257"/>
      <c r="UEX197" s="257"/>
      <c r="UEY197" s="257"/>
      <c r="UEZ197" s="257"/>
      <c r="UFA197" s="257"/>
      <c r="UFB197" s="257"/>
      <c r="UFC197" s="257"/>
      <c r="UFD197" s="257"/>
      <c r="UFE197" s="257"/>
      <c r="UFF197" s="257"/>
      <c r="UFG197" s="257"/>
      <c r="UFH197" s="257"/>
      <c r="UFI197" s="257"/>
      <c r="UFJ197" s="257"/>
      <c r="UFK197" s="257"/>
      <c r="UFL197" s="257"/>
      <c r="UFM197" s="257"/>
      <c r="UFN197" s="257"/>
      <c r="UFO197" s="257"/>
      <c r="UFP197" s="257"/>
      <c r="UFQ197" s="257"/>
      <c r="UFR197" s="257"/>
      <c r="UFS197" s="257"/>
      <c r="UFT197" s="257"/>
      <c r="UFU197" s="257"/>
      <c r="UFV197" s="257"/>
      <c r="UFW197" s="257"/>
      <c r="UFX197" s="257"/>
      <c r="UFY197" s="257"/>
      <c r="UFZ197" s="257"/>
      <c r="UGA197" s="257"/>
      <c r="UGB197" s="257"/>
      <c r="UGC197" s="257"/>
      <c r="UGD197" s="257"/>
      <c r="UGE197" s="257"/>
      <c r="UGF197" s="257"/>
      <c r="UGG197" s="257"/>
      <c r="UGH197" s="257"/>
      <c r="UGI197" s="257"/>
      <c r="UGJ197" s="257"/>
      <c r="UGK197" s="257"/>
      <c r="UGL197" s="257"/>
      <c r="UGM197" s="257"/>
      <c r="UGN197" s="257"/>
      <c r="UGO197" s="257"/>
      <c r="UGP197" s="257"/>
      <c r="UGQ197" s="257"/>
      <c r="UGR197" s="257"/>
      <c r="UGS197" s="257"/>
      <c r="UGT197" s="257"/>
      <c r="UGU197" s="257"/>
      <c r="UGV197" s="257"/>
      <c r="UGW197" s="257"/>
      <c r="UGX197" s="257"/>
      <c r="UGY197" s="257"/>
      <c r="UGZ197" s="257"/>
      <c r="UHA197" s="257"/>
      <c r="UHB197" s="257"/>
      <c r="UHC197" s="257"/>
      <c r="UHD197" s="257"/>
      <c r="UHE197" s="257"/>
      <c r="UHF197" s="257"/>
      <c r="UHG197" s="257"/>
      <c r="UHH197" s="257"/>
      <c r="UHI197" s="257"/>
      <c r="UHJ197" s="257"/>
      <c r="UHK197" s="257"/>
      <c r="UHL197" s="257"/>
      <c r="UHM197" s="257"/>
      <c r="UHN197" s="257"/>
      <c r="UHO197" s="257"/>
      <c r="UHP197" s="257"/>
      <c r="UHQ197" s="257"/>
      <c r="UHR197" s="257"/>
      <c r="UHS197" s="257"/>
      <c r="UHT197" s="257"/>
      <c r="UHU197" s="257"/>
      <c r="UHV197" s="257"/>
      <c r="UHW197" s="257"/>
      <c r="UHX197" s="257"/>
      <c r="UHY197" s="257"/>
      <c r="UHZ197" s="257"/>
      <c r="UIA197" s="257"/>
      <c r="UIB197" s="257"/>
      <c r="UIC197" s="257"/>
      <c r="UID197" s="257"/>
      <c r="UIE197" s="257"/>
      <c r="UIF197" s="257"/>
      <c r="UIG197" s="257"/>
      <c r="UIH197" s="257"/>
      <c r="UII197" s="257"/>
      <c r="UIJ197" s="257"/>
      <c r="UIK197" s="257"/>
      <c r="UIL197" s="257"/>
      <c r="UIM197" s="257"/>
      <c r="UIN197" s="257"/>
      <c r="UIO197" s="257"/>
      <c r="UIP197" s="257"/>
      <c r="UIQ197" s="257"/>
      <c r="UIR197" s="257"/>
      <c r="UIS197" s="257"/>
      <c r="UIT197" s="257"/>
      <c r="UIU197" s="257"/>
      <c r="UIV197" s="257"/>
      <c r="UIW197" s="257"/>
      <c r="UIX197" s="257"/>
      <c r="UIY197" s="257"/>
      <c r="UIZ197" s="257"/>
      <c r="UJA197" s="257"/>
      <c r="UJB197" s="257"/>
      <c r="UJC197" s="257"/>
      <c r="UJD197" s="257"/>
      <c r="UJE197" s="257"/>
      <c r="UJF197" s="257"/>
      <c r="UJG197" s="257"/>
      <c r="UJH197" s="257"/>
      <c r="UJI197" s="257"/>
      <c r="UJJ197" s="257"/>
      <c r="UJK197" s="257"/>
      <c r="UJL197" s="257"/>
      <c r="UJM197" s="257"/>
      <c r="UJN197" s="257"/>
      <c r="UJO197" s="257"/>
      <c r="UJP197" s="257"/>
      <c r="UJQ197" s="257"/>
      <c r="UJR197" s="257"/>
      <c r="UJS197" s="257"/>
      <c r="UJT197" s="257"/>
      <c r="UJU197" s="257"/>
      <c r="UJV197" s="257"/>
      <c r="UJW197" s="257"/>
      <c r="UJX197" s="257"/>
      <c r="UJY197" s="257"/>
      <c r="UJZ197" s="257"/>
      <c r="UKA197" s="257"/>
      <c r="UKB197" s="257"/>
      <c r="UKC197" s="257"/>
      <c r="UKD197" s="257"/>
      <c r="UKE197" s="257"/>
      <c r="UKF197" s="257"/>
      <c r="UKG197" s="257"/>
      <c r="UKH197" s="257"/>
      <c r="UKI197" s="257"/>
      <c r="UKJ197" s="257"/>
      <c r="UKK197" s="257"/>
      <c r="UKL197" s="257"/>
      <c r="UKM197" s="257"/>
      <c r="UKN197" s="257"/>
      <c r="UKO197" s="257"/>
      <c r="UKP197" s="257"/>
      <c r="UKQ197" s="257"/>
      <c r="UKR197" s="257"/>
      <c r="UKS197" s="257"/>
      <c r="UKT197" s="257"/>
      <c r="UKU197" s="257"/>
      <c r="UKV197" s="257"/>
      <c r="UKW197" s="257"/>
      <c r="UKX197" s="257"/>
      <c r="UKY197" s="257"/>
      <c r="UKZ197" s="257"/>
      <c r="ULA197" s="257"/>
      <c r="ULB197" s="257"/>
      <c r="ULC197" s="257"/>
      <c r="ULD197" s="257"/>
      <c r="ULE197" s="257"/>
      <c r="ULF197" s="257"/>
      <c r="ULG197" s="257"/>
      <c r="ULH197" s="257"/>
      <c r="ULI197" s="257"/>
      <c r="ULJ197" s="257"/>
      <c r="ULK197" s="257"/>
      <c r="ULL197" s="257"/>
      <c r="ULM197" s="257"/>
      <c r="ULN197" s="257"/>
      <c r="ULO197" s="257"/>
      <c r="ULP197" s="257"/>
      <c r="ULQ197" s="257"/>
      <c r="ULR197" s="257"/>
      <c r="ULS197" s="257"/>
      <c r="ULT197" s="257"/>
      <c r="ULU197" s="257"/>
      <c r="ULV197" s="257"/>
      <c r="ULW197" s="257"/>
      <c r="ULX197" s="257"/>
      <c r="ULY197" s="257"/>
      <c r="ULZ197" s="257"/>
      <c r="UMA197" s="257"/>
      <c r="UMB197" s="257"/>
      <c r="UMC197" s="257"/>
      <c r="UMD197" s="257"/>
      <c r="UME197" s="257"/>
      <c r="UMF197" s="257"/>
      <c r="UMG197" s="257"/>
      <c r="UMH197" s="257"/>
      <c r="UMI197" s="257"/>
      <c r="UMJ197" s="257"/>
      <c r="UMK197" s="257"/>
      <c r="UML197" s="257"/>
      <c r="UMM197" s="257"/>
      <c r="UMN197" s="257"/>
      <c r="UMO197" s="257"/>
      <c r="UMP197" s="257"/>
      <c r="UMQ197" s="257"/>
      <c r="UMR197" s="257"/>
      <c r="UMS197" s="257"/>
      <c r="UMT197" s="257"/>
      <c r="UMU197" s="257"/>
      <c r="UMV197" s="257"/>
      <c r="UMW197" s="257"/>
      <c r="UMX197" s="257"/>
      <c r="UMY197" s="257"/>
      <c r="UMZ197" s="257"/>
      <c r="UNA197" s="257"/>
      <c r="UNB197" s="257"/>
      <c r="UNC197" s="257"/>
      <c r="UND197" s="257"/>
      <c r="UNE197" s="257"/>
      <c r="UNF197" s="257"/>
      <c r="UNG197" s="257"/>
      <c r="UNH197" s="257"/>
      <c r="UNI197" s="257"/>
      <c r="UNJ197" s="257"/>
      <c r="UNK197" s="257"/>
      <c r="UNL197" s="257"/>
      <c r="UNM197" s="257"/>
      <c r="UNN197" s="257"/>
      <c r="UNO197" s="257"/>
      <c r="UNP197" s="257"/>
      <c r="UNQ197" s="257"/>
      <c r="UNR197" s="257"/>
      <c r="UNS197" s="257"/>
      <c r="UNT197" s="257"/>
      <c r="UNU197" s="257"/>
      <c r="UNV197" s="257"/>
      <c r="UNW197" s="257"/>
      <c r="UNX197" s="257"/>
      <c r="UNY197" s="257"/>
      <c r="UNZ197" s="257"/>
      <c r="UOA197" s="257"/>
      <c r="UOB197" s="257"/>
      <c r="UOC197" s="257"/>
      <c r="UOD197" s="257"/>
      <c r="UOE197" s="257"/>
      <c r="UOF197" s="257"/>
      <c r="UOG197" s="257"/>
      <c r="UOH197" s="257"/>
      <c r="UOI197" s="257"/>
      <c r="UOJ197" s="257"/>
      <c r="UOK197" s="257"/>
      <c r="UOL197" s="257"/>
      <c r="UOM197" s="257"/>
      <c r="UON197" s="257"/>
      <c r="UOO197" s="257"/>
      <c r="UOP197" s="257"/>
      <c r="UOQ197" s="257"/>
      <c r="UOR197" s="257"/>
      <c r="UOS197" s="257"/>
      <c r="UOT197" s="257"/>
      <c r="UOU197" s="257"/>
      <c r="UOV197" s="257"/>
      <c r="UOW197" s="257"/>
      <c r="UOX197" s="257"/>
      <c r="UOY197" s="257"/>
      <c r="UOZ197" s="257"/>
      <c r="UPA197" s="257"/>
      <c r="UPB197" s="257"/>
      <c r="UPC197" s="257"/>
      <c r="UPD197" s="257"/>
      <c r="UPE197" s="257"/>
      <c r="UPF197" s="257"/>
      <c r="UPG197" s="257"/>
      <c r="UPH197" s="257"/>
      <c r="UPI197" s="257"/>
      <c r="UPJ197" s="257"/>
      <c r="UPK197" s="257"/>
      <c r="UPL197" s="257"/>
      <c r="UPM197" s="257"/>
      <c r="UPN197" s="257"/>
      <c r="UPO197" s="257"/>
      <c r="UPP197" s="257"/>
      <c r="UPQ197" s="257"/>
      <c r="UPR197" s="257"/>
      <c r="UPS197" s="257"/>
      <c r="UPT197" s="257"/>
      <c r="UPU197" s="257"/>
      <c r="UPV197" s="257"/>
      <c r="UPW197" s="257"/>
      <c r="UPX197" s="257"/>
      <c r="UPY197" s="257"/>
      <c r="UPZ197" s="257"/>
      <c r="UQA197" s="257"/>
      <c r="UQB197" s="257"/>
      <c r="UQC197" s="257"/>
      <c r="UQD197" s="257"/>
      <c r="UQE197" s="257"/>
      <c r="UQF197" s="257"/>
      <c r="UQG197" s="257"/>
      <c r="UQH197" s="257"/>
      <c r="UQI197" s="257"/>
      <c r="UQJ197" s="257"/>
      <c r="UQK197" s="257"/>
      <c r="UQL197" s="257"/>
      <c r="UQM197" s="257"/>
      <c r="UQN197" s="257"/>
      <c r="UQO197" s="257"/>
      <c r="UQP197" s="257"/>
      <c r="UQQ197" s="257"/>
      <c r="UQR197" s="257"/>
      <c r="UQS197" s="257"/>
      <c r="UQT197" s="257"/>
      <c r="UQU197" s="257"/>
      <c r="UQV197" s="257"/>
      <c r="UQW197" s="257"/>
      <c r="UQX197" s="257"/>
      <c r="UQY197" s="257"/>
      <c r="UQZ197" s="257"/>
      <c r="URA197" s="257"/>
      <c r="URB197" s="257"/>
      <c r="URC197" s="257"/>
      <c r="URD197" s="257"/>
      <c r="URE197" s="257"/>
      <c r="URF197" s="257"/>
      <c r="URG197" s="257"/>
      <c r="URH197" s="257"/>
      <c r="URI197" s="257"/>
      <c r="URJ197" s="257"/>
      <c r="URK197" s="257"/>
      <c r="URL197" s="257"/>
      <c r="URM197" s="257"/>
      <c r="URN197" s="257"/>
      <c r="URO197" s="257"/>
      <c r="URP197" s="257"/>
      <c r="URQ197" s="257"/>
      <c r="URR197" s="257"/>
      <c r="URS197" s="257"/>
      <c r="URT197" s="257"/>
      <c r="URU197" s="257"/>
      <c r="URV197" s="257"/>
      <c r="URW197" s="257"/>
      <c r="URX197" s="257"/>
      <c r="URY197" s="257"/>
      <c r="URZ197" s="257"/>
      <c r="USA197" s="257"/>
      <c r="USB197" s="257"/>
      <c r="USC197" s="257"/>
      <c r="USD197" s="257"/>
      <c r="USE197" s="257"/>
      <c r="USF197" s="257"/>
      <c r="USG197" s="257"/>
      <c r="USH197" s="257"/>
      <c r="USI197" s="257"/>
      <c r="USJ197" s="257"/>
      <c r="USK197" s="257"/>
      <c r="USL197" s="257"/>
      <c r="USM197" s="257"/>
      <c r="USN197" s="257"/>
      <c r="USO197" s="257"/>
      <c r="USP197" s="257"/>
      <c r="USQ197" s="257"/>
      <c r="USR197" s="257"/>
      <c r="USS197" s="257"/>
      <c r="UST197" s="257"/>
      <c r="USU197" s="257"/>
      <c r="USV197" s="257"/>
      <c r="USW197" s="257"/>
      <c r="USX197" s="257"/>
      <c r="USY197" s="257"/>
      <c r="USZ197" s="257"/>
      <c r="UTA197" s="257"/>
      <c r="UTB197" s="257"/>
      <c r="UTC197" s="257"/>
      <c r="UTD197" s="257"/>
      <c r="UTE197" s="257"/>
      <c r="UTF197" s="257"/>
      <c r="UTG197" s="257"/>
      <c r="UTH197" s="257"/>
      <c r="UTI197" s="257"/>
      <c r="UTJ197" s="257"/>
      <c r="UTK197" s="257"/>
      <c r="UTL197" s="257"/>
      <c r="UTM197" s="257"/>
      <c r="UTN197" s="257"/>
      <c r="UTO197" s="257"/>
      <c r="UTP197" s="257"/>
      <c r="UTQ197" s="257"/>
      <c r="UTR197" s="257"/>
      <c r="UTS197" s="257"/>
      <c r="UTT197" s="257"/>
      <c r="UTU197" s="257"/>
      <c r="UTV197" s="257"/>
      <c r="UTW197" s="257"/>
      <c r="UTX197" s="257"/>
      <c r="UTY197" s="257"/>
      <c r="UTZ197" s="257"/>
      <c r="UUA197" s="257"/>
      <c r="UUB197" s="257"/>
      <c r="UUC197" s="257"/>
      <c r="UUD197" s="257"/>
      <c r="UUE197" s="257"/>
      <c r="UUF197" s="257"/>
      <c r="UUG197" s="257"/>
      <c r="UUH197" s="257"/>
      <c r="UUI197" s="257"/>
      <c r="UUJ197" s="257"/>
      <c r="UUK197" s="257"/>
      <c r="UUL197" s="257"/>
      <c r="UUM197" s="257"/>
      <c r="UUN197" s="257"/>
      <c r="UUO197" s="257"/>
      <c r="UUP197" s="257"/>
      <c r="UUQ197" s="257"/>
      <c r="UUR197" s="257"/>
      <c r="UUS197" s="257"/>
      <c r="UUT197" s="257"/>
      <c r="UUU197" s="257"/>
      <c r="UUV197" s="257"/>
      <c r="UUW197" s="257"/>
      <c r="UUX197" s="257"/>
      <c r="UUY197" s="257"/>
      <c r="UUZ197" s="257"/>
      <c r="UVA197" s="257"/>
      <c r="UVB197" s="257"/>
      <c r="UVC197" s="257"/>
      <c r="UVD197" s="257"/>
      <c r="UVE197" s="257"/>
      <c r="UVF197" s="257"/>
      <c r="UVG197" s="257"/>
      <c r="UVH197" s="257"/>
      <c r="UVI197" s="257"/>
      <c r="UVJ197" s="257"/>
      <c r="UVK197" s="257"/>
      <c r="UVL197" s="257"/>
      <c r="UVM197" s="257"/>
      <c r="UVN197" s="257"/>
      <c r="UVO197" s="257"/>
      <c r="UVP197" s="257"/>
      <c r="UVQ197" s="257"/>
      <c r="UVR197" s="257"/>
      <c r="UVS197" s="257"/>
      <c r="UVT197" s="257"/>
      <c r="UVU197" s="257"/>
      <c r="UVV197" s="257"/>
      <c r="UVW197" s="257"/>
      <c r="UVX197" s="257"/>
      <c r="UVY197" s="257"/>
      <c r="UVZ197" s="257"/>
      <c r="UWA197" s="257"/>
      <c r="UWB197" s="257"/>
      <c r="UWC197" s="257"/>
      <c r="UWD197" s="257"/>
      <c r="UWE197" s="257"/>
      <c r="UWF197" s="257"/>
      <c r="UWG197" s="257"/>
      <c r="UWH197" s="257"/>
      <c r="UWI197" s="257"/>
      <c r="UWJ197" s="257"/>
      <c r="UWK197" s="257"/>
      <c r="UWL197" s="257"/>
      <c r="UWM197" s="257"/>
      <c r="UWN197" s="257"/>
      <c r="UWO197" s="257"/>
      <c r="UWP197" s="257"/>
      <c r="UWQ197" s="257"/>
      <c r="UWR197" s="257"/>
      <c r="UWS197" s="257"/>
      <c r="UWT197" s="257"/>
      <c r="UWU197" s="257"/>
      <c r="UWV197" s="257"/>
      <c r="UWW197" s="257"/>
      <c r="UWX197" s="257"/>
      <c r="UWY197" s="257"/>
      <c r="UWZ197" s="257"/>
      <c r="UXA197" s="257"/>
      <c r="UXB197" s="257"/>
      <c r="UXC197" s="257"/>
      <c r="UXD197" s="257"/>
      <c r="UXE197" s="257"/>
      <c r="UXF197" s="257"/>
      <c r="UXG197" s="257"/>
      <c r="UXH197" s="257"/>
      <c r="UXI197" s="257"/>
      <c r="UXJ197" s="257"/>
      <c r="UXK197" s="257"/>
      <c r="UXL197" s="257"/>
      <c r="UXM197" s="257"/>
      <c r="UXN197" s="257"/>
      <c r="UXO197" s="257"/>
      <c r="UXP197" s="257"/>
      <c r="UXQ197" s="257"/>
      <c r="UXR197" s="257"/>
      <c r="UXS197" s="257"/>
      <c r="UXT197" s="257"/>
      <c r="UXU197" s="257"/>
      <c r="UXV197" s="257"/>
      <c r="UXW197" s="257"/>
      <c r="UXX197" s="257"/>
      <c r="UXY197" s="257"/>
      <c r="UXZ197" s="257"/>
      <c r="UYA197" s="257"/>
      <c r="UYB197" s="257"/>
      <c r="UYC197" s="257"/>
      <c r="UYD197" s="257"/>
      <c r="UYE197" s="257"/>
      <c r="UYF197" s="257"/>
      <c r="UYG197" s="257"/>
      <c r="UYH197" s="257"/>
      <c r="UYI197" s="257"/>
      <c r="UYJ197" s="257"/>
      <c r="UYK197" s="257"/>
      <c r="UYL197" s="257"/>
      <c r="UYM197" s="257"/>
      <c r="UYN197" s="257"/>
      <c r="UYO197" s="257"/>
      <c r="UYP197" s="257"/>
      <c r="UYQ197" s="257"/>
      <c r="UYR197" s="257"/>
      <c r="UYS197" s="257"/>
      <c r="UYT197" s="257"/>
      <c r="UYU197" s="257"/>
      <c r="UYV197" s="257"/>
      <c r="UYW197" s="257"/>
      <c r="UYX197" s="257"/>
      <c r="UYY197" s="257"/>
      <c r="UYZ197" s="257"/>
      <c r="UZA197" s="257"/>
      <c r="UZB197" s="257"/>
      <c r="UZC197" s="257"/>
      <c r="UZD197" s="257"/>
      <c r="UZE197" s="257"/>
      <c r="UZF197" s="257"/>
      <c r="UZG197" s="257"/>
      <c r="UZH197" s="257"/>
      <c r="UZI197" s="257"/>
      <c r="UZJ197" s="257"/>
      <c r="UZK197" s="257"/>
      <c r="UZL197" s="257"/>
      <c r="UZM197" s="257"/>
      <c r="UZN197" s="257"/>
      <c r="UZO197" s="257"/>
      <c r="UZP197" s="257"/>
      <c r="UZQ197" s="257"/>
      <c r="UZR197" s="257"/>
      <c r="UZS197" s="257"/>
      <c r="UZT197" s="257"/>
      <c r="UZU197" s="257"/>
      <c r="UZV197" s="257"/>
      <c r="UZW197" s="257"/>
      <c r="UZX197" s="257"/>
      <c r="UZY197" s="257"/>
      <c r="UZZ197" s="257"/>
      <c r="VAA197" s="257"/>
      <c r="VAB197" s="257"/>
      <c r="VAC197" s="257"/>
      <c r="VAD197" s="257"/>
      <c r="VAE197" s="257"/>
      <c r="VAF197" s="257"/>
      <c r="VAG197" s="257"/>
      <c r="VAH197" s="257"/>
      <c r="VAI197" s="257"/>
      <c r="VAJ197" s="257"/>
      <c r="VAK197" s="257"/>
      <c r="VAL197" s="257"/>
      <c r="VAM197" s="257"/>
      <c r="VAN197" s="257"/>
      <c r="VAO197" s="257"/>
      <c r="VAP197" s="257"/>
      <c r="VAQ197" s="257"/>
      <c r="VAR197" s="257"/>
      <c r="VAS197" s="257"/>
      <c r="VAT197" s="257"/>
      <c r="VAU197" s="257"/>
      <c r="VAV197" s="257"/>
      <c r="VAW197" s="257"/>
      <c r="VAX197" s="257"/>
      <c r="VAY197" s="257"/>
      <c r="VAZ197" s="257"/>
      <c r="VBA197" s="257"/>
      <c r="VBB197" s="257"/>
      <c r="VBC197" s="257"/>
      <c r="VBD197" s="257"/>
      <c r="VBE197" s="257"/>
      <c r="VBF197" s="257"/>
      <c r="VBG197" s="257"/>
      <c r="VBH197" s="257"/>
      <c r="VBI197" s="257"/>
      <c r="VBJ197" s="257"/>
      <c r="VBK197" s="257"/>
      <c r="VBL197" s="257"/>
      <c r="VBM197" s="257"/>
      <c r="VBN197" s="257"/>
      <c r="VBO197" s="257"/>
      <c r="VBP197" s="257"/>
      <c r="VBQ197" s="257"/>
      <c r="VBR197" s="257"/>
      <c r="VBS197" s="257"/>
      <c r="VBT197" s="257"/>
      <c r="VBU197" s="257"/>
      <c r="VBV197" s="257"/>
      <c r="VBW197" s="257"/>
      <c r="VBX197" s="257"/>
      <c r="VBY197" s="257"/>
      <c r="VBZ197" s="257"/>
      <c r="VCA197" s="257"/>
      <c r="VCB197" s="257"/>
      <c r="VCC197" s="257"/>
      <c r="VCD197" s="257"/>
      <c r="VCE197" s="257"/>
      <c r="VCF197" s="257"/>
      <c r="VCG197" s="257"/>
      <c r="VCH197" s="257"/>
      <c r="VCI197" s="257"/>
      <c r="VCJ197" s="257"/>
      <c r="VCK197" s="257"/>
      <c r="VCL197" s="257"/>
      <c r="VCM197" s="257"/>
      <c r="VCN197" s="257"/>
      <c r="VCO197" s="257"/>
      <c r="VCP197" s="257"/>
      <c r="VCQ197" s="257"/>
      <c r="VCR197" s="257"/>
      <c r="VCS197" s="257"/>
      <c r="VCT197" s="257"/>
      <c r="VCU197" s="257"/>
      <c r="VCV197" s="257"/>
      <c r="VCW197" s="257"/>
      <c r="VCX197" s="257"/>
      <c r="VCY197" s="257"/>
      <c r="VCZ197" s="257"/>
      <c r="VDA197" s="257"/>
      <c r="VDB197" s="257"/>
      <c r="VDC197" s="257"/>
      <c r="VDD197" s="257"/>
      <c r="VDE197" s="257"/>
      <c r="VDF197" s="257"/>
      <c r="VDG197" s="257"/>
      <c r="VDH197" s="257"/>
      <c r="VDI197" s="257"/>
      <c r="VDJ197" s="257"/>
      <c r="VDK197" s="257"/>
      <c r="VDL197" s="257"/>
      <c r="VDM197" s="257"/>
      <c r="VDN197" s="257"/>
      <c r="VDO197" s="257"/>
      <c r="VDP197" s="257"/>
      <c r="VDQ197" s="257"/>
      <c r="VDR197" s="257"/>
      <c r="VDS197" s="257"/>
      <c r="VDT197" s="257"/>
      <c r="VDU197" s="257"/>
      <c r="VDV197" s="257"/>
      <c r="VDW197" s="257"/>
      <c r="VDX197" s="257"/>
      <c r="VDY197" s="257"/>
      <c r="VDZ197" s="257"/>
      <c r="VEA197" s="257"/>
      <c r="VEB197" s="257"/>
      <c r="VEC197" s="257"/>
      <c r="VED197" s="257"/>
      <c r="VEE197" s="257"/>
      <c r="VEF197" s="257"/>
      <c r="VEG197" s="257"/>
      <c r="VEH197" s="257"/>
      <c r="VEI197" s="257"/>
      <c r="VEJ197" s="257"/>
      <c r="VEK197" s="257"/>
      <c r="VEL197" s="257"/>
      <c r="VEM197" s="257"/>
      <c r="VEN197" s="257"/>
      <c r="VEO197" s="257"/>
      <c r="VEP197" s="257"/>
      <c r="VEQ197" s="257"/>
      <c r="VER197" s="257"/>
      <c r="VES197" s="257"/>
      <c r="VET197" s="257"/>
      <c r="VEU197" s="257"/>
      <c r="VEV197" s="257"/>
      <c r="VEW197" s="257"/>
      <c r="VEX197" s="257"/>
      <c r="VEY197" s="257"/>
      <c r="VEZ197" s="257"/>
      <c r="VFA197" s="257"/>
      <c r="VFB197" s="257"/>
      <c r="VFC197" s="257"/>
      <c r="VFD197" s="257"/>
      <c r="VFE197" s="257"/>
      <c r="VFF197" s="257"/>
      <c r="VFG197" s="257"/>
      <c r="VFH197" s="257"/>
      <c r="VFI197" s="257"/>
      <c r="VFJ197" s="257"/>
      <c r="VFK197" s="257"/>
      <c r="VFL197" s="257"/>
      <c r="VFM197" s="257"/>
      <c r="VFN197" s="257"/>
      <c r="VFO197" s="257"/>
      <c r="VFP197" s="257"/>
      <c r="VFQ197" s="257"/>
      <c r="VFR197" s="257"/>
      <c r="VFS197" s="257"/>
      <c r="VFT197" s="257"/>
      <c r="VFU197" s="257"/>
      <c r="VFV197" s="257"/>
      <c r="VFW197" s="257"/>
      <c r="VFX197" s="257"/>
      <c r="VFY197" s="257"/>
      <c r="VFZ197" s="257"/>
      <c r="VGA197" s="257"/>
      <c r="VGB197" s="257"/>
      <c r="VGC197" s="257"/>
      <c r="VGD197" s="257"/>
      <c r="VGE197" s="257"/>
      <c r="VGF197" s="257"/>
      <c r="VGG197" s="257"/>
      <c r="VGH197" s="257"/>
      <c r="VGI197" s="257"/>
      <c r="VGJ197" s="257"/>
      <c r="VGK197" s="257"/>
      <c r="VGL197" s="257"/>
      <c r="VGM197" s="257"/>
      <c r="VGN197" s="257"/>
      <c r="VGO197" s="257"/>
      <c r="VGP197" s="257"/>
      <c r="VGQ197" s="257"/>
      <c r="VGR197" s="257"/>
      <c r="VGS197" s="257"/>
      <c r="VGT197" s="257"/>
      <c r="VGU197" s="257"/>
      <c r="VGV197" s="257"/>
      <c r="VGW197" s="257"/>
      <c r="VGX197" s="257"/>
      <c r="VGY197" s="257"/>
      <c r="VGZ197" s="257"/>
      <c r="VHA197" s="257"/>
      <c r="VHB197" s="257"/>
      <c r="VHC197" s="257"/>
      <c r="VHD197" s="257"/>
      <c r="VHE197" s="257"/>
      <c r="VHF197" s="257"/>
      <c r="VHG197" s="257"/>
      <c r="VHH197" s="257"/>
      <c r="VHI197" s="257"/>
      <c r="VHJ197" s="257"/>
      <c r="VHK197" s="257"/>
      <c r="VHL197" s="257"/>
      <c r="VHM197" s="257"/>
      <c r="VHN197" s="257"/>
      <c r="VHO197" s="257"/>
      <c r="VHP197" s="257"/>
      <c r="VHQ197" s="257"/>
      <c r="VHR197" s="257"/>
      <c r="VHS197" s="257"/>
      <c r="VHT197" s="257"/>
      <c r="VHU197" s="257"/>
      <c r="VHV197" s="257"/>
      <c r="VHW197" s="257"/>
      <c r="VHX197" s="257"/>
      <c r="VHY197" s="257"/>
      <c r="VHZ197" s="257"/>
      <c r="VIA197" s="257"/>
      <c r="VIB197" s="257"/>
      <c r="VIC197" s="257"/>
      <c r="VID197" s="257"/>
      <c r="VIE197" s="257"/>
      <c r="VIF197" s="257"/>
      <c r="VIG197" s="257"/>
      <c r="VIH197" s="257"/>
      <c r="VII197" s="257"/>
      <c r="VIJ197" s="257"/>
      <c r="VIK197" s="257"/>
      <c r="VIL197" s="257"/>
      <c r="VIM197" s="257"/>
      <c r="VIN197" s="257"/>
      <c r="VIO197" s="257"/>
      <c r="VIP197" s="257"/>
      <c r="VIQ197" s="257"/>
      <c r="VIR197" s="257"/>
      <c r="VIS197" s="257"/>
      <c r="VIT197" s="257"/>
      <c r="VIU197" s="257"/>
      <c r="VIV197" s="257"/>
      <c r="VIW197" s="257"/>
      <c r="VIX197" s="257"/>
      <c r="VIY197" s="257"/>
      <c r="VIZ197" s="257"/>
      <c r="VJA197" s="257"/>
      <c r="VJB197" s="257"/>
      <c r="VJC197" s="257"/>
      <c r="VJD197" s="257"/>
      <c r="VJE197" s="257"/>
      <c r="VJF197" s="257"/>
      <c r="VJG197" s="257"/>
      <c r="VJH197" s="257"/>
      <c r="VJI197" s="257"/>
      <c r="VJJ197" s="257"/>
      <c r="VJK197" s="257"/>
      <c r="VJL197" s="257"/>
      <c r="VJM197" s="257"/>
      <c r="VJN197" s="257"/>
      <c r="VJO197" s="257"/>
      <c r="VJP197" s="257"/>
      <c r="VJQ197" s="257"/>
      <c r="VJR197" s="257"/>
      <c r="VJS197" s="257"/>
      <c r="VJT197" s="257"/>
      <c r="VJU197" s="257"/>
      <c r="VJV197" s="257"/>
      <c r="VJW197" s="257"/>
      <c r="VJX197" s="257"/>
      <c r="VJY197" s="257"/>
      <c r="VJZ197" s="257"/>
      <c r="VKA197" s="257"/>
      <c r="VKB197" s="257"/>
      <c r="VKC197" s="257"/>
      <c r="VKD197" s="257"/>
      <c r="VKE197" s="257"/>
      <c r="VKF197" s="257"/>
      <c r="VKG197" s="257"/>
      <c r="VKH197" s="257"/>
      <c r="VKI197" s="257"/>
      <c r="VKJ197" s="257"/>
      <c r="VKK197" s="257"/>
      <c r="VKL197" s="257"/>
      <c r="VKM197" s="257"/>
      <c r="VKN197" s="257"/>
      <c r="VKO197" s="257"/>
      <c r="VKP197" s="257"/>
      <c r="VKQ197" s="257"/>
      <c r="VKR197" s="257"/>
      <c r="VKS197" s="257"/>
      <c r="VKT197" s="257"/>
      <c r="VKU197" s="257"/>
      <c r="VKV197" s="257"/>
      <c r="VKW197" s="257"/>
      <c r="VKX197" s="257"/>
      <c r="VKY197" s="257"/>
      <c r="VKZ197" s="257"/>
      <c r="VLA197" s="257"/>
      <c r="VLB197" s="257"/>
      <c r="VLC197" s="257"/>
      <c r="VLD197" s="257"/>
      <c r="VLE197" s="257"/>
      <c r="VLF197" s="257"/>
      <c r="VLG197" s="257"/>
      <c r="VLH197" s="257"/>
      <c r="VLI197" s="257"/>
      <c r="VLJ197" s="257"/>
      <c r="VLK197" s="257"/>
      <c r="VLL197" s="257"/>
      <c r="VLM197" s="257"/>
      <c r="VLN197" s="257"/>
      <c r="VLO197" s="257"/>
      <c r="VLP197" s="257"/>
      <c r="VLQ197" s="257"/>
      <c r="VLR197" s="257"/>
      <c r="VLS197" s="257"/>
      <c r="VLT197" s="257"/>
      <c r="VLU197" s="257"/>
      <c r="VLV197" s="257"/>
      <c r="VLW197" s="257"/>
      <c r="VLX197" s="257"/>
      <c r="VLY197" s="257"/>
      <c r="VLZ197" s="257"/>
      <c r="VMA197" s="257"/>
      <c r="VMB197" s="257"/>
      <c r="VMC197" s="257"/>
      <c r="VMD197" s="257"/>
      <c r="VME197" s="257"/>
      <c r="VMF197" s="257"/>
      <c r="VMG197" s="257"/>
      <c r="VMH197" s="257"/>
      <c r="VMI197" s="257"/>
      <c r="VMJ197" s="257"/>
      <c r="VMK197" s="257"/>
      <c r="VML197" s="257"/>
      <c r="VMM197" s="257"/>
      <c r="VMN197" s="257"/>
      <c r="VMO197" s="257"/>
      <c r="VMP197" s="257"/>
      <c r="VMQ197" s="257"/>
      <c r="VMR197" s="257"/>
      <c r="VMS197" s="257"/>
      <c r="VMT197" s="257"/>
      <c r="VMU197" s="257"/>
      <c r="VMV197" s="257"/>
      <c r="VMW197" s="257"/>
      <c r="VMX197" s="257"/>
      <c r="VMY197" s="257"/>
      <c r="VMZ197" s="257"/>
      <c r="VNA197" s="257"/>
      <c r="VNB197" s="257"/>
      <c r="VNC197" s="257"/>
      <c r="VND197" s="257"/>
      <c r="VNE197" s="257"/>
      <c r="VNF197" s="257"/>
      <c r="VNG197" s="257"/>
      <c r="VNH197" s="257"/>
      <c r="VNI197" s="257"/>
      <c r="VNJ197" s="257"/>
      <c r="VNK197" s="257"/>
      <c r="VNL197" s="257"/>
      <c r="VNM197" s="257"/>
      <c r="VNN197" s="257"/>
      <c r="VNO197" s="257"/>
      <c r="VNP197" s="257"/>
      <c r="VNQ197" s="257"/>
      <c r="VNR197" s="257"/>
      <c r="VNS197" s="257"/>
      <c r="VNT197" s="257"/>
      <c r="VNU197" s="257"/>
      <c r="VNV197" s="257"/>
      <c r="VNW197" s="257"/>
      <c r="VNX197" s="257"/>
      <c r="VNY197" s="257"/>
      <c r="VNZ197" s="257"/>
      <c r="VOA197" s="257"/>
      <c r="VOB197" s="257"/>
      <c r="VOC197" s="257"/>
      <c r="VOD197" s="257"/>
      <c r="VOE197" s="257"/>
      <c r="VOF197" s="257"/>
      <c r="VOG197" s="257"/>
      <c r="VOH197" s="257"/>
      <c r="VOI197" s="257"/>
      <c r="VOJ197" s="257"/>
      <c r="VOK197" s="257"/>
      <c r="VOL197" s="257"/>
      <c r="VOM197" s="257"/>
      <c r="VON197" s="257"/>
      <c r="VOO197" s="257"/>
      <c r="VOP197" s="257"/>
      <c r="VOQ197" s="257"/>
      <c r="VOR197" s="257"/>
      <c r="VOS197" s="257"/>
      <c r="VOT197" s="257"/>
      <c r="VOU197" s="257"/>
      <c r="VOV197" s="257"/>
      <c r="VOW197" s="257"/>
      <c r="VOX197" s="257"/>
      <c r="VOY197" s="257"/>
      <c r="VOZ197" s="257"/>
      <c r="VPA197" s="257"/>
      <c r="VPB197" s="257"/>
      <c r="VPC197" s="257"/>
      <c r="VPD197" s="257"/>
      <c r="VPE197" s="257"/>
      <c r="VPF197" s="257"/>
      <c r="VPG197" s="257"/>
      <c r="VPH197" s="257"/>
      <c r="VPI197" s="257"/>
      <c r="VPJ197" s="257"/>
      <c r="VPK197" s="257"/>
      <c r="VPL197" s="257"/>
      <c r="VPM197" s="257"/>
      <c r="VPN197" s="257"/>
      <c r="VPO197" s="257"/>
      <c r="VPP197" s="257"/>
      <c r="VPQ197" s="257"/>
      <c r="VPR197" s="257"/>
      <c r="VPS197" s="257"/>
      <c r="VPT197" s="257"/>
      <c r="VPU197" s="257"/>
      <c r="VPV197" s="257"/>
      <c r="VPW197" s="257"/>
      <c r="VPX197" s="257"/>
      <c r="VPY197" s="257"/>
      <c r="VPZ197" s="257"/>
      <c r="VQA197" s="257"/>
      <c r="VQB197" s="257"/>
      <c r="VQC197" s="257"/>
      <c r="VQD197" s="257"/>
      <c r="VQE197" s="257"/>
      <c r="VQF197" s="257"/>
      <c r="VQG197" s="257"/>
      <c r="VQH197" s="257"/>
      <c r="VQI197" s="257"/>
      <c r="VQJ197" s="257"/>
      <c r="VQK197" s="257"/>
      <c r="VQL197" s="257"/>
      <c r="VQM197" s="257"/>
      <c r="VQN197" s="257"/>
      <c r="VQO197" s="257"/>
      <c r="VQP197" s="257"/>
      <c r="VQQ197" s="257"/>
      <c r="VQR197" s="257"/>
      <c r="VQS197" s="257"/>
      <c r="VQT197" s="257"/>
      <c r="VQU197" s="257"/>
      <c r="VQV197" s="257"/>
      <c r="VQW197" s="257"/>
      <c r="VQX197" s="257"/>
      <c r="VQY197" s="257"/>
      <c r="VQZ197" s="257"/>
      <c r="VRA197" s="257"/>
      <c r="VRB197" s="257"/>
      <c r="VRC197" s="257"/>
      <c r="VRD197" s="257"/>
      <c r="VRE197" s="257"/>
      <c r="VRF197" s="257"/>
      <c r="VRG197" s="257"/>
      <c r="VRH197" s="257"/>
      <c r="VRI197" s="257"/>
      <c r="VRJ197" s="257"/>
      <c r="VRK197" s="257"/>
      <c r="VRL197" s="257"/>
      <c r="VRM197" s="257"/>
      <c r="VRN197" s="257"/>
      <c r="VRO197" s="257"/>
      <c r="VRP197" s="257"/>
      <c r="VRQ197" s="257"/>
      <c r="VRR197" s="257"/>
      <c r="VRS197" s="257"/>
      <c r="VRT197" s="257"/>
      <c r="VRU197" s="257"/>
      <c r="VRV197" s="257"/>
      <c r="VRW197" s="257"/>
      <c r="VRX197" s="257"/>
      <c r="VRY197" s="257"/>
      <c r="VRZ197" s="257"/>
      <c r="VSA197" s="257"/>
      <c r="VSB197" s="257"/>
      <c r="VSC197" s="257"/>
      <c r="VSD197" s="257"/>
      <c r="VSE197" s="257"/>
      <c r="VSF197" s="257"/>
      <c r="VSG197" s="257"/>
      <c r="VSH197" s="257"/>
      <c r="VSI197" s="257"/>
      <c r="VSJ197" s="257"/>
      <c r="VSK197" s="257"/>
      <c r="VSL197" s="257"/>
      <c r="VSM197" s="257"/>
      <c r="VSN197" s="257"/>
      <c r="VSO197" s="257"/>
      <c r="VSP197" s="257"/>
      <c r="VSQ197" s="257"/>
      <c r="VSR197" s="257"/>
      <c r="VSS197" s="257"/>
      <c r="VST197" s="257"/>
      <c r="VSU197" s="257"/>
      <c r="VSV197" s="257"/>
      <c r="VSW197" s="257"/>
      <c r="VSX197" s="257"/>
      <c r="VSY197" s="257"/>
      <c r="VSZ197" s="257"/>
      <c r="VTA197" s="257"/>
      <c r="VTB197" s="257"/>
      <c r="VTC197" s="257"/>
      <c r="VTD197" s="257"/>
      <c r="VTE197" s="257"/>
      <c r="VTF197" s="257"/>
      <c r="VTG197" s="257"/>
      <c r="VTH197" s="257"/>
      <c r="VTI197" s="257"/>
      <c r="VTJ197" s="257"/>
      <c r="VTK197" s="257"/>
      <c r="VTL197" s="257"/>
      <c r="VTM197" s="257"/>
      <c r="VTN197" s="257"/>
      <c r="VTO197" s="257"/>
      <c r="VTP197" s="257"/>
      <c r="VTQ197" s="257"/>
      <c r="VTR197" s="257"/>
      <c r="VTS197" s="257"/>
      <c r="VTT197" s="257"/>
      <c r="VTU197" s="257"/>
      <c r="VTV197" s="257"/>
      <c r="VTW197" s="257"/>
      <c r="VTX197" s="257"/>
      <c r="VTY197" s="257"/>
      <c r="VTZ197" s="257"/>
      <c r="VUA197" s="257"/>
      <c r="VUB197" s="257"/>
      <c r="VUC197" s="257"/>
      <c r="VUD197" s="257"/>
      <c r="VUE197" s="257"/>
      <c r="VUF197" s="257"/>
      <c r="VUG197" s="257"/>
      <c r="VUH197" s="257"/>
      <c r="VUI197" s="257"/>
      <c r="VUJ197" s="257"/>
      <c r="VUK197" s="257"/>
      <c r="VUL197" s="257"/>
      <c r="VUM197" s="257"/>
      <c r="VUN197" s="257"/>
      <c r="VUO197" s="257"/>
      <c r="VUP197" s="257"/>
      <c r="VUQ197" s="257"/>
      <c r="VUR197" s="257"/>
      <c r="VUS197" s="257"/>
      <c r="VUT197" s="257"/>
      <c r="VUU197" s="257"/>
      <c r="VUV197" s="257"/>
      <c r="VUW197" s="257"/>
      <c r="VUX197" s="257"/>
      <c r="VUY197" s="257"/>
      <c r="VUZ197" s="257"/>
      <c r="VVA197" s="257"/>
      <c r="VVB197" s="257"/>
      <c r="VVC197" s="257"/>
      <c r="VVD197" s="257"/>
      <c r="VVE197" s="257"/>
      <c r="VVF197" s="257"/>
      <c r="VVG197" s="257"/>
      <c r="VVH197" s="257"/>
      <c r="VVI197" s="257"/>
      <c r="VVJ197" s="257"/>
      <c r="VVK197" s="257"/>
      <c r="VVL197" s="257"/>
      <c r="VVM197" s="257"/>
      <c r="VVN197" s="257"/>
      <c r="VVO197" s="257"/>
      <c r="VVP197" s="257"/>
      <c r="VVQ197" s="257"/>
      <c r="VVR197" s="257"/>
      <c r="VVS197" s="257"/>
      <c r="VVT197" s="257"/>
      <c r="VVU197" s="257"/>
      <c r="VVV197" s="257"/>
      <c r="VVW197" s="257"/>
      <c r="VVX197" s="257"/>
      <c r="VVY197" s="257"/>
      <c r="VVZ197" s="257"/>
      <c r="VWA197" s="257"/>
      <c r="VWB197" s="257"/>
      <c r="VWC197" s="257"/>
      <c r="VWD197" s="257"/>
      <c r="VWE197" s="257"/>
      <c r="VWF197" s="257"/>
      <c r="VWG197" s="257"/>
      <c r="VWH197" s="257"/>
      <c r="VWI197" s="257"/>
      <c r="VWJ197" s="257"/>
      <c r="VWK197" s="257"/>
      <c r="VWL197" s="257"/>
      <c r="VWM197" s="257"/>
      <c r="VWN197" s="257"/>
      <c r="VWO197" s="257"/>
      <c r="VWP197" s="257"/>
      <c r="VWQ197" s="257"/>
      <c r="VWR197" s="257"/>
      <c r="VWS197" s="257"/>
      <c r="VWT197" s="257"/>
      <c r="VWU197" s="257"/>
      <c r="VWV197" s="257"/>
      <c r="VWW197" s="257"/>
      <c r="VWX197" s="257"/>
      <c r="VWY197" s="257"/>
      <c r="VWZ197" s="257"/>
      <c r="VXA197" s="257"/>
      <c r="VXB197" s="257"/>
      <c r="VXC197" s="257"/>
      <c r="VXD197" s="257"/>
      <c r="VXE197" s="257"/>
      <c r="VXF197" s="257"/>
      <c r="VXG197" s="257"/>
      <c r="VXH197" s="257"/>
      <c r="VXI197" s="257"/>
      <c r="VXJ197" s="257"/>
      <c r="VXK197" s="257"/>
      <c r="VXL197" s="257"/>
      <c r="VXM197" s="257"/>
      <c r="VXN197" s="257"/>
      <c r="VXO197" s="257"/>
      <c r="VXP197" s="257"/>
      <c r="VXQ197" s="257"/>
      <c r="VXR197" s="257"/>
      <c r="VXS197" s="257"/>
      <c r="VXT197" s="257"/>
      <c r="VXU197" s="257"/>
      <c r="VXV197" s="257"/>
      <c r="VXW197" s="257"/>
      <c r="VXX197" s="257"/>
      <c r="VXY197" s="257"/>
      <c r="VXZ197" s="257"/>
      <c r="VYA197" s="257"/>
      <c r="VYB197" s="257"/>
      <c r="VYC197" s="257"/>
      <c r="VYD197" s="257"/>
      <c r="VYE197" s="257"/>
      <c r="VYF197" s="257"/>
      <c r="VYG197" s="257"/>
      <c r="VYH197" s="257"/>
      <c r="VYI197" s="257"/>
      <c r="VYJ197" s="257"/>
      <c r="VYK197" s="257"/>
      <c r="VYL197" s="257"/>
      <c r="VYM197" s="257"/>
      <c r="VYN197" s="257"/>
      <c r="VYO197" s="257"/>
      <c r="VYP197" s="257"/>
      <c r="VYQ197" s="257"/>
      <c r="VYR197" s="257"/>
      <c r="VYS197" s="257"/>
      <c r="VYT197" s="257"/>
      <c r="VYU197" s="257"/>
      <c r="VYV197" s="257"/>
      <c r="VYW197" s="257"/>
      <c r="VYX197" s="257"/>
      <c r="VYY197" s="257"/>
      <c r="VYZ197" s="257"/>
      <c r="VZA197" s="257"/>
      <c r="VZB197" s="257"/>
      <c r="VZC197" s="257"/>
      <c r="VZD197" s="257"/>
      <c r="VZE197" s="257"/>
      <c r="VZF197" s="257"/>
      <c r="VZG197" s="257"/>
      <c r="VZH197" s="257"/>
      <c r="VZI197" s="257"/>
      <c r="VZJ197" s="257"/>
      <c r="VZK197" s="257"/>
      <c r="VZL197" s="257"/>
      <c r="VZM197" s="257"/>
      <c r="VZN197" s="257"/>
      <c r="VZO197" s="257"/>
      <c r="VZP197" s="257"/>
      <c r="VZQ197" s="257"/>
      <c r="VZR197" s="257"/>
      <c r="VZS197" s="257"/>
      <c r="VZT197" s="257"/>
      <c r="VZU197" s="257"/>
      <c r="VZV197" s="257"/>
      <c r="VZW197" s="257"/>
      <c r="VZX197" s="257"/>
      <c r="VZY197" s="257"/>
      <c r="VZZ197" s="257"/>
      <c r="WAA197" s="257"/>
      <c r="WAB197" s="257"/>
      <c r="WAC197" s="257"/>
      <c r="WAD197" s="257"/>
      <c r="WAE197" s="257"/>
      <c r="WAF197" s="257"/>
      <c r="WAG197" s="257"/>
      <c r="WAH197" s="257"/>
      <c r="WAI197" s="257"/>
      <c r="WAJ197" s="257"/>
      <c r="WAK197" s="257"/>
      <c r="WAL197" s="257"/>
      <c r="WAM197" s="257"/>
      <c r="WAN197" s="257"/>
      <c r="WAO197" s="257"/>
      <c r="WAP197" s="257"/>
      <c r="WAQ197" s="257"/>
      <c r="WAR197" s="257"/>
      <c r="WAS197" s="257"/>
      <c r="WAT197" s="257"/>
      <c r="WAU197" s="257"/>
      <c r="WAV197" s="257"/>
      <c r="WAW197" s="257"/>
      <c r="WAX197" s="257"/>
      <c r="WAY197" s="257"/>
      <c r="WAZ197" s="257"/>
      <c r="WBA197" s="257"/>
      <c r="WBB197" s="257"/>
      <c r="WBC197" s="257"/>
      <c r="WBD197" s="257"/>
      <c r="WBE197" s="257"/>
      <c r="WBF197" s="257"/>
      <c r="WBG197" s="257"/>
      <c r="WBH197" s="257"/>
      <c r="WBI197" s="257"/>
      <c r="WBJ197" s="257"/>
      <c r="WBK197" s="257"/>
      <c r="WBL197" s="257"/>
      <c r="WBM197" s="257"/>
      <c r="WBN197" s="257"/>
      <c r="WBO197" s="257"/>
      <c r="WBP197" s="257"/>
      <c r="WBQ197" s="257"/>
      <c r="WBR197" s="257"/>
      <c r="WBS197" s="257"/>
      <c r="WBT197" s="257"/>
      <c r="WBU197" s="257"/>
      <c r="WBV197" s="257"/>
      <c r="WBW197" s="257"/>
      <c r="WBX197" s="257"/>
      <c r="WBY197" s="257"/>
      <c r="WBZ197" s="257"/>
      <c r="WCA197" s="257"/>
      <c r="WCB197" s="257"/>
      <c r="WCC197" s="257"/>
      <c r="WCD197" s="257"/>
      <c r="WCE197" s="257"/>
      <c r="WCF197" s="257"/>
      <c r="WCG197" s="257"/>
      <c r="WCH197" s="257"/>
      <c r="WCI197" s="257"/>
      <c r="WCJ197" s="257"/>
      <c r="WCK197" s="257"/>
      <c r="WCL197" s="257"/>
      <c r="WCM197" s="257"/>
      <c r="WCN197" s="257"/>
      <c r="WCO197" s="257"/>
      <c r="WCP197" s="257"/>
      <c r="WCQ197" s="257"/>
      <c r="WCR197" s="257"/>
      <c r="WCS197" s="257"/>
      <c r="WCT197" s="257"/>
      <c r="WCU197" s="257"/>
      <c r="WCV197" s="257"/>
      <c r="WCW197" s="257"/>
      <c r="WCX197" s="257"/>
      <c r="WCY197" s="257"/>
      <c r="WCZ197" s="257"/>
      <c r="WDA197" s="257"/>
      <c r="WDB197" s="257"/>
      <c r="WDC197" s="257"/>
      <c r="WDD197" s="257"/>
      <c r="WDE197" s="257"/>
      <c r="WDF197" s="257"/>
      <c r="WDG197" s="257"/>
      <c r="WDH197" s="257"/>
      <c r="WDI197" s="257"/>
      <c r="WDJ197" s="257"/>
      <c r="WDK197" s="257"/>
      <c r="WDL197" s="257"/>
      <c r="WDM197" s="257"/>
      <c r="WDN197" s="257"/>
      <c r="WDO197" s="257"/>
      <c r="WDP197" s="257"/>
      <c r="WDQ197" s="257"/>
      <c r="WDR197" s="257"/>
      <c r="WDS197" s="257"/>
      <c r="WDT197" s="257"/>
      <c r="WDU197" s="257"/>
      <c r="WDV197" s="257"/>
      <c r="WDW197" s="257"/>
      <c r="WDX197" s="257"/>
      <c r="WDY197" s="257"/>
      <c r="WDZ197" s="257"/>
      <c r="WEA197" s="257"/>
      <c r="WEB197" s="257"/>
      <c r="WEC197" s="257"/>
      <c r="WED197" s="257"/>
      <c r="WEE197" s="257"/>
      <c r="WEF197" s="257"/>
      <c r="WEG197" s="257"/>
      <c r="WEH197" s="257"/>
      <c r="WEI197" s="257"/>
      <c r="WEJ197" s="257"/>
      <c r="WEK197" s="257"/>
      <c r="WEL197" s="257"/>
      <c r="WEM197" s="257"/>
      <c r="WEN197" s="257"/>
      <c r="WEO197" s="257"/>
      <c r="WEP197" s="257"/>
      <c r="WEQ197" s="257"/>
      <c r="WER197" s="257"/>
      <c r="WES197" s="257"/>
      <c r="WET197" s="257"/>
      <c r="WEU197" s="257"/>
      <c r="WEV197" s="257"/>
      <c r="WEW197" s="257"/>
      <c r="WEX197" s="257"/>
      <c r="WEY197" s="257"/>
      <c r="WEZ197" s="257"/>
      <c r="WFA197" s="257"/>
      <c r="WFB197" s="257"/>
      <c r="WFC197" s="257"/>
      <c r="WFD197" s="257"/>
      <c r="WFE197" s="257"/>
      <c r="WFF197" s="257"/>
      <c r="WFG197" s="257"/>
      <c r="WFH197" s="257"/>
      <c r="WFI197" s="257"/>
      <c r="WFJ197" s="257"/>
      <c r="WFK197" s="257"/>
      <c r="WFL197" s="257"/>
      <c r="WFM197" s="257"/>
      <c r="WFN197" s="257"/>
      <c r="WFO197" s="257"/>
      <c r="WFP197" s="257"/>
      <c r="WFQ197" s="257"/>
      <c r="WFR197" s="257"/>
      <c r="WFS197" s="257"/>
      <c r="WFT197" s="257"/>
      <c r="WFU197" s="257"/>
      <c r="WFV197" s="257"/>
      <c r="WFW197" s="257"/>
      <c r="WFX197" s="257"/>
      <c r="WFY197" s="257"/>
      <c r="WFZ197" s="257"/>
      <c r="WGA197" s="257"/>
      <c r="WGB197" s="257"/>
      <c r="WGC197" s="257"/>
      <c r="WGD197" s="257"/>
      <c r="WGE197" s="257"/>
      <c r="WGF197" s="257"/>
      <c r="WGG197" s="257"/>
      <c r="WGH197" s="257"/>
      <c r="WGI197" s="257"/>
      <c r="WGJ197" s="257"/>
      <c r="WGK197" s="257"/>
      <c r="WGL197" s="257"/>
      <c r="WGM197" s="257"/>
      <c r="WGN197" s="257"/>
      <c r="WGO197" s="257"/>
      <c r="WGP197" s="257"/>
      <c r="WGQ197" s="257"/>
      <c r="WGR197" s="257"/>
      <c r="WGS197" s="257"/>
      <c r="WGT197" s="257"/>
      <c r="WGU197" s="257"/>
      <c r="WGV197" s="257"/>
      <c r="WGW197" s="257"/>
      <c r="WGX197" s="257"/>
      <c r="WGY197" s="257"/>
      <c r="WGZ197" s="257"/>
      <c r="WHA197" s="257"/>
      <c r="WHB197" s="257"/>
      <c r="WHC197" s="257"/>
      <c r="WHD197" s="257"/>
      <c r="WHE197" s="257"/>
      <c r="WHF197" s="257"/>
      <c r="WHG197" s="257"/>
      <c r="WHH197" s="257"/>
      <c r="WHI197" s="257"/>
      <c r="WHJ197" s="257"/>
      <c r="WHK197" s="257"/>
      <c r="WHL197" s="257"/>
      <c r="WHM197" s="257"/>
      <c r="WHN197" s="257"/>
      <c r="WHO197" s="257"/>
      <c r="WHP197" s="257"/>
      <c r="WHQ197" s="257"/>
      <c r="WHR197" s="257"/>
      <c r="WHS197" s="257"/>
      <c r="WHT197" s="257"/>
      <c r="WHU197" s="257"/>
      <c r="WHV197" s="257"/>
      <c r="WHW197" s="257"/>
      <c r="WHX197" s="257"/>
      <c r="WHY197" s="257"/>
      <c r="WHZ197" s="257"/>
      <c r="WIA197" s="257"/>
      <c r="WIB197" s="257"/>
      <c r="WIC197" s="257"/>
      <c r="WID197" s="257"/>
      <c r="WIE197" s="257"/>
      <c r="WIF197" s="257"/>
      <c r="WIG197" s="257"/>
      <c r="WIH197" s="257"/>
      <c r="WII197" s="257"/>
      <c r="WIJ197" s="257"/>
      <c r="WIK197" s="257"/>
      <c r="WIL197" s="257"/>
      <c r="WIM197" s="257"/>
      <c r="WIN197" s="257"/>
      <c r="WIO197" s="257"/>
      <c r="WIP197" s="257"/>
      <c r="WIQ197" s="257"/>
      <c r="WIR197" s="257"/>
      <c r="WIS197" s="257"/>
      <c r="WIT197" s="257"/>
      <c r="WIU197" s="257"/>
      <c r="WIV197" s="257"/>
      <c r="WIW197" s="257"/>
      <c r="WIX197" s="257"/>
      <c r="WIY197" s="257"/>
      <c r="WIZ197" s="257"/>
      <c r="WJA197" s="257"/>
      <c r="WJB197" s="257"/>
      <c r="WJC197" s="257"/>
      <c r="WJD197" s="257"/>
      <c r="WJE197" s="257"/>
      <c r="WJF197" s="257"/>
      <c r="WJG197" s="257"/>
      <c r="WJH197" s="257"/>
      <c r="WJI197" s="257"/>
      <c r="WJJ197" s="257"/>
      <c r="WJK197" s="257"/>
      <c r="WJL197" s="257"/>
      <c r="WJM197" s="257"/>
      <c r="WJN197" s="257"/>
      <c r="WJO197" s="257"/>
      <c r="WJP197" s="257"/>
      <c r="WJQ197" s="257"/>
      <c r="WJR197" s="257"/>
      <c r="WJS197" s="257"/>
      <c r="WJT197" s="257"/>
      <c r="WJU197" s="257"/>
      <c r="WJV197" s="257"/>
      <c r="WJW197" s="257"/>
      <c r="WJX197" s="257"/>
      <c r="WJY197" s="257"/>
      <c r="WJZ197" s="257"/>
      <c r="WKA197" s="257"/>
      <c r="WKB197" s="257"/>
      <c r="WKC197" s="257"/>
      <c r="WKD197" s="257"/>
      <c r="WKE197" s="257"/>
      <c r="WKF197" s="257"/>
      <c r="WKG197" s="257"/>
      <c r="WKH197" s="257"/>
      <c r="WKI197" s="257"/>
      <c r="WKJ197" s="257"/>
      <c r="WKK197" s="257"/>
      <c r="WKL197" s="257"/>
      <c r="WKM197" s="257"/>
      <c r="WKN197" s="257"/>
      <c r="WKO197" s="257"/>
      <c r="WKP197" s="257"/>
      <c r="WKQ197" s="257"/>
      <c r="WKR197" s="257"/>
      <c r="WKS197" s="257"/>
      <c r="WKT197" s="257"/>
      <c r="WKU197" s="257"/>
      <c r="WKV197" s="257"/>
      <c r="WKW197" s="257"/>
      <c r="WKX197" s="257"/>
      <c r="WKY197" s="257"/>
      <c r="WKZ197" s="257"/>
      <c r="WLA197" s="257"/>
      <c r="WLB197" s="257"/>
      <c r="WLC197" s="257"/>
      <c r="WLD197" s="257"/>
      <c r="WLE197" s="257"/>
      <c r="WLF197" s="257"/>
      <c r="WLG197" s="257"/>
      <c r="WLH197" s="257"/>
      <c r="WLI197" s="257"/>
      <c r="WLJ197" s="257"/>
      <c r="WLK197" s="257"/>
      <c r="WLL197" s="257"/>
      <c r="WLM197" s="257"/>
      <c r="WLN197" s="257"/>
      <c r="WLO197" s="257"/>
      <c r="WLP197" s="257"/>
      <c r="WLQ197" s="257"/>
      <c r="WLR197" s="257"/>
      <c r="WLS197" s="257"/>
      <c r="WLT197" s="257"/>
      <c r="WLU197" s="257"/>
      <c r="WLV197" s="257"/>
      <c r="WLW197" s="257"/>
      <c r="WLX197" s="257"/>
      <c r="WLY197" s="257"/>
      <c r="WLZ197" s="257"/>
      <c r="WMA197" s="257"/>
      <c r="WMB197" s="257"/>
      <c r="WMC197" s="257"/>
      <c r="WMD197" s="257"/>
      <c r="WME197" s="257"/>
      <c r="WMF197" s="257"/>
      <c r="WMG197" s="257"/>
      <c r="WMH197" s="257"/>
      <c r="WMI197" s="257"/>
      <c r="WMJ197" s="257"/>
      <c r="WMK197" s="257"/>
      <c r="WML197" s="257"/>
      <c r="WMM197" s="257"/>
      <c r="WMN197" s="257"/>
      <c r="WMO197" s="257"/>
      <c r="WMP197" s="257"/>
      <c r="WMQ197" s="257"/>
      <c r="WMR197" s="257"/>
      <c r="WMS197" s="257"/>
      <c r="WMT197" s="257"/>
      <c r="WMU197" s="257"/>
      <c r="WMV197" s="257"/>
      <c r="WMW197" s="257"/>
      <c r="WMX197" s="257"/>
      <c r="WMY197" s="257"/>
      <c r="WMZ197" s="257"/>
      <c r="WNA197" s="257"/>
      <c r="WNB197" s="257"/>
      <c r="WNC197" s="257"/>
      <c r="WND197" s="257"/>
      <c r="WNE197" s="257"/>
      <c r="WNF197" s="257"/>
      <c r="WNG197" s="257"/>
      <c r="WNH197" s="257"/>
      <c r="WNI197" s="257"/>
      <c r="WNJ197" s="257"/>
      <c r="WNK197" s="257"/>
      <c r="WNL197" s="257"/>
      <c r="WNM197" s="257"/>
      <c r="WNN197" s="257"/>
      <c r="WNO197" s="257"/>
      <c r="WNP197" s="257"/>
      <c r="WNQ197" s="257"/>
      <c r="WNR197" s="257"/>
      <c r="WNS197" s="257"/>
      <c r="WNT197" s="257"/>
      <c r="WNU197" s="257"/>
      <c r="WNV197" s="257"/>
      <c r="WNW197" s="257"/>
      <c r="WNX197" s="257"/>
      <c r="WNY197" s="257"/>
      <c r="WNZ197" s="257"/>
      <c r="WOA197" s="257"/>
      <c r="WOB197" s="257"/>
      <c r="WOC197" s="257"/>
      <c r="WOD197" s="257"/>
      <c r="WOE197" s="257"/>
      <c r="WOF197" s="257"/>
      <c r="WOG197" s="257"/>
      <c r="WOH197" s="257"/>
      <c r="WOI197" s="257"/>
      <c r="WOJ197" s="257"/>
      <c r="WOK197" s="257"/>
      <c r="WOL197" s="257"/>
      <c r="WOM197" s="257"/>
      <c r="WON197" s="257"/>
      <c r="WOO197" s="257"/>
      <c r="WOP197" s="257"/>
      <c r="WOQ197" s="257"/>
      <c r="WOR197" s="257"/>
      <c r="WOS197" s="257"/>
      <c r="WOT197" s="257"/>
      <c r="WOU197" s="257"/>
      <c r="WOV197" s="257"/>
      <c r="WOW197" s="257"/>
      <c r="WOX197" s="257"/>
      <c r="WOY197" s="257"/>
      <c r="WOZ197" s="257"/>
      <c r="WPA197" s="257"/>
      <c r="WPB197" s="257"/>
      <c r="WPC197" s="257"/>
      <c r="WPD197" s="257"/>
      <c r="WPE197" s="257"/>
      <c r="WPF197" s="257"/>
      <c r="WPG197" s="257"/>
      <c r="WPH197" s="257"/>
      <c r="WPI197" s="257"/>
      <c r="WPJ197" s="257"/>
      <c r="WPK197" s="257"/>
      <c r="WPL197" s="257"/>
      <c r="WPM197" s="257"/>
      <c r="WPN197" s="257"/>
      <c r="WPO197" s="257"/>
      <c r="WPP197" s="257"/>
      <c r="WPQ197" s="257"/>
      <c r="WPR197" s="257"/>
      <c r="WPS197" s="257"/>
      <c r="WPT197" s="257"/>
      <c r="WPU197" s="257"/>
      <c r="WPV197" s="257"/>
      <c r="WPW197" s="257"/>
      <c r="WPX197" s="257"/>
      <c r="WPY197" s="257"/>
      <c r="WPZ197" s="257"/>
      <c r="WQA197" s="257"/>
      <c r="WQB197" s="257"/>
      <c r="WQC197" s="257"/>
      <c r="WQD197" s="257"/>
      <c r="WQE197" s="257"/>
      <c r="WQF197" s="257"/>
      <c r="WQG197" s="257"/>
      <c r="WQH197" s="257"/>
      <c r="WQI197" s="257"/>
      <c r="WQJ197" s="257"/>
      <c r="WQK197" s="257"/>
      <c r="WQL197" s="257"/>
      <c r="WQM197" s="257"/>
      <c r="WQN197" s="257"/>
      <c r="WQO197" s="257"/>
      <c r="WQP197" s="257"/>
      <c r="WQQ197" s="257"/>
      <c r="WQR197" s="257"/>
      <c r="WQS197" s="257"/>
      <c r="WQT197" s="257"/>
      <c r="WQU197" s="257"/>
      <c r="WQV197" s="257"/>
      <c r="WQW197" s="257"/>
      <c r="WQX197" s="257"/>
      <c r="WQY197" s="257"/>
      <c r="WQZ197" s="257"/>
      <c r="WRA197" s="257"/>
      <c r="WRB197" s="257"/>
      <c r="WRC197" s="257"/>
      <c r="WRD197" s="257"/>
      <c r="WRE197" s="257"/>
      <c r="WRF197" s="257"/>
      <c r="WRG197" s="257"/>
      <c r="WRH197" s="257"/>
      <c r="WRI197" s="257"/>
      <c r="WRJ197" s="257"/>
      <c r="WRK197" s="257"/>
      <c r="WRL197" s="257"/>
      <c r="WRM197" s="257"/>
      <c r="WRN197" s="257"/>
      <c r="WRO197" s="257"/>
      <c r="WRP197" s="257"/>
      <c r="WRQ197" s="257"/>
      <c r="WRR197" s="257"/>
      <c r="WRS197" s="257"/>
      <c r="WRT197" s="257"/>
      <c r="WRU197" s="257"/>
      <c r="WRV197" s="257"/>
      <c r="WRW197" s="257"/>
      <c r="WRX197" s="257"/>
      <c r="WRY197" s="257"/>
      <c r="WRZ197" s="257"/>
      <c r="WSA197" s="257"/>
      <c r="WSB197" s="257"/>
      <c r="WSC197" s="257"/>
      <c r="WSD197" s="257"/>
      <c r="WSE197" s="257"/>
      <c r="WSF197" s="257"/>
      <c r="WSG197" s="257"/>
      <c r="WSH197" s="257"/>
      <c r="WSI197" s="257"/>
      <c r="WSJ197" s="257"/>
      <c r="WSK197" s="257"/>
      <c r="WSL197" s="257"/>
      <c r="WSM197" s="257"/>
      <c r="WSN197" s="257"/>
      <c r="WSO197" s="257"/>
      <c r="WSP197" s="257"/>
      <c r="WSQ197" s="257"/>
      <c r="WSR197" s="257"/>
      <c r="WSS197" s="257"/>
      <c r="WST197" s="257"/>
      <c r="WSU197" s="257"/>
      <c r="WSV197" s="257"/>
      <c r="WSW197" s="257"/>
      <c r="WSX197" s="257"/>
      <c r="WSY197" s="257"/>
      <c r="WSZ197" s="257"/>
      <c r="WTA197" s="257"/>
      <c r="WTB197" s="257"/>
      <c r="WTC197" s="257"/>
      <c r="WTD197" s="257"/>
      <c r="WTE197" s="257"/>
      <c r="WTF197" s="257"/>
      <c r="WTG197" s="257"/>
      <c r="WTH197" s="257"/>
      <c r="WTI197" s="257"/>
      <c r="WTJ197" s="257"/>
      <c r="WTK197" s="257"/>
      <c r="WTL197" s="257"/>
      <c r="WTM197" s="257"/>
      <c r="WTN197" s="257"/>
      <c r="WTO197" s="257"/>
      <c r="WTP197" s="257"/>
      <c r="WTQ197" s="257"/>
      <c r="WTR197" s="257"/>
      <c r="WTS197" s="257"/>
      <c r="WTT197" s="257"/>
      <c r="WTU197" s="257"/>
      <c r="WTV197" s="257"/>
      <c r="WTW197" s="257"/>
      <c r="WTX197" s="257"/>
      <c r="WTY197" s="257"/>
      <c r="WTZ197" s="257"/>
      <c r="WUA197" s="257"/>
      <c r="WUB197" s="257"/>
      <c r="WUC197" s="257"/>
      <c r="WUD197" s="257"/>
      <c r="WUE197" s="257"/>
      <c r="WUF197" s="257"/>
      <c r="WUG197" s="257"/>
      <c r="WUH197" s="257"/>
      <c r="WUI197" s="257"/>
      <c r="WUJ197" s="257"/>
      <c r="WUK197" s="257"/>
      <c r="WUL197" s="257"/>
      <c r="WUM197" s="257"/>
      <c r="WUN197" s="257"/>
      <c r="WUO197" s="257"/>
      <c r="WUP197" s="257"/>
      <c r="WUQ197" s="257"/>
      <c r="WUR197" s="257"/>
      <c r="WUS197" s="257"/>
      <c r="WUT197" s="257"/>
      <c r="WUU197" s="257"/>
      <c r="WUV197" s="257"/>
      <c r="WUW197" s="257"/>
      <c r="WUX197" s="257"/>
      <c r="WUY197" s="257"/>
      <c r="WUZ197" s="257"/>
      <c r="WVA197" s="257"/>
      <c r="WVB197" s="257"/>
      <c r="WVC197" s="257"/>
      <c r="WVD197" s="257"/>
      <c r="WVE197" s="257"/>
      <c r="WVF197" s="257"/>
      <c r="WVG197" s="257"/>
      <c r="WVH197" s="257"/>
      <c r="WVI197" s="257"/>
      <c r="WVJ197" s="257"/>
      <c r="WVK197" s="257"/>
      <c r="WVL197" s="257"/>
      <c r="WVM197" s="257"/>
      <c r="WVN197" s="257"/>
      <c r="WVO197" s="257"/>
      <c r="WVP197" s="257"/>
      <c r="WVQ197" s="257"/>
      <c r="WVR197" s="257"/>
      <c r="WVS197" s="257"/>
      <c r="WVT197" s="257"/>
      <c r="WVU197" s="257"/>
      <c r="WVV197" s="257"/>
      <c r="WVW197" s="257"/>
      <c r="WVX197" s="257"/>
      <c r="WVY197" s="257"/>
      <c r="WVZ197" s="257"/>
      <c r="WWA197" s="257"/>
      <c r="WWB197" s="257"/>
      <c r="WWC197" s="257"/>
      <c r="WWD197" s="257"/>
      <c r="WWE197" s="257"/>
      <c r="WWF197" s="257"/>
      <c r="WWG197" s="257"/>
      <c r="WWH197" s="257"/>
      <c r="WWI197" s="257"/>
      <c r="WWJ197" s="257"/>
      <c r="WWK197" s="257"/>
      <c r="WWL197" s="257"/>
      <c r="WWM197" s="257"/>
      <c r="WWN197" s="257"/>
      <c r="WWO197" s="257"/>
      <c r="WWP197" s="257"/>
      <c r="WWQ197" s="257"/>
      <c r="WWR197" s="257"/>
      <c r="WWS197" s="257"/>
      <c r="WWT197" s="257"/>
      <c r="WWU197" s="257"/>
      <c r="WWV197" s="257"/>
      <c r="WWW197" s="257"/>
      <c r="WWX197" s="257"/>
      <c r="WWY197" s="257"/>
      <c r="WWZ197" s="257"/>
      <c r="WXA197" s="257"/>
      <c r="WXB197" s="257"/>
      <c r="WXC197" s="257"/>
      <c r="WXD197" s="257"/>
      <c r="WXE197" s="257"/>
      <c r="WXF197" s="257"/>
      <c r="WXG197" s="257"/>
      <c r="WXH197" s="257"/>
      <c r="WXI197" s="257"/>
      <c r="WXJ197" s="257"/>
      <c r="WXK197" s="257"/>
      <c r="WXL197" s="257"/>
      <c r="WXM197" s="257"/>
      <c r="WXN197" s="257"/>
      <c r="WXO197" s="257"/>
      <c r="WXP197" s="257"/>
      <c r="WXQ197" s="257"/>
      <c r="WXR197" s="257"/>
      <c r="WXS197" s="257"/>
      <c r="WXT197" s="257"/>
      <c r="WXU197" s="257"/>
      <c r="WXV197" s="257"/>
      <c r="WXW197" s="257"/>
      <c r="WXX197" s="257"/>
      <c r="WXY197" s="257"/>
      <c r="WXZ197" s="257"/>
      <c r="WYA197" s="257"/>
      <c r="WYB197" s="257"/>
      <c r="WYC197" s="257"/>
      <c r="WYD197" s="257"/>
      <c r="WYE197" s="257"/>
      <c r="WYF197" s="257"/>
      <c r="WYG197" s="257"/>
      <c r="WYH197" s="257"/>
      <c r="WYI197" s="257"/>
      <c r="WYJ197" s="257"/>
      <c r="WYK197" s="257"/>
      <c r="WYL197" s="257"/>
      <c r="WYM197" s="257"/>
      <c r="WYN197" s="257"/>
      <c r="WYO197" s="257"/>
      <c r="WYP197" s="257"/>
      <c r="WYQ197" s="257"/>
      <c r="WYR197" s="257"/>
      <c r="WYS197" s="257"/>
      <c r="WYT197" s="257"/>
      <c r="WYU197" s="257"/>
      <c r="WYV197" s="257"/>
      <c r="WYW197" s="257"/>
      <c r="WYX197" s="257"/>
      <c r="WYY197" s="257"/>
      <c r="WYZ197" s="257"/>
      <c r="WZA197" s="257"/>
      <c r="WZB197" s="257"/>
      <c r="WZC197" s="257"/>
      <c r="WZD197" s="257"/>
      <c r="WZE197" s="257"/>
      <c r="WZF197" s="257"/>
      <c r="WZG197" s="257"/>
      <c r="WZH197" s="257"/>
      <c r="WZI197" s="257"/>
      <c r="WZJ197" s="257"/>
      <c r="WZK197" s="257"/>
      <c r="WZL197" s="257"/>
      <c r="WZM197" s="257"/>
      <c r="WZN197" s="257"/>
      <c r="WZO197" s="257"/>
      <c r="WZP197" s="257"/>
      <c r="WZQ197" s="257"/>
      <c r="WZR197" s="257"/>
      <c r="WZS197" s="257"/>
      <c r="WZT197" s="257"/>
      <c r="WZU197" s="257"/>
      <c r="WZV197" s="257"/>
      <c r="WZW197" s="257"/>
      <c r="WZX197" s="257"/>
      <c r="WZY197" s="257"/>
      <c r="WZZ197" s="257"/>
      <c r="XAA197" s="257"/>
      <c r="XAB197" s="257"/>
      <c r="XAC197" s="257"/>
      <c r="XAD197" s="257"/>
      <c r="XAE197" s="257"/>
      <c r="XAF197" s="257"/>
      <c r="XAG197" s="257"/>
      <c r="XAH197" s="257"/>
      <c r="XAI197" s="257"/>
      <c r="XAJ197" s="257"/>
      <c r="XAK197" s="257"/>
      <c r="XAL197" s="257"/>
      <c r="XAM197" s="257"/>
      <c r="XAN197" s="257"/>
      <c r="XAO197" s="257"/>
      <c r="XAP197" s="257"/>
      <c r="XAQ197" s="257"/>
      <c r="XAR197" s="257"/>
      <c r="XAS197" s="257"/>
      <c r="XAT197" s="257"/>
      <c r="XAU197" s="257"/>
      <c r="XAV197" s="257"/>
      <c r="XAW197" s="257"/>
      <c r="XAX197" s="257"/>
      <c r="XAY197" s="257"/>
      <c r="XAZ197" s="257"/>
      <c r="XBA197" s="257"/>
      <c r="XBB197" s="257"/>
      <c r="XBC197" s="257"/>
      <c r="XBD197" s="257"/>
      <c r="XBE197" s="257"/>
      <c r="XBF197" s="257"/>
      <c r="XBG197" s="257"/>
      <c r="XBH197" s="257"/>
      <c r="XBI197" s="257"/>
      <c r="XBJ197" s="257"/>
      <c r="XBK197" s="257"/>
      <c r="XBL197" s="257"/>
      <c r="XBM197" s="257"/>
      <c r="XBN197" s="257"/>
      <c r="XBO197" s="257"/>
      <c r="XBP197" s="257"/>
      <c r="XBQ197" s="257"/>
      <c r="XBR197" s="257"/>
      <c r="XBS197" s="257"/>
      <c r="XBT197" s="257"/>
      <c r="XBU197" s="257"/>
      <c r="XBV197" s="257"/>
      <c r="XBW197" s="257"/>
      <c r="XBX197" s="257"/>
      <c r="XBY197" s="257"/>
      <c r="XBZ197" s="257"/>
      <c r="XCA197" s="257"/>
      <c r="XCB197" s="257"/>
      <c r="XCC197" s="257"/>
      <c r="XCD197" s="257"/>
      <c r="XCE197" s="257"/>
      <c r="XCF197" s="257"/>
      <c r="XCG197" s="257"/>
      <c r="XCH197" s="257"/>
      <c r="XCI197" s="257"/>
      <c r="XCJ197" s="257"/>
      <c r="XCK197" s="257"/>
      <c r="XCL197" s="257"/>
      <c r="XCM197" s="257"/>
      <c r="XCN197" s="257"/>
      <c r="XCO197" s="257"/>
      <c r="XCP197" s="257"/>
      <c r="XCQ197" s="257"/>
      <c r="XCR197" s="257"/>
      <c r="XCS197" s="257"/>
      <c r="XCT197" s="257"/>
      <c r="XCU197" s="257"/>
      <c r="XCV197" s="257"/>
      <c r="XCW197" s="257"/>
      <c r="XCX197" s="257"/>
      <c r="XCY197" s="257"/>
      <c r="XCZ197" s="257"/>
      <c r="XDA197" s="257"/>
      <c r="XDB197" s="257"/>
      <c r="XDC197" s="257"/>
      <c r="XDD197" s="257"/>
      <c r="XDE197" s="257"/>
      <c r="XDF197" s="257"/>
      <c r="XDG197" s="257"/>
      <c r="XDH197" s="257"/>
      <c r="XDI197" s="257"/>
      <c r="XDJ197" s="257"/>
      <c r="XDK197" s="257"/>
      <c r="XDL197" s="257"/>
      <c r="XDM197" s="257"/>
      <c r="XDN197" s="257"/>
      <c r="XDO197" s="257"/>
      <c r="XDP197" s="257"/>
      <c r="XDQ197" s="257"/>
      <c r="XDR197" s="257"/>
      <c r="XDS197" s="257"/>
      <c r="XDT197" s="257"/>
      <c r="XDU197" s="257"/>
      <c r="XDV197" s="257"/>
      <c r="XDW197" s="257"/>
      <c r="XDX197" s="257"/>
      <c r="XDY197" s="257"/>
      <c r="XDZ197" s="257"/>
      <c r="XEA197" s="257"/>
      <c r="XEB197" s="257"/>
      <c r="XEC197" s="257"/>
      <c r="XED197" s="257"/>
      <c r="XEE197" s="257"/>
      <c r="XEF197" s="257"/>
      <c r="XEG197" s="257"/>
      <c r="XEH197" s="257"/>
      <c r="XEI197" s="257"/>
      <c r="XEJ197" s="257"/>
      <c r="XEK197" s="257"/>
      <c r="XEL197" s="257"/>
      <c r="XEM197" s="257"/>
      <c r="XEN197" s="257"/>
      <c r="XEO197" s="257"/>
      <c r="XEP197" s="257"/>
      <c r="XEQ197" s="257"/>
      <c r="XER197" s="257"/>
      <c r="XES197" s="257"/>
      <c r="XET197" s="257"/>
      <c r="XEU197" s="257"/>
      <c r="XEV197" s="257"/>
    </row>
    <row r="198" spans="1:16376" s="257" customFormat="1" ht="14.4" thickBot="1" x14ac:dyDescent="0.3">
      <c r="A198" s="665" t="s">
        <v>912</v>
      </c>
      <c r="B198" s="666"/>
      <c r="C198" s="667"/>
      <c r="D198" s="668"/>
      <c r="E198" s="669"/>
      <c r="F198" s="670"/>
      <c r="G198" s="670"/>
      <c r="H198" s="671"/>
      <c r="I198" s="672"/>
      <c r="J198" s="673"/>
      <c r="K198" s="674"/>
      <c r="L198" s="675"/>
      <c r="M198" s="676"/>
      <c r="N198" s="674"/>
      <c r="O198" s="699"/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258"/>
      <c r="AM198" s="258"/>
      <c r="AN198" s="258"/>
      <c r="AO198" s="258"/>
      <c r="AP198" s="258"/>
      <c r="AQ198" s="258"/>
      <c r="AR198" s="258"/>
      <c r="AS198" s="258"/>
      <c r="AT198" s="258"/>
      <c r="AU198" s="258"/>
      <c r="AV198" s="258"/>
      <c r="AW198" s="258"/>
      <c r="AX198" s="258"/>
      <c r="AY198" s="258"/>
      <c r="AZ198" s="258"/>
      <c r="BA198" s="258"/>
      <c r="BB198" s="258"/>
      <c r="BC198" s="258"/>
      <c r="BD198" s="258"/>
      <c r="BE198" s="258"/>
      <c r="BF198" s="258"/>
      <c r="BG198" s="258"/>
      <c r="BH198" s="258"/>
      <c r="BI198" s="258"/>
      <c r="BJ198" s="258"/>
      <c r="BK198" s="258"/>
      <c r="BL198" s="258"/>
      <c r="BM198" s="258"/>
      <c r="BN198" s="258"/>
      <c r="BO198" s="258"/>
      <c r="BP198" s="258"/>
      <c r="BQ198" s="258"/>
      <c r="BR198" s="258"/>
      <c r="BS198" s="258"/>
      <c r="BT198" s="258"/>
      <c r="BU198" s="258"/>
      <c r="BV198" s="258"/>
      <c r="BW198" s="258"/>
      <c r="BX198" s="258"/>
      <c r="BY198" s="258"/>
    </row>
    <row r="199" spans="1:16376" s="257" customFormat="1" ht="14.4" thickBot="1" x14ac:dyDescent="0.3">
      <c r="A199" s="462" t="s">
        <v>2285</v>
      </c>
      <c r="B199" s="582"/>
      <c r="C199" s="583"/>
      <c r="D199" s="584"/>
      <c r="E199" s="243"/>
      <c r="F199" s="244"/>
      <c r="G199" s="244"/>
      <c r="H199" s="585"/>
      <c r="I199" s="511"/>
      <c r="J199" s="586"/>
      <c r="K199" s="247"/>
      <c r="L199" s="248"/>
      <c r="M199" s="587"/>
      <c r="N199" s="247"/>
      <c r="O199" s="696"/>
      <c r="T199" s="258"/>
      <c r="U199" s="258"/>
      <c r="V199" s="258"/>
      <c r="W199" s="258"/>
      <c r="X199" s="258"/>
      <c r="Y199" s="258"/>
      <c r="Z199" s="258"/>
      <c r="AA199" s="258"/>
      <c r="AB199" s="258"/>
      <c r="AC199" s="258"/>
      <c r="AD199" s="258"/>
      <c r="AE199" s="258"/>
      <c r="AF199" s="258"/>
      <c r="AG199" s="258"/>
      <c r="AH199" s="258"/>
      <c r="AI199" s="258"/>
      <c r="AJ199" s="258"/>
      <c r="AK199" s="258"/>
      <c r="AL199" s="258"/>
      <c r="AM199" s="258"/>
      <c r="AN199" s="258"/>
      <c r="AO199" s="258"/>
      <c r="AP199" s="258"/>
      <c r="AQ199" s="258"/>
      <c r="AR199" s="258"/>
      <c r="AS199" s="258"/>
      <c r="AT199" s="258"/>
      <c r="AU199" s="258"/>
      <c r="AV199" s="258"/>
      <c r="AW199" s="258"/>
      <c r="AX199" s="258"/>
      <c r="AY199" s="258"/>
      <c r="AZ199" s="258"/>
      <c r="BA199" s="258"/>
      <c r="BB199" s="258"/>
      <c r="BC199" s="258"/>
      <c r="BD199" s="258"/>
      <c r="BE199" s="258"/>
      <c r="BF199" s="258"/>
      <c r="BG199" s="258"/>
      <c r="BH199" s="258"/>
      <c r="BI199" s="258"/>
      <c r="BJ199" s="258"/>
      <c r="BK199" s="258"/>
      <c r="BL199" s="258"/>
      <c r="BM199" s="258"/>
      <c r="BN199" s="258"/>
      <c r="BO199" s="258"/>
      <c r="BP199" s="258"/>
      <c r="BQ199" s="258"/>
      <c r="BR199" s="258"/>
      <c r="BS199" s="258"/>
      <c r="BT199" s="258"/>
      <c r="BU199" s="258"/>
      <c r="BV199" s="258"/>
      <c r="BW199" s="258"/>
      <c r="BX199" s="258"/>
      <c r="BY199" s="258"/>
    </row>
  </sheetData>
  <mergeCells count="12">
    <mergeCell ref="A11:E11"/>
    <mergeCell ref="M1:N1"/>
    <mergeCell ref="A2:E2"/>
    <mergeCell ref="N2:O2"/>
    <mergeCell ref="N3:O3"/>
    <mergeCell ref="N4:O4"/>
    <mergeCell ref="N5:O5"/>
    <mergeCell ref="N6:O6"/>
    <mergeCell ref="M8:O8"/>
    <mergeCell ref="M9:O9"/>
    <mergeCell ref="M10:O10"/>
    <mergeCell ref="E7:G10"/>
  </mergeCells>
  <pageMargins left="0.15748031496062992" right="0" top="0.19685039370078741" bottom="0.31496062992125984" header="0.51181102362204722" footer="0.15748031496062992"/>
  <pageSetup paperSize="9" scale="70" fitToHeight="0" orientation="portrait" horizontalDpi="4294967293" r:id="rId1"/>
  <headerFooter alignWithMargins="0">
    <oddFooter>&amp;L&amp;8FOPPE Direkt Versand GmbH&amp;C&amp;8&amp;P von &amp;N</oddFooter>
  </headerFooter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Y1854"/>
  <sheetViews>
    <sheetView showGridLines="0" zoomScale="70" zoomScaleNormal="70" zoomScaleSheetLayoutView="55" workbookViewId="0">
      <pane xSplit="3" ySplit="12" topLeftCell="D13" activePane="bottomRight" state="frozen"/>
      <selection pane="topRight" activeCell="D1" sqref="D1"/>
      <selection pane="bottomLeft" activeCell="A14" sqref="A14"/>
      <selection pane="bottomRight" sqref="A1:D1"/>
    </sheetView>
  </sheetViews>
  <sheetFormatPr baseColWidth="10" defaultColWidth="11.5546875" defaultRowHeight="13.2" x14ac:dyDescent="0.25"/>
  <cols>
    <col min="1" max="1" width="19.6640625" style="60" bestFit="1" customWidth="1"/>
    <col min="2" max="2" width="29.6640625" style="59" customWidth="1"/>
    <col min="3" max="3" width="17.33203125" style="58" hidden="1" customWidth="1"/>
    <col min="4" max="4" width="6.5546875" style="57" hidden="1" customWidth="1"/>
    <col min="5" max="5" width="44.33203125" style="56" customWidth="1"/>
    <col min="6" max="6" width="8.5546875" style="55" customWidth="1"/>
    <col min="7" max="7" width="9.44140625" style="55" customWidth="1"/>
    <col min="8" max="8" width="7.88671875" style="54" customWidth="1"/>
    <col min="9" max="9" width="5.88671875" style="512" customWidth="1"/>
    <col min="10" max="10" width="10" style="521" hidden="1" customWidth="1"/>
    <col min="11" max="11" width="7.6640625" style="52" customWidth="1"/>
    <col min="12" max="12" width="12.44140625" style="53" customWidth="1"/>
    <col min="13" max="13" width="7.44140625" style="52" customWidth="1"/>
    <col min="14" max="14" width="8.88671875" style="52" customWidth="1"/>
    <col min="15" max="15" width="17.33203125" style="175" bestFit="1" customWidth="1"/>
    <col min="16" max="19" width="11.5546875" style="51"/>
    <col min="20" max="16384" width="11.5546875" style="50"/>
  </cols>
  <sheetData>
    <row r="1" spans="1:77" ht="17.399999999999999" x14ac:dyDescent="0.3">
      <c r="A1" s="820" t="s">
        <v>7028</v>
      </c>
      <c r="B1" s="821"/>
      <c r="C1" s="821"/>
      <c r="D1" s="821"/>
      <c r="E1" s="220"/>
      <c r="F1" s="661"/>
      <c r="G1" s="661"/>
      <c r="H1" s="661"/>
      <c r="I1" s="662"/>
      <c r="J1" s="513"/>
      <c r="K1" s="89"/>
      <c r="L1" s="89"/>
      <c r="M1" s="822" t="s">
        <v>3028</v>
      </c>
      <c r="N1" s="823"/>
      <c r="O1" s="188" t="str">
        <f>Artikelübersicht!O1</f>
        <v xml:space="preserve"> </v>
      </c>
      <c r="P1" s="81"/>
    </row>
    <row r="2" spans="1:77" s="80" customFormat="1" ht="16.95" customHeight="1" x14ac:dyDescent="0.3">
      <c r="A2" s="831" t="s">
        <v>2281</v>
      </c>
      <c r="B2" s="832"/>
      <c r="C2" s="832"/>
      <c r="D2" s="832"/>
      <c r="E2" s="832"/>
      <c r="F2" s="102"/>
      <c r="G2" s="75"/>
      <c r="H2" s="74"/>
      <c r="I2" s="506"/>
      <c r="J2" s="514"/>
      <c r="K2" s="83"/>
      <c r="L2" s="83"/>
      <c r="M2" s="179" t="s">
        <v>3025</v>
      </c>
      <c r="N2" s="824" t="str">
        <f>Artikelübersicht!N2</f>
        <v xml:space="preserve"> </v>
      </c>
      <c r="O2" s="825"/>
      <c r="P2" s="81"/>
      <c r="Q2" s="81"/>
      <c r="R2" s="81"/>
      <c r="S2" s="81"/>
    </row>
    <row r="3" spans="1:77" s="80" customFormat="1" ht="22.95" customHeight="1" x14ac:dyDescent="0.3">
      <c r="A3" s="181"/>
      <c r="B3" s="88"/>
      <c r="C3" s="87"/>
      <c r="D3" s="86"/>
      <c r="E3" s="102"/>
      <c r="F3" s="73"/>
      <c r="G3" s="73"/>
      <c r="H3" s="73"/>
      <c r="I3" s="506"/>
      <c r="J3" s="515"/>
      <c r="K3" s="83"/>
      <c r="L3" s="83"/>
      <c r="M3" s="180" t="s">
        <v>2494</v>
      </c>
      <c r="N3" s="824" t="str">
        <f>Artikelübersicht!N3</f>
        <v xml:space="preserve"> </v>
      </c>
      <c r="O3" s="825"/>
      <c r="P3" s="81"/>
      <c r="Q3" s="81"/>
      <c r="R3" s="81"/>
      <c r="S3" s="81"/>
    </row>
    <row r="4" spans="1:77" s="80" customFormat="1" ht="22.95" customHeight="1" x14ac:dyDescent="0.3">
      <c r="A4" s="84"/>
      <c r="B4" s="101"/>
      <c r="C4" s="96"/>
      <c r="D4" s="96"/>
      <c r="E4" s="102"/>
      <c r="F4" s="102"/>
      <c r="G4" s="75"/>
      <c r="H4" s="74"/>
      <c r="I4" s="506"/>
      <c r="J4" s="515"/>
      <c r="K4" s="83"/>
      <c r="L4" s="83"/>
      <c r="M4" s="180" t="s">
        <v>2495</v>
      </c>
      <c r="N4" s="824" t="str">
        <f>Artikelübersicht!N4</f>
        <v xml:space="preserve"> </v>
      </c>
      <c r="O4" s="825"/>
      <c r="P4" s="81"/>
      <c r="Q4" s="81"/>
      <c r="R4" s="81"/>
      <c r="S4" s="81"/>
    </row>
    <row r="5" spans="1:77" s="80" customFormat="1" ht="22.8" x14ac:dyDescent="0.3">
      <c r="A5" s="84"/>
      <c r="B5" s="82"/>
      <c r="C5" s="82"/>
      <c r="D5" s="85"/>
      <c r="E5" s="102"/>
      <c r="F5" s="73"/>
      <c r="G5" s="73"/>
      <c r="H5" s="73"/>
      <c r="I5" s="506"/>
      <c r="J5" s="516"/>
      <c r="K5" s="83"/>
      <c r="L5" s="83"/>
      <c r="M5" s="180" t="s">
        <v>3026</v>
      </c>
      <c r="N5" s="824" t="str">
        <f>Artikelübersicht!N5</f>
        <v xml:space="preserve"> </v>
      </c>
      <c r="O5" s="825"/>
      <c r="P5" s="81"/>
      <c r="Q5" s="81"/>
      <c r="R5" s="81"/>
      <c r="S5" s="81"/>
    </row>
    <row r="6" spans="1:77" s="80" customFormat="1" ht="34.799999999999997" thickBot="1" x14ac:dyDescent="0.35">
      <c r="A6" s="84"/>
      <c r="B6" s="82"/>
      <c r="C6" s="82"/>
      <c r="D6" s="6"/>
      <c r="E6" s="102"/>
      <c r="F6" s="102"/>
      <c r="G6" s="75"/>
      <c r="H6" s="74"/>
      <c r="I6" s="506"/>
      <c r="J6" s="516"/>
      <c r="K6" s="83"/>
      <c r="L6" s="83"/>
      <c r="M6" s="180" t="s">
        <v>3015</v>
      </c>
      <c r="N6" s="824" t="str">
        <f>Artikelübersicht!N6</f>
        <v xml:space="preserve"> </v>
      </c>
      <c r="O6" s="825"/>
      <c r="P6" s="81"/>
      <c r="Q6" s="81"/>
      <c r="R6" s="81"/>
      <c r="S6" s="81"/>
    </row>
    <row r="7" spans="1:77" ht="16.95" customHeight="1" x14ac:dyDescent="0.3">
      <c r="A7" s="78"/>
      <c r="B7" s="76"/>
      <c r="C7" s="182"/>
      <c r="D7" s="7"/>
      <c r="E7" s="842" t="s">
        <v>7024</v>
      </c>
      <c r="F7" s="843"/>
      <c r="G7" s="844"/>
      <c r="H7" s="73"/>
      <c r="I7" s="506"/>
      <c r="J7" s="517"/>
      <c r="K7" s="77"/>
      <c r="L7" s="77"/>
      <c r="M7" s="178" t="s">
        <v>911</v>
      </c>
      <c r="N7" s="177"/>
      <c r="O7" s="189"/>
    </row>
    <row r="8" spans="1:77" ht="13.95" customHeight="1" x14ac:dyDescent="0.3">
      <c r="A8" s="78"/>
      <c r="B8" s="76"/>
      <c r="C8" s="182"/>
      <c r="D8" s="6"/>
      <c r="E8" s="845"/>
      <c r="F8" s="846"/>
      <c r="G8" s="847"/>
      <c r="H8" s="693"/>
      <c r="I8" s="506"/>
      <c r="J8" s="518"/>
      <c r="K8" s="77"/>
      <c r="L8" s="77"/>
      <c r="M8" s="833" t="s">
        <v>2496</v>
      </c>
      <c r="N8" s="834"/>
      <c r="O8" s="835"/>
    </row>
    <row r="9" spans="1:77" ht="13.95" customHeight="1" x14ac:dyDescent="0.3">
      <c r="A9" s="78"/>
      <c r="B9" s="103" t="s">
        <v>2283</v>
      </c>
      <c r="C9" s="182"/>
      <c r="D9" s="6"/>
      <c r="E9" s="845"/>
      <c r="F9" s="846"/>
      <c r="G9" s="847"/>
      <c r="H9" s="693"/>
      <c r="I9" s="506"/>
      <c r="J9" s="518"/>
      <c r="K9" s="77"/>
      <c r="L9" s="77"/>
      <c r="M9" s="836" t="s">
        <v>895</v>
      </c>
      <c r="N9" s="837"/>
      <c r="O9" s="838"/>
    </row>
    <row r="10" spans="1:77" ht="14.4" customHeight="1" thickBot="1" x14ac:dyDescent="0.35">
      <c r="A10" s="78"/>
      <c r="B10" s="36" t="s">
        <v>2286</v>
      </c>
      <c r="C10" s="182"/>
      <c r="D10" s="6"/>
      <c r="E10" s="848"/>
      <c r="F10" s="849"/>
      <c r="G10" s="850"/>
      <c r="H10" s="693"/>
      <c r="I10" s="506"/>
      <c r="J10" s="518"/>
      <c r="K10" s="77"/>
      <c r="L10" s="77"/>
      <c r="M10" s="839" t="s">
        <v>3027</v>
      </c>
      <c r="N10" s="840"/>
      <c r="O10" s="841"/>
    </row>
    <row r="11" spans="1:77" s="68" customFormat="1" ht="13.8" thickBot="1" x14ac:dyDescent="0.3">
      <c r="A11" s="828" t="s">
        <v>2280</v>
      </c>
      <c r="B11" s="829"/>
      <c r="C11" s="829"/>
      <c r="D11" s="829"/>
      <c r="E11" s="830"/>
      <c r="F11" s="33"/>
      <c r="G11" s="75"/>
      <c r="H11" s="74"/>
      <c r="I11" s="507"/>
      <c r="J11" s="75"/>
      <c r="K11" s="72"/>
      <c r="L11" s="176"/>
      <c r="M11" s="71"/>
      <c r="N11" s="71"/>
      <c r="O11" s="190"/>
      <c r="P11" s="70"/>
      <c r="Q11" s="70"/>
      <c r="R11" s="70"/>
      <c r="S11" s="70"/>
      <c r="T11" s="70"/>
      <c r="U11" s="70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</row>
    <row r="12" spans="1:77" s="66" customFormat="1" ht="60" x14ac:dyDescent="0.25">
      <c r="A12" s="183" t="s">
        <v>2279</v>
      </c>
      <c r="B12" s="90" t="s">
        <v>2278</v>
      </c>
      <c r="C12" s="90" t="s">
        <v>2277</v>
      </c>
      <c r="D12" s="90" t="s">
        <v>3018</v>
      </c>
      <c r="E12" s="91" t="s">
        <v>2276</v>
      </c>
      <c r="F12" s="92" t="s">
        <v>2275</v>
      </c>
      <c r="G12" s="93" t="s">
        <v>2274</v>
      </c>
      <c r="H12" s="93" t="s">
        <v>2273</v>
      </c>
      <c r="I12" s="90" t="s">
        <v>2272</v>
      </c>
      <c r="J12" s="91" t="s">
        <v>2271</v>
      </c>
      <c r="K12" s="94" t="s">
        <v>2270</v>
      </c>
      <c r="L12" s="94" t="s">
        <v>2269</v>
      </c>
      <c r="M12" s="91" t="s">
        <v>2268</v>
      </c>
      <c r="N12" s="632" t="s">
        <v>3017</v>
      </c>
      <c r="O12" s="694" t="s">
        <v>3016</v>
      </c>
      <c r="P12" s="67"/>
      <c r="Q12" s="67"/>
      <c r="R12" s="67"/>
      <c r="S12" s="67"/>
      <c r="T12" s="67"/>
      <c r="U12" s="67"/>
    </row>
    <row r="13" spans="1:77" s="257" customFormat="1" ht="13.8" x14ac:dyDescent="0.25">
      <c r="A13" s="260" t="s">
        <v>6762</v>
      </c>
      <c r="B13" s="261" t="s">
        <v>2289</v>
      </c>
      <c r="C13" s="262">
        <v>2809120000</v>
      </c>
      <c r="D13" s="264"/>
      <c r="E13" s="262" t="s">
        <v>2291</v>
      </c>
      <c r="F13" s="267" t="s">
        <v>2282</v>
      </c>
      <c r="G13" s="264"/>
      <c r="H13" s="263"/>
      <c r="I13" s="264"/>
      <c r="J13" s="265"/>
      <c r="K13" s="266"/>
      <c r="L13" s="449" t="s">
        <v>2284</v>
      </c>
      <c r="M13" s="263"/>
      <c r="N13" s="394"/>
      <c r="O13" s="697">
        <f>Tabelle4424354[[#This Row],[FOPPE Art.-Nr. ]]</f>
        <v>2809120000</v>
      </c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</row>
    <row r="14" spans="1:77" s="257" customFormat="1" ht="13.8" x14ac:dyDescent="0.25">
      <c r="A14" s="192" t="s">
        <v>6762</v>
      </c>
      <c r="B14" s="194" t="s">
        <v>1960</v>
      </c>
      <c r="C14" s="252">
        <v>2809120600</v>
      </c>
      <c r="D14" s="254"/>
      <c r="E14" s="253" t="s">
        <v>1992</v>
      </c>
      <c r="F14" s="254"/>
      <c r="G14" s="254"/>
      <c r="H14" s="255">
        <v>1</v>
      </c>
      <c r="I14" s="509"/>
      <c r="J14" s="519">
        <v>121421</v>
      </c>
      <c r="K14" s="256">
        <v>1</v>
      </c>
      <c r="L14" s="231" t="s">
        <v>2284</v>
      </c>
      <c r="M14" s="255" t="s">
        <v>11</v>
      </c>
      <c r="N14" s="229"/>
      <c r="O14" s="230">
        <f>Tabelle4424354[[#This Row],[FOPPE Art.-Nr. ]]</f>
        <v>2809120600</v>
      </c>
      <c r="T14" s="258"/>
      <c r="U14" s="258"/>
      <c r="V14" s="258"/>
      <c r="W14" s="258"/>
      <c r="X14" s="258"/>
      <c r="Y14" s="258"/>
      <c r="Z14" s="258"/>
      <c r="AA14" s="258"/>
      <c r="AB14" s="258"/>
      <c r="AC14" s="258"/>
      <c r="AD14" s="258"/>
      <c r="AE14" s="258"/>
      <c r="AF14" s="258"/>
      <c r="AG14" s="258"/>
      <c r="AH14" s="258"/>
      <c r="AI14" s="258"/>
      <c r="AJ14" s="258"/>
      <c r="AK14" s="258"/>
      <c r="AL14" s="258"/>
      <c r="AM14" s="258"/>
      <c r="AN14" s="258"/>
      <c r="AO14" s="258"/>
      <c r="AP14" s="258"/>
      <c r="AQ14" s="258"/>
      <c r="AR14" s="258"/>
      <c r="AS14" s="258"/>
      <c r="AT14" s="258"/>
      <c r="AU14" s="258"/>
      <c r="AV14" s="258"/>
      <c r="AW14" s="258"/>
      <c r="AX14" s="258"/>
      <c r="AY14" s="258"/>
      <c r="AZ14" s="258"/>
      <c r="BA14" s="258"/>
      <c r="BB14" s="258"/>
      <c r="BC14" s="258"/>
      <c r="BD14" s="258"/>
      <c r="BE14" s="258"/>
      <c r="BF14" s="258"/>
      <c r="BG14" s="258"/>
      <c r="BH14" s="258"/>
      <c r="BI14" s="258"/>
      <c r="BJ14" s="258"/>
      <c r="BK14" s="258"/>
      <c r="BL14" s="258"/>
      <c r="BM14" s="258"/>
      <c r="BN14" s="258"/>
      <c r="BO14" s="258"/>
      <c r="BP14" s="258"/>
      <c r="BQ14" s="258"/>
      <c r="BR14" s="258"/>
      <c r="BS14" s="258"/>
      <c r="BT14" s="258"/>
      <c r="BU14" s="258"/>
      <c r="BV14" s="258"/>
      <c r="BW14" s="258"/>
      <c r="BX14" s="258"/>
      <c r="BY14" s="258"/>
    </row>
    <row r="15" spans="1:77" s="257" customFormat="1" ht="13.8" x14ac:dyDescent="0.25">
      <c r="A15" s="192" t="s">
        <v>6762</v>
      </c>
      <c r="B15" s="194" t="s">
        <v>1960</v>
      </c>
      <c r="C15" s="252">
        <v>2809130600</v>
      </c>
      <c r="D15" s="254"/>
      <c r="E15" s="253" t="s">
        <v>1991</v>
      </c>
      <c r="F15" s="254"/>
      <c r="G15" s="254"/>
      <c r="H15" s="255">
        <v>1</v>
      </c>
      <c r="I15" s="509"/>
      <c r="J15" s="519">
        <v>121423</v>
      </c>
      <c r="K15" s="256">
        <v>1</v>
      </c>
      <c r="L15" s="231" t="s">
        <v>2284</v>
      </c>
      <c r="M15" s="255" t="s">
        <v>11</v>
      </c>
      <c r="N15" s="229"/>
      <c r="O15" s="230">
        <f>Tabelle4424354[[#This Row],[FOPPE Art.-Nr. ]]</f>
        <v>2809130600</v>
      </c>
      <c r="T15" s="258"/>
      <c r="U15" s="258"/>
      <c r="V15" s="258"/>
      <c r="W15" s="258"/>
      <c r="X15" s="258"/>
      <c r="Y15" s="258"/>
      <c r="Z15" s="258"/>
      <c r="AA15" s="258"/>
      <c r="AB15" s="258"/>
      <c r="AC15" s="258"/>
      <c r="AD15" s="258"/>
      <c r="AE15" s="258"/>
      <c r="AF15" s="258"/>
      <c r="AG15" s="258"/>
      <c r="AH15" s="258"/>
      <c r="AI15" s="258"/>
      <c r="AJ15" s="258"/>
      <c r="AK15" s="258"/>
      <c r="AL15" s="258"/>
      <c r="AM15" s="258"/>
      <c r="AN15" s="258"/>
      <c r="AO15" s="258"/>
      <c r="AP15" s="258"/>
      <c r="AQ15" s="258"/>
      <c r="AR15" s="258"/>
      <c r="AS15" s="258"/>
      <c r="AT15" s="258"/>
      <c r="AU15" s="258"/>
      <c r="AV15" s="258"/>
      <c r="AW15" s="258"/>
      <c r="AX15" s="258"/>
      <c r="AY15" s="258"/>
      <c r="AZ15" s="258"/>
      <c r="BA15" s="258"/>
      <c r="BB15" s="258"/>
      <c r="BC15" s="258"/>
      <c r="BD15" s="258"/>
      <c r="BE15" s="258"/>
      <c r="BF15" s="258"/>
      <c r="BG15" s="258"/>
      <c r="BH15" s="258"/>
      <c r="BI15" s="258"/>
      <c r="BJ15" s="258"/>
      <c r="BK15" s="258"/>
      <c r="BL15" s="258"/>
      <c r="BM15" s="258"/>
      <c r="BN15" s="258"/>
      <c r="BO15" s="258"/>
      <c r="BP15" s="258"/>
      <c r="BQ15" s="258"/>
      <c r="BR15" s="258"/>
      <c r="BS15" s="258"/>
      <c r="BT15" s="258"/>
      <c r="BU15" s="258"/>
      <c r="BV15" s="258"/>
      <c r="BW15" s="258"/>
      <c r="BX15" s="258"/>
      <c r="BY15" s="258"/>
    </row>
    <row r="16" spans="1:77" s="257" customFormat="1" ht="13.8" x14ac:dyDescent="0.25">
      <c r="A16" s="192" t="s">
        <v>6762</v>
      </c>
      <c r="B16" s="194" t="s">
        <v>1960</v>
      </c>
      <c r="C16" s="252">
        <v>2809135600</v>
      </c>
      <c r="D16" s="254"/>
      <c r="E16" s="253" t="s">
        <v>1990</v>
      </c>
      <c r="F16" s="254"/>
      <c r="G16" s="254"/>
      <c r="H16" s="255">
        <v>1</v>
      </c>
      <c r="I16" s="509"/>
      <c r="J16" s="519">
        <v>121424</v>
      </c>
      <c r="K16" s="256">
        <v>1</v>
      </c>
      <c r="L16" s="231" t="s">
        <v>2284</v>
      </c>
      <c r="M16" s="255" t="s">
        <v>11</v>
      </c>
      <c r="N16" s="229"/>
      <c r="O16" s="230">
        <f>Tabelle4424354[[#This Row],[FOPPE Art.-Nr. ]]</f>
        <v>2809135600</v>
      </c>
      <c r="T16" s="258"/>
      <c r="U16" s="258"/>
      <c r="V16" s="258"/>
      <c r="W16" s="258"/>
      <c r="X16" s="258"/>
      <c r="Y16" s="258"/>
      <c r="Z16" s="258"/>
      <c r="AA16" s="258"/>
      <c r="AB16" s="258"/>
      <c r="AC16" s="258"/>
      <c r="AD16" s="258"/>
      <c r="AE16" s="258"/>
      <c r="AF16" s="258"/>
      <c r="AG16" s="258"/>
      <c r="AH16" s="258"/>
      <c r="AI16" s="258"/>
      <c r="AJ16" s="258"/>
      <c r="AK16" s="258"/>
      <c r="AL16" s="258"/>
      <c r="AM16" s="258"/>
      <c r="AN16" s="258"/>
      <c r="AO16" s="258"/>
      <c r="AP16" s="258"/>
      <c r="AQ16" s="258"/>
      <c r="AR16" s="258"/>
      <c r="AS16" s="258"/>
      <c r="AT16" s="258"/>
      <c r="AU16" s="258"/>
      <c r="AV16" s="258"/>
      <c r="AW16" s="258"/>
      <c r="AX16" s="258"/>
      <c r="AY16" s="258"/>
      <c r="AZ16" s="258"/>
      <c r="BA16" s="258"/>
      <c r="BB16" s="258"/>
      <c r="BC16" s="258"/>
      <c r="BD16" s="258"/>
      <c r="BE16" s="258"/>
      <c r="BF16" s="258"/>
      <c r="BG16" s="258"/>
      <c r="BH16" s="258"/>
      <c r="BI16" s="258"/>
      <c r="BJ16" s="258"/>
      <c r="BK16" s="258"/>
      <c r="BL16" s="258"/>
      <c r="BM16" s="258"/>
      <c r="BN16" s="258"/>
      <c r="BO16" s="258"/>
      <c r="BP16" s="258"/>
      <c r="BQ16" s="258"/>
      <c r="BR16" s="258"/>
      <c r="BS16" s="258"/>
      <c r="BT16" s="258"/>
      <c r="BU16" s="258"/>
      <c r="BV16" s="258"/>
      <c r="BW16" s="258"/>
      <c r="BX16" s="258"/>
      <c r="BY16" s="258"/>
    </row>
    <row r="17" spans="1:77" s="257" customFormat="1" ht="13.8" x14ac:dyDescent="0.25">
      <c r="A17" s="192" t="s">
        <v>6762</v>
      </c>
      <c r="B17" s="194" t="s">
        <v>1960</v>
      </c>
      <c r="C17" s="252">
        <v>2809140600</v>
      </c>
      <c r="D17" s="254"/>
      <c r="E17" s="253" t="s">
        <v>1989</v>
      </c>
      <c r="F17" s="254"/>
      <c r="G17" s="254"/>
      <c r="H17" s="255">
        <v>1</v>
      </c>
      <c r="I17" s="509"/>
      <c r="J17" s="519">
        <v>121425</v>
      </c>
      <c r="K17" s="256">
        <v>1</v>
      </c>
      <c r="L17" s="231" t="s">
        <v>2284</v>
      </c>
      <c r="M17" s="255" t="s">
        <v>11</v>
      </c>
      <c r="N17" s="229"/>
      <c r="O17" s="230">
        <f>Tabelle4424354[[#This Row],[FOPPE Art.-Nr. ]]</f>
        <v>2809140600</v>
      </c>
      <c r="T17" s="258"/>
      <c r="U17" s="258"/>
      <c r="V17" s="258"/>
      <c r="W17" s="258"/>
      <c r="X17" s="258"/>
      <c r="Y17" s="258"/>
      <c r="Z17" s="258"/>
      <c r="AA17" s="258"/>
      <c r="AB17" s="258"/>
      <c r="AC17" s="258"/>
      <c r="AD17" s="258"/>
      <c r="AE17" s="258"/>
      <c r="AF17" s="258"/>
      <c r="AG17" s="258"/>
      <c r="AH17" s="258"/>
      <c r="AI17" s="258"/>
      <c r="AJ17" s="258"/>
      <c r="AK17" s="258"/>
      <c r="AL17" s="258"/>
      <c r="AM17" s="258"/>
      <c r="AN17" s="258"/>
      <c r="AO17" s="258"/>
      <c r="AP17" s="258"/>
      <c r="AQ17" s="258"/>
      <c r="AR17" s="258"/>
      <c r="AS17" s="258"/>
      <c r="AT17" s="258"/>
      <c r="AU17" s="258"/>
      <c r="AV17" s="258"/>
      <c r="AW17" s="258"/>
      <c r="AX17" s="258"/>
      <c r="AY17" s="258"/>
      <c r="AZ17" s="258"/>
      <c r="BA17" s="258"/>
      <c r="BB17" s="258"/>
      <c r="BC17" s="258"/>
      <c r="BD17" s="258"/>
      <c r="BE17" s="258"/>
      <c r="BF17" s="258"/>
      <c r="BG17" s="258"/>
      <c r="BH17" s="258"/>
      <c r="BI17" s="258"/>
      <c r="BJ17" s="258"/>
      <c r="BK17" s="258"/>
      <c r="BL17" s="258"/>
      <c r="BM17" s="258"/>
      <c r="BN17" s="258"/>
      <c r="BO17" s="258"/>
      <c r="BP17" s="258"/>
      <c r="BQ17" s="258"/>
      <c r="BR17" s="258"/>
      <c r="BS17" s="258"/>
      <c r="BT17" s="258"/>
      <c r="BU17" s="258"/>
      <c r="BV17" s="258"/>
      <c r="BW17" s="258"/>
      <c r="BX17" s="258"/>
      <c r="BY17" s="258"/>
    </row>
    <row r="18" spans="1:77" s="257" customFormat="1" ht="13.8" x14ac:dyDescent="0.25">
      <c r="A18" s="260" t="s">
        <v>6762</v>
      </c>
      <c r="B18" s="261" t="s">
        <v>2289</v>
      </c>
      <c r="C18" s="262">
        <v>28091300000</v>
      </c>
      <c r="D18" s="264"/>
      <c r="E18" s="262" t="s">
        <v>2290</v>
      </c>
      <c r="F18" s="267" t="s">
        <v>2282</v>
      </c>
      <c r="G18" s="264"/>
      <c r="H18" s="263"/>
      <c r="I18" s="264"/>
      <c r="J18" s="265"/>
      <c r="K18" s="266"/>
      <c r="L18" s="449" t="s">
        <v>2284</v>
      </c>
      <c r="M18" s="263"/>
      <c r="N18" s="457"/>
      <c r="O18" s="698">
        <f>Tabelle4424354[[#This Row],[FOPPE Art.-Nr. ]]</f>
        <v>28091300000</v>
      </c>
      <c r="T18" s="258"/>
      <c r="U18" s="258"/>
      <c r="V18" s="258"/>
      <c r="W18" s="258"/>
      <c r="X18" s="258"/>
      <c r="Y18" s="258"/>
      <c r="Z18" s="258"/>
      <c r="AA18" s="258"/>
      <c r="AB18" s="258"/>
      <c r="AC18" s="258"/>
      <c r="AD18" s="258"/>
      <c r="AE18" s="258"/>
      <c r="AF18" s="258"/>
      <c r="AG18" s="258"/>
      <c r="AH18" s="258"/>
      <c r="AI18" s="258"/>
      <c r="AJ18" s="258"/>
      <c r="AK18" s="258"/>
      <c r="AL18" s="258"/>
      <c r="AM18" s="258"/>
      <c r="AN18" s="258"/>
      <c r="AO18" s="258"/>
      <c r="AP18" s="258"/>
      <c r="AQ18" s="258"/>
      <c r="AR18" s="258"/>
      <c r="AS18" s="258"/>
      <c r="AT18" s="258"/>
      <c r="AU18" s="258"/>
      <c r="AV18" s="258"/>
      <c r="AW18" s="258"/>
      <c r="AX18" s="258"/>
      <c r="AY18" s="258"/>
      <c r="AZ18" s="258"/>
      <c r="BA18" s="258"/>
      <c r="BB18" s="258"/>
      <c r="BC18" s="258"/>
      <c r="BD18" s="258"/>
      <c r="BE18" s="258"/>
      <c r="BF18" s="258"/>
      <c r="BG18" s="258"/>
      <c r="BH18" s="258"/>
      <c r="BI18" s="258"/>
      <c r="BJ18" s="258"/>
      <c r="BK18" s="258"/>
      <c r="BL18" s="258"/>
      <c r="BM18" s="258"/>
      <c r="BN18" s="258"/>
      <c r="BO18" s="258"/>
      <c r="BP18" s="258"/>
      <c r="BQ18" s="258"/>
      <c r="BR18" s="258"/>
      <c r="BS18" s="258"/>
      <c r="BT18" s="258"/>
      <c r="BU18" s="258"/>
      <c r="BV18" s="258"/>
      <c r="BW18" s="258"/>
      <c r="BX18" s="258"/>
      <c r="BY18" s="258"/>
    </row>
    <row r="19" spans="1:77" s="257" customFormat="1" ht="13.8" x14ac:dyDescent="0.25">
      <c r="A19" s="192" t="s">
        <v>6762</v>
      </c>
      <c r="B19" s="194" t="s">
        <v>1960</v>
      </c>
      <c r="C19" s="252">
        <v>28091301200</v>
      </c>
      <c r="D19" s="254"/>
      <c r="E19" s="253" t="s">
        <v>1975</v>
      </c>
      <c r="F19" s="254"/>
      <c r="G19" s="254"/>
      <c r="H19" s="255">
        <v>1</v>
      </c>
      <c r="I19" s="509"/>
      <c r="J19" s="519">
        <v>121334</v>
      </c>
      <c r="K19" s="256">
        <v>1</v>
      </c>
      <c r="L19" s="231" t="s">
        <v>2284</v>
      </c>
      <c r="M19" s="255" t="s">
        <v>11</v>
      </c>
      <c r="N19" s="229"/>
      <c r="O19" s="230">
        <f>Tabelle4424354[[#This Row],[FOPPE Art.-Nr. ]]</f>
        <v>28091301200</v>
      </c>
      <c r="T19" s="258"/>
      <c r="U19" s="258"/>
      <c r="V19" s="258"/>
      <c r="W19" s="258"/>
      <c r="X19" s="258"/>
      <c r="Y19" s="258"/>
      <c r="Z19" s="258"/>
      <c r="AA19" s="258"/>
      <c r="AB19" s="258"/>
      <c r="AC19" s="258"/>
      <c r="AD19" s="258"/>
      <c r="AE19" s="258"/>
      <c r="AF19" s="258"/>
      <c r="AG19" s="258"/>
      <c r="AH19" s="258"/>
      <c r="AI19" s="258"/>
      <c r="AJ19" s="258"/>
      <c r="AK19" s="258"/>
      <c r="AL19" s="258"/>
      <c r="AM19" s="258"/>
      <c r="AN19" s="258"/>
      <c r="AO19" s="258"/>
      <c r="AP19" s="258"/>
      <c r="AQ19" s="258"/>
      <c r="AR19" s="258"/>
      <c r="AS19" s="258"/>
      <c r="AT19" s="258"/>
      <c r="AU19" s="258"/>
      <c r="AV19" s="258"/>
      <c r="AW19" s="258"/>
      <c r="AX19" s="258"/>
      <c r="AY19" s="258"/>
      <c r="AZ19" s="258"/>
      <c r="BA19" s="258"/>
      <c r="BB19" s="258"/>
      <c r="BC19" s="258"/>
      <c r="BD19" s="258"/>
      <c r="BE19" s="258"/>
      <c r="BF19" s="258"/>
      <c r="BG19" s="258"/>
      <c r="BH19" s="258"/>
      <c r="BI19" s="258"/>
      <c r="BJ19" s="258"/>
      <c r="BK19" s="258"/>
      <c r="BL19" s="258"/>
      <c r="BM19" s="258"/>
      <c r="BN19" s="258"/>
      <c r="BO19" s="258"/>
      <c r="BP19" s="258"/>
      <c r="BQ19" s="258"/>
      <c r="BR19" s="258"/>
      <c r="BS19" s="258"/>
      <c r="BT19" s="258"/>
      <c r="BU19" s="258"/>
      <c r="BV19" s="258"/>
      <c r="BW19" s="258"/>
      <c r="BX19" s="258"/>
      <c r="BY19" s="258"/>
    </row>
    <row r="20" spans="1:77" s="257" customFormat="1" ht="13.8" x14ac:dyDescent="0.25">
      <c r="A20" s="192" t="s">
        <v>6762</v>
      </c>
      <c r="B20" s="194" t="s">
        <v>1960</v>
      </c>
      <c r="C20" s="252">
        <v>28091351200</v>
      </c>
      <c r="D20" s="254"/>
      <c r="E20" s="253" t="s">
        <v>1974</v>
      </c>
      <c r="F20" s="254"/>
      <c r="G20" s="254"/>
      <c r="H20" s="255">
        <v>1</v>
      </c>
      <c r="I20" s="509"/>
      <c r="J20" s="519">
        <v>121336</v>
      </c>
      <c r="K20" s="256">
        <v>1</v>
      </c>
      <c r="L20" s="231" t="s">
        <v>2284</v>
      </c>
      <c r="M20" s="255" t="s">
        <v>11</v>
      </c>
      <c r="N20" s="229"/>
      <c r="O20" s="230">
        <f>Tabelle4424354[[#This Row],[FOPPE Art.-Nr. ]]</f>
        <v>28091351200</v>
      </c>
      <c r="T20" s="258"/>
      <c r="U20" s="258"/>
      <c r="V20" s="258"/>
      <c r="W20" s="258"/>
      <c r="X20" s="258"/>
      <c r="Y20" s="258"/>
      <c r="Z20" s="258"/>
      <c r="AA20" s="258"/>
      <c r="AB20" s="258"/>
      <c r="AC20" s="258"/>
      <c r="AD20" s="258"/>
      <c r="AE20" s="258"/>
      <c r="AF20" s="258"/>
      <c r="AG20" s="258"/>
      <c r="AH20" s="258"/>
      <c r="AI20" s="258"/>
      <c r="AJ20" s="258"/>
      <c r="AK20" s="258"/>
      <c r="AL20" s="258"/>
      <c r="AM20" s="258"/>
      <c r="AN20" s="258"/>
      <c r="AO20" s="258"/>
      <c r="AP20" s="258"/>
      <c r="AQ20" s="258"/>
      <c r="AR20" s="258"/>
      <c r="AS20" s="258"/>
      <c r="AT20" s="258"/>
      <c r="AU20" s="258"/>
      <c r="AV20" s="258"/>
      <c r="AW20" s="258"/>
      <c r="AX20" s="258"/>
      <c r="AY20" s="258"/>
      <c r="AZ20" s="258"/>
      <c r="BA20" s="258"/>
      <c r="BB20" s="258"/>
      <c r="BC20" s="258"/>
      <c r="BD20" s="258"/>
      <c r="BE20" s="258"/>
      <c r="BF20" s="258"/>
      <c r="BG20" s="258"/>
      <c r="BH20" s="258"/>
      <c r="BI20" s="258"/>
      <c r="BJ20" s="258"/>
      <c r="BK20" s="258"/>
      <c r="BL20" s="258"/>
      <c r="BM20" s="258"/>
      <c r="BN20" s="258"/>
      <c r="BO20" s="258"/>
      <c r="BP20" s="258"/>
      <c r="BQ20" s="258"/>
      <c r="BR20" s="258"/>
      <c r="BS20" s="258"/>
      <c r="BT20" s="258"/>
      <c r="BU20" s="258"/>
      <c r="BV20" s="258"/>
      <c r="BW20" s="258"/>
      <c r="BX20" s="258"/>
      <c r="BY20" s="258"/>
    </row>
    <row r="21" spans="1:77" s="257" customFormat="1" ht="13.8" x14ac:dyDescent="0.25">
      <c r="A21" s="192" t="s">
        <v>6762</v>
      </c>
      <c r="B21" s="194" t="s">
        <v>1960</v>
      </c>
      <c r="C21" s="252">
        <v>28091401200</v>
      </c>
      <c r="D21" s="254"/>
      <c r="E21" s="253" t="s">
        <v>1973</v>
      </c>
      <c r="F21" s="254"/>
      <c r="G21" s="254"/>
      <c r="H21" s="255">
        <v>1</v>
      </c>
      <c r="I21" s="509"/>
      <c r="J21" s="519">
        <v>121337</v>
      </c>
      <c r="K21" s="256">
        <v>1</v>
      </c>
      <c r="L21" s="231" t="s">
        <v>2284</v>
      </c>
      <c r="M21" s="255" t="s">
        <v>11</v>
      </c>
      <c r="N21" s="229"/>
      <c r="O21" s="230">
        <f>Tabelle4424354[[#This Row],[FOPPE Art.-Nr. ]]</f>
        <v>28091401200</v>
      </c>
      <c r="T21" s="258"/>
      <c r="U21" s="258"/>
      <c r="V21" s="258"/>
      <c r="W21" s="258"/>
      <c r="X21" s="258"/>
      <c r="Y21" s="258"/>
      <c r="Z21" s="258"/>
      <c r="AA21" s="258"/>
      <c r="AB21" s="258"/>
      <c r="AC21" s="258"/>
      <c r="AD21" s="258"/>
      <c r="AE21" s="258"/>
      <c r="AF21" s="258"/>
      <c r="AG21" s="258"/>
      <c r="AH21" s="258"/>
      <c r="AI21" s="258"/>
      <c r="AJ21" s="258"/>
      <c r="AK21" s="258"/>
      <c r="AL21" s="258"/>
      <c r="AM21" s="258"/>
      <c r="AN21" s="258"/>
      <c r="AO21" s="258"/>
      <c r="AP21" s="258"/>
      <c r="AQ21" s="258"/>
      <c r="AR21" s="258"/>
      <c r="AS21" s="258"/>
      <c r="AT21" s="258"/>
      <c r="AU21" s="258"/>
      <c r="AV21" s="258"/>
      <c r="AW21" s="258"/>
      <c r="AX21" s="258"/>
      <c r="AY21" s="258"/>
      <c r="AZ21" s="258"/>
      <c r="BA21" s="258"/>
      <c r="BB21" s="258"/>
      <c r="BC21" s="258"/>
      <c r="BD21" s="258"/>
      <c r="BE21" s="258"/>
      <c r="BF21" s="258"/>
      <c r="BG21" s="258"/>
      <c r="BH21" s="258"/>
      <c r="BI21" s="258"/>
      <c r="BJ21" s="258"/>
      <c r="BK21" s="258"/>
      <c r="BL21" s="258"/>
      <c r="BM21" s="258"/>
      <c r="BN21" s="258"/>
      <c r="BO21" s="258"/>
      <c r="BP21" s="258"/>
      <c r="BQ21" s="258"/>
      <c r="BR21" s="258"/>
      <c r="BS21" s="258"/>
      <c r="BT21" s="258"/>
      <c r="BU21" s="258"/>
      <c r="BV21" s="258"/>
      <c r="BW21" s="258"/>
      <c r="BX21" s="258"/>
      <c r="BY21" s="258"/>
    </row>
    <row r="22" spans="1:77" s="257" customFormat="1" ht="13.8" x14ac:dyDescent="0.25">
      <c r="A22" s="192" t="s">
        <v>6762</v>
      </c>
      <c r="B22" s="194" t="s">
        <v>1960</v>
      </c>
      <c r="C22" s="252">
        <v>28091451200</v>
      </c>
      <c r="D22" s="254"/>
      <c r="E22" s="253" t="s">
        <v>1972</v>
      </c>
      <c r="F22" s="254"/>
      <c r="G22" s="254"/>
      <c r="H22" s="255">
        <v>1</v>
      </c>
      <c r="I22" s="509"/>
      <c r="J22" s="519">
        <v>121456</v>
      </c>
      <c r="K22" s="256">
        <v>1</v>
      </c>
      <c r="L22" s="231" t="s">
        <v>2284</v>
      </c>
      <c r="M22" s="255" t="s">
        <v>11</v>
      </c>
      <c r="N22" s="229"/>
      <c r="O22" s="230">
        <f>Tabelle4424354[[#This Row],[FOPPE Art.-Nr. ]]</f>
        <v>28091451200</v>
      </c>
      <c r="T22" s="258"/>
      <c r="U22" s="258"/>
      <c r="V22" s="258"/>
      <c r="W22" s="258"/>
      <c r="X22" s="258"/>
      <c r="Y22" s="258"/>
      <c r="Z22" s="258"/>
      <c r="AA22" s="258"/>
      <c r="AB22" s="258"/>
      <c r="AC22" s="258"/>
      <c r="AD22" s="258"/>
      <c r="AE22" s="258"/>
      <c r="AF22" s="258"/>
      <c r="AG22" s="258"/>
      <c r="AH22" s="258"/>
      <c r="AI22" s="258"/>
      <c r="AJ22" s="258"/>
      <c r="AK22" s="258"/>
      <c r="AL22" s="258"/>
      <c r="AM22" s="258"/>
      <c r="AN22" s="258"/>
      <c r="AO22" s="258"/>
      <c r="AP22" s="258"/>
      <c r="AQ22" s="258"/>
      <c r="AR22" s="258"/>
      <c r="AS22" s="258"/>
      <c r="AT22" s="258"/>
      <c r="AU22" s="258"/>
      <c r="AV22" s="258"/>
      <c r="AW22" s="258"/>
      <c r="AX22" s="258"/>
      <c r="AY22" s="258"/>
      <c r="AZ22" s="258"/>
      <c r="BA22" s="258"/>
      <c r="BB22" s="258"/>
      <c r="BC22" s="258"/>
      <c r="BD22" s="258"/>
      <c r="BE22" s="258"/>
      <c r="BF22" s="258"/>
      <c r="BG22" s="258"/>
      <c r="BH22" s="258"/>
      <c r="BI22" s="258"/>
      <c r="BJ22" s="258"/>
      <c r="BK22" s="258"/>
      <c r="BL22" s="258"/>
      <c r="BM22" s="258"/>
      <c r="BN22" s="258"/>
      <c r="BO22" s="258"/>
      <c r="BP22" s="258"/>
      <c r="BQ22" s="258"/>
      <c r="BR22" s="258"/>
      <c r="BS22" s="258"/>
      <c r="BT22" s="258"/>
      <c r="BU22" s="258"/>
      <c r="BV22" s="258"/>
      <c r="BW22" s="258"/>
      <c r="BX22" s="258"/>
      <c r="BY22" s="258"/>
    </row>
    <row r="23" spans="1:77" s="257" customFormat="1" ht="13.8" x14ac:dyDescent="0.25">
      <c r="A23" s="192" t="s">
        <v>6762</v>
      </c>
      <c r="B23" s="194" t="s">
        <v>1960</v>
      </c>
      <c r="C23" s="252">
        <v>28091501200</v>
      </c>
      <c r="D23" s="254"/>
      <c r="E23" s="253" t="s">
        <v>1971</v>
      </c>
      <c r="F23" s="254"/>
      <c r="G23" s="254"/>
      <c r="H23" s="255">
        <v>1</v>
      </c>
      <c r="I23" s="509"/>
      <c r="J23" s="519">
        <v>121338</v>
      </c>
      <c r="K23" s="256">
        <v>1</v>
      </c>
      <c r="L23" s="231" t="s">
        <v>2284</v>
      </c>
      <c r="M23" s="255" t="s">
        <v>11</v>
      </c>
      <c r="N23" s="229"/>
      <c r="O23" s="230">
        <f>Tabelle4424354[[#This Row],[FOPPE Art.-Nr. ]]</f>
        <v>28091501200</v>
      </c>
      <c r="T23" s="258"/>
      <c r="U23" s="258"/>
      <c r="V23" s="258"/>
      <c r="W23" s="258"/>
      <c r="X23" s="258"/>
      <c r="Y23" s="258"/>
      <c r="Z23" s="258"/>
      <c r="AA23" s="258"/>
      <c r="AB23" s="258"/>
      <c r="AC23" s="258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258"/>
      <c r="AZ23" s="258"/>
      <c r="BA23" s="258"/>
      <c r="BB23" s="258"/>
      <c r="BC23" s="258"/>
      <c r="BD23" s="258"/>
      <c r="BE23" s="258"/>
      <c r="BF23" s="258"/>
      <c r="BG23" s="258"/>
      <c r="BH23" s="258"/>
      <c r="BI23" s="258"/>
      <c r="BJ23" s="258"/>
      <c r="BK23" s="258"/>
      <c r="BL23" s="258"/>
      <c r="BM23" s="258"/>
      <c r="BN23" s="258"/>
      <c r="BO23" s="258"/>
      <c r="BP23" s="258"/>
      <c r="BQ23" s="258"/>
      <c r="BR23" s="258"/>
      <c r="BS23" s="258"/>
      <c r="BT23" s="258"/>
      <c r="BU23" s="258"/>
      <c r="BV23" s="258"/>
      <c r="BW23" s="258"/>
      <c r="BX23" s="258"/>
      <c r="BY23" s="258"/>
    </row>
    <row r="24" spans="1:77" s="257" customFormat="1" ht="13.8" x14ac:dyDescent="0.25">
      <c r="A24" s="192" t="s">
        <v>6762</v>
      </c>
      <c r="B24" s="194" t="s">
        <v>1960</v>
      </c>
      <c r="C24" s="252">
        <v>28091551200</v>
      </c>
      <c r="D24" s="254"/>
      <c r="E24" s="253" t="s">
        <v>1970</v>
      </c>
      <c r="F24" s="254"/>
      <c r="G24" s="254"/>
      <c r="H24" s="255">
        <v>1</v>
      </c>
      <c r="I24" s="509"/>
      <c r="J24" s="519">
        <v>121339</v>
      </c>
      <c r="K24" s="256">
        <v>1</v>
      </c>
      <c r="L24" s="231" t="s">
        <v>2284</v>
      </c>
      <c r="M24" s="255" t="s">
        <v>11</v>
      </c>
      <c r="N24" s="229"/>
      <c r="O24" s="230">
        <f>Tabelle4424354[[#This Row],[FOPPE Art.-Nr. ]]</f>
        <v>28091551200</v>
      </c>
      <c r="T24" s="258"/>
      <c r="U24" s="258"/>
      <c r="V24" s="258"/>
      <c r="W24" s="258"/>
      <c r="X24" s="258"/>
      <c r="Y24" s="258"/>
      <c r="Z24" s="258"/>
      <c r="AA24" s="258"/>
      <c r="AB24" s="258"/>
      <c r="AC24" s="258"/>
      <c r="AD24" s="258"/>
      <c r="AE24" s="258"/>
      <c r="AF24" s="258"/>
      <c r="AG24" s="258"/>
      <c r="AH24" s="258"/>
      <c r="AI24" s="258"/>
      <c r="AJ24" s="258"/>
      <c r="AK24" s="258"/>
      <c r="AL24" s="258"/>
      <c r="AM24" s="258"/>
      <c r="AN24" s="258"/>
      <c r="AO24" s="258"/>
      <c r="AP24" s="258"/>
      <c r="AQ24" s="258"/>
      <c r="AR24" s="258"/>
      <c r="AS24" s="258"/>
      <c r="AT24" s="258"/>
      <c r="AU24" s="258"/>
      <c r="AV24" s="258"/>
      <c r="AW24" s="258"/>
      <c r="AX24" s="258"/>
      <c r="AY24" s="258"/>
      <c r="AZ24" s="258"/>
      <c r="BA24" s="258"/>
      <c r="BB24" s="258"/>
      <c r="BC24" s="258"/>
      <c r="BD24" s="258"/>
      <c r="BE24" s="258"/>
      <c r="BF24" s="258"/>
      <c r="BG24" s="258"/>
      <c r="BH24" s="258"/>
      <c r="BI24" s="258"/>
      <c r="BJ24" s="258"/>
      <c r="BK24" s="258"/>
      <c r="BL24" s="258"/>
      <c r="BM24" s="258"/>
      <c r="BN24" s="258"/>
      <c r="BO24" s="258"/>
      <c r="BP24" s="258"/>
      <c r="BQ24" s="258"/>
      <c r="BR24" s="258"/>
      <c r="BS24" s="258"/>
      <c r="BT24" s="258"/>
      <c r="BU24" s="258"/>
      <c r="BV24" s="258"/>
      <c r="BW24" s="258"/>
      <c r="BX24" s="258"/>
      <c r="BY24" s="258"/>
    </row>
    <row r="25" spans="1:77" s="257" customFormat="1" ht="13.8" x14ac:dyDescent="0.25">
      <c r="A25" s="192" t="s">
        <v>6762</v>
      </c>
      <c r="B25" s="194" t="s">
        <v>1960</v>
      </c>
      <c r="C25" s="252">
        <v>28091601200</v>
      </c>
      <c r="D25" s="254"/>
      <c r="E25" s="253" t="s">
        <v>1969</v>
      </c>
      <c r="F25" s="254"/>
      <c r="G25" s="254"/>
      <c r="H25" s="255">
        <v>1</v>
      </c>
      <c r="I25" s="509"/>
      <c r="J25" s="519">
        <v>121340</v>
      </c>
      <c r="K25" s="256">
        <v>1</v>
      </c>
      <c r="L25" s="231" t="s">
        <v>2284</v>
      </c>
      <c r="M25" s="255" t="s">
        <v>11</v>
      </c>
      <c r="N25" s="229"/>
      <c r="O25" s="230">
        <f>Tabelle4424354[[#This Row],[FOPPE Art.-Nr. ]]</f>
        <v>28091601200</v>
      </c>
      <c r="T25" s="258"/>
      <c r="U25" s="258"/>
      <c r="V25" s="258"/>
      <c r="W25" s="258"/>
      <c r="X25" s="258"/>
      <c r="Y25" s="258"/>
      <c r="Z25" s="258"/>
      <c r="AA25" s="258"/>
      <c r="AB25" s="258"/>
      <c r="AC25" s="258"/>
      <c r="AD25" s="258"/>
      <c r="AE25" s="258"/>
      <c r="AF25" s="258"/>
      <c r="AG25" s="258"/>
      <c r="AH25" s="258"/>
      <c r="AI25" s="258"/>
      <c r="AJ25" s="258"/>
      <c r="AK25" s="258"/>
      <c r="AL25" s="258"/>
      <c r="AM25" s="258"/>
      <c r="AN25" s="258"/>
      <c r="AO25" s="258"/>
      <c r="AP25" s="258"/>
      <c r="AQ25" s="258"/>
      <c r="AR25" s="258"/>
      <c r="AS25" s="258"/>
      <c r="AT25" s="258"/>
      <c r="AU25" s="258"/>
      <c r="AV25" s="258"/>
      <c r="AW25" s="258"/>
      <c r="AX25" s="258"/>
      <c r="AY25" s="258"/>
      <c r="AZ25" s="258"/>
      <c r="BA25" s="258"/>
      <c r="BB25" s="258"/>
      <c r="BC25" s="258"/>
      <c r="BD25" s="258"/>
      <c r="BE25" s="258"/>
      <c r="BF25" s="258"/>
      <c r="BG25" s="258"/>
      <c r="BH25" s="258"/>
      <c r="BI25" s="258"/>
      <c r="BJ25" s="258"/>
      <c r="BK25" s="258"/>
      <c r="BL25" s="258"/>
      <c r="BM25" s="258"/>
      <c r="BN25" s="258"/>
      <c r="BO25" s="258"/>
      <c r="BP25" s="258"/>
      <c r="BQ25" s="258"/>
      <c r="BR25" s="258"/>
      <c r="BS25" s="258"/>
      <c r="BT25" s="258"/>
      <c r="BU25" s="258"/>
      <c r="BV25" s="258"/>
      <c r="BW25" s="258"/>
      <c r="BX25" s="258"/>
      <c r="BY25" s="258"/>
    </row>
    <row r="26" spans="1:77" s="257" customFormat="1" ht="13.8" x14ac:dyDescent="0.25">
      <c r="A26" s="192" t="s">
        <v>6762</v>
      </c>
      <c r="B26" s="194" t="s">
        <v>1960</v>
      </c>
      <c r="C26" s="252">
        <v>28091651200</v>
      </c>
      <c r="D26" s="254"/>
      <c r="E26" s="253" t="s">
        <v>1968</v>
      </c>
      <c r="F26" s="254"/>
      <c r="G26" s="254"/>
      <c r="H26" s="255">
        <v>1</v>
      </c>
      <c r="I26" s="509"/>
      <c r="J26" s="519">
        <v>121457</v>
      </c>
      <c r="K26" s="256">
        <v>1</v>
      </c>
      <c r="L26" s="231" t="s">
        <v>2284</v>
      </c>
      <c r="M26" s="255" t="s">
        <v>11</v>
      </c>
      <c r="N26" s="229"/>
      <c r="O26" s="230">
        <f>Tabelle4424354[[#This Row],[FOPPE Art.-Nr. ]]</f>
        <v>28091651200</v>
      </c>
      <c r="T26" s="258"/>
      <c r="U26" s="258"/>
      <c r="V26" s="258"/>
      <c r="W26" s="258"/>
      <c r="X26" s="258"/>
      <c r="Y26" s="258"/>
      <c r="Z26" s="258"/>
      <c r="AA26" s="258"/>
      <c r="AB26" s="258"/>
      <c r="AC26" s="258"/>
      <c r="AD26" s="258"/>
      <c r="AE26" s="258"/>
      <c r="AF26" s="258"/>
      <c r="AG26" s="258"/>
      <c r="AH26" s="258"/>
      <c r="AI26" s="258"/>
      <c r="AJ26" s="258"/>
      <c r="AK26" s="258"/>
      <c r="AL26" s="258"/>
      <c r="AM26" s="258"/>
      <c r="AN26" s="258"/>
      <c r="AO26" s="258"/>
      <c r="AP26" s="258"/>
      <c r="AQ26" s="258"/>
      <c r="AR26" s="258"/>
      <c r="AS26" s="258"/>
      <c r="AT26" s="258"/>
      <c r="AU26" s="258"/>
      <c r="AV26" s="258"/>
      <c r="AW26" s="258"/>
      <c r="AX26" s="258"/>
      <c r="AY26" s="258"/>
      <c r="AZ26" s="258"/>
      <c r="BA26" s="258"/>
      <c r="BB26" s="258"/>
      <c r="BC26" s="258"/>
      <c r="BD26" s="258"/>
      <c r="BE26" s="258"/>
      <c r="BF26" s="258"/>
      <c r="BG26" s="258"/>
      <c r="BH26" s="258"/>
      <c r="BI26" s="258"/>
      <c r="BJ26" s="258"/>
      <c r="BK26" s="258"/>
      <c r="BL26" s="258"/>
      <c r="BM26" s="258"/>
      <c r="BN26" s="258"/>
      <c r="BO26" s="258"/>
      <c r="BP26" s="258"/>
      <c r="BQ26" s="258"/>
      <c r="BR26" s="258"/>
      <c r="BS26" s="258"/>
      <c r="BT26" s="258"/>
      <c r="BU26" s="258"/>
      <c r="BV26" s="258"/>
      <c r="BW26" s="258"/>
      <c r="BX26" s="258"/>
      <c r="BY26" s="258"/>
    </row>
    <row r="27" spans="1:77" s="257" customFormat="1" ht="13.8" x14ac:dyDescent="0.25">
      <c r="A27" s="192" t="s">
        <v>6762</v>
      </c>
      <c r="B27" s="194" t="s">
        <v>1960</v>
      </c>
      <c r="C27" s="252">
        <v>28091701200</v>
      </c>
      <c r="D27" s="254"/>
      <c r="E27" s="253" t="s">
        <v>1967</v>
      </c>
      <c r="F27" s="254"/>
      <c r="G27" s="254"/>
      <c r="H27" s="255">
        <v>1</v>
      </c>
      <c r="I27" s="509"/>
      <c r="J27" s="519">
        <v>121341</v>
      </c>
      <c r="K27" s="256">
        <v>1</v>
      </c>
      <c r="L27" s="231" t="s">
        <v>2284</v>
      </c>
      <c r="M27" s="255" t="s">
        <v>11</v>
      </c>
      <c r="N27" s="229"/>
      <c r="O27" s="230">
        <f>Tabelle4424354[[#This Row],[FOPPE Art.-Nr. ]]</f>
        <v>28091701200</v>
      </c>
      <c r="T27" s="258"/>
      <c r="U27" s="258"/>
      <c r="V27" s="258"/>
      <c r="W27" s="258"/>
      <c r="X27" s="258"/>
      <c r="Y27" s="258"/>
      <c r="Z27" s="258"/>
      <c r="AA27" s="258"/>
      <c r="AB27" s="258"/>
      <c r="AC27" s="258"/>
      <c r="AD27" s="258"/>
      <c r="AE27" s="258"/>
      <c r="AF27" s="258"/>
      <c r="AG27" s="258"/>
      <c r="AH27" s="258"/>
      <c r="AI27" s="258"/>
      <c r="AJ27" s="258"/>
      <c r="AK27" s="258"/>
      <c r="AL27" s="258"/>
      <c r="AM27" s="258"/>
      <c r="AN27" s="258"/>
      <c r="AO27" s="258"/>
      <c r="AP27" s="258"/>
      <c r="AQ27" s="258"/>
      <c r="AR27" s="258"/>
      <c r="AS27" s="258"/>
      <c r="AT27" s="258"/>
      <c r="AU27" s="258"/>
      <c r="AV27" s="258"/>
      <c r="AW27" s="258"/>
      <c r="AX27" s="258"/>
      <c r="AY27" s="258"/>
      <c r="AZ27" s="258"/>
      <c r="BA27" s="258"/>
      <c r="BB27" s="258"/>
      <c r="BC27" s="258"/>
      <c r="BD27" s="258"/>
      <c r="BE27" s="258"/>
      <c r="BF27" s="258"/>
      <c r="BG27" s="258"/>
      <c r="BH27" s="258"/>
      <c r="BI27" s="258"/>
      <c r="BJ27" s="258"/>
      <c r="BK27" s="258"/>
      <c r="BL27" s="258"/>
      <c r="BM27" s="258"/>
      <c r="BN27" s="258"/>
      <c r="BO27" s="258"/>
      <c r="BP27" s="258"/>
      <c r="BQ27" s="258"/>
      <c r="BR27" s="258"/>
      <c r="BS27" s="258"/>
      <c r="BT27" s="258"/>
      <c r="BU27" s="258"/>
      <c r="BV27" s="258"/>
      <c r="BW27" s="258"/>
      <c r="BX27" s="258"/>
      <c r="BY27" s="258"/>
    </row>
    <row r="28" spans="1:77" s="257" customFormat="1" ht="13.8" x14ac:dyDescent="0.25">
      <c r="A28" s="192" t="s">
        <v>6762</v>
      </c>
      <c r="B28" s="194" t="s">
        <v>1960</v>
      </c>
      <c r="C28" s="252">
        <v>28091751200</v>
      </c>
      <c r="D28" s="254"/>
      <c r="E28" s="253" t="s">
        <v>1966</v>
      </c>
      <c r="F28" s="254"/>
      <c r="G28" s="254"/>
      <c r="H28" s="255">
        <v>1</v>
      </c>
      <c r="I28" s="509"/>
      <c r="J28" s="519">
        <v>121342</v>
      </c>
      <c r="K28" s="256">
        <v>1</v>
      </c>
      <c r="L28" s="231" t="s">
        <v>2284</v>
      </c>
      <c r="M28" s="255" t="s">
        <v>11</v>
      </c>
      <c r="N28" s="229"/>
      <c r="O28" s="230">
        <f>Tabelle4424354[[#This Row],[FOPPE Art.-Nr. ]]</f>
        <v>28091751200</v>
      </c>
      <c r="T28" s="258"/>
      <c r="U28" s="258"/>
      <c r="V28" s="258"/>
      <c r="W28" s="258"/>
      <c r="X28" s="258"/>
      <c r="Y28" s="258"/>
      <c r="Z28" s="258"/>
      <c r="AA28" s="258"/>
      <c r="AB28" s="258"/>
      <c r="AC28" s="258"/>
      <c r="AD28" s="258"/>
      <c r="AE28" s="258"/>
      <c r="AF28" s="258"/>
      <c r="AG28" s="258"/>
      <c r="AH28" s="258"/>
      <c r="AI28" s="258"/>
      <c r="AJ28" s="258"/>
      <c r="AK28" s="258"/>
      <c r="AL28" s="258"/>
      <c r="AM28" s="258"/>
      <c r="AN28" s="258"/>
      <c r="AO28" s="258"/>
      <c r="AP28" s="258"/>
      <c r="AQ28" s="258"/>
      <c r="AR28" s="258"/>
      <c r="AS28" s="258"/>
      <c r="AT28" s="258"/>
      <c r="AU28" s="258"/>
      <c r="AV28" s="258"/>
      <c r="AW28" s="258"/>
      <c r="AX28" s="258"/>
      <c r="AY28" s="258"/>
      <c r="AZ28" s="258"/>
      <c r="BA28" s="258"/>
      <c r="BB28" s="258"/>
      <c r="BC28" s="258"/>
      <c r="BD28" s="258"/>
      <c r="BE28" s="258"/>
      <c r="BF28" s="258"/>
      <c r="BG28" s="258"/>
      <c r="BH28" s="258"/>
      <c r="BI28" s="258"/>
      <c r="BJ28" s="258"/>
      <c r="BK28" s="258"/>
      <c r="BL28" s="258"/>
      <c r="BM28" s="258"/>
      <c r="BN28" s="258"/>
      <c r="BO28" s="258"/>
      <c r="BP28" s="258"/>
      <c r="BQ28" s="258"/>
      <c r="BR28" s="258"/>
      <c r="BS28" s="258"/>
      <c r="BT28" s="258"/>
      <c r="BU28" s="258"/>
      <c r="BV28" s="258"/>
      <c r="BW28" s="258"/>
      <c r="BX28" s="258"/>
      <c r="BY28" s="258"/>
    </row>
    <row r="29" spans="1:77" s="257" customFormat="1" ht="13.8" x14ac:dyDescent="0.25">
      <c r="A29" s="192" t="s">
        <v>6762</v>
      </c>
      <c r="B29" s="194" t="s">
        <v>1960</v>
      </c>
      <c r="C29" s="252">
        <v>28091801200</v>
      </c>
      <c r="D29" s="254"/>
      <c r="E29" s="253" t="s">
        <v>1965</v>
      </c>
      <c r="F29" s="254"/>
      <c r="G29" s="254"/>
      <c r="H29" s="255">
        <v>1</v>
      </c>
      <c r="I29" s="509"/>
      <c r="J29" s="519">
        <v>121343</v>
      </c>
      <c r="K29" s="256">
        <v>1</v>
      </c>
      <c r="L29" s="231" t="s">
        <v>2284</v>
      </c>
      <c r="M29" s="255" t="s">
        <v>11</v>
      </c>
      <c r="N29" s="229"/>
      <c r="O29" s="230">
        <f>Tabelle4424354[[#This Row],[FOPPE Art.-Nr. ]]</f>
        <v>28091801200</v>
      </c>
      <c r="T29" s="258"/>
      <c r="U29" s="258"/>
      <c r="V29" s="258"/>
      <c r="W29" s="258"/>
      <c r="X29" s="258"/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  <c r="AI29" s="258"/>
      <c r="AJ29" s="258"/>
      <c r="AK29" s="258"/>
      <c r="AL29" s="258"/>
      <c r="AM29" s="258"/>
      <c r="AN29" s="258"/>
      <c r="AO29" s="258"/>
      <c r="AP29" s="258"/>
      <c r="AQ29" s="258"/>
      <c r="AR29" s="258"/>
      <c r="AS29" s="258"/>
      <c r="AT29" s="258"/>
      <c r="AU29" s="258"/>
      <c r="AV29" s="258"/>
      <c r="AW29" s="258"/>
      <c r="AX29" s="258"/>
      <c r="AY29" s="258"/>
      <c r="AZ29" s="258"/>
      <c r="BA29" s="258"/>
      <c r="BB29" s="258"/>
      <c r="BC29" s="258"/>
      <c r="BD29" s="258"/>
      <c r="BE29" s="258"/>
      <c r="BF29" s="258"/>
      <c r="BG29" s="258"/>
      <c r="BH29" s="258"/>
      <c r="BI29" s="258"/>
      <c r="BJ29" s="258"/>
      <c r="BK29" s="258"/>
      <c r="BL29" s="258"/>
      <c r="BM29" s="258"/>
      <c r="BN29" s="258"/>
      <c r="BO29" s="258"/>
      <c r="BP29" s="258"/>
      <c r="BQ29" s="258"/>
      <c r="BR29" s="258"/>
      <c r="BS29" s="258"/>
      <c r="BT29" s="258"/>
      <c r="BU29" s="258"/>
      <c r="BV29" s="258"/>
      <c r="BW29" s="258"/>
      <c r="BX29" s="258"/>
      <c r="BY29" s="258"/>
    </row>
    <row r="30" spans="1:77" s="257" customFormat="1" ht="13.8" x14ac:dyDescent="0.25">
      <c r="A30" s="192" t="s">
        <v>6762</v>
      </c>
      <c r="B30" s="194" t="s">
        <v>1960</v>
      </c>
      <c r="C30" s="252">
        <v>28091901200</v>
      </c>
      <c r="D30" s="254"/>
      <c r="E30" s="253" t="s">
        <v>1964</v>
      </c>
      <c r="F30" s="254"/>
      <c r="G30" s="254"/>
      <c r="H30" s="255">
        <v>1</v>
      </c>
      <c r="I30" s="509"/>
      <c r="J30" s="519">
        <v>122952</v>
      </c>
      <c r="K30" s="256">
        <v>1</v>
      </c>
      <c r="L30" s="231" t="s">
        <v>2284</v>
      </c>
      <c r="M30" s="255" t="s">
        <v>11</v>
      </c>
      <c r="N30" s="229"/>
      <c r="O30" s="230">
        <f>Tabelle4424354[[#This Row],[FOPPE Art.-Nr. ]]</f>
        <v>28091901200</v>
      </c>
      <c r="T30" s="258"/>
      <c r="U30" s="258"/>
      <c r="V30" s="258"/>
      <c r="W30" s="258"/>
      <c r="X30" s="258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  <c r="AI30" s="258"/>
      <c r="AJ30" s="258"/>
      <c r="AK30" s="258"/>
      <c r="AL30" s="258"/>
      <c r="AM30" s="258"/>
      <c r="AN30" s="258"/>
      <c r="AO30" s="258"/>
      <c r="AP30" s="258"/>
      <c r="AQ30" s="258"/>
      <c r="AR30" s="258"/>
      <c r="AS30" s="258"/>
      <c r="AT30" s="258"/>
      <c r="AU30" s="258"/>
      <c r="AV30" s="258"/>
      <c r="AW30" s="258"/>
      <c r="AX30" s="258"/>
      <c r="AY30" s="258"/>
      <c r="AZ30" s="258"/>
      <c r="BA30" s="258"/>
      <c r="BB30" s="258"/>
      <c r="BC30" s="258"/>
      <c r="BD30" s="258"/>
      <c r="BE30" s="258"/>
      <c r="BF30" s="258"/>
      <c r="BG30" s="258"/>
      <c r="BH30" s="258"/>
      <c r="BI30" s="258"/>
      <c r="BJ30" s="258"/>
      <c r="BK30" s="258"/>
      <c r="BL30" s="258"/>
      <c r="BM30" s="258"/>
      <c r="BN30" s="258"/>
      <c r="BO30" s="258"/>
      <c r="BP30" s="258"/>
      <c r="BQ30" s="258"/>
      <c r="BR30" s="258"/>
      <c r="BS30" s="258"/>
      <c r="BT30" s="258"/>
      <c r="BU30" s="258"/>
      <c r="BV30" s="258"/>
      <c r="BW30" s="258"/>
      <c r="BX30" s="258"/>
      <c r="BY30" s="258"/>
    </row>
    <row r="31" spans="1:77" s="257" customFormat="1" ht="13.8" x14ac:dyDescent="0.25">
      <c r="A31" s="192" t="s">
        <v>6762</v>
      </c>
      <c r="B31" s="194" t="s">
        <v>1960</v>
      </c>
      <c r="C31" s="252">
        <v>28092101200</v>
      </c>
      <c r="D31" s="254"/>
      <c r="E31" s="253" t="s">
        <v>1963</v>
      </c>
      <c r="F31" s="254"/>
      <c r="G31" s="254"/>
      <c r="H31" s="255">
        <v>1</v>
      </c>
      <c r="I31" s="509"/>
      <c r="J31" s="519">
        <v>122953</v>
      </c>
      <c r="K31" s="256">
        <v>1</v>
      </c>
      <c r="L31" s="231" t="s">
        <v>2284</v>
      </c>
      <c r="M31" s="255" t="s">
        <v>11</v>
      </c>
      <c r="N31" s="229"/>
      <c r="O31" s="230">
        <f>Tabelle4424354[[#This Row],[FOPPE Art.-Nr. ]]</f>
        <v>28092101200</v>
      </c>
      <c r="T31" s="258"/>
      <c r="U31" s="258"/>
      <c r="V31" s="258"/>
      <c r="W31" s="258"/>
      <c r="X31" s="258"/>
      <c r="Y31" s="258"/>
      <c r="Z31" s="258"/>
      <c r="AA31" s="258"/>
      <c r="AB31" s="258"/>
      <c r="AC31" s="258"/>
      <c r="AD31" s="258"/>
      <c r="AE31" s="258"/>
      <c r="AF31" s="258"/>
      <c r="AG31" s="258"/>
      <c r="AH31" s="258"/>
      <c r="AI31" s="258"/>
      <c r="AJ31" s="258"/>
      <c r="AK31" s="258"/>
      <c r="AL31" s="258"/>
      <c r="AM31" s="258"/>
      <c r="AN31" s="258"/>
      <c r="AO31" s="258"/>
      <c r="AP31" s="258"/>
      <c r="AQ31" s="258"/>
      <c r="AR31" s="258"/>
      <c r="AS31" s="258"/>
      <c r="AT31" s="258"/>
      <c r="AU31" s="258"/>
      <c r="AV31" s="258"/>
      <c r="AW31" s="258"/>
      <c r="AX31" s="258"/>
      <c r="AY31" s="258"/>
      <c r="AZ31" s="258"/>
      <c r="BA31" s="258"/>
      <c r="BB31" s="258"/>
      <c r="BC31" s="258"/>
      <c r="BD31" s="258"/>
      <c r="BE31" s="258"/>
      <c r="BF31" s="258"/>
      <c r="BG31" s="258"/>
      <c r="BH31" s="258"/>
      <c r="BI31" s="258"/>
      <c r="BJ31" s="258"/>
      <c r="BK31" s="258"/>
      <c r="BL31" s="258"/>
      <c r="BM31" s="258"/>
      <c r="BN31" s="258"/>
      <c r="BO31" s="258"/>
      <c r="BP31" s="258"/>
      <c r="BQ31" s="258"/>
      <c r="BR31" s="258"/>
      <c r="BS31" s="258"/>
      <c r="BT31" s="258"/>
      <c r="BU31" s="258"/>
      <c r="BV31" s="258"/>
      <c r="BW31" s="258"/>
      <c r="BX31" s="258"/>
      <c r="BY31" s="258"/>
    </row>
    <row r="32" spans="1:77" s="257" customFormat="1" ht="13.8" x14ac:dyDescent="0.25">
      <c r="A32" s="192" t="s">
        <v>6762</v>
      </c>
      <c r="B32" s="194" t="s">
        <v>1960</v>
      </c>
      <c r="C32" s="252">
        <v>28092111200</v>
      </c>
      <c r="D32" s="254"/>
      <c r="E32" s="253" t="s">
        <v>1962</v>
      </c>
      <c r="F32" s="254"/>
      <c r="G32" s="254"/>
      <c r="H32" s="255">
        <v>1</v>
      </c>
      <c r="I32" s="509"/>
      <c r="J32" s="519">
        <v>122954</v>
      </c>
      <c r="K32" s="256">
        <v>1</v>
      </c>
      <c r="L32" s="231" t="s">
        <v>2284</v>
      </c>
      <c r="M32" s="255" t="s">
        <v>11</v>
      </c>
      <c r="N32" s="229"/>
      <c r="O32" s="230">
        <f>Tabelle4424354[[#This Row],[FOPPE Art.-Nr. ]]</f>
        <v>28092111200</v>
      </c>
      <c r="T32" s="258"/>
      <c r="U32" s="258"/>
      <c r="V32" s="258"/>
      <c r="W32" s="258"/>
      <c r="X32" s="258"/>
      <c r="Y32" s="258"/>
      <c r="Z32" s="258"/>
      <c r="AA32" s="258"/>
      <c r="AB32" s="258"/>
      <c r="AC32" s="258"/>
      <c r="AD32" s="258"/>
      <c r="AE32" s="258"/>
      <c r="AF32" s="258"/>
      <c r="AG32" s="258"/>
      <c r="AH32" s="258"/>
      <c r="AI32" s="258"/>
      <c r="AJ32" s="258"/>
      <c r="AK32" s="258"/>
      <c r="AL32" s="258"/>
      <c r="AM32" s="258"/>
      <c r="AN32" s="258"/>
      <c r="AO32" s="258"/>
      <c r="AP32" s="258"/>
      <c r="AQ32" s="258"/>
      <c r="AR32" s="258"/>
      <c r="AS32" s="258"/>
      <c r="AT32" s="258"/>
      <c r="AU32" s="258"/>
      <c r="AV32" s="258"/>
      <c r="AW32" s="258"/>
      <c r="AX32" s="258"/>
      <c r="AY32" s="258"/>
      <c r="AZ32" s="258"/>
      <c r="BA32" s="258"/>
      <c r="BB32" s="258"/>
      <c r="BC32" s="258"/>
      <c r="BD32" s="258"/>
      <c r="BE32" s="258"/>
      <c r="BF32" s="258"/>
      <c r="BG32" s="258"/>
      <c r="BH32" s="258"/>
      <c r="BI32" s="258"/>
      <c r="BJ32" s="258"/>
      <c r="BK32" s="258"/>
      <c r="BL32" s="258"/>
      <c r="BM32" s="258"/>
      <c r="BN32" s="258"/>
      <c r="BO32" s="258"/>
      <c r="BP32" s="258"/>
      <c r="BQ32" s="258"/>
      <c r="BR32" s="258"/>
      <c r="BS32" s="258"/>
      <c r="BT32" s="258"/>
      <c r="BU32" s="258"/>
      <c r="BV32" s="258"/>
      <c r="BW32" s="258"/>
      <c r="BX32" s="258"/>
      <c r="BY32" s="258"/>
    </row>
    <row r="33" spans="1:77" s="257" customFormat="1" ht="13.8" x14ac:dyDescent="0.25">
      <c r="A33" s="192" t="s">
        <v>6762</v>
      </c>
      <c r="B33" s="194" t="s">
        <v>1960</v>
      </c>
      <c r="C33" s="252">
        <v>28092121200</v>
      </c>
      <c r="D33" s="254"/>
      <c r="E33" s="253" t="s">
        <v>1961</v>
      </c>
      <c r="F33" s="254"/>
      <c r="G33" s="254"/>
      <c r="H33" s="255">
        <v>1</v>
      </c>
      <c r="I33" s="509"/>
      <c r="J33" s="519">
        <v>122955</v>
      </c>
      <c r="K33" s="256">
        <v>1</v>
      </c>
      <c r="L33" s="231" t="s">
        <v>2284</v>
      </c>
      <c r="M33" s="255" t="s">
        <v>11</v>
      </c>
      <c r="N33" s="229"/>
      <c r="O33" s="230">
        <f>Tabelle4424354[[#This Row],[FOPPE Art.-Nr. ]]</f>
        <v>28092121200</v>
      </c>
      <c r="T33" s="258"/>
      <c r="U33" s="258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8"/>
      <c r="AG33" s="258"/>
      <c r="AH33" s="258"/>
      <c r="AI33" s="258"/>
      <c r="AJ33" s="258"/>
      <c r="AK33" s="258"/>
      <c r="AL33" s="258"/>
      <c r="AM33" s="258"/>
      <c r="AN33" s="258"/>
      <c r="AO33" s="258"/>
      <c r="AP33" s="258"/>
      <c r="AQ33" s="258"/>
      <c r="AR33" s="258"/>
      <c r="AS33" s="258"/>
      <c r="AT33" s="258"/>
      <c r="AU33" s="258"/>
      <c r="AV33" s="258"/>
      <c r="AW33" s="258"/>
      <c r="AX33" s="258"/>
      <c r="AY33" s="258"/>
      <c r="AZ33" s="258"/>
      <c r="BA33" s="258"/>
      <c r="BB33" s="258"/>
      <c r="BC33" s="258"/>
      <c r="BD33" s="258"/>
      <c r="BE33" s="258"/>
      <c r="BF33" s="258"/>
      <c r="BG33" s="258"/>
      <c r="BH33" s="258"/>
      <c r="BI33" s="258"/>
      <c r="BJ33" s="258"/>
      <c r="BK33" s="258"/>
      <c r="BL33" s="258"/>
      <c r="BM33" s="258"/>
      <c r="BN33" s="258"/>
      <c r="BO33" s="258"/>
      <c r="BP33" s="258"/>
      <c r="BQ33" s="258"/>
      <c r="BR33" s="258"/>
      <c r="BS33" s="258"/>
      <c r="BT33" s="258"/>
      <c r="BU33" s="258"/>
      <c r="BV33" s="258"/>
      <c r="BW33" s="258"/>
      <c r="BX33" s="258"/>
      <c r="BY33" s="258"/>
    </row>
    <row r="34" spans="1:77" s="257" customFormat="1" ht="13.8" x14ac:dyDescent="0.25">
      <c r="A34" s="192" t="s">
        <v>6920</v>
      </c>
      <c r="B34" s="194" t="s">
        <v>6763</v>
      </c>
      <c r="C34" s="252">
        <v>351792710</v>
      </c>
      <c r="D34" s="254"/>
      <c r="E34" s="253" t="s">
        <v>3137</v>
      </c>
      <c r="F34" s="254"/>
      <c r="G34" s="254"/>
      <c r="H34" s="255">
        <v>3.24</v>
      </c>
      <c r="I34" s="509"/>
      <c r="J34" s="519" t="s">
        <v>3138</v>
      </c>
      <c r="K34" s="256">
        <v>1</v>
      </c>
      <c r="L34" s="231"/>
      <c r="M34" s="255" t="s">
        <v>11</v>
      </c>
      <c r="N34" s="229"/>
      <c r="O34" s="230">
        <f>Tabelle4424354[[#This Row],[FOPPE Art.-Nr. ]]</f>
        <v>351792710</v>
      </c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258"/>
      <c r="AI34" s="258"/>
      <c r="AJ34" s="258"/>
      <c r="AK34" s="258"/>
      <c r="AL34" s="258"/>
      <c r="AM34" s="258"/>
      <c r="AN34" s="258"/>
      <c r="AO34" s="258"/>
      <c r="AP34" s="258"/>
      <c r="AQ34" s="258"/>
      <c r="AR34" s="258"/>
      <c r="AS34" s="258"/>
      <c r="AT34" s="258"/>
      <c r="AU34" s="258"/>
      <c r="AV34" s="258"/>
      <c r="AW34" s="258"/>
      <c r="AX34" s="258"/>
      <c r="AY34" s="258"/>
      <c r="AZ34" s="258"/>
      <c r="BA34" s="258"/>
      <c r="BB34" s="258"/>
      <c r="BC34" s="258"/>
      <c r="BD34" s="258"/>
      <c r="BE34" s="258"/>
      <c r="BF34" s="258"/>
      <c r="BG34" s="258"/>
      <c r="BH34" s="258"/>
      <c r="BI34" s="258"/>
      <c r="BJ34" s="258"/>
      <c r="BK34" s="258"/>
      <c r="BL34" s="258"/>
      <c r="BM34" s="258"/>
      <c r="BN34" s="258"/>
      <c r="BO34" s="258"/>
      <c r="BP34" s="258"/>
      <c r="BQ34" s="258"/>
      <c r="BR34" s="258"/>
      <c r="BS34" s="258"/>
      <c r="BT34" s="258"/>
      <c r="BU34" s="258"/>
      <c r="BV34" s="258"/>
      <c r="BW34" s="258"/>
      <c r="BX34" s="258"/>
      <c r="BY34" s="258"/>
    </row>
    <row r="35" spans="1:77" s="257" customFormat="1" ht="13.8" x14ac:dyDescent="0.25">
      <c r="A35" s="192" t="s">
        <v>6920</v>
      </c>
      <c r="B35" s="194" t="s">
        <v>6764</v>
      </c>
      <c r="C35" s="252">
        <v>3517927101</v>
      </c>
      <c r="D35" s="254"/>
      <c r="E35" s="253" t="s">
        <v>3157</v>
      </c>
      <c r="F35" s="254"/>
      <c r="G35" s="254"/>
      <c r="H35" s="255">
        <v>1.62</v>
      </c>
      <c r="I35" s="509"/>
      <c r="J35" s="519" t="s">
        <v>3158</v>
      </c>
      <c r="K35" s="256">
        <v>1</v>
      </c>
      <c r="L35" s="231"/>
      <c r="M35" s="255" t="s">
        <v>11</v>
      </c>
      <c r="N35" s="229"/>
      <c r="O35" s="230">
        <f>Tabelle4424354[[#This Row],[FOPPE Art.-Nr. ]]</f>
        <v>3517927101</v>
      </c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</row>
    <row r="36" spans="1:77" s="257" customFormat="1" ht="13.8" x14ac:dyDescent="0.25">
      <c r="A36" s="192" t="s">
        <v>6920</v>
      </c>
      <c r="B36" s="194" t="s">
        <v>6759</v>
      </c>
      <c r="C36" s="252">
        <v>35179100511</v>
      </c>
      <c r="D36" s="254"/>
      <c r="E36" s="253" t="s">
        <v>3163</v>
      </c>
      <c r="F36" s="254"/>
      <c r="G36" s="254"/>
      <c r="H36" s="255">
        <v>10</v>
      </c>
      <c r="I36" s="509"/>
      <c r="J36" s="519" t="s">
        <v>3164</v>
      </c>
      <c r="K36" s="256">
        <v>1</v>
      </c>
      <c r="L36" s="231">
        <v>10</v>
      </c>
      <c r="M36" s="255" t="s">
        <v>11</v>
      </c>
      <c r="N36" s="229"/>
      <c r="O36" s="230">
        <f>Tabelle4424354[[#This Row],[FOPPE Art.-Nr. ]]</f>
        <v>35179100511</v>
      </c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8"/>
      <c r="AG36" s="258"/>
      <c r="AH36" s="258"/>
      <c r="AI36" s="258"/>
      <c r="AJ36" s="258"/>
      <c r="AK36" s="258"/>
      <c r="AL36" s="258"/>
      <c r="AM36" s="258"/>
      <c r="AN36" s="258"/>
      <c r="AO36" s="258"/>
      <c r="AP36" s="258"/>
      <c r="AQ36" s="258"/>
      <c r="AR36" s="258"/>
      <c r="AS36" s="258"/>
      <c r="AT36" s="258"/>
      <c r="AU36" s="258"/>
      <c r="AV36" s="258"/>
      <c r="AW36" s="258"/>
      <c r="AX36" s="258"/>
      <c r="AY36" s="258"/>
      <c r="AZ36" s="258"/>
      <c r="BA36" s="258"/>
      <c r="BB36" s="258"/>
      <c r="BC36" s="258"/>
      <c r="BD36" s="258"/>
      <c r="BE36" s="258"/>
      <c r="BF36" s="258"/>
      <c r="BG36" s="258"/>
      <c r="BH36" s="258"/>
      <c r="BI36" s="258"/>
      <c r="BJ36" s="258"/>
      <c r="BK36" s="258"/>
      <c r="BL36" s="258"/>
      <c r="BM36" s="258"/>
      <c r="BN36" s="258"/>
      <c r="BO36" s="258"/>
      <c r="BP36" s="258"/>
      <c r="BQ36" s="258"/>
      <c r="BR36" s="258"/>
      <c r="BS36" s="258"/>
      <c r="BT36" s="258"/>
      <c r="BU36" s="258"/>
      <c r="BV36" s="258"/>
      <c r="BW36" s="258"/>
      <c r="BX36" s="258"/>
      <c r="BY36" s="258"/>
    </row>
    <row r="37" spans="1:77" s="257" customFormat="1" ht="13.8" x14ac:dyDescent="0.25">
      <c r="A37" s="192" t="s">
        <v>6920</v>
      </c>
      <c r="B37" s="194" t="s">
        <v>6759</v>
      </c>
      <c r="C37" s="252">
        <v>35179100611</v>
      </c>
      <c r="D37" s="254"/>
      <c r="E37" s="253" t="s">
        <v>3169</v>
      </c>
      <c r="F37" s="254"/>
      <c r="G37" s="254"/>
      <c r="H37" s="255">
        <v>10</v>
      </c>
      <c r="I37" s="509"/>
      <c r="J37" s="519" t="s">
        <v>3170</v>
      </c>
      <c r="K37" s="256">
        <v>1</v>
      </c>
      <c r="L37" s="231">
        <v>10</v>
      </c>
      <c r="M37" s="255" t="s">
        <v>11</v>
      </c>
      <c r="N37" s="229"/>
      <c r="O37" s="230">
        <f>Tabelle4424354[[#This Row],[FOPPE Art.-Nr. ]]</f>
        <v>35179100611</v>
      </c>
      <c r="T37" s="258"/>
      <c r="U37" s="258"/>
      <c r="V37" s="258"/>
      <c r="W37" s="258"/>
      <c r="X37" s="258"/>
      <c r="Y37" s="258"/>
      <c r="Z37" s="258"/>
      <c r="AA37" s="258"/>
      <c r="AB37" s="258"/>
      <c r="AC37" s="258"/>
      <c r="AD37" s="258"/>
      <c r="AE37" s="258"/>
      <c r="AF37" s="258"/>
      <c r="AG37" s="258"/>
      <c r="AH37" s="258"/>
      <c r="AI37" s="258"/>
      <c r="AJ37" s="258"/>
      <c r="AK37" s="258"/>
      <c r="AL37" s="258"/>
      <c r="AM37" s="258"/>
      <c r="AN37" s="258"/>
      <c r="AO37" s="258"/>
      <c r="AP37" s="258"/>
      <c r="AQ37" s="258"/>
      <c r="AR37" s="258"/>
      <c r="AS37" s="258"/>
      <c r="AT37" s="258"/>
      <c r="AU37" s="258"/>
      <c r="AV37" s="258"/>
      <c r="AW37" s="258"/>
      <c r="AX37" s="258"/>
      <c r="AY37" s="258"/>
      <c r="AZ37" s="258"/>
      <c r="BA37" s="258"/>
      <c r="BB37" s="258"/>
      <c r="BC37" s="258"/>
      <c r="BD37" s="258"/>
      <c r="BE37" s="258"/>
      <c r="BF37" s="258"/>
      <c r="BG37" s="258"/>
      <c r="BH37" s="258"/>
      <c r="BI37" s="258"/>
      <c r="BJ37" s="258"/>
      <c r="BK37" s="258"/>
      <c r="BL37" s="258"/>
      <c r="BM37" s="258"/>
      <c r="BN37" s="258"/>
      <c r="BO37" s="258"/>
      <c r="BP37" s="258"/>
      <c r="BQ37" s="258"/>
      <c r="BR37" s="258"/>
      <c r="BS37" s="258"/>
      <c r="BT37" s="258"/>
      <c r="BU37" s="258"/>
      <c r="BV37" s="258"/>
      <c r="BW37" s="258"/>
      <c r="BX37" s="258"/>
      <c r="BY37" s="258"/>
    </row>
    <row r="38" spans="1:77" s="257" customFormat="1" ht="13.8" x14ac:dyDescent="0.25">
      <c r="A38" s="192" t="s">
        <v>6920</v>
      </c>
      <c r="B38" s="194" t="s">
        <v>6759</v>
      </c>
      <c r="C38" s="252">
        <v>35179100711</v>
      </c>
      <c r="D38" s="254"/>
      <c r="E38" s="253" t="s">
        <v>3183</v>
      </c>
      <c r="F38" s="254"/>
      <c r="G38" s="254"/>
      <c r="H38" s="255">
        <v>10</v>
      </c>
      <c r="I38" s="509"/>
      <c r="J38" s="519" t="s">
        <v>3184</v>
      </c>
      <c r="K38" s="256">
        <v>1</v>
      </c>
      <c r="L38" s="231">
        <v>10</v>
      </c>
      <c r="M38" s="255" t="s">
        <v>11</v>
      </c>
      <c r="N38" s="229"/>
      <c r="O38" s="230">
        <f>Tabelle4424354[[#This Row],[FOPPE Art.-Nr. ]]</f>
        <v>35179100711</v>
      </c>
      <c r="T38" s="258"/>
      <c r="U38" s="258"/>
      <c r="V38" s="258"/>
      <c r="W38" s="258"/>
      <c r="X38" s="258"/>
      <c r="Y38" s="258"/>
      <c r="Z38" s="258"/>
      <c r="AA38" s="258"/>
      <c r="AB38" s="258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E38" s="258"/>
      <c r="BF38" s="258"/>
      <c r="BG38" s="258"/>
      <c r="BH38" s="258"/>
      <c r="BI38" s="258"/>
      <c r="BJ38" s="258"/>
      <c r="BK38" s="258"/>
      <c r="BL38" s="258"/>
      <c r="BM38" s="258"/>
      <c r="BN38" s="258"/>
      <c r="BO38" s="258"/>
      <c r="BP38" s="258"/>
      <c r="BQ38" s="258"/>
      <c r="BR38" s="258"/>
      <c r="BS38" s="258"/>
      <c r="BT38" s="258"/>
      <c r="BU38" s="258"/>
      <c r="BV38" s="258"/>
      <c r="BW38" s="258"/>
      <c r="BX38" s="258"/>
      <c r="BY38" s="258"/>
    </row>
    <row r="39" spans="1:77" s="257" customFormat="1" ht="13.8" x14ac:dyDescent="0.25">
      <c r="A39" s="192" t="s">
        <v>6920</v>
      </c>
      <c r="B39" s="194" t="s">
        <v>6759</v>
      </c>
      <c r="C39" s="252">
        <v>35179101011</v>
      </c>
      <c r="D39" s="254"/>
      <c r="E39" s="253" t="s">
        <v>3231</v>
      </c>
      <c r="F39" s="254"/>
      <c r="G39" s="254"/>
      <c r="H39" s="255">
        <v>10</v>
      </c>
      <c r="I39" s="509"/>
      <c r="J39" s="519" t="s">
        <v>3232</v>
      </c>
      <c r="K39" s="256">
        <v>1</v>
      </c>
      <c r="L39" s="231">
        <v>10</v>
      </c>
      <c r="M39" s="255" t="s">
        <v>11</v>
      </c>
      <c r="N39" s="229"/>
      <c r="O39" s="230">
        <f>Tabelle4424354[[#This Row],[FOPPE Art.-Nr. ]]</f>
        <v>35179101011</v>
      </c>
      <c r="T39" s="258"/>
      <c r="U39" s="258"/>
      <c r="V39" s="258"/>
      <c r="W39" s="258"/>
      <c r="X39" s="258"/>
      <c r="Y39" s="258"/>
      <c r="Z39" s="258"/>
      <c r="AA39" s="258"/>
      <c r="AB39" s="258"/>
      <c r="AC39" s="258"/>
      <c r="AD39" s="258"/>
      <c r="AE39" s="258"/>
      <c r="AF39" s="258"/>
      <c r="AG39" s="258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258"/>
      <c r="BC39" s="258"/>
      <c r="BD39" s="258"/>
      <c r="BE39" s="258"/>
      <c r="BF39" s="258"/>
      <c r="BG39" s="258"/>
      <c r="BH39" s="258"/>
      <c r="BI39" s="258"/>
      <c r="BJ39" s="258"/>
      <c r="BK39" s="258"/>
      <c r="BL39" s="258"/>
      <c r="BM39" s="258"/>
      <c r="BN39" s="258"/>
      <c r="BO39" s="258"/>
      <c r="BP39" s="258"/>
      <c r="BQ39" s="258"/>
      <c r="BR39" s="258"/>
      <c r="BS39" s="258"/>
      <c r="BT39" s="258"/>
      <c r="BU39" s="258"/>
      <c r="BV39" s="258"/>
      <c r="BW39" s="258"/>
      <c r="BX39" s="258"/>
      <c r="BY39" s="258"/>
    </row>
    <row r="40" spans="1:77" s="257" customFormat="1" ht="13.8" x14ac:dyDescent="0.25">
      <c r="A40" s="192" t="s">
        <v>6920</v>
      </c>
      <c r="B40" s="194" t="s">
        <v>6760</v>
      </c>
      <c r="C40" s="252">
        <v>35179101012</v>
      </c>
      <c r="D40" s="254"/>
      <c r="E40" s="253" t="s">
        <v>3233</v>
      </c>
      <c r="F40" s="254"/>
      <c r="G40" s="254"/>
      <c r="H40" s="255">
        <v>10</v>
      </c>
      <c r="I40" s="509"/>
      <c r="J40" s="519" t="s">
        <v>3234</v>
      </c>
      <c r="K40" s="256">
        <v>1</v>
      </c>
      <c r="L40" s="231">
        <v>10</v>
      </c>
      <c r="M40" s="255" t="s">
        <v>11</v>
      </c>
      <c r="N40" s="229"/>
      <c r="O40" s="230">
        <f>Tabelle4424354[[#This Row],[FOPPE Art.-Nr. ]]</f>
        <v>35179101012</v>
      </c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58"/>
      <c r="AZ40" s="258"/>
      <c r="BA40" s="258"/>
      <c r="BB40" s="258"/>
      <c r="BC40" s="258"/>
      <c r="BD40" s="258"/>
      <c r="BE40" s="258"/>
      <c r="BF40" s="258"/>
      <c r="BG40" s="258"/>
      <c r="BH40" s="258"/>
      <c r="BI40" s="258"/>
      <c r="BJ40" s="258"/>
      <c r="BK40" s="258"/>
      <c r="BL40" s="258"/>
      <c r="BM40" s="258"/>
      <c r="BN40" s="258"/>
      <c r="BO40" s="258"/>
      <c r="BP40" s="258"/>
      <c r="BQ40" s="258"/>
      <c r="BR40" s="258"/>
      <c r="BS40" s="258"/>
      <c r="BT40" s="258"/>
      <c r="BU40" s="258"/>
      <c r="BV40" s="258"/>
      <c r="BW40" s="258"/>
      <c r="BX40" s="258"/>
      <c r="BY40" s="258"/>
    </row>
    <row r="41" spans="1:77" s="257" customFormat="1" ht="13.8" x14ac:dyDescent="0.25">
      <c r="A41" s="192" t="s">
        <v>6920</v>
      </c>
      <c r="B41" s="194" t="s">
        <v>6759</v>
      </c>
      <c r="C41" s="252">
        <v>35179101311</v>
      </c>
      <c r="D41" s="254"/>
      <c r="E41" s="253" t="s">
        <v>3293</v>
      </c>
      <c r="F41" s="254"/>
      <c r="G41" s="254"/>
      <c r="H41" s="255">
        <v>10</v>
      </c>
      <c r="I41" s="509"/>
      <c r="J41" s="519" t="s">
        <v>3294</v>
      </c>
      <c r="K41" s="256">
        <v>1</v>
      </c>
      <c r="L41" s="231">
        <v>10</v>
      </c>
      <c r="M41" s="255" t="s">
        <v>11</v>
      </c>
      <c r="N41" s="229"/>
      <c r="O41" s="230">
        <f>Tabelle4424354[[#This Row],[FOPPE Art.-Nr. ]]</f>
        <v>35179101311</v>
      </c>
      <c r="T41" s="258"/>
      <c r="U41" s="258"/>
      <c r="V41" s="258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  <c r="AG41" s="258"/>
      <c r="AH41" s="258"/>
      <c r="AI41" s="258"/>
      <c r="AJ41" s="258"/>
      <c r="AK41" s="258"/>
      <c r="AL41" s="258"/>
      <c r="AM41" s="258"/>
      <c r="AN41" s="258"/>
      <c r="AO41" s="258"/>
      <c r="AP41" s="258"/>
      <c r="AQ41" s="258"/>
      <c r="AR41" s="258"/>
      <c r="AS41" s="258"/>
      <c r="AT41" s="258"/>
      <c r="AU41" s="258"/>
      <c r="AV41" s="258"/>
      <c r="AW41" s="258"/>
      <c r="AX41" s="258"/>
      <c r="AY41" s="258"/>
      <c r="AZ41" s="258"/>
      <c r="BA41" s="258"/>
      <c r="BB41" s="258"/>
      <c r="BC41" s="258"/>
      <c r="BD41" s="258"/>
      <c r="BE41" s="258"/>
      <c r="BF41" s="258"/>
      <c r="BG41" s="258"/>
      <c r="BH41" s="258"/>
      <c r="BI41" s="258"/>
      <c r="BJ41" s="258"/>
      <c r="BK41" s="258"/>
      <c r="BL41" s="258"/>
      <c r="BM41" s="258"/>
      <c r="BN41" s="258"/>
      <c r="BO41" s="258"/>
      <c r="BP41" s="258"/>
      <c r="BQ41" s="258"/>
      <c r="BR41" s="258"/>
      <c r="BS41" s="258"/>
      <c r="BT41" s="258"/>
      <c r="BU41" s="258"/>
      <c r="BV41" s="258"/>
      <c r="BW41" s="258"/>
      <c r="BX41" s="258"/>
      <c r="BY41" s="258"/>
    </row>
    <row r="42" spans="1:77" s="257" customFormat="1" ht="13.8" x14ac:dyDescent="0.25">
      <c r="A42" s="192" t="s">
        <v>6920</v>
      </c>
      <c r="B42" s="194" t="s">
        <v>6759</v>
      </c>
      <c r="C42" s="252">
        <v>35179101411</v>
      </c>
      <c r="D42" s="254"/>
      <c r="E42" s="253" t="s">
        <v>3323</v>
      </c>
      <c r="F42" s="254"/>
      <c r="G42" s="254"/>
      <c r="H42" s="255">
        <v>10</v>
      </c>
      <c r="I42" s="509"/>
      <c r="J42" s="519" t="s">
        <v>3324</v>
      </c>
      <c r="K42" s="256">
        <v>1</v>
      </c>
      <c r="L42" s="231">
        <v>10</v>
      </c>
      <c r="M42" s="255" t="s">
        <v>11</v>
      </c>
      <c r="N42" s="229"/>
      <c r="O42" s="230">
        <f>Tabelle4424354[[#This Row],[FOPPE Art.-Nr. ]]</f>
        <v>35179101411</v>
      </c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  <c r="BA42" s="258"/>
      <c r="BB42" s="258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258"/>
      <c r="BN42" s="258"/>
      <c r="BO42" s="258"/>
      <c r="BP42" s="258"/>
      <c r="BQ42" s="258"/>
      <c r="BR42" s="258"/>
      <c r="BS42" s="258"/>
      <c r="BT42" s="258"/>
      <c r="BU42" s="258"/>
      <c r="BV42" s="258"/>
      <c r="BW42" s="258"/>
      <c r="BX42" s="258"/>
      <c r="BY42" s="258"/>
    </row>
    <row r="43" spans="1:77" s="257" customFormat="1" ht="13.8" x14ac:dyDescent="0.25">
      <c r="A43" s="192" t="s">
        <v>6920</v>
      </c>
      <c r="B43" s="194" t="s">
        <v>6759</v>
      </c>
      <c r="C43" s="252">
        <v>35179101511</v>
      </c>
      <c r="D43" s="254"/>
      <c r="E43" s="253" t="s">
        <v>3351</v>
      </c>
      <c r="F43" s="254"/>
      <c r="G43" s="254"/>
      <c r="H43" s="255">
        <v>10</v>
      </c>
      <c r="I43" s="509"/>
      <c r="J43" s="519" t="s">
        <v>3352</v>
      </c>
      <c r="K43" s="256">
        <v>1</v>
      </c>
      <c r="L43" s="231">
        <v>10</v>
      </c>
      <c r="M43" s="255" t="s">
        <v>11</v>
      </c>
      <c r="N43" s="229"/>
      <c r="O43" s="230">
        <f>Tabelle4424354[[#This Row],[FOPPE Art.-Nr. ]]</f>
        <v>35179101511</v>
      </c>
      <c r="T43" s="258"/>
      <c r="U43" s="258"/>
      <c r="V43" s="258"/>
      <c r="W43" s="258"/>
      <c r="X43" s="258"/>
      <c r="Y43" s="258"/>
      <c r="Z43" s="258"/>
      <c r="AA43" s="258"/>
      <c r="AB43" s="258"/>
      <c r="AC43" s="258"/>
      <c r="AD43" s="258"/>
      <c r="AE43" s="258"/>
      <c r="AF43" s="258"/>
      <c r="AG43" s="258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258"/>
      <c r="AU43" s="258"/>
      <c r="AV43" s="258"/>
      <c r="AW43" s="258"/>
      <c r="AX43" s="258"/>
      <c r="AY43" s="258"/>
      <c r="AZ43" s="258"/>
      <c r="BA43" s="258"/>
      <c r="BB43" s="258"/>
      <c r="BC43" s="258"/>
      <c r="BD43" s="258"/>
      <c r="BE43" s="258"/>
      <c r="BF43" s="258"/>
      <c r="BG43" s="258"/>
      <c r="BH43" s="258"/>
      <c r="BI43" s="258"/>
      <c r="BJ43" s="258"/>
      <c r="BK43" s="258"/>
      <c r="BL43" s="258"/>
      <c r="BM43" s="258"/>
      <c r="BN43" s="258"/>
      <c r="BO43" s="258"/>
      <c r="BP43" s="258"/>
      <c r="BQ43" s="258"/>
      <c r="BR43" s="258"/>
      <c r="BS43" s="258"/>
      <c r="BT43" s="258"/>
      <c r="BU43" s="258"/>
      <c r="BV43" s="258"/>
      <c r="BW43" s="258"/>
      <c r="BX43" s="258"/>
      <c r="BY43" s="258"/>
    </row>
    <row r="44" spans="1:77" s="257" customFormat="1" ht="13.8" x14ac:dyDescent="0.25">
      <c r="A44" s="192" t="s">
        <v>6920</v>
      </c>
      <c r="B44" s="194" t="s">
        <v>6760</v>
      </c>
      <c r="C44" s="252">
        <v>35179101512</v>
      </c>
      <c r="D44" s="254"/>
      <c r="E44" s="253" t="s">
        <v>3353</v>
      </c>
      <c r="F44" s="254"/>
      <c r="G44" s="254"/>
      <c r="H44" s="255">
        <v>10</v>
      </c>
      <c r="I44" s="509"/>
      <c r="J44" s="519" t="s">
        <v>3354</v>
      </c>
      <c r="K44" s="256">
        <v>1</v>
      </c>
      <c r="L44" s="231">
        <v>10</v>
      </c>
      <c r="M44" s="255" t="s">
        <v>11</v>
      </c>
      <c r="N44" s="229"/>
      <c r="O44" s="230">
        <f>Tabelle4424354[[#This Row],[FOPPE Art.-Nr. ]]</f>
        <v>35179101512</v>
      </c>
      <c r="T44" s="258"/>
      <c r="U44" s="258"/>
      <c r="V44" s="258"/>
      <c r="W44" s="258"/>
      <c r="X44" s="258"/>
      <c r="Y44" s="258"/>
      <c r="Z44" s="258"/>
      <c r="AA44" s="258"/>
      <c r="AB44" s="258"/>
      <c r="AC44" s="258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258"/>
      <c r="AR44" s="258"/>
      <c r="AS44" s="258"/>
      <c r="AT44" s="258"/>
      <c r="AU44" s="258"/>
      <c r="AV44" s="258"/>
      <c r="AW44" s="258"/>
      <c r="AX44" s="258"/>
      <c r="AY44" s="258"/>
      <c r="AZ44" s="258"/>
      <c r="BA44" s="258"/>
      <c r="BB44" s="258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  <c r="BM44" s="258"/>
      <c r="BN44" s="258"/>
      <c r="BO44" s="258"/>
      <c r="BP44" s="258"/>
      <c r="BQ44" s="258"/>
      <c r="BR44" s="258"/>
      <c r="BS44" s="258"/>
      <c r="BT44" s="258"/>
      <c r="BU44" s="258"/>
      <c r="BV44" s="258"/>
      <c r="BW44" s="258"/>
      <c r="BX44" s="258"/>
      <c r="BY44" s="258"/>
    </row>
    <row r="45" spans="1:77" s="257" customFormat="1" ht="13.8" x14ac:dyDescent="0.25">
      <c r="A45" s="192" t="s">
        <v>6920</v>
      </c>
      <c r="B45" s="194" t="s">
        <v>6759</v>
      </c>
      <c r="C45" s="252">
        <v>35179101611</v>
      </c>
      <c r="D45" s="254"/>
      <c r="E45" s="253" t="s">
        <v>3383</v>
      </c>
      <c r="F45" s="254"/>
      <c r="G45" s="254"/>
      <c r="H45" s="255">
        <v>10</v>
      </c>
      <c r="I45" s="509"/>
      <c r="J45" s="519" t="s">
        <v>3384</v>
      </c>
      <c r="K45" s="256">
        <v>1</v>
      </c>
      <c r="L45" s="231">
        <v>10</v>
      </c>
      <c r="M45" s="255" t="s">
        <v>11</v>
      </c>
      <c r="N45" s="229"/>
      <c r="O45" s="230">
        <f>Tabelle4424354[[#This Row],[FOPPE Art.-Nr. ]]</f>
        <v>35179101611</v>
      </c>
      <c r="T45" s="258"/>
      <c r="U45" s="258"/>
      <c r="V45" s="258"/>
      <c r="W45" s="258"/>
      <c r="X45" s="258"/>
      <c r="Y45" s="258"/>
      <c r="Z45" s="258"/>
      <c r="AA45" s="258"/>
      <c r="AB45" s="258"/>
      <c r="AC45" s="258"/>
      <c r="AD45" s="258"/>
      <c r="AE45" s="258"/>
      <c r="AF45" s="258"/>
      <c r="AG45" s="258"/>
      <c r="AH45" s="258"/>
      <c r="AI45" s="258"/>
      <c r="AJ45" s="258"/>
      <c r="AK45" s="258"/>
      <c r="AL45" s="258"/>
      <c r="AM45" s="258"/>
      <c r="AN45" s="258"/>
      <c r="AO45" s="258"/>
      <c r="AP45" s="258"/>
      <c r="AQ45" s="258"/>
      <c r="AR45" s="258"/>
      <c r="AS45" s="258"/>
      <c r="AT45" s="258"/>
      <c r="AU45" s="258"/>
      <c r="AV45" s="258"/>
      <c r="AW45" s="258"/>
      <c r="AX45" s="258"/>
      <c r="AY45" s="258"/>
      <c r="AZ45" s="258"/>
      <c r="BA45" s="258"/>
      <c r="BB45" s="258"/>
      <c r="BC45" s="258"/>
      <c r="BD45" s="258"/>
      <c r="BE45" s="258"/>
      <c r="BF45" s="258"/>
      <c r="BG45" s="258"/>
      <c r="BH45" s="258"/>
      <c r="BI45" s="258"/>
      <c r="BJ45" s="258"/>
      <c r="BK45" s="258"/>
      <c r="BL45" s="258"/>
      <c r="BM45" s="258"/>
      <c r="BN45" s="258"/>
      <c r="BO45" s="258"/>
      <c r="BP45" s="258"/>
      <c r="BQ45" s="258"/>
      <c r="BR45" s="258"/>
      <c r="BS45" s="258"/>
      <c r="BT45" s="258"/>
      <c r="BU45" s="258"/>
      <c r="BV45" s="258"/>
      <c r="BW45" s="258"/>
      <c r="BX45" s="258"/>
      <c r="BY45" s="258"/>
    </row>
    <row r="46" spans="1:77" s="257" customFormat="1" ht="13.8" x14ac:dyDescent="0.25">
      <c r="A46" s="192" t="s">
        <v>6920</v>
      </c>
      <c r="B46" s="194" t="s">
        <v>6760</v>
      </c>
      <c r="C46" s="252">
        <v>35179101612</v>
      </c>
      <c r="D46" s="254"/>
      <c r="E46" s="253" t="s">
        <v>3385</v>
      </c>
      <c r="F46" s="254"/>
      <c r="G46" s="254"/>
      <c r="H46" s="255">
        <v>10</v>
      </c>
      <c r="I46" s="509"/>
      <c r="J46" s="519" t="s">
        <v>3386</v>
      </c>
      <c r="K46" s="256">
        <v>1</v>
      </c>
      <c r="L46" s="231">
        <v>10</v>
      </c>
      <c r="M46" s="255" t="s">
        <v>11</v>
      </c>
      <c r="N46" s="229"/>
      <c r="O46" s="230">
        <f>Tabelle4424354[[#This Row],[FOPPE Art.-Nr. ]]</f>
        <v>35179101612</v>
      </c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258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258"/>
      <c r="BN46" s="258"/>
      <c r="BO46" s="258"/>
      <c r="BP46" s="258"/>
      <c r="BQ46" s="258"/>
      <c r="BR46" s="258"/>
      <c r="BS46" s="258"/>
      <c r="BT46" s="258"/>
      <c r="BU46" s="258"/>
      <c r="BV46" s="258"/>
      <c r="BW46" s="258"/>
      <c r="BX46" s="258"/>
      <c r="BY46" s="258"/>
    </row>
    <row r="47" spans="1:77" s="257" customFormat="1" ht="13.8" x14ac:dyDescent="0.25">
      <c r="A47" s="192" t="s">
        <v>6920</v>
      </c>
      <c r="B47" s="194" t="s">
        <v>6759</v>
      </c>
      <c r="C47" s="252">
        <v>35179101711</v>
      </c>
      <c r="D47" s="254"/>
      <c r="E47" s="253" t="s">
        <v>3413</v>
      </c>
      <c r="F47" s="254"/>
      <c r="G47" s="254"/>
      <c r="H47" s="255">
        <v>10</v>
      </c>
      <c r="I47" s="509"/>
      <c r="J47" s="519" t="s">
        <v>3414</v>
      </c>
      <c r="K47" s="256">
        <v>1</v>
      </c>
      <c r="L47" s="231">
        <v>10</v>
      </c>
      <c r="M47" s="255" t="s">
        <v>11</v>
      </c>
      <c r="N47" s="229"/>
      <c r="O47" s="230">
        <f>Tabelle4424354[[#This Row],[FOPPE Art.-Nr. ]]</f>
        <v>35179101711</v>
      </c>
      <c r="T47" s="258"/>
      <c r="U47" s="258"/>
      <c r="V47" s="258"/>
      <c r="W47" s="258"/>
      <c r="X47" s="258"/>
      <c r="Y47" s="258"/>
      <c r="Z47" s="258"/>
      <c r="AA47" s="258"/>
      <c r="AB47" s="258"/>
      <c r="AC47" s="258"/>
      <c r="AD47" s="258"/>
      <c r="AE47" s="258"/>
      <c r="AF47" s="258"/>
      <c r="AG47" s="258"/>
      <c r="AH47" s="258"/>
      <c r="AI47" s="258"/>
      <c r="AJ47" s="258"/>
      <c r="AK47" s="258"/>
      <c r="AL47" s="258"/>
      <c r="AM47" s="258"/>
      <c r="AN47" s="258"/>
      <c r="AO47" s="258"/>
      <c r="AP47" s="258"/>
      <c r="AQ47" s="258"/>
      <c r="AR47" s="258"/>
      <c r="AS47" s="258"/>
      <c r="AT47" s="258"/>
      <c r="AU47" s="258"/>
      <c r="AV47" s="258"/>
      <c r="AW47" s="258"/>
      <c r="AX47" s="258"/>
      <c r="AY47" s="258"/>
      <c r="AZ47" s="258"/>
      <c r="BA47" s="258"/>
      <c r="BB47" s="258"/>
      <c r="BC47" s="258"/>
      <c r="BD47" s="258"/>
      <c r="BE47" s="258"/>
      <c r="BF47" s="258"/>
      <c r="BG47" s="258"/>
      <c r="BH47" s="258"/>
      <c r="BI47" s="258"/>
      <c r="BJ47" s="258"/>
      <c r="BK47" s="258"/>
      <c r="BL47" s="258"/>
      <c r="BM47" s="258"/>
      <c r="BN47" s="258"/>
      <c r="BO47" s="258"/>
      <c r="BP47" s="258"/>
      <c r="BQ47" s="258"/>
      <c r="BR47" s="258"/>
      <c r="BS47" s="258"/>
      <c r="BT47" s="258"/>
      <c r="BU47" s="258"/>
      <c r="BV47" s="258"/>
      <c r="BW47" s="258"/>
      <c r="BX47" s="258"/>
      <c r="BY47" s="258"/>
    </row>
    <row r="48" spans="1:77" s="257" customFormat="1" ht="13.8" x14ac:dyDescent="0.25">
      <c r="A48" s="192" t="s">
        <v>6920</v>
      </c>
      <c r="B48" s="194" t="s">
        <v>6760</v>
      </c>
      <c r="C48" s="252">
        <v>35179101712</v>
      </c>
      <c r="D48" s="254"/>
      <c r="E48" s="253" t="s">
        <v>3415</v>
      </c>
      <c r="F48" s="254"/>
      <c r="G48" s="254"/>
      <c r="H48" s="255">
        <v>10</v>
      </c>
      <c r="I48" s="509"/>
      <c r="J48" s="519" t="s">
        <v>3416</v>
      </c>
      <c r="K48" s="256">
        <v>1</v>
      </c>
      <c r="L48" s="231">
        <v>10</v>
      </c>
      <c r="M48" s="255" t="s">
        <v>11</v>
      </c>
      <c r="N48" s="229"/>
      <c r="O48" s="230">
        <f>Tabelle4424354[[#This Row],[FOPPE Art.-Nr. ]]</f>
        <v>35179101712</v>
      </c>
      <c r="T48" s="258"/>
      <c r="U48" s="258"/>
      <c r="V48" s="258"/>
      <c r="W48" s="258"/>
      <c r="X48" s="258"/>
      <c r="Y48" s="258"/>
      <c r="Z48" s="258"/>
      <c r="AA48" s="258"/>
      <c r="AB48" s="258"/>
      <c r="AC48" s="258"/>
      <c r="AD48" s="258"/>
      <c r="AE48" s="258"/>
      <c r="AF48" s="258"/>
      <c r="AG48" s="258"/>
      <c r="AH48" s="258"/>
      <c r="AI48" s="258"/>
      <c r="AJ48" s="258"/>
      <c r="AK48" s="258"/>
      <c r="AL48" s="258"/>
      <c r="AM48" s="258"/>
      <c r="AN48" s="258"/>
      <c r="AO48" s="258"/>
      <c r="AP48" s="258"/>
      <c r="AQ48" s="258"/>
      <c r="AR48" s="258"/>
      <c r="AS48" s="258"/>
      <c r="AT48" s="258"/>
      <c r="AU48" s="258"/>
      <c r="AV48" s="258"/>
      <c r="AW48" s="258"/>
      <c r="AX48" s="258"/>
      <c r="AY48" s="258"/>
      <c r="AZ48" s="258"/>
      <c r="BA48" s="258"/>
      <c r="BB48" s="258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  <c r="BM48" s="258"/>
      <c r="BN48" s="258"/>
      <c r="BO48" s="258"/>
      <c r="BP48" s="258"/>
      <c r="BQ48" s="258"/>
      <c r="BR48" s="258"/>
      <c r="BS48" s="258"/>
      <c r="BT48" s="258"/>
      <c r="BU48" s="258"/>
      <c r="BV48" s="258"/>
      <c r="BW48" s="258"/>
      <c r="BX48" s="258"/>
      <c r="BY48" s="258"/>
    </row>
    <row r="49" spans="1:77" s="257" customFormat="1" ht="13.8" x14ac:dyDescent="0.25">
      <c r="A49" s="192" t="s">
        <v>6920</v>
      </c>
      <c r="B49" s="194" t="s">
        <v>6759</v>
      </c>
      <c r="C49" s="252">
        <v>35179101811</v>
      </c>
      <c r="D49" s="254"/>
      <c r="E49" s="253" t="s">
        <v>3449</v>
      </c>
      <c r="F49" s="254"/>
      <c r="G49" s="254"/>
      <c r="H49" s="255">
        <v>10</v>
      </c>
      <c r="I49" s="509"/>
      <c r="J49" s="519" t="s">
        <v>3450</v>
      </c>
      <c r="K49" s="256">
        <v>1</v>
      </c>
      <c r="L49" s="231">
        <v>10</v>
      </c>
      <c r="M49" s="255" t="s">
        <v>11</v>
      </c>
      <c r="N49" s="229"/>
      <c r="O49" s="230">
        <f>Tabelle4424354[[#This Row],[FOPPE Art.-Nr. ]]</f>
        <v>35179101811</v>
      </c>
      <c r="T49" s="258"/>
      <c r="U49" s="258"/>
      <c r="V49" s="258"/>
      <c r="W49" s="258"/>
      <c r="X49" s="258"/>
      <c r="Y49" s="258"/>
      <c r="Z49" s="258"/>
      <c r="AA49" s="258"/>
      <c r="AB49" s="258"/>
      <c r="AC49" s="258"/>
      <c r="AD49" s="258"/>
      <c r="AE49" s="258"/>
      <c r="AF49" s="258"/>
      <c r="AG49" s="258"/>
      <c r="AH49" s="258"/>
      <c r="AI49" s="258"/>
      <c r="AJ49" s="258"/>
      <c r="AK49" s="258"/>
      <c r="AL49" s="258"/>
      <c r="AM49" s="258"/>
      <c r="AN49" s="258"/>
      <c r="AO49" s="258"/>
      <c r="AP49" s="258"/>
      <c r="AQ49" s="258"/>
      <c r="AR49" s="258"/>
      <c r="AS49" s="258"/>
      <c r="AT49" s="258"/>
      <c r="AU49" s="258"/>
      <c r="AV49" s="258"/>
      <c r="AW49" s="258"/>
      <c r="AX49" s="258"/>
      <c r="AY49" s="258"/>
      <c r="AZ49" s="258"/>
      <c r="BA49" s="258"/>
      <c r="BB49" s="258"/>
      <c r="BC49" s="258"/>
      <c r="BD49" s="258"/>
      <c r="BE49" s="258"/>
      <c r="BF49" s="258"/>
      <c r="BG49" s="258"/>
      <c r="BH49" s="258"/>
      <c r="BI49" s="258"/>
      <c r="BJ49" s="258"/>
      <c r="BK49" s="258"/>
      <c r="BL49" s="258"/>
      <c r="BM49" s="258"/>
      <c r="BN49" s="258"/>
      <c r="BO49" s="258"/>
      <c r="BP49" s="258"/>
      <c r="BQ49" s="258"/>
      <c r="BR49" s="258"/>
      <c r="BS49" s="258"/>
      <c r="BT49" s="258"/>
      <c r="BU49" s="258"/>
      <c r="BV49" s="258"/>
      <c r="BW49" s="258"/>
      <c r="BX49" s="258"/>
      <c r="BY49" s="258"/>
    </row>
    <row r="50" spans="1:77" s="257" customFormat="1" ht="13.8" x14ac:dyDescent="0.25">
      <c r="A50" s="192" t="s">
        <v>6920</v>
      </c>
      <c r="B50" s="194" t="s">
        <v>6760</v>
      </c>
      <c r="C50" s="252">
        <v>35179101812</v>
      </c>
      <c r="D50" s="254"/>
      <c r="E50" s="253" t="s">
        <v>3451</v>
      </c>
      <c r="F50" s="254"/>
      <c r="G50" s="254"/>
      <c r="H50" s="255">
        <v>10</v>
      </c>
      <c r="I50" s="509"/>
      <c r="J50" s="519" t="s">
        <v>3452</v>
      </c>
      <c r="K50" s="256">
        <v>1</v>
      </c>
      <c r="L50" s="231">
        <v>10</v>
      </c>
      <c r="M50" s="255" t="s">
        <v>11</v>
      </c>
      <c r="N50" s="229"/>
      <c r="O50" s="230">
        <f>Tabelle4424354[[#This Row],[FOPPE Art.-Nr. ]]</f>
        <v>35179101812</v>
      </c>
      <c r="T50" s="258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258"/>
      <c r="AN50" s="258"/>
      <c r="AO50" s="258"/>
      <c r="AP50" s="258"/>
      <c r="AQ50" s="258"/>
      <c r="AR50" s="258"/>
      <c r="AS50" s="258"/>
      <c r="AT50" s="258"/>
      <c r="AU50" s="258"/>
      <c r="AV50" s="258"/>
      <c r="AW50" s="258"/>
      <c r="AX50" s="258"/>
      <c r="AY50" s="258"/>
      <c r="AZ50" s="258"/>
      <c r="BA50" s="258"/>
      <c r="BB50" s="258"/>
      <c r="BC50" s="258"/>
      <c r="BD50" s="258"/>
      <c r="BE50" s="258"/>
      <c r="BF50" s="258"/>
      <c r="BG50" s="258"/>
      <c r="BH50" s="258"/>
      <c r="BI50" s="258"/>
      <c r="BJ50" s="258"/>
      <c r="BK50" s="258"/>
      <c r="BL50" s="258"/>
      <c r="BM50" s="258"/>
      <c r="BN50" s="258"/>
      <c r="BO50" s="258"/>
      <c r="BP50" s="258"/>
      <c r="BQ50" s="258"/>
      <c r="BR50" s="258"/>
      <c r="BS50" s="258"/>
      <c r="BT50" s="258"/>
      <c r="BU50" s="258"/>
      <c r="BV50" s="258"/>
      <c r="BW50" s="258"/>
      <c r="BX50" s="258"/>
      <c r="BY50" s="258"/>
    </row>
    <row r="51" spans="1:77" s="257" customFormat="1" ht="13.8" x14ac:dyDescent="0.25">
      <c r="A51" s="192" t="s">
        <v>6920</v>
      </c>
      <c r="B51" s="194" t="s">
        <v>6759</v>
      </c>
      <c r="C51" s="252">
        <v>35179101911</v>
      </c>
      <c r="D51" s="254"/>
      <c r="E51" s="253" t="s">
        <v>3483</v>
      </c>
      <c r="F51" s="254"/>
      <c r="G51" s="254"/>
      <c r="H51" s="255">
        <v>10</v>
      </c>
      <c r="I51" s="509"/>
      <c r="J51" s="519" t="s">
        <v>3484</v>
      </c>
      <c r="K51" s="256">
        <v>1</v>
      </c>
      <c r="L51" s="231">
        <v>10</v>
      </c>
      <c r="M51" s="255" t="s">
        <v>11</v>
      </c>
      <c r="N51" s="229"/>
      <c r="O51" s="230">
        <f>Tabelle4424354[[#This Row],[FOPPE Art.-Nr. ]]</f>
        <v>35179101911</v>
      </c>
      <c r="T51" s="258"/>
      <c r="U51" s="258"/>
      <c r="V51" s="258"/>
      <c r="W51" s="258"/>
      <c r="X51" s="258"/>
      <c r="Y51" s="258"/>
      <c r="Z51" s="258"/>
      <c r="AA51" s="258"/>
      <c r="AB51" s="258"/>
      <c r="AC51" s="258"/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  <c r="AN51" s="258"/>
      <c r="AO51" s="258"/>
      <c r="AP51" s="258"/>
      <c r="AQ51" s="258"/>
      <c r="AR51" s="258"/>
      <c r="AS51" s="258"/>
      <c r="AT51" s="258"/>
      <c r="AU51" s="258"/>
      <c r="AV51" s="258"/>
      <c r="AW51" s="258"/>
      <c r="AX51" s="258"/>
      <c r="AY51" s="258"/>
      <c r="AZ51" s="258"/>
      <c r="BA51" s="258"/>
      <c r="BB51" s="258"/>
      <c r="BC51" s="258"/>
      <c r="BD51" s="258"/>
      <c r="BE51" s="258"/>
      <c r="BF51" s="258"/>
      <c r="BG51" s="258"/>
      <c r="BH51" s="258"/>
      <c r="BI51" s="258"/>
      <c r="BJ51" s="258"/>
      <c r="BK51" s="258"/>
      <c r="BL51" s="258"/>
      <c r="BM51" s="258"/>
      <c r="BN51" s="258"/>
      <c r="BO51" s="258"/>
      <c r="BP51" s="258"/>
      <c r="BQ51" s="258"/>
      <c r="BR51" s="258"/>
      <c r="BS51" s="258"/>
      <c r="BT51" s="258"/>
      <c r="BU51" s="258"/>
      <c r="BV51" s="258"/>
      <c r="BW51" s="258"/>
      <c r="BX51" s="258"/>
      <c r="BY51" s="258"/>
    </row>
    <row r="52" spans="1:77" s="257" customFormat="1" ht="13.8" x14ac:dyDescent="0.25">
      <c r="A52" s="192" t="s">
        <v>6920</v>
      </c>
      <c r="B52" s="194" t="s">
        <v>6759</v>
      </c>
      <c r="C52" s="252">
        <v>35179102011</v>
      </c>
      <c r="D52" s="254"/>
      <c r="E52" s="253" t="s">
        <v>3523</v>
      </c>
      <c r="F52" s="254"/>
      <c r="G52" s="254"/>
      <c r="H52" s="255">
        <v>10</v>
      </c>
      <c r="I52" s="509"/>
      <c r="J52" s="519" t="s">
        <v>3524</v>
      </c>
      <c r="K52" s="256">
        <v>1</v>
      </c>
      <c r="L52" s="231">
        <v>10</v>
      </c>
      <c r="M52" s="255" t="s">
        <v>11</v>
      </c>
      <c r="N52" s="229"/>
      <c r="O52" s="230">
        <f>Tabelle4424354[[#This Row],[FOPPE Art.-Nr. ]]</f>
        <v>35179102011</v>
      </c>
      <c r="T52" s="258"/>
      <c r="U52" s="258"/>
      <c r="V52" s="258"/>
      <c r="W52" s="258"/>
      <c r="X52" s="258"/>
      <c r="Y52" s="258"/>
      <c r="Z52" s="258"/>
      <c r="AA52" s="258"/>
      <c r="AB52" s="258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258"/>
      <c r="AN52" s="258"/>
      <c r="AO52" s="258"/>
      <c r="AP52" s="258"/>
      <c r="AQ52" s="258"/>
      <c r="AR52" s="258"/>
      <c r="AS52" s="258"/>
      <c r="AT52" s="258"/>
      <c r="AU52" s="258"/>
      <c r="AV52" s="258"/>
      <c r="AW52" s="258"/>
      <c r="AX52" s="258"/>
      <c r="AY52" s="258"/>
      <c r="AZ52" s="258"/>
      <c r="BA52" s="258"/>
      <c r="BB52" s="258"/>
      <c r="BC52" s="258"/>
      <c r="BD52" s="258"/>
      <c r="BE52" s="258"/>
      <c r="BF52" s="258"/>
      <c r="BG52" s="258"/>
      <c r="BH52" s="258"/>
      <c r="BI52" s="258"/>
      <c r="BJ52" s="258"/>
      <c r="BK52" s="258"/>
      <c r="BL52" s="258"/>
      <c r="BM52" s="258"/>
      <c r="BN52" s="258"/>
      <c r="BO52" s="258"/>
      <c r="BP52" s="258"/>
      <c r="BQ52" s="258"/>
      <c r="BR52" s="258"/>
      <c r="BS52" s="258"/>
      <c r="BT52" s="258"/>
      <c r="BU52" s="258"/>
      <c r="BV52" s="258"/>
      <c r="BW52" s="258"/>
      <c r="BX52" s="258"/>
      <c r="BY52" s="258"/>
    </row>
    <row r="53" spans="1:77" s="257" customFormat="1" ht="13.8" x14ac:dyDescent="0.25">
      <c r="A53" s="192" t="s">
        <v>6920</v>
      </c>
      <c r="B53" s="194" t="s">
        <v>6760</v>
      </c>
      <c r="C53" s="252">
        <v>35179102012</v>
      </c>
      <c r="D53" s="254"/>
      <c r="E53" s="253" t="s">
        <v>3525</v>
      </c>
      <c r="F53" s="254"/>
      <c r="G53" s="254"/>
      <c r="H53" s="255">
        <v>10</v>
      </c>
      <c r="I53" s="509"/>
      <c r="J53" s="519" t="s">
        <v>3526</v>
      </c>
      <c r="K53" s="256">
        <v>1</v>
      </c>
      <c r="L53" s="231">
        <v>10</v>
      </c>
      <c r="M53" s="255" t="s">
        <v>11</v>
      </c>
      <c r="N53" s="229"/>
      <c r="O53" s="230">
        <f>Tabelle4424354[[#This Row],[FOPPE Art.-Nr. ]]</f>
        <v>35179102012</v>
      </c>
      <c r="T53" s="258"/>
      <c r="U53" s="258"/>
      <c r="V53" s="258"/>
      <c r="W53" s="258"/>
      <c r="X53" s="258"/>
      <c r="Y53" s="258"/>
      <c r="Z53" s="258"/>
      <c r="AA53" s="258"/>
      <c r="AB53" s="258"/>
      <c r="AC53" s="258"/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AQ53" s="258"/>
      <c r="AR53" s="258"/>
      <c r="AS53" s="258"/>
      <c r="AT53" s="258"/>
      <c r="AU53" s="258"/>
      <c r="AV53" s="258"/>
      <c r="AW53" s="258"/>
      <c r="AX53" s="258"/>
      <c r="AY53" s="258"/>
      <c r="AZ53" s="258"/>
      <c r="BA53" s="258"/>
      <c r="BB53" s="258"/>
      <c r="BC53" s="258"/>
      <c r="BD53" s="258"/>
      <c r="BE53" s="258"/>
      <c r="BF53" s="258"/>
      <c r="BG53" s="258"/>
      <c r="BH53" s="258"/>
      <c r="BI53" s="258"/>
      <c r="BJ53" s="258"/>
      <c r="BK53" s="258"/>
      <c r="BL53" s="258"/>
      <c r="BM53" s="258"/>
      <c r="BN53" s="258"/>
      <c r="BO53" s="258"/>
      <c r="BP53" s="258"/>
      <c r="BQ53" s="258"/>
      <c r="BR53" s="258"/>
      <c r="BS53" s="258"/>
      <c r="BT53" s="258"/>
      <c r="BU53" s="258"/>
      <c r="BV53" s="258"/>
      <c r="BW53" s="258"/>
      <c r="BX53" s="258"/>
      <c r="BY53" s="258"/>
    </row>
    <row r="54" spans="1:77" s="257" customFormat="1" ht="13.8" x14ac:dyDescent="0.25">
      <c r="A54" s="192" t="s">
        <v>6920</v>
      </c>
      <c r="B54" s="194" t="s">
        <v>6759</v>
      </c>
      <c r="C54" s="252">
        <v>35179102111</v>
      </c>
      <c r="D54" s="254"/>
      <c r="E54" s="253" t="s">
        <v>3557</v>
      </c>
      <c r="F54" s="254"/>
      <c r="G54" s="254"/>
      <c r="H54" s="255">
        <v>10</v>
      </c>
      <c r="I54" s="509"/>
      <c r="J54" s="519" t="s">
        <v>3558</v>
      </c>
      <c r="K54" s="256">
        <v>1</v>
      </c>
      <c r="L54" s="231">
        <v>10</v>
      </c>
      <c r="M54" s="255" t="s">
        <v>11</v>
      </c>
      <c r="N54" s="229"/>
      <c r="O54" s="230">
        <f>Tabelle4424354[[#This Row],[FOPPE Art.-Nr. ]]</f>
        <v>35179102111</v>
      </c>
      <c r="T54" s="258"/>
      <c r="U54" s="258"/>
      <c r="V54" s="258"/>
      <c r="W54" s="258"/>
      <c r="X54" s="258"/>
      <c r="Y54" s="258"/>
      <c r="Z54" s="258"/>
      <c r="AA54" s="258"/>
      <c r="AB54" s="258"/>
      <c r="AC54" s="258"/>
      <c r="AD54" s="258"/>
      <c r="AE54" s="258"/>
      <c r="AF54" s="258"/>
      <c r="AG54" s="258"/>
      <c r="AH54" s="258"/>
      <c r="AI54" s="258"/>
      <c r="AJ54" s="258"/>
      <c r="AK54" s="258"/>
      <c r="AL54" s="258"/>
      <c r="AM54" s="258"/>
      <c r="AN54" s="258"/>
      <c r="AO54" s="258"/>
      <c r="AP54" s="258"/>
      <c r="AQ54" s="258"/>
      <c r="AR54" s="258"/>
      <c r="AS54" s="258"/>
      <c r="AT54" s="258"/>
      <c r="AU54" s="258"/>
      <c r="AV54" s="258"/>
      <c r="AW54" s="258"/>
      <c r="AX54" s="258"/>
      <c r="AY54" s="258"/>
      <c r="AZ54" s="258"/>
      <c r="BA54" s="258"/>
      <c r="BB54" s="258"/>
      <c r="BC54" s="258"/>
      <c r="BD54" s="258"/>
      <c r="BE54" s="258"/>
      <c r="BF54" s="258"/>
      <c r="BG54" s="258"/>
      <c r="BH54" s="258"/>
      <c r="BI54" s="258"/>
      <c r="BJ54" s="258"/>
      <c r="BK54" s="258"/>
      <c r="BL54" s="258"/>
      <c r="BM54" s="258"/>
      <c r="BN54" s="258"/>
      <c r="BO54" s="258"/>
      <c r="BP54" s="258"/>
      <c r="BQ54" s="258"/>
      <c r="BR54" s="258"/>
      <c r="BS54" s="258"/>
      <c r="BT54" s="258"/>
      <c r="BU54" s="258"/>
      <c r="BV54" s="258"/>
      <c r="BW54" s="258"/>
      <c r="BX54" s="258"/>
      <c r="BY54" s="258"/>
    </row>
    <row r="55" spans="1:77" s="257" customFormat="1" ht="13.8" x14ac:dyDescent="0.25">
      <c r="A55" s="192" t="s">
        <v>6920</v>
      </c>
      <c r="B55" s="194" t="s">
        <v>6760</v>
      </c>
      <c r="C55" s="252">
        <v>35179102112</v>
      </c>
      <c r="D55" s="254"/>
      <c r="E55" s="253" t="s">
        <v>3559</v>
      </c>
      <c r="F55" s="254"/>
      <c r="G55" s="254"/>
      <c r="H55" s="255">
        <v>10</v>
      </c>
      <c r="I55" s="509"/>
      <c r="J55" s="519" t="s">
        <v>3560</v>
      </c>
      <c r="K55" s="256">
        <v>1</v>
      </c>
      <c r="L55" s="231">
        <v>10</v>
      </c>
      <c r="M55" s="255" t="s">
        <v>11</v>
      </c>
      <c r="N55" s="229"/>
      <c r="O55" s="230">
        <f>Tabelle4424354[[#This Row],[FOPPE Art.-Nr. ]]</f>
        <v>35179102112</v>
      </c>
      <c r="T55" s="258"/>
      <c r="U55" s="258"/>
      <c r="V55" s="258"/>
      <c r="W55" s="258"/>
      <c r="X55" s="258"/>
      <c r="Y55" s="258"/>
      <c r="Z55" s="258"/>
      <c r="AA55" s="258"/>
      <c r="AB55" s="258"/>
      <c r="AC55" s="258"/>
      <c r="AD55" s="258"/>
      <c r="AE55" s="258"/>
      <c r="AF55" s="258"/>
      <c r="AG55" s="258"/>
      <c r="AH55" s="258"/>
      <c r="AI55" s="258"/>
      <c r="AJ55" s="258"/>
      <c r="AK55" s="258"/>
      <c r="AL55" s="258"/>
      <c r="AM55" s="258"/>
      <c r="AN55" s="258"/>
      <c r="AO55" s="258"/>
      <c r="AP55" s="258"/>
      <c r="AQ55" s="258"/>
      <c r="AR55" s="258"/>
      <c r="AS55" s="258"/>
      <c r="AT55" s="258"/>
      <c r="AU55" s="258"/>
      <c r="AV55" s="258"/>
      <c r="AW55" s="258"/>
      <c r="AX55" s="258"/>
      <c r="AY55" s="258"/>
      <c r="AZ55" s="258"/>
      <c r="BA55" s="258"/>
      <c r="BB55" s="258"/>
      <c r="BC55" s="258"/>
      <c r="BD55" s="258"/>
      <c r="BE55" s="258"/>
      <c r="BF55" s="258"/>
      <c r="BG55" s="258"/>
      <c r="BH55" s="258"/>
      <c r="BI55" s="258"/>
      <c r="BJ55" s="258"/>
      <c r="BK55" s="258"/>
      <c r="BL55" s="258"/>
      <c r="BM55" s="258"/>
      <c r="BN55" s="258"/>
      <c r="BO55" s="258"/>
      <c r="BP55" s="258"/>
      <c r="BQ55" s="258"/>
      <c r="BR55" s="258"/>
      <c r="BS55" s="258"/>
      <c r="BT55" s="258"/>
      <c r="BU55" s="258"/>
      <c r="BV55" s="258"/>
      <c r="BW55" s="258"/>
      <c r="BX55" s="258"/>
      <c r="BY55" s="258"/>
    </row>
    <row r="56" spans="1:77" s="257" customFormat="1" ht="13.8" x14ac:dyDescent="0.25">
      <c r="A56" s="192" t="s">
        <v>6920</v>
      </c>
      <c r="B56" s="194" t="s">
        <v>6760</v>
      </c>
      <c r="C56" s="252">
        <v>35179102212</v>
      </c>
      <c r="D56" s="254"/>
      <c r="E56" s="253" t="s">
        <v>3581</v>
      </c>
      <c r="F56" s="254"/>
      <c r="G56" s="254"/>
      <c r="H56" s="255">
        <v>10</v>
      </c>
      <c r="I56" s="509"/>
      <c r="J56" s="519" t="s">
        <v>3582</v>
      </c>
      <c r="K56" s="256">
        <v>1</v>
      </c>
      <c r="L56" s="231">
        <v>10</v>
      </c>
      <c r="M56" s="255" t="s">
        <v>11</v>
      </c>
      <c r="N56" s="229"/>
      <c r="O56" s="230">
        <f>Tabelle4424354[[#This Row],[FOPPE Art.-Nr. ]]</f>
        <v>35179102212</v>
      </c>
      <c r="T56" s="258"/>
      <c r="U56" s="258"/>
      <c r="V56" s="258"/>
      <c r="W56" s="258"/>
      <c r="X56" s="258"/>
      <c r="Y56" s="258"/>
      <c r="Z56" s="258"/>
      <c r="AA56" s="258"/>
      <c r="AB56" s="258"/>
      <c r="AC56" s="258"/>
      <c r="AD56" s="258"/>
      <c r="AE56" s="258"/>
      <c r="AF56" s="258"/>
      <c r="AG56" s="258"/>
      <c r="AH56" s="258"/>
      <c r="AI56" s="258"/>
      <c r="AJ56" s="258"/>
      <c r="AK56" s="258"/>
      <c r="AL56" s="258"/>
      <c r="AM56" s="258"/>
      <c r="AN56" s="258"/>
      <c r="AO56" s="258"/>
      <c r="AP56" s="258"/>
      <c r="AQ56" s="258"/>
      <c r="AR56" s="258"/>
      <c r="AS56" s="258"/>
      <c r="AT56" s="258"/>
      <c r="AU56" s="258"/>
      <c r="AV56" s="258"/>
      <c r="AW56" s="258"/>
      <c r="AX56" s="258"/>
      <c r="AY56" s="258"/>
      <c r="AZ56" s="258"/>
      <c r="BA56" s="258"/>
      <c r="BB56" s="258"/>
      <c r="BC56" s="258"/>
      <c r="BD56" s="258"/>
      <c r="BE56" s="258"/>
      <c r="BF56" s="258"/>
      <c r="BG56" s="258"/>
      <c r="BH56" s="258"/>
      <c r="BI56" s="258"/>
      <c r="BJ56" s="258"/>
      <c r="BK56" s="258"/>
      <c r="BL56" s="258"/>
      <c r="BM56" s="258"/>
      <c r="BN56" s="258"/>
      <c r="BO56" s="258"/>
      <c r="BP56" s="258"/>
      <c r="BQ56" s="258"/>
      <c r="BR56" s="258"/>
      <c r="BS56" s="258"/>
      <c r="BT56" s="258"/>
      <c r="BU56" s="258"/>
      <c r="BV56" s="258"/>
      <c r="BW56" s="258"/>
      <c r="BX56" s="258"/>
      <c r="BY56" s="258"/>
    </row>
    <row r="57" spans="1:77" s="257" customFormat="1" ht="13.8" x14ac:dyDescent="0.25">
      <c r="A57" s="192" t="s">
        <v>6920</v>
      </c>
      <c r="B57" s="194" t="s">
        <v>6760</v>
      </c>
      <c r="C57" s="252">
        <v>35179102312</v>
      </c>
      <c r="D57" s="254"/>
      <c r="E57" s="253" t="s">
        <v>3611</v>
      </c>
      <c r="F57" s="254"/>
      <c r="G57" s="254"/>
      <c r="H57" s="255">
        <v>10</v>
      </c>
      <c r="I57" s="509"/>
      <c r="J57" s="519" t="s">
        <v>3612</v>
      </c>
      <c r="K57" s="256">
        <v>1</v>
      </c>
      <c r="L57" s="231">
        <v>10</v>
      </c>
      <c r="M57" s="255" t="s">
        <v>11</v>
      </c>
      <c r="N57" s="229"/>
      <c r="O57" s="230">
        <f>Tabelle4424354[[#This Row],[FOPPE Art.-Nr. ]]</f>
        <v>35179102312</v>
      </c>
      <c r="T57" s="258"/>
      <c r="U57" s="258"/>
      <c r="V57" s="258"/>
      <c r="W57" s="258"/>
      <c r="X57" s="258"/>
      <c r="Y57" s="258"/>
      <c r="Z57" s="258"/>
      <c r="AA57" s="258"/>
      <c r="AB57" s="258"/>
      <c r="AC57" s="258"/>
      <c r="AD57" s="258"/>
      <c r="AE57" s="258"/>
      <c r="AF57" s="258"/>
      <c r="AG57" s="258"/>
      <c r="AH57" s="258"/>
      <c r="AI57" s="258"/>
      <c r="AJ57" s="258"/>
      <c r="AK57" s="258"/>
      <c r="AL57" s="258"/>
      <c r="AM57" s="258"/>
      <c r="AN57" s="258"/>
      <c r="AO57" s="258"/>
      <c r="AP57" s="258"/>
      <c r="AQ57" s="258"/>
      <c r="AR57" s="258"/>
      <c r="AS57" s="258"/>
      <c r="AT57" s="258"/>
      <c r="AU57" s="258"/>
      <c r="AV57" s="258"/>
      <c r="AW57" s="258"/>
      <c r="AX57" s="258"/>
      <c r="AY57" s="258"/>
      <c r="AZ57" s="258"/>
      <c r="BA57" s="258"/>
      <c r="BB57" s="258"/>
      <c r="BC57" s="258"/>
      <c r="BD57" s="258"/>
      <c r="BE57" s="258"/>
      <c r="BF57" s="258"/>
      <c r="BG57" s="258"/>
      <c r="BH57" s="258"/>
      <c r="BI57" s="258"/>
      <c r="BJ57" s="258"/>
      <c r="BK57" s="258"/>
      <c r="BL57" s="258"/>
      <c r="BM57" s="258"/>
      <c r="BN57" s="258"/>
      <c r="BO57" s="258"/>
      <c r="BP57" s="258"/>
      <c r="BQ57" s="258"/>
      <c r="BR57" s="258"/>
      <c r="BS57" s="258"/>
      <c r="BT57" s="258"/>
      <c r="BU57" s="258"/>
      <c r="BV57" s="258"/>
      <c r="BW57" s="258"/>
      <c r="BX57" s="258"/>
      <c r="BY57" s="258"/>
    </row>
    <row r="58" spans="1:77" s="257" customFormat="1" ht="13.8" x14ac:dyDescent="0.25">
      <c r="A58" s="192" t="s">
        <v>6920</v>
      </c>
      <c r="B58" s="194" t="s">
        <v>6759</v>
      </c>
      <c r="C58" s="252">
        <v>35179102511</v>
      </c>
      <c r="D58" s="254"/>
      <c r="E58" s="253" t="s">
        <v>3669</v>
      </c>
      <c r="F58" s="254"/>
      <c r="G58" s="254"/>
      <c r="H58" s="255">
        <v>10</v>
      </c>
      <c r="I58" s="509"/>
      <c r="J58" s="519" t="s">
        <v>3670</v>
      </c>
      <c r="K58" s="256">
        <v>1</v>
      </c>
      <c r="L58" s="231">
        <v>10</v>
      </c>
      <c r="M58" s="255" t="s">
        <v>11</v>
      </c>
      <c r="N58" s="229"/>
      <c r="O58" s="230">
        <f>Tabelle4424354[[#This Row],[FOPPE Art.-Nr. ]]</f>
        <v>35179102511</v>
      </c>
      <c r="T58" s="258"/>
      <c r="U58" s="258"/>
      <c r="V58" s="258"/>
      <c r="W58" s="258"/>
      <c r="X58" s="258"/>
      <c r="Y58" s="258"/>
      <c r="Z58" s="258"/>
      <c r="AA58" s="258"/>
      <c r="AB58" s="258"/>
      <c r="AC58" s="258"/>
      <c r="AD58" s="258"/>
      <c r="AE58" s="258"/>
      <c r="AF58" s="258"/>
      <c r="AG58" s="258"/>
      <c r="AH58" s="258"/>
      <c r="AI58" s="258"/>
      <c r="AJ58" s="258"/>
      <c r="AK58" s="258"/>
      <c r="AL58" s="258"/>
      <c r="AM58" s="258"/>
      <c r="AN58" s="258"/>
      <c r="AO58" s="258"/>
      <c r="AP58" s="258"/>
      <c r="AQ58" s="258"/>
      <c r="AR58" s="258"/>
      <c r="AS58" s="258"/>
      <c r="AT58" s="258"/>
      <c r="AU58" s="258"/>
      <c r="AV58" s="258"/>
      <c r="AW58" s="258"/>
      <c r="AX58" s="258"/>
      <c r="AY58" s="258"/>
      <c r="AZ58" s="258"/>
      <c r="BA58" s="258"/>
      <c r="BB58" s="258"/>
      <c r="BC58" s="258"/>
      <c r="BD58" s="258"/>
      <c r="BE58" s="258"/>
      <c r="BF58" s="258"/>
      <c r="BG58" s="258"/>
      <c r="BH58" s="258"/>
      <c r="BI58" s="258"/>
      <c r="BJ58" s="258"/>
      <c r="BK58" s="258"/>
      <c r="BL58" s="258"/>
      <c r="BM58" s="258"/>
      <c r="BN58" s="258"/>
      <c r="BO58" s="258"/>
      <c r="BP58" s="258"/>
      <c r="BQ58" s="258"/>
      <c r="BR58" s="258"/>
      <c r="BS58" s="258"/>
      <c r="BT58" s="258"/>
      <c r="BU58" s="258"/>
      <c r="BV58" s="258"/>
      <c r="BW58" s="258"/>
      <c r="BX58" s="258"/>
      <c r="BY58" s="258"/>
    </row>
    <row r="59" spans="1:77" s="257" customFormat="1" ht="13.8" x14ac:dyDescent="0.25">
      <c r="A59" s="192" t="s">
        <v>6920</v>
      </c>
      <c r="B59" s="194" t="s">
        <v>6760</v>
      </c>
      <c r="C59" s="252">
        <v>35179102512</v>
      </c>
      <c r="D59" s="254"/>
      <c r="E59" s="253" t="s">
        <v>3671</v>
      </c>
      <c r="F59" s="254"/>
      <c r="G59" s="254"/>
      <c r="H59" s="255">
        <v>10</v>
      </c>
      <c r="I59" s="509"/>
      <c r="J59" s="519" t="s">
        <v>3672</v>
      </c>
      <c r="K59" s="256">
        <v>1</v>
      </c>
      <c r="L59" s="231">
        <v>10</v>
      </c>
      <c r="M59" s="255" t="s">
        <v>11</v>
      </c>
      <c r="N59" s="229"/>
      <c r="O59" s="230">
        <f>Tabelle4424354[[#This Row],[FOPPE Art.-Nr. ]]</f>
        <v>35179102512</v>
      </c>
      <c r="T59" s="258"/>
      <c r="U59" s="258"/>
      <c r="V59" s="258"/>
      <c r="W59" s="258"/>
      <c r="X59" s="258"/>
      <c r="Y59" s="258"/>
      <c r="Z59" s="258"/>
      <c r="AA59" s="258"/>
      <c r="AB59" s="258"/>
      <c r="AC59" s="258"/>
      <c r="AD59" s="258"/>
      <c r="AE59" s="258"/>
      <c r="AF59" s="258"/>
      <c r="AG59" s="258"/>
      <c r="AH59" s="258"/>
      <c r="AI59" s="258"/>
      <c r="AJ59" s="258"/>
      <c r="AK59" s="258"/>
      <c r="AL59" s="258"/>
      <c r="AM59" s="258"/>
      <c r="AN59" s="258"/>
      <c r="AO59" s="258"/>
      <c r="AP59" s="258"/>
      <c r="AQ59" s="258"/>
      <c r="AR59" s="258"/>
      <c r="AS59" s="258"/>
      <c r="AT59" s="258"/>
      <c r="AU59" s="258"/>
      <c r="AV59" s="258"/>
      <c r="AW59" s="258"/>
      <c r="AX59" s="258"/>
      <c r="AY59" s="258"/>
      <c r="AZ59" s="258"/>
      <c r="BA59" s="258"/>
      <c r="BB59" s="258"/>
      <c r="BC59" s="258"/>
      <c r="BD59" s="258"/>
      <c r="BE59" s="258"/>
      <c r="BF59" s="258"/>
      <c r="BG59" s="258"/>
      <c r="BH59" s="258"/>
      <c r="BI59" s="258"/>
      <c r="BJ59" s="258"/>
      <c r="BK59" s="258"/>
      <c r="BL59" s="258"/>
      <c r="BM59" s="258"/>
      <c r="BN59" s="258"/>
      <c r="BO59" s="258"/>
      <c r="BP59" s="258"/>
      <c r="BQ59" s="258"/>
      <c r="BR59" s="258"/>
      <c r="BS59" s="258"/>
      <c r="BT59" s="258"/>
      <c r="BU59" s="258"/>
      <c r="BV59" s="258"/>
      <c r="BW59" s="258"/>
      <c r="BX59" s="258"/>
      <c r="BY59" s="258"/>
    </row>
    <row r="60" spans="1:77" s="257" customFormat="1" ht="13.8" x14ac:dyDescent="0.25">
      <c r="A60" s="192" t="s">
        <v>6920</v>
      </c>
      <c r="B60" s="194" t="s">
        <v>6759</v>
      </c>
      <c r="C60" s="252">
        <v>35179102611</v>
      </c>
      <c r="D60" s="254"/>
      <c r="E60" s="253" t="s">
        <v>3703</v>
      </c>
      <c r="F60" s="254"/>
      <c r="G60" s="254"/>
      <c r="H60" s="255">
        <v>10</v>
      </c>
      <c r="I60" s="509"/>
      <c r="J60" s="519" t="s">
        <v>3704</v>
      </c>
      <c r="K60" s="256">
        <v>1</v>
      </c>
      <c r="L60" s="231">
        <v>10</v>
      </c>
      <c r="M60" s="255" t="s">
        <v>11</v>
      </c>
      <c r="N60" s="229"/>
      <c r="O60" s="230">
        <f>Tabelle4424354[[#This Row],[FOPPE Art.-Nr. ]]</f>
        <v>35179102611</v>
      </c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8"/>
      <c r="AE60" s="258"/>
      <c r="AF60" s="258"/>
      <c r="AG60" s="258"/>
      <c r="AH60" s="258"/>
      <c r="AI60" s="258"/>
      <c r="AJ60" s="258"/>
      <c r="AK60" s="258"/>
      <c r="AL60" s="258"/>
      <c r="AM60" s="258"/>
      <c r="AN60" s="258"/>
      <c r="AO60" s="258"/>
      <c r="AP60" s="258"/>
      <c r="AQ60" s="258"/>
      <c r="AR60" s="258"/>
      <c r="AS60" s="258"/>
      <c r="AT60" s="258"/>
      <c r="AU60" s="258"/>
      <c r="AV60" s="258"/>
      <c r="AW60" s="258"/>
      <c r="AX60" s="258"/>
      <c r="AY60" s="258"/>
      <c r="AZ60" s="258"/>
      <c r="BA60" s="258"/>
      <c r="BB60" s="258"/>
      <c r="BC60" s="258"/>
      <c r="BD60" s="258"/>
      <c r="BE60" s="258"/>
      <c r="BF60" s="258"/>
      <c r="BG60" s="258"/>
      <c r="BH60" s="258"/>
      <c r="BI60" s="258"/>
      <c r="BJ60" s="258"/>
      <c r="BK60" s="258"/>
      <c r="BL60" s="258"/>
      <c r="BM60" s="258"/>
      <c r="BN60" s="258"/>
      <c r="BO60" s="258"/>
      <c r="BP60" s="258"/>
      <c r="BQ60" s="258"/>
      <c r="BR60" s="258"/>
      <c r="BS60" s="258"/>
      <c r="BT60" s="258"/>
      <c r="BU60" s="258"/>
      <c r="BV60" s="258"/>
      <c r="BW60" s="258"/>
      <c r="BX60" s="258"/>
      <c r="BY60" s="258"/>
    </row>
    <row r="61" spans="1:77" s="257" customFormat="1" ht="13.8" x14ac:dyDescent="0.25">
      <c r="A61" s="192" t="s">
        <v>6920</v>
      </c>
      <c r="B61" s="194" t="s">
        <v>6760</v>
      </c>
      <c r="C61" s="252">
        <v>35179102612</v>
      </c>
      <c r="D61" s="254"/>
      <c r="E61" s="253" t="s">
        <v>3705</v>
      </c>
      <c r="F61" s="254"/>
      <c r="G61" s="254"/>
      <c r="H61" s="255">
        <v>10</v>
      </c>
      <c r="I61" s="509"/>
      <c r="J61" s="519" t="s">
        <v>3706</v>
      </c>
      <c r="K61" s="256">
        <v>1</v>
      </c>
      <c r="L61" s="231">
        <v>10</v>
      </c>
      <c r="M61" s="255" t="s">
        <v>11</v>
      </c>
      <c r="N61" s="229"/>
      <c r="O61" s="230">
        <f>Tabelle4424354[[#This Row],[FOPPE Art.-Nr. ]]</f>
        <v>35179102612</v>
      </c>
      <c r="T61" s="258"/>
      <c r="U61" s="258"/>
      <c r="V61" s="258"/>
      <c r="W61" s="258"/>
      <c r="X61" s="258"/>
      <c r="Y61" s="258"/>
      <c r="Z61" s="258"/>
      <c r="AA61" s="258"/>
      <c r="AB61" s="258"/>
      <c r="AC61" s="258"/>
      <c r="AD61" s="258"/>
      <c r="AE61" s="258"/>
      <c r="AF61" s="258"/>
      <c r="AG61" s="258"/>
      <c r="AH61" s="258"/>
      <c r="AI61" s="258"/>
      <c r="AJ61" s="258"/>
      <c r="AK61" s="258"/>
      <c r="AL61" s="258"/>
      <c r="AM61" s="258"/>
      <c r="AN61" s="258"/>
      <c r="AO61" s="258"/>
      <c r="AP61" s="258"/>
      <c r="AQ61" s="258"/>
      <c r="AR61" s="258"/>
      <c r="AS61" s="258"/>
      <c r="AT61" s="258"/>
      <c r="AU61" s="258"/>
      <c r="AV61" s="258"/>
      <c r="AW61" s="258"/>
      <c r="AX61" s="258"/>
      <c r="AY61" s="258"/>
      <c r="AZ61" s="258"/>
      <c r="BA61" s="258"/>
      <c r="BB61" s="258"/>
      <c r="BC61" s="258"/>
      <c r="BD61" s="258"/>
      <c r="BE61" s="258"/>
      <c r="BF61" s="258"/>
      <c r="BG61" s="258"/>
      <c r="BH61" s="258"/>
      <c r="BI61" s="258"/>
      <c r="BJ61" s="258"/>
      <c r="BK61" s="258"/>
      <c r="BL61" s="258"/>
      <c r="BM61" s="258"/>
      <c r="BN61" s="258"/>
      <c r="BO61" s="258"/>
      <c r="BP61" s="258"/>
      <c r="BQ61" s="258"/>
      <c r="BR61" s="258"/>
      <c r="BS61" s="258"/>
      <c r="BT61" s="258"/>
      <c r="BU61" s="258"/>
      <c r="BV61" s="258"/>
      <c r="BW61" s="258"/>
      <c r="BX61" s="258"/>
      <c r="BY61" s="258"/>
    </row>
    <row r="62" spans="1:77" s="257" customFormat="1" ht="13.8" x14ac:dyDescent="0.25">
      <c r="A62" s="192" t="s">
        <v>6920</v>
      </c>
      <c r="B62" s="194" t="s">
        <v>6759</v>
      </c>
      <c r="C62" s="252">
        <v>35179102711</v>
      </c>
      <c r="D62" s="254"/>
      <c r="E62" s="253" t="s">
        <v>3739</v>
      </c>
      <c r="F62" s="254"/>
      <c r="G62" s="254"/>
      <c r="H62" s="255">
        <v>10</v>
      </c>
      <c r="I62" s="509"/>
      <c r="J62" s="519" t="s">
        <v>3740</v>
      </c>
      <c r="K62" s="256">
        <v>1</v>
      </c>
      <c r="L62" s="231">
        <v>10</v>
      </c>
      <c r="M62" s="255" t="s">
        <v>11</v>
      </c>
      <c r="N62" s="229"/>
      <c r="O62" s="230">
        <f>Tabelle4424354[[#This Row],[FOPPE Art.-Nr. ]]</f>
        <v>35179102711</v>
      </c>
      <c r="T62" s="258"/>
      <c r="U62" s="258"/>
      <c r="V62" s="258"/>
      <c r="W62" s="258"/>
      <c r="X62" s="258"/>
      <c r="Y62" s="258"/>
      <c r="Z62" s="258"/>
      <c r="AA62" s="258"/>
      <c r="AB62" s="258"/>
      <c r="AC62" s="258"/>
      <c r="AD62" s="258"/>
      <c r="AE62" s="258"/>
      <c r="AF62" s="258"/>
      <c r="AG62" s="258"/>
      <c r="AH62" s="258"/>
      <c r="AI62" s="258"/>
      <c r="AJ62" s="258"/>
      <c r="AK62" s="258"/>
      <c r="AL62" s="258"/>
      <c r="AM62" s="258"/>
      <c r="AN62" s="258"/>
      <c r="AO62" s="258"/>
      <c r="AP62" s="258"/>
      <c r="AQ62" s="258"/>
      <c r="AR62" s="258"/>
      <c r="AS62" s="258"/>
      <c r="AT62" s="258"/>
      <c r="AU62" s="258"/>
      <c r="AV62" s="258"/>
      <c r="AW62" s="258"/>
      <c r="AX62" s="258"/>
      <c r="AY62" s="258"/>
      <c r="AZ62" s="258"/>
      <c r="BA62" s="258"/>
      <c r="BB62" s="258"/>
      <c r="BC62" s="258"/>
      <c r="BD62" s="258"/>
      <c r="BE62" s="258"/>
      <c r="BF62" s="258"/>
      <c r="BG62" s="258"/>
      <c r="BH62" s="258"/>
      <c r="BI62" s="258"/>
      <c r="BJ62" s="258"/>
      <c r="BK62" s="258"/>
      <c r="BL62" s="258"/>
      <c r="BM62" s="258"/>
      <c r="BN62" s="258"/>
      <c r="BO62" s="258"/>
      <c r="BP62" s="258"/>
      <c r="BQ62" s="258"/>
      <c r="BR62" s="258"/>
      <c r="BS62" s="258"/>
      <c r="BT62" s="258"/>
      <c r="BU62" s="258"/>
      <c r="BV62" s="258"/>
      <c r="BW62" s="258"/>
      <c r="BX62" s="258"/>
      <c r="BY62" s="258"/>
    </row>
    <row r="63" spans="1:77" s="257" customFormat="1" ht="13.8" x14ac:dyDescent="0.25">
      <c r="A63" s="192" t="s">
        <v>6920</v>
      </c>
      <c r="B63" s="194" t="s">
        <v>6760</v>
      </c>
      <c r="C63" s="252">
        <v>35179102712</v>
      </c>
      <c r="D63" s="254"/>
      <c r="E63" s="253" t="s">
        <v>3741</v>
      </c>
      <c r="F63" s="254"/>
      <c r="G63" s="254"/>
      <c r="H63" s="255">
        <v>10</v>
      </c>
      <c r="I63" s="509"/>
      <c r="J63" s="519" t="s">
        <v>3742</v>
      </c>
      <c r="K63" s="256">
        <v>1</v>
      </c>
      <c r="L63" s="231">
        <v>10</v>
      </c>
      <c r="M63" s="255" t="s">
        <v>11</v>
      </c>
      <c r="N63" s="229"/>
      <c r="O63" s="230">
        <f>Tabelle4424354[[#This Row],[FOPPE Art.-Nr. ]]</f>
        <v>35179102712</v>
      </c>
      <c r="T63" s="258"/>
      <c r="U63" s="258"/>
      <c r="V63" s="258"/>
      <c r="W63" s="258"/>
      <c r="X63" s="258"/>
      <c r="Y63" s="258"/>
      <c r="Z63" s="258"/>
      <c r="AA63" s="258"/>
      <c r="AB63" s="258"/>
      <c r="AC63" s="258"/>
      <c r="AD63" s="258"/>
      <c r="AE63" s="258"/>
      <c r="AF63" s="258"/>
      <c r="AG63" s="258"/>
      <c r="AH63" s="258"/>
      <c r="AI63" s="258"/>
      <c r="AJ63" s="258"/>
      <c r="AK63" s="258"/>
      <c r="AL63" s="258"/>
      <c r="AM63" s="258"/>
      <c r="AN63" s="258"/>
      <c r="AO63" s="258"/>
      <c r="AP63" s="258"/>
      <c r="AQ63" s="258"/>
      <c r="AR63" s="258"/>
      <c r="AS63" s="258"/>
      <c r="AT63" s="258"/>
      <c r="AU63" s="258"/>
      <c r="AV63" s="258"/>
      <c r="AW63" s="258"/>
      <c r="AX63" s="258"/>
      <c r="AY63" s="258"/>
      <c r="AZ63" s="258"/>
      <c r="BA63" s="258"/>
      <c r="BB63" s="258"/>
      <c r="BC63" s="258"/>
      <c r="BD63" s="258"/>
      <c r="BE63" s="258"/>
      <c r="BF63" s="258"/>
      <c r="BG63" s="258"/>
      <c r="BH63" s="258"/>
      <c r="BI63" s="258"/>
      <c r="BJ63" s="258"/>
      <c r="BK63" s="258"/>
      <c r="BL63" s="258"/>
      <c r="BM63" s="258"/>
      <c r="BN63" s="258"/>
      <c r="BO63" s="258"/>
      <c r="BP63" s="258"/>
      <c r="BQ63" s="258"/>
      <c r="BR63" s="258"/>
      <c r="BS63" s="258"/>
      <c r="BT63" s="258"/>
      <c r="BU63" s="258"/>
      <c r="BV63" s="258"/>
      <c r="BW63" s="258"/>
      <c r="BX63" s="258"/>
      <c r="BY63" s="258"/>
    </row>
    <row r="64" spans="1:77" s="257" customFormat="1" ht="13.8" x14ac:dyDescent="0.25">
      <c r="A64" s="192" t="s">
        <v>6920</v>
      </c>
      <c r="B64" s="194" t="s">
        <v>6759</v>
      </c>
      <c r="C64" s="252">
        <v>35179102811</v>
      </c>
      <c r="D64" s="254"/>
      <c r="E64" s="253" t="s">
        <v>3773</v>
      </c>
      <c r="F64" s="254"/>
      <c r="G64" s="254"/>
      <c r="H64" s="255">
        <v>10</v>
      </c>
      <c r="I64" s="509"/>
      <c r="J64" s="519" t="s">
        <v>3774</v>
      </c>
      <c r="K64" s="256">
        <v>1</v>
      </c>
      <c r="L64" s="231">
        <v>10</v>
      </c>
      <c r="M64" s="255" t="s">
        <v>11</v>
      </c>
      <c r="N64" s="229"/>
      <c r="O64" s="230">
        <f>Tabelle4424354[[#This Row],[FOPPE Art.-Nr. ]]</f>
        <v>35179102811</v>
      </c>
      <c r="T64" s="258"/>
      <c r="U64" s="258"/>
      <c r="V64" s="258"/>
      <c r="W64" s="258"/>
      <c r="X64" s="258"/>
      <c r="Y64" s="258"/>
      <c r="Z64" s="258"/>
      <c r="AA64" s="258"/>
      <c r="AB64" s="258"/>
      <c r="AC64" s="258"/>
      <c r="AD64" s="258"/>
      <c r="AE64" s="258"/>
      <c r="AF64" s="258"/>
      <c r="AG64" s="258"/>
      <c r="AH64" s="258"/>
      <c r="AI64" s="258"/>
      <c r="AJ64" s="258"/>
      <c r="AK64" s="258"/>
      <c r="AL64" s="258"/>
      <c r="AM64" s="258"/>
      <c r="AN64" s="258"/>
      <c r="AO64" s="258"/>
      <c r="AP64" s="258"/>
      <c r="AQ64" s="258"/>
      <c r="AR64" s="258"/>
      <c r="AS64" s="258"/>
      <c r="AT64" s="258"/>
      <c r="AU64" s="258"/>
      <c r="AV64" s="258"/>
      <c r="AW64" s="258"/>
      <c r="AX64" s="258"/>
      <c r="AY64" s="258"/>
      <c r="AZ64" s="258"/>
      <c r="BA64" s="258"/>
      <c r="BB64" s="258"/>
      <c r="BC64" s="258"/>
      <c r="BD64" s="258"/>
      <c r="BE64" s="258"/>
      <c r="BF64" s="258"/>
      <c r="BG64" s="258"/>
      <c r="BH64" s="258"/>
      <c r="BI64" s="258"/>
      <c r="BJ64" s="258"/>
      <c r="BK64" s="258"/>
      <c r="BL64" s="258"/>
      <c r="BM64" s="258"/>
      <c r="BN64" s="258"/>
      <c r="BO64" s="258"/>
      <c r="BP64" s="258"/>
      <c r="BQ64" s="258"/>
      <c r="BR64" s="258"/>
      <c r="BS64" s="258"/>
      <c r="BT64" s="258"/>
      <c r="BU64" s="258"/>
      <c r="BV64" s="258"/>
      <c r="BW64" s="258"/>
      <c r="BX64" s="258"/>
      <c r="BY64" s="258"/>
    </row>
    <row r="65" spans="1:77" s="257" customFormat="1" ht="13.8" x14ac:dyDescent="0.25">
      <c r="A65" s="192" t="s">
        <v>6920</v>
      </c>
      <c r="B65" s="194" t="s">
        <v>6760</v>
      </c>
      <c r="C65" s="252">
        <v>35179102812</v>
      </c>
      <c r="D65" s="254"/>
      <c r="E65" s="253" t="s">
        <v>3775</v>
      </c>
      <c r="F65" s="254"/>
      <c r="G65" s="254"/>
      <c r="H65" s="255">
        <v>10</v>
      </c>
      <c r="I65" s="509"/>
      <c r="J65" s="519" t="s">
        <v>3776</v>
      </c>
      <c r="K65" s="256">
        <v>1</v>
      </c>
      <c r="L65" s="231">
        <v>10</v>
      </c>
      <c r="M65" s="255" t="s">
        <v>11</v>
      </c>
      <c r="N65" s="229"/>
      <c r="O65" s="230">
        <f>Tabelle4424354[[#This Row],[FOPPE Art.-Nr. ]]</f>
        <v>35179102812</v>
      </c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</row>
    <row r="66" spans="1:77" s="257" customFormat="1" ht="13.8" x14ac:dyDescent="0.25">
      <c r="A66" s="192" t="s">
        <v>6920</v>
      </c>
      <c r="B66" s="194" t="s">
        <v>6759</v>
      </c>
      <c r="C66" s="252">
        <v>35179102911</v>
      </c>
      <c r="D66" s="254"/>
      <c r="E66" s="253" t="s">
        <v>3809</v>
      </c>
      <c r="F66" s="254"/>
      <c r="G66" s="254"/>
      <c r="H66" s="255">
        <v>10</v>
      </c>
      <c r="I66" s="509"/>
      <c r="J66" s="519" t="s">
        <v>3810</v>
      </c>
      <c r="K66" s="256">
        <v>1</v>
      </c>
      <c r="L66" s="231">
        <v>10</v>
      </c>
      <c r="M66" s="255" t="s">
        <v>11</v>
      </c>
      <c r="N66" s="229"/>
      <c r="O66" s="230">
        <f>Tabelle4424354[[#This Row],[FOPPE Art.-Nr. ]]</f>
        <v>35179102911</v>
      </c>
      <c r="T66" s="258"/>
      <c r="U66" s="258"/>
      <c r="V66" s="258"/>
      <c r="W66" s="258"/>
      <c r="X66" s="258"/>
      <c r="Y66" s="258"/>
      <c r="Z66" s="258"/>
      <c r="AA66" s="258"/>
      <c r="AB66" s="258"/>
      <c r="AC66" s="258"/>
      <c r="AD66" s="258"/>
      <c r="AE66" s="258"/>
      <c r="AF66" s="258"/>
      <c r="AG66" s="258"/>
      <c r="AH66" s="258"/>
      <c r="AI66" s="258"/>
      <c r="AJ66" s="258"/>
      <c r="AK66" s="258"/>
      <c r="AL66" s="258"/>
      <c r="AM66" s="258"/>
      <c r="AN66" s="258"/>
      <c r="AO66" s="258"/>
      <c r="AP66" s="258"/>
      <c r="AQ66" s="258"/>
      <c r="AR66" s="258"/>
      <c r="AS66" s="258"/>
      <c r="AT66" s="258"/>
      <c r="AU66" s="258"/>
      <c r="AV66" s="258"/>
      <c r="AW66" s="258"/>
      <c r="AX66" s="258"/>
      <c r="AY66" s="258"/>
      <c r="AZ66" s="258"/>
      <c r="BA66" s="258"/>
      <c r="BB66" s="258"/>
      <c r="BC66" s="258"/>
      <c r="BD66" s="258"/>
      <c r="BE66" s="258"/>
      <c r="BF66" s="258"/>
      <c r="BG66" s="258"/>
      <c r="BH66" s="258"/>
      <c r="BI66" s="258"/>
      <c r="BJ66" s="258"/>
      <c r="BK66" s="258"/>
      <c r="BL66" s="258"/>
      <c r="BM66" s="258"/>
      <c r="BN66" s="258"/>
      <c r="BO66" s="258"/>
      <c r="BP66" s="258"/>
      <c r="BQ66" s="258"/>
      <c r="BR66" s="258"/>
      <c r="BS66" s="258"/>
      <c r="BT66" s="258"/>
      <c r="BU66" s="258"/>
      <c r="BV66" s="258"/>
      <c r="BW66" s="258"/>
      <c r="BX66" s="258"/>
      <c r="BY66" s="258"/>
    </row>
    <row r="67" spans="1:77" s="257" customFormat="1" ht="13.8" x14ac:dyDescent="0.25">
      <c r="A67" s="192" t="s">
        <v>6920</v>
      </c>
      <c r="B67" s="194" t="s">
        <v>6759</v>
      </c>
      <c r="C67" s="252">
        <v>35179103011</v>
      </c>
      <c r="D67" s="254"/>
      <c r="E67" s="253" t="s">
        <v>3837</v>
      </c>
      <c r="F67" s="254"/>
      <c r="G67" s="254"/>
      <c r="H67" s="255">
        <v>10</v>
      </c>
      <c r="I67" s="509"/>
      <c r="J67" s="519" t="s">
        <v>3838</v>
      </c>
      <c r="K67" s="256">
        <v>1</v>
      </c>
      <c r="L67" s="231">
        <v>10</v>
      </c>
      <c r="M67" s="255" t="s">
        <v>11</v>
      </c>
      <c r="N67" s="229"/>
      <c r="O67" s="230">
        <f>Tabelle4424354[[#This Row],[FOPPE Art.-Nr. ]]</f>
        <v>35179103011</v>
      </c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</row>
    <row r="68" spans="1:77" s="257" customFormat="1" ht="13.8" x14ac:dyDescent="0.25">
      <c r="A68" s="192" t="s">
        <v>6920</v>
      </c>
      <c r="B68" s="194" t="s">
        <v>6760</v>
      </c>
      <c r="C68" s="252">
        <v>35179103012</v>
      </c>
      <c r="D68" s="254"/>
      <c r="E68" s="253" t="s">
        <v>3839</v>
      </c>
      <c r="F68" s="254"/>
      <c r="G68" s="254"/>
      <c r="H68" s="255">
        <v>10</v>
      </c>
      <c r="I68" s="509"/>
      <c r="J68" s="519" t="s">
        <v>3840</v>
      </c>
      <c r="K68" s="256">
        <v>1</v>
      </c>
      <c r="L68" s="231">
        <v>10</v>
      </c>
      <c r="M68" s="255" t="s">
        <v>11</v>
      </c>
      <c r="N68" s="229"/>
      <c r="O68" s="230">
        <f>Tabelle4424354[[#This Row],[FOPPE Art.-Nr. ]]</f>
        <v>35179103012</v>
      </c>
      <c r="T68" s="258"/>
      <c r="U68" s="258"/>
      <c r="V68" s="258"/>
      <c r="W68" s="258"/>
      <c r="X68" s="258"/>
      <c r="Y68" s="258"/>
      <c r="Z68" s="258"/>
      <c r="AA68" s="258"/>
      <c r="AB68" s="258"/>
      <c r="AC68" s="258"/>
      <c r="AD68" s="258"/>
      <c r="AE68" s="258"/>
      <c r="AF68" s="258"/>
      <c r="AG68" s="258"/>
      <c r="AH68" s="258"/>
      <c r="AI68" s="258"/>
      <c r="AJ68" s="258"/>
      <c r="AK68" s="258"/>
      <c r="AL68" s="258"/>
      <c r="AM68" s="258"/>
      <c r="AN68" s="258"/>
      <c r="AO68" s="258"/>
      <c r="AP68" s="258"/>
      <c r="AQ68" s="258"/>
      <c r="AR68" s="258"/>
      <c r="AS68" s="258"/>
      <c r="AT68" s="258"/>
      <c r="AU68" s="258"/>
      <c r="AV68" s="258"/>
      <c r="AW68" s="258"/>
      <c r="AX68" s="258"/>
      <c r="AY68" s="258"/>
      <c r="AZ68" s="258"/>
      <c r="BA68" s="258"/>
      <c r="BB68" s="258"/>
      <c r="BC68" s="258"/>
      <c r="BD68" s="258"/>
      <c r="BE68" s="258"/>
      <c r="BF68" s="258"/>
      <c r="BG68" s="258"/>
      <c r="BH68" s="258"/>
      <c r="BI68" s="258"/>
      <c r="BJ68" s="258"/>
      <c r="BK68" s="258"/>
      <c r="BL68" s="258"/>
      <c r="BM68" s="258"/>
      <c r="BN68" s="258"/>
      <c r="BO68" s="258"/>
      <c r="BP68" s="258"/>
      <c r="BQ68" s="258"/>
      <c r="BR68" s="258"/>
      <c r="BS68" s="258"/>
      <c r="BT68" s="258"/>
      <c r="BU68" s="258"/>
      <c r="BV68" s="258"/>
      <c r="BW68" s="258"/>
      <c r="BX68" s="258"/>
      <c r="BY68" s="258"/>
    </row>
    <row r="69" spans="1:77" s="257" customFormat="1" ht="13.8" x14ac:dyDescent="0.25">
      <c r="A69" s="192" t="s">
        <v>6920</v>
      </c>
      <c r="B69" s="194" t="s">
        <v>6759</v>
      </c>
      <c r="C69" s="252">
        <v>35179103111</v>
      </c>
      <c r="D69" s="254"/>
      <c r="E69" s="253" t="s">
        <v>3869</v>
      </c>
      <c r="F69" s="254"/>
      <c r="G69" s="254"/>
      <c r="H69" s="255">
        <v>10</v>
      </c>
      <c r="I69" s="509"/>
      <c r="J69" s="519" t="s">
        <v>3870</v>
      </c>
      <c r="K69" s="256">
        <v>1</v>
      </c>
      <c r="L69" s="231">
        <v>10</v>
      </c>
      <c r="M69" s="255" t="s">
        <v>11</v>
      </c>
      <c r="N69" s="229"/>
      <c r="O69" s="230">
        <f>Tabelle4424354[[#This Row],[FOPPE Art.-Nr. ]]</f>
        <v>35179103111</v>
      </c>
      <c r="T69" s="25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</row>
    <row r="70" spans="1:77" s="257" customFormat="1" ht="13.8" x14ac:dyDescent="0.25">
      <c r="A70" s="192" t="s">
        <v>6920</v>
      </c>
      <c r="B70" s="194" t="s">
        <v>6760</v>
      </c>
      <c r="C70" s="252">
        <v>35179103112</v>
      </c>
      <c r="D70" s="254"/>
      <c r="E70" s="253" t="s">
        <v>3871</v>
      </c>
      <c r="F70" s="254"/>
      <c r="G70" s="254"/>
      <c r="H70" s="255">
        <v>10</v>
      </c>
      <c r="I70" s="509"/>
      <c r="J70" s="519" t="s">
        <v>3872</v>
      </c>
      <c r="K70" s="256">
        <v>1</v>
      </c>
      <c r="L70" s="231">
        <v>10</v>
      </c>
      <c r="M70" s="255" t="s">
        <v>11</v>
      </c>
      <c r="N70" s="229"/>
      <c r="O70" s="230">
        <f>Tabelle4424354[[#This Row],[FOPPE Art.-Nr. ]]</f>
        <v>35179103112</v>
      </c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</row>
    <row r="71" spans="1:77" s="257" customFormat="1" ht="13.8" x14ac:dyDescent="0.25">
      <c r="A71" s="192" t="s">
        <v>6920</v>
      </c>
      <c r="B71" s="194" t="s">
        <v>6759</v>
      </c>
      <c r="C71" s="252">
        <v>35179103211</v>
      </c>
      <c r="D71" s="254"/>
      <c r="E71" s="253" t="s">
        <v>3901</v>
      </c>
      <c r="F71" s="254"/>
      <c r="G71" s="254"/>
      <c r="H71" s="255">
        <v>10</v>
      </c>
      <c r="I71" s="509"/>
      <c r="J71" s="519" t="s">
        <v>3902</v>
      </c>
      <c r="K71" s="256">
        <v>1</v>
      </c>
      <c r="L71" s="231">
        <v>10</v>
      </c>
      <c r="M71" s="255" t="s">
        <v>11</v>
      </c>
      <c r="N71" s="229"/>
      <c r="O71" s="230">
        <f>Tabelle4424354[[#This Row],[FOPPE Art.-Nr. ]]</f>
        <v>35179103211</v>
      </c>
      <c r="T71" s="25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</row>
    <row r="72" spans="1:77" s="257" customFormat="1" ht="13.8" x14ac:dyDescent="0.25">
      <c r="A72" s="192" t="s">
        <v>6920</v>
      </c>
      <c r="B72" s="194" t="s">
        <v>6760</v>
      </c>
      <c r="C72" s="252">
        <v>35179103212</v>
      </c>
      <c r="D72" s="254"/>
      <c r="E72" s="253" t="s">
        <v>3903</v>
      </c>
      <c r="F72" s="254"/>
      <c r="G72" s="254"/>
      <c r="H72" s="255">
        <v>10</v>
      </c>
      <c r="I72" s="509"/>
      <c r="J72" s="519" t="s">
        <v>3904</v>
      </c>
      <c r="K72" s="256">
        <v>1</v>
      </c>
      <c r="L72" s="231">
        <v>10</v>
      </c>
      <c r="M72" s="255" t="s">
        <v>11</v>
      </c>
      <c r="N72" s="229"/>
      <c r="O72" s="230">
        <f>Tabelle4424354[[#This Row],[FOPPE Art.-Nr. ]]</f>
        <v>35179103212</v>
      </c>
      <c r="T72" s="25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</row>
    <row r="73" spans="1:77" s="257" customFormat="1" ht="13.8" x14ac:dyDescent="0.25">
      <c r="A73" s="192" t="s">
        <v>6920</v>
      </c>
      <c r="B73" s="194" t="s">
        <v>6759</v>
      </c>
      <c r="C73" s="252">
        <v>35179103311</v>
      </c>
      <c r="D73" s="254"/>
      <c r="E73" s="253" t="s">
        <v>3937</v>
      </c>
      <c r="F73" s="254"/>
      <c r="G73" s="254"/>
      <c r="H73" s="255">
        <v>10</v>
      </c>
      <c r="I73" s="509"/>
      <c r="J73" s="519" t="s">
        <v>3938</v>
      </c>
      <c r="K73" s="256">
        <v>1</v>
      </c>
      <c r="L73" s="231">
        <v>10</v>
      </c>
      <c r="M73" s="255" t="s">
        <v>11</v>
      </c>
      <c r="N73" s="229"/>
      <c r="O73" s="230">
        <f>Tabelle4424354[[#This Row],[FOPPE Art.-Nr. ]]</f>
        <v>35179103311</v>
      </c>
      <c r="T73" s="25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</row>
    <row r="74" spans="1:77" s="257" customFormat="1" ht="13.8" x14ac:dyDescent="0.25">
      <c r="A74" s="192" t="s">
        <v>6920</v>
      </c>
      <c r="B74" s="194" t="s">
        <v>6760</v>
      </c>
      <c r="C74" s="252">
        <v>35179103312</v>
      </c>
      <c r="D74" s="254"/>
      <c r="E74" s="253" t="s">
        <v>3939</v>
      </c>
      <c r="F74" s="254"/>
      <c r="G74" s="254"/>
      <c r="H74" s="255">
        <v>10</v>
      </c>
      <c r="I74" s="509"/>
      <c r="J74" s="519" t="s">
        <v>3940</v>
      </c>
      <c r="K74" s="256">
        <v>1</v>
      </c>
      <c r="L74" s="231">
        <v>10</v>
      </c>
      <c r="M74" s="255" t="s">
        <v>11</v>
      </c>
      <c r="N74" s="229"/>
      <c r="O74" s="230">
        <f>Tabelle4424354[[#This Row],[FOPPE Art.-Nr. ]]</f>
        <v>35179103312</v>
      </c>
      <c r="T74" s="25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</row>
    <row r="75" spans="1:77" s="257" customFormat="1" ht="13.8" x14ac:dyDescent="0.25">
      <c r="A75" s="192" t="s">
        <v>6920</v>
      </c>
      <c r="B75" s="194" t="s">
        <v>6759</v>
      </c>
      <c r="C75" s="252">
        <v>35179103511</v>
      </c>
      <c r="D75" s="254"/>
      <c r="E75" s="253" t="s">
        <v>4011</v>
      </c>
      <c r="F75" s="254"/>
      <c r="G75" s="254"/>
      <c r="H75" s="255">
        <v>10</v>
      </c>
      <c r="I75" s="509"/>
      <c r="J75" s="519" t="s">
        <v>4012</v>
      </c>
      <c r="K75" s="256">
        <v>1</v>
      </c>
      <c r="L75" s="231">
        <v>10</v>
      </c>
      <c r="M75" s="255" t="s">
        <v>11</v>
      </c>
      <c r="N75" s="229"/>
      <c r="O75" s="230">
        <f>Tabelle4424354[[#This Row],[FOPPE Art.-Nr. ]]</f>
        <v>35179103511</v>
      </c>
      <c r="T75" s="258"/>
      <c r="U75" s="258"/>
      <c r="V75" s="258"/>
      <c r="W75" s="258"/>
      <c r="X75" s="258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58"/>
      <c r="AZ75" s="258"/>
      <c r="BA75" s="258"/>
      <c r="BB75" s="258"/>
      <c r="BC75" s="258"/>
      <c r="BD75" s="258"/>
      <c r="BE75" s="258"/>
      <c r="BF75" s="258"/>
      <c r="BG75" s="258"/>
      <c r="BH75" s="258"/>
      <c r="BI75" s="258"/>
      <c r="BJ75" s="258"/>
      <c r="BK75" s="258"/>
      <c r="BL75" s="258"/>
      <c r="BM75" s="258"/>
      <c r="BN75" s="258"/>
      <c r="BO75" s="258"/>
      <c r="BP75" s="258"/>
      <c r="BQ75" s="258"/>
      <c r="BR75" s="258"/>
      <c r="BS75" s="258"/>
      <c r="BT75" s="258"/>
      <c r="BU75" s="258"/>
      <c r="BV75" s="258"/>
      <c r="BW75" s="258"/>
      <c r="BX75" s="258"/>
      <c r="BY75" s="258"/>
    </row>
    <row r="76" spans="1:77" s="257" customFormat="1" ht="13.8" x14ac:dyDescent="0.25">
      <c r="A76" s="192" t="s">
        <v>6920</v>
      </c>
      <c r="B76" s="194" t="s">
        <v>6760</v>
      </c>
      <c r="C76" s="252">
        <v>35179103512</v>
      </c>
      <c r="D76" s="254"/>
      <c r="E76" s="253" t="s">
        <v>4013</v>
      </c>
      <c r="F76" s="254"/>
      <c r="G76" s="254"/>
      <c r="H76" s="255">
        <v>10</v>
      </c>
      <c r="I76" s="509"/>
      <c r="J76" s="519" t="s">
        <v>4014</v>
      </c>
      <c r="K76" s="256">
        <v>1</v>
      </c>
      <c r="L76" s="231">
        <v>10</v>
      </c>
      <c r="M76" s="255" t="s">
        <v>11</v>
      </c>
      <c r="N76" s="229"/>
      <c r="O76" s="230">
        <f>Tabelle4424354[[#This Row],[FOPPE Art.-Nr. ]]</f>
        <v>35179103512</v>
      </c>
      <c r="T76" s="258"/>
      <c r="U76" s="258"/>
      <c r="V76" s="258"/>
      <c r="W76" s="258"/>
      <c r="X76" s="258"/>
      <c r="Y76" s="25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58"/>
      <c r="AZ76" s="258"/>
      <c r="BA76" s="258"/>
      <c r="BB76" s="258"/>
      <c r="BC76" s="258"/>
      <c r="BD76" s="258"/>
      <c r="BE76" s="258"/>
      <c r="BF76" s="258"/>
      <c r="BG76" s="258"/>
      <c r="BH76" s="258"/>
      <c r="BI76" s="258"/>
      <c r="BJ76" s="258"/>
      <c r="BK76" s="258"/>
      <c r="BL76" s="258"/>
      <c r="BM76" s="258"/>
      <c r="BN76" s="258"/>
      <c r="BO76" s="258"/>
      <c r="BP76" s="258"/>
      <c r="BQ76" s="258"/>
      <c r="BR76" s="258"/>
      <c r="BS76" s="258"/>
      <c r="BT76" s="258"/>
      <c r="BU76" s="258"/>
      <c r="BV76" s="258"/>
      <c r="BW76" s="258"/>
      <c r="BX76" s="258"/>
      <c r="BY76" s="258"/>
    </row>
    <row r="77" spans="1:77" s="257" customFormat="1" ht="13.8" x14ac:dyDescent="0.25">
      <c r="A77" s="192" t="s">
        <v>6920</v>
      </c>
      <c r="B77" s="194" t="s">
        <v>6759</v>
      </c>
      <c r="C77" s="252">
        <v>35179103711</v>
      </c>
      <c r="D77" s="254"/>
      <c r="E77" s="253" t="s">
        <v>4071</v>
      </c>
      <c r="F77" s="254"/>
      <c r="G77" s="254"/>
      <c r="H77" s="255">
        <v>10</v>
      </c>
      <c r="I77" s="509"/>
      <c r="J77" s="519" t="s">
        <v>4072</v>
      </c>
      <c r="K77" s="256">
        <v>1</v>
      </c>
      <c r="L77" s="231">
        <v>10</v>
      </c>
      <c r="M77" s="255" t="s">
        <v>11</v>
      </c>
      <c r="N77" s="229"/>
      <c r="O77" s="230">
        <f>Tabelle4424354[[#This Row],[FOPPE Art.-Nr. ]]</f>
        <v>35179103711</v>
      </c>
      <c r="T77" s="258"/>
      <c r="U77" s="258"/>
      <c r="V77" s="258"/>
      <c r="W77" s="258"/>
      <c r="X77" s="258"/>
      <c r="Y77" s="258"/>
      <c r="Z77" s="258"/>
      <c r="AA77" s="258"/>
      <c r="AB77" s="258"/>
      <c r="AC77" s="258"/>
      <c r="AD77" s="258"/>
      <c r="AE77" s="258"/>
      <c r="AF77" s="258"/>
      <c r="AG77" s="258"/>
      <c r="AH77" s="258"/>
      <c r="AI77" s="258"/>
      <c r="AJ77" s="258"/>
      <c r="AK77" s="258"/>
      <c r="AL77" s="258"/>
      <c r="AM77" s="258"/>
      <c r="AN77" s="258"/>
      <c r="AO77" s="258"/>
      <c r="AP77" s="258"/>
      <c r="AQ77" s="258"/>
      <c r="AR77" s="258"/>
      <c r="AS77" s="258"/>
      <c r="AT77" s="258"/>
      <c r="AU77" s="258"/>
      <c r="AV77" s="258"/>
      <c r="AW77" s="258"/>
      <c r="AX77" s="258"/>
      <c r="AY77" s="258"/>
      <c r="AZ77" s="258"/>
      <c r="BA77" s="258"/>
      <c r="BB77" s="258"/>
      <c r="BC77" s="258"/>
      <c r="BD77" s="258"/>
      <c r="BE77" s="258"/>
      <c r="BF77" s="258"/>
      <c r="BG77" s="258"/>
      <c r="BH77" s="258"/>
      <c r="BI77" s="258"/>
      <c r="BJ77" s="258"/>
      <c r="BK77" s="258"/>
      <c r="BL77" s="258"/>
      <c r="BM77" s="258"/>
      <c r="BN77" s="258"/>
      <c r="BO77" s="258"/>
      <c r="BP77" s="258"/>
      <c r="BQ77" s="258"/>
      <c r="BR77" s="258"/>
      <c r="BS77" s="258"/>
      <c r="BT77" s="258"/>
      <c r="BU77" s="258"/>
      <c r="BV77" s="258"/>
      <c r="BW77" s="258"/>
      <c r="BX77" s="258"/>
      <c r="BY77" s="258"/>
    </row>
    <row r="78" spans="1:77" s="257" customFormat="1" ht="13.8" x14ac:dyDescent="0.25">
      <c r="A78" s="192" t="s">
        <v>6920</v>
      </c>
      <c r="B78" s="194" t="s">
        <v>6760</v>
      </c>
      <c r="C78" s="252">
        <v>35179103712</v>
      </c>
      <c r="D78" s="254"/>
      <c r="E78" s="253" t="s">
        <v>4073</v>
      </c>
      <c r="F78" s="254"/>
      <c r="G78" s="254"/>
      <c r="H78" s="255">
        <v>10</v>
      </c>
      <c r="I78" s="509"/>
      <c r="J78" s="519" t="s">
        <v>4074</v>
      </c>
      <c r="K78" s="256">
        <v>1</v>
      </c>
      <c r="L78" s="231">
        <v>10</v>
      </c>
      <c r="M78" s="255" t="s">
        <v>11</v>
      </c>
      <c r="N78" s="229"/>
      <c r="O78" s="230">
        <f>Tabelle4424354[[#This Row],[FOPPE Art.-Nr. ]]</f>
        <v>35179103712</v>
      </c>
      <c r="T78" s="258"/>
      <c r="U78" s="258"/>
      <c r="V78" s="258"/>
      <c r="W78" s="258"/>
      <c r="X78" s="258"/>
      <c r="Y78" s="258"/>
      <c r="Z78" s="258"/>
      <c r="AA78" s="258"/>
      <c r="AB78" s="258"/>
      <c r="AC78" s="258"/>
      <c r="AD78" s="258"/>
      <c r="AE78" s="258"/>
      <c r="AF78" s="258"/>
      <c r="AG78" s="258"/>
      <c r="AH78" s="258"/>
      <c r="AI78" s="258"/>
      <c r="AJ78" s="258"/>
      <c r="AK78" s="258"/>
      <c r="AL78" s="258"/>
      <c r="AM78" s="258"/>
      <c r="AN78" s="258"/>
      <c r="AO78" s="258"/>
      <c r="AP78" s="258"/>
      <c r="AQ78" s="258"/>
      <c r="AR78" s="258"/>
      <c r="AS78" s="258"/>
      <c r="AT78" s="258"/>
      <c r="AU78" s="258"/>
      <c r="AV78" s="258"/>
      <c r="AW78" s="258"/>
      <c r="AX78" s="258"/>
      <c r="AY78" s="258"/>
      <c r="AZ78" s="258"/>
      <c r="BA78" s="258"/>
      <c r="BB78" s="258"/>
      <c r="BC78" s="258"/>
      <c r="BD78" s="258"/>
      <c r="BE78" s="258"/>
      <c r="BF78" s="258"/>
      <c r="BG78" s="258"/>
      <c r="BH78" s="258"/>
      <c r="BI78" s="258"/>
      <c r="BJ78" s="258"/>
      <c r="BK78" s="258"/>
      <c r="BL78" s="258"/>
      <c r="BM78" s="258"/>
      <c r="BN78" s="258"/>
      <c r="BO78" s="258"/>
      <c r="BP78" s="258"/>
      <c r="BQ78" s="258"/>
      <c r="BR78" s="258"/>
      <c r="BS78" s="258"/>
      <c r="BT78" s="258"/>
      <c r="BU78" s="258"/>
      <c r="BV78" s="258"/>
      <c r="BW78" s="258"/>
      <c r="BX78" s="258"/>
      <c r="BY78" s="258"/>
    </row>
    <row r="79" spans="1:77" s="257" customFormat="1" ht="13.8" x14ac:dyDescent="0.25">
      <c r="A79" s="192" t="s">
        <v>6920</v>
      </c>
      <c r="B79" s="194" t="s">
        <v>6759</v>
      </c>
      <c r="C79" s="252">
        <v>35179103811</v>
      </c>
      <c r="D79" s="254"/>
      <c r="E79" s="253" t="s">
        <v>4105</v>
      </c>
      <c r="F79" s="254"/>
      <c r="G79" s="254"/>
      <c r="H79" s="255">
        <v>10</v>
      </c>
      <c r="I79" s="509"/>
      <c r="J79" s="519" t="s">
        <v>4106</v>
      </c>
      <c r="K79" s="256">
        <v>1</v>
      </c>
      <c r="L79" s="231">
        <v>10</v>
      </c>
      <c r="M79" s="255" t="s">
        <v>11</v>
      </c>
      <c r="N79" s="229"/>
      <c r="O79" s="230">
        <f>Tabelle4424354[[#This Row],[FOPPE Art.-Nr. ]]</f>
        <v>35179103811</v>
      </c>
      <c r="T79" s="258"/>
      <c r="U79" s="258"/>
      <c r="V79" s="258"/>
      <c r="W79" s="258"/>
      <c r="X79" s="258"/>
      <c r="Y79" s="258"/>
      <c r="Z79" s="258"/>
      <c r="AA79" s="258"/>
      <c r="AB79" s="258"/>
      <c r="AC79" s="258"/>
      <c r="AD79" s="258"/>
      <c r="AE79" s="258"/>
      <c r="AF79" s="258"/>
      <c r="AG79" s="258"/>
      <c r="AH79" s="258"/>
      <c r="AI79" s="258"/>
      <c r="AJ79" s="258"/>
      <c r="AK79" s="258"/>
      <c r="AL79" s="258"/>
      <c r="AM79" s="258"/>
      <c r="AN79" s="258"/>
      <c r="AO79" s="258"/>
      <c r="AP79" s="258"/>
      <c r="AQ79" s="258"/>
      <c r="AR79" s="258"/>
      <c r="AS79" s="258"/>
      <c r="AT79" s="258"/>
      <c r="AU79" s="258"/>
      <c r="AV79" s="258"/>
      <c r="AW79" s="258"/>
      <c r="AX79" s="258"/>
      <c r="AY79" s="258"/>
      <c r="AZ79" s="258"/>
      <c r="BA79" s="258"/>
      <c r="BB79" s="258"/>
      <c r="BC79" s="258"/>
      <c r="BD79" s="258"/>
      <c r="BE79" s="258"/>
      <c r="BF79" s="258"/>
      <c r="BG79" s="258"/>
      <c r="BH79" s="258"/>
      <c r="BI79" s="258"/>
      <c r="BJ79" s="258"/>
      <c r="BK79" s="258"/>
      <c r="BL79" s="258"/>
      <c r="BM79" s="258"/>
      <c r="BN79" s="258"/>
      <c r="BO79" s="258"/>
      <c r="BP79" s="258"/>
      <c r="BQ79" s="258"/>
      <c r="BR79" s="258"/>
      <c r="BS79" s="258"/>
      <c r="BT79" s="258"/>
      <c r="BU79" s="258"/>
      <c r="BV79" s="258"/>
      <c r="BW79" s="258"/>
      <c r="BX79" s="258"/>
      <c r="BY79" s="258"/>
    </row>
    <row r="80" spans="1:77" s="257" customFormat="1" ht="13.8" x14ac:dyDescent="0.25">
      <c r="A80" s="192" t="s">
        <v>6920</v>
      </c>
      <c r="B80" s="194" t="s">
        <v>6760</v>
      </c>
      <c r="C80" s="252">
        <v>35179103812</v>
      </c>
      <c r="D80" s="254"/>
      <c r="E80" s="253" t="s">
        <v>4107</v>
      </c>
      <c r="F80" s="254"/>
      <c r="G80" s="254"/>
      <c r="H80" s="255">
        <v>10</v>
      </c>
      <c r="I80" s="509"/>
      <c r="J80" s="519" t="s">
        <v>4108</v>
      </c>
      <c r="K80" s="256">
        <v>1</v>
      </c>
      <c r="L80" s="231">
        <v>10</v>
      </c>
      <c r="M80" s="255" t="s">
        <v>11</v>
      </c>
      <c r="N80" s="229"/>
      <c r="O80" s="230">
        <f>Tabelle4424354[[#This Row],[FOPPE Art.-Nr. ]]</f>
        <v>35179103812</v>
      </c>
      <c r="T80" s="258"/>
      <c r="U80" s="258"/>
      <c r="V80" s="258"/>
      <c r="W80" s="258"/>
      <c r="X80" s="258"/>
      <c r="Y80" s="258"/>
      <c r="Z80" s="258"/>
      <c r="AA80" s="258"/>
      <c r="AB80" s="258"/>
      <c r="AC80" s="258"/>
      <c r="AD80" s="258"/>
      <c r="AE80" s="258"/>
      <c r="AF80" s="258"/>
      <c r="AG80" s="258"/>
      <c r="AH80" s="258"/>
      <c r="AI80" s="258"/>
      <c r="AJ80" s="258"/>
      <c r="AK80" s="258"/>
      <c r="AL80" s="258"/>
      <c r="AM80" s="258"/>
      <c r="AN80" s="258"/>
      <c r="AO80" s="258"/>
      <c r="AP80" s="258"/>
      <c r="AQ80" s="258"/>
      <c r="AR80" s="258"/>
      <c r="AS80" s="258"/>
      <c r="AT80" s="258"/>
      <c r="AU80" s="258"/>
      <c r="AV80" s="258"/>
      <c r="AW80" s="258"/>
      <c r="AX80" s="258"/>
      <c r="AY80" s="258"/>
      <c r="AZ80" s="258"/>
      <c r="BA80" s="258"/>
      <c r="BB80" s="258"/>
      <c r="BC80" s="258"/>
      <c r="BD80" s="258"/>
      <c r="BE80" s="258"/>
      <c r="BF80" s="258"/>
      <c r="BG80" s="258"/>
      <c r="BH80" s="258"/>
      <c r="BI80" s="258"/>
      <c r="BJ80" s="258"/>
      <c r="BK80" s="258"/>
      <c r="BL80" s="258"/>
      <c r="BM80" s="258"/>
      <c r="BN80" s="258"/>
      <c r="BO80" s="258"/>
      <c r="BP80" s="258"/>
      <c r="BQ80" s="258"/>
      <c r="BR80" s="258"/>
      <c r="BS80" s="258"/>
      <c r="BT80" s="258"/>
      <c r="BU80" s="258"/>
      <c r="BV80" s="258"/>
      <c r="BW80" s="258"/>
      <c r="BX80" s="258"/>
      <c r="BY80" s="258"/>
    </row>
    <row r="81" spans="1:77" s="257" customFormat="1" ht="13.8" x14ac:dyDescent="0.25">
      <c r="A81" s="192" t="s">
        <v>6920</v>
      </c>
      <c r="B81" s="194" t="s">
        <v>6759</v>
      </c>
      <c r="C81" s="252">
        <v>35179103911</v>
      </c>
      <c r="D81" s="254"/>
      <c r="E81" s="253" t="s">
        <v>4145</v>
      </c>
      <c r="F81" s="254"/>
      <c r="G81" s="254"/>
      <c r="H81" s="255">
        <v>10</v>
      </c>
      <c r="I81" s="509"/>
      <c r="J81" s="519" t="s">
        <v>4146</v>
      </c>
      <c r="K81" s="256">
        <v>1</v>
      </c>
      <c r="L81" s="231">
        <v>10</v>
      </c>
      <c r="M81" s="255" t="s">
        <v>11</v>
      </c>
      <c r="N81" s="229"/>
      <c r="O81" s="230">
        <f>Tabelle4424354[[#This Row],[FOPPE Art.-Nr. ]]</f>
        <v>35179103911</v>
      </c>
      <c r="T81" s="258"/>
      <c r="U81" s="258"/>
      <c r="V81" s="258"/>
      <c r="W81" s="258"/>
      <c r="X81" s="258"/>
      <c r="Y81" s="258"/>
      <c r="Z81" s="258"/>
      <c r="AA81" s="258"/>
      <c r="AB81" s="258"/>
      <c r="AC81" s="258"/>
      <c r="AD81" s="258"/>
      <c r="AE81" s="258"/>
      <c r="AF81" s="258"/>
      <c r="AG81" s="258"/>
      <c r="AH81" s="258"/>
      <c r="AI81" s="258"/>
      <c r="AJ81" s="258"/>
      <c r="AK81" s="258"/>
      <c r="AL81" s="258"/>
      <c r="AM81" s="258"/>
      <c r="AN81" s="258"/>
      <c r="AO81" s="258"/>
      <c r="AP81" s="258"/>
      <c r="AQ81" s="258"/>
      <c r="AR81" s="258"/>
      <c r="AS81" s="258"/>
      <c r="AT81" s="258"/>
      <c r="AU81" s="258"/>
      <c r="AV81" s="258"/>
      <c r="AW81" s="258"/>
      <c r="AX81" s="258"/>
      <c r="AY81" s="258"/>
      <c r="AZ81" s="258"/>
      <c r="BA81" s="258"/>
      <c r="BB81" s="258"/>
      <c r="BC81" s="258"/>
      <c r="BD81" s="258"/>
      <c r="BE81" s="258"/>
      <c r="BF81" s="258"/>
      <c r="BG81" s="258"/>
      <c r="BH81" s="258"/>
      <c r="BI81" s="258"/>
      <c r="BJ81" s="258"/>
      <c r="BK81" s="258"/>
      <c r="BL81" s="258"/>
      <c r="BM81" s="258"/>
      <c r="BN81" s="258"/>
      <c r="BO81" s="258"/>
      <c r="BP81" s="258"/>
      <c r="BQ81" s="258"/>
      <c r="BR81" s="258"/>
      <c r="BS81" s="258"/>
      <c r="BT81" s="258"/>
      <c r="BU81" s="258"/>
      <c r="BV81" s="258"/>
      <c r="BW81" s="258"/>
      <c r="BX81" s="258"/>
      <c r="BY81" s="258"/>
    </row>
    <row r="82" spans="1:77" s="257" customFormat="1" ht="13.8" x14ac:dyDescent="0.25">
      <c r="A82" s="192" t="s">
        <v>6920</v>
      </c>
      <c r="B82" s="194" t="s">
        <v>6760</v>
      </c>
      <c r="C82" s="252">
        <v>35179103912</v>
      </c>
      <c r="D82" s="254"/>
      <c r="E82" s="253" t="s">
        <v>4147</v>
      </c>
      <c r="F82" s="254"/>
      <c r="G82" s="254"/>
      <c r="H82" s="255">
        <v>10</v>
      </c>
      <c r="I82" s="509"/>
      <c r="J82" s="519" t="s">
        <v>4148</v>
      </c>
      <c r="K82" s="256">
        <v>1</v>
      </c>
      <c r="L82" s="231">
        <v>10</v>
      </c>
      <c r="M82" s="255" t="s">
        <v>11</v>
      </c>
      <c r="N82" s="229"/>
      <c r="O82" s="230">
        <f>Tabelle4424354[[#This Row],[FOPPE Art.-Nr. ]]</f>
        <v>35179103912</v>
      </c>
      <c r="T82" s="258"/>
      <c r="U82" s="258"/>
      <c r="V82" s="258"/>
      <c r="W82" s="258"/>
      <c r="X82" s="258"/>
      <c r="Y82" s="258"/>
      <c r="Z82" s="258"/>
      <c r="AA82" s="258"/>
      <c r="AB82" s="258"/>
      <c r="AC82" s="258"/>
      <c r="AD82" s="258"/>
      <c r="AE82" s="258"/>
      <c r="AF82" s="258"/>
      <c r="AG82" s="258"/>
      <c r="AH82" s="258"/>
      <c r="AI82" s="258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58"/>
      <c r="AZ82" s="258"/>
      <c r="BA82" s="258"/>
      <c r="BB82" s="258"/>
      <c r="BC82" s="258"/>
      <c r="BD82" s="258"/>
      <c r="BE82" s="258"/>
      <c r="BF82" s="258"/>
      <c r="BG82" s="258"/>
      <c r="BH82" s="258"/>
      <c r="BI82" s="258"/>
      <c r="BJ82" s="258"/>
      <c r="BK82" s="258"/>
      <c r="BL82" s="258"/>
      <c r="BM82" s="258"/>
      <c r="BN82" s="258"/>
      <c r="BO82" s="258"/>
      <c r="BP82" s="258"/>
      <c r="BQ82" s="258"/>
      <c r="BR82" s="258"/>
      <c r="BS82" s="258"/>
      <c r="BT82" s="258"/>
      <c r="BU82" s="258"/>
      <c r="BV82" s="258"/>
      <c r="BW82" s="258"/>
      <c r="BX82" s="258"/>
      <c r="BY82" s="258"/>
    </row>
    <row r="83" spans="1:77" s="257" customFormat="1" ht="13.8" x14ac:dyDescent="0.25">
      <c r="A83" s="192" t="s">
        <v>6920</v>
      </c>
      <c r="B83" s="194" t="s">
        <v>6759</v>
      </c>
      <c r="C83" s="252">
        <v>35179104011</v>
      </c>
      <c r="D83" s="254"/>
      <c r="E83" s="253" t="s">
        <v>4179</v>
      </c>
      <c r="F83" s="254"/>
      <c r="G83" s="254"/>
      <c r="H83" s="255">
        <v>10</v>
      </c>
      <c r="I83" s="509"/>
      <c r="J83" s="519" t="s">
        <v>4180</v>
      </c>
      <c r="K83" s="256">
        <v>1</v>
      </c>
      <c r="L83" s="231">
        <v>10</v>
      </c>
      <c r="M83" s="255" t="s">
        <v>11</v>
      </c>
      <c r="N83" s="229"/>
      <c r="O83" s="230">
        <f>Tabelle4424354[[#This Row],[FOPPE Art.-Nr. ]]</f>
        <v>35179104011</v>
      </c>
      <c r="T83" s="258"/>
      <c r="U83" s="258"/>
      <c r="V83" s="258"/>
      <c r="W83" s="258"/>
      <c r="X83" s="258"/>
      <c r="Y83" s="258"/>
      <c r="Z83" s="258"/>
      <c r="AA83" s="258"/>
      <c r="AB83" s="258"/>
      <c r="AC83" s="258"/>
      <c r="AD83" s="258"/>
      <c r="AE83" s="258"/>
      <c r="AF83" s="258"/>
      <c r="AG83" s="258"/>
      <c r="AH83" s="258"/>
      <c r="AI83" s="258"/>
      <c r="AJ83" s="258"/>
      <c r="AK83" s="258"/>
      <c r="AL83" s="258"/>
      <c r="AM83" s="258"/>
      <c r="AN83" s="258"/>
      <c r="AO83" s="258"/>
      <c r="AP83" s="258"/>
      <c r="AQ83" s="258"/>
      <c r="AR83" s="258"/>
      <c r="AS83" s="258"/>
      <c r="AT83" s="258"/>
      <c r="AU83" s="258"/>
      <c r="AV83" s="258"/>
      <c r="AW83" s="258"/>
      <c r="AX83" s="258"/>
      <c r="AY83" s="258"/>
      <c r="AZ83" s="258"/>
      <c r="BA83" s="258"/>
      <c r="BB83" s="258"/>
      <c r="BC83" s="258"/>
      <c r="BD83" s="258"/>
      <c r="BE83" s="258"/>
      <c r="BF83" s="258"/>
      <c r="BG83" s="258"/>
      <c r="BH83" s="258"/>
      <c r="BI83" s="258"/>
      <c r="BJ83" s="258"/>
      <c r="BK83" s="258"/>
      <c r="BL83" s="258"/>
      <c r="BM83" s="258"/>
      <c r="BN83" s="258"/>
      <c r="BO83" s="258"/>
      <c r="BP83" s="258"/>
      <c r="BQ83" s="258"/>
      <c r="BR83" s="258"/>
      <c r="BS83" s="258"/>
      <c r="BT83" s="258"/>
      <c r="BU83" s="258"/>
      <c r="BV83" s="258"/>
      <c r="BW83" s="258"/>
      <c r="BX83" s="258"/>
      <c r="BY83" s="258"/>
    </row>
    <row r="84" spans="1:77" s="257" customFormat="1" ht="13.8" x14ac:dyDescent="0.25">
      <c r="A84" s="192" t="s">
        <v>6920</v>
      </c>
      <c r="B84" s="194" t="s">
        <v>6760</v>
      </c>
      <c r="C84" s="252">
        <v>35179104012</v>
      </c>
      <c r="D84" s="254"/>
      <c r="E84" s="253" t="s">
        <v>4181</v>
      </c>
      <c r="F84" s="254"/>
      <c r="G84" s="254"/>
      <c r="H84" s="255">
        <v>10</v>
      </c>
      <c r="I84" s="509"/>
      <c r="J84" s="519" t="s">
        <v>4182</v>
      </c>
      <c r="K84" s="256">
        <v>1</v>
      </c>
      <c r="L84" s="231">
        <v>10</v>
      </c>
      <c r="M84" s="255" t="s">
        <v>11</v>
      </c>
      <c r="N84" s="229"/>
      <c r="O84" s="230">
        <f>Tabelle4424354[[#This Row],[FOPPE Art.-Nr. ]]</f>
        <v>35179104012</v>
      </c>
      <c r="T84" s="258"/>
      <c r="U84" s="258"/>
      <c r="V84" s="258"/>
      <c r="W84" s="258"/>
      <c r="X84" s="258"/>
      <c r="Y84" s="258"/>
      <c r="Z84" s="258"/>
      <c r="AA84" s="258"/>
      <c r="AB84" s="258"/>
      <c r="AC84" s="258"/>
      <c r="AD84" s="258"/>
      <c r="AE84" s="258"/>
      <c r="AF84" s="258"/>
      <c r="AG84" s="258"/>
      <c r="AH84" s="258"/>
      <c r="AI84" s="258"/>
      <c r="AJ84" s="258"/>
      <c r="AK84" s="258"/>
      <c r="AL84" s="258"/>
      <c r="AM84" s="258"/>
      <c r="AN84" s="258"/>
      <c r="AO84" s="258"/>
      <c r="AP84" s="258"/>
      <c r="AQ84" s="258"/>
      <c r="AR84" s="258"/>
      <c r="AS84" s="258"/>
      <c r="AT84" s="258"/>
      <c r="AU84" s="258"/>
      <c r="AV84" s="258"/>
      <c r="AW84" s="258"/>
      <c r="AX84" s="258"/>
      <c r="AY84" s="258"/>
      <c r="AZ84" s="258"/>
      <c r="BA84" s="258"/>
      <c r="BB84" s="258"/>
      <c r="BC84" s="258"/>
      <c r="BD84" s="258"/>
      <c r="BE84" s="258"/>
      <c r="BF84" s="258"/>
      <c r="BG84" s="258"/>
      <c r="BH84" s="258"/>
      <c r="BI84" s="258"/>
      <c r="BJ84" s="258"/>
      <c r="BK84" s="258"/>
      <c r="BL84" s="258"/>
      <c r="BM84" s="258"/>
      <c r="BN84" s="258"/>
      <c r="BO84" s="258"/>
      <c r="BP84" s="258"/>
      <c r="BQ84" s="258"/>
      <c r="BR84" s="258"/>
      <c r="BS84" s="258"/>
      <c r="BT84" s="258"/>
      <c r="BU84" s="258"/>
      <c r="BV84" s="258"/>
      <c r="BW84" s="258"/>
      <c r="BX84" s="258"/>
      <c r="BY84" s="258"/>
    </row>
    <row r="85" spans="1:77" s="257" customFormat="1" ht="13.8" x14ac:dyDescent="0.25">
      <c r="A85" s="192" t="s">
        <v>6920</v>
      </c>
      <c r="B85" s="194" t="s">
        <v>6760</v>
      </c>
      <c r="C85" s="252">
        <v>35179104212</v>
      </c>
      <c r="D85" s="254"/>
      <c r="E85" s="253" t="s">
        <v>4235</v>
      </c>
      <c r="F85" s="254"/>
      <c r="G85" s="254"/>
      <c r="H85" s="255">
        <v>10</v>
      </c>
      <c r="I85" s="509"/>
      <c r="J85" s="519" t="s">
        <v>4236</v>
      </c>
      <c r="K85" s="256">
        <v>1</v>
      </c>
      <c r="L85" s="231">
        <v>10</v>
      </c>
      <c r="M85" s="255" t="s">
        <v>11</v>
      </c>
      <c r="N85" s="229"/>
      <c r="O85" s="230">
        <f>Tabelle4424354[[#This Row],[FOPPE Art.-Nr. ]]</f>
        <v>35179104212</v>
      </c>
      <c r="T85" s="258"/>
      <c r="U85" s="258"/>
      <c r="V85" s="258"/>
      <c r="W85" s="258"/>
      <c r="X85" s="258"/>
      <c r="Y85" s="258"/>
      <c r="Z85" s="258"/>
      <c r="AA85" s="258"/>
      <c r="AB85" s="258"/>
      <c r="AC85" s="258"/>
      <c r="AD85" s="258"/>
      <c r="AE85" s="258"/>
      <c r="AF85" s="258"/>
      <c r="AG85" s="258"/>
      <c r="AH85" s="258"/>
      <c r="AI85" s="258"/>
      <c r="AJ85" s="258"/>
      <c r="AK85" s="258"/>
      <c r="AL85" s="258"/>
      <c r="AM85" s="258"/>
      <c r="AN85" s="258"/>
      <c r="AO85" s="258"/>
      <c r="AP85" s="258"/>
      <c r="AQ85" s="258"/>
      <c r="AR85" s="258"/>
      <c r="AS85" s="258"/>
      <c r="AT85" s="258"/>
      <c r="AU85" s="258"/>
      <c r="AV85" s="258"/>
      <c r="AW85" s="258"/>
      <c r="AX85" s="258"/>
      <c r="AY85" s="258"/>
      <c r="AZ85" s="258"/>
      <c r="BA85" s="258"/>
      <c r="BB85" s="258"/>
      <c r="BC85" s="258"/>
      <c r="BD85" s="258"/>
      <c r="BE85" s="258"/>
      <c r="BF85" s="258"/>
      <c r="BG85" s="258"/>
      <c r="BH85" s="258"/>
      <c r="BI85" s="258"/>
      <c r="BJ85" s="258"/>
      <c r="BK85" s="258"/>
      <c r="BL85" s="258"/>
      <c r="BM85" s="258"/>
      <c r="BN85" s="258"/>
      <c r="BO85" s="258"/>
      <c r="BP85" s="258"/>
      <c r="BQ85" s="258"/>
      <c r="BR85" s="258"/>
      <c r="BS85" s="258"/>
      <c r="BT85" s="258"/>
      <c r="BU85" s="258"/>
      <c r="BV85" s="258"/>
      <c r="BW85" s="258"/>
      <c r="BX85" s="258"/>
      <c r="BY85" s="258"/>
    </row>
    <row r="86" spans="1:77" s="257" customFormat="1" ht="13.8" x14ac:dyDescent="0.25">
      <c r="A86" s="192" t="s">
        <v>6920</v>
      </c>
      <c r="B86" s="194" t="s">
        <v>6759</v>
      </c>
      <c r="C86" s="252">
        <v>35179104311</v>
      </c>
      <c r="D86" s="254"/>
      <c r="E86" s="253" t="s">
        <v>4263</v>
      </c>
      <c r="F86" s="254"/>
      <c r="G86" s="254"/>
      <c r="H86" s="255">
        <v>10</v>
      </c>
      <c r="I86" s="509"/>
      <c r="J86" s="519" t="s">
        <v>4264</v>
      </c>
      <c r="K86" s="256">
        <v>1</v>
      </c>
      <c r="L86" s="231">
        <v>10</v>
      </c>
      <c r="M86" s="255" t="s">
        <v>11</v>
      </c>
      <c r="N86" s="229"/>
      <c r="O86" s="230">
        <f>Tabelle4424354[[#This Row],[FOPPE Art.-Nr. ]]</f>
        <v>35179104311</v>
      </c>
      <c r="T86" s="258"/>
      <c r="U86" s="258"/>
      <c r="V86" s="258"/>
      <c r="W86" s="258"/>
      <c r="X86" s="258"/>
      <c r="Y86" s="258"/>
      <c r="Z86" s="258"/>
      <c r="AA86" s="258"/>
      <c r="AB86" s="258"/>
      <c r="AC86" s="258"/>
      <c r="AD86" s="258"/>
      <c r="AE86" s="258"/>
      <c r="AF86" s="258"/>
      <c r="AG86" s="258"/>
      <c r="AH86" s="258"/>
      <c r="AI86" s="258"/>
      <c r="AJ86" s="258"/>
      <c r="AK86" s="258"/>
      <c r="AL86" s="258"/>
      <c r="AM86" s="258"/>
      <c r="AN86" s="258"/>
      <c r="AO86" s="258"/>
      <c r="AP86" s="258"/>
      <c r="AQ86" s="258"/>
      <c r="AR86" s="258"/>
      <c r="AS86" s="258"/>
      <c r="AT86" s="258"/>
      <c r="AU86" s="258"/>
      <c r="AV86" s="258"/>
      <c r="AW86" s="258"/>
      <c r="AX86" s="258"/>
      <c r="AY86" s="258"/>
      <c r="AZ86" s="258"/>
      <c r="BA86" s="258"/>
      <c r="BB86" s="258"/>
      <c r="BC86" s="258"/>
      <c r="BD86" s="258"/>
      <c r="BE86" s="258"/>
      <c r="BF86" s="258"/>
      <c r="BG86" s="258"/>
      <c r="BH86" s="258"/>
      <c r="BI86" s="258"/>
      <c r="BJ86" s="258"/>
      <c r="BK86" s="258"/>
      <c r="BL86" s="258"/>
      <c r="BM86" s="258"/>
      <c r="BN86" s="258"/>
      <c r="BO86" s="258"/>
      <c r="BP86" s="258"/>
      <c r="BQ86" s="258"/>
      <c r="BR86" s="258"/>
      <c r="BS86" s="258"/>
      <c r="BT86" s="258"/>
      <c r="BU86" s="258"/>
      <c r="BV86" s="258"/>
      <c r="BW86" s="258"/>
      <c r="BX86" s="258"/>
      <c r="BY86" s="258"/>
    </row>
    <row r="87" spans="1:77" s="257" customFormat="1" ht="13.8" x14ac:dyDescent="0.25">
      <c r="A87" s="192" t="s">
        <v>6920</v>
      </c>
      <c r="B87" s="194" t="s">
        <v>6759</v>
      </c>
      <c r="C87" s="252">
        <v>35179104411</v>
      </c>
      <c r="D87" s="254"/>
      <c r="E87" s="253" t="s">
        <v>4291</v>
      </c>
      <c r="F87" s="254"/>
      <c r="G87" s="254"/>
      <c r="H87" s="255">
        <v>10</v>
      </c>
      <c r="I87" s="509"/>
      <c r="J87" s="519" t="s">
        <v>4292</v>
      </c>
      <c r="K87" s="256">
        <v>1</v>
      </c>
      <c r="L87" s="231">
        <v>10</v>
      </c>
      <c r="M87" s="255" t="s">
        <v>11</v>
      </c>
      <c r="N87" s="229"/>
      <c r="O87" s="230">
        <f>Tabelle4424354[[#This Row],[FOPPE Art.-Nr. ]]</f>
        <v>35179104411</v>
      </c>
      <c r="T87" s="258"/>
      <c r="U87" s="258"/>
      <c r="V87" s="258"/>
      <c r="W87" s="258"/>
      <c r="X87" s="258"/>
      <c r="Y87" s="258"/>
      <c r="Z87" s="258"/>
      <c r="AA87" s="258"/>
      <c r="AB87" s="258"/>
      <c r="AC87" s="258"/>
      <c r="AD87" s="258"/>
      <c r="AE87" s="258"/>
      <c r="AF87" s="258"/>
      <c r="AG87" s="258"/>
      <c r="AH87" s="258"/>
      <c r="AI87" s="258"/>
      <c r="AJ87" s="258"/>
      <c r="AK87" s="258"/>
      <c r="AL87" s="258"/>
      <c r="AM87" s="258"/>
      <c r="AN87" s="258"/>
      <c r="AO87" s="258"/>
      <c r="AP87" s="258"/>
      <c r="AQ87" s="258"/>
      <c r="AR87" s="258"/>
      <c r="AS87" s="258"/>
      <c r="AT87" s="258"/>
      <c r="AU87" s="258"/>
      <c r="AV87" s="258"/>
      <c r="AW87" s="258"/>
      <c r="AX87" s="258"/>
      <c r="AY87" s="258"/>
      <c r="AZ87" s="258"/>
      <c r="BA87" s="258"/>
      <c r="BB87" s="258"/>
      <c r="BC87" s="258"/>
      <c r="BD87" s="258"/>
      <c r="BE87" s="258"/>
      <c r="BF87" s="258"/>
      <c r="BG87" s="258"/>
      <c r="BH87" s="258"/>
      <c r="BI87" s="258"/>
      <c r="BJ87" s="258"/>
      <c r="BK87" s="258"/>
      <c r="BL87" s="258"/>
      <c r="BM87" s="258"/>
      <c r="BN87" s="258"/>
      <c r="BO87" s="258"/>
      <c r="BP87" s="258"/>
      <c r="BQ87" s="258"/>
      <c r="BR87" s="258"/>
      <c r="BS87" s="258"/>
      <c r="BT87" s="258"/>
      <c r="BU87" s="258"/>
      <c r="BV87" s="258"/>
      <c r="BW87" s="258"/>
      <c r="BX87" s="258"/>
      <c r="BY87" s="258"/>
    </row>
    <row r="88" spans="1:77" s="257" customFormat="1" ht="13.8" x14ac:dyDescent="0.25">
      <c r="A88" s="192" t="s">
        <v>6920</v>
      </c>
      <c r="B88" s="194" t="s">
        <v>6759</v>
      </c>
      <c r="C88" s="252">
        <v>35179104511</v>
      </c>
      <c r="D88" s="254"/>
      <c r="E88" s="253" t="s">
        <v>4323</v>
      </c>
      <c r="F88" s="254"/>
      <c r="G88" s="254"/>
      <c r="H88" s="255">
        <v>10</v>
      </c>
      <c r="I88" s="509"/>
      <c r="J88" s="519" t="s">
        <v>4324</v>
      </c>
      <c r="K88" s="256">
        <v>1</v>
      </c>
      <c r="L88" s="231">
        <v>10</v>
      </c>
      <c r="M88" s="255" t="s">
        <v>11</v>
      </c>
      <c r="N88" s="229"/>
      <c r="O88" s="230">
        <f>Tabelle4424354[[#This Row],[FOPPE Art.-Nr. ]]</f>
        <v>35179104511</v>
      </c>
      <c r="T88" s="258"/>
      <c r="U88" s="258"/>
      <c r="V88" s="258"/>
      <c r="W88" s="258"/>
      <c r="X88" s="258"/>
      <c r="Y88" s="258"/>
      <c r="Z88" s="258"/>
      <c r="AA88" s="258"/>
      <c r="AB88" s="258"/>
      <c r="AC88" s="258"/>
      <c r="AD88" s="258"/>
      <c r="AE88" s="258"/>
      <c r="AF88" s="258"/>
      <c r="AG88" s="258"/>
      <c r="AH88" s="258"/>
      <c r="AI88" s="258"/>
      <c r="AJ88" s="258"/>
      <c r="AK88" s="258"/>
      <c r="AL88" s="258"/>
      <c r="AM88" s="258"/>
      <c r="AN88" s="258"/>
      <c r="AO88" s="258"/>
      <c r="AP88" s="258"/>
      <c r="AQ88" s="258"/>
      <c r="AR88" s="258"/>
      <c r="AS88" s="258"/>
      <c r="AT88" s="258"/>
      <c r="AU88" s="258"/>
      <c r="AV88" s="258"/>
      <c r="AW88" s="258"/>
      <c r="AX88" s="258"/>
      <c r="AY88" s="258"/>
      <c r="AZ88" s="258"/>
      <c r="BA88" s="258"/>
      <c r="BB88" s="258"/>
      <c r="BC88" s="258"/>
      <c r="BD88" s="258"/>
      <c r="BE88" s="258"/>
      <c r="BF88" s="258"/>
      <c r="BG88" s="258"/>
      <c r="BH88" s="258"/>
      <c r="BI88" s="258"/>
      <c r="BJ88" s="258"/>
      <c r="BK88" s="258"/>
      <c r="BL88" s="258"/>
      <c r="BM88" s="258"/>
      <c r="BN88" s="258"/>
      <c r="BO88" s="258"/>
      <c r="BP88" s="258"/>
      <c r="BQ88" s="258"/>
      <c r="BR88" s="258"/>
      <c r="BS88" s="258"/>
      <c r="BT88" s="258"/>
      <c r="BU88" s="258"/>
      <c r="BV88" s="258"/>
      <c r="BW88" s="258"/>
      <c r="BX88" s="258"/>
      <c r="BY88" s="258"/>
    </row>
    <row r="89" spans="1:77" s="257" customFormat="1" ht="13.8" x14ac:dyDescent="0.25">
      <c r="A89" s="192" t="s">
        <v>6920</v>
      </c>
      <c r="B89" s="194" t="s">
        <v>6760</v>
      </c>
      <c r="C89" s="252">
        <v>35179104512</v>
      </c>
      <c r="D89" s="254"/>
      <c r="E89" s="253" t="s">
        <v>4325</v>
      </c>
      <c r="F89" s="254"/>
      <c r="G89" s="254"/>
      <c r="H89" s="255">
        <v>10</v>
      </c>
      <c r="I89" s="509"/>
      <c r="J89" s="519" t="s">
        <v>4326</v>
      </c>
      <c r="K89" s="256">
        <v>1</v>
      </c>
      <c r="L89" s="231">
        <v>10</v>
      </c>
      <c r="M89" s="255" t="s">
        <v>11</v>
      </c>
      <c r="N89" s="229"/>
      <c r="O89" s="230">
        <f>Tabelle4424354[[#This Row],[FOPPE Art.-Nr. ]]</f>
        <v>35179104512</v>
      </c>
      <c r="T89" s="258"/>
      <c r="U89" s="258"/>
      <c r="V89" s="258"/>
      <c r="W89" s="258"/>
      <c r="X89" s="258"/>
      <c r="Y89" s="258"/>
      <c r="Z89" s="258"/>
      <c r="AA89" s="258"/>
      <c r="AB89" s="258"/>
      <c r="AC89" s="258"/>
      <c r="AD89" s="258"/>
      <c r="AE89" s="258"/>
      <c r="AF89" s="258"/>
      <c r="AG89" s="258"/>
      <c r="AH89" s="258"/>
      <c r="AI89" s="258"/>
      <c r="AJ89" s="258"/>
      <c r="AK89" s="258"/>
      <c r="AL89" s="258"/>
      <c r="AM89" s="258"/>
      <c r="AN89" s="258"/>
      <c r="AO89" s="258"/>
      <c r="AP89" s="258"/>
      <c r="AQ89" s="258"/>
      <c r="AR89" s="258"/>
      <c r="AS89" s="258"/>
      <c r="AT89" s="258"/>
      <c r="AU89" s="258"/>
      <c r="AV89" s="258"/>
      <c r="AW89" s="258"/>
      <c r="AX89" s="258"/>
      <c r="AY89" s="258"/>
      <c r="AZ89" s="258"/>
      <c r="BA89" s="258"/>
      <c r="BB89" s="258"/>
      <c r="BC89" s="258"/>
      <c r="BD89" s="258"/>
      <c r="BE89" s="258"/>
      <c r="BF89" s="258"/>
      <c r="BG89" s="258"/>
      <c r="BH89" s="258"/>
      <c r="BI89" s="258"/>
      <c r="BJ89" s="258"/>
      <c r="BK89" s="258"/>
      <c r="BL89" s="258"/>
      <c r="BM89" s="258"/>
      <c r="BN89" s="258"/>
      <c r="BO89" s="258"/>
      <c r="BP89" s="258"/>
      <c r="BQ89" s="258"/>
      <c r="BR89" s="258"/>
      <c r="BS89" s="258"/>
      <c r="BT89" s="258"/>
      <c r="BU89" s="258"/>
      <c r="BV89" s="258"/>
      <c r="BW89" s="258"/>
      <c r="BX89" s="258"/>
      <c r="BY89" s="258"/>
    </row>
    <row r="90" spans="1:77" s="257" customFormat="1" ht="13.8" x14ac:dyDescent="0.25">
      <c r="A90" s="192" t="s">
        <v>6920</v>
      </c>
      <c r="B90" s="194" t="s">
        <v>6759</v>
      </c>
      <c r="C90" s="252">
        <v>35179104611</v>
      </c>
      <c r="D90" s="254"/>
      <c r="E90" s="253" t="s">
        <v>4359</v>
      </c>
      <c r="F90" s="254"/>
      <c r="G90" s="254"/>
      <c r="H90" s="255">
        <v>10</v>
      </c>
      <c r="I90" s="509"/>
      <c r="J90" s="519" t="s">
        <v>4360</v>
      </c>
      <c r="K90" s="256">
        <v>1</v>
      </c>
      <c r="L90" s="231">
        <v>10</v>
      </c>
      <c r="M90" s="255" t="s">
        <v>11</v>
      </c>
      <c r="N90" s="229"/>
      <c r="O90" s="230">
        <f>Tabelle4424354[[#This Row],[FOPPE Art.-Nr. ]]</f>
        <v>35179104611</v>
      </c>
      <c r="T90" s="258"/>
      <c r="U90" s="258"/>
      <c r="V90" s="258"/>
      <c r="W90" s="258"/>
      <c r="X90" s="258"/>
      <c r="Y90" s="258"/>
      <c r="Z90" s="258"/>
      <c r="AA90" s="258"/>
      <c r="AB90" s="258"/>
      <c r="AC90" s="258"/>
      <c r="AD90" s="258"/>
      <c r="AE90" s="258"/>
      <c r="AF90" s="258"/>
      <c r="AG90" s="258"/>
      <c r="AH90" s="258"/>
      <c r="AI90" s="258"/>
      <c r="AJ90" s="258"/>
      <c r="AK90" s="258"/>
      <c r="AL90" s="258"/>
      <c r="AM90" s="258"/>
      <c r="AN90" s="258"/>
      <c r="AO90" s="258"/>
      <c r="AP90" s="258"/>
      <c r="AQ90" s="258"/>
      <c r="AR90" s="258"/>
      <c r="AS90" s="258"/>
      <c r="AT90" s="258"/>
      <c r="AU90" s="258"/>
      <c r="AV90" s="258"/>
      <c r="AW90" s="258"/>
      <c r="AX90" s="258"/>
      <c r="AY90" s="258"/>
      <c r="AZ90" s="258"/>
      <c r="BA90" s="258"/>
      <c r="BB90" s="258"/>
      <c r="BC90" s="258"/>
      <c r="BD90" s="258"/>
      <c r="BE90" s="258"/>
      <c r="BF90" s="258"/>
      <c r="BG90" s="258"/>
      <c r="BH90" s="258"/>
      <c r="BI90" s="258"/>
      <c r="BJ90" s="258"/>
      <c r="BK90" s="258"/>
      <c r="BL90" s="258"/>
      <c r="BM90" s="258"/>
      <c r="BN90" s="258"/>
      <c r="BO90" s="258"/>
      <c r="BP90" s="258"/>
      <c r="BQ90" s="258"/>
      <c r="BR90" s="258"/>
      <c r="BS90" s="258"/>
      <c r="BT90" s="258"/>
      <c r="BU90" s="258"/>
      <c r="BV90" s="258"/>
      <c r="BW90" s="258"/>
      <c r="BX90" s="258"/>
      <c r="BY90" s="258"/>
    </row>
    <row r="91" spans="1:77" s="257" customFormat="1" ht="13.8" x14ac:dyDescent="0.25">
      <c r="A91" s="192" t="s">
        <v>6920</v>
      </c>
      <c r="B91" s="194" t="s">
        <v>6760</v>
      </c>
      <c r="C91" s="252">
        <v>35179104612</v>
      </c>
      <c r="D91" s="254"/>
      <c r="E91" s="253" t="s">
        <v>4361</v>
      </c>
      <c r="F91" s="254"/>
      <c r="G91" s="254"/>
      <c r="H91" s="255">
        <v>10</v>
      </c>
      <c r="I91" s="509"/>
      <c r="J91" s="519" t="s">
        <v>4362</v>
      </c>
      <c r="K91" s="256">
        <v>1</v>
      </c>
      <c r="L91" s="231">
        <v>10</v>
      </c>
      <c r="M91" s="255" t="s">
        <v>11</v>
      </c>
      <c r="N91" s="229"/>
      <c r="O91" s="230">
        <f>Tabelle4424354[[#This Row],[FOPPE Art.-Nr. ]]</f>
        <v>35179104612</v>
      </c>
      <c r="T91" s="258"/>
      <c r="U91" s="258"/>
      <c r="V91" s="258"/>
      <c r="W91" s="258"/>
      <c r="X91" s="258"/>
      <c r="Y91" s="258"/>
      <c r="Z91" s="258"/>
      <c r="AA91" s="258"/>
      <c r="AB91" s="258"/>
      <c r="AC91" s="258"/>
      <c r="AD91" s="258"/>
      <c r="AE91" s="258"/>
      <c r="AF91" s="258"/>
      <c r="AG91" s="258"/>
      <c r="AH91" s="258"/>
      <c r="AI91" s="258"/>
      <c r="AJ91" s="258"/>
      <c r="AK91" s="258"/>
      <c r="AL91" s="258"/>
      <c r="AM91" s="258"/>
      <c r="AN91" s="258"/>
      <c r="AO91" s="258"/>
      <c r="AP91" s="258"/>
      <c r="AQ91" s="258"/>
      <c r="AR91" s="258"/>
      <c r="AS91" s="258"/>
      <c r="AT91" s="258"/>
      <c r="AU91" s="258"/>
      <c r="AV91" s="258"/>
      <c r="AW91" s="258"/>
      <c r="AX91" s="258"/>
      <c r="AY91" s="258"/>
      <c r="AZ91" s="258"/>
      <c r="BA91" s="258"/>
      <c r="BB91" s="258"/>
      <c r="BC91" s="258"/>
      <c r="BD91" s="258"/>
      <c r="BE91" s="258"/>
      <c r="BF91" s="258"/>
      <c r="BG91" s="258"/>
      <c r="BH91" s="258"/>
      <c r="BI91" s="258"/>
      <c r="BJ91" s="258"/>
      <c r="BK91" s="258"/>
      <c r="BL91" s="258"/>
      <c r="BM91" s="258"/>
      <c r="BN91" s="258"/>
      <c r="BO91" s="258"/>
      <c r="BP91" s="258"/>
      <c r="BQ91" s="258"/>
      <c r="BR91" s="258"/>
      <c r="BS91" s="258"/>
      <c r="BT91" s="258"/>
      <c r="BU91" s="258"/>
      <c r="BV91" s="258"/>
      <c r="BW91" s="258"/>
      <c r="BX91" s="258"/>
      <c r="BY91" s="258"/>
    </row>
    <row r="92" spans="1:77" s="257" customFormat="1" ht="13.8" x14ac:dyDescent="0.25">
      <c r="A92" s="192" t="s">
        <v>6920</v>
      </c>
      <c r="B92" s="194" t="s">
        <v>6760</v>
      </c>
      <c r="C92" s="252">
        <v>35179104812</v>
      </c>
      <c r="D92" s="254"/>
      <c r="E92" s="253" t="s">
        <v>4415</v>
      </c>
      <c r="F92" s="254"/>
      <c r="G92" s="254"/>
      <c r="H92" s="255">
        <v>10</v>
      </c>
      <c r="I92" s="509"/>
      <c r="J92" s="519" t="s">
        <v>4416</v>
      </c>
      <c r="K92" s="256">
        <v>1</v>
      </c>
      <c r="L92" s="231">
        <v>10</v>
      </c>
      <c r="M92" s="255" t="s">
        <v>11</v>
      </c>
      <c r="N92" s="229"/>
      <c r="O92" s="230">
        <f>Tabelle4424354[[#This Row],[FOPPE Art.-Nr. ]]</f>
        <v>35179104812</v>
      </c>
      <c r="T92" s="258"/>
      <c r="U92" s="258"/>
      <c r="V92" s="258"/>
      <c r="W92" s="258"/>
      <c r="X92" s="258"/>
      <c r="Y92" s="258"/>
      <c r="Z92" s="258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58"/>
      <c r="AL92" s="258"/>
      <c r="AM92" s="258"/>
      <c r="AN92" s="258"/>
      <c r="AO92" s="258"/>
      <c r="AP92" s="258"/>
      <c r="AQ92" s="258"/>
      <c r="AR92" s="258"/>
      <c r="AS92" s="258"/>
      <c r="AT92" s="258"/>
      <c r="AU92" s="258"/>
      <c r="AV92" s="258"/>
      <c r="AW92" s="258"/>
      <c r="AX92" s="258"/>
      <c r="AY92" s="258"/>
      <c r="AZ92" s="258"/>
      <c r="BA92" s="258"/>
      <c r="BB92" s="258"/>
      <c r="BC92" s="258"/>
      <c r="BD92" s="258"/>
      <c r="BE92" s="258"/>
      <c r="BF92" s="258"/>
      <c r="BG92" s="258"/>
      <c r="BH92" s="258"/>
      <c r="BI92" s="258"/>
      <c r="BJ92" s="258"/>
      <c r="BK92" s="258"/>
      <c r="BL92" s="258"/>
      <c r="BM92" s="258"/>
      <c r="BN92" s="258"/>
      <c r="BO92" s="258"/>
      <c r="BP92" s="258"/>
      <c r="BQ92" s="258"/>
      <c r="BR92" s="258"/>
      <c r="BS92" s="258"/>
      <c r="BT92" s="258"/>
      <c r="BU92" s="258"/>
      <c r="BV92" s="258"/>
      <c r="BW92" s="258"/>
      <c r="BX92" s="258"/>
      <c r="BY92" s="258"/>
    </row>
    <row r="93" spans="1:77" s="257" customFormat="1" ht="13.8" x14ac:dyDescent="0.25">
      <c r="A93" s="192" t="s">
        <v>6920</v>
      </c>
      <c r="B93" s="194" t="s">
        <v>6759</v>
      </c>
      <c r="C93" s="252">
        <v>35179105011</v>
      </c>
      <c r="D93" s="254"/>
      <c r="E93" s="253" t="s">
        <v>4471</v>
      </c>
      <c r="F93" s="254"/>
      <c r="G93" s="254"/>
      <c r="H93" s="255">
        <v>10</v>
      </c>
      <c r="I93" s="509"/>
      <c r="J93" s="519" t="s">
        <v>4472</v>
      </c>
      <c r="K93" s="256">
        <v>1</v>
      </c>
      <c r="L93" s="231">
        <v>10</v>
      </c>
      <c r="M93" s="255" t="s">
        <v>11</v>
      </c>
      <c r="N93" s="229"/>
      <c r="O93" s="230">
        <f>Tabelle4424354[[#This Row],[FOPPE Art.-Nr. ]]</f>
        <v>35179105011</v>
      </c>
      <c r="T93" s="258"/>
      <c r="U93" s="258"/>
      <c r="V93" s="258"/>
      <c r="W93" s="258"/>
      <c r="X93" s="258"/>
      <c r="Y93" s="258"/>
      <c r="Z93" s="258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58"/>
      <c r="AL93" s="258"/>
      <c r="AM93" s="258"/>
      <c r="AN93" s="258"/>
      <c r="AO93" s="258"/>
      <c r="AP93" s="258"/>
      <c r="AQ93" s="258"/>
      <c r="AR93" s="258"/>
      <c r="AS93" s="258"/>
      <c r="AT93" s="258"/>
      <c r="AU93" s="258"/>
      <c r="AV93" s="258"/>
      <c r="AW93" s="258"/>
      <c r="AX93" s="258"/>
      <c r="AY93" s="258"/>
      <c r="AZ93" s="258"/>
      <c r="BA93" s="258"/>
      <c r="BB93" s="258"/>
      <c r="BC93" s="258"/>
      <c r="BD93" s="258"/>
      <c r="BE93" s="258"/>
      <c r="BF93" s="258"/>
      <c r="BG93" s="258"/>
      <c r="BH93" s="258"/>
      <c r="BI93" s="258"/>
      <c r="BJ93" s="258"/>
      <c r="BK93" s="258"/>
      <c r="BL93" s="258"/>
      <c r="BM93" s="258"/>
      <c r="BN93" s="258"/>
      <c r="BO93" s="258"/>
      <c r="BP93" s="258"/>
      <c r="BQ93" s="258"/>
      <c r="BR93" s="258"/>
      <c r="BS93" s="258"/>
      <c r="BT93" s="258"/>
      <c r="BU93" s="258"/>
      <c r="BV93" s="258"/>
      <c r="BW93" s="258"/>
      <c r="BX93" s="258"/>
      <c r="BY93" s="258"/>
    </row>
    <row r="94" spans="1:77" s="257" customFormat="1" ht="13.8" x14ac:dyDescent="0.25">
      <c r="A94" s="192" t="s">
        <v>6920</v>
      </c>
      <c r="B94" s="194" t="s">
        <v>6760</v>
      </c>
      <c r="C94" s="252">
        <v>35179105012</v>
      </c>
      <c r="D94" s="254"/>
      <c r="E94" s="253" t="s">
        <v>4473</v>
      </c>
      <c r="F94" s="254"/>
      <c r="G94" s="254"/>
      <c r="H94" s="255">
        <v>10</v>
      </c>
      <c r="I94" s="509"/>
      <c r="J94" s="519" t="s">
        <v>4474</v>
      </c>
      <c r="K94" s="256">
        <v>1</v>
      </c>
      <c r="L94" s="231">
        <v>10</v>
      </c>
      <c r="M94" s="255" t="s">
        <v>11</v>
      </c>
      <c r="N94" s="229"/>
      <c r="O94" s="230">
        <f>Tabelle4424354[[#This Row],[FOPPE Art.-Nr. ]]</f>
        <v>35179105012</v>
      </c>
      <c r="T94" s="258"/>
      <c r="U94" s="258"/>
      <c r="V94" s="258"/>
      <c r="W94" s="258"/>
      <c r="X94" s="258"/>
      <c r="Y94" s="258"/>
      <c r="Z94" s="258"/>
      <c r="AA94" s="258"/>
      <c r="AB94" s="258"/>
      <c r="AC94" s="258"/>
      <c r="AD94" s="258"/>
      <c r="AE94" s="258"/>
      <c r="AF94" s="258"/>
      <c r="AG94" s="258"/>
      <c r="AH94" s="258"/>
      <c r="AI94" s="258"/>
      <c r="AJ94" s="258"/>
      <c r="AK94" s="258"/>
      <c r="AL94" s="258"/>
      <c r="AM94" s="258"/>
      <c r="AN94" s="258"/>
      <c r="AO94" s="258"/>
      <c r="AP94" s="258"/>
      <c r="AQ94" s="258"/>
      <c r="AR94" s="258"/>
      <c r="AS94" s="258"/>
      <c r="AT94" s="258"/>
      <c r="AU94" s="258"/>
      <c r="AV94" s="258"/>
      <c r="AW94" s="258"/>
      <c r="AX94" s="258"/>
      <c r="AY94" s="258"/>
      <c r="AZ94" s="258"/>
      <c r="BA94" s="258"/>
      <c r="BB94" s="258"/>
      <c r="BC94" s="258"/>
      <c r="BD94" s="258"/>
      <c r="BE94" s="258"/>
      <c r="BF94" s="258"/>
      <c r="BG94" s="258"/>
      <c r="BH94" s="258"/>
      <c r="BI94" s="258"/>
      <c r="BJ94" s="258"/>
      <c r="BK94" s="258"/>
      <c r="BL94" s="258"/>
      <c r="BM94" s="258"/>
      <c r="BN94" s="258"/>
      <c r="BO94" s="258"/>
      <c r="BP94" s="258"/>
      <c r="BQ94" s="258"/>
      <c r="BR94" s="258"/>
      <c r="BS94" s="258"/>
      <c r="BT94" s="258"/>
      <c r="BU94" s="258"/>
      <c r="BV94" s="258"/>
      <c r="BW94" s="258"/>
      <c r="BX94" s="258"/>
      <c r="BY94" s="258"/>
    </row>
    <row r="95" spans="1:77" s="257" customFormat="1" ht="13.8" x14ac:dyDescent="0.25">
      <c r="A95" s="192" t="s">
        <v>6920</v>
      </c>
      <c r="B95" s="194" t="s">
        <v>6760</v>
      </c>
      <c r="C95" s="252">
        <v>35179105112</v>
      </c>
      <c r="D95" s="254"/>
      <c r="E95" s="253" t="s">
        <v>4507</v>
      </c>
      <c r="F95" s="254"/>
      <c r="G95" s="254"/>
      <c r="H95" s="255">
        <v>10</v>
      </c>
      <c r="I95" s="509"/>
      <c r="J95" s="519" t="s">
        <v>4508</v>
      </c>
      <c r="K95" s="256">
        <v>1</v>
      </c>
      <c r="L95" s="231">
        <v>10</v>
      </c>
      <c r="M95" s="255" t="s">
        <v>11</v>
      </c>
      <c r="N95" s="229"/>
      <c r="O95" s="230">
        <f>Tabelle4424354[[#This Row],[FOPPE Art.-Nr. ]]</f>
        <v>35179105112</v>
      </c>
      <c r="T95" s="258"/>
      <c r="U95" s="258"/>
      <c r="V95" s="258"/>
      <c r="W95" s="258"/>
      <c r="X95" s="258"/>
      <c r="Y95" s="258"/>
      <c r="Z95" s="258"/>
      <c r="AA95" s="258"/>
      <c r="AB95" s="258"/>
      <c r="AC95" s="258"/>
      <c r="AD95" s="258"/>
      <c r="AE95" s="258"/>
      <c r="AF95" s="258"/>
      <c r="AG95" s="258"/>
      <c r="AH95" s="258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258"/>
      <c r="BF95" s="258"/>
      <c r="BG95" s="258"/>
      <c r="BH95" s="258"/>
      <c r="BI95" s="258"/>
      <c r="BJ95" s="258"/>
      <c r="BK95" s="258"/>
      <c r="BL95" s="258"/>
      <c r="BM95" s="258"/>
      <c r="BN95" s="258"/>
      <c r="BO95" s="258"/>
      <c r="BP95" s="258"/>
      <c r="BQ95" s="258"/>
      <c r="BR95" s="258"/>
      <c r="BS95" s="258"/>
      <c r="BT95" s="258"/>
      <c r="BU95" s="258"/>
      <c r="BV95" s="258"/>
      <c r="BW95" s="258"/>
      <c r="BX95" s="258"/>
      <c r="BY95" s="258"/>
    </row>
    <row r="96" spans="1:77" s="257" customFormat="1" ht="13.8" x14ac:dyDescent="0.25">
      <c r="A96" s="192" t="s">
        <v>6920</v>
      </c>
      <c r="B96" s="194" t="s">
        <v>6760</v>
      </c>
      <c r="C96" s="252">
        <v>35179105212</v>
      </c>
      <c r="D96" s="254"/>
      <c r="E96" s="253" t="s">
        <v>4539</v>
      </c>
      <c r="F96" s="254"/>
      <c r="G96" s="254"/>
      <c r="H96" s="255">
        <v>10</v>
      </c>
      <c r="I96" s="509"/>
      <c r="J96" s="519" t="s">
        <v>4540</v>
      </c>
      <c r="K96" s="256">
        <v>1</v>
      </c>
      <c r="L96" s="231">
        <v>10</v>
      </c>
      <c r="M96" s="255" t="s">
        <v>11</v>
      </c>
      <c r="N96" s="229"/>
      <c r="O96" s="230">
        <f>Tabelle4424354[[#This Row],[FOPPE Art.-Nr. ]]</f>
        <v>35179105212</v>
      </c>
      <c r="T96" s="258"/>
      <c r="U96" s="258"/>
      <c r="V96" s="258"/>
      <c r="W96" s="258"/>
      <c r="X96" s="258"/>
      <c r="Y96" s="258"/>
      <c r="Z96" s="258"/>
      <c r="AA96" s="258"/>
      <c r="AB96" s="258"/>
      <c r="AC96" s="258"/>
      <c r="AD96" s="258"/>
      <c r="AE96" s="258"/>
      <c r="AF96" s="258"/>
      <c r="AG96" s="258"/>
      <c r="AH96" s="258"/>
      <c r="AI96" s="258"/>
      <c r="AJ96" s="258"/>
      <c r="AK96" s="258"/>
      <c r="AL96" s="258"/>
      <c r="AM96" s="258"/>
      <c r="AN96" s="258"/>
      <c r="AO96" s="258"/>
      <c r="AP96" s="258"/>
      <c r="AQ96" s="258"/>
      <c r="AR96" s="258"/>
      <c r="AS96" s="258"/>
      <c r="AT96" s="258"/>
      <c r="AU96" s="258"/>
      <c r="AV96" s="258"/>
      <c r="AW96" s="258"/>
      <c r="AX96" s="258"/>
      <c r="AY96" s="258"/>
      <c r="AZ96" s="258"/>
      <c r="BA96" s="258"/>
      <c r="BB96" s="258"/>
      <c r="BC96" s="258"/>
      <c r="BD96" s="258"/>
      <c r="BE96" s="258"/>
      <c r="BF96" s="258"/>
      <c r="BG96" s="258"/>
      <c r="BH96" s="258"/>
      <c r="BI96" s="258"/>
      <c r="BJ96" s="258"/>
      <c r="BK96" s="258"/>
      <c r="BL96" s="258"/>
      <c r="BM96" s="258"/>
      <c r="BN96" s="258"/>
      <c r="BO96" s="258"/>
      <c r="BP96" s="258"/>
      <c r="BQ96" s="258"/>
      <c r="BR96" s="258"/>
      <c r="BS96" s="258"/>
      <c r="BT96" s="258"/>
      <c r="BU96" s="258"/>
      <c r="BV96" s="258"/>
      <c r="BW96" s="258"/>
      <c r="BX96" s="258"/>
      <c r="BY96" s="258"/>
    </row>
    <row r="97" spans="1:77" s="257" customFormat="1" ht="13.8" x14ac:dyDescent="0.25">
      <c r="A97" s="192" t="s">
        <v>6920</v>
      </c>
      <c r="B97" s="194" t="s">
        <v>6759</v>
      </c>
      <c r="C97" s="252">
        <v>35179105411</v>
      </c>
      <c r="D97" s="254"/>
      <c r="E97" s="253" t="s">
        <v>4587</v>
      </c>
      <c r="F97" s="254"/>
      <c r="G97" s="254"/>
      <c r="H97" s="255">
        <v>10</v>
      </c>
      <c r="I97" s="509"/>
      <c r="J97" s="519" t="s">
        <v>4588</v>
      </c>
      <c r="K97" s="256">
        <v>1</v>
      </c>
      <c r="L97" s="231">
        <v>10</v>
      </c>
      <c r="M97" s="255" t="s">
        <v>11</v>
      </c>
      <c r="N97" s="229"/>
      <c r="O97" s="230">
        <f>Tabelle4424354[[#This Row],[FOPPE Art.-Nr. ]]</f>
        <v>35179105411</v>
      </c>
      <c r="T97" s="258"/>
      <c r="U97" s="258"/>
      <c r="V97" s="258"/>
      <c r="W97" s="258"/>
      <c r="X97" s="258"/>
      <c r="Y97" s="258"/>
      <c r="Z97" s="258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L97" s="258"/>
      <c r="AM97" s="258"/>
      <c r="AN97" s="258"/>
      <c r="AO97" s="258"/>
      <c r="AP97" s="258"/>
      <c r="AQ97" s="258"/>
      <c r="AR97" s="258"/>
      <c r="AS97" s="258"/>
      <c r="AT97" s="258"/>
      <c r="AU97" s="258"/>
      <c r="AV97" s="258"/>
      <c r="AW97" s="258"/>
      <c r="AX97" s="258"/>
      <c r="AY97" s="258"/>
      <c r="AZ97" s="258"/>
      <c r="BA97" s="258"/>
      <c r="BB97" s="258"/>
      <c r="BC97" s="258"/>
      <c r="BD97" s="258"/>
      <c r="BE97" s="258"/>
      <c r="BF97" s="258"/>
      <c r="BG97" s="258"/>
      <c r="BH97" s="258"/>
      <c r="BI97" s="258"/>
      <c r="BJ97" s="258"/>
      <c r="BK97" s="258"/>
      <c r="BL97" s="258"/>
      <c r="BM97" s="258"/>
      <c r="BN97" s="258"/>
      <c r="BO97" s="258"/>
      <c r="BP97" s="258"/>
      <c r="BQ97" s="258"/>
      <c r="BR97" s="258"/>
      <c r="BS97" s="258"/>
      <c r="BT97" s="258"/>
      <c r="BU97" s="258"/>
      <c r="BV97" s="258"/>
      <c r="BW97" s="258"/>
      <c r="BX97" s="258"/>
      <c r="BY97" s="258"/>
    </row>
    <row r="98" spans="1:77" s="257" customFormat="1" ht="13.8" x14ac:dyDescent="0.25">
      <c r="A98" s="192" t="s">
        <v>6920</v>
      </c>
      <c r="B98" s="194" t="s">
        <v>6760</v>
      </c>
      <c r="C98" s="252">
        <v>35179105412</v>
      </c>
      <c r="D98" s="254"/>
      <c r="E98" s="253" t="s">
        <v>4589</v>
      </c>
      <c r="F98" s="254"/>
      <c r="G98" s="254"/>
      <c r="H98" s="255">
        <v>10</v>
      </c>
      <c r="I98" s="509"/>
      <c r="J98" s="519" t="s">
        <v>4590</v>
      </c>
      <c r="K98" s="256">
        <v>1</v>
      </c>
      <c r="L98" s="231">
        <v>10</v>
      </c>
      <c r="M98" s="255" t="s">
        <v>11</v>
      </c>
      <c r="N98" s="229"/>
      <c r="O98" s="230">
        <f>Tabelle4424354[[#This Row],[FOPPE Art.-Nr. ]]</f>
        <v>35179105412</v>
      </c>
      <c r="T98" s="258"/>
      <c r="U98" s="258"/>
      <c r="V98" s="258"/>
      <c r="W98" s="258"/>
      <c r="X98" s="258"/>
      <c r="Y98" s="258"/>
      <c r="Z98" s="258"/>
      <c r="AA98" s="258"/>
      <c r="AB98" s="258"/>
      <c r="AC98" s="258"/>
      <c r="AD98" s="258"/>
      <c r="AE98" s="258"/>
      <c r="AF98" s="258"/>
      <c r="AG98" s="258"/>
      <c r="AH98" s="258"/>
      <c r="AI98" s="258"/>
      <c r="AJ98" s="258"/>
      <c r="AK98" s="258"/>
      <c r="AL98" s="258"/>
      <c r="AM98" s="258"/>
      <c r="AN98" s="258"/>
      <c r="AO98" s="258"/>
      <c r="AP98" s="258"/>
      <c r="AQ98" s="258"/>
      <c r="AR98" s="258"/>
      <c r="AS98" s="258"/>
      <c r="AT98" s="258"/>
      <c r="AU98" s="258"/>
      <c r="AV98" s="258"/>
      <c r="AW98" s="258"/>
      <c r="AX98" s="258"/>
      <c r="AY98" s="258"/>
      <c r="AZ98" s="258"/>
      <c r="BA98" s="258"/>
      <c r="BB98" s="258"/>
      <c r="BC98" s="258"/>
      <c r="BD98" s="258"/>
      <c r="BE98" s="258"/>
      <c r="BF98" s="258"/>
      <c r="BG98" s="258"/>
      <c r="BH98" s="258"/>
      <c r="BI98" s="258"/>
      <c r="BJ98" s="258"/>
      <c r="BK98" s="258"/>
      <c r="BL98" s="258"/>
      <c r="BM98" s="258"/>
      <c r="BN98" s="258"/>
      <c r="BO98" s="258"/>
      <c r="BP98" s="258"/>
      <c r="BQ98" s="258"/>
      <c r="BR98" s="258"/>
      <c r="BS98" s="258"/>
      <c r="BT98" s="258"/>
      <c r="BU98" s="258"/>
      <c r="BV98" s="258"/>
      <c r="BW98" s="258"/>
      <c r="BX98" s="258"/>
      <c r="BY98" s="258"/>
    </row>
    <row r="99" spans="1:77" s="257" customFormat="1" ht="13.8" x14ac:dyDescent="0.25">
      <c r="A99" s="192" t="s">
        <v>6920</v>
      </c>
      <c r="B99" s="194" t="s">
        <v>6759</v>
      </c>
      <c r="C99" s="252">
        <v>35179105511</v>
      </c>
      <c r="D99" s="254"/>
      <c r="E99" s="253" t="s">
        <v>4625</v>
      </c>
      <c r="F99" s="254"/>
      <c r="G99" s="254"/>
      <c r="H99" s="255">
        <v>10</v>
      </c>
      <c r="I99" s="509"/>
      <c r="J99" s="519" t="s">
        <v>4626</v>
      </c>
      <c r="K99" s="256">
        <v>1</v>
      </c>
      <c r="L99" s="231">
        <v>10</v>
      </c>
      <c r="M99" s="255" t="s">
        <v>11</v>
      </c>
      <c r="N99" s="229"/>
      <c r="O99" s="230">
        <f>Tabelle4424354[[#This Row],[FOPPE Art.-Nr. ]]</f>
        <v>35179105511</v>
      </c>
      <c r="T99" s="258"/>
      <c r="U99" s="258"/>
      <c r="V99" s="258"/>
      <c r="W99" s="258"/>
      <c r="X99" s="258"/>
      <c r="Y99" s="258"/>
      <c r="Z99" s="258"/>
      <c r="AA99" s="258"/>
      <c r="AB99" s="258"/>
      <c r="AC99" s="258"/>
      <c r="AD99" s="258"/>
      <c r="AE99" s="258"/>
      <c r="AF99" s="258"/>
      <c r="AG99" s="258"/>
      <c r="AH99" s="258"/>
      <c r="AI99" s="258"/>
      <c r="AJ99" s="258"/>
      <c r="AK99" s="258"/>
      <c r="AL99" s="258"/>
      <c r="AM99" s="258"/>
      <c r="AN99" s="258"/>
      <c r="AO99" s="258"/>
      <c r="AP99" s="258"/>
      <c r="AQ99" s="258"/>
      <c r="AR99" s="258"/>
      <c r="AS99" s="258"/>
      <c r="AT99" s="258"/>
      <c r="AU99" s="258"/>
      <c r="AV99" s="258"/>
      <c r="AW99" s="258"/>
      <c r="AX99" s="258"/>
      <c r="AY99" s="258"/>
      <c r="AZ99" s="258"/>
      <c r="BA99" s="258"/>
      <c r="BB99" s="258"/>
      <c r="BC99" s="258"/>
      <c r="BD99" s="258"/>
      <c r="BE99" s="258"/>
      <c r="BF99" s="258"/>
      <c r="BG99" s="258"/>
      <c r="BH99" s="258"/>
      <c r="BI99" s="258"/>
      <c r="BJ99" s="258"/>
      <c r="BK99" s="258"/>
      <c r="BL99" s="258"/>
      <c r="BM99" s="258"/>
      <c r="BN99" s="258"/>
      <c r="BO99" s="258"/>
      <c r="BP99" s="258"/>
      <c r="BQ99" s="258"/>
      <c r="BR99" s="258"/>
      <c r="BS99" s="258"/>
      <c r="BT99" s="258"/>
      <c r="BU99" s="258"/>
      <c r="BV99" s="258"/>
      <c r="BW99" s="258"/>
      <c r="BX99" s="258"/>
      <c r="BY99" s="258"/>
    </row>
    <row r="100" spans="1:77" s="257" customFormat="1" ht="13.8" x14ac:dyDescent="0.25">
      <c r="A100" s="192" t="s">
        <v>6920</v>
      </c>
      <c r="B100" s="194" t="s">
        <v>6760</v>
      </c>
      <c r="C100" s="252">
        <v>35179105512</v>
      </c>
      <c r="D100" s="254"/>
      <c r="E100" s="253" t="s">
        <v>4627</v>
      </c>
      <c r="F100" s="254"/>
      <c r="G100" s="254"/>
      <c r="H100" s="255">
        <v>10</v>
      </c>
      <c r="I100" s="509"/>
      <c r="J100" s="519" t="s">
        <v>4628</v>
      </c>
      <c r="K100" s="256">
        <v>1</v>
      </c>
      <c r="L100" s="231">
        <v>10</v>
      </c>
      <c r="M100" s="255" t="s">
        <v>11</v>
      </c>
      <c r="N100" s="229"/>
      <c r="O100" s="230">
        <f>Tabelle4424354[[#This Row],[FOPPE Art.-Nr. ]]</f>
        <v>35179105512</v>
      </c>
      <c r="T100" s="258"/>
      <c r="U100" s="258"/>
      <c r="V100" s="258"/>
      <c r="W100" s="258"/>
      <c r="X100" s="258"/>
      <c r="Y100" s="258"/>
      <c r="Z100" s="258"/>
      <c r="AA100" s="258"/>
      <c r="AB100" s="258"/>
      <c r="AC100" s="258"/>
      <c r="AD100" s="258"/>
      <c r="AE100" s="258"/>
      <c r="AF100" s="258"/>
      <c r="AG100" s="258"/>
      <c r="AH100" s="258"/>
      <c r="AI100" s="258"/>
      <c r="AJ100" s="258"/>
      <c r="AK100" s="258"/>
      <c r="AL100" s="258"/>
      <c r="AM100" s="258"/>
      <c r="AN100" s="258"/>
      <c r="AO100" s="258"/>
      <c r="AP100" s="258"/>
      <c r="AQ100" s="258"/>
      <c r="AR100" s="258"/>
      <c r="AS100" s="258"/>
      <c r="AT100" s="258"/>
      <c r="AU100" s="258"/>
      <c r="AV100" s="258"/>
      <c r="AW100" s="258"/>
      <c r="AX100" s="258"/>
      <c r="AY100" s="258"/>
      <c r="AZ100" s="258"/>
      <c r="BA100" s="258"/>
      <c r="BB100" s="258"/>
      <c r="BC100" s="258"/>
      <c r="BD100" s="258"/>
      <c r="BE100" s="258"/>
      <c r="BF100" s="258"/>
      <c r="BG100" s="258"/>
      <c r="BH100" s="258"/>
      <c r="BI100" s="258"/>
      <c r="BJ100" s="258"/>
      <c r="BK100" s="258"/>
      <c r="BL100" s="258"/>
      <c r="BM100" s="258"/>
      <c r="BN100" s="258"/>
      <c r="BO100" s="258"/>
      <c r="BP100" s="258"/>
      <c r="BQ100" s="258"/>
      <c r="BR100" s="258"/>
      <c r="BS100" s="258"/>
      <c r="BT100" s="258"/>
      <c r="BU100" s="258"/>
      <c r="BV100" s="258"/>
      <c r="BW100" s="258"/>
      <c r="BX100" s="258"/>
      <c r="BY100" s="258"/>
    </row>
    <row r="101" spans="1:77" s="257" customFormat="1" ht="13.8" x14ac:dyDescent="0.25">
      <c r="A101" s="192" t="s">
        <v>6920</v>
      </c>
      <c r="B101" s="194" t="s">
        <v>6760</v>
      </c>
      <c r="C101" s="252">
        <v>35179105612</v>
      </c>
      <c r="D101" s="254"/>
      <c r="E101" s="253" t="s">
        <v>4659</v>
      </c>
      <c r="F101" s="254"/>
      <c r="G101" s="254"/>
      <c r="H101" s="255">
        <v>10</v>
      </c>
      <c r="I101" s="509"/>
      <c r="J101" s="519" t="s">
        <v>4660</v>
      </c>
      <c r="K101" s="256">
        <v>1</v>
      </c>
      <c r="L101" s="231">
        <v>10</v>
      </c>
      <c r="M101" s="255" t="s">
        <v>11</v>
      </c>
      <c r="N101" s="229"/>
      <c r="O101" s="230">
        <f>Tabelle4424354[[#This Row],[FOPPE Art.-Nr. ]]</f>
        <v>35179105612</v>
      </c>
      <c r="T101" s="258"/>
      <c r="U101" s="258"/>
      <c r="V101" s="258"/>
      <c r="W101" s="258"/>
      <c r="X101" s="258"/>
      <c r="Y101" s="258"/>
      <c r="Z101" s="258"/>
      <c r="AA101" s="258"/>
      <c r="AB101" s="258"/>
      <c r="AC101" s="258"/>
      <c r="AD101" s="258"/>
      <c r="AE101" s="258"/>
      <c r="AF101" s="258"/>
      <c r="AG101" s="258"/>
      <c r="AH101" s="258"/>
      <c r="AI101" s="258"/>
      <c r="AJ101" s="258"/>
      <c r="AK101" s="258"/>
      <c r="AL101" s="258"/>
      <c r="AM101" s="258"/>
      <c r="AN101" s="258"/>
      <c r="AO101" s="258"/>
      <c r="AP101" s="258"/>
      <c r="AQ101" s="258"/>
      <c r="AR101" s="258"/>
      <c r="AS101" s="258"/>
      <c r="AT101" s="258"/>
      <c r="AU101" s="258"/>
      <c r="AV101" s="258"/>
      <c r="AW101" s="258"/>
      <c r="AX101" s="258"/>
      <c r="AY101" s="258"/>
      <c r="AZ101" s="258"/>
      <c r="BA101" s="258"/>
      <c r="BB101" s="258"/>
      <c r="BC101" s="258"/>
      <c r="BD101" s="258"/>
      <c r="BE101" s="258"/>
      <c r="BF101" s="258"/>
      <c r="BG101" s="258"/>
      <c r="BH101" s="258"/>
      <c r="BI101" s="258"/>
      <c r="BJ101" s="258"/>
      <c r="BK101" s="258"/>
      <c r="BL101" s="258"/>
      <c r="BM101" s="258"/>
      <c r="BN101" s="258"/>
      <c r="BO101" s="258"/>
      <c r="BP101" s="258"/>
      <c r="BQ101" s="258"/>
      <c r="BR101" s="258"/>
      <c r="BS101" s="258"/>
      <c r="BT101" s="258"/>
      <c r="BU101" s="258"/>
      <c r="BV101" s="258"/>
      <c r="BW101" s="258"/>
      <c r="BX101" s="258"/>
      <c r="BY101" s="258"/>
    </row>
    <row r="102" spans="1:77" s="257" customFormat="1" ht="13.8" x14ac:dyDescent="0.25">
      <c r="A102" s="192" t="s">
        <v>6920</v>
      </c>
      <c r="B102" s="194" t="s">
        <v>6759</v>
      </c>
      <c r="C102" s="252">
        <v>35179105711</v>
      </c>
      <c r="D102" s="254"/>
      <c r="E102" s="253" t="s">
        <v>4691</v>
      </c>
      <c r="F102" s="254"/>
      <c r="G102" s="254"/>
      <c r="H102" s="255">
        <v>10</v>
      </c>
      <c r="I102" s="509"/>
      <c r="J102" s="519" t="s">
        <v>4692</v>
      </c>
      <c r="K102" s="256">
        <v>1</v>
      </c>
      <c r="L102" s="231">
        <v>10</v>
      </c>
      <c r="M102" s="255" t="s">
        <v>11</v>
      </c>
      <c r="N102" s="229"/>
      <c r="O102" s="230">
        <f>Tabelle4424354[[#This Row],[FOPPE Art.-Nr. ]]</f>
        <v>35179105711</v>
      </c>
      <c r="T102" s="258"/>
      <c r="U102" s="258"/>
      <c r="V102" s="258"/>
      <c r="W102" s="258"/>
      <c r="X102" s="258"/>
      <c r="Y102" s="258"/>
      <c r="Z102" s="258"/>
      <c r="AA102" s="258"/>
      <c r="AB102" s="258"/>
      <c r="AC102" s="258"/>
      <c r="AD102" s="258"/>
      <c r="AE102" s="258"/>
      <c r="AF102" s="258"/>
      <c r="AG102" s="258"/>
      <c r="AH102" s="258"/>
      <c r="AI102" s="258"/>
      <c r="AJ102" s="258"/>
      <c r="AK102" s="258"/>
      <c r="AL102" s="258"/>
      <c r="AM102" s="258"/>
      <c r="AN102" s="258"/>
      <c r="AO102" s="258"/>
      <c r="AP102" s="258"/>
      <c r="AQ102" s="258"/>
      <c r="AR102" s="258"/>
      <c r="AS102" s="258"/>
      <c r="AT102" s="258"/>
      <c r="AU102" s="258"/>
      <c r="AV102" s="258"/>
      <c r="AW102" s="258"/>
      <c r="AX102" s="258"/>
      <c r="AY102" s="258"/>
      <c r="AZ102" s="258"/>
      <c r="BA102" s="258"/>
      <c r="BB102" s="258"/>
      <c r="BC102" s="258"/>
      <c r="BD102" s="258"/>
      <c r="BE102" s="258"/>
      <c r="BF102" s="258"/>
      <c r="BG102" s="258"/>
      <c r="BH102" s="258"/>
      <c r="BI102" s="258"/>
      <c r="BJ102" s="258"/>
      <c r="BK102" s="258"/>
      <c r="BL102" s="258"/>
      <c r="BM102" s="258"/>
      <c r="BN102" s="258"/>
      <c r="BO102" s="258"/>
      <c r="BP102" s="258"/>
      <c r="BQ102" s="258"/>
      <c r="BR102" s="258"/>
      <c r="BS102" s="258"/>
      <c r="BT102" s="258"/>
      <c r="BU102" s="258"/>
      <c r="BV102" s="258"/>
      <c r="BW102" s="258"/>
      <c r="BX102" s="258"/>
      <c r="BY102" s="258"/>
    </row>
    <row r="103" spans="1:77" s="257" customFormat="1" ht="13.8" x14ac:dyDescent="0.25">
      <c r="A103" s="192" t="s">
        <v>6920</v>
      </c>
      <c r="B103" s="194" t="s">
        <v>6759</v>
      </c>
      <c r="C103" s="252">
        <v>35179105811</v>
      </c>
      <c r="D103" s="254"/>
      <c r="E103" s="253" t="s">
        <v>4727</v>
      </c>
      <c r="F103" s="254"/>
      <c r="G103" s="254"/>
      <c r="H103" s="255">
        <v>10</v>
      </c>
      <c r="I103" s="509"/>
      <c r="J103" s="519" t="s">
        <v>4728</v>
      </c>
      <c r="K103" s="256">
        <v>1</v>
      </c>
      <c r="L103" s="231">
        <v>10</v>
      </c>
      <c r="M103" s="255" t="s">
        <v>11</v>
      </c>
      <c r="N103" s="229"/>
      <c r="O103" s="230">
        <f>Tabelle4424354[[#This Row],[FOPPE Art.-Nr. ]]</f>
        <v>35179105811</v>
      </c>
      <c r="T103" s="258"/>
      <c r="U103" s="258"/>
      <c r="V103" s="258"/>
      <c r="W103" s="258"/>
      <c r="X103" s="258"/>
      <c r="Y103" s="258"/>
      <c r="Z103" s="258"/>
      <c r="AA103" s="258"/>
      <c r="AB103" s="258"/>
      <c r="AC103" s="258"/>
      <c r="AD103" s="258"/>
      <c r="AE103" s="258"/>
      <c r="AF103" s="258"/>
      <c r="AG103" s="258"/>
      <c r="AH103" s="258"/>
      <c r="AI103" s="258"/>
      <c r="AJ103" s="258"/>
      <c r="AK103" s="258"/>
      <c r="AL103" s="258"/>
      <c r="AM103" s="258"/>
      <c r="AN103" s="258"/>
      <c r="AO103" s="258"/>
      <c r="AP103" s="258"/>
      <c r="AQ103" s="258"/>
      <c r="AR103" s="258"/>
      <c r="AS103" s="258"/>
      <c r="AT103" s="258"/>
      <c r="AU103" s="258"/>
      <c r="AV103" s="258"/>
      <c r="AW103" s="258"/>
      <c r="AX103" s="258"/>
      <c r="AY103" s="258"/>
      <c r="AZ103" s="258"/>
      <c r="BA103" s="258"/>
      <c r="BB103" s="258"/>
      <c r="BC103" s="258"/>
      <c r="BD103" s="258"/>
      <c r="BE103" s="258"/>
      <c r="BF103" s="258"/>
      <c r="BG103" s="258"/>
      <c r="BH103" s="258"/>
      <c r="BI103" s="258"/>
      <c r="BJ103" s="258"/>
      <c r="BK103" s="258"/>
      <c r="BL103" s="258"/>
      <c r="BM103" s="258"/>
      <c r="BN103" s="258"/>
      <c r="BO103" s="258"/>
      <c r="BP103" s="258"/>
      <c r="BQ103" s="258"/>
      <c r="BR103" s="258"/>
      <c r="BS103" s="258"/>
      <c r="BT103" s="258"/>
      <c r="BU103" s="258"/>
      <c r="BV103" s="258"/>
      <c r="BW103" s="258"/>
      <c r="BX103" s="258"/>
      <c r="BY103" s="258"/>
    </row>
    <row r="104" spans="1:77" s="257" customFormat="1" ht="13.8" x14ac:dyDescent="0.25">
      <c r="A104" s="192" t="s">
        <v>6920</v>
      </c>
      <c r="B104" s="194" t="s">
        <v>6760</v>
      </c>
      <c r="C104" s="252">
        <v>35179105912</v>
      </c>
      <c r="D104" s="254"/>
      <c r="E104" s="253" t="s">
        <v>4753</v>
      </c>
      <c r="F104" s="254"/>
      <c r="G104" s="254"/>
      <c r="H104" s="255">
        <v>10</v>
      </c>
      <c r="I104" s="509"/>
      <c r="J104" s="519" t="s">
        <v>4754</v>
      </c>
      <c r="K104" s="256">
        <v>1</v>
      </c>
      <c r="L104" s="231">
        <v>10</v>
      </c>
      <c r="M104" s="255" t="s">
        <v>11</v>
      </c>
      <c r="N104" s="229"/>
      <c r="O104" s="230">
        <f>Tabelle4424354[[#This Row],[FOPPE Art.-Nr. ]]</f>
        <v>35179105912</v>
      </c>
      <c r="T104" s="258"/>
      <c r="U104" s="258"/>
      <c r="V104" s="258"/>
      <c r="W104" s="258"/>
      <c r="X104" s="258"/>
      <c r="Y104" s="258"/>
      <c r="Z104" s="258"/>
      <c r="AA104" s="258"/>
      <c r="AB104" s="258"/>
      <c r="AC104" s="258"/>
      <c r="AD104" s="258"/>
      <c r="AE104" s="258"/>
      <c r="AF104" s="258"/>
      <c r="AG104" s="258"/>
      <c r="AH104" s="258"/>
      <c r="AI104" s="258"/>
      <c r="AJ104" s="258"/>
      <c r="AK104" s="258"/>
      <c r="AL104" s="258"/>
      <c r="AM104" s="258"/>
      <c r="AN104" s="258"/>
      <c r="AO104" s="258"/>
      <c r="AP104" s="258"/>
      <c r="AQ104" s="258"/>
      <c r="AR104" s="258"/>
      <c r="AS104" s="258"/>
      <c r="AT104" s="258"/>
      <c r="AU104" s="258"/>
      <c r="AV104" s="258"/>
      <c r="AW104" s="258"/>
      <c r="AX104" s="258"/>
      <c r="AY104" s="258"/>
      <c r="AZ104" s="258"/>
      <c r="BA104" s="258"/>
      <c r="BB104" s="258"/>
      <c r="BC104" s="258"/>
      <c r="BD104" s="258"/>
      <c r="BE104" s="258"/>
      <c r="BF104" s="258"/>
      <c r="BG104" s="258"/>
      <c r="BH104" s="258"/>
      <c r="BI104" s="258"/>
      <c r="BJ104" s="258"/>
      <c r="BK104" s="258"/>
      <c r="BL104" s="258"/>
      <c r="BM104" s="258"/>
      <c r="BN104" s="258"/>
      <c r="BO104" s="258"/>
      <c r="BP104" s="258"/>
      <c r="BQ104" s="258"/>
      <c r="BR104" s="258"/>
      <c r="BS104" s="258"/>
      <c r="BT104" s="258"/>
      <c r="BU104" s="258"/>
      <c r="BV104" s="258"/>
      <c r="BW104" s="258"/>
      <c r="BX104" s="258"/>
      <c r="BY104" s="258"/>
    </row>
    <row r="105" spans="1:77" s="257" customFormat="1" ht="13.8" x14ac:dyDescent="0.25">
      <c r="A105" s="192" t="s">
        <v>6920</v>
      </c>
      <c r="B105" s="194" t="s">
        <v>6759</v>
      </c>
      <c r="C105" s="252">
        <v>35179106011</v>
      </c>
      <c r="D105" s="254"/>
      <c r="E105" s="253" t="s">
        <v>4785</v>
      </c>
      <c r="F105" s="254"/>
      <c r="G105" s="254"/>
      <c r="H105" s="255">
        <v>10</v>
      </c>
      <c r="I105" s="509"/>
      <c r="J105" s="519" t="s">
        <v>4786</v>
      </c>
      <c r="K105" s="256">
        <v>1</v>
      </c>
      <c r="L105" s="231">
        <v>10</v>
      </c>
      <c r="M105" s="255" t="s">
        <v>11</v>
      </c>
      <c r="N105" s="229"/>
      <c r="O105" s="230">
        <f>Tabelle4424354[[#This Row],[FOPPE Art.-Nr. ]]</f>
        <v>35179106011</v>
      </c>
      <c r="T105" s="258"/>
      <c r="U105" s="258"/>
      <c r="V105" s="258"/>
      <c r="W105" s="258"/>
      <c r="X105" s="258"/>
      <c r="Y105" s="258"/>
      <c r="Z105" s="258"/>
      <c r="AA105" s="258"/>
      <c r="AB105" s="258"/>
      <c r="AC105" s="258"/>
      <c r="AD105" s="258"/>
      <c r="AE105" s="258"/>
      <c r="AF105" s="258"/>
      <c r="AG105" s="258"/>
      <c r="AH105" s="258"/>
      <c r="AI105" s="258"/>
      <c r="AJ105" s="258"/>
      <c r="AK105" s="258"/>
      <c r="AL105" s="258"/>
      <c r="AM105" s="258"/>
      <c r="AN105" s="258"/>
      <c r="AO105" s="258"/>
      <c r="AP105" s="258"/>
      <c r="AQ105" s="258"/>
      <c r="AR105" s="258"/>
      <c r="AS105" s="258"/>
      <c r="AT105" s="258"/>
      <c r="AU105" s="258"/>
      <c r="AV105" s="258"/>
      <c r="AW105" s="258"/>
      <c r="AX105" s="258"/>
      <c r="AY105" s="258"/>
      <c r="AZ105" s="258"/>
      <c r="BA105" s="258"/>
      <c r="BB105" s="258"/>
      <c r="BC105" s="258"/>
      <c r="BD105" s="258"/>
      <c r="BE105" s="258"/>
      <c r="BF105" s="258"/>
      <c r="BG105" s="258"/>
      <c r="BH105" s="258"/>
      <c r="BI105" s="258"/>
      <c r="BJ105" s="258"/>
      <c r="BK105" s="258"/>
      <c r="BL105" s="258"/>
      <c r="BM105" s="258"/>
      <c r="BN105" s="258"/>
      <c r="BO105" s="258"/>
      <c r="BP105" s="258"/>
      <c r="BQ105" s="258"/>
      <c r="BR105" s="258"/>
      <c r="BS105" s="258"/>
      <c r="BT105" s="258"/>
      <c r="BU105" s="258"/>
      <c r="BV105" s="258"/>
      <c r="BW105" s="258"/>
      <c r="BX105" s="258"/>
      <c r="BY105" s="258"/>
    </row>
    <row r="106" spans="1:77" s="257" customFormat="1" ht="13.8" x14ac:dyDescent="0.25">
      <c r="A106" s="192" t="s">
        <v>6920</v>
      </c>
      <c r="B106" s="194" t="s">
        <v>6760</v>
      </c>
      <c r="C106" s="252">
        <v>35179106012</v>
      </c>
      <c r="D106" s="254"/>
      <c r="E106" s="253" t="s">
        <v>4787</v>
      </c>
      <c r="F106" s="254"/>
      <c r="G106" s="254"/>
      <c r="H106" s="255">
        <v>10</v>
      </c>
      <c r="I106" s="509"/>
      <c r="J106" s="519" t="s">
        <v>4788</v>
      </c>
      <c r="K106" s="256">
        <v>1</v>
      </c>
      <c r="L106" s="231">
        <v>10</v>
      </c>
      <c r="M106" s="255" t="s">
        <v>11</v>
      </c>
      <c r="N106" s="229"/>
      <c r="O106" s="230">
        <f>Tabelle4424354[[#This Row],[FOPPE Art.-Nr. ]]</f>
        <v>35179106012</v>
      </c>
      <c r="T106" s="258"/>
      <c r="U106" s="258"/>
      <c r="V106" s="258"/>
      <c r="W106" s="258"/>
      <c r="X106" s="258"/>
      <c r="Y106" s="258"/>
      <c r="Z106" s="258"/>
      <c r="AA106" s="258"/>
      <c r="AB106" s="258"/>
      <c r="AC106" s="258"/>
      <c r="AD106" s="258"/>
      <c r="AE106" s="258"/>
      <c r="AF106" s="258"/>
      <c r="AG106" s="258"/>
      <c r="AH106" s="258"/>
      <c r="AI106" s="258"/>
      <c r="AJ106" s="258"/>
      <c r="AK106" s="258"/>
      <c r="AL106" s="258"/>
      <c r="AM106" s="258"/>
      <c r="AN106" s="258"/>
      <c r="AO106" s="258"/>
      <c r="AP106" s="258"/>
      <c r="AQ106" s="258"/>
      <c r="AR106" s="258"/>
      <c r="AS106" s="258"/>
      <c r="AT106" s="258"/>
      <c r="AU106" s="258"/>
      <c r="AV106" s="258"/>
      <c r="AW106" s="258"/>
      <c r="AX106" s="258"/>
      <c r="AY106" s="258"/>
      <c r="AZ106" s="258"/>
      <c r="BA106" s="258"/>
      <c r="BB106" s="258"/>
      <c r="BC106" s="258"/>
      <c r="BD106" s="258"/>
      <c r="BE106" s="258"/>
      <c r="BF106" s="258"/>
      <c r="BG106" s="258"/>
      <c r="BH106" s="258"/>
      <c r="BI106" s="258"/>
      <c r="BJ106" s="258"/>
      <c r="BK106" s="258"/>
      <c r="BL106" s="258"/>
      <c r="BM106" s="258"/>
      <c r="BN106" s="258"/>
      <c r="BO106" s="258"/>
      <c r="BP106" s="258"/>
      <c r="BQ106" s="258"/>
      <c r="BR106" s="258"/>
      <c r="BS106" s="258"/>
      <c r="BT106" s="258"/>
      <c r="BU106" s="258"/>
      <c r="BV106" s="258"/>
      <c r="BW106" s="258"/>
      <c r="BX106" s="258"/>
      <c r="BY106" s="258"/>
    </row>
    <row r="107" spans="1:77" s="257" customFormat="1" ht="13.8" x14ac:dyDescent="0.25">
      <c r="A107" s="192" t="s">
        <v>6920</v>
      </c>
      <c r="B107" s="194" t="s">
        <v>6759</v>
      </c>
      <c r="C107" s="252">
        <v>35179106111</v>
      </c>
      <c r="D107" s="254"/>
      <c r="E107" s="253" t="s">
        <v>4823</v>
      </c>
      <c r="F107" s="254"/>
      <c r="G107" s="254"/>
      <c r="H107" s="255">
        <v>10</v>
      </c>
      <c r="I107" s="509"/>
      <c r="J107" s="519" t="s">
        <v>4824</v>
      </c>
      <c r="K107" s="256">
        <v>1</v>
      </c>
      <c r="L107" s="231">
        <v>10</v>
      </c>
      <c r="M107" s="255" t="s">
        <v>11</v>
      </c>
      <c r="N107" s="229"/>
      <c r="O107" s="230">
        <f>Tabelle4424354[[#This Row],[FOPPE Art.-Nr. ]]</f>
        <v>35179106111</v>
      </c>
      <c r="T107" s="258"/>
      <c r="U107" s="258"/>
      <c r="V107" s="258"/>
      <c r="W107" s="258"/>
      <c r="X107" s="258"/>
      <c r="Y107" s="258"/>
      <c r="Z107" s="258"/>
      <c r="AA107" s="258"/>
      <c r="AB107" s="258"/>
      <c r="AC107" s="258"/>
      <c r="AD107" s="258"/>
      <c r="AE107" s="258"/>
      <c r="AF107" s="258"/>
      <c r="AG107" s="258"/>
      <c r="AH107" s="258"/>
      <c r="AI107" s="258"/>
      <c r="AJ107" s="258"/>
      <c r="AK107" s="258"/>
      <c r="AL107" s="258"/>
      <c r="AM107" s="258"/>
      <c r="AN107" s="258"/>
      <c r="AO107" s="258"/>
      <c r="AP107" s="258"/>
      <c r="AQ107" s="258"/>
      <c r="AR107" s="258"/>
      <c r="AS107" s="258"/>
      <c r="AT107" s="258"/>
      <c r="AU107" s="258"/>
      <c r="AV107" s="258"/>
      <c r="AW107" s="258"/>
      <c r="AX107" s="258"/>
      <c r="AY107" s="258"/>
      <c r="AZ107" s="258"/>
      <c r="BA107" s="258"/>
      <c r="BB107" s="258"/>
      <c r="BC107" s="258"/>
      <c r="BD107" s="258"/>
      <c r="BE107" s="258"/>
      <c r="BF107" s="258"/>
      <c r="BG107" s="258"/>
      <c r="BH107" s="258"/>
      <c r="BI107" s="258"/>
      <c r="BJ107" s="258"/>
      <c r="BK107" s="258"/>
      <c r="BL107" s="258"/>
      <c r="BM107" s="258"/>
      <c r="BN107" s="258"/>
      <c r="BO107" s="258"/>
      <c r="BP107" s="258"/>
      <c r="BQ107" s="258"/>
      <c r="BR107" s="258"/>
      <c r="BS107" s="258"/>
      <c r="BT107" s="258"/>
      <c r="BU107" s="258"/>
      <c r="BV107" s="258"/>
      <c r="BW107" s="258"/>
      <c r="BX107" s="258"/>
      <c r="BY107" s="258"/>
    </row>
    <row r="108" spans="1:77" s="257" customFormat="1" ht="13.8" x14ac:dyDescent="0.25">
      <c r="A108" s="192" t="s">
        <v>6920</v>
      </c>
      <c r="B108" s="194" t="s">
        <v>6760</v>
      </c>
      <c r="C108" s="252">
        <v>35179106212</v>
      </c>
      <c r="D108" s="254"/>
      <c r="E108" s="253" t="s">
        <v>4841</v>
      </c>
      <c r="F108" s="254"/>
      <c r="G108" s="254"/>
      <c r="H108" s="255">
        <v>10</v>
      </c>
      <c r="I108" s="509"/>
      <c r="J108" s="519" t="s">
        <v>4842</v>
      </c>
      <c r="K108" s="256">
        <v>1</v>
      </c>
      <c r="L108" s="231">
        <v>10</v>
      </c>
      <c r="M108" s="255" t="s">
        <v>11</v>
      </c>
      <c r="N108" s="229"/>
      <c r="O108" s="230">
        <f>Tabelle4424354[[#This Row],[FOPPE Art.-Nr. ]]</f>
        <v>35179106212</v>
      </c>
      <c r="T108" s="258"/>
      <c r="U108" s="258"/>
      <c r="V108" s="258"/>
      <c r="W108" s="258"/>
      <c r="X108" s="258"/>
      <c r="Y108" s="258"/>
      <c r="Z108" s="258"/>
      <c r="AA108" s="258"/>
      <c r="AB108" s="258"/>
      <c r="AC108" s="258"/>
      <c r="AD108" s="258"/>
      <c r="AE108" s="258"/>
      <c r="AF108" s="258"/>
      <c r="AG108" s="258"/>
      <c r="AH108" s="258"/>
      <c r="AI108" s="258"/>
      <c r="AJ108" s="258"/>
      <c r="AK108" s="258"/>
      <c r="AL108" s="258"/>
      <c r="AM108" s="258"/>
      <c r="AN108" s="258"/>
      <c r="AO108" s="258"/>
      <c r="AP108" s="258"/>
      <c r="AQ108" s="258"/>
      <c r="AR108" s="258"/>
      <c r="AS108" s="258"/>
      <c r="AT108" s="258"/>
      <c r="AU108" s="258"/>
      <c r="AV108" s="258"/>
      <c r="AW108" s="258"/>
      <c r="AX108" s="258"/>
      <c r="AY108" s="258"/>
      <c r="AZ108" s="258"/>
      <c r="BA108" s="258"/>
      <c r="BB108" s="258"/>
      <c r="BC108" s="258"/>
      <c r="BD108" s="258"/>
      <c r="BE108" s="258"/>
      <c r="BF108" s="258"/>
      <c r="BG108" s="258"/>
      <c r="BH108" s="258"/>
      <c r="BI108" s="258"/>
      <c r="BJ108" s="258"/>
      <c r="BK108" s="258"/>
      <c r="BL108" s="258"/>
      <c r="BM108" s="258"/>
      <c r="BN108" s="258"/>
      <c r="BO108" s="258"/>
      <c r="BP108" s="258"/>
      <c r="BQ108" s="258"/>
      <c r="BR108" s="258"/>
      <c r="BS108" s="258"/>
      <c r="BT108" s="258"/>
      <c r="BU108" s="258"/>
      <c r="BV108" s="258"/>
      <c r="BW108" s="258"/>
      <c r="BX108" s="258"/>
      <c r="BY108" s="258"/>
    </row>
    <row r="109" spans="1:77" s="257" customFormat="1" ht="13.8" x14ac:dyDescent="0.25">
      <c r="A109" s="192" t="s">
        <v>6920</v>
      </c>
      <c r="B109" s="194" t="s">
        <v>6760</v>
      </c>
      <c r="C109" s="252">
        <v>35179106312</v>
      </c>
      <c r="D109" s="254"/>
      <c r="E109" s="253" t="s">
        <v>4867</v>
      </c>
      <c r="F109" s="254"/>
      <c r="G109" s="254"/>
      <c r="H109" s="255">
        <v>10</v>
      </c>
      <c r="I109" s="509"/>
      <c r="J109" s="519" t="s">
        <v>4868</v>
      </c>
      <c r="K109" s="256">
        <v>1</v>
      </c>
      <c r="L109" s="231">
        <v>10</v>
      </c>
      <c r="M109" s="255" t="s">
        <v>11</v>
      </c>
      <c r="N109" s="229"/>
      <c r="O109" s="230">
        <f>Tabelle4424354[[#This Row],[FOPPE Art.-Nr. ]]</f>
        <v>35179106312</v>
      </c>
      <c r="T109" s="258"/>
      <c r="U109" s="258"/>
      <c r="V109" s="258"/>
      <c r="W109" s="258"/>
      <c r="X109" s="258"/>
      <c r="Y109" s="258"/>
      <c r="Z109" s="258"/>
      <c r="AA109" s="258"/>
      <c r="AB109" s="258"/>
      <c r="AC109" s="258"/>
      <c r="AD109" s="258"/>
      <c r="AE109" s="258"/>
      <c r="AF109" s="258"/>
      <c r="AG109" s="258"/>
      <c r="AH109" s="258"/>
      <c r="AI109" s="258"/>
      <c r="AJ109" s="258"/>
      <c r="AK109" s="258"/>
      <c r="AL109" s="258"/>
      <c r="AM109" s="258"/>
      <c r="AN109" s="258"/>
      <c r="AO109" s="258"/>
      <c r="AP109" s="258"/>
      <c r="AQ109" s="258"/>
      <c r="AR109" s="258"/>
      <c r="AS109" s="258"/>
      <c r="AT109" s="258"/>
      <c r="AU109" s="258"/>
      <c r="AV109" s="258"/>
      <c r="AW109" s="258"/>
      <c r="AX109" s="258"/>
      <c r="AY109" s="258"/>
      <c r="AZ109" s="258"/>
      <c r="BA109" s="258"/>
      <c r="BB109" s="258"/>
      <c r="BC109" s="258"/>
      <c r="BD109" s="258"/>
      <c r="BE109" s="258"/>
      <c r="BF109" s="258"/>
      <c r="BG109" s="258"/>
      <c r="BH109" s="258"/>
      <c r="BI109" s="258"/>
      <c r="BJ109" s="258"/>
      <c r="BK109" s="258"/>
      <c r="BL109" s="258"/>
      <c r="BM109" s="258"/>
      <c r="BN109" s="258"/>
      <c r="BO109" s="258"/>
      <c r="BP109" s="258"/>
      <c r="BQ109" s="258"/>
      <c r="BR109" s="258"/>
      <c r="BS109" s="258"/>
      <c r="BT109" s="258"/>
      <c r="BU109" s="258"/>
      <c r="BV109" s="258"/>
      <c r="BW109" s="258"/>
      <c r="BX109" s="258"/>
      <c r="BY109" s="258"/>
    </row>
    <row r="110" spans="1:77" s="257" customFormat="1" ht="13.8" x14ac:dyDescent="0.25">
      <c r="A110" s="192" t="s">
        <v>6920</v>
      </c>
      <c r="B110" s="194" t="s">
        <v>6759</v>
      </c>
      <c r="C110" s="252">
        <v>35179106411</v>
      </c>
      <c r="D110" s="254"/>
      <c r="E110" s="253" t="s">
        <v>4899</v>
      </c>
      <c r="F110" s="254"/>
      <c r="G110" s="254"/>
      <c r="H110" s="255">
        <v>10</v>
      </c>
      <c r="I110" s="509"/>
      <c r="J110" s="519" t="s">
        <v>4900</v>
      </c>
      <c r="K110" s="256">
        <v>1</v>
      </c>
      <c r="L110" s="231">
        <v>10</v>
      </c>
      <c r="M110" s="255" t="s">
        <v>11</v>
      </c>
      <c r="N110" s="229"/>
      <c r="O110" s="230">
        <f>Tabelle4424354[[#This Row],[FOPPE Art.-Nr. ]]</f>
        <v>35179106411</v>
      </c>
      <c r="T110" s="258"/>
      <c r="U110" s="258"/>
      <c r="V110" s="258"/>
      <c r="W110" s="258"/>
      <c r="X110" s="258"/>
      <c r="Y110" s="258"/>
      <c r="Z110" s="258"/>
      <c r="AA110" s="258"/>
      <c r="AB110" s="258"/>
      <c r="AC110" s="258"/>
      <c r="AD110" s="258"/>
      <c r="AE110" s="258"/>
      <c r="AF110" s="258"/>
      <c r="AG110" s="258"/>
      <c r="AH110" s="258"/>
      <c r="AI110" s="258"/>
      <c r="AJ110" s="258"/>
      <c r="AK110" s="258"/>
      <c r="AL110" s="258"/>
      <c r="AM110" s="258"/>
      <c r="AN110" s="258"/>
      <c r="AO110" s="258"/>
      <c r="AP110" s="258"/>
      <c r="AQ110" s="258"/>
      <c r="AR110" s="258"/>
      <c r="AS110" s="258"/>
      <c r="AT110" s="258"/>
      <c r="AU110" s="258"/>
      <c r="AV110" s="258"/>
      <c r="AW110" s="258"/>
      <c r="AX110" s="258"/>
      <c r="AY110" s="258"/>
      <c r="AZ110" s="258"/>
      <c r="BA110" s="258"/>
      <c r="BB110" s="258"/>
      <c r="BC110" s="258"/>
      <c r="BD110" s="258"/>
      <c r="BE110" s="258"/>
      <c r="BF110" s="258"/>
      <c r="BG110" s="258"/>
      <c r="BH110" s="258"/>
      <c r="BI110" s="258"/>
      <c r="BJ110" s="258"/>
      <c r="BK110" s="258"/>
      <c r="BL110" s="258"/>
      <c r="BM110" s="258"/>
      <c r="BN110" s="258"/>
      <c r="BO110" s="258"/>
      <c r="BP110" s="258"/>
      <c r="BQ110" s="258"/>
      <c r="BR110" s="258"/>
      <c r="BS110" s="258"/>
      <c r="BT110" s="258"/>
      <c r="BU110" s="258"/>
      <c r="BV110" s="258"/>
      <c r="BW110" s="258"/>
      <c r="BX110" s="258"/>
      <c r="BY110" s="258"/>
    </row>
    <row r="111" spans="1:77" s="257" customFormat="1" ht="13.8" x14ac:dyDescent="0.25">
      <c r="A111" s="192" t="s">
        <v>6920</v>
      </c>
      <c r="B111" s="194" t="s">
        <v>6760</v>
      </c>
      <c r="C111" s="252">
        <v>35179106412</v>
      </c>
      <c r="D111" s="254"/>
      <c r="E111" s="253" t="s">
        <v>4901</v>
      </c>
      <c r="F111" s="254"/>
      <c r="G111" s="254"/>
      <c r="H111" s="255">
        <v>10</v>
      </c>
      <c r="I111" s="509"/>
      <c r="J111" s="519" t="s">
        <v>4902</v>
      </c>
      <c r="K111" s="256">
        <v>1</v>
      </c>
      <c r="L111" s="231">
        <v>10</v>
      </c>
      <c r="M111" s="255" t="s">
        <v>11</v>
      </c>
      <c r="N111" s="229"/>
      <c r="O111" s="230">
        <f>Tabelle4424354[[#This Row],[FOPPE Art.-Nr. ]]</f>
        <v>35179106412</v>
      </c>
      <c r="T111" s="258"/>
      <c r="U111" s="258"/>
      <c r="V111" s="258"/>
      <c r="W111" s="258"/>
      <c r="X111" s="258"/>
      <c r="Y111" s="258"/>
      <c r="Z111" s="258"/>
      <c r="AA111" s="258"/>
      <c r="AB111" s="258"/>
      <c r="AC111" s="258"/>
      <c r="AD111" s="258"/>
      <c r="AE111" s="258"/>
      <c r="AF111" s="258"/>
      <c r="AG111" s="258"/>
      <c r="AH111" s="258"/>
      <c r="AI111" s="258"/>
      <c r="AJ111" s="258"/>
      <c r="AK111" s="258"/>
      <c r="AL111" s="258"/>
      <c r="AM111" s="258"/>
      <c r="AN111" s="258"/>
      <c r="AO111" s="258"/>
      <c r="AP111" s="258"/>
      <c r="AQ111" s="258"/>
      <c r="AR111" s="258"/>
      <c r="AS111" s="258"/>
      <c r="AT111" s="258"/>
      <c r="AU111" s="258"/>
      <c r="AV111" s="258"/>
      <c r="AW111" s="258"/>
      <c r="AX111" s="258"/>
      <c r="AY111" s="258"/>
      <c r="AZ111" s="258"/>
      <c r="BA111" s="258"/>
      <c r="BB111" s="258"/>
      <c r="BC111" s="258"/>
      <c r="BD111" s="258"/>
      <c r="BE111" s="258"/>
      <c r="BF111" s="258"/>
      <c r="BG111" s="258"/>
      <c r="BH111" s="258"/>
      <c r="BI111" s="258"/>
      <c r="BJ111" s="258"/>
      <c r="BK111" s="258"/>
      <c r="BL111" s="258"/>
      <c r="BM111" s="258"/>
      <c r="BN111" s="258"/>
      <c r="BO111" s="258"/>
      <c r="BP111" s="258"/>
      <c r="BQ111" s="258"/>
      <c r="BR111" s="258"/>
      <c r="BS111" s="258"/>
      <c r="BT111" s="258"/>
      <c r="BU111" s="258"/>
      <c r="BV111" s="258"/>
      <c r="BW111" s="258"/>
      <c r="BX111" s="258"/>
      <c r="BY111" s="258"/>
    </row>
    <row r="112" spans="1:77" s="257" customFormat="1" ht="13.8" x14ac:dyDescent="0.25">
      <c r="A112" s="192" t="s">
        <v>6920</v>
      </c>
      <c r="B112" s="194" t="s">
        <v>6759</v>
      </c>
      <c r="C112" s="252">
        <v>35179106511</v>
      </c>
      <c r="D112" s="254"/>
      <c r="E112" s="253" t="s">
        <v>4927</v>
      </c>
      <c r="F112" s="254"/>
      <c r="G112" s="254"/>
      <c r="H112" s="255">
        <v>10</v>
      </c>
      <c r="I112" s="509"/>
      <c r="J112" s="519" t="s">
        <v>4928</v>
      </c>
      <c r="K112" s="256">
        <v>1</v>
      </c>
      <c r="L112" s="231">
        <v>10</v>
      </c>
      <c r="M112" s="255" t="s">
        <v>11</v>
      </c>
      <c r="N112" s="229"/>
      <c r="O112" s="230">
        <f>Tabelle4424354[[#This Row],[FOPPE Art.-Nr. ]]</f>
        <v>35179106511</v>
      </c>
      <c r="T112" s="258"/>
      <c r="U112" s="258"/>
      <c r="V112" s="258"/>
      <c r="W112" s="258"/>
      <c r="X112" s="258"/>
      <c r="Y112" s="258"/>
      <c r="Z112" s="258"/>
      <c r="AA112" s="258"/>
      <c r="AB112" s="258"/>
      <c r="AC112" s="258"/>
      <c r="AD112" s="258"/>
      <c r="AE112" s="258"/>
      <c r="AF112" s="258"/>
      <c r="AG112" s="258"/>
      <c r="AH112" s="258"/>
      <c r="AI112" s="258"/>
      <c r="AJ112" s="258"/>
      <c r="AK112" s="258"/>
      <c r="AL112" s="258"/>
      <c r="AM112" s="258"/>
      <c r="AN112" s="258"/>
      <c r="AO112" s="258"/>
      <c r="AP112" s="258"/>
      <c r="AQ112" s="258"/>
      <c r="AR112" s="258"/>
      <c r="AS112" s="258"/>
      <c r="AT112" s="258"/>
      <c r="AU112" s="258"/>
      <c r="AV112" s="258"/>
      <c r="AW112" s="258"/>
      <c r="AX112" s="258"/>
      <c r="AY112" s="258"/>
      <c r="AZ112" s="258"/>
      <c r="BA112" s="258"/>
      <c r="BB112" s="258"/>
      <c r="BC112" s="258"/>
      <c r="BD112" s="258"/>
      <c r="BE112" s="258"/>
      <c r="BF112" s="258"/>
      <c r="BG112" s="258"/>
      <c r="BH112" s="258"/>
      <c r="BI112" s="258"/>
      <c r="BJ112" s="258"/>
      <c r="BK112" s="258"/>
      <c r="BL112" s="258"/>
      <c r="BM112" s="258"/>
      <c r="BN112" s="258"/>
      <c r="BO112" s="258"/>
      <c r="BP112" s="258"/>
      <c r="BQ112" s="258"/>
      <c r="BR112" s="258"/>
      <c r="BS112" s="258"/>
      <c r="BT112" s="258"/>
      <c r="BU112" s="258"/>
      <c r="BV112" s="258"/>
      <c r="BW112" s="258"/>
      <c r="BX112" s="258"/>
      <c r="BY112" s="258"/>
    </row>
    <row r="113" spans="1:77" s="257" customFormat="1" ht="13.8" x14ac:dyDescent="0.25">
      <c r="A113" s="192" t="s">
        <v>6920</v>
      </c>
      <c r="B113" s="194" t="s">
        <v>6760</v>
      </c>
      <c r="C113" s="252">
        <v>35179106512</v>
      </c>
      <c r="D113" s="254"/>
      <c r="E113" s="253" t="s">
        <v>4929</v>
      </c>
      <c r="F113" s="254"/>
      <c r="G113" s="254"/>
      <c r="H113" s="255">
        <v>10</v>
      </c>
      <c r="I113" s="509"/>
      <c r="J113" s="519" t="s">
        <v>4930</v>
      </c>
      <c r="K113" s="256">
        <v>1</v>
      </c>
      <c r="L113" s="231">
        <v>10</v>
      </c>
      <c r="M113" s="255" t="s">
        <v>11</v>
      </c>
      <c r="N113" s="229"/>
      <c r="O113" s="230">
        <f>Tabelle4424354[[#This Row],[FOPPE Art.-Nr. ]]</f>
        <v>35179106512</v>
      </c>
      <c r="T113" s="258"/>
      <c r="U113" s="258"/>
      <c r="V113" s="258"/>
      <c r="W113" s="258"/>
      <c r="X113" s="258"/>
      <c r="Y113" s="258"/>
      <c r="Z113" s="258"/>
      <c r="AA113" s="258"/>
      <c r="AB113" s="258"/>
      <c r="AC113" s="258"/>
      <c r="AD113" s="258"/>
      <c r="AE113" s="258"/>
      <c r="AF113" s="258"/>
      <c r="AG113" s="258"/>
      <c r="AH113" s="258"/>
      <c r="AI113" s="258"/>
      <c r="AJ113" s="258"/>
      <c r="AK113" s="258"/>
      <c r="AL113" s="258"/>
      <c r="AM113" s="258"/>
      <c r="AN113" s="258"/>
      <c r="AO113" s="258"/>
      <c r="AP113" s="258"/>
      <c r="AQ113" s="258"/>
      <c r="AR113" s="258"/>
      <c r="AS113" s="258"/>
      <c r="AT113" s="258"/>
      <c r="AU113" s="258"/>
      <c r="AV113" s="258"/>
      <c r="AW113" s="258"/>
      <c r="AX113" s="258"/>
      <c r="AY113" s="258"/>
      <c r="AZ113" s="258"/>
      <c r="BA113" s="258"/>
      <c r="BB113" s="258"/>
      <c r="BC113" s="258"/>
      <c r="BD113" s="258"/>
      <c r="BE113" s="258"/>
      <c r="BF113" s="258"/>
      <c r="BG113" s="258"/>
      <c r="BH113" s="258"/>
      <c r="BI113" s="258"/>
      <c r="BJ113" s="258"/>
      <c r="BK113" s="258"/>
      <c r="BL113" s="258"/>
      <c r="BM113" s="258"/>
      <c r="BN113" s="258"/>
      <c r="BO113" s="258"/>
      <c r="BP113" s="258"/>
      <c r="BQ113" s="258"/>
      <c r="BR113" s="258"/>
      <c r="BS113" s="258"/>
      <c r="BT113" s="258"/>
      <c r="BU113" s="258"/>
      <c r="BV113" s="258"/>
      <c r="BW113" s="258"/>
      <c r="BX113" s="258"/>
      <c r="BY113" s="258"/>
    </row>
    <row r="114" spans="1:77" s="257" customFormat="1" ht="13.8" x14ac:dyDescent="0.25">
      <c r="A114" s="192" t="s">
        <v>6920</v>
      </c>
      <c r="B114" s="194" t="s">
        <v>6759</v>
      </c>
      <c r="C114" s="252">
        <v>35179106611</v>
      </c>
      <c r="D114" s="254"/>
      <c r="E114" s="253" t="s">
        <v>4967</v>
      </c>
      <c r="F114" s="254"/>
      <c r="G114" s="254"/>
      <c r="H114" s="255">
        <v>10</v>
      </c>
      <c r="I114" s="509"/>
      <c r="J114" s="519" t="s">
        <v>4968</v>
      </c>
      <c r="K114" s="256">
        <v>1</v>
      </c>
      <c r="L114" s="231">
        <v>10</v>
      </c>
      <c r="M114" s="255" t="s">
        <v>11</v>
      </c>
      <c r="N114" s="229"/>
      <c r="O114" s="230">
        <f>Tabelle4424354[[#This Row],[FOPPE Art.-Nr. ]]</f>
        <v>35179106611</v>
      </c>
      <c r="T114" s="258"/>
      <c r="U114" s="258"/>
      <c r="V114" s="258"/>
      <c r="W114" s="258"/>
      <c r="X114" s="258"/>
      <c r="Y114" s="258"/>
      <c r="Z114" s="258"/>
      <c r="AA114" s="258"/>
      <c r="AB114" s="258"/>
      <c r="AC114" s="258"/>
      <c r="AD114" s="258"/>
      <c r="AE114" s="258"/>
      <c r="AF114" s="258"/>
      <c r="AG114" s="258"/>
      <c r="AH114" s="258"/>
      <c r="AI114" s="258"/>
      <c r="AJ114" s="258"/>
      <c r="AK114" s="258"/>
      <c r="AL114" s="258"/>
      <c r="AM114" s="258"/>
      <c r="AN114" s="258"/>
      <c r="AO114" s="258"/>
      <c r="AP114" s="258"/>
      <c r="AQ114" s="258"/>
      <c r="AR114" s="258"/>
      <c r="AS114" s="258"/>
      <c r="AT114" s="258"/>
      <c r="AU114" s="258"/>
      <c r="AV114" s="258"/>
      <c r="AW114" s="258"/>
      <c r="AX114" s="258"/>
      <c r="AY114" s="258"/>
      <c r="AZ114" s="258"/>
      <c r="BA114" s="258"/>
      <c r="BB114" s="258"/>
      <c r="BC114" s="258"/>
      <c r="BD114" s="258"/>
      <c r="BE114" s="258"/>
      <c r="BF114" s="258"/>
      <c r="BG114" s="258"/>
      <c r="BH114" s="258"/>
      <c r="BI114" s="258"/>
      <c r="BJ114" s="258"/>
      <c r="BK114" s="258"/>
      <c r="BL114" s="258"/>
      <c r="BM114" s="258"/>
      <c r="BN114" s="258"/>
      <c r="BO114" s="258"/>
      <c r="BP114" s="258"/>
      <c r="BQ114" s="258"/>
      <c r="BR114" s="258"/>
      <c r="BS114" s="258"/>
      <c r="BT114" s="258"/>
      <c r="BU114" s="258"/>
      <c r="BV114" s="258"/>
      <c r="BW114" s="258"/>
      <c r="BX114" s="258"/>
      <c r="BY114" s="258"/>
    </row>
    <row r="115" spans="1:77" s="257" customFormat="1" ht="13.8" x14ac:dyDescent="0.25">
      <c r="A115" s="192" t="s">
        <v>6920</v>
      </c>
      <c r="B115" s="194" t="s">
        <v>6760</v>
      </c>
      <c r="C115" s="252">
        <v>35179106612</v>
      </c>
      <c r="D115" s="254"/>
      <c r="E115" s="253" t="s">
        <v>4969</v>
      </c>
      <c r="F115" s="254"/>
      <c r="G115" s="254"/>
      <c r="H115" s="255">
        <v>10</v>
      </c>
      <c r="I115" s="509"/>
      <c r="J115" s="519" t="s">
        <v>4970</v>
      </c>
      <c r="K115" s="256">
        <v>1</v>
      </c>
      <c r="L115" s="231">
        <v>10</v>
      </c>
      <c r="M115" s="255" t="s">
        <v>11</v>
      </c>
      <c r="N115" s="229"/>
      <c r="O115" s="230">
        <f>Tabelle4424354[[#This Row],[FOPPE Art.-Nr. ]]</f>
        <v>35179106612</v>
      </c>
      <c r="T115" s="258"/>
      <c r="U115" s="258"/>
      <c r="V115" s="258"/>
      <c r="W115" s="258"/>
      <c r="X115" s="258"/>
      <c r="Y115" s="258"/>
      <c r="Z115" s="258"/>
      <c r="AA115" s="258"/>
      <c r="AB115" s="258"/>
      <c r="AC115" s="258"/>
      <c r="AD115" s="258"/>
      <c r="AE115" s="258"/>
      <c r="AF115" s="258"/>
      <c r="AG115" s="258"/>
      <c r="AH115" s="258"/>
      <c r="AI115" s="258"/>
      <c r="AJ115" s="258"/>
      <c r="AK115" s="258"/>
      <c r="AL115" s="258"/>
      <c r="AM115" s="258"/>
      <c r="AN115" s="258"/>
      <c r="AO115" s="258"/>
      <c r="AP115" s="258"/>
      <c r="AQ115" s="258"/>
      <c r="AR115" s="258"/>
      <c r="AS115" s="258"/>
      <c r="AT115" s="258"/>
      <c r="AU115" s="258"/>
      <c r="AV115" s="258"/>
      <c r="AW115" s="258"/>
      <c r="AX115" s="258"/>
      <c r="AY115" s="258"/>
      <c r="AZ115" s="258"/>
      <c r="BA115" s="258"/>
      <c r="BB115" s="258"/>
      <c r="BC115" s="258"/>
      <c r="BD115" s="258"/>
      <c r="BE115" s="258"/>
      <c r="BF115" s="258"/>
      <c r="BG115" s="258"/>
      <c r="BH115" s="258"/>
      <c r="BI115" s="258"/>
      <c r="BJ115" s="258"/>
      <c r="BK115" s="258"/>
      <c r="BL115" s="258"/>
      <c r="BM115" s="258"/>
      <c r="BN115" s="258"/>
      <c r="BO115" s="258"/>
      <c r="BP115" s="258"/>
      <c r="BQ115" s="258"/>
      <c r="BR115" s="258"/>
      <c r="BS115" s="258"/>
      <c r="BT115" s="258"/>
      <c r="BU115" s="258"/>
      <c r="BV115" s="258"/>
      <c r="BW115" s="258"/>
      <c r="BX115" s="258"/>
      <c r="BY115" s="258"/>
    </row>
    <row r="116" spans="1:77" s="257" customFormat="1" ht="13.8" x14ac:dyDescent="0.25">
      <c r="A116" s="192" t="s">
        <v>6920</v>
      </c>
      <c r="B116" s="194" t="s">
        <v>6759</v>
      </c>
      <c r="C116" s="252">
        <v>35179106811</v>
      </c>
      <c r="D116" s="254"/>
      <c r="E116" s="253" t="s">
        <v>5015</v>
      </c>
      <c r="F116" s="254"/>
      <c r="G116" s="254"/>
      <c r="H116" s="255">
        <v>10</v>
      </c>
      <c r="I116" s="509"/>
      <c r="J116" s="519" t="s">
        <v>5016</v>
      </c>
      <c r="K116" s="256">
        <v>1</v>
      </c>
      <c r="L116" s="231">
        <v>10</v>
      </c>
      <c r="M116" s="255" t="s">
        <v>11</v>
      </c>
      <c r="N116" s="229"/>
      <c r="O116" s="230">
        <f>Tabelle4424354[[#This Row],[FOPPE Art.-Nr. ]]</f>
        <v>35179106811</v>
      </c>
      <c r="T116" s="258"/>
      <c r="U116" s="258"/>
      <c r="V116" s="258"/>
      <c r="W116" s="258"/>
      <c r="X116" s="258"/>
      <c r="Y116" s="258"/>
      <c r="Z116" s="258"/>
      <c r="AA116" s="258"/>
      <c r="AB116" s="258"/>
      <c r="AC116" s="258"/>
      <c r="AD116" s="258"/>
      <c r="AE116" s="258"/>
      <c r="AF116" s="258"/>
      <c r="AG116" s="258"/>
      <c r="AH116" s="258"/>
      <c r="AI116" s="258"/>
      <c r="AJ116" s="258"/>
      <c r="AK116" s="258"/>
      <c r="AL116" s="258"/>
      <c r="AM116" s="258"/>
      <c r="AN116" s="258"/>
      <c r="AO116" s="258"/>
      <c r="AP116" s="258"/>
      <c r="AQ116" s="258"/>
      <c r="AR116" s="258"/>
      <c r="AS116" s="258"/>
      <c r="AT116" s="258"/>
      <c r="AU116" s="258"/>
      <c r="AV116" s="258"/>
      <c r="AW116" s="258"/>
      <c r="AX116" s="258"/>
      <c r="AY116" s="258"/>
      <c r="AZ116" s="258"/>
      <c r="BA116" s="258"/>
      <c r="BB116" s="258"/>
      <c r="BC116" s="258"/>
      <c r="BD116" s="258"/>
      <c r="BE116" s="258"/>
      <c r="BF116" s="258"/>
      <c r="BG116" s="258"/>
      <c r="BH116" s="258"/>
      <c r="BI116" s="258"/>
      <c r="BJ116" s="258"/>
      <c r="BK116" s="258"/>
      <c r="BL116" s="258"/>
      <c r="BM116" s="258"/>
      <c r="BN116" s="258"/>
      <c r="BO116" s="258"/>
      <c r="BP116" s="258"/>
      <c r="BQ116" s="258"/>
      <c r="BR116" s="258"/>
      <c r="BS116" s="258"/>
      <c r="BT116" s="258"/>
      <c r="BU116" s="258"/>
      <c r="BV116" s="258"/>
      <c r="BW116" s="258"/>
      <c r="BX116" s="258"/>
      <c r="BY116" s="258"/>
    </row>
    <row r="117" spans="1:77" s="257" customFormat="1" ht="13.8" x14ac:dyDescent="0.25">
      <c r="A117" s="192" t="s">
        <v>6920</v>
      </c>
      <c r="B117" s="194" t="s">
        <v>6760</v>
      </c>
      <c r="C117" s="252">
        <v>35179106812</v>
      </c>
      <c r="D117" s="254"/>
      <c r="E117" s="253" t="s">
        <v>5017</v>
      </c>
      <c r="F117" s="254"/>
      <c r="G117" s="254"/>
      <c r="H117" s="255">
        <v>10</v>
      </c>
      <c r="I117" s="509"/>
      <c r="J117" s="519" t="s">
        <v>5018</v>
      </c>
      <c r="K117" s="256">
        <v>1</v>
      </c>
      <c r="L117" s="231">
        <v>10</v>
      </c>
      <c r="M117" s="255" t="s">
        <v>11</v>
      </c>
      <c r="N117" s="229"/>
      <c r="O117" s="230">
        <f>Tabelle4424354[[#This Row],[FOPPE Art.-Nr. ]]</f>
        <v>35179106812</v>
      </c>
      <c r="T117" s="258"/>
      <c r="U117" s="258"/>
      <c r="V117" s="258"/>
      <c r="W117" s="258"/>
      <c r="X117" s="258"/>
      <c r="Y117" s="258"/>
      <c r="Z117" s="258"/>
      <c r="AA117" s="258"/>
      <c r="AB117" s="258"/>
      <c r="AC117" s="258"/>
      <c r="AD117" s="258"/>
      <c r="AE117" s="258"/>
      <c r="AF117" s="258"/>
      <c r="AG117" s="258"/>
      <c r="AH117" s="258"/>
      <c r="AI117" s="258"/>
      <c r="AJ117" s="258"/>
      <c r="AK117" s="258"/>
      <c r="AL117" s="258"/>
      <c r="AM117" s="258"/>
      <c r="AN117" s="258"/>
      <c r="AO117" s="258"/>
      <c r="AP117" s="258"/>
      <c r="AQ117" s="258"/>
      <c r="AR117" s="258"/>
      <c r="AS117" s="258"/>
      <c r="AT117" s="258"/>
      <c r="AU117" s="258"/>
      <c r="AV117" s="258"/>
      <c r="AW117" s="258"/>
      <c r="AX117" s="258"/>
      <c r="AY117" s="258"/>
      <c r="AZ117" s="258"/>
      <c r="BA117" s="258"/>
      <c r="BB117" s="258"/>
      <c r="BC117" s="258"/>
      <c r="BD117" s="258"/>
      <c r="BE117" s="258"/>
      <c r="BF117" s="258"/>
      <c r="BG117" s="258"/>
      <c r="BH117" s="258"/>
      <c r="BI117" s="258"/>
      <c r="BJ117" s="258"/>
      <c r="BK117" s="258"/>
      <c r="BL117" s="258"/>
      <c r="BM117" s="258"/>
      <c r="BN117" s="258"/>
      <c r="BO117" s="258"/>
      <c r="BP117" s="258"/>
      <c r="BQ117" s="258"/>
      <c r="BR117" s="258"/>
      <c r="BS117" s="258"/>
      <c r="BT117" s="258"/>
      <c r="BU117" s="258"/>
      <c r="BV117" s="258"/>
      <c r="BW117" s="258"/>
      <c r="BX117" s="258"/>
      <c r="BY117" s="258"/>
    </row>
    <row r="118" spans="1:77" s="257" customFormat="1" ht="13.8" x14ac:dyDescent="0.25">
      <c r="A118" s="192" t="s">
        <v>6920</v>
      </c>
      <c r="B118" s="194" t="s">
        <v>6759</v>
      </c>
      <c r="C118" s="252">
        <v>35179107011</v>
      </c>
      <c r="D118" s="254"/>
      <c r="E118" s="253" t="s">
        <v>5065</v>
      </c>
      <c r="F118" s="254"/>
      <c r="G118" s="254"/>
      <c r="H118" s="255">
        <v>10</v>
      </c>
      <c r="I118" s="509"/>
      <c r="J118" s="519" t="s">
        <v>5066</v>
      </c>
      <c r="K118" s="256">
        <v>1</v>
      </c>
      <c r="L118" s="231">
        <v>10</v>
      </c>
      <c r="M118" s="255" t="s">
        <v>11</v>
      </c>
      <c r="N118" s="229"/>
      <c r="O118" s="230">
        <f>Tabelle4424354[[#This Row],[FOPPE Art.-Nr. ]]</f>
        <v>35179107011</v>
      </c>
      <c r="T118" s="258"/>
      <c r="U118" s="258"/>
      <c r="V118" s="258"/>
      <c r="W118" s="258"/>
      <c r="X118" s="258"/>
      <c r="Y118" s="258"/>
      <c r="Z118" s="258"/>
      <c r="AA118" s="258"/>
      <c r="AB118" s="258"/>
      <c r="AC118" s="258"/>
      <c r="AD118" s="258"/>
      <c r="AE118" s="258"/>
      <c r="AF118" s="258"/>
      <c r="AG118" s="258"/>
      <c r="AH118" s="258"/>
      <c r="AI118" s="258"/>
      <c r="AJ118" s="258"/>
      <c r="AK118" s="258"/>
      <c r="AL118" s="258"/>
      <c r="AM118" s="258"/>
      <c r="AN118" s="258"/>
      <c r="AO118" s="258"/>
      <c r="AP118" s="258"/>
      <c r="AQ118" s="258"/>
      <c r="AR118" s="258"/>
      <c r="AS118" s="258"/>
      <c r="AT118" s="258"/>
      <c r="AU118" s="258"/>
      <c r="AV118" s="258"/>
      <c r="AW118" s="258"/>
      <c r="AX118" s="258"/>
      <c r="AY118" s="258"/>
      <c r="AZ118" s="258"/>
      <c r="BA118" s="258"/>
      <c r="BB118" s="258"/>
      <c r="BC118" s="258"/>
      <c r="BD118" s="258"/>
      <c r="BE118" s="258"/>
      <c r="BF118" s="258"/>
      <c r="BG118" s="258"/>
      <c r="BH118" s="258"/>
      <c r="BI118" s="258"/>
      <c r="BJ118" s="258"/>
      <c r="BK118" s="258"/>
      <c r="BL118" s="258"/>
      <c r="BM118" s="258"/>
      <c r="BN118" s="258"/>
      <c r="BO118" s="258"/>
      <c r="BP118" s="258"/>
      <c r="BQ118" s="258"/>
      <c r="BR118" s="258"/>
      <c r="BS118" s="258"/>
      <c r="BT118" s="258"/>
      <c r="BU118" s="258"/>
      <c r="BV118" s="258"/>
      <c r="BW118" s="258"/>
      <c r="BX118" s="258"/>
      <c r="BY118" s="258"/>
    </row>
    <row r="119" spans="1:77" s="257" customFormat="1" ht="13.8" x14ac:dyDescent="0.25">
      <c r="A119" s="192" t="s">
        <v>6920</v>
      </c>
      <c r="B119" s="194" t="s">
        <v>6760</v>
      </c>
      <c r="C119" s="252">
        <v>35179107012</v>
      </c>
      <c r="D119" s="254"/>
      <c r="E119" s="253" t="s">
        <v>5067</v>
      </c>
      <c r="F119" s="254"/>
      <c r="G119" s="254"/>
      <c r="H119" s="255">
        <v>10</v>
      </c>
      <c r="I119" s="509"/>
      <c r="J119" s="519" t="s">
        <v>5068</v>
      </c>
      <c r="K119" s="256">
        <v>1</v>
      </c>
      <c r="L119" s="231">
        <v>10</v>
      </c>
      <c r="M119" s="255" t="s">
        <v>11</v>
      </c>
      <c r="N119" s="229"/>
      <c r="O119" s="230">
        <f>Tabelle4424354[[#This Row],[FOPPE Art.-Nr. ]]</f>
        <v>35179107012</v>
      </c>
      <c r="T119" s="258"/>
      <c r="U119" s="258"/>
      <c r="V119" s="258"/>
      <c r="W119" s="258"/>
      <c r="X119" s="258"/>
      <c r="Y119" s="258"/>
      <c r="Z119" s="258"/>
      <c r="AA119" s="258"/>
      <c r="AB119" s="258"/>
      <c r="AC119" s="258"/>
      <c r="AD119" s="258"/>
      <c r="AE119" s="258"/>
      <c r="AF119" s="258"/>
      <c r="AG119" s="258"/>
      <c r="AH119" s="258"/>
      <c r="AI119" s="258"/>
      <c r="AJ119" s="258"/>
      <c r="AK119" s="258"/>
      <c r="AL119" s="258"/>
      <c r="AM119" s="258"/>
      <c r="AN119" s="258"/>
      <c r="AO119" s="258"/>
      <c r="AP119" s="258"/>
      <c r="AQ119" s="258"/>
      <c r="AR119" s="258"/>
      <c r="AS119" s="258"/>
      <c r="AT119" s="258"/>
      <c r="AU119" s="258"/>
      <c r="AV119" s="258"/>
      <c r="AW119" s="258"/>
      <c r="AX119" s="258"/>
      <c r="AY119" s="258"/>
      <c r="AZ119" s="258"/>
      <c r="BA119" s="258"/>
      <c r="BB119" s="258"/>
      <c r="BC119" s="258"/>
      <c r="BD119" s="258"/>
      <c r="BE119" s="258"/>
      <c r="BF119" s="258"/>
      <c r="BG119" s="258"/>
      <c r="BH119" s="258"/>
      <c r="BI119" s="258"/>
      <c r="BJ119" s="258"/>
      <c r="BK119" s="258"/>
      <c r="BL119" s="258"/>
      <c r="BM119" s="258"/>
      <c r="BN119" s="258"/>
      <c r="BO119" s="258"/>
      <c r="BP119" s="258"/>
      <c r="BQ119" s="258"/>
      <c r="BR119" s="258"/>
      <c r="BS119" s="258"/>
      <c r="BT119" s="258"/>
      <c r="BU119" s="258"/>
      <c r="BV119" s="258"/>
      <c r="BW119" s="258"/>
      <c r="BX119" s="258"/>
      <c r="BY119" s="258"/>
    </row>
    <row r="120" spans="1:77" s="257" customFormat="1" ht="13.8" x14ac:dyDescent="0.25">
      <c r="A120" s="192" t="s">
        <v>6920</v>
      </c>
      <c r="B120" s="194" t="s">
        <v>6759</v>
      </c>
      <c r="C120" s="252">
        <v>35179107311</v>
      </c>
      <c r="D120" s="254"/>
      <c r="E120" s="253" t="s">
        <v>5135</v>
      </c>
      <c r="F120" s="254"/>
      <c r="G120" s="254"/>
      <c r="H120" s="255">
        <v>10</v>
      </c>
      <c r="I120" s="509"/>
      <c r="J120" s="519" t="s">
        <v>5136</v>
      </c>
      <c r="K120" s="256">
        <v>1</v>
      </c>
      <c r="L120" s="231">
        <v>10</v>
      </c>
      <c r="M120" s="255" t="s">
        <v>11</v>
      </c>
      <c r="N120" s="229"/>
      <c r="O120" s="230">
        <f>Tabelle4424354[[#This Row],[FOPPE Art.-Nr. ]]</f>
        <v>35179107311</v>
      </c>
      <c r="T120" s="258"/>
      <c r="U120" s="258"/>
      <c r="V120" s="258"/>
      <c r="W120" s="258"/>
      <c r="X120" s="258"/>
      <c r="Y120" s="258"/>
      <c r="Z120" s="258"/>
      <c r="AA120" s="258"/>
      <c r="AB120" s="258"/>
      <c r="AC120" s="258"/>
      <c r="AD120" s="258"/>
      <c r="AE120" s="258"/>
      <c r="AF120" s="258"/>
      <c r="AG120" s="258"/>
      <c r="AH120" s="258"/>
      <c r="AI120" s="258"/>
      <c r="AJ120" s="258"/>
      <c r="AK120" s="258"/>
      <c r="AL120" s="258"/>
      <c r="AM120" s="258"/>
      <c r="AN120" s="258"/>
      <c r="AO120" s="258"/>
      <c r="AP120" s="258"/>
      <c r="AQ120" s="258"/>
      <c r="AR120" s="258"/>
      <c r="AS120" s="258"/>
      <c r="AT120" s="258"/>
      <c r="AU120" s="258"/>
      <c r="AV120" s="258"/>
      <c r="AW120" s="258"/>
      <c r="AX120" s="258"/>
      <c r="AY120" s="258"/>
      <c r="AZ120" s="258"/>
      <c r="BA120" s="258"/>
      <c r="BB120" s="258"/>
      <c r="BC120" s="258"/>
      <c r="BD120" s="258"/>
      <c r="BE120" s="258"/>
      <c r="BF120" s="258"/>
      <c r="BG120" s="258"/>
      <c r="BH120" s="258"/>
      <c r="BI120" s="258"/>
      <c r="BJ120" s="258"/>
      <c r="BK120" s="258"/>
      <c r="BL120" s="258"/>
      <c r="BM120" s="258"/>
      <c r="BN120" s="258"/>
      <c r="BO120" s="258"/>
      <c r="BP120" s="258"/>
      <c r="BQ120" s="258"/>
      <c r="BR120" s="258"/>
      <c r="BS120" s="258"/>
      <c r="BT120" s="258"/>
      <c r="BU120" s="258"/>
      <c r="BV120" s="258"/>
      <c r="BW120" s="258"/>
      <c r="BX120" s="258"/>
      <c r="BY120" s="258"/>
    </row>
    <row r="121" spans="1:77" s="257" customFormat="1" ht="13.8" x14ac:dyDescent="0.25">
      <c r="A121" s="192" t="s">
        <v>6920</v>
      </c>
      <c r="B121" s="194" t="s">
        <v>6760</v>
      </c>
      <c r="C121" s="252">
        <v>35179107312</v>
      </c>
      <c r="D121" s="254"/>
      <c r="E121" s="253" t="s">
        <v>5137</v>
      </c>
      <c r="F121" s="254"/>
      <c r="G121" s="254"/>
      <c r="H121" s="255">
        <v>10</v>
      </c>
      <c r="I121" s="509"/>
      <c r="J121" s="519" t="s">
        <v>5138</v>
      </c>
      <c r="K121" s="256">
        <v>1</v>
      </c>
      <c r="L121" s="231">
        <v>10</v>
      </c>
      <c r="M121" s="255" t="s">
        <v>11</v>
      </c>
      <c r="N121" s="229"/>
      <c r="O121" s="230">
        <f>Tabelle4424354[[#This Row],[FOPPE Art.-Nr. ]]</f>
        <v>35179107312</v>
      </c>
      <c r="T121" s="258"/>
      <c r="U121" s="258"/>
      <c r="V121" s="258"/>
      <c r="W121" s="258"/>
      <c r="X121" s="258"/>
      <c r="Y121" s="258"/>
      <c r="Z121" s="258"/>
      <c r="AA121" s="258"/>
      <c r="AB121" s="258"/>
      <c r="AC121" s="258"/>
      <c r="AD121" s="258"/>
      <c r="AE121" s="258"/>
      <c r="AF121" s="258"/>
      <c r="AG121" s="258"/>
      <c r="AH121" s="258"/>
      <c r="AI121" s="258"/>
      <c r="AJ121" s="258"/>
      <c r="AK121" s="258"/>
      <c r="AL121" s="258"/>
      <c r="AM121" s="258"/>
      <c r="AN121" s="258"/>
      <c r="AO121" s="258"/>
      <c r="AP121" s="258"/>
      <c r="AQ121" s="258"/>
      <c r="AR121" s="258"/>
      <c r="AS121" s="258"/>
      <c r="AT121" s="258"/>
      <c r="AU121" s="258"/>
      <c r="AV121" s="258"/>
      <c r="AW121" s="258"/>
      <c r="AX121" s="258"/>
      <c r="AY121" s="258"/>
      <c r="AZ121" s="258"/>
      <c r="BA121" s="258"/>
      <c r="BB121" s="258"/>
      <c r="BC121" s="258"/>
      <c r="BD121" s="258"/>
      <c r="BE121" s="258"/>
      <c r="BF121" s="258"/>
      <c r="BG121" s="258"/>
      <c r="BH121" s="258"/>
      <c r="BI121" s="258"/>
      <c r="BJ121" s="258"/>
      <c r="BK121" s="258"/>
      <c r="BL121" s="258"/>
      <c r="BM121" s="258"/>
      <c r="BN121" s="258"/>
      <c r="BO121" s="258"/>
      <c r="BP121" s="258"/>
      <c r="BQ121" s="258"/>
      <c r="BR121" s="258"/>
      <c r="BS121" s="258"/>
      <c r="BT121" s="258"/>
      <c r="BU121" s="258"/>
      <c r="BV121" s="258"/>
      <c r="BW121" s="258"/>
      <c r="BX121" s="258"/>
      <c r="BY121" s="258"/>
    </row>
    <row r="122" spans="1:77" s="257" customFormat="1" ht="13.8" x14ac:dyDescent="0.25">
      <c r="A122" s="192" t="s">
        <v>6920</v>
      </c>
      <c r="B122" s="194" t="s">
        <v>6759</v>
      </c>
      <c r="C122" s="252">
        <v>35179107511</v>
      </c>
      <c r="D122" s="254"/>
      <c r="E122" s="253" t="s">
        <v>5171</v>
      </c>
      <c r="F122" s="254"/>
      <c r="G122" s="254"/>
      <c r="H122" s="255">
        <v>10</v>
      </c>
      <c r="I122" s="509"/>
      <c r="J122" s="519" t="s">
        <v>5172</v>
      </c>
      <c r="K122" s="256">
        <v>1</v>
      </c>
      <c r="L122" s="231">
        <v>10</v>
      </c>
      <c r="M122" s="255" t="s">
        <v>11</v>
      </c>
      <c r="N122" s="229"/>
      <c r="O122" s="230">
        <f>Tabelle4424354[[#This Row],[FOPPE Art.-Nr. ]]</f>
        <v>35179107511</v>
      </c>
      <c r="T122" s="258"/>
      <c r="U122" s="258"/>
      <c r="V122" s="258"/>
      <c r="W122" s="258"/>
      <c r="X122" s="258"/>
      <c r="Y122" s="258"/>
      <c r="Z122" s="258"/>
      <c r="AA122" s="258"/>
      <c r="AB122" s="258"/>
      <c r="AC122" s="258"/>
      <c r="AD122" s="258"/>
      <c r="AE122" s="258"/>
      <c r="AF122" s="258"/>
      <c r="AG122" s="258"/>
      <c r="AH122" s="258"/>
      <c r="AI122" s="258"/>
      <c r="AJ122" s="258"/>
      <c r="AK122" s="258"/>
      <c r="AL122" s="258"/>
      <c r="AM122" s="258"/>
      <c r="AN122" s="258"/>
      <c r="AO122" s="258"/>
      <c r="AP122" s="258"/>
      <c r="AQ122" s="258"/>
      <c r="AR122" s="258"/>
      <c r="AS122" s="258"/>
      <c r="AT122" s="258"/>
      <c r="AU122" s="258"/>
      <c r="AV122" s="258"/>
      <c r="AW122" s="258"/>
      <c r="AX122" s="258"/>
      <c r="AY122" s="258"/>
      <c r="AZ122" s="258"/>
      <c r="BA122" s="258"/>
      <c r="BB122" s="258"/>
      <c r="BC122" s="258"/>
      <c r="BD122" s="258"/>
      <c r="BE122" s="258"/>
      <c r="BF122" s="258"/>
      <c r="BG122" s="258"/>
      <c r="BH122" s="258"/>
      <c r="BI122" s="258"/>
      <c r="BJ122" s="258"/>
      <c r="BK122" s="258"/>
      <c r="BL122" s="258"/>
      <c r="BM122" s="258"/>
      <c r="BN122" s="258"/>
      <c r="BO122" s="258"/>
      <c r="BP122" s="258"/>
      <c r="BQ122" s="258"/>
      <c r="BR122" s="258"/>
      <c r="BS122" s="258"/>
      <c r="BT122" s="258"/>
      <c r="BU122" s="258"/>
      <c r="BV122" s="258"/>
      <c r="BW122" s="258"/>
      <c r="BX122" s="258"/>
      <c r="BY122" s="258"/>
    </row>
    <row r="123" spans="1:77" s="257" customFormat="1" ht="13.8" x14ac:dyDescent="0.25">
      <c r="A123" s="192" t="s">
        <v>6920</v>
      </c>
      <c r="B123" s="194" t="s">
        <v>6760</v>
      </c>
      <c r="C123" s="252">
        <v>35179107512</v>
      </c>
      <c r="D123" s="254"/>
      <c r="E123" s="253" t="s">
        <v>5173</v>
      </c>
      <c r="F123" s="254"/>
      <c r="G123" s="254"/>
      <c r="H123" s="255">
        <v>10</v>
      </c>
      <c r="I123" s="509"/>
      <c r="J123" s="519" t="s">
        <v>5174</v>
      </c>
      <c r="K123" s="256">
        <v>1</v>
      </c>
      <c r="L123" s="231">
        <v>10</v>
      </c>
      <c r="M123" s="255" t="s">
        <v>11</v>
      </c>
      <c r="N123" s="229"/>
      <c r="O123" s="230">
        <f>Tabelle4424354[[#This Row],[FOPPE Art.-Nr. ]]</f>
        <v>35179107512</v>
      </c>
      <c r="T123" s="258"/>
      <c r="U123" s="258"/>
      <c r="V123" s="258"/>
      <c r="W123" s="258"/>
      <c r="X123" s="258"/>
      <c r="Y123" s="258"/>
      <c r="Z123" s="258"/>
      <c r="AA123" s="258"/>
      <c r="AB123" s="258"/>
      <c r="AC123" s="258"/>
      <c r="AD123" s="258"/>
      <c r="AE123" s="258"/>
      <c r="AF123" s="258"/>
      <c r="AG123" s="258"/>
      <c r="AH123" s="258"/>
      <c r="AI123" s="258"/>
      <c r="AJ123" s="258"/>
      <c r="AK123" s="258"/>
      <c r="AL123" s="258"/>
      <c r="AM123" s="258"/>
      <c r="AN123" s="258"/>
      <c r="AO123" s="258"/>
      <c r="AP123" s="258"/>
      <c r="AQ123" s="258"/>
      <c r="AR123" s="258"/>
      <c r="AS123" s="258"/>
      <c r="AT123" s="258"/>
      <c r="AU123" s="258"/>
      <c r="AV123" s="258"/>
      <c r="AW123" s="258"/>
      <c r="AX123" s="258"/>
      <c r="AY123" s="258"/>
      <c r="AZ123" s="258"/>
      <c r="BA123" s="258"/>
      <c r="BB123" s="258"/>
      <c r="BC123" s="258"/>
      <c r="BD123" s="258"/>
      <c r="BE123" s="258"/>
      <c r="BF123" s="258"/>
      <c r="BG123" s="258"/>
      <c r="BH123" s="258"/>
      <c r="BI123" s="258"/>
      <c r="BJ123" s="258"/>
      <c r="BK123" s="258"/>
      <c r="BL123" s="258"/>
      <c r="BM123" s="258"/>
      <c r="BN123" s="258"/>
      <c r="BO123" s="258"/>
      <c r="BP123" s="258"/>
      <c r="BQ123" s="258"/>
      <c r="BR123" s="258"/>
      <c r="BS123" s="258"/>
      <c r="BT123" s="258"/>
      <c r="BU123" s="258"/>
      <c r="BV123" s="258"/>
      <c r="BW123" s="258"/>
      <c r="BX123" s="258"/>
      <c r="BY123" s="258"/>
    </row>
    <row r="124" spans="1:77" s="257" customFormat="1" ht="13.8" x14ac:dyDescent="0.25">
      <c r="A124" s="192" t="s">
        <v>6920</v>
      </c>
      <c r="B124" s="194" t="s">
        <v>6759</v>
      </c>
      <c r="C124" s="252">
        <v>35179107711</v>
      </c>
      <c r="D124" s="254"/>
      <c r="E124" s="253" t="s">
        <v>5215</v>
      </c>
      <c r="F124" s="254"/>
      <c r="G124" s="254"/>
      <c r="H124" s="255">
        <v>10</v>
      </c>
      <c r="I124" s="509"/>
      <c r="J124" s="519" t="s">
        <v>5216</v>
      </c>
      <c r="K124" s="256">
        <v>1</v>
      </c>
      <c r="L124" s="231">
        <v>10</v>
      </c>
      <c r="M124" s="255" t="s">
        <v>11</v>
      </c>
      <c r="N124" s="229"/>
      <c r="O124" s="230">
        <f>Tabelle4424354[[#This Row],[FOPPE Art.-Nr. ]]</f>
        <v>35179107711</v>
      </c>
      <c r="T124" s="258"/>
      <c r="U124" s="258"/>
      <c r="V124" s="258"/>
      <c r="W124" s="258"/>
      <c r="X124" s="258"/>
      <c r="Y124" s="258"/>
      <c r="Z124" s="258"/>
      <c r="AA124" s="258"/>
      <c r="AB124" s="258"/>
      <c r="AC124" s="258"/>
      <c r="AD124" s="258"/>
      <c r="AE124" s="258"/>
      <c r="AF124" s="258"/>
      <c r="AG124" s="258"/>
      <c r="AH124" s="258"/>
      <c r="AI124" s="258"/>
      <c r="AJ124" s="258"/>
      <c r="AK124" s="258"/>
      <c r="AL124" s="258"/>
      <c r="AM124" s="258"/>
      <c r="AN124" s="258"/>
      <c r="AO124" s="258"/>
      <c r="AP124" s="258"/>
      <c r="AQ124" s="258"/>
      <c r="AR124" s="258"/>
      <c r="AS124" s="258"/>
      <c r="AT124" s="258"/>
      <c r="AU124" s="258"/>
      <c r="AV124" s="258"/>
      <c r="AW124" s="258"/>
      <c r="AX124" s="258"/>
      <c r="AY124" s="258"/>
      <c r="AZ124" s="258"/>
      <c r="BA124" s="258"/>
      <c r="BB124" s="258"/>
      <c r="BC124" s="258"/>
      <c r="BD124" s="258"/>
      <c r="BE124" s="258"/>
      <c r="BF124" s="258"/>
      <c r="BG124" s="258"/>
      <c r="BH124" s="258"/>
      <c r="BI124" s="258"/>
      <c r="BJ124" s="258"/>
      <c r="BK124" s="258"/>
      <c r="BL124" s="258"/>
      <c r="BM124" s="258"/>
      <c r="BN124" s="258"/>
      <c r="BO124" s="258"/>
      <c r="BP124" s="258"/>
      <c r="BQ124" s="258"/>
      <c r="BR124" s="258"/>
      <c r="BS124" s="258"/>
      <c r="BT124" s="258"/>
      <c r="BU124" s="258"/>
      <c r="BV124" s="258"/>
      <c r="BW124" s="258"/>
      <c r="BX124" s="258"/>
      <c r="BY124" s="258"/>
    </row>
    <row r="125" spans="1:77" s="257" customFormat="1" ht="13.8" x14ac:dyDescent="0.25">
      <c r="A125" s="192" t="s">
        <v>6920</v>
      </c>
      <c r="B125" s="194" t="s">
        <v>6760</v>
      </c>
      <c r="C125" s="252">
        <v>35179107812</v>
      </c>
      <c r="D125" s="254"/>
      <c r="E125" s="253" t="s">
        <v>5239</v>
      </c>
      <c r="F125" s="254"/>
      <c r="G125" s="254"/>
      <c r="H125" s="255">
        <v>10</v>
      </c>
      <c r="I125" s="509"/>
      <c r="J125" s="519" t="s">
        <v>5240</v>
      </c>
      <c r="K125" s="256">
        <v>1</v>
      </c>
      <c r="L125" s="231">
        <v>10</v>
      </c>
      <c r="M125" s="255" t="s">
        <v>11</v>
      </c>
      <c r="N125" s="229"/>
      <c r="O125" s="230">
        <f>Tabelle4424354[[#This Row],[FOPPE Art.-Nr. ]]</f>
        <v>35179107812</v>
      </c>
      <c r="T125" s="258"/>
      <c r="U125" s="258"/>
      <c r="V125" s="258"/>
      <c r="W125" s="258"/>
      <c r="X125" s="258"/>
      <c r="Y125" s="258"/>
      <c r="Z125" s="258"/>
      <c r="AA125" s="258"/>
      <c r="AB125" s="258"/>
      <c r="AC125" s="258"/>
      <c r="AD125" s="258"/>
      <c r="AE125" s="258"/>
      <c r="AF125" s="258"/>
      <c r="AG125" s="258"/>
      <c r="AH125" s="258"/>
      <c r="AI125" s="258"/>
      <c r="AJ125" s="258"/>
      <c r="AK125" s="258"/>
      <c r="AL125" s="258"/>
      <c r="AM125" s="258"/>
      <c r="AN125" s="258"/>
      <c r="AO125" s="258"/>
      <c r="AP125" s="258"/>
      <c r="AQ125" s="258"/>
      <c r="AR125" s="258"/>
      <c r="AS125" s="258"/>
      <c r="AT125" s="258"/>
      <c r="AU125" s="258"/>
      <c r="AV125" s="258"/>
      <c r="AW125" s="258"/>
      <c r="AX125" s="258"/>
      <c r="AY125" s="258"/>
      <c r="AZ125" s="258"/>
      <c r="BA125" s="258"/>
      <c r="BB125" s="258"/>
      <c r="BC125" s="258"/>
      <c r="BD125" s="258"/>
      <c r="BE125" s="258"/>
      <c r="BF125" s="258"/>
      <c r="BG125" s="258"/>
      <c r="BH125" s="258"/>
      <c r="BI125" s="258"/>
      <c r="BJ125" s="258"/>
      <c r="BK125" s="258"/>
      <c r="BL125" s="258"/>
      <c r="BM125" s="258"/>
      <c r="BN125" s="258"/>
      <c r="BO125" s="258"/>
      <c r="BP125" s="258"/>
      <c r="BQ125" s="258"/>
      <c r="BR125" s="258"/>
      <c r="BS125" s="258"/>
      <c r="BT125" s="258"/>
      <c r="BU125" s="258"/>
      <c r="BV125" s="258"/>
      <c r="BW125" s="258"/>
      <c r="BX125" s="258"/>
      <c r="BY125" s="258"/>
    </row>
    <row r="126" spans="1:77" s="257" customFormat="1" ht="13.8" x14ac:dyDescent="0.25">
      <c r="A126" s="192" t="s">
        <v>6920</v>
      </c>
      <c r="B126" s="194" t="s">
        <v>6759</v>
      </c>
      <c r="C126" s="252">
        <v>35179108011</v>
      </c>
      <c r="D126" s="254"/>
      <c r="E126" s="253" t="s">
        <v>5263</v>
      </c>
      <c r="F126" s="254"/>
      <c r="G126" s="254"/>
      <c r="H126" s="255">
        <v>10</v>
      </c>
      <c r="I126" s="509"/>
      <c r="J126" s="519" t="s">
        <v>5264</v>
      </c>
      <c r="K126" s="256">
        <v>1</v>
      </c>
      <c r="L126" s="231">
        <v>10</v>
      </c>
      <c r="M126" s="255" t="s">
        <v>11</v>
      </c>
      <c r="N126" s="229"/>
      <c r="O126" s="230">
        <f>Tabelle4424354[[#This Row],[FOPPE Art.-Nr. ]]</f>
        <v>35179108011</v>
      </c>
      <c r="T126" s="258"/>
      <c r="U126" s="258"/>
      <c r="V126" s="258"/>
      <c r="W126" s="258"/>
      <c r="X126" s="258"/>
      <c r="Y126" s="258"/>
      <c r="Z126" s="258"/>
      <c r="AA126" s="258"/>
      <c r="AB126" s="258"/>
      <c r="AC126" s="258"/>
      <c r="AD126" s="258"/>
      <c r="AE126" s="258"/>
      <c r="AF126" s="258"/>
      <c r="AG126" s="258"/>
      <c r="AH126" s="258"/>
      <c r="AI126" s="258"/>
      <c r="AJ126" s="258"/>
      <c r="AK126" s="258"/>
      <c r="AL126" s="258"/>
      <c r="AM126" s="258"/>
      <c r="AN126" s="258"/>
      <c r="AO126" s="258"/>
      <c r="AP126" s="258"/>
      <c r="AQ126" s="258"/>
      <c r="AR126" s="258"/>
      <c r="AS126" s="258"/>
      <c r="AT126" s="258"/>
      <c r="AU126" s="258"/>
      <c r="AV126" s="258"/>
      <c r="AW126" s="258"/>
      <c r="AX126" s="258"/>
      <c r="AY126" s="258"/>
      <c r="AZ126" s="258"/>
      <c r="BA126" s="258"/>
      <c r="BB126" s="258"/>
      <c r="BC126" s="258"/>
      <c r="BD126" s="258"/>
      <c r="BE126" s="258"/>
      <c r="BF126" s="258"/>
      <c r="BG126" s="258"/>
      <c r="BH126" s="258"/>
      <c r="BI126" s="258"/>
      <c r="BJ126" s="258"/>
      <c r="BK126" s="258"/>
      <c r="BL126" s="258"/>
      <c r="BM126" s="258"/>
      <c r="BN126" s="258"/>
      <c r="BO126" s="258"/>
      <c r="BP126" s="258"/>
      <c r="BQ126" s="258"/>
      <c r="BR126" s="258"/>
      <c r="BS126" s="258"/>
      <c r="BT126" s="258"/>
      <c r="BU126" s="258"/>
      <c r="BV126" s="258"/>
      <c r="BW126" s="258"/>
      <c r="BX126" s="258"/>
      <c r="BY126" s="258"/>
    </row>
    <row r="127" spans="1:77" s="257" customFormat="1" ht="13.8" x14ac:dyDescent="0.25">
      <c r="A127" s="192" t="s">
        <v>6920</v>
      </c>
      <c r="B127" s="194" t="s">
        <v>6760</v>
      </c>
      <c r="C127" s="252">
        <v>35179108012</v>
      </c>
      <c r="D127" s="254"/>
      <c r="E127" s="253" t="s">
        <v>5265</v>
      </c>
      <c r="F127" s="254"/>
      <c r="G127" s="254"/>
      <c r="H127" s="255">
        <v>10</v>
      </c>
      <c r="I127" s="509"/>
      <c r="J127" s="519" t="s">
        <v>5266</v>
      </c>
      <c r="K127" s="256">
        <v>1</v>
      </c>
      <c r="L127" s="231">
        <v>10</v>
      </c>
      <c r="M127" s="255" t="s">
        <v>11</v>
      </c>
      <c r="N127" s="229"/>
      <c r="O127" s="230">
        <f>Tabelle4424354[[#This Row],[FOPPE Art.-Nr. ]]</f>
        <v>35179108012</v>
      </c>
      <c r="T127" s="258"/>
      <c r="U127" s="258"/>
      <c r="V127" s="258"/>
      <c r="W127" s="258"/>
      <c r="X127" s="258"/>
      <c r="Y127" s="258"/>
      <c r="Z127" s="258"/>
      <c r="AA127" s="258"/>
      <c r="AB127" s="258"/>
      <c r="AC127" s="258"/>
      <c r="AD127" s="258"/>
      <c r="AE127" s="258"/>
      <c r="AF127" s="258"/>
      <c r="AG127" s="258"/>
      <c r="AH127" s="258"/>
      <c r="AI127" s="258"/>
      <c r="AJ127" s="258"/>
      <c r="AK127" s="258"/>
      <c r="AL127" s="258"/>
      <c r="AM127" s="258"/>
      <c r="AN127" s="258"/>
      <c r="AO127" s="258"/>
      <c r="AP127" s="258"/>
      <c r="AQ127" s="258"/>
      <c r="AR127" s="258"/>
      <c r="AS127" s="258"/>
      <c r="AT127" s="258"/>
      <c r="AU127" s="258"/>
      <c r="AV127" s="258"/>
      <c r="AW127" s="258"/>
      <c r="AX127" s="258"/>
      <c r="AY127" s="258"/>
      <c r="AZ127" s="258"/>
      <c r="BA127" s="258"/>
      <c r="BB127" s="258"/>
      <c r="BC127" s="258"/>
      <c r="BD127" s="258"/>
      <c r="BE127" s="258"/>
      <c r="BF127" s="258"/>
      <c r="BG127" s="258"/>
      <c r="BH127" s="258"/>
      <c r="BI127" s="258"/>
      <c r="BJ127" s="258"/>
      <c r="BK127" s="258"/>
      <c r="BL127" s="258"/>
      <c r="BM127" s="258"/>
      <c r="BN127" s="258"/>
      <c r="BO127" s="258"/>
      <c r="BP127" s="258"/>
      <c r="BQ127" s="258"/>
      <c r="BR127" s="258"/>
      <c r="BS127" s="258"/>
      <c r="BT127" s="258"/>
      <c r="BU127" s="258"/>
      <c r="BV127" s="258"/>
      <c r="BW127" s="258"/>
      <c r="BX127" s="258"/>
      <c r="BY127" s="258"/>
    </row>
    <row r="128" spans="1:77" s="257" customFormat="1" ht="13.8" x14ac:dyDescent="0.25">
      <c r="A128" s="192" t="s">
        <v>6920</v>
      </c>
      <c r="B128" s="194" t="s">
        <v>6759</v>
      </c>
      <c r="C128" s="252">
        <v>35179108111</v>
      </c>
      <c r="D128" s="254"/>
      <c r="E128" s="253" t="s">
        <v>5295</v>
      </c>
      <c r="F128" s="254"/>
      <c r="G128" s="254"/>
      <c r="H128" s="255">
        <v>10</v>
      </c>
      <c r="I128" s="509"/>
      <c r="J128" s="519" t="s">
        <v>5296</v>
      </c>
      <c r="K128" s="256">
        <v>1</v>
      </c>
      <c r="L128" s="231">
        <v>10</v>
      </c>
      <c r="M128" s="255" t="s">
        <v>11</v>
      </c>
      <c r="N128" s="229"/>
      <c r="O128" s="230">
        <f>Tabelle4424354[[#This Row],[FOPPE Art.-Nr. ]]</f>
        <v>35179108111</v>
      </c>
      <c r="T128" s="258"/>
      <c r="U128" s="258"/>
      <c r="V128" s="258"/>
      <c r="W128" s="258"/>
      <c r="X128" s="258"/>
      <c r="Y128" s="258"/>
      <c r="Z128" s="258"/>
      <c r="AA128" s="258"/>
      <c r="AB128" s="258"/>
      <c r="AC128" s="258"/>
      <c r="AD128" s="258"/>
      <c r="AE128" s="258"/>
      <c r="AF128" s="258"/>
      <c r="AG128" s="258"/>
      <c r="AH128" s="258"/>
      <c r="AI128" s="258"/>
      <c r="AJ128" s="258"/>
      <c r="AK128" s="258"/>
      <c r="AL128" s="258"/>
      <c r="AM128" s="258"/>
      <c r="AN128" s="258"/>
      <c r="AO128" s="258"/>
      <c r="AP128" s="258"/>
      <c r="AQ128" s="258"/>
      <c r="AR128" s="258"/>
      <c r="AS128" s="258"/>
      <c r="AT128" s="258"/>
      <c r="AU128" s="258"/>
      <c r="AV128" s="258"/>
      <c r="AW128" s="258"/>
      <c r="AX128" s="258"/>
      <c r="AY128" s="258"/>
      <c r="AZ128" s="258"/>
      <c r="BA128" s="258"/>
      <c r="BB128" s="258"/>
      <c r="BC128" s="258"/>
      <c r="BD128" s="258"/>
      <c r="BE128" s="258"/>
      <c r="BF128" s="258"/>
      <c r="BG128" s="258"/>
      <c r="BH128" s="258"/>
      <c r="BI128" s="258"/>
      <c r="BJ128" s="258"/>
      <c r="BK128" s="258"/>
      <c r="BL128" s="258"/>
      <c r="BM128" s="258"/>
      <c r="BN128" s="258"/>
      <c r="BO128" s="258"/>
      <c r="BP128" s="258"/>
      <c r="BQ128" s="258"/>
      <c r="BR128" s="258"/>
      <c r="BS128" s="258"/>
      <c r="BT128" s="258"/>
      <c r="BU128" s="258"/>
      <c r="BV128" s="258"/>
      <c r="BW128" s="258"/>
      <c r="BX128" s="258"/>
      <c r="BY128" s="258"/>
    </row>
    <row r="129" spans="1:77" s="257" customFormat="1" ht="13.8" x14ac:dyDescent="0.25">
      <c r="A129" s="192" t="s">
        <v>6920</v>
      </c>
      <c r="B129" s="194" t="s">
        <v>6760</v>
      </c>
      <c r="C129" s="252">
        <v>35179108112</v>
      </c>
      <c r="D129" s="254"/>
      <c r="E129" s="253" t="s">
        <v>5297</v>
      </c>
      <c r="F129" s="254"/>
      <c r="G129" s="254"/>
      <c r="H129" s="255">
        <v>10</v>
      </c>
      <c r="I129" s="509"/>
      <c r="J129" s="519" t="s">
        <v>5298</v>
      </c>
      <c r="K129" s="256">
        <v>1</v>
      </c>
      <c r="L129" s="231">
        <v>10</v>
      </c>
      <c r="M129" s="255" t="s">
        <v>11</v>
      </c>
      <c r="N129" s="229"/>
      <c r="O129" s="230">
        <f>Tabelle4424354[[#This Row],[FOPPE Art.-Nr. ]]</f>
        <v>35179108112</v>
      </c>
      <c r="T129" s="258"/>
      <c r="U129" s="258"/>
      <c r="V129" s="258"/>
      <c r="W129" s="258"/>
      <c r="X129" s="258"/>
      <c r="Y129" s="258"/>
      <c r="Z129" s="258"/>
      <c r="AA129" s="258"/>
      <c r="AB129" s="258"/>
      <c r="AC129" s="258"/>
      <c r="AD129" s="258"/>
      <c r="AE129" s="258"/>
      <c r="AF129" s="258"/>
      <c r="AG129" s="258"/>
      <c r="AH129" s="258"/>
      <c r="AI129" s="258"/>
      <c r="AJ129" s="258"/>
      <c r="AK129" s="258"/>
      <c r="AL129" s="258"/>
      <c r="AM129" s="258"/>
      <c r="AN129" s="258"/>
      <c r="AO129" s="258"/>
      <c r="AP129" s="258"/>
      <c r="AQ129" s="258"/>
      <c r="AR129" s="258"/>
      <c r="AS129" s="258"/>
      <c r="AT129" s="258"/>
      <c r="AU129" s="258"/>
      <c r="AV129" s="258"/>
      <c r="AW129" s="258"/>
      <c r="AX129" s="258"/>
      <c r="AY129" s="258"/>
      <c r="AZ129" s="258"/>
      <c r="BA129" s="258"/>
      <c r="BB129" s="258"/>
      <c r="BC129" s="258"/>
      <c r="BD129" s="258"/>
      <c r="BE129" s="258"/>
      <c r="BF129" s="258"/>
      <c r="BG129" s="258"/>
      <c r="BH129" s="258"/>
      <c r="BI129" s="258"/>
      <c r="BJ129" s="258"/>
      <c r="BK129" s="258"/>
      <c r="BL129" s="258"/>
      <c r="BM129" s="258"/>
      <c r="BN129" s="258"/>
      <c r="BO129" s="258"/>
      <c r="BP129" s="258"/>
      <c r="BQ129" s="258"/>
      <c r="BR129" s="258"/>
      <c r="BS129" s="258"/>
      <c r="BT129" s="258"/>
      <c r="BU129" s="258"/>
      <c r="BV129" s="258"/>
      <c r="BW129" s="258"/>
      <c r="BX129" s="258"/>
      <c r="BY129" s="258"/>
    </row>
    <row r="130" spans="1:77" s="257" customFormat="1" ht="13.8" x14ac:dyDescent="0.25">
      <c r="A130" s="192" t="s">
        <v>6920</v>
      </c>
      <c r="B130" s="194" t="s">
        <v>6759</v>
      </c>
      <c r="C130" s="252">
        <v>35179108411</v>
      </c>
      <c r="D130" s="254"/>
      <c r="E130" s="253" t="s">
        <v>5333</v>
      </c>
      <c r="F130" s="254"/>
      <c r="G130" s="254"/>
      <c r="H130" s="255">
        <v>10</v>
      </c>
      <c r="I130" s="509"/>
      <c r="J130" s="519" t="s">
        <v>5334</v>
      </c>
      <c r="K130" s="256">
        <v>1</v>
      </c>
      <c r="L130" s="231">
        <v>10</v>
      </c>
      <c r="M130" s="255" t="s">
        <v>11</v>
      </c>
      <c r="N130" s="229"/>
      <c r="O130" s="230">
        <f>Tabelle4424354[[#This Row],[FOPPE Art.-Nr. ]]</f>
        <v>35179108411</v>
      </c>
      <c r="T130" s="258"/>
      <c r="U130" s="258"/>
      <c r="V130" s="258"/>
      <c r="W130" s="258"/>
      <c r="X130" s="258"/>
      <c r="Y130" s="258"/>
      <c r="Z130" s="258"/>
      <c r="AA130" s="258"/>
      <c r="AB130" s="258"/>
      <c r="AC130" s="258"/>
      <c r="AD130" s="258"/>
      <c r="AE130" s="258"/>
      <c r="AF130" s="258"/>
      <c r="AG130" s="258"/>
      <c r="AH130" s="258"/>
      <c r="AI130" s="258"/>
      <c r="AJ130" s="258"/>
      <c r="AK130" s="258"/>
      <c r="AL130" s="258"/>
      <c r="AM130" s="258"/>
      <c r="AN130" s="258"/>
      <c r="AO130" s="258"/>
      <c r="AP130" s="258"/>
      <c r="AQ130" s="258"/>
      <c r="AR130" s="258"/>
      <c r="AS130" s="258"/>
      <c r="AT130" s="258"/>
      <c r="AU130" s="258"/>
      <c r="AV130" s="258"/>
      <c r="AW130" s="258"/>
      <c r="AX130" s="258"/>
      <c r="AY130" s="258"/>
      <c r="AZ130" s="258"/>
      <c r="BA130" s="258"/>
      <c r="BB130" s="258"/>
      <c r="BC130" s="258"/>
      <c r="BD130" s="258"/>
      <c r="BE130" s="258"/>
      <c r="BF130" s="258"/>
      <c r="BG130" s="258"/>
      <c r="BH130" s="258"/>
      <c r="BI130" s="258"/>
      <c r="BJ130" s="258"/>
      <c r="BK130" s="258"/>
      <c r="BL130" s="258"/>
      <c r="BM130" s="258"/>
      <c r="BN130" s="258"/>
      <c r="BO130" s="258"/>
      <c r="BP130" s="258"/>
      <c r="BQ130" s="258"/>
      <c r="BR130" s="258"/>
      <c r="BS130" s="258"/>
      <c r="BT130" s="258"/>
      <c r="BU130" s="258"/>
      <c r="BV130" s="258"/>
      <c r="BW130" s="258"/>
      <c r="BX130" s="258"/>
      <c r="BY130" s="258"/>
    </row>
    <row r="131" spans="1:77" s="257" customFormat="1" ht="13.8" x14ac:dyDescent="0.25">
      <c r="A131" s="192" t="s">
        <v>6920</v>
      </c>
      <c r="B131" s="194" t="s">
        <v>6760</v>
      </c>
      <c r="C131" s="252">
        <v>35179108412</v>
      </c>
      <c r="D131" s="254"/>
      <c r="E131" s="253" t="s">
        <v>5335</v>
      </c>
      <c r="F131" s="254"/>
      <c r="G131" s="254"/>
      <c r="H131" s="255">
        <v>10</v>
      </c>
      <c r="I131" s="509"/>
      <c r="J131" s="519" t="s">
        <v>5336</v>
      </c>
      <c r="K131" s="256">
        <v>1</v>
      </c>
      <c r="L131" s="231">
        <v>10</v>
      </c>
      <c r="M131" s="255" t="s">
        <v>11</v>
      </c>
      <c r="N131" s="229"/>
      <c r="O131" s="230">
        <f>Tabelle4424354[[#This Row],[FOPPE Art.-Nr. ]]</f>
        <v>35179108412</v>
      </c>
      <c r="T131" s="258"/>
      <c r="U131" s="258"/>
      <c r="V131" s="258"/>
      <c r="W131" s="258"/>
      <c r="X131" s="258"/>
      <c r="Y131" s="258"/>
      <c r="Z131" s="258"/>
      <c r="AA131" s="258"/>
      <c r="AB131" s="258"/>
      <c r="AC131" s="258"/>
      <c r="AD131" s="258"/>
      <c r="AE131" s="258"/>
      <c r="AF131" s="258"/>
      <c r="AG131" s="258"/>
      <c r="AH131" s="258"/>
      <c r="AI131" s="258"/>
      <c r="AJ131" s="258"/>
      <c r="AK131" s="258"/>
      <c r="AL131" s="258"/>
      <c r="AM131" s="258"/>
      <c r="AN131" s="258"/>
      <c r="AO131" s="258"/>
      <c r="AP131" s="258"/>
      <c r="AQ131" s="258"/>
      <c r="AR131" s="258"/>
      <c r="AS131" s="258"/>
      <c r="AT131" s="258"/>
      <c r="AU131" s="258"/>
      <c r="AV131" s="258"/>
      <c r="AW131" s="258"/>
      <c r="AX131" s="258"/>
      <c r="AY131" s="258"/>
      <c r="AZ131" s="258"/>
      <c r="BA131" s="258"/>
      <c r="BB131" s="258"/>
      <c r="BC131" s="258"/>
      <c r="BD131" s="258"/>
      <c r="BE131" s="258"/>
      <c r="BF131" s="258"/>
      <c r="BG131" s="258"/>
      <c r="BH131" s="258"/>
      <c r="BI131" s="258"/>
      <c r="BJ131" s="258"/>
      <c r="BK131" s="258"/>
      <c r="BL131" s="258"/>
      <c r="BM131" s="258"/>
      <c r="BN131" s="258"/>
      <c r="BO131" s="258"/>
      <c r="BP131" s="258"/>
      <c r="BQ131" s="258"/>
      <c r="BR131" s="258"/>
      <c r="BS131" s="258"/>
      <c r="BT131" s="258"/>
      <c r="BU131" s="258"/>
      <c r="BV131" s="258"/>
      <c r="BW131" s="258"/>
      <c r="BX131" s="258"/>
      <c r="BY131" s="258"/>
    </row>
    <row r="132" spans="1:77" s="257" customFormat="1" ht="13.8" x14ac:dyDescent="0.25">
      <c r="A132" s="192" t="s">
        <v>6920</v>
      </c>
      <c r="B132" s="194" t="s">
        <v>6760</v>
      </c>
      <c r="C132" s="252">
        <v>35179108512</v>
      </c>
      <c r="D132" s="254"/>
      <c r="E132" s="253" t="s">
        <v>5349</v>
      </c>
      <c r="F132" s="254"/>
      <c r="G132" s="254"/>
      <c r="H132" s="255">
        <v>10</v>
      </c>
      <c r="I132" s="509"/>
      <c r="J132" s="519" t="s">
        <v>5350</v>
      </c>
      <c r="K132" s="256">
        <v>1</v>
      </c>
      <c r="L132" s="231">
        <v>10</v>
      </c>
      <c r="M132" s="255" t="s">
        <v>11</v>
      </c>
      <c r="N132" s="229"/>
      <c r="O132" s="230">
        <f>Tabelle4424354[[#This Row],[FOPPE Art.-Nr. ]]</f>
        <v>35179108512</v>
      </c>
      <c r="T132" s="258"/>
      <c r="U132" s="258"/>
      <c r="V132" s="258"/>
      <c r="W132" s="258"/>
      <c r="X132" s="258"/>
      <c r="Y132" s="258"/>
      <c r="Z132" s="258"/>
      <c r="AA132" s="258"/>
      <c r="AB132" s="258"/>
      <c r="AC132" s="258"/>
      <c r="AD132" s="258"/>
      <c r="AE132" s="258"/>
      <c r="AF132" s="258"/>
      <c r="AG132" s="258"/>
      <c r="AH132" s="258"/>
      <c r="AI132" s="258"/>
      <c r="AJ132" s="258"/>
      <c r="AK132" s="258"/>
      <c r="AL132" s="258"/>
      <c r="AM132" s="258"/>
      <c r="AN132" s="258"/>
      <c r="AO132" s="258"/>
      <c r="AP132" s="258"/>
      <c r="AQ132" s="258"/>
      <c r="AR132" s="258"/>
      <c r="AS132" s="258"/>
      <c r="AT132" s="258"/>
      <c r="AU132" s="258"/>
      <c r="AV132" s="258"/>
      <c r="AW132" s="258"/>
      <c r="AX132" s="258"/>
      <c r="AY132" s="258"/>
      <c r="AZ132" s="258"/>
      <c r="BA132" s="258"/>
      <c r="BB132" s="258"/>
      <c r="BC132" s="258"/>
      <c r="BD132" s="258"/>
      <c r="BE132" s="258"/>
      <c r="BF132" s="258"/>
      <c r="BG132" s="258"/>
      <c r="BH132" s="258"/>
      <c r="BI132" s="258"/>
      <c r="BJ132" s="258"/>
      <c r="BK132" s="258"/>
      <c r="BL132" s="258"/>
      <c r="BM132" s="258"/>
      <c r="BN132" s="258"/>
      <c r="BO132" s="258"/>
      <c r="BP132" s="258"/>
      <c r="BQ132" s="258"/>
      <c r="BR132" s="258"/>
      <c r="BS132" s="258"/>
      <c r="BT132" s="258"/>
      <c r="BU132" s="258"/>
      <c r="BV132" s="258"/>
      <c r="BW132" s="258"/>
      <c r="BX132" s="258"/>
      <c r="BY132" s="258"/>
    </row>
    <row r="133" spans="1:77" s="257" customFormat="1" ht="13.8" x14ac:dyDescent="0.25">
      <c r="A133" s="192" t="s">
        <v>6920</v>
      </c>
      <c r="B133" s="194" t="s">
        <v>6759</v>
      </c>
      <c r="C133" s="252">
        <v>35179109011</v>
      </c>
      <c r="D133" s="254"/>
      <c r="E133" s="253" t="s">
        <v>5399</v>
      </c>
      <c r="F133" s="254"/>
      <c r="G133" s="254"/>
      <c r="H133" s="255">
        <v>10</v>
      </c>
      <c r="I133" s="509"/>
      <c r="J133" s="519" t="s">
        <v>5400</v>
      </c>
      <c r="K133" s="256">
        <v>1</v>
      </c>
      <c r="L133" s="231">
        <v>10</v>
      </c>
      <c r="M133" s="255" t="s">
        <v>11</v>
      </c>
      <c r="N133" s="229"/>
      <c r="O133" s="230">
        <f>Tabelle4424354[[#This Row],[FOPPE Art.-Nr. ]]</f>
        <v>35179109011</v>
      </c>
      <c r="T133" s="258"/>
      <c r="U133" s="258"/>
      <c r="V133" s="258"/>
      <c r="W133" s="258"/>
      <c r="X133" s="258"/>
      <c r="Y133" s="258"/>
      <c r="Z133" s="258"/>
      <c r="AA133" s="258"/>
      <c r="AB133" s="258"/>
      <c r="AC133" s="258"/>
      <c r="AD133" s="258"/>
      <c r="AE133" s="258"/>
      <c r="AF133" s="258"/>
      <c r="AG133" s="258"/>
      <c r="AH133" s="258"/>
      <c r="AI133" s="258"/>
      <c r="AJ133" s="258"/>
      <c r="AK133" s="258"/>
      <c r="AL133" s="258"/>
      <c r="AM133" s="258"/>
      <c r="AN133" s="258"/>
      <c r="AO133" s="258"/>
      <c r="AP133" s="258"/>
      <c r="AQ133" s="258"/>
      <c r="AR133" s="258"/>
      <c r="AS133" s="258"/>
      <c r="AT133" s="258"/>
      <c r="AU133" s="258"/>
      <c r="AV133" s="258"/>
      <c r="AW133" s="258"/>
      <c r="AX133" s="258"/>
      <c r="AY133" s="258"/>
      <c r="AZ133" s="258"/>
      <c r="BA133" s="258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8"/>
      <c r="BL133" s="258"/>
      <c r="BM133" s="258"/>
      <c r="BN133" s="258"/>
      <c r="BO133" s="258"/>
      <c r="BP133" s="258"/>
      <c r="BQ133" s="258"/>
      <c r="BR133" s="258"/>
      <c r="BS133" s="258"/>
      <c r="BT133" s="258"/>
      <c r="BU133" s="258"/>
      <c r="BV133" s="258"/>
      <c r="BW133" s="258"/>
      <c r="BX133" s="258"/>
      <c r="BY133" s="258"/>
    </row>
    <row r="134" spans="1:77" s="257" customFormat="1" ht="13.8" x14ac:dyDescent="0.25">
      <c r="A134" s="192" t="s">
        <v>6920</v>
      </c>
      <c r="B134" s="194" t="s">
        <v>6760</v>
      </c>
      <c r="C134" s="252">
        <v>35179109012</v>
      </c>
      <c r="D134" s="254"/>
      <c r="E134" s="253" t="s">
        <v>5401</v>
      </c>
      <c r="F134" s="254"/>
      <c r="G134" s="254"/>
      <c r="H134" s="255">
        <v>10</v>
      </c>
      <c r="I134" s="509"/>
      <c r="J134" s="519" t="s">
        <v>5402</v>
      </c>
      <c r="K134" s="256">
        <v>1</v>
      </c>
      <c r="L134" s="231">
        <v>10</v>
      </c>
      <c r="M134" s="255" t="s">
        <v>11</v>
      </c>
      <c r="N134" s="229"/>
      <c r="O134" s="230">
        <f>Tabelle4424354[[#This Row],[FOPPE Art.-Nr. ]]</f>
        <v>35179109012</v>
      </c>
      <c r="T134" s="258"/>
      <c r="U134" s="258"/>
      <c r="V134" s="258"/>
      <c r="W134" s="258"/>
      <c r="X134" s="258"/>
      <c r="Y134" s="258"/>
      <c r="Z134" s="258"/>
      <c r="AA134" s="258"/>
      <c r="AB134" s="258"/>
      <c r="AC134" s="258"/>
      <c r="AD134" s="258"/>
      <c r="AE134" s="258"/>
      <c r="AF134" s="258"/>
      <c r="AG134" s="258"/>
      <c r="AH134" s="258"/>
      <c r="AI134" s="258"/>
      <c r="AJ134" s="258"/>
      <c r="AK134" s="258"/>
      <c r="AL134" s="258"/>
      <c r="AM134" s="258"/>
      <c r="AN134" s="258"/>
      <c r="AO134" s="258"/>
      <c r="AP134" s="258"/>
      <c r="AQ134" s="258"/>
      <c r="AR134" s="258"/>
      <c r="AS134" s="258"/>
      <c r="AT134" s="258"/>
      <c r="AU134" s="258"/>
      <c r="AV134" s="258"/>
      <c r="AW134" s="258"/>
      <c r="AX134" s="258"/>
      <c r="AY134" s="258"/>
      <c r="AZ134" s="258"/>
      <c r="BA134" s="258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8"/>
      <c r="BL134" s="258"/>
      <c r="BM134" s="258"/>
      <c r="BN134" s="258"/>
      <c r="BO134" s="258"/>
      <c r="BP134" s="258"/>
      <c r="BQ134" s="258"/>
      <c r="BR134" s="258"/>
      <c r="BS134" s="258"/>
      <c r="BT134" s="258"/>
      <c r="BU134" s="258"/>
      <c r="BV134" s="258"/>
      <c r="BW134" s="258"/>
      <c r="BX134" s="258"/>
      <c r="BY134" s="258"/>
    </row>
    <row r="135" spans="1:77" s="257" customFormat="1" ht="13.8" x14ac:dyDescent="0.25">
      <c r="A135" s="192" t="s">
        <v>6920</v>
      </c>
      <c r="B135" s="194" t="s">
        <v>6759</v>
      </c>
      <c r="C135" s="252">
        <v>35179109211</v>
      </c>
      <c r="D135" s="254"/>
      <c r="E135" s="253" t="s">
        <v>5439</v>
      </c>
      <c r="F135" s="254"/>
      <c r="G135" s="254"/>
      <c r="H135" s="255">
        <v>10</v>
      </c>
      <c r="I135" s="509"/>
      <c r="J135" s="519" t="s">
        <v>5440</v>
      </c>
      <c r="K135" s="256">
        <v>1</v>
      </c>
      <c r="L135" s="231">
        <v>10</v>
      </c>
      <c r="M135" s="255" t="s">
        <v>11</v>
      </c>
      <c r="N135" s="229"/>
      <c r="O135" s="230">
        <f>Tabelle4424354[[#This Row],[FOPPE Art.-Nr. ]]</f>
        <v>35179109211</v>
      </c>
      <c r="T135" s="258"/>
      <c r="U135" s="258"/>
      <c r="V135" s="258"/>
      <c r="W135" s="258"/>
      <c r="X135" s="258"/>
      <c r="Y135" s="258"/>
      <c r="Z135" s="258"/>
      <c r="AA135" s="258"/>
      <c r="AB135" s="258"/>
      <c r="AC135" s="258"/>
      <c r="AD135" s="258"/>
      <c r="AE135" s="258"/>
      <c r="AF135" s="258"/>
      <c r="AG135" s="258"/>
      <c r="AH135" s="258"/>
      <c r="AI135" s="258"/>
      <c r="AJ135" s="258"/>
      <c r="AK135" s="258"/>
      <c r="AL135" s="258"/>
      <c r="AM135" s="258"/>
      <c r="AN135" s="258"/>
      <c r="AO135" s="258"/>
      <c r="AP135" s="258"/>
      <c r="AQ135" s="258"/>
      <c r="AR135" s="258"/>
      <c r="AS135" s="258"/>
      <c r="AT135" s="258"/>
      <c r="AU135" s="258"/>
      <c r="AV135" s="258"/>
      <c r="AW135" s="258"/>
      <c r="AX135" s="258"/>
      <c r="AY135" s="258"/>
      <c r="AZ135" s="258"/>
      <c r="BA135" s="258"/>
      <c r="BB135" s="258"/>
      <c r="BC135" s="258"/>
      <c r="BD135" s="258"/>
      <c r="BE135" s="258"/>
      <c r="BF135" s="258"/>
      <c r="BG135" s="258"/>
      <c r="BH135" s="258"/>
      <c r="BI135" s="258"/>
      <c r="BJ135" s="258"/>
      <c r="BK135" s="258"/>
      <c r="BL135" s="258"/>
      <c r="BM135" s="258"/>
      <c r="BN135" s="258"/>
      <c r="BO135" s="258"/>
      <c r="BP135" s="258"/>
      <c r="BQ135" s="258"/>
      <c r="BR135" s="258"/>
      <c r="BS135" s="258"/>
      <c r="BT135" s="258"/>
      <c r="BU135" s="258"/>
      <c r="BV135" s="258"/>
      <c r="BW135" s="258"/>
      <c r="BX135" s="258"/>
      <c r="BY135" s="258"/>
    </row>
    <row r="136" spans="1:77" s="257" customFormat="1" ht="13.8" x14ac:dyDescent="0.25">
      <c r="A136" s="192" t="s">
        <v>6920</v>
      </c>
      <c r="B136" s="194" t="s">
        <v>6759</v>
      </c>
      <c r="C136" s="252">
        <v>35179109411</v>
      </c>
      <c r="D136" s="254"/>
      <c r="E136" s="253" t="s">
        <v>5461</v>
      </c>
      <c r="F136" s="254"/>
      <c r="G136" s="254"/>
      <c r="H136" s="255">
        <v>10</v>
      </c>
      <c r="I136" s="509"/>
      <c r="J136" s="519" t="s">
        <v>5462</v>
      </c>
      <c r="K136" s="256">
        <v>1</v>
      </c>
      <c r="L136" s="231">
        <v>10</v>
      </c>
      <c r="M136" s="255" t="s">
        <v>11</v>
      </c>
      <c r="N136" s="229"/>
      <c r="O136" s="230">
        <f>Tabelle4424354[[#This Row],[FOPPE Art.-Nr. ]]</f>
        <v>35179109411</v>
      </c>
      <c r="T136" s="258"/>
      <c r="U136" s="258"/>
      <c r="V136" s="258"/>
      <c r="W136" s="258"/>
      <c r="X136" s="258"/>
      <c r="Y136" s="258"/>
      <c r="Z136" s="258"/>
      <c r="AA136" s="258"/>
      <c r="AB136" s="258"/>
      <c r="AC136" s="258"/>
      <c r="AD136" s="258"/>
      <c r="AE136" s="258"/>
      <c r="AF136" s="258"/>
      <c r="AG136" s="258"/>
      <c r="AH136" s="258"/>
      <c r="AI136" s="258"/>
      <c r="AJ136" s="258"/>
      <c r="AK136" s="258"/>
      <c r="AL136" s="258"/>
      <c r="AM136" s="258"/>
      <c r="AN136" s="258"/>
      <c r="AO136" s="258"/>
      <c r="AP136" s="258"/>
      <c r="AQ136" s="258"/>
      <c r="AR136" s="258"/>
      <c r="AS136" s="258"/>
      <c r="AT136" s="258"/>
      <c r="AU136" s="258"/>
      <c r="AV136" s="258"/>
      <c r="AW136" s="258"/>
      <c r="AX136" s="258"/>
      <c r="AY136" s="258"/>
      <c r="AZ136" s="258"/>
      <c r="BA136" s="258"/>
      <c r="BB136" s="258"/>
      <c r="BC136" s="258"/>
      <c r="BD136" s="258"/>
      <c r="BE136" s="258"/>
      <c r="BF136" s="258"/>
      <c r="BG136" s="258"/>
      <c r="BH136" s="258"/>
      <c r="BI136" s="258"/>
      <c r="BJ136" s="258"/>
      <c r="BK136" s="258"/>
      <c r="BL136" s="258"/>
      <c r="BM136" s="258"/>
      <c r="BN136" s="258"/>
      <c r="BO136" s="258"/>
      <c r="BP136" s="258"/>
      <c r="BQ136" s="258"/>
      <c r="BR136" s="258"/>
      <c r="BS136" s="258"/>
      <c r="BT136" s="258"/>
      <c r="BU136" s="258"/>
      <c r="BV136" s="258"/>
      <c r="BW136" s="258"/>
      <c r="BX136" s="258"/>
      <c r="BY136" s="258"/>
    </row>
    <row r="137" spans="1:77" s="257" customFormat="1" ht="13.8" x14ac:dyDescent="0.25">
      <c r="A137" s="192" t="s">
        <v>6920</v>
      </c>
      <c r="B137" s="194" t="s">
        <v>6760</v>
      </c>
      <c r="C137" s="252">
        <v>35179109412</v>
      </c>
      <c r="D137" s="254"/>
      <c r="E137" s="253" t="s">
        <v>5463</v>
      </c>
      <c r="F137" s="254"/>
      <c r="G137" s="254"/>
      <c r="H137" s="255">
        <v>10</v>
      </c>
      <c r="I137" s="509"/>
      <c r="J137" s="519" t="s">
        <v>5464</v>
      </c>
      <c r="K137" s="256">
        <v>1</v>
      </c>
      <c r="L137" s="231">
        <v>10</v>
      </c>
      <c r="M137" s="255" t="s">
        <v>11</v>
      </c>
      <c r="N137" s="229"/>
      <c r="O137" s="230">
        <f>Tabelle4424354[[#This Row],[FOPPE Art.-Nr. ]]</f>
        <v>35179109412</v>
      </c>
      <c r="T137" s="258"/>
      <c r="U137" s="258"/>
      <c r="V137" s="258"/>
      <c r="W137" s="258"/>
      <c r="X137" s="258"/>
      <c r="Y137" s="258"/>
      <c r="Z137" s="258"/>
      <c r="AA137" s="258"/>
      <c r="AB137" s="258"/>
      <c r="AC137" s="258"/>
      <c r="AD137" s="258"/>
      <c r="AE137" s="258"/>
      <c r="AF137" s="258"/>
      <c r="AG137" s="258"/>
      <c r="AH137" s="258"/>
      <c r="AI137" s="258"/>
      <c r="AJ137" s="258"/>
      <c r="AK137" s="258"/>
      <c r="AL137" s="258"/>
      <c r="AM137" s="258"/>
      <c r="AN137" s="258"/>
      <c r="AO137" s="258"/>
      <c r="AP137" s="258"/>
      <c r="AQ137" s="258"/>
      <c r="AR137" s="258"/>
      <c r="AS137" s="258"/>
      <c r="AT137" s="258"/>
      <c r="AU137" s="258"/>
      <c r="AV137" s="258"/>
      <c r="AW137" s="258"/>
      <c r="AX137" s="258"/>
      <c r="AY137" s="258"/>
      <c r="AZ137" s="258"/>
      <c r="BA137" s="258"/>
      <c r="BB137" s="258"/>
      <c r="BC137" s="258"/>
      <c r="BD137" s="258"/>
      <c r="BE137" s="258"/>
      <c r="BF137" s="258"/>
      <c r="BG137" s="258"/>
      <c r="BH137" s="258"/>
      <c r="BI137" s="258"/>
      <c r="BJ137" s="258"/>
      <c r="BK137" s="258"/>
      <c r="BL137" s="258"/>
      <c r="BM137" s="258"/>
      <c r="BN137" s="258"/>
      <c r="BO137" s="258"/>
      <c r="BP137" s="258"/>
      <c r="BQ137" s="258"/>
      <c r="BR137" s="258"/>
      <c r="BS137" s="258"/>
      <c r="BT137" s="258"/>
      <c r="BU137" s="258"/>
      <c r="BV137" s="258"/>
      <c r="BW137" s="258"/>
      <c r="BX137" s="258"/>
      <c r="BY137" s="258"/>
    </row>
    <row r="138" spans="1:77" s="257" customFormat="1" ht="13.8" x14ac:dyDescent="0.25">
      <c r="A138" s="192" t="s">
        <v>6920</v>
      </c>
      <c r="B138" s="194" t="s">
        <v>6759</v>
      </c>
      <c r="C138" s="252">
        <v>35179109511</v>
      </c>
      <c r="D138" s="254"/>
      <c r="E138" s="253" t="s">
        <v>5481</v>
      </c>
      <c r="F138" s="254"/>
      <c r="G138" s="254"/>
      <c r="H138" s="255">
        <v>10</v>
      </c>
      <c r="I138" s="509"/>
      <c r="J138" s="519" t="s">
        <v>5482</v>
      </c>
      <c r="K138" s="256">
        <v>1</v>
      </c>
      <c r="L138" s="231">
        <v>10</v>
      </c>
      <c r="M138" s="255" t="s">
        <v>11</v>
      </c>
      <c r="N138" s="229"/>
      <c r="O138" s="230">
        <f>Tabelle4424354[[#This Row],[FOPPE Art.-Nr. ]]</f>
        <v>35179109511</v>
      </c>
      <c r="T138" s="258"/>
      <c r="U138" s="258"/>
      <c r="V138" s="258"/>
      <c r="W138" s="258"/>
      <c r="X138" s="258"/>
      <c r="Y138" s="258"/>
      <c r="Z138" s="258"/>
      <c r="AA138" s="258"/>
      <c r="AB138" s="258"/>
      <c r="AC138" s="258"/>
      <c r="AD138" s="258"/>
      <c r="AE138" s="258"/>
      <c r="AF138" s="258"/>
      <c r="AG138" s="258"/>
      <c r="AH138" s="258"/>
      <c r="AI138" s="258"/>
      <c r="AJ138" s="258"/>
      <c r="AK138" s="258"/>
      <c r="AL138" s="258"/>
      <c r="AM138" s="258"/>
      <c r="AN138" s="258"/>
      <c r="AO138" s="258"/>
      <c r="AP138" s="258"/>
      <c r="AQ138" s="258"/>
      <c r="AR138" s="258"/>
      <c r="AS138" s="258"/>
      <c r="AT138" s="258"/>
      <c r="AU138" s="258"/>
      <c r="AV138" s="258"/>
      <c r="AW138" s="258"/>
      <c r="AX138" s="258"/>
      <c r="AY138" s="258"/>
      <c r="AZ138" s="258"/>
      <c r="BA138" s="258"/>
      <c r="BB138" s="258"/>
      <c r="BC138" s="258"/>
      <c r="BD138" s="258"/>
      <c r="BE138" s="258"/>
      <c r="BF138" s="258"/>
      <c r="BG138" s="258"/>
      <c r="BH138" s="258"/>
      <c r="BI138" s="258"/>
      <c r="BJ138" s="258"/>
      <c r="BK138" s="258"/>
      <c r="BL138" s="258"/>
      <c r="BM138" s="258"/>
      <c r="BN138" s="258"/>
      <c r="BO138" s="258"/>
      <c r="BP138" s="258"/>
      <c r="BQ138" s="258"/>
      <c r="BR138" s="258"/>
      <c r="BS138" s="258"/>
      <c r="BT138" s="258"/>
      <c r="BU138" s="258"/>
      <c r="BV138" s="258"/>
      <c r="BW138" s="258"/>
      <c r="BX138" s="258"/>
      <c r="BY138" s="258"/>
    </row>
    <row r="139" spans="1:77" s="257" customFormat="1" ht="13.8" x14ac:dyDescent="0.25">
      <c r="A139" s="192" t="s">
        <v>6920</v>
      </c>
      <c r="B139" s="194" t="s">
        <v>6759</v>
      </c>
      <c r="C139" s="252">
        <v>35179109911</v>
      </c>
      <c r="D139" s="254"/>
      <c r="E139" s="253" t="s">
        <v>5543</v>
      </c>
      <c r="F139" s="254"/>
      <c r="G139" s="254"/>
      <c r="H139" s="255">
        <v>10</v>
      </c>
      <c r="I139" s="509"/>
      <c r="J139" s="519" t="s">
        <v>5544</v>
      </c>
      <c r="K139" s="256">
        <v>1</v>
      </c>
      <c r="L139" s="231">
        <v>10</v>
      </c>
      <c r="M139" s="255" t="s">
        <v>11</v>
      </c>
      <c r="N139" s="229"/>
      <c r="O139" s="230">
        <f>Tabelle4424354[[#This Row],[FOPPE Art.-Nr. ]]</f>
        <v>35179109911</v>
      </c>
      <c r="T139" s="258"/>
      <c r="U139" s="258"/>
      <c r="V139" s="258"/>
      <c r="W139" s="258"/>
      <c r="X139" s="258"/>
      <c r="Y139" s="258"/>
      <c r="Z139" s="258"/>
      <c r="AA139" s="258"/>
      <c r="AB139" s="258"/>
      <c r="AC139" s="258"/>
      <c r="AD139" s="258"/>
      <c r="AE139" s="258"/>
      <c r="AF139" s="258"/>
      <c r="AG139" s="258"/>
      <c r="AH139" s="258"/>
      <c r="AI139" s="258"/>
      <c r="AJ139" s="258"/>
      <c r="AK139" s="258"/>
      <c r="AL139" s="258"/>
      <c r="AM139" s="258"/>
      <c r="AN139" s="258"/>
      <c r="AO139" s="258"/>
      <c r="AP139" s="258"/>
      <c r="AQ139" s="258"/>
      <c r="AR139" s="258"/>
      <c r="AS139" s="258"/>
      <c r="AT139" s="258"/>
      <c r="AU139" s="258"/>
      <c r="AV139" s="258"/>
      <c r="AW139" s="258"/>
      <c r="AX139" s="258"/>
      <c r="AY139" s="258"/>
      <c r="AZ139" s="258"/>
      <c r="BA139" s="258"/>
      <c r="BB139" s="258"/>
      <c r="BC139" s="258"/>
      <c r="BD139" s="258"/>
      <c r="BE139" s="258"/>
      <c r="BF139" s="258"/>
      <c r="BG139" s="258"/>
      <c r="BH139" s="258"/>
      <c r="BI139" s="258"/>
      <c r="BJ139" s="258"/>
      <c r="BK139" s="258"/>
      <c r="BL139" s="258"/>
      <c r="BM139" s="258"/>
      <c r="BN139" s="258"/>
      <c r="BO139" s="258"/>
      <c r="BP139" s="258"/>
      <c r="BQ139" s="258"/>
      <c r="BR139" s="258"/>
      <c r="BS139" s="258"/>
      <c r="BT139" s="258"/>
      <c r="BU139" s="258"/>
      <c r="BV139" s="258"/>
      <c r="BW139" s="258"/>
      <c r="BX139" s="258"/>
      <c r="BY139" s="258"/>
    </row>
    <row r="140" spans="1:77" s="257" customFormat="1" ht="13.8" x14ac:dyDescent="0.25">
      <c r="A140" s="192" t="s">
        <v>6920</v>
      </c>
      <c r="B140" s="194" t="s">
        <v>6759</v>
      </c>
      <c r="C140" s="252">
        <v>35179110011</v>
      </c>
      <c r="D140" s="254"/>
      <c r="E140" s="253" t="s">
        <v>5559</v>
      </c>
      <c r="F140" s="254"/>
      <c r="G140" s="254"/>
      <c r="H140" s="255">
        <v>10</v>
      </c>
      <c r="I140" s="509"/>
      <c r="J140" s="519" t="s">
        <v>5560</v>
      </c>
      <c r="K140" s="256">
        <v>1</v>
      </c>
      <c r="L140" s="231">
        <v>10</v>
      </c>
      <c r="M140" s="255" t="s">
        <v>11</v>
      </c>
      <c r="N140" s="229"/>
      <c r="O140" s="230">
        <f>Tabelle4424354[[#This Row],[FOPPE Art.-Nr. ]]</f>
        <v>35179110011</v>
      </c>
      <c r="T140" s="258"/>
      <c r="U140" s="258"/>
      <c r="V140" s="258"/>
      <c r="W140" s="258"/>
      <c r="X140" s="258"/>
      <c r="Y140" s="258"/>
      <c r="Z140" s="258"/>
      <c r="AA140" s="258"/>
      <c r="AB140" s="258"/>
      <c r="AC140" s="258"/>
      <c r="AD140" s="258"/>
      <c r="AE140" s="258"/>
      <c r="AF140" s="258"/>
      <c r="AG140" s="258"/>
      <c r="AH140" s="258"/>
      <c r="AI140" s="258"/>
      <c r="AJ140" s="258"/>
      <c r="AK140" s="258"/>
      <c r="AL140" s="258"/>
      <c r="AM140" s="258"/>
      <c r="AN140" s="258"/>
      <c r="AO140" s="258"/>
      <c r="AP140" s="258"/>
      <c r="AQ140" s="258"/>
      <c r="AR140" s="258"/>
      <c r="AS140" s="258"/>
      <c r="AT140" s="258"/>
      <c r="AU140" s="258"/>
      <c r="AV140" s="258"/>
      <c r="AW140" s="258"/>
      <c r="AX140" s="258"/>
      <c r="AY140" s="258"/>
      <c r="AZ140" s="258"/>
      <c r="BA140" s="258"/>
      <c r="BB140" s="258"/>
      <c r="BC140" s="258"/>
      <c r="BD140" s="258"/>
      <c r="BE140" s="258"/>
      <c r="BF140" s="258"/>
      <c r="BG140" s="258"/>
      <c r="BH140" s="258"/>
      <c r="BI140" s="258"/>
      <c r="BJ140" s="258"/>
      <c r="BK140" s="258"/>
      <c r="BL140" s="258"/>
      <c r="BM140" s="258"/>
      <c r="BN140" s="258"/>
      <c r="BO140" s="258"/>
      <c r="BP140" s="258"/>
      <c r="BQ140" s="258"/>
      <c r="BR140" s="258"/>
      <c r="BS140" s="258"/>
      <c r="BT140" s="258"/>
      <c r="BU140" s="258"/>
      <c r="BV140" s="258"/>
      <c r="BW140" s="258"/>
      <c r="BX140" s="258"/>
      <c r="BY140" s="258"/>
    </row>
    <row r="141" spans="1:77" s="257" customFormat="1" ht="13.8" x14ac:dyDescent="0.25">
      <c r="A141" s="192" t="s">
        <v>6920</v>
      </c>
      <c r="B141" s="194" t="s">
        <v>6760</v>
      </c>
      <c r="C141" s="252">
        <v>35179110012</v>
      </c>
      <c r="D141" s="254"/>
      <c r="E141" s="253" t="s">
        <v>5561</v>
      </c>
      <c r="F141" s="254"/>
      <c r="G141" s="254"/>
      <c r="H141" s="255">
        <v>10</v>
      </c>
      <c r="I141" s="509"/>
      <c r="J141" s="519" t="s">
        <v>5562</v>
      </c>
      <c r="K141" s="256">
        <v>1</v>
      </c>
      <c r="L141" s="231">
        <v>10</v>
      </c>
      <c r="M141" s="255" t="s">
        <v>11</v>
      </c>
      <c r="N141" s="229"/>
      <c r="O141" s="230">
        <f>Tabelle4424354[[#This Row],[FOPPE Art.-Nr. ]]</f>
        <v>35179110012</v>
      </c>
      <c r="T141" s="258"/>
      <c r="U141" s="258"/>
      <c r="V141" s="258"/>
      <c r="W141" s="258"/>
      <c r="X141" s="258"/>
      <c r="Y141" s="258"/>
      <c r="Z141" s="258"/>
      <c r="AA141" s="258"/>
      <c r="AB141" s="258"/>
      <c r="AC141" s="258"/>
      <c r="AD141" s="258"/>
      <c r="AE141" s="258"/>
      <c r="AF141" s="258"/>
      <c r="AG141" s="258"/>
      <c r="AH141" s="258"/>
      <c r="AI141" s="258"/>
      <c r="AJ141" s="258"/>
      <c r="AK141" s="258"/>
      <c r="AL141" s="258"/>
      <c r="AM141" s="258"/>
      <c r="AN141" s="258"/>
      <c r="AO141" s="258"/>
      <c r="AP141" s="258"/>
      <c r="AQ141" s="258"/>
      <c r="AR141" s="258"/>
      <c r="AS141" s="258"/>
      <c r="AT141" s="258"/>
      <c r="AU141" s="258"/>
      <c r="AV141" s="258"/>
      <c r="AW141" s="258"/>
      <c r="AX141" s="258"/>
      <c r="AY141" s="258"/>
      <c r="AZ141" s="258"/>
      <c r="BA141" s="258"/>
      <c r="BB141" s="258"/>
      <c r="BC141" s="258"/>
      <c r="BD141" s="258"/>
      <c r="BE141" s="258"/>
      <c r="BF141" s="258"/>
      <c r="BG141" s="258"/>
      <c r="BH141" s="258"/>
      <c r="BI141" s="258"/>
      <c r="BJ141" s="258"/>
      <c r="BK141" s="258"/>
      <c r="BL141" s="258"/>
      <c r="BM141" s="258"/>
      <c r="BN141" s="258"/>
      <c r="BO141" s="258"/>
      <c r="BP141" s="258"/>
      <c r="BQ141" s="258"/>
      <c r="BR141" s="258"/>
      <c r="BS141" s="258"/>
      <c r="BT141" s="258"/>
      <c r="BU141" s="258"/>
      <c r="BV141" s="258"/>
      <c r="BW141" s="258"/>
      <c r="BX141" s="258"/>
      <c r="BY141" s="258"/>
    </row>
    <row r="142" spans="1:77" s="257" customFormat="1" ht="13.8" x14ac:dyDescent="0.25">
      <c r="A142" s="192" t="s">
        <v>6920</v>
      </c>
      <c r="B142" s="194" t="s">
        <v>6759</v>
      </c>
      <c r="C142" s="252">
        <v>35179110511</v>
      </c>
      <c r="D142" s="254"/>
      <c r="E142" s="253" t="s">
        <v>5615</v>
      </c>
      <c r="F142" s="254"/>
      <c r="G142" s="254"/>
      <c r="H142" s="255">
        <v>10</v>
      </c>
      <c r="I142" s="509"/>
      <c r="J142" s="519" t="s">
        <v>5616</v>
      </c>
      <c r="K142" s="256">
        <v>1</v>
      </c>
      <c r="L142" s="231">
        <v>10</v>
      </c>
      <c r="M142" s="255" t="s">
        <v>11</v>
      </c>
      <c r="N142" s="229"/>
      <c r="O142" s="230">
        <f>Tabelle4424354[[#This Row],[FOPPE Art.-Nr. ]]</f>
        <v>35179110511</v>
      </c>
      <c r="T142" s="258"/>
      <c r="U142" s="258"/>
      <c r="V142" s="258"/>
      <c r="W142" s="258"/>
      <c r="X142" s="258"/>
      <c r="Y142" s="258"/>
      <c r="Z142" s="258"/>
      <c r="AA142" s="258"/>
      <c r="AB142" s="258"/>
      <c r="AC142" s="258"/>
      <c r="AD142" s="258"/>
      <c r="AE142" s="258"/>
      <c r="AF142" s="258"/>
      <c r="AG142" s="258"/>
      <c r="AH142" s="258"/>
      <c r="AI142" s="258"/>
      <c r="AJ142" s="258"/>
      <c r="AK142" s="258"/>
      <c r="AL142" s="258"/>
      <c r="AM142" s="258"/>
      <c r="AN142" s="258"/>
      <c r="AO142" s="258"/>
      <c r="AP142" s="258"/>
      <c r="AQ142" s="258"/>
      <c r="AR142" s="258"/>
      <c r="AS142" s="258"/>
      <c r="AT142" s="258"/>
      <c r="AU142" s="258"/>
      <c r="AV142" s="258"/>
      <c r="AW142" s="258"/>
      <c r="AX142" s="258"/>
      <c r="AY142" s="258"/>
      <c r="AZ142" s="258"/>
      <c r="BA142" s="258"/>
      <c r="BB142" s="258"/>
      <c r="BC142" s="258"/>
      <c r="BD142" s="258"/>
      <c r="BE142" s="258"/>
      <c r="BF142" s="258"/>
      <c r="BG142" s="258"/>
      <c r="BH142" s="258"/>
      <c r="BI142" s="258"/>
      <c r="BJ142" s="258"/>
      <c r="BK142" s="258"/>
      <c r="BL142" s="258"/>
      <c r="BM142" s="258"/>
      <c r="BN142" s="258"/>
      <c r="BO142" s="258"/>
      <c r="BP142" s="258"/>
      <c r="BQ142" s="258"/>
      <c r="BR142" s="258"/>
      <c r="BS142" s="258"/>
      <c r="BT142" s="258"/>
      <c r="BU142" s="258"/>
      <c r="BV142" s="258"/>
      <c r="BW142" s="258"/>
      <c r="BX142" s="258"/>
      <c r="BY142" s="258"/>
    </row>
    <row r="143" spans="1:77" s="257" customFormat="1" ht="13.8" x14ac:dyDescent="0.25">
      <c r="A143" s="192" t="s">
        <v>6920</v>
      </c>
      <c r="B143" s="194" t="s">
        <v>6759</v>
      </c>
      <c r="C143" s="252">
        <v>35179110911</v>
      </c>
      <c r="D143" s="254"/>
      <c r="E143" s="253" t="s">
        <v>5653</v>
      </c>
      <c r="F143" s="254"/>
      <c r="G143" s="254"/>
      <c r="H143" s="255">
        <v>10</v>
      </c>
      <c r="I143" s="509"/>
      <c r="J143" s="519" t="s">
        <v>5654</v>
      </c>
      <c r="K143" s="256">
        <v>1</v>
      </c>
      <c r="L143" s="231">
        <v>10</v>
      </c>
      <c r="M143" s="255" t="s">
        <v>11</v>
      </c>
      <c r="N143" s="229"/>
      <c r="O143" s="230">
        <f>Tabelle4424354[[#This Row],[FOPPE Art.-Nr. ]]</f>
        <v>35179110911</v>
      </c>
      <c r="T143" s="258"/>
      <c r="U143" s="258"/>
      <c r="V143" s="258"/>
      <c r="W143" s="258"/>
      <c r="X143" s="258"/>
      <c r="Y143" s="258"/>
      <c r="Z143" s="258"/>
      <c r="AA143" s="258"/>
      <c r="AB143" s="258"/>
      <c r="AC143" s="258"/>
      <c r="AD143" s="258"/>
      <c r="AE143" s="258"/>
      <c r="AF143" s="258"/>
      <c r="AG143" s="258"/>
      <c r="AH143" s="258"/>
      <c r="AI143" s="258"/>
      <c r="AJ143" s="258"/>
      <c r="AK143" s="258"/>
      <c r="AL143" s="258"/>
      <c r="AM143" s="258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58"/>
      <c r="AX143" s="258"/>
      <c r="AY143" s="258"/>
      <c r="AZ143" s="258"/>
      <c r="BA143" s="258"/>
      <c r="BB143" s="258"/>
      <c r="BC143" s="258"/>
      <c r="BD143" s="258"/>
      <c r="BE143" s="258"/>
      <c r="BF143" s="258"/>
      <c r="BG143" s="258"/>
      <c r="BH143" s="258"/>
      <c r="BI143" s="258"/>
      <c r="BJ143" s="258"/>
      <c r="BK143" s="258"/>
      <c r="BL143" s="258"/>
      <c r="BM143" s="258"/>
      <c r="BN143" s="258"/>
      <c r="BO143" s="258"/>
      <c r="BP143" s="258"/>
      <c r="BQ143" s="258"/>
      <c r="BR143" s="258"/>
      <c r="BS143" s="258"/>
      <c r="BT143" s="258"/>
      <c r="BU143" s="258"/>
      <c r="BV143" s="258"/>
      <c r="BW143" s="258"/>
      <c r="BX143" s="258"/>
      <c r="BY143" s="258"/>
    </row>
    <row r="144" spans="1:77" s="257" customFormat="1" ht="13.8" x14ac:dyDescent="0.25">
      <c r="A144" s="192" t="s">
        <v>6920</v>
      </c>
      <c r="B144" s="194" t="s">
        <v>6759</v>
      </c>
      <c r="C144" s="252">
        <v>35179111011</v>
      </c>
      <c r="D144" s="254"/>
      <c r="E144" s="253" t="s">
        <v>5659</v>
      </c>
      <c r="F144" s="254"/>
      <c r="G144" s="254"/>
      <c r="H144" s="255">
        <v>10</v>
      </c>
      <c r="I144" s="509"/>
      <c r="J144" s="519" t="s">
        <v>5660</v>
      </c>
      <c r="K144" s="256">
        <v>1</v>
      </c>
      <c r="L144" s="231">
        <v>10</v>
      </c>
      <c r="M144" s="255" t="s">
        <v>11</v>
      </c>
      <c r="N144" s="229"/>
      <c r="O144" s="230">
        <f>Tabelle4424354[[#This Row],[FOPPE Art.-Nr. ]]</f>
        <v>35179111011</v>
      </c>
      <c r="T144" s="258"/>
      <c r="U144" s="258"/>
      <c r="V144" s="258"/>
      <c r="W144" s="258"/>
      <c r="X144" s="258"/>
      <c r="Y144" s="258"/>
      <c r="Z144" s="258"/>
      <c r="AA144" s="258"/>
      <c r="AB144" s="258"/>
      <c r="AC144" s="258"/>
      <c r="AD144" s="258"/>
      <c r="AE144" s="258"/>
      <c r="AF144" s="258"/>
      <c r="AG144" s="258"/>
      <c r="AH144" s="258"/>
      <c r="AI144" s="258"/>
      <c r="AJ144" s="258"/>
      <c r="AK144" s="258"/>
      <c r="AL144" s="258"/>
      <c r="AM144" s="258"/>
      <c r="AN144" s="258"/>
      <c r="AO144" s="258"/>
      <c r="AP144" s="258"/>
      <c r="AQ144" s="258"/>
      <c r="AR144" s="258"/>
      <c r="AS144" s="258"/>
      <c r="AT144" s="258"/>
      <c r="AU144" s="258"/>
      <c r="AV144" s="258"/>
      <c r="AW144" s="258"/>
      <c r="AX144" s="258"/>
      <c r="AY144" s="258"/>
      <c r="AZ144" s="258"/>
      <c r="BA144" s="258"/>
      <c r="BB144" s="258"/>
      <c r="BC144" s="258"/>
      <c r="BD144" s="258"/>
      <c r="BE144" s="258"/>
      <c r="BF144" s="258"/>
      <c r="BG144" s="258"/>
      <c r="BH144" s="258"/>
      <c r="BI144" s="258"/>
      <c r="BJ144" s="258"/>
      <c r="BK144" s="258"/>
      <c r="BL144" s="258"/>
      <c r="BM144" s="258"/>
      <c r="BN144" s="258"/>
      <c r="BO144" s="258"/>
      <c r="BP144" s="258"/>
      <c r="BQ144" s="258"/>
      <c r="BR144" s="258"/>
      <c r="BS144" s="258"/>
      <c r="BT144" s="258"/>
      <c r="BU144" s="258"/>
      <c r="BV144" s="258"/>
      <c r="BW144" s="258"/>
      <c r="BX144" s="258"/>
      <c r="BY144" s="258"/>
    </row>
    <row r="145" spans="1:77" s="257" customFormat="1" ht="13.8" x14ac:dyDescent="0.25">
      <c r="A145" s="192" t="s">
        <v>6920</v>
      </c>
      <c r="B145" s="194" t="s">
        <v>6760</v>
      </c>
      <c r="C145" s="252">
        <v>35179111012</v>
      </c>
      <c r="D145" s="254"/>
      <c r="E145" s="253" t="s">
        <v>5661</v>
      </c>
      <c r="F145" s="254"/>
      <c r="G145" s="254"/>
      <c r="H145" s="255">
        <v>10</v>
      </c>
      <c r="I145" s="509"/>
      <c r="J145" s="519" t="s">
        <v>5662</v>
      </c>
      <c r="K145" s="256">
        <v>1</v>
      </c>
      <c r="L145" s="231">
        <v>10</v>
      </c>
      <c r="M145" s="255" t="s">
        <v>11</v>
      </c>
      <c r="N145" s="229"/>
      <c r="O145" s="230">
        <f>Tabelle4424354[[#This Row],[FOPPE Art.-Nr. ]]</f>
        <v>35179111012</v>
      </c>
      <c r="T145" s="258"/>
      <c r="U145" s="258"/>
      <c r="V145" s="258"/>
      <c r="W145" s="258"/>
      <c r="X145" s="258"/>
      <c r="Y145" s="258"/>
      <c r="Z145" s="258"/>
      <c r="AA145" s="258"/>
      <c r="AB145" s="258"/>
      <c r="AC145" s="258"/>
      <c r="AD145" s="258"/>
      <c r="AE145" s="258"/>
      <c r="AF145" s="258"/>
      <c r="AG145" s="258"/>
      <c r="AH145" s="258"/>
      <c r="AI145" s="258"/>
      <c r="AJ145" s="258"/>
      <c r="AK145" s="258"/>
      <c r="AL145" s="258"/>
      <c r="AM145" s="258"/>
      <c r="AN145" s="258"/>
      <c r="AO145" s="258"/>
      <c r="AP145" s="258"/>
      <c r="AQ145" s="258"/>
      <c r="AR145" s="258"/>
      <c r="AS145" s="258"/>
      <c r="AT145" s="258"/>
      <c r="AU145" s="258"/>
      <c r="AV145" s="258"/>
      <c r="AW145" s="258"/>
      <c r="AX145" s="258"/>
      <c r="AY145" s="258"/>
      <c r="AZ145" s="258"/>
      <c r="BA145" s="258"/>
      <c r="BB145" s="258"/>
      <c r="BC145" s="258"/>
      <c r="BD145" s="258"/>
      <c r="BE145" s="258"/>
      <c r="BF145" s="258"/>
      <c r="BG145" s="258"/>
      <c r="BH145" s="258"/>
      <c r="BI145" s="258"/>
      <c r="BJ145" s="258"/>
      <c r="BK145" s="258"/>
      <c r="BL145" s="258"/>
      <c r="BM145" s="258"/>
      <c r="BN145" s="258"/>
      <c r="BO145" s="258"/>
      <c r="BP145" s="258"/>
      <c r="BQ145" s="258"/>
      <c r="BR145" s="258"/>
      <c r="BS145" s="258"/>
      <c r="BT145" s="258"/>
      <c r="BU145" s="258"/>
      <c r="BV145" s="258"/>
      <c r="BW145" s="258"/>
      <c r="BX145" s="258"/>
      <c r="BY145" s="258"/>
    </row>
    <row r="146" spans="1:77" s="257" customFormat="1" ht="13.8" x14ac:dyDescent="0.25">
      <c r="A146" s="192" t="s">
        <v>6920</v>
      </c>
      <c r="B146" s="194" t="s">
        <v>6759</v>
      </c>
      <c r="C146" s="252">
        <v>35179111511</v>
      </c>
      <c r="D146" s="254"/>
      <c r="E146" s="253" t="s">
        <v>5721</v>
      </c>
      <c r="F146" s="254"/>
      <c r="G146" s="254"/>
      <c r="H146" s="255">
        <v>10</v>
      </c>
      <c r="I146" s="509"/>
      <c r="J146" s="519" t="s">
        <v>5722</v>
      </c>
      <c r="K146" s="256">
        <v>1</v>
      </c>
      <c r="L146" s="231">
        <v>10</v>
      </c>
      <c r="M146" s="255" t="s">
        <v>11</v>
      </c>
      <c r="N146" s="229"/>
      <c r="O146" s="230">
        <f>Tabelle4424354[[#This Row],[FOPPE Art.-Nr. ]]</f>
        <v>35179111511</v>
      </c>
      <c r="T146" s="258"/>
      <c r="U146" s="258"/>
      <c r="V146" s="258"/>
      <c r="W146" s="258"/>
      <c r="X146" s="258"/>
      <c r="Y146" s="258"/>
      <c r="Z146" s="258"/>
      <c r="AA146" s="258"/>
      <c r="AB146" s="258"/>
      <c r="AC146" s="258"/>
      <c r="AD146" s="258"/>
      <c r="AE146" s="258"/>
      <c r="AF146" s="258"/>
      <c r="AG146" s="258"/>
      <c r="AH146" s="258"/>
      <c r="AI146" s="258"/>
      <c r="AJ146" s="258"/>
      <c r="AK146" s="258"/>
      <c r="AL146" s="258"/>
      <c r="AM146" s="258"/>
      <c r="AN146" s="258"/>
      <c r="AO146" s="258"/>
      <c r="AP146" s="258"/>
      <c r="AQ146" s="258"/>
      <c r="AR146" s="258"/>
      <c r="AS146" s="258"/>
      <c r="AT146" s="258"/>
      <c r="AU146" s="258"/>
      <c r="AV146" s="258"/>
      <c r="AW146" s="258"/>
      <c r="AX146" s="258"/>
      <c r="AY146" s="258"/>
      <c r="AZ146" s="258"/>
      <c r="BA146" s="258"/>
      <c r="BB146" s="258"/>
      <c r="BC146" s="258"/>
      <c r="BD146" s="258"/>
      <c r="BE146" s="258"/>
      <c r="BF146" s="258"/>
      <c r="BG146" s="258"/>
      <c r="BH146" s="258"/>
      <c r="BI146" s="258"/>
      <c r="BJ146" s="258"/>
      <c r="BK146" s="258"/>
      <c r="BL146" s="258"/>
      <c r="BM146" s="258"/>
      <c r="BN146" s="258"/>
      <c r="BO146" s="258"/>
      <c r="BP146" s="258"/>
      <c r="BQ146" s="258"/>
      <c r="BR146" s="258"/>
      <c r="BS146" s="258"/>
      <c r="BT146" s="258"/>
      <c r="BU146" s="258"/>
      <c r="BV146" s="258"/>
      <c r="BW146" s="258"/>
      <c r="BX146" s="258"/>
      <c r="BY146" s="258"/>
    </row>
    <row r="147" spans="1:77" s="257" customFormat="1" ht="13.8" x14ac:dyDescent="0.25">
      <c r="A147" s="192" t="s">
        <v>6920</v>
      </c>
      <c r="B147" s="194" t="s">
        <v>6759</v>
      </c>
      <c r="C147" s="252">
        <v>35179112011</v>
      </c>
      <c r="D147" s="254"/>
      <c r="E147" s="253" t="s">
        <v>5763</v>
      </c>
      <c r="F147" s="254"/>
      <c r="G147" s="254"/>
      <c r="H147" s="255">
        <v>10</v>
      </c>
      <c r="I147" s="509"/>
      <c r="J147" s="519" t="s">
        <v>5764</v>
      </c>
      <c r="K147" s="256">
        <v>1</v>
      </c>
      <c r="L147" s="231">
        <v>10</v>
      </c>
      <c r="M147" s="255" t="s">
        <v>11</v>
      </c>
      <c r="N147" s="229"/>
      <c r="O147" s="230">
        <f>Tabelle4424354[[#This Row],[FOPPE Art.-Nr. ]]</f>
        <v>35179112011</v>
      </c>
      <c r="T147" s="258"/>
      <c r="U147" s="258"/>
      <c r="V147" s="258"/>
      <c r="W147" s="258"/>
      <c r="X147" s="258"/>
      <c r="Y147" s="258"/>
      <c r="Z147" s="258"/>
      <c r="AA147" s="258"/>
      <c r="AB147" s="258"/>
      <c r="AC147" s="258"/>
      <c r="AD147" s="258"/>
      <c r="AE147" s="258"/>
      <c r="AF147" s="258"/>
      <c r="AG147" s="258"/>
      <c r="AH147" s="258"/>
      <c r="AI147" s="258"/>
      <c r="AJ147" s="258"/>
      <c r="AK147" s="258"/>
      <c r="AL147" s="258"/>
      <c r="AM147" s="258"/>
      <c r="AN147" s="258"/>
      <c r="AO147" s="258"/>
      <c r="AP147" s="258"/>
      <c r="AQ147" s="258"/>
      <c r="AR147" s="258"/>
      <c r="AS147" s="258"/>
      <c r="AT147" s="258"/>
      <c r="AU147" s="258"/>
      <c r="AV147" s="258"/>
      <c r="AW147" s="258"/>
      <c r="AX147" s="258"/>
      <c r="AY147" s="258"/>
      <c r="AZ147" s="258"/>
      <c r="BA147" s="258"/>
      <c r="BB147" s="258"/>
      <c r="BC147" s="258"/>
      <c r="BD147" s="258"/>
      <c r="BE147" s="258"/>
      <c r="BF147" s="258"/>
      <c r="BG147" s="258"/>
      <c r="BH147" s="258"/>
      <c r="BI147" s="258"/>
      <c r="BJ147" s="258"/>
      <c r="BK147" s="258"/>
      <c r="BL147" s="258"/>
      <c r="BM147" s="258"/>
      <c r="BN147" s="258"/>
      <c r="BO147" s="258"/>
      <c r="BP147" s="258"/>
      <c r="BQ147" s="258"/>
      <c r="BR147" s="258"/>
      <c r="BS147" s="258"/>
      <c r="BT147" s="258"/>
      <c r="BU147" s="258"/>
      <c r="BV147" s="258"/>
      <c r="BW147" s="258"/>
      <c r="BX147" s="258"/>
      <c r="BY147" s="258"/>
    </row>
    <row r="148" spans="1:77" s="257" customFormat="1" ht="13.8" x14ac:dyDescent="0.25">
      <c r="A148" s="192" t="s">
        <v>6920</v>
      </c>
      <c r="B148" s="194" t="s">
        <v>6760</v>
      </c>
      <c r="C148" s="252">
        <v>35179112012</v>
      </c>
      <c r="D148" s="254"/>
      <c r="E148" s="253" t="s">
        <v>5765</v>
      </c>
      <c r="F148" s="254"/>
      <c r="G148" s="254"/>
      <c r="H148" s="255">
        <v>10</v>
      </c>
      <c r="I148" s="509"/>
      <c r="J148" s="519" t="s">
        <v>5766</v>
      </c>
      <c r="K148" s="256">
        <v>1</v>
      </c>
      <c r="L148" s="231">
        <v>10</v>
      </c>
      <c r="M148" s="255" t="s">
        <v>11</v>
      </c>
      <c r="N148" s="229"/>
      <c r="O148" s="230">
        <f>Tabelle4424354[[#This Row],[FOPPE Art.-Nr. ]]</f>
        <v>35179112012</v>
      </c>
      <c r="T148" s="258"/>
      <c r="U148" s="258"/>
      <c r="V148" s="258"/>
      <c r="W148" s="258"/>
      <c r="X148" s="258"/>
      <c r="Y148" s="258"/>
      <c r="Z148" s="258"/>
      <c r="AA148" s="258"/>
      <c r="AB148" s="258"/>
      <c r="AC148" s="258"/>
      <c r="AD148" s="258"/>
      <c r="AE148" s="258"/>
      <c r="AF148" s="258"/>
      <c r="AG148" s="258"/>
      <c r="AH148" s="258"/>
      <c r="AI148" s="258"/>
      <c r="AJ148" s="258"/>
      <c r="AK148" s="258"/>
      <c r="AL148" s="258"/>
      <c r="AM148" s="258"/>
      <c r="AN148" s="258"/>
      <c r="AO148" s="258"/>
      <c r="AP148" s="258"/>
      <c r="AQ148" s="258"/>
      <c r="AR148" s="258"/>
      <c r="AS148" s="258"/>
      <c r="AT148" s="258"/>
      <c r="AU148" s="258"/>
      <c r="AV148" s="258"/>
      <c r="AW148" s="258"/>
      <c r="AX148" s="258"/>
      <c r="AY148" s="258"/>
      <c r="AZ148" s="258"/>
      <c r="BA148" s="258"/>
      <c r="BB148" s="258"/>
      <c r="BC148" s="258"/>
      <c r="BD148" s="258"/>
      <c r="BE148" s="258"/>
      <c r="BF148" s="258"/>
      <c r="BG148" s="258"/>
      <c r="BH148" s="258"/>
      <c r="BI148" s="258"/>
      <c r="BJ148" s="258"/>
      <c r="BK148" s="258"/>
      <c r="BL148" s="258"/>
      <c r="BM148" s="258"/>
      <c r="BN148" s="258"/>
      <c r="BO148" s="258"/>
      <c r="BP148" s="258"/>
      <c r="BQ148" s="258"/>
      <c r="BR148" s="258"/>
      <c r="BS148" s="258"/>
      <c r="BT148" s="258"/>
      <c r="BU148" s="258"/>
      <c r="BV148" s="258"/>
      <c r="BW148" s="258"/>
      <c r="BX148" s="258"/>
      <c r="BY148" s="258"/>
    </row>
    <row r="149" spans="1:77" s="257" customFormat="1" ht="13.8" x14ac:dyDescent="0.25">
      <c r="A149" s="192" t="s">
        <v>6920</v>
      </c>
      <c r="B149" s="194" t="s">
        <v>6759</v>
      </c>
      <c r="C149" s="252">
        <v>35179112211</v>
      </c>
      <c r="D149" s="254"/>
      <c r="E149" s="253" t="s">
        <v>5799</v>
      </c>
      <c r="F149" s="254"/>
      <c r="G149" s="254"/>
      <c r="H149" s="255">
        <v>10</v>
      </c>
      <c r="I149" s="509"/>
      <c r="J149" s="519" t="s">
        <v>5800</v>
      </c>
      <c r="K149" s="256">
        <v>1</v>
      </c>
      <c r="L149" s="231">
        <v>10</v>
      </c>
      <c r="M149" s="255" t="s">
        <v>11</v>
      </c>
      <c r="N149" s="229"/>
      <c r="O149" s="230">
        <f>Tabelle4424354[[#This Row],[FOPPE Art.-Nr. ]]</f>
        <v>35179112211</v>
      </c>
      <c r="T149" s="258"/>
      <c r="U149" s="258"/>
      <c r="V149" s="258"/>
      <c r="W149" s="258"/>
      <c r="X149" s="258"/>
      <c r="Y149" s="258"/>
      <c r="Z149" s="258"/>
      <c r="AA149" s="258"/>
      <c r="AB149" s="258"/>
      <c r="AC149" s="258"/>
      <c r="AD149" s="258"/>
      <c r="AE149" s="258"/>
      <c r="AF149" s="258"/>
      <c r="AG149" s="258"/>
      <c r="AH149" s="258"/>
      <c r="AI149" s="258"/>
      <c r="AJ149" s="258"/>
      <c r="AK149" s="258"/>
      <c r="AL149" s="258"/>
      <c r="AM149" s="258"/>
      <c r="AN149" s="258"/>
      <c r="AO149" s="258"/>
      <c r="AP149" s="258"/>
      <c r="AQ149" s="258"/>
      <c r="AR149" s="258"/>
      <c r="AS149" s="258"/>
      <c r="AT149" s="258"/>
      <c r="AU149" s="258"/>
      <c r="AV149" s="258"/>
      <c r="AW149" s="258"/>
      <c r="AX149" s="258"/>
      <c r="AY149" s="258"/>
      <c r="AZ149" s="258"/>
      <c r="BA149" s="258"/>
      <c r="BB149" s="258"/>
      <c r="BC149" s="258"/>
      <c r="BD149" s="258"/>
      <c r="BE149" s="258"/>
      <c r="BF149" s="258"/>
      <c r="BG149" s="258"/>
      <c r="BH149" s="258"/>
      <c r="BI149" s="258"/>
      <c r="BJ149" s="258"/>
      <c r="BK149" s="258"/>
      <c r="BL149" s="258"/>
      <c r="BM149" s="258"/>
      <c r="BN149" s="258"/>
      <c r="BO149" s="258"/>
      <c r="BP149" s="258"/>
      <c r="BQ149" s="258"/>
      <c r="BR149" s="258"/>
      <c r="BS149" s="258"/>
      <c r="BT149" s="258"/>
      <c r="BU149" s="258"/>
      <c r="BV149" s="258"/>
      <c r="BW149" s="258"/>
      <c r="BX149" s="258"/>
      <c r="BY149" s="258"/>
    </row>
    <row r="150" spans="1:77" s="257" customFormat="1" ht="13.8" x14ac:dyDescent="0.25">
      <c r="A150" s="192" t="s">
        <v>6920</v>
      </c>
      <c r="B150" s="194" t="s">
        <v>6759</v>
      </c>
      <c r="C150" s="252">
        <v>35179113011</v>
      </c>
      <c r="D150" s="254"/>
      <c r="E150" s="253" t="s">
        <v>5833</v>
      </c>
      <c r="F150" s="254"/>
      <c r="G150" s="254"/>
      <c r="H150" s="255">
        <v>10</v>
      </c>
      <c r="I150" s="509"/>
      <c r="J150" s="519" t="s">
        <v>5834</v>
      </c>
      <c r="K150" s="256">
        <v>1</v>
      </c>
      <c r="L150" s="231">
        <v>10</v>
      </c>
      <c r="M150" s="255" t="s">
        <v>11</v>
      </c>
      <c r="N150" s="229"/>
      <c r="O150" s="230">
        <f>Tabelle4424354[[#This Row],[FOPPE Art.-Nr. ]]</f>
        <v>35179113011</v>
      </c>
      <c r="T150" s="258"/>
      <c r="U150" s="258"/>
      <c r="V150" s="258"/>
      <c r="W150" s="258"/>
      <c r="X150" s="258"/>
      <c r="Y150" s="258"/>
      <c r="Z150" s="258"/>
      <c r="AA150" s="258"/>
      <c r="AB150" s="258"/>
      <c r="AC150" s="258"/>
      <c r="AD150" s="258"/>
      <c r="AE150" s="258"/>
      <c r="AF150" s="258"/>
      <c r="AG150" s="258"/>
      <c r="AH150" s="258"/>
      <c r="AI150" s="258"/>
      <c r="AJ150" s="258"/>
      <c r="AK150" s="258"/>
      <c r="AL150" s="258"/>
      <c r="AM150" s="258"/>
      <c r="AN150" s="258"/>
      <c r="AO150" s="258"/>
      <c r="AP150" s="258"/>
      <c r="AQ150" s="258"/>
      <c r="AR150" s="258"/>
      <c r="AS150" s="258"/>
      <c r="AT150" s="258"/>
      <c r="AU150" s="258"/>
      <c r="AV150" s="258"/>
      <c r="AW150" s="258"/>
      <c r="AX150" s="258"/>
      <c r="AY150" s="258"/>
      <c r="AZ150" s="258"/>
      <c r="BA150" s="258"/>
      <c r="BB150" s="258"/>
      <c r="BC150" s="258"/>
      <c r="BD150" s="258"/>
      <c r="BE150" s="258"/>
      <c r="BF150" s="258"/>
      <c r="BG150" s="258"/>
      <c r="BH150" s="258"/>
      <c r="BI150" s="258"/>
      <c r="BJ150" s="258"/>
      <c r="BK150" s="258"/>
      <c r="BL150" s="258"/>
      <c r="BM150" s="258"/>
      <c r="BN150" s="258"/>
      <c r="BO150" s="258"/>
      <c r="BP150" s="258"/>
      <c r="BQ150" s="258"/>
      <c r="BR150" s="258"/>
      <c r="BS150" s="258"/>
      <c r="BT150" s="258"/>
      <c r="BU150" s="258"/>
      <c r="BV150" s="258"/>
      <c r="BW150" s="258"/>
      <c r="BX150" s="258"/>
      <c r="BY150" s="258"/>
    </row>
    <row r="151" spans="1:77" s="257" customFormat="1" ht="13.8" x14ac:dyDescent="0.25">
      <c r="A151" s="192" t="s">
        <v>6920</v>
      </c>
      <c r="B151" s="194" t="s">
        <v>6760</v>
      </c>
      <c r="C151" s="252">
        <v>35179113012</v>
      </c>
      <c r="D151" s="254"/>
      <c r="E151" s="253" t="s">
        <v>5835</v>
      </c>
      <c r="F151" s="254"/>
      <c r="G151" s="254"/>
      <c r="H151" s="255">
        <v>10</v>
      </c>
      <c r="I151" s="509"/>
      <c r="J151" s="519" t="s">
        <v>5836</v>
      </c>
      <c r="K151" s="256">
        <v>1</v>
      </c>
      <c r="L151" s="231">
        <v>10</v>
      </c>
      <c r="M151" s="255" t="s">
        <v>11</v>
      </c>
      <c r="N151" s="229"/>
      <c r="O151" s="230">
        <f>Tabelle4424354[[#This Row],[FOPPE Art.-Nr. ]]</f>
        <v>35179113012</v>
      </c>
      <c r="T151" s="258"/>
      <c r="U151" s="258"/>
      <c r="V151" s="258"/>
      <c r="W151" s="258"/>
      <c r="X151" s="258"/>
      <c r="Y151" s="258"/>
      <c r="Z151" s="258"/>
      <c r="AA151" s="258"/>
      <c r="AB151" s="258"/>
      <c r="AC151" s="258"/>
      <c r="AD151" s="258"/>
      <c r="AE151" s="258"/>
      <c r="AF151" s="258"/>
      <c r="AG151" s="258"/>
      <c r="AH151" s="258"/>
      <c r="AI151" s="258"/>
      <c r="AJ151" s="258"/>
      <c r="AK151" s="258"/>
      <c r="AL151" s="258"/>
      <c r="AM151" s="258"/>
      <c r="AN151" s="258"/>
      <c r="AO151" s="258"/>
      <c r="AP151" s="258"/>
      <c r="AQ151" s="258"/>
      <c r="AR151" s="258"/>
      <c r="AS151" s="258"/>
      <c r="AT151" s="258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58"/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8"/>
      <c r="BV151" s="258"/>
      <c r="BW151" s="258"/>
      <c r="BX151" s="258"/>
      <c r="BY151" s="258"/>
    </row>
    <row r="152" spans="1:77" s="257" customFormat="1" ht="13.8" x14ac:dyDescent="0.25">
      <c r="A152" s="192" t="s">
        <v>6920</v>
      </c>
      <c r="B152" s="194" t="s">
        <v>6759</v>
      </c>
      <c r="C152" s="252">
        <v>35179113511</v>
      </c>
      <c r="D152" s="254"/>
      <c r="E152" s="253" t="s">
        <v>5877</v>
      </c>
      <c r="F152" s="254"/>
      <c r="G152" s="254"/>
      <c r="H152" s="255">
        <v>10</v>
      </c>
      <c r="I152" s="509"/>
      <c r="J152" s="519" t="s">
        <v>5878</v>
      </c>
      <c r="K152" s="256">
        <v>1</v>
      </c>
      <c r="L152" s="231">
        <v>10</v>
      </c>
      <c r="M152" s="255" t="s">
        <v>11</v>
      </c>
      <c r="N152" s="229"/>
      <c r="O152" s="230">
        <f>Tabelle4424354[[#This Row],[FOPPE Art.-Nr. ]]</f>
        <v>35179113511</v>
      </c>
      <c r="T152" s="258"/>
      <c r="U152" s="258"/>
      <c r="V152" s="258"/>
      <c r="W152" s="258"/>
      <c r="X152" s="258"/>
      <c r="Y152" s="258"/>
      <c r="Z152" s="258"/>
      <c r="AA152" s="258"/>
      <c r="AB152" s="258"/>
      <c r="AC152" s="258"/>
      <c r="AD152" s="258"/>
      <c r="AE152" s="258"/>
      <c r="AF152" s="258"/>
      <c r="AG152" s="258"/>
      <c r="AH152" s="258"/>
      <c r="AI152" s="258"/>
      <c r="AJ152" s="258"/>
      <c r="AK152" s="258"/>
      <c r="AL152" s="258"/>
      <c r="AM152" s="258"/>
      <c r="AN152" s="258"/>
      <c r="AO152" s="258"/>
      <c r="AP152" s="258"/>
      <c r="AQ152" s="258"/>
      <c r="AR152" s="258"/>
      <c r="AS152" s="258"/>
      <c r="AT152" s="258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58"/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  <c r="BW152" s="258"/>
      <c r="BX152" s="258"/>
      <c r="BY152" s="258"/>
    </row>
    <row r="153" spans="1:77" s="257" customFormat="1" ht="13.8" x14ac:dyDescent="0.25">
      <c r="A153" s="192" t="s">
        <v>6920</v>
      </c>
      <c r="B153" s="194" t="s">
        <v>6759</v>
      </c>
      <c r="C153" s="252">
        <v>35179114011</v>
      </c>
      <c r="D153" s="254"/>
      <c r="E153" s="253" t="s">
        <v>5909</v>
      </c>
      <c r="F153" s="254"/>
      <c r="G153" s="254"/>
      <c r="H153" s="255">
        <v>10</v>
      </c>
      <c r="I153" s="509"/>
      <c r="J153" s="519" t="s">
        <v>5910</v>
      </c>
      <c r="K153" s="256">
        <v>1</v>
      </c>
      <c r="L153" s="231">
        <v>10</v>
      </c>
      <c r="M153" s="255" t="s">
        <v>11</v>
      </c>
      <c r="N153" s="229"/>
      <c r="O153" s="230">
        <f>Tabelle4424354[[#This Row],[FOPPE Art.-Nr. ]]</f>
        <v>35179114011</v>
      </c>
      <c r="T153" s="258"/>
      <c r="U153" s="258"/>
      <c r="V153" s="258"/>
      <c r="W153" s="258"/>
      <c r="X153" s="258"/>
      <c r="Y153" s="258"/>
      <c r="Z153" s="258"/>
      <c r="AA153" s="258"/>
      <c r="AB153" s="258"/>
      <c r="AC153" s="258"/>
      <c r="AD153" s="258"/>
      <c r="AE153" s="258"/>
      <c r="AF153" s="258"/>
      <c r="AG153" s="258"/>
      <c r="AH153" s="258"/>
      <c r="AI153" s="258"/>
      <c r="AJ153" s="258"/>
      <c r="AK153" s="258"/>
      <c r="AL153" s="258"/>
      <c r="AM153" s="258"/>
      <c r="AN153" s="258"/>
      <c r="AO153" s="258"/>
      <c r="AP153" s="258"/>
      <c r="AQ153" s="258"/>
      <c r="AR153" s="258"/>
      <c r="AS153" s="258"/>
      <c r="AT153" s="258"/>
      <c r="AU153" s="258"/>
      <c r="AV153" s="258"/>
      <c r="AW153" s="258"/>
      <c r="AX153" s="258"/>
      <c r="AY153" s="258"/>
      <c r="AZ153" s="258"/>
      <c r="BA153" s="258"/>
      <c r="BB153" s="258"/>
      <c r="BC153" s="258"/>
      <c r="BD153" s="258"/>
      <c r="BE153" s="258"/>
      <c r="BF153" s="258"/>
      <c r="BG153" s="258"/>
      <c r="BH153" s="258"/>
      <c r="BI153" s="258"/>
      <c r="BJ153" s="258"/>
      <c r="BK153" s="258"/>
      <c r="BL153" s="258"/>
      <c r="BM153" s="258"/>
      <c r="BN153" s="258"/>
      <c r="BO153" s="258"/>
      <c r="BP153" s="258"/>
      <c r="BQ153" s="258"/>
      <c r="BR153" s="258"/>
      <c r="BS153" s="258"/>
      <c r="BT153" s="258"/>
      <c r="BU153" s="258"/>
      <c r="BV153" s="258"/>
      <c r="BW153" s="258"/>
      <c r="BX153" s="258"/>
      <c r="BY153" s="258"/>
    </row>
    <row r="154" spans="1:77" s="257" customFormat="1" ht="13.8" x14ac:dyDescent="0.25">
      <c r="A154" s="192" t="s">
        <v>6920</v>
      </c>
      <c r="B154" s="194" t="s">
        <v>6760</v>
      </c>
      <c r="C154" s="252">
        <v>35179114012</v>
      </c>
      <c r="D154" s="254"/>
      <c r="E154" s="253" t="s">
        <v>5911</v>
      </c>
      <c r="F154" s="254"/>
      <c r="G154" s="254"/>
      <c r="H154" s="255">
        <v>10</v>
      </c>
      <c r="I154" s="509"/>
      <c r="J154" s="519" t="s">
        <v>5912</v>
      </c>
      <c r="K154" s="256">
        <v>1</v>
      </c>
      <c r="L154" s="231">
        <v>10</v>
      </c>
      <c r="M154" s="255" t="s">
        <v>11</v>
      </c>
      <c r="N154" s="229"/>
      <c r="O154" s="230">
        <f>Tabelle4424354[[#This Row],[FOPPE Art.-Nr. ]]</f>
        <v>35179114012</v>
      </c>
      <c r="T154" s="258"/>
      <c r="U154" s="258"/>
      <c r="V154" s="258"/>
      <c r="W154" s="258"/>
      <c r="X154" s="258"/>
      <c r="Y154" s="258"/>
      <c r="Z154" s="258"/>
      <c r="AA154" s="258"/>
      <c r="AB154" s="258"/>
      <c r="AC154" s="258"/>
      <c r="AD154" s="258"/>
      <c r="AE154" s="258"/>
      <c r="AF154" s="258"/>
      <c r="AG154" s="258"/>
      <c r="AH154" s="258"/>
      <c r="AI154" s="258"/>
      <c r="AJ154" s="258"/>
      <c r="AK154" s="258"/>
      <c r="AL154" s="258"/>
      <c r="AM154" s="258"/>
      <c r="AN154" s="258"/>
      <c r="AO154" s="258"/>
      <c r="AP154" s="258"/>
      <c r="AQ154" s="258"/>
      <c r="AR154" s="258"/>
      <c r="AS154" s="258"/>
      <c r="AT154" s="258"/>
      <c r="AU154" s="258"/>
      <c r="AV154" s="258"/>
      <c r="AW154" s="258"/>
      <c r="AX154" s="258"/>
      <c r="AY154" s="258"/>
      <c r="AZ154" s="258"/>
      <c r="BA154" s="258"/>
      <c r="BB154" s="258"/>
      <c r="BC154" s="258"/>
      <c r="BD154" s="258"/>
      <c r="BE154" s="258"/>
      <c r="BF154" s="258"/>
      <c r="BG154" s="258"/>
      <c r="BH154" s="258"/>
      <c r="BI154" s="258"/>
      <c r="BJ154" s="258"/>
      <c r="BK154" s="258"/>
      <c r="BL154" s="258"/>
      <c r="BM154" s="258"/>
      <c r="BN154" s="258"/>
      <c r="BO154" s="258"/>
      <c r="BP154" s="258"/>
      <c r="BQ154" s="258"/>
      <c r="BR154" s="258"/>
      <c r="BS154" s="258"/>
      <c r="BT154" s="258"/>
      <c r="BU154" s="258"/>
      <c r="BV154" s="258"/>
      <c r="BW154" s="258"/>
      <c r="BX154" s="258"/>
      <c r="BY154" s="258"/>
    </row>
    <row r="155" spans="1:77" s="257" customFormat="1" ht="13.8" x14ac:dyDescent="0.25">
      <c r="A155" s="192" t="s">
        <v>6920</v>
      </c>
      <c r="B155" s="194" t="s">
        <v>6759</v>
      </c>
      <c r="C155" s="252">
        <v>35179114511</v>
      </c>
      <c r="D155" s="254"/>
      <c r="E155" s="253" t="s">
        <v>5951</v>
      </c>
      <c r="F155" s="254"/>
      <c r="G155" s="254"/>
      <c r="H155" s="255">
        <v>10</v>
      </c>
      <c r="I155" s="509"/>
      <c r="J155" s="519" t="s">
        <v>5952</v>
      </c>
      <c r="K155" s="256">
        <v>1</v>
      </c>
      <c r="L155" s="231">
        <v>10</v>
      </c>
      <c r="M155" s="255" t="s">
        <v>11</v>
      </c>
      <c r="N155" s="229"/>
      <c r="O155" s="230">
        <f>Tabelle4424354[[#This Row],[FOPPE Art.-Nr. ]]</f>
        <v>35179114511</v>
      </c>
      <c r="T155" s="258"/>
      <c r="U155" s="258"/>
      <c r="V155" s="258"/>
      <c r="W155" s="258"/>
      <c r="X155" s="258"/>
      <c r="Y155" s="258"/>
      <c r="Z155" s="258"/>
      <c r="AA155" s="258"/>
      <c r="AB155" s="258"/>
      <c r="AC155" s="258"/>
      <c r="AD155" s="258"/>
      <c r="AE155" s="258"/>
      <c r="AF155" s="258"/>
      <c r="AG155" s="258"/>
      <c r="AH155" s="258"/>
      <c r="AI155" s="258"/>
      <c r="AJ155" s="258"/>
      <c r="AK155" s="258"/>
      <c r="AL155" s="258"/>
      <c r="AM155" s="258"/>
      <c r="AN155" s="258"/>
      <c r="AO155" s="258"/>
      <c r="AP155" s="258"/>
      <c r="AQ155" s="258"/>
      <c r="AR155" s="258"/>
      <c r="AS155" s="258"/>
      <c r="AT155" s="258"/>
      <c r="AU155" s="258"/>
      <c r="AV155" s="258"/>
      <c r="AW155" s="258"/>
      <c r="AX155" s="258"/>
      <c r="AY155" s="258"/>
      <c r="AZ155" s="258"/>
      <c r="BA155" s="258"/>
      <c r="BB155" s="258"/>
      <c r="BC155" s="258"/>
      <c r="BD155" s="258"/>
      <c r="BE155" s="258"/>
      <c r="BF155" s="258"/>
      <c r="BG155" s="258"/>
      <c r="BH155" s="258"/>
      <c r="BI155" s="258"/>
      <c r="BJ155" s="258"/>
      <c r="BK155" s="258"/>
      <c r="BL155" s="258"/>
      <c r="BM155" s="258"/>
      <c r="BN155" s="258"/>
      <c r="BO155" s="258"/>
      <c r="BP155" s="258"/>
      <c r="BQ155" s="258"/>
      <c r="BR155" s="258"/>
      <c r="BS155" s="258"/>
      <c r="BT155" s="258"/>
      <c r="BU155" s="258"/>
      <c r="BV155" s="258"/>
      <c r="BW155" s="258"/>
      <c r="BX155" s="258"/>
      <c r="BY155" s="258"/>
    </row>
    <row r="156" spans="1:77" s="257" customFormat="1" ht="13.8" x14ac:dyDescent="0.25">
      <c r="A156" s="192" t="s">
        <v>6920</v>
      </c>
      <c r="B156" s="194" t="s">
        <v>6759</v>
      </c>
      <c r="C156" s="252">
        <v>35179115011</v>
      </c>
      <c r="D156" s="254"/>
      <c r="E156" s="253" t="s">
        <v>5981</v>
      </c>
      <c r="F156" s="254"/>
      <c r="G156" s="254"/>
      <c r="H156" s="255">
        <v>10</v>
      </c>
      <c r="I156" s="509"/>
      <c r="J156" s="519" t="s">
        <v>5982</v>
      </c>
      <c r="K156" s="256">
        <v>1</v>
      </c>
      <c r="L156" s="231">
        <v>10</v>
      </c>
      <c r="M156" s="255" t="s">
        <v>11</v>
      </c>
      <c r="N156" s="229"/>
      <c r="O156" s="230">
        <f>Tabelle4424354[[#This Row],[FOPPE Art.-Nr. ]]</f>
        <v>35179115011</v>
      </c>
      <c r="T156" s="258"/>
      <c r="U156" s="258"/>
      <c r="V156" s="258"/>
      <c r="W156" s="258"/>
      <c r="X156" s="258"/>
      <c r="Y156" s="258"/>
      <c r="Z156" s="258"/>
      <c r="AA156" s="258"/>
      <c r="AB156" s="258"/>
      <c r="AC156" s="258"/>
      <c r="AD156" s="258"/>
      <c r="AE156" s="258"/>
      <c r="AF156" s="258"/>
      <c r="AG156" s="258"/>
      <c r="AH156" s="258"/>
      <c r="AI156" s="258"/>
      <c r="AJ156" s="258"/>
      <c r="AK156" s="258"/>
      <c r="AL156" s="258"/>
      <c r="AM156" s="258"/>
      <c r="AN156" s="258"/>
      <c r="AO156" s="258"/>
      <c r="AP156" s="258"/>
      <c r="AQ156" s="258"/>
      <c r="AR156" s="258"/>
      <c r="AS156" s="258"/>
      <c r="AT156" s="258"/>
      <c r="AU156" s="258"/>
      <c r="AV156" s="258"/>
      <c r="AW156" s="258"/>
      <c r="AX156" s="258"/>
      <c r="AY156" s="258"/>
      <c r="AZ156" s="258"/>
      <c r="BA156" s="258"/>
      <c r="BB156" s="258"/>
      <c r="BC156" s="258"/>
      <c r="BD156" s="258"/>
      <c r="BE156" s="258"/>
      <c r="BF156" s="258"/>
      <c r="BG156" s="258"/>
      <c r="BH156" s="258"/>
      <c r="BI156" s="258"/>
      <c r="BJ156" s="258"/>
      <c r="BK156" s="258"/>
      <c r="BL156" s="258"/>
      <c r="BM156" s="258"/>
      <c r="BN156" s="258"/>
      <c r="BO156" s="258"/>
      <c r="BP156" s="258"/>
      <c r="BQ156" s="258"/>
      <c r="BR156" s="258"/>
      <c r="BS156" s="258"/>
      <c r="BT156" s="258"/>
      <c r="BU156" s="258"/>
      <c r="BV156" s="258"/>
      <c r="BW156" s="258"/>
      <c r="BX156" s="258"/>
      <c r="BY156" s="258"/>
    </row>
    <row r="157" spans="1:77" s="257" customFormat="1" ht="13.8" x14ac:dyDescent="0.25">
      <c r="A157" s="192" t="s">
        <v>6920</v>
      </c>
      <c r="B157" s="194" t="s">
        <v>6760</v>
      </c>
      <c r="C157" s="252">
        <v>35179115012</v>
      </c>
      <c r="D157" s="254"/>
      <c r="E157" s="253" t="s">
        <v>5983</v>
      </c>
      <c r="F157" s="254"/>
      <c r="G157" s="254"/>
      <c r="H157" s="255">
        <v>10</v>
      </c>
      <c r="I157" s="509"/>
      <c r="J157" s="519" t="s">
        <v>5984</v>
      </c>
      <c r="K157" s="256">
        <v>1</v>
      </c>
      <c r="L157" s="231">
        <v>10</v>
      </c>
      <c r="M157" s="255" t="s">
        <v>11</v>
      </c>
      <c r="N157" s="229"/>
      <c r="O157" s="230">
        <f>Tabelle4424354[[#This Row],[FOPPE Art.-Nr. ]]</f>
        <v>35179115012</v>
      </c>
      <c r="T157" s="258"/>
      <c r="U157" s="258"/>
      <c r="V157" s="258"/>
      <c r="W157" s="258"/>
      <c r="X157" s="258"/>
      <c r="Y157" s="258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58"/>
      <c r="AT157" s="258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58"/>
      <c r="BO157" s="258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</row>
    <row r="158" spans="1:77" s="257" customFormat="1" ht="13.8" x14ac:dyDescent="0.25">
      <c r="A158" s="192" t="s">
        <v>6920</v>
      </c>
      <c r="B158" s="194" t="s">
        <v>6759</v>
      </c>
      <c r="C158" s="252">
        <v>35179115511</v>
      </c>
      <c r="D158" s="254"/>
      <c r="E158" s="253" t="s">
        <v>6037</v>
      </c>
      <c r="F158" s="254"/>
      <c r="G158" s="254"/>
      <c r="H158" s="255">
        <v>10</v>
      </c>
      <c r="I158" s="509"/>
      <c r="J158" s="519" t="s">
        <v>6038</v>
      </c>
      <c r="K158" s="256">
        <v>1</v>
      </c>
      <c r="L158" s="231">
        <v>10</v>
      </c>
      <c r="M158" s="255" t="s">
        <v>11</v>
      </c>
      <c r="N158" s="229"/>
      <c r="O158" s="230">
        <f>Tabelle4424354[[#This Row],[FOPPE Art.-Nr. ]]</f>
        <v>35179115511</v>
      </c>
      <c r="T158" s="258"/>
      <c r="U158" s="258"/>
      <c r="V158" s="258"/>
      <c r="W158" s="258"/>
      <c r="X158" s="258"/>
      <c r="Y158" s="258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58"/>
      <c r="AT158" s="258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58"/>
      <c r="BO158" s="258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</row>
    <row r="159" spans="1:77" s="257" customFormat="1" ht="13.8" x14ac:dyDescent="0.25">
      <c r="A159" s="192" t="s">
        <v>6920</v>
      </c>
      <c r="B159" s="194" t="s">
        <v>6760</v>
      </c>
      <c r="C159" s="252">
        <v>35179115512</v>
      </c>
      <c r="D159" s="254"/>
      <c r="E159" s="253" t="s">
        <v>6039</v>
      </c>
      <c r="F159" s="254"/>
      <c r="G159" s="254"/>
      <c r="H159" s="255">
        <v>10</v>
      </c>
      <c r="I159" s="509"/>
      <c r="J159" s="519" t="s">
        <v>6040</v>
      </c>
      <c r="K159" s="256">
        <v>1</v>
      </c>
      <c r="L159" s="231">
        <v>10</v>
      </c>
      <c r="M159" s="255" t="s">
        <v>11</v>
      </c>
      <c r="N159" s="229"/>
      <c r="O159" s="230">
        <f>Tabelle4424354[[#This Row],[FOPPE Art.-Nr. ]]</f>
        <v>35179115512</v>
      </c>
      <c r="T159" s="258"/>
      <c r="U159" s="258"/>
      <c r="V159" s="258"/>
      <c r="W159" s="258"/>
      <c r="X159" s="258"/>
      <c r="Y159" s="258"/>
      <c r="Z159" s="258"/>
      <c r="AA159" s="258"/>
      <c r="AB159" s="258"/>
      <c r="AC159" s="258"/>
      <c r="AD159" s="258"/>
      <c r="AE159" s="258"/>
      <c r="AF159" s="258"/>
      <c r="AG159" s="258"/>
      <c r="AH159" s="258"/>
      <c r="AI159" s="258"/>
      <c r="AJ159" s="258"/>
      <c r="AK159" s="258"/>
      <c r="AL159" s="258"/>
      <c r="AM159" s="258"/>
      <c r="AN159" s="258"/>
      <c r="AO159" s="258"/>
      <c r="AP159" s="258"/>
      <c r="AQ159" s="258"/>
      <c r="AR159" s="258"/>
      <c r="AS159" s="258"/>
      <c r="AT159" s="258"/>
      <c r="AU159" s="258"/>
      <c r="AV159" s="258"/>
      <c r="AW159" s="258"/>
      <c r="AX159" s="258"/>
      <c r="AY159" s="258"/>
      <c r="AZ159" s="258"/>
      <c r="BA159" s="258"/>
      <c r="BB159" s="258"/>
      <c r="BC159" s="258"/>
      <c r="BD159" s="258"/>
      <c r="BE159" s="258"/>
      <c r="BF159" s="258"/>
      <c r="BG159" s="258"/>
      <c r="BH159" s="258"/>
      <c r="BI159" s="258"/>
      <c r="BJ159" s="258"/>
      <c r="BK159" s="258"/>
      <c r="BL159" s="258"/>
      <c r="BM159" s="258"/>
      <c r="BN159" s="258"/>
      <c r="BO159" s="258"/>
      <c r="BP159" s="258"/>
      <c r="BQ159" s="258"/>
      <c r="BR159" s="258"/>
      <c r="BS159" s="258"/>
      <c r="BT159" s="258"/>
      <c r="BU159" s="258"/>
      <c r="BV159" s="258"/>
      <c r="BW159" s="258"/>
      <c r="BX159" s="258"/>
      <c r="BY159" s="258"/>
    </row>
    <row r="160" spans="1:77" s="257" customFormat="1" ht="13.8" x14ac:dyDescent="0.25">
      <c r="A160" s="192" t="s">
        <v>6920</v>
      </c>
      <c r="B160" s="194" t="s">
        <v>6759</v>
      </c>
      <c r="C160" s="252">
        <v>35179116011</v>
      </c>
      <c r="D160" s="254"/>
      <c r="E160" s="253" t="s">
        <v>6069</v>
      </c>
      <c r="F160" s="254"/>
      <c r="G160" s="254"/>
      <c r="H160" s="255">
        <v>10</v>
      </c>
      <c r="I160" s="509"/>
      <c r="J160" s="519" t="s">
        <v>6070</v>
      </c>
      <c r="K160" s="256">
        <v>1</v>
      </c>
      <c r="L160" s="231">
        <v>10</v>
      </c>
      <c r="M160" s="255" t="s">
        <v>11</v>
      </c>
      <c r="N160" s="229"/>
      <c r="O160" s="230">
        <f>Tabelle4424354[[#This Row],[FOPPE Art.-Nr. ]]</f>
        <v>35179116011</v>
      </c>
      <c r="T160" s="258"/>
      <c r="U160" s="258"/>
      <c r="V160" s="258"/>
      <c r="W160" s="258"/>
      <c r="X160" s="258"/>
      <c r="Y160" s="258"/>
      <c r="Z160" s="258"/>
      <c r="AA160" s="258"/>
      <c r="AB160" s="258"/>
      <c r="AC160" s="258"/>
      <c r="AD160" s="258"/>
      <c r="AE160" s="258"/>
      <c r="AF160" s="258"/>
      <c r="AG160" s="258"/>
      <c r="AH160" s="258"/>
      <c r="AI160" s="258"/>
      <c r="AJ160" s="258"/>
      <c r="AK160" s="258"/>
      <c r="AL160" s="258"/>
      <c r="AM160" s="258"/>
      <c r="AN160" s="258"/>
      <c r="AO160" s="258"/>
      <c r="AP160" s="258"/>
      <c r="AQ160" s="258"/>
      <c r="AR160" s="258"/>
      <c r="AS160" s="258"/>
      <c r="AT160" s="258"/>
      <c r="AU160" s="258"/>
      <c r="AV160" s="258"/>
      <c r="AW160" s="258"/>
      <c r="AX160" s="258"/>
      <c r="AY160" s="258"/>
      <c r="AZ160" s="258"/>
      <c r="BA160" s="258"/>
      <c r="BB160" s="258"/>
      <c r="BC160" s="258"/>
      <c r="BD160" s="258"/>
      <c r="BE160" s="258"/>
      <c r="BF160" s="258"/>
      <c r="BG160" s="258"/>
      <c r="BH160" s="258"/>
      <c r="BI160" s="258"/>
      <c r="BJ160" s="258"/>
      <c r="BK160" s="258"/>
      <c r="BL160" s="258"/>
      <c r="BM160" s="258"/>
      <c r="BN160" s="258"/>
      <c r="BO160" s="258"/>
      <c r="BP160" s="258"/>
      <c r="BQ160" s="258"/>
      <c r="BR160" s="258"/>
      <c r="BS160" s="258"/>
      <c r="BT160" s="258"/>
      <c r="BU160" s="258"/>
      <c r="BV160" s="258"/>
      <c r="BW160" s="258"/>
      <c r="BX160" s="258"/>
      <c r="BY160" s="258"/>
    </row>
    <row r="161" spans="1:77" s="257" customFormat="1" ht="13.8" x14ac:dyDescent="0.25">
      <c r="A161" s="192" t="s">
        <v>6920</v>
      </c>
      <c r="B161" s="194" t="s">
        <v>6760</v>
      </c>
      <c r="C161" s="252">
        <v>35179116012</v>
      </c>
      <c r="D161" s="254"/>
      <c r="E161" s="253" t="s">
        <v>6071</v>
      </c>
      <c r="F161" s="254"/>
      <c r="G161" s="254"/>
      <c r="H161" s="255">
        <v>10</v>
      </c>
      <c r="I161" s="509"/>
      <c r="J161" s="519" t="s">
        <v>6072</v>
      </c>
      <c r="K161" s="256">
        <v>1</v>
      </c>
      <c r="L161" s="231">
        <v>10</v>
      </c>
      <c r="M161" s="255" t="s">
        <v>11</v>
      </c>
      <c r="N161" s="229"/>
      <c r="O161" s="230">
        <f>Tabelle4424354[[#This Row],[FOPPE Art.-Nr. ]]</f>
        <v>35179116012</v>
      </c>
      <c r="T161" s="258"/>
      <c r="U161" s="258"/>
      <c r="V161" s="258"/>
      <c r="W161" s="258"/>
      <c r="X161" s="258"/>
      <c r="Y161" s="258"/>
      <c r="Z161" s="258"/>
      <c r="AA161" s="258"/>
      <c r="AB161" s="258"/>
      <c r="AC161" s="258"/>
      <c r="AD161" s="258"/>
      <c r="AE161" s="258"/>
      <c r="AF161" s="258"/>
      <c r="AG161" s="258"/>
      <c r="AH161" s="258"/>
      <c r="AI161" s="258"/>
      <c r="AJ161" s="258"/>
      <c r="AK161" s="258"/>
      <c r="AL161" s="258"/>
      <c r="AM161" s="258"/>
      <c r="AN161" s="258"/>
      <c r="AO161" s="258"/>
      <c r="AP161" s="258"/>
      <c r="AQ161" s="258"/>
      <c r="AR161" s="258"/>
      <c r="AS161" s="258"/>
      <c r="AT161" s="258"/>
      <c r="AU161" s="258"/>
      <c r="AV161" s="258"/>
      <c r="AW161" s="258"/>
      <c r="AX161" s="258"/>
      <c r="AY161" s="258"/>
      <c r="AZ161" s="258"/>
      <c r="BA161" s="258"/>
      <c r="BB161" s="258"/>
      <c r="BC161" s="258"/>
      <c r="BD161" s="258"/>
      <c r="BE161" s="258"/>
      <c r="BF161" s="258"/>
      <c r="BG161" s="258"/>
      <c r="BH161" s="258"/>
      <c r="BI161" s="258"/>
      <c r="BJ161" s="258"/>
      <c r="BK161" s="258"/>
      <c r="BL161" s="258"/>
      <c r="BM161" s="258"/>
      <c r="BN161" s="258"/>
      <c r="BO161" s="258"/>
      <c r="BP161" s="258"/>
      <c r="BQ161" s="258"/>
      <c r="BR161" s="258"/>
      <c r="BS161" s="258"/>
      <c r="BT161" s="258"/>
      <c r="BU161" s="258"/>
      <c r="BV161" s="258"/>
      <c r="BW161" s="258"/>
      <c r="BX161" s="258"/>
      <c r="BY161" s="258"/>
    </row>
    <row r="162" spans="1:77" s="257" customFormat="1" ht="13.8" x14ac:dyDescent="0.25">
      <c r="A162" s="192" t="s">
        <v>6920</v>
      </c>
      <c r="B162" s="194" t="s">
        <v>6759</v>
      </c>
      <c r="C162" s="252">
        <v>35179118011</v>
      </c>
      <c r="D162" s="254"/>
      <c r="E162" s="253" t="s">
        <v>6165</v>
      </c>
      <c r="F162" s="254"/>
      <c r="G162" s="254"/>
      <c r="H162" s="255">
        <v>10</v>
      </c>
      <c r="I162" s="509"/>
      <c r="J162" s="519" t="s">
        <v>6166</v>
      </c>
      <c r="K162" s="256">
        <v>1</v>
      </c>
      <c r="L162" s="231">
        <v>10</v>
      </c>
      <c r="M162" s="255" t="s">
        <v>11</v>
      </c>
      <c r="N162" s="229"/>
      <c r="O162" s="230">
        <f>Tabelle4424354[[#This Row],[FOPPE Art.-Nr. ]]</f>
        <v>35179118011</v>
      </c>
      <c r="T162" s="258"/>
      <c r="U162" s="258"/>
      <c r="V162" s="258"/>
      <c r="W162" s="258"/>
      <c r="X162" s="258"/>
      <c r="Y162" s="258"/>
      <c r="Z162" s="258"/>
      <c r="AA162" s="258"/>
      <c r="AB162" s="258"/>
      <c r="AC162" s="258"/>
      <c r="AD162" s="258"/>
      <c r="AE162" s="258"/>
      <c r="AF162" s="258"/>
      <c r="AG162" s="258"/>
      <c r="AH162" s="258"/>
      <c r="AI162" s="258"/>
      <c r="AJ162" s="258"/>
      <c r="AK162" s="258"/>
      <c r="AL162" s="258"/>
      <c r="AM162" s="258"/>
      <c r="AN162" s="258"/>
      <c r="AO162" s="258"/>
      <c r="AP162" s="258"/>
      <c r="AQ162" s="258"/>
      <c r="AR162" s="258"/>
      <c r="AS162" s="258"/>
      <c r="AT162" s="258"/>
      <c r="AU162" s="258"/>
      <c r="AV162" s="258"/>
      <c r="AW162" s="258"/>
      <c r="AX162" s="258"/>
      <c r="AY162" s="258"/>
      <c r="AZ162" s="258"/>
      <c r="BA162" s="258"/>
      <c r="BB162" s="258"/>
      <c r="BC162" s="258"/>
      <c r="BD162" s="258"/>
      <c r="BE162" s="258"/>
      <c r="BF162" s="258"/>
      <c r="BG162" s="258"/>
      <c r="BH162" s="258"/>
      <c r="BI162" s="258"/>
      <c r="BJ162" s="258"/>
      <c r="BK162" s="258"/>
      <c r="BL162" s="258"/>
      <c r="BM162" s="258"/>
      <c r="BN162" s="258"/>
      <c r="BO162" s="258"/>
      <c r="BP162" s="258"/>
      <c r="BQ162" s="258"/>
      <c r="BR162" s="258"/>
      <c r="BS162" s="258"/>
      <c r="BT162" s="258"/>
      <c r="BU162" s="258"/>
      <c r="BV162" s="258"/>
      <c r="BW162" s="258"/>
      <c r="BX162" s="258"/>
      <c r="BY162" s="258"/>
    </row>
    <row r="163" spans="1:77" s="257" customFormat="1" ht="13.8" x14ac:dyDescent="0.25">
      <c r="A163" s="192" t="s">
        <v>6920</v>
      </c>
      <c r="B163" s="194" t="s">
        <v>6760</v>
      </c>
      <c r="C163" s="252">
        <v>35179118012</v>
      </c>
      <c r="D163" s="254"/>
      <c r="E163" s="253" t="s">
        <v>6167</v>
      </c>
      <c r="F163" s="254"/>
      <c r="G163" s="254"/>
      <c r="H163" s="255">
        <v>5</v>
      </c>
      <c r="I163" s="509"/>
      <c r="J163" s="519" t="s">
        <v>6168</v>
      </c>
      <c r="K163" s="256">
        <v>1</v>
      </c>
      <c r="L163" s="231">
        <v>10</v>
      </c>
      <c r="M163" s="255" t="s">
        <v>11</v>
      </c>
      <c r="N163" s="229"/>
      <c r="O163" s="230">
        <f>Tabelle4424354[[#This Row],[FOPPE Art.-Nr. ]]</f>
        <v>35179118012</v>
      </c>
      <c r="T163" s="258"/>
      <c r="U163" s="258"/>
      <c r="V163" s="258"/>
      <c r="W163" s="258"/>
      <c r="X163" s="258"/>
      <c r="Y163" s="258"/>
      <c r="Z163" s="258"/>
      <c r="AA163" s="258"/>
      <c r="AB163" s="258"/>
      <c r="AC163" s="258"/>
      <c r="AD163" s="258"/>
      <c r="AE163" s="258"/>
      <c r="AF163" s="258"/>
      <c r="AG163" s="258"/>
      <c r="AH163" s="258"/>
      <c r="AI163" s="258"/>
      <c r="AJ163" s="258"/>
      <c r="AK163" s="258"/>
      <c r="AL163" s="258"/>
      <c r="AM163" s="258"/>
      <c r="AN163" s="258"/>
      <c r="AO163" s="258"/>
      <c r="AP163" s="258"/>
      <c r="AQ163" s="258"/>
      <c r="AR163" s="258"/>
      <c r="AS163" s="258"/>
      <c r="AT163" s="258"/>
      <c r="AU163" s="258"/>
      <c r="AV163" s="258"/>
      <c r="AW163" s="258"/>
      <c r="AX163" s="258"/>
      <c r="AY163" s="258"/>
      <c r="AZ163" s="258"/>
      <c r="BA163" s="258"/>
      <c r="BB163" s="258"/>
      <c r="BC163" s="258"/>
      <c r="BD163" s="258"/>
      <c r="BE163" s="258"/>
      <c r="BF163" s="258"/>
      <c r="BG163" s="258"/>
      <c r="BH163" s="258"/>
      <c r="BI163" s="258"/>
      <c r="BJ163" s="258"/>
      <c r="BK163" s="258"/>
      <c r="BL163" s="258"/>
      <c r="BM163" s="258"/>
      <c r="BN163" s="258"/>
      <c r="BO163" s="258"/>
      <c r="BP163" s="258"/>
      <c r="BQ163" s="258"/>
      <c r="BR163" s="258"/>
      <c r="BS163" s="258"/>
      <c r="BT163" s="258"/>
      <c r="BU163" s="258"/>
      <c r="BV163" s="258"/>
      <c r="BW163" s="258"/>
      <c r="BX163" s="258"/>
      <c r="BY163" s="258"/>
    </row>
    <row r="164" spans="1:77" s="257" customFormat="1" ht="13.8" x14ac:dyDescent="0.25">
      <c r="A164" s="192" t="s">
        <v>6920</v>
      </c>
      <c r="B164" s="194" t="s">
        <v>6759</v>
      </c>
      <c r="C164" s="252">
        <v>35179118511</v>
      </c>
      <c r="D164" s="254"/>
      <c r="E164" s="253" t="s">
        <v>6193</v>
      </c>
      <c r="F164" s="254"/>
      <c r="G164" s="254"/>
      <c r="H164" s="255">
        <v>10</v>
      </c>
      <c r="I164" s="509"/>
      <c r="J164" s="519" t="s">
        <v>6194</v>
      </c>
      <c r="K164" s="256">
        <v>1</v>
      </c>
      <c r="L164" s="231">
        <v>10</v>
      </c>
      <c r="M164" s="255" t="s">
        <v>11</v>
      </c>
      <c r="N164" s="229"/>
      <c r="O164" s="230">
        <f>Tabelle4424354[[#This Row],[FOPPE Art.-Nr. ]]</f>
        <v>35179118511</v>
      </c>
      <c r="T164" s="258"/>
      <c r="U164" s="258"/>
      <c r="V164" s="258"/>
      <c r="W164" s="258"/>
      <c r="X164" s="258"/>
      <c r="Y164" s="258"/>
      <c r="Z164" s="258"/>
      <c r="AA164" s="258"/>
      <c r="AB164" s="258"/>
      <c r="AC164" s="258"/>
      <c r="AD164" s="258"/>
      <c r="AE164" s="258"/>
      <c r="AF164" s="258"/>
      <c r="AG164" s="258"/>
      <c r="AH164" s="258"/>
      <c r="AI164" s="258"/>
      <c r="AJ164" s="258"/>
      <c r="AK164" s="258"/>
      <c r="AL164" s="258"/>
      <c r="AM164" s="258"/>
      <c r="AN164" s="258"/>
      <c r="AO164" s="258"/>
      <c r="AP164" s="258"/>
      <c r="AQ164" s="258"/>
      <c r="AR164" s="258"/>
      <c r="AS164" s="258"/>
      <c r="AT164" s="258"/>
      <c r="AU164" s="258"/>
      <c r="AV164" s="258"/>
      <c r="AW164" s="258"/>
      <c r="AX164" s="258"/>
      <c r="AY164" s="258"/>
      <c r="AZ164" s="258"/>
      <c r="BA164" s="258"/>
      <c r="BB164" s="258"/>
      <c r="BC164" s="258"/>
      <c r="BD164" s="258"/>
      <c r="BE164" s="258"/>
      <c r="BF164" s="258"/>
      <c r="BG164" s="258"/>
      <c r="BH164" s="258"/>
      <c r="BI164" s="258"/>
      <c r="BJ164" s="258"/>
      <c r="BK164" s="258"/>
      <c r="BL164" s="258"/>
      <c r="BM164" s="258"/>
      <c r="BN164" s="258"/>
      <c r="BO164" s="258"/>
      <c r="BP164" s="258"/>
      <c r="BQ164" s="258"/>
      <c r="BR164" s="258"/>
      <c r="BS164" s="258"/>
      <c r="BT164" s="258"/>
      <c r="BU164" s="258"/>
      <c r="BV164" s="258"/>
      <c r="BW164" s="258"/>
      <c r="BX164" s="258"/>
      <c r="BY164" s="258"/>
    </row>
    <row r="165" spans="1:77" s="257" customFormat="1" ht="13.8" x14ac:dyDescent="0.25">
      <c r="A165" s="192" t="s">
        <v>6920</v>
      </c>
      <c r="B165" s="194" t="s">
        <v>6760</v>
      </c>
      <c r="C165" s="252">
        <v>35179118512</v>
      </c>
      <c r="D165" s="254"/>
      <c r="E165" s="253" t="s">
        <v>6195</v>
      </c>
      <c r="F165" s="254"/>
      <c r="G165" s="254"/>
      <c r="H165" s="255">
        <v>5</v>
      </c>
      <c r="I165" s="509"/>
      <c r="J165" s="519" t="s">
        <v>6196</v>
      </c>
      <c r="K165" s="256">
        <v>1</v>
      </c>
      <c r="L165" s="231">
        <v>10</v>
      </c>
      <c r="M165" s="255" t="s">
        <v>11</v>
      </c>
      <c r="N165" s="229"/>
      <c r="O165" s="230">
        <f>Tabelle4424354[[#This Row],[FOPPE Art.-Nr. ]]</f>
        <v>35179118512</v>
      </c>
      <c r="T165" s="258"/>
      <c r="U165" s="258"/>
      <c r="V165" s="258"/>
      <c r="W165" s="258"/>
      <c r="X165" s="258"/>
      <c r="Y165" s="258"/>
      <c r="Z165" s="258"/>
      <c r="AA165" s="258"/>
      <c r="AB165" s="258"/>
      <c r="AC165" s="258"/>
      <c r="AD165" s="258"/>
      <c r="AE165" s="258"/>
      <c r="AF165" s="258"/>
      <c r="AG165" s="258"/>
      <c r="AH165" s="258"/>
      <c r="AI165" s="258"/>
      <c r="AJ165" s="258"/>
      <c r="AK165" s="258"/>
      <c r="AL165" s="258"/>
      <c r="AM165" s="258"/>
      <c r="AN165" s="258"/>
      <c r="AO165" s="258"/>
      <c r="AP165" s="258"/>
      <c r="AQ165" s="258"/>
      <c r="AR165" s="258"/>
      <c r="AS165" s="258"/>
      <c r="AT165" s="258"/>
      <c r="AU165" s="258"/>
      <c r="AV165" s="258"/>
      <c r="AW165" s="258"/>
      <c r="AX165" s="258"/>
      <c r="AY165" s="258"/>
      <c r="AZ165" s="258"/>
      <c r="BA165" s="258"/>
      <c r="BB165" s="258"/>
      <c r="BC165" s="258"/>
      <c r="BD165" s="258"/>
      <c r="BE165" s="258"/>
      <c r="BF165" s="258"/>
      <c r="BG165" s="258"/>
      <c r="BH165" s="258"/>
      <c r="BI165" s="258"/>
      <c r="BJ165" s="258"/>
      <c r="BK165" s="258"/>
      <c r="BL165" s="258"/>
      <c r="BM165" s="258"/>
      <c r="BN165" s="258"/>
      <c r="BO165" s="258"/>
      <c r="BP165" s="258"/>
      <c r="BQ165" s="258"/>
      <c r="BR165" s="258"/>
      <c r="BS165" s="258"/>
      <c r="BT165" s="258"/>
      <c r="BU165" s="258"/>
      <c r="BV165" s="258"/>
      <c r="BW165" s="258"/>
      <c r="BX165" s="258"/>
      <c r="BY165" s="258"/>
    </row>
    <row r="166" spans="1:77" s="257" customFormat="1" ht="13.8" x14ac:dyDescent="0.25">
      <c r="A166" s="192" t="s">
        <v>6920</v>
      </c>
      <c r="B166" s="194" t="s">
        <v>6760</v>
      </c>
      <c r="C166" s="252">
        <v>35179119512</v>
      </c>
      <c r="D166" s="254"/>
      <c r="E166" s="253" t="s">
        <v>6237</v>
      </c>
      <c r="F166" s="254"/>
      <c r="G166" s="254"/>
      <c r="H166" s="255">
        <v>5</v>
      </c>
      <c r="I166" s="509"/>
      <c r="J166" s="519" t="s">
        <v>6238</v>
      </c>
      <c r="K166" s="256">
        <v>1</v>
      </c>
      <c r="L166" s="231">
        <v>10</v>
      </c>
      <c r="M166" s="255" t="s">
        <v>11</v>
      </c>
      <c r="N166" s="229"/>
      <c r="O166" s="230">
        <f>Tabelle4424354[[#This Row],[FOPPE Art.-Nr. ]]</f>
        <v>35179119512</v>
      </c>
      <c r="T166" s="258"/>
      <c r="U166" s="258"/>
      <c r="V166" s="258"/>
      <c r="W166" s="258"/>
      <c r="X166" s="258"/>
      <c r="Y166" s="258"/>
      <c r="Z166" s="258"/>
      <c r="AA166" s="258"/>
      <c r="AB166" s="258"/>
      <c r="AC166" s="258"/>
      <c r="AD166" s="258"/>
      <c r="AE166" s="258"/>
      <c r="AF166" s="258"/>
      <c r="AG166" s="258"/>
      <c r="AH166" s="258"/>
      <c r="AI166" s="258"/>
      <c r="AJ166" s="258"/>
      <c r="AK166" s="258"/>
      <c r="AL166" s="258"/>
      <c r="AM166" s="258"/>
      <c r="AN166" s="258"/>
      <c r="AO166" s="258"/>
      <c r="AP166" s="258"/>
      <c r="AQ166" s="258"/>
      <c r="AR166" s="258"/>
      <c r="AS166" s="258"/>
      <c r="AT166" s="258"/>
      <c r="AU166" s="258"/>
      <c r="AV166" s="258"/>
      <c r="AW166" s="258"/>
      <c r="AX166" s="258"/>
      <c r="AY166" s="258"/>
      <c r="AZ166" s="258"/>
      <c r="BA166" s="258"/>
      <c r="BB166" s="258"/>
      <c r="BC166" s="258"/>
      <c r="BD166" s="258"/>
      <c r="BE166" s="258"/>
      <c r="BF166" s="258"/>
      <c r="BG166" s="258"/>
      <c r="BH166" s="258"/>
      <c r="BI166" s="258"/>
      <c r="BJ166" s="258"/>
      <c r="BK166" s="258"/>
      <c r="BL166" s="258"/>
      <c r="BM166" s="258"/>
      <c r="BN166" s="258"/>
      <c r="BO166" s="258"/>
      <c r="BP166" s="258"/>
      <c r="BQ166" s="258"/>
      <c r="BR166" s="258"/>
      <c r="BS166" s="258"/>
      <c r="BT166" s="258"/>
      <c r="BU166" s="258"/>
      <c r="BV166" s="258"/>
      <c r="BW166" s="258"/>
      <c r="BX166" s="258"/>
      <c r="BY166" s="258"/>
    </row>
    <row r="167" spans="1:77" s="257" customFormat="1" ht="13.8" x14ac:dyDescent="0.25">
      <c r="A167" s="192" t="s">
        <v>6920</v>
      </c>
      <c r="B167" s="194" t="s">
        <v>6759</v>
      </c>
      <c r="C167" s="252">
        <v>35179120011</v>
      </c>
      <c r="D167" s="254"/>
      <c r="E167" s="253" t="s">
        <v>6249</v>
      </c>
      <c r="F167" s="254"/>
      <c r="G167" s="254"/>
      <c r="H167" s="255">
        <v>10</v>
      </c>
      <c r="I167" s="509"/>
      <c r="J167" s="519" t="s">
        <v>6250</v>
      </c>
      <c r="K167" s="256">
        <v>1</v>
      </c>
      <c r="L167" s="231">
        <v>10</v>
      </c>
      <c r="M167" s="255" t="s">
        <v>11</v>
      </c>
      <c r="N167" s="229"/>
      <c r="O167" s="230">
        <f>Tabelle4424354[[#This Row],[FOPPE Art.-Nr. ]]</f>
        <v>35179120011</v>
      </c>
      <c r="T167" s="258"/>
      <c r="U167" s="258"/>
      <c r="V167" s="258"/>
      <c r="W167" s="258"/>
      <c r="X167" s="258"/>
      <c r="Y167" s="258"/>
      <c r="Z167" s="258"/>
      <c r="AA167" s="258"/>
      <c r="AB167" s="258"/>
      <c r="AC167" s="258"/>
      <c r="AD167" s="258"/>
      <c r="AE167" s="258"/>
      <c r="AF167" s="258"/>
      <c r="AG167" s="258"/>
      <c r="AH167" s="258"/>
      <c r="AI167" s="258"/>
      <c r="AJ167" s="258"/>
      <c r="AK167" s="258"/>
      <c r="AL167" s="258"/>
      <c r="AM167" s="258"/>
      <c r="AN167" s="258"/>
      <c r="AO167" s="258"/>
      <c r="AP167" s="258"/>
      <c r="AQ167" s="258"/>
      <c r="AR167" s="258"/>
      <c r="AS167" s="258"/>
      <c r="AT167" s="258"/>
      <c r="AU167" s="258"/>
      <c r="AV167" s="258"/>
      <c r="AW167" s="258"/>
      <c r="AX167" s="258"/>
      <c r="AY167" s="258"/>
      <c r="AZ167" s="258"/>
      <c r="BA167" s="258"/>
      <c r="BB167" s="258"/>
      <c r="BC167" s="258"/>
      <c r="BD167" s="258"/>
      <c r="BE167" s="258"/>
      <c r="BF167" s="258"/>
      <c r="BG167" s="258"/>
      <c r="BH167" s="258"/>
      <c r="BI167" s="258"/>
      <c r="BJ167" s="258"/>
      <c r="BK167" s="258"/>
      <c r="BL167" s="258"/>
      <c r="BM167" s="258"/>
      <c r="BN167" s="258"/>
      <c r="BO167" s="258"/>
      <c r="BP167" s="258"/>
      <c r="BQ167" s="258"/>
      <c r="BR167" s="258"/>
      <c r="BS167" s="258"/>
      <c r="BT167" s="258"/>
      <c r="BU167" s="258"/>
      <c r="BV167" s="258"/>
      <c r="BW167" s="258"/>
      <c r="BX167" s="258"/>
      <c r="BY167" s="258"/>
    </row>
    <row r="168" spans="1:77" s="257" customFormat="1" ht="13.8" x14ac:dyDescent="0.25">
      <c r="A168" s="192" t="s">
        <v>6920</v>
      </c>
      <c r="B168" s="194" t="s">
        <v>6760</v>
      </c>
      <c r="C168" s="252">
        <v>35179120012</v>
      </c>
      <c r="D168" s="254"/>
      <c r="E168" s="253" t="s">
        <v>6251</v>
      </c>
      <c r="F168" s="254"/>
      <c r="G168" s="254"/>
      <c r="H168" s="255">
        <v>5</v>
      </c>
      <c r="I168" s="509"/>
      <c r="J168" s="519" t="s">
        <v>6252</v>
      </c>
      <c r="K168" s="256">
        <v>1</v>
      </c>
      <c r="L168" s="231">
        <v>10</v>
      </c>
      <c r="M168" s="255" t="s">
        <v>11</v>
      </c>
      <c r="N168" s="229"/>
      <c r="O168" s="230">
        <f>Tabelle4424354[[#This Row],[FOPPE Art.-Nr. ]]</f>
        <v>35179120012</v>
      </c>
      <c r="T168" s="258"/>
      <c r="U168" s="258"/>
      <c r="V168" s="258"/>
      <c r="W168" s="258"/>
      <c r="X168" s="258"/>
      <c r="Y168" s="258"/>
      <c r="Z168" s="258"/>
      <c r="AA168" s="258"/>
      <c r="AB168" s="258"/>
      <c r="AC168" s="258"/>
      <c r="AD168" s="258"/>
      <c r="AE168" s="258"/>
      <c r="AF168" s="258"/>
      <c r="AG168" s="258"/>
      <c r="AH168" s="258"/>
      <c r="AI168" s="258"/>
      <c r="AJ168" s="258"/>
      <c r="AK168" s="258"/>
      <c r="AL168" s="258"/>
      <c r="AM168" s="258"/>
      <c r="AN168" s="258"/>
      <c r="AO168" s="258"/>
      <c r="AP168" s="258"/>
      <c r="AQ168" s="258"/>
      <c r="AR168" s="258"/>
      <c r="AS168" s="258"/>
      <c r="AT168" s="258"/>
      <c r="AU168" s="258"/>
      <c r="AV168" s="258"/>
      <c r="AW168" s="258"/>
      <c r="AX168" s="258"/>
      <c r="AY168" s="258"/>
      <c r="AZ168" s="258"/>
      <c r="BA168" s="258"/>
      <c r="BB168" s="258"/>
      <c r="BC168" s="258"/>
      <c r="BD168" s="258"/>
      <c r="BE168" s="258"/>
      <c r="BF168" s="258"/>
      <c r="BG168" s="258"/>
      <c r="BH168" s="258"/>
      <c r="BI168" s="258"/>
      <c r="BJ168" s="258"/>
      <c r="BK168" s="258"/>
      <c r="BL168" s="258"/>
      <c r="BM168" s="258"/>
      <c r="BN168" s="258"/>
      <c r="BO168" s="258"/>
      <c r="BP168" s="258"/>
      <c r="BQ168" s="258"/>
      <c r="BR168" s="258"/>
      <c r="BS168" s="258"/>
      <c r="BT168" s="258"/>
      <c r="BU168" s="258"/>
      <c r="BV168" s="258"/>
      <c r="BW168" s="258"/>
      <c r="BX168" s="258"/>
      <c r="BY168" s="258"/>
    </row>
    <row r="169" spans="1:77" s="257" customFormat="1" ht="13.8" x14ac:dyDescent="0.25">
      <c r="A169" s="192" t="s">
        <v>6920</v>
      </c>
      <c r="B169" s="194" t="s">
        <v>6760</v>
      </c>
      <c r="C169" s="252">
        <v>35179121412</v>
      </c>
      <c r="D169" s="254"/>
      <c r="E169" s="253" t="s">
        <v>6311</v>
      </c>
      <c r="F169" s="254"/>
      <c r="G169" s="254"/>
      <c r="H169" s="255">
        <v>5</v>
      </c>
      <c r="I169" s="509"/>
      <c r="J169" s="519" t="s">
        <v>6312</v>
      </c>
      <c r="K169" s="256">
        <v>1</v>
      </c>
      <c r="L169" s="231">
        <v>10</v>
      </c>
      <c r="M169" s="255" t="s">
        <v>11</v>
      </c>
      <c r="N169" s="229"/>
      <c r="O169" s="230">
        <f>Tabelle4424354[[#This Row],[FOPPE Art.-Nr. ]]</f>
        <v>35179121412</v>
      </c>
      <c r="T169" s="258"/>
      <c r="U169" s="258"/>
      <c r="V169" s="258"/>
      <c r="W169" s="258"/>
      <c r="X169" s="258"/>
      <c r="Y169" s="258"/>
      <c r="Z169" s="258"/>
      <c r="AA169" s="258"/>
      <c r="AB169" s="258"/>
      <c r="AC169" s="258"/>
      <c r="AD169" s="258"/>
      <c r="AE169" s="258"/>
      <c r="AF169" s="258"/>
      <c r="AG169" s="258"/>
      <c r="AH169" s="258"/>
      <c r="AI169" s="258"/>
      <c r="AJ169" s="258"/>
      <c r="AK169" s="258"/>
      <c r="AL169" s="258"/>
      <c r="AM169" s="258"/>
      <c r="AN169" s="258"/>
      <c r="AO169" s="258"/>
      <c r="AP169" s="258"/>
      <c r="AQ169" s="258"/>
      <c r="AR169" s="258"/>
      <c r="AS169" s="258"/>
      <c r="AT169" s="258"/>
      <c r="AU169" s="258"/>
      <c r="AV169" s="258"/>
      <c r="AW169" s="258"/>
      <c r="AX169" s="258"/>
      <c r="AY169" s="258"/>
      <c r="AZ169" s="258"/>
      <c r="BA169" s="258"/>
      <c r="BB169" s="258"/>
      <c r="BC169" s="258"/>
      <c r="BD169" s="258"/>
      <c r="BE169" s="258"/>
      <c r="BF169" s="258"/>
      <c r="BG169" s="258"/>
      <c r="BH169" s="258"/>
      <c r="BI169" s="258"/>
      <c r="BJ169" s="258"/>
      <c r="BK169" s="258"/>
      <c r="BL169" s="258"/>
      <c r="BM169" s="258"/>
      <c r="BN169" s="258"/>
      <c r="BO169" s="258"/>
      <c r="BP169" s="258"/>
      <c r="BQ169" s="258"/>
      <c r="BR169" s="258"/>
      <c r="BS169" s="258"/>
      <c r="BT169" s="258"/>
      <c r="BU169" s="258"/>
      <c r="BV169" s="258"/>
      <c r="BW169" s="258"/>
      <c r="BX169" s="258"/>
      <c r="BY169" s="258"/>
    </row>
    <row r="170" spans="1:77" s="257" customFormat="1" ht="13.8" x14ac:dyDescent="0.25">
      <c r="A170" s="192" t="s">
        <v>6920</v>
      </c>
      <c r="B170" s="194" t="s">
        <v>6760</v>
      </c>
      <c r="C170" s="252">
        <v>35179122712</v>
      </c>
      <c r="D170" s="254"/>
      <c r="E170" s="253" t="s">
        <v>6347</v>
      </c>
      <c r="F170" s="254"/>
      <c r="G170" s="254"/>
      <c r="H170" s="255">
        <v>5</v>
      </c>
      <c r="I170" s="509"/>
      <c r="J170" s="519" t="s">
        <v>6348</v>
      </c>
      <c r="K170" s="256">
        <v>1</v>
      </c>
      <c r="L170" s="231">
        <v>10</v>
      </c>
      <c r="M170" s="255" t="s">
        <v>11</v>
      </c>
      <c r="N170" s="229"/>
      <c r="O170" s="230">
        <f>Tabelle4424354[[#This Row],[FOPPE Art.-Nr. ]]</f>
        <v>35179122712</v>
      </c>
      <c r="T170" s="258"/>
      <c r="U170" s="258"/>
      <c r="V170" s="258"/>
      <c r="W170" s="258"/>
      <c r="X170" s="258"/>
      <c r="Y170" s="258"/>
      <c r="Z170" s="258"/>
      <c r="AA170" s="258"/>
      <c r="AB170" s="258"/>
      <c r="AC170" s="258"/>
      <c r="AD170" s="258"/>
      <c r="AE170" s="258"/>
      <c r="AF170" s="258"/>
      <c r="AG170" s="258"/>
      <c r="AH170" s="258"/>
      <c r="AI170" s="258"/>
      <c r="AJ170" s="258"/>
      <c r="AK170" s="258"/>
      <c r="AL170" s="258"/>
      <c r="AM170" s="258"/>
      <c r="AN170" s="258"/>
      <c r="AO170" s="258"/>
      <c r="AP170" s="258"/>
      <c r="AQ170" s="258"/>
      <c r="AR170" s="258"/>
      <c r="AS170" s="258"/>
      <c r="AT170" s="258"/>
      <c r="AU170" s="258"/>
      <c r="AV170" s="258"/>
      <c r="AW170" s="258"/>
      <c r="AX170" s="258"/>
      <c r="AY170" s="258"/>
      <c r="AZ170" s="258"/>
      <c r="BA170" s="258"/>
      <c r="BB170" s="258"/>
      <c r="BC170" s="258"/>
      <c r="BD170" s="258"/>
      <c r="BE170" s="258"/>
      <c r="BF170" s="258"/>
      <c r="BG170" s="258"/>
      <c r="BH170" s="258"/>
      <c r="BI170" s="258"/>
      <c r="BJ170" s="258"/>
      <c r="BK170" s="258"/>
      <c r="BL170" s="258"/>
      <c r="BM170" s="258"/>
      <c r="BN170" s="258"/>
      <c r="BO170" s="258"/>
      <c r="BP170" s="258"/>
      <c r="BQ170" s="258"/>
      <c r="BR170" s="258"/>
      <c r="BS170" s="258"/>
      <c r="BT170" s="258"/>
      <c r="BU170" s="258"/>
      <c r="BV170" s="258"/>
      <c r="BW170" s="258"/>
      <c r="BX170" s="258"/>
      <c r="BY170" s="258"/>
    </row>
    <row r="171" spans="1:77" s="257" customFormat="1" ht="13.8" x14ac:dyDescent="0.25">
      <c r="A171" s="192" t="s">
        <v>6920</v>
      </c>
      <c r="B171" s="194" t="s">
        <v>6760</v>
      </c>
      <c r="C171" s="252">
        <v>35179123712</v>
      </c>
      <c r="D171" s="254"/>
      <c r="E171" s="253" t="s">
        <v>6363</v>
      </c>
      <c r="F171" s="254"/>
      <c r="G171" s="254"/>
      <c r="H171" s="255">
        <v>5</v>
      </c>
      <c r="I171" s="509"/>
      <c r="J171" s="519" t="s">
        <v>6364</v>
      </c>
      <c r="K171" s="256">
        <v>1</v>
      </c>
      <c r="L171" s="231">
        <v>10</v>
      </c>
      <c r="M171" s="255" t="s">
        <v>11</v>
      </c>
      <c r="N171" s="229"/>
      <c r="O171" s="230">
        <f>Tabelle4424354[[#This Row],[FOPPE Art.-Nr. ]]</f>
        <v>35179123712</v>
      </c>
      <c r="T171" s="258"/>
      <c r="U171" s="258"/>
      <c r="V171" s="258"/>
      <c r="W171" s="258"/>
      <c r="X171" s="258"/>
      <c r="Y171" s="258"/>
      <c r="Z171" s="258"/>
      <c r="AA171" s="258"/>
      <c r="AB171" s="258"/>
      <c r="AC171" s="258"/>
      <c r="AD171" s="258"/>
      <c r="AE171" s="258"/>
      <c r="AF171" s="258"/>
      <c r="AG171" s="258"/>
      <c r="AH171" s="258"/>
      <c r="AI171" s="258"/>
      <c r="AJ171" s="258"/>
      <c r="AK171" s="258"/>
      <c r="AL171" s="258"/>
      <c r="AM171" s="258"/>
      <c r="AN171" s="258"/>
      <c r="AO171" s="258"/>
      <c r="AP171" s="258"/>
      <c r="AQ171" s="258"/>
      <c r="AR171" s="258"/>
      <c r="AS171" s="258"/>
      <c r="AT171" s="258"/>
      <c r="AU171" s="258"/>
      <c r="AV171" s="258"/>
      <c r="AW171" s="258"/>
      <c r="AX171" s="258"/>
      <c r="AY171" s="258"/>
      <c r="AZ171" s="258"/>
      <c r="BA171" s="258"/>
      <c r="BB171" s="258"/>
      <c r="BC171" s="258"/>
      <c r="BD171" s="258"/>
      <c r="BE171" s="258"/>
      <c r="BF171" s="258"/>
      <c r="BG171" s="258"/>
      <c r="BH171" s="258"/>
      <c r="BI171" s="258"/>
      <c r="BJ171" s="258"/>
      <c r="BK171" s="258"/>
      <c r="BL171" s="258"/>
      <c r="BM171" s="258"/>
      <c r="BN171" s="258"/>
      <c r="BO171" s="258"/>
      <c r="BP171" s="258"/>
      <c r="BQ171" s="258"/>
      <c r="BR171" s="258"/>
      <c r="BS171" s="258"/>
      <c r="BT171" s="258"/>
      <c r="BU171" s="258"/>
      <c r="BV171" s="258"/>
      <c r="BW171" s="258"/>
      <c r="BX171" s="258"/>
      <c r="BY171" s="258"/>
    </row>
    <row r="172" spans="1:77" s="257" customFormat="1" ht="13.8" x14ac:dyDescent="0.25">
      <c r="A172" s="192" t="s">
        <v>6920</v>
      </c>
      <c r="B172" s="194" t="s">
        <v>6759</v>
      </c>
      <c r="C172" s="252">
        <v>35179124011</v>
      </c>
      <c r="D172" s="254"/>
      <c r="E172" s="253" t="s">
        <v>6369</v>
      </c>
      <c r="F172" s="254"/>
      <c r="G172" s="254"/>
      <c r="H172" s="255">
        <v>10</v>
      </c>
      <c r="I172" s="509"/>
      <c r="J172" s="519" t="s">
        <v>6370</v>
      </c>
      <c r="K172" s="256">
        <v>1</v>
      </c>
      <c r="L172" s="231">
        <v>10</v>
      </c>
      <c r="M172" s="255" t="s">
        <v>11</v>
      </c>
      <c r="N172" s="229"/>
      <c r="O172" s="230">
        <f>Tabelle4424354[[#This Row],[FOPPE Art.-Nr. ]]</f>
        <v>35179124011</v>
      </c>
      <c r="T172" s="258"/>
      <c r="U172" s="258"/>
      <c r="V172" s="258"/>
      <c r="W172" s="258"/>
      <c r="X172" s="258"/>
      <c r="Y172" s="258"/>
      <c r="Z172" s="258"/>
      <c r="AA172" s="258"/>
      <c r="AB172" s="258"/>
      <c r="AC172" s="258"/>
      <c r="AD172" s="258"/>
      <c r="AE172" s="258"/>
      <c r="AF172" s="258"/>
      <c r="AG172" s="258"/>
      <c r="AH172" s="258"/>
      <c r="AI172" s="258"/>
      <c r="AJ172" s="258"/>
      <c r="AK172" s="258"/>
      <c r="AL172" s="258"/>
      <c r="AM172" s="258"/>
      <c r="AN172" s="258"/>
      <c r="AO172" s="258"/>
      <c r="AP172" s="258"/>
      <c r="AQ172" s="258"/>
      <c r="AR172" s="258"/>
      <c r="AS172" s="258"/>
      <c r="AT172" s="258"/>
      <c r="AU172" s="258"/>
      <c r="AV172" s="258"/>
      <c r="AW172" s="258"/>
      <c r="AX172" s="258"/>
      <c r="AY172" s="258"/>
      <c r="AZ172" s="258"/>
      <c r="BA172" s="258"/>
      <c r="BB172" s="258"/>
      <c r="BC172" s="258"/>
      <c r="BD172" s="258"/>
      <c r="BE172" s="258"/>
      <c r="BF172" s="258"/>
      <c r="BG172" s="258"/>
      <c r="BH172" s="258"/>
      <c r="BI172" s="258"/>
      <c r="BJ172" s="258"/>
      <c r="BK172" s="258"/>
      <c r="BL172" s="258"/>
      <c r="BM172" s="258"/>
      <c r="BN172" s="258"/>
      <c r="BO172" s="258"/>
      <c r="BP172" s="258"/>
      <c r="BQ172" s="258"/>
      <c r="BR172" s="258"/>
      <c r="BS172" s="258"/>
      <c r="BT172" s="258"/>
      <c r="BU172" s="258"/>
      <c r="BV172" s="258"/>
      <c r="BW172" s="258"/>
      <c r="BX172" s="258"/>
      <c r="BY172" s="258"/>
    </row>
    <row r="173" spans="1:77" s="257" customFormat="1" ht="13.8" x14ac:dyDescent="0.25">
      <c r="A173" s="192" t="s">
        <v>6920</v>
      </c>
      <c r="B173" s="194" t="s">
        <v>6760</v>
      </c>
      <c r="C173" s="252">
        <v>35179124012</v>
      </c>
      <c r="D173" s="254"/>
      <c r="E173" s="253" t="s">
        <v>6371</v>
      </c>
      <c r="F173" s="254"/>
      <c r="G173" s="254"/>
      <c r="H173" s="255">
        <v>5</v>
      </c>
      <c r="I173" s="509"/>
      <c r="J173" s="519" t="s">
        <v>6372</v>
      </c>
      <c r="K173" s="256">
        <v>1</v>
      </c>
      <c r="L173" s="231">
        <v>10</v>
      </c>
      <c r="M173" s="255" t="s">
        <v>11</v>
      </c>
      <c r="N173" s="229"/>
      <c r="O173" s="230">
        <f>Tabelle4424354[[#This Row],[FOPPE Art.-Nr. ]]</f>
        <v>35179124012</v>
      </c>
      <c r="T173" s="258"/>
      <c r="U173" s="258"/>
      <c r="V173" s="258"/>
      <c r="W173" s="258"/>
      <c r="X173" s="258"/>
      <c r="Y173" s="258"/>
      <c r="Z173" s="258"/>
      <c r="AA173" s="258"/>
      <c r="AB173" s="258"/>
      <c r="AC173" s="258"/>
      <c r="AD173" s="258"/>
      <c r="AE173" s="258"/>
      <c r="AF173" s="258"/>
      <c r="AG173" s="258"/>
      <c r="AH173" s="258"/>
      <c r="AI173" s="258"/>
      <c r="AJ173" s="258"/>
      <c r="AK173" s="258"/>
      <c r="AL173" s="258"/>
      <c r="AM173" s="258"/>
      <c r="AN173" s="258"/>
      <c r="AO173" s="258"/>
      <c r="AP173" s="258"/>
      <c r="AQ173" s="258"/>
      <c r="AR173" s="258"/>
      <c r="AS173" s="258"/>
      <c r="AT173" s="258"/>
      <c r="AU173" s="258"/>
      <c r="AV173" s="258"/>
      <c r="AW173" s="258"/>
      <c r="AX173" s="258"/>
      <c r="AY173" s="258"/>
      <c r="AZ173" s="258"/>
      <c r="BA173" s="258"/>
      <c r="BB173" s="258"/>
      <c r="BC173" s="258"/>
      <c r="BD173" s="258"/>
      <c r="BE173" s="258"/>
      <c r="BF173" s="258"/>
      <c r="BG173" s="258"/>
      <c r="BH173" s="258"/>
      <c r="BI173" s="258"/>
      <c r="BJ173" s="258"/>
      <c r="BK173" s="258"/>
      <c r="BL173" s="258"/>
      <c r="BM173" s="258"/>
      <c r="BN173" s="258"/>
      <c r="BO173" s="258"/>
      <c r="BP173" s="258"/>
      <c r="BQ173" s="258"/>
      <c r="BR173" s="258"/>
      <c r="BS173" s="258"/>
      <c r="BT173" s="258"/>
      <c r="BU173" s="258"/>
      <c r="BV173" s="258"/>
      <c r="BW173" s="258"/>
      <c r="BX173" s="258"/>
      <c r="BY173" s="258"/>
    </row>
    <row r="174" spans="1:77" s="257" customFormat="1" ht="13.8" x14ac:dyDescent="0.25">
      <c r="A174" s="192" t="s">
        <v>6920</v>
      </c>
      <c r="B174" s="194" t="s">
        <v>6761</v>
      </c>
      <c r="C174" s="252">
        <v>35179124013</v>
      </c>
      <c r="D174" s="254"/>
      <c r="E174" s="253" t="s">
        <v>6373</v>
      </c>
      <c r="F174" s="254"/>
      <c r="G174" s="254"/>
      <c r="H174" s="255">
        <v>10</v>
      </c>
      <c r="I174" s="509"/>
      <c r="J174" s="519" t="s">
        <v>6374</v>
      </c>
      <c r="K174" s="256">
        <v>1</v>
      </c>
      <c r="L174" s="231">
        <v>10</v>
      </c>
      <c r="M174" s="255" t="s">
        <v>11</v>
      </c>
      <c r="N174" s="229"/>
      <c r="O174" s="230">
        <f>Tabelle4424354[[#This Row],[FOPPE Art.-Nr. ]]</f>
        <v>35179124013</v>
      </c>
      <c r="T174" s="258"/>
      <c r="U174" s="258"/>
      <c r="V174" s="258"/>
      <c r="W174" s="258"/>
      <c r="X174" s="258"/>
      <c r="Y174" s="258"/>
      <c r="Z174" s="258"/>
      <c r="AA174" s="258"/>
      <c r="AB174" s="258"/>
      <c r="AC174" s="258"/>
      <c r="AD174" s="258"/>
      <c r="AE174" s="258"/>
      <c r="AF174" s="258"/>
      <c r="AG174" s="258"/>
      <c r="AH174" s="258"/>
      <c r="AI174" s="258"/>
      <c r="AJ174" s="258"/>
      <c r="AK174" s="258"/>
      <c r="AL174" s="258"/>
      <c r="AM174" s="258"/>
      <c r="AN174" s="258"/>
      <c r="AO174" s="258"/>
      <c r="AP174" s="258"/>
      <c r="AQ174" s="258"/>
      <c r="AR174" s="258"/>
      <c r="AS174" s="258"/>
      <c r="AT174" s="258"/>
      <c r="AU174" s="258"/>
      <c r="AV174" s="258"/>
      <c r="AW174" s="258"/>
      <c r="AX174" s="258"/>
      <c r="AY174" s="258"/>
      <c r="AZ174" s="258"/>
      <c r="BA174" s="258"/>
      <c r="BB174" s="258"/>
      <c r="BC174" s="258"/>
      <c r="BD174" s="258"/>
      <c r="BE174" s="258"/>
      <c r="BF174" s="258"/>
      <c r="BG174" s="258"/>
      <c r="BH174" s="258"/>
      <c r="BI174" s="258"/>
      <c r="BJ174" s="258"/>
      <c r="BK174" s="258"/>
      <c r="BL174" s="258"/>
      <c r="BM174" s="258"/>
      <c r="BN174" s="258"/>
      <c r="BO174" s="258"/>
      <c r="BP174" s="258"/>
      <c r="BQ174" s="258"/>
      <c r="BR174" s="258"/>
      <c r="BS174" s="258"/>
      <c r="BT174" s="258"/>
      <c r="BU174" s="258"/>
      <c r="BV174" s="258"/>
      <c r="BW174" s="258"/>
      <c r="BX174" s="258"/>
      <c r="BY174" s="258"/>
    </row>
    <row r="175" spans="1:77" s="257" customFormat="1" ht="13.8" x14ac:dyDescent="0.25">
      <c r="A175" s="192" t="s">
        <v>6920</v>
      </c>
      <c r="B175" s="194" t="s">
        <v>6760</v>
      </c>
      <c r="C175" s="252">
        <v>35179124712</v>
      </c>
      <c r="D175" s="254"/>
      <c r="E175" s="253" t="s">
        <v>6393</v>
      </c>
      <c r="F175" s="254"/>
      <c r="G175" s="254"/>
      <c r="H175" s="255">
        <v>5</v>
      </c>
      <c r="I175" s="509"/>
      <c r="J175" s="519" t="s">
        <v>6394</v>
      </c>
      <c r="K175" s="256">
        <v>1</v>
      </c>
      <c r="L175" s="231">
        <v>10</v>
      </c>
      <c r="M175" s="255" t="s">
        <v>11</v>
      </c>
      <c r="N175" s="229"/>
      <c r="O175" s="230">
        <f>Tabelle4424354[[#This Row],[FOPPE Art.-Nr. ]]</f>
        <v>35179124712</v>
      </c>
      <c r="T175" s="258"/>
      <c r="U175" s="258"/>
      <c r="V175" s="258"/>
      <c r="W175" s="258"/>
      <c r="X175" s="258"/>
      <c r="Y175" s="258"/>
      <c r="Z175" s="258"/>
      <c r="AA175" s="258"/>
      <c r="AB175" s="258"/>
      <c r="AC175" s="258"/>
      <c r="AD175" s="258"/>
      <c r="AE175" s="258"/>
      <c r="AF175" s="258"/>
      <c r="AG175" s="258"/>
      <c r="AH175" s="258"/>
      <c r="AI175" s="258"/>
      <c r="AJ175" s="258"/>
      <c r="AK175" s="258"/>
      <c r="AL175" s="258"/>
      <c r="AM175" s="258"/>
      <c r="AN175" s="258"/>
      <c r="AO175" s="258"/>
      <c r="AP175" s="258"/>
      <c r="AQ175" s="258"/>
      <c r="AR175" s="258"/>
      <c r="AS175" s="258"/>
      <c r="AT175" s="258"/>
      <c r="AU175" s="258"/>
      <c r="AV175" s="258"/>
      <c r="AW175" s="258"/>
      <c r="AX175" s="258"/>
      <c r="AY175" s="258"/>
      <c r="AZ175" s="258"/>
      <c r="BA175" s="258"/>
      <c r="BB175" s="258"/>
      <c r="BC175" s="258"/>
      <c r="BD175" s="258"/>
      <c r="BE175" s="258"/>
      <c r="BF175" s="258"/>
      <c r="BG175" s="258"/>
      <c r="BH175" s="258"/>
      <c r="BI175" s="258"/>
      <c r="BJ175" s="258"/>
      <c r="BK175" s="258"/>
      <c r="BL175" s="258"/>
      <c r="BM175" s="258"/>
      <c r="BN175" s="258"/>
      <c r="BO175" s="258"/>
      <c r="BP175" s="258"/>
      <c r="BQ175" s="258"/>
      <c r="BR175" s="258"/>
      <c r="BS175" s="258"/>
      <c r="BT175" s="258"/>
      <c r="BU175" s="258"/>
      <c r="BV175" s="258"/>
      <c r="BW175" s="258"/>
      <c r="BX175" s="258"/>
      <c r="BY175" s="258"/>
    </row>
    <row r="176" spans="1:77" s="257" customFormat="1" ht="13.8" x14ac:dyDescent="0.25">
      <c r="A176" s="192" t="s">
        <v>6920</v>
      </c>
      <c r="B176" s="194" t="s">
        <v>6759</v>
      </c>
      <c r="C176" s="252">
        <v>35179125011</v>
      </c>
      <c r="D176" s="254"/>
      <c r="E176" s="253" t="s">
        <v>6399</v>
      </c>
      <c r="F176" s="254"/>
      <c r="G176" s="254"/>
      <c r="H176" s="255">
        <v>10</v>
      </c>
      <c r="I176" s="509"/>
      <c r="J176" s="519" t="s">
        <v>6400</v>
      </c>
      <c r="K176" s="256">
        <v>1</v>
      </c>
      <c r="L176" s="231">
        <v>10</v>
      </c>
      <c r="M176" s="255" t="s">
        <v>11</v>
      </c>
      <c r="N176" s="229"/>
      <c r="O176" s="230">
        <f>Tabelle4424354[[#This Row],[FOPPE Art.-Nr. ]]</f>
        <v>35179125011</v>
      </c>
      <c r="T176" s="258"/>
      <c r="U176" s="258"/>
      <c r="V176" s="258"/>
      <c r="W176" s="258"/>
      <c r="X176" s="258"/>
      <c r="Y176" s="258"/>
      <c r="Z176" s="258"/>
      <c r="AA176" s="258"/>
      <c r="AB176" s="258"/>
      <c r="AC176" s="258"/>
      <c r="AD176" s="258"/>
      <c r="AE176" s="258"/>
      <c r="AF176" s="258"/>
      <c r="AG176" s="258"/>
      <c r="AH176" s="258"/>
      <c r="AI176" s="258"/>
      <c r="AJ176" s="258"/>
      <c r="AK176" s="258"/>
      <c r="AL176" s="258"/>
      <c r="AM176" s="258"/>
      <c r="AN176" s="258"/>
      <c r="AO176" s="258"/>
      <c r="AP176" s="258"/>
      <c r="AQ176" s="258"/>
      <c r="AR176" s="258"/>
      <c r="AS176" s="258"/>
      <c r="AT176" s="258"/>
      <c r="AU176" s="258"/>
      <c r="AV176" s="258"/>
      <c r="AW176" s="258"/>
      <c r="AX176" s="258"/>
      <c r="AY176" s="258"/>
      <c r="AZ176" s="258"/>
      <c r="BA176" s="258"/>
      <c r="BB176" s="258"/>
      <c r="BC176" s="258"/>
      <c r="BD176" s="258"/>
      <c r="BE176" s="258"/>
      <c r="BF176" s="258"/>
      <c r="BG176" s="258"/>
      <c r="BH176" s="258"/>
      <c r="BI176" s="258"/>
      <c r="BJ176" s="258"/>
      <c r="BK176" s="258"/>
      <c r="BL176" s="258"/>
      <c r="BM176" s="258"/>
      <c r="BN176" s="258"/>
      <c r="BO176" s="258"/>
      <c r="BP176" s="258"/>
      <c r="BQ176" s="258"/>
      <c r="BR176" s="258"/>
      <c r="BS176" s="258"/>
      <c r="BT176" s="258"/>
      <c r="BU176" s="258"/>
      <c r="BV176" s="258"/>
      <c r="BW176" s="258"/>
      <c r="BX176" s="258"/>
      <c r="BY176" s="258"/>
    </row>
    <row r="177" spans="1:77" s="257" customFormat="1" ht="13.8" x14ac:dyDescent="0.25">
      <c r="A177" s="192" t="s">
        <v>6920</v>
      </c>
      <c r="B177" s="194" t="s">
        <v>6760</v>
      </c>
      <c r="C177" s="252">
        <v>35179125012</v>
      </c>
      <c r="D177" s="254"/>
      <c r="E177" s="253" t="s">
        <v>6401</v>
      </c>
      <c r="F177" s="254"/>
      <c r="G177" s="254"/>
      <c r="H177" s="255">
        <v>5</v>
      </c>
      <c r="I177" s="509"/>
      <c r="J177" s="519" t="s">
        <v>6402</v>
      </c>
      <c r="K177" s="256">
        <v>1</v>
      </c>
      <c r="L177" s="231">
        <v>10</v>
      </c>
      <c r="M177" s="255" t="s">
        <v>11</v>
      </c>
      <c r="N177" s="229"/>
      <c r="O177" s="230">
        <f>Tabelle4424354[[#This Row],[FOPPE Art.-Nr. ]]</f>
        <v>35179125012</v>
      </c>
      <c r="T177" s="258"/>
      <c r="U177" s="258"/>
      <c r="V177" s="258"/>
      <c r="W177" s="258"/>
      <c r="X177" s="258"/>
      <c r="Y177" s="258"/>
      <c r="Z177" s="258"/>
      <c r="AA177" s="258"/>
      <c r="AB177" s="258"/>
      <c r="AC177" s="258"/>
      <c r="AD177" s="258"/>
      <c r="AE177" s="258"/>
      <c r="AF177" s="258"/>
      <c r="AG177" s="258"/>
      <c r="AH177" s="258"/>
      <c r="AI177" s="258"/>
      <c r="AJ177" s="258"/>
      <c r="AK177" s="258"/>
      <c r="AL177" s="258"/>
      <c r="AM177" s="258"/>
      <c r="AN177" s="258"/>
      <c r="AO177" s="258"/>
      <c r="AP177" s="258"/>
      <c r="AQ177" s="258"/>
      <c r="AR177" s="258"/>
      <c r="AS177" s="258"/>
      <c r="AT177" s="258"/>
      <c r="AU177" s="258"/>
      <c r="AV177" s="258"/>
      <c r="AW177" s="258"/>
      <c r="AX177" s="258"/>
      <c r="AY177" s="258"/>
      <c r="AZ177" s="258"/>
      <c r="BA177" s="258"/>
      <c r="BB177" s="258"/>
      <c r="BC177" s="258"/>
      <c r="BD177" s="258"/>
      <c r="BE177" s="258"/>
      <c r="BF177" s="258"/>
      <c r="BG177" s="258"/>
      <c r="BH177" s="258"/>
      <c r="BI177" s="258"/>
      <c r="BJ177" s="258"/>
      <c r="BK177" s="258"/>
      <c r="BL177" s="258"/>
      <c r="BM177" s="258"/>
      <c r="BN177" s="258"/>
      <c r="BO177" s="258"/>
      <c r="BP177" s="258"/>
      <c r="BQ177" s="258"/>
      <c r="BR177" s="258"/>
      <c r="BS177" s="258"/>
      <c r="BT177" s="258"/>
      <c r="BU177" s="258"/>
      <c r="BV177" s="258"/>
      <c r="BW177" s="258"/>
      <c r="BX177" s="258"/>
      <c r="BY177" s="258"/>
    </row>
    <row r="178" spans="1:77" s="257" customFormat="1" ht="13.8" x14ac:dyDescent="0.25">
      <c r="A178" s="192" t="s">
        <v>6920</v>
      </c>
      <c r="B178" s="194" t="s">
        <v>6760</v>
      </c>
      <c r="C178" s="252">
        <v>35179126012</v>
      </c>
      <c r="D178" s="254"/>
      <c r="E178" s="253" t="s">
        <v>6439</v>
      </c>
      <c r="F178" s="254"/>
      <c r="G178" s="254"/>
      <c r="H178" s="255">
        <v>5</v>
      </c>
      <c r="I178" s="509"/>
      <c r="J178" s="519" t="s">
        <v>6440</v>
      </c>
      <c r="K178" s="256">
        <v>1</v>
      </c>
      <c r="L178" s="231">
        <v>10</v>
      </c>
      <c r="M178" s="255" t="s">
        <v>11</v>
      </c>
      <c r="N178" s="229"/>
      <c r="O178" s="230">
        <f>Tabelle4424354[[#This Row],[FOPPE Art.-Nr. ]]</f>
        <v>35179126012</v>
      </c>
      <c r="T178" s="258"/>
      <c r="U178" s="258"/>
      <c r="V178" s="258"/>
      <c r="W178" s="258"/>
      <c r="X178" s="258"/>
      <c r="Y178" s="258"/>
      <c r="Z178" s="258"/>
      <c r="AA178" s="258"/>
      <c r="AB178" s="258"/>
      <c r="AC178" s="258"/>
      <c r="AD178" s="258"/>
      <c r="AE178" s="258"/>
      <c r="AF178" s="258"/>
      <c r="AG178" s="258"/>
      <c r="AH178" s="258"/>
      <c r="AI178" s="258"/>
      <c r="AJ178" s="258"/>
      <c r="AK178" s="258"/>
      <c r="AL178" s="258"/>
      <c r="AM178" s="258"/>
      <c r="AN178" s="258"/>
      <c r="AO178" s="258"/>
      <c r="AP178" s="258"/>
      <c r="AQ178" s="258"/>
      <c r="AR178" s="258"/>
      <c r="AS178" s="258"/>
      <c r="AT178" s="258"/>
      <c r="AU178" s="258"/>
      <c r="AV178" s="258"/>
      <c r="AW178" s="258"/>
      <c r="AX178" s="258"/>
      <c r="AY178" s="258"/>
      <c r="AZ178" s="258"/>
      <c r="BA178" s="258"/>
      <c r="BB178" s="258"/>
      <c r="BC178" s="258"/>
      <c r="BD178" s="258"/>
      <c r="BE178" s="258"/>
      <c r="BF178" s="258"/>
      <c r="BG178" s="258"/>
      <c r="BH178" s="258"/>
      <c r="BI178" s="258"/>
      <c r="BJ178" s="258"/>
      <c r="BK178" s="258"/>
      <c r="BL178" s="258"/>
      <c r="BM178" s="258"/>
      <c r="BN178" s="258"/>
      <c r="BO178" s="258"/>
      <c r="BP178" s="258"/>
      <c r="BQ178" s="258"/>
      <c r="BR178" s="258"/>
      <c r="BS178" s="258"/>
      <c r="BT178" s="258"/>
      <c r="BU178" s="258"/>
      <c r="BV178" s="258"/>
      <c r="BW178" s="258"/>
      <c r="BX178" s="258"/>
      <c r="BY178" s="258"/>
    </row>
    <row r="179" spans="1:77" s="257" customFormat="1" ht="13.8" x14ac:dyDescent="0.25">
      <c r="A179" s="192" t="s">
        <v>6920</v>
      </c>
      <c r="B179" s="194" t="s">
        <v>6760</v>
      </c>
      <c r="C179" s="252">
        <v>35179131712</v>
      </c>
      <c r="D179" s="254"/>
      <c r="E179" s="253" t="s">
        <v>6567</v>
      </c>
      <c r="F179" s="254"/>
      <c r="G179" s="254"/>
      <c r="H179" s="255">
        <v>2</v>
      </c>
      <c r="I179" s="509"/>
      <c r="J179" s="519" t="s">
        <v>6568</v>
      </c>
      <c r="K179" s="256">
        <v>1</v>
      </c>
      <c r="L179" s="231">
        <v>10</v>
      </c>
      <c r="M179" s="255" t="s">
        <v>11</v>
      </c>
      <c r="N179" s="229"/>
      <c r="O179" s="230">
        <f>Tabelle4424354[[#This Row],[FOPPE Art.-Nr. ]]</f>
        <v>35179131712</v>
      </c>
      <c r="T179" s="258"/>
      <c r="U179" s="258"/>
      <c r="V179" s="258"/>
      <c r="W179" s="258"/>
      <c r="X179" s="258"/>
      <c r="Y179" s="258"/>
      <c r="Z179" s="258"/>
      <c r="AA179" s="258"/>
      <c r="AB179" s="258"/>
      <c r="AC179" s="258"/>
      <c r="AD179" s="258"/>
      <c r="AE179" s="258"/>
      <c r="AF179" s="258"/>
      <c r="AG179" s="258"/>
      <c r="AH179" s="258"/>
      <c r="AI179" s="258"/>
      <c r="AJ179" s="258"/>
      <c r="AK179" s="258"/>
      <c r="AL179" s="258"/>
      <c r="AM179" s="258"/>
      <c r="AN179" s="258"/>
      <c r="AO179" s="258"/>
      <c r="AP179" s="258"/>
      <c r="AQ179" s="258"/>
      <c r="AR179" s="258"/>
      <c r="AS179" s="258"/>
      <c r="AT179" s="258"/>
      <c r="AU179" s="258"/>
      <c r="AV179" s="258"/>
      <c r="AW179" s="258"/>
      <c r="AX179" s="258"/>
      <c r="AY179" s="258"/>
      <c r="AZ179" s="258"/>
      <c r="BA179" s="258"/>
      <c r="BB179" s="258"/>
      <c r="BC179" s="258"/>
      <c r="BD179" s="258"/>
      <c r="BE179" s="258"/>
      <c r="BF179" s="258"/>
      <c r="BG179" s="258"/>
      <c r="BH179" s="258"/>
      <c r="BI179" s="258"/>
      <c r="BJ179" s="258"/>
      <c r="BK179" s="258"/>
      <c r="BL179" s="258"/>
      <c r="BM179" s="258"/>
      <c r="BN179" s="258"/>
      <c r="BO179" s="258"/>
      <c r="BP179" s="258"/>
      <c r="BQ179" s="258"/>
      <c r="BR179" s="258"/>
      <c r="BS179" s="258"/>
      <c r="BT179" s="258"/>
      <c r="BU179" s="258"/>
      <c r="BV179" s="258"/>
      <c r="BW179" s="258"/>
      <c r="BX179" s="258"/>
      <c r="BY179" s="258"/>
    </row>
    <row r="180" spans="1:77" s="257" customFormat="1" ht="13.8" x14ac:dyDescent="0.25">
      <c r="A180" s="192" t="s">
        <v>6920</v>
      </c>
      <c r="B180" s="194" t="s">
        <v>6760</v>
      </c>
      <c r="C180" s="252">
        <v>35179135012</v>
      </c>
      <c r="D180" s="254"/>
      <c r="E180" s="253" t="s">
        <v>6599</v>
      </c>
      <c r="F180" s="254"/>
      <c r="G180" s="254"/>
      <c r="H180" s="255">
        <v>2</v>
      </c>
      <c r="I180" s="509"/>
      <c r="J180" s="519" t="s">
        <v>6600</v>
      </c>
      <c r="K180" s="256">
        <v>1</v>
      </c>
      <c r="L180" s="231">
        <v>10</v>
      </c>
      <c r="M180" s="255" t="s">
        <v>11</v>
      </c>
      <c r="N180" s="229"/>
      <c r="O180" s="230">
        <f>Tabelle4424354[[#This Row],[FOPPE Art.-Nr. ]]</f>
        <v>35179135012</v>
      </c>
      <c r="T180" s="258"/>
      <c r="U180" s="258"/>
      <c r="V180" s="258"/>
      <c r="W180" s="258"/>
      <c r="X180" s="258"/>
      <c r="Y180" s="258"/>
      <c r="Z180" s="258"/>
      <c r="AA180" s="258"/>
      <c r="AB180" s="258"/>
      <c r="AC180" s="258"/>
      <c r="AD180" s="258"/>
      <c r="AE180" s="258"/>
      <c r="AF180" s="258"/>
      <c r="AG180" s="258"/>
      <c r="AH180" s="258"/>
      <c r="AI180" s="258"/>
      <c r="AJ180" s="258"/>
      <c r="AK180" s="258"/>
      <c r="AL180" s="258"/>
      <c r="AM180" s="258"/>
      <c r="AN180" s="258"/>
      <c r="AO180" s="258"/>
      <c r="AP180" s="258"/>
      <c r="AQ180" s="258"/>
      <c r="AR180" s="258"/>
      <c r="AS180" s="258"/>
      <c r="AT180" s="258"/>
      <c r="AU180" s="258"/>
      <c r="AV180" s="258"/>
      <c r="AW180" s="258"/>
      <c r="AX180" s="258"/>
      <c r="AY180" s="258"/>
      <c r="AZ180" s="258"/>
      <c r="BA180" s="258"/>
      <c r="BB180" s="258"/>
      <c r="BC180" s="258"/>
      <c r="BD180" s="258"/>
      <c r="BE180" s="258"/>
      <c r="BF180" s="258"/>
      <c r="BG180" s="258"/>
      <c r="BH180" s="258"/>
      <c r="BI180" s="258"/>
      <c r="BJ180" s="258"/>
      <c r="BK180" s="258"/>
      <c r="BL180" s="258"/>
      <c r="BM180" s="258"/>
      <c r="BN180" s="258"/>
      <c r="BO180" s="258"/>
      <c r="BP180" s="258"/>
      <c r="BQ180" s="258"/>
      <c r="BR180" s="258"/>
      <c r="BS180" s="258"/>
      <c r="BT180" s="258"/>
      <c r="BU180" s="258"/>
      <c r="BV180" s="258"/>
      <c r="BW180" s="258"/>
      <c r="BX180" s="258"/>
      <c r="BY180" s="258"/>
    </row>
    <row r="181" spans="1:77" s="257" customFormat="1" ht="13.8" x14ac:dyDescent="0.25">
      <c r="A181" s="192" t="s">
        <v>6920</v>
      </c>
      <c r="B181" s="194" t="s">
        <v>6760</v>
      </c>
      <c r="C181" s="252">
        <v>35179160012</v>
      </c>
      <c r="D181" s="254"/>
      <c r="E181" s="253" t="s">
        <v>6687</v>
      </c>
      <c r="F181" s="254"/>
      <c r="G181" s="254"/>
      <c r="H181" s="255">
        <v>1</v>
      </c>
      <c r="I181" s="509"/>
      <c r="J181" s="519" t="s">
        <v>6688</v>
      </c>
      <c r="K181" s="256">
        <v>1</v>
      </c>
      <c r="L181" s="231">
        <v>10</v>
      </c>
      <c r="M181" s="255" t="s">
        <v>11</v>
      </c>
      <c r="N181" s="229"/>
      <c r="O181" s="230">
        <f>Tabelle4424354[[#This Row],[FOPPE Art.-Nr. ]]</f>
        <v>35179160012</v>
      </c>
      <c r="T181" s="258"/>
      <c r="U181" s="258"/>
      <c r="V181" s="258"/>
      <c r="W181" s="258"/>
      <c r="X181" s="258"/>
      <c r="Y181" s="258"/>
      <c r="Z181" s="258"/>
      <c r="AA181" s="258"/>
      <c r="AB181" s="258"/>
      <c r="AC181" s="258"/>
      <c r="AD181" s="258"/>
      <c r="AE181" s="258"/>
      <c r="AF181" s="258"/>
      <c r="AG181" s="258"/>
      <c r="AH181" s="258"/>
      <c r="AI181" s="258"/>
      <c r="AJ181" s="258"/>
      <c r="AK181" s="258"/>
      <c r="AL181" s="258"/>
      <c r="AM181" s="258"/>
      <c r="AN181" s="258"/>
      <c r="AO181" s="258"/>
      <c r="AP181" s="258"/>
      <c r="AQ181" s="258"/>
      <c r="AR181" s="258"/>
      <c r="AS181" s="258"/>
      <c r="AT181" s="258"/>
      <c r="AU181" s="258"/>
      <c r="AV181" s="258"/>
      <c r="AW181" s="258"/>
      <c r="AX181" s="258"/>
      <c r="AY181" s="258"/>
      <c r="AZ181" s="258"/>
      <c r="BA181" s="258"/>
      <c r="BB181" s="258"/>
      <c r="BC181" s="258"/>
      <c r="BD181" s="258"/>
      <c r="BE181" s="258"/>
      <c r="BF181" s="258"/>
      <c r="BG181" s="258"/>
      <c r="BH181" s="258"/>
      <c r="BI181" s="258"/>
      <c r="BJ181" s="258"/>
      <c r="BK181" s="258"/>
      <c r="BL181" s="258"/>
      <c r="BM181" s="258"/>
      <c r="BN181" s="258"/>
      <c r="BO181" s="258"/>
      <c r="BP181" s="258"/>
      <c r="BQ181" s="258"/>
      <c r="BR181" s="258"/>
      <c r="BS181" s="258"/>
      <c r="BT181" s="258"/>
      <c r="BU181" s="258"/>
      <c r="BV181" s="258"/>
      <c r="BW181" s="258"/>
      <c r="BX181" s="258"/>
      <c r="BY181" s="258"/>
    </row>
    <row r="182" spans="1:77" s="257" customFormat="1" ht="13.8" x14ac:dyDescent="0.25">
      <c r="A182" s="192" t="s">
        <v>6920</v>
      </c>
      <c r="B182" s="194" t="s">
        <v>6759</v>
      </c>
      <c r="C182" s="252">
        <v>35179102211</v>
      </c>
      <c r="D182" s="254"/>
      <c r="E182" s="253" t="s">
        <v>6739</v>
      </c>
      <c r="F182" s="254"/>
      <c r="G182" s="254"/>
      <c r="H182" s="255">
        <v>10</v>
      </c>
      <c r="I182" s="509"/>
      <c r="J182" s="519" t="s">
        <v>6740</v>
      </c>
      <c r="K182" s="256">
        <v>1</v>
      </c>
      <c r="L182" s="231">
        <v>10</v>
      </c>
      <c r="M182" s="255" t="s">
        <v>11</v>
      </c>
      <c r="N182" s="229"/>
      <c r="O182" s="230">
        <f>Tabelle4424354[[#This Row],[FOPPE Art.-Nr. ]]</f>
        <v>35179102211</v>
      </c>
      <c r="T182" s="258"/>
      <c r="U182" s="258"/>
      <c r="V182" s="258"/>
      <c r="W182" s="258"/>
      <c r="X182" s="258"/>
      <c r="Y182" s="258"/>
      <c r="Z182" s="258"/>
      <c r="AA182" s="258"/>
      <c r="AB182" s="258"/>
      <c r="AC182" s="258"/>
      <c r="AD182" s="258"/>
      <c r="AE182" s="258"/>
      <c r="AF182" s="258"/>
      <c r="AG182" s="258"/>
      <c r="AH182" s="258"/>
      <c r="AI182" s="258"/>
      <c r="AJ182" s="258"/>
      <c r="AK182" s="258"/>
      <c r="AL182" s="258"/>
      <c r="AM182" s="258"/>
      <c r="AN182" s="258"/>
      <c r="AO182" s="258"/>
      <c r="AP182" s="258"/>
      <c r="AQ182" s="258"/>
      <c r="AR182" s="258"/>
      <c r="AS182" s="258"/>
      <c r="AT182" s="258"/>
      <c r="AU182" s="258"/>
      <c r="AV182" s="258"/>
      <c r="AW182" s="258"/>
      <c r="AX182" s="258"/>
      <c r="AY182" s="258"/>
      <c r="AZ182" s="258"/>
      <c r="BA182" s="258"/>
      <c r="BB182" s="258"/>
      <c r="BC182" s="258"/>
      <c r="BD182" s="258"/>
      <c r="BE182" s="258"/>
      <c r="BF182" s="258"/>
      <c r="BG182" s="258"/>
      <c r="BH182" s="258"/>
      <c r="BI182" s="258"/>
      <c r="BJ182" s="258"/>
      <c r="BK182" s="258"/>
      <c r="BL182" s="258"/>
      <c r="BM182" s="258"/>
      <c r="BN182" s="258"/>
      <c r="BO182" s="258"/>
      <c r="BP182" s="258"/>
      <c r="BQ182" s="258"/>
      <c r="BR182" s="258"/>
      <c r="BS182" s="258"/>
      <c r="BT182" s="258"/>
      <c r="BU182" s="258"/>
      <c r="BV182" s="258"/>
      <c r="BW182" s="258"/>
      <c r="BX182" s="258"/>
      <c r="BY182" s="258"/>
    </row>
    <row r="183" spans="1:77" s="257" customFormat="1" ht="13.8" x14ac:dyDescent="0.25">
      <c r="A183" s="192" t="s">
        <v>6920</v>
      </c>
      <c r="B183" s="194" t="s">
        <v>6761</v>
      </c>
      <c r="C183" s="252">
        <v>3517951605802</v>
      </c>
      <c r="D183" s="254"/>
      <c r="E183" s="253" t="s">
        <v>6755</v>
      </c>
      <c r="F183" s="254"/>
      <c r="G183" s="254"/>
      <c r="H183" s="255">
        <v>10</v>
      </c>
      <c r="I183" s="509"/>
      <c r="J183" s="519" t="s">
        <v>6756</v>
      </c>
      <c r="K183" s="256">
        <v>1</v>
      </c>
      <c r="L183" s="231">
        <v>10</v>
      </c>
      <c r="M183" s="255" t="s">
        <v>11</v>
      </c>
      <c r="N183" s="229"/>
      <c r="O183" s="230">
        <f>Tabelle4424354[[#This Row],[FOPPE Art.-Nr. ]]</f>
        <v>3517951605802</v>
      </c>
      <c r="T183" s="258"/>
      <c r="U183" s="258"/>
      <c r="V183" s="258"/>
      <c r="W183" s="258"/>
      <c r="X183" s="258"/>
      <c r="Y183" s="258"/>
      <c r="Z183" s="258"/>
      <c r="AA183" s="258"/>
      <c r="AB183" s="258"/>
      <c r="AC183" s="258"/>
      <c r="AD183" s="258"/>
      <c r="AE183" s="258"/>
      <c r="AF183" s="258"/>
      <c r="AG183" s="258"/>
      <c r="AH183" s="258"/>
      <c r="AI183" s="258"/>
      <c r="AJ183" s="258"/>
      <c r="AK183" s="258"/>
      <c r="AL183" s="258"/>
      <c r="AM183" s="258"/>
      <c r="AN183" s="258"/>
      <c r="AO183" s="258"/>
      <c r="AP183" s="258"/>
      <c r="AQ183" s="258"/>
      <c r="AR183" s="258"/>
      <c r="AS183" s="258"/>
      <c r="AT183" s="258"/>
      <c r="AU183" s="258"/>
      <c r="AV183" s="258"/>
      <c r="AW183" s="258"/>
      <c r="AX183" s="258"/>
      <c r="AY183" s="258"/>
      <c r="AZ183" s="258"/>
      <c r="BA183" s="258"/>
      <c r="BB183" s="258"/>
      <c r="BC183" s="258"/>
      <c r="BD183" s="258"/>
      <c r="BE183" s="258"/>
      <c r="BF183" s="258"/>
      <c r="BG183" s="258"/>
      <c r="BH183" s="258"/>
      <c r="BI183" s="258"/>
      <c r="BJ183" s="258"/>
      <c r="BK183" s="258"/>
      <c r="BL183" s="258"/>
      <c r="BM183" s="258"/>
      <c r="BN183" s="258"/>
      <c r="BO183" s="258"/>
      <c r="BP183" s="258"/>
      <c r="BQ183" s="258"/>
      <c r="BR183" s="258"/>
      <c r="BS183" s="258"/>
      <c r="BT183" s="258"/>
      <c r="BU183" s="258"/>
      <c r="BV183" s="258"/>
      <c r="BW183" s="258"/>
      <c r="BX183" s="258"/>
      <c r="BY183" s="258"/>
    </row>
    <row r="184" spans="1:77" s="257" customFormat="1" ht="13.8" x14ac:dyDescent="0.25">
      <c r="A184" s="192" t="s">
        <v>6914</v>
      </c>
      <c r="B184" s="194" t="s">
        <v>6763</v>
      </c>
      <c r="C184" s="252">
        <v>351792515</v>
      </c>
      <c r="D184" s="254"/>
      <c r="E184" s="253" t="s">
        <v>3121</v>
      </c>
      <c r="F184" s="254"/>
      <c r="G184" s="254"/>
      <c r="H184" s="255">
        <v>3.24</v>
      </c>
      <c r="I184" s="509"/>
      <c r="J184" s="519" t="s">
        <v>3122</v>
      </c>
      <c r="K184" s="256">
        <v>1</v>
      </c>
      <c r="L184" s="231"/>
      <c r="M184" s="255" t="s">
        <v>11</v>
      </c>
      <c r="N184" s="229"/>
      <c r="O184" s="230">
        <f>Tabelle4424354[[#This Row],[FOPPE Art.-Nr. ]]</f>
        <v>351792515</v>
      </c>
      <c r="T184" s="258"/>
      <c r="U184" s="258"/>
      <c r="V184" s="258"/>
      <c r="W184" s="258"/>
      <c r="X184" s="258"/>
      <c r="Y184" s="258"/>
      <c r="Z184" s="258"/>
      <c r="AA184" s="258"/>
      <c r="AB184" s="258"/>
      <c r="AC184" s="258"/>
      <c r="AD184" s="258"/>
      <c r="AE184" s="258"/>
      <c r="AF184" s="258"/>
      <c r="AG184" s="258"/>
      <c r="AH184" s="258"/>
      <c r="AI184" s="258"/>
      <c r="AJ184" s="258"/>
      <c r="AK184" s="258"/>
      <c r="AL184" s="258"/>
      <c r="AM184" s="258"/>
      <c r="AN184" s="258"/>
      <c r="AO184" s="258"/>
      <c r="AP184" s="258"/>
      <c r="AQ184" s="258"/>
      <c r="AR184" s="258"/>
      <c r="AS184" s="258"/>
      <c r="AT184" s="258"/>
      <c r="AU184" s="258"/>
      <c r="AV184" s="258"/>
      <c r="AW184" s="258"/>
      <c r="AX184" s="258"/>
      <c r="AY184" s="258"/>
      <c r="AZ184" s="258"/>
      <c r="BA184" s="258"/>
      <c r="BB184" s="258"/>
      <c r="BC184" s="258"/>
      <c r="BD184" s="258"/>
      <c r="BE184" s="258"/>
      <c r="BF184" s="258"/>
      <c r="BG184" s="258"/>
      <c r="BH184" s="258"/>
      <c r="BI184" s="258"/>
      <c r="BJ184" s="258"/>
      <c r="BK184" s="258"/>
      <c r="BL184" s="258"/>
      <c r="BM184" s="258"/>
      <c r="BN184" s="258"/>
      <c r="BO184" s="258"/>
      <c r="BP184" s="258"/>
      <c r="BQ184" s="258"/>
      <c r="BR184" s="258"/>
      <c r="BS184" s="258"/>
      <c r="BT184" s="258"/>
      <c r="BU184" s="258"/>
      <c r="BV184" s="258"/>
      <c r="BW184" s="258"/>
      <c r="BX184" s="258"/>
      <c r="BY184" s="258"/>
    </row>
    <row r="185" spans="1:77" s="257" customFormat="1" ht="13.8" x14ac:dyDescent="0.25">
      <c r="A185" s="192" t="s">
        <v>6914</v>
      </c>
      <c r="B185" s="194" t="s">
        <v>6764</v>
      </c>
      <c r="C185" s="252">
        <v>3517925151</v>
      </c>
      <c r="D185" s="254"/>
      <c r="E185" s="253" t="s">
        <v>3139</v>
      </c>
      <c r="F185" s="254"/>
      <c r="G185" s="254"/>
      <c r="H185" s="255">
        <v>1.62</v>
      </c>
      <c r="I185" s="509"/>
      <c r="J185" s="519" t="s">
        <v>3140</v>
      </c>
      <c r="K185" s="256">
        <v>1</v>
      </c>
      <c r="L185" s="231"/>
      <c r="M185" s="255" t="s">
        <v>11</v>
      </c>
      <c r="N185" s="229"/>
      <c r="O185" s="230">
        <f>Tabelle4424354[[#This Row],[FOPPE Art.-Nr. ]]</f>
        <v>3517925151</v>
      </c>
      <c r="T185" s="258"/>
      <c r="U185" s="258"/>
      <c r="V185" s="258"/>
      <c r="W185" s="258"/>
      <c r="X185" s="258"/>
      <c r="Y185" s="258"/>
      <c r="Z185" s="258"/>
      <c r="AA185" s="258"/>
      <c r="AB185" s="258"/>
      <c r="AC185" s="258"/>
      <c r="AD185" s="258"/>
      <c r="AE185" s="258"/>
      <c r="AF185" s="258"/>
      <c r="AG185" s="258"/>
      <c r="AH185" s="258"/>
      <c r="AI185" s="258"/>
      <c r="AJ185" s="258"/>
      <c r="AK185" s="258"/>
      <c r="AL185" s="258"/>
      <c r="AM185" s="258"/>
      <c r="AN185" s="258"/>
      <c r="AO185" s="258"/>
      <c r="AP185" s="258"/>
      <c r="AQ185" s="258"/>
      <c r="AR185" s="258"/>
      <c r="AS185" s="258"/>
      <c r="AT185" s="258"/>
      <c r="AU185" s="258"/>
      <c r="AV185" s="258"/>
      <c r="AW185" s="258"/>
      <c r="AX185" s="258"/>
      <c r="AY185" s="258"/>
      <c r="AZ185" s="258"/>
      <c r="BA185" s="258"/>
      <c r="BB185" s="258"/>
      <c r="BC185" s="258"/>
      <c r="BD185" s="258"/>
      <c r="BE185" s="258"/>
      <c r="BF185" s="258"/>
      <c r="BG185" s="258"/>
      <c r="BH185" s="258"/>
      <c r="BI185" s="258"/>
      <c r="BJ185" s="258"/>
      <c r="BK185" s="258"/>
      <c r="BL185" s="258"/>
      <c r="BM185" s="258"/>
      <c r="BN185" s="258"/>
      <c r="BO185" s="258"/>
      <c r="BP185" s="258"/>
      <c r="BQ185" s="258"/>
      <c r="BR185" s="258"/>
      <c r="BS185" s="258"/>
      <c r="BT185" s="258"/>
      <c r="BU185" s="258"/>
      <c r="BV185" s="258"/>
      <c r="BW185" s="258"/>
      <c r="BX185" s="258"/>
      <c r="BY185" s="258"/>
    </row>
    <row r="186" spans="1:77" s="257" customFormat="1" ht="13.8" x14ac:dyDescent="0.25">
      <c r="A186" s="192" t="s">
        <v>6914</v>
      </c>
      <c r="B186" s="194" t="s">
        <v>6759</v>
      </c>
      <c r="C186" s="252">
        <v>35179100621</v>
      </c>
      <c r="D186" s="254"/>
      <c r="E186" s="253" t="s">
        <v>3171</v>
      </c>
      <c r="F186" s="254"/>
      <c r="G186" s="254"/>
      <c r="H186" s="255">
        <v>10</v>
      </c>
      <c r="I186" s="509"/>
      <c r="J186" s="519" t="s">
        <v>3172</v>
      </c>
      <c r="K186" s="256">
        <v>1</v>
      </c>
      <c r="L186" s="231">
        <v>10</v>
      </c>
      <c r="M186" s="255" t="s">
        <v>11</v>
      </c>
      <c r="N186" s="229"/>
      <c r="O186" s="230">
        <f>Tabelle4424354[[#This Row],[FOPPE Art.-Nr. ]]</f>
        <v>35179100621</v>
      </c>
      <c r="T186" s="258"/>
      <c r="U186" s="258"/>
      <c r="V186" s="258"/>
      <c r="W186" s="258"/>
      <c r="X186" s="258"/>
      <c r="Y186" s="258"/>
      <c r="Z186" s="258"/>
      <c r="AA186" s="258"/>
      <c r="AB186" s="258"/>
      <c r="AC186" s="258"/>
      <c r="AD186" s="258"/>
      <c r="AE186" s="258"/>
      <c r="AF186" s="258"/>
      <c r="AG186" s="258"/>
      <c r="AH186" s="258"/>
      <c r="AI186" s="258"/>
      <c r="AJ186" s="258"/>
      <c r="AK186" s="258"/>
      <c r="AL186" s="258"/>
      <c r="AM186" s="258"/>
      <c r="AN186" s="258"/>
      <c r="AO186" s="258"/>
      <c r="AP186" s="258"/>
      <c r="AQ186" s="258"/>
      <c r="AR186" s="258"/>
      <c r="AS186" s="258"/>
      <c r="AT186" s="258"/>
      <c r="AU186" s="258"/>
      <c r="AV186" s="258"/>
      <c r="AW186" s="258"/>
      <c r="AX186" s="258"/>
      <c r="AY186" s="258"/>
      <c r="AZ186" s="258"/>
      <c r="BA186" s="258"/>
      <c r="BB186" s="258"/>
      <c r="BC186" s="258"/>
      <c r="BD186" s="258"/>
      <c r="BE186" s="258"/>
      <c r="BF186" s="258"/>
      <c r="BG186" s="258"/>
      <c r="BH186" s="258"/>
      <c r="BI186" s="258"/>
      <c r="BJ186" s="258"/>
      <c r="BK186" s="258"/>
      <c r="BL186" s="258"/>
      <c r="BM186" s="258"/>
      <c r="BN186" s="258"/>
      <c r="BO186" s="258"/>
      <c r="BP186" s="258"/>
      <c r="BQ186" s="258"/>
      <c r="BR186" s="258"/>
      <c r="BS186" s="258"/>
      <c r="BT186" s="258"/>
      <c r="BU186" s="258"/>
      <c r="BV186" s="258"/>
      <c r="BW186" s="258"/>
      <c r="BX186" s="258"/>
      <c r="BY186" s="258"/>
    </row>
    <row r="187" spans="1:77" s="257" customFormat="1" ht="13.8" x14ac:dyDescent="0.25">
      <c r="A187" s="192" t="s">
        <v>6914</v>
      </c>
      <c r="B187" s="194" t="s">
        <v>6759</v>
      </c>
      <c r="C187" s="252">
        <v>35179100721</v>
      </c>
      <c r="D187" s="254"/>
      <c r="E187" s="253" t="s">
        <v>3185</v>
      </c>
      <c r="F187" s="254"/>
      <c r="G187" s="254"/>
      <c r="H187" s="255">
        <v>10</v>
      </c>
      <c r="I187" s="509"/>
      <c r="J187" s="519" t="s">
        <v>3186</v>
      </c>
      <c r="K187" s="256">
        <v>1</v>
      </c>
      <c r="L187" s="231">
        <v>10</v>
      </c>
      <c r="M187" s="255" t="s">
        <v>11</v>
      </c>
      <c r="N187" s="229"/>
      <c r="O187" s="230">
        <f>Tabelle4424354[[#This Row],[FOPPE Art.-Nr. ]]</f>
        <v>35179100721</v>
      </c>
      <c r="T187" s="258"/>
      <c r="U187" s="258"/>
      <c r="V187" s="258"/>
      <c r="W187" s="258"/>
      <c r="X187" s="258"/>
      <c r="Y187" s="258"/>
      <c r="Z187" s="258"/>
      <c r="AA187" s="258"/>
      <c r="AB187" s="258"/>
      <c r="AC187" s="258"/>
      <c r="AD187" s="258"/>
      <c r="AE187" s="258"/>
      <c r="AF187" s="258"/>
      <c r="AG187" s="258"/>
      <c r="AH187" s="258"/>
      <c r="AI187" s="258"/>
      <c r="AJ187" s="258"/>
      <c r="AK187" s="258"/>
      <c r="AL187" s="258"/>
      <c r="AM187" s="258"/>
      <c r="AN187" s="258"/>
      <c r="AO187" s="258"/>
      <c r="AP187" s="258"/>
      <c r="AQ187" s="258"/>
      <c r="AR187" s="258"/>
      <c r="AS187" s="258"/>
      <c r="AT187" s="258"/>
      <c r="AU187" s="258"/>
      <c r="AV187" s="258"/>
      <c r="AW187" s="258"/>
      <c r="AX187" s="258"/>
      <c r="AY187" s="258"/>
      <c r="AZ187" s="258"/>
      <c r="BA187" s="258"/>
      <c r="BB187" s="258"/>
      <c r="BC187" s="258"/>
      <c r="BD187" s="258"/>
      <c r="BE187" s="258"/>
      <c r="BF187" s="258"/>
      <c r="BG187" s="258"/>
      <c r="BH187" s="258"/>
      <c r="BI187" s="258"/>
      <c r="BJ187" s="258"/>
      <c r="BK187" s="258"/>
      <c r="BL187" s="258"/>
      <c r="BM187" s="258"/>
      <c r="BN187" s="258"/>
      <c r="BO187" s="258"/>
      <c r="BP187" s="258"/>
      <c r="BQ187" s="258"/>
      <c r="BR187" s="258"/>
      <c r="BS187" s="258"/>
      <c r="BT187" s="258"/>
      <c r="BU187" s="258"/>
      <c r="BV187" s="258"/>
      <c r="BW187" s="258"/>
      <c r="BX187" s="258"/>
      <c r="BY187" s="258"/>
    </row>
    <row r="188" spans="1:77" s="257" customFormat="1" ht="13.8" x14ac:dyDescent="0.25">
      <c r="A188" s="192" t="s">
        <v>6914</v>
      </c>
      <c r="B188" s="194" t="s">
        <v>6759</v>
      </c>
      <c r="C188" s="252">
        <v>35179100821</v>
      </c>
      <c r="D188" s="254"/>
      <c r="E188" s="253" t="s">
        <v>3195</v>
      </c>
      <c r="F188" s="254"/>
      <c r="G188" s="254"/>
      <c r="H188" s="255">
        <v>10</v>
      </c>
      <c r="I188" s="509"/>
      <c r="J188" s="519" t="s">
        <v>3196</v>
      </c>
      <c r="K188" s="256">
        <v>1</v>
      </c>
      <c r="L188" s="231">
        <v>10</v>
      </c>
      <c r="M188" s="255" t="s">
        <v>11</v>
      </c>
      <c r="N188" s="229"/>
      <c r="O188" s="230">
        <f>Tabelle4424354[[#This Row],[FOPPE Art.-Nr. ]]</f>
        <v>35179100821</v>
      </c>
      <c r="T188" s="258"/>
      <c r="U188" s="258"/>
      <c r="V188" s="258"/>
      <c r="W188" s="258"/>
      <c r="X188" s="258"/>
      <c r="Y188" s="258"/>
      <c r="Z188" s="258"/>
      <c r="AA188" s="258"/>
      <c r="AB188" s="258"/>
      <c r="AC188" s="258"/>
      <c r="AD188" s="258"/>
      <c r="AE188" s="258"/>
      <c r="AF188" s="258"/>
      <c r="AG188" s="258"/>
      <c r="AH188" s="258"/>
      <c r="AI188" s="258"/>
      <c r="AJ188" s="258"/>
      <c r="AK188" s="258"/>
      <c r="AL188" s="258"/>
      <c r="AM188" s="258"/>
      <c r="AN188" s="258"/>
      <c r="AO188" s="258"/>
      <c r="AP188" s="258"/>
      <c r="AQ188" s="258"/>
      <c r="AR188" s="258"/>
      <c r="AS188" s="258"/>
      <c r="AT188" s="258"/>
      <c r="AU188" s="258"/>
      <c r="AV188" s="258"/>
      <c r="AW188" s="258"/>
      <c r="AX188" s="258"/>
      <c r="AY188" s="258"/>
      <c r="AZ188" s="258"/>
      <c r="BA188" s="258"/>
      <c r="BB188" s="258"/>
      <c r="BC188" s="258"/>
      <c r="BD188" s="258"/>
      <c r="BE188" s="258"/>
      <c r="BF188" s="258"/>
      <c r="BG188" s="258"/>
      <c r="BH188" s="258"/>
      <c r="BI188" s="258"/>
      <c r="BJ188" s="258"/>
      <c r="BK188" s="258"/>
      <c r="BL188" s="258"/>
      <c r="BM188" s="258"/>
      <c r="BN188" s="258"/>
      <c r="BO188" s="258"/>
      <c r="BP188" s="258"/>
      <c r="BQ188" s="258"/>
      <c r="BR188" s="258"/>
      <c r="BS188" s="258"/>
      <c r="BT188" s="258"/>
      <c r="BU188" s="258"/>
      <c r="BV188" s="258"/>
      <c r="BW188" s="258"/>
      <c r="BX188" s="258"/>
      <c r="BY188" s="258"/>
    </row>
    <row r="189" spans="1:77" s="257" customFormat="1" ht="13.8" x14ac:dyDescent="0.25">
      <c r="A189" s="192" t="s">
        <v>6914</v>
      </c>
      <c r="B189" s="194" t="s">
        <v>6760</v>
      </c>
      <c r="C189" s="252">
        <v>35179100822</v>
      </c>
      <c r="D189" s="254"/>
      <c r="E189" s="253" t="s">
        <v>3197</v>
      </c>
      <c r="F189" s="254"/>
      <c r="G189" s="254"/>
      <c r="H189" s="255">
        <v>10</v>
      </c>
      <c r="I189" s="509"/>
      <c r="J189" s="519" t="s">
        <v>3198</v>
      </c>
      <c r="K189" s="256">
        <v>1</v>
      </c>
      <c r="L189" s="231">
        <v>10</v>
      </c>
      <c r="M189" s="255" t="s">
        <v>11</v>
      </c>
      <c r="N189" s="229"/>
      <c r="O189" s="230">
        <f>Tabelle4424354[[#This Row],[FOPPE Art.-Nr. ]]</f>
        <v>35179100822</v>
      </c>
      <c r="T189" s="258"/>
      <c r="U189" s="258"/>
      <c r="V189" s="258"/>
      <c r="W189" s="258"/>
      <c r="X189" s="258"/>
      <c r="Y189" s="258"/>
      <c r="Z189" s="258"/>
      <c r="AA189" s="258"/>
      <c r="AB189" s="258"/>
      <c r="AC189" s="258"/>
      <c r="AD189" s="258"/>
      <c r="AE189" s="258"/>
      <c r="AF189" s="258"/>
      <c r="AG189" s="258"/>
      <c r="AH189" s="258"/>
      <c r="AI189" s="258"/>
      <c r="AJ189" s="258"/>
      <c r="AK189" s="258"/>
      <c r="AL189" s="258"/>
      <c r="AM189" s="258"/>
      <c r="AN189" s="258"/>
      <c r="AO189" s="258"/>
      <c r="AP189" s="258"/>
      <c r="AQ189" s="258"/>
      <c r="AR189" s="258"/>
      <c r="AS189" s="258"/>
      <c r="AT189" s="258"/>
      <c r="AU189" s="258"/>
      <c r="AV189" s="258"/>
      <c r="AW189" s="258"/>
      <c r="AX189" s="258"/>
      <c r="AY189" s="258"/>
      <c r="AZ189" s="258"/>
      <c r="BA189" s="258"/>
      <c r="BB189" s="258"/>
      <c r="BC189" s="258"/>
      <c r="BD189" s="258"/>
      <c r="BE189" s="258"/>
      <c r="BF189" s="258"/>
      <c r="BG189" s="258"/>
      <c r="BH189" s="258"/>
      <c r="BI189" s="258"/>
      <c r="BJ189" s="258"/>
      <c r="BK189" s="258"/>
      <c r="BL189" s="258"/>
      <c r="BM189" s="258"/>
      <c r="BN189" s="258"/>
      <c r="BO189" s="258"/>
      <c r="BP189" s="258"/>
      <c r="BQ189" s="258"/>
      <c r="BR189" s="258"/>
      <c r="BS189" s="258"/>
      <c r="BT189" s="258"/>
      <c r="BU189" s="258"/>
      <c r="BV189" s="258"/>
      <c r="BW189" s="258"/>
      <c r="BX189" s="258"/>
      <c r="BY189" s="258"/>
    </row>
    <row r="190" spans="1:77" s="257" customFormat="1" ht="13.8" x14ac:dyDescent="0.25">
      <c r="A190" s="192" t="s">
        <v>6914</v>
      </c>
      <c r="B190" s="194" t="s">
        <v>6759</v>
      </c>
      <c r="C190" s="252">
        <v>35179100921</v>
      </c>
      <c r="D190" s="254"/>
      <c r="E190" s="253" t="s">
        <v>3219</v>
      </c>
      <c r="F190" s="254"/>
      <c r="G190" s="254"/>
      <c r="H190" s="255">
        <v>10</v>
      </c>
      <c r="I190" s="509"/>
      <c r="J190" s="519" t="s">
        <v>3220</v>
      </c>
      <c r="K190" s="256">
        <v>1</v>
      </c>
      <c r="L190" s="231">
        <v>10</v>
      </c>
      <c r="M190" s="255" t="s">
        <v>11</v>
      </c>
      <c r="N190" s="229"/>
      <c r="O190" s="230">
        <f>Tabelle4424354[[#This Row],[FOPPE Art.-Nr. ]]</f>
        <v>35179100921</v>
      </c>
      <c r="T190" s="258"/>
      <c r="U190" s="258"/>
      <c r="V190" s="258"/>
      <c r="W190" s="258"/>
      <c r="X190" s="258"/>
      <c r="Y190" s="258"/>
      <c r="Z190" s="258"/>
      <c r="AA190" s="258"/>
      <c r="AB190" s="258"/>
      <c r="AC190" s="258"/>
      <c r="AD190" s="258"/>
      <c r="AE190" s="258"/>
      <c r="AF190" s="258"/>
      <c r="AG190" s="258"/>
      <c r="AH190" s="258"/>
      <c r="AI190" s="258"/>
      <c r="AJ190" s="258"/>
      <c r="AK190" s="258"/>
      <c r="AL190" s="258"/>
      <c r="AM190" s="258"/>
      <c r="AN190" s="258"/>
      <c r="AO190" s="258"/>
      <c r="AP190" s="258"/>
      <c r="AQ190" s="258"/>
      <c r="AR190" s="258"/>
      <c r="AS190" s="258"/>
      <c r="AT190" s="258"/>
      <c r="AU190" s="258"/>
      <c r="AV190" s="258"/>
      <c r="AW190" s="258"/>
      <c r="AX190" s="258"/>
      <c r="AY190" s="258"/>
      <c r="AZ190" s="258"/>
      <c r="BA190" s="258"/>
      <c r="BB190" s="258"/>
      <c r="BC190" s="258"/>
      <c r="BD190" s="258"/>
      <c r="BE190" s="258"/>
      <c r="BF190" s="258"/>
      <c r="BG190" s="258"/>
      <c r="BH190" s="258"/>
      <c r="BI190" s="258"/>
      <c r="BJ190" s="258"/>
      <c r="BK190" s="258"/>
      <c r="BL190" s="258"/>
      <c r="BM190" s="258"/>
      <c r="BN190" s="258"/>
      <c r="BO190" s="258"/>
      <c r="BP190" s="258"/>
      <c r="BQ190" s="258"/>
      <c r="BR190" s="258"/>
      <c r="BS190" s="258"/>
      <c r="BT190" s="258"/>
      <c r="BU190" s="258"/>
      <c r="BV190" s="258"/>
      <c r="BW190" s="258"/>
      <c r="BX190" s="258"/>
      <c r="BY190" s="258"/>
    </row>
    <row r="191" spans="1:77" s="257" customFormat="1" ht="13.8" x14ac:dyDescent="0.25">
      <c r="A191" s="192" t="s">
        <v>6914</v>
      </c>
      <c r="B191" s="194" t="s">
        <v>6760</v>
      </c>
      <c r="C191" s="252">
        <v>35179100922</v>
      </c>
      <c r="D191" s="254"/>
      <c r="E191" s="253" t="s">
        <v>3221</v>
      </c>
      <c r="F191" s="254"/>
      <c r="G191" s="254"/>
      <c r="H191" s="255">
        <v>10</v>
      </c>
      <c r="I191" s="509"/>
      <c r="J191" s="519" t="s">
        <v>3222</v>
      </c>
      <c r="K191" s="256">
        <v>1</v>
      </c>
      <c r="L191" s="231">
        <v>10</v>
      </c>
      <c r="M191" s="255" t="s">
        <v>11</v>
      </c>
      <c r="N191" s="229"/>
      <c r="O191" s="230">
        <f>Tabelle4424354[[#This Row],[FOPPE Art.-Nr. ]]</f>
        <v>35179100922</v>
      </c>
      <c r="T191" s="258"/>
      <c r="U191" s="258"/>
      <c r="V191" s="258"/>
      <c r="W191" s="258"/>
      <c r="X191" s="258"/>
      <c r="Y191" s="258"/>
      <c r="Z191" s="258"/>
      <c r="AA191" s="258"/>
      <c r="AB191" s="258"/>
      <c r="AC191" s="258"/>
      <c r="AD191" s="258"/>
      <c r="AE191" s="258"/>
      <c r="AF191" s="258"/>
      <c r="AG191" s="258"/>
      <c r="AH191" s="258"/>
      <c r="AI191" s="258"/>
      <c r="AJ191" s="258"/>
      <c r="AK191" s="258"/>
      <c r="AL191" s="258"/>
      <c r="AM191" s="258"/>
      <c r="AN191" s="258"/>
      <c r="AO191" s="258"/>
      <c r="AP191" s="258"/>
      <c r="AQ191" s="258"/>
      <c r="AR191" s="258"/>
      <c r="AS191" s="258"/>
      <c r="AT191" s="258"/>
      <c r="AU191" s="258"/>
      <c r="AV191" s="258"/>
      <c r="AW191" s="258"/>
      <c r="AX191" s="258"/>
      <c r="AY191" s="258"/>
      <c r="AZ191" s="258"/>
      <c r="BA191" s="258"/>
      <c r="BB191" s="258"/>
      <c r="BC191" s="258"/>
      <c r="BD191" s="258"/>
      <c r="BE191" s="258"/>
      <c r="BF191" s="258"/>
      <c r="BG191" s="258"/>
      <c r="BH191" s="258"/>
      <c r="BI191" s="258"/>
      <c r="BJ191" s="258"/>
      <c r="BK191" s="258"/>
      <c r="BL191" s="258"/>
      <c r="BM191" s="258"/>
      <c r="BN191" s="258"/>
      <c r="BO191" s="258"/>
      <c r="BP191" s="258"/>
      <c r="BQ191" s="258"/>
      <c r="BR191" s="258"/>
      <c r="BS191" s="258"/>
      <c r="BT191" s="258"/>
      <c r="BU191" s="258"/>
      <c r="BV191" s="258"/>
      <c r="BW191" s="258"/>
      <c r="BX191" s="258"/>
      <c r="BY191" s="258"/>
    </row>
    <row r="192" spans="1:77" s="257" customFormat="1" ht="13.8" x14ac:dyDescent="0.25">
      <c r="A192" s="192" t="s">
        <v>6914</v>
      </c>
      <c r="B192" s="194" t="s">
        <v>6759</v>
      </c>
      <c r="C192" s="252">
        <v>35179101021</v>
      </c>
      <c r="D192" s="254"/>
      <c r="E192" s="253" t="s">
        <v>3235</v>
      </c>
      <c r="F192" s="254"/>
      <c r="G192" s="254"/>
      <c r="H192" s="255">
        <v>10</v>
      </c>
      <c r="I192" s="509"/>
      <c r="J192" s="519" t="s">
        <v>3236</v>
      </c>
      <c r="K192" s="256">
        <v>1</v>
      </c>
      <c r="L192" s="231">
        <v>10</v>
      </c>
      <c r="M192" s="255" t="s">
        <v>11</v>
      </c>
      <c r="N192" s="229"/>
      <c r="O192" s="230">
        <f>Tabelle4424354[[#This Row],[FOPPE Art.-Nr. ]]</f>
        <v>35179101021</v>
      </c>
      <c r="T192" s="258"/>
      <c r="U192" s="258"/>
      <c r="V192" s="258"/>
      <c r="W192" s="258"/>
      <c r="X192" s="258"/>
      <c r="Y192" s="258"/>
      <c r="Z192" s="258"/>
      <c r="AA192" s="258"/>
      <c r="AB192" s="258"/>
      <c r="AC192" s="258"/>
      <c r="AD192" s="258"/>
      <c r="AE192" s="258"/>
      <c r="AF192" s="258"/>
      <c r="AG192" s="258"/>
      <c r="AH192" s="258"/>
      <c r="AI192" s="258"/>
      <c r="AJ192" s="258"/>
      <c r="AK192" s="258"/>
      <c r="AL192" s="258"/>
      <c r="AM192" s="258"/>
      <c r="AN192" s="258"/>
      <c r="AO192" s="258"/>
      <c r="AP192" s="258"/>
      <c r="AQ192" s="258"/>
      <c r="AR192" s="258"/>
      <c r="AS192" s="258"/>
      <c r="AT192" s="258"/>
      <c r="AU192" s="258"/>
      <c r="AV192" s="258"/>
      <c r="AW192" s="258"/>
      <c r="AX192" s="258"/>
      <c r="AY192" s="258"/>
      <c r="AZ192" s="258"/>
      <c r="BA192" s="258"/>
      <c r="BB192" s="258"/>
      <c r="BC192" s="258"/>
      <c r="BD192" s="258"/>
      <c r="BE192" s="258"/>
      <c r="BF192" s="258"/>
      <c r="BG192" s="258"/>
      <c r="BH192" s="258"/>
      <c r="BI192" s="258"/>
      <c r="BJ192" s="258"/>
      <c r="BK192" s="258"/>
      <c r="BL192" s="258"/>
      <c r="BM192" s="258"/>
      <c r="BN192" s="258"/>
      <c r="BO192" s="258"/>
      <c r="BP192" s="258"/>
      <c r="BQ192" s="258"/>
      <c r="BR192" s="258"/>
      <c r="BS192" s="258"/>
      <c r="BT192" s="258"/>
      <c r="BU192" s="258"/>
      <c r="BV192" s="258"/>
      <c r="BW192" s="258"/>
      <c r="BX192" s="258"/>
      <c r="BY192" s="258"/>
    </row>
    <row r="193" spans="1:77" s="257" customFormat="1" ht="13.8" x14ac:dyDescent="0.25">
      <c r="A193" s="192" t="s">
        <v>6914</v>
      </c>
      <c r="B193" s="194" t="s">
        <v>6760</v>
      </c>
      <c r="C193" s="252">
        <v>35179101022</v>
      </c>
      <c r="D193" s="254"/>
      <c r="E193" s="253" t="s">
        <v>3237</v>
      </c>
      <c r="F193" s="254"/>
      <c r="G193" s="254"/>
      <c r="H193" s="255">
        <v>10</v>
      </c>
      <c r="I193" s="509"/>
      <c r="J193" s="519" t="s">
        <v>3238</v>
      </c>
      <c r="K193" s="256">
        <v>1</v>
      </c>
      <c r="L193" s="231">
        <v>10</v>
      </c>
      <c r="M193" s="255" t="s">
        <v>11</v>
      </c>
      <c r="N193" s="229"/>
      <c r="O193" s="230">
        <f>Tabelle4424354[[#This Row],[FOPPE Art.-Nr. ]]</f>
        <v>35179101022</v>
      </c>
      <c r="T193" s="258"/>
      <c r="U193" s="258"/>
      <c r="V193" s="258"/>
      <c r="W193" s="258"/>
      <c r="X193" s="258"/>
      <c r="Y193" s="258"/>
      <c r="Z193" s="258"/>
      <c r="AA193" s="258"/>
      <c r="AB193" s="258"/>
      <c r="AC193" s="258"/>
      <c r="AD193" s="258"/>
      <c r="AE193" s="258"/>
      <c r="AF193" s="258"/>
      <c r="AG193" s="258"/>
      <c r="AH193" s="258"/>
      <c r="AI193" s="258"/>
      <c r="AJ193" s="258"/>
      <c r="AK193" s="258"/>
      <c r="AL193" s="258"/>
      <c r="AM193" s="258"/>
      <c r="AN193" s="258"/>
      <c r="AO193" s="258"/>
      <c r="AP193" s="258"/>
      <c r="AQ193" s="258"/>
      <c r="AR193" s="258"/>
      <c r="AS193" s="258"/>
      <c r="AT193" s="258"/>
      <c r="AU193" s="258"/>
      <c r="AV193" s="258"/>
      <c r="AW193" s="258"/>
      <c r="AX193" s="258"/>
      <c r="AY193" s="258"/>
      <c r="AZ193" s="258"/>
      <c r="BA193" s="258"/>
      <c r="BB193" s="258"/>
      <c r="BC193" s="258"/>
      <c r="BD193" s="258"/>
      <c r="BE193" s="258"/>
      <c r="BF193" s="258"/>
      <c r="BG193" s="258"/>
      <c r="BH193" s="258"/>
      <c r="BI193" s="258"/>
      <c r="BJ193" s="258"/>
      <c r="BK193" s="258"/>
      <c r="BL193" s="258"/>
      <c r="BM193" s="258"/>
      <c r="BN193" s="258"/>
      <c r="BO193" s="258"/>
      <c r="BP193" s="258"/>
      <c r="BQ193" s="258"/>
      <c r="BR193" s="258"/>
      <c r="BS193" s="258"/>
      <c r="BT193" s="258"/>
      <c r="BU193" s="258"/>
      <c r="BV193" s="258"/>
      <c r="BW193" s="258"/>
      <c r="BX193" s="258"/>
      <c r="BY193" s="258"/>
    </row>
    <row r="194" spans="1:77" s="257" customFormat="1" ht="13.8" x14ac:dyDescent="0.25">
      <c r="A194" s="192" t="s">
        <v>6914</v>
      </c>
      <c r="B194" s="194" t="s">
        <v>6760</v>
      </c>
      <c r="C194" s="252">
        <v>35179101122</v>
      </c>
      <c r="D194" s="254"/>
      <c r="E194" s="253" t="s">
        <v>3259</v>
      </c>
      <c r="F194" s="254"/>
      <c r="G194" s="254"/>
      <c r="H194" s="255">
        <v>10</v>
      </c>
      <c r="I194" s="509"/>
      <c r="J194" s="519" t="s">
        <v>3260</v>
      </c>
      <c r="K194" s="256">
        <v>1</v>
      </c>
      <c r="L194" s="231">
        <v>10</v>
      </c>
      <c r="M194" s="255" t="s">
        <v>11</v>
      </c>
      <c r="N194" s="229"/>
      <c r="O194" s="230">
        <f>Tabelle4424354[[#This Row],[FOPPE Art.-Nr. ]]</f>
        <v>35179101122</v>
      </c>
      <c r="T194" s="258"/>
      <c r="U194" s="258"/>
      <c r="V194" s="258"/>
      <c r="W194" s="258"/>
      <c r="X194" s="258"/>
      <c r="Y194" s="258"/>
      <c r="Z194" s="258"/>
      <c r="AA194" s="258"/>
      <c r="AB194" s="258"/>
      <c r="AC194" s="258"/>
      <c r="AD194" s="258"/>
      <c r="AE194" s="258"/>
      <c r="AF194" s="258"/>
      <c r="AG194" s="258"/>
      <c r="AH194" s="258"/>
      <c r="AI194" s="258"/>
      <c r="AJ194" s="258"/>
      <c r="AK194" s="258"/>
      <c r="AL194" s="258"/>
      <c r="AM194" s="258"/>
      <c r="AN194" s="258"/>
      <c r="AO194" s="258"/>
      <c r="AP194" s="258"/>
      <c r="AQ194" s="258"/>
      <c r="AR194" s="258"/>
      <c r="AS194" s="258"/>
      <c r="AT194" s="258"/>
      <c r="AU194" s="258"/>
      <c r="AV194" s="258"/>
      <c r="AW194" s="258"/>
      <c r="AX194" s="258"/>
      <c r="AY194" s="258"/>
      <c r="AZ194" s="258"/>
      <c r="BA194" s="258"/>
      <c r="BB194" s="258"/>
      <c r="BC194" s="258"/>
      <c r="BD194" s="258"/>
      <c r="BE194" s="258"/>
      <c r="BF194" s="258"/>
      <c r="BG194" s="258"/>
      <c r="BH194" s="258"/>
      <c r="BI194" s="258"/>
      <c r="BJ194" s="258"/>
      <c r="BK194" s="258"/>
      <c r="BL194" s="258"/>
      <c r="BM194" s="258"/>
      <c r="BN194" s="258"/>
      <c r="BO194" s="258"/>
      <c r="BP194" s="258"/>
      <c r="BQ194" s="258"/>
      <c r="BR194" s="258"/>
      <c r="BS194" s="258"/>
      <c r="BT194" s="258"/>
      <c r="BU194" s="258"/>
      <c r="BV194" s="258"/>
      <c r="BW194" s="258"/>
      <c r="BX194" s="258"/>
      <c r="BY194" s="258"/>
    </row>
    <row r="195" spans="1:77" s="257" customFormat="1" ht="13.8" x14ac:dyDescent="0.25">
      <c r="A195" s="192" t="s">
        <v>6914</v>
      </c>
      <c r="B195" s="194" t="s">
        <v>6759</v>
      </c>
      <c r="C195" s="252">
        <v>35179101221</v>
      </c>
      <c r="D195" s="254"/>
      <c r="E195" s="253" t="s">
        <v>3271</v>
      </c>
      <c r="F195" s="254"/>
      <c r="G195" s="254"/>
      <c r="H195" s="255">
        <v>10</v>
      </c>
      <c r="I195" s="509"/>
      <c r="J195" s="519" t="s">
        <v>3272</v>
      </c>
      <c r="K195" s="256">
        <v>1</v>
      </c>
      <c r="L195" s="231">
        <v>10</v>
      </c>
      <c r="M195" s="255" t="s">
        <v>11</v>
      </c>
      <c r="N195" s="229"/>
      <c r="O195" s="230">
        <f>Tabelle4424354[[#This Row],[FOPPE Art.-Nr. ]]</f>
        <v>35179101221</v>
      </c>
      <c r="T195" s="258"/>
      <c r="U195" s="258"/>
      <c r="V195" s="258"/>
      <c r="W195" s="258"/>
      <c r="X195" s="258"/>
      <c r="Y195" s="258"/>
      <c r="Z195" s="258"/>
      <c r="AA195" s="258"/>
      <c r="AB195" s="258"/>
      <c r="AC195" s="258"/>
      <c r="AD195" s="258"/>
      <c r="AE195" s="258"/>
      <c r="AF195" s="258"/>
      <c r="AG195" s="258"/>
      <c r="AH195" s="258"/>
      <c r="AI195" s="258"/>
      <c r="AJ195" s="258"/>
      <c r="AK195" s="258"/>
      <c r="AL195" s="258"/>
      <c r="AM195" s="258"/>
      <c r="AN195" s="258"/>
      <c r="AO195" s="258"/>
      <c r="AP195" s="258"/>
      <c r="AQ195" s="258"/>
      <c r="AR195" s="258"/>
      <c r="AS195" s="258"/>
      <c r="AT195" s="258"/>
      <c r="AU195" s="258"/>
      <c r="AV195" s="258"/>
      <c r="AW195" s="258"/>
      <c r="AX195" s="258"/>
      <c r="AY195" s="258"/>
      <c r="AZ195" s="258"/>
      <c r="BA195" s="258"/>
      <c r="BB195" s="258"/>
      <c r="BC195" s="258"/>
      <c r="BD195" s="258"/>
      <c r="BE195" s="258"/>
      <c r="BF195" s="258"/>
      <c r="BG195" s="258"/>
      <c r="BH195" s="258"/>
      <c r="BI195" s="258"/>
      <c r="BJ195" s="258"/>
      <c r="BK195" s="258"/>
      <c r="BL195" s="258"/>
      <c r="BM195" s="258"/>
      <c r="BN195" s="258"/>
      <c r="BO195" s="258"/>
      <c r="BP195" s="258"/>
      <c r="BQ195" s="258"/>
      <c r="BR195" s="258"/>
      <c r="BS195" s="258"/>
      <c r="BT195" s="258"/>
      <c r="BU195" s="258"/>
      <c r="BV195" s="258"/>
      <c r="BW195" s="258"/>
      <c r="BX195" s="258"/>
      <c r="BY195" s="258"/>
    </row>
    <row r="196" spans="1:77" s="257" customFormat="1" ht="13.8" x14ac:dyDescent="0.25">
      <c r="A196" s="192" t="s">
        <v>6914</v>
      </c>
      <c r="B196" s="194" t="s">
        <v>6760</v>
      </c>
      <c r="C196" s="252">
        <v>35179101222</v>
      </c>
      <c r="D196" s="254"/>
      <c r="E196" s="253" t="s">
        <v>3273</v>
      </c>
      <c r="F196" s="254"/>
      <c r="G196" s="254"/>
      <c r="H196" s="255">
        <v>10</v>
      </c>
      <c r="I196" s="509"/>
      <c r="J196" s="519" t="s">
        <v>3274</v>
      </c>
      <c r="K196" s="256">
        <v>1</v>
      </c>
      <c r="L196" s="231">
        <v>10</v>
      </c>
      <c r="M196" s="255" t="s">
        <v>11</v>
      </c>
      <c r="N196" s="229"/>
      <c r="O196" s="230">
        <f>Tabelle4424354[[#This Row],[FOPPE Art.-Nr. ]]</f>
        <v>35179101222</v>
      </c>
      <c r="T196" s="258"/>
      <c r="U196" s="258"/>
      <c r="V196" s="258"/>
      <c r="W196" s="258"/>
      <c r="X196" s="258"/>
      <c r="Y196" s="258"/>
      <c r="Z196" s="258"/>
      <c r="AA196" s="258"/>
      <c r="AB196" s="258"/>
      <c r="AC196" s="258"/>
      <c r="AD196" s="258"/>
      <c r="AE196" s="258"/>
      <c r="AF196" s="258"/>
      <c r="AG196" s="258"/>
      <c r="AH196" s="258"/>
      <c r="AI196" s="258"/>
      <c r="AJ196" s="258"/>
      <c r="AK196" s="258"/>
      <c r="AL196" s="258"/>
      <c r="AM196" s="258"/>
      <c r="AN196" s="258"/>
      <c r="AO196" s="258"/>
      <c r="AP196" s="258"/>
      <c r="AQ196" s="258"/>
      <c r="AR196" s="258"/>
      <c r="AS196" s="258"/>
      <c r="AT196" s="258"/>
      <c r="AU196" s="258"/>
      <c r="AV196" s="258"/>
      <c r="AW196" s="258"/>
      <c r="AX196" s="258"/>
      <c r="AY196" s="258"/>
      <c r="AZ196" s="258"/>
      <c r="BA196" s="258"/>
      <c r="BB196" s="258"/>
      <c r="BC196" s="258"/>
      <c r="BD196" s="258"/>
      <c r="BE196" s="258"/>
      <c r="BF196" s="258"/>
      <c r="BG196" s="258"/>
      <c r="BH196" s="258"/>
      <c r="BI196" s="258"/>
      <c r="BJ196" s="258"/>
      <c r="BK196" s="258"/>
      <c r="BL196" s="258"/>
      <c r="BM196" s="258"/>
      <c r="BN196" s="258"/>
      <c r="BO196" s="258"/>
      <c r="BP196" s="258"/>
      <c r="BQ196" s="258"/>
      <c r="BR196" s="258"/>
      <c r="BS196" s="258"/>
      <c r="BT196" s="258"/>
      <c r="BU196" s="258"/>
      <c r="BV196" s="258"/>
      <c r="BW196" s="258"/>
      <c r="BX196" s="258"/>
      <c r="BY196" s="258"/>
    </row>
    <row r="197" spans="1:77" s="257" customFormat="1" ht="13.8" x14ac:dyDescent="0.25">
      <c r="A197" s="192" t="s">
        <v>6914</v>
      </c>
      <c r="B197" s="194" t="s">
        <v>6759</v>
      </c>
      <c r="C197" s="252">
        <v>35179101321</v>
      </c>
      <c r="D197" s="254"/>
      <c r="E197" s="253" t="s">
        <v>3295</v>
      </c>
      <c r="F197" s="254"/>
      <c r="G197" s="254"/>
      <c r="H197" s="255">
        <v>10</v>
      </c>
      <c r="I197" s="509"/>
      <c r="J197" s="519" t="s">
        <v>3296</v>
      </c>
      <c r="K197" s="256">
        <v>1</v>
      </c>
      <c r="L197" s="231">
        <v>10</v>
      </c>
      <c r="M197" s="255" t="s">
        <v>11</v>
      </c>
      <c r="N197" s="229"/>
      <c r="O197" s="230">
        <f>Tabelle4424354[[#This Row],[FOPPE Art.-Nr. ]]</f>
        <v>35179101321</v>
      </c>
      <c r="T197" s="258"/>
      <c r="U197" s="258"/>
      <c r="V197" s="258"/>
      <c r="W197" s="258"/>
      <c r="X197" s="258"/>
      <c r="Y197" s="258"/>
      <c r="Z197" s="258"/>
      <c r="AA197" s="258"/>
      <c r="AB197" s="258"/>
      <c r="AC197" s="258"/>
      <c r="AD197" s="258"/>
      <c r="AE197" s="258"/>
      <c r="AF197" s="258"/>
      <c r="AG197" s="258"/>
      <c r="AH197" s="258"/>
      <c r="AI197" s="258"/>
      <c r="AJ197" s="258"/>
      <c r="AK197" s="258"/>
      <c r="AL197" s="258"/>
      <c r="AM197" s="258"/>
      <c r="AN197" s="258"/>
      <c r="AO197" s="258"/>
      <c r="AP197" s="258"/>
      <c r="AQ197" s="258"/>
      <c r="AR197" s="258"/>
      <c r="AS197" s="258"/>
      <c r="AT197" s="258"/>
      <c r="AU197" s="258"/>
      <c r="AV197" s="258"/>
      <c r="AW197" s="258"/>
      <c r="AX197" s="258"/>
      <c r="AY197" s="258"/>
      <c r="AZ197" s="258"/>
      <c r="BA197" s="258"/>
      <c r="BB197" s="258"/>
      <c r="BC197" s="258"/>
      <c r="BD197" s="258"/>
      <c r="BE197" s="258"/>
      <c r="BF197" s="258"/>
      <c r="BG197" s="258"/>
      <c r="BH197" s="258"/>
      <c r="BI197" s="258"/>
      <c r="BJ197" s="258"/>
      <c r="BK197" s="258"/>
      <c r="BL197" s="258"/>
      <c r="BM197" s="258"/>
      <c r="BN197" s="258"/>
      <c r="BO197" s="258"/>
      <c r="BP197" s="258"/>
      <c r="BQ197" s="258"/>
      <c r="BR197" s="258"/>
      <c r="BS197" s="258"/>
      <c r="BT197" s="258"/>
      <c r="BU197" s="258"/>
      <c r="BV197" s="258"/>
      <c r="BW197" s="258"/>
      <c r="BX197" s="258"/>
      <c r="BY197" s="258"/>
    </row>
    <row r="198" spans="1:77" s="257" customFormat="1" ht="13.8" x14ac:dyDescent="0.25">
      <c r="A198" s="192" t="s">
        <v>6914</v>
      </c>
      <c r="B198" s="194" t="s">
        <v>6760</v>
      </c>
      <c r="C198" s="252">
        <v>35179101322</v>
      </c>
      <c r="D198" s="254"/>
      <c r="E198" s="253" t="s">
        <v>3297</v>
      </c>
      <c r="F198" s="254"/>
      <c r="G198" s="254"/>
      <c r="H198" s="255">
        <v>10</v>
      </c>
      <c r="I198" s="509"/>
      <c r="J198" s="519" t="s">
        <v>3298</v>
      </c>
      <c r="K198" s="256">
        <v>1</v>
      </c>
      <c r="L198" s="231">
        <v>10</v>
      </c>
      <c r="M198" s="255" t="s">
        <v>11</v>
      </c>
      <c r="N198" s="229"/>
      <c r="O198" s="230">
        <f>Tabelle4424354[[#This Row],[FOPPE Art.-Nr. ]]</f>
        <v>35179101322</v>
      </c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258"/>
      <c r="AM198" s="258"/>
      <c r="AN198" s="258"/>
      <c r="AO198" s="258"/>
      <c r="AP198" s="258"/>
      <c r="AQ198" s="258"/>
      <c r="AR198" s="258"/>
      <c r="AS198" s="258"/>
      <c r="AT198" s="258"/>
      <c r="AU198" s="258"/>
      <c r="AV198" s="258"/>
      <c r="AW198" s="258"/>
      <c r="AX198" s="258"/>
      <c r="AY198" s="258"/>
      <c r="AZ198" s="258"/>
      <c r="BA198" s="258"/>
      <c r="BB198" s="258"/>
      <c r="BC198" s="258"/>
      <c r="BD198" s="258"/>
      <c r="BE198" s="258"/>
      <c r="BF198" s="258"/>
      <c r="BG198" s="258"/>
      <c r="BH198" s="258"/>
      <c r="BI198" s="258"/>
      <c r="BJ198" s="258"/>
      <c r="BK198" s="258"/>
      <c r="BL198" s="258"/>
      <c r="BM198" s="258"/>
      <c r="BN198" s="258"/>
      <c r="BO198" s="258"/>
      <c r="BP198" s="258"/>
      <c r="BQ198" s="258"/>
      <c r="BR198" s="258"/>
      <c r="BS198" s="258"/>
      <c r="BT198" s="258"/>
      <c r="BU198" s="258"/>
      <c r="BV198" s="258"/>
      <c r="BW198" s="258"/>
      <c r="BX198" s="258"/>
      <c r="BY198" s="258"/>
    </row>
    <row r="199" spans="1:77" s="257" customFormat="1" ht="13.8" x14ac:dyDescent="0.25">
      <c r="A199" s="192" t="s">
        <v>6914</v>
      </c>
      <c r="B199" s="194" t="s">
        <v>6759</v>
      </c>
      <c r="C199" s="252">
        <v>35179101421</v>
      </c>
      <c r="D199" s="254"/>
      <c r="E199" s="253" t="s">
        <v>3325</v>
      </c>
      <c r="F199" s="254"/>
      <c r="G199" s="254"/>
      <c r="H199" s="255">
        <v>10</v>
      </c>
      <c r="I199" s="509"/>
      <c r="J199" s="519" t="s">
        <v>3326</v>
      </c>
      <c r="K199" s="256">
        <v>1</v>
      </c>
      <c r="L199" s="231">
        <v>10</v>
      </c>
      <c r="M199" s="255" t="s">
        <v>11</v>
      </c>
      <c r="N199" s="229"/>
      <c r="O199" s="230">
        <f>Tabelle4424354[[#This Row],[FOPPE Art.-Nr. ]]</f>
        <v>35179101421</v>
      </c>
      <c r="T199" s="258"/>
      <c r="U199" s="258"/>
      <c r="V199" s="258"/>
      <c r="W199" s="258"/>
      <c r="X199" s="258"/>
      <c r="Y199" s="258"/>
      <c r="Z199" s="258"/>
      <c r="AA199" s="258"/>
      <c r="AB199" s="258"/>
      <c r="AC199" s="258"/>
      <c r="AD199" s="258"/>
      <c r="AE199" s="258"/>
      <c r="AF199" s="258"/>
      <c r="AG199" s="258"/>
      <c r="AH199" s="258"/>
      <c r="AI199" s="258"/>
      <c r="AJ199" s="258"/>
      <c r="AK199" s="258"/>
      <c r="AL199" s="258"/>
      <c r="AM199" s="258"/>
      <c r="AN199" s="258"/>
      <c r="AO199" s="258"/>
      <c r="AP199" s="258"/>
      <c r="AQ199" s="258"/>
      <c r="AR199" s="258"/>
      <c r="AS199" s="258"/>
      <c r="AT199" s="258"/>
      <c r="AU199" s="258"/>
      <c r="AV199" s="258"/>
      <c r="AW199" s="258"/>
      <c r="AX199" s="258"/>
      <c r="AY199" s="258"/>
      <c r="AZ199" s="258"/>
      <c r="BA199" s="258"/>
      <c r="BB199" s="258"/>
      <c r="BC199" s="258"/>
      <c r="BD199" s="258"/>
      <c r="BE199" s="258"/>
      <c r="BF199" s="258"/>
      <c r="BG199" s="258"/>
      <c r="BH199" s="258"/>
      <c r="BI199" s="258"/>
      <c r="BJ199" s="258"/>
      <c r="BK199" s="258"/>
      <c r="BL199" s="258"/>
      <c r="BM199" s="258"/>
      <c r="BN199" s="258"/>
      <c r="BO199" s="258"/>
      <c r="BP199" s="258"/>
      <c r="BQ199" s="258"/>
      <c r="BR199" s="258"/>
      <c r="BS199" s="258"/>
      <c r="BT199" s="258"/>
      <c r="BU199" s="258"/>
      <c r="BV199" s="258"/>
      <c r="BW199" s="258"/>
      <c r="BX199" s="258"/>
      <c r="BY199" s="258"/>
    </row>
    <row r="200" spans="1:77" s="257" customFormat="1" ht="13.8" x14ac:dyDescent="0.25">
      <c r="A200" s="192" t="s">
        <v>6914</v>
      </c>
      <c r="B200" s="194" t="s">
        <v>6760</v>
      </c>
      <c r="C200" s="252">
        <v>35179101422</v>
      </c>
      <c r="D200" s="254"/>
      <c r="E200" s="253" t="s">
        <v>3327</v>
      </c>
      <c r="F200" s="254"/>
      <c r="G200" s="254"/>
      <c r="H200" s="255">
        <v>10</v>
      </c>
      <c r="I200" s="509"/>
      <c r="J200" s="519" t="s">
        <v>3328</v>
      </c>
      <c r="K200" s="256">
        <v>1</v>
      </c>
      <c r="L200" s="231">
        <v>10</v>
      </c>
      <c r="M200" s="255" t="s">
        <v>11</v>
      </c>
      <c r="N200" s="229"/>
      <c r="O200" s="230">
        <f>Tabelle4424354[[#This Row],[FOPPE Art.-Nr. ]]</f>
        <v>35179101422</v>
      </c>
      <c r="T200" s="258"/>
      <c r="U200" s="258"/>
      <c r="V200" s="258"/>
      <c r="W200" s="258"/>
      <c r="X200" s="258"/>
      <c r="Y200" s="258"/>
      <c r="Z200" s="258"/>
      <c r="AA200" s="258"/>
      <c r="AB200" s="258"/>
      <c r="AC200" s="258"/>
      <c r="AD200" s="258"/>
      <c r="AE200" s="258"/>
      <c r="AF200" s="258"/>
      <c r="AG200" s="258"/>
      <c r="AH200" s="258"/>
      <c r="AI200" s="258"/>
      <c r="AJ200" s="258"/>
      <c r="AK200" s="258"/>
      <c r="AL200" s="258"/>
      <c r="AM200" s="258"/>
      <c r="AN200" s="258"/>
      <c r="AO200" s="258"/>
      <c r="AP200" s="258"/>
      <c r="AQ200" s="258"/>
      <c r="AR200" s="258"/>
      <c r="AS200" s="258"/>
      <c r="AT200" s="258"/>
      <c r="AU200" s="258"/>
      <c r="AV200" s="258"/>
      <c r="AW200" s="258"/>
      <c r="AX200" s="258"/>
      <c r="AY200" s="258"/>
      <c r="AZ200" s="258"/>
      <c r="BA200" s="258"/>
      <c r="BB200" s="258"/>
      <c r="BC200" s="258"/>
      <c r="BD200" s="258"/>
      <c r="BE200" s="258"/>
      <c r="BF200" s="258"/>
      <c r="BG200" s="258"/>
      <c r="BH200" s="258"/>
      <c r="BI200" s="258"/>
      <c r="BJ200" s="258"/>
      <c r="BK200" s="258"/>
      <c r="BL200" s="258"/>
      <c r="BM200" s="258"/>
      <c r="BN200" s="258"/>
      <c r="BO200" s="258"/>
      <c r="BP200" s="258"/>
      <c r="BQ200" s="258"/>
      <c r="BR200" s="258"/>
      <c r="BS200" s="258"/>
      <c r="BT200" s="258"/>
      <c r="BU200" s="258"/>
      <c r="BV200" s="258"/>
      <c r="BW200" s="258"/>
      <c r="BX200" s="258"/>
      <c r="BY200" s="258"/>
    </row>
    <row r="201" spans="1:77" s="257" customFormat="1" ht="13.8" x14ac:dyDescent="0.25">
      <c r="A201" s="192" t="s">
        <v>6914</v>
      </c>
      <c r="B201" s="194" t="s">
        <v>6759</v>
      </c>
      <c r="C201" s="252">
        <v>35179101521</v>
      </c>
      <c r="D201" s="254"/>
      <c r="E201" s="253" t="s">
        <v>3355</v>
      </c>
      <c r="F201" s="254"/>
      <c r="G201" s="254"/>
      <c r="H201" s="255">
        <v>10</v>
      </c>
      <c r="I201" s="509"/>
      <c r="J201" s="519" t="s">
        <v>3356</v>
      </c>
      <c r="K201" s="256">
        <v>1</v>
      </c>
      <c r="L201" s="231">
        <v>10</v>
      </c>
      <c r="M201" s="255" t="s">
        <v>11</v>
      </c>
      <c r="N201" s="229"/>
      <c r="O201" s="230">
        <f>Tabelle4424354[[#This Row],[FOPPE Art.-Nr. ]]</f>
        <v>35179101521</v>
      </c>
      <c r="T201" s="258"/>
      <c r="U201" s="258"/>
      <c r="V201" s="258"/>
      <c r="W201" s="258"/>
      <c r="X201" s="258"/>
      <c r="Y201" s="258"/>
      <c r="Z201" s="258"/>
      <c r="AA201" s="258"/>
      <c r="AB201" s="258"/>
      <c r="AC201" s="258"/>
      <c r="AD201" s="258"/>
      <c r="AE201" s="258"/>
      <c r="AF201" s="258"/>
      <c r="AG201" s="258"/>
      <c r="AH201" s="258"/>
      <c r="AI201" s="258"/>
      <c r="AJ201" s="258"/>
      <c r="AK201" s="258"/>
      <c r="AL201" s="258"/>
      <c r="AM201" s="258"/>
      <c r="AN201" s="258"/>
      <c r="AO201" s="258"/>
      <c r="AP201" s="258"/>
      <c r="AQ201" s="258"/>
      <c r="AR201" s="258"/>
      <c r="AS201" s="258"/>
      <c r="AT201" s="258"/>
      <c r="AU201" s="258"/>
      <c r="AV201" s="258"/>
      <c r="AW201" s="258"/>
      <c r="AX201" s="258"/>
      <c r="AY201" s="258"/>
      <c r="AZ201" s="258"/>
      <c r="BA201" s="258"/>
      <c r="BB201" s="258"/>
      <c r="BC201" s="258"/>
      <c r="BD201" s="258"/>
      <c r="BE201" s="258"/>
      <c r="BF201" s="258"/>
      <c r="BG201" s="258"/>
      <c r="BH201" s="258"/>
      <c r="BI201" s="258"/>
      <c r="BJ201" s="258"/>
      <c r="BK201" s="258"/>
      <c r="BL201" s="258"/>
      <c r="BM201" s="258"/>
      <c r="BN201" s="258"/>
      <c r="BO201" s="258"/>
      <c r="BP201" s="258"/>
      <c r="BQ201" s="258"/>
      <c r="BR201" s="258"/>
      <c r="BS201" s="258"/>
      <c r="BT201" s="258"/>
      <c r="BU201" s="258"/>
      <c r="BV201" s="258"/>
      <c r="BW201" s="258"/>
      <c r="BX201" s="258"/>
      <c r="BY201" s="258"/>
    </row>
    <row r="202" spans="1:77" s="257" customFormat="1" ht="13.8" x14ac:dyDescent="0.25">
      <c r="A202" s="192" t="s">
        <v>6914</v>
      </c>
      <c r="B202" s="194" t="s">
        <v>6760</v>
      </c>
      <c r="C202" s="252">
        <v>35179101522</v>
      </c>
      <c r="D202" s="254"/>
      <c r="E202" s="253" t="s">
        <v>3357</v>
      </c>
      <c r="F202" s="254"/>
      <c r="G202" s="254"/>
      <c r="H202" s="255">
        <v>10</v>
      </c>
      <c r="I202" s="509"/>
      <c r="J202" s="519" t="s">
        <v>3358</v>
      </c>
      <c r="K202" s="256">
        <v>1</v>
      </c>
      <c r="L202" s="231">
        <v>10</v>
      </c>
      <c r="M202" s="255" t="s">
        <v>11</v>
      </c>
      <c r="N202" s="229"/>
      <c r="O202" s="230">
        <f>Tabelle4424354[[#This Row],[FOPPE Art.-Nr. ]]</f>
        <v>35179101522</v>
      </c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  <c r="AD202" s="258"/>
      <c r="AE202" s="258"/>
      <c r="AF202" s="258"/>
      <c r="AG202" s="258"/>
      <c r="AH202" s="258"/>
      <c r="AI202" s="258"/>
      <c r="AJ202" s="258"/>
      <c r="AK202" s="258"/>
      <c r="AL202" s="258"/>
      <c r="AM202" s="258"/>
      <c r="AN202" s="258"/>
      <c r="AO202" s="258"/>
      <c r="AP202" s="258"/>
      <c r="AQ202" s="258"/>
      <c r="AR202" s="258"/>
      <c r="AS202" s="258"/>
      <c r="AT202" s="258"/>
      <c r="AU202" s="258"/>
      <c r="AV202" s="258"/>
      <c r="AW202" s="258"/>
      <c r="AX202" s="258"/>
      <c r="AY202" s="258"/>
      <c r="AZ202" s="258"/>
      <c r="BA202" s="258"/>
      <c r="BB202" s="258"/>
      <c r="BC202" s="258"/>
      <c r="BD202" s="258"/>
      <c r="BE202" s="258"/>
      <c r="BF202" s="258"/>
      <c r="BG202" s="258"/>
      <c r="BH202" s="258"/>
      <c r="BI202" s="258"/>
      <c r="BJ202" s="258"/>
      <c r="BK202" s="258"/>
      <c r="BL202" s="258"/>
      <c r="BM202" s="258"/>
      <c r="BN202" s="258"/>
      <c r="BO202" s="258"/>
      <c r="BP202" s="258"/>
      <c r="BQ202" s="258"/>
      <c r="BR202" s="258"/>
      <c r="BS202" s="258"/>
      <c r="BT202" s="258"/>
      <c r="BU202" s="258"/>
      <c r="BV202" s="258"/>
      <c r="BW202" s="258"/>
      <c r="BX202" s="258"/>
      <c r="BY202" s="258"/>
    </row>
    <row r="203" spans="1:77" s="257" customFormat="1" ht="13.8" x14ac:dyDescent="0.25">
      <c r="A203" s="192" t="s">
        <v>6914</v>
      </c>
      <c r="B203" s="194" t="s">
        <v>6759</v>
      </c>
      <c r="C203" s="252">
        <v>35179101621</v>
      </c>
      <c r="D203" s="254"/>
      <c r="E203" s="253" t="s">
        <v>3387</v>
      </c>
      <c r="F203" s="254"/>
      <c r="G203" s="254"/>
      <c r="H203" s="255">
        <v>10</v>
      </c>
      <c r="I203" s="509"/>
      <c r="J203" s="519" t="s">
        <v>3388</v>
      </c>
      <c r="K203" s="256">
        <v>1</v>
      </c>
      <c r="L203" s="231">
        <v>10</v>
      </c>
      <c r="M203" s="255" t="s">
        <v>11</v>
      </c>
      <c r="N203" s="229"/>
      <c r="O203" s="230">
        <f>Tabelle4424354[[#This Row],[FOPPE Art.-Nr. ]]</f>
        <v>35179101621</v>
      </c>
      <c r="T203" s="258"/>
      <c r="U203" s="258"/>
      <c r="V203" s="258"/>
      <c r="W203" s="258"/>
      <c r="X203" s="258"/>
      <c r="Y203" s="258"/>
      <c r="Z203" s="258"/>
      <c r="AA203" s="258"/>
      <c r="AB203" s="258"/>
      <c r="AC203" s="258"/>
      <c r="AD203" s="258"/>
      <c r="AE203" s="258"/>
      <c r="AF203" s="258"/>
      <c r="AG203" s="258"/>
      <c r="AH203" s="258"/>
      <c r="AI203" s="258"/>
      <c r="AJ203" s="258"/>
      <c r="AK203" s="258"/>
      <c r="AL203" s="258"/>
      <c r="AM203" s="258"/>
      <c r="AN203" s="258"/>
      <c r="AO203" s="258"/>
      <c r="AP203" s="258"/>
      <c r="AQ203" s="258"/>
      <c r="AR203" s="258"/>
      <c r="AS203" s="258"/>
      <c r="AT203" s="258"/>
      <c r="AU203" s="258"/>
      <c r="AV203" s="258"/>
      <c r="AW203" s="258"/>
      <c r="AX203" s="258"/>
      <c r="AY203" s="258"/>
      <c r="AZ203" s="258"/>
      <c r="BA203" s="258"/>
      <c r="BB203" s="258"/>
      <c r="BC203" s="258"/>
      <c r="BD203" s="258"/>
      <c r="BE203" s="258"/>
      <c r="BF203" s="258"/>
      <c r="BG203" s="258"/>
      <c r="BH203" s="258"/>
      <c r="BI203" s="258"/>
      <c r="BJ203" s="258"/>
      <c r="BK203" s="258"/>
      <c r="BL203" s="258"/>
      <c r="BM203" s="258"/>
      <c r="BN203" s="258"/>
      <c r="BO203" s="258"/>
      <c r="BP203" s="258"/>
      <c r="BQ203" s="258"/>
      <c r="BR203" s="258"/>
      <c r="BS203" s="258"/>
      <c r="BT203" s="258"/>
      <c r="BU203" s="258"/>
      <c r="BV203" s="258"/>
      <c r="BW203" s="258"/>
      <c r="BX203" s="258"/>
      <c r="BY203" s="258"/>
    </row>
    <row r="204" spans="1:77" s="257" customFormat="1" ht="13.8" x14ac:dyDescent="0.25">
      <c r="A204" s="192" t="s">
        <v>6914</v>
      </c>
      <c r="B204" s="194" t="s">
        <v>6760</v>
      </c>
      <c r="C204" s="252">
        <v>35179101622</v>
      </c>
      <c r="D204" s="254"/>
      <c r="E204" s="253" t="s">
        <v>3389</v>
      </c>
      <c r="F204" s="254"/>
      <c r="G204" s="254"/>
      <c r="H204" s="255">
        <v>10</v>
      </c>
      <c r="I204" s="509"/>
      <c r="J204" s="519" t="s">
        <v>3390</v>
      </c>
      <c r="K204" s="256">
        <v>1</v>
      </c>
      <c r="L204" s="231">
        <v>10</v>
      </c>
      <c r="M204" s="255" t="s">
        <v>11</v>
      </c>
      <c r="N204" s="229"/>
      <c r="O204" s="230">
        <f>Tabelle4424354[[#This Row],[FOPPE Art.-Nr. ]]</f>
        <v>35179101622</v>
      </c>
      <c r="T204" s="258"/>
      <c r="U204" s="258"/>
      <c r="V204" s="258"/>
      <c r="W204" s="258"/>
      <c r="X204" s="258"/>
      <c r="Y204" s="258"/>
      <c r="Z204" s="258"/>
      <c r="AA204" s="258"/>
      <c r="AB204" s="258"/>
      <c r="AC204" s="258"/>
      <c r="AD204" s="258"/>
      <c r="AE204" s="258"/>
      <c r="AF204" s="258"/>
      <c r="AG204" s="258"/>
      <c r="AH204" s="258"/>
      <c r="AI204" s="258"/>
      <c r="AJ204" s="258"/>
      <c r="AK204" s="258"/>
      <c r="AL204" s="258"/>
      <c r="AM204" s="258"/>
      <c r="AN204" s="258"/>
      <c r="AO204" s="258"/>
      <c r="AP204" s="258"/>
      <c r="AQ204" s="258"/>
      <c r="AR204" s="258"/>
      <c r="AS204" s="258"/>
      <c r="AT204" s="258"/>
      <c r="AU204" s="258"/>
      <c r="AV204" s="258"/>
      <c r="AW204" s="258"/>
      <c r="AX204" s="258"/>
      <c r="AY204" s="258"/>
      <c r="AZ204" s="258"/>
      <c r="BA204" s="258"/>
      <c r="BB204" s="258"/>
      <c r="BC204" s="258"/>
      <c r="BD204" s="258"/>
      <c r="BE204" s="258"/>
      <c r="BF204" s="258"/>
      <c r="BG204" s="258"/>
      <c r="BH204" s="258"/>
      <c r="BI204" s="258"/>
      <c r="BJ204" s="258"/>
      <c r="BK204" s="258"/>
      <c r="BL204" s="258"/>
      <c r="BM204" s="258"/>
      <c r="BN204" s="258"/>
      <c r="BO204" s="258"/>
      <c r="BP204" s="258"/>
      <c r="BQ204" s="258"/>
      <c r="BR204" s="258"/>
      <c r="BS204" s="258"/>
      <c r="BT204" s="258"/>
      <c r="BU204" s="258"/>
      <c r="BV204" s="258"/>
      <c r="BW204" s="258"/>
      <c r="BX204" s="258"/>
      <c r="BY204" s="258"/>
    </row>
    <row r="205" spans="1:77" s="257" customFormat="1" ht="13.8" x14ac:dyDescent="0.25">
      <c r="A205" s="192" t="s">
        <v>6914</v>
      </c>
      <c r="B205" s="194" t="s">
        <v>6759</v>
      </c>
      <c r="C205" s="252">
        <v>35179101721</v>
      </c>
      <c r="D205" s="254"/>
      <c r="E205" s="253" t="s">
        <v>3417</v>
      </c>
      <c r="F205" s="254"/>
      <c r="G205" s="254"/>
      <c r="H205" s="255">
        <v>10</v>
      </c>
      <c r="I205" s="509"/>
      <c r="J205" s="519" t="s">
        <v>3418</v>
      </c>
      <c r="K205" s="256">
        <v>1</v>
      </c>
      <c r="L205" s="231">
        <v>10</v>
      </c>
      <c r="M205" s="255" t="s">
        <v>11</v>
      </c>
      <c r="N205" s="229"/>
      <c r="O205" s="230">
        <f>Tabelle4424354[[#This Row],[FOPPE Art.-Nr. ]]</f>
        <v>35179101721</v>
      </c>
      <c r="T205" s="258"/>
      <c r="U205" s="258"/>
      <c r="V205" s="258"/>
      <c r="W205" s="258"/>
      <c r="X205" s="258"/>
      <c r="Y205" s="258"/>
      <c r="Z205" s="258"/>
      <c r="AA205" s="258"/>
      <c r="AB205" s="258"/>
      <c r="AC205" s="258"/>
      <c r="AD205" s="258"/>
      <c r="AE205" s="258"/>
      <c r="AF205" s="258"/>
      <c r="AG205" s="258"/>
      <c r="AH205" s="258"/>
      <c r="AI205" s="258"/>
      <c r="AJ205" s="258"/>
      <c r="AK205" s="258"/>
      <c r="AL205" s="258"/>
      <c r="AM205" s="258"/>
      <c r="AN205" s="258"/>
      <c r="AO205" s="258"/>
      <c r="AP205" s="258"/>
      <c r="AQ205" s="258"/>
      <c r="AR205" s="258"/>
      <c r="AS205" s="258"/>
      <c r="AT205" s="258"/>
      <c r="AU205" s="258"/>
      <c r="AV205" s="258"/>
      <c r="AW205" s="258"/>
      <c r="AX205" s="258"/>
      <c r="AY205" s="258"/>
      <c r="AZ205" s="258"/>
      <c r="BA205" s="258"/>
      <c r="BB205" s="258"/>
      <c r="BC205" s="258"/>
      <c r="BD205" s="258"/>
      <c r="BE205" s="258"/>
      <c r="BF205" s="258"/>
      <c r="BG205" s="258"/>
      <c r="BH205" s="258"/>
      <c r="BI205" s="258"/>
      <c r="BJ205" s="258"/>
      <c r="BK205" s="258"/>
      <c r="BL205" s="258"/>
      <c r="BM205" s="258"/>
      <c r="BN205" s="258"/>
      <c r="BO205" s="258"/>
      <c r="BP205" s="258"/>
      <c r="BQ205" s="258"/>
      <c r="BR205" s="258"/>
      <c r="BS205" s="258"/>
      <c r="BT205" s="258"/>
      <c r="BU205" s="258"/>
      <c r="BV205" s="258"/>
      <c r="BW205" s="258"/>
      <c r="BX205" s="258"/>
      <c r="BY205" s="258"/>
    </row>
    <row r="206" spans="1:77" s="257" customFormat="1" ht="13.8" x14ac:dyDescent="0.25">
      <c r="A206" s="192" t="s">
        <v>6914</v>
      </c>
      <c r="B206" s="194" t="s">
        <v>6760</v>
      </c>
      <c r="C206" s="252">
        <v>35179101722</v>
      </c>
      <c r="D206" s="254"/>
      <c r="E206" s="253" t="s">
        <v>3419</v>
      </c>
      <c r="F206" s="254"/>
      <c r="G206" s="254"/>
      <c r="H206" s="255">
        <v>10</v>
      </c>
      <c r="I206" s="509"/>
      <c r="J206" s="519" t="s">
        <v>3420</v>
      </c>
      <c r="K206" s="256">
        <v>1</v>
      </c>
      <c r="L206" s="231">
        <v>10</v>
      </c>
      <c r="M206" s="255" t="s">
        <v>11</v>
      </c>
      <c r="N206" s="229"/>
      <c r="O206" s="230">
        <f>Tabelle4424354[[#This Row],[FOPPE Art.-Nr. ]]</f>
        <v>35179101722</v>
      </c>
      <c r="T206" s="258"/>
      <c r="U206" s="258"/>
      <c r="V206" s="258"/>
      <c r="W206" s="258"/>
      <c r="X206" s="258"/>
      <c r="Y206" s="258"/>
      <c r="Z206" s="258"/>
      <c r="AA206" s="258"/>
      <c r="AB206" s="258"/>
      <c r="AC206" s="258"/>
      <c r="AD206" s="258"/>
      <c r="AE206" s="258"/>
      <c r="AF206" s="258"/>
      <c r="AG206" s="258"/>
      <c r="AH206" s="258"/>
      <c r="AI206" s="258"/>
      <c r="AJ206" s="258"/>
      <c r="AK206" s="258"/>
      <c r="AL206" s="258"/>
      <c r="AM206" s="258"/>
      <c r="AN206" s="258"/>
      <c r="AO206" s="258"/>
      <c r="AP206" s="258"/>
      <c r="AQ206" s="258"/>
      <c r="AR206" s="258"/>
      <c r="AS206" s="258"/>
      <c r="AT206" s="258"/>
      <c r="AU206" s="258"/>
      <c r="AV206" s="258"/>
      <c r="AW206" s="258"/>
      <c r="AX206" s="258"/>
      <c r="AY206" s="258"/>
      <c r="AZ206" s="258"/>
      <c r="BA206" s="258"/>
      <c r="BB206" s="258"/>
      <c r="BC206" s="258"/>
      <c r="BD206" s="258"/>
      <c r="BE206" s="258"/>
      <c r="BF206" s="258"/>
      <c r="BG206" s="258"/>
      <c r="BH206" s="258"/>
      <c r="BI206" s="258"/>
      <c r="BJ206" s="258"/>
      <c r="BK206" s="258"/>
      <c r="BL206" s="258"/>
      <c r="BM206" s="258"/>
      <c r="BN206" s="258"/>
      <c r="BO206" s="258"/>
      <c r="BP206" s="258"/>
      <c r="BQ206" s="258"/>
      <c r="BR206" s="258"/>
      <c r="BS206" s="258"/>
      <c r="BT206" s="258"/>
      <c r="BU206" s="258"/>
      <c r="BV206" s="258"/>
      <c r="BW206" s="258"/>
      <c r="BX206" s="258"/>
      <c r="BY206" s="258"/>
    </row>
    <row r="207" spans="1:77" s="257" customFormat="1" ht="13.8" x14ac:dyDescent="0.25">
      <c r="A207" s="192" t="s">
        <v>6914</v>
      </c>
      <c r="B207" s="194" t="s">
        <v>6759</v>
      </c>
      <c r="C207" s="252">
        <v>35179101821</v>
      </c>
      <c r="D207" s="254"/>
      <c r="E207" s="253" t="s">
        <v>3453</v>
      </c>
      <c r="F207" s="254"/>
      <c r="G207" s="254"/>
      <c r="H207" s="255">
        <v>10</v>
      </c>
      <c r="I207" s="509"/>
      <c r="J207" s="519" t="s">
        <v>3454</v>
      </c>
      <c r="K207" s="256">
        <v>1</v>
      </c>
      <c r="L207" s="231">
        <v>10</v>
      </c>
      <c r="M207" s="255" t="s">
        <v>11</v>
      </c>
      <c r="N207" s="229"/>
      <c r="O207" s="230">
        <f>Tabelle4424354[[#This Row],[FOPPE Art.-Nr. ]]</f>
        <v>35179101821</v>
      </c>
      <c r="T207" s="258"/>
      <c r="U207" s="258"/>
      <c r="V207" s="258"/>
      <c r="W207" s="258"/>
      <c r="X207" s="258"/>
      <c r="Y207" s="258"/>
      <c r="Z207" s="258"/>
      <c r="AA207" s="258"/>
      <c r="AB207" s="258"/>
      <c r="AC207" s="258"/>
      <c r="AD207" s="258"/>
      <c r="AE207" s="258"/>
      <c r="AF207" s="258"/>
      <c r="AG207" s="258"/>
      <c r="AH207" s="258"/>
      <c r="AI207" s="258"/>
      <c r="AJ207" s="258"/>
      <c r="AK207" s="258"/>
      <c r="AL207" s="258"/>
      <c r="AM207" s="258"/>
      <c r="AN207" s="258"/>
      <c r="AO207" s="258"/>
      <c r="AP207" s="258"/>
      <c r="AQ207" s="258"/>
      <c r="AR207" s="258"/>
      <c r="AS207" s="258"/>
      <c r="AT207" s="258"/>
      <c r="AU207" s="258"/>
      <c r="AV207" s="258"/>
      <c r="AW207" s="258"/>
      <c r="AX207" s="258"/>
      <c r="AY207" s="258"/>
      <c r="AZ207" s="258"/>
      <c r="BA207" s="258"/>
      <c r="BB207" s="258"/>
      <c r="BC207" s="258"/>
      <c r="BD207" s="258"/>
      <c r="BE207" s="258"/>
      <c r="BF207" s="258"/>
      <c r="BG207" s="258"/>
      <c r="BH207" s="258"/>
      <c r="BI207" s="258"/>
      <c r="BJ207" s="258"/>
      <c r="BK207" s="258"/>
      <c r="BL207" s="258"/>
      <c r="BM207" s="258"/>
      <c r="BN207" s="258"/>
      <c r="BO207" s="258"/>
      <c r="BP207" s="258"/>
      <c r="BQ207" s="258"/>
      <c r="BR207" s="258"/>
      <c r="BS207" s="258"/>
      <c r="BT207" s="258"/>
      <c r="BU207" s="258"/>
      <c r="BV207" s="258"/>
      <c r="BW207" s="258"/>
      <c r="BX207" s="258"/>
      <c r="BY207" s="258"/>
    </row>
    <row r="208" spans="1:77" s="257" customFormat="1" ht="13.8" x14ac:dyDescent="0.25">
      <c r="A208" s="192" t="s">
        <v>6914</v>
      </c>
      <c r="B208" s="194" t="s">
        <v>6760</v>
      </c>
      <c r="C208" s="252">
        <v>35179101822</v>
      </c>
      <c r="D208" s="254"/>
      <c r="E208" s="253" t="s">
        <v>3455</v>
      </c>
      <c r="F208" s="254"/>
      <c r="G208" s="254"/>
      <c r="H208" s="255">
        <v>10</v>
      </c>
      <c r="I208" s="509"/>
      <c r="J208" s="519" t="s">
        <v>3456</v>
      </c>
      <c r="K208" s="256">
        <v>1</v>
      </c>
      <c r="L208" s="231">
        <v>10</v>
      </c>
      <c r="M208" s="255" t="s">
        <v>11</v>
      </c>
      <c r="N208" s="229"/>
      <c r="O208" s="230">
        <f>Tabelle4424354[[#This Row],[FOPPE Art.-Nr. ]]</f>
        <v>35179101822</v>
      </c>
      <c r="T208" s="258"/>
      <c r="U208" s="258"/>
      <c r="V208" s="258"/>
      <c r="W208" s="258"/>
      <c r="X208" s="258"/>
      <c r="Y208" s="258"/>
      <c r="Z208" s="258"/>
      <c r="AA208" s="258"/>
      <c r="AB208" s="258"/>
      <c r="AC208" s="258"/>
      <c r="AD208" s="258"/>
      <c r="AE208" s="258"/>
      <c r="AF208" s="258"/>
      <c r="AG208" s="258"/>
      <c r="AH208" s="258"/>
      <c r="AI208" s="258"/>
      <c r="AJ208" s="258"/>
      <c r="AK208" s="258"/>
      <c r="AL208" s="258"/>
      <c r="AM208" s="258"/>
      <c r="AN208" s="258"/>
      <c r="AO208" s="258"/>
      <c r="AP208" s="258"/>
      <c r="AQ208" s="258"/>
      <c r="AR208" s="258"/>
      <c r="AS208" s="258"/>
      <c r="AT208" s="258"/>
      <c r="AU208" s="258"/>
      <c r="AV208" s="258"/>
      <c r="AW208" s="258"/>
      <c r="AX208" s="258"/>
      <c r="AY208" s="258"/>
      <c r="AZ208" s="258"/>
      <c r="BA208" s="258"/>
      <c r="BB208" s="258"/>
      <c r="BC208" s="258"/>
      <c r="BD208" s="258"/>
      <c r="BE208" s="258"/>
      <c r="BF208" s="258"/>
      <c r="BG208" s="258"/>
      <c r="BH208" s="258"/>
      <c r="BI208" s="258"/>
      <c r="BJ208" s="258"/>
      <c r="BK208" s="258"/>
      <c r="BL208" s="258"/>
      <c r="BM208" s="258"/>
      <c r="BN208" s="258"/>
      <c r="BO208" s="258"/>
      <c r="BP208" s="258"/>
      <c r="BQ208" s="258"/>
      <c r="BR208" s="258"/>
      <c r="BS208" s="258"/>
      <c r="BT208" s="258"/>
      <c r="BU208" s="258"/>
      <c r="BV208" s="258"/>
      <c r="BW208" s="258"/>
      <c r="BX208" s="258"/>
      <c r="BY208" s="258"/>
    </row>
    <row r="209" spans="1:77" s="257" customFormat="1" ht="13.8" x14ac:dyDescent="0.25">
      <c r="A209" s="192" t="s">
        <v>6914</v>
      </c>
      <c r="B209" s="194" t="s">
        <v>6759</v>
      </c>
      <c r="C209" s="252">
        <v>35179101921</v>
      </c>
      <c r="D209" s="254"/>
      <c r="E209" s="253" t="s">
        <v>3489</v>
      </c>
      <c r="F209" s="254"/>
      <c r="G209" s="254"/>
      <c r="H209" s="255">
        <v>10</v>
      </c>
      <c r="I209" s="509"/>
      <c r="J209" s="519" t="s">
        <v>3490</v>
      </c>
      <c r="K209" s="256">
        <v>1</v>
      </c>
      <c r="L209" s="231">
        <v>10</v>
      </c>
      <c r="M209" s="255" t="s">
        <v>11</v>
      </c>
      <c r="N209" s="229"/>
      <c r="O209" s="230">
        <f>Tabelle4424354[[#This Row],[FOPPE Art.-Nr. ]]</f>
        <v>35179101921</v>
      </c>
      <c r="T209" s="258"/>
      <c r="U209" s="258"/>
      <c r="V209" s="258"/>
      <c r="W209" s="258"/>
      <c r="X209" s="258"/>
      <c r="Y209" s="258"/>
      <c r="Z209" s="258"/>
      <c r="AA209" s="258"/>
      <c r="AB209" s="258"/>
      <c r="AC209" s="258"/>
      <c r="AD209" s="258"/>
      <c r="AE209" s="258"/>
      <c r="AF209" s="258"/>
      <c r="AG209" s="258"/>
      <c r="AH209" s="258"/>
      <c r="AI209" s="258"/>
      <c r="AJ209" s="258"/>
      <c r="AK209" s="258"/>
      <c r="AL209" s="258"/>
      <c r="AM209" s="258"/>
      <c r="AN209" s="258"/>
      <c r="AO209" s="258"/>
      <c r="AP209" s="258"/>
      <c r="AQ209" s="258"/>
      <c r="AR209" s="258"/>
      <c r="AS209" s="258"/>
      <c r="AT209" s="258"/>
      <c r="AU209" s="258"/>
      <c r="AV209" s="258"/>
      <c r="AW209" s="258"/>
      <c r="AX209" s="258"/>
      <c r="AY209" s="258"/>
      <c r="AZ209" s="258"/>
      <c r="BA209" s="258"/>
      <c r="BB209" s="258"/>
      <c r="BC209" s="258"/>
      <c r="BD209" s="258"/>
      <c r="BE209" s="258"/>
      <c r="BF209" s="258"/>
      <c r="BG209" s="258"/>
      <c r="BH209" s="258"/>
      <c r="BI209" s="258"/>
      <c r="BJ209" s="258"/>
      <c r="BK209" s="258"/>
      <c r="BL209" s="258"/>
      <c r="BM209" s="258"/>
      <c r="BN209" s="258"/>
      <c r="BO209" s="258"/>
      <c r="BP209" s="258"/>
      <c r="BQ209" s="258"/>
      <c r="BR209" s="258"/>
      <c r="BS209" s="258"/>
      <c r="BT209" s="258"/>
      <c r="BU209" s="258"/>
      <c r="BV209" s="258"/>
      <c r="BW209" s="258"/>
      <c r="BX209" s="258"/>
      <c r="BY209" s="258"/>
    </row>
    <row r="210" spans="1:77" s="257" customFormat="1" ht="13.8" x14ac:dyDescent="0.25">
      <c r="A210" s="192" t="s">
        <v>6914</v>
      </c>
      <c r="B210" s="194" t="s">
        <v>6760</v>
      </c>
      <c r="C210" s="252">
        <v>35179101922</v>
      </c>
      <c r="D210" s="254"/>
      <c r="E210" s="253" t="s">
        <v>3491</v>
      </c>
      <c r="F210" s="254"/>
      <c r="G210" s="254"/>
      <c r="H210" s="255">
        <v>10</v>
      </c>
      <c r="I210" s="509"/>
      <c r="J210" s="519" t="s">
        <v>3492</v>
      </c>
      <c r="K210" s="256">
        <v>1</v>
      </c>
      <c r="L210" s="231">
        <v>10</v>
      </c>
      <c r="M210" s="255" t="s">
        <v>11</v>
      </c>
      <c r="N210" s="229"/>
      <c r="O210" s="230">
        <f>Tabelle4424354[[#This Row],[FOPPE Art.-Nr. ]]</f>
        <v>35179101922</v>
      </c>
      <c r="T210" s="258"/>
      <c r="U210" s="258"/>
      <c r="V210" s="258"/>
      <c r="W210" s="258"/>
      <c r="X210" s="258"/>
      <c r="Y210" s="258"/>
      <c r="Z210" s="258"/>
      <c r="AA210" s="258"/>
      <c r="AB210" s="258"/>
      <c r="AC210" s="258"/>
      <c r="AD210" s="258"/>
      <c r="AE210" s="258"/>
      <c r="AF210" s="258"/>
      <c r="AG210" s="258"/>
      <c r="AH210" s="258"/>
      <c r="AI210" s="258"/>
      <c r="AJ210" s="258"/>
      <c r="AK210" s="258"/>
      <c r="AL210" s="258"/>
      <c r="AM210" s="258"/>
      <c r="AN210" s="258"/>
      <c r="AO210" s="258"/>
      <c r="AP210" s="258"/>
      <c r="AQ210" s="258"/>
      <c r="AR210" s="258"/>
      <c r="AS210" s="258"/>
      <c r="AT210" s="258"/>
      <c r="AU210" s="258"/>
      <c r="AV210" s="258"/>
      <c r="AW210" s="258"/>
      <c r="AX210" s="258"/>
      <c r="AY210" s="258"/>
      <c r="AZ210" s="258"/>
      <c r="BA210" s="258"/>
      <c r="BB210" s="258"/>
      <c r="BC210" s="258"/>
      <c r="BD210" s="258"/>
      <c r="BE210" s="258"/>
      <c r="BF210" s="258"/>
      <c r="BG210" s="258"/>
      <c r="BH210" s="258"/>
      <c r="BI210" s="258"/>
      <c r="BJ210" s="258"/>
      <c r="BK210" s="258"/>
      <c r="BL210" s="258"/>
      <c r="BM210" s="258"/>
      <c r="BN210" s="258"/>
      <c r="BO210" s="258"/>
      <c r="BP210" s="258"/>
      <c r="BQ210" s="258"/>
      <c r="BR210" s="258"/>
      <c r="BS210" s="258"/>
      <c r="BT210" s="258"/>
      <c r="BU210" s="258"/>
      <c r="BV210" s="258"/>
      <c r="BW210" s="258"/>
      <c r="BX210" s="258"/>
      <c r="BY210" s="258"/>
    </row>
    <row r="211" spans="1:77" s="257" customFormat="1" ht="13.8" x14ac:dyDescent="0.25">
      <c r="A211" s="192" t="s">
        <v>6914</v>
      </c>
      <c r="B211" s="194" t="s">
        <v>6759</v>
      </c>
      <c r="C211" s="252">
        <v>35179102021</v>
      </c>
      <c r="D211" s="254"/>
      <c r="E211" s="253" t="s">
        <v>3527</v>
      </c>
      <c r="F211" s="254"/>
      <c r="G211" s="254"/>
      <c r="H211" s="255">
        <v>10</v>
      </c>
      <c r="I211" s="509"/>
      <c r="J211" s="519" t="s">
        <v>3528</v>
      </c>
      <c r="K211" s="256">
        <v>1</v>
      </c>
      <c r="L211" s="231">
        <v>10</v>
      </c>
      <c r="M211" s="255" t="s">
        <v>11</v>
      </c>
      <c r="N211" s="229"/>
      <c r="O211" s="230">
        <f>Tabelle4424354[[#This Row],[FOPPE Art.-Nr. ]]</f>
        <v>35179102021</v>
      </c>
      <c r="T211" s="258"/>
      <c r="U211" s="258"/>
      <c r="V211" s="258"/>
      <c r="W211" s="258"/>
      <c r="X211" s="258"/>
      <c r="Y211" s="258"/>
      <c r="Z211" s="258"/>
      <c r="AA211" s="258"/>
      <c r="AB211" s="258"/>
      <c r="AC211" s="258"/>
      <c r="AD211" s="258"/>
      <c r="AE211" s="258"/>
      <c r="AF211" s="258"/>
      <c r="AG211" s="258"/>
      <c r="AH211" s="258"/>
      <c r="AI211" s="258"/>
      <c r="AJ211" s="258"/>
      <c r="AK211" s="258"/>
      <c r="AL211" s="258"/>
      <c r="AM211" s="258"/>
      <c r="AN211" s="258"/>
      <c r="AO211" s="258"/>
      <c r="AP211" s="258"/>
      <c r="AQ211" s="258"/>
      <c r="AR211" s="258"/>
      <c r="AS211" s="258"/>
      <c r="AT211" s="258"/>
      <c r="AU211" s="258"/>
      <c r="AV211" s="258"/>
      <c r="AW211" s="258"/>
      <c r="AX211" s="258"/>
      <c r="AY211" s="258"/>
      <c r="AZ211" s="258"/>
      <c r="BA211" s="258"/>
      <c r="BB211" s="258"/>
      <c r="BC211" s="258"/>
      <c r="BD211" s="258"/>
      <c r="BE211" s="258"/>
      <c r="BF211" s="258"/>
      <c r="BG211" s="258"/>
      <c r="BH211" s="258"/>
      <c r="BI211" s="258"/>
      <c r="BJ211" s="258"/>
      <c r="BK211" s="258"/>
      <c r="BL211" s="258"/>
      <c r="BM211" s="258"/>
      <c r="BN211" s="258"/>
      <c r="BO211" s="258"/>
      <c r="BP211" s="258"/>
      <c r="BQ211" s="258"/>
      <c r="BR211" s="258"/>
      <c r="BS211" s="258"/>
      <c r="BT211" s="258"/>
      <c r="BU211" s="258"/>
      <c r="BV211" s="258"/>
      <c r="BW211" s="258"/>
      <c r="BX211" s="258"/>
      <c r="BY211" s="258"/>
    </row>
    <row r="212" spans="1:77" s="257" customFormat="1" ht="13.8" x14ac:dyDescent="0.25">
      <c r="A212" s="192" t="s">
        <v>6914</v>
      </c>
      <c r="B212" s="194" t="s">
        <v>6760</v>
      </c>
      <c r="C212" s="252">
        <v>35179102022</v>
      </c>
      <c r="D212" s="254"/>
      <c r="E212" s="253" t="s">
        <v>3529</v>
      </c>
      <c r="F212" s="254"/>
      <c r="G212" s="254"/>
      <c r="H212" s="255">
        <v>10</v>
      </c>
      <c r="I212" s="509"/>
      <c r="J212" s="519" t="s">
        <v>3530</v>
      </c>
      <c r="K212" s="256">
        <v>1</v>
      </c>
      <c r="L212" s="231">
        <v>10</v>
      </c>
      <c r="M212" s="255" t="s">
        <v>11</v>
      </c>
      <c r="N212" s="229"/>
      <c r="O212" s="230">
        <f>Tabelle4424354[[#This Row],[FOPPE Art.-Nr. ]]</f>
        <v>35179102022</v>
      </c>
      <c r="T212" s="258"/>
      <c r="U212" s="258"/>
      <c r="V212" s="258"/>
      <c r="W212" s="258"/>
      <c r="X212" s="258"/>
      <c r="Y212" s="258"/>
      <c r="Z212" s="258"/>
      <c r="AA212" s="258"/>
      <c r="AB212" s="258"/>
      <c r="AC212" s="258"/>
      <c r="AD212" s="258"/>
      <c r="AE212" s="258"/>
      <c r="AF212" s="258"/>
      <c r="AG212" s="258"/>
      <c r="AH212" s="258"/>
      <c r="AI212" s="258"/>
      <c r="AJ212" s="258"/>
      <c r="AK212" s="258"/>
      <c r="AL212" s="258"/>
      <c r="AM212" s="258"/>
      <c r="AN212" s="258"/>
      <c r="AO212" s="258"/>
      <c r="AP212" s="258"/>
      <c r="AQ212" s="258"/>
      <c r="AR212" s="258"/>
      <c r="AS212" s="258"/>
      <c r="AT212" s="258"/>
      <c r="AU212" s="258"/>
      <c r="AV212" s="258"/>
      <c r="AW212" s="258"/>
      <c r="AX212" s="258"/>
      <c r="AY212" s="258"/>
      <c r="AZ212" s="258"/>
      <c r="BA212" s="258"/>
      <c r="BB212" s="258"/>
      <c r="BC212" s="258"/>
      <c r="BD212" s="258"/>
      <c r="BE212" s="258"/>
      <c r="BF212" s="258"/>
      <c r="BG212" s="258"/>
      <c r="BH212" s="258"/>
      <c r="BI212" s="258"/>
      <c r="BJ212" s="258"/>
      <c r="BK212" s="258"/>
      <c r="BL212" s="258"/>
      <c r="BM212" s="258"/>
      <c r="BN212" s="258"/>
      <c r="BO212" s="258"/>
      <c r="BP212" s="258"/>
      <c r="BQ212" s="258"/>
      <c r="BR212" s="258"/>
      <c r="BS212" s="258"/>
      <c r="BT212" s="258"/>
      <c r="BU212" s="258"/>
      <c r="BV212" s="258"/>
      <c r="BW212" s="258"/>
      <c r="BX212" s="258"/>
      <c r="BY212" s="258"/>
    </row>
    <row r="213" spans="1:77" s="257" customFormat="1" ht="13.8" x14ac:dyDescent="0.25">
      <c r="A213" s="192" t="s">
        <v>6914</v>
      </c>
      <c r="B213" s="194" t="s">
        <v>6759</v>
      </c>
      <c r="C213" s="252">
        <v>35179102121</v>
      </c>
      <c r="D213" s="254"/>
      <c r="E213" s="253" t="s">
        <v>3561</v>
      </c>
      <c r="F213" s="254"/>
      <c r="G213" s="254"/>
      <c r="H213" s="255">
        <v>10</v>
      </c>
      <c r="I213" s="509"/>
      <c r="J213" s="519" t="s">
        <v>3562</v>
      </c>
      <c r="K213" s="256">
        <v>1</v>
      </c>
      <c r="L213" s="231">
        <v>10</v>
      </c>
      <c r="M213" s="255" t="s">
        <v>11</v>
      </c>
      <c r="N213" s="229"/>
      <c r="O213" s="230">
        <f>Tabelle4424354[[#This Row],[FOPPE Art.-Nr. ]]</f>
        <v>35179102121</v>
      </c>
      <c r="T213" s="258"/>
      <c r="U213" s="258"/>
      <c r="V213" s="258"/>
      <c r="W213" s="258"/>
      <c r="X213" s="258"/>
      <c r="Y213" s="258"/>
      <c r="Z213" s="258"/>
      <c r="AA213" s="258"/>
      <c r="AB213" s="258"/>
      <c r="AC213" s="258"/>
      <c r="AD213" s="258"/>
      <c r="AE213" s="258"/>
      <c r="AF213" s="258"/>
      <c r="AG213" s="258"/>
      <c r="AH213" s="258"/>
      <c r="AI213" s="258"/>
      <c r="AJ213" s="258"/>
      <c r="AK213" s="258"/>
      <c r="AL213" s="258"/>
      <c r="AM213" s="258"/>
      <c r="AN213" s="258"/>
      <c r="AO213" s="258"/>
      <c r="AP213" s="258"/>
      <c r="AQ213" s="258"/>
      <c r="AR213" s="258"/>
      <c r="AS213" s="258"/>
      <c r="AT213" s="258"/>
      <c r="AU213" s="258"/>
      <c r="AV213" s="258"/>
      <c r="AW213" s="258"/>
      <c r="AX213" s="258"/>
      <c r="AY213" s="258"/>
      <c r="AZ213" s="258"/>
      <c r="BA213" s="258"/>
      <c r="BB213" s="258"/>
      <c r="BC213" s="258"/>
      <c r="BD213" s="258"/>
      <c r="BE213" s="258"/>
      <c r="BF213" s="258"/>
      <c r="BG213" s="258"/>
      <c r="BH213" s="258"/>
      <c r="BI213" s="258"/>
      <c r="BJ213" s="258"/>
      <c r="BK213" s="258"/>
      <c r="BL213" s="258"/>
      <c r="BM213" s="258"/>
      <c r="BN213" s="258"/>
      <c r="BO213" s="258"/>
      <c r="BP213" s="258"/>
      <c r="BQ213" s="258"/>
      <c r="BR213" s="258"/>
      <c r="BS213" s="258"/>
      <c r="BT213" s="258"/>
      <c r="BU213" s="258"/>
      <c r="BV213" s="258"/>
      <c r="BW213" s="258"/>
      <c r="BX213" s="258"/>
      <c r="BY213" s="258"/>
    </row>
    <row r="214" spans="1:77" s="257" customFormat="1" ht="13.8" x14ac:dyDescent="0.25">
      <c r="A214" s="192" t="s">
        <v>6914</v>
      </c>
      <c r="B214" s="194" t="s">
        <v>6760</v>
      </c>
      <c r="C214" s="252">
        <v>35179102122</v>
      </c>
      <c r="D214" s="254"/>
      <c r="E214" s="253" t="s">
        <v>3563</v>
      </c>
      <c r="F214" s="254"/>
      <c r="G214" s="254"/>
      <c r="H214" s="255">
        <v>10</v>
      </c>
      <c r="I214" s="509"/>
      <c r="J214" s="519" t="s">
        <v>3564</v>
      </c>
      <c r="K214" s="256">
        <v>1</v>
      </c>
      <c r="L214" s="231">
        <v>10</v>
      </c>
      <c r="M214" s="255" t="s">
        <v>11</v>
      </c>
      <c r="N214" s="229"/>
      <c r="O214" s="230">
        <f>Tabelle4424354[[#This Row],[FOPPE Art.-Nr. ]]</f>
        <v>35179102122</v>
      </c>
      <c r="T214" s="258"/>
      <c r="U214" s="258"/>
      <c r="V214" s="258"/>
      <c r="W214" s="258"/>
      <c r="X214" s="258"/>
      <c r="Y214" s="258"/>
      <c r="Z214" s="258"/>
      <c r="AA214" s="258"/>
      <c r="AB214" s="258"/>
      <c r="AC214" s="258"/>
      <c r="AD214" s="258"/>
      <c r="AE214" s="258"/>
      <c r="AF214" s="258"/>
      <c r="AG214" s="258"/>
      <c r="AH214" s="258"/>
      <c r="AI214" s="258"/>
      <c r="AJ214" s="258"/>
      <c r="AK214" s="258"/>
      <c r="AL214" s="258"/>
      <c r="AM214" s="258"/>
      <c r="AN214" s="258"/>
      <c r="AO214" s="258"/>
      <c r="AP214" s="258"/>
      <c r="AQ214" s="258"/>
      <c r="AR214" s="258"/>
      <c r="AS214" s="258"/>
      <c r="AT214" s="258"/>
      <c r="AU214" s="258"/>
      <c r="AV214" s="258"/>
      <c r="AW214" s="258"/>
      <c r="AX214" s="258"/>
      <c r="AY214" s="258"/>
      <c r="AZ214" s="258"/>
      <c r="BA214" s="258"/>
      <c r="BB214" s="258"/>
      <c r="BC214" s="258"/>
      <c r="BD214" s="258"/>
      <c r="BE214" s="258"/>
      <c r="BF214" s="258"/>
      <c r="BG214" s="258"/>
      <c r="BH214" s="258"/>
      <c r="BI214" s="258"/>
      <c r="BJ214" s="258"/>
      <c r="BK214" s="258"/>
      <c r="BL214" s="258"/>
      <c r="BM214" s="258"/>
      <c r="BN214" s="258"/>
      <c r="BO214" s="258"/>
      <c r="BP214" s="258"/>
      <c r="BQ214" s="258"/>
      <c r="BR214" s="258"/>
      <c r="BS214" s="258"/>
      <c r="BT214" s="258"/>
      <c r="BU214" s="258"/>
      <c r="BV214" s="258"/>
      <c r="BW214" s="258"/>
      <c r="BX214" s="258"/>
      <c r="BY214" s="258"/>
    </row>
    <row r="215" spans="1:77" s="257" customFormat="1" ht="13.8" x14ac:dyDescent="0.25">
      <c r="A215" s="192" t="s">
        <v>6914</v>
      </c>
      <c r="B215" s="194" t="s">
        <v>6759</v>
      </c>
      <c r="C215" s="252">
        <v>35179102221</v>
      </c>
      <c r="D215" s="254"/>
      <c r="E215" s="253" t="s">
        <v>3583</v>
      </c>
      <c r="F215" s="254"/>
      <c r="G215" s="254"/>
      <c r="H215" s="255">
        <v>10</v>
      </c>
      <c r="I215" s="509"/>
      <c r="J215" s="519" t="s">
        <v>3584</v>
      </c>
      <c r="K215" s="256">
        <v>1</v>
      </c>
      <c r="L215" s="231">
        <v>10</v>
      </c>
      <c r="M215" s="255" t="s">
        <v>11</v>
      </c>
      <c r="N215" s="229"/>
      <c r="O215" s="230">
        <f>Tabelle4424354[[#This Row],[FOPPE Art.-Nr. ]]</f>
        <v>35179102221</v>
      </c>
      <c r="T215" s="258"/>
      <c r="U215" s="258"/>
      <c r="V215" s="258"/>
      <c r="W215" s="258"/>
      <c r="X215" s="258"/>
      <c r="Y215" s="258"/>
      <c r="Z215" s="258"/>
      <c r="AA215" s="258"/>
      <c r="AB215" s="258"/>
      <c r="AC215" s="258"/>
      <c r="AD215" s="258"/>
      <c r="AE215" s="258"/>
      <c r="AF215" s="258"/>
      <c r="AG215" s="258"/>
      <c r="AH215" s="258"/>
      <c r="AI215" s="258"/>
      <c r="AJ215" s="258"/>
      <c r="AK215" s="258"/>
      <c r="AL215" s="258"/>
      <c r="AM215" s="258"/>
      <c r="AN215" s="258"/>
      <c r="AO215" s="258"/>
      <c r="AP215" s="258"/>
      <c r="AQ215" s="258"/>
      <c r="AR215" s="258"/>
      <c r="AS215" s="258"/>
      <c r="AT215" s="258"/>
      <c r="AU215" s="258"/>
      <c r="AV215" s="258"/>
      <c r="AW215" s="258"/>
      <c r="AX215" s="258"/>
      <c r="AY215" s="258"/>
      <c r="AZ215" s="258"/>
      <c r="BA215" s="258"/>
      <c r="BB215" s="258"/>
      <c r="BC215" s="258"/>
      <c r="BD215" s="258"/>
      <c r="BE215" s="258"/>
      <c r="BF215" s="258"/>
      <c r="BG215" s="258"/>
      <c r="BH215" s="258"/>
      <c r="BI215" s="258"/>
      <c r="BJ215" s="258"/>
      <c r="BK215" s="258"/>
      <c r="BL215" s="258"/>
      <c r="BM215" s="258"/>
      <c r="BN215" s="258"/>
      <c r="BO215" s="258"/>
      <c r="BP215" s="258"/>
      <c r="BQ215" s="258"/>
      <c r="BR215" s="258"/>
      <c r="BS215" s="258"/>
      <c r="BT215" s="258"/>
      <c r="BU215" s="258"/>
      <c r="BV215" s="258"/>
      <c r="BW215" s="258"/>
      <c r="BX215" s="258"/>
      <c r="BY215" s="258"/>
    </row>
    <row r="216" spans="1:77" s="257" customFormat="1" ht="13.8" x14ac:dyDescent="0.25">
      <c r="A216" s="192" t="s">
        <v>6914</v>
      </c>
      <c r="B216" s="194" t="s">
        <v>6760</v>
      </c>
      <c r="C216" s="252">
        <v>35179102222</v>
      </c>
      <c r="D216" s="254"/>
      <c r="E216" s="253" t="s">
        <v>3585</v>
      </c>
      <c r="F216" s="254"/>
      <c r="G216" s="254"/>
      <c r="H216" s="255">
        <v>10</v>
      </c>
      <c r="I216" s="509"/>
      <c r="J216" s="519" t="s">
        <v>3586</v>
      </c>
      <c r="K216" s="256">
        <v>1</v>
      </c>
      <c r="L216" s="231">
        <v>10</v>
      </c>
      <c r="M216" s="255" t="s">
        <v>11</v>
      </c>
      <c r="N216" s="229"/>
      <c r="O216" s="230">
        <f>Tabelle4424354[[#This Row],[FOPPE Art.-Nr. ]]</f>
        <v>35179102222</v>
      </c>
      <c r="T216" s="258"/>
      <c r="U216" s="258"/>
      <c r="V216" s="258"/>
      <c r="W216" s="258"/>
      <c r="X216" s="258"/>
      <c r="Y216" s="258"/>
      <c r="Z216" s="258"/>
      <c r="AA216" s="258"/>
      <c r="AB216" s="258"/>
      <c r="AC216" s="258"/>
      <c r="AD216" s="258"/>
      <c r="AE216" s="258"/>
      <c r="AF216" s="258"/>
      <c r="AG216" s="258"/>
      <c r="AH216" s="258"/>
      <c r="AI216" s="258"/>
      <c r="AJ216" s="258"/>
      <c r="AK216" s="258"/>
      <c r="AL216" s="258"/>
      <c r="AM216" s="258"/>
      <c r="AN216" s="258"/>
      <c r="AO216" s="258"/>
      <c r="AP216" s="258"/>
      <c r="AQ216" s="258"/>
      <c r="AR216" s="258"/>
      <c r="AS216" s="258"/>
      <c r="AT216" s="258"/>
      <c r="AU216" s="258"/>
      <c r="AV216" s="258"/>
      <c r="AW216" s="258"/>
      <c r="AX216" s="258"/>
      <c r="AY216" s="258"/>
      <c r="AZ216" s="258"/>
      <c r="BA216" s="258"/>
      <c r="BB216" s="258"/>
      <c r="BC216" s="258"/>
      <c r="BD216" s="258"/>
      <c r="BE216" s="258"/>
      <c r="BF216" s="258"/>
      <c r="BG216" s="258"/>
      <c r="BH216" s="258"/>
      <c r="BI216" s="258"/>
      <c r="BJ216" s="258"/>
      <c r="BK216" s="258"/>
      <c r="BL216" s="258"/>
      <c r="BM216" s="258"/>
      <c r="BN216" s="258"/>
      <c r="BO216" s="258"/>
      <c r="BP216" s="258"/>
      <c r="BQ216" s="258"/>
      <c r="BR216" s="258"/>
      <c r="BS216" s="258"/>
      <c r="BT216" s="258"/>
      <c r="BU216" s="258"/>
      <c r="BV216" s="258"/>
      <c r="BW216" s="258"/>
      <c r="BX216" s="258"/>
      <c r="BY216" s="258"/>
    </row>
    <row r="217" spans="1:77" s="257" customFormat="1" ht="13.8" x14ac:dyDescent="0.25">
      <c r="A217" s="192" t="s">
        <v>6914</v>
      </c>
      <c r="B217" s="194" t="s">
        <v>6759</v>
      </c>
      <c r="C217" s="252">
        <v>35179102321</v>
      </c>
      <c r="D217" s="254"/>
      <c r="E217" s="253" t="s">
        <v>3613</v>
      </c>
      <c r="F217" s="254"/>
      <c r="G217" s="254"/>
      <c r="H217" s="255">
        <v>10</v>
      </c>
      <c r="I217" s="509"/>
      <c r="J217" s="519" t="s">
        <v>3614</v>
      </c>
      <c r="K217" s="256">
        <v>1</v>
      </c>
      <c r="L217" s="231">
        <v>10</v>
      </c>
      <c r="M217" s="255" t="s">
        <v>11</v>
      </c>
      <c r="N217" s="229"/>
      <c r="O217" s="230">
        <f>Tabelle4424354[[#This Row],[FOPPE Art.-Nr. ]]</f>
        <v>35179102321</v>
      </c>
      <c r="T217" s="258"/>
      <c r="U217" s="258"/>
      <c r="V217" s="258"/>
      <c r="W217" s="258"/>
      <c r="X217" s="258"/>
      <c r="Y217" s="258"/>
      <c r="Z217" s="258"/>
      <c r="AA217" s="258"/>
      <c r="AB217" s="258"/>
      <c r="AC217" s="258"/>
      <c r="AD217" s="258"/>
      <c r="AE217" s="258"/>
      <c r="AF217" s="258"/>
      <c r="AG217" s="258"/>
      <c r="AH217" s="258"/>
      <c r="AI217" s="258"/>
      <c r="AJ217" s="258"/>
      <c r="AK217" s="258"/>
      <c r="AL217" s="258"/>
      <c r="AM217" s="258"/>
      <c r="AN217" s="258"/>
      <c r="AO217" s="258"/>
      <c r="AP217" s="258"/>
      <c r="AQ217" s="258"/>
      <c r="AR217" s="258"/>
      <c r="AS217" s="258"/>
      <c r="AT217" s="258"/>
      <c r="AU217" s="258"/>
      <c r="AV217" s="258"/>
      <c r="AW217" s="258"/>
      <c r="AX217" s="258"/>
      <c r="AY217" s="258"/>
      <c r="AZ217" s="258"/>
      <c r="BA217" s="258"/>
      <c r="BB217" s="258"/>
      <c r="BC217" s="258"/>
      <c r="BD217" s="258"/>
      <c r="BE217" s="258"/>
      <c r="BF217" s="258"/>
      <c r="BG217" s="258"/>
      <c r="BH217" s="258"/>
      <c r="BI217" s="258"/>
      <c r="BJ217" s="258"/>
      <c r="BK217" s="258"/>
      <c r="BL217" s="258"/>
      <c r="BM217" s="258"/>
      <c r="BN217" s="258"/>
      <c r="BO217" s="258"/>
      <c r="BP217" s="258"/>
      <c r="BQ217" s="258"/>
      <c r="BR217" s="258"/>
      <c r="BS217" s="258"/>
      <c r="BT217" s="258"/>
      <c r="BU217" s="258"/>
      <c r="BV217" s="258"/>
      <c r="BW217" s="258"/>
      <c r="BX217" s="258"/>
      <c r="BY217" s="258"/>
    </row>
    <row r="218" spans="1:77" s="257" customFormat="1" ht="13.8" x14ac:dyDescent="0.25">
      <c r="A218" s="192" t="s">
        <v>6914</v>
      </c>
      <c r="B218" s="194" t="s">
        <v>6760</v>
      </c>
      <c r="C218" s="252">
        <v>35179102322</v>
      </c>
      <c r="D218" s="254"/>
      <c r="E218" s="253" t="s">
        <v>3615</v>
      </c>
      <c r="F218" s="254"/>
      <c r="G218" s="254"/>
      <c r="H218" s="255">
        <v>10</v>
      </c>
      <c r="I218" s="509"/>
      <c r="J218" s="519" t="s">
        <v>3616</v>
      </c>
      <c r="K218" s="256">
        <v>1</v>
      </c>
      <c r="L218" s="231">
        <v>10</v>
      </c>
      <c r="M218" s="255" t="s">
        <v>11</v>
      </c>
      <c r="N218" s="229"/>
      <c r="O218" s="230">
        <f>Tabelle4424354[[#This Row],[FOPPE Art.-Nr. ]]</f>
        <v>35179102322</v>
      </c>
      <c r="T218" s="258"/>
      <c r="U218" s="258"/>
      <c r="V218" s="258"/>
      <c r="W218" s="258"/>
      <c r="X218" s="258"/>
      <c r="Y218" s="258"/>
      <c r="Z218" s="258"/>
      <c r="AA218" s="258"/>
      <c r="AB218" s="258"/>
      <c r="AC218" s="258"/>
      <c r="AD218" s="258"/>
      <c r="AE218" s="258"/>
      <c r="AF218" s="258"/>
      <c r="AG218" s="258"/>
      <c r="AH218" s="258"/>
      <c r="AI218" s="258"/>
      <c r="AJ218" s="258"/>
      <c r="AK218" s="258"/>
      <c r="AL218" s="258"/>
      <c r="AM218" s="258"/>
      <c r="AN218" s="258"/>
      <c r="AO218" s="258"/>
      <c r="AP218" s="258"/>
      <c r="AQ218" s="258"/>
      <c r="AR218" s="258"/>
      <c r="AS218" s="258"/>
      <c r="AT218" s="258"/>
      <c r="AU218" s="258"/>
      <c r="AV218" s="258"/>
      <c r="AW218" s="258"/>
      <c r="AX218" s="258"/>
      <c r="AY218" s="258"/>
      <c r="AZ218" s="258"/>
      <c r="BA218" s="258"/>
      <c r="BB218" s="258"/>
      <c r="BC218" s="258"/>
      <c r="BD218" s="258"/>
      <c r="BE218" s="258"/>
      <c r="BF218" s="258"/>
      <c r="BG218" s="258"/>
      <c r="BH218" s="258"/>
      <c r="BI218" s="258"/>
      <c r="BJ218" s="258"/>
      <c r="BK218" s="258"/>
      <c r="BL218" s="258"/>
      <c r="BM218" s="258"/>
      <c r="BN218" s="258"/>
      <c r="BO218" s="258"/>
      <c r="BP218" s="258"/>
      <c r="BQ218" s="258"/>
      <c r="BR218" s="258"/>
      <c r="BS218" s="258"/>
      <c r="BT218" s="258"/>
      <c r="BU218" s="258"/>
      <c r="BV218" s="258"/>
      <c r="BW218" s="258"/>
      <c r="BX218" s="258"/>
      <c r="BY218" s="258"/>
    </row>
    <row r="219" spans="1:77" s="257" customFormat="1" ht="13.8" x14ac:dyDescent="0.25">
      <c r="A219" s="192" t="s">
        <v>6914</v>
      </c>
      <c r="B219" s="194" t="s">
        <v>6759</v>
      </c>
      <c r="C219" s="252">
        <v>35179102421</v>
      </c>
      <c r="D219" s="254"/>
      <c r="E219" s="253" t="s">
        <v>3639</v>
      </c>
      <c r="F219" s="254"/>
      <c r="G219" s="254"/>
      <c r="H219" s="255">
        <v>10</v>
      </c>
      <c r="I219" s="509"/>
      <c r="J219" s="519" t="s">
        <v>3640</v>
      </c>
      <c r="K219" s="256">
        <v>1</v>
      </c>
      <c r="L219" s="231">
        <v>10</v>
      </c>
      <c r="M219" s="255" t="s">
        <v>11</v>
      </c>
      <c r="N219" s="229"/>
      <c r="O219" s="230">
        <f>Tabelle4424354[[#This Row],[FOPPE Art.-Nr. ]]</f>
        <v>35179102421</v>
      </c>
      <c r="T219" s="258"/>
      <c r="U219" s="258"/>
      <c r="V219" s="258"/>
      <c r="W219" s="258"/>
      <c r="X219" s="258"/>
      <c r="Y219" s="258"/>
      <c r="Z219" s="258"/>
      <c r="AA219" s="258"/>
      <c r="AB219" s="258"/>
      <c r="AC219" s="258"/>
      <c r="AD219" s="258"/>
      <c r="AE219" s="258"/>
      <c r="AF219" s="258"/>
      <c r="AG219" s="258"/>
      <c r="AH219" s="258"/>
      <c r="AI219" s="258"/>
      <c r="AJ219" s="258"/>
      <c r="AK219" s="258"/>
      <c r="AL219" s="258"/>
      <c r="AM219" s="258"/>
      <c r="AN219" s="258"/>
      <c r="AO219" s="258"/>
      <c r="AP219" s="258"/>
      <c r="AQ219" s="258"/>
      <c r="AR219" s="258"/>
      <c r="AS219" s="258"/>
      <c r="AT219" s="258"/>
      <c r="AU219" s="258"/>
      <c r="AV219" s="258"/>
      <c r="AW219" s="258"/>
      <c r="AX219" s="258"/>
      <c r="AY219" s="258"/>
      <c r="AZ219" s="258"/>
      <c r="BA219" s="258"/>
      <c r="BB219" s="258"/>
      <c r="BC219" s="258"/>
      <c r="BD219" s="258"/>
      <c r="BE219" s="258"/>
      <c r="BF219" s="258"/>
      <c r="BG219" s="258"/>
      <c r="BH219" s="258"/>
      <c r="BI219" s="258"/>
      <c r="BJ219" s="258"/>
      <c r="BK219" s="258"/>
      <c r="BL219" s="258"/>
      <c r="BM219" s="258"/>
      <c r="BN219" s="258"/>
      <c r="BO219" s="258"/>
      <c r="BP219" s="258"/>
      <c r="BQ219" s="258"/>
      <c r="BR219" s="258"/>
      <c r="BS219" s="258"/>
      <c r="BT219" s="258"/>
      <c r="BU219" s="258"/>
      <c r="BV219" s="258"/>
      <c r="BW219" s="258"/>
      <c r="BX219" s="258"/>
      <c r="BY219" s="258"/>
    </row>
    <row r="220" spans="1:77" s="257" customFormat="1" ht="13.8" x14ac:dyDescent="0.25">
      <c r="A220" s="192" t="s">
        <v>6914</v>
      </c>
      <c r="B220" s="194" t="s">
        <v>6760</v>
      </c>
      <c r="C220" s="252">
        <v>35179102422</v>
      </c>
      <c r="D220" s="254"/>
      <c r="E220" s="253" t="s">
        <v>3641</v>
      </c>
      <c r="F220" s="254"/>
      <c r="G220" s="254"/>
      <c r="H220" s="255">
        <v>10</v>
      </c>
      <c r="I220" s="509"/>
      <c r="J220" s="519" t="s">
        <v>3642</v>
      </c>
      <c r="K220" s="256">
        <v>1</v>
      </c>
      <c r="L220" s="231">
        <v>10</v>
      </c>
      <c r="M220" s="255" t="s">
        <v>11</v>
      </c>
      <c r="N220" s="229"/>
      <c r="O220" s="230">
        <f>Tabelle4424354[[#This Row],[FOPPE Art.-Nr. ]]</f>
        <v>35179102422</v>
      </c>
      <c r="T220" s="258"/>
      <c r="U220" s="258"/>
      <c r="V220" s="258"/>
      <c r="W220" s="258"/>
      <c r="X220" s="258"/>
      <c r="Y220" s="258"/>
      <c r="Z220" s="258"/>
      <c r="AA220" s="258"/>
      <c r="AB220" s="258"/>
      <c r="AC220" s="258"/>
      <c r="AD220" s="258"/>
      <c r="AE220" s="258"/>
      <c r="AF220" s="258"/>
      <c r="AG220" s="258"/>
      <c r="AH220" s="258"/>
      <c r="AI220" s="258"/>
      <c r="AJ220" s="258"/>
      <c r="AK220" s="258"/>
      <c r="AL220" s="258"/>
      <c r="AM220" s="258"/>
      <c r="AN220" s="258"/>
      <c r="AO220" s="258"/>
      <c r="AP220" s="258"/>
      <c r="AQ220" s="258"/>
      <c r="AR220" s="258"/>
      <c r="AS220" s="258"/>
      <c r="AT220" s="258"/>
      <c r="AU220" s="258"/>
      <c r="AV220" s="258"/>
      <c r="AW220" s="258"/>
      <c r="AX220" s="258"/>
      <c r="AY220" s="258"/>
      <c r="AZ220" s="258"/>
      <c r="BA220" s="258"/>
      <c r="BB220" s="258"/>
      <c r="BC220" s="258"/>
      <c r="BD220" s="258"/>
      <c r="BE220" s="258"/>
      <c r="BF220" s="258"/>
      <c r="BG220" s="258"/>
      <c r="BH220" s="258"/>
      <c r="BI220" s="258"/>
      <c r="BJ220" s="258"/>
      <c r="BK220" s="258"/>
      <c r="BL220" s="258"/>
      <c r="BM220" s="258"/>
      <c r="BN220" s="258"/>
      <c r="BO220" s="258"/>
      <c r="BP220" s="258"/>
      <c r="BQ220" s="258"/>
      <c r="BR220" s="258"/>
      <c r="BS220" s="258"/>
      <c r="BT220" s="258"/>
      <c r="BU220" s="258"/>
      <c r="BV220" s="258"/>
      <c r="BW220" s="258"/>
      <c r="BX220" s="258"/>
      <c r="BY220" s="258"/>
    </row>
    <row r="221" spans="1:77" s="257" customFormat="1" ht="13.8" x14ac:dyDescent="0.25">
      <c r="A221" s="192" t="s">
        <v>6914</v>
      </c>
      <c r="B221" s="194" t="s">
        <v>6759</v>
      </c>
      <c r="C221" s="252">
        <v>35179102521</v>
      </c>
      <c r="D221" s="254"/>
      <c r="E221" s="253" t="s">
        <v>3673</v>
      </c>
      <c r="F221" s="254"/>
      <c r="G221" s="254"/>
      <c r="H221" s="255">
        <v>10</v>
      </c>
      <c r="I221" s="509"/>
      <c r="J221" s="519" t="s">
        <v>3674</v>
      </c>
      <c r="K221" s="256">
        <v>1</v>
      </c>
      <c r="L221" s="231">
        <v>10</v>
      </c>
      <c r="M221" s="255" t="s">
        <v>11</v>
      </c>
      <c r="N221" s="229"/>
      <c r="O221" s="230">
        <f>Tabelle4424354[[#This Row],[FOPPE Art.-Nr. ]]</f>
        <v>35179102521</v>
      </c>
      <c r="T221" s="258"/>
      <c r="U221" s="258"/>
      <c r="V221" s="258"/>
      <c r="W221" s="258"/>
      <c r="X221" s="258"/>
      <c r="Y221" s="258"/>
      <c r="Z221" s="258"/>
      <c r="AA221" s="258"/>
      <c r="AB221" s="258"/>
      <c r="AC221" s="258"/>
      <c r="AD221" s="258"/>
      <c r="AE221" s="258"/>
      <c r="AF221" s="258"/>
      <c r="AG221" s="258"/>
      <c r="AH221" s="258"/>
      <c r="AI221" s="258"/>
      <c r="AJ221" s="258"/>
      <c r="AK221" s="258"/>
      <c r="AL221" s="258"/>
      <c r="AM221" s="258"/>
      <c r="AN221" s="258"/>
      <c r="AO221" s="258"/>
      <c r="AP221" s="258"/>
      <c r="AQ221" s="258"/>
      <c r="AR221" s="258"/>
      <c r="AS221" s="258"/>
      <c r="AT221" s="258"/>
      <c r="AU221" s="258"/>
      <c r="AV221" s="258"/>
      <c r="AW221" s="258"/>
      <c r="AX221" s="258"/>
      <c r="AY221" s="258"/>
      <c r="AZ221" s="258"/>
      <c r="BA221" s="258"/>
      <c r="BB221" s="258"/>
      <c r="BC221" s="258"/>
      <c r="BD221" s="258"/>
      <c r="BE221" s="258"/>
      <c r="BF221" s="258"/>
      <c r="BG221" s="258"/>
      <c r="BH221" s="258"/>
      <c r="BI221" s="258"/>
      <c r="BJ221" s="258"/>
      <c r="BK221" s="258"/>
      <c r="BL221" s="258"/>
      <c r="BM221" s="258"/>
      <c r="BN221" s="258"/>
      <c r="BO221" s="258"/>
      <c r="BP221" s="258"/>
      <c r="BQ221" s="258"/>
      <c r="BR221" s="258"/>
      <c r="BS221" s="258"/>
      <c r="BT221" s="258"/>
      <c r="BU221" s="258"/>
      <c r="BV221" s="258"/>
      <c r="BW221" s="258"/>
      <c r="BX221" s="258"/>
      <c r="BY221" s="258"/>
    </row>
    <row r="222" spans="1:77" s="257" customFormat="1" ht="13.8" x14ac:dyDescent="0.25">
      <c r="A222" s="192" t="s">
        <v>6914</v>
      </c>
      <c r="B222" s="194" t="s">
        <v>6760</v>
      </c>
      <c r="C222" s="252">
        <v>35179102522</v>
      </c>
      <c r="D222" s="254"/>
      <c r="E222" s="253" t="s">
        <v>3675</v>
      </c>
      <c r="F222" s="254"/>
      <c r="G222" s="254"/>
      <c r="H222" s="255">
        <v>10</v>
      </c>
      <c r="I222" s="509"/>
      <c r="J222" s="519" t="s">
        <v>3676</v>
      </c>
      <c r="K222" s="256">
        <v>1</v>
      </c>
      <c r="L222" s="231">
        <v>10</v>
      </c>
      <c r="M222" s="255" t="s">
        <v>11</v>
      </c>
      <c r="N222" s="229"/>
      <c r="O222" s="230">
        <f>Tabelle4424354[[#This Row],[FOPPE Art.-Nr. ]]</f>
        <v>35179102522</v>
      </c>
      <c r="T222" s="258"/>
      <c r="U222" s="258"/>
      <c r="V222" s="258"/>
      <c r="W222" s="258"/>
      <c r="X222" s="258"/>
      <c r="Y222" s="258"/>
      <c r="Z222" s="258"/>
      <c r="AA222" s="258"/>
      <c r="AB222" s="258"/>
      <c r="AC222" s="258"/>
      <c r="AD222" s="258"/>
      <c r="AE222" s="258"/>
      <c r="AF222" s="258"/>
      <c r="AG222" s="258"/>
      <c r="AH222" s="258"/>
      <c r="AI222" s="258"/>
      <c r="AJ222" s="258"/>
      <c r="AK222" s="258"/>
      <c r="AL222" s="258"/>
      <c r="AM222" s="258"/>
      <c r="AN222" s="258"/>
      <c r="AO222" s="258"/>
      <c r="AP222" s="258"/>
      <c r="AQ222" s="258"/>
      <c r="AR222" s="258"/>
      <c r="AS222" s="258"/>
      <c r="AT222" s="258"/>
      <c r="AU222" s="258"/>
      <c r="AV222" s="258"/>
      <c r="AW222" s="258"/>
      <c r="AX222" s="258"/>
      <c r="AY222" s="258"/>
      <c r="AZ222" s="258"/>
      <c r="BA222" s="258"/>
      <c r="BB222" s="258"/>
      <c r="BC222" s="258"/>
      <c r="BD222" s="258"/>
      <c r="BE222" s="258"/>
      <c r="BF222" s="258"/>
      <c r="BG222" s="258"/>
      <c r="BH222" s="258"/>
      <c r="BI222" s="258"/>
      <c r="BJ222" s="258"/>
      <c r="BK222" s="258"/>
      <c r="BL222" s="258"/>
      <c r="BM222" s="258"/>
      <c r="BN222" s="258"/>
      <c r="BO222" s="258"/>
      <c r="BP222" s="258"/>
      <c r="BQ222" s="258"/>
      <c r="BR222" s="258"/>
      <c r="BS222" s="258"/>
      <c r="BT222" s="258"/>
      <c r="BU222" s="258"/>
      <c r="BV222" s="258"/>
      <c r="BW222" s="258"/>
      <c r="BX222" s="258"/>
      <c r="BY222" s="258"/>
    </row>
    <row r="223" spans="1:77" s="257" customFormat="1" ht="13.8" x14ac:dyDescent="0.25">
      <c r="A223" s="192" t="s">
        <v>6914</v>
      </c>
      <c r="B223" s="194" t="s">
        <v>6759</v>
      </c>
      <c r="C223" s="252">
        <v>35179102621</v>
      </c>
      <c r="D223" s="254"/>
      <c r="E223" s="253" t="s">
        <v>3707</v>
      </c>
      <c r="F223" s="254"/>
      <c r="G223" s="254"/>
      <c r="H223" s="255">
        <v>10</v>
      </c>
      <c r="I223" s="509"/>
      <c r="J223" s="519" t="s">
        <v>3708</v>
      </c>
      <c r="K223" s="256">
        <v>1</v>
      </c>
      <c r="L223" s="231">
        <v>10</v>
      </c>
      <c r="M223" s="255" t="s">
        <v>11</v>
      </c>
      <c r="N223" s="229"/>
      <c r="O223" s="230">
        <f>Tabelle4424354[[#This Row],[FOPPE Art.-Nr. ]]</f>
        <v>35179102621</v>
      </c>
      <c r="T223" s="258"/>
      <c r="U223" s="258"/>
      <c r="V223" s="258"/>
      <c r="W223" s="258"/>
      <c r="X223" s="258"/>
      <c r="Y223" s="258"/>
      <c r="Z223" s="258"/>
      <c r="AA223" s="258"/>
      <c r="AB223" s="258"/>
      <c r="AC223" s="258"/>
      <c r="AD223" s="258"/>
      <c r="AE223" s="258"/>
      <c r="AF223" s="258"/>
      <c r="AG223" s="258"/>
      <c r="AH223" s="258"/>
      <c r="AI223" s="258"/>
      <c r="AJ223" s="258"/>
      <c r="AK223" s="258"/>
      <c r="AL223" s="258"/>
      <c r="AM223" s="258"/>
      <c r="AN223" s="258"/>
      <c r="AO223" s="258"/>
      <c r="AP223" s="258"/>
      <c r="AQ223" s="258"/>
      <c r="AR223" s="258"/>
      <c r="AS223" s="258"/>
      <c r="AT223" s="258"/>
      <c r="AU223" s="258"/>
      <c r="AV223" s="258"/>
      <c r="AW223" s="258"/>
      <c r="AX223" s="258"/>
      <c r="AY223" s="258"/>
      <c r="AZ223" s="258"/>
      <c r="BA223" s="258"/>
      <c r="BB223" s="258"/>
      <c r="BC223" s="258"/>
      <c r="BD223" s="258"/>
      <c r="BE223" s="258"/>
      <c r="BF223" s="258"/>
      <c r="BG223" s="258"/>
      <c r="BH223" s="258"/>
      <c r="BI223" s="258"/>
      <c r="BJ223" s="258"/>
      <c r="BK223" s="258"/>
      <c r="BL223" s="258"/>
      <c r="BM223" s="258"/>
      <c r="BN223" s="258"/>
      <c r="BO223" s="258"/>
      <c r="BP223" s="258"/>
      <c r="BQ223" s="258"/>
      <c r="BR223" s="258"/>
      <c r="BS223" s="258"/>
      <c r="BT223" s="258"/>
      <c r="BU223" s="258"/>
      <c r="BV223" s="258"/>
      <c r="BW223" s="258"/>
      <c r="BX223" s="258"/>
      <c r="BY223" s="258"/>
    </row>
    <row r="224" spans="1:77" s="257" customFormat="1" ht="13.8" x14ac:dyDescent="0.25">
      <c r="A224" s="192" t="s">
        <v>6914</v>
      </c>
      <c r="B224" s="194" t="s">
        <v>6760</v>
      </c>
      <c r="C224" s="252">
        <v>35179102622</v>
      </c>
      <c r="D224" s="254"/>
      <c r="E224" s="253" t="s">
        <v>3709</v>
      </c>
      <c r="F224" s="254"/>
      <c r="G224" s="254"/>
      <c r="H224" s="255">
        <v>10</v>
      </c>
      <c r="I224" s="509"/>
      <c r="J224" s="519" t="s">
        <v>3710</v>
      </c>
      <c r="K224" s="256">
        <v>1</v>
      </c>
      <c r="L224" s="231">
        <v>10</v>
      </c>
      <c r="M224" s="255" t="s">
        <v>11</v>
      </c>
      <c r="N224" s="229"/>
      <c r="O224" s="230">
        <f>Tabelle4424354[[#This Row],[FOPPE Art.-Nr. ]]</f>
        <v>35179102622</v>
      </c>
      <c r="T224" s="258"/>
      <c r="U224" s="258"/>
      <c r="V224" s="258"/>
      <c r="W224" s="258"/>
      <c r="X224" s="258"/>
      <c r="Y224" s="258"/>
      <c r="Z224" s="258"/>
      <c r="AA224" s="258"/>
      <c r="AB224" s="258"/>
      <c r="AC224" s="258"/>
      <c r="AD224" s="258"/>
      <c r="AE224" s="258"/>
      <c r="AF224" s="258"/>
      <c r="AG224" s="258"/>
      <c r="AH224" s="258"/>
      <c r="AI224" s="258"/>
      <c r="AJ224" s="258"/>
      <c r="AK224" s="258"/>
      <c r="AL224" s="258"/>
      <c r="AM224" s="258"/>
      <c r="AN224" s="258"/>
      <c r="AO224" s="258"/>
      <c r="AP224" s="258"/>
      <c r="AQ224" s="258"/>
      <c r="AR224" s="258"/>
      <c r="AS224" s="258"/>
      <c r="AT224" s="258"/>
      <c r="AU224" s="258"/>
      <c r="AV224" s="258"/>
      <c r="AW224" s="258"/>
      <c r="AX224" s="258"/>
      <c r="AY224" s="258"/>
      <c r="AZ224" s="258"/>
      <c r="BA224" s="258"/>
      <c r="BB224" s="258"/>
      <c r="BC224" s="258"/>
      <c r="BD224" s="258"/>
      <c r="BE224" s="258"/>
      <c r="BF224" s="258"/>
      <c r="BG224" s="258"/>
      <c r="BH224" s="258"/>
      <c r="BI224" s="258"/>
      <c r="BJ224" s="258"/>
      <c r="BK224" s="258"/>
      <c r="BL224" s="258"/>
      <c r="BM224" s="258"/>
      <c r="BN224" s="258"/>
      <c r="BO224" s="258"/>
      <c r="BP224" s="258"/>
      <c r="BQ224" s="258"/>
      <c r="BR224" s="258"/>
      <c r="BS224" s="258"/>
      <c r="BT224" s="258"/>
      <c r="BU224" s="258"/>
      <c r="BV224" s="258"/>
      <c r="BW224" s="258"/>
      <c r="BX224" s="258"/>
      <c r="BY224" s="258"/>
    </row>
    <row r="225" spans="1:77" s="257" customFormat="1" ht="13.8" x14ac:dyDescent="0.25">
      <c r="A225" s="192" t="s">
        <v>6914</v>
      </c>
      <c r="B225" s="194" t="s">
        <v>6759</v>
      </c>
      <c r="C225" s="252">
        <v>35179102721</v>
      </c>
      <c r="D225" s="254"/>
      <c r="E225" s="253" t="s">
        <v>3743</v>
      </c>
      <c r="F225" s="254"/>
      <c r="G225" s="254"/>
      <c r="H225" s="255">
        <v>10</v>
      </c>
      <c r="I225" s="509"/>
      <c r="J225" s="519" t="s">
        <v>3744</v>
      </c>
      <c r="K225" s="256">
        <v>1</v>
      </c>
      <c r="L225" s="231">
        <v>10</v>
      </c>
      <c r="M225" s="255" t="s">
        <v>11</v>
      </c>
      <c r="N225" s="229"/>
      <c r="O225" s="230">
        <f>Tabelle4424354[[#This Row],[FOPPE Art.-Nr. ]]</f>
        <v>35179102721</v>
      </c>
      <c r="T225" s="258"/>
      <c r="U225" s="258"/>
      <c r="V225" s="258"/>
      <c r="W225" s="258"/>
      <c r="X225" s="258"/>
      <c r="Y225" s="258"/>
      <c r="Z225" s="258"/>
      <c r="AA225" s="258"/>
      <c r="AB225" s="258"/>
      <c r="AC225" s="258"/>
      <c r="AD225" s="258"/>
      <c r="AE225" s="258"/>
      <c r="AF225" s="258"/>
      <c r="AG225" s="258"/>
      <c r="AH225" s="258"/>
      <c r="AI225" s="258"/>
      <c r="AJ225" s="258"/>
      <c r="AK225" s="258"/>
      <c r="AL225" s="258"/>
      <c r="AM225" s="258"/>
      <c r="AN225" s="258"/>
      <c r="AO225" s="258"/>
      <c r="AP225" s="258"/>
      <c r="AQ225" s="258"/>
      <c r="AR225" s="258"/>
      <c r="AS225" s="258"/>
      <c r="AT225" s="258"/>
      <c r="AU225" s="258"/>
      <c r="AV225" s="258"/>
      <c r="AW225" s="258"/>
      <c r="AX225" s="258"/>
      <c r="AY225" s="258"/>
      <c r="AZ225" s="258"/>
      <c r="BA225" s="258"/>
      <c r="BB225" s="258"/>
      <c r="BC225" s="258"/>
      <c r="BD225" s="258"/>
      <c r="BE225" s="258"/>
      <c r="BF225" s="258"/>
      <c r="BG225" s="258"/>
      <c r="BH225" s="258"/>
      <c r="BI225" s="258"/>
      <c r="BJ225" s="258"/>
      <c r="BK225" s="258"/>
      <c r="BL225" s="258"/>
      <c r="BM225" s="258"/>
      <c r="BN225" s="258"/>
      <c r="BO225" s="258"/>
      <c r="BP225" s="258"/>
      <c r="BQ225" s="258"/>
      <c r="BR225" s="258"/>
      <c r="BS225" s="258"/>
      <c r="BT225" s="258"/>
      <c r="BU225" s="258"/>
      <c r="BV225" s="258"/>
      <c r="BW225" s="258"/>
      <c r="BX225" s="258"/>
      <c r="BY225" s="258"/>
    </row>
    <row r="226" spans="1:77" s="257" customFormat="1" ht="13.8" x14ac:dyDescent="0.25">
      <c r="A226" s="192" t="s">
        <v>6914</v>
      </c>
      <c r="B226" s="194" t="s">
        <v>6760</v>
      </c>
      <c r="C226" s="252">
        <v>35179102722</v>
      </c>
      <c r="D226" s="254"/>
      <c r="E226" s="253" t="s">
        <v>3745</v>
      </c>
      <c r="F226" s="254"/>
      <c r="G226" s="254"/>
      <c r="H226" s="255">
        <v>10</v>
      </c>
      <c r="I226" s="509"/>
      <c r="J226" s="519" t="s">
        <v>3746</v>
      </c>
      <c r="K226" s="256">
        <v>1</v>
      </c>
      <c r="L226" s="231">
        <v>10</v>
      </c>
      <c r="M226" s="255" t="s">
        <v>11</v>
      </c>
      <c r="N226" s="229"/>
      <c r="O226" s="230">
        <f>Tabelle4424354[[#This Row],[FOPPE Art.-Nr. ]]</f>
        <v>35179102722</v>
      </c>
      <c r="T226" s="258"/>
      <c r="U226" s="258"/>
      <c r="V226" s="258"/>
      <c r="W226" s="258"/>
      <c r="X226" s="258"/>
      <c r="Y226" s="258"/>
      <c r="Z226" s="258"/>
      <c r="AA226" s="258"/>
      <c r="AB226" s="258"/>
      <c r="AC226" s="258"/>
      <c r="AD226" s="258"/>
      <c r="AE226" s="258"/>
      <c r="AF226" s="258"/>
      <c r="AG226" s="258"/>
      <c r="AH226" s="258"/>
      <c r="AI226" s="258"/>
      <c r="AJ226" s="258"/>
      <c r="AK226" s="258"/>
      <c r="AL226" s="258"/>
      <c r="AM226" s="258"/>
      <c r="AN226" s="258"/>
      <c r="AO226" s="258"/>
      <c r="AP226" s="258"/>
      <c r="AQ226" s="258"/>
      <c r="AR226" s="258"/>
      <c r="AS226" s="258"/>
      <c r="AT226" s="258"/>
      <c r="AU226" s="258"/>
      <c r="AV226" s="258"/>
      <c r="AW226" s="258"/>
      <c r="AX226" s="258"/>
      <c r="AY226" s="258"/>
      <c r="AZ226" s="258"/>
      <c r="BA226" s="258"/>
      <c r="BB226" s="258"/>
      <c r="BC226" s="258"/>
      <c r="BD226" s="258"/>
      <c r="BE226" s="258"/>
      <c r="BF226" s="258"/>
      <c r="BG226" s="258"/>
      <c r="BH226" s="258"/>
      <c r="BI226" s="258"/>
      <c r="BJ226" s="258"/>
      <c r="BK226" s="258"/>
      <c r="BL226" s="258"/>
      <c r="BM226" s="258"/>
      <c r="BN226" s="258"/>
      <c r="BO226" s="258"/>
      <c r="BP226" s="258"/>
      <c r="BQ226" s="258"/>
      <c r="BR226" s="258"/>
      <c r="BS226" s="258"/>
      <c r="BT226" s="258"/>
      <c r="BU226" s="258"/>
      <c r="BV226" s="258"/>
      <c r="BW226" s="258"/>
      <c r="BX226" s="258"/>
      <c r="BY226" s="258"/>
    </row>
    <row r="227" spans="1:77" s="257" customFormat="1" ht="13.8" x14ac:dyDescent="0.25">
      <c r="A227" s="192" t="s">
        <v>6914</v>
      </c>
      <c r="B227" s="194" t="s">
        <v>6759</v>
      </c>
      <c r="C227" s="252">
        <v>35179102821</v>
      </c>
      <c r="D227" s="254"/>
      <c r="E227" s="253" t="s">
        <v>3777</v>
      </c>
      <c r="F227" s="254"/>
      <c r="G227" s="254"/>
      <c r="H227" s="255">
        <v>10</v>
      </c>
      <c r="I227" s="509"/>
      <c r="J227" s="519" t="s">
        <v>3778</v>
      </c>
      <c r="K227" s="256">
        <v>1</v>
      </c>
      <c r="L227" s="231">
        <v>10</v>
      </c>
      <c r="M227" s="255" t="s">
        <v>11</v>
      </c>
      <c r="N227" s="229"/>
      <c r="O227" s="230">
        <f>Tabelle4424354[[#This Row],[FOPPE Art.-Nr. ]]</f>
        <v>35179102821</v>
      </c>
      <c r="T227" s="258"/>
      <c r="U227" s="258"/>
      <c r="V227" s="258"/>
      <c r="W227" s="258"/>
      <c r="X227" s="258"/>
      <c r="Y227" s="258"/>
      <c r="Z227" s="258"/>
      <c r="AA227" s="258"/>
      <c r="AB227" s="258"/>
      <c r="AC227" s="258"/>
      <c r="AD227" s="258"/>
      <c r="AE227" s="258"/>
      <c r="AF227" s="258"/>
      <c r="AG227" s="258"/>
      <c r="AH227" s="258"/>
      <c r="AI227" s="258"/>
      <c r="AJ227" s="258"/>
      <c r="AK227" s="258"/>
      <c r="AL227" s="258"/>
      <c r="AM227" s="258"/>
      <c r="AN227" s="258"/>
      <c r="AO227" s="258"/>
      <c r="AP227" s="258"/>
      <c r="AQ227" s="258"/>
      <c r="AR227" s="258"/>
      <c r="AS227" s="258"/>
      <c r="AT227" s="258"/>
      <c r="AU227" s="258"/>
      <c r="AV227" s="258"/>
      <c r="AW227" s="258"/>
      <c r="AX227" s="258"/>
      <c r="AY227" s="258"/>
      <c r="AZ227" s="258"/>
      <c r="BA227" s="258"/>
      <c r="BB227" s="258"/>
      <c r="BC227" s="258"/>
      <c r="BD227" s="258"/>
      <c r="BE227" s="258"/>
      <c r="BF227" s="258"/>
      <c r="BG227" s="258"/>
      <c r="BH227" s="258"/>
      <c r="BI227" s="258"/>
      <c r="BJ227" s="258"/>
      <c r="BK227" s="258"/>
      <c r="BL227" s="258"/>
      <c r="BM227" s="258"/>
      <c r="BN227" s="258"/>
      <c r="BO227" s="258"/>
      <c r="BP227" s="258"/>
      <c r="BQ227" s="258"/>
      <c r="BR227" s="258"/>
      <c r="BS227" s="258"/>
      <c r="BT227" s="258"/>
      <c r="BU227" s="258"/>
      <c r="BV227" s="258"/>
      <c r="BW227" s="258"/>
      <c r="BX227" s="258"/>
      <c r="BY227" s="258"/>
    </row>
    <row r="228" spans="1:77" s="257" customFormat="1" ht="13.8" x14ac:dyDescent="0.25">
      <c r="A228" s="192" t="s">
        <v>6914</v>
      </c>
      <c r="B228" s="194" t="s">
        <v>6760</v>
      </c>
      <c r="C228" s="252">
        <v>35179102822</v>
      </c>
      <c r="D228" s="254"/>
      <c r="E228" s="253" t="s">
        <v>3779</v>
      </c>
      <c r="F228" s="254"/>
      <c r="G228" s="254"/>
      <c r="H228" s="255">
        <v>10</v>
      </c>
      <c r="I228" s="509"/>
      <c r="J228" s="519" t="s">
        <v>3780</v>
      </c>
      <c r="K228" s="256">
        <v>1</v>
      </c>
      <c r="L228" s="231">
        <v>10</v>
      </c>
      <c r="M228" s="255" t="s">
        <v>11</v>
      </c>
      <c r="N228" s="229"/>
      <c r="O228" s="230">
        <f>Tabelle4424354[[#This Row],[FOPPE Art.-Nr. ]]</f>
        <v>35179102822</v>
      </c>
      <c r="T228" s="258"/>
      <c r="U228" s="258"/>
      <c r="V228" s="258"/>
      <c r="W228" s="258"/>
      <c r="X228" s="258"/>
      <c r="Y228" s="258"/>
      <c r="Z228" s="258"/>
      <c r="AA228" s="258"/>
      <c r="AB228" s="258"/>
      <c r="AC228" s="258"/>
      <c r="AD228" s="258"/>
      <c r="AE228" s="258"/>
      <c r="AF228" s="258"/>
      <c r="AG228" s="258"/>
      <c r="AH228" s="258"/>
      <c r="AI228" s="258"/>
      <c r="AJ228" s="258"/>
      <c r="AK228" s="258"/>
      <c r="AL228" s="258"/>
      <c r="AM228" s="258"/>
      <c r="AN228" s="258"/>
      <c r="AO228" s="258"/>
      <c r="AP228" s="258"/>
      <c r="AQ228" s="258"/>
      <c r="AR228" s="258"/>
      <c r="AS228" s="258"/>
      <c r="AT228" s="258"/>
      <c r="AU228" s="258"/>
      <c r="AV228" s="258"/>
      <c r="AW228" s="258"/>
      <c r="AX228" s="258"/>
      <c r="AY228" s="258"/>
      <c r="AZ228" s="258"/>
      <c r="BA228" s="258"/>
      <c r="BB228" s="258"/>
      <c r="BC228" s="258"/>
      <c r="BD228" s="258"/>
      <c r="BE228" s="258"/>
      <c r="BF228" s="258"/>
      <c r="BG228" s="258"/>
      <c r="BH228" s="258"/>
      <c r="BI228" s="258"/>
      <c r="BJ228" s="258"/>
      <c r="BK228" s="258"/>
      <c r="BL228" s="258"/>
      <c r="BM228" s="258"/>
      <c r="BN228" s="258"/>
      <c r="BO228" s="258"/>
      <c r="BP228" s="258"/>
      <c r="BQ228" s="258"/>
      <c r="BR228" s="258"/>
      <c r="BS228" s="258"/>
      <c r="BT228" s="258"/>
      <c r="BU228" s="258"/>
      <c r="BV228" s="258"/>
      <c r="BW228" s="258"/>
      <c r="BX228" s="258"/>
      <c r="BY228" s="258"/>
    </row>
    <row r="229" spans="1:77" s="257" customFormat="1" ht="13.8" x14ac:dyDescent="0.25">
      <c r="A229" s="192" t="s">
        <v>6914</v>
      </c>
      <c r="B229" s="194" t="s">
        <v>6759</v>
      </c>
      <c r="C229" s="252">
        <v>35179102921</v>
      </c>
      <c r="D229" s="254"/>
      <c r="E229" s="253" t="s">
        <v>3811</v>
      </c>
      <c r="F229" s="254"/>
      <c r="G229" s="254"/>
      <c r="H229" s="255">
        <v>10</v>
      </c>
      <c r="I229" s="509"/>
      <c r="J229" s="519" t="s">
        <v>3812</v>
      </c>
      <c r="K229" s="256">
        <v>1</v>
      </c>
      <c r="L229" s="231">
        <v>10</v>
      </c>
      <c r="M229" s="255" t="s">
        <v>11</v>
      </c>
      <c r="N229" s="229"/>
      <c r="O229" s="230">
        <f>Tabelle4424354[[#This Row],[FOPPE Art.-Nr. ]]</f>
        <v>35179102921</v>
      </c>
      <c r="T229" s="258"/>
      <c r="U229" s="258"/>
      <c r="V229" s="258"/>
      <c r="W229" s="258"/>
      <c r="X229" s="258"/>
      <c r="Y229" s="258"/>
      <c r="Z229" s="258"/>
      <c r="AA229" s="258"/>
      <c r="AB229" s="258"/>
      <c r="AC229" s="258"/>
      <c r="AD229" s="258"/>
      <c r="AE229" s="258"/>
      <c r="AF229" s="258"/>
      <c r="AG229" s="258"/>
      <c r="AH229" s="258"/>
      <c r="AI229" s="258"/>
      <c r="AJ229" s="258"/>
      <c r="AK229" s="258"/>
      <c r="AL229" s="258"/>
      <c r="AM229" s="258"/>
      <c r="AN229" s="258"/>
      <c r="AO229" s="258"/>
      <c r="AP229" s="258"/>
      <c r="AQ229" s="258"/>
      <c r="AR229" s="258"/>
      <c r="AS229" s="258"/>
      <c r="AT229" s="258"/>
      <c r="AU229" s="258"/>
      <c r="AV229" s="258"/>
      <c r="AW229" s="258"/>
      <c r="AX229" s="258"/>
      <c r="AY229" s="258"/>
      <c r="AZ229" s="258"/>
      <c r="BA229" s="258"/>
      <c r="BB229" s="258"/>
      <c r="BC229" s="258"/>
      <c r="BD229" s="258"/>
      <c r="BE229" s="258"/>
      <c r="BF229" s="258"/>
      <c r="BG229" s="258"/>
      <c r="BH229" s="258"/>
      <c r="BI229" s="258"/>
      <c r="BJ229" s="258"/>
      <c r="BK229" s="258"/>
      <c r="BL229" s="258"/>
      <c r="BM229" s="258"/>
      <c r="BN229" s="258"/>
      <c r="BO229" s="258"/>
      <c r="BP229" s="258"/>
      <c r="BQ229" s="258"/>
      <c r="BR229" s="258"/>
      <c r="BS229" s="258"/>
      <c r="BT229" s="258"/>
      <c r="BU229" s="258"/>
      <c r="BV229" s="258"/>
      <c r="BW229" s="258"/>
      <c r="BX229" s="258"/>
      <c r="BY229" s="258"/>
    </row>
    <row r="230" spans="1:77" s="257" customFormat="1" ht="13.8" x14ac:dyDescent="0.25">
      <c r="A230" s="192" t="s">
        <v>6914</v>
      </c>
      <c r="B230" s="194" t="s">
        <v>6760</v>
      </c>
      <c r="C230" s="252">
        <v>35179102922</v>
      </c>
      <c r="D230" s="254"/>
      <c r="E230" s="253" t="s">
        <v>3813</v>
      </c>
      <c r="F230" s="254"/>
      <c r="G230" s="254"/>
      <c r="H230" s="255">
        <v>10</v>
      </c>
      <c r="I230" s="509"/>
      <c r="J230" s="519" t="s">
        <v>3814</v>
      </c>
      <c r="K230" s="256">
        <v>1</v>
      </c>
      <c r="L230" s="231">
        <v>10</v>
      </c>
      <c r="M230" s="255" t="s">
        <v>11</v>
      </c>
      <c r="N230" s="229"/>
      <c r="O230" s="230">
        <f>Tabelle4424354[[#This Row],[FOPPE Art.-Nr. ]]</f>
        <v>35179102922</v>
      </c>
      <c r="T230" s="258"/>
      <c r="U230" s="258"/>
      <c r="V230" s="258"/>
      <c r="W230" s="258"/>
      <c r="X230" s="258"/>
      <c r="Y230" s="258"/>
      <c r="Z230" s="258"/>
      <c r="AA230" s="258"/>
      <c r="AB230" s="258"/>
      <c r="AC230" s="258"/>
      <c r="AD230" s="258"/>
      <c r="AE230" s="258"/>
      <c r="AF230" s="258"/>
      <c r="AG230" s="258"/>
      <c r="AH230" s="258"/>
      <c r="AI230" s="258"/>
      <c r="AJ230" s="258"/>
      <c r="AK230" s="258"/>
      <c r="AL230" s="258"/>
      <c r="AM230" s="258"/>
      <c r="AN230" s="258"/>
      <c r="AO230" s="258"/>
      <c r="AP230" s="258"/>
      <c r="AQ230" s="258"/>
      <c r="AR230" s="258"/>
      <c r="AS230" s="258"/>
      <c r="AT230" s="258"/>
      <c r="AU230" s="258"/>
      <c r="AV230" s="258"/>
      <c r="AW230" s="258"/>
      <c r="AX230" s="258"/>
      <c r="AY230" s="258"/>
      <c r="AZ230" s="258"/>
      <c r="BA230" s="258"/>
      <c r="BB230" s="258"/>
      <c r="BC230" s="258"/>
      <c r="BD230" s="258"/>
      <c r="BE230" s="258"/>
      <c r="BF230" s="258"/>
      <c r="BG230" s="258"/>
      <c r="BH230" s="258"/>
      <c r="BI230" s="258"/>
      <c r="BJ230" s="258"/>
      <c r="BK230" s="258"/>
      <c r="BL230" s="258"/>
      <c r="BM230" s="258"/>
      <c r="BN230" s="258"/>
      <c r="BO230" s="258"/>
      <c r="BP230" s="258"/>
      <c r="BQ230" s="258"/>
      <c r="BR230" s="258"/>
      <c r="BS230" s="258"/>
      <c r="BT230" s="258"/>
      <c r="BU230" s="258"/>
      <c r="BV230" s="258"/>
      <c r="BW230" s="258"/>
      <c r="BX230" s="258"/>
      <c r="BY230" s="258"/>
    </row>
    <row r="231" spans="1:77" s="257" customFormat="1" ht="13.8" x14ac:dyDescent="0.25">
      <c r="A231" s="192" t="s">
        <v>6914</v>
      </c>
      <c r="B231" s="194" t="s">
        <v>6759</v>
      </c>
      <c r="C231" s="252">
        <v>35179103021</v>
      </c>
      <c r="D231" s="254"/>
      <c r="E231" s="253" t="s">
        <v>3841</v>
      </c>
      <c r="F231" s="254"/>
      <c r="G231" s="254"/>
      <c r="H231" s="255">
        <v>10</v>
      </c>
      <c r="I231" s="509"/>
      <c r="J231" s="519" t="s">
        <v>3842</v>
      </c>
      <c r="K231" s="256">
        <v>1</v>
      </c>
      <c r="L231" s="231">
        <v>10</v>
      </c>
      <c r="M231" s="255" t="s">
        <v>11</v>
      </c>
      <c r="N231" s="229"/>
      <c r="O231" s="230">
        <f>Tabelle4424354[[#This Row],[FOPPE Art.-Nr. ]]</f>
        <v>35179103021</v>
      </c>
      <c r="T231" s="258"/>
      <c r="U231" s="258"/>
      <c r="V231" s="258"/>
      <c r="W231" s="258"/>
      <c r="X231" s="258"/>
      <c r="Y231" s="258"/>
      <c r="Z231" s="258"/>
      <c r="AA231" s="258"/>
      <c r="AB231" s="258"/>
      <c r="AC231" s="258"/>
      <c r="AD231" s="258"/>
      <c r="AE231" s="258"/>
      <c r="AF231" s="258"/>
      <c r="AG231" s="258"/>
      <c r="AH231" s="258"/>
      <c r="AI231" s="258"/>
      <c r="AJ231" s="258"/>
      <c r="AK231" s="258"/>
      <c r="AL231" s="258"/>
      <c r="AM231" s="258"/>
      <c r="AN231" s="258"/>
      <c r="AO231" s="258"/>
      <c r="AP231" s="258"/>
      <c r="AQ231" s="258"/>
      <c r="AR231" s="258"/>
      <c r="AS231" s="258"/>
      <c r="AT231" s="258"/>
      <c r="AU231" s="258"/>
      <c r="AV231" s="258"/>
      <c r="AW231" s="258"/>
      <c r="AX231" s="258"/>
      <c r="AY231" s="258"/>
      <c r="AZ231" s="258"/>
      <c r="BA231" s="258"/>
      <c r="BB231" s="258"/>
      <c r="BC231" s="258"/>
      <c r="BD231" s="258"/>
      <c r="BE231" s="258"/>
      <c r="BF231" s="258"/>
      <c r="BG231" s="258"/>
      <c r="BH231" s="258"/>
      <c r="BI231" s="258"/>
      <c r="BJ231" s="258"/>
      <c r="BK231" s="258"/>
      <c r="BL231" s="258"/>
      <c r="BM231" s="258"/>
      <c r="BN231" s="258"/>
      <c r="BO231" s="258"/>
      <c r="BP231" s="258"/>
      <c r="BQ231" s="258"/>
      <c r="BR231" s="258"/>
      <c r="BS231" s="258"/>
      <c r="BT231" s="258"/>
      <c r="BU231" s="258"/>
      <c r="BV231" s="258"/>
      <c r="BW231" s="258"/>
      <c r="BX231" s="258"/>
      <c r="BY231" s="258"/>
    </row>
    <row r="232" spans="1:77" s="257" customFormat="1" ht="13.8" x14ac:dyDescent="0.25">
      <c r="A232" s="192" t="s">
        <v>6914</v>
      </c>
      <c r="B232" s="194" t="s">
        <v>6760</v>
      </c>
      <c r="C232" s="252">
        <v>35179103022</v>
      </c>
      <c r="D232" s="254"/>
      <c r="E232" s="253" t="s">
        <v>3843</v>
      </c>
      <c r="F232" s="254"/>
      <c r="G232" s="254"/>
      <c r="H232" s="255">
        <v>10</v>
      </c>
      <c r="I232" s="509"/>
      <c r="J232" s="519" t="s">
        <v>3844</v>
      </c>
      <c r="K232" s="256">
        <v>1</v>
      </c>
      <c r="L232" s="231">
        <v>10</v>
      </c>
      <c r="M232" s="255" t="s">
        <v>11</v>
      </c>
      <c r="N232" s="229"/>
      <c r="O232" s="230">
        <f>Tabelle4424354[[#This Row],[FOPPE Art.-Nr. ]]</f>
        <v>35179103022</v>
      </c>
      <c r="T232" s="258"/>
      <c r="U232" s="258"/>
      <c r="V232" s="258"/>
      <c r="W232" s="258"/>
      <c r="X232" s="258"/>
      <c r="Y232" s="258"/>
      <c r="Z232" s="258"/>
      <c r="AA232" s="258"/>
      <c r="AB232" s="258"/>
      <c r="AC232" s="258"/>
      <c r="AD232" s="258"/>
      <c r="AE232" s="258"/>
      <c r="AF232" s="258"/>
      <c r="AG232" s="258"/>
      <c r="AH232" s="258"/>
      <c r="AI232" s="258"/>
      <c r="AJ232" s="258"/>
      <c r="AK232" s="258"/>
      <c r="AL232" s="258"/>
      <c r="AM232" s="258"/>
      <c r="AN232" s="258"/>
      <c r="AO232" s="258"/>
      <c r="AP232" s="258"/>
      <c r="AQ232" s="258"/>
      <c r="AR232" s="258"/>
      <c r="AS232" s="258"/>
      <c r="AT232" s="258"/>
      <c r="AU232" s="258"/>
      <c r="AV232" s="258"/>
      <c r="AW232" s="258"/>
      <c r="AX232" s="258"/>
      <c r="AY232" s="258"/>
      <c r="AZ232" s="258"/>
      <c r="BA232" s="258"/>
      <c r="BB232" s="258"/>
      <c r="BC232" s="258"/>
      <c r="BD232" s="258"/>
      <c r="BE232" s="258"/>
      <c r="BF232" s="258"/>
      <c r="BG232" s="258"/>
      <c r="BH232" s="258"/>
      <c r="BI232" s="258"/>
      <c r="BJ232" s="258"/>
      <c r="BK232" s="258"/>
      <c r="BL232" s="258"/>
      <c r="BM232" s="258"/>
      <c r="BN232" s="258"/>
      <c r="BO232" s="258"/>
      <c r="BP232" s="258"/>
      <c r="BQ232" s="258"/>
      <c r="BR232" s="258"/>
      <c r="BS232" s="258"/>
      <c r="BT232" s="258"/>
      <c r="BU232" s="258"/>
      <c r="BV232" s="258"/>
      <c r="BW232" s="258"/>
      <c r="BX232" s="258"/>
      <c r="BY232" s="258"/>
    </row>
    <row r="233" spans="1:77" s="257" customFormat="1" ht="13.8" x14ac:dyDescent="0.25">
      <c r="A233" s="192" t="s">
        <v>6914</v>
      </c>
      <c r="B233" s="194" t="s">
        <v>6759</v>
      </c>
      <c r="C233" s="252">
        <v>35179103121</v>
      </c>
      <c r="D233" s="254"/>
      <c r="E233" s="253" t="s">
        <v>3873</v>
      </c>
      <c r="F233" s="254"/>
      <c r="G233" s="254"/>
      <c r="H233" s="255">
        <v>10</v>
      </c>
      <c r="I233" s="509"/>
      <c r="J233" s="519" t="s">
        <v>3874</v>
      </c>
      <c r="K233" s="256">
        <v>1</v>
      </c>
      <c r="L233" s="231">
        <v>10</v>
      </c>
      <c r="M233" s="255" t="s">
        <v>11</v>
      </c>
      <c r="N233" s="229"/>
      <c r="O233" s="230">
        <f>Tabelle4424354[[#This Row],[FOPPE Art.-Nr. ]]</f>
        <v>35179103121</v>
      </c>
      <c r="T233" s="258"/>
      <c r="U233" s="258"/>
      <c r="V233" s="258"/>
      <c r="W233" s="258"/>
      <c r="X233" s="258"/>
      <c r="Y233" s="258"/>
      <c r="Z233" s="258"/>
      <c r="AA233" s="258"/>
      <c r="AB233" s="258"/>
      <c r="AC233" s="258"/>
      <c r="AD233" s="258"/>
      <c r="AE233" s="258"/>
      <c r="AF233" s="258"/>
      <c r="AG233" s="258"/>
      <c r="AH233" s="258"/>
      <c r="AI233" s="258"/>
      <c r="AJ233" s="258"/>
      <c r="AK233" s="258"/>
      <c r="AL233" s="258"/>
      <c r="AM233" s="258"/>
      <c r="AN233" s="258"/>
      <c r="AO233" s="258"/>
      <c r="AP233" s="258"/>
      <c r="AQ233" s="258"/>
      <c r="AR233" s="258"/>
      <c r="AS233" s="258"/>
      <c r="AT233" s="258"/>
      <c r="AU233" s="258"/>
      <c r="AV233" s="258"/>
      <c r="AW233" s="258"/>
      <c r="AX233" s="258"/>
      <c r="AY233" s="258"/>
      <c r="AZ233" s="258"/>
      <c r="BA233" s="258"/>
      <c r="BB233" s="258"/>
      <c r="BC233" s="258"/>
      <c r="BD233" s="258"/>
      <c r="BE233" s="258"/>
      <c r="BF233" s="258"/>
      <c r="BG233" s="258"/>
      <c r="BH233" s="258"/>
      <c r="BI233" s="258"/>
      <c r="BJ233" s="258"/>
      <c r="BK233" s="258"/>
      <c r="BL233" s="258"/>
      <c r="BM233" s="258"/>
      <c r="BN233" s="258"/>
      <c r="BO233" s="258"/>
      <c r="BP233" s="258"/>
      <c r="BQ233" s="258"/>
      <c r="BR233" s="258"/>
      <c r="BS233" s="258"/>
      <c r="BT233" s="258"/>
      <c r="BU233" s="258"/>
      <c r="BV233" s="258"/>
      <c r="BW233" s="258"/>
      <c r="BX233" s="258"/>
      <c r="BY233" s="258"/>
    </row>
    <row r="234" spans="1:77" s="257" customFormat="1" ht="13.8" x14ac:dyDescent="0.25">
      <c r="A234" s="192" t="s">
        <v>6914</v>
      </c>
      <c r="B234" s="194" t="s">
        <v>6760</v>
      </c>
      <c r="C234" s="252">
        <v>35179103122</v>
      </c>
      <c r="D234" s="254"/>
      <c r="E234" s="253" t="s">
        <v>3875</v>
      </c>
      <c r="F234" s="254"/>
      <c r="G234" s="254"/>
      <c r="H234" s="255">
        <v>10</v>
      </c>
      <c r="I234" s="509"/>
      <c r="J234" s="519" t="s">
        <v>3876</v>
      </c>
      <c r="K234" s="256">
        <v>1</v>
      </c>
      <c r="L234" s="231">
        <v>10</v>
      </c>
      <c r="M234" s="255" t="s">
        <v>11</v>
      </c>
      <c r="N234" s="229"/>
      <c r="O234" s="230">
        <f>Tabelle4424354[[#This Row],[FOPPE Art.-Nr. ]]</f>
        <v>35179103122</v>
      </c>
      <c r="T234" s="258"/>
      <c r="U234" s="258"/>
      <c r="V234" s="258"/>
      <c r="W234" s="258"/>
      <c r="X234" s="258"/>
      <c r="Y234" s="258"/>
      <c r="Z234" s="258"/>
      <c r="AA234" s="258"/>
      <c r="AB234" s="258"/>
      <c r="AC234" s="258"/>
      <c r="AD234" s="258"/>
      <c r="AE234" s="258"/>
      <c r="AF234" s="258"/>
      <c r="AG234" s="258"/>
      <c r="AH234" s="258"/>
      <c r="AI234" s="258"/>
      <c r="AJ234" s="258"/>
      <c r="AK234" s="258"/>
      <c r="AL234" s="258"/>
      <c r="AM234" s="258"/>
      <c r="AN234" s="258"/>
      <c r="AO234" s="258"/>
      <c r="AP234" s="258"/>
      <c r="AQ234" s="258"/>
      <c r="AR234" s="258"/>
      <c r="AS234" s="258"/>
      <c r="AT234" s="258"/>
      <c r="AU234" s="258"/>
      <c r="AV234" s="258"/>
      <c r="AW234" s="258"/>
      <c r="AX234" s="258"/>
      <c r="AY234" s="258"/>
      <c r="AZ234" s="258"/>
      <c r="BA234" s="258"/>
      <c r="BB234" s="258"/>
      <c r="BC234" s="258"/>
      <c r="BD234" s="258"/>
      <c r="BE234" s="258"/>
      <c r="BF234" s="258"/>
      <c r="BG234" s="258"/>
      <c r="BH234" s="258"/>
      <c r="BI234" s="258"/>
      <c r="BJ234" s="258"/>
      <c r="BK234" s="258"/>
      <c r="BL234" s="258"/>
      <c r="BM234" s="258"/>
      <c r="BN234" s="258"/>
      <c r="BO234" s="258"/>
      <c r="BP234" s="258"/>
      <c r="BQ234" s="258"/>
      <c r="BR234" s="258"/>
      <c r="BS234" s="258"/>
      <c r="BT234" s="258"/>
      <c r="BU234" s="258"/>
      <c r="BV234" s="258"/>
      <c r="BW234" s="258"/>
      <c r="BX234" s="258"/>
      <c r="BY234" s="258"/>
    </row>
    <row r="235" spans="1:77" s="257" customFormat="1" ht="13.8" x14ac:dyDescent="0.25">
      <c r="A235" s="192" t="s">
        <v>6914</v>
      </c>
      <c r="B235" s="194" t="s">
        <v>6759</v>
      </c>
      <c r="C235" s="252">
        <v>35179103221</v>
      </c>
      <c r="D235" s="254"/>
      <c r="E235" s="253" t="s">
        <v>3905</v>
      </c>
      <c r="F235" s="254"/>
      <c r="G235" s="254"/>
      <c r="H235" s="255">
        <v>10</v>
      </c>
      <c r="I235" s="509"/>
      <c r="J235" s="519" t="s">
        <v>3906</v>
      </c>
      <c r="K235" s="256">
        <v>1</v>
      </c>
      <c r="L235" s="231">
        <v>10</v>
      </c>
      <c r="M235" s="255" t="s">
        <v>11</v>
      </c>
      <c r="N235" s="229"/>
      <c r="O235" s="230">
        <f>Tabelle4424354[[#This Row],[FOPPE Art.-Nr. ]]</f>
        <v>35179103221</v>
      </c>
      <c r="T235" s="258"/>
      <c r="U235" s="258"/>
      <c r="V235" s="258"/>
      <c r="W235" s="258"/>
      <c r="X235" s="258"/>
      <c r="Y235" s="258"/>
      <c r="Z235" s="258"/>
      <c r="AA235" s="258"/>
      <c r="AB235" s="258"/>
      <c r="AC235" s="258"/>
      <c r="AD235" s="258"/>
      <c r="AE235" s="258"/>
      <c r="AF235" s="258"/>
      <c r="AG235" s="258"/>
      <c r="AH235" s="258"/>
      <c r="AI235" s="258"/>
      <c r="AJ235" s="258"/>
      <c r="AK235" s="258"/>
      <c r="AL235" s="258"/>
      <c r="AM235" s="258"/>
      <c r="AN235" s="258"/>
      <c r="AO235" s="258"/>
      <c r="AP235" s="258"/>
      <c r="AQ235" s="258"/>
      <c r="AR235" s="258"/>
      <c r="AS235" s="258"/>
      <c r="AT235" s="258"/>
      <c r="AU235" s="258"/>
      <c r="AV235" s="258"/>
      <c r="AW235" s="258"/>
      <c r="AX235" s="258"/>
      <c r="AY235" s="258"/>
      <c r="AZ235" s="258"/>
      <c r="BA235" s="258"/>
      <c r="BB235" s="258"/>
      <c r="BC235" s="258"/>
      <c r="BD235" s="258"/>
      <c r="BE235" s="258"/>
      <c r="BF235" s="258"/>
      <c r="BG235" s="258"/>
      <c r="BH235" s="258"/>
      <c r="BI235" s="258"/>
      <c r="BJ235" s="258"/>
      <c r="BK235" s="258"/>
      <c r="BL235" s="258"/>
      <c r="BM235" s="258"/>
      <c r="BN235" s="258"/>
      <c r="BO235" s="258"/>
      <c r="BP235" s="258"/>
      <c r="BQ235" s="258"/>
      <c r="BR235" s="258"/>
      <c r="BS235" s="258"/>
      <c r="BT235" s="258"/>
      <c r="BU235" s="258"/>
      <c r="BV235" s="258"/>
      <c r="BW235" s="258"/>
      <c r="BX235" s="258"/>
      <c r="BY235" s="258"/>
    </row>
    <row r="236" spans="1:77" s="257" customFormat="1" ht="13.8" x14ac:dyDescent="0.25">
      <c r="A236" s="192" t="s">
        <v>6914</v>
      </c>
      <c r="B236" s="194" t="s">
        <v>6760</v>
      </c>
      <c r="C236" s="252">
        <v>35179103222</v>
      </c>
      <c r="D236" s="254"/>
      <c r="E236" s="253" t="s">
        <v>3907</v>
      </c>
      <c r="F236" s="254"/>
      <c r="G236" s="254"/>
      <c r="H236" s="255">
        <v>10</v>
      </c>
      <c r="I236" s="509"/>
      <c r="J236" s="519" t="s">
        <v>3908</v>
      </c>
      <c r="K236" s="256">
        <v>1</v>
      </c>
      <c r="L236" s="231">
        <v>10</v>
      </c>
      <c r="M236" s="255" t="s">
        <v>11</v>
      </c>
      <c r="N236" s="229"/>
      <c r="O236" s="230">
        <f>Tabelle4424354[[#This Row],[FOPPE Art.-Nr. ]]</f>
        <v>35179103222</v>
      </c>
      <c r="T236" s="258"/>
      <c r="U236" s="258"/>
      <c r="V236" s="258"/>
      <c r="W236" s="258"/>
      <c r="X236" s="258"/>
      <c r="Y236" s="258"/>
      <c r="Z236" s="258"/>
      <c r="AA236" s="258"/>
      <c r="AB236" s="258"/>
      <c r="AC236" s="258"/>
      <c r="AD236" s="258"/>
      <c r="AE236" s="258"/>
      <c r="AF236" s="258"/>
      <c r="AG236" s="258"/>
      <c r="AH236" s="258"/>
      <c r="AI236" s="258"/>
      <c r="AJ236" s="258"/>
      <c r="AK236" s="258"/>
      <c r="AL236" s="258"/>
      <c r="AM236" s="258"/>
      <c r="AN236" s="258"/>
      <c r="AO236" s="258"/>
      <c r="AP236" s="258"/>
      <c r="AQ236" s="258"/>
      <c r="AR236" s="258"/>
      <c r="AS236" s="258"/>
      <c r="AT236" s="258"/>
      <c r="AU236" s="258"/>
      <c r="AV236" s="258"/>
      <c r="AW236" s="258"/>
      <c r="AX236" s="258"/>
      <c r="AY236" s="258"/>
      <c r="AZ236" s="258"/>
      <c r="BA236" s="258"/>
      <c r="BB236" s="258"/>
      <c r="BC236" s="258"/>
      <c r="BD236" s="258"/>
      <c r="BE236" s="258"/>
      <c r="BF236" s="258"/>
      <c r="BG236" s="258"/>
      <c r="BH236" s="258"/>
      <c r="BI236" s="258"/>
      <c r="BJ236" s="258"/>
      <c r="BK236" s="258"/>
      <c r="BL236" s="258"/>
      <c r="BM236" s="258"/>
      <c r="BN236" s="258"/>
      <c r="BO236" s="258"/>
      <c r="BP236" s="258"/>
      <c r="BQ236" s="258"/>
      <c r="BR236" s="258"/>
      <c r="BS236" s="258"/>
      <c r="BT236" s="258"/>
      <c r="BU236" s="258"/>
      <c r="BV236" s="258"/>
      <c r="BW236" s="258"/>
      <c r="BX236" s="258"/>
      <c r="BY236" s="258"/>
    </row>
    <row r="237" spans="1:77" s="257" customFormat="1" ht="13.8" x14ac:dyDescent="0.25">
      <c r="A237" s="192" t="s">
        <v>6914</v>
      </c>
      <c r="B237" s="194" t="s">
        <v>6759</v>
      </c>
      <c r="C237" s="252">
        <v>35179103321</v>
      </c>
      <c r="D237" s="254"/>
      <c r="E237" s="253" t="s">
        <v>3941</v>
      </c>
      <c r="F237" s="254"/>
      <c r="G237" s="254"/>
      <c r="H237" s="255">
        <v>10</v>
      </c>
      <c r="I237" s="509"/>
      <c r="J237" s="519" t="s">
        <v>3942</v>
      </c>
      <c r="K237" s="256">
        <v>1</v>
      </c>
      <c r="L237" s="231">
        <v>10</v>
      </c>
      <c r="M237" s="255" t="s">
        <v>11</v>
      </c>
      <c r="N237" s="229"/>
      <c r="O237" s="230">
        <f>Tabelle4424354[[#This Row],[FOPPE Art.-Nr. ]]</f>
        <v>35179103321</v>
      </c>
      <c r="T237" s="258"/>
      <c r="U237" s="258"/>
      <c r="V237" s="258"/>
      <c r="W237" s="258"/>
      <c r="X237" s="258"/>
      <c r="Y237" s="258"/>
      <c r="Z237" s="258"/>
      <c r="AA237" s="258"/>
      <c r="AB237" s="258"/>
      <c r="AC237" s="258"/>
      <c r="AD237" s="258"/>
      <c r="AE237" s="258"/>
      <c r="AF237" s="258"/>
      <c r="AG237" s="258"/>
      <c r="AH237" s="258"/>
      <c r="AI237" s="258"/>
      <c r="AJ237" s="258"/>
      <c r="AK237" s="258"/>
      <c r="AL237" s="258"/>
      <c r="AM237" s="258"/>
      <c r="AN237" s="258"/>
      <c r="AO237" s="258"/>
      <c r="AP237" s="258"/>
      <c r="AQ237" s="258"/>
      <c r="AR237" s="258"/>
      <c r="AS237" s="258"/>
      <c r="AT237" s="258"/>
      <c r="AU237" s="258"/>
      <c r="AV237" s="258"/>
      <c r="AW237" s="258"/>
      <c r="AX237" s="258"/>
      <c r="AY237" s="258"/>
      <c r="AZ237" s="258"/>
      <c r="BA237" s="258"/>
      <c r="BB237" s="258"/>
      <c r="BC237" s="258"/>
      <c r="BD237" s="258"/>
      <c r="BE237" s="258"/>
      <c r="BF237" s="258"/>
      <c r="BG237" s="258"/>
      <c r="BH237" s="258"/>
      <c r="BI237" s="258"/>
      <c r="BJ237" s="258"/>
      <c r="BK237" s="258"/>
      <c r="BL237" s="258"/>
      <c r="BM237" s="258"/>
      <c r="BN237" s="258"/>
      <c r="BO237" s="258"/>
      <c r="BP237" s="258"/>
      <c r="BQ237" s="258"/>
      <c r="BR237" s="258"/>
      <c r="BS237" s="258"/>
      <c r="BT237" s="258"/>
      <c r="BU237" s="258"/>
      <c r="BV237" s="258"/>
      <c r="BW237" s="258"/>
      <c r="BX237" s="258"/>
      <c r="BY237" s="258"/>
    </row>
    <row r="238" spans="1:77" s="257" customFormat="1" ht="13.8" x14ac:dyDescent="0.25">
      <c r="A238" s="192" t="s">
        <v>6914</v>
      </c>
      <c r="B238" s="194" t="s">
        <v>6760</v>
      </c>
      <c r="C238" s="252">
        <v>35179103322</v>
      </c>
      <c r="D238" s="254"/>
      <c r="E238" s="253" t="s">
        <v>3943</v>
      </c>
      <c r="F238" s="254"/>
      <c r="G238" s="254"/>
      <c r="H238" s="255">
        <v>10</v>
      </c>
      <c r="I238" s="509"/>
      <c r="J238" s="519" t="s">
        <v>3944</v>
      </c>
      <c r="K238" s="256">
        <v>1</v>
      </c>
      <c r="L238" s="231">
        <v>10</v>
      </c>
      <c r="M238" s="255" t="s">
        <v>11</v>
      </c>
      <c r="N238" s="229"/>
      <c r="O238" s="230">
        <f>Tabelle4424354[[#This Row],[FOPPE Art.-Nr. ]]</f>
        <v>35179103322</v>
      </c>
      <c r="T238" s="258"/>
      <c r="U238" s="258"/>
      <c r="V238" s="258"/>
      <c r="W238" s="258"/>
      <c r="X238" s="258"/>
      <c r="Y238" s="258"/>
      <c r="Z238" s="258"/>
      <c r="AA238" s="258"/>
      <c r="AB238" s="258"/>
      <c r="AC238" s="258"/>
      <c r="AD238" s="258"/>
      <c r="AE238" s="258"/>
      <c r="AF238" s="258"/>
      <c r="AG238" s="258"/>
      <c r="AH238" s="258"/>
      <c r="AI238" s="258"/>
      <c r="AJ238" s="258"/>
      <c r="AK238" s="258"/>
      <c r="AL238" s="258"/>
      <c r="AM238" s="258"/>
      <c r="AN238" s="258"/>
      <c r="AO238" s="258"/>
      <c r="AP238" s="258"/>
      <c r="AQ238" s="258"/>
      <c r="AR238" s="258"/>
      <c r="AS238" s="258"/>
      <c r="AT238" s="258"/>
      <c r="AU238" s="258"/>
      <c r="AV238" s="258"/>
      <c r="AW238" s="258"/>
      <c r="AX238" s="258"/>
      <c r="AY238" s="258"/>
      <c r="AZ238" s="258"/>
      <c r="BA238" s="258"/>
      <c r="BB238" s="258"/>
      <c r="BC238" s="258"/>
      <c r="BD238" s="258"/>
      <c r="BE238" s="258"/>
      <c r="BF238" s="258"/>
      <c r="BG238" s="258"/>
      <c r="BH238" s="258"/>
      <c r="BI238" s="258"/>
      <c r="BJ238" s="258"/>
      <c r="BK238" s="258"/>
      <c r="BL238" s="258"/>
      <c r="BM238" s="258"/>
      <c r="BN238" s="258"/>
      <c r="BO238" s="258"/>
      <c r="BP238" s="258"/>
      <c r="BQ238" s="258"/>
      <c r="BR238" s="258"/>
      <c r="BS238" s="258"/>
      <c r="BT238" s="258"/>
      <c r="BU238" s="258"/>
      <c r="BV238" s="258"/>
      <c r="BW238" s="258"/>
      <c r="BX238" s="258"/>
      <c r="BY238" s="258"/>
    </row>
    <row r="239" spans="1:77" s="257" customFormat="1" ht="13.8" x14ac:dyDescent="0.25">
      <c r="A239" s="192" t="s">
        <v>6914</v>
      </c>
      <c r="B239" s="194" t="s">
        <v>6759</v>
      </c>
      <c r="C239" s="252">
        <v>35179103421</v>
      </c>
      <c r="D239" s="254"/>
      <c r="E239" s="253" t="s">
        <v>3975</v>
      </c>
      <c r="F239" s="254"/>
      <c r="G239" s="254"/>
      <c r="H239" s="255">
        <v>10</v>
      </c>
      <c r="I239" s="509"/>
      <c r="J239" s="519" t="s">
        <v>3976</v>
      </c>
      <c r="K239" s="256">
        <v>1</v>
      </c>
      <c r="L239" s="231">
        <v>10</v>
      </c>
      <c r="M239" s="255" t="s">
        <v>11</v>
      </c>
      <c r="N239" s="229"/>
      <c r="O239" s="230">
        <f>Tabelle4424354[[#This Row],[FOPPE Art.-Nr. ]]</f>
        <v>35179103421</v>
      </c>
      <c r="T239" s="258"/>
      <c r="U239" s="258"/>
      <c r="V239" s="258"/>
      <c r="W239" s="258"/>
      <c r="X239" s="258"/>
      <c r="Y239" s="258"/>
      <c r="Z239" s="258"/>
      <c r="AA239" s="258"/>
      <c r="AB239" s="258"/>
      <c r="AC239" s="258"/>
      <c r="AD239" s="258"/>
      <c r="AE239" s="258"/>
      <c r="AF239" s="258"/>
      <c r="AG239" s="258"/>
      <c r="AH239" s="258"/>
      <c r="AI239" s="258"/>
      <c r="AJ239" s="258"/>
      <c r="AK239" s="258"/>
      <c r="AL239" s="258"/>
      <c r="AM239" s="258"/>
      <c r="AN239" s="258"/>
      <c r="AO239" s="258"/>
      <c r="AP239" s="258"/>
      <c r="AQ239" s="258"/>
      <c r="AR239" s="258"/>
      <c r="AS239" s="258"/>
      <c r="AT239" s="258"/>
      <c r="AU239" s="258"/>
      <c r="AV239" s="258"/>
      <c r="AW239" s="258"/>
      <c r="AX239" s="258"/>
      <c r="AY239" s="258"/>
      <c r="AZ239" s="258"/>
      <c r="BA239" s="258"/>
      <c r="BB239" s="258"/>
      <c r="BC239" s="258"/>
      <c r="BD239" s="258"/>
      <c r="BE239" s="258"/>
      <c r="BF239" s="258"/>
      <c r="BG239" s="258"/>
      <c r="BH239" s="258"/>
      <c r="BI239" s="258"/>
      <c r="BJ239" s="258"/>
      <c r="BK239" s="258"/>
      <c r="BL239" s="258"/>
      <c r="BM239" s="258"/>
      <c r="BN239" s="258"/>
      <c r="BO239" s="258"/>
      <c r="BP239" s="258"/>
      <c r="BQ239" s="258"/>
      <c r="BR239" s="258"/>
      <c r="BS239" s="258"/>
      <c r="BT239" s="258"/>
      <c r="BU239" s="258"/>
      <c r="BV239" s="258"/>
      <c r="BW239" s="258"/>
      <c r="BX239" s="258"/>
      <c r="BY239" s="258"/>
    </row>
    <row r="240" spans="1:77" s="257" customFormat="1" ht="13.8" x14ac:dyDescent="0.25">
      <c r="A240" s="192" t="s">
        <v>6914</v>
      </c>
      <c r="B240" s="194" t="s">
        <v>6760</v>
      </c>
      <c r="C240" s="252">
        <v>35179103422</v>
      </c>
      <c r="D240" s="254"/>
      <c r="E240" s="253" t="s">
        <v>3977</v>
      </c>
      <c r="F240" s="254"/>
      <c r="G240" s="254"/>
      <c r="H240" s="255">
        <v>10</v>
      </c>
      <c r="I240" s="509"/>
      <c r="J240" s="519" t="s">
        <v>3978</v>
      </c>
      <c r="K240" s="256">
        <v>1</v>
      </c>
      <c r="L240" s="231">
        <v>10</v>
      </c>
      <c r="M240" s="255" t="s">
        <v>11</v>
      </c>
      <c r="N240" s="229"/>
      <c r="O240" s="230">
        <f>Tabelle4424354[[#This Row],[FOPPE Art.-Nr. ]]</f>
        <v>35179103422</v>
      </c>
      <c r="T240" s="258"/>
      <c r="U240" s="258"/>
      <c r="V240" s="258"/>
      <c r="W240" s="258"/>
      <c r="X240" s="258"/>
      <c r="Y240" s="258"/>
      <c r="Z240" s="258"/>
      <c r="AA240" s="258"/>
      <c r="AB240" s="258"/>
      <c r="AC240" s="258"/>
      <c r="AD240" s="258"/>
      <c r="AE240" s="258"/>
      <c r="AF240" s="258"/>
      <c r="AG240" s="258"/>
      <c r="AH240" s="258"/>
      <c r="AI240" s="258"/>
      <c r="AJ240" s="258"/>
      <c r="AK240" s="258"/>
      <c r="AL240" s="258"/>
      <c r="AM240" s="258"/>
      <c r="AN240" s="258"/>
      <c r="AO240" s="258"/>
      <c r="AP240" s="258"/>
      <c r="AQ240" s="258"/>
      <c r="AR240" s="258"/>
      <c r="AS240" s="258"/>
      <c r="AT240" s="258"/>
      <c r="AU240" s="258"/>
      <c r="AV240" s="258"/>
      <c r="AW240" s="258"/>
      <c r="AX240" s="258"/>
      <c r="AY240" s="258"/>
      <c r="AZ240" s="258"/>
      <c r="BA240" s="258"/>
      <c r="BB240" s="258"/>
      <c r="BC240" s="258"/>
      <c r="BD240" s="258"/>
      <c r="BE240" s="258"/>
      <c r="BF240" s="258"/>
      <c r="BG240" s="258"/>
      <c r="BH240" s="258"/>
      <c r="BI240" s="258"/>
      <c r="BJ240" s="258"/>
      <c r="BK240" s="258"/>
      <c r="BL240" s="258"/>
      <c r="BM240" s="258"/>
      <c r="BN240" s="258"/>
      <c r="BO240" s="258"/>
      <c r="BP240" s="258"/>
      <c r="BQ240" s="258"/>
      <c r="BR240" s="258"/>
      <c r="BS240" s="258"/>
      <c r="BT240" s="258"/>
      <c r="BU240" s="258"/>
      <c r="BV240" s="258"/>
      <c r="BW240" s="258"/>
      <c r="BX240" s="258"/>
      <c r="BY240" s="258"/>
    </row>
    <row r="241" spans="1:77" s="257" customFormat="1" ht="13.8" x14ac:dyDescent="0.25">
      <c r="A241" s="192" t="s">
        <v>6914</v>
      </c>
      <c r="B241" s="194" t="s">
        <v>6759</v>
      </c>
      <c r="C241" s="252">
        <v>35179103521</v>
      </c>
      <c r="D241" s="254"/>
      <c r="E241" s="253" t="s">
        <v>4015</v>
      </c>
      <c r="F241" s="254"/>
      <c r="G241" s="254"/>
      <c r="H241" s="255">
        <v>10</v>
      </c>
      <c r="I241" s="509"/>
      <c r="J241" s="519" t="s">
        <v>4016</v>
      </c>
      <c r="K241" s="256">
        <v>1</v>
      </c>
      <c r="L241" s="231">
        <v>10</v>
      </c>
      <c r="M241" s="255" t="s">
        <v>11</v>
      </c>
      <c r="N241" s="229"/>
      <c r="O241" s="230">
        <f>Tabelle4424354[[#This Row],[FOPPE Art.-Nr. ]]</f>
        <v>35179103521</v>
      </c>
      <c r="T241" s="258"/>
      <c r="U241" s="258"/>
      <c r="V241" s="258"/>
      <c r="W241" s="258"/>
      <c r="X241" s="258"/>
      <c r="Y241" s="258"/>
      <c r="Z241" s="258"/>
      <c r="AA241" s="258"/>
      <c r="AB241" s="258"/>
      <c r="AC241" s="258"/>
      <c r="AD241" s="258"/>
      <c r="AE241" s="258"/>
      <c r="AF241" s="258"/>
      <c r="AG241" s="258"/>
      <c r="AH241" s="258"/>
      <c r="AI241" s="258"/>
      <c r="AJ241" s="258"/>
      <c r="AK241" s="258"/>
      <c r="AL241" s="258"/>
      <c r="AM241" s="258"/>
      <c r="AN241" s="258"/>
      <c r="AO241" s="258"/>
      <c r="AP241" s="258"/>
      <c r="AQ241" s="258"/>
      <c r="AR241" s="258"/>
      <c r="AS241" s="258"/>
      <c r="AT241" s="258"/>
      <c r="AU241" s="258"/>
      <c r="AV241" s="258"/>
      <c r="AW241" s="258"/>
      <c r="AX241" s="258"/>
      <c r="AY241" s="258"/>
      <c r="AZ241" s="258"/>
      <c r="BA241" s="258"/>
      <c r="BB241" s="258"/>
      <c r="BC241" s="258"/>
      <c r="BD241" s="258"/>
      <c r="BE241" s="258"/>
      <c r="BF241" s="258"/>
      <c r="BG241" s="258"/>
      <c r="BH241" s="258"/>
      <c r="BI241" s="258"/>
      <c r="BJ241" s="258"/>
      <c r="BK241" s="258"/>
      <c r="BL241" s="258"/>
      <c r="BM241" s="258"/>
      <c r="BN241" s="258"/>
      <c r="BO241" s="258"/>
      <c r="BP241" s="258"/>
      <c r="BQ241" s="258"/>
      <c r="BR241" s="258"/>
      <c r="BS241" s="258"/>
      <c r="BT241" s="258"/>
      <c r="BU241" s="258"/>
      <c r="BV241" s="258"/>
      <c r="BW241" s="258"/>
      <c r="BX241" s="258"/>
      <c r="BY241" s="258"/>
    </row>
    <row r="242" spans="1:77" s="257" customFormat="1" ht="13.8" x14ac:dyDescent="0.25">
      <c r="A242" s="192" t="s">
        <v>6914</v>
      </c>
      <c r="B242" s="194" t="s">
        <v>6760</v>
      </c>
      <c r="C242" s="252">
        <v>35179103522</v>
      </c>
      <c r="D242" s="254"/>
      <c r="E242" s="253" t="s">
        <v>4017</v>
      </c>
      <c r="F242" s="254"/>
      <c r="G242" s="254"/>
      <c r="H242" s="255">
        <v>10</v>
      </c>
      <c r="I242" s="509"/>
      <c r="J242" s="519" t="s">
        <v>4018</v>
      </c>
      <c r="K242" s="256">
        <v>1</v>
      </c>
      <c r="L242" s="231">
        <v>10</v>
      </c>
      <c r="M242" s="255" t="s">
        <v>11</v>
      </c>
      <c r="N242" s="229"/>
      <c r="O242" s="230">
        <f>Tabelle4424354[[#This Row],[FOPPE Art.-Nr. ]]</f>
        <v>35179103522</v>
      </c>
      <c r="T242" s="258"/>
      <c r="U242" s="258"/>
      <c r="V242" s="258"/>
      <c r="W242" s="258"/>
      <c r="X242" s="258"/>
      <c r="Y242" s="258"/>
      <c r="Z242" s="258"/>
      <c r="AA242" s="258"/>
      <c r="AB242" s="258"/>
      <c r="AC242" s="258"/>
      <c r="AD242" s="258"/>
      <c r="AE242" s="258"/>
      <c r="AF242" s="258"/>
      <c r="AG242" s="258"/>
      <c r="AH242" s="258"/>
      <c r="AI242" s="258"/>
      <c r="AJ242" s="258"/>
      <c r="AK242" s="258"/>
      <c r="AL242" s="258"/>
      <c r="AM242" s="258"/>
      <c r="AN242" s="258"/>
      <c r="AO242" s="258"/>
      <c r="AP242" s="258"/>
      <c r="AQ242" s="258"/>
      <c r="AR242" s="258"/>
      <c r="AS242" s="258"/>
      <c r="AT242" s="258"/>
      <c r="AU242" s="258"/>
      <c r="AV242" s="258"/>
      <c r="AW242" s="258"/>
      <c r="AX242" s="258"/>
      <c r="AY242" s="258"/>
      <c r="AZ242" s="258"/>
      <c r="BA242" s="258"/>
      <c r="BB242" s="258"/>
      <c r="BC242" s="258"/>
      <c r="BD242" s="258"/>
      <c r="BE242" s="258"/>
      <c r="BF242" s="258"/>
      <c r="BG242" s="258"/>
      <c r="BH242" s="258"/>
      <c r="BI242" s="258"/>
      <c r="BJ242" s="258"/>
      <c r="BK242" s="258"/>
      <c r="BL242" s="258"/>
      <c r="BM242" s="258"/>
      <c r="BN242" s="258"/>
      <c r="BO242" s="258"/>
      <c r="BP242" s="258"/>
      <c r="BQ242" s="258"/>
      <c r="BR242" s="258"/>
      <c r="BS242" s="258"/>
      <c r="BT242" s="258"/>
      <c r="BU242" s="258"/>
      <c r="BV242" s="258"/>
      <c r="BW242" s="258"/>
      <c r="BX242" s="258"/>
      <c r="BY242" s="258"/>
    </row>
    <row r="243" spans="1:77" s="257" customFormat="1" ht="13.8" x14ac:dyDescent="0.25">
      <c r="A243" s="192" t="s">
        <v>6914</v>
      </c>
      <c r="B243" s="194" t="s">
        <v>6759</v>
      </c>
      <c r="C243" s="252">
        <v>35179103621</v>
      </c>
      <c r="D243" s="254"/>
      <c r="E243" s="253" t="s">
        <v>4047</v>
      </c>
      <c r="F243" s="254"/>
      <c r="G243" s="254"/>
      <c r="H243" s="255">
        <v>10</v>
      </c>
      <c r="I243" s="509"/>
      <c r="J243" s="519" t="s">
        <v>4048</v>
      </c>
      <c r="K243" s="256">
        <v>1</v>
      </c>
      <c r="L243" s="231">
        <v>10</v>
      </c>
      <c r="M243" s="255" t="s">
        <v>11</v>
      </c>
      <c r="N243" s="229"/>
      <c r="O243" s="230">
        <f>Tabelle4424354[[#This Row],[FOPPE Art.-Nr. ]]</f>
        <v>35179103621</v>
      </c>
      <c r="T243" s="258"/>
      <c r="U243" s="258"/>
      <c r="V243" s="258"/>
      <c r="W243" s="258"/>
      <c r="X243" s="258"/>
      <c r="Y243" s="258"/>
      <c r="Z243" s="258"/>
      <c r="AA243" s="258"/>
      <c r="AB243" s="258"/>
      <c r="AC243" s="258"/>
      <c r="AD243" s="258"/>
      <c r="AE243" s="258"/>
      <c r="AF243" s="258"/>
      <c r="AG243" s="258"/>
      <c r="AH243" s="258"/>
      <c r="AI243" s="258"/>
      <c r="AJ243" s="258"/>
      <c r="AK243" s="258"/>
      <c r="AL243" s="258"/>
      <c r="AM243" s="258"/>
      <c r="AN243" s="258"/>
      <c r="AO243" s="258"/>
      <c r="AP243" s="258"/>
      <c r="AQ243" s="258"/>
      <c r="AR243" s="258"/>
      <c r="AS243" s="258"/>
      <c r="AT243" s="258"/>
      <c r="AU243" s="258"/>
      <c r="AV243" s="258"/>
      <c r="AW243" s="258"/>
      <c r="AX243" s="258"/>
      <c r="AY243" s="258"/>
      <c r="AZ243" s="258"/>
      <c r="BA243" s="258"/>
      <c r="BB243" s="258"/>
      <c r="BC243" s="258"/>
      <c r="BD243" s="258"/>
      <c r="BE243" s="258"/>
      <c r="BF243" s="258"/>
      <c r="BG243" s="258"/>
      <c r="BH243" s="258"/>
      <c r="BI243" s="258"/>
      <c r="BJ243" s="258"/>
      <c r="BK243" s="258"/>
      <c r="BL243" s="258"/>
      <c r="BM243" s="258"/>
      <c r="BN243" s="258"/>
      <c r="BO243" s="258"/>
      <c r="BP243" s="258"/>
      <c r="BQ243" s="258"/>
      <c r="BR243" s="258"/>
      <c r="BS243" s="258"/>
      <c r="BT243" s="258"/>
      <c r="BU243" s="258"/>
      <c r="BV243" s="258"/>
      <c r="BW243" s="258"/>
      <c r="BX243" s="258"/>
      <c r="BY243" s="258"/>
    </row>
    <row r="244" spans="1:77" s="257" customFormat="1" ht="13.8" x14ac:dyDescent="0.25">
      <c r="A244" s="192" t="s">
        <v>6914</v>
      </c>
      <c r="B244" s="194" t="s">
        <v>6760</v>
      </c>
      <c r="C244" s="252">
        <v>35179103622</v>
      </c>
      <c r="D244" s="254"/>
      <c r="E244" s="253" t="s">
        <v>4049</v>
      </c>
      <c r="F244" s="254"/>
      <c r="G244" s="254"/>
      <c r="H244" s="255">
        <v>10</v>
      </c>
      <c r="I244" s="509"/>
      <c r="J244" s="519" t="s">
        <v>4050</v>
      </c>
      <c r="K244" s="256">
        <v>1</v>
      </c>
      <c r="L244" s="231">
        <v>10</v>
      </c>
      <c r="M244" s="255" t="s">
        <v>11</v>
      </c>
      <c r="N244" s="229"/>
      <c r="O244" s="230">
        <f>Tabelle4424354[[#This Row],[FOPPE Art.-Nr. ]]</f>
        <v>35179103622</v>
      </c>
      <c r="T244" s="258"/>
      <c r="U244" s="258"/>
      <c r="V244" s="258"/>
      <c r="W244" s="258"/>
      <c r="X244" s="258"/>
      <c r="Y244" s="258"/>
      <c r="Z244" s="258"/>
      <c r="AA244" s="258"/>
      <c r="AB244" s="258"/>
      <c r="AC244" s="258"/>
      <c r="AD244" s="258"/>
      <c r="AE244" s="258"/>
      <c r="AF244" s="258"/>
      <c r="AG244" s="258"/>
      <c r="AH244" s="258"/>
      <c r="AI244" s="258"/>
      <c r="AJ244" s="258"/>
      <c r="AK244" s="258"/>
      <c r="AL244" s="258"/>
      <c r="AM244" s="258"/>
      <c r="AN244" s="258"/>
      <c r="AO244" s="258"/>
      <c r="AP244" s="258"/>
      <c r="AQ244" s="258"/>
      <c r="AR244" s="258"/>
      <c r="AS244" s="258"/>
      <c r="AT244" s="258"/>
      <c r="AU244" s="258"/>
      <c r="AV244" s="258"/>
      <c r="AW244" s="258"/>
      <c r="AX244" s="258"/>
      <c r="AY244" s="258"/>
      <c r="AZ244" s="258"/>
      <c r="BA244" s="258"/>
      <c r="BB244" s="258"/>
      <c r="BC244" s="258"/>
      <c r="BD244" s="258"/>
      <c r="BE244" s="258"/>
      <c r="BF244" s="258"/>
      <c r="BG244" s="258"/>
      <c r="BH244" s="258"/>
      <c r="BI244" s="258"/>
      <c r="BJ244" s="258"/>
      <c r="BK244" s="258"/>
      <c r="BL244" s="258"/>
      <c r="BM244" s="258"/>
      <c r="BN244" s="258"/>
      <c r="BO244" s="258"/>
      <c r="BP244" s="258"/>
      <c r="BQ244" s="258"/>
      <c r="BR244" s="258"/>
      <c r="BS244" s="258"/>
      <c r="BT244" s="258"/>
      <c r="BU244" s="258"/>
      <c r="BV244" s="258"/>
      <c r="BW244" s="258"/>
      <c r="BX244" s="258"/>
      <c r="BY244" s="258"/>
    </row>
    <row r="245" spans="1:77" s="257" customFormat="1" ht="13.8" x14ac:dyDescent="0.25">
      <c r="A245" s="192" t="s">
        <v>6914</v>
      </c>
      <c r="B245" s="194" t="s">
        <v>6759</v>
      </c>
      <c r="C245" s="252">
        <v>35179103721</v>
      </c>
      <c r="D245" s="254"/>
      <c r="E245" s="253" t="s">
        <v>4075</v>
      </c>
      <c r="F245" s="254"/>
      <c r="G245" s="254"/>
      <c r="H245" s="255">
        <v>10</v>
      </c>
      <c r="I245" s="509"/>
      <c r="J245" s="519" t="s">
        <v>4076</v>
      </c>
      <c r="K245" s="256">
        <v>1</v>
      </c>
      <c r="L245" s="231">
        <v>10</v>
      </c>
      <c r="M245" s="255" t="s">
        <v>11</v>
      </c>
      <c r="N245" s="229"/>
      <c r="O245" s="230">
        <f>Tabelle4424354[[#This Row],[FOPPE Art.-Nr. ]]</f>
        <v>35179103721</v>
      </c>
      <c r="T245" s="258"/>
      <c r="U245" s="258"/>
      <c r="V245" s="258"/>
      <c r="W245" s="258"/>
      <c r="X245" s="258"/>
      <c r="Y245" s="258"/>
      <c r="Z245" s="258"/>
      <c r="AA245" s="258"/>
      <c r="AB245" s="258"/>
      <c r="AC245" s="258"/>
      <c r="AD245" s="258"/>
      <c r="AE245" s="258"/>
      <c r="AF245" s="258"/>
      <c r="AG245" s="258"/>
      <c r="AH245" s="258"/>
      <c r="AI245" s="258"/>
      <c r="AJ245" s="258"/>
      <c r="AK245" s="258"/>
      <c r="AL245" s="258"/>
      <c r="AM245" s="258"/>
      <c r="AN245" s="258"/>
      <c r="AO245" s="258"/>
      <c r="AP245" s="258"/>
      <c r="AQ245" s="258"/>
      <c r="AR245" s="258"/>
      <c r="AS245" s="258"/>
      <c r="AT245" s="258"/>
      <c r="AU245" s="258"/>
      <c r="AV245" s="258"/>
      <c r="AW245" s="258"/>
      <c r="AX245" s="258"/>
      <c r="AY245" s="258"/>
      <c r="AZ245" s="258"/>
      <c r="BA245" s="258"/>
      <c r="BB245" s="258"/>
      <c r="BC245" s="258"/>
      <c r="BD245" s="258"/>
      <c r="BE245" s="258"/>
      <c r="BF245" s="258"/>
      <c r="BG245" s="258"/>
      <c r="BH245" s="258"/>
      <c r="BI245" s="258"/>
      <c r="BJ245" s="258"/>
      <c r="BK245" s="258"/>
      <c r="BL245" s="258"/>
      <c r="BM245" s="258"/>
      <c r="BN245" s="258"/>
      <c r="BO245" s="258"/>
      <c r="BP245" s="258"/>
      <c r="BQ245" s="258"/>
      <c r="BR245" s="258"/>
      <c r="BS245" s="258"/>
      <c r="BT245" s="258"/>
      <c r="BU245" s="258"/>
      <c r="BV245" s="258"/>
      <c r="BW245" s="258"/>
      <c r="BX245" s="258"/>
      <c r="BY245" s="258"/>
    </row>
    <row r="246" spans="1:77" s="257" customFormat="1" ht="13.8" x14ac:dyDescent="0.25">
      <c r="A246" s="192" t="s">
        <v>6914</v>
      </c>
      <c r="B246" s="194" t="s">
        <v>6760</v>
      </c>
      <c r="C246" s="252">
        <v>35179103722</v>
      </c>
      <c r="D246" s="254"/>
      <c r="E246" s="253" t="s">
        <v>4077</v>
      </c>
      <c r="F246" s="254"/>
      <c r="G246" s="254"/>
      <c r="H246" s="255">
        <v>10</v>
      </c>
      <c r="I246" s="509"/>
      <c r="J246" s="519" t="s">
        <v>4078</v>
      </c>
      <c r="K246" s="256">
        <v>1</v>
      </c>
      <c r="L246" s="231">
        <v>10</v>
      </c>
      <c r="M246" s="255" t="s">
        <v>11</v>
      </c>
      <c r="N246" s="229"/>
      <c r="O246" s="230">
        <f>Tabelle4424354[[#This Row],[FOPPE Art.-Nr. ]]</f>
        <v>35179103722</v>
      </c>
      <c r="T246" s="258"/>
      <c r="U246" s="258"/>
      <c r="V246" s="258"/>
      <c r="W246" s="258"/>
      <c r="X246" s="258"/>
      <c r="Y246" s="258"/>
      <c r="Z246" s="258"/>
      <c r="AA246" s="258"/>
      <c r="AB246" s="258"/>
      <c r="AC246" s="258"/>
      <c r="AD246" s="258"/>
      <c r="AE246" s="258"/>
      <c r="AF246" s="258"/>
      <c r="AG246" s="258"/>
      <c r="AH246" s="258"/>
      <c r="AI246" s="258"/>
      <c r="AJ246" s="258"/>
      <c r="AK246" s="258"/>
      <c r="AL246" s="258"/>
      <c r="AM246" s="258"/>
      <c r="AN246" s="258"/>
      <c r="AO246" s="258"/>
      <c r="AP246" s="258"/>
      <c r="AQ246" s="258"/>
      <c r="AR246" s="258"/>
      <c r="AS246" s="258"/>
      <c r="AT246" s="258"/>
      <c r="AU246" s="258"/>
      <c r="AV246" s="258"/>
      <c r="AW246" s="258"/>
      <c r="AX246" s="258"/>
      <c r="AY246" s="258"/>
      <c r="AZ246" s="258"/>
      <c r="BA246" s="258"/>
      <c r="BB246" s="258"/>
      <c r="BC246" s="258"/>
      <c r="BD246" s="258"/>
      <c r="BE246" s="258"/>
      <c r="BF246" s="258"/>
      <c r="BG246" s="258"/>
      <c r="BH246" s="258"/>
      <c r="BI246" s="258"/>
      <c r="BJ246" s="258"/>
      <c r="BK246" s="258"/>
      <c r="BL246" s="258"/>
      <c r="BM246" s="258"/>
      <c r="BN246" s="258"/>
      <c r="BO246" s="258"/>
      <c r="BP246" s="258"/>
      <c r="BQ246" s="258"/>
      <c r="BR246" s="258"/>
      <c r="BS246" s="258"/>
      <c r="BT246" s="258"/>
      <c r="BU246" s="258"/>
      <c r="BV246" s="258"/>
      <c r="BW246" s="258"/>
      <c r="BX246" s="258"/>
      <c r="BY246" s="258"/>
    </row>
    <row r="247" spans="1:77" s="257" customFormat="1" ht="13.8" x14ac:dyDescent="0.25">
      <c r="A247" s="192" t="s">
        <v>6914</v>
      </c>
      <c r="B247" s="194" t="s">
        <v>6759</v>
      </c>
      <c r="C247" s="252">
        <v>35179103821</v>
      </c>
      <c r="D247" s="254"/>
      <c r="E247" s="253" t="s">
        <v>4109</v>
      </c>
      <c r="F247" s="254"/>
      <c r="G247" s="254"/>
      <c r="H247" s="255">
        <v>10</v>
      </c>
      <c r="I247" s="509"/>
      <c r="J247" s="519" t="s">
        <v>4110</v>
      </c>
      <c r="K247" s="256">
        <v>1</v>
      </c>
      <c r="L247" s="231">
        <v>10</v>
      </c>
      <c r="M247" s="255" t="s">
        <v>11</v>
      </c>
      <c r="N247" s="229"/>
      <c r="O247" s="230">
        <f>Tabelle4424354[[#This Row],[FOPPE Art.-Nr. ]]</f>
        <v>35179103821</v>
      </c>
      <c r="T247" s="258"/>
      <c r="U247" s="258"/>
      <c r="V247" s="258"/>
      <c r="W247" s="258"/>
      <c r="X247" s="258"/>
      <c r="Y247" s="258"/>
      <c r="Z247" s="258"/>
      <c r="AA247" s="258"/>
      <c r="AB247" s="258"/>
      <c r="AC247" s="258"/>
      <c r="AD247" s="258"/>
      <c r="AE247" s="258"/>
      <c r="AF247" s="258"/>
      <c r="AG247" s="258"/>
      <c r="AH247" s="258"/>
      <c r="AI247" s="258"/>
      <c r="AJ247" s="258"/>
      <c r="AK247" s="258"/>
      <c r="AL247" s="258"/>
      <c r="AM247" s="258"/>
      <c r="AN247" s="258"/>
      <c r="AO247" s="258"/>
      <c r="AP247" s="258"/>
      <c r="AQ247" s="258"/>
      <c r="AR247" s="258"/>
      <c r="AS247" s="258"/>
      <c r="AT247" s="258"/>
      <c r="AU247" s="258"/>
      <c r="AV247" s="258"/>
      <c r="AW247" s="258"/>
      <c r="AX247" s="258"/>
      <c r="AY247" s="258"/>
      <c r="AZ247" s="258"/>
      <c r="BA247" s="258"/>
      <c r="BB247" s="258"/>
      <c r="BC247" s="258"/>
      <c r="BD247" s="258"/>
      <c r="BE247" s="258"/>
      <c r="BF247" s="258"/>
      <c r="BG247" s="258"/>
      <c r="BH247" s="258"/>
      <c r="BI247" s="258"/>
      <c r="BJ247" s="258"/>
      <c r="BK247" s="258"/>
      <c r="BL247" s="258"/>
      <c r="BM247" s="258"/>
      <c r="BN247" s="258"/>
      <c r="BO247" s="258"/>
      <c r="BP247" s="258"/>
      <c r="BQ247" s="258"/>
      <c r="BR247" s="258"/>
      <c r="BS247" s="258"/>
      <c r="BT247" s="258"/>
      <c r="BU247" s="258"/>
      <c r="BV247" s="258"/>
      <c r="BW247" s="258"/>
      <c r="BX247" s="258"/>
      <c r="BY247" s="258"/>
    </row>
    <row r="248" spans="1:77" s="257" customFormat="1" ht="13.8" x14ac:dyDescent="0.25">
      <c r="A248" s="192" t="s">
        <v>6914</v>
      </c>
      <c r="B248" s="194" t="s">
        <v>6760</v>
      </c>
      <c r="C248" s="252">
        <v>35179103822</v>
      </c>
      <c r="D248" s="254"/>
      <c r="E248" s="253" t="s">
        <v>4111</v>
      </c>
      <c r="F248" s="254"/>
      <c r="G248" s="254"/>
      <c r="H248" s="255">
        <v>10</v>
      </c>
      <c r="I248" s="509"/>
      <c r="J248" s="519" t="s">
        <v>4112</v>
      </c>
      <c r="K248" s="256">
        <v>1</v>
      </c>
      <c r="L248" s="231">
        <v>10</v>
      </c>
      <c r="M248" s="255" t="s">
        <v>11</v>
      </c>
      <c r="N248" s="229"/>
      <c r="O248" s="230">
        <f>Tabelle4424354[[#This Row],[FOPPE Art.-Nr. ]]</f>
        <v>35179103822</v>
      </c>
      <c r="T248" s="258"/>
      <c r="U248" s="258"/>
      <c r="V248" s="258"/>
      <c r="W248" s="258"/>
      <c r="X248" s="258"/>
      <c r="Y248" s="258"/>
      <c r="Z248" s="258"/>
      <c r="AA248" s="258"/>
      <c r="AB248" s="258"/>
      <c r="AC248" s="258"/>
      <c r="AD248" s="258"/>
      <c r="AE248" s="258"/>
      <c r="AF248" s="258"/>
      <c r="AG248" s="258"/>
      <c r="AH248" s="258"/>
      <c r="AI248" s="258"/>
      <c r="AJ248" s="258"/>
      <c r="AK248" s="258"/>
      <c r="AL248" s="258"/>
      <c r="AM248" s="258"/>
      <c r="AN248" s="258"/>
      <c r="AO248" s="258"/>
      <c r="AP248" s="258"/>
      <c r="AQ248" s="258"/>
      <c r="AR248" s="258"/>
      <c r="AS248" s="258"/>
      <c r="AT248" s="258"/>
      <c r="AU248" s="258"/>
      <c r="AV248" s="258"/>
      <c r="AW248" s="258"/>
      <c r="AX248" s="258"/>
      <c r="AY248" s="258"/>
      <c r="AZ248" s="258"/>
      <c r="BA248" s="258"/>
      <c r="BB248" s="258"/>
      <c r="BC248" s="258"/>
      <c r="BD248" s="258"/>
      <c r="BE248" s="258"/>
      <c r="BF248" s="258"/>
      <c r="BG248" s="258"/>
      <c r="BH248" s="258"/>
      <c r="BI248" s="258"/>
      <c r="BJ248" s="258"/>
      <c r="BK248" s="258"/>
      <c r="BL248" s="258"/>
      <c r="BM248" s="258"/>
      <c r="BN248" s="258"/>
      <c r="BO248" s="258"/>
      <c r="BP248" s="258"/>
      <c r="BQ248" s="258"/>
      <c r="BR248" s="258"/>
      <c r="BS248" s="258"/>
      <c r="BT248" s="258"/>
      <c r="BU248" s="258"/>
      <c r="BV248" s="258"/>
      <c r="BW248" s="258"/>
      <c r="BX248" s="258"/>
      <c r="BY248" s="258"/>
    </row>
    <row r="249" spans="1:77" s="257" customFormat="1" ht="13.8" x14ac:dyDescent="0.25">
      <c r="A249" s="192" t="s">
        <v>6914</v>
      </c>
      <c r="B249" s="194" t="s">
        <v>6759</v>
      </c>
      <c r="C249" s="252">
        <v>35179103921</v>
      </c>
      <c r="D249" s="254"/>
      <c r="E249" s="253" t="s">
        <v>4149</v>
      </c>
      <c r="F249" s="254"/>
      <c r="G249" s="254"/>
      <c r="H249" s="255">
        <v>10</v>
      </c>
      <c r="I249" s="509"/>
      <c r="J249" s="519" t="s">
        <v>4150</v>
      </c>
      <c r="K249" s="256">
        <v>1</v>
      </c>
      <c r="L249" s="231">
        <v>10</v>
      </c>
      <c r="M249" s="255" t="s">
        <v>11</v>
      </c>
      <c r="N249" s="229"/>
      <c r="O249" s="230">
        <f>Tabelle4424354[[#This Row],[FOPPE Art.-Nr. ]]</f>
        <v>35179103921</v>
      </c>
      <c r="T249" s="258"/>
      <c r="U249" s="258"/>
      <c r="V249" s="258"/>
      <c r="W249" s="258"/>
      <c r="X249" s="258"/>
      <c r="Y249" s="258"/>
      <c r="Z249" s="258"/>
      <c r="AA249" s="258"/>
      <c r="AB249" s="258"/>
      <c r="AC249" s="258"/>
      <c r="AD249" s="258"/>
      <c r="AE249" s="258"/>
      <c r="AF249" s="258"/>
      <c r="AG249" s="258"/>
      <c r="AH249" s="258"/>
      <c r="AI249" s="258"/>
      <c r="AJ249" s="258"/>
      <c r="AK249" s="258"/>
      <c r="AL249" s="258"/>
      <c r="AM249" s="258"/>
      <c r="AN249" s="258"/>
      <c r="AO249" s="258"/>
      <c r="AP249" s="258"/>
      <c r="AQ249" s="258"/>
      <c r="AR249" s="258"/>
      <c r="AS249" s="258"/>
      <c r="AT249" s="258"/>
      <c r="AU249" s="258"/>
      <c r="AV249" s="258"/>
      <c r="AW249" s="258"/>
      <c r="AX249" s="258"/>
      <c r="AY249" s="258"/>
      <c r="AZ249" s="258"/>
      <c r="BA249" s="258"/>
      <c r="BB249" s="258"/>
      <c r="BC249" s="258"/>
      <c r="BD249" s="258"/>
      <c r="BE249" s="258"/>
      <c r="BF249" s="258"/>
      <c r="BG249" s="258"/>
      <c r="BH249" s="258"/>
      <c r="BI249" s="258"/>
      <c r="BJ249" s="258"/>
      <c r="BK249" s="258"/>
      <c r="BL249" s="258"/>
      <c r="BM249" s="258"/>
      <c r="BN249" s="258"/>
      <c r="BO249" s="258"/>
      <c r="BP249" s="258"/>
      <c r="BQ249" s="258"/>
      <c r="BR249" s="258"/>
      <c r="BS249" s="258"/>
      <c r="BT249" s="258"/>
      <c r="BU249" s="258"/>
      <c r="BV249" s="258"/>
      <c r="BW249" s="258"/>
      <c r="BX249" s="258"/>
      <c r="BY249" s="258"/>
    </row>
    <row r="250" spans="1:77" s="257" customFormat="1" ht="13.8" x14ac:dyDescent="0.25">
      <c r="A250" s="192" t="s">
        <v>6914</v>
      </c>
      <c r="B250" s="194" t="s">
        <v>6760</v>
      </c>
      <c r="C250" s="252">
        <v>35179103922</v>
      </c>
      <c r="D250" s="254"/>
      <c r="E250" s="253" t="s">
        <v>4151</v>
      </c>
      <c r="F250" s="254"/>
      <c r="G250" s="254"/>
      <c r="H250" s="255">
        <v>10</v>
      </c>
      <c r="I250" s="509"/>
      <c r="J250" s="519" t="s">
        <v>4152</v>
      </c>
      <c r="K250" s="256">
        <v>1</v>
      </c>
      <c r="L250" s="231">
        <v>10</v>
      </c>
      <c r="M250" s="255" t="s">
        <v>11</v>
      </c>
      <c r="N250" s="229"/>
      <c r="O250" s="230">
        <f>Tabelle4424354[[#This Row],[FOPPE Art.-Nr. ]]</f>
        <v>35179103922</v>
      </c>
      <c r="T250" s="258"/>
      <c r="U250" s="258"/>
      <c r="V250" s="258"/>
      <c r="W250" s="258"/>
      <c r="X250" s="258"/>
      <c r="Y250" s="258"/>
      <c r="Z250" s="258"/>
      <c r="AA250" s="258"/>
      <c r="AB250" s="258"/>
      <c r="AC250" s="258"/>
      <c r="AD250" s="258"/>
      <c r="AE250" s="258"/>
      <c r="AF250" s="258"/>
      <c r="AG250" s="258"/>
      <c r="AH250" s="258"/>
      <c r="AI250" s="258"/>
      <c r="AJ250" s="258"/>
      <c r="AK250" s="258"/>
      <c r="AL250" s="258"/>
      <c r="AM250" s="258"/>
      <c r="AN250" s="258"/>
      <c r="AO250" s="258"/>
      <c r="AP250" s="258"/>
      <c r="AQ250" s="258"/>
      <c r="AR250" s="258"/>
      <c r="AS250" s="258"/>
      <c r="AT250" s="258"/>
      <c r="AU250" s="258"/>
      <c r="AV250" s="258"/>
      <c r="AW250" s="258"/>
      <c r="AX250" s="258"/>
      <c r="AY250" s="258"/>
      <c r="AZ250" s="258"/>
      <c r="BA250" s="258"/>
      <c r="BB250" s="258"/>
      <c r="BC250" s="258"/>
      <c r="BD250" s="258"/>
      <c r="BE250" s="258"/>
      <c r="BF250" s="258"/>
      <c r="BG250" s="258"/>
      <c r="BH250" s="258"/>
      <c r="BI250" s="258"/>
      <c r="BJ250" s="258"/>
      <c r="BK250" s="258"/>
      <c r="BL250" s="258"/>
      <c r="BM250" s="258"/>
      <c r="BN250" s="258"/>
      <c r="BO250" s="258"/>
      <c r="BP250" s="258"/>
      <c r="BQ250" s="258"/>
      <c r="BR250" s="258"/>
      <c r="BS250" s="258"/>
      <c r="BT250" s="258"/>
      <c r="BU250" s="258"/>
      <c r="BV250" s="258"/>
      <c r="BW250" s="258"/>
      <c r="BX250" s="258"/>
      <c r="BY250" s="258"/>
    </row>
    <row r="251" spans="1:77" s="257" customFormat="1" ht="13.8" x14ac:dyDescent="0.25">
      <c r="A251" s="192" t="s">
        <v>6914</v>
      </c>
      <c r="B251" s="194" t="s">
        <v>6759</v>
      </c>
      <c r="C251" s="252">
        <v>35179104021</v>
      </c>
      <c r="D251" s="254"/>
      <c r="E251" s="253" t="s">
        <v>4183</v>
      </c>
      <c r="F251" s="254"/>
      <c r="G251" s="254"/>
      <c r="H251" s="255">
        <v>10</v>
      </c>
      <c r="I251" s="509"/>
      <c r="J251" s="519" t="s">
        <v>4184</v>
      </c>
      <c r="K251" s="256">
        <v>1</v>
      </c>
      <c r="L251" s="231">
        <v>10</v>
      </c>
      <c r="M251" s="255" t="s">
        <v>11</v>
      </c>
      <c r="N251" s="229"/>
      <c r="O251" s="230">
        <f>Tabelle4424354[[#This Row],[FOPPE Art.-Nr. ]]</f>
        <v>35179104021</v>
      </c>
      <c r="T251" s="258"/>
      <c r="U251" s="258"/>
      <c r="V251" s="258"/>
      <c r="W251" s="258"/>
      <c r="X251" s="258"/>
      <c r="Y251" s="258"/>
      <c r="Z251" s="258"/>
      <c r="AA251" s="258"/>
      <c r="AB251" s="258"/>
      <c r="AC251" s="258"/>
      <c r="AD251" s="258"/>
      <c r="AE251" s="258"/>
      <c r="AF251" s="258"/>
      <c r="AG251" s="258"/>
      <c r="AH251" s="258"/>
      <c r="AI251" s="258"/>
      <c r="AJ251" s="258"/>
      <c r="AK251" s="258"/>
      <c r="AL251" s="258"/>
      <c r="AM251" s="258"/>
      <c r="AN251" s="258"/>
      <c r="AO251" s="258"/>
      <c r="AP251" s="258"/>
      <c r="AQ251" s="258"/>
      <c r="AR251" s="258"/>
      <c r="AS251" s="258"/>
      <c r="AT251" s="258"/>
      <c r="AU251" s="258"/>
      <c r="AV251" s="258"/>
      <c r="AW251" s="258"/>
      <c r="AX251" s="258"/>
      <c r="AY251" s="258"/>
      <c r="AZ251" s="258"/>
      <c r="BA251" s="258"/>
      <c r="BB251" s="258"/>
      <c r="BC251" s="258"/>
      <c r="BD251" s="258"/>
      <c r="BE251" s="258"/>
      <c r="BF251" s="258"/>
      <c r="BG251" s="258"/>
      <c r="BH251" s="258"/>
      <c r="BI251" s="258"/>
      <c r="BJ251" s="258"/>
      <c r="BK251" s="258"/>
      <c r="BL251" s="258"/>
      <c r="BM251" s="258"/>
      <c r="BN251" s="258"/>
      <c r="BO251" s="258"/>
      <c r="BP251" s="258"/>
      <c r="BQ251" s="258"/>
      <c r="BR251" s="258"/>
      <c r="BS251" s="258"/>
      <c r="BT251" s="258"/>
      <c r="BU251" s="258"/>
      <c r="BV251" s="258"/>
      <c r="BW251" s="258"/>
      <c r="BX251" s="258"/>
      <c r="BY251" s="258"/>
    </row>
    <row r="252" spans="1:77" s="257" customFormat="1" ht="13.8" x14ac:dyDescent="0.25">
      <c r="A252" s="192" t="s">
        <v>6914</v>
      </c>
      <c r="B252" s="194" t="s">
        <v>6760</v>
      </c>
      <c r="C252" s="252">
        <v>35179104022</v>
      </c>
      <c r="D252" s="254"/>
      <c r="E252" s="253" t="s">
        <v>4185</v>
      </c>
      <c r="F252" s="254"/>
      <c r="G252" s="254"/>
      <c r="H252" s="255">
        <v>10</v>
      </c>
      <c r="I252" s="509"/>
      <c r="J252" s="519" t="s">
        <v>4186</v>
      </c>
      <c r="K252" s="256">
        <v>1</v>
      </c>
      <c r="L252" s="231">
        <v>10</v>
      </c>
      <c r="M252" s="255" t="s">
        <v>11</v>
      </c>
      <c r="N252" s="229"/>
      <c r="O252" s="230">
        <f>Tabelle4424354[[#This Row],[FOPPE Art.-Nr. ]]</f>
        <v>35179104022</v>
      </c>
      <c r="T252" s="258"/>
      <c r="U252" s="258"/>
      <c r="V252" s="258"/>
      <c r="W252" s="258"/>
      <c r="X252" s="258"/>
      <c r="Y252" s="258"/>
      <c r="Z252" s="258"/>
      <c r="AA252" s="258"/>
      <c r="AB252" s="258"/>
      <c r="AC252" s="258"/>
      <c r="AD252" s="258"/>
      <c r="AE252" s="258"/>
      <c r="AF252" s="258"/>
      <c r="AG252" s="258"/>
      <c r="AH252" s="258"/>
      <c r="AI252" s="258"/>
      <c r="AJ252" s="258"/>
      <c r="AK252" s="258"/>
      <c r="AL252" s="258"/>
      <c r="AM252" s="258"/>
      <c r="AN252" s="258"/>
      <c r="AO252" s="258"/>
      <c r="AP252" s="258"/>
      <c r="AQ252" s="258"/>
      <c r="AR252" s="258"/>
      <c r="AS252" s="258"/>
      <c r="AT252" s="258"/>
      <c r="AU252" s="258"/>
      <c r="AV252" s="258"/>
      <c r="AW252" s="258"/>
      <c r="AX252" s="258"/>
      <c r="AY252" s="258"/>
      <c r="AZ252" s="258"/>
      <c r="BA252" s="258"/>
      <c r="BB252" s="258"/>
      <c r="BC252" s="258"/>
      <c r="BD252" s="258"/>
      <c r="BE252" s="258"/>
      <c r="BF252" s="258"/>
      <c r="BG252" s="258"/>
      <c r="BH252" s="258"/>
      <c r="BI252" s="258"/>
      <c r="BJ252" s="258"/>
      <c r="BK252" s="258"/>
      <c r="BL252" s="258"/>
      <c r="BM252" s="258"/>
      <c r="BN252" s="258"/>
      <c r="BO252" s="258"/>
      <c r="BP252" s="258"/>
      <c r="BQ252" s="258"/>
      <c r="BR252" s="258"/>
      <c r="BS252" s="258"/>
      <c r="BT252" s="258"/>
      <c r="BU252" s="258"/>
      <c r="BV252" s="258"/>
      <c r="BW252" s="258"/>
      <c r="BX252" s="258"/>
      <c r="BY252" s="258"/>
    </row>
    <row r="253" spans="1:77" s="257" customFormat="1" ht="13.8" x14ac:dyDescent="0.25">
      <c r="A253" s="192" t="s">
        <v>6914</v>
      </c>
      <c r="B253" s="194" t="s">
        <v>6759</v>
      </c>
      <c r="C253" s="252">
        <v>35179104121</v>
      </c>
      <c r="D253" s="254"/>
      <c r="E253" s="253" t="s">
        <v>4213</v>
      </c>
      <c r="F253" s="254"/>
      <c r="G253" s="254"/>
      <c r="H253" s="255">
        <v>10</v>
      </c>
      <c r="I253" s="509"/>
      <c r="J253" s="519" t="s">
        <v>4214</v>
      </c>
      <c r="K253" s="256">
        <v>1</v>
      </c>
      <c r="L253" s="231">
        <v>10</v>
      </c>
      <c r="M253" s="255" t="s">
        <v>11</v>
      </c>
      <c r="N253" s="229"/>
      <c r="O253" s="230">
        <f>Tabelle4424354[[#This Row],[FOPPE Art.-Nr. ]]</f>
        <v>35179104121</v>
      </c>
      <c r="T253" s="258"/>
      <c r="U253" s="258"/>
      <c r="V253" s="258"/>
      <c r="W253" s="258"/>
      <c r="X253" s="258"/>
      <c r="Y253" s="258"/>
      <c r="Z253" s="258"/>
      <c r="AA253" s="258"/>
      <c r="AB253" s="258"/>
      <c r="AC253" s="258"/>
      <c r="AD253" s="258"/>
      <c r="AE253" s="258"/>
      <c r="AF253" s="258"/>
      <c r="AG253" s="258"/>
      <c r="AH253" s="258"/>
      <c r="AI253" s="258"/>
      <c r="AJ253" s="258"/>
      <c r="AK253" s="258"/>
      <c r="AL253" s="258"/>
      <c r="AM253" s="258"/>
      <c r="AN253" s="258"/>
      <c r="AO253" s="258"/>
      <c r="AP253" s="258"/>
      <c r="AQ253" s="258"/>
      <c r="AR253" s="258"/>
      <c r="AS253" s="258"/>
      <c r="AT253" s="258"/>
      <c r="AU253" s="258"/>
      <c r="AV253" s="258"/>
      <c r="AW253" s="258"/>
      <c r="AX253" s="258"/>
      <c r="AY253" s="258"/>
      <c r="AZ253" s="258"/>
      <c r="BA253" s="258"/>
      <c r="BB253" s="258"/>
      <c r="BC253" s="258"/>
      <c r="BD253" s="258"/>
      <c r="BE253" s="258"/>
      <c r="BF253" s="258"/>
      <c r="BG253" s="258"/>
      <c r="BH253" s="258"/>
      <c r="BI253" s="258"/>
      <c r="BJ253" s="258"/>
      <c r="BK253" s="258"/>
      <c r="BL253" s="258"/>
      <c r="BM253" s="258"/>
      <c r="BN253" s="258"/>
      <c r="BO253" s="258"/>
      <c r="BP253" s="258"/>
      <c r="BQ253" s="258"/>
      <c r="BR253" s="258"/>
      <c r="BS253" s="258"/>
      <c r="BT253" s="258"/>
      <c r="BU253" s="258"/>
      <c r="BV253" s="258"/>
      <c r="BW253" s="258"/>
      <c r="BX253" s="258"/>
      <c r="BY253" s="258"/>
    </row>
    <row r="254" spans="1:77" s="257" customFormat="1" ht="13.8" x14ac:dyDescent="0.25">
      <c r="A254" s="192" t="s">
        <v>6914</v>
      </c>
      <c r="B254" s="194" t="s">
        <v>6760</v>
      </c>
      <c r="C254" s="252">
        <v>35179104122</v>
      </c>
      <c r="D254" s="254"/>
      <c r="E254" s="253" t="s">
        <v>4215</v>
      </c>
      <c r="F254" s="254"/>
      <c r="G254" s="254"/>
      <c r="H254" s="255">
        <v>10</v>
      </c>
      <c r="I254" s="509"/>
      <c r="J254" s="519" t="s">
        <v>4216</v>
      </c>
      <c r="K254" s="256">
        <v>1</v>
      </c>
      <c r="L254" s="231">
        <v>10</v>
      </c>
      <c r="M254" s="255" t="s">
        <v>11</v>
      </c>
      <c r="N254" s="229"/>
      <c r="O254" s="230">
        <f>Tabelle4424354[[#This Row],[FOPPE Art.-Nr. ]]</f>
        <v>35179104122</v>
      </c>
      <c r="T254" s="258"/>
      <c r="U254" s="258"/>
      <c r="V254" s="258"/>
      <c r="W254" s="258"/>
      <c r="X254" s="258"/>
      <c r="Y254" s="258"/>
      <c r="Z254" s="258"/>
      <c r="AA254" s="258"/>
      <c r="AB254" s="258"/>
      <c r="AC254" s="258"/>
      <c r="AD254" s="258"/>
      <c r="AE254" s="258"/>
      <c r="AF254" s="258"/>
      <c r="AG254" s="258"/>
      <c r="AH254" s="258"/>
      <c r="AI254" s="258"/>
      <c r="AJ254" s="258"/>
      <c r="AK254" s="258"/>
      <c r="AL254" s="258"/>
      <c r="AM254" s="258"/>
      <c r="AN254" s="258"/>
      <c r="AO254" s="258"/>
      <c r="AP254" s="258"/>
      <c r="AQ254" s="258"/>
      <c r="AR254" s="258"/>
      <c r="AS254" s="258"/>
      <c r="AT254" s="258"/>
      <c r="AU254" s="258"/>
      <c r="AV254" s="258"/>
      <c r="AW254" s="258"/>
      <c r="AX254" s="258"/>
      <c r="AY254" s="258"/>
      <c r="AZ254" s="258"/>
      <c r="BA254" s="258"/>
      <c r="BB254" s="258"/>
      <c r="BC254" s="258"/>
      <c r="BD254" s="258"/>
      <c r="BE254" s="258"/>
      <c r="BF254" s="258"/>
      <c r="BG254" s="258"/>
      <c r="BH254" s="258"/>
      <c r="BI254" s="258"/>
      <c r="BJ254" s="258"/>
      <c r="BK254" s="258"/>
      <c r="BL254" s="258"/>
      <c r="BM254" s="258"/>
      <c r="BN254" s="258"/>
      <c r="BO254" s="258"/>
      <c r="BP254" s="258"/>
      <c r="BQ254" s="258"/>
      <c r="BR254" s="258"/>
      <c r="BS254" s="258"/>
      <c r="BT254" s="258"/>
      <c r="BU254" s="258"/>
      <c r="BV254" s="258"/>
      <c r="BW254" s="258"/>
      <c r="BX254" s="258"/>
      <c r="BY254" s="258"/>
    </row>
    <row r="255" spans="1:77" s="257" customFormat="1" ht="13.8" x14ac:dyDescent="0.25">
      <c r="A255" s="192" t="s">
        <v>6914</v>
      </c>
      <c r="B255" s="194" t="s">
        <v>6759</v>
      </c>
      <c r="C255" s="252">
        <v>35179104221</v>
      </c>
      <c r="D255" s="254"/>
      <c r="E255" s="253" t="s">
        <v>4237</v>
      </c>
      <c r="F255" s="254"/>
      <c r="G255" s="254"/>
      <c r="H255" s="255">
        <v>10</v>
      </c>
      <c r="I255" s="509"/>
      <c r="J255" s="519" t="s">
        <v>4238</v>
      </c>
      <c r="K255" s="256">
        <v>1</v>
      </c>
      <c r="L255" s="231">
        <v>10</v>
      </c>
      <c r="M255" s="255" t="s">
        <v>11</v>
      </c>
      <c r="N255" s="229"/>
      <c r="O255" s="230">
        <f>Tabelle4424354[[#This Row],[FOPPE Art.-Nr. ]]</f>
        <v>35179104221</v>
      </c>
      <c r="T255" s="258"/>
      <c r="U255" s="258"/>
      <c r="V255" s="258"/>
      <c r="W255" s="258"/>
      <c r="X255" s="258"/>
      <c r="Y255" s="258"/>
      <c r="Z255" s="258"/>
      <c r="AA255" s="258"/>
      <c r="AB255" s="258"/>
      <c r="AC255" s="258"/>
      <c r="AD255" s="258"/>
      <c r="AE255" s="258"/>
      <c r="AF255" s="258"/>
      <c r="AG255" s="258"/>
      <c r="AH255" s="258"/>
      <c r="AI255" s="258"/>
      <c r="AJ255" s="258"/>
      <c r="AK255" s="258"/>
      <c r="AL255" s="258"/>
      <c r="AM255" s="258"/>
      <c r="AN255" s="258"/>
      <c r="AO255" s="258"/>
      <c r="AP255" s="258"/>
      <c r="AQ255" s="258"/>
      <c r="AR255" s="258"/>
      <c r="AS255" s="258"/>
      <c r="AT255" s="258"/>
      <c r="AU255" s="258"/>
      <c r="AV255" s="258"/>
      <c r="AW255" s="258"/>
      <c r="AX255" s="258"/>
      <c r="AY255" s="258"/>
      <c r="AZ255" s="258"/>
      <c r="BA255" s="258"/>
      <c r="BB255" s="258"/>
      <c r="BC255" s="258"/>
      <c r="BD255" s="258"/>
      <c r="BE255" s="258"/>
      <c r="BF255" s="258"/>
      <c r="BG255" s="258"/>
      <c r="BH255" s="258"/>
      <c r="BI255" s="258"/>
      <c r="BJ255" s="258"/>
      <c r="BK255" s="258"/>
      <c r="BL255" s="258"/>
      <c r="BM255" s="258"/>
      <c r="BN255" s="258"/>
      <c r="BO255" s="258"/>
      <c r="BP255" s="258"/>
      <c r="BQ255" s="258"/>
      <c r="BR255" s="258"/>
      <c r="BS255" s="258"/>
      <c r="BT255" s="258"/>
      <c r="BU255" s="258"/>
      <c r="BV255" s="258"/>
      <c r="BW255" s="258"/>
      <c r="BX255" s="258"/>
      <c r="BY255" s="258"/>
    </row>
    <row r="256" spans="1:77" s="257" customFormat="1" ht="13.8" x14ac:dyDescent="0.25">
      <c r="A256" s="192" t="s">
        <v>6914</v>
      </c>
      <c r="B256" s="194" t="s">
        <v>6760</v>
      </c>
      <c r="C256" s="252">
        <v>35179104222</v>
      </c>
      <c r="D256" s="254"/>
      <c r="E256" s="253" t="s">
        <v>4239</v>
      </c>
      <c r="F256" s="254"/>
      <c r="G256" s="254"/>
      <c r="H256" s="255">
        <v>10</v>
      </c>
      <c r="I256" s="509"/>
      <c r="J256" s="519" t="s">
        <v>4240</v>
      </c>
      <c r="K256" s="256">
        <v>1</v>
      </c>
      <c r="L256" s="231">
        <v>10</v>
      </c>
      <c r="M256" s="255" t="s">
        <v>11</v>
      </c>
      <c r="N256" s="229"/>
      <c r="O256" s="230">
        <f>Tabelle4424354[[#This Row],[FOPPE Art.-Nr. ]]</f>
        <v>35179104222</v>
      </c>
      <c r="T256" s="258"/>
      <c r="U256" s="258"/>
      <c r="V256" s="258"/>
      <c r="W256" s="258"/>
      <c r="X256" s="258"/>
      <c r="Y256" s="258"/>
      <c r="Z256" s="258"/>
      <c r="AA256" s="258"/>
      <c r="AB256" s="258"/>
      <c r="AC256" s="258"/>
      <c r="AD256" s="258"/>
      <c r="AE256" s="258"/>
      <c r="AF256" s="258"/>
      <c r="AG256" s="258"/>
      <c r="AH256" s="258"/>
      <c r="AI256" s="258"/>
      <c r="AJ256" s="258"/>
      <c r="AK256" s="258"/>
      <c r="AL256" s="258"/>
      <c r="AM256" s="258"/>
      <c r="AN256" s="258"/>
      <c r="AO256" s="258"/>
      <c r="AP256" s="258"/>
      <c r="AQ256" s="258"/>
      <c r="AR256" s="258"/>
      <c r="AS256" s="258"/>
      <c r="AT256" s="258"/>
      <c r="AU256" s="258"/>
      <c r="AV256" s="258"/>
      <c r="AW256" s="258"/>
      <c r="AX256" s="258"/>
      <c r="AY256" s="258"/>
      <c r="AZ256" s="258"/>
      <c r="BA256" s="258"/>
      <c r="BB256" s="258"/>
      <c r="BC256" s="258"/>
      <c r="BD256" s="258"/>
      <c r="BE256" s="258"/>
      <c r="BF256" s="258"/>
      <c r="BG256" s="258"/>
      <c r="BH256" s="258"/>
      <c r="BI256" s="258"/>
      <c r="BJ256" s="258"/>
      <c r="BK256" s="258"/>
      <c r="BL256" s="258"/>
      <c r="BM256" s="258"/>
      <c r="BN256" s="258"/>
      <c r="BO256" s="258"/>
      <c r="BP256" s="258"/>
      <c r="BQ256" s="258"/>
      <c r="BR256" s="258"/>
      <c r="BS256" s="258"/>
      <c r="BT256" s="258"/>
      <c r="BU256" s="258"/>
      <c r="BV256" s="258"/>
      <c r="BW256" s="258"/>
      <c r="BX256" s="258"/>
      <c r="BY256" s="258"/>
    </row>
    <row r="257" spans="1:77" s="257" customFormat="1" ht="13.8" x14ac:dyDescent="0.25">
      <c r="A257" s="192" t="s">
        <v>6914</v>
      </c>
      <c r="B257" s="194" t="s">
        <v>6759</v>
      </c>
      <c r="C257" s="252">
        <v>35179104321</v>
      </c>
      <c r="D257" s="254"/>
      <c r="E257" s="253" t="s">
        <v>4265</v>
      </c>
      <c r="F257" s="254"/>
      <c r="G257" s="254"/>
      <c r="H257" s="255">
        <v>10</v>
      </c>
      <c r="I257" s="509"/>
      <c r="J257" s="519" t="s">
        <v>4266</v>
      </c>
      <c r="K257" s="256">
        <v>1</v>
      </c>
      <c r="L257" s="231">
        <v>10</v>
      </c>
      <c r="M257" s="255" t="s">
        <v>11</v>
      </c>
      <c r="N257" s="229"/>
      <c r="O257" s="230">
        <f>Tabelle4424354[[#This Row],[FOPPE Art.-Nr. ]]</f>
        <v>35179104321</v>
      </c>
      <c r="T257" s="258"/>
      <c r="U257" s="258"/>
      <c r="V257" s="258"/>
      <c r="W257" s="258"/>
      <c r="X257" s="258"/>
      <c r="Y257" s="258"/>
      <c r="Z257" s="258"/>
      <c r="AA257" s="258"/>
      <c r="AB257" s="258"/>
      <c r="AC257" s="258"/>
      <c r="AD257" s="258"/>
      <c r="AE257" s="258"/>
      <c r="AF257" s="258"/>
      <c r="AG257" s="258"/>
      <c r="AH257" s="258"/>
      <c r="AI257" s="258"/>
      <c r="AJ257" s="258"/>
      <c r="AK257" s="258"/>
      <c r="AL257" s="258"/>
      <c r="AM257" s="258"/>
      <c r="AN257" s="258"/>
      <c r="AO257" s="258"/>
      <c r="AP257" s="258"/>
      <c r="AQ257" s="258"/>
      <c r="AR257" s="258"/>
      <c r="AS257" s="258"/>
      <c r="AT257" s="258"/>
      <c r="AU257" s="258"/>
      <c r="AV257" s="258"/>
      <c r="AW257" s="258"/>
      <c r="AX257" s="258"/>
      <c r="AY257" s="258"/>
      <c r="AZ257" s="258"/>
      <c r="BA257" s="258"/>
      <c r="BB257" s="258"/>
      <c r="BC257" s="258"/>
      <c r="BD257" s="258"/>
      <c r="BE257" s="258"/>
      <c r="BF257" s="258"/>
      <c r="BG257" s="258"/>
      <c r="BH257" s="258"/>
      <c r="BI257" s="258"/>
      <c r="BJ257" s="258"/>
      <c r="BK257" s="258"/>
      <c r="BL257" s="258"/>
      <c r="BM257" s="258"/>
      <c r="BN257" s="258"/>
      <c r="BO257" s="258"/>
      <c r="BP257" s="258"/>
      <c r="BQ257" s="258"/>
      <c r="BR257" s="258"/>
      <c r="BS257" s="258"/>
      <c r="BT257" s="258"/>
      <c r="BU257" s="258"/>
      <c r="BV257" s="258"/>
      <c r="BW257" s="258"/>
      <c r="BX257" s="258"/>
      <c r="BY257" s="258"/>
    </row>
    <row r="258" spans="1:77" s="257" customFormat="1" ht="13.8" x14ac:dyDescent="0.25">
      <c r="A258" s="192" t="s">
        <v>6914</v>
      </c>
      <c r="B258" s="194" t="s">
        <v>6760</v>
      </c>
      <c r="C258" s="252">
        <v>35179104322</v>
      </c>
      <c r="D258" s="254"/>
      <c r="E258" s="253" t="s">
        <v>4267</v>
      </c>
      <c r="F258" s="254"/>
      <c r="G258" s="254"/>
      <c r="H258" s="255">
        <v>10</v>
      </c>
      <c r="I258" s="509"/>
      <c r="J258" s="519" t="s">
        <v>4268</v>
      </c>
      <c r="K258" s="256">
        <v>1</v>
      </c>
      <c r="L258" s="231">
        <v>10</v>
      </c>
      <c r="M258" s="255" t="s">
        <v>11</v>
      </c>
      <c r="N258" s="229"/>
      <c r="O258" s="230">
        <f>Tabelle4424354[[#This Row],[FOPPE Art.-Nr. ]]</f>
        <v>35179104322</v>
      </c>
      <c r="T258" s="258"/>
      <c r="U258" s="258"/>
      <c r="V258" s="258"/>
      <c r="W258" s="258"/>
      <c r="X258" s="258"/>
      <c r="Y258" s="258"/>
      <c r="Z258" s="258"/>
      <c r="AA258" s="258"/>
      <c r="AB258" s="258"/>
      <c r="AC258" s="258"/>
      <c r="AD258" s="258"/>
      <c r="AE258" s="258"/>
      <c r="AF258" s="258"/>
      <c r="AG258" s="258"/>
      <c r="AH258" s="258"/>
      <c r="AI258" s="258"/>
      <c r="AJ258" s="258"/>
      <c r="AK258" s="258"/>
      <c r="AL258" s="258"/>
      <c r="AM258" s="258"/>
      <c r="AN258" s="258"/>
      <c r="AO258" s="258"/>
      <c r="AP258" s="258"/>
      <c r="AQ258" s="258"/>
      <c r="AR258" s="258"/>
      <c r="AS258" s="258"/>
      <c r="AT258" s="258"/>
      <c r="AU258" s="258"/>
      <c r="AV258" s="258"/>
      <c r="AW258" s="258"/>
      <c r="AX258" s="258"/>
      <c r="AY258" s="258"/>
      <c r="AZ258" s="258"/>
      <c r="BA258" s="258"/>
      <c r="BB258" s="258"/>
      <c r="BC258" s="258"/>
      <c r="BD258" s="258"/>
      <c r="BE258" s="258"/>
      <c r="BF258" s="258"/>
      <c r="BG258" s="258"/>
      <c r="BH258" s="258"/>
      <c r="BI258" s="258"/>
      <c r="BJ258" s="258"/>
      <c r="BK258" s="258"/>
      <c r="BL258" s="258"/>
      <c r="BM258" s="258"/>
      <c r="BN258" s="258"/>
      <c r="BO258" s="258"/>
      <c r="BP258" s="258"/>
      <c r="BQ258" s="258"/>
      <c r="BR258" s="258"/>
      <c r="BS258" s="258"/>
      <c r="BT258" s="258"/>
      <c r="BU258" s="258"/>
      <c r="BV258" s="258"/>
      <c r="BW258" s="258"/>
      <c r="BX258" s="258"/>
      <c r="BY258" s="258"/>
    </row>
    <row r="259" spans="1:77" s="257" customFormat="1" ht="13.8" x14ac:dyDescent="0.25">
      <c r="A259" s="192" t="s">
        <v>6914</v>
      </c>
      <c r="B259" s="194" t="s">
        <v>6759</v>
      </c>
      <c r="C259" s="252">
        <v>35179104421</v>
      </c>
      <c r="D259" s="254"/>
      <c r="E259" s="253" t="s">
        <v>4293</v>
      </c>
      <c r="F259" s="254"/>
      <c r="G259" s="254"/>
      <c r="H259" s="255">
        <v>10</v>
      </c>
      <c r="I259" s="509"/>
      <c r="J259" s="519" t="s">
        <v>4294</v>
      </c>
      <c r="K259" s="256">
        <v>1</v>
      </c>
      <c r="L259" s="231">
        <v>10</v>
      </c>
      <c r="M259" s="255" t="s">
        <v>11</v>
      </c>
      <c r="N259" s="229"/>
      <c r="O259" s="230">
        <f>Tabelle4424354[[#This Row],[FOPPE Art.-Nr. ]]</f>
        <v>35179104421</v>
      </c>
      <c r="T259" s="258"/>
      <c r="U259" s="258"/>
      <c r="V259" s="258"/>
      <c r="W259" s="258"/>
      <c r="X259" s="258"/>
      <c r="Y259" s="258"/>
      <c r="Z259" s="258"/>
      <c r="AA259" s="258"/>
      <c r="AB259" s="258"/>
      <c r="AC259" s="258"/>
      <c r="AD259" s="258"/>
      <c r="AE259" s="258"/>
      <c r="AF259" s="258"/>
      <c r="AG259" s="258"/>
      <c r="AH259" s="258"/>
      <c r="AI259" s="258"/>
      <c r="AJ259" s="258"/>
      <c r="AK259" s="258"/>
      <c r="AL259" s="258"/>
      <c r="AM259" s="258"/>
      <c r="AN259" s="258"/>
      <c r="AO259" s="258"/>
      <c r="AP259" s="258"/>
      <c r="AQ259" s="258"/>
      <c r="AR259" s="258"/>
      <c r="AS259" s="258"/>
      <c r="AT259" s="258"/>
      <c r="AU259" s="258"/>
      <c r="AV259" s="258"/>
      <c r="AW259" s="258"/>
      <c r="AX259" s="258"/>
      <c r="AY259" s="258"/>
      <c r="AZ259" s="258"/>
      <c r="BA259" s="258"/>
      <c r="BB259" s="258"/>
      <c r="BC259" s="258"/>
      <c r="BD259" s="258"/>
      <c r="BE259" s="258"/>
      <c r="BF259" s="258"/>
      <c r="BG259" s="258"/>
      <c r="BH259" s="258"/>
      <c r="BI259" s="258"/>
      <c r="BJ259" s="258"/>
      <c r="BK259" s="258"/>
      <c r="BL259" s="258"/>
      <c r="BM259" s="258"/>
      <c r="BN259" s="258"/>
      <c r="BO259" s="258"/>
      <c r="BP259" s="258"/>
      <c r="BQ259" s="258"/>
      <c r="BR259" s="258"/>
      <c r="BS259" s="258"/>
      <c r="BT259" s="258"/>
      <c r="BU259" s="258"/>
      <c r="BV259" s="258"/>
      <c r="BW259" s="258"/>
      <c r="BX259" s="258"/>
      <c r="BY259" s="258"/>
    </row>
    <row r="260" spans="1:77" s="257" customFormat="1" ht="13.8" x14ac:dyDescent="0.25">
      <c r="A260" s="192" t="s">
        <v>6914</v>
      </c>
      <c r="B260" s="194" t="s">
        <v>6760</v>
      </c>
      <c r="C260" s="252">
        <v>35179104422</v>
      </c>
      <c r="D260" s="254"/>
      <c r="E260" s="253" t="s">
        <v>4295</v>
      </c>
      <c r="F260" s="254"/>
      <c r="G260" s="254"/>
      <c r="H260" s="255">
        <v>10</v>
      </c>
      <c r="I260" s="509"/>
      <c r="J260" s="519" t="s">
        <v>4296</v>
      </c>
      <c r="K260" s="256">
        <v>1</v>
      </c>
      <c r="L260" s="231">
        <v>10</v>
      </c>
      <c r="M260" s="255" t="s">
        <v>11</v>
      </c>
      <c r="N260" s="229"/>
      <c r="O260" s="230">
        <f>Tabelle4424354[[#This Row],[FOPPE Art.-Nr. ]]</f>
        <v>35179104422</v>
      </c>
      <c r="T260" s="258"/>
      <c r="U260" s="258"/>
      <c r="V260" s="258"/>
      <c r="W260" s="258"/>
      <c r="X260" s="258"/>
      <c r="Y260" s="258"/>
      <c r="Z260" s="258"/>
      <c r="AA260" s="258"/>
      <c r="AB260" s="258"/>
      <c r="AC260" s="258"/>
      <c r="AD260" s="258"/>
      <c r="AE260" s="258"/>
      <c r="AF260" s="258"/>
      <c r="AG260" s="258"/>
      <c r="AH260" s="258"/>
      <c r="AI260" s="258"/>
      <c r="AJ260" s="258"/>
      <c r="AK260" s="258"/>
      <c r="AL260" s="258"/>
      <c r="AM260" s="258"/>
      <c r="AN260" s="258"/>
      <c r="AO260" s="258"/>
      <c r="AP260" s="258"/>
      <c r="AQ260" s="258"/>
      <c r="AR260" s="258"/>
      <c r="AS260" s="258"/>
      <c r="AT260" s="258"/>
      <c r="AU260" s="258"/>
      <c r="AV260" s="258"/>
      <c r="AW260" s="258"/>
      <c r="AX260" s="258"/>
      <c r="AY260" s="258"/>
      <c r="AZ260" s="258"/>
      <c r="BA260" s="258"/>
      <c r="BB260" s="258"/>
      <c r="BC260" s="258"/>
      <c r="BD260" s="258"/>
      <c r="BE260" s="258"/>
      <c r="BF260" s="258"/>
      <c r="BG260" s="258"/>
      <c r="BH260" s="258"/>
      <c r="BI260" s="258"/>
      <c r="BJ260" s="258"/>
      <c r="BK260" s="258"/>
      <c r="BL260" s="258"/>
      <c r="BM260" s="258"/>
      <c r="BN260" s="258"/>
      <c r="BO260" s="258"/>
      <c r="BP260" s="258"/>
      <c r="BQ260" s="258"/>
      <c r="BR260" s="258"/>
      <c r="BS260" s="258"/>
      <c r="BT260" s="258"/>
      <c r="BU260" s="258"/>
      <c r="BV260" s="258"/>
      <c r="BW260" s="258"/>
      <c r="BX260" s="258"/>
      <c r="BY260" s="258"/>
    </row>
    <row r="261" spans="1:77" s="257" customFormat="1" ht="13.8" x14ac:dyDescent="0.25">
      <c r="A261" s="192" t="s">
        <v>6914</v>
      </c>
      <c r="B261" s="194" t="s">
        <v>6759</v>
      </c>
      <c r="C261" s="252">
        <v>35179104521</v>
      </c>
      <c r="D261" s="254"/>
      <c r="E261" s="253" t="s">
        <v>4327</v>
      </c>
      <c r="F261" s="254"/>
      <c r="G261" s="254"/>
      <c r="H261" s="255">
        <v>10</v>
      </c>
      <c r="I261" s="509"/>
      <c r="J261" s="519" t="s">
        <v>4328</v>
      </c>
      <c r="K261" s="256">
        <v>1</v>
      </c>
      <c r="L261" s="231">
        <v>10</v>
      </c>
      <c r="M261" s="255" t="s">
        <v>11</v>
      </c>
      <c r="N261" s="229"/>
      <c r="O261" s="230">
        <f>Tabelle4424354[[#This Row],[FOPPE Art.-Nr. ]]</f>
        <v>35179104521</v>
      </c>
      <c r="T261" s="258"/>
      <c r="U261" s="258"/>
      <c r="V261" s="258"/>
      <c r="W261" s="258"/>
      <c r="X261" s="258"/>
      <c r="Y261" s="258"/>
      <c r="Z261" s="258"/>
      <c r="AA261" s="258"/>
      <c r="AB261" s="258"/>
      <c r="AC261" s="258"/>
      <c r="AD261" s="258"/>
      <c r="AE261" s="258"/>
      <c r="AF261" s="258"/>
      <c r="AG261" s="258"/>
      <c r="AH261" s="258"/>
      <c r="AI261" s="258"/>
      <c r="AJ261" s="258"/>
      <c r="AK261" s="258"/>
      <c r="AL261" s="258"/>
      <c r="AM261" s="258"/>
      <c r="AN261" s="258"/>
      <c r="AO261" s="258"/>
      <c r="AP261" s="258"/>
      <c r="AQ261" s="258"/>
      <c r="AR261" s="258"/>
      <c r="AS261" s="258"/>
      <c r="AT261" s="258"/>
      <c r="AU261" s="258"/>
      <c r="AV261" s="258"/>
      <c r="AW261" s="258"/>
      <c r="AX261" s="258"/>
      <c r="AY261" s="258"/>
      <c r="AZ261" s="258"/>
      <c r="BA261" s="258"/>
      <c r="BB261" s="258"/>
      <c r="BC261" s="258"/>
      <c r="BD261" s="258"/>
      <c r="BE261" s="258"/>
      <c r="BF261" s="258"/>
      <c r="BG261" s="258"/>
      <c r="BH261" s="258"/>
      <c r="BI261" s="258"/>
      <c r="BJ261" s="258"/>
      <c r="BK261" s="258"/>
      <c r="BL261" s="258"/>
      <c r="BM261" s="258"/>
      <c r="BN261" s="258"/>
      <c r="BO261" s="258"/>
      <c r="BP261" s="258"/>
      <c r="BQ261" s="258"/>
      <c r="BR261" s="258"/>
      <c r="BS261" s="258"/>
      <c r="BT261" s="258"/>
      <c r="BU261" s="258"/>
      <c r="BV261" s="258"/>
      <c r="BW261" s="258"/>
      <c r="BX261" s="258"/>
      <c r="BY261" s="258"/>
    </row>
    <row r="262" spans="1:77" s="257" customFormat="1" ht="13.8" x14ac:dyDescent="0.25">
      <c r="A262" s="192" t="s">
        <v>6914</v>
      </c>
      <c r="B262" s="194" t="s">
        <v>6760</v>
      </c>
      <c r="C262" s="252">
        <v>35179104522</v>
      </c>
      <c r="D262" s="254"/>
      <c r="E262" s="253" t="s">
        <v>4329</v>
      </c>
      <c r="F262" s="254"/>
      <c r="G262" s="254"/>
      <c r="H262" s="255">
        <v>10</v>
      </c>
      <c r="I262" s="509"/>
      <c r="J262" s="519" t="s">
        <v>4330</v>
      </c>
      <c r="K262" s="256">
        <v>1</v>
      </c>
      <c r="L262" s="231">
        <v>10</v>
      </c>
      <c r="M262" s="255" t="s">
        <v>11</v>
      </c>
      <c r="N262" s="229"/>
      <c r="O262" s="230">
        <f>Tabelle4424354[[#This Row],[FOPPE Art.-Nr. ]]</f>
        <v>35179104522</v>
      </c>
      <c r="T262" s="258"/>
      <c r="U262" s="258"/>
      <c r="V262" s="258"/>
      <c r="W262" s="258"/>
      <c r="X262" s="258"/>
      <c r="Y262" s="258"/>
      <c r="Z262" s="258"/>
      <c r="AA262" s="258"/>
      <c r="AB262" s="258"/>
      <c r="AC262" s="258"/>
      <c r="AD262" s="258"/>
      <c r="AE262" s="258"/>
      <c r="AF262" s="258"/>
      <c r="AG262" s="258"/>
      <c r="AH262" s="258"/>
      <c r="AI262" s="258"/>
      <c r="AJ262" s="258"/>
      <c r="AK262" s="258"/>
      <c r="AL262" s="258"/>
      <c r="AM262" s="258"/>
      <c r="AN262" s="258"/>
      <c r="AO262" s="258"/>
      <c r="AP262" s="258"/>
      <c r="AQ262" s="258"/>
      <c r="AR262" s="258"/>
      <c r="AS262" s="258"/>
      <c r="AT262" s="258"/>
      <c r="AU262" s="258"/>
      <c r="AV262" s="258"/>
      <c r="AW262" s="258"/>
      <c r="AX262" s="258"/>
      <c r="AY262" s="258"/>
      <c r="AZ262" s="258"/>
      <c r="BA262" s="258"/>
      <c r="BB262" s="258"/>
      <c r="BC262" s="258"/>
      <c r="BD262" s="258"/>
      <c r="BE262" s="258"/>
      <c r="BF262" s="258"/>
      <c r="BG262" s="258"/>
      <c r="BH262" s="258"/>
      <c r="BI262" s="258"/>
      <c r="BJ262" s="258"/>
      <c r="BK262" s="258"/>
      <c r="BL262" s="258"/>
      <c r="BM262" s="258"/>
      <c r="BN262" s="258"/>
      <c r="BO262" s="258"/>
      <c r="BP262" s="258"/>
      <c r="BQ262" s="258"/>
      <c r="BR262" s="258"/>
      <c r="BS262" s="258"/>
      <c r="BT262" s="258"/>
      <c r="BU262" s="258"/>
      <c r="BV262" s="258"/>
      <c r="BW262" s="258"/>
      <c r="BX262" s="258"/>
      <c r="BY262" s="258"/>
    </row>
    <row r="263" spans="1:77" s="257" customFormat="1" ht="13.8" x14ac:dyDescent="0.25">
      <c r="A263" s="192" t="s">
        <v>6914</v>
      </c>
      <c r="B263" s="194" t="s">
        <v>6759</v>
      </c>
      <c r="C263" s="252">
        <v>35179104621</v>
      </c>
      <c r="D263" s="254"/>
      <c r="E263" s="253" t="s">
        <v>4363</v>
      </c>
      <c r="F263" s="254"/>
      <c r="G263" s="254"/>
      <c r="H263" s="255">
        <v>10</v>
      </c>
      <c r="I263" s="509"/>
      <c r="J263" s="519" t="s">
        <v>4364</v>
      </c>
      <c r="K263" s="256">
        <v>1</v>
      </c>
      <c r="L263" s="231">
        <v>10</v>
      </c>
      <c r="M263" s="255" t="s">
        <v>11</v>
      </c>
      <c r="N263" s="229"/>
      <c r="O263" s="230">
        <f>Tabelle4424354[[#This Row],[FOPPE Art.-Nr. ]]</f>
        <v>35179104621</v>
      </c>
      <c r="T263" s="258"/>
      <c r="U263" s="258"/>
      <c r="V263" s="258"/>
      <c r="W263" s="258"/>
      <c r="X263" s="258"/>
      <c r="Y263" s="258"/>
      <c r="Z263" s="258"/>
      <c r="AA263" s="258"/>
      <c r="AB263" s="258"/>
      <c r="AC263" s="258"/>
      <c r="AD263" s="258"/>
      <c r="AE263" s="258"/>
      <c r="AF263" s="258"/>
      <c r="AG263" s="258"/>
      <c r="AH263" s="258"/>
      <c r="AI263" s="258"/>
      <c r="AJ263" s="258"/>
      <c r="AK263" s="258"/>
      <c r="AL263" s="258"/>
      <c r="AM263" s="258"/>
      <c r="AN263" s="258"/>
      <c r="AO263" s="258"/>
      <c r="AP263" s="258"/>
      <c r="AQ263" s="258"/>
      <c r="AR263" s="258"/>
      <c r="AS263" s="258"/>
      <c r="AT263" s="258"/>
      <c r="AU263" s="258"/>
      <c r="AV263" s="258"/>
      <c r="AW263" s="258"/>
      <c r="AX263" s="258"/>
      <c r="AY263" s="258"/>
      <c r="AZ263" s="258"/>
      <c r="BA263" s="258"/>
      <c r="BB263" s="258"/>
      <c r="BC263" s="258"/>
      <c r="BD263" s="258"/>
      <c r="BE263" s="258"/>
      <c r="BF263" s="258"/>
      <c r="BG263" s="258"/>
      <c r="BH263" s="258"/>
      <c r="BI263" s="258"/>
      <c r="BJ263" s="258"/>
      <c r="BK263" s="258"/>
      <c r="BL263" s="258"/>
      <c r="BM263" s="258"/>
      <c r="BN263" s="258"/>
      <c r="BO263" s="258"/>
      <c r="BP263" s="258"/>
      <c r="BQ263" s="258"/>
      <c r="BR263" s="258"/>
      <c r="BS263" s="258"/>
      <c r="BT263" s="258"/>
      <c r="BU263" s="258"/>
      <c r="BV263" s="258"/>
      <c r="BW263" s="258"/>
      <c r="BX263" s="258"/>
      <c r="BY263" s="258"/>
    </row>
    <row r="264" spans="1:77" s="257" customFormat="1" ht="13.8" x14ac:dyDescent="0.25">
      <c r="A264" s="192" t="s">
        <v>6914</v>
      </c>
      <c r="B264" s="194" t="s">
        <v>6760</v>
      </c>
      <c r="C264" s="252">
        <v>35179104622</v>
      </c>
      <c r="D264" s="254"/>
      <c r="E264" s="253" t="s">
        <v>4365</v>
      </c>
      <c r="F264" s="254"/>
      <c r="G264" s="254"/>
      <c r="H264" s="255">
        <v>10</v>
      </c>
      <c r="I264" s="509"/>
      <c r="J264" s="519" t="s">
        <v>4366</v>
      </c>
      <c r="K264" s="256">
        <v>1</v>
      </c>
      <c r="L264" s="231">
        <v>10</v>
      </c>
      <c r="M264" s="255" t="s">
        <v>11</v>
      </c>
      <c r="N264" s="229"/>
      <c r="O264" s="230">
        <f>Tabelle4424354[[#This Row],[FOPPE Art.-Nr. ]]</f>
        <v>35179104622</v>
      </c>
      <c r="T264" s="258"/>
      <c r="U264" s="258"/>
      <c r="V264" s="258"/>
      <c r="W264" s="258"/>
      <c r="X264" s="258"/>
      <c r="Y264" s="258"/>
      <c r="Z264" s="258"/>
      <c r="AA264" s="258"/>
      <c r="AB264" s="258"/>
      <c r="AC264" s="258"/>
      <c r="AD264" s="258"/>
      <c r="AE264" s="258"/>
      <c r="AF264" s="258"/>
      <c r="AG264" s="258"/>
      <c r="AH264" s="258"/>
      <c r="AI264" s="258"/>
      <c r="AJ264" s="258"/>
      <c r="AK264" s="258"/>
      <c r="AL264" s="258"/>
      <c r="AM264" s="258"/>
      <c r="AN264" s="258"/>
      <c r="AO264" s="258"/>
      <c r="AP264" s="258"/>
      <c r="AQ264" s="258"/>
      <c r="AR264" s="258"/>
      <c r="AS264" s="258"/>
      <c r="AT264" s="258"/>
      <c r="AU264" s="258"/>
      <c r="AV264" s="258"/>
      <c r="AW264" s="258"/>
      <c r="AX264" s="258"/>
      <c r="AY264" s="258"/>
      <c r="AZ264" s="258"/>
      <c r="BA264" s="258"/>
      <c r="BB264" s="258"/>
      <c r="BC264" s="258"/>
      <c r="BD264" s="258"/>
      <c r="BE264" s="258"/>
      <c r="BF264" s="258"/>
      <c r="BG264" s="258"/>
      <c r="BH264" s="258"/>
      <c r="BI264" s="258"/>
      <c r="BJ264" s="258"/>
      <c r="BK264" s="258"/>
      <c r="BL264" s="258"/>
      <c r="BM264" s="258"/>
      <c r="BN264" s="258"/>
      <c r="BO264" s="258"/>
      <c r="BP264" s="258"/>
      <c r="BQ264" s="258"/>
      <c r="BR264" s="258"/>
      <c r="BS264" s="258"/>
      <c r="BT264" s="258"/>
      <c r="BU264" s="258"/>
      <c r="BV264" s="258"/>
      <c r="BW264" s="258"/>
      <c r="BX264" s="258"/>
      <c r="BY264" s="258"/>
    </row>
    <row r="265" spans="1:77" s="257" customFormat="1" ht="13.8" x14ac:dyDescent="0.25">
      <c r="A265" s="192" t="s">
        <v>6914</v>
      </c>
      <c r="B265" s="194" t="s">
        <v>6759</v>
      </c>
      <c r="C265" s="252">
        <v>35179104721</v>
      </c>
      <c r="D265" s="254"/>
      <c r="E265" s="253" t="s">
        <v>4389</v>
      </c>
      <c r="F265" s="254"/>
      <c r="G265" s="254"/>
      <c r="H265" s="255">
        <v>10</v>
      </c>
      <c r="I265" s="509"/>
      <c r="J265" s="519" t="s">
        <v>4390</v>
      </c>
      <c r="K265" s="256">
        <v>1</v>
      </c>
      <c r="L265" s="231">
        <v>10</v>
      </c>
      <c r="M265" s="255" t="s">
        <v>11</v>
      </c>
      <c r="N265" s="229"/>
      <c r="O265" s="230">
        <f>Tabelle4424354[[#This Row],[FOPPE Art.-Nr. ]]</f>
        <v>35179104721</v>
      </c>
      <c r="T265" s="258"/>
      <c r="U265" s="258"/>
      <c r="V265" s="258"/>
      <c r="W265" s="258"/>
      <c r="X265" s="258"/>
      <c r="Y265" s="258"/>
      <c r="Z265" s="258"/>
      <c r="AA265" s="258"/>
      <c r="AB265" s="258"/>
      <c r="AC265" s="258"/>
      <c r="AD265" s="258"/>
      <c r="AE265" s="258"/>
      <c r="AF265" s="258"/>
      <c r="AG265" s="258"/>
      <c r="AH265" s="258"/>
      <c r="AI265" s="258"/>
      <c r="AJ265" s="258"/>
      <c r="AK265" s="258"/>
      <c r="AL265" s="258"/>
      <c r="AM265" s="258"/>
      <c r="AN265" s="258"/>
      <c r="AO265" s="258"/>
      <c r="AP265" s="258"/>
      <c r="AQ265" s="258"/>
      <c r="AR265" s="258"/>
      <c r="AS265" s="258"/>
      <c r="AT265" s="258"/>
      <c r="AU265" s="258"/>
      <c r="AV265" s="258"/>
      <c r="AW265" s="258"/>
      <c r="AX265" s="258"/>
      <c r="AY265" s="258"/>
      <c r="AZ265" s="258"/>
      <c r="BA265" s="258"/>
      <c r="BB265" s="258"/>
      <c r="BC265" s="258"/>
      <c r="BD265" s="258"/>
      <c r="BE265" s="258"/>
      <c r="BF265" s="258"/>
      <c r="BG265" s="258"/>
      <c r="BH265" s="258"/>
      <c r="BI265" s="258"/>
      <c r="BJ265" s="258"/>
      <c r="BK265" s="258"/>
      <c r="BL265" s="258"/>
      <c r="BM265" s="258"/>
      <c r="BN265" s="258"/>
      <c r="BO265" s="258"/>
      <c r="BP265" s="258"/>
      <c r="BQ265" s="258"/>
      <c r="BR265" s="258"/>
      <c r="BS265" s="258"/>
      <c r="BT265" s="258"/>
      <c r="BU265" s="258"/>
      <c r="BV265" s="258"/>
      <c r="BW265" s="258"/>
      <c r="BX265" s="258"/>
      <c r="BY265" s="258"/>
    </row>
    <row r="266" spans="1:77" s="257" customFormat="1" ht="13.8" x14ac:dyDescent="0.25">
      <c r="A266" s="192" t="s">
        <v>6914</v>
      </c>
      <c r="B266" s="194" t="s">
        <v>6760</v>
      </c>
      <c r="C266" s="252">
        <v>35179104722</v>
      </c>
      <c r="D266" s="254"/>
      <c r="E266" s="253" t="s">
        <v>4391</v>
      </c>
      <c r="F266" s="254"/>
      <c r="G266" s="254"/>
      <c r="H266" s="255">
        <v>10</v>
      </c>
      <c r="I266" s="509"/>
      <c r="J266" s="519" t="s">
        <v>4392</v>
      </c>
      <c r="K266" s="256">
        <v>1</v>
      </c>
      <c r="L266" s="231">
        <v>10</v>
      </c>
      <c r="M266" s="255" t="s">
        <v>11</v>
      </c>
      <c r="N266" s="229"/>
      <c r="O266" s="230">
        <f>Tabelle4424354[[#This Row],[FOPPE Art.-Nr. ]]</f>
        <v>35179104722</v>
      </c>
      <c r="T266" s="258"/>
      <c r="U266" s="258"/>
      <c r="V266" s="258"/>
      <c r="W266" s="258"/>
      <c r="X266" s="258"/>
      <c r="Y266" s="258"/>
      <c r="Z266" s="258"/>
      <c r="AA266" s="258"/>
      <c r="AB266" s="258"/>
      <c r="AC266" s="258"/>
      <c r="AD266" s="258"/>
      <c r="AE266" s="258"/>
      <c r="AF266" s="258"/>
      <c r="AG266" s="258"/>
      <c r="AH266" s="258"/>
      <c r="AI266" s="258"/>
      <c r="AJ266" s="258"/>
      <c r="AK266" s="258"/>
      <c r="AL266" s="258"/>
      <c r="AM266" s="258"/>
      <c r="AN266" s="258"/>
      <c r="AO266" s="258"/>
      <c r="AP266" s="258"/>
      <c r="AQ266" s="258"/>
      <c r="AR266" s="258"/>
      <c r="AS266" s="258"/>
      <c r="AT266" s="258"/>
      <c r="AU266" s="258"/>
      <c r="AV266" s="258"/>
      <c r="AW266" s="258"/>
      <c r="AX266" s="258"/>
      <c r="AY266" s="258"/>
      <c r="AZ266" s="258"/>
      <c r="BA266" s="258"/>
      <c r="BB266" s="258"/>
      <c r="BC266" s="258"/>
      <c r="BD266" s="258"/>
      <c r="BE266" s="258"/>
      <c r="BF266" s="258"/>
      <c r="BG266" s="258"/>
      <c r="BH266" s="258"/>
      <c r="BI266" s="258"/>
      <c r="BJ266" s="258"/>
      <c r="BK266" s="258"/>
      <c r="BL266" s="258"/>
      <c r="BM266" s="258"/>
      <c r="BN266" s="258"/>
      <c r="BO266" s="258"/>
      <c r="BP266" s="258"/>
      <c r="BQ266" s="258"/>
      <c r="BR266" s="258"/>
      <c r="BS266" s="258"/>
      <c r="BT266" s="258"/>
      <c r="BU266" s="258"/>
      <c r="BV266" s="258"/>
      <c r="BW266" s="258"/>
      <c r="BX266" s="258"/>
      <c r="BY266" s="258"/>
    </row>
    <row r="267" spans="1:77" s="257" customFormat="1" ht="13.8" x14ac:dyDescent="0.25">
      <c r="A267" s="192" t="s">
        <v>6914</v>
      </c>
      <c r="B267" s="194" t="s">
        <v>6759</v>
      </c>
      <c r="C267" s="252">
        <v>35179104821</v>
      </c>
      <c r="D267" s="254"/>
      <c r="E267" s="253" t="s">
        <v>4417</v>
      </c>
      <c r="F267" s="254"/>
      <c r="G267" s="254"/>
      <c r="H267" s="255">
        <v>10</v>
      </c>
      <c r="I267" s="509"/>
      <c r="J267" s="519" t="s">
        <v>4418</v>
      </c>
      <c r="K267" s="256">
        <v>1</v>
      </c>
      <c r="L267" s="231">
        <v>10</v>
      </c>
      <c r="M267" s="255" t="s">
        <v>11</v>
      </c>
      <c r="N267" s="229"/>
      <c r="O267" s="230">
        <f>Tabelle4424354[[#This Row],[FOPPE Art.-Nr. ]]</f>
        <v>35179104821</v>
      </c>
      <c r="T267" s="258"/>
      <c r="U267" s="258"/>
      <c r="V267" s="258"/>
      <c r="W267" s="258"/>
      <c r="X267" s="258"/>
      <c r="Y267" s="258"/>
      <c r="Z267" s="258"/>
      <c r="AA267" s="258"/>
      <c r="AB267" s="258"/>
      <c r="AC267" s="258"/>
      <c r="AD267" s="258"/>
      <c r="AE267" s="258"/>
      <c r="AF267" s="258"/>
      <c r="AG267" s="258"/>
      <c r="AH267" s="258"/>
      <c r="AI267" s="258"/>
      <c r="AJ267" s="258"/>
      <c r="AK267" s="258"/>
      <c r="AL267" s="258"/>
      <c r="AM267" s="258"/>
      <c r="AN267" s="258"/>
      <c r="AO267" s="258"/>
      <c r="AP267" s="258"/>
      <c r="AQ267" s="258"/>
      <c r="AR267" s="258"/>
      <c r="AS267" s="258"/>
      <c r="AT267" s="258"/>
      <c r="AU267" s="258"/>
      <c r="AV267" s="258"/>
      <c r="AW267" s="258"/>
      <c r="AX267" s="258"/>
      <c r="AY267" s="258"/>
      <c r="AZ267" s="258"/>
      <c r="BA267" s="258"/>
      <c r="BB267" s="258"/>
      <c r="BC267" s="258"/>
      <c r="BD267" s="258"/>
      <c r="BE267" s="258"/>
      <c r="BF267" s="258"/>
      <c r="BG267" s="258"/>
      <c r="BH267" s="258"/>
      <c r="BI267" s="258"/>
      <c r="BJ267" s="258"/>
      <c r="BK267" s="258"/>
      <c r="BL267" s="258"/>
      <c r="BM267" s="258"/>
      <c r="BN267" s="258"/>
      <c r="BO267" s="258"/>
      <c r="BP267" s="258"/>
      <c r="BQ267" s="258"/>
      <c r="BR267" s="258"/>
      <c r="BS267" s="258"/>
      <c r="BT267" s="258"/>
      <c r="BU267" s="258"/>
      <c r="BV267" s="258"/>
      <c r="BW267" s="258"/>
      <c r="BX267" s="258"/>
      <c r="BY267" s="258"/>
    </row>
    <row r="268" spans="1:77" s="257" customFormat="1" ht="13.8" x14ac:dyDescent="0.25">
      <c r="A268" s="192" t="s">
        <v>6914</v>
      </c>
      <c r="B268" s="194" t="s">
        <v>6760</v>
      </c>
      <c r="C268" s="252">
        <v>35179104822</v>
      </c>
      <c r="D268" s="254"/>
      <c r="E268" s="253" t="s">
        <v>4419</v>
      </c>
      <c r="F268" s="254"/>
      <c r="G268" s="254"/>
      <c r="H268" s="255">
        <v>10</v>
      </c>
      <c r="I268" s="509"/>
      <c r="J268" s="519" t="s">
        <v>4420</v>
      </c>
      <c r="K268" s="256">
        <v>1</v>
      </c>
      <c r="L268" s="231">
        <v>10</v>
      </c>
      <c r="M268" s="255" t="s">
        <v>11</v>
      </c>
      <c r="N268" s="229"/>
      <c r="O268" s="230">
        <f>Tabelle4424354[[#This Row],[FOPPE Art.-Nr. ]]</f>
        <v>35179104822</v>
      </c>
      <c r="T268" s="258"/>
      <c r="U268" s="258"/>
      <c r="V268" s="258"/>
      <c r="W268" s="258"/>
      <c r="X268" s="258"/>
      <c r="Y268" s="258"/>
      <c r="Z268" s="258"/>
      <c r="AA268" s="258"/>
      <c r="AB268" s="258"/>
      <c r="AC268" s="258"/>
      <c r="AD268" s="258"/>
      <c r="AE268" s="258"/>
      <c r="AF268" s="258"/>
      <c r="AG268" s="258"/>
      <c r="AH268" s="258"/>
      <c r="AI268" s="258"/>
      <c r="AJ268" s="258"/>
      <c r="AK268" s="258"/>
      <c r="AL268" s="258"/>
      <c r="AM268" s="258"/>
      <c r="AN268" s="258"/>
      <c r="AO268" s="258"/>
      <c r="AP268" s="258"/>
      <c r="AQ268" s="258"/>
      <c r="AR268" s="258"/>
      <c r="AS268" s="258"/>
      <c r="AT268" s="258"/>
      <c r="AU268" s="258"/>
      <c r="AV268" s="258"/>
      <c r="AW268" s="258"/>
      <c r="AX268" s="258"/>
      <c r="AY268" s="258"/>
      <c r="AZ268" s="258"/>
      <c r="BA268" s="258"/>
      <c r="BB268" s="258"/>
      <c r="BC268" s="258"/>
      <c r="BD268" s="258"/>
      <c r="BE268" s="258"/>
      <c r="BF268" s="258"/>
      <c r="BG268" s="258"/>
      <c r="BH268" s="258"/>
      <c r="BI268" s="258"/>
      <c r="BJ268" s="258"/>
      <c r="BK268" s="258"/>
      <c r="BL268" s="258"/>
      <c r="BM268" s="258"/>
      <c r="BN268" s="258"/>
      <c r="BO268" s="258"/>
      <c r="BP268" s="258"/>
      <c r="BQ268" s="258"/>
      <c r="BR268" s="258"/>
      <c r="BS268" s="258"/>
      <c r="BT268" s="258"/>
      <c r="BU268" s="258"/>
      <c r="BV268" s="258"/>
      <c r="BW268" s="258"/>
      <c r="BX268" s="258"/>
      <c r="BY268" s="258"/>
    </row>
    <row r="269" spans="1:77" s="257" customFormat="1" ht="13.8" x14ac:dyDescent="0.25">
      <c r="A269" s="192" t="s">
        <v>6914</v>
      </c>
      <c r="B269" s="194" t="s">
        <v>6759</v>
      </c>
      <c r="C269" s="252">
        <v>35179104921</v>
      </c>
      <c r="D269" s="254"/>
      <c r="E269" s="253" t="s">
        <v>4443</v>
      </c>
      <c r="F269" s="254"/>
      <c r="G269" s="254"/>
      <c r="H269" s="255">
        <v>10</v>
      </c>
      <c r="I269" s="509"/>
      <c r="J269" s="519" t="s">
        <v>4444</v>
      </c>
      <c r="K269" s="256">
        <v>1</v>
      </c>
      <c r="L269" s="231">
        <v>10</v>
      </c>
      <c r="M269" s="255" t="s">
        <v>11</v>
      </c>
      <c r="N269" s="229"/>
      <c r="O269" s="230">
        <f>Tabelle4424354[[#This Row],[FOPPE Art.-Nr. ]]</f>
        <v>35179104921</v>
      </c>
      <c r="T269" s="258"/>
      <c r="U269" s="258"/>
      <c r="V269" s="258"/>
      <c r="W269" s="258"/>
      <c r="X269" s="258"/>
      <c r="Y269" s="258"/>
      <c r="Z269" s="258"/>
      <c r="AA269" s="258"/>
      <c r="AB269" s="258"/>
      <c r="AC269" s="258"/>
      <c r="AD269" s="258"/>
      <c r="AE269" s="258"/>
      <c r="AF269" s="258"/>
      <c r="AG269" s="258"/>
      <c r="AH269" s="258"/>
      <c r="AI269" s="258"/>
      <c r="AJ269" s="258"/>
      <c r="AK269" s="258"/>
      <c r="AL269" s="258"/>
      <c r="AM269" s="258"/>
      <c r="AN269" s="258"/>
      <c r="AO269" s="258"/>
      <c r="AP269" s="258"/>
      <c r="AQ269" s="258"/>
      <c r="AR269" s="258"/>
      <c r="AS269" s="258"/>
      <c r="AT269" s="258"/>
      <c r="AU269" s="258"/>
      <c r="AV269" s="258"/>
      <c r="AW269" s="258"/>
      <c r="AX269" s="258"/>
      <c r="AY269" s="258"/>
      <c r="AZ269" s="258"/>
      <c r="BA269" s="258"/>
      <c r="BB269" s="258"/>
      <c r="BC269" s="258"/>
      <c r="BD269" s="258"/>
      <c r="BE269" s="258"/>
      <c r="BF269" s="258"/>
      <c r="BG269" s="258"/>
      <c r="BH269" s="258"/>
      <c r="BI269" s="258"/>
      <c r="BJ269" s="258"/>
      <c r="BK269" s="258"/>
      <c r="BL269" s="258"/>
      <c r="BM269" s="258"/>
      <c r="BN269" s="258"/>
      <c r="BO269" s="258"/>
      <c r="BP269" s="258"/>
      <c r="BQ269" s="258"/>
      <c r="BR269" s="258"/>
      <c r="BS269" s="258"/>
      <c r="BT269" s="258"/>
      <c r="BU269" s="258"/>
      <c r="BV269" s="258"/>
      <c r="BW269" s="258"/>
      <c r="BX269" s="258"/>
      <c r="BY269" s="258"/>
    </row>
    <row r="270" spans="1:77" s="257" customFormat="1" ht="13.8" x14ac:dyDescent="0.25">
      <c r="A270" s="192" t="s">
        <v>6914</v>
      </c>
      <c r="B270" s="194" t="s">
        <v>6760</v>
      </c>
      <c r="C270" s="252">
        <v>35179104922</v>
      </c>
      <c r="D270" s="254"/>
      <c r="E270" s="253" t="s">
        <v>4445</v>
      </c>
      <c r="F270" s="254"/>
      <c r="G270" s="254"/>
      <c r="H270" s="255">
        <v>10</v>
      </c>
      <c r="I270" s="509"/>
      <c r="J270" s="519" t="s">
        <v>4446</v>
      </c>
      <c r="K270" s="256">
        <v>1</v>
      </c>
      <c r="L270" s="231">
        <v>10</v>
      </c>
      <c r="M270" s="255" t="s">
        <v>11</v>
      </c>
      <c r="N270" s="229"/>
      <c r="O270" s="230">
        <f>Tabelle4424354[[#This Row],[FOPPE Art.-Nr. ]]</f>
        <v>35179104922</v>
      </c>
      <c r="T270" s="258"/>
      <c r="U270" s="258"/>
      <c r="V270" s="258"/>
      <c r="W270" s="258"/>
      <c r="X270" s="258"/>
      <c r="Y270" s="258"/>
      <c r="Z270" s="258"/>
      <c r="AA270" s="258"/>
      <c r="AB270" s="258"/>
      <c r="AC270" s="258"/>
      <c r="AD270" s="258"/>
      <c r="AE270" s="258"/>
      <c r="AF270" s="258"/>
      <c r="AG270" s="258"/>
      <c r="AH270" s="258"/>
      <c r="AI270" s="258"/>
      <c r="AJ270" s="258"/>
      <c r="AK270" s="258"/>
      <c r="AL270" s="258"/>
      <c r="AM270" s="258"/>
      <c r="AN270" s="258"/>
      <c r="AO270" s="258"/>
      <c r="AP270" s="258"/>
      <c r="AQ270" s="258"/>
      <c r="AR270" s="258"/>
      <c r="AS270" s="258"/>
      <c r="AT270" s="258"/>
      <c r="AU270" s="258"/>
      <c r="AV270" s="258"/>
      <c r="AW270" s="258"/>
      <c r="AX270" s="258"/>
      <c r="AY270" s="258"/>
      <c r="AZ270" s="258"/>
      <c r="BA270" s="258"/>
      <c r="BB270" s="258"/>
      <c r="BC270" s="258"/>
      <c r="BD270" s="258"/>
      <c r="BE270" s="258"/>
      <c r="BF270" s="258"/>
      <c r="BG270" s="258"/>
      <c r="BH270" s="258"/>
      <c r="BI270" s="258"/>
      <c r="BJ270" s="258"/>
      <c r="BK270" s="258"/>
      <c r="BL270" s="258"/>
      <c r="BM270" s="258"/>
      <c r="BN270" s="258"/>
      <c r="BO270" s="258"/>
      <c r="BP270" s="258"/>
      <c r="BQ270" s="258"/>
      <c r="BR270" s="258"/>
      <c r="BS270" s="258"/>
      <c r="BT270" s="258"/>
      <c r="BU270" s="258"/>
      <c r="BV270" s="258"/>
      <c r="BW270" s="258"/>
      <c r="BX270" s="258"/>
      <c r="BY270" s="258"/>
    </row>
    <row r="271" spans="1:77" s="257" customFormat="1" ht="13.8" x14ac:dyDescent="0.25">
      <c r="A271" s="192" t="s">
        <v>6914</v>
      </c>
      <c r="B271" s="194" t="s">
        <v>6759</v>
      </c>
      <c r="C271" s="252">
        <v>35179105021</v>
      </c>
      <c r="D271" s="254"/>
      <c r="E271" s="253" t="s">
        <v>4475</v>
      </c>
      <c r="F271" s="254"/>
      <c r="G271" s="254"/>
      <c r="H271" s="255">
        <v>10</v>
      </c>
      <c r="I271" s="509"/>
      <c r="J271" s="519" t="s">
        <v>4476</v>
      </c>
      <c r="K271" s="256">
        <v>1</v>
      </c>
      <c r="L271" s="231">
        <v>10</v>
      </c>
      <c r="M271" s="255" t="s">
        <v>11</v>
      </c>
      <c r="N271" s="229"/>
      <c r="O271" s="230">
        <f>Tabelle4424354[[#This Row],[FOPPE Art.-Nr. ]]</f>
        <v>35179105021</v>
      </c>
      <c r="T271" s="258"/>
      <c r="U271" s="258"/>
      <c r="V271" s="258"/>
      <c r="W271" s="258"/>
      <c r="X271" s="258"/>
      <c r="Y271" s="258"/>
      <c r="Z271" s="258"/>
      <c r="AA271" s="258"/>
      <c r="AB271" s="258"/>
      <c r="AC271" s="258"/>
      <c r="AD271" s="258"/>
      <c r="AE271" s="258"/>
      <c r="AF271" s="258"/>
      <c r="AG271" s="258"/>
      <c r="AH271" s="258"/>
      <c r="AI271" s="258"/>
      <c r="AJ271" s="258"/>
      <c r="AK271" s="258"/>
      <c r="AL271" s="258"/>
      <c r="AM271" s="258"/>
      <c r="AN271" s="258"/>
      <c r="AO271" s="258"/>
      <c r="AP271" s="258"/>
      <c r="AQ271" s="258"/>
      <c r="AR271" s="258"/>
      <c r="AS271" s="258"/>
      <c r="AT271" s="258"/>
      <c r="AU271" s="258"/>
      <c r="AV271" s="258"/>
      <c r="AW271" s="258"/>
      <c r="AX271" s="258"/>
      <c r="AY271" s="258"/>
      <c r="AZ271" s="258"/>
      <c r="BA271" s="258"/>
      <c r="BB271" s="258"/>
      <c r="BC271" s="258"/>
      <c r="BD271" s="258"/>
      <c r="BE271" s="258"/>
      <c r="BF271" s="258"/>
      <c r="BG271" s="258"/>
      <c r="BH271" s="258"/>
      <c r="BI271" s="258"/>
      <c r="BJ271" s="258"/>
      <c r="BK271" s="258"/>
      <c r="BL271" s="258"/>
      <c r="BM271" s="258"/>
      <c r="BN271" s="258"/>
      <c r="BO271" s="258"/>
      <c r="BP271" s="258"/>
      <c r="BQ271" s="258"/>
      <c r="BR271" s="258"/>
      <c r="BS271" s="258"/>
      <c r="BT271" s="258"/>
      <c r="BU271" s="258"/>
      <c r="BV271" s="258"/>
      <c r="BW271" s="258"/>
      <c r="BX271" s="258"/>
      <c r="BY271" s="258"/>
    </row>
    <row r="272" spans="1:77" s="257" customFormat="1" ht="13.8" x14ac:dyDescent="0.25">
      <c r="A272" s="192" t="s">
        <v>6914</v>
      </c>
      <c r="B272" s="194" t="s">
        <v>6760</v>
      </c>
      <c r="C272" s="252">
        <v>35179105022</v>
      </c>
      <c r="D272" s="254"/>
      <c r="E272" s="253" t="s">
        <v>4477</v>
      </c>
      <c r="F272" s="254"/>
      <c r="G272" s="254"/>
      <c r="H272" s="255">
        <v>10</v>
      </c>
      <c r="I272" s="509"/>
      <c r="J272" s="519" t="s">
        <v>4478</v>
      </c>
      <c r="K272" s="256">
        <v>1</v>
      </c>
      <c r="L272" s="231">
        <v>10</v>
      </c>
      <c r="M272" s="255" t="s">
        <v>11</v>
      </c>
      <c r="N272" s="229"/>
      <c r="O272" s="230">
        <f>Tabelle4424354[[#This Row],[FOPPE Art.-Nr. ]]</f>
        <v>35179105022</v>
      </c>
      <c r="T272" s="258"/>
      <c r="U272" s="258"/>
      <c r="V272" s="258"/>
      <c r="W272" s="258"/>
      <c r="X272" s="258"/>
      <c r="Y272" s="258"/>
      <c r="Z272" s="258"/>
      <c r="AA272" s="258"/>
      <c r="AB272" s="258"/>
      <c r="AC272" s="258"/>
      <c r="AD272" s="258"/>
      <c r="AE272" s="258"/>
      <c r="AF272" s="258"/>
      <c r="AG272" s="258"/>
      <c r="AH272" s="258"/>
      <c r="AI272" s="258"/>
      <c r="AJ272" s="258"/>
      <c r="AK272" s="258"/>
      <c r="AL272" s="258"/>
      <c r="AM272" s="258"/>
      <c r="AN272" s="258"/>
      <c r="AO272" s="258"/>
      <c r="AP272" s="258"/>
      <c r="AQ272" s="258"/>
      <c r="AR272" s="258"/>
      <c r="AS272" s="258"/>
      <c r="AT272" s="258"/>
      <c r="AU272" s="258"/>
      <c r="AV272" s="258"/>
      <c r="AW272" s="258"/>
      <c r="AX272" s="258"/>
      <c r="AY272" s="258"/>
      <c r="AZ272" s="258"/>
      <c r="BA272" s="258"/>
      <c r="BB272" s="258"/>
      <c r="BC272" s="258"/>
      <c r="BD272" s="258"/>
      <c r="BE272" s="258"/>
      <c r="BF272" s="258"/>
      <c r="BG272" s="258"/>
      <c r="BH272" s="258"/>
      <c r="BI272" s="258"/>
      <c r="BJ272" s="258"/>
      <c r="BK272" s="258"/>
      <c r="BL272" s="258"/>
      <c r="BM272" s="258"/>
      <c r="BN272" s="258"/>
      <c r="BO272" s="258"/>
      <c r="BP272" s="258"/>
      <c r="BQ272" s="258"/>
      <c r="BR272" s="258"/>
      <c r="BS272" s="258"/>
      <c r="BT272" s="258"/>
      <c r="BU272" s="258"/>
      <c r="BV272" s="258"/>
      <c r="BW272" s="258"/>
      <c r="BX272" s="258"/>
      <c r="BY272" s="258"/>
    </row>
    <row r="273" spans="1:77" s="257" customFormat="1" ht="13.8" x14ac:dyDescent="0.25">
      <c r="A273" s="192" t="s">
        <v>6914</v>
      </c>
      <c r="B273" s="194" t="s">
        <v>6759</v>
      </c>
      <c r="C273" s="252">
        <v>35179105121</v>
      </c>
      <c r="D273" s="254"/>
      <c r="E273" s="253" t="s">
        <v>4509</v>
      </c>
      <c r="F273" s="254"/>
      <c r="G273" s="254"/>
      <c r="H273" s="255">
        <v>10</v>
      </c>
      <c r="I273" s="509"/>
      <c r="J273" s="519" t="s">
        <v>4510</v>
      </c>
      <c r="K273" s="256">
        <v>1</v>
      </c>
      <c r="L273" s="231">
        <v>10</v>
      </c>
      <c r="M273" s="255" t="s">
        <v>11</v>
      </c>
      <c r="N273" s="229"/>
      <c r="O273" s="230">
        <f>Tabelle4424354[[#This Row],[FOPPE Art.-Nr. ]]</f>
        <v>35179105121</v>
      </c>
      <c r="T273" s="258"/>
      <c r="U273" s="258"/>
      <c r="V273" s="258"/>
      <c r="W273" s="258"/>
      <c r="X273" s="258"/>
      <c r="Y273" s="258"/>
      <c r="Z273" s="258"/>
      <c r="AA273" s="258"/>
      <c r="AB273" s="258"/>
      <c r="AC273" s="258"/>
      <c r="AD273" s="258"/>
      <c r="AE273" s="258"/>
      <c r="AF273" s="258"/>
      <c r="AG273" s="258"/>
      <c r="AH273" s="258"/>
      <c r="AI273" s="258"/>
      <c r="AJ273" s="258"/>
      <c r="AK273" s="258"/>
      <c r="AL273" s="258"/>
      <c r="AM273" s="258"/>
      <c r="AN273" s="258"/>
      <c r="AO273" s="258"/>
      <c r="AP273" s="258"/>
      <c r="AQ273" s="258"/>
      <c r="AR273" s="258"/>
      <c r="AS273" s="258"/>
      <c r="AT273" s="258"/>
      <c r="AU273" s="258"/>
      <c r="AV273" s="258"/>
      <c r="AW273" s="258"/>
      <c r="AX273" s="258"/>
      <c r="AY273" s="258"/>
      <c r="AZ273" s="258"/>
      <c r="BA273" s="258"/>
      <c r="BB273" s="258"/>
      <c r="BC273" s="258"/>
      <c r="BD273" s="258"/>
      <c r="BE273" s="258"/>
      <c r="BF273" s="258"/>
      <c r="BG273" s="258"/>
      <c r="BH273" s="258"/>
      <c r="BI273" s="258"/>
      <c r="BJ273" s="258"/>
      <c r="BK273" s="258"/>
      <c r="BL273" s="258"/>
      <c r="BM273" s="258"/>
      <c r="BN273" s="258"/>
      <c r="BO273" s="258"/>
      <c r="BP273" s="258"/>
      <c r="BQ273" s="258"/>
      <c r="BR273" s="258"/>
      <c r="BS273" s="258"/>
      <c r="BT273" s="258"/>
      <c r="BU273" s="258"/>
      <c r="BV273" s="258"/>
      <c r="BW273" s="258"/>
      <c r="BX273" s="258"/>
      <c r="BY273" s="258"/>
    </row>
    <row r="274" spans="1:77" s="257" customFormat="1" ht="13.8" x14ac:dyDescent="0.25">
      <c r="A274" s="192" t="s">
        <v>6914</v>
      </c>
      <c r="B274" s="194" t="s">
        <v>6760</v>
      </c>
      <c r="C274" s="252">
        <v>35179105122</v>
      </c>
      <c r="D274" s="254"/>
      <c r="E274" s="253" t="s">
        <v>4511</v>
      </c>
      <c r="F274" s="254"/>
      <c r="G274" s="254"/>
      <c r="H274" s="255">
        <v>10</v>
      </c>
      <c r="I274" s="509"/>
      <c r="J274" s="519" t="s">
        <v>4512</v>
      </c>
      <c r="K274" s="256">
        <v>1</v>
      </c>
      <c r="L274" s="231">
        <v>10</v>
      </c>
      <c r="M274" s="255" t="s">
        <v>11</v>
      </c>
      <c r="N274" s="229"/>
      <c r="O274" s="230">
        <f>Tabelle4424354[[#This Row],[FOPPE Art.-Nr. ]]</f>
        <v>35179105122</v>
      </c>
      <c r="T274" s="258"/>
      <c r="U274" s="258"/>
      <c r="V274" s="258"/>
      <c r="W274" s="258"/>
      <c r="X274" s="258"/>
      <c r="Y274" s="258"/>
      <c r="Z274" s="258"/>
      <c r="AA274" s="258"/>
      <c r="AB274" s="258"/>
      <c r="AC274" s="258"/>
      <c r="AD274" s="258"/>
      <c r="AE274" s="258"/>
      <c r="AF274" s="258"/>
      <c r="AG274" s="258"/>
      <c r="AH274" s="258"/>
      <c r="AI274" s="258"/>
      <c r="AJ274" s="258"/>
      <c r="AK274" s="258"/>
      <c r="AL274" s="258"/>
      <c r="AM274" s="258"/>
      <c r="AN274" s="258"/>
      <c r="AO274" s="258"/>
      <c r="AP274" s="258"/>
      <c r="AQ274" s="258"/>
      <c r="AR274" s="258"/>
      <c r="AS274" s="258"/>
      <c r="AT274" s="258"/>
      <c r="AU274" s="258"/>
      <c r="AV274" s="258"/>
      <c r="AW274" s="258"/>
      <c r="AX274" s="258"/>
      <c r="AY274" s="258"/>
      <c r="AZ274" s="258"/>
      <c r="BA274" s="258"/>
      <c r="BB274" s="258"/>
      <c r="BC274" s="258"/>
      <c r="BD274" s="258"/>
      <c r="BE274" s="258"/>
      <c r="BF274" s="258"/>
      <c r="BG274" s="258"/>
      <c r="BH274" s="258"/>
      <c r="BI274" s="258"/>
      <c r="BJ274" s="258"/>
      <c r="BK274" s="258"/>
      <c r="BL274" s="258"/>
      <c r="BM274" s="258"/>
      <c r="BN274" s="258"/>
      <c r="BO274" s="258"/>
      <c r="BP274" s="258"/>
      <c r="BQ274" s="258"/>
      <c r="BR274" s="258"/>
      <c r="BS274" s="258"/>
      <c r="BT274" s="258"/>
      <c r="BU274" s="258"/>
      <c r="BV274" s="258"/>
      <c r="BW274" s="258"/>
      <c r="BX274" s="258"/>
      <c r="BY274" s="258"/>
    </row>
    <row r="275" spans="1:77" s="257" customFormat="1" ht="13.8" x14ac:dyDescent="0.25">
      <c r="A275" s="192" t="s">
        <v>6914</v>
      </c>
      <c r="B275" s="194" t="s">
        <v>6759</v>
      </c>
      <c r="C275" s="252">
        <v>35179105221</v>
      </c>
      <c r="D275" s="254"/>
      <c r="E275" s="253" t="s">
        <v>4541</v>
      </c>
      <c r="F275" s="254"/>
      <c r="G275" s="254"/>
      <c r="H275" s="255">
        <v>10</v>
      </c>
      <c r="I275" s="509"/>
      <c r="J275" s="519" t="s">
        <v>4542</v>
      </c>
      <c r="K275" s="256">
        <v>1</v>
      </c>
      <c r="L275" s="231">
        <v>10</v>
      </c>
      <c r="M275" s="255" t="s">
        <v>11</v>
      </c>
      <c r="N275" s="229"/>
      <c r="O275" s="230">
        <f>Tabelle4424354[[#This Row],[FOPPE Art.-Nr. ]]</f>
        <v>35179105221</v>
      </c>
      <c r="T275" s="258"/>
      <c r="U275" s="258"/>
      <c r="V275" s="258"/>
      <c r="W275" s="258"/>
      <c r="X275" s="258"/>
      <c r="Y275" s="258"/>
      <c r="Z275" s="258"/>
      <c r="AA275" s="258"/>
      <c r="AB275" s="258"/>
      <c r="AC275" s="258"/>
      <c r="AD275" s="258"/>
      <c r="AE275" s="258"/>
      <c r="AF275" s="258"/>
      <c r="AG275" s="258"/>
      <c r="AH275" s="258"/>
      <c r="AI275" s="258"/>
      <c r="AJ275" s="258"/>
      <c r="AK275" s="258"/>
      <c r="AL275" s="258"/>
      <c r="AM275" s="258"/>
      <c r="AN275" s="258"/>
      <c r="AO275" s="258"/>
      <c r="AP275" s="258"/>
      <c r="AQ275" s="258"/>
      <c r="AR275" s="258"/>
      <c r="AS275" s="258"/>
      <c r="AT275" s="258"/>
      <c r="AU275" s="258"/>
      <c r="AV275" s="258"/>
      <c r="AW275" s="258"/>
      <c r="AX275" s="258"/>
      <c r="AY275" s="258"/>
      <c r="AZ275" s="258"/>
      <c r="BA275" s="258"/>
      <c r="BB275" s="258"/>
      <c r="BC275" s="258"/>
      <c r="BD275" s="258"/>
      <c r="BE275" s="258"/>
      <c r="BF275" s="258"/>
      <c r="BG275" s="258"/>
      <c r="BH275" s="258"/>
      <c r="BI275" s="258"/>
      <c r="BJ275" s="258"/>
      <c r="BK275" s="258"/>
      <c r="BL275" s="258"/>
      <c r="BM275" s="258"/>
      <c r="BN275" s="258"/>
      <c r="BO275" s="258"/>
      <c r="BP275" s="258"/>
      <c r="BQ275" s="258"/>
      <c r="BR275" s="258"/>
      <c r="BS275" s="258"/>
      <c r="BT275" s="258"/>
      <c r="BU275" s="258"/>
      <c r="BV275" s="258"/>
      <c r="BW275" s="258"/>
      <c r="BX275" s="258"/>
      <c r="BY275" s="258"/>
    </row>
    <row r="276" spans="1:77" s="257" customFormat="1" ht="13.8" x14ac:dyDescent="0.25">
      <c r="A276" s="192" t="s">
        <v>6914</v>
      </c>
      <c r="B276" s="194" t="s">
        <v>6760</v>
      </c>
      <c r="C276" s="252">
        <v>35179105222</v>
      </c>
      <c r="D276" s="254"/>
      <c r="E276" s="253" t="s">
        <v>4543</v>
      </c>
      <c r="F276" s="254"/>
      <c r="G276" s="254"/>
      <c r="H276" s="255">
        <v>10</v>
      </c>
      <c r="I276" s="509"/>
      <c r="J276" s="519" t="s">
        <v>4544</v>
      </c>
      <c r="K276" s="256">
        <v>1</v>
      </c>
      <c r="L276" s="231">
        <v>10</v>
      </c>
      <c r="M276" s="255" t="s">
        <v>11</v>
      </c>
      <c r="N276" s="229"/>
      <c r="O276" s="230">
        <f>Tabelle4424354[[#This Row],[FOPPE Art.-Nr. ]]</f>
        <v>35179105222</v>
      </c>
      <c r="T276" s="258"/>
      <c r="U276" s="258"/>
      <c r="V276" s="258"/>
      <c r="W276" s="258"/>
      <c r="X276" s="258"/>
      <c r="Y276" s="258"/>
      <c r="Z276" s="258"/>
      <c r="AA276" s="258"/>
      <c r="AB276" s="258"/>
      <c r="AC276" s="258"/>
      <c r="AD276" s="258"/>
      <c r="AE276" s="258"/>
      <c r="AF276" s="258"/>
      <c r="AG276" s="258"/>
      <c r="AH276" s="258"/>
      <c r="AI276" s="258"/>
      <c r="AJ276" s="258"/>
      <c r="AK276" s="258"/>
      <c r="AL276" s="258"/>
      <c r="AM276" s="258"/>
      <c r="AN276" s="258"/>
      <c r="AO276" s="258"/>
      <c r="AP276" s="258"/>
      <c r="AQ276" s="258"/>
      <c r="AR276" s="258"/>
      <c r="AS276" s="258"/>
      <c r="AT276" s="258"/>
      <c r="AU276" s="258"/>
      <c r="AV276" s="258"/>
      <c r="AW276" s="258"/>
      <c r="AX276" s="258"/>
      <c r="AY276" s="258"/>
      <c r="AZ276" s="258"/>
      <c r="BA276" s="258"/>
      <c r="BB276" s="258"/>
      <c r="BC276" s="258"/>
      <c r="BD276" s="258"/>
      <c r="BE276" s="258"/>
      <c r="BF276" s="258"/>
      <c r="BG276" s="258"/>
      <c r="BH276" s="258"/>
      <c r="BI276" s="258"/>
      <c r="BJ276" s="258"/>
      <c r="BK276" s="258"/>
      <c r="BL276" s="258"/>
      <c r="BM276" s="258"/>
      <c r="BN276" s="258"/>
      <c r="BO276" s="258"/>
      <c r="BP276" s="258"/>
      <c r="BQ276" s="258"/>
      <c r="BR276" s="258"/>
      <c r="BS276" s="258"/>
      <c r="BT276" s="258"/>
      <c r="BU276" s="258"/>
      <c r="BV276" s="258"/>
      <c r="BW276" s="258"/>
      <c r="BX276" s="258"/>
      <c r="BY276" s="258"/>
    </row>
    <row r="277" spans="1:77" s="257" customFormat="1" ht="13.8" x14ac:dyDescent="0.25">
      <c r="A277" s="192" t="s">
        <v>6914</v>
      </c>
      <c r="B277" s="194" t="s">
        <v>6759</v>
      </c>
      <c r="C277" s="252">
        <v>35179105321</v>
      </c>
      <c r="D277" s="254"/>
      <c r="E277" s="253" t="s">
        <v>4565</v>
      </c>
      <c r="F277" s="254"/>
      <c r="G277" s="254"/>
      <c r="H277" s="255">
        <v>10</v>
      </c>
      <c r="I277" s="509"/>
      <c r="J277" s="519" t="s">
        <v>4566</v>
      </c>
      <c r="K277" s="256">
        <v>1</v>
      </c>
      <c r="L277" s="231">
        <v>10</v>
      </c>
      <c r="M277" s="255" t="s">
        <v>11</v>
      </c>
      <c r="N277" s="229"/>
      <c r="O277" s="230">
        <f>Tabelle4424354[[#This Row],[FOPPE Art.-Nr. ]]</f>
        <v>35179105321</v>
      </c>
      <c r="T277" s="258"/>
      <c r="U277" s="258"/>
      <c r="V277" s="258"/>
      <c r="W277" s="258"/>
      <c r="X277" s="258"/>
      <c r="Y277" s="258"/>
      <c r="Z277" s="258"/>
      <c r="AA277" s="258"/>
      <c r="AB277" s="258"/>
      <c r="AC277" s="258"/>
      <c r="AD277" s="258"/>
      <c r="AE277" s="258"/>
      <c r="AF277" s="258"/>
      <c r="AG277" s="258"/>
      <c r="AH277" s="258"/>
      <c r="AI277" s="258"/>
      <c r="AJ277" s="258"/>
      <c r="AK277" s="258"/>
      <c r="AL277" s="258"/>
      <c r="AM277" s="258"/>
      <c r="AN277" s="258"/>
      <c r="AO277" s="258"/>
      <c r="AP277" s="258"/>
      <c r="AQ277" s="258"/>
      <c r="AR277" s="258"/>
      <c r="AS277" s="258"/>
      <c r="AT277" s="258"/>
      <c r="AU277" s="258"/>
      <c r="AV277" s="258"/>
      <c r="AW277" s="258"/>
      <c r="AX277" s="258"/>
      <c r="AY277" s="258"/>
      <c r="AZ277" s="258"/>
      <c r="BA277" s="258"/>
      <c r="BB277" s="258"/>
      <c r="BC277" s="258"/>
      <c r="BD277" s="258"/>
      <c r="BE277" s="258"/>
      <c r="BF277" s="258"/>
      <c r="BG277" s="258"/>
      <c r="BH277" s="258"/>
      <c r="BI277" s="258"/>
      <c r="BJ277" s="258"/>
      <c r="BK277" s="258"/>
      <c r="BL277" s="258"/>
      <c r="BM277" s="258"/>
      <c r="BN277" s="258"/>
      <c r="BO277" s="258"/>
      <c r="BP277" s="258"/>
      <c r="BQ277" s="258"/>
      <c r="BR277" s="258"/>
      <c r="BS277" s="258"/>
      <c r="BT277" s="258"/>
      <c r="BU277" s="258"/>
      <c r="BV277" s="258"/>
      <c r="BW277" s="258"/>
      <c r="BX277" s="258"/>
      <c r="BY277" s="258"/>
    </row>
    <row r="278" spans="1:77" s="257" customFormat="1" ht="13.8" x14ac:dyDescent="0.25">
      <c r="A278" s="192" t="s">
        <v>6914</v>
      </c>
      <c r="B278" s="194" t="s">
        <v>6760</v>
      </c>
      <c r="C278" s="252">
        <v>35179105322</v>
      </c>
      <c r="D278" s="254"/>
      <c r="E278" s="253" t="s">
        <v>4567</v>
      </c>
      <c r="F278" s="254"/>
      <c r="G278" s="254"/>
      <c r="H278" s="255">
        <v>10</v>
      </c>
      <c r="I278" s="509"/>
      <c r="J278" s="519" t="s">
        <v>4568</v>
      </c>
      <c r="K278" s="256">
        <v>1</v>
      </c>
      <c r="L278" s="231">
        <v>10</v>
      </c>
      <c r="M278" s="255" t="s">
        <v>11</v>
      </c>
      <c r="N278" s="229"/>
      <c r="O278" s="230">
        <f>Tabelle4424354[[#This Row],[FOPPE Art.-Nr. ]]</f>
        <v>35179105322</v>
      </c>
      <c r="T278" s="258"/>
      <c r="U278" s="258"/>
      <c r="V278" s="258"/>
      <c r="W278" s="258"/>
      <c r="X278" s="258"/>
      <c r="Y278" s="258"/>
      <c r="Z278" s="258"/>
      <c r="AA278" s="258"/>
      <c r="AB278" s="258"/>
      <c r="AC278" s="258"/>
      <c r="AD278" s="258"/>
      <c r="AE278" s="258"/>
      <c r="AF278" s="258"/>
      <c r="AG278" s="258"/>
      <c r="AH278" s="258"/>
      <c r="AI278" s="258"/>
      <c r="AJ278" s="258"/>
      <c r="AK278" s="258"/>
      <c r="AL278" s="258"/>
      <c r="AM278" s="258"/>
      <c r="AN278" s="258"/>
      <c r="AO278" s="258"/>
      <c r="AP278" s="258"/>
      <c r="AQ278" s="258"/>
      <c r="AR278" s="258"/>
      <c r="AS278" s="258"/>
      <c r="AT278" s="258"/>
      <c r="AU278" s="258"/>
      <c r="AV278" s="258"/>
      <c r="AW278" s="258"/>
      <c r="AX278" s="258"/>
      <c r="AY278" s="258"/>
      <c r="AZ278" s="258"/>
      <c r="BA278" s="258"/>
      <c r="BB278" s="258"/>
      <c r="BC278" s="258"/>
      <c r="BD278" s="258"/>
      <c r="BE278" s="258"/>
      <c r="BF278" s="258"/>
      <c r="BG278" s="258"/>
      <c r="BH278" s="258"/>
      <c r="BI278" s="258"/>
      <c r="BJ278" s="258"/>
      <c r="BK278" s="258"/>
      <c r="BL278" s="258"/>
      <c r="BM278" s="258"/>
      <c r="BN278" s="258"/>
      <c r="BO278" s="258"/>
      <c r="BP278" s="258"/>
      <c r="BQ278" s="258"/>
      <c r="BR278" s="258"/>
      <c r="BS278" s="258"/>
      <c r="BT278" s="258"/>
      <c r="BU278" s="258"/>
      <c r="BV278" s="258"/>
      <c r="BW278" s="258"/>
      <c r="BX278" s="258"/>
      <c r="BY278" s="258"/>
    </row>
    <row r="279" spans="1:77" s="257" customFormat="1" ht="13.8" x14ac:dyDescent="0.25">
      <c r="A279" s="192" t="s">
        <v>6914</v>
      </c>
      <c r="B279" s="194" t="s">
        <v>6759</v>
      </c>
      <c r="C279" s="252">
        <v>35179105421</v>
      </c>
      <c r="D279" s="254"/>
      <c r="E279" s="253" t="s">
        <v>4591</v>
      </c>
      <c r="F279" s="254"/>
      <c r="G279" s="254"/>
      <c r="H279" s="255">
        <v>10</v>
      </c>
      <c r="I279" s="509"/>
      <c r="J279" s="519" t="s">
        <v>4592</v>
      </c>
      <c r="K279" s="256">
        <v>1</v>
      </c>
      <c r="L279" s="231">
        <v>10</v>
      </c>
      <c r="M279" s="255" t="s">
        <v>11</v>
      </c>
      <c r="N279" s="229"/>
      <c r="O279" s="230">
        <f>Tabelle4424354[[#This Row],[FOPPE Art.-Nr. ]]</f>
        <v>35179105421</v>
      </c>
      <c r="T279" s="258"/>
      <c r="U279" s="258"/>
      <c r="V279" s="258"/>
      <c r="W279" s="258"/>
      <c r="X279" s="258"/>
      <c r="Y279" s="258"/>
      <c r="Z279" s="258"/>
      <c r="AA279" s="258"/>
      <c r="AB279" s="258"/>
      <c r="AC279" s="258"/>
      <c r="AD279" s="258"/>
      <c r="AE279" s="258"/>
      <c r="AF279" s="258"/>
      <c r="AG279" s="258"/>
      <c r="AH279" s="258"/>
      <c r="AI279" s="258"/>
      <c r="AJ279" s="258"/>
      <c r="AK279" s="258"/>
      <c r="AL279" s="258"/>
      <c r="AM279" s="258"/>
      <c r="AN279" s="258"/>
      <c r="AO279" s="258"/>
      <c r="AP279" s="258"/>
      <c r="AQ279" s="258"/>
      <c r="AR279" s="258"/>
      <c r="AS279" s="258"/>
      <c r="AT279" s="258"/>
      <c r="AU279" s="258"/>
      <c r="AV279" s="258"/>
      <c r="AW279" s="258"/>
      <c r="AX279" s="258"/>
      <c r="AY279" s="258"/>
      <c r="AZ279" s="258"/>
      <c r="BA279" s="258"/>
      <c r="BB279" s="258"/>
      <c r="BC279" s="258"/>
      <c r="BD279" s="258"/>
      <c r="BE279" s="258"/>
      <c r="BF279" s="258"/>
      <c r="BG279" s="258"/>
      <c r="BH279" s="258"/>
      <c r="BI279" s="258"/>
      <c r="BJ279" s="258"/>
      <c r="BK279" s="258"/>
      <c r="BL279" s="258"/>
      <c r="BM279" s="258"/>
      <c r="BN279" s="258"/>
      <c r="BO279" s="258"/>
      <c r="BP279" s="258"/>
      <c r="BQ279" s="258"/>
      <c r="BR279" s="258"/>
      <c r="BS279" s="258"/>
      <c r="BT279" s="258"/>
      <c r="BU279" s="258"/>
      <c r="BV279" s="258"/>
      <c r="BW279" s="258"/>
      <c r="BX279" s="258"/>
      <c r="BY279" s="258"/>
    </row>
    <row r="280" spans="1:77" s="257" customFormat="1" ht="13.8" x14ac:dyDescent="0.25">
      <c r="A280" s="192" t="s">
        <v>6914</v>
      </c>
      <c r="B280" s="194" t="s">
        <v>6760</v>
      </c>
      <c r="C280" s="252">
        <v>35179105422</v>
      </c>
      <c r="D280" s="254"/>
      <c r="E280" s="253" t="s">
        <v>4593</v>
      </c>
      <c r="F280" s="254"/>
      <c r="G280" s="254"/>
      <c r="H280" s="255">
        <v>10</v>
      </c>
      <c r="I280" s="509"/>
      <c r="J280" s="519" t="s">
        <v>4594</v>
      </c>
      <c r="K280" s="256">
        <v>1</v>
      </c>
      <c r="L280" s="231">
        <v>10</v>
      </c>
      <c r="M280" s="255" t="s">
        <v>11</v>
      </c>
      <c r="N280" s="229"/>
      <c r="O280" s="230">
        <f>Tabelle4424354[[#This Row],[FOPPE Art.-Nr. ]]</f>
        <v>35179105422</v>
      </c>
      <c r="T280" s="258"/>
      <c r="U280" s="258"/>
      <c r="V280" s="258"/>
      <c r="W280" s="258"/>
      <c r="X280" s="258"/>
      <c r="Y280" s="258"/>
      <c r="Z280" s="258"/>
      <c r="AA280" s="258"/>
      <c r="AB280" s="258"/>
      <c r="AC280" s="258"/>
      <c r="AD280" s="258"/>
      <c r="AE280" s="258"/>
      <c r="AF280" s="258"/>
      <c r="AG280" s="258"/>
      <c r="AH280" s="258"/>
      <c r="AI280" s="258"/>
      <c r="AJ280" s="258"/>
      <c r="AK280" s="258"/>
      <c r="AL280" s="258"/>
      <c r="AM280" s="258"/>
      <c r="AN280" s="258"/>
      <c r="AO280" s="258"/>
      <c r="AP280" s="258"/>
      <c r="AQ280" s="258"/>
      <c r="AR280" s="258"/>
      <c r="AS280" s="258"/>
      <c r="AT280" s="258"/>
      <c r="AU280" s="258"/>
      <c r="AV280" s="258"/>
      <c r="AW280" s="258"/>
      <c r="AX280" s="258"/>
      <c r="AY280" s="258"/>
      <c r="AZ280" s="258"/>
      <c r="BA280" s="258"/>
      <c r="BB280" s="258"/>
      <c r="BC280" s="258"/>
      <c r="BD280" s="258"/>
      <c r="BE280" s="258"/>
      <c r="BF280" s="258"/>
      <c r="BG280" s="258"/>
      <c r="BH280" s="258"/>
      <c r="BI280" s="258"/>
      <c r="BJ280" s="258"/>
      <c r="BK280" s="258"/>
      <c r="BL280" s="258"/>
      <c r="BM280" s="258"/>
      <c r="BN280" s="258"/>
      <c r="BO280" s="258"/>
      <c r="BP280" s="258"/>
      <c r="BQ280" s="258"/>
      <c r="BR280" s="258"/>
      <c r="BS280" s="258"/>
      <c r="BT280" s="258"/>
      <c r="BU280" s="258"/>
      <c r="BV280" s="258"/>
      <c r="BW280" s="258"/>
      <c r="BX280" s="258"/>
      <c r="BY280" s="258"/>
    </row>
    <row r="281" spans="1:77" s="257" customFormat="1" ht="13.8" x14ac:dyDescent="0.25">
      <c r="A281" s="192" t="s">
        <v>6914</v>
      </c>
      <c r="B281" s="194" t="s">
        <v>6759</v>
      </c>
      <c r="C281" s="252">
        <v>35179105521</v>
      </c>
      <c r="D281" s="254"/>
      <c r="E281" s="253" t="s">
        <v>4629</v>
      </c>
      <c r="F281" s="254"/>
      <c r="G281" s="254"/>
      <c r="H281" s="255">
        <v>10</v>
      </c>
      <c r="I281" s="509"/>
      <c r="J281" s="519" t="s">
        <v>4630</v>
      </c>
      <c r="K281" s="256">
        <v>1</v>
      </c>
      <c r="L281" s="231">
        <v>10</v>
      </c>
      <c r="M281" s="255" t="s">
        <v>11</v>
      </c>
      <c r="N281" s="229"/>
      <c r="O281" s="230">
        <f>Tabelle4424354[[#This Row],[FOPPE Art.-Nr. ]]</f>
        <v>35179105521</v>
      </c>
      <c r="T281" s="258"/>
      <c r="U281" s="258"/>
      <c r="V281" s="258"/>
      <c r="W281" s="258"/>
      <c r="X281" s="258"/>
      <c r="Y281" s="258"/>
      <c r="Z281" s="258"/>
      <c r="AA281" s="258"/>
      <c r="AB281" s="258"/>
      <c r="AC281" s="258"/>
      <c r="AD281" s="258"/>
      <c r="AE281" s="258"/>
      <c r="AF281" s="258"/>
      <c r="AG281" s="258"/>
      <c r="AH281" s="258"/>
      <c r="AI281" s="258"/>
      <c r="AJ281" s="258"/>
      <c r="AK281" s="258"/>
      <c r="AL281" s="258"/>
      <c r="AM281" s="258"/>
      <c r="AN281" s="258"/>
      <c r="AO281" s="258"/>
      <c r="AP281" s="258"/>
      <c r="AQ281" s="258"/>
      <c r="AR281" s="258"/>
      <c r="AS281" s="258"/>
      <c r="AT281" s="258"/>
      <c r="AU281" s="258"/>
      <c r="AV281" s="258"/>
      <c r="AW281" s="258"/>
      <c r="AX281" s="258"/>
      <c r="AY281" s="258"/>
      <c r="AZ281" s="258"/>
      <c r="BA281" s="258"/>
      <c r="BB281" s="258"/>
      <c r="BC281" s="258"/>
      <c r="BD281" s="258"/>
      <c r="BE281" s="258"/>
      <c r="BF281" s="258"/>
      <c r="BG281" s="258"/>
      <c r="BH281" s="258"/>
      <c r="BI281" s="258"/>
      <c r="BJ281" s="258"/>
      <c r="BK281" s="258"/>
      <c r="BL281" s="258"/>
      <c r="BM281" s="258"/>
      <c r="BN281" s="258"/>
      <c r="BO281" s="258"/>
      <c r="BP281" s="258"/>
      <c r="BQ281" s="258"/>
      <c r="BR281" s="258"/>
      <c r="BS281" s="258"/>
      <c r="BT281" s="258"/>
      <c r="BU281" s="258"/>
      <c r="BV281" s="258"/>
      <c r="BW281" s="258"/>
      <c r="BX281" s="258"/>
      <c r="BY281" s="258"/>
    </row>
    <row r="282" spans="1:77" s="257" customFormat="1" ht="13.8" x14ac:dyDescent="0.25">
      <c r="A282" s="192" t="s">
        <v>6914</v>
      </c>
      <c r="B282" s="194" t="s">
        <v>6760</v>
      </c>
      <c r="C282" s="252">
        <v>35179105522</v>
      </c>
      <c r="D282" s="254"/>
      <c r="E282" s="253" t="s">
        <v>4631</v>
      </c>
      <c r="F282" s="254"/>
      <c r="G282" s="254"/>
      <c r="H282" s="255">
        <v>10</v>
      </c>
      <c r="I282" s="509"/>
      <c r="J282" s="519" t="s">
        <v>4632</v>
      </c>
      <c r="K282" s="256">
        <v>1</v>
      </c>
      <c r="L282" s="231">
        <v>10</v>
      </c>
      <c r="M282" s="255" t="s">
        <v>11</v>
      </c>
      <c r="N282" s="229"/>
      <c r="O282" s="230">
        <f>Tabelle4424354[[#This Row],[FOPPE Art.-Nr. ]]</f>
        <v>35179105522</v>
      </c>
      <c r="T282" s="258"/>
      <c r="U282" s="258"/>
      <c r="V282" s="258"/>
      <c r="W282" s="258"/>
      <c r="X282" s="258"/>
      <c r="Y282" s="258"/>
      <c r="Z282" s="258"/>
      <c r="AA282" s="258"/>
      <c r="AB282" s="258"/>
      <c r="AC282" s="258"/>
      <c r="AD282" s="258"/>
      <c r="AE282" s="258"/>
      <c r="AF282" s="258"/>
      <c r="AG282" s="258"/>
      <c r="AH282" s="258"/>
      <c r="AI282" s="258"/>
      <c r="AJ282" s="258"/>
      <c r="AK282" s="258"/>
      <c r="AL282" s="258"/>
      <c r="AM282" s="258"/>
      <c r="AN282" s="258"/>
      <c r="AO282" s="258"/>
      <c r="AP282" s="258"/>
      <c r="AQ282" s="258"/>
      <c r="AR282" s="258"/>
      <c r="AS282" s="258"/>
      <c r="AT282" s="258"/>
      <c r="AU282" s="258"/>
      <c r="AV282" s="258"/>
      <c r="AW282" s="258"/>
      <c r="AX282" s="258"/>
      <c r="AY282" s="258"/>
      <c r="AZ282" s="258"/>
      <c r="BA282" s="258"/>
      <c r="BB282" s="258"/>
      <c r="BC282" s="258"/>
      <c r="BD282" s="258"/>
      <c r="BE282" s="258"/>
      <c r="BF282" s="258"/>
      <c r="BG282" s="258"/>
      <c r="BH282" s="258"/>
      <c r="BI282" s="258"/>
      <c r="BJ282" s="258"/>
      <c r="BK282" s="258"/>
      <c r="BL282" s="258"/>
      <c r="BM282" s="258"/>
      <c r="BN282" s="258"/>
      <c r="BO282" s="258"/>
      <c r="BP282" s="258"/>
      <c r="BQ282" s="258"/>
      <c r="BR282" s="258"/>
      <c r="BS282" s="258"/>
      <c r="BT282" s="258"/>
      <c r="BU282" s="258"/>
      <c r="BV282" s="258"/>
      <c r="BW282" s="258"/>
      <c r="BX282" s="258"/>
      <c r="BY282" s="258"/>
    </row>
    <row r="283" spans="1:77" s="257" customFormat="1" ht="13.8" x14ac:dyDescent="0.25">
      <c r="A283" s="192" t="s">
        <v>6914</v>
      </c>
      <c r="B283" s="194" t="s">
        <v>6759</v>
      </c>
      <c r="C283" s="252">
        <v>35179105621</v>
      </c>
      <c r="D283" s="254"/>
      <c r="E283" s="253" t="s">
        <v>4661</v>
      </c>
      <c r="F283" s="254"/>
      <c r="G283" s="254"/>
      <c r="H283" s="255">
        <v>10</v>
      </c>
      <c r="I283" s="509"/>
      <c r="J283" s="519" t="s">
        <v>4662</v>
      </c>
      <c r="K283" s="256">
        <v>1</v>
      </c>
      <c r="L283" s="231">
        <v>10</v>
      </c>
      <c r="M283" s="255" t="s">
        <v>11</v>
      </c>
      <c r="N283" s="229"/>
      <c r="O283" s="230">
        <f>Tabelle4424354[[#This Row],[FOPPE Art.-Nr. ]]</f>
        <v>35179105621</v>
      </c>
      <c r="T283" s="258"/>
      <c r="U283" s="258"/>
      <c r="V283" s="258"/>
      <c r="W283" s="258"/>
      <c r="X283" s="258"/>
      <c r="Y283" s="258"/>
      <c r="Z283" s="258"/>
      <c r="AA283" s="258"/>
      <c r="AB283" s="258"/>
      <c r="AC283" s="258"/>
      <c r="AD283" s="258"/>
      <c r="AE283" s="258"/>
      <c r="AF283" s="258"/>
      <c r="AG283" s="258"/>
      <c r="AH283" s="258"/>
      <c r="AI283" s="258"/>
      <c r="AJ283" s="258"/>
      <c r="AK283" s="258"/>
      <c r="AL283" s="258"/>
      <c r="AM283" s="258"/>
      <c r="AN283" s="258"/>
      <c r="AO283" s="258"/>
      <c r="AP283" s="258"/>
      <c r="AQ283" s="258"/>
      <c r="AR283" s="258"/>
      <c r="AS283" s="258"/>
      <c r="AT283" s="258"/>
      <c r="AU283" s="258"/>
      <c r="AV283" s="258"/>
      <c r="AW283" s="258"/>
      <c r="AX283" s="258"/>
      <c r="AY283" s="258"/>
      <c r="AZ283" s="258"/>
      <c r="BA283" s="258"/>
      <c r="BB283" s="258"/>
      <c r="BC283" s="258"/>
      <c r="BD283" s="258"/>
      <c r="BE283" s="258"/>
      <c r="BF283" s="258"/>
      <c r="BG283" s="258"/>
      <c r="BH283" s="258"/>
      <c r="BI283" s="258"/>
      <c r="BJ283" s="258"/>
      <c r="BK283" s="258"/>
      <c r="BL283" s="258"/>
      <c r="BM283" s="258"/>
      <c r="BN283" s="258"/>
      <c r="BO283" s="258"/>
      <c r="BP283" s="258"/>
      <c r="BQ283" s="258"/>
      <c r="BR283" s="258"/>
      <c r="BS283" s="258"/>
      <c r="BT283" s="258"/>
      <c r="BU283" s="258"/>
      <c r="BV283" s="258"/>
      <c r="BW283" s="258"/>
      <c r="BX283" s="258"/>
      <c r="BY283" s="258"/>
    </row>
    <row r="284" spans="1:77" s="257" customFormat="1" ht="13.8" x14ac:dyDescent="0.25">
      <c r="A284" s="192" t="s">
        <v>6914</v>
      </c>
      <c r="B284" s="194" t="s">
        <v>6760</v>
      </c>
      <c r="C284" s="252">
        <v>35179105622</v>
      </c>
      <c r="D284" s="254"/>
      <c r="E284" s="253" t="s">
        <v>4663</v>
      </c>
      <c r="F284" s="254"/>
      <c r="G284" s="254"/>
      <c r="H284" s="255">
        <v>10</v>
      </c>
      <c r="I284" s="509"/>
      <c r="J284" s="519" t="s">
        <v>4664</v>
      </c>
      <c r="K284" s="256">
        <v>1</v>
      </c>
      <c r="L284" s="231">
        <v>10</v>
      </c>
      <c r="M284" s="255" t="s">
        <v>11</v>
      </c>
      <c r="N284" s="229"/>
      <c r="O284" s="230">
        <f>Tabelle4424354[[#This Row],[FOPPE Art.-Nr. ]]</f>
        <v>35179105622</v>
      </c>
      <c r="T284" s="258"/>
      <c r="U284" s="258"/>
      <c r="V284" s="258"/>
      <c r="W284" s="258"/>
      <c r="X284" s="258"/>
      <c r="Y284" s="258"/>
      <c r="Z284" s="258"/>
      <c r="AA284" s="258"/>
      <c r="AB284" s="258"/>
      <c r="AC284" s="258"/>
      <c r="AD284" s="258"/>
      <c r="AE284" s="258"/>
      <c r="AF284" s="258"/>
      <c r="AG284" s="258"/>
      <c r="AH284" s="258"/>
      <c r="AI284" s="258"/>
      <c r="AJ284" s="258"/>
      <c r="AK284" s="258"/>
      <c r="AL284" s="258"/>
      <c r="AM284" s="258"/>
      <c r="AN284" s="258"/>
      <c r="AO284" s="258"/>
      <c r="AP284" s="258"/>
      <c r="AQ284" s="258"/>
      <c r="AR284" s="258"/>
      <c r="AS284" s="258"/>
      <c r="AT284" s="258"/>
      <c r="AU284" s="258"/>
      <c r="AV284" s="258"/>
      <c r="AW284" s="258"/>
      <c r="AX284" s="258"/>
      <c r="AY284" s="258"/>
      <c r="AZ284" s="258"/>
      <c r="BA284" s="258"/>
      <c r="BB284" s="258"/>
      <c r="BC284" s="258"/>
      <c r="BD284" s="258"/>
      <c r="BE284" s="258"/>
      <c r="BF284" s="258"/>
      <c r="BG284" s="258"/>
      <c r="BH284" s="258"/>
      <c r="BI284" s="258"/>
      <c r="BJ284" s="258"/>
      <c r="BK284" s="258"/>
      <c r="BL284" s="258"/>
      <c r="BM284" s="258"/>
      <c r="BN284" s="258"/>
      <c r="BO284" s="258"/>
      <c r="BP284" s="258"/>
      <c r="BQ284" s="258"/>
      <c r="BR284" s="258"/>
      <c r="BS284" s="258"/>
      <c r="BT284" s="258"/>
      <c r="BU284" s="258"/>
      <c r="BV284" s="258"/>
      <c r="BW284" s="258"/>
      <c r="BX284" s="258"/>
      <c r="BY284" s="258"/>
    </row>
    <row r="285" spans="1:77" s="257" customFormat="1" ht="13.8" x14ac:dyDescent="0.25">
      <c r="A285" s="192" t="s">
        <v>6914</v>
      </c>
      <c r="B285" s="194" t="s">
        <v>6759</v>
      </c>
      <c r="C285" s="252">
        <v>35179105721</v>
      </c>
      <c r="D285" s="254"/>
      <c r="E285" s="253" t="s">
        <v>4693</v>
      </c>
      <c r="F285" s="254"/>
      <c r="G285" s="254"/>
      <c r="H285" s="255">
        <v>10</v>
      </c>
      <c r="I285" s="509"/>
      <c r="J285" s="519" t="s">
        <v>4694</v>
      </c>
      <c r="K285" s="256">
        <v>1</v>
      </c>
      <c r="L285" s="231">
        <v>10</v>
      </c>
      <c r="M285" s="255" t="s">
        <v>11</v>
      </c>
      <c r="N285" s="229"/>
      <c r="O285" s="230">
        <f>Tabelle4424354[[#This Row],[FOPPE Art.-Nr. ]]</f>
        <v>35179105721</v>
      </c>
      <c r="T285" s="258"/>
      <c r="U285" s="258"/>
      <c r="V285" s="258"/>
      <c r="W285" s="258"/>
      <c r="X285" s="258"/>
      <c r="Y285" s="258"/>
      <c r="Z285" s="258"/>
      <c r="AA285" s="258"/>
      <c r="AB285" s="258"/>
      <c r="AC285" s="258"/>
      <c r="AD285" s="258"/>
      <c r="AE285" s="258"/>
      <c r="AF285" s="258"/>
      <c r="AG285" s="258"/>
      <c r="AH285" s="258"/>
      <c r="AI285" s="258"/>
      <c r="AJ285" s="258"/>
      <c r="AK285" s="258"/>
      <c r="AL285" s="258"/>
      <c r="AM285" s="258"/>
      <c r="AN285" s="258"/>
      <c r="AO285" s="258"/>
      <c r="AP285" s="258"/>
      <c r="AQ285" s="258"/>
      <c r="AR285" s="258"/>
      <c r="AS285" s="258"/>
      <c r="AT285" s="258"/>
      <c r="AU285" s="258"/>
      <c r="AV285" s="258"/>
      <c r="AW285" s="258"/>
      <c r="AX285" s="258"/>
      <c r="AY285" s="258"/>
      <c r="AZ285" s="258"/>
      <c r="BA285" s="258"/>
      <c r="BB285" s="258"/>
      <c r="BC285" s="258"/>
      <c r="BD285" s="258"/>
      <c r="BE285" s="258"/>
      <c r="BF285" s="258"/>
      <c r="BG285" s="258"/>
      <c r="BH285" s="258"/>
      <c r="BI285" s="258"/>
      <c r="BJ285" s="258"/>
      <c r="BK285" s="258"/>
      <c r="BL285" s="258"/>
      <c r="BM285" s="258"/>
      <c r="BN285" s="258"/>
      <c r="BO285" s="258"/>
      <c r="BP285" s="258"/>
      <c r="BQ285" s="258"/>
      <c r="BR285" s="258"/>
      <c r="BS285" s="258"/>
      <c r="BT285" s="258"/>
      <c r="BU285" s="258"/>
      <c r="BV285" s="258"/>
      <c r="BW285" s="258"/>
      <c r="BX285" s="258"/>
      <c r="BY285" s="258"/>
    </row>
    <row r="286" spans="1:77" s="257" customFormat="1" ht="13.8" x14ac:dyDescent="0.25">
      <c r="A286" s="192" t="s">
        <v>6914</v>
      </c>
      <c r="B286" s="194" t="s">
        <v>6760</v>
      </c>
      <c r="C286" s="252">
        <v>35179105722</v>
      </c>
      <c r="D286" s="254"/>
      <c r="E286" s="253" t="s">
        <v>4695</v>
      </c>
      <c r="F286" s="254"/>
      <c r="G286" s="254"/>
      <c r="H286" s="255">
        <v>10</v>
      </c>
      <c r="I286" s="509"/>
      <c r="J286" s="519" t="s">
        <v>4696</v>
      </c>
      <c r="K286" s="256">
        <v>1</v>
      </c>
      <c r="L286" s="231">
        <v>10</v>
      </c>
      <c r="M286" s="255" t="s">
        <v>11</v>
      </c>
      <c r="N286" s="229"/>
      <c r="O286" s="230">
        <f>Tabelle4424354[[#This Row],[FOPPE Art.-Nr. ]]</f>
        <v>35179105722</v>
      </c>
      <c r="T286" s="258"/>
      <c r="U286" s="258"/>
      <c r="V286" s="258"/>
      <c r="W286" s="258"/>
      <c r="X286" s="258"/>
      <c r="Y286" s="258"/>
      <c r="Z286" s="258"/>
      <c r="AA286" s="258"/>
      <c r="AB286" s="258"/>
      <c r="AC286" s="258"/>
      <c r="AD286" s="258"/>
      <c r="AE286" s="258"/>
      <c r="AF286" s="258"/>
      <c r="AG286" s="258"/>
      <c r="AH286" s="258"/>
      <c r="AI286" s="258"/>
      <c r="AJ286" s="258"/>
      <c r="AK286" s="258"/>
      <c r="AL286" s="258"/>
      <c r="AM286" s="258"/>
      <c r="AN286" s="258"/>
      <c r="AO286" s="258"/>
      <c r="AP286" s="258"/>
      <c r="AQ286" s="258"/>
      <c r="AR286" s="258"/>
      <c r="AS286" s="258"/>
      <c r="AT286" s="258"/>
      <c r="AU286" s="258"/>
      <c r="AV286" s="258"/>
      <c r="AW286" s="258"/>
      <c r="AX286" s="258"/>
      <c r="AY286" s="258"/>
      <c r="AZ286" s="258"/>
      <c r="BA286" s="258"/>
      <c r="BB286" s="258"/>
      <c r="BC286" s="258"/>
      <c r="BD286" s="258"/>
      <c r="BE286" s="258"/>
      <c r="BF286" s="258"/>
      <c r="BG286" s="258"/>
      <c r="BH286" s="258"/>
      <c r="BI286" s="258"/>
      <c r="BJ286" s="258"/>
      <c r="BK286" s="258"/>
      <c r="BL286" s="258"/>
      <c r="BM286" s="258"/>
      <c r="BN286" s="258"/>
      <c r="BO286" s="258"/>
      <c r="BP286" s="258"/>
      <c r="BQ286" s="258"/>
      <c r="BR286" s="258"/>
      <c r="BS286" s="258"/>
      <c r="BT286" s="258"/>
      <c r="BU286" s="258"/>
      <c r="BV286" s="258"/>
      <c r="BW286" s="258"/>
      <c r="BX286" s="258"/>
      <c r="BY286" s="258"/>
    </row>
    <row r="287" spans="1:77" s="257" customFormat="1" ht="13.8" x14ac:dyDescent="0.25">
      <c r="A287" s="192" t="s">
        <v>6914</v>
      </c>
      <c r="B287" s="194" t="s">
        <v>6759</v>
      </c>
      <c r="C287" s="252">
        <v>35179105821</v>
      </c>
      <c r="D287" s="254"/>
      <c r="E287" s="253" t="s">
        <v>4729</v>
      </c>
      <c r="F287" s="254"/>
      <c r="G287" s="254"/>
      <c r="H287" s="255">
        <v>10</v>
      </c>
      <c r="I287" s="509"/>
      <c r="J287" s="519" t="s">
        <v>4730</v>
      </c>
      <c r="K287" s="256">
        <v>1</v>
      </c>
      <c r="L287" s="231">
        <v>10</v>
      </c>
      <c r="M287" s="255" t="s">
        <v>11</v>
      </c>
      <c r="N287" s="229"/>
      <c r="O287" s="230">
        <f>Tabelle4424354[[#This Row],[FOPPE Art.-Nr. ]]</f>
        <v>35179105821</v>
      </c>
      <c r="T287" s="258"/>
      <c r="U287" s="258"/>
      <c r="V287" s="258"/>
      <c r="W287" s="258"/>
      <c r="X287" s="258"/>
      <c r="Y287" s="258"/>
      <c r="Z287" s="258"/>
      <c r="AA287" s="258"/>
      <c r="AB287" s="258"/>
      <c r="AC287" s="258"/>
      <c r="AD287" s="258"/>
      <c r="AE287" s="258"/>
      <c r="AF287" s="258"/>
      <c r="AG287" s="258"/>
      <c r="AH287" s="258"/>
      <c r="AI287" s="258"/>
      <c r="AJ287" s="258"/>
      <c r="AK287" s="258"/>
      <c r="AL287" s="258"/>
      <c r="AM287" s="258"/>
      <c r="AN287" s="258"/>
      <c r="AO287" s="258"/>
      <c r="AP287" s="258"/>
      <c r="AQ287" s="258"/>
      <c r="AR287" s="258"/>
      <c r="AS287" s="258"/>
      <c r="AT287" s="258"/>
      <c r="AU287" s="258"/>
      <c r="AV287" s="258"/>
      <c r="AW287" s="258"/>
      <c r="AX287" s="258"/>
      <c r="AY287" s="258"/>
      <c r="AZ287" s="258"/>
      <c r="BA287" s="258"/>
      <c r="BB287" s="258"/>
      <c r="BC287" s="258"/>
      <c r="BD287" s="258"/>
      <c r="BE287" s="258"/>
      <c r="BF287" s="258"/>
      <c r="BG287" s="258"/>
      <c r="BH287" s="258"/>
      <c r="BI287" s="258"/>
      <c r="BJ287" s="258"/>
      <c r="BK287" s="258"/>
      <c r="BL287" s="258"/>
      <c r="BM287" s="258"/>
      <c r="BN287" s="258"/>
      <c r="BO287" s="258"/>
      <c r="BP287" s="258"/>
      <c r="BQ287" s="258"/>
      <c r="BR287" s="258"/>
      <c r="BS287" s="258"/>
      <c r="BT287" s="258"/>
      <c r="BU287" s="258"/>
      <c r="BV287" s="258"/>
      <c r="BW287" s="258"/>
      <c r="BX287" s="258"/>
      <c r="BY287" s="258"/>
    </row>
    <row r="288" spans="1:77" s="257" customFormat="1" ht="13.8" x14ac:dyDescent="0.25">
      <c r="A288" s="192" t="s">
        <v>6914</v>
      </c>
      <c r="B288" s="194" t="s">
        <v>6760</v>
      </c>
      <c r="C288" s="252">
        <v>35179105822</v>
      </c>
      <c r="D288" s="254"/>
      <c r="E288" s="253" t="s">
        <v>4731</v>
      </c>
      <c r="F288" s="254"/>
      <c r="G288" s="254"/>
      <c r="H288" s="255">
        <v>10</v>
      </c>
      <c r="I288" s="509"/>
      <c r="J288" s="519" t="s">
        <v>4732</v>
      </c>
      <c r="K288" s="256">
        <v>1</v>
      </c>
      <c r="L288" s="231">
        <v>10</v>
      </c>
      <c r="M288" s="255" t="s">
        <v>11</v>
      </c>
      <c r="N288" s="229"/>
      <c r="O288" s="230">
        <f>Tabelle4424354[[#This Row],[FOPPE Art.-Nr. ]]</f>
        <v>35179105822</v>
      </c>
      <c r="T288" s="258"/>
      <c r="U288" s="258"/>
      <c r="V288" s="258"/>
      <c r="W288" s="258"/>
      <c r="X288" s="258"/>
      <c r="Y288" s="258"/>
      <c r="Z288" s="258"/>
      <c r="AA288" s="258"/>
      <c r="AB288" s="258"/>
      <c r="AC288" s="258"/>
      <c r="AD288" s="258"/>
      <c r="AE288" s="258"/>
      <c r="AF288" s="258"/>
      <c r="AG288" s="258"/>
      <c r="AH288" s="258"/>
      <c r="AI288" s="258"/>
      <c r="AJ288" s="258"/>
      <c r="AK288" s="258"/>
      <c r="AL288" s="258"/>
      <c r="AM288" s="258"/>
      <c r="AN288" s="258"/>
      <c r="AO288" s="258"/>
      <c r="AP288" s="258"/>
      <c r="AQ288" s="258"/>
      <c r="AR288" s="258"/>
      <c r="AS288" s="258"/>
      <c r="AT288" s="258"/>
      <c r="AU288" s="258"/>
      <c r="AV288" s="258"/>
      <c r="AW288" s="258"/>
      <c r="AX288" s="258"/>
      <c r="AY288" s="258"/>
      <c r="AZ288" s="258"/>
      <c r="BA288" s="258"/>
      <c r="BB288" s="258"/>
      <c r="BC288" s="258"/>
      <c r="BD288" s="258"/>
      <c r="BE288" s="258"/>
      <c r="BF288" s="258"/>
      <c r="BG288" s="258"/>
      <c r="BH288" s="258"/>
      <c r="BI288" s="258"/>
      <c r="BJ288" s="258"/>
      <c r="BK288" s="258"/>
      <c r="BL288" s="258"/>
      <c r="BM288" s="258"/>
      <c r="BN288" s="258"/>
      <c r="BO288" s="258"/>
      <c r="BP288" s="258"/>
      <c r="BQ288" s="258"/>
      <c r="BR288" s="258"/>
      <c r="BS288" s="258"/>
      <c r="BT288" s="258"/>
      <c r="BU288" s="258"/>
      <c r="BV288" s="258"/>
      <c r="BW288" s="258"/>
      <c r="BX288" s="258"/>
      <c r="BY288" s="258"/>
    </row>
    <row r="289" spans="1:77" s="257" customFormat="1" ht="13.8" x14ac:dyDescent="0.25">
      <c r="A289" s="192" t="s">
        <v>6914</v>
      </c>
      <c r="B289" s="194" t="s">
        <v>6759</v>
      </c>
      <c r="C289" s="252">
        <v>35179105921</v>
      </c>
      <c r="D289" s="254"/>
      <c r="E289" s="253" t="s">
        <v>4755</v>
      </c>
      <c r="F289" s="254"/>
      <c r="G289" s="254"/>
      <c r="H289" s="255">
        <v>10</v>
      </c>
      <c r="I289" s="509"/>
      <c r="J289" s="519" t="s">
        <v>4756</v>
      </c>
      <c r="K289" s="256">
        <v>1</v>
      </c>
      <c r="L289" s="231">
        <v>10</v>
      </c>
      <c r="M289" s="255" t="s">
        <v>11</v>
      </c>
      <c r="N289" s="229"/>
      <c r="O289" s="230">
        <f>Tabelle4424354[[#This Row],[FOPPE Art.-Nr. ]]</f>
        <v>35179105921</v>
      </c>
      <c r="T289" s="258"/>
      <c r="U289" s="258"/>
      <c r="V289" s="258"/>
      <c r="W289" s="258"/>
      <c r="X289" s="258"/>
      <c r="Y289" s="258"/>
      <c r="Z289" s="258"/>
      <c r="AA289" s="258"/>
      <c r="AB289" s="258"/>
      <c r="AC289" s="258"/>
      <c r="AD289" s="258"/>
      <c r="AE289" s="258"/>
      <c r="AF289" s="258"/>
      <c r="AG289" s="258"/>
      <c r="AH289" s="258"/>
      <c r="AI289" s="258"/>
      <c r="AJ289" s="258"/>
      <c r="AK289" s="258"/>
      <c r="AL289" s="258"/>
      <c r="AM289" s="258"/>
      <c r="AN289" s="258"/>
      <c r="AO289" s="258"/>
      <c r="AP289" s="258"/>
      <c r="AQ289" s="258"/>
      <c r="AR289" s="258"/>
      <c r="AS289" s="258"/>
      <c r="AT289" s="258"/>
      <c r="AU289" s="258"/>
      <c r="AV289" s="258"/>
      <c r="AW289" s="258"/>
      <c r="AX289" s="258"/>
      <c r="AY289" s="258"/>
      <c r="AZ289" s="258"/>
      <c r="BA289" s="258"/>
      <c r="BB289" s="258"/>
      <c r="BC289" s="258"/>
      <c r="BD289" s="258"/>
      <c r="BE289" s="258"/>
      <c r="BF289" s="258"/>
      <c r="BG289" s="258"/>
      <c r="BH289" s="258"/>
      <c r="BI289" s="258"/>
      <c r="BJ289" s="258"/>
      <c r="BK289" s="258"/>
      <c r="BL289" s="258"/>
      <c r="BM289" s="258"/>
      <c r="BN289" s="258"/>
      <c r="BO289" s="258"/>
      <c r="BP289" s="258"/>
      <c r="BQ289" s="258"/>
      <c r="BR289" s="258"/>
      <c r="BS289" s="258"/>
      <c r="BT289" s="258"/>
      <c r="BU289" s="258"/>
      <c r="BV289" s="258"/>
      <c r="BW289" s="258"/>
      <c r="BX289" s="258"/>
      <c r="BY289" s="258"/>
    </row>
    <row r="290" spans="1:77" s="257" customFormat="1" ht="13.8" x14ac:dyDescent="0.25">
      <c r="A290" s="192" t="s">
        <v>6914</v>
      </c>
      <c r="B290" s="194" t="s">
        <v>6760</v>
      </c>
      <c r="C290" s="252">
        <v>35179105922</v>
      </c>
      <c r="D290" s="254"/>
      <c r="E290" s="253" t="s">
        <v>4757</v>
      </c>
      <c r="F290" s="254"/>
      <c r="G290" s="254"/>
      <c r="H290" s="255">
        <v>10</v>
      </c>
      <c r="I290" s="509"/>
      <c r="J290" s="519" t="s">
        <v>4758</v>
      </c>
      <c r="K290" s="256">
        <v>1</v>
      </c>
      <c r="L290" s="231">
        <v>10</v>
      </c>
      <c r="M290" s="255" t="s">
        <v>11</v>
      </c>
      <c r="N290" s="229"/>
      <c r="O290" s="230">
        <f>Tabelle4424354[[#This Row],[FOPPE Art.-Nr. ]]</f>
        <v>35179105922</v>
      </c>
      <c r="T290" s="258"/>
      <c r="U290" s="258"/>
      <c r="V290" s="258"/>
      <c r="W290" s="258"/>
      <c r="X290" s="258"/>
      <c r="Y290" s="258"/>
      <c r="Z290" s="258"/>
      <c r="AA290" s="258"/>
      <c r="AB290" s="258"/>
      <c r="AC290" s="258"/>
      <c r="AD290" s="258"/>
      <c r="AE290" s="258"/>
      <c r="AF290" s="258"/>
      <c r="AG290" s="258"/>
      <c r="AH290" s="258"/>
      <c r="AI290" s="258"/>
      <c r="AJ290" s="258"/>
      <c r="AK290" s="258"/>
      <c r="AL290" s="258"/>
      <c r="AM290" s="258"/>
      <c r="AN290" s="258"/>
      <c r="AO290" s="258"/>
      <c r="AP290" s="258"/>
      <c r="AQ290" s="258"/>
      <c r="AR290" s="258"/>
      <c r="AS290" s="258"/>
      <c r="AT290" s="258"/>
      <c r="AU290" s="258"/>
      <c r="AV290" s="258"/>
      <c r="AW290" s="258"/>
      <c r="AX290" s="258"/>
      <c r="AY290" s="258"/>
      <c r="AZ290" s="258"/>
      <c r="BA290" s="258"/>
      <c r="BB290" s="258"/>
      <c r="BC290" s="258"/>
      <c r="BD290" s="258"/>
      <c r="BE290" s="258"/>
      <c r="BF290" s="258"/>
      <c r="BG290" s="258"/>
      <c r="BH290" s="258"/>
      <c r="BI290" s="258"/>
      <c r="BJ290" s="258"/>
      <c r="BK290" s="258"/>
      <c r="BL290" s="258"/>
      <c r="BM290" s="258"/>
      <c r="BN290" s="258"/>
      <c r="BO290" s="258"/>
      <c r="BP290" s="258"/>
      <c r="BQ290" s="258"/>
      <c r="BR290" s="258"/>
      <c r="BS290" s="258"/>
      <c r="BT290" s="258"/>
      <c r="BU290" s="258"/>
      <c r="BV290" s="258"/>
      <c r="BW290" s="258"/>
      <c r="BX290" s="258"/>
      <c r="BY290" s="258"/>
    </row>
    <row r="291" spans="1:77" s="257" customFormat="1" ht="13.8" x14ac:dyDescent="0.25">
      <c r="A291" s="192" t="s">
        <v>6914</v>
      </c>
      <c r="B291" s="194" t="s">
        <v>6759</v>
      </c>
      <c r="C291" s="252">
        <v>35179106021</v>
      </c>
      <c r="D291" s="254"/>
      <c r="E291" s="253" t="s">
        <v>4789</v>
      </c>
      <c r="F291" s="254"/>
      <c r="G291" s="254"/>
      <c r="H291" s="255">
        <v>10</v>
      </c>
      <c r="I291" s="509"/>
      <c r="J291" s="519" t="s">
        <v>4790</v>
      </c>
      <c r="K291" s="256">
        <v>1</v>
      </c>
      <c r="L291" s="231">
        <v>10</v>
      </c>
      <c r="M291" s="255" t="s">
        <v>11</v>
      </c>
      <c r="N291" s="229"/>
      <c r="O291" s="230">
        <f>Tabelle4424354[[#This Row],[FOPPE Art.-Nr. ]]</f>
        <v>35179106021</v>
      </c>
      <c r="T291" s="258"/>
      <c r="U291" s="258"/>
      <c r="V291" s="258"/>
      <c r="W291" s="258"/>
      <c r="X291" s="258"/>
      <c r="Y291" s="258"/>
      <c r="Z291" s="258"/>
      <c r="AA291" s="258"/>
      <c r="AB291" s="258"/>
      <c r="AC291" s="258"/>
      <c r="AD291" s="258"/>
      <c r="AE291" s="258"/>
      <c r="AF291" s="258"/>
      <c r="AG291" s="258"/>
      <c r="AH291" s="258"/>
      <c r="AI291" s="258"/>
      <c r="AJ291" s="258"/>
      <c r="AK291" s="258"/>
      <c r="AL291" s="258"/>
      <c r="AM291" s="258"/>
      <c r="AN291" s="258"/>
      <c r="AO291" s="258"/>
      <c r="AP291" s="258"/>
      <c r="AQ291" s="258"/>
      <c r="AR291" s="258"/>
      <c r="AS291" s="258"/>
      <c r="AT291" s="258"/>
      <c r="AU291" s="258"/>
      <c r="AV291" s="258"/>
      <c r="AW291" s="258"/>
      <c r="AX291" s="258"/>
      <c r="AY291" s="258"/>
      <c r="AZ291" s="258"/>
      <c r="BA291" s="258"/>
      <c r="BB291" s="258"/>
      <c r="BC291" s="258"/>
      <c r="BD291" s="258"/>
      <c r="BE291" s="258"/>
      <c r="BF291" s="258"/>
      <c r="BG291" s="258"/>
      <c r="BH291" s="258"/>
      <c r="BI291" s="258"/>
      <c r="BJ291" s="258"/>
      <c r="BK291" s="258"/>
      <c r="BL291" s="258"/>
      <c r="BM291" s="258"/>
      <c r="BN291" s="258"/>
      <c r="BO291" s="258"/>
      <c r="BP291" s="258"/>
      <c r="BQ291" s="258"/>
      <c r="BR291" s="258"/>
      <c r="BS291" s="258"/>
      <c r="BT291" s="258"/>
      <c r="BU291" s="258"/>
      <c r="BV291" s="258"/>
      <c r="BW291" s="258"/>
      <c r="BX291" s="258"/>
      <c r="BY291" s="258"/>
    </row>
    <row r="292" spans="1:77" s="257" customFormat="1" ht="13.8" x14ac:dyDescent="0.25">
      <c r="A292" s="192" t="s">
        <v>6914</v>
      </c>
      <c r="B292" s="194" t="s">
        <v>6760</v>
      </c>
      <c r="C292" s="252">
        <v>35179106022</v>
      </c>
      <c r="D292" s="254"/>
      <c r="E292" s="253" t="s">
        <v>4791</v>
      </c>
      <c r="F292" s="254"/>
      <c r="G292" s="254"/>
      <c r="H292" s="255">
        <v>10</v>
      </c>
      <c r="I292" s="509"/>
      <c r="J292" s="519" t="s">
        <v>4792</v>
      </c>
      <c r="K292" s="256">
        <v>1</v>
      </c>
      <c r="L292" s="231">
        <v>10</v>
      </c>
      <c r="M292" s="255" t="s">
        <v>11</v>
      </c>
      <c r="N292" s="229"/>
      <c r="O292" s="230">
        <f>Tabelle4424354[[#This Row],[FOPPE Art.-Nr. ]]</f>
        <v>35179106022</v>
      </c>
      <c r="T292" s="258"/>
      <c r="U292" s="258"/>
      <c r="V292" s="258"/>
      <c r="W292" s="258"/>
      <c r="X292" s="258"/>
      <c r="Y292" s="258"/>
      <c r="Z292" s="258"/>
      <c r="AA292" s="258"/>
      <c r="AB292" s="258"/>
      <c r="AC292" s="258"/>
      <c r="AD292" s="258"/>
      <c r="AE292" s="258"/>
      <c r="AF292" s="258"/>
      <c r="AG292" s="258"/>
      <c r="AH292" s="258"/>
      <c r="AI292" s="258"/>
      <c r="AJ292" s="258"/>
      <c r="AK292" s="258"/>
      <c r="AL292" s="258"/>
      <c r="AM292" s="258"/>
      <c r="AN292" s="258"/>
      <c r="AO292" s="258"/>
      <c r="AP292" s="258"/>
      <c r="AQ292" s="258"/>
      <c r="AR292" s="258"/>
      <c r="AS292" s="258"/>
      <c r="AT292" s="258"/>
      <c r="AU292" s="258"/>
      <c r="AV292" s="258"/>
      <c r="AW292" s="258"/>
      <c r="AX292" s="258"/>
      <c r="AY292" s="258"/>
      <c r="AZ292" s="258"/>
      <c r="BA292" s="258"/>
      <c r="BB292" s="258"/>
      <c r="BC292" s="258"/>
      <c r="BD292" s="258"/>
      <c r="BE292" s="258"/>
      <c r="BF292" s="258"/>
      <c r="BG292" s="258"/>
      <c r="BH292" s="258"/>
      <c r="BI292" s="258"/>
      <c r="BJ292" s="258"/>
      <c r="BK292" s="258"/>
      <c r="BL292" s="258"/>
      <c r="BM292" s="258"/>
      <c r="BN292" s="258"/>
      <c r="BO292" s="258"/>
      <c r="BP292" s="258"/>
      <c r="BQ292" s="258"/>
      <c r="BR292" s="258"/>
      <c r="BS292" s="258"/>
      <c r="BT292" s="258"/>
      <c r="BU292" s="258"/>
      <c r="BV292" s="258"/>
      <c r="BW292" s="258"/>
      <c r="BX292" s="258"/>
      <c r="BY292" s="258"/>
    </row>
    <row r="293" spans="1:77" s="257" customFormat="1" ht="13.8" x14ac:dyDescent="0.25">
      <c r="A293" s="192" t="s">
        <v>6914</v>
      </c>
      <c r="B293" s="194" t="s">
        <v>6759</v>
      </c>
      <c r="C293" s="252">
        <v>35179106121</v>
      </c>
      <c r="D293" s="254"/>
      <c r="E293" s="253" t="s">
        <v>4825</v>
      </c>
      <c r="F293" s="254"/>
      <c r="G293" s="254"/>
      <c r="H293" s="255">
        <v>10</v>
      </c>
      <c r="I293" s="509"/>
      <c r="J293" s="519" t="s">
        <v>4826</v>
      </c>
      <c r="K293" s="256">
        <v>1</v>
      </c>
      <c r="L293" s="231">
        <v>10</v>
      </c>
      <c r="M293" s="255" t="s">
        <v>11</v>
      </c>
      <c r="N293" s="229"/>
      <c r="O293" s="230">
        <f>Tabelle4424354[[#This Row],[FOPPE Art.-Nr. ]]</f>
        <v>35179106121</v>
      </c>
      <c r="T293" s="258"/>
      <c r="U293" s="258"/>
      <c r="V293" s="258"/>
      <c r="W293" s="258"/>
      <c r="X293" s="258"/>
      <c r="Y293" s="258"/>
      <c r="Z293" s="258"/>
      <c r="AA293" s="258"/>
      <c r="AB293" s="258"/>
      <c r="AC293" s="258"/>
      <c r="AD293" s="258"/>
      <c r="AE293" s="258"/>
      <c r="AF293" s="258"/>
      <c r="AG293" s="258"/>
      <c r="AH293" s="258"/>
      <c r="AI293" s="258"/>
      <c r="AJ293" s="258"/>
      <c r="AK293" s="258"/>
      <c r="AL293" s="258"/>
      <c r="AM293" s="258"/>
      <c r="AN293" s="258"/>
      <c r="AO293" s="258"/>
      <c r="AP293" s="258"/>
      <c r="AQ293" s="258"/>
      <c r="AR293" s="258"/>
      <c r="AS293" s="258"/>
      <c r="AT293" s="258"/>
      <c r="AU293" s="258"/>
      <c r="AV293" s="258"/>
      <c r="AW293" s="258"/>
      <c r="AX293" s="258"/>
      <c r="AY293" s="258"/>
      <c r="AZ293" s="258"/>
      <c r="BA293" s="258"/>
      <c r="BB293" s="258"/>
      <c r="BC293" s="258"/>
      <c r="BD293" s="258"/>
      <c r="BE293" s="258"/>
      <c r="BF293" s="258"/>
      <c r="BG293" s="258"/>
      <c r="BH293" s="258"/>
      <c r="BI293" s="258"/>
      <c r="BJ293" s="258"/>
      <c r="BK293" s="258"/>
      <c r="BL293" s="258"/>
      <c r="BM293" s="258"/>
      <c r="BN293" s="258"/>
      <c r="BO293" s="258"/>
      <c r="BP293" s="258"/>
      <c r="BQ293" s="258"/>
      <c r="BR293" s="258"/>
      <c r="BS293" s="258"/>
      <c r="BT293" s="258"/>
      <c r="BU293" s="258"/>
      <c r="BV293" s="258"/>
      <c r="BW293" s="258"/>
      <c r="BX293" s="258"/>
      <c r="BY293" s="258"/>
    </row>
    <row r="294" spans="1:77" s="257" customFormat="1" ht="13.8" x14ac:dyDescent="0.25">
      <c r="A294" s="192" t="s">
        <v>6914</v>
      </c>
      <c r="B294" s="194" t="s">
        <v>6760</v>
      </c>
      <c r="C294" s="252">
        <v>35179106222</v>
      </c>
      <c r="D294" s="254"/>
      <c r="E294" s="253" t="s">
        <v>4843</v>
      </c>
      <c r="F294" s="254"/>
      <c r="G294" s="254"/>
      <c r="H294" s="255">
        <v>10</v>
      </c>
      <c r="I294" s="509"/>
      <c r="J294" s="519" t="s">
        <v>4844</v>
      </c>
      <c r="K294" s="256">
        <v>1</v>
      </c>
      <c r="L294" s="231">
        <v>10</v>
      </c>
      <c r="M294" s="255" t="s">
        <v>11</v>
      </c>
      <c r="N294" s="229"/>
      <c r="O294" s="230">
        <f>Tabelle4424354[[#This Row],[FOPPE Art.-Nr. ]]</f>
        <v>35179106222</v>
      </c>
      <c r="T294" s="258"/>
      <c r="U294" s="258"/>
      <c r="V294" s="258"/>
      <c r="W294" s="258"/>
      <c r="X294" s="258"/>
      <c r="Y294" s="258"/>
      <c r="Z294" s="258"/>
      <c r="AA294" s="258"/>
      <c r="AB294" s="258"/>
      <c r="AC294" s="258"/>
      <c r="AD294" s="258"/>
      <c r="AE294" s="258"/>
      <c r="AF294" s="258"/>
      <c r="AG294" s="258"/>
      <c r="AH294" s="258"/>
      <c r="AI294" s="258"/>
      <c r="AJ294" s="258"/>
      <c r="AK294" s="258"/>
      <c r="AL294" s="258"/>
      <c r="AM294" s="258"/>
      <c r="AN294" s="258"/>
      <c r="AO294" s="258"/>
      <c r="AP294" s="258"/>
      <c r="AQ294" s="258"/>
      <c r="AR294" s="258"/>
      <c r="AS294" s="258"/>
      <c r="AT294" s="258"/>
      <c r="AU294" s="258"/>
      <c r="AV294" s="258"/>
      <c r="AW294" s="258"/>
      <c r="AX294" s="258"/>
      <c r="AY294" s="258"/>
      <c r="AZ294" s="258"/>
      <c r="BA294" s="258"/>
      <c r="BB294" s="258"/>
      <c r="BC294" s="258"/>
      <c r="BD294" s="258"/>
      <c r="BE294" s="258"/>
      <c r="BF294" s="258"/>
      <c r="BG294" s="258"/>
      <c r="BH294" s="258"/>
      <c r="BI294" s="258"/>
      <c r="BJ294" s="258"/>
      <c r="BK294" s="258"/>
      <c r="BL294" s="258"/>
      <c r="BM294" s="258"/>
      <c r="BN294" s="258"/>
      <c r="BO294" s="258"/>
      <c r="BP294" s="258"/>
      <c r="BQ294" s="258"/>
      <c r="BR294" s="258"/>
      <c r="BS294" s="258"/>
      <c r="BT294" s="258"/>
      <c r="BU294" s="258"/>
      <c r="BV294" s="258"/>
      <c r="BW294" s="258"/>
      <c r="BX294" s="258"/>
      <c r="BY294" s="258"/>
    </row>
    <row r="295" spans="1:77" s="257" customFormat="1" ht="13.8" x14ac:dyDescent="0.25">
      <c r="A295" s="192" t="s">
        <v>6914</v>
      </c>
      <c r="B295" s="194" t="s">
        <v>6759</v>
      </c>
      <c r="C295" s="252">
        <v>35179106321</v>
      </c>
      <c r="D295" s="254"/>
      <c r="E295" s="253" t="s">
        <v>4869</v>
      </c>
      <c r="F295" s="254"/>
      <c r="G295" s="254"/>
      <c r="H295" s="255">
        <v>10</v>
      </c>
      <c r="I295" s="509"/>
      <c r="J295" s="519" t="s">
        <v>4870</v>
      </c>
      <c r="K295" s="256">
        <v>1</v>
      </c>
      <c r="L295" s="231">
        <v>10</v>
      </c>
      <c r="M295" s="255" t="s">
        <v>11</v>
      </c>
      <c r="N295" s="229"/>
      <c r="O295" s="230">
        <f>Tabelle4424354[[#This Row],[FOPPE Art.-Nr. ]]</f>
        <v>35179106321</v>
      </c>
      <c r="T295" s="258"/>
      <c r="U295" s="258"/>
      <c r="V295" s="258"/>
      <c r="W295" s="258"/>
      <c r="X295" s="258"/>
      <c r="Y295" s="258"/>
      <c r="Z295" s="258"/>
      <c r="AA295" s="258"/>
      <c r="AB295" s="258"/>
      <c r="AC295" s="258"/>
      <c r="AD295" s="258"/>
      <c r="AE295" s="258"/>
      <c r="AF295" s="258"/>
      <c r="AG295" s="258"/>
      <c r="AH295" s="258"/>
      <c r="AI295" s="258"/>
      <c r="AJ295" s="258"/>
      <c r="AK295" s="258"/>
      <c r="AL295" s="258"/>
      <c r="AM295" s="258"/>
      <c r="AN295" s="258"/>
      <c r="AO295" s="258"/>
      <c r="AP295" s="258"/>
      <c r="AQ295" s="258"/>
      <c r="AR295" s="258"/>
      <c r="AS295" s="258"/>
      <c r="AT295" s="258"/>
      <c r="AU295" s="258"/>
      <c r="AV295" s="258"/>
      <c r="AW295" s="258"/>
      <c r="AX295" s="258"/>
      <c r="AY295" s="258"/>
      <c r="AZ295" s="258"/>
      <c r="BA295" s="258"/>
      <c r="BB295" s="258"/>
      <c r="BC295" s="258"/>
      <c r="BD295" s="258"/>
      <c r="BE295" s="258"/>
      <c r="BF295" s="258"/>
      <c r="BG295" s="258"/>
      <c r="BH295" s="258"/>
      <c r="BI295" s="258"/>
      <c r="BJ295" s="258"/>
      <c r="BK295" s="258"/>
      <c r="BL295" s="258"/>
      <c r="BM295" s="258"/>
      <c r="BN295" s="258"/>
      <c r="BO295" s="258"/>
      <c r="BP295" s="258"/>
      <c r="BQ295" s="258"/>
      <c r="BR295" s="258"/>
      <c r="BS295" s="258"/>
      <c r="BT295" s="258"/>
      <c r="BU295" s="258"/>
      <c r="BV295" s="258"/>
      <c r="BW295" s="258"/>
      <c r="BX295" s="258"/>
      <c r="BY295" s="258"/>
    </row>
    <row r="296" spans="1:77" s="257" customFormat="1" ht="13.8" x14ac:dyDescent="0.25">
      <c r="A296" s="192" t="s">
        <v>6914</v>
      </c>
      <c r="B296" s="194" t="s">
        <v>6760</v>
      </c>
      <c r="C296" s="252">
        <v>35179106322</v>
      </c>
      <c r="D296" s="254"/>
      <c r="E296" s="253" t="s">
        <v>4871</v>
      </c>
      <c r="F296" s="254"/>
      <c r="G296" s="254"/>
      <c r="H296" s="255">
        <v>10</v>
      </c>
      <c r="I296" s="509"/>
      <c r="J296" s="519" t="s">
        <v>4872</v>
      </c>
      <c r="K296" s="256">
        <v>1</v>
      </c>
      <c r="L296" s="231">
        <v>10</v>
      </c>
      <c r="M296" s="255" t="s">
        <v>11</v>
      </c>
      <c r="N296" s="229"/>
      <c r="O296" s="230">
        <f>Tabelle4424354[[#This Row],[FOPPE Art.-Nr. ]]</f>
        <v>35179106322</v>
      </c>
      <c r="T296" s="258"/>
      <c r="U296" s="258"/>
      <c r="V296" s="258"/>
      <c r="W296" s="258"/>
      <c r="X296" s="258"/>
      <c r="Y296" s="258"/>
      <c r="Z296" s="258"/>
      <c r="AA296" s="258"/>
      <c r="AB296" s="258"/>
      <c r="AC296" s="258"/>
      <c r="AD296" s="258"/>
      <c r="AE296" s="258"/>
      <c r="AF296" s="258"/>
      <c r="AG296" s="258"/>
      <c r="AH296" s="258"/>
      <c r="AI296" s="258"/>
      <c r="AJ296" s="258"/>
      <c r="AK296" s="258"/>
      <c r="AL296" s="258"/>
      <c r="AM296" s="258"/>
      <c r="AN296" s="258"/>
      <c r="AO296" s="258"/>
      <c r="AP296" s="258"/>
      <c r="AQ296" s="258"/>
      <c r="AR296" s="258"/>
      <c r="AS296" s="258"/>
      <c r="AT296" s="258"/>
      <c r="AU296" s="258"/>
      <c r="AV296" s="258"/>
      <c r="AW296" s="258"/>
      <c r="AX296" s="258"/>
      <c r="AY296" s="258"/>
      <c r="AZ296" s="258"/>
      <c r="BA296" s="258"/>
      <c r="BB296" s="258"/>
      <c r="BC296" s="258"/>
      <c r="BD296" s="258"/>
      <c r="BE296" s="258"/>
      <c r="BF296" s="258"/>
      <c r="BG296" s="258"/>
      <c r="BH296" s="258"/>
      <c r="BI296" s="258"/>
      <c r="BJ296" s="258"/>
      <c r="BK296" s="258"/>
      <c r="BL296" s="258"/>
      <c r="BM296" s="258"/>
      <c r="BN296" s="258"/>
      <c r="BO296" s="258"/>
      <c r="BP296" s="258"/>
      <c r="BQ296" s="258"/>
      <c r="BR296" s="258"/>
      <c r="BS296" s="258"/>
      <c r="BT296" s="258"/>
      <c r="BU296" s="258"/>
      <c r="BV296" s="258"/>
      <c r="BW296" s="258"/>
      <c r="BX296" s="258"/>
      <c r="BY296" s="258"/>
    </row>
    <row r="297" spans="1:77" s="257" customFormat="1" ht="13.8" x14ac:dyDescent="0.25">
      <c r="A297" s="192" t="s">
        <v>6914</v>
      </c>
      <c r="B297" s="194" t="s">
        <v>6759</v>
      </c>
      <c r="C297" s="252">
        <v>35179106421</v>
      </c>
      <c r="D297" s="254"/>
      <c r="E297" s="253" t="s">
        <v>4903</v>
      </c>
      <c r="F297" s="254"/>
      <c r="G297" s="254"/>
      <c r="H297" s="255">
        <v>10</v>
      </c>
      <c r="I297" s="509"/>
      <c r="J297" s="519" t="s">
        <v>4904</v>
      </c>
      <c r="K297" s="256">
        <v>1</v>
      </c>
      <c r="L297" s="231">
        <v>10</v>
      </c>
      <c r="M297" s="255" t="s">
        <v>11</v>
      </c>
      <c r="N297" s="229"/>
      <c r="O297" s="230">
        <f>Tabelle4424354[[#This Row],[FOPPE Art.-Nr. ]]</f>
        <v>35179106421</v>
      </c>
      <c r="T297" s="258"/>
      <c r="U297" s="258"/>
      <c r="V297" s="258"/>
      <c r="W297" s="258"/>
      <c r="X297" s="258"/>
      <c r="Y297" s="258"/>
      <c r="Z297" s="258"/>
      <c r="AA297" s="258"/>
      <c r="AB297" s="258"/>
      <c r="AC297" s="258"/>
      <c r="AD297" s="258"/>
      <c r="AE297" s="258"/>
      <c r="AF297" s="258"/>
      <c r="AG297" s="258"/>
      <c r="AH297" s="258"/>
      <c r="AI297" s="258"/>
      <c r="AJ297" s="258"/>
      <c r="AK297" s="258"/>
      <c r="AL297" s="258"/>
      <c r="AM297" s="258"/>
      <c r="AN297" s="258"/>
      <c r="AO297" s="258"/>
      <c r="AP297" s="258"/>
      <c r="AQ297" s="258"/>
      <c r="AR297" s="258"/>
      <c r="AS297" s="258"/>
      <c r="AT297" s="258"/>
      <c r="AU297" s="258"/>
      <c r="AV297" s="258"/>
      <c r="AW297" s="258"/>
      <c r="AX297" s="258"/>
      <c r="AY297" s="258"/>
      <c r="AZ297" s="258"/>
      <c r="BA297" s="258"/>
      <c r="BB297" s="258"/>
      <c r="BC297" s="258"/>
      <c r="BD297" s="258"/>
      <c r="BE297" s="258"/>
      <c r="BF297" s="258"/>
      <c r="BG297" s="258"/>
      <c r="BH297" s="258"/>
      <c r="BI297" s="258"/>
      <c r="BJ297" s="258"/>
      <c r="BK297" s="258"/>
      <c r="BL297" s="258"/>
      <c r="BM297" s="258"/>
      <c r="BN297" s="258"/>
      <c r="BO297" s="258"/>
      <c r="BP297" s="258"/>
      <c r="BQ297" s="258"/>
      <c r="BR297" s="258"/>
      <c r="BS297" s="258"/>
      <c r="BT297" s="258"/>
      <c r="BU297" s="258"/>
      <c r="BV297" s="258"/>
      <c r="BW297" s="258"/>
      <c r="BX297" s="258"/>
      <c r="BY297" s="258"/>
    </row>
    <row r="298" spans="1:77" s="257" customFormat="1" ht="13.8" x14ac:dyDescent="0.25">
      <c r="A298" s="192" t="s">
        <v>6914</v>
      </c>
      <c r="B298" s="194" t="s">
        <v>6760</v>
      </c>
      <c r="C298" s="252">
        <v>35179106522</v>
      </c>
      <c r="D298" s="254"/>
      <c r="E298" s="253" t="s">
        <v>4933</v>
      </c>
      <c r="F298" s="254"/>
      <c r="G298" s="254"/>
      <c r="H298" s="255">
        <v>10</v>
      </c>
      <c r="I298" s="509"/>
      <c r="J298" s="519" t="s">
        <v>4934</v>
      </c>
      <c r="K298" s="256">
        <v>1</v>
      </c>
      <c r="L298" s="231">
        <v>10</v>
      </c>
      <c r="M298" s="255" t="s">
        <v>11</v>
      </c>
      <c r="N298" s="229"/>
      <c r="O298" s="230">
        <f>Tabelle4424354[[#This Row],[FOPPE Art.-Nr. ]]</f>
        <v>35179106522</v>
      </c>
      <c r="T298" s="258"/>
      <c r="U298" s="258"/>
      <c r="V298" s="258"/>
      <c r="W298" s="258"/>
      <c r="X298" s="258"/>
      <c r="Y298" s="258"/>
      <c r="Z298" s="258"/>
      <c r="AA298" s="258"/>
      <c r="AB298" s="258"/>
      <c r="AC298" s="258"/>
      <c r="AD298" s="258"/>
      <c r="AE298" s="258"/>
      <c r="AF298" s="258"/>
      <c r="AG298" s="258"/>
      <c r="AH298" s="258"/>
      <c r="AI298" s="258"/>
      <c r="AJ298" s="258"/>
      <c r="AK298" s="258"/>
      <c r="AL298" s="258"/>
      <c r="AM298" s="258"/>
      <c r="AN298" s="258"/>
      <c r="AO298" s="258"/>
      <c r="AP298" s="258"/>
      <c r="AQ298" s="258"/>
      <c r="AR298" s="258"/>
      <c r="AS298" s="258"/>
      <c r="AT298" s="258"/>
      <c r="AU298" s="258"/>
      <c r="AV298" s="258"/>
      <c r="AW298" s="258"/>
      <c r="AX298" s="258"/>
      <c r="AY298" s="258"/>
      <c r="AZ298" s="258"/>
      <c r="BA298" s="258"/>
      <c r="BB298" s="258"/>
      <c r="BC298" s="258"/>
      <c r="BD298" s="258"/>
      <c r="BE298" s="258"/>
      <c r="BF298" s="258"/>
      <c r="BG298" s="258"/>
      <c r="BH298" s="258"/>
      <c r="BI298" s="258"/>
      <c r="BJ298" s="258"/>
      <c r="BK298" s="258"/>
      <c r="BL298" s="258"/>
      <c r="BM298" s="258"/>
      <c r="BN298" s="258"/>
      <c r="BO298" s="258"/>
      <c r="BP298" s="258"/>
      <c r="BQ298" s="258"/>
      <c r="BR298" s="258"/>
      <c r="BS298" s="258"/>
      <c r="BT298" s="258"/>
      <c r="BU298" s="258"/>
      <c r="BV298" s="258"/>
      <c r="BW298" s="258"/>
      <c r="BX298" s="258"/>
      <c r="BY298" s="258"/>
    </row>
    <row r="299" spans="1:77" s="257" customFormat="1" ht="13.8" x14ac:dyDescent="0.25">
      <c r="A299" s="192" t="s">
        <v>6914</v>
      </c>
      <c r="B299" s="194" t="s">
        <v>6759</v>
      </c>
      <c r="C299" s="252">
        <v>35179106621</v>
      </c>
      <c r="D299" s="254"/>
      <c r="E299" s="253" t="s">
        <v>4971</v>
      </c>
      <c r="F299" s="254"/>
      <c r="G299" s="254"/>
      <c r="H299" s="255">
        <v>10</v>
      </c>
      <c r="I299" s="509"/>
      <c r="J299" s="519" t="s">
        <v>4972</v>
      </c>
      <c r="K299" s="256">
        <v>1</v>
      </c>
      <c r="L299" s="231">
        <v>10</v>
      </c>
      <c r="M299" s="255" t="s">
        <v>11</v>
      </c>
      <c r="N299" s="229"/>
      <c r="O299" s="230">
        <f>Tabelle4424354[[#This Row],[FOPPE Art.-Nr. ]]</f>
        <v>35179106621</v>
      </c>
      <c r="T299" s="258"/>
      <c r="U299" s="258"/>
      <c r="V299" s="258"/>
      <c r="W299" s="258"/>
      <c r="X299" s="258"/>
      <c r="Y299" s="258"/>
      <c r="Z299" s="258"/>
      <c r="AA299" s="258"/>
      <c r="AB299" s="258"/>
      <c r="AC299" s="258"/>
      <c r="AD299" s="258"/>
      <c r="AE299" s="258"/>
      <c r="AF299" s="258"/>
      <c r="AG299" s="258"/>
      <c r="AH299" s="258"/>
      <c r="AI299" s="258"/>
      <c r="AJ299" s="258"/>
      <c r="AK299" s="258"/>
      <c r="AL299" s="258"/>
      <c r="AM299" s="258"/>
      <c r="AN299" s="258"/>
      <c r="AO299" s="258"/>
      <c r="AP299" s="258"/>
      <c r="AQ299" s="258"/>
      <c r="AR299" s="258"/>
      <c r="AS299" s="258"/>
      <c r="AT299" s="258"/>
      <c r="AU299" s="258"/>
      <c r="AV299" s="258"/>
      <c r="AW299" s="258"/>
      <c r="AX299" s="258"/>
      <c r="AY299" s="258"/>
      <c r="AZ299" s="258"/>
      <c r="BA299" s="258"/>
      <c r="BB299" s="258"/>
      <c r="BC299" s="258"/>
      <c r="BD299" s="258"/>
      <c r="BE299" s="258"/>
      <c r="BF299" s="258"/>
      <c r="BG299" s="258"/>
      <c r="BH299" s="258"/>
      <c r="BI299" s="258"/>
      <c r="BJ299" s="258"/>
      <c r="BK299" s="258"/>
      <c r="BL299" s="258"/>
      <c r="BM299" s="258"/>
      <c r="BN299" s="258"/>
      <c r="BO299" s="258"/>
      <c r="BP299" s="258"/>
      <c r="BQ299" s="258"/>
      <c r="BR299" s="258"/>
      <c r="BS299" s="258"/>
      <c r="BT299" s="258"/>
      <c r="BU299" s="258"/>
      <c r="BV299" s="258"/>
      <c r="BW299" s="258"/>
      <c r="BX299" s="258"/>
      <c r="BY299" s="258"/>
    </row>
    <row r="300" spans="1:77" s="257" customFormat="1" ht="13.8" x14ac:dyDescent="0.25">
      <c r="A300" s="192" t="s">
        <v>6914</v>
      </c>
      <c r="B300" s="194" t="s">
        <v>6759</v>
      </c>
      <c r="C300" s="252">
        <v>35179106721</v>
      </c>
      <c r="D300" s="254"/>
      <c r="E300" s="253" t="s">
        <v>4989</v>
      </c>
      <c r="F300" s="254"/>
      <c r="G300" s="254"/>
      <c r="H300" s="255">
        <v>10</v>
      </c>
      <c r="I300" s="509"/>
      <c r="J300" s="519" t="s">
        <v>4990</v>
      </c>
      <c r="K300" s="256">
        <v>1</v>
      </c>
      <c r="L300" s="231">
        <v>10</v>
      </c>
      <c r="M300" s="255" t="s">
        <v>11</v>
      </c>
      <c r="N300" s="229"/>
      <c r="O300" s="230">
        <f>Tabelle4424354[[#This Row],[FOPPE Art.-Nr. ]]</f>
        <v>35179106721</v>
      </c>
      <c r="T300" s="258"/>
      <c r="U300" s="258"/>
      <c r="V300" s="258"/>
      <c r="W300" s="258"/>
      <c r="X300" s="258"/>
      <c r="Y300" s="258"/>
      <c r="Z300" s="258"/>
      <c r="AA300" s="258"/>
      <c r="AB300" s="258"/>
      <c r="AC300" s="258"/>
      <c r="AD300" s="258"/>
      <c r="AE300" s="258"/>
      <c r="AF300" s="258"/>
      <c r="AG300" s="258"/>
      <c r="AH300" s="258"/>
      <c r="AI300" s="258"/>
      <c r="AJ300" s="258"/>
      <c r="AK300" s="258"/>
      <c r="AL300" s="258"/>
      <c r="AM300" s="258"/>
      <c r="AN300" s="258"/>
      <c r="AO300" s="258"/>
      <c r="AP300" s="258"/>
      <c r="AQ300" s="258"/>
      <c r="AR300" s="258"/>
      <c r="AS300" s="258"/>
      <c r="AT300" s="258"/>
      <c r="AU300" s="258"/>
      <c r="AV300" s="258"/>
      <c r="AW300" s="258"/>
      <c r="AX300" s="258"/>
      <c r="AY300" s="258"/>
      <c r="AZ300" s="258"/>
      <c r="BA300" s="258"/>
      <c r="BB300" s="258"/>
      <c r="BC300" s="258"/>
      <c r="BD300" s="258"/>
      <c r="BE300" s="258"/>
      <c r="BF300" s="258"/>
      <c r="BG300" s="258"/>
      <c r="BH300" s="258"/>
      <c r="BI300" s="258"/>
      <c r="BJ300" s="258"/>
      <c r="BK300" s="258"/>
      <c r="BL300" s="258"/>
      <c r="BM300" s="258"/>
      <c r="BN300" s="258"/>
      <c r="BO300" s="258"/>
      <c r="BP300" s="258"/>
      <c r="BQ300" s="258"/>
      <c r="BR300" s="258"/>
      <c r="BS300" s="258"/>
      <c r="BT300" s="258"/>
      <c r="BU300" s="258"/>
      <c r="BV300" s="258"/>
      <c r="BW300" s="258"/>
      <c r="BX300" s="258"/>
      <c r="BY300" s="258"/>
    </row>
    <row r="301" spans="1:77" s="257" customFormat="1" ht="13.8" x14ac:dyDescent="0.25">
      <c r="A301" s="192" t="s">
        <v>6914</v>
      </c>
      <c r="B301" s="194" t="s">
        <v>6760</v>
      </c>
      <c r="C301" s="252">
        <v>35179106722</v>
      </c>
      <c r="D301" s="254"/>
      <c r="E301" s="253" t="s">
        <v>4991</v>
      </c>
      <c r="F301" s="254"/>
      <c r="G301" s="254"/>
      <c r="H301" s="255">
        <v>10</v>
      </c>
      <c r="I301" s="509"/>
      <c r="J301" s="519" t="s">
        <v>4992</v>
      </c>
      <c r="K301" s="256">
        <v>1</v>
      </c>
      <c r="L301" s="231">
        <v>10</v>
      </c>
      <c r="M301" s="255" t="s">
        <v>11</v>
      </c>
      <c r="N301" s="229"/>
      <c r="O301" s="230">
        <f>Tabelle4424354[[#This Row],[FOPPE Art.-Nr. ]]</f>
        <v>35179106722</v>
      </c>
      <c r="T301" s="258"/>
      <c r="U301" s="258"/>
      <c r="V301" s="258"/>
      <c r="W301" s="258"/>
      <c r="X301" s="258"/>
      <c r="Y301" s="258"/>
      <c r="Z301" s="258"/>
      <c r="AA301" s="258"/>
      <c r="AB301" s="258"/>
      <c r="AC301" s="258"/>
      <c r="AD301" s="258"/>
      <c r="AE301" s="258"/>
      <c r="AF301" s="258"/>
      <c r="AG301" s="258"/>
      <c r="AH301" s="258"/>
      <c r="AI301" s="258"/>
      <c r="AJ301" s="258"/>
      <c r="AK301" s="258"/>
      <c r="AL301" s="258"/>
      <c r="AM301" s="258"/>
      <c r="AN301" s="258"/>
      <c r="AO301" s="258"/>
      <c r="AP301" s="258"/>
      <c r="AQ301" s="258"/>
      <c r="AR301" s="258"/>
      <c r="AS301" s="258"/>
      <c r="AT301" s="258"/>
      <c r="AU301" s="258"/>
      <c r="AV301" s="258"/>
      <c r="AW301" s="258"/>
      <c r="AX301" s="258"/>
      <c r="AY301" s="258"/>
      <c r="AZ301" s="258"/>
      <c r="BA301" s="258"/>
      <c r="BB301" s="258"/>
      <c r="BC301" s="258"/>
      <c r="BD301" s="258"/>
      <c r="BE301" s="258"/>
      <c r="BF301" s="258"/>
      <c r="BG301" s="258"/>
      <c r="BH301" s="258"/>
      <c r="BI301" s="258"/>
      <c r="BJ301" s="258"/>
      <c r="BK301" s="258"/>
      <c r="BL301" s="258"/>
      <c r="BM301" s="258"/>
      <c r="BN301" s="258"/>
      <c r="BO301" s="258"/>
      <c r="BP301" s="258"/>
      <c r="BQ301" s="258"/>
      <c r="BR301" s="258"/>
      <c r="BS301" s="258"/>
      <c r="BT301" s="258"/>
      <c r="BU301" s="258"/>
      <c r="BV301" s="258"/>
      <c r="BW301" s="258"/>
      <c r="BX301" s="258"/>
      <c r="BY301" s="258"/>
    </row>
    <row r="302" spans="1:77" s="257" customFormat="1" ht="13.8" x14ac:dyDescent="0.25">
      <c r="A302" s="192" t="s">
        <v>6914</v>
      </c>
      <c r="B302" s="194" t="s">
        <v>6759</v>
      </c>
      <c r="C302" s="252">
        <v>35179106821</v>
      </c>
      <c r="D302" s="254"/>
      <c r="E302" s="253" t="s">
        <v>5019</v>
      </c>
      <c r="F302" s="254"/>
      <c r="G302" s="254"/>
      <c r="H302" s="255">
        <v>10</v>
      </c>
      <c r="I302" s="509"/>
      <c r="J302" s="519" t="s">
        <v>5020</v>
      </c>
      <c r="K302" s="256">
        <v>1</v>
      </c>
      <c r="L302" s="231">
        <v>10</v>
      </c>
      <c r="M302" s="255" t="s">
        <v>11</v>
      </c>
      <c r="N302" s="229"/>
      <c r="O302" s="230">
        <f>Tabelle4424354[[#This Row],[FOPPE Art.-Nr. ]]</f>
        <v>35179106821</v>
      </c>
      <c r="T302" s="258"/>
      <c r="U302" s="258"/>
      <c r="V302" s="258"/>
      <c r="W302" s="258"/>
      <c r="X302" s="258"/>
      <c r="Y302" s="258"/>
      <c r="Z302" s="258"/>
      <c r="AA302" s="258"/>
      <c r="AB302" s="258"/>
      <c r="AC302" s="258"/>
      <c r="AD302" s="258"/>
      <c r="AE302" s="258"/>
      <c r="AF302" s="258"/>
      <c r="AG302" s="258"/>
      <c r="AH302" s="258"/>
      <c r="AI302" s="258"/>
      <c r="AJ302" s="258"/>
      <c r="AK302" s="258"/>
      <c r="AL302" s="258"/>
      <c r="AM302" s="258"/>
      <c r="AN302" s="258"/>
      <c r="AO302" s="258"/>
      <c r="AP302" s="258"/>
      <c r="AQ302" s="258"/>
      <c r="AR302" s="258"/>
      <c r="AS302" s="258"/>
      <c r="AT302" s="258"/>
      <c r="AU302" s="258"/>
      <c r="AV302" s="258"/>
      <c r="AW302" s="258"/>
      <c r="AX302" s="258"/>
      <c r="AY302" s="258"/>
      <c r="AZ302" s="258"/>
      <c r="BA302" s="258"/>
      <c r="BB302" s="258"/>
      <c r="BC302" s="258"/>
      <c r="BD302" s="258"/>
      <c r="BE302" s="258"/>
      <c r="BF302" s="258"/>
      <c r="BG302" s="258"/>
      <c r="BH302" s="258"/>
      <c r="BI302" s="258"/>
      <c r="BJ302" s="258"/>
      <c r="BK302" s="258"/>
      <c r="BL302" s="258"/>
      <c r="BM302" s="258"/>
      <c r="BN302" s="258"/>
      <c r="BO302" s="258"/>
      <c r="BP302" s="258"/>
      <c r="BQ302" s="258"/>
      <c r="BR302" s="258"/>
      <c r="BS302" s="258"/>
      <c r="BT302" s="258"/>
      <c r="BU302" s="258"/>
      <c r="BV302" s="258"/>
      <c r="BW302" s="258"/>
      <c r="BX302" s="258"/>
      <c r="BY302" s="258"/>
    </row>
    <row r="303" spans="1:77" s="257" customFormat="1" ht="13.8" x14ac:dyDescent="0.25">
      <c r="A303" s="192" t="s">
        <v>6914</v>
      </c>
      <c r="B303" s="194" t="s">
        <v>6760</v>
      </c>
      <c r="C303" s="252">
        <v>35179106822</v>
      </c>
      <c r="D303" s="254"/>
      <c r="E303" s="253" t="s">
        <v>5021</v>
      </c>
      <c r="F303" s="254"/>
      <c r="G303" s="254"/>
      <c r="H303" s="255">
        <v>10</v>
      </c>
      <c r="I303" s="509"/>
      <c r="J303" s="519" t="s">
        <v>5022</v>
      </c>
      <c r="K303" s="256">
        <v>1</v>
      </c>
      <c r="L303" s="231">
        <v>10</v>
      </c>
      <c r="M303" s="255" t="s">
        <v>11</v>
      </c>
      <c r="N303" s="229"/>
      <c r="O303" s="230">
        <f>Tabelle4424354[[#This Row],[FOPPE Art.-Nr. ]]</f>
        <v>35179106822</v>
      </c>
      <c r="T303" s="258"/>
      <c r="U303" s="258"/>
      <c r="V303" s="258"/>
      <c r="W303" s="258"/>
      <c r="X303" s="258"/>
      <c r="Y303" s="258"/>
      <c r="Z303" s="258"/>
      <c r="AA303" s="258"/>
      <c r="AB303" s="258"/>
      <c r="AC303" s="258"/>
      <c r="AD303" s="258"/>
      <c r="AE303" s="258"/>
      <c r="AF303" s="258"/>
      <c r="AG303" s="258"/>
      <c r="AH303" s="258"/>
      <c r="AI303" s="258"/>
      <c r="AJ303" s="258"/>
      <c r="AK303" s="258"/>
      <c r="AL303" s="258"/>
      <c r="AM303" s="258"/>
      <c r="AN303" s="258"/>
      <c r="AO303" s="258"/>
      <c r="AP303" s="258"/>
      <c r="AQ303" s="258"/>
      <c r="AR303" s="258"/>
      <c r="AS303" s="258"/>
      <c r="AT303" s="258"/>
      <c r="AU303" s="258"/>
      <c r="AV303" s="258"/>
      <c r="AW303" s="258"/>
      <c r="AX303" s="258"/>
      <c r="AY303" s="258"/>
      <c r="AZ303" s="258"/>
      <c r="BA303" s="258"/>
      <c r="BB303" s="258"/>
      <c r="BC303" s="258"/>
      <c r="BD303" s="258"/>
      <c r="BE303" s="258"/>
      <c r="BF303" s="258"/>
      <c r="BG303" s="258"/>
      <c r="BH303" s="258"/>
      <c r="BI303" s="258"/>
      <c r="BJ303" s="258"/>
      <c r="BK303" s="258"/>
      <c r="BL303" s="258"/>
      <c r="BM303" s="258"/>
      <c r="BN303" s="258"/>
      <c r="BO303" s="258"/>
      <c r="BP303" s="258"/>
      <c r="BQ303" s="258"/>
      <c r="BR303" s="258"/>
      <c r="BS303" s="258"/>
      <c r="BT303" s="258"/>
      <c r="BU303" s="258"/>
      <c r="BV303" s="258"/>
      <c r="BW303" s="258"/>
      <c r="BX303" s="258"/>
      <c r="BY303" s="258"/>
    </row>
    <row r="304" spans="1:77" s="257" customFormat="1" ht="13.8" x14ac:dyDescent="0.25">
      <c r="A304" s="192" t="s">
        <v>6914</v>
      </c>
      <c r="B304" s="194" t="s">
        <v>6759</v>
      </c>
      <c r="C304" s="252">
        <v>35179106921</v>
      </c>
      <c r="D304" s="254"/>
      <c r="E304" s="253" t="s">
        <v>5045</v>
      </c>
      <c r="F304" s="254"/>
      <c r="G304" s="254"/>
      <c r="H304" s="255">
        <v>10</v>
      </c>
      <c r="I304" s="509"/>
      <c r="J304" s="519" t="s">
        <v>5046</v>
      </c>
      <c r="K304" s="256">
        <v>1</v>
      </c>
      <c r="L304" s="231">
        <v>10</v>
      </c>
      <c r="M304" s="255" t="s">
        <v>11</v>
      </c>
      <c r="N304" s="229"/>
      <c r="O304" s="230">
        <f>Tabelle4424354[[#This Row],[FOPPE Art.-Nr. ]]</f>
        <v>35179106921</v>
      </c>
      <c r="T304" s="258"/>
      <c r="U304" s="258"/>
      <c r="V304" s="258"/>
      <c r="W304" s="258"/>
      <c r="X304" s="258"/>
      <c r="Y304" s="258"/>
      <c r="Z304" s="258"/>
      <c r="AA304" s="258"/>
      <c r="AB304" s="258"/>
      <c r="AC304" s="258"/>
      <c r="AD304" s="258"/>
      <c r="AE304" s="258"/>
      <c r="AF304" s="258"/>
      <c r="AG304" s="258"/>
      <c r="AH304" s="258"/>
      <c r="AI304" s="258"/>
      <c r="AJ304" s="258"/>
      <c r="AK304" s="258"/>
      <c r="AL304" s="258"/>
      <c r="AM304" s="258"/>
      <c r="AN304" s="258"/>
      <c r="AO304" s="258"/>
      <c r="AP304" s="258"/>
      <c r="AQ304" s="258"/>
      <c r="AR304" s="258"/>
      <c r="AS304" s="258"/>
      <c r="AT304" s="258"/>
      <c r="AU304" s="258"/>
      <c r="AV304" s="258"/>
      <c r="AW304" s="258"/>
      <c r="AX304" s="258"/>
      <c r="AY304" s="258"/>
      <c r="AZ304" s="258"/>
      <c r="BA304" s="258"/>
      <c r="BB304" s="258"/>
      <c r="BC304" s="258"/>
      <c r="BD304" s="258"/>
      <c r="BE304" s="258"/>
      <c r="BF304" s="258"/>
      <c r="BG304" s="258"/>
      <c r="BH304" s="258"/>
      <c r="BI304" s="258"/>
      <c r="BJ304" s="258"/>
      <c r="BK304" s="258"/>
      <c r="BL304" s="258"/>
      <c r="BM304" s="258"/>
      <c r="BN304" s="258"/>
      <c r="BO304" s="258"/>
      <c r="BP304" s="258"/>
      <c r="BQ304" s="258"/>
      <c r="BR304" s="258"/>
      <c r="BS304" s="258"/>
      <c r="BT304" s="258"/>
      <c r="BU304" s="258"/>
      <c r="BV304" s="258"/>
      <c r="BW304" s="258"/>
      <c r="BX304" s="258"/>
      <c r="BY304" s="258"/>
    </row>
    <row r="305" spans="1:77" s="257" customFormat="1" ht="13.8" x14ac:dyDescent="0.25">
      <c r="A305" s="192" t="s">
        <v>6914</v>
      </c>
      <c r="B305" s="194" t="s">
        <v>6760</v>
      </c>
      <c r="C305" s="252">
        <v>35179107022</v>
      </c>
      <c r="D305" s="254"/>
      <c r="E305" s="253" t="s">
        <v>5073</v>
      </c>
      <c r="F305" s="254"/>
      <c r="G305" s="254"/>
      <c r="H305" s="255">
        <v>10</v>
      </c>
      <c r="I305" s="509"/>
      <c r="J305" s="519" t="s">
        <v>5074</v>
      </c>
      <c r="K305" s="256">
        <v>1</v>
      </c>
      <c r="L305" s="231">
        <v>10</v>
      </c>
      <c r="M305" s="255" t="s">
        <v>11</v>
      </c>
      <c r="N305" s="229"/>
      <c r="O305" s="230">
        <f>Tabelle4424354[[#This Row],[FOPPE Art.-Nr. ]]</f>
        <v>35179107022</v>
      </c>
      <c r="T305" s="258"/>
      <c r="U305" s="258"/>
      <c r="V305" s="258"/>
      <c r="W305" s="258"/>
      <c r="X305" s="258"/>
      <c r="Y305" s="258"/>
      <c r="Z305" s="258"/>
      <c r="AA305" s="258"/>
      <c r="AB305" s="258"/>
      <c r="AC305" s="258"/>
      <c r="AD305" s="258"/>
      <c r="AE305" s="258"/>
      <c r="AF305" s="258"/>
      <c r="AG305" s="258"/>
      <c r="AH305" s="258"/>
      <c r="AI305" s="258"/>
      <c r="AJ305" s="258"/>
      <c r="AK305" s="258"/>
      <c r="AL305" s="258"/>
      <c r="AM305" s="258"/>
      <c r="AN305" s="258"/>
      <c r="AO305" s="258"/>
      <c r="AP305" s="258"/>
      <c r="AQ305" s="258"/>
      <c r="AR305" s="258"/>
      <c r="AS305" s="258"/>
      <c r="AT305" s="258"/>
      <c r="AU305" s="258"/>
      <c r="AV305" s="258"/>
      <c r="AW305" s="258"/>
      <c r="AX305" s="258"/>
      <c r="AY305" s="258"/>
      <c r="AZ305" s="258"/>
      <c r="BA305" s="258"/>
      <c r="BB305" s="258"/>
      <c r="BC305" s="258"/>
      <c r="BD305" s="258"/>
      <c r="BE305" s="258"/>
      <c r="BF305" s="258"/>
      <c r="BG305" s="258"/>
      <c r="BH305" s="258"/>
      <c r="BI305" s="258"/>
      <c r="BJ305" s="258"/>
      <c r="BK305" s="258"/>
      <c r="BL305" s="258"/>
      <c r="BM305" s="258"/>
      <c r="BN305" s="258"/>
      <c r="BO305" s="258"/>
      <c r="BP305" s="258"/>
      <c r="BQ305" s="258"/>
      <c r="BR305" s="258"/>
      <c r="BS305" s="258"/>
      <c r="BT305" s="258"/>
      <c r="BU305" s="258"/>
      <c r="BV305" s="258"/>
      <c r="BW305" s="258"/>
      <c r="BX305" s="258"/>
      <c r="BY305" s="258"/>
    </row>
    <row r="306" spans="1:77" s="257" customFormat="1" ht="13.8" x14ac:dyDescent="0.25">
      <c r="A306" s="192" t="s">
        <v>6914</v>
      </c>
      <c r="B306" s="194" t="s">
        <v>6760</v>
      </c>
      <c r="C306" s="252">
        <v>35179107322</v>
      </c>
      <c r="D306" s="254"/>
      <c r="E306" s="253" t="s">
        <v>5139</v>
      </c>
      <c r="F306" s="254"/>
      <c r="G306" s="254"/>
      <c r="H306" s="255">
        <v>10</v>
      </c>
      <c r="I306" s="509"/>
      <c r="J306" s="519" t="s">
        <v>5140</v>
      </c>
      <c r="K306" s="256">
        <v>1</v>
      </c>
      <c r="L306" s="231">
        <v>10</v>
      </c>
      <c r="M306" s="255" t="s">
        <v>11</v>
      </c>
      <c r="N306" s="229"/>
      <c r="O306" s="230">
        <f>Tabelle4424354[[#This Row],[FOPPE Art.-Nr. ]]</f>
        <v>35179107322</v>
      </c>
      <c r="T306" s="258"/>
      <c r="U306" s="258"/>
      <c r="V306" s="258"/>
      <c r="W306" s="258"/>
      <c r="X306" s="258"/>
      <c r="Y306" s="258"/>
      <c r="Z306" s="258"/>
      <c r="AA306" s="258"/>
      <c r="AB306" s="258"/>
      <c r="AC306" s="258"/>
      <c r="AD306" s="258"/>
      <c r="AE306" s="258"/>
      <c r="AF306" s="258"/>
      <c r="AG306" s="258"/>
      <c r="AH306" s="258"/>
      <c r="AI306" s="258"/>
      <c r="AJ306" s="258"/>
      <c r="AK306" s="258"/>
      <c r="AL306" s="258"/>
      <c r="AM306" s="258"/>
      <c r="AN306" s="258"/>
      <c r="AO306" s="258"/>
      <c r="AP306" s="258"/>
      <c r="AQ306" s="258"/>
      <c r="AR306" s="258"/>
      <c r="AS306" s="258"/>
      <c r="AT306" s="258"/>
      <c r="AU306" s="258"/>
      <c r="AV306" s="258"/>
      <c r="AW306" s="258"/>
      <c r="AX306" s="258"/>
      <c r="AY306" s="258"/>
      <c r="AZ306" s="258"/>
      <c r="BA306" s="258"/>
      <c r="BB306" s="258"/>
      <c r="BC306" s="258"/>
      <c r="BD306" s="258"/>
      <c r="BE306" s="258"/>
      <c r="BF306" s="258"/>
      <c r="BG306" s="258"/>
      <c r="BH306" s="258"/>
      <c r="BI306" s="258"/>
      <c r="BJ306" s="258"/>
      <c r="BK306" s="258"/>
      <c r="BL306" s="258"/>
      <c r="BM306" s="258"/>
      <c r="BN306" s="258"/>
      <c r="BO306" s="258"/>
      <c r="BP306" s="258"/>
      <c r="BQ306" s="258"/>
      <c r="BR306" s="258"/>
      <c r="BS306" s="258"/>
      <c r="BT306" s="258"/>
      <c r="BU306" s="258"/>
      <c r="BV306" s="258"/>
      <c r="BW306" s="258"/>
      <c r="BX306" s="258"/>
      <c r="BY306" s="258"/>
    </row>
    <row r="307" spans="1:77" s="257" customFormat="1" ht="13.8" x14ac:dyDescent="0.25">
      <c r="A307" s="192" t="s">
        <v>6914</v>
      </c>
      <c r="B307" s="194" t="s">
        <v>6759</v>
      </c>
      <c r="C307" s="252">
        <v>35179107521</v>
      </c>
      <c r="D307" s="254"/>
      <c r="E307" s="253" t="s">
        <v>5175</v>
      </c>
      <c r="F307" s="254"/>
      <c r="G307" s="254"/>
      <c r="H307" s="255">
        <v>10</v>
      </c>
      <c r="I307" s="509"/>
      <c r="J307" s="519" t="s">
        <v>5176</v>
      </c>
      <c r="K307" s="256">
        <v>1</v>
      </c>
      <c r="L307" s="231">
        <v>10</v>
      </c>
      <c r="M307" s="255" t="s">
        <v>11</v>
      </c>
      <c r="N307" s="229"/>
      <c r="O307" s="230">
        <f>Tabelle4424354[[#This Row],[FOPPE Art.-Nr. ]]</f>
        <v>35179107521</v>
      </c>
      <c r="T307" s="258"/>
      <c r="U307" s="258"/>
      <c r="V307" s="258"/>
      <c r="W307" s="258"/>
      <c r="X307" s="258"/>
      <c r="Y307" s="258"/>
      <c r="Z307" s="258"/>
      <c r="AA307" s="258"/>
      <c r="AB307" s="258"/>
      <c r="AC307" s="258"/>
      <c r="AD307" s="258"/>
      <c r="AE307" s="258"/>
      <c r="AF307" s="258"/>
      <c r="AG307" s="258"/>
      <c r="AH307" s="258"/>
      <c r="AI307" s="258"/>
      <c r="AJ307" s="258"/>
      <c r="AK307" s="258"/>
      <c r="AL307" s="258"/>
      <c r="AM307" s="258"/>
      <c r="AN307" s="258"/>
      <c r="AO307" s="258"/>
      <c r="AP307" s="258"/>
      <c r="AQ307" s="258"/>
      <c r="AR307" s="258"/>
      <c r="AS307" s="258"/>
      <c r="AT307" s="258"/>
      <c r="AU307" s="258"/>
      <c r="AV307" s="258"/>
      <c r="AW307" s="258"/>
      <c r="AX307" s="258"/>
      <c r="AY307" s="258"/>
      <c r="AZ307" s="258"/>
      <c r="BA307" s="258"/>
      <c r="BB307" s="258"/>
      <c r="BC307" s="258"/>
      <c r="BD307" s="258"/>
      <c r="BE307" s="258"/>
      <c r="BF307" s="258"/>
      <c r="BG307" s="258"/>
      <c r="BH307" s="258"/>
      <c r="BI307" s="258"/>
      <c r="BJ307" s="258"/>
      <c r="BK307" s="258"/>
      <c r="BL307" s="258"/>
      <c r="BM307" s="258"/>
      <c r="BN307" s="258"/>
      <c r="BO307" s="258"/>
      <c r="BP307" s="258"/>
      <c r="BQ307" s="258"/>
      <c r="BR307" s="258"/>
      <c r="BS307" s="258"/>
      <c r="BT307" s="258"/>
      <c r="BU307" s="258"/>
      <c r="BV307" s="258"/>
      <c r="BW307" s="258"/>
      <c r="BX307" s="258"/>
      <c r="BY307" s="258"/>
    </row>
    <row r="308" spans="1:77" s="257" customFormat="1" ht="13.8" x14ac:dyDescent="0.25">
      <c r="A308" s="192" t="s">
        <v>6914</v>
      </c>
      <c r="B308" s="194" t="s">
        <v>6760</v>
      </c>
      <c r="C308" s="252">
        <v>35179107522</v>
      </c>
      <c r="D308" s="254"/>
      <c r="E308" s="253" t="s">
        <v>5177</v>
      </c>
      <c r="F308" s="254"/>
      <c r="G308" s="254"/>
      <c r="H308" s="255">
        <v>10</v>
      </c>
      <c r="I308" s="509"/>
      <c r="J308" s="519" t="s">
        <v>5178</v>
      </c>
      <c r="K308" s="256">
        <v>1</v>
      </c>
      <c r="L308" s="231">
        <v>10</v>
      </c>
      <c r="M308" s="255" t="s">
        <v>11</v>
      </c>
      <c r="N308" s="229"/>
      <c r="O308" s="230">
        <f>Tabelle4424354[[#This Row],[FOPPE Art.-Nr. ]]</f>
        <v>35179107522</v>
      </c>
      <c r="T308" s="258"/>
      <c r="U308" s="258"/>
      <c r="V308" s="258"/>
      <c r="W308" s="258"/>
      <c r="X308" s="258"/>
      <c r="Y308" s="258"/>
      <c r="Z308" s="258"/>
      <c r="AA308" s="258"/>
      <c r="AB308" s="258"/>
      <c r="AC308" s="258"/>
      <c r="AD308" s="258"/>
      <c r="AE308" s="258"/>
      <c r="AF308" s="258"/>
      <c r="AG308" s="258"/>
      <c r="AH308" s="258"/>
      <c r="AI308" s="258"/>
      <c r="AJ308" s="258"/>
      <c r="AK308" s="258"/>
      <c r="AL308" s="258"/>
      <c r="AM308" s="258"/>
      <c r="AN308" s="258"/>
      <c r="AO308" s="258"/>
      <c r="AP308" s="258"/>
      <c r="AQ308" s="258"/>
      <c r="AR308" s="258"/>
      <c r="AS308" s="258"/>
      <c r="AT308" s="258"/>
      <c r="AU308" s="258"/>
      <c r="AV308" s="258"/>
      <c r="AW308" s="258"/>
      <c r="AX308" s="258"/>
      <c r="AY308" s="258"/>
      <c r="AZ308" s="258"/>
      <c r="BA308" s="258"/>
      <c r="BB308" s="258"/>
      <c r="BC308" s="258"/>
      <c r="BD308" s="258"/>
      <c r="BE308" s="258"/>
      <c r="BF308" s="258"/>
      <c r="BG308" s="258"/>
      <c r="BH308" s="258"/>
      <c r="BI308" s="258"/>
      <c r="BJ308" s="258"/>
      <c r="BK308" s="258"/>
      <c r="BL308" s="258"/>
      <c r="BM308" s="258"/>
      <c r="BN308" s="258"/>
      <c r="BO308" s="258"/>
      <c r="BP308" s="258"/>
      <c r="BQ308" s="258"/>
      <c r="BR308" s="258"/>
      <c r="BS308" s="258"/>
      <c r="BT308" s="258"/>
      <c r="BU308" s="258"/>
      <c r="BV308" s="258"/>
      <c r="BW308" s="258"/>
      <c r="BX308" s="258"/>
      <c r="BY308" s="258"/>
    </row>
    <row r="309" spans="1:77" s="257" customFormat="1" ht="13.8" x14ac:dyDescent="0.25">
      <c r="A309" s="192" t="s">
        <v>6914</v>
      </c>
      <c r="B309" s="194" t="s">
        <v>6759</v>
      </c>
      <c r="C309" s="252">
        <v>35179107721</v>
      </c>
      <c r="D309" s="254"/>
      <c r="E309" s="253" t="s">
        <v>5217</v>
      </c>
      <c r="F309" s="254"/>
      <c r="G309" s="254"/>
      <c r="H309" s="255">
        <v>10</v>
      </c>
      <c r="I309" s="509"/>
      <c r="J309" s="519" t="s">
        <v>5218</v>
      </c>
      <c r="K309" s="256">
        <v>1</v>
      </c>
      <c r="L309" s="231">
        <v>10</v>
      </c>
      <c r="M309" s="255" t="s">
        <v>11</v>
      </c>
      <c r="N309" s="229"/>
      <c r="O309" s="230">
        <f>Tabelle4424354[[#This Row],[FOPPE Art.-Nr. ]]</f>
        <v>35179107721</v>
      </c>
      <c r="T309" s="258"/>
      <c r="U309" s="258"/>
      <c r="V309" s="258"/>
      <c r="W309" s="258"/>
      <c r="X309" s="258"/>
      <c r="Y309" s="258"/>
      <c r="Z309" s="258"/>
      <c r="AA309" s="258"/>
      <c r="AB309" s="258"/>
      <c r="AC309" s="258"/>
      <c r="AD309" s="258"/>
      <c r="AE309" s="258"/>
      <c r="AF309" s="258"/>
      <c r="AG309" s="258"/>
      <c r="AH309" s="258"/>
      <c r="AI309" s="258"/>
      <c r="AJ309" s="258"/>
      <c r="AK309" s="258"/>
      <c r="AL309" s="258"/>
      <c r="AM309" s="258"/>
      <c r="AN309" s="258"/>
      <c r="AO309" s="258"/>
      <c r="AP309" s="258"/>
      <c r="AQ309" s="258"/>
      <c r="AR309" s="258"/>
      <c r="AS309" s="258"/>
      <c r="AT309" s="258"/>
      <c r="AU309" s="258"/>
      <c r="AV309" s="258"/>
      <c r="AW309" s="258"/>
      <c r="AX309" s="258"/>
      <c r="AY309" s="258"/>
      <c r="AZ309" s="258"/>
      <c r="BA309" s="258"/>
      <c r="BB309" s="258"/>
      <c r="BC309" s="258"/>
      <c r="BD309" s="258"/>
      <c r="BE309" s="258"/>
      <c r="BF309" s="258"/>
      <c r="BG309" s="258"/>
      <c r="BH309" s="258"/>
      <c r="BI309" s="258"/>
      <c r="BJ309" s="258"/>
      <c r="BK309" s="258"/>
      <c r="BL309" s="258"/>
      <c r="BM309" s="258"/>
      <c r="BN309" s="258"/>
      <c r="BO309" s="258"/>
      <c r="BP309" s="258"/>
      <c r="BQ309" s="258"/>
      <c r="BR309" s="258"/>
      <c r="BS309" s="258"/>
      <c r="BT309" s="258"/>
      <c r="BU309" s="258"/>
      <c r="BV309" s="258"/>
      <c r="BW309" s="258"/>
      <c r="BX309" s="258"/>
      <c r="BY309" s="258"/>
    </row>
    <row r="310" spans="1:77" s="257" customFormat="1" ht="13.8" x14ac:dyDescent="0.25">
      <c r="A310" s="192" t="s">
        <v>6914</v>
      </c>
      <c r="B310" s="194" t="s">
        <v>6759</v>
      </c>
      <c r="C310" s="252">
        <v>35179107821</v>
      </c>
      <c r="D310" s="254"/>
      <c r="E310" s="253" t="s">
        <v>5241</v>
      </c>
      <c r="F310" s="254"/>
      <c r="G310" s="254"/>
      <c r="H310" s="255">
        <v>10</v>
      </c>
      <c r="I310" s="509"/>
      <c r="J310" s="519" t="s">
        <v>5242</v>
      </c>
      <c r="K310" s="256">
        <v>1</v>
      </c>
      <c r="L310" s="231">
        <v>10</v>
      </c>
      <c r="M310" s="255" t="s">
        <v>11</v>
      </c>
      <c r="N310" s="229"/>
      <c r="O310" s="230">
        <f>Tabelle4424354[[#This Row],[FOPPE Art.-Nr. ]]</f>
        <v>35179107821</v>
      </c>
      <c r="T310" s="258"/>
      <c r="U310" s="258"/>
      <c r="V310" s="258"/>
      <c r="W310" s="258"/>
      <c r="X310" s="258"/>
      <c r="Y310" s="258"/>
      <c r="Z310" s="258"/>
      <c r="AA310" s="258"/>
      <c r="AB310" s="258"/>
      <c r="AC310" s="258"/>
      <c r="AD310" s="258"/>
      <c r="AE310" s="258"/>
      <c r="AF310" s="258"/>
      <c r="AG310" s="258"/>
      <c r="AH310" s="258"/>
      <c r="AI310" s="258"/>
      <c r="AJ310" s="258"/>
      <c r="AK310" s="258"/>
      <c r="AL310" s="258"/>
      <c r="AM310" s="258"/>
      <c r="AN310" s="258"/>
      <c r="AO310" s="258"/>
      <c r="AP310" s="258"/>
      <c r="AQ310" s="258"/>
      <c r="AR310" s="258"/>
      <c r="AS310" s="258"/>
      <c r="AT310" s="258"/>
      <c r="AU310" s="258"/>
      <c r="AV310" s="258"/>
      <c r="AW310" s="258"/>
      <c r="AX310" s="258"/>
      <c r="AY310" s="258"/>
      <c r="AZ310" s="258"/>
      <c r="BA310" s="258"/>
      <c r="BB310" s="258"/>
      <c r="BC310" s="258"/>
      <c r="BD310" s="258"/>
      <c r="BE310" s="258"/>
      <c r="BF310" s="258"/>
      <c r="BG310" s="258"/>
      <c r="BH310" s="258"/>
      <c r="BI310" s="258"/>
      <c r="BJ310" s="258"/>
      <c r="BK310" s="258"/>
      <c r="BL310" s="258"/>
      <c r="BM310" s="258"/>
      <c r="BN310" s="258"/>
      <c r="BO310" s="258"/>
      <c r="BP310" s="258"/>
      <c r="BQ310" s="258"/>
      <c r="BR310" s="258"/>
      <c r="BS310" s="258"/>
      <c r="BT310" s="258"/>
      <c r="BU310" s="258"/>
      <c r="BV310" s="258"/>
      <c r="BW310" s="258"/>
      <c r="BX310" s="258"/>
      <c r="BY310" s="258"/>
    </row>
    <row r="311" spans="1:77" s="257" customFormat="1" ht="13.8" x14ac:dyDescent="0.25">
      <c r="A311" s="192" t="s">
        <v>6914</v>
      </c>
      <c r="B311" s="194" t="s">
        <v>6760</v>
      </c>
      <c r="C311" s="252">
        <v>35179107922</v>
      </c>
      <c r="D311" s="254"/>
      <c r="E311" s="253" t="s">
        <v>5255</v>
      </c>
      <c r="F311" s="254"/>
      <c r="G311" s="254"/>
      <c r="H311" s="255">
        <v>10</v>
      </c>
      <c r="I311" s="509"/>
      <c r="J311" s="519" t="s">
        <v>5256</v>
      </c>
      <c r="K311" s="256">
        <v>1</v>
      </c>
      <c r="L311" s="231">
        <v>10</v>
      </c>
      <c r="M311" s="255" t="s">
        <v>11</v>
      </c>
      <c r="N311" s="229"/>
      <c r="O311" s="230">
        <f>Tabelle4424354[[#This Row],[FOPPE Art.-Nr. ]]</f>
        <v>35179107922</v>
      </c>
      <c r="T311" s="258"/>
      <c r="U311" s="258"/>
      <c r="V311" s="258"/>
      <c r="W311" s="258"/>
      <c r="X311" s="258"/>
      <c r="Y311" s="258"/>
      <c r="Z311" s="258"/>
      <c r="AA311" s="258"/>
      <c r="AB311" s="258"/>
      <c r="AC311" s="258"/>
      <c r="AD311" s="258"/>
      <c r="AE311" s="258"/>
      <c r="AF311" s="258"/>
      <c r="AG311" s="258"/>
      <c r="AH311" s="258"/>
      <c r="AI311" s="258"/>
      <c r="AJ311" s="258"/>
      <c r="AK311" s="258"/>
      <c r="AL311" s="258"/>
      <c r="AM311" s="258"/>
      <c r="AN311" s="258"/>
      <c r="AO311" s="258"/>
      <c r="AP311" s="258"/>
      <c r="AQ311" s="258"/>
      <c r="AR311" s="258"/>
      <c r="AS311" s="258"/>
      <c r="AT311" s="258"/>
      <c r="AU311" s="258"/>
      <c r="AV311" s="258"/>
      <c r="AW311" s="258"/>
      <c r="AX311" s="258"/>
      <c r="AY311" s="258"/>
      <c r="AZ311" s="258"/>
      <c r="BA311" s="258"/>
      <c r="BB311" s="258"/>
      <c r="BC311" s="258"/>
      <c r="BD311" s="258"/>
      <c r="BE311" s="258"/>
      <c r="BF311" s="258"/>
      <c r="BG311" s="258"/>
      <c r="BH311" s="258"/>
      <c r="BI311" s="258"/>
      <c r="BJ311" s="258"/>
      <c r="BK311" s="258"/>
      <c r="BL311" s="258"/>
      <c r="BM311" s="258"/>
      <c r="BN311" s="258"/>
      <c r="BO311" s="258"/>
      <c r="BP311" s="258"/>
      <c r="BQ311" s="258"/>
      <c r="BR311" s="258"/>
      <c r="BS311" s="258"/>
      <c r="BT311" s="258"/>
      <c r="BU311" s="258"/>
      <c r="BV311" s="258"/>
      <c r="BW311" s="258"/>
      <c r="BX311" s="258"/>
      <c r="BY311" s="258"/>
    </row>
    <row r="312" spans="1:77" s="257" customFormat="1" ht="13.8" x14ac:dyDescent="0.25">
      <c r="A312" s="192" t="s">
        <v>6914</v>
      </c>
      <c r="B312" s="194" t="s">
        <v>6760</v>
      </c>
      <c r="C312" s="252">
        <v>35179108022</v>
      </c>
      <c r="D312" s="254"/>
      <c r="E312" s="253" t="s">
        <v>5269</v>
      </c>
      <c r="F312" s="254"/>
      <c r="G312" s="254"/>
      <c r="H312" s="255">
        <v>10</v>
      </c>
      <c r="I312" s="509"/>
      <c r="J312" s="519" t="s">
        <v>5270</v>
      </c>
      <c r="K312" s="256">
        <v>1</v>
      </c>
      <c r="L312" s="231">
        <v>10</v>
      </c>
      <c r="M312" s="255" t="s">
        <v>11</v>
      </c>
      <c r="N312" s="229"/>
      <c r="O312" s="230">
        <f>Tabelle4424354[[#This Row],[FOPPE Art.-Nr. ]]</f>
        <v>35179108022</v>
      </c>
      <c r="T312" s="258"/>
      <c r="U312" s="258"/>
      <c r="V312" s="258"/>
      <c r="W312" s="258"/>
      <c r="X312" s="258"/>
      <c r="Y312" s="258"/>
      <c r="Z312" s="258"/>
      <c r="AA312" s="258"/>
      <c r="AB312" s="258"/>
      <c r="AC312" s="258"/>
      <c r="AD312" s="258"/>
      <c r="AE312" s="258"/>
      <c r="AF312" s="258"/>
      <c r="AG312" s="258"/>
      <c r="AH312" s="258"/>
      <c r="AI312" s="258"/>
      <c r="AJ312" s="258"/>
      <c r="AK312" s="258"/>
      <c r="AL312" s="258"/>
      <c r="AM312" s="258"/>
      <c r="AN312" s="258"/>
      <c r="AO312" s="258"/>
      <c r="AP312" s="258"/>
      <c r="AQ312" s="258"/>
      <c r="AR312" s="258"/>
      <c r="AS312" s="258"/>
      <c r="AT312" s="258"/>
      <c r="AU312" s="258"/>
      <c r="AV312" s="258"/>
      <c r="AW312" s="258"/>
      <c r="AX312" s="258"/>
      <c r="AY312" s="258"/>
      <c r="AZ312" s="258"/>
      <c r="BA312" s="258"/>
      <c r="BB312" s="258"/>
      <c r="BC312" s="258"/>
      <c r="BD312" s="258"/>
      <c r="BE312" s="258"/>
      <c r="BF312" s="258"/>
      <c r="BG312" s="258"/>
      <c r="BH312" s="258"/>
      <c r="BI312" s="258"/>
      <c r="BJ312" s="258"/>
      <c r="BK312" s="258"/>
      <c r="BL312" s="258"/>
      <c r="BM312" s="258"/>
      <c r="BN312" s="258"/>
      <c r="BO312" s="258"/>
      <c r="BP312" s="258"/>
      <c r="BQ312" s="258"/>
      <c r="BR312" s="258"/>
      <c r="BS312" s="258"/>
      <c r="BT312" s="258"/>
      <c r="BU312" s="258"/>
      <c r="BV312" s="258"/>
      <c r="BW312" s="258"/>
      <c r="BX312" s="258"/>
      <c r="BY312" s="258"/>
    </row>
    <row r="313" spans="1:77" s="257" customFormat="1" ht="13.8" x14ac:dyDescent="0.25">
      <c r="A313" s="192" t="s">
        <v>6914</v>
      </c>
      <c r="B313" s="194" t="s">
        <v>6759</v>
      </c>
      <c r="C313" s="252">
        <v>35179108121</v>
      </c>
      <c r="D313" s="254"/>
      <c r="E313" s="253" t="s">
        <v>5299</v>
      </c>
      <c r="F313" s="254"/>
      <c r="G313" s="254"/>
      <c r="H313" s="255">
        <v>10</v>
      </c>
      <c r="I313" s="509"/>
      <c r="J313" s="519" t="s">
        <v>5300</v>
      </c>
      <c r="K313" s="256">
        <v>1</v>
      </c>
      <c r="L313" s="231">
        <v>10</v>
      </c>
      <c r="M313" s="255" t="s">
        <v>11</v>
      </c>
      <c r="N313" s="229"/>
      <c r="O313" s="230">
        <f>Tabelle4424354[[#This Row],[FOPPE Art.-Nr. ]]</f>
        <v>35179108121</v>
      </c>
      <c r="T313" s="258"/>
      <c r="U313" s="258"/>
      <c r="V313" s="258"/>
      <c r="W313" s="258"/>
      <c r="X313" s="258"/>
      <c r="Y313" s="258"/>
      <c r="Z313" s="258"/>
      <c r="AA313" s="258"/>
      <c r="AB313" s="258"/>
      <c r="AC313" s="258"/>
      <c r="AD313" s="258"/>
      <c r="AE313" s="258"/>
      <c r="AF313" s="258"/>
      <c r="AG313" s="258"/>
      <c r="AH313" s="258"/>
      <c r="AI313" s="258"/>
      <c r="AJ313" s="258"/>
      <c r="AK313" s="258"/>
      <c r="AL313" s="258"/>
      <c r="AM313" s="258"/>
      <c r="AN313" s="258"/>
      <c r="AO313" s="258"/>
      <c r="AP313" s="258"/>
      <c r="AQ313" s="258"/>
      <c r="AR313" s="258"/>
      <c r="AS313" s="258"/>
      <c r="AT313" s="258"/>
      <c r="AU313" s="258"/>
      <c r="AV313" s="258"/>
      <c r="AW313" s="258"/>
      <c r="AX313" s="258"/>
      <c r="AY313" s="258"/>
      <c r="AZ313" s="258"/>
      <c r="BA313" s="258"/>
      <c r="BB313" s="258"/>
      <c r="BC313" s="258"/>
      <c r="BD313" s="258"/>
      <c r="BE313" s="258"/>
      <c r="BF313" s="258"/>
      <c r="BG313" s="258"/>
      <c r="BH313" s="258"/>
      <c r="BI313" s="258"/>
      <c r="BJ313" s="258"/>
      <c r="BK313" s="258"/>
      <c r="BL313" s="258"/>
      <c r="BM313" s="258"/>
      <c r="BN313" s="258"/>
      <c r="BO313" s="258"/>
      <c r="BP313" s="258"/>
      <c r="BQ313" s="258"/>
      <c r="BR313" s="258"/>
      <c r="BS313" s="258"/>
      <c r="BT313" s="258"/>
      <c r="BU313" s="258"/>
      <c r="BV313" s="258"/>
      <c r="BW313" s="258"/>
      <c r="BX313" s="258"/>
      <c r="BY313" s="258"/>
    </row>
    <row r="314" spans="1:77" s="257" customFormat="1" ht="13.8" x14ac:dyDescent="0.25">
      <c r="A314" s="192" t="s">
        <v>6914</v>
      </c>
      <c r="B314" s="194" t="s">
        <v>6760</v>
      </c>
      <c r="C314" s="252">
        <v>35179108122</v>
      </c>
      <c r="D314" s="254"/>
      <c r="E314" s="253" t="s">
        <v>5301</v>
      </c>
      <c r="F314" s="254"/>
      <c r="G314" s="254"/>
      <c r="H314" s="255">
        <v>10</v>
      </c>
      <c r="I314" s="509"/>
      <c r="J314" s="519" t="s">
        <v>5302</v>
      </c>
      <c r="K314" s="256">
        <v>1</v>
      </c>
      <c r="L314" s="231">
        <v>10</v>
      </c>
      <c r="M314" s="255" t="s">
        <v>11</v>
      </c>
      <c r="N314" s="229"/>
      <c r="O314" s="230">
        <f>Tabelle4424354[[#This Row],[FOPPE Art.-Nr. ]]</f>
        <v>35179108122</v>
      </c>
      <c r="T314" s="258"/>
      <c r="U314" s="258"/>
      <c r="V314" s="258"/>
      <c r="W314" s="258"/>
      <c r="X314" s="258"/>
      <c r="Y314" s="258"/>
      <c r="Z314" s="258"/>
      <c r="AA314" s="258"/>
      <c r="AB314" s="258"/>
      <c r="AC314" s="258"/>
      <c r="AD314" s="258"/>
      <c r="AE314" s="258"/>
      <c r="AF314" s="258"/>
      <c r="AG314" s="258"/>
      <c r="AH314" s="258"/>
      <c r="AI314" s="258"/>
      <c r="AJ314" s="258"/>
      <c r="AK314" s="258"/>
      <c r="AL314" s="258"/>
      <c r="AM314" s="258"/>
      <c r="AN314" s="258"/>
      <c r="AO314" s="258"/>
      <c r="AP314" s="258"/>
      <c r="AQ314" s="258"/>
      <c r="AR314" s="258"/>
      <c r="AS314" s="258"/>
      <c r="AT314" s="258"/>
      <c r="AU314" s="258"/>
      <c r="AV314" s="258"/>
      <c r="AW314" s="258"/>
      <c r="AX314" s="258"/>
      <c r="AY314" s="258"/>
      <c r="AZ314" s="258"/>
      <c r="BA314" s="258"/>
      <c r="BB314" s="258"/>
      <c r="BC314" s="258"/>
      <c r="BD314" s="258"/>
      <c r="BE314" s="258"/>
      <c r="BF314" s="258"/>
      <c r="BG314" s="258"/>
      <c r="BH314" s="258"/>
      <c r="BI314" s="258"/>
      <c r="BJ314" s="258"/>
      <c r="BK314" s="258"/>
      <c r="BL314" s="258"/>
      <c r="BM314" s="258"/>
      <c r="BN314" s="258"/>
      <c r="BO314" s="258"/>
      <c r="BP314" s="258"/>
      <c r="BQ314" s="258"/>
      <c r="BR314" s="258"/>
      <c r="BS314" s="258"/>
      <c r="BT314" s="258"/>
      <c r="BU314" s="258"/>
      <c r="BV314" s="258"/>
      <c r="BW314" s="258"/>
      <c r="BX314" s="258"/>
      <c r="BY314" s="258"/>
    </row>
    <row r="315" spans="1:77" s="257" customFormat="1" ht="13.8" x14ac:dyDescent="0.25">
      <c r="A315" s="192" t="s">
        <v>6914</v>
      </c>
      <c r="B315" s="194" t="s">
        <v>6759</v>
      </c>
      <c r="C315" s="252">
        <v>35179108321</v>
      </c>
      <c r="D315" s="254"/>
      <c r="E315" s="253" t="s">
        <v>5321</v>
      </c>
      <c r="F315" s="254"/>
      <c r="G315" s="254"/>
      <c r="H315" s="255">
        <v>10</v>
      </c>
      <c r="I315" s="509"/>
      <c r="J315" s="519" t="s">
        <v>5322</v>
      </c>
      <c r="K315" s="256">
        <v>1</v>
      </c>
      <c r="L315" s="231">
        <v>10</v>
      </c>
      <c r="M315" s="255" t="s">
        <v>11</v>
      </c>
      <c r="N315" s="229"/>
      <c r="O315" s="230">
        <f>Tabelle4424354[[#This Row],[FOPPE Art.-Nr. ]]</f>
        <v>35179108321</v>
      </c>
      <c r="T315" s="258"/>
      <c r="U315" s="258"/>
      <c r="V315" s="258"/>
      <c r="W315" s="258"/>
      <c r="X315" s="258"/>
      <c r="Y315" s="258"/>
      <c r="Z315" s="258"/>
      <c r="AA315" s="258"/>
      <c r="AB315" s="258"/>
      <c r="AC315" s="258"/>
      <c r="AD315" s="258"/>
      <c r="AE315" s="258"/>
      <c r="AF315" s="258"/>
      <c r="AG315" s="258"/>
      <c r="AH315" s="258"/>
      <c r="AI315" s="258"/>
      <c r="AJ315" s="258"/>
      <c r="AK315" s="258"/>
      <c r="AL315" s="258"/>
      <c r="AM315" s="258"/>
      <c r="AN315" s="258"/>
      <c r="AO315" s="258"/>
      <c r="AP315" s="258"/>
      <c r="AQ315" s="258"/>
      <c r="AR315" s="258"/>
      <c r="AS315" s="258"/>
      <c r="AT315" s="258"/>
      <c r="AU315" s="258"/>
      <c r="AV315" s="258"/>
      <c r="AW315" s="258"/>
      <c r="AX315" s="258"/>
      <c r="AY315" s="258"/>
      <c r="AZ315" s="258"/>
      <c r="BA315" s="258"/>
      <c r="BB315" s="258"/>
      <c r="BC315" s="258"/>
      <c r="BD315" s="258"/>
      <c r="BE315" s="258"/>
      <c r="BF315" s="258"/>
      <c r="BG315" s="258"/>
      <c r="BH315" s="258"/>
      <c r="BI315" s="258"/>
      <c r="BJ315" s="258"/>
      <c r="BK315" s="258"/>
      <c r="BL315" s="258"/>
      <c r="BM315" s="258"/>
      <c r="BN315" s="258"/>
      <c r="BO315" s="258"/>
      <c r="BP315" s="258"/>
      <c r="BQ315" s="258"/>
      <c r="BR315" s="258"/>
      <c r="BS315" s="258"/>
      <c r="BT315" s="258"/>
      <c r="BU315" s="258"/>
      <c r="BV315" s="258"/>
      <c r="BW315" s="258"/>
      <c r="BX315" s="258"/>
      <c r="BY315" s="258"/>
    </row>
    <row r="316" spans="1:77" s="257" customFormat="1" ht="13.8" x14ac:dyDescent="0.25">
      <c r="A316" s="192" t="s">
        <v>6914</v>
      </c>
      <c r="B316" s="194" t="s">
        <v>6759</v>
      </c>
      <c r="C316" s="252">
        <v>35179108521</v>
      </c>
      <c r="D316" s="254"/>
      <c r="E316" s="253" t="s">
        <v>5351</v>
      </c>
      <c r="F316" s="254"/>
      <c r="G316" s="254"/>
      <c r="H316" s="255">
        <v>10</v>
      </c>
      <c r="I316" s="509"/>
      <c r="J316" s="519" t="s">
        <v>5352</v>
      </c>
      <c r="K316" s="256">
        <v>1</v>
      </c>
      <c r="L316" s="231">
        <v>10</v>
      </c>
      <c r="M316" s="255" t="s">
        <v>11</v>
      </c>
      <c r="N316" s="229"/>
      <c r="O316" s="230">
        <f>Tabelle4424354[[#This Row],[FOPPE Art.-Nr. ]]</f>
        <v>35179108521</v>
      </c>
      <c r="T316" s="258"/>
      <c r="U316" s="258"/>
      <c r="V316" s="258"/>
      <c r="W316" s="258"/>
      <c r="X316" s="258"/>
      <c r="Y316" s="258"/>
      <c r="Z316" s="258"/>
      <c r="AA316" s="258"/>
      <c r="AB316" s="258"/>
      <c r="AC316" s="258"/>
      <c r="AD316" s="258"/>
      <c r="AE316" s="258"/>
      <c r="AF316" s="258"/>
      <c r="AG316" s="258"/>
      <c r="AH316" s="258"/>
      <c r="AI316" s="258"/>
      <c r="AJ316" s="258"/>
      <c r="AK316" s="258"/>
      <c r="AL316" s="258"/>
      <c r="AM316" s="258"/>
      <c r="AN316" s="258"/>
      <c r="AO316" s="258"/>
      <c r="AP316" s="258"/>
      <c r="AQ316" s="258"/>
      <c r="AR316" s="258"/>
      <c r="AS316" s="258"/>
      <c r="AT316" s="258"/>
      <c r="AU316" s="258"/>
      <c r="AV316" s="258"/>
      <c r="AW316" s="258"/>
      <c r="AX316" s="258"/>
      <c r="AY316" s="258"/>
      <c r="AZ316" s="258"/>
      <c r="BA316" s="258"/>
      <c r="BB316" s="258"/>
      <c r="BC316" s="258"/>
      <c r="BD316" s="258"/>
      <c r="BE316" s="258"/>
      <c r="BF316" s="258"/>
      <c r="BG316" s="258"/>
      <c r="BH316" s="258"/>
      <c r="BI316" s="258"/>
      <c r="BJ316" s="258"/>
      <c r="BK316" s="258"/>
      <c r="BL316" s="258"/>
      <c r="BM316" s="258"/>
      <c r="BN316" s="258"/>
      <c r="BO316" s="258"/>
      <c r="BP316" s="258"/>
      <c r="BQ316" s="258"/>
      <c r="BR316" s="258"/>
      <c r="BS316" s="258"/>
      <c r="BT316" s="258"/>
      <c r="BU316" s="258"/>
      <c r="BV316" s="258"/>
      <c r="BW316" s="258"/>
      <c r="BX316" s="258"/>
      <c r="BY316" s="258"/>
    </row>
    <row r="317" spans="1:77" s="257" customFormat="1" ht="13.8" x14ac:dyDescent="0.25">
      <c r="A317" s="192" t="s">
        <v>6914</v>
      </c>
      <c r="B317" s="194" t="s">
        <v>6759</v>
      </c>
      <c r="C317" s="252">
        <v>35179108821</v>
      </c>
      <c r="D317" s="254"/>
      <c r="E317" s="253" t="s">
        <v>5387</v>
      </c>
      <c r="F317" s="254"/>
      <c r="G317" s="254"/>
      <c r="H317" s="255">
        <v>10</v>
      </c>
      <c r="I317" s="509"/>
      <c r="J317" s="519" t="s">
        <v>5388</v>
      </c>
      <c r="K317" s="256">
        <v>1</v>
      </c>
      <c r="L317" s="231">
        <v>10</v>
      </c>
      <c r="M317" s="255" t="s">
        <v>11</v>
      </c>
      <c r="N317" s="229"/>
      <c r="O317" s="230">
        <f>Tabelle4424354[[#This Row],[FOPPE Art.-Nr. ]]</f>
        <v>35179108821</v>
      </c>
      <c r="T317" s="258"/>
      <c r="U317" s="258"/>
      <c r="V317" s="258"/>
      <c r="W317" s="258"/>
      <c r="X317" s="258"/>
      <c r="Y317" s="258"/>
      <c r="Z317" s="258"/>
      <c r="AA317" s="258"/>
      <c r="AB317" s="258"/>
      <c r="AC317" s="258"/>
      <c r="AD317" s="258"/>
      <c r="AE317" s="258"/>
      <c r="AF317" s="258"/>
      <c r="AG317" s="258"/>
      <c r="AH317" s="258"/>
      <c r="AI317" s="258"/>
      <c r="AJ317" s="258"/>
      <c r="AK317" s="258"/>
      <c r="AL317" s="258"/>
      <c r="AM317" s="258"/>
      <c r="AN317" s="258"/>
      <c r="AO317" s="258"/>
      <c r="AP317" s="258"/>
      <c r="AQ317" s="258"/>
      <c r="AR317" s="258"/>
      <c r="AS317" s="258"/>
      <c r="AT317" s="258"/>
      <c r="AU317" s="258"/>
      <c r="AV317" s="258"/>
      <c r="AW317" s="258"/>
      <c r="AX317" s="258"/>
      <c r="AY317" s="258"/>
      <c r="AZ317" s="258"/>
      <c r="BA317" s="258"/>
      <c r="BB317" s="258"/>
      <c r="BC317" s="258"/>
      <c r="BD317" s="258"/>
      <c r="BE317" s="258"/>
      <c r="BF317" s="258"/>
      <c r="BG317" s="258"/>
      <c r="BH317" s="258"/>
      <c r="BI317" s="258"/>
      <c r="BJ317" s="258"/>
      <c r="BK317" s="258"/>
      <c r="BL317" s="258"/>
      <c r="BM317" s="258"/>
      <c r="BN317" s="258"/>
      <c r="BO317" s="258"/>
      <c r="BP317" s="258"/>
      <c r="BQ317" s="258"/>
      <c r="BR317" s="258"/>
      <c r="BS317" s="258"/>
      <c r="BT317" s="258"/>
      <c r="BU317" s="258"/>
      <c r="BV317" s="258"/>
      <c r="BW317" s="258"/>
      <c r="BX317" s="258"/>
      <c r="BY317" s="258"/>
    </row>
    <row r="318" spans="1:77" s="257" customFormat="1" ht="13.8" x14ac:dyDescent="0.25">
      <c r="A318" s="192" t="s">
        <v>6914</v>
      </c>
      <c r="B318" s="194" t="s">
        <v>6760</v>
      </c>
      <c r="C318" s="252">
        <v>35179109022</v>
      </c>
      <c r="D318" s="254"/>
      <c r="E318" s="253" t="s">
        <v>5405</v>
      </c>
      <c r="F318" s="254"/>
      <c r="G318" s="254"/>
      <c r="H318" s="255">
        <v>10</v>
      </c>
      <c r="I318" s="509"/>
      <c r="J318" s="519" t="s">
        <v>5406</v>
      </c>
      <c r="K318" s="256">
        <v>1</v>
      </c>
      <c r="L318" s="231">
        <v>10</v>
      </c>
      <c r="M318" s="255" t="s">
        <v>11</v>
      </c>
      <c r="N318" s="229"/>
      <c r="O318" s="230">
        <f>Tabelle4424354[[#This Row],[FOPPE Art.-Nr. ]]</f>
        <v>35179109022</v>
      </c>
      <c r="T318" s="258"/>
      <c r="U318" s="258"/>
      <c r="V318" s="258"/>
      <c r="W318" s="258"/>
      <c r="X318" s="258"/>
      <c r="Y318" s="258"/>
      <c r="Z318" s="258"/>
      <c r="AA318" s="258"/>
      <c r="AB318" s="258"/>
      <c r="AC318" s="258"/>
      <c r="AD318" s="258"/>
      <c r="AE318" s="258"/>
      <c r="AF318" s="258"/>
      <c r="AG318" s="258"/>
      <c r="AH318" s="258"/>
      <c r="AI318" s="258"/>
      <c r="AJ318" s="258"/>
      <c r="AK318" s="258"/>
      <c r="AL318" s="258"/>
      <c r="AM318" s="258"/>
      <c r="AN318" s="258"/>
      <c r="AO318" s="258"/>
      <c r="AP318" s="258"/>
      <c r="AQ318" s="258"/>
      <c r="AR318" s="258"/>
      <c r="AS318" s="258"/>
      <c r="AT318" s="258"/>
      <c r="AU318" s="258"/>
      <c r="AV318" s="258"/>
      <c r="AW318" s="258"/>
      <c r="AX318" s="258"/>
      <c r="AY318" s="258"/>
      <c r="AZ318" s="258"/>
      <c r="BA318" s="258"/>
      <c r="BB318" s="258"/>
      <c r="BC318" s="258"/>
      <c r="BD318" s="258"/>
      <c r="BE318" s="258"/>
      <c r="BF318" s="258"/>
      <c r="BG318" s="258"/>
      <c r="BH318" s="258"/>
      <c r="BI318" s="258"/>
      <c r="BJ318" s="258"/>
      <c r="BK318" s="258"/>
      <c r="BL318" s="258"/>
      <c r="BM318" s="258"/>
      <c r="BN318" s="258"/>
      <c r="BO318" s="258"/>
      <c r="BP318" s="258"/>
      <c r="BQ318" s="258"/>
      <c r="BR318" s="258"/>
      <c r="BS318" s="258"/>
      <c r="BT318" s="258"/>
      <c r="BU318" s="258"/>
      <c r="BV318" s="258"/>
      <c r="BW318" s="258"/>
      <c r="BX318" s="258"/>
      <c r="BY318" s="258"/>
    </row>
    <row r="319" spans="1:77" s="257" customFormat="1" ht="13.8" x14ac:dyDescent="0.25">
      <c r="A319" s="192" t="s">
        <v>6914</v>
      </c>
      <c r="B319" s="194" t="s">
        <v>6760</v>
      </c>
      <c r="C319" s="252">
        <v>35179109422</v>
      </c>
      <c r="D319" s="254"/>
      <c r="E319" s="253" t="s">
        <v>5465</v>
      </c>
      <c r="F319" s="254"/>
      <c r="G319" s="254"/>
      <c r="H319" s="255">
        <v>10</v>
      </c>
      <c r="I319" s="509"/>
      <c r="J319" s="519" t="s">
        <v>5466</v>
      </c>
      <c r="K319" s="256">
        <v>1</v>
      </c>
      <c r="L319" s="231">
        <v>10</v>
      </c>
      <c r="M319" s="255" t="s">
        <v>11</v>
      </c>
      <c r="N319" s="229"/>
      <c r="O319" s="230">
        <f>Tabelle4424354[[#This Row],[FOPPE Art.-Nr. ]]</f>
        <v>35179109422</v>
      </c>
      <c r="T319" s="258"/>
      <c r="U319" s="258"/>
      <c r="V319" s="258"/>
      <c r="W319" s="258"/>
      <c r="X319" s="258"/>
      <c r="Y319" s="258"/>
      <c r="Z319" s="258"/>
      <c r="AA319" s="258"/>
      <c r="AB319" s="258"/>
      <c r="AC319" s="258"/>
      <c r="AD319" s="258"/>
      <c r="AE319" s="258"/>
      <c r="AF319" s="258"/>
      <c r="AG319" s="258"/>
      <c r="AH319" s="258"/>
      <c r="AI319" s="258"/>
      <c r="AJ319" s="258"/>
      <c r="AK319" s="258"/>
      <c r="AL319" s="258"/>
      <c r="AM319" s="258"/>
      <c r="AN319" s="258"/>
      <c r="AO319" s="258"/>
      <c r="AP319" s="258"/>
      <c r="AQ319" s="258"/>
      <c r="AR319" s="258"/>
      <c r="AS319" s="258"/>
      <c r="AT319" s="258"/>
      <c r="AU319" s="258"/>
      <c r="AV319" s="258"/>
      <c r="AW319" s="258"/>
      <c r="AX319" s="258"/>
      <c r="AY319" s="258"/>
      <c r="AZ319" s="258"/>
      <c r="BA319" s="258"/>
      <c r="BB319" s="258"/>
      <c r="BC319" s="258"/>
      <c r="BD319" s="258"/>
      <c r="BE319" s="258"/>
      <c r="BF319" s="258"/>
      <c r="BG319" s="258"/>
      <c r="BH319" s="258"/>
      <c r="BI319" s="258"/>
      <c r="BJ319" s="258"/>
      <c r="BK319" s="258"/>
      <c r="BL319" s="258"/>
      <c r="BM319" s="258"/>
      <c r="BN319" s="258"/>
      <c r="BO319" s="258"/>
      <c r="BP319" s="258"/>
      <c r="BQ319" s="258"/>
      <c r="BR319" s="258"/>
      <c r="BS319" s="258"/>
      <c r="BT319" s="258"/>
      <c r="BU319" s="258"/>
      <c r="BV319" s="258"/>
      <c r="BW319" s="258"/>
      <c r="BX319" s="258"/>
      <c r="BY319" s="258"/>
    </row>
    <row r="320" spans="1:77" s="257" customFormat="1" ht="13.8" x14ac:dyDescent="0.25">
      <c r="A320" s="192" t="s">
        <v>6914</v>
      </c>
      <c r="B320" s="194" t="s">
        <v>6759</v>
      </c>
      <c r="C320" s="252">
        <v>35179109521</v>
      </c>
      <c r="D320" s="254"/>
      <c r="E320" s="253" t="s">
        <v>5483</v>
      </c>
      <c r="F320" s="254"/>
      <c r="G320" s="254"/>
      <c r="H320" s="255">
        <v>10</v>
      </c>
      <c r="I320" s="509"/>
      <c r="J320" s="519" t="s">
        <v>5484</v>
      </c>
      <c r="K320" s="256">
        <v>1</v>
      </c>
      <c r="L320" s="231">
        <v>10</v>
      </c>
      <c r="M320" s="255" t="s">
        <v>11</v>
      </c>
      <c r="N320" s="229"/>
      <c r="O320" s="230">
        <f>Tabelle4424354[[#This Row],[FOPPE Art.-Nr. ]]</f>
        <v>35179109521</v>
      </c>
      <c r="T320" s="258"/>
      <c r="U320" s="258"/>
      <c r="V320" s="258"/>
      <c r="W320" s="258"/>
      <c r="X320" s="258"/>
      <c r="Y320" s="258"/>
      <c r="Z320" s="258"/>
      <c r="AA320" s="258"/>
      <c r="AB320" s="258"/>
      <c r="AC320" s="258"/>
      <c r="AD320" s="258"/>
      <c r="AE320" s="258"/>
      <c r="AF320" s="258"/>
      <c r="AG320" s="258"/>
      <c r="AH320" s="258"/>
      <c r="AI320" s="258"/>
      <c r="AJ320" s="258"/>
      <c r="AK320" s="258"/>
      <c r="AL320" s="258"/>
      <c r="AM320" s="258"/>
      <c r="AN320" s="258"/>
      <c r="AO320" s="258"/>
      <c r="AP320" s="258"/>
      <c r="AQ320" s="258"/>
      <c r="AR320" s="258"/>
      <c r="AS320" s="258"/>
      <c r="AT320" s="258"/>
      <c r="AU320" s="258"/>
      <c r="AV320" s="258"/>
      <c r="AW320" s="258"/>
      <c r="AX320" s="258"/>
      <c r="AY320" s="258"/>
      <c r="AZ320" s="258"/>
      <c r="BA320" s="258"/>
      <c r="BB320" s="258"/>
      <c r="BC320" s="258"/>
      <c r="BD320" s="258"/>
      <c r="BE320" s="258"/>
      <c r="BF320" s="258"/>
      <c r="BG320" s="258"/>
      <c r="BH320" s="258"/>
      <c r="BI320" s="258"/>
      <c r="BJ320" s="258"/>
      <c r="BK320" s="258"/>
      <c r="BL320" s="258"/>
      <c r="BM320" s="258"/>
      <c r="BN320" s="258"/>
      <c r="BO320" s="258"/>
      <c r="BP320" s="258"/>
      <c r="BQ320" s="258"/>
      <c r="BR320" s="258"/>
      <c r="BS320" s="258"/>
      <c r="BT320" s="258"/>
      <c r="BU320" s="258"/>
      <c r="BV320" s="258"/>
      <c r="BW320" s="258"/>
      <c r="BX320" s="258"/>
      <c r="BY320" s="258"/>
    </row>
    <row r="321" spans="1:77" s="257" customFormat="1" ht="13.8" x14ac:dyDescent="0.25">
      <c r="A321" s="192" t="s">
        <v>6914</v>
      </c>
      <c r="B321" s="194" t="s">
        <v>6760</v>
      </c>
      <c r="C321" s="252">
        <v>35179109522</v>
      </c>
      <c r="D321" s="254"/>
      <c r="E321" s="253" t="s">
        <v>5485</v>
      </c>
      <c r="F321" s="254"/>
      <c r="G321" s="254"/>
      <c r="H321" s="255">
        <v>10</v>
      </c>
      <c r="I321" s="509"/>
      <c r="J321" s="519" t="s">
        <v>5486</v>
      </c>
      <c r="K321" s="256">
        <v>1</v>
      </c>
      <c r="L321" s="231">
        <v>10</v>
      </c>
      <c r="M321" s="255" t="s">
        <v>11</v>
      </c>
      <c r="N321" s="229"/>
      <c r="O321" s="230">
        <f>Tabelle4424354[[#This Row],[FOPPE Art.-Nr. ]]</f>
        <v>35179109522</v>
      </c>
      <c r="T321" s="258"/>
      <c r="U321" s="258"/>
      <c r="V321" s="258"/>
      <c r="W321" s="258"/>
      <c r="X321" s="258"/>
      <c r="Y321" s="258"/>
      <c r="Z321" s="258"/>
      <c r="AA321" s="258"/>
      <c r="AB321" s="258"/>
      <c r="AC321" s="258"/>
      <c r="AD321" s="258"/>
      <c r="AE321" s="258"/>
      <c r="AF321" s="258"/>
      <c r="AG321" s="258"/>
      <c r="AH321" s="258"/>
      <c r="AI321" s="258"/>
      <c r="AJ321" s="258"/>
      <c r="AK321" s="258"/>
      <c r="AL321" s="258"/>
      <c r="AM321" s="258"/>
      <c r="AN321" s="258"/>
      <c r="AO321" s="258"/>
      <c r="AP321" s="258"/>
      <c r="AQ321" s="258"/>
      <c r="AR321" s="258"/>
      <c r="AS321" s="258"/>
      <c r="AT321" s="258"/>
      <c r="AU321" s="258"/>
      <c r="AV321" s="258"/>
      <c r="AW321" s="258"/>
      <c r="AX321" s="258"/>
      <c r="AY321" s="258"/>
      <c r="AZ321" s="258"/>
      <c r="BA321" s="258"/>
      <c r="BB321" s="258"/>
      <c r="BC321" s="258"/>
      <c r="BD321" s="258"/>
      <c r="BE321" s="258"/>
      <c r="BF321" s="258"/>
      <c r="BG321" s="258"/>
      <c r="BH321" s="258"/>
      <c r="BI321" s="258"/>
      <c r="BJ321" s="258"/>
      <c r="BK321" s="258"/>
      <c r="BL321" s="258"/>
      <c r="BM321" s="258"/>
      <c r="BN321" s="258"/>
      <c r="BO321" s="258"/>
      <c r="BP321" s="258"/>
      <c r="BQ321" s="258"/>
      <c r="BR321" s="258"/>
      <c r="BS321" s="258"/>
      <c r="BT321" s="258"/>
      <c r="BU321" s="258"/>
      <c r="BV321" s="258"/>
      <c r="BW321" s="258"/>
      <c r="BX321" s="258"/>
      <c r="BY321" s="258"/>
    </row>
    <row r="322" spans="1:77" s="257" customFormat="1" ht="13.8" x14ac:dyDescent="0.25">
      <c r="A322" s="192" t="s">
        <v>6914</v>
      </c>
      <c r="B322" s="194" t="s">
        <v>6760</v>
      </c>
      <c r="C322" s="252">
        <v>35179109822</v>
      </c>
      <c r="D322" s="254"/>
      <c r="E322" s="253" t="s">
        <v>5531</v>
      </c>
      <c r="F322" s="254"/>
      <c r="G322" s="254"/>
      <c r="H322" s="255">
        <v>10</v>
      </c>
      <c r="I322" s="509"/>
      <c r="J322" s="519" t="s">
        <v>5532</v>
      </c>
      <c r="K322" s="256">
        <v>1</v>
      </c>
      <c r="L322" s="231">
        <v>10</v>
      </c>
      <c r="M322" s="255" t="s">
        <v>11</v>
      </c>
      <c r="N322" s="229"/>
      <c r="O322" s="230">
        <f>Tabelle4424354[[#This Row],[FOPPE Art.-Nr. ]]</f>
        <v>35179109822</v>
      </c>
      <c r="T322" s="258"/>
      <c r="U322" s="258"/>
      <c r="V322" s="258"/>
      <c r="W322" s="258"/>
      <c r="X322" s="258"/>
      <c r="Y322" s="258"/>
      <c r="Z322" s="258"/>
      <c r="AA322" s="258"/>
      <c r="AB322" s="258"/>
      <c r="AC322" s="258"/>
      <c r="AD322" s="258"/>
      <c r="AE322" s="258"/>
      <c r="AF322" s="258"/>
      <c r="AG322" s="258"/>
      <c r="AH322" s="258"/>
      <c r="AI322" s="258"/>
      <c r="AJ322" s="258"/>
      <c r="AK322" s="258"/>
      <c r="AL322" s="258"/>
      <c r="AM322" s="258"/>
      <c r="AN322" s="258"/>
      <c r="AO322" s="258"/>
      <c r="AP322" s="258"/>
      <c r="AQ322" s="258"/>
      <c r="AR322" s="258"/>
      <c r="AS322" s="258"/>
      <c r="AT322" s="258"/>
      <c r="AU322" s="258"/>
      <c r="AV322" s="258"/>
      <c r="AW322" s="258"/>
      <c r="AX322" s="258"/>
      <c r="AY322" s="258"/>
      <c r="AZ322" s="258"/>
      <c r="BA322" s="258"/>
      <c r="BB322" s="258"/>
      <c r="BC322" s="258"/>
      <c r="BD322" s="258"/>
      <c r="BE322" s="258"/>
      <c r="BF322" s="258"/>
      <c r="BG322" s="258"/>
      <c r="BH322" s="258"/>
      <c r="BI322" s="258"/>
      <c r="BJ322" s="258"/>
      <c r="BK322" s="258"/>
      <c r="BL322" s="258"/>
      <c r="BM322" s="258"/>
      <c r="BN322" s="258"/>
      <c r="BO322" s="258"/>
      <c r="BP322" s="258"/>
      <c r="BQ322" s="258"/>
      <c r="BR322" s="258"/>
      <c r="BS322" s="258"/>
      <c r="BT322" s="258"/>
      <c r="BU322" s="258"/>
      <c r="BV322" s="258"/>
      <c r="BW322" s="258"/>
      <c r="BX322" s="258"/>
      <c r="BY322" s="258"/>
    </row>
    <row r="323" spans="1:77" s="257" customFormat="1" ht="13.8" x14ac:dyDescent="0.25">
      <c r="A323" s="192" t="s">
        <v>6914</v>
      </c>
      <c r="B323" s="194" t="s">
        <v>6759</v>
      </c>
      <c r="C323" s="252">
        <v>35179109921</v>
      </c>
      <c r="D323" s="254"/>
      <c r="E323" s="253" t="s">
        <v>5545</v>
      </c>
      <c r="F323" s="254"/>
      <c r="G323" s="254"/>
      <c r="H323" s="255">
        <v>10</v>
      </c>
      <c r="I323" s="509"/>
      <c r="J323" s="519" t="s">
        <v>5546</v>
      </c>
      <c r="K323" s="256">
        <v>1</v>
      </c>
      <c r="L323" s="231">
        <v>10</v>
      </c>
      <c r="M323" s="255" t="s">
        <v>11</v>
      </c>
      <c r="N323" s="229"/>
      <c r="O323" s="230">
        <f>Tabelle4424354[[#This Row],[FOPPE Art.-Nr. ]]</f>
        <v>35179109921</v>
      </c>
      <c r="T323" s="258"/>
      <c r="U323" s="258"/>
      <c r="V323" s="258"/>
      <c r="W323" s="258"/>
      <c r="X323" s="258"/>
      <c r="Y323" s="258"/>
      <c r="Z323" s="258"/>
      <c r="AA323" s="258"/>
      <c r="AB323" s="258"/>
      <c r="AC323" s="258"/>
      <c r="AD323" s="258"/>
      <c r="AE323" s="258"/>
      <c r="AF323" s="258"/>
      <c r="AG323" s="258"/>
      <c r="AH323" s="258"/>
      <c r="AI323" s="258"/>
      <c r="AJ323" s="258"/>
      <c r="AK323" s="258"/>
      <c r="AL323" s="258"/>
      <c r="AM323" s="258"/>
      <c r="AN323" s="258"/>
      <c r="AO323" s="258"/>
      <c r="AP323" s="258"/>
      <c r="AQ323" s="258"/>
      <c r="AR323" s="258"/>
      <c r="AS323" s="258"/>
      <c r="AT323" s="258"/>
      <c r="AU323" s="258"/>
      <c r="AV323" s="258"/>
      <c r="AW323" s="258"/>
      <c r="AX323" s="258"/>
      <c r="AY323" s="258"/>
      <c r="AZ323" s="258"/>
      <c r="BA323" s="258"/>
      <c r="BB323" s="258"/>
      <c r="BC323" s="258"/>
      <c r="BD323" s="258"/>
      <c r="BE323" s="258"/>
      <c r="BF323" s="258"/>
      <c r="BG323" s="258"/>
      <c r="BH323" s="258"/>
      <c r="BI323" s="258"/>
      <c r="BJ323" s="258"/>
      <c r="BK323" s="258"/>
      <c r="BL323" s="258"/>
      <c r="BM323" s="258"/>
      <c r="BN323" s="258"/>
      <c r="BO323" s="258"/>
      <c r="BP323" s="258"/>
      <c r="BQ323" s="258"/>
      <c r="BR323" s="258"/>
      <c r="BS323" s="258"/>
      <c r="BT323" s="258"/>
      <c r="BU323" s="258"/>
      <c r="BV323" s="258"/>
      <c r="BW323" s="258"/>
      <c r="BX323" s="258"/>
      <c r="BY323" s="258"/>
    </row>
    <row r="324" spans="1:77" s="257" customFormat="1" ht="13.8" x14ac:dyDescent="0.25">
      <c r="A324" s="192" t="s">
        <v>6914</v>
      </c>
      <c r="B324" s="194" t="s">
        <v>6759</v>
      </c>
      <c r="C324" s="252">
        <v>35179110021</v>
      </c>
      <c r="D324" s="254"/>
      <c r="E324" s="253" t="s">
        <v>5563</v>
      </c>
      <c r="F324" s="254"/>
      <c r="G324" s="254"/>
      <c r="H324" s="255">
        <v>10</v>
      </c>
      <c r="I324" s="509"/>
      <c r="J324" s="519" t="s">
        <v>5564</v>
      </c>
      <c r="K324" s="256">
        <v>1</v>
      </c>
      <c r="L324" s="231">
        <v>10</v>
      </c>
      <c r="M324" s="255" t="s">
        <v>11</v>
      </c>
      <c r="N324" s="229"/>
      <c r="O324" s="230">
        <f>Tabelle4424354[[#This Row],[FOPPE Art.-Nr. ]]</f>
        <v>35179110021</v>
      </c>
      <c r="T324" s="258"/>
      <c r="U324" s="258"/>
      <c r="V324" s="258"/>
      <c r="W324" s="258"/>
      <c r="X324" s="258"/>
      <c r="Y324" s="258"/>
      <c r="Z324" s="258"/>
      <c r="AA324" s="258"/>
      <c r="AB324" s="258"/>
      <c r="AC324" s="258"/>
      <c r="AD324" s="258"/>
      <c r="AE324" s="258"/>
      <c r="AF324" s="258"/>
      <c r="AG324" s="258"/>
      <c r="AH324" s="258"/>
      <c r="AI324" s="258"/>
      <c r="AJ324" s="258"/>
      <c r="AK324" s="258"/>
      <c r="AL324" s="258"/>
      <c r="AM324" s="258"/>
      <c r="AN324" s="258"/>
      <c r="AO324" s="258"/>
      <c r="AP324" s="258"/>
      <c r="AQ324" s="258"/>
      <c r="AR324" s="258"/>
      <c r="AS324" s="258"/>
      <c r="AT324" s="258"/>
      <c r="AU324" s="258"/>
      <c r="AV324" s="258"/>
      <c r="AW324" s="258"/>
      <c r="AX324" s="258"/>
      <c r="AY324" s="258"/>
      <c r="AZ324" s="258"/>
      <c r="BA324" s="258"/>
      <c r="BB324" s="258"/>
      <c r="BC324" s="258"/>
      <c r="BD324" s="258"/>
      <c r="BE324" s="258"/>
      <c r="BF324" s="258"/>
      <c r="BG324" s="258"/>
      <c r="BH324" s="258"/>
      <c r="BI324" s="258"/>
      <c r="BJ324" s="258"/>
      <c r="BK324" s="258"/>
      <c r="BL324" s="258"/>
      <c r="BM324" s="258"/>
      <c r="BN324" s="258"/>
      <c r="BO324" s="258"/>
      <c r="BP324" s="258"/>
      <c r="BQ324" s="258"/>
      <c r="BR324" s="258"/>
      <c r="BS324" s="258"/>
      <c r="BT324" s="258"/>
      <c r="BU324" s="258"/>
      <c r="BV324" s="258"/>
      <c r="BW324" s="258"/>
      <c r="BX324" s="258"/>
      <c r="BY324" s="258"/>
    </row>
    <row r="325" spans="1:77" s="257" customFormat="1" ht="13.8" x14ac:dyDescent="0.25">
      <c r="A325" s="192" t="s">
        <v>6914</v>
      </c>
      <c r="B325" s="194" t="s">
        <v>6760</v>
      </c>
      <c r="C325" s="252">
        <v>35179110022</v>
      </c>
      <c r="D325" s="254"/>
      <c r="E325" s="253" t="s">
        <v>5565</v>
      </c>
      <c r="F325" s="254"/>
      <c r="G325" s="254"/>
      <c r="H325" s="255">
        <v>10</v>
      </c>
      <c r="I325" s="509"/>
      <c r="J325" s="519" t="s">
        <v>5566</v>
      </c>
      <c r="K325" s="256">
        <v>1</v>
      </c>
      <c r="L325" s="231">
        <v>10</v>
      </c>
      <c r="M325" s="255" t="s">
        <v>11</v>
      </c>
      <c r="N325" s="229"/>
      <c r="O325" s="230">
        <f>Tabelle4424354[[#This Row],[FOPPE Art.-Nr. ]]</f>
        <v>35179110022</v>
      </c>
      <c r="T325" s="258"/>
      <c r="U325" s="258"/>
      <c r="V325" s="258"/>
      <c r="W325" s="258"/>
      <c r="X325" s="258"/>
      <c r="Y325" s="258"/>
      <c r="Z325" s="258"/>
      <c r="AA325" s="258"/>
      <c r="AB325" s="258"/>
      <c r="AC325" s="258"/>
      <c r="AD325" s="258"/>
      <c r="AE325" s="258"/>
      <c r="AF325" s="258"/>
      <c r="AG325" s="258"/>
      <c r="AH325" s="258"/>
      <c r="AI325" s="258"/>
      <c r="AJ325" s="258"/>
      <c r="AK325" s="258"/>
      <c r="AL325" s="258"/>
      <c r="AM325" s="258"/>
      <c r="AN325" s="258"/>
      <c r="AO325" s="258"/>
      <c r="AP325" s="258"/>
      <c r="AQ325" s="258"/>
      <c r="AR325" s="258"/>
      <c r="AS325" s="258"/>
      <c r="AT325" s="258"/>
      <c r="AU325" s="258"/>
      <c r="AV325" s="258"/>
      <c r="AW325" s="258"/>
      <c r="AX325" s="258"/>
      <c r="AY325" s="258"/>
      <c r="AZ325" s="258"/>
      <c r="BA325" s="258"/>
      <c r="BB325" s="258"/>
      <c r="BC325" s="258"/>
      <c r="BD325" s="258"/>
      <c r="BE325" s="258"/>
      <c r="BF325" s="258"/>
      <c r="BG325" s="258"/>
      <c r="BH325" s="258"/>
      <c r="BI325" s="258"/>
      <c r="BJ325" s="258"/>
      <c r="BK325" s="258"/>
      <c r="BL325" s="258"/>
      <c r="BM325" s="258"/>
      <c r="BN325" s="258"/>
      <c r="BO325" s="258"/>
      <c r="BP325" s="258"/>
      <c r="BQ325" s="258"/>
      <c r="BR325" s="258"/>
      <c r="BS325" s="258"/>
      <c r="BT325" s="258"/>
      <c r="BU325" s="258"/>
      <c r="BV325" s="258"/>
      <c r="BW325" s="258"/>
      <c r="BX325" s="258"/>
      <c r="BY325" s="258"/>
    </row>
    <row r="326" spans="1:77" s="257" customFormat="1" ht="13.8" x14ac:dyDescent="0.25">
      <c r="A326" s="192" t="s">
        <v>6914</v>
      </c>
      <c r="B326" s="194" t="s">
        <v>6759</v>
      </c>
      <c r="C326" s="252">
        <v>35179110221</v>
      </c>
      <c r="D326" s="254"/>
      <c r="E326" s="253" t="s">
        <v>5597</v>
      </c>
      <c r="F326" s="254"/>
      <c r="G326" s="254"/>
      <c r="H326" s="255">
        <v>10</v>
      </c>
      <c r="I326" s="509"/>
      <c r="J326" s="519" t="s">
        <v>5598</v>
      </c>
      <c r="K326" s="256">
        <v>1</v>
      </c>
      <c r="L326" s="231">
        <v>10</v>
      </c>
      <c r="M326" s="255" t="s">
        <v>11</v>
      </c>
      <c r="N326" s="229"/>
      <c r="O326" s="230">
        <f>Tabelle4424354[[#This Row],[FOPPE Art.-Nr. ]]</f>
        <v>35179110221</v>
      </c>
      <c r="T326" s="258"/>
      <c r="U326" s="258"/>
      <c r="V326" s="258"/>
      <c r="W326" s="258"/>
      <c r="X326" s="258"/>
      <c r="Y326" s="258"/>
      <c r="Z326" s="258"/>
      <c r="AA326" s="258"/>
      <c r="AB326" s="258"/>
      <c r="AC326" s="258"/>
      <c r="AD326" s="258"/>
      <c r="AE326" s="258"/>
      <c r="AF326" s="258"/>
      <c r="AG326" s="258"/>
      <c r="AH326" s="258"/>
      <c r="AI326" s="258"/>
      <c r="AJ326" s="258"/>
      <c r="AK326" s="258"/>
      <c r="AL326" s="258"/>
      <c r="AM326" s="258"/>
      <c r="AN326" s="258"/>
      <c r="AO326" s="258"/>
      <c r="AP326" s="258"/>
      <c r="AQ326" s="258"/>
      <c r="AR326" s="258"/>
      <c r="AS326" s="258"/>
      <c r="AT326" s="258"/>
      <c r="AU326" s="258"/>
      <c r="AV326" s="258"/>
      <c r="AW326" s="258"/>
      <c r="AX326" s="258"/>
      <c r="AY326" s="258"/>
      <c r="AZ326" s="258"/>
      <c r="BA326" s="258"/>
      <c r="BB326" s="258"/>
      <c r="BC326" s="258"/>
      <c r="BD326" s="258"/>
      <c r="BE326" s="258"/>
      <c r="BF326" s="258"/>
      <c r="BG326" s="258"/>
      <c r="BH326" s="258"/>
      <c r="BI326" s="258"/>
      <c r="BJ326" s="258"/>
      <c r="BK326" s="258"/>
      <c r="BL326" s="258"/>
      <c r="BM326" s="258"/>
      <c r="BN326" s="258"/>
      <c r="BO326" s="258"/>
      <c r="BP326" s="258"/>
      <c r="BQ326" s="258"/>
      <c r="BR326" s="258"/>
      <c r="BS326" s="258"/>
      <c r="BT326" s="258"/>
      <c r="BU326" s="258"/>
      <c r="BV326" s="258"/>
      <c r="BW326" s="258"/>
      <c r="BX326" s="258"/>
      <c r="BY326" s="258"/>
    </row>
    <row r="327" spans="1:77" s="257" customFormat="1" ht="13.8" x14ac:dyDescent="0.25">
      <c r="A327" s="192" t="s">
        <v>6914</v>
      </c>
      <c r="B327" s="194" t="s">
        <v>6760</v>
      </c>
      <c r="C327" s="252">
        <v>35179110322</v>
      </c>
      <c r="D327" s="254"/>
      <c r="E327" s="253" t="s">
        <v>5605</v>
      </c>
      <c r="F327" s="254"/>
      <c r="G327" s="254"/>
      <c r="H327" s="255">
        <v>10</v>
      </c>
      <c r="I327" s="509"/>
      <c r="J327" s="519" t="s">
        <v>5606</v>
      </c>
      <c r="K327" s="256">
        <v>1</v>
      </c>
      <c r="L327" s="231">
        <v>10</v>
      </c>
      <c r="M327" s="255" t="s">
        <v>11</v>
      </c>
      <c r="N327" s="229"/>
      <c r="O327" s="230">
        <f>Tabelle4424354[[#This Row],[FOPPE Art.-Nr. ]]</f>
        <v>35179110322</v>
      </c>
      <c r="T327" s="258"/>
      <c r="U327" s="258"/>
      <c r="V327" s="258"/>
      <c r="W327" s="258"/>
      <c r="X327" s="258"/>
      <c r="Y327" s="258"/>
      <c r="Z327" s="258"/>
      <c r="AA327" s="258"/>
      <c r="AB327" s="258"/>
      <c r="AC327" s="258"/>
      <c r="AD327" s="258"/>
      <c r="AE327" s="258"/>
      <c r="AF327" s="258"/>
      <c r="AG327" s="258"/>
      <c r="AH327" s="258"/>
      <c r="AI327" s="258"/>
      <c r="AJ327" s="258"/>
      <c r="AK327" s="258"/>
      <c r="AL327" s="258"/>
      <c r="AM327" s="258"/>
      <c r="AN327" s="258"/>
      <c r="AO327" s="258"/>
      <c r="AP327" s="258"/>
      <c r="AQ327" s="258"/>
      <c r="AR327" s="258"/>
      <c r="AS327" s="258"/>
      <c r="AT327" s="258"/>
      <c r="AU327" s="258"/>
      <c r="AV327" s="258"/>
      <c r="AW327" s="258"/>
      <c r="AX327" s="258"/>
      <c r="AY327" s="258"/>
      <c r="AZ327" s="258"/>
      <c r="BA327" s="258"/>
      <c r="BB327" s="258"/>
      <c r="BC327" s="258"/>
      <c r="BD327" s="258"/>
      <c r="BE327" s="258"/>
      <c r="BF327" s="258"/>
      <c r="BG327" s="258"/>
      <c r="BH327" s="258"/>
      <c r="BI327" s="258"/>
      <c r="BJ327" s="258"/>
      <c r="BK327" s="258"/>
      <c r="BL327" s="258"/>
      <c r="BM327" s="258"/>
      <c r="BN327" s="258"/>
      <c r="BO327" s="258"/>
      <c r="BP327" s="258"/>
      <c r="BQ327" s="258"/>
      <c r="BR327" s="258"/>
      <c r="BS327" s="258"/>
      <c r="BT327" s="258"/>
      <c r="BU327" s="258"/>
      <c r="BV327" s="258"/>
      <c r="BW327" s="258"/>
      <c r="BX327" s="258"/>
      <c r="BY327" s="258"/>
    </row>
    <row r="328" spans="1:77" s="257" customFormat="1" ht="13.8" x14ac:dyDescent="0.25">
      <c r="A328" s="192" t="s">
        <v>6914</v>
      </c>
      <c r="B328" s="194" t="s">
        <v>6759</v>
      </c>
      <c r="C328" s="252">
        <v>35179110521</v>
      </c>
      <c r="D328" s="254"/>
      <c r="E328" s="253" t="s">
        <v>5617</v>
      </c>
      <c r="F328" s="254"/>
      <c r="G328" s="254"/>
      <c r="H328" s="255">
        <v>10</v>
      </c>
      <c r="I328" s="509"/>
      <c r="J328" s="519" t="s">
        <v>5618</v>
      </c>
      <c r="K328" s="256">
        <v>1</v>
      </c>
      <c r="L328" s="231">
        <v>10</v>
      </c>
      <c r="M328" s="255" t="s">
        <v>11</v>
      </c>
      <c r="N328" s="229"/>
      <c r="O328" s="230">
        <f>Tabelle4424354[[#This Row],[FOPPE Art.-Nr. ]]</f>
        <v>35179110521</v>
      </c>
      <c r="T328" s="258"/>
      <c r="U328" s="258"/>
      <c r="V328" s="258"/>
      <c r="W328" s="258"/>
      <c r="X328" s="258"/>
      <c r="Y328" s="258"/>
      <c r="Z328" s="258"/>
      <c r="AA328" s="258"/>
      <c r="AB328" s="258"/>
      <c r="AC328" s="258"/>
      <c r="AD328" s="258"/>
      <c r="AE328" s="258"/>
      <c r="AF328" s="258"/>
      <c r="AG328" s="258"/>
      <c r="AH328" s="258"/>
      <c r="AI328" s="258"/>
      <c r="AJ328" s="258"/>
      <c r="AK328" s="258"/>
      <c r="AL328" s="258"/>
      <c r="AM328" s="258"/>
      <c r="AN328" s="258"/>
      <c r="AO328" s="258"/>
      <c r="AP328" s="258"/>
      <c r="AQ328" s="258"/>
      <c r="AR328" s="258"/>
      <c r="AS328" s="258"/>
      <c r="AT328" s="258"/>
      <c r="AU328" s="258"/>
      <c r="AV328" s="258"/>
      <c r="AW328" s="258"/>
      <c r="AX328" s="258"/>
      <c r="AY328" s="258"/>
      <c r="AZ328" s="258"/>
      <c r="BA328" s="258"/>
      <c r="BB328" s="258"/>
      <c r="BC328" s="258"/>
      <c r="BD328" s="258"/>
      <c r="BE328" s="258"/>
      <c r="BF328" s="258"/>
      <c r="BG328" s="258"/>
      <c r="BH328" s="258"/>
      <c r="BI328" s="258"/>
      <c r="BJ328" s="258"/>
      <c r="BK328" s="258"/>
      <c r="BL328" s="258"/>
      <c r="BM328" s="258"/>
      <c r="BN328" s="258"/>
      <c r="BO328" s="258"/>
      <c r="BP328" s="258"/>
      <c r="BQ328" s="258"/>
      <c r="BR328" s="258"/>
      <c r="BS328" s="258"/>
      <c r="BT328" s="258"/>
      <c r="BU328" s="258"/>
      <c r="BV328" s="258"/>
      <c r="BW328" s="258"/>
      <c r="BX328" s="258"/>
      <c r="BY328" s="258"/>
    </row>
    <row r="329" spans="1:77" s="257" customFormat="1" ht="13.8" x14ac:dyDescent="0.25">
      <c r="A329" s="192" t="s">
        <v>6914</v>
      </c>
      <c r="B329" s="194" t="s">
        <v>6759</v>
      </c>
      <c r="C329" s="252">
        <v>35179110621</v>
      </c>
      <c r="D329" s="254"/>
      <c r="E329" s="253" t="s">
        <v>5637</v>
      </c>
      <c r="F329" s="254"/>
      <c r="G329" s="254"/>
      <c r="H329" s="255">
        <v>10</v>
      </c>
      <c r="I329" s="509"/>
      <c r="J329" s="519" t="s">
        <v>5638</v>
      </c>
      <c r="K329" s="256">
        <v>1</v>
      </c>
      <c r="L329" s="231">
        <v>10</v>
      </c>
      <c r="M329" s="255" t="s">
        <v>11</v>
      </c>
      <c r="N329" s="229"/>
      <c r="O329" s="230">
        <f>Tabelle4424354[[#This Row],[FOPPE Art.-Nr. ]]</f>
        <v>35179110621</v>
      </c>
      <c r="T329" s="258"/>
      <c r="U329" s="258"/>
      <c r="V329" s="258"/>
      <c r="W329" s="258"/>
      <c r="X329" s="258"/>
      <c r="Y329" s="258"/>
      <c r="Z329" s="258"/>
      <c r="AA329" s="258"/>
      <c r="AB329" s="258"/>
      <c r="AC329" s="258"/>
      <c r="AD329" s="258"/>
      <c r="AE329" s="258"/>
      <c r="AF329" s="258"/>
      <c r="AG329" s="258"/>
      <c r="AH329" s="258"/>
      <c r="AI329" s="258"/>
      <c r="AJ329" s="258"/>
      <c r="AK329" s="258"/>
      <c r="AL329" s="258"/>
      <c r="AM329" s="258"/>
      <c r="AN329" s="258"/>
      <c r="AO329" s="258"/>
      <c r="AP329" s="258"/>
      <c r="AQ329" s="258"/>
      <c r="AR329" s="258"/>
      <c r="AS329" s="258"/>
      <c r="AT329" s="258"/>
      <c r="AU329" s="258"/>
      <c r="AV329" s="258"/>
      <c r="AW329" s="258"/>
      <c r="AX329" s="258"/>
      <c r="AY329" s="258"/>
      <c r="AZ329" s="258"/>
      <c r="BA329" s="258"/>
      <c r="BB329" s="258"/>
      <c r="BC329" s="258"/>
      <c r="BD329" s="258"/>
      <c r="BE329" s="258"/>
      <c r="BF329" s="258"/>
      <c r="BG329" s="258"/>
      <c r="BH329" s="258"/>
      <c r="BI329" s="258"/>
      <c r="BJ329" s="258"/>
      <c r="BK329" s="258"/>
      <c r="BL329" s="258"/>
      <c r="BM329" s="258"/>
      <c r="BN329" s="258"/>
      <c r="BO329" s="258"/>
      <c r="BP329" s="258"/>
      <c r="BQ329" s="258"/>
      <c r="BR329" s="258"/>
      <c r="BS329" s="258"/>
      <c r="BT329" s="258"/>
      <c r="BU329" s="258"/>
      <c r="BV329" s="258"/>
      <c r="BW329" s="258"/>
      <c r="BX329" s="258"/>
      <c r="BY329" s="258"/>
    </row>
    <row r="330" spans="1:77" s="257" customFormat="1" ht="13.8" x14ac:dyDescent="0.25">
      <c r="A330" s="192" t="s">
        <v>6914</v>
      </c>
      <c r="B330" s="194" t="s">
        <v>6760</v>
      </c>
      <c r="C330" s="252">
        <v>35179110622</v>
      </c>
      <c r="D330" s="254"/>
      <c r="E330" s="253" t="s">
        <v>5639</v>
      </c>
      <c r="F330" s="254"/>
      <c r="G330" s="254"/>
      <c r="H330" s="255">
        <v>10</v>
      </c>
      <c r="I330" s="509"/>
      <c r="J330" s="519" t="s">
        <v>5640</v>
      </c>
      <c r="K330" s="256">
        <v>1</v>
      </c>
      <c r="L330" s="231">
        <v>10</v>
      </c>
      <c r="M330" s="255" t="s">
        <v>11</v>
      </c>
      <c r="N330" s="229"/>
      <c r="O330" s="230">
        <f>Tabelle4424354[[#This Row],[FOPPE Art.-Nr. ]]</f>
        <v>35179110622</v>
      </c>
      <c r="T330" s="258"/>
      <c r="U330" s="258"/>
      <c r="V330" s="258"/>
      <c r="W330" s="258"/>
      <c r="X330" s="258"/>
      <c r="Y330" s="258"/>
      <c r="Z330" s="258"/>
      <c r="AA330" s="258"/>
      <c r="AB330" s="258"/>
      <c r="AC330" s="258"/>
      <c r="AD330" s="258"/>
      <c r="AE330" s="258"/>
      <c r="AF330" s="258"/>
      <c r="AG330" s="258"/>
      <c r="AH330" s="258"/>
      <c r="AI330" s="258"/>
      <c r="AJ330" s="258"/>
      <c r="AK330" s="258"/>
      <c r="AL330" s="258"/>
      <c r="AM330" s="258"/>
      <c r="AN330" s="258"/>
      <c r="AO330" s="258"/>
      <c r="AP330" s="258"/>
      <c r="AQ330" s="258"/>
      <c r="AR330" s="258"/>
      <c r="AS330" s="258"/>
      <c r="AT330" s="258"/>
      <c r="AU330" s="258"/>
      <c r="AV330" s="258"/>
      <c r="AW330" s="258"/>
      <c r="AX330" s="258"/>
      <c r="AY330" s="258"/>
      <c r="AZ330" s="258"/>
      <c r="BA330" s="258"/>
      <c r="BB330" s="258"/>
      <c r="BC330" s="258"/>
      <c r="BD330" s="258"/>
      <c r="BE330" s="258"/>
      <c r="BF330" s="258"/>
      <c r="BG330" s="258"/>
      <c r="BH330" s="258"/>
      <c r="BI330" s="258"/>
      <c r="BJ330" s="258"/>
      <c r="BK330" s="258"/>
      <c r="BL330" s="258"/>
      <c r="BM330" s="258"/>
      <c r="BN330" s="258"/>
      <c r="BO330" s="258"/>
      <c r="BP330" s="258"/>
      <c r="BQ330" s="258"/>
      <c r="BR330" s="258"/>
      <c r="BS330" s="258"/>
      <c r="BT330" s="258"/>
      <c r="BU330" s="258"/>
      <c r="BV330" s="258"/>
      <c r="BW330" s="258"/>
      <c r="BX330" s="258"/>
      <c r="BY330" s="258"/>
    </row>
    <row r="331" spans="1:77" s="257" customFormat="1" ht="13.8" x14ac:dyDescent="0.25">
      <c r="A331" s="192" t="s">
        <v>6914</v>
      </c>
      <c r="B331" s="194" t="s">
        <v>6759</v>
      </c>
      <c r="C331" s="252">
        <v>35179111021</v>
      </c>
      <c r="D331" s="254"/>
      <c r="E331" s="253" t="s">
        <v>5663</v>
      </c>
      <c r="F331" s="254"/>
      <c r="G331" s="254"/>
      <c r="H331" s="255">
        <v>10</v>
      </c>
      <c r="I331" s="509"/>
      <c r="J331" s="519" t="s">
        <v>5664</v>
      </c>
      <c r="K331" s="256">
        <v>1</v>
      </c>
      <c r="L331" s="231">
        <v>10</v>
      </c>
      <c r="M331" s="255" t="s">
        <v>11</v>
      </c>
      <c r="N331" s="229"/>
      <c r="O331" s="230">
        <f>Tabelle4424354[[#This Row],[FOPPE Art.-Nr. ]]</f>
        <v>35179111021</v>
      </c>
      <c r="T331" s="258"/>
      <c r="U331" s="258"/>
      <c r="V331" s="258"/>
      <c r="W331" s="258"/>
      <c r="X331" s="258"/>
      <c r="Y331" s="258"/>
      <c r="Z331" s="258"/>
      <c r="AA331" s="258"/>
      <c r="AB331" s="258"/>
      <c r="AC331" s="258"/>
      <c r="AD331" s="258"/>
      <c r="AE331" s="258"/>
      <c r="AF331" s="258"/>
      <c r="AG331" s="258"/>
      <c r="AH331" s="258"/>
      <c r="AI331" s="258"/>
      <c r="AJ331" s="258"/>
      <c r="AK331" s="258"/>
      <c r="AL331" s="258"/>
      <c r="AM331" s="258"/>
      <c r="AN331" s="258"/>
      <c r="AO331" s="258"/>
      <c r="AP331" s="258"/>
      <c r="AQ331" s="258"/>
      <c r="AR331" s="258"/>
      <c r="AS331" s="258"/>
      <c r="AT331" s="258"/>
      <c r="AU331" s="258"/>
      <c r="AV331" s="258"/>
      <c r="AW331" s="258"/>
      <c r="AX331" s="258"/>
      <c r="AY331" s="258"/>
      <c r="AZ331" s="258"/>
      <c r="BA331" s="258"/>
      <c r="BB331" s="258"/>
      <c r="BC331" s="258"/>
      <c r="BD331" s="258"/>
      <c r="BE331" s="258"/>
      <c r="BF331" s="258"/>
      <c r="BG331" s="258"/>
      <c r="BH331" s="258"/>
      <c r="BI331" s="258"/>
      <c r="BJ331" s="258"/>
      <c r="BK331" s="258"/>
      <c r="BL331" s="258"/>
      <c r="BM331" s="258"/>
      <c r="BN331" s="258"/>
      <c r="BO331" s="258"/>
      <c r="BP331" s="258"/>
      <c r="BQ331" s="258"/>
      <c r="BR331" s="258"/>
      <c r="BS331" s="258"/>
      <c r="BT331" s="258"/>
      <c r="BU331" s="258"/>
      <c r="BV331" s="258"/>
      <c r="BW331" s="258"/>
      <c r="BX331" s="258"/>
      <c r="BY331" s="258"/>
    </row>
    <row r="332" spans="1:77" s="257" customFormat="1" ht="13.8" x14ac:dyDescent="0.25">
      <c r="A332" s="192" t="s">
        <v>6914</v>
      </c>
      <c r="B332" s="194" t="s">
        <v>6760</v>
      </c>
      <c r="C332" s="252">
        <v>35179111022</v>
      </c>
      <c r="D332" s="254"/>
      <c r="E332" s="253" t="s">
        <v>5665</v>
      </c>
      <c r="F332" s="254"/>
      <c r="G332" s="254"/>
      <c r="H332" s="255">
        <v>10</v>
      </c>
      <c r="I332" s="509"/>
      <c r="J332" s="519" t="s">
        <v>5666</v>
      </c>
      <c r="K332" s="256">
        <v>1</v>
      </c>
      <c r="L332" s="231">
        <v>10</v>
      </c>
      <c r="M332" s="255" t="s">
        <v>11</v>
      </c>
      <c r="N332" s="229"/>
      <c r="O332" s="230">
        <f>Tabelle4424354[[#This Row],[FOPPE Art.-Nr. ]]</f>
        <v>35179111022</v>
      </c>
      <c r="T332" s="258"/>
      <c r="U332" s="258"/>
      <c r="V332" s="258"/>
      <c r="W332" s="258"/>
      <c r="X332" s="258"/>
      <c r="Y332" s="258"/>
      <c r="Z332" s="258"/>
      <c r="AA332" s="258"/>
      <c r="AB332" s="258"/>
      <c r="AC332" s="258"/>
      <c r="AD332" s="258"/>
      <c r="AE332" s="258"/>
      <c r="AF332" s="258"/>
      <c r="AG332" s="258"/>
      <c r="AH332" s="258"/>
      <c r="AI332" s="258"/>
      <c r="AJ332" s="258"/>
      <c r="AK332" s="258"/>
      <c r="AL332" s="258"/>
      <c r="AM332" s="258"/>
      <c r="AN332" s="258"/>
      <c r="AO332" s="258"/>
      <c r="AP332" s="258"/>
      <c r="AQ332" s="258"/>
      <c r="AR332" s="258"/>
      <c r="AS332" s="258"/>
      <c r="AT332" s="258"/>
      <c r="AU332" s="258"/>
      <c r="AV332" s="258"/>
      <c r="AW332" s="258"/>
      <c r="AX332" s="258"/>
      <c r="AY332" s="258"/>
      <c r="AZ332" s="258"/>
      <c r="BA332" s="258"/>
      <c r="BB332" s="258"/>
      <c r="BC332" s="258"/>
      <c r="BD332" s="258"/>
      <c r="BE332" s="258"/>
      <c r="BF332" s="258"/>
      <c r="BG332" s="258"/>
      <c r="BH332" s="258"/>
      <c r="BI332" s="258"/>
      <c r="BJ332" s="258"/>
      <c r="BK332" s="258"/>
      <c r="BL332" s="258"/>
      <c r="BM332" s="258"/>
      <c r="BN332" s="258"/>
      <c r="BO332" s="258"/>
      <c r="BP332" s="258"/>
      <c r="BQ332" s="258"/>
      <c r="BR332" s="258"/>
      <c r="BS332" s="258"/>
      <c r="BT332" s="258"/>
      <c r="BU332" s="258"/>
      <c r="BV332" s="258"/>
      <c r="BW332" s="258"/>
      <c r="BX332" s="258"/>
      <c r="BY332" s="258"/>
    </row>
    <row r="333" spans="1:77" s="257" customFormat="1" ht="13.8" x14ac:dyDescent="0.25">
      <c r="A333" s="192" t="s">
        <v>6914</v>
      </c>
      <c r="B333" s="194" t="s">
        <v>6759</v>
      </c>
      <c r="C333" s="252">
        <v>35179111321</v>
      </c>
      <c r="D333" s="254"/>
      <c r="E333" s="253" t="s">
        <v>5705</v>
      </c>
      <c r="F333" s="254"/>
      <c r="G333" s="254"/>
      <c r="H333" s="255">
        <v>10</v>
      </c>
      <c r="I333" s="509"/>
      <c r="J333" s="519" t="s">
        <v>5706</v>
      </c>
      <c r="K333" s="256">
        <v>1</v>
      </c>
      <c r="L333" s="231">
        <v>10</v>
      </c>
      <c r="M333" s="255" t="s">
        <v>11</v>
      </c>
      <c r="N333" s="229"/>
      <c r="O333" s="230">
        <f>Tabelle4424354[[#This Row],[FOPPE Art.-Nr. ]]</f>
        <v>35179111321</v>
      </c>
      <c r="T333" s="258"/>
      <c r="U333" s="258"/>
      <c r="V333" s="258"/>
      <c r="W333" s="258"/>
      <c r="X333" s="258"/>
      <c r="Y333" s="258"/>
      <c r="Z333" s="258"/>
      <c r="AA333" s="258"/>
      <c r="AB333" s="258"/>
      <c r="AC333" s="258"/>
      <c r="AD333" s="258"/>
      <c r="AE333" s="258"/>
      <c r="AF333" s="258"/>
      <c r="AG333" s="258"/>
      <c r="AH333" s="258"/>
      <c r="AI333" s="258"/>
      <c r="AJ333" s="258"/>
      <c r="AK333" s="258"/>
      <c r="AL333" s="258"/>
      <c r="AM333" s="258"/>
      <c r="AN333" s="258"/>
      <c r="AO333" s="258"/>
      <c r="AP333" s="258"/>
      <c r="AQ333" s="258"/>
      <c r="AR333" s="258"/>
      <c r="AS333" s="258"/>
      <c r="AT333" s="258"/>
      <c r="AU333" s="258"/>
      <c r="AV333" s="258"/>
      <c r="AW333" s="258"/>
      <c r="AX333" s="258"/>
      <c r="AY333" s="258"/>
      <c r="AZ333" s="258"/>
      <c r="BA333" s="258"/>
      <c r="BB333" s="258"/>
      <c r="BC333" s="258"/>
      <c r="BD333" s="258"/>
      <c r="BE333" s="258"/>
      <c r="BF333" s="258"/>
      <c r="BG333" s="258"/>
      <c r="BH333" s="258"/>
      <c r="BI333" s="258"/>
      <c r="BJ333" s="258"/>
      <c r="BK333" s="258"/>
      <c r="BL333" s="258"/>
      <c r="BM333" s="258"/>
      <c r="BN333" s="258"/>
      <c r="BO333" s="258"/>
      <c r="BP333" s="258"/>
      <c r="BQ333" s="258"/>
      <c r="BR333" s="258"/>
      <c r="BS333" s="258"/>
      <c r="BT333" s="258"/>
      <c r="BU333" s="258"/>
      <c r="BV333" s="258"/>
      <c r="BW333" s="258"/>
      <c r="BX333" s="258"/>
      <c r="BY333" s="258"/>
    </row>
    <row r="334" spans="1:77" s="257" customFormat="1" ht="13.8" x14ac:dyDescent="0.25">
      <c r="A334" s="192" t="s">
        <v>6914</v>
      </c>
      <c r="B334" s="194" t="s">
        <v>6760</v>
      </c>
      <c r="C334" s="252">
        <v>35179111522</v>
      </c>
      <c r="D334" s="254"/>
      <c r="E334" s="253" t="s">
        <v>5723</v>
      </c>
      <c r="F334" s="254"/>
      <c r="G334" s="254"/>
      <c r="H334" s="255">
        <v>10</v>
      </c>
      <c r="I334" s="509"/>
      <c r="J334" s="519" t="s">
        <v>5724</v>
      </c>
      <c r="K334" s="256">
        <v>1</v>
      </c>
      <c r="L334" s="231">
        <v>10</v>
      </c>
      <c r="M334" s="255" t="s">
        <v>11</v>
      </c>
      <c r="N334" s="229"/>
      <c r="O334" s="230">
        <f>Tabelle4424354[[#This Row],[FOPPE Art.-Nr. ]]</f>
        <v>35179111522</v>
      </c>
      <c r="T334" s="258"/>
      <c r="U334" s="258"/>
      <c r="V334" s="258"/>
      <c r="W334" s="258"/>
      <c r="X334" s="258"/>
      <c r="Y334" s="258"/>
      <c r="Z334" s="258"/>
      <c r="AA334" s="258"/>
      <c r="AB334" s="258"/>
      <c r="AC334" s="258"/>
      <c r="AD334" s="258"/>
      <c r="AE334" s="258"/>
      <c r="AF334" s="258"/>
      <c r="AG334" s="258"/>
      <c r="AH334" s="258"/>
      <c r="AI334" s="258"/>
      <c r="AJ334" s="258"/>
      <c r="AK334" s="258"/>
      <c r="AL334" s="258"/>
      <c r="AM334" s="258"/>
      <c r="AN334" s="258"/>
      <c r="AO334" s="258"/>
      <c r="AP334" s="258"/>
      <c r="AQ334" s="258"/>
      <c r="AR334" s="258"/>
      <c r="AS334" s="258"/>
      <c r="AT334" s="258"/>
      <c r="AU334" s="258"/>
      <c r="AV334" s="258"/>
      <c r="AW334" s="258"/>
      <c r="AX334" s="258"/>
      <c r="AY334" s="258"/>
      <c r="AZ334" s="258"/>
      <c r="BA334" s="258"/>
      <c r="BB334" s="258"/>
      <c r="BC334" s="258"/>
      <c r="BD334" s="258"/>
      <c r="BE334" s="258"/>
      <c r="BF334" s="258"/>
      <c r="BG334" s="258"/>
      <c r="BH334" s="258"/>
      <c r="BI334" s="258"/>
      <c r="BJ334" s="258"/>
      <c r="BK334" s="258"/>
      <c r="BL334" s="258"/>
      <c r="BM334" s="258"/>
      <c r="BN334" s="258"/>
      <c r="BO334" s="258"/>
      <c r="BP334" s="258"/>
      <c r="BQ334" s="258"/>
      <c r="BR334" s="258"/>
      <c r="BS334" s="258"/>
      <c r="BT334" s="258"/>
      <c r="BU334" s="258"/>
      <c r="BV334" s="258"/>
      <c r="BW334" s="258"/>
      <c r="BX334" s="258"/>
      <c r="BY334" s="258"/>
    </row>
    <row r="335" spans="1:77" s="257" customFormat="1" ht="13.8" x14ac:dyDescent="0.25">
      <c r="A335" s="192" t="s">
        <v>6914</v>
      </c>
      <c r="B335" s="194" t="s">
        <v>6759</v>
      </c>
      <c r="C335" s="252">
        <v>35179112021</v>
      </c>
      <c r="D335" s="254"/>
      <c r="E335" s="253" t="s">
        <v>5767</v>
      </c>
      <c r="F335" s="254"/>
      <c r="G335" s="254"/>
      <c r="H335" s="255">
        <v>10</v>
      </c>
      <c r="I335" s="509"/>
      <c r="J335" s="519" t="s">
        <v>5768</v>
      </c>
      <c r="K335" s="256">
        <v>1</v>
      </c>
      <c r="L335" s="231">
        <v>10</v>
      </c>
      <c r="M335" s="255" t="s">
        <v>11</v>
      </c>
      <c r="N335" s="229"/>
      <c r="O335" s="230">
        <f>Tabelle4424354[[#This Row],[FOPPE Art.-Nr. ]]</f>
        <v>35179112021</v>
      </c>
      <c r="T335" s="258"/>
      <c r="U335" s="258"/>
      <c r="V335" s="258"/>
      <c r="W335" s="258"/>
      <c r="X335" s="258"/>
      <c r="Y335" s="258"/>
      <c r="Z335" s="258"/>
      <c r="AA335" s="258"/>
      <c r="AB335" s="258"/>
      <c r="AC335" s="258"/>
      <c r="AD335" s="258"/>
      <c r="AE335" s="258"/>
      <c r="AF335" s="258"/>
      <c r="AG335" s="258"/>
      <c r="AH335" s="258"/>
      <c r="AI335" s="258"/>
      <c r="AJ335" s="258"/>
      <c r="AK335" s="258"/>
      <c r="AL335" s="258"/>
      <c r="AM335" s="258"/>
      <c r="AN335" s="258"/>
      <c r="AO335" s="258"/>
      <c r="AP335" s="258"/>
      <c r="AQ335" s="258"/>
      <c r="AR335" s="258"/>
      <c r="AS335" s="258"/>
      <c r="AT335" s="258"/>
      <c r="AU335" s="258"/>
      <c r="AV335" s="258"/>
      <c r="AW335" s="258"/>
      <c r="AX335" s="258"/>
      <c r="AY335" s="258"/>
      <c r="AZ335" s="258"/>
      <c r="BA335" s="258"/>
      <c r="BB335" s="258"/>
      <c r="BC335" s="258"/>
      <c r="BD335" s="258"/>
      <c r="BE335" s="258"/>
      <c r="BF335" s="258"/>
      <c r="BG335" s="258"/>
      <c r="BH335" s="258"/>
      <c r="BI335" s="258"/>
      <c r="BJ335" s="258"/>
      <c r="BK335" s="258"/>
      <c r="BL335" s="258"/>
      <c r="BM335" s="258"/>
      <c r="BN335" s="258"/>
      <c r="BO335" s="258"/>
      <c r="BP335" s="258"/>
      <c r="BQ335" s="258"/>
      <c r="BR335" s="258"/>
      <c r="BS335" s="258"/>
      <c r="BT335" s="258"/>
      <c r="BU335" s="258"/>
      <c r="BV335" s="258"/>
      <c r="BW335" s="258"/>
      <c r="BX335" s="258"/>
      <c r="BY335" s="258"/>
    </row>
    <row r="336" spans="1:77" s="257" customFormat="1" ht="13.8" x14ac:dyDescent="0.25">
      <c r="A336" s="192" t="s">
        <v>6914</v>
      </c>
      <c r="B336" s="194" t="s">
        <v>6760</v>
      </c>
      <c r="C336" s="252">
        <v>35179112022</v>
      </c>
      <c r="D336" s="254"/>
      <c r="E336" s="253" t="s">
        <v>5769</v>
      </c>
      <c r="F336" s="254"/>
      <c r="G336" s="254"/>
      <c r="H336" s="255">
        <v>10</v>
      </c>
      <c r="I336" s="509"/>
      <c r="J336" s="519" t="s">
        <v>5770</v>
      </c>
      <c r="K336" s="256">
        <v>1</v>
      </c>
      <c r="L336" s="231">
        <v>10</v>
      </c>
      <c r="M336" s="255" t="s">
        <v>11</v>
      </c>
      <c r="N336" s="229"/>
      <c r="O336" s="230">
        <f>Tabelle4424354[[#This Row],[FOPPE Art.-Nr. ]]</f>
        <v>35179112022</v>
      </c>
      <c r="T336" s="258"/>
      <c r="U336" s="258"/>
      <c r="V336" s="258"/>
      <c r="W336" s="258"/>
      <c r="X336" s="258"/>
      <c r="Y336" s="258"/>
      <c r="Z336" s="258"/>
      <c r="AA336" s="258"/>
      <c r="AB336" s="258"/>
      <c r="AC336" s="258"/>
      <c r="AD336" s="258"/>
      <c r="AE336" s="258"/>
      <c r="AF336" s="258"/>
      <c r="AG336" s="258"/>
      <c r="AH336" s="258"/>
      <c r="AI336" s="258"/>
      <c r="AJ336" s="258"/>
      <c r="AK336" s="258"/>
      <c r="AL336" s="258"/>
      <c r="AM336" s="258"/>
      <c r="AN336" s="258"/>
      <c r="AO336" s="258"/>
      <c r="AP336" s="258"/>
      <c r="AQ336" s="258"/>
      <c r="AR336" s="258"/>
      <c r="AS336" s="258"/>
      <c r="AT336" s="258"/>
      <c r="AU336" s="258"/>
      <c r="AV336" s="258"/>
      <c r="AW336" s="258"/>
      <c r="AX336" s="258"/>
      <c r="AY336" s="258"/>
      <c r="AZ336" s="258"/>
      <c r="BA336" s="258"/>
      <c r="BB336" s="258"/>
      <c r="BC336" s="258"/>
      <c r="BD336" s="258"/>
      <c r="BE336" s="258"/>
      <c r="BF336" s="258"/>
      <c r="BG336" s="258"/>
      <c r="BH336" s="258"/>
      <c r="BI336" s="258"/>
      <c r="BJ336" s="258"/>
      <c r="BK336" s="258"/>
      <c r="BL336" s="258"/>
      <c r="BM336" s="258"/>
      <c r="BN336" s="258"/>
      <c r="BO336" s="258"/>
      <c r="BP336" s="258"/>
      <c r="BQ336" s="258"/>
      <c r="BR336" s="258"/>
      <c r="BS336" s="258"/>
      <c r="BT336" s="258"/>
      <c r="BU336" s="258"/>
      <c r="BV336" s="258"/>
      <c r="BW336" s="258"/>
      <c r="BX336" s="258"/>
      <c r="BY336" s="258"/>
    </row>
    <row r="337" spans="1:77" s="257" customFormat="1" ht="13.8" x14ac:dyDescent="0.25">
      <c r="A337" s="192" t="s">
        <v>6914</v>
      </c>
      <c r="B337" s="194" t="s">
        <v>6759</v>
      </c>
      <c r="C337" s="252">
        <v>35179112521</v>
      </c>
      <c r="D337" s="254"/>
      <c r="E337" s="253" t="s">
        <v>5805</v>
      </c>
      <c r="F337" s="254"/>
      <c r="G337" s="254"/>
      <c r="H337" s="255">
        <v>10</v>
      </c>
      <c r="I337" s="509"/>
      <c r="J337" s="519" t="s">
        <v>5806</v>
      </c>
      <c r="K337" s="256">
        <v>1</v>
      </c>
      <c r="L337" s="231">
        <v>10</v>
      </c>
      <c r="M337" s="255" t="s">
        <v>11</v>
      </c>
      <c r="N337" s="229"/>
      <c r="O337" s="230">
        <f>Tabelle4424354[[#This Row],[FOPPE Art.-Nr. ]]</f>
        <v>35179112521</v>
      </c>
      <c r="T337" s="258"/>
      <c r="U337" s="258"/>
      <c r="V337" s="258"/>
      <c r="W337" s="258"/>
      <c r="X337" s="258"/>
      <c r="Y337" s="258"/>
      <c r="Z337" s="258"/>
      <c r="AA337" s="258"/>
      <c r="AB337" s="258"/>
      <c r="AC337" s="258"/>
      <c r="AD337" s="258"/>
      <c r="AE337" s="258"/>
      <c r="AF337" s="258"/>
      <c r="AG337" s="258"/>
      <c r="AH337" s="258"/>
      <c r="AI337" s="258"/>
      <c r="AJ337" s="258"/>
      <c r="AK337" s="258"/>
      <c r="AL337" s="258"/>
      <c r="AM337" s="258"/>
      <c r="AN337" s="258"/>
      <c r="AO337" s="258"/>
      <c r="AP337" s="258"/>
      <c r="AQ337" s="258"/>
      <c r="AR337" s="258"/>
      <c r="AS337" s="258"/>
      <c r="AT337" s="258"/>
      <c r="AU337" s="258"/>
      <c r="AV337" s="258"/>
      <c r="AW337" s="258"/>
      <c r="AX337" s="258"/>
      <c r="AY337" s="258"/>
      <c r="AZ337" s="258"/>
      <c r="BA337" s="258"/>
      <c r="BB337" s="258"/>
      <c r="BC337" s="258"/>
      <c r="BD337" s="258"/>
      <c r="BE337" s="258"/>
      <c r="BF337" s="258"/>
      <c r="BG337" s="258"/>
      <c r="BH337" s="258"/>
      <c r="BI337" s="258"/>
      <c r="BJ337" s="258"/>
      <c r="BK337" s="258"/>
      <c r="BL337" s="258"/>
      <c r="BM337" s="258"/>
      <c r="BN337" s="258"/>
      <c r="BO337" s="258"/>
      <c r="BP337" s="258"/>
      <c r="BQ337" s="258"/>
      <c r="BR337" s="258"/>
      <c r="BS337" s="258"/>
      <c r="BT337" s="258"/>
      <c r="BU337" s="258"/>
      <c r="BV337" s="258"/>
      <c r="BW337" s="258"/>
      <c r="BX337" s="258"/>
      <c r="BY337" s="258"/>
    </row>
    <row r="338" spans="1:77" s="257" customFormat="1" ht="13.8" x14ac:dyDescent="0.25">
      <c r="A338" s="192" t="s">
        <v>6914</v>
      </c>
      <c r="B338" s="194" t="s">
        <v>6759</v>
      </c>
      <c r="C338" s="252">
        <v>35179113021</v>
      </c>
      <c r="D338" s="254"/>
      <c r="E338" s="253" t="s">
        <v>5837</v>
      </c>
      <c r="F338" s="254"/>
      <c r="G338" s="254"/>
      <c r="H338" s="255">
        <v>10</v>
      </c>
      <c r="I338" s="509"/>
      <c r="J338" s="519" t="s">
        <v>5838</v>
      </c>
      <c r="K338" s="256">
        <v>1</v>
      </c>
      <c r="L338" s="231">
        <v>10</v>
      </c>
      <c r="M338" s="255" t="s">
        <v>11</v>
      </c>
      <c r="N338" s="229"/>
      <c r="O338" s="230">
        <f>Tabelle4424354[[#This Row],[FOPPE Art.-Nr. ]]</f>
        <v>35179113021</v>
      </c>
      <c r="T338" s="258"/>
      <c r="U338" s="258"/>
      <c r="V338" s="258"/>
      <c r="W338" s="258"/>
      <c r="X338" s="258"/>
      <c r="Y338" s="258"/>
      <c r="Z338" s="258"/>
      <c r="AA338" s="258"/>
      <c r="AB338" s="258"/>
      <c r="AC338" s="258"/>
      <c r="AD338" s="258"/>
      <c r="AE338" s="258"/>
      <c r="AF338" s="258"/>
      <c r="AG338" s="258"/>
      <c r="AH338" s="258"/>
      <c r="AI338" s="258"/>
      <c r="AJ338" s="258"/>
      <c r="AK338" s="258"/>
      <c r="AL338" s="258"/>
      <c r="AM338" s="258"/>
      <c r="AN338" s="258"/>
      <c r="AO338" s="258"/>
      <c r="AP338" s="258"/>
      <c r="AQ338" s="258"/>
      <c r="AR338" s="258"/>
      <c r="AS338" s="258"/>
      <c r="AT338" s="258"/>
      <c r="AU338" s="258"/>
      <c r="AV338" s="258"/>
      <c r="AW338" s="258"/>
      <c r="AX338" s="258"/>
      <c r="AY338" s="258"/>
      <c r="AZ338" s="258"/>
      <c r="BA338" s="258"/>
      <c r="BB338" s="258"/>
      <c r="BC338" s="258"/>
      <c r="BD338" s="258"/>
      <c r="BE338" s="258"/>
      <c r="BF338" s="258"/>
      <c r="BG338" s="258"/>
      <c r="BH338" s="258"/>
      <c r="BI338" s="258"/>
      <c r="BJ338" s="258"/>
      <c r="BK338" s="258"/>
      <c r="BL338" s="258"/>
      <c r="BM338" s="258"/>
      <c r="BN338" s="258"/>
      <c r="BO338" s="258"/>
      <c r="BP338" s="258"/>
      <c r="BQ338" s="258"/>
      <c r="BR338" s="258"/>
      <c r="BS338" s="258"/>
      <c r="BT338" s="258"/>
      <c r="BU338" s="258"/>
      <c r="BV338" s="258"/>
      <c r="BW338" s="258"/>
      <c r="BX338" s="258"/>
      <c r="BY338" s="258"/>
    </row>
    <row r="339" spans="1:77" s="257" customFormat="1" ht="13.8" x14ac:dyDescent="0.25">
      <c r="A339" s="192" t="s">
        <v>6914</v>
      </c>
      <c r="B339" s="194" t="s">
        <v>6759</v>
      </c>
      <c r="C339" s="252">
        <v>35179113521</v>
      </c>
      <c r="D339" s="254"/>
      <c r="E339" s="253" t="s">
        <v>5879</v>
      </c>
      <c r="F339" s="254"/>
      <c r="G339" s="254"/>
      <c r="H339" s="255">
        <v>10</v>
      </c>
      <c r="I339" s="509"/>
      <c r="J339" s="519" t="s">
        <v>5880</v>
      </c>
      <c r="K339" s="256">
        <v>1</v>
      </c>
      <c r="L339" s="231">
        <v>10</v>
      </c>
      <c r="M339" s="255" t="s">
        <v>11</v>
      </c>
      <c r="N339" s="229"/>
      <c r="O339" s="230">
        <f>Tabelle4424354[[#This Row],[FOPPE Art.-Nr. ]]</f>
        <v>35179113521</v>
      </c>
      <c r="T339" s="258"/>
      <c r="U339" s="258"/>
      <c r="V339" s="258"/>
      <c r="W339" s="258"/>
      <c r="X339" s="258"/>
      <c r="Y339" s="258"/>
      <c r="Z339" s="258"/>
      <c r="AA339" s="258"/>
      <c r="AB339" s="258"/>
      <c r="AC339" s="258"/>
      <c r="AD339" s="258"/>
      <c r="AE339" s="258"/>
      <c r="AF339" s="258"/>
      <c r="AG339" s="258"/>
      <c r="AH339" s="258"/>
      <c r="AI339" s="258"/>
      <c r="AJ339" s="258"/>
      <c r="AK339" s="258"/>
      <c r="AL339" s="258"/>
      <c r="AM339" s="258"/>
      <c r="AN339" s="258"/>
      <c r="AO339" s="258"/>
      <c r="AP339" s="258"/>
      <c r="AQ339" s="258"/>
      <c r="AR339" s="258"/>
      <c r="AS339" s="258"/>
      <c r="AT339" s="258"/>
      <c r="AU339" s="258"/>
      <c r="AV339" s="258"/>
      <c r="AW339" s="258"/>
      <c r="AX339" s="258"/>
      <c r="AY339" s="258"/>
      <c r="AZ339" s="258"/>
      <c r="BA339" s="258"/>
      <c r="BB339" s="258"/>
      <c r="BC339" s="258"/>
      <c r="BD339" s="258"/>
      <c r="BE339" s="258"/>
      <c r="BF339" s="258"/>
      <c r="BG339" s="258"/>
      <c r="BH339" s="258"/>
      <c r="BI339" s="258"/>
      <c r="BJ339" s="258"/>
      <c r="BK339" s="258"/>
      <c r="BL339" s="258"/>
      <c r="BM339" s="258"/>
      <c r="BN339" s="258"/>
      <c r="BO339" s="258"/>
      <c r="BP339" s="258"/>
      <c r="BQ339" s="258"/>
      <c r="BR339" s="258"/>
      <c r="BS339" s="258"/>
      <c r="BT339" s="258"/>
      <c r="BU339" s="258"/>
      <c r="BV339" s="258"/>
      <c r="BW339" s="258"/>
      <c r="BX339" s="258"/>
      <c r="BY339" s="258"/>
    </row>
    <row r="340" spans="1:77" s="257" customFormat="1" ht="13.8" x14ac:dyDescent="0.25">
      <c r="A340" s="192" t="s">
        <v>6914</v>
      </c>
      <c r="B340" s="194" t="s">
        <v>6759</v>
      </c>
      <c r="C340" s="252">
        <v>35179114021</v>
      </c>
      <c r="D340" s="254"/>
      <c r="E340" s="253" t="s">
        <v>5913</v>
      </c>
      <c r="F340" s="254"/>
      <c r="G340" s="254"/>
      <c r="H340" s="255">
        <v>10</v>
      </c>
      <c r="I340" s="509"/>
      <c r="J340" s="519" t="s">
        <v>5914</v>
      </c>
      <c r="K340" s="256">
        <v>1</v>
      </c>
      <c r="L340" s="231">
        <v>10</v>
      </c>
      <c r="M340" s="255" t="s">
        <v>11</v>
      </c>
      <c r="N340" s="229"/>
      <c r="O340" s="230">
        <f>Tabelle4424354[[#This Row],[FOPPE Art.-Nr. ]]</f>
        <v>35179114021</v>
      </c>
      <c r="T340" s="258"/>
      <c r="U340" s="258"/>
      <c r="V340" s="258"/>
      <c r="W340" s="258"/>
      <c r="X340" s="258"/>
      <c r="Y340" s="258"/>
      <c r="Z340" s="258"/>
      <c r="AA340" s="258"/>
      <c r="AB340" s="258"/>
      <c r="AC340" s="258"/>
      <c r="AD340" s="258"/>
      <c r="AE340" s="258"/>
      <c r="AF340" s="258"/>
      <c r="AG340" s="258"/>
      <c r="AH340" s="258"/>
      <c r="AI340" s="258"/>
      <c r="AJ340" s="258"/>
      <c r="AK340" s="258"/>
      <c r="AL340" s="258"/>
      <c r="AM340" s="258"/>
      <c r="AN340" s="258"/>
      <c r="AO340" s="258"/>
      <c r="AP340" s="258"/>
      <c r="AQ340" s="258"/>
      <c r="AR340" s="258"/>
      <c r="AS340" s="258"/>
      <c r="AT340" s="258"/>
      <c r="AU340" s="258"/>
      <c r="AV340" s="258"/>
      <c r="AW340" s="258"/>
      <c r="AX340" s="258"/>
      <c r="AY340" s="258"/>
      <c r="AZ340" s="258"/>
      <c r="BA340" s="258"/>
      <c r="BB340" s="258"/>
      <c r="BC340" s="258"/>
      <c r="BD340" s="258"/>
      <c r="BE340" s="258"/>
      <c r="BF340" s="258"/>
      <c r="BG340" s="258"/>
      <c r="BH340" s="258"/>
      <c r="BI340" s="258"/>
      <c r="BJ340" s="258"/>
      <c r="BK340" s="258"/>
      <c r="BL340" s="258"/>
      <c r="BM340" s="258"/>
      <c r="BN340" s="258"/>
      <c r="BO340" s="258"/>
      <c r="BP340" s="258"/>
      <c r="BQ340" s="258"/>
      <c r="BR340" s="258"/>
      <c r="BS340" s="258"/>
      <c r="BT340" s="258"/>
      <c r="BU340" s="258"/>
      <c r="BV340" s="258"/>
      <c r="BW340" s="258"/>
      <c r="BX340" s="258"/>
      <c r="BY340" s="258"/>
    </row>
    <row r="341" spans="1:77" s="257" customFormat="1" ht="13.8" x14ac:dyDescent="0.25">
      <c r="A341" s="192" t="s">
        <v>6914</v>
      </c>
      <c r="B341" s="194" t="s">
        <v>6760</v>
      </c>
      <c r="C341" s="252">
        <v>35179114022</v>
      </c>
      <c r="D341" s="254"/>
      <c r="E341" s="253" t="s">
        <v>5915</v>
      </c>
      <c r="F341" s="254"/>
      <c r="G341" s="254"/>
      <c r="H341" s="255">
        <v>10</v>
      </c>
      <c r="I341" s="509"/>
      <c r="J341" s="519" t="s">
        <v>5916</v>
      </c>
      <c r="K341" s="256">
        <v>1</v>
      </c>
      <c r="L341" s="231">
        <v>10</v>
      </c>
      <c r="M341" s="255" t="s">
        <v>11</v>
      </c>
      <c r="N341" s="229"/>
      <c r="O341" s="230">
        <f>Tabelle4424354[[#This Row],[FOPPE Art.-Nr. ]]</f>
        <v>35179114022</v>
      </c>
      <c r="T341" s="258"/>
      <c r="U341" s="258"/>
      <c r="V341" s="258"/>
      <c r="W341" s="258"/>
      <c r="X341" s="258"/>
      <c r="Y341" s="258"/>
      <c r="Z341" s="258"/>
      <c r="AA341" s="258"/>
      <c r="AB341" s="258"/>
      <c r="AC341" s="258"/>
      <c r="AD341" s="258"/>
      <c r="AE341" s="258"/>
      <c r="AF341" s="258"/>
      <c r="AG341" s="258"/>
      <c r="AH341" s="258"/>
      <c r="AI341" s="258"/>
      <c r="AJ341" s="258"/>
      <c r="AK341" s="258"/>
      <c r="AL341" s="258"/>
      <c r="AM341" s="258"/>
      <c r="AN341" s="258"/>
      <c r="AO341" s="258"/>
      <c r="AP341" s="258"/>
      <c r="AQ341" s="258"/>
      <c r="AR341" s="258"/>
      <c r="AS341" s="258"/>
      <c r="AT341" s="258"/>
      <c r="AU341" s="258"/>
      <c r="AV341" s="258"/>
      <c r="AW341" s="258"/>
      <c r="AX341" s="258"/>
      <c r="AY341" s="258"/>
      <c r="AZ341" s="258"/>
      <c r="BA341" s="258"/>
      <c r="BB341" s="258"/>
      <c r="BC341" s="258"/>
      <c r="BD341" s="258"/>
      <c r="BE341" s="258"/>
      <c r="BF341" s="258"/>
      <c r="BG341" s="258"/>
      <c r="BH341" s="258"/>
      <c r="BI341" s="258"/>
      <c r="BJ341" s="258"/>
      <c r="BK341" s="258"/>
      <c r="BL341" s="258"/>
      <c r="BM341" s="258"/>
      <c r="BN341" s="258"/>
      <c r="BO341" s="258"/>
      <c r="BP341" s="258"/>
      <c r="BQ341" s="258"/>
      <c r="BR341" s="258"/>
      <c r="BS341" s="258"/>
      <c r="BT341" s="258"/>
      <c r="BU341" s="258"/>
      <c r="BV341" s="258"/>
      <c r="BW341" s="258"/>
      <c r="BX341" s="258"/>
      <c r="BY341" s="258"/>
    </row>
    <row r="342" spans="1:77" s="257" customFormat="1" ht="13.8" x14ac:dyDescent="0.25">
      <c r="A342" s="192" t="s">
        <v>6914</v>
      </c>
      <c r="B342" s="194" t="s">
        <v>6759</v>
      </c>
      <c r="C342" s="252">
        <v>35179114721</v>
      </c>
      <c r="D342" s="254"/>
      <c r="E342" s="253" t="s">
        <v>5967</v>
      </c>
      <c r="F342" s="254"/>
      <c r="G342" s="254"/>
      <c r="H342" s="255">
        <v>10</v>
      </c>
      <c r="I342" s="509"/>
      <c r="J342" s="519" t="s">
        <v>5968</v>
      </c>
      <c r="K342" s="256">
        <v>1</v>
      </c>
      <c r="L342" s="231">
        <v>10</v>
      </c>
      <c r="M342" s="255" t="s">
        <v>11</v>
      </c>
      <c r="N342" s="229"/>
      <c r="O342" s="230">
        <f>Tabelle4424354[[#This Row],[FOPPE Art.-Nr. ]]</f>
        <v>35179114721</v>
      </c>
      <c r="T342" s="258"/>
      <c r="U342" s="258"/>
      <c r="V342" s="258"/>
      <c r="W342" s="258"/>
      <c r="X342" s="258"/>
      <c r="Y342" s="258"/>
      <c r="Z342" s="258"/>
      <c r="AA342" s="258"/>
      <c r="AB342" s="258"/>
      <c r="AC342" s="258"/>
      <c r="AD342" s="258"/>
      <c r="AE342" s="258"/>
      <c r="AF342" s="258"/>
      <c r="AG342" s="258"/>
      <c r="AH342" s="258"/>
      <c r="AI342" s="258"/>
      <c r="AJ342" s="258"/>
      <c r="AK342" s="258"/>
      <c r="AL342" s="258"/>
      <c r="AM342" s="258"/>
      <c r="AN342" s="258"/>
      <c r="AO342" s="258"/>
      <c r="AP342" s="258"/>
      <c r="AQ342" s="258"/>
      <c r="AR342" s="258"/>
      <c r="AS342" s="258"/>
      <c r="AT342" s="258"/>
      <c r="AU342" s="258"/>
      <c r="AV342" s="258"/>
      <c r="AW342" s="258"/>
      <c r="AX342" s="258"/>
      <c r="AY342" s="258"/>
      <c r="AZ342" s="258"/>
      <c r="BA342" s="258"/>
      <c r="BB342" s="258"/>
      <c r="BC342" s="258"/>
      <c r="BD342" s="258"/>
      <c r="BE342" s="258"/>
      <c r="BF342" s="258"/>
      <c r="BG342" s="258"/>
      <c r="BH342" s="258"/>
      <c r="BI342" s="258"/>
      <c r="BJ342" s="258"/>
      <c r="BK342" s="258"/>
      <c r="BL342" s="258"/>
      <c r="BM342" s="258"/>
      <c r="BN342" s="258"/>
      <c r="BO342" s="258"/>
      <c r="BP342" s="258"/>
      <c r="BQ342" s="258"/>
      <c r="BR342" s="258"/>
      <c r="BS342" s="258"/>
      <c r="BT342" s="258"/>
      <c r="BU342" s="258"/>
      <c r="BV342" s="258"/>
      <c r="BW342" s="258"/>
      <c r="BX342" s="258"/>
      <c r="BY342" s="258"/>
    </row>
    <row r="343" spans="1:77" s="257" customFormat="1" ht="13.8" x14ac:dyDescent="0.25">
      <c r="A343" s="192" t="s">
        <v>6914</v>
      </c>
      <c r="B343" s="194" t="s">
        <v>6759</v>
      </c>
      <c r="C343" s="252">
        <v>35179115021</v>
      </c>
      <c r="D343" s="254"/>
      <c r="E343" s="253" t="s">
        <v>5985</v>
      </c>
      <c r="F343" s="254"/>
      <c r="G343" s="254"/>
      <c r="H343" s="255">
        <v>10</v>
      </c>
      <c r="I343" s="509"/>
      <c r="J343" s="519" t="s">
        <v>5986</v>
      </c>
      <c r="K343" s="256">
        <v>1</v>
      </c>
      <c r="L343" s="231">
        <v>10</v>
      </c>
      <c r="M343" s="255" t="s">
        <v>11</v>
      </c>
      <c r="N343" s="229"/>
      <c r="O343" s="230">
        <f>Tabelle4424354[[#This Row],[FOPPE Art.-Nr. ]]</f>
        <v>35179115021</v>
      </c>
      <c r="T343" s="258"/>
      <c r="U343" s="258"/>
      <c r="V343" s="258"/>
      <c r="W343" s="258"/>
      <c r="X343" s="258"/>
      <c r="Y343" s="258"/>
      <c r="Z343" s="258"/>
      <c r="AA343" s="258"/>
      <c r="AB343" s="258"/>
      <c r="AC343" s="258"/>
      <c r="AD343" s="258"/>
      <c r="AE343" s="258"/>
      <c r="AF343" s="258"/>
      <c r="AG343" s="258"/>
      <c r="AH343" s="258"/>
      <c r="AI343" s="258"/>
      <c r="AJ343" s="258"/>
      <c r="AK343" s="258"/>
      <c r="AL343" s="258"/>
      <c r="AM343" s="258"/>
      <c r="AN343" s="258"/>
      <c r="AO343" s="258"/>
      <c r="AP343" s="258"/>
      <c r="AQ343" s="258"/>
      <c r="AR343" s="258"/>
      <c r="AS343" s="258"/>
      <c r="AT343" s="258"/>
      <c r="AU343" s="258"/>
      <c r="AV343" s="258"/>
      <c r="AW343" s="258"/>
      <c r="AX343" s="258"/>
      <c r="AY343" s="258"/>
      <c r="AZ343" s="258"/>
      <c r="BA343" s="258"/>
      <c r="BB343" s="258"/>
      <c r="BC343" s="258"/>
      <c r="BD343" s="258"/>
      <c r="BE343" s="258"/>
      <c r="BF343" s="258"/>
      <c r="BG343" s="258"/>
      <c r="BH343" s="258"/>
      <c r="BI343" s="258"/>
      <c r="BJ343" s="258"/>
      <c r="BK343" s="258"/>
      <c r="BL343" s="258"/>
      <c r="BM343" s="258"/>
      <c r="BN343" s="258"/>
      <c r="BO343" s="258"/>
      <c r="BP343" s="258"/>
      <c r="BQ343" s="258"/>
      <c r="BR343" s="258"/>
      <c r="BS343" s="258"/>
      <c r="BT343" s="258"/>
      <c r="BU343" s="258"/>
      <c r="BV343" s="258"/>
      <c r="BW343" s="258"/>
      <c r="BX343" s="258"/>
      <c r="BY343" s="258"/>
    </row>
    <row r="344" spans="1:77" s="257" customFormat="1" ht="13.8" x14ac:dyDescent="0.25">
      <c r="A344" s="192" t="s">
        <v>6914</v>
      </c>
      <c r="B344" s="194" t="s">
        <v>6760</v>
      </c>
      <c r="C344" s="252">
        <v>35179115022</v>
      </c>
      <c r="D344" s="254"/>
      <c r="E344" s="253" t="s">
        <v>5987</v>
      </c>
      <c r="F344" s="254"/>
      <c r="G344" s="254"/>
      <c r="H344" s="255">
        <v>10</v>
      </c>
      <c r="I344" s="509"/>
      <c r="J344" s="519" t="s">
        <v>5988</v>
      </c>
      <c r="K344" s="256">
        <v>1</v>
      </c>
      <c r="L344" s="231">
        <v>10</v>
      </c>
      <c r="M344" s="255" t="s">
        <v>11</v>
      </c>
      <c r="N344" s="229"/>
      <c r="O344" s="230">
        <f>Tabelle4424354[[#This Row],[FOPPE Art.-Nr. ]]</f>
        <v>35179115022</v>
      </c>
      <c r="T344" s="258"/>
      <c r="U344" s="258"/>
      <c r="V344" s="258"/>
      <c r="W344" s="258"/>
      <c r="X344" s="258"/>
      <c r="Y344" s="258"/>
      <c r="Z344" s="258"/>
      <c r="AA344" s="258"/>
      <c r="AB344" s="258"/>
      <c r="AC344" s="258"/>
      <c r="AD344" s="258"/>
      <c r="AE344" s="258"/>
      <c r="AF344" s="258"/>
      <c r="AG344" s="258"/>
      <c r="AH344" s="258"/>
      <c r="AI344" s="258"/>
      <c r="AJ344" s="258"/>
      <c r="AK344" s="258"/>
      <c r="AL344" s="258"/>
      <c r="AM344" s="258"/>
      <c r="AN344" s="258"/>
      <c r="AO344" s="258"/>
      <c r="AP344" s="258"/>
      <c r="AQ344" s="258"/>
      <c r="AR344" s="258"/>
      <c r="AS344" s="258"/>
      <c r="AT344" s="258"/>
      <c r="AU344" s="258"/>
      <c r="AV344" s="258"/>
      <c r="AW344" s="258"/>
      <c r="AX344" s="258"/>
      <c r="AY344" s="258"/>
      <c r="AZ344" s="258"/>
      <c r="BA344" s="258"/>
      <c r="BB344" s="258"/>
      <c r="BC344" s="258"/>
      <c r="BD344" s="258"/>
      <c r="BE344" s="258"/>
      <c r="BF344" s="258"/>
      <c r="BG344" s="258"/>
      <c r="BH344" s="258"/>
      <c r="BI344" s="258"/>
      <c r="BJ344" s="258"/>
      <c r="BK344" s="258"/>
      <c r="BL344" s="258"/>
      <c r="BM344" s="258"/>
      <c r="BN344" s="258"/>
      <c r="BO344" s="258"/>
      <c r="BP344" s="258"/>
      <c r="BQ344" s="258"/>
      <c r="BR344" s="258"/>
      <c r="BS344" s="258"/>
      <c r="BT344" s="258"/>
      <c r="BU344" s="258"/>
      <c r="BV344" s="258"/>
      <c r="BW344" s="258"/>
      <c r="BX344" s="258"/>
      <c r="BY344" s="258"/>
    </row>
    <row r="345" spans="1:77" s="257" customFormat="1" ht="13.8" x14ac:dyDescent="0.25">
      <c r="A345" s="192" t="s">
        <v>6914</v>
      </c>
      <c r="B345" s="194" t="s">
        <v>6760</v>
      </c>
      <c r="C345" s="252">
        <v>35179115322</v>
      </c>
      <c r="D345" s="254"/>
      <c r="E345" s="253" t="s">
        <v>6031</v>
      </c>
      <c r="F345" s="254"/>
      <c r="G345" s="254"/>
      <c r="H345" s="255">
        <v>5</v>
      </c>
      <c r="I345" s="509"/>
      <c r="J345" s="519" t="s">
        <v>6032</v>
      </c>
      <c r="K345" s="256">
        <v>1</v>
      </c>
      <c r="L345" s="231">
        <v>10</v>
      </c>
      <c r="M345" s="255" t="s">
        <v>11</v>
      </c>
      <c r="N345" s="229"/>
      <c r="O345" s="230">
        <f>Tabelle4424354[[#This Row],[FOPPE Art.-Nr. ]]</f>
        <v>35179115322</v>
      </c>
      <c r="T345" s="258"/>
      <c r="U345" s="258"/>
      <c r="V345" s="258"/>
      <c r="W345" s="258"/>
      <c r="X345" s="258"/>
      <c r="Y345" s="258"/>
      <c r="Z345" s="258"/>
      <c r="AA345" s="258"/>
      <c r="AB345" s="258"/>
      <c r="AC345" s="258"/>
      <c r="AD345" s="258"/>
      <c r="AE345" s="258"/>
      <c r="AF345" s="258"/>
      <c r="AG345" s="258"/>
      <c r="AH345" s="258"/>
      <c r="AI345" s="258"/>
      <c r="AJ345" s="258"/>
      <c r="AK345" s="258"/>
      <c r="AL345" s="258"/>
      <c r="AM345" s="258"/>
      <c r="AN345" s="258"/>
      <c r="AO345" s="258"/>
      <c r="AP345" s="258"/>
      <c r="AQ345" s="258"/>
      <c r="AR345" s="258"/>
      <c r="AS345" s="258"/>
      <c r="AT345" s="258"/>
      <c r="AU345" s="258"/>
      <c r="AV345" s="258"/>
      <c r="AW345" s="258"/>
      <c r="AX345" s="258"/>
      <c r="AY345" s="258"/>
      <c r="AZ345" s="258"/>
      <c r="BA345" s="258"/>
      <c r="BB345" s="258"/>
      <c r="BC345" s="258"/>
      <c r="BD345" s="258"/>
      <c r="BE345" s="258"/>
      <c r="BF345" s="258"/>
      <c r="BG345" s="258"/>
      <c r="BH345" s="258"/>
      <c r="BI345" s="258"/>
      <c r="BJ345" s="258"/>
      <c r="BK345" s="258"/>
      <c r="BL345" s="258"/>
      <c r="BM345" s="258"/>
      <c r="BN345" s="258"/>
      <c r="BO345" s="258"/>
      <c r="BP345" s="258"/>
      <c r="BQ345" s="258"/>
      <c r="BR345" s="258"/>
      <c r="BS345" s="258"/>
      <c r="BT345" s="258"/>
      <c r="BU345" s="258"/>
      <c r="BV345" s="258"/>
      <c r="BW345" s="258"/>
      <c r="BX345" s="258"/>
      <c r="BY345" s="258"/>
    </row>
    <row r="346" spans="1:77" s="257" customFormat="1" ht="13.8" x14ac:dyDescent="0.25">
      <c r="A346" s="192" t="s">
        <v>6914</v>
      </c>
      <c r="B346" s="194" t="s">
        <v>6759</v>
      </c>
      <c r="C346" s="252">
        <v>35179115521</v>
      </c>
      <c r="D346" s="254"/>
      <c r="E346" s="253" t="s">
        <v>6041</v>
      </c>
      <c r="F346" s="254"/>
      <c r="G346" s="254"/>
      <c r="H346" s="255">
        <v>10</v>
      </c>
      <c r="I346" s="509"/>
      <c r="J346" s="519" t="s">
        <v>6042</v>
      </c>
      <c r="K346" s="256">
        <v>1</v>
      </c>
      <c r="L346" s="231">
        <v>10</v>
      </c>
      <c r="M346" s="255" t="s">
        <v>11</v>
      </c>
      <c r="N346" s="229"/>
      <c r="O346" s="230">
        <f>Tabelle4424354[[#This Row],[FOPPE Art.-Nr. ]]</f>
        <v>35179115521</v>
      </c>
      <c r="T346" s="258"/>
      <c r="U346" s="258"/>
      <c r="V346" s="258"/>
      <c r="W346" s="258"/>
      <c r="X346" s="258"/>
      <c r="Y346" s="258"/>
      <c r="Z346" s="258"/>
      <c r="AA346" s="258"/>
      <c r="AB346" s="258"/>
      <c r="AC346" s="258"/>
      <c r="AD346" s="258"/>
      <c r="AE346" s="258"/>
      <c r="AF346" s="258"/>
      <c r="AG346" s="258"/>
      <c r="AH346" s="258"/>
      <c r="AI346" s="258"/>
      <c r="AJ346" s="258"/>
      <c r="AK346" s="258"/>
      <c r="AL346" s="258"/>
      <c r="AM346" s="258"/>
      <c r="AN346" s="258"/>
      <c r="AO346" s="258"/>
      <c r="AP346" s="258"/>
      <c r="AQ346" s="258"/>
      <c r="AR346" s="258"/>
      <c r="AS346" s="258"/>
      <c r="AT346" s="258"/>
      <c r="AU346" s="258"/>
      <c r="AV346" s="258"/>
      <c r="AW346" s="258"/>
      <c r="AX346" s="258"/>
      <c r="AY346" s="258"/>
      <c r="AZ346" s="258"/>
      <c r="BA346" s="258"/>
      <c r="BB346" s="258"/>
      <c r="BC346" s="258"/>
      <c r="BD346" s="258"/>
      <c r="BE346" s="258"/>
      <c r="BF346" s="258"/>
      <c r="BG346" s="258"/>
      <c r="BH346" s="258"/>
      <c r="BI346" s="258"/>
      <c r="BJ346" s="258"/>
      <c r="BK346" s="258"/>
      <c r="BL346" s="258"/>
      <c r="BM346" s="258"/>
      <c r="BN346" s="258"/>
      <c r="BO346" s="258"/>
      <c r="BP346" s="258"/>
      <c r="BQ346" s="258"/>
      <c r="BR346" s="258"/>
      <c r="BS346" s="258"/>
      <c r="BT346" s="258"/>
      <c r="BU346" s="258"/>
      <c r="BV346" s="258"/>
      <c r="BW346" s="258"/>
      <c r="BX346" s="258"/>
      <c r="BY346" s="258"/>
    </row>
    <row r="347" spans="1:77" s="257" customFormat="1" ht="13.8" x14ac:dyDescent="0.25">
      <c r="A347" s="192" t="s">
        <v>6914</v>
      </c>
      <c r="B347" s="194" t="s">
        <v>6759</v>
      </c>
      <c r="C347" s="252">
        <v>35179116021</v>
      </c>
      <c r="D347" s="254"/>
      <c r="E347" s="253" t="s">
        <v>6075</v>
      </c>
      <c r="F347" s="254"/>
      <c r="G347" s="254"/>
      <c r="H347" s="255">
        <v>10</v>
      </c>
      <c r="I347" s="509"/>
      <c r="J347" s="519" t="s">
        <v>6076</v>
      </c>
      <c r="K347" s="256">
        <v>1</v>
      </c>
      <c r="L347" s="231">
        <v>10</v>
      </c>
      <c r="M347" s="255" t="s">
        <v>11</v>
      </c>
      <c r="N347" s="229"/>
      <c r="O347" s="230">
        <f>Tabelle4424354[[#This Row],[FOPPE Art.-Nr. ]]</f>
        <v>35179116021</v>
      </c>
      <c r="T347" s="258"/>
      <c r="U347" s="258"/>
      <c r="V347" s="258"/>
      <c r="W347" s="258"/>
      <c r="X347" s="258"/>
      <c r="Y347" s="258"/>
      <c r="Z347" s="258"/>
      <c r="AA347" s="258"/>
      <c r="AB347" s="258"/>
      <c r="AC347" s="258"/>
      <c r="AD347" s="258"/>
      <c r="AE347" s="258"/>
      <c r="AF347" s="258"/>
      <c r="AG347" s="258"/>
      <c r="AH347" s="258"/>
      <c r="AI347" s="258"/>
      <c r="AJ347" s="258"/>
      <c r="AK347" s="258"/>
      <c r="AL347" s="258"/>
      <c r="AM347" s="258"/>
      <c r="AN347" s="258"/>
      <c r="AO347" s="258"/>
      <c r="AP347" s="258"/>
      <c r="AQ347" s="258"/>
      <c r="AR347" s="258"/>
      <c r="AS347" s="258"/>
      <c r="AT347" s="258"/>
      <c r="AU347" s="258"/>
      <c r="AV347" s="258"/>
      <c r="AW347" s="258"/>
      <c r="AX347" s="258"/>
      <c r="AY347" s="258"/>
      <c r="AZ347" s="258"/>
      <c r="BA347" s="258"/>
      <c r="BB347" s="258"/>
      <c r="BC347" s="258"/>
      <c r="BD347" s="258"/>
      <c r="BE347" s="258"/>
      <c r="BF347" s="258"/>
      <c r="BG347" s="258"/>
      <c r="BH347" s="258"/>
      <c r="BI347" s="258"/>
      <c r="BJ347" s="258"/>
      <c r="BK347" s="258"/>
      <c r="BL347" s="258"/>
      <c r="BM347" s="258"/>
      <c r="BN347" s="258"/>
      <c r="BO347" s="258"/>
      <c r="BP347" s="258"/>
      <c r="BQ347" s="258"/>
      <c r="BR347" s="258"/>
      <c r="BS347" s="258"/>
      <c r="BT347" s="258"/>
      <c r="BU347" s="258"/>
      <c r="BV347" s="258"/>
      <c r="BW347" s="258"/>
      <c r="BX347" s="258"/>
      <c r="BY347" s="258"/>
    </row>
    <row r="348" spans="1:77" s="257" customFormat="1" ht="13.8" x14ac:dyDescent="0.25">
      <c r="A348" s="192" t="s">
        <v>6914</v>
      </c>
      <c r="B348" s="194" t="s">
        <v>6760</v>
      </c>
      <c r="C348" s="252">
        <v>35179118022</v>
      </c>
      <c r="D348" s="254"/>
      <c r="E348" s="253" t="s">
        <v>6169</v>
      </c>
      <c r="F348" s="254"/>
      <c r="G348" s="254"/>
      <c r="H348" s="255">
        <v>5</v>
      </c>
      <c r="I348" s="509"/>
      <c r="J348" s="519" t="s">
        <v>6170</v>
      </c>
      <c r="K348" s="256">
        <v>1</v>
      </c>
      <c r="L348" s="231">
        <v>10</v>
      </c>
      <c r="M348" s="255" t="s">
        <v>11</v>
      </c>
      <c r="N348" s="229"/>
      <c r="O348" s="230">
        <f>Tabelle4424354[[#This Row],[FOPPE Art.-Nr. ]]</f>
        <v>35179118022</v>
      </c>
      <c r="T348" s="258"/>
      <c r="U348" s="258"/>
      <c r="V348" s="258"/>
      <c r="W348" s="258"/>
      <c r="X348" s="258"/>
      <c r="Y348" s="258"/>
      <c r="Z348" s="258"/>
      <c r="AA348" s="258"/>
      <c r="AB348" s="258"/>
      <c r="AC348" s="258"/>
      <c r="AD348" s="258"/>
      <c r="AE348" s="258"/>
      <c r="AF348" s="258"/>
      <c r="AG348" s="258"/>
      <c r="AH348" s="258"/>
      <c r="AI348" s="258"/>
      <c r="AJ348" s="258"/>
      <c r="AK348" s="258"/>
      <c r="AL348" s="258"/>
      <c r="AM348" s="258"/>
      <c r="AN348" s="258"/>
      <c r="AO348" s="258"/>
      <c r="AP348" s="258"/>
      <c r="AQ348" s="258"/>
      <c r="AR348" s="258"/>
      <c r="AS348" s="258"/>
      <c r="AT348" s="258"/>
      <c r="AU348" s="258"/>
      <c r="AV348" s="258"/>
      <c r="AW348" s="258"/>
      <c r="AX348" s="258"/>
      <c r="AY348" s="258"/>
      <c r="AZ348" s="258"/>
      <c r="BA348" s="258"/>
      <c r="BB348" s="258"/>
      <c r="BC348" s="258"/>
      <c r="BD348" s="258"/>
      <c r="BE348" s="258"/>
      <c r="BF348" s="258"/>
      <c r="BG348" s="258"/>
      <c r="BH348" s="258"/>
      <c r="BI348" s="258"/>
      <c r="BJ348" s="258"/>
      <c r="BK348" s="258"/>
      <c r="BL348" s="258"/>
      <c r="BM348" s="258"/>
      <c r="BN348" s="258"/>
      <c r="BO348" s="258"/>
      <c r="BP348" s="258"/>
      <c r="BQ348" s="258"/>
      <c r="BR348" s="258"/>
      <c r="BS348" s="258"/>
      <c r="BT348" s="258"/>
      <c r="BU348" s="258"/>
      <c r="BV348" s="258"/>
      <c r="BW348" s="258"/>
      <c r="BX348" s="258"/>
      <c r="BY348" s="258"/>
    </row>
    <row r="349" spans="1:77" s="257" customFormat="1" ht="13.8" x14ac:dyDescent="0.25">
      <c r="A349" s="192" t="s">
        <v>6914</v>
      </c>
      <c r="B349" s="194" t="s">
        <v>6759</v>
      </c>
      <c r="C349" s="252">
        <v>35179118521</v>
      </c>
      <c r="D349" s="254"/>
      <c r="E349" s="253" t="s">
        <v>6197</v>
      </c>
      <c r="F349" s="254"/>
      <c r="G349" s="254"/>
      <c r="H349" s="255">
        <v>10</v>
      </c>
      <c r="I349" s="509"/>
      <c r="J349" s="519" t="s">
        <v>6198</v>
      </c>
      <c r="K349" s="256">
        <v>1</v>
      </c>
      <c r="L349" s="231">
        <v>10</v>
      </c>
      <c r="M349" s="255" t="s">
        <v>11</v>
      </c>
      <c r="N349" s="229"/>
      <c r="O349" s="230">
        <f>Tabelle4424354[[#This Row],[FOPPE Art.-Nr. ]]</f>
        <v>35179118521</v>
      </c>
      <c r="T349" s="258"/>
      <c r="U349" s="258"/>
      <c r="V349" s="258"/>
      <c r="W349" s="258"/>
      <c r="X349" s="258"/>
      <c r="Y349" s="258"/>
      <c r="Z349" s="258"/>
      <c r="AA349" s="258"/>
      <c r="AB349" s="258"/>
      <c r="AC349" s="258"/>
      <c r="AD349" s="258"/>
      <c r="AE349" s="258"/>
      <c r="AF349" s="258"/>
      <c r="AG349" s="258"/>
      <c r="AH349" s="258"/>
      <c r="AI349" s="258"/>
      <c r="AJ349" s="258"/>
      <c r="AK349" s="258"/>
      <c r="AL349" s="258"/>
      <c r="AM349" s="258"/>
      <c r="AN349" s="258"/>
      <c r="AO349" s="258"/>
      <c r="AP349" s="258"/>
      <c r="AQ349" s="258"/>
      <c r="AR349" s="258"/>
      <c r="AS349" s="258"/>
      <c r="AT349" s="258"/>
      <c r="AU349" s="258"/>
      <c r="AV349" s="258"/>
      <c r="AW349" s="258"/>
      <c r="AX349" s="258"/>
      <c r="AY349" s="258"/>
      <c r="AZ349" s="258"/>
      <c r="BA349" s="258"/>
      <c r="BB349" s="258"/>
      <c r="BC349" s="258"/>
      <c r="BD349" s="258"/>
      <c r="BE349" s="258"/>
      <c r="BF349" s="258"/>
      <c r="BG349" s="258"/>
      <c r="BH349" s="258"/>
      <c r="BI349" s="258"/>
      <c r="BJ349" s="258"/>
      <c r="BK349" s="258"/>
      <c r="BL349" s="258"/>
      <c r="BM349" s="258"/>
      <c r="BN349" s="258"/>
      <c r="BO349" s="258"/>
      <c r="BP349" s="258"/>
      <c r="BQ349" s="258"/>
      <c r="BR349" s="258"/>
      <c r="BS349" s="258"/>
      <c r="BT349" s="258"/>
      <c r="BU349" s="258"/>
      <c r="BV349" s="258"/>
      <c r="BW349" s="258"/>
      <c r="BX349" s="258"/>
      <c r="BY349" s="258"/>
    </row>
    <row r="350" spans="1:77" s="257" customFormat="1" ht="13.8" x14ac:dyDescent="0.25">
      <c r="A350" s="192" t="s">
        <v>6914</v>
      </c>
      <c r="B350" s="194" t="s">
        <v>6759</v>
      </c>
      <c r="C350" s="252">
        <v>35179119021</v>
      </c>
      <c r="D350" s="254"/>
      <c r="E350" s="253" t="s">
        <v>6213</v>
      </c>
      <c r="F350" s="254"/>
      <c r="G350" s="254"/>
      <c r="H350" s="255">
        <v>10</v>
      </c>
      <c r="I350" s="509"/>
      <c r="J350" s="519" t="s">
        <v>6214</v>
      </c>
      <c r="K350" s="256">
        <v>1</v>
      </c>
      <c r="L350" s="231">
        <v>10</v>
      </c>
      <c r="M350" s="255" t="s">
        <v>11</v>
      </c>
      <c r="N350" s="229"/>
      <c r="O350" s="230">
        <f>Tabelle4424354[[#This Row],[FOPPE Art.-Nr. ]]</f>
        <v>35179119021</v>
      </c>
      <c r="T350" s="258"/>
      <c r="U350" s="258"/>
      <c r="V350" s="258"/>
      <c r="W350" s="258"/>
      <c r="X350" s="258"/>
      <c r="Y350" s="258"/>
      <c r="Z350" s="258"/>
      <c r="AA350" s="258"/>
      <c r="AB350" s="258"/>
      <c r="AC350" s="258"/>
      <c r="AD350" s="258"/>
      <c r="AE350" s="258"/>
      <c r="AF350" s="258"/>
      <c r="AG350" s="258"/>
      <c r="AH350" s="258"/>
      <c r="AI350" s="258"/>
      <c r="AJ350" s="258"/>
      <c r="AK350" s="258"/>
      <c r="AL350" s="258"/>
      <c r="AM350" s="258"/>
      <c r="AN350" s="258"/>
      <c r="AO350" s="258"/>
      <c r="AP350" s="258"/>
      <c r="AQ350" s="258"/>
      <c r="AR350" s="258"/>
      <c r="AS350" s="258"/>
      <c r="AT350" s="258"/>
      <c r="AU350" s="258"/>
      <c r="AV350" s="258"/>
      <c r="AW350" s="258"/>
      <c r="AX350" s="258"/>
      <c r="AY350" s="258"/>
      <c r="AZ350" s="258"/>
      <c r="BA350" s="258"/>
      <c r="BB350" s="258"/>
      <c r="BC350" s="258"/>
      <c r="BD350" s="258"/>
      <c r="BE350" s="258"/>
      <c r="BF350" s="258"/>
      <c r="BG350" s="258"/>
      <c r="BH350" s="258"/>
      <c r="BI350" s="258"/>
      <c r="BJ350" s="258"/>
      <c r="BK350" s="258"/>
      <c r="BL350" s="258"/>
      <c r="BM350" s="258"/>
      <c r="BN350" s="258"/>
      <c r="BO350" s="258"/>
      <c r="BP350" s="258"/>
      <c r="BQ350" s="258"/>
      <c r="BR350" s="258"/>
      <c r="BS350" s="258"/>
      <c r="BT350" s="258"/>
      <c r="BU350" s="258"/>
      <c r="BV350" s="258"/>
      <c r="BW350" s="258"/>
      <c r="BX350" s="258"/>
      <c r="BY350" s="258"/>
    </row>
    <row r="351" spans="1:77" s="257" customFormat="1" ht="13.8" x14ac:dyDescent="0.25">
      <c r="A351" s="192" t="s">
        <v>6914</v>
      </c>
      <c r="B351" s="194" t="s">
        <v>6759</v>
      </c>
      <c r="C351" s="252">
        <v>35179120021</v>
      </c>
      <c r="D351" s="254"/>
      <c r="E351" s="253" t="s">
        <v>6253</v>
      </c>
      <c r="F351" s="254"/>
      <c r="G351" s="254"/>
      <c r="H351" s="255">
        <v>10</v>
      </c>
      <c r="I351" s="509"/>
      <c r="J351" s="519" t="s">
        <v>6254</v>
      </c>
      <c r="K351" s="256">
        <v>1</v>
      </c>
      <c r="L351" s="231">
        <v>10</v>
      </c>
      <c r="M351" s="255" t="s">
        <v>11</v>
      </c>
      <c r="N351" s="229"/>
      <c r="O351" s="230">
        <f>Tabelle4424354[[#This Row],[FOPPE Art.-Nr. ]]</f>
        <v>35179120021</v>
      </c>
      <c r="T351" s="258"/>
      <c r="U351" s="258"/>
      <c r="V351" s="258"/>
      <c r="W351" s="258"/>
      <c r="X351" s="258"/>
      <c r="Y351" s="258"/>
      <c r="Z351" s="258"/>
      <c r="AA351" s="258"/>
      <c r="AB351" s="258"/>
      <c r="AC351" s="258"/>
      <c r="AD351" s="258"/>
      <c r="AE351" s="258"/>
      <c r="AF351" s="258"/>
      <c r="AG351" s="258"/>
      <c r="AH351" s="258"/>
      <c r="AI351" s="258"/>
      <c r="AJ351" s="258"/>
      <c r="AK351" s="258"/>
      <c r="AL351" s="258"/>
      <c r="AM351" s="258"/>
      <c r="AN351" s="258"/>
      <c r="AO351" s="258"/>
      <c r="AP351" s="258"/>
      <c r="AQ351" s="258"/>
      <c r="AR351" s="258"/>
      <c r="AS351" s="258"/>
      <c r="AT351" s="258"/>
      <c r="AU351" s="258"/>
      <c r="AV351" s="258"/>
      <c r="AW351" s="258"/>
      <c r="AX351" s="258"/>
      <c r="AY351" s="258"/>
      <c r="AZ351" s="258"/>
      <c r="BA351" s="258"/>
      <c r="BB351" s="258"/>
      <c r="BC351" s="258"/>
      <c r="BD351" s="258"/>
      <c r="BE351" s="258"/>
      <c r="BF351" s="258"/>
      <c r="BG351" s="258"/>
      <c r="BH351" s="258"/>
      <c r="BI351" s="258"/>
      <c r="BJ351" s="258"/>
      <c r="BK351" s="258"/>
      <c r="BL351" s="258"/>
      <c r="BM351" s="258"/>
      <c r="BN351" s="258"/>
      <c r="BO351" s="258"/>
      <c r="BP351" s="258"/>
      <c r="BQ351" s="258"/>
      <c r="BR351" s="258"/>
      <c r="BS351" s="258"/>
      <c r="BT351" s="258"/>
      <c r="BU351" s="258"/>
      <c r="BV351" s="258"/>
      <c r="BW351" s="258"/>
      <c r="BX351" s="258"/>
      <c r="BY351" s="258"/>
    </row>
    <row r="352" spans="1:77" s="257" customFormat="1" ht="13.8" x14ac:dyDescent="0.25">
      <c r="A352" s="192" t="s">
        <v>6914</v>
      </c>
      <c r="B352" s="194" t="s">
        <v>6760</v>
      </c>
      <c r="C352" s="252">
        <v>35179120022</v>
      </c>
      <c r="D352" s="254"/>
      <c r="E352" s="253" t="s">
        <v>6255</v>
      </c>
      <c r="F352" s="254"/>
      <c r="G352" s="254"/>
      <c r="H352" s="255">
        <v>5</v>
      </c>
      <c r="I352" s="509"/>
      <c r="J352" s="519" t="s">
        <v>6256</v>
      </c>
      <c r="K352" s="256">
        <v>1</v>
      </c>
      <c r="L352" s="231">
        <v>10</v>
      </c>
      <c r="M352" s="255" t="s">
        <v>11</v>
      </c>
      <c r="N352" s="229"/>
      <c r="O352" s="230">
        <f>Tabelle4424354[[#This Row],[FOPPE Art.-Nr. ]]</f>
        <v>35179120022</v>
      </c>
      <c r="T352" s="258"/>
      <c r="U352" s="258"/>
      <c r="V352" s="258"/>
      <c r="W352" s="258"/>
      <c r="X352" s="258"/>
      <c r="Y352" s="258"/>
      <c r="Z352" s="258"/>
      <c r="AA352" s="258"/>
      <c r="AB352" s="258"/>
      <c r="AC352" s="258"/>
      <c r="AD352" s="258"/>
      <c r="AE352" s="258"/>
      <c r="AF352" s="258"/>
      <c r="AG352" s="258"/>
      <c r="AH352" s="258"/>
      <c r="AI352" s="258"/>
      <c r="AJ352" s="258"/>
      <c r="AK352" s="258"/>
      <c r="AL352" s="258"/>
      <c r="AM352" s="258"/>
      <c r="AN352" s="258"/>
      <c r="AO352" s="258"/>
      <c r="AP352" s="258"/>
      <c r="AQ352" s="258"/>
      <c r="AR352" s="258"/>
      <c r="AS352" s="258"/>
      <c r="AT352" s="258"/>
      <c r="AU352" s="258"/>
      <c r="AV352" s="258"/>
      <c r="AW352" s="258"/>
      <c r="AX352" s="258"/>
      <c r="AY352" s="258"/>
      <c r="AZ352" s="258"/>
      <c r="BA352" s="258"/>
      <c r="BB352" s="258"/>
      <c r="BC352" s="258"/>
      <c r="BD352" s="258"/>
      <c r="BE352" s="258"/>
      <c r="BF352" s="258"/>
      <c r="BG352" s="258"/>
      <c r="BH352" s="258"/>
      <c r="BI352" s="258"/>
      <c r="BJ352" s="258"/>
      <c r="BK352" s="258"/>
      <c r="BL352" s="258"/>
      <c r="BM352" s="258"/>
      <c r="BN352" s="258"/>
      <c r="BO352" s="258"/>
      <c r="BP352" s="258"/>
      <c r="BQ352" s="258"/>
      <c r="BR352" s="258"/>
      <c r="BS352" s="258"/>
      <c r="BT352" s="258"/>
      <c r="BU352" s="258"/>
      <c r="BV352" s="258"/>
      <c r="BW352" s="258"/>
      <c r="BX352" s="258"/>
      <c r="BY352" s="258"/>
    </row>
    <row r="353" spans="1:77" s="257" customFormat="1" ht="13.8" x14ac:dyDescent="0.25">
      <c r="A353" s="192" t="s">
        <v>6914</v>
      </c>
      <c r="B353" s="194" t="s">
        <v>6759</v>
      </c>
      <c r="C353" s="252">
        <v>35179120421</v>
      </c>
      <c r="D353" s="254"/>
      <c r="E353" s="253" t="s">
        <v>6285</v>
      </c>
      <c r="F353" s="254"/>
      <c r="G353" s="254"/>
      <c r="H353" s="255">
        <v>10</v>
      </c>
      <c r="I353" s="509"/>
      <c r="J353" s="519" t="s">
        <v>6286</v>
      </c>
      <c r="K353" s="256">
        <v>1</v>
      </c>
      <c r="L353" s="231">
        <v>10</v>
      </c>
      <c r="M353" s="255" t="s">
        <v>11</v>
      </c>
      <c r="N353" s="229"/>
      <c r="O353" s="230">
        <f>Tabelle4424354[[#This Row],[FOPPE Art.-Nr. ]]</f>
        <v>35179120421</v>
      </c>
      <c r="T353" s="258"/>
      <c r="U353" s="258"/>
      <c r="V353" s="258"/>
      <c r="W353" s="258"/>
      <c r="X353" s="258"/>
      <c r="Y353" s="258"/>
      <c r="Z353" s="258"/>
      <c r="AA353" s="258"/>
      <c r="AB353" s="258"/>
      <c r="AC353" s="258"/>
      <c r="AD353" s="258"/>
      <c r="AE353" s="258"/>
      <c r="AF353" s="258"/>
      <c r="AG353" s="258"/>
      <c r="AH353" s="258"/>
      <c r="AI353" s="258"/>
      <c r="AJ353" s="258"/>
      <c r="AK353" s="258"/>
      <c r="AL353" s="258"/>
      <c r="AM353" s="258"/>
      <c r="AN353" s="258"/>
      <c r="AO353" s="258"/>
      <c r="AP353" s="258"/>
      <c r="AQ353" s="258"/>
      <c r="AR353" s="258"/>
      <c r="AS353" s="258"/>
      <c r="AT353" s="258"/>
      <c r="AU353" s="258"/>
      <c r="AV353" s="258"/>
      <c r="AW353" s="258"/>
      <c r="AX353" s="258"/>
      <c r="AY353" s="258"/>
      <c r="AZ353" s="258"/>
      <c r="BA353" s="258"/>
      <c r="BB353" s="258"/>
      <c r="BC353" s="258"/>
      <c r="BD353" s="258"/>
      <c r="BE353" s="258"/>
      <c r="BF353" s="258"/>
      <c r="BG353" s="258"/>
      <c r="BH353" s="258"/>
      <c r="BI353" s="258"/>
      <c r="BJ353" s="258"/>
      <c r="BK353" s="258"/>
      <c r="BL353" s="258"/>
      <c r="BM353" s="258"/>
      <c r="BN353" s="258"/>
      <c r="BO353" s="258"/>
      <c r="BP353" s="258"/>
      <c r="BQ353" s="258"/>
      <c r="BR353" s="258"/>
      <c r="BS353" s="258"/>
      <c r="BT353" s="258"/>
      <c r="BU353" s="258"/>
      <c r="BV353" s="258"/>
      <c r="BW353" s="258"/>
      <c r="BX353" s="258"/>
      <c r="BY353" s="258"/>
    </row>
    <row r="354" spans="1:77" s="257" customFormat="1" ht="13.8" x14ac:dyDescent="0.25">
      <c r="A354" s="192" t="s">
        <v>6914</v>
      </c>
      <c r="B354" s="194" t="s">
        <v>6760</v>
      </c>
      <c r="C354" s="252">
        <v>35179121222</v>
      </c>
      <c r="D354" s="254"/>
      <c r="E354" s="253" t="s">
        <v>6307</v>
      </c>
      <c r="F354" s="254"/>
      <c r="G354" s="254"/>
      <c r="H354" s="255">
        <v>5</v>
      </c>
      <c r="I354" s="509"/>
      <c r="J354" s="519" t="s">
        <v>6308</v>
      </c>
      <c r="K354" s="256">
        <v>1</v>
      </c>
      <c r="L354" s="231">
        <v>10</v>
      </c>
      <c r="M354" s="255" t="s">
        <v>11</v>
      </c>
      <c r="N354" s="229"/>
      <c r="O354" s="230">
        <f>Tabelle4424354[[#This Row],[FOPPE Art.-Nr. ]]</f>
        <v>35179121222</v>
      </c>
      <c r="T354" s="258"/>
      <c r="U354" s="258"/>
      <c r="V354" s="258"/>
      <c r="W354" s="258"/>
      <c r="X354" s="258"/>
      <c r="Y354" s="258"/>
      <c r="Z354" s="258"/>
      <c r="AA354" s="258"/>
      <c r="AB354" s="258"/>
      <c r="AC354" s="258"/>
      <c r="AD354" s="258"/>
      <c r="AE354" s="258"/>
      <c r="AF354" s="258"/>
      <c r="AG354" s="258"/>
      <c r="AH354" s="258"/>
      <c r="AI354" s="258"/>
      <c r="AJ354" s="258"/>
      <c r="AK354" s="258"/>
      <c r="AL354" s="258"/>
      <c r="AM354" s="258"/>
      <c r="AN354" s="258"/>
      <c r="AO354" s="258"/>
      <c r="AP354" s="258"/>
      <c r="AQ354" s="258"/>
      <c r="AR354" s="258"/>
      <c r="AS354" s="258"/>
      <c r="AT354" s="258"/>
      <c r="AU354" s="258"/>
      <c r="AV354" s="258"/>
      <c r="AW354" s="258"/>
      <c r="AX354" s="258"/>
      <c r="AY354" s="258"/>
      <c r="AZ354" s="258"/>
      <c r="BA354" s="258"/>
      <c r="BB354" s="258"/>
      <c r="BC354" s="258"/>
      <c r="BD354" s="258"/>
      <c r="BE354" s="258"/>
      <c r="BF354" s="258"/>
      <c r="BG354" s="258"/>
      <c r="BH354" s="258"/>
      <c r="BI354" s="258"/>
      <c r="BJ354" s="258"/>
      <c r="BK354" s="258"/>
      <c r="BL354" s="258"/>
      <c r="BM354" s="258"/>
      <c r="BN354" s="258"/>
      <c r="BO354" s="258"/>
      <c r="BP354" s="258"/>
      <c r="BQ354" s="258"/>
      <c r="BR354" s="258"/>
      <c r="BS354" s="258"/>
      <c r="BT354" s="258"/>
      <c r="BU354" s="258"/>
      <c r="BV354" s="258"/>
      <c r="BW354" s="258"/>
      <c r="BX354" s="258"/>
      <c r="BY354" s="258"/>
    </row>
    <row r="355" spans="1:77" s="257" customFormat="1" ht="13.8" x14ac:dyDescent="0.25">
      <c r="A355" s="192" t="s">
        <v>6914</v>
      </c>
      <c r="B355" s="194" t="s">
        <v>6759</v>
      </c>
      <c r="C355" s="252">
        <v>35179121721</v>
      </c>
      <c r="D355" s="254"/>
      <c r="E355" s="253" t="s">
        <v>6317</v>
      </c>
      <c r="F355" s="254"/>
      <c r="G355" s="254"/>
      <c r="H355" s="255">
        <v>10</v>
      </c>
      <c r="I355" s="509"/>
      <c r="J355" s="519" t="s">
        <v>6318</v>
      </c>
      <c r="K355" s="256">
        <v>1</v>
      </c>
      <c r="L355" s="231">
        <v>10</v>
      </c>
      <c r="M355" s="255" t="s">
        <v>11</v>
      </c>
      <c r="N355" s="229"/>
      <c r="O355" s="230">
        <f>Tabelle4424354[[#This Row],[FOPPE Art.-Nr. ]]</f>
        <v>35179121721</v>
      </c>
      <c r="T355" s="258"/>
      <c r="U355" s="258"/>
      <c r="V355" s="258"/>
      <c r="W355" s="258"/>
      <c r="X355" s="258"/>
      <c r="Y355" s="258"/>
      <c r="Z355" s="258"/>
      <c r="AA355" s="258"/>
      <c r="AB355" s="258"/>
      <c r="AC355" s="258"/>
      <c r="AD355" s="258"/>
      <c r="AE355" s="258"/>
      <c r="AF355" s="258"/>
      <c r="AG355" s="258"/>
      <c r="AH355" s="258"/>
      <c r="AI355" s="258"/>
      <c r="AJ355" s="258"/>
      <c r="AK355" s="258"/>
      <c r="AL355" s="258"/>
      <c r="AM355" s="258"/>
      <c r="AN355" s="258"/>
      <c r="AO355" s="258"/>
      <c r="AP355" s="258"/>
      <c r="AQ355" s="258"/>
      <c r="AR355" s="258"/>
      <c r="AS355" s="258"/>
      <c r="AT355" s="258"/>
      <c r="AU355" s="258"/>
      <c r="AV355" s="258"/>
      <c r="AW355" s="258"/>
      <c r="AX355" s="258"/>
      <c r="AY355" s="258"/>
      <c r="AZ355" s="258"/>
      <c r="BA355" s="258"/>
      <c r="BB355" s="258"/>
      <c r="BC355" s="258"/>
      <c r="BD355" s="258"/>
      <c r="BE355" s="258"/>
      <c r="BF355" s="258"/>
      <c r="BG355" s="258"/>
      <c r="BH355" s="258"/>
      <c r="BI355" s="258"/>
      <c r="BJ355" s="258"/>
      <c r="BK355" s="258"/>
      <c r="BL355" s="258"/>
      <c r="BM355" s="258"/>
      <c r="BN355" s="258"/>
      <c r="BO355" s="258"/>
      <c r="BP355" s="258"/>
      <c r="BQ355" s="258"/>
      <c r="BR355" s="258"/>
      <c r="BS355" s="258"/>
      <c r="BT355" s="258"/>
      <c r="BU355" s="258"/>
      <c r="BV355" s="258"/>
      <c r="BW355" s="258"/>
      <c r="BX355" s="258"/>
      <c r="BY355" s="258"/>
    </row>
    <row r="356" spans="1:77" s="257" customFormat="1" ht="13.8" x14ac:dyDescent="0.25">
      <c r="A356" s="192" t="s">
        <v>6914</v>
      </c>
      <c r="B356" s="194" t="s">
        <v>6759</v>
      </c>
      <c r="C356" s="252">
        <v>35179125021</v>
      </c>
      <c r="D356" s="254"/>
      <c r="E356" s="253" t="s">
        <v>6403</v>
      </c>
      <c r="F356" s="254"/>
      <c r="G356" s="254"/>
      <c r="H356" s="255">
        <v>10</v>
      </c>
      <c r="I356" s="509"/>
      <c r="J356" s="519" t="s">
        <v>6404</v>
      </c>
      <c r="K356" s="256">
        <v>1</v>
      </c>
      <c r="L356" s="231">
        <v>10</v>
      </c>
      <c r="M356" s="255" t="s">
        <v>11</v>
      </c>
      <c r="N356" s="229"/>
      <c r="O356" s="230">
        <f>Tabelle4424354[[#This Row],[FOPPE Art.-Nr. ]]</f>
        <v>35179125021</v>
      </c>
      <c r="T356" s="258"/>
      <c r="U356" s="258"/>
      <c r="V356" s="258"/>
      <c r="W356" s="258"/>
      <c r="X356" s="258"/>
      <c r="Y356" s="258"/>
      <c r="Z356" s="258"/>
      <c r="AA356" s="258"/>
      <c r="AB356" s="258"/>
      <c r="AC356" s="258"/>
      <c r="AD356" s="258"/>
      <c r="AE356" s="258"/>
      <c r="AF356" s="258"/>
      <c r="AG356" s="258"/>
      <c r="AH356" s="258"/>
      <c r="AI356" s="258"/>
      <c r="AJ356" s="258"/>
      <c r="AK356" s="258"/>
      <c r="AL356" s="258"/>
      <c r="AM356" s="258"/>
      <c r="AN356" s="258"/>
      <c r="AO356" s="258"/>
      <c r="AP356" s="258"/>
      <c r="AQ356" s="258"/>
      <c r="AR356" s="258"/>
      <c r="AS356" s="258"/>
      <c r="AT356" s="258"/>
      <c r="AU356" s="258"/>
      <c r="AV356" s="258"/>
      <c r="AW356" s="258"/>
      <c r="AX356" s="258"/>
      <c r="AY356" s="258"/>
      <c r="AZ356" s="258"/>
      <c r="BA356" s="258"/>
      <c r="BB356" s="258"/>
      <c r="BC356" s="258"/>
      <c r="BD356" s="258"/>
      <c r="BE356" s="258"/>
      <c r="BF356" s="258"/>
      <c r="BG356" s="258"/>
      <c r="BH356" s="258"/>
      <c r="BI356" s="258"/>
      <c r="BJ356" s="258"/>
      <c r="BK356" s="258"/>
      <c r="BL356" s="258"/>
      <c r="BM356" s="258"/>
      <c r="BN356" s="258"/>
      <c r="BO356" s="258"/>
      <c r="BP356" s="258"/>
      <c r="BQ356" s="258"/>
      <c r="BR356" s="258"/>
      <c r="BS356" s="258"/>
      <c r="BT356" s="258"/>
      <c r="BU356" s="258"/>
      <c r="BV356" s="258"/>
      <c r="BW356" s="258"/>
      <c r="BX356" s="258"/>
      <c r="BY356" s="258"/>
    </row>
    <row r="357" spans="1:77" s="257" customFormat="1" ht="13.8" x14ac:dyDescent="0.25">
      <c r="A357" s="192" t="s">
        <v>6914</v>
      </c>
      <c r="B357" s="194" t="s">
        <v>6759</v>
      </c>
      <c r="C357" s="252">
        <v>35179125221</v>
      </c>
      <c r="D357" s="254"/>
      <c r="E357" s="253" t="s">
        <v>6427</v>
      </c>
      <c r="F357" s="254"/>
      <c r="G357" s="254"/>
      <c r="H357" s="255">
        <v>10</v>
      </c>
      <c r="I357" s="509"/>
      <c r="J357" s="519" t="s">
        <v>6428</v>
      </c>
      <c r="K357" s="256">
        <v>1</v>
      </c>
      <c r="L357" s="231">
        <v>10</v>
      </c>
      <c r="M357" s="255" t="s">
        <v>11</v>
      </c>
      <c r="N357" s="229"/>
      <c r="O357" s="230">
        <f>Tabelle4424354[[#This Row],[FOPPE Art.-Nr. ]]</f>
        <v>35179125221</v>
      </c>
      <c r="T357" s="258"/>
      <c r="U357" s="258"/>
      <c r="V357" s="258"/>
      <c r="W357" s="258"/>
      <c r="X357" s="258"/>
      <c r="Y357" s="258"/>
      <c r="Z357" s="258"/>
      <c r="AA357" s="258"/>
      <c r="AB357" s="258"/>
      <c r="AC357" s="258"/>
      <c r="AD357" s="258"/>
      <c r="AE357" s="258"/>
      <c r="AF357" s="258"/>
      <c r="AG357" s="258"/>
      <c r="AH357" s="258"/>
      <c r="AI357" s="258"/>
      <c r="AJ357" s="258"/>
      <c r="AK357" s="258"/>
      <c r="AL357" s="258"/>
      <c r="AM357" s="258"/>
      <c r="AN357" s="258"/>
      <c r="AO357" s="258"/>
      <c r="AP357" s="258"/>
      <c r="AQ357" s="258"/>
      <c r="AR357" s="258"/>
      <c r="AS357" s="258"/>
      <c r="AT357" s="258"/>
      <c r="AU357" s="258"/>
      <c r="AV357" s="258"/>
      <c r="AW357" s="258"/>
      <c r="AX357" s="258"/>
      <c r="AY357" s="258"/>
      <c r="AZ357" s="258"/>
      <c r="BA357" s="258"/>
      <c r="BB357" s="258"/>
      <c r="BC357" s="258"/>
      <c r="BD357" s="258"/>
      <c r="BE357" s="258"/>
      <c r="BF357" s="258"/>
      <c r="BG357" s="258"/>
      <c r="BH357" s="258"/>
      <c r="BI357" s="258"/>
      <c r="BJ357" s="258"/>
      <c r="BK357" s="258"/>
      <c r="BL357" s="258"/>
      <c r="BM357" s="258"/>
      <c r="BN357" s="258"/>
      <c r="BO357" s="258"/>
      <c r="BP357" s="258"/>
      <c r="BQ357" s="258"/>
      <c r="BR357" s="258"/>
      <c r="BS357" s="258"/>
      <c r="BT357" s="258"/>
      <c r="BU357" s="258"/>
      <c r="BV357" s="258"/>
      <c r="BW357" s="258"/>
      <c r="BX357" s="258"/>
      <c r="BY357" s="258"/>
    </row>
    <row r="358" spans="1:77" s="257" customFormat="1" ht="13.8" x14ac:dyDescent="0.25">
      <c r="A358" s="192" t="s">
        <v>6914</v>
      </c>
      <c r="B358" s="194" t="s">
        <v>6760</v>
      </c>
      <c r="C358" s="252">
        <v>35179130022</v>
      </c>
      <c r="D358" s="254"/>
      <c r="E358" s="253" t="s">
        <v>6527</v>
      </c>
      <c r="F358" s="254"/>
      <c r="G358" s="254"/>
      <c r="H358" s="255">
        <v>2</v>
      </c>
      <c r="I358" s="509"/>
      <c r="J358" s="519" t="s">
        <v>6528</v>
      </c>
      <c r="K358" s="256">
        <v>1</v>
      </c>
      <c r="L358" s="231">
        <v>10</v>
      </c>
      <c r="M358" s="255" t="s">
        <v>11</v>
      </c>
      <c r="N358" s="229"/>
      <c r="O358" s="230">
        <f>Tabelle4424354[[#This Row],[FOPPE Art.-Nr. ]]</f>
        <v>35179130022</v>
      </c>
      <c r="T358" s="258"/>
      <c r="U358" s="258"/>
      <c r="V358" s="258"/>
      <c r="W358" s="258"/>
      <c r="X358" s="258"/>
      <c r="Y358" s="258"/>
      <c r="Z358" s="258"/>
      <c r="AA358" s="258"/>
      <c r="AB358" s="258"/>
      <c r="AC358" s="258"/>
      <c r="AD358" s="258"/>
      <c r="AE358" s="258"/>
      <c r="AF358" s="258"/>
      <c r="AG358" s="258"/>
      <c r="AH358" s="258"/>
      <c r="AI358" s="258"/>
      <c r="AJ358" s="258"/>
      <c r="AK358" s="258"/>
      <c r="AL358" s="258"/>
      <c r="AM358" s="258"/>
      <c r="AN358" s="258"/>
      <c r="AO358" s="258"/>
      <c r="AP358" s="258"/>
      <c r="AQ358" s="258"/>
      <c r="AR358" s="258"/>
      <c r="AS358" s="258"/>
      <c r="AT358" s="258"/>
      <c r="AU358" s="258"/>
      <c r="AV358" s="258"/>
      <c r="AW358" s="258"/>
      <c r="AX358" s="258"/>
      <c r="AY358" s="258"/>
      <c r="AZ358" s="258"/>
      <c r="BA358" s="258"/>
      <c r="BB358" s="258"/>
      <c r="BC358" s="258"/>
      <c r="BD358" s="258"/>
      <c r="BE358" s="258"/>
      <c r="BF358" s="258"/>
      <c r="BG358" s="258"/>
      <c r="BH358" s="258"/>
      <c r="BI358" s="258"/>
      <c r="BJ358" s="258"/>
      <c r="BK358" s="258"/>
      <c r="BL358" s="258"/>
      <c r="BM358" s="258"/>
      <c r="BN358" s="258"/>
      <c r="BO358" s="258"/>
      <c r="BP358" s="258"/>
      <c r="BQ358" s="258"/>
      <c r="BR358" s="258"/>
      <c r="BS358" s="258"/>
      <c r="BT358" s="258"/>
      <c r="BU358" s="258"/>
      <c r="BV358" s="258"/>
      <c r="BW358" s="258"/>
      <c r="BX358" s="258"/>
      <c r="BY358" s="258"/>
    </row>
    <row r="359" spans="1:77" s="257" customFormat="1" ht="13.8" x14ac:dyDescent="0.25">
      <c r="A359" s="192" t="s">
        <v>6914</v>
      </c>
      <c r="B359" s="194" t="s">
        <v>6759</v>
      </c>
      <c r="C359" s="252">
        <v>35179135021</v>
      </c>
      <c r="D359" s="254"/>
      <c r="E359" s="253" t="s">
        <v>6601</v>
      </c>
      <c r="F359" s="254"/>
      <c r="G359" s="254"/>
      <c r="H359" s="255">
        <v>5</v>
      </c>
      <c r="I359" s="509"/>
      <c r="J359" s="519" t="s">
        <v>6602</v>
      </c>
      <c r="K359" s="256">
        <v>1</v>
      </c>
      <c r="L359" s="231">
        <v>10</v>
      </c>
      <c r="M359" s="255" t="s">
        <v>11</v>
      </c>
      <c r="N359" s="229"/>
      <c r="O359" s="230">
        <f>Tabelle4424354[[#This Row],[FOPPE Art.-Nr. ]]</f>
        <v>35179135021</v>
      </c>
      <c r="T359" s="258"/>
      <c r="U359" s="258"/>
      <c r="V359" s="258"/>
      <c r="W359" s="258"/>
      <c r="X359" s="258"/>
      <c r="Y359" s="258"/>
      <c r="Z359" s="258"/>
      <c r="AA359" s="258"/>
      <c r="AB359" s="258"/>
      <c r="AC359" s="258"/>
      <c r="AD359" s="258"/>
      <c r="AE359" s="258"/>
      <c r="AF359" s="258"/>
      <c r="AG359" s="258"/>
      <c r="AH359" s="258"/>
      <c r="AI359" s="258"/>
      <c r="AJ359" s="258"/>
      <c r="AK359" s="258"/>
      <c r="AL359" s="258"/>
      <c r="AM359" s="258"/>
      <c r="AN359" s="258"/>
      <c r="AO359" s="258"/>
      <c r="AP359" s="258"/>
      <c r="AQ359" s="258"/>
      <c r="AR359" s="258"/>
      <c r="AS359" s="258"/>
      <c r="AT359" s="258"/>
      <c r="AU359" s="258"/>
      <c r="AV359" s="258"/>
      <c r="AW359" s="258"/>
      <c r="AX359" s="258"/>
      <c r="AY359" s="258"/>
      <c r="AZ359" s="258"/>
      <c r="BA359" s="258"/>
      <c r="BB359" s="258"/>
      <c r="BC359" s="258"/>
      <c r="BD359" s="258"/>
      <c r="BE359" s="258"/>
      <c r="BF359" s="258"/>
      <c r="BG359" s="258"/>
      <c r="BH359" s="258"/>
      <c r="BI359" s="258"/>
      <c r="BJ359" s="258"/>
      <c r="BK359" s="258"/>
      <c r="BL359" s="258"/>
      <c r="BM359" s="258"/>
      <c r="BN359" s="258"/>
      <c r="BO359" s="258"/>
      <c r="BP359" s="258"/>
      <c r="BQ359" s="258"/>
      <c r="BR359" s="258"/>
      <c r="BS359" s="258"/>
      <c r="BT359" s="258"/>
      <c r="BU359" s="258"/>
      <c r="BV359" s="258"/>
      <c r="BW359" s="258"/>
      <c r="BX359" s="258"/>
      <c r="BY359" s="258"/>
    </row>
    <row r="360" spans="1:77" s="257" customFormat="1" ht="13.8" x14ac:dyDescent="0.25">
      <c r="A360" s="192" t="s">
        <v>6914</v>
      </c>
      <c r="B360" s="194" t="s">
        <v>6761</v>
      </c>
      <c r="C360" s="252">
        <v>35179139523</v>
      </c>
      <c r="D360" s="254"/>
      <c r="E360" s="253" t="s">
        <v>6627</v>
      </c>
      <c r="F360" s="254"/>
      <c r="G360" s="254"/>
      <c r="H360" s="255">
        <v>5</v>
      </c>
      <c r="I360" s="509"/>
      <c r="J360" s="519" t="s">
        <v>6628</v>
      </c>
      <c r="K360" s="256">
        <v>1</v>
      </c>
      <c r="L360" s="231">
        <v>10</v>
      </c>
      <c r="M360" s="255" t="s">
        <v>11</v>
      </c>
      <c r="N360" s="229"/>
      <c r="O360" s="230">
        <f>Tabelle4424354[[#This Row],[FOPPE Art.-Nr. ]]</f>
        <v>35179139523</v>
      </c>
      <c r="T360" s="258"/>
      <c r="U360" s="258"/>
      <c r="V360" s="258"/>
      <c r="W360" s="258"/>
      <c r="X360" s="258"/>
      <c r="Y360" s="258"/>
      <c r="Z360" s="258"/>
      <c r="AA360" s="258"/>
      <c r="AB360" s="258"/>
      <c r="AC360" s="258"/>
      <c r="AD360" s="258"/>
      <c r="AE360" s="258"/>
      <c r="AF360" s="258"/>
      <c r="AG360" s="258"/>
      <c r="AH360" s="258"/>
      <c r="AI360" s="258"/>
      <c r="AJ360" s="258"/>
      <c r="AK360" s="258"/>
      <c r="AL360" s="258"/>
      <c r="AM360" s="258"/>
      <c r="AN360" s="258"/>
      <c r="AO360" s="258"/>
      <c r="AP360" s="258"/>
      <c r="AQ360" s="258"/>
      <c r="AR360" s="258"/>
      <c r="AS360" s="258"/>
      <c r="AT360" s="258"/>
      <c r="AU360" s="258"/>
      <c r="AV360" s="258"/>
      <c r="AW360" s="258"/>
      <c r="AX360" s="258"/>
      <c r="AY360" s="258"/>
      <c r="AZ360" s="258"/>
      <c r="BA360" s="258"/>
      <c r="BB360" s="258"/>
      <c r="BC360" s="258"/>
      <c r="BD360" s="258"/>
      <c r="BE360" s="258"/>
      <c r="BF360" s="258"/>
      <c r="BG360" s="258"/>
      <c r="BH360" s="258"/>
      <c r="BI360" s="258"/>
      <c r="BJ360" s="258"/>
      <c r="BK360" s="258"/>
      <c r="BL360" s="258"/>
      <c r="BM360" s="258"/>
      <c r="BN360" s="258"/>
      <c r="BO360" s="258"/>
      <c r="BP360" s="258"/>
      <c r="BQ360" s="258"/>
      <c r="BR360" s="258"/>
      <c r="BS360" s="258"/>
      <c r="BT360" s="258"/>
      <c r="BU360" s="258"/>
      <c r="BV360" s="258"/>
      <c r="BW360" s="258"/>
      <c r="BX360" s="258"/>
      <c r="BY360" s="258"/>
    </row>
    <row r="361" spans="1:77" s="257" customFormat="1" ht="13.8" x14ac:dyDescent="0.25">
      <c r="A361" s="192" t="s">
        <v>6914</v>
      </c>
      <c r="B361" s="194" t="s">
        <v>6759</v>
      </c>
      <c r="C361" s="252">
        <v>35179142021</v>
      </c>
      <c r="D361" s="254"/>
      <c r="E361" s="253" t="s">
        <v>6641</v>
      </c>
      <c r="F361" s="254"/>
      <c r="G361" s="254"/>
      <c r="H361" s="255">
        <v>5</v>
      </c>
      <c r="I361" s="509"/>
      <c r="J361" s="519" t="s">
        <v>6642</v>
      </c>
      <c r="K361" s="256">
        <v>1</v>
      </c>
      <c r="L361" s="231">
        <v>10</v>
      </c>
      <c r="M361" s="255" t="s">
        <v>11</v>
      </c>
      <c r="N361" s="229"/>
      <c r="O361" s="230">
        <f>Tabelle4424354[[#This Row],[FOPPE Art.-Nr. ]]</f>
        <v>35179142021</v>
      </c>
      <c r="T361" s="258"/>
      <c r="U361" s="258"/>
      <c r="V361" s="258"/>
      <c r="W361" s="258"/>
      <c r="X361" s="258"/>
      <c r="Y361" s="258"/>
      <c r="Z361" s="258"/>
      <c r="AA361" s="258"/>
      <c r="AB361" s="258"/>
      <c r="AC361" s="258"/>
      <c r="AD361" s="258"/>
      <c r="AE361" s="258"/>
      <c r="AF361" s="258"/>
      <c r="AG361" s="258"/>
      <c r="AH361" s="258"/>
      <c r="AI361" s="258"/>
      <c r="AJ361" s="258"/>
      <c r="AK361" s="258"/>
      <c r="AL361" s="258"/>
      <c r="AM361" s="258"/>
      <c r="AN361" s="258"/>
      <c r="AO361" s="258"/>
      <c r="AP361" s="258"/>
      <c r="AQ361" s="258"/>
      <c r="AR361" s="258"/>
      <c r="AS361" s="258"/>
      <c r="AT361" s="258"/>
      <c r="AU361" s="258"/>
      <c r="AV361" s="258"/>
      <c r="AW361" s="258"/>
      <c r="AX361" s="258"/>
      <c r="AY361" s="258"/>
      <c r="AZ361" s="258"/>
      <c r="BA361" s="258"/>
      <c r="BB361" s="258"/>
      <c r="BC361" s="258"/>
      <c r="BD361" s="258"/>
      <c r="BE361" s="258"/>
      <c r="BF361" s="258"/>
      <c r="BG361" s="258"/>
      <c r="BH361" s="258"/>
      <c r="BI361" s="258"/>
      <c r="BJ361" s="258"/>
      <c r="BK361" s="258"/>
      <c r="BL361" s="258"/>
      <c r="BM361" s="258"/>
      <c r="BN361" s="258"/>
      <c r="BO361" s="258"/>
      <c r="BP361" s="258"/>
      <c r="BQ361" s="258"/>
      <c r="BR361" s="258"/>
      <c r="BS361" s="258"/>
      <c r="BT361" s="258"/>
      <c r="BU361" s="258"/>
      <c r="BV361" s="258"/>
      <c r="BW361" s="258"/>
      <c r="BX361" s="258"/>
      <c r="BY361" s="258"/>
    </row>
    <row r="362" spans="1:77" s="257" customFormat="1" ht="13.8" x14ac:dyDescent="0.25">
      <c r="A362" s="192" t="s">
        <v>6914</v>
      </c>
      <c r="B362" s="194" t="s">
        <v>6759</v>
      </c>
      <c r="C362" s="252">
        <v>35179143021</v>
      </c>
      <c r="D362" s="254"/>
      <c r="E362" s="253" t="s">
        <v>6645</v>
      </c>
      <c r="F362" s="254"/>
      <c r="G362" s="254"/>
      <c r="H362" s="255">
        <v>5</v>
      </c>
      <c r="I362" s="509"/>
      <c r="J362" s="519" t="s">
        <v>6646</v>
      </c>
      <c r="K362" s="256">
        <v>1</v>
      </c>
      <c r="L362" s="231">
        <v>10</v>
      </c>
      <c r="M362" s="255" t="s">
        <v>11</v>
      </c>
      <c r="N362" s="229"/>
      <c r="O362" s="230">
        <f>Tabelle4424354[[#This Row],[FOPPE Art.-Nr. ]]</f>
        <v>35179143021</v>
      </c>
      <c r="T362" s="258"/>
      <c r="U362" s="258"/>
      <c r="V362" s="258"/>
      <c r="W362" s="258"/>
      <c r="X362" s="258"/>
      <c r="Y362" s="258"/>
      <c r="Z362" s="258"/>
      <c r="AA362" s="258"/>
      <c r="AB362" s="258"/>
      <c r="AC362" s="258"/>
      <c r="AD362" s="258"/>
      <c r="AE362" s="258"/>
      <c r="AF362" s="258"/>
      <c r="AG362" s="258"/>
      <c r="AH362" s="258"/>
      <c r="AI362" s="258"/>
      <c r="AJ362" s="258"/>
      <c r="AK362" s="258"/>
      <c r="AL362" s="258"/>
      <c r="AM362" s="258"/>
      <c r="AN362" s="258"/>
      <c r="AO362" s="258"/>
      <c r="AP362" s="258"/>
      <c r="AQ362" s="258"/>
      <c r="AR362" s="258"/>
      <c r="AS362" s="258"/>
      <c r="AT362" s="258"/>
      <c r="AU362" s="258"/>
      <c r="AV362" s="258"/>
      <c r="AW362" s="258"/>
      <c r="AX362" s="258"/>
      <c r="AY362" s="258"/>
      <c r="AZ362" s="258"/>
      <c r="BA362" s="258"/>
      <c r="BB362" s="258"/>
      <c r="BC362" s="258"/>
      <c r="BD362" s="258"/>
      <c r="BE362" s="258"/>
      <c r="BF362" s="258"/>
      <c r="BG362" s="258"/>
      <c r="BH362" s="258"/>
      <c r="BI362" s="258"/>
      <c r="BJ362" s="258"/>
      <c r="BK362" s="258"/>
      <c r="BL362" s="258"/>
      <c r="BM362" s="258"/>
      <c r="BN362" s="258"/>
      <c r="BO362" s="258"/>
      <c r="BP362" s="258"/>
      <c r="BQ362" s="258"/>
      <c r="BR362" s="258"/>
      <c r="BS362" s="258"/>
      <c r="BT362" s="258"/>
      <c r="BU362" s="258"/>
      <c r="BV362" s="258"/>
      <c r="BW362" s="258"/>
      <c r="BX362" s="258"/>
      <c r="BY362" s="258"/>
    </row>
    <row r="363" spans="1:77" s="257" customFormat="1" ht="13.8" x14ac:dyDescent="0.25">
      <c r="A363" s="192" t="s">
        <v>6914</v>
      </c>
      <c r="B363" s="194" t="s">
        <v>6759</v>
      </c>
      <c r="C363" s="252">
        <v>35179143521</v>
      </c>
      <c r="D363" s="254"/>
      <c r="E363" s="253" t="s">
        <v>6647</v>
      </c>
      <c r="F363" s="254"/>
      <c r="G363" s="254"/>
      <c r="H363" s="255">
        <v>5</v>
      </c>
      <c r="I363" s="509"/>
      <c r="J363" s="519" t="s">
        <v>6648</v>
      </c>
      <c r="K363" s="256">
        <v>1</v>
      </c>
      <c r="L363" s="231">
        <v>10</v>
      </c>
      <c r="M363" s="255" t="s">
        <v>11</v>
      </c>
      <c r="N363" s="229"/>
      <c r="O363" s="230">
        <f>Tabelle4424354[[#This Row],[FOPPE Art.-Nr. ]]</f>
        <v>35179143521</v>
      </c>
      <c r="T363" s="258"/>
      <c r="U363" s="258"/>
      <c r="V363" s="258"/>
      <c r="W363" s="258"/>
      <c r="X363" s="258"/>
      <c r="Y363" s="258"/>
      <c r="Z363" s="258"/>
      <c r="AA363" s="258"/>
      <c r="AB363" s="258"/>
      <c r="AC363" s="258"/>
      <c r="AD363" s="258"/>
      <c r="AE363" s="258"/>
      <c r="AF363" s="258"/>
      <c r="AG363" s="258"/>
      <c r="AH363" s="258"/>
      <c r="AI363" s="258"/>
      <c r="AJ363" s="258"/>
      <c r="AK363" s="258"/>
      <c r="AL363" s="258"/>
      <c r="AM363" s="258"/>
      <c r="AN363" s="258"/>
      <c r="AO363" s="258"/>
      <c r="AP363" s="258"/>
      <c r="AQ363" s="258"/>
      <c r="AR363" s="258"/>
      <c r="AS363" s="258"/>
      <c r="AT363" s="258"/>
      <c r="AU363" s="258"/>
      <c r="AV363" s="258"/>
      <c r="AW363" s="258"/>
      <c r="AX363" s="258"/>
      <c r="AY363" s="258"/>
      <c r="AZ363" s="258"/>
      <c r="BA363" s="258"/>
      <c r="BB363" s="258"/>
      <c r="BC363" s="258"/>
      <c r="BD363" s="258"/>
      <c r="BE363" s="258"/>
      <c r="BF363" s="258"/>
      <c r="BG363" s="258"/>
      <c r="BH363" s="258"/>
      <c r="BI363" s="258"/>
      <c r="BJ363" s="258"/>
      <c r="BK363" s="258"/>
      <c r="BL363" s="258"/>
      <c r="BM363" s="258"/>
      <c r="BN363" s="258"/>
      <c r="BO363" s="258"/>
      <c r="BP363" s="258"/>
      <c r="BQ363" s="258"/>
      <c r="BR363" s="258"/>
      <c r="BS363" s="258"/>
      <c r="BT363" s="258"/>
      <c r="BU363" s="258"/>
      <c r="BV363" s="258"/>
      <c r="BW363" s="258"/>
      <c r="BX363" s="258"/>
      <c r="BY363" s="258"/>
    </row>
    <row r="364" spans="1:77" s="257" customFormat="1" ht="13.8" x14ac:dyDescent="0.25">
      <c r="A364" s="192" t="s">
        <v>6914</v>
      </c>
      <c r="B364" s="194" t="s">
        <v>6761</v>
      </c>
      <c r="C364" s="252">
        <v>35179145023</v>
      </c>
      <c r="D364" s="254"/>
      <c r="E364" s="253" t="s">
        <v>6655</v>
      </c>
      <c r="F364" s="254"/>
      <c r="G364" s="254"/>
      <c r="H364" s="255">
        <v>10</v>
      </c>
      <c r="I364" s="509"/>
      <c r="J364" s="519" t="s">
        <v>6656</v>
      </c>
      <c r="K364" s="256">
        <v>1</v>
      </c>
      <c r="L364" s="231">
        <v>10</v>
      </c>
      <c r="M364" s="255" t="s">
        <v>11</v>
      </c>
      <c r="N364" s="229"/>
      <c r="O364" s="230">
        <f>Tabelle4424354[[#This Row],[FOPPE Art.-Nr. ]]</f>
        <v>35179145023</v>
      </c>
      <c r="T364" s="258"/>
      <c r="U364" s="258"/>
      <c r="V364" s="258"/>
      <c r="W364" s="258"/>
      <c r="X364" s="258"/>
      <c r="Y364" s="258"/>
      <c r="Z364" s="258"/>
      <c r="AA364" s="258"/>
      <c r="AB364" s="258"/>
      <c r="AC364" s="258"/>
      <c r="AD364" s="258"/>
      <c r="AE364" s="258"/>
      <c r="AF364" s="258"/>
      <c r="AG364" s="258"/>
      <c r="AH364" s="258"/>
      <c r="AI364" s="258"/>
      <c r="AJ364" s="258"/>
      <c r="AK364" s="258"/>
      <c r="AL364" s="258"/>
      <c r="AM364" s="258"/>
      <c r="AN364" s="258"/>
      <c r="AO364" s="258"/>
      <c r="AP364" s="258"/>
      <c r="AQ364" s="258"/>
      <c r="AR364" s="258"/>
      <c r="AS364" s="258"/>
      <c r="AT364" s="258"/>
      <c r="AU364" s="258"/>
      <c r="AV364" s="258"/>
      <c r="AW364" s="258"/>
      <c r="AX364" s="258"/>
      <c r="AY364" s="258"/>
      <c r="AZ364" s="258"/>
      <c r="BA364" s="258"/>
      <c r="BB364" s="258"/>
      <c r="BC364" s="258"/>
      <c r="BD364" s="258"/>
      <c r="BE364" s="258"/>
      <c r="BF364" s="258"/>
      <c r="BG364" s="258"/>
      <c r="BH364" s="258"/>
      <c r="BI364" s="258"/>
      <c r="BJ364" s="258"/>
      <c r="BK364" s="258"/>
      <c r="BL364" s="258"/>
      <c r="BM364" s="258"/>
      <c r="BN364" s="258"/>
      <c r="BO364" s="258"/>
      <c r="BP364" s="258"/>
      <c r="BQ364" s="258"/>
      <c r="BR364" s="258"/>
      <c r="BS364" s="258"/>
      <c r="BT364" s="258"/>
      <c r="BU364" s="258"/>
      <c r="BV364" s="258"/>
      <c r="BW364" s="258"/>
      <c r="BX364" s="258"/>
      <c r="BY364" s="258"/>
    </row>
    <row r="365" spans="1:77" s="257" customFormat="1" ht="13.8" x14ac:dyDescent="0.25">
      <c r="A365" s="192" t="s">
        <v>6914</v>
      </c>
      <c r="B365" s="194" t="s">
        <v>6759</v>
      </c>
      <c r="C365" s="252">
        <v>35179149521</v>
      </c>
      <c r="D365" s="254"/>
      <c r="E365" s="253" t="s">
        <v>6659</v>
      </c>
      <c r="F365" s="254"/>
      <c r="G365" s="254"/>
      <c r="H365" s="255">
        <v>5</v>
      </c>
      <c r="I365" s="509"/>
      <c r="J365" s="519" t="s">
        <v>6660</v>
      </c>
      <c r="K365" s="256">
        <v>1</v>
      </c>
      <c r="L365" s="231">
        <v>10</v>
      </c>
      <c r="M365" s="255" t="s">
        <v>11</v>
      </c>
      <c r="N365" s="229"/>
      <c r="O365" s="230">
        <f>Tabelle4424354[[#This Row],[FOPPE Art.-Nr. ]]</f>
        <v>35179149521</v>
      </c>
      <c r="T365" s="258"/>
      <c r="U365" s="258"/>
      <c r="V365" s="258"/>
      <c r="W365" s="258"/>
      <c r="X365" s="258"/>
      <c r="Y365" s="258"/>
      <c r="Z365" s="258"/>
      <c r="AA365" s="258"/>
      <c r="AB365" s="258"/>
      <c r="AC365" s="258"/>
      <c r="AD365" s="258"/>
      <c r="AE365" s="258"/>
      <c r="AF365" s="258"/>
      <c r="AG365" s="258"/>
      <c r="AH365" s="258"/>
      <c r="AI365" s="258"/>
      <c r="AJ365" s="258"/>
      <c r="AK365" s="258"/>
      <c r="AL365" s="258"/>
      <c r="AM365" s="258"/>
      <c r="AN365" s="258"/>
      <c r="AO365" s="258"/>
      <c r="AP365" s="258"/>
      <c r="AQ365" s="258"/>
      <c r="AR365" s="258"/>
      <c r="AS365" s="258"/>
      <c r="AT365" s="258"/>
      <c r="AU365" s="258"/>
      <c r="AV365" s="258"/>
      <c r="AW365" s="258"/>
      <c r="AX365" s="258"/>
      <c r="AY365" s="258"/>
      <c r="AZ365" s="258"/>
      <c r="BA365" s="258"/>
      <c r="BB365" s="258"/>
      <c r="BC365" s="258"/>
      <c r="BD365" s="258"/>
      <c r="BE365" s="258"/>
      <c r="BF365" s="258"/>
      <c r="BG365" s="258"/>
      <c r="BH365" s="258"/>
      <c r="BI365" s="258"/>
      <c r="BJ365" s="258"/>
      <c r="BK365" s="258"/>
      <c r="BL365" s="258"/>
      <c r="BM365" s="258"/>
      <c r="BN365" s="258"/>
      <c r="BO365" s="258"/>
      <c r="BP365" s="258"/>
      <c r="BQ365" s="258"/>
      <c r="BR365" s="258"/>
      <c r="BS365" s="258"/>
      <c r="BT365" s="258"/>
      <c r="BU365" s="258"/>
      <c r="BV365" s="258"/>
      <c r="BW365" s="258"/>
      <c r="BX365" s="258"/>
      <c r="BY365" s="258"/>
    </row>
    <row r="366" spans="1:77" s="257" customFormat="1" ht="13.8" x14ac:dyDescent="0.25">
      <c r="A366" s="192" t="s">
        <v>6914</v>
      </c>
      <c r="B366" s="194" t="s">
        <v>6760</v>
      </c>
      <c r="C366" s="252">
        <v>35179150022</v>
      </c>
      <c r="D366" s="254"/>
      <c r="E366" s="253" t="s">
        <v>6661</v>
      </c>
      <c r="F366" s="254"/>
      <c r="G366" s="254"/>
      <c r="H366" s="255">
        <v>1</v>
      </c>
      <c r="I366" s="509"/>
      <c r="J366" s="519" t="s">
        <v>6662</v>
      </c>
      <c r="K366" s="256">
        <v>1</v>
      </c>
      <c r="L366" s="231">
        <v>10</v>
      </c>
      <c r="M366" s="255" t="s">
        <v>11</v>
      </c>
      <c r="N366" s="229"/>
      <c r="O366" s="230">
        <f>Tabelle4424354[[#This Row],[FOPPE Art.-Nr. ]]</f>
        <v>35179150022</v>
      </c>
      <c r="T366" s="258"/>
      <c r="U366" s="258"/>
      <c r="V366" s="258"/>
      <c r="W366" s="258"/>
      <c r="X366" s="258"/>
      <c r="Y366" s="258"/>
      <c r="Z366" s="258"/>
      <c r="AA366" s="258"/>
      <c r="AB366" s="258"/>
      <c r="AC366" s="258"/>
      <c r="AD366" s="258"/>
      <c r="AE366" s="258"/>
      <c r="AF366" s="258"/>
      <c r="AG366" s="258"/>
      <c r="AH366" s="258"/>
      <c r="AI366" s="258"/>
      <c r="AJ366" s="258"/>
      <c r="AK366" s="258"/>
      <c r="AL366" s="258"/>
      <c r="AM366" s="258"/>
      <c r="AN366" s="258"/>
      <c r="AO366" s="258"/>
      <c r="AP366" s="258"/>
      <c r="AQ366" s="258"/>
      <c r="AR366" s="258"/>
      <c r="AS366" s="258"/>
      <c r="AT366" s="258"/>
      <c r="AU366" s="258"/>
      <c r="AV366" s="258"/>
      <c r="AW366" s="258"/>
      <c r="AX366" s="258"/>
      <c r="AY366" s="258"/>
      <c r="AZ366" s="258"/>
      <c r="BA366" s="258"/>
      <c r="BB366" s="258"/>
      <c r="BC366" s="258"/>
      <c r="BD366" s="258"/>
      <c r="BE366" s="258"/>
      <c r="BF366" s="258"/>
      <c r="BG366" s="258"/>
      <c r="BH366" s="258"/>
      <c r="BI366" s="258"/>
      <c r="BJ366" s="258"/>
      <c r="BK366" s="258"/>
      <c r="BL366" s="258"/>
      <c r="BM366" s="258"/>
      <c r="BN366" s="258"/>
      <c r="BO366" s="258"/>
      <c r="BP366" s="258"/>
      <c r="BQ366" s="258"/>
      <c r="BR366" s="258"/>
      <c r="BS366" s="258"/>
      <c r="BT366" s="258"/>
      <c r="BU366" s="258"/>
      <c r="BV366" s="258"/>
      <c r="BW366" s="258"/>
      <c r="BX366" s="258"/>
      <c r="BY366" s="258"/>
    </row>
    <row r="367" spans="1:77" s="257" customFormat="1" ht="13.8" x14ac:dyDescent="0.25">
      <c r="A367" s="192" t="s">
        <v>6914</v>
      </c>
      <c r="B367" s="194" t="s">
        <v>6759</v>
      </c>
      <c r="C367" s="252">
        <v>35179155321</v>
      </c>
      <c r="D367" s="254"/>
      <c r="E367" s="253" t="s">
        <v>6677</v>
      </c>
      <c r="F367" s="254"/>
      <c r="G367" s="254"/>
      <c r="H367" s="255">
        <v>2</v>
      </c>
      <c r="I367" s="509"/>
      <c r="J367" s="519" t="s">
        <v>6678</v>
      </c>
      <c r="K367" s="256">
        <v>1</v>
      </c>
      <c r="L367" s="231">
        <v>10</v>
      </c>
      <c r="M367" s="255" t="s">
        <v>11</v>
      </c>
      <c r="N367" s="229"/>
      <c r="O367" s="230">
        <f>Tabelle4424354[[#This Row],[FOPPE Art.-Nr. ]]</f>
        <v>35179155321</v>
      </c>
      <c r="T367" s="258"/>
      <c r="U367" s="258"/>
      <c r="V367" s="258"/>
      <c r="W367" s="258"/>
      <c r="X367" s="258"/>
      <c r="Y367" s="258"/>
      <c r="Z367" s="258"/>
      <c r="AA367" s="258"/>
      <c r="AB367" s="258"/>
      <c r="AC367" s="258"/>
      <c r="AD367" s="258"/>
      <c r="AE367" s="258"/>
      <c r="AF367" s="258"/>
      <c r="AG367" s="258"/>
      <c r="AH367" s="258"/>
      <c r="AI367" s="258"/>
      <c r="AJ367" s="258"/>
      <c r="AK367" s="258"/>
      <c r="AL367" s="258"/>
      <c r="AM367" s="258"/>
      <c r="AN367" s="258"/>
      <c r="AO367" s="258"/>
      <c r="AP367" s="258"/>
      <c r="AQ367" s="258"/>
      <c r="AR367" s="258"/>
      <c r="AS367" s="258"/>
      <c r="AT367" s="258"/>
      <c r="AU367" s="258"/>
      <c r="AV367" s="258"/>
      <c r="AW367" s="258"/>
      <c r="AX367" s="258"/>
      <c r="AY367" s="258"/>
      <c r="AZ367" s="258"/>
      <c r="BA367" s="258"/>
      <c r="BB367" s="258"/>
      <c r="BC367" s="258"/>
      <c r="BD367" s="258"/>
      <c r="BE367" s="258"/>
      <c r="BF367" s="258"/>
      <c r="BG367" s="258"/>
      <c r="BH367" s="258"/>
      <c r="BI367" s="258"/>
      <c r="BJ367" s="258"/>
      <c r="BK367" s="258"/>
      <c r="BL367" s="258"/>
      <c r="BM367" s="258"/>
      <c r="BN367" s="258"/>
      <c r="BO367" s="258"/>
      <c r="BP367" s="258"/>
      <c r="BQ367" s="258"/>
      <c r="BR367" s="258"/>
      <c r="BS367" s="258"/>
      <c r="BT367" s="258"/>
      <c r="BU367" s="258"/>
      <c r="BV367" s="258"/>
      <c r="BW367" s="258"/>
      <c r="BX367" s="258"/>
      <c r="BY367" s="258"/>
    </row>
    <row r="368" spans="1:77" s="257" customFormat="1" ht="13.8" x14ac:dyDescent="0.25">
      <c r="A368" s="192" t="s">
        <v>6914</v>
      </c>
      <c r="B368" s="194" t="s">
        <v>6759</v>
      </c>
      <c r="C368" s="252">
        <v>35179158021</v>
      </c>
      <c r="D368" s="254"/>
      <c r="E368" s="253" t="s">
        <v>6679</v>
      </c>
      <c r="F368" s="254"/>
      <c r="G368" s="254"/>
      <c r="H368" s="255">
        <v>2</v>
      </c>
      <c r="I368" s="509"/>
      <c r="J368" s="519" t="s">
        <v>6680</v>
      </c>
      <c r="K368" s="256">
        <v>1</v>
      </c>
      <c r="L368" s="231">
        <v>10</v>
      </c>
      <c r="M368" s="255" t="s">
        <v>11</v>
      </c>
      <c r="N368" s="229"/>
      <c r="O368" s="230">
        <f>Tabelle4424354[[#This Row],[FOPPE Art.-Nr. ]]</f>
        <v>35179158021</v>
      </c>
      <c r="T368" s="258"/>
      <c r="U368" s="258"/>
      <c r="V368" s="258"/>
      <c r="W368" s="258"/>
      <c r="X368" s="258"/>
      <c r="Y368" s="258"/>
      <c r="Z368" s="258"/>
      <c r="AA368" s="258"/>
      <c r="AB368" s="258"/>
      <c r="AC368" s="258"/>
      <c r="AD368" s="258"/>
      <c r="AE368" s="258"/>
      <c r="AF368" s="258"/>
      <c r="AG368" s="258"/>
      <c r="AH368" s="258"/>
      <c r="AI368" s="258"/>
      <c r="AJ368" s="258"/>
      <c r="AK368" s="258"/>
      <c r="AL368" s="258"/>
      <c r="AM368" s="258"/>
      <c r="AN368" s="258"/>
      <c r="AO368" s="258"/>
      <c r="AP368" s="258"/>
      <c r="AQ368" s="258"/>
      <c r="AR368" s="258"/>
      <c r="AS368" s="258"/>
      <c r="AT368" s="258"/>
      <c r="AU368" s="258"/>
      <c r="AV368" s="258"/>
      <c r="AW368" s="258"/>
      <c r="AX368" s="258"/>
      <c r="AY368" s="258"/>
      <c r="AZ368" s="258"/>
      <c r="BA368" s="258"/>
      <c r="BB368" s="258"/>
      <c r="BC368" s="258"/>
      <c r="BD368" s="258"/>
      <c r="BE368" s="258"/>
      <c r="BF368" s="258"/>
      <c r="BG368" s="258"/>
      <c r="BH368" s="258"/>
      <c r="BI368" s="258"/>
      <c r="BJ368" s="258"/>
      <c r="BK368" s="258"/>
      <c r="BL368" s="258"/>
      <c r="BM368" s="258"/>
      <c r="BN368" s="258"/>
      <c r="BO368" s="258"/>
      <c r="BP368" s="258"/>
      <c r="BQ368" s="258"/>
      <c r="BR368" s="258"/>
      <c r="BS368" s="258"/>
      <c r="BT368" s="258"/>
      <c r="BU368" s="258"/>
      <c r="BV368" s="258"/>
      <c r="BW368" s="258"/>
      <c r="BX368" s="258"/>
      <c r="BY368" s="258"/>
    </row>
    <row r="369" spans="1:77" s="257" customFormat="1" ht="13.8" x14ac:dyDescent="0.25">
      <c r="A369" s="192" t="s">
        <v>6914</v>
      </c>
      <c r="B369" s="194" t="s">
        <v>6760</v>
      </c>
      <c r="C369" s="252">
        <v>35179160022</v>
      </c>
      <c r="D369" s="254"/>
      <c r="E369" s="253" t="s">
        <v>6689</v>
      </c>
      <c r="F369" s="254"/>
      <c r="G369" s="254"/>
      <c r="H369" s="255">
        <v>1</v>
      </c>
      <c r="I369" s="509"/>
      <c r="J369" s="519" t="s">
        <v>6690</v>
      </c>
      <c r="K369" s="256">
        <v>1</v>
      </c>
      <c r="L369" s="231">
        <v>10</v>
      </c>
      <c r="M369" s="255" t="s">
        <v>11</v>
      </c>
      <c r="N369" s="229"/>
      <c r="O369" s="230">
        <f>Tabelle4424354[[#This Row],[FOPPE Art.-Nr. ]]</f>
        <v>35179160022</v>
      </c>
      <c r="T369" s="258"/>
      <c r="U369" s="258"/>
      <c r="V369" s="258"/>
      <c r="W369" s="258"/>
      <c r="X369" s="258"/>
      <c r="Y369" s="258"/>
      <c r="Z369" s="258"/>
      <c r="AA369" s="258"/>
      <c r="AB369" s="258"/>
      <c r="AC369" s="258"/>
      <c r="AD369" s="258"/>
      <c r="AE369" s="258"/>
      <c r="AF369" s="258"/>
      <c r="AG369" s="258"/>
      <c r="AH369" s="258"/>
      <c r="AI369" s="258"/>
      <c r="AJ369" s="258"/>
      <c r="AK369" s="258"/>
      <c r="AL369" s="258"/>
      <c r="AM369" s="258"/>
      <c r="AN369" s="258"/>
      <c r="AO369" s="258"/>
      <c r="AP369" s="258"/>
      <c r="AQ369" s="258"/>
      <c r="AR369" s="258"/>
      <c r="AS369" s="258"/>
      <c r="AT369" s="258"/>
      <c r="AU369" s="258"/>
      <c r="AV369" s="258"/>
      <c r="AW369" s="258"/>
      <c r="AX369" s="258"/>
      <c r="AY369" s="258"/>
      <c r="AZ369" s="258"/>
      <c r="BA369" s="258"/>
      <c r="BB369" s="258"/>
      <c r="BC369" s="258"/>
      <c r="BD369" s="258"/>
      <c r="BE369" s="258"/>
      <c r="BF369" s="258"/>
      <c r="BG369" s="258"/>
      <c r="BH369" s="258"/>
      <c r="BI369" s="258"/>
      <c r="BJ369" s="258"/>
      <c r="BK369" s="258"/>
      <c r="BL369" s="258"/>
      <c r="BM369" s="258"/>
      <c r="BN369" s="258"/>
      <c r="BO369" s="258"/>
      <c r="BP369" s="258"/>
      <c r="BQ369" s="258"/>
      <c r="BR369" s="258"/>
      <c r="BS369" s="258"/>
      <c r="BT369" s="258"/>
      <c r="BU369" s="258"/>
      <c r="BV369" s="258"/>
      <c r="BW369" s="258"/>
      <c r="BX369" s="258"/>
      <c r="BY369" s="258"/>
    </row>
    <row r="370" spans="1:77" s="257" customFormat="1" ht="13.8" x14ac:dyDescent="0.25">
      <c r="A370" s="192" t="s">
        <v>6914</v>
      </c>
      <c r="B370" s="194" t="s">
        <v>6759</v>
      </c>
      <c r="C370" s="252">
        <v>35179165521</v>
      </c>
      <c r="D370" s="254"/>
      <c r="E370" s="253" t="s">
        <v>6707</v>
      </c>
      <c r="F370" s="254"/>
      <c r="G370" s="254"/>
      <c r="H370" s="255">
        <v>2</v>
      </c>
      <c r="I370" s="509"/>
      <c r="J370" s="519" t="s">
        <v>6708</v>
      </c>
      <c r="K370" s="256">
        <v>1</v>
      </c>
      <c r="L370" s="231">
        <v>10</v>
      </c>
      <c r="M370" s="255" t="s">
        <v>11</v>
      </c>
      <c r="N370" s="229"/>
      <c r="O370" s="230">
        <f>Tabelle4424354[[#This Row],[FOPPE Art.-Nr. ]]</f>
        <v>35179165521</v>
      </c>
      <c r="T370" s="258"/>
      <c r="U370" s="258"/>
      <c r="V370" s="258"/>
      <c r="W370" s="258"/>
      <c r="X370" s="258"/>
      <c r="Y370" s="258"/>
      <c r="Z370" s="258"/>
      <c r="AA370" s="258"/>
      <c r="AB370" s="258"/>
      <c r="AC370" s="258"/>
      <c r="AD370" s="258"/>
      <c r="AE370" s="258"/>
      <c r="AF370" s="258"/>
      <c r="AG370" s="258"/>
      <c r="AH370" s="258"/>
      <c r="AI370" s="258"/>
      <c r="AJ370" s="258"/>
      <c r="AK370" s="258"/>
      <c r="AL370" s="258"/>
      <c r="AM370" s="258"/>
      <c r="AN370" s="258"/>
      <c r="AO370" s="258"/>
      <c r="AP370" s="258"/>
      <c r="AQ370" s="258"/>
      <c r="AR370" s="258"/>
      <c r="AS370" s="258"/>
      <c r="AT370" s="258"/>
      <c r="AU370" s="258"/>
      <c r="AV370" s="258"/>
      <c r="AW370" s="258"/>
      <c r="AX370" s="258"/>
      <c r="AY370" s="258"/>
      <c r="AZ370" s="258"/>
      <c r="BA370" s="258"/>
      <c r="BB370" s="258"/>
      <c r="BC370" s="258"/>
      <c r="BD370" s="258"/>
      <c r="BE370" s="258"/>
      <c r="BF370" s="258"/>
      <c r="BG370" s="258"/>
      <c r="BH370" s="258"/>
      <c r="BI370" s="258"/>
      <c r="BJ370" s="258"/>
      <c r="BK370" s="258"/>
      <c r="BL370" s="258"/>
      <c r="BM370" s="258"/>
      <c r="BN370" s="258"/>
      <c r="BO370" s="258"/>
      <c r="BP370" s="258"/>
      <c r="BQ370" s="258"/>
      <c r="BR370" s="258"/>
      <c r="BS370" s="258"/>
      <c r="BT370" s="258"/>
      <c r="BU370" s="258"/>
      <c r="BV370" s="258"/>
      <c r="BW370" s="258"/>
      <c r="BX370" s="258"/>
      <c r="BY370" s="258"/>
    </row>
    <row r="371" spans="1:77" s="257" customFormat="1" ht="13.8" x14ac:dyDescent="0.25">
      <c r="A371" s="192" t="s">
        <v>6914</v>
      </c>
      <c r="B371" s="194" t="s">
        <v>6759</v>
      </c>
      <c r="C371" s="252">
        <v>35179176221</v>
      </c>
      <c r="D371" s="254"/>
      <c r="E371" s="253" t="s">
        <v>6711</v>
      </c>
      <c r="F371" s="254"/>
      <c r="G371" s="254"/>
      <c r="H371" s="255">
        <v>2</v>
      </c>
      <c r="I371" s="509"/>
      <c r="J371" s="519" t="s">
        <v>6712</v>
      </c>
      <c r="K371" s="256">
        <v>1</v>
      </c>
      <c r="L371" s="231">
        <v>10</v>
      </c>
      <c r="M371" s="255" t="s">
        <v>11</v>
      </c>
      <c r="N371" s="229"/>
      <c r="O371" s="230">
        <f>Tabelle4424354[[#This Row],[FOPPE Art.-Nr. ]]</f>
        <v>35179176221</v>
      </c>
      <c r="T371" s="258"/>
      <c r="U371" s="258"/>
      <c r="V371" s="258"/>
      <c r="W371" s="258"/>
      <c r="X371" s="258"/>
      <c r="Y371" s="258"/>
      <c r="Z371" s="258"/>
      <c r="AA371" s="258"/>
      <c r="AB371" s="258"/>
      <c r="AC371" s="258"/>
      <c r="AD371" s="258"/>
      <c r="AE371" s="258"/>
      <c r="AF371" s="258"/>
      <c r="AG371" s="258"/>
      <c r="AH371" s="258"/>
      <c r="AI371" s="258"/>
      <c r="AJ371" s="258"/>
      <c r="AK371" s="258"/>
      <c r="AL371" s="258"/>
      <c r="AM371" s="258"/>
      <c r="AN371" s="258"/>
      <c r="AO371" s="258"/>
      <c r="AP371" s="258"/>
      <c r="AQ371" s="258"/>
      <c r="AR371" s="258"/>
      <c r="AS371" s="258"/>
      <c r="AT371" s="258"/>
      <c r="AU371" s="258"/>
      <c r="AV371" s="258"/>
      <c r="AW371" s="258"/>
      <c r="AX371" s="258"/>
      <c r="AY371" s="258"/>
      <c r="AZ371" s="258"/>
      <c r="BA371" s="258"/>
      <c r="BB371" s="258"/>
      <c r="BC371" s="258"/>
      <c r="BD371" s="258"/>
      <c r="BE371" s="258"/>
      <c r="BF371" s="258"/>
      <c r="BG371" s="258"/>
      <c r="BH371" s="258"/>
      <c r="BI371" s="258"/>
      <c r="BJ371" s="258"/>
      <c r="BK371" s="258"/>
      <c r="BL371" s="258"/>
      <c r="BM371" s="258"/>
      <c r="BN371" s="258"/>
      <c r="BO371" s="258"/>
      <c r="BP371" s="258"/>
      <c r="BQ371" s="258"/>
      <c r="BR371" s="258"/>
      <c r="BS371" s="258"/>
      <c r="BT371" s="258"/>
      <c r="BU371" s="258"/>
      <c r="BV371" s="258"/>
      <c r="BW371" s="258"/>
      <c r="BX371" s="258"/>
      <c r="BY371" s="258"/>
    </row>
    <row r="372" spans="1:77" s="257" customFormat="1" ht="13.8" x14ac:dyDescent="0.25">
      <c r="A372" s="192" t="s">
        <v>6914</v>
      </c>
      <c r="B372" s="194" t="s">
        <v>6759</v>
      </c>
      <c r="C372" s="252">
        <v>35179185021</v>
      </c>
      <c r="D372" s="254"/>
      <c r="E372" s="253" t="s">
        <v>6721</v>
      </c>
      <c r="F372" s="254"/>
      <c r="G372" s="254"/>
      <c r="H372" s="255">
        <v>2</v>
      </c>
      <c r="I372" s="509"/>
      <c r="J372" s="519" t="s">
        <v>6722</v>
      </c>
      <c r="K372" s="256">
        <v>1</v>
      </c>
      <c r="L372" s="231">
        <v>10</v>
      </c>
      <c r="M372" s="255" t="s">
        <v>11</v>
      </c>
      <c r="N372" s="229"/>
      <c r="O372" s="230">
        <f>Tabelle4424354[[#This Row],[FOPPE Art.-Nr. ]]</f>
        <v>35179185021</v>
      </c>
      <c r="T372" s="258"/>
      <c r="U372" s="258"/>
      <c r="V372" s="258"/>
      <c r="W372" s="258"/>
      <c r="X372" s="258"/>
      <c r="Y372" s="258"/>
      <c r="Z372" s="258"/>
      <c r="AA372" s="258"/>
      <c r="AB372" s="258"/>
      <c r="AC372" s="258"/>
      <c r="AD372" s="258"/>
      <c r="AE372" s="258"/>
      <c r="AF372" s="258"/>
      <c r="AG372" s="258"/>
      <c r="AH372" s="258"/>
      <c r="AI372" s="258"/>
      <c r="AJ372" s="258"/>
      <c r="AK372" s="258"/>
      <c r="AL372" s="258"/>
      <c r="AM372" s="258"/>
      <c r="AN372" s="258"/>
      <c r="AO372" s="258"/>
      <c r="AP372" s="258"/>
      <c r="AQ372" s="258"/>
      <c r="AR372" s="258"/>
      <c r="AS372" s="258"/>
      <c r="AT372" s="258"/>
      <c r="AU372" s="258"/>
      <c r="AV372" s="258"/>
      <c r="AW372" s="258"/>
      <c r="AX372" s="258"/>
      <c r="AY372" s="258"/>
      <c r="AZ372" s="258"/>
      <c r="BA372" s="258"/>
      <c r="BB372" s="258"/>
      <c r="BC372" s="258"/>
      <c r="BD372" s="258"/>
      <c r="BE372" s="258"/>
      <c r="BF372" s="258"/>
      <c r="BG372" s="258"/>
      <c r="BH372" s="258"/>
      <c r="BI372" s="258"/>
      <c r="BJ372" s="258"/>
      <c r="BK372" s="258"/>
      <c r="BL372" s="258"/>
      <c r="BM372" s="258"/>
      <c r="BN372" s="258"/>
      <c r="BO372" s="258"/>
      <c r="BP372" s="258"/>
      <c r="BQ372" s="258"/>
      <c r="BR372" s="258"/>
      <c r="BS372" s="258"/>
      <c r="BT372" s="258"/>
      <c r="BU372" s="258"/>
      <c r="BV372" s="258"/>
      <c r="BW372" s="258"/>
      <c r="BX372" s="258"/>
      <c r="BY372" s="258"/>
    </row>
    <row r="373" spans="1:77" s="257" customFormat="1" ht="13.8" x14ac:dyDescent="0.25">
      <c r="A373" s="192" t="s">
        <v>6914</v>
      </c>
      <c r="B373" s="194" t="s">
        <v>6759</v>
      </c>
      <c r="C373" s="252">
        <v>35179188021</v>
      </c>
      <c r="D373" s="254"/>
      <c r="E373" s="253" t="s">
        <v>6723</v>
      </c>
      <c r="F373" s="254"/>
      <c r="G373" s="254"/>
      <c r="H373" s="255">
        <v>2</v>
      </c>
      <c r="I373" s="509"/>
      <c r="J373" s="519" t="s">
        <v>6724</v>
      </c>
      <c r="K373" s="256">
        <v>1</v>
      </c>
      <c r="L373" s="231">
        <v>10</v>
      </c>
      <c r="M373" s="255" t="s">
        <v>11</v>
      </c>
      <c r="N373" s="229"/>
      <c r="O373" s="230">
        <f>Tabelle4424354[[#This Row],[FOPPE Art.-Nr. ]]</f>
        <v>35179188021</v>
      </c>
      <c r="T373" s="258"/>
      <c r="U373" s="258"/>
      <c r="V373" s="258"/>
      <c r="W373" s="258"/>
      <c r="X373" s="258"/>
      <c r="Y373" s="258"/>
      <c r="Z373" s="258"/>
      <c r="AA373" s="258"/>
      <c r="AB373" s="258"/>
      <c r="AC373" s="258"/>
      <c r="AD373" s="258"/>
      <c r="AE373" s="258"/>
      <c r="AF373" s="258"/>
      <c r="AG373" s="258"/>
      <c r="AH373" s="258"/>
      <c r="AI373" s="258"/>
      <c r="AJ373" s="258"/>
      <c r="AK373" s="258"/>
      <c r="AL373" s="258"/>
      <c r="AM373" s="258"/>
      <c r="AN373" s="258"/>
      <c r="AO373" s="258"/>
      <c r="AP373" s="258"/>
      <c r="AQ373" s="258"/>
      <c r="AR373" s="258"/>
      <c r="AS373" s="258"/>
      <c r="AT373" s="258"/>
      <c r="AU373" s="258"/>
      <c r="AV373" s="258"/>
      <c r="AW373" s="258"/>
      <c r="AX373" s="258"/>
      <c r="AY373" s="258"/>
      <c r="AZ373" s="258"/>
      <c r="BA373" s="258"/>
      <c r="BB373" s="258"/>
      <c r="BC373" s="258"/>
      <c r="BD373" s="258"/>
      <c r="BE373" s="258"/>
      <c r="BF373" s="258"/>
      <c r="BG373" s="258"/>
      <c r="BH373" s="258"/>
      <c r="BI373" s="258"/>
      <c r="BJ373" s="258"/>
      <c r="BK373" s="258"/>
      <c r="BL373" s="258"/>
      <c r="BM373" s="258"/>
      <c r="BN373" s="258"/>
      <c r="BO373" s="258"/>
      <c r="BP373" s="258"/>
      <c r="BQ373" s="258"/>
      <c r="BR373" s="258"/>
      <c r="BS373" s="258"/>
      <c r="BT373" s="258"/>
      <c r="BU373" s="258"/>
      <c r="BV373" s="258"/>
      <c r="BW373" s="258"/>
      <c r="BX373" s="258"/>
      <c r="BY373" s="258"/>
    </row>
    <row r="374" spans="1:77" s="257" customFormat="1" ht="13.8" x14ac:dyDescent="0.25">
      <c r="A374" s="192" t="s">
        <v>6914</v>
      </c>
      <c r="B374" s="194" t="s">
        <v>6759</v>
      </c>
      <c r="C374" s="252">
        <v>35179106521</v>
      </c>
      <c r="D374" s="254"/>
      <c r="E374" s="253" t="s">
        <v>6741</v>
      </c>
      <c r="F374" s="254"/>
      <c r="G374" s="254"/>
      <c r="H374" s="255">
        <v>10</v>
      </c>
      <c r="I374" s="509"/>
      <c r="J374" s="519" t="s">
        <v>6742</v>
      </c>
      <c r="K374" s="256">
        <v>1</v>
      </c>
      <c r="L374" s="231">
        <v>10</v>
      </c>
      <c r="M374" s="255" t="s">
        <v>11</v>
      </c>
      <c r="N374" s="229"/>
      <c r="O374" s="230">
        <f>Tabelle4424354[[#This Row],[FOPPE Art.-Nr. ]]</f>
        <v>35179106521</v>
      </c>
      <c r="T374" s="258"/>
      <c r="U374" s="258"/>
      <c r="V374" s="258"/>
      <c r="W374" s="258"/>
      <c r="X374" s="258"/>
      <c r="Y374" s="258"/>
      <c r="Z374" s="258"/>
      <c r="AA374" s="258"/>
      <c r="AB374" s="258"/>
      <c r="AC374" s="258"/>
      <c r="AD374" s="258"/>
      <c r="AE374" s="258"/>
      <c r="AF374" s="258"/>
      <c r="AG374" s="258"/>
      <c r="AH374" s="258"/>
      <c r="AI374" s="258"/>
      <c r="AJ374" s="258"/>
      <c r="AK374" s="258"/>
      <c r="AL374" s="258"/>
      <c r="AM374" s="258"/>
      <c r="AN374" s="258"/>
      <c r="AO374" s="258"/>
      <c r="AP374" s="258"/>
      <c r="AQ374" s="258"/>
      <c r="AR374" s="258"/>
      <c r="AS374" s="258"/>
      <c r="AT374" s="258"/>
      <c r="AU374" s="258"/>
      <c r="AV374" s="258"/>
      <c r="AW374" s="258"/>
      <c r="AX374" s="258"/>
      <c r="AY374" s="258"/>
      <c r="AZ374" s="258"/>
      <c r="BA374" s="258"/>
      <c r="BB374" s="258"/>
      <c r="BC374" s="258"/>
      <c r="BD374" s="258"/>
      <c r="BE374" s="258"/>
      <c r="BF374" s="258"/>
      <c r="BG374" s="258"/>
      <c r="BH374" s="258"/>
      <c r="BI374" s="258"/>
      <c r="BJ374" s="258"/>
      <c r="BK374" s="258"/>
      <c r="BL374" s="258"/>
      <c r="BM374" s="258"/>
      <c r="BN374" s="258"/>
      <c r="BO374" s="258"/>
      <c r="BP374" s="258"/>
      <c r="BQ374" s="258"/>
      <c r="BR374" s="258"/>
      <c r="BS374" s="258"/>
      <c r="BT374" s="258"/>
      <c r="BU374" s="258"/>
      <c r="BV374" s="258"/>
      <c r="BW374" s="258"/>
      <c r="BX374" s="258"/>
      <c r="BY374" s="258"/>
    </row>
    <row r="375" spans="1:77" s="257" customFormat="1" ht="13.8" x14ac:dyDescent="0.25">
      <c r="A375" s="192" t="s">
        <v>6914</v>
      </c>
      <c r="B375" s="194" t="s">
        <v>6759</v>
      </c>
      <c r="C375" s="252">
        <v>35179107021</v>
      </c>
      <c r="D375" s="254"/>
      <c r="E375" s="253" t="s">
        <v>6743</v>
      </c>
      <c r="F375" s="254"/>
      <c r="G375" s="254"/>
      <c r="H375" s="255">
        <v>10</v>
      </c>
      <c r="I375" s="509"/>
      <c r="J375" s="519" t="s">
        <v>6744</v>
      </c>
      <c r="K375" s="256">
        <v>1</v>
      </c>
      <c r="L375" s="231">
        <v>10</v>
      </c>
      <c r="M375" s="255" t="s">
        <v>11</v>
      </c>
      <c r="N375" s="229"/>
      <c r="O375" s="230">
        <f>Tabelle4424354[[#This Row],[FOPPE Art.-Nr. ]]</f>
        <v>35179107021</v>
      </c>
      <c r="T375" s="258"/>
      <c r="U375" s="258"/>
      <c r="V375" s="258"/>
      <c r="W375" s="258"/>
      <c r="X375" s="258"/>
      <c r="Y375" s="258"/>
      <c r="Z375" s="258"/>
      <c r="AA375" s="258"/>
      <c r="AB375" s="258"/>
      <c r="AC375" s="258"/>
      <c r="AD375" s="258"/>
      <c r="AE375" s="258"/>
      <c r="AF375" s="258"/>
      <c r="AG375" s="258"/>
      <c r="AH375" s="258"/>
      <c r="AI375" s="258"/>
      <c r="AJ375" s="258"/>
      <c r="AK375" s="258"/>
      <c r="AL375" s="258"/>
      <c r="AM375" s="258"/>
      <c r="AN375" s="258"/>
      <c r="AO375" s="258"/>
      <c r="AP375" s="258"/>
      <c r="AQ375" s="258"/>
      <c r="AR375" s="258"/>
      <c r="AS375" s="258"/>
      <c r="AT375" s="258"/>
      <c r="AU375" s="258"/>
      <c r="AV375" s="258"/>
      <c r="AW375" s="258"/>
      <c r="AX375" s="258"/>
      <c r="AY375" s="258"/>
      <c r="AZ375" s="258"/>
      <c r="BA375" s="258"/>
      <c r="BB375" s="258"/>
      <c r="BC375" s="258"/>
      <c r="BD375" s="258"/>
      <c r="BE375" s="258"/>
      <c r="BF375" s="258"/>
      <c r="BG375" s="258"/>
      <c r="BH375" s="258"/>
      <c r="BI375" s="258"/>
      <c r="BJ375" s="258"/>
      <c r="BK375" s="258"/>
      <c r="BL375" s="258"/>
      <c r="BM375" s="258"/>
      <c r="BN375" s="258"/>
      <c r="BO375" s="258"/>
      <c r="BP375" s="258"/>
      <c r="BQ375" s="258"/>
      <c r="BR375" s="258"/>
      <c r="BS375" s="258"/>
      <c r="BT375" s="258"/>
      <c r="BU375" s="258"/>
      <c r="BV375" s="258"/>
      <c r="BW375" s="258"/>
      <c r="BX375" s="258"/>
      <c r="BY375" s="258"/>
    </row>
    <row r="376" spans="1:77" s="257" customFormat="1" ht="13.8" x14ac:dyDescent="0.25">
      <c r="A376" s="192" t="s">
        <v>6914</v>
      </c>
      <c r="B376" s="194" t="s">
        <v>6759</v>
      </c>
      <c r="C376" s="252">
        <v>35179108021</v>
      </c>
      <c r="D376" s="254"/>
      <c r="E376" s="253" t="s">
        <v>6745</v>
      </c>
      <c r="F376" s="254"/>
      <c r="G376" s="254"/>
      <c r="H376" s="255">
        <v>10</v>
      </c>
      <c r="I376" s="509"/>
      <c r="J376" s="519" t="s">
        <v>6746</v>
      </c>
      <c r="K376" s="256">
        <v>1</v>
      </c>
      <c r="L376" s="231">
        <v>10</v>
      </c>
      <c r="M376" s="255" t="s">
        <v>11</v>
      </c>
      <c r="N376" s="229"/>
      <c r="O376" s="230">
        <f>Tabelle4424354[[#This Row],[FOPPE Art.-Nr. ]]</f>
        <v>35179108021</v>
      </c>
      <c r="T376" s="258"/>
      <c r="U376" s="258"/>
      <c r="V376" s="258"/>
      <c r="W376" s="258"/>
      <c r="X376" s="258"/>
      <c r="Y376" s="258"/>
      <c r="Z376" s="258"/>
      <c r="AA376" s="258"/>
      <c r="AB376" s="258"/>
      <c r="AC376" s="258"/>
      <c r="AD376" s="258"/>
      <c r="AE376" s="258"/>
      <c r="AF376" s="258"/>
      <c r="AG376" s="258"/>
      <c r="AH376" s="258"/>
      <c r="AI376" s="258"/>
      <c r="AJ376" s="258"/>
      <c r="AK376" s="258"/>
      <c r="AL376" s="258"/>
      <c r="AM376" s="258"/>
      <c r="AN376" s="258"/>
      <c r="AO376" s="258"/>
      <c r="AP376" s="258"/>
      <c r="AQ376" s="258"/>
      <c r="AR376" s="258"/>
      <c r="AS376" s="258"/>
      <c r="AT376" s="258"/>
      <c r="AU376" s="258"/>
      <c r="AV376" s="258"/>
      <c r="AW376" s="258"/>
      <c r="AX376" s="258"/>
      <c r="AY376" s="258"/>
      <c r="AZ376" s="258"/>
      <c r="BA376" s="258"/>
      <c r="BB376" s="258"/>
      <c r="BC376" s="258"/>
      <c r="BD376" s="258"/>
      <c r="BE376" s="258"/>
      <c r="BF376" s="258"/>
      <c r="BG376" s="258"/>
      <c r="BH376" s="258"/>
      <c r="BI376" s="258"/>
      <c r="BJ376" s="258"/>
      <c r="BK376" s="258"/>
      <c r="BL376" s="258"/>
      <c r="BM376" s="258"/>
      <c r="BN376" s="258"/>
      <c r="BO376" s="258"/>
      <c r="BP376" s="258"/>
      <c r="BQ376" s="258"/>
      <c r="BR376" s="258"/>
      <c r="BS376" s="258"/>
      <c r="BT376" s="258"/>
      <c r="BU376" s="258"/>
      <c r="BV376" s="258"/>
      <c r="BW376" s="258"/>
      <c r="BX376" s="258"/>
      <c r="BY376" s="258"/>
    </row>
    <row r="377" spans="1:77" s="257" customFormat="1" ht="13.8" x14ac:dyDescent="0.25">
      <c r="A377" s="192" t="s">
        <v>6914</v>
      </c>
      <c r="B377" s="194" t="s">
        <v>6759</v>
      </c>
      <c r="C377" s="252">
        <v>35179109021</v>
      </c>
      <c r="D377" s="254"/>
      <c r="E377" s="253" t="s">
        <v>6747</v>
      </c>
      <c r="F377" s="254"/>
      <c r="G377" s="254"/>
      <c r="H377" s="255">
        <v>10</v>
      </c>
      <c r="I377" s="509"/>
      <c r="J377" s="519" t="s">
        <v>6748</v>
      </c>
      <c r="K377" s="256">
        <v>1</v>
      </c>
      <c r="L377" s="231">
        <v>10</v>
      </c>
      <c r="M377" s="255" t="s">
        <v>11</v>
      </c>
      <c r="N377" s="229"/>
      <c r="O377" s="230">
        <f>Tabelle4424354[[#This Row],[FOPPE Art.-Nr. ]]</f>
        <v>35179109021</v>
      </c>
      <c r="T377" s="258"/>
      <c r="U377" s="258"/>
      <c r="V377" s="258"/>
      <c r="W377" s="258"/>
      <c r="X377" s="258"/>
      <c r="Y377" s="258"/>
      <c r="Z377" s="258"/>
      <c r="AA377" s="258"/>
      <c r="AB377" s="258"/>
      <c r="AC377" s="258"/>
      <c r="AD377" s="258"/>
      <c r="AE377" s="258"/>
      <c r="AF377" s="258"/>
      <c r="AG377" s="258"/>
      <c r="AH377" s="258"/>
      <c r="AI377" s="258"/>
      <c r="AJ377" s="258"/>
      <c r="AK377" s="258"/>
      <c r="AL377" s="258"/>
      <c r="AM377" s="258"/>
      <c r="AN377" s="258"/>
      <c r="AO377" s="258"/>
      <c r="AP377" s="258"/>
      <c r="AQ377" s="258"/>
      <c r="AR377" s="258"/>
      <c r="AS377" s="258"/>
      <c r="AT377" s="258"/>
      <c r="AU377" s="258"/>
      <c r="AV377" s="258"/>
      <c r="AW377" s="258"/>
      <c r="AX377" s="258"/>
      <c r="AY377" s="258"/>
      <c r="AZ377" s="258"/>
      <c r="BA377" s="258"/>
      <c r="BB377" s="258"/>
      <c r="BC377" s="258"/>
      <c r="BD377" s="258"/>
      <c r="BE377" s="258"/>
      <c r="BF377" s="258"/>
      <c r="BG377" s="258"/>
      <c r="BH377" s="258"/>
      <c r="BI377" s="258"/>
      <c r="BJ377" s="258"/>
      <c r="BK377" s="258"/>
      <c r="BL377" s="258"/>
      <c r="BM377" s="258"/>
      <c r="BN377" s="258"/>
      <c r="BO377" s="258"/>
      <c r="BP377" s="258"/>
      <c r="BQ377" s="258"/>
      <c r="BR377" s="258"/>
      <c r="BS377" s="258"/>
      <c r="BT377" s="258"/>
      <c r="BU377" s="258"/>
      <c r="BV377" s="258"/>
      <c r="BW377" s="258"/>
      <c r="BX377" s="258"/>
      <c r="BY377" s="258"/>
    </row>
    <row r="378" spans="1:77" s="257" customFormat="1" ht="13.8" x14ac:dyDescent="0.25">
      <c r="A378" s="192" t="s">
        <v>6910</v>
      </c>
      <c r="B378" s="194" t="s">
        <v>6763</v>
      </c>
      <c r="C378" s="252">
        <v>351792520</v>
      </c>
      <c r="D378" s="254"/>
      <c r="E378" s="253" t="s">
        <v>3123</v>
      </c>
      <c r="F378" s="254"/>
      <c r="G378" s="254"/>
      <c r="H378" s="255">
        <v>3.24</v>
      </c>
      <c r="I378" s="509"/>
      <c r="J378" s="519" t="s">
        <v>3124</v>
      </c>
      <c r="K378" s="256">
        <v>1</v>
      </c>
      <c r="L378" s="231"/>
      <c r="M378" s="255" t="s">
        <v>11</v>
      </c>
      <c r="N378" s="229"/>
      <c r="O378" s="230">
        <f>Tabelle4424354[[#This Row],[FOPPE Art.-Nr. ]]</f>
        <v>351792520</v>
      </c>
      <c r="T378" s="258"/>
      <c r="U378" s="258"/>
      <c r="V378" s="258"/>
      <c r="W378" s="258"/>
      <c r="X378" s="258"/>
      <c r="Y378" s="258"/>
      <c r="Z378" s="258"/>
      <c r="AA378" s="258"/>
      <c r="AB378" s="258"/>
      <c r="AC378" s="258"/>
      <c r="AD378" s="258"/>
      <c r="AE378" s="258"/>
      <c r="AF378" s="258"/>
      <c r="AG378" s="258"/>
      <c r="AH378" s="258"/>
      <c r="AI378" s="258"/>
      <c r="AJ378" s="258"/>
      <c r="AK378" s="258"/>
      <c r="AL378" s="258"/>
      <c r="AM378" s="258"/>
      <c r="AN378" s="258"/>
      <c r="AO378" s="258"/>
      <c r="AP378" s="258"/>
      <c r="AQ378" s="258"/>
      <c r="AR378" s="258"/>
      <c r="AS378" s="258"/>
      <c r="AT378" s="258"/>
      <c r="AU378" s="258"/>
      <c r="AV378" s="258"/>
      <c r="AW378" s="258"/>
      <c r="AX378" s="258"/>
      <c r="AY378" s="258"/>
      <c r="AZ378" s="258"/>
      <c r="BA378" s="258"/>
      <c r="BB378" s="258"/>
      <c r="BC378" s="258"/>
      <c r="BD378" s="258"/>
      <c r="BE378" s="258"/>
      <c r="BF378" s="258"/>
      <c r="BG378" s="258"/>
      <c r="BH378" s="258"/>
      <c r="BI378" s="258"/>
      <c r="BJ378" s="258"/>
      <c r="BK378" s="258"/>
      <c r="BL378" s="258"/>
      <c r="BM378" s="258"/>
      <c r="BN378" s="258"/>
      <c r="BO378" s="258"/>
      <c r="BP378" s="258"/>
      <c r="BQ378" s="258"/>
      <c r="BR378" s="258"/>
      <c r="BS378" s="258"/>
      <c r="BT378" s="258"/>
      <c r="BU378" s="258"/>
      <c r="BV378" s="258"/>
      <c r="BW378" s="258"/>
      <c r="BX378" s="258"/>
      <c r="BY378" s="258"/>
    </row>
    <row r="379" spans="1:77" s="257" customFormat="1" ht="13.8" x14ac:dyDescent="0.25">
      <c r="A379" s="192" t="s">
        <v>6910</v>
      </c>
      <c r="B379" s="194" t="s">
        <v>6764</v>
      </c>
      <c r="C379" s="252">
        <v>3517925201</v>
      </c>
      <c r="D379" s="254"/>
      <c r="E379" s="253" t="s">
        <v>3141</v>
      </c>
      <c r="F379" s="254"/>
      <c r="G379" s="254"/>
      <c r="H379" s="255">
        <v>1.62</v>
      </c>
      <c r="I379" s="509"/>
      <c r="J379" s="519" t="s">
        <v>3142</v>
      </c>
      <c r="K379" s="256">
        <v>1</v>
      </c>
      <c r="L379" s="231"/>
      <c r="M379" s="255" t="s">
        <v>11</v>
      </c>
      <c r="N379" s="229"/>
      <c r="O379" s="230">
        <f>Tabelle4424354[[#This Row],[FOPPE Art.-Nr. ]]</f>
        <v>3517925201</v>
      </c>
      <c r="T379" s="258"/>
      <c r="U379" s="258"/>
      <c r="V379" s="258"/>
      <c r="W379" s="258"/>
      <c r="X379" s="258"/>
      <c r="Y379" s="258"/>
      <c r="Z379" s="258"/>
      <c r="AA379" s="258"/>
      <c r="AB379" s="258"/>
      <c r="AC379" s="258"/>
      <c r="AD379" s="258"/>
      <c r="AE379" s="258"/>
      <c r="AF379" s="258"/>
      <c r="AG379" s="258"/>
      <c r="AH379" s="258"/>
      <c r="AI379" s="258"/>
      <c r="AJ379" s="258"/>
      <c r="AK379" s="258"/>
      <c r="AL379" s="258"/>
      <c r="AM379" s="258"/>
      <c r="AN379" s="258"/>
      <c r="AO379" s="258"/>
      <c r="AP379" s="258"/>
      <c r="AQ379" s="258"/>
      <c r="AR379" s="258"/>
      <c r="AS379" s="258"/>
      <c r="AT379" s="258"/>
      <c r="AU379" s="258"/>
      <c r="AV379" s="258"/>
      <c r="AW379" s="258"/>
      <c r="AX379" s="258"/>
      <c r="AY379" s="258"/>
      <c r="AZ379" s="258"/>
      <c r="BA379" s="258"/>
      <c r="BB379" s="258"/>
      <c r="BC379" s="258"/>
      <c r="BD379" s="258"/>
      <c r="BE379" s="258"/>
      <c r="BF379" s="258"/>
      <c r="BG379" s="258"/>
      <c r="BH379" s="258"/>
      <c r="BI379" s="258"/>
      <c r="BJ379" s="258"/>
      <c r="BK379" s="258"/>
      <c r="BL379" s="258"/>
      <c r="BM379" s="258"/>
      <c r="BN379" s="258"/>
      <c r="BO379" s="258"/>
      <c r="BP379" s="258"/>
      <c r="BQ379" s="258"/>
      <c r="BR379" s="258"/>
      <c r="BS379" s="258"/>
      <c r="BT379" s="258"/>
      <c r="BU379" s="258"/>
      <c r="BV379" s="258"/>
      <c r="BW379" s="258"/>
      <c r="BX379" s="258"/>
      <c r="BY379" s="258"/>
    </row>
    <row r="380" spans="1:77" s="257" customFormat="1" ht="13.8" x14ac:dyDescent="0.25">
      <c r="A380" s="192" t="s">
        <v>6910</v>
      </c>
      <c r="B380" s="194" t="s">
        <v>6759</v>
      </c>
      <c r="C380" s="252">
        <v>35179100631</v>
      </c>
      <c r="D380" s="254"/>
      <c r="E380" s="253" t="s">
        <v>3173</v>
      </c>
      <c r="F380" s="254"/>
      <c r="G380" s="254"/>
      <c r="H380" s="255">
        <v>10</v>
      </c>
      <c r="I380" s="509"/>
      <c r="J380" s="519" t="s">
        <v>3174</v>
      </c>
      <c r="K380" s="256">
        <v>1</v>
      </c>
      <c r="L380" s="231">
        <v>10</v>
      </c>
      <c r="M380" s="255" t="s">
        <v>11</v>
      </c>
      <c r="N380" s="229"/>
      <c r="O380" s="230">
        <f>Tabelle4424354[[#This Row],[FOPPE Art.-Nr. ]]</f>
        <v>35179100631</v>
      </c>
      <c r="T380" s="258"/>
      <c r="U380" s="258"/>
      <c r="V380" s="258"/>
      <c r="W380" s="258"/>
      <c r="X380" s="258"/>
      <c r="Y380" s="258"/>
      <c r="Z380" s="258"/>
      <c r="AA380" s="258"/>
      <c r="AB380" s="258"/>
      <c r="AC380" s="258"/>
      <c r="AD380" s="258"/>
      <c r="AE380" s="258"/>
      <c r="AF380" s="258"/>
      <c r="AG380" s="258"/>
      <c r="AH380" s="258"/>
      <c r="AI380" s="258"/>
      <c r="AJ380" s="258"/>
      <c r="AK380" s="258"/>
      <c r="AL380" s="258"/>
      <c r="AM380" s="258"/>
      <c r="AN380" s="258"/>
      <c r="AO380" s="258"/>
      <c r="AP380" s="258"/>
      <c r="AQ380" s="258"/>
      <c r="AR380" s="258"/>
      <c r="AS380" s="258"/>
      <c r="AT380" s="258"/>
      <c r="AU380" s="258"/>
      <c r="AV380" s="258"/>
      <c r="AW380" s="258"/>
      <c r="AX380" s="258"/>
      <c r="AY380" s="258"/>
      <c r="AZ380" s="258"/>
      <c r="BA380" s="258"/>
      <c r="BB380" s="258"/>
      <c r="BC380" s="258"/>
      <c r="BD380" s="258"/>
      <c r="BE380" s="258"/>
      <c r="BF380" s="258"/>
      <c r="BG380" s="258"/>
      <c r="BH380" s="258"/>
      <c r="BI380" s="258"/>
      <c r="BJ380" s="258"/>
      <c r="BK380" s="258"/>
      <c r="BL380" s="258"/>
      <c r="BM380" s="258"/>
      <c r="BN380" s="258"/>
      <c r="BO380" s="258"/>
      <c r="BP380" s="258"/>
      <c r="BQ380" s="258"/>
      <c r="BR380" s="258"/>
      <c r="BS380" s="258"/>
      <c r="BT380" s="258"/>
      <c r="BU380" s="258"/>
      <c r="BV380" s="258"/>
      <c r="BW380" s="258"/>
      <c r="BX380" s="258"/>
      <c r="BY380" s="258"/>
    </row>
    <row r="381" spans="1:77" s="257" customFormat="1" ht="13.8" x14ac:dyDescent="0.25">
      <c r="A381" s="192" t="s">
        <v>6910</v>
      </c>
      <c r="B381" s="194" t="s">
        <v>6759</v>
      </c>
      <c r="C381" s="252">
        <v>35179100731</v>
      </c>
      <c r="D381" s="254"/>
      <c r="E381" s="253" t="s">
        <v>3187</v>
      </c>
      <c r="F381" s="254"/>
      <c r="G381" s="254"/>
      <c r="H381" s="255">
        <v>10</v>
      </c>
      <c r="I381" s="509"/>
      <c r="J381" s="519" t="s">
        <v>3188</v>
      </c>
      <c r="K381" s="256">
        <v>1</v>
      </c>
      <c r="L381" s="231">
        <v>10</v>
      </c>
      <c r="M381" s="255" t="s">
        <v>11</v>
      </c>
      <c r="N381" s="229"/>
      <c r="O381" s="230">
        <f>Tabelle4424354[[#This Row],[FOPPE Art.-Nr. ]]</f>
        <v>35179100731</v>
      </c>
      <c r="T381" s="258"/>
      <c r="U381" s="258"/>
      <c r="V381" s="258"/>
      <c r="W381" s="258"/>
      <c r="X381" s="258"/>
      <c r="Y381" s="258"/>
      <c r="Z381" s="258"/>
      <c r="AA381" s="258"/>
      <c r="AB381" s="258"/>
      <c r="AC381" s="258"/>
      <c r="AD381" s="258"/>
      <c r="AE381" s="258"/>
      <c r="AF381" s="258"/>
      <c r="AG381" s="258"/>
      <c r="AH381" s="258"/>
      <c r="AI381" s="258"/>
      <c r="AJ381" s="258"/>
      <c r="AK381" s="258"/>
      <c r="AL381" s="258"/>
      <c r="AM381" s="258"/>
      <c r="AN381" s="258"/>
      <c r="AO381" s="258"/>
      <c r="AP381" s="258"/>
      <c r="AQ381" s="258"/>
      <c r="AR381" s="258"/>
      <c r="AS381" s="258"/>
      <c r="AT381" s="258"/>
      <c r="AU381" s="258"/>
      <c r="AV381" s="258"/>
      <c r="AW381" s="258"/>
      <c r="AX381" s="258"/>
      <c r="AY381" s="258"/>
      <c r="AZ381" s="258"/>
      <c r="BA381" s="258"/>
      <c r="BB381" s="258"/>
      <c r="BC381" s="258"/>
      <c r="BD381" s="258"/>
      <c r="BE381" s="258"/>
      <c r="BF381" s="258"/>
      <c r="BG381" s="258"/>
      <c r="BH381" s="258"/>
      <c r="BI381" s="258"/>
      <c r="BJ381" s="258"/>
      <c r="BK381" s="258"/>
      <c r="BL381" s="258"/>
      <c r="BM381" s="258"/>
      <c r="BN381" s="258"/>
      <c r="BO381" s="258"/>
      <c r="BP381" s="258"/>
      <c r="BQ381" s="258"/>
      <c r="BR381" s="258"/>
      <c r="BS381" s="258"/>
      <c r="BT381" s="258"/>
      <c r="BU381" s="258"/>
      <c r="BV381" s="258"/>
      <c r="BW381" s="258"/>
      <c r="BX381" s="258"/>
      <c r="BY381" s="258"/>
    </row>
    <row r="382" spans="1:77" s="257" customFormat="1" ht="13.8" x14ac:dyDescent="0.25">
      <c r="A382" s="192" t="s">
        <v>6910</v>
      </c>
      <c r="B382" s="194" t="s">
        <v>6759</v>
      </c>
      <c r="C382" s="252">
        <v>35179100831</v>
      </c>
      <c r="D382" s="254"/>
      <c r="E382" s="253" t="s">
        <v>3199</v>
      </c>
      <c r="F382" s="254"/>
      <c r="G382" s="254"/>
      <c r="H382" s="255">
        <v>10</v>
      </c>
      <c r="I382" s="509"/>
      <c r="J382" s="519" t="s">
        <v>3200</v>
      </c>
      <c r="K382" s="256">
        <v>1</v>
      </c>
      <c r="L382" s="231">
        <v>10</v>
      </c>
      <c r="M382" s="255" t="s">
        <v>11</v>
      </c>
      <c r="N382" s="229"/>
      <c r="O382" s="230">
        <f>Tabelle4424354[[#This Row],[FOPPE Art.-Nr. ]]</f>
        <v>35179100831</v>
      </c>
      <c r="T382" s="258"/>
      <c r="U382" s="258"/>
      <c r="V382" s="258"/>
      <c r="W382" s="258"/>
      <c r="X382" s="258"/>
      <c r="Y382" s="258"/>
      <c r="Z382" s="258"/>
      <c r="AA382" s="258"/>
      <c r="AB382" s="258"/>
      <c r="AC382" s="258"/>
      <c r="AD382" s="258"/>
      <c r="AE382" s="258"/>
      <c r="AF382" s="258"/>
      <c r="AG382" s="258"/>
      <c r="AH382" s="258"/>
      <c r="AI382" s="258"/>
      <c r="AJ382" s="258"/>
      <c r="AK382" s="258"/>
      <c r="AL382" s="258"/>
      <c r="AM382" s="258"/>
      <c r="AN382" s="258"/>
      <c r="AO382" s="258"/>
      <c r="AP382" s="258"/>
      <c r="AQ382" s="258"/>
      <c r="AR382" s="258"/>
      <c r="AS382" s="258"/>
      <c r="AT382" s="258"/>
      <c r="AU382" s="258"/>
      <c r="AV382" s="258"/>
      <c r="AW382" s="258"/>
      <c r="AX382" s="258"/>
      <c r="AY382" s="258"/>
      <c r="AZ382" s="258"/>
      <c r="BA382" s="258"/>
      <c r="BB382" s="258"/>
      <c r="BC382" s="258"/>
      <c r="BD382" s="258"/>
      <c r="BE382" s="258"/>
      <c r="BF382" s="258"/>
      <c r="BG382" s="258"/>
      <c r="BH382" s="258"/>
      <c r="BI382" s="258"/>
      <c r="BJ382" s="258"/>
      <c r="BK382" s="258"/>
      <c r="BL382" s="258"/>
      <c r="BM382" s="258"/>
      <c r="BN382" s="258"/>
      <c r="BO382" s="258"/>
      <c r="BP382" s="258"/>
      <c r="BQ382" s="258"/>
      <c r="BR382" s="258"/>
      <c r="BS382" s="258"/>
      <c r="BT382" s="258"/>
      <c r="BU382" s="258"/>
      <c r="BV382" s="258"/>
      <c r="BW382" s="258"/>
      <c r="BX382" s="258"/>
      <c r="BY382" s="258"/>
    </row>
    <row r="383" spans="1:77" s="257" customFormat="1" ht="13.8" x14ac:dyDescent="0.25">
      <c r="A383" s="192" t="s">
        <v>6910</v>
      </c>
      <c r="B383" s="194" t="s">
        <v>6760</v>
      </c>
      <c r="C383" s="252">
        <v>35179100832</v>
      </c>
      <c r="D383" s="254"/>
      <c r="E383" s="253" t="s">
        <v>3201</v>
      </c>
      <c r="F383" s="254"/>
      <c r="G383" s="254"/>
      <c r="H383" s="255">
        <v>10</v>
      </c>
      <c r="I383" s="509"/>
      <c r="J383" s="519" t="s">
        <v>3202</v>
      </c>
      <c r="K383" s="256">
        <v>1</v>
      </c>
      <c r="L383" s="231">
        <v>10</v>
      </c>
      <c r="M383" s="255" t="s">
        <v>11</v>
      </c>
      <c r="N383" s="229"/>
      <c r="O383" s="230">
        <f>Tabelle4424354[[#This Row],[FOPPE Art.-Nr. ]]</f>
        <v>35179100832</v>
      </c>
      <c r="T383" s="258"/>
      <c r="U383" s="258"/>
      <c r="V383" s="258"/>
      <c r="W383" s="258"/>
      <c r="X383" s="258"/>
      <c r="Y383" s="258"/>
      <c r="Z383" s="258"/>
      <c r="AA383" s="258"/>
      <c r="AB383" s="258"/>
      <c r="AC383" s="258"/>
      <c r="AD383" s="258"/>
      <c r="AE383" s="258"/>
      <c r="AF383" s="258"/>
      <c r="AG383" s="258"/>
      <c r="AH383" s="258"/>
      <c r="AI383" s="258"/>
      <c r="AJ383" s="258"/>
      <c r="AK383" s="258"/>
      <c r="AL383" s="258"/>
      <c r="AM383" s="258"/>
      <c r="AN383" s="258"/>
      <c r="AO383" s="258"/>
      <c r="AP383" s="258"/>
      <c r="AQ383" s="258"/>
      <c r="AR383" s="258"/>
      <c r="AS383" s="258"/>
      <c r="AT383" s="258"/>
      <c r="AU383" s="258"/>
      <c r="AV383" s="258"/>
      <c r="AW383" s="258"/>
      <c r="AX383" s="258"/>
      <c r="AY383" s="258"/>
      <c r="AZ383" s="258"/>
      <c r="BA383" s="258"/>
      <c r="BB383" s="258"/>
      <c r="BC383" s="258"/>
      <c r="BD383" s="258"/>
      <c r="BE383" s="258"/>
      <c r="BF383" s="258"/>
      <c r="BG383" s="258"/>
      <c r="BH383" s="258"/>
      <c r="BI383" s="258"/>
      <c r="BJ383" s="258"/>
      <c r="BK383" s="258"/>
      <c r="BL383" s="258"/>
      <c r="BM383" s="258"/>
      <c r="BN383" s="258"/>
      <c r="BO383" s="258"/>
      <c r="BP383" s="258"/>
      <c r="BQ383" s="258"/>
      <c r="BR383" s="258"/>
      <c r="BS383" s="258"/>
      <c r="BT383" s="258"/>
      <c r="BU383" s="258"/>
      <c r="BV383" s="258"/>
      <c r="BW383" s="258"/>
      <c r="BX383" s="258"/>
      <c r="BY383" s="258"/>
    </row>
    <row r="384" spans="1:77" s="257" customFormat="1" ht="13.8" x14ac:dyDescent="0.25">
      <c r="A384" s="192" t="s">
        <v>6910</v>
      </c>
      <c r="B384" s="194" t="s">
        <v>6759</v>
      </c>
      <c r="C384" s="252">
        <v>35179100931</v>
      </c>
      <c r="D384" s="254"/>
      <c r="E384" s="253" t="s">
        <v>3223</v>
      </c>
      <c r="F384" s="254"/>
      <c r="G384" s="254"/>
      <c r="H384" s="255">
        <v>10</v>
      </c>
      <c r="I384" s="509"/>
      <c r="J384" s="519" t="s">
        <v>3224</v>
      </c>
      <c r="K384" s="256">
        <v>1</v>
      </c>
      <c r="L384" s="231">
        <v>10</v>
      </c>
      <c r="M384" s="255" t="s">
        <v>11</v>
      </c>
      <c r="N384" s="229"/>
      <c r="O384" s="230">
        <f>Tabelle4424354[[#This Row],[FOPPE Art.-Nr. ]]</f>
        <v>35179100931</v>
      </c>
      <c r="T384" s="258"/>
      <c r="U384" s="258"/>
      <c r="V384" s="258"/>
      <c r="W384" s="258"/>
      <c r="X384" s="258"/>
      <c r="Y384" s="258"/>
      <c r="Z384" s="258"/>
      <c r="AA384" s="258"/>
      <c r="AB384" s="258"/>
      <c r="AC384" s="258"/>
      <c r="AD384" s="258"/>
      <c r="AE384" s="258"/>
      <c r="AF384" s="258"/>
      <c r="AG384" s="258"/>
      <c r="AH384" s="258"/>
      <c r="AI384" s="258"/>
      <c r="AJ384" s="258"/>
      <c r="AK384" s="258"/>
      <c r="AL384" s="258"/>
      <c r="AM384" s="258"/>
      <c r="AN384" s="258"/>
      <c r="AO384" s="258"/>
      <c r="AP384" s="258"/>
      <c r="AQ384" s="258"/>
      <c r="AR384" s="258"/>
      <c r="AS384" s="258"/>
      <c r="AT384" s="258"/>
      <c r="AU384" s="258"/>
      <c r="AV384" s="258"/>
      <c r="AW384" s="258"/>
      <c r="AX384" s="258"/>
      <c r="AY384" s="258"/>
      <c r="AZ384" s="258"/>
      <c r="BA384" s="258"/>
      <c r="BB384" s="258"/>
      <c r="BC384" s="258"/>
      <c r="BD384" s="258"/>
      <c r="BE384" s="258"/>
      <c r="BF384" s="258"/>
      <c r="BG384" s="258"/>
      <c r="BH384" s="258"/>
      <c r="BI384" s="258"/>
      <c r="BJ384" s="258"/>
      <c r="BK384" s="258"/>
      <c r="BL384" s="258"/>
      <c r="BM384" s="258"/>
      <c r="BN384" s="258"/>
      <c r="BO384" s="258"/>
      <c r="BP384" s="258"/>
      <c r="BQ384" s="258"/>
      <c r="BR384" s="258"/>
      <c r="BS384" s="258"/>
      <c r="BT384" s="258"/>
      <c r="BU384" s="258"/>
      <c r="BV384" s="258"/>
      <c r="BW384" s="258"/>
      <c r="BX384" s="258"/>
      <c r="BY384" s="258"/>
    </row>
    <row r="385" spans="1:77" s="257" customFormat="1" ht="13.8" x14ac:dyDescent="0.25">
      <c r="A385" s="192" t="s">
        <v>6910</v>
      </c>
      <c r="B385" s="194" t="s">
        <v>6759</v>
      </c>
      <c r="C385" s="252">
        <v>35179101031</v>
      </c>
      <c r="D385" s="254"/>
      <c r="E385" s="253" t="s">
        <v>3239</v>
      </c>
      <c r="F385" s="254"/>
      <c r="G385" s="254"/>
      <c r="H385" s="255">
        <v>10</v>
      </c>
      <c r="I385" s="509"/>
      <c r="J385" s="519" t="s">
        <v>3240</v>
      </c>
      <c r="K385" s="256">
        <v>1</v>
      </c>
      <c r="L385" s="231">
        <v>10</v>
      </c>
      <c r="M385" s="255" t="s">
        <v>11</v>
      </c>
      <c r="N385" s="229"/>
      <c r="O385" s="230">
        <f>Tabelle4424354[[#This Row],[FOPPE Art.-Nr. ]]</f>
        <v>35179101031</v>
      </c>
      <c r="T385" s="258"/>
      <c r="U385" s="258"/>
      <c r="V385" s="258"/>
      <c r="W385" s="258"/>
      <c r="X385" s="258"/>
      <c r="Y385" s="258"/>
      <c r="Z385" s="258"/>
      <c r="AA385" s="258"/>
      <c r="AB385" s="258"/>
      <c r="AC385" s="258"/>
      <c r="AD385" s="258"/>
      <c r="AE385" s="258"/>
      <c r="AF385" s="258"/>
      <c r="AG385" s="258"/>
      <c r="AH385" s="258"/>
      <c r="AI385" s="258"/>
      <c r="AJ385" s="258"/>
      <c r="AK385" s="258"/>
      <c r="AL385" s="258"/>
      <c r="AM385" s="258"/>
      <c r="AN385" s="258"/>
      <c r="AO385" s="258"/>
      <c r="AP385" s="258"/>
      <c r="AQ385" s="258"/>
      <c r="AR385" s="258"/>
      <c r="AS385" s="258"/>
      <c r="AT385" s="258"/>
      <c r="AU385" s="258"/>
      <c r="AV385" s="258"/>
      <c r="AW385" s="258"/>
      <c r="AX385" s="258"/>
      <c r="AY385" s="258"/>
      <c r="AZ385" s="258"/>
      <c r="BA385" s="258"/>
      <c r="BB385" s="258"/>
      <c r="BC385" s="258"/>
      <c r="BD385" s="258"/>
      <c r="BE385" s="258"/>
      <c r="BF385" s="258"/>
      <c r="BG385" s="258"/>
      <c r="BH385" s="258"/>
      <c r="BI385" s="258"/>
      <c r="BJ385" s="258"/>
      <c r="BK385" s="258"/>
      <c r="BL385" s="258"/>
      <c r="BM385" s="258"/>
      <c r="BN385" s="258"/>
      <c r="BO385" s="258"/>
      <c r="BP385" s="258"/>
      <c r="BQ385" s="258"/>
      <c r="BR385" s="258"/>
      <c r="BS385" s="258"/>
      <c r="BT385" s="258"/>
      <c r="BU385" s="258"/>
      <c r="BV385" s="258"/>
      <c r="BW385" s="258"/>
      <c r="BX385" s="258"/>
      <c r="BY385" s="258"/>
    </row>
    <row r="386" spans="1:77" s="257" customFormat="1" ht="13.8" x14ac:dyDescent="0.25">
      <c r="A386" s="192" t="s">
        <v>6910</v>
      </c>
      <c r="B386" s="194" t="s">
        <v>6760</v>
      </c>
      <c r="C386" s="252">
        <v>35179101032</v>
      </c>
      <c r="D386" s="254"/>
      <c r="E386" s="253" t="s">
        <v>3241</v>
      </c>
      <c r="F386" s="254"/>
      <c r="G386" s="254"/>
      <c r="H386" s="255">
        <v>10</v>
      </c>
      <c r="I386" s="509"/>
      <c r="J386" s="519" t="s">
        <v>3242</v>
      </c>
      <c r="K386" s="256">
        <v>1</v>
      </c>
      <c r="L386" s="231">
        <v>10</v>
      </c>
      <c r="M386" s="255" t="s">
        <v>11</v>
      </c>
      <c r="N386" s="229"/>
      <c r="O386" s="230">
        <f>Tabelle4424354[[#This Row],[FOPPE Art.-Nr. ]]</f>
        <v>35179101032</v>
      </c>
      <c r="T386" s="258"/>
      <c r="U386" s="258"/>
      <c r="V386" s="258"/>
      <c r="W386" s="258"/>
      <c r="X386" s="258"/>
      <c r="Y386" s="258"/>
      <c r="Z386" s="258"/>
      <c r="AA386" s="258"/>
      <c r="AB386" s="258"/>
      <c r="AC386" s="258"/>
      <c r="AD386" s="258"/>
      <c r="AE386" s="258"/>
      <c r="AF386" s="258"/>
      <c r="AG386" s="258"/>
      <c r="AH386" s="258"/>
      <c r="AI386" s="258"/>
      <c r="AJ386" s="258"/>
      <c r="AK386" s="258"/>
      <c r="AL386" s="258"/>
      <c r="AM386" s="258"/>
      <c r="AN386" s="258"/>
      <c r="AO386" s="258"/>
      <c r="AP386" s="258"/>
      <c r="AQ386" s="258"/>
      <c r="AR386" s="258"/>
      <c r="AS386" s="258"/>
      <c r="AT386" s="258"/>
      <c r="AU386" s="258"/>
      <c r="AV386" s="258"/>
      <c r="AW386" s="258"/>
      <c r="AX386" s="258"/>
      <c r="AY386" s="258"/>
      <c r="AZ386" s="258"/>
      <c r="BA386" s="258"/>
      <c r="BB386" s="258"/>
      <c r="BC386" s="258"/>
      <c r="BD386" s="258"/>
      <c r="BE386" s="258"/>
      <c r="BF386" s="258"/>
      <c r="BG386" s="258"/>
      <c r="BH386" s="258"/>
      <c r="BI386" s="258"/>
      <c r="BJ386" s="258"/>
      <c r="BK386" s="258"/>
      <c r="BL386" s="258"/>
      <c r="BM386" s="258"/>
      <c r="BN386" s="258"/>
      <c r="BO386" s="258"/>
      <c r="BP386" s="258"/>
      <c r="BQ386" s="258"/>
      <c r="BR386" s="258"/>
      <c r="BS386" s="258"/>
      <c r="BT386" s="258"/>
      <c r="BU386" s="258"/>
      <c r="BV386" s="258"/>
      <c r="BW386" s="258"/>
      <c r="BX386" s="258"/>
      <c r="BY386" s="258"/>
    </row>
    <row r="387" spans="1:77" s="257" customFormat="1" ht="13.8" x14ac:dyDescent="0.25">
      <c r="A387" s="192" t="s">
        <v>6910</v>
      </c>
      <c r="B387" s="194" t="s">
        <v>6759</v>
      </c>
      <c r="C387" s="252">
        <v>35179101131</v>
      </c>
      <c r="D387" s="254"/>
      <c r="E387" s="253" t="s">
        <v>3261</v>
      </c>
      <c r="F387" s="254"/>
      <c r="G387" s="254"/>
      <c r="H387" s="255">
        <v>10</v>
      </c>
      <c r="I387" s="509"/>
      <c r="J387" s="519" t="s">
        <v>3262</v>
      </c>
      <c r="K387" s="256">
        <v>1</v>
      </c>
      <c r="L387" s="231">
        <v>10</v>
      </c>
      <c r="M387" s="255" t="s">
        <v>11</v>
      </c>
      <c r="N387" s="229"/>
      <c r="O387" s="230">
        <f>Tabelle4424354[[#This Row],[FOPPE Art.-Nr. ]]</f>
        <v>35179101131</v>
      </c>
      <c r="T387" s="258"/>
      <c r="U387" s="258"/>
      <c r="V387" s="258"/>
      <c r="W387" s="258"/>
      <c r="X387" s="258"/>
      <c r="Y387" s="258"/>
      <c r="Z387" s="258"/>
      <c r="AA387" s="258"/>
      <c r="AB387" s="258"/>
      <c r="AC387" s="258"/>
      <c r="AD387" s="258"/>
      <c r="AE387" s="258"/>
      <c r="AF387" s="258"/>
      <c r="AG387" s="258"/>
      <c r="AH387" s="258"/>
      <c r="AI387" s="258"/>
      <c r="AJ387" s="258"/>
      <c r="AK387" s="258"/>
      <c r="AL387" s="258"/>
      <c r="AM387" s="258"/>
      <c r="AN387" s="258"/>
      <c r="AO387" s="258"/>
      <c r="AP387" s="258"/>
      <c r="AQ387" s="258"/>
      <c r="AR387" s="258"/>
      <c r="AS387" s="258"/>
      <c r="AT387" s="258"/>
      <c r="AU387" s="258"/>
      <c r="AV387" s="258"/>
      <c r="AW387" s="258"/>
      <c r="AX387" s="258"/>
      <c r="AY387" s="258"/>
      <c r="AZ387" s="258"/>
      <c r="BA387" s="258"/>
      <c r="BB387" s="258"/>
      <c r="BC387" s="258"/>
      <c r="BD387" s="258"/>
      <c r="BE387" s="258"/>
      <c r="BF387" s="258"/>
      <c r="BG387" s="258"/>
      <c r="BH387" s="258"/>
      <c r="BI387" s="258"/>
      <c r="BJ387" s="258"/>
      <c r="BK387" s="258"/>
      <c r="BL387" s="258"/>
      <c r="BM387" s="258"/>
      <c r="BN387" s="258"/>
      <c r="BO387" s="258"/>
      <c r="BP387" s="258"/>
      <c r="BQ387" s="258"/>
      <c r="BR387" s="258"/>
      <c r="BS387" s="258"/>
      <c r="BT387" s="258"/>
      <c r="BU387" s="258"/>
      <c r="BV387" s="258"/>
      <c r="BW387" s="258"/>
      <c r="BX387" s="258"/>
      <c r="BY387" s="258"/>
    </row>
    <row r="388" spans="1:77" s="257" customFormat="1" ht="13.8" x14ac:dyDescent="0.25">
      <c r="A388" s="192" t="s">
        <v>6910</v>
      </c>
      <c r="B388" s="194" t="s">
        <v>6760</v>
      </c>
      <c r="C388" s="252">
        <v>35179101132</v>
      </c>
      <c r="D388" s="254"/>
      <c r="E388" s="253" t="s">
        <v>3263</v>
      </c>
      <c r="F388" s="254"/>
      <c r="G388" s="254"/>
      <c r="H388" s="255">
        <v>10</v>
      </c>
      <c r="I388" s="509"/>
      <c r="J388" s="519" t="s">
        <v>3264</v>
      </c>
      <c r="K388" s="256">
        <v>1</v>
      </c>
      <c r="L388" s="231">
        <v>10</v>
      </c>
      <c r="M388" s="255" t="s">
        <v>11</v>
      </c>
      <c r="N388" s="229"/>
      <c r="O388" s="230">
        <f>Tabelle4424354[[#This Row],[FOPPE Art.-Nr. ]]</f>
        <v>35179101132</v>
      </c>
      <c r="T388" s="258"/>
      <c r="U388" s="258"/>
      <c r="V388" s="258"/>
      <c r="W388" s="258"/>
      <c r="X388" s="258"/>
      <c r="Y388" s="258"/>
      <c r="Z388" s="258"/>
      <c r="AA388" s="258"/>
      <c r="AB388" s="258"/>
      <c r="AC388" s="258"/>
      <c r="AD388" s="258"/>
      <c r="AE388" s="258"/>
      <c r="AF388" s="258"/>
      <c r="AG388" s="258"/>
      <c r="AH388" s="258"/>
      <c r="AI388" s="258"/>
      <c r="AJ388" s="258"/>
      <c r="AK388" s="258"/>
      <c r="AL388" s="258"/>
      <c r="AM388" s="258"/>
      <c r="AN388" s="258"/>
      <c r="AO388" s="258"/>
      <c r="AP388" s="258"/>
      <c r="AQ388" s="258"/>
      <c r="AR388" s="258"/>
      <c r="AS388" s="258"/>
      <c r="AT388" s="258"/>
      <c r="AU388" s="258"/>
      <c r="AV388" s="258"/>
      <c r="AW388" s="258"/>
      <c r="AX388" s="258"/>
      <c r="AY388" s="258"/>
      <c r="AZ388" s="258"/>
      <c r="BA388" s="258"/>
      <c r="BB388" s="258"/>
      <c r="BC388" s="258"/>
      <c r="BD388" s="258"/>
      <c r="BE388" s="258"/>
      <c r="BF388" s="258"/>
      <c r="BG388" s="258"/>
      <c r="BH388" s="258"/>
      <c r="BI388" s="258"/>
      <c r="BJ388" s="258"/>
      <c r="BK388" s="258"/>
      <c r="BL388" s="258"/>
      <c r="BM388" s="258"/>
      <c r="BN388" s="258"/>
      <c r="BO388" s="258"/>
      <c r="BP388" s="258"/>
      <c r="BQ388" s="258"/>
      <c r="BR388" s="258"/>
      <c r="BS388" s="258"/>
      <c r="BT388" s="258"/>
      <c r="BU388" s="258"/>
      <c r="BV388" s="258"/>
      <c r="BW388" s="258"/>
      <c r="BX388" s="258"/>
      <c r="BY388" s="258"/>
    </row>
    <row r="389" spans="1:77" s="257" customFormat="1" ht="13.8" x14ac:dyDescent="0.25">
      <c r="A389" s="192" t="s">
        <v>6910</v>
      </c>
      <c r="B389" s="194" t="s">
        <v>6759</v>
      </c>
      <c r="C389" s="252">
        <v>35179101231</v>
      </c>
      <c r="D389" s="254"/>
      <c r="E389" s="253" t="s">
        <v>3275</v>
      </c>
      <c r="F389" s="254"/>
      <c r="G389" s="254"/>
      <c r="H389" s="255">
        <v>10</v>
      </c>
      <c r="I389" s="509"/>
      <c r="J389" s="519" t="s">
        <v>3276</v>
      </c>
      <c r="K389" s="256">
        <v>1</v>
      </c>
      <c r="L389" s="231">
        <v>10</v>
      </c>
      <c r="M389" s="255" t="s">
        <v>11</v>
      </c>
      <c r="N389" s="229"/>
      <c r="O389" s="230">
        <f>Tabelle4424354[[#This Row],[FOPPE Art.-Nr. ]]</f>
        <v>35179101231</v>
      </c>
      <c r="T389" s="258"/>
      <c r="U389" s="258"/>
      <c r="V389" s="258"/>
      <c r="W389" s="258"/>
      <c r="X389" s="258"/>
      <c r="Y389" s="258"/>
      <c r="Z389" s="258"/>
      <c r="AA389" s="258"/>
      <c r="AB389" s="258"/>
      <c r="AC389" s="258"/>
      <c r="AD389" s="258"/>
      <c r="AE389" s="258"/>
      <c r="AF389" s="258"/>
      <c r="AG389" s="258"/>
      <c r="AH389" s="258"/>
      <c r="AI389" s="258"/>
      <c r="AJ389" s="258"/>
      <c r="AK389" s="258"/>
      <c r="AL389" s="258"/>
      <c r="AM389" s="258"/>
      <c r="AN389" s="258"/>
      <c r="AO389" s="258"/>
      <c r="AP389" s="258"/>
      <c r="AQ389" s="258"/>
      <c r="AR389" s="258"/>
      <c r="AS389" s="258"/>
      <c r="AT389" s="258"/>
      <c r="AU389" s="258"/>
      <c r="AV389" s="258"/>
      <c r="AW389" s="258"/>
      <c r="AX389" s="258"/>
      <c r="AY389" s="258"/>
      <c r="AZ389" s="258"/>
      <c r="BA389" s="258"/>
      <c r="BB389" s="258"/>
      <c r="BC389" s="258"/>
      <c r="BD389" s="258"/>
      <c r="BE389" s="258"/>
      <c r="BF389" s="258"/>
      <c r="BG389" s="258"/>
      <c r="BH389" s="258"/>
      <c r="BI389" s="258"/>
      <c r="BJ389" s="258"/>
      <c r="BK389" s="258"/>
      <c r="BL389" s="258"/>
      <c r="BM389" s="258"/>
      <c r="BN389" s="258"/>
      <c r="BO389" s="258"/>
      <c r="BP389" s="258"/>
      <c r="BQ389" s="258"/>
      <c r="BR389" s="258"/>
      <c r="BS389" s="258"/>
      <c r="BT389" s="258"/>
      <c r="BU389" s="258"/>
      <c r="BV389" s="258"/>
      <c r="BW389" s="258"/>
      <c r="BX389" s="258"/>
      <c r="BY389" s="258"/>
    </row>
    <row r="390" spans="1:77" s="257" customFormat="1" ht="13.8" x14ac:dyDescent="0.25">
      <c r="A390" s="192" t="s">
        <v>6910</v>
      </c>
      <c r="B390" s="194" t="s">
        <v>6760</v>
      </c>
      <c r="C390" s="252">
        <v>35179101232</v>
      </c>
      <c r="D390" s="254"/>
      <c r="E390" s="253" t="s">
        <v>3277</v>
      </c>
      <c r="F390" s="254"/>
      <c r="G390" s="254"/>
      <c r="H390" s="255">
        <v>10</v>
      </c>
      <c r="I390" s="509"/>
      <c r="J390" s="519" t="s">
        <v>3278</v>
      </c>
      <c r="K390" s="256">
        <v>1</v>
      </c>
      <c r="L390" s="231">
        <v>10</v>
      </c>
      <c r="M390" s="255" t="s">
        <v>11</v>
      </c>
      <c r="N390" s="229"/>
      <c r="O390" s="230">
        <f>Tabelle4424354[[#This Row],[FOPPE Art.-Nr. ]]</f>
        <v>35179101232</v>
      </c>
      <c r="T390" s="258"/>
      <c r="U390" s="258"/>
      <c r="V390" s="258"/>
      <c r="W390" s="258"/>
      <c r="X390" s="258"/>
      <c r="Y390" s="258"/>
      <c r="Z390" s="258"/>
      <c r="AA390" s="258"/>
      <c r="AB390" s="258"/>
      <c r="AC390" s="258"/>
      <c r="AD390" s="258"/>
      <c r="AE390" s="258"/>
      <c r="AF390" s="258"/>
      <c r="AG390" s="258"/>
      <c r="AH390" s="258"/>
      <c r="AI390" s="258"/>
      <c r="AJ390" s="258"/>
      <c r="AK390" s="258"/>
      <c r="AL390" s="258"/>
      <c r="AM390" s="258"/>
      <c r="AN390" s="258"/>
      <c r="AO390" s="258"/>
      <c r="AP390" s="258"/>
      <c r="AQ390" s="258"/>
      <c r="AR390" s="258"/>
      <c r="AS390" s="258"/>
      <c r="AT390" s="258"/>
      <c r="AU390" s="258"/>
      <c r="AV390" s="258"/>
      <c r="AW390" s="258"/>
      <c r="AX390" s="258"/>
      <c r="AY390" s="258"/>
      <c r="AZ390" s="258"/>
      <c r="BA390" s="258"/>
      <c r="BB390" s="258"/>
      <c r="BC390" s="258"/>
      <c r="BD390" s="258"/>
      <c r="BE390" s="258"/>
      <c r="BF390" s="258"/>
      <c r="BG390" s="258"/>
      <c r="BH390" s="258"/>
      <c r="BI390" s="258"/>
      <c r="BJ390" s="258"/>
      <c r="BK390" s="258"/>
      <c r="BL390" s="258"/>
      <c r="BM390" s="258"/>
      <c r="BN390" s="258"/>
      <c r="BO390" s="258"/>
      <c r="BP390" s="258"/>
      <c r="BQ390" s="258"/>
      <c r="BR390" s="258"/>
      <c r="BS390" s="258"/>
      <c r="BT390" s="258"/>
      <c r="BU390" s="258"/>
      <c r="BV390" s="258"/>
      <c r="BW390" s="258"/>
      <c r="BX390" s="258"/>
      <c r="BY390" s="258"/>
    </row>
    <row r="391" spans="1:77" s="257" customFormat="1" ht="13.8" x14ac:dyDescent="0.25">
      <c r="A391" s="192" t="s">
        <v>6910</v>
      </c>
      <c r="B391" s="194" t="s">
        <v>6759</v>
      </c>
      <c r="C391" s="252">
        <v>35179101331</v>
      </c>
      <c r="D391" s="254"/>
      <c r="E391" s="253" t="s">
        <v>3299</v>
      </c>
      <c r="F391" s="254"/>
      <c r="G391" s="254"/>
      <c r="H391" s="255">
        <v>10</v>
      </c>
      <c r="I391" s="509"/>
      <c r="J391" s="519" t="s">
        <v>3300</v>
      </c>
      <c r="K391" s="256">
        <v>1</v>
      </c>
      <c r="L391" s="231">
        <v>10</v>
      </c>
      <c r="M391" s="255" t="s">
        <v>11</v>
      </c>
      <c r="N391" s="229"/>
      <c r="O391" s="230">
        <f>Tabelle4424354[[#This Row],[FOPPE Art.-Nr. ]]</f>
        <v>35179101331</v>
      </c>
      <c r="T391" s="258"/>
      <c r="U391" s="258"/>
      <c r="V391" s="258"/>
      <c r="W391" s="258"/>
      <c r="X391" s="258"/>
      <c r="Y391" s="258"/>
      <c r="Z391" s="258"/>
      <c r="AA391" s="258"/>
      <c r="AB391" s="258"/>
      <c r="AC391" s="258"/>
      <c r="AD391" s="258"/>
      <c r="AE391" s="258"/>
      <c r="AF391" s="258"/>
      <c r="AG391" s="258"/>
      <c r="AH391" s="258"/>
      <c r="AI391" s="258"/>
      <c r="AJ391" s="258"/>
      <c r="AK391" s="258"/>
      <c r="AL391" s="258"/>
      <c r="AM391" s="258"/>
      <c r="AN391" s="258"/>
      <c r="AO391" s="258"/>
      <c r="AP391" s="258"/>
      <c r="AQ391" s="258"/>
      <c r="AR391" s="258"/>
      <c r="AS391" s="258"/>
      <c r="AT391" s="258"/>
      <c r="AU391" s="258"/>
      <c r="AV391" s="258"/>
      <c r="AW391" s="258"/>
      <c r="AX391" s="258"/>
      <c r="AY391" s="258"/>
      <c r="AZ391" s="258"/>
      <c r="BA391" s="258"/>
      <c r="BB391" s="258"/>
      <c r="BC391" s="258"/>
      <c r="BD391" s="258"/>
      <c r="BE391" s="258"/>
      <c r="BF391" s="258"/>
      <c r="BG391" s="258"/>
      <c r="BH391" s="258"/>
      <c r="BI391" s="258"/>
      <c r="BJ391" s="258"/>
      <c r="BK391" s="258"/>
      <c r="BL391" s="258"/>
      <c r="BM391" s="258"/>
      <c r="BN391" s="258"/>
      <c r="BO391" s="258"/>
      <c r="BP391" s="258"/>
      <c r="BQ391" s="258"/>
      <c r="BR391" s="258"/>
      <c r="BS391" s="258"/>
      <c r="BT391" s="258"/>
      <c r="BU391" s="258"/>
      <c r="BV391" s="258"/>
      <c r="BW391" s="258"/>
      <c r="BX391" s="258"/>
      <c r="BY391" s="258"/>
    </row>
    <row r="392" spans="1:77" s="257" customFormat="1" ht="13.8" x14ac:dyDescent="0.25">
      <c r="A392" s="192" t="s">
        <v>6910</v>
      </c>
      <c r="B392" s="194" t="s">
        <v>6760</v>
      </c>
      <c r="C392" s="252">
        <v>35179101332</v>
      </c>
      <c r="D392" s="254"/>
      <c r="E392" s="253" t="s">
        <v>3301</v>
      </c>
      <c r="F392" s="254"/>
      <c r="G392" s="254"/>
      <c r="H392" s="255">
        <v>10</v>
      </c>
      <c r="I392" s="509"/>
      <c r="J392" s="519" t="s">
        <v>3302</v>
      </c>
      <c r="K392" s="256">
        <v>1</v>
      </c>
      <c r="L392" s="231">
        <v>10</v>
      </c>
      <c r="M392" s="255" t="s">
        <v>11</v>
      </c>
      <c r="N392" s="229"/>
      <c r="O392" s="230">
        <f>Tabelle4424354[[#This Row],[FOPPE Art.-Nr. ]]</f>
        <v>35179101332</v>
      </c>
      <c r="T392" s="258"/>
      <c r="U392" s="258"/>
      <c r="V392" s="258"/>
      <c r="W392" s="258"/>
      <c r="X392" s="258"/>
      <c r="Y392" s="258"/>
      <c r="Z392" s="258"/>
      <c r="AA392" s="258"/>
      <c r="AB392" s="258"/>
      <c r="AC392" s="258"/>
      <c r="AD392" s="258"/>
      <c r="AE392" s="258"/>
      <c r="AF392" s="258"/>
      <c r="AG392" s="258"/>
      <c r="AH392" s="258"/>
      <c r="AI392" s="258"/>
      <c r="AJ392" s="258"/>
      <c r="AK392" s="258"/>
      <c r="AL392" s="258"/>
      <c r="AM392" s="258"/>
      <c r="AN392" s="258"/>
      <c r="AO392" s="258"/>
      <c r="AP392" s="258"/>
      <c r="AQ392" s="258"/>
      <c r="AR392" s="258"/>
      <c r="AS392" s="258"/>
      <c r="AT392" s="258"/>
      <c r="AU392" s="258"/>
      <c r="AV392" s="258"/>
      <c r="AW392" s="258"/>
      <c r="AX392" s="258"/>
      <c r="AY392" s="258"/>
      <c r="AZ392" s="258"/>
      <c r="BA392" s="258"/>
      <c r="BB392" s="258"/>
      <c r="BC392" s="258"/>
      <c r="BD392" s="258"/>
      <c r="BE392" s="258"/>
      <c r="BF392" s="258"/>
      <c r="BG392" s="258"/>
      <c r="BH392" s="258"/>
      <c r="BI392" s="258"/>
      <c r="BJ392" s="258"/>
      <c r="BK392" s="258"/>
      <c r="BL392" s="258"/>
      <c r="BM392" s="258"/>
      <c r="BN392" s="258"/>
      <c r="BO392" s="258"/>
      <c r="BP392" s="258"/>
      <c r="BQ392" s="258"/>
      <c r="BR392" s="258"/>
      <c r="BS392" s="258"/>
      <c r="BT392" s="258"/>
      <c r="BU392" s="258"/>
      <c r="BV392" s="258"/>
      <c r="BW392" s="258"/>
      <c r="BX392" s="258"/>
      <c r="BY392" s="258"/>
    </row>
    <row r="393" spans="1:77" s="257" customFormat="1" ht="13.8" x14ac:dyDescent="0.25">
      <c r="A393" s="192" t="s">
        <v>6910</v>
      </c>
      <c r="B393" s="194" t="s">
        <v>6759</v>
      </c>
      <c r="C393" s="252">
        <v>35179101431</v>
      </c>
      <c r="D393" s="254"/>
      <c r="E393" s="253" t="s">
        <v>3329</v>
      </c>
      <c r="F393" s="254"/>
      <c r="G393" s="254"/>
      <c r="H393" s="255">
        <v>10</v>
      </c>
      <c r="I393" s="509"/>
      <c r="J393" s="519" t="s">
        <v>3330</v>
      </c>
      <c r="K393" s="256">
        <v>1</v>
      </c>
      <c r="L393" s="231">
        <v>10</v>
      </c>
      <c r="M393" s="255" t="s">
        <v>11</v>
      </c>
      <c r="N393" s="229"/>
      <c r="O393" s="230">
        <f>Tabelle4424354[[#This Row],[FOPPE Art.-Nr. ]]</f>
        <v>35179101431</v>
      </c>
      <c r="T393" s="258"/>
      <c r="U393" s="258"/>
      <c r="V393" s="258"/>
      <c r="W393" s="258"/>
      <c r="X393" s="258"/>
      <c r="Y393" s="258"/>
      <c r="Z393" s="258"/>
      <c r="AA393" s="258"/>
      <c r="AB393" s="258"/>
      <c r="AC393" s="258"/>
      <c r="AD393" s="258"/>
      <c r="AE393" s="258"/>
      <c r="AF393" s="258"/>
      <c r="AG393" s="258"/>
      <c r="AH393" s="258"/>
      <c r="AI393" s="258"/>
      <c r="AJ393" s="258"/>
      <c r="AK393" s="258"/>
      <c r="AL393" s="258"/>
      <c r="AM393" s="258"/>
      <c r="AN393" s="258"/>
      <c r="AO393" s="258"/>
      <c r="AP393" s="258"/>
      <c r="AQ393" s="258"/>
      <c r="AR393" s="258"/>
      <c r="AS393" s="258"/>
      <c r="AT393" s="258"/>
      <c r="AU393" s="258"/>
      <c r="AV393" s="258"/>
      <c r="AW393" s="258"/>
      <c r="AX393" s="258"/>
      <c r="AY393" s="258"/>
      <c r="AZ393" s="258"/>
      <c r="BA393" s="258"/>
      <c r="BB393" s="258"/>
      <c r="BC393" s="258"/>
      <c r="BD393" s="258"/>
      <c r="BE393" s="258"/>
      <c r="BF393" s="258"/>
      <c r="BG393" s="258"/>
      <c r="BH393" s="258"/>
      <c r="BI393" s="258"/>
      <c r="BJ393" s="258"/>
      <c r="BK393" s="258"/>
      <c r="BL393" s="258"/>
      <c r="BM393" s="258"/>
      <c r="BN393" s="258"/>
      <c r="BO393" s="258"/>
      <c r="BP393" s="258"/>
      <c r="BQ393" s="258"/>
      <c r="BR393" s="258"/>
      <c r="BS393" s="258"/>
      <c r="BT393" s="258"/>
      <c r="BU393" s="258"/>
      <c r="BV393" s="258"/>
      <c r="BW393" s="258"/>
      <c r="BX393" s="258"/>
      <c r="BY393" s="258"/>
    </row>
    <row r="394" spans="1:77" s="257" customFormat="1" ht="13.8" x14ac:dyDescent="0.25">
      <c r="A394" s="192" t="s">
        <v>6910</v>
      </c>
      <c r="B394" s="194" t="s">
        <v>6760</v>
      </c>
      <c r="C394" s="252">
        <v>35179101432</v>
      </c>
      <c r="D394" s="254"/>
      <c r="E394" s="253" t="s">
        <v>3331</v>
      </c>
      <c r="F394" s="254"/>
      <c r="G394" s="254"/>
      <c r="H394" s="255">
        <v>10</v>
      </c>
      <c r="I394" s="509"/>
      <c r="J394" s="519" t="s">
        <v>3332</v>
      </c>
      <c r="K394" s="256">
        <v>1</v>
      </c>
      <c r="L394" s="231">
        <v>10</v>
      </c>
      <c r="M394" s="255" t="s">
        <v>11</v>
      </c>
      <c r="N394" s="229"/>
      <c r="O394" s="230">
        <f>Tabelle4424354[[#This Row],[FOPPE Art.-Nr. ]]</f>
        <v>35179101432</v>
      </c>
      <c r="T394" s="258"/>
      <c r="U394" s="258"/>
      <c r="V394" s="258"/>
      <c r="W394" s="258"/>
      <c r="X394" s="258"/>
      <c r="Y394" s="258"/>
      <c r="Z394" s="258"/>
      <c r="AA394" s="258"/>
      <c r="AB394" s="258"/>
      <c r="AC394" s="258"/>
      <c r="AD394" s="258"/>
      <c r="AE394" s="258"/>
      <c r="AF394" s="258"/>
      <c r="AG394" s="258"/>
      <c r="AH394" s="258"/>
      <c r="AI394" s="258"/>
      <c r="AJ394" s="258"/>
      <c r="AK394" s="258"/>
      <c r="AL394" s="258"/>
      <c r="AM394" s="258"/>
      <c r="AN394" s="258"/>
      <c r="AO394" s="258"/>
      <c r="AP394" s="258"/>
      <c r="AQ394" s="258"/>
      <c r="AR394" s="258"/>
      <c r="AS394" s="258"/>
      <c r="AT394" s="258"/>
      <c r="AU394" s="258"/>
      <c r="AV394" s="258"/>
      <c r="AW394" s="258"/>
      <c r="AX394" s="258"/>
      <c r="AY394" s="258"/>
      <c r="AZ394" s="258"/>
      <c r="BA394" s="258"/>
      <c r="BB394" s="258"/>
      <c r="BC394" s="258"/>
      <c r="BD394" s="258"/>
      <c r="BE394" s="258"/>
      <c r="BF394" s="258"/>
      <c r="BG394" s="258"/>
      <c r="BH394" s="258"/>
      <c r="BI394" s="258"/>
      <c r="BJ394" s="258"/>
      <c r="BK394" s="258"/>
      <c r="BL394" s="258"/>
      <c r="BM394" s="258"/>
      <c r="BN394" s="258"/>
      <c r="BO394" s="258"/>
      <c r="BP394" s="258"/>
      <c r="BQ394" s="258"/>
      <c r="BR394" s="258"/>
      <c r="BS394" s="258"/>
      <c r="BT394" s="258"/>
      <c r="BU394" s="258"/>
      <c r="BV394" s="258"/>
      <c r="BW394" s="258"/>
      <c r="BX394" s="258"/>
      <c r="BY394" s="258"/>
    </row>
    <row r="395" spans="1:77" s="257" customFormat="1" ht="13.8" x14ac:dyDescent="0.25">
      <c r="A395" s="192" t="s">
        <v>6910</v>
      </c>
      <c r="B395" s="194" t="s">
        <v>6759</v>
      </c>
      <c r="C395" s="252">
        <v>35179101531</v>
      </c>
      <c r="D395" s="254"/>
      <c r="E395" s="253" t="s">
        <v>3359</v>
      </c>
      <c r="F395" s="254"/>
      <c r="G395" s="254"/>
      <c r="H395" s="255">
        <v>10</v>
      </c>
      <c r="I395" s="509"/>
      <c r="J395" s="519" t="s">
        <v>3360</v>
      </c>
      <c r="K395" s="256">
        <v>1</v>
      </c>
      <c r="L395" s="231">
        <v>10</v>
      </c>
      <c r="M395" s="255" t="s">
        <v>11</v>
      </c>
      <c r="N395" s="229"/>
      <c r="O395" s="230">
        <f>Tabelle4424354[[#This Row],[FOPPE Art.-Nr. ]]</f>
        <v>35179101531</v>
      </c>
      <c r="T395" s="258"/>
      <c r="U395" s="258"/>
      <c r="V395" s="258"/>
      <c r="W395" s="258"/>
      <c r="X395" s="258"/>
      <c r="Y395" s="258"/>
      <c r="Z395" s="258"/>
      <c r="AA395" s="258"/>
      <c r="AB395" s="258"/>
      <c r="AC395" s="258"/>
      <c r="AD395" s="258"/>
      <c r="AE395" s="258"/>
      <c r="AF395" s="258"/>
      <c r="AG395" s="258"/>
      <c r="AH395" s="258"/>
      <c r="AI395" s="258"/>
      <c r="AJ395" s="258"/>
      <c r="AK395" s="258"/>
      <c r="AL395" s="258"/>
      <c r="AM395" s="258"/>
      <c r="AN395" s="258"/>
      <c r="AO395" s="258"/>
      <c r="AP395" s="258"/>
      <c r="AQ395" s="258"/>
      <c r="AR395" s="258"/>
      <c r="AS395" s="258"/>
      <c r="AT395" s="258"/>
      <c r="AU395" s="258"/>
      <c r="AV395" s="258"/>
      <c r="AW395" s="258"/>
      <c r="AX395" s="258"/>
      <c r="AY395" s="258"/>
      <c r="AZ395" s="258"/>
      <c r="BA395" s="258"/>
      <c r="BB395" s="258"/>
      <c r="BC395" s="258"/>
      <c r="BD395" s="258"/>
      <c r="BE395" s="258"/>
      <c r="BF395" s="258"/>
      <c r="BG395" s="258"/>
      <c r="BH395" s="258"/>
      <c r="BI395" s="258"/>
      <c r="BJ395" s="258"/>
      <c r="BK395" s="258"/>
      <c r="BL395" s="258"/>
      <c r="BM395" s="258"/>
      <c r="BN395" s="258"/>
      <c r="BO395" s="258"/>
      <c r="BP395" s="258"/>
      <c r="BQ395" s="258"/>
      <c r="BR395" s="258"/>
      <c r="BS395" s="258"/>
      <c r="BT395" s="258"/>
      <c r="BU395" s="258"/>
      <c r="BV395" s="258"/>
      <c r="BW395" s="258"/>
      <c r="BX395" s="258"/>
      <c r="BY395" s="258"/>
    </row>
    <row r="396" spans="1:77" s="257" customFormat="1" ht="13.8" x14ac:dyDescent="0.25">
      <c r="A396" s="192" t="s">
        <v>6910</v>
      </c>
      <c r="B396" s="194" t="s">
        <v>6760</v>
      </c>
      <c r="C396" s="252">
        <v>35179101532</v>
      </c>
      <c r="D396" s="254"/>
      <c r="E396" s="253" t="s">
        <v>3361</v>
      </c>
      <c r="F396" s="254"/>
      <c r="G396" s="254"/>
      <c r="H396" s="255">
        <v>10</v>
      </c>
      <c r="I396" s="509"/>
      <c r="J396" s="519" t="s">
        <v>3362</v>
      </c>
      <c r="K396" s="256">
        <v>1</v>
      </c>
      <c r="L396" s="231">
        <v>10</v>
      </c>
      <c r="M396" s="255" t="s">
        <v>11</v>
      </c>
      <c r="N396" s="229"/>
      <c r="O396" s="230">
        <f>Tabelle4424354[[#This Row],[FOPPE Art.-Nr. ]]</f>
        <v>35179101532</v>
      </c>
      <c r="T396" s="258"/>
      <c r="U396" s="258"/>
      <c r="V396" s="258"/>
      <c r="W396" s="258"/>
      <c r="X396" s="258"/>
      <c r="Y396" s="258"/>
      <c r="Z396" s="258"/>
      <c r="AA396" s="258"/>
      <c r="AB396" s="258"/>
      <c r="AC396" s="258"/>
      <c r="AD396" s="258"/>
      <c r="AE396" s="258"/>
      <c r="AF396" s="258"/>
      <c r="AG396" s="258"/>
      <c r="AH396" s="258"/>
      <c r="AI396" s="258"/>
      <c r="AJ396" s="258"/>
      <c r="AK396" s="258"/>
      <c r="AL396" s="258"/>
      <c r="AM396" s="258"/>
      <c r="AN396" s="258"/>
      <c r="AO396" s="258"/>
      <c r="AP396" s="258"/>
      <c r="AQ396" s="258"/>
      <c r="AR396" s="258"/>
      <c r="AS396" s="258"/>
      <c r="AT396" s="258"/>
      <c r="AU396" s="258"/>
      <c r="AV396" s="258"/>
      <c r="AW396" s="258"/>
      <c r="AX396" s="258"/>
      <c r="AY396" s="258"/>
      <c r="AZ396" s="258"/>
      <c r="BA396" s="258"/>
      <c r="BB396" s="258"/>
      <c r="BC396" s="258"/>
      <c r="BD396" s="258"/>
      <c r="BE396" s="258"/>
      <c r="BF396" s="258"/>
      <c r="BG396" s="258"/>
      <c r="BH396" s="258"/>
      <c r="BI396" s="258"/>
      <c r="BJ396" s="258"/>
      <c r="BK396" s="258"/>
      <c r="BL396" s="258"/>
      <c r="BM396" s="258"/>
      <c r="BN396" s="258"/>
      <c r="BO396" s="258"/>
      <c r="BP396" s="258"/>
      <c r="BQ396" s="258"/>
      <c r="BR396" s="258"/>
      <c r="BS396" s="258"/>
      <c r="BT396" s="258"/>
      <c r="BU396" s="258"/>
      <c r="BV396" s="258"/>
      <c r="BW396" s="258"/>
      <c r="BX396" s="258"/>
      <c r="BY396" s="258"/>
    </row>
    <row r="397" spans="1:77" s="257" customFormat="1" ht="13.8" x14ac:dyDescent="0.25">
      <c r="A397" s="192" t="s">
        <v>6910</v>
      </c>
      <c r="B397" s="194" t="s">
        <v>6759</v>
      </c>
      <c r="C397" s="252">
        <v>35179101631</v>
      </c>
      <c r="D397" s="254"/>
      <c r="E397" s="253" t="s">
        <v>3391</v>
      </c>
      <c r="F397" s="254"/>
      <c r="G397" s="254"/>
      <c r="H397" s="255">
        <v>10</v>
      </c>
      <c r="I397" s="509"/>
      <c r="J397" s="519" t="s">
        <v>3392</v>
      </c>
      <c r="K397" s="256">
        <v>1</v>
      </c>
      <c r="L397" s="231">
        <v>10</v>
      </c>
      <c r="M397" s="255" t="s">
        <v>11</v>
      </c>
      <c r="N397" s="229"/>
      <c r="O397" s="230">
        <f>Tabelle4424354[[#This Row],[FOPPE Art.-Nr. ]]</f>
        <v>35179101631</v>
      </c>
      <c r="T397" s="258"/>
      <c r="U397" s="258"/>
      <c r="V397" s="258"/>
      <c r="W397" s="258"/>
      <c r="X397" s="258"/>
      <c r="Y397" s="258"/>
      <c r="Z397" s="258"/>
      <c r="AA397" s="258"/>
      <c r="AB397" s="258"/>
      <c r="AC397" s="258"/>
      <c r="AD397" s="258"/>
      <c r="AE397" s="258"/>
      <c r="AF397" s="258"/>
      <c r="AG397" s="258"/>
      <c r="AH397" s="258"/>
      <c r="AI397" s="258"/>
      <c r="AJ397" s="258"/>
      <c r="AK397" s="258"/>
      <c r="AL397" s="258"/>
      <c r="AM397" s="258"/>
      <c r="AN397" s="258"/>
      <c r="AO397" s="258"/>
      <c r="AP397" s="258"/>
      <c r="AQ397" s="258"/>
      <c r="AR397" s="258"/>
      <c r="AS397" s="258"/>
      <c r="AT397" s="258"/>
      <c r="AU397" s="258"/>
      <c r="AV397" s="258"/>
      <c r="AW397" s="258"/>
      <c r="AX397" s="258"/>
      <c r="AY397" s="258"/>
      <c r="AZ397" s="258"/>
      <c r="BA397" s="258"/>
      <c r="BB397" s="258"/>
      <c r="BC397" s="258"/>
      <c r="BD397" s="258"/>
      <c r="BE397" s="258"/>
      <c r="BF397" s="258"/>
      <c r="BG397" s="258"/>
      <c r="BH397" s="258"/>
      <c r="BI397" s="258"/>
      <c r="BJ397" s="258"/>
      <c r="BK397" s="258"/>
      <c r="BL397" s="258"/>
      <c r="BM397" s="258"/>
      <c r="BN397" s="258"/>
      <c r="BO397" s="258"/>
      <c r="BP397" s="258"/>
      <c r="BQ397" s="258"/>
      <c r="BR397" s="258"/>
      <c r="BS397" s="258"/>
      <c r="BT397" s="258"/>
      <c r="BU397" s="258"/>
      <c r="BV397" s="258"/>
      <c r="BW397" s="258"/>
      <c r="BX397" s="258"/>
      <c r="BY397" s="258"/>
    </row>
    <row r="398" spans="1:77" s="257" customFormat="1" ht="13.8" x14ac:dyDescent="0.25">
      <c r="A398" s="192" t="s">
        <v>6910</v>
      </c>
      <c r="B398" s="194" t="s">
        <v>6760</v>
      </c>
      <c r="C398" s="252">
        <v>35179101632</v>
      </c>
      <c r="D398" s="254"/>
      <c r="E398" s="253" t="s">
        <v>3393</v>
      </c>
      <c r="F398" s="254"/>
      <c r="G398" s="254"/>
      <c r="H398" s="255">
        <v>10</v>
      </c>
      <c r="I398" s="509"/>
      <c r="J398" s="519" t="s">
        <v>3394</v>
      </c>
      <c r="K398" s="256">
        <v>1</v>
      </c>
      <c r="L398" s="231">
        <v>10</v>
      </c>
      <c r="M398" s="255" t="s">
        <v>11</v>
      </c>
      <c r="N398" s="229"/>
      <c r="O398" s="230">
        <f>Tabelle4424354[[#This Row],[FOPPE Art.-Nr. ]]</f>
        <v>35179101632</v>
      </c>
      <c r="T398" s="258"/>
      <c r="U398" s="258"/>
      <c r="V398" s="258"/>
      <c r="W398" s="258"/>
      <c r="X398" s="258"/>
      <c r="Y398" s="258"/>
      <c r="Z398" s="258"/>
      <c r="AA398" s="258"/>
      <c r="AB398" s="258"/>
      <c r="AC398" s="258"/>
      <c r="AD398" s="258"/>
      <c r="AE398" s="258"/>
      <c r="AF398" s="258"/>
      <c r="AG398" s="258"/>
      <c r="AH398" s="258"/>
      <c r="AI398" s="258"/>
      <c r="AJ398" s="258"/>
      <c r="AK398" s="258"/>
      <c r="AL398" s="258"/>
      <c r="AM398" s="258"/>
      <c r="AN398" s="258"/>
      <c r="AO398" s="258"/>
      <c r="AP398" s="258"/>
      <c r="AQ398" s="258"/>
      <c r="AR398" s="258"/>
      <c r="AS398" s="258"/>
      <c r="AT398" s="258"/>
      <c r="AU398" s="258"/>
      <c r="AV398" s="258"/>
      <c r="AW398" s="258"/>
      <c r="AX398" s="258"/>
      <c r="AY398" s="258"/>
      <c r="AZ398" s="258"/>
      <c r="BA398" s="258"/>
      <c r="BB398" s="258"/>
      <c r="BC398" s="258"/>
      <c r="BD398" s="258"/>
      <c r="BE398" s="258"/>
      <c r="BF398" s="258"/>
      <c r="BG398" s="258"/>
      <c r="BH398" s="258"/>
      <c r="BI398" s="258"/>
      <c r="BJ398" s="258"/>
      <c r="BK398" s="258"/>
      <c r="BL398" s="258"/>
      <c r="BM398" s="258"/>
      <c r="BN398" s="258"/>
      <c r="BO398" s="258"/>
      <c r="BP398" s="258"/>
      <c r="BQ398" s="258"/>
      <c r="BR398" s="258"/>
      <c r="BS398" s="258"/>
      <c r="BT398" s="258"/>
      <c r="BU398" s="258"/>
      <c r="BV398" s="258"/>
      <c r="BW398" s="258"/>
      <c r="BX398" s="258"/>
      <c r="BY398" s="258"/>
    </row>
    <row r="399" spans="1:77" s="257" customFormat="1" ht="13.8" x14ac:dyDescent="0.25">
      <c r="A399" s="192" t="s">
        <v>6910</v>
      </c>
      <c r="B399" s="194" t="s">
        <v>6759</v>
      </c>
      <c r="C399" s="252">
        <v>35179101731</v>
      </c>
      <c r="D399" s="254"/>
      <c r="E399" s="253" t="s">
        <v>3421</v>
      </c>
      <c r="F399" s="254"/>
      <c r="G399" s="254"/>
      <c r="H399" s="255">
        <v>10</v>
      </c>
      <c r="I399" s="509"/>
      <c r="J399" s="519" t="s">
        <v>3422</v>
      </c>
      <c r="K399" s="256">
        <v>1</v>
      </c>
      <c r="L399" s="231">
        <v>10</v>
      </c>
      <c r="M399" s="255" t="s">
        <v>11</v>
      </c>
      <c r="N399" s="229"/>
      <c r="O399" s="230">
        <f>Tabelle4424354[[#This Row],[FOPPE Art.-Nr. ]]</f>
        <v>35179101731</v>
      </c>
      <c r="T399" s="258"/>
      <c r="U399" s="258"/>
      <c r="V399" s="258"/>
      <c r="W399" s="258"/>
      <c r="X399" s="258"/>
      <c r="Y399" s="258"/>
      <c r="Z399" s="258"/>
      <c r="AA399" s="258"/>
      <c r="AB399" s="258"/>
      <c r="AC399" s="258"/>
      <c r="AD399" s="258"/>
      <c r="AE399" s="258"/>
      <c r="AF399" s="258"/>
      <c r="AG399" s="258"/>
      <c r="AH399" s="258"/>
      <c r="AI399" s="258"/>
      <c r="AJ399" s="258"/>
      <c r="AK399" s="258"/>
      <c r="AL399" s="258"/>
      <c r="AM399" s="258"/>
      <c r="AN399" s="258"/>
      <c r="AO399" s="258"/>
      <c r="AP399" s="258"/>
      <c r="AQ399" s="258"/>
      <c r="AR399" s="258"/>
      <c r="AS399" s="258"/>
      <c r="AT399" s="258"/>
      <c r="AU399" s="258"/>
      <c r="AV399" s="258"/>
      <c r="AW399" s="258"/>
      <c r="AX399" s="258"/>
      <c r="AY399" s="258"/>
      <c r="AZ399" s="258"/>
      <c r="BA399" s="258"/>
      <c r="BB399" s="258"/>
      <c r="BC399" s="258"/>
      <c r="BD399" s="258"/>
      <c r="BE399" s="258"/>
      <c r="BF399" s="258"/>
      <c r="BG399" s="258"/>
      <c r="BH399" s="258"/>
      <c r="BI399" s="258"/>
      <c r="BJ399" s="258"/>
      <c r="BK399" s="258"/>
      <c r="BL399" s="258"/>
      <c r="BM399" s="258"/>
      <c r="BN399" s="258"/>
      <c r="BO399" s="258"/>
      <c r="BP399" s="258"/>
      <c r="BQ399" s="258"/>
      <c r="BR399" s="258"/>
      <c r="BS399" s="258"/>
      <c r="BT399" s="258"/>
      <c r="BU399" s="258"/>
      <c r="BV399" s="258"/>
      <c r="BW399" s="258"/>
      <c r="BX399" s="258"/>
      <c r="BY399" s="258"/>
    </row>
    <row r="400" spans="1:77" s="257" customFormat="1" ht="13.8" x14ac:dyDescent="0.25">
      <c r="A400" s="192" t="s">
        <v>6910</v>
      </c>
      <c r="B400" s="194" t="s">
        <v>6760</v>
      </c>
      <c r="C400" s="252">
        <v>35179101732</v>
      </c>
      <c r="D400" s="254"/>
      <c r="E400" s="253" t="s">
        <v>3423</v>
      </c>
      <c r="F400" s="254"/>
      <c r="G400" s="254"/>
      <c r="H400" s="255">
        <v>10</v>
      </c>
      <c r="I400" s="509"/>
      <c r="J400" s="519" t="s">
        <v>3424</v>
      </c>
      <c r="K400" s="256">
        <v>1</v>
      </c>
      <c r="L400" s="231">
        <v>10</v>
      </c>
      <c r="M400" s="255" t="s">
        <v>11</v>
      </c>
      <c r="N400" s="229"/>
      <c r="O400" s="230">
        <f>Tabelle4424354[[#This Row],[FOPPE Art.-Nr. ]]</f>
        <v>35179101732</v>
      </c>
      <c r="T400" s="258"/>
      <c r="U400" s="258"/>
      <c r="V400" s="258"/>
      <c r="W400" s="258"/>
      <c r="X400" s="258"/>
      <c r="Y400" s="258"/>
      <c r="Z400" s="258"/>
      <c r="AA400" s="258"/>
      <c r="AB400" s="258"/>
      <c r="AC400" s="258"/>
      <c r="AD400" s="258"/>
      <c r="AE400" s="258"/>
      <c r="AF400" s="258"/>
      <c r="AG400" s="258"/>
      <c r="AH400" s="258"/>
      <c r="AI400" s="258"/>
      <c r="AJ400" s="258"/>
      <c r="AK400" s="258"/>
      <c r="AL400" s="258"/>
      <c r="AM400" s="258"/>
      <c r="AN400" s="258"/>
      <c r="AO400" s="258"/>
      <c r="AP400" s="258"/>
      <c r="AQ400" s="258"/>
      <c r="AR400" s="258"/>
      <c r="AS400" s="258"/>
      <c r="AT400" s="258"/>
      <c r="AU400" s="258"/>
      <c r="AV400" s="258"/>
      <c r="AW400" s="258"/>
      <c r="AX400" s="258"/>
      <c r="AY400" s="258"/>
      <c r="AZ400" s="258"/>
      <c r="BA400" s="258"/>
      <c r="BB400" s="258"/>
      <c r="BC400" s="258"/>
      <c r="BD400" s="258"/>
      <c r="BE400" s="258"/>
      <c r="BF400" s="258"/>
      <c r="BG400" s="258"/>
      <c r="BH400" s="258"/>
      <c r="BI400" s="258"/>
      <c r="BJ400" s="258"/>
      <c r="BK400" s="258"/>
      <c r="BL400" s="258"/>
      <c r="BM400" s="258"/>
      <c r="BN400" s="258"/>
      <c r="BO400" s="258"/>
      <c r="BP400" s="258"/>
      <c r="BQ400" s="258"/>
      <c r="BR400" s="258"/>
      <c r="BS400" s="258"/>
      <c r="BT400" s="258"/>
      <c r="BU400" s="258"/>
      <c r="BV400" s="258"/>
      <c r="BW400" s="258"/>
      <c r="BX400" s="258"/>
      <c r="BY400" s="258"/>
    </row>
    <row r="401" spans="1:77" s="257" customFormat="1" ht="13.8" x14ac:dyDescent="0.25">
      <c r="A401" s="192" t="s">
        <v>6910</v>
      </c>
      <c r="B401" s="194" t="s">
        <v>6759</v>
      </c>
      <c r="C401" s="252">
        <v>35179101831</v>
      </c>
      <c r="D401" s="254"/>
      <c r="E401" s="253" t="s">
        <v>3457</v>
      </c>
      <c r="F401" s="254"/>
      <c r="G401" s="254"/>
      <c r="H401" s="255">
        <v>10</v>
      </c>
      <c r="I401" s="509"/>
      <c r="J401" s="519" t="s">
        <v>3458</v>
      </c>
      <c r="K401" s="256">
        <v>1</v>
      </c>
      <c r="L401" s="231">
        <v>10</v>
      </c>
      <c r="M401" s="255" t="s">
        <v>11</v>
      </c>
      <c r="N401" s="229"/>
      <c r="O401" s="230">
        <f>Tabelle4424354[[#This Row],[FOPPE Art.-Nr. ]]</f>
        <v>35179101831</v>
      </c>
      <c r="T401" s="258"/>
      <c r="U401" s="258"/>
      <c r="V401" s="258"/>
      <c r="W401" s="258"/>
      <c r="X401" s="258"/>
      <c r="Y401" s="258"/>
      <c r="Z401" s="258"/>
      <c r="AA401" s="258"/>
      <c r="AB401" s="258"/>
      <c r="AC401" s="258"/>
      <c r="AD401" s="258"/>
      <c r="AE401" s="258"/>
      <c r="AF401" s="258"/>
      <c r="AG401" s="258"/>
      <c r="AH401" s="258"/>
      <c r="AI401" s="258"/>
      <c r="AJ401" s="258"/>
      <c r="AK401" s="258"/>
      <c r="AL401" s="258"/>
      <c r="AM401" s="258"/>
      <c r="AN401" s="258"/>
      <c r="AO401" s="258"/>
      <c r="AP401" s="258"/>
      <c r="AQ401" s="258"/>
      <c r="AR401" s="258"/>
      <c r="AS401" s="258"/>
      <c r="AT401" s="258"/>
      <c r="AU401" s="258"/>
      <c r="AV401" s="258"/>
      <c r="AW401" s="258"/>
      <c r="AX401" s="258"/>
      <c r="AY401" s="258"/>
      <c r="AZ401" s="258"/>
      <c r="BA401" s="258"/>
      <c r="BB401" s="258"/>
      <c r="BC401" s="258"/>
      <c r="BD401" s="258"/>
      <c r="BE401" s="258"/>
      <c r="BF401" s="258"/>
      <c r="BG401" s="258"/>
      <c r="BH401" s="258"/>
      <c r="BI401" s="258"/>
      <c r="BJ401" s="258"/>
      <c r="BK401" s="258"/>
      <c r="BL401" s="258"/>
      <c r="BM401" s="258"/>
      <c r="BN401" s="258"/>
      <c r="BO401" s="258"/>
      <c r="BP401" s="258"/>
      <c r="BQ401" s="258"/>
      <c r="BR401" s="258"/>
      <c r="BS401" s="258"/>
      <c r="BT401" s="258"/>
      <c r="BU401" s="258"/>
      <c r="BV401" s="258"/>
      <c r="BW401" s="258"/>
      <c r="BX401" s="258"/>
      <c r="BY401" s="258"/>
    </row>
    <row r="402" spans="1:77" s="257" customFormat="1" ht="13.8" x14ac:dyDescent="0.25">
      <c r="A402" s="192" t="s">
        <v>6910</v>
      </c>
      <c r="B402" s="194" t="s">
        <v>6760</v>
      </c>
      <c r="C402" s="252">
        <v>35179101832</v>
      </c>
      <c r="D402" s="254"/>
      <c r="E402" s="253" t="s">
        <v>3459</v>
      </c>
      <c r="F402" s="254"/>
      <c r="G402" s="254"/>
      <c r="H402" s="255">
        <v>10</v>
      </c>
      <c r="I402" s="509"/>
      <c r="J402" s="519" t="s">
        <v>3460</v>
      </c>
      <c r="K402" s="256">
        <v>1</v>
      </c>
      <c r="L402" s="231">
        <v>10</v>
      </c>
      <c r="M402" s="255" t="s">
        <v>11</v>
      </c>
      <c r="N402" s="229"/>
      <c r="O402" s="230">
        <f>Tabelle4424354[[#This Row],[FOPPE Art.-Nr. ]]</f>
        <v>35179101832</v>
      </c>
      <c r="T402" s="258"/>
      <c r="U402" s="258"/>
      <c r="V402" s="258"/>
      <c r="W402" s="258"/>
      <c r="X402" s="258"/>
      <c r="Y402" s="258"/>
      <c r="Z402" s="258"/>
      <c r="AA402" s="258"/>
      <c r="AB402" s="258"/>
      <c r="AC402" s="258"/>
      <c r="AD402" s="258"/>
      <c r="AE402" s="258"/>
      <c r="AF402" s="258"/>
      <c r="AG402" s="258"/>
      <c r="AH402" s="258"/>
      <c r="AI402" s="258"/>
      <c r="AJ402" s="258"/>
      <c r="AK402" s="258"/>
      <c r="AL402" s="258"/>
      <c r="AM402" s="258"/>
      <c r="AN402" s="258"/>
      <c r="AO402" s="258"/>
      <c r="AP402" s="258"/>
      <c r="AQ402" s="258"/>
      <c r="AR402" s="258"/>
      <c r="AS402" s="258"/>
      <c r="AT402" s="258"/>
      <c r="AU402" s="258"/>
      <c r="AV402" s="258"/>
      <c r="AW402" s="258"/>
      <c r="AX402" s="258"/>
      <c r="AY402" s="258"/>
      <c r="AZ402" s="258"/>
      <c r="BA402" s="258"/>
      <c r="BB402" s="258"/>
      <c r="BC402" s="258"/>
      <c r="BD402" s="258"/>
      <c r="BE402" s="258"/>
      <c r="BF402" s="258"/>
      <c r="BG402" s="258"/>
      <c r="BH402" s="258"/>
      <c r="BI402" s="258"/>
      <c r="BJ402" s="258"/>
      <c r="BK402" s="258"/>
      <c r="BL402" s="258"/>
      <c r="BM402" s="258"/>
      <c r="BN402" s="258"/>
      <c r="BO402" s="258"/>
      <c r="BP402" s="258"/>
      <c r="BQ402" s="258"/>
      <c r="BR402" s="258"/>
      <c r="BS402" s="258"/>
      <c r="BT402" s="258"/>
      <c r="BU402" s="258"/>
      <c r="BV402" s="258"/>
      <c r="BW402" s="258"/>
      <c r="BX402" s="258"/>
      <c r="BY402" s="258"/>
    </row>
    <row r="403" spans="1:77" s="257" customFormat="1" ht="13.8" x14ac:dyDescent="0.25">
      <c r="A403" s="192" t="s">
        <v>6910</v>
      </c>
      <c r="B403" s="194" t="s">
        <v>6759</v>
      </c>
      <c r="C403" s="252">
        <v>35179101931</v>
      </c>
      <c r="D403" s="254"/>
      <c r="E403" s="253" t="s">
        <v>3493</v>
      </c>
      <c r="F403" s="254"/>
      <c r="G403" s="254"/>
      <c r="H403" s="255">
        <v>10</v>
      </c>
      <c r="I403" s="509"/>
      <c r="J403" s="519" t="s">
        <v>3494</v>
      </c>
      <c r="K403" s="256">
        <v>1</v>
      </c>
      <c r="L403" s="231">
        <v>10</v>
      </c>
      <c r="M403" s="255" t="s">
        <v>11</v>
      </c>
      <c r="N403" s="229"/>
      <c r="O403" s="230">
        <f>Tabelle4424354[[#This Row],[FOPPE Art.-Nr. ]]</f>
        <v>35179101931</v>
      </c>
      <c r="T403" s="258"/>
      <c r="U403" s="258"/>
      <c r="V403" s="258"/>
      <c r="W403" s="258"/>
      <c r="X403" s="258"/>
      <c r="Y403" s="258"/>
      <c r="Z403" s="258"/>
      <c r="AA403" s="258"/>
      <c r="AB403" s="258"/>
      <c r="AC403" s="258"/>
      <c r="AD403" s="258"/>
      <c r="AE403" s="258"/>
      <c r="AF403" s="258"/>
      <c r="AG403" s="258"/>
      <c r="AH403" s="258"/>
      <c r="AI403" s="258"/>
      <c r="AJ403" s="258"/>
      <c r="AK403" s="258"/>
      <c r="AL403" s="258"/>
      <c r="AM403" s="258"/>
      <c r="AN403" s="258"/>
      <c r="AO403" s="258"/>
      <c r="AP403" s="258"/>
      <c r="AQ403" s="258"/>
      <c r="AR403" s="258"/>
      <c r="AS403" s="258"/>
      <c r="AT403" s="258"/>
      <c r="AU403" s="258"/>
      <c r="AV403" s="258"/>
      <c r="AW403" s="258"/>
      <c r="AX403" s="258"/>
      <c r="AY403" s="258"/>
      <c r="AZ403" s="258"/>
      <c r="BA403" s="258"/>
      <c r="BB403" s="258"/>
      <c r="BC403" s="258"/>
      <c r="BD403" s="258"/>
      <c r="BE403" s="258"/>
      <c r="BF403" s="258"/>
      <c r="BG403" s="258"/>
      <c r="BH403" s="258"/>
      <c r="BI403" s="258"/>
      <c r="BJ403" s="258"/>
      <c r="BK403" s="258"/>
      <c r="BL403" s="258"/>
      <c r="BM403" s="258"/>
      <c r="BN403" s="258"/>
      <c r="BO403" s="258"/>
      <c r="BP403" s="258"/>
      <c r="BQ403" s="258"/>
      <c r="BR403" s="258"/>
      <c r="BS403" s="258"/>
      <c r="BT403" s="258"/>
      <c r="BU403" s="258"/>
      <c r="BV403" s="258"/>
      <c r="BW403" s="258"/>
      <c r="BX403" s="258"/>
      <c r="BY403" s="258"/>
    </row>
    <row r="404" spans="1:77" s="257" customFormat="1" ht="13.8" x14ac:dyDescent="0.25">
      <c r="A404" s="192" t="s">
        <v>6910</v>
      </c>
      <c r="B404" s="194" t="s">
        <v>6760</v>
      </c>
      <c r="C404" s="252">
        <v>35179101932</v>
      </c>
      <c r="D404" s="254"/>
      <c r="E404" s="253" t="s">
        <v>3495</v>
      </c>
      <c r="F404" s="254"/>
      <c r="G404" s="254"/>
      <c r="H404" s="255">
        <v>10</v>
      </c>
      <c r="I404" s="509"/>
      <c r="J404" s="519" t="s">
        <v>3496</v>
      </c>
      <c r="K404" s="256">
        <v>1</v>
      </c>
      <c r="L404" s="231">
        <v>10</v>
      </c>
      <c r="M404" s="255" t="s">
        <v>11</v>
      </c>
      <c r="N404" s="229"/>
      <c r="O404" s="230">
        <f>Tabelle4424354[[#This Row],[FOPPE Art.-Nr. ]]</f>
        <v>35179101932</v>
      </c>
      <c r="T404" s="258"/>
      <c r="U404" s="258"/>
      <c r="V404" s="258"/>
      <c r="W404" s="258"/>
      <c r="X404" s="258"/>
      <c r="Y404" s="258"/>
      <c r="Z404" s="258"/>
      <c r="AA404" s="258"/>
      <c r="AB404" s="258"/>
      <c r="AC404" s="258"/>
      <c r="AD404" s="258"/>
      <c r="AE404" s="258"/>
      <c r="AF404" s="258"/>
      <c r="AG404" s="258"/>
      <c r="AH404" s="258"/>
      <c r="AI404" s="258"/>
      <c r="AJ404" s="258"/>
      <c r="AK404" s="258"/>
      <c r="AL404" s="258"/>
      <c r="AM404" s="258"/>
      <c r="AN404" s="258"/>
      <c r="AO404" s="258"/>
      <c r="AP404" s="258"/>
      <c r="AQ404" s="258"/>
      <c r="AR404" s="258"/>
      <c r="AS404" s="258"/>
      <c r="AT404" s="258"/>
      <c r="AU404" s="258"/>
      <c r="AV404" s="258"/>
      <c r="AW404" s="258"/>
      <c r="AX404" s="258"/>
      <c r="AY404" s="258"/>
      <c r="AZ404" s="258"/>
      <c r="BA404" s="258"/>
      <c r="BB404" s="258"/>
      <c r="BC404" s="258"/>
      <c r="BD404" s="258"/>
      <c r="BE404" s="258"/>
      <c r="BF404" s="258"/>
      <c r="BG404" s="258"/>
      <c r="BH404" s="258"/>
      <c r="BI404" s="258"/>
      <c r="BJ404" s="258"/>
      <c r="BK404" s="258"/>
      <c r="BL404" s="258"/>
      <c r="BM404" s="258"/>
      <c r="BN404" s="258"/>
      <c r="BO404" s="258"/>
      <c r="BP404" s="258"/>
      <c r="BQ404" s="258"/>
      <c r="BR404" s="258"/>
      <c r="BS404" s="258"/>
      <c r="BT404" s="258"/>
      <c r="BU404" s="258"/>
      <c r="BV404" s="258"/>
      <c r="BW404" s="258"/>
      <c r="BX404" s="258"/>
      <c r="BY404" s="258"/>
    </row>
    <row r="405" spans="1:77" s="257" customFormat="1" ht="13.8" x14ac:dyDescent="0.25">
      <c r="A405" s="192" t="s">
        <v>6910</v>
      </c>
      <c r="B405" s="194" t="s">
        <v>6759</v>
      </c>
      <c r="C405" s="252">
        <v>35179102031</v>
      </c>
      <c r="D405" s="254"/>
      <c r="E405" s="253" t="s">
        <v>3531</v>
      </c>
      <c r="F405" s="254"/>
      <c r="G405" s="254"/>
      <c r="H405" s="255">
        <v>10</v>
      </c>
      <c r="I405" s="509"/>
      <c r="J405" s="519" t="s">
        <v>3532</v>
      </c>
      <c r="K405" s="256">
        <v>1</v>
      </c>
      <c r="L405" s="231">
        <v>10</v>
      </c>
      <c r="M405" s="255" t="s">
        <v>11</v>
      </c>
      <c r="N405" s="229"/>
      <c r="O405" s="230">
        <f>Tabelle4424354[[#This Row],[FOPPE Art.-Nr. ]]</f>
        <v>35179102031</v>
      </c>
      <c r="T405" s="258"/>
      <c r="U405" s="258"/>
      <c r="V405" s="258"/>
      <c r="W405" s="258"/>
      <c r="X405" s="258"/>
      <c r="Y405" s="258"/>
      <c r="Z405" s="258"/>
      <c r="AA405" s="258"/>
      <c r="AB405" s="258"/>
      <c r="AC405" s="258"/>
      <c r="AD405" s="258"/>
      <c r="AE405" s="258"/>
      <c r="AF405" s="258"/>
      <c r="AG405" s="258"/>
      <c r="AH405" s="258"/>
      <c r="AI405" s="258"/>
      <c r="AJ405" s="258"/>
      <c r="AK405" s="258"/>
      <c r="AL405" s="258"/>
      <c r="AM405" s="258"/>
      <c r="AN405" s="258"/>
      <c r="AO405" s="258"/>
      <c r="AP405" s="258"/>
      <c r="AQ405" s="258"/>
      <c r="AR405" s="258"/>
      <c r="AS405" s="258"/>
      <c r="AT405" s="258"/>
      <c r="AU405" s="258"/>
      <c r="AV405" s="258"/>
      <c r="AW405" s="258"/>
      <c r="AX405" s="258"/>
      <c r="AY405" s="258"/>
      <c r="AZ405" s="258"/>
      <c r="BA405" s="258"/>
      <c r="BB405" s="258"/>
      <c r="BC405" s="258"/>
      <c r="BD405" s="258"/>
      <c r="BE405" s="258"/>
      <c r="BF405" s="258"/>
      <c r="BG405" s="258"/>
      <c r="BH405" s="258"/>
      <c r="BI405" s="258"/>
      <c r="BJ405" s="258"/>
      <c r="BK405" s="258"/>
      <c r="BL405" s="258"/>
      <c r="BM405" s="258"/>
      <c r="BN405" s="258"/>
      <c r="BO405" s="258"/>
      <c r="BP405" s="258"/>
      <c r="BQ405" s="258"/>
      <c r="BR405" s="258"/>
      <c r="BS405" s="258"/>
      <c r="BT405" s="258"/>
      <c r="BU405" s="258"/>
      <c r="BV405" s="258"/>
      <c r="BW405" s="258"/>
      <c r="BX405" s="258"/>
      <c r="BY405" s="258"/>
    </row>
    <row r="406" spans="1:77" s="257" customFormat="1" ht="13.8" x14ac:dyDescent="0.25">
      <c r="A406" s="192" t="s">
        <v>6910</v>
      </c>
      <c r="B406" s="194" t="s">
        <v>6760</v>
      </c>
      <c r="C406" s="252">
        <v>35179102032</v>
      </c>
      <c r="D406" s="254"/>
      <c r="E406" s="253" t="s">
        <v>3533</v>
      </c>
      <c r="F406" s="254"/>
      <c r="G406" s="254"/>
      <c r="H406" s="255">
        <v>10</v>
      </c>
      <c r="I406" s="509"/>
      <c r="J406" s="519" t="s">
        <v>3534</v>
      </c>
      <c r="K406" s="256">
        <v>1</v>
      </c>
      <c r="L406" s="231">
        <v>10</v>
      </c>
      <c r="M406" s="255" t="s">
        <v>11</v>
      </c>
      <c r="N406" s="229"/>
      <c r="O406" s="230">
        <f>Tabelle4424354[[#This Row],[FOPPE Art.-Nr. ]]</f>
        <v>35179102032</v>
      </c>
      <c r="T406" s="258"/>
      <c r="U406" s="258"/>
      <c r="V406" s="258"/>
      <c r="W406" s="258"/>
      <c r="X406" s="258"/>
      <c r="Y406" s="258"/>
      <c r="Z406" s="258"/>
      <c r="AA406" s="258"/>
      <c r="AB406" s="258"/>
      <c r="AC406" s="258"/>
      <c r="AD406" s="258"/>
      <c r="AE406" s="258"/>
      <c r="AF406" s="258"/>
      <c r="AG406" s="258"/>
      <c r="AH406" s="258"/>
      <c r="AI406" s="258"/>
      <c r="AJ406" s="258"/>
      <c r="AK406" s="258"/>
      <c r="AL406" s="258"/>
      <c r="AM406" s="258"/>
      <c r="AN406" s="258"/>
      <c r="AO406" s="258"/>
      <c r="AP406" s="258"/>
      <c r="AQ406" s="258"/>
      <c r="AR406" s="258"/>
      <c r="AS406" s="258"/>
      <c r="AT406" s="258"/>
      <c r="AU406" s="258"/>
      <c r="AV406" s="258"/>
      <c r="AW406" s="258"/>
      <c r="AX406" s="258"/>
      <c r="AY406" s="258"/>
      <c r="AZ406" s="258"/>
      <c r="BA406" s="258"/>
      <c r="BB406" s="258"/>
      <c r="BC406" s="258"/>
      <c r="BD406" s="258"/>
      <c r="BE406" s="258"/>
      <c r="BF406" s="258"/>
      <c r="BG406" s="258"/>
      <c r="BH406" s="258"/>
      <c r="BI406" s="258"/>
      <c r="BJ406" s="258"/>
      <c r="BK406" s="258"/>
      <c r="BL406" s="258"/>
      <c r="BM406" s="258"/>
      <c r="BN406" s="258"/>
      <c r="BO406" s="258"/>
      <c r="BP406" s="258"/>
      <c r="BQ406" s="258"/>
      <c r="BR406" s="258"/>
      <c r="BS406" s="258"/>
      <c r="BT406" s="258"/>
      <c r="BU406" s="258"/>
      <c r="BV406" s="258"/>
      <c r="BW406" s="258"/>
      <c r="BX406" s="258"/>
      <c r="BY406" s="258"/>
    </row>
    <row r="407" spans="1:77" s="257" customFormat="1" ht="13.8" x14ac:dyDescent="0.25">
      <c r="A407" s="192" t="s">
        <v>6910</v>
      </c>
      <c r="B407" s="194" t="s">
        <v>6759</v>
      </c>
      <c r="C407" s="252">
        <v>35179102131</v>
      </c>
      <c r="D407" s="254"/>
      <c r="E407" s="253" t="s">
        <v>3565</v>
      </c>
      <c r="F407" s="254"/>
      <c r="G407" s="254"/>
      <c r="H407" s="255">
        <v>10</v>
      </c>
      <c r="I407" s="509"/>
      <c r="J407" s="519" t="s">
        <v>3566</v>
      </c>
      <c r="K407" s="256">
        <v>1</v>
      </c>
      <c r="L407" s="231">
        <v>10</v>
      </c>
      <c r="M407" s="255" t="s">
        <v>11</v>
      </c>
      <c r="N407" s="229"/>
      <c r="O407" s="230">
        <f>Tabelle4424354[[#This Row],[FOPPE Art.-Nr. ]]</f>
        <v>35179102131</v>
      </c>
      <c r="T407" s="258"/>
      <c r="U407" s="258"/>
      <c r="V407" s="258"/>
      <c r="W407" s="258"/>
      <c r="X407" s="258"/>
      <c r="Y407" s="258"/>
      <c r="Z407" s="258"/>
      <c r="AA407" s="258"/>
      <c r="AB407" s="258"/>
      <c r="AC407" s="258"/>
      <c r="AD407" s="258"/>
      <c r="AE407" s="258"/>
      <c r="AF407" s="258"/>
      <c r="AG407" s="258"/>
      <c r="AH407" s="258"/>
      <c r="AI407" s="258"/>
      <c r="AJ407" s="258"/>
      <c r="AK407" s="258"/>
      <c r="AL407" s="258"/>
      <c r="AM407" s="258"/>
      <c r="AN407" s="258"/>
      <c r="AO407" s="258"/>
      <c r="AP407" s="258"/>
      <c r="AQ407" s="258"/>
      <c r="AR407" s="258"/>
      <c r="AS407" s="258"/>
      <c r="AT407" s="258"/>
      <c r="AU407" s="258"/>
      <c r="AV407" s="258"/>
      <c r="AW407" s="258"/>
      <c r="AX407" s="258"/>
      <c r="AY407" s="258"/>
      <c r="AZ407" s="258"/>
      <c r="BA407" s="258"/>
      <c r="BB407" s="258"/>
      <c r="BC407" s="258"/>
      <c r="BD407" s="258"/>
      <c r="BE407" s="258"/>
      <c r="BF407" s="258"/>
      <c r="BG407" s="258"/>
      <c r="BH407" s="258"/>
      <c r="BI407" s="258"/>
      <c r="BJ407" s="258"/>
      <c r="BK407" s="258"/>
      <c r="BL407" s="258"/>
      <c r="BM407" s="258"/>
      <c r="BN407" s="258"/>
      <c r="BO407" s="258"/>
      <c r="BP407" s="258"/>
      <c r="BQ407" s="258"/>
      <c r="BR407" s="258"/>
      <c r="BS407" s="258"/>
      <c r="BT407" s="258"/>
      <c r="BU407" s="258"/>
      <c r="BV407" s="258"/>
      <c r="BW407" s="258"/>
      <c r="BX407" s="258"/>
      <c r="BY407" s="258"/>
    </row>
    <row r="408" spans="1:77" s="257" customFormat="1" ht="13.8" x14ac:dyDescent="0.25">
      <c r="A408" s="192" t="s">
        <v>6910</v>
      </c>
      <c r="B408" s="194" t="s">
        <v>6760</v>
      </c>
      <c r="C408" s="252">
        <v>35179102132</v>
      </c>
      <c r="D408" s="254"/>
      <c r="E408" s="253" t="s">
        <v>3567</v>
      </c>
      <c r="F408" s="254"/>
      <c r="G408" s="254"/>
      <c r="H408" s="255">
        <v>10</v>
      </c>
      <c r="I408" s="509"/>
      <c r="J408" s="519" t="s">
        <v>3568</v>
      </c>
      <c r="K408" s="256">
        <v>1</v>
      </c>
      <c r="L408" s="231">
        <v>10</v>
      </c>
      <c r="M408" s="255" t="s">
        <v>11</v>
      </c>
      <c r="N408" s="229"/>
      <c r="O408" s="230">
        <f>Tabelle4424354[[#This Row],[FOPPE Art.-Nr. ]]</f>
        <v>35179102132</v>
      </c>
      <c r="T408" s="258"/>
      <c r="U408" s="258"/>
      <c r="V408" s="258"/>
      <c r="W408" s="258"/>
      <c r="X408" s="258"/>
      <c r="Y408" s="258"/>
      <c r="Z408" s="258"/>
      <c r="AA408" s="258"/>
      <c r="AB408" s="258"/>
      <c r="AC408" s="258"/>
      <c r="AD408" s="258"/>
      <c r="AE408" s="258"/>
      <c r="AF408" s="258"/>
      <c r="AG408" s="258"/>
      <c r="AH408" s="258"/>
      <c r="AI408" s="258"/>
      <c r="AJ408" s="258"/>
      <c r="AK408" s="258"/>
      <c r="AL408" s="258"/>
      <c r="AM408" s="258"/>
      <c r="AN408" s="258"/>
      <c r="AO408" s="258"/>
      <c r="AP408" s="258"/>
      <c r="AQ408" s="258"/>
      <c r="AR408" s="258"/>
      <c r="AS408" s="258"/>
      <c r="AT408" s="258"/>
      <c r="AU408" s="258"/>
      <c r="AV408" s="258"/>
      <c r="AW408" s="258"/>
      <c r="AX408" s="258"/>
      <c r="AY408" s="258"/>
      <c r="AZ408" s="258"/>
      <c r="BA408" s="258"/>
      <c r="BB408" s="258"/>
      <c r="BC408" s="258"/>
      <c r="BD408" s="258"/>
      <c r="BE408" s="258"/>
      <c r="BF408" s="258"/>
      <c r="BG408" s="258"/>
      <c r="BH408" s="258"/>
      <c r="BI408" s="258"/>
      <c r="BJ408" s="258"/>
      <c r="BK408" s="258"/>
      <c r="BL408" s="258"/>
      <c r="BM408" s="258"/>
      <c r="BN408" s="258"/>
      <c r="BO408" s="258"/>
      <c r="BP408" s="258"/>
      <c r="BQ408" s="258"/>
      <c r="BR408" s="258"/>
      <c r="BS408" s="258"/>
      <c r="BT408" s="258"/>
      <c r="BU408" s="258"/>
      <c r="BV408" s="258"/>
      <c r="BW408" s="258"/>
      <c r="BX408" s="258"/>
      <c r="BY408" s="258"/>
    </row>
    <row r="409" spans="1:77" s="257" customFormat="1" ht="13.8" x14ac:dyDescent="0.25">
      <c r="A409" s="192" t="s">
        <v>6910</v>
      </c>
      <c r="B409" s="194" t="s">
        <v>6759</v>
      </c>
      <c r="C409" s="252">
        <v>35179102231</v>
      </c>
      <c r="D409" s="254"/>
      <c r="E409" s="253" t="s">
        <v>3587</v>
      </c>
      <c r="F409" s="254"/>
      <c r="G409" s="254"/>
      <c r="H409" s="255">
        <v>10</v>
      </c>
      <c r="I409" s="509"/>
      <c r="J409" s="519" t="s">
        <v>3588</v>
      </c>
      <c r="K409" s="256">
        <v>1</v>
      </c>
      <c r="L409" s="231">
        <v>10</v>
      </c>
      <c r="M409" s="255" t="s">
        <v>11</v>
      </c>
      <c r="N409" s="229"/>
      <c r="O409" s="230">
        <f>Tabelle4424354[[#This Row],[FOPPE Art.-Nr. ]]</f>
        <v>35179102231</v>
      </c>
      <c r="T409" s="258"/>
      <c r="U409" s="258"/>
      <c r="V409" s="258"/>
      <c r="W409" s="258"/>
      <c r="X409" s="258"/>
      <c r="Y409" s="258"/>
      <c r="Z409" s="258"/>
      <c r="AA409" s="258"/>
      <c r="AB409" s="258"/>
      <c r="AC409" s="258"/>
      <c r="AD409" s="258"/>
      <c r="AE409" s="258"/>
      <c r="AF409" s="258"/>
      <c r="AG409" s="258"/>
      <c r="AH409" s="258"/>
      <c r="AI409" s="258"/>
      <c r="AJ409" s="258"/>
      <c r="AK409" s="258"/>
      <c r="AL409" s="258"/>
      <c r="AM409" s="258"/>
      <c r="AN409" s="258"/>
      <c r="AO409" s="258"/>
      <c r="AP409" s="258"/>
      <c r="AQ409" s="258"/>
      <c r="AR409" s="258"/>
      <c r="AS409" s="258"/>
      <c r="AT409" s="258"/>
      <c r="AU409" s="258"/>
      <c r="AV409" s="258"/>
      <c r="AW409" s="258"/>
      <c r="AX409" s="258"/>
      <c r="AY409" s="258"/>
      <c r="AZ409" s="258"/>
      <c r="BA409" s="258"/>
      <c r="BB409" s="258"/>
      <c r="BC409" s="258"/>
      <c r="BD409" s="258"/>
      <c r="BE409" s="258"/>
      <c r="BF409" s="258"/>
      <c r="BG409" s="258"/>
      <c r="BH409" s="258"/>
      <c r="BI409" s="258"/>
      <c r="BJ409" s="258"/>
      <c r="BK409" s="258"/>
      <c r="BL409" s="258"/>
      <c r="BM409" s="258"/>
      <c r="BN409" s="258"/>
      <c r="BO409" s="258"/>
      <c r="BP409" s="258"/>
      <c r="BQ409" s="258"/>
      <c r="BR409" s="258"/>
      <c r="BS409" s="258"/>
      <c r="BT409" s="258"/>
      <c r="BU409" s="258"/>
      <c r="BV409" s="258"/>
      <c r="BW409" s="258"/>
      <c r="BX409" s="258"/>
      <c r="BY409" s="258"/>
    </row>
    <row r="410" spans="1:77" s="257" customFormat="1" ht="13.8" x14ac:dyDescent="0.25">
      <c r="A410" s="192" t="s">
        <v>6910</v>
      </c>
      <c r="B410" s="194" t="s">
        <v>6760</v>
      </c>
      <c r="C410" s="252">
        <v>35179102232</v>
      </c>
      <c r="D410" s="254"/>
      <c r="E410" s="253" t="s">
        <v>3589</v>
      </c>
      <c r="F410" s="254"/>
      <c r="G410" s="254"/>
      <c r="H410" s="255">
        <v>10</v>
      </c>
      <c r="I410" s="509"/>
      <c r="J410" s="519" t="s">
        <v>3590</v>
      </c>
      <c r="K410" s="256">
        <v>1</v>
      </c>
      <c r="L410" s="231">
        <v>10</v>
      </c>
      <c r="M410" s="255" t="s">
        <v>11</v>
      </c>
      <c r="N410" s="229"/>
      <c r="O410" s="230">
        <f>Tabelle4424354[[#This Row],[FOPPE Art.-Nr. ]]</f>
        <v>35179102232</v>
      </c>
      <c r="T410" s="258"/>
      <c r="U410" s="258"/>
      <c r="V410" s="258"/>
      <c r="W410" s="258"/>
      <c r="X410" s="258"/>
      <c r="Y410" s="258"/>
      <c r="Z410" s="258"/>
      <c r="AA410" s="258"/>
      <c r="AB410" s="258"/>
      <c r="AC410" s="258"/>
      <c r="AD410" s="258"/>
      <c r="AE410" s="258"/>
      <c r="AF410" s="258"/>
      <c r="AG410" s="258"/>
      <c r="AH410" s="258"/>
      <c r="AI410" s="258"/>
      <c r="AJ410" s="258"/>
      <c r="AK410" s="258"/>
      <c r="AL410" s="258"/>
      <c r="AM410" s="258"/>
      <c r="AN410" s="258"/>
      <c r="AO410" s="258"/>
      <c r="AP410" s="258"/>
      <c r="AQ410" s="258"/>
      <c r="AR410" s="258"/>
      <c r="AS410" s="258"/>
      <c r="AT410" s="258"/>
      <c r="AU410" s="258"/>
      <c r="AV410" s="258"/>
      <c r="AW410" s="258"/>
      <c r="AX410" s="258"/>
      <c r="AY410" s="258"/>
      <c r="AZ410" s="258"/>
      <c r="BA410" s="258"/>
      <c r="BB410" s="258"/>
      <c r="BC410" s="258"/>
      <c r="BD410" s="258"/>
      <c r="BE410" s="258"/>
      <c r="BF410" s="258"/>
      <c r="BG410" s="258"/>
      <c r="BH410" s="258"/>
      <c r="BI410" s="258"/>
      <c r="BJ410" s="258"/>
      <c r="BK410" s="258"/>
      <c r="BL410" s="258"/>
      <c r="BM410" s="258"/>
      <c r="BN410" s="258"/>
      <c r="BO410" s="258"/>
      <c r="BP410" s="258"/>
      <c r="BQ410" s="258"/>
      <c r="BR410" s="258"/>
      <c r="BS410" s="258"/>
      <c r="BT410" s="258"/>
      <c r="BU410" s="258"/>
      <c r="BV410" s="258"/>
      <c r="BW410" s="258"/>
      <c r="BX410" s="258"/>
      <c r="BY410" s="258"/>
    </row>
    <row r="411" spans="1:77" s="257" customFormat="1" ht="13.8" x14ac:dyDescent="0.25">
      <c r="A411" s="192" t="s">
        <v>6910</v>
      </c>
      <c r="B411" s="194" t="s">
        <v>6759</v>
      </c>
      <c r="C411" s="252">
        <v>35179102331</v>
      </c>
      <c r="D411" s="254"/>
      <c r="E411" s="253" t="s">
        <v>3617</v>
      </c>
      <c r="F411" s="254"/>
      <c r="G411" s="254"/>
      <c r="H411" s="255">
        <v>10</v>
      </c>
      <c r="I411" s="509"/>
      <c r="J411" s="519" t="s">
        <v>3618</v>
      </c>
      <c r="K411" s="256">
        <v>1</v>
      </c>
      <c r="L411" s="231">
        <v>10</v>
      </c>
      <c r="M411" s="255" t="s">
        <v>11</v>
      </c>
      <c r="N411" s="229"/>
      <c r="O411" s="230">
        <f>Tabelle4424354[[#This Row],[FOPPE Art.-Nr. ]]</f>
        <v>35179102331</v>
      </c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  <c r="AD411" s="258"/>
      <c r="AE411" s="258"/>
      <c r="AF411" s="258"/>
      <c r="AG411" s="258"/>
      <c r="AH411" s="258"/>
      <c r="AI411" s="258"/>
      <c r="AJ411" s="258"/>
      <c r="AK411" s="258"/>
      <c r="AL411" s="258"/>
      <c r="AM411" s="258"/>
      <c r="AN411" s="258"/>
      <c r="AO411" s="258"/>
      <c r="AP411" s="258"/>
      <c r="AQ411" s="258"/>
      <c r="AR411" s="258"/>
      <c r="AS411" s="258"/>
      <c r="AT411" s="258"/>
      <c r="AU411" s="258"/>
      <c r="AV411" s="258"/>
      <c r="AW411" s="258"/>
      <c r="AX411" s="258"/>
      <c r="AY411" s="258"/>
      <c r="AZ411" s="258"/>
      <c r="BA411" s="258"/>
      <c r="BB411" s="258"/>
      <c r="BC411" s="258"/>
      <c r="BD411" s="258"/>
      <c r="BE411" s="258"/>
      <c r="BF411" s="258"/>
      <c r="BG411" s="258"/>
      <c r="BH411" s="258"/>
      <c r="BI411" s="258"/>
      <c r="BJ411" s="258"/>
      <c r="BK411" s="258"/>
      <c r="BL411" s="258"/>
      <c r="BM411" s="258"/>
      <c r="BN411" s="258"/>
      <c r="BO411" s="258"/>
      <c r="BP411" s="258"/>
      <c r="BQ411" s="258"/>
      <c r="BR411" s="258"/>
      <c r="BS411" s="258"/>
      <c r="BT411" s="258"/>
      <c r="BU411" s="258"/>
      <c r="BV411" s="258"/>
      <c r="BW411" s="258"/>
      <c r="BX411" s="258"/>
      <c r="BY411" s="258"/>
    </row>
    <row r="412" spans="1:77" s="257" customFormat="1" ht="13.8" x14ac:dyDescent="0.25">
      <c r="A412" s="192" t="s">
        <v>6910</v>
      </c>
      <c r="B412" s="194" t="s">
        <v>6760</v>
      </c>
      <c r="C412" s="252">
        <v>35179102332</v>
      </c>
      <c r="D412" s="254"/>
      <c r="E412" s="253" t="s">
        <v>3619</v>
      </c>
      <c r="F412" s="254"/>
      <c r="G412" s="254"/>
      <c r="H412" s="255">
        <v>10</v>
      </c>
      <c r="I412" s="509"/>
      <c r="J412" s="519" t="s">
        <v>3620</v>
      </c>
      <c r="K412" s="256">
        <v>1</v>
      </c>
      <c r="L412" s="231">
        <v>10</v>
      </c>
      <c r="M412" s="255" t="s">
        <v>11</v>
      </c>
      <c r="N412" s="229"/>
      <c r="O412" s="230">
        <f>Tabelle4424354[[#This Row],[FOPPE Art.-Nr. ]]</f>
        <v>35179102332</v>
      </c>
      <c r="T412" s="258"/>
      <c r="U412" s="258"/>
      <c r="V412" s="258"/>
      <c r="W412" s="258"/>
      <c r="X412" s="258"/>
      <c r="Y412" s="258"/>
      <c r="Z412" s="258"/>
      <c r="AA412" s="258"/>
      <c r="AB412" s="258"/>
      <c r="AC412" s="258"/>
      <c r="AD412" s="258"/>
      <c r="AE412" s="258"/>
      <c r="AF412" s="258"/>
      <c r="AG412" s="258"/>
      <c r="AH412" s="258"/>
      <c r="AI412" s="258"/>
      <c r="AJ412" s="258"/>
      <c r="AK412" s="258"/>
      <c r="AL412" s="258"/>
      <c r="AM412" s="258"/>
      <c r="AN412" s="258"/>
      <c r="AO412" s="258"/>
      <c r="AP412" s="258"/>
      <c r="AQ412" s="258"/>
      <c r="AR412" s="258"/>
      <c r="AS412" s="258"/>
      <c r="AT412" s="258"/>
      <c r="AU412" s="258"/>
      <c r="AV412" s="258"/>
      <c r="AW412" s="258"/>
      <c r="AX412" s="258"/>
      <c r="AY412" s="258"/>
      <c r="AZ412" s="258"/>
      <c r="BA412" s="258"/>
      <c r="BB412" s="258"/>
      <c r="BC412" s="258"/>
      <c r="BD412" s="258"/>
      <c r="BE412" s="258"/>
      <c r="BF412" s="258"/>
      <c r="BG412" s="258"/>
      <c r="BH412" s="258"/>
      <c r="BI412" s="258"/>
      <c r="BJ412" s="258"/>
      <c r="BK412" s="258"/>
      <c r="BL412" s="258"/>
      <c r="BM412" s="258"/>
      <c r="BN412" s="258"/>
      <c r="BO412" s="258"/>
      <c r="BP412" s="258"/>
      <c r="BQ412" s="258"/>
      <c r="BR412" s="258"/>
      <c r="BS412" s="258"/>
      <c r="BT412" s="258"/>
      <c r="BU412" s="258"/>
      <c r="BV412" s="258"/>
      <c r="BW412" s="258"/>
      <c r="BX412" s="258"/>
      <c r="BY412" s="258"/>
    </row>
    <row r="413" spans="1:77" s="257" customFormat="1" ht="13.8" x14ac:dyDescent="0.25">
      <c r="A413" s="192" t="s">
        <v>6910</v>
      </c>
      <c r="B413" s="194" t="s">
        <v>6759</v>
      </c>
      <c r="C413" s="252">
        <v>35179102431</v>
      </c>
      <c r="D413" s="254"/>
      <c r="E413" s="253" t="s">
        <v>3643</v>
      </c>
      <c r="F413" s="254"/>
      <c r="G413" s="254"/>
      <c r="H413" s="255">
        <v>10</v>
      </c>
      <c r="I413" s="509"/>
      <c r="J413" s="519" t="s">
        <v>3644</v>
      </c>
      <c r="K413" s="256">
        <v>1</v>
      </c>
      <c r="L413" s="231">
        <v>10</v>
      </c>
      <c r="M413" s="255" t="s">
        <v>11</v>
      </c>
      <c r="N413" s="229"/>
      <c r="O413" s="230">
        <f>Tabelle4424354[[#This Row],[FOPPE Art.-Nr. ]]</f>
        <v>35179102431</v>
      </c>
      <c r="T413" s="258"/>
      <c r="U413" s="258"/>
      <c r="V413" s="258"/>
      <c r="W413" s="258"/>
      <c r="X413" s="258"/>
      <c r="Y413" s="258"/>
      <c r="Z413" s="258"/>
      <c r="AA413" s="258"/>
      <c r="AB413" s="258"/>
      <c r="AC413" s="258"/>
      <c r="AD413" s="258"/>
      <c r="AE413" s="258"/>
      <c r="AF413" s="258"/>
      <c r="AG413" s="258"/>
      <c r="AH413" s="258"/>
      <c r="AI413" s="258"/>
      <c r="AJ413" s="258"/>
      <c r="AK413" s="258"/>
      <c r="AL413" s="258"/>
      <c r="AM413" s="258"/>
      <c r="AN413" s="258"/>
      <c r="AO413" s="258"/>
      <c r="AP413" s="258"/>
      <c r="AQ413" s="258"/>
      <c r="AR413" s="258"/>
      <c r="AS413" s="258"/>
      <c r="AT413" s="258"/>
      <c r="AU413" s="258"/>
      <c r="AV413" s="258"/>
      <c r="AW413" s="258"/>
      <c r="AX413" s="258"/>
      <c r="AY413" s="258"/>
      <c r="AZ413" s="258"/>
      <c r="BA413" s="258"/>
      <c r="BB413" s="258"/>
      <c r="BC413" s="258"/>
      <c r="BD413" s="258"/>
      <c r="BE413" s="258"/>
      <c r="BF413" s="258"/>
      <c r="BG413" s="258"/>
      <c r="BH413" s="258"/>
      <c r="BI413" s="258"/>
      <c r="BJ413" s="258"/>
      <c r="BK413" s="258"/>
      <c r="BL413" s="258"/>
      <c r="BM413" s="258"/>
      <c r="BN413" s="258"/>
      <c r="BO413" s="258"/>
      <c r="BP413" s="258"/>
      <c r="BQ413" s="258"/>
      <c r="BR413" s="258"/>
      <c r="BS413" s="258"/>
      <c r="BT413" s="258"/>
      <c r="BU413" s="258"/>
      <c r="BV413" s="258"/>
      <c r="BW413" s="258"/>
      <c r="BX413" s="258"/>
      <c r="BY413" s="258"/>
    </row>
    <row r="414" spans="1:77" s="257" customFormat="1" ht="13.8" x14ac:dyDescent="0.25">
      <c r="A414" s="192" t="s">
        <v>6910</v>
      </c>
      <c r="B414" s="194" t="s">
        <v>6760</v>
      </c>
      <c r="C414" s="252">
        <v>35179102432</v>
      </c>
      <c r="D414" s="254"/>
      <c r="E414" s="253" t="s">
        <v>3645</v>
      </c>
      <c r="F414" s="254"/>
      <c r="G414" s="254"/>
      <c r="H414" s="255">
        <v>10</v>
      </c>
      <c r="I414" s="509"/>
      <c r="J414" s="519" t="s">
        <v>3646</v>
      </c>
      <c r="K414" s="256">
        <v>1</v>
      </c>
      <c r="L414" s="231">
        <v>10</v>
      </c>
      <c r="M414" s="255" t="s">
        <v>11</v>
      </c>
      <c r="N414" s="229"/>
      <c r="O414" s="230">
        <f>Tabelle4424354[[#This Row],[FOPPE Art.-Nr. ]]</f>
        <v>35179102432</v>
      </c>
      <c r="T414" s="258"/>
      <c r="U414" s="258"/>
      <c r="V414" s="258"/>
      <c r="W414" s="258"/>
      <c r="X414" s="258"/>
      <c r="Y414" s="258"/>
      <c r="Z414" s="258"/>
      <c r="AA414" s="258"/>
      <c r="AB414" s="258"/>
      <c r="AC414" s="258"/>
      <c r="AD414" s="258"/>
      <c r="AE414" s="258"/>
      <c r="AF414" s="258"/>
      <c r="AG414" s="258"/>
      <c r="AH414" s="258"/>
      <c r="AI414" s="258"/>
      <c r="AJ414" s="258"/>
      <c r="AK414" s="258"/>
      <c r="AL414" s="258"/>
      <c r="AM414" s="258"/>
      <c r="AN414" s="258"/>
      <c r="AO414" s="258"/>
      <c r="AP414" s="258"/>
      <c r="AQ414" s="258"/>
      <c r="AR414" s="258"/>
      <c r="AS414" s="258"/>
      <c r="AT414" s="258"/>
      <c r="AU414" s="258"/>
      <c r="AV414" s="258"/>
      <c r="AW414" s="258"/>
      <c r="AX414" s="258"/>
      <c r="AY414" s="258"/>
      <c r="AZ414" s="258"/>
      <c r="BA414" s="258"/>
      <c r="BB414" s="258"/>
      <c r="BC414" s="258"/>
      <c r="BD414" s="258"/>
      <c r="BE414" s="258"/>
      <c r="BF414" s="258"/>
      <c r="BG414" s="258"/>
      <c r="BH414" s="258"/>
      <c r="BI414" s="258"/>
      <c r="BJ414" s="258"/>
      <c r="BK414" s="258"/>
      <c r="BL414" s="258"/>
      <c r="BM414" s="258"/>
      <c r="BN414" s="258"/>
      <c r="BO414" s="258"/>
      <c r="BP414" s="258"/>
      <c r="BQ414" s="258"/>
      <c r="BR414" s="258"/>
      <c r="BS414" s="258"/>
      <c r="BT414" s="258"/>
      <c r="BU414" s="258"/>
      <c r="BV414" s="258"/>
      <c r="BW414" s="258"/>
      <c r="BX414" s="258"/>
      <c r="BY414" s="258"/>
    </row>
    <row r="415" spans="1:77" s="257" customFormat="1" ht="13.8" x14ac:dyDescent="0.25">
      <c r="A415" s="192" t="s">
        <v>6910</v>
      </c>
      <c r="B415" s="194" t="s">
        <v>6759</v>
      </c>
      <c r="C415" s="252">
        <v>35179102531</v>
      </c>
      <c r="D415" s="254"/>
      <c r="E415" s="253" t="s">
        <v>3677</v>
      </c>
      <c r="F415" s="254"/>
      <c r="G415" s="254"/>
      <c r="H415" s="255">
        <v>10</v>
      </c>
      <c r="I415" s="509"/>
      <c r="J415" s="519" t="s">
        <v>3678</v>
      </c>
      <c r="K415" s="256">
        <v>1</v>
      </c>
      <c r="L415" s="231">
        <v>10</v>
      </c>
      <c r="M415" s="255" t="s">
        <v>11</v>
      </c>
      <c r="N415" s="229"/>
      <c r="O415" s="230">
        <f>Tabelle4424354[[#This Row],[FOPPE Art.-Nr. ]]</f>
        <v>35179102531</v>
      </c>
      <c r="T415" s="258"/>
      <c r="U415" s="258"/>
      <c r="V415" s="258"/>
      <c r="W415" s="258"/>
      <c r="X415" s="258"/>
      <c r="Y415" s="258"/>
      <c r="Z415" s="258"/>
      <c r="AA415" s="258"/>
      <c r="AB415" s="258"/>
      <c r="AC415" s="258"/>
      <c r="AD415" s="258"/>
      <c r="AE415" s="258"/>
      <c r="AF415" s="258"/>
      <c r="AG415" s="258"/>
      <c r="AH415" s="258"/>
      <c r="AI415" s="258"/>
      <c r="AJ415" s="258"/>
      <c r="AK415" s="258"/>
      <c r="AL415" s="258"/>
      <c r="AM415" s="258"/>
      <c r="AN415" s="258"/>
      <c r="AO415" s="258"/>
      <c r="AP415" s="258"/>
      <c r="AQ415" s="258"/>
      <c r="AR415" s="258"/>
      <c r="AS415" s="258"/>
      <c r="AT415" s="258"/>
      <c r="AU415" s="258"/>
      <c r="AV415" s="258"/>
      <c r="AW415" s="258"/>
      <c r="AX415" s="258"/>
      <c r="AY415" s="258"/>
      <c r="AZ415" s="258"/>
      <c r="BA415" s="258"/>
      <c r="BB415" s="258"/>
      <c r="BC415" s="258"/>
      <c r="BD415" s="258"/>
      <c r="BE415" s="258"/>
      <c r="BF415" s="258"/>
      <c r="BG415" s="258"/>
      <c r="BH415" s="258"/>
      <c r="BI415" s="258"/>
      <c r="BJ415" s="258"/>
      <c r="BK415" s="258"/>
      <c r="BL415" s="258"/>
      <c r="BM415" s="258"/>
      <c r="BN415" s="258"/>
      <c r="BO415" s="258"/>
      <c r="BP415" s="258"/>
      <c r="BQ415" s="258"/>
      <c r="BR415" s="258"/>
      <c r="BS415" s="258"/>
      <c r="BT415" s="258"/>
      <c r="BU415" s="258"/>
      <c r="BV415" s="258"/>
      <c r="BW415" s="258"/>
      <c r="BX415" s="258"/>
      <c r="BY415" s="258"/>
    </row>
    <row r="416" spans="1:77" s="257" customFormat="1" ht="13.8" x14ac:dyDescent="0.25">
      <c r="A416" s="192" t="s">
        <v>6910</v>
      </c>
      <c r="B416" s="194" t="s">
        <v>6760</v>
      </c>
      <c r="C416" s="252">
        <v>35179102532</v>
      </c>
      <c r="D416" s="254"/>
      <c r="E416" s="253" t="s">
        <v>3679</v>
      </c>
      <c r="F416" s="254"/>
      <c r="G416" s="254"/>
      <c r="H416" s="255">
        <v>10</v>
      </c>
      <c r="I416" s="509"/>
      <c r="J416" s="519" t="s">
        <v>3680</v>
      </c>
      <c r="K416" s="256">
        <v>1</v>
      </c>
      <c r="L416" s="231">
        <v>10</v>
      </c>
      <c r="M416" s="255" t="s">
        <v>11</v>
      </c>
      <c r="N416" s="229"/>
      <c r="O416" s="230">
        <f>Tabelle4424354[[#This Row],[FOPPE Art.-Nr. ]]</f>
        <v>35179102532</v>
      </c>
      <c r="T416" s="258"/>
      <c r="U416" s="258"/>
      <c r="V416" s="258"/>
      <c r="W416" s="258"/>
      <c r="X416" s="258"/>
      <c r="Y416" s="258"/>
      <c r="Z416" s="258"/>
      <c r="AA416" s="258"/>
      <c r="AB416" s="258"/>
      <c r="AC416" s="258"/>
      <c r="AD416" s="258"/>
      <c r="AE416" s="258"/>
      <c r="AF416" s="258"/>
      <c r="AG416" s="258"/>
      <c r="AH416" s="258"/>
      <c r="AI416" s="258"/>
      <c r="AJ416" s="258"/>
      <c r="AK416" s="258"/>
      <c r="AL416" s="258"/>
      <c r="AM416" s="258"/>
      <c r="AN416" s="258"/>
      <c r="AO416" s="258"/>
      <c r="AP416" s="258"/>
      <c r="AQ416" s="258"/>
      <c r="AR416" s="258"/>
      <c r="AS416" s="258"/>
      <c r="AT416" s="258"/>
      <c r="AU416" s="258"/>
      <c r="AV416" s="258"/>
      <c r="AW416" s="258"/>
      <c r="AX416" s="258"/>
      <c r="AY416" s="258"/>
      <c r="AZ416" s="258"/>
      <c r="BA416" s="258"/>
      <c r="BB416" s="258"/>
      <c r="BC416" s="258"/>
      <c r="BD416" s="258"/>
      <c r="BE416" s="258"/>
      <c r="BF416" s="258"/>
      <c r="BG416" s="258"/>
      <c r="BH416" s="258"/>
      <c r="BI416" s="258"/>
      <c r="BJ416" s="258"/>
      <c r="BK416" s="258"/>
      <c r="BL416" s="258"/>
      <c r="BM416" s="258"/>
      <c r="BN416" s="258"/>
      <c r="BO416" s="258"/>
      <c r="BP416" s="258"/>
      <c r="BQ416" s="258"/>
      <c r="BR416" s="258"/>
      <c r="BS416" s="258"/>
      <c r="BT416" s="258"/>
      <c r="BU416" s="258"/>
      <c r="BV416" s="258"/>
      <c r="BW416" s="258"/>
      <c r="BX416" s="258"/>
      <c r="BY416" s="258"/>
    </row>
    <row r="417" spans="1:77" s="257" customFormat="1" ht="13.8" x14ac:dyDescent="0.25">
      <c r="A417" s="192" t="s">
        <v>6910</v>
      </c>
      <c r="B417" s="194" t="s">
        <v>6759</v>
      </c>
      <c r="C417" s="252">
        <v>35179102631</v>
      </c>
      <c r="D417" s="254"/>
      <c r="E417" s="253" t="s">
        <v>3711</v>
      </c>
      <c r="F417" s="254"/>
      <c r="G417" s="254"/>
      <c r="H417" s="255">
        <v>10</v>
      </c>
      <c r="I417" s="509"/>
      <c r="J417" s="519" t="s">
        <v>3712</v>
      </c>
      <c r="K417" s="256">
        <v>1</v>
      </c>
      <c r="L417" s="231">
        <v>10</v>
      </c>
      <c r="M417" s="255" t="s">
        <v>11</v>
      </c>
      <c r="N417" s="229"/>
      <c r="O417" s="230">
        <f>Tabelle4424354[[#This Row],[FOPPE Art.-Nr. ]]</f>
        <v>35179102631</v>
      </c>
      <c r="T417" s="258"/>
      <c r="U417" s="258"/>
      <c r="V417" s="258"/>
      <c r="W417" s="258"/>
      <c r="X417" s="258"/>
      <c r="Y417" s="258"/>
      <c r="Z417" s="258"/>
      <c r="AA417" s="258"/>
      <c r="AB417" s="258"/>
      <c r="AC417" s="258"/>
      <c r="AD417" s="258"/>
      <c r="AE417" s="258"/>
      <c r="AF417" s="258"/>
      <c r="AG417" s="258"/>
      <c r="AH417" s="258"/>
      <c r="AI417" s="258"/>
      <c r="AJ417" s="258"/>
      <c r="AK417" s="258"/>
      <c r="AL417" s="258"/>
      <c r="AM417" s="258"/>
      <c r="AN417" s="258"/>
      <c r="AO417" s="258"/>
      <c r="AP417" s="258"/>
      <c r="AQ417" s="258"/>
      <c r="AR417" s="258"/>
      <c r="AS417" s="258"/>
      <c r="AT417" s="258"/>
      <c r="AU417" s="258"/>
      <c r="AV417" s="258"/>
      <c r="AW417" s="258"/>
      <c r="AX417" s="258"/>
      <c r="AY417" s="258"/>
      <c r="AZ417" s="258"/>
      <c r="BA417" s="258"/>
      <c r="BB417" s="258"/>
      <c r="BC417" s="258"/>
      <c r="BD417" s="258"/>
      <c r="BE417" s="258"/>
      <c r="BF417" s="258"/>
      <c r="BG417" s="258"/>
      <c r="BH417" s="258"/>
      <c r="BI417" s="258"/>
      <c r="BJ417" s="258"/>
      <c r="BK417" s="258"/>
      <c r="BL417" s="258"/>
      <c r="BM417" s="258"/>
      <c r="BN417" s="258"/>
      <c r="BO417" s="258"/>
      <c r="BP417" s="258"/>
      <c r="BQ417" s="258"/>
      <c r="BR417" s="258"/>
      <c r="BS417" s="258"/>
      <c r="BT417" s="258"/>
      <c r="BU417" s="258"/>
      <c r="BV417" s="258"/>
      <c r="BW417" s="258"/>
      <c r="BX417" s="258"/>
      <c r="BY417" s="258"/>
    </row>
    <row r="418" spans="1:77" s="257" customFormat="1" ht="13.8" x14ac:dyDescent="0.25">
      <c r="A418" s="192" t="s">
        <v>6910</v>
      </c>
      <c r="B418" s="194" t="s">
        <v>6760</v>
      </c>
      <c r="C418" s="252">
        <v>35179102632</v>
      </c>
      <c r="D418" s="254"/>
      <c r="E418" s="253" t="s">
        <v>3713</v>
      </c>
      <c r="F418" s="254"/>
      <c r="G418" s="254"/>
      <c r="H418" s="255">
        <v>10</v>
      </c>
      <c r="I418" s="509"/>
      <c r="J418" s="519" t="s">
        <v>3714</v>
      </c>
      <c r="K418" s="256">
        <v>1</v>
      </c>
      <c r="L418" s="231">
        <v>10</v>
      </c>
      <c r="M418" s="255" t="s">
        <v>11</v>
      </c>
      <c r="N418" s="229"/>
      <c r="O418" s="230">
        <f>Tabelle4424354[[#This Row],[FOPPE Art.-Nr. ]]</f>
        <v>35179102632</v>
      </c>
      <c r="T418" s="258"/>
      <c r="U418" s="258"/>
      <c r="V418" s="258"/>
      <c r="W418" s="258"/>
      <c r="X418" s="258"/>
      <c r="Y418" s="258"/>
      <c r="Z418" s="258"/>
      <c r="AA418" s="258"/>
      <c r="AB418" s="258"/>
      <c r="AC418" s="258"/>
      <c r="AD418" s="258"/>
      <c r="AE418" s="258"/>
      <c r="AF418" s="258"/>
      <c r="AG418" s="258"/>
      <c r="AH418" s="258"/>
      <c r="AI418" s="258"/>
      <c r="AJ418" s="258"/>
      <c r="AK418" s="258"/>
      <c r="AL418" s="258"/>
      <c r="AM418" s="258"/>
      <c r="AN418" s="258"/>
      <c r="AO418" s="258"/>
      <c r="AP418" s="258"/>
      <c r="AQ418" s="258"/>
      <c r="AR418" s="258"/>
      <c r="AS418" s="258"/>
      <c r="AT418" s="258"/>
      <c r="AU418" s="258"/>
      <c r="AV418" s="258"/>
      <c r="AW418" s="258"/>
      <c r="AX418" s="258"/>
      <c r="AY418" s="258"/>
      <c r="AZ418" s="258"/>
      <c r="BA418" s="258"/>
      <c r="BB418" s="258"/>
      <c r="BC418" s="258"/>
      <c r="BD418" s="258"/>
      <c r="BE418" s="258"/>
      <c r="BF418" s="258"/>
      <c r="BG418" s="258"/>
      <c r="BH418" s="258"/>
      <c r="BI418" s="258"/>
      <c r="BJ418" s="258"/>
      <c r="BK418" s="258"/>
      <c r="BL418" s="258"/>
      <c r="BM418" s="258"/>
      <c r="BN418" s="258"/>
      <c r="BO418" s="258"/>
      <c r="BP418" s="258"/>
      <c r="BQ418" s="258"/>
      <c r="BR418" s="258"/>
      <c r="BS418" s="258"/>
      <c r="BT418" s="258"/>
      <c r="BU418" s="258"/>
      <c r="BV418" s="258"/>
      <c r="BW418" s="258"/>
      <c r="BX418" s="258"/>
      <c r="BY418" s="258"/>
    </row>
    <row r="419" spans="1:77" s="257" customFormat="1" ht="13.8" x14ac:dyDescent="0.25">
      <c r="A419" s="192" t="s">
        <v>6910</v>
      </c>
      <c r="B419" s="194" t="s">
        <v>6759</v>
      </c>
      <c r="C419" s="252">
        <v>35179102731</v>
      </c>
      <c r="D419" s="254"/>
      <c r="E419" s="253" t="s">
        <v>3747</v>
      </c>
      <c r="F419" s="254"/>
      <c r="G419" s="254"/>
      <c r="H419" s="255">
        <v>10</v>
      </c>
      <c r="I419" s="509"/>
      <c r="J419" s="519" t="s">
        <v>3748</v>
      </c>
      <c r="K419" s="256">
        <v>1</v>
      </c>
      <c r="L419" s="231">
        <v>10</v>
      </c>
      <c r="M419" s="255" t="s">
        <v>11</v>
      </c>
      <c r="N419" s="229"/>
      <c r="O419" s="230">
        <f>Tabelle4424354[[#This Row],[FOPPE Art.-Nr. ]]</f>
        <v>35179102731</v>
      </c>
      <c r="T419" s="258"/>
      <c r="U419" s="258"/>
      <c r="V419" s="258"/>
      <c r="W419" s="258"/>
      <c r="X419" s="258"/>
      <c r="Y419" s="258"/>
      <c r="Z419" s="258"/>
      <c r="AA419" s="258"/>
      <c r="AB419" s="258"/>
      <c r="AC419" s="258"/>
      <c r="AD419" s="258"/>
      <c r="AE419" s="258"/>
      <c r="AF419" s="258"/>
      <c r="AG419" s="258"/>
      <c r="AH419" s="258"/>
      <c r="AI419" s="258"/>
      <c r="AJ419" s="258"/>
      <c r="AK419" s="258"/>
      <c r="AL419" s="258"/>
      <c r="AM419" s="258"/>
      <c r="AN419" s="258"/>
      <c r="AO419" s="258"/>
      <c r="AP419" s="258"/>
      <c r="AQ419" s="258"/>
      <c r="AR419" s="258"/>
      <c r="AS419" s="258"/>
      <c r="AT419" s="258"/>
      <c r="AU419" s="258"/>
      <c r="AV419" s="258"/>
      <c r="AW419" s="258"/>
      <c r="AX419" s="258"/>
      <c r="AY419" s="258"/>
      <c r="AZ419" s="258"/>
      <c r="BA419" s="258"/>
      <c r="BB419" s="258"/>
      <c r="BC419" s="258"/>
      <c r="BD419" s="258"/>
      <c r="BE419" s="258"/>
      <c r="BF419" s="258"/>
      <c r="BG419" s="258"/>
      <c r="BH419" s="258"/>
      <c r="BI419" s="258"/>
      <c r="BJ419" s="258"/>
      <c r="BK419" s="258"/>
      <c r="BL419" s="258"/>
      <c r="BM419" s="258"/>
      <c r="BN419" s="258"/>
      <c r="BO419" s="258"/>
      <c r="BP419" s="258"/>
      <c r="BQ419" s="258"/>
      <c r="BR419" s="258"/>
      <c r="BS419" s="258"/>
      <c r="BT419" s="258"/>
      <c r="BU419" s="258"/>
      <c r="BV419" s="258"/>
      <c r="BW419" s="258"/>
      <c r="BX419" s="258"/>
      <c r="BY419" s="258"/>
    </row>
    <row r="420" spans="1:77" s="257" customFormat="1" ht="13.8" x14ac:dyDescent="0.25">
      <c r="A420" s="192" t="s">
        <v>6910</v>
      </c>
      <c r="B420" s="194" t="s">
        <v>6760</v>
      </c>
      <c r="C420" s="252">
        <v>35179102732</v>
      </c>
      <c r="D420" s="254"/>
      <c r="E420" s="253" t="s">
        <v>3749</v>
      </c>
      <c r="F420" s="254"/>
      <c r="G420" s="254"/>
      <c r="H420" s="255">
        <v>10</v>
      </c>
      <c r="I420" s="509"/>
      <c r="J420" s="519" t="s">
        <v>3750</v>
      </c>
      <c r="K420" s="256">
        <v>1</v>
      </c>
      <c r="L420" s="231">
        <v>10</v>
      </c>
      <c r="M420" s="255" t="s">
        <v>11</v>
      </c>
      <c r="N420" s="229"/>
      <c r="O420" s="230">
        <f>Tabelle4424354[[#This Row],[FOPPE Art.-Nr. ]]</f>
        <v>35179102732</v>
      </c>
      <c r="T420" s="258"/>
      <c r="U420" s="258"/>
      <c r="V420" s="258"/>
      <c r="W420" s="258"/>
      <c r="X420" s="258"/>
      <c r="Y420" s="258"/>
      <c r="Z420" s="258"/>
      <c r="AA420" s="258"/>
      <c r="AB420" s="258"/>
      <c r="AC420" s="258"/>
      <c r="AD420" s="258"/>
      <c r="AE420" s="258"/>
      <c r="AF420" s="258"/>
      <c r="AG420" s="258"/>
      <c r="AH420" s="258"/>
      <c r="AI420" s="258"/>
      <c r="AJ420" s="258"/>
      <c r="AK420" s="258"/>
      <c r="AL420" s="258"/>
      <c r="AM420" s="258"/>
      <c r="AN420" s="258"/>
      <c r="AO420" s="258"/>
      <c r="AP420" s="258"/>
      <c r="AQ420" s="258"/>
      <c r="AR420" s="258"/>
      <c r="AS420" s="258"/>
      <c r="AT420" s="258"/>
      <c r="AU420" s="258"/>
      <c r="AV420" s="258"/>
      <c r="AW420" s="258"/>
      <c r="AX420" s="258"/>
      <c r="AY420" s="258"/>
      <c r="AZ420" s="258"/>
      <c r="BA420" s="258"/>
      <c r="BB420" s="258"/>
      <c r="BC420" s="258"/>
      <c r="BD420" s="258"/>
      <c r="BE420" s="258"/>
      <c r="BF420" s="258"/>
      <c r="BG420" s="258"/>
      <c r="BH420" s="258"/>
      <c r="BI420" s="258"/>
      <c r="BJ420" s="258"/>
      <c r="BK420" s="258"/>
      <c r="BL420" s="258"/>
      <c r="BM420" s="258"/>
      <c r="BN420" s="258"/>
      <c r="BO420" s="258"/>
      <c r="BP420" s="258"/>
      <c r="BQ420" s="258"/>
      <c r="BR420" s="258"/>
      <c r="BS420" s="258"/>
      <c r="BT420" s="258"/>
      <c r="BU420" s="258"/>
      <c r="BV420" s="258"/>
      <c r="BW420" s="258"/>
      <c r="BX420" s="258"/>
      <c r="BY420" s="258"/>
    </row>
    <row r="421" spans="1:77" s="257" customFormat="1" ht="13.8" x14ac:dyDescent="0.25">
      <c r="A421" s="192" t="s">
        <v>6910</v>
      </c>
      <c r="B421" s="194" t="s">
        <v>6759</v>
      </c>
      <c r="C421" s="252">
        <v>35179102831</v>
      </c>
      <c r="D421" s="254"/>
      <c r="E421" s="253" t="s">
        <v>3781</v>
      </c>
      <c r="F421" s="254"/>
      <c r="G421" s="254"/>
      <c r="H421" s="255">
        <v>10</v>
      </c>
      <c r="I421" s="509"/>
      <c r="J421" s="519" t="s">
        <v>3782</v>
      </c>
      <c r="K421" s="256">
        <v>1</v>
      </c>
      <c r="L421" s="231">
        <v>10</v>
      </c>
      <c r="M421" s="255" t="s">
        <v>11</v>
      </c>
      <c r="N421" s="229"/>
      <c r="O421" s="230">
        <f>Tabelle4424354[[#This Row],[FOPPE Art.-Nr. ]]</f>
        <v>35179102831</v>
      </c>
      <c r="T421" s="258"/>
      <c r="U421" s="258"/>
      <c r="V421" s="258"/>
      <c r="W421" s="258"/>
      <c r="X421" s="258"/>
      <c r="Y421" s="258"/>
      <c r="Z421" s="258"/>
      <c r="AA421" s="258"/>
      <c r="AB421" s="258"/>
      <c r="AC421" s="258"/>
      <c r="AD421" s="258"/>
      <c r="AE421" s="258"/>
      <c r="AF421" s="258"/>
      <c r="AG421" s="258"/>
      <c r="AH421" s="258"/>
      <c r="AI421" s="258"/>
      <c r="AJ421" s="258"/>
      <c r="AK421" s="258"/>
      <c r="AL421" s="258"/>
      <c r="AM421" s="258"/>
      <c r="AN421" s="258"/>
      <c r="AO421" s="258"/>
      <c r="AP421" s="258"/>
      <c r="AQ421" s="258"/>
      <c r="AR421" s="258"/>
      <c r="AS421" s="258"/>
      <c r="AT421" s="258"/>
      <c r="AU421" s="258"/>
      <c r="AV421" s="258"/>
      <c r="AW421" s="258"/>
      <c r="AX421" s="258"/>
      <c r="AY421" s="258"/>
      <c r="AZ421" s="258"/>
      <c r="BA421" s="258"/>
      <c r="BB421" s="258"/>
      <c r="BC421" s="258"/>
      <c r="BD421" s="258"/>
      <c r="BE421" s="258"/>
      <c r="BF421" s="258"/>
      <c r="BG421" s="258"/>
      <c r="BH421" s="258"/>
      <c r="BI421" s="258"/>
      <c r="BJ421" s="258"/>
      <c r="BK421" s="258"/>
      <c r="BL421" s="258"/>
      <c r="BM421" s="258"/>
      <c r="BN421" s="258"/>
      <c r="BO421" s="258"/>
      <c r="BP421" s="258"/>
      <c r="BQ421" s="258"/>
      <c r="BR421" s="258"/>
      <c r="BS421" s="258"/>
      <c r="BT421" s="258"/>
      <c r="BU421" s="258"/>
      <c r="BV421" s="258"/>
      <c r="BW421" s="258"/>
      <c r="BX421" s="258"/>
      <c r="BY421" s="258"/>
    </row>
    <row r="422" spans="1:77" s="257" customFormat="1" ht="13.8" x14ac:dyDescent="0.25">
      <c r="A422" s="192" t="s">
        <v>6910</v>
      </c>
      <c r="B422" s="194" t="s">
        <v>6760</v>
      </c>
      <c r="C422" s="252">
        <v>35179102832</v>
      </c>
      <c r="D422" s="254"/>
      <c r="E422" s="253" t="s">
        <v>3783</v>
      </c>
      <c r="F422" s="254"/>
      <c r="G422" s="254"/>
      <c r="H422" s="255">
        <v>10</v>
      </c>
      <c r="I422" s="509"/>
      <c r="J422" s="519" t="s">
        <v>3784</v>
      </c>
      <c r="K422" s="256">
        <v>1</v>
      </c>
      <c r="L422" s="231">
        <v>10</v>
      </c>
      <c r="M422" s="255" t="s">
        <v>11</v>
      </c>
      <c r="N422" s="229"/>
      <c r="O422" s="230">
        <f>Tabelle4424354[[#This Row],[FOPPE Art.-Nr. ]]</f>
        <v>35179102832</v>
      </c>
      <c r="T422" s="258"/>
      <c r="U422" s="258"/>
      <c r="V422" s="258"/>
      <c r="W422" s="258"/>
      <c r="X422" s="258"/>
      <c r="Y422" s="258"/>
      <c r="Z422" s="258"/>
      <c r="AA422" s="258"/>
      <c r="AB422" s="258"/>
      <c r="AC422" s="258"/>
      <c r="AD422" s="258"/>
      <c r="AE422" s="258"/>
      <c r="AF422" s="258"/>
      <c r="AG422" s="258"/>
      <c r="AH422" s="258"/>
      <c r="AI422" s="258"/>
      <c r="AJ422" s="258"/>
      <c r="AK422" s="258"/>
      <c r="AL422" s="258"/>
      <c r="AM422" s="258"/>
      <c r="AN422" s="258"/>
      <c r="AO422" s="258"/>
      <c r="AP422" s="258"/>
      <c r="AQ422" s="258"/>
      <c r="AR422" s="258"/>
      <c r="AS422" s="258"/>
      <c r="AT422" s="258"/>
      <c r="AU422" s="258"/>
      <c r="AV422" s="258"/>
      <c r="AW422" s="258"/>
      <c r="AX422" s="258"/>
      <c r="AY422" s="258"/>
      <c r="AZ422" s="258"/>
      <c r="BA422" s="258"/>
      <c r="BB422" s="258"/>
      <c r="BC422" s="258"/>
      <c r="BD422" s="258"/>
      <c r="BE422" s="258"/>
      <c r="BF422" s="258"/>
      <c r="BG422" s="258"/>
      <c r="BH422" s="258"/>
      <c r="BI422" s="258"/>
      <c r="BJ422" s="258"/>
      <c r="BK422" s="258"/>
      <c r="BL422" s="258"/>
      <c r="BM422" s="258"/>
      <c r="BN422" s="258"/>
      <c r="BO422" s="258"/>
      <c r="BP422" s="258"/>
      <c r="BQ422" s="258"/>
      <c r="BR422" s="258"/>
      <c r="BS422" s="258"/>
      <c r="BT422" s="258"/>
      <c r="BU422" s="258"/>
      <c r="BV422" s="258"/>
      <c r="BW422" s="258"/>
      <c r="BX422" s="258"/>
      <c r="BY422" s="258"/>
    </row>
    <row r="423" spans="1:77" s="257" customFormat="1" ht="13.8" x14ac:dyDescent="0.25">
      <c r="A423" s="192" t="s">
        <v>6910</v>
      </c>
      <c r="B423" s="194" t="s">
        <v>6759</v>
      </c>
      <c r="C423" s="252">
        <v>35179102931</v>
      </c>
      <c r="D423" s="254"/>
      <c r="E423" s="253" t="s">
        <v>3815</v>
      </c>
      <c r="F423" s="254"/>
      <c r="G423" s="254"/>
      <c r="H423" s="255">
        <v>10</v>
      </c>
      <c r="I423" s="509"/>
      <c r="J423" s="519" t="s">
        <v>3816</v>
      </c>
      <c r="K423" s="256">
        <v>1</v>
      </c>
      <c r="L423" s="231">
        <v>10</v>
      </c>
      <c r="M423" s="255" t="s">
        <v>11</v>
      </c>
      <c r="N423" s="229"/>
      <c r="O423" s="230">
        <f>Tabelle4424354[[#This Row],[FOPPE Art.-Nr. ]]</f>
        <v>35179102931</v>
      </c>
      <c r="T423" s="258"/>
      <c r="U423" s="258"/>
      <c r="V423" s="258"/>
      <c r="W423" s="258"/>
      <c r="X423" s="258"/>
      <c r="Y423" s="258"/>
      <c r="Z423" s="258"/>
      <c r="AA423" s="258"/>
      <c r="AB423" s="258"/>
      <c r="AC423" s="258"/>
      <c r="AD423" s="258"/>
      <c r="AE423" s="258"/>
      <c r="AF423" s="258"/>
      <c r="AG423" s="258"/>
      <c r="AH423" s="258"/>
      <c r="AI423" s="258"/>
      <c r="AJ423" s="258"/>
      <c r="AK423" s="258"/>
      <c r="AL423" s="258"/>
      <c r="AM423" s="258"/>
      <c r="AN423" s="258"/>
      <c r="AO423" s="258"/>
      <c r="AP423" s="258"/>
      <c r="AQ423" s="258"/>
      <c r="AR423" s="258"/>
      <c r="AS423" s="258"/>
      <c r="AT423" s="258"/>
      <c r="AU423" s="258"/>
      <c r="AV423" s="258"/>
      <c r="AW423" s="258"/>
      <c r="AX423" s="258"/>
      <c r="AY423" s="258"/>
      <c r="AZ423" s="258"/>
      <c r="BA423" s="258"/>
      <c r="BB423" s="258"/>
      <c r="BC423" s="258"/>
      <c r="BD423" s="258"/>
      <c r="BE423" s="258"/>
      <c r="BF423" s="258"/>
      <c r="BG423" s="258"/>
      <c r="BH423" s="258"/>
      <c r="BI423" s="258"/>
      <c r="BJ423" s="258"/>
      <c r="BK423" s="258"/>
      <c r="BL423" s="258"/>
      <c r="BM423" s="258"/>
      <c r="BN423" s="258"/>
      <c r="BO423" s="258"/>
      <c r="BP423" s="258"/>
      <c r="BQ423" s="258"/>
      <c r="BR423" s="258"/>
      <c r="BS423" s="258"/>
      <c r="BT423" s="258"/>
      <c r="BU423" s="258"/>
      <c r="BV423" s="258"/>
      <c r="BW423" s="258"/>
      <c r="BX423" s="258"/>
      <c r="BY423" s="258"/>
    </row>
    <row r="424" spans="1:77" s="257" customFormat="1" ht="13.8" x14ac:dyDescent="0.25">
      <c r="A424" s="192" t="s">
        <v>6910</v>
      </c>
      <c r="B424" s="194" t="s">
        <v>6760</v>
      </c>
      <c r="C424" s="252">
        <v>35179102932</v>
      </c>
      <c r="D424" s="254"/>
      <c r="E424" s="253" t="s">
        <v>3817</v>
      </c>
      <c r="F424" s="254"/>
      <c r="G424" s="254"/>
      <c r="H424" s="255">
        <v>10</v>
      </c>
      <c r="I424" s="509"/>
      <c r="J424" s="519" t="s">
        <v>3818</v>
      </c>
      <c r="K424" s="256">
        <v>1</v>
      </c>
      <c r="L424" s="231">
        <v>10</v>
      </c>
      <c r="M424" s="255" t="s">
        <v>11</v>
      </c>
      <c r="N424" s="229"/>
      <c r="O424" s="230">
        <f>Tabelle4424354[[#This Row],[FOPPE Art.-Nr. ]]</f>
        <v>35179102932</v>
      </c>
      <c r="T424" s="258"/>
      <c r="U424" s="258"/>
      <c r="V424" s="258"/>
      <c r="W424" s="258"/>
      <c r="X424" s="258"/>
      <c r="Y424" s="258"/>
      <c r="Z424" s="258"/>
      <c r="AA424" s="258"/>
      <c r="AB424" s="258"/>
      <c r="AC424" s="258"/>
      <c r="AD424" s="258"/>
      <c r="AE424" s="258"/>
      <c r="AF424" s="258"/>
      <c r="AG424" s="258"/>
      <c r="AH424" s="258"/>
      <c r="AI424" s="258"/>
      <c r="AJ424" s="258"/>
      <c r="AK424" s="258"/>
      <c r="AL424" s="258"/>
      <c r="AM424" s="258"/>
      <c r="AN424" s="258"/>
      <c r="AO424" s="258"/>
      <c r="AP424" s="258"/>
      <c r="AQ424" s="258"/>
      <c r="AR424" s="258"/>
      <c r="AS424" s="258"/>
      <c r="AT424" s="258"/>
      <c r="AU424" s="258"/>
      <c r="AV424" s="258"/>
      <c r="AW424" s="258"/>
      <c r="AX424" s="258"/>
      <c r="AY424" s="258"/>
      <c r="AZ424" s="258"/>
      <c r="BA424" s="258"/>
      <c r="BB424" s="258"/>
      <c r="BC424" s="258"/>
      <c r="BD424" s="258"/>
      <c r="BE424" s="258"/>
      <c r="BF424" s="258"/>
      <c r="BG424" s="258"/>
      <c r="BH424" s="258"/>
      <c r="BI424" s="258"/>
      <c r="BJ424" s="258"/>
      <c r="BK424" s="258"/>
      <c r="BL424" s="258"/>
      <c r="BM424" s="258"/>
      <c r="BN424" s="258"/>
      <c r="BO424" s="258"/>
      <c r="BP424" s="258"/>
      <c r="BQ424" s="258"/>
      <c r="BR424" s="258"/>
      <c r="BS424" s="258"/>
      <c r="BT424" s="258"/>
      <c r="BU424" s="258"/>
      <c r="BV424" s="258"/>
      <c r="BW424" s="258"/>
      <c r="BX424" s="258"/>
      <c r="BY424" s="258"/>
    </row>
    <row r="425" spans="1:77" s="257" customFormat="1" ht="13.8" x14ac:dyDescent="0.25">
      <c r="A425" s="192" t="s">
        <v>6910</v>
      </c>
      <c r="B425" s="194" t="s">
        <v>6759</v>
      </c>
      <c r="C425" s="252">
        <v>35179103031</v>
      </c>
      <c r="D425" s="254"/>
      <c r="E425" s="253" t="s">
        <v>3845</v>
      </c>
      <c r="F425" s="254"/>
      <c r="G425" s="254"/>
      <c r="H425" s="255">
        <v>10</v>
      </c>
      <c r="I425" s="509"/>
      <c r="J425" s="519" t="s">
        <v>3846</v>
      </c>
      <c r="K425" s="256">
        <v>1</v>
      </c>
      <c r="L425" s="231">
        <v>10</v>
      </c>
      <c r="M425" s="255" t="s">
        <v>11</v>
      </c>
      <c r="N425" s="229"/>
      <c r="O425" s="230">
        <f>Tabelle4424354[[#This Row],[FOPPE Art.-Nr. ]]</f>
        <v>35179103031</v>
      </c>
      <c r="T425" s="258"/>
      <c r="U425" s="258"/>
      <c r="V425" s="258"/>
      <c r="W425" s="258"/>
      <c r="X425" s="258"/>
      <c r="Y425" s="258"/>
      <c r="Z425" s="258"/>
      <c r="AA425" s="258"/>
      <c r="AB425" s="258"/>
      <c r="AC425" s="258"/>
      <c r="AD425" s="258"/>
      <c r="AE425" s="258"/>
      <c r="AF425" s="258"/>
      <c r="AG425" s="258"/>
      <c r="AH425" s="258"/>
      <c r="AI425" s="258"/>
      <c r="AJ425" s="258"/>
      <c r="AK425" s="258"/>
      <c r="AL425" s="258"/>
      <c r="AM425" s="258"/>
      <c r="AN425" s="258"/>
      <c r="AO425" s="258"/>
      <c r="AP425" s="258"/>
      <c r="AQ425" s="258"/>
      <c r="AR425" s="258"/>
      <c r="AS425" s="258"/>
      <c r="AT425" s="258"/>
      <c r="AU425" s="258"/>
      <c r="AV425" s="258"/>
      <c r="AW425" s="258"/>
      <c r="AX425" s="258"/>
      <c r="AY425" s="258"/>
      <c r="AZ425" s="258"/>
      <c r="BA425" s="258"/>
      <c r="BB425" s="258"/>
      <c r="BC425" s="258"/>
      <c r="BD425" s="258"/>
      <c r="BE425" s="258"/>
      <c r="BF425" s="258"/>
      <c r="BG425" s="258"/>
      <c r="BH425" s="258"/>
      <c r="BI425" s="258"/>
      <c r="BJ425" s="258"/>
      <c r="BK425" s="258"/>
      <c r="BL425" s="258"/>
      <c r="BM425" s="258"/>
      <c r="BN425" s="258"/>
      <c r="BO425" s="258"/>
      <c r="BP425" s="258"/>
      <c r="BQ425" s="258"/>
      <c r="BR425" s="258"/>
      <c r="BS425" s="258"/>
      <c r="BT425" s="258"/>
      <c r="BU425" s="258"/>
      <c r="BV425" s="258"/>
      <c r="BW425" s="258"/>
      <c r="BX425" s="258"/>
      <c r="BY425" s="258"/>
    </row>
    <row r="426" spans="1:77" s="257" customFormat="1" ht="13.8" x14ac:dyDescent="0.25">
      <c r="A426" s="192" t="s">
        <v>6910</v>
      </c>
      <c r="B426" s="194" t="s">
        <v>6760</v>
      </c>
      <c r="C426" s="252">
        <v>35179103032</v>
      </c>
      <c r="D426" s="254"/>
      <c r="E426" s="253" t="s">
        <v>3847</v>
      </c>
      <c r="F426" s="254"/>
      <c r="G426" s="254"/>
      <c r="H426" s="255">
        <v>10</v>
      </c>
      <c r="I426" s="509"/>
      <c r="J426" s="519" t="s">
        <v>3848</v>
      </c>
      <c r="K426" s="256">
        <v>1</v>
      </c>
      <c r="L426" s="231">
        <v>10</v>
      </c>
      <c r="M426" s="255" t="s">
        <v>11</v>
      </c>
      <c r="N426" s="229"/>
      <c r="O426" s="230">
        <f>Tabelle4424354[[#This Row],[FOPPE Art.-Nr. ]]</f>
        <v>35179103032</v>
      </c>
      <c r="T426" s="258"/>
      <c r="U426" s="258"/>
      <c r="V426" s="258"/>
      <c r="W426" s="258"/>
      <c r="X426" s="258"/>
      <c r="Y426" s="258"/>
      <c r="Z426" s="258"/>
      <c r="AA426" s="258"/>
      <c r="AB426" s="258"/>
      <c r="AC426" s="258"/>
      <c r="AD426" s="258"/>
      <c r="AE426" s="258"/>
      <c r="AF426" s="258"/>
      <c r="AG426" s="258"/>
      <c r="AH426" s="258"/>
      <c r="AI426" s="258"/>
      <c r="AJ426" s="258"/>
      <c r="AK426" s="258"/>
      <c r="AL426" s="258"/>
      <c r="AM426" s="258"/>
      <c r="AN426" s="258"/>
      <c r="AO426" s="258"/>
      <c r="AP426" s="258"/>
      <c r="AQ426" s="258"/>
      <c r="AR426" s="258"/>
      <c r="AS426" s="258"/>
      <c r="AT426" s="258"/>
      <c r="AU426" s="258"/>
      <c r="AV426" s="258"/>
      <c r="AW426" s="258"/>
      <c r="AX426" s="258"/>
      <c r="AY426" s="258"/>
      <c r="AZ426" s="258"/>
      <c r="BA426" s="258"/>
      <c r="BB426" s="258"/>
      <c r="BC426" s="258"/>
      <c r="BD426" s="258"/>
      <c r="BE426" s="258"/>
      <c r="BF426" s="258"/>
      <c r="BG426" s="258"/>
      <c r="BH426" s="258"/>
      <c r="BI426" s="258"/>
      <c r="BJ426" s="258"/>
      <c r="BK426" s="258"/>
      <c r="BL426" s="258"/>
      <c r="BM426" s="258"/>
      <c r="BN426" s="258"/>
      <c r="BO426" s="258"/>
      <c r="BP426" s="258"/>
      <c r="BQ426" s="258"/>
      <c r="BR426" s="258"/>
      <c r="BS426" s="258"/>
      <c r="BT426" s="258"/>
      <c r="BU426" s="258"/>
      <c r="BV426" s="258"/>
      <c r="BW426" s="258"/>
      <c r="BX426" s="258"/>
      <c r="BY426" s="258"/>
    </row>
    <row r="427" spans="1:77" s="257" customFormat="1" ht="13.8" x14ac:dyDescent="0.25">
      <c r="A427" s="192" t="s">
        <v>6910</v>
      </c>
      <c r="B427" s="194" t="s">
        <v>6759</v>
      </c>
      <c r="C427" s="252">
        <v>35179103131</v>
      </c>
      <c r="D427" s="254"/>
      <c r="E427" s="253" t="s">
        <v>3877</v>
      </c>
      <c r="F427" s="254"/>
      <c r="G427" s="254"/>
      <c r="H427" s="255">
        <v>10</v>
      </c>
      <c r="I427" s="509"/>
      <c r="J427" s="519" t="s">
        <v>3878</v>
      </c>
      <c r="K427" s="256">
        <v>1</v>
      </c>
      <c r="L427" s="231">
        <v>10</v>
      </c>
      <c r="M427" s="255" t="s">
        <v>11</v>
      </c>
      <c r="N427" s="229"/>
      <c r="O427" s="230">
        <f>Tabelle4424354[[#This Row],[FOPPE Art.-Nr. ]]</f>
        <v>35179103131</v>
      </c>
      <c r="T427" s="258"/>
      <c r="U427" s="258"/>
      <c r="V427" s="258"/>
      <c r="W427" s="258"/>
      <c r="X427" s="258"/>
      <c r="Y427" s="258"/>
      <c r="Z427" s="258"/>
      <c r="AA427" s="258"/>
      <c r="AB427" s="258"/>
      <c r="AC427" s="258"/>
      <c r="AD427" s="258"/>
      <c r="AE427" s="258"/>
      <c r="AF427" s="258"/>
      <c r="AG427" s="258"/>
      <c r="AH427" s="258"/>
      <c r="AI427" s="258"/>
      <c r="AJ427" s="258"/>
      <c r="AK427" s="258"/>
      <c r="AL427" s="258"/>
      <c r="AM427" s="258"/>
      <c r="AN427" s="258"/>
      <c r="AO427" s="258"/>
      <c r="AP427" s="258"/>
      <c r="AQ427" s="258"/>
      <c r="AR427" s="258"/>
      <c r="AS427" s="258"/>
      <c r="AT427" s="258"/>
      <c r="AU427" s="258"/>
      <c r="AV427" s="258"/>
      <c r="AW427" s="258"/>
      <c r="AX427" s="258"/>
      <c r="AY427" s="258"/>
      <c r="AZ427" s="258"/>
      <c r="BA427" s="258"/>
      <c r="BB427" s="258"/>
      <c r="BC427" s="258"/>
      <c r="BD427" s="258"/>
      <c r="BE427" s="258"/>
      <c r="BF427" s="258"/>
      <c r="BG427" s="258"/>
      <c r="BH427" s="258"/>
      <c r="BI427" s="258"/>
      <c r="BJ427" s="258"/>
      <c r="BK427" s="258"/>
      <c r="BL427" s="258"/>
      <c r="BM427" s="258"/>
      <c r="BN427" s="258"/>
      <c r="BO427" s="258"/>
      <c r="BP427" s="258"/>
      <c r="BQ427" s="258"/>
      <c r="BR427" s="258"/>
      <c r="BS427" s="258"/>
      <c r="BT427" s="258"/>
      <c r="BU427" s="258"/>
      <c r="BV427" s="258"/>
      <c r="BW427" s="258"/>
      <c r="BX427" s="258"/>
      <c r="BY427" s="258"/>
    </row>
    <row r="428" spans="1:77" s="257" customFormat="1" ht="13.8" x14ac:dyDescent="0.25">
      <c r="A428" s="192" t="s">
        <v>6910</v>
      </c>
      <c r="B428" s="194" t="s">
        <v>6760</v>
      </c>
      <c r="C428" s="252">
        <v>35179103132</v>
      </c>
      <c r="D428" s="254"/>
      <c r="E428" s="253" t="s">
        <v>3879</v>
      </c>
      <c r="F428" s="254"/>
      <c r="G428" s="254"/>
      <c r="H428" s="255">
        <v>10</v>
      </c>
      <c r="I428" s="509"/>
      <c r="J428" s="519" t="s">
        <v>3880</v>
      </c>
      <c r="K428" s="256">
        <v>1</v>
      </c>
      <c r="L428" s="231">
        <v>10</v>
      </c>
      <c r="M428" s="255" t="s">
        <v>11</v>
      </c>
      <c r="N428" s="229"/>
      <c r="O428" s="230">
        <f>Tabelle4424354[[#This Row],[FOPPE Art.-Nr. ]]</f>
        <v>35179103132</v>
      </c>
      <c r="T428" s="258"/>
      <c r="U428" s="258"/>
      <c r="V428" s="258"/>
      <c r="W428" s="258"/>
      <c r="X428" s="258"/>
      <c r="Y428" s="258"/>
      <c r="Z428" s="258"/>
      <c r="AA428" s="258"/>
      <c r="AB428" s="258"/>
      <c r="AC428" s="258"/>
      <c r="AD428" s="258"/>
      <c r="AE428" s="258"/>
      <c r="AF428" s="258"/>
      <c r="AG428" s="258"/>
      <c r="AH428" s="258"/>
      <c r="AI428" s="258"/>
      <c r="AJ428" s="258"/>
      <c r="AK428" s="258"/>
      <c r="AL428" s="258"/>
      <c r="AM428" s="258"/>
      <c r="AN428" s="258"/>
      <c r="AO428" s="258"/>
      <c r="AP428" s="258"/>
      <c r="AQ428" s="258"/>
      <c r="AR428" s="258"/>
      <c r="AS428" s="258"/>
      <c r="AT428" s="258"/>
      <c r="AU428" s="258"/>
      <c r="AV428" s="258"/>
      <c r="AW428" s="258"/>
      <c r="AX428" s="258"/>
      <c r="AY428" s="258"/>
      <c r="AZ428" s="258"/>
      <c r="BA428" s="258"/>
      <c r="BB428" s="258"/>
      <c r="BC428" s="258"/>
      <c r="BD428" s="258"/>
      <c r="BE428" s="258"/>
      <c r="BF428" s="258"/>
      <c r="BG428" s="258"/>
      <c r="BH428" s="258"/>
      <c r="BI428" s="258"/>
      <c r="BJ428" s="258"/>
      <c r="BK428" s="258"/>
      <c r="BL428" s="258"/>
      <c r="BM428" s="258"/>
      <c r="BN428" s="258"/>
      <c r="BO428" s="258"/>
      <c r="BP428" s="258"/>
      <c r="BQ428" s="258"/>
      <c r="BR428" s="258"/>
      <c r="BS428" s="258"/>
      <c r="BT428" s="258"/>
      <c r="BU428" s="258"/>
      <c r="BV428" s="258"/>
      <c r="BW428" s="258"/>
      <c r="BX428" s="258"/>
      <c r="BY428" s="258"/>
    </row>
    <row r="429" spans="1:77" s="257" customFormat="1" ht="13.8" x14ac:dyDescent="0.25">
      <c r="A429" s="192" t="s">
        <v>6910</v>
      </c>
      <c r="B429" s="194" t="s">
        <v>6759</v>
      </c>
      <c r="C429" s="252">
        <v>35179103231</v>
      </c>
      <c r="D429" s="254"/>
      <c r="E429" s="253" t="s">
        <v>3909</v>
      </c>
      <c r="F429" s="254"/>
      <c r="G429" s="254"/>
      <c r="H429" s="255">
        <v>10</v>
      </c>
      <c r="I429" s="509"/>
      <c r="J429" s="519" t="s">
        <v>3910</v>
      </c>
      <c r="K429" s="256">
        <v>1</v>
      </c>
      <c r="L429" s="231">
        <v>10</v>
      </c>
      <c r="M429" s="255" t="s">
        <v>11</v>
      </c>
      <c r="N429" s="229"/>
      <c r="O429" s="230">
        <f>Tabelle4424354[[#This Row],[FOPPE Art.-Nr. ]]</f>
        <v>35179103231</v>
      </c>
      <c r="T429" s="258"/>
      <c r="U429" s="258"/>
      <c r="V429" s="258"/>
      <c r="W429" s="258"/>
      <c r="X429" s="258"/>
      <c r="Y429" s="258"/>
      <c r="Z429" s="258"/>
      <c r="AA429" s="258"/>
      <c r="AB429" s="258"/>
      <c r="AC429" s="258"/>
      <c r="AD429" s="258"/>
      <c r="AE429" s="258"/>
      <c r="AF429" s="258"/>
      <c r="AG429" s="258"/>
      <c r="AH429" s="258"/>
      <c r="AI429" s="258"/>
      <c r="AJ429" s="258"/>
      <c r="AK429" s="258"/>
      <c r="AL429" s="258"/>
      <c r="AM429" s="258"/>
      <c r="AN429" s="258"/>
      <c r="AO429" s="258"/>
      <c r="AP429" s="258"/>
      <c r="AQ429" s="258"/>
      <c r="AR429" s="258"/>
      <c r="AS429" s="258"/>
      <c r="AT429" s="258"/>
      <c r="AU429" s="258"/>
      <c r="AV429" s="258"/>
      <c r="AW429" s="258"/>
      <c r="AX429" s="258"/>
      <c r="AY429" s="258"/>
      <c r="AZ429" s="258"/>
      <c r="BA429" s="258"/>
      <c r="BB429" s="258"/>
      <c r="BC429" s="258"/>
      <c r="BD429" s="258"/>
      <c r="BE429" s="258"/>
      <c r="BF429" s="258"/>
      <c r="BG429" s="258"/>
      <c r="BH429" s="258"/>
      <c r="BI429" s="258"/>
      <c r="BJ429" s="258"/>
      <c r="BK429" s="258"/>
      <c r="BL429" s="258"/>
      <c r="BM429" s="258"/>
      <c r="BN429" s="258"/>
      <c r="BO429" s="258"/>
      <c r="BP429" s="258"/>
      <c r="BQ429" s="258"/>
      <c r="BR429" s="258"/>
      <c r="BS429" s="258"/>
      <c r="BT429" s="258"/>
      <c r="BU429" s="258"/>
      <c r="BV429" s="258"/>
      <c r="BW429" s="258"/>
      <c r="BX429" s="258"/>
      <c r="BY429" s="258"/>
    </row>
    <row r="430" spans="1:77" s="257" customFormat="1" ht="13.8" x14ac:dyDescent="0.25">
      <c r="A430" s="192" t="s">
        <v>6910</v>
      </c>
      <c r="B430" s="194" t="s">
        <v>6760</v>
      </c>
      <c r="C430" s="252">
        <v>35179103232</v>
      </c>
      <c r="D430" s="254"/>
      <c r="E430" s="253" t="s">
        <v>3911</v>
      </c>
      <c r="F430" s="254"/>
      <c r="G430" s="254"/>
      <c r="H430" s="255">
        <v>10</v>
      </c>
      <c r="I430" s="509"/>
      <c r="J430" s="519" t="s">
        <v>3912</v>
      </c>
      <c r="K430" s="256">
        <v>1</v>
      </c>
      <c r="L430" s="231">
        <v>10</v>
      </c>
      <c r="M430" s="255" t="s">
        <v>11</v>
      </c>
      <c r="N430" s="229"/>
      <c r="O430" s="230">
        <f>Tabelle4424354[[#This Row],[FOPPE Art.-Nr. ]]</f>
        <v>35179103232</v>
      </c>
      <c r="T430" s="258"/>
      <c r="U430" s="258"/>
      <c r="V430" s="258"/>
      <c r="W430" s="258"/>
      <c r="X430" s="258"/>
      <c r="Y430" s="258"/>
      <c r="Z430" s="258"/>
      <c r="AA430" s="258"/>
      <c r="AB430" s="258"/>
      <c r="AC430" s="258"/>
      <c r="AD430" s="258"/>
      <c r="AE430" s="258"/>
      <c r="AF430" s="258"/>
      <c r="AG430" s="258"/>
      <c r="AH430" s="258"/>
      <c r="AI430" s="258"/>
      <c r="AJ430" s="258"/>
      <c r="AK430" s="258"/>
      <c r="AL430" s="258"/>
      <c r="AM430" s="258"/>
      <c r="AN430" s="258"/>
      <c r="AO430" s="258"/>
      <c r="AP430" s="258"/>
      <c r="AQ430" s="258"/>
      <c r="AR430" s="258"/>
      <c r="AS430" s="258"/>
      <c r="AT430" s="258"/>
      <c r="AU430" s="258"/>
      <c r="AV430" s="258"/>
      <c r="AW430" s="258"/>
      <c r="AX430" s="258"/>
      <c r="AY430" s="258"/>
      <c r="AZ430" s="258"/>
      <c r="BA430" s="258"/>
      <c r="BB430" s="258"/>
      <c r="BC430" s="258"/>
      <c r="BD430" s="258"/>
      <c r="BE430" s="258"/>
      <c r="BF430" s="258"/>
      <c r="BG430" s="258"/>
      <c r="BH430" s="258"/>
      <c r="BI430" s="258"/>
      <c r="BJ430" s="258"/>
      <c r="BK430" s="258"/>
      <c r="BL430" s="258"/>
      <c r="BM430" s="258"/>
      <c r="BN430" s="258"/>
      <c r="BO430" s="258"/>
      <c r="BP430" s="258"/>
      <c r="BQ430" s="258"/>
      <c r="BR430" s="258"/>
      <c r="BS430" s="258"/>
      <c r="BT430" s="258"/>
      <c r="BU430" s="258"/>
      <c r="BV430" s="258"/>
      <c r="BW430" s="258"/>
      <c r="BX430" s="258"/>
      <c r="BY430" s="258"/>
    </row>
    <row r="431" spans="1:77" s="257" customFormat="1" ht="13.8" x14ac:dyDescent="0.25">
      <c r="A431" s="192" t="s">
        <v>6910</v>
      </c>
      <c r="B431" s="194" t="s">
        <v>6759</v>
      </c>
      <c r="C431" s="252">
        <v>35179103331</v>
      </c>
      <c r="D431" s="254"/>
      <c r="E431" s="253" t="s">
        <v>3945</v>
      </c>
      <c r="F431" s="254"/>
      <c r="G431" s="254"/>
      <c r="H431" s="255">
        <v>10</v>
      </c>
      <c r="I431" s="509"/>
      <c r="J431" s="519" t="s">
        <v>3946</v>
      </c>
      <c r="K431" s="256">
        <v>1</v>
      </c>
      <c r="L431" s="231">
        <v>10</v>
      </c>
      <c r="M431" s="255" t="s">
        <v>11</v>
      </c>
      <c r="N431" s="229"/>
      <c r="O431" s="230">
        <f>Tabelle4424354[[#This Row],[FOPPE Art.-Nr. ]]</f>
        <v>35179103331</v>
      </c>
      <c r="T431" s="258"/>
      <c r="U431" s="258"/>
      <c r="V431" s="258"/>
      <c r="W431" s="258"/>
      <c r="X431" s="258"/>
      <c r="Y431" s="258"/>
      <c r="Z431" s="258"/>
      <c r="AA431" s="258"/>
      <c r="AB431" s="258"/>
      <c r="AC431" s="258"/>
      <c r="AD431" s="258"/>
      <c r="AE431" s="258"/>
      <c r="AF431" s="258"/>
      <c r="AG431" s="258"/>
      <c r="AH431" s="258"/>
      <c r="AI431" s="258"/>
      <c r="AJ431" s="258"/>
      <c r="AK431" s="258"/>
      <c r="AL431" s="258"/>
      <c r="AM431" s="258"/>
      <c r="AN431" s="258"/>
      <c r="AO431" s="258"/>
      <c r="AP431" s="258"/>
      <c r="AQ431" s="258"/>
      <c r="AR431" s="258"/>
      <c r="AS431" s="258"/>
      <c r="AT431" s="258"/>
      <c r="AU431" s="258"/>
      <c r="AV431" s="258"/>
      <c r="AW431" s="258"/>
      <c r="AX431" s="258"/>
      <c r="AY431" s="258"/>
      <c r="AZ431" s="258"/>
      <c r="BA431" s="258"/>
      <c r="BB431" s="258"/>
      <c r="BC431" s="258"/>
      <c r="BD431" s="258"/>
      <c r="BE431" s="258"/>
      <c r="BF431" s="258"/>
      <c r="BG431" s="258"/>
      <c r="BH431" s="258"/>
      <c r="BI431" s="258"/>
      <c r="BJ431" s="258"/>
      <c r="BK431" s="258"/>
      <c r="BL431" s="258"/>
      <c r="BM431" s="258"/>
      <c r="BN431" s="258"/>
      <c r="BO431" s="258"/>
      <c r="BP431" s="258"/>
      <c r="BQ431" s="258"/>
      <c r="BR431" s="258"/>
      <c r="BS431" s="258"/>
      <c r="BT431" s="258"/>
      <c r="BU431" s="258"/>
      <c r="BV431" s="258"/>
      <c r="BW431" s="258"/>
      <c r="BX431" s="258"/>
      <c r="BY431" s="258"/>
    </row>
    <row r="432" spans="1:77" s="257" customFormat="1" ht="13.8" x14ac:dyDescent="0.25">
      <c r="A432" s="192" t="s">
        <v>6910</v>
      </c>
      <c r="B432" s="194" t="s">
        <v>6760</v>
      </c>
      <c r="C432" s="252">
        <v>35179103332</v>
      </c>
      <c r="D432" s="254"/>
      <c r="E432" s="253" t="s">
        <v>3947</v>
      </c>
      <c r="F432" s="254"/>
      <c r="G432" s="254"/>
      <c r="H432" s="255">
        <v>10</v>
      </c>
      <c r="I432" s="509"/>
      <c r="J432" s="519" t="s">
        <v>3948</v>
      </c>
      <c r="K432" s="256">
        <v>1</v>
      </c>
      <c r="L432" s="231">
        <v>10</v>
      </c>
      <c r="M432" s="255" t="s">
        <v>11</v>
      </c>
      <c r="N432" s="229"/>
      <c r="O432" s="230">
        <f>Tabelle4424354[[#This Row],[FOPPE Art.-Nr. ]]</f>
        <v>35179103332</v>
      </c>
      <c r="T432" s="258"/>
      <c r="U432" s="258"/>
      <c r="V432" s="258"/>
      <c r="W432" s="258"/>
      <c r="X432" s="258"/>
      <c r="Y432" s="258"/>
      <c r="Z432" s="258"/>
      <c r="AA432" s="258"/>
      <c r="AB432" s="258"/>
      <c r="AC432" s="258"/>
      <c r="AD432" s="258"/>
      <c r="AE432" s="258"/>
      <c r="AF432" s="258"/>
      <c r="AG432" s="258"/>
      <c r="AH432" s="258"/>
      <c r="AI432" s="258"/>
      <c r="AJ432" s="258"/>
      <c r="AK432" s="258"/>
      <c r="AL432" s="258"/>
      <c r="AM432" s="258"/>
      <c r="AN432" s="258"/>
      <c r="AO432" s="258"/>
      <c r="AP432" s="258"/>
      <c r="AQ432" s="258"/>
      <c r="AR432" s="258"/>
      <c r="AS432" s="258"/>
      <c r="AT432" s="258"/>
      <c r="AU432" s="258"/>
      <c r="AV432" s="258"/>
      <c r="AW432" s="258"/>
      <c r="AX432" s="258"/>
      <c r="AY432" s="258"/>
      <c r="AZ432" s="258"/>
      <c r="BA432" s="258"/>
      <c r="BB432" s="258"/>
      <c r="BC432" s="258"/>
      <c r="BD432" s="258"/>
      <c r="BE432" s="258"/>
      <c r="BF432" s="258"/>
      <c r="BG432" s="258"/>
      <c r="BH432" s="258"/>
      <c r="BI432" s="258"/>
      <c r="BJ432" s="258"/>
      <c r="BK432" s="258"/>
      <c r="BL432" s="258"/>
      <c r="BM432" s="258"/>
      <c r="BN432" s="258"/>
      <c r="BO432" s="258"/>
      <c r="BP432" s="258"/>
      <c r="BQ432" s="258"/>
      <c r="BR432" s="258"/>
      <c r="BS432" s="258"/>
      <c r="BT432" s="258"/>
      <c r="BU432" s="258"/>
      <c r="BV432" s="258"/>
      <c r="BW432" s="258"/>
      <c r="BX432" s="258"/>
      <c r="BY432" s="258"/>
    </row>
    <row r="433" spans="1:77" s="257" customFormat="1" ht="13.8" x14ac:dyDescent="0.25">
      <c r="A433" s="192" t="s">
        <v>6910</v>
      </c>
      <c r="B433" s="194" t="s">
        <v>6759</v>
      </c>
      <c r="C433" s="252">
        <v>35179103431</v>
      </c>
      <c r="D433" s="254"/>
      <c r="E433" s="253" t="s">
        <v>3979</v>
      </c>
      <c r="F433" s="254"/>
      <c r="G433" s="254"/>
      <c r="H433" s="255">
        <v>10</v>
      </c>
      <c r="I433" s="509"/>
      <c r="J433" s="519" t="s">
        <v>3980</v>
      </c>
      <c r="K433" s="256">
        <v>1</v>
      </c>
      <c r="L433" s="231">
        <v>10</v>
      </c>
      <c r="M433" s="255" t="s">
        <v>11</v>
      </c>
      <c r="N433" s="229"/>
      <c r="O433" s="230">
        <f>Tabelle4424354[[#This Row],[FOPPE Art.-Nr. ]]</f>
        <v>35179103431</v>
      </c>
      <c r="T433" s="258"/>
      <c r="U433" s="258"/>
      <c r="V433" s="258"/>
      <c r="W433" s="258"/>
      <c r="X433" s="258"/>
      <c r="Y433" s="258"/>
      <c r="Z433" s="258"/>
      <c r="AA433" s="258"/>
      <c r="AB433" s="258"/>
      <c r="AC433" s="258"/>
      <c r="AD433" s="258"/>
      <c r="AE433" s="258"/>
      <c r="AF433" s="258"/>
      <c r="AG433" s="258"/>
      <c r="AH433" s="258"/>
      <c r="AI433" s="258"/>
      <c r="AJ433" s="258"/>
      <c r="AK433" s="258"/>
      <c r="AL433" s="258"/>
      <c r="AM433" s="258"/>
      <c r="AN433" s="258"/>
      <c r="AO433" s="258"/>
      <c r="AP433" s="258"/>
      <c r="AQ433" s="258"/>
      <c r="AR433" s="258"/>
      <c r="AS433" s="258"/>
      <c r="AT433" s="258"/>
      <c r="AU433" s="258"/>
      <c r="AV433" s="258"/>
      <c r="AW433" s="258"/>
      <c r="AX433" s="258"/>
      <c r="AY433" s="258"/>
      <c r="AZ433" s="258"/>
      <c r="BA433" s="258"/>
      <c r="BB433" s="258"/>
      <c r="BC433" s="258"/>
      <c r="BD433" s="258"/>
      <c r="BE433" s="258"/>
      <c r="BF433" s="258"/>
      <c r="BG433" s="258"/>
      <c r="BH433" s="258"/>
      <c r="BI433" s="258"/>
      <c r="BJ433" s="258"/>
      <c r="BK433" s="258"/>
      <c r="BL433" s="258"/>
      <c r="BM433" s="258"/>
      <c r="BN433" s="258"/>
      <c r="BO433" s="258"/>
      <c r="BP433" s="258"/>
      <c r="BQ433" s="258"/>
      <c r="BR433" s="258"/>
      <c r="BS433" s="258"/>
      <c r="BT433" s="258"/>
      <c r="BU433" s="258"/>
      <c r="BV433" s="258"/>
      <c r="BW433" s="258"/>
      <c r="BX433" s="258"/>
      <c r="BY433" s="258"/>
    </row>
    <row r="434" spans="1:77" s="257" customFormat="1" ht="13.8" x14ac:dyDescent="0.25">
      <c r="A434" s="192" t="s">
        <v>6910</v>
      </c>
      <c r="B434" s="194" t="s">
        <v>6760</v>
      </c>
      <c r="C434" s="252">
        <v>35179103432</v>
      </c>
      <c r="D434" s="254"/>
      <c r="E434" s="253" t="s">
        <v>3981</v>
      </c>
      <c r="F434" s="254"/>
      <c r="G434" s="254"/>
      <c r="H434" s="255">
        <v>10</v>
      </c>
      <c r="I434" s="509"/>
      <c r="J434" s="519" t="s">
        <v>3982</v>
      </c>
      <c r="K434" s="256">
        <v>1</v>
      </c>
      <c r="L434" s="231">
        <v>10</v>
      </c>
      <c r="M434" s="255" t="s">
        <v>11</v>
      </c>
      <c r="N434" s="229"/>
      <c r="O434" s="230">
        <f>Tabelle4424354[[#This Row],[FOPPE Art.-Nr. ]]</f>
        <v>35179103432</v>
      </c>
      <c r="T434" s="258"/>
      <c r="U434" s="258"/>
      <c r="V434" s="258"/>
      <c r="W434" s="258"/>
      <c r="X434" s="258"/>
      <c r="Y434" s="258"/>
      <c r="Z434" s="258"/>
      <c r="AA434" s="258"/>
      <c r="AB434" s="258"/>
      <c r="AC434" s="258"/>
      <c r="AD434" s="258"/>
      <c r="AE434" s="258"/>
      <c r="AF434" s="258"/>
      <c r="AG434" s="258"/>
      <c r="AH434" s="258"/>
      <c r="AI434" s="258"/>
      <c r="AJ434" s="258"/>
      <c r="AK434" s="258"/>
      <c r="AL434" s="258"/>
      <c r="AM434" s="258"/>
      <c r="AN434" s="258"/>
      <c r="AO434" s="258"/>
      <c r="AP434" s="258"/>
      <c r="AQ434" s="258"/>
      <c r="AR434" s="258"/>
      <c r="AS434" s="258"/>
      <c r="AT434" s="258"/>
      <c r="AU434" s="258"/>
      <c r="AV434" s="258"/>
      <c r="AW434" s="258"/>
      <c r="AX434" s="258"/>
      <c r="AY434" s="258"/>
      <c r="AZ434" s="258"/>
      <c r="BA434" s="258"/>
      <c r="BB434" s="258"/>
      <c r="BC434" s="258"/>
      <c r="BD434" s="258"/>
      <c r="BE434" s="258"/>
      <c r="BF434" s="258"/>
      <c r="BG434" s="258"/>
      <c r="BH434" s="258"/>
      <c r="BI434" s="258"/>
      <c r="BJ434" s="258"/>
      <c r="BK434" s="258"/>
      <c r="BL434" s="258"/>
      <c r="BM434" s="258"/>
      <c r="BN434" s="258"/>
      <c r="BO434" s="258"/>
      <c r="BP434" s="258"/>
      <c r="BQ434" s="258"/>
      <c r="BR434" s="258"/>
      <c r="BS434" s="258"/>
      <c r="BT434" s="258"/>
      <c r="BU434" s="258"/>
      <c r="BV434" s="258"/>
      <c r="BW434" s="258"/>
      <c r="BX434" s="258"/>
      <c r="BY434" s="258"/>
    </row>
    <row r="435" spans="1:77" s="257" customFormat="1" ht="13.8" x14ac:dyDescent="0.25">
      <c r="A435" s="192" t="s">
        <v>6910</v>
      </c>
      <c r="B435" s="194" t="s">
        <v>6759</v>
      </c>
      <c r="C435" s="252">
        <v>35179103531</v>
      </c>
      <c r="D435" s="254"/>
      <c r="E435" s="253" t="s">
        <v>4019</v>
      </c>
      <c r="F435" s="254"/>
      <c r="G435" s="254"/>
      <c r="H435" s="255">
        <v>10</v>
      </c>
      <c r="I435" s="509"/>
      <c r="J435" s="519" t="s">
        <v>4020</v>
      </c>
      <c r="K435" s="256">
        <v>1</v>
      </c>
      <c r="L435" s="231">
        <v>10</v>
      </c>
      <c r="M435" s="255" t="s">
        <v>11</v>
      </c>
      <c r="N435" s="229"/>
      <c r="O435" s="230">
        <f>Tabelle4424354[[#This Row],[FOPPE Art.-Nr. ]]</f>
        <v>35179103531</v>
      </c>
      <c r="T435" s="258"/>
      <c r="U435" s="258"/>
      <c r="V435" s="258"/>
      <c r="W435" s="258"/>
      <c r="X435" s="258"/>
      <c r="Y435" s="258"/>
      <c r="Z435" s="258"/>
      <c r="AA435" s="258"/>
      <c r="AB435" s="258"/>
      <c r="AC435" s="258"/>
      <c r="AD435" s="258"/>
      <c r="AE435" s="258"/>
      <c r="AF435" s="258"/>
      <c r="AG435" s="258"/>
      <c r="AH435" s="258"/>
      <c r="AI435" s="258"/>
      <c r="AJ435" s="258"/>
      <c r="AK435" s="258"/>
      <c r="AL435" s="258"/>
      <c r="AM435" s="258"/>
      <c r="AN435" s="258"/>
      <c r="AO435" s="258"/>
      <c r="AP435" s="258"/>
      <c r="AQ435" s="258"/>
      <c r="AR435" s="258"/>
      <c r="AS435" s="258"/>
      <c r="AT435" s="258"/>
      <c r="AU435" s="258"/>
      <c r="AV435" s="258"/>
      <c r="AW435" s="258"/>
      <c r="AX435" s="258"/>
      <c r="AY435" s="258"/>
      <c r="AZ435" s="258"/>
      <c r="BA435" s="258"/>
      <c r="BB435" s="258"/>
      <c r="BC435" s="258"/>
      <c r="BD435" s="258"/>
      <c r="BE435" s="258"/>
      <c r="BF435" s="258"/>
      <c r="BG435" s="258"/>
      <c r="BH435" s="258"/>
      <c r="BI435" s="258"/>
      <c r="BJ435" s="258"/>
      <c r="BK435" s="258"/>
      <c r="BL435" s="258"/>
      <c r="BM435" s="258"/>
      <c r="BN435" s="258"/>
      <c r="BO435" s="258"/>
      <c r="BP435" s="258"/>
      <c r="BQ435" s="258"/>
      <c r="BR435" s="258"/>
      <c r="BS435" s="258"/>
      <c r="BT435" s="258"/>
      <c r="BU435" s="258"/>
      <c r="BV435" s="258"/>
      <c r="BW435" s="258"/>
      <c r="BX435" s="258"/>
      <c r="BY435" s="258"/>
    </row>
    <row r="436" spans="1:77" s="257" customFormat="1" ht="13.8" x14ac:dyDescent="0.25">
      <c r="A436" s="192" t="s">
        <v>6910</v>
      </c>
      <c r="B436" s="194" t="s">
        <v>6760</v>
      </c>
      <c r="C436" s="252">
        <v>35179103532</v>
      </c>
      <c r="D436" s="254"/>
      <c r="E436" s="253" t="s">
        <v>4021</v>
      </c>
      <c r="F436" s="254"/>
      <c r="G436" s="254"/>
      <c r="H436" s="255">
        <v>10</v>
      </c>
      <c r="I436" s="509"/>
      <c r="J436" s="519" t="s">
        <v>4022</v>
      </c>
      <c r="K436" s="256">
        <v>1</v>
      </c>
      <c r="L436" s="231">
        <v>10</v>
      </c>
      <c r="M436" s="255" t="s">
        <v>11</v>
      </c>
      <c r="N436" s="229"/>
      <c r="O436" s="230">
        <f>Tabelle4424354[[#This Row],[FOPPE Art.-Nr. ]]</f>
        <v>35179103532</v>
      </c>
      <c r="T436" s="258"/>
      <c r="U436" s="258"/>
      <c r="V436" s="258"/>
      <c r="W436" s="258"/>
      <c r="X436" s="258"/>
      <c r="Y436" s="258"/>
      <c r="Z436" s="258"/>
      <c r="AA436" s="258"/>
      <c r="AB436" s="258"/>
      <c r="AC436" s="258"/>
      <c r="AD436" s="258"/>
      <c r="AE436" s="258"/>
      <c r="AF436" s="258"/>
      <c r="AG436" s="258"/>
      <c r="AH436" s="258"/>
      <c r="AI436" s="258"/>
      <c r="AJ436" s="258"/>
      <c r="AK436" s="258"/>
      <c r="AL436" s="258"/>
      <c r="AM436" s="258"/>
      <c r="AN436" s="258"/>
      <c r="AO436" s="258"/>
      <c r="AP436" s="258"/>
      <c r="AQ436" s="258"/>
      <c r="AR436" s="258"/>
      <c r="AS436" s="258"/>
      <c r="AT436" s="258"/>
      <c r="AU436" s="258"/>
      <c r="AV436" s="258"/>
      <c r="AW436" s="258"/>
      <c r="AX436" s="258"/>
      <c r="AY436" s="258"/>
      <c r="AZ436" s="258"/>
      <c r="BA436" s="258"/>
      <c r="BB436" s="258"/>
      <c r="BC436" s="258"/>
      <c r="BD436" s="258"/>
      <c r="BE436" s="258"/>
      <c r="BF436" s="258"/>
      <c r="BG436" s="258"/>
      <c r="BH436" s="258"/>
      <c r="BI436" s="258"/>
      <c r="BJ436" s="258"/>
      <c r="BK436" s="258"/>
      <c r="BL436" s="258"/>
      <c r="BM436" s="258"/>
      <c r="BN436" s="258"/>
      <c r="BO436" s="258"/>
      <c r="BP436" s="258"/>
      <c r="BQ436" s="258"/>
      <c r="BR436" s="258"/>
      <c r="BS436" s="258"/>
      <c r="BT436" s="258"/>
      <c r="BU436" s="258"/>
      <c r="BV436" s="258"/>
      <c r="BW436" s="258"/>
      <c r="BX436" s="258"/>
      <c r="BY436" s="258"/>
    </row>
    <row r="437" spans="1:77" s="257" customFormat="1" ht="13.8" x14ac:dyDescent="0.25">
      <c r="A437" s="192" t="s">
        <v>6910</v>
      </c>
      <c r="B437" s="194" t="s">
        <v>6759</v>
      </c>
      <c r="C437" s="252">
        <v>35179103631</v>
      </c>
      <c r="D437" s="254"/>
      <c r="E437" s="253" t="s">
        <v>4051</v>
      </c>
      <c r="F437" s="254"/>
      <c r="G437" s="254"/>
      <c r="H437" s="255">
        <v>10</v>
      </c>
      <c r="I437" s="509"/>
      <c r="J437" s="519" t="s">
        <v>4052</v>
      </c>
      <c r="K437" s="256">
        <v>1</v>
      </c>
      <c r="L437" s="231">
        <v>10</v>
      </c>
      <c r="M437" s="255" t="s">
        <v>11</v>
      </c>
      <c r="N437" s="229"/>
      <c r="O437" s="230">
        <f>Tabelle4424354[[#This Row],[FOPPE Art.-Nr. ]]</f>
        <v>35179103631</v>
      </c>
      <c r="T437" s="258"/>
      <c r="U437" s="258"/>
      <c r="V437" s="258"/>
      <c r="W437" s="258"/>
      <c r="X437" s="258"/>
      <c r="Y437" s="258"/>
      <c r="Z437" s="258"/>
      <c r="AA437" s="258"/>
      <c r="AB437" s="258"/>
      <c r="AC437" s="258"/>
      <c r="AD437" s="258"/>
      <c r="AE437" s="258"/>
      <c r="AF437" s="258"/>
      <c r="AG437" s="258"/>
      <c r="AH437" s="258"/>
      <c r="AI437" s="258"/>
      <c r="AJ437" s="258"/>
      <c r="AK437" s="258"/>
      <c r="AL437" s="258"/>
      <c r="AM437" s="258"/>
      <c r="AN437" s="258"/>
      <c r="AO437" s="258"/>
      <c r="AP437" s="258"/>
      <c r="AQ437" s="258"/>
      <c r="AR437" s="258"/>
      <c r="AS437" s="258"/>
      <c r="AT437" s="258"/>
      <c r="AU437" s="258"/>
      <c r="AV437" s="258"/>
      <c r="AW437" s="258"/>
      <c r="AX437" s="258"/>
      <c r="AY437" s="258"/>
      <c r="AZ437" s="258"/>
      <c r="BA437" s="258"/>
      <c r="BB437" s="258"/>
      <c r="BC437" s="258"/>
      <c r="BD437" s="258"/>
      <c r="BE437" s="258"/>
      <c r="BF437" s="258"/>
      <c r="BG437" s="258"/>
      <c r="BH437" s="258"/>
      <c r="BI437" s="258"/>
      <c r="BJ437" s="258"/>
      <c r="BK437" s="258"/>
      <c r="BL437" s="258"/>
      <c r="BM437" s="258"/>
      <c r="BN437" s="258"/>
      <c r="BO437" s="258"/>
      <c r="BP437" s="258"/>
      <c r="BQ437" s="258"/>
      <c r="BR437" s="258"/>
      <c r="BS437" s="258"/>
      <c r="BT437" s="258"/>
      <c r="BU437" s="258"/>
      <c r="BV437" s="258"/>
      <c r="BW437" s="258"/>
      <c r="BX437" s="258"/>
      <c r="BY437" s="258"/>
    </row>
    <row r="438" spans="1:77" s="257" customFormat="1" ht="13.8" x14ac:dyDescent="0.25">
      <c r="A438" s="192" t="s">
        <v>6910</v>
      </c>
      <c r="B438" s="194" t="s">
        <v>6760</v>
      </c>
      <c r="C438" s="252">
        <v>35179103632</v>
      </c>
      <c r="D438" s="254"/>
      <c r="E438" s="253" t="s">
        <v>4053</v>
      </c>
      <c r="F438" s="254"/>
      <c r="G438" s="254"/>
      <c r="H438" s="255">
        <v>10</v>
      </c>
      <c r="I438" s="509"/>
      <c r="J438" s="519" t="s">
        <v>4054</v>
      </c>
      <c r="K438" s="256">
        <v>1</v>
      </c>
      <c r="L438" s="231">
        <v>10</v>
      </c>
      <c r="M438" s="255" t="s">
        <v>11</v>
      </c>
      <c r="N438" s="229"/>
      <c r="O438" s="230">
        <f>Tabelle4424354[[#This Row],[FOPPE Art.-Nr. ]]</f>
        <v>35179103632</v>
      </c>
      <c r="T438" s="258"/>
      <c r="U438" s="258"/>
      <c r="V438" s="258"/>
      <c r="W438" s="258"/>
      <c r="X438" s="258"/>
      <c r="Y438" s="258"/>
      <c r="Z438" s="258"/>
      <c r="AA438" s="258"/>
      <c r="AB438" s="258"/>
      <c r="AC438" s="258"/>
      <c r="AD438" s="258"/>
      <c r="AE438" s="258"/>
      <c r="AF438" s="258"/>
      <c r="AG438" s="258"/>
      <c r="AH438" s="258"/>
      <c r="AI438" s="258"/>
      <c r="AJ438" s="258"/>
      <c r="AK438" s="258"/>
      <c r="AL438" s="258"/>
      <c r="AM438" s="258"/>
      <c r="AN438" s="258"/>
      <c r="AO438" s="258"/>
      <c r="AP438" s="258"/>
      <c r="AQ438" s="258"/>
      <c r="AR438" s="258"/>
      <c r="AS438" s="258"/>
      <c r="AT438" s="258"/>
      <c r="AU438" s="258"/>
      <c r="AV438" s="258"/>
      <c r="AW438" s="258"/>
      <c r="AX438" s="258"/>
      <c r="AY438" s="258"/>
      <c r="AZ438" s="258"/>
      <c r="BA438" s="258"/>
      <c r="BB438" s="258"/>
      <c r="BC438" s="258"/>
      <c r="BD438" s="258"/>
      <c r="BE438" s="258"/>
      <c r="BF438" s="258"/>
      <c r="BG438" s="258"/>
      <c r="BH438" s="258"/>
      <c r="BI438" s="258"/>
      <c r="BJ438" s="258"/>
      <c r="BK438" s="258"/>
      <c r="BL438" s="258"/>
      <c r="BM438" s="258"/>
      <c r="BN438" s="258"/>
      <c r="BO438" s="258"/>
      <c r="BP438" s="258"/>
      <c r="BQ438" s="258"/>
      <c r="BR438" s="258"/>
      <c r="BS438" s="258"/>
      <c r="BT438" s="258"/>
      <c r="BU438" s="258"/>
      <c r="BV438" s="258"/>
      <c r="BW438" s="258"/>
      <c r="BX438" s="258"/>
      <c r="BY438" s="258"/>
    </row>
    <row r="439" spans="1:77" s="257" customFormat="1" ht="13.8" x14ac:dyDescent="0.25">
      <c r="A439" s="192" t="s">
        <v>6910</v>
      </c>
      <c r="B439" s="194" t="s">
        <v>6759</v>
      </c>
      <c r="C439" s="252">
        <v>35179103731</v>
      </c>
      <c r="D439" s="254"/>
      <c r="E439" s="253" t="s">
        <v>4079</v>
      </c>
      <c r="F439" s="254"/>
      <c r="G439" s="254"/>
      <c r="H439" s="255">
        <v>10</v>
      </c>
      <c r="I439" s="509"/>
      <c r="J439" s="519" t="s">
        <v>4080</v>
      </c>
      <c r="K439" s="256">
        <v>1</v>
      </c>
      <c r="L439" s="231">
        <v>10</v>
      </c>
      <c r="M439" s="255" t="s">
        <v>11</v>
      </c>
      <c r="N439" s="229"/>
      <c r="O439" s="230">
        <f>Tabelle4424354[[#This Row],[FOPPE Art.-Nr. ]]</f>
        <v>35179103731</v>
      </c>
      <c r="T439" s="258"/>
      <c r="U439" s="258"/>
      <c r="V439" s="258"/>
      <c r="W439" s="258"/>
      <c r="X439" s="258"/>
      <c r="Y439" s="258"/>
      <c r="Z439" s="258"/>
      <c r="AA439" s="258"/>
      <c r="AB439" s="258"/>
      <c r="AC439" s="258"/>
      <c r="AD439" s="258"/>
      <c r="AE439" s="258"/>
      <c r="AF439" s="258"/>
      <c r="AG439" s="258"/>
      <c r="AH439" s="258"/>
      <c r="AI439" s="258"/>
      <c r="AJ439" s="258"/>
      <c r="AK439" s="258"/>
      <c r="AL439" s="258"/>
      <c r="AM439" s="258"/>
      <c r="AN439" s="258"/>
      <c r="AO439" s="258"/>
      <c r="AP439" s="258"/>
      <c r="AQ439" s="258"/>
      <c r="AR439" s="258"/>
      <c r="AS439" s="258"/>
      <c r="AT439" s="258"/>
      <c r="AU439" s="258"/>
      <c r="AV439" s="258"/>
      <c r="AW439" s="258"/>
      <c r="AX439" s="258"/>
      <c r="AY439" s="258"/>
      <c r="AZ439" s="258"/>
      <c r="BA439" s="258"/>
      <c r="BB439" s="258"/>
      <c r="BC439" s="258"/>
      <c r="BD439" s="258"/>
      <c r="BE439" s="258"/>
      <c r="BF439" s="258"/>
      <c r="BG439" s="258"/>
      <c r="BH439" s="258"/>
      <c r="BI439" s="258"/>
      <c r="BJ439" s="258"/>
      <c r="BK439" s="258"/>
      <c r="BL439" s="258"/>
      <c r="BM439" s="258"/>
      <c r="BN439" s="258"/>
      <c r="BO439" s="258"/>
      <c r="BP439" s="258"/>
      <c r="BQ439" s="258"/>
      <c r="BR439" s="258"/>
      <c r="BS439" s="258"/>
      <c r="BT439" s="258"/>
      <c r="BU439" s="258"/>
      <c r="BV439" s="258"/>
      <c r="BW439" s="258"/>
      <c r="BX439" s="258"/>
      <c r="BY439" s="258"/>
    </row>
    <row r="440" spans="1:77" s="257" customFormat="1" ht="13.8" x14ac:dyDescent="0.25">
      <c r="A440" s="192" t="s">
        <v>6910</v>
      </c>
      <c r="B440" s="194" t="s">
        <v>6760</v>
      </c>
      <c r="C440" s="252">
        <v>35179103732</v>
      </c>
      <c r="D440" s="254"/>
      <c r="E440" s="253" t="s">
        <v>4081</v>
      </c>
      <c r="F440" s="254"/>
      <c r="G440" s="254"/>
      <c r="H440" s="255">
        <v>10</v>
      </c>
      <c r="I440" s="509"/>
      <c r="J440" s="519" t="s">
        <v>4082</v>
      </c>
      <c r="K440" s="256">
        <v>1</v>
      </c>
      <c r="L440" s="231">
        <v>10</v>
      </c>
      <c r="M440" s="255" t="s">
        <v>11</v>
      </c>
      <c r="N440" s="229"/>
      <c r="O440" s="230">
        <f>Tabelle4424354[[#This Row],[FOPPE Art.-Nr. ]]</f>
        <v>35179103732</v>
      </c>
      <c r="T440" s="258"/>
      <c r="U440" s="258"/>
      <c r="V440" s="258"/>
      <c r="W440" s="258"/>
      <c r="X440" s="258"/>
      <c r="Y440" s="258"/>
      <c r="Z440" s="258"/>
      <c r="AA440" s="258"/>
      <c r="AB440" s="258"/>
      <c r="AC440" s="258"/>
      <c r="AD440" s="258"/>
      <c r="AE440" s="258"/>
      <c r="AF440" s="258"/>
      <c r="AG440" s="258"/>
      <c r="AH440" s="258"/>
      <c r="AI440" s="258"/>
      <c r="AJ440" s="258"/>
      <c r="AK440" s="258"/>
      <c r="AL440" s="258"/>
      <c r="AM440" s="258"/>
      <c r="AN440" s="258"/>
      <c r="AO440" s="258"/>
      <c r="AP440" s="258"/>
      <c r="AQ440" s="258"/>
      <c r="AR440" s="258"/>
      <c r="AS440" s="258"/>
      <c r="AT440" s="258"/>
      <c r="AU440" s="258"/>
      <c r="AV440" s="258"/>
      <c r="AW440" s="258"/>
      <c r="AX440" s="258"/>
      <c r="AY440" s="258"/>
      <c r="AZ440" s="258"/>
      <c r="BA440" s="258"/>
      <c r="BB440" s="258"/>
      <c r="BC440" s="258"/>
      <c r="BD440" s="258"/>
      <c r="BE440" s="258"/>
      <c r="BF440" s="258"/>
      <c r="BG440" s="258"/>
      <c r="BH440" s="258"/>
      <c r="BI440" s="258"/>
      <c r="BJ440" s="258"/>
      <c r="BK440" s="258"/>
      <c r="BL440" s="258"/>
      <c r="BM440" s="258"/>
      <c r="BN440" s="258"/>
      <c r="BO440" s="258"/>
      <c r="BP440" s="258"/>
      <c r="BQ440" s="258"/>
      <c r="BR440" s="258"/>
      <c r="BS440" s="258"/>
      <c r="BT440" s="258"/>
      <c r="BU440" s="258"/>
      <c r="BV440" s="258"/>
      <c r="BW440" s="258"/>
      <c r="BX440" s="258"/>
      <c r="BY440" s="258"/>
    </row>
    <row r="441" spans="1:77" s="257" customFormat="1" ht="13.8" x14ac:dyDescent="0.25">
      <c r="A441" s="192" t="s">
        <v>6910</v>
      </c>
      <c r="B441" s="194" t="s">
        <v>6759</v>
      </c>
      <c r="C441" s="252">
        <v>35179103831</v>
      </c>
      <c r="D441" s="254"/>
      <c r="E441" s="253" t="s">
        <v>4113</v>
      </c>
      <c r="F441" s="254"/>
      <c r="G441" s="254"/>
      <c r="H441" s="255">
        <v>10</v>
      </c>
      <c r="I441" s="509"/>
      <c r="J441" s="519" t="s">
        <v>4114</v>
      </c>
      <c r="K441" s="256">
        <v>1</v>
      </c>
      <c r="L441" s="231">
        <v>10</v>
      </c>
      <c r="M441" s="255" t="s">
        <v>11</v>
      </c>
      <c r="N441" s="229"/>
      <c r="O441" s="230">
        <f>Tabelle4424354[[#This Row],[FOPPE Art.-Nr. ]]</f>
        <v>35179103831</v>
      </c>
      <c r="T441" s="258"/>
      <c r="U441" s="258"/>
      <c r="V441" s="258"/>
      <c r="W441" s="258"/>
      <c r="X441" s="258"/>
      <c r="Y441" s="258"/>
      <c r="Z441" s="258"/>
      <c r="AA441" s="258"/>
      <c r="AB441" s="258"/>
      <c r="AC441" s="258"/>
      <c r="AD441" s="258"/>
      <c r="AE441" s="258"/>
      <c r="AF441" s="258"/>
      <c r="AG441" s="258"/>
      <c r="AH441" s="258"/>
      <c r="AI441" s="258"/>
      <c r="AJ441" s="258"/>
      <c r="AK441" s="258"/>
      <c r="AL441" s="258"/>
      <c r="AM441" s="258"/>
      <c r="AN441" s="258"/>
      <c r="AO441" s="258"/>
      <c r="AP441" s="258"/>
      <c r="AQ441" s="258"/>
      <c r="AR441" s="258"/>
      <c r="AS441" s="258"/>
      <c r="AT441" s="258"/>
      <c r="AU441" s="258"/>
      <c r="AV441" s="258"/>
      <c r="AW441" s="258"/>
      <c r="AX441" s="258"/>
      <c r="AY441" s="258"/>
      <c r="AZ441" s="258"/>
      <c r="BA441" s="258"/>
      <c r="BB441" s="258"/>
      <c r="BC441" s="258"/>
      <c r="BD441" s="258"/>
      <c r="BE441" s="258"/>
      <c r="BF441" s="258"/>
      <c r="BG441" s="258"/>
      <c r="BH441" s="258"/>
      <c r="BI441" s="258"/>
      <c r="BJ441" s="258"/>
      <c r="BK441" s="258"/>
      <c r="BL441" s="258"/>
      <c r="BM441" s="258"/>
      <c r="BN441" s="258"/>
      <c r="BO441" s="258"/>
      <c r="BP441" s="258"/>
      <c r="BQ441" s="258"/>
      <c r="BR441" s="258"/>
      <c r="BS441" s="258"/>
      <c r="BT441" s="258"/>
      <c r="BU441" s="258"/>
      <c r="BV441" s="258"/>
      <c r="BW441" s="258"/>
      <c r="BX441" s="258"/>
      <c r="BY441" s="258"/>
    </row>
    <row r="442" spans="1:77" s="257" customFormat="1" ht="13.8" x14ac:dyDescent="0.25">
      <c r="A442" s="192" t="s">
        <v>6910</v>
      </c>
      <c r="B442" s="194" t="s">
        <v>6760</v>
      </c>
      <c r="C442" s="252">
        <v>35179103832</v>
      </c>
      <c r="D442" s="254"/>
      <c r="E442" s="253" t="s">
        <v>4115</v>
      </c>
      <c r="F442" s="254"/>
      <c r="G442" s="254"/>
      <c r="H442" s="255">
        <v>10</v>
      </c>
      <c r="I442" s="509"/>
      <c r="J442" s="519" t="s">
        <v>4116</v>
      </c>
      <c r="K442" s="256">
        <v>1</v>
      </c>
      <c r="L442" s="231">
        <v>10</v>
      </c>
      <c r="M442" s="255" t="s">
        <v>11</v>
      </c>
      <c r="N442" s="229"/>
      <c r="O442" s="230">
        <f>Tabelle4424354[[#This Row],[FOPPE Art.-Nr. ]]</f>
        <v>35179103832</v>
      </c>
      <c r="T442" s="258"/>
      <c r="U442" s="258"/>
      <c r="V442" s="258"/>
      <c r="W442" s="258"/>
      <c r="X442" s="258"/>
      <c r="Y442" s="258"/>
      <c r="Z442" s="258"/>
      <c r="AA442" s="258"/>
      <c r="AB442" s="258"/>
      <c r="AC442" s="258"/>
      <c r="AD442" s="258"/>
      <c r="AE442" s="258"/>
      <c r="AF442" s="258"/>
      <c r="AG442" s="258"/>
      <c r="AH442" s="258"/>
      <c r="AI442" s="258"/>
      <c r="AJ442" s="258"/>
      <c r="AK442" s="258"/>
      <c r="AL442" s="258"/>
      <c r="AM442" s="258"/>
      <c r="AN442" s="258"/>
      <c r="AO442" s="258"/>
      <c r="AP442" s="258"/>
      <c r="AQ442" s="258"/>
      <c r="AR442" s="258"/>
      <c r="AS442" s="258"/>
      <c r="AT442" s="258"/>
      <c r="AU442" s="258"/>
      <c r="AV442" s="258"/>
      <c r="AW442" s="258"/>
      <c r="AX442" s="258"/>
      <c r="AY442" s="258"/>
      <c r="AZ442" s="258"/>
      <c r="BA442" s="258"/>
      <c r="BB442" s="258"/>
      <c r="BC442" s="258"/>
      <c r="BD442" s="258"/>
      <c r="BE442" s="258"/>
      <c r="BF442" s="258"/>
      <c r="BG442" s="258"/>
      <c r="BH442" s="258"/>
      <c r="BI442" s="258"/>
      <c r="BJ442" s="258"/>
      <c r="BK442" s="258"/>
      <c r="BL442" s="258"/>
      <c r="BM442" s="258"/>
      <c r="BN442" s="258"/>
      <c r="BO442" s="258"/>
      <c r="BP442" s="258"/>
      <c r="BQ442" s="258"/>
      <c r="BR442" s="258"/>
      <c r="BS442" s="258"/>
      <c r="BT442" s="258"/>
      <c r="BU442" s="258"/>
      <c r="BV442" s="258"/>
      <c r="BW442" s="258"/>
      <c r="BX442" s="258"/>
      <c r="BY442" s="258"/>
    </row>
    <row r="443" spans="1:77" s="257" customFormat="1" ht="13.8" x14ac:dyDescent="0.25">
      <c r="A443" s="192" t="s">
        <v>6910</v>
      </c>
      <c r="B443" s="194" t="s">
        <v>6759</v>
      </c>
      <c r="C443" s="252">
        <v>35179103931</v>
      </c>
      <c r="D443" s="254"/>
      <c r="E443" s="253" t="s">
        <v>4153</v>
      </c>
      <c r="F443" s="254"/>
      <c r="G443" s="254"/>
      <c r="H443" s="255">
        <v>10</v>
      </c>
      <c r="I443" s="509"/>
      <c r="J443" s="519" t="s">
        <v>4154</v>
      </c>
      <c r="K443" s="256">
        <v>1</v>
      </c>
      <c r="L443" s="231">
        <v>10</v>
      </c>
      <c r="M443" s="255" t="s">
        <v>11</v>
      </c>
      <c r="N443" s="229"/>
      <c r="O443" s="230">
        <f>Tabelle4424354[[#This Row],[FOPPE Art.-Nr. ]]</f>
        <v>35179103931</v>
      </c>
      <c r="T443" s="258"/>
      <c r="U443" s="258"/>
      <c r="V443" s="258"/>
      <c r="W443" s="258"/>
      <c r="X443" s="258"/>
      <c r="Y443" s="258"/>
      <c r="Z443" s="258"/>
      <c r="AA443" s="258"/>
      <c r="AB443" s="258"/>
      <c r="AC443" s="258"/>
      <c r="AD443" s="258"/>
      <c r="AE443" s="258"/>
      <c r="AF443" s="258"/>
      <c r="AG443" s="258"/>
      <c r="AH443" s="258"/>
      <c r="AI443" s="258"/>
      <c r="AJ443" s="258"/>
      <c r="AK443" s="258"/>
      <c r="AL443" s="258"/>
      <c r="AM443" s="258"/>
      <c r="AN443" s="258"/>
      <c r="AO443" s="258"/>
      <c r="AP443" s="258"/>
      <c r="AQ443" s="258"/>
      <c r="AR443" s="258"/>
      <c r="AS443" s="258"/>
      <c r="AT443" s="258"/>
      <c r="AU443" s="258"/>
      <c r="AV443" s="258"/>
      <c r="AW443" s="258"/>
      <c r="AX443" s="258"/>
      <c r="AY443" s="258"/>
      <c r="AZ443" s="258"/>
      <c r="BA443" s="258"/>
      <c r="BB443" s="258"/>
      <c r="BC443" s="258"/>
      <c r="BD443" s="258"/>
      <c r="BE443" s="258"/>
      <c r="BF443" s="258"/>
      <c r="BG443" s="258"/>
      <c r="BH443" s="258"/>
      <c r="BI443" s="258"/>
      <c r="BJ443" s="258"/>
      <c r="BK443" s="258"/>
      <c r="BL443" s="258"/>
      <c r="BM443" s="258"/>
      <c r="BN443" s="258"/>
      <c r="BO443" s="258"/>
      <c r="BP443" s="258"/>
      <c r="BQ443" s="258"/>
      <c r="BR443" s="258"/>
      <c r="BS443" s="258"/>
      <c r="BT443" s="258"/>
      <c r="BU443" s="258"/>
      <c r="BV443" s="258"/>
      <c r="BW443" s="258"/>
      <c r="BX443" s="258"/>
      <c r="BY443" s="258"/>
    </row>
    <row r="444" spans="1:77" s="257" customFormat="1" ht="13.8" x14ac:dyDescent="0.25">
      <c r="A444" s="192" t="s">
        <v>6910</v>
      </c>
      <c r="B444" s="194" t="s">
        <v>6760</v>
      </c>
      <c r="C444" s="252">
        <v>35179103932</v>
      </c>
      <c r="D444" s="254"/>
      <c r="E444" s="253" t="s">
        <v>4155</v>
      </c>
      <c r="F444" s="254"/>
      <c r="G444" s="254"/>
      <c r="H444" s="255">
        <v>10</v>
      </c>
      <c r="I444" s="509"/>
      <c r="J444" s="519" t="s">
        <v>4156</v>
      </c>
      <c r="K444" s="256">
        <v>1</v>
      </c>
      <c r="L444" s="231">
        <v>10</v>
      </c>
      <c r="M444" s="255" t="s">
        <v>11</v>
      </c>
      <c r="N444" s="229"/>
      <c r="O444" s="230">
        <f>Tabelle4424354[[#This Row],[FOPPE Art.-Nr. ]]</f>
        <v>35179103932</v>
      </c>
      <c r="T444" s="258"/>
      <c r="U444" s="258"/>
      <c r="V444" s="258"/>
      <c r="W444" s="258"/>
      <c r="X444" s="258"/>
      <c r="Y444" s="258"/>
      <c r="Z444" s="258"/>
      <c r="AA444" s="258"/>
      <c r="AB444" s="258"/>
      <c r="AC444" s="258"/>
      <c r="AD444" s="258"/>
      <c r="AE444" s="258"/>
      <c r="AF444" s="258"/>
      <c r="AG444" s="258"/>
      <c r="AH444" s="258"/>
      <c r="AI444" s="258"/>
      <c r="AJ444" s="258"/>
      <c r="AK444" s="258"/>
      <c r="AL444" s="258"/>
      <c r="AM444" s="258"/>
      <c r="AN444" s="258"/>
      <c r="AO444" s="258"/>
      <c r="AP444" s="258"/>
      <c r="AQ444" s="258"/>
      <c r="AR444" s="258"/>
      <c r="AS444" s="258"/>
      <c r="AT444" s="258"/>
      <c r="AU444" s="258"/>
      <c r="AV444" s="258"/>
      <c r="AW444" s="258"/>
      <c r="AX444" s="258"/>
      <c r="AY444" s="258"/>
      <c r="AZ444" s="258"/>
      <c r="BA444" s="258"/>
      <c r="BB444" s="258"/>
      <c r="BC444" s="258"/>
      <c r="BD444" s="258"/>
      <c r="BE444" s="258"/>
      <c r="BF444" s="258"/>
      <c r="BG444" s="258"/>
      <c r="BH444" s="258"/>
      <c r="BI444" s="258"/>
      <c r="BJ444" s="258"/>
      <c r="BK444" s="258"/>
      <c r="BL444" s="258"/>
      <c r="BM444" s="258"/>
      <c r="BN444" s="258"/>
      <c r="BO444" s="258"/>
      <c r="BP444" s="258"/>
      <c r="BQ444" s="258"/>
      <c r="BR444" s="258"/>
      <c r="BS444" s="258"/>
      <c r="BT444" s="258"/>
      <c r="BU444" s="258"/>
      <c r="BV444" s="258"/>
      <c r="BW444" s="258"/>
      <c r="BX444" s="258"/>
      <c r="BY444" s="258"/>
    </row>
    <row r="445" spans="1:77" s="257" customFormat="1" ht="13.8" x14ac:dyDescent="0.25">
      <c r="A445" s="192" t="s">
        <v>6910</v>
      </c>
      <c r="B445" s="194" t="s">
        <v>6759</v>
      </c>
      <c r="C445" s="252">
        <v>35179104031</v>
      </c>
      <c r="D445" s="254"/>
      <c r="E445" s="253" t="s">
        <v>4187</v>
      </c>
      <c r="F445" s="254"/>
      <c r="G445" s="254"/>
      <c r="H445" s="255">
        <v>10</v>
      </c>
      <c r="I445" s="509"/>
      <c r="J445" s="519" t="s">
        <v>4188</v>
      </c>
      <c r="K445" s="256">
        <v>1</v>
      </c>
      <c r="L445" s="231">
        <v>10</v>
      </c>
      <c r="M445" s="255" t="s">
        <v>11</v>
      </c>
      <c r="N445" s="229"/>
      <c r="O445" s="230">
        <f>Tabelle4424354[[#This Row],[FOPPE Art.-Nr. ]]</f>
        <v>35179104031</v>
      </c>
      <c r="T445" s="258"/>
      <c r="U445" s="258"/>
      <c r="V445" s="258"/>
      <c r="W445" s="258"/>
      <c r="X445" s="258"/>
      <c r="Y445" s="258"/>
      <c r="Z445" s="258"/>
      <c r="AA445" s="258"/>
      <c r="AB445" s="258"/>
      <c r="AC445" s="258"/>
      <c r="AD445" s="258"/>
      <c r="AE445" s="258"/>
      <c r="AF445" s="258"/>
      <c r="AG445" s="258"/>
      <c r="AH445" s="258"/>
      <c r="AI445" s="258"/>
      <c r="AJ445" s="258"/>
      <c r="AK445" s="258"/>
      <c r="AL445" s="258"/>
      <c r="AM445" s="258"/>
      <c r="AN445" s="258"/>
      <c r="AO445" s="258"/>
      <c r="AP445" s="258"/>
      <c r="AQ445" s="258"/>
      <c r="AR445" s="258"/>
      <c r="AS445" s="258"/>
      <c r="AT445" s="258"/>
      <c r="AU445" s="258"/>
      <c r="AV445" s="258"/>
      <c r="AW445" s="258"/>
      <c r="AX445" s="258"/>
      <c r="AY445" s="258"/>
      <c r="AZ445" s="258"/>
      <c r="BA445" s="258"/>
      <c r="BB445" s="258"/>
      <c r="BC445" s="258"/>
      <c r="BD445" s="258"/>
      <c r="BE445" s="258"/>
      <c r="BF445" s="258"/>
      <c r="BG445" s="258"/>
      <c r="BH445" s="258"/>
      <c r="BI445" s="258"/>
      <c r="BJ445" s="258"/>
      <c r="BK445" s="258"/>
      <c r="BL445" s="258"/>
      <c r="BM445" s="258"/>
      <c r="BN445" s="258"/>
      <c r="BO445" s="258"/>
      <c r="BP445" s="258"/>
      <c r="BQ445" s="258"/>
      <c r="BR445" s="258"/>
      <c r="BS445" s="258"/>
      <c r="BT445" s="258"/>
      <c r="BU445" s="258"/>
      <c r="BV445" s="258"/>
      <c r="BW445" s="258"/>
      <c r="BX445" s="258"/>
      <c r="BY445" s="258"/>
    </row>
    <row r="446" spans="1:77" s="257" customFormat="1" ht="13.8" x14ac:dyDescent="0.25">
      <c r="A446" s="192" t="s">
        <v>6910</v>
      </c>
      <c r="B446" s="194" t="s">
        <v>6760</v>
      </c>
      <c r="C446" s="252">
        <v>35179104032</v>
      </c>
      <c r="D446" s="254"/>
      <c r="E446" s="253" t="s">
        <v>4189</v>
      </c>
      <c r="F446" s="254"/>
      <c r="G446" s="254"/>
      <c r="H446" s="255">
        <v>10</v>
      </c>
      <c r="I446" s="509"/>
      <c r="J446" s="519" t="s">
        <v>4190</v>
      </c>
      <c r="K446" s="256">
        <v>1</v>
      </c>
      <c r="L446" s="231">
        <v>10</v>
      </c>
      <c r="M446" s="255" t="s">
        <v>11</v>
      </c>
      <c r="N446" s="229"/>
      <c r="O446" s="230">
        <f>Tabelle4424354[[#This Row],[FOPPE Art.-Nr. ]]</f>
        <v>35179104032</v>
      </c>
      <c r="T446" s="258"/>
      <c r="U446" s="258"/>
      <c r="V446" s="258"/>
      <c r="W446" s="258"/>
      <c r="X446" s="258"/>
      <c r="Y446" s="258"/>
      <c r="Z446" s="258"/>
      <c r="AA446" s="258"/>
      <c r="AB446" s="258"/>
      <c r="AC446" s="258"/>
      <c r="AD446" s="258"/>
      <c r="AE446" s="258"/>
      <c r="AF446" s="258"/>
      <c r="AG446" s="258"/>
      <c r="AH446" s="258"/>
      <c r="AI446" s="258"/>
      <c r="AJ446" s="258"/>
      <c r="AK446" s="258"/>
      <c r="AL446" s="258"/>
      <c r="AM446" s="258"/>
      <c r="AN446" s="258"/>
      <c r="AO446" s="258"/>
      <c r="AP446" s="258"/>
      <c r="AQ446" s="258"/>
      <c r="AR446" s="258"/>
      <c r="AS446" s="258"/>
      <c r="AT446" s="258"/>
      <c r="AU446" s="258"/>
      <c r="AV446" s="258"/>
      <c r="AW446" s="258"/>
      <c r="AX446" s="258"/>
      <c r="AY446" s="258"/>
      <c r="AZ446" s="258"/>
      <c r="BA446" s="258"/>
      <c r="BB446" s="258"/>
      <c r="BC446" s="258"/>
      <c r="BD446" s="258"/>
      <c r="BE446" s="258"/>
      <c r="BF446" s="258"/>
      <c r="BG446" s="258"/>
      <c r="BH446" s="258"/>
      <c r="BI446" s="258"/>
      <c r="BJ446" s="258"/>
      <c r="BK446" s="258"/>
      <c r="BL446" s="258"/>
      <c r="BM446" s="258"/>
      <c r="BN446" s="258"/>
      <c r="BO446" s="258"/>
      <c r="BP446" s="258"/>
      <c r="BQ446" s="258"/>
      <c r="BR446" s="258"/>
      <c r="BS446" s="258"/>
      <c r="BT446" s="258"/>
      <c r="BU446" s="258"/>
      <c r="BV446" s="258"/>
      <c r="BW446" s="258"/>
      <c r="BX446" s="258"/>
      <c r="BY446" s="258"/>
    </row>
    <row r="447" spans="1:77" s="257" customFormat="1" ht="13.8" x14ac:dyDescent="0.25">
      <c r="A447" s="192" t="s">
        <v>6910</v>
      </c>
      <c r="B447" s="194" t="s">
        <v>6759</v>
      </c>
      <c r="C447" s="252">
        <v>35179104131</v>
      </c>
      <c r="D447" s="254"/>
      <c r="E447" s="253" t="s">
        <v>4217</v>
      </c>
      <c r="F447" s="254"/>
      <c r="G447" s="254"/>
      <c r="H447" s="255">
        <v>10</v>
      </c>
      <c r="I447" s="509"/>
      <c r="J447" s="519" t="s">
        <v>4218</v>
      </c>
      <c r="K447" s="256">
        <v>1</v>
      </c>
      <c r="L447" s="231">
        <v>10</v>
      </c>
      <c r="M447" s="255" t="s">
        <v>11</v>
      </c>
      <c r="N447" s="229"/>
      <c r="O447" s="230">
        <f>Tabelle4424354[[#This Row],[FOPPE Art.-Nr. ]]</f>
        <v>35179104131</v>
      </c>
      <c r="T447" s="258"/>
      <c r="U447" s="258"/>
      <c r="V447" s="258"/>
      <c r="W447" s="258"/>
      <c r="X447" s="258"/>
      <c r="Y447" s="258"/>
      <c r="Z447" s="258"/>
      <c r="AA447" s="258"/>
      <c r="AB447" s="258"/>
      <c r="AC447" s="258"/>
      <c r="AD447" s="258"/>
      <c r="AE447" s="258"/>
      <c r="AF447" s="258"/>
      <c r="AG447" s="258"/>
      <c r="AH447" s="258"/>
      <c r="AI447" s="258"/>
      <c r="AJ447" s="258"/>
      <c r="AK447" s="258"/>
      <c r="AL447" s="258"/>
      <c r="AM447" s="258"/>
      <c r="AN447" s="258"/>
      <c r="AO447" s="258"/>
      <c r="AP447" s="258"/>
      <c r="AQ447" s="258"/>
      <c r="AR447" s="258"/>
      <c r="AS447" s="258"/>
      <c r="AT447" s="258"/>
      <c r="AU447" s="258"/>
      <c r="AV447" s="258"/>
      <c r="AW447" s="258"/>
      <c r="AX447" s="258"/>
      <c r="AY447" s="258"/>
      <c r="AZ447" s="258"/>
      <c r="BA447" s="258"/>
      <c r="BB447" s="258"/>
      <c r="BC447" s="258"/>
      <c r="BD447" s="258"/>
      <c r="BE447" s="258"/>
      <c r="BF447" s="258"/>
      <c r="BG447" s="258"/>
      <c r="BH447" s="258"/>
      <c r="BI447" s="258"/>
      <c r="BJ447" s="258"/>
      <c r="BK447" s="258"/>
      <c r="BL447" s="258"/>
      <c r="BM447" s="258"/>
      <c r="BN447" s="258"/>
      <c r="BO447" s="258"/>
      <c r="BP447" s="258"/>
      <c r="BQ447" s="258"/>
      <c r="BR447" s="258"/>
      <c r="BS447" s="258"/>
      <c r="BT447" s="258"/>
      <c r="BU447" s="258"/>
      <c r="BV447" s="258"/>
      <c r="BW447" s="258"/>
      <c r="BX447" s="258"/>
      <c r="BY447" s="258"/>
    </row>
    <row r="448" spans="1:77" s="257" customFormat="1" ht="13.8" x14ac:dyDescent="0.25">
      <c r="A448" s="192" t="s">
        <v>6910</v>
      </c>
      <c r="B448" s="194" t="s">
        <v>6760</v>
      </c>
      <c r="C448" s="252">
        <v>35179104132</v>
      </c>
      <c r="D448" s="254"/>
      <c r="E448" s="253" t="s">
        <v>4219</v>
      </c>
      <c r="F448" s="254"/>
      <c r="G448" s="254"/>
      <c r="H448" s="255">
        <v>10</v>
      </c>
      <c r="I448" s="509"/>
      <c r="J448" s="519" t="s">
        <v>4220</v>
      </c>
      <c r="K448" s="256">
        <v>1</v>
      </c>
      <c r="L448" s="231">
        <v>10</v>
      </c>
      <c r="M448" s="255" t="s">
        <v>11</v>
      </c>
      <c r="N448" s="229"/>
      <c r="O448" s="230">
        <f>Tabelle4424354[[#This Row],[FOPPE Art.-Nr. ]]</f>
        <v>35179104132</v>
      </c>
      <c r="T448" s="258"/>
      <c r="U448" s="258"/>
      <c r="V448" s="258"/>
      <c r="W448" s="258"/>
      <c r="X448" s="258"/>
      <c r="Y448" s="258"/>
      <c r="Z448" s="258"/>
      <c r="AA448" s="258"/>
      <c r="AB448" s="258"/>
      <c r="AC448" s="258"/>
      <c r="AD448" s="258"/>
      <c r="AE448" s="258"/>
      <c r="AF448" s="258"/>
      <c r="AG448" s="258"/>
      <c r="AH448" s="258"/>
      <c r="AI448" s="258"/>
      <c r="AJ448" s="258"/>
      <c r="AK448" s="258"/>
      <c r="AL448" s="258"/>
      <c r="AM448" s="258"/>
      <c r="AN448" s="258"/>
      <c r="AO448" s="258"/>
      <c r="AP448" s="258"/>
      <c r="AQ448" s="258"/>
      <c r="AR448" s="258"/>
      <c r="AS448" s="258"/>
      <c r="AT448" s="258"/>
      <c r="AU448" s="258"/>
      <c r="AV448" s="258"/>
      <c r="AW448" s="258"/>
      <c r="AX448" s="258"/>
      <c r="AY448" s="258"/>
      <c r="AZ448" s="258"/>
      <c r="BA448" s="258"/>
      <c r="BB448" s="258"/>
      <c r="BC448" s="258"/>
      <c r="BD448" s="258"/>
      <c r="BE448" s="258"/>
      <c r="BF448" s="258"/>
      <c r="BG448" s="258"/>
      <c r="BH448" s="258"/>
      <c r="BI448" s="258"/>
      <c r="BJ448" s="258"/>
      <c r="BK448" s="258"/>
      <c r="BL448" s="258"/>
      <c r="BM448" s="258"/>
      <c r="BN448" s="258"/>
      <c r="BO448" s="258"/>
      <c r="BP448" s="258"/>
      <c r="BQ448" s="258"/>
      <c r="BR448" s="258"/>
      <c r="BS448" s="258"/>
      <c r="BT448" s="258"/>
      <c r="BU448" s="258"/>
      <c r="BV448" s="258"/>
      <c r="BW448" s="258"/>
      <c r="BX448" s="258"/>
      <c r="BY448" s="258"/>
    </row>
    <row r="449" spans="1:77" s="257" customFormat="1" ht="13.8" x14ac:dyDescent="0.25">
      <c r="A449" s="192" t="s">
        <v>6910</v>
      </c>
      <c r="B449" s="194" t="s">
        <v>6759</v>
      </c>
      <c r="C449" s="252">
        <v>35179104231</v>
      </c>
      <c r="D449" s="254"/>
      <c r="E449" s="253" t="s">
        <v>4241</v>
      </c>
      <c r="F449" s="254"/>
      <c r="G449" s="254"/>
      <c r="H449" s="255">
        <v>10</v>
      </c>
      <c r="I449" s="509"/>
      <c r="J449" s="519" t="s">
        <v>4242</v>
      </c>
      <c r="K449" s="256">
        <v>1</v>
      </c>
      <c r="L449" s="231">
        <v>10</v>
      </c>
      <c r="M449" s="255" t="s">
        <v>11</v>
      </c>
      <c r="N449" s="229"/>
      <c r="O449" s="230">
        <f>Tabelle4424354[[#This Row],[FOPPE Art.-Nr. ]]</f>
        <v>35179104231</v>
      </c>
      <c r="T449" s="258"/>
      <c r="U449" s="258"/>
      <c r="V449" s="258"/>
      <c r="W449" s="258"/>
      <c r="X449" s="258"/>
      <c r="Y449" s="258"/>
      <c r="Z449" s="258"/>
      <c r="AA449" s="258"/>
      <c r="AB449" s="258"/>
      <c r="AC449" s="258"/>
      <c r="AD449" s="258"/>
      <c r="AE449" s="258"/>
      <c r="AF449" s="258"/>
      <c r="AG449" s="258"/>
      <c r="AH449" s="258"/>
      <c r="AI449" s="258"/>
      <c r="AJ449" s="258"/>
      <c r="AK449" s="258"/>
      <c r="AL449" s="258"/>
      <c r="AM449" s="258"/>
      <c r="AN449" s="258"/>
      <c r="AO449" s="258"/>
      <c r="AP449" s="258"/>
      <c r="AQ449" s="258"/>
      <c r="AR449" s="258"/>
      <c r="AS449" s="258"/>
      <c r="AT449" s="258"/>
      <c r="AU449" s="258"/>
      <c r="AV449" s="258"/>
      <c r="AW449" s="258"/>
      <c r="AX449" s="258"/>
      <c r="AY449" s="258"/>
      <c r="AZ449" s="258"/>
      <c r="BA449" s="258"/>
      <c r="BB449" s="258"/>
      <c r="BC449" s="258"/>
      <c r="BD449" s="258"/>
      <c r="BE449" s="258"/>
      <c r="BF449" s="258"/>
      <c r="BG449" s="258"/>
      <c r="BH449" s="258"/>
      <c r="BI449" s="258"/>
      <c r="BJ449" s="258"/>
      <c r="BK449" s="258"/>
      <c r="BL449" s="258"/>
      <c r="BM449" s="258"/>
      <c r="BN449" s="258"/>
      <c r="BO449" s="258"/>
      <c r="BP449" s="258"/>
      <c r="BQ449" s="258"/>
      <c r="BR449" s="258"/>
      <c r="BS449" s="258"/>
      <c r="BT449" s="258"/>
      <c r="BU449" s="258"/>
      <c r="BV449" s="258"/>
      <c r="BW449" s="258"/>
      <c r="BX449" s="258"/>
      <c r="BY449" s="258"/>
    </row>
    <row r="450" spans="1:77" s="257" customFormat="1" ht="13.8" x14ac:dyDescent="0.25">
      <c r="A450" s="192" t="s">
        <v>6910</v>
      </c>
      <c r="B450" s="194" t="s">
        <v>6760</v>
      </c>
      <c r="C450" s="252">
        <v>35179104232</v>
      </c>
      <c r="D450" s="254"/>
      <c r="E450" s="253" t="s">
        <v>4243</v>
      </c>
      <c r="F450" s="254"/>
      <c r="G450" s="254"/>
      <c r="H450" s="255">
        <v>10</v>
      </c>
      <c r="I450" s="509"/>
      <c r="J450" s="519" t="s">
        <v>4244</v>
      </c>
      <c r="K450" s="256">
        <v>1</v>
      </c>
      <c r="L450" s="231">
        <v>10</v>
      </c>
      <c r="M450" s="255" t="s">
        <v>11</v>
      </c>
      <c r="N450" s="229"/>
      <c r="O450" s="230">
        <f>Tabelle4424354[[#This Row],[FOPPE Art.-Nr. ]]</f>
        <v>35179104232</v>
      </c>
      <c r="T450" s="258"/>
      <c r="U450" s="258"/>
      <c r="V450" s="258"/>
      <c r="W450" s="258"/>
      <c r="X450" s="258"/>
      <c r="Y450" s="258"/>
      <c r="Z450" s="258"/>
      <c r="AA450" s="258"/>
      <c r="AB450" s="258"/>
      <c r="AC450" s="258"/>
      <c r="AD450" s="258"/>
      <c r="AE450" s="258"/>
      <c r="AF450" s="258"/>
      <c r="AG450" s="258"/>
      <c r="AH450" s="258"/>
      <c r="AI450" s="258"/>
      <c r="AJ450" s="258"/>
      <c r="AK450" s="258"/>
      <c r="AL450" s="258"/>
      <c r="AM450" s="258"/>
      <c r="AN450" s="258"/>
      <c r="AO450" s="258"/>
      <c r="AP450" s="258"/>
      <c r="AQ450" s="258"/>
      <c r="AR450" s="258"/>
      <c r="AS450" s="258"/>
      <c r="AT450" s="258"/>
      <c r="AU450" s="258"/>
      <c r="AV450" s="258"/>
      <c r="AW450" s="258"/>
      <c r="AX450" s="258"/>
      <c r="AY450" s="258"/>
      <c r="AZ450" s="258"/>
      <c r="BA450" s="258"/>
      <c r="BB450" s="258"/>
      <c r="BC450" s="258"/>
      <c r="BD450" s="258"/>
      <c r="BE450" s="258"/>
      <c r="BF450" s="258"/>
      <c r="BG450" s="258"/>
      <c r="BH450" s="258"/>
      <c r="BI450" s="258"/>
      <c r="BJ450" s="258"/>
      <c r="BK450" s="258"/>
      <c r="BL450" s="258"/>
      <c r="BM450" s="258"/>
      <c r="BN450" s="258"/>
      <c r="BO450" s="258"/>
      <c r="BP450" s="258"/>
      <c r="BQ450" s="258"/>
      <c r="BR450" s="258"/>
      <c r="BS450" s="258"/>
      <c r="BT450" s="258"/>
      <c r="BU450" s="258"/>
      <c r="BV450" s="258"/>
      <c r="BW450" s="258"/>
      <c r="BX450" s="258"/>
      <c r="BY450" s="258"/>
    </row>
    <row r="451" spans="1:77" s="257" customFormat="1" ht="13.8" x14ac:dyDescent="0.25">
      <c r="A451" s="192" t="s">
        <v>6910</v>
      </c>
      <c r="B451" s="194" t="s">
        <v>6759</v>
      </c>
      <c r="C451" s="252">
        <v>35179104331</v>
      </c>
      <c r="D451" s="254"/>
      <c r="E451" s="253" t="s">
        <v>4269</v>
      </c>
      <c r="F451" s="254"/>
      <c r="G451" s="254"/>
      <c r="H451" s="255">
        <v>10</v>
      </c>
      <c r="I451" s="509"/>
      <c r="J451" s="519" t="s">
        <v>4270</v>
      </c>
      <c r="K451" s="256">
        <v>1</v>
      </c>
      <c r="L451" s="231">
        <v>10</v>
      </c>
      <c r="M451" s="255" t="s">
        <v>11</v>
      </c>
      <c r="N451" s="229"/>
      <c r="O451" s="230">
        <f>Tabelle4424354[[#This Row],[FOPPE Art.-Nr. ]]</f>
        <v>35179104331</v>
      </c>
      <c r="T451" s="258"/>
      <c r="U451" s="258"/>
      <c r="V451" s="258"/>
      <c r="W451" s="258"/>
      <c r="X451" s="258"/>
      <c r="Y451" s="258"/>
      <c r="Z451" s="258"/>
      <c r="AA451" s="258"/>
      <c r="AB451" s="258"/>
      <c r="AC451" s="258"/>
      <c r="AD451" s="258"/>
      <c r="AE451" s="258"/>
      <c r="AF451" s="258"/>
      <c r="AG451" s="258"/>
      <c r="AH451" s="258"/>
      <c r="AI451" s="258"/>
      <c r="AJ451" s="258"/>
      <c r="AK451" s="258"/>
      <c r="AL451" s="258"/>
      <c r="AM451" s="258"/>
      <c r="AN451" s="258"/>
      <c r="AO451" s="258"/>
      <c r="AP451" s="258"/>
      <c r="AQ451" s="258"/>
      <c r="AR451" s="258"/>
      <c r="AS451" s="258"/>
      <c r="AT451" s="258"/>
      <c r="AU451" s="258"/>
      <c r="AV451" s="258"/>
      <c r="AW451" s="258"/>
      <c r="AX451" s="258"/>
      <c r="AY451" s="258"/>
      <c r="AZ451" s="258"/>
      <c r="BA451" s="258"/>
      <c r="BB451" s="258"/>
      <c r="BC451" s="258"/>
      <c r="BD451" s="258"/>
      <c r="BE451" s="258"/>
      <c r="BF451" s="258"/>
      <c r="BG451" s="258"/>
      <c r="BH451" s="258"/>
      <c r="BI451" s="258"/>
      <c r="BJ451" s="258"/>
      <c r="BK451" s="258"/>
      <c r="BL451" s="258"/>
      <c r="BM451" s="258"/>
      <c r="BN451" s="258"/>
      <c r="BO451" s="258"/>
      <c r="BP451" s="258"/>
      <c r="BQ451" s="258"/>
      <c r="BR451" s="258"/>
      <c r="BS451" s="258"/>
      <c r="BT451" s="258"/>
      <c r="BU451" s="258"/>
      <c r="BV451" s="258"/>
      <c r="BW451" s="258"/>
      <c r="BX451" s="258"/>
      <c r="BY451" s="258"/>
    </row>
    <row r="452" spans="1:77" s="257" customFormat="1" ht="13.8" x14ac:dyDescent="0.25">
      <c r="A452" s="192" t="s">
        <v>6910</v>
      </c>
      <c r="B452" s="194" t="s">
        <v>6760</v>
      </c>
      <c r="C452" s="252">
        <v>35179104332</v>
      </c>
      <c r="D452" s="254"/>
      <c r="E452" s="253" t="s">
        <v>4271</v>
      </c>
      <c r="F452" s="254"/>
      <c r="G452" s="254"/>
      <c r="H452" s="255">
        <v>10</v>
      </c>
      <c r="I452" s="509"/>
      <c r="J452" s="519" t="s">
        <v>4272</v>
      </c>
      <c r="K452" s="256">
        <v>1</v>
      </c>
      <c r="L452" s="231">
        <v>10</v>
      </c>
      <c r="M452" s="255" t="s">
        <v>11</v>
      </c>
      <c r="N452" s="229"/>
      <c r="O452" s="230">
        <f>Tabelle4424354[[#This Row],[FOPPE Art.-Nr. ]]</f>
        <v>35179104332</v>
      </c>
      <c r="T452" s="258"/>
      <c r="U452" s="258"/>
      <c r="V452" s="258"/>
      <c r="W452" s="258"/>
      <c r="X452" s="258"/>
      <c r="Y452" s="258"/>
      <c r="Z452" s="258"/>
      <c r="AA452" s="258"/>
      <c r="AB452" s="258"/>
      <c r="AC452" s="258"/>
      <c r="AD452" s="258"/>
      <c r="AE452" s="258"/>
      <c r="AF452" s="258"/>
      <c r="AG452" s="258"/>
      <c r="AH452" s="258"/>
      <c r="AI452" s="258"/>
      <c r="AJ452" s="258"/>
      <c r="AK452" s="258"/>
      <c r="AL452" s="258"/>
      <c r="AM452" s="258"/>
      <c r="AN452" s="258"/>
      <c r="AO452" s="258"/>
      <c r="AP452" s="258"/>
      <c r="AQ452" s="258"/>
      <c r="AR452" s="258"/>
      <c r="AS452" s="258"/>
      <c r="AT452" s="258"/>
      <c r="AU452" s="258"/>
      <c r="AV452" s="258"/>
      <c r="AW452" s="258"/>
      <c r="AX452" s="258"/>
      <c r="AY452" s="258"/>
      <c r="AZ452" s="258"/>
      <c r="BA452" s="258"/>
      <c r="BB452" s="258"/>
      <c r="BC452" s="258"/>
      <c r="BD452" s="258"/>
      <c r="BE452" s="258"/>
      <c r="BF452" s="258"/>
      <c r="BG452" s="258"/>
      <c r="BH452" s="258"/>
      <c r="BI452" s="258"/>
      <c r="BJ452" s="258"/>
      <c r="BK452" s="258"/>
      <c r="BL452" s="258"/>
      <c r="BM452" s="258"/>
      <c r="BN452" s="258"/>
      <c r="BO452" s="258"/>
      <c r="BP452" s="258"/>
      <c r="BQ452" s="258"/>
      <c r="BR452" s="258"/>
      <c r="BS452" s="258"/>
      <c r="BT452" s="258"/>
      <c r="BU452" s="258"/>
      <c r="BV452" s="258"/>
      <c r="BW452" s="258"/>
      <c r="BX452" s="258"/>
      <c r="BY452" s="258"/>
    </row>
    <row r="453" spans="1:77" s="257" customFormat="1" ht="13.8" x14ac:dyDescent="0.25">
      <c r="A453" s="192" t="s">
        <v>6910</v>
      </c>
      <c r="B453" s="194" t="s">
        <v>6759</v>
      </c>
      <c r="C453" s="252">
        <v>35179104431</v>
      </c>
      <c r="D453" s="254"/>
      <c r="E453" s="253" t="s">
        <v>4297</v>
      </c>
      <c r="F453" s="254"/>
      <c r="G453" s="254"/>
      <c r="H453" s="255">
        <v>10</v>
      </c>
      <c r="I453" s="509"/>
      <c r="J453" s="519" t="s">
        <v>4298</v>
      </c>
      <c r="K453" s="256">
        <v>1</v>
      </c>
      <c r="L453" s="231">
        <v>10</v>
      </c>
      <c r="M453" s="255" t="s">
        <v>11</v>
      </c>
      <c r="N453" s="229"/>
      <c r="O453" s="230">
        <f>Tabelle4424354[[#This Row],[FOPPE Art.-Nr. ]]</f>
        <v>35179104431</v>
      </c>
      <c r="T453" s="258"/>
      <c r="U453" s="258"/>
      <c r="V453" s="258"/>
      <c r="W453" s="258"/>
      <c r="X453" s="258"/>
      <c r="Y453" s="258"/>
      <c r="Z453" s="258"/>
      <c r="AA453" s="258"/>
      <c r="AB453" s="258"/>
      <c r="AC453" s="258"/>
      <c r="AD453" s="258"/>
      <c r="AE453" s="258"/>
      <c r="AF453" s="258"/>
      <c r="AG453" s="258"/>
      <c r="AH453" s="258"/>
      <c r="AI453" s="258"/>
      <c r="AJ453" s="258"/>
      <c r="AK453" s="258"/>
      <c r="AL453" s="258"/>
      <c r="AM453" s="258"/>
      <c r="AN453" s="258"/>
      <c r="AO453" s="258"/>
      <c r="AP453" s="258"/>
      <c r="AQ453" s="258"/>
      <c r="AR453" s="258"/>
      <c r="AS453" s="258"/>
      <c r="AT453" s="258"/>
      <c r="AU453" s="258"/>
      <c r="AV453" s="258"/>
      <c r="AW453" s="258"/>
      <c r="AX453" s="258"/>
      <c r="AY453" s="258"/>
      <c r="AZ453" s="258"/>
      <c r="BA453" s="258"/>
      <c r="BB453" s="258"/>
      <c r="BC453" s="258"/>
      <c r="BD453" s="258"/>
      <c r="BE453" s="258"/>
      <c r="BF453" s="258"/>
      <c r="BG453" s="258"/>
      <c r="BH453" s="258"/>
      <c r="BI453" s="258"/>
      <c r="BJ453" s="258"/>
      <c r="BK453" s="258"/>
      <c r="BL453" s="258"/>
      <c r="BM453" s="258"/>
      <c r="BN453" s="258"/>
      <c r="BO453" s="258"/>
      <c r="BP453" s="258"/>
      <c r="BQ453" s="258"/>
      <c r="BR453" s="258"/>
      <c r="BS453" s="258"/>
      <c r="BT453" s="258"/>
      <c r="BU453" s="258"/>
      <c r="BV453" s="258"/>
      <c r="BW453" s="258"/>
      <c r="BX453" s="258"/>
      <c r="BY453" s="258"/>
    </row>
    <row r="454" spans="1:77" s="257" customFormat="1" ht="13.8" x14ac:dyDescent="0.25">
      <c r="A454" s="192" t="s">
        <v>6910</v>
      </c>
      <c r="B454" s="194" t="s">
        <v>6760</v>
      </c>
      <c r="C454" s="252">
        <v>35179104432</v>
      </c>
      <c r="D454" s="254"/>
      <c r="E454" s="253" t="s">
        <v>4299</v>
      </c>
      <c r="F454" s="254"/>
      <c r="G454" s="254"/>
      <c r="H454" s="255">
        <v>10</v>
      </c>
      <c r="I454" s="509"/>
      <c r="J454" s="519" t="s">
        <v>4300</v>
      </c>
      <c r="K454" s="256">
        <v>1</v>
      </c>
      <c r="L454" s="231">
        <v>10</v>
      </c>
      <c r="M454" s="255" t="s">
        <v>11</v>
      </c>
      <c r="N454" s="229"/>
      <c r="O454" s="230">
        <f>Tabelle4424354[[#This Row],[FOPPE Art.-Nr. ]]</f>
        <v>35179104432</v>
      </c>
      <c r="T454" s="258"/>
      <c r="U454" s="258"/>
      <c r="V454" s="258"/>
      <c r="W454" s="258"/>
      <c r="X454" s="258"/>
      <c r="Y454" s="258"/>
      <c r="Z454" s="258"/>
      <c r="AA454" s="258"/>
      <c r="AB454" s="258"/>
      <c r="AC454" s="258"/>
      <c r="AD454" s="258"/>
      <c r="AE454" s="258"/>
      <c r="AF454" s="258"/>
      <c r="AG454" s="258"/>
      <c r="AH454" s="258"/>
      <c r="AI454" s="258"/>
      <c r="AJ454" s="258"/>
      <c r="AK454" s="258"/>
      <c r="AL454" s="258"/>
      <c r="AM454" s="258"/>
      <c r="AN454" s="258"/>
      <c r="AO454" s="258"/>
      <c r="AP454" s="258"/>
      <c r="AQ454" s="258"/>
      <c r="AR454" s="258"/>
      <c r="AS454" s="258"/>
      <c r="AT454" s="258"/>
      <c r="AU454" s="258"/>
      <c r="AV454" s="258"/>
      <c r="AW454" s="258"/>
      <c r="AX454" s="258"/>
      <c r="AY454" s="258"/>
      <c r="AZ454" s="258"/>
      <c r="BA454" s="258"/>
      <c r="BB454" s="258"/>
      <c r="BC454" s="258"/>
      <c r="BD454" s="258"/>
      <c r="BE454" s="258"/>
      <c r="BF454" s="258"/>
      <c r="BG454" s="258"/>
      <c r="BH454" s="258"/>
      <c r="BI454" s="258"/>
      <c r="BJ454" s="258"/>
      <c r="BK454" s="258"/>
      <c r="BL454" s="258"/>
      <c r="BM454" s="258"/>
      <c r="BN454" s="258"/>
      <c r="BO454" s="258"/>
      <c r="BP454" s="258"/>
      <c r="BQ454" s="258"/>
      <c r="BR454" s="258"/>
      <c r="BS454" s="258"/>
      <c r="BT454" s="258"/>
      <c r="BU454" s="258"/>
      <c r="BV454" s="258"/>
      <c r="BW454" s="258"/>
      <c r="BX454" s="258"/>
      <c r="BY454" s="258"/>
    </row>
    <row r="455" spans="1:77" s="257" customFormat="1" ht="13.8" x14ac:dyDescent="0.25">
      <c r="A455" s="192" t="s">
        <v>6910</v>
      </c>
      <c r="B455" s="194" t="s">
        <v>6759</v>
      </c>
      <c r="C455" s="252">
        <v>35179104531</v>
      </c>
      <c r="D455" s="254"/>
      <c r="E455" s="253" t="s">
        <v>4331</v>
      </c>
      <c r="F455" s="254"/>
      <c r="G455" s="254"/>
      <c r="H455" s="255">
        <v>10</v>
      </c>
      <c r="I455" s="509"/>
      <c r="J455" s="519" t="s">
        <v>4332</v>
      </c>
      <c r="K455" s="256">
        <v>1</v>
      </c>
      <c r="L455" s="231">
        <v>10</v>
      </c>
      <c r="M455" s="255" t="s">
        <v>11</v>
      </c>
      <c r="N455" s="229"/>
      <c r="O455" s="230">
        <f>Tabelle4424354[[#This Row],[FOPPE Art.-Nr. ]]</f>
        <v>35179104531</v>
      </c>
      <c r="T455" s="258"/>
      <c r="U455" s="258"/>
      <c r="V455" s="258"/>
      <c r="W455" s="258"/>
      <c r="X455" s="258"/>
      <c r="Y455" s="258"/>
      <c r="Z455" s="258"/>
      <c r="AA455" s="258"/>
      <c r="AB455" s="258"/>
      <c r="AC455" s="258"/>
      <c r="AD455" s="258"/>
      <c r="AE455" s="258"/>
      <c r="AF455" s="258"/>
      <c r="AG455" s="258"/>
      <c r="AH455" s="258"/>
      <c r="AI455" s="258"/>
      <c r="AJ455" s="258"/>
      <c r="AK455" s="258"/>
      <c r="AL455" s="258"/>
      <c r="AM455" s="258"/>
      <c r="AN455" s="258"/>
      <c r="AO455" s="258"/>
      <c r="AP455" s="258"/>
      <c r="AQ455" s="258"/>
      <c r="AR455" s="258"/>
      <c r="AS455" s="258"/>
      <c r="AT455" s="258"/>
      <c r="AU455" s="258"/>
      <c r="AV455" s="258"/>
      <c r="AW455" s="258"/>
      <c r="AX455" s="258"/>
      <c r="AY455" s="258"/>
      <c r="AZ455" s="258"/>
      <c r="BA455" s="258"/>
      <c r="BB455" s="258"/>
      <c r="BC455" s="258"/>
      <c r="BD455" s="258"/>
      <c r="BE455" s="258"/>
      <c r="BF455" s="258"/>
      <c r="BG455" s="258"/>
      <c r="BH455" s="258"/>
      <c r="BI455" s="258"/>
      <c r="BJ455" s="258"/>
      <c r="BK455" s="258"/>
      <c r="BL455" s="258"/>
      <c r="BM455" s="258"/>
      <c r="BN455" s="258"/>
      <c r="BO455" s="258"/>
      <c r="BP455" s="258"/>
      <c r="BQ455" s="258"/>
      <c r="BR455" s="258"/>
      <c r="BS455" s="258"/>
      <c r="BT455" s="258"/>
      <c r="BU455" s="258"/>
      <c r="BV455" s="258"/>
      <c r="BW455" s="258"/>
      <c r="BX455" s="258"/>
      <c r="BY455" s="258"/>
    </row>
    <row r="456" spans="1:77" s="257" customFormat="1" ht="13.8" x14ac:dyDescent="0.25">
      <c r="A456" s="192" t="s">
        <v>6910</v>
      </c>
      <c r="B456" s="194" t="s">
        <v>6760</v>
      </c>
      <c r="C456" s="252">
        <v>35179104532</v>
      </c>
      <c r="D456" s="254"/>
      <c r="E456" s="253" t="s">
        <v>4333</v>
      </c>
      <c r="F456" s="254"/>
      <c r="G456" s="254"/>
      <c r="H456" s="255">
        <v>10</v>
      </c>
      <c r="I456" s="509"/>
      <c r="J456" s="519" t="s">
        <v>4334</v>
      </c>
      <c r="K456" s="256">
        <v>1</v>
      </c>
      <c r="L456" s="231">
        <v>10</v>
      </c>
      <c r="M456" s="255" t="s">
        <v>11</v>
      </c>
      <c r="N456" s="229"/>
      <c r="O456" s="230">
        <f>Tabelle4424354[[#This Row],[FOPPE Art.-Nr. ]]</f>
        <v>35179104532</v>
      </c>
      <c r="T456" s="258"/>
      <c r="U456" s="258"/>
      <c r="V456" s="258"/>
      <c r="W456" s="258"/>
      <c r="X456" s="258"/>
      <c r="Y456" s="258"/>
      <c r="Z456" s="258"/>
      <c r="AA456" s="258"/>
      <c r="AB456" s="258"/>
      <c r="AC456" s="258"/>
      <c r="AD456" s="258"/>
      <c r="AE456" s="258"/>
      <c r="AF456" s="258"/>
      <c r="AG456" s="258"/>
      <c r="AH456" s="258"/>
      <c r="AI456" s="258"/>
      <c r="AJ456" s="258"/>
      <c r="AK456" s="258"/>
      <c r="AL456" s="258"/>
      <c r="AM456" s="258"/>
      <c r="AN456" s="258"/>
      <c r="AO456" s="258"/>
      <c r="AP456" s="258"/>
      <c r="AQ456" s="258"/>
      <c r="AR456" s="258"/>
      <c r="AS456" s="258"/>
      <c r="AT456" s="258"/>
      <c r="AU456" s="258"/>
      <c r="AV456" s="258"/>
      <c r="AW456" s="258"/>
      <c r="AX456" s="258"/>
      <c r="AY456" s="258"/>
      <c r="AZ456" s="258"/>
      <c r="BA456" s="258"/>
      <c r="BB456" s="258"/>
      <c r="BC456" s="258"/>
      <c r="BD456" s="258"/>
      <c r="BE456" s="258"/>
      <c r="BF456" s="258"/>
      <c r="BG456" s="258"/>
      <c r="BH456" s="258"/>
      <c r="BI456" s="258"/>
      <c r="BJ456" s="258"/>
      <c r="BK456" s="258"/>
      <c r="BL456" s="258"/>
      <c r="BM456" s="258"/>
      <c r="BN456" s="258"/>
      <c r="BO456" s="258"/>
      <c r="BP456" s="258"/>
      <c r="BQ456" s="258"/>
      <c r="BR456" s="258"/>
      <c r="BS456" s="258"/>
      <c r="BT456" s="258"/>
      <c r="BU456" s="258"/>
      <c r="BV456" s="258"/>
      <c r="BW456" s="258"/>
      <c r="BX456" s="258"/>
      <c r="BY456" s="258"/>
    </row>
    <row r="457" spans="1:77" s="257" customFormat="1" ht="13.8" x14ac:dyDescent="0.25">
      <c r="A457" s="192" t="s">
        <v>6910</v>
      </c>
      <c r="B457" s="194" t="s">
        <v>6759</v>
      </c>
      <c r="C457" s="252">
        <v>35179104631</v>
      </c>
      <c r="D457" s="254"/>
      <c r="E457" s="253" t="s">
        <v>4367</v>
      </c>
      <c r="F457" s="254"/>
      <c r="G457" s="254"/>
      <c r="H457" s="255">
        <v>10</v>
      </c>
      <c r="I457" s="509"/>
      <c r="J457" s="519" t="s">
        <v>4368</v>
      </c>
      <c r="K457" s="256">
        <v>1</v>
      </c>
      <c r="L457" s="231">
        <v>10</v>
      </c>
      <c r="M457" s="255" t="s">
        <v>11</v>
      </c>
      <c r="N457" s="229"/>
      <c r="O457" s="230">
        <f>Tabelle4424354[[#This Row],[FOPPE Art.-Nr. ]]</f>
        <v>35179104631</v>
      </c>
      <c r="T457" s="258"/>
      <c r="U457" s="258"/>
      <c r="V457" s="258"/>
      <c r="W457" s="258"/>
      <c r="X457" s="258"/>
      <c r="Y457" s="258"/>
      <c r="Z457" s="258"/>
      <c r="AA457" s="258"/>
      <c r="AB457" s="258"/>
      <c r="AC457" s="258"/>
      <c r="AD457" s="258"/>
      <c r="AE457" s="258"/>
      <c r="AF457" s="258"/>
      <c r="AG457" s="258"/>
      <c r="AH457" s="258"/>
      <c r="AI457" s="258"/>
      <c r="AJ457" s="258"/>
      <c r="AK457" s="258"/>
      <c r="AL457" s="258"/>
      <c r="AM457" s="258"/>
      <c r="AN457" s="258"/>
      <c r="AO457" s="258"/>
      <c r="AP457" s="258"/>
      <c r="AQ457" s="258"/>
      <c r="AR457" s="258"/>
      <c r="AS457" s="258"/>
      <c r="AT457" s="258"/>
      <c r="AU457" s="258"/>
      <c r="AV457" s="258"/>
      <c r="AW457" s="258"/>
      <c r="AX457" s="258"/>
      <c r="AY457" s="258"/>
      <c r="AZ457" s="258"/>
      <c r="BA457" s="258"/>
      <c r="BB457" s="258"/>
      <c r="BC457" s="258"/>
      <c r="BD457" s="258"/>
      <c r="BE457" s="258"/>
      <c r="BF457" s="258"/>
      <c r="BG457" s="258"/>
      <c r="BH457" s="258"/>
      <c r="BI457" s="258"/>
      <c r="BJ457" s="258"/>
      <c r="BK457" s="258"/>
      <c r="BL457" s="258"/>
      <c r="BM457" s="258"/>
      <c r="BN457" s="258"/>
      <c r="BO457" s="258"/>
      <c r="BP457" s="258"/>
      <c r="BQ457" s="258"/>
      <c r="BR457" s="258"/>
      <c r="BS457" s="258"/>
      <c r="BT457" s="258"/>
      <c r="BU457" s="258"/>
      <c r="BV457" s="258"/>
      <c r="BW457" s="258"/>
      <c r="BX457" s="258"/>
      <c r="BY457" s="258"/>
    </row>
    <row r="458" spans="1:77" s="257" customFormat="1" ht="13.8" x14ac:dyDescent="0.25">
      <c r="A458" s="192" t="s">
        <v>6910</v>
      </c>
      <c r="B458" s="194" t="s">
        <v>6760</v>
      </c>
      <c r="C458" s="252">
        <v>35179104632</v>
      </c>
      <c r="D458" s="254"/>
      <c r="E458" s="253" t="s">
        <v>4369</v>
      </c>
      <c r="F458" s="254"/>
      <c r="G458" s="254"/>
      <c r="H458" s="255">
        <v>10</v>
      </c>
      <c r="I458" s="509"/>
      <c r="J458" s="519" t="s">
        <v>4370</v>
      </c>
      <c r="K458" s="256">
        <v>1</v>
      </c>
      <c r="L458" s="231">
        <v>10</v>
      </c>
      <c r="M458" s="255" t="s">
        <v>11</v>
      </c>
      <c r="N458" s="229"/>
      <c r="O458" s="230">
        <f>Tabelle4424354[[#This Row],[FOPPE Art.-Nr. ]]</f>
        <v>35179104632</v>
      </c>
      <c r="T458" s="258"/>
      <c r="U458" s="258"/>
      <c r="V458" s="258"/>
      <c r="W458" s="258"/>
      <c r="X458" s="258"/>
      <c r="Y458" s="258"/>
      <c r="Z458" s="258"/>
      <c r="AA458" s="258"/>
      <c r="AB458" s="258"/>
      <c r="AC458" s="258"/>
      <c r="AD458" s="258"/>
      <c r="AE458" s="258"/>
      <c r="AF458" s="258"/>
      <c r="AG458" s="258"/>
      <c r="AH458" s="258"/>
      <c r="AI458" s="258"/>
      <c r="AJ458" s="258"/>
      <c r="AK458" s="258"/>
      <c r="AL458" s="258"/>
      <c r="AM458" s="258"/>
      <c r="AN458" s="258"/>
      <c r="AO458" s="258"/>
      <c r="AP458" s="258"/>
      <c r="AQ458" s="258"/>
      <c r="AR458" s="258"/>
      <c r="AS458" s="258"/>
      <c r="AT458" s="258"/>
      <c r="AU458" s="258"/>
      <c r="AV458" s="258"/>
      <c r="AW458" s="258"/>
      <c r="AX458" s="258"/>
      <c r="AY458" s="258"/>
      <c r="AZ458" s="258"/>
      <c r="BA458" s="258"/>
      <c r="BB458" s="258"/>
      <c r="BC458" s="258"/>
      <c r="BD458" s="258"/>
      <c r="BE458" s="258"/>
      <c r="BF458" s="258"/>
      <c r="BG458" s="258"/>
      <c r="BH458" s="258"/>
      <c r="BI458" s="258"/>
      <c r="BJ458" s="258"/>
      <c r="BK458" s="258"/>
      <c r="BL458" s="258"/>
      <c r="BM458" s="258"/>
      <c r="BN458" s="258"/>
      <c r="BO458" s="258"/>
      <c r="BP458" s="258"/>
      <c r="BQ458" s="258"/>
      <c r="BR458" s="258"/>
      <c r="BS458" s="258"/>
      <c r="BT458" s="258"/>
      <c r="BU458" s="258"/>
      <c r="BV458" s="258"/>
      <c r="BW458" s="258"/>
      <c r="BX458" s="258"/>
      <c r="BY458" s="258"/>
    </row>
    <row r="459" spans="1:77" s="257" customFormat="1" ht="13.8" x14ac:dyDescent="0.25">
      <c r="A459" s="192" t="s">
        <v>6910</v>
      </c>
      <c r="B459" s="194" t="s">
        <v>6759</v>
      </c>
      <c r="C459" s="252">
        <v>35179104731</v>
      </c>
      <c r="D459" s="254"/>
      <c r="E459" s="253" t="s">
        <v>4393</v>
      </c>
      <c r="F459" s="254"/>
      <c r="G459" s="254"/>
      <c r="H459" s="255">
        <v>10</v>
      </c>
      <c r="I459" s="509"/>
      <c r="J459" s="519" t="s">
        <v>4394</v>
      </c>
      <c r="K459" s="256">
        <v>1</v>
      </c>
      <c r="L459" s="231">
        <v>10</v>
      </c>
      <c r="M459" s="255" t="s">
        <v>11</v>
      </c>
      <c r="N459" s="229"/>
      <c r="O459" s="230">
        <f>Tabelle4424354[[#This Row],[FOPPE Art.-Nr. ]]</f>
        <v>35179104731</v>
      </c>
      <c r="T459" s="258"/>
      <c r="U459" s="258"/>
      <c r="V459" s="258"/>
      <c r="W459" s="258"/>
      <c r="X459" s="258"/>
      <c r="Y459" s="258"/>
      <c r="Z459" s="258"/>
      <c r="AA459" s="258"/>
      <c r="AB459" s="258"/>
      <c r="AC459" s="258"/>
      <c r="AD459" s="258"/>
      <c r="AE459" s="258"/>
      <c r="AF459" s="258"/>
      <c r="AG459" s="258"/>
      <c r="AH459" s="258"/>
      <c r="AI459" s="258"/>
      <c r="AJ459" s="258"/>
      <c r="AK459" s="258"/>
      <c r="AL459" s="258"/>
      <c r="AM459" s="258"/>
      <c r="AN459" s="258"/>
      <c r="AO459" s="258"/>
      <c r="AP459" s="258"/>
      <c r="AQ459" s="258"/>
      <c r="AR459" s="258"/>
      <c r="AS459" s="258"/>
      <c r="AT459" s="258"/>
      <c r="AU459" s="258"/>
      <c r="AV459" s="258"/>
      <c r="AW459" s="258"/>
      <c r="AX459" s="258"/>
      <c r="AY459" s="258"/>
      <c r="AZ459" s="258"/>
      <c r="BA459" s="258"/>
      <c r="BB459" s="258"/>
      <c r="BC459" s="258"/>
      <c r="BD459" s="258"/>
      <c r="BE459" s="258"/>
      <c r="BF459" s="258"/>
      <c r="BG459" s="258"/>
      <c r="BH459" s="258"/>
      <c r="BI459" s="258"/>
      <c r="BJ459" s="258"/>
      <c r="BK459" s="258"/>
      <c r="BL459" s="258"/>
      <c r="BM459" s="258"/>
      <c r="BN459" s="258"/>
      <c r="BO459" s="258"/>
      <c r="BP459" s="258"/>
      <c r="BQ459" s="258"/>
      <c r="BR459" s="258"/>
      <c r="BS459" s="258"/>
      <c r="BT459" s="258"/>
      <c r="BU459" s="258"/>
      <c r="BV459" s="258"/>
      <c r="BW459" s="258"/>
      <c r="BX459" s="258"/>
      <c r="BY459" s="258"/>
    </row>
    <row r="460" spans="1:77" s="257" customFormat="1" ht="13.8" x14ac:dyDescent="0.25">
      <c r="A460" s="192" t="s">
        <v>6910</v>
      </c>
      <c r="B460" s="194" t="s">
        <v>6760</v>
      </c>
      <c r="C460" s="252">
        <v>35179104732</v>
      </c>
      <c r="D460" s="254"/>
      <c r="E460" s="253" t="s">
        <v>4395</v>
      </c>
      <c r="F460" s="254"/>
      <c r="G460" s="254"/>
      <c r="H460" s="255">
        <v>10</v>
      </c>
      <c r="I460" s="509"/>
      <c r="J460" s="519" t="s">
        <v>4396</v>
      </c>
      <c r="K460" s="256">
        <v>1</v>
      </c>
      <c r="L460" s="231">
        <v>10</v>
      </c>
      <c r="M460" s="255" t="s">
        <v>11</v>
      </c>
      <c r="N460" s="229"/>
      <c r="O460" s="230">
        <f>Tabelle4424354[[#This Row],[FOPPE Art.-Nr. ]]</f>
        <v>35179104732</v>
      </c>
      <c r="T460" s="258"/>
      <c r="U460" s="258"/>
      <c r="V460" s="258"/>
      <c r="W460" s="258"/>
      <c r="X460" s="258"/>
      <c r="Y460" s="258"/>
      <c r="Z460" s="258"/>
      <c r="AA460" s="258"/>
      <c r="AB460" s="258"/>
      <c r="AC460" s="258"/>
      <c r="AD460" s="258"/>
      <c r="AE460" s="258"/>
      <c r="AF460" s="258"/>
      <c r="AG460" s="258"/>
      <c r="AH460" s="258"/>
      <c r="AI460" s="258"/>
      <c r="AJ460" s="258"/>
      <c r="AK460" s="258"/>
      <c r="AL460" s="258"/>
      <c r="AM460" s="258"/>
      <c r="AN460" s="258"/>
      <c r="AO460" s="258"/>
      <c r="AP460" s="258"/>
      <c r="AQ460" s="258"/>
      <c r="AR460" s="258"/>
      <c r="AS460" s="258"/>
      <c r="AT460" s="258"/>
      <c r="AU460" s="258"/>
      <c r="AV460" s="258"/>
      <c r="AW460" s="258"/>
      <c r="AX460" s="258"/>
      <c r="AY460" s="258"/>
      <c r="AZ460" s="258"/>
      <c r="BA460" s="258"/>
      <c r="BB460" s="258"/>
      <c r="BC460" s="258"/>
      <c r="BD460" s="258"/>
      <c r="BE460" s="258"/>
      <c r="BF460" s="258"/>
      <c r="BG460" s="258"/>
      <c r="BH460" s="258"/>
      <c r="BI460" s="258"/>
      <c r="BJ460" s="258"/>
      <c r="BK460" s="258"/>
      <c r="BL460" s="258"/>
      <c r="BM460" s="258"/>
      <c r="BN460" s="258"/>
      <c r="BO460" s="258"/>
      <c r="BP460" s="258"/>
      <c r="BQ460" s="258"/>
      <c r="BR460" s="258"/>
      <c r="BS460" s="258"/>
      <c r="BT460" s="258"/>
      <c r="BU460" s="258"/>
      <c r="BV460" s="258"/>
      <c r="BW460" s="258"/>
      <c r="BX460" s="258"/>
      <c r="BY460" s="258"/>
    </row>
    <row r="461" spans="1:77" s="257" customFormat="1" ht="13.8" x14ac:dyDescent="0.25">
      <c r="A461" s="192" t="s">
        <v>6910</v>
      </c>
      <c r="B461" s="194" t="s">
        <v>6759</v>
      </c>
      <c r="C461" s="252">
        <v>35179104831</v>
      </c>
      <c r="D461" s="254"/>
      <c r="E461" s="253" t="s">
        <v>4421</v>
      </c>
      <c r="F461" s="254"/>
      <c r="G461" s="254"/>
      <c r="H461" s="255">
        <v>10</v>
      </c>
      <c r="I461" s="509"/>
      <c r="J461" s="519" t="s">
        <v>4422</v>
      </c>
      <c r="K461" s="256">
        <v>1</v>
      </c>
      <c r="L461" s="231">
        <v>10</v>
      </c>
      <c r="M461" s="255" t="s">
        <v>11</v>
      </c>
      <c r="N461" s="229"/>
      <c r="O461" s="230">
        <f>Tabelle4424354[[#This Row],[FOPPE Art.-Nr. ]]</f>
        <v>35179104831</v>
      </c>
      <c r="T461" s="258"/>
      <c r="U461" s="258"/>
      <c r="V461" s="258"/>
      <c r="W461" s="258"/>
      <c r="X461" s="258"/>
      <c r="Y461" s="258"/>
      <c r="Z461" s="258"/>
      <c r="AA461" s="258"/>
      <c r="AB461" s="258"/>
      <c r="AC461" s="258"/>
      <c r="AD461" s="258"/>
      <c r="AE461" s="258"/>
      <c r="AF461" s="258"/>
      <c r="AG461" s="258"/>
      <c r="AH461" s="258"/>
      <c r="AI461" s="258"/>
      <c r="AJ461" s="258"/>
      <c r="AK461" s="258"/>
      <c r="AL461" s="258"/>
      <c r="AM461" s="258"/>
      <c r="AN461" s="258"/>
      <c r="AO461" s="258"/>
      <c r="AP461" s="258"/>
      <c r="AQ461" s="258"/>
      <c r="AR461" s="258"/>
      <c r="AS461" s="258"/>
      <c r="AT461" s="258"/>
      <c r="AU461" s="258"/>
      <c r="AV461" s="258"/>
      <c r="AW461" s="258"/>
      <c r="AX461" s="258"/>
      <c r="AY461" s="258"/>
      <c r="AZ461" s="258"/>
      <c r="BA461" s="258"/>
      <c r="BB461" s="258"/>
      <c r="BC461" s="258"/>
      <c r="BD461" s="258"/>
      <c r="BE461" s="258"/>
      <c r="BF461" s="258"/>
      <c r="BG461" s="258"/>
      <c r="BH461" s="258"/>
      <c r="BI461" s="258"/>
      <c r="BJ461" s="258"/>
      <c r="BK461" s="258"/>
      <c r="BL461" s="258"/>
      <c r="BM461" s="258"/>
      <c r="BN461" s="258"/>
      <c r="BO461" s="258"/>
      <c r="BP461" s="258"/>
      <c r="BQ461" s="258"/>
      <c r="BR461" s="258"/>
      <c r="BS461" s="258"/>
      <c r="BT461" s="258"/>
      <c r="BU461" s="258"/>
      <c r="BV461" s="258"/>
      <c r="BW461" s="258"/>
      <c r="BX461" s="258"/>
      <c r="BY461" s="258"/>
    </row>
    <row r="462" spans="1:77" s="257" customFormat="1" ht="13.8" x14ac:dyDescent="0.25">
      <c r="A462" s="192" t="s">
        <v>6910</v>
      </c>
      <c r="B462" s="194" t="s">
        <v>6760</v>
      </c>
      <c r="C462" s="252">
        <v>35179104832</v>
      </c>
      <c r="D462" s="254"/>
      <c r="E462" s="253" t="s">
        <v>4423</v>
      </c>
      <c r="F462" s="254"/>
      <c r="G462" s="254"/>
      <c r="H462" s="255">
        <v>10</v>
      </c>
      <c r="I462" s="509"/>
      <c r="J462" s="519" t="s">
        <v>4424</v>
      </c>
      <c r="K462" s="256">
        <v>1</v>
      </c>
      <c r="L462" s="231">
        <v>10</v>
      </c>
      <c r="M462" s="255" t="s">
        <v>11</v>
      </c>
      <c r="N462" s="229"/>
      <c r="O462" s="230">
        <f>Tabelle4424354[[#This Row],[FOPPE Art.-Nr. ]]</f>
        <v>35179104832</v>
      </c>
      <c r="T462" s="258"/>
      <c r="U462" s="258"/>
      <c r="V462" s="258"/>
      <c r="W462" s="258"/>
      <c r="X462" s="258"/>
      <c r="Y462" s="258"/>
      <c r="Z462" s="258"/>
      <c r="AA462" s="258"/>
      <c r="AB462" s="258"/>
      <c r="AC462" s="258"/>
      <c r="AD462" s="258"/>
      <c r="AE462" s="258"/>
      <c r="AF462" s="258"/>
      <c r="AG462" s="258"/>
      <c r="AH462" s="258"/>
      <c r="AI462" s="258"/>
      <c r="AJ462" s="258"/>
      <c r="AK462" s="258"/>
      <c r="AL462" s="258"/>
      <c r="AM462" s="258"/>
      <c r="AN462" s="258"/>
      <c r="AO462" s="258"/>
      <c r="AP462" s="258"/>
      <c r="AQ462" s="258"/>
      <c r="AR462" s="258"/>
      <c r="AS462" s="258"/>
      <c r="AT462" s="258"/>
      <c r="AU462" s="258"/>
      <c r="AV462" s="258"/>
      <c r="AW462" s="258"/>
      <c r="AX462" s="258"/>
      <c r="AY462" s="258"/>
      <c r="AZ462" s="258"/>
      <c r="BA462" s="258"/>
      <c r="BB462" s="258"/>
      <c r="BC462" s="258"/>
      <c r="BD462" s="258"/>
      <c r="BE462" s="258"/>
      <c r="BF462" s="258"/>
      <c r="BG462" s="258"/>
      <c r="BH462" s="258"/>
      <c r="BI462" s="258"/>
      <c r="BJ462" s="258"/>
      <c r="BK462" s="258"/>
      <c r="BL462" s="258"/>
      <c r="BM462" s="258"/>
      <c r="BN462" s="258"/>
      <c r="BO462" s="258"/>
      <c r="BP462" s="258"/>
      <c r="BQ462" s="258"/>
      <c r="BR462" s="258"/>
      <c r="BS462" s="258"/>
      <c r="BT462" s="258"/>
      <c r="BU462" s="258"/>
      <c r="BV462" s="258"/>
      <c r="BW462" s="258"/>
      <c r="BX462" s="258"/>
      <c r="BY462" s="258"/>
    </row>
    <row r="463" spans="1:77" s="257" customFormat="1" ht="13.8" x14ac:dyDescent="0.25">
      <c r="A463" s="192" t="s">
        <v>6910</v>
      </c>
      <c r="B463" s="194" t="s">
        <v>6759</v>
      </c>
      <c r="C463" s="252">
        <v>35179104931</v>
      </c>
      <c r="D463" s="254"/>
      <c r="E463" s="253" t="s">
        <v>4447</v>
      </c>
      <c r="F463" s="254"/>
      <c r="G463" s="254"/>
      <c r="H463" s="255">
        <v>10</v>
      </c>
      <c r="I463" s="509"/>
      <c r="J463" s="519" t="s">
        <v>4448</v>
      </c>
      <c r="K463" s="256">
        <v>1</v>
      </c>
      <c r="L463" s="231">
        <v>10</v>
      </c>
      <c r="M463" s="255" t="s">
        <v>11</v>
      </c>
      <c r="N463" s="229"/>
      <c r="O463" s="230">
        <f>Tabelle4424354[[#This Row],[FOPPE Art.-Nr. ]]</f>
        <v>35179104931</v>
      </c>
      <c r="T463" s="258"/>
      <c r="U463" s="258"/>
      <c r="V463" s="258"/>
      <c r="W463" s="258"/>
      <c r="X463" s="258"/>
      <c r="Y463" s="258"/>
      <c r="Z463" s="258"/>
      <c r="AA463" s="258"/>
      <c r="AB463" s="258"/>
      <c r="AC463" s="258"/>
      <c r="AD463" s="258"/>
      <c r="AE463" s="258"/>
      <c r="AF463" s="258"/>
      <c r="AG463" s="258"/>
      <c r="AH463" s="258"/>
      <c r="AI463" s="258"/>
      <c r="AJ463" s="258"/>
      <c r="AK463" s="258"/>
      <c r="AL463" s="258"/>
      <c r="AM463" s="258"/>
      <c r="AN463" s="258"/>
      <c r="AO463" s="258"/>
      <c r="AP463" s="258"/>
      <c r="AQ463" s="258"/>
      <c r="AR463" s="258"/>
      <c r="AS463" s="258"/>
      <c r="AT463" s="258"/>
      <c r="AU463" s="258"/>
      <c r="AV463" s="258"/>
      <c r="AW463" s="258"/>
      <c r="AX463" s="258"/>
      <c r="AY463" s="258"/>
      <c r="AZ463" s="258"/>
      <c r="BA463" s="258"/>
      <c r="BB463" s="258"/>
      <c r="BC463" s="258"/>
      <c r="BD463" s="258"/>
      <c r="BE463" s="258"/>
      <c r="BF463" s="258"/>
      <c r="BG463" s="258"/>
      <c r="BH463" s="258"/>
      <c r="BI463" s="258"/>
      <c r="BJ463" s="258"/>
      <c r="BK463" s="258"/>
      <c r="BL463" s="258"/>
      <c r="BM463" s="258"/>
      <c r="BN463" s="258"/>
      <c r="BO463" s="258"/>
      <c r="BP463" s="258"/>
      <c r="BQ463" s="258"/>
      <c r="BR463" s="258"/>
      <c r="BS463" s="258"/>
      <c r="BT463" s="258"/>
      <c r="BU463" s="258"/>
      <c r="BV463" s="258"/>
      <c r="BW463" s="258"/>
      <c r="BX463" s="258"/>
      <c r="BY463" s="258"/>
    </row>
    <row r="464" spans="1:77" s="257" customFormat="1" ht="13.8" x14ac:dyDescent="0.25">
      <c r="A464" s="192" t="s">
        <v>6910</v>
      </c>
      <c r="B464" s="194" t="s">
        <v>6760</v>
      </c>
      <c r="C464" s="252">
        <v>35179104932</v>
      </c>
      <c r="D464" s="254"/>
      <c r="E464" s="253" t="s">
        <v>4449</v>
      </c>
      <c r="F464" s="254"/>
      <c r="G464" s="254"/>
      <c r="H464" s="255">
        <v>10</v>
      </c>
      <c r="I464" s="509"/>
      <c r="J464" s="519" t="s">
        <v>4450</v>
      </c>
      <c r="K464" s="256">
        <v>1</v>
      </c>
      <c r="L464" s="231">
        <v>10</v>
      </c>
      <c r="M464" s="255" t="s">
        <v>11</v>
      </c>
      <c r="N464" s="229"/>
      <c r="O464" s="230">
        <f>Tabelle4424354[[#This Row],[FOPPE Art.-Nr. ]]</f>
        <v>35179104932</v>
      </c>
      <c r="T464" s="258"/>
      <c r="U464" s="258"/>
      <c r="V464" s="258"/>
      <c r="W464" s="258"/>
      <c r="X464" s="258"/>
      <c r="Y464" s="258"/>
      <c r="Z464" s="258"/>
      <c r="AA464" s="258"/>
      <c r="AB464" s="258"/>
      <c r="AC464" s="258"/>
      <c r="AD464" s="258"/>
      <c r="AE464" s="258"/>
      <c r="AF464" s="258"/>
      <c r="AG464" s="258"/>
      <c r="AH464" s="258"/>
      <c r="AI464" s="258"/>
      <c r="AJ464" s="258"/>
      <c r="AK464" s="258"/>
      <c r="AL464" s="258"/>
      <c r="AM464" s="258"/>
      <c r="AN464" s="258"/>
      <c r="AO464" s="258"/>
      <c r="AP464" s="258"/>
      <c r="AQ464" s="258"/>
      <c r="AR464" s="258"/>
      <c r="AS464" s="258"/>
      <c r="AT464" s="258"/>
      <c r="AU464" s="258"/>
      <c r="AV464" s="258"/>
      <c r="AW464" s="258"/>
      <c r="AX464" s="258"/>
      <c r="AY464" s="258"/>
      <c r="AZ464" s="258"/>
      <c r="BA464" s="258"/>
      <c r="BB464" s="258"/>
      <c r="BC464" s="258"/>
      <c r="BD464" s="258"/>
      <c r="BE464" s="258"/>
      <c r="BF464" s="258"/>
      <c r="BG464" s="258"/>
      <c r="BH464" s="258"/>
      <c r="BI464" s="258"/>
      <c r="BJ464" s="258"/>
      <c r="BK464" s="258"/>
      <c r="BL464" s="258"/>
      <c r="BM464" s="258"/>
      <c r="BN464" s="258"/>
      <c r="BO464" s="258"/>
      <c r="BP464" s="258"/>
      <c r="BQ464" s="258"/>
      <c r="BR464" s="258"/>
      <c r="BS464" s="258"/>
      <c r="BT464" s="258"/>
      <c r="BU464" s="258"/>
      <c r="BV464" s="258"/>
      <c r="BW464" s="258"/>
      <c r="BX464" s="258"/>
      <c r="BY464" s="258"/>
    </row>
    <row r="465" spans="1:77" s="257" customFormat="1" ht="13.8" x14ac:dyDescent="0.25">
      <c r="A465" s="192" t="s">
        <v>6910</v>
      </c>
      <c r="B465" s="194" t="s">
        <v>6759</v>
      </c>
      <c r="C465" s="252">
        <v>35179105031</v>
      </c>
      <c r="D465" s="254"/>
      <c r="E465" s="253" t="s">
        <v>4479</v>
      </c>
      <c r="F465" s="254"/>
      <c r="G465" s="254"/>
      <c r="H465" s="255">
        <v>10</v>
      </c>
      <c r="I465" s="509"/>
      <c r="J465" s="519" t="s">
        <v>4480</v>
      </c>
      <c r="K465" s="256">
        <v>1</v>
      </c>
      <c r="L465" s="231">
        <v>10</v>
      </c>
      <c r="M465" s="255" t="s">
        <v>11</v>
      </c>
      <c r="N465" s="229"/>
      <c r="O465" s="230">
        <f>Tabelle4424354[[#This Row],[FOPPE Art.-Nr. ]]</f>
        <v>35179105031</v>
      </c>
      <c r="T465" s="258"/>
      <c r="U465" s="258"/>
      <c r="V465" s="258"/>
      <c r="W465" s="258"/>
      <c r="X465" s="258"/>
      <c r="Y465" s="258"/>
      <c r="Z465" s="258"/>
      <c r="AA465" s="258"/>
      <c r="AB465" s="258"/>
      <c r="AC465" s="258"/>
      <c r="AD465" s="258"/>
      <c r="AE465" s="258"/>
      <c r="AF465" s="258"/>
      <c r="AG465" s="258"/>
      <c r="AH465" s="258"/>
      <c r="AI465" s="258"/>
      <c r="AJ465" s="258"/>
      <c r="AK465" s="258"/>
      <c r="AL465" s="258"/>
      <c r="AM465" s="258"/>
      <c r="AN465" s="258"/>
      <c r="AO465" s="258"/>
      <c r="AP465" s="258"/>
      <c r="AQ465" s="258"/>
      <c r="AR465" s="258"/>
      <c r="AS465" s="258"/>
      <c r="AT465" s="258"/>
      <c r="AU465" s="258"/>
      <c r="AV465" s="258"/>
      <c r="AW465" s="258"/>
      <c r="AX465" s="258"/>
      <c r="AY465" s="258"/>
      <c r="AZ465" s="258"/>
      <c r="BA465" s="258"/>
      <c r="BB465" s="258"/>
      <c r="BC465" s="258"/>
      <c r="BD465" s="258"/>
      <c r="BE465" s="258"/>
      <c r="BF465" s="258"/>
      <c r="BG465" s="258"/>
      <c r="BH465" s="258"/>
      <c r="BI465" s="258"/>
      <c r="BJ465" s="258"/>
      <c r="BK465" s="258"/>
      <c r="BL465" s="258"/>
      <c r="BM465" s="258"/>
      <c r="BN465" s="258"/>
      <c r="BO465" s="258"/>
      <c r="BP465" s="258"/>
      <c r="BQ465" s="258"/>
      <c r="BR465" s="258"/>
      <c r="BS465" s="258"/>
      <c r="BT465" s="258"/>
      <c r="BU465" s="258"/>
      <c r="BV465" s="258"/>
      <c r="BW465" s="258"/>
      <c r="BX465" s="258"/>
      <c r="BY465" s="258"/>
    </row>
    <row r="466" spans="1:77" s="257" customFormat="1" ht="13.8" x14ac:dyDescent="0.25">
      <c r="A466" s="192" t="s">
        <v>6910</v>
      </c>
      <c r="B466" s="194" t="s">
        <v>6760</v>
      </c>
      <c r="C466" s="252">
        <v>35179105032</v>
      </c>
      <c r="D466" s="254"/>
      <c r="E466" s="253" t="s">
        <v>4481</v>
      </c>
      <c r="F466" s="254"/>
      <c r="G466" s="254"/>
      <c r="H466" s="255">
        <v>10</v>
      </c>
      <c r="I466" s="509"/>
      <c r="J466" s="519" t="s">
        <v>4482</v>
      </c>
      <c r="K466" s="256">
        <v>1</v>
      </c>
      <c r="L466" s="231">
        <v>10</v>
      </c>
      <c r="M466" s="255" t="s">
        <v>11</v>
      </c>
      <c r="N466" s="229"/>
      <c r="O466" s="230">
        <f>Tabelle4424354[[#This Row],[FOPPE Art.-Nr. ]]</f>
        <v>35179105032</v>
      </c>
      <c r="T466" s="258"/>
      <c r="U466" s="258"/>
      <c r="V466" s="258"/>
      <c r="W466" s="258"/>
      <c r="X466" s="258"/>
      <c r="Y466" s="258"/>
      <c r="Z466" s="258"/>
      <c r="AA466" s="258"/>
      <c r="AB466" s="258"/>
      <c r="AC466" s="258"/>
      <c r="AD466" s="258"/>
      <c r="AE466" s="258"/>
      <c r="AF466" s="258"/>
      <c r="AG466" s="258"/>
      <c r="AH466" s="258"/>
      <c r="AI466" s="258"/>
      <c r="AJ466" s="258"/>
      <c r="AK466" s="258"/>
      <c r="AL466" s="258"/>
      <c r="AM466" s="258"/>
      <c r="AN466" s="258"/>
      <c r="AO466" s="258"/>
      <c r="AP466" s="258"/>
      <c r="AQ466" s="258"/>
      <c r="AR466" s="258"/>
      <c r="AS466" s="258"/>
      <c r="AT466" s="258"/>
      <c r="AU466" s="258"/>
      <c r="AV466" s="258"/>
      <c r="AW466" s="258"/>
      <c r="AX466" s="258"/>
      <c r="AY466" s="258"/>
      <c r="AZ466" s="258"/>
      <c r="BA466" s="258"/>
      <c r="BB466" s="258"/>
      <c r="BC466" s="258"/>
      <c r="BD466" s="258"/>
      <c r="BE466" s="258"/>
      <c r="BF466" s="258"/>
      <c r="BG466" s="258"/>
      <c r="BH466" s="258"/>
      <c r="BI466" s="258"/>
      <c r="BJ466" s="258"/>
      <c r="BK466" s="258"/>
      <c r="BL466" s="258"/>
      <c r="BM466" s="258"/>
      <c r="BN466" s="258"/>
      <c r="BO466" s="258"/>
      <c r="BP466" s="258"/>
      <c r="BQ466" s="258"/>
      <c r="BR466" s="258"/>
      <c r="BS466" s="258"/>
      <c r="BT466" s="258"/>
      <c r="BU466" s="258"/>
      <c r="BV466" s="258"/>
      <c r="BW466" s="258"/>
      <c r="BX466" s="258"/>
      <c r="BY466" s="258"/>
    </row>
    <row r="467" spans="1:77" s="257" customFormat="1" ht="13.8" x14ac:dyDescent="0.25">
      <c r="A467" s="192" t="s">
        <v>6910</v>
      </c>
      <c r="B467" s="194" t="s">
        <v>6759</v>
      </c>
      <c r="C467" s="252">
        <v>35179105131</v>
      </c>
      <c r="D467" s="254"/>
      <c r="E467" s="253" t="s">
        <v>4513</v>
      </c>
      <c r="F467" s="254"/>
      <c r="G467" s="254"/>
      <c r="H467" s="255">
        <v>10</v>
      </c>
      <c r="I467" s="509"/>
      <c r="J467" s="519" t="s">
        <v>4514</v>
      </c>
      <c r="K467" s="256">
        <v>1</v>
      </c>
      <c r="L467" s="231">
        <v>10</v>
      </c>
      <c r="M467" s="255" t="s">
        <v>11</v>
      </c>
      <c r="N467" s="229"/>
      <c r="O467" s="230">
        <f>Tabelle4424354[[#This Row],[FOPPE Art.-Nr. ]]</f>
        <v>35179105131</v>
      </c>
      <c r="T467" s="258"/>
      <c r="U467" s="258"/>
      <c r="V467" s="258"/>
      <c r="W467" s="258"/>
      <c r="X467" s="258"/>
      <c r="Y467" s="258"/>
      <c r="Z467" s="258"/>
      <c r="AA467" s="258"/>
      <c r="AB467" s="258"/>
      <c r="AC467" s="258"/>
      <c r="AD467" s="258"/>
      <c r="AE467" s="258"/>
      <c r="AF467" s="258"/>
      <c r="AG467" s="258"/>
      <c r="AH467" s="258"/>
      <c r="AI467" s="258"/>
      <c r="AJ467" s="258"/>
      <c r="AK467" s="258"/>
      <c r="AL467" s="258"/>
      <c r="AM467" s="258"/>
      <c r="AN467" s="258"/>
      <c r="AO467" s="258"/>
      <c r="AP467" s="258"/>
      <c r="AQ467" s="258"/>
      <c r="AR467" s="258"/>
      <c r="AS467" s="258"/>
      <c r="AT467" s="258"/>
      <c r="AU467" s="258"/>
      <c r="AV467" s="258"/>
      <c r="AW467" s="258"/>
      <c r="AX467" s="258"/>
      <c r="AY467" s="258"/>
      <c r="AZ467" s="258"/>
      <c r="BA467" s="258"/>
      <c r="BB467" s="258"/>
      <c r="BC467" s="258"/>
      <c r="BD467" s="258"/>
      <c r="BE467" s="258"/>
      <c r="BF467" s="258"/>
      <c r="BG467" s="258"/>
      <c r="BH467" s="258"/>
      <c r="BI467" s="258"/>
      <c r="BJ467" s="258"/>
      <c r="BK467" s="258"/>
      <c r="BL467" s="258"/>
      <c r="BM467" s="258"/>
      <c r="BN467" s="258"/>
      <c r="BO467" s="258"/>
      <c r="BP467" s="258"/>
      <c r="BQ467" s="258"/>
      <c r="BR467" s="258"/>
      <c r="BS467" s="258"/>
      <c r="BT467" s="258"/>
      <c r="BU467" s="258"/>
      <c r="BV467" s="258"/>
      <c r="BW467" s="258"/>
      <c r="BX467" s="258"/>
      <c r="BY467" s="258"/>
    </row>
    <row r="468" spans="1:77" s="257" customFormat="1" ht="13.8" x14ac:dyDescent="0.25">
      <c r="A468" s="192" t="s">
        <v>6910</v>
      </c>
      <c r="B468" s="194" t="s">
        <v>6760</v>
      </c>
      <c r="C468" s="252">
        <v>35179105132</v>
      </c>
      <c r="D468" s="254"/>
      <c r="E468" s="253" t="s">
        <v>4515</v>
      </c>
      <c r="F468" s="254"/>
      <c r="G468" s="254"/>
      <c r="H468" s="255">
        <v>10</v>
      </c>
      <c r="I468" s="509"/>
      <c r="J468" s="519" t="s">
        <v>4516</v>
      </c>
      <c r="K468" s="256">
        <v>1</v>
      </c>
      <c r="L468" s="231">
        <v>10</v>
      </c>
      <c r="M468" s="255" t="s">
        <v>11</v>
      </c>
      <c r="N468" s="229"/>
      <c r="O468" s="230">
        <f>Tabelle4424354[[#This Row],[FOPPE Art.-Nr. ]]</f>
        <v>35179105132</v>
      </c>
      <c r="T468" s="258"/>
      <c r="U468" s="258"/>
      <c r="V468" s="258"/>
      <c r="W468" s="258"/>
      <c r="X468" s="258"/>
      <c r="Y468" s="258"/>
      <c r="Z468" s="258"/>
      <c r="AA468" s="258"/>
      <c r="AB468" s="258"/>
      <c r="AC468" s="258"/>
      <c r="AD468" s="258"/>
      <c r="AE468" s="258"/>
      <c r="AF468" s="258"/>
      <c r="AG468" s="258"/>
      <c r="AH468" s="258"/>
      <c r="AI468" s="258"/>
      <c r="AJ468" s="258"/>
      <c r="AK468" s="258"/>
      <c r="AL468" s="258"/>
      <c r="AM468" s="258"/>
      <c r="AN468" s="258"/>
      <c r="AO468" s="258"/>
      <c r="AP468" s="258"/>
      <c r="AQ468" s="258"/>
      <c r="AR468" s="258"/>
      <c r="AS468" s="258"/>
      <c r="AT468" s="258"/>
      <c r="AU468" s="258"/>
      <c r="AV468" s="258"/>
      <c r="AW468" s="258"/>
      <c r="AX468" s="258"/>
      <c r="AY468" s="258"/>
      <c r="AZ468" s="258"/>
      <c r="BA468" s="258"/>
      <c r="BB468" s="258"/>
      <c r="BC468" s="258"/>
      <c r="BD468" s="258"/>
      <c r="BE468" s="258"/>
      <c r="BF468" s="258"/>
      <c r="BG468" s="258"/>
      <c r="BH468" s="258"/>
      <c r="BI468" s="258"/>
      <c r="BJ468" s="258"/>
      <c r="BK468" s="258"/>
      <c r="BL468" s="258"/>
      <c r="BM468" s="258"/>
      <c r="BN468" s="258"/>
      <c r="BO468" s="258"/>
      <c r="BP468" s="258"/>
      <c r="BQ468" s="258"/>
      <c r="BR468" s="258"/>
      <c r="BS468" s="258"/>
      <c r="BT468" s="258"/>
      <c r="BU468" s="258"/>
      <c r="BV468" s="258"/>
      <c r="BW468" s="258"/>
      <c r="BX468" s="258"/>
      <c r="BY468" s="258"/>
    </row>
    <row r="469" spans="1:77" s="257" customFormat="1" ht="13.8" x14ac:dyDescent="0.25">
      <c r="A469" s="192" t="s">
        <v>6910</v>
      </c>
      <c r="B469" s="194" t="s">
        <v>6759</v>
      </c>
      <c r="C469" s="252">
        <v>35179105231</v>
      </c>
      <c r="D469" s="254"/>
      <c r="E469" s="253" t="s">
        <v>4545</v>
      </c>
      <c r="F469" s="254"/>
      <c r="G469" s="254"/>
      <c r="H469" s="255">
        <v>10</v>
      </c>
      <c r="I469" s="509"/>
      <c r="J469" s="519" t="s">
        <v>4546</v>
      </c>
      <c r="K469" s="256">
        <v>1</v>
      </c>
      <c r="L469" s="231">
        <v>10</v>
      </c>
      <c r="M469" s="255" t="s">
        <v>11</v>
      </c>
      <c r="N469" s="229"/>
      <c r="O469" s="230">
        <f>Tabelle4424354[[#This Row],[FOPPE Art.-Nr. ]]</f>
        <v>35179105231</v>
      </c>
      <c r="T469" s="258"/>
      <c r="U469" s="258"/>
      <c r="V469" s="258"/>
      <c r="W469" s="258"/>
      <c r="X469" s="258"/>
      <c r="Y469" s="258"/>
      <c r="Z469" s="258"/>
      <c r="AA469" s="258"/>
      <c r="AB469" s="258"/>
      <c r="AC469" s="258"/>
      <c r="AD469" s="258"/>
      <c r="AE469" s="258"/>
      <c r="AF469" s="258"/>
      <c r="AG469" s="258"/>
      <c r="AH469" s="258"/>
      <c r="AI469" s="258"/>
      <c r="AJ469" s="258"/>
      <c r="AK469" s="258"/>
      <c r="AL469" s="258"/>
      <c r="AM469" s="258"/>
      <c r="AN469" s="258"/>
      <c r="AO469" s="258"/>
      <c r="AP469" s="258"/>
      <c r="AQ469" s="258"/>
      <c r="AR469" s="258"/>
      <c r="AS469" s="258"/>
      <c r="AT469" s="258"/>
      <c r="AU469" s="258"/>
      <c r="AV469" s="258"/>
      <c r="AW469" s="258"/>
      <c r="AX469" s="258"/>
      <c r="AY469" s="258"/>
      <c r="AZ469" s="258"/>
      <c r="BA469" s="258"/>
      <c r="BB469" s="258"/>
      <c r="BC469" s="258"/>
      <c r="BD469" s="258"/>
      <c r="BE469" s="258"/>
      <c r="BF469" s="258"/>
      <c r="BG469" s="258"/>
      <c r="BH469" s="258"/>
      <c r="BI469" s="258"/>
      <c r="BJ469" s="258"/>
      <c r="BK469" s="258"/>
      <c r="BL469" s="258"/>
      <c r="BM469" s="258"/>
      <c r="BN469" s="258"/>
      <c r="BO469" s="258"/>
      <c r="BP469" s="258"/>
      <c r="BQ469" s="258"/>
      <c r="BR469" s="258"/>
      <c r="BS469" s="258"/>
      <c r="BT469" s="258"/>
      <c r="BU469" s="258"/>
      <c r="BV469" s="258"/>
      <c r="BW469" s="258"/>
      <c r="BX469" s="258"/>
      <c r="BY469" s="258"/>
    </row>
    <row r="470" spans="1:77" s="257" customFormat="1" ht="13.8" x14ac:dyDescent="0.25">
      <c r="A470" s="192" t="s">
        <v>6910</v>
      </c>
      <c r="B470" s="194" t="s">
        <v>6760</v>
      </c>
      <c r="C470" s="252">
        <v>35179105232</v>
      </c>
      <c r="D470" s="254"/>
      <c r="E470" s="253" t="s">
        <v>4547</v>
      </c>
      <c r="F470" s="254"/>
      <c r="G470" s="254"/>
      <c r="H470" s="255">
        <v>10</v>
      </c>
      <c r="I470" s="509"/>
      <c r="J470" s="519" t="s">
        <v>4548</v>
      </c>
      <c r="K470" s="256">
        <v>1</v>
      </c>
      <c r="L470" s="231">
        <v>10</v>
      </c>
      <c r="M470" s="255" t="s">
        <v>11</v>
      </c>
      <c r="N470" s="229"/>
      <c r="O470" s="230">
        <f>Tabelle4424354[[#This Row],[FOPPE Art.-Nr. ]]</f>
        <v>35179105232</v>
      </c>
      <c r="T470" s="258"/>
      <c r="U470" s="258"/>
      <c r="V470" s="258"/>
      <c r="W470" s="258"/>
      <c r="X470" s="258"/>
      <c r="Y470" s="258"/>
      <c r="Z470" s="258"/>
      <c r="AA470" s="258"/>
      <c r="AB470" s="258"/>
      <c r="AC470" s="258"/>
      <c r="AD470" s="258"/>
      <c r="AE470" s="258"/>
      <c r="AF470" s="258"/>
      <c r="AG470" s="258"/>
      <c r="AH470" s="258"/>
      <c r="AI470" s="258"/>
      <c r="AJ470" s="258"/>
      <c r="AK470" s="258"/>
      <c r="AL470" s="258"/>
      <c r="AM470" s="258"/>
      <c r="AN470" s="258"/>
      <c r="AO470" s="258"/>
      <c r="AP470" s="258"/>
      <c r="AQ470" s="258"/>
      <c r="AR470" s="258"/>
      <c r="AS470" s="258"/>
      <c r="AT470" s="258"/>
      <c r="AU470" s="258"/>
      <c r="AV470" s="258"/>
      <c r="AW470" s="258"/>
      <c r="AX470" s="258"/>
      <c r="AY470" s="258"/>
      <c r="AZ470" s="258"/>
      <c r="BA470" s="258"/>
      <c r="BB470" s="258"/>
      <c r="BC470" s="258"/>
      <c r="BD470" s="258"/>
      <c r="BE470" s="258"/>
      <c r="BF470" s="258"/>
      <c r="BG470" s="258"/>
      <c r="BH470" s="258"/>
      <c r="BI470" s="258"/>
      <c r="BJ470" s="258"/>
      <c r="BK470" s="258"/>
      <c r="BL470" s="258"/>
      <c r="BM470" s="258"/>
      <c r="BN470" s="258"/>
      <c r="BO470" s="258"/>
      <c r="BP470" s="258"/>
      <c r="BQ470" s="258"/>
      <c r="BR470" s="258"/>
      <c r="BS470" s="258"/>
      <c r="BT470" s="258"/>
      <c r="BU470" s="258"/>
      <c r="BV470" s="258"/>
      <c r="BW470" s="258"/>
      <c r="BX470" s="258"/>
      <c r="BY470" s="258"/>
    </row>
    <row r="471" spans="1:77" s="257" customFormat="1" ht="13.8" x14ac:dyDescent="0.25">
      <c r="A471" s="192" t="s">
        <v>6910</v>
      </c>
      <c r="B471" s="194" t="s">
        <v>6759</v>
      </c>
      <c r="C471" s="252">
        <v>35179105331</v>
      </c>
      <c r="D471" s="254"/>
      <c r="E471" s="253" t="s">
        <v>4569</v>
      </c>
      <c r="F471" s="254"/>
      <c r="G471" s="254"/>
      <c r="H471" s="255">
        <v>10</v>
      </c>
      <c r="I471" s="509"/>
      <c r="J471" s="519" t="s">
        <v>4570</v>
      </c>
      <c r="K471" s="256">
        <v>1</v>
      </c>
      <c r="L471" s="231">
        <v>10</v>
      </c>
      <c r="M471" s="255" t="s">
        <v>11</v>
      </c>
      <c r="N471" s="229"/>
      <c r="O471" s="230">
        <f>Tabelle4424354[[#This Row],[FOPPE Art.-Nr. ]]</f>
        <v>35179105331</v>
      </c>
      <c r="T471" s="258"/>
      <c r="U471" s="258"/>
      <c r="V471" s="258"/>
      <c r="W471" s="258"/>
      <c r="X471" s="258"/>
      <c r="Y471" s="258"/>
      <c r="Z471" s="258"/>
      <c r="AA471" s="258"/>
      <c r="AB471" s="258"/>
      <c r="AC471" s="258"/>
      <c r="AD471" s="258"/>
      <c r="AE471" s="258"/>
      <c r="AF471" s="258"/>
      <c r="AG471" s="258"/>
      <c r="AH471" s="258"/>
      <c r="AI471" s="258"/>
      <c r="AJ471" s="258"/>
      <c r="AK471" s="258"/>
      <c r="AL471" s="258"/>
      <c r="AM471" s="258"/>
      <c r="AN471" s="258"/>
      <c r="AO471" s="258"/>
      <c r="AP471" s="258"/>
      <c r="AQ471" s="258"/>
      <c r="AR471" s="258"/>
      <c r="AS471" s="258"/>
      <c r="AT471" s="258"/>
      <c r="AU471" s="258"/>
      <c r="AV471" s="258"/>
      <c r="AW471" s="258"/>
      <c r="AX471" s="258"/>
      <c r="AY471" s="258"/>
      <c r="AZ471" s="258"/>
      <c r="BA471" s="258"/>
      <c r="BB471" s="258"/>
      <c r="BC471" s="258"/>
      <c r="BD471" s="258"/>
      <c r="BE471" s="258"/>
      <c r="BF471" s="258"/>
      <c r="BG471" s="258"/>
      <c r="BH471" s="258"/>
      <c r="BI471" s="258"/>
      <c r="BJ471" s="258"/>
      <c r="BK471" s="258"/>
      <c r="BL471" s="258"/>
      <c r="BM471" s="258"/>
      <c r="BN471" s="258"/>
      <c r="BO471" s="258"/>
      <c r="BP471" s="258"/>
      <c r="BQ471" s="258"/>
      <c r="BR471" s="258"/>
      <c r="BS471" s="258"/>
      <c r="BT471" s="258"/>
      <c r="BU471" s="258"/>
      <c r="BV471" s="258"/>
      <c r="BW471" s="258"/>
      <c r="BX471" s="258"/>
      <c r="BY471" s="258"/>
    </row>
    <row r="472" spans="1:77" s="257" customFormat="1" ht="13.8" x14ac:dyDescent="0.25">
      <c r="A472" s="192" t="s">
        <v>6910</v>
      </c>
      <c r="B472" s="194" t="s">
        <v>6760</v>
      </c>
      <c r="C472" s="252">
        <v>35179105332</v>
      </c>
      <c r="D472" s="254"/>
      <c r="E472" s="253" t="s">
        <v>4571</v>
      </c>
      <c r="F472" s="254"/>
      <c r="G472" s="254"/>
      <c r="H472" s="255">
        <v>10</v>
      </c>
      <c r="I472" s="509"/>
      <c r="J472" s="519" t="s">
        <v>4572</v>
      </c>
      <c r="K472" s="256">
        <v>1</v>
      </c>
      <c r="L472" s="231">
        <v>10</v>
      </c>
      <c r="M472" s="255" t="s">
        <v>11</v>
      </c>
      <c r="N472" s="229"/>
      <c r="O472" s="230">
        <f>Tabelle4424354[[#This Row],[FOPPE Art.-Nr. ]]</f>
        <v>35179105332</v>
      </c>
      <c r="T472" s="258"/>
      <c r="U472" s="258"/>
      <c r="V472" s="258"/>
      <c r="W472" s="258"/>
      <c r="X472" s="258"/>
      <c r="Y472" s="258"/>
      <c r="Z472" s="258"/>
      <c r="AA472" s="258"/>
      <c r="AB472" s="258"/>
      <c r="AC472" s="258"/>
      <c r="AD472" s="258"/>
      <c r="AE472" s="258"/>
      <c r="AF472" s="258"/>
      <c r="AG472" s="258"/>
      <c r="AH472" s="258"/>
      <c r="AI472" s="258"/>
      <c r="AJ472" s="258"/>
      <c r="AK472" s="258"/>
      <c r="AL472" s="258"/>
      <c r="AM472" s="258"/>
      <c r="AN472" s="258"/>
      <c r="AO472" s="258"/>
      <c r="AP472" s="258"/>
      <c r="AQ472" s="258"/>
      <c r="AR472" s="258"/>
      <c r="AS472" s="258"/>
      <c r="AT472" s="258"/>
      <c r="AU472" s="258"/>
      <c r="AV472" s="258"/>
      <c r="AW472" s="258"/>
      <c r="AX472" s="258"/>
      <c r="AY472" s="258"/>
      <c r="AZ472" s="258"/>
      <c r="BA472" s="258"/>
      <c r="BB472" s="258"/>
      <c r="BC472" s="258"/>
      <c r="BD472" s="258"/>
      <c r="BE472" s="258"/>
      <c r="BF472" s="258"/>
      <c r="BG472" s="258"/>
      <c r="BH472" s="258"/>
      <c r="BI472" s="258"/>
      <c r="BJ472" s="258"/>
      <c r="BK472" s="258"/>
      <c r="BL472" s="258"/>
      <c r="BM472" s="258"/>
      <c r="BN472" s="258"/>
      <c r="BO472" s="258"/>
      <c r="BP472" s="258"/>
      <c r="BQ472" s="258"/>
      <c r="BR472" s="258"/>
      <c r="BS472" s="258"/>
      <c r="BT472" s="258"/>
      <c r="BU472" s="258"/>
      <c r="BV472" s="258"/>
      <c r="BW472" s="258"/>
      <c r="BX472" s="258"/>
      <c r="BY472" s="258"/>
    </row>
    <row r="473" spans="1:77" s="257" customFormat="1" ht="13.8" x14ac:dyDescent="0.25">
      <c r="A473" s="192" t="s">
        <v>6910</v>
      </c>
      <c r="B473" s="194" t="s">
        <v>6759</v>
      </c>
      <c r="C473" s="252">
        <v>35179105431</v>
      </c>
      <c r="D473" s="254"/>
      <c r="E473" s="253" t="s">
        <v>4595</v>
      </c>
      <c r="F473" s="254"/>
      <c r="G473" s="254"/>
      <c r="H473" s="255">
        <v>10</v>
      </c>
      <c r="I473" s="509"/>
      <c r="J473" s="519" t="s">
        <v>4596</v>
      </c>
      <c r="K473" s="256">
        <v>1</v>
      </c>
      <c r="L473" s="231">
        <v>10</v>
      </c>
      <c r="M473" s="255" t="s">
        <v>11</v>
      </c>
      <c r="N473" s="229"/>
      <c r="O473" s="230">
        <f>Tabelle4424354[[#This Row],[FOPPE Art.-Nr. ]]</f>
        <v>35179105431</v>
      </c>
      <c r="T473" s="258"/>
      <c r="U473" s="258"/>
      <c r="V473" s="258"/>
      <c r="W473" s="258"/>
      <c r="X473" s="258"/>
      <c r="Y473" s="258"/>
      <c r="Z473" s="258"/>
      <c r="AA473" s="258"/>
      <c r="AB473" s="258"/>
      <c r="AC473" s="258"/>
      <c r="AD473" s="258"/>
      <c r="AE473" s="258"/>
      <c r="AF473" s="258"/>
      <c r="AG473" s="258"/>
      <c r="AH473" s="258"/>
      <c r="AI473" s="258"/>
      <c r="AJ473" s="258"/>
      <c r="AK473" s="258"/>
      <c r="AL473" s="258"/>
      <c r="AM473" s="258"/>
      <c r="AN473" s="258"/>
      <c r="AO473" s="258"/>
      <c r="AP473" s="258"/>
      <c r="AQ473" s="258"/>
      <c r="AR473" s="258"/>
      <c r="AS473" s="258"/>
      <c r="AT473" s="258"/>
      <c r="AU473" s="258"/>
      <c r="AV473" s="258"/>
      <c r="AW473" s="258"/>
      <c r="AX473" s="258"/>
      <c r="AY473" s="258"/>
      <c r="AZ473" s="258"/>
      <c r="BA473" s="258"/>
      <c r="BB473" s="258"/>
      <c r="BC473" s="258"/>
      <c r="BD473" s="258"/>
      <c r="BE473" s="258"/>
      <c r="BF473" s="258"/>
      <c r="BG473" s="258"/>
      <c r="BH473" s="258"/>
      <c r="BI473" s="258"/>
      <c r="BJ473" s="258"/>
      <c r="BK473" s="258"/>
      <c r="BL473" s="258"/>
      <c r="BM473" s="258"/>
      <c r="BN473" s="258"/>
      <c r="BO473" s="258"/>
      <c r="BP473" s="258"/>
      <c r="BQ473" s="258"/>
      <c r="BR473" s="258"/>
      <c r="BS473" s="258"/>
      <c r="BT473" s="258"/>
      <c r="BU473" s="258"/>
      <c r="BV473" s="258"/>
      <c r="BW473" s="258"/>
      <c r="BX473" s="258"/>
      <c r="BY473" s="258"/>
    </row>
    <row r="474" spans="1:77" s="257" customFormat="1" ht="13.8" x14ac:dyDescent="0.25">
      <c r="A474" s="192" t="s">
        <v>6910</v>
      </c>
      <c r="B474" s="194" t="s">
        <v>6760</v>
      </c>
      <c r="C474" s="252">
        <v>35179105432</v>
      </c>
      <c r="D474" s="254"/>
      <c r="E474" s="253" t="s">
        <v>4597</v>
      </c>
      <c r="F474" s="254"/>
      <c r="G474" s="254"/>
      <c r="H474" s="255">
        <v>10</v>
      </c>
      <c r="I474" s="509"/>
      <c r="J474" s="519" t="s">
        <v>4598</v>
      </c>
      <c r="K474" s="256">
        <v>1</v>
      </c>
      <c r="L474" s="231">
        <v>10</v>
      </c>
      <c r="M474" s="255" t="s">
        <v>11</v>
      </c>
      <c r="N474" s="229"/>
      <c r="O474" s="230">
        <f>Tabelle4424354[[#This Row],[FOPPE Art.-Nr. ]]</f>
        <v>35179105432</v>
      </c>
      <c r="T474" s="258"/>
      <c r="U474" s="258"/>
      <c r="V474" s="258"/>
      <c r="W474" s="258"/>
      <c r="X474" s="258"/>
      <c r="Y474" s="258"/>
      <c r="Z474" s="258"/>
      <c r="AA474" s="258"/>
      <c r="AB474" s="258"/>
      <c r="AC474" s="258"/>
      <c r="AD474" s="258"/>
      <c r="AE474" s="258"/>
      <c r="AF474" s="258"/>
      <c r="AG474" s="258"/>
      <c r="AH474" s="258"/>
      <c r="AI474" s="258"/>
      <c r="AJ474" s="258"/>
      <c r="AK474" s="258"/>
      <c r="AL474" s="258"/>
      <c r="AM474" s="258"/>
      <c r="AN474" s="258"/>
      <c r="AO474" s="258"/>
      <c r="AP474" s="258"/>
      <c r="AQ474" s="258"/>
      <c r="AR474" s="258"/>
      <c r="AS474" s="258"/>
      <c r="AT474" s="258"/>
      <c r="AU474" s="258"/>
      <c r="AV474" s="258"/>
      <c r="AW474" s="258"/>
      <c r="AX474" s="258"/>
      <c r="AY474" s="258"/>
      <c r="AZ474" s="258"/>
      <c r="BA474" s="258"/>
      <c r="BB474" s="258"/>
      <c r="BC474" s="258"/>
      <c r="BD474" s="258"/>
      <c r="BE474" s="258"/>
      <c r="BF474" s="258"/>
      <c r="BG474" s="258"/>
      <c r="BH474" s="258"/>
      <c r="BI474" s="258"/>
      <c r="BJ474" s="258"/>
      <c r="BK474" s="258"/>
      <c r="BL474" s="258"/>
      <c r="BM474" s="258"/>
      <c r="BN474" s="258"/>
      <c r="BO474" s="258"/>
      <c r="BP474" s="258"/>
      <c r="BQ474" s="258"/>
      <c r="BR474" s="258"/>
      <c r="BS474" s="258"/>
      <c r="BT474" s="258"/>
      <c r="BU474" s="258"/>
      <c r="BV474" s="258"/>
      <c r="BW474" s="258"/>
      <c r="BX474" s="258"/>
      <c r="BY474" s="258"/>
    </row>
    <row r="475" spans="1:77" s="257" customFormat="1" ht="13.8" x14ac:dyDescent="0.25">
      <c r="A475" s="192" t="s">
        <v>6910</v>
      </c>
      <c r="B475" s="194" t="s">
        <v>6759</v>
      </c>
      <c r="C475" s="252">
        <v>35179105531</v>
      </c>
      <c r="D475" s="254"/>
      <c r="E475" s="253" t="s">
        <v>4633</v>
      </c>
      <c r="F475" s="254"/>
      <c r="G475" s="254"/>
      <c r="H475" s="255">
        <v>10</v>
      </c>
      <c r="I475" s="509"/>
      <c r="J475" s="519" t="s">
        <v>4634</v>
      </c>
      <c r="K475" s="256">
        <v>1</v>
      </c>
      <c r="L475" s="231">
        <v>10</v>
      </c>
      <c r="M475" s="255" t="s">
        <v>11</v>
      </c>
      <c r="N475" s="229"/>
      <c r="O475" s="230">
        <f>Tabelle4424354[[#This Row],[FOPPE Art.-Nr. ]]</f>
        <v>35179105531</v>
      </c>
      <c r="T475" s="258"/>
      <c r="U475" s="258"/>
      <c r="V475" s="258"/>
      <c r="W475" s="258"/>
      <c r="X475" s="258"/>
      <c r="Y475" s="258"/>
      <c r="Z475" s="258"/>
      <c r="AA475" s="258"/>
      <c r="AB475" s="258"/>
      <c r="AC475" s="258"/>
      <c r="AD475" s="258"/>
      <c r="AE475" s="258"/>
      <c r="AF475" s="258"/>
      <c r="AG475" s="258"/>
      <c r="AH475" s="258"/>
      <c r="AI475" s="258"/>
      <c r="AJ475" s="258"/>
      <c r="AK475" s="258"/>
      <c r="AL475" s="258"/>
      <c r="AM475" s="258"/>
      <c r="AN475" s="258"/>
      <c r="AO475" s="258"/>
      <c r="AP475" s="258"/>
      <c r="AQ475" s="258"/>
      <c r="AR475" s="258"/>
      <c r="AS475" s="258"/>
      <c r="AT475" s="258"/>
      <c r="AU475" s="258"/>
      <c r="AV475" s="258"/>
      <c r="AW475" s="258"/>
      <c r="AX475" s="258"/>
      <c r="AY475" s="258"/>
      <c r="AZ475" s="258"/>
      <c r="BA475" s="258"/>
      <c r="BB475" s="258"/>
      <c r="BC475" s="258"/>
      <c r="BD475" s="258"/>
      <c r="BE475" s="258"/>
      <c r="BF475" s="258"/>
      <c r="BG475" s="258"/>
      <c r="BH475" s="258"/>
      <c r="BI475" s="258"/>
      <c r="BJ475" s="258"/>
      <c r="BK475" s="258"/>
      <c r="BL475" s="258"/>
      <c r="BM475" s="258"/>
      <c r="BN475" s="258"/>
      <c r="BO475" s="258"/>
      <c r="BP475" s="258"/>
      <c r="BQ475" s="258"/>
      <c r="BR475" s="258"/>
      <c r="BS475" s="258"/>
      <c r="BT475" s="258"/>
      <c r="BU475" s="258"/>
      <c r="BV475" s="258"/>
      <c r="BW475" s="258"/>
      <c r="BX475" s="258"/>
      <c r="BY475" s="258"/>
    </row>
    <row r="476" spans="1:77" s="257" customFormat="1" ht="13.8" x14ac:dyDescent="0.25">
      <c r="A476" s="192" t="s">
        <v>6910</v>
      </c>
      <c r="B476" s="194" t="s">
        <v>6760</v>
      </c>
      <c r="C476" s="252">
        <v>35179105532</v>
      </c>
      <c r="D476" s="254"/>
      <c r="E476" s="253" t="s">
        <v>4635</v>
      </c>
      <c r="F476" s="254"/>
      <c r="G476" s="254"/>
      <c r="H476" s="255">
        <v>10</v>
      </c>
      <c r="I476" s="509"/>
      <c r="J476" s="519" t="s">
        <v>4636</v>
      </c>
      <c r="K476" s="256">
        <v>1</v>
      </c>
      <c r="L476" s="231">
        <v>10</v>
      </c>
      <c r="M476" s="255" t="s">
        <v>11</v>
      </c>
      <c r="N476" s="229"/>
      <c r="O476" s="230">
        <f>Tabelle4424354[[#This Row],[FOPPE Art.-Nr. ]]</f>
        <v>35179105532</v>
      </c>
      <c r="T476" s="258"/>
      <c r="U476" s="258"/>
      <c r="V476" s="258"/>
      <c r="W476" s="258"/>
      <c r="X476" s="258"/>
      <c r="Y476" s="258"/>
      <c r="Z476" s="258"/>
      <c r="AA476" s="258"/>
      <c r="AB476" s="258"/>
      <c r="AC476" s="258"/>
      <c r="AD476" s="258"/>
      <c r="AE476" s="258"/>
      <c r="AF476" s="258"/>
      <c r="AG476" s="258"/>
      <c r="AH476" s="258"/>
      <c r="AI476" s="258"/>
      <c r="AJ476" s="258"/>
      <c r="AK476" s="258"/>
      <c r="AL476" s="258"/>
      <c r="AM476" s="258"/>
      <c r="AN476" s="258"/>
      <c r="AO476" s="258"/>
      <c r="AP476" s="258"/>
      <c r="AQ476" s="258"/>
      <c r="AR476" s="258"/>
      <c r="AS476" s="258"/>
      <c r="AT476" s="258"/>
      <c r="AU476" s="258"/>
      <c r="AV476" s="258"/>
      <c r="AW476" s="258"/>
      <c r="AX476" s="258"/>
      <c r="AY476" s="258"/>
      <c r="AZ476" s="258"/>
      <c r="BA476" s="258"/>
      <c r="BB476" s="258"/>
      <c r="BC476" s="258"/>
      <c r="BD476" s="258"/>
      <c r="BE476" s="258"/>
      <c r="BF476" s="258"/>
      <c r="BG476" s="258"/>
      <c r="BH476" s="258"/>
      <c r="BI476" s="258"/>
      <c r="BJ476" s="258"/>
      <c r="BK476" s="258"/>
      <c r="BL476" s="258"/>
      <c r="BM476" s="258"/>
      <c r="BN476" s="258"/>
      <c r="BO476" s="258"/>
      <c r="BP476" s="258"/>
      <c r="BQ476" s="258"/>
      <c r="BR476" s="258"/>
      <c r="BS476" s="258"/>
      <c r="BT476" s="258"/>
      <c r="BU476" s="258"/>
      <c r="BV476" s="258"/>
      <c r="BW476" s="258"/>
      <c r="BX476" s="258"/>
      <c r="BY476" s="258"/>
    </row>
    <row r="477" spans="1:77" s="257" customFormat="1" ht="13.8" x14ac:dyDescent="0.25">
      <c r="A477" s="192" t="s">
        <v>6910</v>
      </c>
      <c r="B477" s="194" t="s">
        <v>6759</v>
      </c>
      <c r="C477" s="252">
        <v>35179105631</v>
      </c>
      <c r="D477" s="254"/>
      <c r="E477" s="253" t="s">
        <v>4665</v>
      </c>
      <c r="F477" s="254"/>
      <c r="G477" s="254"/>
      <c r="H477" s="255">
        <v>10</v>
      </c>
      <c r="I477" s="509"/>
      <c r="J477" s="519" t="s">
        <v>4666</v>
      </c>
      <c r="K477" s="256">
        <v>1</v>
      </c>
      <c r="L477" s="231">
        <v>10</v>
      </c>
      <c r="M477" s="255" t="s">
        <v>11</v>
      </c>
      <c r="N477" s="229"/>
      <c r="O477" s="230">
        <f>Tabelle4424354[[#This Row],[FOPPE Art.-Nr. ]]</f>
        <v>35179105631</v>
      </c>
      <c r="T477" s="258"/>
      <c r="U477" s="258"/>
      <c r="V477" s="258"/>
      <c r="W477" s="258"/>
      <c r="X477" s="258"/>
      <c r="Y477" s="258"/>
      <c r="Z477" s="258"/>
      <c r="AA477" s="258"/>
      <c r="AB477" s="258"/>
      <c r="AC477" s="258"/>
      <c r="AD477" s="258"/>
      <c r="AE477" s="258"/>
      <c r="AF477" s="258"/>
      <c r="AG477" s="258"/>
      <c r="AH477" s="258"/>
      <c r="AI477" s="258"/>
      <c r="AJ477" s="258"/>
      <c r="AK477" s="258"/>
      <c r="AL477" s="258"/>
      <c r="AM477" s="258"/>
      <c r="AN477" s="258"/>
      <c r="AO477" s="258"/>
      <c r="AP477" s="258"/>
      <c r="AQ477" s="258"/>
      <c r="AR477" s="258"/>
      <c r="AS477" s="258"/>
      <c r="AT477" s="258"/>
      <c r="AU477" s="258"/>
      <c r="AV477" s="258"/>
      <c r="AW477" s="258"/>
      <c r="AX477" s="258"/>
      <c r="AY477" s="258"/>
      <c r="AZ477" s="258"/>
      <c r="BA477" s="258"/>
      <c r="BB477" s="258"/>
      <c r="BC477" s="258"/>
      <c r="BD477" s="258"/>
      <c r="BE477" s="258"/>
      <c r="BF477" s="258"/>
      <c r="BG477" s="258"/>
      <c r="BH477" s="258"/>
      <c r="BI477" s="258"/>
      <c r="BJ477" s="258"/>
      <c r="BK477" s="258"/>
      <c r="BL477" s="258"/>
      <c r="BM477" s="258"/>
      <c r="BN477" s="258"/>
      <c r="BO477" s="258"/>
      <c r="BP477" s="258"/>
      <c r="BQ477" s="258"/>
      <c r="BR477" s="258"/>
      <c r="BS477" s="258"/>
      <c r="BT477" s="258"/>
      <c r="BU477" s="258"/>
      <c r="BV477" s="258"/>
      <c r="BW477" s="258"/>
      <c r="BX477" s="258"/>
      <c r="BY477" s="258"/>
    </row>
    <row r="478" spans="1:77" s="257" customFormat="1" ht="13.8" x14ac:dyDescent="0.25">
      <c r="A478" s="192" t="s">
        <v>6910</v>
      </c>
      <c r="B478" s="194" t="s">
        <v>6760</v>
      </c>
      <c r="C478" s="252">
        <v>35179105632</v>
      </c>
      <c r="D478" s="254"/>
      <c r="E478" s="253" t="s">
        <v>4667</v>
      </c>
      <c r="F478" s="254"/>
      <c r="G478" s="254"/>
      <c r="H478" s="255">
        <v>10</v>
      </c>
      <c r="I478" s="509"/>
      <c r="J478" s="519" t="s">
        <v>4668</v>
      </c>
      <c r="K478" s="256">
        <v>1</v>
      </c>
      <c r="L478" s="231">
        <v>10</v>
      </c>
      <c r="M478" s="255" t="s">
        <v>11</v>
      </c>
      <c r="N478" s="229"/>
      <c r="O478" s="230">
        <f>Tabelle4424354[[#This Row],[FOPPE Art.-Nr. ]]</f>
        <v>35179105632</v>
      </c>
      <c r="T478" s="258"/>
      <c r="U478" s="258"/>
      <c r="V478" s="258"/>
      <c r="W478" s="258"/>
      <c r="X478" s="258"/>
      <c r="Y478" s="258"/>
      <c r="Z478" s="258"/>
      <c r="AA478" s="258"/>
      <c r="AB478" s="258"/>
      <c r="AC478" s="258"/>
      <c r="AD478" s="258"/>
      <c r="AE478" s="258"/>
      <c r="AF478" s="258"/>
      <c r="AG478" s="258"/>
      <c r="AH478" s="258"/>
      <c r="AI478" s="258"/>
      <c r="AJ478" s="258"/>
      <c r="AK478" s="258"/>
      <c r="AL478" s="258"/>
      <c r="AM478" s="258"/>
      <c r="AN478" s="258"/>
      <c r="AO478" s="258"/>
      <c r="AP478" s="258"/>
      <c r="AQ478" s="258"/>
      <c r="AR478" s="258"/>
      <c r="AS478" s="258"/>
      <c r="AT478" s="258"/>
      <c r="AU478" s="258"/>
      <c r="AV478" s="258"/>
      <c r="AW478" s="258"/>
      <c r="AX478" s="258"/>
      <c r="AY478" s="258"/>
      <c r="AZ478" s="258"/>
      <c r="BA478" s="258"/>
      <c r="BB478" s="258"/>
      <c r="BC478" s="258"/>
      <c r="BD478" s="258"/>
      <c r="BE478" s="258"/>
      <c r="BF478" s="258"/>
      <c r="BG478" s="258"/>
      <c r="BH478" s="258"/>
      <c r="BI478" s="258"/>
      <c r="BJ478" s="258"/>
      <c r="BK478" s="258"/>
      <c r="BL478" s="258"/>
      <c r="BM478" s="258"/>
      <c r="BN478" s="258"/>
      <c r="BO478" s="258"/>
      <c r="BP478" s="258"/>
      <c r="BQ478" s="258"/>
      <c r="BR478" s="258"/>
      <c r="BS478" s="258"/>
      <c r="BT478" s="258"/>
      <c r="BU478" s="258"/>
      <c r="BV478" s="258"/>
      <c r="BW478" s="258"/>
      <c r="BX478" s="258"/>
      <c r="BY478" s="258"/>
    </row>
    <row r="479" spans="1:77" s="257" customFormat="1" ht="13.8" x14ac:dyDescent="0.25">
      <c r="A479" s="192" t="s">
        <v>6910</v>
      </c>
      <c r="B479" s="194" t="s">
        <v>6759</v>
      </c>
      <c r="C479" s="252">
        <v>35179105731</v>
      </c>
      <c r="D479" s="254"/>
      <c r="E479" s="253" t="s">
        <v>4697</v>
      </c>
      <c r="F479" s="254"/>
      <c r="G479" s="254"/>
      <c r="H479" s="255">
        <v>10</v>
      </c>
      <c r="I479" s="509"/>
      <c r="J479" s="519" t="s">
        <v>4698</v>
      </c>
      <c r="K479" s="256">
        <v>1</v>
      </c>
      <c r="L479" s="231">
        <v>10</v>
      </c>
      <c r="M479" s="255" t="s">
        <v>11</v>
      </c>
      <c r="N479" s="229"/>
      <c r="O479" s="230">
        <f>Tabelle4424354[[#This Row],[FOPPE Art.-Nr. ]]</f>
        <v>35179105731</v>
      </c>
      <c r="T479" s="258"/>
      <c r="U479" s="258"/>
      <c r="V479" s="258"/>
      <c r="W479" s="258"/>
      <c r="X479" s="258"/>
      <c r="Y479" s="258"/>
      <c r="Z479" s="258"/>
      <c r="AA479" s="258"/>
      <c r="AB479" s="258"/>
      <c r="AC479" s="258"/>
      <c r="AD479" s="258"/>
      <c r="AE479" s="258"/>
      <c r="AF479" s="258"/>
      <c r="AG479" s="258"/>
      <c r="AH479" s="258"/>
      <c r="AI479" s="258"/>
      <c r="AJ479" s="258"/>
      <c r="AK479" s="258"/>
      <c r="AL479" s="258"/>
      <c r="AM479" s="258"/>
      <c r="AN479" s="258"/>
      <c r="AO479" s="258"/>
      <c r="AP479" s="258"/>
      <c r="AQ479" s="258"/>
      <c r="AR479" s="258"/>
      <c r="AS479" s="258"/>
      <c r="AT479" s="258"/>
      <c r="AU479" s="258"/>
      <c r="AV479" s="258"/>
      <c r="AW479" s="258"/>
      <c r="AX479" s="258"/>
      <c r="AY479" s="258"/>
      <c r="AZ479" s="258"/>
      <c r="BA479" s="258"/>
      <c r="BB479" s="258"/>
      <c r="BC479" s="258"/>
      <c r="BD479" s="258"/>
      <c r="BE479" s="258"/>
      <c r="BF479" s="258"/>
      <c r="BG479" s="258"/>
      <c r="BH479" s="258"/>
      <c r="BI479" s="258"/>
      <c r="BJ479" s="258"/>
      <c r="BK479" s="258"/>
      <c r="BL479" s="258"/>
      <c r="BM479" s="258"/>
      <c r="BN479" s="258"/>
      <c r="BO479" s="258"/>
      <c r="BP479" s="258"/>
      <c r="BQ479" s="258"/>
      <c r="BR479" s="258"/>
      <c r="BS479" s="258"/>
      <c r="BT479" s="258"/>
      <c r="BU479" s="258"/>
      <c r="BV479" s="258"/>
      <c r="BW479" s="258"/>
      <c r="BX479" s="258"/>
      <c r="BY479" s="258"/>
    </row>
    <row r="480" spans="1:77" s="257" customFormat="1" ht="13.8" x14ac:dyDescent="0.25">
      <c r="A480" s="192" t="s">
        <v>6910</v>
      </c>
      <c r="B480" s="194" t="s">
        <v>6760</v>
      </c>
      <c r="C480" s="252">
        <v>35179105732</v>
      </c>
      <c r="D480" s="254"/>
      <c r="E480" s="253" t="s">
        <v>4699</v>
      </c>
      <c r="F480" s="254"/>
      <c r="G480" s="254"/>
      <c r="H480" s="255">
        <v>10</v>
      </c>
      <c r="I480" s="509"/>
      <c r="J480" s="519" t="s">
        <v>4700</v>
      </c>
      <c r="K480" s="256">
        <v>1</v>
      </c>
      <c r="L480" s="231">
        <v>10</v>
      </c>
      <c r="M480" s="255" t="s">
        <v>11</v>
      </c>
      <c r="N480" s="229"/>
      <c r="O480" s="230">
        <f>Tabelle4424354[[#This Row],[FOPPE Art.-Nr. ]]</f>
        <v>35179105732</v>
      </c>
      <c r="T480" s="258"/>
      <c r="U480" s="258"/>
      <c r="V480" s="258"/>
      <c r="W480" s="258"/>
      <c r="X480" s="258"/>
      <c r="Y480" s="258"/>
      <c r="Z480" s="258"/>
      <c r="AA480" s="258"/>
      <c r="AB480" s="258"/>
      <c r="AC480" s="258"/>
      <c r="AD480" s="258"/>
      <c r="AE480" s="258"/>
      <c r="AF480" s="258"/>
      <c r="AG480" s="258"/>
      <c r="AH480" s="258"/>
      <c r="AI480" s="258"/>
      <c r="AJ480" s="258"/>
      <c r="AK480" s="258"/>
      <c r="AL480" s="258"/>
      <c r="AM480" s="258"/>
      <c r="AN480" s="258"/>
      <c r="AO480" s="258"/>
      <c r="AP480" s="258"/>
      <c r="AQ480" s="258"/>
      <c r="AR480" s="258"/>
      <c r="AS480" s="258"/>
      <c r="AT480" s="258"/>
      <c r="AU480" s="258"/>
      <c r="AV480" s="258"/>
      <c r="AW480" s="258"/>
      <c r="AX480" s="258"/>
      <c r="AY480" s="258"/>
      <c r="AZ480" s="258"/>
      <c r="BA480" s="258"/>
      <c r="BB480" s="258"/>
      <c r="BC480" s="258"/>
      <c r="BD480" s="258"/>
      <c r="BE480" s="258"/>
      <c r="BF480" s="258"/>
      <c r="BG480" s="258"/>
      <c r="BH480" s="258"/>
      <c r="BI480" s="258"/>
      <c r="BJ480" s="258"/>
      <c r="BK480" s="258"/>
      <c r="BL480" s="258"/>
      <c r="BM480" s="258"/>
      <c r="BN480" s="258"/>
      <c r="BO480" s="258"/>
      <c r="BP480" s="258"/>
      <c r="BQ480" s="258"/>
      <c r="BR480" s="258"/>
      <c r="BS480" s="258"/>
      <c r="BT480" s="258"/>
      <c r="BU480" s="258"/>
      <c r="BV480" s="258"/>
      <c r="BW480" s="258"/>
      <c r="BX480" s="258"/>
      <c r="BY480" s="258"/>
    </row>
    <row r="481" spans="1:77" s="257" customFormat="1" ht="13.8" x14ac:dyDescent="0.25">
      <c r="A481" s="192" t="s">
        <v>6910</v>
      </c>
      <c r="B481" s="194" t="s">
        <v>6759</v>
      </c>
      <c r="C481" s="252">
        <v>35179105831</v>
      </c>
      <c r="D481" s="254"/>
      <c r="E481" s="253" t="s">
        <v>4733</v>
      </c>
      <c r="F481" s="254"/>
      <c r="G481" s="254"/>
      <c r="H481" s="255">
        <v>10</v>
      </c>
      <c r="I481" s="509"/>
      <c r="J481" s="519" t="s">
        <v>4734</v>
      </c>
      <c r="K481" s="256">
        <v>1</v>
      </c>
      <c r="L481" s="231">
        <v>10</v>
      </c>
      <c r="M481" s="255" t="s">
        <v>11</v>
      </c>
      <c r="N481" s="229"/>
      <c r="O481" s="230">
        <f>Tabelle4424354[[#This Row],[FOPPE Art.-Nr. ]]</f>
        <v>35179105831</v>
      </c>
      <c r="T481" s="258"/>
      <c r="U481" s="258"/>
      <c r="V481" s="258"/>
      <c r="W481" s="258"/>
      <c r="X481" s="258"/>
      <c r="Y481" s="258"/>
      <c r="Z481" s="258"/>
      <c r="AA481" s="258"/>
      <c r="AB481" s="258"/>
      <c r="AC481" s="258"/>
      <c r="AD481" s="258"/>
      <c r="AE481" s="258"/>
      <c r="AF481" s="258"/>
      <c r="AG481" s="258"/>
      <c r="AH481" s="258"/>
      <c r="AI481" s="258"/>
      <c r="AJ481" s="258"/>
      <c r="AK481" s="258"/>
      <c r="AL481" s="258"/>
      <c r="AM481" s="258"/>
      <c r="AN481" s="258"/>
      <c r="AO481" s="258"/>
      <c r="AP481" s="258"/>
      <c r="AQ481" s="258"/>
      <c r="AR481" s="258"/>
      <c r="AS481" s="258"/>
      <c r="AT481" s="258"/>
      <c r="AU481" s="258"/>
      <c r="AV481" s="258"/>
      <c r="AW481" s="258"/>
      <c r="AX481" s="258"/>
      <c r="AY481" s="258"/>
      <c r="AZ481" s="258"/>
      <c r="BA481" s="258"/>
      <c r="BB481" s="258"/>
      <c r="BC481" s="258"/>
      <c r="BD481" s="258"/>
      <c r="BE481" s="258"/>
      <c r="BF481" s="258"/>
      <c r="BG481" s="258"/>
      <c r="BH481" s="258"/>
      <c r="BI481" s="258"/>
      <c r="BJ481" s="258"/>
      <c r="BK481" s="258"/>
      <c r="BL481" s="258"/>
      <c r="BM481" s="258"/>
      <c r="BN481" s="258"/>
      <c r="BO481" s="258"/>
      <c r="BP481" s="258"/>
      <c r="BQ481" s="258"/>
      <c r="BR481" s="258"/>
      <c r="BS481" s="258"/>
      <c r="BT481" s="258"/>
      <c r="BU481" s="258"/>
      <c r="BV481" s="258"/>
      <c r="BW481" s="258"/>
      <c r="BX481" s="258"/>
      <c r="BY481" s="258"/>
    </row>
    <row r="482" spans="1:77" s="257" customFormat="1" ht="13.8" x14ac:dyDescent="0.25">
      <c r="A482" s="192" t="s">
        <v>6910</v>
      </c>
      <c r="B482" s="194" t="s">
        <v>6760</v>
      </c>
      <c r="C482" s="252">
        <v>35179105832</v>
      </c>
      <c r="D482" s="254"/>
      <c r="E482" s="253" t="s">
        <v>4735</v>
      </c>
      <c r="F482" s="254"/>
      <c r="G482" s="254"/>
      <c r="H482" s="255">
        <v>10</v>
      </c>
      <c r="I482" s="509"/>
      <c r="J482" s="519" t="s">
        <v>4736</v>
      </c>
      <c r="K482" s="256">
        <v>1</v>
      </c>
      <c r="L482" s="231">
        <v>10</v>
      </c>
      <c r="M482" s="255" t="s">
        <v>11</v>
      </c>
      <c r="N482" s="229"/>
      <c r="O482" s="230">
        <f>Tabelle4424354[[#This Row],[FOPPE Art.-Nr. ]]</f>
        <v>35179105832</v>
      </c>
      <c r="T482" s="258"/>
      <c r="U482" s="258"/>
      <c r="V482" s="258"/>
      <c r="W482" s="258"/>
      <c r="X482" s="258"/>
      <c r="Y482" s="258"/>
      <c r="Z482" s="258"/>
      <c r="AA482" s="258"/>
      <c r="AB482" s="258"/>
      <c r="AC482" s="258"/>
      <c r="AD482" s="258"/>
      <c r="AE482" s="258"/>
      <c r="AF482" s="258"/>
      <c r="AG482" s="258"/>
      <c r="AH482" s="258"/>
      <c r="AI482" s="258"/>
      <c r="AJ482" s="258"/>
      <c r="AK482" s="258"/>
      <c r="AL482" s="258"/>
      <c r="AM482" s="258"/>
      <c r="AN482" s="258"/>
      <c r="AO482" s="258"/>
      <c r="AP482" s="258"/>
      <c r="AQ482" s="258"/>
      <c r="AR482" s="258"/>
      <c r="AS482" s="258"/>
      <c r="AT482" s="258"/>
      <c r="AU482" s="258"/>
      <c r="AV482" s="258"/>
      <c r="AW482" s="258"/>
      <c r="AX482" s="258"/>
      <c r="AY482" s="258"/>
      <c r="AZ482" s="258"/>
      <c r="BA482" s="258"/>
      <c r="BB482" s="258"/>
      <c r="BC482" s="258"/>
      <c r="BD482" s="258"/>
      <c r="BE482" s="258"/>
      <c r="BF482" s="258"/>
      <c r="BG482" s="258"/>
      <c r="BH482" s="258"/>
      <c r="BI482" s="258"/>
      <c r="BJ482" s="258"/>
      <c r="BK482" s="258"/>
      <c r="BL482" s="258"/>
      <c r="BM482" s="258"/>
      <c r="BN482" s="258"/>
      <c r="BO482" s="258"/>
      <c r="BP482" s="258"/>
      <c r="BQ482" s="258"/>
      <c r="BR482" s="258"/>
      <c r="BS482" s="258"/>
      <c r="BT482" s="258"/>
      <c r="BU482" s="258"/>
      <c r="BV482" s="258"/>
      <c r="BW482" s="258"/>
      <c r="BX482" s="258"/>
      <c r="BY482" s="258"/>
    </row>
    <row r="483" spans="1:77" s="257" customFormat="1" ht="13.8" x14ac:dyDescent="0.25">
      <c r="A483" s="192" t="s">
        <v>6910</v>
      </c>
      <c r="B483" s="194" t="s">
        <v>6759</v>
      </c>
      <c r="C483" s="252">
        <v>35179105931</v>
      </c>
      <c r="D483" s="254"/>
      <c r="E483" s="253" t="s">
        <v>4759</v>
      </c>
      <c r="F483" s="254"/>
      <c r="G483" s="254"/>
      <c r="H483" s="255">
        <v>10</v>
      </c>
      <c r="I483" s="509"/>
      <c r="J483" s="519" t="s">
        <v>4760</v>
      </c>
      <c r="K483" s="256">
        <v>1</v>
      </c>
      <c r="L483" s="231">
        <v>10</v>
      </c>
      <c r="M483" s="255" t="s">
        <v>11</v>
      </c>
      <c r="N483" s="229"/>
      <c r="O483" s="230">
        <f>Tabelle4424354[[#This Row],[FOPPE Art.-Nr. ]]</f>
        <v>35179105931</v>
      </c>
      <c r="T483" s="258"/>
      <c r="U483" s="258"/>
      <c r="V483" s="258"/>
      <c r="W483" s="258"/>
      <c r="X483" s="258"/>
      <c r="Y483" s="258"/>
      <c r="Z483" s="258"/>
      <c r="AA483" s="258"/>
      <c r="AB483" s="258"/>
      <c r="AC483" s="258"/>
      <c r="AD483" s="258"/>
      <c r="AE483" s="258"/>
      <c r="AF483" s="258"/>
      <c r="AG483" s="258"/>
      <c r="AH483" s="258"/>
      <c r="AI483" s="258"/>
      <c r="AJ483" s="258"/>
      <c r="AK483" s="258"/>
      <c r="AL483" s="258"/>
      <c r="AM483" s="258"/>
      <c r="AN483" s="258"/>
      <c r="AO483" s="258"/>
      <c r="AP483" s="258"/>
      <c r="AQ483" s="258"/>
      <c r="AR483" s="258"/>
      <c r="AS483" s="258"/>
      <c r="AT483" s="258"/>
      <c r="AU483" s="258"/>
      <c r="AV483" s="258"/>
      <c r="AW483" s="258"/>
      <c r="AX483" s="258"/>
      <c r="AY483" s="258"/>
      <c r="AZ483" s="258"/>
      <c r="BA483" s="258"/>
      <c r="BB483" s="258"/>
      <c r="BC483" s="258"/>
      <c r="BD483" s="258"/>
      <c r="BE483" s="258"/>
      <c r="BF483" s="258"/>
      <c r="BG483" s="258"/>
      <c r="BH483" s="258"/>
      <c r="BI483" s="258"/>
      <c r="BJ483" s="258"/>
      <c r="BK483" s="258"/>
      <c r="BL483" s="258"/>
      <c r="BM483" s="258"/>
      <c r="BN483" s="258"/>
      <c r="BO483" s="258"/>
      <c r="BP483" s="258"/>
      <c r="BQ483" s="258"/>
      <c r="BR483" s="258"/>
      <c r="BS483" s="258"/>
      <c r="BT483" s="258"/>
      <c r="BU483" s="258"/>
      <c r="BV483" s="258"/>
      <c r="BW483" s="258"/>
      <c r="BX483" s="258"/>
      <c r="BY483" s="258"/>
    </row>
    <row r="484" spans="1:77" s="257" customFormat="1" ht="13.8" x14ac:dyDescent="0.25">
      <c r="A484" s="192" t="s">
        <v>6910</v>
      </c>
      <c r="B484" s="194" t="s">
        <v>6760</v>
      </c>
      <c r="C484" s="252">
        <v>35179105932</v>
      </c>
      <c r="D484" s="254"/>
      <c r="E484" s="253" t="s">
        <v>4761</v>
      </c>
      <c r="F484" s="254"/>
      <c r="G484" s="254"/>
      <c r="H484" s="255">
        <v>10</v>
      </c>
      <c r="I484" s="509"/>
      <c r="J484" s="519" t="s">
        <v>4762</v>
      </c>
      <c r="K484" s="256">
        <v>1</v>
      </c>
      <c r="L484" s="231">
        <v>10</v>
      </c>
      <c r="M484" s="255" t="s">
        <v>11</v>
      </c>
      <c r="N484" s="229"/>
      <c r="O484" s="230">
        <f>Tabelle4424354[[#This Row],[FOPPE Art.-Nr. ]]</f>
        <v>35179105932</v>
      </c>
      <c r="T484" s="258"/>
      <c r="U484" s="258"/>
      <c r="V484" s="258"/>
      <c r="W484" s="258"/>
      <c r="X484" s="258"/>
      <c r="Y484" s="258"/>
      <c r="Z484" s="258"/>
      <c r="AA484" s="258"/>
      <c r="AB484" s="258"/>
      <c r="AC484" s="258"/>
      <c r="AD484" s="258"/>
      <c r="AE484" s="258"/>
      <c r="AF484" s="258"/>
      <c r="AG484" s="258"/>
      <c r="AH484" s="258"/>
      <c r="AI484" s="258"/>
      <c r="AJ484" s="258"/>
      <c r="AK484" s="258"/>
      <c r="AL484" s="258"/>
      <c r="AM484" s="258"/>
      <c r="AN484" s="258"/>
      <c r="AO484" s="258"/>
      <c r="AP484" s="258"/>
      <c r="AQ484" s="258"/>
      <c r="AR484" s="258"/>
      <c r="AS484" s="258"/>
      <c r="AT484" s="258"/>
      <c r="AU484" s="258"/>
      <c r="AV484" s="258"/>
      <c r="AW484" s="258"/>
      <c r="AX484" s="258"/>
      <c r="AY484" s="258"/>
      <c r="AZ484" s="258"/>
      <c r="BA484" s="258"/>
      <c r="BB484" s="258"/>
      <c r="BC484" s="258"/>
      <c r="BD484" s="258"/>
      <c r="BE484" s="258"/>
      <c r="BF484" s="258"/>
      <c r="BG484" s="258"/>
      <c r="BH484" s="258"/>
      <c r="BI484" s="258"/>
      <c r="BJ484" s="258"/>
      <c r="BK484" s="258"/>
      <c r="BL484" s="258"/>
      <c r="BM484" s="258"/>
      <c r="BN484" s="258"/>
      <c r="BO484" s="258"/>
      <c r="BP484" s="258"/>
      <c r="BQ484" s="258"/>
      <c r="BR484" s="258"/>
      <c r="BS484" s="258"/>
      <c r="BT484" s="258"/>
      <c r="BU484" s="258"/>
      <c r="BV484" s="258"/>
      <c r="BW484" s="258"/>
      <c r="BX484" s="258"/>
      <c r="BY484" s="258"/>
    </row>
    <row r="485" spans="1:77" s="257" customFormat="1" ht="13.8" x14ac:dyDescent="0.25">
      <c r="A485" s="192" t="s">
        <v>6910</v>
      </c>
      <c r="B485" s="194" t="s">
        <v>6759</v>
      </c>
      <c r="C485" s="252">
        <v>35179106031</v>
      </c>
      <c r="D485" s="254"/>
      <c r="E485" s="253" t="s">
        <v>4793</v>
      </c>
      <c r="F485" s="254"/>
      <c r="G485" s="254"/>
      <c r="H485" s="255">
        <v>10</v>
      </c>
      <c r="I485" s="509"/>
      <c r="J485" s="519" t="s">
        <v>4794</v>
      </c>
      <c r="K485" s="256">
        <v>1</v>
      </c>
      <c r="L485" s="231">
        <v>10</v>
      </c>
      <c r="M485" s="255" t="s">
        <v>11</v>
      </c>
      <c r="N485" s="229"/>
      <c r="O485" s="230">
        <f>Tabelle4424354[[#This Row],[FOPPE Art.-Nr. ]]</f>
        <v>35179106031</v>
      </c>
      <c r="T485" s="258"/>
      <c r="U485" s="258"/>
      <c r="V485" s="258"/>
      <c r="W485" s="258"/>
      <c r="X485" s="258"/>
      <c r="Y485" s="258"/>
      <c r="Z485" s="258"/>
      <c r="AA485" s="258"/>
      <c r="AB485" s="258"/>
      <c r="AC485" s="258"/>
      <c r="AD485" s="258"/>
      <c r="AE485" s="258"/>
      <c r="AF485" s="258"/>
      <c r="AG485" s="258"/>
      <c r="AH485" s="258"/>
      <c r="AI485" s="258"/>
      <c r="AJ485" s="258"/>
      <c r="AK485" s="258"/>
      <c r="AL485" s="258"/>
      <c r="AM485" s="258"/>
      <c r="AN485" s="258"/>
      <c r="AO485" s="258"/>
      <c r="AP485" s="258"/>
      <c r="AQ485" s="258"/>
      <c r="AR485" s="258"/>
      <c r="AS485" s="258"/>
      <c r="AT485" s="258"/>
      <c r="AU485" s="258"/>
      <c r="AV485" s="258"/>
      <c r="AW485" s="258"/>
      <c r="AX485" s="258"/>
      <c r="AY485" s="258"/>
      <c r="AZ485" s="258"/>
      <c r="BA485" s="258"/>
      <c r="BB485" s="258"/>
      <c r="BC485" s="258"/>
      <c r="BD485" s="258"/>
      <c r="BE485" s="258"/>
      <c r="BF485" s="258"/>
      <c r="BG485" s="258"/>
      <c r="BH485" s="258"/>
      <c r="BI485" s="258"/>
      <c r="BJ485" s="258"/>
      <c r="BK485" s="258"/>
      <c r="BL485" s="258"/>
      <c r="BM485" s="258"/>
      <c r="BN485" s="258"/>
      <c r="BO485" s="258"/>
      <c r="BP485" s="258"/>
      <c r="BQ485" s="258"/>
      <c r="BR485" s="258"/>
      <c r="BS485" s="258"/>
      <c r="BT485" s="258"/>
      <c r="BU485" s="258"/>
      <c r="BV485" s="258"/>
      <c r="BW485" s="258"/>
      <c r="BX485" s="258"/>
      <c r="BY485" s="258"/>
    </row>
    <row r="486" spans="1:77" s="257" customFormat="1" ht="13.8" x14ac:dyDescent="0.25">
      <c r="A486" s="192" t="s">
        <v>6910</v>
      </c>
      <c r="B486" s="194" t="s">
        <v>6760</v>
      </c>
      <c r="C486" s="252">
        <v>35179106032</v>
      </c>
      <c r="D486" s="254"/>
      <c r="E486" s="253" t="s">
        <v>4795</v>
      </c>
      <c r="F486" s="254"/>
      <c r="G486" s="254"/>
      <c r="H486" s="255">
        <v>10</v>
      </c>
      <c r="I486" s="509"/>
      <c r="J486" s="519" t="s">
        <v>4796</v>
      </c>
      <c r="K486" s="256">
        <v>1</v>
      </c>
      <c r="L486" s="231">
        <v>10</v>
      </c>
      <c r="M486" s="255" t="s">
        <v>11</v>
      </c>
      <c r="N486" s="229"/>
      <c r="O486" s="230">
        <f>Tabelle4424354[[#This Row],[FOPPE Art.-Nr. ]]</f>
        <v>35179106032</v>
      </c>
      <c r="T486" s="258"/>
      <c r="U486" s="258"/>
      <c r="V486" s="258"/>
      <c r="W486" s="258"/>
      <c r="X486" s="258"/>
      <c r="Y486" s="258"/>
      <c r="Z486" s="258"/>
      <c r="AA486" s="258"/>
      <c r="AB486" s="258"/>
      <c r="AC486" s="258"/>
      <c r="AD486" s="258"/>
      <c r="AE486" s="258"/>
      <c r="AF486" s="258"/>
      <c r="AG486" s="258"/>
      <c r="AH486" s="258"/>
      <c r="AI486" s="258"/>
      <c r="AJ486" s="258"/>
      <c r="AK486" s="258"/>
      <c r="AL486" s="258"/>
      <c r="AM486" s="258"/>
      <c r="AN486" s="258"/>
      <c r="AO486" s="258"/>
      <c r="AP486" s="258"/>
      <c r="AQ486" s="258"/>
      <c r="AR486" s="258"/>
      <c r="AS486" s="258"/>
      <c r="AT486" s="258"/>
      <c r="AU486" s="258"/>
      <c r="AV486" s="258"/>
      <c r="AW486" s="258"/>
      <c r="AX486" s="258"/>
      <c r="AY486" s="258"/>
      <c r="AZ486" s="258"/>
      <c r="BA486" s="258"/>
      <c r="BB486" s="258"/>
      <c r="BC486" s="258"/>
      <c r="BD486" s="258"/>
      <c r="BE486" s="258"/>
      <c r="BF486" s="258"/>
      <c r="BG486" s="258"/>
      <c r="BH486" s="258"/>
      <c r="BI486" s="258"/>
      <c r="BJ486" s="258"/>
      <c r="BK486" s="258"/>
      <c r="BL486" s="258"/>
      <c r="BM486" s="258"/>
      <c r="BN486" s="258"/>
      <c r="BO486" s="258"/>
      <c r="BP486" s="258"/>
      <c r="BQ486" s="258"/>
      <c r="BR486" s="258"/>
      <c r="BS486" s="258"/>
      <c r="BT486" s="258"/>
      <c r="BU486" s="258"/>
      <c r="BV486" s="258"/>
      <c r="BW486" s="258"/>
      <c r="BX486" s="258"/>
      <c r="BY486" s="258"/>
    </row>
    <row r="487" spans="1:77" s="257" customFormat="1" ht="13.8" x14ac:dyDescent="0.25">
      <c r="A487" s="192" t="s">
        <v>6910</v>
      </c>
      <c r="B487" s="194" t="s">
        <v>6759</v>
      </c>
      <c r="C487" s="252">
        <v>35179106131</v>
      </c>
      <c r="D487" s="254"/>
      <c r="E487" s="253" t="s">
        <v>4827</v>
      </c>
      <c r="F487" s="254"/>
      <c r="G487" s="254"/>
      <c r="H487" s="255">
        <v>10</v>
      </c>
      <c r="I487" s="509"/>
      <c r="J487" s="519" t="s">
        <v>4828</v>
      </c>
      <c r="K487" s="256">
        <v>1</v>
      </c>
      <c r="L487" s="231">
        <v>10</v>
      </c>
      <c r="M487" s="255" t="s">
        <v>11</v>
      </c>
      <c r="N487" s="229"/>
      <c r="O487" s="230">
        <f>Tabelle4424354[[#This Row],[FOPPE Art.-Nr. ]]</f>
        <v>35179106131</v>
      </c>
      <c r="T487" s="258"/>
      <c r="U487" s="258"/>
      <c r="V487" s="258"/>
      <c r="W487" s="258"/>
      <c r="X487" s="258"/>
      <c r="Y487" s="258"/>
      <c r="Z487" s="258"/>
      <c r="AA487" s="258"/>
      <c r="AB487" s="258"/>
      <c r="AC487" s="258"/>
      <c r="AD487" s="258"/>
      <c r="AE487" s="258"/>
      <c r="AF487" s="258"/>
      <c r="AG487" s="258"/>
      <c r="AH487" s="258"/>
      <c r="AI487" s="258"/>
      <c r="AJ487" s="258"/>
      <c r="AK487" s="258"/>
      <c r="AL487" s="258"/>
      <c r="AM487" s="258"/>
      <c r="AN487" s="258"/>
      <c r="AO487" s="258"/>
      <c r="AP487" s="258"/>
      <c r="AQ487" s="258"/>
      <c r="AR487" s="258"/>
      <c r="AS487" s="258"/>
      <c r="AT487" s="258"/>
      <c r="AU487" s="258"/>
      <c r="AV487" s="258"/>
      <c r="AW487" s="258"/>
      <c r="AX487" s="258"/>
      <c r="AY487" s="258"/>
      <c r="AZ487" s="258"/>
      <c r="BA487" s="258"/>
      <c r="BB487" s="258"/>
      <c r="BC487" s="258"/>
      <c r="BD487" s="258"/>
      <c r="BE487" s="258"/>
      <c r="BF487" s="258"/>
      <c r="BG487" s="258"/>
      <c r="BH487" s="258"/>
      <c r="BI487" s="258"/>
      <c r="BJ487" s="258"/>
      <c r="BK487" s="258"/>
      <c r="BL487" s="258"/>
      <c r="BM487" s="258"/>
      <c r="BN487" s="258"/>
      <c r="BO487" s="258"/>
      <c r="BP487" s="258"/>
      <c r="BQ487" s="258"/>
      <c r="BR487" s="258"/>
      <c r="BS487" s="258"/>
      <c r="BT487" s="258"/>
      <c r="BU487" s="258"/>
      <c r="BV487" s="258"/>
      <c r="BW487" s="258"/>
      <c r="BX487" s="258"/>
      <c r="BY487" s="258"/>
    </row>
    <row r="488" spans="1:77" s="257" customFormat="1" ht="13.8" x14ac:dyDescent="0.25">
      <c r="A488" s="192" t="s">
        <v>6910</v>
      </c>
      <c r="B488" s="194" t="s">
        <v>6760</v>
      </c>
      <c r="C488" s="252">
        <v>35179106132</v>
      </c>
      <c r="D488" s="254"/>
      <c r="E488" s="253" t="s">
        <v>4829</v>
      </c>
      <c r="F488" s="254"/>
      <c r="G488" s="254"/>
      <c r="H488" s="255">
        <v>10</v>
      </c>
      <c r="I488" s="509"/>
      <c r="J488" s="519" t="s">
        <v>4830</v>
      </c>
      <c r="K488" s="256">
        <v>1</v>
      </c>
      <c r="L488" s="231">
        <v>10</v>
      </c>
      <c r="M488" s="255" t="s">
        <v>11</v>
      </c>
      <c r="N488" s="229"/>
      <c r="O488" s="230">
        <f>Tabelle4424354[[#This Row],[FOPPE Art.-Nr. ]]</f>
        <v>35179106132</v>
      </c>
      <c r="T488" s="258"/>
      <c r="U488" s="258"/>
      <c r="V488" s="258"/>
      <c r="W488" s="258"/>
      <c r="X488" s="258"/>
      <c r="Y488" s="258"/>
      <c r="Z488" s="258"/>
      <c r="AA488" s="258"/>
      <c r="AB488" s="258"/>
      <c r="AC488" s="258"/>
      <c r="AD488" s="258"/>
      <c r="AE488" s="258"/>
      <c r="AF488" s="258"/>
      <c r="AG488" s="258"/>
      <c r="AH488" s="258"/>
      <c r="AI488" s="258"/>
      <c r="AJ488" s="258"/>
      <c r="AK488" s="258"/>
      <c r="AL488" s="258"/>
      <c r="AM488" s="258"/>
      <c r="AN488" s="258"/>
      <c r="AO488" s="258"/>
      <c r="AP488" s="258"/>
      <c r="AQ488" s="258"/>
      <c r="AR488" s="258"/>
      <c r="AS488" s="258"/>
      <c r="AT488" s="258"/>
      <c r="AU488" s="258"/>
      <c r="AV488" s="258"/>
      <c r="AW488" s="258"/>
      <c r="AX488" s="258"/>
      <c r="AY488" s="258"/>
      <c r="AZ488" s="258"/>
      <c r="BA488" s="258"/>
      <c r="BB488" s="258"/>
      <c r="BC488" s="258"/>
      <c r="BD488" s="258"/>
      <c r="BE488" s="258"/>
      <c r="BF488" s="258"/>
      <c r="BG488" s="258"/>
      <c r="BH488" s="258"/>
      <c r="BI488" s="258"/>
      <c r="BJ488" s="258"/>
      <c r="BK488" s="258"/>
      <c r="BL488" s="258"/>
      <c r="BM488" s="258"/>
      <c r="BN488" s="258"/>
      <c r="BO488" s="258"/>
      <c r="BP488" s="258"/>
      <c r="BQ488" s="258"/>
      <c r="BR488" s="258"/>
      <c r="BS488" s="258"/>
      <c r="BT488" s="258"/>
      <c r="BU488" s="258"/>
      <c r="BV488" s="258"/>
      <c r="BW488" s="258"/>
      <c r="BX488" s="258"/>
      <c r="BY488" s="258"/>
    </row>
    <row r="489" spans="1:77" s="257" customFormat="1" ht="13.8" x14ac:dyDescent="0.25">
      <c r="A489" s="192" t="s">
        <v>6910</v>
      </c>
      <c r="B489" s="194" t="s">
        <v>6759</v>
      </c>
      <c r="C489" s="252">
        <v>35179106231</v>
      </c>
      <c r="D489" s="254"/>
      <c r="E489" s="253" t="s">
        <v>4845</v>
      </c>
      <c r="F489" s="254"/>
      <c r="G489" s="254"/>
      <c r="H489" s="255">
        <v>10</v>
      </c>
      <c r="I489" s="509"/>
      <c r="J489" s="519" t="s">
        <v>4846</v>
      </c>
      <c r="K489" s="256">
        <v>1</v>
      </c>
      <c r="L489" s="231">
        <v>10</v>
      </c>
      <c r="M489" s="255" t="s">
        <v>11</v>
      </c>
      <c r="N489" s="229"/>
      <c r="O489" s="230">
        <f>Tabelle4424354[[#This Row],[FOPPE Art.-Nr. ]]</f>
        <v>35179106231</v>
      </c>
      <c r="T489" s="258"/>
      <c r="U489" s="258"/>
      <c r="V489" s="258"/>
      <c r="W489" s="258"/>
      <c r="X489" s="258"/>
      <c r="Y489" s="258"/>
      <c r="Z489" s="258"/>
      <c r="AA489" s="258"/>
      <c r="AB489" s="258"/>
      <c r="AC489" s="258"/>
      <c r="AD489" s="258"/>
      <c r="AE489" s="258"/>
      <c r="AF489" s="258"/>
      <c r="AG489" s="258"/>
      <c r="AH489" s="258"/>
      <c r="AI489" s="258"/>
      <c r="AJ489" s="258"/>
      <c r="AK489" s="258"/>
      <c r="AL489" s="258"/>
      <c r="AM489" s="258"/>
      <c r="AN489" s="258"/>
      <c r="AO489" s="258"/>
      <c r="AP489" s="258"/>
      <c r="AQ489" s="258"/>
      <c r="AR489" s="258"/>
      <c r="AS489" s="258"/>
      <c r="AT489" s="258"/>
      <c r="AU489" s="258"/>
      <c r="AV489" s="258"/>
      <c r="AW489" s="258"/>
      <c r="AX489" s="258"/>
      <c r="AY489" s="258"/>
      <c r="AZ489" s="258"/>
      <c r="BA489" s="258"/>
      <c r="BB489" s="258"/>
      <c r="BC489" s="258"/>
      <c r="BD489" s="258"/>
      <c r="BE489" s="258"/>
      <c r="BF489" s="258"/>
      <c r="BG489" s="258"/>
      <c r="BH489" s="258"/>
      <c r="BI489" s="258"/>
      <c r="BJ489" s="258"/>
      <c r="BK489" s="258"/>
      <c r="BL489" s="258"/>
      <c r="BM489" s="258"/>
      <c r="BN489" s="258"/>
      <c r="BO489" s="258"/>
      <c r="BP489" s="258"/>
      <c r="BQ489" s="258"/>
      <c r="BR489" s="258"/>
      <c r="BS489" s="258"/>
      <c r="BT489" s="258"/>
      <c r="BU489" s="258"/>
      <c r="BV489" s="258"/>
      <c r="BW489" s="258"/>
      <c r="BX489" s="258"/>
      <c r="BY489" s="258"/>
    </row>
    <row r="490" spans="1:77" s="257" customFormat="1" ht="13.8" x14ac:dyDescent="0.25">
      <c r="A490" s="192" t="s">
        <v>6910</v>
      </c>
      <c r="B490" s="194" t="s">
        <v>6760</v>
      </c>
      <c r="C490" s="252">
        <v>35179106232</v>
      </c>
      <c r="D490" s="254"/>
      <c r="E490" s="253" t="s">
        <v>4847</v>
      </c>
      <c r="F490" s="254"/>
      <c r="G490" s="254"/>
      <c r="H490" s="255">
        <v>10</v>
      </c>
      <c r="I490" s="509"/>
      <c r="J490" s="519" t="s">
        <v>4848</v>
      </c>
      <c r="K490" s="256">
        <v>1</v>
      </c>
      <c r="L490" s="231">
        <v>10</v>
      </c>
      <c r="M490" s="255" t="s">
        <v>11</v>
      </c>
      <c r="N490" s="229"/>
      <c r="O490" s="230">
        <f>Tabelle4424354[[#This Row],[FOPPE Art.-Nr. ]]</f>
        <v>35179106232</v>
      </c>
      <c r="T490" s="258"/>
      <c r="U490" s="258"/>
      <c r="V490" s="258"/>
      <c r="W490" s="258"/>
      <c r="X490" s="258"/>
      <c r="Y490" s="258"/>
      <c r="Z490" s="258"/>
      <c r="AA490" s="258"/>
      <c r="AB490" s="258"/>
      <c r="AC490" s="258"/>
      <c r="AD490" s="258"/>
      <c r="AE490" s="258"/>
      <c r="AF490" s="258"/>
      <c r="AG490" s="258"/>
      <c r="AH490" s="258"/>
      <c r="AI490" s="258"/>
      <c r="AJ490" s="258"/>
      <c r="AK490" s="258"/>
      <c r="AL490" s="258"/>
      <c r="AM490" s="258"/>
      <c r="AN490" s="258"/>
      <c r="AO490" s="258"/>
      <c r="AP490" s="258"/>
      <c r="AQ490" s="258"/>
      <c r="AR490" s="258"/>
      <c r="AS490" s="258"/>
      <c r="AT490" s="258"/>
      <c r="AU490" s="258"/>
      <c r="AV490" s="258"/>
      <c r="AW490" s="258"/>
      <c r="AX490" s="258"/>
      <c r="AY490" s="258"/>
      <c r="AZ490" s="258"/>
      <c r="BA490" s="258"/>
      <c r="BB490" s="258"/>
      <c r="BC490" s="258"/>
      <c r="BD490" s="258"/>
      <c r="BE490" s="258"/>
      <c r="BF490" s="258"/>
      <c r="BG490" s="258"/>
      <c r="BH490" s="258"/>
      <c r="BI490" s="258"/>
      <c r="BJ490" s="258"/>
      <c r="BK490" s="258"/>
      <c r="BL490" s="258"/>
      <c r="BM490" s="258"/>
      <c r="BN490" s="258"/>
      <c r="BO490" s="258"/>
      <c r="BP490" s="258"/>
      <c r="BQ490" s="258"/>
      <c r="BR490" s="258"/>
      <c r="BS490" s="258"/>
      <c r="BT490" s="258"/>
      <c r="BU490" s="258"/>
      <c r="BV490" s="258"/>
      <c r="BW490" s="258"/>
      <c r="BX490" s="258"/>
      <c r="BY490" s="258"/>
    </row>
    <row r="491" spans="1:77" s="257" customFormat="1" ht="13.8" x14ac:dyDescent="0.25">
      <c r="A491" s="192" t="s">
        <v>6910</v>
      </c>
      <c r="B491" s="194" t="s">
        <v>6759</v>
      </c>
      <c r="C491" s="252">
        <v>35179106331</v>
      </c>
      <c r="D491" s="254"/>
      <c r="E491" s="253" t="s">
        <v>4873</v>
      </c>
      <c r="F491" s="254"/>
      <c r="G491" s="254"/>
      <c r="H491" s="255">
        <v>10</v>
      </c>
      <c r="I491" s="509"/>
      <c r="J491" s="519" t="s">
        <v>4874</v>
      </c>
      <c r="K491" s="256">
        <v>1</v>
      </c>
      <c r="L491" s="231">
        <v>10</v>
      </c>
      <c r="M491" s="255" t="s">
        <v>11</v>
      </c>
      <c r="N491" s="229"/>
      <c r="O491" s="230">
        <f>Tabelle4424354[[#This Row],[FOPPE Art.-Nr. ]]</f>
        <v>35179106331</v>
      </c>
      <c r="T491" s="258"/>
      <c r="U491" s="258"/>
      <c r="V491" s="258"/>
      <c r="W491" s="258"/>
      <c r="X491" s="258"/>
      <c r="Y491" s="258"/>
      <c r="Z491" s="258"/>
      <c r="AA491" s="258"/>
      <c r="AB491" s="258"/>
      <c r="AC491" s="258"/>
      <c r="AD491" s="258"/>
      <c r="AE491" s="258"/>
      <c r="AF491" s="258"/>
      <c r="AG491" s="258"/>
      <c r="AH491" s="258"/>
      <c r="AI491" s="258"/>
      <c r="AJ491" s="258"/>
      <c r="AK491" s="258"/>
      <c r="AL491" s="258"/>
      <c r="AM491" s="258"/>
      <c r="AN491" s="258"/>
      <c r="AO491" s="258"/>
      <c r="AP491" s="258"/>
      <c r="AQ491" s="258"/>
      <c r="AR491" s="258"/>
      <c r="AS491" s="258"/>
      <c r="AT491" s="258"/>
      <c r="AU491" s="258"/>
      <c r="AV491" s="258"/>
      <c r="AW491" s="258"/>
      <c r="AX491" s="258"/>
      <c r="AY491" s="258"/>
      <c r="AZ491" s="258"/>
      <c r="BA491" s="258"/>
      <c r="BB491" s="258"/>
      <c r="BC491" s="258"/>
      <c r="BD491" s="258"/>
      <c r="BE491" s="258"/>
      <c r="BF491" s="258"/>
      <c r="BG491" s="258"/>
      <c r="BH491" s="258"/>
      <c r="BI491" s="258"/>
      <c r="BJ491" s="258"/>
      <c r="BK491" s="258"/>
      <c r="BL491" s="258"/>
      <c r="BM491" s="258"/>
      <c r="BN491" s="258"/>
      <c r="BO491" s="258"/>
      <c r="BP491" s="258"/>
      <c r="BQ491" s="258"/>
      <c r="BR491" s="258"/>
      <c r="BS491" s="258"/>
      <c r="BT491" s="258"/>
      <c r="BU491" s="258"/>
      <c r="BV491" s="258"/>
      <c r="BW491" s="258"/>
      <c r="BX491" s="258"/>
      <c r="BY491" s="258"/>
    </row>
    <row r="492" spans="1:77" s="257" customFormat="1" ht="13.8" x14ac:dyDescent="0.25">
      <c r="A492" s="192" t="s">
        <v>6910</v>
      </c>
      <c r="B492" s="194" t="s">
        <v>6760</v>
      </c>
      <c r="C492" s="252">
        <v>35179106332</v>
      </c>
      <c r="D492" s="254"/>
      <c r="E492" s="253" t="s">
        <v>4875</v>
      </c>
      <c r="F492" s="254"/>
      <c r="G492" s="254"/>
      <c r="H492" s="255">
        <v>10</v>
      </c>
      <c r="I492" s="509"/>
      <c r="J492" s="519" t="s">
        <v>4876</v>
      </c>
      <c r="K492" s="256">
        <v>1</v>
      </c>
      <c r="L492" s="231">
        <v>10</v>
      </c>
      <c r="M492" s="255" t="s">
        <v>11</v>
      </c>
      <c r="N492" s="229"/>
      <c r="O492" s="230">
        <f>Tabelle4424354[[#This Row],[FOPPE Art.-Nr. ]]</f>
        <v>35179106332</v>
      </c>
      <c r="T492" s="258"/>
      <c r="U492" s="258"/>
      <c r="V492" s="258"/>
      <c r="W492" s="258"/>
      <c r="X492" s="258"/>
      <c r="Y492" s="258"/>
      <c r="Z492" s="258"/>
      <c r="AA492" s="258"/>
      <c r="AB492" s="258"/>
      <c r="AC492" s="258"/>
      <c r="AD492" s="258"/>
      <c r="AE492" s="258"/>
      <c r="AF492" s="258"/>
      <c r="AG492" s="258"/>
      <c r="AH492" s="258"/>
      <c r="AI492" s="258"/>
      <c r="AJ492" s="258"/>
      <c r="AK492" s="258"/>
      <c r="AL492" s="258"/>
      <c r="AM492" s="258"/>
      <c r="AN492" s="258"/>
      <c r="AO492" s="258"/>
      <c r="AP492" s="258"/>
      <c r="AQ492" s="258"/>
      <c r="AR492" s="258"/>
      <c r="AS492" s="258"/>
      <c r="AT492" s="258"/>
      <c r="AU492" s="258"/>
      <c r="AV492" s="258"/>
      <c r="AW492" s="258"/>
      <c r="AX492" s="258"/>
      <c r="AY492" s="258"/>
      <c r="AZ492" s="258"/>
      <c r="BA492" s="258"/>
      <c r="BB492" s="258"/>
      <c r="BC492" s="258"/>
      <c r="BD492" s="258"/>
      <c r="BE492" s="258"/>
      <c r="BF492" s="258"/>
      <c r="BG492" s="258"/>
      <c r="BH492" s="258"/>
      <c r="BI492" s="258"/>
      <c r="BJ492" s="258"/>
      <c r="BK492" s="258"/>
      <c r="BL492" s="258"/>
      <c r="BM492" s="258"/>
      <c r="BN492" s="258"/>
      <c r="BO492" s="258"/>
      <c r="BP492" s="258"/>
      <c r="BQ492" s="258"/>
      <c r="BR492" s="258"/>
      <c r="BS492" s="258"/>
      <c r="BT492" s="258"/>
      <c r="BU492" s="258"/>
      <c r="BV492" s="258"/>
      <c r="BW492" s="258"/>
      <c r="BX492" s="258"/>
      <c r="BY492" s="258"/>
    </row>
    <row r="493" spans="1:77" s="257" customFormat="1" ht="13.8" x14ac:dyDescent="0.25">
      <c r="A493" s="192" t="s">
        <v>6910</v>
      </c>
      <c r="B493" s="194" t="s">
        <v>6759</v>
      </c>
      <c r="C493" s="252">
        <v>35179106431</v>
      </c>
      <c r="D493" s="254"/>
      <c r="E493" s="253" t="s">
        <v>4905</v>
      </c>
      <c r="F493" s="254"/>
      <c r="G493" s="254"/>
      <c r="H493" s="255">
        <v>10</v>
      </c>
      <c r="I493" s="509"/>
      <c r="J493" s="519" t="s">
        <v>4906</v>
      </c>
      <c r="K493" s="256">
        <v>1</v>
      </c>
      <c r="L493" s="231">
        <v>10</v>
      </c>
      <c r="M493" s="255" t="s">
        <v>11</v>
      </c>
      <c r="N493" s="229"/>
      <c r="O493" s="230">
        <f>Tabelle4424354[[#This Row],[FOPPE Art.-Nr. ]]</f>
        <v>35179106431</v>
      </c>
      <c r="T493" s="258"/>
      <c r="U493" s="258"/>
      <c r="V493" s="258"/>
      <c r="W493" s="258"/>
      <c r="X493" s="258"/>
      <c r="Y493" s="258"/>
      <c r="Z493" s="258"/>
      <c r="AA493" s="258"/>
      <c r="AB493" s="258"/>
      <c r="AC493" s="258"/>
      <c r="AD493" s="258"/>
      <c r="AE493" s="258"/>
      <c r="AF493" s="258"/>
      <c r="AG493" s="258"/>
      <c r="AH493" s="258"/>
      <c r="AI493" s="258"/>
      <c r="AJ493" s="258"/>
      <c r="AK493" s="258"/>
      <c r="AL493" s="258"/>
      <c r="AM493" s="258"/>
      <c r="AN493" s="258"/>
      <c r="AO493" s="258"/>
      <c r="AP493" s="258"/>
      <c r="AQ493" s="258"/>
      <c r="AR493" s="258"/>
      <c r="AS493" s="258"/>
      <c r="AT493" s="258"/>
      <c r="AU493" s="258"/>
      <c r="AV493" s="258"/>
      <c r="AW493" s="258"/>
      <c r="AX493" s="258"/>
      <c r="AY493" s="258"/>
      <c r="AZ493" s="258"/>
      <c r="BA493" s="258"/>
      <c r="BB493" s="258"/>
      <c r="BC493" s="258"/>
      <c r="BD493" s="258"/>
      <c r="BE493" s="258"/>
      <c r="BF493" s="258"/>
      <c r="BG493" s="258"/>
      <c r="BH493" s="258"/>
      <c r="BI493" s="258"/>
      <c r="BJ493" s="258"/>
      <c r="BK493" s="258"/>
      <c r="BL493" s="258"/>
      <c r="BM493" s="258"/>
      <c r="BN493" s="258"/>
      <c r="BO493" s="258"/>
      <c r="BP493" s="258"/>
      <c r="BQ493" s="258"/>
      <c r="BR493" s="258"/>
      <c r="BS493" s="258"/>
      <c r="BT493" s="258"/>
      <c r="BU493" s="258"/>
      <c r="BV493" s="258"/>
      <c r="BW493" s="258"/>
      <c r="BX493" s="258"/>
      <c r="BY493" s="258"/>
    </row>
    <row r="494" spans="1:77" s="257" customFormat="1" ht="13.8" x14ac:dyDescent="0.25">
      <c r="A494" s="192" t="s">
        <v>6910</v>
      </c>
      <c r="B494" s="194" t="s">
        <v>6760</v>
      </c>
      <c r="C494" s="252">
        <v>35179106432</v>
      </c>
      <c r="D494" s="254"/>
      <c r="E494" s="253" t="s">
        <v>4907</v>
      </c>
      <c r="F494" s="254"/>
      <c r="G494" s="254"/>
      <c r="H494" s="255">
        <v>10</v>
      </c>
      <c r="I494" s="509"/>
      <c r="J494" s="519" t="s">
        <v>4908</v>
      </c>
      <c r="K494" s="256">
        <v>1</v>
      </c>
      <c r="L494" s="231">
        <v>10</v>
      </c>
      <c r="M494" s="255" t="s">
        <v>11</v>
      </c>
      <c r="N494" s="229"/>
      <c r="O494" s="230">
        <f>Tabelle4424354[[#This Row],[FOPPE Art.-Nr. ]]</f>
        <v>35179106432</v>
      </c>
      <c r="T494" s="258"/>
      <c r="U494" s="258"/>
      <c r="V494" s="258"/>
      <c r="W494" s="258"/>
      <c r="X494" s="258"/>
      <c r="Y494" s="258"/>
      <c r="Z494" s="258"/>
      <c r="AA494" s="258"/>
      <c r="AB494" s="258"/>
      <c r="AC494" s="258"/>
      <c r="AD494" s="258"/>
      <c r="AE494" s="258"/>
      <c r="AF494" s="258"/>
      <c r="AG494" s="258"/>
      <c r="AH494" s="258"/>
      <c r="AI494" s="258"/>
      <c r="AJ494" s="258"/>
      <c r="AK494" s="258"/>
      <c r="AL494" s="258"/>
      <c r="AM494" s="258"/>
      <c r="AN494" s="258"/>
      <c r="AO494" s="258"/>
      <c r="AP494" s="258"/>
      <c r="AQ494" s="258"/>
      <c r="AR494" s="258"/>
      <c r="AS494" s="258"/>
      <c r="AT494" s="258"/>
      <c r="AU494" s="258"/>
      <c r="AV494" s="258"/>
      <c r="AW494" s="258"/>
      <c r="AX494" s="258"/>
      <c r="AY494" s="258"/>
      <c r="AZ494" s="258"/>
      <c r="BA494" s="258"/>
      <c r="BB494" s="258"/>
      <c r="BC494" s="258"/>
      <c r="BD494" s="258"/>
      <c r="BE494" s="258"/>
      <c r="BF494" s="258"/>
      <c r="BG494" s="258"/>
      <c r="BH494" s="258"/>
      <c r="BI494" s="258"/>
      <c r="BJ494" s="258"/>
      <c r="BK494" s="258"/>
      <c r="BL494" s="258"/>
      <c r="BM494" s="258"/>
      <c r="BN494" s="258"/>
      <c r="BO494" s="258"/>
      <c r="BP494" s="258"/>
      <c r="BQ494" s="258"/>
      <c r="BR494" s="258"/>
      <c r="BS494" s="258"/>
      <c r="BT494" s="258"/>
      <c r="BU494" s="258"/>
      <c r="BV494" s="258"/>
      <c r="BW494" s="258"/>
      <c r="BX494" s="258"/>
      <c r="BY494" s="258"/>
    </row>
    <row r="495" spans="1:77" s="257" customFormat="1" ht="13.8" x14ac:dyDescent="0.25">
      <c r="A495" s="192" t="s">
        <v>6910</v>
      </c>
      <c r="B495" s="194" t="s">
        <v>6759</v>
      </c>
      <c r="C495" s="252">
        <v>35179106531</v>
      </c>
      <c r="D495" s="254"/>
      <c r="E495" s="253" t="s">
        <v>4935</v>
      </c>
      <c r="F495" s="254"/>
      <c r="G495" s="254"/>
      <c r="H495" s="255">
        <v>10</v>
      </c>
      <c r="I495" s="509"/>
      <c r="J495" s="519" t="s">
        <v>4936</v>
      </c>
      <c r="K495" s="256">
        <v>1</v>
      </c>
      <c r="L495" s="231">
        <v>10</v>
      </c>
      <c r="M495" s="255" t="s">
        <v>11</v>
      </c>
      <c r="N495" s="229"/>
      <c r="O495" s="230">
        <f>Tabelle4424354[[#This Row],[FOPPE Art.-Nr. ]]</f>
        <v>35179106531</v>
      </c>
      <c r="T495" s="258"/>
      <c r="U495" s="258"/>
      <c r="V495" s="258"/>
      <c r="W495" s="258"/>
      <c r="X495" s="258"/>
      <c r="Y495" s="258"/>
      <c r="Z495" s="258"/>
      <c r="AA495" s="258"/>
      <c r="AB495" s="258"/>
      <c r="AC495" s="258"/>
      <c r="AD495" s="258"/>
      <c r="AE495" s="258"/>
      <c r="AF495" s="258"/>
      <c r="AG495" s="258"/>
      <c r="AH495" s="258"/>
      <c r="AI495" s="258"/>
      <c r="AJ495" s="258"/>
      <c r="AK495" s="258"/>
      <c r="AL495" s="258"/>
      <c r="AM495" s="258"/>
      <c r="AN495" s="258"/>
      <c r="AO495" s="258"/>
      <c r="AP495" s="258"/>
      <c r="AQ495" s="258"/>
      <c r="AR495" s="258"/>
      <c r="AS495" s="258"/>
      <c r="AT495" s="258"/>
      <c r="AU495" s="258"/>
      <c r="AV495" s="258"/>
      <c r="AW495" s="258"/>
      <c r="AX495" s="258"/>
      <c r="AY495" s="258"/>
      <c r="AZ495" s="258"/>
      <c r="BA495" s="258"/>
      <c r="BB495" s="258"/>
      <c r="BC495" s="258"/>
      <c r="BD495" s="258"/>
      <c r="BE495" s="258"/>
      <c r="BF495" s="258"/>
      <c r="BG495" s="258"/>
      <c r="BH495" s="258"/>
      <c r="BI495" s="258"/>
      <c r="BJ495" s="258"/>
      <c r="BK495" s="258"/>
      <c r="BL495" s="258"/>
      <c r="BM495" s="258"/>
      <c r="BN495" s="258"/>
      <c r="BO495" s="258"/>
      <c r="BP495" s="258"/>
      <c r="BQ495" s="258"/>
      <c r="BR495" s="258"/>
      <c r="BS495" s="258"/>
      <c r="BT495" s="258"/>
      <c r="BU495" s="258"/>
      <c r="BV495" s="258"/>
      <c r="BW495" s="258"/>
      <c r="BX495" s="258"/>
      <c r="BY495" s="258"/>
    </row>
    <row r="496" spans="1:77" s="257" customFormat="1" ht="13.8" x14ac:dyDescent="0.25">
      <c r="A496" s="192" t="s">
        <v>6910</v>
      </c>
      <c r="B496" s="194" t="s">
        <v>6760</v>
      </c>
      <c r="C496" s="252">
        <v>35179106532</v>
      </c>
      <c r="D496" s="254"/>
      <c r="E496" s="253" t="s">
        <v>4937</v>
      </c>
      <c r="F496" s="254"/>
      <c r="G496" s="254"/>
      <c r="H496" s="255">
        <v>10</v>
      </c>
      <c r="I496" s="509"/>
      <c r="J496" s="519" t="s">
        <v>4938</v>
      </c>
      <c r="K496" s="256">
        <v>1</v>
      </c>
      <c r="L496" s="231">
        <v>10</v>
      </c>
      <c r="M496" s="255" t="s">
        <v>11</v>
      </c>
      <c r="N496" s="229"/>
      <c r="O496" s="230">
        <f>Tabelle4424354[[#This Row],[FOPPE Art.-Nr. ]]</f>
        <v>35179106532</v>
      </c>
      <c r="T496" s="258"/>
      <c r="U496" s="258"/>
      <c r="V496" s="258"/>
      <c r="W496" s="258"/>
      <c r="X496" s="258"/>
      <c r="Y496" s="258"/>
      <c r="Z496" s="258"/>
      <c r="AA496" s="258"/>
      <c r="AB496" s="258"/>
      <c r="AC496" s="258"/>
      <c r="AD496" s="258"/>
      <c r="AE496" s="258"/>
      <c r="AF496" s="258"/>
      <c r="AG496" s="258"/>
      <c r="AH496" s="258"/>
      <c r="AI496" s="258"/>
      <c r="AJ496" s="258"/>
      <c r="AK496" s="258"/>
      <c r="AL496" s="258"/>
      <c r="AM496" s="258"/>
      <c r="AN496" s="258"/>
      <c r="AO496" s="258"/>
      <c r="AP496" s="258"/>
      <c r="AQ496" s="258"/>
      <c r="AR496" s="258"/>
      <c r="AS496" s="258"/>
      <c r="AT496" s="258"/>
      <c r="AU496" s="258"/>
      <c r="AV496" s="258"/>
      <c r="AW496" s="258"/>
      <c r="AX496" s="258"/>
      <c r="AY496" s="258"/>
      <c r="AZ496" s="258"/>
      <c r="BA496" s="258"/>
      <c r="BB496" s="258"/>
      <c r="BC496" s="258"/>
      <c r="BD496" s="258"/>
      <c r="BE496" s="258"/>
      <c r="BF496" s="258"/>
      <c r="BG496" s="258"/>
      <c r="BH496" s="258"/>
      <c r="BI496" s="258"/>
      <c r="BJ496" s="258"/>
      <c r="BK496" s="258"/>
      <c r="BL496" s="258"/>
      <c r="BM496" s="258"/>
      <c r="BN496" s="258"/>
      <c r="BO496" s="258"/>
      <c r="BP496" s="258"/>
      <c r="BQ496" s="258"/>
      <c r="BR496" s="258"/>
      <c r="BS496" s="258"/>
      <c r="BT496" s="258"/>
      <c r="BU496" s="258"/>
      <c r="BV496" s="258"/>
      <c r="BW496" s="258"/>
      <c r="BX496" s="258"/>
      <c r="BY496" s="258"/>
    </row>
    <row r="497" spans="1:77" s="257" customFormat="1" ht="13.8" x14ac:dyDescent="0.25">
      <c r="A497" s="192" t="s">
        <v>6910</v>
      </c>
      <c r="B497" s="194" t="s">
        <v>6759</v>
      </c>
      <c r="C497" s="252">
        <v>35179106631</v>
      </c>
      <c r="D497" s="254"/>
      <c r="E497" s="253" t="s">
        <v>4973</v>
      </c>
      <c r="F497" s="254"/>
      <c r="G497" s="254"/>
      <c r="H497" s="255">
        <v>10</v>
      </c>
      <c r="I497" s="509"/>
      <c r="J497" s="519" t="s">
        <v>4974</v>
      </c>
      <c r="K497" s="256">
        <v>1</v>
      </c>
      <c r="L497" s="231">
        <v>10</v>
      </c>
      <c r="M497" s="255" t="s">
        <v>11</v>
      </c>
      <c r="N497" s="229"/>
      <c r="O497" s="230">
        <f>Tabelle4424354[[#This Row],[FOPPE Art.-Nr. ]]</f>
        <v>35179106631</v>
      </c>
      <c r="T497" s="258"/>
      <c r="U497" s="258"/>
      <c r="V497" s="258"/>
      <c r="W497" s="258"/>
      <c r="X497" s="258"/>
      <c r="Y497" s="258"/>
      <c r="Z497" s="258"/>
      <c r="AA497" s="258"/>
      <c r="AB497" s="258"/>
      <c r="AC497" s="258"/>
      <c r="AD497" s="258"/>
      <c r="AE497" s="258"/>
      <c r="AF497" s="258"/>
      <c r="AG497" s="258"/>
      <c r="AH497" s="258"/>
      <c r="AI497" s="258"/>
      <c r="AJ497" s="258"/>
      <c r="AK497" s="258"/>
      <c r="AL497" s="258"/>
      <c r="AM497" s="258"/>
      <c r="AN497" s="258"/>
      <c r="AO497" s="258"/>
      <c r="AP497" s="258"/>
      <c r="AQ497" s="258"/>
      <c r="AR497" s="258"/>
      <c r="AS497" s="258"/>
      <c r="AT497" s="258"/>
      <c r="AU497" s="258"/>
      <c r="AV497" s="258"/>
      <c r="AW497" s="258"/>
      <c r="AX497" s="258"/>
      <c r="AY497" s="258"/>
      <c r="AZ497" s="258"/>
      <c r="BA497" s="258"/>
      <c r="BB497" s="258"/>
      <c r="BC497" s="258"/>
      <c r="BD497" s="258"/>
      <c r="BE497" s="258"/>
      <c r="BF497" s="258"/>
      <c r="BG497" s="258"/>
      <c r="BH497" s="258"/>
      <c r="BI497" s="258"/>
      <c r="BJ497" s="258"/>
      <c r="BK497" s="258"/>
      <c r="BL497" s="258"/>
      <c r="BM497" s="258"/>
      <c r="BN497" s="258"/>
      <c r="BO497" s="258"/>
      <c r="BP497" s="258"/>
      <c r="BQ497" s="258"/>
      <c r="BR497" s="258"/>
      <c r="BS497" s="258"/>
      <c r="BT497" s="258"/>
      <c r="BU497" s="258"/>
      <c r="BV497" s="258"/>
      <c r="BW497" s="258"/>
      <c r="BX497" s="258"/>
      <c r="BY497" s="258"/>
    </row>
    <row r="498" spans="1:77" s="257" customFormat="1" ht="13.8" x14ac:dyDescent="0.25">
      <c r="A498" s="192" t="s">
        <v>6910</v>
      </c>
      <c r="B498" s="194" t="s">
        <v>6760</v>
      </c>
      <c r="C498" s="252">
        <v>35179106632</v>
      </c>
      <c r="D498" s="254"/>
      <c r="E498" s="253" t="s">
        <v>4975</v>
      </c>
      <c r="F498" s="254"/>
      <c r="G498" s="254"/>
      <c r="H498" s="255">
        <v>10</v>
      </c>
      <c r="I498" s="509"/>
      <c r="J498" s="519" t="s">
        <v>4976</v>
      </c>
      <c r="K498" s="256">
        <v>1</v>
      </c>
      <c r="L498" s="231">
        <v>10</v>
      </c>
      <c r="M498" s="255" t="s">
        <v>11</v>
      </c>
      <c r="N498" s="229"/>
      <c r="O498" s="230">
        <f>Tabelle4424354[[#This Row],[FOPPE Art.-Nr. ]]</f>
        <v>35179106632</v>
      </c>
      <c r="T498" s="258"/>
      <c r="U498" s="258"/>
      <c r="V498" s="258"/>
      <c r="W498" s="258"/>
      <c r="X498" s="258"/>
      <c r="Y498" s="258"/>
      <c r="Z498" s="258"/>
      <c r="AA498" s="258"/>
      <c r="AB498" s="258"/>
      <c r="AC498" s="258"/>
      <c r="AD498" s="258"/>
      <c r="AE498" s="258"/>
      <c r="AF498" s="258"/>
      <c r="AG498" s="258"/>
      <c r="AH498" s="258"/>
      <c r="AI498" s="258"/>
      <c r="AJ498" s="258"/>
      <c r="AK498" s="258"/>
      <c r="AL498" s="258"/>
      <c r="AM498" s="258"/>
      <c r="AN498" s="258"/>
      <c r="AO498" s="258"/>
      <c r="AP498" s="258"/>
      <c r="AQ498" s="258"/>
      <c r="AR498" s="258"/>
      <c r="AS498" s="258"/>
      <c r="AT498" s="258"/>
      <c r="AU498" s="258"/>
      <c r="AV498" s="258"/>
      <c r="AW498" s="258"/>
      <c r="AX498" s="258"/>
      <c r="AY498" s="258"/>
      <c r="AZ498" s="258"/>
      <c r="BA498" s="258"/>
      <c r="BB498" s="258"/>
      <c r="BC498" s="258"/>
      <c r="BD498" s="258"/>
      <c r="BE498" s="258"/>
      <c r="BF498" s="258"/>
      <c r="BG498" s="258"/>
      <c r="BH498" s="258"/>
      <c r="BI498" s="258"/>
      <c r="BJ498" s="258"/>
      <c r="BK498" s="258"/>
      <c r="BL498" s="258"/>
      <c r="BM498" s="258"/>
      <c r="BN498" s="258"/>
      <c r="BO498" s="258"/>
      <c r="BP498" s="258"/>
      <c r="BQ498" s="258"/>
      <c r="BR498" s="258"/>
      <c r="BS498" s="258"/>
      <c r="BT498" s="258"/>
      <c r="BU498" s="258"/>
      <c r="BV498" s="258"/>
      <c r="BW498" s="258"/>
      <c r="BX498" s="258"/>
      <c r="BY498" s="258"/>
    </row>
    <row r="499" spans="1:77" s="257" customFormat="1" ht="13.8" x14ac:dyDescent="0.25">
      <c r="A499" s="192" t="s">
        <v>6910</v>
      </c>
      <c r="B499" s="194" t="s">
        <v>6759</v>
      </c>
      <c r="C499" s="252">
        <v>35179106731</v>
      </c>
      <c r="D499" s="254"/>
      <c r="E499" s="253" t="s">
        <v>4993</v>
      </c>
      <c r="F499" s="254"/>
      <c r="G499" s="254"/>
      <c r="H499" s="255">
        <v>10</v>
      </c>
      <c r="I499" s="509"/>
      <c r="J499" s="519" t="s">
        <v>4994</v>
      </c>
      <c r="K499" s="256">
        <v>1</v>
      </c>
      <c r="L499" s="231">
        <v>10</v>
      </c>
      <c r="M499" s="255" t="s">
        <v>11</v>
      </c>
      <c r="N499" s="229"/>
      <c r="O499" s="230">
        <f>Tabelle4424354[[#This Row],[FOPPE Art.-Nr. ]]</f>
        <v>35179106731</v>
      </c>
      <c r="T499" s="258"/>
      <c r="U499" s="258"/>
      <c r="V499" s="258"/>
      <c r="W499" s="258"/>
      <c r="X499" s="258"/>
      <c r="Y499" s="258"/>
      <c r="Z499" s="258"/>
      <c r="AA499" s="258"/>
      <c r="AB499" s="258"/>
      <c r="AC499" s="258"/>
      <c r="AD499" s="258"/>
      <c r="AE499" s="258"/>
      <c r="AF499" s="258"/>
      <c r="AG499" s="258"/>
      <c r="AH499" s="258"/>
      <c r="AI499" s="258"/>
      <c r="AJ499" s="258"/>
      <c r="AK499" s="258"/>
      <c r="AL499" s="258"/>
      <c r="AM499" s="258"/>
      <c r="AN499" s="258"/>
      <c r="AO499" s="258"/>
      <c r="AP499" s="258"/>
      <c r="AQ499" s="258"/>
      <c r="AR499" s="258"/>
      <c r="AS499" s="258"/>
      <c r="AT499" s="258"/>
      <c r="AU499" s="258"/>
      <c r="AV499" s="258"/>
      <c r="AW499" s="258"/>
      <c r="AX499" s="258"/>
      <c r="AY499" s="258"/>
      <c r="AZ499" s="258"/>
      <c r="BA499" s="258"/>
      <c r="BB499" s="258"/>
      <c r="BC499" s="258"/>
      <c r="BD499" s="258"/>
      <c r="BE499" s="258"/>
      <c r="BF499" s="258"/>
      <c r="BG499" s="258"/>
      <c r="BH499" s="258"/>
      <c r="BI499" s="258"/>
      <c r="BJ499" s="258"/>
      <c r="BK499" s="258"/>
      <c r="BL499" s="258"/>
      <c r="BM499" s="258"/>
      <c r="BN499" s="258"/>
      <c r="BO499" s="258"/>
      <c r="BP499" s="258"/>
      <c r="BQ499" s="258"/>
      <c r="BR499" s="258"/>
      <c r="BS499" s="258"/>
      <c r="BT499" s="258"/>
      <c r="BU499" s="258"/>
      <c r="BV499" s="258"/>
      <c r="BW499" s="258"/>
      <c r="BX499" s="258"/>
      <c r="BY499" s="258"/>
    </row>
    <row r="500" spans="1:77" s="257" customFormat="1" ht="13.8" x14ac:dyDescent="0.25">
      <c r="A500" s="192" t="s">
        <v>6910</v>
      </c>
      <c r="B500" s="194" t="s">
        <v>6760</v>
      </c>
      <c r="C500" s="252">
        <v>35179106732</v>
      </c>
      <c r="D500" s="254"/>
      <c r="E500" s="253" t="s">
        <v>4995</v>
      </c>
      <c r="F500" s="254"/>
      <c r="G500" s="254"/>
      <c r="H500" s="255">
        <v>10</v>
      </c>
      <c r="I500" s="509"/>
      <c r="J500" s="519" t="s">
        <v>4996</v>
      </c>
      <c r="K500" s="256">
        <v>1</v>
      </c>
      <c r="L500" s="231">
        <v>10</v>
      </c>
      <c r="M500" s="255" t="s">
        <v>11</v>
      </c>
      <c r="N500" s="229"/>
      <c r="O500" s="230">
        <f>Tabelle4424354[[#This Row],[FOPPE Art.-Nr. ]]</f>
        <v>35179106732</v>
      </c>
      <c r="T500" s="258"/>
      <c r="U500" s="258"/>
      <c r="V500" s="258"/>
      <c r="W500" s="258"/>
      <c r="X500" s="258"/>
      <c r="Y500" s="258"/>
      <c r="Z500" s="258"/>
      <c r="AA500" s="258"/>
      <c r="AB500" s="258"/>
      <c r="AC500" s="258"/>
      <c r="AD500" s="258"/>
      <c r="AE500" s="258"/>
      <c r="AF500" s="258"/>
      <c r="AG500" s="258"/>
      <c r="AH500" s="258"/>
      <c r="AI500" s="258"/>
      <c r="AJ500" s="258"/>
      <c r="AK500" s="258"/>
      <c r="AL500" s="258"/>
      <c r="AM500" s="258"/>
      <c r="AN500" s="258"/>
      <c r="AO500" s="258"/>
      <c r="AP500" s="258"/>
      <c r="AQ500" s="258"/>
      <c r="AR500" s="258"/>
      <c r="AS500" s="258"/>
      <c r="AT500" s="258"/>
      <c r="AU500" s="258"/>
      <c r="AV500" s="258"/>
      <c r="AW500" s="258"/>
      <c r="AX500" s="258"/>
      <c r="AY500" s="258"/>
      <c r="AZ500" s="258"/>
      <c r="BA500" s="258"/>
      <c r="BB500" s="258"/>
      <c r="BC500" s="258"/>
      <c r="BD500" s="258"/>
      <c r="BE500" s="258"/>
      <c r="BF500" s="258"/>
      <c r="BG500" s="258"/>
      <c r="BH500" s="258"/>
      <c r="BI500" s="258"/>
      <c r="BJ500" s="258"/>
      <c r="BK500" s="258"/>
      <c r="BL500" s="258"/>
      <c r="BM500" s="258"/>
      <c r="BN500" s="258"/>
      <c r="BO500" s="258"/>
      <c r="BP500" s="258"/>
      <c r="BQ500" s="258"/>
      <c r="BR500" s="258"/>
      <c r="BS500" s="258"/>
      <c r="BT500" s="258"/>
      <c r="BU500" s="258"/>
      <c r="BV500" s="258"/>
      <c r="BW500" s="258"/>
      <c r="BX500" s="258"/>
      <c r="BY500" s="258"/>
    </row>
    <row r="501" spans="1:77" s="257" customFormat="1" ht="13.8" x14ac:dyDescent="0.25">
      <c r="A501" s="192" t="s">
        <v>6910</v>
      </c>
      <c r="B501" s="194" t="s">
        <v>6759</v>
      </c>
      <c r="C501" s="252">
        <v>35179106831</v>
      </c>
      <c r="D501" s="254"/>
      <c r="E501" s="253" t="s">
        <v>5023</v>
      </c>
      <c r="F501" s="254"/>
      <c r="G501" s="254"/>
      <c r="H501" s="255">
        <v>10</v>
      </c>
      <c r="I501" s="509"/>
      <c r="J501" s="519" t="s">
        <v>5024</v>
      </c>
      <c r="K501" s="256">
        <v>1</v>
      </c>
      <c r="L501" s="231">
        <v>10</v>
      </c>
      <c r="M501" s="255" t="s">
        <v>11</v>
      </c>
      <c r="N501" s="229"/>
      <c r="O501" s="230">
        <f>Tabelle4424354[[#This Row],[FOPPE Art.-Nr. ]]</f>
        <v>35179106831</v>
      </c>
      <c r="T501" s="258"/>
      <c r="U501" s="258"/>
      <c r="V501" s="258"/>
      <c r="W501" s="258"/>
      <c r="X501" s="258"/>
      <c r="Y501" s="258"/>
      <c r="Z501" s="258"/>
      <c r="AA501" s="258"/>
      <c r="AB501" s="258"/>
      <c r="AC501" s="258"/>
      <c r="AD501" s="258"/>
      <c r="AE501" s="258"/>
      <c r="AF501" s="258"/>
      <c r="AG501" s="258"/>
      <c r="AH501" s="258"/>
      <c r="AI501" s="258"/>
      <c r="AJ501" s="258"/>
      <c r="AK501" s="258"/>
      <c r="AL501" s="258"/>
      <c r="AM501" s="258"/>
      <c r="AN501" s="258"/>
      <c r="AO501" s="258"/>
      <c r="AP501" s="258"/>
      <c r="AQ501" s="258"/>
      <c r="AR501" s="258"/>
      <c r="AS501" s="258"/>
      <c r="AT501" s="258"/>
      <c r="AU501" s="258"/>
      <c r="AV501" s="258"/>
      <c r="AW501" s="258"/>
      <c r="AX501" s="258"/>
      <c r="AY501" s="258"/>
      <c r="AZ501" s="258"/>
      <c r="BA501" s="258"/>
      <c r="BB501" s="258"/>
      <c r="BC501" s="258"/>
      <c r="BD501" s="258"/>
      <c r="BE501" s="258"/>
      <c r="BF501" s="258"/>
      <c r="BG501" s="258"/>
      <c r="BH501" s="258"/>
      <c r="BI501" s="258"/>
      <c r="BJ501" s="258"/>
      <c r="BK501" s="258"/>
      <c r="BL501" s="258"/>
      <c r="BM501" s="258"/>
      <c r="BN501" s="258"/>
      <c r="BO501" s="258"/>
      <c r="BP501" s="258"/>
      <c r="BQ501" s="258"/>
      <c r="BR501" s="258"/>
      <c r="BS501" s="258"/>
      <c r="BT501" s="258"/>
      <c r="BU501" s="258"/>
      <c r="BV501" s="258"/>
      <c r="BW501" s="258"/>
      <c r="BX501" s="258"/>
      <c r="BY501" s="258"/>
    </row>
    <row r="502" spans="1:77" s="257" customFormat="1" ht="13.8" x14ac:dyDescent="0.25">
      <c r="A502" s="192" t="s">
        <v>6910</v>
      </c>
      <c r="B502" s="194" t="s">
        <v>6760</v>
      </c>
      <c r="C502" s="252">
        <v>35179106832</v>
      </c>
      <c r="D502" s="254"/>
      <c r="E502" s="253" t="s">
        <v>5025</v>
      </c>
      <c r="F502" s="254"/>
      <c r="G502" s="254"/>
      <c r="H502" s="255">
        <v>10</v>
      </c>
      <c r="I502" s="509"/>
      <c r="J502" s="519" t="s">
        <v>5026</v>
      </c>
      <c r="K502" s="256">
        <v>1</v>
      </c>
      <c r="L502" s="231">
        <v>10</v>
      </c>
      <c r="M502" s="255" t="s">
        <v>11</v>
      </c>
      <c r="N502" s="229"/>
      <c r="O502" s="230">
        <f>Tabelle4424354[[#This Row],[FOPPE Art.-Nr. ]]</f>
        <v>35179106832</v>
      </c>
      <c r="T502" s="258"/>
      <c r="U502" s="258"/>
      <c r="V502" s="258"/>
      <c r="W502" s="258"/>
      <c r="X502" s="258"/>
      <c r="Y502" s="258"/>
      <c r="Z502" s="258"/>
      <c r="AA502" s="258"/>
      <c r="AB502" s="258"/>
      <c r="AC502" s="258"/>
      <c r="AD502" s="258"/>
      <c r="AE502" s="258"/>
      <c r="AF502" s="258"/>
      <c r="AG502" s="258"/>
      <c r="AH502" s="258"/>
      <c r="AI502" s="258"/>
      <c r="AJ502" s="258"/>
      <c r="AK502" s="258"/>
      <c r="AL502" s="258"/>
      <c r="AM502" s="258"/>
      <c r="AN502" s="258"/>
      <c r="AO502" s="258"/>
      <c r="AP502" s="258"/>
      <c r="AQ502" s="258"/>
      <c r="AR502" s="258"/>
      <c r="AS502" s="258"/>
      <c r="AT502" s="258"/>
      <c r="AU502" s="258"/>
      <c r="AV502" s="258"/>
      <c r="AW502" s="258"/>
      <c r="AX502" s="258"/>
      <c r="AY502" s="258"/>
      <c r="AZ502" s="258"/>
      <c r="BA502" s="258"/>
      <c r="BB502" s="258"/>
      <c r="BC502" s="258"/>
      <c r="BD502" s="258"/>
      <c r="BE502" s="258"/>
      <c r="BF502" s="258"/>
      <c r="BG502" s="258"/>
      <c r="BH502" s="258"/>
      <c r="BI502" s="258"/>
      <c r="BJ502" s="258"/>
      <c r="BK502" s="258"/>
      <c r="BL502" s="258"/>
      <c r="BM502" s="258"/>
      <c r="BN502" s="258"/>
      <c r="BO502" s="258"/>
      <c r="BP502" s="258"/>
      <c r="BQ502" s="258"/>
      <c r="BR502" s="258"/>
      <c r="BS502" s="258"/>
      <c r="BT502" s="258"/>
      <c r="BU502" s="258"/>
      <c r="BV502" s="258"/>
      <c r="BW502" s="258"/>
      <c r="BX502" s="258"/>
      <c r="BY502" s="258"/>
    </row>
    <row r="503" spans="1:77" s="257" customFormat="1" ht="13.8" x14ac:dyDescent="0.25">
      <c r="A503" s="192" t="s">
        <v>6910</v>
      </c>
      <c r="B503" s="194" t="s">
        <v>6759</v>
      </c>
      <c r="C503" s="252">
        <v>35179106931</v>
      </c>
      <c r="D503" s="254"/>
      <c r="E503" s="253" t="s">
        <v>5047</v>
      </c>
      <c r="F503" s="254"/>
      <c r="G503" s="254"/>
      <c r="H503" s="255">
        <v>10</v>
      </c>
      <c r="I503" s="509"/>
      <c r="J503" s="519" t="s">
        <v>5048</v>
      </c>
      <c r="K503" s="256">
        <v>1</v>
      </c>
      <c r="L503" s="231">
        <v>10</v>
      </c>
      <c r="M503" s="255" t="s">
        <v>11</v>
      </c>
      <c r="N503" s="229"/>
      <c r="O503" s="230">
        <f>Tabelle4424354[[#This Row],[FOPPE Art.-Nr. ]]</f>
        <v>35179106931</v>
      </c>
      <c r="T503" s="258"/>
      <c r="U503" s="258"/>
      <c r="V503" s="258"/>
      <c r="W503" s="258"/>
      <c r="X503" s="258"/>
      <c r="Y503" s="258"/>
      <c r="Z503" s="258"/>
      <c r="AA503" s="258"/>
      <c r="AB503" s="258"/>
      <c r="AC503" s="258"/>
      <c r="AD503" s="258"/>
      <c r="AE503" s="258"/>
      <c r="AF503" s="258"/>
      <c r="AG503" s="258"/>
      <c r="AH503" s="258"/>
      <c r="AI503" s="258"/>
      <c r="AJ503" s="258"/>
      <c r="AK503" s="258"/>
      <c r="AL503" s="258"/>
      <c r="AM503" s="258"/>
      <c r="AN503" s="258"/>
      <c r="AO503" s="258"/>
      <c r="AP503" s="258"/>
      <c r="AQ503" s="258"/>
      <c r="AR503" s="258"/>
      <c r="AS503" s="258"/>
      <c r="AT503" s="258"/>
      <c r="AU503" s="258"/>
      <c r="AV503" s="258"/>
      <c r="AW503" s="258"/>
      <c r="AX503" s="258"/>
      <c r="AY503" s="258"/>
      <c r="AZ503" s="258"/>
      <c r="BA503" s="258"/>
      <c r="BB503" s="258"/>
      <c r="BC503" s="258"/>
      <c r="BD503" s="258"/>
      <c r="BE503" s="258"/>
      <c r="BF503" s="258"/>
      <c r="BG503" s="258"/>
      <c r="BH503" s="258"/>
      <c r="BI503" s="258"/>
      <c r="BJ503" s="258"/>
      <c r="BK503" s="258"/>
      <c r="BL503" s="258"/>
      <c r="BM503" s="258"/>
      <c r="BN503" s="258"/>
      <c r="BO503" s="258"/>
      <c r="BP503" s="258"/>
      <c r="BQ503" s="258"/>
      <c r="BR503" s="258"/>
      <c r="BS503" s="258"/>
      <c r="BT503" s="258"/>
      <c r="BU503" s="258"/>
      <c r="BV503" s="258"/>
      <c r="BW503" s="258"/>
      <c r="BX503" s="258"/>
      <c r="BY503" s="258"/>
    </row>
    <row r="504" spans="1:77" s="257" customFormat="1" ht="13.8" x14ac:dyDescent="0.25">
      <c r="A504" s="192" t="s">
        <v>6910</v>
      </c>
      <c r="B504" s="194" t="s">
        <v>6760</v>
      </c>
      <c r="C504" s="252">
        <v>35179106932</v>
      </c>
      <c r="D504" s="254"/>
      <c r="E504" s="253" t="s">
        <v>5049</v>
      </c>
      <c r="F504" s="254"/>
      <c r="G504" s="254"/>
      <c r="H504" s="255">
        <v>10</v>
      </c>
      <c r="I504" s="509"/>
      <c r="J504" s="519" t="s">
        <v>5050</v>
      </c>
      <c r="K504" s="256">
        <v>1</v>
      </c>
      <c r="L504" s="231">
        <v>10</v>
      </c>
      <c r="M504" s="255" t="s">
        <v>11</v>
      </c>
      <c r="N504" s="229"/>
      <c r="O504" s="230">
        <f>Tabelle4424354[[#This Row],[FOPPE Art.-Nr. ]]</f>
        <v>35179106932</v>
      </c>
      <c r="T504" s="258"/>
      <c r="U504" s="258"/>
      <c r="V504" s="258"/>
      <c r="W504" s="258"/>
      <c r="X504" s="258"/>
      <c r="Y504" s="258"/>
      <c r="Z504" s="258"/>
      <c r="AA504" s="258"/>
      <c r="AB504" s="258"/>
      <c r="AC504" s="258"/>
      <c r="AD504" s="258"/>
      <c r="AE504" s="258"/>
      <c r="AF504" s="258"/>
      <c r="AG504" s="258"/>
      <c r="AH504" s="258"/>
      <c r="AI504" s="258"/>
      <c r="AJ504" s="258"/>
      <c r="AK504" s="258"/>
      <c r="AL504" s="258"/>
      <c r="AM504" s="258"/>
      <c r="AN504" s="258"/>
      <c r="AO504" s="258"/>
      <c r="AP504" s="258"/>
      <c r="AQ504" s="258"/>
      <c r="AR504" s="258"/>
      <c r="AS504" s="258"/>
      <c r="AT504" s="258"/>
      <c r="AU504" s="258"/>
      <c r="AV504" s="258"/>
      <c r="AW504" s="258"/>
      <c r="AX504" s="258"/>
      <c r="AY504" s="258"/>
      <c r="AZ504" s="258"/>
      <c r="BA504" s="258"/>
      <c r="BB504" s="258"/>
      <c r="BC504" s="258"/>
      <c r="BD504" s="258"/>
      <c r="BE504" s="258"/>
      <c r="BF504" s="258"/>
      <c r="BG504" s="258"/>
      <c r="BH504" s="258"/>
      <c r="BI504" s="258"/>
      <c r="BJ504" s="258"/>
      <c r="BK504" s="258"/>
      <c r="BL504" s="258"/>
      <c r="BM504" s="258"/>
      <c r="BN504" s="258"/>
      <c r="BO504" s="258"/>
      <c r="BP504" s="258"/>
      <c r="BQ504" s="258"/>
      <c r="BR504" s="258"/>
      <c r="BS504" s="258"/>
      <c r="BT504" s="258"/>
      <c r="BU504" s="258"/>
      <c r="BV504" s="258"/>
      <c r="BW504" s="258"/>
      <c r="BX504" s="258"/>
      <c r="BY504" s="258"/>
    </row>
    <row r="505" spans="1:77" s="257" customFormat="1" ht="13.8" x14ac:dyDescent="0.25">
      <c r="A505" s="192" t="s">
        <v>6910</v>
      </c>
      <c r="B505" s="194" t="s">
        <v>6759</v>
      </c>
      <c r="C505" s="252">
        <v>35179107031</v>
      </c>
      <c r="D505" s="254"/>
      <c r="E505" s="253" t="s">
        <v>5075</v>
      </c>
      <c r="F505" s="254"/>
      <c r="G505" s="254"/>
      <c r="H505" s="255">
        <v>10</v>
      </c>
      <c r="I505" s="509"/>
      <c r="J505" s="519" t="s">
        <v>5076</v>
      </c>
      <c r="K505" s="256">
        <v>1</v>
      </c>
      <c r="L505" s="231">
        <v>10</v>
      </c>
      <c r="M505" s="255" t="s">
        <v>11</v>
      </c>
      <c r="N505" s="229"/>
      <c r="O505" s="230">
        <f>Tabelle4424354[[#This Row],[FOPPE Art.-Nr. ]]</f>
        <v>35179107031</v>
      </c>
      <c r="T505" s="258"/>
      <c r="U505" s="258"/>
      <c r="V505" s="258"/>
      <c r="W505" s="258"/>
      <c r="X505" s="258"/>
      <c r="Y505" s="258"/>
      <c r="Z505" s="258"/>
      <c r="AA505" s="258"/>
      <c r="AB505" s="258"/>
      <c r="AC505" s="258"/>
      <c r="AD505" s="258"/>
      <c r="AE505" s="258"/>
      <c r="AF505" s="258"/>
      <c r="AG505" s="258"/>
      <c r="AH505" s="258"/>
      <c r="AI505" s="258"/>
      <c r="AJ505" s="258"/>
      <c r="AK505" s="258"/>
      <c r="AL505" s="258"/>
      <c r="AM505" s="258"/>
      <c r="AN505" s="258"/>
      <c r="AO505" s="258"/>
      <c r="AP505" s="258"/>
      <c r="AQ505" s="258"/>
      <c r="AR505" s="258"/>
      <c r="AS505" s="258"/>
      <c r="AT505" s="258"/>
      <c r="AU505" s="258"/>
      <c r="AV505" s="258"/>
      <c r="AW505" s="258"/>
      <c r="AX505" s="258"/>
      <c r="AY505" s="258"/>
      <c r="AZ505" s="258"/>
      <c r="BA505" s="258"/>
      <c r="BB505" s="258"/>
      <c r="BC505" s="258"/>
      <c r="BD505" s="258"/>
      <c r="BE505" s="258"/>
      <c r="BF505" s="258"/>
      <c r="BG505" s="258"/>
      <c r="BH505" s="258"/>
      <c r="BI505" s="258"/>
      <c r="BJ505" s="258"/>
      <c r="BK505" s="258"/>
      <c r="BL505" s="258"/>
      <c r="BM505" s="258"/>
      <c r="BN505" s="258"/>
      <c r="BO505" s="258"/>
      <c r="BP505" s="258"/>
      <c r="BQ505" s="258"/>
      <c r="BR505" s="258"/>
      <c r="BS505" s="258"/>
      <c r="BT505" s="258"/>
      <c r="BU505" s="258"/>
      <c r="BV505" s="258"/>
      <c r="BW505" s="258"/>
      <c r="BX505" s="258"/>
      <c r="BY505" s="258"/>
    </row>
    <row r="506" spans="1:77" s="257" customFormat="1" ht="13.8" x14ac:dyDescent="0.25">
      <c r="A506" s="192" t="s">
        <v>6910</v>
      </c>
      <c r="B506" s="194" t="s">
        <v>6760</v>
      </c>
      <c r="C506" s="252">
        <v>35179107032</v>
      </c>
      <c r="D506" s="254"/>
      <c r="E506" s="253" t="s">
        <v>5077</v>
      </c>
      <c r="F506" s="254"/>
      <c r="G506" s="254"/>
      <c r="H506" s="255">
        <v>10</v>
      </c>
      <c r="I506" s="509"/>
      <c r="J506" s="519" t="s">
        <v>5078</v>
      </c>
      <c r="K506" s="256">
        <v>1</v>
      </c>
      <c r="L506" s="231">
        <v>10</v>
      </c>
      <c r="M506" s="255" t="s">
        <v>11</v>
      </c>
      <c r="N506" s="229"/>
      <c r="O506" s="230">
        <f>Tabelle4424354[[#This Row],[FOPPE Art.-Nr. ]]</f>
        <v>35179107032</v>
      </c>
      <c r="T506" s="258"/>
      <c r="U506" s="258"/>
      <c r="V506" s="258"/>
      <c r="W506" s="258"/>
      <c r="X506" s="258"/>
      <c r="Y506" s="258"/>
      <c r="Z506" s="258"/>
      <c r="AA506" s="258"/>
      <c r="AB506" s="258"/>
      <c r="AC506" s="258"/>
      <c r="AD506" s="258"/>
      <c r="AE506" s="258"/>
      <c r="AF506" s="258"/>
      <c r="AG506" s="258"/>
      <c r="AH506" s="258"/>
      <c r="AI506" s="258"/>
      <c r="AJ506" s="258"/>
      <c r="AK506" s="258"/>
      <c r="AL506" s="258"/>
      <c r="AM506" s="258"/>
      <c r="AN506" s="258"/>
      <c r="AO506" s="258"/>
      <c r="AP506" s="258"/>
      <c r="AQ506" s="258"/>
      <c r="AR506" s="258"/>
      <c r="AS506" s="258"/>
      <c r="AT506" s="258"/>
      <c r="AU506" s="258"/>
      <c r="AV506" s="258"/>
      <c r="AW506" s="258"/>
      <c r="AX506" s="258"/>
      <c r="AY506" s="258"/>
      <c r="AZ506" s="258"/>
      <c r="BA506" s="258"/>
      <c r="BB506" s="258"/>
      <c r="BC506" s="258"/>
      <c r="BD506" s="258"/>
      <c r="BE506" s="258"/>
      <c r="BF506" s="258"/>
      <c r="BG506" s="258"/>
      <c r="BH506" s="258"/>
      <c r="BI506" s="258"/>
      <c r="BJ506" s="258"/>
      <c r="BK506" s="258"/>
      <c r="BL506" s="258"/>
      <c r="BM506" s="258"/>
      <c r="BN506" s="258"/>
      <c r="BO506" s="258"/>
      <c r="BP506" s="258"/>
      <c r="BQ506" s="258"/>
      <c r="BR506" s="258"/>
      <c r="BS506" s="258"/>
      <c r="BT506" s="258"/>
      <c r="BU506" s="258"/>
      <c r="BV506" s="258"/>
      <c r="BW506" s="258"/>
      <c r="BX506" s="258"/>
      <c r="BY506" s="258"/>
    </row>
    <row r="507" spans="1:77" s="257" customFormat="1" ht="13.8" x14ac:dyDescent="0.25">
      <c r="A507" s="192" t="s">
        <v>6910</v>
      </c>
      <c r="B507" s="194" t="s">
        <v>6759</v>
      </c>
      <c r="C507" s="252">
        <v>35179107131</v>
      </c>
      <c r="D507" s="254"/>
      <c r="E507" s="253" t="s">
        <v>5103</v>
      </c>
      <c r="F507" s="254"/>
      <c r="G507" s="254"/>
      <c r="H507" s="255">
        <v>10</v>
      </c>
      <c r="I507" s="509"/>
      <c r="J507" s="519" t="s">
        <v>5104</v>
      </c>
      <c r="K507" s="256">
        <v>1</v>
      </c>
      <c r="L507" s="231">
        <v>10</v>
      </c>
      <c r="M507" s="255" t="s">
        <v>11</v>
      </c>
      <c r="N507" s="229"/>
      <c r="O507" s="230">
        <f>Tabelle4424354[[#This Row],[FOPPE Art.-Nr. ]]</f>
        <v>35179107131</v>
      </c>
      <c r="T507" s="258"/>
      <c r="U507" s="258"/>
      <c r="V507" s="258"/>
      <c r="W507" s="258"/>
      <c r="X507" s="258"/>
      <c r="Y507" s="258"/>
      <c r="Z507" s="258"/>
      <c r="AA507" s="258"/>
      <c r="AB507" s="258"/>
      <c r="AC507" s="258"/>
      <c r="AD507" s="258"/>
      <c r="AE507" s="258"/>
      <c r="AF507" s="258"/>
      <c r="AG507" s="258"/>
      <c r="AH507" s="258"/>
      <c r="AI507" s="258"/>
      <c r="AJ507" s="258"/>
      <c r="AK507" s="258"/>
      <c r="AL507" s="258"/>
      <c r="AM507" s="258"/>
      <c r="AN507" s="258"/>
      <c r="AO507" s="258"/>
      <c r="AP507" s="258"/>
      <c r="AQ507" s="258"/>
      <c r="AR507" s="258"/>
      <c r="AS507" s="258"/>
      <c r="AT507" s="258"/>
      <c r="AU507" s="258"/>
      <c r="AV507" s="258"/>
      <c r="AW507" s="258"/>
      <c r="AX507" s="258"/>
      <c r="AY507" s="258"/>
      <c r="AZ507" s="258"/>
      <c r="BA507" s="258"/>
      <c r="BB507" s="258"/>
      <c r="BC507" s="258"/>
      <c r="BD507" s="258"/>
      <c r="BE507" s="258"/>
      <c r="BF507" s="258"/>
      <c r="BG507" s="258"/>
      <c r="BH507" s="258"/>
      <c r="BI507" s="258"/>
      <c r="BJ507" s="258"/>
      <c r="BK507" s="258"/>
      <c r="BL507" s="258"/>
      <c r="BM507" s="258"/>
      <c r="BN507" s="258"/>
      <c r="BO507" s="258"/>
      <c r="BP507" s="258"/>
      <c r="BQ507" s="258"/>
      <c r="BR507" s="258"/>
      <c r="BS507" s="258"/>
      <c r="BT507" s="258"/>
      <c r="BU507" s="258"/>
      <c r="BV507" s="258"/>
      <c r="BW507" s="258"/>
      <c r="BX507" s="258"/>
      <c r="BY507" s="258"/>
    </row>
    <row r="508" spans="1:77" s="257" customFormat="1" ht="13.8" x14ac:dyDescent="0.25">
      <c r="A508" s="192" t="s">
        <v>6910</v>
      </c>
      <c r="B508" s="194" t="s">
        <v>6760</v>
      </c>
      <c r="C508" s="252">
        <v>35179107132</v>
      </c>
      <c r="D508" s="254"/>
      <c r="E508" s="253" t="s">
        <v>5105</v>
      </c>
      <c r="F508" s="254"/>
      <c r="G508" s="254"/>
      <c r="H508" s="255">
        <v>10</v>
      </c>
      <c r="I508" s="509"/>
      <c r="J508" s="519" t="s">
        <v>5106</v>
      </c>
      <c r="K508" s="256">
        <v>1</v>
      </c>
      <c r="L508" s="231">
        <v>10</v>
      </c>
      <c r="M508" s="255" t="s">
        <v>11</v>
      </c>
      <c r="N508" s="229"/>
      <c r="O508" s="230">
        <f>Tabelle4424354[[#This Row],[FOPPE Art.-Nr. ]]</f>
        <v>35179107132</v>
      </c>
      <c r="T508" s="258"/>
      <c r="U508" s="258"/>
      <c r="V508" s="258"/>
      <c r="W508" s="258"/>
      <c r="X508" s="258"/>
      <c r="Y508" s="258"/>
      <c r="Z508" s="258"/>
      <c r="AA508" s="258"/>
      <c r="AB508" s="258"/>
      <c r="AC508" s="258"/>
      <c r="AD508" s="258"/>
      <c r="AE508" s="258"/>
      <c r="AF508" s="258"/>
      <c r="AG508" s="258"/>
      <c r="AH508" s="258"/>
      <c r="AI508" s="258"/>
      <c r="AJ508" s="258"/>
      <c r="AK508" s="258"/>
      <c r="AL508" s="258"/>
      <c r="AM508" s="258"/>
      <c r="AN508" s="258"/>
      <c r="AO508" s="258"/>
      <c r="AP508" s="258"/>
      <c r="AQ508" s="258"/>
      <c r="AR508" s="258"/>
      <c r="AS508" s="258"/>
      <c r="AT508" s="258"/>
      <c r="AU508" s="258"/>
      <c r="AV508" s="258"/>
      <c r="AW508" s="258"/>
      <c r="AX508" s="258"/>
      <c r="AY508" s="258"/>
      <c r="AZ508" s="258"/>
      <c r="BA508" s="258"/>
      <c r="BB508" s="258"/>
      <c r="BC508" s="258"/>
      <c r="BD508" s="258"/>
      <c r="BE508" s="258"/>
      <c r="BF508" s="258"/>
      <c r="BG508" s="258"/>
      <c r="BH508" s="258"/>
      <c r="BI508" s="258"/>
      <c r="BJ508" s="258"/>
      <c r="BK508" s="258"/>
      <c r="BL508" s="258"/>
      <c r="BM508" s="258"/>
      <c r="BN508" s="258"/>
      <c r="BO508" s="258"/>
      <c r="BP508" s="258"/>
      <c r="BQ508" s="258"/>
      <c r="BR508" s="258"/>
      <c r="BS508" s="258"/>
      <c r="BT508" s="258"/>
      <c r="BU508" s="258"/>
      <c r="BV508" s="258"/>
      <c r="BW508" s="258"/>
      <c r="BX508" s="258"/>
      <c r="BY508" s="258"/>
    </row>
    <row r="509" spans="1:77" s="257" customFormat="1" ht="13.8" x14ac:dyDescent="0.25">
      <c r="A509" s="192" t="s">
        <v>6910</v>
      </c>
      <c r="B509" s="194" t="s">
        <v>6759</v>
      </c>
      <c r="C509" s="252">
        <v>35179107231</v>
      </c>
      <c r="D509" s="254"/>
      <c r="E509" s="253" t="s">
        <v>5117</v>
      </c>
      <c r="F509" s="254"/>
      <c r="G509" s="254"/>
      <c r="H509" s="255">
        <v>10</v>
      </c>
      <c r="I509" s="509"/>
      <c r="J509" s="519" t="s">
        <v>5118</v>
      </c>
      <c r="K509" s="256">
        <v>1</v>
      </c>
      <c r="L509" s="231">
        <v>10</v>
      </c>
      <c r="M509" s="255" t="s">
        <v>11</v>
      </c>
      <c r="N509" s="229"/>
      <c r="O509" s="230">
        <f>Tabelle4424354[[#This Row],[FOPPE Art.-Nr. ]]</f>
        <v>35179107231</v>
      </c>
      <c r="T509" s="258"/>
      <c r="U509" s="258"/>
      <c r="V509" s="258"/>
      <c r="W509" s="258"/>
      <c r="X509" s="258"/>
      <c r="Y509" s="258"/>
      <c r="Z509" s="258"/>
      <c r="AA509" s="258"/>
      <c r="AB509" s="258"/>
      <c r="AC509" s="258"/>
      <c r="AD509" s="258"/>
      <c r="AE509" s="258"/>
      <c r="AF509" s="258"/>
      <c r="AG509" s="258"/>
      <c r="AH509" s="258"/>
      <c r="AI509" s="258"/>
      <c r="AJ509" s="258"/>
      <c r="AK509" s="258"/>
      <c r="AL509" s="258"/>
      <c r="AM509" s="258"/>
      <c r="AN509" s="258"/>
      <c r="AO509" s="258"/>
      <c r="AP509" s="258"/>
      <c r="AQ509" s="258"/>
      <c r="AR509" s="258"/>
      <c r="AS509" s="258"/>
      <c r="AT509" s="258"/>
      <c r="AU509" s="258"/>
      <c r="AV509" s="258"/>
      <c r="AW509" s="258"/>
      <c r="AX509" s="258"/>
      <c r="AY509" s="258"/>
      <c r="AZ509" s="258"/>
      <c r="BA509" s="258"/>
      <c r="BB509" s="258"/>
      <c r="BC509" s="258"/>
      <c r="BD509" s="258"/>
      <c r="BE509" s="258"/>
      <c r="BF509" s="258"/>
      <c r="BG509" s="258"/>
      <c r="BH509" s="258"/>
      <c r="BI509" s="258"/>
      <c r="BJ509" s="258"/>
      <c r="BK509" s="258"/>
      <c r="BL509" s="258"/>
      <c r="BM509" s="258"/>
      <c r="BN509" s="258"/>
      <c r="BO509" s="258"/>
      <c r="BP509" s="258"/>
      <c r="BQ509" s="258"/>
      <c r="BR509" s="258"/>
      <c r="BS509" s="258"/>
      <c r="BT509" s="258"/>
      <c r="BU509" s="258"/>
      <c r="BV509" s="258"/>
      <c r="BW509" s="258"/>
      <c r="BX509" s="258"/>
      <c r="BY509" s="258"/>
    </row>
    <row r="510" spans="1:77" s="257" customFormat="1" ht="13.8" x14ac:dyDescent="0.25">
      <c r="A510" s="192" t="s">
        <v>6910</v>
      </c>
      <c r="B510" s="194" t="s">
        <v>6760</v>
      </c>
      <c r="C510" s="252">
        <v>35179107232</v>
      </c>
      <c r="D510" s="254"/>
      <c r="E510" s="253" t="s">
        <v>5119</v>
      </c>
      <c r="F510" s="254"/>
      <c r="G510" s="254"/>
      <c r="H510" s="255">
        <v>10</v>
      </c>
      <c r="I510" s="509"/>
      <c r="J510" s="519" t="s">
        <v>5120</v>
      </c>
      <c r="K510" s="256">
        <v>1</v>
      </c>
      <c r="L510" s="231">
        <v>10</v>
      </c>
      <c r="M510" s="255" t="s">
        <v>11</v>
      </c>
      <c r="N510" s="229"/>
      <c r="O510" s="230">
        <f>Tabelle4424354[[#This Row],[FOPPE Art.-Nr. ]]</f>
        <v>35179107232</v>
      </c>
      <c r="T510" s="258"/>
      <c r="U510" s="258"/>
      <c r="V510" s="258"/>
      <c r="W510" s="258"/>
      <c r="X510" s="258"/>
      <c r="Y510" s="258"/>
      <c r="Z510" s="258"/>
      <c r="AA510" s="258"/>
      <c r="AB510" s="258"/>
      <c r="AC510" s="258"/>
      <c r="AD510" s="258"/>
      <c r="AE510" s="258"/>
      <c r="AF510" s="258"/>
      <c r="AG510" s="258"/>
      <c r="AH510" s="258"/>
      <c r="AI510" s="258"/>
      <c r="AJ510" s="258"/>
      <c r="AK510" s="258"/>
      <c r="AL510" s="258"/>
      <c r="AM510" s="258"/>
      <c r="AN510" s="258"/>
      <c r="AO510" s="258"/>
      <c r="AP510" s="258"/>
      <c r="AQ510" s="258"/>
      <c r="AR510" s="258"/>
      <c r="AS510" s="258"/>
      <c r="AT510" s="258"/>
      <c r="AU510" s="258"/>
      <c r="AV510" s="258"/>
      <c r="AW510" s="258"/>
      <c r="AX510" s="258"/>
      <c r="AY510" s="258"/>
      <c r="AZ510" s="258"/>
      <c r="BA510" s="258"/>
      <c r="BB510" s="258"/>
      <c r="BC510" s="258"/>
      <c r="BD510" s="258"/>
      <c r="BE510" s="258"/>
      <c r="BF510" s="258"/>
      <c r="BG510" s="258"/>
      <c r="BH510" s="258"/>
      <c r="BI510" s="258"/>
      <c r="BJ510" s="258"/>
      <c r="BK510" s="258"/>
      <c r="BL510" s="258"/>
      <c r="BM510" s="258"/>
      <c r="BN510" s="258"/>
      <c r="BO510" s="258"/>
      <c r="BP510" s="258"/>
      <c r="BQ510" s="258"/>
      <c r="BR510" s="258"/>
      <c r="BS510" s="258"/>
      <c r="BT510" s="258"/>
      <c r="BU510" s="258"/>
      <c r="BV510" s="258"/>
      <c r="BW510" s="258"/>
      <c r="BX510" s="258"/>
      <c r="BY510" s="258"/>
    </row>
    <row r="511" spans="1:77" s="257" customFormat="1" ht="13.8" x14ac:dyDescent="0.25">
      <c r="A511" s="192" t="s">
        <v>6910</v>
      </c>
      <c r="B511" s="194" t="s">
        <v>6759</v>
      </c>
      <c r="C511" s="252">
        <v>35179107331</v>
      </c>
      <c r="D511" s="254"/>
      <c r="E511" s="253" t="s">
        <v>5141</v>
      </c>
      <c r="F511" s="254"/>
      <c r="G511" s="254"/>
      <c r="H511" s="255">
        <v>10</v>
      </c>
      <c r="I511" s="509"/>
      <c r="J511" s="519" t="s">
        <v>5142</v>
      </c>
      <c r="K511" s="256">
        <v>1</v>
      </c>
      <c r="L511" s="231">
        <v>10</v>
      </c>
      <c r="M511" s="255" t="s">
        <v>11</v>
      </c>
      <c r="N511" s="229"/>
      <c r="O511" s="230">
        <f>Tabelle4424354[[#This Row],[FOPPE Art.-Nr. ]]</f>
        <v>35179107331</v>
      </c>
      <c r="T511" s="258"/>
      <c r="U511" s="258"/>
      <c r="V511" s="258"/>
      <c r="W511" s="258"/>
      <c r="X511" s="258"/>
      <c r="Y511" s="258"/>
      <c r="Z511" s="258"/>
      <c r="AA511" s="258"/>
      <c r="AB511" s="258"/>
      <c r="AC511" s="258"/>
      <c r="AD511" s="258"/>
      <c r="AE511" s="258"/>
      <c r="AF511" s="258"/>
      <c r="AG511" s="258"/>
      <c r="AH511" s="258"/>
      <c r="AI511" s="258"/>
      <c r="AJ511" s="258"/>
      <c r="AK511" s="258"/>
      <c r="AL511" s="258"/>
      <c r="AM511" s="258"/>
      <c r="AN511" s="258"/>
      <c r="AO511" s="258"/>
      <c r="AP511" s="258"/>
      <c r="AQ511" s="258"/>
      <c r="AR511" s="258"/>
      <c r="AS511" s="258"/>
      <c r="AT511" s="258"/>
      <c r="AU511" s="258"/>
      <c r="AV511" s="258"/>
      <c r="AW511" s="258"/>
      <c r="AX511" s="258"/>
      <c r="AY511" s="258"/>
      <c r="AZ511" s="258"/>
      <c r="BA511" s="258"/>
      <c r="BB511" s="258"/>
      <c r="BC511" s="258"/>
      <c r="BD511" s="258"/>
      <c r="BE511" s="258"/>
      <c r="BF511" s="258"/>
      <c r="BG511" s="258"/>
      <c r="BH511" s="258"/>
      <c r="BI511" s="258"/>
      <c r="BJ511" s="258"/>
      <c r="BK511" s="258"/>
      <c r="BL511" s="258"/>
      <c r="BM511" s="258"/>
      <c r="BN511" s="258"/>
      <c r="BO511" s="258"/>
      <c r="BP511" s="258"/>
      <c r="BQ511" s="258"/>
      <c r="BR511" s="258"/>
      <c r="BS511" s="258"/>
      <c r="BT511" s="258"/>
      <c r="BU511" s="258"/>
      <c r="BV511" s="258"/>
      <c r="BW511" s="258"/>
      <c r="BX511" s="258"/>
      <c r="BY511" s="258"/>
    </row>
    <row r="512" spans="1:77" s="257" customFormat="1" ht="13.8" x14ac:dyDescent="0.25">
      <c r="A512" s="192" t="s">
        <v>6910</v>
      </c>
      <c r="B512" s="194" t="s">
        <v>6760</v>
      </c>
      <c r="C512" s="252">
        <v>35179107332</v>
      </c>
      <c r="D512" s="254"/>
      <c r="E512" s="253" t="s">
        <v>5143</v>
      </c>
      <c r="F512" s="254"/>
      <c r="G512" s="254"/>
      <c r="H512" s="255">
        <v>10</v>
      </c>
      <c r="I512" s="509"/>
      <c r="J512" s="519" t="s">
        <v>5144</v>
      </c>
      <c r="K512" s="256">
        <v>1</v>
      </c>
      <c r="L512" s="231">
        <v>10</v>
      </c>
      <c r="M512" s="255" t="s">
        <v>11</v>
      </c>
      <c r="N512" s="229"/>
      <c r="O512" s="230">
        <f>Tabelle4424354[[#This Row],[FOPPE Art.-Nr. ]]</f>
        <v>35179107332</v>
      </c>
      <c r="T512" s="258"/>
      <c r="U512" s="258"/>
      <c r="V512" s="258"/>
      <c r="W512" s="258"/>
      <c r="X512" s="258"/>
      <c r="Y512" s="258"/>
      <c r="Z512" s="258"/>
      <c r="AA512" s="258"/>
      <c r="AB512" s="258"/>
      <c r="AC512" s="258"/>
      <c r="AD512" s="258"/>
      <c r="AE512" s="258"/>
      <c r="AF512" s="258"/>
      <c r="AG512" s="258"/>
      <c r="AH512" s="258"/>
      <c r="AI512" s="258"/>
      <c r="AJ512" s="258"/>
      <c r="AK512" s="258"/>
      <c r="AL512" s="258"/>
      <c r="AM512" s="258"/>
      <c r="AN512" s="258"/>
      <c r="AO512" s="258"/>
      <c r="AP512" s="258"/>
      <c r="AQ512" s="258"/>
      <c r="AR512" s="258"/>
      <c r="AS512" s="258"/>
      <c r="AT512" s="258"/>
      <c r="AU512" s="258"/>
      <c r="AV512" s="258"/>
      <c r="AW512" s="258"/>
      <c r="AX512" s="258"/>
      <c r="AY512" s="258"/>
      <c r="AZ512" s="258"/>
      <c r="BA512" s="258"/>
      <c r="BB512" s="258"/>
      <c r="BC512" s="258"/>
      <c r="BD512" s="258"/>
      <c r="BE512" s="258"/>
      <c r="BF512" s="258"/>
      <c r="BG512" s="258"/>
      <c r="BH512" s="258"/>
      <c r="BI512" s="258"/>
      <c r="BJ512" s="258"/>
      <c r="BK512" s="258"/>
      <c r="BL512" s="258"/>
      <c r="BM512" s="258"/>
      <c r="BN512" s="258"/>
      <c r="BO512" s="258"/>
      <c r="BP512" s="258"/>
      <c r="BQ512" s="258"/>
      <c r="BR512" s="258"/>
      <c r="BS512" s="258"/>
      <c r="BT512" s="258"/>
      <c r="BU512" s="258"/>
      <c r="BV512" s="258"/>
      <c r="BW512" s="258"/>
      <c r="BX512" s="258"/>
      <c r="BY512" s="258"/>
    </row>
    <row r="513" spans="1:77" s="257" customFormat="1" ht="13.8" x14ac:dyDescent="0.25">
      <c r="A513" s="192" t="s">
        <v>6910</v>
      </c>
      <c r="B513" s="194" t="s">
        <v>6760</v>
      </c>
      <c r="C513" s="252">
        <v>35179107432</v>
      </c>
      <c r="D513" s="254"/>
      <c r="E513" s="253" t="s">
        <v>5159</v>
      </c>
      <c r="F513" s="254"/>
      <c r="G513" s="254"/>
      <c r="H513" s="255">
        <v>10</v>
      </c>
      <c r="I513" s="509"/>
      <c r="J513" s="519" t="s">
        <v>5160</v>
      </c>
      <c r="K513" s="256">
        <v>1</v>
      </c>
      <c r="L513" s="231">
        <v>10</v>
      </c>
      <c r="M513" s="255" t="s">
        <v>11</v>
      </c>
      <c r="N513" s="229"/>
      <c r="O513" s="230">
        <f>Tabelle4424354[[#This Row],[FOPPE Art.-Nr. ]]</f>
        <v>35179107432</v>
      </c>
      <c r="T513" s="258"/>
      <c r="U513" s="258"/>
      <c r="V513" s="258"/>
      <c r="W513" s="258"/>
      <c r="X513" s="258"/>
      <c r="Y513" s="258"/>
      <c r="Z513" s="258"/>
      <c r="AA513" s="258"/>
      <c r="AB513" s="258"/>
      <c r="AC513" s="258"/>
      <c r="AD513" s="258"/>
      <c r="AE513" s="258"/>
      <c r="AF513" s="258"/>
      <c r="AG513" s="258"/>
      <c r="AH513" s="258"/>
      <c r="AI513" s="258"/>
      <c r="AJ513" s="258"/>
      <c r="AK513" s="258"/>
      <c r="AL513" s="258"/>
      <c r="AM513" s="258"/>
      <c r="AN513" s="258"/>
      <c r="AO513" s="258"/>
      <c r="AP513" s="258"/>
      <c r="AQ513" s="258"/>
      <c r="AR513" s="258"/>
      <c r="AS513" s="258"/>
      <c r="AT513" s="258"/>
      <c r="AU513" s="258"/>
      <c r="AV513" s="258"/>
      <c r="AW513" s="258"/>
      <c r="AX513" s="258"/>
      <c r="AY513" s="258"/>
      <c r="AZ513" s="258"/>
      <c r="BA513" s="258"/>
      <c r="BB513" s="258"/>
      <c r="BC513" s="258"/>
      <c r="BD513" s="258"/>
      <c r="BE513" s="258"/>
      <c r="BF513" s="258"/>
      <c r="BG513" s="258"/>
      <c r="BH513" s="258"/>
      <c r="BI513" s="258"/>
      <c r="BJ513" s="258"/>
      <c r="BK513" s="258"/>
      <c r="BL513" s="258"/>
      <c r="BM513" s="258"/>
      <c r="BN513" s="258"/>
      <c r="BO513" s="258"/>
      <c r="BP513" s="258"/>
      <c r="BQ513" s="258"/>
      <c r="BR513" s="258"/>
      <c r="BS513" s="258"/>
      <c r="BT513" s="258"/>
      <c r="BU513" s="258"/>
      <c r="BV513" s="258"/>
      <c r="BW513" s="258"/>
      <c r="BX513" s="258"/>
      <c r="BY513" s="258"/>
    </row>
    <row r="514" spans="1:77" s="257" customFormat="1" ht="13.8" x14ac:dyDescent="0.25">
      <c r="A514" s="192" t="s">
        <v>6910</v>
      </c>
      <c r="B514" s="194" t="s">
        <v>6759</v>
      </c>
      <c r="C514" s="252">
        <v>35179107531</v>
      </c>
      <c r="D514" s="254"/>
      <c r="E514" s="253" t="s">
        <v>5179</v>
      </c>
      <c r="F514" s="254"/>
      <c r="G514" s="254"/>
      <c r="H514" s="255">
        <v>10</v>
      </c>
      <c r="I514" s="509"/>
      <c r="J514" s="519" t="s">
        <v>5180</v>
      </c>
      <c r="K514" s="256">
        <v>1</v>
      </c>
      <c r="L514" s="231">
        <v>10</v>
      </c>
      <c r="M514" s="255" t="s">
        <v>11</v>
      </c>
      <c r="N514" s="229"/>
      <c r="O514" s="230">
        <f>Tabelle4424354[[#This Row],[FOPPE Art.-Nr. ]]</f>
        <v>35179107531</v>
      </c>
      <c r="T514" s="258"/>
      <c r="U514" s="258"/>
      <c r="V514" s="258"/>
      <c r="W514" s="258"/>
      <c r="X514" s="258"/>
      <c r="Y514" s="258"/>
      <c r="Z514" s="258"/>
      <c r="AA514" s="258"/>
      <c r="AB514" s="258"/>
      <c r="AC514" s="258"/>
      <c r="AD514" s="258"/>
      <c r="AE514" s="258"/>
      <c r="AF514" s="258"/>
      <c r="AG514" s="258"/>
      <c r="AH514" s="258"/>
      <c r="AI514" s="258"/>
      <c r="AJ514" s="258"/>
      <c r="AK514" s="258"/>
      <c r="AL514" s="258"/>
      <c r="AM514" s="258"/>
      <c r="AN514" s="258"/>
      <c r="AO514" s="258"/>
      <c r="AP514" s="258"/>
      <c r="AQ514" s="258"/>
      <c r="AR514" s="258"/>
      <c r="AS514" s="258"/>
      <c r="AT514" s="258"/>
      <c r="AU514" s="258"/>
      <c r="AV514" s="258"/>
      <c r="AW514" s="258"/>
      <c r="AX514" s="258"/>
      <c r="AY514" s="258"/>
      <c r="AZ514" s="258"/>
      <c r="BA514" s="258"/>
      <c r="BB514" s="258"/>
      <c r="BC514" s="258"/>
      <c r="BD514" s="258"/>
      <c r="BE514" s="258"/>
      <c r="BF514" s="258"/>
      <c r="BG514" s="258"/>
      <c r="BH514" s="258"/>
      <c r="BI514" s="258"/>
      <c r="BJ514" s="258"/>
      <c r="BK514" s="258"/>
      <c r="BL514" s="258"/>
      <c r="BM514" s="258"/>
      <c r="BN514" s="258"/>
      <c r="BO514" s="258"/>
      <c r="BP514" s="258"/>
      <c r="BQ514" s="258"/>
      <c r="BR514" s="258"/>
      <c r="BS514" s="258"/>
      <c r="BT514" s="258"/>
      <c r="BU514" s="258"/>
      <c r="BV514" s="258"/>
      <c r="BW514" s="258"/>
      <c r="BX514" s="258"/>
      <c r="BY514" s="258"/>
    </row>
    <row r="515" spans="1:77" s="257" customFormat="1" ht="13.8" x14ac:dyDescent="0.25">
      <c r="A515" s="192" t="s">
        <v>6910</v>
      </c>
      <c r="B515" s="194" t="s">
        <v>6760</v>
      </c>
      <c r="C515" s="252">
        <v>35179107532</v>
      </c>
      <c r="D515" s="254"/>
      <c r="E515" s="253" t="s">
        <v>5181</v>
      </c>
      <c r="F515" s="254"/>
      <c r="G515" s="254"/>
      <c r="H515" s="255">
        <v>10</v>
      </c>
      <c r="I515" s="509"/>
      <c r="J515" s="519" t="s">
        <v>5182</v>
      </c>
      <c r="K515" s="256">
        <v>1</v>
      </c>
      <c r="L515" s="231">
        <v>10</v>
      </c>
      <c r="M515" s="255" t="s">
        <v>11</v>
      </c>
      <c r="N515" s="229"/>
      <c r="O515" s="230">
        <f>Tabelle4424354[[#This Row],[FOPPE Art.-Nr. ]]</f>
        <v>35179107532</v>
      </c>
      <c r="T515" s="258"/>
      <c r="U515" s="258"/>
      <c r="V515" s="258"/>
      <c r="W515" s="258"/>
      <c r="X515" s="258"/>
      <c r="Y515" s="258"/>
      <c r="Z515" s="258"/>
      <c r="AA515" s="258"/>
      <c r="AB515" s="258"/>
      <c r="AC515" s="258"/>
      <c r="AD515" s="258"/>
      <c r="AE515" s="258"/>
      <c r="AF515" s="258"/>
      <c r="AG515" s="258"/>
      <c r="AH515" s="258"/>
      <c r="AI515" s="258"/>
      <c r="AJ515" s="258"/>
      <c r="AK515" s="258"/>
      <c r="AL515" s="258"/>
      <c r="AM515" s="258"/>
      <c r="AN515" s="258"/>
      <c r="AO515" s="258"/>
      <c r="AP515" s="258"/>
      <c r="AQ515" s="258"/>
      <c r="AR515" s="258"/>
      <c r="AS515" s="258"/>
      <c r="AT515" s="258"/>
      <c r="AU515" s="258"/>
      <c r="AV515" s="258"/>
      <c r="AW515" s="258"/>
      <c r="AX515" s="258"/>
      <c r="AY515" s="258"/>
      <c r="AZ515" s="258"/>
      <c r="BA515" s="258"/>
      <c r="BB515" s="258"/>
      <c r="BC515" s="258"/>
      <c r="BD515" s="258"/>
      <c r="BE515" s="258"/>
      <c r="BF515" s="258"/>
      <c r="BG515" s="258"/>
      <c r="BH515" s="258"/>
      <c r="BI515" s="258"/>
      <c r="BJ515" s="258"/>
      <c r="BK515" s="258"/>
      <c r="BL515" s="258"/>
      <c r="BM515" s="258"/>
      <c r="BN515" s="258"/>
      <c r="BO515" s="258"/>
      <c r="BP515" s="258"/>
      <c r="BQ515" s="258"/>
      <c r="BR515" s="258"/>
      <c r="BS515" s="258"/>
      <c r="BT515" s="258"/>
      <c r="BU515" s="258"/>
      <c r="BV515" s="258"/>
      <c r="BW515" s="258"/>
      <c r="BX515" s="258"/>
      <c r="BY515" s="258"/>
    </row>
    <row r="516" spans="1:77" s="257" customFormat="1" ht="13.8" x14ac:dyDescent="0.25">
      <c r="A516" s="192" t="s">
        <v>6910</v>
      </c>
      <c r="B516" s="194" t="s">
        <v>6759</v>
      </c>
      <c r="C516" s="252">
        <v>35179107731</v>
      </c>
      <c r="D516" s="254"/>
      <c r="E516" s="253" t="s">
        <v>5219</v>
      </c>
      <c r="F516" s="254"/>
      <c r="G516" s="254"/>
      <c r="H516" s="255">
        <v>10</v>
      </c>
      <c r="I516" s="509"/>
      <c r="J516" s="519" t="s">
        <v>5220</v>
      </c>
      <c r="K516" s="256">
        <v>1</v>
      </c>
      <c r="L516" s="231">
        <v>10</v>
      </c>
      <c r="M516" s="255" t="s">
        <v>11</v>
      </c>
      <c r="N516" s="229"/>
      <c r="O516" s="230">
        <f>Tabelle4424354[[#This Row],[FOPPE Art.-Nr. ]]</f>
        <v>35179107731</v>
      </c>
      <c r="T516" s="258"/>
      <c r="U516" s="258"/>
      <c r="V516" s="258"/>
      <c r="W516" s="258"/>
      <c r="X516" s="258"/>
      <c r="Y516" s="258"/>
      <c r="Z516" s="258"/>
      <c r="AA516" s="258"/>
      <c r="AB516" s="258"/>
      <c r="AC516" s="258"/>
      <c r="AD516" s="258"/>
      <c r="AE516" s="258"/>
      <c r="AF516" s="258"/>
      <c r="AG516" s="258"/>
      <c r="AH516" s="258"/>
      <c r="AI516" s="258"/>
      <c r="AJ516" s="258"/>
      <c r="AK516" s="258"/>
      <c r="AL516" s="258"/>
      <c r="AM516" s="258"/>
      <c r="AN516" s="258"/>
      <c r="AO516" s="258"/>
      <c r="AP516" s="258"/>
      <c r="AQ516" s="258"/>
      <c r="AR516" s="258"/>
      <c r="AS516" s="258"/>
      <c r="AT516" s="258"/>
      <c r="AU516" s="258"/>
      <c r="AV516" s="258"/>
      <c r="AW516" s="258"/>
      <c r="AX516" s="258"/>
      <c r="AY516" s="258"/>
      <c r="AZ516" s="258"/>
      <c r="BA516" s="258"/>
      <c r="BB516" s="258"/>
      <c r="BC516" s="258"/>
      <c r="BD516" s="258"/>
      <c r="BE516" s="258"/>
      <c r="BF516" s="258"/>
      <c r="BG516" s="258"/>
      <c r="BH516" s="258"/>
      <c r="BI516" s="258"/>
      <c r="BJ516" s="258"/>
      <c r="BK516" s="258"/>
      <c r="BL516" s="258"/>
      <c r="BM516" s="258"/>
      <c r="BN516" s="258"/>
      <c r="BO516" s="258"/>
      <c r="BP516" s="258"/>
      <c r="BQ516" s="258"/>
      <c r="BR516" s="258"/>
      <c r="BS516" s="258"/>
      <c r="BT516" s="258"/>
      <c r="BU516" s="258"/>
      <c r="BV516" s="258"/>
      <c r="BW516" s="258"/>
      <c r="BX516" s="258"/>
      <c r="BY516" s="258"/>
    </row>
    <row r="517" spans="1:77" s="257" customFormat="1" ht="13.8" x14ac:dyDescent="0.25">
      <c r="A517" s="192" t="s">
        <v>6910</v>
      </c>
      <c r="B517" s="194" t="s">
        <v>6760</v>
      </c>
      <c r="C517" s="252">
        <v>35179107732</v>
      </c>
      <c r="D517" s="254"/>
      <c r="E517" s="253" t="s">
        <v>5221</v>
      </c>
      <c r="F517" s="254"/>
      <c r="G517" s="254"/>
      <c r="H517" s="255">
        <v>10</v>
      </c>
      <c r="I517" s="509"/>
      <c r="J517" s="519" t="s">
        <v>5222</v>
      </c>
      <c r="K517" s="256">
        <v>1</v>
      </c>
      <c r="L517" s="231">
        <v>10</v>
      </c>
      <c r="M517" s="255" t="s">
        <v>11</v>
      </c>
      <c r="N517" s="229"/>
      <c r="O517" s="230">
        <f>Tabelle4424354[[#This Row],[FOPPE Art.-Nr. ]]</f>
        <v>35179107732</v>
      </c>
      <c r="T517" s="258"/>
      <c r="U517" s="258"/>
      <c r="V517" s="258"/>
      <c r="W517" s="258"/>
      <c r="X517" s="258"/>
      <c r="Y517" s="258"/>
      <c r="Z517" s="258"/>
      <c r="AA517" s="258"/>
      <c r="AB517" s="258"/>
      <c r="AC517" s="258"/>
      <c r="AD517" s="258"/>
      <c r="AE517" s="258"/>
      <c r="AF517" s="258"/>
      <c r="AG517" s="258"/>
      <c r="AH517" s="258"/>
      <c r="AI517" s="258"/>
      <c r="AJ517" s="258"/>
      <c r="AK517" s="258"/>
      <c r="AL517" s="258"/>
      <c r="AM517" s="258"/>
      <c r="AN517" s="258"/>
      <c r="AO517" s="258"/>
      <c r="AP517" s="258"/>
      <c r="AQ517" s="258"/>
      <c r="AR517" s="258"/>
      <c r="AS517" s="258"/>
      <c r="AT517" s="258"/>
      <c r="AU517" s="258"/>
      <c r="AV517" s="258"/>
      <c r="AW517" s="258"/>
      <c r="AX517" s="258"/>
      <c r="AY517" s="258"/>
      <c r="AZ517" s="258"/>
      <c r="BA517" s="258"/>
      <c r="BB517" s="258"/>
      <c r="BC517" s="258"/>
      <c r="BD517" s="258"/>
      <c r="BE517" s="258"/>
      <c r="BF517" s="258"/>
      <c r="BG517" s="258"/>
      <c r="BH517" s="258"/>
      <c r="BI517" s="258"/>
      <c r="BJ517" s="258"/>
      <c r="BK517" s="258"/>
      <c r="BL517" s="258"/>
      <c r="BM517" s="258"/>
      <c r="BN517" s="258"/>
      <c r="BO517" s="258"/>
      <c r="BP517" s="258"/>
      <c r="BQ517" s="258"/>
      <c r="BR517" s="258"/>
      <c r="BS517" s="258"/>
      <c r="BT517" s="258"/>
      <c r="BU517" s="258"/>
      <c r="BV517" s="258"/>
      <c r="BW517" s="258"/>
      <c r="BX517" s="258"/>
      <c r="BY517" s="258"/>
    </row>
    <row r="518" spans="1:77" s="257" customFormat="1" ht="13.8" x14ac:dyDescent="0.25">
      <c r="A518" s="192" t="s">
        <v>6910</v>
      </c>
      <c r="B518" s="194" t="s">
        <v>6759</v>
      </c>
      <c r="C518" s="252">
        <v>35179107831</v>
      </c>
      <c r="D518" s="254"/>
      <c r="E518" s="253" t="s">
        <v>5243</v>
      </c>
      <c r="F518" s="254"/>
      <c r="G518" s="254"/>
      <c r="H518" s="255">
        <v>10</v>
      </c>
      <c r="I518" s="509"/>
      <c r="J518" s="519" t="s">
        <v>5244</v>
      </c>
      <c r="K518" s="256">
        <v>1</v>
      </c>
      <c r="L518" s="231">
        <v>10</v>
      </c>
      <c r="M518" s="255" t="s">
        <v>11</v>
      </c>
      <c r="N518" s="229"/>
      <c r="O518" s="230">
        <f>Tabelle4424354[[#This Row],[FOPPE Art.-Nr. ]]</f>
        <v>35179107831</v>
      </c>
      <c r="T518" s="258"/>
      <c r="U518" s="258"/>
      <c r="V518" s="258"/>
      <c r="W518" s="258"/>
      <c r="X518" s="258"/>
      <c r="Y518" s="258"/>
      <c r="Z518" s="258"/>
      <c r="AA518" s="258"/>
      <c r="AB518" s="258"/>
      <c r="AC518" s="258"/>
      <c r="AD518" s="258"/>
      <c r="AE518" s="258"/>
      <c r="AF518" s="258"/>
      <c r="AG518" s="258"/>
      <c r="AH518" s="258"/>
      <c r="AI518" s="258"/>
      <c r="AJ518" s="258"/>
      <c r="AK518" s="258"/>
      <c r="AL518" s="258"/>
      <c r="AM518" s="258"/>
      <c r="AN518" s="258"/>
      <c r="AO518" s="258"/>
      <c r="AP518" s="258"/>
      <c r="AQ518" s="258"/>
      <c r="AR518" s="258"/>
      <c r="AS518" s="258"/>
      <c r="AT518" s="258"/>
      <c r="AU518" s="258"/>
      <c r="AV518" s="258"/>
      <c r="AW518" s="258"/>
      <c r="AX518" s="258"/>
      <c r="AY518" s="258"/>
      <c r="AZ518" s="258"/>
      <c r="BA518" s="258"/>
      <c r="BB518" s="258"/>
      <c r="BC518" s="258"/>
      <c r="BD518" s="258"/>
      <c r="BE518" s="258"/>
      <c r="BF518" s="258"/>
      <c r="BG518" s="258"/>
      <c r="BH518" s="258"/>
      <c r="BI518" s="258"/>
      <c r="BJ518" s="258"/>
      <c r="BK518" s="258"/>
      <c r="BL518" s="258"/>
      <c r="BM518" s="258"/>
      <c r="BN518" s="258"/>
      <c r="BO518" s="258"/>
      <c r="BP518" s="258"/>
      <c r="BQ518" s="258"/>
      <c r="BR518" s="258"/>
      <c r="BS518" s="258"/>
      <c r="BT518" s="258"/>
      <c r="BU518" s="258"/>
      <c r="BV518" s="258"/>
      <c r="BW518" s="258"/>
      <c r="BX518" s="258"/>
      <c r="BY518" s="258"/>
    </row>
    <row r="519" spans="1:77" s="257" customFormat="1" ht="13.8" x14ac:dyDescent="0.25">
      <c r="A519" s="192" t="s">
        <v>6910</v>
      </c>
      <c r="B519" s="194" t="s">
        <v>6760</v>
      </c>
      <c r="C519" s="252">
        <v>35179107832</v>
      </c>
      <c r="D519" s="254"/>
      <c r="E519" s="253" t="s">
        <v>5245</v>
      </c>
      <c r="F519" s="254"/>
      <c r="G519" s="254"/>
      <c r="H519" s="255">
        <v>10</v>
      </c>
      <c r="I519" s="509"/>
      <c r="J519" s="519" t="s">
        <v>5246</v>
      </c>
      <c r="K519" s="256">
        <v>1</v>
      </c>
      <c r="L519" s="231">
        <v>10</v>
      </c>
      <c r="M519" s="255" t="s">
        <v>11</v>
      </c>
      <c r="N519" s="229"/>
      <c r="O519" s="230">
        <f>Tabelle4424354[[#This Row],[FOPPE Art.-Nr. ]]</f>
        <v>35179107832</v>
      </c>
      <c r="T519" s="258"/>
      <c r="U519" s="258"/>
      <c r="V519" s="258"/>
      <c r="W519" s="258"/>
      <c r="X519" s="258"/>
      <c r="Y519" s="258"/>
      <c r="Z519" s="258"/>
      <c r="AA519" s="258"/>
      <c r="AB519" s="258"/>
      <c r="AC519" s="258"/>
      <c r="AD519" s="258"/>
      <c r="AE519" s="258"/>
      <c r="AF519" s="258"/>
      <c r="AG519" s="258"/>
      <c r="AH519" s="258"/>
      <c r="AI519" s="258"/>
      <c r="AJ519" s="258"/>
      <c r="AK519" s="258"/>
      <c r="AL519" s="258"/>
      <c r="AM519" s="258"/>
      <c r="AN519" s="258"/>
      <c r="AO519" s="258"/>
      <c r="AP519" s="258"/>
      <c r="AQ519" s="258"/>
      <c r="AR519" s="258"/>
      <c r="AS519" s="258"/>
      <c r="AT519" s="258"/>
      <c r="AU519" s="258"/>
      <c r="AV519" s="258"/>
      <c r="AW519" s="258"/>
      <c r="AX519" s="258"/>
      <c r="AY519" s="258"/>
      <c r="AZ519" s="258"/>
      <c r="BA519" s="258"/>
      <c r="BB519" s="258"/>
      <c r="BC519" s="258"/>
      <c r="BD519" s="258"/>
      <c r="BE519" s="258"/>
      <c r="BF519" s="258"/>
      <c r="BG519" s="258"/>
      <c r="BH519" s="258"/>
      <c r="BI519" s="258"/>
      <c r="BJ519" s="258"/>
      <c r="BK519" s="258"/>
      <c r="BL519" s="258"/>
      <c r="BM519" s="258"/>
      <c r="BN519" s="258"/>
      <c r="BO519" s="258"/>
      <c r="BP519" s="258"/>
      <c r="BQ519" s="258"/>
      <c r="BR519" s="258"/>
      <c r="BS519" s="258"/>
      <c r="BT519" s="258"/>
      <c r="BU519" s="258"/>
      <c r="BV519" s="258"/>
      <c r="BW519" s="258"/>
      <c r="BX519" s="258"/>
      <c r="BY519" s="258"/>
    </row>
    <row r="520" spans="1:77" s="257" customFormat="1" ht="13.8" x14ac:dyDescent="0.25">
      <c r="A520" s="192" t="s">
        <v>6910</v>
      </c>
      <c r="B520" s="194" t="s">
        <v>6760</v>
      </c>
      <c r="C520" s="252">
        <v>35179107932</v>
      </c>
      <c r="D520" s="254"/>
      <c r="E520" s="253" t="s">
        <v>5257</v>
      </c>
      <c r="F520" s="254"/>
      <c r="G520" s="254"/>
      <c r="H520" s="255">
        <v>10</v>
      </c>
      <c r="I520" s="509"/>
      <c r="J520" s="519" t="s">
        <v>5258</v>
      </c>
      <c r="K520" s="256">
        <v>1</v>
      </c>
      <c r="L520" s="231">
        <v>10</v>
      </c>
      <c r="M520" s="255" t="s">
        <v>11</v>
      </c>
      <c r="N520" s="229"/>
      <c r="O520" s="230">
        <f>Tabelle4424354[[#This Row],[FOPPE Art.-Nr. ]]</f>
        <v>35179107932</v>
      </c>
      <c r="T520" s="258"/>
      <c r="U520" s="258"/>
      <c r="V520" s="258"/>
      <c r="W520" s="258"/>
      <c r="X520" s="258"/>
      <c r="Y520" s="258"/>
      <c r="Z520" s="258"/>
      <c r="AA520" s="258"/>
      <c r="AB520" s="258"/>
      <c r="AC520" s="258"/>
      <c r="AD520" s="258"/>
      <c r="AE520" s="258"/>
      <c r="AF520" s="258"/>
      <c r="AG520" s="258"/>
      <c r="AH520" s="258"/>
      <c r="AI520" s="258"/>
      <c r="AJ520" s="258"/>
      <c r="AK520" s="258"/>
      <c r="AL520" s="258"/>
      <c r="AM520" s="258"/>
      <c r="AN520" s="258"/>
      <c r="AO520" s="258"/>
      <c r="AP520" s="258"/>
      <c r="AQ520" s="258"/>
      <c r="AR520" s="258"/>
      <c r="AS520" s="258"/>
      <c r="AT520" s="258"/>
      <c r="AU520" s="258"/>
      <c r="AV520" s="258"/>
      <c r="AW520" s="258"/>
      <c r="AX520" s="258"/>
      <c r="AY520" s="258"/>
      <c r="AZ520" s="258"/>
      <c r="BA520" s="258"/>
      <c r="BB520" s="258"/>
      <c r="BC520" s="258"/>
      <c r="BD520" s="258"/>
      <c r="BE520" s="258"/>
      <c r="BF520" s="258"/>
      <c r="BG520" s="258"/>
      <c r="BH520" s="258"/>
      <c r="BI520" s="258"/>
      <c r="BJ520" s="258"/>
      <c r="BK520" s="258"/>
      <c r="BL520" s="258"/>
      <c r="BM520" s="258"/>
      <c r="BN520" s="258"/>
      <c r="BO520" s="258"/>
      <c r="BP520" s="258"/>
      <c r="BQ520" s="258"/>
      <c r="BR520" s="258"/>
      <c r="BS520" s="258"/>
      <c r="BT520" s="258"/>
      <c r="BU520" s="258"/>
      <c r="BV520" s="258"/>
      <c r="BW520" s="258"/>
      <c r="BX520" s="258"/>
      <c r="BY520" s="258"/>
    </row>
    <row r="521" spans="1:77" s="257" customFormat="1" ht="13.8" x14ac:dyDescent="0.25">
      <c r="A521" s="192" t="s">
        <v>6910</v>
      </c>
      <c r="B521" s="194" t="s">
        <v>6759</v>
      </c>
      <c r="C521" s="252">
        <v>35179108031</v>
      </c>
      <c r="D521" s="254"/>
      <c r="E521" s="253" t="s">
        <v>5271</v>
      </c>
      <c r="F521" s="254"/>
      <c r="G521" s="254"/>
      <c r="H521" s="255">
        <v>10</v>
      </c>
      <c r="I521" s="509"/>
      <c r="J521" s="519" t="s">
        <v>5272</v>
      </c>
      <c r="K521" s="256">
        <v>1</v>
      </c>
      <c r="L521" s="231">
        <v>10</v>
      </c>
      <c r="M521" s="255" t="s">
        <v>11</v>
      </c>
      <c r="N521" s="229"/>
      <c r="O521" s="230">
        <f>Tabelle4424354[[#This Row],[FOPPE Art.-Nr. ]]</f>
        <v>35179108031</v>
      </c>
      <c r="T521" s="258"/>
      <c r="U521" s="258"/>
      <c r="V521" s="258"/>
      <c r="W521" s="258"/>
      <c r="X521" s="258"/>
      <c r="Y521" s="258"/>
      <c r="Z521" s="258"/>
      <c r="AA521" s="258"/>
      <c r="AB521" s="258"/>
      <c r="AC521" s="258"/>
      <c r="AD521" s="258"/>
      <c r="AE521" s="258"/>
      <c r="AF521" s="258"/>
      <c r="AG521" s="258"/>
      <c r="AH521" s="258"/>
      <c r="AI521" s="258"/>
      <c r="AJ521" s="258"/>
      <c r="AK521" s="258"/>
      <c r="AL521" s="258"/>
      <c r="AM521" s="258"/>
      <c r="AN521" s="258"/>
      <c r="AO521" s="258"/>
      <c r="AP521" s="258"/>
      <c r="AQ521" s="258"/>
      <c r="AR521" s="258"/>
      <c r="AS521" s="258"/>
      <c r="AT521" s="258"/>
      <c r="AU521" s="258"/>
      <c r="AV521" s="258"/>
      <c r="AW521" s="258"/>
      <c r="AX521" s="258"/>
      <c r="AY521" s="258"/>
      <c r="AZ521" s="258"/>
      <c r="BA521" s="258"/>
      <c r="BB521" s="258"/>
      <c r="BC521" s="258"/>
      <c r="BD521" s="258"/>
      <c r="BE521" s="258"/>
      <c r="BF521" s="258"/>
      <c r="BG521" s="258"/>
      <c r="BH521" s="258"/>
      <c r="BI521" s="258"/>
      <c r="BJ521" s="258"/>
      <c r="BK521" s="258"/>
      <c r="BL521" s="258"/>
      <c r="BM521" s="258"/>
      <c r="BN521" s="258"/>
      <c r="BO521" s="258"/>
      <c r="BP521" s="258"/>
      <c r="BQ521" s="258"/>
      <c r="BR521" s="258"/>
      <c r="BS521" s="258"/>
      <c r="BT521" s="258"/>
      <c r="BU521" s="258"/>
      <c r="BV521" s="258"/>
      <c r="BW521" s="258"/>
      <c r="BX521" s="258"/>
      <c r="BY521" s="258"/>
    </row>
    <row r="522" spans="1:77" s="257" customFormat="1" ht="13.8" x14ac:dyDescent="0.25">
      <c r="A522" s="192" t="s">
        <v>6910</v>
      </c>
      <c r="B522" s="194" t="s">
        <v>6760</v>
      </c>
      <c r="C522" s="252">
        <v>35179108032</v>
      </c>
      <c r="D522" s="254"/>
      <c r="E522" s="253" t="s">
        <v>5273</v>
      </c>
      <c r="F522" s="254"/>
      <c r="G522" s="254"/>
      <c r="H522" s="255">
        <v>10</v>
      </c>
      <c r="I522" s="509"/>
      <c r="J522" s="519" t="s">
        <v>5274</v>
      </c>
      <c r="K522" s="256">
        <v>1</v>
      </c>
      <c r="L522" s="231">
        <v>10</v>
      </c>
      <c r="M522" s="255" t="s">
        <v>11</v>
      </c>
      <c r="N522" s="229"/>
      <c r="O522" s="230">
        <f>Tabelle4424354[[#This Row],[FOPPE Art.-Nr. ]]</f>
        <v>35179108032</v>
      </c>
      <c r="T522" s="258"/>
      <c r="U522" s="258"/>
      <c r="V522" s="258"/>
      <c r="W522" s="258"/>
      <c r="X522" s="258"/>
      <c r="Y522" s="258"/>
      <c r="Z522" s="258"/>
      <c r="AA522" s="258"/>
      <c r="AB522" s="258"/>
      <c r="AC522" s="258"/>
      <c r="AD522" s="258"/>
      <c r="AE522" s="258"/>
      <c r="AF522" s="258"/>
      <c r="AG522" s="258"/>
      <c r="AH522" s="258"/>
      <c r="AI522" s="258"/>
      <c r="AJ522" s="258"/>
      <c r="AK522" s="258"/>
      <c r="AL522" s="258"/>
      <c r="AM522" s="258"/>
      <c r="AN522" s="258"/>
      <c r="AO522" s="258"/>
      <c r="AP522" s="258"/>
      <c r="AQ522" s="258"/>
      <c r="AR522" s="258"/>
      <c r="AS522" s="258"/>
      <c r="AT522" s="258"/>
      <c r="AU522" s="258"/>
      <c r="AV522" s="258"/>
      <c r="AW522" s="258"/>
      <c r="AX522" s="258"/>
      <c r="AY522" s="258"/>
      <c r="AZ522" s="258"/>
      <c r="BA522" s="258"/>
      <c r="BB522" s="258"/>
      <c r="BC522" s="258"/>
      <c r="BD522" s="258"/>
      <c r="BE522" s="258"/>
      <c r="BF522" s="258"/>
      <c r="BG522" s="258"/>
      <c r="BH522" s="258"/>
      <c r="BI522" s="258"/>
      <c r="BJ522" s="258"/>
      <c r="BK522" s="258"/>
      <c r="BL522" s="258"/>
      <c r="BM522" s="258"/>
      <c r="BN522" s="258"/>
      <c r="BO522" s="258"/>
      <c r="BP522" s="258"/>
      <c r="BQ522" s="258"/>
      <c r="BR522" s="258"/>
      <c r="BS522" s="258"/>
      <c r="BT522" s="258"/>
      <c r="BU522" s="258"/>
      <c r="BV522" s="258"/>
      <c r="BW522" s="258"/>
      <c r="BX522" s="258"/>
      <c r="BY522" s="258"/>
    </row>
    <row r="523" spans="1:77" s="257" customFormat="1" ht="13.8" x14ac:dyDescent="0.25">
      <c r="A523" s="192" t="s">
        <v>6910</v>
      </c>
      <c r="B523" s="194" t="s">
        <v>6759</v>
      </c>
      <c r="C523" s="252">
        <v>35179108131</v>
      </c>
      <c r="D523" s="254"/>
      <c r="E523" s="253" t="s">
        <v>5303</v>
      </c>
      <c r="F523" s="254"/>
      <c r="G523" s="254"/>
      <c r="H523" s="255">
        <v>10</v>
      </c>
      <c r="I523" s="509"/>
      <c r="J523" s="519" t="s">
        <v>5304</v>
      </c>
      <c r="K523" s="256">
        <v>1</v>
      </c>
      <c r="L523" s="231">
        <v>10</v>
      </c>
      <c r="M523" s="255" t="s">
        <v>11</v>
      </c>
      <c r="N523" s="229"/>
      <c r="O523" s="230">
        <f>Tabelle4424354[[#This Row],[FOPPE Art.-Nr. ]]</f>
        <v>35179108131</v>
      </c>
      <c r="T523" s="258"/>
      <c r="U523" s="258"/>
      <c r="V523" s="258"/>
      <c r="W523" s="258"/>
      <c r="X523" s="258"/>
      <c r="Y523" s="258"/>
      <c r="Z523" s="258"/>
      <c r="AA523" s="258"/>
      <c r="AB523" s="258"/>
      <c r="AC523" s="258"/>
      <c r="AD523" s="258"/>
      <c r="AE523" s="258"/>
      <c r="AF523" s="258"/>
      <c r="AG523" s="258"/>
      <c r="AH523" s="258"/>
      <c r="AI523" s="258"/>
      <c r="AJ523" s="258"/>
      <c r="AK523" s="258"/>
      <c r="AL523" s="258"/>
      <c r="AM523" s="258"/>
      <c r="AN523" s="258"/>
      <c r="AO523" s="258"/>
      <c r="AP523" s="258"/>
      <c r="AQ523" s="258"/>
      <c r="AR523" s="258"/>
      <c r="AS523" s="258"/>
      <c r="AT523" s="258"/>
      <c r="AU523" s="258"/>
      <c r="AV523" s="258"/>
      <c r="AW523" s="258"/>
      <c r="AX523" s="258"/>
      <c r="AY523" s="258"/>
      <c r="AZ523" s="258"/>
      <c r="BA523" s="258"/>
      <c r="BB523" s="258"/>
      <c r="BC523" s="258"/>
      <c r="BD523" s="258"/>
      <c r="BE523" s="258"/>
      <c r="BF523" s="258"/>
      <c r="BG523" s="258"/>
      <c r="BH523" s="258"/>
      <c r="BI523" s="258"/>
      <c r="BJ523" s="258"/>
      <c r="BK523" s="258"/>
      <c r="BL523" s="258"/>
      <c r="BM523" s="258"/>
      <c r="BN523" s="258"/>
      <c r="BO523" s="258"/>
      <c r="BP523" s="258"/>
      <c r="BQ523" s="258"/>
      <c r="BR523" s="258"/>
      <c r="BS523" s="258"/>
      <c r="BT523" s="258"/>
      <c r="BU523" s="258"/>
      <c r="BV523" s="258"/>
      <c r="BW523" s="258"/>
      <c r="BX523" s="258"/>
      <c r="BY523" s="258"/>
    </row>
    <row r="524" spans="1:77" s="257" customFormat="1" ht="13.8" x14ac:dyDescent="0.25">
      <c r="A524" s="192" t="s">
        <v>6910</v>
      </c>
      <c r="B524" s="194" t="s">
        <v>6759</v>
      </c>
      <c r="C524" s="252">
        <v>35179108331</v>
      </c>
      <c r="D524" s="254"/>
      <c r="E524" s="253" t="s">
        <v>5323</v>
      </c>
      <c r="F524" s="254"/>
      <c r="G524" s="254"/>
      <c r="H524" s="255">
        <v>10</v>
      </c>
      <c r="I524" s="509"/>
      <c r="J524" s="519" t="s">
        <v>5324</v>
      </c>
      <c r="K524" s="256">
        <v>1</v>
      </c>
      <c r="L524" s="231">
        <v>10</v>
      </c>
      <c r="M524" s="255" t="s">
        <v>11</v>
      </c>
      <c r="N524" s="229"/>
      <c r="O524" s="230">
        <f>Tabelle4424354[[#This Row],[FOPPE Art.-Nr. ]]</f>
        <v>35179108331</v>
      </c>
      <c r="T524" s="258"/>
      <c r="U524" s="258"/>
      <c r="V524" s="258"/>
      <c r="W524" s="258"/>
      <c r="X524" s="258"/>
      <c r="Y524" s="258"/>
      <c r="Z524" s="258"/>
      <c r="AA524" s="258"/>
      <c r="AB524" s="258"/>
      <c r="AC524" s="258"/>
      <c r="AD524" s="258"/>
      <c r="AE524" s="258"/>
      <c r="AF524" s="258"/>
      <c r="AG524" s="258"/>
      <c r="AH524" s="258"/>
      <c r="AI524" s="258"/>
      <c r="AJ524" s="258"/>
      <c r="AK524" s="258"/>
      <c r="AL524" s="258"/>
      <c r="AM524" s="258"/>
      <c r="AN524" s="258"/>
      <c r="AO524" s="258"/>
      <c r="AP524" s="258"/>
      <c r="AQ524" s="258"/>
      <c r="AR524" s="258"/>
      <c r="AS524" s="258"/>
      <c r="AT524" s="258"/>
      <c r="AU524" s="258"/>
      <c r="AV524" s="258"/>
      <c r="AW524" s="258"/>
      <c r="AX524" s="258"/>
      <c r="AY524" s="258"/>
      <c r="AZ524" s="258"/>
      <c r="BA524" s="258"/>
      <c r="BB524" s="258"/>
      <c r="BC524" s="258"/>
      <c r="BD524" s="258"/>
      <c r="BE524" s="258"/>
      <c r="BF524" s="258"/>
      <c r="BG524" s="258"/>
      <c r="BH524" s="258"/>
      <c r="BI524" s="258"/>
      <c r="BJ524" s="258"/>
      <c r="BK524" s="258"/>
      <c r="BL524" s="258"/>
      <c r="BM524" s="258"/>
      <c r="BN524" s="258"/>
      <c r="BO524" s="258"/>
      <c r="BP524" s="258"/>
      <c r="BQ524" s="258"/>
      <c r="BR524" s="258"/>
      <c r="BS524" s="258"/>
      <c r="BT524" s="258"/>
      <c r="BU524" s="258"/>
      <c r="BV524" s="258"/>
      <c r="BW524" s="258"/>
      <c r="BX524" s="258"/>
      <c r="BY524" s="258"/>
    </row>
    <row r="525" spans="1:77" s="257" customFormat="1" ht="13.8" x14ac:dyDescent="0.25">
      <c r="A525" s="192" t="s">
        <v>6910</v>
      </c>
      <c r="B525" s="194" t="s">
        <v>6760</v>
      </c>
      <c r="C525" s="252">
        <v>35179108332</v>
      </c>
      <c r="D525" s="254"/>
      <c r="E525" s="253" t="s">
        <v>5325</v>
      </c>
      <c r="F525" s="254"/>
      <c r="G525" s="254"/>
      <c r="H525" s="255">
        <v>10</v>
      </c>
      <c r="I525" s="509"/>
      <c r="J525" s="519" t="s">
        <v>5326</v>
      </c>
      <c r="K525" s="256">
        <v>1</v>
      </c>
      <c r="L525" s="231">
        <v>10</v>
      </c>
      <c r="M525" s="255" t="s">
        <v>11</v>
      </c>
      <c r="N525" s="229"/>
      <c r="O525" s="230">
        <f>Tabelle4424354[[#This Row],[FOPPE Art.-Nr. ]]</f>
        <v>35179108332</v>
      </c>
      <c r="T525" s="258"/>
      <c r="U525" s="258"/>
      <c r="V525" s="258"/>
      <c r="W525" s="258"/>
      <c r="X525" s="258"/>
      <c r="Y525" s="258"/>
      <c r="Z525" s="258"/>
      <c r="AA525" s="258"/>
      <c r="AB525" s="258"/>
      <c r="AC525" s="258"/>
      <c r="AD525" s="258"/>
      <c r="AE525" s="258"/>
      <c r="AF525" s="258"/>
      <c r="AG525" s="258"/>
      <c r="AH525" s="258"/>
      <c r="AI525" s="258"/>
      <c r="AJ525" s="258"/>
      <c r="AK525" s="258"/>
      <c r="AL525" s="258"/>
      <c r="AM525" s="258"/>
      <c r="AN525" s="258"/>
      <c r="AO525" s="258"/>
      <c r="AP525" s="258"/>
      <c r="AQ525" s="258"/>
      <c r="AR525" s="258"/>
      <c r="AS525" s="258"/>
      <c r="AT525" s="258"/>
      <c r="AU525" s="258"/>
      <c r="AV525" s="258"/>
      <c r="AW525" s="258"/>
      <c r="AX525" s="258"/>
      <c r="AY525" s="258"/>
      <c r="AZ525" s="258"/>
      <c r="BA525" s="258"/>
      <c r="BB525" s="258"/>
      <c r="BC525" s="258"/>
      <c r="BD525" s="258"/>
      <c r="BE525" s="258"/>
      <c r="BF525" s="258"/>
      <c r="BG525" s="258"/>
      <c r="BH525" s="258"/>
      <c r="BI525" s="258"/>
      <c r="BJ525" s="258"/>
      <c r="BK525" s="258"/>
      <c r="BL525" s="258"/>
      <c r="BM525" s="258"/>
      <c r="BN525" s="258"/>
      <c r="BO525" s="258"/>
      <c r="BP525" s="258"/>
      <c r="BQ525" s="258"/>
      <c r="BR525" s="258"/>
      <c r="BS525" s="258"/>
      <c r="BT525" s="258"/>
      <c r="BU525" s="258"/>
      <c r="BV525" s="258"/>
      <c r="BW525" s="258"/>
      <c r="BX525" s="258"/>
      <c r="BY525" s="258"/>
    </row>
    <row r="526" spans="1:77" s="257" customFormat="1" ht="13.8" x14ac:dyDescent="0.25">
      <c r="A526" s="192" t="s">
        <v>6910</v>
      </c>
      <c r="B526" s="194" t="s">
        <v>6759</v>
      </c>
      <c r="C526" s="252">
        <v>35179108431</v>
      </c>
      <c r="D526" s="254"/>
      <c r="E526" s="253" t="s">
        <v>5337</v>
      </c>
      <c r="F526" s="254"/>
      <c r="G526" s="254"/>
      <c r="H526" s="255">
        <v>10</v>
      </c>
      <c r="I526" s="509"/>
      <c r="J526" s="519" t="s">
        <v>5338</v>
      </c>
      <c r="K526" s="256">
        <v>1</v>
      </c>
      <c r="L526" s="231">
        <v>10</v>
      </c>
      <c r="M526" s="255" t="s">
        <v>11</v>
      </c>
      <c r="N526" s="229"/>
      <c r="O526" s="230">
        <f>Tabelle4424354[[#This Row],[FOPPE Art.-Nr. ]]</f>
        <v>35179108431</v>
      </c>
      <c r="T526" s="258"/>
      <c r="U526" s="258"/>
      <c r="V526" s="258"/>
      <c r="W526" s="258"/>
      <c r="X526" s="258"/>
      <c r="Y526" s="258"/>
      <c r="Z526" s="258"/>
      <c r="AA526" s="258"/>
      <c r="AB526" s="258"/>
      <c r="AC526" s="258"/>
      <c r="AD526" s="258"/>
      <c r="AE526" s="258"/>
      <c r="AF526" s="258"/>
      <c r="AG526" s="258"/>
      <c r="AH526" s="258"/>
      <c r="AI526" s="258"/>
      <c r="AJ526" s="258"/>
      <c r="AK526" s="258"/>
      <c r="AL526" s="258"/>
      <c r="AM526" s="258"/>
      <c r="AN526" s="258"/>
      <c r="AO526" s="258"/>
      <c r="AP526" s="258"/>
      <c r="AQ526" s="258"/>
      <c r="AR526" s="258"/>
      <c r="AS526" s="258"/>
      <c r="AT526" s="258"/>
      <c r="AU526" s="258"/>
      <c r="AV526" s="258"/>
      <c r="AW526" s="258"/>
      <c r="AX526" s="258"/>
      <c r="AY526" s="258"/>
      <c r="AZ526" s="258"/>
      <c r="BA526" s="258"/>
      <c r="BB526" s="258"/>
      <c r="BC526" s="258"/>
      <c r="BD526" s="258"/>
      <c r="BE526" s="258"/>
      <c r="BF526" s="258"/>
      <c r="BG526" s="258"/>
      <c r="BH526" s="258"/>
      <c r="BI526" s="258"/>
      <c r="BJ526" s="258"/>
      <c r="BK526" s="258"/>
      <c r="BL526" s="258"/>
      <c r="BM526" s="258"/>
      <c r="BN526" s="258"/>
      <c r="BO526" s="258"/>
      <c r="BP526" s="258"/>
      <c r="BQ526" s="258"/>
      <c r="BR526" s="258"/>
      <c r="BS526" s="258"/>
      <c r="BT526" s="258"/>
      <c r="BU526" s="258"/>
      <c r="BV526" s="258"/>
      <c r="BW526" s="258"/>
      <c r="BX526" s="258"/>
      <c r="BY526" s="258"/>
    </row>
    <row r="527" spans="1:77" s="257" customFormat="1" ht="13.8" x14ac:dyDescent="0.25">
      <c r="A527" s="192" t="s">
        <v>6910</v>
      </c>
      <c r="B527" s="194" t="s">
        <v>6760</v>
      </c>
      <c r="C527" s="252">
        <v>35179108432</v>
      </c>
      <c r="D527" s="254"/>
      <c r="E527" s="253" t="s">
        <v>5339</v>
      </c>
      <c r="F527" s="254"/>
      <c r="G527" s="254"/>
      <c r="H527" s="255">
        <v>10</v>
      </c>
      <c r="I527" s="509"/>
      <c r="J527" s="519" t="s">
        <v>5340</v>
      </c>
      <c r="K527" s="256">
        <v>1</v>
      </c>
      <c r="L527" s="231">
        <v>10</v>
      </c>
      <c r="M527" s="255" t="s">
        <v>11</v>
      </c>
      <c r="N527" s="229"/>
      <c r="O527" s="230">
        <f>Tabelle4424354[[#This Row],[FOPPE Art.-Nr. ]]</f>
        <v>35179108432</v>
      </c>
      <c r="T527" s="258"/>
      <c r="U527" s="258"/>
      <c r="V527" s="258"/>
      <c r="W527" s="258"/>
      <c r="X527" s="258"/>
      <c r="Y527" s="258"/>
      <c r="Z527" s="258"/>
      <c r="AA527" s="258"/>
      <c r="AB527" s="258"/>
      <c r="AC527" s="258"/>
      <c r="AD527" s="258"/>
      <c r="AE527" s="258"/>
      <c r="AF527" s="258"/>
      <c r="AG527" s="258"/>
      <c r="AH527" s="258"/>
      <c r="AI527" s="258"/>
      <c r="AJ527" s="258"/>
      <c r="AK527" s="258"/>
      <c r="AL527" s="258"/>
      <c r="AM527" s="258"/>
      <c r="AN527" s="258"/>
      <c r="AO527" s="258"/>
      <c r="AP527" s="258"/>
      <c r="AQ527" s="258"/>
      <c r="AR527" s="258"/>
      <c r="AS527" s="258"/>
      <c r="AT527" s="258"/>
      <c r="AU527" s="258"/>
      <c r="AV527" s="258"/>
      <c r="AW527" s="258"/>
      <c r="AX527" s="258"/>
      <c r="AY527" s="258"/>
      <c r="AZ527" s="258"/>
      <c r="BA527" s="258"/>
      <c r="BB527" s="258"/>
      <c r="BC527" s="258"/>
      <c r="BD527" s="258"/>
      <c r="BE527" s="258"/>
      <c r="BF527" s="258"/>
      <c r="BG527" s="258"/>
      <c r="BH527" s="258"/>
      <c r="BI527" s="258"/>
      <c r="BJ527" s="258"/>
      <c r="BK527" s="258"/>
      <c r="BL527" s="258"/>
      <c r="BM527" s="258"/>
      <c r="BN527" s="258"/>
      <c r="BO527" s="258"/>
      <c r="BP527" s="258"/>
      <c r="BQ527" s="258"/>
      <c r="BR527" s="258"/>
      <c r="BS527" s="258"/>
      <c r="BT527" s="258"/>
      <c r="BU527" s="258"/>
      <c r="BV527" s="258"/>
      <c r="BW527" s="258"/>
      <c r="BX527" s="258"/>
      <c r="BY527" s="258"/>
    </row>
    <row r="528" spans="1:77" s="257" customFormat="1" ht="13.8" x14ac:dyDescent="0.25">
      <c r="A528" s="192" t="s">
        <v>6910</v>
      </c>
      <c r="B528" s="194" t="s">
        <v>6759</v>
      </c>
      <c r="C528" s="252">
        <v>35179108531</v>
      </c>
      <c r="D528" s="254"/>
      <c r="E528" s="253" t="s">
        <v>5353</v>
      </c>
      <c r="F528" s="254"/>
      <c r="G528" s="254"/>
      <c r="H528" s="255">
        <v>10</v>
      </c>
      <c r="I528" s="509"/>
      <c r="J528" s="519" t="s">
        <v>5354</v>
      </c>
      <c r="K528" s="256">
        <v>1</v>
      </c>
      <c r="L528" s="231">
        <v>10</v>
      </c>
      <c r="M528" s="255" t="s">
        <v>11</v>
      </c>
      <c r="N528" s="229"/>
      <c r="O528" s="230">
        <f>Tabelle4424354[[#This Row],[FOPPE Art.-Nr. ]]</f>
        <v>35179108531</v>
      </c>
      <c r="T528" s="258"/>
      <c r="U528" s="258"/>
      <c r="V528" s="258"/>
      <c r="W528" s="258"/>
      <c r="X528" s="258"/>
      <c r="Y528" s="258"/>
      <c r="Z528" s="258"/>
      <c r="AA528" s="258"/>
      <c r="AB528" s="258"/>
      <c r="AC528" s="258"/>
      <c r="AD528" s="258"/>
      <c r="AE528" s="258"/>
      <c r="AF528" s="258"/>
      <c r="AG528" s="258"/>
      <c r="AH528" s="258"/>
      <c r="AI528" s="258"/>
      <c r="AJ528" s="258"/>
      <c r="AK528" s="258"/>
      <c r="AL528" s="258"/>
      <c r="AM528" s="258"/>
      <c r="AN528" s="258"/>
      <c r="AO528" s="258"/>
      <c r="AP528" s="258"/>
      <c r="AQ528" s="258"/>
      <c r="AR528" s="258"/>
      <c r="AS528" s="258"/>
      <c r="AT528" s="258"/>
      <c r="AU528" s="258"/>
      <c r="AV528" s="258"/>
      <c r="AW528" s="258"/>
      <c r="AX528" s="258"/>
      <c r="AY528" s="258"/>
      <c r="AZ528" s="258"/>
      <c r="BA528" s="258"/>
      <c r="BB528" s="258"/>
      <c r="BC528" s="258"/>
      <c r="BD528" s="258"/>
      <c r="BE528" s="258"/>
      <c r="BF528" s="258"/>
      <c r="BG528" s="258"/>
      <c r="BH528" s="258"/>
      <c r="BI528" s="258"/>
      <c r="BJ528" s="258"/>
      <c r="BK528" s="258"/>
      <c r="BL528" s="258"/>
      <c r="BM528" s="258"/>
      <c r="BN528" s="258"/>
      <c r="BO528" s="258"/>
      <c r="BP528" s="258"/>
      <c r="BQ528" s="258"/>
      <c r="BR528" s="258"/>
      <c r="BS528" s="258"/>
      <c r="BT528" s="258"/>
      <c r="BU528" s="258"/>
      <c r="BV528" s="258"/>
      <c r="BW528" s="258"/>
      <c r="BX528" s="258"/>
      <c r="BY528" s="258"/>
    </row>
    <row r="529" spans="1:77" s="257" customFormat="1" ht="13.8" x14ac:dyDescent="0.25">
      <c r="A529" s="192" t="s">
        <v>6910</v>
      </c>
      <c r="B529" s="194" t="s">
        <v>6760</v>
      </c>
      <c r="C529" s="252">
        <v>35179108532</v>
      </c>
      <c r="D529" s="254"/>
      <c r="E529" s="253" t="s">
        <v>5355</v>
      </c>
      <c r="F529" s="254"/>
      <c r="G529" s="254"/>
      <c r="H529" s="255">
        <v>10</v>
      </c>
      <c r="I529" s="509"/>
      <c r="J529" s="519" t="s">
        <v>5356</v>
      </c>
      <c r="K529" s="256">
        <v>1</v>
      </c>
      <c r="L529" s="231">
        <v>10</v>
      </c>
      <c r="M529" s="255" t="s">
        <v>11</v>
      </c>
      <c r="N529" s="229"/>
      <c r="O529" s="230">
        <f>Tabelle4424354[[#This Row],[FOPPE Art.-Nr. ]]</f>
        <v>35179108532</v>
      </c>
      <c r="T529" s="258"/>
      <c r="U529" s="258"/>
      <c r="V529" s="258"/>
      <c r="W529" s="258"/>
      <c r="X529" s="258"/>
      <c r="Y529" s="258"/>
      <c r="Z529" s="258"/>
      <c r="AA529" s="258"/>
      <c r="AB529" s="258"/>
      <c r="AC529" s="258"/>
      <c r="AD529" s="258"/>
      <c r="AE529" s="258"/>
      <c r="AF529" s="258"/>
      <c r="AG529" s="258"/>
      <c r="AH529" s="258"/>
      <c r="AI529" s="258"/>
      <c r="AJ529" s="258"/>
      <c r="AK529" s="258"/>
      <c r="AL529" s="258"/>
      <c r="AM529" s="258"/>
      <c r="AN529" s="258"/>
      <c r="AO529" s="258"/>
      <c r="AP529" s="258"/>
      <c r="AQ529" s="258"/>
      <c r="AR529" s="258"/>
      <c r="AS529" s="258"/>
      <c r="AT529" s="258"/>
      <c r="AU529" s="258"/>
      <c r="AV529" s="258"/>
      <c r="AW529" s="258"/>
      <c r="AX529" s="258"/>
      <c r="AY529" s="258"/>
      <c r="AZ529" s="258"/>
      <c r="BA529" s="258"/>
      <c r="BB529" s="258"/>
      <c r="BC529" s="258"/>
      <c r="BD529" s="258"/>
      <c r="BE529" s="258"/>
      <c r="BF529" s="258"/>
      <c r="BG529" s="258"/>
      <c r="BH529" s="258"/>
      <c r="BI529" s="258"/>
      <c r="BJ529" s="258"/>
      <c r="BK529" s="258"/>
      <c r="BL529" s="258"/>
      <c r="BM529" s="258"/>
      <c r="BN529" s="258"/>
      <c r="BO529" s="258"/>
      <c r="BP529" s="258"/>
      <c r="BQ529" s="258"/>
      <c r="BR529" s="258"/>
      <c r="BS529" s="258"/>
      <c r="BT529" s="258"/>
      <c r="BU529" s="258"/>
      <c r="BV529" s="258"/>
      <c r="BW529" s="258"/>
      <c r="BX529" s="258"/>
      <c r="BY529" s="258"/>
    </row>
    <row r="530" spans="1:77" s="257" customFormat="1" ht="13.8" x14ac:dyDescent="0.25">
      <c r="A530" s="192" t="s">
        <v>6910</v>
      </c>
      <c r="B530" s="194" t="s">
        <v>6760</v>
      </c>
      <c r="C530" s="252">
        <v>35179108832</v>
      </c>
      <c r="D530" s="254"/>
      <c r="E530" s="253" t="s">
        <v>5389</v>
      </c>
      <c r="F530" s="254"/>
      <c r="G530" s="254"/>
      <c r="H530" s="255">
        <v>10</v>
      </c>
      <c r="I530" s="509"/>
      <c r="J530" s="519" t="s">
        <v>5390</v>
      </c>
      <c r="K530" s="256">
        <v>1</v>
      </c>
      <c r="L530" s="231">
        <v>10</v>
      </c>
      <c r="M530" s="255" t="s">
        <v>11</v>
      </c>
      <c r="N530" s="229"/>
      <c r="O530" s="230">
        <f>Tabelle4424354[[#This Row],[FOPPE Art.-Nr. ]]</f>
        <v>35179108832</v>
      </c>
      <c r="T530" s="258"/>
      <c r="U530" s="258"/>
      <c r="V530" s="258"/>
      <c r="W530" s="258"/>
      <c r="X530" s="258"/>
      <c r="Y530" s="258"/>
      <c r="Z530" s="258"/>
      <c r="AA530" s="258"/>
      <c r="AB530" s="258"/>
      <c r="AC530" s="258"/>
      <c r="AD530" s="258"/>
      <c r="AE530" s="258"/>
      <c r="AF530" s="258"/>
      <c r="AG530" s="258"/>
      <c r="AH530" s="258"/>
      <c r="AI530" s="258"/>
      <c r="AJ530" s="258"/>
      <c r="AK530" s="258"/>
      <c r="AL530" s="258"/>
      <c r="AM530" s="258"/>
      <c r="AN530" s="258"/>
      <c r="AO530" s="258"/>
      <c r="AP530" s="258"/>
      <c r="AQ530" s="258"/>
      <c r="AR530" s="258"/>
      <c r="AS530" s="258"/>
      <c r="AT530" s="258"/>
      <c r="AU530" s="258"/>
      <c r="AV530" s="258"/>
      <c r="AW530" s="258"/>
      <c r="AX530" s="258"/>
      <c r="AY530" s="258"/>
      <c r="AZ530" s="258"/>
      <c r="BA530" s="258"/>
      <c r="BB530" s="258"/>
      <c r="BC530" s="258"/>
      <c r="BD530" s="258"/>
      <c r="BE530" s="258"/>
      <c r="BF530" s="258"/>
      <c r="BG530" s="258"/>
      <c r="BH530" s="258"/>
      <c r="BI530" s="258"/>
      <c r="BJ530" s="258"/>
      <c r="BK530" s="258"/>
      <c r="BL530" s="258"/>
      <c r="BM530" s="258"/>
      <c r="BN530" s="258"/>
      <c r="BO530" s="258"/>
      <c r="BP530" s="258"/>
      <c r="BQ530" s="258"/>
      <c r="BR530" s="258"/>
      <c r="BS530" s="258"/>
      <c r="BT530" s="258"/>
      <c r="BU530" s="258"/>
      <c r="BV530" s="258"/>
      <c r="BW530" s="258"/>
      <c r="BX530" s="258"/>
      <c r="BY530" s="258"/>
    </row>
    <row r="531" spans="1:77" s="257" customFormat="1" ht="13.8" x14ac:dyDescent="0.25">
      <c r="A531" s="192" t="s">
        <v>6910</v>
      </c>
      <c r="B531" s="194" t="s">
        <v>6759</v>
      </c>
      <c r="C531" s="252">
        <v>35179109031</v>
      </c>
      <c r="D531" s="254"/>
      <c r="E531" s="253" t="s">
        <v>5407</v>
      </c>
      <c r="F531" s="254"/>
      <c r="G531" s="254"/>
      <c r="H531" s="255">
        <v>10</v>
      </c>
      <c r="I531" s="509"/>
      <c r="J531" s="519" t="s">
        <v>5408</v>
      </c>
      <c r="K531" s="256">
        <v>1</v>
      </c>
      <c r="L531" s="231">
        <v>10</v>
      </c>
      <c r="M531" s="255" t="s">
        <v>11</v>
      </c>
      <c r="N531" s="229"/>
      <c r="O531" s="230">
        <f>Tabelle4424354[[#This Row],[FOPPE Art.-Nr. ]]</f>
        <v>35179109031</v>
      </c>
      <c r="T531" s="258"/>
      <c r="U531" s="258"/>
      <c r="V531" s="258"/>
      <c r="W531" s="258"/>
      <c r="X531" s="258"/>
      <c r="Y531" s="258"/>
      <c r="Z531" s="258"/>
      <c r="AA531" s="258"/>
      <c r="AB531" s="258"/>
      <c r="AC531" s="258"/>
      <c r="AD531" s="258"/>
      <c r="AE531" s="258"/>
      <c r="AF531" s="258"/>
      <c r="AG531" s="258"/>
      <c r="AH531" s="258"/>
      <c r="AI531" s="258"/>
      <c r="AJ531" s="258"/>
      <c r="AK531" s="258"/>
      <c r="AL531" s="258"/>
      <c r="AM531" s="258"/>
      <c r="AN531" s="258"/>
      <c r="AO531" s="258"/>
      <c r="AP531" s="258"/>
      <c r="AQ531" s="258"/>
      <c r="AR531" s="258"/>
      <c r="AS531" s="258"/>
      <c r="AT531" s="258"/>
      <c r="AU531" s="258"/>
      <c r="AV531" s="258"/>
      <c r="AW531" s="258"/>
      <c r="AX531" s="258"/>
      <c r="AY531" s="258"/>
      <c r="AZ531" s="258"/>
      <c r="BA531" s="258"/>
      <c r="BB531" s="258"/>
      <c r="BC531" s="258"/>
      <c r="BD531" s="258"/>
      <c r="BE531" s="258"/>
      <c r="BF531" s="258"/>
      <c r="BG531" s="258"/>
      <c r="BH531" s="258"/>
      <c r="BI531" s="258"/>
      <c r="BJ531" s="258"/>
      <c r="BK531" s="258"/>
      <c r="BL531" s="258"/>
      <c r="BM531" s="258"/>
      <c r="BN531" s="258"/>
      <c r="BO531" s="258"/>
      <c r="BP531" s="258"/>
      <c r="BQ531" s="258"/>
      <c r="BR531" s="258"/>
      <c r="BS531" s="258"/>
      <c r="BT531" s="258"/>
      <c r="BU531" s="258"/>
      <c r="BV531" s="258"/>
      <c r="BW531" s="258"/>
      <c r="BX531" s="258"/>
      <c r="BY531" s="258"/>
    </row>
    <row r="532" spans="1:77" s="257" customFormat="1" ht="13.8" x14ac:dyDescent="0.25">
      <c r="A532" s="192" t="s">
        <v>6910</v>
      </c>
      <c r="B532" s="194" t="s">
        <v>6760</v>
      </c>
      <c r="C532" s="252">
        <v>35179109032</v>
      </c>
      <c r="D532" s="254"/>
      <c r="E532" s="253" t="s">
        <v>5409</v>
      </c>
      <c r="F532" s="254"/>
      <c r="G532" s="254"/>
      <c r="H532" s="255">
        <v>10</v>
      </c>
      <c r="I532" s="509"/>
      <c r="J532" s="519" t="s">
        <v>5410</v>
      </c>
      <c r="K532" s="256">
        <v>1</v>
      </c>
      <c r="L532" s="231">
        <v>10</v>
      </c>
      <c r="M532" s="255" t="s">
        <v>11</v>
      </c>
      <c r="N532" s="229"/>
      <c r="O532" s="230">
        <f>Tabelle4424354[[#This Row],[FOPPE Art.-Nr. ]]</f>
        <v>35179109032</v>
      </c>
      <c r="T532" s="258"/>
      <c r="U532" s="258"/>
      <c r="V532" s="258"/>
      <c r="W532" s="258"/>
      <c r="X532" s="258"/>
      <c r="Y532" s="258"/>
      <c r="Z532" s="258"/>
      <c r="AA532" s="258"/>
      <c r="AB532" s="258"/>
      <c r="AC532" s="258"/>
      <c r="AD532" s="258"/>
      <c r="AE532" s="258"/>
      <c r="AF532" s="258"/>
      <c r="AG532" s="258"/>
      <c r="AH532" s="258"/>
      <c r="AI532" s="258"/>
      <c r="AJ532" s="258"/>
      <c r="AK532" s="258"/>
      <c r="AL532" s="258"/>
      <c r="AM532" s="258"/>
      <c r="AN532" s="258"/>
      <c r="AO532" s="258"/>
      <c r="AP532" s="258"/>
      <c r="AQ532" s="258"/>
      <c r="AR532" s="258"/>
      <c r="AS532" s="258"/>
      <c r="AT532" s="258"/>
      <c r="AU532" s="258"/>
      <c r="AV532" s="258"/>
      <c r="AW532" s="258"/>
      <c r="AX532" s="258"/>
      <c r="AY532" s="258"/>
      <c r="AZ532" s="258"/>
      <c r="BA532" s="258"/>
      <c r="BB532" s="258"/>
      <c r="BC532" s="258"/>
      <c r="BD532" s="258"/>
      <c r="BE532" s="258"/>
      <c r="BF532" s="258"/>
      <c r="BG532" s="258"/>
      <c r="BH532" s="258"/>
      <c r="BI532" s="258"/>
      <c r="BJ532" s="258"/>
      <c r="BK532" s="258"/>
      <c r="BL532" s="258"/>
      <c r="BM532" s="258"/>
      <c r="BN532" s="258"/>
      <c r="BO532" s="258"/>
      <c r="BP532" s="258"/>
      <c r="BQ532" s="258"/>
      <c r="BR532" s="258"/>
      <c r="BS532" s="258"/>
      <c r="BT532" s="258"/>
      <c r="BU532" s="258"/>
      <c r="BV532" s="258"/>
      <c r="BW532" s="258"/>
      <c r="BX532" s="258"/>
      <c r="BY532" s="258"/>
    </row>
    <row r="533" spans="1:77" s="257" customFormat="1" ht="13.8" x14ac:dyDescent="0.25">
      <c r="A533" s="192" t="s">
        <v>6910</v>
      </c>
      <c r="B533" s="194" t="s">
        <v>6760</v>
      </c>
      <c r="C533" s="252">
        <v>35179109132</v>
      </c>
      <c r="D533" s="254"/>
      <c r="E533" s="253" t="s">
        <v>5435</v>
      </c>
      <c r="F533" s="254"/>
      <c r="G533" s="254"/>
      <c r="H533" s="255">
        <v>10</v>
      </c>
      <c r="I533" s="509"/>
      <c r="J533" s="519" t="s">
        <v>5436</v>
      </c>
      <c r="K533" s="256">
        <v>1</v>
      </c>
      <c r="L533" s="231">
        <v>10</v>
      </c>
      <c r="M533" s="255" t="s">
        <v>11</v>
      </c>
      <c r="N533" s="229"/>
      <c r="O533" s="230">
        <f>Tabelle4424354[[#This Row],[FOPPE Art.-Nr. ]]</f>
        <v>35179109132</v>
      </c>
      <c r="T533" s="258"/>
      <c r="U533" s="258"/>
      <c r="V533" s="258"/>
      <c r="W533" s="258"/>
      <c r="X533" s="258"/>
      <c r="Y533" s="258"/>
      <c r="Z533" s="258"/>
      <c r="AA533" s="258"/>
      <c r="AB533" s="258"/>
      <c r="AC533" s="258"/>
      <c r="AD533" s="258"/>
      <c r="AE533" s="258"/>
      <c r="AF533" s="258"/>
      <c r="AG533" s="258"/>
      <c r="AH533" s="258"/>
      <c r="AI533" s="258"/>
      <c r="AJ533" s="258"/>
      <c r="AK533" s="258"/>
      <c r="AL533" s="258"/>
      <c r="AM533" s="258"/>
      <c r="AN533" s="258"/>
      <c r="AO533" s="258"/>
      <c r="AP533" s="258"/>
      <c r="AQ533" s="258"/>
      <c r="AR533" s="258"/>
      <c r="AS533" s="258"/>
      <c r="AT533" s="258"/>
      <c r="AU533" s="258"/>
      <c r="AV533" s="258"/>
      <c r="AW533" s="258"/>
      <c r="AX533" s="258"/>
      <c r="AY533" s="258"/>
      <c r="AZ533" s="258"/>
      <c r="BA533" s="258"/>
      <c r="BB533" s="258"/>
      <c r="BC533" s="258"/>
      <c r="BD533" s="258"/>
      <c r="BE533" s="258"/>
      <c r="BF533" s="258"/>
      <c r="BG533" s="258"/>
      <c r="BH533" s="258"/>
      <c r="BI533" s="258"/>
      <c r="BJ533" s="258"/>
      <c r="BK533" s="258"/>
      <c r="BL533" s="258"/>
      <c r="BM533" s="258"/>
      <c r="BN533" s="258"/>
      <c r="BO533" s="258"/>
      <c r="BP533" s="258"/>
      <c r="BQ533" s="258"/>
      <c r="BR533" s="258"/>
      <c r="BS533" s="258"/>
      <c r="BT533" s="258"/>
      <c r="BU533" s="258"/>
      <c r="BV533" s="258"/>
      <c r="BW533" s="258"/>
      <c r="BX533" s="258"/>
      <c r="BY533" s="258"/>
    </row>
    <row r="534" spans="1:77" s="257" customFormat="1" ht="13.8" x14ac:dyDescent="0.25">
      <c r="A534" s="192" t="s">
        <v>6910</v>
      </c>
      <c r="B534" s="194" t="s">
        <v>6760</v>
      </c>
      <c r="C534" s="252">
        <v>35179109232</v>
      </c>
      <c r="D534" s="254"/>
      <c r="E534" s="253" t="s">
        <v>5441</v>
      </c>
      <c r="F534" s="254"/>
      <c r="G534" s="254"/>
      <c r="H534" s="255">
        <v>10</v>
      </c>
      <c r="I534" s="509"/>
      <c r="J534" s="519" t="s">
        <v>5442</v>
      </c>
      <c r="K534" s="256">
        <v>1</v>
      </c>
      <c r="L534" s="231">
        <v>10</v>
      </c>
      <c r="M534" s="255" t="s">
        <v>11</v>
      </c>
      <c r="N534" s="229"/>
      <c r="O534" s="230">
        <f>Tabelle4424354[[#This Row],[FOPPE Art.-Nr. ]]</f>
        <v>35179109232</v>
      </c>
      <c r="T534" s="258"/>
      <c r="U534" s="258"/>
      <c r="V534" s="258"/>
      <c r="W534" s="258"/>
      <c r="X534" s="258"/>
      <c r="Y534" s="258"/>
      <c r="Z534" s="258"/>
      <c r="AA534" s="258"/>
      <c r="AB534" s="258"/>
      <c r="AC534" s="258"/>
      <c r="AD534" s="258"/>
      <c r="AE534" s="258"/>
      <c r="AF534" s="258"/>
      <c r="AG534" s="258"/>
      <c r="AH534" s="258"/>
      <c r="AI534" s="258"/>
      <c r="AJ534" s="258"/>
      <c r="AK534" s="258"/>
      <c r="AL534" s="258"/>
      <c r="AM534" s="258"/>
      <c r="AN534" s="258"/>
      <c r="AO534" s="258"/>
      <c r="AP534" s="258"/>
      <c r="AQ534" s="258"/>
      <c r="AR534" s="258"/>
      <c r="AS534" s="258"/>
      <c r="AT534" s="258"/>
      <c r="AU534" s="258"/>
      <c r="AV534" s="258"/>
      <c r="AW534" s="258"/>
      <c r="AX534" s="258"/>
      <c r="AY534" s="258"/>
      <c r="AZ534" s="258"/>
      <c r="BA534" s="258"/>
      <c r="BB534" s="258"/>
      <c r="BC534" s="258"/>
      <c r="BD534" s="258"/>
      <c r="BE534" s="258"/>
      <c r="BF534" s="258"/>
      <c r="BG534" s="258"/>
      <c r="BH534" s="258"/>
      <c r="BI534" s="258"/>
      <c r="BJ534" s="258"/>
      <c r="BK534" s="258"/>
      <c r="BL534" s="258"/>
      <c r="BM534" s="258"/>
      <c r="BN534" s="258"/>
      <c r="BO534" s="258"/>
      <c r="BP534" s="258"/>
      <c r="BQ534" s="258"/>
      <c r="BR534" s="258"/>
      <c r="BS534" s="258"/>
      <c r="BT534" s="258"/>
      <c r="BU534" s="258"/>
      <c r="BV534" s="258"/>
      <c r="BW534" s="258"/>
      <c r="BX534" s="258"/>
      <c r="BY534" s="258"/>
    </row>
    <row r="535" spans="1:77" s="257" customFormat="1" ht="13.8" x14ac:dyDescent="0.25">
      <c r="A535" s="192" t="s">
        <v>6910</v>
      </c>
      <c r="B535" s="194" t="s">
        <v>6759</v>
      </c>
      <c r="C535" s="252">
        <v>35179109331</v>
      </c>
      <c r="D535" s="254"/>
      <c r="E535" s="253" t="s">
        <v>5455</v>
      </c>
      <c r="F535" s="254"/>
      <c r="G535" s="254"/>
      <c r="H535" s="255">
        <v>10</v>
      </c>
      <c r="I535" s="509"/>
      <c r="J535" s="519" t="s">
        <v>5456</v>
      </c>
      <c r="K535" s="256">
        <v>1</v>
      </c>
      <c r="L535" s="231">
        <v>10</v>
      </c>
      <c r="M535" s="255" t="s">
        <v>11</v>
      </c>
      <c r="N535" s="229"/>
      <c r="O535" s="230">
        <f>Tabelle4424354[[#This Row],[FOPPE Art.-Nr. ]]</f>
        <v>35179109331</v>
      </c>
      <c r="T535" s="258"/>
      <c r="U535" s="258"/>
      <c r="V535" s="258"/>
      <c r="W535" s="258"/>
      <c r="X535" s="258"/>
      <c r="Y535" s="258"/>
      <c r="Z535" s="258"/>
      <c r="AA535" s="258"/>
      <c r="AB535" s="258"/>
      <c r="AC535" s="258"/>
      <c r="AD535" s="258"/>
      <c r="AE535" s="258"/>
      <c r="AF535" s="258"/>
      <c r="AG535" s="258"/>
      <c r="AH535" s="258"/>
      <c r="AI535" s="258"/>
      <c r="AJ535" s="258"/>
      <c r="AK535" s="258"/>
      <c r="AL535" s="258"/>
      <c r="AM535" s="258"/>
      <c r="AN535" s="258"/>
      <c r="AO535" s="258"/>
      <c r="AP535" s="258"/>
      <c r="AQ535" s="258"/>
      <c r="AR535" s="258"/>
      <c r="AS535" s="258"/>
      <c r="AT535" s="258"/>
      <c r="AU535" s="258"/>
      <c r="AV535" s="258"/>
      <c r="AW535" s="258"/>
      <c r="AX535" s="258"/>
      <c r="AY535" s="258"/>
      <c r="AZ535" s="258"/>
      <c r="BA535" s="258"/>
      <c r="BB535" s="258"/>
      <c r="BC535" s="258"/>
      <c r="BD535" s="258"/>
      <c r="BE535" s="258"/>
      <c r="BF535" s="258"/>
      <c r="BG535" s="258"/>
      <c r="BH535" s="258"/>
      <c r="BI535" s="258"/>
      <c r="BJ535" s="258"/>
      <c r="BK535" s="258"/>
      <c r="BL535" s="258"/>
      <c r="BM535" s="258"/>
      <c r="BN535" s="258"/>
      <c r="BO535" s="258"/>
      <c r="BP535" s="258"/>
      <c r="BQ535" s="258"/>
      <c r="BR535" s="258"/>
      <c r="BS535" s="258"/>
      <c r="BT535" s="258"/>
      <c r="BU535" s="258"/>
      <c r="BV535" s="258"/>
      <c r="BW535" s="258"/>
      <c r="BX535" s="258"/>
      <c r="BY535" s="258"/>
    </row>
    <row r="536" spans="1:77" s="257" customFormat="1" ht="13.8" x14ac:dyDescent="0.25">
      <c r="A536" s="192" t="s">
        <v>6910</v>
      </c>
      <c r="B536" s="194" t="s">
        <v>6759</v>
      </c>
      <c r="C536" s="252">
        <v>35179109531</v>
      </c>
      <c r="D536" s="254"/>
      <c r="E536" s="253" t="s">
        <v>5487</v>
      </c>
      <c r="F536" s="254"/>
      <c r="G536" s="254"/>
      <c r="H536" s="255">
        <v>10</v>
      </c>
      <c r="I536" s="509"/>
      <c r="J536" s="519" t="s">
        <v>5488</v>
      </c>
      <c r="K536" s="256">
        <v>1</v>
      </c>
      <c r="L536" s="231">
        <v>10</v>
      </c>
      <c r="M536" s="255" t="s">
        <v>11</v>
      </c>
      <c r="N536" s="229"/>
      <c r="O536" s="230">
        <f>Tabelle4424354[[#This Row],[FOPPE Art.-Nr. ]]</f>
        <v>35179109531</v>
      </c>
      <c r="T536" s="258"/>
      <c r="U536" s="258"/>
      <c r="V536" s="258"/>
      <c r="W536" s="258"/>
      <c r="X536" s="258"/>
      <c r="Y536" s="258"/>
      <c r="Z536" s="258"/>
      <c r="AA536" s="258"/>
      <c r="AB536" s="258"/>
      <c r="AC536" s="258"/>
      <c r="AD536" s="258"/>
      <c r="AE536" s="258"/>
      <c r="AF536" s="258"/>
      <c r="AG536" s="258"/>
      <c r="AH536" s="258"/>
      <c r="AI536" s="258"/>
      <c r="AJ536" s="258"/>
      <c r="AK536" s="258"/>
      <c r="AL536" s="258"/>
      <c r="AM536" s="258"/>
      <c r="AN536" s="258"/>
      <c r="AO536" s="258"/>
      <c r="AP536" s="258"/>
      <c r="AQ536" s="258"/>
      <c r="AR536" s="258"/>
      <c r="AS536" s="258"/>
      <c r="AT536" s="258"/>
      <c r="AU536" s="258"/>
      <c r="AV536" s="258"/>
      <c r="AW536" s="258"/>
      <c r="AX536" s="258"/>
      <c r="AY536" s="258"/>
      <c r="AZ536" s="258"/>
      <c r="BA536" s="258"/>
      <c r="BB536" s="258"/>
      <c r="BC536" s="258"/>
      <c r="BD536" s="258"/>
      <c r="BE536" s="258"/>
      <c r="BF536" s="258"/>
      <c r="BG536" s="258"/>
      <c r="BH536" s="258"/>
      <c r="BI536" s="258"/>
      <c r="BJ536" s="258"/>
      <c r="BK536" s="258"/>
      <c r="BL536" s="258"/>
      <c r="BM536" s="258"/>
      <c r="BN536" s="258"/>
      <c r="BO536" s="258"/>
      <c r="BP536" s="258"/>
      <c r="BQ536" s="258"/>
      <c r="BR536" s="258"/>
      <c r="BS536" s="258"/>
      <c r="BT536" s="258"/>
      <c r="BU536" s="258"/>
      <c r="BV536" s="258"/>
      <c r="BW536" s="258"/>
      <c r="BX536" s="258"/>
      <c r="BY536" s="258"/>
    </row>
    <row r="537" spans="1:77" s="257" customFormat="1" ht="13.8" x14ac:dyDescent="0.25">
      <c r="A537" s="192" t="s">
        <v>6910</v>
      </c>
      <c r="B537" s="194" t="s">
        <v>6760</v>
      </c>
      <c r="C537" s="252">
        <v>35179109532</v>
      </c>
      <c r="D537" s="254"/>
      <c r="E537" s="253" t="s">
        <v>5489</v>
      </c>
      <c r="F537" s="254"/>
      <c r="G537" s="254"/>
      <c r="H537" s="255">
        <v>10</v>
      </c>
      <c r="I537" s="509"/>
      <c r="J537" s="519" t="s">
        <v>5490</v>
      </c>
      <c r="K537" s="256">
        <v>1</v>
      </c>
      <c r="L537" s="231">
        <v>10</v>
      </c>
      <c r="M537" s="255" t="s">
        <v>11</v>
      </c>
      <c r="N537" s="229"/>
      <c r="O537" s="230">
        <f>Tabelle4424354[[#This Row],[FOPPE Art.-Nr. ]]</f>
        <v>35179109532</v>
      </c>
      <c r="T537" s="258"/>
      <c r="U537" s="258"/>
      <c r="V537" s="258"/>
      <c r="W537" s="258"/>
      <c r="X537" s="258"/>
      <c r="Y537" s="258"/>
      <c r="Z537" s="258"/>
      <c r="AA537" s="258"/>
      <c r="AB537" s="258"/>
      <c r="AC537" s="258"/>
      <c r="AD537" s="258"/>
      <c r="AE537" s="258"/>
      <c r="AF537" s="258"/>
      <c r="AG537" s="258"/>
      <c r="AH537" s="258"/>
      <c r="AI537" s="258"/>
      <c r="AJ537" s="258"/>
      <c r="AK537" s="258"/>
      <c r="AL537" s="258"/>
      <c r="AM537" s="258"/>
      <c r="AN537" s="258"/>
      <c r="AO537" s="258"/>
      <c r="AP537" s="258"/>
      <c r="AQ537" s="258"/>
      <c r="AR537" s="258"/>
      <c r="AS537" s="258"/>
      <c r="AT537" s="258"/>
      <c r="AU537" s="258"/>
      <c r="AV537" s="258"/>
      <c r="AW537" s="258"/>
      <c r="AX537" s="258"/>
      <c r="AY537" s="258"/>
      <c r="AZ537" s="258"/>
      <c r="BA537" s="258"/>
      <c r="BB537" s="258"/>
      <c r="BC537" s="258"/>
      <c r="BD537" s="258"/>
      <c r="BE537" s="258"/>
      <c r="BF537" s="258"/>
      <c r="BG537" s="258"/>
      <c r="BH537" s="258"/>
      <c r="BI537" s="258"/>
      <c r="BJ537" s="258"/>
      <c r="BK537" s="258"/>
      <c r="BL537" s="258"/>
      <c r="BM537" s="258"/>
      <c r="BN537" s="258"/>
      <c r="BO537" s="258"/>
      <c r="BP537" s="258"/>
      <c r="BQ537" s="258"/>
      <c r="BR537" s="258"/>
      <c r="BS537" s="258"/>
      <c r="BT537" s="258"/>
      <c r="BU537" s="258"/>
      <c r="BV537" s="258"/>
      <c r="BW537" s="258"/>
      <c r="BX537" s="258"/>
      <c r="BY537" s="258"/>
    </row>
    <row r="538" spans="1:77" s="257" customFormat="1" ht="13.8" x14ac:dyDescent="0.25">
      <c r="A538" s="192" t="s">
        <v>6910</v>
      </c>
      <c r="B538" s="194" t="s">
        <v>6759</v>
      </c>
      <c r="C538" s="252">
        <v>35179109731</v>
      </c>
      <c r="D538" s="254"/>
      <c r="E538" s="253" t="s">
        <v>5519</v>
      </c>
      <c r="F538" s="254"/>
      <c r="G538" s="254"/>
      <c r="H538" s="255">
        <v>10</v>
      </c>
      <c r="I538" s="509"/>
      <c r="J538" s="519" t="s">
        <v>5520</v>
      </c>
      <c r="K538" s="256">
        <v>1</v>
      </c>
      <c r="L538" s="231">
        <v>10</v>
      </c>
      <c r="M538" s="255" t="s">
        <v>11</v>
      </c>
      <c r="N538" s="229"/>
      <c r="O538" s="230">
        <f>Tabelle4424354[[#This Row],[FOPPE Art.-Nr. ]]</f>
        <v>35179109731</v>
      </c>
      <c r="T538" s="258"/>
      <c r="U538" s="258"/>
      <c r="V538" s="258"/>
      <c r="W538" s="258"/>
      <c r="X538" s="258"/>
      <c r="Y538" s="258"/>
      <c r="Z538" s="258"/>
      <c r="AA538" s="258"/>
      <c r="AB538" s="258"/>
      <c r="AC538" s="258"/>
      <c r="AD538" s="258"/>
      <c r="AE538" s="258"/>
      <c r="AF538" s="258"/>
      <c r="AG538" s="258"/>
      <c r="AH538" s="258"/>
      <c r="AI538" s="258"/>
      <c r="AJ538" s="258"/>
      <c r="AK538" s="258"/>
      <c r="AL538" s="258"/>
      <c r="AM538" s="258"/>
      <c r="AN538" s="258"/>
      <c r="AO538" s="258"/>
      <c r="AP538" s="258"/>
      <c r="AQ538" s="258"/>
      <c r="AR538" s="258"/>
      <c r="AS538" s="258"/>
      <c r="AT538" s="258"/>
      <c r="AU538" s="258"/>
      <c r="AV538" s="258"/>
      <c r="AW538" s="258"/>
      <c r="AX538" s="258"/>
      <c r="AY538" s="258"/>
      <c r="AZ538" s="258"/>
      <c r="BA538" s="258"/>
      <c r="BB538" s="258"/>
      <c r="BC538" s="258"/>
      <c r="BD538" s="258"/>
      <c r="BE538" s="258"/>
      <c r="BF538" s="258"/>
      <c r="BG538" s="258"/>
      <c r="BH538" s="258"/>
      <c r="BI538" s="258"/>
      <c r="BJ538" s="258"/>
      <c r="BK538" s="258"/>
      <c r="BL538" s="258"/>
      <c r="BM538" s="258"/>
      <c r="BN538" s="258"/>
      <c r="BO538" s="258"/>
      <c r="BP538" s="258"/>
      <c r="BQ538" s="258"/>
      <c r="BR538" s="258"/>
      <c r="BS538" s="258"/>
      <c r="BT538" s="258"/>
      <c r="BU538" s="258"/>
      <c r="BV538" s="258"/>
      <c r="BW538" s="258"/>
      <c r="BX538" s="258"/>
      <c r="BY538" s="258"/>
    </row>
    <row r="539" spans="1:77" s="257" customFormat="1" ht="13.8" x14ac:dyDescent="0.25">
      <c r="A539" s="192" t="s">
        <v>6910</v>
      </c>
      <c r="B539" s="194" t="s">
        <v>6760</v>
      </c>
      <c r="C539" s="252">
        <v>35179109832</v>
      </c>
      <c r="D539" s="254"/>
      <c r="E539" s="253" t="s">
        <v>5533</v>
      </c>
      <c r="F539" s="254"/>
      <c r="G539" s="254"/>
      <c r="H539" s="255">
        <v>10</v>
      </c>
      <c r="I539" s="509"/>
      <c r="J539" s="519" t="s">
        <v>5534</v>
      </c>
      <c r="K539" s="256">
        <v>1</v>
      </c>
      <c r="L539" s="231">
        <v>10</v>
      </c>
      <c r="M539" s="255" t="s">
        <v>11</v>
      </c>
      <c r="N539" s="229"/>
      <c r="O539" s="230">
        <f>Tabelle4424354[[#This Row],[FOPPE Art.-Nr. ]]</f>
        <v>35179109832</v>
      </c>
      <c r="T539" s="258"/>
      <c r="U539" s="258"/>
      <c r="V539" s="258"/>
      <c r="W539" s="258"/>
      <c r="X539" s="258"/>
      <c r="Y539" s="258"/>
      <c r="Z539" s="258"/>
      <c r="AA539" s="258"/>
      <c r="AB539" s="258"/>
      <c r="AC539" s="258"/>
      <c r="AD539" s="258"/>
      <c r="AE539" s="258"/>
      <c r="AF539" s="258"/>
      <c r="AG539" s="258"/>
      <c r="AH539" s="258"/>
      <c r="AI539" s="258"/>
      <c r="AJ539" s="258"/>
      <c r="AK539" s="258"/>
      <c r="AL539" s="258"/>
      <c r="AM539" s="258"/>
      <c r="AN539" s="258"/>
      <c r="AO539" s="258"/>
      <c r="AP539" s="258"/>
      <c r="AQ539" s="258"/>
      <c r="AR539" s="258"/>
      <c r="AS539" s="258"/>
      <c r="AT539" s="258"/>
      <c r="AU539" s="258"/>
      <c r="AV539" s="258"/>
      <c r="AW539" s="258"/>
      <c r="AX539" s="258"/>
      <c r="AY539" s="258"/>
      <c r="AZ539" s="258"/>
      <c r="BA539" s="258"/>
      <c r="BB539" s="258"/>
      <c r="BC539" s="258"/>
      <c r="BD539" s="258"/>
      <c r="BE539" s="258"/>
      <c r="BF539" s="258"/>
      <c r="BG539" s="258"/>
      <c r="BH539" s="258"/>
      <c r="BI539" s="258"/>
      <c r="BJ539" s="258"/>
      <c r="BK539" s="258"/>
      <c r="BL539" s="258"/>
      <c r="BM539" s="258"/>
      <c r="BN539" s="258"/>
      <c r="BO539" s="258"/>
      <c r="BP539" s="258"/>
      <c r="BQ539" s="258"/>
      <c r="BR539" s="258"/>
      <c r="BS539" s="258"/>
      <c r="BT539" s="258"/>
      <c r="BU539" s="258"/>
      <c r="BV539" s="258"/>
      <c r="BW539" s="258"/>
      <c r="BX539" s="258"/>
      <c r="BY539" s="258"/>
    </row>
    <row r="540" spans="1:77" s="257" customFormat="1" ht="13.8" x14ac:dyDescent="0.25">
      <c r="A540" s="192" t="s">
        <v>6910</v>
      </c>
      <c r="B540" s="194" t="s">
        <v>6759</v>
      </c>
      <c r="C540" s="252">
        <v>35179110031</v>
      </c>
      <c r="D540" s="254"/>
      <c r="E540" s="253" t="s">
        <v>5567</v>
      </c>
      <c r="F540" s="254"/>
      <c r="G540" s="254"/>
      <c r="H540" s="255">
        <v>10</v>
      </c>
      <c r="I540" s="509"/>
      <c r="J540" s="519" t="s">
        <v>5568</v>
      </c>
      <c r="K540" s="256">
        <v>1</v>
      </c>
      <c r="L540" s="231">
        <v>10</v>
      </c>
      <c r="M540" s="255" t="s">
        <v>11</v>
      </c>
      <c r="N540" s="229"/>
      <c r="O540" s="230">
        <f>Tabelle4424354[[#This Row],[FOPPE Art.-Nr. ]]</f>
        <v>35179110031</v>
      </c>
      <c r="T540" s="258"/>
      <c r="U540" s="258"/>
      <c r="V540" s="258"/>
      <c r="W540" s="258"/>
      <c r="X540" s="258"/>
      <c r="Y540" s="258"/>
      <c r="Z540" s="258"/>
      <c r="AA540" s="258"/>
      <c r="AB540" s="258"/>
      <c r="AC540" s="258"/>
      <c r="AD540" s="258"/>
      <c r="AE540" s="258"/>
      <c r="AF540" s="258"/>
      <c r="AG540" s="258"/>
      <c r="AH540" s="258"/>
      <c r="AI540" s="258"/>
      <c r="AJ540" s="258"/>
      <c r="AK540" s="258"/>
      <c r="AL540" s="258"/>
      <c r="AM540" s="258"/>
      <c r="AN540" s="258"/>
      <c r="AO540" s="258"/>
      <c r="AP540" s="258"/>
      <c r="AQ540" s="258"/>
      <c r="AR540" s="258"/>
      <c r="AS540" s="258"/>
      <c r="AT540" s="258"/>
      <c r="AU540" s="258"/>
      <c r="AV540" s="258"/>
      <c r="AW540" s="258"/>
      <c r="AX540" s="258"/>
      <c r="AY540" s="258"/>
      <c r="AZ540" s="258"/>
      <c r="BA540" s="258"/>
      <c r="BB540" s="258"/>
      <c r="BC540" s="258"/>
      <c r="BD540" s="258"/>
      <c r="BE540" s="258"/>
      <c r="BF540" s="258"/>
      <c r="BG540" s="258"/>
      <c r="BH540" s="258"/>
      <c r="BI540" s="258"/>
      <c r="BJ540" s="258"/>
      <c r="BK540" s="258"/>
      <c r="BL540" s="258"/>
      <c r="BM540" s="258"/>
      <c r="BN540" s="258"/>
      <c r="BO540" s="258"/>
      <c r="BP540" s="258"/>
      <c r="BQ540" s="258"/>
      <c r="BR540" s="258"/>
      <c r="BS540" s="258"/>
      <c r="BT540" s="258"/>
      <c r="BU540" s="258"/>
      <c r="BV540" s="258"/>
      <c r="BW540" s="258"/>
      <c r="BX540" s="258"/>
      <c r="BY540" s="258"/>
    </row>
    <row r="541" spans="1:77" s="257" customFormat="1" ht="13.8" x14ac:dyDescent="0.25">
      <c r="A541" s="192" t="s">
        <v>6910</v>
      </c>
      <c r="B541" s="194" t="s">
        <v>6760</v>
      </c>
      <c r="C541" s="252">
        <v>35179110032</v>
      </c>
      <c r="D541" s="254"/>
      <c r="E541" s="253" t="s">
        <v>5569</v>
      </c>
      <c r="F541" s="254"/>
      <c r="G541" s="254"/>
      <c r="H541" s="255">
        <v>10</v>
      </c>
      <c r="I541" s="509"/>
      <c r="J541" s="519" t="s">
        <v>5570</v>
      </c>
      <c r="K541" s="256">
        <v>1</v>
      </c>
      <c r="L541" s="231">
        <v>10</v>
      </c>
      <c r="M541" s="255" t="s">
        <v>11</v>
      </c>
      <c r="N541" s="229"/>
      <c r="O541" s="230">
        <f>Tabelle4424354[[#This Row],[FOPPE Art.-Nr. ]]</f>
        <v>35179110032</v>
      </c>
      <c r="T541" s="258"/>
      <c r="U541" s="258"/>
      <c r="V541" s="258"/>
      <c r="W541" s="258"/>
      <c r="X541" s="258"/>
      <c r="Y541" s="258"/>
      <c r="Z541" s="258"/>
      <c r="AA541" s="258"/>
      <c r="AB541" s="258"/>
      <c r="AC541" s="258"/>
      <c r="AD541" s="258"/>
      <c r="AE541" s="258"/>
      <c r="AF541" s="258"/>
      <c r="AG541" s="258"/>
      <c r="AH541" s="258"/>
      <c r="AI541" s="258"/>
      <c r="AJ541" s="258"/>
      <c r="AK541" s="258"/>
      <c r="AL541" s="258"/>
      <c r="AM541" s="258"/>
      <c r="AN541" s="258"/>
      <c r="AO541" s="258"/>
      <c r="AP541" s="258"/>
      <c r="AQ541" s="258"/>
      <c r="AR541" s="258"/>
      <c r="AS541" s="258"/>
      <c r="AT541" s="258"/>
      <c r="AU541" s="258"/>
      <c r="AV541" s="258"/>
      <c r="AW541" s="258"/>
      <c r="AX541" s="258"/>
      <c r="AY541" s="258"/>
      <c r="AZ541" s="258"/>
      <c r="BA541" s="258"/>
      <c r="BB541" s="258"/>
      <c r="BC541" s="258"/>
      <c r="BD541" s="258"/>
      <c r="BE541" s="258"/>
      <c r="BF541" s="258"/>
      <c r="BG541" s="258"/>
      <c r="BH541" s="258"/>
      <c r="BI541" s="258"/>
      <c r="BJ541" s="258"/>
      <c r="BK541" s="258"/>
      <c r="BL541" s="258"/>
      <c r="BM541" s="258"/>
      <c r="BN541" s="258"/>
      <c r="BO541" s="258"/>
      <c r="BP541" s="258"/>
      <c r="BQ541" s="258"/>
      <c r="BR541" s="258"/>
      <c r="BS541" s="258"/>
      <c r="BT541" s="258"/>
      <c r="BU541" s="258"/>
      <c r="BV541" s="258"/>
      <c r="BW541" s="258"/>
      <c r="BX541" s="258"/>
      <c r="BY541" s="258"/>
    </row>
    <row r="542" spans="1:77" s="257" customFormat="1" ht="13.8" x14ac:dyDescent="0.25">
      <c r="A542" s="192" t="s">
        <v>6910</v>
      </c>
      <c r="B542" s="194" t="s">
        <v>6760</v>
      </c>
      <c r="C542" s="252">
        <v>35179110232</v>
      </c>
      <c r="D542" s="254"/>
      <c r="E542" s="253" t="s">
        <v>5599</v>
      </c>
      <c r="F542" s="254"/>
      <c r="G542" s="254"/>
      <c r="H542" s="255">
        <v>10</v>
      </c>
      <c r="I542" s="509"/>
      <c r="J542" s="519" t="s">
        <v>5600</v>
      </c>
      <c r="K542" s="256">
        <v>1</v>
      </c>
      <c r="L542" s="231">
        <v>10</v>
      </c>
      <c r="M542" s="255" t="s">
        <v>11</v>
      </c>
      <c r="N542" s="229"/>
      <c r="O542" s="230">
        <f>Tabelle4424354[[#This Row],[FOPPE Art.-Nr. ]]</f>
        <v>35179110232</v>
      </c>
      <c r="T542" s="258"/>
      <c r="U542" s="258"/>
      <c r="V542" s="258"/>
      <c r="W542" s="258"/>
      <c r="X542" s="258"/>
      <c r="Y542" s="258"/>
      <c r="Z542" s="258"/>
      <c r="AA542" s="258"/>
      <c r="AB542" s="258"/>
      <c r="AC542" s="258"/>
      <c r="AD542" s="258"/>
      <c r="AE542" s="258"/>
      <c r="AF542" s="258"/>
      <c r="AG542" s="258"/>
      <c r="AH542" s="258"/>
      <c r="AI542" s="258"/>
      <c r="AJ542" s="258"/>
      <c r="AK542" s="258"/>
      <c r="AL542" s="258"/>
      <c r="AM542" s="258"/>
      <c r="AN542" s="258"/>
      <c r="AO542" s="258"/>
      <c r="AP542" s="258"/>
      <c r="AQ542" s="258"/>
      <c r="AR542" s="258"/>
      <c r="AS542" s="258"/>
      <c r="AT542" s="258"/>
      <c r="AU542" s="258"/>
      <c r="AV542" s="258"/>
      <c r="AW542" s="258"/>
      <c r="AX542" s="258"/>
      <c r="AY542" s="258"/>
      <c r="AZ542" s="258"/>
      <c r="BA542" s="258"/>
      <c r="BB542" s="258"/>
      <c r="BC542" s="258"/>
      <c r="BD542" s="258"/>
      <c r="BE542" s="258"/>
      <c r="BF542" s="258"/>
      <c r="BG542" s="258"/>
      <c r="BH542" s="258"/>
      <c r="BI542" s="258"/>
      <c r="BJ542" s="258"/>
      <c r="BK542" s="258"/>
      <c r="BL542" s="258"/>
      <c r="BM542" s="258"/>
      <c r="BN542" s="258"/>
      <c r="BO542" s="258"/>
      <c r="BP542" s="258"/>
      <c r="BQ542" s="258"/>
      <c r="BR542" s="258"/>
      <c r="BS542" s="258"/>
      <c r="BT542" s="258"/>
      <c r="BU542" s="258"/>
      <c r="BV542" s="258"/>
      <c r="BW542" s="258"/>
      <c r="BX542" s="258"/>
      <c r="BY542" s="258"/>
    </row>
    <row r="543" spans="1:77" s="257" customFormat="1" ht="13.8" x14ac:dyDescent="0.25">
      <c r="A543" s="192" t="s">
        <v>6910</v>
      </c>
      <c r="B543" s="194" t="s">
        <v>6760</v>
      </c>
      <c r="C543" s="252">
        <v>35179110532</v>
      </c>
      <c r="D543" s="254"/>
      <c r="E543" s="253" t="s">
        <v>5619</v>
      </c>
      <c r="F543" s="254"/>
      <c r="G543" s="254"/>
      <c r="H543" s="255">
        <v>10</v>
      </c>
      <c r="I543" s="509"/>
      <c r="J543" s="519" t="s">
        <v>5620</v>
      </c>
      <c r="K543" s="256">
        <v>1</v>
      </c>
      <c r="L543" s="231">
        <v>10</v>
      </c>
      <c r="M543" s="255" t="s">
        <v>11</v>
      </c>
      <c r="N543" s="229"/>
      <c r="O543" s="230">
        <f>Tabelle4424354[[#This Row],[FOPPE Art.-Nr. ]]</f>
        <v>35179110532</v>
      </c>
      <c r="T543" s="258"/>
      <c r="U543" s="258"/>
      <c r="V543" s="258"/>
      <c r="W543" s="258"/>
      <c r="X543" s="258"/>
      <c r="Y543" s="258"/>
      <c r="Z543" s="258"/>
      <c r="AA543" s="258"/>
      <c r="AB543" s="258"/>
      <c r="AC543" s="258"/>
      <c r="AD543" s="258"/>
      <c r="AE543" s="258"/>
      <c r="AF543" s="258"/>
      <c r="AG543" s="258"/>
      <c r="AH543" s="258"/>
      <c r="AI543" s="258"/>
      <c r="AJ543" s="258"/>
      <c r="AK543" s="258"/>
      <c r="AL543" s="258"/>
      <c r="AM543" s="258"/>
      <c r="AN543" s="258"/>
      <c r="AO543" s="258"/>
      <c r="AP543" s="258"/>
      <c r="AQ543" s="258"/>
      <c r="AR543" s="258"/>
      <c r="AS543" s="258"/>
      <c r="AT543" s="258"/>
      <c r="AU543" s="258"/>
      <c r="AV543" s="258"/>
      <c r="AW543" s="258"/>
      <c r="AX543" s="258"/>
      <c r="AY543" s="258"/>
      <c r="AZ543" s="258"/>
      <c r="BA543" s="258"/>
      <c r="BB543" s="258"/>
      <c r="BC543" s="258"/>
      <c r="BD543" s="258"/>
      <c r="BE543" s="258"/>
      <c r="BF543" s="258"/>
      <c r="BG543" s="258"/>
      <c r="BH543" s="258"/>
      <c r="BI543" s="258"/>
      <c r="BJ543" s="258"/>
      <c r="BK543" s="258"/>
      <c r="BL543" s="258"/>
      <c r="BM543" s="258"/>
      <c r="BN543" s="258"/>
      <c r="BO543" s="258"/>
      <c r="BP543" s="258"/>
      <c r="BQ543" s="258"/>
      <c r="BR543" s="258"/>
      <c r="BS543" s="258"/>
      <c r="BT543" s="258"/>
      <c r="BU543" s="258"/>
      <c r="BV543" s="258"/>
      <c r="BW543" s="258"/>
      <c r="BX543" s="258"/>
      <c r="BY543" s="258"/>
    </row>
    <row r="544" spans="1:77" s="257" customFormat="1" ht="13.8" x14ac:dyDescent="0.25">
      <c r="A544" s="192" t="s">
        <v>6910</v>
      </c>
      <c r="B544" s="194" t="s">
        <v>6759</v>
      </c>
      <c r="C544" s="252">
        <v>35179111031</v>
      </c>
      <c r="D544" s="254"/>
      <c r="E544" s="253" t="s">
        <v>5667</v>
      </c>
      <c r="F544" s="254"/>
      <c r="G544" s="254"/>
      <c r="H544" s="255">
        <v>10</v>
      </c>
      <c r="I544" s="509"/>
      <c r="J544" s="519" t="s">
        <v>5668</v>
      </c>
      <c r="K544" s="256">
        <v>1</v>
      </c>
      <c r="L544" s="231">
        <v>10</v>
      </c>
      <c r="M544" s="255" t="s">
        <v>11</v>
      </c>
      <c r="N544" s="229"/>
      <c r="O544" s="230">
        <f>Tabelle4424354[[#This Row],[FOPPE Art.-Nr. ]]</f>
        <v>35179111031</v>
      </c>
      <c r="T544" s="258"/>
      <c r="U544" s="258"/>
      <c r="V544" s="258"/>
      <c r="W544" s="258"/>
      <c r="X544" s="258"/>
      <c r="Y544" s="258"/>
      <c r="Z544" s="258"/>
      <c r="AA544" s="258"/>
      <c r="AB544" s="258"/>
      <c r="AC544" s="258"/>
      <c r="AD544" s="258"/>
      <c r="AE544" s="258"/>
      <c r="AF544" s="258"/>
      <c r="AG544" s="258"/>
      <c r="AH544" s="258"/>
      <c r="AI544" s="258"/>
      <c r="AJ544" s="258"/>
      <c r="AK544" s="258"/>
      <c r="AL544" s="258"/>
      <c r="AM544" s="258"/>
      <c r="AN544" s="258"/>
      <c r="AO544" s="258"/>
      <c r="AP544" s="258"/>
      <c r="AQ544" s="258"/>
      <c r="AR544" s="258"/>
      <c r="AS544" s="258"/>
      <c r="AT544" s="258"/>
      <c r="AU544" s="258"/>
      <c r="AV544" s="258"/>
      <c r="AW544" s="258"/>
      <c r="AX544" s="258"/>
      <c r="AY544" s="258"/>
      <c r="AZ544" s="258"/>
      <c r="BA544" s="258"/>
      <c r="BB544" s="258"/>
      <c r="BC544" s="258"/>
      <c r="BD544" s="258"/>
      <c r="BE544" s="258"/>
      <c r="BF544" s="258"/>
      <c r="BG544" s="258"/>
      <c r="BH544" s="258"/>
      <c r="BI544" s="258"/>
      <c r="BJ544" s="258"/>
      <c r="BK544" s="258"/>
      <c r="BL544" s="258"/>
      <c r="BM544" s="258"/>
      <c r="BN544" s="258"/>
      <c r="BO544" s="258"/>
      <c r="BP544" s="258"/>
      <c r="BQ544" s="258"/>
      <c r="BR544" s="258"/>
      <c r="BS544" s="258"/>
      <c r="BT544" s="258"/>
      <c r="BU544" s="258"/>
      <c r="BV544" s="258"/>
      <c r="BW544" s="258"/>
      <c r="BX544" s="258"/>
      <c r="BY544" s="258"/>
    </row>
    <row r="545" spans="1:77" s="257" customFormat="1" ht="13.8" x14ac:dyDescent="0.25">
      <c r="A545" s="192" t="s">
        <v>6910</v>
      </c>
      <c r="B545" s="194" t="s">
        <v>6760</v>
      </c>
      <c r="C545" s="252">
        <v>35179111032</v>
      </c>
      <c r="D545" s="254"/>
      <c r="E545" s="253" t="s">
        <v>5669</v>
      </c>
      <c r="F545" s="254"/>
      <c r="G545" s="254"/>
      <c r="H545" s="255">
        <v>10</v>
      </c>
      <c r="I545" s="509"/>
      <c r="J545" s="519" t="s">
        <v>5670</v>
      </c>
      <c r="K545" s="256">
        <v>1</v>
      </c>
      <c r="L545" s="231">
        <v>10</v>
      </c>
      <c r="M545" s="255" t="s">
        <v>11</v>
      </c>
      <c r="N545" s="229"/>
      <c r="O545" s="230">
        <f>Tabelle4424354[[#This Row],[FOPPE Art.-Nr. ]]</f>
        <v>35179111032</v>
      </c>
      <c r="T545" s="258"/>
      <c r="U545" s="258"/>
      <c r="V545" s="258"/>
      <c r="W545" s="258"/>
      <c r="X545" s="258"/>
      <c r="Y545" s="258"/>
      <c r="Z545" s="258"/>
      <c r="AA545" s="258"/>
      <c r="AB545" s="258"/>
      <c r="AC545" s="258"/>
      <c r="AD545" s="258"/>
      <c r="AE545" s="258"/>
      <c r="AF545" s="258"/>
      <c r="AG545" s="258"/>
      <c r="AH545" s="258"/>
      <c r="AI545" s="258"/>
      <c r="AJ545" s="258"/>
      <c r="AK545" s="258"/>
      <c r="AL545" s="258"/>
      <c r="AM545" s="258"/>
      <c r="AN545" s="258"/>
      <c r="AO545" s="258"/>
      <c r="AP545" s="258"/>
      <c r="AQ545" s="258"/>
      <c r="AR545" s="258"/>
      <c r="AS545" s="258"/>
      <c r="AT545" s="258"/>
      <c r="AU545" s="258"/>
      <c r="AV545" s="258"/>
      <c r="AW545" s="258"/>
      <c r="AX545" s="258"/>
      <c r="AY545" s="258"/>
      <c r="AZ545" s="258"/>
      <c r="BA545" s="258"/>
      <c r="BB545" s="258"/>
      <c r="BC545" s="258"/>
      <c r="BD545" s="258"/>
      <c r="BE545" s="258"/>
      <c r="BF545" s="258"/>
      <c r="BG545" s="258"/>
      <c r="BH545" s="258"/>
      <c r="BI545" s="258"/>
      <c r="BJ545" s="258"/>
      <c r="BK545" s="258"/>
      <c r="BL545" s="258"/>
      <c r="BM545" s="258"/>
      <c r="BN545" s="258"/>
      <c r="BO545" s="258"/>
      <c r="BP545" s="258"/>
      <c r="BQ545" s="258"/>
      <c r="BR545" s="258"/>
      <c r="BS545" s="258"/>
      <c r="BT545" s="258"/>
      <c r="BU545" s="258"/>
      <c r="BV545" s="258"/>
      <c r="BW545" s="258"/>
      <c r="BX545" s="258"/>
      <c r="BY545" s="258"/>
    </row>
    <row r="546" spans="1:77" s="257" customFormat="1" ht="13.8" x14ac:dyDescent="0.25">
      <c r="A546" s="192" t="s">
        <v>6910</v>
      </c>
      <c r="B546" s="194" t="s">
        <v>6760</v>
      </c>
      <c r="C546" s="252">
        <v>35179111232</v>
      </c>
      <c r="D546" s="254"/>
      <c r="E546" s="253" t="s">
        <v>5695</v>
      </c>
      <c r="F546" s="254"/>
      <c r="G546" s="254"/>
      <c r="H546" s="255">
        <v>10</v>
      </c>
      <c r="I546" s="509"/>
      <c r="J546" s="519" t="s">
        <v>5696</v>
      </c>
      <c r="K546" s="256">
        <v>1</v>
      </c>
      <c r="L546" s="231">
        <v>10</v>
      </c>
      <c r="M546" s="255" t="s">
        <v>11</v>
      </c>
      <c r="N546" s="229"/>
      <c r="O546" s="230">
        <f>Tabelle4424354[[#This Row],[FOPPE Art.-Nr. ]]</f>
        <v>35179111232</v>
      </c>
      <c r="T546" s="258"/>
      <c r="U546" s="258"/>
      <c r="V546" s="258"/>
      <c r="W546" s="258"/>
      <c r="X546" s="258"/>
      <c r="Y546" s="258"/>
      <c r="Z546" s="258"/>
      <c r="AA546" s="258"/>
      <c r="AB546" s="258"/>
      <c r="AC546" s="258"/>
      <c r="AD546" s="258"/>
      <c r="AE546" s="258"/>
      <c r="AF546" s="258"/>
      <c r="AG546" s="258"/>
      <c r="AH546" s="258"/>
      <c r="AI546" s="258"/>
      <c r="AJ546" s="258"/>
      <c r="AK546" s="258"/>
      <c r="AL546" s="258"/>
      <c r="AM546" s="258"/>
      <c r="AN546" s="258"/>
      <c r="AO546" s="258"/>
      <c r="AP546" s="258"/>
      <c r="AQ546" s="258"/>
      <c r="AR546" s="258"/>
      <c r="AS546" s="258"/>
      <c r="AT546" s="258"/>
      <c r="AU546" s="258"/>
      <c r="AV546" s="258"/>
      <c r="AW546" s="258"/>
      <c r="AX546" s="258"/>
      <c r="AY546" s="258"/>
      <c r="AZ546" s="258"/>
      <c r="BA546" s="258"/>
      <c r="BB546" s="258"/>
      <c r="BC546" s="258"/>
      <c r="BD546" s="258"/>
      <c r="BE546" s="258"/>
      <c r="BF546" s="258"/>
      <c r="BG546" s="258"/>
      <c r="BH546" s="258"/>
      <c r="BI546" s="258"/>
      <c r="BJ546" s="258"/>
      <c r="BK546" s="258"/>
      <c r="BL546" s="258"/>
      <c r="BM546" s="258"/>
      <c r="BN546" s="258"/>
      <c r="BO546" s="258"/>
      <c r="BP546" s="258"/>
      <c r="BQ546" s="258"/>
      <c r="BR546" s="258"/>
      <c r="BS546" s="258"/>
      <c r="BT546" s="258"/>
      <c r="BU546" s="258"/>
      <c r="BV546" s="258"/>
      <c r="BW546" s="258"/>
      <c r="BX546" s="258"/>
      <c r="BY546" s="258"/>
    </row>
    <row r="547" spans="1:77" s="257" customFormat="1" ht="13.8" x14ac:dyDescent="0.25">
      <c r="A547" s="192" t="s">
        <v>6910</v>
      </c>
      <c r="B547" s="194" t="s">
        <v>6759</v>
      </c>
      <c r="C547" s="252">
        <v>35179111531</v>
      </c>
      <c r="D547" s="254"/>
      <c r="E547" s="253" t="s">
        <v>5725</v>
      </c>
      <c r="F547" s="254"/>
      <c r="G547" s="254"/>
      <c r="H547" s="255">
        <v>10</v>
      </c>
      <c r="I547" s="509"/>
      <c r="J547" s="519" t="s">
        <v>5726</v>
      </c>
      <c r="K547" s="256">
        <v>1</v>
      </c>
      <c r="L547" s="231">
        <v>10</v>
      </c>
      <c r="M547" s="255" t="s">
        <v>11</v>
      </c>
      <c r="N547" s="229"/>
      <c r="O547" s="230">
        <f>Tabelle4424354[[#This Row],[FOPPE Art.-Nr. ]]</f>
        <v>35179111531</v>
      </c>
      <c r="T547" s="258"/>
      <c r="U547" s="258"/>
      <c r="V547" s="258"/>
      <c r="W547" s="258"/>
      <c r="X547" s="258"/>
      <c r="Y547" s="258"/>
      <c r="Z547" s="258"/>
      <c r="AA547" s="258"/>
      <c r="AB547" s="258"/>
      <c r="AC547" s="258"/>
      <c r="AD547" s="258"/>
      <c r="AE547" s="258"/>
      <c r="AF547" s="258"/>
      <c r="AG547" s="258"/>
      <c r="AH547" s="258"/>
      <c r="AI547" s="258"/>
      <c r="AJ547" s="258"/>
      <c r="AK547" s="258"/>
      <c r="AL547" s="258"/>
      <c r="AM547" s="258"/>
      <c r="AN547" s="258"/>
      <c r="AO547" s="258"/>
      <c r="AP547" s="258"/>
      <c r="AQ547" s="258"/>
      <c r="AR547" s="258"/>
      <c r="AS547" s="258"/>
      <c r="AT547" s="258"/>
      <c r="AU547" s="258"/>
      <c r="AV547" s="258"/>
      <c r="AW547" s="258"/>
      <c r="AX547" s="258"/>
      <c r="AY547" s="258"/>
      <c r="AZ547" s="258"/>
      <c r="BA547" s="258"/>
      <c r="BB547" s="258"/>
      <c r="BC547" s="258"/>
      <c r="BD547" s="258"/>
      <c r="BE547" s="258"/>
      <c r="BF547" s="258"/>
      <c r="BG547" s="258"/>
      <c r="BH547" s="258"/>
      <c r="BI547" s="258"/>
      <c r="BJ547" s="258"/>
      <c r="BK547" s="258"/>
      <c r="BL547" s="258"/>
      <c r="BM547" s="258"/>
      <c r="BN547" s="258"/>
      <c r="BO547" s="258"/>
      <c r="BP547" s="258"/>
      <c r="BQ547" s="258"/>
      <c r="BR547" s="258"/>
      <c r="BS547" s="258"/>
      <c r="BT547" s="258"/>
      <c r="BU547" s="258"/>
      <c r="BV547" s="258"/>
      <c r="BW547" s="258"/>
      <c r="BX547" s="258"/>
      <c r="BY547" s="258"/>
    </row>
    <row r="548" spans="1:77" s="257" customFormat="1" ht="13.8" x14ac:dyDescent="0.25">
      <c r="A548" s="192" t="s">
        <v>6910</v>
      </c>
      <c r="B548" s="194" t="s">
        <v>6760</v>
      </c>
      <c r="C548" s="252">
        <v>35179111532</v>
      </c>
      <c r="D548" s="254"/>
      <c r="E548" s="253" t="s">
        <v>5727</v>
      </c>
      <c r="F548" s="254"/>
      <c r="G548" s="254"/>
      <c r="H548" s="255">
        <v>10</v>
      </c>
      <c r="I548" s="509"/>
      <c r="J548" s="519" t="s">
        <v>5728</v>
      </c>
      <c r="K548" s="256">
        <v>1</v>
      </c>
      <c r="L548" s="231">
        <v>10</v>
      </c>
      <c r="M548" s="255" t="s">
        <v>11</v>
      </c>
      <c r="N548" s="229"/>
      <c r="O548" s="230">
        <f>Tabelle4424354[[#This Row],[FOPPE Art.-Nr. ]]</f>
        <v>35179111532</v>
      </c>
      <c r="T548" s="258"/>
      <c r="U548" s="258"/>
      <c r="V548" s="258"/>
      <c r="W548" s="258"/>
      <c r="X548" s="258"/>
      <c r="Y548" s="258"/>
      <c r="Z548" s="258"/>
      <c r="AA548" s="258"/>
      <c r="AB548" s="258"/>
      <c r="AC548" s="258"/>
      <c r="AD548" s="258"/>
      <c r="AE548" s="258"/>
      <c r="AF548" s="258"/>
      <c r="AG548" s="258"/>
      <c r="AH548" s="258"/>
      <c r="AI548" s="258"/>
      <c r="AJ548" s="258"/>
      <c r="AK548" s="258"/>
      <c r="AL548" s="258"/>
      <c r="AM548" s="258"/>
      <c r="AN548" s="258"/>
      <c r="AO548" s="258"/>
      <c r="AP548" s="258"/>
      <c r="AQ548" s="258"/>
      <c r="AR548" s="258"/>
      <c r="AS548" s="258"/>
      <c r="AT548" s="258"/>
      <c r="AU548" s="258"/>
      <c r="AV548" s="258"/>
      <c r="AW548" s="258"/>
      <c r="AX548" s="258"/>
      <c r="AY548" s="258"/>
      <c r="AZ548" s="258"/>
      <c r="BA548" s="258"/>
      <c r="BB548" s="258"/>
      <c r="BC548" s="258"/>
      <c r="BD548" s="258"/>
      <c r="BE548" s="258"/>
      <c r="BF548" s="258"/>
      <c r="BG548" s="258"/>
      <c r="BH548" s="258"/>
      <c r="BI548" s="258"/>
      <c r="BJ548" s="258"/>
      <c r="BK548" s="258"/>
      <c r="BL548" s="258"/>
      <c r="BM548" s="258"/>
      <c r="BN548" s="258"/>
      <c r="BO548" s="258"/>
      <c r="BP548" s="258"/>
      <c r="BQ548" s="258"/>
      <c r="BR548" s="258"/>
      <c r="BS548" s="258"/>
      <c r="BT548" s="258"/>
      <c r="BU548" s="258"/>
      <c r="BV548" s="258"/>
      <c r="BW548" s="258"/>
      <c r="BX548" s="258"/>
      <c r="BY548" s="258"/>
    </row>
    <row r="549" spans="1:77" s="257" customFormat="1" ht="13.8" x14ac:dyDescent="0.25">
      <c r="A549" s="192" t="s">
        <v>6910</v>
      </c>
      <c r="B549" s="194" t="s">
        <v>6760</v>
      </c>
      <c r="C549" s="252">
        <v>35179111832</v>
      </c>
      <c r="D549" s="254"/>
      <c r="E549" s="253" t="s">
        <v>5747</v>
      </c>
      <c r="F549" s="254"/>
      <c r="G549" s="254"/>
      <c r="H549" s="255">
        <v>10</v>
      </c>
      <c r="I549" s="509"/>
      <c r="J549" s="519" t="s">
        <v>5748</v>
      </c>
      <c r="K549" s="256">
        <v>1</v>
      </c>
      <c r="L549" s="231">
        <v>10</v>
      </c>
      <c r="M549" s="255" t="s">
        <v>11</v>
      </c>
      <c r="N549" s="229"/>
      <c r="O549" s="230">
        <f>Tabelle4424354[[#This Row],[FOPPE Art.-Nr. ]]</f>
        <v>35179111832</v>
      </c>
      <c r="T549" s="258"/>
      <c r="U549" s="258"/>
      <c r="V549" s="258"/>
      <c r="W549" s="258"/>
      <c r="X549" s="258"/>
      <c r="Y549" s="258"/>
      <c r="Z549" s="258"/>
      <c r="AA549" s="258"/>
      <c r="AB549" s="258"/>
      <c r="AC549" s="258"/>
      <c r="AD549" s="258"/>
      <c r="AE549" s="258"/>
      <c r="AF549" s="258"/>
      <c r="AG549" s="258"/>
      <c r="AH549" s="258"/>
      <c r="AI549" s="258"/>
      <c r="AJ549" s="258"/>
      <c r="AK549" s="258"/>
      <c r="AL549" s="258"/>
      <c r="AM549" s="258"/>
      <c r="AN549" s="258"/>
      <c r="AO549" s="258"/>
      <c r="AP549" s="258"/>
      <c r="AQ549" s="258"/>
      <c r="AR549" s="258"/>
      <c r="AS549" s="258"/>
      <c r="AT549" s="258"/>
      <c r="AU549" s="258"/>
      <c r="AV549" s="258"/>
      <c r="AW549" s="258"/>
      <c r="AX549" s="258"/>
      <c r="AY549" s="258"/>
      <c r="AZ549" s="258"/>
      <c r="BA549" s="258"/>
      <c r="BB549" s="258"/>
      <c r="BC549" s="258"/>
      <c r="BD549" s="258"/>
      <c r="BE549" s="258"/>
      <c r="BF549" s="258"/>
      <c r="BG549" s="258"/>
      <c r="BH549" s="258"/>
      <c r="BI549" s="258"/>
      <c r="BJ549" s="258"/>
      <c r="BK549" s="258"/>
      <c r="BL549" s="258"/>
      <c r="BM549" s="258"/>
      <c r="BN549" s="258"/>
      <c r="BO549" s="258"/>
      <c r="BP549" s="258"/>
      <c r="BQ549" s="258"/>
      <c r="BR549" s="258"/>
      <c r="BS549" s="258"/>
      <c r="BT549" s="258"/>
      <c r="BU549" s="258"/>
      <c r="BV549" s="258"/>
      <c r="BW549" s="258"/>
      <c r="BX549" s="258"/>
      <c r="BY549" s="258"/>
    </row>
    <row r="550" spans="1:77" s="257" customFormat="1" ht="13.8" x14ac:dyDescent="0.25">
      <c r="A550" s="192" t="s">
        <v>6910</v>
      </c>
      <c r="B550" s="194" t="s">
        <v>6759</v>
      </c>
      <c r="C550" s="252">
        <v>35179112031</v>
      </c>
      <c r="D550" s="254"/>
      <c r="E550" s="253" t="s">
        <v>5771</v>
      </c>
      <c r="F550" s="254"/>
      <c r="G550" s="254"/>
      <c r="H550" s="255">
        <v>10</v>
      </c>
      <c r="I550" s="509"/>
      <c r="J550" s="519" t="s">
        <v>5772</v>
      </c>
      <c r="K550" s="256">
        <v>1</v>
      </c>
      <c r="L550" s="231">
        <v>10</v>
      </c>
      <c r="M550" s="255" t="s">
        <v>11</v>
      </c>
      <c r="N550" s="229"/>
      <c r="O550" s="230">
        <f>Tabelle4424354[[#This Row],[FOPPE Art.-Nr. ]]</f>
        <v>35179112031</v>
      </c>
      <c r="T550" s="258"/>
      <c r="U550" s="258"/>
      <c r="V550" s="258"/>
      <c r="W550" s="258"/>
      <c r="X550" s="258"/>
      <c r="Y550" s="258"/>
      <c r="Z550" s="258"/>
      <c r="AA550" s="258"/>
      <c r="AB550" s="258"/>
      <c r="AC550" s="258"/>
      <c r="AD550" s="258"/>
      <c r="AE550" s="258"/>
      <c r="AF550" s="258"/>
      <c r="AG550" s="258"/>
      <c r="AH550" s="258"/>
      <c r="AI550" s="258"/>
      <c r="AJ550" s="258"/>
      <c r="AK550" s="258"/>
      <c r="AL550" s="258"/>
      <c r="AM550" s="258"/>
      <c r="AN550" s="258"/>
      <c r="AO550" s="258"/>
      <c r="AP550" s="258"/>
      <c r="AQ550" s="258"/>
      <c r="AR550" s="258"/>
      <c r="AS550" s="258"/>
      <c r="AT550" s="258"/>
      <c r="AU550" s="258"/>
      <c r="AV550" s="258"/>
      <c r="AW550" s="258"/>
      <c r="AX550" s="258"/>
      <c r="AY550" s="258"/>
      <c r="AZ550" s="258"/>
      <c r="BA550" s="258"/>
      <c r="BB550" s="258"/>
      <c r="BC550" s="258"/>
      <c r="BD550" s="258"/>
      <c r="BE550" s="258"/>
      <c r="BF550" s="258"/>
      <c r="BG550" s="258"/>
      <c r="BH550" s="258"/>
      <c r="BI550" s="258"/>
      <c r="BJ550" s="258"/>
      <c r="BK550" s="258"/>
      <c r="BL550" s="258"/>
      <c r="BM550" s="258"/>
      <c r="BN550" s="258"/>
      <c r="BO550" s="258"/>
      <c r="BP550" s="258"/>
      <c r="BQ550" s="258"/>
      <c r="BR550" s="258"/>
      <c r="BS550" s="258"/>
      <c r="BT550" s="258"/>
      <c r="BU550" s="258"/>
      <c r="BV550" s="258"/>
      <c r="BW550" s="258"/>
      <c r="BX550" s="258"/>
      <c r="BY550" s="258"/>
    </row>
    <row r="551" spans="1:77" s="257" customFormat="1" ht="13.8" x14ac:dyDescent="0.25">
      <c r="A551" s="192" t="s">
        <v>6910</v>
      </c>
      <c r="B551" s="194" t="s">
        <v>6760</v>
      </c>
      <c r="C551" s="252">
        <v>35179112032</v>
      </c>
      <c r="D551" s="254"/>
      <c r="E551" s="253" t="s">
        <v>5773</v>
      </c>
      <c r="F551" s="254"/>
      <c r="G551" s="254"/>
      <c r="H551" s="255">
        <v>10</v>
      </c>
      <c r="I551" s="509"/>
      <c r="J551" s="519" t="s">
        <v>5774</v>
      </c>
      <c r="K551" s="256">
        <v>1</v>
      </c>
      <c r="L551" s="231">
        <v>10</v>
      </c>
      <c r="M551" s="255" t="s">
        <v>11</v>
      </c>
      <c r="N551" s="229"/>
      <c r="O551" s="230">
        <f>Tabelle4424354[[#This Row],[FOPPE Art.-Nr. ]]</f>
        <v>35179112032</v>
      </c>
      <c r="T551" s="258"/>
      <c r="U551" s="258"/>
      <c r="V551" s="258"/>
      <c r="W551" s="258"/>
      <c r="X551" s="258"/>
      <c r="Y551" s="258"/>
      <c r="Z551" s="258"/>
      <c r="AA551" s="258"/>
      <c r="AB551" s="258"/>
      <c r="AC551" s="258"/>
      <c r="AD551" s="258"/>
      <c r="AE551" s="258"/>
      <c r="AF551" s="258"/>
      <c r="AG551" s="258"/>
      <c r="AH551" s="258"/>
      <c r="AI551" s="258"/>
      <c r="AJ551" s="258"/>
      <c r="AK551" s="258"/>
      <c r="AL551" s="258"/>
      <c r="AM551" s="258"/>
      <c r="AN551" s="258"/>
      <c r="AO551" s="258"/>
      <c r="AP551" s="258"/>
      <c r="AQ551" s="258"/>
      <c r="AR551" s="258"/>
      <c r="AS551" s="258"/>
      <c r="AT551" s="258"/>
      <c r="AU551" s="258"/>
      <c r="AV551" s="258"/>
      <c r="AW551" s="258"/>
      <c r="AX551" s="258"/>
      <c r="AY551" s="258"/>
      <c r="AZ551" s="258"/>
      <c r="BA551" s="258"/>
      <c r="BB551" s="258"/>
      <c r="BC551" s="258"/>
      <c r="BD551" s="258"/>
      <c r="BE551" s="258"/>
      <c r="BF551" s="258"/>
      <c r="BG551" s="258"/>
      <c r="BH551" s="258"/>
      <c r="BI551" s="258"/>
      <c r="BJ551" s="258"/>
      <c r="BK551" s="258"/>
      <c r="BL551" s="258"/>
      <c r="BM551" s="258"/>
      <c r="BN551" s="258"/>
      <c r="BO551" s="258"/>
      <c r="BP551" s="258"/>
      <c r="BQ551" s="258"/>
      <c r="BR551" s="258"/>
      <c r="BS551" s="258"/>
      <c r="BT551" s="258"/>
      <c r="BU551" s="258"/>
      <c r="BV551" s="258"/>
      <c r="BW551" s="258"/>
      <c r="BX551" s="258"/>
      <c r="BY551" s="258"/>
    </row>
    <row r="552" spans="1:77" s="257" customFormat="1" ht="13.8" x14ac:dyDescent="0.25">
      <c r="A552" s="192" t="s">
        <v>6910</v>
      </c>
      <c r="B552" s="194" t="s">
        <v>6759</v>
      </c>
      <c r="C552" s="252">
        <v>35179112631</v>
      </c>
      <c r="D552" s="254"/>
      <c r="E552" s="253" t="s">
        <v>5823</v>
      </c>
      <c r="F552" s="254"/>
      <c r="G552" s="254"/>
      <c r="H552" s="255">
        <v>10</v>
      </c>
      <c r="I552" s="509"/>
      <c r="J552" s="519" t="s">
        <v>5824</v>
      </c>
      <c r="K552" s="256">
        <v>1</v>
      </c>
      <c r="L552" s="231">
        <v>10</v>
      </c>
      <c r="M552" s="255" t="s">
        <v>11</v>
      </c>
      <c r="N552" s="229"/>
      <c r="O552" s="230">
        <f>Tabelle4424354[[#This Row],[FOPPE Art.-Nr. ]]</f>
        <v>35179112631</v>
      </c>
      <c r="T552" s="258"/>
      <c r="U552" s="258"/>
      <c r="V552" s="258"/>
      <c r="W552" s="258"/>
      <c r="X552" s="258"/>
      <c r="Y552" s="258"/>
      <c r="Z552" s="258"/>
      <c r="AA552" s="258"/>
      <c r="AB552" s="258"/>
      <c r="AC552" s="258"/>
      <c r="AD552" s="258"/>
      <c r="AE552" s="258"/>
      <c r="AF552" s="258"/>
      <c r="AG552" s="258"/>
      <c r="AH552" s="258"/>
      <c r="AI552" s="258"/>
      <c r="AJ552" s="258"/>
      <c r="AK552" s="258"/>
      <c r="AL552" s="258"/>
      <c r="AM552" s="258"/>
      <c r="AN552" s="258"/>
      <c r="AO552" s="258"/>
      <c r="AP552" s="258"/>
      <c r="AQ552" s="258"/>
      <c r="AR552" s="258"/>
      <c r="AS552" s="258"/>
      <c r="AT552" s="258"/>
      <c r="AU552" s="258"/>
      <c r="AV552" s="258"/>
      <c r="AW552" s="258"/>
      <c r="AX552" s="258"/>
      <c r="AY552" s="258"/>
      <c r="AZ552" s="258"/>
      <c r="BA552" s="258"/>
      <c r="BB552" s="258"/>
      <c r="BC552" s="258"/>
      <c r="BD552" s="258"/>
      <c r="BE552" s="258"/>
      <c r="BF552" s="258"/>
      <c r="BG552" s="258"/>
      <c r="BH552" s="258"/>
      <c r="BI552" s="258"/>
      <c r="BJ552" s="258"/>
      <c r="BK552" s="258"/>
      <c r="BL552" s="258"/>
      <c r="BM552" s="258"/>
      <c r="BN552" s="258"/>
      <c r="BO552" s="258"/>
      <c r="BP552" s="258"/>
      <c r="BQ552" s="258"/>
      <c r="BR552" s="258"/>
      <c r="BS552" s="258"/>
      <c r="BT552" s="258"/>
      <c r="BU552" s="258"/>
      <c r="BV552" s="258"/>
      <c r="BW552" s="258"/>
      <c r="BX552" s="258"/>
      <c r="BY552" s="258"/>
    </row>
    <row r="553" spans="1:77" s="257" customFormat="1" ht="13.8" x14ac:dyDescent="0.25">
      <c r="A553" s="192" t="s">
        <v>6910</v>
      </c>
      <c r="B553" s="194" t="s">
        <v>6760</v>
      </c>
      <c r="C553" s="252">
        <v>35179112832</v>
      </c>
      <c r="D553" s="254"/>
      <c r="E553" s="253" t="s">
        <v>5825</v>
      </c>
      <c r="F553" s="254"/>
      <c r="G553" s="254"/>
      <c r="H553" s="255">
        <v>10</v>
      </c>
      <c r="I553" s="509"/>
      <c r="J553" s="519" t="s">
        <v>5826</v>
      </c>
      <c r="K553" s="256">
        <v>1</v>
      </c>
      <c r="L553" s="231">
        <v>10</v>
      </c>
      <c r="M553" s="255" t="s">
        <v>11</v>
      </c>
      <c r="N553" s="229"/>
      <c r="O553" s="230">
        <f>Tabelle4424354[[#This Row],[FOPPE Art.-Nr. ]]</f>
        <v>35179112832</v>
      </c>
      <c r="T553" s="258"/>
      <c r="U553" s="258"/>
      <c r="V553" s="258"/>
      <c r="W553" s="258"/>
      <c r="X553" s="258"/>
      <c r="Y553" s="258"/>
      <c r="Z553" s="258"/>
      <c r="AA553" s="258"/>
      <c r="AB553" s="258"/>
      <c r="AC553" s="258"/>
      <c r="AD553" s="258"/>
      <c r="AE553" s="258"/>
      <c r="AF553" s="258"/>
      <c r="AG553" s="258"/>
      <c r="AH553" s="258"/>
      <c r="AI553" s="258"/>
      <c r="AJ553" s="258"/>
      <c r="AK553" s="258"/>
      <c r="AL553" s="258"/>
      <c r="AM553" s="258"/>
      <c r="AN553" s="258"/>
      <c r="AO553" s="258"/>
      <c r="AP553" s="258"/>
      <c r="AQ553" s="258"/>
      <c r="AR553" s="258"/>
      <c r="AS553" s="258"/>
      <c r="AT553" s="258"/>
      <c r="AU553" s="258"/>
      <c r="AV553" s="258"/>
      <c r="AW553" s="258"/>
      <c r="AX553" s="258"/>
      <c r="AY553" s="258"/>
      <c r="AZ553" s="258"/>
      <c r="BA553" s="258"/>
      <c r="BB553" s="258"/>
      <c r="BC553" s="258"/>
      <c r="BD553" s="258"/>
      <c r="BE553" s="258"/>
      <c r="BF553" s="258"/>
      <c r="BG553" s="258"/>
      <c r="BH553" s="258"/>
      <c r="BI553" s="258"/>
      <c r="BJ553" s="258"/>
      <c r="BK553" s="258"/>
      <c r="BL553" s="258"/>
      <c r="BM553" s="258"/>
      <c r="BN553" s="258"/>
      <c r="BO553" s="258"/>
      <c r="BP553" s="258"/>
      <c r="BQ553" s="258"/>
      <c r="BR553" s="258"/>
      <c r="BS553" s="258"/>
      <c r="BT553" s="258"/>
      <c r="BU553" s="258"/>
      <c r="BV553" s="258"/>
      <c r="BW553" s="258"/>
      <c r="BX553" s="258"/>
      <c r="BY553" s="258"/>
    </row>
    <row r="554" spans="1:77" s="257" customFormat="1" ht="13.8" x14ac:dyDescent="0.25">
      <c r="A554" s="192" t="s">
        <v>6910</v>
      </c>
      <c r="B554" s="194" t="s">
        <v>6759</v>
      </c>
      <c r="C554" s="252">
        <v>35179113031</v>
      </c>
      <c r="D554" s="254"/>
      <c r="E554" s="253" t="s">
        <v>5839</v>
      </c>
      <c r="F554" s="254"/>
      <c r="G554" s="254"/>
      <c r="H554" s="255">
        <v>10</v>
      </c>
      <c r="I554" s="509"/>
      <c r="J554" s="519" t="s">
        <v>5840</v>
      </c>
      <c r="K554" s="256">
        <v>1</v>
      </c>
      <c r="L554" s="231">
        <v>10</v>
      </c>
      <c r="M554" s="255" t="s">
        <v>11</v>
      </c>
      <c r="N554" s="229"/>
      <c r="O554" s="230">
        <f>Tabelle4424354[[#This Row],[FOPPE Art.-Nr. ]]</f>
        <v>35179113031</v>
      </c>
      <c r="T554" s="258"/>
      <c r="U554" s="258"/>
      <c r="V554" s="258"/>
      <c r="W554" s="258"/>
      <c r="X554" s="258"/>
      <c r="Y554" s="258"/>
      <c r="Z554" s="258"/>
      <c r="AA554" s="258"/>
      <c r="AB554" s="258"/>
      <c r="AC554" s="258"/>
      <c r="AD554" s="258"/>
      <c r="AE554" s="258"/>
      <c r="AF554" s="258"/>
      <c r="AG554" s="258"/>
      <c r="AH554" s="258"/>
      <c r="AI554" s="258"/>
      <c r="AJ554" s="258"/>
      <c r="AK554" s="258"/>
      <c r="AL554" s="258"/>
      <c r="AM554" s="258"/>
      <c r="AN554" s="258"/>
      <c r="AO554" s="258"/>
      <c r="AP554" s="258"/>
      <c r="AQ554" s="258"/>
      <c r="AR554" s="258"/>
      <c r="AS554" s="258"/>
      <c r="AT554" s="258"/>
      <c r="AU554" s="258"/>
      <c r="AV554" s="258"/>
      <c r="AW554" s="258"/>
      <c r="AX554" s="258"/>
      <c r="AY554" s="258"/>
      <c r="AZ554" s="258"/>
      <c r="BA554" s="258"/>
      <c r="BB554" s="258"/>
      <c r="BC554" s="258"/>
      <c r="BD554" s="258"/>
      <c r="BE554" s="258"/>
      <c r="BF554" s="258"/>
      <c r="BG554" s="258"/>
      <c r="BH554" s="258"/>
      <c r="BI554" s="258"/>
      <c r="BJ554" s="258"/>
      <c r="BK554" s="258"/>
      <c r="BL554" s="258"/>
      <c r="BM554" s="258"/>
      <c r="BN554" s="258"/>
      <c r="BO554" s="258"/>
      <c r="BP554" s="258"/>
      <c r="BQ554" s="258"/>
      <c r="BR554" s="258"/>
      <c r="BS554" s="258"/>
      <c r="BT554" s="258"/>
      <c r="BU554" s="258"/>
      <c r="BV554" s="258"/>
      <c r="BW554" s="258"/>
      <c r="BX554" s="258"/>
      <c r="BY554" s="258"/>
    </row>
    <row r="555" spans="1:77" s="257" customFormat="1" ht="13.8" x14ac:dyDescent="0.25">
      <c r="A555" s="192" t="s">
        <v>6910</v>
      </c>
      <c r="B555" s="194" t="s">
        <v>6760</v>
      </c>
      <c r="C555" s="252">
        <v>35179113032</v>
      </c>
      <c r="D555" s="254"/>
      <c r="E555" s="253" t="s">
        <v>5841</v>
      </c>
      <c r="F555" s="254"/>
      <c r="G555" s="254"/>
      <c r="H555" s="255">
        <v>10</v>
      </c>
      <c r="I555" s="509"/>
      <c r="J555" s="519" t="s">
        <v>5842</v>
      </c>
      <c r="K555" s="256">
        <v>1</v>
      </c>
      <c r="L555" s="231">
        <v>10</v>
      </c>
      <c r="M555" s="255" t="s">
        <v>11</v>
      </c>
      <c r="N555" s="229"/>
      <c r="O555" s="230">
        <f>Tabelle4424354[[#This Row],[FOPPE Art.-Nr. ]]</f>
        <v>35179113032</v>
      </c>
      <c r="T555" s="258"/>
      <c r="U555" s="258"/>
      <c r="V555" s="258"/>
      <c r="W555" s="258"/>
      <c r="X555" s="258"/>
      <c r="Y555" s="258"/>
      <c r="Z555" s="258"/>
      <c r="AA555" s="258"/>
      <c r="AB555" s="258"/>
      <c r="AC555" s="258"/>
      <c r="AD555" s="258"/>
      <c r="AE555" s="258"/>
      <c r="AF555" s="258"/>
      <c r="AG555" s="258"/>
      <c r="AH555" s="258"/>
      <c r="AI555" s="258"/>
      <c r="AJ555" s="258"/>
      <c r="AK555" s="258"/>
      <c r="AL555" s="258"/>
      <c r="AM555" s="258"/>
      <c r="AN555" s="258"/>
      <c r="AO555" s="258"/>
      <c r="AP555" s="258"/>
      <c r="AQ555" s="258"/>
      <c r="AR555" s="258"/>
      <c r="AS555" s="258"/>
      <c r="AT555" s="258"/>
      <c r="AU555" s="258"/>
      <c r="AV555" s="258"/>
      <c r="AW555" s="258"/>
      <c r="AX555" s="258"/>
      <c r="AY555" s="258"/>
      <c r="AZ555" s="258"/>
      <c r="BA555" s="258"/>
      <c r="BB555" s="258"/>
      <c r="BC555" s="258"/>
      <c r="BD555" s="258"/>
      <c r="BE555" s="258"/>
      <c r="BF555" s="258"/>
      <c r="BG555" s="258"/>
      <c r="BH555" s="258"/>
      <c r="BI555" s="258"/>
      <c r="BJ555" s="258"/>
      <c r="BK555" s="258"/>
      <c r="BL555" s="258"/>
      <c r="BM555" s="258"/>
      <c r="BN555" s="258"/>
      <c r="BO555" s="258"/>
      <c r="BP555" s="258"/>
      <c r="BQ555" s="258"/>
      <c r="BR555" s="258"/>
      <c r="BS555" s="258"/>
      <c r="BT555" s="258"/>
      <c r="BU555" s="258"/>
      <c r="BV555" s="258"/>
      <c r="BW555" s="258"/>
      <c r="BX555" s="258"/>
      <c r="BY555" s="258"/>
    </row>
    <row r="556" spans="1:77" s="257" customFormat="1" ht="13.8" x14ac:dyDescent="0.25">
      <c r="A556" s="192" t="s">
        <v>6910</v>
      </c>
      <c r="B556" s="194" t="s">
        <v>6760</v>
      </c>
      <c r="C556" s="252">
        <v>35179113232</v>
      </c>
      <c r="D556" s="254"/>
      <c r="E556" s="253" t="s">
        <v>5865</v>
      </c>
      <c r="F556" s="254"/>
      <c r="G556" s="254"/>
      <c r="H556" s="255">
        <v>5</v>
      </c>
      <c r="I556" s="509"/>
      <c r="J556" s="519" t="s">
        <v>5866</v>
      </c>
      <c r="K556" s="256">
        <v>1</v>
      </c>
      <c r="L556" s="231">
        <v>10</v>
      </c>
      <c r="M556" s="255" t="s">
        <v>11</v>
      </c>
      <c r="N556" s="229"/>
      <c r="O556" s="230">
        <f>Tabelle4424354[[#This Row],[FOPPE Art.-Nr. ]]</f>
        <v>35179113232</v>
      </c>
      <c r="T556" s="258"/>
      <c r="U556" s="258"/>
      <c r="V556" s="258"/>
      <c r="W556" s="258"/>
      <c r="X556" s="258"/>
      <c r="Y556" s="258"/>
      <c r="Z556" s="258"/>
      <c r="AA556" s="258"/>
      <c r="AB556" s="258"/>
      <c r="AC556" s="258"/>
      <c r="AD556" s="258"/>
      <c r="AE556" s="258"/>
      <c r="AF556" s="258"/>
      <c r="AG556" s="258"/>
      <c r="AH556" s="258"/>
      <c r="AI556" s="258"/>
      <c r="AJ556" s="258"/>
      <c r="AK556" s="258"/>
      <c r="AL556" s="258"/>
      <c r="AM556" s="258"/>
      <c r="AN556" s="258"/>
      <c r="AO556" s="258"/>
      <c r="AP556" s="258"/>
      <c r="AQ556" s="258"/>
      <c r="AR556" s="258"/>
      <c r="AS556" s="258"/>
      <c r="AT556" s="258"/>
      <c r="AU556" s="258"/>
      <c r="AV556" s="258"/>
      <c r="AW556" s="258"/>
      <c r="AX556" s="258"/>
      <c r="AY556" s="258"/>
      <c r="AZ556" s="258"/>
      <c r="BA556" s="258"/>
      <c r="BB556" s="258"/>
      <c r="BC556" s="258"/>
      <c r="BD556" s="258"/>
      <c r="BE556" s="258"/>
      <c r="BF556" s="258"/>
      <c r="BG556" s="258"/>
      <c r="BH556" s="258"/>
      <c r="BI556" s="258"/>
      <c r="BJ556" s="258"/>
      <c r="BK556" s="258"/>
      <c r="BL556" s="258"/>
      <c r="BM556" s="258"/>
      <c r="BN556" s="258"/>
      <c r="BO556" s="258"/>
      <c r="BP556" s="258"/>
      <c r="BQ556" s="258"/>
      <c r="BR556" s="258"/>
      <c r="BS556" s="258"/>
      <c r="BT556" s="258"/>
      <c r="BU556" s="258"/>
      <c r="BV556" s="258"/>
      <c r="BW556" s="258"/>
      <c r="BX556" s="258"/>
      <c r="BY556" s="258"/>
    </row>
    <row r="557" spans="1:77" s="257" customFormat="1" ht="13.8" x14ac:dyDescent="0.25">
      <c r="A557" s="192" t="s">
        <v>6910</v>
      </c>
      <c r="B557" s="194" t="s">
        <v>6759</v>
      </c>
      <c r="C557" s="252">
        <v>35179113531</v>
      </c>
      <c r="D557" s="254"/>
      <c r="E557" s="253" t="s">
        <v>5881</v>
      </c>
      <c r="F557" s="254"/>
      <c r="G557" s="254"/>
      <c r="H557" s="255">
        <v>10</v>
      </c>
      <c r="I557" s="509"/>
      <c r="J557" s="519" t="s">
        <v>5882</v>
      </c>
      <c r="K557" s="256">
        <v>1</v>
      </c>
      <c r="L557" s="231">
        <v>10</v>
      </c>
      <c r="M557" s="255" t="s">
        <v>11</v>
      </c>
      <c r="N557" s="229"/>
      <c r="O557" s="230">
        <f>Tabelle4424354[[#This Row],[FOPPE Art.-Nr. ]]</f>
        <v>35179113531</v>
      </c>
      <c r="T557" s="258"/>
      <c r="U557" s="258"/>
      <c r="V557" s="258"/>
      <c r="W557" s="258"/>
      <c r="X557" s="258"/>
      <c r="Y557" s="258"/>
      <c r="Z557" s="258"/>
      <c r="AA557" s="258"/>
      <c r="AB557" s="258"/>
      <c r="AC557" s="258"/>
      <c r="AD557" s="258"/>
      <c r="AE557" s="258"/>
      <c r="AF557" s="258"/>
      <c r="AG557" s="258"/>
      <c r="AH557" s="258"/>
      <c r="AI557" s="258"/>
      <c r="AJ557" s="258"/>
      <c r="AK557" s="258"/>
      <c r="AL557" s="258"/>
      <c r="AM557" s="258"/>
      <c r="AN557" s="258"/>
      <c r="AO557" s="258"/>
      <c r="AP557" s="258"/>
      <c r="AQ557" s="258"/>
      <c r="AR557" s="258"/>
      <c r="AS557" s="258"/>
      <c r="AT557" s="258"/>
      <c r="AU557" s="258"/>
      <c r="AV557" s="258"/>
      <c r="AW557" s="258"/>
      <c r="AX557" s="258"/>
      <c r="AY557" s="258"/>
      <c r="AZ557" s="258"/>
      <c r="BA557" s="258"/>
      <c r="BB557" s="258"/>
      <c r="BC557" s="258"/>
      <c r="BD557" s="258"/>
      <c r="BE557" s="258"/>
      <c r="BF557" s="258"/>
      <c r="BG557" s="258"/>
      <c r="BH557" s="258"/>
      <c r="BI557" s="258"/>
      <c r="BJ557" s="258"/>
      <c r="BK557" s="258"/>
      <c r="BL557" s="258"/>
      <c r="BM557" s="258"/>
      <c r="BN557" s="258"/>
      <c r="BO557" s="258"/>
      <c r="BP557" s="258"/>
      <c r="BQ557" s="258"/>
      <c r="BR557" s="258"/>
      <c r="BS557" s="258"/>
      <c r="BT557" s="258"/>
      <c r="BU557" s="258"/>
      <c r="BV557" s="258"/>
      <c r="BW557" s="258"/>
      <c r="BX557" s="258"/>
      <c r="BY557" s="258"/>
    </row>
    <row r="558" spans="1:77" s="257" customFormat="1" ht="13.8" x14ac:dyDescent="0.25">
      <c r="A558" s="192" t="s">
        <v>6910</v>
      </c>
      <c r="B558" s="194" t="s">
        <v>6759</v>
      </c>
      <c r="C558" s="252">
        <v>35179114031</v>
      </c>
      <c r="D558" s="254"/>
      <c r="E558" s="253" t="s">
        <v>5917</v>
      </c>
      <c r="F558" s="254"/>
      <c r="G558" s="254"/>
      <c r="H558" s="255">
        <v>10</v>
      </c>
      <c r="I558" s="509"/>
      <c r="J558" s="519" t="s">
        <v>5918</v>
      </c>
      <c r="K558" s="256">
        <v>1</v>
      </c>
      <c r="L558" s="231">
        <v>10</v>
      </c>
      <c r="M558" s="255" t="s">
        <v>11</v>
      </c>
      <c r="N558" s="229"/>
      <c r="O558" s="230">
        <f>Tabelle4424354[[#This Row],[FOPPE Art.-Nr. ]]</f>
        <v>35179114031</v>
      </c>
      <c r="T558" s="258"/>
      <c r="U558" s="258"/>
      <c r="V558" s="258"/>
      <c r="W558" s="258"/>
      <c r="X558" s="258"/>
      <c r="Y558" s="258"/>
      <c r="Z558" s="258"/>
      <c r="AA558" s="258"/>
      <c r="AB558" s="258"/>
      <c r="AC558" s="258"/>
      <c r="AD558" s="258"/>
      <c r="AE558" s="258"/>
      <c r="AF558" s="258"/>
      <c r="AG558" s="258"/>
      <c r="AH558" s="258"/>
      <c r="AI558" s="258"/>
      <c r="AJ558" s="258"/>
      <c r="AK558" s="258"/>
      <c r="AL558" s="258"/>
      <c r="AM558" s="258"/>
      <c r="AN558" s="258"/>
      <c r="AO558" s="258"/>
      <c r="AP558" s="258"/>
      <c r="AQ558" s="258"/>
      <c r="AR558" s="258"/>
      <c r="AS558" s="258"/>
      <c r="AT558" s="258"/>
      <c r="AU558" s="258"/>
      <c r="AV558" s="258"/>
      <c r="AW558" s="258"/>
      <c r="AX558" s="258"/>
      <c r="AY558" s="258"/>
      <c r="AZ558" s="258"/>
      <c r="BA558" s="258"/>
      <c r="BB558" s="258"/>
      <c r="BC558" s="258"/>
      <c r="BD558" s="258"/>
      <c r="BE558" s="258"/>
      <c r="BF558" s="258"/>
      <c r="BG558" s="258"/>
      <c r="BH558" s="258"/>
      <c r="BI558" s="258"/>
      <c r="BJ558" s="258"/>
      <c r="BK558" s="258"/>
      <c r="BL558" s="258"/>
      <c r="BM558" s="258"/>
      <c r="BN558" s="258"/>
      <c r="BO558" s="258"/>
      <c r="BP558" s="258"/>
      <c r="BQ558" s="258"/>
      <c r="BR558" s="258"/>
      <c r="BS558" s="258"/>
      <c r="BT558" s="258"/>
      <c r="BU558" s="258"/>
      <c r="BV558" s="258"/>
      <c r="BW558" s="258"/>
      <c r="BX558" s="258"/>
      <c r="BY558" s="258"/>
    </row>
    <row r="559" spans="1:77" s="257" customFormat="1" ht="13.8" x14ac:dyDescent="0.25">
      <c r="A559" s="192" t="s">
        <v>6910</v>
      </c>
      <c r="B559" s="194" t="s">
        <v>6760</v>
      </c>
      <c r="C559" s="252">
        <v>35179114032</v>
      </c>
      <c r="D559" s="254"/>
      <c r="E559" s="253" t="s">
        <v>5919</v>
      </c>
      <c r="F559" s="254"/>
      <c r="G559" s="254"/>
      <c r="H559" s="255">
        <v>5</v>
      </c>
      <c r="I559" s="509"/>
      <c r="J559" s="519" t="s">
        <v>5920</v>
      </c>
      <c r="K559" s="256">
        <v>1</v>
      </c>
      <c r="L559" s="231">
        <v>10</v>
      </c>
      <c r="M559" s="255" t="s">
        <v>11</v>
      </c>
      <c r="N559" s="229"/>
      <c r="O559" s="230">
        <f>Tabelle4424354[[#This Row],[FOPPE Art.-Nr. ]]</f>
        <v>35179114032</v>
      </c>
      <c r="T559" s="258"/>
      <c r="U559" s="258"/>
      <c r="V559" s="258"/>
      <c r="W559" s="258"/>
      <c r="X559" s="258"/>
      <c r="Y559" s="258"/>
      <c r="Z559" s="258"/>
      <c r="AA559" s="258"/>
      <c r="AB559" s="258"/>
      <c r="AC559" s="258"/>
      <c r="AD559" s="258"/>
      <c r="AE559" s="258"/>
      <c r="AF559" s="258"/>
      <c r="AG559" s="258"/>
      <c r="AH559" s="258"/>
      <c r="AI559" s="258"/>
      <c r="AJ559" s="258"/>
      <c r="AK559" s="258"/>
      <c r="AL559" s="258"/>
      <c r="AM559" s="258"/>
      <c r="AN559" s="258"/>
      <c r="AO559" s="258"/>
      <c r="AP559" s="258"/>
      <c r="AQ559" s="258"/>
      <c r="AR559" s="258"/>
      <c r="AS559" s="258"/>
      <c r="AT559" s="258"/>
      <c r="AU559" s="258"/>
      <c r="AV559" s="258"/>
      <c r="AW559" s="258"/>
      <c r="AX559" s="258"/>
      <c r="AY559" s="258"/>
      <c r="AZ559" s="258"/>
      <c r="BA559" s="258"/>
      <c r="BB559" s="258"/>
      <c r="BC559" s="258"/>
      <c r="BD559" s="258"/>
      <c r="BE559" s="258"/>
      <c r="BF559" s="258"/>
      <c r="BG559" s="258"/>
      <c r="BH559" s="258"/>
      <c r="BI559" s="258"/>
      <c r="BJ559" s="258"/>
      <c r="BK559" s="258"/>
      <c r="BL559" s="258"/>
      <c r="BM559" s="258"/>
      <c r="BN559" s="258"/>
      <c r="BO559" s="258"/>
      <c r="BP559" s="258"/>
      <c r="BQ559" s="258"/>
      <c r="BR559" s="258"/>
      <c r="BS559" s="258"/>
      <c r="BT559" s="258"/>
      <c r="BU559" s="258"/>
      <c r="BV559" s="258"/>
      <c r="BW559" s="258"/>
      <c r="BX559" s="258"/>
      <c r="BY559" s="258"/>
    </row>
    <row r="560" spans="1:77" s="257" customFormat="1" ht="13.8" x14ac:dyDescent="0.25">
      <c r="A560" s="192" t="s">
        <v>6910</v>
      </c>
      <c r="B560" s="194" t="s">
        <v>6759</v>
      </c>
      <c r="C560" s="252">
        <v>35179114831</v>
      </c>
      <c r="D560" s="254"/>
      <c r="E560" s="253" t="s">
        <v>5971</v>
      </c>
      <c r="F560" s="254"/>
      <c r="G560" s="254"/>
      <c r="H560" s="255">
        <v>10</v>
      </c>
      <c r="I560" s="509"/>
      <c r="J560" s="519" t="s">
        <v>5972</v>
      </c>
      <c r="K560" s="256">
        <v>1</v>
      </c>
      <c r="L560" s="231">
        <v>10</v>
      </c>
      <c r="M560" s="255" t="s">
        <v>11</v>
      </c>
      <c r="N560" s="229"/>
      <c r="O560" s="230">
        <f>Tabelle4424354[[#This Row],[FOPPE Art.-Nr. ]]</f>
        <v>35179114831</v>
      </c>
      <c r="T560" s="258"/>
      <c r="U560" s="258"/>
      <c r="V560" s="258"/>
      <c r="W560" s="258"/>
      <c r="X560" s="258"/>
      <c r="Y560" s="258"/>
      <c r="Z560" s="258"/>
      <c r="AA560" s="258"/>
      <c r="AB560" s="258"/>
      <c r="AC560" s="258"/>
      <c r="AD560" s="258"/>
      <c r="AE560" s="258"/>
      <c r="AF560" s="258"/>
      <c r="AG560" s="258"/>
      <c r="AH560" s="258"/>
      <c r="AI560" s="258"/>
      <c r="AJ560" s="258"/>
      <c r="AK560" s="258"/>
      <c r="AL560" s="258"/>
      <c r="AM560" s="258"/>
      <c r="AN560" s="258"/>
      <c r="AO560" s="258"/>
      <c r="AP560" s="258"/>
      <c r="AQ560" s="258"/>
      <c r="AR560" s="258"/>
      <c r="AS560" s="258"/>
      <c r="AT560" s="258"/>
      <c r="AU560" s="258"/>
      <c r="AV560" s="258"/>
      <c r="AW560" s="258"/>
      <c r="AX560" s="258"/>
      <c r="AY560" s="258"/>
      <c r="AZ560" s="258"/>
      <c r="BA560" s="258"/>
      <c r="BB560" s="258"/>
      <c r="BC560" s="258"/>
      <c r="BD560" s="258"/>
      <c r="BE560" s="258"/>
      <c r="BF560" s="258"/>
      <c r="BG560" s="258"/>
      <c r="BH560" s="258"/>
      <c r="BI560" s="258"/>
      <c r="BJ560" s="258"/>
      <c r="BK560" s="258"/>
      <c r="BL560" s="258"/>
      <c r="BM560" s="258"/>
      <c r="BN560" s="258"/>
      <c r="BO560" s="258"/>
      <c r="BP560" s="258"/>
      <c r="BQ560" s="258"/>
      <c r="BR560" s="258"/>
      <c r="BS560" s="258"/>
      <c r="BT560" s="258"/>
      <c r="BU560" s="258"/>
      <c r="BV560" s="258"/>
      <c r="BW560" s="258"/>
      <c r="BX560" s="258"/>
      <c r="BY560" s="258"/>
    </row>
    <row r="561" spans="1:77" s="257" customFormat="1" ht="13.8" x14ac:dyDescent="0.25">
      <c r="A561" s="192" t="s">
        <v>6910</v>
      </c>
      <c r="B561" s="194" t="s">
        <v>6759</v>
      </c>
      <c r="C561" s="252">
        <v>35179115031</v>
      </c>
      <c r="D561" s="254"/>
      <c r="E561" s="253" t="s">
        <v>5989</v>
      </c>
      <c r="F561" s="254"/>
      <c r="G561" s="254"/>
      <c r="H561" s="255">
        <v>10</v>
      </c>
      <c r="I561" s="509"/>
      <c r="J561" s="519" t="s">
        <v>5990</v>
      </c>
      <c r="K561" s="256">
        <v>1</v>
      </c>
      <c r="L561" s="231">
        <v>10</v>
      </c>
      <c r="M561" s="255" t="s">
        <v>11</v>
      </c>
      <c r="N561" s="229"/>
      <c r="O561" s="230">
        <f>Tabelle4424354[[#This Row],[FOPPE Art.-Nr. ]]</f>
        <v>35179115031</v>
      </c>
      <c r="T561" s="258"/>
      <c r="U561" s="258"/>
      <c r="V561" s="258"/>
      <c r="W561" s="258"/>
      <c r="X561" s="258"/>
      <c r="Y561" s="258"/>
      <c r="Z561" s="258"/>
      <c r="AA561" s="258"/>
      <c r="AB561" s="258"/>
      <c r="AC561" s="258"/>
      <c r="AD561" s="258"/>
      <c r="AE561" s="258"/>
      <c r="AF561" s="258"/>
      <c r="AG561" s="258"/>
      <c r="AH561" s="258"/>
      <c r="AI561" s="258"/>
      <c r="AJ561" s="258"/>
      <c r="AK561" s="258"/>
      <c r="AL561" s="258"/>
      <c r="AM561" s="258"/>
      <c r="AN561" s="258"/>
      <c r="AO561" s="258"/>
      <c r="AP561" s="258"/>
      <c r="AQ561" s="258"/>
      <c r="AR561" s="258"/>
      <c r="AS561" s="258"/>
      <c r="AT561" s="258"/>
      <c r="AU561" s="258"/>
      <c r="AV561" s="258"/>
      <c r="AW561" s="258"/>
      <c r="AX561" s="258"/>
      <c r="AY561" s="258"/>
      <c r="AZ561" s="258"/>
      <c r="BA561" s="258"/>
      <c r="BB561" s="258"/>
      <c r="BC561" s="258"/>
      <c r="BD561" s="258"/>
      <c r="BE561" s="258"/>
      <c r="BF561" s="258"/>
      <c r="BG561" s="258"/>
      <c r="BH561" s="258"/>
      <c r="BI561" s="258"/>
      <c r="BJ561" s="258"/>
      <c r="BK561" s="258"/>
      <c r="BL561" s="258"/>
      <c r="BM561" s="258"/>
      <c r="BN561" s="258"/>
      <c r="BO561" s="258"/>
      <c r="BP561" s="258"/>
      <c r="BQ561" s="258"/>
      <c r="BR561" s="258"/>
      <c r="BS561" s="258"/>
      <c r="BT561" s="258"/>
      <c r="BU561" s="258"/>
      <c r="BV561" s="258"/>
      <c r="BW561" s="258"/>
      <c r="BX561" s="258"/>
      <c r="BY561" s="258"/>
    </row>
    <row r="562" spans="1:77" s="257" customFormat="1" ht="13.8" x14ac:dyDescent="0.25">
      <c r="A562" s="192" t="s">
        <v>6910</v>
      </c>
      <c r="B562" s="194" t="s">
        <v>6760</v>
      </c>
      <c r="C562" s="252">
        <v>35179115032</v>
      </c>
      <c r="D562" s="254"/>
      <c r="E562" s="253" t="s">
        <v>5991</v>
      </c>
      <c r="F562" s="254"/>
      <c r="G562" s="254"/>
      <c r="H562" s="255">
        <v>5</v>
      </c>
      <c r="I562" s="509"/>
      <c r="J562" s="519" t="s">
        <v>5992</v>
      </c>
      <c r="K562" s="256">
        <v>1</v>
      </c>
      <c r="L562" s="231">
        <v>10</v>
      </c>
      <c r="M562" s="255" t="s">
        <v>11</v>
      </c>
      <c r="N562" s="229"/>
      <c r="O562" s="230">
        <f>Tabelle4424354[[#This Row],[FOPPE Art.-Nr. ]]</f>
        <v>35179115032</v>
      </c>
      <c r="T562" s="258"/>
      <c r="U562" s="258"/>
      <c r="V562" s="258"/>
      <c r="W562" s="258"/>
      <c r="X562" s="258"/>
      <c r="Y562" s="258"/>
      <c r="Z562" s="258"/>
      <c r="AA562" s="258"/>
      <c r="AB562" s="258"/>
      <c r="AC562" s="258"/>
      <c r="AD562" s="258"/>
      <c r="AE562" s="258"/>
      <c r="AF562" s="258"/>
      <c r="AG562" s="258"/>
      <c r="AH562" s="258"/>
      <c r="AI562" s="258"/>
      <c r="AJ562" s="258"/>
      <c r="AK562" s="258"/>
      <c r="AL562" s="258"/>
      <c r="AM562" s="258"/>
      <c r="AN562" s="258"/>
      <c r="AO562" s="258"/>
      <c r="AP562" s="258"/>
      <c r="AQ562" s="258"/>
      <c r="AR562" s="258"/>
      <c r="AS562" s="258"/>
      <c r="AT562" s="258"/>
      <c r="AU562" s="258"/>
      <c r="AV562" s="258"/>
      <c r="AW562" s="258"/>
      <c r="AX562" s="258"/>
      <c r="AY562" s="258"/>
      <c r="AZ562" s="258"/>
      <c r="BA562" s="258"/>
      <c r="BB562" s="258"/>
      <c r="BC562" s="258"/>
      <c r="BD562" s="258"/>
      <c r="BE562" s="258"/>
      <c r="BF562" s="258"/>
      <c r="BG562" s="258"/>
      <c r="BH562" s="258"/>
      <c r="BI562" s="258"/>
      <c r="BJ562" s="258"/>
      <c r="BK562" s="258"/>
      <c r="BL562" s="258"/>
      <c r="BM562" s="258"/>
      <c r="BN562" s="258"/>
      <c r="BO562" s="258"/>
      <c r="BP562" s="258"/>
      <c r="BQ562" s="258"/>
      <c r="BR562" s="258"/>
      <c r="BS562" s="258"/>
      <c r="BT562" s="258"/>
      <c r="BU562" s="258"/>
      <c r="BV562" s="258"/>
      <c r="BW562" s="258"/>
      <c r="BX562" s="258"/>
      <c r="BY562" s="258"/>
    </row>
    <row r="563" spans="1:77" s="257" customFormat="1" ht="13.8" x14ac:dyDescent="0.25">
      <c r="A563" s="192" t="s">
        <v>6910</v>
      </c>
      <c r="B563" s="194" t="s">
        <v>6761</v>
      </c>
      <c r="C563" s="252">
        <v>35179115033</v>
      </c>
      <c r="D563" s="254"/>
      <c r="E563" s="253" t="s">
        <v>5993</v>
      </c>
      <c r="F563" s="254"/>
      <c r="G563" s="254"/>
      <c r="H563" s="255">
        <v>10</v>
      </c>
      <c r="I563" s="509"/>
      <c r="J563" s="519" t="s">
        <v>5994</v>
      </c>
      <c r="K563" s="256">
        <v>1</v>
      </c>
      <c r="L563" s="231">
        <v>10</v>
      </c>
      <c r="M563" s="255" t="s">
        <v>11</v>
      </c>
      <c r="N563" s="229"/>
      <c r="O563" s="230">
        <f>Tabelle4424354[[#This Row],[FOPPE Art.-Nr. ]]</f>
        <v>35179115033</v>
      </c>
      <c r="T563" s="258"/>
      <c r="U563" s="258"/>
      <c r="V563" s="258"/>
      <c r="W563" s="258"/>
      <c r="X563" s="258"/>
      <c r="Y563" s="258"/>
      <c r="Z563" s="258"/>
      <c r="AA563" s="258"/>
      <c r="AB563" s="258"/>
      <c r="AC563" s="258"/>
      <c r="AD563" s="258"/>
      <c r="AE563" s="258"/>
      <c r="AF563" s="258"/>
      <c r="AG563" s="258"/>
      <c r="AH563" s="258"/>
      <c r="AI563" s="258"/>
      <c r="AJ563" s="258"/>
      <c r="AK563" s="258"/>
      <c r="AL563" s="258"/>
      <c r="AM563" s="258"/>
      <c r="AN563" s="258"/>
      <c r="AO563" s="258"/>
      <c r="AP563" s="258"/>
      <c r="AQ563" s="258"/>
      <c r="AR563" s="258"/>
      <c r="AS563" s="258"/>
      <c r="AT563" s="258"/>
      <c r="AU563" s="258"/>
      <c r="AV563" s="258"/>
      <c r="AW563" s="258"/>
      <c r="AX563" s="258"/>
      <c r="AY563" s="258"/>
      <c r="AZ563" s="258"/>
      <c r="BA563" s="258"/>
      <c r="BB563" s="258"/>
      <c r="BC563" s="258"/>
      <c r="BD563" s="258"/>
      <c r="BE563" s="258"/>
      <c r="BF563" s="258"/>
      <c r="BG563" s="258"/>
      <c r="BH563" s="258"/>
      <c r="BI563" s="258"/>
      <c r="BJ563" s="258"/>
      <c r="BK563" s="258"/>
      <c r="BL563" s="258"/>
      <c r="BM563" s="258"/>
      <c r="BN563" s="258"/>
      <c r="BO563" s="258"/>
      <c r="BP563" s="258"/>
      <c r="BQ563" s="258"/>
      <c r="BR563" s="258"/>
      <c r="BS563" s="258"/>
      <c r="BT563" s="258"/>
      <c r="BU563" s="258"/>
      <c r="BV563" s="258"/>
      <c r="BW563" s="258"/>
      <c r="BX563" s="258"/>
      <c r="BY563" s="258"/>
    </row>
    <row r="564" spans="1:77" s="257" customFormat="1" ht="13.8" x14ac:dyDescent="0.25">
      <c r="A564" s="192" t="s">
        <v>6910</v>
      </c>
      <c r="B564" s="194" t="s">
        <v>6760</v>
      </c>
      <c r="C564" s="252">
        <v>35179115132</v>
      </c>
      <c r="D564" s="254"/>
      <c r="E564" s="253" t="s">
        <v>6025</v>
      </c>
      <c r="F564" s="254"/>
      <c r="G564" s="254"/>
      <c r="H564" s="255">
        <v>5</v>
      </c>
      <c r="I564" s="509"/>
      <c r="J564" s="519" t="s">
        <v>6026</v>
      </c>
      <c r="K564" s="256">
        <v>1</v>
      </c>
      <c r="L564" s="231">
        <v>10</v>
      </c>
      <c r="M564" s="255" t="s">
        <v>11</v>
      </c>
      <c r="N564" s="229"/>
      <c r="O564" s="230">
        <f>Tabelle4424354[[#This Row],[FOPPE Art.-Nr. ]]</f>
        <v>35179115132</v>
      </c>
      <c r="T564" s="258"/>
      <c r="U564" s="258"/>
      <c r="V564" s="258"/>
      <c r="W564" s="258"/>
      <c r="X564" s="258"/>
      <c r="Y564" s="258"/>
      <c r="Z564" s="258"/>
      <c r="AA564" s="258"/>
      <c r="AB564" s="258"/>
      <c r="AC564" s="258"/>
      <c r="AD564" s="258"/>
      <c r="AE564" s="258"/>
      <c r="AF564" s="258"/>
      <c r="AG564" s="258"/>
      <c r="AH564" s="258"/>
      <c r="AI564" s="258"/>
      <c r="AJ564" s="258"/>
      <c r="AK564" s="258"/>
      <c r="AL564" s="258"/>
      <c r="AM564" s="258"/>
      <c r="AN564" s="258"/>
      <c r="AO564" s="258"/>
      <c r="AP564" s="258"/>
      <c r="AQ564" s="258"/>
      <c r="AR564" s="258"/>
      <c r="AS564" s="258"/>
      <c r="AT564" s="258"/>
      <c r="AU564" s="258"/>
      <c r="AV564" s="258"/>
      <c r="AW564" s="258"/>
      <c r="AX564" s="258"/>
      <c r="AY564" s="258"/>
      <c r="AZ564" s="258"/>
      <c r="BA564" s="258"/>
      <c r="BB564" s="258"/>
      <c r="BC564" s="258"/>
      <c r="BD564" s="258"/>
      <c r="BE564" s="258"/>
      <c r="BF564" s="258"/>
      <c r="BG564" s="258"/>
      <c r="BH564" s="258"/>
      <c r="BI564" s="258"/>
      <c r="BJ564" s="258"/>
      <c r="BK564" s="258"/>
      <c r="BL564" s="258"/>
      <c r="BM564" s="258"/>
      <c r="BN564" s="258"/>
      <c r="BO564" s="258"/>
      <c r="BP564" s="258"/>
      <c r="BQ564" s="258"/>
      <c r="BR564" s="258"/>
      <c r="BS564" s="258"/>
      <c r="BT564" s="258"/>
      <c r="BU564" s="258"/>
      <c r="BV564" s="258"/>
      <c r="BW564" s="258"/>
      <c r="BX564" s="258"/>
      <c r="BY564" s="258"/>
    </row>
    <row r="565" spans="1:77" s="257" customFormat="1" ht="13.8" x14ac:dyDescent="0.25">
      <c r="A565" s="192" t="s">
        <v>6910</v>
      </c>
      <c r="B565" s="194" t="s">
        <v>6759</v>
      </c>
      <c r="C565" s="252">
        <v>35179115831</v>
      </c>
      <c r="D565" s="254"/>
      <c r="E565" s="253" t="s">
        <v>6061</v>
      </c>
      <c r="F565" s="254"/>
      <c r="G565" s="254"/>
      <c r="H565" s="255">
        <v>10</v>
      </c>
      <c r="I565" s="509"/>
      <c r="J565" s="519" t="s">
        <v>6062</v>
      </c>
      <c r="K565" s="256">
        <v>1</v>
      </c>
      <c r="L565" s="231">
        <v>10</v>
      </c>
      <c r="M565" s="255" t="s">
        <v>11</v>
      </c>
      <c r="N565" s="229"/>
      <c r="O565" s="230">
        <f>Tabelle4424354[[#This Row],[FOPPE Art.-Nr. ]]</f>
        <v>35179115831</v>
      </c>
      <c r="T565" s="258"/>
      <c r="U565" s="258"/>
      <c r="V565" s="258"/>
      <c r="W565" s="258"/>
      <c r="X565" s="258"/>
      <c r="Y565" s="258"/>
      <c r="Z565" s="258"/>
      <c r="AA565" s="258"/>
      <c r="AB565" s="258"/>
      <c r="AC565" s="258"/>
      <c r="AD565" s="258"/>
      <c r="AE565" s="258"/>
      <c r="AF565" s="258"/>
      <c r="AG565" s="258"/>
      <c r="AH565" s="258"/>
      <c r="AI565" s="258"/>
      <c r="AJ565" s="258"/>
      <c r="AK565" s="258"/>
      <c r="AL565" s="258"/>
      <c r="AM565" s="258"/>
      <c r="AN565" s="258"/>
      <c r="AO565" s="258"/>
      <c r="AP565" s="258"/>
      <c r="AQ565" s="258"/>
      <c r="AR565" s="258"/>
      <c r="AS565" s="258"/>
      <c r="AT565" s="258"/>
      <c r="AU565" s="258"/>
      <c r="AV565" s="258"/>
      <c r="AW565" s="258"/>
      <c r="AX565" s="258"/>
      <c r="AY565" s="258"/>
      <c r="AZ565" s="258"/>
      <c r="BA565" s="258"/>
      <c r="BB565" s="258"/>
      <c r="BC565" s="258"/>
      <c r="BD565" s="258"/>
      <c r="BE565" s="258"/>
      <c r="BF565" s="258"/>
      <c r="BG565" s="258"/>
      <c r="BH565" s="258"/>
      <c r="BI565" s="258"/>
      <c r="BJ565" s="258"/>
      <c r="BK565" s="258"/>
      <c r="BL565" s="258"/>
      <c r="BM565" s="258"/>
      <c r="BN565" s="258"/>
      <c r="BO565" s="258"/>
      <c r="BP565" s="258"/>
      <c r="BQ565" s="258"/>
      <c r="BR565" s="258"/>
      <c r="BS565" s="258"/>
      <c r="BT565" s="258"/>
      <c r="BU565" s="258"/>
      <c r="BV565" s="258"/>
      <c r="BW565" s="258"/>
      <c r="BX565" s="258"/>
      <c r="BY565" s="258"/>
    </row>
    <row r="566" spans="1:77" s="257" customFormat="1" ht="13.8" x14ac:dyDescent="0.25">
      <c r="A566" s="192" t="s">
        <v>6910</v>
      </c>
      <c r="B566" s="194" t="s">
        <v>6759</v>
      </c>
      <c r="C566" s="252">
        <v>35179116031</v>
      </c>
      <c r="D566" s="254"/>
      <c r="E566" s="253" t="s">
        <v>6077</v>
      </c>
      <c r="F566" s="254"/>
      <c r="G566" s="254"/>
      <c r="H566" s="255">
        <v>10</v>
      </c>
      <c r="I566" s="509"/>
      <c r="J566" s="519" t="s">
        <v>6078</v>
      </c>
      <c r="K566" s="256">
        <v>1</v>
      </c>
      <c r="L566" s="231">
        <v>10</v>
      </c>
      <c r="M566" s="255" t="s">
        <v>11</v>
      </c>
      <c r="N566" s="229"/>
      <c r="O566" s="230">
        <f>Tabelle4424354[[#This Row],[FOPPE Art.-Nr. ]]</f>
        <v>35179116031</v>
      </c>
      <c r="T566" s="258"/>
      <c r="U566" s="258"/>
      <c r="V566" s="258"/>
      <c r="W566" s="258"/>
      <c r="X566" s="258"/>
      <c r="Y566" s="258"/>
      <c r="Z566" s="258"/>
      <c r="AA566" s="258"/>
      <c r="AB566" s="258"/>
      <c r="AC566" s="258"/>
      <c r="AD566" s="258"/>
      <c r="AE566" s="258"/>
      <c r="AF566" s="258"/>
      <c r="AG566" s="258"/>
      <c r="AH566" s="258"/>
      <c r="AI566" s="258"/>
      <c r="AJ566" s="258"/>
      <c r="AK566" s="258"/>
      <c r="AL566" s="258"/>
      <c r="AM566" s="258"/>
      <c r="AN566" s="258"/>
      <c r="AO566" s="258"/>
      <c r="AP566" s="258"/>
      <c r="AQ566" s="258"/>
      <c r="AR566" s="258"/>
      <c r="AS566" s="258"/>
      <c r="AT566" s="258"/>
      <c r="AU566" s="258"/>
      <c r="AV566" s="258"/>
      <c r="AW566" s="258"/>
      <c r="AX566" s="258"/>
      <c r="AY566" s="258"/>
      <c r="AZ566" s="258"/>
      <c r="BA566" s="258"/>
      <c r="BB566" s="258"/>
      <c r="BC566" s="258"/>
      <c r="BD566" s="258"/>
      <c r="BE566" s="258"/>
      <c r="BF566" s="258"/>
      <c r="BG566" s="258"/>
      <c r="BH566" s="258"/>
      <c r="BI566" s="258"/>
      <c r="BJ566" s="258"/>
      <c r="BK566" s="258"/>
      <c r="BL566" s="258"/>
      <c r="BM566" s="258"/>
      <c r="BN566" s="258"/>
      <c r="BO566" s="258"/>
      <c r="BP566" s="258"/>
      <c r="BQ566" s="258"/>
      <c r="BR566" s="258"/>
      <c r="BS566" s="258"/>
      <c r="BT566" s="258"/>
      <c r="BU566" s="258"/>
      <c r="BV566" s="258"/>
      <c r="BW566" s="258"/>
      <c r="BX566" s="258"/>
      <c r="BY566" s="258"/>
    </row>
    <row r="567" spans="1:77" s="257" customFormat="1" ht="13.8" x14ac:dyDescent="0.25">
      <c r="A567" s="192" t="s">
        <v>6910</v>
      </c>
      <c r="B567" s="194" t="s">
        <v>6759</v>
      </c>
      <c r="C567" s="252">
        <v>35179116531</v>
      </c>
      <c r="D567" s="254"/>
      <c r="E567" s="253" t="s">
        <v>6103</v>
      </c>
      <c r="F567" s="254"/>
      <c r="G567" s="254"/>
      <c r="H567" s="255">
        <v>10</v>
      </c>
      <c r="I567" s="509"/>
      <c r="J567" s="519" t="s">
        <v>6104</v>
      </c>
      <c r="K567" s="256">
        <v>1</v>
      </c>
      <c r="L567" s="231">
        <v>10</v>
      </c>
      <c r="M567" s="255" t="s">
        <v>11</v>
      </c>
      <c r="N567" s="229"/>
      <c r="O567" s="230">
        <f>Tabelle4424354[[#This Row],[FOPPE Art.-Nr. ]]</f>
        <v>35179116531</v>
      </c>
      <c r="T567" s="258"/>
      <c r="U567" s="258"/>
      <c r="V567" s="258"/>
      <c r="W567" s="258"/>
      <c r="X567" s="258"/>
      <c r="Y567" s="258"/>
      <c r="Z567" s="258"/>
      <c r="AA567" s="258"/>
      <c r="AB567" s="258"/>
      <c r="AC567" s="258"/>
      <c r="AD567" s="258"/>
      <c r="AE567" s="258"/>
      <c r="AF567" s="258"/>
      <c r="AG567" s="258"/>
      <c r="AH567" s="258"/>
      <c r="AI567" s="258"/>
      <c r="AJ567" s="258"/>
      <c r="AK567" s="258"/>
      <c r="AL567" s="258"/>
      <c r="AM567" s="258"/>
      <c r="AN567" s="258"/>
      <c r="AO567" s="258"/>
      <c r="AP567" s="258"/>
      <c r="AQ567" s="258"/>
      <c r="AR567" s="258"/>
      <c r="AS567" s="258"/>
      <c r="AT567" s="258"/>
      <c r="AU567" s="258"/>
      <c r="AV567" s="258"/>
      <c r="AW567" s="258"/>
      <c r="AX567" s="258"/>
      <c r="AY567" s="258"/>
      <c r="AZ567" s="258"/>
      <c r="BA567" s="258"/>
      <c r="BB567" s="258"/>
      <c r="BC567" s="258"/>
      <c r="BD567" s="258"/>
      <c r="BE567" s="258"/>
      <c r="BF567" s="258"/>
      <c r="BG567" s="258"/>
      <c r="BH567" s="258"/>
      <c r="BI567" s="258"/>
      <c r="BJ567" s="258"/>
      <c r="BK567" s="258"/>
      <c r="BL567" s="258"/>
      <c r="BM567" s="258"/>
      <c r="BN567" s="258"/>
      <c r="BO567" s="258"/>
      <c r="BP567" s="258"/>
      <c r="BQ567" s="258"/>
      <c r="BR567" s="258"/>
      <c r="BS567" s="258"/>
      <c r="BT567" s="258"/>
      <c r="BU567" s="258"/>
      <c r="BV567" s="258"/>
      <c r="BW567" s="258"/>
      <c r="BX567" s="258"/>
      <c r="BY567" s="258"/>
    </row>
    <row r="568" spans="1:77" s="257" customFormat="1" ht="13.8" x14ac:dyDescent="0.25">
      <c r="A568" s="192" t="s">
        <v>6910</v>
      </c>
      <c r="B568" s="194" t="s">
        <v>6759</v>
      </c>
      <c r="C568" s="252">
        <v>35179116831</v>
      </c>
      <c r="D568" s="254"/>
      <c r="E568" s="253" t="s">
        <v>6113</v>
      </c>
      <c r="F568" s="254"/>
      <c r="G568" s="254"/>
      <c r="H568" s="255">
        <v>10</v>
      </c>
      <c r="I568" s="509"/>
      <c r="J568" s="519" t="s">
        <v>6114</v>
      </c>
      <c r="K568" s="256">
        <v>1</v>
      </c>
      <c r="L568" s="231">
        <v>10</v>
      </c>
      <c r="M568" s="255" t="s">
        <v>11</v>
      </c>
      <c r="N568" s="229"/>
      <c r="O568" s="230">
        <f>Tabelle4424354[[#This Row],[FOPPE Art.-Nr. ]]</f>
        <v>35179116831</v>
      </c>
      <c r="T568" s="258"/>
      <c r="U568" s="258"/>
      <c r="V568" s="258"/>
      <c r="W568" s="258"/>
      <c r="X568" s="258"/>
      <c r="Y568" s="258"/>
      <c r="Z568" s="258"/>
      <c r="AA568" s="258"/>
      <c r="AB568" s="258"/>
      <c r="AC568" s="258"/>
      <c r="AD568" s="258"/>
      <c r="AE568" s="258"/>
      <c r="AF568" s="258"/>
      <c r="AG568" s="258"/>
      <c r="AH568" s="258"/>
      <c r="AI568" s="258"/>
      <c r="AJ568" s="258"/>
      <c r="AK568" s="258"/>
      <c r="AL568" s="258"/>
      <c r="AM568" s="258"/>
      <c r="AN568" s="258"/>
      <c r="AO568" s="258"/>
      <c r="AP568" s="258"/>
      <c r="AQ568" s="258"/>
      <c r="AR568" s="258"/>
      <c r="AS568" s="258"/>
      <c r="AT568" s="258"/>
      <c r="AU568" s="258"/>
      <c r="AV568" s="258"/>
      <c r="AW568" s="258"/>
      <c r="AX568" s="258"/>
      <c r="AY568" s="258"/>
      <c r="AZ568" s="258"/>
      <c r="BA568" s="258"/>
      <c r="BB568" s="258"/>
      <c r="BC568" s="258"/>
      <c r="BD568" s="258"/>
      <c r="BE568" s="258"/>
      <c r="BF568" s="258"/>
      <c r="BG568" s="258"/>
      <c r="BH568" s="258"/>
      <c r="BI568" s="258"/>
      <c r="BJ568" s="258"/>
      <c r="BK568" s="258"/>
      <c r="BL568" s="258"/>
      <c r="BM568" s="258"/>
      <c r="BN568" s="258"/>
      <c r="BO568" s="258"/>
      <c r="BP568" s="258"/>
      <c r="BQ568" s="258"/>
      <c r="BR568" s="258"/>
      <c r="BS568" s="258"/>
      <c r="BT568" s="258"/>
      <c r="BU568" s="258"/>
      <c r="BV568" s="258"/>
      <c r="BW568" s="258"/>
      <c r="BX568" s="258"/>
      <c r="BY568" s="258"/>
    </row>
    <row r="569" spans="1:77" s="257" customFormat="1" ht="13.8" x14ac:dyDescent="0.25">
      <c r="A569" s="192" t="s">
        <v>6910</v>
      </c>
      <c r="B569" s="194" t="s">
        <v>6759</v>
      </c>
      <c r="C569" s="252">
        <v>35179117031</v>
      </c>
      <c r="D569" s="254"/>
      <c r="E569" s="253" t="s">
        <v>6123</v>
      </c>
      <c r="F569" s="254"/>
      <c r="G569" s="254"/>
      <c r="H569" s="255">
        <v>10</v>
      </c>
      <c r="I569" s="509"/>
      <c r="J569" s="519" t="s">
        <v>6124</v>
      </c>
      <c r="K569" s="256">
        <v>1</v>
      </c>
      <c r="L569" s="231">
        <v>10</v>
      </c>
      <c r="M569" s="255" t="s">
        <v>11</v>
      </c>
      <c r="N569" s="229"/>
      <c r="O569" s="230">
        <f>Tabelle4424354[[#This Row],[FOPPE Art.-Nr. ]]</f>
        <v>35179117031</v>
      </c>
      <c r="T569" s="258"/>
      <c r="U569" s="258"/>
      <c r="V569" s="258"/>
      <c r="W569" s="258"/>
      <c r="X569" s="258"/>
      <c r="Y569" s="258"/>
      <c r="Z569" s="258"/>
      <c r="AA569" s="258"/>
      <c r="AB569" s="258"/>
      <c r="AC569" s="258"/>
      <c r="AD569" s="258"/>
      <c r="AE569" s="258"/>
      <c r="AF569" s="258"/>
      <c r="AG569" s="258"/>
      <c r="AH569" s="258"/>
      <c r="AI569" s="258"/>
      <c r="AJ569" s="258"/>
      <c r="AK569" s="258"/>
      <c r="AL569" s="258"/>
      <c r="AM569" s="258"/>
      <c r="AN569" s="258"/>
      <c r="AO569" s="258"/>
      <c r="AP569" s="258"/>
      <c r="AQ569" s="258"/>
      <c r="AR569" s="258"/>
      <c r="AS569" s="258"/>
      <c r="AT569" s="258"/>
      <c r="AU569" s="258"/>
      <c r="AV569" s="258"/>
      <c r="AW569" s="258"/>
      <c r="AX569" s="258"/>
      <c r="AY569" s="258"/>
      <c r="AZ569" s="258"/>
      <c r="BA569" s="258"/>
      <c r="BB569" s="258"/>
      <c r="BC569" s="258"/>
      <c r="BD569" s="258"/>
      <c r="BE569" s="258"/>
      <c r="BF569" s="258"/>
      <c r="BG569" s="258"/>
      <c r="BH569" s="258"/>
      <c r="BI569" s="258"/>
      <c r="BJ569" s="258"/>
      <c r="BK569" s="258"/>
      <c r="BL569" s="258"/>
      <c r="BM569" s="258"/>
      <c r="BN569" s="258"/>
      <c r="BO569" s="258"/>
      <c r="BP569" s="258"/>
      <c r="BQ569" s="258"/>
      <c r="BR569" s="258"/>
      <c r="BS569" s="258"/>
      <c r="BT569" s="258"/>
      <c r="BU569" s="258"/>
      <c r="BV569" s="258"/>
      <c r="BW569" s="258"/>
      <c r="BX569" s="258"/>
      <c r="BY569" s="258"/>
    </row>
    <row r="570" spans="1:77" s="257" customFormat="1" ht="13.8" x14ac:dyDescent="0.25">
      <c r="A570" s="192" t="s">
        <v>6910</v>
      </c>
      <c r="B570" s="194" t="s">
        <v>6760</v>
      </c>
      <c r="C570" s="252">
        <v>35179117032</v>
      </c>
      <c r="D570" s="254"/>
      <c r="E570" s="253" t="s">
        <v>6125</v>
      </c>
      <c r="F570" s="254"/>
      <c r="G570" s="254"/>
      <c r="H570" s="255">
        <v>5</v>
      </c>
      <c r="I570" s="509"/>
      <c r="J570" s="519" t="s">
        <v>6126</v>
      </c>
      <c r="K570" s="256">
        <v>1</v>
      </c>
      <c r="L570" s="231">
        <v>10</v>
      </c>
      <c r="M570" s="255" t="s">
        <v>11</v>
      </c>
      <c r="N570" s="229"/>
      <c r="O570" s="230">
        <f>Tabelle4424354[[#This Row],[FOPPE Art.-Nr. ]]</f>
        <v>35179117032</v>
      </c>
      <c r="T570" s="258"/>
      <c r="U570" s="258"/>
      <c r="V570" s="258"/>
      <c r="W570" s="258"/>
      <c r="X570" s="258"/>
      <c r="Y570" s="258"/>
      <c r="Z570" s="258"/>
      <c r="AA570" s="258"/>
      <c r="AB570" s="258"/>
      <c r="AC570" s="258"/>
      <c r="AD570" s="258"/>
      <c r="AE570" s="258"/>
      <c r="AF570" s="258"/>
      <c r="AG570" s="258"/>
      <c r="AH570" s="258"/>
      <c r="AI570" s="258"/>
      <c r="AJ570" s="258"/>
      <c r="AK570" s="258"/>
      <c r="AL570" s="258"/>
      <c r="AM570" s="258"/>
      <c r="AN570" s="258"/>
      <c r="AO570" s="258"/>
      <c r="AP570" s="258"/>
      <c r="AQ570" s="258"/>
      <c r="AR570" s="258"/>
      <c r="AS570" s="258"/>
      <c r="AT570" s="258"/>
      <c r="AU570" s="258"/>
      <c r="AV570" s="258"/>
      <c r="AW570" s="258"/>
      <c r="AX570" s="258"/>
      <c r="AY570" s="258"/>
      <c r="AZ570" s="258"/>
      <c r="BA570" s="258"/>
      <c r="BB570" s="258"/>
      <c r="BC570" s="258"/>
      <c r="BD570" s="258"/>
      <c r="BE570" s="258"/>
      <c r="BF570" s="258"/>
      <c r="BG570" s="258"/>
      <c r="BH570" s="258"/>
      <c r="BI570" s="258"/>
      <c r="BJ570" s="258"/>
      <c r="BK570" s="258"/>
      <c r="BL570" s="258"/>
      <c r="BM570" s="258"/>
      <c r="BN570" s="258"/>
      <c r="BO570" s="258"/>
      <c r="BP570" s="258"/>
      <c r="BQ570" s="258"/>
      <c r="BR570" s="258"/>
      <c r="BS570" s="258"/>
      <c r="BT570" s="258"/>
      <c r="BU570" s="258"/>
      <c r="BV570" s="258"/>
      <c r="BW570" s="258"/>
      <c r="BX570" s="258"/>
      <c r="BY570" s="258"/>
    </row>
    <row r="571" spans="1:77" s="257" customFormat="1" ht="13.8" x14ac:dyDescent="0.25">
      <c r="A571" s="192" t="s">
        <v>6910</v>
      </c>
      <c r="B571" s="194" t="s">
        <v>6760</v>
      </c>
      <c r="C571" s="252">
        <v>35179117532</v>
      </c>
      <c r="D571" s="254"/>
      <c r="E571" s="253" t="s">
        <v>6145</v>
      </c>
      <c r="F571" s="254"/>
      <c r="G571" s="254"/>
      <c r="H571" s="255">
        <v>5</v>
      </c>
      <c r="I571" s="509"/>
      <c r="J571" s="519" t="s">
        <v>6146</v>
      </c>
      <c r="K571" s="256">
        <v>1</v>
      </c>
      <c r="L571" s="231">
        <v>10</v>
      </c>
      <c r="M571" s="255" t="s">
        <v>11</v>
      </c>
      <c r="N571" s="229"/>
      <c r="O571" s="230">
        <f>Tabelle4424354[[#This Row],[FOPPE Art.-Nr. ]]</f>
        <v>35179117532</v>
      </c>
      <c r="T571" s="258"/>
      <c r="U571" s="258"/>
      <c r="V571" s="258"/>
      <c r="W571" s="258"/>
      <c r="X571" s="258"/>
      <c r="Y571" s="258"/>
      <c r="Z571" s="258"/>
      <c r="AA571" s="258"/>
      <c r="AB571" s="258"/>
      <c r="AC571" s="258"/>
      <c r="AD571" s="258"/>
      <c r="AE571" s="258"/>
      <c r="AF571" s="258"/>
      <c r="AG571" s="258"/>
      <c r="AH571" s="258"/>
      <c r="AI571" s="258"/>
      <c r="AJ571" s="258"/>
      <c r="AK571" s="258"/>
      <c r="AL571" s="258"/>
      <c r="AM571" s="258"/>
      <c r="AN571" s="258"/>
      <c r="AO571" s="258"/>
      <c r="AP571" s="258"/>
      <c r="AQ571" s="258"/>
      <c r="AR571" s="258"/>
      <c r="AS571" s="258"/>
      <c r="AT571" s="258"/>
      <c r="AU571" s="258"/>
      <c r="AV571" s="258"/>
      <c r="AW571" s="258"/>
      <c r="AX571" s="258"/>
      <c r="AY571" s="258"/>
      <c r="AZ571" s="258"/>
      <c r="BA571" s="258"/>
      <c r="BB571" s="258"/>
      <c r="BC571" s="258"/>
      <c r="BD571" s="258"/>
      <c r="BE571" s="258"/>
      <c r="BF571" s="258"/>
      <c r="BG571" s="258"/>
      <c r="BH571" s="258"/>
      <c r="BI571" s="258"/>
      <c r="BJ571" s="258"/>
      <c r="BK571" s="258"/>
      <c r="BL571" s="258"/>
      <c r="BM571" s="258"/>
      <c r="BN571" s="258"/>
      <c r="BO571" s="258"/>
      <c r="BP571" s="258"/>
      <c r="BQ571" s="258"/>
      <c r="BR571" s="258"/>
      <c r="BS571" s="258"/>
      <c r="BT571" s="258"/>
      <c r="BU571" s="258"/>
      <c r="BV571" s="258"/>
      <c r="BW571" s="258"/>
      <c r="BX571" s="258"/>
      <c r="BY571" s="258"/>
    </row>
    <row r="572" spans="1:77" s="257" customFormat="1" ht="13.8" x14ac:dyDescent="0.25">
      <c r="A572" s="192" t="s">
        <v>6910</v>
      </c>
      <c r="B572" s="194" t="s">
        <v>6759</v>
      </c>
      <c r="C572" s="252">
        <v>35179118031</v>
      </c>
      <c r="D572" s="254"/>
      <c r="E572" s="253" t="s">
        <v>6171</v>
      </c>
      <c r="F572" s="254"/>
      <c r="G572" s="254"/>
      <c r="H572" s="255">
        <v>10</v>
      </c>
      <c r="I572" s="509"/>
      <c r="J572" s="519" t="s">
        <v>6172</v>
      </c>
      <c r="K572" s="256">
        <v>1</v>
      </c>
      <c r="L572" s="231">
        <v>10</v>
      </c>
      <c r="M572" s="255" t="s">
        <v>11</v>
      </c>
      <c r="N572" s="229"/>
      <c r="O572" s="230">
        <f>Tabelle4424354[[#This Row],[FOPPE Art.-Nr. ]]</f>
        <v>35179118031</v>
      </c>
      <c r="T572" s="258"/>
      <c r="U572" s="258"/>
      <c r="V572" s="258"/>
      <c r="W572" s="258"/>
      <c r="X572" s="258"/>
      <c r="Y572" s="258"/>
      <c r="Z572" s="258"/>
      <c r="AA572" s="258"/>
      <c r="AB572" s="258"/>
      <c r="AC572" s="258"/>
      <c r="AD572" s="258"/>
      <c r="AE572" s="258"/>
      <c r="AF572" s="258"/>
      <c r="AG572" s="258"/>
      <c r="AH572" s="258"/>
      <c r="AI572" s="258"/>
      <c r="AJ572" s="258"/>
      <c r="AK572" s="258"/>
      <c r="AL572" s="258"/>
      <c r="AM572" s="258"/>
      <c r="AN572" s="258"/>
      <c r="AO572" s="258"/>
      <c r="AP572" s="258"/>
      <c r="AQ572" s="258"/>
      <c r="AR572" s="258"/>
      <c r="AS572" s="258"/>
      <c r="AT572" s="258"/>
      <c r="AU572" s="258"/>
      <c r="AV572" s="258"/>
      <c r="AW572" s="258"/>
      <c r="AX572" s="258"/>
      <c r="AY572" s="258"/>
      <c r="AZ572" s="258"/>
      <c r="BA572" s="258"/>
      <c r="BB572" s="258"/>
      <c r="BC572" s="258"/>
      <c r="BD572" s="258"/>
      <c r="BE572" s="258"/>
      <c r="BF572" s="258"/>
      <c r="BG572" s="258"/>
      <c r="BH572" s="258"/>
      <c r="BI572" s="258"/>
      <c r="BJ572" s="258"/>
      <c r="BK572" s="258"/>
      <c r="BL572" s="258"/>
      <c r="BM572" s="258"/>
      <c r="BN572" s="258"/>
      <c r="BO572" s="258"/>
      <c r="BP572" s="258"/>
      <c r="BQ572" s="258"/>
      <c r="BR572" s="258"/>
      <c r="BS572" s="258"/>
      <c r="BT572" s="258"/>
      <c r="BU572" s="258"/>
      <c r="BV572" s="258"/>
      <c r="BW572" s="258"/>
      <c r="BX572" s="258"/>
      <c r="BY572" s="258"/>
    </row>
    <row r="573" spans="1:77" s="257" customFormat="1" ht="13.8" x14ac:dyDescent="0.25">
      <c r="A573" s="192" t="s">
        <v>6910</v>
      </c>
      <c r="B573" s="194" t="s">
        <v>6760</v>
      </c>
      <c r="C573" s="252">
        <v>35179118032</v>
      </c>
      <c r="D573" s="254"/>
      <c r="E573" s="253" t="s">
        <v>6173</v>
      </c>
      <c r="F573" s="254"/>
      <c r="G573" s="254"/>
      <c r="H573" s="255">
        <v>5</v>
      </c>
      <c r="I573" s="509"/>
      <c r="J573" s="519" t="s">
        <v>6174</v>
      </c>
      <c r="K573" s="256">
        <v>1</v>
      </c>
      <c r="L573" s="231">
        <v>10</v>
      </c>
      <c r="M573" s="255" t="s">
        <v>11</v>
      </c>
      <c r="N573" s="229"/>
      <c r="O573" s="230">
        <f>Tabelle4424354[[#This Row],[FOPPE Art.-Nr. ]]</f>
        <v>35179118032</v>
      </c>
      <c r="T573" s="258"/>
      <c r="U573" s="258"/>
      <c r="V573" s="258"/>
      <c r="W573" s="258"/>
      <c r="X573" s="258"/>
      <c r="Y573" s="258"/>
      <c r="Z573" s="258"/>
      <c r="AA573" s="258"/>
      <c r="AB573" s="258"/>
      <c r="AC573" s="258"/>
      <c r="AD573" s="258"/>
      <c r="AE573" s="258"/>
      <c r="AF573" s="258"/>
      <c r="AG573" s="258"/>
      <c r="AH573" s="258"/>
      <c r="AI573" s="258"/>
      <c r="AJ573" s="258"/>
      <c r="AK573" s="258"/>
      <c r="AL573" s="258"/>
      <c r="AM573" s="258"/>
      <c r="AN573" s="258"/>
      <c r="AO573" s="258"/>
      <c r="AP573" s="258"/>
      <c r="AQ573" s="258"/>
      <c r="AR573" s="258"/>
      <c r="AS573" s="258"/>
      <c r="AT573" s="258"/>
      <c r="AU573" s="258"/>
      <c r="AV573" s="258"/>
      <c r="AW573" s="258"/>
      <c r="AX573" s="258"/>
      <c r="AY573" s="258"/>
      <c r="AZ573" s="258"/>
      <c r="BA573" s="258"/>
      <c r="BB573" s="258"/>
      <c r="BC573" s="258"/>
      <c r="BD573" s="258"/>
      <c r="BE573" s="258"/>
      <c r="BF573" s="258"/>
      <c r="BG573" s="258"/>
      <c r="BH573" s="258"/>
      <c r="BI573" s="258"/>
      <c r="BJ573" s="258"/>
      <c r="BK573" s="258"/>
      <c r="BL573" s="258"/>
      <c r="BM573" s="258"/>
      <c r="BN573" s="258"/>
      <c r="BO573" s="258"/>
      <c r="BP573" s="258"/>
      <c r="BQ573" s="258"/>
      <c r="BR573" s="258"/>
      <c r="BS573" s="258"/>
      <c r="BT573" s="258"/>
      <c r="BU573" s="258"/>
      <c r="BV573" s="258"/>
      <c r="BW573" s="258"/>
      <c r="BX573" s="258"/>
      <c r="BY573" s="258"/>
    </row>
    <row r="574" spans="1:77" s="257" customFormat="1" ht="13.8" x14ac:dyDescent="0.25">
      <c r="A574" s="192" t="s">
        <v>6910</v>
      </c>
      <c r="B574" s="194" t="s">
        <v>6760</v>
      </c>
      <c r="C574" s="252">
        <v>35179118532</v>
      </c>
      <c r="D574" s="254"/>
      <c r="E574" s="253" t="s">
        <v>6199</v>
      </c>
      <c r="F574" s="254"/>
      <c r="G574" s="254"/>
      <c r="H574" s="255">
        <v>5</v>
      </c>
      <c r="I574" s="509"/>
      <c r="J574" s="519" t="s">
        <v>6200</v>
      </c>
      <c r="K574" s="256">
        <v>1</v>
      </c>
      <c r="L574" s="231">
        <v>10</v>
      </c>
      <c r="M574" s="255" t="s">
        <v>11</v>
      </c>
      <c r="N574" s="229"/>
      <c r="O574" s="230">
        <f>Tabelle4424354[[#This Row],[FOPPE Art.-Nr. ]]</f>
        <v>35179118532</v>
      </c>
      <c r="T574" s="258"/>
      <c r="U574" s="258"/>
      <c r="V574" s="258"/>
      <c r="W574" s="258"/>
      <c r="X574" s="258"/>
      <c r="Y574" s="258"/>
      <c r="Z574" s="258"/>
      <c r="AA574" s="258"/>
      <c r="AB574" s="258"/>
      <c r="AC574" s="258"/>
      <c r="AD574" s="258"/>
      <c r="AE574" s="258"/>
      <c r="AF574" s="258"/>
      <c r="AG574" s="258"/>
      <c r="AH574" s="258"/>
      <c r="AI574" s="258"/>
      <c r="AJ574" s="258"/>
      <c r="AK574" s="258"/>
      <c r="AL574" s="258"/>
      <c r="AM574" s="258"/>
      <c r="AN574" s="258"/>
      <c r="AO574" s="258"/>
      <c r="AP574" s="258"/>
      <c r="AQ574" s="258"/>
      <c r="AR574" s="258"/>
      <c r="AS574" s="258"/>
      <c r="AT574" s="258"/>
      <c r="AU574" s="258"/>
      <c r="AV574" s="258"/>
      <c r="AW574" s="258"/>
      <c r="AX574" s="258"/>
      <c r="AY574" s="258"/>
      <c r="AZ574" s="258"/>
      <c r="BA574" s="258"/>
      <c r="BB574" s="258"/>
      <c r="BC574" s="258"/>
      <c r="BD574" s="258"/>
      <c r="BE574" s="258"/>
      <c r="BF574" s="258"/>
      <c r="BG574" s="258"/>
      <c r="BH574" s="258"/>
      <c r="BI574" s="258"/>
      <c r="BJ574" s="258"/>
      <c r="BK574" s="258"/>
      <c r="BL574" s="258"/>
      <c r="BM574" s="258"/>
      <c r="BN574" s="258"/>
      <c r="BO574" s="258"/>
      <c r="BP574" s="258"/>
      <c r="BQ574" s="258"/>
      <c r="BR574" s="258"/>
      <c r="BS574" s="258"/>
      <c r="BT574" s="258"/>
      <c r="BU574" s="258"/>
      <c r="BV574" s="258"/>
      <c r="BW574" s="258"/>
      <c r="BX574" s="258"/>
      <c r="BY574" s="258"/>
    </row>
    <row r="575" spans="1:77" s="257" customFormat="1" ht="13.8" x14ac:dyDescent="0.25">
      <c r="A575" s="192" t="s">
        <v>6910</v>
      </c>
      <c r="B575" s="194" t="s">
        <v>6760</v>
      </c>
      <c r="C575" s="252">
        <v>35179119032</v>
      </c>
      <c r="D575" s="254"/>
      <c r="E575" s="253" t="s">
        <v>6215</v>
      </c>
      <c r="F575" s="254"/>
      <c r="G575" s="254"/>
      <c r="H575" s="255">
        <v>10</v>
      </c>
      <c r="I575" s="509"/>
      <c r="J575" s="519" t="s">
        <v>6216</v>
      </c>
      <c r="K575" s="256">
        <v>1</v>
      </c>
      <c r="L575" s="231">
        <v>10</v>
      </c>
      <c r="M575" s="255" t="s">
        <v>11</v>
      </c>
      <c r="N575" s="229"/>
      <c r="O575" s="230">
        <f>Tabelle4424354[[#This Row],[FOPPE Art.-Nr. ]]</f>
        <v>35179119032</v>
      </c>
      <c r="T575" s="258"/>
      <c r="U575" s="258"/>
      <c r="V575" s="258"/>
      <c r="W575" s="258"/>
      <c r="X575" s="258"/>
      <c r="Y575" s="258"/>
      <c r="Z575" s="258"/>
      <c r="AA575" s="258"/>
      <c r="AB575" s="258"/>
      <c r="AC575" s="258"/>
      <c r="AD575" s="258"/>
      <c r="AE575" s="258"/>
      <c r="AF575" s="258"/>
      <c r="AG575" s="258"/>
      <c r="AH575" s="258"/>
      <c r="AI575" s="258"/>
      <c r="AJ575" s="258"/>
      <c r="AK575" s="258"/>
      <c r="AL575" s="258"/>
      <c r="AM575" s="258"/>
      <c r="AN575" s="258"/>
      <c r="AO575" s="258"/>
      <c r="AP575" s="258"/>
      <c r="AQ575" s="258"/>
      <c r="AR575" s="258"/>
      <c r="AS575" s="258"/>
      <c r="AT575" s="258"/>
      <c r="AU575" s="258"/>
      <c r="AV575" s="258"/>
      <c r="AW575" s="258"/>
      <c r="AX575" s="258"/>
      <c r="AY575" s="258"/>
      <c r="AZ575" s="258"/>
      <c r="BA575" s="258"/>
      <c r="BB575" s="258"/>
      <c r="BC575" s="258"/>
      <c r="BD575" s="258"/>
      <c r="BE575" s="258"/>
      <c r="BF575" s="258"/>
      <c r="BG575" s="258"/>
      <c r="BH575" s="258"/>
      <c r="BI575" s="258"/>
      <c r="BJ575" s="258"/>
      <c r="BK575" s="258"/>
      <c r="BL575" s="258"/>
      <c r="BM575" s="258"/>
      <c r="BN575" s="258"/>
      <c r="BO575" s="258"/>
      <c r="BP575" s="258"/>
      <c r="BQ575" s="258"/>
      <c r="BR575" s="258"/>
      <c r="BS575" s="258"/>
      <c r="BT575" s="258"/>
      <c r="BU575" s="258"/>
      <c r="BV575" s="258"/>
      <c r="BW575" s="258"/>
      <c r="BX575" s="258"/>
      <c r="BY575" s="258"/>
    </row>
    <row r="576" spans="1:77" s="257" customFormat="1" ht="13.8" x14ac:dyDescent="0.25">
      <c r="A576" s="192" t="s">
        <v>6910</v>
      </c>
      <c r="B576" s="194" t="s">
        <v>6760</v>
      </c>
      <c r="C576" s="252">
        <v>35179119232</v>
      </c>
      <c r="D576" s="254"/>
      <c r="E576" s="253" t="s">
        <v>6233</v>
      </c>
      <c r="F576" s="254"/>
      <c r="G576" s="254"/>
      <c r="H576" s="255">
        <v>5</v>
      </c>
      <c r="I576" s="509"/>
      <c r="J576" s="519" t="s">
        <v>6234</v>
      </c>
      <c r="K576" s="256">
        <v>1</v>
      </c>
      <c r="L576" s="231">
        <v>10</v>
      </c>
      <c r="M576" s="255" t="s">
        <v>11</v>
      </c>
      <c r="N576" s="229"/>
      <c r="O576" s="230">
        <f>Tabelle4424354[[#This Row],[FOPPE Art.-Nr. ]]</f>
        <v>35179119232</v>
      </c>
      <c r="T576" s="258"/>
      <c r="U576" s="258"/>
      <c r="V576" s="258"/>
      <c r="W576" s="258"/>
      <c r="X576" s="258"/>
      <c r="Y576" s="258"/>
      <c r="Z576" s="258"/>
      <c r="AA576" s="258"/>
      <c r="AB576" s="258"/>
      <c r="AC576" s="258"/>
      <c r="AD576" s="258"/>
      <c r="AE576" s="258"/>
      <c r="AF576" s="258"/>
      <c r="AG576" s="258"/>
      <c r="AH576" s="258"/>
      <c r="AI576" s="258"/>
      <c r="AJ576" s="258"/>
      <c r="AK576" s="258"/>
      <c r="AL576" s="258"/>
      <c r="AM576" s="258"/>
      <c r="AN576" s="258"/>
      <c r="AO576" s="258"/>
      <c r="AP576" s="258"/>
      <c r="AQ576" s="258"/>
      <c r="AR576" s="258"/>
      <c r="AS576" s="258"/>
      <c r="AT576" s="258"/>
      <c r="AU576" s="258"/>
      <c r="AV576" s="258"/>
      <c r="AW576" s="258"/>
      <c r="AX576" s="258"/>
      <c r="AY576" s="258"/>
      <c r="AZ576" s="258"/>
      <c r="BA576" s="258"/>
      <c r="BB576" s="258"/>
      <c r="BC576" s="258"/>
      <c r="BD576" s="258"/>
      <c r="BE576" s="258"/>
      <c r="BF576" s="258"/>
      <c r="BG576" s="258"/>
      <c r="BH576" s="258"/>
      <c r="BI576" s="258"/>
      <c r="BJ576" s="258"/>
      <c r="BK576" s="258"/>
      <c r="BL576" s="258"/>
      <c r="BM576" s="258"/>
      <c r="BN576" s="258"/>
      <c r="BO576" s="258"/>
      <c r="BP576" s="258"/>
      <c r="BQ576" s="258"/>
      <c r="BR576" s="258"/>
      <c r="BS576" s="258"/>
      <c r="BT576" s="258"/>
      <c r="BU576" s="258"/>
      <c r="BV576" s="258"/>
      <c r="BW576" s="258"/>
      <c r="BX576" s="258"/>
      <c r="BY576" s="258"/>
    </row>
    <row r="577" spans="1:77" s="257" customFormat="1" ht="13.8" x14ac:dyDescent="0.25">
      <c r="A577" s="192" t="s">
        <v>6910</v>
      </c>
      <c r="B577" s="194" t="s">
        <v>6760</v>
      </c>
      <c r="C577" s="252">
        <v>35179119532</v>
      </c>
      <c r="D577" s="254"/>
      <c r="E577" s="253" t="s">
        <v>6239</v>
      </c>
      <c r="F577" s="254"/>
      <c r="G577" s="254"/>
      <c r="H577" s="255">
        <v>5</v>
      </c>
      <c r="I577" s="509"/>
      <c r="J577" s="519" t="s">
        <v>6240</v>
      </c>
      <c r="K577" s="256">
        <v>1</v>
      </c>
      <c r="L577" s="231">
        <v>10</v>
      </c>
      <c r="M577" s="255" t="s">
        <v>11</v>
      </c>
      <c r="N577" s="229"/>
      <c r="O577" s="230">
        <f>Tabelle4424354[[#This Row],[FOPPE Art.-Nr. ]]</f>
        <v>35179119532</v>
      </c>
      <c r="T577" s="258"/>
      <c r="U577" s="258"/>
      <c r="V577" s="258"/>
      <c r="W577" s="258"/>
      <c r="X577" s="258"/>
      <c r="Y577" s="258"/>
      <c r="Z577" s="258"/>
      <c r="AA577" s="258"/>
      <c r="AB577" s="258"/>
      <c r="AC577" s="258"/>
      <c r="AD577" s="258"/>
      <c r="AE577" s="258"/>
      <c r="AF577" s="258"/>
      <c r="AG577" s="258"/>
      <c r="AH577" s="258"/>
      <c r="AI577" s="258"/>
      <c r="AJ577" s="258"/>
      <c r="AK577" s="258"/>
      <c r="AL577" s="258"/>
      <c r="AM577" s="258"/>
      <c r="AN577" s="258"/>
      <c r="AO577" s="258"/>
      <c r="AP577" s="258"/>
      <c r="AQ577" s="258"/>
      <c r="AR577" s="258"/>
      <c r="AS577" s="258"/>
      <c r="AT577" s="258"/>
      <c r="AU577" s="258"/>
      <c r="AV577" s="258"/>
      <c r="AW577" s="258"/>
      <c r="AX577" s="258"/>
      <c r="AY577" s="258"/>
      <c r="AZ577" s="258"/>
      <c r="BA577" s="258"/>
      <c r="BB577" s="258"/>
      <c r="BC577" s="258"/>
      <c r="BD577" s="258"/>
      <c r="BE577" s="258"/>
      <c r="BF577" s="258"/>
      <c r="BG577" s="258"/>
      <c r="BH577" s="258"/>
      <c r="BI577" s="258"/>
      <c r="BJ577" s="258"/>
      <c r="BK577" s="258"/>
      <c r="BL577" s="258"/>
      <c r="BM577" s="258"/>
      <c r="BN577" s="258"/>
      <c r="BO577" s="258"/>
      <c r="BP577" s="258"/>
      <c r="BQ577" s="258"/>
      <c r="BR577" s="258"/>
      <c r="BS577" s="258"/>
      <c r="BT577" s="258"/>
      <c r="BU577" s="258"/>
      <c r="BV577" s="258"/>
      <c r="BW577" s="258"/>
      <c r="BX577" s="258"/>
      <c r="BY577" s="258"/>
    </row>
    <row r="578" spans="1:77" s="257" customFormat="1" ht="13.8" x14ac:dyDescent="0.25">
      <c r="A578" s="192" t="s">
        <v>6910</v>
      </c>
      <c r="B578" s="194" t="s">
        <v>6759</v>
      </c>
      <c r="C578" s="252">
        <v>35179120031</v>
      </c>
      <c r="D578" s="254"/>
      <c r="E578" s="253" t="s">
        <v>6259</v>
      </c>
      <c r="F578" s="254"/>
      <c r="G578" s="254"/>
      <c r="H578" s="255">
        <v>10</v>
      </c>
      <c r="I578" s="509"/>
      <c r="J578" s="519" t="s">
        <v>6260</v>
      </c>
      <c r="K578" s="256">
        <v>1</v>
      </c>
      <c r="L578" s="231">
        <v>10</v>
      </c>
      <c r="M578" s="255" t="s">
        <v>11</v>
      </c>
      <c r="N578" s="229"/>
      <c r="O578" s="230">
        <f>Tabelle4424354[[#This Row],[FOPPE Art.-Nr. ]]</f>
        <v>35179120031</v>
      </c>
      <c r="T578" s="258"/>
      <c r="U578" s="258"/>
      <c r="V578" s="258"/>
      <c r="W578" s="258"/>
      <c r="X578" s="258"/>
      <c r="Y578" s="258"/>
      <c r="Z578" s="258"/>
      <c r="AA578" s="258"/>
      <c r="AB578" s="258"/>
      <c r="AC578" s="258"/>
      <c r="AD578" s="258"/>
      <c r="AE578" s="258"/>
      <c r="AF578" s="258"/>
      <c r="AG578" s="258"/>
      <c r="AH578" s="258"/>
      <c r="AI578" s="258"/>
      <c r="AJ578" s="258"/>
      <c r="AK578" s="258"/>
      <c r="AL578" s="258"/>
      <c r="AM578" s="258"/>
      <c r="AN578" s="258"/>
      <c r="AO578" s="258"/>
      <c r="AP578" s="258"/>
      <c r="AQ578" s="258"/>
      <c r="AR578" s="258"/>
      <c r="AS578" s="258"/>
      <c r="AT578" s="258"/>
      <c r="AU578" s="258"/>
      <c r="AV578" s="258"/>
      <c r="AW578" s="258"/>
      <c r="AX578" s="258"/>
      <c r="AY578" s="258"/>
      <c r="AZ578" s="258"/>
      <c r="BA578" s="258"/>
      <c r="BB578" s="258"/>
      <c r="BC578" s="258"/>
      <c r="BD578" s="258"/>
      <c r="BE578" s="258"/>
      <c r="BF578" s="258"/>
      <c r="BG578" s="258"/>
      <c r="BH578" s="258"/>
      <c r="BI578" s="258"/>
      <c r="BJ578" s="258"/>
      <c r="BK578" s="258"/>
      <c r="BL578" s="258"/>
      <c r="BM578" s="258"/>
      <c r="BN578" s="258"/>
      <c r="BO578" s="258"/>
      <c r="BP578" s="258"/>
      <c r="BQ578" s="258"/>
      <c r="BR578" s="258"/>
      <c r="BS578" s="258"/>
      <c r="BT578" s="258"/>
      <c r="BU578" s="258"/>
      <c r="BV578" s="258"/>
      <c r="BW578" s="258"/>
      <c r="BX578" s="258"/>
      <c r="BY578" s="258"/>
    </row>
    <row r="579" spans="1:77" s="257" customFormat="1" ht="13.8" x14ac:dyDescent="0.25">
      <c r="A579" s="192" t="s">
        <v>6910</v>
      </c>
      <c r="B579" s="194" t="s">
        <v>6760</v>
      </c>
      <c r="C579" s="252">
        <v>35179120032</v>
      </c>
      <c r="D579" s="254"/>
      <c r="E579" s="253" t="s">
        <v>6261</v>
      </c>
      <c r="F579" s="254"/>
      <c r="G579" s="254"/>
      <c r="H579" s="255">
        <v>2</v>
      </c>
      <c r="I579" s="509"/>
      <c r="J579" s="519" t="s">
        <v>6262</v>
      </c>
      <c r="K579" s="256">
        <v>1</v>
      </c>
      <c r="L579" s="231">
        <v>10</v>
      </c>
      <c r="M579" s="255" t="s">
        <v>11</v>
      </c>
      <c r="N579" s="229"/>
      <c r="O579" s="230">
        <f>Tabelle4424354[[#This Row],[FOPPE Art.-Nr. ]]</f>
        <v>35179120032</v>
      </c>
      <c r="T579" s="258"/>
      <c r="U579" s="258"/>
      <c r="V579" s="258"/>
      <c r="W579" s="258"/>
      <c r="X579" s="258"/>
      <c r="Y579" s="258"/>
      <c r="Z579" s="258"/>
      <c r="AA579" s="258"/>
      <c r="AB579" s="258"/>
      <c r="AC579" s="258"/>
      <c r="AD579" s="258"/>
      <c r="AE579" s="258"/>
      <c r="AF579" s="258"/>
      <c r="AG579" s="258"/>
      <c r="AH579" s="258"/>
      <c r="AI579" s="258"/>
      <c r="AJ579" s="258"/>
      <c r="AK579" s="258"/>
      <c r="AL579" s="258"/>
      <c r="AM579" s="258"/>
      <c r="AN579" s="258"/>
      <c r="AO579" s="258"/>
      <c r="AP579" s="258"/>
      <c r="AQ579" s="258"/>
      <c r="AR579" s="258"/>
      <c r="AS579" s="258"/>
      <c r="AT579" s="258"/>
      <c r="AU579" s="258"/>
      <c r="AV579" s="258"/>
      <c r="AW579" s="258"/>
      <c r="AX579" s="258"/>
      <c r="AY579" s="258"/>
      <c r="AZ579" s="258"/>
      <c r="BA579" s="258"/>
      <c r="BB579" s="258"/>
      <c r="BC579" s="258"/>
      <c r="BD579" s="258"/>
      <c r="BE579" s="258"/>
      <c r="BF579" s="258"/>
      <c r="BG579" s="258"/>
      <c r="BH579" s="258"/>
      <c r="BI579" s="258"/>
      <c r="BJ579" s="258"/>
      <c r="BK579" s="258"/>
      <c r="BL579" s="258"/>
      <c r="BM579" s="258"/>
      <c r="BN579" s="258"/>
      <c r="BO579" s="258"/>
      <c r="BP579" s="258"/>
      <c r="BQ579" s="258"/>
      <c r="BR579" s="258"/>
      <c r="BS579" s="258"/>
      <c r="BT579" s="258"/>
      <c r="BU579" s="258"/>
      <c r="BV579" s="258"/>
      <c r="BW579" s="258"/>
      <c r="BX579" s="258"/>
      <c r="BY579" s="258"/>
    </row>
    <row r="580" spans="1:77" s="257" customFormat="1" ht="13.8" x14ac:dyDescent="0.25">
      <c r="A580" s="192" t="s">
        <v>6910</v>
      </c>
      <c r="B580" s="194" t="s">
        <v>6760</v>
      </c>
      <c r="C580" s="252">
        <v>35179120932</v>
      </c>
      <c r="D580" s="254"/>
      <c r="E580" s="253" t="s">
        <v>6293</v>
      </c>
      <c r="F580" s="254"/>
      <c r="G580" s="254"/>
      <c r="H580" s="255">
        <v>5</v>
      </c>
      <c r="I580" s="509"/>
      <c r="J580" s="519" t="s">
        <v>6294</v>
      </c>
      <c r="K580" s="256">
        <v>1</v>
      </c>
      <c r="L580" s="231">
        <v>10</v>
      </c>
      <c r="M580" s="255" t="s">
        <v>11</v>
      </c>
      <c r="N580" s="229"/>
      <c r="O580" s="230">
        <f>Tabelle4424354[[#This Row],[FOPPE Art.-Nr. ]]</f>
        <v>35179120932</v>
      </c>
      <c r="T580" s="258"/>
      <c r="U580" s="258"/>
      <c r="V580" s="258"/>
      <c r="W580" s="258"/>
      <c r="X580" s="258"/>
      <c r="Y580" s="258"/>
      <c r="Z580" s="258"/>
      <c r="AA580" s="258"/>
      <c r="AB580" s="258"/>
      <c r="AC580" s="258"/>
      <c r="AD580" s="258"/>
      <c r="AE580" s="258"/>
      <c r="AF580" s="258"/>
      <c r="AG580" s="258"/>
      <c r="AH580" s="258"/>
      <c r="AI580" s="258"/>
      <c r="AJ580" s="258"/>
      <c r="AK580" s="258"/>
      <c r="AL580" s="258"/>
      <c r="AM580" s="258"/>
      <c r="AN580" s="258"/>
      <c r="AO580" s="258"/>
      <c r="AP580" s="258"/>
      <c r="AQ580" s="258"/>
      <c r="AR580" s="258"/>
      <c r="AS580" s="258"/>
      <c r="AT580" s="258"/>
      <c r="AU580" s="258"/>
      <c r="AV580" s="258"/>
      <c r="AW580" s="258"/>
      <c r="AX580" s="258"/>
      <c r="AY580" s="258"/>
      <c r="AZ580" s="258"/>
      <c r="BA580" s="258"/>
      <c r="BB580" s="258"/>
      <c r="BC580" s="258"/>
      <c r="BD580" s="258"/>
      <c r="BE580" s="258"/>
      <c r="BF580" s="258"/>
      <c r="BG580" s="258"/>
      <c r="BH580" s="258"/>
      <c r="BI580" s="258"/>
      <c r="BJ580" s="258"/>
      <c r="BK580" s="258"/>
      <c r="BL580" s="258"/>
      <c r="BM580" s="258"/>
      <c r="BN580" s="258"/>
      <c r="BO580" s="258"/>
      <c r="BP580" s="258"/>
      <c r="BQ580" s="258"/>
      <c r="BR580" s="258"/>
      <c r="BS580" s="258"/>
      <c r="BT580" s="258"/>
      <c r="BU580" s="258"/>
      <c r="BV580" s="258"/>
      <c r="BW580" s="258"/>
      <c r="BX580" s="258"/>
      <c r="BY580" s="258"/>
    </row>
    <row r="581" spans="1:77" s="257" customFormat="1" ht="13.8" x14ac:dyDescent="0.25">
      <c r="A581" s="192" t="s">
        <v>6910</v>
      </c>
      <c r="B581" s="194" t="s">
        <v>6760</v>
      </c>
      <c r="C581" s="252">
        <v>35179121532</v>
      </c>
      <c r="D581" s="254"/>
      <c r="E581" s="253" t="s">
        <v>6313</v>
      </c>
      <c r="F581" s="254"/>
      <c r="G581" s="254"/>
      <c r="H581" s="255">
        <v>2</v>
      </c>
      <c r="I581" s="509"/>
      <c r="J581" s="519" t="s">
        <v>6314</v>
      </c>
      <c r="K581" s="256">
        <v>1</v>
      </c>
      <c r="L581" s="231">
        <v>10</v>
      </c>
      <c r="M581" s="255" t="s">
        <v>11</v>
      </c>
      <c r="N581" s="229"/>
      <c r="O581" s="230">
        <f>Tabelle4424354[[#This Row],[FOPPE Art.-Nr. ]]</f>
        <v>35179121532</v>
      </c>
      <c r="T581" s="258"/>
      <c r="U581" s="258"/>
      <c r="V581" s="258"/>
      <c r="W581" s="258"/>
      <c r="X581" s="258"/>
      <c r="Y581" s="258"/>
      <c r="Z581" s="258"/>
      <c r="AA581" s="258"/>
      <c r="AB581" s="258"/>
      <c r="AC581" s="258"/>
      <c r="AD581" s="258"/>
      <c r="AE581" s="258"/>
      <c r="AF581" s="258"/>
      <c r="AG581" s="258"/>
      <c r="AH581" s="258"/>
      <c r="AI581" s="258"/>
      <c r="AJ581" s="258"/>
      <c r="AK581" s="258"/>
      <c r="AL581" s="258"/>
      <c r="AM581" s="258"/>
      <c r="AN581" s="258"/>
      <c r="AO581" s="258"/>
      <c r="AP581" s="258"/>
      <c r="AQ581" s="258"/>
      <c r="AR581" s="258"/>
      <c r="AS581" s="258"/>
      <c r="AT581" s="258"/>
      <c r="AU581" s="258"/>
      <c r="AV581" s="258"/>
      <c r="AW581" s="258"/>
      <c r="AX581" s="258"/>
      <c r="AY581" s="258"/>
      <c r="AZ581" s="258"/>
      <c r="BA581" s="258"/>
      <c r="BB581" s="258"/>
      <c r="BC581" s="258"/>
      <c r="BD581" s="258"/>
      <c r="BE581" s="258"/>
      <c r="BF581" s="258"/>
      <c r="BG581" s="258"/>
      <c r="BH581" s="258"/>
      <c r="BI581" s="258"/>
      <c r="BJ581" s="258"/>
      <c r="BK581" s="258"/>
      <c r="BL581" s="258"/>
      <c r="BM581" s="258"/>
      <c r="BN581" s="258"/>
      <c r="BO581" s="258"/>
      <c r="BP581" s="258"/>
      <c r="BQ581" s="258"/>
      <c r="BR581" s="258"/>
      <c r="BS581" s="258"/>
      <c r="BT581" s="258"/>
      <c r="BU581" s="258"/>
      <c r="BV581" s="258"/>
      <c r="BW581" s="258"/>
      <c r="BX581" s="258"/>
      <c r="BY581" s="258"/>
    </row>
    <row r="582" spans="1:77" s="257" customFormat="1" ht="13.8" x14ac:dyDescent="0.25">
      <c r="A582" s="192" t="s">
        <v>6910</v>
      </c>
      <c r="B582" s="194" t="s">
        <v>6760</v>
      </c>
      <c r="C582" s="252">
        <v>35179122032</v>
      </c>
      <c r="D582" s="254"/>
      <c r="E582" s="253" t="s">
        <v>6323</v>
      </c>
      <c r="F582" s="254"/>
      <c r="G582" s="254"/>
      <c r="H582" s="255">
        <v>2</v>
      </c>
      <c r="I582" s="509"/>
      <c r="J582" s="519" t="s">
        <v>6324</v>
      </c>
      <c r="K582" s="256">
        <v>1</v>
      </c>
      <c r="L582" s="231">
        <v>10</v>
      </c>
      <c r="M582" s="255" t="s">
        <v>11</v>
      </c>
      <c r="N582" s="229"/>
      <c r="O582" s="230">
        <f>Tabelle4424354[[#This Row],[FOPPE Art.-Nr. ]]</f>
        <v>35179122032</v>
      </c>
      <c r="T582" s="258"/>
      <c r="U582" s="258"/>
      <c r="V582" s="258"/>
      <c r="W582" s="258"/>
      <c r="X582" s="258"/>
      <c r="Y582" s="258"/>
      <c r="Z582" s="258"/>
      <c r="AA582" s="258"/>
      <c r="AB582" s="258"/>
      <c r="AC582" s="258"/>
      <c r="AD582" s="258"/>
      <c r="AE582" s="258"/>
      <c r="AF582" s="258"/>
      <c r="AG582" s="258"/>
      <c r="AH582" s="258"/>
      <c r="AI582" s="258"/>
      <c r="AJ582" s="258"/>
      <c r="AK582" s="258"/>
      <c r="AL582" s="258"/>
      <c r="AM582" s="258"/>
      <c r="AN582" s="258"/>
      <c r="AO582" s="258"/>
      <c r="AP582" s="258"/>
      <c r="AQ582" s="258"/>
      <c r="AR582" s="258"/>
      <c r="AS582" s="258"/>
      <c r="AT582" s="258"/>
      <c r="AU582" s="258"/>
      <c r="AV582" s="258"/>
      <c r="AW582" s="258"/>
      <c r="AX582" s="258"/>
      <c r="AY582" s="258"/>
      <c r="AZ582" s="258"/>
      <c r="BA582" s="258"/>
      <c r="BB582" s="258"/>
      <c r="BC582" s="258"/>
      <c r="BD582" s="258"/>
      <c r="BE582" s="258"/>
      <c r="BF582" s="258"/>
      <c r="BG582" s="258"/>
      <c r="BH582" s="258"/>
      <c r="BI582" s="258"/>
      <c r="BJ582" s="258"/>
      <c r="BK582" s="258"/>
      <c r="BL582" s="258"/>
      <c r="BM582" s="258"/>
      <c r="BN582" s="258"/>
      <c r="BO582" s="258"/>
      <c r="BP582" s="258"/>
      <c r="BQ582" s="258"/>
      <c r="BR582" s="258"/>
      <c r="BS582" s="258"/>
      <c r="BT582" s="258"/>
      <c r="BU582" s="258"/>
      <c r="BV582" s="258"/>
      <c r="BW582" s="258"/>
      <c r="BX582" s="258"/>
      <c r="BY582" s="258"/>
    </row>
    <row r="583" spans="1:77" s="257" customFormat="1" ht="13.8" x14ac:dyDescent="0.25">
      <c r="A583" s="192" t="s">
        <v>6910</v>
      </c>
      <c r="B583" s="194" t="s">
        <v>6760</v>
      </c>
      <c r="C583" s="252">
        <v>35179123032</v>
      </c>
      <c r="D583" s="254"/>
      <c r="E583" s="253" t="s">
        <v>6355</v>
      </c>
      <c r="F583" s="254"/>
      <c r="G583" s="254"/>
      <c r="H583" s="255">
        <v>2</v>
      </c>
      <c r="I583" s="509"/>
      <c r="J583" s="519" t="s">
        <v>6356</v>
      </c>
      <c r="K583" s="256">
        <v>1</v>
      </c>
      <c r="L583" s="231">
        <v>10</v>
      </c>
      <c r="M583" s="255" t="s">
        <v>11</v>
      </c>
      <c r="N583" s="229"/>
      <c r="O583" s="230">
        <f>Tabelle4424354[[#This Row],[FOPPE Art.-Nr. ]]</f>
        <v>35179123032</v>
      </c>
      <c r="T583" s="258"/>
      <c r="U583" s="258"/>
      <c r="V583" s="258"/>
      <c r="W583" s="258"/>
      <c r="X583" s="258"/>
      <c r="Y583" s="258"/>
      <c r="Z583" s="258"/>
      <c r="AA583" s="258"/>
      <c r="AB583" s="258"/>
      <c r="AC583" s="258"/>
      <c r="AD583" s="258"/>
      <c r="AE583" s="258"/>
      <c r="AF583" s="258"/>
      <c r="AG583" s="258"/>
      <c r="AH583" s="258"/>
      <c r="AI583" s="258"/>
      <c r="AJ583" s="258"/>
      <c r="AK583" s="258"/>
      <c r="AL583" s="258"/>
      <c r="AM583" s="258"/>
      <c r="AN583" s="258"/>
      <c r="AO583" s="258"/>
      <c r="AP583" s="258"/>
      <c r="AQ583" s="258"/>
      <c r="AR583" s="258"/>
      <c r="AS583" s="258"/>
      <c r="AT583" s="258"/>
      <c r="AU583" s="258"/>
      <c r="AV583" s="258"/>
      <c r="AW583" s="258"/>
      <c r="AX583" s="258"/>
      <c r="AY583" s="258"/>
      <c r="AZ583" s="258"/>
      <c r="BA583" s="258"/>
      <c r="BB583" s="258"/>
      <c r="BC583" s="258"/>
      <c r="BD583" s="258"/>
      <c r="BE583" s="258"/>
      <c r="BF583" s="258"/>
      <c r="BG583" s="258"/>
      <c r="BH583" s="258"/>
      <c r="BI583" s="258"/>
      <c r="BJ583" s="258"/>
      <c r="BK583" s="258"/>
      <c r="BL583" s="258"/>
      <c r="BM583" s="258"/>
      <c r="BN583" s="258"/>
      <c r="BO583" s="258"/>
      <c r="BP583" s="258"/>
      <c r="BQ583" s="258"/>
      <c r="BR583" s="258"/>
      <c r="BS583" s="258"/>
      <c r="BT583" s="258"/>
      <c r="BU583" s="258"/>
      <c r="BV583" s="258"/>
      <c r="BW583" s="258"/>
      <c r="BX583" s="258"/>
      <c r="BY583" s="258"/>
    </row>
    <row r="584" spans="1:77" s="257" customFormat="1" ht="13.8" x14ac:dyDescent="0.25">
      <c r="A584" s="192" t="s">
        <v>6910</v>
      </c>
      <c r="B584" s="194" t="s">
        <v>6760</v>
      </c>
      <c r="C584" s="252">
        <v>35179124032</v>
      </c>
      <c r="D584" s="254"/>
      <c r="E584" s="253" t="s">
        <v>6375</v>
      </c>
      <c r="F584" s="254"/>
      <c r="G584" s="254"/>
      <c r="H584" s="255">
        <v>2</v>
      </c>
      <c r="I584" s="509"/>
      <c r="J584" s="519" t="s">
        <v>6376</v>
      </c>
      <c r="K584" s="256">
        <v>1</v>
      </c>
      <c r="L584" s="231">
        <v>10</v>
      </c>
      <c r="M584" s="255" t="s">
        <v>11</v>
      </c>
      <c r="N584" s="229"/>
      <c r="O584" s="230">
        <f>Tabelle4424354[[#This Row],[FOPPE Art.-Nr. ]]</f>
        <v>35179124032</v>
      </c>
      <c r="T584" s="258"/>
      <c r="U584" s="258"/>
      <c r="V584" s="258"/>
      <c r="W584" s="258"/>
      <c r="X584" s="258"/>
      <c r="Y584" s="258"/>
      <c r="Z584" s="258"/>
      <c r="AA584" s="258"/>
      <c r="AB584" s="258"/>
      <c r="AC584" s="258"/>
      <c r="AD584" s="258"/>
      <c r="AE584" s="258"/>
      <c r="AF584" s="258"/>
      <c r="AG584" s="258"/>
      <c r="AH584" s="258"/>
      <c r="AI584" s="258"/>
      <c r="AJ584" s="258"/>
      <c r="AK584" s="258"/>
      <c r="AL584" s="258"/>
      <c r="AM584" s="258"/>
      <c r="AN584" s="258"/>
      <c r="AO584" s="258"/>
      <c r="AP584" s="258"/>
      <c r="AQ584" s="258"/>
      <c r="AR584" s="258"/>
      <c r="AS584" s="258"/>
      <c r="AT584" s="258"/>
      <c r="AU584" s="258"/>
      <c r="AV584" s="258"/>
      <c r="AW584" s="258"/>
      <c r="AX584" s="258"/>
      <c r="AY584" s="258"/>
      <c r="AZ584" s="258"/>
      <c r="BA584" s="258"/>
      <c r="BB584" s="258"/>
      <c r="BC584" s="258"/>
      <c r="BD584" s="258"/>
      <c r="BE584" s="258"/>
      <c r="BF584" s="258"/>
      <c r="BG584" s="258"/>
      <c r="BH584" s="258"/>
      <c r="BI584" s="258"/>
      <c r="BJ584" s="258"/>
      <c r="BK584" s="258"/>
      <c r="BL584" s="258"/>
      <c r="BM584" s="258"/>
      <c r="BN584" s="258"/>
      <c r="BO584" s="258"/>
      <c r="BP584" s="258"/>
      <c r="BQ584" s="258"/>
      <c r="BR584" s="258"/>
      <c r="BS584" s="258"/>
      <c r="BT584" s="258"/>
      <c r="BU584" s="258"/>
      <c r="BV584" s="258"/>
      <c r="BW584" s="258"/>
      <c r="BX584" s="258"/>
      <c r="BY584" s="258"/>
    </row>
    <row r="585" spans="1:77" s="257" customFormat="1" ht="13.8" x14ac:dyDescent="0.25">
      <c r="A585" s="192" t="s">
        <v>6910</v>
      </c>
      <c r="B585" s="194" t="s">
        <v>6759</v>
      </c>
      <c r="C585" s="252">
        <v>35179125031</v>
      </c>
      <c r="D585" s="254"/>
      <c r="E585" s="253" t="s">
        <v>6405</v>
      </c>
      <c r="F585" s="254"/>
      <c r="G585" s="254"/>
      <c r="H585" s="255">
        <v>10</v>
      </c>
      <c r="I585" s="509"/>
      <c r="J585" s="519" t="s">
        <v>6406</v>
      </c>
      <c r="K585" s="256">
        <v>1</v>
      </c>
      <c r="L585" s="231">
        <v>10</v>
      </c>
      <c r="M585" s="255" t="s">
        <v>11</v>
      </c>
      <c r="N585" s="229"/>
      <c r="O585" s="230">
        <f>Tabelle4424354[[#This Row],[FOPPE Art.-Nr. ]]</f>
        <v>35179125031</v>
      </c>
      <c r="T585" s="258"/>
      <c r="U585" s="258"/>
      <c r="V585" s="258"/>
      <c r="W585" s="258"/>
      <c r="X585" s="258"/>
      <c r="Y585" s="258"/>
      <c r="Z585" s="258"/>
      <c r="AA585" s="258"/>
      <c r="AB585" s="258"/>
      <c r="AC585" s="258"/>
      <c r="AD585" s="258"/>
      <c r="AE585" s="258"/>
      <c r="AF585" s="258"/>
      <c r="AG585" s="258"/>
      <c r="AH585" s="258"/>
      <c r="AI585" s="258"/>
      <c r="AJ585" s="258"/>
      <c r="AK585" s="258"/>
      <c r="AL585" s="258"/>
      <c r="AM585" s="258"/>
      <c r="AN585" s="258"/>
      <c r="AO585" s="258"/>
      <c r="AP585" s="258"/>
      <c r="AQ585" s="258"/>
      <c r="AR585" s="258"/>
      <c r="AS585" s="258"/>
      <c r="AT585" s="258"/>
      <c r="AU585" s="258"/>
      <c r="AV585" s="258"/>
      <c r="AW585" s="258"/>
      <c r="AX585" s="258"/>
      <c r="AY585" s="258"/>
      <c r="AZ585" s="258"/>
      <c r="BA585" s="258"/>
      <c r="BB585" s="258"/>
      <c r="BC585" s="258"/>
      <c r="BD585" s="258"/>
      <c r="BE585" s="258"/>
      <c r="BF585" s="258"/>
      <c r="BG585" s="258"/>
      <c r="BH585" s="258"/>
      <c r="BI585" s="258"/>
      <c r="BJ585" s="258"/>
      <c r="BK585" s="258"/>
      <c r="BL585" s="258"/>
      <c r="BM585" s="258"/>
      <c r="BN585" s="258"/>
      <c r="BO585" s="258"/>
      <c r="BP585" s="258"/>
      <c r="BQ585" s="258"/>
      <c r="BR585" s="258"/>
      <c r="BS585" s="258"/>
      <c r="BT585" s="258"/>
      <c r="BU585" s="258"/>
      <c r="BV585" s="258"/>
      <c r="BW585" s="258"/>
      <c r="BX585" s="258"/>
      <c r="BY585" s="258"/>
    </row>
    <row r="586" spans="1:77" s="257" customFormat="1" ht="13.8" x14ac:dyDescent="0.25">
      <c r="A586" s="192" t="s">
        <v>6910</v>
      </c>
      <c r="B586" s="194" t="s">
        <v>6760</v>
      </c>
      <c r="C586" s="252">
        <v>35179125032</v>
      </c>
      <c r="D586" s="254"/>
      <c r="E586" s="253" t="s">
        <v>6407</v>
      </c>
      <c r="F586" s="254"/>
      <c r="G586" s="254"/>
      <c r="H586" s="255">
        <v>2</v>
      </c>
      <c r="I586" s="509"/>
      <c r="J586" s="519" t="s">
        <v>6408</v>
      </c>
      <c r="K586" s="256">
        <v>1</v>
      </c>
      <c r="L586" s="231">
        <v>10</v>
      </c>
      <c r="M586" s="255" t="s">
        <v>11</v>
      </c>
      <c r="N586" s="229"/>
      <c r="O586" s="230">
        <f>Tabelle4424354[[#This Row],[FOPPE Art.-Nr. ]]</f>
        <v>35179125032</v>
      </c>
      <c r="T586" s="258"/>
      <c r="U586" s="258"/>
      <c r="V586" s="258"/>
      <c r="W586" s="258"/>
      <c r="X586" s="258"/>
      <c r="Y586" s="258"/>
      <c r="Z586" s="258"/>
      <c r="AA586" s="258"/>
      <c r="AB586" s="258"/>
      <c r="AC586" s="258"/>
      <c r="AD586" s="258"/>
      <c r="AE586" s="258"/>
      <c r="AF586" s="258"/>
      <c r="AG586" s="258"/>
      <c r="AH586" s="258"/>
      <c r="AI586" s="258"/>
      <c r="AJ586" s="258"/>
      <c r="AK586" s="258"/>
      <c r="AL586" s="258"/>
      <c r="AM586" s="258"/>
      <c r="AN586" s="258"/>
      <c r="AO586" s="258"/>
      <c r="AP586" s="258"/>
      <c r="AQ586" s="258"/>
      <c r="AR586" s="258"/>
      <c r="AS586" s="258"/>
      <c r="AT586" s="258"/>
      <c r="AU586" s="258"/>
      <c r="AV586" s="258"/>
      <c r="AW586" s="258"/>
      <c r="AX586" s="258"/>
      <c r="AY586" s="258"/>
      <c r="AZ586" s="258"/>
      <c r="BA586" s="258"/>
      <c r="BB586" s="258"/>
      <c r="BC586" s="258"/>
      <c r="BD586" s="258"/>
      <c r="BE586" s="258"/>
      <c r="BF586" s="258"/>
      <c r="BG586" s="258"/>
      <c r="BH586" s="258"/>
      <c r="BI586" s="258"/>
      <c r="BJ586" s="258"/>
      <c r="BK586" s="258"/>
      <c r="BL586" s="258"/>
      <c r="BM586" s="258"/>
      <c r="BN586" s="258"/>
      <c r="BO586" s="258"/>
      <c r="BP586" s="258"/>
      <c r="BQ586" s="258"/>
      <c r="BR586" s="258"/>
      <c r="BS586" s="258"/>
      <c r="BT586" s="258"/>
      <c r="BU586" s="258"/>
      <c r="BV586" s="258"/>
      <c r="BW586" s="258"/>
      <c r="BX586" s="258"/>
      <c r="BY586" s="258"/>
    </row>
    <row r="587" spans="1:77" s="257" customFormat="1" ht="13.8" x14ac:dyDescent="0.25">
      <c r="A587" s="192" t="s">
        <v>6910</v>
      </c>
      <c r="B587" s="194" t="s">
        <v>6759</v>
      </c>
      <c r="C587" s="252">
        <v>35179125731</v>
      </c>
      <c r="D587" s="254"/>
      <c r="E587" s="253" t="s">
        <v>6431</v>
      </c>
      <c r="F587" s="254"/>
      <c r="G587" s="254"/>
      <c r="H587" s="255">
        <v>5</v>
      </c>
      <c r="I587" s="509"/>
      <c r="J587" s="519" t="s">
        <v>6432</v>
      </c>
      <c r="K587" s="256">
        <v>1</v>
      </c>
      <c r="L587" s="231">
        <v>10</v>
      </c>
      <c r="M587" s="255" t="s">
        <v>11</v>
      </c>
      <c r="N587" s="229"/>
      <c r="O587" s="230">
        <f>Tabelle4424354[[#This Row],[FOPPE Art.-Nr. ]]</f>
        <v>35179125731</v>
      </c>
      <c r="T587" s="258"/>
      <c r="U587" s="258"/>
      <c r="V587" s="258"/>
      <c r="W587" s="258"/>
      <c r="X587" s="258"/>
      <c r="Y587" s="258"/>
      <c r="Z587" s="258"/>
      <c r="AA587" s="258"/>
      <c r="AB587" s="258"/>
      <c r="AC587" s="258"/>
      <c r="AD587" s="258"/>
      <c r="AE587" s="258"/>
      <c r="AF587" s="258"/>
      <c r="AG587" s="258"/>
      <c r="AH587" s="258"/>
      <c r="AI587" s="258"/>
      <c r="AJ587" s="258"/>
      <c r="AK587" s="258"/>
      <c r="AL587" s="258"/>
      <c r="AM587" s="258"/>
      <c r="AN587" s="258"/>
      <c r="AO587" s="258"/>
      <c r="AP587" s="258"/>
      <c r="AQ587" s="258"/>
      <c r="AR587" s="258"/>
      <c r="AS587" s="258"/>
      <c r="AT587" s="258"/>
      <c r="AU587" s="258"/>
      <c r="AV587" s="258"/>
      <c r="AW587" s="258"/>
      <c r="AX587" s="258"/>
      <c r="AY587" s="258"/>
      <c r="AZ587" s="258"/>
      <c r="BA587" s="258"/>
      <c r="BB587" s="258"/>
      <c r="BC587" s="258"/>
      <c r="BD587" s="258"/>
      <c r="BE587" s="258"/>
      <c r="BF587" s="258"/>
      <c r="BG587" s="258"/>
      <c r="BH587" s="258"/>
      <c r="BI587" s="258"/>
      <c r="BJ587" s="258"/>
      <c r="BK587" s="258"/>
      <c r="BL587" s="258"/>
      <c r="BM587" s="258"/>
      <c r="BN587" s="258"/>
      <c r="BO587" s="258"/>
      <c r="BP587" s="258"/>
      <c r="BQ587" s="258"/>
      <c r="BR587" s="258"/>
      <c r="BS587" s="258"/>
      <c r="BT587" s="258"/>
      <c r="BU587" s="258"/>
      <c r="BV587" s="258"/>
      <c r="BW587" s="258"/>
      <c r="BX587" s="258"/>
      <c r="BY587" s="258"/>
    </row>
    <row r="588" spans="1:77" s="257" customFormat="1" ht="13.8" x14ac:dyDescent="0.25">
      <c r="A588" s="192" t="s">
        <v>6910</v>
      </c>
      <c r="B588" s="194" t="s">
        <v>6760</v>
      </c>
      <c r="C588" s="252">
        <v>35179125732</v>
      </c>
      <c r="D588" s="254"/>
      <c r="E588" s="253" t="s">
        <v>6433</v>
      </c>
      <c r="F588" s="254"/>
      <c r="G588" s="254"/>
      <c r="H588" s="255">
        <v>2</v>
      </c>
      <c r="I588" s="509"/>
      <c r="J588" s="519" t="s">
        <v>6434</v>
      </c>
      <c r="K588" s="256">
        <v>1</v>
      </c>
      <c r="L588" s="231">
        <v>10</v>
      </c>
      <c r="M588" s="255" t="s">
        <v>11</v>
      </c>
      <c r="N588" s="229"/>
      <c r="O588" s="230">
        <f>Tabelle4424354[[#This Row],[FOPPE Art.-Nr. ]]</f>
        <v>35179125732</v>
      </c>
      <c r="T588" s="258"/>
      <c r="U588" s="258"/>
      <c r="V588" s="258"/>
      <c r="W588" s="258"/>
      <c r="X588" s="258"/>
      <c r="Y588" s="258"/>
      <c r="Z588" s="258"/>
      <c r="AA588" s="258"/>
      <c r="AB588" s="258"/>
      <c r="AC588" s="258"/>
      <c r="AD588" s="258"/>
      <c r="AE588" s="258"/>
      <c r="AF588" s="258"/>
      <c r="AG588" s="258"/>
      <c r="AH588" s="258"/>
      <c r="AI588" s="258"/>
      <c r="AJ588" s="258"/>
      <c r="AK588" s="258"/>
      <c r="AL588" s="258"/>
      <c r="AM588" s="258"/>
      <c r="AN588" s="258"/>
      <c r="AO588" s="258"/>
      <c r="AP588" s="258"/>
      <c r="AQ588" s="258"/>
      <c r="AR588" s="258"/>
      <c r="AS588" s="258"/>
      <c r="AT588" s="258"/>
      <c r="AU588" s="258"/>
      <c r="AV588" s="258"/>
      <c r="AW588" s="258"/>
      <c r="AX588" s="258"/>
      <c r="AY588" s="258"/>
      <c r="AZ588" s="258"/>
      <c r="BA588" s="258"/>
      <c r="BB588" s="258"/>
      <c r="BC588" s="258"/>
      <c r="BD588" s="258"/>
      <c r="BE588" s="258"/>
      <c r="BF588" s="258"/>
      <c r="BG588" s="258"/>
      <c r="BH588" s="258"/>
      <c r="BI588" s="258"/>
      <c r="BJ588" s="258"/>
      <c r="BK588" s="258"/>
      <c r="BL588" s="258"/>
      <c r="BM588" s="258"/>
      <c r="BN588" s="258"/>
      <c r="BO588" s="258"/>
      <c r="BP588" s="258"/>
      <c r="BQ588" s="258"/>
      <c r="BR588" s="258"/>
      <c r="BS588" s="258"/>
      <c r="BT588" s="258"/>
      <c r="BU588" s="258"/>
      <c r="BV588" s="258"/>
      <c r="BW588" s="258"/>
      <c r="BX588" s="258"/>
      <c r="BY588" s="258"/>
    </row>
    <row r="589" spans="1:77" s="257" customFormat="1" ht="13.8" x14ac:dyDescent="0.25">
      <c r="A589" s="192" t="s">
        <v>6910</v>
      </c>
      <c r="B589" s="194" t="s">
        <v>6760</v>
      </c>
      <c r="C589" s="252">
        <v>35179126032</v>
      </c>
      <c r="D589" s="254"/>
      <c r="E589" s="253" t="s">
        <v>6441</v>
      </c>
      <c r="F589" s="254"/>
      <c r="G589" s="254"/>
      <c r="H589" s="255">
        <v>2</v>
      </c>
      <c r="I589" s="509"/>
      <c r="J589" s="519" t="s">
        <v>6442</v>
      </c>
      <c r="K589" s="256">
        <v>1</v>
      </c>
      <c r="L589" s="231">
        <v>10</v>
      </c>
      <c r="M589" s="255" t="s">
        <v>11</v>
      </c>
      <c r="N589" s="229"/>
      <c r="O589" s="230">
        <f>Tabelle4424354[[#This Row],[FOPPE Art.-Nr. ]]</f>
        <v>35179126032</v>
      </c>
      <c r="T589" s="258"/>
      <c r="U589" s="258"/>
      <c r="V589" s="258"/>
      <c r="W589" s="258"/>
      <c r="X589" s="258"/>
      <c r="Y589" s="258"/>
      <c r="Z589" s="258"/>
      <c r="AA589" s="258"/>
      <c r="AB589" s="258"/>
      <c r="AC589" s="258"/>
      <c r="AD589" s="258"/>
      <c r="AE589" s="258"/>
      <c r="AF589" s="258"/>
      <c r="AG589" s="258"/>
      <c r="AH589" s="258"/>
      <c r="AI589" s="258"/>
      <c r="AJ589" s="258"/>
      <c r="AK589" s="258"/>
      <c r="AL589" s="258"/>
      <c r="AM589" s="258"/>
      <c r="AN589" s="258"/>
      <c r="AO589" s="258"/>
      <c r="AP589" s="258"/>
      <c r="AQ589" s="258"/>
      <c r="AR589" s="258"/>
      <c r="AS589" s="258"/>
      <c r="AT589" s="258"/>
      <c r="AU589" s="258"/>
      <c r="AV589" s="258"/>
      <c r="AW589" s="258"/>
      <c r="AX589" s="258"/>
      <c r="AY589" s="258"/>
      <c r="AZ589" s="258"/>
      <c r="BA589" s="258"/>
      <c r="BB589" s="258"/>
      <c r="BC589" s="258"/>
      <c r="BD589" s="258"/>
      <c r="BE589" s="258"/>
      <c r="BF589" s="258"/>
      <c r="BG589" s="258"/>
      <c r="BH589" s="258"/>
      <c r="BI589" s="258"/>
      <c r="BJ589" s="258"/>
      <c r="BK589" s="258"/>
      <c r="BL589" s="258"/>
      <c r="BM589" s="258"/>
      <c r="BN589" s="258"/>
      <c r="BO589" s="258"/>
      <c r="BP589" s="258"/>
      <c r="BQ589" s="258"/>
      <c r="BR589" s="258"/>
      <c r="BS589" s="258"/>
      <c r="BT589" s="258"/>
      <c r="BU589" s="258"/>
      <c r="BV589" s="258"/>
      <c r="BW589" s="258"/>
      <c r="BX589" s="258"/>
      <c r="BY589" s="258"/>
    </row>
    <row r="590" spans="1:77" s="257" customFormat="1" ht="13.8" x14ac:dyDescent="0.25">
      <c r="A590" s="192" t="s">
        <v>6910</v>
      </c>
      <c r="B590" s="194" t="s">
        <v>6759</v>
      </c>
      <c r="C590" s="252">
        <v>35179128031</v>
      </c>
      <c r="D590" s="254"/>
      <c r="E590" s="253" t="s">
        <v>6479</v>
      </c>
      <c r="F590" s="254"/>
      <c r="G590" s="254"/>
      <c r="H590" s="255">
        <v>5</v>
      </c>
      <c r="I590" s="509"/>
      <c r="J590" s="519" t="s">
        <v>6480</v>
      </c>
      <c r="K590" s="256">
        <v>1</v>
      </c>
      <c r="L590" s="231">
        <v>10</v>
      </c>
      <c r="M590" s="255" t="s">
        <v>11</v>
      </c>
      <c r="N590" s="229"/>
      <c r="O590" s="230">
        <f>Tabelle4424354[[#This Row],[FOPPE Art.-Nr. ]]</f>
        <v>35179128031</v>
      </c>
      <c r="T590" s="258"/>
      <c r="U590" s="258"/>
      <c r="V590" s="258"/>
      <c r="W590" s="258"/>
      <c r="X590" s="258"/>
      <c r="Y590" s="258"/>
      <c r="Z590" s="258"/>
      <c r="AA590" s="258"/>
      <c r="AB590" s="258"/>
      <c r="AC590" s="258"/>
      <c r="AD590" s="258"/>
      <c r="AE590" s="258"/>
      <c r="AF590" s="258"/>
      <c r="AG590" s="258"/>
      <c r="AH590" s="258"/>
      <c r="AI590" s="258"/>
      <c r="AJ590" s="258"/>
      <c r="AK590" s="258"/>
      <c r="AL590" s="258"/>
      <c r="AM590" s="258"/>
      <c r="AN590" s="258"/>
      <c r="AO590" s="258"/>
      <c r="AP590" s="258"/>
      <c r="AQ590" s="258"/>
      <c r="AR590" s="258"/>
      <c r="AS590" s="258"/>
      <c r="AT590" s="258"/>
      <c r="AU590" s="258"/>
      <c r="AV590" s="258"/>
      <c r="AW590" s="258"/>
      <c r="AX590" s="258"/>
      <c r="AY590" s="258"/>
      <c r="AZ590" s="258"/>
      <c r="BA590" s="258"/>
      <c r="BB590" s="258"/>
      <c r="BC590" s="258"/>
      <c r="BD590" s="258"/>
      <c r="BE590" s="258"/>
      <c r="BF590" s="258"/>
      <c r="BG590" s="258"/>
      <c r="BH590" s="258"/>
      <c r="BI590" s="258"/>
      <c r="BJ590" s="258"/>
      <c r="BK590" s="258"/>
      <c r="BL590" s="258"/>
      <c r="BM590" s="258"/>
      <c r="BN590" s="258"/>
      <c r="BO590" s="258"/>
      <c r="BP590" s="258"/>
      <c r="BQ590" s="258"/>
      <c r="BR590" s="258"/>
      <c r="BS590" s="258"/>
      <c r="BT590" s="258"/>
      <c r="BU590" s="258"/>
      <c r="BV590" s="258"/>
      <c r="BW590" s="258"/>
      <c r="BX590" s="258"/>
      <c r="BY590" s="258"/>
    </row>
    <row r="591" spans="1:77" s="257" customFormat="1" ht="13.8" x14ac:dyDescent="0.25">
      <c r="A591" s="192" t="s">
        <v>6910</v>
      </c>
      <c r="B591" s="194" t="s">
        <v>6760</v>
      </c>
      <c r="C591" s="252">
        <v>35179128032</v>
      </c>
      <c r="D591" s="254"/>
      <c r="E591" s="253" t="s">
        <v>6481</v>
      </c>
      <c r="F591" s="254"/>
      <c r="G591" s="254"/>
      <c r="H591" s="255">
        <v>2</v>
      </c>
      <c r="I591" s="509"/>
      <c r="J591" s="519" t="s">
        <v>6482</v>
      </c>
      <c r="K591" s="256">
        <v>1</v>
      </c>
      <c r="L591" s="231">
        <v>10</v>
      </c>
      <c r="M591" s="255" t="s">
        <v>11</v>
      </c>
      <c r="N591" s="229"/>
      <c r="O591" s="230">
        <f>Tabelle4424354[[#This Row],[FOPPE Art.-Nr. ]]</f>
        <v>35179128032</v>
      </c>
      <c r="T591" s="258"/>
      <c r="U591" s="258"/>
      <c r="V591" s="258"/>
      <c r="W591" s="258"/>
      <c r="X591" s="258"/>
      <c r="Y591" s="258"/>
      <c r="Z591" s="258"/>
      <c r="AA591" s="258"/>
      <c r="AB591" s="258"/>
      <c r="AC591" s="258"/>
      <c r="AD591" s="258"/>
      <c r="AE591" s="258"/>
      <c r="AF591" s="258"/>
      <c r="AG591" s="258"/>
      <c r="AH591" s="258"/>
      <c r="AI591" s="258"/>
      <c r="AJ591" s="258"/>
      <c r="AK591" s="258"/>
      <c r="AL591" s="258"/>
      <c r="AM591" s="258"/>
      <c r="AN591" s="258"/>
      <c r="AO591" s="258"/>
      <c r="AP591" s="258"/>
      <c r="AQ591" s="258"/>
      <c r="AR591" s="258"/>
      <c r="AS591" s="258"/>
      <c r="AT591" s="258"/>
      <c r="AU591" s="258"/>
      <c r="AV591" s="258"/>
      <c r="AW591" s="258"/>
      <c r="AX591" s="258"/>
      <c r="AY591" s="258"/>
      <c r="AZ591" s="258"/>
      <c r="BA591" s="258"/>
      <c r="BB591" s="258"/>
      <c r="BC591" s="258"/>
      <c r="BD591" s="258"/>
      <c r="BE591" s="258"/>
      <c r="BF591" s="258"/>
      <c r="BG591" s="258"/>
      <c r="BH591" s="258"/>
      <c r="BI591" s="258"/>
      <c r="BJ591" s="258"/>
      <c r="BK591" s="258"/>
      <c r="BL591" s="258"/>
      <c r="BM591" s="258"/>
      <c r="BN591" s="258"/>
      <c r="BO591" s="258"/>
      <c r="BP591" s="258"/>
      <c r="BQ591" s="258"/>
      <c r="BR591" s="258"/>
      <c r="BS591" s="258"/>
      <c r="BT591" s="258"/>
      <c r="BU591" s="258"/>
      <c r="BV591" s="258"/>
      <c r="BW591" s="258"/>
      <c r="BX591" s="258"/>
      <c r="BY591" s="258"/>
    </row>
    <row r="592" spans="1:77" s="257" customFormat="1" ht="13.8" x14ac:dyDescent="0.25">
      <c r="A592" s="192" t="s">
        <v>6910</v>
      </c>
      <c r="B592" s="194" t="s">
        <v>6759</v>
      </c>
      <c r="C592" s="252">
        <v>35179128531</v>
      </c>
      <c r="D592" s="254"/>
      <c r="E592" s="253" t="s">
        <v>6497</v>
      </c>
      <c r="F592" s="254"/>
      <c r="G592" s="254"/>
      <c r="H592" s="255">
        <v>5</v>
      </c>
      <c r="I592" s="509"/>
      <c r="J592" s="519" t="s">
        <v>6498</v>
      </c>
      <c r="K592" s="256">
        <v>1</v>
      </c>
      <c r="L592" s="231">
        <v>10</v>
      </c>
      <c r="M592" s="255" t="s">
        <v>11</v>
      </c>
      <c r="N592" s="229"/>
      <c r="O592" s="230">
        <f>Tabelle4424354[[#This Row],[FOPPE Art.-Nr. ]]</f>
        <v>35179128531</v>
      </c>
      <c r="T592" s="258"/>
      <c r="U592" s="258"/>
      <c r="V592" s="258"/>
      <c r="W592" s="258"/>
      <c r="X592" s="258"/>
      <c r="Y592" s="258"/>
      <c r="Z592" s="258"/>
      <c r="AA592" s="258"/>
      <c r="AB592" s="258"/>
      <c r="AC592" s="258"/>
      <c r="AD592" s="258"/>
      <c r="AE592" s="258"/>
      <c r="AF592" s="258"/>
      <c r="AG592" s="258"/>
      <c r="AH592" s="258"/>
      <c r="AI592" s="258"/>
      <c r="AJ592" s="258"/>
      <c r="AK592" s="258"/>
      <c r="AL592" s="258"/>
      <c r="AM592" s="258"/>
      <c r="AN592" s="258"/>
      <c r="AO592" s="258"/>
      <c r="AP592" s="258"/>
      <c r="AQ592" s="258"/>
      <c r="AR592" s="258"/>
      <c r="AS592" s="258"/>
      <c r="AT592" s="258"/>
      <c r="AU592" s="258"/>
      <c r="AV592" s="258"/>
      <c r="AW592" s="258"/>
      <c r="AX592" s="258"/>
      <c r="AY592" s="258"/>
      <c r="AZ592" s="258"/>
      <c r="BA592" s="258"/>
      <c r="BB592" s="258"/>
      <c r="BC592" s="258"/>
      <c r="BD592" s="258"/>
      <c r="BE592" s="258"/>
      <c r="BF592" s="258"/>
      <c r="BG592" s="258"/>
      <c r="BH592" s="258"/>
      <c r="BI592" s="258"/>
      <c r="BJ592" s="258"/>
      <c r="BK592" s="258"/>
      <c r="BL592" s="258"/>
      <c r="BM592" s="258"/>
      <c r="BN592" s="258"/>
      <c r="BO592" s="258"/>
      <c r="BP592" s="258"/>
      <c r="BQ592" s="258"/>
      <c r="BR592" s="258"/>
      <c r="BS592" s="258"/>
      <c r="BT592" s="258"/>
      <c r="BU592" s="258"/>
      <c r="BV592" s="258"/>
      <c r="BW592" s="258"/>
      <c r="BX592" s="258"/>
      <c r="BY592" s="258"/>
    </row>
    <row r="593" spans="1:77" s="257" customFormat="1" ht="13.8" x14ac:dyDescent="0.25">
      <c r="A593" s="192" t="s">
        <v>6910</v>
      </c>
      <c r="B593" s="194" t="s">
        <v>6760</v>
      </c>
      <c r="C593" s="252">
        <v>35179128532</v>
      </c>
      <c r="D593" s="254"/>
      <c r="E593" s="253" t="s">
        <v>6499</v>
      </c>
      <c r="F593" s="254"/>
      <c r="G593" s="254"/>
      <c r="H593" s="255">
        <v>2</v>
      </c>
      <c r="I593" s="509"/>
      <c r="J593" s="519" t="s">
        <v>6500</v>
      </c>
      <c r="K593" s="256">
        <v>1</v>
      </c>
      <c r="L593" s="231">
        <v>10</v>
      </c>
      <c r="M593" s="255" t="s">
        <v>11</v>
      </c>
      <c r="N593" s="229"/>
      <c r="O593" s="230">
        <f>Tabelle4424354[[#This Row],[FOPPE Art.-Nr. ]]</f>
        <v>35179128532</v>
      </c>
      <c r="T593" s="258"/>
      <c r="U593" s="258"/>
      <c r="V593" s="258"/>
      <c r="W593" s="258"/>
      <c r="X593" s="258"/>
      <c r="Y593" s="258"/>
      <c r="Z593" s="258"/>
      <c r="AA593" s="258"/>
      <c r="AB593" s="258"/>
      <c r="AC593" s="258"/>
      <c r="AD593" s="258"/>
      <c r="AE593" s="258"/>
      <c r="AF593" s="258"/>
      <c r="AG593" s="258"/>
      <c r="AH593" s="258"/>
      <c r="AI593" s="258"/>
      <c r="AJ593" s="258"/>
      <c r="AK593" s="258"/>
      <c r="AL593" s="258"/>
      <c r="AM593" s="258"/>
      <c r="AN593" s="258"/>
      <c r="AO593" s="258"/>
      <c r="AP593" s="258"/>
      <c r="AQ593" s="258"/>
      <c r="AR593" s="258"/>
      <c r="AS593" s="258"/>
      <c r="AT593" s="258"/>
      <c r="AU593" s="258"/>
      <c r="AV593" s="258"/>
      <c r="AW593" s="258"/>
      <c r="AX593" s="258"/>
      <c r="AY593" s="258"/>
      <c r="AZ593" s="258"/>
      <c r="BA593" s="258"/>
      <c r="BB593" s="258"/>
      <c r="BC593" s="258"/>
      <c r="BD593" s="258"/>
      <c r="BE593" s="258"/>
      <c r="BF593" s="258"/>
      <c r="BG593" s="258"/>
      <c r="BH593" s="258"/>
      <c r="BI593" s="258"/>
      <c r="BJ593" s="258"/>
      <c r="BK593" s="258"/>
      <c r="BL593" s="258"/>
      <c r="BM593" s="258"/>
      <c r="BN593" s="258"/>
      <c r="BO593" s="258"/>
      <c r="BP593" s="258"/>
      <c r="BQ593" s="258"/>
      <c r="BR593" s="258"/>
      <c r="BS593" s="258"/>
      <c r="BT593" s="258"/>
      <c r="BU593" s="258"/>
      <c r="BV593" s="258"/>
      <c r="BW593" s="258"/>
      <c r="BX593" s="258"/>
      <c r="BY593" s="258"/>
    </row>
    <row r="594" spans="1:77" s="257" customFormat="1" ht="13.8" x14ac:dyDescent="0.25">
      <c r="A594" s="192" t="s">
        <v>6910</v>
      </c>
      <c r="B594" s="194" t="s">
        <v>6759</v>
      </c>
      <c r="C594" s="252">
        <v>35179129531</v>
      </c>
      <c r="D594" s="254"/>
      <c r="E594" s="253" t="s">
        <v>6513</v>
      </c>
      <c r="F594" s="254"/>
      <c r="G594" s="254"/>
      <c r="H594" s="255">
        <v>5</v>
      </c>
      <c r="I594" s="509"/>
      <c r="J594" s="519" t="s">
        <v>6514</v>
      </c>
      <c r="K594" s="256">
        <v>1</v>
      </c>
      <c r="L594" s="231">
        <v>10</v>
      </c>
      <c r="M594" s="255" t="s">
        <v>11</v>
      </c>
      <c r="N594" s="229"/>
      <c r="O594" s="230">
        <f>Tabelle4424354[[#This Row],[FOPPE Art.-Nr. ]]</f>
        <v>35179129531</v>
      </c>
      <c r="T594" s="258"/>
      <c r="U594" s="258"/>
      <c r="V594" s="258"/>
      <c r="W594" s="258"/>
      <c r="X594" s="258"/>
      <c r="Y594" s="258"/>
      <c r="Z594" s="258"/>
      <c r="AA594" s="258"/>
      <c r="AB594" s="258"/>
      <c r="AC594" s="258"/>
      <c r="AD594" s="258"/>
      <c r="AE594" s="258"/>
      <c r="AF594" s="258"/>
      <c r="AG594" s="258"/>
      <c r="AH594" s="258"/>
      <c r="AI594" s="258"/>
      <c r="AJ594" s="258"/>
      <c r="AK594" s="258"/>
      <c r="AL594" s="258"/>
      <c r="AM594" s="258"/>
      <c r="AN594" s="258"/>
      <c r="AO594" s="258"/>
      <c r="AP594" s="258"/>
      <c r="AQ594" s="258"/>
      <c r="AR594" s="258"/>
      <c r="AS594" s="258"/>
      <c r="AT594" s="258"/>
      <c r="AU594" s="258"/>
      <c r="AV594" s="258"/>
      <c r="AW594" s="258"/>
      <c r="AX594" s="258"/>
      <c r="AY594" s="258"/>
      <c r="AZ594" s="258"/>
      <c r="BA594" s="258"/>
      <c r="BB594" s="258"/>
      <c r="BC594" s="258"/>
      <c r="BD594" s="258"/>
      <c r="BE594" s="258"/>
      <c r="BF594" s="258"/>
      <c r="BG594" s="258"/>
      <c r="BH594" s="258"/>
      <c r="BI594" s="258"/>
      <c r="BJ594" s="258"/>
      <c r="BK594" s="258"/>
      <c r="BL594" s="258"/>
      <c r="BM594" s="258"/>
      <c r="BN594" s="258"/>
      <c r="BO594" s="258"/>
      <c r="BP594" s="258"/>
      <c r="BQ594" s="258"/>
      <c r="BR594" s="258"/>
      <c r="BS594" s="258"/>
      <c r="BT594" s="258"/>
      <c r="BU594" s="258"/>
      <c r="BV594" s="258"/>
      <c r="BW594" s="258"/>
      <c r="BX594" s="258"/>
      <c r="BY594" s="258"/>
    </row>
    <row r="595" spans="1:77" s="257" customFormat="1" ht="13.8" x14ac:dyDescent="0.25">
      <c r="A595" s="192" t="s">
        <v>6910</v>
      </c>
      <c r="B595" s="194" t="s">
        <v>6760</v>
      </c>
      <c r="C595" s="252">
        <v>35179129532</v>
      </c>
      <c r="D595" s="254"/>
      <c r="E595" s="253" t="s">
        <v>6515</v>
      </c>
      <c r="F595" s="254"/>
      <c r="G595" s="254"/>
      <c r="H595" s="255">
        <v>2</v>
      </c>
      <c r="I595" s="509"/>
      <c r="J595" s="519" t="s">
        <v>6516</v>
      </c>
      <c r="K595" s="256">
        <v>1</v>
      </c>
      <c r="L595" s="231">
        <v>10</v>
      </c>
      <c r="M595" s="255" t="s">
        <v>11</v>
      </c>
      <c r="N595" s="229"/>
      <c r="O595" s="230">
        <f>Tabelle4424354[[#This Row],[FOPPE Art.-Nr. ]]</f>
        <v>35179129532</v>
      </c>
      <c r="T595" s="258"/>
      <c r="U595" s="258"/>
      <c r="V595" s="258"/>
      <c r="W595" s="258"/>
      <c r="X595" s="258"/>
      <c r="Y595" s="258"/>
      <c r="Z595" s="258"/>
      <c r="AA595" s="258"/>
      <c r="AB595" s="258"/>
      <c r="AC595" s="258"/>
      <c r="AD595" s="258"/>
      <c r="AE595" s="258"/>
      <c r="AF595" s="258"/>
      <c r="AG595" s="258"/>
      <c r="AH595" s="258"/>
      <c r="AI595" s="258"/>
      <c r="AJ595" s="258"/>
      <c r="AK595" s="258"/>
      <c r="AL595" s="258"/>
      <c r="AM595" s="258"/>
      <c r="AN595" s="258"/>
      <c r="AO595" s="258"/>
      <c r="AP595" s="258"/>
      <c r="AQ595" s="258"/>
      <c r="AR595" s="258"/>
      <c r="AS595" s="258"/>
      <c r="AT595" s="258"/>
      <c r="AU595" s="258"/>
      <c r="AV595" s="258"/>
      <c r="AW595" s="258"/>
      <c r="AX595" s="258"/>
      <c r="AY595" s="258"/>
      <c r="AZ595" s="258"/>
      <c r="BA595" s="258"/>
      <c r="BB595" s="258"/>
      <c r="BC595" s="258"/>
      <c r="BD595" s="258"/>
      <c r="BE595" s="258"/>
      <c r="BF595" s="258"/>
      <c r="BG595" s="258"/>
      <c r="BH595" s="258"/>
      <c r="BI595" s="258"/>
      <c r="BJ595" s="258"/>
      <c r="BK595" s="258"/>
      <c r="BL595" s="258"/>
      <c r="BM595" s="258"/>
      <c r="BN595" s="258"/>
      <c r="BO595" s="258"/>
      <c r="BP595" s="258"/>
      <c r="BQ595" s="258"/>
      <c r="BR595" s="258"/>
      <c r="BS595" s="258"/>
      <c r="BT595" s="258"/>
      <c r="BU595" s="258"/>
      <c r="BV595" s="258"/>
      <c r="BW595" s="258"/>
      <c r="BX595" s="258"/>
      <c r="BY595" s="258"/>
    </row>
    <row r="596" spans="1:77" s="257" customFormat="1" ht="13.8" x14ac:dyDescent="0.25">
      <c r="A596" s="192" t="s">
        <v>6910</v>
      </c>
      <c r="B596" s="194" t="s">
        <v>6759</v>
      </c>
      <c r="C596" s="252">
        <v>35179130031</v>
      </c>
      <c r="D596" s="254"/>
      <c r="E596" s="253" t="s">
        <v>6529</v>
      </c>
      <c r="F596" s="254"/>
      <c r="G596" s="254"/>
      <c r="H596" s="255">
        <v>5</v>
      </c>
      <c r="I596" s="509"/>
      <c r="J596" s="519" t="s">
        <v>6530</v>
      </c>
      <c r="K596" s="256">
        <v>1</v>
      </c>
      <c r="L596" s="231">
        <v>10</v>
      </c>
      <c r="M596" s="255" t="s">
        <v>11</v>
      </c>
      <c r="N596" s="229"/>
      <c r="O596" s="230">
        <f>Tabelle4424354[[#This Row],[FOPPE Art.-Nr. ]]</f>
        <v>35179130031</v>
      </c>
      <c r="T596" s="258"/>
      <c r="U596" s="258"/>
      <c r="V596" s="258"/>
      <c r="W596" s="258"/>
      <c r="X596" s="258"/>
      <c r="Y596" s="258"/>
      <c r="Z596" s="258"/>
      <c r="AA596" s="258"/>
      <c r="AB596" s="258"/>
      <c r="AC596" s="258"/>
      <c r="AD596" s="258"/>
      <c r="AE596" s="258"/>
      <c r="AF596" s="258"/>
      <c r="AG596" s="258"/>
      <c r="AH596" s="258"/>
      <c r="AI596" s="258"/>
      <c r="AJ596" s="258"/>
      <c r="AK596" s="258"/>
      <c r="AL596" s="258"/>
      <c r="AM596" s="258"/>
      <c r="AN596" s="258"/>
      <c r="AO596" s="258"/>
      <c r="AP596" s="258"/>
      <c r="AQ596" s="258"/>
      <c r="AR596" s="258"/>
      <c r="AS596" s="258"/>
      <c r="AT596" s="258"/>
      <c r="AU596" s="258"/>
      <c r="AV596" s="258"/>
      <c r="AW596" s="258"/>
      <c r="AX596" s="258"/>
      <c r="AY596" s="258"/>
      <c r="AZ596" s="258"/>
      <c r="BA596" s="258"/>
      <c r="BB596" s="258"/>
      <c r="BC596" s="258"/>
      <c r="BD596" s="258"/>
      <c r="BE596" s="258"/>
      <c r="BF596" s="258"/>
      <c r="BG596" s="258"/>
      <c r="BH596" s="258"/>
      <c r="BI596" s="258"/>
      <c r="BJ596" s="258"/>
      <c r="BK596" s="258"/>
      <c r="BL596" s="258"/>
      <c r="BM596" s="258"/>
      <c r="BN596" s="258"/>
      <c r="BO596" s="258"/>
      <c r="BP596" s="258"/>
      <c r="BQ596" s="258"/>
      <c r="BR596" s="258"/>
      <c r="BS596" s="258"/>
      <c r="BT596" s="258"/>
      <c r="BU596" s="258"/>
      <c r="BV596" s="258"/>
      <c r="BW596" s="258"/>
      <c r="BX596" s="258"/>
      <c r="BY596" s="258"/>
    </row>
    <row r="597" spans="1:77" s="257" customFormat="1" ht="13.8" x14ac:dyDescent="0.25">
      <c r="A597" s="192" t="s">
        <v>6910</v>
      </c>
      <c r="B597" s="194" t="s">
        <v>6759</v>
      </c>
      <c r="C597" s="252">
        <v>35179130531</v>
      </c>
      <c r="D597" s="254"/>
      <c r="E597" s="253" t="s">
        <v>6551</v>
      </c>
      <c r="F597" s="254"/>
      <c r="G597" s="254"/>
      <c r="H597" s="255">
        <v>5</v>
      </c>
      <c r="I597" s="509"/>
      <c r="J597" s="519" t="s">
        <v>6552</v>
      </c>
      <c r="K597" s="256">
        <v>1</v>
      </c>
      <c r="L597" s="231">
        <v>10</v>
      </c>
      <c r="M597" s="255" t="s">
        <v>11</v>
      </c>
      <c r="N597" s="229"/>
      <c r="O597" s="230">
        <f>Tabelle4424354[[#This Row],[FOPPE Art.-Nr. ]]</f>
        <v>35179130531</v>
      </c>
      <c r="T597" s="258"/>
      <c r="U597" s="258"/>
      <c r="V597" s="258"/>
      <c r="W597" s="258"/>
      <c r="X597" s="258"/>
      <c r="Y597" s="258"/>
      <c r="Z597" s="258"/>
      <c r="AA597" s="258"/>
      <c r="AB597" s="258"/>
      <c r="AC597" s="258"/>
      <c r="AD597" s="258"/>
      <c r="AE597" s="258"/>
      <c r="AF597" s="258"/>
      <c r="AG597" s="258"/>
      <c r="AH597" s="258"/>
      <c r="AI597" s="258"/>
      <c r="AJ597" s="258"/>
      <c r="AK597" s="258"/>
      <c r="AL597" s="258"/>
      <c r="AM597" s="258"/>
      <c r="AN597" s="258"/>
      <c r="AO597" s="258"/>
      <c r="AP597" s="258"/>
      <c r="AQ597" s="258"/>
      <c r="AR597" s="258"/>
      <c r="AS597" s="258"/>
      <c r="AT597" s="258"/>
      <c r="AU597" s="258"/>
      <c r="AV597" s="258"/>
      <c r="AW597" s="258"/>
      <c r="AX597" s="258"/>
      <c r="AY597" s="258"/>
      <c r="AZ597" s="258"/>
      <c r="BA597" s="258"/>
      <c r="BB597" s="258"/>
      <c r="BC597" s="258"/>
      <c r="BD597" s="258"/>
      <c r="BE597" s="258"/>
      <c r="BF597" s="258"/>
      <c r="BG597" s="258"/>
      <c r="BH597" s="258"/>
      <c r="BI597" s="258"/>
      <c r="BJ597" s="258"/>
      <c r="BK597" s="258"/>
      <c r="BL597" s="258"/>
      <c r="BM597" s="258"/>
      <c r="BN597" s="258"/>
      <c r="BO597" s="258"/>
      <c r="BP597" s="258"/>
      <c r="BQ597" s="258"/>
      <c r="BR597" s="258"/>
      <c r="BS597" s="258"/>
      <c r="BT597" s="258"/>
      <c r="BU597" s="258"/>
      <c r="BV597" s="258"/>
      <c r="BW597" s="258"/>
      <c r="BX597" s="258"/>
      <c r="BY597" s="258"/>
    </row>
    <row r="598" spans="1:77" s="257" customFormat="1" ht="13.8" x14ac:dyDescent="0.25">
      <c r="A598" s="192" t="s">
        <v>6910</v>
      </c>
      <c r="B598" s="194" t="s">
        <v>6759</v>
      </c>
      <c r="C598" s="252">
        <v>35179131031</v>
      </c>
      <c r="D598" s="254"/>
      <c r="E598" s="253" t="s">
        <v>6555</v>
      </c>
      <c r="F598" s="254"/>
      <c r="G598" s="254"/>
      <c r="H598" s="255">
        <v>5</v>
      </c>
      <c r="I598" s="509"/>
      <c r="J598" s="519" t="s">
        <v>6556</v>
      </c>
      <c r="K598" s="256">
        <v>1</v>
      </c>
      <c r="L598" s="231">
        <v>10</v>
      </c>
      <c r="M598" s="255" t="s">
        <v>11</v>
      </c>
      <c r="N598" s="229"/>
      <c r="O598" s="230">
        <f>Tabelle4424354[[#This Row],[FOPPE Art.-Nr. ]]</f>
        <v>35179131031</v>
      </c>
      <c r="T598" s="258"/>
      <c r="U598" s="258"/>
      <c r="V598" s="258"/>
      <c r="W598" s="258"/>
      <c r="X598" s="258"/>
      <c r="Y598" s="258"/>
      <c r="Z598" s="258"/>
      <c r="AA598" s="258"/>
      <c r="AB598" s="258"/>
      <c r="AC598" s="258"/>
      <c r="AD598" s="258"/>
      <c r="AE598" s="258"/>
      <c r="AF598" s="258"/>
      <c r="AG598" s="258"/>
      <c r="AH598" s="258"/>
      <c r="AI598" s="258"/>
      <c r="AJ598" s="258"/>
      <c r="AK598" s="258"/>
      <c r="AL598" s="258"/>
      <c r="AM598" s="258"/>
      <c r="AN598" s="258"/>
      <c r="AO598" s="258"/>
      <c r="AP598" s="258"/>
      <c r="AQ598" s="258"/>
      <c r="AR598" s="258"/>
      <c r="AS598" s="258"/>
      <c r="AT598" s="258"/>
      <c r="AU598" s="258"/>
      <c r="AV598" s="258"/>
      <c r="AW598" s="258"/>
      <c r="AX598" s="258"/>
      <c r="AY598" s="258"/>
      <c r="AZ598" s="258"/>
      <c r="BA598" s="258"/>
      <c r="BB598" s="258"/>
      <c r="BC598" s="258"/>
      <c r="BD598" s="258"/>
      <c r="BE598" s="258"/>
      <c r="BF598" s="258"/>
      <c r="BG598" s="258"/>
      <c r="BH598" s="258"/>
      <c r="BI598" s="258"/>
      <c r="BJ598" s="258"/>
      <c r="BK598" s="258"/>
      <c r="BL598" s="258"/>
      <c r="BM598" s="258"/>
      <c r="BN598" s="258"/>
      <c r="BO598" s="258"/>
      <c r="BP598" s="258"/>
      <c r="BQ598" s="258"/>
      <c r="BR598" s="258"/>
      <c r="BS598" s="258"/>
      <c r="BT598" s="258"/>
      <c r="BU598" s="258"/>
      <c r="BV598" s="258"/>
      <c r="BW598" s="258"/>
      <c r="BX598" s="258"/>
      <c r="BY598" s="258"/>
    </row>
    <row r="599" spans="1:77" s="257" customFormat="1" ht="13.8" x14ac:dyDescent="0.25">
      <c r="A599" s="192" t="s">
        <v>6910</v>
      </c>
      <c r="B599" s="194" t="s">
        <v>6759</v>
      </c>
      <c r="C599" s="252">
        <v>35179133031</v>
      </c>
      <c r="D599" s="254"/>
      <c r="E599" s="253" t="s">
        <v>6581</v>
      </c>
      <c r="F599" s="254"/>
      <c r="G599" s="254"/>
      <c r="H599" s="255">
        <v>5</v>
      </c>
      <c r="I599" s="509"/>
      <c r="J599" s="519" t="s">
        <v>6582</v>
      </c>
      <c r="K599" s="256">
        <v>1</v>
      </c>
      <c r="L599" s="231">
        <v>10</v>
      </c>
      <c r="M599" s="255" t="s">
        <v>11</v>
      </c>
      <c r="N599" s="229"/>
      <c r="O599" s="230">
        <f>Tabelle4424354[[#This Row],[FOPPE Art.-Nr. ]]</f>
        <v>35179133031</v>
      </c>
      <c r="T599" s="258"/>
      <c r="U599" s="258"/>
      <c r="V599" s="258"/>
      <c r="W599" s="258"/>
      <c r="X599" s="258"/>
      <c r="Y599" s="258"/>
      <c r="Z599" s="258"/>
      <c r="AA599" s="258"/>
      <c r="AB599" s="258"/>
      <c r="AC599" s="258"/>
      <c r="AD599" s="258"/>
      <c r="AE599" s="258"/>
      <c r="AF599" s="258"/>
      <c r="AG599" s="258"/>
      <c r="AH599" s="258"/>
      <c r="AI599" s="258"/>
      <c r="AJ599" s="258"/>
      <c r="AK599" s="258"/>
      <c r="AL599" s="258"/>
      <c r="AM599" s="258"/>
      <c r="AN599" s="258"/>
      <c r="AO599" s="258"/>
      <c r="AP599" s="258"/>
      <c r="AQ599" s="258"/>
      <c r="AR599" s="258"/>
      <c r="AS599" s="258"/>
      <c r="AT599" s="258"/>
      <c r="AU599" s="258"/>
      <c r="AV599" s="258"/>
      <c r="AW599" s="258"/>
      <c r="AX599" s="258"/>
      <c r="AY599" s="258"/>
      <c r="AZ599" s="258"/>
      <c r="BA599" s="258"/>
      <c r="BB599" s="258"/>
      <c r="BC599" s="258"/>
      <c r="BD599" s="258"/>
      <c r="BE599" s="258"/>
      <c r="BF599" s="258"/>
      <c r="BG599" s="258"/>
      <c r="BH599" s="258"/>
      <c r="BI599" s="258"/>
      <c r="BJ599" s="258"/>
      <c r="BK599" s="258"/>
      <c r="BL599" s="258"/>
      <c r="BM599" s="258"/>
      <c r="BN599" s="258"/>
      <c r="BO599" s="258"/>
      <c r="BP599" s="258"/>
      <c r="BQ599" s="258"/>
      <c r="BR599" s="258"/>
      <c r="BS599" s="258"/>
      <c r="BT599" s="258"/>
      <c r="BU599" s="258"/>
      <c r="BV599" s="258"/>
      <c r="BW599" s="258"/>
      <c r="BX599" s="258"/>
      <c r="BY599" s="258"/>
    </row>
    <row r="600" spans="1:77" s="257" customFormat="1" ht="13.8" x14ac:dyDescent="0.25">
      <c r="A600" s="192" t="s">
        <v>6910</v>
      </c>
      <c r="B600" s="194" t="s">
        <v>6760</v>
      </c>
      <c r="C600" s="252">
        <v>35179133532</v>
      </c>
      <c r="D600" s="254"/>
      <c r="E600" s="253" t="s">
        <v>6587</v>
      </c>
      <c r="F600" s="254"/>
      <c r="G600" s="254"/>
      <c r="H600" s="255">
        <v>2</v>
      </c>
      <c r="I600" s="509"/>
      <c r="J600" s="519" t="s">
        <v>6588</v>
      </c>
      <c r="K600" s="256">
        <v>1</v>
      </c>
      <c r="L600" s="231">
        <v>10</v>
      </c>
      <c r="M600" s="255" t="s">
        <v>11</v>
      </c>
      <c r="N600" s="229"/>
      <c r="O600" s="230">
        <f>Tabelle4424354[[#This Row],[FOPPE Art.-Nr. ]]</f>
        <v>35179133532</v>
      </c>
      <c r="T600" s="258"/>
      <c r="U600" s="258"/>
      <c r="V600" s="258"/>
      <c r="W600" s="258"/>
      <c r="X600" s="258"/>
      <c r="Y600" s="258"/>
      <c r="Z600" s="258"/>
      <c r="AA600" s="258"/>
      <c r="AB600" s="258"/>
      <c r="AC600" s="258"/>
      <c r="AD600" s="258"/>
      <c r="AE600" s="258"/>
      <c r="AF600" s="258"/>
      <c r="AG600" s="258"/>
      <c r="AH600" s="258"/>
      <c r="AI600" s="258"/>
      <c r="AJ600" s="258"/>
      <c r="AK600" s="258"/>
      <c r="AL600" s="258"/>
      <c r="AM600" s="258"/>
      <c r="AN600" s="258"/>
      <c r="AO600" s="258"/>
      <c r="AP600" s="258"/>
      <c r="AQ600" s="258"/>
      <c r="AR600" s="258"/>
      <c r="AS600" s="258"/>
      <c r="AT600" s="258"/>
      <c r="AU600" s="258"/>
      <c r="AV600" s="258"/>
      <c r="AW600" s="258"/>
      <c r="AX600" s="258"/>
      <c r="AY600" s="258"/>
      <c r="AZ600" s="258"/>
      <c r="BA600" s="258"/>
      <c r="BB600" s="258"/>
      <c r="BC600" s="258"/>
      <c r="BD600" s="258"/>
      <c r="BE600" s="258"/>
      <c r="BF600" s="258"/>
      <c r="BG600" s="258"/>
      <c r="BH600" s="258"/>
      <c r="BI600" s="258"/>
      <c r="BJ600" s="258"/>
      <c r="BK600" s="258"/>
      <c r="BL600" s="258"/>
      <c r="BM600" s="258"/>
      <c r="BN600" s="258"/>
      <c r="BO600" s="258"/>
      <c r="BP600" s="258"/>
      <c r="BQ600" s="258"/>
      <c r="BR600" s="258"/>
      <c r="BS600" s="258"/>
      <c r="BT600" s="258"/>
      <c r="BU600" s="258"/>
      <c r="BV600" s="258"/>
      <c r="BW600" s="258"/>
      <c r="BX600" s="258"/>
      <c r="BY600" s="258"/>
    </row>
    <row r="601" spans="1:77" s="257" customFormat="1" ht="13.8" x14ac:dyDescent="0.25">
      <c r="A601" s="192" t="s">
        <v>6910</v>
      </c>
      <c r="B601" s="194" t="s">
        <v>6760</v>
      </c>
      <c r="C601" s="252">
        <v>35179135032</v>
      </c>
      <c r="D601" s="254"/>
      <c r="E601" s="253" t="s">
        <v>6603</v>
      </c>
      <c r="F601" s="254"/>
      <c r="G601" s="254"/>
      <c r="H601" s="255">
        <v>2</v>
      </c>
      <c r="I601" s="509"/>
      <c r="J601" s="519" t="s">
        <v>6604</v>
      </c>
      <c r="K601" s="256">
        <v>1</v>
      </c>
      <c r="L601" s="231">
        <v>10</v>
      </c>
      <c r="M601" s="255" t="s">
        <v>11</v>
      </c>
      <c r="N601" s="229"/>
      <c r="O601" s="230">
        <f>Tabelle4424354[[#This Row],[FOPPE Art.-Nr. ]]</f>
        <v>35179135032</v>
      </c>
      <c r="T601" s="258"/>
      <c r="U601" s="258"/>
      <c r="V601" s="258"/>
      <c r="W601" s="258"/>
      <c r="X601" s="258"/>
      <c r="Y601" s="258"/>
      <c r="Z601" s="258"/>
      <c r="AA601" s="258"/>
      <c r="AB601" s="258"/>
      <c r="AC601" s="258"/>
      <c r="AD601" s="258"/>
      <c r="AE601" s="258"/>
      <c r="AF601" s="258"/>
      <c r="AG601" s="258"/>
      <c r="AH601" s="258"/>
      <c r="AI601" s="258"/>
      <c r="AJ601" s="258"/>
      <c r="AK601" s="258"/>
      <c r="AL601" s="258"/>
      <c r="AM601" s="258"/>
      <c r="AN601" s="258"/>
      <c r="AO601" s="258"/>
      <c r="AP601" s="258"/>
      <c r="AQ601" s="258"/>
      <c r="AR601" s="258"/>
      <c r="AS601" s="258"/>
      <c r="AT601" s="258"/>
      <c r="AU601" s="258"/>
      <c r="AV601" s="258"/>
      <c r="AW601" s="258"/>
      <c r="AX601" s="258"/>
      <c r="AY601" s="258"/>
      <c r="AZ601" s="258"/>
      <c r="BA601" s="258"/>
      <c r="BB601" s="258"/>
      <c r="BC601" s="258"/>
      <c r="BD601" s="258"/>
      <c r="BE601" s="258"/>
      <c r="BF601" s="258"/>
      <c r="BG601" s="258"/>
      <c r="BH601" s="258"/>
      <c r="BI601" s="258"/>
      <c r="BJ601" s="258"/>
      <c r="BK601" s="258"/>
      <c r="BL601" s="258"/>
      <c r="BM601" s="258"/>
      <c r="BN601" s="258"/>
      <c r="BO601" s="258"/>
      <c r="BP601" s="258"/>
      <c r="BQ601" s="258"/>
      <c r="BR601" s="258"/>
      <c r="BS601" s="258"/>
      <c r="BT601" s="258"/>
      <c r="BU601" s="258"/>
      <c r="BV601" s="258"/>
      <c r="BW601" s="258"/>
      <c r="BX601" s="258"/>
      <c r="BY601" s="258"/>
    </row>
    <row r="602" spans="1:77" s="257" customFormat="1" ht="13.8" x14ac:dyDescent="0.25">
      <c r="A602" s="192" t="s">
        <v>6910</v>
      </c>
      <c r="B602" s="194" t="s">
        <v>6760</v>
      </c>
      <c r="C602" s="252">
        <v>35179136532</v>
      </c>
      <c r="D602" s="254"/>
      <c r="E602" s="253" t="s">
        <v>6615</v>
      </c>
      <c r="F602" s="254"/>
      <c r="G602" s="254"/>
      <c r="H602" s="255">
        <v>2</v>
      </c>
      <c r="I602" s="509"/>
      <c r="J602" s="519" t="s">
        <v>6616</v>
      </c>
      <c r="K602" s="256">
        <v>1</v>
      </c>
      <c r="L602" s="231">
        <v>10</v>
      </c>
      <c r="M602" s="255" t="s">
        <v>11</v>
      </c>
      <c r="N602" s="229"/>
      <c r="O602" s="230">
        <f>Tabelle4424354[[#This Row],[FOPPE Art.-Nr. ]]</f>
        <v>35179136532</v>
      </c>
      <c r="T602" s="258"/>
      <c r="U602" s="258"/>
      <c r="V602" s="258"/>
      <c r="W602" s="258"/>
      <c r="X602" s="258"/>
      <c r="Y602" s="258"/>
      <c r="Z602" s="258"/>
      <c r="AA602" s="258"/>
      <c r="AB602" s="258"/>
      <c r="AC602" s="258"/>
      <c r="AD602" s="258"/>
      <c r="AE602" s="258"/>
      <c r="AF602" s="258"/>
      <c r="AG602" s="258"/>
      <c r="AH602" s="258"/>
      <c r="AI602" s="258"/>
      <c r="AJ602" s="258"/>
      <c r="AK602" s="258"/>
      <c r="AL602" s="258"/>
      <c r="AM602" s="258"/>
      <c r="AN602" s="258"/>
      <c r="AO602" s="258"/>
      <c r="AP602" s="258"/>
      <c r="AQ602" s="258"/>
      <c r="AR602" s="258"/>
      <c r="AS602" s="258"/>
      <c r="AT602" s="258"/>
      <c r="AU602" s="258"/>
      <c r="AV602" s="258"/>
      <c r="AW602" s="258"/>
      <c r="AX602" s="258"/>
      <c r="AY602" s="258"/>
      <c r="AZ602" s="258"/>
      <c r="BA602" s="258"/>
      <c r="BB602" s="258"/>
      <c r="BC602" s="258"/>
      <c r="BD602" s="258"/>
      <c r="BE602" s="258"/>
      <c r="BF602" s="258"/>
      <c r="BG602" s="258"/>
      <c r="BH602" s="258"/>
      <c r="BI602" s="258"/>
      <c r="BJ602" s="258"/>
      <c r="BK602" s="258"/>
      <c r="BL602" s="258"/>
      <c r="BM602" s="258"/>
      <c r="BN602" s="258"/>
      <c r="BO602" s="258"/>
      <c r="BP602" s="258"/>
      <c r="BQ602" s="258"/>
      <c r="BR602" s="258"/>
      <c r="BS602" s="258"/>
      <c r="BT602" s="258"/>
      <c r="BU602" s="258"/>
      <c r="BV602" s="258"/>
      <c r="BW602" s="258"/>
      <c r="BX602" s="258"/>
      <c r="BY602" s="258"/>
    </row>
    <row r="603" spans="1:77" s="257" customFormat="1" ht="13.8" x14ac:dyDescent="0.25">
      <c r="A603" s="192" t="s">
        <v>6910</v>
      </c>
      <c r="B603" s="194" t="s">
        <v>6760</v>
      </c>
      <c r="C603" s="252">
        <v>35179139532</v>
      </c>
      <c r="D603" s="254"/>
      <c r="E603" s="253" t="s">
        <v>6629</v>
      </c>
      <c r="F603" s="254"/>
      <c r="G603" s="254"/>
      <c r="H603" s="255">
        <v>2</v>
      </c>
      <c r="I603" s="509"/>
      <c r="J603" s="519" t="s">
        <v>6630</v>
      </c>
      <c r="K603" s="256">
        <v>1</v>
      </c>
      <c r="L603" s="231">
        <v>10</v>
      </c>
      <c r="M603" s="255" t="s">
        <v>11</v>
      </c>
      <c r="N603" s="229"/>
      <c r="O603" s="230">
        <f>Tabelle4424354[[#This Row],[FOPPE Art.-Nr. ]]</f>
        <v>35179139532</v>
      </c>
      <c r="T603" s="258"/>
      <c r="U603" s="258"/>
      <c r="V603" s="258"/>
      <c r="W603" s="258"/>
      <c r="X603" s="258"/>
      <c r="Y603" s="258"/>
      <c r="Z603" s="258"/>
      <c r="AA603" s="258"/>
      <c r="AB603" s="258"/>
      <c r="AC603" s="258"/>
      <c r="AD603" s="258"/>
      <c r="AE603" s="258"/>
      <c r="AF603" s="258"/>
      <c r="AG603" s="258"/>
      <c r="AH603" s="258"/>
      <c r="AI603" s="258"/>
      <c r="AJ603" s="258"/>
      <c r="AK603" s="258"/>
      <c r="AL603" s="258"/>
      <c r="AM603" s="258"/>
      <c r="AN603" s="258"/>
      <c r="AO603" s="258"/>
      <c r="AP603" s="258"/>
      <c r="AQ603" s="258"/>
      <c r="AR603" s="258"/>
      <c r="AS603" s="258"/>
      <c r="AT603" s="258"/>
      <c r="AU603" s="258"/>
      <c r="AV603" s="258"/>
      <c r="AW603" s="258"/>
      <c r="AX603" s="258"/>
      <c r="AY603" s="258"/>
      <c r="AZ603" s="258"/>
      <c r="BA603" s="258"/>
      <c r="BB603" s="258"/>
      <c r="BC603" s="258"/>
      <c r="BD603" s="258"/>
      <c r="BE603" s="258"/>
      <c r="BF603" s="258"/>
      <c r="BG603" s="258"/>
      <c r="BH603" s="258"/>
      <c r="BI603" s="258"/>
      <c r="BJ603" s="258"/>
      <c r="BK603" s="258"/>
      <c r="BL603" s="258"/>
      <c r="BM603" s="258"/>
      <c r="BN603" s="258"/>
      <c r="BO603" s="258"/>
      <c r="BP603" s="258"/>
      <c r="BQ603" s="258"/>
      <c r="BR603" s="258"/>
      <c r="BS603" s="258"/>
      <c r="BT603" s="258"/>
      <c r="BU603" s="258"/>
      <c r="BV603" s="258"/>
      <c r="BW603" s="258"/>
      <c r="BX603" s="258"/>
      <c r="BY603" s="258"/>
    </row>
    <row r="604" spans="1:77" s="257" customFormat="1" ht="13.8" x14ac:dyDescent="0.25">
      <c r="A604" s="192" t="s">
        <v>6910</v>
      </c>
      <c r="B604" s="194" t="s">
        <v>6759</v>
      </c>
      <c r="C604" s="252">
        <v>35179140031</v>
      </c>
      <c r="D604" s="254"/>
      <c r="E604" s="253" t="s">
        <v>6631</v>
      </c>
      <c r="F604" s="254"/>
      <c r="G604" s="254"/>
      <c r="H604" s="255">
        <v>5</v>
      </c>
      <c r="I604" s="509"/>
      <c r="J604" s="519" t="s">
        <v>6632</v>
      </c>
      <c r="K604" s="256">
        <v>1</v>
      </c>
      <c r="L604" s="231">
        <v>10</v>
      </c>
      <c r="M604" s="255" t="s">
        <v>11</v>
      </c>
      <c r="N604" s="229"/>
      <c r="O604" s="230">
        <f>Tabelle4424354[[#This Row],[FOPPE Art.-Nr. ]]</f>
        <v>35179140031</v>
      </c>
      <c r="T604" s="258"/>
      <c r="U604" s="258"/>
      <c r="V604" s="258"/>
      <c r="W604" s="258"/>
      <c r="X604" s="258"/>
      <c r="Y604" s="258"/>
      <c r="Z604" s="258"/>
      <c r="AA604" s="258"/>
      <c r="AB604" s="258"/>
      <c r="AC604" s="258"/>
      <c r="AD604" s="258"/>
      <c r="AE604" s="258"/>
      <c r="AF604" s="258"/>
      <c r="AG604" s="258"/>
      <c r="AH604" s="258"/>
      <c r="AI604" s="258"/>
      <c r="AJ604" s="258"/>
      <c r="AK604" s="258"/>
      <c r="AL604" s="258"/>
      <c r="AM604" s="258"/>
      <c r="AN604" s="258"/>
      <c r="AO604" s="258"/>
      <c r="AP604" s="258"/>
      <c r="AQ604" s="258"/>
      <c r="AR604" s="258"/>
      <c r="AS604" s="258"/>
      <c r="AT604" s="258"/>
      <c r="AU604" s="258"/>
      <c r="AV604" s="258"/>
      <c r="AW604" s="258"/>
      <c r="AX604" s="258"/>
      <c r="AY604" s="258"/>
      <c r="AZ604" s="258"/>
      <c r="BA604" s="258"/>
      <c r="BB604" s="258"/>
      <c r="BC604" s="258"/>
      <c r="BD604" s="258"/>
      <c r="BE604" s="258"/>
      <c r="BF604" s="258"/>
      <c r="BG604" s="258"/>
      <c r="BH604" s="258"/>
      <c r="BI604" s="258"/>
      <c r="BJ604" s="258"/>
      <c r="BK604" s="258"/>
      <c r="BL604" s="258"/>
      <c r="BM604" s="258"/>
      <c r="BN604" s="258"/>
      <c r="BO604" s="258"/>
      <c r="BP604" s="258"/>
      <c r="BQ604" s="258"/>
      <c r="BR604" s="258"/>
      <c r="BS604" s="258"/>
      <c r="BT604" s="258"/>
      <c r="BU604" s="258"/>
      <c r="BV604" s="258"/>
      <c r="BW604" s="258"/>
      <c r="BX604" s="258"/>
      <c r="BY604" s="258"/>
    </row>
    <row r="605" spans="1:77" s="257" customFormat="1" ht="13.8" x14ac:dyDescent="0.25">
      <c r="A605" s="192" t="s">
        <v>6910</v>
      </c>
      <c r="B605" s="194" t="s">
        <v>6759</v>
      </c>
      <c r="C605" s="252">
        <v>35179150031</v>
      </c>
      <c r="D605" s="254"/>
      <c r="E605" s="253" t="s">
        <v>6663</v>
      </c>
      <c r="F605" s="254"/>
      <c r="G605" s="254"/>
      <c r="H605" s="255">
        <v>2</v>
      </c>
      <c r="I605" s="509"/>
      <c r="J605" s="519" t="s">
        <v>6664</v>
      </c>
      <c r="K605" s="256">
        <v>1</v>
      </c>
      <c r="L605" s="231">
        <v>10</v>
      </c>
      <c r="M605" s="255" t="s">
        <v>11</v>
      </c>
      <c r="N605" s="229"/>
      <c r="O605" s="230">
        <f>Tabelle4424354[[#This Row],[FOPPE Art.-Nr. ]]</f>
        <v>35179150031</v>
      </c>
      <c r="T605" s="258"/>
      <c r="U605" s="258"/>
      <c r="V605" s="258"/>
      <c r="W605" s="258"/>
      <c r="X605" s="258"/>
      <c r="Y605" s="258"/>
      <c r="Z605" s="258"/>
      <c r="AA605" s="258"/>
      <c r="AB605" s="258"/>
      <c r="AC605" s="258"/>
      <c r="AD605" s="258"/>
      <c r="AE605" s="258"/>
      <c r="AF605" s="258"/>
      <c r="AG605" s="258"/>
      <c r="AH605" s="258"/>
      <c r="AI605" s="258"/>
      <c r="AJ605" s="258"/>
      <c r="AK605" s="258"/>
      <c r="AL605" s="258"/>
      <c r="AM605" s="258"/>
      <c r="AN605" s="258"/>
      <c r="AO605" s="258"/>
      <c r="AP605" s="258"/>
      <c r="AQ605" s="258"/>
      <c r="AR605" s="258"/>
      <c r="AS605" s="258"/>
      <c r="AT605" s="258"/>
      <c r="AU605" s="258"/>
      <c r="AV605" s="258"/>
      <c r="AW605" s="258"/>
      <c r="AX605" s="258"/>
      <c r="AY605" s="258"/>
      <c r="AZ605" s="258"/>
      <c r="BA605" s="258"/>
      <c r="BB605" s="258"/>
      <c r="BC605" s="258"/>
      <c r="BD605" s="258"/>
      <c r="BE605" s="258"/>
      <c r="BF605" s="258"/>
      <c r="BG605" s="258"/>
      <c r="BH605" s="258"/>
      <c r="BI605" s="258"/>
      <c r="BJ605" s="258"/>
      <c r="BK605" s="258"/>
      <c r="BL605" s="258"/>
      <c r="BM605" s="258"/>
      <c r="BN605" s="258"/>
      <c r="BO605" s="258"/>
      <c r="BP605" s="258"/>
      <c r="BQ605" s="258"/>
      <c r="BR605" s="258"/>
      <c r="BS605" s="258"/>
      <c r="BT605" s="258"/>
      <c r="BU605" s="258"/>
      <c r="BV605" s="258"/>
      <c r="BW605" s="258"/>
      <c r="BX605" s="258"/>
      <c r="BY605" s="258"/>
    </row>
    <row r="606" spans="1:77" s="257" customFormat="1" ht="13.8" x14ac:dyDescent="0.25">
      <c r="A606" s="192" t="s">
        <v>6910</v>
      </c>
      <c r="B606" s="194" t="s">
        <v>6760</v>
      </c>
      <c r="C606" s="252">
        <v>35179150032</v>
      </c>
      <c r="D606" s="254"/>
      <c r="E606" s="253" t="s">
        <v>6665</v>
      </c>
      <c r="F606" s="254"/>
      <c r="G606" s="254"/>
      <c r="H606" s="255">
        <v>1</v>
      </c>
      <c r="I606" s="509"/>
      <c r="J606" s="519" t="s">
        <v>6666</v>
      </c>
      <c r="K606" s="256">
        <v>1</v>
      </c>
      <c r="L606" s="231">
        <v>10</v>
      </c>
      <c r="M606" s="255" t="s">
        <v>11</v>
      </c>
      <c r="N606" s="229"/>
      <c r="O606" s="230">
        <f>Tabelle4424354[[#This Row],[FOPPE Art.-Nr. ]]</f>
        <v>35179150032</v>
      </c>
      <c r="T606" s="258"/>
      <c r="U606" s="258"/>
      <c r="V606" s="258"/>
      <c r="W606" s="258"/>
      <c r="X606" s="258"/>
      <c r="Y606" s="258"/>
      <c r="Z606" s="258"/>
      <c r="AA606" s="258"/>
      <c r="AB606" s="258"/>
      <c r="AC606" s="258"/>
      <c r="AD606" s="258"/>
      <c r="AE606" s="258"/>
      <c r="AF606" s="258"/>
      <c r="AG606" s="258"/>
      <c r="AH606" s="258"/>
      <c r="AI606" s="258"/>
      <c r="AJ606" s="258"/>
      <c r="AK606" s="258"/>
      <c r="AL606" s="258"/>
      <c r="AM606" s="258"/>
      <c r="AN606" s="258"/>
      <c r="AO606" s="258"/>
      <c r="AP606" s="258"/>
      <c r="AQ606" s="258"/>
      <c r="AR606" s="258"/>
      <c r="AS606" s="258"/>
      <c r="AT606" s="258"/>
      <c r="AU606" s="258"/>
      <c r="AV606" s="258"/>
      <c r="AW606" s="258"/>
      <c r="AX606" s="258"/>
      <c r="AY606" s="258"/>
      <c r="AZ606" s="258"/>
      <c r="BA606" s="258"/>
      <c r="BB606" s="258"/>
      <c r="BC606" s="258"/>
      <c r="BD606" s="258"/>
      <c r="BE606" s="258"/>
      <c r="BF606" s="258"/>
      <c r="BG606" s="258"/>
      <c r="BH606" s="258"/>
      <c r="BI606" s="258"/>
      <c r="BJ606" s="258"/>
      <c r="BK606" s="258"/>
      <c r="BL606" s="258"/>
      <c r="BM606" s="258"/>
      <c r="BN606" s="258"/>
      <c r="BO606" s="258"/>
      <c r="BP606" s="258"/>
      <c r="BQ606" s="258"/>
      <c r="BR606" s="258"/>
      <c r="BS606" s="258"/>
      <c r="BT606" s="258"/>
      <c r="BU606" s="258"/>
      <c r="BV606" s="258"/>
      <c r="BW606" s="258"/>
      <c r="BX606" s="258"/>
      <c r="BY606" s="258"/>
    </row>
    <row r="607" spans="1:77" s="257" customFormat="1" ht="13.8" x14ac:dyDescent="0.25">
      <c r="A607" s="192" t="s">
        <v>6910</v>
      </c>
      <c r="B607" s="194" t="s">
        <v>6759</v>
      </c>
      <c r="C607" s="252">
        <v>35179160031</v>
      </c>
      <c r="D607" s="254"/>
      <c r="E607" s="253" t="s">
        <v>6691</v>
      </c>
      <c r="F607" s="254"/>
      <c r="G607" s="254"/>
      <c r="H607" s="255">
        <v>2</v>
      </c>
      <c r="I607" s="509"/>
      <c r="J607" s="519" t="s">
        <v>6692</v>
      </c>
      <c r="K607" s="256">
        <v>1</v>
      </c>
      <c r="L607" s="231">
        <v>10</v>
      </c>
      <c r="M607" s="255" t="s">
        <v>11</v>
      </c>
      <c r="N607" s="229"/>
      <c r="O607" s="230">
        <f>Tabelle4424354[[#This Row],[FOPPE Art.-Nr. ]]</f>
        <v>35179160031</v>
      </c>
      <c r="T607" s="258"/>
      <c r="U607" s="258"/>
      <c r="V607" s="258"/>
      <c r="W607" s="258"/>
      <c r="X607" s="258"/>
      <c r="Y607" s="258"/>
      <c r="Z607" s="258"/>
      <c r="AA607" s="258"/>
      <c r="AB607" s="258"/>
      <c r="AC607" s="258"/>
      <c r="AD607" s="258"/>
      <c r="AE607" s="258"/>
      <c r="AF607" s="258"/>
      <c r="AG607" s="258"/>
      <c r="AH607" s="258"/>
      <c r="AI607" s="258"/>
      <c r="AJ607" s="258"/>
      <c r="AK607" s="258"/>
      <c r="AL607" s="258"/>
      <c r="AM607" s="258"/>
      <c r="AN607" s="258"/>
      <c r="AO607" s="258"/>
      <c r="AP607" s="258"/>
      <c r="AQ607" s="258"/>
      <c r="AR607" s="258"/>
      <c r="AS607" s="258"/>
      <c r="AT607" s="258"/>
      <c r="AU607" s="258"/>
      <c r="AV607" s="258"/>
      <c r="AW607" s="258"/>
      <c r="AX607" s="258"/>
      <c r="AY607" s="258"/>
      <c r="AZ607" s="258"/>
      <c r="BA607" s="258"/>
      <c r="BB607" s="258"/>
      <c r="BC607" s="258"/>
      <c r="BD607" s="258"/>
      <c r="BE607" s="258"/>
      <c r="BF607" s="258"/>
      <c r="BG607" s="258"/>
      <c r="BH607" s="258"/>
      <c r="BI607" s="258"/>
      <c r="BJ607" s="258"/>
      <c r="BK607" s="258"/>
      <c r="BL607" s="258"/>
      <c r="BM607" s="258"/>
      <c r="BN607" s="258"/>
      <c r="BO607" s="258"/>
      <c r="BP607" s="258"/>
      <c r="BQ607" s="258"/>
      <c r="BR607" s="258"/>
      <c r="BS607" s="258"/>
      <c r="BT607" s="258"/>
      <c r="BU607" s="258"/>
      <c r="BV607" s="258"/>
      <c r="BW607" s="258"/>
      <c r="BX607" s="258"/>
      <c r="BY607" s="258"/>
    </row>
    <row r="608" spans="1:77" s="257" customFormat="1" ht="13.8" x14ac:dyDescent="0.25">
      <c r="A608" s="192" t="s">
        <v>6910</v>
      </c>
      <c r="B608" s="194" t="s">
        <v>6760</v>
      </c>
      <c r="C608" s="252">
        <v>35179160032</v>
      </c>
      <c r="D608" s="254"/>
      <c r="E608" s="253" t="s">
        <v>6693</v>
      </c>
      <c r="F608" s="254"/>
      <c r="G608" s="254"/>
      <c r="H608" s="255">
        <v>1</v>
      </c>
      <c r="I608" s="509"/>
      <c r="J608" s="519" t="s">
        <v>6694</v>
      </c>
      <c r="K608" s="256">
        <v>1</v>
      </c>
      <c r="L608" s="231">
        <v>10</v>
      </c>
      <c r="M608" s="255" t="s">
        <v>11</v>
      </c>
      <c r="N608" s="229"/>
      <c r="O608" s="230">
        <f>Tabelle4424354[[#This Row],[FOPPE Art.-Nr. ]]</f>
        <v>35179160032</v>
      </c>
      <c r="T608" s="258"/>
      <c r="U608" s="258"/>
      <c r="V608" s="258"/>
      <c r="W608" s="258"/>
      <c r="X608" s="258"/>
      <c r="Y608" s="258"/>
      <c r="Z608" s="258"/>
      <c r="AA608" s="258"/>
      <c r="AB608" s="258"/>
      <c r="AC608" s="258"/>
      <c r="AD608" s="258"/>
      <c r="AE608" s="258"/>
      <c r="AF608" s="258"/>
      <c r="AG608" s="258"/>
      <c r="AH608" s="258"/>
      <c r="AI608" s="258"/>
      <c r="AJ608" s="258"/>
      <c r="AK608" s="258"/>
      <c r="AL608" s="258"/>
      <c r="AM608" s="258"/>
      <c r="AN608" s="258"/>
      <c r="AO608" s="258"/>
      <c r="AP608" s="258"/>
      <c r="AQ608" s="258"/>
      <c r="AR608" s="258"/>
      <c r="AS608" s="258"/>
      <c r="AT608" s="258"/>
      <c r="AU608" s="258"/>
      <c r="AV608" s="258"/>
      <c r="AW608" s="258"/>
      <c r="AX608" s="258"/>
      <c r="AY608" s="258"/>
      <c r="AZ608" s="258"/>
      <c r="BA608" s="258"/>
      <c r="BB608" s="258"/>
      <c r="BC608" s="258"/>
      <c r="BD608" s="258"/>
      <c r="BE608" s="258"/>
      <c r="BF608" s="258"/>
      <c r="BG608" s="258"/>
      <c r="BH608" s="258"/>
      <c r="BI608" s="258"/>
      <c r="BJ608" s="258"/>
      <c r="BK608" s="258"/>
      <c r="BL608" s="258"/>
      <c r="BM608" s="258"/>
      <c r="BN608" s="258"/>
      <c r="BO608" s="258"/>
      <c r="BP608" s="258"/>
      <c r="BQ608" s="258"/>
      <c r="BR608" s="258"/>
      <c r="BS608" s="258"/>
      <c r="BT608" s="258"/>
      <c r="BU608" s="258"/>
      <c r="BV608" s="258"/>
      <c r="BW608" s="258"/>
      <c r="BX608" s="258"/>
      <c r="BY608" s="258"/>
    </row>
    <row r="609" spans="1:77" s="257" customFormat="1" ht="13.8" x14ac:dyDescent="0.25">
      <c r="A609" s="192" t="s">
        <v>6910</v>
      </c>
      <c r="B609" s="194" t="s">
        <v>6760</v>
      </c>
      <c r="C609" s="252">
        <v>35179180032</v>
      </c>
      <c r="D609" s="254"/>
      <c r="E609" s="253" t="s">
        <v>6713</v>
      </c>
      <c r="F609" s="254"/>
      <c r="G609" s="254"/>
      <c r="H609" s="255">
        <v>10</v>
      </c>
      <c r="I609" s="509"/>
      <c r="J609" s="519" t="s">
        <v>6714</v>
      </c>
      <c r="K609" s="256">
        <v>1</v>
      </c>
      <c r="L609" s="231">
        <v>10</v>
      </c>
      <c r="M609" s="255" t="s">
        <v>11</v>
      </c>
      <c r="N609" s="229"/>
      <c r="O609" s="230">
        <f>Tabelle4424354[[#This Row],[FOPPE Art.-Nr. ]]</f>
        <v>35179180032</v>
      </c>
      <c r="T609" s="258"/>
      <c r="U609" s="258"/>
      <c r="V609" s="258"/>
      <c r="W609" s="258"/>
      <c r="X609" s="258"/>
      <c r="Y609" s="258"/>
      <c r="Z609" s="258"/>
      <c r="AA609" s="258"/>
      <c r="AB609" s="258"/>
      <c r="AC609" s="258"/>
      <c r="AD609" s="258"/>
      <c r="AE609" s="258"/>
      <c r="AF609" s="258"/>
      <c r="AG609" s="258"/>
      <c r="AH609" s="258"/>
      <c r="AI609" s="258"/>
      <c r="AJ609" s="258"/>
      <c r="AK609" s="258"/>
      <c r="AL609" s="258"/>
      <c r="AM609" s="258"/>
      <c r="AN609" s="258"/>
      <c r="AO609" s="258"/>
      <c r="AP609" s="258"/>
      <c r="AQ609" s="258"/>
      <c r="AR609" s="258"/>
      <c r="AS609" s="258"/>
      <c r="AT609" s="258"/>
      <c r="AU609" s="258"/>
      <c r="AV609" s="258"/>
      <c r="AW609" s="258"/>
      <c r="AX609" s="258"/>
      <c r="AY609" s="258"/>
      <c r="AZ609" s="258"/>
      <c r="BA609" s="258"/>
      <c r="BB609" s="258"/>
      <c r="BC609" s="258"/>
      <c r="BD609" s="258"/>
      <c r="BE609" s="258"/>
      <c r="BF609" s="258"/>
      <c r="BG609" s="258"/>
      <c r="BH609" s="258"/>
      <c r="BI609" s="258"/>
      <c r="BJ609" s="258"/>
      <c r="BK609" s="258"/>
      <c r="BL609" s="258"/>
      <c r="BM609" s="258"/>
      <c r="BN609" s="258"/>
      <c r="BO609" s="258"/>
      <c r="BP609" s="258"/>
      <c r="BQ609" s="258"/>
      <c r="BR609" s="258"/>
      <c r="BS609" s="258"/>
      <c r="BT609" s="258"/>
      <c r="BU609" s="258"/>
      <c r="BV609" s="258"/>
      <c r="BW609" s="258"/>
      <c r="BX609" s="258"/>
      <c r="BY609" s="258"/>
    </row>
    <row r="610" spans="1:77" s="257" customFormat="1" ht="13.8" x14ac:dyDescent="0.25">
      <c r="A610" s="192" t="s">
        <v>6910</v>
      </c>
      <c r="B610" s="194" t="s">
        <v>6760</v>
      </c>
      <c r="C610" s="252">
        <v>35179183432</v>
      </c>
      <c r="D610" s="254"/>
      <c r="E610" s="253" t="s">
        <v>6717</v>
      </c>
      <c r="F610" s="254"/>
      <c r="G610" s="254"/>
      <c r="H610" s="255">
        <v>1</v>
      </c>
      <c r="I610" s="509"/>
      <c r="J610" s="519" t="s">
        <v>6718</v>
      </c>
      <c r="K610" s="256">
        <v>1</v>
      </c>
      <c r="L610" s="231">
        <v>10</v>
      </c>
      <c r="M610" s="255" t="s">
        <v>11</v>
      </c>
      <c r="N610" s="229"/>
      <c r="O610" s="230">
        <f>Tabelle4424354[[#This Row],[FOPPE Art.-Nr. ]]</f>
        <v>35179183432</v>
      </c>
      <c r="T610" s="258"/>
      <c r="U610" s="258"/>
      <c r="V610" s="258"/>
      <c r="W610" s="258"/>
      <c r="X610" s="258"/>
      <c r="Y610" s="258"/>
      <c r="Z610" s="258"/>
      <c r="AA610" s="258"/>
      <c r="AB610" s="258"/>
      <c r="AC610" s="258"/>
      <c r="AD610" s="258"/>
      <c r="AE610" s="258"/>
      <c r="AF610" s="258"/>
      <c r="AG610" s="258"/>
      <c r="AH610" s="258"/>
      <c r="AI610" s="258"/>
      <c r="AJ610" s="258"/>
      <c r="AK610" s="258"/>
      <c r="AL610" s="258"/>
      <c r="AM610" s="258"/>
      <c r="AN610" s="258"/>
      <c r="AO610" s="258"/>
      <c r="AP610" s="258"/>
      <c r="AQ610" s="258"/>
      <c r="AR610" s="258"/>
      <c r="AS610" s="258"/>
      <c r="AT610" s="258"/>
      <c r="AU610" s="258"/>
      <c r="AV610" s="258"/>
      <c r="AW610" s="258"/>
      <c r="AX610" s="258"/>
      <c r="AY610" s="258"/>
      <c r="AZ610" s="258"/>
      <c r="BA610" s="258"/>
      <c r="BB610" s="258"/>
      <c r="BC610" s="258"/>
      <c r="BD610" s="258"/>
      <c r="BE610" s="258"/>
      <c r="BF610" s="258"/>
      <c r="BG610" s="258"/>
      <c r="BH610" s="258"/>
      <c r="BI610" s="258"/>
      <c r="BJ610" s="258"/>
      <c r="BK610" s="258"/>
      <c r="BL610" s="258"/>
      <c r="BM610" s="258"/>
      <c r="BN610" s="258"/>
      <c r="BO610" s="258"/>
      <c r="BP610" s="258"/>
      <c r="BQ610" s="258"/>
      <c r="BR610" s="258"/>
      <c r="BS610" s="258"/>
      <c r="BT610" s="258"/>
      <c r="BU610" s="258"/>
      <c r="BV610" s="258"/>
      <c r="BW610" s="258"/>
      <c r="BX610" s="258"/>
      <c r="BY610" s="258"/>
    </row>
    <row r="611" spans="1:77" s="257" customFormat="1" ht="13.8" x14ac:dyDescent="0.25">
      <c r="A611" s="192" t="s">
        <v>6910</v>
      </c>
      <c r="B611" s="194" t="s">
        <v>6759</v>
      </c>
      <c r="C611" s="252">
        <v>35179184031</v>
      </c>
      <c r="D611" s="254"/>
      <c r="E611" s="253" t="s">
        <v>6719</v>
      </c>
      <c r="F611" s="254"/>
      <c r="G611" s="254"/>
      <c r="H611" s="255">
        <v>1</v>
      </c>
      <c r="I611" s="509"/>
      <c r="J611" s="519" t="s">
        <v>6720</v>
      </c>
      <c r="K611" s="256">
        <v>1</v>
      </c>
      <c r="L611" s="231">
        <v>10</v>
      </c>
      <c r="M611" s="255" t="s">
        <v>11</v>
      </c>
      <c r="N611" s="229"/>
      <c r="O611" s="230">
        <f>Tabelle4424354[[#This Row],[FOPPE Art.-Nr. ]]</f>
        <v>35179184031</v>
      </c>
      <c r="T611" s="258"/>
      <c r="U611" s="258"/>
      <c r="V611" s="258"/>
      <c r="W611" s="258"/>
      <c r="X611" s="258"/>
      <c r="Y611" s="258"/>
      <c r="Z611" s="258"/>
      <c r="AA611" s="258"/>
      <c r="AB611" s="258"/>
      <c r="AC611" s="258"/>
      <c r="AD611" s="258"/>
      <c r="AE611" s="258"/>
      <c r="AF611" s="258"/>
      <c r="AG611" s="258"/>
      <c r="AH611" s="258"/>
      <c r="AI611" s="258"/>
      <c r="AJ611" s="258"/>
      <c r="AK611" s="258"/>
      <c r="AL611" s="258"/>
      <c r="AM611" s="258"/>
      <c r="AN611" s="258"/>
      <c r="AO611" s="258"/>
      <c r="AP611" s="258"/>
      <c r="AQ611" s="258"/>
      <c r="AR611" s="258"/>
      <c r="AS611" s="258"/>
      <c r="AT611" s="258"/>
      <c r="AU611" s="258"/>
      <c r="AV611" s="258"/>
      <c r="AW611" s="258"/>
      <c r="AX611" s="258"/>
      <c r="AY611" s="258"/>
      <c r="AZ611" s="258"/>
      <c r="BA611" s="258"/>
      <c r="BB611" s="258"/>
      <c r="BC611" s="258"/>
      <c r="BD611" s="258"/>
      <c r="BE611" s="258"/>
      <c r="BF611" s="258"/>
      <c r="BG611" s="258"/>
      <c r="BH611" s="258"/>
      <c r="BI611" s="258"/>
      <c r="BJ611" s="258"/>
      <c r="BK611" s="258"/>
      <c r="BL611" s="258"/>
      <c r="BM611" s="258"/>
      <c r="BN611" s="258"/>
      <c r="BO611" s="258"/>
      <c r="BP611" s="258"/>
      <c r="BQ611" s="258"/>
      <c r="BR611" s="258"/>
      <c r="BS611" s="258"/>
      <c r="BT611" s="258"/>
      <c r="BU611" s="258"/>
      <c r="BV611" s="258"/>
      <c r="BW611" s="258"/>
      <c r="BX611" s="258"/>
      <c r="BY611" s="258"/>
    </row>
    <row r="612" spans="1:77" s="257" customFormat="1" ht="13.8" x14ac:dyDescent="0.25">
      <c r="A612" s="192" t="s">
        <v>6915</v>
      </c>
      <c r="B612" s="194" t="s">
        <v>6763</v>
      </c>
      <c r="C612" s="252">
        <v>351792525</v>
      </c>
      <c r="D612" s="254"/>
      <c r="E612" s="253" t="s">
        <v>3125</v>
      </c>
      <c r="F612" s="254"/>
      <c r="G612" s="254"/>
      <c r="H612" s="255">
        <v>3.24</v>
      </c>
      <c r="I612" s="509"/>
      <c r="J612" s="519" t="s">
        <v>3126</v>
      </c>
      <c r="K612" s="256">
        <v>1</v>
      </c>
      <c r="L612" s="231"/>
      <c r="M612" s="255" t="s">
        <v>11</v>
      </c>
      <c r="N612" s="229"/>
      <c r="O612" s="230">
        <f>Tabelle4424354[[#This Row],[FOPPE Art.-Nr. ]]</f>
        <v>351792525</v>
      </c>
      <c r="T612" s="258"/>
      <c r="U612" s="258"/>
      <c r="V612" s="258"/>
      <c r="W612" s="258"/>
      <c r="X612" s="258"/>
      <c r="Y612" s="258"/>
      <c r="Z612" s="258"/>
      <c r="AA612" s="258"/>
      <c r="AB612" s="258"/>
      <c r="AC612" s="258"/>
      <c r="AD612" s="258"/>
      <c r="AE612" s="258"/>
      <c r="AF612" s="258"/>
      <c r="AG612" s="258"/>
      <c r="AH612" s="258"/>
      <c r="AI612" s="258"/>
      <c r="AJ612" s="258"/>
      <c r="AK612" s="258"/>
      <c r="AL612" s="258"/>
      <c r="AM612" s="258"/>
      <c r="AN612" s="258"/>
      <c r="AO612" s="258"/>
      <c r="AP612" s="258"/>
      <c r="AQ612" s="258"/>
      <c r="AR612" s="258"/>
      <c r="AS612" s="258"/>
      <c r="AT612" s="258"/>
      <c r="AU612" s="258"/>
      <c r="AV612" s="258"/>
      <c r="AW612" s="258"/>
      <c r="AX612" s="258"/>
      <c r="AY612" s="258"/>
      <c r="AZ612" s="258"/>
      <c r="BA612" s="258"/>
      <c r="BB612" s="258"/>
      <c r="BC612" s="258"/>
      <c r="BD612" s="258"/>
      <c r="BE612" s="258"/>
      <c r="BF612" s="258"/>
      <c r="BG612" s="258"/>
      <c r="BH612" s="258"/>
      <c r="BI612" s="258"/>
      <c r="BJ612" s="258"/>
      <c r="BK612" s="258"/>
      <c r="BL612" s="258"/>
      <c r="BM612" s="258"/>
      <c r="BN612" s="258"/>
      <c r="BO612" s="258"/>
      <c r="BP612" s="258"/>
      <c r="BQ612" s="258"/>
      <c r="BR612" s="258"/>
      <c r="BS612" s="258"/>
      <c r="BT612" s="258"/>
      <c r="BU612" s="258"/>
      <c r="BV612" s="258"/>
      <c r="BW612" s="258"/>
      <c r="BX612" s="258"/>
      <c r="BY612" s="258"/>
    </row>
    <row r="613" spans="1:77" s="257" customFormat="1" ht="13.8" x14ac:dyDescent="0.25">
      <c r="A613" s="192" t="s">
        <v>6915</v>
      </c>
      <c r="B613" s="194" t="s">
        <v>6764</v>
      </c>
      <c r="C613" s="252">
        <v>3517925251</v>
      </c>
      <c r="D613" s="254"/>
      <c r="E613" s="253" t="s">
        <v>3143</v>
      </c>
      <c r="F613" s="254"/>
      <c r="G613" s="254"/>
      <c r="H613" s="255">
        <v>1.62</v>
      </c>
      <c r="I613" s="509"/>
      <c r="J613" s="519" t="s">
        <v>3144</v>
      </c>
      <c r="K613" s="256">
        <v>1</v>
      </c>
      <c r="L613" s="231"/>
      <c r="M613" s="255" t="s">
        <v>11</v>
      </c>
      <c r="N613" s="229"/>
      <c r="O613" s="230">
        <f>Tabelle4424354[[#This Row],[FOPPE Art.-Nr. ]]</f>
        <v>3517925251</v>
      </c>
      <c r="T613" s="258"/>
      <c r="U613" s="258"/>
      <c r="V613" s="258"/>
      <c r="W613" s="258"/>
      <c r="X613" s="258"/>
      <c r="Y613" s="258"/>
      <c r="Z613" s="258"/>
      <c r="AA613" s="258"/>
      <c r="AB613" s="258"/>
      <c r="AC613" s="258"/>
      <c r="AD613" s="258"/>
      <c r="AE613" s="258"/>
      <c r="AF613" s="258"/>
      <c r="AG613" s="258"/>
      <c r="AH613" s="258"/>
      <c r="AI613" s="258"/>
      <c r="AJ613" s="258"/>
      <c r="AK613" s="258"/>
      <c r="AL613" s="258"/>
      <c r="AM613" s="258"/>
      <c r="AN613" s="258"/>
      <c r="AO613" s="258"/>
      <c r="AP613" s="258"/>
      <c r="AQ613" s="258"/>
      <c r="AR613" s="258"/>
      <c r="AS613" s="258"/>
      <c r="AT613" s="258"/>
      <c r="AU613" s="258"/>
      <c r="AV613" s="258"/>
      <c r="AW613" s="258"/>
      <c r="AX613" s="258"/>
      <c r="AY613" s="258"/>
      <c r="AZ613" s="258"/>
      <c r="BA613" s="258"/>
      <c r="BB613" s="258"/>
      <c r="BC613" s="258"/>
      <c r="BD613" s="258"/>
      <c r="BE613" s="258"/>
      <c r="BF613" s="258"/>
      <c r="BG613" s="258"/>
      <c r="BH613" s="258"/>
      <c r="BI613" s="258"/>
      <c r="BJ613" s="258"/>
      <c r="BK613" s="258"/>
      <c r="BL613" s="258"/>
      <c r="BM613" s="258"/>
      <c r="BN613" s="258"/>
      <c r="BO613" s="258"/>
      <c r="BP613" s="258"/>
      <c r="BQ613" s="258"/>
      <c r="BR613" s="258"/>
      <c r="BS613" s="258"/>
      <c r="BT613" s="258"/>
      <c r="BU613" s="258"/>
      <c r="BV613" s="258"/>
      <c r="BW613" s="258"/>
      <c r="BX613" s="258"/>
      <c r="BY613" s="258"/>
    </row>
    <row r="614" spans="1:77" s="257" customFormat="1" ht="13.8" x14ac:dyDescent="0.25">
      <c r="A614" s="192" t="s">
        <v>6915</v>
      </c>
      <c r="B614" s="194" t="s">
        <v>6759</v>
      </c>
      <c r="C614" s="252">
        <v>35179100641</v>
      </c>
      <c r="D614" s="254"/>
      <c r="E614" s="253" t="s">
        <v>3175</v>
      </c>
      <c r="F614" s="254"/>
      <c r="G614" s="254"/>
      <c r="H614" s="255">
        <v>10</v>
      </c>
      <c r="I614" s="509"/>
      <c r="J614" s="519" t="s">
        <v>3176</v>
      </c>
      <c r="K614" s="256">
        <v>1</v>
      </c>
      <c r="L614" s="231">
        <v>10</v>
      </c>
      <c r="M614" s="255" t="s">
        <v>11</v>
      </c>
      <c r="N614" s="229"/>
      <c r="O614" s="230">
        <f>Tabelle4424354[[#This Row],[FOPPE Art.-Nr. ]]</f>
        <v>35179100641</v>
      </c>
      <c r="T614" s="258"/>
      <c r="U614" s="258"/>
      <c r="V614" s="258"/>
      <c r="W614" s="258"/>
      <c r="X614" s="258"/>
      <c r="Y614" s="258"/>
      <c r="Z614" s="258"/>
      <c r="AA614" s="258"/>
      <c r="AB614" s="258"/>
      <c r="AC614" s="258"/>
      <c r="AD614" s="258"/>
      <c r="AE614" s="258"/>
      <c r="AF614" s="258"/>
      <c r="AG614" s="258"/>
      <c r="AH614" s="258"/>
      <c r="AI614" s="258"/>
      <c r="AJ614" s="258"/>
      <c r="AK614" s="258"/>
      <c r="AL614" s="258"/>
      <c r="AM614" s="258"/>
      <c r="AN614" s="258"/>
      <c r="AO614" s="258"/>
      <c r="AP614" s="258"/>
      <c r="AQ614" s="258"/>
      <c r="AR614" s="258"/>
      <c r="AS614" s="258"/>
      <c r="AT614" s="258"/>
      <c r="AU614" s="258"/>
      <c r="AV614" s="258"/>
      <c r="AW614" s="258"/>
      <c r="AX614" s="258"/>
      <c r="AY614" s="258"/>
      <c r="AZ614" s="258"/>
      <c r="BA614" s="258"/>
      <c r="BB614" s="258"/>
      <c r="BC614" s="258"/>
      <c r="BD614" s="258"/>
      <c r="BE614" s="258"/>
      <c r="BF614" s="258"/>
      <c r="BG614" s="258"/>
      <c r="BH614" s="258"/>
      <c r="BI614" s="258"/>
      <c r="BJ614" s="258"/>
      <c r="BK614" s="258"/>
      <c r="BL614" s="258"/>
      <c r="BM614" s="258"/>
      <c r="BN614" s="258"/>
      <c r="BO614" s="258"/>
      <c r="BP614" s="258"/>
      <c r="BQ614" s="258"/>
      <c r="BR614" s="258"/>
      <c r="BS614" s="258"/>
      <c r="BT614" s="258"/>
      <c r="BU614" s="258"/>
      <c r="BV614" s="258"/>
      <c r="BW614" s="258"/>
      <c r="BX614" s="258"/>
      <c r="BY614" s="258"/>
    </row>
    <row r="615" spans="1:77" s="257" customFormat="1" ht="13.8" x14ac:dyDescent="0.25">
      <c r="A615" s="192" t="s">
        <v>6915</v>
      </c>
      <c r="B615" s="194" t="s">
        <v>6759</v>
      </c>
      <c r="C615" s="252">
        <v>35179100741</v>
      </c>
      <c r="D615" s="254"/>
      <c r="E615" s="253" t="s">
        <v>3189</v>
      </c>
      <c r="F615" s="254"/>
      <c r="G615" s="254"/>
      <c r="H615" s="255">
        <v>10</v>
      </c>
      <c r="I615" s="509"/>
      <c r="J615" s="519" t="s">
        <v>3190</v>
      </c>
      <c r="K615" s="256">
        <v>1</v>
      </c>
      <c r="L615" s="231">
        <v>10</v>
      </c>
      <c r="M615" s="255" t="s">
        <v>11</v>
      </c>
      <c r="N615" s="229"/>
      <c r="O615" s="230">
        <f>Tabelle4424354[[#This Row],[FOPPE Art.-Nr. ]]</f>
        <v>35179100741</v>
      </c>
      <c r="T615" s="258"/>
      <c r="U615" s="258"/>
      <c r="V615" s="258"/>
      <c r="W615" s="258"/>
      <c r="X615" s="258"/>
      <c r="Y615" s="258"/>
      <c r="Z615" s="258"/>
      <c r="AA615" s="258"/>
      <c r="AB615" s="258"/>
      <c r="AC615" s="258"/>
      <c r="AD615" s="258"/>
      <c r="AE615" s="258"/>
      <c r="AF615" s="258"/>
      <c r="AG615" s="258"/>
      <c r="AH615" s="258"/>
      <c r="AI615" s="258"/>
      <c r="AJ615" s="258"/>
      <c r="AK615" s="258"/>
      <c r="AL615" s="258"/>
      <c r="AM615" s="258"/>
      <c r="AN615" s="258"/>
      <c r="AO615" s="258"/>
      <c r="AP615" s="258"/>
      <c r="AQ615" s="258"/>
      <c r="AR615" s="258"/>
      <c r="AS615" s="258"/>
      <c r="AT615" s="258"/>
      <c r="AU615" s="258"/>
      <c r="AV615" s="258"/>
      <c r="AW615" s="258"/>
      <c r="AX615" s="258"/>
      <c r="AY615" s="258"/>
      <c r="AZ615" s="258"/>
      <c r="BA615" s="258"/>
      <c r="BB615" s="258"/>
      <c r="BC615" s="258"/>
      <c r="BD615" s="258"/>
      <c r="BE615" s="258"/>
      <c r="BF615" s="258"/>
      <c r="BG615" s="258"/>
      <c r="BH615" s="258"/>
      <c r="BI615" s="258"/>
      <c r="BJ615" s="258"/>
      <c r="BK615" s="258"/>
      <c r="BL615" s="258"/>
      <c r="BM615" s="258"/>
      <c r="BN615" s="258"/>
      <c r="BO615" s="258"/>
      <c r="BP615" s="258"/>
      <c r="BQ615" s="258"/>
      <c r="BR615" s="258"/>
      <c r="BS615" s="258"/>
      <c r="BT615" s="258"/>
      <c r="BU615" s="258"/>
      <c r="BV615" s="258"/>
      <c r="BW615" s="258"/>
      <c r="BX615" s="258"/>
      <c r="BY615" s="258"/>
    </row>
    <row r="616" spans="1:77" s="257" customFormat="1" ht="13.8" x14ac:dyDescent="0.25">
      <c r="A616" s="192" t="s">
        <v>6915</v>
      </c>
      <c r="B616" s="194" t="s">
        <v>6759</v>
      </c>
      <c r="C616" s="252">
        <v>35179100841</v>
      </c>
      <c r="D616" s="254"/>
      <c r="E616" s="253" t="s">
        <v>3203</v>
      </c>
      <c r="F616" s="254"/>
      <c r="G616" s="254"/>
      <c r="H616" s="255">
        <v>10</v>
      </c>
      <c r="I616" s="509"/>
      <c r="J616" s="519" t="s">
        <v>3204</v>
      </c>
      <c r="K616" s="256">
        <v>1</v>
      </c>
      <c r="L616" s="231">
        <v>10</v>
      </c>
      <c r="M616" s="255" t="s">
        <v>11</v>
      </c>
      <c r="N616" s="229"/>
      <c r="O616" s="230">
        <f>Tabelle4424354[[#This Row],[FOPPE Art.-Nr. ]]</f>
        <v>35179100841</v>
      </c>
      <c r="T616" s="258"/>
      <c r="U616" s="258"/>
      <c r="V616" s="258"/>
      <c r="W616" s="258"/>
      <c r="X616" s="258"/>
      <c r="Y616" s="258"/>
      <c r="Z616" s="258"/>
      <c r="AA616" s="258"/>
      <c r="AB616" s="258"/>
      <c r="AC616" s="258"/>
      <c r="AD616" s="258"/>
      <c r="AE616" s="258"/>
      <c r="AF616" s="258"/>
      <c r="AG616" s="258"/>
      <c r="AH616" s="258"/>
      <c r="AI616" s="258"/>
      <c r="AJ616" s="258"/>
      <c r="AK616" s="258"/>
      <c r="AL616" s="258"/>
      <c r="AM616" s="258"/>
      <c r="AN616" s="258"/>
      <c r="AO616" s="258"/>
      <c r="AP616" s="258"/>
      <c r="AQ616" s="258"/>
      <c r="AR616" s="258"/>
      <c r="AS616" s="258"/>
      <c r="AT616" s="258"/>
      <c r="AU616" s="258"/>
      <c r="AV616" s="258"/>
      <c r="AW616" s="258"/>
      <c r="AX616" s="258"/>
      <c r="AY616" s="258"/>
      <c r="AZ616" s="258"/>
      <c r="BA616" s="258"/>
      <c r="BB616" s="258"/>
      <c r="BC616" s="258"/>
      <c r="BD616" s="258"/>
      <c r="BE616" s="258"/>
      <c r="BF616" s="258"/>
      <c r="BG616" s="258"/>
      <c r="BH616" s="258"/>
      <c r="BI616" s="258"/>
      <c r="BJ616" s="258"/>
      <c r="BK616" s="258"/>
      <c r="BL616" s="258"/>
      <c r="BM616" s="258"/>
      <c r="BN616" s="258"/>
      <c r="BO616" s="258"/>
      <c r="BP616" s="258"/>
      <c r="BQ616" s="258"/>
      <c r="BR616" s="258"/>
      <c r="BS616" s="258"/>
      <c r="BT616" s="258"/>
      <c r="BU616" s="258"/>
      <c r="BV616" s="258"/>
      <c r="BW616" s="258"/>
      <c r="BX616" s="258"/>
      <c r="BY616" s="258"/>
    </row>
    <row r="617" spans="1:77" s="257" customFormat="1" ht="13.8" x14ac:dyDescent="0.25">
      <c r="A617" s="192" t="s">
        <v>6915</v>
      </c>
      <c r="B617" s="194" t="s">
        <v>6759</v>
      </c>
      <c r="C617" s="252">
        <v>35179100941</v>
      </c>
      <c r="D617" s="254"/>
      <c r="E617" s="253" t="s">
        <v>3225</v>
      </c>
      <c r="F617" s="254"/>
      <c r="G617" s="254"/>
      <c r="H617" s="255">
        <v>10</v>
      </c>
      <c r="I617" s="509"/>
      <c r="J617" s="519" t="s">
        <v>3226</v>
      </c>
      <c r="K617" s="256">
        <v>1</v>
      </c>
      <c r="L617" s="231">
        <v>10</v>
      </c>
      <c r="M617" s="255" t="s">
        <v>11</v>
      </c>
      <c r="N617" s="229"/>
      <c r="O617" s="230">
        <f>Tabelle4424354[[#This Row],[FOPPE Art.-Nr. ]]</f>
        <v>35179100941</v>
      </c>
      <c r="T617" s="258"/>
      <c r="U617" s="258"/>
      <c r="V617" s="258"/>
      <c r="W617" s="258"/>
      <c r="X617" s="258"/>
      <c r="Y617" s="258"/>
      <c r="Z617" s="258"/>
      <c r="AA617" s="258"/>
      <c r="AB617" s="258"/>
      <c r="AC617" s="258"/>
      <c r="AD617" s="258"/>
      <c r="AE617" s="258"/>
      <c r="AF617" s="258"/>
      <c r="AG617" s="258"/>
      <c r="AH617" s="258"/>
      <c r="AI617" s="258"/>
      <c r="AJ617" s="258"/>
      <c r="AK617" s="258"/>
      <c r="AL617" s="258"/>
      <c r="AM617" s="258"/>
      <c r="AN617" s="258"/>
      <c r="AO617" s="258"/>
      <c r="AP617" s="258"/>
      <c r="AQ617" s="258"/>
      <c r="AR617" s="258"/>
      <c r="AS617" s="258"/>
      <c r="AT617" s="258"/>
      <c r="AU617" s="258"/>
      <c r="AV617" s="258"/>
      <c r="AW617" s="258"/>
      <c r="AX617" s="258"/>
      <c r="AY617" s="258"/>
      <c r="AZ617" s="258"/>
      <c r="BA617" s="258"/>
      <c r="BB617" s="258"/>
      <c r="BC617" s="258"/>
      <c r="BD617" s="258"/>
      <c r="BE617" s="258"/>
      <c r="BF617" s="258"/>
      <c r="BG617" s="258"/>
      <c r="BH617" s="258"/>
      <c r="BI617" s="258"/>
      <c r="BJ617" s="258"/>
      <c r="BK617" s="258"/>
      <c r="BL617" s="258"/>
      <c r="BM617" s="258"/>
      <c r="BN617" s="258"/>
      <c r="BO617" s="258"/>
      <c r="BP617" s="258"/>
      <c r="BQ617" s="258"/>
      <c r="BR617" s="258"/>
      <c r="BS617" s="258"/>
      <c r="BT617" s="258"/>
      <c r="BU617" s="258"/>
      <c r="BV617" s="258"/>
      <c r="BW617" s="258"/>
      <c r="BX617" s="258"/>
      <c r="BY617" s="258"/>
    </row>
    <row r="618" spans="1:77" s="257" customFormat="1" ht="13.8" x14ac:dyDescent="0.25">
      <c r="A618" s="192" t="s">
        <v>6915</v>
      </c>
      <c r="B618" s="194" t="s">
        <v>6759</v>
      </c>
      <c r="C618" s="252">
        <v>35179101041</v>
      </c>
      <c r="D618" s="254"/>
      <c r="E618" s="253" t="s">
        <v>3243</v>
      </c>
      <c r="F618" s="254"/>
      <c r="G618" s="254"/>
      <c r="H618" s="255">
        <v>10</v>
      </c>
      <c r="I618" s="509"/>
      <c r="J618" s="519" t="s">
        <v>3244</v>
      </c>
      <c r="K618" s="256">
        <v>1</v>
      </c>
      <c r="L618" s="231">
        <v>10</v>
      </c>
      <c r="M618" s="255" t="s">
        <v>11</v>
      </c>
      <c r="N618" s="229"/>
      <c r="O618" s="230">
        <f>Tabelle4424354[[#This Row],[FOPPE Art.-Nr. ]]</f>
        <v>35179101041</v>
      </c>
      <c r="T618" s="258"/>
      <c r="U618" s="258"/>
      <c r="V618" s="258"/>
      <c r="W618" s="258"/>
      <c r="X618" s="258"/>
      <c r="Y618" s="258"/>
      <c r="Z618" s="258"/>
      <c r="AA618" s="258"/>
      <c r="AB618" s="258"/>
      <c r="AC618" s="258"/>
      <c r="AD618" s="258"/>
      <c r="AE618" s="258"/>
      <c r="AF618" s="258"/>
      <c r="AG618" s="258"/>
      <c r="AH618" s="258"/>
      <c r="AI618" s="258"/>
      <c r="AJ618" s="258"/>
      <c r="AK618" s="258"/>
      <c r="AL618" s="258"/>
      <c r="AM618" s="258"/>
      <c r="AN618" s="258"/>
      <c r="AO618" s="258"/>
      <c r="AP618" s="258"/>
      <c r="AQ618" s="258"/>
      <c r="AR618" s="258"/>
      <c r="AS618" s="258"/>
      <c r="AT618" s="258"/>
      <c r="AU618" s="258"/>
      <c r="AV618" s="258"/>
      <c r="AW618" s="258"/>
      <c r="AX618" s="258"/>
      <c r="AY618" s="258"/>
      <c r="AZ618" s="258"/>
      <c r="BA618" s="258"/>
      <c r="BB618" s="258"/>
      <c r="BC618" s="258"/>
      <c r="BD618" s="258"/>
      <c r="BE618" s="258"/>
      <c r="BF618" s="258"/>
      <c r="BG618" s="258"/>
      <c r="BH618" s="258"/>
      <c r="BI618" s="258"/>
      <c r="BJ618" s="258"/>
      <c r="BK618" s="258"/>
      <c r="BL618" s="258"/>
      <c r="BM618" s="258"/>
      <c r="BN618" s="258"/>
      <c r="BO618" s="258"/>
      <c r="BP618" s="258"/>
      <c r="BQ618" s="258"/>
      <c r="BR618" s="258"/>
      <c r="BS618" s="258"/>
      <c r="BT618" s="258"/>
      <c r="BU618" s="258"/>
      <c r="BV618" s="258"/>
      <c r="BW618" s="258"/>
      <c r="BX618" s="258"/>
      <c r="BY618" s="258"/>
    </row>
    <row r="619" spans="1:77" s="257" customFormat="1" ht="13.8" x14ac:dyDescent="0.25">
      <c r="A619" s="192" t="s">
        <v>6915</v>
      </c>
      <c r="B619" s="194" t="s">
        <v>6759</v>
      </c>
      <c r="C619" s="252">
        <v>35179101241</v>
      </c>
      <c r="D619" s="254"/>
      <c r="E619" s="253" t="s">
        <v>3279</v>
      </c>
      <c r="F619" s="254"/>
      <c r="G619" s="254"/>
      <c r="H619" s="255">
        <v>10</v>
      </c>
      <c r="I619" s="509"/>
      <c r="J619" s="519" t="s">
        <v>3280</v>
      </c>
      <c r="K619" s="256">
        <v>1</v>
      </c>
      <c r="L619" s="231">
        <v>10</v>
      </c>
      <c r="M619" s="255" t="s">
        <v>11</v>
      </c>
      <c r="N619" s="229"/>
      <c r="O619" s="230">
        <f>Tabelle4424354[[#This Row],[FOPPE Art.-Nr. ]]</f>
        <v>35179101241</v>
      </c>
      <c r="T619" s="258"/>
      <c r="U619" s="258"/>
      <c r="V619" s="258"/>
      <c r="W619" s="258"/>
      <c r="X619" s="258"/>
      <c r="Y619" s="258"/>
      <c r="Z619" s="258"/>
      <c r="AA619" s="258"/>
      <c r="AB619" s="258"/>
      <c r="AC619" s="258"/>
      <c r="AD619" s="258"/>
      <c r="AE619" s="258"/>
      <c r="AF619" s="258"/>
      <c r="AG619" s="258"/>
      <c r="AH619" s="258"/>
      <c r="AI619" s="258"/>
      <c r="AJ619" s="258"/>
      <c r="AK619" s="258"/>
      <c r="AL619" s="258"/>
      <c r="AM619" s="258"/>
      <c r="AN619" s="258"/>
      <c r="AO619" s="258"/>
      <c r="AP619" s="258"/>
      <c r="AQ619" s="258"/>
      <c r="AR619" s="258"/>
      <c r="AS619" s="258"/>
      <c r="AT619" s="258"/>
      <c r="AU619" s="258"/>
      <c r="AV619" s="258"/>
      <c r="AW619" s="258"/>
      <c r="AX619" s="258"/>
      <c r="AY619" s="258"/>
      <c r="AZ619" s="258"/>
      <c r="BA619" s="258"/>
      <c r="BB619" s="258"/>
      <c r="BC619" s="258"/>
      <c r="BD619" s="258"/>
      <c r="BE619" s="258"/>
      <c r="BF619" s="258"/>
      <c r="BG619" s="258"/>
      <c r="BH619" s="258"/>
      <c r="BI619" s="258"/>
      <c r="BJ619" s="258"/>
      <c r="BK619" s="258"/>
      <c r="BL619" s="258"/>
      <c r="BM619" s="258"/>
      <c r="BN619" s="258"/>
      <c r="BO619" s="258"/>
      <c r="BP619" s="258"/>
      <c r="BQ619" s="258"/>
      <c r="BR619" s="258"/>
      <c r="BS619" s="258"/>
      <c r="BT619" s="258"/>
      <c r="BU619" s="258"/>
      <c r="BV619" s="258"/>
      <c r="BW619" s="258"/>
      <c r="BX619" s="258"/>
      <c r="BY619" s="258"/>
    </row>
    <row r="620" spans="1:77" s="257" customFormat="1" ht="13.8" x14ac:dyDescent="0.25">
      <c r="A620" s="192" t="s">
        <v>6915</v>
      </c>
      <c r="B620" s="194" t="s">
        <v>6760</v>
      </c>
      <c r="C620" s="252">
        <v>35179101242</v>
      </c>
      <c r="D620" s="254"/>
      <c r="E620" s="253" t="s">
        <v>3281</v>
      </c>
      <c r="F620" s="254"/>
      <c r="G620" s="254"/>
      <c r="H620" s="255">
        <v>10</v>
      </c>
      <c r="I620" s="509"/>
      <c r="J620" s="519" t="s">
        <v>3282</v>
      </c>
      <c r="K620" s="256">
        <v>1</v>
      </c>
      <c r="L620" s="231">
        <v>10</v>
      </c>
      <c r="M620" s="255" t="s">
        <v>11</v>
      </c>
      <c r="N620" s="229"/>
      <c r="O620" s="230">
        <f>Tabelle4424354[[#This Row],[FOPPE Art.-Nr. ]]</f>
        <v>35179101242</v>
      </c>
      <c r="T620" s="258"/>
      <c r="U620" s="258"/>
      <c r="V620" s="258"/>
      <c r="W620" s="258"/>
      <c r="X620" s="258"/>
      <c r="Y620" s="258"/>
      <c r="Z620" s="258"/>
      <c r="AA620" s="258"/>
      <c r="AB620" s="258"/>
      <c r="AC620" s="258"/>
      <c r="AD620" s="258"/>
      <c r="AE620" s="258"/>
      <c r="AF620" s="258"/>
      <c r="AG620" s="258"/>
      <c r="AH620" s="258"/>
      <c r="AI620" s="258"/>
      <c r="AJ620" s="258"/>
      <c r="AK620" s="258"/>
      <c r="AL620" s="258"/>
      <c r="AM620" s="258"/>
      <c r="AN620" s="258"/>
      <c r="AO620" s="258"/>
      <c r="AP620" s="258"/>
      <c r="AQ620" s="258"/>
      <c r="AR620" s="258"/>
      <c r="AS620" s="258"/>
      <c r="AT620" s="258"/>
      <c r="AU620" s="258"/>
      <c r="AV620" s="258"/>
      <c r="AW620" s="258"/>
      <c r="AX620" s="258"/>
      <c r="AY620" s="258"/>
      <c r="AZ620" s="258"/>
      <c r="BA620" s="258"/>
      <c r="BB620" s="258"/>
      <c r="BC620" s="258"/>
      <c r="BD620" s="258"/>
      <c r="BE620" s="258"/>
      <c r="BF620" s="258"/>
      <c r="BG620" s="258"/>
      <c r="BH620" s="258"/>
      <c r="BI620" s="258"/>
      <c r="BJ620" s="258"/>
      <c r="BK620" s="258"/>
      <c r="BL620" s="258"/>
      <c r="BM620" s="258"/>
      <c r="BN620" s="258"/>
      <c r="BO620" s="258"/>
      <c r="BP620" s="258"/>
      <c r="BQ620" s="258"/>
      <c r="BR620" s="258"/>
      <c r="BS620" s="258"/>
      <c r="BT620" s="258"/>
      <c r="BU620" s="258"/>
      <c r="BV620" s="258"/>
      <c r="BW620" s="258"/>
      <c r="BX620" s="258"/>
      <c r="BY620" s="258"/>
    </row>
    <row r="621" spans="1:77" s="257" customFormat="1" ht="13.8" x14ac:dyDescent="0.25">
      <c r="A621" s="192" t="s">
        <v>6915</v>
      </c>
      <c r="B621" s="194" t="s">
        <v>6759</v>
      </c>
      <c r="C621" s="252">
        <v>35179101341</v>
      </c>
      <c r="D621" s="254"/>
      <c r="E621" s="253" t="s">
        <v>3303</v>
      </c>
      <c r="F621" s="254"/>
      <c r="G621" s="254"/>
      <c r="H621" s="255">
        <v>10</v>
      </c>
      <c r="I621" s="509"/>
      <c r="J621" s="519" t="s">
        <v>3304</v>
      </c>
      <c r="K621" s="256">
        <v>1</v>
      </c>
      <c r="L621" s="231">
        <v>10</v>
      </c>
      <c r="M621" s="255" t="s">
        <v>11</v>
      </c>
      <c r="N621" s="229"/>
      <c r="O621" s="230">
        <f>Tabelle4424354[[#This Row],[FOPPE Art.-Nr. ]]</f>
        <v>35179101341</v>
      </c>
      <c r="T621" s="258"/>
      <c r="U621" s="258"/>
      <c r="V621" s="258"/>
      <c r="W621" s="258"/>
      <c r="X621" s="258"/>
      <c r="Y621" s="258"/>
      <c r="Z621" s="258"/>
      <c r="AA621" s="258"/>
      <c r="AB621" s="258"/>
      <c r="AC621" s="258"/>
      <c r="AD621" s="258"/>
      <c r="AE621" s="258"/>
      <c r="AF621" s="258"/>
      <c r="AG621" s="258"/>
      <c r="AH621" s="258"/>
      <c r="AI621" s="258"/>
      <c r="AJ621" s="258"/>
      <c r="AK621" s="258"/>
      <c r="AL621" s="258"/>
      <c r="AM621" s="258"/>
      <c r="AN621" s="258"/>
      <c r="AO621" s="258"/>
      <c r="AP621" s="258"/>
      <c r="AQ621" s="258"/>
      <c r="AR621" s="258"/>
      <c r="AS621" s="258"/>
      <c r="AT621" s="258"/>
      <c r="AU621" s="258"/>
      <c r="AV621" s="258"/>
      <c r="AW621" s="258"/>
      <c r="AX621" s="258"/>
      <c r="AY621" s="258"/>
      <c r="AZ621" s="258"/>
      <c r="BA621" s="258"/>
      <c r="BB621" s="258"/>
      <c r="BC621" s="258"/>
      <c r="BD621" s="258"/>
      <c r="BE621" s="258"/>
      <c r="BF621" s="258"/>
      <c r="BG621" s="258"/>
      <c r="BH621" s="258"/>
      <c r="BI621" s="258"/>
      <c r="BJ621" s="258"/>
      <c r="BK621" s="258"/>
      <c r="BL621" s="258"/>
      <c r="BM621" s="258"/>
      <c r="BN621" s="258"/>
      <c r="BO621" s="258"/>
      <c r="BP621" s="258"/>
      <c r="BQ621" s="258"/>
      <c r="BR621" s="258"/>
      <c r="BS621" s="258"/>
      <c r="BT621" s="258"/>
      <c r="BU621" s="258"/>
      <c r="BV621" s="258"/>
      <c r="BW621" s="258"/>
      <c r="BX621" s="258"/>
      <c r="BY621" s="258"/>
    </row>
    <row r="622" spans="1:77" s="257" customFormat="1" ht="13.8" x14ac:dyDescent="0.25">
      <c r="A622" s="192" t="s">
        <v>6915</v>
      </c>
      <c r="B622" s="194" t="s">
        <v>6760</v>
      </c>
      <c r="C622" s="252">
        <v>35179101342</v>
      </c>
      <c r="D622" s="254"/>
      <c r="E622" s="253" t="s">
        <v>3305</v>
      </c>
      <c r="F622" s="254"/>
      <c r="G622" s="254"/>
      <c r="H622" s="255">
        <v>10</v>
      </c>
      <c r="I622" s="509"/>
      <c r="J622" s="519" t="s">
        <v>3306</v>
      </c>
      <c r="K622" s="256">
        <v>1</v>
      </c>
      <c r="L622" s="231">
        <v>10</v>
      </c>
      <c r="M622" s="255" t="s">
        <v>11</v>
      </c>
      <c r="N622" s="229"/>
      <c r="O622" s="230">
        <f>Tabelle4424354[[#This Row],[FOPPE Art.-Nr. ]]</f>
        <v>35179101342</v>
      </c>
      <c r="T622" s="258"/>
      <c r="U622" s="258"/>
      <c r="V622" s="258"/>
      <c r="W622" s="258"/>
      <c r="X622" s="258"/>
      <c r="Y622" s="258"/>
      <c r="Z622" s="258"/>
      <c r="AA622" s="258"/>
      <c r="AB622" s="258"/>
      <c r="AC622" s="258"/>
      <c r="AD622" s="258"/>
      <c r="AE622" s="258"/>
      <c r="AF622" s="258"/>
      <c r="AG622" s="258"/>
      <c r="AH622" s="258"/>
      <c r="AI622" s="258"/>
      <c r="AJ622" s="258"/>
      <c r="AK622" s="258"/>
      <c r="AL622" s="258"/>
      <c r="AM622" s="258"/>
      <c r="AN622" s="258"/>
      <c r="AO622" s="258"/>
      <c r="AP622" s="258"/>
      <c r="AQ622" s="258"/>
      <c r="AR622" s="258"/>
      <c r="AS622" s="258"/>
      <c r="AT622" s="258"/>
      <c r="AU622" s="258"/>
      <c r="AV622" s="258"/>
      <c r="AW622" s="258"/>
      <c r="AX622" s="258"/>
      <c r="AY622" s="258"/>
      <c r="AZ622" s="258"/>
      <c r="BA622" s="258"/>
      <c r="BB622" s="258"/>
      <c r="BC622" s="258"/>
      <c r="BD622" s="258"/>
      <c r="BE622" s="258"/>
      <c r="BF622" s="258"/>
      <c r="BG622" s="258"/>
      <c r="BH622" s="258"/>
      <c r="BI622" s="258"/>
      <c r="BJ622" s="258"/>
      <c r="BK622" s="258"/>
      <c r="BL622" s="258"/>
      <c r="BM622" s="258"/>
      <c r="BN622" s="258"/>
      <c r="BO622" s="258"/>
      <c r="BP622" s="258"/>
      <c r="BQ622" s="258"/>
      <c r="BR622" s="258"/>
      <c r="BS622" s="258"/>
      <c r="BT622" s="258"/>
      <c r="BU622" s="258"/>
      <c r="BV622" s="258"/>
      <c r="BW622" s="258"/>
      <c r="BX622" s="258"/>
      <c r="BY622" s="258"/>
    </row>
    <row r="623" spans="1:77" s="257" customFormat="1" ht="13.8" x14ac:dyDescent="0.25">
      <c r="A623" s="192" t="s">
        <v>6915</v>
      </c>
      <c r="B623" s="194" t="s">
        <v>6759</v>
      </c>
      <c r="C623" s="252">
        <v>35179101441</v>
      </c>
      <c r="D623" s="254"/>
      <c r="E623" s="253" t="s">
        <v>3333</v>
      </c>
      <c r="F623" s="254"/>
      <c r="G623" s="254"/>
      <c r="H623" s="255">
        <v>10</v>
      </c>
      <c r="I623" s="509"/>
      <c r="J623" s="519" t="s">
        <v>3334</v>
      </c>
      <c r="K623" s="256">
        <v>1</v>
      </c>
      <c r="L623" s="231">
        <v>10</v>
      </c>
      <c r="M623" s="255" t="s">
        <v>11</v>
      </c>
      <c r="N623" s="229"/>
      <c r="O623" s="230">
        <f>Tabelle4424354[[#This Row],[FOPPE Art.-Nr. ]]</f>
        <v>35179101441</v>
      </c>
      <c r="T623" s="258"/>
      <c r="U623" s="258"/>
      <c r="V623" s="258"/>
      <c r="W623" s="258"/>
      <c r="X623" s="258"/>
      <c r="Y623" s="258"/>
      <c r="Z623" s="258"/>
      <c r="AA623" s="258"/>
      <c r="AB623" s="258"/>
      <c r="AC623" s="258"/>
      <c r="AD623" s="258"/>
      <c r="AE623" s="258"/>
      <c r="AF623" s="258"/>
      <c r="AG623" s="258"/>
      <c r="AH623" s="258"/>
      <c r="AI623" s="258"/>
      <c r="AJ623" s="258"/>
      <c r="AK623" s="258"/>
      <c r="AL623" s="258"/>
      <c r="AM623" s="258"/>
      <c r="AN623" s="258"/>
      <c r="AO623" s="258"/>
      <c r="AP623" s="258"/>
      <c r="AQ623" s="258"/>
      <c r="AR623" s="258"/>
      <c r="AS623" s="258"/>
      <c r="AT623" s="258"/>
      <c r="AU623" s="258"/>
      <c r="AV623" s="258"/>
      <c r="AW623" s="258"/>
      <c r="AX623" s="258"/>
      <c r="AY623" s="258"/>
      <c r="AZ623" s="258"/>
      <c r="BA623" s="258"/>
      <c r="BB623" s="258"/>
      <c r="BC623" s="258"/>
      <c r="BD623" s="258"/>
      <c r="BE623" s="258"/>
      <c r="BF623" s="258"/>
      <c r="BG623" s="258"/>
      <c r="BH623" s="258"/>
      <c r="BI623" s="258"/>
      <c r="BJ623" s="258"/>
      <c r="BK623" s="258"/>
      <c r="BL623" s="258"/>
      <c r="BM623" s="258"/>
      <c r="BN623" s="258"/>
      <c r="BO623" s="258"/>
      <c r="BP623" s="258"/>
      <c r="BQ623" s="258"/>
      <c r="BR623" s="258"/>
      <c r="BS623" s="258"/>
      <c r="BT623" s="258"/>
      <c r="BU623" s="258"/>
      <c r="BV623" s="258"/>
      <c r="BW623" s="258"/>
      <c r="BX623" s="258"/>
      <c r="BY623" s="258"/>
    </row>
    <row r="624" spans="1:77" s="257" customFormat="1" ht="13.8" x14ac:dyDescent="0.25">
      <c r="A624" s="192" t="s">
        <v>6915</v>
      </c>
      <c r="B624" s="194" t="s">
        <v>6760</v>
      </c>
      <c r="C624" s="252">
        <v>35179101442</v>
      </c>
      <c r="D624" s="254"/>
      <c r="E624" s="253" t="s">
        <v>3335</v>
      </c>
      <c r="F624" s="254"/>
      <c r="G624" s="254"/>
      <c r="H624" s="255">
        <v>10</v>
      </c>
      <c r="I624" s="509"/>
      <c r="J624" s="519" t="s">
        <v>3336</v>
      </c>
      <c r="K624" s="256">
        <v>1</v>
      </c>
      <c r="L624" s="231">
        <v>10</v>
      </c>
      <c r="M624" s="255" t="s">
        <v>11</v>
      </c>
      <c r="N624" s="229"/>
      <c r="O624" s="230">
        <f>Tabelle4424354[[#This Row],[FOPPE Art.-Nr. ]]</f>
        <v>35179101442</v>
      </c>
      <c r="T624" s="258"/>
      <c r="U624" s="258"/>
      <c r="V624" s="258"/>
      <c r="W624" s="258"/>
      <c r="X624" s="258"/>
      <c r="Y624" s="258"/>
      <c r="Z624" s="258"/>
      <c r="AA624" s="258"/>
      <c r="AB624" s="258"/>
      <c r="AC624" s="258"/>
      <c r="AD624" s="258"/>
      <c r="AE624" s="258"/>
      <c r="AF624" s="258"/>
      <c r="AG624" s="258"/>
      <c r="AH624" s="258"/>
      <c r="AI624" s="258"/>
      <c r="AJ624" s="258"/>
      <c r="AK624" s="258"/>
      <c r="AL624" s="258"/>
      <c r="AM624" s="258"/>
      <c r="AN624" s="258"/>
      <c r="AO624" s="258"/>
      <c r="AP624" s="258"/>
      <c r="AQ624" s="258"/>
      <c r="AR624" s="258"/>
      <c r="AS624" s="258"/>
      <c r="AT624" s="258"/>
      <c r="AU624" s="258"/>
      <c r="AV624" s="258"/>
      <c r="AW624" s="258"/>
      <c r="AX624" s="258"/>
      <c r="AY624" s="258"/>
      <c r="AZ624" s="258"/>
      <c r="BA624" s="258"/>
      <c r="BB624" s="258"/>
      <c r="BC624" s="258"/>
      <c r="BD624" s="258"/>
      <c r="BE624" s="258"/>
      <c r="BF624" s="258"/>
      <c r="BG624" s="258"/>
      <c r="BH624" s="258"/>
      <c r="BI624" s="258"/>
      <c r="BJ624" s="258"/>
      <c r="BK624" s="258"/>
      <c r="BL624" s="258"/>
      <c r="BM624" s="258"/>
      <c r="BN624" s="258"/>
      <c r="BO624" s="258"/>
      <c r="BP624" s="258"/>
      <c r="BQ624" s="258"/>
      <c r="BR624" s="258"/>
      <c r="BS624" s="258"/>
      <c r="BT624" s="258"/>
      <c r="BU624" s="258"/>
      <c r="BV624" s="258"/>
      <c r="BW624" s="258"/>
      <c r="BX624" s="258"/>
      <c r="BY624" s="258"/>
    </row>
    <row r="625" spans="1:77" s="257" customFormat="1" ht="13.8" x14ac:dyDescent="0.25">
      <c r="A625" s="192" t="s">
        <v>6915</v>
      </c>
      <c r="B625" s="194" t="s">
        <v>6759</v>
      </c>
      <c r="C625" s="252">
        <v>35179101541</v>
      </c>
      <c r="D625" s="254"/>
      <c r="E625" s="253" t="s">
        <v>3363</v>
      </c>
      <c r="F625" s="254"/>
      <c r="G625" s="254"/>
      <c r="H625" s="255">
        <v>10</v>
      </c>
      <c r="I625" s="509"/>
      <c r="J625" s="519" t="s">
        <v>3364</v>
      </c>
      <c r="K625" s="256">
        <v>1</v>
      </c>
      <c r="L625" s="231">
        <v>10</v>
      </c>
      <c r="M625" s="255" t="s">
        <v>11</v>
      </c>
      <c r="N625" s="229"/>
      <c r="O625" s="230">
        <f>Tabelle4424354[[#This Row],[FOPPE Art.-Nr. ]]</f>
        <v>35179101541</v>
      </c>
      <c r="T625" s="258"/>
      <c r="U625" s="258"/>
      <c r="V625" s="258"/>
      <c r="W625" s="258"/>
      <c r="X625" s="258"/>
      <c r="Y625" s="258"/>
      <c r="Z625" s="258"/>
      <c r="AA625" s="258"/>
      <c r="AB625" s="258"/>
      <c r="AC625" s="258"/>
      <c r="AD625" s="258"/>
      <c r="AE625" s="258"/>
      <c r="AF625" s="258"/>
      <c r="AG625" s="258"/>
      <c r="AH625" s="258"/>
      <c r="AI625" s="258"/>
      <c r="AJ625" s="258"/>
      <c r="AK625" s="258"/>
      <c r="AL625" s="258"/>
      <c r="AM625" s="258"/>
      <c r="AN625" s="258"/>
      <c r="AO625" s="258"/>
      <c r="AP625" s="258"/>
      <c r="AQ625" s="258"/>
      <c r="AR625" s="258"/>
      <c r="AS625" s="258"/>
      <c r="AT625" s="258"/>
      <c r="AU625" s="258"/>
      <c r="AV625" s="258"/>
      <c r="AW625" s="258"/>
      <c r="AX625" s="258"/>
      <c r="AY625" s="258"/>
      <c r="AZ625" s="258"/>
      <c r="BA625" s="258"/>
      <c r="BB625" s="258"/>
      <c r="BC625" s="258"/>
      <c r="BD625" s="258"/>
      <c r="BE625" s="258"/>
      <c r="BF625" s="258"/>
      <c r="BG625" s="258"/>
      <c r="BH625" s="258"/>
      <c r="BI625" s="258"/>
      <c r="BJ625" s="258"/>
      <c r="BK625" s="258"/>
      <c r="BL625" s="258"/>
      <c r="BM625" s="258"/>
      <c r="BN625" s="258"/>
      <c r="BO625" s="258"/>
      <c r="BP625" s="258"/>
      <c r="BQ625" s="258"/>
      <c r="BR625" s="258"/>
      <c r="BS625" s="258"/>
      <c r="BT625" s="258"/>
      <c r="BU625" s="258"/>
      <c r="BV625" s="258"/>
      <c r="BW625" s="258"/>
      <c r="BX625" s="258"/>
      <c r="BY625" s="258"/>
    </row>
    <row r="626" spans="1:77" s="257" customFormat="1" ht="13.8" x14ac:dyDescent="0.25">
      <c r="A626" s="192" t="s">
        <v>6915</v>
      </c>
      <c r="B626" s="194" t="s">
        <v>6760</v>
      </c>
      <c r="C626" s="252">
        <v>35179101542</v>
      </c>
      <c r="D626" s="254"/>
      <c r="E626" s="253" t="s">
        <v>3365</v>
      </c>
      <c r="F626" s="254"/>
      <c r="G626" s="254"/>
      <c r="H626" s="255">
        <v>10</v>
      </c>
      <c r="I626" s="509"/>
      <c r="J626" s="519" t="s">
        <v>3366</v>
      </c>
      <c r="K626" s="256">
        <v>1</v>
      </c>
      <c r="L626" s="231">
        <v>10</v>
      </c>
      <c r="M626" s="255" t="s">
        <v>11</v>
      </c>
      <c r="N626" s="229"/>
      <c r="O626" s="230">
        <f>Tabelle4424354[[#This Row],[FOPPE Art.-Nr. ]]</f>
        <v>35179101542</v>
      </c>
      <c r="T626" s="258"/>
      <c r="U626" s="258"/>
      <c r="V626" s="258"/>
      <c r="W626" s="258"/>
      <c r="X626" s="258"/>
      <c r="Y626" s="258"/>
      <c r="Z626" s="258"/>
      <c r="AA626" s="258"/>
      <c r="AB626" s="258"/>
      <c r="AC626" s="258"/>
      <c r="AD626" s="258"/>
      <c r="AE626" s="258"/>
      <c r="AF626" s="258"/>
      <c r="AG626" s="258"/>
      <c r="AH626" s="258"/>
      <c r="AI626" s="258"/>
      <c r="AJ626" s="258"/>
      <c r="AK626" s="258"/>
      <c r="AL626" s="258"/>
      <c r="AM626" s="258"/>
      <c r="AN626" s="258"/>
      <c r="AO626" s="258"/>
      <c r="AP626" s="258"/>
      <c r="AQ626" s="258"/>
      <c r="AR626" s="258"/>
      <c r="AS626" s="258"/>
      <c r="AT626" s="258"/>
      <c r="AU626" s="258"/>
      <c r="AV626" s="258"/>
      <c r="AW626" s="258"/>
      <c r="AX626" s="258"/>
      <c r="AY626" s="258"/>
      <c r="AZ626" s="258"/>
      <c r="BA626" s="258"/>
      <c r="BB626" s="258"/>
      <c r="BC626" s="258"/>
      <c r="BD626" s="258"/>
      <c r="BE626" s="258"/>
      <c r="BF626" s="258"/>
      <c r="BG626" s="258"/>
      <c r="BH626" s="258"/>
      <c r="BI626" s="258"/>
      <c r="BJ626" s="258"/>
      <c r="BK626" s="258"/>
      <c r="BL626" s="258"/>
      <c r="BM626" s="258"/>
      <c r="BN626" s="258"/>
      <c r="BO626" s="258"/>
      <c r="BP626" s="258"/>
      <c r="BQ626" s="258"/>
      <c r="BR626" s="258"/>
      <c r="BS626" s="258"/>
      <c r="BT626" s="258"/>
      <c r="BU626" s="258"/>
      <c r="BV626" s="258"/>
      <c r="BW626" s="258"/>
      <c r="BX626" s="258"/>
      <c r="BY626" s="258"/>
    </row>
    <row r="627" spans="1:77" s="257" customFormat="1" ht="13.8" x14ac:dyDescent="0.25">
      <c r="A627" s="192" t="s">
        <v>6915</v>
      </c>
      <c r="B627" s="194" t="s">
        <v>6760</v>
      </c>
      <c r="C627" s="252">
        <v>35179101642</v>
      </c>
      <c r="D627" s="254"/>
      <c r="E627" s="253" t="s">
        <v>3395</v>
      </c>
      <c r="F627" s="254"/>
      <c r="G627" s="254"/>
      <c r="H627" s="255">
        <v>10</v>
      </c>
      <c r="I627" s="509"/>
      <c r="J627" s="519" t="s">
        <v>3396</v>
      </c>
      <c r="K627" s="256">
        <v>1</v>
      </c>
      <c r="L627" s="231">
        <v>10</v>
      </c>
      <c r="M627" s="255" t="s">
        <v>11</v>
      </c>
      <c r="N627" s="229"/>
      <c r="O627" s="230">
        <f>Tabelle4424354[[#This Row],[FOPPE Art.-Nr. ]]</f>
        <v>35179101642</v>
      </c>
      <c r="T627" s="258"/>
      <c r="U627" s="258"/>
      <c r="V627" s="258"/>
      <c r="W627" s="258"/>
      <c r="X627" s="258"/>
      <c r="Y627" s="258"/>
      <c r="Z627" s="258"/>
      <c r="AA627" s="258"/>
      <c r="AB627" s="258"/>
      <c r="AC627" s="258"/>
      <c r="AD627" s="258"/>
      <c r="AE627" s="258"/>
      <c r="AF627" s="258"/>
      <c r="AG627" s="258"/>
      <c r="AH627" s="258"/>
      <c r="AI627" s="258"/>
      <c r="AJ627" s="258"/>
      <c r="AK627" s="258"/>
      <c r="AL627" s="258"/>
      <c r="AM627" s="258"/>
      <c r="AN627" s="258"/>
      <c r="AO627" s="258"/>
      <c r="AP627" s="258"/>
      <c r="AQ627" s="258"/>
      <c r="AR627" s="258"/>
      <c r="AS627" s="258"/>
      <c r="AT627" s="258"/>
      <c r="AU627" s="258"/>
      <c r="AV627" s="258"/>
      <c r="AW627" s="258"/>
      <c r="AX627" s="258"/>
      <c r="AY627" s="258"/>
      <c r="AZ627" s="258"/>
      <c r="BA627" s="258"/>
      <c r="BB627" s="258"/>
      <c r="BC627" s="258"/>
      <c r="BD627" s="258"/>
      <c r="BE627" s="258"/>
      <c r="BF627" s="258"/>
      <c r="BG627" s="258"/>
      <c r="BH627" s="258"/>
      <c r="BI627" s="258"/>
      <c r="BJ627" s="258"/>
      <c r="BK627" s="258"/>
      <c r="BL627" s="258"/>
      <c r="BM627" s="258"/>
      <c r="BN627" s="258"/>
      <c r="BO627" s="258"/>
      <c r="BP627" s="258"/>
      <c r="BQ627" s="258"/>
      <c r="BR627" s="258"/>
      <c r="BS627" s="258"/>
      <c r="BT627" s="258"/>
      <c r="BU627" s="258"/>
      <c r="BV627" s="258"/>
      <c r="BW627" s="258"/>
      <c r="BX627" s="258"/>
      <c r="BY627" s="258"/>
    </row>
    <row r="628" spans="1:77" s="257" customFormat="1" ht="13.8" x14ac:dyDescent="0.25">
      <c r="A628" s="192" t="s">
        <v>6915</v>
      </c>
      <c r="B628" s="194" t="s">
        <v>6759</v>
      </c>
      <c r="C628" s="252">
        <v>35179101741</v>
      </c>
      <c r="D628" s="254"/>
      <c r="E628" s="253" t="s">
        <v>3425</v>
      </c>
      <c r="F628" s="254"/>
      <c r="G628" s="254"/>
      <c r="H628" s="255">
        <v>10</v>
      </c>
      <c r="I628" s="509"/>
      <c r="J628" s="519" t="s">
        <v>3426</v>
      </c>
      <c r="K628" s="256">
        <v>1</v>
      </c>
      <c r="L628" s="231">
        <v>10</v>
      </c>
      <c r="M628" s="255" t="s">
        <v>11</v>
      </c>
      <c r="N628" s="229"/>
      <c r="O628" s="230">
        <f>Tabelle4424354[[#This Row],[FOPPE Art.-Nr. ]]</f>
        <v>35179101741</v>
      </c>
      <c r="T628" s="258"/>
      <c r="U628" s="258"/>
      <c r="V628" s="258"/>
      <c r="W628" s="258"/>
      <c r="X628" s="258"/>
      <c r="Y628" s="258"/>
      <c r="Z628" s="258"/>
      <c r="AA628" s="258"/>
      <c r="AB628" s="258"/>
      <c r="AC628" s="258"/>
      <c r="AD628" s="258"/>
      <c r="AE628" s="258"/>
      <c r="AF628" s="258"/>
      <c r="AG628" s="258"/>
      <c r="AH628" s="258"/>
      <c r="AI628" s="258"/>
      <c r="AJ628" s="258"/>
      <c r="AK628" s="258"/>
      <c r="AL628" s="258"/>
      <c r="AM628" s="258"/>
      <c r="AN628" s="258"/>
      <c r="AO628" s="258"/>
      <c r="AP628" s="258"/>
      <c r="AQ628" s="258"/>
      <c r="AR628" s="258"/>
      <c r="AS628" s="258"/>
      <c r="AT628" s="258"/>
      <c r="AU628" s="258"/>
      <c r="AV628" s="258"/>
      <c r="AW628" s="258"/>
      <c r="AX628" s="258"/>
      <c r="AY628" s="258"/>
      <c r="AZ628" s="258"/>
      <c r="BA628" s="258"/>
      <c r="BB628" s="258"/>
      <c r="BC628" s="258"/>
      <c r="BD628" s="258"/>
      <c r="BE628" s="258"/>
      <c r="BF628" s="258"/>
      <c r="BG628" s="258"/>
      <c r="BH628" s="258"/>
      <c r="BI628" s="258"/>
      <c r="BJ628" s="258"/>
      <c r="BK628" s="258"/>
      <c r="BL628" s="258"/>
      <c r="BM628" s="258"/>
      <c r="BN628" s="258"/>
      <c r="BO628" s="258"/>
      <c r="BP628" s="258"/>
      <c r="BQ628" s="258"/>
      <c r="BR628" s="258"/>
      <c r="BS628" s="258"/>
      <c r="BT628" s="258"/>
      <c r="BU628" s="258"/>
      <c r="BV628" s="258"/>
      <c r="BW628" s="258"/>
      <c r="BX628" s="258"/>
      <c r="BY628" s="258"/>
    </row>
    <row r="629" spans="1:77" s="257" customFormat="1" ht="13.8" x14ac:dyDescent="0.25">
      <c r="A629" s="192" t="s">
        <v>6915</v>
      </c>
      <c r="B629" s="194" t="s">
        <v>6760</v>
      </c>
      <c r="C629" s="252">
        <v>35179101742</v>
      </c>
      <c r="D629" s="254"/>
      <c r="E629" s="253" t="s">
        <v>3427</v>
      </c>
      <c r="F629" s="254"/>
      <c r="G629" s="254"/>
      <c r="H629" s="255">
        <v>10</v>
      </c>
      <c r="I629" s="509"/>
      <c r="J629" s="519" t="s">
        <v>3428</v>
      </c>
      <c r="K629" s="256">
        <v>1</v>
      </c>
      <c r="L629" s="231">
        <v>10</v>
      </c>
      <c r="M629" s="255" t="s">
        <v>11</v>
      </c>
      <c r="N629" s="229"/>
      <c r="O629" s="230">
        <f>Tabelle4424354[[#This Row],[FOPPE Art.-Nr. ]]</f>
        <v>35179101742</v>
      </c>
      <c r="T629" s="258"/>
      <c r="U629" s="258"/>
      <c r="V629" s="258"/>
      <c r="W629" s="258"/>
      <c r="X629" s="258"/>
      <c r="Y629" s="258"/>
      <c r="Z629" s="258"/>
      <c r="AA629" s="258"/>
      <c r="AB629" s="258"/>
      <c r="AC629" s="258"/>
      <c r="AD629" s="258"/>
      <c r="AE629" s="258"/>
      <c r="AF629" s="258"/>
      <c r="AG629" s="258"/>
      <c r="AH629" s="258"/>
      <c r="AI629" s="258"/>
      <c r="AJ629" s="258"/>
      <c r="AK629" s="258"/>
      <c r="AL629" s="258"/>
      <c r="AM629" s="258"/>
      <c r="AN629" s="258"/>
      <c r="AO629" s="258"/>
      <c r="AP629" s="258"/>
      <c r="AQ629" s="258"/>
      <c r="AR629" s="258"/>
      <c r="AS629" s="258"/>
      <c r="AT629" s="258"/>
      <c r="AU629" s="258"/>
      <c r="AV629" s="258"/>
      <c r="AW629" s="258"/>
      <c r="AX629" s="258"/>
      <c r="AY629" s="258"/>
      <c r="AZ629" s="258"/>
      <c r="BA629" s="258"/>
      <c r="BB629" s="258"/>
      <c r="BC629" s="258"/>
      <c r="BD629" s="258"/>
      <c r="BE629" s="258"/>
      <c r="BF629" s="258"/>
      <c r="BG629" s="258"/>
      <c r="BH629" s="258"/>
      <c r="BI629" s="258"/>
      <c r="BJ629" s="258"/>
      <c r="BK629" s="258"/>
      <c r="BL629" s="258"/>
      <c r="BM629" s="258"/>
      <c r="BN629" s="258"/>
      <c r="BO629" s="258"/>
      <c r="BP629" s="258"/>
      <c r="BQ629" s="258"/>
      <c r="BR629" s="258"/>
      <c r="BS629" s="258"/>
      <c r="BT629" s="258"/>
      <c r="BU629" s="258"/>
      <c r="BV629" s="258"/>
      <c r="BW629" s="258"/>
      <c r="BX629" s="258"/>
      <c r="BY629" s="258"/>
    </row>
    <row r="630" spans="1:77" s="257" customFormat="1" ht="13.8" x14ac:dyDescent="0.25">
      <c r="A630" s="192" t="s">
        <v>6915</v>
      </c>
      <c r="B630" s="194" t="s">
        <v>6759</v>
      </c>
      <c r="C630" s="252">
        <v>35179101841</v>
      </c>
      <c r="D630" s="254"/>
      <c r="E630" s="253" t="s">
        <v>3461</v>
      </c>
      <c r="F630" s="254"/>
      <c r="G630" s="254"/>
      <c r="H630" s="255">
        <v>10</v>
      </c>
      <c r="I630" s="509"/>
      <c r="J630" s="519" t="s">
        <v>3462</v>
      </c>
      <c r="K630" s="256">
        <v>1</v>
      </c>
      <c r="L630" s="231">
        <v>10</v>
      </c>
      <c r="M630" s="255" t="s">
        <v>11</v>
      </c>
      <c r="N630" s="229"/>
      <c r="O630" s="230">
        <f>Tabelle4424354[[#This Row],[FOPPE Art.-Nr. ]]</f>
        <v>35179101841</v>
      </c>
      <c r="T630" s="258"/>
      <c r="U630" s="258"/>
      <c r="V630" s="258"/>
      <c r="W630" s="258"/>
      <c r="X630" s="258"/>
      <c r="Y630" s="258"/>
      <c r="Z630" s="258"/>
      <c r="AA630" s="258"/>
      <c r="AB630" s="258"/>
      <c r="AC630" s="258"/>
      <c r="AD630" s="258"/>
      <c r="AE630" s="258"/>
      <c r="AF630" s="258"/>
      <c r="AG630" s="258"/>
      <c r="AH630" s="258"/>
      <c r="AI630" s="258"/>
      <c r="AJ630" s="258"/>
      <c r="AK630" s="258"/>
      <c r="AL630" s="258"/>
      <c r="AM630" s="258"/>
      <c r="AN630" s="258"/>
      <c r="AO630" s="258"/>
      <c r="AP630" s="258"/>
      <c r="AQ630" s="258"/>
      <c r="AR630" s="258"/>
      <c r="AS630" s="258"/>
      <c r="AT630" s="258"/>
      <c r="AU630" s="258"/>
      <c r="AV630" s="258"/>
      <c r="AW630" s="258"/>
      <c r="AX630" s="258"/>
      <c r="AY630" s="258"/>
      <c r="AZ630" s="258"/>
      <c r="BA630" s="258"/>
      <c r="BB630" s="258"/>
      <c r="BC630" s="258"/>
      <c r="BD630" s="258"/>
      <c r="BE630" s="258"/>
      <c r="BF630" s="258"/>
      <c r="BG630" s="258"/>
      <c r="BH630" s="258"/>
      <c r="BI630" s="258"/>
      <c r="BJ630" s="258"/>
      <c r="BK630" s="258"/>
      <c r="BL630" s="258"/>
      <c r="BM630" s="258"/>
      <c r="BN630" s="258"/>
      <c r="BO630" s="258"/>
      <c r="BP630" s="258"/>
      <c r="BQ630" s="258"/>
      <c r="BR630" s="258"/>
      <c r="BS630" s="258"/>
      <c r="BT630" s="258"/>
      <c r="BU630" s="258"/>
      <c r="BV630" s="258"/>
      <c r="BW630" s="258"/>
      <c r="BX630" s="258"/>
      <c r="BY630" s="258"/>
    </row>
    <row r="631" spans="1:77" s="257" customFormat="1" ht="13.8" x14ac:dyDescent="0.25">
      <c r="A631" s="192" t="s">
        <v>6915</v>
      </c>
      <c r="B631" s="194" t="s">
        <v>6760</v>
      </c>
      <c r="C631" s="252">
        <v>35179101842</v>
      </c>
      <c r="D631" s="254"/>
      <c r="E631" s="253" t="s">
        <v>3463</v>
      </c>
      <c r="F631" s="254"/>
      <c r="G631" s="254"/>
      <c r="H631" s="255">
        <v>10</v>
      </c>
      <c r="I631" s="509"/>
      <c r="J631" s="519" t="s">
        <v>3464</v>
      </c>
      <c r="K631" s="256">
        <v>1</v>
      </c>
      <c r="L631" s="231">
        <v>10</v>
      </c>
      <c r="M631" s="255" t="s">
        <v>11</v>
      </c>
      <c r="N631" s="229"/>
      <c r="O631" s="230">
        <f>Tabelle4424354[[#This Row],[FOPPE Art.-Nr. ]]</f>
        <v>35179101842</v>
      </c>
      <c r="T631" s="258"/>
      <c r="U631" s="258"/>
      <c r="V631" s="258"/>
      <c r="W631" s="258"/>
      <c r="X631" s="258"/>
      <c r="Y631" s="258"/>
      <c r="Z631" s="258"/>
      <c r="AA631" s="258"/>
      <c r="AB631" s="258"/>
      <c r="AC631" s="258"/>
      <c r="AD631" s="258"/>
      <c r="AE631" s="258"/>
      <c r="AF631" s="258"/>
      <c r="AG631" s="258"/>
      <c r="AH631" s="258"/>
      <c r="AI631" s="258"/>
      <c r="AJ631" s="258"/>
      <c r="AK631" s="258"/>
      <c r="AL631" s="258"/>
      <c r="AM631" s="258"/>
      <c r="AN631" s="258"/>
      <c r="AO631" s="258"/>
      <c r="AP631" s="258"/>
      <c r="AQ631" s="258"/>
      <c r="AR631" s="258"/>
      <c r="AS631" s="258"/>
      <c r="AT631" s="258"/>
      <c r="AU631" s="258"/>
      <c r="AV631" s="258"/>
      <c r="AW631" s="258"/>
      <c r="AX631" s="258"/>
      <c r="AY631" s="258"/>
      <c r="AZ631" s="258"/>
      <c r="BA631" s="258"/>
      <c r="BB631" s="258"/>
      <c r="BC631" s="258"/>
      <c r="BD631" s="258"/>
      <c r="BE631" s="258"/>
      <c r="BF631" s="258"/>
      <c r="BG631" s="258"/>
      <c r="BH631" s="258"/>
      <c r="BI631" s="258"/>
      <c r="BJ631" s="258"/>
      <c r="BK631" s="258"/>
      <c r="BL631" s="258"/>
      <c r="BM631" s="258"/>
      <c r="BN631" s="258"/>
      <c r="BO631" s="258"/>
      <c r="BP631" s="258"/>
      <c r="BQ631" s="258"/>
      <c r="BR631" s="258"/>
      <c r="BS631" s="258"/>
      <c r="BT631" s="258"/>
      <c r="BU631" s="258"/>
      <c r="BV631" s="258"/>
      <c r="BW631" s="258"/>
      <c r="BX631" s="258"/>
      <c r="BY631" s="258"/>
    </row>
    <row r="632" spans="1:77" s="257" customFormat="1" ht="13.8" x14ac:dyDescent="0.25">
      <c r="A632" s="192" t="s">
        <v>6915</v>
      </c>
      <c r="B632" s="194" t="s">
        <v>6759</v>
      </c>
      <c r="C632" s="252">
        <v>35179101941</v>
      </c>
      <c r="D632" s="254"/>
      <c r="E632" s="253" t="s">
        <v>3497</v>
      </c>
      <c r="F632" s="254"/>
      <c r="G632" s="254"/>
      <c r="H632" s="255">
        <v>10</v>
      </c>
      <c r="I632" s="509"/>
      <c r="J632" s="519" t="s">
        <v>3498</v>
      </c>
      <c r="K632" s="256">
        <v>1</v>
      </c>
      <c r="L632" s="231">
        <v>10</v>
      </c>
      <c r="M632" s="255" t="s">
        <v>11</v>
      </c>
      <c r="N632" s="229"/>
      <c r="O632" s="230">
        <f>Tabelle4424354[[#This Row],[FOPPE Art.-Nr. ]]</f>
        <v>35179101941</v>
      </c>
      <c r="T632" s="258"/>
      <c r="U632" s="258"/>
      <c r="V632" s="258"/>
      <c r="W632" s="258"/>
      <c r="X632" s="258"/>
      <c r="Y632" s="258"/>
      <c r="Z632" s="258"/>
      <c r="AA632" s="258"/>
      <c r="AB632" s="258"/>
      <c r="AC632" s="258"/>
      <c r="AD632" s="258"/>
      <c r="AE632" s="258"/>
      <c r="AF632" s="258"/>
      <c r="AG632" s="258"/>
      <c r="AH632" s="258"/>
      <c r="AI632" s="258"/>
      <c r="AJ632" s="258"/>
      <c r="AK632" s="258"/>
      <c r="AL632" s="258"/>
      <c r="AM632" s="258"/>
      <c r="AN632" s="258"/>
      <c r="AO632" s="258"/>
      <c r="AP632" s="258"/>
      <c r="AQ632" s="258"/>
      <c r="AR632" s="258"/>
      <c r="AS632" s="258"/>
      <c r="AT632" s="258"/>
      <c r="AU632" s="258"/>
      <c r="AV632" s="258"/>
      <c r="AW632" s="258"/>
      <c r="AX632" s="258"/>
      <c r="AY632" s="258"/>
      <c r="AZ632" s="258"/>
      <c r="BA632" s="258"/>
      <c r="BB632" s="258"/>
      <c r="BC632" s="258"/>
      <c r="BD632" s="258"/>
      <c r="BE632" s="258"/>
      <c r="BF632" s="258"/>
      <c r="BG632" s="258"/>
      <c r="BH632" s="258"/>
      <c r="BI632" s="258"/>
      <c r="BJ632" s="258"/>
      <c r="BK632" s="258"/>
      <c r="BL632" s="258"/>
      <c r="BM632" s="258"/>
      <c r="BN632" s="258"/>
      <c r="BO632" s="258"/>
      <c r="BP632" s="258"/>
      <c r="BQ632" s="258"/>
      <c r="BR632" s="258"/>
      <c r="BS632" s="258"/>
      <c r="BT632" s="258"/>
      <c r="BU632" s="258"/>
      <c r="BV632" s="258"/>
      <c r="BW632" s="258"/>
      <c r="BX632" s="258"/>
      <c r="BY632" s="258"/>
    </row>
    <row r="633" spans="1:77" s="257" customFormat="1" ht="13.8" x14ac:dyDescent="0.25">
      <c r="A633" s="192" t="s">
        <v>6915</v>
      </c>
      <c r="B633" s="194" t="s">
        <v>6760</v>
      </c>
      <c r="C633" s="252">
        <v>35179101942</v>
      </c>
      <c r="D633" s="254"/>
      <c r="E633" s="253" t="s">
        <v>3499</v>
      </c>
      <c r="F633" s="254"/>
      <c r="G633" s="254"/>
      <c r="H633" s="255">
        <v>10</v>
      </c>
      <c r="I633" s="509"/>
      <c r="J633" s="519" t="s">
        <v>3500</v>
      </c>
      <c r="K633" s="256">
        <v>1</v>
      </c>
      <c r="L633" s="231">
        <v>10</v>
      </c>
      <c r="M633" s="255" t="s">
        <v>11</v>
      </c>
      <c r="N633" s="229"/>
      <c r="O633" s="230">
        <f>Tabelle4424354[[#This Row],[FOPPE Art.-Nr. ]]</f>
        <v>35179101942</v>
      </c>
      <c r="T633" s="258"/>
      <c r="U633" s="258"/>
      <c r="V633" s="258"/>
      <c r="W633" s="258"/>
      <c r="X633" s="258"/>
      <c r="Y633" s="258"/>
      <c r="Z633" s="258"/>
      <c r="AA633" s="258"/>
      <c r="AB633" s="258"/>
      <c r="AC633" s="258"/>
      <c r="AD633" s="258"/>
      <c r="AE633" s="258"/>
      <c r="AF633" s="258"/>
      <c r="AG633" s="258"/>
      <c r="AH633" s="258"/>
      <c r="AI633" s="258"/>
      <c r="AJ633" s="258"/>
      <c r="AK633" s="258"/>
      <c r="AL633" s="258"/>
      <c r="AM633" s="258"/>
      <c r="AN633" s="258"/>
      <c r="AO633" s="258"/>
      <c r="AP633" s="258"/>
      <c r="AQ633" s="258"/>
      <c r="AR633" s="258"/>
      <c r="AS633" s="258"/>
      <c r="AT633" s="258"/>
      <c r="AU633" s="258"/>
      <c r="AV633" s="258"/>
      <c r="AW633" s="258"/>
      <c r="AX633" s="258"/>
      <c r="AY633" s="258"/>
      <c r="AZ633" s="258"/>
      <c r="BA633" s="258"/>
      <c r="BB633" s="258"/>
      <c r="BC633" s="258"/>
      <c r="BD633" s="258"/>
      <c r="BE633" s="258"/>
      <c r="BF633" s="258"/>
      <c r="BG633" s="258"/>
      <c r="BH633" s="258"/>
      <c r="BI633" s="258"/>
      <c r="BJ633" s="258"/>
      <c r="BK633" s="258"/>
      <c r="BL633" s="258"/>
      <c r="BM633" s="258"/>
      <c r="BN633" s="258"/>
      <c r="BO633" s="258"/>
      <c r="BP633" s="258"/>
      <c r="BQ633" s="258"/>
      <c r="BR633" s="258"/>
      <c r="BS633" s="258"/>
      <c r="BT633" s="258"/>
      <c r="BU633" s="258"/>
      <c r="BV633" s="258"/>
      <c r="BW633" s="258"/>
      <c r="BX633" s="258"/>
      <c r="BY633" s="258"/>
    </row>
    <row r="634" spans="1:77" s="257" customFormat="1" ht="13.8" x14ac:dyDescent="0.25">
      <c r="A634" s="192" t="s">
        <v>6915</v>
      </c>
      <c r="B634" s="194" t="s">
        <v>6759</v>
      </c>
      <c r="C634" s="252">
        <v>35179102041</v>
      </c>
      <c r="D634" s="254"/>
      <c r="E634" s="253" t="s">
        <v>3535</v>
      </c>
      <c r="F634" s="254"/>
      <c r="G634" s="254"/>
      <c r="H634" s="255">
        <v>10</v>
      </c>
      <c r="I634" s="509"/>
      <c r="J634" s="519" t="s">
        <v>3536</v>
      </c>
      <c r="K634" s="256">
        <v>1</v>
      </c>
      <c r="L634" s="231">
        <v>10</v>
      </c>
      <c r="M634" s="255" t="s">
        <v>11</v>
      </c>
      <c r="N634" s="229"/>
      <c r="O634" s="230">
        <f>Tabelle4424354[[#This Row],[FOPPE Art.-Nr. ]]</f>
        <v>35179102041</v>
      </c>
      <c r="T634" s="258"/>
      <c r="U634" s="258"/>
      <c r="V634" s="258"/>
      <c r="W634" s="258"/>
      <c r="X634" s="258"/>
      <c r="Y634" s="258"/>
      <c r="Z634" s="258"/>
      <c r="AA634" s="258"/>
      <c r="AB634" s="258"/>
      <c r="AC634" s="258"/>
      <c r="AD634" s="258"/>
      <c r="AE634" s="258"/>
      <c r="AF634" s="258"/>
      <c r="AG634" s="258"/>
      <c r="AH634" s="258"/>
      <c r="AI634" s="258"/>
      <c r="AJ634" s="258"/>
      <c r="AK634" s="258"/>
      <c r="AL634" s="258"/>
      <c r="AM634" s="258"/>
      <c r="AN634" s="258"/>
      <c r="AO634" s="258"/>
      <c r="AP634" s="258"/>
      <c r="AQ634" s="258"/>
      <c r="AR634" s="258"/>
      <c r="AS634" s="258"/>
      <c r="AT634" s="258"/>
      <c r="AU634" s="258"/>
      <c r="AV634" s="258"/>
      <c r="AW634" s="258"/>
      <c r="AX634" s="258"/>
      <c r="AY634" s="258"/>
      <c r="AZ634" s="258"/>
      <c r="BA634" s="258"/>
      <c r="BB634" s="258"/>
      <c r="BC634" s="258"/>
      <c r="BD634" s="258"/>
      <c r="BE634" s="258"/>
      <c r="BF634" s="258"/>
      <c r="BG634" s="258"/>
      <c r="BH634" s="258"/>
      <c r="BI634" s="258"/>
      <c r="BJ634" s="258"/>
      <c r="BK634" s="258"/>
      <c r="BL634" s="258"/>
      <c r="BM634" s="258"/>
      <c r="BN634" s="258"/>
      <c r="BO634" s="258"/>
      <c r="BP634" s="258"/>
      <c r="BQ634" s="258"/>
      <c r="BR634" s="258"/>
      <c r="BS634" s="258"/>
      <c r="BT634" s="258"/>
      <c r="BU634" s="258"/>
      <c r="BV634" s="258"/>
      <c r="BW634" s="258"/>
      <c r="BX634" s="258"/>
      <c r="BY634" s="258"/>
    </row>
    <row r="635" spans="1:77" s="257" customFormat="1" ht="13.8" x14ac:dyDescent="0.25">
      <c r="A635" s="192" t="s">
        <v>6915</v>
      </c>
      <c r="B635" s="194" t="s">
        <v>6760</v>
      </c>
      <c r="C635" s="252">
        <v>35179102042</v>
      </c>
      <c r="D635" s="254"/>
      <c r="E635" s="253" t="s">
        <v>3537</v>
      </c>
      <c r="F635" s="254"/>
      <c r="G635" s="254"/>
      <c r="H635" s="255">
        <v>10</v>
      </c>
      <c r="I635" s="509"/>
      <c r="J635" s="519" t="s">
        <v>3538</v>
      </c>
      <c r="K635" s="256">
        <v>1</v>
      </c>
      <c r="L635" s="231">
        <v>10</v>
      </c>
      <c r="M635" s="255" t="s">
        <v>11</v>
      </c>
      <c r="N635" s="229"/>
      <c r="O635" s="230">
        <f>Tabelle4424354[[#This Row],[FOPPE Art.-Nr. ]]</f>
        <v>35179102042</v>
      </c>
      <c r="T635" s="258"/>
      <c r="U635" s="258"/>
      <c r="V635" s="258"/>
      <c r="W635" s="258"/>
      <c r="X635" s="258"/>
      <c r="Y635" s="258"/>
      <c r="Z635" s="258"/>
      <c r="AA635" s="258"/>
      <c r="AB635" s="258"/>
      <c r="AC635" s="258"/>
      <c r="AD635" s="258"/>
      <c r="AE635" s="258"/>
      <c r="AF635" s="258"/>
      <c r="AG635" s="258"/>
      <c r="AH635" s="258"/>
      <c r="AI635" s="258"/>
      <c r="AJ635" s="258"/>
      <c r="AK635" s="258"/>
      <c r="AL635" s="258"/>
      <c r="AM635" s="258"/>
      <c r="AN635" s="258"/>
      <c r="AO635" s="258"/>
      <c r="AP635" s="258"/>
      <c r="AQ635" s="258"/>
      <c r="AR635" s="258"/>
      <c r="AS635" s="258"/>
      <c r="AT635" s="258"/>
      <c r="AU635" s="258"/>
      <c r="AV635" s="258"/>
      <c r="AW635" s="258"/>
      <c r="AX635" s="258"/>
      <c r="AY635" s="258"/>
      <c r="AZ635" s="258"/>
      <c r="BA635" s="258"/>
      <c r="BB635" s="258"/>
      <c r="BC635" s="258"/>
      <c r="BD635" s="258"/>
      <c r="BE635" s="258"/>
      <c r="BF635" s="258"/>
      <c r="BG635" s="258"/>
      <c r="BH635" s="258"/>
      <c r="BI635" s="258"/>
      <c r="BJ635" s="258"/>
      <c r="BK635" s="258"/>
      <c r="BL635" s="258"/>
      <c r="BM635" s="258"/>
      <c r="BN635" s="258"/>
      <c r="BO635" s="258"/>
      <c r="BP635" s="258"/>
      <c r="BQ635" s="258"/>
      <c r="BR635" s="258"/>
      <c r="BS635" s="258"/>
      <c r="BT635" s="258"/>
      <c r="BU635" s="258"/>
      <c r="BV635" s="258"/>
      <c r="BW635" s="258"/>
      <c r="BX635" s="258"/>
      <c r="BY635" s="258"/>
    </row>
    <row r="636" spans="1:77" s="257" customFormat="1" ht="13.8" x14ac:dyDescent="0.25">
      <c r="A636" s="192" t="s">
        <v>6915</v>
      </c>
      <c r="B636" s="194" t="s">
        <v>6759</v>
      </c>
      <c r="C636" s="252">
        <v>35179102141</v>
      </c>
      <c r="D636" s="254"/>
      <c r="E636" s="253" t="s">
        <v>3569</v>
      </c>
      <c r="F636" s="254"/>
      <c r="G636" s="254"/>
      <c r="H636" s="255">
        <v>10</v>
      </c>
      <c r="I636" s="509"/>
      <c r="J636" s="519" t="s">
        <v>3570</v>
      </c>
      <c r="K636" s="256">
        <v>1</v>
      </c>
      <c r="L636" s="231">
        <v>10</v>
      </c>
      <c r="M636" s="255" t="s">
        <v>11</v>
      </c>
      <c r="N636" s="229"/>
      <c r="O636" s="230">
        <f>Tabelle4424354[[#This Row],[FOPPE Art.-Nr. ]]</f>
        <v>35179102141</v>
      </c>
      <c r="T636" s="258"/>
      <c r="U636" s="258"/>
      <c r="V636" s="258"/>
      <c r="W636" s="258"/>
      <c r="X636" s="258"/>
      <c r="Y636" s="258"/>
      <c r="Z636" s="258"/>
      <c r="AA636" s="258"/>
      <c r="AB636" s="258"/>
      <c r="AC636" s="258"/>
      <c r="AD636" s="258"/>
      <c r="AE636" s="258"/>
      <c r="AF636" s="258"/>
      <c r="AG636" s="258"/>
      <c r="AH636" s="258"/>
      <c r="AI636" s="258"/>
      <c r="AJ636" s="258"/>
      <c r="AK636" s="258"/>
      <c r="AL636" s="258"/>
      <c r="AM636" s="258"/>
      <c r="AN636" s="258"/>
      <c r="AO636" s="258"/>
      <c r="AP636" s="258"/>
      <c r="AQ636" s="258"/>
      <c r="AR636" s="258"/>
      <c r="AS636" s="258"/>
      <c r="AT636" s="258"/>
      <c r="AU636" s="258"/>
      <c r="AV636" s="258"/>
      <c r="AW636" s="258"/>
      <c r="AX636" s="258"/>
      <c r="AY636" s="258"/>
      <c r="AZ636" s="258"/>
      <c r="BA636" s="258"/>
      <c r="BB636" s="258"/>
      <c r="BC636" s="258"/>
      <c r="BD636" s="258"/>
      <c r="BE636" s="258"/>
      <c r="BF636" s="258"/>
      <c r="BG636" s="258"/>
      <c r="BH636" s="258"/>
      <c r="BI636" s="258"/>
      <c r="BJ636" s="258"/>
      <c r="BK636" s="258"/>
      <c r="BL636" s="258"/>
      <c r="BM636" s="258"/>
      <c r="BN636" s="258"/>
      <c r="BO636" s="258"/>
      <c r="BP636" s="258"/>
      <c r="BQ636" s="258"/>
      <c r="BR636" s="258"/>
      <c r="BS636" s="258"/>
      <c r="BT636" s="258"/>
      <c r="BU636" s="258"/>
      <c r="BV636" s="258"/>
      <c r="BW636" s="258"/>
      <c r="BX636" s="258"/>
      <c r="BY636" s="258"/>
    </row>
    <row r="637" spans="1:77" s="257" customFormat="1" ht="13.8" x14ac:dyDescent="0.25">
      <c r="A637" s="192" t="s">
        <v>6915</v>
      </c>
      <c r="B637" s="194" t="s">
        <v>6760</v>
      </c>
      <c r="C637" s="252">
        <v>35179102142</v>
      </c>
      <c r="D637" s="254"/>
      <c r="E637" s="253" t="s">
        <v>3571</v>
      </c>
      <c r="F637" s="254"/>
      <c r="G637" s="254"/>
      <c r="H637" s="255">
        <v>10</v>
      </c>
      <c r="I637" s="509"/>
      <c r="J637" s="519" t="s">
        <v>3572</v>
      </c>
      <c r="K637" s="256">
        <v>1</v>
      </c>
      <c r="L637" s="231">
        <v>10</v>
      </c>
      <c r="M637" s="255" t="s">
        <v>11</v>
      </c>
      <c r="N637" s="229"/>
      <c r="O637" s="230">
        <f>Tabelle4424354[[#This Row],[FOPPE Art.-Nr. ]]</f>
        <v>35179102142</v>
      </c>
      <c r="T637" s="258"/>
      <c r="U637" s="258"/>
      <c r="V637" s="258"/>
      <c r="W637" s="258"/>
      <c r="X637" s="258"/>
      <c r="Y637" s="258"/>
      <c r="Z637" s="258"/>
      <c r="AA637" s="258"/>
      <c r="AB637" s="258"/>
      <c r="AC637" s="258"/>
      <c r="AD637" s="258"/>
      <c r="AE637" s="258"/>
      <c r="AF637" s="258"/>
      <c r="AG637" s="258"/>
      <c r="AH637" s="258"/>
      <c r="AI637" s="258"/>
      <c r="AJ637" s="258"/>
      <c r="AK637" s="258"/>
      <c r="AL637" s="258"/>
      <c r="AM637" s="258"/>
      <c r="AN637" s="258"/>
      <c r="AO637" s="258"/>
      <c r="AP637" s="258"/>
      <c r="AQ637" s="258"/>
      <c r="AR637" s="258"/>
      <c r="AS637" s="258"/>
      <c r="AT637" s="258"/>
      <c r="AU637" s="258"/>
      <c r="AV637" s="258"/>
      <c r="AW637" s="258"/>
      <c r="AX637" s="258"/>
      <c r="AY637" s="258"/>
      <c r="AZ637" s="258"/>
      <c r="BA637" s="258"/>
      <c r="BB637" s="258"/>
      <c r="BC637" s="258"/>
      <c r="BD637" s="258"/>
      <c r="BE637" s="258"/>
      <c r="BF637" s="258"/>
      <c r="BG637" s="258"/>
      <c r="BH637" s="258"/>
      <c r="BI637" s="258"/>
      <c r="BJ637" s="258"/>
      <c r="BK637" s="258"/>
      <c r="BL637" s="258"/>
      <c r="BM637" s="258"/>
      <c r="BN637" s="258"/>
      <c r="BO637" s="258"/>
      <c r="BP637" s="258"/>
      <c r="BQ637" s="258"/>
      <c r="BR637" s="258"/>
      <c r="BS637" s="258"/>
      <c r="BT637" s="258"/>
      <c r="BU637" s="258"/>
      <c r="BV637" s="258"/>
      <c r="BW637" s="258"/>
      <c r="BX637" s="258"/>
      <c r="BY637" s="258"/>
    </row>
    <row r="638" spans="1:77" s="257" customFormat="1" ht="13.8" x14ac:dyDescent="0.25">
      <c r="A638" s="192" t="s">
        <v>6915</v>
      </c>
      <c r="B638" s="194" t="s">
        <v>6759</v>
      </c>
      <c r="C638" s="252">
        <v>35179102241</v>
      </c>
      <c r="D638" s="254"/>
      <c r="E638" s="253" t="s">
        <v>3591</v>
      </c>
      <c r="F638" s="254"/>
      <c r="G638" s="254"/>
      <c r="H638" s="255">
        <v>10</v>
      </c>
      <c r="I638" s="509"/>
      <c r="J638" s="519" t="s">
        <v>3592</v>
      </c>
      <c r="K638" s="256">
        <v>1</v>
      </c>
      <c r="L638" s="231">
        <v>10</v>
      </c>
      <c r="M638" s="255" t="s">
        <v>11</v>
      </c>
      <c r="N638" s="229"/>
      <c r="O638" s="230">
        <f>Tabelle4424354[[#This Row],[FOPPE Art.-Nr. ]]</f>
        <v>35179102241</v>
      </c>
      <c r="T638" s="258"/>
      <c r="U638" s="258"/>
      <c r="V638" s="258"/>
      <c r="W638" s="258"/>
      <c r="X638" s="258"/>
      <c r="Y638" s="258"/>
      <c r="Z638" s="258"/>
      <c r="AA638" s="258"/>
      <c r="AB638" s="258"/>
      <c r="AC638" s="258"/>
      <c r="AD638" s="258"/>
      <c r="AE638" s="258"/>
      <c r="AF638" s="258"/>
      <c r="AG638" s="258"/>
      <c r="AH638" s="258"/>
      <c r="AI638" s="258"/>
      <c r="AJ638" s="258"/>
      <c r="AK638" s="258"/>
      <c r="AL638" s="258"/>
      <c r="AM638" s="258"/>
      <c r="AN638" s="258"/>
      <c r="AO638" s="258"/>
      <c r="AP638" s="258"/>
      <c r="AQ638" s="258"/>
      <c r="AR638" s="258"/>
      <c r="AS638" s="258"/>
      <c r="AT638" s="258"/>
      <c r="AU638" s="258"/>
      <c r="AV638" s="258"/>
      <c r="AW638" s="258"/>
      <c r="AX638" s="258"/>
      <c r="AY638" s="258"/>
      <c r="AZ638" s="258"/>
      <c r="BA638" s="258"/>
      <c r="BB638" s="258"/>
      <c r="BC638" s="258"/>
      <c r="BD638" s="258"/>
      <c r="BE638" s="258"/>
      <c r="BF638" s="258"/>
      <c r="BG638" s="258"/>
      <c r="BH638" s="258"/>
      <c r="BI638" s="258"/>
      <c r="BJ638" s="258"/>
      <c r="BK638" s="258"/>
      <c r="BL638" s="258"/>
      <c r="BM638" s="258"/>
      <c r="BN638" s="258"/>
      <c r="BO638" s="258"/>
      <c r="BP638" s="258"/>
      <c r="BQ638" s="258"/>
      <c r="BR638" s="258"/>
      <c r="BS638" s="258"/>
      <c r="BT638" s="258"/>
      <c r="BU638" s="258"/>
      <c r="BV638" s="258"/>
      <c r="BW638" s="258"/>
      <c r="BX638" s="258"/>
      <c r="BY638" s="258"/>
    </row>
    <row r="639" spans="1:77" s="257" customFormat="1" ht="13.8" x14ac:dyDescent="0.25">
      <c r="A639" s="192" t="s">
        <v>6915</v>
      </c>
      <c r="B639" s="194" t="s">
        <v>6760</v>
      </c>
      <c r="C639" s="252">
        <v>35179102242</v>
      </c>
      <c r="D639" s="254"/>
      <c r="E639" s="253" t="s">
        <v>3593</v>
      </c>
      <c r="F639" s="254"/>
      <c r="G639" s="254"/>
      <c r="H639" s="255">
        <v>10</v>
      </c>
      <c r="I639" s="509"/>
      <c r="J639" s="519" t="s">
        <v>3594</v>
      </c>
      <c r="K639" s="256">
        <v>1</v>
      </c>
      <c r="L639" s="231">
        <v>10</v>
      </c>
      <c r="M639" s="255" t="s">
        <v>11</v>
      </c>
      <c r="N639" s="229"/>
      <c r="O639" s="230">
        <f>Tabelle4424354[[#This Row],[FOPPE Art.-Nr. ]]</f>
        <v>35179102242</v>
      </c>
      <c r="T639" s="258"/>
      <c r="U639" s="258"/>
      <c r="V639" s="258"/>
      <c r="W639" s="258"/>
      <c r="X639" s="258"/>
      <c r="Y639" s="258"/>
      <c r="Z639" s="258"/>
      <c r="AA639" s="258"/>
      <c r="AB639" s="258"/>
      <c r="AC639" s="258"/>
      <c r="AD639" s="258"/>
      <c r="AE639" s="258"/>
      <c r="AF639" s="258"/>
      <c r="AG639" s="258"/>
      <c r="AH639" s="258"/>
      <c r="AI639" s="258"/>
      <c r="AJ639" s="258"/>
      <c r="AK639" s="258"/>
      <c r="AL639" s="258"/>
      <c r="AM639" s="258"/>
      <c r="AN639" s="258"/>
      <c r="AO639" s="258"/>
      <c r="AP639" s="258"/>
      <c r="AQ639" s="258"/>
      <c r="AR639" s="258"/>
      <c r="AS639" s="258"/>
      <c r="AT639" s="258"/>
      <c r="AU639" s="258"/>
      <c r="AV639" s="258"/>
      <c r="AW639" s="258"/>
      <c r="AX639" s="258"/>
      <c r="AY639" s="258"/>
      <c r="AZ639" s="258"/>
      <c r="BA639" s="258"/>
      <c r="BB639" s="258"/>
      <c r="BC639" s="258"/>
      <c r="BD639" s="258"/>
      <c r="BE639" s="258"/>
      <c r="BF639" s="258"/>
      <c r="BG639" s="258"/>
      <c r="BH639" s="258"/>
      <c r="BI639" s="258"/>
      <c r="BJ639" s="258"/>
      <c r="BK639" s="258"/>
      <c r="BL639" s="258"/>
      <c r="BM639" s="258"/>
      <c r="BN639" s="258"/>
      <c r="BO639" s="258"/>
      <c r="BP639" s="258"/>
      <c r="BQ639" s="258"/>
      <c r="BR639" s="258"/>
      <c r="BS639" s="258"/>
      <c r="BT639" s="258"/>
      <c r="BU639" s="258"/>
      <c r="BV639" s="258"/>
      <c r="BW639" s="258"/>
      <c r="BX639" s="258"/>
      <c r="BY639" s="258"/>
    </row>
    <row r="640" spans="1:77" s="257" customFormat="1" ht="13.8" x14ac:dyDescent="0.25">
      <c r="A640" s="192" t="s">
        <v>6915</v>
      </c>
      <c r="B640" s="194" t="s">
        <v>6759</v>
      </c>
      <c r="C640" s="252">
        <v>35179102341</v>
      </c>
      <c r="D640" s="254"/>
      <c r="E640" s="253" t="s">
        <v>3621</v>
      </c>
      <c r="F640" s="254"/>
      <c r="G640" s="254"/>
      <c r="H640" s="255">
        <v>10</v>
      </c>
      <c r="I640" s="509"/>
      <c r="J640" s="519" t="s">
        <v>3622</v>
      </c>
      <c r="K640" s="256">
        <v>1</v>
      </c>
      <c r="L640" s="231">
        <v>10</v>
      </c>
      <c r="M640" s="255" t="s">
        <v>11</v>
      </c>
      <c r="N640" s="229"/>
      <c r="O640" s="230">
        <f>Tabelle4424354[[#This Row],[FOPPE Art.-Nr. ]]</f>
        <v>35179102341</v>
      </c>
      <c r="T640" s="258"/>
      <c r="U640" s="258"/>
      <c r="V640" s="258"/>
      <c r="W640" s="258"/>
      <c r="X640" s="258"/>
      <c r="Y640" s="258"/>
      <c r="Z640" s="258"/>
      <c r="AA640" s="258"/>
      <c r="AB640" s="258"/>
      <c r="AC640" s="258"/>
      <c r="AD640" s="258"/>
      <c r="AE640" s="258"/>
      <c r="AF640" s="258"/>
      <c r="AG640" s="258"/>
      <c r="AH640" s="258"/>
      <c r="AI640" s="258"/>
      <c r="AJ640" s="258"/>
      <c r="AK640" s="258"/>
      <c r="AL640" s="258"/>
      <c r="AM640" s="258"/>
      <c r="AN640" s="258"/>
      <c r="AO640" s="258"/>
      <c r="AP640" s="258"/>
      <c r="AQ640" s="258"/>
      <c r="AR640" s="258"/>
      <c r="AS640" s="258"/>
      <c r="AT640" s="258"/>
      <c r="AU640" s="258"/>
      <c r="AV640" s="258"/>
      <c r="AW640" s="258"/>
      <c r="AX640" s="258"/>
      <c r="AY640" s="258"/>
      <c r="AZ640" s="258"/>
      <c r="BA640" s="258"/>
      <c r="BB640" s="258"/>
      <c r="BC640" s="258"/>
      <c r="BD640" s="258"/>
      <c r="BE640" s="258"/>
      <c r="BF640" s="258"/>
      <c r="BG640" s="258"/>
      <c r="BH640" s="258"/>
      <c r="BI640" s="258"/>
      <c r="BJ640" s="258"/>
      <c r="BK640" s="258"/>
      <c r="BL640" s="258"/>
      <c r="BM640" s="258"/>
      <c r="BN640" s="258"/>
      <c r="BO640" s="258"/>
      <c r="BP640" s="258"/>
      <c r="BQ640" s="258"/>
      <c r="BR640" s="258"/>
      <c r="BS640" s="258"/>
      <c r="BT640" s="258"/>
      <c r="BU640" s="258"/>
      <c r="BV640" s="258"/>
      <c r="BW640" s="258"/>
      <c r="BX640" s="258"/>
      <c r="BY640" s="258"/>
    </row>
    <row r="641" spans="1:77" s="257" customFormat="1" ht="13.8" x14ac:dyDescent="0.25">
      <c r="A641" s="192" t="s">
        <v>6915</v>
      </c>
      <c r="B641" s="194" t="s">
        <v>6760</v>
      </c>
      <c r="C641" s="252">
        <v>35179102342</v>
      </c>
      <c r="D641" s="254"/>
      <c r="E641" s="253" t="s">
        <v>3623</v>
      </c>
      <c r="F641" s="254"/>
      <c r="G641" s="254"/>
      <c r="H641" s="255">
        <v>10</v>
      </c>
      <c r="I641" s="509"/>
      <c r="J641" s="519" t="s">
        <v>3624</v>
      </c>
      <c r="K641" s="256">
        <v>1</v>
      </c>
      <c r="L641" s="231">
        <v>10</v>
      </c>
      <c r="M641" s="255" t="s">
        <v>11</v>
      </c>
      <c r="N641" s="229"/>
      <c r="O641" s="230">
        <f>Tabelle4424354[[#This Row],[FOPPE Art.-Nr. ]]</f>
        <v>35179102342</v>
      </c>
      <c r="T641" s="258"/>
      <c r="U641" s="258"/>
      <c r="V641" s="258"/>
      <c r="W641" s="258"/>
      <c r="X641" s="258"/>
      <c r="Y641" s="258"/>
      <c r="Z641" s="258"/>
      <c r="AA641" s="258"/>
      <c r="AB641" s="258"/>
      <c r="AC641" s="258"/>
      <c r="AD641" s="258"/>
      <c r="AE641" s="258"/>
      <c r="AF641" s="258"/>
      <c r="AG641" s="258"/>
      <c r="AH641" s="258"/>
      <c r="AI641" s="258"/>
      <c r="AJ641" s="258"/>
      <c r="AK641" s="258"/>
      <c r="AL641" s="258"/>
      <c r="AM641" s="258"/>
      <c r="AN641" s="258"/>
      <c r="AO641" s="258"/>
      <c r="AP641" s="258"/>
      <c r="AQ641" s="258"/>
      <c r="AR641" s="258"/>
      <c r="AS641" s="258"/>
      <c r="AT641" s="258"/>
      <c r="AU641" s="258"/>
      <c r="AV641" s="258"/>
      <c r="AW641" s="258"/>
      <c r="AX641" s="258"/>
      <c r="AY641" s="258"/>
      <c r="AZ641" s="258"/>
      <c r="BA641" s="258"/>
      <c r="BB641" s="258"/>
      <c r="BC641" s="258"/>
      <c r="BD641" s="258"/>
      <c r="BE641" s="258"/>
      <c r="BF641" s="258"/>
      <c r="BG641" s="258"/>
      <c r="BH641" s="258"/>
      <c r="BI641" s="258"/>
      <c r="BJ641" s="258"/>
      <c r="BK641" s="258"/>
      <c r="BL641" s="258"/>
      <c r="BM641" s="258"/>
      <c r="BN641" s="258"/>
      <c r="BO641" s="258"/>
      <c r="BP641" s="258"/>
      <c r="BQ641" s="258"/>
      <c r="BR641" s="258"/>
      <c r="BS641" s="258"/>
      <c r="BT641" s="258"/>
      <c r="BU641" s="258"/>
      <c r="BV641" s="258"/>
      <c r="BW641" s="258"/>
      <c r="BX641" s="258"/>
      <c r="BY641" s="258"/>
    </row>
    <row r="642" spans="1:77" s="257" customFormat="1" ht="13.8" x14ac:dyDescent="0.25">
      <c r="A642" s="192" t="s">
        <v>6915</v>
      </c>
      <c r="B642" s="194" t="s">
        <v>6759</v>
      </c>
      <c r="C642" s="252">
        <v>35179102441</v>
      </c>
      <c r="D642" s="254"/>
      <c r="E642" s="253" t="s">
        <v>3647</v>
      </c>
      <c r="F642" s="254"/>
      <c r="G642" s="254"/>
      <c r="H642" s="255">
        <v>10</v>
      </c>
      <c r="I642" s="509"/>
      <c r="J642" s="519" t="s">
        <v>3648</v>
      </c>
      <c r="K642" s="256">
        <v>1</v>
      </c>
      <c r="L642" s="231">
        <v>10</v>
      </c>
      <c r="M642" s="255" t="s">
        <v>11</v>
      </c>
      <c r="N642" s="229"/>
      <c r="O642" s="230">
        <f>Tabelle4424354[[#This Row],[FOPPE Art.-Nr. ]]</f>
        <v>35179102441</v>
      </c>
      <c r="T642" s="258"/>
      <c r="U642" s="258"/>
      <c r="V642" s="258"/>
      <c r="W642" s="258"/>
      <c r="X642" s="258"/>
      <c r="Y642" s="258"/>
      <c r="Z642" s="258"/>
      <c r="AA642" s="258"/>
      <c r="AB642" s="258"/>
      <c r="AC642" s="258"/>
      <c r="AD642" s="258"/>
      <c r="AE642" s="258"/>
      <c r="AF642" s="258"/>
      <c r="AG642" s="258"/>
      <c r="AH642" s="258"/>
      <c r="AI642" s="258"/>
      <c r="AJ642" s="258"/>
      <c r="AK642" s="258"/>
      <c r="AL642" s="258"/>
      <c r="AM642" s="258"/>
      <c r="AN642" s="258"/>
      <c r="AO642" s="258"/>
      <c r="AP642" s="258"/>
      <c r="AQ642" s="258"/>
      <c r="AR642" s="258"/>
      <c r="AS642" s="258"/>
      <c r="AT642" s="258"/>
      <c r="AU642" s="258"/>
      <c r="AV642" s="258"/>
      <c r="AW642" s="258"/>
      <c r="AX642" s="258"/>
      <c r="AY642" s="258"/>
      <c r="AZ642" s="258"/>
      <c r="BA642" s="258"/>
      <c r="BB642" s="258"/>
      <c r="BC642" s="258"/>
      <c r="BD642" s="258"/>
      <c r="BE642" s="258"/>
      <c r="BF642" s="258"/>
      <c r="BG642" s="258"/>
      <c r="BH642" s="258"/>
      <c r="BI642" s="258"/>
      <c r="BJ642" s="258"/>
      <c r="BK642" s="258"/>
      <c r="BL642" s="258"/>
      <c r="BM642" s="258"/>
      <c r="BN642" s="258"/>
      <c r="BO642" s="258"/>
      <c r="BP642" s="258"/>
      <c r="BQ642" s="258"/>
      <c r="BR642" s="258"/>
      <c r="BS642" s="258"/>
      <c r="BT642" s="258"/>
      <c r="BU642" s="258"/>
      <c r="BV642" s="258"/>
      <c r="BW642" s="258"/>
      <c r="BX642" s="258"/>
      <c r="BY642" s="258"/>
    </row>
    <row r="643" spans="1:77" s="257" customFormat="1" ht="13.8" x14ac:dyDescent="0.25">
      <c r="A643" s="192" t="s">
        <v>6915</v>
      </c>
      <c r="B643" s="194" t="s">
        <v>6760</v>
      </c>
      <c r="C643" s="252">
        <v>35179102442</v>
      </c>
      <c r="D643" s="254"/>
      <c r="E643" s="253" t="s">
        <v>3649</v>
      </c>
      <c r="F643" s="254"/>
      <c r="G643" s="254"/>
      <c r="H643" s="255">
        <v>10</v>
      </c>
      <c r="I643" s="509"/>
      <c r="J643" s="519" t="s">
        <v>3650</v>
      </c>
      <c r="K643" s="256">
        <v>1</v>
      </c>
      <c r="L643" s="231">
        <v>10</v>
      </c>
      <c r="M643" s="255" t="s">
        <v>11</v>
      </c>
      <c r="N643" s="229"/>
      <c r="O643" s="230">
        <f>Tabelle4424354[[#This Row],[FOPPE Art.-Nr. ]]</f>
        <v>35179102442</v>
      </c>
      <c r="T643" s="258"/>
      <c r="U643" s="258"/>
      <c r="V643" s="258"/>
      <c r="W643" s="258"/>
      <c r="X643" s="258"/>
      <c r="Y643" s="258"/>
      <c r="Z643" s="258"/>
      <c r="AA643" s="258"/>
      <c r="AB643" s="258"/>
      <c r="AC643" s="258"/>
      <c r="AD643" s="258"/>
      <c r="AE643" s="258"/>
      <c r="AF643" s="258"/>
      <c r="AG643" s="258"/>
      <c r="AH643" s="258"/>
      <c r="AI643" s="258"/>
      <c r="AJ643" s="258"/>
      <c r="AK643" s="258"/>
      <c r="AL643" s="258"/>
      <c r="AM643" s="258"/>
      <c r="AN643" s="258"/>
      <c r="AO643" s="258"/>
      <c r="AP643" s="258"/>
      <c r="AQ643" s="258"/>
      <c r="AR643" s="258"/>
      <c r="AS643" s="258"/>
      <c r="AT643" s="258"/>
      <c r="AU643" s="258"/>
      <c r="AV643" s="258"/>
      <c r="AW643" s="258"/>
      <c r="AX643" s="258"/>
      <c r="AY643" s="258"/>
      <c r="AZ643" s="258"/>
      <c r="BA643" s="258"/>
      <c r="BB643" s="258"/>
      <c r="BC643" s="258"/>
      <c r="BD643" s="258"/>
      <c r="BE643" s="258"/>
      <c r="BF643" s="258"/>
      <c r="BG643" s="258"/>
      <c r="BH643" s="258"/>
      <c r="BI643" s="258"/>
      <c r="BJ643" s="258"/>
      <c r="BK643" s="258"/>
      <c r="BL643" s="258"/>
      <c r="BM643" s="258"/>
      <c r="BN643" s="258"/>
      <c r="BO643" s="258"/>
      <c r="BP643" s="258"/>
      <c r="BQ643" s="258"/>
      <c r="BR643" s="258"/>
      <c r="BS643" s="258"/>
      <c r="BT643" s="258"/>
      <c r="BU643" s="258"/>
      <c r="BV643" s="258"/>
      <c r="BW643" s="258"/>
      <c r="BX643" s="258"/>
      <c r="BY643" s="258"/>
    </row>
    <row r="644" spans="1:77" s="257" customFormat="1" ht="13.8" x14ac:dyDescent="0.25">
      <c r="A644" s="192" t="s">
        <v>6915</v>
      </c>
      <c r="B644" s="194" t="s">
        <v>6759</v>
      </c>
      <c r="C644" s="252">
        <v>35179102541</v>
      </c>
      <c r="D644" s="254"/>
      <c r="E644" s="253" t="s">
        <v>3681</v>
      </c>
      <c r="F644" s="254"/>
      <c r="G644" s="254"/>
      <c r="H644" s="255">
        <v>10</v>
      </c>
      <c r="I644" s="509"/>
      <c r="J644" s="519" t="s">
        <v>3682</v>
      </c>
      <c r="K644" s="256">
        <v>1</v>
      </c>
      <c r="L644" s="231">
        <v>10</v>
      </c>
      <c r="M644" s="255" t="s">
        <v>11</v>
      </c>
      <c r="N644" s="229"/>
      <c r="O644" s="230">
        <f>Tabelle4424354[[#This Row],[FOPPE Art.-Nr. ]]</f>
        <v>35179102541</v>
      </c>
      <c r="T644" s="258"/>
      <c r="U644" s="258"/>
      <c r="V644" s="258"/>
      <c r="W644" s="258"/>
      <c r="X644" s="258"/>
      <c r="Y644" s="258"/>
      <c r="Z644" s="258"/>
      <c r="AA644" s="258"/>
      <c r="AB644" s="258"/>
      <c r="AC644" s="258"/>
      <c r="AD644" s="258"/>
      <c r="AE644" s="258"/>
      <c r="AF644" s="258"/>
      <c r="AG644" s="258"/>
      <c r="AH644" s="258"/>
      <c r="AI644" s="258"/>
      <c r="AJ644" s="258"/>
      <c r="AK644" s="258"/>
      <c r="AL644" s="258"/>
      <c r="AM644" s="258"/>
      <c r="AN644" s="258"/>
      <c r="AO644" s="258"/>
      <c r="AP644" s="258"/>
      <c r="AQ644" s="258"/>
      <c r="AR644" s="258"/>
      <c r="AS644" s="258"/>
      <c r="AT644" s="258"/>
      <c r="AU644" s="258"/>
      <c r="AV644" s="258"/>
      <c r="AW644" s="258"/>
      <c r="AX644" s="258"/>
      <c r="AY644" s="258"/>
      <c r="AZ644" s="258"/>
      <c r="BA644" s="258"/>
      <c r="BB644" s="258"/>
      <c r="BC644" s="258"/>
      <c r="BD644" s="258"/>
      <c r="BE644" s="258"/>
      <c r="BF644" s="258"/>
      <c r="BG644" s="258"/>
      <c r="BH644" s="258"/>
      <c r="BI644" s="258"/>
      <c r="BJ644" s="258"/>
      <c r="BK644" s="258"/>
      <c r="BL644" s="258"/>
      <c r="BM644" s="258"/>
      <c r="BN644" s="258"/>
      <c r="BO644" s="258"/>
      <c r="BP644" s="258"/>
      <c r="BQ644" s="258"/>
      <c r="BR644" s="258"/>
      <c r="BS644" s="258"/>
      <c r="BT644" s="258"/>
      <c r="BU644" s="258"/>
      <c r="BV644" s="258"/>
      <c r="BW644" s="258"/>
      <c r="BX644" s="258"/>
      <c r="BY644" s="258"/>
    </row>
    <row r="645" spans="1:77" s="257" customFormat="1" ht="13.8" x14ac:dyDescent="0.25">
      <c r="A645" s="192" t="s">
        <v>6915</v>
      </c>
      <c r="B645" s="194" t="s">
        <v>6760</v>
      </c>
      <c r="C645" s="252">
        <v>35179102542</v>
      </c>
      <c r="D645" s="254"/>
      <c r="E645" s="253" t="s">
        <v>3683</v>
      </c>
      <c r="F645" s="254"/>
      <c r="G645" s="254"/>
      <c r="H645" s="255">
        <v>10</v>
      </c>
      <c r="I645" s="509"/>
      <c r="J645" s="519" t="s">
        <v>3684</v>
      </c>
      <c r="K645" s="256">
        <v>1</v>
      </c>
      <c r="L645" s="231">
        <v>10</v>
      </c>
      <c r="M645" s="255" t="s">
        <v>11</v>
      </c>
      <c r="N645" s="229"/>
      <c r="O645" s="230">
        <f>Tabelle4424354[[#This Row],[FOPPE Art.-Nr. ]]</f>
        <v>35179102542</v>
      </c>
      <c r="T645" s="258"/>
      <c r="U645" s="258"/>
      <c r="V645" s="258"/>
      <c r="W645" s="258"/>
      <c r="X645" s="258"/>
      <c r="Y645" s="258"/>
      <c r="Z645" s="258"/>
      <c r="AA645" s="258"/>
      <c r="AB645" s="258"/>
      <c r="AC645" s="258"/>
      <c r="AD645" s="258"/>
      <c r="AE645" s="258"/>
      <c r="AF645" s="258"/>
      <c r="AG645" s="258"/>
      <c r="AH645" s="258"/>
      <c r="AI645" s="258"/>
      <c r="AJ645" s="258"/>
      <c r="AK645" s="258"/>
      <c r="AL645" s="258"/>
      <c r="AM645" s="258"/>
      <c r="AN645" s="258"/>
      <c r="AO645" s="258"/>
      <c r="AP645" s="258"/>
      <c r="AQ645" s="258"/>
      <c r="AR645" s="258"/>
      <c r="AS645" s="258"/>
      <c r="AT645" s="258"/>
      <c r="AU645" s="258"/>
      <c r="AV645" s="258"/>
      <c r="AW645" s="258"/>
      <c r="AX645" s="258"/>
      <c r="AY645" s="258"/>
      <c r="AZ645" s="258"/>
      <c r="BA645" s="258"/>
      <c r="BB645" s="258"/>
      <c r="BC645" s="258"/>
      <c r="BD645" s="258"/>
      <c r="BE645" s="258"/>
      <c r="BF645" s="258"/>
      <c r="BG645" s="258"/>
      <c r="BH645" s="258"/>
      <c r="BI645" s="258"/>
      <c r="BJ645" s="258"/>
      <c r="BK645" s="258"/>
      <c r="BL645" s="258"/>
      <c r="BM645" s="258"/>
      <c r="BN645" s="258"/>
      <c r="BO645" s="258"/>
      <c r="BP645" s="258"/>
      <c r="BQ645" s="258"/>
      <c r="BR645" s="258"/>
      <c r="BS645" s="258"/>
      <c r="BT645" s="258"/>
      <c r="BU645" s="258"/>
      <c r="BV645" s="258"/>
      <c r="BW645" s="258"/>
      <c r="BX645" s="258"/>
      <c r="BY645" s="258"/>
    </row>
    <row r="646" spans="1:77" s="257" customFormat="1" ht="13.8" x14ac:dyDescent="0.25">
      <c r="A646" s="192" t="s">
        <v>6915</v>
      </c>
      <c r="B646" s="194" t="s">
        <v>6759</v>
      </c>
      <c r="C646" s="252">
        <v>35179102641</v>
      </c>
      <c r="D646" s="254"/>
      <c r="E646" s="253" t="s">
        <v>3715</v>
      </c>
      <c r="F646" s="254"/>
      <c r="G646" s="254"/>
      <c r="H646" s="255">
        <v>10</v>
      </c>
      <c r="I646" s="509"/>
      <c r="J646" s="519" t="s">
        <v>3716</v>
      </c>
      <c r="K646" s="256">
        <v>1</v>
      </c>
      <c r="L646" s="231">
        <v>10</v>
      </c>
      <c r="M646" s="255" t="s">
        <v>11</v>
      </c>
      <c r="N646" s="229"/>
      <c r="O646" s="230">
        <f>Tabelle4424354[[#This Row],[FOPPE Art.-Nr. ]]</f>
        <v>35179102641</v>
      </c>
      <c r="T646" s="258"/>
      <c r="U646" s="258"/>
      <c r="V646" s="258"/>
      <c r="W646" s="258"/>
      <c r="X646" s="258"/>
      <c r="Y646" s="258"/>
      <c r="Z646" s="258"/>
      <c r="AA646" s="258"/>
      <c r="AB646" s="258"/>
      <c r="AC646" s="258"/>
      <c r="AD646" s="258"/>
      <c r="AE646" s="258"/>
      <c r="AF646" s="258"/>
      <c r="AG646" s="258"/>
      <c r="AH646" s="258"/>
      <c r="AI646" s="258"/>
      <c r="AJ646" s="258"/>
      <c r="AK646" s="258"/>
      <c r="AL646" s="258"/>
      <c r="AM646" s="258"/>
      <c r="AN646" s="258"/>
      <c r="AO646" s="258"/>
      <c r="AP646" s="258"/>
      <c r="AQ646" s="258"/>
      <c r="AR646" s="258"/>
      <c r="AS646" s="258"/>
      <c r="AT646" s="258"/>
      <c r="AU646" s="258"/>
      <c r="AV646" s="258"/>
      <c r="AW646" s="258"/>
      <c r="AX646" s="258"/>
      <c r="AY646" s="258"/>
      <c r="AZ646" s="258"/>
      <c r="BA646" s="258"/>
      <c r="BB646" s="258"/>
      <c r="BC646" s="258"/>
      <c r="BD646" s="258"/>
      <c r="BE646" s="258"/>
      <c r="BF646" s="258"/>
      <c r="BG646" s="258"/>
      <c r="BH646" s="258"/>
      <c r="BI646" s="258"/>
      <c r="BJ646" s="258"/>
      <c r="BK646" s="258"/>
      <c r="BL646" s="258"/>
      <c r="BM646" s="258"/>
      <c r="BN646" s="258"/>
      <c r="BO646" s="258"/>
      <c r="BP646" s="258"/>
      <c r="BQ646" s="258"/>
      <c r="BR646" s="258"/>
      <c r="BS646" s="258"/>
      <c r="BT646" s="258"/>
      <c r="BU646" s="258"/>
      <c r="BV646" s="258"/>
      <c r="BW646" s="258"/>
      <c r="BX646" s="258"/>
      <c r="BY646" s="258"/>
    </row>
    <row r="647" spans="1:77" s="257" customFormat="1" ht="13.8" x14ac:dyDescent="0.25">
      <c r="A647" s="192" t="s">
        <v>6915</v>
      </c>
      <c r="B647" s="194" t="s">
        <v>6760</v>
      </c>
      <c r="C647" s="252">
        <v>35179102642</v>
      </c>
      <c r="D647" s="254"/>
      <c r="E647" s="253" t="s">
        <v>3717</v>
      </c>
      <c r="F647" s="254"/>
      <c r="G647" s="254"/>
      <c r="H647" s="255">
        <v>10</v>
      </c>
      <c r="I647" s="509"/>
      <c r="J647" s="519" t="s">
        <v>3718</v>
      </c>
      <c r="K647" s="256">
        <v>1</v>
      </c>
      <c r="L647" s="231">
        <v>10</v>
      </c>
      <c r="M647" s="255" t="s">
        <v>11</v>
      </c>
      <c r="N647" s="229"/>
      <c r="O647" s="230">
        <f>Tabelle4424354[[#This Row],[FOPPE Art.-Nr. ]]</f>
        <v>35179102642</v>
      </c>
      <c r="T647" s="258"/>
      <c r="U647" s="258"/>
      <c r="V647" s="258"/>
      <c r="W647" s="258"/>
      <c r="X647" s="258"/>
      <c r="Y647" s="258"/>
      <c r="Z647" s="258"/>
      <c r="AA647" s="258"/>
      <c r="AB647" s="258"/>
      <c r="AC647" s="258"/>
      <c r="AD647" s="258"/>
      <c r="AE647" s="258"/>
      <c r="AF647" s="258"/>
      <c r="AG647" s="258"/>
      <c r="AH647" s="258"/>
      <c r="AI647" s="258"/>
      <c r="AJ647" s="258"/>
      <c r="AK647" s="258"/>
      <c r="AL647" s="258"/>
      <c r="AM647" s="258"/>
      <c r="AN647" s="258"/>
      <c r="AO647" s="258"/>
      <c r="AP647" s="258"/>
      <c r="AQ647" s="258"/>
      <c r="AR647" s="258"/>
      <c r="AS647" s="258"/>
      <c r="AT647" s="258"/>
      <c r="AU647" s="258"/>
      <c r="AV647" s="258"/>
      <c r="AW647" s="258"/>
      <c r="AX647" s="258"/>
      <c r="AY647" s="258"/>
      <c r="AZ647" s="258"/>
      <c r="BA647" s="258"/>
      <c r="BB647" s="258"/>
      <c r="BC647" s="258"/>
      <c r="BD647" s="258"/>
      <c r="BE647" s="258"/>
      <c r="BF647" s="258"/>
      <c r="BG647" s="258"/>
      <c r="BH647" s="258"/>
      <c r="BI647" s="258"/>
      <c r="BJ647" s="258"/>
      <c r="BK647" s="258"/>
      <c r="BL647" s="258"/>
      <c r="BM647" s="258"/>
      <c r="BN647" s="258"/>
      <c r="BO647" s="258"/>
      <c r="BP647" s="258"/>
      <c r="BQ647" s="258"/>
      <c r="BR647" s="258"/>
      <c r="BS647" s="258"/>
      <c r="BT647" s="258"/>
      <c r="BU647" s="258"/>
      <c r="BV647" s="258"/>
      <c r="BW647" s="258"/>
      <c r="BX647" s="258"/>
      <c r="BY647" s="258"/>
    </row>
    <row r="648" spans="1:77" s="257" customFormat="1" ht="13.8" x14ac:dyDescent="0.25">
      <c r="A648" s="192" t="s">
        <v>6915</v>
      </c>
      <c r="B648" s="194" t="s">
        <v>6759</v>
      </c>
      <c r="C648" s="252">
        <v>35179102741</v>
      </c>
      <c r="D648" s="254"/>
      <c r="E648" s="253" t="s">
        <v>3751</v>
      </c>
      <c r="F648" s="254"/>
      <c r="G648" s="254"/>
      <c r="H648" s="255">
        <v>10</v>
      </c>
      <c r="I648" s="509"/>
      <c r="J648" s="519" t="s">
        <v>3752</v>
      </c>
      <c r="K648" s="256">
        <v>1</v>
      </c>
      <c r="L648" s="231">
        <v>10</v>
      </c>
      <c r="M648" s="255" t="s">
        <v>11</v>
      </c>
      <c r="N648" s="229"/>
      <c r="O648" s="230">
        <f>Tabelle4424354[[#This Row],[FOPPE Art.-Nr. ]]</f>
        <v>35179102741</v>
      </c>
      <c r="T648" s="258"/>
      <c r="U648" s="258"/>
      <c r="V648" s="258"/>
      <c r="W648" s="258"/>
      <c r="X648" s="258"/>
      <c r="Y648" s="258"/>
      <c r="Z648" s="258"/>
      <c r="AA648" s="258"/>
      <c r="AB648" s="258"/>
      <c r="AC648" s="258"/>
      <c r="AD648" s="258"/>
      <c r="AE648" s="258"/>
      <c r="AF648" s="258"/>
      <c r="AG648" s="258"/>
      <c r="AH648" s="258"/>
      <c r="AI648" s="258"/>
      <c r="AJ648" s="258"/>
      <c r="AK648" s="258"/>
      <c r="AL648" s="258"/>
      <c r="AM648" s="258"/>
      <c r="AN648" s="258"/>
      <c r="AO648" s="258"/>
      <c r="AP648" s="258"/>
      <c r="AQ648" s="258"/>
      <c r="AR648" s="258"/>
      <c r="AS648" s="258"/>
      <c r="AT648" s="258"/>
      <c r="AU648" s="258"/>
      <c r="AV648" s="258"/>
      <c r="AW648" s="258"/>
      <c r="AX648" s="258"/>
      <c r="AY648" s="258"/>
      <c r="AZ648" s="258"/>
      <c r="BA648" s="258"/>
      <c r="BB648" s="258"/>
      <c r="BC648" s="258"/>
      <c r="BD648" s="258"/>
      <c r="BE648" s="258"/>
      <c r="BF648" s="258"/>
      <c r="BG648" s="258"/>
      <c r="BH648" s="258"/>
      <c r="BI648" s="258"/>
      <c r="BJ648" s="258"/>
      <c r="BK648" s="258"/>
      <c r="BL648" s="258"/>
      <c r="BM648" s="258"/>
      <c r="BN648" s="258"/>
      <c r="BO648" s="258"/>
      <c r="BP648" s="258"/>
      <c r="BQ648" s="258"/>
      <c r="BR648" s="258"/>
      <c r="BS648" s="258"/>
      <c r="BT648" s="258"/>
      <c r="BU648" s="258"/>
      <c r="BV648" s="258"/>
      <c r="BW648" s="258"/>
      <c r="BX648" s="258"/>
      <c r="BY648" s="258"/>
    </row>
    <row r="649" spans="1:77" s="257" customFormat="1" ht="13.8" x14ac:dyDescent="0.25">
      <c r="A649" s="192" t="s">
        <v>6915</v>
      </c>
      <c r="B649" s="194" t="s">
        <v>6760</v>
      </c>
      <c r="C649" s="252">
        <v>35179102742</v>
      </c>
      <c r="D649" s="254"/>
      <c r="E649" s="253" t="s">
        <v>3753</v>
      </c>
      <c r="F649" s="254"/>
      <c r="G649" s="254"/>
      <c r="H649" s="255">
        <v>10</v>
      </c>
      <c r="I649" s="509"/>
      <c r="J649" s="519" t="s">
        <v>3754</v>
      </c>
      <c r="K649" s="256">
        <v>1</v>
      </c>
      <c r="L649" s="231">
        <v>10</v>
      </c>
      <c r="M649" s="255" t="s">
        <v>11</v>
      </c>
      <c r="N649" s="229"/>
      <c r="O649" s="230">
        <f>Tabelle4424354[[#This Row],[FOPPE Art.-Nr. ]]</f>
        <v>35179102742</v>
      </c>
      <c r="T649" s="258"/>
      <c r="U649" s="258"/>
      <c r="V649" s="258"/>
      <c r="W649" s="258"/>
      <c r="X649" s="258"/>
      <c r="Y649" s="258"/>
      <c r="Z649" s="258"/>
      <c r="AA649" s="258"/>
      <c r="AB649" s="258"/>
      <c r="AC649" s="258"/>
      <c r="AD649" s="258"/>
      <c r="AE649" s="258"/>
      <c r="AF649" s="258"/>
      <c r="AG649" s="258"/>
      <c r="AH649" s="258"/>
      <c r="AI649" s="258"/>
      <c r="AJ649" s="258"/>
      <c r="AK649" s="258"/>
      <c r="AL649" s="258"/>
      <c r="AM649" s="258"/>
      <c r="AN649" s="258"/>
      <c r="AO649" s="258"/>
      <c r="AP649" s="258"/>
      <c r="AQ649" s="258"/>
      <c r="AR649" s="258"/>
      <c r="AS649" s="258"/>
      <c r="AT649" s="258"/>
      <c r="AU649" s="258"/>
      <c r="AV649" s="258"/>
      <c r="AW649" s="258"/>
      <c r="AX649" s="258"/>
      <c r="AY649" s="258"/>
      <c r="AZ649" s="258"/>
      <c r="BA649" s="258"/>
      <c r="BB649" s="258"/>
      <c r="BC649" s="258"/>
      <c r="BD649" s="258"/>
      <c r="BE649" s="258"/>
      <c r="BF649" s="258"/>
      <c r="BG649" s="258"/>
      <c r="BH649" s="258"/>
      <c r="BI649" s="258"/>
      <c r="BJ649" s="258"/>
      <c r="BK649" s="258"/>
      <c r="BL649" s="258"/>
      <c r="BM649" s="258"/>
      <c r="BN649" s="258"/>
      <c r="BO649" s="258"/>
      <c r="BP649" s="258"/>
      <c r="BQ649" s="258"/>
      <c r="BR649" s="258"/>
      <c r="BS649" s="258"/>
      <c r="BT649" s="258"/>
      <c r="BU649" s="258"/>
      <c r="BV649" s="258"/>
      <c r="BW649" s="258"/>
      <c r="BX649" s="258"/>
      <c r="BY649" s="258"/>
    </row>
    <row r="650" spans="1:77" s="257" customFormat="1" ht="13.8" x14ac:dyDescent="0.25">
      <c r="A650" s="192" t="s">
        <v>6915</v>
      </c>
      <c r="B650" s="194" t="s">
        <v>6759</v>
      </c>
      <c r="C650" s="252">
        <v>35179102841</v>
      </c>
      <c r="D650" s="254"/>
      <c r="E650" s="253" t="s">
        <v>3785</v>
      </c>
      <c r="F650" s="254"/>
      <c r="G650" s="254"/>
      <c r="H650" s="255">
        <v>10</v>
      </c>
      <c r="I650" s="509"/>
      <c r="J650" s="519" t="s">
        <v>3786</v>
      </c>
      <c r="K650" s="256">
        <v>1</v>
      </c>
      <c r="L650" s="231">
        <v>10</v>
      </c>
      <c r="M650" s="255" t="s">
        <v>11</v>
      </c>
      <c r="N650" s="229"/>
      <c r="O650" s="230">
        <f>Tabelle4424354[[#This Row],[FOPPE Art.-Nr. ]]</f>
        <v>35179102841</v>
      </c>
      <c r="T650" s="258"/>
      <c r="U650" s="258"/>
      <c r="V650" s="258"/>
      <c r="W650" s="258"/>
      <c r="X650" s="258"/>
      <c r="Y650" s="258"/>
      <c r="Z650" s="258"/>
      <c r="AA650" s="258"/>
      <c r="AB650" s="258"/>
      <c r="AC650" s="258"/>
      <c r="AD650" s="258"/>
      <c r="AE650" s="258"/>
      <c r="AF650" s="258"/>
      <c r="AG650" s="258"/>
      <c r="AH650" s="258"/>
      <c r="AI650" s="258"/>
      <c r="AJ650" s="258"/>
      <c r="AK650" s="258"/>
      <c r="AL650" s="258"/>
      <c r="AM650" s="258"/>
      <c r="AN650" s="258"/>
      <c r="AO650" s="258"/>
      <c r="AP650" s="258"/>
      <c r="AQ650" s="258"/>
      <c r="AR650" s="258"/>
      <c r="AS650" s="258"/>
      <c r="AT650" s="258"/>
      <c r="AU650" s="258"/>
      <c r="AV650" s="258"/>
      <c r="AW650" s="258"/>
      <c r="AX650" s="258"/>
      <c r="AY650" s="258"/>
      <c r="AZ650" s="258"/>
      <c r="BA650" s="258"/>
      <c r="BB650" s="258"/>
      <c r="BC650" s="258"/>
      <c r="BD650" s="258"/>
      <c r="BE650" s="258"/>
      <c r="BF650" s="258"/>
      <c r="BG650" s="258"/>
      <c r="BH650" s="258"/>
      <c r="BI650" s="258"/>
      <c r="BJ650" s="258"/>
      <c r="BK650" s="258"/>
      <c r="BL650" s="258"/>
      <c r="BM650" s="258"/>
      <c r="BN650" s="258"/>
      <c r="BO650" s="258"/>
      <c r="BP650" s="258"/>
      <c r="BQ650" s="258"/>
      <c r="BR650" s="258"/>
      <c r="BS650" s="258"/>
      <c r="BT650" s="258"/>
      <c r="BU650" s="258"/>
      <c r="BV650" s="258"/>
      <c r="BW650" s="258"/>
      <c r="BX650" s="258"/>
      <c r="BY650" s="258"/>
    </row>
    <row r="651" spans="1:77" s="257" customFormat="1" ht="13.8" x14ac:dyDescent="0.25">
      <c r="A651" s="192" t="s">
        <v>6915</v>
      </c>
      <c r="B651" s="194" t="s">
        <v>6760</v>
      </c>
      <c r="C651" s="252">
        <v>35179102842</v>
      </c>
      <c r="D651" s="254"/>
      <c r="E651" s="253" t="s">
        <v>3787</v>
      </c>
      <c r="F651" s="254"/>
      <c r="G651" s="254"/>
      <c r="H651" s="255">
        <v>10</v>
      </c>
      <c r="I651" s="509"/>
      <c r="J651" s="519" t="s">
        <v>3788</v>
      </c>
      <c r="K651" s="256">
        <v>1</v>
      </c>
      <c r="L651" s="231">
        <v>10</v>
      </c>
      <c r="M651" s="255" t="s">
        <v>11</v>
      </c>
      <c r="N651" s="229"/>
      <c r="O651" s="230">
        <f>Tabelle4424354[[#This Row],[FOPPE Art.-Nr. ]]</f>
        <v>35179102842</v>
      </c>
      <c r="T651" s="258"/>
      <c r="U651" s="258"/>
      <c r="V651" s="258"/>
      <c r="W651" s="258"/>
      <c r="X651" s="258"/>
      <c r="Y651" s="258"/>
      <c r="Z651" s="258"/>
      <c r="AA651" s="258"/>
      <c r="AB651" s="258"/>
      <c r="AC651" s="258"/>
      <c r="AD651" s="258"/>
      <c r="AE651" s="258"/>
      <c r="AF651" s="258"/>
      <c r="AG651" s="258"/>
      <c r="AH651" s="258"/>
      <c r="AI651" s="258"/>
      <c r="AJ651" s="258"/>
      <c r="AK651" s="258"/>
      <c r="AL651" s="258"/>
      <c r="AM651" s="258"/>
      <c r="AN651" s="258"/>
      <c r="AO651" s="258"/>
      <c r="AP651" s="258"/>
      <c r="AQ651" s="258"/>
      <c r="AR651" s="258"/>
      <c r="AS651" s="258"/>
      <c r="AT651" s="258"/>
      <c r="AU651" s="258"/>
      <c r="AV651" s="258"/>
      <c r="AW651" s="258"/>
      <c r="AX651" s="258"/>
      <c r="AY651" s="258"/>
      <c r="AZ651" s="258"/>
      <c r="BA651" s="258"/>
      <c r="BB651" s="258"/>
      <c r="BC651" s="258"/>
      <c r="BD651" s="258"/>
      <c r="BE651" s="258"/>
      <c r="BF651" s="258"/>
      <c r="BG651" s="258"/>
      <c r="BH651" s="258"/>
      <c r="BI651" s="258"/>
      <c r="BJ651" s="258"/>
      <c r="BK651" s="258"/>
      <c r="BL651" s="258"/>
      <c r="BM651" s="258"/>
      <c r="BN651" s="258"/>
      <c r="BO651" s="258"/>
      <c r="BP651" s="258"/>
      <c r="BQ651" s="258"/>
      <c r="BR651" s="258"/>
      <c r="BS651" s="258"/>
      <c r="BT651" s="258"/>
      <c r="BU651" s="258"/>
      <c r="BV651" s="258"/>
      <c r="BW651" s="258"/>
      <c r="BX651" s="258"/>
      <c r="BY651" s="258"/>
    </row>
    <row r="652" spans="1:77" s="257" customFormat="1" ht="13.8" x14ac:dyDescent="0.25">
      <c r="A652" s="192" t="s">
        <v>6915</v>
      </c>
      <c r="B652" s="194" t="s">
        <v>6759</v>
      </c>
      <c r="C652" s="252">
        <v>35179102941</v>
      </c>
      <c r="D652" s="254"/>
      <c r="E652" s="253" t="s">
        <v>3819</v>
      </c>
      <c r="F652" s="254"/>
      <c r="G652" s="254"/>
      <c r="H652" s="255">
        <v>10</v>
      </c>
      <c r="I652" s="509"/>
      <c r="J652" s="519" t="s">
        <v>3820</v>
      </c>
      <c r="K652" s="256">
        <v>1</v>
      </c>
      <c r="L652" s="231">
        <v>10</v>
      </c>
      <c r="M652" s="255" t="s">
        <v>11</v>
      </c>
      <c r="N652" s="229"/>
      <c r="O652" s="230">
        <f>Tabelle4424354[[#This Row],[FOPPE Art.-Nr. ]]</f>
        <v>35179102941</v>
      </c>
      <c r="T652" s="258"/>
      <c r="U652" s="258"/>
      <c r="V652" s="258"/>
      <c r="W652" s="258"/>
      <c r="X652" s="258"/>
      <c r="Y652" s="258"/>
      <c r="Z652" s="258"/>
      <c r="AA652" s="258"/>
      <c r="AB652" s="258"/>
      <c r="AC652" s="258"/>
      <c r="AD652" s="258"/>
      <c r="AE652" s="258"/>
      <c r="AF652" s="258"/>
      <c r="AG652" s="258"/>
      <c r="AH652" s="258"/>
      <c r="AI652" s="258"/>
      <c r="AJ652" s="258"/>
      <c r="AK652" s="258"/>
      <c r="AL652" s="258"/>
      <c r="AM652" s="258"/>
      <c r="AN652" s="258"/>
      <c r="AO652" s="258"/>
      <c r="AP652" s="258"/>
      <c r="AQ652" s="258"/>
      <c r="AR652" s="258"/>
      <c r="AS652" s="258"/>
      <c r="AT652" s="258"/>
      <c r="AU652" s="258"/>
      <c r="AV652" s="258"/>
      <c r="AW652" s="258"/>
      <c r="AX652" s="258"/>
      <c r="AY652" s="258"/>
      <c r="AZ652" s="258"/>
      <c r="BA652" s="258"/>
      <c r="BB652" s="258"/>
      <c r="BC652" s="258"/>
      <c r="BD652" s="258"/>
      <c r="BE652" s="258"/>
      <c r="BF652" s="258"/>
      <c r="BG652" s="258"/>
      <c r="BH652" s="258"/>
      <c r="BI652" s="258"/>
      <c r="BJ652" s="258"/>
      <c r="BK652" s="258"/>
      <c r="BL652" s="258"/>
      <c r="BM652" s="258"/>
      <c r="BN652" s="258"/>
      <c r="BO652" s="258"/>
      <c r="BP652" s="258"/>
      <c r="BQ652" s="258"/>
      <c r="BR652" s="258"/>
      <c r="BS652" s="258"/>
      <c r="BT652" s="258"/>
      <c r="BU652" s="258"/>
      <c r="BV652" s="258"/>
      <c r="BW652" s="258"/>
      <c r="BX652" s="258"/>
      <c r="BY652" s="258"/>
    </row>
    <row r="653" spans="1:77" s="257" customFormat="1" ht="13.8" x14ac:dyDescent="0.25">
      <c r="A653" s="192" t="s">
        <v>6915</v>
      </c>
      <c r="B653" s="194" t="s">
        <v>6760</v>
      </c>
      <c r="C653" s="252">
        <v>35179102942</v>
      </c>
      <c r="D653" s="254"/>
      <c r="E653" s="253" t="s">
        <v>3821</v>
      </c>
      <c r="F653" s="254"/>
      <c r="G653" s="254"/>
      <c r="H653" s="255">
        <v>10</v>
      </c>
      <c r="I653" s="509"/>
      <c r="J653" s="519" t="s">
        <v>3822</v>
      </c>
      <c r="K653" s="256">
        <v>1</v>
      </c>
      <c r="L653" s="231">
        <v>10</v>
      </c>
      <c r="M653" s="255" t="s">
        <v>11</v>
      </c>
      <c r="N653" s="229"/>
      <c r="O653" s="230">
        <f>Tabelle4424354[[#This Row],[FOPPE Art.-Nr. ]]</f>
        <v>35179102942</v>
      </c>
      <c r="T653" s="258"/>
      <c r="U653" s="258"/>
      <c r="V653" s="258"/>
      <c r="W653" s="258"/>
      <c r="X653" s="258"/>
      <c r="Y653" s="258"/>
      <c r="Z653" s="258"/>
      <c r="AA653" s="258"/>
      <c r="AB653" s="258"/>
      <c r="AC653" s="258"/>
      <c r="AD653" s="258"/>
      <c r="AE653" s="258"/>
      <c r="AF653" s="258"/>
      <c r="AG653" s="258"/>
      <c r="AH653" s="258"/>
      <c r="AI653" s="258"/>
      <c r="AJ653" s="258"/>
      <c r="AK653" s="258"/>
      <c r="AL653" s="258"/>
      <c r="AM653" s="258"/>
      <c r="AN653" s="258"/>
      <c r="AO653" s="258"/>
      <c r="AP653" s="258"/>
      <c r="AQ653" s="258"/>
      <c r="AR653" s="258"/>
      <c r="AS653" s="258"/>
      <c r="AT653" s="258"/>
      <c r="AU653" s="258"/>
      <c r="AV653" s="258"/>
      <c r="AW653" s="258"/>
      <c r="AX653" s="258"/>
      <c r="AY653" s="258"/>
      <c r="AZ653" s="258"/>
      <c r="BA653" s="258"/>
      <c r="BB653" s="258"/>
      <c r="BC653" s="258"/>
      <c r="BD653" s="258"/>
      <c r="BE653" s="258"/>
      <c r="BF653" s="258"/>
      <c r="BG653" s="258"/>
      <c r="BH653" s="258"/>
      <c r="BI653" s="258"/>
      <c r="BJ653" s="258"/>
      <c r="BK653" s="258"/>
      <c r="BL653" s="258"/>
      <c r="BM653" s="258"/>
      <c r="BN653" s="258"/>
      <c r="BO653" s="258"/>
      <c r="BP653" s="258"/>
      <c r="BQ653" s="258"/>
      <c r="BR653" s="258"/>
      <c r="BS653" s="258"/>
      <c r="BT653" s="258"/>
      <c r="BU653" s="258"/>
      <c r="BV653" s="258"/>
      <c r="BW653" s="258"/>
      <c r="BX653" s="258"/>
      <c r="BY653" s="258"/>
    </row>
    <row r="654" spans="1:77" s="257" customFormat="1" ht="13.8" x14ac:dyDescent="0.25">
      <c r="A654" s="192" t="s">
        <v>6915</v>
      </c>
      <c r="B654" s="194" t="s">
        <v>6759</v>
      </c>
      <c r="C654" s="252">
        <v>35179103041</v>
      </c>
      <c r="D654" s="254"/>
      <c r="E654" s="253" t="s">
        <v>3849</v>
      </c>
      <c r="F654" s="254"/>
      <c r="G654" s="254"/>
      <c r="H654" s="255">
        <v>10</v>
      </c>
      <c r="I654" s="509"/>
      <c r="J654" s="519" t="s">
        <v>3850</v>
      </c>
      <c r="K654" s="256">
        <v>1</v>
      </c>
      <c r="L654" s="231">
        <v>10</v>
      </c>
      <c r="M654" s="255" t="s">
        <v>11</v>
      </c>
      <c r="N654" s="229"/>
      <c r="O654" s="230">
        <f>Tabelle4424354[[#This Row],[FOPPE Art.-Nr. ]]</f>
        <v>35179103041</v>
      </c>
      <c r="T654" s="258"/>
      <c r="U654" s="258"/>
      <c r="V654" s="258"/>
      <c r="W654" s="258"/>
      <c r="X654" s="258"/>
      <c r="Y654" s="258"/>
      <c r="Z654" s="258"/>
      <c r="AA654" s="258"/>
      <c r="AB654" s="258"/>
      <c r="AC654" s="258"/>
      <c r="AD654" s="258"/>
      <c r="AE654" s="258"/>
      <c r="AF654" s="258"/>
      <c r="AG654" s="258"/>
      <c r="AH654" s="258"/>
      <c r="AI654" s="258"/>
      <c r="AJ654" s="258"/>
      <c r="AK654" s="258"/>
      <c r="AL654" s="258"/>
      <c r="AM654" s="258"/>
      <c r="AN654" s="258"/>
      <c r="AO654" s="258"/>
      <c r="AP654" s="258"/>
      <c r="AQ654" s="258"/>
      <c r="AR654" s="258"/>
      <c r="AS654" s="258"/>
      <c r="AT654" s="258"/>
      <c r="AU654" s="258"/>
      <c r="AV654" s="258"/>
      <c r="AW654" s="258"/>
      <c r="AX654" s="258"/>
      <c r="AY654" s="258"/>
      <c r="AZ654" s="258"/>
      <c r="BA654" s="258"/>
      <c r="BB654" s="258"/>
      <c r="BC654" s="258"/>
      <c r="BD654" s="258"/>
      <c r="BE654" s="258"/>
      <c r="BF654" s="258"/>
      <c r="BG654" s="258"/>
      <c r="BH654" s="258"/>
      <c r="BI654" s="258"/>
      <c r="BJ654" s="258"/>
      <c r="BK654" s="258"/>
      <c r="BL654" s="258"/>
      <c r="BM654" s="258"/>
      <c r="BN654" s="258"/>
      <c r="BO654" s="258"/>
      <c r="BP654" s="258"/>
      <c r="BQ654" s="258"/>
      <c r="BR654" s="258"/>
      <c r="BS654" s="258"/>
      <c r="BT654" s="258"/>
      <c r="BU654" s="258"/>
      <c r="BV654" s="258"/>
      <c r="BW654" s="258"/>
      <c r="BX654" s="258"/>
      <c r="BY654" s="258"/>
    </row>
    <row r="655" spans="1:77" s="257" customFormat="1" ht="13.8" x14ac:dyDescent="0.25">
      <c r="A655" s="192" t="s">
        <v>6915</v>
      </c>
      <c r="B655" s="194" t="s">
        <v>6760</v>
      </c>
      <c r="C655" s="252">
        <v>35179103042</v>
      </c>
      <c r="D655" s="254"/>
      <c r="E655" s="253" t="s">
        <v>3851</v>
      </c>
      <c r="F655" s="254"/>
      <c r="G655" s="254"/>
      <c r="H655" s="255">
        <v>10</v>
      </c>
      <c r="I655" s="509"/>
      <c r="J655" s="519" t="s">
        <v>3852</v>
      </c>
      <c r="K655" s="256">
        <v>1</v>
      </c>
      <c r="L655" s="231">
        <v>10</v>
      </c>
      <c r="M655" s="255" t="s">
        <v>11</v>
      </c>
      <c r="N655" s="229"/>
      <c r="O655" s="230">
        <f>Tabelle4424354[[#This Row],[FOPPE Art.-Nr. ]]</f>
        <v>35179103042</v>
      </c>
      <c r="T655" s="258"/>
      <c r="U655" s="258"/>
      <c r="V655" s="258"/>
      <c r="W655" s="258"/>
      <c r="X655" s="258"/>
      <c r="Y655" s="258"/>
      <c r="Z655" s="258"/>
      <c r="AA655" s="258"/>
      <c r="AB655" s="258"/>
      <c r="AC655" s="258"/>
      <c r="AD655" s="258"/>
      <c r="AE655" s="258"/>
      <c r="AF655" s="258"/>
      <c r="AG655" s="258"/>
      <c r="AH655" s="258"/>
      <c r="AI655" s="258"/>
      <c r="AJ655" s="258"/>
      <c r="AK655" s="258"/>
      <c r="AL655" s="258"/>
      <c r="AM655" s="258"/>
      <c r="AN655" s="258"/>
      <c r="AO655" s="258"/>
      <c r="AP655" s="258"/>
      <c r="AQ655" s="258"/>
      <c r="AR655" s="258"/>
      <c r="AS655" s="258"/>
      <c r="AT655" s="258"/>
      <c r="AU655" s="258"/>
      <c r="AV655" s="258"/>
      <c r="AW655" s="258"/>
      <c r="AX655" s="258"/>
      <c r="AY655" s="258"/>
      <c r="AZ655" s="258"/>
      <c r="BA655" s="258"/>
      <c r="BB655" s="258"/>
      <c r="BC655" s="258"/>
      <c r="BD655" s="258"/>
      <c r="BE655" s="258"/>
      <c r="BF655" s="258"/>
      <c r="BG655" s="258"/>
      <c r="BH655" s="258"/>
      <c r="BI655" s="258"/>
      <c r="BJ655" s="258"/>
      <c r="BK655" s="258"/>
      <c r="BL655" s="258"/>
      <c r="BM655" s="258"/>
      <c r="BN655" s="258"/>
      <c r="BO655" s="258"/>
      <c r="BP655" s="258"/>
      <c r="BQ655" s="258"/>
      <c r="BR655" s="258"/>
      <c r="BS655" s="258"/>
      <c r="BT655" s="258"/>
      <c r="BU655" s="258"/>
      <c r="BV655" s="258"/>
      <c r="BW655" s="258"/>
      <c r="BX655" s="258"/>
      <c r="BY655" s="258"/>
    </row>
    <row r="656" spans="1:77" s="257" customFormat="1" ht="13.8" x14ac:dyDescent="0.25">
      <c r="A656" s="192" t="s">
        <v>6915</v>
      </c>
      <c r="B656" s="194" t="s">
        <v>6759</v>
      </c>
      <c r="C656" s="252">
        <v>35179103141</v>
      </c>
      <c r="D656" s="254"/>
      <c r="E656" s="253" t="s">
        <v>3881</v>
      </c>
      <c r="F656" s="254"/>
      <c r="G656" s="254"/>
      <c r="H656" s="255">
        <v>10</v>
      </c>
      <c r="I656" s="509"/>
      <c r="J656" s="519" t="s">
        <v>3882</v>
      </c>
      <c r="K656" s="256">
        <v>1</v>
      </c>
      <c r="L656" s="231">
        <v>10</v>
      </c>
      <c r="M656" s="255" t="s">
        <v>11</v>
      </c>
      <c r="N656" s="229"/>
      <c r="O656" s="230">
        <f>Tabelle4424354[[#This Row],[FOPPE Art.-Nr. ]]</f>
        <v>35179103141</v>
      </c>
      <c r="T656" s="258"/>
      <c r="U656" s="258"/>
      <c r="V656" s="258"/>
      <c r="W656" s="258"/>
      <c r="X656" s="258"/>
      <c r="Y656" s="258"/>
      <c r="Z656" s="258"/>
      <c r="AA656" s="258"/>
      <c r="AB656" s="258"/>
      <c r="AC656" s="258"/>
      <c r="AD656" s="258"/>
      <c r="AE656" s="258"/>
      <c r="AF656" s="258"/>
      <c r="AG656" s="258"/>
      <c r="AH656" s="258"/>
      <c r="AI656" s="258"/>
      <c r="AJ656" s="258"/>
      <c r="AK656" s="258"/>
      <c r="AL656" s="258"/>
      <c r="AM656" s="258"/>
      <c r="AN656" s="258"/>
      <c r="AO656" s="258"/>
      <c r="AP656" s="258"/>
      <c r="AQ656" s="258"/>
      <c r="AR656" s="258"/>
      <c r="AS656" s="258"/>
      <c r="AT656" s="258"/>
      <c r="AU656" s="258"/>
      <c r="AV656" s="258"/>
      <c r="AW656" s="258"/>
      <c r="AX656" s="258"/>
      <c r="AY656" s="258"/>
      <c r="AZ656" s="258"/>
      <c r="BA656" s="258"/>
      <c r="BB656" s="258"/>
      <c r="BC656" s="258"/>
      <c r="BD656" s="258"/>
      <c r="BE656" s="258"/>
      <c r="BF656" s="258"/>
      <c r="BG656" s="258"/>
      <c r="BH656" s="258"/>
      <c r="BI656" s="258"/>
      <c r="BJ656" s="258"/>
      <c r="BK656" s="258"/>
      <c r="BL656" s="258"/>
      <c r="BM656" s="258"/>
      <c r="BN656" s="258"/>
      <c r="BO656" s="258"/>
      <c r="BP656" s="258"/>
      <c r="BQ656" s="258"/>
      <c r="BR656" s="258"/>
      <c r="BS656" s="258"/>
      <c r="BT656" s="258"/>
      <c r="BU656" s="258"/>
      <c r="BV656" s="258"/>
      <c r="BW656" s="258"/>
      <c r="BX656" s="258"/>
      <c r="BY656" s="258"/>
    </row>
    <row r="657" spans="1:77" s="257" customFormat="1" ht="13.8" x14ac:dyDescent="0.25">
      <c r="A657" s="192" t="s">
        <v>6915</v>
      </c>
      <c r="B657" s="194" t="s">
        <v>6760</v>
      </c>
      <c r="C657" s="252">
        <v>35179103142</v>
      </c>
      <c r="D657" s="254"/>
      <c r="E657" s="253" t="s">
        <v>3883</v>
      </c>
      <c r="F657" s="254"/>
      <c r="G657" s="254"/>
      <c r="H657" s="255">
        <v>10</v>
      </c>
      <c r="I657" s="509"/>
      <c r="J657" s="519" t="s">
        <v>3884</v>
      </c>
      <c r="K657" s="256">
        <v>1</v>
      </c>
      <c r="L657" s="231">
        <v>10</v>
      </c>
      <c r="M657" s="255" t="s">
        <v>11</v>
      </c>
      <c r="N657" s="229"/>
      <c r="O657" s="230">
        <f>Tabelle4424354[[#This Row],[FOPPE Art.-Nr. ]]</f>
        <v>35179103142</v>
      </c>
      <c r="T657" s="258"/>
      <c r="U657" s="258"/>
      <c r="V657" s="258"/>
      <c r="W657" s="258"/>
      <c r="X657" s="258"/>
      <c r="Y657" s="258"/>
      <c r="Z657" s="258"/>
      <c r="AA657" s="258"/>
      <c r="AB657" s="258"/>
      <c r="AC657" s="258"/>
      <c r="AD657" s="258"/>
      <c r="AE657" s="258"/>
      <c r="AF657" s="258"/>
      <c r="AG657" s="258"/>
      <c r="AH657" s="258"/>
      <c r="AI657" s="258"/>
      <c r="AJ657" s="258"/>
      <c r="AK657" s="258"/>
      <c r="AL657" s="258"/>
      <c r="AM657" s="258"/>
      <c r="AN657" s="258"/>
      <c r="AO657" s="258"/>
      <c r="AP657" s="258"/>
      <c r="AQ657" s="258"/>
      <c r="AR657" s="258"/>
      <c r="AS657" s="258"/>
      <c r="AT657" s="258"/>
      <c r="AU657" s="258"/>
      <c r="AV657" s="258"/>
      <c r="AW657" s="258"/>
      <c r="AX657" s="258"/>
      <c r="AY657" s="258"/>
      <c r="AZ657" s="258"/>
      <c r="BA657" s="258"/>
      <c r="BB657" s="258"/>
      <c r="BC657" s="258"/>
      <c r="BD657" s="258"/>
      <c r="BE657" s="258"/>
      <c r="BF657" s="258"/>
      <c r="BG657" s="258"/>
      <c r="BH657" s="258"/>
      <c r="BI657" s="258"/>
      <c r="BJ657" s="258"/>
      <c r="BK657" s="258"/>
      <c r="BL657" s="258"/>
      <c r="BM657" s="258"/>
      <c r="BN657" s="258"/>
      <c r="BO657" s="258"/>
      <c r="BP657" s="258"/>
      <c r="BQ657" s="258"/>
      <c r="BR657" s="258"/>
      <c r="BS657" s="258"/>
      <c r="BT657" s="258"/>
      <c r="BU657" s="258"/>
      <c r="BV657" s="258"/>
      <c r="BW657" s="258"/>
      <c r="BX657" s="258"/>
      <c r="BY657" s="258"/>
    </row>
    <row r="658" spans="1:77" s="257" customFormat="1" ht="13.8" x14ac:dyDescent="0.25">
      <c r="A658" s="192" t="s">
        <v>6915</v>
      </c>
      <c r="B658" s="194" t="s">
        <v>6759</v>
      </c>
      <c r="C658" s="252">
        <v>35179103241</v>
      </c>
      <c r="D658" s="254"/>
      <c r="E658" s="253" t="s">
        <v>3913</v>
      </c>
      <c r="F658" s="254"/>
      <c r="G658" s="254"/>
      <c r="H658" s="255">
        <v>10</v>
      </c>
      <c r="I658" s="509"/>
      <c r="J658" s="519" t="s">
        <v>3914</v>
      </c>
      <c r="K658" s="256">
        <v>1</v>
      </c>
      <c r="L658" s="231">
        <v>10</v>
      </c>
      <c r="M658" s="255" t="s">
        <v>11</v>
      </c>
      <c r="N658" s="229"/>
      <c r="O658" s="230">
        <f>Tabelle4424354[[#This Row],[FOPPE Art.-Nr. ]]</f>
        <v>35179103241</v>
      </c>
      <c r="T658" s="258"/>
      <c r="U658" s="258"/>
      <c r="V658" s="258"/>
      <c r="W658" s="258"/>
      <c r="X658" s="258"/>
      <c r="Y658" s="258"/>
      <c r="Z658" s="258"/>
      <c r="AA658" s="258"/>
      <c r="AB658" s="258"/>
      <c r="AC658" s="258"/>
      <c r="AD658" s="258"/>
      <c r="AE658" s="258"/>
      <c r="AF658" s="258"/>
      <c r="AG658" s="258"/>
      <c r="AH658" s="258"/>
      <c r="AI658" s="258"/>
      <c r="AJ658" s="258"/>
      <c r="AK658" s="258"/>
      <c r="AL658" s="258"/>
      <c r="AM658" s="258"/>
      <c r="AN658" s="258"/>
      <c r="AO658" s="258"/>
      <c r="AP658" s="258"/>
      <c r="AQ658" s="258"/>
      <c r="AR658" s="258"/>
      <c r="AS658" s="258"/>
      <c r="AT658" s="258"/>
      <c r="AU658" s="258"/>
      <c r="AV658" s="258"/>
      <c r="AW658" s="258"/>
      <c r="AX658" s="258"/>
      <c r="AY658" s="258"/>
      <c r="AZ658" s="258"/>
      <c r="BA658" s="258"/>
      <c r="BB658" s="258"/>
      <c r="BC658" s="258"/>
      <c r="BD658" s="258"/>
      <c r="BE658" s="258"/>
      <c r="BF658" s="258"/>
      <c r="BG658" s="258"/>
      <c r="BH658" s="258"/>
      <c r="BI658" s="258"/>
      <c r="BJ658" s="258"/>
      <c r="BK658" s="258"/>
      <c r="BL658" s="258"/>
      <c r="BM658" s="258"/>
      <c r="BN658" s="258"/>
      <c r="BO658" s="258"/>
      <c r="BP658" s="258"/>
      <c r="BQ658" s="258"/>
      <c r="BR658" s="258"/>
      <c r="BS658" s="258"/>
      <c r="BT658" s="258"/>
      <c r="BU658" s="258"/>
      <c r="BV658" s="258"/>
      <c r="BW658" s="258"/>
      <c r="BX658" s="258"/>
      <c r="BY658" s="258"/>
    </row>
    <row r="659" spans="1:77" s="257" customFormat="1" ht="13.8" x14ac:dyDescent="0.25">
      <c r="A659" s="192" t="s">
        <v>6915</v>
      </c>
      <c r="B659" s="194" t="s">
        <v>6760</v>
      </c>
      <c r="C659" s="252">
        <v>35179103242</v>
      </c>
      <c r="D659" s="254"/>
      <c r="E659" s="253" t="s">
        <v>3915</v>
      </c>
      <c r="F659" s="254"/>
      <c r="G659" s="254"/>
      <c r="H659" s="255">
        <v>10</v>
      </c>
      <c r="I659" s="509"/>
      <c r="J659" s="519" t="s">
        <v>3916</v>
      </c>
      <c r="K659" s="256">
        <v>1</v>
      </c>
      <c r="L659" s="231">
        <v>10</v>
      </c>
      <c r="M659" s="255" t="s">
        <v>11</v>
      </c>
      <c r="N659" s="229"/>
      <c r="O659" s="230">
        <f>Tabelle4424354[[#This Row],[FOPPE Art.-Nr. ]]</f>
        <v>35179103242</v>
      </c>
      <c r="T659" s="258"/>
      <c r="U659" s="258"/>
      <c r="V659" s="258"/>
      <c r="W659" s="258"/>
      <c r="X659" s="258"/>
      <c r="Y659" s="258"/>
      <c r="Z659" s="258"/>
      <c r="AA659" s="258"/>
      <c r="AB659" s="258"/>
      <c r="AC659" s="258"/>
      <c r="AD659" s="258"/>
      <c r="AE659" s="258"/>
      <c r="AF659" s="258"/>
      <c r="AG659" s="258"/>
      <c r="AH659" s="258"/>
      <c r="AI659" s="258"/>
      <c r="AJ659" s="258"/>
      <c r="AK659" s="258"/>
      <c r="AL659" s="258"/>
      <c r="AM659" s="258"/>
      <c r="AN659" s="258"/>
      <c r="AO659" s="258"/>
      <c r="AP659" s="258"/>
      <c r="AQ659" s="258"/>
      <c r="AR659" s="258"/>
      <c r="AS659" s="258"/>
      <c r="AT659" s="258"/>
      <c r="AU659" s="258"/>
      <c r="AV659" s="258"/>
      <c r="AW659" s="258"/>
      <c r="AX659" s="258"/>
      <c r="AY659" s="258"/>
      <c r="AZ659" s="258"/>
      <c r="BA659" s="258"/>
      <c r="BB659" s="258"/>
      <c r="BC659" s="258"/>
      <c r="BD659" s="258"/>
      <c r="BE659" s="258"/>
      <c r="BF659" s="258"/>
      <c r="BG659" s="258"/>
      <c r="BH659" s="258"/>
      <c r="BI659" s="258"/>
      <c r="BJ659" s="258"/>
      <c r="BK659" s="258"/>
      <c r="BL659" s="258"/>
      <c r="BM659" s="258"/>
      <c r="BN659" s="258"/>
      <c r="BO659" s="258"/>
      <c r="BP659" s="258"/>
      <c r="BQ659" s="258"/>
      <c r="BR659" s="258"/>
      <c r="BS659" s="258"/>
      <c r="BT659" s="258"/>
      <c r="BU659" s="258"/>
      <c r="BV659" s="258"/>
      <c r="BW659" s="258"/>
      <c r="BX659" s="258"/>
      <c r="BY659" s="258"/>
    </row>
    <row r="660" spans="1:77" s="257" customFormat="1" ht="13.8" x14ac:dyDescent="0.25">
      <c r="A660" s="192" t="s">
        <v>6915</v>
      </c>
      <c r="B660" s="194" t="s">
        <v>6759</v>
      </c>
      <c r="C660" s="252">
        <v>35179103341</v>
      </c>
      <c r="D660" s="254"/>
      <c r="E660" s="253" t="s">
        <v>3949</v>
      </c>
      <c r="F660" s="254"/>
      <c r="G660" s="254"/>
      <c r="H660" s="255">
        <v>10</v>
      </c>
      <c r="I660" s="509"/>
      <c r="J660" s="519" t="s">
        <v>3950</v>
      </c>
      <c r="K660" s="256">
        <v>1</v>
      </c>
      <c r="L660" s="231">
        <v>10</v>
      </c>
      <c r="M660" s="255" t="s">
        <v>11</v>
      </c>
      <c r="N660" s="229"/>
      <c r="O660" s="230">
        <f>Tabelle4424354[[#This Row],[FOPPE Art.-Nr. ]]</f>
        <v>35179103341</v>
      </c>
      <c r="T660" s="258"/>
      <c r="U660" s="258"/>
      <c r="V660" s="258"/>
      <c r="W660" s="258"/>
      <c r="X660" s="258"/>
      <c r="Y660" s="258"/>
      <c r="Z660" s="258"/>
      <c r="AA660" s="258"/>
      <c r="AB660" s="258"/>
      <c r="AC660" s="258"/>
      <c r="AD660" s="258"/>
      <c r="AE660" s="258"/>
      <c r="AF660" s="258"/>
      <c r="AG660" s="258"/>
      <c r="AH660" s="258"/>
      <c r="AI660" s="258"/>
      <c r="AJ660" s="258"/>
      <c r="AK660" s="258"/>
      <c r="AL660" s="258"/>
      <c r="AM660" s="258"/>
      <c r="AN660" s="258"/>
      <c r="AO660" s="258"/>
      <c r="AP660" s="258"/>
      <c r="AQ660" s="258"/>
      <c r="AR660" s="258"/>
      <c r="AS660" s="258"/>
      <c r="AT660" s="258"/>
      <c r="AU660" s="258"/>
      <c r="AV660" s="258"/>
      <c r="AW660" s="258"/>
      <c r="AX660" s="258"/>
      <c r="AY660" s="258"/>
      <c r="AZ660" s="258"/>
      <c r="BA660" s="258"/>
      <c r="BB660" s="258"/>
      <c r="BC660" s="258"/>
      <c r="BD660" s="258"/>
      <c r="BE660" s="258"/>
      <c r="BF660" s="258"/>
      <c r="BG660" s="258"/>
      <c r="BH660" s="258"/>
      <c r="BI660" s="258"/>
      <c r="BJ660" s="258"/>
      <c r="BK660" s="258"/>
      <c r="BL660" s="258"/>
      <c r="BM660" s="258"/>
      <c r="BN660" s="258"/>
      <c r="BO660" s="258"/>
      <c r="BP660" s="258"/>
      <c r="BQ660" s="258"/>
      <c r="BR660" s="258"/>
      <c r="BS660" s="258"/>
      <c r="BT660" s="258"/>
      <c r="BU660" s="258"/>
      <c r="BV660" s="258"/>
      <c r="BW660" s="258"/>
      <c r="BX660" s="258"/>
      <c r="BY660" s="258"/>
    </row>
    <row r="661" spans="1:77" s="257" customFormat="1" ht="13.8" x14ac:dyDescent="0.25">
      <c r="A661" s="192" t="s">
        <v>6915</v>
      </c>
      <c r="B661" s="194" t="s">
        <v>6760</v>
      </c>
      <c r="C661" s="252">
        <v>35179103342</v>
      </c>
      <c r="D661" s="254"/>
      <c r="E661" s="253" t="s">
        <v>3951</v>
      </c>
      <c r="F661" s="254"/>
      <c r="G661" s="254"/>
      <c r="H661" s="255">
        <v>10</v>
      </c>
      <c r="I661" s="509"/>
      <c r="J661" s="519" t="s">
        <v>3952</v>
      </c>
      <c r="K661" s="256">
        <v>1</v>
      </c>
      <c r="L661" s="231">
        <v>10</v>
      </c>
      <c r="M661" s="255" t="s">
        <v>11</v>
      </c>
      <c r="N661" s="229"/>
      <c r="O661" s="230">
        <f>Tabelle4424354[[#This Row],[FOPPE Art.-Nr. ]]</f>
        <v>35179103342</v>
      </c>
      <c r="T661" s="258"/>
      <c r="U661" s="258"/>
      <c r="V661" s="258"/>
      <c r="W661" s="258"/>
      <c r="X661" s="258"/>
      <c r="Y661" s="258"/>
      <c r="Z661" s="258"/>
      <c r="AA661" s="258"/>
      <c r="AB661" s="258"/>
      <c r="AC661" s="258"/>
      <c r="AD661" s="258"/>
      <c r="AE661" s="258"/>
      <c r="AF661" s="258"/>
      <c r="AG661" s="258"/>
      <c r="AH661" s="258"/>
      <c r="AI661" s="258"/>
      <c r="AJ661" s="258"/>
      <c r="AK661" s="258"/>
      <c r="AL661" s="258"/>
      <c r="AM661" s="258"/>
      <c r="AN661" s="258"/>
      <c r="AO661" s="258"/>
      <c r="AP661" s="258"/>
      <c r="AQ661" s="258"/>
      <c r="AR661" s="258"/>
      <c r="AS661" s="258"/>
      <c r="AT661" s="258"/>
      <c r="AU661" s="258"/>
      <c r="AV661" s="258"/>
      <c r="AW661" s="258"/>
      <c r="AX661" s="258"/>
      <c r="AY661" s="258"/>
      <c r="AZ661" s="258"/>
      <c r="BA661" s="258"/>
      <c r="BB661" s="258"/>
      <c r="BC661" s="258"/>
      <c r="BD661" s="258"/>
      <c r="BE661" s="258"/>
      <c r="BF661" s="258"/>
      <c r="BG661" s="258"/>
      <c r="BH661" s="258"/>
      <c r="BI661" s="258"/>
      <c r="BJ661" s="258"/>
      <c r="BK661" s="258"/>
      <c r="BL661" s="258"/>
      <c r="BM661" s="258"/>
      <c r="BN661" s="258"/>
      <c r="BO661" s="258"/>
      <c r="BP661" s="258"/>
      <c r="BQ661" s="258"/>
      <c r="BR661" s="258"/>
      <c r="BS661" s="258"/>
      <c r="BT661" s="258"/>
      <c r="BU661" s="258"/>
      <c r="BV661" s="258"/>
      <c r="BW661" s="258"/>
      <c r="BX661" s="258"/>
      <c r="BY661" s="258"/>
    </row>
    <row r="662" spans="1:77" s="257" customFormat="1" ht="13.8" x14ac:dyDescent="0.25">
      <c r="A662" s="192" t="s">
        <v>6915</v>
      </c>
      <c r="B662" s="194" t="s">
        <v>6759</v>
      </c>
      <c r="C662" s="252">
        <v>35179103441</v>
      </c>
      <c r="D662" s="254"/>
      <c r="E662" s="253" t="s">
        <v>3983</v>
      </c>
      <c r="F662" s="254"/>
      <c r="G662" s="254"/>
      <c r="H662" s="255">
        <v>10</v>
      </c>
      <c r="I662" s="509"/>
      <c r="J662" s="519" t="s">
        <v>3984</v>
      </c>
      <c r="K662" s="256">
        <v>1</v>
      </c>
      <c r="L662" s="231">
        <v>10</v>
      </c>
      <c r="M662" s="255" t="s">
        <v>11</v>
      </c>
      <c r="N662" s="229"/>
      <c r="O662" s="230">
        <f>Tabelle4424354[[#This Row],[FOPPE Art.-Nr. ]]</f>
        <v>35179103441</v>
      </c>
      <c r="T662" s="258"/>
      <c r="U662" s="258"/>
      <c r="V662" s="258"/>
      <c r="W662" s="258"/>
      <c r="X662" s="258"/>
      <c r="Y662" s="258"/>
      <c r="Z662" s="258"/>
      <c r="AA662" s="258"/>
      <c r="AB662" s="258"/>
      <c r="AC662" s="258"/>
      <c r="AD662" s="258"/>
      <c r="AE662" s="258"/>
      <c r="AF662" s="258"/>
      <c r="AG662" s="258"/>
      <c r="AH662" s="258"/>
      <c r="AI662" s="258"/>
      <c r="AJ662" s="258"/>
      <c r="AK662" s="258"/>
      <c r="AL662" s="258"/>
      <c r="AM662" s="258"/>
      <c r="AN662" s="258"/>
      <c r="AO662" s="258"/>
      <c r="AP662" s="258"/>
      <c r="AQ662" s="258"/>
      <c r="AR662" s="258"/>
      <c r="AS662" s="258"/>
      <c r="AT662" s="258"/>
      <c r="AU662" s="258"/>
      <c r="AV662" s="258"/>
      <c r="AW662" s="258"/>
      <c r="AX662" s="258"/>
      <c r="AY662" s="258"/>
      <c r="AZ662" s="258"/>
      <c r="BA662" s="258"/>
      <c r="BB662" s="258"/>
      <c r="BC662" s="258"/>
      <c r="BD662" s="258"/>
      <c r="BE662" s="258"/>
      <c r="BF662" s="258"/>
      <c r="BG662" s="258"/>
      <c r="BH662" s="258"/>
      <c r="BI662" s="258"/>
      <c r="BJ662" s="258"/>
      <c r="BK662" s="258"/>
      <c r="BL662" s="258"/>
      <c r="BM662" s="258"/>
      <c r="BN662" s="258"/>
      <c r="BO662" s="258"/>
      <c r="BP662" s="258"/>
      <c r="BQ662" s="258"/>
      <c r="BR662" s="258"/>
      <c r="BS662" s="258"/>
      <c r="BT662" s="258"/>
      <c r="BU662" s="258"/>
      <c r="BV662" s="258"/>
      <c r="BW662" s="258"/>
      <c r="BX662" s="258"/>
      <c r="BY662" s="258"/>
    </row>
    <row r="663" spans="1:77" s="257" customFormat="1" ht="13.8" x14ac:dyDescent="0.25">
      <c r="A663" s="192" t="s">
        <v>6915</v>
      </c>
      <c r="B663" s="194" t="s">
        <v>6760</v>
      </c>
      <c r="C663" s="252">
        <v>35179103442</v>
      </c>
      <c r="D663" s="254"/>
      <c r="E663" s="253" t="s">
        <v>3985</v>
      </c>
      <c r="F663" s="254"/>
      <c r="G663" s="254"/>
      <c r="H663" s="255">
        <v>10</v>
      </c>
      <c r="I663" s="509"/>
      <c r="J663" s="519" t="s">
        <v>3986</v>
      </c>
      <c r="K663" s="256">
        <v>1</v>
      </c>
      <c r="L663" s="231">
        <v>10</v>
      </c>
      <c r="M663" s="255" t="s">
        <v>11</v>
      </c>
      <c r="N663" s="229"/>
      <c r="O663" s="230">
        <f>Tabelle4424354[[#This Row],[FOPPE Art.-Nr. ]]</f>
        <v>35179103442</v>
      </c>
      <c r="T663" s="258"/>
      <c r="U663" s="258"/>
      <c r="V663" s="258"/>
      <c r="W663" s="258"/>
      <c r="X663" s="258"/>
      <c r="Y663" s="258"/>
      <c r="Z663" s="258"/>
      <c r="AA663" s="258"/>
      <c r="AB663" s="258"/>
      <c r="AC663" s="258"/>
      <c r="AD663" s="258"/>
      <c r="AE663" s="258"/>
      <c r="AF663" s="258"/>
      <c r="AG663" s="258"/>
      <c r="AH663" s="258"/>
      <c r="AI663" s="258"/>
      <c r="AJ663" s="258"/>
      <c r="AK663" s="258"/>
      <c r="AL663" s="258"/>
      <c r="AM663" s="258"/>
      <c r="AN663" s="258"/>
      <c r="AO663" s="258"/>
      <c r="AP663" s="258"/>
      <c r="AQ663" s="258"/>
      <c r="AR663" s="258"/>
      <c r="AS663" s="258"/>
      <c r="AT663" s="258"/>
      <c r="AU663" s="258"/>
      <c r="AV663" s="258"/>
      <c r="AW663" s="258"/>
      <c r="AX663" s="258"/>
      <c r="AY663" s="258"/>
      <c r="AZ663" s="258"/>
      <c r="BA663" s="258"/>
      <c r="BB663" s="258"/>
      <c r="BC663" s="258"/>
      <c r="BD663" s="258"/>
      <c r="BE663" s="258"/>
      <c r="BF663" s="258"/>
      <c r="BG663" s="258"/>
      <c r="BH663" s="258"/>
      <c r="BI663" s="258"/>
      <c r="BJ663" s="258"/>
      <c r="BK663" s="258"/>
      <c r="BL663" s="258"/>
      <c r="BM663" s="258"/>
      <c r="BN663" s="258"/>
      <c r="BO663" s="258"/>
      <c r="BP663" s="258"/>
      <c r="BQ663" s="258"/>
      <c r="BR663" s="258"/>
      <c r="BS663" s="258"/>
      <c r="BT663" s="258"/>
      <c r="BU663" s="258"/>
      <c r="BV663" s="258"/>
      <c r="BW663" s="258"/>
      <c r="BX663" s="258"/>
      <c r="BY663" s="258"/>
    </row>
    <row r="664" spans="1:77" s="257" customFormat="1" ht="13.8" x14ac:dyDescent="0.25">
      <c r="A664" s="192" t="s">
        <v>6915</v>
      </c>
      <c r="B664" s="194" t="s">
        <v>6759</v>
      </c>
      <c r="C664" s="252">
        <v>35179103541</v>
      </c>
      <c r="D664" s="254"/>
      <c r="E664" s="253" t="s">
        <v>4023</v>
      </c>
      <c r="F664" s="254"/>
      <c r="G664" s="254"/>
      <c r="H664" s="255">
        <v>10</v>
      </c>
      <c r="I664" s="509"/>
      <c r="J664" s="519" t="s">
        <v>4024</v>
      </c>
      <c r="K664" s="256">
        <v>1</v>
      </c>
      <c r="L664" s="231">
        <v>10</v>
      </c>
      <c r="M664" s="255" t="s">
        <v>11</v>
      </c>
      <c r="N664" s="229"/>
      <c r="O664" s="230">
        <f>Tabelle4424354[[#This Row],[FOPPE Art.-Nr. ]]</f>
        <v>35179103541</v>
      </c>
      <c r="T664" s="258"/>
      <c r="U664" s="258"/>
      <c r="V664" s="258"/>
      <c r="W664" s="258"/>
      <c r="X664" s="258"/>
      <c r="Y664" s="258"/>
      <c r="Z664" s="258"/>
      <c r="AA664" s="258"/>
      <c r="AB664" s="258"/>
      <c r="AC664" s="258"/>
      <c r="AD664" s="258"/>
      <c r="AE664" s="258"/>
      <c r="AF664" s="258"/>
      <c r="AG664" s="258"/>
      <c r="AH664" s="258"/>
      <c r="AI664" s="258"/>
      <c r="AJ664" s="258"/>
      <c r="AK664" s="258"/>
      <c r="AL664" s="258"/>
      <c r="AM664" s="258"/>
      <c r="AN664" s="258"/>
      <c r="AO664" s="258"/>
      <c r="AP664" s="258"/>
      <c r="AQ664" s="258"/>
      <c r="AR664" s="258"/>
      <c r="AS664" s="258"/>
      <c r="AT664" s="258"/>
      <c r="AU664" s="258"/>
      <c r="AV664" s="258"/>
      <c r="AW664" s="258"/>
      <c r="AX664" s="258"/>
      <c r="AY664" s="258"/>
      <c r="AZ664" s="258"/>
      <c r="BA664" s="258"/>
      <c r="BB664" s="258"/>
      <c r="BC664" s="258"/>
      <c r="BD664" s="258"/>
      <c r="BE664" s="258"/>
      <c r="BF664" s="258"/>
      <c r="BG664" s="258"/>
      <c r="BH664" s="258"/>
      <c r="BI664" s="258"/>
      <c r="BJ664" s="258"/>
      <c r="BK664" s="258"/>
      <c r="BL664" s="258"/>
      <c r="BM664" s="258"/>
      <c r="BN664" s="258"/>
      <c r="BO664" s="258"/>
      <c r="BP664" s="258"/>
      <c r="BQ664" s="258"/>
      <c r="BR664" s="258"/>
      <c r="BS664" s="258"/>
      <c r="BT664" s="258"/>
      <c r="BU664" s="258"/>
      <c r="BV664" s="258"/>
      <c r="BW664" s="258"/>
      <c r="BX664" s="258"/>
      <c r="BY664" s="258"/>
    </row>
    <row r="665" spans="1:77" s="257" customFormat="1" ht="13.8" x14ac:dyDescent="0.25">
      <c r="A665" s="192" t="s">
        <v>6915</v>
      </c>
      <c r="B665" s="194" t="s">
        <v>6760</v>
      </c>
      <c r="C665" s="252">
        <v>35179103542</v>
      </c>
      <c r="D665" s="254"/>
      <c r="E665" s="253" t="s">
        <v>4025</v>
      </c>
      <c r="F665" s="254"/>
      <c r="G665" s="254"/>
      <c r="H665" s="255">
        <v>10</v>
      </c>
      <c r="I665" s="509"/>
      <c r="J665" s="519" t="s">
        <v>4026</v>
      </c>
      <c r="K665" s="256">
        <v>1</v>
      </c>
      <c r="L665" s="231">
        <v>10</v>
      </c>
      <c r="M665" s="255" t="s">
        <v>11</v>
      </c>
      <c r="N665" s="229"/>
      <c r="O665" s="230">
        <f>Tabelle4424354[[#This Row],[FOPPE Art.-Nr. ]]</f>
        <v>35179103542</v>
      </c>
      <c r="T665" s="258"/>
      <c r="U665" s="258"/>
      <c r="V665" s="258"/>
      <c r="W665" s="258"/>
      <c r="X665" s="258"/>
      <c r="Y665" s="258"/>
      <c r="Z665" s="258"/>
      <c r="AA665" s="258"/>
      <c r="AB665" s="258"/>
      <c r="AC665" s="258"/>
      <c r="AD665" s="258"/>
      <c r="AE665" s="258"/>
      <c r="AF665" s="258"/>
      <c r="AG665" s="258"/>
      <c r="AH665" s="258"/>
      <c r="AI665" s="258"/>
      <c r="AJ665" s="258"/>
      <c r="AK665" s="258"/>
      <c r="AL665" s="258"/>
      <c r="AM665" s="258"/>
      <c r="AN665" s="258"/>
      <c r="AO665" s="258"/>
      <c r="AP665" s="258"/>
      <c r="AQ665" s="258"/>
      <c r="AR665" s="258"/>
      <c r="AS665" s="258"/>
      <c r="AT665" s="258"/>
      <c r="AU665" s="258"/>
      <c r="AV665" s="258"/>
      <c r="AW665" s="258"/>
      <c r="AX665" s="258"/>
      <c r="AY665" s="258"/>
      <c r="AZ665" s="258"/>
      <c r="BA665" s="258"/>
      <c r="BB665" s="258"/>
      <c r="BC665" s="258"/>
      <c r="BD665" s="258"/>
      <c r="BE665" s="258"/>
      <c r="BF665" s="258"/>
      <c r="BG665" s="258"/>
      <c r="BH665" s="258"/>
      <c r="BI665" s="258"/>
      <c r="BJ665" s="258"/>
      <c r="BK665" s="258"/>
      <c r="BL665" s="258"/>
      <c r="BM665" s="258"/>
      <c r="BN665" s="258"/>
      <c r="BO665" s="258"/>
      <c r="BP665" s="258"/>
      <c r="BQ665" s="258"/>
      <c r="BR665" s="258"/>
      <c r="BS665" s="258"/>
      <c r="BT665" s="258"/>
      <c r="BU665" s="258"/>
      <c r="BV665" s="258"/>
      <c r="BW665" s="258"/>
      <c r="BX665" s="258"/>
      <c r="BY665" s="258"/>
    </row>
    <row r="666" spans="1:77" s="257" customFormat="1" ht="13.8" x14ac:dyDescent="0.25">
      <c r="A666" s="192" t="s">
        <v>6915</v>
      </c>
      <c r="B666" s="194" t="s">
        <v>6759</v>
      </c>
      <c r="C666" s="252">
        <v>35179103641</v>
      </c>
      <c r="D666" s="254"/>
      <c r="E666" s="253" t="s">
        <v>4055</v>
      </c>
      <c r="F666" s="254"/>
      <c r="G666" s="254"/>
      <c r="H666" s="255">
        <v>10</v>
      </c>
      <c r="I666" s="509"/>
      <c r="J666" s="519" t="s">
        <v>4056</v>
      </c>
      <c r="K666" s="256">
        <v>1</v>
      </c>
      <c r="L666" s="231">
        <v>10</v>
      </c>
      <c r="M666" s="255" t="s">
        <v>11</v>
      </c>
      <c r="N666" s="229"/>
      <c r="O666" s="230">
        <f>Tabelle4424354[[#This Row],[FOPPE Art.-Nr. ]]</f>
        <v>35179103641</v>
      </c>
      <c r="T666" s="258"/>
      <c r="U666" s="258"/>
      <c r="V666" s="258"/>
      <c r="W666" s="258"/>
      <c r="X666" s="258"/>
      <c r="Y666" s="258"/>
      <c r="Z666" s="258"/>
      <c r="AA666" s="258"/>
      <c r="AB666" s="258"/>
      <c r="AC666" s="258"/>
      <c r="AD666" s="258"/>
      <c r="AE666" s="258"/>
      <c r="AF666" s="258"/>
      <c r="AG666" s="258"/>
      <c r="AH666" s="258"/>
      <c r="AI666" s="258"/>
      <c r="AJ666" s="258"/>
      <c r="AK666" s="258"/>
      <c r="AL666" s="258"/>
      <c r="AM666" s="258"/>
      <c r="AN666" s="258"/>
      <c r="AO666" s="258"/>
      <c r="AP666" s="258"/>
      <c r="AQ666" s="258"/>
      <c r="AR666" s="258"/>
      <c r="AS666" s="258"/>
      <c r="AT666" s="258"/>
      <c r="AU666" s="258"/>
      <c r="AV666" s="258"/>
      <c r="AW666" s="258"/>
      <c r="AX666" s="258"/>
      <c r="AY666" s="258"/>
      <c r="AZ666" s="258"/>
      <c r="BA666" s="258"/>
      <c r="BB666" s="258"/>
      <c r="BC666" s="258"/>
      <c r="BD666" s="258"/>
      <c r="BE666" s="258"/>
      <c r="BF666" s="258"/>
      <c r="BG666" s="258"/>
      <c r="BH666" s="258"/>
      <c r="BI666" s="258"/>
      <c r="BJ666" s="258"/>
      <c r="BK666" s="258"/>
      <c r="BL666" s="258"/>
      <c r="BM666" s="258"/>
      <c r="BN666" s="258"/>
      <c r="BO666" s="258"/>
      <c r="BP666" s="258"/>
      <c r="BQ666" s="258"/>
      <c r="BR666" s="258"/>
      <c r="BS666" s="258"/>
      <c r="BT666" s="258"/>
      <c r="BU666" s="258"/>
      <c r="BV666" s="258"/>
      <c r="BW666" s="258"/>
      <c r="BX666" s="258"/>
      <c r="BY666" s="258"/>
    </row>
    <row r="667" spans="1:77" s="257" customFormat="1" ht="13.8" x14ac:dyDescent="0.25">
      <c r="A667" s="192" t="s">
        <v>6915</v>
      </c>
      <c r="B667" s="194" t="s">
        <v>6760</v>
      </c>
      <c r="C667" s="252">
        <v>35179103642</v>
      </c>
      <c r="D667" s="254"/>
      <c r="E667" s="253" t="s">
        <v>4057</v>
      </c>
      <c r="F667" s="254"/>
      <c r="G667" s="254"/>
      <c r="H667" s="255">
        <v>10</v>
      </c>
      <c r="I667" s="509"/>
      <c r="J667" s="519" t="s">
        <v>4058</v>
      </c>
      <c r="K667" s="256">
        <v>1</v>
      </c>
      <c r="L667" s="231">
        <v>10</v>
      </c>
      <c r="M667" s="255" t="s">
        <v>11</v>
      </c>
      <c r="N667" s="229"/>
      <c r="O667" s="230">
        <f>Tabelle4424354[[#This Row],[FOPPE Art.-Nr. ]]</f>
        <v>35179103642</v>
      </c>
      <c r="T667" s="258"/>
      <c r="U667" s="258"/>
      <c r="V667" s="258"/>
      <c r="W667" s="258"/>
      <c r="X667" s="258"/>
      <c r="Y667" s="258"/>
      <c r="Z667" s="258"/>
      <c r="AA667" s="258"/>
      <c r="AB667" s="258"/>
      <c r="AC667" s="258"/>
      <c r="AD667" s="258"/>
      <c r="AE667" s="258"/>
      <c r="AF667" s="258"/>
      <c r="AG667" s="258"/>
      <c r="AH667" s="258"/>
      <c r="AI667" s="258"/>
      <c r="AJ667" s="258"/>
      <c r="AK667" s="258"/>
      <c r="AL667" s="258"/>
      <c r="AM667" s="258"/>
      <c r="AN667" s="258"/>
      <c r="AO667" s="258"/>
      <c r="AP667" s="258"/>
      <c r="AQ667" s="258"/>
      <c r="AR667" s="258"/>
      <c r="AS667" s="258"/>
      <c r="AT667" s="258"/>
      <c r="AU667" s="258"/>
      <c r="AV667" s="258"/>
      <c r="AW667" s="258"/>
      <c r="AX667" s="258"/>
      <c r="AY667" s="258"/>
      <c r="AZ667" s="258"/>
      <c r="BA667" s="258"/>
      <c r="BB667" s="258"/>
      <c r="BC667" s="258"/>
      <c r="BD667" s="258"/>
      <c r="BE667" s="258"/>
      <c r="BF667" s="258"/>
      <c r="BG667" s="258"/>
      <c r="BH667" s="258"/>
      <c r="BI667" s="258"/>
      <c r="BJ667" s="258"/>
      <c r="BK667" s="258"/>
      <c r="BL667" s="258"/>
      <c r="BM667" s="258"/>
      <c r="BN667" s="258"/>
      <c r="BO667" s="258"/>
      <c r="BP667" s="258"/>
      <c r="BQ667" s="258"/>
      <c r="BR667" s="258"/>
      <c r="BS667" s="258"/>
      <c r="BT667" s="258"/>
      <c r="BU667" s="258"/>
      <c r="BV667" s="258"/>
      <c r="BW667" s="258"/>
      <c r="BX667" s="258"/>
      <c r="BY667" s="258"/>
    </row>
    <row r="668" spans="1:77" s="257" customFormat="1" ht="13.8" x14ac:dyDescent="0.25">
      <c r="A668" s="192" t="s">
        <v>6915</v>
      </c>
      <c r="B668" s="194" t="s">
        <v>6759</v>
      </c>
      <c r="C668" s="252">
        <v>35179103741</v>
      </c>
      <c r="D668" s="254"/>
      <c r="E668" s="253" t="s">
        <v>4083</v>
      </c>
      <c r="F668" s="254"/>
      <c r="G668" s="254"/>
      <c r="H668" s="255">
        <v>10</v>
      </c>
      <c r="I668" s="509"/>
      <c r="J668" s="519" t="s">
        <v>4084</v>
      </c>
      <c r="K668" s="256">
        <v>1</v>
      </c>
      <c r="L668" s="231">
        <v>10</v>
      </c>
      <c r="M668" s="255" t="s">
        <v>11</v>
      </c>
      <c r="N668" s="229"/>
      <c r="O668" s="230">
        <f>Tabelle4424354[[#This Row],[FOPPE Art.-Nr. ]]</f>
        <v>35179103741</v>
      </c>
      <c r="T668" s="258"/>
      <c r="U668" s="258"/>
      <c r="V668" s="258"/>
      <c r="W668" s="258"/>
      <c r="X668" s="258"/>
      <c r="Y668" s="258"/>
      <c r="Z668" s="258"/>
      <c r="AA668" s="258"/>
      <c r="AB668" s="258"/>
      <c r="AC668" s="258"/>
      <c r="AD668" s="258"/>
      <c r="AE668" s="258"/>
      <c r="AF668" s="258"/>
      <c r="AG668" s="258"/>
      <c r="AH668" s="258"/>
      <c r="AI668" s="258"/>
      <c r="AJ668" s="258"/>
      <c r="AK668" s="258"/>
      <c r="AL668" s="258"/>
      <c r="AM668" s="258"/>
      <c r="AN668" s="258"/>
      <c r="AO668" s="258"/>
      <c r="AP668" s="258"/>
      <c r="AQ668" s="258"/>
      <c r="AR668" s="258"/>
      <c r="AS668" s="258"/>
      <c r="AT668" s="258"/>
      <c r="AU668" s="258"/>
      <c r="AV668" s="258"/>
      <c r="AW668" s="258"/>
      <c r="AX668" s="258"/>
      <c r="AY668" s="258"/>
      <c r="AZ668" s="258"/>
      <c r="BA668" s="258"/>
      <c r="BB668" s="258"/>
      <c r="BC668" s="258"/>
      <c r="BD668" s="258"/>
      <c r="BE668" s="258"/>
      <c r="BF668" s="258"/>
      <c r="BG668" s="258"/>
      <c r="BH668" s="258"/>
      <c r="BI668" s="258"/>
      <c r="BJ668" s="258"/>
      <c r="BK668" s="258"/>
      <c r="BL668" s="258"/>
      <c r="BM668" s="258"/>
      <c r="BN668" s="258"/>
      <c r="BO668" s="258"/>
      <c r="BP668" s="258"/>
      <c r="BQ668" s="258"/>
      <c r="BR668" s="258"/>
      <c r="BS668" s="258"/>
      <c r="BT668" s="258"/>
      <c r="BU668" s="258"/>
      <c r="BV668" s="258"/>
      <c r="BW668" s="258"/>
      <c r="BX668" s="258"/>
      <c r="BY668" s="258"/>
    </row>
    <row r="669" spans="1:77" s="257" customFormat="1" ht="13.8" x14ac:dyDescent="0.25">
      <c r="A669" s="192" t="s">
        <v>6915</v>
      </c>
      <c r="B669" s="194" t="s">
        <v>6760</v>
      </c>
      <c r="C669" s="252">
        <v>35179103742</v>
      </c>
      <c r="D669" s="254"/>
      <c r="E669" s="253" t="s">
        <v>4085</v>
      </c>
      <c r="F669" s="254"/>
      <c r="G669" s="254"/>
      <c r="H669" s="255">
        <v>10</v>
      </c>
      <c r="I669" s="509"/>
      <c r="J669" s="519" t="s">
        <v>4086</v>
      </c>
      <c r="K669" s="256">
        <v>1</v>
      </c>
      <c r="L669" s="231">
        <v>10</v>
      </c>
      <c r="M669" s="255" t="s">
        <v>11</v>
      </c>
      <c r="N669" s="229"/>
      <c r="O669" s="230">
        <f>Tabelle4424354[[#This Row],[FOPPE Art.-Nr. ]]</f>
        <v>35179103742</v>
      </c>
      <c r="T669" s="258"/>
      <c r="U669" s="258"/>
      <c r="V669" s="258"/>
      <c r="W669" s="258"/>
      <c r="X669" s="258"/>
      <c r="Y669" s="258"/>
      <c r="Z669" s="258"/>
      <c r="AA669" s="258"/>
      <c r="AB669" s="258"/>
      <c r="AC669" s="258"/>
      <c r="AD669" s="258"/>
      <c r="AE669" s="258"/>
      <c r="AF669" s="258"/>
      <c r="AG669" s="258"/>
      <c r="AH669" s="258"/>
      <c r="AI669" s="258"/>
      <c r="AJ669" s="258"/>
      <c r="AK669" s="258"/>
      <c r="AL669" s="258"/>
      <c r="AM669" s="258"/>
      <c r="AN669" s="258"/>
      <c r="AO669" s="258"/>
      <c r="AP669" s="258"/>
      <c r="AQ669" s="258"/>
      <c r="AR669" s="258"/>
      <c r="AS669" s="258"/>
      <c r="AT669" s="258"/>
      <c r="AU669" s="258"/>
      <c r="AV669" s="258"/>
      <c r="AW669" s="258"/>
      <c r="AX669" s="258"/>
      <c r="AY669" s="258"/>
      <c r="AZ669" s="258"/>
      <c r="BA669" s="258"/>
      <c r="BB669" s="258"/>
      <c r="BC669" s="258"/>
      <c r="BD669" s="258"/>
      <c r="BE669" s="258"/>
      <c r="BF669" s="258"/>
      <c r="BG669" s="258"/>
      <c r="BH669" s="258"/>
      <c r="BI669" s="258"/>
      <c r="BJ669" s="258"/>
      <c r="BK669" s="258"/>
      <c r="BL669" s="258"/>
      <c r="BM669" s="258"/>
      <c r="BN669" s="258"/>
      <c r="BO669" s="258"/>
      <c r="BP669" s="258"/>
      <c r="BQ669" s="258"/>
      <c r="BR669" s="258"/>
      <c r="BS669" s="258"/>
      <c r="BT669" s="258"/>
      <c r="BU669" s="258"/>
      <c r="BV669" s="258"/>
      <c r="BW669" s="258"/>
      <c r="BX669" s="258"/>
      <c r="BY669" s="258"/>
    </row>
    <row r="670" spans="1:77" s="257" customFormat="1" ht="13.8" x14ac:dyDescent="0.25">
      <c r="A670" s="192" t="s">
        <v>6915</v>
      </c>
      <c r="B670" s="194" t="s">
        <v>6759</v>
      </c>
      <c r="C670" s="252">
        <v>35179103841</v>
      </c>
      <c r="D670" s="254"/>
      <c r="E670" s="253" t="s">
        <v>4117</v>
      </c>
      <c r="F670" s="254"/>
      <c r="G670" s="254"/>
      <c r="H670" s="255">
        <v>10</v>
      </c>
      <c r="I670" s="509"/>
      <c r="J670" s="519" t="s">
        <v>4118</v>
      </c>
      <c r="K670" s="256">
        <v>1</v>
      </c>
      <c r="L670" s="231">
        <v>10</v>
      </c>
      <c r="M670" s="255" t="s">
        <v>11</v>
      </c>
      <c r="N670" s="229"/>
      <c r="O670" s="230">
        <f>Tabelle4424354[[#This Row],[FOPPE Art.-Nr. ]]</f>
        <v>35179103841</v>
      </c>
      <c r="T670" s="258"/>
      <c r="U670" s="258"/>
      <c r="V670" s="258"/>
      <c r="W670" s="258"/>
      <c r="X670" s="258"/>
      <c r="Y670" s="258"/>
      <c r="Z670" s="258"/>
      <c r="AA670" s="258"/>
      <c r="AB670" s="258"/>
      <c r="AC670" s="258"/>
      <c r="AD670" s="258"/>
      <c r="AE670" s="258"/>
      <c r="AF670" s="258"/>
      <c r="AG670" s="258"/>
      <c r="AH670" s="258"/>
      <c r="AI670" s="258"/>
      <c r="AJ670" s="258"/>
      <c r="AK670" s="258"/>
      <c r="AL670" s="258"/>
      <c r="AM670" s="258"/>
      <c r="AN670" s="258"/>
      <c r="AO670" s="258"/>
      <c r="AP670" s="258"/>
      <c r="AQ670" s="258"/>
      <c r="AR670" s="258"/>
      <c r="AS670" s="258"/>
      <c r="AT670" s="258"/>
      <c r="AU670" s="258"/>
      <c r="AV670" s="258"/>
      <c r="AW670" s="258"/>
      <c r="AX670" s="258"/>
      <c r="AY670" s="258"/>
      <c r="AZ670" s="258"/>
      <c r="BA670" s="258"/>
      <c r="BB670" s="258"/>
      <c r="BC670" s="258"/>
      <c r="BD670" s="258"/>
      <c r="BE670" s="258"/>
      <c r="BF670" s="258"/>
      <c r="BG670" s="258"/>
      <c r="BH670" s="258"/>
      <c r="BI670" s="258"/>
      <c r="BJ670" s="258"/>
      <c r="BK670" s="258"/>
      <c r="BL670" s="258"/>
      <c r="BM670" s="258"/>
      <c r="BN670" s="258"/>
      <c r="BO670" s="258"/>
      <c r="BP670" s="258"/>
      <c r="BQ670" s="258"/>
      <c r="BR670" s="258"/>
      <c r="BS670" s="258"/>
      <c r="BT670" s="258"/>
      <c r="BU670" s="258"/>
      <c r="BV670" s="258"/>
      <c r="BW670" s="258"/>
      <c r="BX670" s="258"/>
      <c r="BY670" s="258"/>
    </row>
    <row r="671" spans="1:77" s="257" customFormat="1" ht="13.8" x14ac:dyDescent="0.25">
      <c r="A671" s="192" t="s">
        <v>6915</v>
      </c>
      <c r="B671" s="194" t="s">
        <v>6760</v>
      </c>
      <c r="C671" s="252">
        <v>35179103842</v>
      </c>
      <c r="D671" s="254"/>
      <c r="E671" s="253" t="s">
        <v>4119</v>
      </c>
      <c r="F671" s="254"/>
      <c r="G671" s="254"/>
      <c r="H671" s="255">
        <v>10</v>
      </c>
      <c r="I671" s="509"/>
      <c r="J671" s="519" t="s">
        <v>4120</v>
      </c>
      <c r="K671" s="256">
        <v>1</v>
      </c>
      <c r="L671" s="231">
        <v>10</v>
      </c>
      <c r="M671" s="255" t="s">
        <v>11</v>
      </c>
      <c r="N671" s="229"/>
      <c r="O671" s="230">
        <f>Tabelle4424354[[#This Row],[FOPPE Art.-Nr. ]]</f>
        <v>35179103842</v>
      </c>
      <c r="T671" s="258"/>
      <c r="U671" s="258"/>
      <c r="V671" s="258"/>
      <c r="W671" s="258"/>
      <c r="X671" s="258"/>
      <c r="Y671" s="258"/>
      <c r="Z671" s="258"/>
      <c r="AA671" s="258"/>
      <c r="AB671" s="258"/>
      <c r="AC671" s="258"/>
      <c r="AD671" s="258"/>
      <c r="AE671" s="258"/>
      <c r="AF671" s="258"/>
      <c r="AG671" s="258"/>
      <c r="AH671" s="258"/>
      <c r="AI671" s="258"/>
      <c r="AJ671" s="258"/>
      <c r="AK671" s="258"/>
      <c r="AL671" s="258"/>
      <c r="AM671" s="258"/>
      <c r="AN671" s="258"/>
      <c r="AO671" s="258"/>
      <c r="AP671" s="258"/>
      <c r="AQ671" s="258"/>
      <c r="AR671" s="258"/>
      <c r="AS671" s="258"/>
      <c r="AT671" s="258"/>
      <c r="AU671" s="258"/>
      <c r="AV671" s="258"/>
      <c r="AW671" s="258"/>
      <c r="AX671" s="258"/>
      <c r="AY671" s="258"/>
      <c r="AZ671" s="258"/>
      <c r="BA671" s="258"/>
      <c r="BB671" s="258"/>
      <c r="BC671" s="258"/>
      <c r="BD671" s="258"/>
      <c r="BE671" s="258"/>
      <c r="BF671" s="258"/>
      <c r="BG671" s="258"/>
      <c r="BH671" s="258"/>
      <c r="BI671" s="258"/>
      <c r="BJ671" s="258"/>
      <c r="BK671" s="258"/>
      <c r="BL671" s="258"/>
      <c r="BM671" s="258"/>
      <c r="BN671" s="258"/>
      <c r="BO671" s="258"/>
      <c r="BP671" s="258"/>
      <c r="BQ671" s="258"/>
      <c r="BR671" s="258"/>
      <c r="BS671" s="258"/>
      <c r="BT671" s="258"/>
      <c r="BU671" s="258"/>
      <c r="BV671" s="258"/>
      <c r="BW671" s="258"/>
      <c r="BX671" s="258"/>
      <c r="BY671" s="258"/>
    </row>
    <row r="672" spans="1:77" s="257" customFormat="1" ht="13.8" x14ac:dyDescent="0.25">
      <c r="A672" s="192" t="s">
        <v>6915</v>
      </c>
      <c r="B672" s="194" t="s">
        <v>6759</v>
      </c>
      <c r="C672" s="252">
        <v>35179103941</v>
      </c>
      <c r="D672" s="254"/>
      <c r="E672" s="253" t="s">
        <v>4157</v>
      </c>
      <c r="F672" s="254"/>
      <c r="G672" s="254"/>
      <c r="H672" s="255">
        <v>10</v>
      </c>
      <c r="I672" s="509"/>
      <c r="J672" s="519" t="s">
        <v>4158</v>
      </c>
      <c r="K672" s="256">
        <v>1</v>
      </c>
      <c r="L672" s="231">
        <v>10</v>
      </c>
      <c r="M672" s="255" t="s">
        <v>11</v>
      </c>
      <c r="N672" s="229"/>
      <c r="O672" s="230">
        <f>Tabelle4424354[[#This Row],[FOPPE Art.-Nr. ]]</f>
        <v>35179103941</v>
      </c>
      <c r="T672" s="258"/>
      <c r="U672" s="258"/>
      <c r="V672" s="258"/>
      <c r="W672" s="258"/>
      <c r="X672" s="258"/>
      <c r="Y672" s="258"/>
      <c r="Z672" s="258"/>
      <c r="AA672" s="258"/>
      <c r="AB672" s="258"/>
      <c r="AC672" s="258"/>
      <c r="AD672" s="258"/>
      <c r="AE672" s="258"/>
      <c r="AF672" s="258"/>
      <c r="AG672" s="258"/>
      <c r="AH672" s="258"/>
      <c r="AI672" s="258"/>
      <c r="AJ672" s="258"/>
      <c r="AK672" s="258"/>
      <c r="AL672" s="258"/>
      <c r="AM672" s="258"/>
      <c r="AN672" s="258"/>
      <c r="AO672" s="258"/>
      <c r="AP672" s="258"/>
      <c r="AQ672" s="258"/>
      <c r="AR672" s="258"/>
      <c r="AS672" s="258"/>
      <c r="AT672" s="258"/>
      <c r="AU672" s="258"/>
      <c r="AV672" s="258"/>
      <c r="AW672" s="258"/>
      <c r="AX672" s="258"/>
      <c r="AY672" s="258"/>
      <c r="AZ672" s="258"/>
      <c r="BA672" s="258"/>
      <c r="BB672" s="258"/>
      <c r="BC672" s="258"/>
      <c r="BD672" s="258"/>
      <c r="BE672" s="258"/>
      <c r="BF672" s="258"/>
      <c r="BG672" s="258"/>
      <c r="BH672" s="258"/>
      <c r="BI672" s="258"/>
      <c r="BJ672" s="258"/>
      <c r="BK672" s="258"/>
      <c r="BL672" s="258"/>
      <c r="BM672" s="258"/>
      <c r="BN672" s="258"/>
      <c r="BO672" s="258"/>
      <c r="BP672" s="258"/>
      <c r="BQ672" s="258"/>
      <c r="BR672" s="258"/>
      <c r="BS672" s="258"/>
      <c r="BT672" s="258"/>
      <c r="BU672" s="258"/>
      <c r="BV672" s="258"/>
      <c r="BW672" s="258"/>
      <c r="BX672" s="258"/>
      <c r="BY672" s="258"/>
    </row>
    <row r="673" spans="1:77" s="257" customFormat="1" ht="13.8" x14ac:dyDescent="0.25">
      <c r="A673" s="192" t="s">
        <v>6915</v>
      </c>
      <c r="B673" s="194" t="s">
        <v>6760</v>
      </c>
      <c r="C673" s="252">
        <v>35179103942</v>
      </c>
      <c r="D673" s="254"/>
      <c r="E673" s="253" t="s">
        <v>4159</v>
      </c>
      <c r="F673" s="254"/>
      <c r="G673" s="254"/>
      <c r="H673" s="255">
        <v>10</v>
      </c>
      <c r="I673" s="509"/>
      <c r="J673" s="519" t="s">
        <v>4160</v>
      </c>
      <c r="K673" s="256">
        <v>1</v>
      </c>
      <c r="L673" s="231">
        <v>10</v>
      </c>
      <c r="M673" s="255" t="s">
        <v>11</v>
      </c>
      <c r="N673" s="229"/>
      <c r="O673" s="230">
        <f>Tabelle4424354[[#This Row],[FOPPE Art.-Nr. ]]</f>
        <v>35179103942</v>
      </c>
      <c r="T673" s="258"/>
      <c r="U673" s="258"/>
      <c r="V673" s="258"/>
      <c r="W673" s="258"/>
      <c r="X673" s="258"/>
      <c r="Y673" s="258"/>
      <c r="Z673" s="258"/>
      <c r="AA673" s="258"/>
      <c r="AB673" s="258"/>
      <c r="AC673" s="258"/>
      <c r="AD673" s="258"/>
      <c r="AE673" s="258"/>
      <c r="AF673" s="258"/>
      <c r="AG673" s="258"/>
      <c r="AH673" s="258"/>
      <c r="AI673" s="258"/>
      <c r="AJ673" s="258"/>
      <c r="AK673" s="258"/>
      <c r="AL673" s="258"/>
      <c r="AM673" s="258"/>
      <c r="AN673" s="258"/>
      <c r="AO673" s="258"/>
      <c r="AP673" s="258"/>
      <c r="AQ673" s="258"/>
      <c r="AR673" s="258"/>
      <c r="AS673" s="258"/>
      <c r="AT673" s="258"/>
      <c r="AU673" s="258"/>
      <c r="AV673" s="258"/>
      <c r="AW673" s="258"/>
      <c r="AX673" s="258"/>
      <c r="AY673" s="258"/>
      <c r="AZ673" s="258"/>
      <c r="BA673" s="258"/>
      <c r="BB673" s="258"/>
      <c r="BC673" s="258"/>
      <c r="BD673" s="258"/>
      <c r="BE673" s="258"/>
      <c r="BF673" s="258"/>
      <c r="BG673" s="258"/>
      <c r="BH673" s="258"/>
      <c r="BI673" s="258"/>
      <c r="BJ673" s="258"/>
      <c r="BK673" s="258"/>
      <c r="BL673" s="258"/>
      <c r="BM673" s="258"/>
      <c r="BN673" s="258"/>
      <c r="BO673" s="258"/>
      <c r="BP673" s="258"/>
      <c r="BQ673" s="258"/>
      <c r="BR673" s="258"/>
      <c r="BS673" s="258"/>
      <c r="BT673" s="258"/>
      <c r="BU673" s="258"/>
      <c r="BV673" s="258"/>
      <c r="BW673" s="258"/>
      <c r="BX673" s="258"/>
      <c r="BY673" s="258"/>
    </row>
    <row r="674" spans="1:77" s="257" customFormat="1" ht="13.8" x14ac:dyDescent="0.25">
      <c r="A674" s="192" t="s">
        <v>6915</v>
      </c>
      <c r="B674" s="194" t="s">
        <v>6759</v>
      </c>
      <c r="C674" s="252">
        <v>35179104041</v>
      </c>
      <c r="D674" s="254"/>
      <c r="E674" s="253" t="s">
        <v>4191</v>
      </c>
      <c r="F674" s="254"/>
      <c r="G674" s="254"/>
      <c r="H674" s="255">
        <v>10</v>
      </c>
      <c r="I674" s="509"/>
      <c r="J674" s="519" t="s">
        <v>4192</v>
      </c>
      <c r="K674" s="256">
        <v>1</v>
      </c>
      <c r="L674" s="231">
        <v>10</v>
      </c>
      <c r="M674" s="255" t="s">
        <v>11</v>
      </c>
      <c r="N674" s="229"/>
      <c r="O674" s="230">
        <f>Tabelle4424354[[#This Row],[FOPPE Art.-Nr. ]]</f>
        <v>35179104041</v>
      </c>
      <c r="T674" s="258"/>
      <c r="U674" s="258"/>
      <c r="V674" s="258"/>
      <c r="W674" s="258"/>
      <c r="X674" s="258"/>
      <c r="Y674" s="258"/>
      <c r="Z674" s="258"/>
      <c r="AA674" s="258"/>
      <c r="AB674" s="258"/>
      <c r="AC674" s="258"/>
      <c r="AD674" s="258"/>
      <c r="AE674" s="258"/>
      <c r="AF674" s="258"/>
      <c r="AG674" s="258"/>
      <c r="AH674" s="258"/>
      <c r="AI674" s="258"/>
      <c r="AJ674" s="258"/>
      <c r="AK674" s="258"/>
      <c r="AL674" s="258"/>
      <c r="AM674" s="258"/>
      <c r="AN674" s="258"/>
      <c r="AO674" s="258"/>
      <c r="AP674" s="258"/>
      <c r="AQ674" s="258"/>
      <c r="AR674" s="258"/>
      <c r="AS674" s="258"/>
      <c r="AT674" s="258"/>
      <c r="AU674" s="258"/>
      <c r="AV674" s="258"/>
      <c r="AW674" s="258"/>
      <c r="AX674" s="258"/>
      <c r="AY674" s="258"/>
      <c r="AZ674" s="258"/>
      <c r="BA674" s="258"/>
      <c r="BB674" s="258"/>
      <c r="BC674" s="258"/>
      <c r="BD674" s="258"/>
      <c r="BE674" s="258"/>
      <c r="BF674" s="258"/>
      <c r="BG674" s="258"/>
      <c r="BH674" s="258"/>
      <c r="BI674" s="258"/>
      <c r="BJ674" s="258"/>
      <c r="BK674" s="258"/>
      <c r="BL674" s="258"/>
      <c r="BM674" s="258"/>
      <c r="BN674" s="258"/>
      <c r="BO674" s="258"/>
      <c r="BP674" s="258"/>
      <c r="BQ674" s="258"/>
      <c r="BR674" s="258"/>
      <c r="BS674" s="258"/>
      <c r="BT674" s="258"/>
      <c r="BU674" s="258"/>
      <c r="BV674" s="258"/>
      <c r="BW674" s="258"/>
      <c r="BX674" s="258"/>
      <c r="BY674" s="258"/>
    </row>
    <row r="675" spans="1:77" s="257" customFormat="1" ht="13.8" x14ac:dyDescent="0.25">
      <c r="A675" s="192" t="s">
        <v>6915</v>
      </c>
      <c r="B675" s="194" t="s">
        <v>6760</v>
      </c>
      <c r="C675" s="252">
        <v>35179104042</v>
      </c>
      <c r="D675" s="254"/>
      <c r="E675" s="253" t="s">
        <v>4193</v>
      </c>
      <c r="F675" s="254"/>
      <c r="G675" s="254"/>
      <c r="H675" s="255">
        <v>10</v>
      </c>
      <c r="I675" s="509"/>
      <c r="J675" s="519" t="s">
        <v>4194</v>
      </c>
      <c r="K675" s="256">
        <v>1</v>
      </c>
      <c r="L675" s="231">
        <v>10</v>
      </c>
      <c r="M675" s="255" t="s">
        <v>11</v>
      </c>
      <c r="N675" s="229"/>
      <c r="O675" s="230">
        <f>Tabelle4424354[[#This Row],[FOPPE Art.-Nr. ]]</f>
        <v>35179104042</v>
      </c>
      <c r="T675" s="258"/>
      <c r="U675" s="258"/>
      <c r="V675" s="258"/>
      <c r="W675" s="258"/>
      <c r="X675" s="258"/>
      <c r="Y675" s="258"/>
      <c r="Z675" s="258"/>
      <c r="AA675" s="258"/>
      <c r="AB675" s="258"/>
      <c r="AC675" s="258"/>
      <c r="AD675" s="258"/>
      <c r="AE675" s="258"/>
      <c r="AF675" s="258"/>
      <c r="AG675" s="258"/>
      <c r="AH675" s="258"/>
      <c r="AI675" s="258"/>
      <c r="AJ675" s="258"/>
      <c r="AK675" s="258"/>
      <c r="AL675" s="258"/>
      <c r="AM675" s="258"/>
      <c r="AN675" s="258"/>
      <c r="AO675" s="258"/>
      <c r="AP675" s="258"/>
      <c r="AQ675" s="258"/>
      <c r="AR675" s="258"/>
      <c r="AS675" s="258"/>
      <c r="AT675" s="258"/>
      <c r="AU675" s="258"/>
      <c r="AV675" s="258"/>
      <c r="AW675" s="258"/>
      <c r="AX675" s="258"/>
      <c r="AY675" s="258"/>
      <c r="AZ675" s="258"/>
      <c r="BA675" s="258"/>
      <c r="BB675" s="258"/>
      <c r="BC675" s="258"/>
      <c r="BD675" s="258"/>
      <c r="BE675" s="258"/>
      <c r="BF675" s="258"/>
      <c r="BG675" s="258"/>
      <c r="BH675" s="258"/>
      <c r="BI675" s="258"/>
      <c r="BJ675" s="258"/>
      <c r="BK675" s="258"/>
      <c r="BL675" s="258"/>
      <c r="BM675" s="258"/>
      <c r="BN675" s="258"/>
      <c r="BO675" s="258"/>
      <c r="BP675" s="258"/>
      <c r="BQ675" s="258"/>
      <c r="BR675" s="258"/>
      <c r="BS675" s="258"/>
      <c r="BT675" s="258"/>
      <c r="BU675" s="258"/>
      <c r="BV675" s="258"/>
      <c r="BW675" s="258"/>
      <c r="BX675" s="258"/>
      <c r="BY675" s="258"/>
    </row>
    <row r="676" spans="1:77" s="257" customFormat="1" ht="13.8" x14ac:dyDescent="0.25">
      <c r="A676" s="192" t="s">
        <v>6915</v>
      </c>
      <c r="B676" s="194" t="s">
        <v>6759</v>
      </c>
      <c r="C676" s="252">
        <v>35179104141</v>
      </c>
      <c r="D676" s="254"/>
      <c r="E676" s="253" t="s">
        <v>4221</v>
      </c>
      <c r="F676" s="254"/>
      <c r="G676" s="254"/>
      <c r="H676" s="255">
        <v>10</v>
      </c>
      <c r="I676" s="509"/>
      <c r="J676" s="519" t="s">
        <v>4222</v>
      </c>
      <c r="K676" s="256">
        <v>1</v>
      </c>
      <c r="L676" s="231">
        <v>10</v>
      </c>
      <c r="M676" s="255" t="s">
        <v>11</v>
      </c>
      <c r="N676" s="229"/>
      <c r="O676" s="230">
        <f>Tabelle4424354[[#This Row],[FOPPE Art.-Nr. ]]</f>
        <v>35179104141</v>
      </c>
      <c r="T676" s="258"/>
      <c r="U676" s="258"/>
      <c r="V676" s="258"/>
      <c r="W676" s="258"/>
      <c r="X676" s="258"/>
      <c r="Y676" s="258"/>
      <c r="Z676" s="258"/>
      <c r="AA676" s="258"/>
      <c r="AB676" s="258"/>
      <c r="AC676" s="258"/>
      <c r="AD676" s="258"/>
      <c r="AE676" s="258"/>
      <c r="AF676" s="258"/>
      <c r="AG676" s="258"/>
      <c r="AH676" s="258"/>
      <c r="AI676" s="258"/>
      <c r="AJ676" s="258"/>
      <c r="AK676" s="258"/>
      <c r="AL676" s="258"/>
      <c r="AM676" s="258"/>
      <c r="AN676" s="258"/>
      <c r="AO676" s="258"/>
      <c r="AP676" s="258"/>
      <c r="AQ676" s="258"/>
      <c r="AR676" s="258"/>
      <c r="AS676" s="258"/>
      <c r="AT676" s="258"/>
      <c r="AU676" s="258"/>
      <c r="AV676" s="258"/>
      <c r="AW676" s="258"/>
      <c r="AX676" s="258"/>
      <c r="AY676" s="258"/>
      <c r="AZ676" s="258"/>
      <c r="BA676" s="258"/>
      <c r="BB676" s="258"/>
      <c r="BC676" s="258"/>
      <c r="BD676" s="258"/>
      <c r="BE676" s="258"/>
      <c r="BF676" s="258"/>
      <c r="BG676" s="258"/>
      <c r="BH676" s="258"/>
      <c r="BI676" s="258"/>
      <c r="BJ676" s="258"/>
      <c r="BK676" s="258"/>
      <c r="BL676" s="258"/>
      <c r="BM676" s="258"/>
      <c r="BN676" s="258"/>
      <c r="BO676" s="258"/>
      <c r="BP676" s="258"/>
      <c r="BQ676" s="258"/>
      <c r="BR676" s="258"/>
      <c r="BS676" s="258"/>
      <c r="BT676" s="258"/>
      <c r="BU676" s="258"/>
      <c r="BV676" s="258"/>
      <c r="BW676" s="258"/>
      <c r="BX676" s="258"/>
      <c r="BY676" s="258"/>
    </row>
    <row r="677" spans="1:77" s="257" customFormat="1" ht="13.8" x14ac:dyDescent="0.25">
      <c r="A677" s="192" t="s">
        <v>6915</v>
      </c>
      <c r="B677" s="194" t="s">
        <v>6760</v>
      </c>
      <c r="C677" s="252">
        <v>35179104142</v>
      </c>
      <c r="D677" s="254"/>
      <c r="E677" s="253" t="s">
        <v>4223</v>
      </c>
      <c r="F677" s="254"/>
      <c r="G677" s="254"/>
      <c r="H677" s="255">
        <v>10</v>
      </c>
      <c r="I677" s="509"/>
      <c r="J677" s="519" t="s">
        <v>4224</v>
      </c>
      <c r="K677" s="256">
        <v>1</v>
      </c>
      <c r="L677" s="231">
        <v>10</v>
      </c>
      <c r="M677" s="255" t="s">
        <v>11</v>
      </c>
      <c r="N677" s="229"/>
      <c r="O677" s="230">
        <f>Tabelle4424354[[#This Row],[FOPPE Art.-Nr. ]]</f>
        <v>35179104142</v>
      </c>
      <c r="T677" s="258"/>
      <c r="U677" s="258"/>
      <c r="V677" s="258"/>
      <c r="W677" s="258"/>
      <c r="X677" s="258"/>
      <c r="Y677" s="258"/>
      <c r="Z677" s="258"/>
      <c r="AA677" s="258"/>
      <c r="AB677" s="258"/>
      <c r="AC677" s="258"/>
      <c r="AD677" s="258"/>
      <c r="AE677" s="258"/>
      <c r="AF677" s="258"/>
      <c r="AG677" s="258"/>
      <c r="AH677" s="258"/>
      <c r="AI677" s="258"/>
      <c r="AJ677" s="258"/>
      <c r="AK677" s="258"/>
      <c r="AL677" s="258"/>
      <c r="AM677" s="258"/>
      <c r="AN677" s="258"/>
      <c r="AO677" s="258"/>
      <c r="AP677" s="258"/>
      <c r="AQ677" s="258"/>
      <c r="AR677" s="258"/>
      <c r="AS677" s="258"/>
      <c r="AT677" s="258"/>
      <c r="AU677" s="258"/>
      <c r="AV677" s="258"/>
      <c r="AW677" s="258"/>
      <c r="AX677" s="258"/>
      <c r="AY677" s="258"/>
      <c r="AZ677" s="258"/>
      <c r="BA677" s="258"/>
      <c r="BB677" s="258"/>
      <c r="BC677" s="258"/>
      <c r="BD677" s="258"/>
      <c r="BE677" s="258"/>
      <c r="BF677" s="258"/>
      <c r="BG677" s="258"/>
      <c r="BH677" s="258"/>
      <c r="BI677" s="258"/>
      <c r="BJ677" s="258"/>
      <c r="BK677" s="258"/>
      <c r="BL677" s="258"/>
      <c r="BM677" s="258"/>
      <c r="BN677" s="258"/>
      <c r="BO677" s="258"/>
      <c r="BP677" s="258"/>
      <c r="BQ677" s="258"/>
      <c r="BR677" s="258"/>
      <c r="BS677" s="258"/>
      <c r="BT677" s="258"/>
      <c r="BU677" s="258"/>
      <c r="BV677" s="258"/>
      <c r="BW677" s="258"/>
      <c r="BX677" s="258"/>
      <c r="BY677" s="258"/>
    </row>
    <row r="678" spans="1:77" s="257" customFormat="1" ht="13.8" x14ac:dyDescent="0.25">
      <c r="A678" s="192" t="s">
        <v>6915</v>
      </c>
      <c r="B678" s="194" t="s">
        <v>6759</v>
      </c>
      <c r="C678" s="252">
        <v>35179104241</v>
      </c>
      <c r="D678" s="254"/>
      <c r="E678" s="253" t="s">
        <v>4245</v>
      </c>
      <c r="F678" s="254"/>
      <c r="G678" s="254"/>
      <c r="H678" s="255">
        <v>10</v>
      </c>
      <c r="I678" s="509"/>
      <c r="J678" s="519" t="s">
        <v>4246</v>
      </c>
      <c r="K678" s="256">
        <v>1</v>
      </c>
      <c r="L678" s="231">
        <v>10</v>
      </c>
      <c r="M678" s="255" t="s">
        <v>11</v>
      </c>
      <c r="N678" s="229"/>
      <c r="O678" s="230">
        <f>Tabelle4424354[[#This Row],[FOPPE Art.-Nr. ]]</f>
        <v>35179104241</v>
      </c>
      <c r="T678" s="258"/>
      <c r="U678" s="258"/>
      <c r="V678" s="258"/>
      <c r="W678" s="258"/>
      <c r="X678" s="258"/>
      <c r="Y678" s="258"/>
      <c r="Z678" s="258"/>
      <c r="AA678" s="258"/>
      <c r="AB678" s="258"/>
      <c r="AC678" s="258"/>
      <c r="AD678" s="258"/>
      <c r="AE678" s="258"/>
      <c r="AF678" s="258"/>
      <c r="AG678" s="258"/>
      <c r="AH678" s="258"/>
      <c r="AI678" s="258"/>
      <c r="AJ678" s="258"/>
      <c r="AK678" s="258"/>
      <c r="AL678" s="258"/>
      <c r="AM678" s="258"/>
      <c r="AN678" s="258"/>
      <c r="AO678" s="258"/>
      <c r="AP678" s="258"/>
      <c r="AQ678" s="258"/>
      <c r="AR678" s="258"/>
      <c r="AS678" s="258"/>
      <c r="AT678" s="258"/>
      <c r="AU678" s="258"/>
      <c r="AV678" s="258"/>
      <c r="AW678" s="258"/>
      <c r="AX678" s="258"/>
      <c r="AY678" s="258"/>
      <c r="AZ678" s="258"/>
      <c r="BA678" s="258"/>
      <c r="BB678" s="258"/>
      <c r="BC678" s="258"/>
      <c r="BD678" s="258"/>
      <c r="BE678" s="258"/>
      <c r="BF678" s="258"/>
      <c r="BG678" s="258"/>
      <c r="BH678" s="258"/>
      <c r="BI678" s="258"/>
      <c r="BJ678" s="258"/>
      <c r="BK678" s="258"/>
      <c r="BL678" s="258"/>
      <c r="BM678" s="258"/>
      <c r="BN678" s="258"/>
      <c r="BO678" s="258"/>
      <c r="BP678" s="258"/>
      <c r="BQ678" s="258"/>
      <c r="BR678" s="258"/>
      <c r="BS678" s="258"/>
      <c r="BT678" s="258"/>
      <c r="BU678" s="258"/>
      <c r="BV678" s="258"/>
      <c r="BW678" s="258"/>
      <c r="BX678" s="258"/>
      <c r="BY678" s="258"/>
    </row>
    <row r="679" spans="1:77" s="257" customFormat="1" ht="13.8" x14ac:dyDescent="0.25">
      <c r="A679" s="192" t="s">
        <v>6915</v>
      </c>
      <c r="B679" s="194" t="s">
        <v>6760</v>
      </c>
      <c r="C679" s="252">
        <v>35179104242</v>
      </c>
      <c r="D679" s="254"/>
      <c r="E679" s="253" t="s">
        <v>4247</v>
      </c>
      <c r="F679" s="254"/>
      <c r="G679" s="254"/>
      <c r="H679" s="255">
        <v>10</v>
      </c>
      <c r="I679" s="509"/>
      <c r="J679" s="519" t="s">
        <v>4248</v>
      </c>
      <c r="K679" s="256">
        <v>1</v>
      </c>
      <c r="L679" s="231">
        <v>10</v>
      </c>
      <c r="M679" s="255" t="s">
        <v>11</v>
      </c>
      <c r="N679" s="229"/>
      <c r="O679" s="230">
        <f>Tabelle4424354[[#This Row],[FOPPE Art.-Nr. ]]</f>
        <v>35179104242</v>
      </c>
      <c r="T679" s="258"/>
      <c r="U679" s="258"/>
      <c r="V679" s="258"/>
      <c r="W679" s="258"/>
      <c r="X679" s="258"/>
      <c r="Y679" s="258"/>
      <c r="Z679" s="258"/>
      <c r="AA679" s="258"/>
      <c r="AB679" s="258"/>
      <c r="AC679" s="258"/>
      <c r="AD679" s="258"/>
      <c r="AE679" s="258"/>
      <c r="AF679" s="258"/>
      <c r="AG679" s="258"/>
      <c r="AH679" s="258"/>
      <c r="AI679" s="258"/>
      <c r="AJ679" s="258"/>
      <c r="AK679" s="258"/>
      <c r="AL679" s="258"/>
      <c r="AM679" s="258"/>
      <c r="AN679" s="258"/>
      <c r="AO679" s="258"/>
      <c r="AP679" s="258"/>
      <c r="AQ679" s="258"/>
      <c r="AR679" s="258"/>
      <c r="AS679" s="258"/>
      <c r="AT679" s="258"/>
      <c r="AU679" s="258"/>
      <c r="AV679" s="258"/>
      <c r="AW679" s="258"/>
      <c r="AX679" s="258"/>
      <c r="AY679" s="258"/>
      <c r="AZ679" s="258"/>
      <c r="BA679" s="258"/>
      <c r="BB679" s="258"/>
      <c r="BC679" s="258"/>
      <c r="BD679" s="258"/>
      <c r="BE679" s="258"/>
      <c r="BF679" s="258"/>
      <c r="BG679" s="258"/>
      <c r="BH679" s="258"/>
      <c r="BI679" s="258"/>
      <c r="BJ679" s="258"/>
      <c r="BK679" s="258"/>
      <c r="BL679" s="258"/>
      <c r="BM679" s="258"/>
      <c r="BN679" s="258"/>
      <c r="BO679" s="258"/>
      <c r="BP679" s="258"/>
      <c r="BQ679" s="258"/>
      <c r="BR679" s="258"/>
      <c r="BS679" s="258"/>
      <c r="BT679" s="258"/>
      <c r="BU679" s="258"/>
      <c r="BV679" s="258"/>
      <c r="BW679" s="258"/>
      <c r="BX679" s="258"/>
      <c r="BY679" s="258"/>
    </row>
    <row r="680" spans="1:77" s="257" customFormat="1" ht="13.8" x14ac:dyDescent="0.25">
      <c r="A680" s="192" t="s">
        <v>6915</v>
      </c>
      <c r="B680" s="194" t="s">
        <v>6759</v>
      </c>
      <c r="C680" s="252">
        <v>35179104341</v>
      </c>
      <c r="D680" s="254"/>
      <c r="E680" s="253" t="s">
        <v>4273</v>
      </c>
      <c r="F680" s="254"/>
      <c r="G680" s="254"/>
      <c r="H680" s="255">
        <v>10</v>
      </c>
      <c r="I680" s="509"/>
      <c r="J680" s="519" t="s">
        <v>4274</v>
      </c>
      <c r="K680" s="256">
        <v>1</v>
      </c>
      <c r="L680" s="231">
        <v>10</v>
      </c>
      <c r="M680" s="255" t="s">
        <v>11</v>
      </c>
      <c r="N680" s="229"/>
      <c r="O680" s="230">
        <f>Tabelle4424354[[#This Row],[FOPPE Art.-Nr. ]]</f>
        <v>35179104341</v>
      </c>
      <c r="T680" s="258"/>
      <c r="U680" s="258"/>
      <c r="V680" s="258"/>
      <c r="W680" s="258"/>
      <c r="X680" s="258"/>
      <c r="Y680" s="258"/>
      <c r="Z680" s="258"/>
      <c r="AA680" s="258"/>
      <c r="AB680" s="258"/>
      <c r="AC680" s="258"/>
      <c r="AD680" s="258"/>
      <c r="AE680" s="258"/>
      <c r="AF680" s="258"/>
      <c r="AG680" s="258"/>
      <c r="AH680" s="258"/>
      <c r="AI680" s="258"/>
      <c r="AJ680" s="258"/>
      <c r="AK680" s="258"/>
      <c r="AL680" s="258"/>
      <c r="AM680" s="258"/>
      <c r="AN680" s="258"/>
      <c r="AO680" s="258"/>
      <c r="AP680" s="258"/>
      <c r="AQ680" s="258"/>
      <c r="AR680" s="258"/>
      <c r="AS680" s="258"/>
      <c r="AT680" s="258"/>
      <c r="AU680" s="258"/>
      <c r="AV680" s="258"/>
      <c r="AW680" s="258"/>
      <c r="AX680" s="258"/>
      <c r="AY680" s="258"/>
      <c r="AZ680" s="258"/>
      <c r="BA680" s="258"/>
      <c r="BB680" s="258"/>
      <c r="BC680" s="258"/>
      <c r="BD680" s="258"/>
      <c r="BE680" s="258"/>
      <c r="BF680" s="258"/>
      <c r="BG680" s="258"/>
      <c r="BH680" s="258"/>
      <c r="BI680" s="258"/>
      <c r="BJ680" s="258"/>
      <c r="BK680" s="258"/>
      <c r="BL680" s="258"/>
      <c r="BM680" s="258"/>
      <c r="BN680" s="258"/>
      <c r="BO680" s="258"/>
      <c r="BP680" s="258"/>
      <c r="BQ680" s="258"/>
      <c r="BR680" s="258"/>
      <c r="BS680" s="258"/>
      <c r="BT680" s="258"/>
      <c r="BU680" s="258"/>
      <c r="BV680" s="258"/>
      <c r="BW680" s="258"/>
      <c r="BX680" s="258"/>
      <c r="BY680" s="258"/>
    </row>
    <row r="681" spans="1:77" s="257" customFormat="1" ht="13.8" x14ac:dyDescent="0.25">
      <c r="A681" s="192" t="s">
        <v>6915</v>
      </c>
      <c r="B681" s="194" t="s">
        <v>6760</v>
      </c>
      <c r="C681" s="252">
        <v>35179104342</v>
      </c>
      <c r="D681" s="254"/>
      <c r="E681" s="253" t="s">
        <v>4275</v>
      </c>
      <c r="F681" s="254"/>
      <c r="G681" s="254"/>
      <c r="H681" s="255">
        <v>10</v>
      </c>
      <c r="I681" s="509"/>
      <c r="J681" s="519" t="s">
        <v>4276</v>
      </c>
      <c r="K681" s="256">
        <v>1</v>
      </c>
      <c r="L681" s="231">
        <v>10</v>
      </c>
      <c r="M681" s="255" t="s">
        <v>11</v>
      </c>
      <c r="N681" s="229"/>
      <c r="O681" s="230">
        <f>Tabelle4424354[[#This Row],[FOPPE Art.-Nr. ]]</f>
        <v>35179104342</v>
      </c>
      <c r="T681" s="258"/>
      <c r="U681" s="258"/>
      <c r="V681" s="258"/>
      <c r="W681" s="258"/>
      <c r="X681" s="258"/>
      <c r="Y681" s="258"/>
      <c r="Z681" s="258"/>
      <c r="AA681" s="258"/>
      <c r="AB681" s="258"/>
      <c r="AC681" s="258"/>
      <c r="AD681" s="258"/>
      <c r="AE681" s="258"/>
      <c r="AF681" s="258"/>
      <c r="AG681" s="258"/>
      <c r="AH681" s="258"/>
      <c r="AI681" s="258"/>
      <c r="AJ681" s="258"/>
      <c r="AK681" s="258"/>
      <c r="AL681" s="258"/>
      <c r="AM681" s="258"/>
      <c r="AN681" s="258"/>
      <c r="AO681" s="258"/>
      <c r="AP681" s="258"/>
      <c r="AQ681" s="258"/>
      <c r="AR681" s="258"/>
      <c r="AS681" s="258"/>
      <c r="AT681" s="258"/>
      <c r="AU681" s="258"/>
      <c r="AV681" s="258"/>
      <c r="AW681" s="258"/>
      <c r="AX681" s="258"/>
      <c r="AY681" s="258"/>
      <c r="AZ681" s="258"/>
      <c r="BA681" s="258"/>
      <c r="BB681" s="258"/>
      <c r="BC681" s="258"/>
      <c r="BD681" s="258"/>
      <c r="BE681" s="258"/>
      <c r="BF681" s="258"/>
      <c r="BG681" s="258"/>
      <c r="BH681" s="258"/>
      <c r="BI681" s="258"/>
      <c r="BJ681" s="258"/>
      <c r="BK681" s="258"/>
      <c r="BL681" s="258"/>
      <c r="BM681" s="258"/>
      <c r="BN681" s="258"/>
      <c r="BO681" s="258"/>
      <c r="BP681" s="258"/>
      <c r="BQ681" s="258"/>
      <c r="BR681" s="258"/>
      <c r="BS681" s="258"/>
      <c r="BT681" s="258"/>
      <c r="BU681" s="258"/>
      <c r="BV681" s="258"/>
      <c r="BW681" s="258"/>
      <c r="BX681" s="258"/>
      <c r="BY681" s="258"/>
    </row>
    <row r="682" spans="1:77" s="257" customFormat="1" ht="13.8" x14ac:dyDescent="0.25">
      <c r="A682" s="192" t="s">
        <v>6915</v>
      </c>
      <c r="B682" s="194" t="s">
        <v>6759</v>
      </c>
      <c r="C682" s="252">
        <v>35179104441</v>
      </c>
      <c r="D682" s="254"/>
      <c r="E682" s="253" t="s">
        <v>4301</v>
      </c>
      <c r="F682" s="254"/>
      <c r="G682" s="254"/>
      <c r="H682" s="255">
        <v>10</v>
      </c>
      <c r="I682" s="509"/>
      <c r="J682" s="519" t="s">
        <v>4302</v>
      </c>
      <c r="K682" s="256">
        <v>1</v>
      </c>
      <c r="L682" s="231">
        <v>10</v>
      </c>
      <c r="M682" s="255" t="s">
        <v>11</v>
      </c>
      <c r="N682" s="229"/>
      <c r="O682" s="230">
        <f>Tabelle4424354[[#This Row],[FOPPE Art.-Nr. ]]</f>
        <v>35179104441</v>
      </c>
      <c r="T682" s="258"/>
      <c r="U682" s="258"/>
      <c r="V682" s="258"/>
      <c r="W682" s="258"/>
      <c r="X682" s="258"/>
      <c r="Y682" s="258"/>
      <c r="Z682" s="258"/>
      <c r="AA682" s="258"/>
      <c r="AB682" s="258"/>
      <c r="AC682" s="258"/>
      <c r="AD682" s="258"/>
      <c r="AE682" s="258"/>
      <c r="AF682" s="258"/>
      <c r="AG682" s="258"/>
      <c r="AH682" s="258"/>
      <c r="AI682" s="258"/>
      <c r="AJ682" s="258"/>
      <c r="AK682" s="258"/>
      <c r="AL682" s="258"/>
      <c r="AM682" s="258"/>
      <c r="AN682" s="258"/>
      <c r="AO682" s="258"/>
      <c r="AP682" s="258"/>
      <c r="AQ682" s="258"/>
      <c r="AR682" s="258"/>
      <c r="AS682" s="258"/>
      <c r="AT682" s="258"/>
      <c r="AU682" s="258"/>
      <c r="AV682" s="258"/>
      <c r="AW682" s="258"/>
      <c r="AX682" s="258"/>
      <c r="AY682" s="258"/>
      <c r="AZ682" s="258"/>
      <c r="BA682" s="258"/>
      <c r="BB682" s="258"/>
      <c r="BC682" s="258"/>
      <c r="BD682" s="258"/>
      <c r="BE682" s="258"/>
      <c r="BF682" s="258"/>
      <c r="BG682" s="258"/>
      <c r="BH682" s="258"/>
      <c r="BI682" s="258"/>
      <c r="BJ682" s="258"/>
      <c r="BK682" s="258"/>
      <c r="BL682" s="258"/>
      <c r="BM682" s="258"/>
      <c r="BN682" s="258"/>
      <c r="BO682" s="258"/>
      <c r="BP682" s="258"/>
      <c r="BQ682" s="258"/>
      <c r="BR682" s="258"/>
      <c r="BS682" s="258"/>
      <c r="BT682" s="258"/>
      <c r="BU682" s="258"/>
      <c r="BV682" s="258"/>
      <c r="BW682" s="258"/>
      <c r="BX682" s="258"/>
      <c r="BY682" s="258"/>
    </row>
    <row r="683" spans="1:77" s="257" customFormat="1" ht="13.8" x14ac:dyDescent="0.25">
      <c r="A683" s="192" t="s">
        <v>6915</v>
      </c>
      <c r="B683" s="194" t="s">
        <v>6760</v>
      </c>
      <c r="C683" s="252">
        <v>35179104442</v>
      </c>
      <c r="D683" s="254"/>
      <c r="E683" s="253" t="s">
        <v>4303</v>
      </c>
      <c r="F683" s="254"/>
      <c r="G683" s="254"/>
      <c r="H683" s="255">
        <v>10</v>
      </c>
      <c r="I683" s="509"/>
      <c r="J683" s="519" t="s">
        <v>4304</v>
      </c>
      <c r="K683" s="256">
        <v>1</v>
      </c>
      <c r="L683" s="231">
        <v>10</v>
      </c>
      <c r="M683" s="255" t="s">
        <v>11</v>
      </c>
      <c r="N683" s="229"/>
      <c r="O683" s="230">
        <f>Tabelle4424354[[#This Row],[FOPPE Art.-Nr. ]]</f>
        <v>35179104442</v>
      </c>
      <c r="T683" s="258"/>
      <c r="U683" s="258"/>
      <c r="V683" s="258"/>
      <c r="W683" s="258"/>
      <c r="X683" s="258"/>
      <c r="Y683" s="258"/>
      <c r="Z683" s="258"/>
      <c r="AA683" s="258"/>
      <c r="AB683" s="258"/>
      <c r="AC683" s="258"/>
      <c r="AD683" s="258"/>
      <c r="AE683" s="258"/>
      <c r="AF683" s="258"/>
      <c r="AG683" s="258"/>
      <c r="AH683" s="258"/>
      <c r="AI683" s="258"/>
      <c r="AJ683" s="258"/>
      <c r="AK683" s="258"/>
      <c r="AL683" s="258"/>
      <c r="AM683" s="258"/>
      <c r="AN683" s="258"/>
      <c r="AO683" s="258"/>
      <c r="AP683" s="258"/>
      <c r="AQ683" s="258"/>
      <c r="AR683" s="258"/>
      <c r="AS683" s="258"/>
      <c r="AT683" s="258"/>
      <c r="AU683" s="258"/>
      <c r="AV683" s="258"/>
      <c r="AW683" s="258"/>
      <c r="AX683" s="258"/>
      <c r="AY683" s="258"/>
      <c r="AZ683" s="258"/>
      <c r="BA683" s="258"/>
      <c r="BB683" s="258"/>
      <c r="BC683" s="258"/>
      <c r="BD683" s="258"/>
      <c r="BE683" s="258"/>
      <c r="BF683" s="258"/>
      <c r="BG683" s="258"/>
      <c r="BH683" s="258"/>
      <c r="BI683" s="258"/>
      <c r="BJ683" s="258"/>
      <c r="BK683" s="258"/>
      <c r="BL683" s="258"/>
      <c r="BM683" s="258"/>
      <c r="BN683" s="258"/>
      <c r="BO683" s="258"/>
      <c r="BP683" s="258"/>
      <c r="BQ683" s="258"/>
      <c r="BR683" s="258"/>
      <c r="BS683" s="258"/>
      <c r="BT683" s="258"/>
      <c r="BU683" s="258"/>
      <c r="BV683" s="258"/>
      <c r="BW683" s="258"/>
      <c r="BX683" s="258"/>
      <c r="BY683" s="258"/>
    </row>
    <row r="684" spans="1:77" s="257" customFormat="1" ht="13.8" x14ac:dyDescent="0.25">
      <c r="A684" s="192" t="s">
        <v>6915</v>
      </c>
      <c r="B684" s="194" t="s">
        <v>6759</v>
      </c>
      <c r="C684" s="252">
        <v>35179104541</v>
      </c>
      <c r="D684" s="254"/>
      <c r="E684" s="253" t="s">
        <v>4335</v>
      </c>
      <c r="F684" s="254"/>
      <c r="G684" s="254"/>
      <c r="H684" s="255">
        <v>10</v>
      </c>
      <c r="I684" s="509"/>
      <c r="J684" s="519" t="s">
        <v>4336</v>
      </c>
      <c r="K684" s="256">
        <v>1</v>
      </c>
      <c r="L684" s="231">
        <v>10</v>
      </c>
      <c r="M684" s="255" t="s">
        <v>11</v>
      </c>
      <c r="N684" s="229"/>
      <c r="O684" s="230">
        <f>Tabelle4424354[[#This Row],[FOPPE Art.-Nr. ]]</f>
        <v>35179104541</v>
      </c>
      <c r="T684" s="258"/>
      <c r="U684" s="258"/>
      <c r="V684" s="258"/>
      <c r="W684" s="258"/>
      <c r="X684" s="258"/>
      <c r="Y684" s="258"/>
      <c r="Z684" s="258"/>
      <c r="AA684" s="258"/>
      <c r="AB684" s="258"/>
      <c r="AC684" s="258"/>
      <c r="AD684" s="258"/>
      <c r="AE684" s="258"/>
      <c r="AF684" s="258"/>
      <c r="AG684" s="258"/>
      <c r="AH684" s="258"/>
      <c r="AI684" s="258"/>
      <c r="AJ684" s="258"/>
      <c r="AK684" s="258"/>
      <c r="AL684" s="258"/>
      <c r="AM684" s="258"/>
      <c r="AN684" s="258"/>
      <c r="AO684" s="258"/>
      <c r="AP684" s="258"/>
      <c r="AQ684" s="258"/>
      <c r="AR684" s="258"/>
      <c r="AS684" s="258"/>
      <c r="AT684" s="258"/>
      <c r="AU684" s="258"/>
      <c r="AV684" s="258"/>
      <c r="AW684" s="258"/>
      <c r="AX684" s="258"/>
      <c r="AY684" s="258"/>
      <c r="AZ684" s="258"/>
      <c r="BA684" s="258"/>
      <c r="BB684" s="258"/>
      <c r="BC684" s="258"/>
      <c r="BD684" s="258"/>
      <c r="BE684" s="258"/>
      <c r="BF684" s="258"/>
      <c r="BG684" s="258"/>
      <c r="BH684" s="258"/>
      <c r="BI684" s="258"/>
      <c r="BJ684" s="258"/>
      <c r="BK684" s="258"/>
      <c r="BL684" s="258"/>
      <c r="BM684" s="258"/>
      <c r="BN684" s="258"/>
      <c r="BO684" s="258"/>
      <c r="BP684" s="258"/>
      <c r="BQ684" s="258"/>
      <c r="BR684" s="258"/>
      <c r="BS684" s="258"/>
      <c r="BT684" s="258"/>
      <c r="BU684" s="258"/>
      <c r="BV684" s="258"/>
      <c r="BW684" s="258"/>
      <c r="BX684" s="258"/>
      <c r="BY684" s="258"/>
    </row>
    <row r="685" spans="1:77" s="257" customFormat="1" ht="13.8" x14ac:dyDescent="0.25">
      <c r="A685" s="192" t="s">
        <v>6915</v>
      </c>
      <c r="B685" s="194" t="s">
        <v>6760</v>
      </c>
      <c r="C685" s="252">
        <v>35179104542</v>
      </c>
      <c r="D685" s="254"/>
      <c r="E685" s="253" t="s">
        <v>4337</v>
      </c>
      <c r="F685" s="254"/>
      <c r="G685" s="254"/>
      <c r="H685" s="255">
        <v>10</v>
      </c>
      <c r="I685" s="509"/>
      <c r="J685" s="519" t="s">
        <v>4338</v>
      </c>
      <c r="K685" s="256">
        <v>1</v>
      </c>
      <c r="L685" s="231">
        <v>10</v>
      </c>
      <c r="M685" s="255" t="s">
        <v>11</v>
      </c>
      <c r="N685" s="229"/>
      <c r="O685" s="230">
        <f>Tabelle4424354[[#This Row],[FOPPE Art.-Nr. ]]</f>
        <v>35179104542</v>
      </c>
      <c r="T685" s="258"/>
      <c r="U685" s="258"/>
      <c r="V685" s="258"/>
      <c r="W685" s="258"/>
      <c r="X685" s="258"/>
      <c r="Y685" s="258"/>
      <c r="Z685" s="258"/>
      <c r="AA685" s="258"/>
      <c r="AB685" s="258"/>
      <c r="AC685" s="258"/>
      <c r="AD685" s="258"/>
      <c r="AE685" s="258"/>
      <c r="AF685" s="258"/>
      <c r="AG685" s="258"/>
      <c r="AH685" s="258"/>
      <c r="AI685" s="258"/>
      <c r="AJ685" s="258"/>
      <c r="AK685" s="258"/>
      <c r="AL685" s="258"/>
      <c r="AM685" s="258"/>
      <c r="AN685" s="258"/>
      <c r="AO685" s="258"/>
      <c r="AP685" s="258"/>
      <c r="AQ685" s="258"/>
      <c r="AR685" s="258"/>
      <c r="AS685" s="258"/>
      <c r="AT685" s="258"/>
      <c r="AU685" s="258"/>
      <c r="AV685" s="258"/>
      <c r="AW685" s="258"/>
      <c r="AX685" s="258"/>
      <c r="AY685" s="258"/>
      <c r="AZ685" s="258"/>
      <c r="BA685" s="258"/>
      <c r="BB685" s="258"/>
      <c r="BC685" s="258"/>
      <c r="BD685" s="258"/>
      <c r="BE685" s="258"/>
      <c r="BF685" s="258"/>
      <c r="BG685" s="258"/>
      <c r="BH685" s="258"/>
      <c r="BI685" s="258"/>
      <c r="BJ685" s="258"/>
      <c r="BK685" s="258"/>
      <c r="BL685" s="258"/>
      <c r="BM685" s="258"/>
      <c r="BN685" s="258"/>
      <c r="BO685" s="258"/>
      <c r="BP685" s="258"/>
      <c r="BQ685" s="258"/>
      <c r="BR685" s="258"/>
      <c r="BS685" s="258"/>
      <c r="BT685" s="258"/>
      <c r="BU685" s="258"/>
      <c r="BV685" s="258"/>
      <c r="BW685" s="258"/>
      <c r="BX685" s="258"/>
      <c r="BY685" s="258"/>
    </row>
    <row r="686" spans="1:77" s="257" customFormat="1" ht="13.8" x14ac:dyDescent="0.25">
      <c r="A686" s="192" t="s">
        <v>6915</v>
      </c>
      <c r="B686" s="194" t="s">
        <v>6759</v>
      </c>
      <c r="C686" s="252">
        <v>35179104641</v>
      </c>
      <c r="D686" s="254"/>
      <c r="E686" s="253" t="s">
        <v>4371</v>
      </c>
      <c r="F686" s="254"/>
      <c r="G686" s="254"/>
      <c r="H686" s="255">
        <v>10</v>
      </c>
      <c r="I686" s="509"/>
      <c r="J686" s="519" t="s">
        <v>4372</v>
      </c>
      <c r="K686" s="256">
        <v>1</v>
      </c>
      <c r="L686" s="231">
        <v>10</v>
      </c>
      <c r="M686" s="255" t="s">
        <v>11</v>
      </c>
      <c r="N686" s="229"/>
      <c r="O686" s="230">
        <f>Tabelle4424354[[#This Row],[FOPPE Art.-Nr. ]]</f>
        <v>35179104641</v>
      </c>
      <c r="T686" s="258"/>
      <c r="U686" s="258"/>
      <c r="V686" s="258"/>
      <c r="W686" s="258"/>
      <c r="X686" s="258"/>
      <c r="Y686" s="258"/>
      <c r="Z686" s="258"/>
      <c r="AA686" s="258"/>
      <c r="AB686" s="258"/>
      <c r="AC686" s="258"/>
      <c r="AD686" s="258"/>
      <c r="AE686" s="258"/>
      <c r="AF686" s="258"/>
      <c r="AG686" s="258"/>
      <c r="AH686" s="258"/>
      <c r="AI686" s="258"/>
      <c r="AJ686" s="258"/>
      <c r="AK686" s="258"/>
      <c r="AL686" s="258"/>
      <c r="AM686" s="258"/>
      <c r="AN686" s="258"/>
      <c r="AO686" s="258"/>
      <c r="AP686" s="258"/>
      <c r="AQ686" s="258"/>
      <c r="AR686" s="258"/>
      <c r="AS686" s="258"/>
      <c r="AT686" s="258"/>
      <c r="AU686" s="258"/>
      <c r="AV686" s="258"/>
      <c r="AW686" s="258"/>
      <c r="AX686" s="258"/>
      <c r="AY686" s="258"/>
      <c r="AZ686" s="258"/>
      <c r="BA686" s="258"/>
      <c r="BB686" s="258"/>
      <c r="BC686" s="258"/>
      <c r="BD686" s="258"/>
      <c r="BE686" s="258"/>
      <c r="BF686" s="258"/>
      <c r="BG686" s="258"/>
      <c r="BH686" s="258"/>
      <c r="BI686" s="258"/>
      <c r="BJ686" s="258"/>
      <c r="BK686" s="258"/>
      <c r="BL686" s="258"/>
      <c r="BM686" s="258"/>
      <c r="BN686" s="258"/>
      <c r="BO686" s="258"/>
      <c r="BP686" s="258"/>
      <c r="BQ686" s="258"/>
      <c r="BR686" s="258"/>
      <c r="BS686" s="258"/>
      <c r="BT686" s="258"/>
      <c r="BU686" s="258"/>
      <c r="BV686" s="258"/>
      <c r="BW686" s="258"/>
      <c r="BX686" s="258"/>
      <c r="BY686" s="258"/>
    </row>
    <row r="687" spans="1:77" s="257" customFormat="1" ht="13.8" x14ac:dyDescent="0.25">
      <c r="A687" s="192" t="s">
        <v>6915</v>
      </c>
      <c r="B687" s="194" t="s">
        <v>6760</v>
      </c>
      <c r="C687" s="252">
        <v>35179104642</v>
      </c>
      <c r="D687" s="254"/>
      <c r="E687" s="253" t="s">
        <v>4373</v>
      </c>
      <c r="F687" s="254"/>
      <c r="G687" s="254"/>
      <c r="H687" s="255">
        <v>10</v>
      </c>
      <c r="I687" s="509"/>
      <c r="J687" s="519" t="s">
        <v>4374</v>
      </c>
      <c r="K687" s="256">
        <v>1</v>
      </c>
      <c r="L687" s="231">
        <v>10</v>
      </c>
      <c r="M687" s="255" t="s">
        <v>11</v>
      </c>
      <c r="N687" s="229"/>
      <c r="O687" s="230">
        <f>Tabelle4424354[[#This Row],[FOPPE Art.-Nr. ]]</f>
        <v>35179104642</v>
      </c>
      <c r="T687" s="258"/>
      <c r="U687" s="258"/>
      <c r="V687" s="258"/>
      <c r="W687" s="258"/>
      <c r="X687" s="258"/>
      <c r="Y687" s="258"/>
      <c r="Z687" s="258"/>
      <c r="AA687" s="258"/>
      <c r="AB687" s="258"/>
      <c r="AC687" s="258"/>
      <c r="AD687" s="258"/>
      <c r="AE687" s="258"/>
      <c r="AF687" s="258"/>
      <c r="AG687" s="258"/>
      <c r="AH687" s="258"/>
      <c r="AI687" s="258"/>
      <c r="AJ687" s="258"/>
      <c r="AK687" s="258"/>
      <c r="AL687" s="258"/>
      <c r="AM687" s="258"/>
      <c r="AN687" s="258"/>
      <c r="AO687" s="258"/>
      <c r="AP687" s="258"/>
      <c r="AQ687" s="258"/>
      <c r="AR687" s="258"/>
      <c r="AS687" s="258"/>
      <c r="AT687" s="258"/>
      <c r="AU687" s="258"/>
      <c r="AV687" s="258"/>
      <c r="AW687" s="258"/>
      <c r="AX687" s="258"/>
      <c r="AY687" s="258"/>
      <c r="AZ687" s="258"/>
      <c r="BA687" s="258"/>
      <c r="BB687" s="258"/>
      <c r="BC687" s="258"/>
      <c r="BD687" s="258"/>
      <c r="BE687" s="258"/>
      <c r="BF687" s="258"/>
      <c r="BG687" s="258"/>
      <c r="BH687" s="258"/>
      <c r="BI687" s="258"/>
      <c r="BJ687" s="258"/>
      <c r="BK687" s="258"/>
      <c r="BL687" s="258"/>
      <c r="BM687" s="258"/>
      <c r="BN687" s="258"/>
      <c r="BO687" s="258"/>
      <c r="BP687" s="258"/>
      <c r="BQ687" s="258"/>
      <c r="BR687" s="258"/>
      <c r="BS687" s="258"/>
      <c r="BT687" s="258"/>
      <c r="BU687" s="258"/>
      <c r="BV687" s="258"/>
      <c r="BW687" s="258"/>
      <c r="BX687" s="258"/>
      <c r="BY687" s="258"/>
    </row>
    <row r="688" spans="1:77" s="257" customFormat="1" ht="13.8" x14ac:dyDescent="0.25">
      <c r="A688" s="192" t="s">
        <v>6915</v>
      </c>
      <c r="B688" s="194" t="s">
        <v>6759</v>
      </c>
      <c r="C688" s="252">
        <v>35179104741</v>
      </c>
      <c r="D688" s="254"/>
      <c r="E688" s="253" t="s">
        <v>4397</v>
      </c>
      <c r="F688" s="254"/>
      <c r="G688" s="254"/>
      <c r="H688" s="255">
        <v>10</v>
      </c>
      <c r="I688" s="509"/>
      <c r="J688" s="519" t="s">
        <v>4398</v>
      </c>
      <c r="K688" s="256">
        <v>1</v>
      </c>
      <c r="L688" s="231">
        <v>10</v>
      </c>
      <c r="M688" s="255" t="s">
        <v>11</v>
      </c>
      <c r="N688" s="229"/>
      <c r="O688" s="230">
        <f>Tabelle4424354[[#This Row],[FOPPE Art.-Nr. ]]</f>
        <v>35179104741</v>
      </c>
      <c r="T688" s="258"/>
      <c r="U688" s="258"/>
      <c r="V688" s="258"/>
      <c r="W688" s="258"/>
      <c r="X688" s="258"/>
      <c r="Y688" s="258"/>
      <c r="Z688" s="258"/>
      <c r="AA688" s="258"/>
      <c r="AB688" s="258"/>
      <c r="AC688" s="258"/>
      <c r="AD688" s="258"/>
      <c r="AE688" s="258"/>
      <c r="AF688" s="258"/>
      <c r="AG688" s="258"/>
      <c r="AH688" s="258"/>
      <c r="AI688" s="258"/>
      <c r="AJ688" s="258"/>
      <c r="AK688" s="258"/>
      <c r="AL688" s="258"/>
      <c r="AM688" s="258"/>
      <c r="AN688" s="258"/>
      <c r="AO688" s="258"/>
      <c r="AP688" s="258"/>
      <c r="AQ688" s="258"/>
      <c r="AR688" s="258"/>
      <c r="AS688" s="258"/>
      <c r="AT688" s="258"/>
      <c r="AU688" s="258"/>
      <c r="AV688" s="258"/>
      <c r="AW688" s="258"/>
      <c r="AX688" s="258"/>
      <c r="AY688" s="258"/>
      <c r="AZ688" s="258"/>
      <c r="BA688" s="258"/>
      <c r="BB688" s="258"/>
      <c r="BC688" s="258"/>
      <c r="BD688" s="258"/>
      <c r="BE688" s="258"/>
      <c r="BF688" s="258"/>
      <c r="BG688" s="258"/>
      <c r="BH688" s="258"/>
      <c r="BI688" s="258"/>
      <c r="BJ688" s="258"/>
      <c r="BK688" s="258"/>
      <c r="BL688" s="258"/>
      <c r="BM688" s="258"/>
      <c r="BN688" s="258"/>
      <c r="BO688" s="258"/>
      <c r="BP688" s="258"/>
      <c r="BQ688" s="258"/>
      <c r="BR688" s="258"/>
      <c r="BS688" s="258"/>
      <c r="BT688" s="258"/>
      <c r="BU688" s="258"/>
      <c r="BV688" s="258"/>
      <c r="BW688" s="258"/>
      <c r="BX688" s="258"/>
      <c r="BY688" s="258"/>
    </row>
    <row r="689" spans="1:77" s="257" customFormat="1" ht="13.8" x14ac:dyDescent="0.25">
      <c r="A689" s="192" t="s">
        <v>6915</v>
      </c>
      <c r="B689" s="194" t="s">
        <v>6760</v>
      </c>
      <c r="C689" s="252">
        <v>35179104742</v>
      </c>
      <c r="D689" s="254"/>
      <c r="E689" s="253" t="s">
        <v>4399</v>
      </c>
      <c r="F689" s="254"/>
      <c r="G689" s="254"/>
      <c r="H689" s="255">
        <v>10</v>
      </c>
      <c r="I689" s="509"/>
      <c r="J689" s="519" t="s">
        <v>4400</v>
      </c>
      <c r="K689" s="256">
        <v>1</v>
      </c>
      <c r="L689" s="231">
        <v>10</v>
      </c>
      <c r="M689" s="255" t="s">
        <v>11</v>
      </c>
      <c r="N689" s="229"/>
      <c r="O689" s="230">
        <f>Tabelle4424354[[#This Row],[FOPPE Art.-Nr. ]]</f>
        <v>35179104742</v>
      </c>
      <c r="T689" s="258"/>
      <c r="U689" s="258"/>
      <c r="V689" s="258"/>
      <c r="W689" s="258"/>
      <c r="X689" s="258"/>
      <c r="Y689" s="258"/>
      <c r="Z689" s="258"/>
      <c r="AA689" s="258"/>
      <c r="AB689" s="258"/>
      <c r="AC689" s="258"/>
      <c r="AD689" s="258"/>
      <c r="AE689" s="258"/>
      <c r="AF689" s="258"/>
      <c r="AG689" s="258"/>
      <c r="AH689" s="258"/>
      <c r="AI689" s="258"/>
      <c r="AJ689" s="258"/>
      <c r="AK689" s="258"/>
      <c r="AL689" s="258"/>
      <c r="AM689" s="258"/>
      <c r="AN689" s="258"/>
      <c r="AO689" s="258"/>
      <c r="AP689" s="258"/>
      <c r="AQ689" s="258"/>
      <c r="AR689" s="258"/>
      <c r="AS689" s="258"/>
      <c r="AT689" s="258"/>
      <c r="AU689" s="258"/>
      <c r="AV689" s="258"/>
      <c r="AW689" s="258"/>
      <c r="AX689" s="258"/>
      <c r="AY689" s="258"/>
      <c r="AZ689" s="258"/>
      <c r="BA689" s="258"/>
      <c r="BB689" s="258"/>
      <c r="BC689" s="258"/>
      <c r="BD689" s="258"/>
      <c r="BE689" s="258"/>
      <c r="BF689" s="258"/>
      <c r="BG689" s="258"/>
      <c r="BH689" s="258"/>
      <c r="BI689" s="258"/>
      <c r="BJ689" s="258"/>
      <c r="BK689" s="258"/>
      <c r="BL689" s="258"/>
      <c r="BM689" s="258"/>
      <c r="BN689" s="258"/>
      <c r="BO689" s="258"/>
      <c r="BP689" s="258"/>
      <c r="BQ689" s="258"/>
      <c r="BR689" s="258"/>
      <c r="BS689" s="258"/>
      <c r="BT689" s="258"/>
      <c r="BU689" s="258"/>
      <c r="BV689" s="258"/>
      <c r="BW689" s="258"/>
      <c r="BX689" s="258"/>
      <c r="BY689" s="258"/>
    </row>
    <row r="690" spans="1:77" s="257" customFormat="1" ht="13.8" x14ac:dyDescent="0.25">
      <c r="A690" s="192" t="s">
        <v>6915</v>
      </c>
      <c r="B690" s="194" t="s">
        <v>6759</v>
      </c>
      <c r="C690" s="252">
        <v>35179104841</v>
      </c>
      <c r="D690" s="254"/>
      <c r="E690" s="253" t="s">
        <v>4425</v>
      </c>
      <c r="F690" s="254"/>
      <c r="G690" s="254"/>
      <c r="H690" s="255">
        <v>10</v>
      </c>
      <c r="I690" s="509"/>
      <c r="J690" s="519" t="s">
        <v>4426</v>
      </c>
      <c r="K690" s="256">
        <v>1</v>
      </c>
      <c r="L690" s="231">
        <v>10</v>
      </c>
      <c r="M690" s="255" t="s">
        <v>11</v>
      </c>
      <c r="N690" s="229"/>
      <c r="O690" s="230">
        <f>Tabelle4424354[[#This Row],[FOPPE Art.-Nr. ]]</f>
        <v>35179104841</v>
      </c>
      <c r="T690" s="258"/>
      <c r="U690" s="258"/>
      <c r="V690" s="258"/>
      <c r="W690" s="258"/>
      <c r="X690" s="258"/>
      <c r="Y690" s="258"/>
      <c r="Z690" s="258"/>
      <c r="AA690" s="258"/>
      <c r="AB690" s="258"/>
      <c r="AC690" s="258"/>
      <c r="AD690" s="258"/>
      <c r="AE690" s="258"/>
      <c r="AF690" s="258"/>
      <c r="AG690" s="258"/>
      <c r="AH690" s="258"/>
      <c r="AI690" s="258"/>
      <c r="AJ690" s="258"/>
      <c r="AK690" s="258"/>
      <c r="AL690" s="258"/>
      <c r="AM690" s="258"/>
      <c r="AN690" s="258"/>
      <c r="AO690" s="258"/>
      <c r="AP690" s="258"/>
      <c r="AQ690" s="258"/>
      <c r="AR690" s="258"/>
      <c r="AS690" s="258"/>
      <c r="AT690" s="258"/>
      <c r="AU690" s="258"/>
      <c r="AV690" s="258"/>
      <c r="AW690" s="258"/>
      <c r="AX690" s="258"/>
      <c r="AY690" s="258"/>
      <c r="AZ690" s="258"/>
      <c r="BA690" s="258"/>
      <c r="BB690" s="258"/>
      <c r="BC690" s="258"/>
      <c r="BD690" s="258"/>
      <c r="BE690" s="258"/>
      <c r="BF690" s="258"/>
      <c r="BG690" s="258"/>
      <c r="BH690" s="258"/>
      <c r="BI690" s="258"/>
      <c r="BJ690" s="258"/>
      <c r="BK690" s="258"/>
      <c r="BL690" s="258"/>
      <c r="BM690" s="258"/>
      <c r="BN690" s="258"/>
      <c r="BO690" s="258"/>
      <c r="BP690" s="258"/>
      <c r="BQ690" s="258"/>
      <c r="BR690" s="258"/>
      <c r="BS690" s="258"/>
      <c r="BT690" s="258"/>
      <c r="BU690" s="258"/>
      <c r="BV690" s="258"/>
      <c r="BW690" s="258"/>
      <c r="BX690" s="258"/>
      <c r="BY690" s="258"/>
    </row>
    <row r="691" spans="1:77" s="257" customFormat="1" ht="13.8" x14ac:dyDescent="0.25">
      <c r="A691" s="192" t="s">
        <v>6915</v>
      </c>
      <c r="B691" s="194" t="s">
        <v>6760</v>
      </c>
      <c r="C691" s="252">
        <v>35179104842</v>
      </c>
      <c r="D691" s="254"/>
      <c r="E691" s="253" t="s">
        <v>4427</v>
      </c>
      <c r="F691" s="254"/>
      <c r="G691" s="254"/>
      <c r="H691" s="255">
        <v>10</v>
      </c>
      <c r="I691" s="509"/>
      <c r="J691" s="519" t="s">
        <v>4428</v>
      </c>
      <c r="K691" s="256">
        <v>1</v>
      </c>
      <c r="L691" s="231">
        <v>10</v>
      </c>
      <c r="M691" s="255" t="s">
        <v>11</v>
      </c>
      <c r="N691" s="229"/>
      <c r="O691" s="230">
        <f>Tabelle4424354[[#This Row],[FOPPE Art.-Nr. ]]</f>
        <v>35179104842</v>
      </c>
      <c r="T691" s="258"/>
      <c r="U691" s="258"/>
      <c r="V691" s="258"/>
      <c r="W691" s="258"/>
      <c r="X691" s="258"/>
      <c r="Y691" s="258"/>
      <c r="Z691" s="258"/>
      <c r="AA691" s="258"/>
      <c r="AB691" s="258"/>
      <c r="AC691" s="258"/>
      <c r="AD691" s="258"/>
      <c r="AE691" s="258"/>
      <c r="AF691" s="258"/>
      <c r="AG691" s="258"/>
      <c r="AH691" s="258"/>
      <c r="AI691" s="258"/>
      <c r="AJ691" s="258"/>
      <c r="AK691" s="258"/>
      <c r="AL691" s="258"/>
      <c r="AM691" s="258"/>
      <c r="AN691" s="258"/>
      <c r="AO691" s="258"/>
      <c r="AP691" s="258"/>
      <c r="AQ691" s="258"/>
      <c r="AR691" s="258"/>
      <c r="AS691" s="258"/>
      <c r="AT691" s="258"/>
      <c r="AU691" s="258"/>
      <c r="AV691" s="258"/>
      <c r="AW691" s="258"/>
      <c r="AX691" s="258"/>
      <c r="AY691" s="258"/>
      <c r="AZ691" s="258"/>
      <c r="BA691" s="258"/>
      <c r="BB691" s="258"/>
      <c r="BC691" s="258"/>
      <c r="BD691" s="258"/>
      <c r="BE691" s="258"/>
      <c r="BF691" s="258"/>
      <c r="BG691" s="258"/>
      <c r="BH691" s="258"/>
      <c r="BI691" s="258"/>
      <c r="BJ691" s="258"/>
      <c r="BK691" s="258"/>
      <c r="BL691" s="258"/>
      <c r="BM691" s="258"/>
      <c r="BN691" s="258"/>
      <c r="BO691" s="258"/>
      <c r="BP691" s="258"/>
      <c r="BQ691" s="258"/>
      <c r="BR691" s="258"/>
      <c r="BS691" s="258"/>
      <c r="BT691" s="258"/>
      <c r="BU691" s="258"/>
      <c r="BV691" s="258"/>
      <c r="BW691" s="258"/>
      <c r="BX691" s="258"/>
      <c r="BY691" s="258"/>
    </row>
    <row r="692" spans="1:77" s="257" customFormat="1" ht="13.8" x14ac:dyDescent="0.25">
      <c r="A692" s="192" t="s">
        <v>6915</v>
      </c>
      <c r="B692" s="194" t="s">
        <v>6759</v>
      </c>
      <c r="C692" s="252">
        <v>35179104941</v>
      </c>
      <c r="D692" s="254"/>
      <c r="E692" s="253" t="s">
        <v>4451</v>
      </c>
      <c r="F692" s="254"/>
      <c r="G692" s="254"/>
      <c r="H692" s="255">
        <v>10</v>
      </c>
      <c r="I692" s="509"/>
      <c r="J692" s="519" t="s">
        <v>4452</v>
      </c>
      <c r="K692" s="256">
        <v>1</v>
      </c>
      <c r="L692" s="231">
        <v>10</v>
      </c>
      <c r="M692" s="255" t="s">
        <v>11</v>
      </c>
      <c r="N692" s="229"/>
      <c r="O692" s="230">
        <f>Tabelle4424354[[#This Row],[FOPPE Art.-Nr. ]]</f>
        <v>35179104941</v>
      </c>
      <c r="T692" s="258"/>
      <c r="U692" s="258"/>
      <c r="V692" s="258"/>
      <c r="W692" s="258"/>
      <c r="X692" s="258"/>
      <c r="Y692" s="258"/>
      <c r="Z692" s="258"/>
      <c r="AA692" s="258"/>
      <c r="AB692" s="258"/>
      <c r="AC692" s="258"/>
      <c r="AD692" s="258"/>
      <c r="AE692" s="258"/>
      <c r="AF692" s="258"/>
      <c r="AG692" s="258"/>
      <c r="AH692" s="258"/>
      <c r="AI692" s="258"/>
      <c r="AJ692" s="258"/>
      <c r="AK692" s="258"/>
      <c r="AL692" s="258"/>
      <c r="AM692" s="258"/>
      <c r="AN692" s="258"/>
      <c r="AO692" s="258"/>
      <c r="AP692" s="258"/>
      <c r="AQ692" s="258"/>
      <c r="AR692" s="258"/>
      <c r="AS692" s="258"/>
      <c r="AT692" s="258"/>
      <c r="AU692" s="258"/>
      <c r="AV692" s="258"/>
      <c r="AW692" s="258"/>
      <c r="AX692" s="258"/>
      <c r="AY692" s="258"/>
      <c r="AZ692" s="258"/>
      <c r="BA692" s="258"/>
      <c r="BB692" s="258"/>
      <c r="BC692" s="258"/>
      <c r="BD692" s="258"/>
      <c r="BE692" s="258"/>
      <c r="BF692" s="258"/>
      <c r="BG692" s="258"/>
      <c r="BH692" s="258"/>
      <c r="BI692" s="258"/>
      <c r="BJ692" s="258"/>
      <c r="BK692" s="258"/>
      <c r="BL692" s="258"/>
      <c r="BM692" s="258"/>
      <c r="BN692" s="258"/>
      <c r="BO692" s="258"/>
      <c r="BP692" s="258"/>
      <c r="BQ692" s="258"/>
      <c r="BR692" s="258"/>
      <c r="BS692" s="258"/>
      <c r="BT692" s="258"/>
      <c r="BU692" s="258"/>
      <c r="BV692" s="258"/>
      <c r="BW692" s="258"/>
      <c r="BX692" s="258"/>
      <c r="BY692" s="258"/>
    </row>
    <row r="693" spans="1:77" s="257" customFormat="1" ht="13.8" x14ac:dyDescent="0.25">
      <c r="A693" s="192" t="s">
        <v>6915</v>
      </c>
      <c r="B693" s="194" t="s">
        <v>6760</v>
      </c>
      <c r="C693" s="252">
        <v>35179104942</v>
      </c>
      <c r="D693" s="254"/>
      <c r="E693" s="253" t="s">
        <v>4453</v>
      </c>
      <c r="F693" s="254"/>
      <c r="G693" s="254"/>
      <c r="H693" s="255">
        <v>10</v>
      </c>
      <c r="I693" s="509"/>
      <c r="J693" s="519" t="s">
        <v>4454</v>
      </c>
      <c r="K693" s="256">
        <v>1</v>
      </c>
      <c r="L693" s="231">
        <v>10</v>
      </c>
      <c r="M693" s="255" t="s">
        <v>11</v>
      </c>
      <c r="N693" s="229"/>
      <c r="O693" s="230">
        <f>Tabelle4424354[[#This Row],[FOPPE Art.-Nr. ]]</f>
        <v>35179104942</v>
      </c>
      <c r="T693" s="258"/>
      <c r="U693" s="258"/>
      <c r="V693" s="258"/>
      <c r="W693" s="258"/>
      <c r="X693" s="258"/>
      <c r="Y693" s="258"/>
      <c r="Z693" s="258"/>
      <c r="AA693" s="258"/>
      <c r="AB693" s="258"/>
      <c r="AC693" s="258"/>
      <c r="AD693" s="258"/>
      <c r="AE693" s="258"/>
      <c r="AF693" s="258"/>
      <c r="AG693" s="258"/>
      <c r="AH693" s="258"/>
      <c r="AI693" s="258"/>
      <c r="AJ693" s="258"/>
      <c r="AK693" s="258"/>
      <c r="AL693" s="258"/>
      <c r="AM693" s="258"/>
      <c r="AN693" s="258"/>
      <c r="AO693" s="258"/>
      <c r="AP693" s="258"/>
      <c r="AQ693" s="258"/>
      <c r="AR693" s="258"/>
      <c r="AS693" s="258"/>
      <c r="AT693" s="258"/>
      <c r="AU693" s="258"/>
      <c r="AV693" s="258"/>
      <c r="AW693" s="258"/>
      <c r="AX693" s="258"/>
      <c r="AY693" s="258"/>
      <c r="AZ693" s="258"/>
      <c r="BA693" s="258"/>
      <c r="BB693" s="258"/>
      <c r="BC693" s="258"/>
      <c r="BD693" s="258"/>
      <c r="BE693" s="258"/>
      <c r="BF693" s="258"/>
      <c r="BG693" s="258"/>
      <c r="BH693" s="258"/>
      <c r="BI693" s="258"/>
      <c r="BJ693" s="258"/>
      <c r="BK693" s="258"/>
      <c r="BL693" s="258"/>
      <c r="BM693" s="258"/>
      <c r="BN693" s="258"/>
      <c r="BO693" s="258"/>
      <c r="BP693" s="258"/>
      <c r="BQ693" s="258"/>
      <c r="BR693" s="258"/>
      <c r="BS693" s="258"/>
      <c r="BT693" s="258"/>
      <c r="BU693" s="258"/>
      <c r="BV693" s="258"/>
      <c r="BW693" s="258"/>
      <c r="BX693" s="258"/>
      <c r="BY693" s="258"/>
    </row>
    <row r="694" spans="1:77" s="257" customFormat="1" ht="13.8" x14ac:dyDescent="0.25">
      <c r="A694" s="192" t="s">
        <v>6915</v>
      </c>
      <c r="B694" s="194" t="s">
        <v>6759</v>
      </c>
      <c r="C694" s="252">
        <v>35179105041</v>
      </c>
      <c r="D694" s="254"/>
      <c r="E694" s="253" t="s">
        <v>4483</v>
      </c>
      <c r="F694" s="254"/>
      <c r="G694" s="254"/>
      <c r="H694" s="255">
        <v>10</v>
      </c>
      <c r="I694" s="509"/>
      <c r="J694" s="519" t="s">
        <v>4484</v>
      </c>
      <c r="K694" s="256">
        <v>1</v>
      </c>
      <c r="L694" s="231">
        <v>10</v>
      </c>
      <c r="M694" s="255" t="s">
        <v>11</v>
      </c>
      <c r="N694" s="229"/>
      <c r="O694" s="230">
        <f>Tabelle4424354[[#This Row],[FOPPE Art.-Nr. ]]</f>
        <v>35179105041</v>
      </c>
      <c r="T694" s="258"/>
      <c r="U694" s="258"/>
      <c r="V694" s="258"/>
      <c r="W694" s="258"/>
      <c r="X694" s="258"/>
      <c r="Y694" s="258"/>
      <c r="Z694" s="258"/>
      <c r="AA694" s="258"/>
      <c r="AB694" s="258"/>
      <c r="AC694" s="258"/>
      <c r="AD694" s="258"/>
      <c r="AE694" s="258"/>
      <c r="AF694" s="258"/>
      <c r="AG694" s="258"/>
      <c r="AH694" s="258"/>
      <c r="AI694" s="258"/>
      <c r="AJ694" s="258"/>
      <c r="AK694" s="258"/>
      <c r="AL694" s="258"/>
      <c r="AM694" s="258"/>
      <c r="AN694" s="258"/>
      <c r="AO694" s="258"/>
      <c r="AP694" s="258"/>
      <c r="AQ694" s="258"/>
      <c r="AR694" s="258"/>
      <c r="AS694" s="258"/>
      <c r="AT694" s="258"/>
      <c r="AU694" s="258"/>
      <c r="AV694" s="258"/>
      <c r="AW694" s="258"/>
      <c r="AX694" s="258"/>
      <c r="AY694" s="258"/>
      <c r="AZ694" s="258"/>
      <c r="BA694" s="258"/>
      <c r="BB694" s="258"/>
      <c r="BC694" s="258"/>
      <c r="BD694" s="258"/>
      <c r="BE694" s="258"/>
      <c r="BF694" s="258"/>
      <c r="BG694" s="258"/>
      <c r="BH694" s="258"/>
      <c r="BI694" s="258"/>
      <c r="BJ694" s="258"/>
      <c r="BK694" s="258"/>
      <c r="BL694" s="258"/>
      <c r="BM694" s="258"/>
      <c r="BN694" s="258"/>
      <c r="BO694" s="258"/>
      <c r="BP694" s="258"/>
      <c r="BQ694" s="258"/>
      <c r="BR694" s="258"/>
      <c r="BS694" s="258"/>
      <c r="BT694" s="258"/>
      <c r="BU694" s="258"/>
      <c r="BV694" s="258"/>
      <c r="BW694" s="258"/>
      <c r="BX694" s="258"/>
      <c r="BY694" s="258"/>
    </row>
    <row r="695" spans="1:77" s="257" customFormat="1" ht="13.8" x14ac:dyDescent="0.25">
      <c r="A695" s="192" t="s">
        <v>6915</v>
      </c>
      <c r="B695" s="194" t="s">
        <v>6760</v>
      </c>
      <c r="C695" s="252">
        <v>35179105042</v>
      </c>
      <c r="D695" s="254"/>
      <c r="E695" s="253" t="s">
        <v>4485</v>
      </c>
      <c r="F695" s="254"/>
      <c r="G695" s="254"/>
      <c r="H695" s="255">
        <v>10</v>
      </c>
      <c r="I695" s="509"/>
      <c r="J695" s="519" t="s">
        <v>4486</v>
      </c>
      <c r="K695" s="256">
        <v>1</v>
      </c>
      <c r="L695" s="231">
        <v>10</v>
      </c>
      <c r="M695" s="255" t="s">
        <v>11</v>
      </c>
      <c r="N695" s="229"/>
      <c r="O695" s="230">
        <f>Tabelle4424354[[#This Row],[FOPPE Art.-Nr. ]]</f>
        <v>35179105042</v>
      </c>
      <c r="T695" s="258"/>
      <c r="U695" s="258"/>
      <c r="V695" s="258"/>
      <c r="W695" s="258"/>
      <c r="X695" s="258"/>
      <c r="Y695" s="258"/>
      <c r="Z695" s="258"/>
      <c r="AA695" s="258"/>
      <c r="AB695" s="258"/>
      <c r="AC695" s="258"/>
      <c r="AD695" s="258"/>
      <c r="AE695" s="258"/>
      <c r="AF695" s="258"/>
      <c r="AG695" s="258"/>
      <c r="AH695" s="258"/>
      <c r="AI695" s="258"/>
      <c r="AJ695" s="258"/>
      <c r="AK695" s="258"/>
      <c r="AL695" s="258"/>
      <c r="AM695" s="258"/>
      <c r="AN695" s="258"/>
      <c r="AO695" s="258"/>
      <c r="AP695" s="258"/>
      <c r="AQ695" s="258"/>
      <c r="AR695" s="258"/>
      <c r="AS695" s="258"/>
      <c r="AT695" s="258"/>
      <c r="AU695" s="258"/>
      <c r="AV695" s="258"/>
      <c r="AW695" s="258"/>
      <c r="AX695" s="258"/>
      <c r="AY695" s="258"/>
      <c r="AZ695" s="258"/>
      <c r="BA695" s="258"/>
      <c r="BB695" s="258"/>
      <c r="BC695" s="258"/>
      <c r="BD695" s="258"/>
      <c r="BE695" s="258"/>
      <c r="BF695" s="258"/>
      <c r="BG695" s="258"/>
      <c r="BH695" s="258"/>
      <c r="BI695" s="258"/>
      <c r="BJ695" s="258"/>
      <c r="BK695" s="258"/>
      <c r="BL695" s="258"/>
      <c r="BM695" s="258"/>
      <c r="BN695" s="258"/>
      <c r="BO695" s="258"/>
      <c r="BP695" s="258"/>
      <c r="BQ695" s="258"/>
      <c r="BR695" s="258"/>
      <c r="BS695" s="258"/>
      <c r="BT695" s="258"/>
      <c r="BU695" s="258"/>
      <c r="BV695" s="258"/>
      <c r="BW695" s="258"/>
      <c r="BX695" s="258"/>
      <c r="BY695" s="258"/>
    </row>
    <row r="696" spans="1:77" s="257" customFormat="1" ht="13.8" x14ac:dyDescent="0.25">
      <c r="A696" s="192" t="s">
        <v>6915</v>
      </c>
      <c r="B696" s="194" t="s">
        <v>6759</v>
      </c>
      <c r="C696" s="252">
        <v>35179105141</v>
      </c>
      <c r="D696" s="254"/>
      <c r="E696" s="253" t="s">
        <v>4517</v>
      </c>
      <c r="F696" s="254"/>
      <c r="G696" s="254"/>
      <c r="H696" s="255">
        <v>10</v>
      </c>
      <c r="I696" s="509"/>
      <c r="J696" s="519" t="s">
        <v>4518</v>
      </c>
      <c r="K696" s="256">
        <v>1</v>
      </c>
      <c r="L696" s="231">
        <v>10</v>
      </c>
      <c r="M696" s="255" t="s">
        <v>11</v>
      </c>
      <c r="N696" s="229"/>
      <c r="O696" s="230">
        <f>Tabelle4424354[[#This Row],[FOPPE Art.-Nr. ]]</f>
        <v>35179105141</v>
      </c>
      <c r="T696" s="258"/>
      <c r="U696" s="258"/>
      <c r="V696" s="258"/>
      <c r="W696" s="258"/>
      <c r="X696" s="258"/>
      <c r="Y696" s="258"/>
      <c r="Z696" s="258"/>
      <c r="AA696" s="258"/>
      <c r="AB696" s="258"/>
      <c r="AC696" s="258"/>
      <c r="AD696" s="258"/>
      <c r="AE696" s="258"/>
      <c r="AF696" s="258"/>
      <c r="AG696" s="258"/>
      <c r="AH696" s="258"/>
      <c r="AI696" s="258"/>
      <c r="AJ696" s="258"/>
      <c r="AK696" s="258"/>
      <c r="AL696" s="258"/>
      <c r="AM696" s="258"/>
      <c r="AN696" s="258"/>
      <c r="AO696" s="258"/>
      <c r="AP696" s="258"/>
      <c r="AQ696" s="258"/>
      <c r="AR696" s="258"/>
      <c r="AS696" s="258"/>
      <c r="AT696" s="258"/>
      <c r="AU696" s="258"/>
      <c r="AV696" s="258"/>
      <c r="AW696" s="258"/>
      <c r="AX696" s="258"/>
      <c r="AY696" s="258"/>
      <c r="AZ696" s="258"/>
      <c r="BA696" s="258"/>
      <c r="BB696" s="258"/>
      <c r="BC696" s="258"/>
      <c r="BD696" s="258"/>
      <c r="BE696" s="258"/>
      <c r="BF696" s="258"/>
      <c r="BG696" s="258"/>
      <c r="BH696" s="258"/>
      <c r="BI696" s="258"/>
      <c r="BJ696" s="258"/>
      <c r="BK696" s="258"/>
      <c r="BL696" s="258"/>
      <c r="BM696" s="258"/>
      <c r="BN696" s="258"/>
      <c r="BO696" s="258"/>
      <c r="BP696" s="258"/>
      <c r="BQ696" s="258"/>
      <c r="BR696" s="258"/>
      <c r="BS696" s="258"/>
      <c r="BT696" s="258"/>
      <c r="BU696" s="258"/>
      <c r="BV696" s="258"/>
      <c r="BW696" s="258"/>
      <c r="BX696" s="258"/>
      <c r="BY696" s="258"/>
    </row>
    <row r="697" spans="1:77" s="257" customFormat="1" ht="13.8" x14ac:dyDescent="0.25">
      <c r="A697" s="192" t="s">
        <v>6915</v>
      </c>
      <c r="B697" s="194" t="s">
        <v>6760</v>
      </c>
      <c r="C697" s="252">
        <v>35179105142</v>
      </c>
      <c r="D697" s="254"/>
      <c r="E697" s="253" t="s">
        <v>4519</v>
      </c>
      <c r="F697" s="254"/>
      <c r="G697" s="254"/>
      <c r="H697" s="255">
        <v>10</v>
      </c>
      <c r="I697" s="509"/>
      <c r="J697" s="519" t="s">
        <v>4520</v>
      </c>
      <c r="K697" s="256">
        <v>1</v>
      </c>
      <c r="L697" s="231">
        <v>10</v>
      </c>
      <c r="M697" s="255" t="s">
        <v>11</v>
      </c>
      <c r="N697" s="229"/>
      <c r="O697" s="230">
        <f>Tabelle4424354[[#This Row],[FOPPE Art.-Nr. ]]</f>
        <v>35179105142</v>
      </c>
      <c r="T697" s="258"/>
      <c r="U697" s="258"/>
      <c r="V697" s="258"/>
      <c r="W697" s="258"/>
      <c r="X697" s="258"/>
      <c r="Y697" s="258"/>
      <c r="Z697" s="258"/>
      <c r="AA697" s="258"/>
      <c r="AB697" s="258"/>
      <c r="AC697" s="258"/>
      <c r="AD697" s="258"/>
      <c r="AE697" s="258"/>
      <c r="AF697" s="258"/>
      <c r="AG697" s="258"/>
      <c r="AH697" s="258"/>
      <c r="AI697" s="258"/>
      <c r="AJ697" s="258"/>
      <c r="AK697" s="258"/>
      <c r="AL697" s="258"/>
      <c r="AM697" s="258"/>
      <c r="AN697" s="258"/>
      <c r="AO697" s="258"/>
      <c r="AP697" s="258"/>
      <c r="AQ697" s="258"/>
      <c r="AR697" s="258"/>
      <c r="AS697" s="258"/>
      <c r="AT697" s="258"/>
      <c r="AU697" s="258"/>
      <c r="AV697" s="258"/>
      <c r="AW697" s="258"/>
      <c r="AX697" s="258"/>
      <c r="AY697" s="258"/>
      <c r="AZ697" s="258"/>
      <c r="BA697" s="258"/>
      <c r="BB697" s="258"/>
      <c r="BC697" s="258"/>
      <c r="BD697" s="258"/>
      <c r="BE697" s="258"/>
      <c r="BF697" s="258"/>
      <c r="BG697" s="258"/>
      <c r="BH697" s="258"/>
      <c r="BI697" s="258"/>
      <c r="BJ697" s="258"/>
      <c r="BK697" s="258"/>
      <c r="BL697" s="258"/>
      <c r="BM697" s="258"/>
      <c r="BN697" s="258"/>
      <c r="BO697" s="258"/>
      <c r="BP697" s="258"/>
      <c r="BQ697" s="258"/>
      <c r="BR697" s="258"/>
      <c r="BS697" s="258"/>
      <c r="BT697" s="258"/>
      <c r="BU697" s="258"/>
      <c r="BV697" s="258"/>
      <c r="BW697" s="258"/>
      <c r="BX697" s="258"/>
      <c r="BY697" s="258"/>
    </row>
    <row r="698" spans="1:77" s="257" customFormat="1" ht="13.8" x14ac:dyDescent="0.25">
      <c r="A698" s="192" t="s">
        <v>6915</v>
      </c>
      <c r="B698" s="194" t="s">
        <v>6759</v>
      </c>
      <c r="C698" s="252">
        <v>35179105241</v>
      </c>
      <c r="D698" s="254"/>
      <c r="E698" s="253" t="s">
        <v>4549</v>
      </c>
      <c r="F698" s="254"/>
      <c r="G698" s="254"/>
      <c r="H698" s="255">
        <v>10</v>
      </c>
      <c r="I698" s="509"/>
      <c r="J698" s="519" t="s">
        <v>4550</v>
      </c>
      <c r="K698" s="256">
        <v>1</v>
      </c>
      <c r="L698" s="231">
        <v>10</v>
      </c>
      <c r="M698" s="255" t="s">
        <v>11</v>
      </c>
      <c r="N698" s="229"/>
      <c r="O698" s="230">
        <f>Tabelle4424354[[#This Row],[FOPPE Art.-Nr. ]]</f>
        <v>35179105241</v>
      </c>
      <c r="T698" s="258"/>
      <c r="U698" s="258"/>
      <c r="V698" s="258"/>
      <c r="W698" s="258"/>
      <c r="X698" s="258"/>
      <c r="Y698" s="258"/>
      <c r="Z698" s="258"/>
      <c r="AA698" s="258"/>
      <c r="AB698" s="258"/>
      <c r="AC698" s="258"/>
      <c r="AD698" s="258"/>
      <c r="AE698" s="258"/>
      <c r="AF698" s="258"/>
      <c r="AG698" s="258"/>
      <c r="AH698" s="258"/>
      <c r="AI698" s="258"/>
      <c r="AJ698" s="258"/>
      <c r="AK698" s="258"/>
      <c r="AL698" s="258"/>
      <c r="AM698" s="258"/>
      <c r="AN698" s="258"/>
      <c r="AO698" s="258"/>
      <c r="AP698" s="258"/>
      <c r="AQ698" s="258"/>
      <c r="AR698" s="258"/>
      <c r="AS698" s="258"/>
      <c r="AT698" s="258"/>
      <c r="AU698" s="258"/>
      <c r="AV698" s="258"/>
      <c r="AW698" s="258"/>
      <c r="AX698" s="258"/>
      <c r="AY698" s="258"/>
      <c r="AZ698" s="258"/>
      <c r="BA698" s="258"/>
      <c r="BB698" s="258"/>
      <c r="BC698" s="258"/>
      <c r="BD698" s="258"/>
      <c r="BE698" s="258"/>
      <c r="BF698" s="258"/>
      <c r="BG698" s="258"/>
      <c r="BH698" s="258"/>
      <c r="BI698" s="258"/>
      <c r="BJ698" s="258"/>
      <c r="BK698" s="258"/>
      <c r="BL698" s="258"/>
      <c r="BM698" s="258"/>
      <c r="BN698" s="258"/>
      <c r="BO698" s="258"/>
      <c r="BP698" s="258"/>
      <c r="BQ698" s="258"/>
      <c r="BR698" s="258"/>
      <c r="BS698" s="258"/>
      <c r="BT698" s="258"/>
      <c r="BU698" s="258"/>
      <c r="BV698" s="258"/>
      <c r="BW698" s="258"/>
      <c r="BX698" s="258"/>
      <c r="BY698" s="258"/>
    </row>
    <row r="699" spans="1:77" s="257" customFormat="1" ht="13.8" x14ac:dyDescent="0.25">
      <c r="A699" s="192" t="s">
        <v>6915</v>
      </c>
      <c r="B699" s="194" t="s">
        <v>6760</v>
      </c>
      <c r="C699" s="252">
        <v>35179105242</v>
      </c>
      <c r="D699" s="254"/>
      <c r="E699" s="253" t="s">
        <v>4551</v>
      </c>
      <c r="F699" s="254"/>
      <c r="G699" s="254"/>
      <c r="H699" s="255">
        <v>10</v>
      </c>
      <c r="I699" s="509"/>
      <c r="J699" s="519" t="s">
        <v>4552</v>
      </c>
      <c r="K699" s="256">
        <v>1</v>
      </c>
      <c r="L699" s="231">
        <v>10</v>
      </c>
      <c r="M699" s="255" t="s">
        <v>11</v>
      </c>
      <c r="N699" s="229"/>
      <c r="O699" s="230">
        <f>Tabelle4424354[[#This Row],[FOPPE Art.-Nr. ]]</f>
        <v>35179105242</v>
      </c>
      <c r="T699" s="258"/>
      <c r="U699" s="258"/>
      <c r="V699" s="258"/>
      <c r="W699" s="258"/>
      <c r="X699" s="258"/>
      <c r="Y699" s="258"/>
      <c r="Z699" s="258"/>
      <c r="AA699" s="258"/>
      <c r="AB699" s="258"/>
      <c r="AC699" s="258"/>
      <c r="AD699" s="258"/>
      <c r="AE699" s="258"/>
      <c r="AF699" s="258"/>
      <c r="AG699" s="258"/>
      <c r="AH699" s="258"/>
      <c r="AI699" s="258"/>
      <c r="AJ699" s="258"/>
      <c r="AK699" s="258"/>
      <c r="AL699" s="258"/>
      <c r="AM699" s="258"/>
      <c r="AN699" s="258"/>
      <c r="AO699" s="258"/>
      <c r="AP699" s="258"/>
      <c r="AQ699" s="258"/>
      <c r="AR699" s="258"/>
      <c r="AS699" s="258"/>
      <c r="AT699" s="258"/>
      <c r="AU699" s="258"/>
      <c r="AV699" s="258"/>
      <c r="AW699" s="258"/>
      <c r="AX699" s="258"/>
      <c r="AY699" s="258"/>
      <c r="AZ699" s="258"/>
      <c r="BA699" s="258"/>
      <c r="BB699" s="258"/>
      <c r="BC699" s="258"/>
      <c r="BD699" s="258"/>
      <c r="BE699" s="258"/>
      <c r="BF699" s="258"/>
      <c r="BG699" s="258"/>
      <c r="BH699" s="258"/>
      <c r="BI699" s="258"/>
      <c r="BJ699" s="258"/>
      <c r="BK699" s="258"/>
      <c r="BL699" s="258"/>
      <c r="BM699" s="258"/>
      <c r="BN699" s="258"/>
      <c r="BO699" s="258"/>
      <c r="BP699" s="258"/>
      <c r="BQ699" s="258"/>
      <c r="BR699" s="258"/>
      <c r="BS699" s="258"/>
      <c r="BT699" s="258"/>
      <c r="BU699" s="258"/>
      <c r="BV699" s="258"/>
      <c r="BW699" s="258"/>
      <c r="BX699" s="258"/>
      <c r="BY699" s="258"/>
    </row>
    <row r="700" spans="1:77" s="257" customFormat="1" ht="13.8" x14ac:dyDescent="0.25">
      <c r="A700" s="192" t="s">
        <v>6915</v>
      </c>
      <c r="B700" s="194" t="s">
        <v>6759</v>
      </c>
      <c r="C700" s="252">
        <v>35179105341</v>
      </c>
      <c r="D700" s="254"/>
      <c r="E700" s="253" t="s">
        <v>4573</v>
      </c>
      <c r="F700" s="254"/>
      <c r="G700" s="254"/>
      <c r="H700" s="255">
        <v>10</v>
      </c>
      <c r="I700" s="509"/>
      <c r="J700" s="519" t="s">
        <v>4574</v>
      </c>
      <c r="K700" s="256">
        <v>1</v>
      </c>
      <c r="L700" s="231">
        <v>10</v>
      </c>
      <c r="M700" s="255" t="s">
        <v>11</v>
      </c>
      <c r="N700" s="229"/>
      <c r="O700" s="230">
        <f>Tabelle4424354[[#This Row],[FOPPE Art.-Nr. ]]</f>
        <v>35179105341</v>
      </c>
      <c r="T700" s="258"/>
      <c r="U700" s="258"/>
      <c r="V700" s="258"/>
      <c r="W700" s="258"/>
      <c r="X700" s="258"/>
      <c r="Y700" s="258"/>
      <c r="Z700" s="258"/>
      <c r="AA700" s="258"/>
      <c r="AB700" s="258"/>
      <c r="AC700" s="258"/>
      <c r="AD700" s="258"/>
      <c r="AE700" s="258"/>
      <c r="AF700" s="258"/>
      <c r="AG700" s="258"/>
      <c r="AH700" s="258"/>
      <c r="AI700" s="258"/>
      <c r="AJ700" s="258"/>
      <c r="AK700" s="258"/>
      <c r="AL700" s="258"/>
      <c r="AM700" s="258"/>
      <c r="AN700" s="258"/>
      <c r="AO700" s="258"/>
      <c r="AP700" s="258"/>
      <c r="AQ700" s="258"/>
      <c r="AR700" s="258"/>
      <c r="AS700" s="258"/>
      <c r="AT700" s="258"/>
      <c r="AU700" s="258"/>
      <c r="AV700" s="258"/>
      <c r="AW700" s="258"/>
      <c r="AX700" s="258"/>
      <c r="AY700" s="258"/>
      <c r="AZ700" s="258"/>
      <c r="BA700" s="258"/>
      <c r="BB700" s="258"/>
      <c r="BC700" s="258"/>
      <c r="BD700" s="258"/>
      <c r="BE700" s="258"/>
      <c r="BF700" s="258"/>
      <c r="BG700" s="258"/>
      <c r="BH700" s="258"/>
      <c r="BI700" s="258"/>
      <c r="BJ700" s="258"/>
      <c r="BK700" s="258"/>
      <c r="BL700" s="258"/>
      <c r="BM700" s="258"/>
      <c r="BN700" s="258"/>
      <c r="BO700" s="258"/>
      <c r="BP700" s="258"/>
      <c r="BQ700" s="258"/>
      <c r="BR700" s="258"/>
      <c r="BS700" s="258"/>
      <c r="BT700" s="258"/>
      <c r="BU700" s="258"/>
      <c r="BV700" s="258"/>
      <c r="BW700" s="258"/>
      <c r="BX700" s="258"/>
      <c r="BY700" s="258"/>
    </row>
    <row r="701" spans="1:77" s="257" customFormat="1" ht="13.8" x14ac:dyDescent="0.25">
      <c r="A701" s="192" t="s">
        <v>6915</v>
      </c>
      <c r="B701" s="194" t="s">
        <v>6760</v>
      </c>
      <c r="C701" s="252">
        <v>35179105342</v>
      </c>
      <c r="D701" s="254"/>
      <c r="E701" s="253" t="s">
        <v>4575</v>
      </c>
      <c r="F701" s="254"/>
      <c r="G701" s="254"/>
      <c r="H701" s="255">
        <v>10</v>
      </c>
      <c r="I701" s="509"/>
      <c r="J701" s="519" t="s">
        <v>4576</v>
      </c>
      <c r="K701" s="256">
        <v>1</v>
      </c>
      <c r="L701" s="231">
        <v>10</v>
      </c>
      <c r="M701" s="255" t="s">
        <v>11</v>
      </c>
      <c r="N701" s="229"/>
      <c r="O701" s="230">
        <f>Tabelle4424354[[#This Row],[FOPPE Art.-Nr. ]]</f>
        <v>35179105342</v>
      </c>
      <c r="T701" s="258"/>
      <c r="U701" s="258"/>
      <c r="V701" s="258"/>
      <c r="W701" s="258"/>
      <c r="X701" s="258"/>
      <c r="Y701" s="258"/>
      <c r="Z701" s="258"/>
      <c r="AA701" s="258"/>
      <c r="AB701" s="258"/>
      <c r="AC701" s="258"/>
      <c r="AD701" s="258"/>
      <c r="AE701" s="258"/>
      <c r="AF701" s="258"/>
      <c r="AG701" s="258"/>
      <c r="AH701" s="258"/>
      <c r="AI701" s="258"/>
      <c r="AJ701" s="258"/>
      <c r="AK701" s="258"/>
      <c r="AL701" s="258"/>
      <c r="AM701" s="258"/>
      <c r="AN701" s="258"/>
      <c r="AO701" s="258"/>
      <c r="AP701" s="258"/>
      <c r="AQ701" s="258"/>
      <c r="AR701" s="258"/>
      <c r="AS701" s="258"/>
      <c r="AT701" s="258"/>
      <c r="AU701" s="258"/>
      <c r="AV701" s="258"/>
      <c r="AW701" s="258"/>
      <c r="AX701" s="258"/>
      <c r="AY701" s="258"/>
      <c r="AZ701" s="258"/>
      <c r="BA701" s="258"/>
      <c r="BB701" s="258"/>
      <c r="BC701" s="258"/>
      <c r="BD701" s="258"/>
      <c r="BE701" s="258"/>
      <c r="BF701" s="258"/>
      <c r="BG701" s="258"/>
      <c r="BH701" s="258"/>
      <c r="BI701" s="258"/>
      <c r="BJ701" s="258"/>
      <c r="BK701" s="258"/>
      <c r="BL701" s="258"/>
      <c r="BM701" s="258"/>
      <c r="BN701" s="258"/>
      <c r="BO701" s="258"/>
      <c r="BP701" s="258"/>
      <c r="BQ701" s="258"/>
      <c r="BR701" s="258"/>
      <c r="BS701" s="258"/>
      <c r="BT701" s="258"/>
      <c r="BU701" s="258"/>
      <c r="BV701" s="258"/>
      <c r="BW701" s="258"/>
      <c r="BX701" s="258"/>
      <c r="BY701" s="258"/>
    </row>
    <row r="702" spans="1:77" s="257" customFormat="1" ht="13.8" x14ac:dyDescent="0.25">
      <c r="A702" s="192" t="s">
        <v>6915</v>
      </c>
      <c r="B702" s="194" t="s">
        <v>6759</v>
      </c>
      <c r="C702" s="252">
        <v>35179105441</v>
      </c>
      <c r="D702" s="254"/>
      <c r="E702" s="253" t="s">
        <v>4599</v>
      </c>
      <c r="F702" s="254"/>
      <c r="G702" s="254"/>
      <c r="H702" s="255">
        <v>10</v>
      </c>
      <c r="I702" s="509"/>
      <c r="J702" s="519" t="s">
        <v>4600</v>
      </c>
      <c r="K702" s="256">
        <v>1</v>
      </c>
      <c r="L702" s="231">
        <v>10</v>
      </c>
      <c r="M702" s="255" t="s">
        <v>11</v>
      </c>
      <c r="N702" s="229"/>
      <c r="O702" s="230">
        <f>Tabelle4424354[[#This Row],[FOPPE Art.-Nr. ]]</f>
        <v>35179105441</v>
      </c>
      <c r="T702" s="258"/>
      <c r="U702" s="258"/>
      <c r="V702" s="258"/>
      <c r="W702" s="258"/>
      <c r="X702" s="258"/>
      <c r="Y702" s="258"/>
      <c r="Z702" s="258"/>
      <c r="AA702" s="258"/>
      <c r="AB702" s="258"/>
      <c r="AC702" s="258"/>
      <c r="AD702" s="258"/>
      <c r="AE702" s="258"/>
      <c r="AF702" s="258"/>
      <c r="AG702" s="258"/>
      <c r="AH702" s="258"/>
      <c r="AI702" s="258"/>
      <c r="AJ702" s="258"/>
      <c r="AK702" s="258"/>
      <c r="AL702" s="258"/>
      <c r="AM702" s="258"/>
      <c r="AN702" s="258"/>
      <c r="AO702" s="258"/>
      <c r="AP702" s="258"/>
      <c r="AQ702" s="258"/>
      <c r="AR702" s="258"/>
      <c r="AS702" s="258"/>
      <c r="AT702" s="258"/>
      <c r="AU702" s="258"/>
      <c r="AV702" s="258"/>
      <c r="AW702" s="258"/>
      <c r="AX702" s="258"/>
      <c r="AY702" s="258"/>
      <c r="AZ702" s="258"/>
      <c r="BA702" s="258"/>
      <c r="BB702" s="258"/>
      <c r="BC702" s="258"/>
      <c r="BD702" s="258"/>
      <c r="BE702" s="258"/>
      <c r="BF702" s="258"/>
      <c r="BG702" s="258"/>
      <c r="BH702" s="258"/>
      <c r="BI702" s="258"/>
      <c r="BJ702" s="258"/>
      <c r="BK702" s="258"/>
      <c r="BL702" s="258"/>
      <c r="BM702" s="258"/>
      <c r="BN702" s="258"/>
      <c r="BO702" s="258"/>
      <c r="BP702" s="258"/>
      <c r="BQ702" s="258"/>
      <c r="BR702" s="258"/>
      <c r="BS702" s="258"/>
      <c r="BT702" s="258"/>
      <c r="BU702" s="258"/>
      <c r="BV702" s="258"/>
      <c r="BW702" s="258"/>
      <c r="BX702" s="258"/>
      <c r="BY702" s="258"/>
    </row>
    <row r="703" spans="1:77" s="257" customFormat="1" ht="13.8" x14ac:dyDescent="0.25">
      <c r="A703" s="192" t="s">
        <v>6915</v>
      </c>
      <c r="B703" s="194" t="s">
        <v>6760</v>
      </c>
      <c r="C703" s="252">
        <v>35179105442</v>
      </c>
      <c r="D703" s="254"/>
      <c r="E703" s="253" t="s">
        <v>4601</v>
      </c>
      <c r="F703" s="254"/>
      <c r="G703" s="254"/>
      <c r="H703" s="255">
        <v>10</v>
      </c>
      <c r="I703" s="509"/>
      <c r="J703" s="519" t="s">
        <v>4602</v>
      </c>
      <c r="K703" s="256">
        <v>1</v>
      </c>
      <c r="L703" s="231">
        <v>10</v>
      </c>
      <c r="M703" s="255" t="s">
        <v>11</v>
      </c>
      <c r="N703" s="229"/>
      <c r="O703" s="230">
        <f>Tabelle4424354[[#This Row],[FOPPE Art.-Nr. ]]</f>
        <v>35179105442</v>
      </c>
      <c r="T703" s="258"/>
      <c r="U703" s="258"/>
      <c r="V703" s="258"/>
      <c r="W703" s="258"/>
      <c r="X703" s="258"/>
      <c r="Y703" s="258"/>
      <c r="Z703" s="258"/>
      <c r="AA703" s="258"/>
      <c r="AB703" s="258"/>
      <c r="AC703" s="258"/>
      <c r="AD703" s="258"/>
      <c r="AE703" s="258"/>
      <c r="AF703" s="258"/>
      <c r="AG703" s="258"/>
      <c r="AH703" s="258"/>
      <c r="AI703" s="258"/>
      <c r="AJ703" s="258"/>
      <c r="AK703" s="258"/>
      <c r="AL703" s="258"/>
      <c r="AM703" s="258"/>
      <c r="AN703" s="258"/>
      <c r="AO703" s="258"/>
      <c r="AP703" s="258"/>
      <c r="AQ703" s="258"/>
      <c r="AR703" s="258"/>
      <c r="AS703" s="258"/>
      <c r="AT703" s="258"/>
      <c r="AU703" s="258"/>
      <c r="AV703" s="258"/>
      <c r="AW703" s="258"/>
      <c r="AX703" s="258"/>
      <c r="AY703" s="258"/>
      <c r="AZ703" s="258"/>
      <c r="BA703" s="258"/>
      <c r="BB703" s="258"/>
      <c r="BC703" s="258"/>
      <c r="BD703" s="258"/>
      <c r="BE703" s="258"/>
      <c r="BF703" s="258"/>
      <c r="BG703" s="258"/>
      <c r="BH703" s="258"/>
      <c r="BI703" s="258"/>
      <c r="BJ703" s="258"/>
      <c r="BK703" s="258"/>
      <c r="BL703" s="258"/>
      <c r="BM703" s="258"/>
      <c r="BN703" s="258"/>
      <c r="BO703" s="258"/>
      <c r="BP703" s="258"/>
      <c r="BQ703" s="258"/>
      <c r="BR703" s="258"/>
      <c r="BS703" s="258"/>
      <c r="BT703" s="258"/>
      <c r="BU703" s="258"/>
      <c r="BV703" s="258"/>
      <c r="BW703" s="258"/>
      <c r="BX703" s="258"/>
      <c r="BY703" s="258"/>
    </row>
    <row r="704" spans="1:77" s="257" customFormat="1" ht="13.8" x14ac:dyDescent="0.25">
      <c r="A704" s="192" t="s">
        <v>6915</v>
      </c>
      <c r="B704" s="194" t="s">
        <v>6759</v>
      </c>
      <c r="C704" s="252">
        <v>35179105541</v>
      </c>
      <c r="D704" s="254"/>
      <c r="E704" s="253" t="s">
        <v>4637</v>
      </c>
      <c r="F704" s="254"/>
      <c r="G704" s="254"/>
      <c r="H704" s="255">
        <v>10</v>
      </c>
      <c r="I704" s="509"/>
      <c r="J704" s="519" t="s">
        <v>4638</v>
      </c>
      <c r="K704" s="256">
        <v>1</v>
      </c>
      <c r="L704" s="231">
        <v>10</v>
      </c>
      <c r="M704" s="255" t="s">
        <v>11</v>
      </c>
      <c r="N704" s="229"/>
      <c r="O704" s="230">
        <f>Tabelle4424354[[#This Row],[FOPPE Art.-Nr. ]]</f>
        <v>35179105541</v>
      </c>
      <c r="T704" s="258"/>
      <c r="U704" s="258"/>
      <c r="V704" s="258"/>
      <c r="W704" s="258"/>
      <c r="X704" s="258"/>
      <c r="Y704" s="258"/>
      <c r="Z704" s="258"/>
      <c r="AA704" s="258"/>
      <c r="AB704" s="258"/>
      <c r="AC704" s="258"/>
      <c r="AD704" s="258"/>
      <c r="AE704" s="258"/>
      <c r="AF704" s="258"/>
      <c r="AG704" s="258"/>
      <c r="AH704" s="258"/>
      <c r="AI704" s="258"/>
      <c r="AJ704" s="258"/>
      <c r="AK704" s="258"/>
      <c r="AL704" s="258"/>
      <c r="AM704" s="258"/>
      <c r="AN704" s="258"/>
      <c r="AO704" s="258"/>
      <c r="AP704" s="258"/>
      <c r="AQ704" s="258"/>
      <c r="AR704" s="258"/>
      <c r="AS704" s="258"/>
      <c r="AT704" s="258"/>
      <c r="AU704" s="258"/>
      <c r="AV704" s="258"/>
      <c r="AW704" s="258"/>
      <c r="AX704" s="258"/>
      <c r="AY704" s="258"/>
      <c r="AZ704" s="258"/>
      <c r="BA704" s="258"/>
      <c r="BB704" s="258"/>
      <c r="BC704" s="258"/>
      <c r="BD704" s="258"/>
      <c r="BE704" s="258"/>
      <c r="BF704" s="258"/>
      <c r="BG704" s="258"/>
      <c r="BH704" s="258"/>
      <c r="BI704" s="258"/>
      <c r="BJ704" s="258"/>
      <c r="BK704" s="258"/>
      <c r="BL704" s="258"/>
      <c r="BM704" s="258"/>
      <c r="BN704" s="258"/>
      <c r="BO704" s="258"/>
      <c r="BP704" s="258"/>
      <c r="BQ704" s="258"/>
      <c r="BR704" s="258"/>
      <c r="BS704" s="258"/>
      <c r="BT704" s="258"/>
      <c r="BU704" s="258"/>
      <c r="BV704" s="258"/>
      <c r="BW704" s="258"/>
      <c r="BX704" s="258"/>
      <c r="BY704" s="258"/>
    </row>
    <row r="705" spans="1:77" s="257" customFormat="1" ht="13.8" x14ac:dyDescent="0.25">
      <c r="A705" s="192" t="s">
        <v>6915</v>
      </c>
      <c r="B705" s="194" t="s">
        <v>6760</v>
      </c>
      <c r="C705" s="252">
        <v>35179105542</v>
      </c>
      <c r="D705" s="254"/>
      <c r="E705" s="253" t="s">
        <v>4639</v>
      </c>
      <c r="F705" s="254"/>
      <c r="G705" s="254"/>
      <c r="H705" s="255">
        <v>10</v>
      </c>
      <c r="I705" s="509"/>
      <c r="J705" s="519" t="s">
        <v>4640</v>
      </c>
      <c r="K705" s="256">
        <v>1</v>
      </c>
      <c r="L705" s="231">
        <v>10</v>
      </c>
      <c r="M705" s="255" t="s">
        <v>11</v>
      </c>
      <c r="N705" s="229"/>
      <c r="O705" s="230">
        <f>Tabelle4424354[[#This Row],[FOPPE Art.-Nr. ]]</f>
        <v>35179105542</v>
      </c>
      <c r="T705" s="258"/>
      <c r="U705" s="258"/>
      <c r="V705" s="258"/>
      <c r="W705" s="258"/>
      <c r="X705" s="258"/>
      <c r="Y705" s="258"/>
      <c r="Z705" s="258"/>
      <c r="AA705" s="258"/>
      <c r="AB705" s="258"/>
      <c r="AC705" s="258"/>
      <c r="AD705" s="258"/>
      <c r="AE705" s="258"/>
      <c r="AF705" s="258"/>
      <c r="AG705" s="258"/>
      <c r="AH705" s="258"/>
      <c r="AI705" s="258"/>
      <c r="AJ705" s="258"/>
      <c r="AK705" s="258"/>
      <c r="AL705" s="258"/>
      <c r="AM705" s="258"/>
      <c r="AN705" s="258"/>
      <c r="AO705" s="258"/>
      <c r="AP705" s="258"/>
      <c r="AQ705" s="258"/>
      <c r="AR705" s="258"/>
      <c r="AS705" s="258"/>
      <c r="AT705" s="258"/>
      <c r="AU705" s="258"/>
      <c r="AV705" s="258"/>
      <c r="AW705" s="258"/>
      <c r="AX705" s="258"/>
      <c r="AY705" s="258"/>
      <c r="AZ705" s="258"/>
      <c r="BA705" s="258"/>
      <c r="BB705" s="258"/>
      <c r="BC705" s="258"/>
      <c r="BD705" s="258"/>
      <c r="BE705" s="258"/>
      <c r="BF705" s="258"/>
      <c r="BG705" s="258"/>
      <c r="BH705" s="258"/>
      <c r="BI705" s="258"/>
      <c r="BJ705" s="258"/>
      <c r="BK705" s="258"/>
      <c r="BL705" s="258"/>
      <c r="BM705" s="258"/>
      <c r="BN705" s="258"/>
      <c r="BO705" s="258"/>
      <c r="BP705" s="258"/>
      <c r="BQ705" s="258"/>
      <c r="BR705" s="258"/>
      <c r="BS705" s="258"/>
      <c r="BT705" s="258"/>
      <c r="BU705" s="258"/>
      <c r="BV705" s="258"/>
      <c r="BW705" s="258"/>
      <c r="BX705" s="258"/>
      <c r="BY705" s="258"/>
    </row>
    <row r="706" spans="1:77" s="257" customFormat="1" ht="13.8" x14ac:dyDescent="0.25">
      <c r="A706" s="192" t="s">
        <v>6915</v>
      </c>
      <c r="B706" s="194" t="s">
        <v>6759</v>
      </c>
      <c r="C706" s="252">
        <v>35179105641</v>
      </c>
      <c r="D706" s="254"/>
      <c r="E706" s="253" t="s">
        <v>4669</v>
      </c>
      <c r="F706" s="254"/>
      <c r="G706" s="254"/>
      <c r="H706" s="255">
        <v>10</v>
      </c>
      <c r="I706" s="509"/>
      <c r="J706" s="519" t="s">
        <v>4670</v>
      </c>
      <c r="K706" s="256">
        <v>1</v>
      </c>
      <c r="L706" s="231">
        <v>10</v>
      </c>
      <c r="M706" s="255" t="s">
        <v>11</v>
      </c>
      <c r="N706" s="229"/>
      <c r="O706" s="230">
        <f>Tabelle4424354[[#This Row],[FOPPE Art.-Nr. ]]</f>
        <v>35179105641</v>
      </c>
      <c r="T706" s="258"/>
      <c r="U706" s="258"/>
      <c r="V706" s="258"/>
      <c r="W706" s="258"/>
      <c r="X706" s="258"/>
      <c r="Y706" s="258"/>
      <c r="Z706" s="258"/>
      <c r="AA706" s="258"/>
      <c r="AB706" s="258"/>
      <c r="AC706" s="258"/>
      <c r="AD706" s="258"/>
      <c r="AE706" s="258"/>
      <c r="AF706" s="258"/>
      <c r="AG706" s="258"/>
      <c r="AH706" s="258"/>
      <c r="AI706" s="258"/>
      <c r="AJ706" s="258"/>
      <c r="AK706" s="258"/>
      <c r="AL706" s="258"/>
      <c r="AM706" s="258"/>
      <c r="AN706" s="258"/>
      <c r="AO706" s="258"/>
      <c r="AP706" s="258"/>
      <c r="AQ706" s="258"/>
      <c r="AR706" s="258"/>
      <c r="AS706" s="258"/>
      <c r="AT706" s="258"/>
      <c r="AU706" s="258"/>
      <c r="AV706" s="258"/>
      <c r="AW706" s="258"/>
      <c r="AX706" s="258"/>
      <c r="AY706" s="258"/>
      <c r="AZ706" s="258"/>
      <c r="BA706" s="258"/>
      <c r="BB706" s="258"/>
      <c r="BC706" s="258"/>
      <c r="BD706" s="258"/>
      <c r="BE706" s="258"/>
      <c r="BF706" s="258"/>
      <c r="BG706" s="258"/>
      <c r="BH706" s="258"/>
      <c r="BI706" s="258"/>
      <c r="BJ706" s="258"/>
      <c r="BK706" s="258"/>
      <c r="BL706" s="258"/>
      <c r="BM706" s="258"/>
      <c r="BN706" s="258"/>
      <c r="BO706" s="258"/>
      <c r="BP706" s="258"/>
      <c r="BQ706" s="258"/>
      <c r="BR706" s="258"/>
      <c r="BS706" s="258"/>
      <c r="BT706" s="258"/>
      <c r="BU706" s="258"/>
      <c r="BV706" s="258"/>
      <c r="BW706" s="258"/>
      <c r="BX706" s="258"/>
      <c r="BY706" s="258"/>
    </row>
    <row r="707" spans="1:77" s="257" customFormat="1" ht="13.8" x14ac:dyDescent="0.25">
      <c r="A707" s="192" t="s">
        <v>6915</v>
      </c>
      <c r="B707" s="194" t="s">
        <v>6760</v>
      </c>
      <c r="C707" s="252">
        <v>35179105642</v>
      </c>
      <c r="D707" s="254"/>
      <c r="E707" s="253" t="s">
        <v>4671</v>
      </c>
      <c r="F707" s="254"/>
      <c r="G707" s="254"/>
      <c r="H707" s="255">
        <v>10</v>
      </c>
      <c r="I707" s="509"/>
      <c r="J707" s="519" t="s">
        <v>4672</v>
      </c>
      <c r="K707" s="256">
        <v>1</v>
      </c>
      <c r="L707" s="231">
        <v>10</v>
      </c>
      <c r="M707" s="255" t="s">
        <v>11</v>
      </c>
      <c r="N707" s="229"/>
      <c r="O707" s="230">
        <f>Tabelle4424354[[#This Row],[FOPPE Art.-Nr. ]]</f>
        <v>35179105642</v>
      </c>
      <c r="T707" s="258"/>
      <c r="U707" s="258"/>
      <c r="V707" s="258"/>
      <c r="W707" s="258"/>
      <c r="X707" s="258"/>
      <c r="Y707" s="258"/>
      <c r="Z707" s="258"/>
      <c r="AA707" s="258"/>
      <c r="AB707" s="258"/>
      <c r="AC707" s="258"/>
      <c r="AD707" s="258"/>
      <c r="AE707" s="258"/>
      <c r="AF707" s="258"/>
      <c r="AG707" s="258"/>
      <c r="AH707" s="258"/>
      <c r="AI707" s="258"/>
      <c r="AJ707" s="258"/>
      <c r="AK707" s="258"/>
      <c r="AL707" s="258"/>
      <c r="AM707" s="258"/>
      <c r="AN707" s="258"/>
      <c r="AO707" s="258"/>
      <c r="AP707" s="258"/>
      <c r="AQ707" s="258"/>
      <c r="AR707" s="258"/>
      <c r="AS707" s="258"/>
      <c r="AT707" s="258"/>
      <c r="AU707" s="258"/>
      <c r="AV707" s="258"/>
      <c r="AW707" s="258"/>
      <c r="AX707" s="258"/>
      <c r="AY707" s="258"/>
      <c r="AZ707" s="258"/>
      <c r="BA707" s="258"/>
      <c r="BB707" s="258"/>
      <c r="BC707" s="258"/>
      <c r="BD707" s="258"/>
      <c r="BE707" s="258"/>
      <c r="BF707" s="258"/>
      <c r="BG707" s="258"/>
      <c r="BH707" s="258"/>
      <c r="BI707" s="258"/>
      <c r="BJ707" s="258"/>
      <c r="BK707" s="258"/>
      <c r="BL707" s="258"/>
      <c r="BM707" s="258"/>
      <c r="BN707" s="258"/>
      <c r="BO707" s="258"/>
      <c r="BP707" s="258"/>
      <c r="BQ707" s="258"/>
      <c r="BR707" s="258"/>
      <c r="BS707" s="258"/>
      <c r="BT707" s="258"/>
      <c r="BU707" s="258"/>
      <c r="BV707" s="258"/>
      <c r="BW707" s="258"/>
      <c r="BX707" s="258"/>
      <c r="BY707" s="258"/>
    </row>
    <row r="708" spans="1:77" s="257" customFormat="1" ht="13.8" x14ac:dyDescent="0.25">
      <c r="A708" s="192" t="s">
        <v>6915</v>
      </c>
      <c r="B708" s="194" t="s">
        <v>6759</v>
      </c>
      <c r="C708" s="252">
        <v>35179105741</v>
      </c>
      <c r="D708" s="254"/>
      <c r="E708" s="253" t="s">
        <v>4701</v>
      </c>
      <c r="F708" s="254"/>
      <c r="G708" s="254"/>
      <c r="H708" s="255">
        <v>10</v>
      </c>
      <c r="I708" s="509"/>
      <c r="J708" s="519" t="s">
        <v>4702</v>
      </c>
      <c r="K708" s="256">
        <v>1</v>
      </c>
      <c r="L708" s="231">
        <v>10</v>
      </c>
      <c r="M708" s="255" t="s">
        <v>11</v>
      </c>
      <c r="N708" s="229"/>
      <c r="O708" s="230">
        <f>Tabelle4424354[[#This Row],[FOPPE Art.-Nr. ]]</f>
        <v>35179105741</v>
      </c>
      <c r="T708" s="258"/>
      <c r="U708" s="258"/>
      <c r="V708" s="258"/>
      <c r="W708" s="258"/>
      <c r="X708" s="258"/>
      <c r="Y708" s="258"/>
      <c r="Z708" s="258"/>
      <c r="AA708" s="258"/>
      <c r="AB708" s="258"/>
      <c r="AC708" s="258"/>
      <c r="AD708" s="258"/>
      <c r="AE708" s="258"/>
      <c r="AF708" s="258"/>
      <c r="AG708" s="258"/>
      <c r="AH708" s="258"/>
      <c r="AI708" s="258"/>
      <c r="AJ708" s="258"/>
      <c r="AK708" s="258"/>
      <c r="AL708" s="258"/>
      <c r="AM708" s="258"/>
      <c r="AN708" s="258"/>
      <c r="AO708" s="258"/>
      <c r="AP708" s="258"/>
      <c r="AQ708" s="258"/>
      <c r="AR708" s="258"/>
      <c r="AS708" s="258"/>
      <c r="AT708" s="258"/>
      <c r="AU708" s="258"/>
      <c r="AV708" s="258"/>
      <c r="AW708" s="258"/>
      <c r="AX708" s="258"/>
      <c r="AY708" s="258"/>
      <c r="AZ708" s="258"/>
      <c r="BA708" s="258"/>
      <c r="BB708" s="258"/>
      <c r="BC708" s="258"/>
      <c r="BD708" s="258"/>
      <c r="BE708" s="258"/>
      <c r="BF708" s="258"/>
      <c r="BG708" s="258"/>
      <c r="BH708" s="258"/>
      <c r="BI708" s="258"/>
      <c r="BJ708" s="258"/>
      <c r="BK708" s="258"/>
      <c r="BL708" s="258"/>
      <c r="BM708" s="258"/>
      <c r="BN708" s="258"/>
      <c r="BO708" s="258"/>
      <c r="BP708" s="258"/>
      <c r="BQ708" s="258"/>
      <c r="BR708" s="258"/>
      <c r="BS708" s="258"/>
      <c r="BT708" s="258"/>
      <c r="BU708" s="258"/>
      <c r="BV708" s="258"/>
      <c r="BW708" s="258"/>
      <c r="BX708" s="258"/>
      <c r="BY708" s="258"/>
    </row>
    <row r="709" spans="1:77" s="257" customFormat="1" ht="13.8" x14ac:dyDescent="0.25">
      <c r="A709" s="192" t="s">
        <v>6915</v>
      </c>
      <c r="B709" s="194" t="s">
        <v>6760</v>
      </c>
      <c r="C709" s="252">
        <v>35179105742</v>
      </c>
      <c r="D709" s="254"/>
      <c r="E709" s="253" t="s">
        <v>4703</v>
      </c>
      <c r="F709" s="254"/>
      <c r="G709" s="254"/>
      <c r="H709" s="255">
        <v>10</v>
      </c>
      <c r="I709" s="509"/>
      <c r="J709" s="519" t="s">
        <v>4704</v>
      </c>
      <c r="K709" s="256">
        <v>1</v>
      </c>
      <c r="L709" s="231">
        <v>10</v>
      </c>
      <c r="M709" s="255" t="s">
        <v>11</v>
      </c>
      <c r="N709" s="229"/>
      <c r="O709" s="230">
        <f>Tabelle4424354[[#This Row],[FOPPE Art.-Nr. ]]</f>
        <v>35179105742</v>
      </c>
      <c r="T709" s="258"/>
      <c r="U709" s="258"/>
      <c r="V709" s="258"/>
      <c r="W709" s="258"/>
      <c r="X709" s="258"/>
      <c r="Y709" s="258"/>
      <c r="Z709" s="258"/>
      <c r="AA709" s="258"/>
      <c r="AB709" s="258"/>
      <c r="AC709" s="258"/>
      <c r="AD709" s="258"/>
      <c r="AE709" s="258"/>
      <c r="AF709" s="258"/>
      <c r="AG709" s="258"/>
      <c r="AH709" s="258"/>
      <c r="AI709" s="258"/>
      <c r="AJ709" s="258"/>
      <c r="AK709" s="258"/>
      <c r="AL709" s="258"/>
      <c r="AM709" s="258"/>
      <c r="AN709" s="258"/>
      <c r="AO709" s="258"/>
      <c r="AP709" s="258"/>
      <c r="AQ709" s="258"/>
      <c r="AR709" s="258"/>
      <c r="AS709" s="258"/>
      <c r="AT709" s="258"/>
      <c r="AU709" s="258"/>
      <c r="AV709" s="258"/>
      <c r="AW709" s="258"/>
      <c r="AX709" s="258"/>
      <c r="AY709" s="258"/>
      <c r="AZ709" s="258"/>
      <c r="BA709" s="258"/>
      <c r="BB709" s="258"/>
      <c r="BC709" s="258"/>
      <c r="BD709" s="258"/>
      <c r="BE709" s="258"/>
      <c r="BF709" s="258"/>
      <c r="BG709" s="258"/>
      <c r="BH709" s="258"/>
      <c r="BI709" s="258"/>
      <c r="BJ709" s="258"/>
      <c r="BK709" s="258"/>
      <c r="BL709" s="258"/>
      <c r="BM709" s="258"/>
      <c r="BN709" s="258"/>
      <c r="BO709" s="258"/>
      <c r="BP709" s="258"/>
      <c r="BQ709" s="258"/>
      <c r="BR709" s="258"/>
      <c r="BS709" s="258"/>
      <c r="BT709" s="258"/>
      <c r="BU709" s="258"/>
      <c r="BV709" s="258"/>
      <c r="BW709" s="258"/>
      <c r="BX709" s="258"/>
      <c r="BY709" s="258"/>
    </row>
    <row r="710" spans="1:77" s="257" customFormat="1" ht="13.8" x14ac:dyDescent="0.25">
      <c r="A710" s="192" t="s">
        <v>6915</v>
      </c>
      <c r="B710" s="194" t="s">
        <v>6759</v>
      </c>
      <c r="C710" s="252">
        <v>35179105841</v>
      </c>
      <c r="D710" s="254"/>
      <c r="E710" s="253" t="s">
        <v>4737</v>
      </c>
      <c r="F710" s="254"/>
      <c r="G710" s="254"/>
      <c r="H710" s="255">
        <v>10</v>
      </c>
      <c r="I710" s="509"/>
      <c r="J710" s="519" t="s">
        <v>4738</v>
      </c>
      <c r="K710" s="256">
        <v>1</v>
      </c>
      <c r="L710" s="231">
        <v>10</v>
      </c>
      <c r="M710" s="255" t="s">
        <v>11</v>
      </c>
      <c r="N710" s="229"/>
      <c r="O710" s="230">
        <f>Tabelle4424354[[#This Row],[FOPPE Art.-Nr. ]]</f>
        <v>35179105841</v>
      </c>
      <c r="T710" s="258"/>
      <c r="U710" s="258"/>
      <c r="V710" s="258"/>
      <c r="W710" s="258"/>
      <c r="X710" s="258"/>
      <c r="Y710" s="258"/>
      <c r="Z710" s="258"/>
      <c r="AA710" s="258"/>
      <c r="AB710" s="258"/>
      <c r="AC710" s="258"/>
      <c r="AD710" s="258"/>
      <c r="AE710" s="258"/>
      <c r="AF710" s="258"/>
      <c r="AG710" s="258"/>
      <c r="AH710" s="258"/>
      <c r="AI710" s="258"/>
      <c r="AJ710" s="258"/>
      <c r="AK710" s="258"/>
      <c r="AL710" s="258"/>
      <c r="AM710" s="258"/>
      <c r="AN710" s="258"/>
      <c r="AO710" s="258"/>
      <c r="AP710" s="258"/>
      <c r="AQ710" s="258"/>
      <c r="AR710" s="258"/>
      <c r="AS710" s="258"/>
      <c r="AT710" s="258"/>
      <c r="AU710" s="258"/>
      <c r="AV710" s="258"/>
      <c r="AW710" s="258"/>
      <c r="AX710" s="258"/>
      <c r="AY710" s="258"/>
      <c r="AZ710" s="258"/>
      <c r="BA710" s="258"/>
      <c r="BB710" s="258"/>
      <c r="BC710" s="258"/>
      <c r="BD710" s="258"/>
      <c r="BE710" s="258"/>
      <c r="BF710" s="258"/>
      <c r="BG710" s="258"/>
      <c r="BH710" s="258"/>
      <c r="BI710" s="258"/>
      <c r="BJ710" s="258"/>
      <c r="BK710" s="258"/>
      <c r="BL710" s="258"/>
      <c r="BM710" s="258"/>
      <c r="BN710" s="258"/>
      <c r="BO710" s="258"/>
      <c r="BP710" s="258"/>
      <c r="BQ710" s="258"/>
      <c r="BR710" s="258"/>
      <c r="BS710" s="258"/>
      <c r="BT710" s="258"/>
      <c r="BU710" s="258"/>
      <c r="BV710" s="258"/>
      <c r="BW710" s="258"/>
      <c r="BX710" s="258"/>
      <c r="BY710" s="258"/>
    </row>
    <row r="711" spans="1:77" s="257" customFormat="1" ht="13.8" x14ac:dyDescent="0.25">
      <c r="A711" s="192" t="s">
        <v>6915</v>
      </c>
      <c r="B711" s="194" t="s">
        <v>6760</v>
      </c>
      <c r="C711" s="252">
        <v>35179105842</v>
      </c>
      <c r="D711" s="254"/>
      <c r="E711" s="253" t="s">
        <v>4739</v>
      </c>
      <c r="F711" s="254"/>
      <c r="G711" s="254"/>
      <c r="H711" s="255">
        <v>10</v>
      </c>
      <c r="I711" s="509"/>
      <c r="J711" s="519" t="s">
        <v>4740</v>
      </c>
      <c r="K711" s="256">
        <v>1</v>
      </c>
      <c r="L711" s="231">
        <v>10</v>
      </c>
      <c r="M711" s="255" t="s">
        <v>11</v>
      </c>
      <c r="N711" s="229"/>
      <c r="O711" s="230">
        <f>Tabelle4424354[[#This Row],[FOPPE Art.-Nr. ]]</f>
        <v>35179105842</v>
      </c>
      <c r="T711" s="258"/>
      <c r="U711" s="258"/>
      <c r="V711" s="258"/>
      <c r="W711" s="258"/>
      <c r="X711" s="258"/>
      <c r="Y711" s="258"/>
      <c r="Z711" s="258"/>
      <c r="AA711" s="258"/>
      <c r="AB711" s="258"/>
      <c r="AC711" s="258"/>
      <c r="AD711" s="258"/>
      <c r="AE711" s="258"/>
      <c r="AF711" s="258"/>
      <c r="AG711" s="258"/>
      <c r="AH711" s="258"/>
      <c r="AI711" s="258"/>
      <c r="AJ711" s="258"/>
      <c r="AK711" s="258"/>
      <c r="AL711" s="258"/>
      <c r="AM711" s="258"/>
      <c r="AN711" s="258"/>
      <c r="AO711" s="258"/>
      <c r="AP711" s="258"/>
      <c r="AQ711" s="258"/>
      <c r="AR711" s="258"/>
      <c r="AS711" s="258"/>
      <c r="AT711" s="258"/>
      <c r="AU711" s="258"/>
      <c r="AV711" s="258"/>
      <c r="AW711" s="258"/>
      <c r="AX711" s="258"/>
      <c r="AY711" s="258"/>
      <c r="AZ711" s="258"/>
      <c r="BA711" s="258"/>
      <c r="BB711" s="258"/>
      <c r="BC711" s="258"/>
      <c r="BD711" s="258"/>
      <c r="BE711" s="258"/>
      <c r="BF711" s="258"/>
      <c r="BG711" s="258"/>
      <c r="BH711" s="258"/>
      <c r="BI711" s="258"/>
      <c r="BJ711" s="258"/>
      <c r="BK711" s="258"/>
      <c r="BL711" s="258"/>
      <c r="BM711" s="258"/>
      <c r="BN711" s="258"/>
      <c r="BO711" s="258"/>
      <c r="BP711" s="258"/>
      <c r="BQ711" s="258"/>
      <c r="BR711" s="258"/>
      <c r="BS711" s="258"/>
      <c r="BT711" s="258"/>
      <c r="BU711" s="258"/>
      <c r="BV711" s="258"/>
      <c r="BW711" s="258"/>
      <c r="BX711" s="258"/>
      <c r="BY711" s="258"/>
    </row>
    <row r="712" spans="1:77" s="257" customFormat="1" ht="13.8" x14ac:dyDescent="0.25">
      <c r="A712" s="192" t="s">
        <v>6915</v>
      </c>
      <c r="B712" s="194" t="s">
        <v>6759</v>
      </c>
      <c r="C712" s="252">
        <v>35179105941</v>
      </c>
      <c r="D712" s="254"/>
      <c r="E712" s="253" t="s">
        <v>4763</v>
      </c>
      <c r="F712" s="254"/>
      <c r="G712" s="254"/>
      <c r="H712" s="255">
        <v>10</v>
      </c>
      <c r="I712" s="509"/>
      <c r="J712" s="519" t="s">
        <v>4764</v>
      </c>
      <c r="K712" s="256">
        <v>1</v>
      </c>
      <c r="L712" s="231">
        <v>10</v>
      </c>
      <c r="M712" s="255" t="s">
        <v>11</v>
      </c>
      <c r="N712" s="229"/>
      <c r="O712" s="230">
        <f>Tabelle4424354[[#This Row],[FOPPE Art.-Nr. ]]</f>
        <v>35179105941</v>
      </c>
      <c r="T712" s="258"/>
      <c r="U712" s="258"/>
      <c r="V712" s="258"/>
      <c r="W712" s="258"/>
      <c r="X712" s="258"/>
      <c r="Y712" s="258"/>
      <c r="Z712" s="258"/>
      <c r="AA712" s="258"/>
      <c r="AB712" s="258"/>
      <c r="AC712" s="258"/>
      <c r="AD712" s="258"/>
      <c r="AE712" s="258"/>
      <c r="AF712" s="258"/>
      <c r="AG712" s="258"/>
      <c r="AH712" s="258"/>
      <c r="AI712" s="258"/>
      <c r="AJ712" s="258"/>
      <c r="AK712" s="258"/>
      <c r="AL712" s="258"/>
      <c r="AM712" s="258"/>
      <c r="AN712" s="258"/>
      <c r="AO712" s="258"/>
      <c r="AP712" s="258"/>
      <c r="AQ712" s="258"/>
      <c r="AR712" s="258"/>
      <c r="AS712" s="258"/>
      <c r="AT712" s="258"/>
      <c r="AU712" s="258"/>
      <c r="AV712" s="258"/>
      <c r="AW712" s="258"/>
      <c r="AX712" s="258"/>
      <c r="AY712" s="258"/>
      <c r="AZ712" s="258"/>
      <c r="BA712" s="258"/>
      <c r="BB712" s="258"/>
      <c r="BC712" s="258"/>
      <c r="BD712" s="258"/>
      <c r="BE712" s="258"/>
      <c r="BF712" s="258"/>
      <c r="BG712" s="258"/>
      <c r="BH712" s="258"/>
      <c r="BI712" s="258"/>
      <c r="BJ712" s="258"/>
      <c r="BK712" s="258"/>
      <c r="BL712" s="258"/>
      <c r="BM712" s="258"/>
      <c r="BN712" s="258"/>
      <c r="BO712" s="258"/>
      <c r="BP712" s="258"/>
      <c r="BQ712" s="258"/>
      <c r="BR712" s="258"/>
      <c r="BS712" s="258"/>
      <c r="BT712" s="258"/>
      <c r="BU712" s="258"/>
      <c r="BV712" s="258"/>
      <c r="BW712" s="258"/>
      <c r="BX712" s="258"/>
      <c r="BY712" s="258"/>
    </row>
    <row r="713" spans="1:77" s="257" customFormat="1" ht="13.8" x14ac:dyDescent="0.25">
      <c r="A713" s="192" t="s">
        <v>6915</v>
      </c>
      <c r="B713" s="194" t="s">
        <v>6760</v>
      </c>
      <c r="C713" s="252">
        <v>35179105942</v>
      </c>
      <c r="D713" s="254"/>
      <c r="E713" s="253" t="s">
        <v>4765</v>
      </c>
      <c r="F713" s="254"/>
      <c r="G713" s="254"/>
      <c r="H713" s="255">
        <v>10</v>
      </c>
      <c r="I713" s="509"/>
      <c r="J713" s="519" t="s">
        <v>4766</v>
      </c>
      <c r="K713" s="256">
        <v>1</v>
      </c>
      <c r="L713" s="231">
        <v>10</v>
      </c>
      <c r="M713" s="255" t="s">
        <v>11</v>
      </c>
      <c r="N713" s="229"/>
      <c r="O713" s="230">
        <f>Tabelle4424354[[#This Row],[FOPPE Art.-Nr. ]]</f>
        <v>35179105942</v>
      </c>
      <c r="T713" s="258"/>
      <c r="U713" s="258"/>
      <c r="V713" s="258"/>
      <c r="W713" s="258"/>
      <c r="X713" s="258"/>
      <c r="Y713" s="258"/>
      <c r="Z713" s="258"/>
      <c r="AA713" s="258"/>
      <c r="AB713" s="258"/>
      <c r="AC713" s="258"/>
      <c r="AD713" s="258"/>
      <c r="AE713" s="258"/>
      <c r="AF713" s="258"/>
      <c r="AG713" s="258"/>
      <c r="AH713" s="258"/>
      <c r="AI713" s="258"/>
      <c r="AJ713" s="258"/>
      <c r="AK713" s="258"/>
      <c r="AL713" s="258"/>
      <c r="AM713" s="258"/>
      <c r="AN713" s="258"/>
      <c r="AO713" s="258"/>
      <c r="AP713" s="258"/>
      <c r="AQ713" s="258"/>
      <c r="AR713" s="258"/>
      <c r="AS713" s="258"/>
      <c r="AT713" s="258"/>
      <c r="AU713" s="258"/>
      <c r="AV713" s="258"/>
      <c r="AW713" s="258"/>
      <c r="AX713" s="258"/>
      <c r="AY713" s="258"/>
      <c r="AZ713" s="258"/>
      <c r="BA713" s="258"/>
      <c r="BB713" s="258"/>
      <c r="BC713" s="258"/>
      <c r="BD713" s="258"/>
      <c r="BE713" s="258"/>
      <c r="BF713" s="258"/>
      <c r="BG713" s="258"/>
      <c r="BH713" s="258"/>
      <c r="BI713" s="258"/>
      <c r="BJ713" s="258"/>
      <c r="BK713" s="258"/>
      <c r="BL713" s="258"/>
      <c r="BM713" s="258"/>
      <c r="BN713" s="258"/>
      <c r="BO713" s="258"/>
      <c r="BP713" s="258"/>
      <c r="BQ713" s="258"/>
      <c r="BR713" s="258"/>
      <c r="BS713" s="258"/>
      <c r="BT713" s="258"/>
      <c r="BU713" s="258"/>
      <c r="BV713" s="258"/>
      <c r="BW713" s="258"/>
      <c r="BX713" s="258"/>
      <c r="BY713" s="258"/>
    </row>
    <row r="714" spans="1:77" s="257" customFormat="1" ht="13.8" x14ac:dyDescent="0.25">
      <c r="A714" s="192" t="s">
        <v>6915</v>
      </c>
      <c r="B714" s="194" t="s">
        <v>6759</v>
      </c>
      <c r="C714" s="252">
        <v>35179106041</v>
      </c>
      <c r="D714" s="254"/>
      <c r="E714" s="253" t="s">
        <v>4797</v>
      </c>
      <c r="F714" s="254"/>
      <c r="G714" s="254"/>
      <c r="H714" s="255">
        <v>10</v>
      </c>
      <c r="I714" s="509"/>
      <c r="J714" s="519" t="s">
        <v>4798</v>
      </c>
      <c r="K714" s="256">
        <v>1</v>
      </c>
      <c r="L714" s="231">
        <v>10</v>
      </c>
      <c r="M714" s="255" t="s">
        <v>11</v>
      </c>
      <c r="N714" s="229"/>
      <c r="O714" s="230">
        <f>Tabelle4424354[[#This Row],[FOPPE Art.-Nr. ]]</f>
        <v>35179106041</v>
      </c>
      <c r="T714" s="258"/>
      <c r="U714" s="258"/>
      <c r="V714" s="258"/>
      <c r="W714" s="258"/>
      <c r="X714" s="258"/>
      <c r="Y714" s="258"/>
      <c r="Z714" s="258"/>
      <c r="AA714" s="258"/>
      <c r="AB714" s="258"/>
      <c r="AC714" s="258"/>
      <c r="AD714" s="258"/>
      <c r="AE714" s="258"/>
      <c r="AF714" s="258"/>
      <c r="AG714" s="258"/>
      <c r="AH714" s="258"/>
      <c r="AI714" s="258"/>
      <c r="AJ714" s="258"/>
      <c r="AK714" s="258"/>
      <c r="AL714" s="258"/>
      <c r="AM714" s="258"/>
      <c r="AN714" s="258"/>
      <c r="AO714" s="258"/>
      <c r="AP714" s="258"/>
      <c r="AQ714" s="258"/>
      <c r="AR714" s="258"/>
      <c r="AS714" s="258"/>
      <c r="AT714" s="258"/>
      <c r="AU714" s="258"/>
      <c r="AV714" s="258"/>
      <c r="AW714" s="258"/>
      <c r="AX714" s="258"/>
      <c r="AY714" s="258"/>
      <c r="AZ714" s="258"/>
      <c r="BA714" s="258"/>
      <c r="BB714" s="258"/>
      <c r="BC714" s="258"/>
      <c r="BD714" s="258"/>
      <c r="BE714" s="258"/>
      <c r="BF714" s="258"/>
      <c r="BG714" s="258"/>
      <c r="BH714" s="258"/>
      <c r="BI714" s="258"/>
      <c r="BJ714" s="258"/>
      <c r="BK714" s="258"/>
      <c r="BL714" s="258"/>
      <c r="BM714" s="258"/>
      <c r="BN714" s="258"/>
      <c r="BO714" s="258"/>
      <c r="BP714" s="258"/>
      <c r="BQ714" s="258"/>
      <c r="BR714" s="258"/>
      <c r="BS714" s="258"/>
      <c r="BT714" s="258"/>
      <c r="BU714" s="258"/>
      <c r="BV714" s="258"/>
      <c r="BW714" s="258"/>
      <c r="BX714" s="258"/>
      <c r="BY714" s="258"/>
    </row>
    <row r="715" spans="1:77" s="257" customFormat="1" ht="13.8" x14ac:dyDescent="0.25">
      <c r="A715" s="192" t="s">
        <v>6915</v>
      </c>
      <c r="B715" s="194" t="s">
        <v>6760</v>
      </c>
      <c r="C715" s="252">
        <v>35179106042</v>
      </c>
      <c r="D715" s="254"/>
      <c r="E715" s="253" t="s">
        <v>4799</v>
      </c>
      <c r="F715" s="254"/>
      <c r="G715" s="254"/>
      <c r="H715" s="255">
        <v>10</v>
      </c>
      <c r="I715" s="509"/>
      <c r="J715" s="519" t="s">
        <v>4800</v>
      </c>
      <c r="K715" s="256">
        <v>1</v>
      </c>
      <c r="L715" s="231">
        <v>10</v>
      </c>
      <c r="M715" s="255" t="s">
        <v>11</v>
      </c>
      <c r="N715" s="229"/>
      <c r="O715" s="230">
        <f>Tabelle4424354[[#This Row],[FOPPE Art.-Nr. ]]</f>
        <v>35179106042</v>
      </c>
      <c r="T715" s="258"/>
      <c r="U715" s="258"/>
      <c r="V715" s="258"/>
      <c r="W715" s="258"/>
      <c r="X715" s="258"/>
      <c r="Y715" s="258"/>
      <c r="Z715" s="258"/>
      <c r="AA715" s="258"/>
      <c r="AB715" s="258"/>
      <c r="AC715" s="258"/>
      <c r="AD715" s="258"/>
      <c r="AE715" s="258"/>
      <c r="AF715" s="258"/>
      <c r="AG715" s="258"/>
      <c r="AH715" s="258"/>
      <c r="AI715" s="258"/>
      <c r="AJ715" s="258"/>
      <c r="AK715" s="258"/>
      <c r="AL715" s="258"/>
      <c r="AM715" s="258"/>
      <c r="AN715" s="258"/>
      <c r="AO715" s="258"/>
      <c r="AP715" s="258"/>
      <c r="AQ715" s="258"/>
      <c r="AR715" s="258"/>
      <c r="AS715" s="258"/>
      <c r="AT715" s="258"/>
      <c r="AU715" s="258"/>
      <c r="AV715" s="258"/>
      <c r="AW715" s="258"/>
      <c r="AX715" s="258"/>
      <c r="AY715" s="258"/>
      <c r="AZ715" s="258"/>
      <c r="BA715" s="258"/>
      <c r="BB715" s="258"/>
      <c r="BC715" s="258"/>
      <c r="BD715" s="258"/>
      <c r="BE715" s="258"/>
      <c r="BF715" s="258"/>
      <c r="BG715" s="258"/>
      <c r="BH715" s="258"/>
      <c r="BI715" s="258"/>
      <c r="BJ715" s="258"/>
      <c r="BK715" s="258"/>
      <c r="BL715" s="258"/>
      <c r="BM715" s="258"/>
      <c r="BN715" s="258"/>
      <c r="BO715" s="258"/>
      <c r="BP715" s="258"/>
      <c r="BQ715" s="258"/>
      <c r="BR715" s="258"/>
      <c r="BS715" s="258"/>
      <c r="BT715" s="258"/>
      <c r="BU715" s="258"/>
      <c r="BV715" s="258"/>
      <c r="BW715" s="258"/>
      <c r="BX715" s="258"/>
      <c r="BY715" s="258"/>
    </row>
    <row r="716" spans="1:77" s="257" customFormat="1" ht="13.8" x14ac:dyDescent="0.25">
      <c r="A716" s="192" t="s">
        <v>6915</v>
      </c>
      <c r="B716" s="194" t="s">
        <v>6761</v>
      </c>
      <c r="C716" s="252">
        <v>35179106043</v>
      </c>
      <c r="D716" s="254"/>
      <c r="E716" s="253" t="s">
        <v>4801</v>
      </c>
      <c r="F716" s="254"/>
      <c r="G716" s="254"/>
      <c r="H716" s="255">
        <v>10</v>
      </c>
      <c r="I716" s="509"/>
      <c r="J716" s="519" t="s">
        <v>4802</v>
      </c>
      <c r="K716" s="256">
        <v>1</v>
      </c>
      <c r="L716" s="231">
        <v>10</v>
      </c>
      <c r="M716" s="255" t="s">
        <v>11</v>
      </c>
      <c r="N716" s="229"/>
      <c r="O716" s="230">
        <f>Tabelle4424354[[#This Row],[FOPPE Art.-Nr. ]]</f>
        <v>35179106043</v>
      </c>
      <c r="T716" s="258"/>
      <c r="U716" s="258"/>
      <c r="V716" s="258"/>
      <c r="W716" s="258"/>
      <c r="X716" s="258"/>
      <c r="Y716" s="258"/>
      <c r="Z716" s="258"/>
      <c r="AA716" s="258"/>
      <c r="AB716" s="258"/>
      <c r="AC716" s="258"/>
      <c r="AD716" s="258"/>
      <c r="AE716" s="258"/>
      <c r="AF716" s="258"/>
      <c r="AG716" s="258"/>
      <c r="AH716" s="258"/>
      <c r="AI716" s="258"/>
      <c r="AJ716" s="258"/>
      <c r="AK716" s="258"/>
      <c r="AL716" s="258"/>
      <c r="AM716" s="258"/>
      <c r="AN716" s="258"/>
      <c r="AO716" s="258"/>
      <c r="AP716" s="258"/>
      <c r="AQ716" s="258"/>
      <c r="AR716" s="258"/>
      <c r="AS716" s="258"/>
      <c r="AT716" s="258"/>
      <c r="AU716" s="258"/>
      <c r="AV716" s="258"/>
      <c r="AW716" s="258"/>
      <c r="AX716" s="258"/>
      <c r="AY716" s="258"/>
      <c r="AZ716" s="258"/>
      <c r="BA716" s="258"/>
      <c r="BB716" s="258"/>
      <c r="BC716" s="258"/>
      <c r="BD716" s="258"/>
      <c r="BE716" s="258"/>
      <c r="BF716" s="258"/>
      <c r="BG716" s="258"/>
      <c r="BH716" s="258"/>
      <c r="BI716" s="258"/>
      <c r="BJ716" s="258"/>
      <c r="BK716" s="258"/>
      <c r="BL716" s="258"/>
      <c r="BM716" s="258"/>
      <c r="BN716" s="258"/>
      <c r="BO716" s="258"/>
      <c r="BP716" s="258"/>
      <c r="BQ716" s="258"/>
      <c r="BR716" s="258"/>
      <c r="BS716" s="258"/>
      <c r="BT716" s="258"/>
      <c r="BU716" s="258"/>
      <c r="BV716" s="258"/>
      <c r="BW716" s="258"/>
      <c r="BX716" s="258"/>
      <c r="BY716" s="258"/>
    </row>
    <row r="717" spans="1:77" s="257" customFormat="1" ht="13.8" x14ac:dyDescent="0.25">
      <c r="A717" s="192" t="s">
        <v>6915</v>
      </c>
      <c r="B717" s="194" t="s">
        <v>6759</v>
      </c>
      <c r="C717" s="252">
        <v>35179106141</v>
      </c>
      <c r="D717" s="254"/>
      <c r="E717" s="253" t="s">
        <v>4831</v>
      </c>
      <c r="F717" s="254"/>
      <c r="G717" s="254"/>
      <c r="H717" s="255">
        <v>10</v>
      </c>
      <c r="I717" s="509"/>
      <c r="J717" s="519" t="s">
        <v>4832</v>
      </c>
      <c r="K717" s="256">
        <v>1</v>
      </c>
      <c r="L717" s="231">
        <v>10</v>
      </c>
      <c r="M717" s="255" t="s">
        <v>11</v>
      </c>
      <c r="N717" s="229"/>
      <c r="O717" s="230">
        <f>Tabelle4424354[[#This Row],[FOPPE Art.-Nr. ]]</f>
        <v>35179106141</v>
      </c>
      <c r="T717" s="258"/>
      <c r="U717" s="258"/>
      <c r="V717" s="258"/>
      <c r="W717" s="258"/>
      <c r="X717" s="258"/>
      <c r="Y717" s="258"/>
      <c r="Z717" s="258"/>
      <c r="AA717" s="258"/>
      <c r="AB717" s="258"/>
      <c r="AC717" s="258"/>
      <c r="AD717" s="258"/>
      <c r="AE717" s="258"/>
      <c r="AF717" s="258"/>
      <c r="AG717" s="258"/>
      <c r="AH717" s="258"/>
      <c r="AI717" s="258"/>
      <c r="AJ717" s="258"/>
      <c r="AK717" s="258"/>
      <c r="AL717" s="258"/>
      <c r="AM717" s="258"/>
      <c r="AN717" s="258"/>
      <c r="AO717" s="258"/>
      <c r="AP717" s="258"/>
      <c r="AQ717" s="258"/>
      <c r="AR717" s="258"/>
      <c r="AS717" s="258"/>
      <c r="AT717" s="258"/>
      <c r="AU717" s="258"/>
      <c r="AV717" s="258"/>
      <c r="AW717" s="258"/>
      <c r="AX717" s="258"/>
      <c r="AY717" s="258"/>
      <c r="AZ717" s="258"/>
      <c r="BA717" s="258"/>
      <c r="BB717" s="258"/>
      <c r="BC717" s="258"/>
      <c r="BD717" s="258"/>
      <c r="BE717" s="258"/>
      <c r="BF717" s="258"/>
      <c r="BG717" s="258"/>
      <c r="BH717" s="258"/>
      <c r="BI717" s="258"/>
      <c r="BJ717" s="258"/>
      <c r="BK717" s="258"/>
      <c r="BL717" s="258"/>
      <c r="BM717" s="258"/>
      <c r="BN717" s="258"/>
      <c r="BO717" s="258"/>
      <c r="BP717" s="258"/>
      <c r="BQ717" s="258"/>
      <c r="BR717" s="258"/>
      <c r="BS717" s="258"/>
      <c r="BT717" s="258"/>
      <c r="BU717" s="258"/>
      <c r="BV717" s="258"/>
      <c r="BW717" s="258"/>
      <c r="BX717" s="258"/>
      <c r="BY717" s="258"/>
    </row>
    <row r="718" spans="1:77" s="257" customFormat="1" ht="13.8" x14ac:dyDescent="0.25">
      <c r="A718" s="192" t="s">
        <v>6915</v>
      </c>
      <c r="B718" s="194" t="s">
        <v>6760</v>
      </c>
      <c r="C718" s="252">
        <v>35179106142</v>
      </c>
      <c r="D718" s="254"/>
      <c r="E718" s="253" t="s">
        <v>4833</v>
      </c>
      <c r="F718" s="254"/>
      <c r="G718" s="254"/>
      <c r="H718" s="255">
        <v>10</v>
      </c>
      <c r="I718" s="509"/>
      <c r="J718" s="519" t="s">
        <v>4834</v>
      </c>
      <c r="K718" s="256">
        <v>1</v>
      </c>
      <c r="L718" s="231">
        <v>10</v>
      </c>
      <c r="M718" s="255" t="s">
        <v>11</v>
      </c>
      <c r="N718" s="229"/>
      <c r="O718" s="230">
        <f>Tabelle4424354[[#This Row],[FOPPE Art.-Nr. ]]</f>
        <v>35179106142</v>
      </c>
      <c r="T718" s="258"/>
      <c r="U718" s="258"/>
      <c r="V718" s="258"/>
      <c r="W718" s="258"/>
      <c r="X718" s="258"/>
      <c r="Y718" s="258"/>
      <c r="Z718" s="258"/>
      <c r="AA718" s="258"/>
      <c r="AB718" s="258"/>
      <c r="AC718" s="258"/>
      <c r="AD718" s="258"/>
      <c r="AE718" s="258"/>
      <c r="AF718" s="258"/>
      <c r="AG718" s="258"/>
      <c r="AH718" s="258"/>
      <c r="AI718" s="258"/>
      <c r="AJ718" s="258"/>
      <c r="AK718" s="258"/>
      <c r="AL718" s="258"/>
      <c r="AM718" s="258"/>
      <c r="AN718" s="258"/>
      <c r="AO718" s="258"/>
      <c r="AP718" s="258"/>
      <c r="AQ718" s="258"/>
      <c r="AR718" s="258"/>
      <c r="AS718" s="258"/>
      <c r="AT718" s="258"/>
      <c r="AU718" s="258"/>
      <c r="AV718" s="258"/>
      <c r="AW718" s="258"/>
      <c r="AX718" s="258"/>
      <c r="AY718" s="258"/>
      <c r="AZ718" s="258"/>
      <c r="BA718" s="258"/>
      <c r="BB718" s="258"/>
      <c r="BC718" s="258"/>
      <c r="BD718" s="258"/>
      <c r="BE718" s="258"/>
      <c r="BF718" s="258"/>
      <c r="BG718" s="258"/>
      <c r="BH718" s="258"/>
      <c r="BI718" s="258"/>
      <c r="BJ718" s="258"/>
      <c r="BK718" s="258"/>
      <c r="BL718" s="258"/>
      <c r="BM718" s="258"/>
      <c r="BN718" s="258"/>
      <c r="BO718" s="258"/>
      <c r="BP718" s="258"/>
      <c r="BQ718" s="258"/>
      <c r="BR718" s="258"/>
      <c r="BS718" s="258"/>
      <c r="BT718" s="258"/>
      <c r="BU718" s="258"/>
      <c r="BV718" s="258"/>
      <c r="BW718" s="258"/>
      <c r="BX718" s="258"/>
      <c r="BY718" s="258"/>
    </row>
    <row r="719" spans="1:77" s="257" customFormat="1" ht="13.8" x14ac:dyDescent="0.25">
      <c r="A719" s="192" t="s">
        <v>6915</v>
      </c>
      <c r="B719" s="194" t="s">
        <v>6759</v>
      </c>
      <c r="C719" s="252">
        <v>35179106241</v>
      </c>
      <c r="D719" s="254"/>
      <c r="E719" s="253" t="s">
        <v>4849</v>
      </c>
      <c r="F719" s="254"/>
      <c r="G719" s="254"/>
      <c r="H719" s="255">
        <v>10</v>
      </c>
      <c r="I719" s="509"/>
      <c r="J719" s="519" t="s">
        <v>4850</v>
      </c>
      <c r="K719" s="256">
        <v>1</v>
      </c>
      <c r="L719" s="231">
        <v>10</v>
      </c>
      <c r="M719" s="255" t="s">
        <v>11</v>
      </c>
      <c r="N719" s="229"/>
      <c r="O719" s="230">
        <f>Tabelle4424354[[#This Row],[FOPPE Art.-Nr. ]]</f>
        <v>35179106241</v>
      </c>
      <c r="T719" s="258"/>
      <c r="U719" s="258"/>
      <c r="V719" s="258"/>
      <c r="W719" s="258"/>
      <c r="X719" s="258"/>
      <c r="Y719" s="258"/>
      <c r="Z719" s="258"/>
      <c r="AA719" s="258"/>
      <c r="AB719" s="258"/>
      <c r="AC719" s="258"/>
      <c r="AD719" s="258"/>
      <c r="AE719" s="258"/>
      <c r="AF719" s="258"/>
      <c r="AG719" s="258"/>
      <c r="AH719" s="258"/>
      <c r="AI719" s="258"/>
      <c r="AJ719" s="258"/>
      <c r="AK719" s="258"/>
      <c r="AL719" s="258"/>
      <c r="AM719" s="258"/>
      <c r="AN719" s="258"/>
      <c r="AO719" s="258"/>
      <c r="AP719" s="258"/>
      <c r="AQ719" s="258"/>
      <c r="AR719" s="258"/>
      <c r="AS719" s="258"/>
      <c r="AT719" s="258"/>
      <c r="AU719" s="258"/>
      <c r="AV719" s="258"/>
      <c r="AW719" s="258"/>
      <c r="AX719" s="258"/>
      <c r="AY719" s="258"/>
      <c r="AZ719" s="258"/>
      <c r="BA719" s="258"/>
      <c r="BB719" s="258"/>
      <c r="BC719" s="258"/>
      <c r="BD719" s="258"/>
      <c r="BE719" s="258"/>
      <c r="BF719" s="258"/>
      <c r="BG719" s="258"/>
      <c r="BH719" s="258"/>
      <c r="BI719" s="258"/>
      <c r="BJ719" s="258"/>
      <c r="BK719" s="258"/>
      <c r="BL719" s="258"/>
      <c r="BM719" s="258"/>
      <c r="BN719" s="258"/>
      <c r="BO719" s="258"/>
      <c r="BP719" s="258"/>
      <c r="BQ719" s="258"/>
      <c r="BR719" s="258"/>
      <c r="BS719" s="258"/>
      <c r="BT719" s="258"/>
      <c r="BU719" s="258"/>
      <c r="BV719" s="258"/>
      <c r="BW719" s="258"/>
      <c r="BX719" s="258"/>
      <c r="BY719" s="258"/>
    </row>
    <row r="720" spans="1:77" s="257" customFormat="1" ht="13.8" x14ac:dyDescent="0.25">
      <c r="A720" s="192" t="s">
        <v>6915</v>
      </c>
      <c r="B720" s="194" t="s">
        <v>6760</v>
      </c>
      <c r="C720" s="252">
        <v>35179106242</v>
      </c>
      <c r="D720" s="254"/>
      <c r="E720" s="253" t="s">
        <v>4851</v>
      </c>
      <c r="F720" s="254"/>
      <c r="G720" s="254"/>
      <c r="H720" s="255">
        <v>10</v>
      </c>
      <c r="I720" s="509"/>
      <c r="J720" s="519" t="s">
        <v>4852</v>
      </c>
      <c r="K720" s="256">
        <v>1</v>
      </c>
      <c r="L720" s="231">
        <v>10</v>
      </c>
      <c r="M720" s="255" t="s">
        <v>11</v>
      </c>
      <c r="N720" s="229"/>
      <c r="O720" s="230">
        <f>Tabelle4424354[[#This Row],[FOPPE Art.-Nr. ]]</f>
        <v>35179106242</v>
      </c>
      <c r="T720" s="258"/>
      <c r="U720" s="258"/>
      <c r="V720" s="258"/>
      <c r="W720" s="258"/>
      <c r="X720" s="258"/>
      <c r="Y720" s="258"/>
      <c r="Z720" s="258"/>
      <c r="AA720" s="258"/>
      <c r="AB720" s="258"/>
      <c r="AC720" s="258"/>
      <c r="AD720" s="258"/>
      <c r="AE720" s="258"/>
      <c r="AF720" s="258"/>
      <c r="AG720" s="258"/>
      <c r="AH720" s="258"/>
      <c r="AI720" s="258"/>
      <c r="AJ720" s="258"/>
      <c r="AK720" s="258"/>
      <c r="AL720" s="258"/>
      <c r="AM720" s="258"/>
      <c r="AN720" s="258"/>
      <c r="AO720" s="258"/>
      <c r="AP720" s="258"/>
      <c r="AQ720" s="258"/>
      <c r="AR720" s="258"/>
      <c r="AS720" s="258"/>
      <c r="AT720" s="258"/>
      <c r="AU720" s="258"/>
      <c r="AV720" s="258"/>
      <c r="AW720" s="258"/>
      <c r="AX720" s="258"/>
      <c r="AY720" s="258"/>
      <c r="AZ720" s="258"/>
      <c r="BA720" s="258"/>
      <c r="BB720" s="258"/>
      <c r="BC720" s="258"/>
      <c r="BD720" s="258"/>
      <c r="BE720" s="258"/>
      <c r="BF720" s="258"/>
      <c r="BG720" s="258"/>
      <c r="BH720" s="258"/>
      <c r="BI720" s="258"/>
      <c r="BJ720" s="258"/>
      <c r="BK720" s="258"/>
      <c r="BL720" s="258"/>
      <c r="BM720" s="258"/>
      <c r="BN720" s="258"/>
      <c r="BO720" s="258"/>
      <c r="BP720" s="258"/>
      <c r="BQ720" s="258"/>
      <c r="BR720" s="258"/>
      <c r="BS720" s="258"/>
      <c r="BT720" s="258"/>
      <c r="BU720" s="258"/>
      <c r="BV720" s="258"/>
      <c r="BW720" s="258"/>
      <c r="BX720" s="258"/>
      <c r="BY720" s="258"/>
    </row>
    <row r="721" spans="1:77" s="257" customFormat="1" ht="13.8" x14ac:dyDescent="0.25">
      <c r="A721" s="192" t="s">
        <v>6915</v>
      </c>
      <c r="B721" s="194" t="s">
        <v>6759</v>
      </c>
      <c r="C721" s="252">
        <v>35179106341</v>
      </c>
      <c r="D721" s="254"/>
      <c r="E721" s="253" t="s">
        <v>4877</v>
      </c>
      <c r="F721" s="254"/>
      <c r="G721" s="254"/>
      <c r="H721" s="255">
        <v>10</v>
      </c>
      <c r="I721" s="509"/>
      <c r="J721" s="519" t="s">
        <v>4878</v>
      </c>
      <c r="K721" s="256">
        <v>1</v>
      </c>
      <c r="L721" s="231">
        <v>10</v>
      </c>
      <c r="M721" s="255" t="s">
        <v>11</v>
      </c>
      <c r="N721" s="229"/>
      <c r="O721" s="230">
        <f>Tabelle4424354[[#This Row],[FOPPE Art.-Nr. ]]</f>
        <v>35179106341</v>
      </c>
      <c r="T721" s="258"/>
      <c r="U721" s="258"/>
      <c r="V721" s="258"/>
      <c r="W721" s="258"/>
      <c r="X721" s="258"/>
      <c r="Y721" s="258"/>
      <c r="Z721" s="258"/>
      <c r="AA721" s="258"/>
      <c r="AB721" s="258"/>
      <c r="AC721" s="258"/>
      <c r="AD721" s="258"/>
      <c r="AE721" s="258"/>
      <c r="AF721" s="258"/>
      <c r="AG721" s="258"/>
      <c r="AH721" s="258"/>
      <c r="AI721" s="258"/>
      <c r="AJ721" s="258"/>
      <c r="AK721" s="258"/>
      <c r="AL721" s="258"/>
      <c r="AM721" s="258"/>
      <c r="AN721" s="258"/>
      <c r="AO721" s="258"/>
      <c r="AP721" s="258"/>
      <c r="AQ721" s="258"/>
      <c r="AR721" s="258"/>
      <c r="AS721" s="258"/>
      <c r="AT721" s="258"/>
      <c r="AU721" s="258"/>
      <c r="AV721" s="258"/>
      <c r="AW721" s="258"/>
      <c r="AX721" s="258"/>
      <c r="AY721" s="258"/>
      <c r="AZ721" s="258"/>
      <c r="BA721" s="258"/>
      <c r="BB721" s="258"/>
      <c r="BC721" s="258"/>
      <c r="BD721" s="258"/>
      <c r="BE721" s="258"/>
      <c r="BF721" s="258"/>
      <c r="BG721" s="258"/>
      <c r="BH721" s="258"/>
      <c r="BI721" s="258"/>
      <c r="BJ721" s="258"/>
      <c r="BK721" s="258"/>
      <c r="BL721" s="258"/>
      <c r="BM721" s="258"/>
      <c r="BN721" s="258"/>
      <c r="BO721" s="258"/>
      <c r="BP721" s="258"/>
      <c r="BQ721" s="258"/>
      <c r="BR721" s="258"/>
      <c r="BS721" s="258"/>
      <c r="BT721" s="258"/>
      <c r="BU721" s="258"/>
      <c r="BV721" s="258"/>
      <c r="BW721" s="258"/>
      <c r="BX721" s="258"/>
      <c r="BY721" s="258"/>
    </row>
    <row r="722" spans="1:77" s="257" customFormat="1" ht="13.8" x14ac:dyDescent="0.25">
      <c r="A722" s="192" t="s">
        <v>6915</v>
      </c>
      <c r="B722" s="194" t="s">
        <v>6760</v>
      </c>
      <c r="C722" s="252">
        <v>35179106342</v>
      </c>
      <c r="D722" s="254"/>
      <c r="E722" s="253" t="s">
        <v>4879</v>
      </c>
      <c r="F722" s="254"/>
      <c r="G722" s="254"/>
      <c r="H722" s="255">
        <v>10</v>
      </c>
      <c r="I722" s="509"/>
      <c r="J722" s="519" t="s">
        <v>4880</v>
      </c>
      <c r="K722" s="256">
        <v>1</v>
      </c>
      <c r="L722" s="231">
        <v>10</v>
      </c>
      <c r="M722" s="255" t="s">
        <v>11</v>
      </c>
      <c r="N722" s="229"/>
      <c r="O722" s="230">
        <f>Tabelle4424354[[#This Row],[FOPPE Art.-Nr. ]]</f>
        <v>35179106342</v>
      </c>
      <c r="T722" s="258"/>
      <c r="U722" s="258"/>
      <c r="V722" s="258"/>
      <c r="W722" s="258"/>
      <c r="X722" s="258"/>
      <c r="Y722" s="258"/>
      <c r="Z722" s="258"/>
      <c r="AA722" s="258"/>
      <c r="AB722" s="258"/>
      <c r="AC722" s="258"/>
      <c r="AD722" s="258"/>
      <c r="AE722" s="258"/>
      <c r="AF722" s="258"/>
      <c r="AG722" s="258"/>
      <c r="AH722" s="258"/>
      <c r="AI722" s="258"/>
      <c r="AJ722" s="258"/>
      <c r="AK722" s="258"/>
      <c r="AL722" s="258"/>
      <c r="AM722" s="258"/>
      <c r="AN722" s="258"/>
      <c r="AO722" s="258"/>
      <c r="AP722" s="258"/>
      <c r="AQ722" s="258"/>
      <c r="AR722" s="258"/>
      <c r="AS722" s="258"/>
      <c r="AT722" s="258"/>
      <c r="AU722" s="258"/>
      <c r="AV722" s="258"/>
      <c r="AW722" s="258"/>
      <c r="AX722" s="258"/>
      <c r="AY722" s="258"/>
      <c r="AZ722" s="258"/>
      <c r="BA722" s="258"/>
      <c r="BB722" s="258"/>
      <c r="BC722" s="258"/>
      <c r="BD722" s="258"/>
      <c r="BE722" s="258"/>
      <c r="BF722" s="258"/>
      <c r="BG722" s="258"/>
      <c r="BH722" s="258"/>
      <c r="BI722" s="258"/>
      <c r="BJ722" s="258"/>
      <c r="BK722" s="258"/>
      <c r="BL722" s="258"/>
      <c r="BM722" s="258"/>
      <c r="BN722" s="258"/>
      <c r="BO722" s="258"/>
      <c r="BP722" s="258"/>
      <c r="BQ722" s="258"/>
      <c r="BR722" s="258"/>
      <c r="BS722" s="258"/>
      <c r="BT722" s="258"/>
      <c r="BU722" s="258"/>
      <c r="BV722" s="258"/>
      <c r="BW722" s="258"/>
      <c r="BX722" s="258"/>
      <c r="BY722" s="258"/>
    </row>
    <row r="723" spans="1:77" s="257" customFormat="1" ht="13.8" x14ac:dyDescent="0.25">
      <c r="A723" s="192" t="s">
        <v>6915</v>
      </c>
      <c r="B723" s="194" t="s">
        <v>6759</v>
      </c>
      <c r="C723" s="252">
        <v>35179106441</v>
      </c>
      <c r="D723" s="254"/>
      <c r="E723" s="253" t="s">
        <v>4909</v>
      </c>
      <c r="F723" s="254"/>
      <c r="G723" s="254"/>
      <c r="H723" s="255">
        <v>10</v>
      </c>
      <c r="I723" s="509"/>
      <c r="J723" s="519" t="s">
        <v>4910</v>
      </c>
      <c r="K723" s="256">
        <v>1</v>
      </c>
      <c r="L723" s="231">
        <v>10</v>
      </c>
      <c r="M723" s="255" t="s">
        <v>11</v>
      </c>
      <c r="N723" s="229"/>
      <c r="O723" s="230">
        <f>Tabelle4424354[[#This Row],[FOPPE Art.-Nr. ]]</f>
        <v>35179106441</v>
      </c>
      <c r="T723" s="258"/>
      <c r="U723" s="258"/>
      <c r="V723" s="258"/>
      <c r="W723" s="258"/>
      <c r="X723" s="258"/>
      <c r="Y723" s="258"/>
      <c r="Z723" s="258"/>
      <c r="AA723" s="258"/>
      <c r="AB723" s="258"/>
      <c r="AC723" s="258"/>
      <c r="AD723" s="258"/>
      <c r="AE723" s="258"/>
      <c r="AF723" s="258"/>
      <c r="AG723" s="258"/>
      <c r="AH723" s="258"/>
      <c r="AI723" s="258"/>
      <c r="AJ723" s="258"/>
      <c r="AK723" s="258"/>
      <c r="AL723" s="258"/>
      <c r="AM723" s="258"/>
      <c r="AN723" s="258"/>
      <c r="AO723" s="258"/>
      <c r="AP723" s="258"/>
      <c r="AQ723" s="258"/>
      <c r="AR723" s="258"/>
      <c r="AS723" s="258"/>
      <c r="AT723" s="258"/>
      <c r="AU723" s="258"/>
      <c r="AV723" s="258"/>
      <c r="AW723" s="258"/>
      <c r="AX723" s="258"/>
      <c r="AY723" s="258"/>
      <c r="AZ723" s="258"/>
      <c r="BA723" s="258"/>
      <c r="BB723" s="258"/>
      <c r="BC723" s="258"/>
      <c r="BD723" s="258"/>
      <c r="BE723" s="258"/>
      <c r="BF723" s="258"/>
      <c r="BG723" s="258"/>
      <c r="BH723" s="258"/>
      <c r="BI723" s="258"/>
      <c r="BJ723" s="258"/>
      <c r="BK723" s="258"/>
      <c r="BL723" s="258"/>
      <c r="BM723" s="258"/>
      <c r="BN723" s="258"/>
      <c r="BO723" s="258"/>
      <c r="BP723" s="258"/>
      <c r="BQ723" s="258"/>
      <c r="BR723" s="258"/>
      <c r="BS723" s="258"/>
      <c r="BT723" s="258"/>
      <c r="BU723" s="258"/>
      <c r="BV723" s="258"/>
      <c r="BW723" s="258"/>
      <c r="BX723" s="258"/>
      <c r="BY723" s="258"/>
    </row>
    <row r="724" spans="1:77" s="257" customFormat="1" ht="13.8" x14ac:dyDescent="0.25">
      <c r="A724" s="192" t="s">
        <v>6915</v>
      </c>
      <c r="B724" s="194" t="s">
        <v>6760</v>
      </c>
      <c r="C724" s="252">
        <v>35179106442</v>
      </c>
      <c r="D724" s="254"/>
      <c r="E724" s="253" t="s">
        <v>4911</v>
      </c>
      <c r="F724" s="254"/>
      <c r="G724" s="254"/>
      <c r="H724" s="255">
        <v>10</v>
      </c>
      <c r="I724" s="509"/>
      <c r="J724" s="519" t="s">
        <v>4912</v>
      </c>
      <c r="K724" s="256">
        <v>1</v>
      </c>
      <c r="L724" s="231">
        <v>10</v>
      </c>
      <c r="M724" s="255" t="s">
        <v>11</v>
      </c>
      <c r="N724" s="229"/>
      <c r="O724" s="230">
        <f>Tabelle4424354[[#This Row],[FOPPE Art.-Nr. ]]</f>
        <v>35179106442</v>
      </c>
      <c r="T724" s="258"/>
      <c r="U724" s="258"/>
      <c r="V724" s="258"/>
      <c r="W724" s="258"/>
      <c r="X724" s="258"/>
      <c r="Y724" s="258"/>
      <c r="Z724" s="258"/>
      <c r="AA724" s="258"/>
      <c r="AB724" s="258"/>
      <c r="AC724" s="258"/>
      <c r="AD724" s="258"/>
      <c r="AE724" s="258"/>
      <c r="AF724" s="258"/>
      <c r="AG724" s="258"/>
      <c r="AH724" s="258"/>
      <c r="AI724" s="258"/>
      <c r="AJ724" s="258"/>
      <c r="AK724" s="258"/>
      <c r="AL724" s="258"/>
      <c r="AM724" s="258"/>
      <c r="AN724" s="258"/>
      <c r="AO724" s="258"/>
      <c r="AP724" s="258"/>
      <c r="AQ724" s="258"/>
      <c r="AR724" s="258"/>
      <c r="AS724" s="258"/>
      <c r="AT724" s="258"/>
      <c r="AU724" s="258"/>
      <c r="AV724" s="258"/>
      <c r="AW724" s="258"/>
      <c r="AX724" s="258"/>
      <c r="AY724" s="258"/>
      <c r="AZ724" s="258"/>
      <c r="BA724" s="258"/>
      <c r="BB724" s="258"/>
      <c r="BC724" s="258"/>
      <c r="BD724" s="258"/>
      <c r="BE724" s="258"/>
      <c r="BF724" s="258"/>
      <c r="BG724" s="258"/>
      <c r="BH724" s="258"/>
      <c r="BI724" s="258"/>
      <c r="BJ724" s="258"/>
      <c r="BK724" s="258"/>
      <c r="BL724" s="258"/>
      <c r="BM724" s="258"/>
      <c r="BN724" s="258"/>
      <c r="BO724" s="258"/>
      <c r="BP724" s="258"/>
      <c r="BQ724" s="258"/>
      <c r="BR724" s="258"/>
      <c r="BS724" s="258"/>
      <c r="BT724" s="258"/>
      <c r="BU724" s="258"/>
      <c r="BV724" s="258"/>
      <c r="BW724" s="258"/>
      <c r="BX724" s="258"/>
      <c r="BY724" s="258"/>
    </row>
    <row r="725" spans="1:77" s="257" customFormat="1" ht="13.8" x14ac:dyDescent="0.25">
      <c r="A725" s="192" t="s">
        <v>6915</v>
      </c>
      <c r="B725" s="194" t="s">
        <v>6759</v>
      </c>
      <c r="C725" s="252">
        <v>35179106541</v>
      </c>
      <c r="D725" s="254"/>
      <c r="E725" s="253" t="s">
        <v>4939</v>
      </c>
      <c r="F725" s="254"/>
      <c r="G725" s="254"/>
      <c r="H725" s="255">
        <v>10</v>
      </c>
      <c r="I725" s="509"/>
      <c r="J725" s="519" t="s">
        <v>4940</v>
      </c>
      <c r="K725" s="256">
        <v>1</v>
      </c>
      <c r="L725" s="231">
        <v>10</v>
      </c>
      <c r="M725" s="255" t="s">
        <v>11</v>
      </c>
      <c r="N725" s="229"/>
      <c r="O725" s="230">
        <f>Tabelle4424354[[#This Row],[FOPPE Art.-Nr. ]]</f>
        <v>35179106541</v>
      </c>
      <c r="T725" s="258"/>
      <c r="U725" s="258"/>
      <c r="V725" s="258"/>
      <c r="W725" s="258"/>
      <c r="X725" s="258"/>
      <c r="Y725" s="258"/>
      <c r="Z725" s="258"/>
      <c r="AA725" s="258"/>
      <c r="AB725" s="258"/>
      <c r="AC725" s="258"/>
      <c r="AD725" s="258"/>
      <c r="AE725" s="258"/>
      <c r="AF725" s="258"/>
      <c r="AG725" s="258"/>
      <c r="AH725" s="258"/>
      <c r="AI725" s="258"/>
      <c r="AJ725" s="258"/>
      <c r="AK725" s="258"/>
      <c r="AL725" s="258"/>
      <c r="AM725" s="258"/>
      <c r="AN725" s="258"/>
      <c r="AO725" s="258"/>
      <c r="AP725" s="258"/>
      <c r="AQ725" s="258"/>
      <c r="AR725" s="258"/>
      <c r="AS725" s="258"/>
      <c r="AT725" s="258"/>
      <c r="AU725" s="258"/>
      <c r="AV725" s="258"/>
      <c r="AW725" s="258"/>
      <c r="AX725" s="258"/>
      <c r="AY725" s="258"/>
      <c r="AZ725" s="258"/>
      <c r="BA725" s="258"/>
      <c r="BB725" s="258"/>
      <c r="BC725" s="258"/>
      <c r="BD725" s="258"/>
      <c r="BE725" s="258"/>
      <c r="BF725" s="258"/>
      <c r="BG725" s="258"/>
      <c r="BH725" s="258"/>
      <c r="BI725" s="258"/>
      <c r="BJ725" s="258"/>
      <c r="BK725" s="258"/>
      <c r="BL725" s="258"/>
      <c r="BM725" s="258"/>
      <c r="BN725" s="258"/>
      <c r="BO725" s="258"/>
      <c r="BP725" s="258"/>
      <c r="BQ725" s="258"/>
      <c r="BR725" s="258"/>
      <c r="BS725" s="258"/>
      <c r="BT725" s="258"/>
      <c r="BU725" s="258"/>
      <c r="BV725" s="258"/>
      <c r="BW725" s="258"/>
      <c r="BX725" s="258"/>
      <c r="BY725" s="258"/>
    </row>
    <row r="726" spans="1:77" s="257" customFormat="1" ht="13.8" x14ac:dyDescent="0.25">
      <c r="A726" s="192" t="s">
        <v>6915</v>
      </c>
      <c r="B726" s="194" t="s">
        <v>6760</v>
      </c>
      <c r="C726" s="252">
        <v>35179106542</v>
      </c>
      <c r="D726" s="254"/>
      <c r="E726" s="253" t="s">
        <v>4941</v>
      </c>
      <c r="F726" s="254"/>
      <c r="G726" s="254"/>
      <c r="H726" s="255">
        <v>10</v>
      </c>
      <c r="I726" s="509"/>
      <c r="J726" s="519" t="s">
        <v>4942</v>
      </c>
      <c r="K726" s="256">
        <v>1</v>
      </c>
      <c r="L726" s="231">
        <v>10</v>
      </c>
      <c r="M726" s="255" t="s">
        <v>11</v>
      </c>
      <c r="N726" s="229"/>
      <c r="O726" s="230">
        <f>Tabelle4424354[[#This Row],[FOPPE Art.-Nr. ]]</f>
        <v>35179106542</v>
      </c>
      <c r="T726" s="258"/>
      <c r="U726" s="258"/>
      <c r="V726" s="258"/>
      <c r="W726" s="258"/>
      <c r="X726" s="258"/>
      <c r="Y726" s="258"/>
      <c r="Z726" s="258"/>
      <c r="AA726" s="258"/>
      <c r="AB726" s="258"/>
      <c r="AC726" s="258"/>
      <c r="AD726" s="258"/>
      <c r="AE726" s="258"/>
      <c r="AF726" s="258"/>
      <c r="AG726" s="258"/>
      <c r="AH726" s="258"/>
      <c r="AI726" s="258"/>
      <c r="AJ726" s="258"/>
      <c r="AK726" s="258"/>
      <c r="AL726" s="258"/>
      <c r="AM726" s="258"/>
      <c r="AN726" s="258"/>
      <c r="AO726" s="258"/>
      <c r="AP726" s="258"/>
      <c r="AQ726" s="258"/>
      <c r="AR726" s="258"/>
      <c r="AS726" s="258"/>
      <c r="AT726" s="258"/>
      <c r="AU726" s="258"/>
      <c r="AV726" s="258"/>
      <c r="AW726" s="258"/>
      <c r="AX726" s="258"/>
      <c r="AY726" s="258"/>
      <c r="AZ726" s="258"/>
      <c r="BA726" s="258"/>
      <c r="BB726" s="258"/>
      <c r="BC726" s="258"/>
      <c r="BD726" s="258"/>
      <c r="BE726" s="258"/>
      <c r="BF726" s="258"/>
      <c r="BG726" s="258"/>
      <c r="BH726" s="258"/>
      <c r="BI726" s="258"/>
      <c r="BJ726" s="258"/>
      <c r="BK726" s="258"/>
      <c r="BL726" s="258"/>
      <c r="BM726" s="258"/>
      <c r="BN726" s="258"/>
      <c r="BO726" s="258"/>
      <c r="BP726" s="258"/>
      <c r="BQ726" s="258"/>
      <c r="BR726" s="258"/>
      <c r="BS726" s="258"/>
      <c r="BT726" s="258"/>
      <c r="BU726" s="258"/>
      <c r="BV726" s="258"/>
      <c r="BW726" s="258"/>
      <c r="BX726" s="258"/>
      <c r="BY726" s="258"/>
    </row>
    <row r="727" spans="1:77" s="257" customFormat="1" ht="13.8" x14ac:dyDescent="0.25">
      <c r="A727" s="192" t="s">
        <v>6915</v>
      </c>
      <c r="B727" s="194" t="s">
        <v>6759</v>
      </c>
      <c r="C727" s="252">
        <v>35179106641</v>
      </c>
      <c r="D727" s="254"/>
      <c r="E727" s="253" t="s">
        <v>4977</v>
      </c>
      <c r="F727" s="254"/>
      <c r="G727" s="254"/>
      <c r="H727" s="255">
        <v>10</v>
      </c>
      <c r="I727" s="509"/>
      <c r="J727" s="519" t="s">
        <v>4978</v>
      </c>
      <c r="K727" s="256">
        <v>1</v>
      </c>
      <c r="L727" s="231">
        <v>10</v>
      </c>
      <c r="M727" s="255" t="s">
        <v>11</v>
      </c>
      <c r="N727" s="229"/>
      <c r="O727" s="230">
        <f>Tabelle4424354[[#This Row],[FOPPE Art.-Nr. ]]</f>
        <v>35179106641</v>
      </c>
      <c r="T727" s="258"/>
      <c r="U727" s="258"/>
      <c r="V727" s="258"/>
      <c r="W727" s="258"/>
      <c r="X727" s="258"/>
      <c r="Y727" s="258"/>
      <c r="Z727" s="258"/>
      <c r="AA727" s="258"/>
      <c r="AB727" s="258"/>
      <c r="AC727" s="258"/>
      <c r="AD727" s="258"/>
      <c r="AE727" s="258"/>
      <c r="AF727" s="258"/>
      <c r="AG727" s="258"/>
      <c r="AH727" s="258"/>
      <c r="AI727" s="258"/>
      <c r="AJ727" s="258"/>
      <c r="AK727" s="258"/>
      <c r="AL727" s="258"/>
      <c r="AM727" s="258"/>
      <c r="AN727" s="258"/>
      <c r="AO727" s="258"/>
      <c r="AP727" s="258"/>
      <c r="AQ727" s="258"/>
      <c r="AR727" s="258"/>
      <c r="AS727" s="258"/>
      <c r="AT727" s="258"/>
      <c r="AU727" s="258"/>
      <c r="AV727" s="258"/>
      <c r="AW727" s="258"/>
      <c r="AX727" s="258"/>
      <c r="AY727" s="258"/>
      <c r="AZ727" s="258"/>
      <c r="BA727" s="258"/>
      <c r="BB727" s="258"/>
      <c r="BC727" s="258"/>
      <c r="BD727" s="258"/>
      <c r="BE727" s="258"/>
      <c r="BF727" s="258"/>
      <c r="BG727" s="258"/>
      <c r="BH727" s="258"/>
      <c r="BI727" s="258"/>
      <c r="BJ727" s="258"/>
      <c r="BK727" s="258"/>
      <c r="BL727" s="258"/>
      <c r="BM727" s="258"/>
      <c r="BN727" s="258"/>
      <c r="BO727" s="258"/>
      <c r="BP727" s="258"/>
      <c r="BQ727" s="258"/>
      <c r="BR727" s="258"/>
      <c r="BS727" s="258"/>
      <c r="BT727" s="258"/>
      <c r="BU727" s="258"/>
      <c r="BV727" s="258"/>
      <c r="BW727" s="258"/>
      <c r="BX727" s="258"/>
      <c r="BY727" s="258"/>
    </row>
    <row r="728" spans="1:77" s="257" customFormat="1" ht="13.8" x14ac:dyDescent="0.25">
      <c r="A728" s="192" t="s">
        <v>6915</v>
      </c>
      <c r="B728" s="194" t="s">
        <v>6760</v>
      </c>
      <c r="C728" s="252">
        <v>35179106642</v>
      </c>
      <c r="D728" s="254"/>
      <c r="E728" s="253" t="s">
        <v>4979</v>
      </c>
      <c r="F728" s="254"/>
      <c r="G728" s="254"/>
      <c r="H728" s="255">
        <v>10</v>
      </c>
      <c r="I728" s="509"/>
      <c r="J728" s="519" t="s">
        <v>4980</v>
      </c>
      <c r="K728" s="256">
        <v>1</v>
      </c>
      <c r="L728" s="231">
        <v>10</v>
      </c>
      <c r="M728" s="255" t="s">
        <v>11</v>
      </c>
      <c r="N728" s="229"/>
      <c r="O728" s="230">
        <f>Tabelle4424354[[#This Row],[FOPPE Art.-Nr. ]]</f>
        <v>35179106642</v>
      </c>
      <c r="T728" s="258"/>
      <c r="U728" s="258"/>
      <c r="V728" s="258"/>
      <c r="W728" s="258"/>
      <c r="X728" s="258"/>
      <c r="Y728" s="258"/>
      <c r="Z728" s="258"/>
      <c r="AA728" s="258"/>
      <c r="AB728" s="258"/>
      <c r="AC728" s="258"/>
      <c r="AD728" s="258"/>
      <c r="AE728" s="258"/>
      <c r="AF728" s="258"/>
      <c r="AG728" s="258"/>
      <c r="AH728" s="258"/>
      <c r="AI728" s="258"/>
      <c r="AJ728" s="258"/>
      <c r="AK728" s="258"/>
      <c r="AL728" s="258"/>
      <c r="AM728" s="258"/>
      <c r="AN728" s="258"/>
      <c r="AO728" s="258"/>
      <c r="AP728" s="258"/>
      <c r="AQ728" s="258"/>
      <c r="AR728" s="258"/>
      <c r="AS728" s="258"/>
      <c r="AT728" s="258"/>
      <c r="AU728" s="258"/>
      <c r="AV728" s="258"/>
      <c r="AW728" s="258"/>
      <c r="AX728" s="258"/>
      <c r="AY728" s="258"/>
      <c r="AZ728" s="258"/>
      <c r="BA728" s="258"/>
      <c r="BB728" s="258"/>
      <c r="BC728" s="258"/>
      <c r="BD728" s="258"/>
      <c r="BE728" s="258"/>
      <c r="BF728" s="258"/>
      <c r="BG728" s="258"/>
      <c r="BH728" s="258"/>
      <c r="BI728" s="258"/>
      <c r="BJ728" s="258"/>
      <c r="BK728" s="258"/>
      <c r="BL728" s="258"/>
      <c r="BM728" s="258"/>
      <c r="BN728" s="258"/>
      <c r="BO728" s="258"/>
      <c r="BP728" s="258"/>
      <c r="BQ728" s="258"/>
      <c r="BR728" s="258"/>
      <c r="BS728" s="258"/>
      <c r="BT728" s="258"/>
      <c r="BU728" s="258"/>
      <c r="BV728" s="258"/>
      <c r="BW728" s="258"/>
      <c r="BX728" s="258"/>
      <c r="BY728" s="258"/>
    </row>
    <row r="729" spans="1:77" s="257" customFormat="1" ht="13.8" x14ac:dyDescent="0.25">
      <c r="A729" s="192" t="s">
        <v>6915</v>
      </c>
      <c r="B729" s="194" t="s">
        <v>6759</v>
      </c>
      <c r="C729" s="252">
        <v>35179106741</v>
      </c>
      <c r="D729" s="254"/>
      <c r="E729" s="253" t="s">
        <v>4997</v>
      </c>
      <c r="F729" s="254"/>
      <c r="G729" s="254"/>
      <c r="H729" s="255">
        <v>10</v>
      </c>
      <c r="I729" s="509"/>
      <c r="J729" s="519" t="s">
        <v>4998</v>
      </c>
      <c r="K729" s="256">
        <v>1</v>
      </c>
      <c r="L729" s="231">
        <v>10</v>
      </c>
      <c r="M729" s="255" t="s">
        <v>11</v>
      </c>
      <c r="N729" s="229"/>
      <c r="O729" s="230">
        <f>Tabelle4424354[[#This Row],[FOPPE Art.-Nr. ]]</f>
        <v>35179106741</v>
      </c>
      <c r="T729" s="258"/>
      <c r="U729" s="258"/>
      <c r="V729" s="258"/>
      <c r="W729" s="258"/>
      <c r="X729" s="258"/>
      <c r="Y729" s="258"/>
      <c r="Z729" s="258"/>
      <c r="AA729" s="258"/>
      <c r="AB729" s="258"/>
      <c r="AC729" s="258"/>
      <c r="AD729" s="258"/>
      <c r="AE729" s="258"/>
      <c r="AF729" s="258"/>
      <c r="AG729" s="258"/>
      <c r="AH729" s="258"/>
      <c r="AI729" s="258"/>
      <c r="AJ729" s="258"/>
      <c r="AK729" s="258"/>
      <c r="AL729" s="258"/>
      <c r="AM729" s="258"/>
      <c r="AN729" s="258"/>
      <c r="AO729" s="258"/>
      <c r="AP729" s="258"/>
      <c r="AQ729" s="258"/>
      <c r="AR729" s="258"/>
      <c r="AS729" s="258"/>
      <c r="AT729" s="258"/>
      <c r="AU729" s="258"/>
      <c r="AV729" s="258"/>
      <c r="AW729" s="258"/>
      <c r="AX729" s="258"/>
      <c r="AY729" s="258"/>
      <c r="AZ729" s="258"/>
      <c r="BA729" s="258"/>
      <c r="BB729" s="258"/>
      <c r="BC729" s="258"/>
      <c r="BD729" s="258"/>
      <c r="BE729" s="258"/>
      <c r="BF729" s="258"/>
      <c r="BG729" s="258"/>
      <c r="BH729" s="258"/>
      <c r="BI729" s="258"/>
      <c r="BJ729" s="258"/>
      <c r="BK729" s="258"/>
      <c r="BL729" s="258"/>
      <c r="BM729" s="258"/>
      <c r="BN729" s="258"/>
      <c r="BO729" s="258"/>
      <c r="BP729" s="258"/>
      <c r="BQ729" s="258"/>
      <c r="BR729" s="258"/>
      <c r="BS729" s="258"/>
      <c r="BT729" s="258"/>
      <c r="BU729" s="258"/>
      <c r="BV729" s="258"/>
      <c r="BW729" s="258"/>
      <c r="BX729" s="258"/>
      <c r="BY729" s="258"/>
    </row>
    <row r="730" spans="1:77" s="257" customFormat="1" ht="13.8" x14ac:dyDescent="0.25">
      <c r="A730" s="192" t="s">
        <v>6915</v>
      </c>
      <c r="B730" s="194" t="s">
        <v>6760</v>
      </c>
      <c r="C730" s="252">
        <v>35179106742</v>
      </c>
      <c r="D730" s="254"/>
      <c r="E730" s="253" t="s">
        <v>4999</v>
      </c>
      <c r="F730" s="254"/>
      <c r="G730" s="254"/>
      <c r="H730" s="255">
        <v>10</v>
      </c>
      <c r="I730" s="509"/>
      <c r="J730" s="519" t="s">
        <v>5000</v>
      </c>
      <c r="K730" s="256">
        <v>1</v>
      </c>
      <c r="L730" s="231">
        <v>10</v>
      </c>
      <c r="M730" s="255" t="s">
        <v>11</v>
      </c>
      <c r="N730" s="229"/>
      <c r="O730" s="230">
        <f>Tabelle4424354[[#This Row],[FOPPE Art.-Nr. ]]</f>
        <v>35179106742</v>
      </c>
      <c r="T730" s="258"/>
      <c r="U730" s="258"/>
      <c r="V730" s="258"/>
      <c r="W730" s="258"/>
      <c r="X730" s="258"/>
      <c r="Y730" s="258"/>
      <c r="Z730" s="258"/>
      <c r="AA730" s="258"/>
      <c r="AB730" s="258"/>
      <c r="AC730" s="258"/>
      <c r="AD730" s="258"/>
      <c r="AE730" s="258"/>
      <c r="AF730" s="258"/>
      <c r="AG730" s="258"/>
      <c r="AH730" s="258"/>
      <c r="AI730" s="258"/>
      <c r="AJ730" s="258"/>
      <c r="AK730" s="258"/>
      <c r="AL730" s="258"/>
      <c r="AM730" s="258"/>
      <c r="AN730" s="258"/>
      <c r="AO730" s="258"/>
      <c r="AP730" s="258"/>
      <c r="AQ730" s="258"/>
      <c r="AR730" s="258"/>
      <c r="AS730" s="258"/>
      <c r="AT730" s="258"/>
      <c r="AU730" s="258"/>
      <c r="AV730" s="258"/>
      <c r="AW730" s="258"/>
      <c r="AX730" s="258"/>
      <c r="AY730" s="258"/>
      <c r="AZ730" s="258"/>
      <c r="BA730" s="258"/>
      <c r="BB730" s="258"/>
      <c r="BC730" s="258"/>
      <c r="BD730" s="258"/>
      <c r="BE730" s="258"/>
      <c r="BF730" s="258"/>
      <c r="BG730" s="258"/>
      <c r="BH730" s="258"/>
      <c r="BI730" s="258"/>
      <c r="BJ730" s="258"/>
      <c r="BK730" s="258"/>
      <c r="BL730" s="258"/>
      <c r="BM730" s="258"/>
      <c r="BN730" s="258"/>
      <c r="BO730" s="258"/>
      <c r="BP730" s="258"/>
      <c r="BQ730" s="258"/>
      <c r="BR730" s="258"/>
      <c r="BS730" s="258"/>
      <c r="BT730" s="258"/>
      <c r="BU730" s="258"/>
      <c r="BV730" s="258"/>
      <c r="BW730" s="258"/>
      <c r="BX730" s="258"/>
      <c r="BY730" s="258"/>
    </row>
    <row r="731" spans="1:77" s="257" customFormat="1" ht="13.8" x14ac:dyDescent="0.25">
      <c r="A731" s="192" t="s">
        <v>6915</v>
      </c>
      <c r="B731" s="194" t="s">
        <v>6759</v>
      </c>
      <c r="C731" s="252">
        <v>35179106841</v>
      </c>
      <c r="D731" s="254"/>
      <c r="E731" s="253" t="s">
        <v>5027</v>
      </c>
      <c r="F731" s="254"/>
      <c r="G731" s="254"/>
      <c r="H731" s="255">
        <v>10</v>
      </c>
      <c r="I731" s="509"/>
      <c r="J731" s="519" t="s">
        <v>5028</v>
      </c>
      <c r="K731" s="256">
        <v>1</v>
      </c>
      <c r="L731" s="231">
        <v>10</v>
      </c>
      <c r="M731" s="255" t="s">
        <v>11</v>
      </c>
      <c r="N731" s="229"/>
      <c r="O731" s="230">
        <f>Tabelle4424354[[#This Row],[FOPPE Art.-Nr. ]]</f>
        <v>35179106841</v>
      </c>
      <c r="T731" s="258"/>
      <c r="U731" s="258"/>
      <c r="V731" s="258"/>
      <c r="W731" s="258"/>
      <c r="X731" s="258"/>
      <c r="Y731" s="258"/>
      <c r="Z731" s="258"/>
      <c r="AA731" s="258"/>
      <c r="AB731" s="258"/>
      <c r="AC731" s="258"/>
      <c r="AD731" s="258"/>
      <c r="AE731" s="258"/>
      <c r="AF731" s="258"/>
      <c r="AG731" s="258"/>
      <c r="AH731" s="258"/>
      <c r="AI731" s="258"/>
      <c r="AJ731" s="258"/>
      <c r="AK731" s="258"/>
      <c r="AL731" s="258"/>
      <c r="AM731" s="258"/>
      <c r="AN731" s="258"/>
      <c r="AO731" s="258"/>
      <c r="AP731" s="258"/>
      <c r="AQ731" s="258"/>
      <c r="AR731" s="258"/>
      <c r="AS731" s="258"/>
      <c r="AT731" s="258"/>
      <c r="AU731" s="258"/>
      <c r="AV731" s="258"/>
      <c r="AW731" s="258"/>
      <c r="AX731" s="258"/>
      <c r="AY731" s="258"/>
      <c r="AZ731" s="258"/>
      <c r="BA731" s="258"/>
      <c r="BB731" s="258"/>
      <c r="BC731" s="258"/>
      <c r="BD731" s="258"/>
      <c r="BE731" s="258"/>
      <c r="BF731" s="258"/>
      <c r="BG731" s="258"/>
      <c r="BH731" s="258"/>
      <c r="BI731" s="258"/>
      <c r="BJ731" s="258"/>
      <c r="BK731" s="258"/>
      <c r="BL731" s="258"/>
      <c r="BM731" s="258"/>
      <c r="BN731" s="258"/>
      <c r="BO731" s="258"/>
      <c r="BP731" s="258"/>
      <c r="BQ731" s="258"/>
      <c r="BR731" s="258"/>
      <c r="BS731" s="258"/>
      <c r="BT731" s="258"/>
      <c r="BU731" s="258"/>
      <c r="BV731" s="258"/>
      <c r="BW731" s="258"/>
      <c r="BX731" s="258"/>
      <c r="BY731" s="258"/>
    </row>
    <row r="732" spans="1:77" s="257" customFormat="1" ht="13.8" x14ac:dyDescent="0.25">
      <c r="A732" s="192" t="s">
        <v>6915</v>
      </c>
      <c r="B732" s="194" t="s">
        <v>6760</v>
      </c>
      <c r="C732" s="252">
        <v>35179106842</v>
      </c>
      <c r="D732" s="254"/>
      <c r="E732" s="253" t="s">
        <v>5029</v>
      </c>
      <c r="F732" s="254"/>
      <c r="G732" s="254"/>
      <c r="H732" s="255">
        <v>10</v>
      </c>
      <c r="I732" s="509"/>
      <c r="J732" s="519" t="s">
        <v>5030</v>
      </c>
      <c r="K732" s="256">
        <v>1</v>
      </c>
      <c r="L732" s="231">
        <v>10</v>
      </c>
      <c r="M732" s="255" t="s">
        <v>11</v>
      </c>
      <c r="N732" s="229"/>
      <c r="O732" s="230">
        <f>Tabelle4424354[[#This Row],[FOPPE Art.-Nr. ]]</f>
        <v>35179106842</v>
      </c>
      <c r="T732" s="258"/>
      <c r="U732" s="258"/>
      <c r="V732" s="258"/>
      <c r="W732" s="258"/>
      <c r="X732" s="258"/>
      <c r="Y732" s="258"/>
      <c r="Z732" s="258"/>
      <c r="AA732" s="258"/>
      <c r="AB732" s="258"/>
      <c r="AC732" s="258"/>
      <c r="AD732" s="258"/>
      <c r="AE732" s="258"/>
      <c r="AF732" s="258"/>
      <c r="AG732" s="258"/>
      <c r="AH732" s="258"/>
      <c r="AI732" s="258"/>
      <c r="AJ732" s="258"/>
      <c r="AK732" s="258"/>
      <c r="AL732" s="258"/>
      <c r="AM732" s="258"/>
      <c r="AN732" s="258"/>
      <c r="AO732" s="258"/>
      <c r="AP732" s="258"/>
      <c r="AQ732" s="258"/>
      <c r="AR732" s="258"/>
      <c r="AS732" s="258"/>
      <c r="AT732" s="258"/>
      <c r="AU732" s="258"/>
      <c r="AV732" s="258"/>
      <c r="AW732" s="258"/>
      <c r="AX732" s="258"/>
      <c r="AY732" s="258"/>
      <c r="AZ732" s="258"/>
      <c r="BA732" s="258"/>
      <c r="BB732" s="258"/>
      <c r="BC732" s="258"/>
      <c r="BD732" s="258"/>
      <c r="BE732" s="258"/>
      <c r="BF732" s="258"/>
      <c r="BG732" s="258"/>
      <c r="BH732" s="258"/>
      <c r="BI732" s="258"/>
      <c r="BJ732" s="258"/>
      <c r="BK732" s="258"/>
      <c r="BL732" s="258"/>
      <c r="BM732" s="258"/>
      <c r="BN732" s="258"/>
      <c r="BO732" s="258"/>
      <c r="BP732" s="258"/>
      <c r="BQ732" s="258"/>
      <c r="BR732" s="258"/>
      <c r="BS732" s="258"/>
      <c r="BT732" s="258"/>
      <c r="BU732" s="258"/>
      <c r="BV732" s="258"/>
      <c r="BW732" s="258"/>
      <c r="BX732" s="258"/>
      <c r="BY732" s="258"/>
    </row>
    <row r="733" spans="1:77" s="257" customFormat="1" ht="13.8" x14ac:dyDescent="0.25">
      <c r="A733" s="192" t="s">
        <v>6915</v>
      </c>
      <c r="B733" s="194" t="s">
        <v>6759</v>
      </c>
      <c r="C733" s="252">
        <v>35179106941</v>
      </c>
      <c r="D733" s="254"/>
      <c r="E733" s="253" t="s">
        <v>5051</v>
      </c>
      <c r="F733" s="254"/>
      <c r="G733" s="254"/>
      <c r="H733" s="255">
        <v>10</v>
      </c>
      <c r="I733" s="509"/>
      <c r="J733" s="519" t="s">
        <v>5052</v>
      </c>
      <c r="K733" s="256">
        <v>1</v>
      </c>
      <c r="L733" s="231">
        <v>10</v>
      </c>
      <c r="M733" s="255" t="s">
        <v>11</v>
      </c>
      <c r="N733" s="229"/>
      <c r="O733" s="230">
        <f>Tabelle4424354[[#This Row],[FOPPE Art.-Nr. ]]</f>
        <v>35179106941</v>
      </c>
      <c r="T733" s="258"/>
      <c r="U733" s="258"/>
      <c r="V733" s="258"/>
      <c r="W733" s="258"/>
      <c r="X733" s="258"/>
      <c r="Y733" s="258"/>
      <c r="Z733" s="258"/>
      <c r="AA733" s="258"/>
      <c r="AB733" s="258"/>
      <c r="AC733" s="258"/>
      <c r="AD733" s="258"/>
      <c r="AE733" s="258"/>
      <c r="AF733" s="258"/>
      <c r="AG733" s="258"/>
      <c r="AH733" s="258"/>
      <c r="AI733" s="258"/>
      <c r="AJ733" s="258"/>
      <c r="AK733" s="258"/>
      <c r="AL733" s="258"/>
      <c r="AM733" s="258"/>
      <c r="AN733" s="258"/>
      <c r="AO733" s="258"/>
      <c r="AP733" s="258"/>
      <c r="AQ733" s="258"/>
      <c r="AR733" s="258"/>
      <c r="AS733" s="258"/>
      <c r="AT733" s="258"/>
      <c r="AU733" s="258"/>
      <c r="AV733" s="258"/>
      <c r="AW733" s="258"/>
      <c r="AX733" s="258"/>
      <c r="AY733" s="258"/>
      <c r="AZ733" s="258"/>
      <c r="BA733" s="258"/>
      <c r="BB733" s="258"/>
      <c r="BC733" s="258"/>
      <c r="BD733" s="258"/>
      <c r="BE733" s="258"/>
      <c r="BF733" s="258"/>
      <c r="BG733" s="258"/>
      <c r="BH733" s="258"/>
      <c r="BI733" s="258"/>
      <c r="BJ733" s="258"/>
      <c r="BK733" s="258"/>
      <c r="BL733" s="258"/>
      <c r="BM733" s="258"/>
      <c r="BN733" s="258"/>
      <c r="BO733" s="258"/>
      <c r="BP733" s="258"/>
      <c r="BQ733" s="258"/>
      <c r="BR733" s="258"/>
      <c r="BS733" s="258"/>
      <c r="BT733" s="258"/>
      <c r="BU733" s="258"/>
      <c r="BV733" s="258"/>
      <c r="BW733" s="258"/>
      <c r="BX733" s="258"/>
      <c r="BY733" s="258"/>
    </row>
    <row r="734" spans="1:77" s="257" customFormat="1" ht="13.8" x14ac:dyDescent="0.25">
      <c r="A734" s="192" t="s">
        <v>6915</v>
      </c>
      <c r="B734" s="194" t="s">
        <v>6760</v>
      </c>
      <c r="C734" s="252">
        <v>35179106942</v>
      </c>
      <c r="D734" s="254"/>
      <c r="E734" s="253" t="s">
        <v>5053</v>
      </c>
      <c r="F734" s="254"/>
      <c r="G734" s="254"/>
      <c r="H734" s="255">
        <v>10</v>
      </c>
      <c r="I734" s="509"/>
      <c r="J734" s="519" t="s">
        <v>5054</v>
      </c>
      <c r="K734" s="256">
        <v>1</v>
      </c>
      <c r="L734" s="231">
        <v>10</v>
      </c>
      <c r="M734" s="255" t="s">
        <v>11</v>
      </c>
      <c r="N734" s="229"/>
      <c r="O734" s="230">
        <f>Tabelle4424354[[#This Row],[FOPPE Art.-Nr. ]]</f>
        <v>35179106942</v>
      </c>
      <c r="T734" s="258"/>
      <c r="U734" s="258"/>
      <c r="V734" s="258"/>
      <c r="W734" s="258"/>
      <c r="X734" s="258"/>
      <c r="Y734" s="258"/>
      <c r="Z734" s="258"/>
      <c r="AA734" s="258"/>
      <c r="AB734" s="258"/>
      <c r="AC734" s="258"/>
      <c r="AD734" s="258"/>
      <c r="AE734" s="258"/>
      <c r="AF734" s="258"/>
      <c r="AG734" s="258"/>
      <c r="AH734" s="258"/>
      <c r="AI734" s="258"/>
      <c r="AJ734" s="258"/>
      <c r="AK734" s="258"/>
      <c r="AL734" s="258"/>
      <c r="AM734" s="258"/>
      <c r="AN734" s="258"/>
      <c r="AO734" s="258"/>
      <c r="AP734" s="258"/>
      <c r="AQ734" s="258"/>
      <c r="AR734" s="258"/>
      <c r="AS734" s="258"/>
      <c r="AT734" s="258"/>
      <c r="AU734" s="258"/>
      <c r="AV734" s="258"/>
      <c r="AW734" s="258"/>
      <c r="AX734" s="258"/>
      <c r="AY734" s="258"/>
      <c r="AZ734" s="258"/>
      <c r="BA734" s="258"/>
      <c r="BB734" s="258"/>
      <c r="BC734" s="258"/>
      <c r="BD734" s="258"/>
      <c r="BE734" s="258"/>
      <c r="BF734" s="258"/>
      <c r="BG734" s="258"/>
      <c r="BH734" s="258"/>
      <c r="BI734" s="258"/>
      <c r="BJ734" s="258"/>
      <c r="BK734" s="258"/>
      <c r="BL734" s="258"/>
      <c r="BM734" s="258"/>
      <c r="BN734" s="258"/>
      <c r="BO734" s="258"/>
      <c r="BP734" s="258"/>
      <c r="BQ734" s="258"/>
      <c r="BR734" s="258"/>
      <c r="BS734" s="258"/>
      <c r="BT734" s="258"/>
      <c r="BU734" s="258"/>
      <c r="BV734" s="258"/>
      <c r="BW734" s="258"/>
      <c r="BX734" s="258"/>
      <c r="BY734" s="258"/>
    </row>
    <row r="735" spans="1:77" s="257" customFormat="1" ht="13.8" x14ac:dyDescent="0.25">
      <c r="A735" s="192" t="s">
        <v>6915</v>
      </c>
      <c r="B735" s="194" t="s">
        <v>6759</v>
      </c>
      <c r="C735" s="252">
        <v>35179107041</v>
      </c>
      <c r="D735" s="254"/>
      <c r="E735" s="253" t="s">
        <v>5079</v>
      </c>
      <c r="F735" s="254"/>
      <c r="G735" s="254"/>
      <c r="H735" s="255">
        <v>10</v>
      </c>
      <c r="I735" s="509"/>
      <c r="J735" s="519" t="s">
        <v>5080</v>
      </c>
      <c r="K735" s="256">
        <v>1</v>
      </c>
      <c r="L735" s="231">
        <v>10</v>
      </c>
      <c r="M735" s="255" t="s">
        <v>11</v>
      </c>
      <c r="N735" s="229"/>
      <c r="O735" s="230">
        <f>Tabelle4424354[[#This Row],[FOPPE Art.-Nr. ]]</f>
        <v>35179107041</v>
      </c>
      <c r="T735" s="258"/>
      <c r="U735" s="258"/>
      <c r="V735" s="258"/>
      <c r="W735" s="258"/>
      <c r="X735" s="258"/>
      <c r="Y735" s="258"/>
      <c r="Z735" s="258"/>
      <c r="AA735" s="258"/>
      <c r="AB735" s="258"/>
      <c r="AC735" s="258"/>
      <c r="AD735" s="258"/>
      <c r="AE735" s="258"/>
      <c r="AF735" s="258"/>
      <c r="AG735" s="258"/>
      <c r="AH735" s="258"/>
      <c r="AI735" s="258"/>
      <c r="AJ735" s="258"/>
      <c r="AK735" s="258"/>
      <c r="AL735" s="258"/>
      <c r="AM735" s="258"/>
      <c r="AN735" s="258"/>
      <c r="AO735" s="258"/>
      <c r="AP735" s="258"/>
      <c r="AQ735" s="258"/>
      <c r="AR735" s="258"/>
      <c r="AS735" s="258"/>
      <c r="AT735" s="258"/>
      <c r="AU735" s="258"/>
      <c r="AV735" s="258"/>
      <c r="AW735" s="258"/>
      <c r="AX735" s="258"/>
      <c r="AY735" s="258"/>
      <c r="AZ735" s="258"/>
      <c r="BA735" s="258"/>
      <c r="BB735" s="258"/>
      <c r="BC735" s="258"/>
      <c r="BD735" s="258"/>
      <c r="BE735" s="258"/>
      <c r="BF735" s="258"/>
      <c r="BG735" s="258"/>
      <c r="BH735" s="258"/>
      <c r="BI735" s="258"/>
      <c r="BJ735" s="258"/>
      <c r="BK735" s="258"/>
      <c r="BL735" s="258"/>
      <c r="BM735" s="258"/>
      <c r="BN735" s="258"/>
      <c r="BO735" s="258"/>
      <c r="BP735" s="258"/>
      <c r="BQ735" s="258"/>
      <c r="BR735" s="258"/>
      <c r="BS735" s="258"/>
      <c r="BT735" s="258"/>
      <c r="BU735" s="258"/>
      <c r="BV735" s="258"/>
      <c r="BW735" s="258"/>
      <c r="BX735" s="258"/>
      <c r="BY735" s="258"/>
    </row>
    <row r="736" spans="1:77" s="257" customFormat="1" ht="13.8" x14ac:dyDescent="0.25">
      <c r="A736" s="192" t="s">
        <v>6915</v>
      </c>
      <c r="B736" s="194" t="s">
        <v>6760</v>
      </c>
      <c r="C736" s="252">
        <v>35179107042</v>
      </c>
      <c r="D736" s="254"/>
      <c r="E736" s="253" t="s">
        <v>5081</v>
      </c>
      <c r="F736" s="254"/>
      <c r="G736" s="254"/>
      <c r="H736" s="255">
        <v>10</v>
      </c>
      <c r="I736" s="509"/>
      <c r="J736" s="519" t="s">
        <v>5082</v>
      </c>
      <c r="K736" s="256">
        <v>1</v>
      </c>
      <c r="L736" s="231">
        <v>10</v>
      </c>
      <c r="M736" s="255" t="s">
        <v>11</v>
      </c>
      <c r="N736" s="229"/>
      <c r="O736" s="230">
        <f>Tabelle4424354[[#This Row],[FOPPE Art.-Nr. ]]</f>
        <v>35179107042</v>
      </c>
      <c r="T736" s="258"/>
      <c r="U736" s="258"/>
      <c r="V736" s="258"/>
      <c r="W736" s="258"/>
      <c r="X736" s="258"/>
      <c r="Y736" s="258"/>
      <c r="Z736" s="258"/>
      <c r="AA736" s="258"/>
      <c r="AB736" s="258"/>
      <c r="AC736" s="258"/>
      <c r="AD736" s="258"/>
      <c r="AE736" s="258"/>
      <c r="AF736" s="258"/>
      <c r="AG736" s="258"/>
      <c r="AH736" s="258"/>
      <c r="AI736" s="258"/>
      <c r="AJ736" s="258"/>
      <c r="AK736" s="258"/>
      <c r="AL736" s="258"/>
      <c r="AM736" s="258"/>
      <c r="AN736" s="258"/>
      <c r="AO736" s="258"/>
      <c r="AP736" s="258"/>
      <c r="AQ736" s="258"/>
      <c r="AR736" s="258"/>
      <c r="AS736" s="258"/>
      <c r="AT736" s="258"/>
      <c r="AU736" s="258"/>
      <c r="AV736" s="258"/>
      <c r="AW736" s="258"/>
      <c r="AX736" s="258"/>
      <c r="AY736" s="258"/>
      <c r="AZ736" s="258"/>
      <c r="BA736" s="258"/>
      <c r="BB736" s="258"/>
      <c r="BC736" s="258"/>
      <c r="BD736" s="258"/>
      <c r="BE736" s="258"/>
      <c r="BF736" s="258"/>
      <c r="BG736" s="258"/>
      <c r="BH736" s="258"/>
      <c r="BI736" s="258"/>
      <c r="BJ736" s="258"/>
      <c r="BK736" s="258"/>
      <c r="BL736" s="258"/>
      <c r="BM736" s="258"/>
      <c r="BN736" s="258"/>
      <c r="BO736" s="258"/>
      <c r="BP736" s="258"/>
      <c r="BQ736" s="258"/>
      <c r="BR736" s="258"/>
      <c r="BS736" s="258"/>
      <c r="BT736" s="258"/>
      <c r="BU736" s="258"/>
      <c r="BV736" s="258"/>
      <c r="BW736" s="258"/>
      <c r="BX736" s="258"/>
      <c r="BY736" s="258"/>
    </row>
    <row r="737" spans="1:77" s="257" customFormat="1" ht="13.8" x14ac:dyDescent="0.25">
      <c r="A737" s="192" t="s">
        <v>6915</v>
      </c>
      <c r="B737" s="194" t="s">
        <v>6759</v>
      </c>
      <c r="C737" s="252">
        <v>35179107141</v>
      </c>
      <c r="D737" s="254"/>
      <c r="E737" s="253" t="s">
        <v>5107</v>
      </c>
      <c r="F737" s="254"/>
      <c r="G737" s="254"/>
      <c r="H737" s="255">
        <v>10</v>
      </c>
      <c r="I737" s="509"/>
      <c r="J737" s="519" t="s">
        <v>5108</v>
      </c>
      <c r="K737" s="256">
        <v>1</v>
      </c>
      <c r="L737" s="231">
        <v>10</v>
      </c>
      <c r="M737" s="255" t="s">
        <v>11</v>
      </c>
      <c r="N737" s="229"/>
      <c r="O737" s="230">
        <f>Tabelle4424354[[#This Row],[FOPPE Art.-Nr. ]]</f>
        <v>35179107141</v>
      </c>
      <c r="T737" s="258"/>
      <c r="U737" s="258"/>
      <c r="V737" s="258"/>
      <c r="W737" s="258"/>
      <c r="X737" s="258"/>
      <c r="Y737" s="258"/>
      <c r="Z737" s="258"/>
      <c r="AA737" s="258"/>
      <c r="AB737" s="258"/>
      <c r="AC737" s="258"/>
      <c r="AD737" s="258"/>
      <c r="AE737" s="258"/>
      <c r="AF737" s="258"/>
      <c r="AG737" s="258"/>
      <c r="AH737" s="258"/>
      <c r="AI737" s="258"/>
      <c r="AJ737" s="258"/>
      <c r="AK737" s="258"/>
      <c r="AL737" s="258"/>
      <c r="AM737" s="258"/>
      <c r="AN737" s="258"/>
      <c r="AO737" s="258"/>
      <c r="AP737" s="258"/>
      <c r="AQ737" s="258"/>
      <c r="AR737" s="258"/>
      <c r="AS737" s="258"/>
      <c r="AT737" s="258"/>
      <c r="AU737" s="258"/>
      <c r="AV737" s="258"/>
      <c r="AW737" s="258"/>
      <c r="AX737" s="258"/>
      <c r="AY737" s="258"/>
      <c r="AZ737" s="258"/>
      <c r="BA737" s="258"/>
      <c r="BB737" s="258"/>
      <c r="BC737" s="258"/>
      <c r="BD737" s="258"/>
      <c r="BE737" s="258"/>
      <c r="BF737" s="258"/>
      <c r="BG737" s="258"/>
      <c r="BH737" s="258"/>
      <c r="BI737" s="258"/>
      <c r="BJ737" s="258"/>
      <c r="BK737" s="258"/>
      <c r="BL737" s="258"/>
      <c r="BM737" s="258"/>
      <c r="BN737" s="258"/>
      <c r="BO737" s="258"/>
      <c r="BP737" s="258"/>
      <c r="BQ737" s="258"/>
      <c r="BR737" s="258"/>
      <c r="BS737" s="258"/>
      <c r="BT737" s="258"/>
      <c r="BU737" s="258"/>
      <c r="BV737" s="258"/>
      <c r="BW737" s="258"/>
      <c r="BX737" s="258"/>
      <c r="BY737" s="258"/>
    </row>
    <row r="738" spans="1:77" s="257" customFormat="1" ht="13.8" x14ac:dyDescent="0.25">
      <c r="A738" s="192" t="s">
        <v>6915</v>
      </c>
      <c r="B738" s="194" t="s">
        <v>6759</v>
      </c>
      <c r="C738" s="252">
        <v>35179107241</v>
      </c>
      <c r="D738" s="254"/>
      <c r="E738" s="253" t="s">
        <v>5121</v>
      </c>
      <c r="F738" s="254"/>
      <c r="G738" s="254"/>
      <c r="H738" s="255">
        <v>10</v>
      </c>
      <c r="I738" s="509"/>
      <c r="J738" s="519" t="s">
        <v>5122</v>
      </c>
      <c r="K738" s="256">
        <v>1</v>
      </c>
      <c r="L738" s="231">
        <v>10</v>
      </c>
      <c r="M738" s="255" t="s">
        <v>11</v>
      </c>
      <c r="N738" s="229"/>
      <c r="O738" s="230">
        <f>Tabelle4424354[[#This Row],[FOPPE Art.-Nr. ]]</f>
        <v>35179107241</v>
      </c>
      <c r="T738" s="258"/>
      <c r="U738" s="258"/>
      <c r="V738" s="258"/>
      <c r="W738" s="258"/>
      <c r="X738" s="258"/>
      <c r="Y738" s="258"/>
      <c r="Z738" s="258"/>
      <c r="AA738" s="258"/>
      <c r="AB738" s="258"/>
      <c r="AC738" s="258"/>
      <c r="AD738" s="258"/>
      <c r="AE738" s="258"/>
      <c r="AF738" s="258"/>
      <c r="AG738" s="258"/>
      <c r="AH738" s="258"/>
      <c r="AI738" s="258"/>
      <c r="AJ738" s="258"/>
      <c r="AK738" s="258"/>
      <c r="AL738" s="258"/>
      <c r="AM738" s="258"/>
      <c r="AN738" s="258"/>
      <c r="AO738" s="258"/>
      <c r="AP738" s="258"/>
      <c r="AQ738" s="258"/>
      <c r="AR738" s="258"/>
      <c r="AS738" s="258"/>
      <c r="AT738" s="258"/>
      <c r="AU738" s="258"/>
      <c r="AV738" s="258"/>
      <c r="AW738" s="258"/>
      <c r="AX738" s="258"/>
      <c r="AY738" s="258"/>
      <c r="AZ738" s="258"/>
      <c r="BA738" s="258"/>
      <c r="BB738" s="258"/>
      <c r="BC738" s="258"/>
      <c r="BD738" s="258"/>
      <c r="BE738" s="258"/>
      <c r="BF738" s="258"/>
      <c r="BG738" s="258"/>
      <c r="BH738" s="258"/>
      <c r="BI738" s="258"/>
      <c r="BJ738" s="258"/>
      <c r="BK738" s="258"/>
      <c r="BL738" s="258"/>
      <c r="BM738" s="258"/>
      <c r="BN738" s="258"/>
      <c r="BO738" s="258"/>
      <c r="BP738" s="258"/>
      <c r="BQ738" s="258"/>
      <c r="BR738" s="258"/>
      <c r="BS738" s="258"/>
      <c r="BT738" s="258"/>
      <c r="BU738" s="258"/>
      <c r="BV738" s="258"/>
      <c r="BW738" s="258"/>
      <c r="BX738" s="258"/>
      <c r="BY738" s="258"/>
    </row>
    <row r="739" spans="1:77" s="257" customFormat="1" ht="13.8" x14ac:dyDescent="0.25">
      <c r="A739" s="192" t="s">
        <v>6915</v>
      </c>
      <c r="B739" s="194" t="s">
        <v>6760</v>
      </c>
      <c r="C739" s="252">
        <v>35179107242</v>
      </c>
      <c r="D739" s="254"/>
      <c r="E739" s="253" t="s">
        <v>5123</v>
      </c>
      <c r="F739" s="254"/>
      <c r="G739" s="254"/>
      <c r="H739" s="255">
        <v>10</v>
      </c>
      <c r="I739" s="509"/>
      <c r="J739" s="519" t="s">
        <v>5124</v>
      </c>
      <c r="K739" s="256">
        <v>1</v>
      </c>
      <c r="L739" s="231">
        <v>10</v>
      </c>
      <c r="M739" s="255" t="s">
        <v>11</v>
      </c>
      <c r="N739" s="229"/>
      <c r="O739" s="230">
        <f>Tabelle4424354[[#This Row],[FOPPE Art.-Nr. ]]</f>
        <v>35179107242</v>
      </c>
      <c r="T739" s="258"/>
      <c r="U739" s="258"/>
      <c r="V739" s="258"/>
      <c r="W739" s="258"/>
      <c r="X739" s="258"/>
      <c r="Y739" s="258"/>
      <c r="Z739" s="258"/>
      <c r="AA739" s="258"/>
      <c r="AB739" s="258"/>
      <c r="AC739" s="258"/>
      <c r="AD739" s="258"/>
      <c r="AE739" s="258"/>
      <c r="AF739" s="258"/>
      <c r="AG739" s="258"/>
      <c r="AH739" s="258"/>
      <c r="AI739" s="258"/>
      <c r="AJ739" s="258"/>
      <c r="AK739" s="258"/>
      <c r="AL739" s="258"/>
      <c r="AM739" s="258"/>
      <c r="AN739" s="258"/>
      <c r="AO739" s="258"/>
      <c r="AP739" s="258"/>
      <c r="AQ739" s="258"/>
      <c r="AR739" s="258"/>
      <c r="AS739" s="258"/>
      <c r="AT739" s="258"/>
      <c r="AU739" s="258"/>
      <c r="AV739" s="258"/>
      <c r="AW739" s="258"/>
      <c r="AX739" s="258"/>
      <c r="AY739" s="258"/>
      <c r="AZ739" s="258"/>
      <c r="BA739" s="258"/>
      <c r="BB739" s="258"/>
      <c r="BC739" s="258"/>
      <c r="BD739" s="258"/>
      <c r="BE739" s="258"/>
      <c r="BF739" s="258"/>
      <c r="BG739" s="258"/>
      <c r="BH739" s="258"/>
      <c r="BI739" s="258"/>
      <c r="BJ739" s="258"/>
      <c r="BK739" s="258"/>
      <c r="BL739" s="258"/>
      <c r="BM739" s="258"/>
      <c r="BN739" s="258"/>
      <c r="BO739" s="258"/>
      <c r="BP739" s="258"/>
      <c r="BQ739" s="258"/>
      <c r="BR739" s="258"/>
      <c r="BS739" s="258"/>
      <c r="BT739" s="258"/>
      <c r="BU739" s="258"/>
      <c r="BV739" s="258"/>
      <c r="BW739" s="258"/>
      <c r="BX739" s="258"/>
      <c r="BY739" s="258"/>
    </row>
    <row r="740" spans="1:77" s="257" customFormat="1" ht="13.8" x14ac:dyDescent="0.25">
      <c r="A740" s="192" t="s">
        <v>6915</v>
      </c>
      <c r="B740" s="194" t="s">
        <v>6759</v>
      </c>
      <c r="C740" s="252">
        <v>35179107341</v>
      </c>
      <c r="D740" s="254"/>
      <c r="E740" s="253" t="s">
        <v>5145</v>
      </c>
      <c r="F740" s="254"/>
      <c r="G740" s="254"/>
      <c r="H740" s="255">
        <v>10</v>
      </c>
      <c r="I740" s="509"/>
      <c r="J740" s="519" t="s">
        <v>5146</v>
      </c>
      <c r="K740" s="256">
        <v>1</v>
      </c>
      <c r="L740" s="231">
        <v>10</v>
      </c>
      <c r="M740" s="255" t="s">
        <v>11</v>
      </c>
      <c r="N740" s="229"/>
      <c r="O740" s="230">
        <f>Tabelle4424354[[#This Row],[FOPPE Art.-Nr. ]]</f>
        <v>35179107341</v>
      </c>
      <c r="T740" s="258"/>
      <c r="U740" s="258"/>
      <c r="V740" s="258"/>
      <c r="W740" s="258"/>
      <c r="X740" s="258"/>
      <c r="Y740" s="258"/>
      <c r="Z740" s="258"/>
      <c r="AA740" s="258"/>
      <c r="AB740" s="258"/>
      <c r="AC740" s="258"/>
      <c r="AD740" s="258"/>
      <c r="AE740" s="258"/>
      <c r="AF740" s="258"/>
      <c r="AG740" s="258"/>
      <c r="AH740" s="258"/>
      <c r="AI740" s="258"/>
      <c r="AJ740" s="258"/>
      <c r="AK740" s="258"/>
      <c r="AL740" s="258"/>
      <c r="AM740" s="258"/>
      <c r="AN740" s="258"/>
      <c r="AO740" s="258"/>
      <c r="AP740" s="258"/>
      <c r="AQ740" s="258"/>
      <c r="AR740" s="258"/>
      <c r="AS740" s="258"/>
      <c r="AT740" s="258"/>
      <c r="AU740" s="258"/>
      <c r="AV740" s="258"/>
      <c r="AW740" s="258"/>
      <c r="AX740" s="258"/>
      <c r="AY740" s="258"/>
      <c r="AZ740" s="258"/>
      <c r="BA740" s="258"/>
      <c r="BB740" s="258"/>
      <c r="BC740" s="258"/>
      <c r="BD740" s="258"/>
      <c r="BE740" s="258"/>
      <c r="BF740" s="258"/>
      <c r="BG740" s="258"/>
      <c r="BH740" s="258"/>
      <c r="BI740" s="258"/>
      <c r="BJ740" s="258"/>
      <c r="BK740" s="258"/>
      <c r="BL740" s="258"/>
      <c r="BM740" s="258"/>
      <c r="BN740" s="258"/>
      <c r="BO740" s="258"/>
      <c r="BP740" s="258"/>
      <c r="BQ740" s="258"/>
      <c r="BR740" s="258"/>
      <c r="BS740" s="258"/>
      <c r="BT740" s="258"/>
      <c r="BU740" s="258"/>
      <c r="BV740" s="258"/>
      <c r="BW740" s="258"/>
      <c r="BX740" s="258"/>
      <c r="BY740" s="258"/>
    </row>
    <row r="741" spans="1:77" s="257" customFormat="1" ht="13.8" x14ac:dyDescent="0.25">
      <c r="A741" s="192" t="s">
        <v>6915</v>
      </c>
      <c r="B741" s="194" t="s">
        <v>6759</v>
      </c>
      <c r="C741" s="252">
        <v>35179107541</v>
      </c>
      <c r="D741" s="254"/>
      <c r="E741" s="253" t="s">
        <v>5183</v>
      </c>
      <c r="F741" s="254"/>
      <c r="G741" s="254"/>
      <c r="H741" s="255">
        <v>10</v>
      </c>
      <c r="I741" s="509"/>
      <c r="J741" s="519" t="s">
        <v>5184</v>
      </c>
      <c r="K741" s="256">
        <v>1</v>
      </c>
      <c r="L741" s="231">
        <v>10</v>
      </c>
      <c r="M741" s="255" t="s">
        <v>11</v>
      </c>
      <c r="N741" s="229"/>
      <c r="O741" s="230">
        <f>Tabelle4424354[[#This Row],[FOPPE Art.-Nr. ]]</f>
        <v>35179107541</v>
      </c>
      <c r="T741" s="258"/>
      <c r="U741" s="258"/>
      <c r="V741" s="258"/>
      <c r="W741" s="258"/>
      <c r="X741" s="258"/>
      <c r="Y741" s="258"/>
      <c r="Z741" s="258"/>
      <c r="AA741" s="258"/>
      <c r="AB741" s="258"/>
      <c r="AC741" s="258"/>
      <c r="AD741" s="258"/>
      <c r="AE741" s="258"/>
      <c r="AF741" s="258"/>
      <c r="AG741" s="258"/>
      <c r="AH741" s="258"/>
      <c r="AI741" s="258"/>
      <c r="AJ741" s="258"/>
      <c r="AK741" s="258"/>
      <c r="AL741" s="258"/>
      <c r="AM741" s="258"/>
      <c r="AN741" s="258"/>
      <c r="AO741" s="258"/>
      <c r="AP741" s="258"/>
      <c r="AQ741" s="258"/>
      <c r="AR741" s="258"/>
      <c r="AS741" s="258"/>
      <c r="AT741" s="258"/>
      <c r="AU741" s="258"/>
      <c r="AV741" s="258"/>
      <c r="AW741" s="258"/>
      <c r="AX741" s="258"/>
      <c r="AY741" s="258"/>
      <c r="AZ741" s="258"/>
      <c r="BA741" s="258"/>
      <c r="BB741" s="258"/>
      <c r="BC741" s="258"/>
      <c r="BD741" s="258"/>
      <c r="BE741" s="258"/>
      <c r="BF741" s="258"/>
      <c r="BG741" s="258"/>
      <c r="BH741" s="258"/>
      <c r="BI741" s="258"/>
      <c r="BJ741" s="258"/>
      <c r="BK741" s="258"/>
      <c r="BL741" s="258"/>
      <c r="BM741" s="258"/>
      <c r="BN741" s="258"/>
      <c r="BO741" s="258"/>
      <c r="BP741" s="258"/>
      <c r="BQ741" s="258"/>
      <c r="BR741" s="258"/>
      <c r="BS741" s="258"/>
      <c r="BT741" s="258"/>
      <c r="BU741" s="258"/>
      <c r="BV741" s="258"/>
      <c r="BW741" s="258"/>
      <c r="BX741" s="258"/>
      <c r="BY741" s="258"/>
    </row>
    <row r="742" spans="1:77" s="257" customFormat="1" ht="13.8" x14ac:dyDescent="0.25">
      <c r="A742" s="192" t="s">
        <v>6915</v>
      </c>
      <c r="B742" s="194" t="s">
        <v>6760</v>
      </c>
      <c r="C742" s="252">
        <v>35179107542</v>
      </c>
      <c r="D742" s="254"/>
      <c r="E742" s="253" t="s">
        <v>5185</v>
      </c>
      <c r="F742" s="254"/>
      <c r="G742" s="254"/>
      <c r="H742" s="255">
        <v>10</v>
      </c>
      <c r="I742" s="509"/>
      <c r="J742" s="519" t="s">
        <v>5186</v>
      </c>
      <c r="K742" s="256">
        <v>1</v>
      </c>
      <c r="L742" s="231">
        <v>10</v>
      </c>
      <c r="M742" s="255" t="s">
        <v>11</v>
      </c>
      <c r="N742" s="229"/>
      <c r="O742" s="230">
        <f>Tabelle4424354[[#This Row],[FOPPE Art.-Nr. ]]</f>
        <v>35179107542</v>
      </c>
      <c r="T742" s="258"/>
      <c r="U742" s="258"/>
      <c r="V742" s="258"/>
      <c r="W742" s="258"/>
      <c r="X742" s="258"/>
      <c r="Y742" s="258"/>
      <c r="Z742" s="258"/>
      <c r="AA742" s="258"/>
      <c r="AB742" s="258"/>
      <c r="AC742" s="258"/>
      <c r="AD742" s="258"/>
      <c r="AE742" s="258"/>
      <c r="AF742" s="258"/>
      <c r="AG742" s="258"/>
      <c r="AH742" s="258"/>
      <c r="AI742" s="258"/>
      <c r="AJ742" s="258"/>
      <c r="AK742" s="258"/>
      <c r="AL742" s="258"/>
      <c r="AM742" s="258"/>
      <c r="AN742" s="258"/>
      <c r="AO742" s="258"/>
      <c r="AP742" s="258"/>
      <c r="AQ742" s="258"/>
      <c r="AR742" s="258"/>
      <c r="AS742" s="258"/>
      <c r="AT742" s="258"/>
      <c r="AU742" s="258"/>
      <c r="AV742" s="258"/>
      <c r="AW742" s="258"/>
      <c r="AX742" s="258"/>
      <c r="AY742" s="258"/>
      <c r="AZ742" s="258"/>
      <c r="BA742" s="258"/>
      <c r="BB742" s="258"/>
      <c r="BC742" s="258"/>
      <c r="BD742" s="258"/>
      <c r="BE742" s="258"/>
      <c r="BF742" s="258"/>
      <c r="BG742" s="258"/>
      <c r="BH742" s="258"/>
      <c r="BI742" s="258"/>
      <c r="BJ742" s="258"/>
      <c r="BK742" s="258"/>
      <c r="BL742" s="258"/>
      <c r="BM742" s="258"/>
      <c r="BN742" s="258"/>
      <c r="BO742" s="258"/>
      <c r="BP742" s="258"/>
      <c r="BQ742" s="258"/>
      <c r="BR742" s="258"/>
      <c r="BS742" s="258"/>
      <c r="BT742" s="258"/>
      <c r="BU742" s="258"/>
      <c r="BV742" s="258"/>
      <c r="BW742" s="258"/>
      <c r="BX742" s="258"/>
      <c r="BY742" s="258"/>
    </row>
    <row r="743" spans="1:77" s="257" customFormat="1" ht="13.8" x14ac:dyDescent="0.25">
      <c r="A743" s="192" t="s">
        <v>6915</v>
      </c>
      <c r="B743" s="194" t="s">
        <v>6759</v>
      </c>
      <c r="C743" s="252">
        <v>35179107641</v>
      </c>
      <c r="D743" s="254"/>
      <c r="E743" s="253" t="s">
        <v>5207</v>
      </c>
      <c r="F743" s="254"/>
      <c r="G743" s="254"/>
      <c r="H743" s="255">
        <v>10</v>
      </c>
      <c r="I743" s="509"/>
      <c r="J743" s="519" t="s">
        <v>5208</v>
      </c>
      <c r="K743" s="256">
        <v>1</v>
      </c>
      <c r="L743" s="231">
        <v>10</v>
      </c>
      <c r="M743" s="255" t="s">
        <v>11</v>
      </c>
      <c r="N743" s="229"/>
      <c r="O743" s="230">
        <f>Tabelle4424354[[#This Row],[FOPPE Art.-Nr. ]]</f>
        <v>35179107641</v>
      </c>
      <c r="T743" s="258"/>
      <c r="U743" s="258"/>
      <c r="V743" s="258"/>
      <c r="W743" s="258"/>
      <c r="X743" s="258"/>
      <c r="Y743" s="258"/>
      <c r="Z743" s="258"/>
      <c r="AA743" s="258"/>
      <c r="AB743" s="258"/>
      <c r="AC743" s="258"/>
      <c r="AD743" s="258"/>
      <c r="AE743" s="258"/>
      <c r="AF743" s="258"/>
      <c r="AG743" s="258"/>
      <c r="AH743" s="258"/>
      <c r="AI743" s="258"/>
      <c r="AJ743" s="258"/>
      <c r="AK743" s="258"/>
      <c r="AL743" s="258"/>
      <c r="AM743" s="258"/>
      <c r="AN743" s="258"/>
      <c r="AO743" s="258"/>
      <c r="AP743" s="258"/>
      <c r="AQ743" s="258"/>
      <c r="AR743" s="258"/>
      <c r="AS743" s="258"/>
      <c r="AT743" s="258"/>
      <c r="AU743" s="258"/>
      <c r="AV743" s="258"/>
      <c r="AW743" s="258"/>
      <c r="AX743" s="258"/>
      <c r="AY743" s="258"/>
      <c r="AZ743" s="258"/>
      <c r="BA743" s="258"/>
      <c r="BB743" s="258"/>
      <c r="BC743" s="258"/>
      <c r="BD743" s="258"/>
      <c r="BE743" s="258"/>
      <c r="BF743" s="258"/>
      <c r="BG743" s="258"/>
      <c r="BH743" s="258"/>
      <c r="BI743" s="258"/>
      <c r="BJ743" s="258"/>
      <c r="BK743" s="258"/>
      <c r="BL743" s="258"/>
      <c r="BM743" s="258"/>
      <c r="BN743" s="258"/>
      <c r="BO743" s="258"/>
      <c r="BP743" s="258"/>
      <c r="BQ743" s="258"/>
      <c r="BR743" s="258"/>
      <c r="BS743" s="258"/>
      <c r="BT743" s="258"/>
      <c r="BU743" s="258"/>
      <c r="BV743" s="258"/>
      <c r="BW743" s="258"/>
      <c r="BX743" s="258"/>
      <c r="BY743" s="258"/>
    </row>
    <row r="744" spans="1:77" s="257" customFormat="1" ht="13.8" x14ac:dyDescent="0.25">
      <c r="A744" s="192" t="s">
        <v>6915</v>
      </c>
      <c r="B744" s="194" t="s">
        <v>6759</v>
      </c>
      <c r="C744" s="252">
        <v>35179107741</v>
      </c>
      <c r="D744" s="254"/>
      <c r="E744" s="253" t="s">
        <v>5223</v>
      </c>
      <c r="F744" s="254"/>
      <c r="G744" s="254"/>
      <c r="H744" s="255">
        <v>10</v>
      </c>
      <c r="I744" s="509"/>
      <c r="J744" s="519" t="s">
        <v>5224</v>
      </c>
      <c r="K744" s="256">
        <v>1</v>
      </c>
      <c r="L744" s="231">
        <v>10</v>
      </c>
      <c r="M744" s="255" t="s">
        <v>11</v>
      </c>
      <c r="N744" s="229"/>
      <c r="O744" s="230">
        <f>Tabelle4424354[[#This Row],[FOPPE Art.-Nr. ]]</f>
        <v>35179107741</v>
      </c>
      <c r="T744" s="258"/>
      <c r="U744" s="258"/>
      <c r="V744" s="258"/>
      <c r="W744" s="258"/>
      <c r="X744" s="258"/>
      <c r="Y744" s="258"/>
      <c r="Z744" s="258"/>
      <c r="AA744" s="258"/>
      <c r="AB744" s="258"/>
      <c r="AC744" s="258"/>
      <c r="AD744" s="258"/>
      <c r="AE744" s="258"/>
      <c r="AF744" s="258"/>
      <c r="AG744" s="258"/>
      <c r="AH744" s="258"/>
      <c r="AI744" s="258"/>
      <c r="AJ744" s="258"/>
      <c r="AK744" s="258"/>
      <c r="AL744" s="258"/>
      <c r="AM744" s="258"/>
      <c r="AN744" s="258"/>
      <c r="AO744" s="258"/>
      <c r="AP744" s="258"/>
      <c r="AQ744" s="258"/>
      <c r="AR744" s="258"/>
      <c r="AS744" s="258"/>
      <c r="AT744" s="258"/>
      <c r="AU744" s="258"/>
      <c r="AV744" s="258"/>
      <c r="AW744" s="258"/>
      <c r="AX744" s="258"/>
      <c r="AY744" s="258"/>
      <c r="AZ744" s="258"/>
      <c r="BA744" s="258"/>
      <c r="BB744" s="258"/>
      <c r="BC744" s="258"/>
      <c r="BD744" s="258"/>
      <c r="BE744" s="258"/>
      <c r="BF744" s="258"/>
      <c r="BG744" s="258"/>
      <c r="BH744" s="258"/>
      <c r="BI744" s="258"/>
      <c r="BJ744" s="258"/>
      <c r="BK744" s="258"/>
      <c r="BL744" s="258"/>
      <c r="BM744" s="258"/>
      <c r="BN744" s="258"/>
      <c r="BO744" s="258"/>
      <c r="BP744" s="258"/>
      <c r="BQ744" s="258"/>
      <c r="BR744" s="258"/>
      <c r="BS744" s="258"/>
      <c r="BT744" s="258"/>
      <c r="BU744" s="258"/>
      <c r="BV744" s="258"/>
      <c r="BW744" s="258"/>
      <c r="BX744" s="258"/>
      <c r="BY744" s="258"/>
    </row>
    <row r="745" spans="1:77" s="257" customFormat="1" ht="13.8" x14ac:dyDescent="0.25">
      <c r="A745" s="192" t="s">
        <v>6915</v>
      </c>
      <c r="B745" s="194" t="s">
        <v>6760</v>
      </c>
      <c r="C745" s="252">
        <v>35179107742</v>
      </c>
      <c r="D745" s="254"/>
      <c r="E745" s="253" t="s">
        <v>5225</v>
      </c>
      <c r="F745" s="254"/>
      <c r="G745" s="254"/>
      <c r="H745" s="255">
        <v>10</v>
      </c>
      <c r="I745" s="509"/>
      <c r="J745" s="519" t="s">
        <v>5226</v>
      </c>
      <c r="K745" s="256">
        <v>1</v>
      </c>
      <c r="L745" s="231">
        <v>10</v>
      </c>
      <c r="M745" s="255" t="s">
        <v>11</v>
      </c>
      <c r="N745" s="229"/>
      <c r="O745" s="230">
        <f>Tabelle4424354[[#This Row],[FOPPE Art.-Nr. ]]</f>
        <v>35179107742</v>
      </c>
      <c r="T745" s="258"/>
      <c r="U745" s="258"/>
      <c r="V745" s="258"/>
      <c r="W745" s="258"/>
      <c r="X745" s="258"/>
      <c r="Y745" s="258"/>
      <c r="Z745" s="258"/>
      <c r="AA745" s="258"/>
      <c r="AB745" s="258"/>
      <c r="AC745" s="258"/>
      <c r="AD745" s="258"/>
      <c r="AE745" s="258"/>
      <c r="AF745" s="258"/>
      <c r="AG745" s="258"/>
      <c r="AH745" s="258"/>
      <c r="AI745" s="258"/>
      <c r="AJ745" s="258"/>
      <c r="AK745" s="258"/>
      <c r="AL745" s="258"/>
      <c r="AM745" s="258"/>
      <c r="AN745" s="258"/>
      <c r="AO745" s="258"/>
      <c r="AP745" s="258"/>
      <c r="AQ745" s="258"/>
      <c r="AR745" s="258"/>
      <c r="AS745" s="258"/>
      <c r="AT745" s="258"/>
      <c r="AU745" s="258"/>
      <c r="AV745" s="258"/>
      <c r="AW745" s="258"/>
      <c r="AX745" s="258"/>
      <c r="AY745" s="258"/>
      <c r="AZ745" s="258"/>
      <c r="BA745" s="258"/>
      <c r="BB745" s="258"/>
      <c r="BC745" s="258"/>
      <c r="BD745" s="258"/>
      <c r="BE745" s="258"/>
      <c r="BF745" s="258"/>
      <c r="BG745" s="258"/>
      <c r="BH745" s="258"/>
      <c r="BI745" s="258"/>
      <c r="BJ745" s="258"/>
      <c r="BK745" s="258"/>
      <c r="BL745" s="258"/>
      <c r="BM745" s="258"/>
      <c r="BN745" s="258"/>
      <c r="BO745" s="258"/>
      <c r="BP745" s="258"/>
      <c r="BQ745" s="258"/>
      <c r="BR745" s="258"/>
      <c r="BS745" s="258"/>
      <c r="BT745" s="258"/>
      <c r="BU745" s="258"/>
      <c r="BV745" s="258"/>
      <c r="BW745" s="258"/>
      <c r="BX745" s="258"/>
      <c r="BY745" s="258"/>
    </row>
    <row r="746" spans="1:77" s="257" customFormat="1" ht="13.8" x14ac:dyDescent="0.25">
      <c r="A746" s="192" t="s">
        <v>6915</v>
      </c>
      <c r="B746" s="194" t="s">
        <v>6759</v>
      </c>
      <c r="C746" s="252">
        <v>35179107841</v>
      </c>
      <c r="D746" s="254"/>
      <c r="E746" s="253" t="s">
        <v>5247</v>
      </c>
      <c r="F746" s="254"/>
      <c r="G746" s="254"/>
      <c r="H746" s="255">
        <v>10</v>
      </c>
      <c r="I746" s="509"/>
      <c r="J746" s="519" t="s">
        <v>5248</v>
      </c>
      <c r="K746" s="256">
        <v>1</v>
      </c>
      <c r="L746" s="231">
        <v>10</v>
      </c>
      <c r="M746" s="255" t="s">
        <v>11</v>
      </c>
      <c r="N746" s="229"/>
      <c r="O746" s="230">
        <f>Tabelle4424354[[#This Row],[FOPPE Art.-Nr. ]]</f>
        <v>35179107841</v>
      </c>
      <c r="T746" s="258"/>
      <c r="U746" s="258"/>
      <c r="V746" s="258"/>
      <c r="W746" s="258"/>
      <c r="X746" s="258"/>
      <c r="Y746" s="258"/>
      <c r="Z746" s="258"/>
      <c r="AA746" s="258"/>
      <c r="AB746" s="258"/>
      <c r="AC746" s="258"/>
      <c r="AD746" s="258"/>
      <c r="AE746" s="258"/>
      <c r="AF746" s="258"/>
      <c r="AG746" s="258"/>
      <c r="AH746" s="258"/>
      <c r="AI746" s="258"/>
      <c r="AJ746" s="258"/>
      <c r="AK746" s="258"/>
      <c r="AL746" s="258"/>
      <c r="AM746" s="258"/>
      <c r="AN746" s="258"/>
      <c r="AO746" s="258"/>
      <c r="AP746" s="258"/>
      <c r="AQ746" s="258"/>
      <c r="AR746" s="258"/>
      <c r="AS746" s="258"/>
      <c r="AT746" s="258"/>
      <c r="AU746" s="258"/>
      <c r="AV746" s="258"/>
      <c r="AW746" s="258"/>
      <c r="AX746" s="258"/>
      <c r="AY746" s="258"/>
      <c r="AZ746" s="258"/>
      <c r="BA746" s="258"/>
      <c r="BB746" s="258"/>
      <c r="BC746" s="258"/>
      <c r="BD746" s="258"/>
      <c r="BE746" s="258"/>
      <c r="BF746" s="258"/>
      <c r="BG746" s="258"/>
      <c r="BH746" s="258"/>
      <c r="BI746" s="258"/>
      <c r="BJ746" s="258"/>
      <c r="BK746" s="258"/>
      <c r="BL746" s="258"/>
      <c r="BM746" s="258"/>
      <c r="BN746" s="258"/>
      <c r="BO746" s="258"/>
      <c r="BP746" s="258"/>
      <c r="BQ746" s="258"/>
      <c r="BR746" s="258"/>
      <c r="BS746" s="258"/>
      <c r="BT746" s="258"/>
      <c r="BU746" s="258"/>
      <c r="BV746" s="258"/>
      <c r="BW746" s="258"/>
      <c r="BX746" s="258"/>
      <c r="BY746" s="258"/>
    </row>
    <row r="747" spans="1:77" s="257" customFormat="1" ht="13.8" x14ac:dyDescent="0.25">
      <c r="A747" s="192" t="s">
        <v>6915</v>
      </c>
      <c r="B747" s="194" t="s">
        <v>6760</v>
      </c>
      <c r="C747" s="252">
        <v>35179107842</v>
      </c>
      <c r="D747" s="254"/>
      <c r="E747" s="253" t="s">
        <v>5249</v>
      </c>
      <c r="F747" s="254"/>
      <c r="G747" s="254"/>
      <c r="H747" s="255">
        <v>10</v>
      </c>
      <c r="I747" s="509"/>
      <c r="J747" s="519" t="s">
        <v>5250</v>
      </c>
      <c r="K747" s="256">
        <v>1</v>
      </c>
      <c r="L747" s="231">
        <v>10</v>
      </c>
      <c r="M747" s="255" t="s">
        <v>11</v>
      </c>
      <c r="N747" s="229"/>
      <c r="O747" s="230">
        <f>Tabelle4424354[[#This Row],[FOPPE Art.-Nr. ]]</f>
        <v>35179107842</v>
      </c>
      <c r="T747" s="258"/>
      <c r="U747" s="258"/>
      <c r="V747" s="258"/>
      <c r="W747" s="258"/>
      <c r="X747" s="258"/>
      <c r="Y747" s="258"/>
      <c r="Z747" s="258"/>
      <c r="AA747" s="258"/>
      <c r="AB747" s="258"/>
      <c r="AC747" s="258"/>
      <c r="AD747" s="258"/>
      <c r="AE747" s="258"/>
      <c r="AF747" s="258"/>
      <c r="AG747" s="258"/>
      <c r="AH747" s="258"/>
      <c r="AI747" s="258"/>
      <c r="AJ747" s="258"/>
      <c r="AK747" s="258"/>
      <c r="AL747" s="258"/>
      <c r="AM747" s="258"/>
      <c r="AN747" s="258"/>
      <c r="AO747" s="258"/>
      <c r="AP747" s="258"/>
      <c r="AQ747" s="258"/>
      <c r="AR747" s="258"/>
      <c r="AS747" s="258"/>
      <c r="AT747" s="258"/>
      <c r="AU747" s="258"/>
      <c r="AV747" s="258"/>
      <c r="AW747" s="258"/>
      <c r="AX747" s="258"/>
      <c r="AY747" s="258"/>
      <c r="AZ747" s="258"/>
      <c r="BA747" s="258"/>
      <c r="BB747" s="258"/>
      <c r="BC747" s="258"/>
      <c r="BD747" s="258"/>
      <c r="BE747" s="258"/>
      <c r="BF747" s="258"/>
      <c r="BG747" s="258"/>
      <c r="BH747" s="258"/>
      <c r="BI747" s="258"/>
      <c r="BJ747" s="258"/>
      <c r="BK747" s="258"/>
      <c r="BL747" s="258"/>
      <c r="BM747" s="258"/>
      <c r="BN747" s="258"/>
      <c r="BO747" s="258"/>
      <c r="BP747" s="258"/>
      <c r="BQ747" s="258"/>
      <c r="BR747" s="258"/>
      <c r="BS747" s="258"/>
      <c r="BT747" s="258"/>
      <c r="BU747" s="258"/>
      <c r="BV747" s="258"/>
      <c r="BW747" s="258"/>
      <c r="BX747" s="258"/>
      <c r="BY747" s="258"/>
    </row>
    <row r="748" spans="1:77" s="257" customFormat="1" ht="13.8" x14ac:dyDescent="0.25">
      <c r="A748" s="192" t="s">
        <v>6915</v>
      </c>
      <c r="B748" s="194" t="s">
        <v>6759</v>
      </c>
      <c r="C748" s="252">
        <v>35179108041</v>
      </c>
      <c r="D748" s="254"/>
      <c r="E748" s="253" t="s">
        <v>5275</v>
      </c>
      <c r="F748" s="254"/>
      <c r="G748" s="254"/>
      <c r="H748" s="255">
        <v>10</v>
      </c>
      <c r="I748" s="509"/>
      <c r="J748" s="519" t="s">
        <v>5276</v>
      </c>
      <c r="K748" s="256">
        <v>1</v>
      </c>
      <c r="L748" s="231">
        <v>10</v>
      </c>
      <c r="M748" s="255" t="s">
        <v>11</v>
      </c>
      <c r="N748" s="229"/>
      <c r="O748" s="230">
        <f>Tabelle4424354[[#This Row],[FOPPE Art.-Nr. ]]</f>
        <v>35179108041</v>
      </c>
      <c r="T748" s="258"/>
      <c r="U748" s="258"/>
      <c r="V748" s="258"/>
      <c r="W748" s="258"/>
      <c r="X748" s="258"/>
      <c r="Y748" s="258"/>
      <c r="Z748" s="258"/>
      <c r="AA748" s="258"/>
      <c r="AB748" s="258"/>
      <c r="AC748" s="258"/>
      <c r="AD748" s="258"/>
      <c r="AE748" s="258"/>
      <c r="AF748" s="258"/>
      <c r="AG748" s="258"/>
      <c r="AH748" s="258"/>
      <c r="AI748" s="258"/>
      <c r="AJ748" s="258"/>
      <c r="AK748" s="258"/>
      <c r="AL748" s="258"/>
      <c r="AM748" s="258"/>
      <c r="AN748" s="258"/>
      <c r="AO748" s="258"/>
      <c r="AP748" s="258"/>
      <c r="AQ748" s="258"/>
      <c r="AR748" s="258"/>
      <c r="AS748" s="258"/>
      <c r="AT748" s="258"/>
      <c r="AU748" s="258"/>
      <c r="AV748" s="258"/>
      <c r="AW748" s="258"/>
      <c r="AX748" s="258"/>
      <c r="AY748" s="258"/>
      <c r="AZ748" s="258"/>
      <c r="BA748" s="258"/>
      <c r="BB748" s="258"/>
      <c r="BC748" s="258"/>
      <c r="BD748" s="258"/>
      <c r="BE748" s="258"/>
      <c r="BF748" s="258"/>
      <c r="BG748" s="258"/>
      <c r="BH748" s="258"/>
      <c r="BI748" s="258"/>
      <c r="BJ748" s="258"/>
      <c r="BK748" s="258"/>
      <c r="BL748" s="258"/>
      <c r="BM748" s="258"/>
      <c r="BN748" s="258"/>
      <c r="BO748" s="258"/>
      <c r="BP748" s="258"/>
      <c r="BQ748" s="258"/>
      <c r="BR748" s="258"/>
      <c r="BS748" s="258"/>
      <c r="BT748" s="258"/>
      <c r="BU748" s="258"/>
      <c r="BV748" s="258"/>
      <c r="BW748" s="258"/>
      <c r="BX748" s="258"/>
      <c r="BY748" s="258"/>
    </row>
    <row r="749" spans="1:77" s="257" customFormat="1" ht="13.8" x14ac:dyDescent="0.25">
      <c r="A749" s="192" t="s">
        <v>6915</v>
      </c>
      <c r="B749" s="194" t="s">
        <v>6760</v>
      </c>
      <c r="C749" s="252">
        <v>35179108042</v>
      </c>
      <c r="D749" s="254"/>
      <c r="E749" s="253" t="s">
        <v>5277</v>
      </c>
      <c r="F749" s="254"/>
      <c r="G749" s="254"/>
      <c r="H749" s="255">
        <v>10</v>
      </c>
      <c r="I749" s="509"/>
      <c r="J749" s="519" t="s">
        <v>5278</v>
      </c>
      <c r="K749" s="256">
        <v>1</v>
      </c>
      <c r="L749" s="231">
        <v>10</v>
      </c>
      <c r="M749" s="255" t="s">
        <v>11</v>
      </c>
      <c r="N749" s="229"/>
      <c r="O749" s="230">
        <f>Tabelle4424354[[#This Row],[FOPPE Art.-Nr. ]]</f>
        <v>35179108042</v>
      </c>
      <c r="T749" s="258"/>
      <c r="U749" s="258"/>
      <c r="V749" s="258"/>
      <c r="W749" s="258"/>
      <c r="X749" s="258"/>
      <c r="Y749" s="258"/>
      <c r="Z749" s="258"/>
      <c r="AA749" s="258"/>
      <c r="AB749" s="258"/>
      <c r="AC749" s="258"/>
      <c r="AD749" s="258"/>
      <c r="AE749" s="258"/>
      <c r="AF749" s="258"/>
      <c r="AG749" s="258"/>
      <c r="AH749" s="258"/>
      <c r="AI749" s="258"/>
      <c r="AJ749" s="258"/>
      <c r="AK749" s="258"/>
      <c r="AL749" s="258"/>
      <c r="AM749" s="258"/>
      <c r="AN749" s="258"/>
      <c r="AO749" s="258"/>
      <c r="AP749" s="258"/>
      <c r="AQ749" s="258"/>
      <c r="AR749" s="258"/>
      <c r="AS749" s="258"/>
      <c r="AT749" s="258"/>
      <c r="AU749" s="258"/>
      <c r="AV749" s="258"/>
      <c r="AW749" s="258"/>
      <c r="AX749" s="258"/>
      <c r="AY749" s="258"/>
      <c r="AZ749" s="258"/>
      <c r="BA749" s="258"/>
      <c r="BB749" s="258"/>
      <c r="BC749" s="258"/>
      <c r="BD749" s="258"/>
      <c r="BE749" s="258"/>
      <c r="BF749" s="258"/>
      <c r="BG749" s="258"/>
      <c r="BH749" s="258"/>
      <c r="BI749" s="258"/>
      <c r="BJ749" s="258"/>
      <c r="BK749" s="258"/>
      <c r="BL749" s="258"/>
      <c r="BM749" s="258"/>
      <c r="BN749" s="258"/>
      <c r="BO749" s="258"/>
      <c r="BP749" s="258"/>
      <c r="BQ749" s="258"/>
      <c r="BR749" s="258"/>
      <c r="BS749" s="258"/>
      <c r="BT749" s="258"/>
      <c r="BU749" s="258"/>
      <c r="BV749" s="258"/>
      <c r="BW749" s="258"/>
      <c r="BX749" s="258"/>
      <c r="BY749" s="258"/>
    </row>
    <row r="750" spans="1:77" s="257" customFormat="1" ht="13.8" x14ac:dyDescent="0.25">
      <c r="A750" s="192" t="s">
        <v>6915</v>
      </c>
      <c r="B750" s="194" t="s">
        <v>6759</v>
      </c>
      <c r="C750" s="252">
        <v>35179108141</v>
      </c>
      <c r="D750" s="254"/>
      <c r="E750" s="253" t="s">
        <v>5307</v>
      </c>
      <c r="F750" s="254"/>
      <c r="G750" s="254"/>
      <c r="H750" s="255">
        <v>10</v>
      </c>
      <c r="I750" s="509"/>
      <c r="J750" s="519" t="s">
        <v>5308</v>
      </c>
      <c r="K750" s="256">
        <v>1</v>
      </c>
      <c r="L750" s="231">
        <v>10</v>
      </c>
      <c r="M750" s="255" t="s">
        <v>11</v>
      </c>
      <c r="N750" s="229"/>
      <c r="O750" s="230">
        <f>Tabelle4424354[[#This Row],[FOPPE Art.-Nr. ]]</f>
        <v>35179108141</v>
      </c>
      <c r="T750" s="258"/>
      <c r="U750" s="258"/>
      <c r="V750" s="258"/>
      <c r="W750" s="258"/>
      <c r="X750" s="258"/>
      <c r="Y750" s="258"/>
      <c r="Z750" s="258"/>
      <c r="AA750" s="258"/>
      <c r="AB750" s="258"/>
      <c r="AC750" s="258"/>
      <c r="AD750" s="258"/>
      <c r="AE750" s="258"/>
      <c r="AF750" s="258"/>
      <c r="AG750" s="258"/>
      <c r="AH750" s="258"/>
      <c r="AI750" s="258"/>
      <c r="AJ750" s="258"/>
      <c r="AK750" s="258"/>
      <c r="AL750" s="258"/>
      <c r="AM750" s="258"/>
      <c r="AN750" s="258"/>
      <c r="AO750" s="258"/>
      <c r="AP750" s="258"/>
      <c r="AQ750" s="258"/>
      <c r="AR750" s="258"/>
      <c r="AS750" s="258"/>
      <c r="AT750" s="258"/>
      <c r="AU750" s="258"/>
      <c r="AV750" s="258"/>
      <c r="AW750" s="258"/>
      <c r="AX750" s="258"/>
      <c r="AY750" s="258"/>
      <c r="AZ750" s="258"/>
      <c r="BA750" s="258"/>
      <c r="BB750" s="258"/>
      <c r="BC750" s="258"/>
      <c r="BD750" s="258"/>
      <c r="BE750" s="258"/>
      <c r="BF750" s="258"/>
      <c r="BG750" s="258"/>
      <c r="BH750" s="258"/>
      <c r="BI750" s="258"/>
      <c r="BJ750" s="258"/>
      <c r="BK750" s="258"/>
      <c r="BL750" s="258"/>
      <c r="BM750" s="258"/>
      <c r="BN750" s="258"/>
      <c r="BO750" s="258"/>
      <c r="BP750" s="258"/>
      <c r="BQ750" s="258"/>
      <c r="BR750" s="258"/>
      <c r="BS750" s="258"/>
      <c r="BT750" s="258"/>
      <c r="BU750" s="258"/>
      <c r="BV750" s="258"/>
      <c r="BW750" s="258"/>
      <c r="BX750" s="258"/>
      <c r="BY750" s="258"/>
    </row>
    <row r="751" spans="1:77" s="257" customFormat="1" ht="13.8" x14ac:dyDescent="0.25">
      <c r="A751" s="192" t="s">
        <v>6915</v>
      </c>
      <c r="B751" s="194" t="s">
        <v>6760</v>
      </c>
      <c r="C751" s="252">
        <v>35179108142</v>
      </c>
      <c r="D751" s="254"/>
      <c r="E751" s="253" t="s">
        <v>5309</v>
      </c>
      <c r="F751" s="254"/>
      <c r="G751" s="254"/>
      <c r="H751" s="255">
        <v>10</v>
      </c>
      <c r="I751" s="509"/>
      <c r="J751" s="519" t="s">
        <v>5310</v>
      </c>
      <c r="K751" s="256">
        <v>1</v>
      </c>
      <c r="L751" s="231">
        <v>10</v>
      </c>
      <c r="M751" s="255" t="s">
        <v>11</v>
      </c>
      <c r="N751" s="229"/>
      <c r="O751" s="230">
        <f>Tabelle4424354[[#This Row],[FOPPE Art.-Nr. ]]</f>
        <v>35179108142</v>
      </c>
      <c r="T751" s="258"/>
      <c r="U751" s="258"/>
      <c r="V751" s="258"/>
      <c r="W751" s="258"/>
      <c r="X751" s="258"/>
      <c r="Y751" s="258"/>
      <c r="Z751" s="258"/>
      <c r="AA751" s="258"/>
      <c r="AB751" s="258"/>
      <c r="AC751" s="258"/>
      <c r="AD751" s="258"/>
      <c r="AE751" s="258"/>
      <c r="AF751" s="258"/>
      <c r="AG751" s="258"/>
      <c r="AH751" s="258"/>
      <c r="AI751" s="258"/>
      <c r="AJ751" s="258"/>
      <c r="AK751" s="258"/>
      <c r="AL751" s="258"/>
      <c r="AM751" s="258"/>
      <c r="AN751" s="258"/>
      <c r="AO751" s="258"/>
      <c r="AP751" s="258"/>
      <c r="AQ751" s="258"/>
      <c r="AR751" s="258"/>
      <c r="AS751" s="258"/>
      <c r="AT751" s="258"/>
      <c r="AU751" s="258"/>
      <c r="AV751" s="258"/>
      <c r="AW751" s="258"/>
      <c r="AX751" s="258"/>
      <c r="AY751" s="258"/>
      <c r="AZ751" s="258"/>
      <c r="BA751" s="258"/>
      <c r="BB751" s="258"/>
      <c r="BC751" s="258"/>
      <c r="BD751" s="258"/>
      <c r="BE751" s="258"/>
      <c r="BF751" s="258"/>
      <c r="BG751" s="258"/>
      <c r="BH751" s="258"/>
      <c r="BI751" s="258"/>
      <c r="BJ751" s="258"/>
      <c r="BK751" s="258"/>
      <c r="BL751" s="258"/>
      <c r="BM751" s="258"/>
      <c r="BN751" s="258"/>
      <c r="BO751" s="258"/>
      <c r="BP751" s="258"/>
      <c r="BQ751" s="258"/>
      <c r="BR751" s="258"/>
      <c r="BS751" s="258"/>
      <c r="BT751" s="258"/>
      <c r="BU751" s="258"/>
      <c r="BV751" s="258"/>
      <c r="BW751" s="258"/>
      <c r="BX751" s="258"/>
      <c r="BY751" s="258"/>
    </row>
    <row r="752" spans="1:77" s="257" customFormat="1" ht="13.8" x14ac:dyDescent="0.25">
      <c r="A752" s="192" t="s">
        <v>6915</v>
      </c>
      <c r="B752" s="194" t="s">
        <v>6760</v>
      </c>
      <c r="C752" s="252">
        <v>35179108242</v>
      </c>
      <c r="D752" s="254"/>
      <c r="E752" s="253" t="s">
        <v>5315</v>
      </c>
      <c r="F752" s="254"/>
      <c r="G752" s="254"/>
      <c r="H752" s="255">
        <v>10</v>
      </c>
      <c r="I752" s="509"/>
      <c r="J752" s="519" t="s">
        <v>5316</v>
      </c>
      <c r="K752" s="256">
        <v>1</v>
      </c>
      <c r="L752" s="231">
        <v>10</v>
      </c>
      <c r="M752" s="255" t="s">
        <v>11</v>
      </c>
      <c r="N752" s="229"/>
      <c r="O752" s="230">
        <f>Tabelle4424354[[#This Row],[FOPPE Art.-Nr. ]]</f>
        <v>35179108242</v>
      </c>
      <c r="T752" s="258"/>
      <c r="U752" s="258"/>
      <c r="V752" s="258"/>
      <c r="W752" s="258"/>
      <c r="X752" s="258"/>
      <c r="Y752" s="258"/>
      <c r="Z752" s="258"/>
      <c r="AA752" s="258"/>
      <c r="AB752" s="258"/>
      <c r="AC752" s="258"/>
      <c r="AD752" s="258"/>
      <c r="AE752" s="258"/>
      <c r="AF752" s="258"/>
      <c r="AG752" s="258"/>
      <c r="AH752" s="258"/>
      <c r="AI752" s="258"/>
      <c r="AJ752" s="258"/>
      <c r="AK752" s="258"/>
      <c r="AL752" s="258"/>
      <c r="AM752" s="258"/>
      <c r="AN752" s="258"/>
      <c r="AO752" s="258"/>
      <c r="AP752" s="258"/>
      <c r="AQ752" s="258"/>
      <c r="AR752" s="258"/>
      <c r="AS752" s="258"/>
      <c r="AT752" s="258"/>
      <c r="AU752" s="258"/>
      <c r="AV752" s="258"/>
      <c r="AW752" s="258"/>
      <c r="AX752" s="258"/>
      <c r="AY752" s="258"/>
      <c r="AZ752" s="258"/>
      <c r="BA752" s="258"/>
      <c r="BB752" s="258"/>
      <c r="BC752" s="258"/>
      <c r="BD752" s="258"/>
      <c r="BE752" s="258"/>
      <c r="BF752" s="258"/>
      <c r="BG752" s="258"/>
      <c r="BH752" s="258"/>
      <c r="BI752" s="258"/>
      <c r="BJ752" s="258"/>
      <c r="BK752" s="258"/>
      <c r="BL752" s="258"/>
      <c r="BM752" s="258"/>
      <c r="BN752" s="258"/>
      <c r="BO752" s="258"/>
      <c r="BP752" s="258"/>
      <c r="BQ752" s="258"/>
      <c r="BR752" s="258"/>
      <c r="BS752" s="258"/>
      <c r="BT752" s="258"/>
      <c r="BU752" s="258"/>
      <c r="BV752" s="258"/>
      <c r="BW752" s="258"/>
      <c r="BX752" s="258"/>
      <c r="BY752" s="258"/>
    </row>
    <row r="753" spans="1:77" s="257" customFormat="1" ht="13.8" x14ac:dyDescent="0.25">
      <c r="A753" s="192" t="s">
        <v>6915</v>
      </c>
      <c r="B753" s="194" t="s">
        <v>6760</v>
      </c>
      <c r="C753" s="252">
        <v>35179108342</v>
      </c>
      <c r="D753" s="254"/>
      <c r="E753" s="253" t="s">
        <v>5327</v>
      </c>
      <c r="F753" s="254"/>
      <c r="G753" s="254"/>
      <c r="H753" s="255">
        <v>10</v>
      </c>
      <c r="I753" s="509"/>
      <c r="J753" s="519" t="s">
        <v>5328</v>
      </c>
      <c r="K753" s="256">
        <v>1</v>
      </c>
      <c r="L753" s="231">
        <v>10</v>
      </c>
      <c r="M753" s="255" t="s">
        <v>11</v>
      </c>
      <c r="N753" s="229"/>
      <c r="O753" s="230">
        <f>Tabelle4424354[[#This Row],[FOPPE Art.-Nr. ]]</f>
        <v>35179108342</v>
      </c>
      <c r="T753" s="258"/>
      <c r="U753" s="258"/>
      <c r="V753" s="258"/>
      <c r="W753" s="258"/>
      <c r="X753" s="258"/>
      <c r="Y753" s="258"/>
      <c r="Z753" s="258"/>
      <c r="AA753" s="258"/>
      <c r="AB753" s="258"/>
      <c r="AC753" s="258"/>
      <c r="AD753" s="258"/>
      <c r="AE753" s="258"/>
      <c r="AF753" s="258"/>
      <c r="AG753" s="258"/>
      <c r="AH753" s="258"/>
      <c r="AI753" s="258"/>
      <c r="AJ753" s="258"/>
      <c r="AK753" s="258"/>
      <c r="AL753" s="258"/>
      <c r="AM753" s="258"/>
      <c r="AN753" s="258"/>
      <c r="AO753" s="258"/>
      <c r="AP753" s="258"/>
      <c r="AQ753" s="258"/>
      <c r="AR753" s="258"/>
      <c r="AS753" s="258"/>
      <c r="AT753" s="258"/>
      <c r="AU753" s="258"/>
      <c r="AV753" s="258"/>
      <c r="AW753" s="258"/>
      <c r="AX753" s="258"/>
      <c r="AY753" s="258"/>
      <c r="AZ753" s="258"/>
      <c r="BA753" s="258"/>
      <c r="BB753" s="258"/>
      <c r="BC753" s="258"/>
      <c r="BD753" s="258"/>
      <c r="BE753" s="258"/>
      <c r="BF753" s="258"/>
      <c r="BG753" s="258"/>
      <c r="BH753" s="258"/>
      <c r="BI753" s="258"/>
      <c r="BJ753" s="258"/>
      <c r="BK753" s="258"/>
      <c r="BL753" s="258"/>
      <c r="BM753" s="258"/>
      <c r="BN753" s="258"/>
      <c r="BO753" s="258"/>
      <c r="BP753" s="258"/>
      <c r="BQ753" s="258"/>
      <c r="BR753" s="258"/>
      <c r="BS753" s="258"/>
      <c r="BT753" s="258"/>
      <c r="BU753" s="258"/>
      <c r="BV753" s="258"/>
      <c r="BW753" s="258"/>
      <c r="BX753" s="258"/>
      <c r="BY753" s="258"/>
    </row>
    <row r="754" spans="1:77" s="257" customFormat="1" ht="13.8" x14ac:dyDescent="0.25">
      <c r="A754" s="192" t="s">
        <v>6915</v>
      </c>
      <c r="B754" s="194" t="s">
        <v>6759</v>
      </c>
      <c r="C754" s="252">
        <v>35179108441</v>
      </c>
      <c r="D754" s="254"/>
      <c r="E754" s="253" t="s">
        <v>5341</v>
      </c>
      <c r="F754" s="254"/>
      <c r="G754" s="254"/>
      <c r="H754" s="255">
        <v>10</v>
      </c>
      <c r="I754" s="509"/>
      <c r="J754" s="519" t="s">
        <v>5342</v>
      </c>
      <c r="K754" s="256">
        <v>1</v>
      </c>
      <c r="L754" s="231">
        <v>10</v>
      </c>
      <c r="M754" s="255" t="s">
        <v>11</v>
      </c>
      <c r="N754" s="229"/>
      <c r="O754" s="230">
        <f>Tabelle4424354[[#This Row],[FOPPE Art.-Nr. ]]</f>
        <v>35179108441</v>
      </c>
      <c r="T754" s="258"/>
      <c r="U754" s="258"/>
      <c r="V754" s="258"/>
      <c r="W754" s="258"/>
      <c r="X754" s="258"/>
      <c r="Y754" s="258"/>
      <c r="Z754" s="258"/>
      <c r="AA754" s="258"/>
      <c r="AB754" s="258"/>
      <c r="AC754" s="258"/>
      <c r="AD754" s="258"/>
      <c r="AE754" s="258"/>
      <c r="AF754" s="258"/>
      <c r="AG754" s="258"/>
      <c r="AH754" s="258"/>
      <c r="AI754" s="258"/>
      <c r="AJ754" s="258"/>
      <c r="AK754" s="258"/>
      <c r="AL754" s="258"/>
      <c r="AM754" s="258"/>
      <c r="AN754" s="258"/>
      <c r="AO754" s="258"/>
      <c r="AP754" s="258"/>
      <c r="AQ754" s="258"/>
      <c r="AR754" s="258"/>
      <c r="AS754" s="258"/>
      <c r="AT754" s="258"/>
      <c r="AU754" s="258"/>
      <c r="AV754" s="258"/>
      <c r="AW754" s="258"/>
      <c r="AX754" s="258"/>
      <c r="AY754" s="258"/>
      <c r="AZ754" s="258"/>
      <c r="BA754" s="258"/>
      <c r="BB754" s="258"/>
      <c r="BC754" s="258"/>
      <c r="BD754" s="258"/>
      <c r="BE754" s="258"/>
      <c r="BF754" s="258"/>
      <c r="BG754" s="258"/>
      <c r="BH754" s="258"/>
      <c r="BI754" s="258"/>
      <c r="BJ754" s="258"/>
      <c r="BK754" s="258"/>
      <c r="BL754" s="258"/>
      <c r="BM754" s="258"/>
      <c r="BN754" s="258"/>
      <c r="BO754" s="258"/>
      <c r="BP754" s="258"/>
      <c r="BQ754" s="258"/>
      <c r="BR754" s="258"/>
      <c r="BS754" s="258"/>
      <c r="BT754" s="258"/>
      <c r="BU754" s="258"/>
      <c r="BV754" s="258"/>
      <c r="BW754" s="258"/>
      <c r="BX754" s="258"/>
      <c r="BY754" s="258"/>
    </row>
    <row r="755" spans="1:77" s="257" customFormat="1" ht="13.8" x14ac:dyDescent="0.25">
      <c r="A755" s="192" t="s">
        <v>6915</v>
      </c>
      <c r="B755" s="194" t="s">
        <v>6759</v>
      </c>
      <c r="C755" s="252">
        <v>35179108541</v>
      </c>
      <c r="D755" s="254"/>
      <c r="E755" s="253" t="s">
        <v>5357</v>
      </c>
      <c r="F755" s="254"/>
      <c r="G755" s="254"/>
      <c r="H755" s="255">
        <v>10</v>
      </c>
      <c r="I755" s="509"/>
      <c r="J755" s="519" t="s">
        <v>5358</v>
      </c>
      <c r="K755" s="256">
        <v>1</v>
      </c>
      <c r="L755" s="231">
        <v>10</v>
      </c>
      <c r="M755" s="255" t="s">
        <v>11</v>
      </c>
      <c r="N755" s="229"/>
      <c r="O755" s="230">
        <f>Tabelle4424354[[#This Row],[FOPPE Art.-Nr. ]]</f>
        <v>35179108541</v>
      </c>
      <c r="T755" s="258"/>
      <c r="U755" s="258"/>
      <c r="V755" s="258"/>
      <c r="W755" s="258"/>
      <c r="X755" s="258"/>
      <c r="Y755" s="258"/>
      <c r="Z755" s="258"/>
      <c r="AA755" s="258"/>
      <c r="AB755" s="258"/>
      <c r="AC755" s="258"/>
      <c r="AD755" s="258"/>
      <c r="AE755" s="258"/>
      <c r="AF755" s="258"/>
      <c r="AG755" s="258"/>
      <c r="AH755" s="258"/>
      <c r="AI755" s="258"/>
      <c r="AJ755" s="258"/>
      <c r="AK755" s="258"/>
      <c r="AL755" s="258"/>
      <c r="AM755" s="258"/>
      <c r="AN755" s="258"/>
      <c r="AO755" s="258"/>
      <c r="AP755" s="258"/>
      <c r="AQ755" s="258"/>
      <c r="AR755" s="258"/>
      <c r="AS755" s="258"/>
      <c r="AT755" s="258"/>
      <c r="AU755" s="258"/>
      <c r="AV755" s="258"/>
      <c r="AW755" s="258"/>
      <c r="AX755" s="258"/>
      <c r="AY755" s="258"/>
      <c r="AZ755" s="258"/>
      <c r="BA755" s="258"/>
      <c r="BB755" s="258"/>
      <c r="BC755" s="258"/>
      <c r="BD755" s="258"/>
      <c r="BE755" s="258"/>
      <c r="BF755" s="258"/>
      <c r="BG755" s="258"/>
      <c r="BH755" s="258"/>
      <c r="BI755" s="258"/>
      <c r="BJ755" s="258"/>
      <c r="BK755" s="258"/>
      <c r="BL755" s="258"/>
      <c r="BM755" s="258"/>
      <c r="BN755" s="258"/>
      <c r="BO755" s="258"/>
      <c r="BP755" s="258"/>
      <c r="BQ755" s="258"/>
      <c r="BR755" s="258"/>
      <c r="BS755" s="258"/>
      <c r="BT755" s="258"/>
      <c r="BU755" s="258"/>
      <c r="BV755" s="258"/>
      <c r="BW755" s="258"/>
      <c r="BX755" s="258"/>
      <c r="BY755" s="258"/>
    </row>
    <row r="756" spans="1:77" s="257" customFormat="1" ht="13.8" x14ac:dyDescent="0.25">
      <c r="A756" s="192" t="s">
        <v>6915</v>
      </c>
      <c r="B756" s="194" t="s">
        <v>6760</v>
      </c>
      <c r="C756" s="252">
        <v>35179108542</v>
      </c>
      <c r="D756" s="254"/>
      <c r="E756" s="253" t="s">
        <v>5359</v>
      </c>
      <c r="F756" s="254"/>
      <c r="G756" s="254"/>
      <c r="H756" s="255">
        <v>10</v>
      </c>
      <c r="I756" s="509"/>
      <c r="J756" s="519" t="s">
        <v>5360</v>
      </c>
      <c r="K756" s="256">
        <v>1</v>
      </c>
      <c r="L756" s="231">
        <v>10</v>
      </c>
      <c r="M756" s="255" t="s">
        <v>11</v>
      </c>
      <c r="N756" s="229"/>
      <c r="O756" s="230">
        <f>Tabelle4424354[[#This Row],[FOPPE Art.-Nr. ]]</f>
        <v>35179108542</v>
      </c>
      <c r="T756" s="258"/>
      <c r="U756" s="258"/>
      <c r="V756" s="258"/>
      <c r="W756" s="258"/>
      <c r="X756" s="258"/>
      <c r="Y756" s="258"/>
      <c r="Z756" s="258"/>
      <c r="AA756" s="258"/>
      <c r="AB756" s="258"/>
      <c r="AC756" s="258"/>
      <c r="AD756" s="258"/>
      <c r="AE756" s="258"/>
      <c r="AF756" s="258"/>
      <c r="AG756" s="258"/>
      <c r="AH756" s="258"/>
      <c r="AI756" s="258"/>
      <c r="AJ756" s="258"/>
      <c r="AK756" s="258"/>
      <c r="AL756" s="258"/>
      <c r="AM756" s="258"/>
      <c r="AN756" s="258"/>
      <c r="AO756" s="258"/>
      <c r="AP756" s="258"/>
      <c r="AQ756" s="258"/>
      <c r="AR756" s="258"/>
      <c r="AS756" s="258"/>
      <c r="AT756" s="258"/>
      <c r="AU756" s="258"/>
      <c r="AV756" s="258"/>
      <c r="AW756" s="258"/>
      <c r="AX756" s="258"/>
      <c r="AY756" s="258"/>
      <c r="AZ756" s="258"/>
      <c r="BA756" s="258"/>
      <c r="BB756" s="258"/>
      <c r="BC756" s="258"/>
      <c r="BD756" s="258"/>
      <c r="BE756" s="258"/>
      <c r="BF756" s="258"/>
      <c r="BG756" s="258"/>
      <c r="BH756" s="258"/>
      <c r="BI756" s="258"/>
      <c r="BJ756" s="258"/>
      <c r="BK756" s="258"/>
      <c r="BL756" s="258"/>
      <c r="BM756" s="258"/>
      <c r="BN756" s="258"/>
      <c r="BO756" s="258"/>
      <c r="BP756" s="258"/>
      <c r="BQ756" s="258"/>
      <c r="BR756" s="258"/>
      <c r="BS756" s="258"/>
      <c r="BT756" s="258"/>
      <c r="BU756" s="258"/>
      <c r="BV756" s="258"/>
      <c r="BW756" s="258"/>
      <c r="BX756" s="258"/>
      <c r="BY756" s="258"/>
    </row>
    <row r="757" spans="1:77" s="257" customFormat="1" ht="13.8" x14ac:dyDescent="0.25">
      <c r="A757" s="192" t="s">
        <v>6915</v>
      </c>
      <c r="B757" s="194" t="s">
        <v>6759</v>
      </c>
      <c r="C757" s="252">
        <v>35179108641</v>
      </c>
      <c r="D757" s="254"/>
      <c r="E757" s="253" t="s">
        <v>5377</v>
      </c>
      <c r="F757" s="254"/>
      <c r="G757" s="254"/>
      <c r="H757" s="255">
        <v>10</v>
      </c>
      <c r="I757" s="509"/>
      <c r="J757" s="519" t="s">
        <v>5378</v>
      </c>
      <c r="K757" s="256">
        <v>1</v>
      </c>
      <c r="L757" s="231">
        <v>10</v>
      </c>
      <c r="M757" s="255" t="s">
        <v>11</v>
      </c>
      <c r="N757" s="229"/>
      <c r="O757" s="230">
        <f>Tabelle4424354[[#This Row],[FOPPE Art.-Nr. ]]</f>
        <v>35179108641</v>
      </c>
      <c r="T757" s="258"/>
      <c r="U757" s="258"/>
      <c r="V757" s="258"/>
      <c r="W757" s="258"/>
      <c r="X757" s="258"/>
      <c r="Y757" s="258"/>
      <c r="Z757" s="258"/>
      <c r="AA757" s="258"/>
      <c r="AB757" s="258"/>
      <c r="AC757" s="258"/>
      <c r="AD757" s="258"/>
      <c r="AE757" s="258"/>
      <c r="AF757" s="258"/>
      <c r="AG757" s="258"/>
      <c r="AH757" s="258"/>
      <c r="AI757" s="258"/>
      <c r="AJ757" s="258"/>
      <c r="AK757" s="258"/>
      <c r="AL757" s="258"/>
      <c r="AM757" s="258"/>
      <c r="AN757" s="258"/>
      <c r="AO757" s="258"/>
      <c r="AP757" s="258"/>
      <c r="AQ757" s="258"/>
      <c r="AR757" s="258"/>
      <c r="AS757" s="258"/>
      <c r="AT757" s="258"/>
      <c r="AU757" s="258"/>
      <c r="AV757" s="258"/>
      <c r="AW757" s="258"/>
      <c r="AX757" s="258"/>
      <c r="AY757" s="258"/>
      <c r="AZ757" s="258"/>
      <c r="BA757" s="258"/>
      <c r="BB757" s="258"/>
      <c r="BC757" s="258"/>
      <c r="BD757" s="258"/>
      <c r="BE757" s="258"/>
      <c r="BF757" s="258"/>
      <c r="BG757" s="258"/>
      <c r="BH757" s="258"/>
      <c r="BI757" s="258"/>
      <c r="BJ757" s="258"/>
      <c r="BK757" s="258"/>
      <c r="BL757" s="258"/>
      <c r="BM757" s="258"/>
      <c r="BN757" s="258"/>
      <c r="BO757" s="258"/>
      <c r="BP757" s="258"/>
      <c r="BQ757" s="258"/>
      <c r="BR757" s="258"/>
      <c r="BS757" s="258"/>
      <c r="BT757" s="258"/>
      <c r="BU757" s="258"/>
      <c r="BV757" s="258"/>
      <c r="BW757" s="258"/>
      <c r="BX757" s="258"/>
      <c r="BY757" s="258"/>
    </row>
    <row r="758" spans="1:77" s="257" customFormat="1" ht="13.8" x14ac:dyDescent="0.25">
      <c r="A758" s="192" t="s">
        <v>6915</v>
      </c>
      <c r="B758" s="194" t="s">
        <v>6760</v>
      </c>
      <c r="C758" s="252">
        <v>35179108642</v>
      </c>
      <c r="D758" s="254"/>
      <c r="E758" s="253" t="s">
        <v>5379</v>
      </c>
      <c r="F758" s="254"/>
      <c r="G758" s="254"/>
      <c r="H758" s="255">
        <v>10</v>
      </c>
      <c r="I758" s="509"/>
      <c r="J758" s="519" t="s">
        <v>5380</v>
      </c>
      <c r="K758" s="256">
        <v>1</v>
      </c>
      <c r="L758" s="231">
        <v>10</v>
      </c>
      <c r="M758" s="255" t="s">
        <v>11</v>
      </c>
      <c r="N758" s="229"/>
      <c r="O758" s="230">
        <f>Tabelle4424354[[#This Row],[FOPPE Art.-Nr. ]]</f>
        <v>35179108642</v>
      </c>
      <c r="T758" s="258"/>
      <c r="U758" s="258"/>
      <c r="V758" s="258"/>
      <c r="W758" s="258"/>
      <c r="X758" s="258"/>
      <c r="Y758" s="258"/>
      <c r="Z758" s="258"/>
      <c r="AA758" s="258"/>
      <c r="AB758" s="258"/>
      <c r="AC758" s="258"/>
      <c r="AD758" s="258"/>
      <c r="AE758" s="258"/>
      <c r="AF758" s="258"/>
      <c r="AG758" s="258"/>
      <c r="AH758" s="258"/>
      <c r="AI758" s="258"/>
      <c r="AJ758" s="258"/>
      <c r="AK758" s="258"/>
      <c r="AL758" s="258"/>
      <c r="AM758" s="258"/>
      <c r="AN758" s="258"/>
      <c r="AO758" s="258"/>
      <c r="AP758" s="258"/>
      <c r="AQ758" s="258"/>
      <c r="AR758" s="258"/>
      <c r="AS758" s="258"/>
      <c r="AT758" s="258"/>
      <c r="AU758" s="258"/>
      <c r="AV758" s="258"/>
      <c r="AW758" s="258"/>
      <c r="AX758" s="258"/>
      <c r="AY758" s="258"/>
      <c r="AZ758" s="258"/>
      <c r="BA758" s="258"/>
      <c r="BB758" s="258"/>
      <c r="BC758" s="258"/>
      <c r="BD758" s="258"/>
      <c r="BE758" s="258"/>
      <c r="BF758" s="258"/>
      <c r="BG758" s="258"/>
      <c r="BH758" s="258"/>
      <c r="BI758" s="258"/>
      <c r="BJ758" s="258"/>
      <c r="BK758" s="258"/>
      <c r="BL758" s="258"/>
      <c r="BM758" s="258"/>
      <c r="BN758" s="258"/>
      <c r="BO758" s="258"/>
      <c r="BP758" s="258"/>
      <c r="BQ758" s="258"/>
      <c r="BR758" s="258"/>
      <c r="BS758" s="258"/>
      <c r="BT758" s="258"/>
      <c r="BU758" s="258"/>
      <c r="BV758" s="258"/>
      <c r="BW758" s="258"/>
      <c r="BX758" s="258"/>
      <c r="BY758" s="258"/>
    </row>
    <row r="759" spans="1:77" s="257" customFormat="1" ht="13.8" x14ac:dyDescent="0.25">
      <c r="A759" s="192" t="s">
        <v>6915</v>
      </c>
      <c r="B759" s="194" t="s">
        <v>6760</v>
      </c>
      <c r="C759" s="252">
        <v>35179108742</v>
      </c>
      <c r="D759" s="254"/>
      <c r="E759" s="253" t="s">
        <v>5385</v>
      </c>
      <c r="F759" s="254"/>
      <c r="G759" s="254"/>
      <c r="H759" s="255">
        <v>10</v>
      </c>
      <c r="I759" s="509"/>
      <c r="J759" s="519" t="s">
        <v>5386</v>
      </c>
      <c r="K759" s="256">
        <v>1</v>
      </c>
      <c r="L759" s="231">
        <v>10</v>
      </c>
      <c r="M759" s="255" t="s">
        <v>11</v>
      </c>
      <c r="N759" s="229"/>
      <c r="O759" s="230">
        <f>Tabelle4424354[[#This Row],[FOPPE Art.-Nr. ]]</f>
        <v>35179108742</v>
      </c>
      <c r="T759" s="258"/>
      <c r="U759" s="258"/>
      <c r="V759" s="258"/>
      <c r="W759" s="258"/>
      <c r="X759" s="258"/>
      <c r="Y759" s="258"/>
      <c r="Z759" s="258"/>
      <c r="AA759" s="258"/>
      <c r="AB759" s="258"/>
      <c r="AC759" s="258"/>
      <c r="AD759" s="258"/>
      <c r="AE759" s="258"/>
      <c r="AF759" s="258"/>
      <c r="AG759" s="258"/>
      <c r="AH759" s="258"/>
      <c r="AI759" s="258"/>
      <c r="AJ759" s="258"/>
      <c r="AK759" s="258"/>
      <c r="AL759" s="258"/>
      <c r="AM759" s="258"/>
      <c r="AN759" s="258"/>
      <c r="AO759" s="258"/>
      <c r="AP759" s="258"/>
      <c r="AQ759" s="258"/>
      <c r="AR759" s="258"/>
      <c r="AS759" s="258"/>
      <c r="AT759" s="258"/>
      <c r="AU759" s="258"/>
      <c r="AV759" s="258"/>
      <c r="AW759" s="258"/>
      <c r="AX759" s="258"/>
      <c r="AY759" s="258"/>
      <c r="AZ759" s="258"/>
      <c r="BA759" s="258"/>
      <c r="BB759" s="258"/>
      <c r="BC759" s="258"/>
      <c r="BD759" s="258"/>
      <c r="BE759" s="258"/>
      <c r="BF759" s="258"/>
      <c r="BG759" s="258"/>
      <c r="BH759" s="258"/>
      <c r="BI759" s="258"/>
      <c r="BJ759" s="258"/>
      <c r="BK759" s="258"/>
      <c r="BL759" s="258"/>
      <c r="BM759" s="258"/>
      <c r="BN759" s="258"/>
      <c r="BO759" s="258"/>
      <c r="BP759" s="258"/>
      <c r="BQ759" s="258"/>
      <c r="BR759" s="258"/>
      <c r="BS759" s="258"/>
      <c r="BT759" s="258"/>
      <c r="BU759" s="258"/>
      <c r="BV759" s="258"/>
      <c r="BW759" s="258"/>
      <c r="BX759" s="258"/>
      <c r="BY759" s="258"/>
    </row>
    <row r="760" spans="1:77" s="257" customFormat="1" ht="13.8" x14ac:dyDescent="0.25">
      <c r="A760" s="192" t="s">
        <v>6915</v>
      </c>
      <c r="B760" s="194" t="s">
        <v>6760</v>
      </c>
      <c r="C760" s="252">
        <v>35179108942</v>
      </c>
      <c r="D760" s="254"/>
      <c r="E760" s="253" t="s">
        <v>5391</v>
      </c>
      <c r="F760" s="254"/>
      <c r="G760" s="254"/>
      <c r="H760" s="255">
        <v>10</v>
      </c>
      <c r="I760" s="509"/>
      <c r="J760" s="519" t="s">
        <v>5392</v>
      </c>
      <c r="K760" s="256">
        <v>1</v>
      </c>
      <c r="L760" s="231">
        <v>10</v>
      </c>
      <c r="M760" s="255" t="s">
        <v>11</v>
      </c>
      <c r="N760" s="229"/>
      <c r="O760" s="230">
        <f>Tabelle4424354[[#This Row],[FOPPE Art.-Nr. ]]</f>
        <v>35179108942</v>
      </c>
      <c r="T760" s="258"/>
      <c r="U760" s="258"/>
      <c r="V760" s="258"/>
      <c r="W760" s="258"/>
      <c r="X760" s="258"/>
      <c r="Y760" s="258"/>
      <c r="Z760" s="258"/>
      <c r="AA760" s="258"/>
      <c r="AB760" s="258"/>
      <c r="AC760" s="258"/>
      <c r="AD760" s="258"/>
      <c r="AE760" s="258"/>
      <c r="AF760" s="258"/>
      <c r="AG760" s="258"/>
      <c r="AH760" s="258"/>
      <c r="AI760" s="258"/>
      <c r="AJ760" s="258"/>
      <c r="AK760" s="258"/>
      <c r="AL760" s="258"/>
      <c r="AM760" s="258"/>
      <c r="AN760" s="258"/>
      <c r="AO760" s="258"/>
      <c r="AP760" s="258"/>
      <c r="AQ760" s="258"/>
      <c r="AR760" s="258"/>
      <c r="AS760" s="258"/>
      <c r="AT760" s="258"/>
      <c r="AU760" s="258"/>
      <c r="AV760" s="258"/>
      <c r="AW760" s="258"/>
      <c r="AX760" s="258"/>
      <c r="AY760" s="258"/>
      <c r="AZ760" s="258"/>
      <c r="BA760" s="258"/>
      <c r="BB760" s="258"/>
      <c r="BC760" s="258"/>
      <c r="BD760" s="258"/>
      <c r="BE760" s="258"/>
      <c r="BF760" s="258"/>
      <c r="BG760" s="258"/>
      <c r="BH760" s="258"/>
      <c r="BI760" s="258"/>
      <c r="BJ760" s="258"/>
      <c r="BK760" s="258"/>
      <c r="BL760" s="258"/>
      <c r="BM760" s="258"/>
      <c r="BN760" s="258"/>
      <c r="BO760" s="258"/>
      <c r="BP760" s="258"/>
      <c r="BQ760" s="258"/>
      <c r="BR760" s="258"/>
      <c r="BS760" s="258"/>
      <c r="BT760" s="258"/>
      <c r="BU760" s="258"/>
      <c r="BV760" s="258"/>
      <c r="BW760" s="258"/>
      <c r="BX760" s="258"/>
      <c r="BY760" s="258"/>
    </row>
    <row r="761" spans="1:77" s="257" customFormat="1" ht="13.8" x14ac:dyDescent="0.25">
      <c r="A761" s="192" t="s">
        <v>6915</v>
      </c>
      <c r="B761" s="194" t="s">
        <v>6759</v>
      </c>
      <c r="C761" s="252">
        <v>35179109041</v>
      </c>
      <c r="D761" s="254"/>
      <c r="E761" s="253" t="s">
        <v>5411</v>
      </c>
      <c r="F761" s="254"/>
      <c r="G761" s="254"/>
      <c r="H761" s="255">
        <v>10</v>
      </c>
      <c r="I761" s="509"/>
      <c r="J761" s="519" t="s">
        <v>5412</v>
      </c>
      <c r="K761" s="256">
        <v>1</v>
      </c>
      <c r="L761" s="231">
        <v>10</v>
      </c>
      <c r="M761" s="255" t="s">
        <v>11</v>
      </c>
      <c r="N761" s="229"/>
      <c r="O761" s="230">
        <f>Tabelle4424354[[#This Row],[FOPPE Art.-Nr. ]]</f>
        <v>35179109041</v>
      </c>
      <c r="T761" s="258"/>
      <c r="U761" s="258"/>
      <c r="V761" s="258"/>
      <c r="W761" s="258"/>
      <c r="X761" s="258"/>
      <c r="Y761" s="258"/>
      <c r="Z761" s="258"/>
      <c r="AA761" s="258"/>
      <c r="AB761" s="258"/>
      <c r="AC761" s="258"/>
      <c r="AD761" s="258"/>
      <c r="AE761" s="258"/>
      <c r="AF761" s="258"/>
      <c r="AG761" s="258"/>
      <c r="AH761" s="258"/>
      <c r="AI761" s="258"/>
      <c r="AJ761" s="258"/>
      <c r="AK761" s="258"/>
      <c r="AL761" s="258"/>
      <c r="AM761" s="258"/>
      <c r="AN761" s="258"/>
      <c r="AO761" s="258"/>
      <c r="AP761" s="258"/>
      <c r="AQ761" s="258"/>
      <c r="AR761" s="258"/>
      <c r="AS761" s="258"/>
      <c r="AT761" s="258"/>
      <c r="AU761" s="258"/>
      <c r="AV761" s="258"/>
      <c r="AW761" s="258"/>
      <c r="AX761" s="258"/>
      <c r="AY761" s="258"/>
      <c r="AZ761" s="258"/>
      <c r="BA761" s="258"/>
      <c r="BB761" s="258"/>
      <c r="BC761" s="258"/>
      <c r="BD761" s="258"/>
      <c r="BE761" s="258"/>
      <c r="BF761" s="258"/>
      <c r="BG761" s="258"/>
      <c r="BH761" s="258"/>
      <c r="BI761" s="258"/>
      <c r="BJ761" s="258"/>
      <c r="BK761" s="258"/>
      <c r="BL761" s="258"/>
      <c r="BM761" s="258"/>
      <c r="BN761" s="258"/>
      <c r="BO761" s="258"/>
      <c r="BP761" s="258"/>
      <c r="BQ761" s="258"/>
      <c r="BR761" s="258"/>
      <c r="BS761" s="258"/>
      <c r="BT761" s="258"/>
      <c r="BU761" s="258"/>
      <c r="BV761" s="258"/>
      <c r="BW761" s="258"/>
      <c r="BX761" s="258"/>
      <c r="BY761" s="258"/>
    </row>
    <row r="762" spans="1:77" s="257" customFormat="1" ht="13.8" x14ac:dyDescent="0.25">
      <c r="A762" s="192" t="s">
        <v>6915</v>
      </c>
      <c r="B762" s="194" t="s">
        <v>6760</v>
      </c>
      <c r="C762" s="252">
        <v>35179109042</v>
      </c>
      <c r="D762" s="254"/>
      <c r="E762" s="253" t="s">
        <v>5413</v>
      </c>
      <c r="F762" s="254"/>
      <c r="G762" s="254"/>
      <c r="H762" s="255">
        <v>10</v>
      </c>
      <c r="I762" s="509"/>
      <c r="J762" s="519" t="s">
        <v>5414</v>
      </c>
      <c r="K762" s="256">
        <v>1</v>
      </c>
      <c r="L762" s="231">
        <v>10</v>
      </c>
      <c r="M762" s="255" t="s">
        <v>11</v>
      </c>
      <c r="N762" s="229"/>
      <c r="O762" s="230">
        <f>Tabelle4424354[[#This Row],[FOPPE Art.-Nr. ]]</f>
        <v>35179109042</v>
      </c>
      <c r="T762" s="258"/>
      <c r="U762" s="258"/>
      <c r="V762" s="258"/>
      <c r="W762" s="258"/>
      <c r="X762" s="258"/>
      <c r="Y762" s="258"/>
      <c r="Z762" s="258"/>
      <c r="AA762" s="258"/>
      <c r="AB762" s="258"/>
      <c r="AC762" s="258"/>
      <c r="AD762" s="258"/>
      <c r="AE762" s="258"/>
      <c r="AF762" s="258"/>
      <c r="AG762" s="258"/>
      <c r="AH762" s="258"/>
      <c r="AI762" s="258"/>
      <c r="AJ762" s="258"/>
      <c r="AK762" s="258"/>
      <c r="AL762" s="258"/>
      <c r="AM762" s="258"/>
      <c r="AN762" s="258"/>
      <c r="AO762" s="258"/>
      <c r="AP762" s="258"/>
      <c r="AQ762" s="258"/>
      <c r="AR762" s="258"/>
      <c r="AS762" s="258"/>
      <c r="AT762" s="258"/>
      <c r="AU762" s="258"/>
      <c r="AV762" s="258"/>
      <c r="AW762" s="258"/>
      <c r="AX762" s="258"/>
      <c r="AY762" s="258"/>
      <c r="AZ762" s="258"/>
      <c r="BA762" s="258"/>
      <c r="BB762" s="258"/>
      <c r="BC762" s="258"/>
      <c r="BD762" s="258"/>
      <c r="BE762" s="258"/>
      <c r="BF762" s="258"/>
      <c r="BG762" s="258"/>
      <c r="BH762" s="258"/>
      <c r="BI762" s="258"/>
      <c r="BJ762" s="258"/>
      <c r="BK762" s="258"/>
      <c r="BL762" s="258"/>
      <c r="BM762" s="258"/>
      <c r="BN762" s="258"/>
      <c r="BO762" s="258"/>
      <c r="BP762" s="258"/>
      <c r="BQ762" s="258"/>
      <c r="BR762" s="258"/>
      <c r="BS762" s="258"/>
      <c r="BT762" s="258"/>
      <c r="BU762" s="258"/>
      <c r="BV762" s="258"/>
      <c r="BW762" s="258"/>
      <c r="BX762" s="258"/>
      <c r="BY762" s="258"/>
    </row>
    <row r="763" spans="1:77" s="257" customFormat="1" ht="13.8" x14ac:dyDescent="0.25">
      <c r="A763" s="192" t="s">
        <v>6915</v>
      </c>
      <c r="B763" s="194" t="s">
        <v>6760</v>
      </c>
      <c r="C763" s="252">
        <v>35179109142</v>
      </c>
      <c r="D763" s="254"/>
      <c r="E763" s="253" t="s">
        <v>5437</v>
      </c>
      <c r="F763" s="254"/>
      <c r="G763" s="254"/>
      <c r="H763" s="255">
        <v>10</v>
      </c>
      <c r="I763" s="509"/>
      <c r="J763" s="519" t="s">
        <v>5438</v>
      </c>
      <c r="K763" s="256">
        <v>1</v>
      </c>
      <c r="L763" s="231">
        <v>10</v>
      </c>
      <c r="M763" s="255" t="s">
        <v>11</v>
      </c>
      <c r="N763" s="229"/>
      <c r="O763" s="230">
        <f>Tabelle4424354[[#This Row],[FOPPE Art.-Nr. ]]</f>
        <v>35179109142</v>
      </c>
      <c r="T763" s="258"/>
      <c r="U763" s="258"/>
      <c r="V763" s="258"/>
      <c r="W763" s="258"/>
      <c r="X763" s="258"/>
      <c r="Y763" s="258"/>
      <c r="Z763" s="258"/>
      <c r="AA763" s="258"/>
      <c r="AB763" s="258"/>
      <c r="AC763" s="258"/>
      <c r="AD763" s="258"/>
      <c r="AE763" s="258"/>
      <c r="AF763" s="258"/>
      <c r="AG763" s="258"/>
      <c r="AH763" s="258"/>
      <c r="AI763" s="258"/>
      <c r="AJ763" s="258"/>
      <c r="AK763" s="258"/>
      <c r="AL763" s="258"/>
      <c r="AM763" s="258"/>
      <c r="AN763" s="258"/>
      <c r="AO763" s="258"/>
      <c r="AP763" s="258"/>
      <c r="AQ763" s="258"/>
      <c r="AR763" s="258"/>
      <c r="AS763" s="258"/>
      <c r="AT763" s="258"/>
      <c r="AU763" s="258"/>
      <c r="AV763" s="258"/>
      <c r="AW763" s="258"/>
      <c r="AX763" s="258"/>
      <c r="AY763" s="258"/>
      <c r="AZ763" s="258"/>
      <c r="BA763" s="258"/>
      <c r="BB763" s="258"/>
      <c r="BC763" s="258"/>
      <c r="BD763" s="258"/>
      <c r="BE763" s="258"/>
      <c r="BF763" s="258"/>
      <c r="BG763" s="258"/>
      <c r="BH763" s="258"/>
      <c r="BI763" s="258"/>
      <c r="BJ763" s="258"/>
      <c r="BK763" s="258"/>
      <c r="BL763" s="258"/>
      <c r="BM763" s="258"/>
      <c r="BN763" s="258"/>
      <c r="BO763" s="258"/>
      <c r="BP763" s="258"/>
      <c r="BQ763" s="258"/>
      <c r="BR763" s="258"/>
      <c r="BS763" s="258"/>
      <c r="BT763" s="258"/>
      <c r="BU763" s="258"/>
      <c r="BV763" s="258"/>
      <c r="BW763" s="258"/>
      <c r="BX763" s="258"/>
      <c r="BY763" s="258"/>
    </row>
    <row r="764" spans="1:77" s="257" customFormat="1" ht="13.8" x14ac:dyDescent="0.25">
      <c r="A764" s="192" t="s">
        <v>6915</v>
      </c>
      <c r="B764" s="194" t="s">
        <v>6760</v>
      </c>
      <c r="C764" s="252">
        <v>35179109242</v>
      </c>
      <c r="D764" s="254"/>
      <c r="E764" s="253" t="s">
        <v>5443</v>
      </c>
      <c r="F764" s="254"/>
      <c r="G764" s="254"/>
      <c r="H764" s="255">
        <v>10</v>
      </c>
      <c r="I764" s="509"/>
      <c r="J764" s="519" t="s">
        <v>5444</v>
      </c>
      <c r="K764" s="256">
        <v>1</v>
      </c>
      <c r="L764" s="231">
        <v>10</v>
      </c>
      <c r="M764" s="255" t="s">
        <v>11</v>
      </c>
      <c r="N764" s="229"/>
      <c r="O764" s="230">
        <f>Tabelle4424354[[#This Row],[FOPPE Art.-Nr. ]]</f>
        <v>35179109242</v>
      </c>
      <c r="T764" s="258"/>
      <c r="U764" s="258"/>
      <c r="V764" s="258"/>
      <c r="W764" s="258"/>
      <c r="X764" s="258"/>
      <c r="Y764" s="258"/>
      <c r="Z764" s="258"/>
      <c r="AA764" s="258"/>
      <c r="AB764" s="258"/>
      <c r="AC764" s="258"/>
      <c r="AD764" s="258"/>
      <c r="AE764" s="258"/>
      <c r="AF764" s="258"/>
      <c r="AG764" s="258"/>
      <c r="AH764" s="258"/>
      <c r="AI764" s="258"/>
      <c r="AJ764" s="258"/>
      <c r="AK764" s="258"/>
      <c r="AL764" s="258"/>
      <c r="AM764" s="258"/>
      <c r="AN764" s="258"/>
      <c r="AO764" s="258"/>
      <c r="AP764" s="258"/>
      <c r="AQ764" s="258"/>
      <c r="AR764" s="258"/>
      <c r="AS764" s="258"/>
      <c r="AT764" s="258"/>
      <c r="AU764" s="258"/>
      <c r="AV764" s="258"/>
      <c r="AW764" s="258"/>
      <c r="AX764" s="258"/>
      <c r="AY764" s="258"/>
      <c r="AZ764" s="258"/>
      <c r="BA764" s="258"/>
      <c r="BB764" s="258"/>
      <c r="BC764" s="258"/>
      <c r="BD764" s="258"/>
      <c r="BE764" s="258"/>
      <c r="BF764" s="258"/>
      <c r="BG764" s="258"/>
      <c r="BH764" s="258"/>
      <c r="BI764" s="258"/>
      <c r="BJ764" s="258"/>
      <c r="BK764" s="258"/>
      <c r="BL764" s="258"/>
      <c r="BM764" s="258"/>
      <c r="BN764" s="258"/>
      <c r="BO764" s="258"/>
      <c r="BP764" s="258"/>
      <c r="BQ764" s="258"/>
      <c r="BR764" s="258"/>
      <c r="BS764" s="258"/>
      <c r="BT764" s="258"/>
      <c r="BU764" s="258"/>
      <c r="BV764" s="258"/>
      <c r="BW764" s="258"/>
      <c r="BX764" s="258"/>
      <c r="BY764" s="258"/>
    </row>
    <row r="765" spans="1:77" s="257" customFormat="1" ht="13.8" x14ac:dyDescent="0.25">
      <c r="A765" s="192" t="s">
        <v>6915</v>
      </c>
      <c r="B765" s="194" t="s">
        <v>6760</v>
      </c>
      <c r="C765" s="252">
        <v>35179109342</v>
      </c>
      <c r="D765" s="254"/>
      <c r="E765" s="253" t="s">
        <v>5457</v>
      </c>
      <c r="F765" s="254"/>
      <c r="G765" s="254"/>
      <c r="H765" s="255">
        <v>10</v>
      </c>
      <c r="I765" s="509"/>
      <c r="J765" s="519" t="s">
        <v>5458</v>
      </c>
      <c r="K765" s="256">
        <v>1</v>
      </c>
      <c r="L765" s="231">
        <v>10</v>
      </c>
      <c r="M765" s="255" t="s">
        <v>11</v>
      </c>
      <c r="N765" s="229"/>
      <c r="O765" s="230">
        <f>Tabelle4424354[[#This Row],[FOPPE Art.-Nr. ]]</f>
        <v>35179109342</v>
      </c>
      <c r="T765" s="258"/>
      <c r="U765" s="258"/>
      <c r="V765" s="258"/>
      <c r="W765" s="258"/>
      <c r="X765" s="258"/>
      <c r="Y765" s="258"/>
      <c r="Z765" s="258"/>
      <c r="AA765" s="258"/>
      <c r="AB765" s="258"/>
      <c r="AC765" s="258"/>
      <c r="AD765" s="258"/>
      <c r="AE765" s="258"/>
      <c r="AF765" s="258"/>
      <c r="AG765" s="258"/>
      <c r="AH765" s="258"/>
      <c r="AI765" s="258"/>
      <c r="AJ765" s="258"/>
      <c r="AK765" s="258"/>
      <c r="AL765" s="258"/>
      <c r="AM765" s="258"/>
      <c r="AN765" s="258"/>
      <c r="AO765" s="258"/>
      <c r="AP765" s="258"/>
      <c r="AQ765" s="258"/>
      <c r="AR765" s="258"/>
      <c r="AS765" s="258"/>
      <c r="AT765" s="258"/>
      <c r="AU765" s="258"/>
      <c r="AV765" s="258"/>
      <c r="AW765" s="258"/>
      <c r="AX765" s="258"/>
      <c r="AY765" s="258"/>
      <c r="AZ765" s="258"/>
      <c r="BA765" s="258"/>
      <c r="BB765" s="258"/>
      <c r="BC765" s="258"/>
      <c r="BD765" s="258"/>
      <c r="BE765" s="258"/>
      <c r="BF765" s="258"/>
      <c r="BG765" s="258"/>
      <c r="BH765" s="258"/>
      <c r="BI765" s="258"/>
      <c r="BJ765" s="258"/>
      <c r="BK765" s="258"/>
      <c r="BL765" s="258"/>
      <c r="BM765" s="258"/>
      <c r="BN765" s="258"/>
      <c r="BO765" s="258"/>
      <c r="BP765" s="258"/>
      <c r="BQ765" s="258"/>
      <c r="BR765" s="258"/>
      <c r="BS765" s="258"/>
      <c r="BT765" s="258"/>
      <c r="BU765" s="258"/>
      <c r="BV765" s="258"/>
      <c r="BW765" s="258"/>
      <c r="BX765" s="258"/>
      <c r="BY765" s="258"/>
    </row>
    <row r="766" spans="1:77" s="257" customFormat="1" ht="13.8" x14ac:dyDescent="0.25">
      <c r="A766" s="192" t="s">
        <v>6915</v>
      </c>
      <c r="B766" s="194" t="s">
        <v>6759</v>
      </c>
      <c r="C766" s="252">
        <v>35179109541</v>
      </c>
      <c r="D766" s="254"/>
      <c r="E766" s="253" t="s">
        <v>5491</v>
      </c>
      <c r="F766" s="254"/>
      <c r="G766" s="254"/>
      <c r="H766" s="255">
        <v>10</v>
      </c>
      <c r="I766" s="509"/>
      <c r="J766" s="519" t="s">
        <v>5492</v>
      </c>
      <c r="K766" s="256">
        <v>1</v>
      </c>
      <c r="L766" s="231">
        <v>10</v>
      </c>
      <c r="M766" s="255" t="s">
        <v>11</v>
      </c>
      <c r="N766" s="229"/>
      <c r="O766" s="230">
        <f>Tabelle4424354[[#This Row],[FOPPE Art.-Nr. ]]</f>
        <v>35179109541</v>
      </c>
      <c r="T766" s="258"/>
      <c r="U766" s="258"/>
      <c r="V766" s="258"/>
      <c r="W766" s="258"/>
      <c r="X766" s="258"/>
      <c r="Y766" s="258"/>
      <c r="Z766" s="258"/>
      <c r="AA766" s="258"/>
      <c r="AB766" s="258"/>
      <c r="AC766" s="258"/>
      <c r="AD766" s="258"/>
      <c r="AE766" s="258"/>
      <c r="AF766" s="258"/>
      <c r="AG766" s="258"/>
      <c r="AH766" s="258"/>
      <c r="AI766" s="258"/>
      <c r="AJ766" s="258"/>
      <c r="AK766" s="258"/>
      <c r="AL766" s="258"/>
      <c r="AM766" s="258"/>
      <c r="AN766" s="258"/>
      <c r="AO766" s="258"/>
      <c r="AP766" s="258"/>
      <c r="AQ766" s="258"/>
      <c r="AR766" s="258"/>
      <c r="AS766" s="258"/>
      <c r="AT766" s="258"/>
      <c r="AU766" s="258"/>
      <c r="AV766" s="258"/>
      <c r="AW766" s="258"/>
      <c r="AX766" s="258"/>
      <c r="AY766" s="258"/>
      <c r="AZ766" s="258"/>
      <c r="BA766" s="258"/>
      <c r="BB766" s="258"/>
      <c r="BC766" s="258"/>
      <c r="BD766" s="258"/>
      <c r="BE766" s="258"/>
      <c r="BF766" s="258"/>
      <c r="BG766" s="258"/>
      <c r="BH766" s="258"/>
      <c r="BI766" s="258"/>
      <c r="BJ766" s="258"/>
      <c r="BK766" s="258"/>
      <c r="BL766" s="258"/>
      <c r="BM766" s="258"/>
      <c r="BN766" s="258"/>
      <c r="BO766" s="258"/>
      <c r="BP766" s="258"/>
      <c r="BQ766" s="258"/>
      <c r="BR766" s="258"/>
      <c r="BS766" s="258"/>
      <c r="BT766" s="258"/>
      <c r="BU766" s="258"/>
      <c r="BV766" s="258"/>
      <c r="BW766" s="258"/>
      <c r="BX766" s="258"/>
      <c r="BY766" s="258"/>
    </row>
    <row r="767" spans="1:77" s="257" customFormat="1" ht="13.8" x14ac:dyDescent="0.25">
      <c r="A767" s="192" t="s">
        <v>6915</v>
      </c>
      <c r="B767" s="194" t="s">
        <v>6760</v>
      </c>
      <c r="C767" s="252">
        <v>35179109542</v>
      </c>
      <c r="D767" s="254"/>
      <c r="E767" s="253" t="s">
        <v>5493</v>
      </c>
      <c r="F767" s="254"/>
      <c r="G767" s="254"/>
      <c r="H767" s="255">
        <v>10</v>
      </c>
      <c r="I767" s="509"/>
      <c r="J767" s="519" t="s">
        <v>5494</v>
      </c>
      <c r="K767" s="256">
        <v>1</v>
      </c>
      <c r="L767" s="231">
        <v>10</v>
      </c>
      <c r="M767" s="255" t="s">
        <v>11</v>
      </c>
      <c r="N767" s="229"/>
      <c r="O767" s="230">
        <f>Tabelle4424354[[#This Row],[FOPPE Art.-Nr. ]]</f>
        <v>35179109542</v>
      </c>
      <c r="T767" s="258"/>
      <c r="U767" s="258"/>
      <c r="V767" s="258"/>
      <c r="W767" s="258"/>
      <c r="X767" s="258"/>
      <c r="Y767" s="258"/>
      <c r="Z767" s="258"/>
      <c r="AA767" s="258"/>
      <c r="AB767" s="258"/>
      <c r="AC767" s="258"/>
      <c r="AD767" s="258"/>
      <c r="AE767" s="258"/>
      <c r="AF767" s="258"/>
      <c r="AG767" s="258"/>
      <c r="AH767" s="258"/>
      <c r="AI767" s="258"/>
      <c r="AJ767" s="258"/>
      <c r="AK767" s="258"/>
      <c r="AL767" s="258"/>
      <c r="AM767" s="258"/>
      <c r="AN767" s="258"/>
      <c r="AO767" s="258"/>
      <c r="AP767" s="258"/>
      <c r="AQ767" s="258"/>
      <c r="AR767" s="258"/>
      <c r="AS767" s="258"/>
      <c r="AT767" s="258"/>
      <c r="AU767" s="258"/>
      <c r="AV767" s="258"/>
      <c r="AW767" s="258"/>
      <c r="AX767" s="258"/>
      <c r="AY767" s="258"/>
      <c r="AZ767" s="258"/>
      <c r="BA767" s="258"/>
      <c r="BB767" s="258"/>
      <c r="BC767" s="258"/>
      <c r="BD767" s="258"/>
      <c r="BE767" s="258"/>
      <c r="BF767" s="258"/>
      <c r="BG767" s="258"/>
      <c r="BH767" s="258"/>
      <c r="BI767" s="258"/>
      <c r="BJ767" s="258"/>
      <c r="BK767" s="258"/>
      <c r="BL767" s="258"/>
      <c r="BM767" s="258"/>
      <c r="BN767" s="258"/>
      <c r="BO767" s="258"/>
      <c r="BP767" s="258"/>
      <c r="BQ767" s="258"/>
      <c r="BR767" s="258"/>
      <c r="BS767" s="258"/>
      <c r="BT767" s="258"/>
      <c r="BU767" s="258"/>
      <c r="BV767" s="258"/>
      <c r="BW767" s="258"/>
      <c r="BX767" s="258"/>
      <c r="BY767" s="258"/>
    </row>
    <row r="768" spans="1:77" s="257" customFormat="1" ht="13.8" x14ac:dyDescent="0.25">
      <c r="A768" s="192" t="s">
        <v>6915</v>
      </c>
      <c r="B768" s="194" t="s">
        <v>6760</v>
      </c>
      <c r="C768" s="252">
        <v>35179109642</v>
      </c>
      <c r="D768" s="254"/>
      <c r="E768" s="253" t="s">
        <v>5513</v>
      </c>
      <c r="F768" s="254"/>
      <c r="G768" s="254"/>
      <c r="H768" s="255">
        <v>10</v>
      </c>
      <c r="I768" s="509"/>
      <c r="J768" s="519" t="s">
        <v>5514</v>
      </c>
      <c r="K768" s="256">
        <v>1</v>
      </c>
      <c r="L768" s="231">
        <v>10</v>
      </c>
      <c r="M768" s="255" t="s">
        <v>11</v>
      </c>
      <c r="N768" s="229"/>
      <c r="O768" s="230">
        <f>Tabelle4424354[[#This Row],[FOPPE Art.-Nr. ]]</f>
        <v>35179109642</v>
      </c>
      <c r="T768" s="258"/>
      <c r="U768" s="258"/>
      <c r="V768" s="258"/>
      <c r="W768" s="258"/>
      <c r="X768" s="258"/>
      <c r="Y768" s="258"/>
      <c r="Z768" s="258"/>
      <c r="AA768" s="258"/>
      <c r="AB768" s="258"/>
      <c r="AC768" s="258"/>
      <c r="AD768" s="258"/>
      <c r="AE768" s="258"/>
      <c r="AF768" s="258"/>
      <c r="AG768" s="258"/>
      <c r="AH768" s="258"/>
      <c r="AI768" s="258"/>
      <c r="AJ768" s="258"/>
      <c r="AK768" s="258"/>
      <c r="AL768" s="258"/>
      <c r="AM768" s="258"/>
      <c r="AN768" s="258"/>
      <c r="AO768" s="258"/>
      <c r="AP768" s="258"/>
      <c r="AQ768" s="258"/>
      <c r="AR768" s="258"/>
      <c r="AS768" s="258"/>
      <c r="AT768" s="258"/>
      <c r="AU768" s="258"/>
      <c r="AV768" s="258"/>
      <c r="AW768" s="258"/>
      <c r="AX768" s="258"/>
      <c r="AY768" s="258"/>
      <c r="AZ768" s="258"/>
      <c r="BA768" s="258"/>
      <c r="BB768" s="258"/>
      <c r="BC768" s="258"/>
      <c r="BD768" s="258"/>
      <c r="BE768" s="258"/>
      <c r="BF768" s="258"/>
      <c r="BG768" s="258"/>
      <c r="BH768" s="258"/>
      <c r="BI768" s="258"/>
      <c r="BJ768" s="258"/>
      <c r="BK768" s="258"/>
      <c r="BL768" s="258"/>
      <c r="BM768" s="258"/>
      <c r="BN768" s="258"/>
      <c r="BO768" s="258"/>
      <c r="BP768" s="258"/>
      <c r="BQ768" s="258"/>
      <c r="BR768" s="258"/>
      <c r="BS768" s="258"/>
      <c r="BT768" s="258"/>
      <c r="BU768" s="258"/>
      <c r="BV768" s="258"/>
      <c r="BW768" s="258"/>
      <c r="BX768" s="258"/>
      <c r="BY768" s="258"/>
    </row>
    <row r="769" spans="1:77" s="257" customFormat="1" ht="13.8" x14ac:dyDescent="0.25">
      <c r="A769" s="192" t="s">
        <v>6915</v>
      </c>
      <c r="B769" s="194" t="s">
        <v>6759</v>
      </c>
      <c r="C769" s="252">
        <v>35179109841</v>
      </c>
      <c r="D769" s="254"/>
      <c r="E769" s="253" t="s">
        <v>5535</v>
      </c>
      <c r="F769" s="254"/>
      <c r="G769" s="254"/>
      <c r="H769" s="255">
        <v>10</v>
      </c>
      <c r="I769" s="509"/>
      <c r="J769" s="519" t="s">
        <v>5536</v>
      </c>
      <c r="K769" s="256">
        <v>1</v>
      </c>
      <c r="L769" s="231">
        <v>10</v>
      </c>
      <c r="M769" s="255" t="s">
        <v>11</v>
      </c>
      <c r="N769" s="229"/>
      <c r="O769" s="230">
        <f>Tabelle4424354[[#This Row],[FOPPE Art.-Nr. ]]</f>
        <v>35179109841</v>
      </c>
      <c r="T769" s="258"/>
      <c r="U769" s="258"/>
      <c r="V769" s="258"/>
      <c r="W769" s="258"/>
      <c r="X769" s="258"/>
      <c r="Y769" s="258"/>
      <c r="Z769" s="258"/>
      <c r="AA769" s="258"/>
      <c r="AB769" s="258"/>
      <c r="AC769" s="258"/>
      <c r="AD769" s="258"/>
      <c r="AE769" s="258"/>
      <c r="AF769" s="258"/>
      <c r="AG769" s="258"/>
      <c r="AH769" s="258"/>
      <c r="AI769" s="258"/>
      <c r="AJ769" s="258"/>
      <c r="AK769" s="258"/>
      <c r="AL769" s="258"/>
      <c r="AM769" s="258"/>
      <c r="AN769" s="258"/>
      <c r="AO769" s="258"/>
      <c r="AP769" s="258"/>
      <c r="AQ769" s="258"/>
      <c r="AR769" s="258"/>
      <c r="AS769" s="258"/>
      <c r="AT769" s="258"/>
      <c r="AU769" s="258"/>
      <c r="AV769" s="258"/>
      <c r="AW769" s="258"/>
      <c r="AX769" s="258"/>
      <c r="AY769" s="258"/>
      <c r="AZ769" s="258"/>
      <c r="BA769" s="258"/>
      <c r="BB769" s="258"/>
      <c r="BC769" s="258"/>
      <c r="BD769" s="258"/>
      <c r="BE769" s="258"/>
      <c r="BF769" s="258"/>
      <c r="BG769" s="258"/>
      <c r="BH769" s="258"/>
      <c r="BI769" s="258"/>
      <c r="BJ769" s="258"/>
      <c r="BK769" s="258"/>
      <c r="BL769" s="258"/>
      <c r="BM769" s="258"/>
      <c r="BN769" s="258"/>
      <c r="BO769" s="258"/>
      <c r="BP769" s="258"/>
      <c r="BQ769" s="258"/>
      <c r="BR769" s="258"/>
      <c r="BS769" s="258"/>
      <c r="BT769" s="258"/>
      <c r="BU769" s="258"/>
      <c r="BV769" s="258"/>
      <c r="BW769" s="258"/>
      <c r="BX769" s="258"/>
      <c r="BY769" s="258"/>
    </row>
    <row r="770" spans="1:77" s="257" customFormat="1" ht="13.8" x14ac:dyDescent="0.25">
      <c r="A770" s="192" t="s">
        <v>6915</v>
      </c>
      <c r="B770" s="194" t="s">
        <v>6760</v>
      </c>
      <c r="C770" s="252">
        <v>35179109842</v>
      </c>
      <c r="D770" s="254"/>
      <c r="E770" s="253" t="s">
        <v>5537</v>
      </c>
      <c r="F770" s="254"/>
      <c r="G770" s="254"/>
      <c r="H770" s="255">
        <v>10</v>
      </c>
      <c r="I770" s="509"/>
      <c r="J770" s="519" t="s">
        <v>5538</v>
      </c>
      <c r="K770" s="256">
        <v>1</v>
      </c>
      <c r="L770" s="231">
        <v>10</v>
      </c>
      <c r="M770" s="255" t="s">
        <v>11</v>
      </c>
      <c r="N770" s="229"/>
      <c r="O770" s="230">
        <f>Tabelle4424354[[#This Row],[FOPPE Art.-Nr. ]]</f>
        <v>35179109842</v>
      </c>
      <c r="T770" s="258"/>
      <c r="U770" s="258"/>
      <c r="V770" s="258"/>
      <c r="W770" s="258"/>
      <c r="X770" s="258"/>
      <c r="Y770" s="258"/>
      <c r="Z770" s="258"/>
      <c r="AA770" s="258"/>
      <c r="AB770" s="258"/>
      <c r="AC770" s="258"/>
      <c r="AD770" s="258"/>
      <c r="AE770" s="258"/>
      <c r="AF770" s="258"/>
      <c r="AG770" s="258"/>
      <c r="AH770" s="258"/>
      <c r="AI770" s="258"/>
      <c r="AJ770" s="258"/>
      <c r="AK770" s="258"/>
      <c r="AL770" s="258"/>
      <c r="AM770" s="258"/>
      <c r="AN770" s="258"/>
      <c r="AO770" s="258"/>
      <c r="AP770" s="258"/>
      <c r="AQ770" s="258"/>
      <c r="AR770" s="258"/>
      <c r="AS770" s="258"/>
      <c r="AT770" s="258"/>
      <c r="AU770" s="258"/>
      <c r="AV770" s="258"/>
      <c r="AW770" s="258"/>
      <c r="AX770" s="258"/>
      <c r="AY770" s="258"/>
      <c r="AZ770" s="258"/>
      <c r="BA770" s="258"/>
      <c r="BB770" s="258"/>
      <c r="BC770" s="258"/>
      <c r="BD770" s="258"/>
      <c r="BE770" s="258"/>
      <c r="BF770" s="258"/>
      <c r="BG770" s="258"/>
      <c r="BH770" s="258"/>
      <c r="BI770" s="258"/>
      <c r="BJ770" s="258"/>
      <c r="BK770" s="258"/>
      <c r="BL770" s="258"/>
      <c r="BM770" s="258"/>
      <c r="BN770" s="258"/>
      <c r="BO770" s="258"/>
      <c r="BP770" s="258"/>
      <c r="BQ770" s="258"/>
      <c r="BR770" s="258"/>
      <c r="BS770" s="258"/>
      <c r="BT770" s="258"/>
      <c r="BU770" s="258"/>
      <c r="BV770" s="258"/>
      <c r="BW770" s="258"/>
      <c r="BX770" s="258"/>
      <c r="BY770" s="258"/>
    </row>
    <row r="771" spans="1:77" s="257" customFormat="1" ht="13.8" x14ac:dyDescent="0.25">
      <c r="A771" s="192" t="s">
        <v>6915</v>
      </c>
      <c r="B771" s="194" t="s">
        <v>6760</v>
      </c>
      <c r="C771" s="252">
        <v>35179109942</v>
      </c>
      <c r="D771" s="254"/>
      <c r="E771" s="253" t="s">
        <v>5547</v>
      </c>
      <c r="F771" s="254"/>
      <c r="G771" s="254"/>
      <c r="H771" s="255">
        <v>10</v>
      </c>
      <c r="I771" s="509"/>
      <c r="J771" s="519" t="s">
        <v>5548</v>
      </c>
      <c r="K771" s="256">
        <v>1</v>
      </c>
      <c r="L771" s="231">
        <v>10</v>
      </c>
      <c r="M771" s="255" t="s">
        <v>11</v>
      </c>
      <c r="N771" s="229"/>
      <c r="O771" s="230">
        <f>Tabelle4424354[[#This Row],[FOPPE Art.-Nr. ]]</f>
        <v>35179109942</v>
      </c>
      <c r="T771" s="258"/>
      <c r="U771" s="258"/>
      <c r="V771" s="258"/>
      <c r="W771" s="258"/>
      <c r="X771" s="258"/>
      <c r="Y771" s="258"/>
      <c r="Z771" s="258"/>
      <c r="AA771" s="258"/>
      <c r="AB771" s="258"/>
      <c r="AC771" s="258"/>
      <c r="AD771" s="258"/>
      <c r="AE771" s="258"/>
      <c r="AF771" s="258"/>
      <c r="AG771" s="258"/>
      <c r="AH771" s="258"/>
      <c r="AI771" s="258"/>
      <c r="AJ771" s="258"/>
      <c r="AK771" s="258"/>
      <c r="AL771" s="258"/>
      <c r="AM771" s="258"/>
      <c r="AN771" s="258"/>
      <c r="AO771" s="258"/>
      <c r="AP771" s="258"/>
      <c r="AQ771" s="258"/>
      <c r="AR771" s="258"/>
      <c r="AS771" s="258"/>
      <c r="AT771" s="258"/>
      <c r="AU771" s="258"/>
      <c r="AV771" s="258"/>
      <c r="AW771" s="258"/>
      <c r="AX771" s="258"/>
      <c r="AY771" s="258"/>
      <c r="AZ771" s="258"/>
      <c r="BA771" s="258"/>
      <c r="BB771" s="258"/>
      <c r="BC771" s="258"/>
      <c r="BD771" s="258"/>
      <c r="BE771" s="258"/>
      <c r="BF771" s="258"/>
      <c r="BG771" s="258"/>
      <c r="BH771" s="258"/>
      <c r="BI771" s="258"/>
      <c r="BJ771" s="258"/>
      <c r="BK771" s="258"/>
      <c r="BL771" s="258"/>
      <c r="BM771" s="258"/>
      <c r="BN771" s="258"/>
      <c r="BO771" s="258"/>
      <c r="BP771" s="258"/>
      <c r="BQ771" s="258"/>
      <c r="BR771" s="258"/>
      <c r="BS771" s="258"/>
      <c r="BT771" s="258"/>
      <c r="BU771" s="258"/>
      <c r="BV771" s="258"/>
      <c r="BW771" s="258"/>
      <c r="BX771" s="258"/>
      <c r="BY771" s="258"/>
    </row>
    <row r="772" spans="1:77" s="257" customFormat="1" ht="13.8" x14ac:dyDescent="0.25">
      <c r="A772" s="192" t="s">
        <v>6915</v>
      </c>
      <c r="B772" s="194" t="s">
        <v>6759</v>
      </c>
      <c r="C772" s="252">
        <v>35179110041</v>
      </c>
      <c r="D772" s="254"/>
      <c r="E772" s="253" t="s">
        <v>5571</v>
      </c>
      <c r="F772" s="254"/>
      <c r="G772" s="254"/>
      <c r="H772" s="255">
        <v>10</v>
      </c>
      <c r="I772" s="509"/>
      <c r="J772" s="519" t="s">
        <v>5572</v>
      </c>
      <c r="K772" s="256">
        <v>1</v>
      </c>
      <c r="L772" s="231">
        <v>10</v>
      </c>
      <c r="M772" s="255" t="s">
        <v>11</v>
      </c>
      <c r="N772" s="229"/>
      <c r="O772" s="230">
        <f>Tabelle4424354[[#This Row],[FOPPE Art.-Nr. ]]</f>
        <v>35179110041</v>
      </c>
      <c r="T772" s="258"/>
      <c r="U772" s="258"/>
      <c r="V772" s="258"/>
      <c r="W772" s="258"/>
      <c r="X772" s="258"/>
      <c r="Y772" s="258"/>
      <c r="Z772" s="258"/>
      <c r="AA772" s="258"/>
      <c r="AB772" s="258"/>
      <c r="AC772" s="258"/>
      <c r="AD772" s="258"/>
      <c r="AE772" s="258"/>
      <c r="AF772" s="258"/>
      <c r="AG772" s="258"/>
      <c r="AH772" s="258"/>
      <c r="AI772" s="258"/>
      <c r="AJ772" s="258"/>
      <c r="AK772" s="258"/>
      <c r="AL772" s="258"/>
      <c r="AM772" s="258"/>
      <c r="AN772" s="258"/>
      <c r="AO772" s="258"/>
      <c r="AP772" s="258"/>
      <c r="AQ772" s="258"/>
      <c r="AR772" s="258"/>
      <c r="AS772" s="258"/>
      <c r="AT772" s="258"/>
      <c r="AU772" s="258"/>
      <c r="AV772" s="258"/>
      <c r="AW772" s="258"/>
      <c r="AX772" s="258"/>
      <c r="AY772" s="258"/>
      <c r="AZ772" s="258"/>
      <c r="BA772" s="258"/>
      <c r="BB772" s="258"/>
      <c r="BC772" s="258"/>
      <c r="BD772" s="258"/>
      <c r="BE772" s="258"/>
      <c r="BF772" s="258"/>
      <c r="BG772" s="258"/>
      <c r="BH772" s="258"/>
      <c r="BI772" s="258"/>
      <c r="BJ772" s="258"/>
      <c r="BK772" s="258"/>
      <c r="BL772" s="258"/>
      <c r="BM772" s="258"/>
      <c r="BN772" s="258"/>
      <c r="BO772" s="258"/>
      <c r="BP772" s="258"/>
      <c r="BQ772" s="258"/>
      <c r="BR772" s="258"/>
      <c r="BS772" s="258"/>
      <c r="BT772" s="258"/>
      <c r="BU772" s="258"/>
      <c r="BV772" s="258"/>
      <c r="BW772" s="258"/>
      <c r="BX772" s="258"/>
      <c r="BY772" s="258"/>
    </row>
    <row r="773" spans="1:77" s="257" customFormat="1" ht="13.8" x14ac:dyDescent="0.25">
      <c r="A773" s="192" t="s">
        <v>6915</v>
      </c>
      <c r="B773" s="194" t="s">
        <v>6760</v>
      </c>
      <c r="C773" s="252">
        <v>35179110042</v>
      </c>
      <c r="D773" s="254"/>
      <c r="E773" s="253" t="s">
        <v>5573</v>
      </c>
      <c r="F773" s="254"/>
      <c r="G773" s="254"/>
      <c r="H773" s="255">
        <v>10</v>
      </c>
      <c r="I773" s="509"/>
      <c r="J773" s="519" t="s">
        <v>5574</v>
      </c>
      <c r="K773" s="256">
        <v>1</v>
      </c>
      <c r="L773" s="231">
        <v>10</v>
      </c>
      <c r="M773" s="255" t="s">
        <v>11</v>
      </c>
      <c r="N773" s="229"/>
      <c r="O773" s="230">
        <f>Tabelle4424354[[#This Row],[FOPPE Art.-Nr. ]]</f>
        <v>35179110042</v>
      </c>
      <c r="T773" s="258"/>
      <c r="U773" s="258"/>
      <c r="V773" s="258"/>
      <c r="W773" s="258"/>
      <c r="X773" s="258"/>
      <c r="Y773" s="258"/>
      <c r="Z773" s="258"/>
      <c r="AA773" s="258"/>
      <c r="AB773" s="258"/>
      <c r="AC773" s="258"/>
      <c r="AD773" s="258"/>
      <c r="AE773" s="258"/>
      <c r="AF773" s="258"/>
      <c r="AG773" s="258"/>
      <c r="AH773" s="258"/>
      <c r="AI773" s="258"/>
      <c r="AJ773" s="258"/>
      <c r="AK773" s="258"/>
      <c r="AL773" s="258"/>
      <c r="AM773" s="258"/>
      <c r="AN773" s="258"/>
      <c r="AO773" s="258"/>
      <c r="AP773" s="258"/>
      <c r="AQ773" s="258"/>
      <c r="AR773" s="258"/>
      <c r="AS773" s="258"/>
      <c r="AT773" s="258"/>
      <c r="AU773" s="258"/>
      <c r="AV773" s="258"/>
      <c r="AW773" s="258"/>
      <c r="AX773" s="258"/>
      <c r="AY773" s="258"/>
      <c r="AZ773" s="258"/>
      <c r="BA773" s="258"/>
      <c r="BB773" s="258"/>
      <c r="BC773" s="258"/>
      <c r="BD773" s="258"/>
      <c r="BE773" s="258"/>
      <c r="BF773" s="258"/>
      <c r="BG773" s="258"/>
      <c r="BH773" s="258"/>
      <c r="BI773" s="258"/>
      <c r="BJ773" s="258"/>
      <c r="BK773" s="258"/>
      <c r="BL773" s="258"/>
      <c r="BM773" s="258"/>
      <c r="BN773" s="258"/>
      <c r="BO773" s="258"/>
      <c r="BP773" s="258"/>
      <c r="BQ773" s="258"/>
      <c r="BR773" s="258"/>
      <c r="BS773" s="258"/>
      <c r="BT773" s="258"/>
      <c r="BU773" s="258"/>
      <c r="BV773" s="258"/>
      <c r="BW773" s="258"/>
      <c r="BX773" s="258"/>
      <c r="BY773" s="258"/>
    </row>
    <row r="774" spans="1:77" s="257" customFormat="1" ht="13.8" x14ac:dyDescent="0.25">
      <c r="A774" s="192" t="s">
        <v>6915</v>
      </c>
      <c r="B774" s="194" t="s">
        <v>6760</v>
      </c>
      <c r="C774" s="252">
        <v>35179110242</v>
      </c>
      <c r="D774" s="254"/>
      <c r="E774" s="253" t="s">
        <v>5601</v>
      </c>
      <c r="F774" s="254"/>
      <c r="G774" s="254"/>
      <c r="H774" s="255">
        <v>10</v>
      </c>
      <c r="I774" s="509"/>
      <c r="J774" s="519" t="s">
        <v>5602</v>
      </c>
      <c r="K774" s="256">
        <v>1</v>
      </c>
      <c r="L774" s="231">
        <v>10</v>
      </c>
      <c r="M774" s="255" t="s">
        <v>11</v>
      </c>
      <c r="N774" s="229"/>
      <c r="O774" s="230">
        <f>Tabelle4424354[[#This Row],[FOPPE Art.-Nr. ]]</f>
        <v>35179110242</v>
      </c>
      <c r="T774" s="258"/>
      <c r="U774" s="258"/>
      <c r="V774" s="258"/>
      <c r="W774" s="258"/>
      <c r="X774" s="258"/>
      <c r="Y774" s="258"/>
      <c r="Z774" s="258"/>
      <c r="AA774" s="258"/>
      <c r="AB774" s="258"/>
      <c r="AC774" s="258"/>
      <c r="AD774" s="258"/>
      <c r="AE774" s="258"/>
      <c r="AF774" s="258"/>
      <c r="AG774" s="258"/>
      <c r="AH774" s="258"/>
      <c r="AI774" s="258"/>
      <c r="AJ774" s="258"/>
      <c r="AK774" s="258"/>
      <c r="AL774" s="258"/>
      <c r="AM774" s="258"/>
      <c r="AN774" s="258"/>
      <c r="AO774" s="258"/>
      <c r="AP774" s="258"/>
      <c r="AQ774" s="258"/>
      <c r="AR774" s="258"/>
      <c r="AS774" s="258"/>
      <c r="AT774" s="258"/>
      <c r="AU774" s="258"/>
      <c r="AV774" s="258"/>
      <c r="AW774" s="258"/>
      <c r="AX774" s="258"/>
      <c r="AY774" s="258"/>
      <c r="AZ774" s="258"/>
      <c r="BA774" s="258"/>
      <c r="BB774" s="258"/>
      <c r="BC774" s="258"/>
      <c r="BD774" s="258"/>
      <c r="BE774" s="258"/>
      <c r="BF774" s="258"/>
      <c r="BG774" s="258"/>
      <c r="BH774" s="258"/>
      <c r="BI774" s="258"/>
      <c r="BJ774" s="258"/>
      <c r="BK774" s="258"/>
      <c r="BL774" s="258"/>
      <c r="BM774" s="258"/>
      <c r="BN774" s="258"/>
      <c r="BO774" s="258"/>
      <c r="BP774" s="258"/>
      <c r="BQ774" s="258"/>
      <c r="BR774" s="258"/>
      <c r="BS774" s="258"/>
      <c r="BT774" s="258"/>
      <c r="BU774" s="258"/>
      <c r="BV774" s="258"/>
      <c r="BW774" s="258"/>
      <c r="BX774" s="258"/>
      <c r="BY774" s="258"/>
    </row>
    <row r="775" spans="1:77" s="257" customFormat="1" ht="13.8" x14ac:dyDescent="0.25">
      <c r="A775" s="192" t="s">
        <v>6915</v>
      </c>
      <c r="B775" s="194" t="s">
        <v>6759</v>
      </c>
      <c r="C775" s="252">
        <v>35179110541</v>
      </c>
      <c r="D775" s="254"/>
      <c r="E775" s="253" t="s">
        <v>5621</v>
      </c>
      <c r="F775" s="254"/>
      <c r="G775" s="254"/>
      <c r="H775" s="255">
        <v>10</v>
      </c>
      <c r="I775" s="509"/>
      <c r="J775" s="519" t="s">
        <v>5622</v>
      </c>
      <c r="K775" s="256">
        <v>1</v>
      </c>
      <c r="L775" s="231">
        <v>10</v>
      </c>
      <c r="M775" s="255" t="s">
        <v>11</v>
      </c>
      <c r="N775" s="229"/>
      <c r="O775" s="230">
        <f>Tabelle4424354[[#This Row],[FOPPE Art.-Nr. ]]</f>
        <v>35179110541</v>
      </c>
      <c r="T775" s="258"/>
      <c r="U775" s="258"/>
      <c r="V775" s="258"/>
      <c r="W775" s="258"/>
      <c r="X775" s="258"/>
      <c r="Y775" s="258"/>
      <c r="Z775" s="258"/>
      <c r="AA775" s="258"/>
      <c r="AB775" s="258"/>
      <c r="AC775" s="258"/>
      <c r="AD775" s="258"/>
      <c r="AE775" s="258"/>
      <c r="AF775" s="258"/>
      <c r="AG775" s="258"/>
      <c r="AH775" s="258"/>
      <c r="AI775" s="258"/>
      <c r="AJ775" s="258"/>
      <c r="AK775" s="258"/>
      <c r="AL775" s="258"/>
      <c r="AM775" s="258"/>
      <c r="AN775" s="258"/>
      <c r="AO775" s="258"/>
      <c r="AP775" s="258"/>
      <c r="AQ775" s="258"/>
      <c r="AR775" s="258"/>
      <c r="AS775" s="258"/>
      <c r="AT775" s="258"/>
      <c r="AU775" s="258"/>
      <c r="AV775" s="258"/>
      <c r="AW775" s="258"/>
      <c r="AX775" s="258"/>
      <c r="AY775" s="258"/>
      <c r="AZ775" s="258"/>
      <c r="BA775" s="258"/>
      <c r="BB775" s="258"/>
      <c r="BC775" s="258"/>
      <c r="BD775" s="258"/>
      <c r="BE775" s="258"/>
      <c r="BF775" s="258"/>
      <c r="BG775" s="258"/>
      <c r="BH775" s="258"/>
      <c r="BI775" s="258"/>
      <c r="BJ775" s="258"/>
      <c r="BK775" s="258"/>
      <c r="BL775" s="258"/>
      <c r="BM775" s="258"/>
      <c r="BN775" s="258"/>
      <c r="BO775" s="258"/>
      <c r="BP775" s="258"/>
      <c r="BQ775" s="258"/>
      <c r="BR775" s="258"/>
      <c r="BS775" s="258"/>
      <c r="BT775" s="258"/>
      <c r="BU775" s="258"/>
      <c r="BV775" s="258"/>
      <c r="BW775" s="258"/>
      <c r="BX775" s="258"/>
      <c r="BY775" s="258"/>
    </row>
    <row r="776" spans="1:77" s="257" customFormat="1" ht="13.8" x14ac:dyDescent="0.25">
      <c r="A776" s="192" t="s">
        <v>6915</v>
      </c>
      <c r="B776" s="194" t="s">
        <v>6760</v>
      </c>
      <c r="C776" s="252">
        <v>35179110542</v>
      </c>
      <c r="D776" s="254"/>
      <c r="E776" s="253" t="s">
        <v>5623</v>
      </c>
      <c r="F776" s="254"/>
      <c r="G776" s="254"/>
      <c r="H776" s="255">
        <v>10</v>
      </c>
      <c r="I776" s="509"/>
      <c r="J776" s="519" t="s">
        <v>5624</v>
      </c>
      <c r="K776" s="256">
        <v>1</v>
      </c>
      <c r="L776" s="231">
        <v>10</v>
      </c>
      <c r="M776" s="255" t="s">
        <v>11</v>
      </c>
      <c r="N776" s="229"/>
      <c r="O776" s="230">
        <f>Tabelle4424354[[#This Row],[FOPPE Art.-Nr. ]]</f>
        <v>35179110542</v>
      </c>
      <c r="T776" s="258"/>
      <c r="U776" s="258"/>
      <c r="V776" s="258"/>
      <c r="W776" s="258"/>
      <c r="X776" s="258"/>
      <c r="Y776" s="258"/>
      <c r="Z776" s="258"/>
      <c r="AA776" s="258"/>
      <c r="AB776" s="258"/>
      <c r="AC776" s="258"/>
      <c r="AD776" s="258"/>
      <c r="AE776" s="258"/>
      <c r="AF776" s="258"/>
      <c r="AG776" s="258"/>
      <c r="AH776" s="258"/>
      <c r="AI776" s="258"/>
      <c r="AJ776" s="258"/>
      <c r="AK776" s="258"/>
      <c r="AL776" s="258"/>
      <c r="AM776" s="258"/>
      <c r="AN776" s="258"/>
      <c r="AO776" s="258"/>
      <c r="AP776" s="258"/>
      <c r="AQ776" s="258"/>
      <c r="AR776" s="258"/>
      <c r="AS776" s="258"/>
      <c r="AT776" s="258"/>
      <c r="AU776" s="258"/>
      <c r="AV776" s="258"/>
      <c r="AW776" s="258"/>
      <c r="AX776" s="258"/>
      <c r="AY776" s="258"/>
      <c r="AZ776" s="258"/>
      <c r="BA776" s="258"/>
      <c r="BB776" s="258"/>
      <c r="BC776" s="258"/>
      <c r="BD776" s="258"/>
      <c r="BE776" s="258"/>
      <c r="BF776" s="258"/>
      <c r="BG776" s="258"/>
      <c r="BH776" s="258"/>
      <c r="BI776" s="258"/>
      <c r="BJ776" s="258"/>
      <c r="BK776" s="258"/>
      <c r="BL776" s="258"/>
      <c r="BM776" s="258"/>
      <c r="BN776" s="258"/>
      <c r="BO776" s="258"/>
      <c r="BP776" s="258"/>
      <c r="BQ776" s="258"/>
      <c r="BR776" s="258"/>
      <c r="BS776" s="258"/>
      <c r="BT776" s="258"/>
      <c r="BU776" s="258"/>
      <c r="BV776" s="258"/>
      <c r="BW776" s="258"/>
      <c r="BX776" s="258"/>
      <c r="BY776" s="258"/>
    </row>
    <row r="777" spans="1:77" s="257" customFormat="1" ht="13.8" x14ac:dyDescent="0.25">
      <c r="A777" s="192" t="s">
        <v>6915</v>
      </c>
      <c r="B777" s="194" t="s">
        <v>6759</v>
      </c>
      <c r="C777" s="252">
        <v>35179110741</v>
      </c>
      <c r="D777" s="254"/>
      <c r="E777" s="253" t="s">
        <v>5641</v>
      </c>
      <c r="F777" s="254"/>
      <c r="G777" s="254"/>
      <c r="H777" s="255">
        <v>10</v>
      </c>
      <c r="I777" s="509"/>
      <c r="J777" s="519" t="s">
        <v>5642</v>
      </c>
      <c r="K777" s="256">
        <v>1</v>
      </c>
      <c r="L777" s="231">
        <v>10</v>
      </c>
      <c r="M777" s="255" t="s">
        <v>11</v>
      </c>
      <c r="N777" s="229"/>
      <c r="O777" s="230">
        <f>Tabelle4424354[[#This Row],[FOPPE Art.-Nr. ]]</f>
        <v>35179110741</v>
      </c>
      <c r="T777" s="258"/>
      <c r="U777" s="258"/>
      <c r="V777" s="258"/>
      <c r="W777" s="258"/>
      <c r="X777" s="258"/>
      <c r="Y777" s="258"/>
      <c r="Z777" s="258"/>
      <c r="AA777" s="258"/>
      <c r="AB777" s="258"/>
      <c r="AC777" s="258"/>
      <c r="AD777" s="258"/>
      <c r="AE777" s="258"/>
      <c r="AF777" s="258"/>
      <c r="AG777" s="258"/>
      <c r="AH777" s="258"/>
      <c r="AI777" s="258"/>
      <c r="AJ777" s="258"/>
      <c r="AK777" s="258"/>
      <c r="AL777" s="258"/>
      <c r="AM777" s="258"/>
      <c r="AN777" s="258"/>
      <c r="AO777" s="258"/>
      <c r="AP777" s="258"/>
      <c r="AQ777" s="258"/>
      <c r="AR777" s="258"/>
      <c r="AS777" s="258"/>
      <c r="AT777" s="258"/>
      <c r="AU777" s="258"/>
      <c r="AV777" s="258"/>
      <c r="AW777" s="258"/>
      <c r="AX777" s="258"/>
      <c r="AY777" s="258"/>
      <c r="AZ777" s="258"/>
      <c r="BA777" s="258"/>
      <c r="BB777" s="258"/>
      <c r="BC777" s="258"/>
      <c r="BD777" s="258"/>
      <c r="BE777" s="258"/>
      <c r="BF777" s="258"/>
      <c r="BG777" s="258"/>
      <c r="BH777" s="258"/>
      <c r="BI777" s="258"/>
      <c r="BJ777" s="258"/>
      <c r="BK777" s="258"/>
      <c r="BL777" s="258"/>
      <c r="BM777" s="258"/>
      <c r="BN777" s="258"/>
      <c r="BO777" s="258"/>
      <c r="BP777" s="258"/>
      <c r="BQ777" s="258"/>
      <c r="BR777" s="258"/>
      <c r="BS777" s="258"/>
      <c r="BT777" s="258"/>
      <c r="BU777" s="258"/>
      <c r="BV777" s="258"/>
      <c r="BW777" s="258"/>
      <c r="BX777" s="258"/>
      <c r="BY777" s="258"/>
    </row>
    <row r="778" spans="1:77" s="257" customFormat="1" ht="13.8" x14ac:dyDescent="0.25">
      <c r="A778" s="192" t="s">
        <v>6915</v>
      </c>
      <c r="B778" s="194" t="s">
        <v>6760</v>
      </c>
      <c r="C778" s="252">
        <v>35179110742</v>
      </c>
      <c r="D778" s="254"/>
      <c r="E778" s="253" t="s">
        <v>5643</v>
      </c>
      <c r="F778" s="254"/>
      <c r="G778" s="254"/>
      <c r="H778" s="255">
        <v>10</v>
      </c>
      <c r="I778" s="509"/>
      <c r="J778" s="519" t="s">
        <v>5644</v>
      </c>
      <c r="K778" s="256">
        <v>1</v>
      </c>
      <c r="L778" s="231">
        <v>10</v>
      </c>
      <c r="M778" s="255" t="s">
        <v>11</v>
      </c>
      <c r="N778" s="229"/>
      <c r="O778" s="230">
        <f>Tabelle4424354[[#This Row],[FOPPE Art.-Nr. ]]</f>
        <v>35179110742</v>
      </c>
      <c r="T778" s="258"/>
      <c r="U778" s="258"/>
      <c r="V778" s="258"/>
      <c r="W778" s="258"/>
      <c r="X778" s="258"/>
      <c r="Y778" s="258"/>
      <c r="Z778" s="258"/>
      <c r="AA778" s="258"/>
      <c r="AB778" s="258"/>
      <c r="AC778" s="258"/>
      <c r="AD778" s="258"/>
      <c r="AE778" s="258"/>
      <c r="AF778" s="258"/>
      <c r="AG778" s="258"/>
      <c r="AH778" s="258"/>
      <c r="AI778" s="258"/>
      <c r="AJ778" s="258"/>
      <c r="AK778" s="258"/>
      <c r="AL778" s="258"/>
      <c r="AM778" s="258"/>
      <c r="AN778" s="258"/>
      <c r="AO778" s="258"/>
      <c r="AP778" s="258"/>
      <c r="AQ778" s="258"/>
      <c r="AR778" s="258"/>
      <c r="AS778" s="258"/>
      <c r="AT778" s="258"/>
      <c r="AU778" s="258"/>
      <c r="AV778" s="258"/>
      <c r="AW778" s="258"/>
      <c r="AX778" s="258"/>
      <c r="AY778" s="258"/>
      <c r="AZ778" s="258"/>
      <c r="BA778" s="258"/>
      <c r="BB778" s="258"/>
      <c r="BC778" s="258"/>
      <c r="BD778" s="258"/>
      <c r="BE778" s="258"/>
      <c r="BF778" s="258"/>
      <c r="BG778" s="258"/>
      <c r="BH778" s="258"/>
      <c r="BI778" s="258"/>
      <c r="BJ778" s="258"/>
      <c r="BK778" s="258"/>
      <c r="BL778" s="258"/>
      <c r="BM778" s="258"/>
      <c r="BN778" s="258"/>
      <c r="BO778" s="258"/>
      <c r="BP778" s="258"/>
      <c r="BQ778" s="258"/>
      <c r="BR778" s="258"/>
      <c r="BS778" s="258"/>
      <c r="BT778" s="258"/>
      <c r="BU778" s="258"/>
      <c r="BV778" s="258"/>
      <c r="BW778" s="258"/>
      <c r="BX778" s="258"/>
      <c r="BY778" s="258"/>
    </row>
    <row r="779" spans="1:77" s="257" customFormat="1" ht="13.8" x14ac:dyDescent="0.25">
      <c r="A779" s="192" t="s">
        <v>6915</v>
      </c>
      <c r="B779" s="194" t="s">
        <v>6759</v>
      </c>
      <c r="C779" s="252">
        <v>35179111041</v>
      </c>
      <c r="D779" s="254"/>
      <c r="E779" s="253" t="s">
        <v>5671</v>
      </c>
      <c r="F779" s="254"/>
      <c r="G779" s="254"/>
      <c r="H779" s="255">
        <v>10</v>
      </c>
      <c r="I779" s="509"/>
      <c r="J779" s="519" t="s">
        <v>5672</v>
      </c>
      <c r="K779" s="256">
        <v>1</v>
      </c>
      <c r="L779" s="231">
        <v>10</v>
      </c>
      <c r="M779" s="255" t="s">
        <v>11</v>
      </c>
      <c r="N779" s="229"/>
      <c r="O779" s="230">
        <f>Tabelle4424354[[#This Row],[FOPPE Art.-Nr. ]]</f>
        <v>35179111041</v>
      </c>
      <c r="T779" s="258"/>
      <c r="U779" s="258"/>
      <c r="V779" s="258"/>
      <c r="W779" s="258"/>
      <c r="X779" s="258"/>
      <c r="Y779" s="258"/>
      <c r="Z779" s="258"/>
      <c r="AA779" s="258"/>
      <c r="AB779" s="258"/>
      <c r="AC779" s="258"/>
      <c r="AD779" s="258"/>
      <c r="AE779" s="258"/>
      <c r="AF779" s="258"/>
      <c r="AG779" s="258"/>
      <c r="AH779" s="258"/>
      <c r="AI779" s="258"/>
      <c r="AJ779" s="258"/>
      <c r="AK779" s="258"/>
      <c r="AL779" s="258"/>
      <c r="AM779" s="258"/>
      <c r="AN779" s="258"/>
      <c r="AO779" s="258"/>
      <c r="AP779" s="258"/>
      <c r="AQ779" s="258"/>
      <c r="AR779" s="258"/>
      <c r="AS779" s="258"/>
      <c r="AT779" s="258"/>
      <c r="AU779" s="258"/>
      <c r="AV779" s="258"/>
      <c r="AW779" s="258"/>
      <c r="AX779" s="258"/>
      <c r="AY779" s="258"/>
      <c r="AZ779" s="258"/>
      <c r="BA779" s="258"/>
      <c r="BB779" s="258"/>
      <c r="BC779" s="258"/>
      <c r="BD779" s="258"/>
      <c r="BE779" s="258"/>
      <c r="BF779" s="258"/>
      <c r="BG779" s="258"/>
      <c r="BH779" s="258"/>
      <c r="BI779" s="258"/>
      <c r="BJ779" s="258"/>
      <c r="BK779" s="258"/>
      <c r="BL779" s="258"/>
      <c r="BM779" s="258"/>
      <c r="BN779" s="258"/>
      <c r="BO779" s="258"/>
      <c r="BP779" s="258"/>
      <c r="BQ779" s="258"/>
      <c r="BR779" s="258"/>
      <c r="BS779" s="258"/>
      <c r="BT779" s="258"/>
      <c r="BU779" s="258"/>
      <c r="BV779" s="258"/>
      <c r="BW779" s="258"/>
      <c r="BX779" s="258"/>
      <c r="BY779" s="258"/>
    </row>
    <row r="780" spans="1:77" s="257" customFormat="1" ht="13.8" x14ac:dyDescent="0.25">
      <c r="A780" s="192" t="s">
        <v>6915</v>
      </c>
      <c r="B780" s="194" t="s">
        <v>6760</v>
      </c>
      <c r="C780" s="252">
        <v>35179111042</v>
      </c>
      <c r="D780" s="254"/>
      <c r="E780" s="253" t="s">
        <v>5673</v>
      </c>
      <c r="F780" s="254"/>
      <c r="G780" s="254"/>
      <c r="H780" s="255">
        <v>10</v>
      </c>
      <c r="I780" s="509"/>
      <c r="J780" s="519" t="s">
        <v>5674</v>
      </c>
      <c r="K780" s="256">
        <v>1</v>
      </c>
      <c r="L780" s="231">
        <v>10</v>
      </c>
      <c r="M780" s="255" t="s">
        <v>11</v>
      </c>
      <c r="N780" s="229"/>
      <c r="O780" s="230">
        <f>Tabelle4424354[[#This Row],[FOPPE Art.-Nr. ]]</f>
        <v>35179111042</v>
      </c>
      <c r="T780" s="258"/>
      <c r="U780" s="258"/>
      <c r="V780" s="258"/>
      <c r="W780" s="258"/>
      <c r="X780" s="258"/>
      <c r="Y780" s="258"/>
      <c r="Z780" s="258"/>
      <c r="AA780" s="258"/>
      <c r="AB780" s="258"/>
      <c r="AC780" s="258"/>
      <c r="AD780" s="258"/>
      <c r="AE780" s="258"/>
      <c r="AF780" s="258"/>
      <c r="AG780" s="258"/>
      <c r="AH780" s="258"/>
      <c r="AI780" s="258"/>
      <c r="AJ780" s="258"/>
      <c r="AK780" s="258"/>
      <c r="AL780" s="258"/>
      <c r="AM780" s="258"/>
      <c r="AN780" s="258"/>
      <c r="AO780" s="258"/>
      <c r="AP780" s="258"/>
      <c r="AQ780" s="258"/>
      <c r="AR780" s="258"/>
      <c r="AS780" s="258"/>
      <c r="AT780" s="258"/>
      <c r="AU780" s="258"/>
      <c r="AV780" s="258"/>
      <c r="AW780" s="258"/>
      <c r="AX780" s="258"/>
      <c r="AY780" s="258"/>
      <c r="AZ780" s="258"/>
      <c r="BA780" s="258"/>
      <c r="BB780" s="258"/>
      <c r="BC780" s="258"/>
      <c r="BD780" s="258"/>
      <c r="BE780" s="258"/>
      <c r="BF780" s="258"/>
      <c r="BG780" s="258"/>
      <c r="BH780" s="258"/>
      <c r="BI780" s="258"/>
      <c r="BJ780" s="258"/>
      <c r="BK780" s="258"/>
      <c r="BL780" s="258"/>
      <c r="BM780" s="258"/>
      <c r="BN780" s="258"/>
      <c r="BO780" s="258"/>
      <c r="BP780" s="258"/>
      <c r="BQ780" s="258"/>
      <c r="BR780" s="258"/>
      <c r="BS780" s="258"/>
      <c r="BT780" s="258"/>
      <c r="BU780" s="258"/>
      <c r="BV780" s="258"/>
      <c r="BW780" s="258"/>
      <c r="BX780" s="258"/>
      <c r="BY780" s="258"/>
    </row>
    <row r="781" spans="1:77" s="257" customFormat="1" ht="13.8" x14ac:dyDescent="0.25">
      <c r="A781" s="192" t="s">
        <v>6915</v>
      </c>
      <c r="B781" s="194" t="s">
        <v>6761</v>
      </c>
      <c r="C781" s="252">
        <v>35179111043</v>
      </c>
      <c r="D781" s="254"/>
      <c r="E781" s="253" t="s">
        <v>5675</v>
      </c>
      <c r="F781" s="254"/>
      <c r="G781" s="254"/>
      <c r="H781" s="255">
        <v>10</v>
      </c>
      <c r="I781" s="509"/>
      <c r="J781" s="519" t="s">
        <v>5676</v>
      </c>
      <c r="K781" s="256">
        <v>1</v>
      </c>
      <c r="L781" s="231">
        <v>10</v>
      </c>
      <c r="M781" s="255" t="s">
        <v>11</v>
      </c>
      <c r="N781" s="229"/>
      <c r="O781" s="230">
        <f>Tabelle4424354[[#This Row],[FOPPE Art.-Nr. ]]</f>
        <v>35179111043</v>
      </c>
      <c r="T781" s="258"/>
      <c r="U781" s="258"/>
      <c r="V781" s="258"/>
      <c r="W781" s="258"/>
      <c r="X781" s="258"/>
      <c r="Y781" s="258"/>
      <c r="Z781" s="258"/>
      <c r="AA781" s="258"/>
      <c r="AB781" s="258"/>
      <c r="AC781" s="258"/>
      <c r="AD781" s="258"/>
      <c r="AE781" s="258"/>
      <c r="AF781" s="258"/>
      <c r="AG781" s="258"/>
      <c r="AH781" s="258"/>
      <c r="AI781" s="258"/>
      <c r="AJ781" s="258"/>
      <c r="AK781" s="258"/>
      <c r="AL781" s="258"/>
      <c r="AM781" s="258"/>
      <c r="AN781" s="258"/>
      <c r="AO781" s="258"/>
      <c r="AP781" s="258"/>
      <c r="AQ781" s="258"/>
      <c r="AR781" s="258"/>
      <c r="AS781" s="258"/>
      <c r="AT781" s="258"/>
      <c r="AU781" s="258"/>
      <c r="AV781" s="258"/>
      <c r="AW781" s="258"/>
      <c r="AX781" s="258"/>
      <c r="AY781" s="258"/>
      <c r="AZ781" s="258"/>
      <c r="BA781" s="258"/>
      <c r="BB781" s="258"/>
      <c r="BC781" s="258"/>
      <c r="BD781" s="258"/>
      <c r="BE781" s="258"/>
      <c r="BF781" s="258"/>
      <c r="BG781" s="258"/>
      <c r="BH781" s="258"/>
      <c r="BI781" s="258"/>
      <c r="BJ781" s="258"/>
      <c r="BK781" s="258"/>
      <c r="BL781" s="258"/>
      <c r="BM781" s="258"/>
      <c r="BN781" s="258"/>
      <c r="BO781" s="258"/>
      <c r="BP781" s="258"/>
      <c r="BQ781" s="258"/>
      <c r="BR781" s="258"/>
      <c r="BS781" s="258"/>
      <c r="BT781" s="258"/>
      <c r="BU781" s="258"/>
      <c r="BV781" s="258"/>
      <c r="BW781" s="258"/>
      <c r="BX781" s="258"/>
      <c r="BY781" s="258"/>
    </row>
    <row r="782" spans="1:77" s="257" customFormat="1" ht="13.8" x14ac:dyDescent="0.25">
      <c r="A782" s="192" t="s">
        <v>6915</v>
      </c>
      <c r="B782" s="194" t="s">
        <v>6760</v>
      </c>
      <c r="C782" s="252">
        <v>35179111242</v>
      </c>
      <c r="D782" s="254"/>
      <c r="E782" s="253" t="s">
        <v>5697</v>
      </c>
      <c r="F782" s="254"/>
      <c r="G782" s="254"/>
      <c r="H782" s="255">
        <v>10</v>
      </c>
      <c r="I782" s="509"/>
      <c r="J782" s="519" t="s">
        <v>5698</v>
      </c>
      <c r="K782" s="256">
        <v>1</v>
      </c>
      <c r="L782" s="231">
        <v>10</v>
      </c>
      <c r="M782" s="255" t="s">
        <v>11</v>
      </c>
      <c r="N782" s="229"/>
      <c r="O782" s="230">
        <f>Tabelle4424354[[#This Row],[FOPPE Art.-Nr. ]]</f>
        <v>35179111242</v>
      </c>
      <c r="T782" s="258"/>
      <c r="U782" s="258"/>
      <c r="V782" s="258"/>
      <c r="W782" s="258"/>
      <c r="X782" s="258"/>
      <c r="Y782" s="258"/>
      <c r="Z782" s="258"/>
      <c r="AA782" s="258"/>
      <c r="AB782" s="258"/>
      <c r="AC782" s="258"/>
      <c r="AD782" s="258"/>
      <c r="AE782" s="258"/>
      <c r="AF782" s="258"/>
      <c r="AG782" s="258"/>
      <c r="AH782" s="258"/>
      <c r="AI782" s="258"/>
      <c r="AJ782" s="258"/>
      <c r="AK782" s="258"/>
      <c r="AL782" s="258"/>
      <c r="AM782" s="258"/>
      <c r="AN782" s="258"/>
      <c r="AO782" s="258"/>
      <c r="AP782" s="258"/>
      <c r="AQ782" s="258"/>
      <c r="AR782" s="258"/>
      <c r="AS782" s="258"/>
      <c r="AT782" s="258"/>
      <c r="AU782" s="258"/>
      <c r="AV782" s="258"/>
      <c r="AW782" s="258"/>
      <c r="AX782" s="258"/>
      <c r="AY782" s="258"/>
      <c r="AZ782" s="258"/>
      <c r="BA782" s="258"/>
      <c r="BB782" s="258"/>
      <c r="BC782" s="258"/>
      <c r="BD782" s="258"/>
      <c r="BE782" s="258"/>
      <c r="BF782" s="258"/>
      <c r="BG782" s="258"/>
      <c r="BH782" s="258"/>
      <c r="BI782" s="258"/>
      <c r="BJ782" s="258"/>
      <c r="BK782" s="258"/>
      <c r="BL782" s="258"/>
      <c r="BM782" s="258"/>
      <c r="BN782" s="258"/>
      <c r="BO782" s="258"/>
      <c r="BP782" s="258"/>
      <c r="BQ782" s="258"/>
      <c r="BR782" s="258"/>
      <c r="BS782" s="258"/>
      <c r="BT782" s="258"/>
      <c r="BU782" s="258"/>
      <c r="BV782" s="258"/>
      <c r="BW782" s="258"/>
      <c r="BX782" s="258"/>
      <c r="BY782" s="258"/>
    </row>
    <row r="783" spans="1:77" s="257" customFormat="1" ht="13.8" x14ac:dyDescent="0.25">
      <c r="A783" s="192" t="s">
        <v>6915</v>
      </c>
      <c r="B783" s="194" t="s">
        <v>6760</v>
      </c>
      <c r="C783" s="252">
        <v>35179111342</v>
      </c>
      <c r="D783" s="254"/>
      <c r="E783" s="253" t="s">
        <v>5707</v>
      </c>
      <c r="F783" s="254"/>
      <c r="G783" s="254"/>
      <c r="H783" s="255">
        <v>10</v>
      </c>
      <c r="I783" s="509"/>
      <c r="J783" s="519" t="s">
        <v>5708</v>
      </c>
      <c r="K783" s="256">
        <v>1</v>
      </c>
      <c r="L783" s="231">
        <v>10</v>
      </c>
      <c r="M783" s="255" t="s">
        <v>11</v>
      </c>
      <c r="N783" s="229"/>
      <c r="O783" s="230">
        <f>Tabelle4424354[[#This Row],[FOPPE Art.-Nr. ]]</f>
        <v>35179111342</v>
      </c>
      <c r="T783" s="258"/>
      <c r="U783" s="258"/>
      <c r="V783" s="258"/>
      <c r="W783" s="258"/>
      <c r="X783" s="258"/>
      <c r="Y783" s="258"/>
      <c r="Z783" s="258"/>
      <c r="AA783" s="258"/>
      <c r="AB783" s="258"/>
      <c r="AC783" s="258"/>
      <c r="AD783" s="258"/>
      <c r="AE783" s="258"/>
      <c r="AF783" s="258"/>
      <c r="AG783" s="258"/>
      <c r="AH783" s="258"/>
      <c r="AI783" s="258"/>
      <c r="AJ783" s="258"/>
      <c r="AK783" s="258"/>
      <c r="AL783" s="258"/>
      <c r="AM783" s="258"/>
      <c r="AN783" s="258"/>
      <c r="AO783" s="258"/>
      <c r="AP783" s="258"/>
      <c r="AQ783" s="258"/>
      <c r="AR783" s="258"/>
      <c r="AS783" s="258"/>
      <c r="AT783" s="258"/>
      <c r="AU783" s="258"/>
      <c r="AV783" s="258"/>
      <c r="AW783" s="258"/>
      <c r="AX783" s="258"/>
      <c r="AY783" s="258"/>
      <c r="AZ783" s="258"/>
      <c r="BA783" s="258"/>
      <c r="BB783" s="258"/>
      <c r="BC783" s="258"/>
      <c r="BD783" s="258"/>
      <c r="BE783" s="258"/>
      <c r="BF783" s="258"/>
      <c r="BG783" s="258"/>
      <c r="BH783" s="258"/>
      <c r="BI783" s="258"/>
      <c r="BJ783" s="258"/>
      <c r="BK783" s="258"/>
      <c r="BL783" s="258"/>
      <c r="BM783" s="258"/>
      <c r="BN783" s="258"/>
      <c r="BO783" s="258"/>
      <c r="BP783" s="258"/>
      <c r="BQ783" s="258"/>
      <c r="BR783" s="258"/>
      <c r="BS783" s="258"/>
      <c r="BT783" s="258"/>
      <c r="BU783" s="258"/>
      <c r="BV783" s="258"/>
      <c r="BW783" s="258"/>
      <c r="BX783" s="258"/>
      <c r="BY783" s="258"/>
    </row>
    <row r="784" spans="1:77" s="257" customFormat="1" ht="13.8" x14ac:dyDescent="0.25">
      <c r="A784" s="192" t="s">
        <v>6915</v>
      </c>
      <c r="B784" s="194" t="s">
        <v>6760</v>
      </c>
      <c r="C784" s="252">
        <v>35179111442</v>
      </c>
      <c r="D784" s="254"/>
      <c r="E784" s="253" t="s">
        <v>5713</v>
      </c>
      <c r="F784" s="254"/>
      <c r="G784" s="254"/>
      <c r="H784" s="255">
        <v>10</v>
      </c>
      <c r="I784" s="509"/>
      <c r="J784" s="519" t="s">
        <v>5714</v>
      </c>
      <c r="K784" s="256">
        <v>1</v>
      </c>
      <c r="L784" s="231">
        <v>10</v>
      </c>
      <c r="M784" s="255" t="s">
        <v>11</v>
      </c>
      <c r="N784" s="229"/>
      <c r="O784" s="230">
        <f>Tabelle4424354[[#This Row],[FOPPE Art.-Nr. ]]</f>
        <v>35179111442</v>
      </c>
      <c r="T784" s="258"/>
      <c r="U784" s="258"/>
      <c r="V784" s="258"/>
      <c r="W784" s="258"/>
      <c r="X784" s="258"/>
      <c r="Y784" s="258"/>
      <c r="Z784" s="258"/>
      <c r="AA784" s="258"/>
      <c r="AB784" s="258"/>
      <c r="AC784" s="258"/>
      <c r="AD784" s="258"/>
      <c r="AE784" s="258"/>
      <c r="AF784" s="258"/>
      <c r="AG784" s="258"/>
      <c r="AH784" s="258"/>
      <c r="AI784" s="258"/>
      <c r="AJ784" s="258"/>
      <c r="AK784" s="258"/>
      <c r="AL784" s="258"/>
      <c r="AM784" s="258"/>
      <c r="AN784" s="258"/>
      <c r="AO784" s="258"/>
      <c r="AP784" s="258"/>
      <c r="AQ784" s="258"/>
      <c r="AR784" s="258"/>
      <c r="AS784" s="258"/>
      <c r="AT784" s="258"/>
      <c r="AU784" s="258"/>
      <c r="AV784" s="258"/>
      <c r="AW784" s="258"/>
      <c r="AX784" s="258"/>
      <c r="AY784" s="258"/>
      <c r="AZ784" s="258"/>
      <c r="BA784" s="258"/>
      <c r="BB784" s="258"/>
      <c r="BC784" s="258"/>
      <c r="BD784" s="258"/>
      <c r="BE784" s="258"/>
      <c r="BF784" s="258"/>
      <c r="BG784" s="258"/>
      <c r="BH784" s="258"/>
      <c r="BI784" s="258"/>
      <c r="BJ784" s="258"/>
      <c r="BK784" s="258"/>
      <c r="BL784" s="258"/>
      <c r="BM784" s="258"/>
      <c r="BN784" s="258"/>
      <c r="BO784" s="258"/>
      <c r="BP784" s="258"/>
      <c r="BQ784" s="258"/>
      <c r="BR784" s="258"/>
      <c r="BS784" s="258"/>
      <c r="BT784" s="258"/>
      <c r="BU784" s="258"/>
      <c r="BV784" s="258"/>
      <c r="BW784" s="258"/>
      <c r="BX784" s="258"/>
      <c r="BY784" s="258"/>
    </row>
    <row r="785" spans="1:77" s="257" customFormat="1" ht="13.8" x14ac:dyDescent="0.25">
      <c r="A785" s="192" t="s">
        <v>6915</v>
      </c>
      <c r="B785" s="194" t="s">
        <v>6759</v>
      </c>
      <c r="C785" s="252">
        <v>35179112041</v>
      </c>
      <c r="D785" s="254"/>
      <c r="E785" s="253" t="s">
        <v>5775</v>
      </c>
      <c r="F785" s="254"/>
      <c r="G785" s="254"/>
      <c r="H785" s="255">
        <v>10</v>
      </c>
      <c r="I785" s="509"/>
      <c r="J785" s="519" t="s">
        <v>5776</v>
      </c>
      <c r="K785" s="256">
        <v>1</v>
      </c>
      <c r="L785" s="231">
        <v>10</v>
      </c>
      <c r="M785" s="255" t="s">
        <v>11</v>
      </c>
      <c r="N785" s="229"/>
      <c r="O785" s="230">
        <f>Tabelle4424354[[#This Row],[FOPPE Art.-Nr. ]]</f>
        <v>35179112041</v>
      </c>
      <c r="T785" s="258"/>
      <c r="U785" s="258"/>
      <c r="V785" s="258"/>
      <c r="W785" s="258"/>
      <c r="X785" s="258"/>
      <c r="Y785" s="258"/>
      <c r="Z785" s="258"/>
      <c r="AA785" s="258"/>
      <c r="AB785" s="258"/>
      <c r="AC785" s="258"/>
      <c r="AD785" s="258"/>
      <c r="AE785" s="258"/>
      <c r="AF785" s="258"/>
      <c r="AG785" s="258"/>
      <c r="AH785" s="258"/>
      <c r="AI785" s="258"/>
      <c r="AJ785" s="258"/>
      <c r="AK785" s="258"/>
      <c r="AL785" s="258"/>
      <c r="AM785" s="258"/>
      <c r="AN785" s="258"/>
      <c r="AO785" s="258"/>
      <c r="AP785" s="258"/>
      <c r="AQ785" s="258"/>
      <c r="AR785" s="258"/>
      <c r="AS785" s="258"/>
      <c r="AT785" s="258"/>
      <c r="AU785" s="258"/>
      <c r="AV785" s="258"/>
      <c r="AW785" s="258"/>
      <c r="AX785" s="258"/>
      <c r="AY785" s="258"/>
      <c r="AZ785" s="258"/>
      <c r="BA785" s="258"/>
      <c r="BB785" s="258"/>
      <c r="BC785" s="258"/>
      <c r="BD785" s="258"/>
      <c r="BE785" s="258"/>
      <c r="BF785" s="258"/>
      <c r="BG785" s="258"/>
      <c r="BH785" s="258"/>
      <c r="BI785" s="258"/>
      <c r="BJ785" s="258"/>
      <c r="BK785" s="258"/>
      <c r="BL785" s="258"/>
      <c r="BM785" s="258"/>
      <c r="BN785" s="258"/>
      <c r="BO785" s="258"/>
      <c r="BP785" s="258"/>
      <c r="BQ785" s="258"/>
      <c r="BR785" s="258"/>
      <c r="BS785" s="258"/>
      <c r="BT785" s="258"/>
      <c r="BU785" s="258"/>
      <c r="BV785" s="258"/>
      <c r="BW785" s="258"/>
      <c r="BX785" s="258"/>
      <c r="BY785" s="258"/>
    </row>
    <row r="786" spans="1:77" s="257" customFormat="1" ht="13.8" x14ac:dyDescent="0.25">
      <c r="A786" s="192" t="s">
        <v>6915</v>
      </c>
      <c r="B786" s="194" t="s">
        <v>6760</v>
      </c>
      <c r="C786" s="252">
        <v>35179112042</v>
      </c>
      <c r="D786" s="254"/>
      <c r="E786" s="253" t="s">
        <v>5777</v>
      </c>
      <c r="F786" s="254"/>
      <c r="G786" s="254"/>
      <c r="H786" s="255">
        <v>5</v>
      </c>
      <c r="I786" s="509"/>
      <c r="J786" s="519" t="s">
        <v>5778</v>
      </c>
      <c r="K786" s="256">
        <v>1</v>
      </c>
      <c r="L786" s="231">
        <v>10</v>
      </c>
      <c r="M786" s="255" t="s">
        <v>11</v>
      </c>
      <c r="N786" s="229"/>
      <c r="O786" s="230">
        <f>Tabelle4424354[[#This Row],[FOPPE Art.-Nr. ]]</f>
        <v>35179112042</v>
      </c>
      <c r="T786" s="258"/>
      <c r="U786" s="258"/>
      <c r="V786" s="258"/>
      <c r="W786" s="258"/>
      <c r="X786" s="258"/>
      <c r="Y786" s="258"/>
      <c r="Z786" s="258"/>
      <c r="AA786" s="258"/>
      <c r="AB786" s="258"/>
      <c r="AC786" s="258"/>
      <c r="AD786" s="258"/>
      <c r="AE786" s="258"/>
      <c r="AF786" s="258"/>
      <c r="AG786" s="258"/>
      <c r="AH786" s="258"/>
      <c r="AI786" s="258"/>
      <c r="AJ786" s="258"/>
      <c r="AK786" s="258"/>
      <c r="AL786" s="258"/>
      <c r="AM786" s="258"/>
      <c r="AN786" s="258"/>
      <c r="AO786" s="258"/>
      <c r="AP786" s="258"/>
      <c r="AQ786" s="258"/>
      <c r="AR786" s="258"/>
      <c r="AS786" s="258"/>
      <c r="AT786" s="258"/>
      <c r="AU786" s="258"/>
      <c r="AV786" s="258"/>
      <c r="AW786" s="258"/>
      <c r="AX786" s="258"/>
      <c r="AY786" s="258"/>
      <c r="AZ786" s="258"/>
      <c r="BA786" s="258"/>
      <c r="BB786" s="258"/>
      <c r="BC786" s="258"/>
      <c r="BD786" s="258"/>
      <c r="BE786" s="258"/>
      <c r="BF786" s="258"/>
      <c r="BG786" s="258"/>
      <c r="BH786" s="258"/>
      <c r="BI786" s="258"/>
      <c r="BJ786" s="258"/>
      <c r="BK786" s="258"/>
      <c r="BL786" s="258"/>
      <c r="BM786" s="258"/>
      <c r="BN786" s="258"/>
      <c r="BO786" s="258"/>
      <c r="BP786" s="258"/>
      <c r="BQ786" s="258"/>
      <c r="BR786" s="258"/>
      <c r="BS786" s="258"/>
      <c r="BT786" s="258"/>
      <c r="BU786" s="258"/>
      <c r="BV786" s="258"/>
      <c r="BW786" s="258"/>
      <c r="BX786" s="258"/>
      <c r="BY786" s="258"/>
    </row>
    <row r="787" spans="1:77" s="257" customFormat="1" ht="13.8" x14ac:dyDescent="0.25">
      <c r="A787" s="192" t="s">
        <v>6915</v>
      </c>
      <c r="B787" s="194" t="s">
        <v>6759</v>
      </c>
      <c r="C787" s="252">
        <v>35179113041</v>
      </c>
      <c r="D787" s="254"/>
      <c r="E787" s="253" t="s">
        <v>5843</v>
      </c>
      <c r="F787" s="254"/>
      <c r="G787" s="254"/>
      <c r="H787" s="255">
        <v>10</v>
      </c>
      <c r="I787" s="509"/>
      <c r="J787" s="519" t="s">
        <v>5844</v>
      </c>
      <c r="K787" s="256">
        <v>1</v>
      </c>
      <c r="L787" s="231">
        <v>10</v>
      </c>
      <c r="M787" s="255" t="s">
        <v>11</v>
      </c>
      <c r="N787" s="229"/>
      <c r="O787" s="230">
        <f>Tabelle4424354[[#This Row],[FOPPE Art.-Nr. ]]</f>
        <v>35179113041</v>
      </c>
      <c r="T787" s="258"/>
      <c r="U787" s="258"/>
      <c r="V787" s="258"/>
      <c r="W787" s="258"/>
      <c r="X787" s="258"/>
      <c r="Y787" s="258"/>
      <c r="Z787" s="258"/>
      <c r="AA787" s="258"/>
      <c r="AB787" s="258"/>
      <c r="AC787" s="258"/>
      <c r="AD787" s="258"/>
      <c r="AE787" s="258"/>
      <c r="AF787" s="258"/>
      <c r="AG787" s="258"/>
      <c r="AH787" s="258"/>
      <c r="AI787" s="258"/>
      <c r="AJ787" s="258"/>
      <c r="AK787" s="258"/>
      <c r="AL787" s="258"/>
      <c r="AM787" s="258"/>
      <c r="AN787" s="258"/>
      <c r="AO787" s="258"/>
      <c r="AP787" s="258"/>
      <c r="AQ787" s="258"/>
      <c r="AR787" s="258"/>
      <c r="AS787" s="258"/>
      <c r="AT787" s="258"/>
      <c r="AU787" s="258"/>
      <c r="AV787" s="258"/>
      <c r="AW787" s="258"/>
      <c r="AX787" s="258"/>
      <c r="AY787" s="258"/>
      <c r="AZ787" s="258"/>
      <c r="BA787" s="258"/>
      <c r="BB787" s="258"/>
      <c r="BC787" s="258"/>
      <c r="BD787" s="258"/>
      <c r="BE787" s="258"/>
      <c r="BF787" s="258"/>
      <c r="BG787" s="258"/>
      <c r="BH787" s="258"/>
      <c r="BI787" s="258"/>
      <c r="BJ787" s="258"/>
      <c r="BK787" s="258"/>
      <c r="BL787" s="258"/>
      <c r="BM787" s="258"/>
      <c r="BN787" s="258"/>
      <c r="BO787" s="258"/>
      <c r="BP787" s="258"/>
      <c r="BQ787" s="258"/>
      <c r="BR787" s="258"/>
      <c r="BS787" s="258"/>
      <c r="BT787" s="258"/>
      <c r="BU787" s="258"/>
      <c r="BV787" s="258"/>
      <c r="BW787" s="258"/>
      <c r="BX787" s="258"/>
      <c r="BY787" s="258"/>
    </row>
    <row r="788" spans="1:77" s="257" customFormat="1" ht="13.8" x14ac:dyDescent="0.25">
      <c r="A788" s="192" t="s">
        <v>6915</v>
      </c>
      <c r="B788" s="194" t="s">
        <v>6760</v>
      </c>
      <c r="C788" s="252">
        <v>35179113042</v>
      </c>
      <c r="D788" s="254"/>
      <c r="E788" s="253" t="s">
        <v>5845</v>
      </c>
      <c r="F788" s="254"/>
      <c r="G788" s="254"/>
      <c r="H788" s="255">
        <v>5</v>
      </c>
      <c r="I788" s="509"/>
      <c r="J788" s="519" t="s">
        <v>5846</v>
      </c>
      <c r="K788" s="256">
        <v>1</v>
      </c>
      <c r="L788" s="231">
        <v>10</v>
      </c>
      <c r="M788" s="255" t="s">
        <v>11</v>
      </c>
      <c r="N788" s="229"/>
      <c r="O788" s="230">
        <f>Tabelle4424354[[#This Row],[FOPPE Art.-Nr. ]]</f>
        <v>35179113042</v>
      </c>
      <c r="T788" s="258"/>
      <c r="U788" s="258"/>
      <c r="V788" s="258"/>
      <c r="W788" s="258"/>
      <c r="X788" s="258"/>
      <c r="Y788" s="258"/>
      <c r="Z788" s="258"/>
      <c r="AA788" s="258"/>
      <c r="AB788" s="258"/>
      <c r="AC788" s="258"/>
      <c r="AD788" s="258"/>
      <c r="AE788" s="258"/>
      <c r="AF788" s="258"/>
      <c r="AG788" s="258"/>
      <c r="AH788" s="258"/>
      <c r="AI788" s="258"/>
      <c r="AJ788" s="258"/>
      <c r="AK788" s="258"/>
      <c r="AL788" s="258"/>
      <c r="AM788" s="258"/>
      <c r="AN788" s="258"/>
      <c r="AO788" s="258"/>
      <c r="AP788" s="258"/>
      <c r="AQ788" s="258"/>
      <c r="AR788" s="258"/>
      <c r="AS788" s="258"/>
      <c r="AT788" s="258"/>
      <c r="AU788" s="258"/>
      <c r="AV788" s="258"/>
      <c r="AW788" s="258"/>
      <c r="AX788" s="258"/>
      <c r="AY788" s="258"/>
      <c r="AZ788" s="258"/>
      <c r="BA788" s="258"/>
      <c r="BB788" s="258"/>
      <c r="BC788" s="258"/>
      <c r="BD788" s="258"/>
      <c r="BE788" s="258"/>
      <c r="BF788" s="258"/>
      <c r="BG788" s="258"/>
      <c r="BH788" s="258"/>
      <c r="BI788" s="258"/>
      <c r="BJ788" s="258"/>
      <c r="BK788" s="258"/>
      <c r="BL788" s="258"/>
      <c r="BM788" s="258"/>
      <c r="BN788" s="258"/>
      <c r="BO788" s="258"/>
      <c r="BP788" s="258"/>
      <c r="BQ788" s="258"/>
      <c r="BR788" s="258"/>
      <c r="BS788" s="258"/>
      <c r="BT788" s="258"/>
      <c r="BU788" s="258"/>
      <c r="BV788" s="258"/>
      <c r="BW788" s="258"/>
      <c r="BX788" s="258"/>
      <c r="BY788" s="258"/>
    </row>
    <row r="789" spans="1:77" s="257" customFormat="1" ht="13.8" x14ac:dyDescent="0.25">
      <c r="A789" s="192" t="s">
        <v>6915</v>
      </c>
      <c r="B789" s="194" t="s">
        <v>6760</v>
      </c>
      <c r="C789" s="252">
        <v>35179113542</v>
      </c>
      <c r="D789" s="254"/>
      <c r="E789" s="253" t="s">
        <v>5883</v>
      </c>
      <c r="F789" s="254"/>
      <c r="G789" s="254"/>
      <c r="H789" s="255">
        <v>5</v>
      </c>
      <c r="I789" s="509"/>
      <c r="J789" s="519" t="s">
        <v>5884</v>
      </c>
      <c r="K789" s="256">
        <v>1</v>
      </c>
      <c r="L789" s="231">
        <v>10</v>
      </c>
      <c r="M789" s="255" t="s">
        <v>11</v>
      </c>
      <c r="N789" s="229"/>
      <c r="O789" s="230">
        <f>Tabelle4424354[[#This Row],[FOPPE Art.-Nr. ]]</f>
        <v>35179113542</v>
      </c>
      <c r="T789" s="258"/>
      <c r="U789" s="258"/>
      <c r="V789" s="258"/>
      <c r="W789" s="258"/>
      <c r="X789" s="258"/>
      <c r="Y789" s="258"/>
      <c r="Z789" s="258"/>
      <c r="AA789" s="258"/>
      <c r="AB789" s="258"/>
      <c r="AC789" s="258"/>
      <c r="AD789" s="258"/>
      <c r="AE789" s="258"/>
      <c r="AF789" s="258"/>
      <c r="AG789" s="258"/>
      <c r="AH789" s="258"/>
      <c r="AI789" s="258"/>
      <c r="AJ789" s="258"/>
      <c r="AK789" s="258"/>
      <c r="AL789" s="258"/>
      <c r="AM789" s="258"/>
      <c r="AN789" s="258"/>
      <c r="AO789" s="258"/>
      <c r="AP789" s="258"/>
      <c r="AQ789" s="258"/>
      <c r="AR789" s="258"/>
      <c r="AS789" s="258"/>
      <c r="AT789" s="258"/>
      <c r="AU789" s="258"/>
      <c r="AV789" s="258"/>
      <c r="AW789" s="258"/>
      <c r="AX789" s="258"/>
      <c r="AY789" s="258"/>
      <c r="AZ789" s="258"/>
      <c r="BA789" s="258"/>
      <c r="BB789" s="258"/>
      <c r="BC789" s="258"/>
      <c r="BD789" s="258"/>
      <c r="BE789" s="258"/>
      <c r="BF789" s="258"/>
      <c r="BG789" s="258"/>
      <c r="BH789" s="258"/>
      <c r="BI789" s="258"/>
      <c r="BJ789" s="258"/>
      <c r="BK789" s="258"/>
      <c r="BL789" s="258"/>
      <c r="BM789" s="258"/>
      <c r="BN789" s="258"/>
      <c r="BO789" s="258"/>
      <c r="BP789" s="258"/>
      <c r="BQ789" s="258"/>
      <c r="BR789" s="258"/>
      <c r="BS789" s="258"/>
      <c r="BT789" s="258"/>
      <c r="BU789" s="258"/>
      <c r="BV789" s="258"/>
      <c r="BW789" s="258"/>
      <c r="BX789" s="258"/>
      <c r="BY789" s="258"/>
    </row>
    <row r="790" spans="1:77" s="257" customFormat="1" ht="13.8" x14ac:dyDescent="0.25">
      <c r="A790" s="192" t="s">
        <v>6915</v>
      </c>
      <c r="B790" s="194" t="s">
        <v>6759</v>
      </c>
      <c r="C790" s="252">
        <v>35179114041</v>
      </c>
      <c r="D790" s="254"/>
      <c r="E790" s="253" t="s">
        <v>5921</v>
      </c>
      <c r="F790" s="254"/>
      <c r="G790" s="254"/>
      <c r="H790" s="255">
        <v>10</v>
      </c>
      <c r="I790" s="509"/>
      <c r="J790" s="519" t="s">
        <v>5922</v>
      </c>
      <c r="K790" s="256">
        <v>1</v>
      </c>
      <c r="L790" s="231">
        <v>10</v>
      </c>
      <c r="M790" s="255" t="s">
        <v>11</v>
      </c>
      <c r="N790" s="229"/>
      <c r="O790" s="230">
        <f>Tabelle4424354[[#This Row],[FOPPE Art.-Nr. ]]</f>
        <v>35179114041</v>
      </c>
      <c r="T790" s="258"/>
      <c r="U790" s="258"/>
      <c r="V790" s="258"/>
      <c r="W790" s="258"/>
      <c r="X790" s="258"/>
      <c r="Y790" s="258"/>
      <c r="Z790" s="258"/>
      <c r="AA790" s="258"/>
      <c r="AB790" s="258"/>
      <c r="AC790" s="258"/>
      <c r="AD790" s="258"/>
      <c r="AE790" s="258"/>
      <c r="AF790" s="258"/>
      <c r="AG790" s="258"/>
      <c r="AH790" s="258"/>
      <c r="AI790" s="258"/>
      <c r="AJ790" s="258"/>
      <c r="AK790" s="258"/>
      <c r="AL790" s="258"/>
      <c r="AM790" s="258"/>
      <c r="AN790" s="258"/>
      <c r="AO790" s="258"/>
      <c r="AP790" s="258"/>
      <c r="AQ790" s="258"/>
      <c r="AR790" s="258"/>
      <c r="AS790" s="258"/>
      <c r="AT790" s="258"/>
      <c r="AU790" s="258"/>
      <c r="AV790" s="258"/>
      <c r="AW790" s="258"/>
      <c r="AX790" s="258"/>
      <c r="AY790" s="258"/>
      <c r="AZ790" s="258"/>
      <c r="BA790" s="258"/>
      <c r="BB790" s="258"/>
      <c r="BC790" s="258"/>
      <c r="BD790" s="258"/>
      <c r="BE790" s="258"/>
      <c r="BF790" s="258"/>
      <c r="BG790" s="258"/>
      <c r="BH790" s="258"/>
      <c r="BI790" s="258"/>
      <c r="BJ790" s="258"/>
      <c r="BK790" s="258"/>
      <c r="BL790" s="258"/>
      <c r="BM790" s="258"/>
      <c r="BN790" s="258"/>
      <c r="BO790" s="258"/>
      <c r="BP790" s="258"/>
      <c r="BQ790" s="258"/>
      <c r="BR790" s="258"/>
      <c r="BS790" s="258"/>
      <c r="BT790" s="258"/>
      <c r="BU790" s="258"/>
      <c r="BV790" s="258"/>
      <c r="BW790" s="258"/>
      <c r="BX790" s="258"/>
      <c r="BY790" s="258"/>
    </row>
    <row r="791" spans="1:77" s="257" customFormat="1" ht="13.8" x14ac:dyDescent="0.25">
      <c r="A791" s="192" t="s">
        <v>6915</v>
      </c>
      <c r="B791" s="194" t="s">
        <v>6760</v>
      </c>
      <c r="C791" s="252">
        <v>35179114042</v>
      </c>
      <c r="D791" s="254"/>
      <c r="E791" s="253" t="s">
        <v>5923</v>
      </c>
      <c r="F791" s="254"/>
      <c r="G791" s="254"/>
      <c r="H791" s="255">
        <v>5</v>
      </c>
      <c r="I791" s="509"/>
      <c r="J791" s="519" t="s">
        <v>5924</v>
      </c>
      <c r="K791" s="256">
        <v>1</v>
      </c>
      <c r="L791" s="231">
        <v>10</v>
      </c>
      <c r="M791" s="255" t="s">
        <v>11</v>
      </c>
      <c r="N791" s="229"/>
      <c r="O791" s="230">
        <f>Tabelle4424354[[#This Row],[FOPPE Art.-Nr. ]]</f>
        <v>35179114042</v>
      </c>
      <c r="T791" s="258"/>
      <c r="U791" s="258"/>
      <c r="V791" s="258"/>
      <c r="W791" s="258"/>
      <c r="X791" s="258"/>
      <c r="Y791" s="258"/>
      <c r="Z791" s="258"/>
      <c r="AA791" s="258"/>
      <c r="AB791" s="258"/>
      <c r="AC791" s="258"/>
      <c r="AD791" s="258"/>
      <c r="AE791" s="258"/>
      <c r="AF791" s="258"/>
      <c r="AG791" s="258"/>
      <c r="AH791" s="258"/>
      <c r="AI791" s="258"/>
      <c r="AJ791" s="258"/>
      <c r="AK791" s="258"/>
      <c r="AL791" s="258"/>
      <c r="AM791" s="258"/>
      <c r="AN791" s="258"/>
      <c r="AO791" s="258"/>
      <c r="AP791" s="258"/>
      <c r="AQ791" s="258"/>
      <c r="AR791" s="258"/>
      <c r="AS791" s="258"/>
      <c r="AT791" s="258"/>
      <c r="AU791" s="258"/>
      <c r="AV791" s="258"/>
      <c r="AW791" s="258"/>
      <c r="AX791" s="258"/>
      <c r="AY791" s="258"/>
      <c r="AZ791" s="258"/>
      <c r="BA791" s="258"/>
      <c r="BB791" s="258"/>
      <c r="BC791" s="258"/>
      <c r="BD791" s="258"/>
      <c r="BE791" s="258"/>
      <c r="BF791" s="258"/>
      <c r="BG791" s="258"/>
      <c r="BH791" s="258"/>
      <c r="BI791" s="258"/>
      <c r="BJ791" s="258"/>
      <c r="BK791" s="258"/>
      <c r="BL791" s="258"/>
      <c r="BM791" s="258"/>
      <c r="BN791" s="258"/>
      <c r="BO791" s="258"/>
      <c r="BP791" s="258"/>
      <c r="BQ791" s="258"/>
      <c r="BR791" s="258"/>
      <c r="BS791" s="258"/>
      <c r="BT791" s="258"/>
      <c r="BU791" s="258"/>
      <c r="BV791" s="258"/>
      <c r="BW791" s="258"/>
      <c r="BX791" s="258"/>
      <c r="BY791" s="258"/>
    </row>
    <row r="792" spans="1:77" s="257" customFormat="1" ht="13.8" x14ac:dyDescent="0.25">
      <c r="A792" s="192" t="s">
        <v>6915</v>
      </c>
      <c r="B792" s="194" t="s">
        <v>6760</v>
      </c>
      <c r="C792" s="252">
        <v>35179114142</v>
      </c>
      <c r="D792" s="254"/>
      <c r="E792" s="253" t="s">
        <v>5943</v>
      </c>
      <c r="F792" s="254"/>
      <c r="G792" s="254"/>
      <c r="H792" s="255">
        <v>5</v>
      </c>
      <c r="I792" s="509"/>
      <c r="J792" s="519" t="s">
        <v>5944</v>
      </c>
      <c r="K792" s="256">
        <v>1</v>
      </c>
      <c r="L792" s="231">
        <v>10</v>
      </c>
      <c r="M792" s="255" t="s">
        <v>11</v>
      </c>
      <c r="N792" s="229"/>
      <c r="O792" s="230">
        <f>Tabelle4424354[[#This Row],[FOPPE Art.-Nr. ]]</f>
        <v>35179114142</v>
      </c>
      <c r="T792" s="258"/>
      <c r="U792" s="258"/>
      <c r="V792" s="258"/>
      <c r="W792" s="258"/>
      <c r="X792" s="258"/>
      <c r="Y792" s="258"/>
      <c r="Z792" s="258"/>
      <c r="AA792" s="258"/>
      <c r="AB792" s="258"/>
      <c r="AC792" s="258"/>
      <c r="AD792" s="258"/>
      <c r="AE792" s="258"/>
      <c r="AF792" s="258"/>
      <c r="AG792" s="258"/>
      <c r="AH792" s="258"/>
      <c r="AI792" s="258"/>
      <c r="AJ792" s="258"/>
      <c r="AK792" s="258"/>
      <c r="AL792" s="258"/>
      <c r="AM792" s="258"/>
      <c r="AN792" s="258"/>
      <c r="AO792" s="258"/>
      <c r="AP792" s="258"/>
      <c r="AQ792" s="258"/>
      <c r="AR792" s="258"/>
      <c r="AS792" s="258"/>
      <c r="AT792" s="258"/>
      <c r="AU792" s="258"/>
      <c r="AV792" s="258"/>
      <c r="AW792" s="258"/>
      <c r="AX792" s="258"/>
      <c r="AY792" s="258"/>
      <c r="AZ792" s="258"/>
      <c r="BA792" s="258"/>
      <c r="BB792" s="258"/>
      <c r="BC792" s="258"/>
      <c r="BD792" s="258"/>
      <c r="BE792" s="258"/>
      <c r="BF792" s="258"/>
      <c r="BG792" s="258"/>
      <c r="BH792" s="258"/>
      <c r="BI792" s="258"/>
      <c r="BJ792" s="258"/>
      <c r="BK792" s="258"/>
      <c r="BL792" s="258"/>
      <c r="BM792" s="258"/>
      <c r="BN792" s="258"/>
      <c r="BO792" s="258"/>
      <c r="BP792" s="258"/>
      <c r="BQ792" s="258"/>
      <c r="BR792" s="258"/>
      <c r="BS792" s="258"/>
      <c r="BT792" s="258"/>
      <c r="BU792" s="258"/>
      <c r="BV792" s="258"/>
      <c r="BW792" s="258"/>
      <c r="BX792" s="258"/>
      <c r="BY792" s="258"/>
    </row>
    <row r="793" spans="1:77" s="257" customFormat="1" ht="13.8" x14ac:dyDescent="0.25">
      <c r="A793" s="192" t="s">
        <v>6915</v>
      </c>
      <c r="B793" s="194" t="s">
        <v>6760</v>
      </c>
      <c r="C793" s="252">
        <v>35179114642</v>
      </c>
      <c r="D793" s="254"/>
      <c r="E793" s="253" t="s">
        <v>5963</v>
      </c>
      <c r="F793" s="254"/>
      <c r="G793" s="254"/>
      <c r="H793" s="255">
        <v>5</v>
      </c>
      <c r="I793" s="509"/>
      <c r="J793" s="519" t="s">
        <v>5964</v>
      </c>
      <c r="K793" s="256">
        <v>1</v>
      </c>
      <c r="L793" s="231">
        <v>10</v>
      </c>
      <c r="M793" s="255" t="s">
        <v>11</v>
      </c>
      <c r="N793" s="229"/>
      <c r="O793" s="230">
        <f>Tabelle4424354[[#This Row],[FOPPE Art.-Nr. ]]</f>
        <v>35179114642</v>
      </c>
      <c r="T793" s="258"/>
      <c r="U793" s="258"/>
      <c r="V793" s="258"/>
      <c r="W793" s="258"/>
      <c r="X793" s="258"/>
      <c r="Y793" s="258"/>
      <c r="Z793" s="258"/>
      <c r="AA793" s="258"/>
      <c r="AB793" s="258"/>
      <c r="AC793" s="258"/>
      <c r="AD793" s="258"/>
      <c r="AE793" s="258"/>
      <c r="AF793" s="258"/>
      <c r="AG793" s="258"/>
      <c r="AH793" s="258"/>
      <c r="AI793" s="258"/>
      <c r="AJ793" s="258"/>
      <c r="AK793" s="258"/>
      <c r="AL793" s="258"/>
      <c r="AM793" s="258"/>
      <c r="AN793" s="258"/>
      <c r="AO793" s="258"/>
      <c r="AP793" s="258"/>
      <c r="AQ793" s="258"/>
      <c r="AR793" s="258"/>
      <c r="AS793" s="258"/>
      <c r="AT793" s="258"/>
      <c r="AU793" s="258"/>
      <c r="AV793" s="258"/>
      <c r="AW793" s="258"/>
      <c r="AX793" s="258"/>
      <c r="AY793" s="258"/>
      <c r="AZ793" s="258"/>
      <c r="BA793" s="258"/>
      <c r="BB793" s="258"/>
      <c r="BC793" s="258"/>
      <c r="BD793" s="258"/>
      <c r="BE793" s="258"/>
      <c r="BF793" s="258"/>
      <c r="BG793" s="258"/>
      <c r="BH793" s="258"/>
      <c r="BI793" s="258"/>
      <c r="BJ793" s="258"/>
      <c r="BK793" s="258"/>
      <c r="BL793" s="258"/>
      <c r="BM793" s="258"/>
      <c r="BN793" s="258"/>
      <c r="BO793" s="258"/>
      <c r="BP793" s="258"/>
      <c r="BQ793" s="258"/>
      <c r="BR793" s="258"/>
      <c r="BS793" s="258"/>
      <c r="BT793" s="258"/>
      <c r="BU793" s="258"/>
      <c r="BV793" s="258"/>
      <c r="BW793" s="258"/>
      <c r="BX793" s="258"/>
      <c r="BY793" s="258"/>
    </row>
    <row r="794" spans="1:77" s="257" customFormat="1" ht="13.8" x14ac:dyDescent="0.25">
      <c r="A794" s="192" t="s">
        <v>6915</v>
      </c>
      <c r="B794" s="194" t="s">
        <v>6760</v>
      </c>
      <c r="C794" s="252">
        <v>35179114942</v>
      </c>
      <c r="D794" s="254"/>
      <c r="E794" s="253" t="s">
        <v>5973</v>
      </c>
      <c r="F794" s="254"/>
      <c r="G794" s="254"/>
      <c r="H794" s="255">
        <v>5</v>
      </c>
      <c r="I794" s="509"/>
      <c r="J794" s="519" t="s">
        <v>5974</v>
      </c>
      <c r="K794" s="256">
        <v>1</v>
      </c>
      <c r="L794" s="231">
        <v>10</v>
      </c>
      <c r="M794" s="255" t="s">
        <v>11</v>
      </c>
      <c r="N794" s="229"/>
      <c r="O794" s="230">
        <f>Tabelle4424354[[#This Row],[FOPPE Art.-Nr. ]]</f>
        <v>35179114942</v>
      </c>
      <c r="T794" s="258"/>
      <c r="U794" s="258"/>
      <c r="V794" s="258"/>
      <c r="W794" s="258"/>
      <c r="X794" s="258"/>
      <c r="Y794" s="258"/>
      <c r="Z794" s="258"/>
      <c r="AA794" s="258"/>
      <c r="AB794" s="258"/>
      <c r="AC794" s="258"/>
      <c r="AD794" s="258"/>
      <c r="AE794" s="258"/>
      <c r="AF794" s="258"/>
      <c r="AG794" s="258"/>
      <c r="AH794" s="258"/>
      <c r="AI794" s="258"/>
      <c r="AJ794" s="258"/>
      <c r="AK794" s="258"/>
      <c r="AL794" s="258"/>
      <c r="AM794" s="258"/>
      <c r="AN794" s="258"/>
      <c r="AO794" s="258"/>
      <c r="AP794" s="258"/>
      <c r="AQ794" s="258"/>
      <c r="AR794" s="258"/>
      <c r="AS794" s="258"/>
      <c r="AT794" s="258"/>
      <c r="AU794" s="258"/>
      <c r="AV794" s="258"/>
      <c r="AW794" s="258"/>
      <c r="AX794" s="258"/>
      <c r="AY794" s="258"/>
      <c r="AZ794" s="258"/>
      <c r="BA794" s="258"/>
      <c r="BB794" s="258"/>
      <c r="BC794" s="258"/>
      <c r="BD794" s="258"/>
      <c r="BE794" s="258"/>
      <c r="BF794" s="258"/>
      <c r="BG794" s="258"/>
      <c r="BH794" s="258"/>
      <c r="BI794" s="258"/>
      <c r="BJ794" s="258"/>
      <c r="BK794" s="258"/>
      <c r="BL794" s="258"/>
      <c r="BM794" s="258"/>
      <c r="BN794" s="258"/>
      <c r="BO794" s="258"/>
      <c r="BP794" s="258"/>
      <c r="BQ794" s="258"/>
      <c r="BR794" s="258"/>
      <c r="BS794" s="258"/>
      <c r="BT794" s="258"/>
      <c r="BU794" s="258"/>
      <c r="BV794" s="258"/>
      <c r="BW794" s="258"/>
      <c r="BX794" s="258"/>
      <c r="BY794" s="258"/>
    </row>
    <row r="795" spans="1:77" s="257" customFormat="1" ht="13.8" x14ac:dyDescent="0.25">
      <c r="A795" s="192" t="s">
        <v>6915</v>
      </c>
      <c r="B795" s="194" t="s">
        <v>6759</v>
      </c>
      <c r="C795" s="252">
        <v>35179115041</v>
      </c>
      <c r="D795" s="254"/>
      <c r="E795" s="253" t="s">
        <v>5995</v>
      </c>
      <c r="F795" s="254"/>
      <c r="G795" s="254"/>
      <c r="H795" s="255">
        <v>10</v>
      </c>
      <c r="I795" s="509"/>
      <c r="J795" s="519" t="s">
        <v>5996</v>
      </c>
      <c r="K795" s="256">
        <v>1</v>
      </c>
      <c r="L795" s="231">
        <v>10</v>
      </c>
      <c r="M795" s="255" t="s">
        <v>11</v>
      </c>
      <c r="N795" s="229"/>
      <c r="O795" s="230">
        <f>Tabelle4424354[[#This Row],[FOPPE Art.-Nr. ]]</f>
        <v>35179115041</v>
      </c>
      <c r="T795" s="258"/>
      <c r="U795" s="258"/>
      <c r="V795" s="258"/>
      <c r="W795" s="258"/>
      <c r="X795" s="258"/>
      <c r="Y795" s="258"/>
      <c r="Z795" s="258"/>
      <c r="AA795" s="258"/>
      <c r="AB795" s="258"/>
      <c r="AC795" s="258"/>
      <c r="AD795" s="258"/>
      <c r="AE795" s="258"/>
      <c r="AF795" s="258"/>
      <c r="AG795" s="258"/>
      <c r="AH795" s="258"/>
      <c r="AI795" s="258"/>
      <c r="AJ795" s="258"/>
      <c r="AK795" s="258"/>
      <c r="AL795" s="258"/>
      <c r="AM795" s="258"/>
      <c r="AN795" s="258"/>
      <c r="AO795" s="258"/>
      <c r="AP795" s="258"/>
      <c r="AQ795" s="258"/>
      <c r="AR795" s="258"/>
      <c r="AS795" s="258"/>
      <c r="AT795" s="258"/>
      <c r="AU795" s="258"/>
      <c r="AV795" s="258"/>
      <c r="AW795" s="258"/>
      <c r="AX795" s="258"/>
      <c r="AY795" s="258"/>
      <c r="AZ795" s="258"/>
      <c r="BA795" s="258"/>
      <c r="BB795" s="258"/>
      <c r="BC795" s="258"/>
      <c r="BD795" s="258"/>
      <c r="BE795" s="258"/>
      <c r="BF795" s="258"/>
      <c r="BG795" s="258"/>
      <c r="BH795" s="258"/>
      <c r="BI795" s="258"/>
      <c r="BJ795" s="258"/>
      <c r="BK795" s="258"/>
      <c r="BL795" s="258"/>
      <c r="BM795" s="258"/>
      <c r="BN795" s="258"/>
      <c r="BO795" s="258"/>
      <c r="BP795" s="258"/>
      <c r="BQ795" s="258"/>
      <c r="BR795" s="258"/>
      <c r="BS795" s="258"/>
      <c r="BT795" s="258"/>
      <c r="BU795" s="258"/>
      <c r="BV795" s="258"/>
      <c r="BW795" s="258"/>
      <c r="BX795" s="258"/>
      <c r="BY795" s="258"/>
    </row>
    <row r="796" spans="1:77" s="257" customFormat="1" ht="13.8" x14ac:dyDescent="0.25">
      <c r="A796" s="192" t="s">
        <v>6915</v>
      </c>
      <c r="B796" s="194" t="s">
        <v>6760</v>
      </c>
      <c r="C796" s="252">
        <v>35179115042</v>
      </c>
      <c r="D796" s="254"/>
      <c r="E796" s="253" t="s">
        <v>5997</v>
      </c>
      <c r="F796" s="254"/>
      <c r="G796" s="254"/>
      <c r="H796" s="255">
        <v>5</v>
      </c>
      <c r="I796" s="509"/>
      <c r="J796" s="519" t="s">
        <v>5998</v>
      </c>
      <c r="K796" s="256">
        <v>1</v>
      </c>
      <c r="L796" s="231">
        <v>10</v>
      </c>
      <c r="M796" s="255" t="s">
        <v>11</v>
      </c>
      <c r="N796" s="229"/>
      <c r="O796" s="230">
        <f>Tabelle4424354[[#This Row],[FOPPE Art.-Nr. ]]</f>
        <v>35179115042</v>
      </c>
      <c r="T796" s="258"/>
      <c r="U796" s="258"/>
      <c r="V796" s="258"/>
      <c r="W796" s="258"/>
      <c r="X796" s="258"/>
      <c r="Y796" s="258"/>
      <c r="Z796" s="258"/>
      <c r="AA796" s="258"/>
      <c r="AB796" s="258"/>
      <c r="AC796" s="258"/>
      <c r="AD796" s="258"/>
      <c r="AE796" s="258"/>
      <c r="AF796" s="258"/>
      <c r="AG796" s="258"/>
      <c r="AH796" s="258"/>
      <c r="AI796" s="258"/>
      <c r="AJ796" s="258"/>
      <c r="AK796" s="258"/>
      <c r="AL796" s="258"/>
      <c r="AM796" s="258"/>
      <c r="AN796" s="258"/>
      <c r="AO796" s="258"/>
      <c r="AP796" s="258"/>
      <c r="AQ796" s="258"/>
      <c r="AR796" s="258"/>
      <c r="AS796" s="258"/>
      <c r="AT796" s="258"/>
      <c r="AU796" s="258"/>
      <c r="AV796" s="258"/>
      <c r="AW796" s="258"/>
      <c r="AX796" s="258"/>
      <c r="AY796" s="258"/>
      <c r="AZ796" s="258"/>
      <c r="BA796" s="258"/>
      <c r="BB796" s="258"/>
      <c r="BC796" s="258"/>
      <c r="BD796" s="258"/>
      <c r="BE796" s="258"/>
      <c r="BF796" s="258"/>
      <c r="BG796" s="258"/>
      <c r="BH796" s="258"/>
      <c r="BI796" s="258"/>
      <c r="BJ796" s="258"/>
      <c r="BK796" s="258"/>
      <c r="BL796" s="258"/>
      <c r="BM796" s="258"/>
      <c r="BN796" s="258"/>
      <c r="BO796" s="258"/>
      <c r="BP796" s="258"/>
      <c r="BQ796" s="258"/>
      <c r="BR796" s="258"/>
      <c r="BS796" s="258"/>
      <c r="BT796" s="258"/>
      <c r="BU796" s="258"/>
      <c r="BV796" s="258"/>
      <c r="BW796" s="258"/>
      <c r="BX796" s="258"/>
      <c r="BY796" s="258"/>
    </row>
    <row r="797" spans="1:77" s="257" customFormat="1" ht="13.8" x14ac:dyDescent="0.25">
      <c r="A797" s="192" t="s">
        <v>6915</v>
      </c>
      <c r="B797" s="194" t="s">
        <v>6759</v>
      </c>
      <c r="C797" s="252">
        <v>35179116041</v>
      </c>
      <c r="D797" s="254"/>
      <c r="E797" s="253" t="s">
        <v>6079</v>
      </c>
      <c r="F797" s="254"/>
      <c r="G797" s="254"/>
      <c r="H797" s="255">
        <v>10</v>
      </c>
      <c r="I797" s="509"/>
      <c r="J797" s="519" t="s">
        <v>6080</v>
      </c>
      <c r="K797" s="256">
        <v>1</v>
      </c>
      <c r="L797" s="231">
        <v>10</v>
      </c>
      <c r="M797" s="255" t="s">
        <v>11</v>
      </c>
      <c r="N797" s="229"/>
      <c r="O797" s="230">
        <f>Tabelle4424354[[#This Row],[FOPPE Art.-Nr. ]]</f>
        <v>35179116041</v>
      </c>
      <c r="T797" s="258"/>
      <c r="U797" s="258"/>
      <c r="V797" s="258"/>
      <c r="W797" s="258"/>
      <c r="X797" s="258"/>
      <c r="Y797" s="258"/>
      <c r="Z797" s="258"/>
      <c r="AA797" s="258"/>
      <c r="AB797" s="258"/>
      <c r="AC797" s="258"/>
      <c r="AD797" s="258"/>
      <c r="AE797" s="258"/>
      <c r="AF797" s="258"/>
      <c r="AG797" s="258"/>
      <c r="AH797" s="258"/>
      <c r="AI797" s="258"/>
      <c r="AJ797" s="258"/>
      <c r="AK797" s="258"/>
      <c r="AL797" s="258"/>
      <c r="AM797" s="258"/>
      <c r="AN797" s="258"/>
      <c r="AO797" s="258"/>
      <c r="AP797" s="258"/>
      <c r="AQ797" s="258"/>
      <c r="AR797" s="258"/>
      <c r="AS797" s="258"/>
      <c r="AT797" s="258"/>
      <c r="AU797" s="258"/>
      <c r="AV797" s="258"/>
      <c r="AW797" s="258"/>
      <c r="AX797" s="258"/>
      <c r="AY797" s="258"/>
      <c r="AZ797" s="258"/>
      <c r="BA797" s="258"/>
      <c r="BB797" s="258"/>
      <c r="BC797" s="258"/>
      <c r="BD797" s="258"/>
      <c r="BE797" s="258"/>
      <c r="BF797" s="258"/>
      <c r="BG797" s="258"/>
      <c r="BH797" s="258"/>
      <c r="BI797" s="258"/>
      <c r="BJ797" s="258"/>
      <c r="BK797" s="258"/>
      <c r="BL797" s="258"/>
      <c r="BM797" s="258"/>
      <c r="BN797" s="258"/>
      <c r="BO797" s="258"/>
      <c r="BP797" s="258"/>
      <c r="BQ797" s="258"/>
      <c r="BR797" s="258"/>
      <c r="BS797" s="258"/>
      <c r="BT797" s="258"/>
      <c r="BU797" s="258"/>
      <c r="BV797" s="258"/>
      <c r="BW797" s="258"/>
      <c r="BX797" s="258"/>
      <c r="BY797" s="258"/>
    </row>
    <row r="798" spans="1:77" s="257" customFormat="1" ht="13.8" x14ac:dyDescent="0.25">
      <c r="A798" s="192" t="s">
        <v>6915</v>
      </c>
      <c r="B798" s="194" t="s">
        <v>6760</v>
      </c>
      <c r="C798" s="252">
        <v>35179116042</v>
      </c>
      <c r="D798" s="254"/>
      <c r="E798" s="253" t="s">
        <v>6081</v>
      </c>
      <c r="F798" s="254"/>
      <c r="G798" s="254"/>
      <c r="H798" s="255">
        <v>5</v>
      </c>
      <c r="I798" s="509"/>
      <c r="J798" s="519" t="s">
        <v>6082</v>
      </c>
      <c r="K798" s="256">
        <v>1</v>
      </c>
      <c r="L798" s="231">
        <v>10</v>
      </c>
      <c r="M798" s="255" t="s">
        <v>11</v>
      </c>
      <c r="N798" s="229"/>
      <c r="O798" s="230">
        <f>Tabelle4424354[[#This Row],[FOPPE Art.-Nr. ]]</f>
        <v>35179116042</v>
      </c>
      <c r="T798" s="258"/>
      <c r="U798" s="258"/>
      <c r="V798" s="258"/>
      <c r="W798" s="258"/>
      <c r="X798" s="258"/>
      <c r="Y798" s="258"/>
      <c r="Z798" s="258"/>
      <c r="AA798" s="258"/>
      <c r="AB798" s="258"/>
      <c r="AC798" s="258"/>
      <c r="AD798" s="258"/>
      <c r="AE798" s="258"/>
      <c r="AF798" s="258"/>
      <c r="AG798" s="258"/>
      <c r="AH798" s="258"/>
      <c r="AI798" s="258"/>
      <c r="AJ798" s="258"/>
      <c r="AK798" s="258"/>
      <c r="AL798" s="258"/>
      <c r="AM798" s="258"/>
      <c r="AN798" s="258"/>
      <c r="AO798" s="258"/>
      <c r="AP798" s="258"/>
      <c r="AQ798" s="258"/>
      <c r="AR798" s="258"/>
      <c r="AS798" s="258"/>
      <c r="AT798" s="258"/>
      <c r="AU798" s="258"/>
      <c r="AV798" s="258"/>
      <c r="AW798" s="258"/>
      <c r="AX798" s="258"/>
      <c r="AY798" s="258"/>
      <c r="AZ798" s="258"/>
      <c r="BA798" s="258"/>
      <c r="BB798" s="258"/>
      <c r="BC798" s="258"/>
      <c r="BD798" s="258"/>
      <c r="BE798" s="258"/>
      <c r="BF798" s="258"/>
      <c r="BG798" s="258"/>
      <c r="BH798" s="258"/>
      <c r="BI798" s="258"/>
      <c r="BJ798" s="258"/>
      <c r="BK798" s="258"/>
      <c r="BL798" s="258"/>
      <c r="BM798" s="258"/>
      <c r="BN798" s="258"/>
      <c r="BO798" s="258"/>
      <c r="BP798" s="258"/>
      <c r="BQ798" s="258"/>
      <c r="BR798" s="258"/>
      <c r="BS798" s="258"/>
      <c r="BT798" s="258"/>
      <c r="BU798" s="258"/>
      <c r="BV798" s="258"/>
      <c r="BW798" s="258"/>
      <c r="BX798" s="258"/>
      <c r="BY798" s="258"/>
    </row>
    <row r="799" spans="1:77" s="257" customFormat="1" ht="13.8" x14ac:dyDescent="0.25">
      <c r="A799" s="192" t="s">
        <v>6915</v>
      </c>
      <c r="B799" s="194" t="s">
        <v>6759</v>
      </c>
      <c r="C799" s="252">
        <v>35179117041</v>
      </c>
      <c r="D799" s="254"/>
      <c r="E799" s="253" t="s">
        <v>6127</v>
      </c>
      <c r="F799" s="254"/>
      <c r="G799" s="254"/>
      <c r="H799" s="255">
        <v>10</v>
      </c>
      <c r="I799" s="509"/>
      <c r="J799" s="519" t="s">
        <v>6128</v>
      </c>
      <c r="K799" s="256">
        <v>1</v>
      </c>
      <c r="L799" s="231">
        <v>10</v>
      </c>
      <c r="M799" s="255" t="s">
        <v>11</v>
      </c>
      <c r="N799" s="229"/>
      <c r="O799" s="230">
        <f>Tabelle4424354[[#This Row],[FOPPE Art.-Nr. ]]</f>
        <v>35179117041</v>
      </c>
      <c r="T799" s="258"/>
      <c r="U799" s="258"/>
      <c r="V799" s="258"/>
      <c r="W799" s="258"/>
      <c r="X799" s="258"/>
      <c r="Y799" s="258"/>
      <c r="Z799" s="258"/>
      <c r="AA799" s="258"/>
      <c r="AB799" s="258"/>
      <c r="AC799" s="258"/>
      <c r="AD799" s="258"/>
      <c r="AE799" s="258"/>
      <c r="AF799" s="258"/>
      <c r="AG799" s="258"/>
      <c r="AH799" s="258"/>
      <c r="AI799" s="258"/>
      <c r="AJ799" s="258"/>
      <c r="AK799" s="258"/>
      <c r="AL799" s="258"/>
      <c r="AM799" s="258"/>
      <c r="AN799" s="258"/>
      <c r="AO799" s="258"/>
      <c r="AP799" s="258"/>
      <c r="AQ799" s="258"/>
      <c r="AR799" s="258"/>
      <c r="AS799" s="258"/>
      <c r="AT799" s="258"/>
      <c r="AU799" s="258"/>
      <c r="AV799" s="258"/>
      <c r="AW799" s="258"/>
      <c r="AX799" s="258"/>
      <c r="AY799" s="258"/>
      <c r="AZ799" s="258"/>
      <c r="BA799" s="258"/>
      <c r="BB799" s="258"/>
      <c r="BC799" s="258"/>
      <c r="BD799" s="258"/>
      <c r="BE799" s="258"/>
      <c r="BF799" s="258"/>
      <c r="BG799" s="258"/>
      <c r="BH799" s="258"/>
      <c r="BI799" s="258"/>
      <c r="BJ799" s="258"/>
      <c r="BK799" s="258"/>
      <c r="BL799" s="258"/>
      <c r="BM799" s="258"/>
      <c r="BN799" s="258"/>
      <c r="BO799" s="258"/>
      <c r="BP799" s="258"/>
      <c r="BQ799" s="258"/>
      <c r="BR799" s="258"/>
      <c r="BS799" s="258"/>
      <c r="BT799" s="258"/>
      <c r="BU799" s="258"/>
      <c r="BV799" s="258"/>
      <c r="BW799" s="258"/>
      <c r="BX799" s="258"/>
      <c r="BY799" s="258"/>
    </row>
    <row r="800" spans="1:77" s="257" customFormat="1" ht="13.8" x14ac:dyDescent="0.25">
      <c r="A800" s="192" t="s">
        <v>6915</v>
      </c>
      <c r="B800" s="194" t="s">
        <v>6760</v>
      </c>
      <c r="C800" s="252">
        <v>35179119042</v>
      </c>
      <c r="D800" s="254"/>
      <c r="E800" s="253" t="s">
        <v>6217</v>
      </c>
      <c r="F800" s="254"/>
      <c r="G800" s="254"/>
      <c r="H800" s="255">
        <v>5</v>
      </c>
      <c r="I800" s="509"/>
      <c r="J800" s="519" t="s">
        <v>6218</v>
      </c>
      <c r="K800" s="256">
        <v>1</v>
      </c>
      <c r="L800" s="231">
        <v>10</v>
      </c>
      <c r="M800" s="255" t="s">
        <v>11</v>
      </c>
      <c r="N800" s="229"/>
      <c r="O800" s="230">
        <f>Tabelle4424354[[#This Row],[FOPPE Art.-Nr. ]]</f>
        <v>35179119042</v>
      </c>
      <c r="T800" s="258"/>
      <c r="U800" s="258"/>
      <c r="V800" s="258"/>
      <c r="W800" s="258"/>
      <c r="X800" s="258"/>
      <c r="Y800" s="258"/>
      <c r="Z800" s="258"/>
      <c r="AA800" s="258"/>
      <c r="AB800" s="258"/>
      <c r="AC800" s="258"/>
      <c r="AD800" s="258"/>
      <c r="AE800" s="258"/>
      <c r="AF800" s="258"/>
      <c r="AG800" s="258"/>
      <c r="AH800" s="258"/>
      <c r="AI800" s="258"/>
      <c r="AJ800" s="258"/>
      <c r="AK800" s="258"/>
      <c r="AL800" s="258"/>
      <c r="AM800" s="258"/>
      <c r="AN800" s="258"/>
      <c r="AO800" s="258"/>
      <c r="AP800" s="258"/>
      <c r="AQ800" s="258"/>
      <c r="AR800" s="258"/>
      <c r="AS800" s="258"/>
      <c r="AT800" s="258"/>
      <c r="AU800" s="258"/>
      <c r="AV800" s="258"/>
      <c r="AW800" s="258"/>
      <c r="AX800" s="258"/>
      <c r="AY800" s="258"/>
      <c r="AZ800" s="258"/>
      <c r="BA800" s="258"/>
      <c r="BB800" s="258"/>
      <c r="BC800" s="258"/>
      <c r="BD800" s="258"/>
      <c r="BE800" s="258"/>
      <c r="BF800" s="258"/>
      <c r="BG800" s="258"/>
      <c r="BH800" s="258"/>
      <c r="BI800" s="258"/>
      <c r="BJ800" s="258"/>
      <c r="BK800" s="258"/>
      <c r="BL800" s="258"/>
      <c r="BM800" s="258"/>
      <c r="BN800" s="258"/>
      <c r="BO800" s="258"/>
      <c r="BP800" s="258"/>
      <c r="BQ800" s="258"/>
      <c r="BR800" s="258"/>
      <c r="BS800" s="258"/>
      <c r="BT800" s="258"/>
      <c r="BU800" s="258"/>
      <c r="BV800" s="258"/>
      <c r="BW800" s="258"/>
      <c r="BX800" s="258"/>
      <c r="BY800" s="258"/>
    </row>
    <row r="801" spans="1:77" s="257" customFormat="1" ht="13.8" x14ac:dyDescent="0.25">
      <c r="A801" s="192" t="s">
        <v>6915</v>
      </c>
      <c r="B801" s="194" t="s">
        <v>6760</v>
      </c>
      <c r="C801" s="252">
        <v>35179119542</v>
      </c>
      <c r="D801" s="254"/>
      <c r="E801" s="253" t="s">
        <v>6241</v>
      </c>
      <c r="F801" s="254"/>
      <c r="G801" s="254"/>
      <c r="H801" s="255">
        <v>2</v>
      </c>
      <c r="I801" s="509"/>
      <c r="J801" s="519" t="s">
        <v>6242</v>
      </c>
      <c r="K801" s="256">
        <v>1</v>
      </c>
      <c r="L801" s="231">
        <v>10</v>
      </c>
      <c r="M801" s="255" t="s">
        <v>11</v>
      </c>
      <c r="N801" s="229"/>
      <c r="O801" s="230">
        <f>Tabelle4424354[[#This Row],[FOPPE Art.-Nr. ]]</f>
        <v>35179119542</v>
      </c>
      <c r="T801" s="258"/>
      <c r="U801" s="258"/>
      <c r="V801" s="258"/>
      <c r="W801" s="258"/>
      <c r="X801" s="258"/>
      <c r="Y801" s="258"/>
      <c r="Z801" s="258"/>
      <c r="AA801" s="258"/>
      <c r="AB801" s="258"/>
      <c r="AC801" s="258"/>
      <c r="AD801" s="258"/>
      <c r="AE801" s="258"/>
      <c r="AF801" s="258"/>
      <c r="AG801" s="258"/>
      <c r="AH801" s="258"/>
      <c r="AI801" s="258"/>
      <c r="AJ801" s="258"/>
      <c r="AK801" s="258"/>
      <c r="AL801" s="258"/>
      <c r="AM801" s="258"/>
      <c r="AN801" s="258"/>
      <c r="AO801" s="258"/>
      <c r="AP801" s="258"/>
      <c r="AQ801" s="258"/>
      <c r="AR801" s="258"/>
      <c r="AS801" s="258"/>
      <c r="AT801" s="258"/>
      <c r="AU801" s="258"/>
      <c r="AV801" s="258"/>
      <c r="AW801" s="258"/>
      <c r="AX801" s="258"/>
      <c r="AY801" s="258"/>
      <c r="AZ801" s="258"/>
      <c r="BA801" s="258"/>
      <c r="BB801" s="258"/>
      <c r="BC801" s="258"/>
      <c r="BD801" s="258"/>
      <c r="BE801" s="258"/>
      <c r="BF801" s="258"/>
      <c r="BG801" s="258"/>
      <c r="BH801" s="258"/>
      <c r="BI801" s="258"/>
      <c r="BJ801" s="258"/>
      <c r="BK801" s="258"/>
      <c r="BL801" s="258"/>
      <c r="BM801" s="258"/>
      <c r="BN801" s="258"/>
      <c r="BO801" s="258"/>
      <c r="BP801" s="258"/>
      <c r="BQ801" s="258"/>
      <c r="BR801" s="258"/>
      <c r="BS801" s="258"/>
      <c r="BT801" s="258"/>
      <c r="BU801" s="258"/>
      <c r="BV801" s="258"/>
      <c r="BW801" s="258"/>
      <c r="BX801" s="258"/>
      <c r="BY801" s="258"/>
    </row>
    <row r="802" spans="1:77" s="257" customFormat="1" ht="13.8" x14ac:dyDescent="0.25">
      <c r="A802" s="192" t="s">
        <v>6915</v>
      </c>
      <c r="B802" s="194" t="s">
        <v>6760</v>
      </c>
      <c r="C802" s="252">
        <v>35179120025</v>
      </c>
      <c r="D802" s="254"/>
      <c r="E802" s="253" t="s">
        <v>6257</v>
      </c>
      <c r="F802" s="254"/>
      <c r="G802" s="254"/>
      <c r="H802" s="255">
        <v>2</v>
      </c>
      <c r="I802" s="509"/>
      <c r="J802" s="519" t="s">
        <v>6258</v>
      </c>
      <c r="K802" s="256">
        <v>1</v>
      </c>
      <c r="L802" s="231">
        <v>10</v>
      </c>
      <c r="M802" s="255" t="s">
        <v>11</v>
      </c>
      <c r="N802" s="229"/>
      <c r="O802" s="230">
        <f>Tabelle4424354[[#This Row],[FOPPE Art.-Nr. ]]</f>
        <v>35179120025</v>
      </c>
      <c r="T802" s="258"/>
      <c r="U802" s="258"/>
      <c r="V802" s="258"/>
      <c r="W802" s="258"/>
      <c r="X802" s="258"/>
      <c r="Y802" s="258"/>
      <c r="Z802" s="258"/>
      <c r="AA802" s="258"/>
      <c r="AB802" s="258"/>
      <c r="AC802" s="258"/>
      <c r="AD802" s="258"/>
      <c r="AE802" s="258"/>
      <c r="AF802" s="258"/>
      <c r="AG802" s="258"/>
      <c r="AH802" s="258"/>
      <c r="AI802" s="258"/>
      <c r="AJ802" s="258"/>
      <c r="AK802" s="258"/>
      <c r="AL802" s="258"/>
      <c r="AM802" s="258"/>
      <c r="AN802" s="258"/>
      <c r="AO802" s="258"/>
      <c r="AP802" s="258"/>
      <c r="AQ802" s="258"/>
      <c r="AR802" s="258"/>
      <c r="AS802" s="258"/>
      <c r="AT802" s="258"/>
      <c r="AU802" s="258"/>
      <c r="AV802" s="258"/>
      <c r="AW802" s="258"/>
      <c r="AX802" s="258"/>
      <c r="AY802" s="258"/>
      <c r="AZ802" s="258"/>
      <c r="BA802" s="258"/>
      <c r="BB802" s="258"/>
      <c r="BC802" s="258"/>
      <c r="BD802" s="258"/>
      <c r="BE802" s="258"/>
      <c r="BF802" s="258"/>
      <c r="BG802" s="258"/>
      <c r="BH802" s="258"/>
      <c r="BI802" s="258"/>
      <c r="BJ802" s="258"/>
      <c r="BK802" s="258"/>
      <c r="BL802" s="258"/>
      <c r="BM802" s="258"/>
      <c r="BN802" s="258"/>
      <c r="BO802" s="258"/>
      <c r="BP802" s="258"/>
      <c r="BQ802" s="258"/>
      <c r="BR802" s="258"/>
      <c r="BS802" s="258"/>
      <c r="BT802" s="258"/>
      <c r="BU802" s="258"/>
      <c r="BV802" s="258"/>
      <c r="BW802" s="258"/>
      <c r="BX802" s="258"/>
      <c r="BY802" s="258"/>
    </row>
    <row r="803" spans="1:77" s="257" customFormat="1" ht="13.8" x14ac:dyDescent="0.25">
      <c r="A803" s="192" t="s">
        <v>6915</v>
      </c>
      <c r="B803" s="194" t="s">
        <v>6759</v>
      </c>
      <c r="C803" s="252">
        <v>35179120041</v>
      </c>
      <c r="D803" s="254"/>
      <c r="E803" s="253" t="s">
        <v>6263</v>
      </c>
      <c r="F803" s="254"/>
      <c r="G803" s="254"/>
      <c r="H803" s="255">
        <v>10</v>
      </c>
      <c r="I803" s="509"/>
      <c r="J803" s="519" t="s">
        <v>6264</v>
      </c>
      <c r="K803" s="256">
        <v>1</v>
      </c>
      <c r="L803" s="231">
        <v>10</v>
      </c>
      <c r="M803" s="255" t="s">
        <v>11</v>
      </c>
      <c r="N803" s="229"/>
      <c r="O803" s="230">
        <f>Tabelle4424354[[#This Row],[FOPPE Art.-Nr. ]]</f>
        <v>35179120041</v>
      </c>
      <c r="T803" s="258"/>
      <c r="U803" s="258"/>
      <c r="V803" s="258"/>
      <c r="W803" s="258"/>
      <c r="X803" s="258"/>
      <c r="Y803" s="258"/>
      <c r="Z803" s="258"/>
      <c r="AA803" s="258"/>
      <c r="AB803" s="258"/>
      <c r="AC803" s="258"/>
      <c r="AD803" s="258"/>
      <c r="AE803" s="258"/>
      <c r="AF803" s="258"/>
      <c r="AG803" s="258"/>
      <c r="AH803" s="258"/>
      <c r="AI803" s="258"/>
      <c r="AJ803" s="258"/>
      <c r="AK803" s="258"/>
      <c r="AL803" s="258"/>
      <c r="AM803" s="258"/>
      <c r="AN803" s="258"/>
      <c r="AO803" s="258"/>
      <c r="AP803" s="258"/>
      <c r="AQ803" s="258"/>
      <c r="AR803" s="258"/>
      <c r="AS803" s="258"/>
      <c r="AT803" s="258"/>
      <c r="AU803" s="258"/>
      <c r="AV803" s="258"/>
      <c r="AW803" s="258"/>
      <c r="AX803" s="258"/>
      <c r="AY803" s="258"/>
      <c r="AZ803" s="258"/>
      <c r="BA803" s="258"/>
      <c r="BB803" s="258"/>
      <c r="BC803" s="258"/>
      <c r="BD803" s="258"/>
      <c r="BE803" s="258"/>
      <c r="BF803" s="258"/>
      <c r="BG803" s="258"/>
      <c r="BH803" s="258"/>
      <c r="BI803" s="258"/>
      <c r="BJ803" s="258"/>
      <c r="BK803" s="258"/>
      <c r="BL803" s="258"/>
      <c r="BM803" s="258"/>
      <c r="BN803" s="258"/>
      <c r="BO803" s="258"/>
      <c r="BP803" s="258"/>
      <c r="BQ803" s="258"/>
      <c r="BR803" s="258"/>
      <c r="BS803" s="258"/>
      <c r="BT803" s="258"/>
      <c r="BU803" s="258"/>
      <c r="BV803" s="258"/>
      <c r="BW803" s="258"/>
      <c r="BX803" s="258"/>
      <c r="BY803" s="258"/>
    </row>
    <row r="804" spans="1:77" s="257" customFormat="1" ht="13.8" x14ac:dyDescent="0.25">
      <c r="A804" s="192" t="s">
        <v>6915</v>
      </c>
      <c r="B804" s="194" t="s">
        <v>6760</v>
      </c>
      <c r="C804" s="252">
        <v>35179120042</v>
      </c>
      <c r="D804" s="254"/>
      <c r="E804" s="253" t="s">
        <v>6265</v>
      </c>
      <c r="F804" s="254"/>
      <c r="G804" s="254"/>
      <c r="H804" s="255">
        <v>5</v>
      </c>
      <c r="I804" s="509"/>
      <c r="J804" s="519" t="s">
        <v>6266</v>
      </c>
      <c r="K804" s="256">
        <v>1</v>
      </c>
      <c r="L804" s="231">
        <v>10</v>
      </c>
      <c r="M804" s="255" t="s">
        <v>11</v>
      </c>
      <c r="N804" s="229"/>
      <c r="O804" s="230">
        <f>Tabelle4424354[[#This Row],[FOPPE Art.-Nr. ]]</f>
        <v>35179120042</v>
      </c>
      <c r="T804" s="258"/>
      <c r="U804" s="258"/>
      <c r="V804" s="258"/>
      <c r="W804" s="258"/>
      <c r="X804" s="258"/>
      <c r="Y804" s="258"/>
      <c r="Z804" s="258"/>
      <c r="AA804" s="258"/>
      <c r="AB804" s="258"/>
      <c r="AC804" s="258"/>
      <c r="AD804" s="258"/>
      <c r="AE804" s="258"/>
      <c r="AF804" s="258"/>
      <c r="AG804" s="258"/>
      <c r="AH804" s="258"/>
      <c r="AI804" s="258"/>
      <c r="AJ804" s="258"/>
      <c r="AK804" s="258"/>
      <c r="AL804" s="258"/>
      <c r="AM804" s="258"/>
      <c r="AN804" s="258"/>
      <c r="AO804" s="258"/>
      <c r="AP804" s="258"/>
      <c r="AQ804" s="258"/>
      <c r="AR804" s="258"/>
      <c r="AS804" s="258"/>
      <c r="AT804" s="258"/>
      <c r="AU804" s="258"/>
      <c r="AV804" s="258"/>
      <c r="AW804" s="258"/>
      <c r="AX804" s="258"/>
      <c r="AY804" s="258"/>
      <c r="AZ804" s="258"/>
      <c r="BA804" s="258"/>
      <c r="BB804" s="258"/>
      <c r="BC804" s="258"/>
      <c r="BD804" s="258"/>
      <c r="BE804" s="258"/>
      <c r="BF804" s="258"/>
      <c r="BG804" s="258"/>
      <c r="BH804" s="258"/>
      <c r="BI804" s="258"/>
      <c r="BJ804" s="258"/>
      <c r="BK804" s="258"/>
      <c r="BL804" s="258"/>
      <c r="BM804" s="258"/>
      <c r="BN804" s="258"/>
      <c r="BO804" s="258"/>
      <c r="BP804" s="258"/>
      <c r="BQ804" s="258"/>
      <c r="BR804" s="258"/>
      <c r="BS804" s="258"/>
      <c r="BT804" s="258"/>
      <c r="BU804" s="258"/>
      <c r="BV804" s="258"/>
      <c r="BW804" s="258"/>
      <c r="BX804" s="258"/>
      <c r="BY804" s="258"/>
    </row>
    <row r="805" spans="1:77" s="257" customFormat="1" ht="13.8" x14ac:dyDescent="0.25">
      <c r="A805" s="192" t="s">
        <v>6915</v>
      </c>
      <c r="B805" s="194" t="s">
        <v>6759</v>
      </c>
      <c r="C805" s="252">
        <v>35179121041</v>
      </c>
      <c r="D805" s="254"/>
      <c r="E805" s="253" t="s">
        <v>6299</v>
      </c>
      <c r="F805" s="254"/>
      <c r="G805" s="254"/>
      <c r="H805" s="255">
        <v>10</v>
      </c>
      <c r="I805" s="509"/>
      <c r="J805" s="519" t="s">
        <v>6300</v>
      </c>
      <c r="K805" s="256">
        <v>1</v>
      </c>
      <c r="L805" s="231">
        <v>10</v>
      </c>
      <c r="M805" s="255" t="s">
        <v>11</v>
      </c>
      <c r="N805" s="229"/>
      <c r="O805" s="230">
        <f>Tabelle4424354[[#This Row],[FOPPE Art.-Nr. ]]</f>
        <v>35179121041</v>
      </c>
      <c r="T805" s="258"/>
      <c r="U805" s="258"/>
      <c r="V805" s="258"/>
      <c r="W805" s="258"/>
      <c r="X805" s="258"/>
      <c r="Y805" s="258"/>
      <c r="Z805" s="258"/>
      <c r="AA805" s="258"/>
      <c r="AB805" s="258"/>
      <c r="AC805" s="258"/>
      <c r="AD805" s="258"/>
      <c r="AE805" s="258"/>
      <c r="AF805" s="258"/>
      <c r="AG805" s="258"/>
      <c r="AH805" s="258"/>
      <c r="AI805" s="258"/>
      <c r="AJ805" s="258"/>
      <c r="AK805" s="258"/>
      <c r="AL805" s="258"/>
      <c r="AM805" s="258"/>
      <c r="AN805" s="258"/>
      <c r="AO805" s="258"/>
      <c r="AP805" s="258"/>
      <c r="AQ805" s="258"/>
      <c r="AR805" s="258"/>
      <c r="AS805" s="258"/>
      <c r="AT805" s="258"/>
      <c r="AU805" s="258"/>
      <c r="AV805" s="258"/>
      <c r="AW805" s="258"/>
      <c r="AX805" s="258"/>
      <c r="AY805" s="258"/>
      <c r="AZ805" s="258"/>
      <c r="BA805" s="258"/>
      <c r="BB805" s="258"/>
      <c r="BC805" s="258"/>
      <c r="BD805" s="258"/>
      <c r="BE805" s="258"/>
      <c r="BF805" s="258"/>
      <c r="BG805" s="258"/>
      <c r="BH805" s="258"/>
      <c r="BI805" s="258"/>
      <c r="BJ805" s="258"/>
      <c r="BK805" s="258"/>
      <c r="BL805" s="258"/>
      <c r="BM805" s="258"/>
      <c r="BN805" s="258"/>
      <c r="BO805" s="258"/>
      <c r="BP805" s="258"/>
      <c r="BQ805" s="258"/>
      <c r="BR805" s="258"/>
      <c r="BS805" s="258"/>
      <c r="BT805" s="258"/>
      <c r="BU805" s="258"/>
      <c r="BV805" s="258"/>
      <c r="BW805" s="258"/>
      <c r="BX805" s="258"/>
      <c r="BY805" s="258"/>
    </row>
    <row r="806" spans="1:77" s="257" customFormat="1" ht="13.8" x14ac:dyDescent="0.25">
      <c r="A806" s="192" t="s">
        <v>6915</v>
      </c>
      <c r="B806" s="194" t="s">
        <v>6760</v>
      </c>
      <c r="C806" s="252">
        <v>35179121542</v>
      </c>
      <c r="D806" s="254"/>
      <c r="E806" s="253" t="s">
        <v>6315</v>
      </c>
      <c r="F806" s="254"/>
      <c r="G806" s="254"/>
      <c r="H806" s="255">
        <v>2</v>
      </c>
      <c r="I806" s="509"/>
      <c r="J806" s="519" t="s">
        <v>6316</v>
      </c>
      <c r="K806" s="256">
        <v>1</v>
      </c>
      <c r="L806" s="231">
        <v>10</v>
      </c>
      <c r="M806" s="255" t="s">
        <v>11</v>
      </c>
      <c r="N806" s="229"/>
      <c r="O806" s="230">
        <f>Tabelle4424354[[#This Row],[FOPPE Art.-Nr. ]]</f>
        <v>35179121542</v>
      </c>
      <c r="T806" s="258"/>
      <c r="U806" s="258"/>
      <c r="V806" s="258"/>
      <c r="W806" s="258"/>
      <c r="X806" s="258"/>
      <c r="Y806" s="258"/>
      <c r="Z806" s="258"/>
      <c r="AA806" s="258"/>
      <c r="AB806" s="258"/>
      <c r="AC806" s="258"/>
      <c r="AD806" s="258"/>
      <c r="AE806" s="258"/>
      <c r="AF806" s="258"/>
      <c r="AG806" s="258"/>
      <c r="AH806" s="258"/>
      <c r="AI806" s="258"/>
      <c r="AJ806" s="258"/>
      <c r="AK806" s="258"/>
      <c r="AL806" s="258"/>
      <c r="AM806" s="258"/>
      <c r="AN806" s="258"/>
      <c r="AO806" s="258"/>
      <c r="AP806" s="258"/>
      <c r="AQ806" s="258"/>
      <c r="AR806" s="258"/>
      <c r="AS806" s="258"/>
      <c r="AT806" s="258"/>
      <c r="AU806" s="258"/>
      <c r="AV806" s="258"/>
      <c r="AW806" s="258"/>
      <c r="AX806" s="258"/>
      <c r="AY806" s="258"/>
      <c r="AZ806" s="258"/>
      <c r="BA806" s="258"/>
      <c r="BB806" s="258"/>
      <c r="BC806" s="258"/>
      <c r="BD806" s="258"/>
      <c r="BE806" s="258"/>
      <c r="BF806" s="258"/>
      <c r="BG806" s="258"/>
      <c r="BH806" s="258"/>
      <c r="BI806" s="258"/>
      <c r="BJ806" s="258"/>
      <c r="BK806" s="258"/>
      <c r="BL806" s="258"/>
      <c r="BM806" s="258"/>
      <c r="BN806" s="258"/>
      <c r="BO806" s="258"/>
      <c r="BP806" s="258"/>
      <c r="BQ806" s="258"/>
      <c r="BR806" s="258"/>
      <c r="BS806" s="258"/>
      <c r="BT806" s="258"/>
      <c r="BU806" s="258"/>
      <c r="BV806" s="258"/>
      <c r="BW806" s="258"/>
      <c r="BX806" s="258"/>
      <c r="BY806" s="258"/>
    </row>
    <row r="807" spans="1:77" s="257" customFormat="1" ht="13.8" x14ac:dyDescent="0.25">
      <c r="A807" s="192" t="s">
        <v>6915</v>
      </c>
      <c r="B807" s="194" t="s">
        <v>6759</v>
      </c>
      <c r="C807" s="252">
        <v>35179122041</v>
      </c>
      <c r="D807" s="254"/>
      <c r="E807" s="253" t="s">
        <v>6325</v>
      </c>
      <c r="F807" s="254"/>
      <c r="G807" s="254"/>
      <c r="H807" s="255">
        <v>10</v>
      </c>
      <c r="I807" s="509"/>
      <c r="J807" s="519" t="s">
        <v>6326</v>
      </c>
      <c r="K807" s="256">
        <v>1</v>
      </c>
      <c r="L807" s="231">
        <v>10</v>
      </c>
      <c r="M807" s="255" t="s">
        <v>11</v>
      </c>
      <c r="N807" s="229"/>
      <c r="O807" s="230">
        <f>Tabelle4424354[[#This Row],[FOPPE Art.-Nr. ]]</f>
        <v>35179122041</v>
      </c>
      <c r="T807" s="258"/>
      <c r="U807" s="258"/>
      <c r="V807" s="258"/>
      <c r="W807" s="258"/>
      <c r="X807" s="258"/>
      <c r="Y807" s="258"/>
      <c r="Z807" s="258"/>
      <c r="AA807" s="258"/>
      <c r="AB807" s="258"/>
      <c r="AC807" s="258"/>
      <c r="AD807" s="258"/>
      <c r="AE807" s="258"/>
      <c r="AF807" s="258"/>
      <c r="AG807" s="258"/>
      <c r="AH807" s="258"/>
      <c r="AI807" s="258"/>
      <c r="AJ807" s="258"/>
      <c r="AK807" s="258"/>
      <c r="AL807" s="258"/>
      <c r="AM807" s="258"/>
      <c r="AN807" s="258"/>
      <c r="AO807" s="258"/>
      <c r="AP807" s="258"/>
      <c r="AQ807" s="258"/>
      <c r="AR807" s="258"/>
      <c r="AS807" s="258"/>
      <c r="AT807" s="258"/>
      <c r="AU807" s="258"/>
      <c r="AV807" s="258"/>
      <c r="AW807" s="258"/>
      <c r="AX807" s="258"/>
      <c r="AY807" s="258"/>
      <c r="AZ807" s="258"/>
      <c r="BA807" s="258"/>
      <c r="BB807" s="258"/>
      <c r="BC807" s="258"/>
      <c r="BD807" s="258"/>
      <c r="BE807" s="258"/>
      <c r="BF807" s="258"/>
      <c r="BG807" s="258"/>
      <c r="BH807" s="258"/>
      <c r="BI807" s="258"/>
      <c r="BJ807" s="258"/>
      <c r="BK807" s="258"/>
      <c r="BL807" s="258"/>
      <c r="BM807" s="258"/>
      <c r="BN807" s="258"/>
      <c r="BO807" s="258"/>
      <c r="BP807" s="258"/>
      <c r="BQ807" s="258"/>
      <c r="BR807" s="258"/>
      <c r="BS807" s="258"/>
      <c r="BT807" s="258"/>
      <c r="BU807" s="258"/>
      <c r="BV807" s="258"/>
      <c r="BW807" s="258"/>
      <c r="BX807" s="258"/>
      <c r="BY807" s="258"/>
    </row>
    <row r="808" spans="1:77" s="257" customFormat="1" ht="13.8" x14ac:dyDescent="0.25">
      <c r="A808" s="192" t="s">
        <v>6915</v>
      </c>
      <c r="B808" s="194" t="s">
        <v>6760</v>
      </c>
      <c r="C808" s="252">
        <v>35179122042</v>
      </c>
      <c r="D808" s="254"/>
      <c r="E808" s="253" t="s">
        <v>6327</v>
      </c>
      <c r="F808" s="254"/>
      <c r="G808" s="254"/>
      <c r="H808" s="255">
        <v>2</v>
      </c>
      <c r="I808" s="509"/>
      <c r="J808" s="519" t="s">
        <v>6328</v>
      </c>
      <c r="K808" s="256">
        <v>1</v>
      </c>
      <c r="L808" s="231">
        <v>10</v>
      </c>
      <c r="M808" s="255" t="s">
        <v>11</v>
      </c>
      <c r="N808" s="229"/>
      <c r="O808" s="230">
        <f>Tabelle4424354[[#This Row],[FOPPE Art.-Nr. ]]</f>
        <v>35179122042</v>
      </c>
      <c r="T808" s="258"/>
      <c r="U808" s="258"/>
      <c r="V808" s="258"/>
      <c r="W808" s="258"/>
      <c r="X808" s="258"/>
      <c r="Y808" s="258"/>
      <c r="Z808" s="258"/>
      <c r="AA808" s="258"/>
      <c r="AB808" s="258"/>
      <c r="AC808" s="258"/>
      <c r="AD808" s="258"/>
      <c r="AE808" s="258"/>
      <c r="AF808" s="258"/>
      <c r="AG808" s="258"/>
      <c r="AH808" s="258"/>
      <c r="AI808" s="258"/>
      <c r="AJ808" s="258"/>
      <c r="AK808" s="258"/>
      <c r="AL808" s="258"/>
      <c r="AM808" s="258"/>
      <c r="AN808" s="258"/>
      <c r="AO808" s="258"/>
      <c r="AP808" s="258"/>
      <c r="AQ808" s="258"/>
      <c r="AR808" s="258"/>
      <c r="AS808" s="258"/>
      <c r="AT808" s="258"/>
      <c r="AU808" s="258"/>
      <c r="AV808" s="258"/>
      <c r="AW808" s="258"/>
      <c r="AX808" s="258"/>
      <c r="AY808" s="258"/>
      <c r="AZ808" s="258"/>
      <c r="BA808" s="258"/>
      <c r="BB808" s="258"/>
      <c r="BC808" s="258"/>
      <c r="BD808" s="258"/>
      <c r="BE808" s="258"/>
      <c r="BF808" s="258"/>
      <c r="BG808" s="258"/>
      <c r="BH808" s="258"/>
      <c r="BI808" s="258"/>
      <c r="BJ808" s="258"/>
      <c r="BK808" s="258"/>
      <c r="BL808" s="258"/>
      <c r="BM808" s="258"/>
      <c r="BN808" s="258"/>
      <c r="BO808" s="258"/>
      <c r="BP808" s="258"/>
      <c r="BQ808" s="258"/>
      <c r="BR808" s="258"/>
      <c r="BS808" s="258"/>
      <c r="BT808" s="258"/>
      <c r="BU808" s="258"/>
      <c r="BV808" s="258"/>
      <c r="BW808" s="258"/>
      <c r="BX808" s="258"/>
      <c r="BY808" s="258"/>
    </row>
    <row r="809" spans="1:77" s="257" customFormat="1" ht="13.8" x14ac:dyDescent="0.25">
      <c r="A809" s="192" t="s">
        <v>6915</v>
      </c>
      <c r="B809" s="194" t="s">
        <v>6759</v>
      </c>
      <c r="C809" s="252">
        <v>35179125041</v>
      </c>
      <c r="D809" s="254"/>
      <c r="E809" s="253" t="s">
        <v>6409</v>
      </c>
      <c r="F809" s="254"/>
      <c r="G809" s="254"/>
      <c r="H809" s="255">
        <v>10</v>
      </c>
      <c r="I809" s="509"/>
      <c r="J809" s="519" t="s">
        <v>6410</v>
      </c>
      <c r="K809" s="256">
        <v>1</v>
      </c>
      <c r="L809" s="231">
        <v>10</v>
      </c>
      <c r="M809" s="255" t="s">
        <v>11</v>
      </c>
      <c r="N809" s="229"/>
      <c r="O809" s="230">
        <f>Tabelle4424354[[#This Row],[FOPPE Art.-Nr. ]]</f>
        <v>35179125041</v>
      </c>
      <c r="T809" s="258"/>
      <c r="U809" s="258"/>
      <c r="V809" s="258"/>
      <c r="W809" s="258"/>
      <c r="X809" s="258"/>
      <c r="Y809" s="258"/>
      <c r="Z809" s="258"/>
      <c r="AA809" s="258"/>
      <c r="AB809" s="258"/>
      <c r="AC809" s="258"/>
      <c r="AD809" s="258"/>
      <c r="AE809" s="258"/>
      <c r="AF809" s="258"/>
      <c r="AG809" s="258"/>
      <c r="AH809" s="258"/>
      <c r="AI809" s="258"/>
      <c r="AJ809" s="258"/>
      <c r="AK809" s="258"/>
      <c r="AL809" s="258"/>
      <c r="AM809" s="258"/>
      <c r="AN809" s="258"/>
      <c r="AO809" s="258"/>
      <c r="AP809" s="258"/>
      <c r="AQ809" s="258"/>
      <c r="AR809" s="258"/>
      <c r="AS809" s="258"/>
      <c r="AT809" s="258"/>
      <c r="AU809" s="258"/>
      <c r="AV809" s="258"/>
      <c r="AW809" s="258"/>
      <c r="AX809" s="258"/>
      <c r="AY809" s="258"/>
      <c r="AZ809" s="258"/>
      <c r="BA809" s="258"/>
      <c r="BB809" s="258"/>
      <c r="BC809" s="258"/>
      <c r="BD809" s="258"/>
      <c r="BE809" s="258"/>
      <c r="BF809" s="258"/>
      <c r="BG809" s="258"/>
      <c r="BH809" s="258"/>
      <c r="BI809" s="258"/>
      <c r="BJ809" s="258"/>
      <c r="BK809" s="258"/>
      <c r="BL809" s="258"/>
      <c r="BM809" s="258"/>
      <c r="BN809" s="258"/>
      <c r="BO809" s="258"/>
      <c r="BP809" s="258"/>
      <c r="BQ809" s="258"/>
      <c r="BR809" s="258"/>
      <c r="BS809" s="258"/>
      <c r="BT809" s="258"/>
      <c r="BU809" s="258"/>
      <c r="BV809" s="258"/>
      <c r="BW809" s="258"/>
      <c r="BX809" s="258"/>
      <c r="BY809" s="258"/>
    </row>
    <row r="810" spans="1:77" s="257" customFormat="1" ht="13.8" x14ac:dyDescent="0.25">
      <c r="A810" s="192" t="s">
        <v>6915</v>
      </c>
      <c r="B810" s="194" t="s">
        <v>6760</v>
      </c>
      <c r="C810" s="252">
        <v>35179125042</v>
      </c>
      <c r="D810" s="254"/>
      <c r="E810" s="253" t="s">
        <v>6411</v>
      </c>
      <c r="F810" s="254"/>
      <c r="G810" s="254"/>
      <c r="H810" s="255">
        <v>2</v>
      </c>
      <c r="I810" s="509"/>
      <c r="J810" s="519" t="s">
        <v>6412</v>
      </c>
      <c r="K810" s="256">
        <v>1</v>
      </c>
      <c r="L810" s="231">
        <v>10</v>
      </c>
      <c r="M810" s="255" t="s">
        <v>11</v>
      </c>
      <c r="N810" s="229"/>
      <c r="O810" s="230">
        <f>Tabelle4424354[[#This Row],[FOPPE Art.-Nr. ]]</f>
        <v>35179125042</v>
      </c>
      <c r="T810" s="258"/>
      <c r="U810" s="258"/>
      <c r="V810" s="258"/>
      <c r="W810" s="258"/>
      <c r="X810" s="258"/>
      <c r="Y810" s="258"/>
      <c r="Z810" s="258"/>
      <c r="AA810" s="258"/>
      <c r="AB810" s="258"/>
      <c r="AC810" s="258"/>
      <c r="AD810" s="258"/>
      <c r="AE810" s="258"/>
      <c r="AF810" s="258"/>
      <c r="AG810" s="258"/>
      <c r="AH810" s="258"/>
      <c r="AI810" s="258"/>
      <c r="AJ810" s="258"/>
      <c r="AK810" s="258"/>
      <c r="AL810" s="258"/>
      <c r="AM810" s="258"/>
      <c r="AN810" s="258"/>
      <c r="AO810" s="258"/>
      <c r="AP810" s="258"/>
      <c r="AQ810" s="258"/>
      <c r="AR810" s="258"/>
      <c r="AS810" s="258"/>
      <c r="AT810" s="258"/>
      <c r="AU810" s="258"/>
      <c r="AV810" s="258"/>
      <c r="AW810" s="258"/>
      <c r="AX810" s="258"/>
      <c r="AY810" s="258"/>
      <c r="AZ810" s="258"/>
      <c r="BA810" s="258"/>
      <c r="BB810" s="258"/>
      <c r="BC810" s="258"/>
      <c r="BD810" s="258"/>
      <c r="BE810" s="258"/>
      <c r="BF810" s="258"/>
      <c r="BG810" s="258"/>
      <c r="BH810" s="258"/>
      <c r="BI810" s="258"/>
      <c r="BJ810" s="258"/>
      <c r="BK810" s="258"/>
      <c r="BL810" s="258"/>
      <c r="BM810" s="258"/>
      <c r="BN810" s="258"/>
      <c r="BO810" s="258"/>
      <c r="BP810" s="258"/>
      <c r="BQ810" s="258"/>
      <c r="BR810" s="258"/>
      <c r="BS810" s="258"/>
      <c r="BT810" s="258"/>
      <c r="BU810" s="258"/>
      <c r="BV810" s="258"/>
      <c r="BW810" s="258"/>
      <c r="BX810" s="258"/>
      <c r="BY810" s="258"/>
    </row>
    <row r="811" spans="1:77" s="257" customFormat="1" ht="13.8" x14ac:dyDescent="0.25">
      <c r="A811" s="192" t="s">
        <v>6915</v>
      </c>
      <c r="B811" s="194" t="s">
        <v>6760</v>
      </c>
      <c r="C811" s="252">
        <v>35179125642</v>
      </c>
      <c r="D811" s="254"/>
      <c r="E811" s="253" t="s">
        <v>6429</v>
      </c>
      <c r="F811" s="254"/>
      <c r="G811" s="254"/>
      <c r="H811" s="255">
        <v>2</v>
      </c>
      <c r="I811" s="509"/>
      <c r="J811" s="519" t="s">
        <v>6430</v>
      </c>
      <c r="K811" s="256">
        <v>1</v>
      </c>
      <c r="L811" s="231">
        <v>10</v>
      </c>
      <c r="M811" s="255" t="s">
        <v>11</v>
      </c>
      <c r="N811" s="229"/>
      <c r="O811" s="230">
        <f>Tabelle4424354[[#This Row],[FOPPE Art.-Nr. ]]</f>
        <v>35179125642</v>
      </c>
      <c r="T811" s="258"/>
      <c r="U811" s="258"/>
      <c r="V811" s="258"/>
      <c r="W811" s="258"/>
      <c r="X811" s="258"/>
      <c r="Y811" s="258"/>
      <c r="Z811" s="258"/>
      <c r="AA811" s="258"/>
      <c r="AB811" s="258"/>
      <c r="AC811" s="258"/>
      <c r="AD811" s="258"/>
      <c r="AE811" s="258"/>
      <c r="AF811" s="258"/>
      <c r="AG811" s="258"/>
      <c r="AH811" s="258"/>
      <c r="AI811" s="258"/>
      <c r="AJ811" s="258"/>
      <c r="AK811" s="258"/>
      <c r="AL811" s="258"/>
      <c r="AM811" s="258"/>
      <c r="AN811" s="258"/>
      <c r="AO811" s="258"/>
      <c r="AP811" s="258"/>
      <c r="AQ811" s="258"/>
      <c r="AR811" s="258"/>
      <c r="AS811" s="258"/>
      <c r="AT811" s="258"/>
      <c r="AU811" s="258"/>
      <c r="AV811" s="258"/>
      <c r="AW811" s="258"/>
      <c r="AX811" s="258"/>
      <c r="AY811" s="258"/>
      <c r="AZ811" s="258"/>
      <c r="BA811" s="258"/>
      <c r="BB811" s="258"/>
      <c r="BC811" s="258"/>
      <c r="BD811" s="258"/>
      <c r="BE811" s="258"/>
      <c r="BF811" s="258"/>
      <c r="BG811" s="258"/>
      <c r="BH811" s="258"/>
      <c r="BI811" s="258"/>
      <c r="BJ811" s="258"/>
      <c r="BK811" s="258"/>
      <c r="BL811" s="258"/>
      <c r="BM811" s="258"/>
      <c r="BN811" s="258"/>
      <c r="BO811" s="258"/>
      <c r="BP811" s="258"/>
      <c r="BQ811" s="258"/>
      <c r="BR811" s="258"/>
      <c r="BS811" s="258"/>
      <c r="BT811" s="258"/>
      <c r="BU811" s="258"/>
      <c r="BV811" s="258"/>
      <c r="BW811" s="258"/>
      <c r="BX811" s="258"/>
      <c r="BY811" s="258"/>
    </row>
    <row r="812" spans="1:77" s="257" customFormat="1" ht="13.8" x14ac:dyDescent="0.25">
      <c r="A812" s="192" t="s">
        <v>6915</v>
      </c>
      <c r="B812" s="194" t="s">
        <v>6759</v>
      </c>
      <c r="C812" s="252">
        <v>35179126041</v>
      </c>
      <c r="D812" s="254"/>
      <c r="E812" s="253" t="s">
        <v>6443</v>
      </c>
      <c r="F812" s="254"/>
      <c r="G812" s="254"/>
      <c r="H812" s="255">
        <v>5</v>
      </c>
      <c r="I812" s="509"/>
      <c r="J812" s="519" t="s">
        <v>6444</v>
      </c>
      <c r="K812" s="256">
        <v>1</v>
      </c>
      <c r="L812" s="231">
        <v>10</v>
      </c>
      <c r="M812" s="255" t="s">
        <v>11</v>
      </c>
      <c r="N812" s="229"/>
      <c r="O812" s="230">
        <f>Tabelle4424354[[#This Row],[FOPPE Art.-Nr. ]]</f>
        <v>35179126041</v>
      </c>
      <c r="T812" s="258"/>
      <c r="U812" s="258"/>
      <c r="V812" s="258"/>
      <c r="W812" s="258"/>
      <c r="X812" s="258"/>
      <c r="Y812" s="258"/>
      <c r="Z812" s="258"/>
      <c r="AA812" s="258"/>
      <c r="AB812" s="258"/>
      <c r="AC812" s="258"/>
      <c r="AD812" s="258"/>
      <c r="AE812" s="258"/>
      <c r="AF812" s="258"/>
      <c r="AG812" s="258"/>
      <c r="AH812" s="258"/>
      <c r="AI812" s="258"/>
      <c r="AJ812" s="258"/>
      <c r="AK812" s="258"/>
      <c r="AL812" s="258"/>
      <c r="AM812" s="258"/>
      <c r="AN812" s="258"/>
      <c r="AO812" s="258"/>
      <c r="AP812" s="258"/>
      <c r="AQ812" s="258"/>
      <c r="AR812" s="258"/>
      <c r="AS812" s="258"/>
      <c r="AT812" s="258"/>
      <c r="AU812" s="258"/>
      <c r="AV812" s="258"/>
      <c r="AW812" s="258"/>
      <c r="AX812" s="258"/>
      <c r="AY812" s="258"/>
      <c r="AZ812" s="258"/>
      <c r="BA812" s="258"/>
      <c r="BB812" s="258"/>
      <c r="BC812" s="258"/>
      <c r="BD812" s="258"/>
      <c r="BE812" s="258"/>
      <c r="BF812" s="258"/>
      <c r="BG812" s="258"/>
      <c r="BH812" s="258"/>
      <c r="BI812" s="258"/>
      <c r="BJ812" s="258"/>
      <c r="BK812" s="258"/>
      <c r="BL812" s="258"/>
      <c r="BM812" s="258"/>
      <c r="BN812" s="258"/>
      <c r="BO812" s="258"/>
      <c r="BP812" s="258"/>
      <c r="BQ812" s="258"/>
      <c r="BR812" s="258"/>
      <c r="BS812" s="258"/>
      <c r="BT812" s="258"/>
      <c r="BU812" s="258"/>
      <c r="BV812" s="258"/>
      <c r="BW812" s="258"/>
      <c r="BX812" s="258"/>
      <c r="BY812" s="258"/>
    </row>
    <row r="813" spans="1:77" s="257" customFormat="1" ht="13.8" x14ac:dyDescent="0.25">
      <c r="A813" s="192" t="s">
        <v>6915</v>
      </c>
      <c r="B813" s="194" t="s">
        <v>6760</v>
      </c>
      <c r="C813" s="252">
        <v>35179126042</v>
      </c>
      <c r="D813" s="254"/>
      <c r="E813" s="253" t="s">
        <v>6445</v>
      </c>
      <c r="F813" s="254"/>
      <c r="G813" s="254"/>
      <c r="H813" s="255">
        <v>2</v>
      </c>
      <c r="I813" s="509"/>
      <c r="J813" s="519" t="s">
        <v>6446</v>
      </c>
      <c r="K813" s="256">
        <v>1</v>
      </c>
      <c r="L813" s="231">
        <v>10</v>
      </c>
      <c r="M813" s="255" t="s">
        <v>11</v>
      </c>
      <c r="N813" s="229"/>
      <c r="O813" s="230">
        <f>Tabelle4424354[[#This Row],[FOPPE Art.-Nr. ]]</f>
        <v>35179126042</v>
      </c>
      <c r="T813" s="258"/>
      <c r="U813" s="258"/>
      <c r="V813" s="258"/>
      <c r="W813" s="258"/>
      <c r="X813" s="258"/>
      <c r="Y813" s="258"/>
      <c r="Z813" s="258"/>
      <c r="AA813" s="258"/>
      <c r="AB813" s="258"/>
      <c r="AC813" s="258"/>
      <c r="AD813" s="258"/>
      <c r="AE813" s="258"/>
      <c r="AF813" s="258"/>
      <c r="AG813" s="258"/>
      <c r="AH813" s="258"/>
      <c r="AI813" s="258"/>
      <c r="AJ813" s="258"/>
      <c r="AK813" s="258"/>
      <c r="AL813" s="258"/>
      <c r="AM813" s="258"/>
      <c r="AN813" s="258"/>
      <c r="AO813" s="258"/>
      <c r="AP813" s="258"/>
      <c r="AQ813" s="258"/>
      <c r="AR813" s="258"/>
      <c r="AS813" s="258"/>
      <c r="AT813" s="258"/>
      <c r="AU813" s="258"/>
      <c r="AV813" s="258"/>
      <c r="AW813" s="258"/>
      <c r="AX813" s="258"/>
      <c r="AY813" s="258"/>
      <c r="AZ813" s="258"/>
      <c r="BA813" s="258"/>
      <c r="BB813" s="258"/>
      <c r="BC813" s="258"/>
      <c r="BD813" s="258"/>
      <c r="BE813" s="258"/>
      <c r="BF813" s="258"/>
      <c r="BG813" s="258"/>
      <c r="BH813" s="258"/>
      <c r="BI813" s="258"/>
      <c r="BJ813" s="258"/>
      <c r="BK813" s="258"/>
      <c r="BL813" s="258"/>
      <c r="BM813" s="258"/>
      <c r="BN813" s="258"/>
      <c r="BO813" s="258"/>
      <c r="BP813" s="258"/>
      <c r="BQ813" s="258"/>
      <c r="BR813" s="258"/>
      <c r="BS813" s="258"/>
      <c r="BT813" s="258"/>
      <c r="BU813" s="258"/>
      <c r="BV813" s="258"/>
      <c r="BW813" s="258"/>
      <c r="BX813" s="258"/>
      <c r="BY813" s="258"/>
    </row>
    <row r="814" spans="1:77" s="257" customFormat="1" ht="13.8" x14ac:dyDescent="0.25">
      <c r="A814" s="192" t="s">
        <v>6915</v>
      </c>
      <c r="B814" s="194" t="s">
        <v>6760</v>
      </c>
      <c r="C814" s="252">
        <v>35179127642</v>
      </c>
      <c r="D814" s="254"/>
      <c r="E814" s="253" t="s">
        <v>6473</v>
      </c>
      <c r="F814" s="254"/>
      <c r="G814" s="254"/>
      <c r="H814" s="255">
        <v>2</v>
      </c>
      <c r="I814" s="509"/>
      <c r="J814" s="519" t="s">
        <v>6474</v>
      </c>
      <c r="K814" s="256">
        <v>1</v>
      </c>
      <c r="L814" s="231">
        <v>10</v>
      </c>
      <c r="M814" s="255" t="s">
        <v>11</v>
      </c>
      <c r="N814" s="229"/>
      <c r="O814" s="230">
        <f>Tabelle4424354[[#This Row],[FOPPE Art.-Nr. ]]</f>
        <v>35179127642</v>
      </c>
      <c r="T814" s="258"/>
      <c r="U814" s="258"/>
      <c r="V814" s="258"/>
      <c r="W814" s="258"/>
      <c r="X814" s="258"/>
      <c r="Y814" s="258"/>
      <c r="Z814" s="258"/>
      <c r="AA814" s="258"/>
      <c r="AB814" s="258"/>
      <c r="AC814" s="258"/>
      <c r="AD814" s="258"/>
      <c r="AE814" s="258"/>
      <c r="AF814" s="258"/>
      <c r="AG814" s="258"/>
      <c r="AH814" s="258"/>
      <c r="AI814" s="258"/>
      <c r="AJ814" s="258"/>
      <c r="AK814" s="258"/>
      <c r="AL814" s="258"/>
      <c r="AM814" s="258"/>
      <c r="AN814" s="258"/>
      <c r="AO814" s="258"/>
      <c r="AP814" s="258"/>
      <c r="AQ814" s="258"/>
      <c r="AR814" s="258"/>
      <c r="AS814" s="258"/>
      <c r="AT814" s="258"/>
      <c r="AU814" s="258"/>
      <c r="AV814" s="258"/>
      <c r="AW814" s="258"/>
      <c r="AX814" s="258"/>
      <c r="AY814" s="258"/>
      <c r="AZ814" s="258"/>
      <c r="BA814" s="258"/>
      <c r="BB814" s="258"/>
      <c r="BC814" s="258"/>
      <c r="BD814" s="258"/>
      <c r="BE814" s="258"/>
      <c r="BF814" s="258"/>
      <c r="BG814" s="258"/>
      <c r="BH814" s="258"/>
      <c r="BI814" s="258"/>
      <c r="BJ814" s="258"/>
      <c r="BK814" s="258"/>
      <c r="BL814" s="258"/>
      <c r="BM814" s="258"/>
      <c r="BN814" s="258"/>
      <c r="BO814" s="258"/>
      <c r="BP814" s="258"/>
      <c r="BQ814" s="258"/>
      <c r="BR814" s="258"/>
      <c r="BS814" s="258"/>
      <c r="BT814" s="258"/>
      <c r="BU814" s="258"/>
      <c r="BV814" s="258"/>
      <c r="BW814" s="258"/>
      <c r="BX814" s="258"/>
      <c r="BY814" s="258"/>
    </row>
    <row r="815" spans="1:77" s="257" customFormat="1" ht="13.8" x14ac:dyDescent="0.25">
      <c r="A815" s="192" t="s">
        <v>6915</v>
      </c>
      <c r="B815" s="194" t="s">
        <v>6759</v>
      </c>
      <c r="C815" s="252">
        <v>35179128041</v>
      </c>
      <c r="D815" s="254"/>
      <c r="E815" s="253" t="s">
        <v>6483</v>
      </c>
      <c r="F815" s="254"/>
      <c r="G815" s="254"/>
      <c r="H815" s="255">
        <v>5</v>
      </c>
      <c r="I815" s="509"/>
      <c r="J815" s="519" t="s">
        <v>6484</v>
      </c>
      <c r="K815" s="256">
        <v>1</v>
      </c>
      <c r="L815" s="231">
        <v>10</v>
      </c>
      <c r="M815" s="255" t="s">
        <v>11</v>
      </c>
      <c r="N815" s="229"/>
      <c r="O815" s="230">
        <f>Tabelle4424354[[#This Row],[FOPPE Art.-Nr. ]]</f>
        <v>35179128041</v>
      </c>
      <c r="T815" s="258"/>
      <c r="U815" s="258"/>
      <c r="V815" s="258"/>
      <c r="W815" s="258"/>
      <c r="X815" s="258"/>
      <c r="Y815" s="258"/>
      <c r="Z815" s="258"/>
      <c r="AA815" s="258"/>
      <c r="AB815" s="258"/>
      <c r="AC815" s="258"/>
      <c r="AD815" s="258"/>
      <c r="AE815" s="258"/>
      <c r="AF815" s="258"/>
      <c r="AG815" s="258"/>
      <c r="AH815" s="258"/>
      <c r="AI815" s="258"/>
      <c r="AJ815" s="258"/>
      <c r="AK815" s="258"/>
      <c r="AL815" s="258"/>
      <c r="AM815" s="258"/>
      <c r="AN815" s="258"/>
      <c r="AO815" s="258"/>
      <c r="AP815" s="258"/>
      <c r="AQ815" s="258"/>
      <c r="AR815" s="258"/>
      <c r="AS815" s="258"/>
      <c r="AT815" s="258"/>
      <c r="AU815" s="258"/>
      <c r="AV815" s="258"/>
      <c r="AW815" s="258"/>
      <c r="AX815" s="258"/>
      <c r="AY815" s="258"/>
      <c r="AZ815" s="258"/>
      <c r="BA815" s="258"/>
      <c r="BB815" s="258"/>
      <c r="BC815" s="258"/>
      <c r="BD815" s="258"/>
      <c r="BE815" s="258"/>
      <c r="BF815" s="258"/>
      <c r="BG815" s="258"/>
      <c r="BH815" s="258"/>
      <c r="BI815" s="258"/>
      <c r="BJ815" s="258"/>
      <c r="BK815" s="258"/>
      <c r="BL815" s="258"/>
      <c r="BM815" s="258"/>
      <c r="BN815" s="258"/>
      <c r="BO815" s="258"/>
      <c r="BP815" s="258"/>
      <c r="BQ815" s="258"/>
      <c r="BR815" s="258"/>
      <c r="BS815" s="258"/>
      <c r="BT815" s="258"/>
      <c r="BU815" s="258"/>
      <c r="BV815" s="258"/>
      <c r="BW815" s="258"/>
      <c r="BX815" s="258"/>
      <c r="BY815" s="258"/>
    </row>
    <row r="816" spans="1:77" s="257" customFormat="1" ht="13.8" x14ac:dyDescent="0.25">
      <c r="A816" s="192" t="s">
        <v>6915</v>
      </c>
      <c r="B816" s="194" t="s">
        <v>6760</v>
      </c>
      <c r="C816" s="252">
        <v>35179128242</v>
      </c>
      <c r="D816" s="254"/>
      <c r="E816" s="253" t="s">
        <v>6493</v>
      </c>
      <c r="F816" s="254"/>
      <c r="G816" s="254"/>
      <c r="H816" s="255">
        <v>2</v>
      </c>
      <c r="I816" s="509"/>
      <c r="J816" s="519" t="s">
        <v>6494</v>
      </c>
      <c r="K816" s="256">
        <v>1</v>
      </c>
      <c r="L816" s="231">
        <v>10</v>
      </c>
      <c r="M816" s="255" t="s">
        <v>11</v>
      </c>
      <c r="N816" s="229"/>
      <c r="O816" s="230">
        <f>Tabelle4424354[[#This Row],[FOPPE Art.-Nr. ]]</f>
        <v>35179128242</v>
      </c>
      <c r="T816" s="258"/>
      <c r="U816" s="258"/>
      <c r="V816" s="258"/>
      <c r="W816" s="258"/>
      <c r="X816" s="258"/>
      <c r="Y816" s="258"/>
      <c r="Z816" s="258"/>
      <c r="AA816" s="258"/>
      <c r="AB816" s="258"/>
      <c r="AC816" s="258"/>
      <c r="AD816" s="258"/>
      <c r="AE816" s="258"/>
      <c r="AF816" s="258"/>
      <c r="AG816" s="258"/>
      <c r="AH816" s="258"/>
      <c r="AI816" s="258"/>
      <c r="AJ816" s="258"/>
      <c r="AK816" s="258"/>
      <c r="AL816" s="258"/>
      <c r="AM816" s="258"/>
      <c r="AN816" s="258"/>
      <c r="AO816" s="258"/>
      <c r="AP816" s="258"/>
      <c r="AQ816" s="258"/>
      <c r="AR816" s="258"/>
      <c r="AS816" s="258"/>
      <c r="AT816" s="258"/>
      <c r="AU816" s="258"/>
      <c r="AV816" s="258"/>
      <c r="AW816" s="258"/>
      <c r="AX816" s="258"/>
      <c r="AY816" s="258"/>
      <c r="AZ816" s="258"/>
      <c r="BA816" s="258"/>
      <c r="BB816" s="258"/>
      <c r="BC816" s="258"/>
      <c r="BD816" s="258"/>
      <c r="BE816" s="258"/>
      <c r="BF816" s="258"/>
      <c r="BG816" s="258"/>
      <c r="BH816" s="258"/>
      <c r="BI816" s="258"/>
      <c r="BJ816" s="258"/>
      <c r="BK816" s="258"/>
      <c r="BL816" s="258"/>
      <c r="BM816" s="258"/>
      <c r="BN816" s="258"/>
      <c r="BO816" s="258"/>
      <c r="BP816" s="258"/>
      <c r="BQ816" s="258"/>
      <c r="BR816" s="258"/>
      <c r="BS816" s="258"/>
      <c r="BT816" s="258"/>
      <c r="BU816" s="258"/>
      <c r="BV816" s="258"/>
      <c r="BW816" s="258"/>
      <c r="BX816" s="258"/>
      <c r="BY816" s="258"/>
    </row>
    <row r="817" spans="1:77" s="257" customFormat="1" ht="13.8" x14ac:dyDescent="0.25">
      <c r="A817" s="192" t="s">
        <v>6915</v>
      </c>
      <c r="B817" s="194" t="s">
        <v>6760</v>
      </c>
      <c r="C817" s="252">
        <v>35179128542</v>
      </c>
      <c r="D817" s="254"/>
      <c r="E817" s="253" t="s">
        <v>6501</v>
      </c>
      <c r="F817" s="254"/>
      <c r="G817" s="254"/>
      <c r="H817" s="255">
        <v>2</v>
      </c>
      <c r="I817" s="509"/>
      <c r="J817" s="519" t="s">
        <v>6502</v>
      </c>
      <c r="K817" s="256">
        <v>1</v>
      </c>
      <c r="L817" s="231">
        <v>10</v>
      </c>
      <c r="M817" s="255" t="s">
        <v>11</v>
      </c>
      <c r="N817" s="229"/>
      <c r="O817" s="230">
        <f>Tabelle4424354[[#This Row],[FOPPE Art.-Nr. ]]</f>
        <v>35179128542</v>
      </c>
      <c r="T817" s="258"/>
      <c r="U817" s="258"/>
      <c r="V817" s="258"/>
      <c r="W817" s="258"/>
      <c r="X817" s="258"/>
      <c r="Y817" s="258"/>
      <c r="Z817" s="258"/>
      <c r="AA817" s="258"/>
      <c r="AB817" s="258"/>
      <c r="AC817" s="258"/>
      <c r="AD817" s="258"/>
      <c r="AE817" s="258"/>
      <c r="AF817" s="258"/>
      <c r="AG817" s="258"/>
      <c r="AH817" s="258"/>
      <c r="AI817" s="258"/>
      <c r="AJ817" s="258"/>
      <c r="AK817" s="258"/>
      <c r="AL817" s="258"/>
      <c r="AM817" s="258"/>
      <c r="AN817" s="258"/>
      <c r="AO817" s="258"/>
      <c r="AP817" s="258"/>
      <c r="AQ817" s="258"/>
      <c r="AR817" s="258"/>
      <c r="AS817" s="258"/>
      <c r="AT817" s="258"/>
      <c r="AU817" s="258"/>
      <c r="AV817" s="258"/>
      <c r="AW817" s="258"/>
      <c r="AX817" s="258"/>
      <c r="AY817" s="258"/>
      <c r="AZ817" s="258"/>
      <c r="BA817" s="258"/>
      <c r="BB817" s="258"/>
      <c r="BC817" s="258"/>
      <c r="BD817" s="258"/>
      <c r="BE817" s="258"/>
      <c r="BF817" s="258"/>
      <c r="BG817" s="258"/>
      <c r="BH817" s="258"/>
      <c r="BI817" s="258"/>
      <c r="BJ817" s="258"/>
      <c r="BK817" s="258"/>
      <c r="BL817" s="258"/>
      <c r="BM817" s="258"/>
      <c r="BN817" s="258"/>
      <c r="BO817" s="258"/>
      <c r="BP817" s="258"/>
      <c r="BQ817" s="258"/>
      <c r="BR817" s="258"/>
      <c r="BS817" s="258"/>
      <c r="BT817" s="258"/>
      <c r="BU817" s="258"/>
      <c r="BV817" s="258"/>
      <c r="BW817" s="258"/>
      <c r="BX817" s="258"/>
      <c r="BY817" s="258"/>
    </row>
    <row r="818" spans="1:77" s="257" customFormat="1" ht="13.8" x14ac:dyDescent="0.25">
      <c r="A818" s="192" t="s">
        <v>6915</v>
      </c>
      <c r="B818" s="194" t="s">
        <v>6759</v>
      </c>
      <c r="C818" s="252">
        <v>35179130041</v>
      </c>
      <c r="D818" s="254"/>
      <c r="E818" s="253" t="s">
        <v>6531</v>
      </c>
      <c r="F818" s="254"/>
      <c r="G818" s="254"/>
      <c r="H818" s="255">
        <v>5</v>
      </c>
      <c r="I818" s="509"/>
      <c r="J818" s="519" t="s">
        <v>6532</v>
      </c>
      <c r="K818" s="256">
        <v>1</v>
      </c>
      <c r="L818" s="231">
        <v>10</v>
      </c>
      <c r="M818" s="255" t="s">
        <v>11</v>
      </c>
      <c r="N818" s="229"/>
      <c r="O818" s="230">
        <f>Tabelle4424354[[#This Row],[FOPPE Art.-Nr. ]]</f>
        <v>35179130041</v>
      </c>
      <c r="T818" s="258"/>
      <c r="U818" s="258"/>
      <c r="V818" s="258"/>
      <c r="W818" s="258"/>
      <c r="X818" s="258"/>
      <c r="Y818" s="258"/>
      <c r="Z818" s="258"/>
      <c r="AA818" s="258"/>
      <c r="AB818" s="258"/>
      <c r="AC818" s="258"/>
      <c r="AD818" s="258"/>
      <c r="AE818" s="258"/>
      <c r="AF818" s="258"/>
      <c r="AG818" s="258"/>
      <c r="AH818" s="258"/>
      <c r="AI818" s="258"/>
      <c r="AJ818" s="258"/>
      <c r="AK818" s="258"/>
      <c r="AL818" s="258"/>
      <c r="AM818" s="258"/>
      <c r="AN818" s="258"/>
      <c r="AO818" s="258"/>
      <c r="AP818" s="258"/>
      <c r="AQ818" s="258"/>
      <c r="AR818" s="258"/>
      <c r="AS818" s="258"/>
      <c r="AT818" s="258"/>
      <c r="AU818" s="258"/>
      <c r="AV818" s="258"/>
      <c r="AW818" s="258"/>
      <c r="AX818" s="258"/>
      <c r="AY818" s="258"/>
      <c r="AZ818" s="258"/>
      <c r="BA818" s="258"/>
      <c r="BB818" s="258"/>
      <c r="BC818" s="258"/>
      <c r="BD818" s="258"/>
      <c r="BE818" s="258"/>
      <c r="BF818" s="258"/>
      <c r="BG818" s="258"/>
      <c r="BH818" s="258"/>
      <c r="BI818" s="258"/>
      <c r="BJ818" s="258"/>
      <c r="BK818" s="258"/>
      <c r="BL818" s="258"/>
      <c r="BM818" s="258"/>
      <c r="BN818" s="258"/>
      <c r="BO818" s="258"/>
      <c r="BP818" s="258"/>
      <c r="BQ818" s="258"/>
      <c r="BR818" s="258"/>
      <c r="BS818" s="258"/>
      <c r="BT818" s="258"/>
      <c r="BU818" s="258"/>
      <c r="BV818" s="258"/>
      <c r="BW818" s="258"/>
      <c r="BX818" s="258"/>
      <c r="BY818" s="258"/>
    </row>
    <row r="819" spans="1:77" s="257" customFormat="1" ht="13.8" x14ac:dyDescent="0.25">
      <c r="A819" s="192" t="s">
        <v>6915</v>
      </c>
      <c r="B819" s="194" t="s">
        <v>6760</v>
      </c>
      <c r="C819" s="252">
        <v>35179130042</v>
      </c>
      <c r="D819" s="254"/>
      <c r="E819" s="253" t="s">
        <v>6533</v>
      </c>
      <c r="F819" s="254"/>
      <c r="G819" s="254"/>
      <c r="H819" s="255">
        <v>2</v>
      </c>
      <c r="I819" s="509"/>
      <c r="J819" s="519" t="s">
        <v>6534</v>
      </c>
      <c r="K819" s="256">
        <v>1</v>
      </c>
      <c r="L819" s="231">
        <v>10</v>
      </c>
      <c r="M819" s="255" t="s">
        <v>11</v>
      </c>
      <c r="N819" s="229"/>
      <c r="O819" s="230">
        <f>Tabelle4424354[[#This Row],[FOPPE Art.-Nr. ]]</f>
        <v>35179130042</v>
      </c>
      <c r="T819" s="258"/>
      <c r="U819" s="258"/>
      <c r="V819" s="258"/>
      <c r="W819" s="258"/>
      <c r="X819" s="258"/>
      <c r="Y819" s="258"/>
      <c r="Z819" s="258"/>
      <c r="AA819" s="258"/>
      <c r="AB819" s="258"/>
      <c r="AC819" s="258"/>
      <c r="AD819" s="258"/>
      <c r="AE819" s="258"/>
      <c r="AF819" s="258"/>
      <c r="AG819" s="258"/>
      <c r="AH819" s="258"/>
      <c r="AI819" s="258"/>
      <c r="AJ819" s="258"/>
      <c r="AK819" s="258"/>
      <c r="AL819" s="258"/>
      <c r="AM819" s="258"/>
      <c r="AN819" s="258"/>
      <c r="AO819" s="258"/>
      <c r="AP819" s="258"/>
      <c r="AQ819" s="258"/>
      <c r="AR819" s="258"/>
      <c r="AS819" s="258"/>
      <c r="AT819" s="258"/>
      <c r="AU819" s="258"/>
      <c r="AV819" s="258"/>
      <c r="AW819" s="258"/>
      <c r="AX819" s="258"/>
      <c r="AY819" s="258"/>
      <c r="AZ819" s="258"/>
      <c r="BA819" s="258"/>
      <c r="BB819" s="258"/>
      <c r="BC819" s="258"/>
      <c r="BD819" s="258"/>
      <c r="BE819" s="258"/>
      <c r="BF819" s="258"/>
      <c r="BG819" s="258"/>
      <c r="BH819" s="258"/>
      <c r="BI819" s="258"/>
      <c r="BJ819" s="258"/>
      <c r="BK819" s="258"/>
      <c r="BL819" s="258"/>
      <c r="BM819" s="258"/>
      <c r="BN819" s="258"/>
      <c r="BO819" s="258"/>
      <c r="BP819" s="258"/>
      <c r="BQ819" s="258"/>
      <c r="BR819" s="258"/>
      <c r="BS819" s="258"/>
      <c r="BT819" s="258"/>
      <c r="BU819" s="258"/>
      <c r="BV819" s="258"/>
      <c r="BW819" s="258"/>
      <c r="BX819" s="258"/>
      <c r="BY819" s="258"/>
    </row>
    <row r="820" spans="1:77" s="257" customFormat="1" ht="13.8" x14ac:dyDescent="0.25">
      <c r="A820" s="192" t="s">
        <v>6915</v>
      </c>
      <c r="B820" s="194" t="s">
        <v>6759</v>
      </c>
      <c r="C820" s="252">
        <v>35179133041</v>
      </c>
      <c r="D820" s="254"/>
      <c r="E820" s="253" t="s">
        <v>6583</v>
      </c>
      <c r="F820" s="254"/>
      <c r="G820" s="254"/>
      <c r="H820" s="255">
        <v>5</v>
      </c>
      <c r="I820" s="509"/>
      <c r="J820" s="519" t="s">
        <v>6584</v>
      </c>
      <c r="K820" s="256">
        <v>1</v>
      </c>
      <c r="L820" s="231">
        <v>10</v>
      </c>
      <c r="M820" s="255" t="s">
        <v>11</v>
      </c>
      <c r="N820" s="229"/>
      <c r="O820" s="230">
        <f>Tabelle4424354[[#This Row],[FOPPE Art.-Nr. ]]</f>
        <v>35179133041</v>
      </c>
      <c r="T820" s="258"/>
      <c r="U820" s="258"/>
      <c r="V820" s="258"/>
      <c r="W820" s="258"/>
      <c r="X820" s="258"/>
      <c r="Y820" s="258"/>
      <c r="Z820" s="258"/>
      <c r="AA820" s="258"/>
      <c r="AB820" s="258"/>
      <c r="AC820" s="258"/>
      <c r="AD820" s="258"/>
      <c r="AE820" s="258"/>
      <c r="AF820" s="258"/>
      <c r="AG820" s="258"/>
      <c r="AH820" s="258"/>
      <c r="AI820" s="258"/>
      <c r="AJ820" s="258"/>
      <c r="AK820" s="258"/>
      <c r="AL820" s="258"/>
      <c r="AM820" s="258"/>
      <c r="AN820" s="258"/>
      <c r="AO820" s="258"/>
      <c r="AP820" s="258"/>
      <c r="AQ820" s="258"/>
      <c r="AR820" s="258"/>
      <c r="AS820" s="258"/>
      <c r="AT820" s="258"/>
      <c r="AU820" s="258"/>
      <c r="AV820" s="258"/>
      <c r="AW820" s="258"/>
      <c r="AX820" s="258"/>
      <c r="AY820" s="258"/>
      <c r="AZ820" s="258"/>
      <c r="BA820" s="258"/>
      <c r="BB820" s="258"/>
      <c r="BC820" s="258"/>
      <c r="BD820" s="258"/>
      <c r="BE820" s="258"/>
      <c r="BF820" s="258"/>
      <c r="BG820" s="258"/>
      <c r="BH820" s="258"/>
      <c r="BI820" s="258"/>
      <c r="BJ820" s="258"/>
      <c r="BK820" s="258"/>
      <c r="BL820" s="258"/>
      <c r="BM820" s="258"/>
      <c r="BN820" s="258"/>
      <c r="BO820" s="258"/>
      <c r="BP820" s="258"/>
      <c r="BQ820" s="258"/>
      <c r="BR820" s="258"/>
      <c r="BS820" s="258"/>
      <c r="BT820" s="258"/>
      <c r="BU820" s="258"/>
      <c r="BV820" s="258"/>
      <c r="BW820" s="258"/>
      <c r="BX820" s="258"/>
      <c r="BY820" s="258"/>
    </row>
    <row r="821" spans="1:77" s="257" customFormat="1" ht="13.8" x14ac:dyDescent="0.25">
      <c r="A821" s="192" t="s">
        <v>6915</v>
      </c>
      <c r="B821" s="194" t="s">
        <v>6759</v>
      </c>
      <c r="C821" s="252">
        <v>35179134041</v>
      </c>
      <c r="D821" s="254"/>
      <c r="E821" s="253" t="s">
        <v>6591</v>
      </c>
      <c r="F821" s="254"/>
      <c r="G821" s="254"/>
      <c r="H821" s="255">
        <v>5</v>
      </c>
      <c r="I821" s="509"/>
      <c r="J821" s="519" t="s">
        <v>6592</v>
      </c>
      <c r="K821" s="256">
        <v>1</v>
      </c>
      <c r="L821" s="231">
        <v>10</v>
      </c>
      <c r="M821" s="255" t="s">
        <v>11</v>
      </c>
      <c r="N821" s="229"/>
      <c r="O821" s="230">
        <f>Tabelle4424354[[#This Row],[FOPPE Art.-Nr. ]]</f>
        <v>35179134041</v>
      </c>
      <c r="T821" s="258"/>
      <c r="U821" s="258"/>
      <c r="V821" s="258"/>
      <c r="W821" s="258"/>
      <c r="X821" s="258"/>
      <c r="Y821" s="258"/>
      <c r="Z821" s="258"/>
      <c r="AA821" s="258"/>
      <c r="AB821" s="258"/>
      <c r="AC821" s="258"/>
      <c r="AD821" s="258"/>
      <c r="AE821" s="258"/>
      <c r="AF821" s="258"/>
      <c r="AG821" s="258"/>
      <c r="AH821" s="258"/>
      <c r="AI821" s="258"/>
      <c r="AJ821" s="258"/>
      <c r="AK821" s="258"/>
      <c r="AL821" s="258"/>
      <c r="AM821" s="258"/>
      <c r="AN821" s="258"/>
      <c r="AO821" s="258"/>
      <c r="AP821" s="258"/>
      <c r="AQ821" s="258"/>
      <c r="AR821" s="258"/>
      <c r="AS821" s="258"/>
      <c r="AT821" s="258"/>
      <c r="AU821" s="258"/>
      <c r="AV821" s="258"/>
      <c r="AW821" s="258"/>
      <c r="AX821" s="258"/>
      <c r="AY821" s="258"/>
      <c r="AZ821" s="258"/>
      <c r="BA821" s="258"/>
      <c r="BB821" s="258"/>
      <c r="BC821" s="258"/>
      <c r="BD821" s="258"/>
      <c r="BE821" s="258"/>
      <c r="BF821" s="258"/>
      <c r="BG821" s="258"/>
      <c r="BH821" s="258"/>
      <c r="BI821" s="258"/>
      <c r="BJ821" s="258"/>
      <c r="BK821" s="258"/>
      <c r="BL821" s="258"/>
      <c r="BM821" s="258"/>
      <c r="BN821" s="258"/>
      <c r="BO821" s="258"/>
      <c r="BP821" s="258"/>
      <c r="BQ821" s="258"/>
      <c r="BR821" s="258"/>
      <c r="BS821" s="258"/>
      <c r="BT821" s="258"/>
      <c r="BU821" s="258"/>
      <c r="BV821" s="258"/>
      <c r="BW821" s="258"/>
      <c r="BX821" s="258"/>
      <c r="BY821" s="258"/>
    </row>
    <row r="822" spans="1:77" s="257" customFormat="1" ht="13.8" x14ac:dyDescent="0.25">
      <c r="A822" s="192" t="s">
        <v>6915</v>
      </c>
      <c r="B822" s="194" t="s">
        <v>6760</v>
      </c>
      <c r="C822" s="252">
        <v>35179134042</v>
      </c>
      <c r="D822" s="254"/>
      <c r="E822" s="253" t="s">
        <v>6593</v>
      </c>
      <c r="F822" s="254"/>
      <c r="G822" s="254"/>
      <c r="H822" s="255">
        <v>2</v>
      </c>
      <c r="I822" s="509"/>
      <c r="J822" s="519" t="s">
        <v>6594</v>
      </c>
      <c r="K822" s="256">
        <v>1</v>
      </c>
      <c r="L822" s="231">
        <v>10</v>
      </c>
      <c r="M822" s="255" t="s">
        <v>11</v>
      </c>
      <c r="N822" s="229"/>
      <c r="O822" s="230">
        <f>Tabelle4424354[[#This Row],[FOPPE Art.-Nr. ]]</f>
        <v>35179134042</v>
      </c>
      <c r="T822" s="258"/>
      <c r="U822" s="258"/>
      <c r="V822" s="258"/>
      <c r="W822" s="258"/>
      <c r="X822" s="258"/>
      <c r="Y822" s="258"/>
      <c r="Z822" s="258"/>
      <c r="AA822" s="258"/>
      <c r="AB822" s="258"/>
      <c r="AC822" s="258"/>
      <c r="AD822" s="258"/>
      <c r="AE822" s="258"/>
      <c r="AF822" s="258"/>
      <c r="AG822" s="258"/>
      <c r="AH822" s="258"/>
      <c r="AI822" s="258"/>
      <c r="AJ822" s="258"/>
      <c r="AK822" s="258"/>
      <c r="AL822" s="258"/>
      <c r="AM822" s="258"/>
      <c r="AN822" s="258"/>
      <c r="AO822" s="258"/>
      <c r="AP822" s="258"/>
      <c r="AQ822" s="258"/>
      <c r="AR822" s="258"/>
      <c r="AS822" s="258"/>
      <c r="AT822" s="258"/>
      <c r="AU822" s="258"/>
      <c r="AV822" s="258"/>
      <c r="AW822" s="258"/>
      <c r="AX822" s="258"/>
      <c r="AY822" s="258"/>
      <c r="AZ822" s="258"/>
      <c r="BA822" s="258"/>
      <c r="BB822" s="258"/>
      <c r="BC822" s="258"/>
      <c r="BD822" s="258"/>
      <c r="BE822" s="258"/>
      <c r="BF822" s="258"/>
      <c r="BG822" s="258"/>
      <c r="BH822" s="258"/>
      <c r="BI822" s="258"/>
      <c r="BJ822" s="258"/>
      <c r="BK822" s="258"/>
      <c r="BL822" s="258"/>
      <c r="BM822" s="258"/>
      <c r="BN822" s="258"/>
      <c r="BO822" s="258"/>
      <c r="BP822" s="258"/>
      <c r="BQ822" s="258"/>
      <c r="BR822" s="258"/>
      <c r="BS822" s="258"/>
      <c r="BT822" s="258"/>
      <c r="BU822" s="258"/>
      <c r="BV822" s="258"/>
      <c r="BW822" s="258"/>
      <c r="BX822" s="258"/>
      <c r="BY822" s="258"/>
    </row>
    <row r="823" spans="1:77" s="257" customFormat="1" ht="13.8" x14ac:dyDescent="0.25">
      <c r="A823" s="192" t="s">
        <v>6915</v>
      </c>
      <c r="B823" s="194" t="s">
        <v>6760</v>
      </c>
      <c r="C823" s="252">
        <v>35179135042</v>
      </c>
      <c r="D823" s="254"/>
      <c r="E823" s="253" t="s">
        <v>6605</v>
      </c>
      <c r="F823" s="254"/>
      <c r="G823" s="254"/>
      <c r="H823" s="255">
        <v>2</v>
      </c>
      <c r="I823" s="509"/>
      <c r="J823" s="519" t="s">
        <v>6606</v>
      </c>
      <c r="K823" s="256">
        <v>1</v>
      </c>
      <c r="L823" s="231">
        <v>10</v>
      </c>
      <c r="M823" s="255" t="s">
        <v>11</v>
      </c>
      <c r="N823" s="229"/>
      <c r="O823" s="230">
        <f>Tabelle4424354[[#This Row],[FOPPE Art.-Nr. ]]</f>
        <v>35179135042</v>
      </c>
      <c r="T823" s="258"/>
      <c r="U823" s="258"/>
      <c r="V823" s="258"/>
      <c r="W823" s="258"/>
      <c r="X823" s="258"/>
      <c r="Y823" s="258"/>
      <c r="Z823" s="258"/>
      <c r="AA823" s="258"/>
      <c r="AB823" s="258"/>
      <c r="AC823" s="258"/>
      <c r="AD823" s="258"/>
      <c r="AE823" s="258"/>
      <c r="AF823" s="258"/>
      <c r="AG823" s="258"/>
      <c r="AH823" s="258"/>
      <c r="AI823" s="258"/>
      <c r="AJ823" s="258"/>
      <c r="AK823" s="258"/>
      <c r="AL823" s="258"/>
      <c r="AM823" s="258"/>
      <c r="AN823" s="258"/>
      <c r="AO823" s="258"/>
      <c r="AP823" s="258"/>
      <c r="AQ823" s="258"/>
      <c r="AR823" s="258"/>
      <c r="AS823" s="258"/>
      <c r="AT823" s="258"/>
      <c r="AU823" s="258"/>
      <c r="AV823" s="258"/>
      <c r="AW823" s="258"/>
      <c r="AX823" s="258"/>
      <c r="AY823" s="258"/>
      <c r="AZ823" s="258"/>
      <c r="BA823" s="258"/>
      <c r="BB823" s="258"/>
      <c r="BC823" s="258"/>
      <c r="BD823" s="258"/>
      <c r="BE823" s="258"/>
      <c r="BF823" s="258"/>
      <c r="BG823" s="258"/>
      <c r="BH823" s="258"/>
      <c r="BI823" s="258"/>
      <c r="BJ823" s="258"/>
      <c r="BK823" s="258"/>
      <c r="BL823" s="258"/>
      <c r="BM823" s="258"/>
      <c r="BN823" s="258"/>
      <c r="BO823" s="258"/>
      <c r="BP823" s="258"/>
      <c r="BQ823" s="258"/>
      <c r="BR823" s="258"/>
      <c r="BS823" s="258"/>
      <c r="BT823" s="258"/>
      <c r="BU823" s="258"/>
      <c r="BV823" s="258"/>
      <c r="BW823" s="258"/>
      <c r="BX823" s="258"/>
      <c r="BY823" s="258"/>
    </row>
    <row r="824" spans="1:77" s="257" customFormat="1" ht="13.8" x14ac:dyDescent="0.25">
      <c r="A824" s="192" t="s">
        <v>6915</v>
      </c>
      <c r="B824" s="194" t="s">
        <v>6759</v>
      </c>
      <c r="C824" s="252">
        <v>35179137041</v>
      </c>
      <c r="D824" s="254"/>
      <c r="E824" s="253" t="s">
        <v>6617</v>
      </c>
      <c r="F824" s="254"/>
      <c r="G824" s="254"/>
      <c r="H824" s="255">
        <v>5</v>
      </c>
      <c r="I824" s="509"/>
      <c r="J824" s="519" t="s">
        <v>6618</v>
      </c>
      <c r="K824" s="256">
        <v>1</v>
      </c>
      <c r="L824" s="231">
        <v>10</v>
      </c>
      <c r="M824" s="255" t="s">
        <v>11</v>
      </c>
      <c r="N824" s="229"/>
      <c r="O824" s="230">
        <f>Tabelle4424354[[#This Row],[FOPPE Art.-Nr. ]]</f>
        <v>35179137041</v>
      </c>
      <c r="T824" s="258"/>
      <c r="U824" s="258"/>
      <c r="V824" s="258"/>
      <c r="W824" s="258"/>
      <c r="X824" s="258"/>
      <c r="Y824" s="258"/>
      <c r="Z824" s="258"/>
      <c r="AA824" s="258"/>
      <c r="AB824" s="258"/>
      <c r="AC824" s="258"/>
      <c r="AD824" s="258"/>
      <c r="AE824" s="258"/>
      <c r="AF824" s="258"/>
      <c r="AG824" s="258"/>
      <c r="AH824" s="258"/>
      <c r="AI824" s="258"/>
      <c r="AJ824" s="258"/>
      <c r="AK824" s="258"/>
      <c r="AL824" s="258"/>
      <c r="AM824" s="258"/>
      <c r="AN824" s="258"/>
      <c r="AO824" s="258"/>
      <c r="AP824" s="258"/>
      <c r="AQ824" s="258"/>
      <c r="AR824" s="258"/>
      <c r="AS824" s="258"/>
      <c r="AT824" s="258"/>
      <c r="AU824" s="258"/>
      <c r="AV824" s="258"/>
      <c r="AW824" s="258"/>
      <c r="AX824" s="258"/>
      <c r="AY824" s="258"/>
      <c r="AZ824" s="258"/>
      <c r="BA824" s="258"/>
      <c r="BB824" s="258"/>
      <c r="BC824" s="258"/>
      <c r="BD824" s="258"/>
      <c r="BE824" s="258"/>
      <c r="BF824" s="258"/>
      <c r="BG824" s="258"/>
      <c r="BH824" s="258"/>
      <c r="BI824" s="258"/>
      <c r="BJ824" s="258"/>
      <c r="BK824" s="258"/>
      <c r="BL824" s="258"/>
      <c r="BM824" s="258"/>
      <c r="BN824" s="258"/>
      <c r="BO824" s="258"/>
      <c r="BP824" s="258"/>
      <c r="BQ824" s="258"/>
      <c r="BR824" s="258"/>
      <c r="BS824" s="258"/>
      <c r="BT824" s="258"/>
      <c r="BU824" s="258"/>
      <c r="BV824" s="258"/>
      <c r="BW824" s="258"/>
      <c r="BX824" s="258"/>
      <c r="BY824" s="258"/>
    </row>
    <row r="825" spans="1:77" s="257" customFormat="1" ht="13.8" x14ac:dyDescent="0.25">
      <c r="A825" s="192" t="s">
        <v>6915</v>
      </c>
      <c r="B825" s="194" t="s">
        <v>6759</v>
      </c>
      <c r="C825" s="252">
        <v>35179138041</v>
      </c>
      <c r="D825" s="254"/>
      <c r="E825" s="253" t="s">
        <v>6621</v>
      </c>
      <c r="F825" s="254"/>
      <c r="G825" s="254"/>
      <c r="H825" s="255">
        <v>5</v>
      </c>
      <c r="I825" s="509"/>
      <c r="J825" s="519" t="s">
        <v>6622</v>
      </c>
      <c r="K825" s="256">
        <v>1</v>
      </c>
      <c r="L825" s="231">
        <v>10</v>
      </c>
      <c r="M825" s="255" t="s">
        <v>11</v>
      </c>
      <c r="N825" s="229"/>
      <c r="O825" s="230">
        <f>Tabelle4424354[[#This Row],[FOPPE Art.-Nr. ]]</f>
        <v>35179138041</v>
      </c>
      <c r="T825" s="258"/>
      <c r="U825" s="258"/>
      <c r="V825" s="258"/>
      <c r="W825" s="258"/>
      <c r="X825" s="258"/>
      <c r="Y825" s="258"/>
      <c r="Z825" s="258"/>
      <c r="AA825" s="258"/>
      <c r="AB825" s="258"/>
      <c r="AC825" s="258"/>
      <c r="AD825" s="258"/>
      <c r="AE825" s="258"/>
      <c r="AF825" s="258"/>
      <c r="AG825" s="258"/>
      <c r="AH825" s="258"/>
      <c r="AI825" s="258"/>
      <c r="AJ825" s="258"/>
      <c r="AK825" s="258"/>
      <c r="AL825" s="258"/>
      <c r="AM825" s="258"/>
      <c r="AN825" s="258"/>
      <c r="AO825" s="258"/>
      <c r="AP825" s="258"/>
      <c r="AQ825" s="258"/>
      <c r="AR825" s="258"/>
      <c r="AS825" s="258"/>
      <c r="AT825" s="258"/>
      <c r="AU825" s="258"/>
      <c r="AV825" s="258"/>
      <c r="AW825" s="258"/>
      <c r="AX825" s="258"/>
      <c r="AY825" s="258"/>
      <c r="AZ825" s="258"/>
      <c r="BA825" s="258"/>
      <c r="BB825" s="258"/>
      <c r="BC825" s="258"/>
      <c r="BD825" s="258"/>
      <c r="BE825" s="258"/>
      <c r="BF825" s="258"/>
      <c r="BG825" s="258"/>
      <c r="BH825" s="258"/>
      <c r="BI825" s="258"/>
      <c r="BJ825" s="258"/>
      <c r="BK825" s="258"/>
      <c r="BL825" s="258"/>
      <c r="BM825" s="258"/>
      <c r="BN825" s="258"/>
      <c r="BO825" s="258"/>
      <c r="BP825" s="258"/>
      <c r="BQ825" s="258"/>
      <c r="BR825" s="258"/>
      <c r="BS825" s="258"/>
      <c r="BT825" s="258"/>
      <c r="BU825" s="258"/>
      <c r="BV825" s="258"/>
      <c r="BW825" s="258"/>
      <c r="BX825" s="258"/>
      <c r="BY825" s="258"/>
    </row>
    <row r="826" spans="1:77" s="257" customFormat="1" ht="13.8" x14ac:dyDescent="0.25">
      <c r="A826" s="192" t="s">
        <v>6915</v>
      </c>
      <c r="B826" s="194" t="s">
        <v>6759</v>
      </c>
      <c r="C826" s="252">
        <v>35179150041</v>
      </c>
      <c r="D826" s="254"/>
      <c r="E826" s="253" t="s">
        <v>6667</v>
      </c>
      <c r="F826" s="254"/>
      <c r="G826" s="254"/>
      <c r="H826" s="255">
        <v>2</v>
      </c>
      <c r="I826" s="509"/>
      <c r="J826" s="519" t="s">
        <v>6668</v>
      </c>
      <c r="K826" s="256">
        <v>1</v>
      </c>
      <c r="L826" s="231">
        <v>10</v>
      </c>
      <c r="M826" s="255" t="s">
        <v>11</v>
      </c>
      <c r="N826" s="229"/>
      <c r="O826" s="230">
        <f>Tabelle4424354[[#This Row],[FOPPE Art.-Nr. ]]</f>
        <v>35179150041</v>
      </c>
      <c r="T826" s="258"/>
      <c r="U826" s="258"/>
      <c r="V826" s="258"/>
      <c r="W826" s="258"/>
      <c r="X826" s="258"/>
      <c r="Y826" s="258"/>
      <c r="Z826" s="258"/>
      <c r="AA826" s="258"/>
      <c r="AB826" s="258"/>
      <c r="AC826" s="258"/>
      <c r="AD826" s="258"/>
      <c r="AE826" s="258"/>
      <c r="AF826" s="258"/>
      <c r="AG826" s="258"/>
      <c r="AH826" s="258"/>
      <c r="AI826" s="258"/>
      <c r="AJ826" s="258"/>
      <c r="AK826" s="258"/>
      <c r="AL826" s="258"/>
      <c r="AM826" s="258"/>
      <c r="AN826" s="258"/>
      <c r="AO826" s="258"/>
      <c r="AP826" s="258"/>
      <c r="AQ826" s="258"/>
      <c r="AR826" s="258"/>
      <c r="AS826" s="258"/>
      <c r="AT826" s="258"/>
      <c r="AU826" s="258"/>
      <c r="AV826" s="258"/>
      <c r="AW826" s="258"/>
      <c r="AX826" s="258"/>
      <c r="AY826" s="258"/>
      <c r="AZ826" s="258"/>
      <c r="BA826" s="258"/>
      <c r="BB826" s="258"/>
      <c r="BC826" s="258"/>
      <c r="BD826" s="258"/>
      <c r="BE826" s="258"/>
      <c r="BF826" s="258"/>
      <c r="BG826" s="258"/>
      <c r="BH826" s="258"/>
      <c r="BI826" s="258"/>
      <c r="BJ826" s="258"/>
      <c r="BK826" s="258"/>
      <c r="BL826" s="258"/>
      <c r="BM826" s="258"/>
      <c r="BN826" s="258"/>
      <c r="BO826" s="258"/>
      <c r="BP826" s="258"/>
      <c r="BQ826" s="258"/>
      <c r="BR826" s="258"/>
      <c r="BS826" s="258"/>
      <c r="BT826" s="258"/>
      <c r="BU826" s="258"/>
      <c r="BV826" s="258"/>
      <c r="BW826" s="258"/>
      <c r="BX826" s="258"/>
      <c r="BY826" s="258"/>
    </row>
    <row r="827" spans="1:77" s="257" customFormat="1" ht="13.8" x14ac:dyDescent="0.25">
      <c r="A827" s="192" t="s">
        <v>6915</v>
      </c>
      <c r="B827" s="194" t="s">
        <v>6759</v>
      </c>
      <c r="C827" s="252">
        <v>35179173041</v>
      </c>
      <c r="D827" s="254"/>
      <c r="E827" s="253" t="s">
        <v>6709</v>
      </c>
      <c r="F827" s="254"/>
      <c r="G827" s="254"/>
      <c r="H827" s="255">
        <v>1</v>
      </c>
      <c r="I827" s="509"/>
      <c r="J827" s="519" t="s">
        <v>6710</v>
      </c>
      <c r="K827" s="256">
        <v>1</v>
      </c>
      <c r="L827" s="231">
        <v>10</v>
      </c>
      <c r="M827" s="255" t="s">
        <v>11</v>
      </c>
      <c r="N827" s="229"/>
      <c r="O827" s="230">
        <f>Tabelle4424354[[#This Row],[FOPPE Art.-Nr. ]]</f>
        <v>35179173041</v>
      </c>
      <c r="T827" s="258"/>
      <c r="U827" s="258"/>
      <c r="V827" s="258"/>
      <c r="W827" s="258"/>
      <c r="X827" s="258"/>
      <c r="Y827" s="258"/>
      <c r="Z827" s="258"/>
      <c r="AA827" s="258"/>
      <c r="AB827" s="258"/>
      <c r="AC827" s="258"/>
      <c r="AD827" s="258"/>
      <c r="AE827" s="258"/>
      <c r="AF827" s="258"/>
      <c r="AG827" s="258"/>
      <c r="AH827" s="258"/>
      <c r="AI827" s="258"/>
      <c r="AJ827" s="258"/>
      <c r="AK827" s="258"/>
      <c r="AL827" s="258"/>
      <c r="AM827" s="258"/>
      <c r="AN827" s="258"/>
      <c r="AO827" s="258"/>
      <c r="AP827" s="258"/>
      <c r="AQ827" s="258"/>
      <c r="AR827" s="258"/>
      <c r="AS827" s="258"/>
      <c r="AT827" s="258"/>
      <c r="AU827" s="258"/>
      <c r="AV827" s="258"/>
      <c r="AW827" s="258"/>
      <c r="AX827" s="258"/>
      <c r="AY827" s="258"/>
      <c r="AZ827" s="258"/>
      <c r="BA827" s="258"/>
      <c r="BB827" s="258"/>
      <c r="BC827" s="258"/>
      <c r="BD827" s="258"/>
      <c r="BE827" s="258"/>
      <c r="BF827" s="258"/>
      <c r="BG827" s="258"/>
      <c r="BH827" s="258"/>
      <c r="BI827" s="258"/>
      <c r="BJ827" s="258"/>
      <c r="BK827" s="258"/>
      <c r="BL827" s="258"/>
      <c r="BM827" s="258"/>
      <c r="BN827" s="258"/>
      <c r="BO827" s="258"/>
      <c r="BP827" s="258"/>
      <c r="BQ827" s="258"/>
      <c r="BR827" s="258"/>
      <c r="BS827" s="258"/>
      <c r="BT827" s="258"/>
      <c r="BU827" s="258"/>
      <c r="BV827" s="258"/>
      <c r="BW827" s="258"/>
      <c r="BX827" s="258"/>
      <c r="BY827" s="258"/>
    </row>
    <row r="828" spans="1:77" s="257" customFormat="1" ht="13.8" x14ac:dyDescent="0.25">
      <c r="A828" s="192" t="s">
        <v>6921</v>
      </c>
      <c r="B828" s="194" t="s">
        <v>6763</v>
      </c>
      <c r="C828" s="252">
        <v>351792530</v>
      </c>
      <c r="D828" s="254"/>
      <c r="E828" s="253" t="s">
        <v>3127</v>
      </c>
      <c r="F828" s="254"/>
      <c r="G828" s="254"/>
      <c r="H828" s="255">
        <v>3.24</v>
      </c>
      <c r="I828" s="509"/>
      <c r="J828" s="519" t="s">
        <v>3128</v>
      </c>
      <c r="K828" s="256">
        <v>1</v>
      </c>
      <c r="L828" s="231"/>
      <c r="M828" s="255" t="s">
        <v>11</v>
      </c>
      <c r="N828" s="229"/>
      <c r="O828" s="230">
        <f>Tabelle4424354[[#This Row],[FOPPE Art.-Nr. ]]</f>
        <v>351792530</v>
      </c>
      <c r="T828" s="258"/>
      <c r="U828" s="258"/>
      <c r="V828" s="258"/>
      <c r="W828" s="258"/>
      <c r="X828" s="258"/>
      <c r="Y828" s="258"/>
      <c r="Z828" s="258"/>
      <c r="AA828" s="258"/>
      <c r="AB828" s="258"/>
      <c r="AC828" s="258"/>
      <c r="AD828" s="258"/>
      <c r="AE828" s="258"/>
      <c r="AF828" s="258"/>
      <c r="AG828" s="258"/>
      <c r="AH828" s="258"/>
      <c r="AI828" s="258"/>
      <c r="AJ828" s="258"/>
      <c r="AK828" s="258"/>
      <c r="AL828" s="258"/>
      <c r="AM828" s="258"/>
      <c r="AN828" s="258"/>
      <c r="AO828" s="258"/>
      <c r="AP828" s="258"/>
      <c r="AQ828" s="258"/>
      <c r="AR828" s="258"/>
      <c r="AS828" s="258"/>
      <c r="AT828" s="258"/>
      <c r="AU828" s="258"/>
      <c r="AV828" s="258"/>
      <c r="AW828" s="258"/>
      <c r="AX828" s="258"/>
      <c r="AY828" s="258"/>
      <c r="AZ828" s="258"/>
      <c r="BA828" s="258"/>
      <c r="BB828" s="258"/>
      <c r="BC828" s="258"/>
      <c r="BD828" s="258"/>
      <c r="BE828" s="258"/>
      <c r="BF828" s="258"/>
      <c r="BG828" s="258"/>
      <c r="BH828" s="258"/>
      <c r="BI828" s="258"/>
      <c r="BJ828" s="258"/>
      <c r="BK828" s="258"/>
      <c r="BL828" s="258"/>
      <c r="BM828" s="258"/>
      <c r="BN828" s="258"/>
      <c r="BO828" s="258"/>
      <c r="BP828" s="258"/>
      <c r="BQ828" s="258"/>
      <c r="BR828" s="258"/>
      <c r="BS828" s="258"/>
      <c r="BT828" s="258"/>
      <c r="BU828" s="258"/>
      <c r="BV828" s="258"/>
      <c r="BW828" s="258"/>
      <c r="BX828" s="258"/>
      <c r="BY828" s="258"/>
    </row>
    <row r="829" spans="1:77" s="257" customFormat="1" ht="13.8" x14ac:dyDescent="0.25">
      <c r="A829" s="192" t="s">
        <v>6921</v>
      </c>
      <c r="B829" s="194" t="s">
        <v>6764</v>
      </c>
      <c r="C829" s="252">
        <v>3517925301</v>
      </c>
      <c r="D829" s="254"/>
      <c r="E829" s="253" t="s">
        <v>3145</v>
      </c>
      <c r="F829" s="254"/>
      <c r="G829" s="254"/>
      <c r="H829" s="255">
        <v>3.24</v>
      </c>
      <c r="I829" s="509"/>
      <c r="J829" s="519" t="s">
        <v>3146</v>
      </c>
      <c r="K829" s="256">
        <v>1</v>
      </c>
      <c r="L829" s="231"/>
      <c r="M829" s="255" t="s">
        <v>11</v>
      </c>
      <c r="N829" s="229"/>
      <c r="O829" s="230">
        <f>Tabelle4424354[[#This Row],[FOPPE Art.-Nr. ]]</f>
        <v>3517925301</v>
      </c>
      <c r="T829" s="258"/>
      <c r="U829" s="258"/>
      <c r="V829" s="258"/>
      <c r="W829" s="258"/>
      <c r="X829" s="258"/>
      <c r="Y829" s="258"/>
      <c r="Z829" s="258"/>
      <c r="AA829" s="258"/>
      <c r="AB829" s="258"/>
      <c r="AC829" s="258"/>
      <c r="AD829" s="258"/>
      <c r="AE829" s="258"/>
      <c r="AF829" s="258"/>
      <c r="AG829" s="258"/>
      <c r="AH829" s="258"/>
      <c r="AI829" s="258"/>
      <c r="AJ829" s="258"/>
      <c r="AK829" s="258"/>
      <c r="AL829" s="258"/>
      <c r="AM829" s="258"/>
      <c r="AN829" s="258"/>
      <c r="AO829" s="258"/>
      <c r="AP829" s="258"/>
      <c r="AQ829" s="258"/>
      <c r="AR829" s="258"/>
      <c r="AS829" s="258"/>
      <c r="AT829" s="258"/>
      <c r="AU829" s="258"/>
      <c r="AV829" s="258"/>
      <c r="AW829" s="258"/>
      <c r="AX829" s="258"/>
      <c r="AY829" s="258"/>
      <c r="AZ829" s="258"/>
      <c r="BA829" s="258"/>
      <c r="BB829" s="258"/>
      <c r="BC829" s="258"/>
      <c r="BD829" s="258"/>
      <c r="BE829" s="258"/>
      <c r="BF829" s="258"/>
      <c r="BG829" s="258"/>
      <c r="BH829" s="258"/>
      <c r="BI829" s="258"/>
      <c r="BJ829" s="258"/>
      <c r="BK829" s="258"/>
      <c r="BL829" s="258"/>
      <c r="BM829" s="258"/>
      <c r="BN829" s="258"/>
      <c r="BO829" s="258"/>
      <c r="BP829" s="258"/>
      <c r="BQ829" s="258"/>
      <c r="BR829" s="258"/>
      <c r="BS829" s="258"/>
      <c r="BT829" s="258"/>
      <c r="BU829" s="258"/>
      <c r="BV829" s="258"/>
      <c r="BW829" s="258"/>
      <c r="BX829" s="258"/>
      <c r="BY829" s="258"/>
    </row>
    <row r="830" spans="1:77" s="257" customFormat="1" ht="13.8" x14ac:dyDescent="0.25">
      <c r="A830" s="192" t="s">
        <v>6921</v>
      </c>
      <c r="B830" s="194" t="s">
        <v>6759</v>
      </c>
      <c r="C830" s="252">
        <v>35179100551</v>
      </c>
      <c r="D830" s="254"/>
      <c r="E830" s="253" t="s">
        <v>3165</v>
      </c>
      <c r="F830" s="254"/>
      <c r="G830" s="254"/>
      <c r="H830" s="255">
        <v>10</v>
      </c>
      <c r="I830" s="509"/>
      <c r="J830" s="519" t="s">
        <v>3166</v>
      </c>
      <c r="K830" s="256">
        <v>1</v>
      </c>
      <c r="L830" s="231">
        <v>10</v>
      </c>
      <c r="M830" s="255" t="s">
        <v>11</v>
      </c>
      <c r="N830" s="229"/>
      <c r="O830" s="230">
        <f>Tabelle4424354[[#This Row],[FOPPE Art.-Nr. ]]</f>
        <v>35179100551</v>
      </c>
      <c r="T830" s="258"/>
      <c r="U830" s="258"/>
      <c r="V830" s="258"/>
      <c r="W830" s="258"/>
      <c r="X830" s="258"/>
      <c r="Y830" s="258"/>
      <c r="Z830" s="258"/>
      <c r="AA830" s="258"/>
      <c r="AB830" s="258"/>
      <c r="AC830" s="258"/>
      <c r="AD830" s="258"/>
      <c r="AE830" s="258"/>
      <c r="AF830" s="258"/>
      <c r="AG830" s="258"/>
      <c r="AH830" s="258"/>
      <c r="AI830" s="258"/>
      <c r="AJ830" s="258"/>
      <c r="AK830" s="258"/>
      <c r="AL830" s="258"/>
      <c r="AM830" s="258"/>
      <c r="AN830" s="258"/>
      <c r="AO830" s="258"/>
      <c r="AP830" s="258"/>
      <c r="AQ830" s="258"/>
      <c r="AR830" s="258"/>
      <c r="AS830" s="258"/>
      <c r="AT830" s="258"/>
      <c r="AU830" s="258"/>
      <c r="AV830" s="258"/>
      <c r="AW830" s="258"/>
      <c r="AX830" s="258"/>
      <c r="AY830" s="258"/>
      <c r="AZ830" s="258"/>
      <c r="BA830" s="258"/>
      <c r="BB830" s="258"/>
      <c r="BC830" s="258"/>
      <c r="BD830" s="258"/>
      <c r="BE830" s="258"/>
      <c r="BF830" s="258"/>
      <c r="BG830" s="258"/>
      <c r="BH830" s="258"/>
      <c r="BI830" s="258"/>
      <c r="BJ830" s="258"/>
      <c r="BK830" s="258"/>
      <c r="BL830" s="258"/>
      <c r="BM830" s="258"/>
      <c r="BN830" s="258"/>
      <c r="BO830" s="258"/>
      <c r="BP830" s="258"/>
      <c r="BQ830" s="258"/>
      <c r="BR830" s="258"/>
      <c r="BS830" s="258"/>
      <c r="BT830" s="258"/>
      <c r="BU830" s="258"/>
      <c r="BV830" s="258"/>
      <c r="BW830" s="258"/>
      <c r="BX830" s="258"/>
      <c r="BY830" s="258"/>
    </row>
    <row r="831" spans="1:77" s="257" customFormat="1" ht="13.8" x14ac:dyDescent="0.25">
      <c r="A831" s="192" t="s">
        <v>6921</v>
      </c>
      <c r="B831" s="194" t="s">
        <v>6759</v>
      </c>
      <c r="C831" s="252">
        <v>35179100651</v>
      </c>
      <c r="D831" s="254"/>
      <c r="E831" s="253" t="s">
        <v>3177</v>
      </c>
      <c r="F831" s="254"/>
      <c r="G831" s="254"/>
      <c r="H831" s="255">
        <v>10</v>
      </c>
      <c r="I831" s="509"/>
      <c r="J831" s="519" t="s">
        <v>3178</v>
      </c>
      <c r="K831" s="256">
        <v>1</v>
      </c>
      <c r="L831" s="231">
        <v>10</v>
      </c>
      <c r="M831" s="255" t="s">
        <v>11</v>
      </c>
      <c r="N831" s="229"/>
      <c r="O831" s="230">
        <f>Tabelle4424354[[#This Row],[FOPPE Art.-Nr. ]]</f>
        <v>35179100651</v>
      </c>
      <c r="T831" s="258"/>
      <c r="U831" s="258"/>
      <c r="V831" s="258"/>
      <c r="W831" s="258"/>
      <c r="X831" s="258"/>
      <c r="Y831" s="258"/>
      <c r="Z831" s="258"/>
      <c r="AA831" s="258"/>
      <c r="AB831" s="258"/>
      <c r="AC831" s="258"/>
      <c r="AD831" s="258"/>
      <c r="AE831" s="258"/>
      <c r="AF831" s="258"/>
      <c r="AG831" s="258"/>
      <c r="AH831" s="258"/>
      <c r="AI831" s="258"/>
      <c r="AJ831" s="258"/>
      <c r="AK831" s="258"/>
      <c r="AL831" s="258"/>
      <c r="AM831" s="258"/>
      <c r="AN831" s="258"/>
      <c r="AO831" s="258"/>
      <c r="AP831" s="258"/>
      <c r="AQ831" s="258"/>
      <c r="AR831" s="258"/>
      <c r="AS831" s="258"/>
      <c r="AT831" s="258"/>
      <c r="AU831" s="258"/>
      <c r="AV831" s="258"/>
      <c r="AW831" s="258"/>
      <c r="AX831" s="258"/>
      <c r="AY831" s="258"/>
      <c r="AZ831" s="258"/>
      <c r="BA831" s="258"/>
      <c r="BB831" s="258"/>
      <c r="BC831" s="258"/>
      <c r="BD831" s="258"/>
      <c r="BE831" s="258"/>
      <c r="BF831" s="258"/>
      <c r="BG831" s="258"/>
      <c r="BH831" s="258"/>
      <c r="BI831" s="258"/>
      <c r="BJ831" s="258"/>
      <c r="BK831" s="258"/>
      <c r="BL831" s="258"/>
      <c r="BM831" s="258"/>
      <c r="BN831" s="258"/>
      <c r="BO831" s="258"/>
      <c r="BP831" s="258"/>
      <c r="BQ831" s="258"/>
      <c r="BR831" s="258"/>
      <c r="BS831" s="258"/>
      <c r="BT831" s="258"/>
      <c r="BU831" s="258"/>
      <c r="BV831" s="258"/>
      <c r="BW831" s="258"/>
      <c r="BX831" s="258"/>
      <c r="BY831" s="258"/>
    </row>
    <row r="832" spans="1:77" s="257" customFormat="1" ht="13.8" x14ac:dyDescent="0.25">
      <c r="A832" s="192" t="s">
        <v>6921</v>
      </c>
      <c r="B832" s="194" t="s">
        <v>6759</v>
      </c>
      <c r="C832" s="252">
        <v>35179100751</v>
      </c>
      <c r="D832" s="254"/>
      <c r="E832" s="253" t="s">
        <v>3191</v>
      </c>
      <c r="F832" s="254"/>
      <c r="G832" s="254"/>
      <c r="H832" s="255">
        <v>10</v>
      </c>
      <c r="I832" s="509"/>
      <c r="J832" s="519" t="s">
        <v>3192</v>
      </c>
      <c r="K832" s="256">
        <v>1</v>
      </c>
      <c r="L832" s="231">
        <v>10</v>
      </c>
      <c r="M832" s="255" t="s">
        <v>11</v>
      </c>
      <c r="N832" s="229"/>
      <c r="O832" s="230">
        <f>Tabelle4424354[[#This Row],[FOPPE Art.-Nr. ]]</f>
        <v>35179100751</v>
      </c>
      <c r="T832" s="258"/>
      <c r="U832" s="258"/>
      <c r="V832" s="258"/>
      <c r="W832" s="258"/>
      <c r="X832" s="258"/>
      <c r="Y832" s="258"/>
      <c r="Z832" s="258"/>
      <c r="AA832" s="258"/>
      <c r="AB832" s="258"/>
      <c r="AC832" s="258"/>
      <c r="AD832" s="258"/>
      <c r="AE832" s="258"/>
      <c r="AF832" s="258"/>
      <c r="AG832" s="258"/>
      <c r="AH832" s="258"/>
      <c r="AI832" s="258"/>
      <c r="AJ832" s="258"/>
      <c r="AK832" s="258"/>
      <c r="AL832" s="258"/>
      <c r="AM832" s="258"/>
      <c r="AN832" s="258"/>
      <c r="AO832" s="258"/>
      <c r="AP832" s="258"/>
      <c r="AQ832" s="258"/>
      <c r="AR832" s="258"/>
      <c r="AS832" s="258"/>
      <c r="AT832" s="258"/>
      <c r="AU832" s="258"/>
      <c r="AV832" s="258"/>
      <c r="AW832" s="258"/>
      <c r="AX832" s="258"/>
      <c r="AY832" s="258"/>
      <c r="AZ832" s="258"/>
      <c r="BA832" s="258"/>
      <c r="BB832" s="258"/>
      <c r="BC832" s="258"/>
      <c r="BD832" s="258"/>
      <c r="BE832" s="258"/>
      <c r="BF832" s="258"/>
      <c r="BG832" s="258"/>
      <c r="BH832" s="258"/>
      <c r="BI832" s="258"/>
      <c r="BJ832" s="258"/>
      <c r="BK832" s="258"/>
      <c r="BL832" s="258"/>
      <c r="BM832" s="258"/>
      <c r="BN832" s="258"/>
      <c r="BO832" s="258"/>
      <c r="BP832" s="258"/>
      <c r="BQ832" s="258"/>
      <c r="BR832" s="258"/>
      <c r="BS832" s="258"/>
      <c r="BT832" s="258"/>
      <c r="BU832" s="258"/>
      <c r="BV832" s="258"/>
      <c r="BW832" s="258"/>
      <c r="BX832" s="258"/>
      <c r="BY832" s="258"/>
    </row>
    <row r="833" spans="1:77" s="257" customFormat="1" ht="13.8" x14ac:dyDescent="0.25">
      <c r="A833" s="192" t="s">
        <v>6921</v>
      </c>
      <c r="B833" s="194" t="s">
        <v>6759</v>
      </c>
      <c r="C833" s="252">
        <v>35179100851</v>
      </c>
      <c r="D833" s="254"/>
      <c r="E833" s="253" t="s">
        <v>3205</v>
      </c>
      <c r="F833" s="254"/>
      <c r="G833" s="254"/>
      <c r="H833" s="255">
        <v>10</v>
      </c>
      <c r="I833" s="509"/>
      <c r="J833" s="519" t="s">
        <v>3206</v>
      </c>
      <c r="K833" s="256">
        <v>1</v>
      </c>
      <c r="L833" s="231">
        <v>10</v>
      </c>
      <c r="M833" s="255" t="s">
        <v>11</v>
      </c>
      <c r="N833" s="229"/>
      <c r="O833" s="230">
        <f>Tabelle4424354[[#This Row],[FOPPE Art.-Nr. ]]</f>
        <v>35179100851</v>
      </c>
      <c r="T833" s="258"/>
      <c r="U833" s="258"/>
      <c r="V833" s="258"/>
      <c r="W833" s="258"/>
      <c r="X833" s="258"/>
      <c r="Y833" s="258"/>
      <c r="Z833" s="258"/>
      <c r="AA833" s="258"/>
      <c r="AB833" s="258"/>
      <c r="AC833" s="258"/>
      <c r="AD833" s="258"/>
      <c r="AE833" s="258"/>
      <c r="AF833" s="258"/>
      <c r="AG833" s="258"/>
      <c r="AH833" s="258"/>
      <c r="AI833" s="258"/>
      <c r="AJ833" s="258"/>
      <c r="AK833" s="258"/>
      <c r="AL833" s="258"/>
      <c r="AM833" s="258"/>
      <c r="AN833" s="258"/>
      <c r="AO833" s="258"/>
      <c r="AP833" s="258"/>
      <c r="AQ833" s="258"/>
      <c r="AR833" s="258"/>
      <c r="AS833" s="258"/>
      <c r="AT833" s="258"/>
      <c r="AU833" s="258"/>
      <c r="AV833" s="258"/>
      <c r="AW833" s="258"/>
      <c r="AX833" s="258"/>
      <c r="AY833" s="258"/>
      <c r="AZ833" s="258"/>
      <c r="BA833" s="258"/>
      <c r="BB833" s="258"/>
      <c r="BC833" s="258"/>
      <c r="BD833" s="258"/>
      <c r="BE833" s="258"/>
      <c r="BF833" s="258"/>
      <c r="BG833" s="258"/>
      <c r="BH833" s="258"/>
      <c r="BI833" s="258"/>
      <c r="BJ833" s="258"/>
      <c r="BK833" s="258"/>
      <c r="BL833" s="258"/>
      <c r="BM833" s="258"/>
      <c r="BN833" s="258"/>
      <c r="BO833" s="258"/>
      <c r="BP833" s="258"/>
      <c r="BQ833" s="258"/>
      <c r="BR833" s="258"/>
      <c r="BS833" s="258"/>
      <c r="BT833" s="258"/>
      <c r="BU833" s="258"/>
      <c r="BV833" s="258"/>
      <c r="BW833" s="258"/>
      <c r="BX833" s="258"/>
      <c r="BY833" s="258"/>
    </row>
    <row r="834" spans="1:77" s="257" customFormat="1" ht="13.8" x14ac:dyDescent="0.25">
      <c r="A834" s="192" t="s">
        <v>6921</v>
      </c>
      <c r="B834" s="194" t="s">
        <v>6760</v>
      </c>
      <c r="C834" s="252">
        <v>35179100852</v>
      </c>
      <c r="D834" s="254"/>
      <c r="E834" s="253" t="s">
        <v>3207</v>
      </c>
      <c r="F834" s="254"/>
      <c r="G834" s="254"/>
      <c r="H834" s="255">
        <v>10</v>
      </c>
      <c r="I834" s="509"/>
      <c r="J834" s="519" t="s">
        <v>3208</v>
      </c>
      <c r="K834" s="256">
        <v>1</v>
      </c>
      <c r="L834" s="231">
        <v>10</v>
      </c>
      <c r="M834" s="255" t="s">
        <v>11</v>
      </c>
      <c r="N834" s="229"/>
      <c r="O834" s="230">
        <f>Tabelle4424354[[#This Row],[FOPPE Art.-Nr. ]]</f>
        <v>35179100852</v>
      </c>
      <c r="T834" s="258"/>
      <c r="U834" s="258"/>
      <c r="V834" s="258"/>
      <c r="W834" s="258"/>
      <c r="X834" s="258"/>
      <c r="Y834" s="258"/>
      <c r="Z834" s="258"/>
      <c r="AA834" s="258"/>
      <c r="AB834" s="258"/>
      <c r="AC834" s="258"/>
      <c r="AD834" s="258"/>
      <c r="AE834" s="258"/>
      <c r="AF834" s="258"/>
      <c r="AG834" s="258"/>
      <c r="AH834" s="258"/>
      <c r="AI834" s="258"/>
      <c r="AJ834" s="258"/>
      <c r="AK834" s="258"/>
      <c r="AL834" s="258"/>
      <c r="AM834" s="258"/>
      <c r="AN834" s="258"/>
      <c r="AO834" s="258"/>
      <c r="AP834" s="258"/>
      <c r="AQ834" s="258"/>
      <c r="AR834" s="258"/>
      <c r="AS834" s="258"/>
      <c r="AT834" s="258"/>
      <c r="AU834" s="258"/>
      <c r="AV834" s="258"/>
      <c r="AW834" s="258"/>
      <c r="AX834" s="258"/>
      <c r="AY834" s="258"/>
      <c r="AZ834" s="258"/>
      <c r="BA834" s="258"/>
      <c r="BB834" s="258"/>
      <c r="BC834" s="258"/>
      <c r="BD834" s="258"/>
      <c r="BE834" s="258"/>
      <c r="BF834" s="258"/>
      <c r="BG834" s="258"/>
      <c r="BH834" s="258"/>
      <c r="BI834" s="258"/>
      <c r="BJ834" s="258"/>
      <c r="BK834" s="258"/>
      <c r="BL834" s="258"/>
      <c r="BM834" s="258"/>
      <c r="BN834" s="258"/>
      <c r="BO834" s="258"/>
      <c r="BP834" s="258"/>
      <c r="BQ834" s="258"/>
      <c r="BR834" s="258"/>
      <c r="BS834" s="258"/>
      <c r="BT834" s="258"/>
      <c r="BU834" s="258"/>
      <c r="BV834" s="258"/>
      <c r="BW834" s="258"/>
      <c r="BX834" s="258"/>
      <c r="BY834" s="258"/>
    </row>
    <row r="835" spans="1:77" s="257" customFormat="1" ht="13.8" x14ac:dyDescent="0.25">
      <c r="A835" s="192" t="s">
        <v>6921</v>
      </c>
      <c r="B835" s="194" t="s">
        <v>6759</v>
      </c>
      <c r="C835" s="252">
        <v>35179101051</v>
      </c>
      <c r="D835" s="254"/>
      <c r="E835" s="253" t="s">
        <v>3245</v>
      </c>
      <c r="F835" s="254"/>
      <c r="G835" s="254"/>
      <c r="H835" s="255">
        <v>10</v>
      </c>
      <c r="I835" s="509"/>
      <c r="J835" s="519" t="s">
        <v>3246</v>
      </c>
      <c r="K835" s="256">
        <v>1</v>
      </c>
      <c r="L835" s="231">
        <v>10</v>
      </c>
      <c r="M835" s="255" t="s">
        <v>11</v>
      </c>
      <c r="N835" s="229"/>
      <c r="O835" s="230">
        <f>Tabelle4424354[[#This Row],[FOPPE Art.-Nr. ]]</f>
        <v>35179101051</v>
      </c>
      <c r="T835" s="258"/>
      <c r="U835" s="258"/>
      <c r="V835" s="258"/>
      <c r="W835" s="258"/>
      <c r="X835" s="258"/>
      <c r="Y835" s="258"/>
      <c r="Z835" s="258"/>
      <c r="AA835" s="258"/>
      <c r="AB835" s="258"/>
      <c r="AC835" s="258"/>
      <c r="AD835" s="258"/>
      <c r="AE835" s="258"/>
      <c r="AF835" s="258"/>
      <c r="AG835" s="258"/>
      <c r="AH835" s="258"/>
      <c r="AI835" s="258"/>
      <c r="AJ835" s="258"/>
      <c r="AK835" s="258"/>
      <c r="AL835" s="258"/>
      <c r="AM835" s="258"/>
      <c r="AN835" s="258"/>
      <c r="AO835" s="258"/>
      <c r="AP835" s="258"/>
      <c r="AQ835" s="258"/>
      <c r="AR835" s="258"/>
      <c r="AS835" s="258"/>
      <c r="AT835" s="258"/>
      <c r="AU835" s="258"/>
      <c r="AV835" s="258"/>
      <c r="AW835" s="258"/>
      <c r="AX835" s="258"/>
      <c r="AY835" s="258"/>
      <c r="AZ835" s="258"/>
      <c r="BA835" s="258"/>
      <c r="BB835" s="258"/>
      <c r="BC835" s="258"/>
      <c r="BD835" s="258"/>
      <c r="BE835" s="258"/>
      <c r="BF835" s="258"/>
      <c r="BG835" s="258"/>
      <c r="BH835" s="258"/>
      <c r="BI835" s="258"/>
      <c r="BJ835" s="258"/>
      <c r="BK835" s="258"/>
      <c r="BL835" s="258"/>
      <c r="BM835" s="258"/>
      <c r="BN835" s="258"/>
      <c r="BO835" s="258"/>
      <c r="BP835" s="258"/>
      <c r="BQ835" s="258"/>
      <c r="BR835" s="258"/>
      <c r="BS835" s="258"/>
      <c r="BT835" s="258"/>
      <c r="BU835" s="258"/>
      <c r="BV835" s="258"/>
      <c r="BW835" s="258"/>
      <c r="BX835" s="258"/>
      <c r="BY835" s="258"/>
    </row>
    <row r="836" spans="1:77" s="257" customFormat="1" ht="13.8" x14ac:dyDescent="0.25">
      <c r="A836" s="192" t="s">
        <v>6921</v>
      </c>
      <c r="B836" s="194" t="s">
        <v>6760</v>
      </c>
      <c r="C836" s="252">
        <v>35179101052</v>
      </c>
      <c r="D836" s="254"/>
      <c r="E836" s="253" t="s">
        <v>3247</v>
      </c>
      <c r="F836" s="254"/>
      <c r="G836" s="254"/>
      <c r="H836" s="255">
        <v>10</v>
      </c>
      <c r="I836" s="509"/>
      <c r="J836" s="519" t="s">
        <v>3248</v>
      </c>
      <c r="K836" s="256">
        <v>1</v>
      </c>
      <c r="L836" s="231">
        <v>10</v>
      </c>
      <c r="M836" s="255" t="s">
        <v>11</v>
      </c>
      <c r="N836" s="229"/>
      <c r="O836" s="230">
        <f>Tabelle4424354[[#This Row],[FOPPE Art.-Nr. ]]</f>
        <v>35179101052</v>
      </c>
      <c r="T836" s="258"/>
      <c r="U836" s="258"/>
      <c r="V836" s="258"/>
      <c r="W836" s="258"/>
      <c r="X836" s="258"/>
      <c r="Y836" s="258"/>
      <c r="Z836" s="258"/>
      <c r="AA836" s="258"/>
      <c r="AB836" s="258"/>
      <c r="AC836" s="258"/>
      <c r="AD836" s="258"/>
      <c r="AE836" s="258"/>
      <c r="AF836" s="258"/>
      <c r="AG836" s="258"/>
      <c r="AH836" s="258"/>
      <c r="AI836" s="258"/>
      <c r="AJ836" s="258"/>
      <c r="AK836" s="258"/>
      <c r="AL836" s="258"/>
      <c r="AM836" s="258"/>
      <c r="AN836" s="258"/>
      <c r="AO836" s="258"/>
      <c r="AP836" s="258"/>
      <c r="AQ836" s="258"/>
      <c r="AR836" s="258"/>
      <c r="AS836" s="258"/>
      <c r="AT836" s="258"/>
      <c r="AU836" s="258"/>
      <c r="AV836" s="258"/>
      <c r="AW836" s="258"/>
      <c r="AX836" s="258"/>
      <c r="AY836" s="258"/>
      <c r="AZ836" s="258"/>
      <c r="BA836" s="258"/>
      <c r="BB836" s="258"/>
      <c r="BC836" s="258"/>
      <c r="BD836" s="258"/>
      <c r="BE836" s="258"/>
      <c r="BF836" s="258"/>
      <c r="BG836" s="258"/>
      <c r="BH836" s="258"/>
      <c r="BI836" s="258"/>
      <c r="BJ836" s="258"/>
      <c r="BK836" s="258"/>
      <c r="BL836" s="258"/>
      <c r="BM836" s="258"/>
      <c r="BN836" s="258"/>
      <c r="BO836" s="258"/>
      <c r="BP836" s="258"/>
      <c r="BQ836" s="258"/>
      <c r="BR836" s="258"/>
      <c r="BS836" s="258"/>
      <c r="BT836" s="258"/>
      <c r="BU836" s="258"/>
      <c r="BV836" s="258"/>
      <c r="BW836" s="258"/>
      <c r="BX836" s="258"/>
      <c r="BY836" s="258"/>
    </row>
    <row r="837" spans="1:77" s="257" customFormat="1" ht="13.8" x14ac:dyDescent="0.25">
      <c r="A837" s="192" t="s">
        <v>6921</v>
      </c>
      <c r="B837" s="194" t="s">
        <v>6759</v>
      </c>
      <c r="C837" s="252">
        <v>35179101251</v>
      </c>
      <c r="D837" s="254"/>
      <c r="E837" s="253" t="s">
        <v>3283</v>
      </c>
      <c r="F837" s="254"/>
      <c r="G837" s="254"/>
      <c r="H837" s="255">
        <v>10</v>
      </c>
      <c r="I837" s="509"/>
      <c r="J837" s="519" t="s">
        <v>3284</v>
      </c>
      <c r="K837" s="256">
        <v>1</v>
      </c>
      <c r="L837" s="231">
        <v>10</v>
      </c>
      <c r="M837" s="255" t="s">
        <v>11</v>
      </c>
      <c r="N837" s="229"/>
      <c r="O837" s="230">
        <f>Tabelle4424354[[#This Row],[FOPPE Art.-Nr. ]]</f>
        <v>35179101251</v>
      </c>
      <c r="T837" s="258"/>
      <c r="U837" s="258"/>
      <c r="V837" s="258"/>
      <c r="W837" s="258"/>
      <c r="X837" s="258"/>
      <c r="Y837" s="258"/>
      <c r="Z837" s="258"/>
      <c r="AA837" s="258"/>
      <c r="AB837" s="258"/>
      <c r="AC837" s="258"/>
      <c r="AD837" s="258"/>
      <c r="AE837" s="258"/>
      <c r="AF837" s="258"/>
      <c r="AG837" s="258"/>
      <c r="AH837" s="258"/>
      <c r="AI837" s="258"/>
      <c r="AJ837" s="258"/>
      <c r="AK837" s="258"/>
      <c r="AL837" s="258"/>
      <c r="AM837" s="258"/>
      <c r="AN837" s="258"/>
      <c r="AO837" s="258"/>
      <c r="AP837" s="258"/>
      <c r="AQ837" s="258"/>
      <c r="AR837" s="258"/>
      <c r="AS837" s="258"/>
      <c r="AT837" s="258"/>
      <c r="AU837" s="258"/>
      <c r="AV837" s="258"/>
      <c r="AW837" s="258"/>
      <c r="AX837" s="258"/>
      <c r="AY837" s="258"/>
      <c r="AZ837" s="258"/>
      <c r="BA837" s="258"/>
      <c r="BB837" s="258"/>
      <c r="BC837" s="258"/>
      <c r="BD837" s="258"/>
      <c r="BE837" s="258"/>
      <c r="BF837" s="258"/>
      <c r="BG837" s="258"/>
      <c r="BH837" s="258"/>
      <c r="BI837" s="258"/>
      <c r="BJ837" s="258"/>
      <c r="BK837" s="258"/>
      <c r="BL837" s="258"/>
      <c r="BM837" s="258"/>
      <c r="BN837" s="258"/>
      <c r="BO837" s="258"/>
      <c r="BP837" s="258"/>
      <c r="BQ837" s="258"/>
      <c r="BR837" s="258"/>
      <c r="BS837" s="258"/>
      <c r="BT837" s="258"/>
      <c r="BU837" s="258"/>
      <c r="BV837" s="258"/>
      <c r="BW837" s="258"/>
      <c r="BX837" s="258"/>
      <c r="BY837" s="258"/>
    </row>
    <row r="838" spans="1:77" s="257" customFormat="1" ht="13.8" x14ac:dyDescent="0.25">
      <c r="A838" s="192" t="s">
        <v>6921</v>
      </c>
      <c r="B838" s="194" t="s">
        <v>6760</v>
      </c>
      <c r="C838" s="252">
        <v>35179101252</v>
      </c>
      <c r="D838" s="254"/>
      <c r="E838" s="253" t="s">
        <v>3285</v>
      </c>
      <c r="F838" s="254"/>
      <c r="G838" s="254"/>
      <c r="H838" s="255">
        <v>10</v>
      </c>
      <c r="I838" s="509"/>
      <c r="J838" s="519" t="s">
        <v>3286</v>
      </c>
      <c r="K838" s="256">
        <v>1</v>
      </c>
      <c r="L838" s="231">
        <v>10</v>
      </c>
      <c r="M838" s="255" t="s">
        <v>11</v>
      </c>
      <c r="N838" s="229"/>
      <c r="O838" s="230">
        <f>Tabelle4424354[[#This Row],[FOPPE Art.-Nr. ]]</f>
        <v>35179101252</v>
      </c>
      <c r="T838" s="258"/>
      <c r="U838" s="258"/>
      <c r="V838" s="258"/>
      <c r="W838" s="258"/>
      <c r="X838" s="258"/>
      <c r="Y838" s="258"/>
      <c r="Z838" s="258"/>
      <c r="AA838" s="258"/>
      <c r="AB838" s="258"/>
      <c r="AC838" s="258"/>
      <c r="AD838" s="258"/>
      <c r="AE838" s="258"/>
      <c r="AF838" s="258"/>
      <c r="AG838" s="258"/>
      <c r="AH838" s="258"/>
      <c r="AI838" s="258"/>
      <c r="AJ838" s="258"/>
      <c r="AK838" s="258"/>
      <c r="AL838" s="258"/>
      <c r="AM838" s="258"/>
      <c r="AN838" s="258"/>
      <c r="AO838" s="258"/>
      <c r="AP838" s="258"/>
      <c r="AQ838" s="258"/>
      <c r="AR838" s="258"/>
      <c r="AS838" s="258"/>
      <c r="AT838" s="258"/>
      <c r="AU838" s="258"/>
      <c r="AV838" s="258"/>
      <c r="AW838" s="258"/>
      <c r="AX838" s="258"/>
      <c r="AY838" s="258"/>
      <c r="AZ838" s="258"/>
      <c r="BA838" s="258"/>
      <c r="BB838" s="258"/>
      <c r="BC838" s="258"/>
      <c r="BD838" s="258"/>
      <c r="BE838" s="258"/>
      <c r="BF838" s="258"/>
      <c r="BG838" s="258"/>
      <c r="BH838" s="258"/>
      <c r="BI838" s="258"/>
      <c r="BJ838" s="258"/>
      <c r="BK838" s="258"/>
      <c r="BL838" s="258"/>
      <c r="BM838" s="258"/>
      <c r="BN838" s="258"/>
      <c r="BO838" s="258"/>
      <c r="BP838" s="258"/>
      <c r="BQ838" s="258"/>
      <c r="BR838" s="258"/>
      <c r="BS838" s="258"/>
      <c r="BT838" s="258"/>
      <c r="BU838" s="258"/>
      <c r="BV838" s="258"/>
      <c r="BW838" s="258"/>
      <c r="BX838" s="258"/>
      <c r="BY838" s="258"/>
    </row>
    <row r="839" spans="1:77" s="257" customFormat="1" ht="13.8" x14ac:dyDescent="0.25">
      <c r="A839" s="192" t="s">
        <v>6921</v>
      </c>
      <c r="B839" s="194" t="s">
        <v>6760</v>
      </c>
      <c r="C839" s="252">
        <v>35179101352</v>
      </c>
      <c r="D839" s="254"/>
      <c r="E839" s="253" t="s">
        <v>3307</v>
      </c>
      <c r="F839" s="254"/>
      <c r="G839" s="254"/>
      <c r="H839" s="255">
        <v>10</v>
      </c>
      <c r="I839" s="509"/>
      <c r="J839" s="519" t="s">
        <v>3308</v>
      </c>
      <c r="K839" s="256">
        <v>1</v>
      </c>
      <c r="L839" s="231">
        <v>10</v>
      </c>
      <c r="M839" s="255" t="s">
        <v>11</v>
      </c>
      <c r="N839" s="229"/>
      <c r="O839" s="230">
        <f>Tabelle4424354[[#This Row],[FOPPE Art.-Nr. ]]</f>
        <v>35179101352</v>
      </c>
      <c r="T839" s="258"/>
      <c r="U839" s="258"/>
      <c r="V839" s="258"/>
      <c r="W839" s="258"/>
      <c r="X839" s="258"/>
      <c r="Y839" s="258"/>
      <c r="Z839" s="258"/>
      <c r="AA839" s="258"/>
      <c r="AB839" s="258"/>
      <c r="AC839" s="258"/>
      <c r="AD839" s="258"/>
      <c r="AE839" s="258"/>
      <c r="AF839" s="258"/>
      <c r="AG839" s="258"/>
      <c r="AH839" s="258"/>
      <c r="AI839" s="258"/>
      <c r="AJ839" s="258"/>
      <c r="AK839" s="258"/>
      <c r="AL839" s="258"/>
      <c r="AM839" s="258"/>
      <c r="AN839" s="258"/>
      <c r="AO839" s="258"/>
      <c r="AP839" s="258"/>
      <c r="AQ839" s="258"/>
      <c r="AR839" s="258"/>
      <c r="AS839" s="258"/>
      <c r="AT839" s="258"/>
      <c r="AU839" s="258"/>
      <c r="AV839" s="258"/>
      <c r="AW839" s="258"/>
      <c r="AX839" s="258"/>
      <c r="AY839" s="258"/>
      <c r="AZ839" s="258"/>
      <c r="BA839" s="258"/>
      <c r="BB839" s="258"/>
      <c r="BC839" s="258"/>
      <c r="BD839" s="258"/>
      <c r="BE839" s="258"/>
      <c r="BF839" s="258"/>
      <c r="BG839" s="258"/>
      <c r="BH839" s="258"/>
      <c r="BI839" s="258"/>
      <c r="BJ839" s="258"/>
      <c r="BK839" s="258"/>
      <c r="BL839" s="258"/>
      <c r="BM839" s="258"/>
      <c r="BN839" s="258"/>
      <c r="BO839" s="258"/>
      <c r="BP839" s="258"/>
      <c r="BQ839" s="258"/>
      <c r="BR839" s="258"/>
      <c r="BS839" s="258"/>
      <c r="BT839" s="258"/>
      <c r="BU839" s="258"/>
      <c r="BV839" s="258"/>
      <c r="BW839" s="258"/>
      <c r="BX839" s="258"/>
      <c r="BY839" s="258"/>
    </row>
    <row r="840" spans="1:77" s="257" customFormat="1" ht="13.8" x14ac:dyDescent="0.25">
      <c r="A840" s="192" t="s">
        <v>6921</v>
      </c>
      <c r="B840" s="194" t="s">
        <v>6759</v>
      </c>
      <c r="C840" s="252">
        <v>35179101451</v>
      </c>
      <c r="D840" s="254"/>
      <c r="E840" s="253" t="s">
        <v>3337</v>
      </c>
      <c r="F840" s="254"/>
      <c r="G840" s="254"/>
      <c r="H840" s="255">
        <v>10</v>
      </c>
      <c r="I840" s="509"/>
      <c r="J840" s="519" t="s">
        <v>3338</v>
      </c>
      <c r="K840" s="256">
        <v>1</v>
      </c>
      <c r="L840" s="231">
        <v>10</v>
      </c>
      <c r="M840" s="255" t="s">
        <v>11</v>
      </c>
      <c r="N840" s="229"/>
      <c r="O840" s="230">
        <f>Tabelle4424354[[#This Row],[FOPPE Art.-Nr. ]]</f>
        <v>35179101451</v>
      </c>
      <c r="T840" s="258"/>
      <c r="U840" s="258"/>
      <c r="V840" s="258"/>
      <c r="W840" s="258"/>
      <c r="X840" s="258"/>
      <c r="Y840" s="258"/>
      <c r="Z840" s="258"/>
      <c r="AA840" s="258"/>
      <c r="AB840" s="258"/>
      <c r="AC840" s="258"/>
      <c r="AD840" s="258"/>
      <c r="AE840" s="258"/>
      <c r="AF840" s="258"/>
      <c r="AG840" s="258"/>
      <c r="AH840" s="258"/>
      <c r="AI840" s="258"/>
      <c r="AJ840" s="258"/>
      <c r="AK840" s="258"/>
      <c r="AL840" s="258"/>
      <c r="AM840" s="258"/>
      <c r="AN840" s="258"/>
      <c r="AO840" s="258"/>
      <c r="AP840" s="258"/>
      <c r="AQ840" s="258"/>
      <c r="AR840" s="258"/>
      <c r="AS840" s="258"/>
      <c r="AT840" s="258"/>
      <c r="AU840" s="258"/>
      <c r="AV840" s="258"/>
      <c r="AW840" s="258"/>
      <c r="AX840" s="258"/>
      <c r="AY840" s="258"/>
      <c r="AZ840" s="258"/>
      <c r="BA840" s="258"/>
      <c r="BB840" s="258"/>
      <c r="BC840" s="258"/>
      <c r="BD840" s="258"/>
      <c r="BE840" s="258"/>
      <c r="BF840" s="258"/>
      <c r="BG840" s="258"/>
      <c r="BH840" s="258"/>
      <c r="BI840" s="258"/>
      <c r="BJ840" s="258"/>
      <c r="BK840" s="258"/>
      <c r="BL840" s="258"/>
      <c r="BM840" s="258"/>
      <c r="BN840" s="258"/>
      <c r="BO840" s="258"/>
      <c r="BP840" s="258"/>
      <c r="BQ840" s="258"/>
      <c r="BR840" s="258"/>
      <c r="BS840" s="258"/>
      <c r="BT840" s="258"/>
      <c r="BU840" s="258"/>
      <c r="BV840" s="258"/>
      <c r="BW840" s="258"/>
      <c r="BX840" s="258"/>
      <c r="BY840" s="258"/>
    </row>
    <row r="841" spans="1:77" s="257" customFormat="1" ht="13.8" x14ac:dyDescent="0.25">
      <c r="A841" s="192" t="s">
        <v>6921</v>
      </c>
      <c r="B841" s="194" t="s">
        <v>6760</v>
      </c>
      <c r="C841" s="252">
        <v>35179101452</v>
      </c>
      <c r="D841" s="254"/>
      <c r="E841" s="253" t="s">
        <v>3339</v>
      </c>
      <c r="F841" s="254"/>
      <c r="G841" s="254"/>
      <c r="H841" s="255">
        <v>10</v>
      </c>
      <c r="I841" s="509"/>
      <c r="J841" s="519" t="s">
        <v>3340</v>
      </c>
      <c r="K841" s="256">
        <v>1</v>
      </c>
      <c r="L841" s="231">
        <v>10</v>
      </c>
      <c r="M841" s="255" t="s">
        <v>11</v>
      </c>
      <c r="N841" s="229"/>
      <c r="O841" s="230">
        <f>Tabelle4424354[[#This Row],[FOPPE Art.-Nr. ]]</f>
        <v>35179101452</v>
      </c>
      <c r="T841" s="258"/>
      <c r="U841" s="258"/>
      <c r="V841" s="258"/>
      <c r="W841" s="258"/>
      <c r="X841" s="258"/>
      <c r="Y841" s="258"/>
      <c r="Z841" s="258"/>
      <c r="AA841" s="258"/>
      <c r="AB841" s="258"/>
      <c r="AC841" s="258"/>
      <c r="AD841" s="258"/>
      <c r="AE841" s="258"/>
      <c r="AF841" s="258"/>
      <c r="AG841" s="258"/>
      <c r="AH841" s="258"/>
      <c r="AI841" s="258"/>
      <c r="AJ841" s="258"/>
      <c r="AK841" s="258"/>
      <c r="AL841" s="258"/>
      <c r="AM841" s="258"/>
      <c r="AN841" s="258"/>
      <c r="AO841" s="258"/>
      <c r="AP841" s="258"/>
      <c r="AQ841" s="258"/>
      <c r="AR841" s="258"/>
      <c r="AS841" s="258"/>
      <c r="AT841" s="258"/>
      <c r="AU841" s="258"/>
      <c r="AV841" s="258"/>
      <c r="AW841" s="258"/>
      <c r="AX841" s="258"/>
      <c r="AY841" s="258"/>
      <c r="AZ841" s="258"/>
      <c r="BA841" s="258"/>
      <c r="BB841" s="258"/>
      <c r="BC841" s="258"/>
      <c r="BD841" s="258"/>
      <c r="BE841" s="258"/>
      <c r="BF841" s="258"/>
      <c r="BG841" s="258"/>
      <c r="BH841" s="258"/>
      <c r="BI841" s="258"/>
      <c r="BJ841" s="258"/>
      <c r="BK841" s="258"/>
      <c r="BL841" s="258"/>
      <c r="BM841" s="258"/>
      <c r="BN841" s="258"/>
      <c r="BO841" s="258"/>
      <c r="BP841" s="258"/>
      <c r="BQ841" s="258"/>
      <c r="BR841" s="258"/>
      <c r="BS841" s="258"/>
      <c r="BT841" s="258"/>
      <c r="BU841" s="258"/>
      <c r="BV841" s="258"/>
      <c r="BW841" s="258"/>
      <c r="BX841" s="258"/>
      <c r="BY841" s="258"/>
    </row>
    <row r="842" spans="1:77" s="257" customFormat="1" ht="13.8" x14ac:dyDescent="0.25">
      <c r="A842" s="192" t="s">
        <v>6921</v>
      </c>
      <c r="B842" s="194" t="s">
        <v>6759</v>
      </c>
      <c r="C842" s="252">
        <v>35179101551</v>
      </c>
      <c r="D842" s="254"/>
      <c r="E842" s="253" t="s">
        <v>3367</v>
      </c>
      <c r="F842" s="254"/>
      <c r="G842" s="254"/>
      <c r="H842" s="255">
        <v>10</v>
      </c>
      <c r="I842" s="509"/>
      <c r="J842" s="519" t="s">
        <v>3368</v>
      </c>
      <c r="K842" s="256">
        <v>1</v>
      </c>
      <c r="L842" s="231">
        <v>10</v>
      </c>
      <c r="M842" s="255" t="s">
        <v>11</v>
      </c>
      <c r="N842" s="229"/>
      <c r="O842" s="230">
        <f>Tabelle4424354[[#This Row],[FOPPE Art.-Nr. ]]</f>
        <v>35179101551</v>
      </c>
      <c r="T842" s="258"/>
      <c r="U842" s="258"/>
      <c r="V842" s="258"/>
      <c r="W842" s="258"/>
      <c r="X842" s="258"/>
      <c r="Y842" s="258"/>
      <c r="Z842" s="258"/>
      <c r="AA842" s="258"/>
      <c r="AB842" s="258"/>
      <c r="AC842" s="258"/>
      <c r="AD842" s="258"/>
      <c r="AE842" s="258"/>
      <c r="AF842" s="258"/>
      <c r="AG842" s="258"/>
      <c r="AH842" s="258"/>
      <c r="AI842" s="258"/>
      <c r="AJ842" s="258"/>
      <c r="AK842" s="258"/>
      <c r="AL842" s="258"/>
      <c r="AM842" s="258"/>
      <c r="AN842" s="258"/>
      <c r="AO842" s="258"/>
      <c r="AP842" s="258"/>
      <c r="AQ842" s="258"/>
      <c r="AR842" s="258"/>
      <c r="AS842" s="258"/>
      <c r="AT842" s="258"/>
      <c r="AU842" s="258"/>
      <c r="AV842" s="258"/>
      <c r="AW842" s="258"/>
      <c r="AX842" s="258"/>
      <c r="AY842" s="258"/>
      <c r="AZ842" s="258"/>
      <c r="BA842" s="258"/>
      <c r="BB842" s="258"/>
      <c r="BC842" s="258"/>
      <c r="BD842" s="258"/>
      <c r="BE842" s="258"/>
      <c r="BF842" s="258"/>
      <c r="BG842" s="258"/>
      <c r="BH842" s="258"/>
      <c r="BI842" s="258"/>
      <c r="BJ842" s="258"/>
      <c r="BK842" s="258"/>
      <c r="BL842" s="258"/>
      <c r="BM842" s="258"/>
      <c r="BN842" s="258"/>
      <c r="BO842" s="258"/>
      <c r="BP842" s="258"/>
      <c r="BQ842" s="258"/>
      <c r="BR842" s="258"/>
      <c r="BS842" s="258"/>
      <c r="BT842" s="258"/>
      <c r="BU842" s="258"/>
      <c r="BV842" s="258"/>
      <c r="BW842" s="258"/>
      <c r="BX842" s="258"/>
      <c r="BY842" s="258"/>
    </row>
    <row r="843" spans="1:77" s="257" customFormat="1" ht="13.8" x14ac:dyDescent="0.25">
      <c r="A843" s="192" t="s">
        <v>6921</v>
      </c>
      <c r="B843" s="194" t="s">
        <v>6760</v>
      </c>
      <c r="C843" s="252">
        <v>35179101552</v>
      </c>
      <c r="D843" s="254"/>
      <c r="E843" s="253" t="s">
        <v>3369</v>
      </c>
      <c r="F843" s="254"/>
      <c r="G843" s="254"/>
      <c r="H843" s="255">
        <v>10</v>
      </c>
      <c r="I843" s="509"/>
      <c r="J843" s="519" t="s">
        <v>3370</v>
      </c>
      <c r="K843" s="256">
        <v>1</v>
      </c>
      <c r="L843" s="231">
        <v>10</v>
      </c>
      <c r="M843" s="255" t="s">
        <v>11</v>
      </c>
      <c r="N843" s="229"/>
      <c r="O843" s="230">
        <f>Tabelle4424354[[#This Row],[FOPPE Art.-Nr. ]]</f>
        <v>35179101552</v>
      </c>
      <c r="T843" s="258"/>
      <c r="U843" s="258"/>
      <c r="V843" s="258"/>
      <c r="W843" s="258"/>
      <c r="X843" s="258"/>
      <c r="Y843" s="258"/>
      <c r="Z843" s="258"/>
      <c r="AA843" s="258"/>
      <c r="AB843" s="258"/>
      <c r="AC843" s="258"/>
      <c r="AD843" s="258"/>
      <c r="AE843" s="258"/>
      <c r="AF843" s="258"/>
      <c r="AG843" s="258"/>
      <c r="AH843" s="258"/>
      <c r="AI843" s="258"/>
      <c r="AJ843" s="258"/>
      <c r="AK843" s="258"/>
      <c r="AL843" s="258"/>
      <c r="AM843" s="258"/>
      <c r="AN843" s="258"/>
      <c r="AO843" s="258"/>
      <c r="AP843" s="258"/>
      <c r="AQ843" s="258"/>
      <c r="AR843" s="258"/>
      <c r="AS843" s="258"/>
      <c r="AT843" s="258"/>
      <c r="AU843" s="258"/>
      <c r="AV843" s="258"/>
      <c r="AW843" s="258"/>
      <c r="AX843" s="258"/>
      <c r="AY843" s="258"/>
      <c r="AZ843" s="258"/>
      <c r="BA843" s="258"/>
      <c r="BB843" s="258"/>
      <c r="BC843" s="258"/>
      <c r="BD843" s="258"/>
      <c r="BE843" s="258"/>
      <c r="BF843" s="258"/>
      <c r="BG843" s="258"/>
      <c r="BH843" s="258"/>
      <c r="BI843" s="258"/>
      <c r="BJ843" s="258"/>
      <c r="BK843" s="258"/>
      <c r="BL843" s="258"/>
      <c r="BM843" s="258"/>
      <c r="BN843" s="258"/>
      <c r="BO843" s="258"/>
      <c r="BP843" s="258"/>
      <c r="BQ843" s="258"/>
      <c r="BR843" s="258"/>
      <c r="BS843" s="258"/>
      <c r="BT843" s="258"/>
      <c r="BU843" s="258"/>
      <c r="BV843" s="258"/>
      <c r="BW843" s="258"/>
      <c r="BX843" s="258"/>
      <c r="BY843" s="258"/>
    </row>
    <row r="844" spans="1:77" s="257" customFormat="1" ht="13.8" x14ac:dyDescent="0.25">
      <c r="A844" s="192" t="s">
        <v>6921</v>
      </c>
      <c r="B844" s="194" t="s">
        <v>6759</v>
      </c>
      <c r="C844" s="252">
        <v>35179101651</v>
      </c>
      <c r="D844" s="254"/>
      <c r="E844" s="253" t="s">
        <v>3397</v>
      </c>
      <c r="F844" s="254"/>
      <c r="G844" s="254"/>
      <c r="H844" s="255">
        <v>10</v>
      </c>
      <c r="I844" s="509"/>
      <c r="J844" s="519" t="s">
        <v>3398</v>
      </c>
      <c r="K844" s="256">
        <v>1</v>
      </c>
      <c r="L844" s="231">
        <v>10</v>
      </c>
      <c r="M844" s="255" t="s">
        <v>11</v>
      </c>
      <c r="N844" s="229"/>
      <c r="O844" s="230">
        <f>Tabelle4424354[[#This Row],[FOPPE Art.-Nr. ]]</f>
        <v>35179101651</v>
      </c>
      <c r="T844" s="258"/>
      <c r="U844" s="258"/>
      <c r="V844" s="258"/>
      <c r="W844" s="258"/>
      <c r="X844" s="258"/>
      <c r="Y844" s="258"/>
      <c r="Z844" s="258"/>
      <c r="AA844" s="258"/>
      <c r="AB844" s="258"/>
      <c r="AC844" s="258"/>
      <c r="AD844" s="258"/>
      <c r="AE844" s="258"/>
      <c r="AF844" s="258"/>
      <c r="AG844" s="258"/>
      <c r="AH844" s="258"/>
      <c r="AI844" s="258"/>
      <c r="AJ844" s="258"/>
      <c r="AK844" s="258"/>
      <c r="AL844" s="258"/>
      <c r="AM844" s="258"/>
      <c r="AN844" s="258"/>
      <c r="AO844" s="258"/>
      <c r="AP844" s="258"/>
      <c r="AQ844" s="258"/>
      <c r="AR844" s="258"/>
      <c r="AS844" s="258"/>
      <c r="AT844" s="258"/>
      <c r="AU844" s="258"/>
      <c r="AV844" s="258"/>
      <c r="AW844" s="258"/>
      <c r="AX844" s="258"/>
      <c r="AY844" s="258"/>
      <c r="AZ844" s="258"/>
      <c r="BA844" s="258"/>
      <c r="BB844" s="258"/>
      <c r="BC844" s="258"/>
      <c r="BD844" s="258"/>
      <c r="BE844" s="258"/>
      <c r="BF844" s="258"/>
      <c r="BG844" s="258"/>
      <c r="BH844" s="258"/>
      <c r="BI844" s="258"/>
      <c r="BJ844" s="258"/>
      <c r="BK844" s="258"/>
      <c r="BL844" s="258"/>
      <c r="BM844" s="258"/>
      <c r="BN844" s="258"/>
      <c r="BO844" s="258"/>
      <c r="BP844" s="258"/>
      <c r="BQ844" s="258"/>
      <c r="BR844" s="258"/>
      <c r="BS844" s="258"/>
      <c r="BT844" s="258"/>
      <c r="BU844" s="258"/>
      <c r="BV844" s="258"/>
      <c r="BW844" s="258"/>
      <c r="BX844" s="258"/>
      <c r="BY844" s="258"/>
    </row>
    <row r="845" spans="1:77" s="257" customFormat="1" ht="13.8" x14ac:dyDescent="0.25">
      <c r="A845" s="192" t="s">
        <v>6921</v>
      </c>
      <c r="B845" s="194" t="s">
        <v>6760</v>
      </c>
      <c r="C845" s="252">
        <v>35179101652</v>
      </c>
      <c r="D845" s="254"/>
      <c r="E845" s="253" t="s">
        <v>3399</v>
      </c>
      <c r="F845" s="254"/>
      <c r="G845" s="254"/>
      <c r="H845" s="255">
        <v>10</v>
      </c>
      <c r="I845" s="509"/>
      <c r="J845" s="519" t="s">
        <v>3400</v>
      </c>
      <c r="K845" s="256">
        <v>1</v>
      </c>
      <c r="L845" s="231">
        <v>10</v>
      </c>
      <c r="M845" s="255" t="s">
        <v>11</v>
      </c>
      <c r="N845" s="229"/>
      <c r="O845" s="230">
        <f>Tabelle4424354[[#This Row],[FOPPE Art.-Nr. ]]</f>
        <v>35179101652</v>
      </c>
      <c r="T845" s="258"/>
      <c r="U845" s="258"/>
      <c r="V845" s="258"/>
      <c r="W845" s="258"/>
      <c r="X845" s="258"/>
      <c r="Y845" s="258"/>
      <c r="Z845" s="258"/>
      <c r="AA845" s="258"/>
      <c r="AB845" s="258"/>
      <c r="AC845" s="258"/>
      <c r="AD845" s="258"/>
      <c r="AE845" s="258"/>
      <c r="AF845" s="258"/>
      <c r="AG845" s="258"/>
      <c r="AH845" s="258"/>
      <c r="AI845" s="258"/>
      <c r="AJ845" s="258"/>
      <c r="AK845" s="258"/>
      <c r="AL845" s="258"/>
      <c r="AM845" s="258"/>
      <c r="AN845" s="258"/>
      <c r="AO845" s="258"/>
      <c r="AP845" s="258"/>
      <c r="AQ845" s="258"/>
      <c r="AR845" s="258"/>
      <c r="AS845" s="258"/>
      <c r="AT845" s="258"/>
      <c r="AU845" s="258"/>
      <c r="AV845" s="258"/>
      <c r="AW845" s="258"/>
      <c r="AX845" s="258"/>
      <c r="AY845" s="258"/>
      <c r="AZ845" s="258"/>
      <c r="BA845" s="258"/>
      <c r="BB845" s="258"/>
      <c r="BC845" s="258"/>
      <c r="BD845" s="258"/>
      <c r="BE845" s="258"/>
      <c r="BF845" s="258"/>
      <c r="BG845" s="258"/>
      <c r="BH845" s="258"/>
      <c r="BI845" s="258"/>
      <c r="BJ845" s="258"/>
      <c r="BK845" s="258"/>
      <c r="BL845" s="258"/>
      <c r="BM845" s="258"/>
      <c r="BN845" s="258"/>
      <c r="BO845" s="258"/>
      <c r="BP845" s="258"/>
      <c r="BQ845" s="258"/>
      <c r="BR845" s="258"/>
      <c r="BS845" s="258"/>
      <c r="BT845" s="258"/>
      <c r="BU845" s="258"/>
      <c r="BV845" s="258"/>
      <c r="BW845" s="258"/>
      <c r="BX845" s="258"/>
      <c r="BY845" s="258"/>
    </row>
    <row r="846" spans="1:77" s="257" customFormat="1" ht="13.8" x14ac:dyDescent="0.25">
      <c r="A846" s="192" t="s">
        <v>6921</v>
      </c>
      <c r="B846" s="194" t="s">
        <v>6759</v>
      </c>
      <c r="C846" s="252">
        <v>35179101751</v>
      </c>
      <c r="D846" s="254"/>
      <c r="E846" s="253" t="s">
        <v>3429</v>
      </c>
      <c r="F846" s="254"/>
      <c r="G846" s="254"/>
      <c r="H846" s="255">
        <v>10</v>
      </c>
      <c r="I846" s="509"/>
      <c r="J846" s="519" t="s">
        <v>3430</v>
      </c>
      <c r="K846" s="256">
        <v>1</v>
      </c>
      <c r="L846" s="231">
        <v>10</v>
      </c>
      <c r="M846" s="255" t="s">
        <v>11</v>
      </c>
      <c r="N846" s="229"/>
      <c r="O846" s="230">
        <f>Tabelle4424354[[#This Row],[FOPPE Art.-Nr. ]]</f>
        <v>35179101751</v>
      </c>
      <c r="T846" s="258"/>
      <c r="U846" s="258"/>
      <c r="V846" s="258"/>
      <c r="W846" s="258"/>
      <c r="X846" s="258"/>
      <c r="Y846" s="258"/>
      <c r="Z846" s="258"/>
      <c r="AA846" s="258"/>
      <c r="AB846" s="258"/>
      <c r="AC846" s="258"/>
      <c r="AD846" s="258"/>
      <c r="AE846" s="258"/>
      <c r="AF846" s="258"/>
      <c r="AG846" s="258"/>
      <c r="AH846" s="258"/>
      <c r="AI846" s="258"/>
      <c r="AJ846" s="258"/>
      <c r="AK846" s="258"/>
      <c r="AL846" s="258"/>
      <c r="AM846" s="258"/>
      <c r="AN846" s="258"/>
      <c r="AO846" s="258"/>
      <c r="AP846" s="258"/>
      <c r="AQ846" s="258"/>
      <c r="AR846" s="258"/>
      <c r="AS846" s="258"/>
      <c r="AT846" s="258"/>
      <c r="AU846" s="258"/>
      <c r="AV846" s="258"/>
      <c r="AW846" s="258"/>
      <c r="AX846" s="258"/>
      <c r="AY846" s="258"/>
      <c r="AZ846" s="258"/>
      <c r="BA846" s="258"/>
      <c r="BB846" s="258"/>
      <c r="BC846" s="258"/>
      <c r="BD846" s="258"/>
      <c r="BE846" s="258"/>
      <c r="BF846" s="258"/>
      <c r="BG846" s="258"/>
      <c r="BH846" s="258"/>
      <c r="BI846" s="258"/>
      <c r="BJ846" s="258"/>
      <c r="BK846" s="258"/>
      <c r="BL846" s="258"/>
      <c r="BM846" s="258"/>
      <c r="BN846" s="258"/>
      <c r="BO846" s="258"/>
      <c r="BP846" s="258"/>
      <c r="BQ846" s="258"/>
      <c r="BR846" s="258"/>
      <c r="BS846" s="258"/>
      <c r="BT846" s="258"/>
      <c r="BU846" s="258"/>
      <c r="BV846" s="258"/>
      <c r="BW846" s="258"/>
      <c r="BX846" s="258"/>
      <c r="BY846" s="258"/>
    </row>
    <row r="847" spans="1:77" s="257" customFormat="1" ht="13.8" x14ac:dyDescent="0.25">
      <c r="A847" s="192" t="s">
        <v>6921</v>
      </c>
      <c r="B847" s="194" t="s">
        <v>6760</v>
      </c>
      <c r="C847" s="252">
        <v>35179101752</v>
      </c>
      <c r="D847" s="254"/>
      <c r="E847" s="253" t="s">
        <v>3431</v>
      </c>
      <c r="F847" s="254"/>
      <c r="G847" s="254"/>
      <c r="H847" s="255">
        <v>10</v>
      </c>
      <c r="I847" s="509"/>
      <c r="J847" s="519" t="s">
        <v>3432</v>
      </c>
      <c r="K847" s="256">
        <v>1</v>
      </c>
      <c r="L847" s="231">
        <v>10</v>
      </c>
      <c r="M847" s="255" t="s">
        <v>11</v>
      </c>
      <c r="N847" s="229"/>
      <c r="O847" s="230">
        <f>Tabelle4424354[[#This Row],[FOPPE Art.-Nr. ]]</f>
        <v>35179101752</v>
      </c>
      <c r="T847" s="258"/>
      <c r="U847" s="258"/>
      <c r="V847" s="258"/>
      <c r="W847" s="258"/>
      <c r="X847" s="258"/>
      <c r="Y847" s="258"/>
      <c r="Z847" s="258"/>
      <c r="AA847" s="258"/>
      <c r="AB847" s="258"/>
      <c r="AC847" s="258"/>
      <c r="AD847" s="258"/>
      <c r="AE847" s="258"/>
      <c r="AF847" s="258"/>
      <c r="AG847" s="258"/>
      <c r="AH847" s="258"/>
      <c r="AI847" s="258"/>
      <c r="AJ847" s="258"/>
      <c r="AK847" s="258"/>
      <c r="AL847" s="258"/>
      <c r="AM847" s="258"/>
      <c r="AN847" s="258"/>
      <c r="AO847" s="258"/>
      <c r="AP847" s="258"/>
      <c r="AQ847" s="258"/>
      <c r="AR847" s="258"/>
      <c r="AS847" s="258"/>
      <c r="AT847" s="258"/>
      <c r="AU847" s="258"/>
      <c r="AV847" s="258"/>
      <c r="AW847" s="258"/>
      <c r="AX847" s="258"/>
      <c r="AY847" s="258"/>
      <c r="AZ847" s="258"/>
      <c r="BA847" s="258"/>
      <c r="BB847" s="258"/>
      <c r="BC847" s="258"/>
      <c r="BD847" s="258"/>
      <c r="BE847" s="258"/>
      <c r="BF847" s="258"/>
      <c r="BG847" s="258"/>
      <c r="BH847" s="258"/>
      <c r="BI847" s="258"/>
      <c r="BJ847" s="258"/>
      <c r="BK847" s="258"/>
      <c r="BL847" s="258"/>
      <c r="BM847" s="258"/>
      <c r="BN847" s="258"/>
      <c r="BO847" s="258"/>
      <c r="BP847" s="258"/>
      <c r="BQ847" s="258"/>
      <c r="BR847" s="258"/>
      <c r="BS847" s="258"/>
      <c r="BT847" s="258"/>
      <c r="BU847" s="258"/>
      <c r="BV847" s="258"/>
      <c r="BW847" s="258"/>
      <c r="BX847" s="258"/>
      <c r="BY847" s="258"/>
    </row>
    <row r="848" spans="1:77" s="257" customFormat="1" ht="13.8" x14ac:dyDescent="0.25">
      <c r="A848" s="192" t="s">
        <v>6921</v>
      </c>
      <c r="B848" s="194" t="s">
        <v>6759</v>
      </c>
      <c r="C848" s="252">
        <v>35179101851</v>
      </c>
      <c r="D848" s="254"/>
      <c r="E848" s="253" t="s">
        <v>3465</v>
      </c>
      <c r="F848" s="254"/>
      <c r="G848" s="254"/>
      <c r="H848" s="255">
        <v>10</v>
      </c>
      <c r="I848" s="509"/>
      <c r="J848" s="519" t="s">
        <v>3466</v>
      </c>
      <c r="K848" s="256">
        <v>1</v>
      </c>
      <c r="L848" s="231">
        <v>10</v>
      </c>
      <c r="M848" s="255" t="s">
        <v>11</v>
      </c>
      <c r="N848" s="229"/>
      <c r="O848" s="230">
        <f>Tabelle4424354[[#This Row],[FOPPE Art.-Nr. ]]</f>
        <v>35179101851</v>
      </c>
      <c r="T848" s="258"/>
      <c r="U848" s="258"/>
      <c r="V848" s="258"/>
      <c r="W848" s="258"/>
      <c r="X848" s="258"/>
      <c r="Y848" s="258"/>
      <c r="Z848" s="258"/>
      <c r="AA848" s="258"/>
      <c r="AB848" s="258"/>
      <c r="AC848" s="258"/>
      <c r="AD848" s="258"/>
      <c r="AE848" s="258"/>
      <c r="AF848" s="258"/>
      <c r="AG848" s="258"/>
      <c r="AH848" s="258"/>
      <c r="AI848" s="258"/>
      <c r="AJ848" s="258"/>
      <c r="AK848" s="258"/>
      <c r="AL848" s="258"/>
      <c r="AM848" s="258"/>
      <c r="AN848" s="258"/>
      <c r="AO848" s="258"/>
      <c r="AP848" s="258"/>
      <c r="AQ848" s="258"/>
      <c r="AR848" s="258"/>
      <c r="AS848" s="258"/>
      <c r="AT848" s="258"/>
      <c r="AU848" s="258"/>
      <c r="AV848" s="258"/>
      <c r="AW848" s="258"/>
      <c r="AX848" s="258"/>
      <c r="AY848" s="258"/>
      <c r="AZ848" s="258"/>
      <c r="BA848" s="258"/>
      <c r="BB848" s="258"/>
      <c r="BC848" s="258"/>
      <c r="BD848" s="258"/>
      <c r="BE848" s="258"/>
      <c r="BF848" s="258"/>
      <c r="BG848" s="258"/>
      <c r="BH848" s="258"/>
      <c r="BI848" s="258"/>
      <c r="BJ848" s="258"/>
      <c r="BK848" s="258"/>
      <c r="BL848" s="258"/>
      <c r="BM848" s="258"/>
      <c r="BN848" s="258"/>
      <c r="BO848" s="258"/>
      <c r="BP848" s="258"/>
      <c r="BQ848" s="258"/>
      <c r="BR848" s="258"/>
      <c r="BS848" s="258"/>
      <c r="BT848" s="258"/>
      <c r="BU848" s="258"/>
      <c r="BV848" s="258"/>
      <c r="BW848" s="258"/>
      <c r="BX848" s="258"/>
      <c r="BY848" s="258"/>
    </row>
    <row r="849" spans="1:77" s="257" customFormat="1" ht="13.8" x14ac:dyDescent="0.25">
      <c r="A849" s="192" t="s">
        <v>6921</v>
      </c>
      <c r="B849" s="194" t="s">
        <v>6760</v>
      </c>
      <c r="C849" s="252">
        <v>35179101852</v>
      </c>
      <c r="D849" s="254"/>
      <c r="E849" s="253" t="s">
        <v>3467</v>
      </c>
      <c r="F849" s="254"/>
      <c r="G849" s="254"/>
      <c r="H849" s="255">
        <v>10</v>
      </c>
      <c r="I849" s="509"/>
      <c r="J849" s="519" t="s">
        <v>3468</v>
      </c>
      <c r="K849" s="256">
        <v>1</v>
      </c>
      <c r="L849" s="231">
        <v>10</v>
      </c>
      <c r="M849" s="255" t="s">
        <v>11</v>
      </c>
      <c r="N849" s="229"/>
      <c r="O849" s="230">
        <f>Tabelle4424354[[#This Row],[FOPPE Art.-Nr. ]]</f>
        <v>35179101852</v>
      </c>
      <c r="T849" s="258"/>
      <c r="U849" s="258"/>
      <c r="V849" s="258"/>
      <c r="W849" s="258"/>
      <c r="X849" s="258"/>
      <c r="Y849" s="258"/>
      <c r="Z849" s="258"/>
      <c r="AA849" s="258"/>
      <c r="AB849" s="258"/>
      <c r="AC849" s="258"/>
      <c r="AD849" s="258"/>
      <c r="AE849" s="258"/>
      <c r="AF849" s="258"/>
      <c r="AG849" s="258"/>
      <c r="AH849" s="258"/>
      <c r="AI849" s="258"/>
      <c r="AJ849" s="258"/>
      <c r="AK849" s="258"/>
      <c r="AL849" s="258"/>
      <c r="AM849" s="258"/>
      <c r="AN849" s="258"/>
      <c r="AO849" s="258"/>
      <c r="AP849" s="258"/>
      <c r="AQ849" s="258"/>
      <c r="AR849" s="258"/>
      <c r="AS849" s="258"/>
      <c r="AT849" s="258"/>
      <c r="AU849" s="258"/>
      <c r="AV849" s="258"/>
      <c r="AW849" s="258"/>
      <c r="AX849" s="258"/>
      <c r="AY849" s="258"/>
      <c r="AZ849" s="258"/>
      <c r="BA849" s="258"/>
      <c r="BB849" s="258"/>
      <c r="BC849" s="258"/>
      <c r="BD849" s="258"/>
      <c r="BE849" s="258"/>
      <c r="BF849" s="258"/>
      <c r="BG849" s="258"/>
      <c r="BH849" s="258"/>
      <c r="BI849" s="258"/>
      <c r="BJ849" s="258"/>
      <c r="BK849" s="258"/>
      <c r="BL849" s="258"/>
      <c r="BM849" s="258"/>
      <c r="BN849" s="258"/>
      <c r="BO849" s="258"/>
      <c r="BP849" s="258"/>
      <c r="BQ849" s="258"/>
      <c r="BR849" s="258"/>
      <c r="BS849" s="258"/>
      <c r="BT849" s="258"/>
      <c r="BU849" s="258"/>
      <c r="BV849" s="258"/>
      <c r="BW849" s="258"/>
      <c r="BX849" s="258"/>
      <c r="BY849" s="258"/>
    </row>
    <row r="850" spans="1:77" s="257" customFormat="1" ht="13.8" x14ac:dyDescent="0.25">
      <c r="A850" s="192" t="s">
        <v>6921</v>
      </c>
      <c r="B850" s="194" t="s">
        <v>6759</v>
      </c>
      <c r="C850" s="252">
        <v>35179101951</v>
      </c>
      <c r="D850" s="254"/>
      <c r="E850" s="253" t="s">
        <v>3501</v>
      </c>
      <c r="F850" s="254"/>
      <c r="G850" s="254"/>
      <c r="H850" s="255">
        <v>10</v>
      </c>
      <c r="I850" s="509"/>
      <c r="J850" s="519" t="s">
        <v>3502</v>
      </c>
      <c r="K850" s="256">
        <v>1</v>
      </c>
      <c r="L850" s="231">
        <v>10</v>
      </c>
      <c r="M850" s="255" t="s">
        <v>11</v>
      </c>
      <c r="N850" s="229"/>
      <c r="O850" s="230">
        <f>Tabelle4424354[[#This Row],[FOPPE Art.-Nr. ]]</f>
        <v>35179101951</v>
      </c>
      <c r="T850" s="258"/>
      <c r="U850" s="258"/>
      <c r="V850" s="258"/>
      <c r="W850" s="258"/>
      <c r="X850" s="258"/>
      <c r="Y850" s="258"/>
      <c r="Z850" s="258"/>
      <c r="AA850" s="258"/>
      <c r="AB850" s="258"/>
      <c r="AC850" s="258"/>
      <c r="AD850" s="258"/>
      <c r="AE850" s="258"/>
      <c r="AF850" s="258"/>
      <c r="AG850" s="258"/>
      <c r="AH850" s="258"/>
      <c r="AI850" s="258"/>
      <c r="AJ850" s="258"/>
      <c r="AK850" s="258"/>
      <c r="AL850" s="258"/>
      <c r="AM850" s="258"/>
      <c r="AN850" s="258"/>
      <c r="AO850" s="258"/>
      <c r="AP850" s="258"/>
      <c r="AQ850" s="258"/>
      <c r="AR850" s="258"/>
      <c r="AS850" s="258"/>
      <c r="AT850" s="258"/>
      <c r="AU850" s="258"/>
      <c r="AV850" s="258"/>
      <c r="AW850" s="258"/>
      <c r="AX850" s="258"/>
      <c r="AY850" s="258"/>
      <c r="AZ850" s="258"/>
      <c r="BA850" s="258"/>
      <c r="BB850" s="258"/>
      <c r="BC850" s="258"/>
      <c r="BD850" s="258"/>
      <c r="BE850" s="258"/>
      <c r="BF850" s="258"/>
      <c r="BG850" s="258"/>
      <c r="BH850" s="258"/>
      <c r="BI850" s="258"/>
      <c r="BJ850" s="258"/>
      <c r="BK850" s="258"/>
      <c r="BL850" s="258"/>
      <c r="BM850" s="258"/>
      <c r="BN850" s="258"/>
      <c r="BO850" s="258"/>
      <c r="BP850" s="258"/>
      <c r="BQ850" s="258"/>
      <c r="BR850" s="258"/>
      <c r="BS850" s="258"/>
      <c r="BT850" s="258"/>
      <c r="BU850" s="258"/>
      <c r="BV850" s="258"/>
      <c r="BW850" s="258"/>
      <c r="BX850" s="258"/>
      <c r="BY850" s="258"/>
    </row>
    <row r="851" spans="1:77" s="257" customFormat="1" ht="13.8" x14ac:dyDescent="0.25">
      <c r="A851" s="192" t="s">
        <v>6921</v>
      </c>
      <c r="B851" s="194" t="s">
        <v>6760</v>
      </c>
      <c r="C851" s="252">
        <v>35179101952</v>
      </c>
      <c r="D851" s="254"/>
      <c r="E851" s="253" t="s">
        <v>3503</v>
      </c>
      <c r="F851" s="254"/>
      <c r="G851" s="254"/>
      <c r="H851" s="255">
        <v>10</v>
      </c>
      <c r="I851" s="509"/>
      <c r="J851" s="519" t="s">
        <v>3504</v>
      </c>
      <c r="K851" s="256">
        <v>1</v>
      </c>
      <c r="L851" s="231">
        <v>10</v>
      </c>
      <c r="M851" s="255" t="s">
        <v>11</v>
      </c>
      <c r="N851" s="229"/>
      <c r="O851" s="230">
        <f>Tabelle4424354[[#This Row],[FOPPE Art.-Nr. ]]</f>
        <v>35179101952</v>
      </c>
      <c r="T851" s="258"/>
      <c r="U851" s="258"/>
      <c r="V851" s="258"/>
      <c r="W851" s="258"/>
      <c r="X851" s="258"/>
      <c r="Y851" s="258"/>
      <c r="Z851" s="258"/>
      <c r="AA851" s="258"/>
      <c r="AB851" s="258"/>
      <c r="AC851" s="258"/>
      <c r="AD851" s="258"/>
      <c r="AE851" s="258"/>
      <c r="AF851" s="258"/>
      <c r="AG851" s="258"/>
      <c r="AH851" s="258"/>
      <c r="AI851" s="258"/>
      <c r="AJ851" s="258"/>
      <c r="AK851" s="258"/>
      <c r="AL851" s="258"/>
      <c r="AM851" s="258"/>
      <c r="AN851" s="258"/>
      <c r="AO851" s="258"/>
      <c r="AP851" s="258"/>
      <c r="AQ851" s="258"/>
      <c r="AR851" s="258"/>
      <c r="AS851" s="258"/>
      <c r="AT851" s="258"/>
      <c r="AU851" s="258"/>
      <c r="AV851" s="258"/>
      <c r="AW851" s="258"/>
      <c r="AX851" s="258"/>
      <c r="AY851" s="258"/>
      <c r="AZ851" s="258"/>
      <c r="BA851" s="258"/>
      <c r="BB851" s="258"/>
      <c r="BC851" s="258"/>
      <c r="BD851" s="258"/>
      <c r="BE851" s="258"/>
      <c r="BF851" s="258"/>
      <c r="BG851" s="258"/>
      <c r="BH851" s="258"/>
      <c r="BI851" s="258"/>
      <c r="BJ851" s="258"/>
      <c r="BK851" s="258"/>
      <c r="BL851" s="258"/>
      <c r="BM851" s="258"/>
      <c r="BN851" s="258"/>
      <c r="BO851" s="258"/>
      <c r="BP851" s="258"/>
      <c r="BQ851" s="258"/>
      <c r="BR851" s="258"/>
      <c r="BS851" s="258"/>
      <c r="BT851" s="258"/>
      <c r="BU851" s="258"/>
      <c r="BV851" s="258"/>
      <c r="BW851" s="258"/>
      <c r="BX851" s="258"/>
      <c r="BY851" s="258"/>
    </row>
    <row r="852" spans="1:77" s="257" customFormat="1" ht="13.8" x14ac:dyDescent="0.25">
      <c r="A852" s="192" t="s">
        <v>6921</v>
      </c>
      <c r="B852" s="194" t="s">
        <v>6759</v>
      </c>
      <c r="C852" s="252">
        <v>35179102051</v>
      </c>
      <c r="D852" s="254"/>
      <c r="E852" s="253" t="s">
        <v>3539</v>
      </c>
      <c r="F852" s="254"/>
      <c r="G852" s="254"/>
      <c r="H852" s="255">
        <v>10</v>
      </c>
      <c r="I852" s="509"/>
      <c r="J852" s="519" t="s">
        <v>3540</v>
      </c>
      <c r="K852" s="256">
        <v>1</v>
      </c>
      <c r="L852" s="231">
        <v>10</v>
      </c>
      <c r="M852" s="255" t="s">
        <v>11</v>
      </c>
      <c r="N852" s="229"/>
      <c r="O852" s="230">
        <f>Tabelle4424354[[#This Row],[FOPPE Art.-Nr. ]]</f>
        <v>35179102051</v>
      </c>
      <c r="T852" s="258"/>
      <c r="U852" s="258"/>
      <c r="V852" s="258"/>
      <c r="W852" s="258"/>
      <c r="X852" s="258"/>
      <c r="Y852" s="258"/>
      <c r="Z852" s="258"/>
      <c r="AA852" s="258"/>
      <c r="AB852" s="258"/>
      <c r="AC852" s="258"/>
      <c r="AD852" s="258"/>
      <c r="AE852" s="258"/>
      <c r="AF852" s="258"/>
      <c r="AG852" s="258"/>
      <c r="AH852" s="258"/>
      <c r="AI852" s="258"/>
      <c r="AJ852" s="258"/>
      <c r="AK852" s="258"/>
      <c r="AL852" s="258"/>
      <c r="AM852" s="258"/>
      <c r="AN852" s="258"/>
      <c r="AO852" s="258"/>
      <c r="AP852" s="258"/>
      <c r="AQ852" s="258"/>
      <c r="AR852" s="258"/>
      <c r="AS852" s="258"/>
      <c r="AT852" s="258"/>
      <c r="AU852" s="258"/>
      <c r="AV852" s="258"/>
      <c r="AW852" s="258"/>
      <c r="AX852" s="258"/>
      <c r="AY852" s="258"/>
      <c r="AZ852" s="258"/>
      <c r="BA852" s="258"/>
      <c r="BB852" s="258"/>
      <c r="BC852" s="258"/>
      <c r="BD852" s="258"/>
      <c r="BE852" s="258"/>
      <c r="BF852" s="258"/>
      <c r="BG852" s="258"/>
      <c r="BH852" s="258"/>
      <c r="BI852" s="258"/>
      <c r="BJ852" s="258"/>
      <c r="BK852" s="258"/>
      <c r="BL852" s="258"/>
      <c r="BM852" s="258"/>
      <c r="BN852" s="258"/>
      <c r="BO852" s="258"/>
      <c r="BP852" s="258"/>
      <c r="BQ852" s="258"/>
      <c r="BR852" s="258"/>
      <c r="BS852" s="258"/>
      <c r="BT852" s="258"/>
      <c r="BU852" s="258"/>
      <c r="BV852" s="258"/>
      <c r="BW852" s="258"/>
      <c r="BX852" s="258"/>
      <c r="BY852" s="258"/>
    </row>
    <row r="853" spans="1:77" s="257" customFormat="1" ht="13.8" x14ac:dyDescent="0.25">
      <c r="A853" s="192" t="s">
        <v>6921</v>
      </c>
      <c r="B853" s="194" t="s">
        <v>6760</v>
      </c>
      <c r="C853" s="252">
        <v>35179102052</v>
      </c>
      <c r="D853" s="254"/>
      <c r="E853" s="253" t="s">
        <v>3541</v>
      </c>
      <c r="F853" s="254"/>
      <c r="G853" s="254"/>
      <c r="H853" s="255">
        <v>10</v>
      </c>
      <c r="I853" s="509"/>
      <c r="J853" s="519" t="s">
        <v>3542</v>
      </c>
      <c r="K853" s="256">
        <v>1</v>
      </c>
      <c r="L853" s="231">
        <v>10</v>
      </c>
      <c r="M853" s="255" t="s">
        <v>11</v>
      </c>
      <c r="N853" s="229"/>
      <c r="O853" s="230">
        <f>Tabelle4424354[[#This Row],[FOPPE Art.-Nr. ]]</f>
        <v>35179102052</v>
      </c>
      <c r="T853" s="258"/>
      <c r="U853" s="258"/>
      <c r="V853" s="258"/>
      <c r="W853" s="258"/>
      <c r="X853" s="258"/>
      <c r="Y853" s="258"/>
      <c r="Z853" s="258"/>
      <c r="AA853" s="258"/>
      <c r="AB853" s="258"/>
      <c r="AC853" s="258"/>
      <c r="AD853" s="258"/>
      <c r="AE853" s="258"/>
      <c r="AF853" s="258"/>
      <c r="AG853" s="258"/>
      <c r="AH853" s="258"/>
      <c r="AI853" s="258"/>
      <c r="AJ853" s="258"/>
      <c r="AK853" s="258"/>
      <c r="AL853" s="258"/>
      <c r="AM853" s="258"/>
      <c r="AN853" s="258"/>
      <c r="AO853" s="258"/>
      <c r="AP853" s="258"/>
      <c r="AQ853" s="258"/>
      <c r="AR853" s="258"/>
      <c r="AS853" s="258"/>
      <c r="AT853" s="258"/>
      <c r="AU853" s="258"/>
      <c r="AV853" s="258"/>
      <c r="AW853" s="258"/>
      <c r="AX853" s="258"/>
      <c r="AY853" s="258"/>
      <c r="AZ853" s="258"/>
      <c r="BA853" s="258"/>
      <c r="BB853" s="258"/>
      <c r="BC853" s="258"/>
      <c r="BD853" s="258"/>
      <c r="BE853" s="258"/>
      <c r="BF853" s="258"/>
      <c r="BG853" s="258"/>
      <c r="BH853" s="258"/>
      <c r="BI853" s="258"/>
      <c r="BJ853" s="258"/>
      <c r="BK853" s="258"/>
      <c r="BL853" s="258"/>
      <c r="BM853" s="258"/>
      <c r="BN853" s="258"/>
      <c r="BO853" s="258"/>
      <c r="BP853" s="258"/>
      <c r="BQ853" s="258"/>
      <c r="BR853" s="258"/>
      <c r="BS853" s="258"/>
      <c r="BT853" s="258"/>
      <c r="BU853" s="258"/>
      <c r="BV853" s="258"/>
      <c r="BW853" s="258"/>
      <c r="BX853" s="258"/>
      <c r="BY853" s="258"/>
    </row>
    <row r="854" spans="1:77" s="257" customFormat="1" ht="13.8" x14ac:dyDescent="0.25">
      <c r="A854" s="192" t="s">
        <v>6921</v>
      </c>
      <c r="B854" s="194" t="s">
        <v>6759</v>
      </c>
      <c r="C854" s="252">
        <v>35179102151</v>
      </c>
      <c r="D854" s="254"/>
      <c r="E854" s="253" t="s">
        <v>3573</v>
      </c>
      <c r="F854" s="254"/>
      <c r="G854" s="254"/>
      <c r="H854" s="255">
        <v>10</v>
      </c>
      <c r="I854" s="509"/>
      <c r="J854" s="519" t="s">
        <v>3574</v>
      </c>
      <c r="K854" s="256">
        <v>1</v>
      </c>
      <c r="L854" s="231">
        <v>10</v>
      </c>
      <c r="M854" s="255" t="s">
        <v>11</v>
      </c>
      <c r="N854" s="229"/>
      <c r="O854" s="230">
        <f>Tabelle4424354[[#This Row],[FOPPE Art.-Nr. ]]</f>
        <v>35179102151</v>
      </c>
      <c r="T854" s="258"/>
      <c r="U854" s="258"/>
      <c r="V854" s="258"/>
      <c r="W854" s="258"/>
      <c r="X854" s="258"/>
      <c r="Y854" s="258"/>
      <c r="Z854" s="258"/>
      <c r="AA854" s="258"/>
      <c r="AB854" s="258"/>
      <c r="AC854" s="258"/>
      <c r="AD854" s="258"/>
      <c r="AE854" s="258"/>
      <c r="AF854" s="258"/>
      <c r="AG854" s="258"/>
      <c r="AH854" s="258"/>
      <c r="AI854" s="258"/>
      <c r="AJ854" s="258"/>
      <c r="AK854" s="258"/>
      <c r="AL854" s="258"/>
      <c r="AM854" s="258"/>
      <c r="AN854" s="258"/>
      <c r="AO854" s="258"/>
      <c r="AP854" s="258"/>
      <c r="AQ854" s="258"/>
      <c r="AR854" s="258"/>
      <c r="AS854" s="258"/>
      <c r="AT854" s="258"/>
      <c r="AU854" s="258"/>
      <c r="AV854" s="258"/>
      <c r="AW854" s="258"/>
      <c r="AX854" s="258"/>
      <c r="AY854" s="258"/>
      <c r="AZ854" s="258"/>
      <c r="BA854" s="258"/>
      <c r="BB854" s="258"/>
      <c r="BC854" s="258"/>
      <c r="BD854" s="258"/>
      <c r="BE854" s="258"/>
      <c r="BF854" s="258"/>
      <c r="BG854" s="258"/>
      <c r="BH854" s="258"/>
      <c r="BI854" s="258"/>
      <c r="BJ854" s="258"/>
      <c r="BK854" s="258"/>
      <c r="BL854" s="258"/>
      <c r="BM854" s="258"/>
      <c r="BN854" s="258"/>
      <c r="BO854" s="258"/>
      <c r="BP854" s="258"/>
      <c r="BQ854" s="258"/>
      <c r="BR854" s="258"/>
      <c r="BS854" s="258"/>
      <c r="BT854" s="258"/>
      <c r="BU854" s="258"/>
      <c r="BV854" s="258"/>
      <c r="BW854" s="258"/>
      <c r="BX854" s="258"/>
      <c r="BY854" s="258"/>
    </row>
    <row r="855" spans="1:77" s="257" customFormat="1" ht="13.8" x14ac:dyDescent="0.25">
      <c r="A855" s="192" t="s">
        <v>6921</v>
      </c>
      <c r="B855" s="194" t="s">
        <v>6759</v>
      </c>
      <c r="C855" s="252">
        <v>35179102251</v>
      </c>
      <c r="D855" s="254"/>
      <c r="E855" s="253" t="s">
        <v>3595</v>
      </c>
      <c r="F855" s="254"/>
      <c r="G855" s="254"/>
      <c r="H855" s="255">
        <v>10</v>
      </c>
      <c r="I855" s="509"/>
      <c r="J855" s="519" t="s">
        <v>3596</v>
      </c>
      <c r="K855" s="256">
        <v>1</v>
      </c>
      <c r="L855" s="231">
        <v>10</v>
      </c>
      <c r="M855" s="255" t="s">
        <v>11</v>
      </c>
      <c r="N855" s="229"/>
      <c r="O855" s="230">
        <f>Tabelle4424354[[#This Row],[FOPPE Art.-Nr. ]]</f>
        <v>35179102251</v>
      </c>
      <c r="T855" s="258"/>
      <c r="U855" s="258"/>
      <c r="V855" s="258"/>
      <c r="W855" s="258"/>
      <c r="X855" s="258"/>
      <c r="Y855" s="258"/>
      <c r="Z855" s="258"/>
      <c r="AA855" s="258"/>
      <c r="AB855" s="258"/>
      <c r="AC855" s="258"/>
      <c r="AD855" s="258"/>
      <c r="AE855" s="258"/>
      <c r="AF855" s="258"/>
      <c r="AG855" s="258"/>
      <c r="AH855" s="258"/>
      <c r="AI855" s="258"/>
      <c r="AJ855" s="258"/>
      <c r="AK855" s="258"/>
      <c r="AL855" s="258"/>
      <c r="AM855" s="258"/>
      <c r="AN855" s="258"/>
      <c r="AO855" s="258"/>
      <c r="AP855" s="258"/>
      <c r="AQ855" s="258"/>
      <c r="AR855" s="258"/>
      <c r="AS855" s="258"/>
      <c r="AT855" s="258"/>
      <c r="AU855" s="258"/>
      <c r="AV855" s="258"/>
      <c r="AW855" s="258"/>
      <c r="AX855" s="258"/>
      <c r="AY855" s="258"/>
      <c r="AZ855" s="258"/>
      <c r="BA855" s="258"/>
      <c r="BB855" s="258"/>
      <c r="BC855" s="258"/>
      <c r="BD855" s="258"/>
      <c r="BE855" s="258"/>
      <c r="BF855" s="258"/>
      <c r="BG855" s="258"/>
      <c r="BH855" s="258"/>
      <c r="BI855" s="258"/>
      <c r="BJ855" s="258"/>
      <c r="BK855" s="258"/>
      <c r="BL855" s="258"/>
      <c r="BM855" s="258"/>
      <c r="BN855" s="258"/>
      <c r="BO855" s="258"/>
      <c r="BP855" s="258"/>
      <c r="BQ855" s="258"/>
      <c r="BR855" s="258"/>
      <c r="BS855" s="258"/>
      <c r="BT855" s="258"/>
      <c r="BU855" s="258"/>
      <c r="BV855" s="258"/>
      <c r="BW855" s="258"/>
      <c r="BX855" s="258"/>
      <c r="BY855" s="258"/>
    </row>
    <row r="856" spans="1:77" s="257" customFormat="1" ht="13.8" x14ac:dyDescent="0.25">
      <c r="A856" s="192" t="s">
        <v>6921</v>
      </c>
      <c r="B856" s="194" t="s">
        <v>6760</v>
      </c>
      <c r="C856" s="252">
        <v>35179102252</v>
      </c>
      <c r="D856" s="254"/>
      <c r="E856" s="253" t="s">
        <v>3597</v>
      </c>
      <c r="F856" s="254"/>
      <c r="G856" s="254"/>
      <c r="H856" s="255">
        <v>10</v>
      </c>
      <c r="I856" s="509"/>
      <c r="J856" s="519" t="s">
        <v>3598</v>
      </c>
      <c r="K856" s="256">
        <v>1</v>
      </c>
      <c r="L856" s="231">
        <v>10</v>
      </c>
      <c r="M856" s="255" t="s">
        <v>11</v>
      </c>
      <c r="N856" s="229"/>
      <c r="O856" s="230">
        <f>Tabelle4424354[[#This Row],[FOPPE Art.-Nr. ]]</f>
        <v>35179102252</v>
      </c>
      <c r="T856" s="258"/>
      <c r="U856" s="258"/>
      <c r="V856" s="258"/>
      <c r="W856" s="258"/>
      <c r="X856" s="258"/>
      <c r="Y856" s="258"/>
      <c r="Z856" s="258"/>
      <c r="AA856" s="258"/>
      <c r="AB856" s="258"/>
      <c r="AC856" s="258"/>
      <c r="AD856" s="258"/>
      <c r="AE856" s="258"/>
      <c r="AF856" s="258"/>
      <c r="AG856" s="258"/>
      <c r="AH856" s="258"/>
      <c r="AI856" s="258"/>
      <c r="AJ856" s="258"/>
      <c r="AK856" s="258"/>
      <c r="AL856" s="258"/>
      <c r="AM856" s="258"/>
      <c r="AN856" s="258"/>
      <c r="AO856" s="258"/>
      <c r="AP856" s="258"/>
      <c r="AQ856" s="258"/>
      <c r="AR856" s="258"/>
      <c r="AS856" s="258"/>
      <c r="AT856" s="258"/>
      <c r="AU856" s="258"/>
      <c r="AV856" s="258"/>
      <c r="AW856" s="258"/>
      <c r="AX856" s="258"/>
      <c r="AY856" s="258"/>
      <c r="AZ856" s="258"/>
      <c r="BA856" s="258"/>
      <c r="BB856" s="258"/>
      <c r="BC856" s="258"/>
      <c r="BD856" s="258"/>
      <c r="BE856" s="258"/>
      <c r="BF856" s="258"/>
      <c r="BG856" s="258"/>
      <c r="BH856" s="258"/>
      <c r="BI856" s="258"/>
      <c r="BJ856" s="258"/>
      <c r="BK856" s="258"/>
      <c r="BL856" s="258"/>
      <c r="BM856" s="258"/>
      <c r="BN856" s="258"/>
      <c r="BO856" s="258"/>
      <c r="BP856" s="258"/>
      <c r="BQ856" s="258"/>
      <c r="BR856" s="258"/>
      <c r="BS856" s="258"/>
      <c r="BT856" s="258"/>
      <c r="BU856" s="258"/>
      <c r="BV856" s="258"/>
      <c r="BW856" s="258"/>
      <c r="BX856" s="258"/>
      <c r="BY856" s="258"/>
    </row>
    <row r="857" spans="1:77" s="257" customFormat="1" ht="13.8" x14ac:dyDescent="0.25">
      <c r="A857" s="192" t="s">
        <v>6921</v>
      </c>
      <c r="B857" s="194" t="s">
        <v>6759</v>
      </c>
      <c r="C857" s="252">
        <v>35179102351</v>
      </c>
      <c r="D857" s="254"/>
      <c r="E857" s="253" t="s">
        <v>3625</v>
      </c>
      <c r="F857" s="254"/>
      <c r="G857" s="254"/>
      <c r="H857" s="255">
        <v>10</v>
      </c>
      <c r="I857" s="509"/>
      <c r="J857" s="519" t="s">
        <v>3626</v>
      </c>
      <c r="K857" s="256">
        <v>1</v>
      </c>
      <c r="L857" s="231">
        <v>10</v>
      </c>
      <c r="M857" s="255" t="s">
        <v>11</v>
      </c>
      <c r="N857" s="229"/>
      <c r="O857" s="230">
        <f>Tabelle4424354[[#This Row],[FOPPE Art.-Nr. ]]</f>
        <v>35179102351</v>
      </c>
      <c r="T857" s="258"/>
      <c r="U857" s="258"/>
      <c r="V857" s="258"/>
      <c r="W857" s="258"/>
      <c r="X857" s="258"/>
      <c r="Y857" s="258"/>
      <c r="Z857" s="258"/>
      <c r="AA857" s="258"/>
      <c r="AB857" s="258"/>
      <c r="AC857" s="258"/>
      <c r="AD857" s="258"/>
      <c r="AE857" s="258"/>
      <c r="AF857" s="258"/>
      <c r="AG857" s="258"/>
      <c r="AH857" s="258"/>
      <c r="AI857" s="258"/>
      <c r="AJ857" s="258"/>
      <c r="AK857" s="258"/>
      <c r="AL857" s="258"/>
      <c r="AM857" s="258"/>
      <c r="AN857" s="258"/>
      <c r="AO857" s="258"/>
      <c r="AP857" s="258"/>
      <c r="AQ857" s="258"/>
      <c r="AR857" s="258"/>
      <c r="AS857" s="258"/>
      <c r="AT857" s="258"/>
      <c r="AU857" s="258"/>
      <c r="AV857" s="258"/>
      <c r="AW857" s="258"/>
      <c r="AX857" s="258"/>
      <c r="AY857" s="258"/>
      <c r="AZ857" s="258"/>
      <c r="BA857" s="258"/>
      <c r="BB857" s="258"/>
      <c r="BC857" s="258"/>
      <c r="BD857" s="258"/>
      <c r="BE857" s="258"/>
      <c r="BF857" s="258"/>
      <c r="BG857" s="258"/>
      <c r="BH857" s="258"/>
      <c r="BI857" s="258"/>
      <c r="BJ857" s="258"/>
      <c r="BK857" s="258"/>
      <c r="BL857" s="258"/>
      <c r="BM857" s="258"/>
      <c r="BN857" s="258"/>
      <c r="BO857" s="258"/>
      <c r="BP857" s="258"/>
      <c r="BQ857" s="258"/>
      <c r="BR857" s="258"/>
      <c r="BS857" s="258"/>
      <c r="BT857" s="258"/>
      <c r="BU857" s="258"/>
      <c r="BV857" s="258"/>
      <c r="BW857" s="258"/>
      <c r="BX857" s="258"/>
      <c r="BY857" s="258"/>
    </row>
    <row r="858" spans="1:77" s="257" customFormat="1" ht="13.8" x14ac:dyDescent="0.25">
      <c r="A858" s="192" t="s">
        <v>6921</v>
      </c>
      <c r="B858" s="194" t="s">
        <v>6760</v>
      </c>
      <c r="C858" s="252">
        <v>35179102352</v>
      </c>
      <c r="D858" s="254"/>
      <c r="E858" s="253" t="s">
        <v>3627</v>
      </c>
      <c r="F858" s="254"/>
      <c r="G858" s="254"/>
      <c r="H858" s="255">
        <v>10</v>
      </c>
      <c r="I858" s="509"/>
      <c r="J858" s="519" t="s">
        <v>3628</v>
      </c>
      <c r="K858" s="256">
        <v>1</v>
      </c>
      <c r="L858" s="231">
        <v>10</v>
      </c>
      <c r="M858" s="255" t="s">
        <v>11</v>
      </c>
      <c r="N858" s="229"/>
      <c r="O858" s="230">
        <f>Tabelle4424354[[#This Row],[FOPPE Art.-Nr. ]]</f>
        <v>35179102352</v>
      </c>
      <c r="T858" s="258"/>
      <c r="U858" s="258"/>
      <c r="V858" s="258"/>
      <c r="W858" s="258"/>
      <c r="X858" s="258"/>
      <c r="Y858" s="258"/>
      <c r="Z858" s="258"/>
      <c r="AA858" s="258"/>
      <c r="AB858" s="258"/>
      <c r="AC858" s="258"/>
      <c r="AD858" s="258"/>
      <c r="AE858" s="258"/>
      <c r="AF858" s="258"/>
      <c r="AG858" s="258"/>
      <c r="AH858" s="258"/>
      <c r="AI858" s="258"/>
      <c r="AJ858" s="258"/>
      <c r="AK858" s="258"/>
      <c r="AL858" s="258"/>
      <c r="AM858" s="258"/>
      <c r="AN858" s="258"/>
      <c r="AO858" s="258"/>
      <c r="AP858" s="258"/>
      <c r="AQ858" s="258"/>
      <c r="AR858" s="258"/>
      <c r="AS858" s="258"/>
      <c r="AT858" s="258"/>
      <c r="AU858" s="258"/>
      <c r="AV858" s="258"/>
      <c r="AW858" s="258"/>
      <c r="AX858" s="258"/>
      <c r="AY858" s="258"/>
      <c r="AZ858" s="258"/>
      <c r="BA858" s="258"/>
      <c r="BB858" s="258"/>
      <c r="BC858" s="258"/>
      <c r="BD858" s="258"/>
      <c r="BE858" s="258"/>
      <c r="BF858" s="258"/>
      <c r="BG858" s="258"/>
      <c r="BH858" s="258"/>
      <c r="BI858" s="258"/>
      <c r="BJ858" s="258"/>
      <c r="BK858" s="258"/>
      <c r="BL858" s="258"/>
      <c r="BM858" s="258"/>
      <c r="BN858" s="258"/>
      <c r="BO858" s="258"/>
      <c r="BP858" s="258"/>
      <c r="BQ858" s="258"/>
      <c r="BR858" s="258"/>
      <c r="BS858" s="258"/>
      <c r="BT858" s="258"/>
      <c r="BU858" s="258"/>
      <c r="BV858" s="258"/>
      <c r="BW858" s="258"/>
      <c r="BX858" s="258"/>
      <c r="BY858" s="258"/>
    </row>
    <row r="859" spans="1:77" s="257" customFormat="1" ht="13.8" x14ac:dyDescent="0.25">
      <c r="A859" s="192" t="s">
        <v>6921</v>
      </c>
      <c r="B859" s="194" t="s">
        <v>6759</v>
      </c>
      <c r="C859" s="252">
        <v>35179102451</v>
      </c>
      <c r="D859" s="254"/>
      <c r="E859" s="253" t="s">
        <v>3651</v>
      </c>
      <c r="F859" s="254"/>
      <c r="G859" s="254"/>
      <c r="H859" s="255">
        <v>10</v>
      </c>
      <c r="I859" s="509"/>
      <c r="J859" s="519" t="s">
        <v>3652</v>
      </c>
      <c r="K859" s="256">
        <v>1</v>
      </c>
      <c r="L859" s="231">
        <v>10</v>
      </c>
      <c r="M859" s="255" t="s">
        <v>11</v>
      </c>
      <c r="N859" s="229"/>
      <c r="O859" s="230">
        <f>Tabelle4424354[[#This Row],[FOPPE Art.-Nr. ]]</f>
        <v>35179102451</v>
      </c>
      <c r="T859" s="258"/>
      <c r="U859" s="258"/>
      <c r="V859" s="258"/>
      <c r="W859" s="258"/>
      <c r="X859" s="258"/>
      <c r="Y859" s="258"/>
      <c r="Z859" s="258"/>
      <c r="AA859" s="258"/>
      <c r="AB859" s="258"/>
      <c r="AC859" s="258"/>
      <c r="AD859" s="258"/>
      <c r="AE859" s="258"/>
      <c r="AF859" s="258"/>
      <c r="AG859" s="258"/>
      <c r="AH859" s="258"/>
      <c r="AI859" s="258"/>
      <c r="AJ859" s="258"/>
      <c r="AK859" s="258"/>
      <c r="AL859" s="258"/>
      <c r="AM859" s="258"/>
      <c r="AN859" s="258"/>
      <c r="AO859" s="258"/>
      <c r="AP859" s="258"/>
      <c r="AQ859" s="258"/>
      <c r="AR859" s="258"/>
      <c r="AS859" s="258"/>
      <c r="AT859" s="258"/>
      <c r="AU859" s="258"/>
      <c r="AV859" s="258"/>
      <c r="AW859" s="258"/>
      <c r="AX859" s="258"/>
      <c r="AY859" s="258"/>
      <c r="AZ859" s="258"/>
      <c r="BA859" s="258"/>
      <c r="BB859" s="258"/>
      <c r="BC859" s="258"/>
      <c r="BD859" s="258"/>
      <c r="BE859" s="258"/>
      <c r="BF859" s="258"/>
      <c r="BG859" s="258"/>
      <c r="BH859" s="258"/>
      <c r="BI859" s="258"/>
      <c r="BJ859" s="258"/>
      <c r="BK859" s="258"/>
      <c r="BL859" s="258"/>
      <c r="BM859" s="258"/>
      <c r="BN859" s="258"/>
      <c r="BO859" s="258"/>
      <c r="BP859" s="258"/>
      <c r="BQ859" s="258"/>
      <c r="BR859" s="258"/>
      <c r="BS859" s="258"/>
      <c r="BT859" s="258"/>
      <c r="BU859" s="258"/>
      <c r="BV859" s="258"/>
      <c r="BW859" s="258"/>
      <c r="BX859" s="258"/>
      <c r="BY859" s="258"/>
    </row>
    <row r="860" spans="1:77" s="257" customFormat="1" ht="13.8" x14ac:dyDescent="0.25">
      <c r="A860" s="192" t="s">
        <v>6921</v>
      </c>
      <c r="B860" s="194" t="s">
        <v>6760</v>
      </c>
      <c r="C860" s="252">
        <v>35179102452</v>
      </c>
      <c r="D860" s="254"/>
      <c r="E860" s="253" t="s">
        <v>3653</v>
      </c>
      <c r="F860" s="254"/>
      <c r="G860" s="254"/>
      <c r="H860" s="255">
        <v>10</v>
      </c>
      <c r="I860" s="509"/>
      <c r="J860" s="519" t="s">
        <v>3654</v>
      </c>
      <c r="K860" s="256">
        <v>1</v>
      </c>
      <c r="L860" s="231">
        <v>10</v>
      </c>
      <c r="M860" s="255" t="s">
        <v>11</v>
      </c>
      <c r="N860" s="229"/>
      <c r="O860" s="230">
        <f>Tabelle4424354[[#This Row],[FOPPE Art.-Nr. ]]</f>
        <v>35179102452</v>
      </c>
      <c r="T860" s="258"/>
      <c r="U860" s="258"/>
      <c r="V860" s="258"/>
      <c r="W860" s="258"/>
      <c r="X860" s="258"/>
      <c r="Y860" s="258"/>
      <c r="Z860" s="258"/>
      <c r="AA860" s="258"/>
      <c r="AB860" s="258"/>
      <c r="AC860" s="258"/>
      <c r="AD860" s="258"/>
      <c r="AE860" s="258"/>
      <c r="AF860" s="258"/>
      <c r="AG860" s="258"/>
      <c r="AH860" s="258"/>
      <c r="AI860" s="258"/>
      <c r="AJ860" s="258"/>
      <c r="AK860" s="258"/>
      <c r="AL860" s="258"/>
      <c r="AM860" s="258"/>
      <c r="AN860" s="258"/>
      <c r="AO860" s="258"/>
      <c r="AP860" s="258"/>
      <c r="AQ860" s="258"/>
      <c r="AR860" s="258"/>
      <c r="AS860" s="258"/>
      <c r="AT860" s="258"/>
      <c r="AU860" s="258"/>
      <c r="AV860" s="258"/>
      <c r="AW860" s="258"/>
      <c r="AX860" s="258"/>
      <c r="AY860" s="258"/>
      <c r="AZ860" s="258"/>
      <c r="BA860" s="258"/>
      <c r="BB860" s="258"/>
      <c r="BC860" s="258"/>
      <c r="BD860" s="258"/>
      <c r="BE860" s="258"/>
      <c r="BF860" s="258"/>
      <c r="BG860" s="258"/>
      <c r="BH860" s="258"/>
      <c r="BI860" s="258"/>
      <c r="BJ860" s="258"/>
      <c r="BK860" s="258"/>
      <c r="BL860" s="258"/>
      <c r="BM860" s="258"/>
      <c r="BN860" s="258"/>
      <c r="BO860" s="258"/>
      <c r="BP860" s="258"/>
      <c r="BQ860" s="258"/>
      <c r="BR860" s="258"/>
      <c r="BS860" s="258"/>
      <c r="BT860" s="258"/>
      <c r="BU860" s="258"/>
      <c r="BV860" s="258"/>
      <c r="BW860" s="258"/>
      <c r="BX860" s="258"/>
      <c r="BY860" s="258"/>
    </row>
    <row r="861" spans="1:77" s="257" customFormat="1" ht="13.8" x14ac:dyDescent="0.25">
      <c r="A861" s="192" t="s">
        <v>6921</v>
      </c>
      <c r="B861" s="194" t="s">
        <v>6759</v>
      </c>
      <c r="C861" s="252">
        <v>35179102551</v>
      </c>
      <c r="D861" s="254"/>
      <c r="E861" s="253" t="s">
        <v>3685</v>
      </c>
      <c r="F861" s="254"/>
      <c r="G861" s="254"/>
      <c r="H861" s="255">
        <v>10</v>
      </c>
      <c r="I861" s="509"/>
      <c r="J861" s="519" t="s">
        <v>3686</v>
      </c>
      <c r="K861" s="256">
        <v>1</v>
      </c>
      <c r="L861" s="231">
        <v>10</v>
      </c>
      <c r="M861" s="255" t="s">
        <v>11</v>
      </c>
      <c r="N861" s="229"/>
      <c r="O861" s="230">
        <f>Tabelle4424354[[#This Row],[FOPPE Art.-Nr. ]]</f>
        <v>35179102551</v>
      </c>
      <c r="T861" s="258"/>
      <c r="U861" s="258"/>
      <c r="V861" s="258"/>
      <c r="W861" s="258"/>
      <c r="X861" s="258"/>
      <c r="Y861" s="258"/>
      <c r="Z861" s="258"/>
      <c r="AA861" s="258"/>
      <c r="AB861" s="258"/>
      <c r="AC861" s="258"/>
      <c r="AD861" s="258"/>
      <c r="AE861" s="258"/>
      <c r="AF861" s="258"/>
      <c r="AG861" s="258"/>
      <c r="AH861" s="258"/>
      <c r="AI861" s="258"/>
      <c r="AJ861" s="258"/>
      <c r="AK861" s="258"/>
      <c r="AL861" s="258"/>
      <c r="AM861" s="258"/>
      <c r="AN861" s="258"/>
      <c r="AO861" s="258"/>
      <c r="AP861" s="258"/>
      <c r="AQ861" s="258"/>
      <c r="AR861" s="258"/>
      <c r="AS861" s="258"/>
      <c r="AT861" s="258"/>
      <c r="AU861" s="258"/>
      <c r="AV861" s="258"/>
      <c r="AW861" s="258"/>
      <c r="AX861" s="258"/>
      <c r="AY861" s="258"/>
      <c r="AZ861" s="258"/>
      <c r="BA861" s="258"/>
      <c r="BB861" s="258"/>
      <c r="BC861" s="258"/>
      <c r="BD861" s="258"/>
      <c r="BE861" s="258"/>
      <c r="BF861" s="258"/>
      <c r="BG861" s="258"/>
      <c r="BH861" s="258"/>
      <c r="BI861" s="258"/>
      <c r="BJ861" s="258"/>
      <c r="BK861" s="258"/>
      <c r="BL861" s="258"/>
      <c r="BM861" s="258"/>
      <c r="BN861" s="258"/>
      <c r="BO861" s="258"/>
      <c r="BP861" s="258"/>
      <c r="BQ861" s="258"/>
      <c r="BR861" s="258"/>
      <c r="BS861" s="258"/>
      <c r="BT861" s="258"/>
      <c r="BU861" s="258"/>
      <c r="BV861" s="258"/>
      <c r="BW861" s="258"/>
      <c r="BX861" s="258"/>
      <c r="BY861" s="258"/>
    </row>
    <row r="862" spans="1:77" s="257" customFormat="1" ht="13.8" x14ac:dyDescent="0.25">
      <c r="A862" s="192" t="s">
        <v>6921</v>
      </c>
      <c r="B862" s="194" t="s">
        <v>6760</v>
      </c>
      <c r="C862" s="252">
        <v>35179102552</v>
      </c>
      <c r="D862" s="254"/>
      <c r="E862" s="253" t="s">
        <v>3687</v>
      </c>
      <c r="F862" s="254"/>
      <c r="G862" s="254"/>
      <c r="H862" s="255">
        <v>10</v>
      </c>
      <c r="I862" s="509"/>
      <c r="J862" s="519" t="s">
        <v>3688</v>
      </c>
      <c r="K862" s="256">
        <v>1</v>
      </c>
      <c r="L862" s="231">
        <v>10</v>
      </c>
      <c r="M862" s="255" t="s">
        <v>11</v>
      </c>
      <c r="N862" s="229"/>
      <c r="O862" s="230">
        <f>Tabelle4424354[[#This Row],[FOPPE Art.-Nr. ]]</f>
        <v>35179102552</v>
      </c>
      <c r="T862" s="258"/>
      <c r="U862" s="258"/>
      <c r="V862" s="258"/>
      <c r="W862" s="258"/>
      <c r="X862" s="258"/>
      <c r="Y862" s="258"/>
      <c r="Z862" s="258"/>
      <c r="AA862" s="258"/>
      <c r="AB862" s="258"/>
      <c r="AC862" s="258"/>
      <c r="AD862" s="258"/>
      <c r="AE862" s="258"/>
      <c r="AF862" s="258"/>
      <c r="AG862" s="258"/>
      <c r="AH862" s="258"/>
      <c r="AI862" s="258"/>
      <c r="AJ862" s="258"/>
      <c r="AK862" s="258"/>
      <c r="AL862" s="258"/>
      <c r="AM862" s="258"/>
      <c r="AN862" s="258"/>
      <c r="AO862" s="258"/>
      <c r="AP862" s="258"/>
      <c r="AQ862" s="258"/>
      <c r="AR862" s="258"/>
      <c r="AS862" s="258"/>
      <c r="AT862" s="258"/>
      <c r="AU862" s="258"/>
      <c r="AV862" s="258"/>
      <c r="AW862" s="258"/>
      <c r="AX862" s="258"/>
      <c r="AY862" s="258"/>
      <c r="AZ862" s="258"/>
      <c r="BA862" s="258"/>
      <c r="BB862" s="258"/>
      <c r="BC862" s="258"/>
      <c r="BD862" s="258"/>
      <c r="BE862" s="258"/>
      <c r="BF862" s="258"/>
      <c r="BG862" s="258"/>
      <c r="BH862" s="258"/>
      <c r="BI862" s="258"/>
      <c r="BJ862" s="258"/>
      <c r="BK862" s="258"/>
      <c r="BL862" s="258"/>
      <c r="BM862" s="258"/>
      <c r="BN862" s="258"/>
      <c r="BO862" s="258"/>
      <c r="BP862" s="258"/>
      <c r="BQ862" s="258"/>
      <c r="BR862" s="258"/>
      <c r="BS862" s="258"/>
      <c r="BT862" s="258"/>
      <c r="BU862" s="258"/>
      <c r="BV862" s="258"/>
      <c r="BW862" s="258"/>
      <c r="BX862" s="258"/>
      <c r="BY862" s="258"/>
    </row>
    <row r="863" spans="1:77" s="257" customFormat="1" ht="13.8" x14ac:dyDescent="0.25">
      <c r="A863" s="192" t="s">
        <v>6921</v>
      </c>
      <c r="B863" s="194" t="s">
        <v>6759</v>
      </c>
      <c r="C863" s="252">
        <v>35179102651</v>
      </c>
      <c r="D863" s="254"/>
      <c r="E863" s="253" t="s">
        <v>3719</v>
      </c>
      <c r="F863" s="254"/>
      <c r="G863" s="254"/>
      <c r="H863" s="255">
        <v>10</v>
      </c>
      <c r="I863" s="509"/>
      <c r="J863" s="519" t="s">
        <v>3720</v>
      </c>
      <c r="K863" s="256">
        <v>1</v>
      </c>
      <c r="L863" s="231">
        <v>10</v>
      </c>
      <c r="M863" s="255" t="s">
        <v>11</v>
      </c>
      <c r="N863" s="229"/>
      <c r="O863" s="230">
        <f>Tabelle4424354[[#This Row],[FOPPE Art.-Nr. ]]</f>
        <v>35179102651</v>
      </c>
      <c r="T863" s="258"/>
      <c r="U863" s="258"/>
      <c r="V863" s="258"/>
      <c r="W863" s="258"/>
      <c r="X863" s="258"/>
      <c r="Y863" s="258"/>
      <c r="Z863" s="258"/>
      <c r="AA863" s="258"/>
      <c r="AB863" s="258"/>
      <c r="AC863" s="258"/>
      <c r="AD863" s="258"/>
      <c r="AE863" s="258"/>
      <c r="AF863" s="258"/>
      <c r="AG863" s="258"/>
      <c r="AH863" s="258"/>
      <c r="AI863" s="258"/>
      <c r="AJ863" s="258"/>
      <c r="AK863" s="258"/>
      <c r="AL863" s="258"/>
      <c r="AM863" s="258"/>
      <c r="AN863" s="258"/>
      <c r="AO863" s="258"/>
      <c r="AP863" s="258"/>
      <c r="AQ863" s="258"/>
      <c r="AR863" s="258"/>
      <c r="AS863" s="258"/>
      <c r="AT863" s="258"/>
      <c r="AU863" s="258"/>
      <c r="AV863" s="258"/>
      <c r="AW863" s="258"/>
      <c r="AX863" s="258"/>
      <c r="AY863" s="258"/>
      <c r="AZ863" s="258"/>
      <c r="BA863" s="258"/>
      <c r="BB863" s="258"/>
      <c r="BC863" s="258"/>
      <c r="BD863" s="258"/>
      <c r="BE863" s="258"/>
      <c r="BF863" s="258"/>
      <c r="BG863" s="258"/>
      <c r="BH863" s="258"/>
      <c r="BI863" s="258"/>
      <c r="BJ863" s="258"/>
      <c r="BK863" s="258"/>
      <c r="BL863" s="258"/>
      <c r="BM863" s="258"/>
      <c r="BN863" s="258"/>
      <c r="BO863" s="258"/>
      <c r="BP863" s="258"/>
      <c r="BQ863" s="258"/>
      <c r="BR863" s="258"/>
      <c r="BS863" s="258"/>
      <c r="BT863" s="258"/>
      <c r="BU863" s="258"/>
      <c r="BV863" s="258"/>
      <c r="BW863" s="258"/>
      <c r="BX863" s="258"/>
      <c r="BY863" s="258"/>
    </row>
    <row r="864" spans="1:77" s="257" customFormat="1" ht="13.8" x14ac:dyDescent="0.25">
      <c r="A864" s="192" t="s">
        <v>6921</v>
      </c>
      <c r="B864" s="194" t="s">
        <v>6760</v>
      </c>
      <c r="C864" s="252">
        <v>35179102652</v>
      </c>
      <c r="D864" s="254"/>
      <c r="E864" s="253" t="s">
        <v>3721</v>
      </c>
      <c r="F864" s="254"/>
      <c r="G864" s="254"/>
      <c r="H864" s="255">
        <v>10</v>
      </c>
      <c r="I864" s="509"/>
      <c r="J864" s="519" t="s">
        <v>3722</v>
      </c>
      <c r="K864" s="256">
        <v>1</v>
      </c>
      <c r="L864" s="231">
        <v>10</v>
      </c>
      <c r="M864" s="255" t="s">
        <v>11</v>
      </c>
      <c r="N864" s="229"/>
      <c r="O864" s="230">
        <f>Tabelle4424354[[#This Row],[FOPPE Art.-Nr. ]]</f>
        <v>35179102652</v>
      </c>
      <c r="T864" s="258"/>
      <c r="U864" s="258"/>
      <c r="V864" s="258"/>
      <c r="W864" s="258"/>
      <c r="X864" s="258"/>
      <c r="Y864" s="258"/>
      <c r="Z864" s="258"/>
      <c r="AA864" s="258"/>
      <c r="AB864" s="258"/>
      <c r="AC864" s="258"/>
      <c r="AD864" s="258"/>
      <c r="AE864" s="258"/>
      <c r="AF864" s="258"/>
      <c r="AG864" s="258"/>
      <c r="AH864" s="258"/>
      <c r="AI864" s="258"/>
      <c r="AJ864" s="258"/>
      <c r="AK864" s="258"/>
      <c r="AL864" s="258"/>
      <c r="AM864" s="258"/>
      <c r="AN864" s="258"/>
      <c r="AO864" s="258"/>
      <c r="AP864" s="258"/>
      <c r="AQ864" s="258"/>
      <c r="AR864" s="258"/>
      <c r="AS864" s="258"/>
      <c r="AT864" s="258"/>
      <c r="AU864" s="258"/>
      <c r="AV864" s="258"/>
      <c r="AW864" s="258"/>
      <c r="AX864" s="258"/>
      <c r="AY864" s="258"/>
      <c r="AZ864" s="258"/>
      <c r="BA864" s="258"/>
      <c r="BB864" s="258"/>
      <c r="BC864" s="258"/>
      <c r="BD864" s="258"/>
      <c r="BE864" s="258"/>
      <c r="BF864" s="258"/>
      <c r="BG864" s="258"/>
      <c r="BH864" s="258"/>
      <c r="BI864" s="258"/>
      <c r="BJ864" s="258"/>
      <c r="BK864" s="258"/>
      <c r="BL864" s="258"/>
      <c r="BM864" s="258"/>
      <c r="BN864" s="258"/>
      <c r="BO864" s="258"/>
      <c r="BP864" s="258"/>
      <c r="BQ864" s="258"/>
      <c r="BR864" s="258"/>
      <c r="BS864" s="258"/>
      <c r="BT864" s="258"/>
      <c r="BU864" s="258"/>
      <c r="BV864" s="258"/>
      <c r="BW864" s="258"/>
      <c r="BX864" s="258"/>
      <c r="BY864" s="258"/>
    </row>
    <row r="865" spans="1:77" s="257" customFormat="1" ht="13.8" x14ac:dyDescent="0.25">
      <c r="A865" s="192" t="s">
        <v>6921</v>
      </c>
      <c r="B865" s="194" t="s">
        <v>6759</v>
      </c>
      <c r="C865" s="252">
        <v>35179102751</v>
      </c>
      <c r="D865" s="254"/>
      <c r="E865" s="253" t="s">
        <v>3755</v>
      </c>
      <c r="F865" s="254"/>
      <c r="G865" s="254"/>
      <c r="H865" s="255">
        <v>10</v>
      </c>
      <c r="I865" s="509"/>
      <c r="J865" s="519" t="s">
        <v>3756</v>
      </c>
      <c r="K865" s="256">
        <v>1</v>
      </c>
      <c r="L865" s="231">
        <v>10</v>
      </c>
      <c r="M865" s="255" t="s">
        <v>11</v>
      </c>
      <c r="N865" s="229"/>
      <c r="O865" s="230">
        <f>Tabelle4424354[[#This Row],[FOPPE Art.-Nr. ]]</f>
        <v>35179102751</v>
      </c>
      <c r="T865" s="258"/>
      <c r="U865" s="258"/>
      <c r="V865" s="258"/>
      <c r="W865" s="258"/>
      <c r="X865" s="258"/>
      <c r="Y865" s="258"/>
      <c r="Z865" s="258"/>
      <c r="AA865" s="258"/>
      <c r="AB865" s="258"/>
      <c r="AC865" s="258"/>
      <c r="AD865" s="258"/>
      <c r="AE865" s="258"/>
      <c r="AF865" s="258"/>
      <c r="AG865" s="258"/>
      <c r="AH865" s="258"/>
      <c r="AI865" s="258"/>
      <c r="AJ865" s="258"/>
      <c r="AK865" s="258"/>
      <c r="AL865" s="258"/>
      <c r="AM865" s="258"/>
      <c r="AN865" s="258"/>
      <c r="AO865" s="258"/>
      <c r="AP865" s="258"/>
      <c r="AQ865" s="258"/>
      <c r="AR865" s="258"/>
      <c r="AS865" s="258"/>
      <c r="AT865" s="258"/>
      <c r="AU865" s="258"/>
      <c r="AV865" s="258"/>
      <c r="AW865" s="258"/>
      <c r="AX865" s="258"/>
      <c r="AY865" s="258"/>
      <c r="AZ865" s="258"/>
      <c r="BA865" s="258"/>
      <c r="BB865" s="258"/>
      <c r="BC865" s="258"/>
      <c r="BD865" s="258"/>
      <c r="BE865" s="258"/>
      <c r="BF865" s="258"/>
      <c r="BG865" s="258"/>
      <c r="BH865" s="258"/>
      <c r="BI865" s="258"/>
      <c r="BJ865" s="258"/>
      <c r="BK865" s="258"/>
      <c r="BL865" s="258"/>
      <c r="BM865" s="258"/>
      <c r="BN865" s="258"/>
      <c r="BO865" s="258"/>
      <c r="BP865" s="258"/>
      <c r="BQ865" s="258"/>
      <c r="BR865" s="258"/>
      <c r="BS865" s="258"/>
      <c r="BT865" s="258"/>
      <c r="BU865" s="258"/>
      <c r="BV865" s="258"/>
      <c r="BW865" s="258"/>
      <c r="BX865" s="258"/>
      <c r="BY865" s="258"/>
    </row>
    <row r="866" spans="1:77" s="257" customFormat="1" ht="13.8" x14ac:dyDescent="0.25">
      <c r="A866" s="192" t="s">
        <v>6921</v>
      </c>
      <c r="B866" s="194" t="s">
        <v>6760</v>
      </c>
      <c r="C866" s="252">
        <v>35179102752</v>
      </c>
      <c r="D866" s="254"/>
      <c r="E866" s="253" t="s">
        <v>3757</v>
      </c>
      <c r="F866" s="254"/>
      <c r="G866" s="254"/>
      <c r="H866" s="255">
        <v>10</v>
      </c>
      <c r="I866" s="509"/>
      <c r="J866" s="519" t="s">
        <v>3758</v>
      </c>
      <c r="K866" s="256">
        <v>1</v>
      </c>
      <c r="L866" s="231">
        <v>10</v>
      </c>
      <c r="M866" s="255" t="s">
        <v>11</v>
      </c>
      <c r="N866" s="229"/>
      <c r="O866" s="230">
        <f>Tabelle4424354[[#This Row],[FOPPE Art.-Nr. ]]</f>
        <v>35179102752</v>
      </c>
      <c r="T866" s="258"/>
      <c r="U866" s="258"/>
      <c r="V866" s="258"/>
      <c r="W866" s="258"/>
      <c r="X866" s="258"/>
      <c r="Y866" s="258"/>
      <c r="Z866" s="258"/>
      <c r="AA866" s="258"/>
      <c r="AB866" s="258"/>
      <c r="AC866" s="258"/>
      <c r="AD866" s="258"/>
      <c r="AE866" s="258"/>
      <c r="AF866" s="258"/>
      <c r="AG866" s="258"/>
      <c r="AH866" s="258"/>
      <c r="AI866" s="258"/>
      <c r="AJ866" s="258"/>
      <c r="AK866" s="258"/>
      <c r="AL866" s="258"/>
      <c r="AM866" s="258"/>
      <c r="AN866" s="258"/>
      <c r="AO866" s="258"/>
      <c r="AP866" s="258"/>
      <c r="AQ866" s="258"/>
      <c r="AR866" s="258"/>
      <c r="AS866" s="258"/>
      <c r="AT866" s="258"/>
      <c r="AU866" s="258"/>
      <c r="AV866" s="258"/>
      <c r="AW866" s="258"/>
      <c r="AX866" s="258"/>
      <c r="AY866" s="258"/>
      <c r="AZ866" s="258"/>
      <c r="BA866" s="258"/>
      <c r="BB866" s="258"/>
      <c r="BC866" s="258"/>
      <c r="BD866" s="258"/>
      <c r="BE866" s="258"/>
      <c r="BF866" s="258"/>
      <c r="BG866" s="258"/>
      <c r="BH866" s="258"/>
      <c r="BI866" s="258"/>
      <c r="BJ866" s="258"/>
      <c r="BK866" s="258"/>
      <c r="BL866" s="258"/>
      <c r="BM866" s="258"/>
      <c r="BN866" s="258"/>
      <c r="BO866" s="258"/>
      <c r="BP866" s="258"/>
      <c r="BQ866" s="258"/>
      <c r="BR866" s="258"/>
      <c r="BS866" s="258"/>
      <c r="BT866" s="258"/>
      <c r="BU866" s="258"/>
      <c r="BV866" s="258"/>
      <c r="BW866" s="258"/>
      <c r="BX866" s="258"/>
      <c r="BY866" s="258"/>
    </row>
    <row r="867" spans="1:77" s="257" customFormat="1" ht="13.8" x14ac:dyDescent="0.25">
      <c r="A867" s="192" t="s">
        <v>6921</v>
      </c>
      <c r="B867" s="194" t="s">
        <v>6759</v>
      </c>
      <c r="C867" s="252">
        <v>35179102851</v>
      </c>
      <c r="D867" s="254"/>
      <c r="E867" s="253" t="s">
        <v>3789</v>
      </c>
      <c r="F867" s="254"/>
      <c r="G867" s="254"/>
      <c r="H867" s="255">
        <v>10</v>
      </c>
      <c r="I867" s="509"/>
      <c r="J867" s="519" t="s">
        <v>3790</v>
      </c>
      <c r="K867" s="256">
        <v>1</v>
      </c>
      <c r="L867" s="231">
        <v>10</v>
      </c>
      <c r="M867" s="255" t="s">
        <v>11</v>
      </c>
      <c r="N867" s="229"/>
      <c r="O867" s="230">
        <f>Tabelle4424354[[#This Row],[FOPPE Art.-Nr. ]]</f>
        <v>35179102851</v>
      </c>
      <c r="T867" s="258"/>
      <c r="U867" s="258"/>
      <c r="V867" s="258"/>
      <c r="W867" s="258"/>
      <c r="X867" s="258"/>
      <c r="Y867" s="258"/>
      <c r="Z867" s="258"/>
      <c r="AA867" s="258"/>
      <c r="AB867" s="258"/>
      <c r="AC867" s="258"/>
      <c r="AD867" s="258"/>
      <c r="AE867" s="258"/>
      <c r="AF867" s="258"/>
      <c r="AG867" s="258"/>
      <c r="AH867" s="258"/>
      <c r="AI867" s="258"/>
      <c r="AJ867" s="258"/>
      <c r="AK867" s="258"/>
      <c r="AL867" s="258"/>
      <c r="AM867" s="258"/>
      <c r="AN867" s="258"/>
      <c r="AO867" s="258"/>
      <c r="AP867" s="258"/>
      <c r="AQ867" s="258"/>
      <c r="AR867" s="258"/>
      <c r="AS867" s="258"/>
      <c r="AT867" s="258"/>
      <c r="AU867" s="258"/>
      <c r="AV867" s="258"/>
      <c r="AW867" s="258"/>
      <c r="AX867" s="258"/>
      <c r="AY867" s="258"/>
      <c r="AZ867" s="258"/>
      <c r="BA867" s="258"/>
      <c r="BB867" s="258"/>
      <c r="BC867" s="258"/>
      <c r="BD867" s="258"/>
      <c r="BE867" s="258"/>
      <c r="BF867" s="258"/>
      <c r="BG867" s="258"/>
      <c r="BH867" s="258"/>
      <c r="BI867" s="258"/>
      <c r="BJ867" s="258"/>
      <c r="BK867" s="258"/>
      <c r="BL867" s="258"/>
      <c r="BM867" s="258"/>
      <c r="BN867" s="258"/>
      <c r="BO867" s="258"/>
      <c r="BP867" s="258"/>
      <c r="BQ867" s="258"/>
      <c r="BR867" s="258"/>
      <c r="BS867" s="258"/>
      <c r="BT867" s="258"/>
      <c r="BU867" s="258"/>
      <c r="BV867" s="258"/>
      <c r="BW867" s="258"/>
      <c r="BX867" s="258"/>
      <c r="BY867" s="258"/>
    </row>
    <row r="868" spans="1:77" s="257" customFormat="1" ht="13.8" x14ac:dyDescent="0.25">
      <c r="A868" s="192" t="s">
        <v>6921</v>
      </c>
      <c r="B868" s="194" t="s">
        <v>6760</v>
      </c>
      <c r="C868" s="252">
        <v>35179102852</v>
      </c>
      <c r="D868" s="254"/>
      <c r="E868" s="253" t="s">
        <v>3791</v>
      </c>
      <c r="F868" s="254"/>
      <c r="G868" s="254"/>
      <c r="H868" s="255">
        <v>10</v>
      </c>
      <c r="I868" s="509"/>
      <c r="J868" s="519" t="s">
        <v>3792</v>
      </c>
      <c r="K868" s="256">
        <v>1</v>
      </c>
      <c r="L868" s="231">
        <v>10</v>
      </c>
      <c r="M868" s="255" t="s">
        <v>11</v>
      </c>
      <c r="N868" s="229"/>
      <c r="O868" s="230">
        <f>Tabelle4424354[[#This Row],[FOPPE Art.-Nr. ]]</f>
        <v>35179102852</v>
      </c>
      <c r="T868" s="258"/>
      <c r="U868" s="258"/>
      <c r="V868" s="258"/>
      <c r="W868" s="258"/>
      <c r="X868" s="258"/>
      <c r="Y868" s="258"/>
      <c r="Z868" s="258"/>
      <c r="AA868" s="258"/>
      <c r="AB868" s="258"/>
      <c r="AC868" s="258"/>
      <c r="AD868" s="258"/>
      <c r="AE868" s="258"/>
      <c r="AF868" s="258"/>
      <c r="AG868" s="258"/>
      <c r="AH868" s="258"/>
      <c r="AI868" s="258"/>
      <c r="AJ868" s="258"/>
      <c r="AK868" s="258"/>
      <c r="AL868" s="258"/>
      <c r="AM868" s="258"/>
      <c r="AN868" s="258"/>
      <c r="AO868" s="258"/>
      <c r="AP868" s="258"/>
      <c r="AQ868" s="258"/>
      <c r="AR868" s="258"/>
      <c r="AS868" s="258"/>
      <c r="AT868" s="258"/>
      <c r="AU868" s="258"/>
      <c r="AV868" s="258"/>
      <c r="AW868" s="258"/>
      <c r="AX868" s="258"/>
      <c r="AY868" s="258"/>
      <c r="AZ868" s="258"/>
      <c r="BA868" s="258"/>
      <c r="BB868" s="258"/>
      <c r="BC868" s="258"/>
      <c r="BD868" s="258"/>
      <c r="BE868" s="258"/>
      <c r="BF868" s="258"/>
      <c r="BG868" s="258"/>
      <c r="BH868" s="258"/>
      <c r="BI868" s="258"/>
      <c r="BJ868" s="258"/>
      <c r="BK868" s="258"/>
      <c r="BL868" s="258"/>
      <c r="BM868" s="258"/>
      <c r="BN868" s="258"/>
      <c r="BO868" s="258"/>
      <c r="BP868" s="258"/>
      <c r="BQ868" s="258"/>
      <c r="BR868" s="258"/>
      <c r="BS868" s="258"/>
      <c r="BT868" s="258"/>
      <c r="BU868" s="258"/>
      <c r="BV868" s="258"/>
      <c r="BW868" s="258"/>
      <c r="BX868" s="258"/>
      <c r="BY868" s="258"/>
    </row>
    <row r="869" spans="1:77" s="257" customFormat="1" ht="13.8" x14ac:dyDescent="0.25">
      <c r="A869" s="192" t="s">
        <v>6921</v>
      </c>
      <c r="B869" s="194" t="s">
        <v>6759</v>
      </c>
      <c r="C869" s="252">
        <v>35179102951</v>
      </c>
      <c r="D869" s="254"/>
      <c r="E869" s="253" t="s">
        <v>3823</v>
      </c>
      <c r="F869" s="254"/>
      <c r="G869" s="254"/>
      <c r="H869" s="255">
        <v>10</v>
      </c>
      <c r="I869" s="509"/>
      <c r="J869" s="519" t="s">
        <v>3824</v>
      </c>
      <c r="K869" s="256">
        <v>1</v>
      </c>
      <c r="L869" s="231">
        <v>10</v>
      </c>
      <c r="M869" s="255" t="s">
        <v>11</v>
      </c>
      <c r="N869" s="229"/>
      <c r="O869" s="230">
        <f>Tabelle4424354[[#This Row],[FOPPE Art.-Nr. ]]</f>
        <v>35179102951</v>
      </c>
      <c r="T869" s="258"/>
      <c r="U869" s="258"/>
      <c r="V869" s="258"/>
      <c r="W869" s="258"/>
      <c r="X869" s="258"/>
      <c r="Y869" s="258"/>
      <c r="Z869" s="258"/>
      <c r="AA869" s="258"/>
      <c r="AB869" s="258"/>
      <c r="AC869" s="258"/>
      <c r="AD869" s="258"/>
      <c r="AE869" s="258"/>
      <c r="AF869" s="258"/>
      <c r="AG869" s="258"/>
      <c r="AH869" s="258"/>
      <c r="AI869" s="258"/>
      <c r="AJ869" s="258"/>
      <c r="AK869" s="258"/>
      <c r="AL869" s="258"/>
      <c r="AM869" s="258"/>
      <c r="AN869" s="258"/>
      <c r="AO869" s="258"/>
      <c r="AP869" s="258"/>
      <c r="AQ869" s="258"/>
      <c r="AR869" s="258"/>
      <c r="AS869" s="258"/>
      <c r="AT869" s="258"/>
      <c r="AU869" s="258"/>
      <c r="AV869" s="258"/>
      <c r="AW869" s="258"/>
      <c r="AX869" s="258"/>
      <c r="AY869" s="258"/>
      <c r="AZ869" s="258"/>
      <c r="BA869" s="258"/>
      <c r="BB869" s="258"/>
      <c r="BC869" s="258"/>
      <c r="BD869" s="258"/>
      <c r="BE869" s="258"/>
      <c r="BF869" s="258"/>
      <c r="BG869" s="258"/>
      <c r="BH869" s="258"/>
      <c r="BI869" s="258"/>
      <c r="BJ869" s="258"/>
      <c r="BK869" s="258"/>
      <c r="BL869" s="258"/>
      <c r="BM869" s="258"/>
      <c r="BN869" s="258"/>
      <c r="BO869" s="258"/>
      <c r="BP869" s="258"/>
      <c r="BQ869" s="258"/>
      <c r="BR869" s="258"/>
      <c r="BS869" s="258"/>
      <c r="BT869" s="258"/>
      <c r="BU869" s="258"/>
      <c r="BV869" s="258"/>
      <c r="BW869" s="258"/>
      <c r="BX869" s="258"/>
      <c r="BY869" s="258"/>
    </row>
    <row r="870" spans="1:77" s="257" customFormat="1" ht="13.8" x14ac:dyDescent="0.25">
      <c r="A870" s="192" t="s">
        <v>6921</v>
      </c>
      <c r="B870" s="194" t="s">
        <v>6760</v>
      </c>
      <c r="C870" s="252">
        <v>35179102952</v>
      </c>
      <c r="D870" s="254"/>
      <c r="E870" s="253" t="s">
        <v>3825</v>
      </c>
      <c r="F870" s="254"/>
      <c r="G870" s="254"/>
      <c r="H870" s="255">
        <v>10</v>
      </c>
      <c r="I870" s="509"/>
      <c r="J870" s="519" t="s">
        <v>3826</v>
      </c>
      <c r="K870" s="256">
        <v>1</v>
      </c>
      <c r="L870" s="231">
        <v>10</v>
      </c>
      <c r="M870" s="255" t="s">
        <v>11</v>
      </c>
      <c r="N870" s="229"/>
      <c r="O870" s="230">
        <f>Tabelle4424354[[#This Row],[FOPPE Art.-Nr. ]]</f>
        <v>35179102952</v>
      </c>
      <c r="T870" s="258"/>
      <c r="U870" s="258"/>
      <c r="V870" s="258"/>
      <c r="W870" s="258"/>
      <c r="X870" s="258"/>
      <c r="Y870" s="258"/>
      <c r="Z870" s="258"/>
      <c r="AA870" s="258"/>
      <c r="AB870" s="258"/>
      <c r="AC870" s="258"/>
      <c r="AD870" s="258"/>
      <c r="AE870" s="258"/>
      <c r="AF870" s="258"/>
      <c r="AG870" s="258"/>
      <c r="AH870" s="258"/>
      <c r="AI870" s="258"/>
      <c r="AJ870" s="258"/>
      <c r="AK870" s="258"/>
      <c r="AL870" s="258"/>
      <c r="AM870" s="258"/>
      <c r="AN870" s="258"/>
      <c r="AO870" s="258"/>
      <c r="AP870" s="258"/>
      <c r="AQ870" s="258"/>
      <c r="AR870" s="258"/>
      <c r="AS870" s="258"/>
      <c r="AT870" s="258"/>
      <c r="AU870" s="258"/>
      <c r="AV870" s="258"/>
      <c r="AW870" s="258"/>
      <c r="AX870" s="258"/>
      <c r="AY870" s="258"/>
      <c r="AZ870" s="258"/>
      <c r="BA870" s="258"/>
      <c r="BB870" s="258"/>
      <c r="BC870" s="258"/>
      <c r="BD870" s="258"/>
      <c r="BE870" s="258"/>
      <c r="BF870" s="258"/>
      <c r="BG870" s="258"/>
      <c r="BH870" s="258"/>
      <c r="BI870" s="258"/>
      <c r="BJ870" s="258"/>
      <c r="BK870" s="258"/>
      <c r="BL870" s="258"/>
      <c r="BM870" s="258"/>
      <c r="BN870" s="258"/>
      <c r="BO870" s="258"/>
      <c r="BP870" s="258"/>
      <c r="BQ870" s="258"/>
      <c r="BR870" s="258"/>
      <c r="BS870" s="258"/>
      <c r="BT870" s="258"/>
      <c r="BU870" s="258"/>
      <c r="BV870" s="258"/>
      <c r="BW870" s="258"/>
      <c r="BX870" s="258"/>
      <c r="BY870" s="258"/>
    </row>
    <row r="871" spans="1:77" s="257" customFormat="1" ht="13.8" x14ac:dyDescent="0.25">
      <c r="A871" s="192" t="s">
        <v>6921</v>
      </c>
      <c r="B871" s="194" t="s">
        <v>6759</v>
      </c>
      <c r="C871" s="252">
        <v>35179103051</v>
      </c>
      <c r="D871" s="254"/>
      <c r="E871" s="253" t="s">
        <v>3853</v>
      </c>
      <c r="F871" s="254"/>
      <c r="G871" s="254"/>
      <c r="H871" s="255">
        <v>10</v>
      </c>
      <c r="I871" s="509"/>
      <c r="J871" s="519" t="s">
        <v>3854</v>
      </c>
      <c r="K871" s="256">
        <v>1</v>
      </c>
      <c r="L871" s="231">
        <v>10</v>
      </c>
      <c r="M871" s="255" t="s">
        <v>11</v>
      </c>
      <c r="N871" s="229"/>
      <c r="O871" s="230">
        <f>Tabelle4424354[[#This Row],[FOPPE Art.-Nr. ]]</f>
        <v>35179103051</v>
      </c>
      <c r="T871" s="258"/>
      <c r="U871" s="258"/>
      <c r="V871" s="258"/>
      <c r="W871" s="258"/>
      <c r="X871" s="258"/>
      <c r="Y871" s="258"/>
      <c r="Z871" s="258"/>
      <c r="AA871" s="258"/>
      <c r="AB871" s="258"/>
      <c r="AC871" s="258"/>
      <c r="AD871" s="258"/>
      <c r="AE871" s="258"/>
      <c r="AF871" s="258"/>
      <c r="AG871" s="258"/>
      <c r="AH871" s="258"/>
      <c r="AI871" s="258"/>
      <c r="AJ871" s="258"/>
      <c r="AK871" s="258"/>
      <c r="AL871" s="258"/>
      <c r="AM871" s="258"/>
      <c r="AN871" s="258"/>
      <c r="AO871" s="258"/>
      <c r="AP871" s="258"/>
      <c r="AQ871" s="258"/>
      <c r="AR871" s="258"/>
      <c r="AS871" s="258"/>
      <c r="AT871" s="258"/>
      <c r="AU871" s="258"/>
      <c r="AV871" s="258"/>
      <c r="AW871" s="258"/>
      <c r="AX871" s="258"/>
      <c r="AY871" s="258"/>
      <c r="AZ871" s="258"/>
      <c r="BA871" s="258"/>
      <c r="BB871" s="258"/>
      <c r="BC871" s="258"/>
      <c r="BD871" s="258"/>
      <c r="BE871" s="258"/>
      <c r="BF871" s="258"/>
      <c r="BG871" s="258"/>
      <c r="BH871" s="258"/>
      <c r="BI871" s="258"/>
      <c r="BJ871" s="258"/>
      <c r="BK871" s="258"/>
      <c r="BL871" s="258"/>
      <c r="BM871" s="258"/>
      <c r="BN871" s="258"/>
      <c r="BO871" s="258"/>
      <c r="BP871" s="258"/>
      <c r="BQ871" s="258"/>
      <c r="BR871" s="258"/>
      <c r="BS871" s="258"/>
      <c r="BT871" s="258"/>
      <c r="BU871" s="258"/>
      <c r="BV871" s="258"/>
      <c r="BW871" s="258"/>
      <c r="BX871" s="258"/>
      <c r="BY871" s="258"/>
    </row>
    <row r="872" spans="1:77" s="257" customFormat="1" ht="13.8" x14ac:dyDescent="0.25">
      <c r="A872" s="192" t="s">
        <v>6921</v>
      </c>
      <c r="B872" s="194" t="s">
        <v>6760</v>
      </c>
      <c r="C872" s="252">
        <v>35179103052</v>
      </c>
      <c r="D872" s="254"/>
      <c r="E872" s="253" t="s">
        <v>3855</v>
      </c>
      <c r="F872" s="254"/>
      <c r="G872" s="254"/>
      <c r="H872" s="255">
        <v>10</v>
      </c>
      <c r="I872" s="509"/>
      <c r="J872" s="519" t="s">
        <v>3856</v>
      </c>
      <c r="K872" s="256">
        <v>1</v>
      </c>
      <c r="L872" s="231">
        <v>10</v>
      </c>
      <c r="M872" s="255" t="s">
        <v>11</v>
      </c>
      <c r="N872" s="229"/>
      <c r="O872" s="230">
        <f>Tabelle4424354[[#This Row],[FOPPE Art.-Nr. ]]</f>
        <v>35179103052</v>
      </c>
      <c r="T872" s="258"/>
      <c r="U872" s="258"/>
      <c r="V872" s="258"/>
      <c r="W872" s="258"/>
      <c r="X872" s="258"/>
      <c r="Y872" s="258"/>
      <c r="Z872" s="258"/>
      <c r="AA872" s="258"/>
      <c r="AB872" s="258"/>
      <c r="AC872" s="258"/>
      <c r="AD872" s="258"/>
      <c r="AE872" s="258"/>
      <c r="AF872" s="258"/>
      <c r="AG872" s="258"/>
      <c r="AH872" s="258"/>
      <c r="AI872" s="258"/>
      <c r="AJ872" s="258"/>
      <c r="AK872" s="258"/>
      <c r="AL872" s="258"/>
      <c r="AM872" s="258"/>
      <c r="AN872" s="258"/>
      <c r="AO872" s="258"/>
      <c r="AP872" s="258"/>
      <c r="AQ872" s="258"/>
      <c r="AR872" s="258"/>
      <c r="AS872" s="258"/>
      <c r="AT872" s="258"/>
      <c r="AU872" s="258"/>
      <c r="AV872" s="258"/>
      <c r="AW872" s="258"/>
      <c r="AX872" s="258"/>
      <c r="AY872" s="258"/>
      <c r="AZ872" s="258"/>
      <c r="BA872" s="258"/>
      <c r="BB872" s="258"/>
      <c r="BC872" s="258"/>
      <c r="BD872" s="258"/>
      <c r="BE872" s="258"/>
      <c r="BF872" s="258"/>
      <c r="BG872" s="258"/>
      <c r="BH872" s="258"/>
      <c r="BI872" s="258"/>
      <c r="BJ872" s="258"/>
      <c r="BK872" s="258"/>
      <c r="BL872" s="258"/>
      <c r="BM872" s="258"/>
      <c r="BN872" s="258"/>
      <c r="BO872" s="258"/>
      <c r="BP872" s="258"/>
      <c r="BQ872" s="258"/>
      <c r="BR872" s="258"/>
      <c r="BS872" s="258"/>
      <c r="BT872" s="258"/>
      <c r="BU872" s="258"/>
      <c r="BV872" s="258"/>
      <c r="BW872" s="258"/>
      <c r="BX872" s="258"/>
      <c r="BY872" s="258"/>
    </row>
    <row r="873" spans="1:77" s="257" customFormat="1" ht="13.8" x14ac:dyDescent="0.25">
      <c r="A873" s="192" t="s">
        <v>6921</v>
      </c>
      <c r="B873" s="194" t="s">
        <v>6759</v>
      </c>
      <c r="C873" s="252">
        <v>35179103151</v>
      </c>
      <c r="D873" s="254"/>
      <c r="E873" s="253" t="s">
        <v>3885</v>
      </c>
      <c r="F873" s="254"/>
      <c r="G873" s="254"/>
      <c r="H873" s="255">
        <v>10</v>
      </c>
      <c r="I873" s="509"/>
      <c r="J873" s="519" t="s">
        <v>3886</v>
      </c>
      <c r="K873" s="256">
        <v>1</v>
      </c>
      <c r="L873" s="231">
        <v>10</v>
      </c>
      <c r="M873" s="255" t="s">
        <v>11</v>
      </c>
      <c r="N873" s="229"/>
      <c r="O873" s="230">
        <f>Tabelle4424354[[#This Row],[FOPPE Art.-Nr. ]]</f>
        <v>35179103151</v>
      </c>
      <c r="T873" s="258"/>
      <c r="U873" s="258"/>
      <c r="V873" s="258"/>
      <c r="W873" s="258"/>
      <c r="X873" s="258"/>
      <c r="Y873" s="258"/>
      <c r="Z873" s="258"/>
      <c r="AA873" s="258"/>
      <c r="AB873" s="258"/>
      <c r="AC873" s="258"/>
      <c r="AD873" s="258"/>
      <c r="AE873" s="258"/>
      <c r="AF873" s="258"/>
      <c r="AG873" s="258"/>
      <c r="AH873" s="258"/>
      <c r="AI873" s="258"/>
      <c r="AJ873" s="258"/>
      <c r="AK873" s="258"/>
      <c r="AL873" s="258"/>
      <c r="AM873" s="258"/>
      <c r="AN873" s="258"/>
      <c r="AO873" s="258"/>
      <c r="AP873" s="258"/>
      <c r="AQ873" s="258"/>
      <c r="AR873" s="258"/>
      <c r="AS873" s="258"/>
      <c r="AT873" s="258"/>
      <c r="AU873" s="258"/>
      <c r="AV873" s="258"/>
      <c r="AW873" s="258"/>
      <c r="AX873" s="258"/>
      <c r="AY873" s="258"/>
      <c r="AZ873" s="258"/>
      <c r="BA873" s="258"/>
      <c r="BB873" s="258"/>
      <c r="BC873" s="258"/>
      <c r="BD873" s="258"/>
      <c r="BE873" s="258"/>
      <c r="BF873" s="258"/>
      <c r="BG873" s="258"/>
      <c r="BH873" s="258"/>
      <c r="BI873" s="258"/>
      <c r="BJ873" s="258"/>
      <c r="BK873" s="258"/>
      <c r="BL873" s="258"/>
      <c r="BM873" s="258"/>
      <c r="BN873" s="258"/>
      <c r="BO873" s="258"/>
      <c r="BP873" s="258"/>
      <c r="BQ873" s="258"/>
      <c r="BR873" s="258"/>
      <c r="BS873" s="258"/>
      <c r="BT873" s="258"/>
      <c r="BU873" s="258"/>
      <c r="BV873" s="258"/>
      <c r="BW873" s="258"/>
      <c r="BX873" s="258"/>
      <c r="BY873" s="258"/>
    </row>
    <row r="874" spans="1:77" s="257" customFormat="1" ht="13.8" x14ac:dyDescent="0.25">
      <c r="A874" s="192" t="s">
        <v>6921</v>
      </c>
      <c r="B874" s="194" t="s">
        <v>6760</v>
      </c>
      <c r="C874" s="252">
        <v>35179103152</v>
      </c>
      <c r="D874" s="254"/>
      <c r="E874" s="253" t="s">
        <v>3887</v>
      </c>
      <c r="F874" s="254"/>
      <c r="G874" s="254"/>
      <c r="H874" s="255">
        <v>10</v>
      </c>
      <c r="I874" s="509"/>
      <c r="J874" s="519" t="s">
        <v>3888</v>
      </c>
      <c r="K874" s="256">
        <v>1</v>
      </c>
      <c r="L874" s="231">
        <v>10</v>
      </c>
      <c r="M874" s="255" t="s">
        <v>11</v>
      </c>
      <c r="N874" s="229"/>
      <c r="O874" s="230">
        <f>Tabelle4424354[[#This Row],[FOPPE Art.-Nr. ]]</f>
        <v>35179103152</v>
      </c>
      <c r="T874" s="258"/>
      <c r="U874" s="258"/>
      <c r="V874" s="258"/>
      <c r="W874" s="258"/>
      <c r="X874" s="258"/>
      <c r="Y874" s="258"/>
      <c r="Z874" s="258"/>
      <c r="AA874" s="258"/>
      <c r="AB874" s="258"/>
      <c r="AC874" s="258"/>
      <c r="AD874" s="258"/>
      <c r="AE874" s="258"/>
      <c r="AF874" s="258"/>
      <c r="AG874" s="258"/>
      <c r="AH874" s="258"/>
      <c r="AI874" s="258"/>
      <c r="AJ874" s="258"/>
      <c r="AK874" s="258"/>
      <c r="AL874" s="258"/>
      <c r="AM874" s="258"/>
      <c r="AN874" s="258"/>
      <c r="AO874" s="258"/>
      <c r="AP874" s="258"/>
      <c r="AQ874" s="258"/>
      <c r="AR874" s="258"/>
      <c r="AS874" s="258"/>
      <c r="AT874" s="258"/>
      <c r="AU874" s="258"/>
      <c r="AV874" s="258"/>
      <c r="AW874" s="258"/>
      <c r="AX874" s="258"/>
      <c r="AY874" s="258"/>
      <c r="AZ874" s="258"/>
      <c r="BA874" s="258"/>
      <c r="BB874" s="258"/>
      <c r="BC874" s="258"/>
      <c r="BD874" s="258"/>
      <c r="BE874" s="258"/>
      <c r="BF874" s="258"/>
      <c r="BG874" s="258"/>
      <c r="BH874" s="258"/>
      <c r="BI874" s="258"/>
      <c r="BJ874" s="258"/>
      <c r="BK874" s="258"/>
      <c r="BL874" s="258"/>
      <c r="BM874" s="258"/>
      <c r="BN874" s="258"/>
      <c r="BO874" s="258"/>
      <c r="BP874" s="258"/>
      <c r="BQ874" s="258"/>
      <c r="BR874" s="258"/>
      <c r="BS874" s="258"/>
      <c r="BT874" s="258"/>
      <c r="BU874" s="258"/>
      <c r="BV874" s="258"/>
      <c r="BW874" s="258"/>
      <c r="BX874" s="258"/>
      <c r="BY874" s="258"/>
    </row>
    <row r="875" spans="1:77" s="257" customFormat="1" ht="13.8" x14ac:dyDescent="0.25">
      <c r="A875" s="192" t="s">
        <v>6921</v>
      </c>
      <c r="B875" s="194" t="s">
        <v>6759</v>
      </c>
      <c r="C875" s="252">
        <v>35179103251</v>
      </c>
      <c r="D875" s="254"/>
      <c r="E875" s="253" t="s">
        <v>3917</v>
      </c>
      <c r="F875" s="254"/>
      <c r="G875" s="254"/>
      <c r="H875" s="255">
        <v>10</v>
      </c>
      <c r="I875" s="509"/>
      <c r="J875" s="519" t="s">
        <v>3918</v>
      </c>
      <c r="K875" s="256">
        <v>1</v>
      </c>
      <c r="L875" s="231">
        <v>10</v>
      </c>
      <c r="M875" s="255" t="s">
        <v>11</v>
      </c>
      <c r="N875" s="229"/>
      <c r="O875" s="230">
        <f>Tabelle4424354[[#This Row],[FOPPE Art.-Nr. ]]</f>
        <v>35179103251</v>
      </c>
      <c r="T875" s="258"/>
      <c r="U875" s="258"/>
      <c r="V875" s="258"/>
      <c r="W875" s="258"/>
      <c r="X875" s="258"/>
      <c r="Y875" s="258"/>
      <c r="Z875" s="258"/>
      <c r="AA875" s="258"/>
      <c r="AB875" s="258"/>
      <c r="AC875" s="258"/>
      <c r="AD875" s="258"/>
      <c r="AE875" s="258"/>
      <c r="AF875" s="258"/>
      <c r="AG875" s="258"/>
      <c r="AH875" s="258"/>
      <c r="AI875" s="258"/>
      <c r="AJ875" s="258"/>
      <c r="AK875" s="258"/>
      <c r="AL875" s="258"/>
      <c r="AM875" s="258"/>
      <c r="AN875" s="258"/>
      <c r="AO875" s="258"/>
      <c r="AP875" s="258"/>
      <c r="AQ875" s="258"/>
      <c r="AR875" s="258"/>
      <c r="AS875" s="258"/>
      <c r="AT875" s="258"/>
      <c r="AU875" s="258"/>
      <c r="AV875" s="258"/>
      <c r="AW875" s="258"/>
      <c r="AX875" s="258"/>
      <c r="AY875" s="258"/>
      <c r="AZ875" s="258"/>
      <c r="BA875" s="258"/>
      <c r="BB875" s="258"/>
      <c r="BC875" s="258"/>
      <c r="BD875" s="258"/>
      <c r="BE875" s="258"/>
      <c r="BF875" s="258"/>
      <c r="BG875" s="258"/>
      <c r="BH875" s="258"/>
      <c r="BI875" s="258"/>
      <c r="BJ875" s="258"/>
      <c r="BK875" s="258"/>
      <c r="BL875" s="258"/>
      <c r="BM875" s="258"/>
      <c r="BN875" s="258"/>
      <c r="BO875" s="258"/>
      <c r="BP875" s="258"/>
      <c r="BQ875" s="258"/>
      <c r="BR875" s="258"/>
      <c r="BS875" s="258"/>
      <c r="BT875" s="258"/>
      <c r="BU875" s="258"/>
      <c r="BV875" s="258"/>
      <c r="BW875" s="258"/>
      <c r="BX875" s="258"/>
      <c r="BY875" s="258"/>
    </row>
    <row r="876" spans="1:77" s="257" customFormat="1" ht="13.8" x14ac:dyDescent="0.25">
      <c r="A876" s="192" t="s">
        <v>6921</v>
      </c>
      <c r="B876" s="194" t="s">
        <v>6760</v>
      </c>
      <c r="C876" s="252">
        <v>35179103252</v>
      </c>
      <c r="D876" s="254"/>
      <c r="E876" s="253" t="s">
        <v>3919</v>
      </c>
      <c r="F876" s="254"/>
      <c r="G876" s="254"/>
      <c r="H876" s="255">
        <v>10</v>
      </c>
      <c r="I876" s="509"/>
      <c r="J876" s="519" t="s">
        <v>3920</v>
      </c>
      <c r="K876" s="256">
        <v>1</v>
      </c>
      <c r="L876" s="231">
        <v>10</v>
      </c>
      <c r="M876" s="255" t="s">
        <v>11</v>
      </c>
      <c r="N876" s="229"/>
      <c r="O876" s="230">
        <f>Tabelle4424354[[#This Row],[FOPPE Art.-Nr. ]]</f>
        <v>35179103252</v>
      </c>
      <c r="T876" s="258"/>
      <c r="U876" s="258"/>
      <c r="V876" s="258"/>
      <c r="W876" s="258"/>
      <c r="X876" s="258"/>
      <c r="Y876" s="258"/>
      <c r="Z876" s="258"/>
      <c r="AA876" s="258"/>
      <c r="AB876" s="258"/>
      <c r="AC876" s="258"/>
      <c r="AD876" s="258"/>
      <c r="AE876" s="258"/>
      <c r="AF876" s="258"/>
      <c r="AG876" s="258"/>
      <c r="AH876" s="258"/>
      <c r="AI876" s="258"/>
      <c r="AJ876" s="258"/>
      <c r="AK876" s="258"/>
      <c r="AL876" s="258"/>
      <c r="AM876" s="258"/>
      <c r="AN876" s="258"/>
      <c r="AO876" s="258"/>
      <c r="AP876" s="258"/>
      <c r="AQ876" s="258"/>
      <c r="AR876" s="258"/>
      <c r="AS876" s="258"/>
      <c r="AT876" s="258"/>
      <c r="AU876" s="258"/>
      <c r="AV876" s="258"/>
      <c r="AW876" s="258"/>
      <c r="AX876" s="258"/>
      <c r="AY876" s="258"/>
      <c r="AZ876" s="258"/>
      <c r="BA876" s="258"/>
      <c r="BB876" s="258"/>
      <c r="BC876" s="258"/>
      <c r="BD876" s="258"/>
      <c r="BE876" s="258"/>
      <c r="BF876" s="258"/>
      <c r="BG876" s="258"/>
      <c r="BH876" s="258"/>
      <c r="BI876" s="258"/>
      <c r="BJ876" s="258"/>
      <c r="BK876" s="258"/>
      <c r="BL876" s="258"/>
      <c r="BM876" s="258"/>
      <c r="BN876" s="258"/>
      <c r="BO876" s="258"/>
      <c r="BP876" s="258"/>
      <c r="BQ876" s="258"/>
      <c r="BR876" s="258"/>
      <c r="BS876" s="258"/>
      <c r="BT876" s="258"/>
      <c r="BU876" s="258"/>
      <c r="BV876" s="258"/>
      <c r="BW876" s="258"/>
      <c r="BX876" s="258"/>
      <c r="BY876" s="258"/>
    </row>
    <row r="877" spans="1:77" s="257" customFormat="1" ht="13.8" x14ac:dyDescent="0.25">
      <c r="A877" s="192" t="s">
        <v>6921</v>
      </c>
      <c r="B877" s="194" t="s">
        <v>6759</v>
      </c>
      <c r="C877" s="252">
        <v>35179103351</v>
      </c>
      <c r="D877" s="254"/>
      <c r="E877" s="253" t="s">
        <v>3953</v>
      </c>
      <c r="F877" s="254"/>
      <c r="G877" s="254"/>
      <c r="H877" s="255">
        <v>10</v>
      </c>
      <c r="I877" s="509"/>
      <c r="J877" s="519" t="s">
        <v>3954</v>
      </c>
      <c r="K877" s="256">
        <v>1</v>
      </c>
      <c r="L877" s="231">
        <v>10</v>
      </c>
      <c r="M877" s="255" t="s">
        <v>11</v>
      </c>
      <c r="N877" s="229"/>
      <c r="O877" s="230">
        <f>Tabelle4424354[[#This Row],[FOPPE Art.-Nr. ]]</f>
        <v>35179103351</v>
      </c>
      <c r="T877" s="258"/>
      <c r="U877" s="258"/>
      <c r="V877" s="258"/>
      <c r="W877" s="258"/>
      <c r="X877" s="258"/>
      <c r="Y877" s="258"/>
      <c r="Z877" s="258"/>
      <c r="AA877" s="258"/>
      <c r="AB877" s="258"/>
      <c r="AC877" s="258"/>
      <c r="AD877" s="258"/>
      <c r="AE877" s="258"/>
      <c r="AF877" s="258"/>
      <c r="AG877" s="258"/>
      <c r="AH877" s="258"/>
      <c r="AI877" s="258"/>
      <c r="AJ877" s="258"/>
      <c r="AK877" s="258"/>
      <c r="AL877" s="258"/>
      <c r="AM877" s="258"/>
      <c r="AN877" s="258"/>
      <c r="AO877" s="258"/>
      <c r="AP877" s="258"/>
      <c r="AQ877" s="258"/>
      <c r="AR877" s="258"/>
      <c r="AS877" s="258"/>
      <c r="AT877" s="258"/>
      <c r="AU877" s="258"/>
      <c r="AV877" s="258"/>
      <c r="AW877" s="258"/>
      <c r="AX877" s="258"/>
      <c r="AY877" s="258"/>
      <c r="AZ877" s="258"/>
      <c r="BA877" s="258"/>
      <c r="BB877" s="258"/>
      <c r="BC877" s="258"/>
      <c r="BD877" s="258"/>
      <c r="BE877" s="258"/>
      <c r="BF877" s="258"/>
      <c r="BG877" s="258"/>
      <c r="BH877" s="258"/>
      <c r="BI877" s="258"/>
      <c r="BJ877" s="258"/>
      <c r="BK877" s="258"/>
      <c r="BL877" s="258"/>
      <c r="BM877" s="258"/>
      <c r="BN877" s="258"/>
      <c r="BO877" s="258"/>
      <c r="BP877" s="258"/>
      <c r="BQ877" s="258"/>
      <c r="BR877" s="258"/>
      <c r="BS877" s="258"/>
      <c r="BT877" s="258"/>
      <c r="BU877" s="258"/>
      <c r="BV877" s="258"/>
      <c r="BW877" s="258"/>
      <c r="BX877" s="258"/>
      <c r="BY877" s="258"/>
    </row>
    <row r="878" spans="1:77" s="257" customFormat="1" ht="13.8" x14ac:dyDescent="0.25">
      <c r="A878" s="192" t="s">
        <v>6921</v>
      </c>
      <c r="B878" s="194" t="s">
        <v>6760</v>
      </c>
      <c r="C878" s="252">
        <v>35179103352</v>
      </c>
      <c r="D878" s="254"/>
      <c r="E878" s="253" t="s">
        <v>3955</v>
      </c>
      <c r="F878" s="254"/>
      <c r="G878" s="254"/>
      <c r="H878" s="255">
        <v>10</v>
      </c>
      <c r="I878" s="509"/>
      <c r="J878" s="519" t="s">
        <v>3956</v>
      </c>
      <c r="K878" s="256">
        <v>1</v>
      </c>
      <c r="L878" s="231">
        <v>10</v>
      </c>
      <c r="M878" s="255" t="s">
        <v>11</v>
      </c>
      <c r="N878" s="229"/>
      <c r="O878" s="230">
        <f>Tabelle4424354[[#This Row],[FOPPE Art.-Nr. ]]</f>
        <v>35179103352</v>
      </c>
      <c r="T878" s="258"/>
      <c r="U878" s="258"/>
      <c r="V878" s="258"/>
      <c r="W878" s="258"/>
      <c r="X878" s="258"/>
      <c r="Y878" s="258"/>
      <c r="Z878" s="258"/>
      <c r="AA878" s="258"/>
      <c r="AB878" s="258"/>
      <c r="AC878" s="258"/>
      <c r="AD878" s="258"/>
      <c r="AE878" s="258"/>
      <c r="AF878" s="258"/>
      <c r="AG878" s="258"/>
      <c r="AH878" s="258"/>
      <c r="AI878" s="258"/>
      <c r="AJ878" s="258"/>
      <c r="AK878" s="258"/>
      <c r="AL878" s="258"/>
      <c r="AM878" s="258"/>
      <c r="AN878" s="258"/>
      <c r="AO878" s="258"/>
      <c r="AP878" s="258"/>
      <c r="AQ878" s="258"/>
      <c r="AR878" s="258"/>
      <c r="AS878" s="258"/>
      <c r="AT878" s="258"/>
      <c r="AU878" s="258"/>
      <c r="AV878" s="258"/>
      <c r="AW878" s="258"/>
      <c r="AX878" s="258"/>
      <c r="AY878" s="258"/>
      <c r="AZ878" s="258"/>
      <c r="BA878" s="258"/>
      <c r="BB878" s="258"/>
      <c r="BC878" s="258"/>
      <c r="BD878" s="258"/>
      <c r="BE878" s="258"/>
      <c r="BF878" s="258"/>
      <c r="BG878" s="258"/>
      <c r="BH878" s="258"/>
      <c r="BI878" s="258"/>
      <c r="BJ878" s="258"/>
      <c r="BK878" s="258"/>
      <c r="BL878" s="258"/>
      <c r="BM878" s="258"/>
      <c r="BN878" s="258"/>
      <c r="BO878" s="258"/>
      <c r="BP878" s="258"/>
      <c r="BQ878" s="258"/>
      <c r="BR878" s="258"/>
      <c r="BS878" s="258"/>
      <c r="BT878" s="258"/>
      <c r="BU878" s="258"/>
      <c r="BV878" s="258"/>
      <c r="BW878" s="258"/>
      <c r="BX878" s="258"/>
      <c r="BY878" s="258"/>
    </row>
    <row r="879" spans="1:77" s="257" customFormat="1" ht="13.8" x14ac:dyDescent="0.25">
      <c r="A879" s="192" t="s">
        <v>6921</v>
      </c>
      <c r="B879" s="194" t="s">
        <v>6759</v>
      </c>
      <c r="C879" s="252">
        <v>35179103451</v>
      </c>
      <c r="D879" s="254"/>
      <c r="E879" s="253" t="s">
        <v>3987</v>
      </c>
      <c r="F879" s="254"/>
      <c r="G879" s="254"/>
      <c r="H879" s="255">
        <v>10</v>
      </c>
      <c r="I879" s="509"/>
      <c r="J879" s="519" t="s">
        <v>3988</v>
      </c>
      <c r="K879" s="256">
        <v>1</v>
      </c>
      <c r="L879" s="231">
        <v>10</v>
      </c>
      <c r="M879" s="255" t="s">
        <v>11</v>
      </c>
      <c r="N879" s="229"/>
      <c r="O879" s="230">
        <f>Tabelle4424354[[#This Row],[FOPPE Art.-Nr. ]]</f>
        <v>35179103451</v>
      </c>
      <c r="T879" s="258"/>
      <c r="U879" s="258"/>
      <c r="V879" s="258"/>
      <c r="W879" s="258"/>
      <c r="X879" s="258"/>
      <c r="Y879" s="258"/>
      <c r="Z879" s="258"/>
      <c r="AA879" s="258"/>
      <c r="AB879" s="258"/>
      <c r="AC879" s="258"/>
      <c r="AD879" s="258"/>
      <c r="AE879" s="258"/>
      <c r="AF879" s="258"/>
      <c r="AG879" s="258"/>
      <c r="AH879" s="258"/>
      <c r="AI879" s="258"/>
      <c r="AJ879" s="258"/>
      <c r="AK879" s="258"/>
      <c r="AL879" s="258"/>
      <c r="AM879" s="258"/>
      <c r="AN879" s="258"/>
      <c r="AO879" s="258"/>
      <c r="AP879" s="258"/>
      <c r="AQ879" s="258"/>
      <c r="AR879" s="258"/>
      <c r="AS879" s="258"/>
      <c r="AT879" s="258"/>
      <c r="AU879" s="258"/>
      <c r="AV879" s="258"/>
      <c r="AW879" s="258"/>
      <c r="AX879" s="258"/>
      <c r="AY879" s="258"/>
      <c r="AZ879" s="258"/>
      <c r="BA879" s="258"/>
      <c r="BB879" s="258"/>
      <c r="BC879" s="258"/>
      <c r="BD879" s="258"/>
      <c r="BE879" s="258"/>
      <c r="BF879" s="258"/>
      <c r="BG879" s="258"/>
      <c r="BH879" s="258"/>
      <c r="BI879" s="258"/>
      <c r="BJ879" s="258"/>
      <c r="BK879" s="258"/>
      <c r="BL879" s="258"/>
      <c r="BM879" s="258"/>
      <c r="BN879" s="258"/>
      <c r="BO879" s="258"/>
      <c r="BP879" s="258"/>
      <c r="BQ879" s="258"/>
      <c r="BR879" s="258"/>
      <c r="BS879" s="258"/>
      <c r="BT879" s="258"/>
      <c r="BU879" s="258"/>
      <c r="BV879" s="258"/>
      <c r="BW879" s="258"/>
      <c r="BX879" s="258"/>
      <c r="BY879" s="258"/>
    </row>
    <row r="880" spans="1:77" s="257" customFormat="1" ht="13.8" x14ac:dyDescent="0.25">
      <c r="A880" s="192" t="s">
        <v>6921</v>
      </c>
      <c r="B880" s="194" t="s">
        <v>6760</v>
      </c>
      <c r="C880" s="252">
        <v>35179103452</v>
      </c>
      <c r="D880" s="254"/>
      <c r="E880" s="253" t="s">
        <v>3989</v>
      </c>
      <c r="F880" s="254"/>
      <c r="G880" s="254"/>
      <c r="H880" s="255">
        <v>10</v>
      </c>
      <c r="I880" s="509"/>
      <c r="J880" s="519" t="s">
        <v>3990</v>
      </c>
      <c r="K880" s="256">
        <v>1</v>
      </c>
      <c r="L880" s="231">
        <v>10</v>
      </c>
      <c r="M880" s="255" t="s">
        <v>11</v>
      </c>
      <c r="N880" s="229"/>
      <c r="O880" s="230">
        <f>Tabelle4424354[[#This Row],[FOPPE Art.-Nr. ]]</f>
        <v>35179103452</v>
      </c>
      <c r="T880" s="258"/>
      <c r="U880" s="258"/>
      <c r="V880" s="258"/>
      <c r="W880" s="258"/>
      <c r="X880" s="258"/>
      <c r="Y880" s="258"/>
      <c r="Z880" s="258"/>
      <c r="AA880" s="258"/>
      <c r="AB880" s="258"/>
      <c r="AC880" s="258"/>
      <c r="AD880" s="258"/>
      <c r="AE880" s="258"/>
      <c r="AF880" s="258"/>
      <c r="AG880" s="258"/>
      <c r="AH880" s="258"/>
      <c r="AI880" s="258"/>
      <c r="AJ880" s="258"/>
      <c r="AK880" s="258"/>
      <c r="AL880" s="258"/>
      <c r="AM880" s="258"/>
      <c r="AN880" s="258"/>
      <c r="AO880" s="258"/>
      <c r="AP880" s="258"/>
      <c r="AQ880" s="258"/>
      <c r="AR880" s="258"/>
      <c r="AS880" s="258"/>
      <c r="AT880" s="258"/>
      <c r="AU880" s="258"/>
      <c r="AV880" s="258"/>
      <c r="AW880" s="258"/>
      <c r="AX880" s="258"/>
      <c r="AY880" s="258"/>
      <c r="AZ880" s="258"/>
      <c r="BA880" s="258"/>
      <c r="BB880" s="258"/>
      <c r="BC880" s="258"/>
      <c r="BD880" s="258"/>
      <c r="BE880" s="258"/>
      <c r="BF880" s="258"/>
      <c r="BG880" s="258"/>
      <c r="BH880" s="258"/>
      <c r="BI880" s="258"/>
      <c r="BJ880" s="258"/>
      <c r="BK880" s="258"/>
      <c r="BL880" s="258"/>
      <c r="BM880" s="258"/>
      <c r="BN880" s="258"/>
      <c r="BO880" s="258"/>
      <c r="BP880" s="258"/>
      <c r="BQ880" s="258"/>
      <c r="BR880" s="258"/>
      <c r="BS880" s="258"/>
      <c r="BT880" s="258"/>
      <c r="BU880" s="258"/>
      <c r="BV880" s="258"/>
      <c r="BW880" s="258"/>
      <c r="BX880" s="258"/>
      <c r="BY880" s="258"/>
    </row>
    <row r="881" spans="1:77" s="257" customFormat="1" ht="13.8" x14ac:dyDescent="0.25">
      <c r="A881" s="192" t="s">
        <v>6921</v>
      </c>
      <c r="B881" s="194" t="s">
        <v>6759</v>
      </c>
      <c r="C881" s="252">
        <v>35179103551</v>
      </c>
      <c r="D881" s="254"/>
      <c r="E881" s="253" t="s">
        <v>4029</v>
      </c>
      <c r="F881" s="254"/>
      <c r="G881" s="254"/>
      <c r="H881" s="255">
        <v>10</v>
      </c>
      <c r="I881" s="509"/>
      <c r="J881" s="519" t="s">
        <v>4030</v>
      </c>
      <c r="K881" s="256">
        <v>1</v>
      </c>
      <c r="L881" s="231">
        <v>10</v>
      </c>
      <c r="M881" s="255" t="s">
        <v>11</v>
      </c>
      <c r="N881" s="229"/>
      <c r="O881" s="230">
        <f>Tabelle4424354[[#This Row],[FOPPE Art.-Nr. ]]</f>
        <v>35179103551</v>
      </c>
      <c r="T881" s="258"/>
      <c r="U881" s="258"/>
      <c r="V881" s="258"/>
      <c r="W881" s="258"/>
      <c r="X881" s="258"/>
      <c r="Y881" s="258"/>
      <c r="Z881" s="258"/>
      <c r="AA881" s="258"/>
      <c r="AB881" s="258"/>
      <c r="AC881" s="258"/>
      <c r="AD881" s="258"/>
      <c r="AE881" s="258"/>
      <c r="AF881" s="258"/>
      <c r="AG881" s="258"/>
      <c r="AH881" s="258"/>
      <c r="AI881" s="258"/>
      <c r="AJ881" s="258"/>
      <c r="AK881" s="258"/>
      <c r="AL881" s="258"/>
      <c r="AM881" s="258"/>
      <c r="AN881" s="258"/>
      <c r="AO881" s="258"/>
      <c r="AP881" s="258"/>
      <c r="AQ881" s="258"/>
      <c r="AR881" s="258"/>
      <c r="AS881" s="258"/>
      <c r="AT881" s="258"/>
      <c r="AU881" s="258"/>
      <c r="AV881" s="258"/>
      <c r="AW881" s="258"/>
      <c r="AX881" s="258"/>
      <c r="AY881" s="258"/>
      <c r="AZ881" s="258"/>
      <c r="BA881" s="258"/>
      <c r="BB881" s="258"/>
      <c r="BC881" s="258"/>
      <c r="BD881" s="258"/>
      <c r="BE881" s="258"/>
      <c r="BF881" s="258"/>
      <c r="BG881" s="258"/>
      <c r="BH881" s="258"/>
      <c r="BI881" s="258"/>
      <c r="BJ881" s="258"/>
      <c r="BK881" s="258"/>
      <c r="BL881" s="258"/>
      <c r="BM881" s="258"/>
      <c r="BN881" s="258"/>
      <c r="BO881" s="258"/>
      <c r="BP881" s="258"/>
      <c r="BQ881" s="258"/>
      <c r="BR881" s="258"/>
      <c r="BS881" s="258"/>
      <c r="BT881" s="258"/>
      <c r="BU881" s="258"/>
      <c r="BV881" s="258"/>
      <c r="BW881" s="258"/>
      <c r="BX881" s="258"/>
      <c r="BY881" s="258"/>
    </row>
    <row r="882" spans="1:77" s="257" customFormat="1" ht="13.8" x14ac:dyDescent="0.25">
      <c r="A882" s="192" t="s">
        <v>6921</v>
      </c>
      <c r="B882" s="194" t="s">
        <v>6760</v>
      </c>
      <c r="C882" s="252">
        <v>35179103552</v>
      </c>
      <c r="D882" s="254"/>
      <c r="E882" s="253" t="s">
        <v>4031</v>
      </c>
      <c r="F882" s="254"/>
      <c r="G882" s="254"/>
      <c r="H882" s="255">
        <v>10</v>
      </c>
      <c r="I882" s="509"/>
      <c r="J882" s="519" t="s">
        <v>4032</v>
      </c>
      <c r="K882" s="256">
        <v>1</v>
      </c>
      <c r="L882" s="231">
        <v>10</v>
      </c>
      <c r="M882" s="255" t="s">
        <v>11</v>
      </c>
      <c r="N882" s="229"/>
      <c r="O882" s="230">
        <f>Tabelle4424354[[#This Row],[FOPPE Art.-Nr. ]]</f>
        <v>35179103552</v>
      </c>
      <c r="T882" s="258"/>
      <c r="U882" s="258"/>
      <c r="V882" s="258"/>
      <c r="W882" s="258"/>
      <c r="X882" s="258"/>
      <c r="Y882" s="258"/>
      <c r="Z882" s="258"/>
      <c r="AA882" s="258"/>
      <c r="AB882" s="258"/>
      <c r="AC882" s="258"/>
      <c r="AD882" s="258"/>
      <c r="AE882" s="258"/>
      <c r="AF882" s="258"/>
      <c r="AG882" s="258"/>
      <c r="AH882" s="258"/>
      <c r="AI882" s="258"/>
      <c r="AJ882" s="258"/>
      <c r="AK882" s="258"/>
      <c r="AL882" s="258"/>
      <c r="AM882" s="258"/>
      <c r="AN882" s="258"/>
      <c r="AO882" s="258"/>
      <c r="AP882" s="258"/>
      <c r="AQ882" s="258"/>
      <c r="AR882" s="258"/>
      <c r="AS882" s="258"/>
      <c r="AT882" s="258"/>
      <c r="AU882" s="258"/>
      <c r="AV882" s="258"/>
      <c r="AW882" s="258"/>
      <c r="AX882" s="258"/>
      <c r="AY882" s="258"/>
      <c r="AZ882" s="258"/>
      <c r="BA882" s="258"/>
      <c r="BB882" s="258"/>
      <c r="BC882" s="258"/>
      <c r="BD882" s="258"/>
      <c r="BE882" s="258"/>
      <c r="BF882" s="258"/>
      <c r="BG882" s="258"/>
      <c r="BH882" s="258"/>
      <c r="BI882" s="258"/>
      <c r="BJ882" s="258"/>
      <c r="BK882" s="258"/>
      <c r="BL882" s="258"/>
      <c r="BM882" s="258"/>
      <c r="BN882" s="258"/>
      <c r="BO882" s="258"/>
      <c r="BP882" s="258"/>
      <c r="BQ882" s="258"/>
      <c r="BR882" s="258"/>
      <c r="BS882" s="258"/>
      <c r="BT882" s="258"/>
      <c r="BU882" s="258"/>
      <c r="BV882" s="258"/>
      <c r="BW882" s="258"/>
      <c r="BX882" s="258"/>
      <c r="BY882" s="258"/>
    </row>
    <row r="883" spans="1:77" s="257" customFormat="1" ht="13.8" x14ac:dyDescent="0.25">
      <c r="A883" s="192" t="s">
        <v>6921</v>
      </c>
      <c r="B883" s="194" t="s">
        <v>6759</v>
      </c>
      <c r="C883" s="252">
        <v>35179103651</v>
      </c>
      <c r="D883" s="254"/>
      <c r="E883" s="253" t="s">
        <v>4059</v>
      </c>
      <c r="F883" s="254"/>
      <c r="G883" s="254"/>
      <c r="H883" s="255">
        <v>10</v>
      </c>
      <c r="I883" s="509"/>
      <c r="J883" s="519" t="s">
        <v>4060</v>
      </c>
      <c r="K883" s="256">
        <v>1</v>
      </c>
      <c r="L883" s="231">
        <v>10</v>
      </c>
      <c r="M883" s="255" t="s">
        <v>11</v>
      </c>
      <c r="N883" s="229"/>
      <c r="O883" s="230">
        <f>Tabelle4424354[[#This Row],[FOPPE Art.-Nr. ]]</f>
        <v>35179103651</v>
      </c>
      <c r="T883" s="258"/>
      <c r="U883" s="258"/>
      <c r="V883" s="258"/>
      <c r="W883" s="258"/>
      <c r="X883" s="258"/>
      <c r="Y883" s="258"/>
      <c r="Z883" s="258"/>
      <c r="AA883" s="258"/>
      <c r="AB883" s="258"/>
      <c r="AC883" s="258"/>
      <c r="AD883" s="258"/>
      <c r="AE883" s="258"/>
      <c r="AF883" s="258"/>
      <c r="AG883" s="258"/>
      <c r="AH883" s="258"/>
      <c r="AI883" s="258"/>
      <c r="AJ883" s="258"/>
      <c r="AK883" s="258"/>
      <c r="AL883" s="258"/>
      <c r="AM883" s="258"/>
      <c r="AN883" s="258"/>
      <c r="AO883" s="258"/>
      <c r="AP883" s="258"/>
      <c r="AQ883" s="258"/>
      <c r="AR883" s="258"/>
      <c r="AS883" s="258"/>
      <c r="AT883" s="258"/>
      <c r="AU883" s="258"/>
      <c r="AV883" s="258"/>
      <c r="AW883" s="258"/>
      <c r="AX883" s="258"/>
      <c r="AY883" s="258"/>
      <c r="AZ883" s="258"/>
      <c r="BA883" s="258"/>
      <c r="BB883" s="258"/>
      <c r="BC883" s="258"/>
      <c r="BD883" s="258"/>
      <c r="BE883" s="258"/>
      <c r="BF883" s="258"/>
      <c r="BG883" s="258"/>
      <c r="BH883" s="258"/>
      <c r="BI883" s="258"/>
      <c r="BJ883" s="258"/>
      <c r="BK883" s="258"/>
      <c r="BL883" s="258"/>
      <c r="BM883" s="258"/>
      <c r="BN883" s="258"/>
      <c r="BO883" s="258"/>
      <c r="BP883" s="258"/>
      <c r="BQ883" s="258"/>
      <c r="BR883" s="258"/>
      <c r="BS883" s="258"/>
      <c r="BT883" s="258"/>
      <c r="BU883" s="258"/>
      <c r="BV883" s="258"/>
      <c r="BW883" s="258"/>
      <c r="BX883" s="258"/>
      <c r="BY883" s="258"/>
    </row>
    <row r="884" spans="1:77" s="257" customFormat="1" ht="13.8" x14ac:dyDescent="0.25">
      <c r="A884" s="192" t="s">
        <v>6921</v>
      </c>
      <c r="B884" s="194" t="s">
        <v>6760</v>
      </c>
      <c r="C884" s="252">
        <v>35179103652</v>
      </c>
      <c r="D884" s="254"/>
      <c r="E884" s="253" t="s">
        <v>4061</v>
      </c>
      <c r="F884" s="254"/>
      <c r="G884" s="254"/>
      <c r="H884" s="255">
        <v>10</v>
      </c>
      <c r="I884" s="509"/>
      <c r="J884" s="519" t="s">
        <v>4062</v>
      </c>
      <c r="K884" s="256">
        <v>1</v>
      </c>
      <c r="L884" s="231">
        <v>10</v>
      </c>
      <c r="M884" s="255" t="s">
        <v>11</v>
      </c>
      <c r="N884" s="229"/>
      <c r="O884" s="230">
        <f>Tabelle4424354[[#This Row],[FOPPE Art.-Nr. ]]</f>
        <v>35179103652</v>
      </c>
      <c r="T884" s="258"/>
      <c r="U884" s="258"/>
      <c r="V884" s="258"/>
      <c r="W884" s="258"/>
      <c r="X884" s="258"/>
      <c r="Y884" s="258"/>
      <c r="Z884" s="258"/>
      <c r="AA884" s="258"/>
      <c r="AB884" s="258"/>
      <c r="AC884" s="258"/>
      <c r="AD884" s="258"/>
      <c r="AE884" s="258"/>
      <c r="AF884" s="258"/>
      <c r="AG884" s="258"/>
      <c r="AH884" s="258"/>
      <c r="AI884" s="258"/>
      <c r="AJ884" s="258"/>
      <c r="AK884" s="258"/>
      <c r="AL884" s="258"/>
      <c r="AM884" s="258"/>
      <c r="AN884" s="258"/>
      <c r="AO884" s="258"/>
      <c r="AP884" s="258"/>
      <c r="AQ884" s="258"/>
      <c r="AR884" s="258"/>
      <c r="AS884" s="258"/>
      <c r="AT884" s="258"/>
      <c r="AU884" s="258"/>
      <c r="AV884" s="258"/>
      <c r="AW884" s="258"/>
      <c r="AX884" s="258"/>
      <c r="AY884" s="258"/>
      <c r="AZ884" s="258"/>
      <c r="BA884" s="258"/>
      <c r="BB884" s="258"/>
      <c r="BC884" s="258"/>
      <c r="BD884" s="258"/>
      <c r="BE884" s="258"/>
      <c r="BF884" s="258"/>
      <c r="BG884" s="258"/>
      <c r="BH884" s="258"/>
      <c r="BI884" s="258"/>
      <c r="BJ884" s="258"/>
      <c r="BK884" s="258"/>
      <c r="BL884" s="258"/>
      <c r="BM884" s="258"/>
      <c r="BN884" s="258"/>
      <c r="BO884" s="258"/>
      <c r="BP884" s="258"/>
      <c r="BQ884" s="258"/>
      <c r="BR884" s="258"/>
      <c r="BS884" s="258"/>
      <c r="BT884" s="258"/>
      <c r="BU884" s="258"/>
      <c r="BV884" s="258"/>
      <c r="BW884" s="258"/>
      <c r="BX884" s="258"/>
      <c r="BY884" s="258"/>
    </row>
    <row r="885" spans="1:77" s="257" customFormat="1" ht="13.8" x14ac:dyDescent="0.25">
      <c r="A885" s="192" t="s">
        <v>6921</v>
      </c>
      <c r="B885" s="194" t="s">
        <v>6759</v>
      </c>
      <c r="C885" s="252">
        <v>35179103751</v>
      </c>
      <c r="D885" s="254"/>
      <c r="E885" s="253" t="s">
        <v>4087</v>
      </c>
      <c r="F885" s="254"/>
      <c r="G885" s="254"/>
      <c r="H885" s="255">
        <v>10</v>
      </c>
      <c r="I885" s="509"/>
      <c r="J885" s="519" t="s">
        <v>4088</v>
      </c>
      <c r="K885" s="256">
        <v>1</v>
      </c>
      <c r="L885" s="231">
        <v>10</v>
      </c>
      <c r="M885" s="255" t="s">
        <v>11</v>
      </c>
      <c r="N885" s="229"/>
      <c r="O885" s="230">
        <f>Tabelle4424354[[#This Row],[FOPPE Art.-Nr. ]]</f>
        <v>35179103751</v>
      </c>
      <c r="T885" s="258"/>
      <c r="U885" s="258"/>
      <c r="V885" s="258"/>
      <c r="W885" s="258"/>
      <c r="X885" s="258"/>
      <c r="Y885" s="258"/>
      <c r="Z885" s="258"/>
      <c r="AA885" s="258"/>
      <c r="AB885" s="258"/>
      <c r="AC885" s="258"/>
      <c r="AD885" s="258"/>
      <c r="AE885" s="258"/>
      <c r="AF885" s="258"/>
      <c r="AG885" s="258"/>
      <c r="AH885" s="258"/>
      <c r="AI885" s="258"/>
      <c r="AJ885" s="258"/>
      <c r="AK885" s="258"/>
      <c r="AL885" s="258"/>
      <c r="AM885" s="258"/>
      <c r="AN885" s="258"/>
      <c r="AO885" s="258"/>
      <c r="AP885" s="258"/>
      <c r="AQ885" s="258"/>
      <c r="AR885" s="258"/>
      <c r="AS885" s="258"/>
      <c r="AT885" s="258"/>
      <c r="AU885" s="258"/>
      <c r="AV885" s="258"/>
      <c r="AW885" s="258"/>
      <c r="AX885" s="258"/>
      <c r="AY885" s="258"/>
      <c r="AZ885" s="258"/>
      <c r="BA885" s="258"/>
      <c r="BB885" s="258"/>
      <c r="BC885" s="258"/>
      <c r="BD885" s="258"/>
      <c r="BE885" s="258"/>
      <c r="BF885" s="258"/>
      <c r="BG885" s="258"/>
      <c r="BH885" s="258"/>
      <c r="BI885" s="258"/>
      <c r="BJ885" s="258"/>
      <c r="BK885" s="258"/>
      <c r="BL885" s="258"/>
      <c r="BM885" s="258"/>
      <c r="BN885" s="258"/>
      <c r="BO885" s="258"/>
      <c r="BP885" s="258"/>
      <c r="BQ885" s="258"/>
      <c r="BR885" s="258"/>
      <c r="BS885" s="258"/>
      <c r="BT885" s="258"/>
      <c r="BU885" s="258"/>
      <c r="BV885" s="258"/>
      <c r="BW885" s="258"/>
      <c r="BX885" s="258"/>
      <c r="BY885" s="258"/>
    </row>
    <row r="886" spans="1:77" s="257" customFormat="1" ht="13.8" x14ac:dyDescent="0.25">
      <c r="A886" s="192" t="s">
        <v>6921</v>
      </c>
      <c r="B886" s="194" t="s">
        <v>6760</v>
      </c>
      <c r="C886" s="252">
        <v>35179103752</v>
      </c>
      <c r="D886" s="254"/>
      <c r="E886" s="253" t="s">
        <v>4089</v>
      </c>
      <c r="F886" s="254"/>
      <c r="G886" s="254"/>
      <c r="H886" s="255">
        <v>10</v>
      </c>
      <c r="I886" s="509"/>
      <c r="J886" s="519" t="s">
        <v>4090</v>
      </c>
      <c r="K886" s="256">
        <v>1</v>
      </c>
      <c r="L886" s="231">
        <v>10</v>
      </c>
      <c r="M886" s="255" t="s">
        <v>11</v>
      </c>
      <c r="N886" s="229"/>
      <c r="O886" s="230">
        <f>Tabelle4424354[[#This Row],[FOPPE Art.-Nr. ]]</f>
        <v>35179103752</v>
      </c>
      <c r="T886" s="258"/>
      <c r="U886" s="258"/>
      <c r="V886" s="258"/>
      <c r="W886" s="258"/>
      <c r="X886" s="258"/>
      <c r="Y886" s="258"/>
      <c r="Z886" s="258"/>
      <c r="AA886" s="258"/>
      <c r="AB886" s="258"/>
      <c r="AC886" s="258"/>
      <c r="AD886" s="258"/>
      <c r="AE886" s="258"/>
      <c r="AF886" s="258"/>
      <c r="AG886" s="258"/>
      <c r="AH886" s="258"/>
      <c r="AI886" s="258"/>
      <c r="AJ886" s="258"/>
      <c r="AK886" s="258"/>
      <c r="AL886" s="258"/>
      <c r="AM886" s="258"/>
      <c r="AN886" s="258"/>
      <c r="AO886" s="258"/>
      <c r="AP886" s="258"/>
      <c r="AQ886" s="258"/>
      <c r="AR886" s="258"/>
      <c r="AS886" s="258"/>
      <c r="AT886" s="258"/>
      <c r="AU886" s="258"/>
      <c r="AV886" s="258"/>
      <c r="AW886" s="258"/>
      <c r="AX886" s="258"/>
      <c r="AY886" s="258"/>
      <c r="AZ886" s="258"/>
      <c r="BA886" s="258"/>
      <c r="BB886" s="258"/>
      <c r="BC886" s="258"/>
      <c r="BD886" s="258"/>
      <c r="BE886" s="258"/>
      <c r="BF886" s="258"/>
      <c r="BG886" s="258"/>
      <c r="BH886" s="258"/>
      <c r="BI886" s="258"/>
      <c r="BJ886" s="258"/>
      <c r="BK886" s="258"/>
      <c r="BL886" s="258"/>
      <c r="BM886" s="258"/>
      <c r="BN886" s="258"/>
      <c r="BO886" s="258"/>
      <c r="BP886" s="258"/>
      <c r="BQ886" s="258"/>
      <c r="BR886" s="258"/>
      <c r="BS886" s="258"/>
      <c r="BT886" s="258"/>
      <c r="BU886" s="258"/>
      <c r="BV886" s="258"/>
      <c r="BW886" s="258"/>
      <c r="BX886" s="258"/>
      <c r="BY886" s="258"/>
    </row>
    <row r="887" spans="1:77" s="257" customFormat="1" ht="13.8" x14ac:dyDescent="0.25">
      <c r="A887" s="192" t="s">
        <v>6921</v>
      </c>
      <c r="B887" s="194" t="s">
        <v>6759</v>
      </c>
      <c r="C887" s="252">
        <v>35179103851</v>
      </c>
      <c r="D887" s="254"/>
      <c r="E887" s="253" t="s">
        <v>4121</v>
      </c>
      <c r="F887" s="254"/>
      <c r="G887" s="254"/>
      <c r="H887" s="255">
        <v>10</v>
      </c>
      <c r="I887" s="509"/>
      <c r="J887" s="519" t="s">
        <v>4122</v>
      </c>
      <c r="K887" s="256">
        <v>1</v>
      </c>
      <c r="L887" s="231">
        <v>10</v>
      </c>
      <c r="M887" s="255" t="s">
        <v>11</v>
      </c>
      <c r="N887" s="229"/>
      <c r="O887" s="230">
        <f>Tabelle4424354[[#This Row],[FOPPE Art.-Nr. ]]</f>
        <v>35179103851</v>
      </c>
      <c r="T887" s="258"/>
      <c r="U887" s="258"/>
      <c r="V887" s="258"/>
      <c r="W887" s="258"/>
      <c r="X887" s="258"/>
      <c r="Y887" s="258"/>
      <c r="Z887" s="258"/>
      <c r="AA887" s="258"/>
      <c r="AB887" s="258"/>
      <c r="AC887" s="258"/>
      <c r="AD887" s="258"/>
      <c r="AE887" s="258"/>
      <c r="AF887" s="258"/>
      <c r="AG887" s="258"/>
      <c r="AH887" s="258"/>
      <c r="AI887" s="258"/>
      <c r="AJ887" s="258"/>
      <c r="AK887" s="258"/>
      <c r="AL887" s="258"/>
      <c r="AM887" s="258"/>
      <c r="AN887" s="258"/>
      <c r="AO887" s="258"/>
      <c r="AP887" s="258"/>
      <c r="AQ887" s="258"/>
      <c r="AR887" s="258"/>
      <c r="AS887" s="258"/>
      <c r="AT887" s="258"/>
      <c r="AU887" s="258"/>
      <c r="AV887" s="258"/>
      <c r="AW887" s="258"/>
      <c r="AX887" s="258"/>
      <c r="AY887" s="258"/>
      <c r="AZ887" s="258"/>
      <c r="BA887" s="258"/>
      <c r="BB887" s="258"/>
      <c r="BC887" s="258"/>
      <c r="BD887" s="258"/>
      <c r="BE887" s="258"/>
      <c r="BF887" s="258"/>
      <c r="BG887" s="258"/>
      <c r="BH887" s="258"/>
      <c r="BI887" s="258"/>
      <c r="BJ887" s="258"/>
      <c r="BK887" s="258"/>
      <c r="BL887" s="258"/>
      <c r="BM887" s="258"/>
      <c r="BN887" s="258"/>
      <c r="BO887" s="258"/>
      <c r="BP887" s="258"/>
      <c r="BQ887" s="258"/>
      <c r="BR887" s="258"/>
      <c r="BS887" s="258"/>
      <c r="BT887" s="258"/>
      <c r="BU887" s="258"/>
      <c r="BV887" s="258"/>
      <c r="BW887" s="258"/>
      <c r="BX887" s="258"/>
      <c r="BY887" s="258"/>
    </row>
    <row r="888" spans="1:77" s="257" customFormat="1" ht="13.8" x14ac:dyDescent="0.25">
      <c r="A888" s="192" t="s">
        <v>6921</v>
      </c>
      <c r="B888" s="194" t="s">
        <v>6760</v>
      </c>
      <c r="C888" s="252">
        <v>35179103852</v>
      </c>
      <c r="D888" s="254"/>
      <c r="E888" s="253" t="s">
        <v>4123</v>
      </c>
      <c r="F888" s="254"/>
      <c r="G888" s="254"/>
      <c r="H888" s="255">
        <v>10</v>
      </c>
      <c r="I888" s="509"/>
      <c r="J888" s="519" t="s">
        <v>4124</v>
      </c>
      <c r="K888" s="256">
        <v>1</v>
      </c>
      <c r="L888" s="231">
        <v>10</v>
      </c>
      <c r="M888" s="255" t="s">
        <v>11</v>
      </c>
      <c r="N888" s="229"/>
      <c r="O888" s="230">
        <f>Tabelle4424354[[#This Row],[FOPPE Art.-Nr. ]]</f>
        <v>35179103852</v>
      </c>
      <c r="T888" s="258"/>
      <c r="U888" s="258"/>
      <c r="V888" s="258"/>
      <c r="W888" s="258"/>
      <c r="X888" s="258"/>
      <c r="Y888" s="258"/>
      <c r="Z888" s="258"/>
      <c r="AA888" s="258"/>
      <c r="AB888" s="258"/>
      <c r="AC888" s="258"/>
      <c r="AD888" s="258"/>
      <c r="AE888" s="258"/>
      <c r="AF888" s="258"/>
      <c r="AG888" s="258"/>
      <c r="AH888" s="258"/>
      <c r="AI888" s="258"/>
      <c r="AJ888" s="258"/>
      <c r="AK888" s="258"/>
      <c r="AL888" s="258"/>
      <c r="AM888" s="258"/>
      <c r="AN888" s="258"/>
      <c r="AO888" s="258"/>
      <c r="AP888" s="258"/>
      <c r="AQ888" s="258"/>
      <c r="AR888" s="258"/>
      <c r="AS888" s="258"/>
      <c r="AT888" s="258"/>
      <c r="AU888" s="258"/>
      <c r="AV888" s="258"/>
      <c r="AW888" s="258"/>
      <c r="AX888" s="258"/>
      <c r="AY888" s="258"/>
      <c r="AZ888" s="258"/>
      <c r="BA888" s="258"/>
      <c r="BB888" s="258"/>
      <c r="BC888" s="258"/>
      <c r="BD888" s="258"/>
      <c r="BE888" s="258"/>
      <c r="BF888" s="258"/>
      <c r="BG888" s="258"/>
      <c r="BH888" s="258"/>
      <c r="BI888" s="258"/>
      <c r="BJ888" s="258"/>
      <c r="BK888" s="258"/>
      <c r="BL888" s="258"/>
      <c r="BM888" s="258"/>
      <c r="BN888" s="258"/>
      <c r="BO888" s="258"/>
      <c r="BP888" s="258"/>
      <c r="BQ888" s="258"/>
      <c r="BR888" s="258"/>
      <c r="BS888" s="258"/>
      <c r="BT888" s="258"/>
      <c r="BU888" s="258"/>
      <c r="BV888" s="258"/>
      <c r="BW888" s="258"/>
      <c r="BX888" s="258"/>
      <c r="BY888" s="258"/>
    </row>
    <row r="889" spans="1:77" s="257" customFormat="1" ht="13.8" x14ac:dyDescent="0.25">
      <c r="A889" s="192" t="s">
        <v>6921</v>
      </c>
      <c r="B889" s="194" t="s">
        <v>6759</v>
      </c>
      <c r="C889" s="252">
        <v>35179103951</v>
      </c>
      <c r="D889" s="254"/>
      <c r="E889" s="253" t="s">
        <v>4161</v>
      </c>
      <c r="F889" s="254"/>
      <c r="G889" s="254"/>
      <c r="H889" s="255">
        <v>10</v>
      </c>
      <c r="I889" s="509"/>
      <c r="J889" s="519" t="s">
        <v>4162</v>
      </c>
      <c r="K889" s="256">
        <v>1</v>
      </c>
      <c r="L889" s="231">
        <v>10</v>
      </c>
      <c r="M889" s="255" t="s">
        <v>11</v>
      </c>
      <c r="N889" s="229"/>
      <c r="O889" s="230">
        <f>Tabelle4424354[[#This Row],[FOPPE Art.-Nr. ]]</f>
        <v>35179103951</v>
      </c>
      <c r="T889" s="258"/>
      <c r="U889" s="258"/>
      <c r="V889" s="258"/>
      <c r="W889" s="258"/>
      <c r="X889" s="258"/>
      <c r="Y889" s="258"/>
      <c r="Z889" s="258"/>
      <c r="AA889" s="258"/>
      <c r="AB889" s="258"/>
      <c r="AC889" s="258"/>
      <c r="AD889" s="258"/>
      <c r="AE889" s="258"/>
      <c r="AF889" s="258"/>
      <c r="AG889" s="258"/>
      <c r="AH889" s="258"/>
      <c r="AI889" s="258"/>
      <c r="AJ889" s="258"/>
      <c r="AK889" s="258"/>
      <c r="AL889" s="258"/>
      <c r="AM889" s="258"/>
      <c r="AN889" s="258"/>
      <c r="AO889" s="258"/>
      <c r="AP889" s="258"/>
      <c r="AQ889" s="258"/>
      <c r="AR889" s="258"/>
      <c r="AS889" s="258"/>
      <c r="AT889" s="258"/>
      <c r="AU889" s="258"/>
      <c r="AV889" s="258"/>
      <c r="AW889" s="258"/>
      <c r="AX889" s="258"/>
      <c r="AY889" s="258"/>
      <c r="AZ889" s="258"/>
      <c r="BA889" s="258"/>
      <c r="BB889" s="258"/>
      <c r="BC889" s="258"/>
      <c r="BD889" s="258"/>
      <c r="BE889" s="258"/>
      <c r="BF889" s="258"/>
      <c r="BG889" s="258"/>
      <c r="BH889" s="258"/>
      <c r="BI889" s="258"/>
      <c r="BJ889" s="258"/>
      <c r="BK889" s="258"/>
      <c r="BL889" s="258"/>
      <c r="BM889" s="258"/>
      <c r="BN889" s="258"/>
      <c r="BO889" s="258"/>
      <c r="BP889" s="258"/>
      <c r="BQ889" s="258"/>
      <c r="BR889" s="258"/>
      <c r="BS889" s="258"/>
      <c r="BT889" s="258"/>
      <c r="BU889" s="258"/>
      <c r="BV889" s="258"/>
      <c r="BW889" s="258"/>
      <c r="BX889" s="258"/>
      <c r="BY889" s="258"/>
    </row>
    <row r="890" spans="1:77" s="257" customFormat="1" ht="13.8" x14ac:dyDescent="0.25">
      <c r="A890" s="192" t="s">
        <v>6921</v>
      </c>
      <c r="B890" s="194" t="s">
        <v>6760</v>
      </c>
      <c r="C890" s="252">
        <v>35179103952</v>
      </c>
      <c r="D890" s="254"/>
      <c r="E890" s="253" t="s">
        <v>4163</v>
      </c>
      <c r="F890" s="254"/>
      <c r="G890" s="254"/>
      <c r="H890" s="255">
        <v>10</v>
      </c>
      <c r="I890" s="509"/>
      <c r="J890" s="519" t="s">
        <v>4164</v>
      </c>
      <c r="K890" s="256">
        <v>1</v>
      </c>
      <c r="L890" s="231">
        <v>10</v>
      </c>
      <c r="M890" s="255" t="s">
        <v>11</v>
      </c>
      <c r="N890" s="229"/>
      <c r="O890" s="230">
        <f>Tabelle4424354[[#This Row],[FOPPE Art.-Nr. ]]</f>
        <v>35179103952</v>
      </c>
      <c r="T890" s="258"/>
      <c r="U890" s="258"/>
      <c r="V890" s="258"/>
      <c r="W890" s="258"/>
      <c r="X890" s="258"/>
      <c r="Y890" s="258"/>
      <c r="Z890" s="258"/>
      <c r="AA890" s="258"/>
      <c r="AB890" s="258"/>
      <c r="AC890" s="258"/>
      <c r="AD890" s="258"/>
      <c r="AE890" s="258"/>
      <c r="AF890" s="258"/>
      <c r="AG890" s="258"/>
      <c r="AH890" s="258"/>
      <c r="AI890" s="258"/>
      <c r="AJ890" s="258"/>
      <c r="AK890" s="258"/>
      <c r="AL890" s="258"/>
      <c r="AM890" s="258"/>
      <c r="AN890" s="258"/>
      <c r="AO890" s="258"/>
      <c r="AP890" s="258"/>
      <c r="AQ890" s="258"/>
      <c r="AR890" s="258"/>
      <c r="AS890" s="258"/>
      <c r="AT890" s="258"/>
      <c r="AU890" s="258"/>
      <c r="AV890" s="258"/>
      <c r="AW890" s="258"/>
      <c r="AX890" s="258"/>
      <c r="AY890" s="258"/>
      <c r="AZ890" s="258"/>
      <c r="BA890" s="258"/>
      <c r="BB890" s="258"/>
      <c r="BC890" s="258"/>
      <c r="BD890" s="258"/>
      <c r="BE890" s="258"/>
      <c r="BF890" s="258"/>
      <c r="BG890" s="258"/>
      <c r="BH890" s="258"/>
      <c r="BI890" s="258"/>
      <c r="BJ890" s="258"/>
      <c r="BK890" s="258"/>
      <c r="BL890" s="258"/>
      <c r="BM890" s="258"/>
      <c r="BN890" s="258"/>
      <c r="BO890" s="258"/>
      <c r="BP890" s="258"/>
      <c r="BQ890" s="258"/>
      <c r="BR890" s="258"/>
      <c r="BS890" s="258"/>
      <c r="BT890" s="258"/>
      <c r="BU890" s="258"/>
      <c r="BV890" s="258"/>
      <c r="BW890" s="258"/>
      <c r="BX890" s="258"/>
      <c r="BY890" s="258"/>
    </row>
    <row r="891" spans="1:77" s="257" customFormat="1" ht="13.8" x14ac:dyDescent="0.25">
      <c r="A891" s="192" t="s">
        <v>6921</v>
      </c>
      <c r="B891" s="194" t="s">
        <v>6759</v>
      </c>
      <c r="C891" s="252">
        <v>35179104051</v>
      </c>
      <c r="D891" s="254"/>
      <c r="E891" s="253" t="s">
        <v>4195</v>
      </c>
      <c r="F891" s="254"/>
      <c r="G891" s="254"/>
      <c r="H891" s="255">
        <v>10</v>
      </c>
      <c r="I891" s="509"/>
      <c r="J891" s="519" t="s">
        <v>4196</v>
      </c>
      <c r="K891" s="256">
        <v>1</v>
      </c>
      <c r="L891" s="231">
        <v>10</v>
      </c>
      <c r="M891" s="255" t="s">
        <v>11</v>
      </c>
      <c r="N891" s="229"/>
      <c r="O891" s="230">
        <f>Tabelle4424354[[#This Row],[FOPPE Art.-Nr. ]]</f>
        <v>35179104051</v>
      </c>
      <c r="T891" s="258"/>
      <c r="U891" s="258"/>
      <c r="V891" s="258"/>
      <c r="W891" s="258"/>
      <c r="X891" s="258"/>
      <c r="Y891" s="258"/>
      <c r="Z891" s="258"/>
      <c r="AA891" s="258"/>
      <c r="AB891" s="258"/>
      <c r="AC891" s="258"/>
      <c r="AD891" s="258"/>
      <c r="AE891" s="258"/>
      <c r="AF891" s="258"/>
      <c r="AG891" s="258"/>
      <c r="AH891" s="258"/>
      <c r="AI891" s="258"/>
      <c r="AJ891" s="258"/>
      <c r="AK891" s="258"/>
      <c r="AL891" s="258"/>
      <c r="AM891" s="258"/>
      <c r="AN891" s="258"/>
      <c r="AO891" s="258"/>
      <c r="AP891" s="258"/>
      <c r="AQ891" s="258"/>
      <c r="AR891" s="258"/>
      <c r="AS891" s="258"/>
      <c r="AT891" s="258"/>
      <c r="AU891" s="258"/>
      <c r="AV891" s="258"/>
      <c r="AW891" s="258"/>
      <c r="AX891" s="258"/>
      <c r="AY891" s="258"/>
      <c r="AZ891" s="258"/>
      <c r="BA891" s="258"/>
      <c r="BB891" s="258"/>
      <c r="BC891" s="258"/>
      <c r="BD891" s="258"/>
      <c r="BE891" s="258"/>
      <c r="BF891" s="258"/>
      <c r="BG891" s="258"/>
      <c r="BH891" s="258"/>
      <c r="BI891" s="258"/>
      <c r="BJ891" s="258"/>
      <c r="BK891" s="258"/>
      <c r="BL891" s="258"/>
      <c r="BM891" s="258"/>
      <c r="BN891" s="258"/>
      <c r="BO891" s="258"/>
      <c r="BP891" s="258"/>
      <c r="BQ891" s="258"/>
      <c r="BR891" s="258"/>
      <c r="BS891" s="258"/>
      <c r="BT891" s="258"/>
      <c r="BU891" s="258"/>
      <c r="BV891" s="258"/>
      <c r="BW891" s="258"/>
      <c r="BX891" s="258"/>
      <c r="BY891" s="258"/>
    </row>
    <row r="892" spans="1:77" s="257" customFormat="1" ht="13.8" x14ac:dyDescent="0.25">
      <c r="A892" s="192" t="s">
        <v>6921</v>
      </c>
      <c r="B892" s="194" t="s">
        <v>6760</v>
      </c>
      <c r="C892" s="252">
        <v>35179104052</v>
      </c>
      <c r="D892" s="254"/>
      <c r="E892" s="253" t="s">
        <v>4197</v>
      </c>
      <c r="F892" s="254"/>
      <c r="G892" s="254"/>
      <c r="H892" s="255">
        <v>10</v>
      </c>
      <c r="I892" s="509"/>
      <c r="J892" s="519" t="s">
        <v>4198</v>
      </c>
      <c r="K892" s="256">
        <v>1</v>
      </c>
      <c r="L892" s="231">
        <v>10</v>
      </c>
      <c r="M892" s="255" t="s">
        <v>11</v>
      </c>
      <c r="N892" s="229"/>
      <c r="O892" s="230">
        <f>Tabelle4424354[[#This Row],[FOPPE Art.-Nr. ]]</f>
        <v>35179104052</v>
      </c>
      <c r="T892" s="258"/>
      <c r="U892" s="258"/>
      <c r="V892" s="258"/>
      <c r="W892" s="258"/>
      <c r="X892" s="258"/>
      <c r="Y892" s="258"/>
      <c r="Z892" s="258"/>
      <c r="AA892" s="258"/>
      <c r="AB892" s="258"/>
      <c r="AC892" s="258"/>
      <c r="AD892" s="258"/>
      <c r="AE892" s="258"/>
      <c r="AF892" s="258"/>
      <c r="AG892" s="258"/>
      <c r="AH892" s="258"/>
      <c r="AI892" s="258"/>
      <c r="AJ892" s="258"/>
      <c r="AK892" s="258"/>
      <c r="AL892" s="258"/>
      <c r="AM892" s="258"/>
      <c r="AN892" s="258"/>
      <c r="AO892" s="258"/>
      <c r="AP892" s="258"/>
      <c r="AQ892" s="258"/>
      <c r="AR892" s="258"/>
      <c r="AS892" s="258"/>
      <c r="AT892" s="258"/>
      <c r="AU892" s="258"/>
      <c r="AV892" s="258"/>
      <c r="AW892" s="258"/>
      <c r="AX892" s="258"/>
      <c r="AY892" s="258"/>
      <c r="AZ892" s="258"/>
      <c r="BA892" s="258"/>
      <c r="BB892" s="258"/>
      <c r="BC892" s="258"/>
      <c r="BD892" s="258"/>
      <c r="BE892" s="258"/>
      <c r="BF892" s="258"/>
      <c r="BG892" s="258"/>
      <c r="BH892" s="258"/>
      <c r="BI892" s="258"/>
      <c r="BJ892" s="258"/>
      <c r="BK892" s="258"/>
      <c r="BL892" s="258"/>
      <c r="BM892" s="258"/>
      <c r="BN892" s="258"/>
      <c r="BO892" s="258"/>
      <c r="BP892" s="258"/>
      <c r="BQ892" s="258"/>
      <c r="BR892" s="258"/>
      <c r="BS892" s="258"/>
      <c r="BT892" s="258"/>
      <c r="BU892" s="258"/>
      <c r="BV892" s="258"/>
      <c r="BW892" s="258"/>
      <c r="BX892" s="258"/>
      <c r="BY892" s="258"/>
    </row>
    <row r="893" spans="1:77" s="257" customFormat="1" ht="13.8" x14ac:dyDescent="0.25">
      <c r="A893" s="192" t="s">
        <v>6921</v>
      </c>
      <c r="B893" s="194" t="s">
        <v>6759</v>
      </c>
      <c r="C893" s="252">
        <v>35179104151</v>
      </c>
      <c r="D893" s="254"/>
      <c r="E893" s="253" t="s">
        <v>4225</v>
      </c>
      <c r="F893" s="254"/>
      <c r="G893" s="254"/>
      <c r="H893" s="255">
        <v>10</v>
      </c>
      <c r="I893" s="509"/>
      <c r="J893" s="519" t="s">
        <v>4226</v>
      </c>
      <c r="K893" s="256">
        <v>1</v>
      </c>
      <c r="L893" s="231">
        <v>10</v>
      </c>
      <c r="M893" s="255" t="s">
        <v>11</v>
      </c>
      <c r="N893" s="229"/>
      <c r="O893" s="230">
        <f>Tabelle4424354[[#This Row],[FOPPE Art.-Nr. ]]</f>
        <v>35179104151</v>
      </c>
      <c r="T893" s="258"/>
      <c r="U893" s="258"/>
      <c r="V893" s="258"/>
      <c r="W893" s="258"/>
      <c r="X893" s="258"/>
      <c r="Y893" s="258"/>
      <c r="Z893" s="258"/>
      <c r="AA893" s="258"/>
      <c r="AB893" s="258"/>
      <c r="AC893" s="258"/>
      <c r="AD893" s="258"/>
      <c r="AE893" s="258"/>
      <c r="AF893" s="258"/>
      <c r="AG893" s="258"/>
      <c r="AH893" s="258"/>
      <c r="AI893" s="258"/>
      <c r="AJ893" s="258"/>
      <c r="AK893" s="258"/>
      <c r="AL893" s="258"/>
      <c r="AM893" s="258"/>
      <c r="AN893" s="258"/>
      <c r="AO893" s="258"/>
      <c r="AP893" s="258"/>
      <c r="AQ893" s="258"/>
      <c r="AR893" s="258"/>
      <c r="AS893" s="258"/>
      <c r="AT893" s="258"/>
      <c r="AU893" s="258"/>
      <c r="AV893" s="258"/>
      <c r="AW893" s="258"/>
      <c r="AX893" s="258"/>
      <c r="AY893" s="258"/>
      <c r="AZ893" s="258"/>
      <c r="BA893" s="258"/>
      <c r="BB893" s="258"/>
      <c r="BC893" s="258"/>
      <c r="BD893" s="258"/>
      <c r="BE893" s="258"/>
      <c r="BF893" s="258"/>
      <c r="BG893" s="258"/>
      <c r="BH893" s="258"/>
      <c r="BI893" s="258"/>
      <c r="BJ893" s="258"/>
      <c r="BK893" s="258"/>
      <c r="BL893" s="258"/>
      <c r="BM893" s="258"/>
      <c r="BN893" s="258"/>
      <c r="BO893" s="258"/>
      <c r="BP893" s="258"/>
      <c r="BQ893" s="258"/>
      <c r="BR893" s="258"/>
      <c r="BS893" s="258"/>
      <c r="BT893" s="258"/>
      <c r="BU893" s="258"/>
      <c r="BV893" s="258"/>
      <c r="BW893" s="258"/>
      <c r="BX893" s="258"/>
      <c r="BY893" s="258"/>
    </row>
    <row r="894" spans="1:77" s="257" customFormat="1" ht="13.8" x14ac:dyDescent="0.25">
      <c r="A894" s="192" t="s">
        <v>6921</v>
      </c>
      <c r="B894" s="194" t="s">
        <v>6760</v>
      </c>
      <c r="C894" s="252">
        <v>35179104152</v>
      </c>
      <c r="D894" s="254"/>
      <c r="E894" s="253" t="s">
        <v>4227</v>
      </c>
      <c r="F894" s="254"/>
      <c r="G894" s="254"/>
      <c r="H894" s="255">
        <v>10</v>
      </c>
      <c r="I894" s="509"/>
      <c r="J894" s="519" t="s">
        <v>4228</v>
      </c>
      <c r="K894" s="256">
        <v>1</v>
      </c>
      <c r="L894" s="231">
        <v>10</v>
      </c>
      <c r="M894" s="255" t="s">
        <v>11</v>
      </c>
      <c r="N894" s="229"/>
      <c r="O894" s="230">
        <f>Tabelle4424354[[#This Row],[FOPPE Art.-Nr. ]]</f>
        <v>35179104152</v>
      </c>
      <c r="T894" s="258"/>
      <c r="U894" s="258"/>
      <c r="V894" s="258"/>
      <c r="W894" s="258"/>
      <c r="X894" s="258"/>
      <c r="Y894" s="258"/>
      <c r="Z894" s="258"/>
      <c r="AA894" s="258"/>
      <c r="AB894" s="258"/>
      <c r="AC894" s="258"/>
      <c r="AD894" s="258"/>
      <c r="AE894" s="258"/>
      <c r="AF894" s="258"/>
      <c r="AG894" s="258"/>
      <c r="AH894" s="258"/>
      <c r="AI894" s="258"/>
      <c r="AJ894" s="258"/>
      <c r="AK894" s="258"/>
      <c r="AL894" s="258"/>
      <c r="AM894" s="258"/>
      <c r="AN894" s="258"/>
      <c r="AO894" s="258"/>
      <c r="AP894" s="258"/>
      <c r="AQ894" s="258"/>
      <c r="AR894" s="258"/>
      <c r="AS894" s="258"/>
      <c r="AT894" s="258"/>
      <c r="AU894" s="258"/>
      <c r="AV894" s="258"/>
      <c r="AW894" s="258"/>
      <c r="AX894" s="258"/>
      <c r="AY894" s="258"/>
      <c r="AZ894" s="258"/>
      <c r="BA894" s="258"/>
      <c r="BB894" s="258"/>
      <c r="BC894" s="258"/>
      <c r="BD894" s="258"/>
      <c r="BE894" s="258"/>
      <c r="BF894" s="258"/>
      <c r="BG894" s="258"/>
      <c r="BH894" s="258"/>
      <c r="BI894" s="258"/>
      <c r="BJ894" s="258"/>
      <c r="BK894" s="258"/>
      <c r="BL894" s="258"/>
      <c r="BM894" s="258"/>
      <c r="BN894" s="258"/>
      <c r="BO894" s="258"/>
      <c r="BP894" s="258"/>
      <c r="BQ894" s="258"/>
      <c r="BR894" s="258"/>
      <c r="BS894" s="258"/>
      <c r="BT894" s="258"/>
      <c r="BU894" s="258"/>
      <c r="BV894" s="258"/>
      <c r="BW894" s="258"/>
      <c r="BX894" s="258"/>
      <c r="BY894" s="258"/>
    </row>
    <row r="895" spans="1:77" s="257" customFormat="1" ht="13.8" x14ac:dyDescent="0.25">
      <c r="A895" s="192" t="s">
        <v>6921</v>
      </c>
      <c r="B895" s="194" t="s">
        <v>6759</v>
      </c>
      <c r="C895" s="252">
        <v>35179104251</v>
      </c>
      <c r="D895" s="254"/>
      <c r="E895" s="253" t="s">
        <v>4249</v>
      </c>
      <c r="F895" s="254"/>
      <c r="G895" s="254"/>
      <c r="H895" s="255">
        <v>10</v>
      </c>
      <c r="I895" s="509"/>
      <c r="J895" s="519" t="s">
        <v>4250</v>
      </c>
      <c r="K895" s="256">
        <v>1</v>
      </c>
      <c r="L895" s="231">
        <v>10</v>
      </c>
      <c r="M895" s="255" t="s">
        <v>11</v>
      </c>
      <c r="N895" s="229"/>
      <c r="O895" s="230">
        <f>Tabelle4424354[[#This Row],[FOPPE Art.-Nr. ]]</f>
        <v>35179104251</v>
      </c>
      <c r="T895" s="258"/>
      <c r="U895" s="258"/>
      <c r="V895" s="258"/>
      <c r="W895" s="258"/>
      <c r="X895" s="258"/>
      <c r="Y895" s="258"/>
      <c r="Z895" s="258"/>
      <c r="AA895" s="258"/>
      <c r="AB895" s="258"/>
      <c r="AC895" s="258"/>
      <c r="AD895" s="258"/>
      <c r="AE895" s="258"/>
      <c r="AF895" s="258"/>
      <c r="AG895" s="258"/>
      <c r="AH895" s="258"/>
      <c r="AI895" s="258"/>
      <c r="AJ895" s="258"/>
      <c r="AK895" s="258"/>
      <c r="AL895" s="258"/>
      <c r="AM895" s="258"/>
      <c r="AN895" s="258"/>
      <c r="AO895" s="258"/>
      <c r="AP895" s="258"/>
      <c r="AQ895" s="258"/>
      <c r="AR895" s="258"/>
      <c r="AS895" s="258"/>
      <c r="AT895" s="258"/>
      <c r="AU895" s="258"/>
      <c r="AV895" s="258"/>
      <c r="AW895" s="258"/>
      <c r="AX895" s="258"/>
      <c r="AY895" s="258"/>
      <c r="AZ895" s="258"/>
      <c r="BA895" s="258"/>
      <c r="BB895" s="258"/>
      <c r="BC895" s="258"/>
      <c r="BD895" s="258"/>
      <c r="BE895" s="258"/>
      <c r="BF895" s="258"/>
      <c r="BG895" s="258"/>
      <c r="BH895" s="258"/>
      <c r="BI895" s="258"/>
      <c r="BJ895" s="258"/>
      <c r="BK895" s="258"/>
      <c r="BL895" s="258"/>
      <c r="BM895" s="258"/>
      <c r="BN895" s="258"/>
      <c r="BO895" s="258"/>
      <c r="BP895" s="258"/>
      <c r="BQ895" s="258"/>
      <c r="BR895" s="258"/>
      <c r="BS895" s="258"/>
      <c r="BT895" s="258"/>
      <c r="BU895" s="258"/>
      <c r="BV895" s="258"/>
      <c r="BW895" s="258"/>
      <c r="BX895" s="258"/>
      <c r="BY895" s="258"/>
    </row>
    <row r="896" spans="1:77" s="257" customFormat="1" ht="13.8" x14ac:dyDescent="0.25">
      <c r="A896" s="192" t="s">
        <v>6921</v>
      </c>
      <c r="B896" s="194" t="s">
        <v>6760</v>
      </c>
      <c r="C896" s="252">
        <v>35179104252</v>
      </c>
      <c r="D896" s="254"/>
      <c r="E896" s="253" t="s">
        <v>4251</v>
      </c>
      <c r="F896" s="254"/>
      <c r="G896" s="254"/>
      <c r="H896" s="255">
        <v>10</v>
      </c>
      <c r="I896" s="509"/>
      <c r="J896" s="519" t="s">
        <v>4252</v>
      </c>
      <c r="K896" s="256">
        <v>1</v>
      </c>
      <c r="L896" s="231">
        <v>10</v>
      </c>
      <c r="M896" s="255" t="s">
        <v>11</v>
      </c>
      <c r="N896" s="229"/>
      <c r="O896" s="230">
        <f>Tabelle4424354[[#This Row],[FOPPE Art.-Nr. ]]</f>
        <v>35179104252</v>
      </c>
      <c r="T896" s="258"/>
      <c r="U896" s="258"/>
      <c r="V896" s="258"/>
      <c r="W896" s="258"/>
      <c r="X896" s="258"/>
      <c r="Y896" s="258"/>
      <c r="Z896" s="258"/>
      <c r="AA896" s="258"/>
      <c r="AB896" s="258"/>
      <c r="AC896" s="258"/>
      <c r="AD896" s="258"/>
      <c r="AE896" s="258"/>
      <c r="AF896" s="258"/>
      <c r="AG896" s="258"/>
      <c r="AH896" s="258"/>
      <c r="AI896" s="258"/>
      <c r="AJ896" s="258"/>
      <c r="AK896" s="258"/>
      <c r="AL896" s="258"/>
      <c r="AM896" s="258"/>
      <c r="AN896" s="258"/>
      <c r="AO896" s="258"/>
      <c r="AP896" s="258"/>
      <c r="AQ896" s="258"/>
      <c r="AR896" s="258"/>
      <c r="AS896" s="258"/>
      <c r="AT896" s="258"/>
      <c r="AU896" s="258"/>
      <c r="AV896" s="258"/>
      <c r="AW896" s="258"/>
      <c r="AX896" s="258"/>
      <c r="AY896" s="258"/>
      <c r="AZ896" s="258"/>
      <c r="BA896" s="258"/>
      <c r="BB896" s="258"/>
      <c r="BC896" s="258"/>
      <c r="BD896" s="258"/>
      <c r="BE896" s="258"/>
      <c r="BF896" s="258"/>
      <c r="BG896" s="258"/>
      <c r="BH896" s="258"/>
      <c r="BI896" s="258"/>
      <c r="BJ896" s="258"/>
      <c r="BK896" s="258"/>
      <c r="BL896" s="258"/>
      <c r="BM896" s="258"/>
      <c r="BN896" s="258"/>
      <c r="BO896" s="258"/>
      <c r="BP896" s="258"/>
      <c r="BQ896" s="258"/>
      <c r="BR896" s="258"/>
      <c r="BS896" s="258"/>
      <c r="BT896" s="258"/>
      <c r="BU896" s="258"/>
      <c r="BV896" s="258"/>
      <c r="BW896" s="258"/>
      <c r="BX896" s="258"/>
      <c r="BY896" s="258"/>
    </row>
    <row r="897" spans="1:77" s="257" customFormat="1" ht="13.8" x14ac:dyDescent="0.25">
      <c r="A897" s="192" t="s">
        <v>6921</v>
      </c>
      <c r="B897" s="194" t="s">
        <v>6759</v>
      </c>
      <c r="C897" s="252">
        <v>35179104351</v>
      </c>
      <c r="D897" s="254"/>
      <c r="E897" s="253" t="s">
        <v>4277</v>
      </c>
      <c r="F897" s="254"/>
      <c r="G897" s="254"/>
      <c r="H897" s="255">
        <v>10</v>
      </c>
      <c r="I897" s="509"/>
      <c r="J897" s="519" t="s">
        <v>4278</v>
      </c>
      <c r="K897" s="256">
        <v>1</v>
      </c>
      <c r="L897" s="231">
        <v>10</v>
      </c>
      <c r="M897" s="255" t="s">
        <v>11</v>
      </c>
      <c r="N897" s="229"/>
      <c r="O897" s="230">
        <f>Tabelle4424354[[#This Row],[FOPPE Art.-Nr. ]]</f>
        <v>35179104351</v>
      </c>
      <c r="T897" s="258"/>
      <c r="U897" s="258"/>
      <c r="V897" s="258"/>
      <c r="W897" s="258"/>
      <c r="X897" s="258"/>
      <c r="Y897" s="258"/>
      <c r="Z897" s="258"/>
      <c r="AA897" s="258"/>
      <c r="AB897" s="258"/>
      <c r="AC897" s="258"/>
      <c r="AD897" s="258"/>
      <c r="AE897" s="258"/>
      <c r="AF897" s="258"/>
      <c r="AG897" s="258"/>
      <c r="AH897" s="258"/>
      <c r="AI897" s="258"/>
      <c r="AJ897" s="258"/>
      <c r="AK897" s="258"/>
      <c r="AL897" s="258"/>
      <c r="AM897" s="258"/>
      <c r="AN897" s="258"/>
      <c r="AO897" s="258"/>
      <c r="AP897" s="258"/>
      <c r="AQ897" s="258"/>
      <c r="AR897" s="258"/>
      <c r="AS897" s="258"/>
      <c r="AT897" s="258"/>
      <c r="AU897" s="258"/>
      <c r="AV897" s="258"/>
      <c r="AW897" s="258"/>
      <c r="AX897" s="258"/>
      <c r="AY897" s="258"/>
      <c r="AZ897" s="258"/>
      <c r="BA897" s="258"/>
      <c r="BB897" s="258"/>
      <c r="BC897" s="258"/>
      <c r="BD897" s="258"/>
      <c r="BE897" s="258"/>
      <c r="BF897" s="258"/>
      <c r="BG897" s="258"/>
      <c r="BH897" s="258"/>
      <c r="BI897" s="258"/>
      <c r="BJ897" s="258"/>
      <c r="BK897" s="258"/>
      <c r="BL897" s="258"/>
      <c r="BM897" s="258"/>
      <c r="BN897" s="258"/>
      <c r="BO897" s="258"/>
      <c r="BP897" s="258"/>
      <c r="BQ897" s="258"/>
      <c r="BR897" s="258"/>
      <c r="BS897" s="258"/>
      <c r="BT897" s="258"/>
      <c r="BU897" s="258"/>
      <c r="BV897" s="258"/>
      <c r="BW897" s="258"/>
      <c r="BX897" s="258"/>
      <c r="BY897" s="258"/>
    </row>
    <row r="898" spans="1:77" s="257" customFormat="1" ht="13.8" x14ac:dyDescent="0.25">
      <c r="A898" s="192" t="s">
        <v>6921</v>
      </c>
      <c r="B898" s="194" t="s">
        <v>6760</v>
      </c>
      <c r="C898" s="252">
        <v>35179104352</v>
      </c>
      <c r="D898" s="254"/>
      <c r="E898" s="253" t="s">
        <v>4279</v>
      </c>
      <c r="F898" s="254"/>
      <c r="G898" s="254"/>
      <c r="H898" s="255">
        <v>10</v>
      </c>
      <c r="I898" s="509"/>
      <c r="J898" s="519" t="s">
        <v>4280</v>
      </c>
      <c r="K898" s="256">
        <v>1</v>
      </c>
      <c r="L898" s="231">
        <v>10</v>
      </c>
      <c r="M898" s="255" t="s">
        <v>11</v>
      </c>
      <c r="N898" s="229"/>
      <c r="O898" s="230">
        <f>Tabelle4424354[[#This Row],[FOPPE Art.-Nr. ]]</f>
        <v>35179104352</v>
      </c>
      <c r="T898" s="258"/>
      <c r="U898" s="258"/>
      <c r="V898" s="258"/>
      <c r="W898" s="258"/>
      <c r="X898" s="258"/>
      <c r="Y898" s="258"/>
      <c r="Z898" s="258"/>
      <c r="AA898" s="258"/>
      <c r="AB898" s="258"/>
      <c r="AC898" s="258"/>
      <c r="AD898" s="258"/>
      <c r="AE898" s="258"/>
      <c r="AF898" s="258"/>
      <c r="AG898" s="258"/>
      <c r="AH898" s="258"/>
      <c r="AI898" s="258"/>
      <c r="AJ898" s="258"/>
      <c r="AK898" s="258"/>
      <c r="AL898" s="258"/>
      <c r="AM898" s="258"/>
      <c r="AN898" s="258"/>
      <c r="AO898" s="258"/>
      <c r="AP898" s="258"/>
      <c r="AQ898" s="258"/>
      <c r="AR898" s="258"/>
      <c r="AS898" s="258"/>
      <c r="AT898" s="258"/>
      <c r="AU898" s="258"/>
      <c r="AV898" s="258"/>
      <c r="AW898" s="258"/>
      <c r="AX898" s="258"/>
      <c r="AY898" s="258"/>
      <c r="AZ898" s="258"/>
      <c r="BA898" s="258"/>
      <c r="BB898" s="258"/>
      <c r="BC898" s="258"/>
      <c r="BD898" s="258"/>
      <c r="BE898" s="258"/>
      <c r="BF898" s="258"/>
      <c r="BG898" s="258"/>
      <c r="BH898" s="258"/>
      <c r="BI898" s="258"/>
      <c r="BJ898" s="258"/>
      <c r="BK898" s="258"/>
      <c r="BL898" s="258"/>
      <c r="BM898" s="258"/>
      <c r="BN898" s="258"/>
      <c r="BO898" s="258"/>
      <c r="BP898" s="258"/>
      <c r="BQ898" s="258"/>
      <c r="BR898" s="258"/>
      <c r="BS898" s="258"/>
      <c r="BT898" s="258"/>
      <c r="BU898" s="258"/>
      <c r="BV898" s="258"/>
      <c r="BW898" s="258"/>
      <c r="BX898" s="258"/>
      <c r="BY898" s="258"/>
    </row>
    <row r="899" spans="1:77" s="257" customFormat="1" ht="13.8" x14ac:dyDescent="0.25">
      <c r="A899" s="192" t="s">
        <v>6921</v>
      </c>
      <c r="B899" s="194" t="s">
        <v>6759</v>
      </c>
      <c r="C899" s="252">
        <v>35179104451</v>
      </c>
      <c r="D899" s="254"/>
      <c r="E899" s="253" t="s">
        <v>4305</v>
      </c>
      <c r="F899" s="254"/>
      <c r="G899" s="254"/>
      <c r="H899" s="255">
        <v>10</v>
      </c>
      <c r="I899" s="509"/>
      <c r="J899" s="519" t="s">
        <v>4306</v>
      </c>
      <c r="K899" s="256">
        <v>1</v>
      </c>
      <c r="L899" s="231">
        <v>10</v>
      </c>
      <c r="M899" s="255" t="s">
        <v>11</v>
      </c>
      <c r="N899" s="229"/>
      <c r="O899" s="230">
        <f>Tabelle4424354[[#This Row],[FOPPE Art.-Nr. ]]</f>
        <v>35179104451</v>
      </c>
      <c r="T899" s="258"/>
      <c r="U899" s="258"/>
      <c r="V899" s="258"/>
      <c r="W899" s="258"/>
      <c r="X899" s="258"/>
      <c r="Y899" s="258"/>
      <c r="Z899" s="258"/>
      <c r="AA899" s="258"/>
      <c r="AB899" s="258"/>
      <c r="AC899" s="258"/>
      <c r="AD899" s="258"/>
      <c r="AE899" s="258"/>
      <c r="AF899" s="258"/>
      <c r="AG899" s="258"/>
      <c r="AH899" s="258"/>
      <c r="AI899" s="258"/>
      <c r="AJ899" s="258"/>
      <c r="AK899" s="258"/>
      <c r="AL899" s="258"/>
      <c r="AM899" s="258"/>
      <c r="AN899" s="258"/>
      <c r="AO899" s="258"/>
      <c r="AP899" s="258"/>
      <c r="AQ899" s="258"/>
      <c r="AR899" s="258"/>
      <c r="AS899" s="258"/>
      <c r="AT899" s="258"/>
      <c r="AU899" s="258"/>
      <c r="AV899" s="258"/>
      <c r="AW899" s="258"/>
      <c r="AX899" s="258"/>
      <c r="AY899" s="258"/>
      <c r="AZ899" s="258"/>
      <c r="BA899" s="258"/>
      <c r="BB899" s="258"/>
      <c r="BC899" s="258"/>
      <c r="BD899" s="258"/>
      <c r="BE899" s="258"/>
      <c r="BF899" s="258"/>
      <c r="BG899" s="258"/>
      <c r="BH899" s="258"/>
      <c r="BI899" s="258"/>
      <c r="BJ899" s="258"/>
      <c r="BK899" s="258"/>
      <c r="BL899" s="258"/>
      <c r="BM899" s="258"/>
      <c r="BN899" s="258"/>
      <c r="BO899" s="258"/>
      <c r="BP899" s="258"/>
      <c r="BQ899" s="258"/>
      <c r="BR899" s="258"/>
      <c r="BS899" s="258"/>
      <c r="BT899" s="258"/>
      <c r="BU899" s="258"/>
      <c r="BV899" s="258"/>
      <c r="BW899" s="258"/>
      <c r="BX899" s="258"/>
      <c r="BY899" s="258"/>
    </row>
    <row r="900" spans="1:77" s="257" customFormat="1" ht="13.8" x14ac:dyDescent="0.25">
      <c r="A900" s="192" t="s">
        <v>6921</v>
      </c>
      <c r="B900" s="194" t="s">
        <v>6760</v>
      </c>
      <c r="C900" s="252">
        <v>35179104452</v>
      </c>
      <c r="D900" s="254"/>
      <c r="E900" s="253" t="s">
        <v>4307</v>
      </c>
      <c r="F900" s="254"/>
      <c r="G900" s="254"/>
      <c r="H900" s="255">
        <v>10</v>
      </c>
      <c r="I900" s="509"/>
      <c r="J900" s="519" t="s">
        <v>4308</v>
      </c>
      <c r="K900" s="256">
        <v>1</v>
      </c>
      <c r="L900" s="231">
        <v>10</v>
      </c>
      <c r="M900" s="255" t="s">
        <v>11</v>
      </c>
      <c r="N900" s="229"/>
      <c r="O900" s="230">
        <f>Tabelle4424354[[#This Row],[FOPPE Art.-Nr. ]]</f>
        <v>35179104452</v>
      </c>
      <c r="T900" s="258"/>
      <c r="U900" s="258"/>
      <c r="V900" s="258"/>
      <c r="W900" s="258"/>
      <c r="X900" s="258"/>
      <c r="Y900" s="258"/>
      <c r="Z900" s="258"/>
      <c r="AA900" s="258"/>
      <c r="AB900" s="258"/>
      <c r="AC900" s="258"/>
      <c r="AD900" s="258"/>
      <c r="AE900" s="258"/>
      <c r="AF900" s="258"/>
      <c r="AG900" s="258"/>
      <c r="AH900" s="258"/>
      <c r="AI900" s="258"/>
      <c r="AJ900" s="258"/>
      <c r="AK900" s="258"/>
      <c r="AL900" s="258"/>
      <c r="AM900" s="258"/>
      <c r="AN900" s="258"/>
      <c r="AO900" s="258"/>
      <c r="AP900" s="258"/>
      <c r="AQ900" s="258"/>
      <c r="AR900" s="258"/>
      <c r="AS900" s="258"/>
      <c r="AT900" s="258"/>
      <c r="AU900" s="258"/>
      <c r="AV900" s="258"/>
      <c r="AW900" s="258"/>
      <c r="AX900" s="258"/>
      <c r="AY900" s="258"/>
      <c r="AZ900" s="258"/>
      <c r="BA900" s="258"/>
      <c r="BB900" s="258"/>
      <c r="BC900" s="258"/>
      <c r="BD900" s="258"/>
      <c r="BE900" s="258"/>
      <c r="BF900" s="258"/>
      <c r="BG900" s="258"/>
      <c r="BH900" s="258"/>
      <c r="BI900" s="258"/>
      <c r="BJ900" s="258"/>
      <c r="BK900" s="258"/>
      <c r="BL900" s="258"/>
      <c r="BM900" s="258"/>
      <c r="BN900" s="258"/>
      <c r="BO900" s="258"/>
      <c r="BP900" s="258"/>
      <c r="BQ900" s="258"/>
      <c r="BR900" s="258"/>
      <c r="BS900" s="258"/>
      <c r="BT900" s="258"/>
      <c r="BU900" s="258"/>
      <c r="BV900" s="258"/>
      <c r="BW900" s="258"/>
      <c r="BX900" s="258"/>
      <c r="BY900" s="258"/>
    </row>
    <row r="901" spans="1:77" s="257" customFormat="1" ht="13.8" x14ac:dyDescent="0.25">
      <c r="A901" s="192" t="s">
        <v>6921</v>
      </c>
      <c r="B901" s="194" t="s">
        <v>6759</v>
      </c>
      <c r="C901" s="252">
        <v>35179104551</v>
      </c>
      <c r="D901" s="254"/>
      <c r="E901" s="253" t="s">
        <v>4339</v>
      </c>
      <c r="F901" s="254"/>
      <c r="G901" s="254"/>
      <c r="H901" s="255">
        <v>10</v>
      </c>
      <c r="I901" s="509"/>
      <c r="J901" s="519" t="s">
        <v>4340</v>
      </c>
      <c r="K901" s="256">
        <v>1</v>
      </c>
      <c r="L901" s="231">
        <v>10</v>
      </c>
      <c r="M901" s="255" t="s">
        <v>11</v>
      </c>
      <c r="N901" s="229"/>
      <c r="O901" s="230">
        <f>Tabelle4424354[[#This Row],[FOPPE Art.-Nr. ]]</f>
        <v>35179104551</v>
      </c>
      <c r="T901" s="258"/>
      <c r="U901" s="258"/>
      <c r="V901" s="258"/>
      <c r="W901" s="258"/>
      <c r="X901" s="258"/>
      <c r="Y901" s="258"/>
      <c r="Z901" s="258"/>
      <c r="AA901" s="258"/>
      <c r="AB901" s="258"/>
      <c r="AC901" s="258"/>
      <c r="AD901" s="258"/>
      <c r="AE901" s="258"/>
      <c r="AF901" s="258"/>
      <c r="AG901" s="258"/>
      <c r="AH901" s="258"/>
      <c r="AI901" s="258"/>
      <c r="AJ901" s="258"/>
      <c r="AK901" s="258"/>
      <c r="AL901" s="258"/>
      <c r="AM901" s="258"/>
      <c r="AN901" s="258"/>
      <c r="AO901" s="258"/>
      <c r="AP901" s="258"/>
      <c r="AQ901" s="258"/>
      <c r="AR901" s="258"/>
      <c r="AS901" s="258"/>
      <c r="AT901" s="258"/>
      <c r="AU901" s="258"/>
      <c r="AV901" s="258"/>
      <c r="AW901" s="258"/>
      <c r="AX901" s="258"/>
      <c r="AY901" s="258"/>
      <c r="AZ901" s="258"/>
      <c r="BA901" s="258"/>
      <c r="BB901" s="258"/>
      <c r="BC901" s="258"/>
      <c r="BD901" s="258"/>
      <c r="BE901" s="258"/>
      <c r="BF901" s="258"/>
      <c r="BG901" s="258"/>
      <c r="BH901" s="258"/>
      <c r="BI901" s="258"/>
      <c r="BJ901" s="258"/>
      <c r="BK901" s="258"/>
      <c r="BL901" s="258"/>
      <c r="BM901" s="258"/>
      <c r="BN901" s="258"/>
      <c r="BO901" s="258"/>
      <c r="BP901" s="258"/>
      <c r="BQ901" s="258"/>
      <c r="BR901" s="258"/>
      <c r="BS901" s="258"/>
      <c r="BT901" s="258"/>
      <c r="BU901" s="258"/>
      <c r="BV901" s="258"/>
      <c r="BW901" s="258"/>
      <c r="BX901" s="258"/>
      <c r="BY901" s="258"/>
    </row>
    <row r="902" spans="1:77" s="257" customFormat="1" ht="13.8" x14ac:dyDescent="0.25">
      <c r="A902" s="192" t="s">
        <v>6921</v>
      </c>
      <c r="B902" s="194" t="s">
        <v>6760</v>
      </c>
      <c r="C902" s="252">
        <v>35179104552</v>
      </c>
      <c r="D902" s="254"/>
      <c r="E902" s="253" t="s">
        <v>4341</v>
      </c>
      <c r="F902" s="254"/>
      <c r="G902" s="254"/>
      <c r="H902" s="255">
        <v>10</v>
      </c>
      <c r="I902" s="509"/>
      <c r="J902" s="519" t="s">
        <v>4342</v>
      </c>
      <c r="K902" s="256">
        <v>1</v>
      </c>
      <c r="L902" s="231">
        <v>10</v>
      </c>
      <c r="M902" s="255" t="s">
        <v>11</v>
      </c>
      <c r="N902" s="229"/>
      <c r="O902" s="230">
        <f>Tabelle4424354[[#This Row],[FOPPE Art.-Nr. ]]</f>
        <v>35179104552</v>
      </c>
      <c r="T902" s="258"/>
      <c r="U902" s="258"/>
      <c r="V902" s="258"/>
      <c r="W902" s="258"/>
      <c r="X902" s="258"/>
      <c r="Y902" s="258"/>
      <c r="Z902" s="258"/>
      <c r="AA902" s="258"/>
      <c r="AB902" s="258"/>
      <c r="AC902" s="258"/>
      <c r="AD902" s="258"/>
      <c r="AE902" s="258"/>
      <c r="AF902" s="258"/>
      <c r="AG902" s="258"/>
      <c r="AH902" s="258"/>
      <c r="AI902" s="258"/>
      <c r="AJ902" s="258"/>
      <c r="AK902" s="258"/>
      <c r="AL902" s="258"/>
      <c r="AM902" s="258"/>
      <c r="AN902" s="258"/>
      <c r="AO902" s="258"/>
      <c r="AP902" s="258"/>
      <c r="AQ902" s="258"/>
      <c r="AR902" s="258"/>
      <c r="AS902" s="258"/>
      <c r="AT902" s="258"/>
      <c r="AU902" s="258"/>
      <c r="AV902" s="258"/>
      <c r="AW902" s="258"/>
      <c r="AX902" s="258"/>
      <c r="AY902" s="258"/>
      <c r="AZ902" s="258"/>
      <c r="BA902" s="258"/>
      <c r="BB902" s="258"/>
      <c r="BC902" s="258"/>
      <c r="BD902" s="258"/>
      <c r="BE902" s="258"/>
      <c r="BF902" s="258"/>
      <c r="BG902" s="258"/>
      <c r="BH902" s="258"/>
      <c r="BI902" s="258"/>
      <c r="BJ902" s="258"/>
      <c r="BK902" s="258"/>
      <c r="BL902" s="258"/>
      <c r="BM902" s="258"/>
      <c r="BN902" s="258"/>
      <c r="BO902" s="258"/>
      <c r="BP902" s="258"/>
      <c r="BQ902" s="258"/>
      <c r="BR902" s="258"/>
      <c r="BS902" s="258"/>
      <c r="BT902" s="258"/>
      <c r="BU902" s="258"/>
      <c r="BV902" s="258"/>
      <c r="BW902" s="258"/>
      <c r="BX902" s="258"/>
      <c r="BY902" s="258"/>
    </row>
    <row r="903" spans="1:77" s="257" customFormat="1" ht="13.8" x14ac:dyDescent="0.25">
      <c r="A903" s="192" t="s">
        <v>6921</v>
      </c>
      <c r="B903" s="194" t="s">
        <v>6759</v>
      </c>
      <c r="C903" s="252">
        <v>35179104651</v>
      </c>
      <c r="D903" s="254"/>
      <c r="E903" s="253" t="s">
        <v>4375</v>
      </c>
      <c r="F903" s="254"/>
      <c r="G903" s="254"/>
      <c r="H903" s="255">
        <v>10</v>
      </c>
      <c r="I903" s="509"/>
      <c r="J903" s="519" t="s">
        <v>4376</v>
      </c>
      <c r="K903" s="256">
        <v>1</v>
      </c>
      <c r="L903" s="231">
        <v>10</v>
      </c>
      <c r="M903" s="255" t="s">
        <v>11</v>
      </c>
      <c r="N903" s="229"/>
      <c r="O903" s="230">
        <f>Tabelle4424354[[#This Row],[FOPPE Art.-Nr. ]]</f>
        <v>35179104651</v>
      </c>
      <c r="T903" s="258"/>
      <c r="U903" s="258"/>
      <c r="V903" s="258"/>
      <c r="W903" s="258"/>
      <c r="X903" s="258"/>
      <c r="Y903" s="258"/>
      <c r="Z903" s="258"/>
      <c r="AA903" s="258"/>
      <c r="AB903" s="258"/>
      <c r="AC903" s="258"/>
      <c r="AD903" s="258"/>
      <c r="AE903" s="258"/>
      <c r="AF903" s="258"/>
      <c r="AG903" s="258"/>
      <c r="AH903" s="258"/>
      <c r="AI903" s="258"/>
      <c r="AJ903" s="258"/>
      <c r="AK903" s="258"/>
      <c r="AL903" s="258"/>
      <c r="AM903" s="258"/>
      <c r="AN903" s="258"/>
      <c r="AO903" s="258"/>
      <c r="AP903" s="258"/>
      <c r="AQ903" s="258"/>
      <c r="AR903" s="258"/>
      <c r="AS903" s="258"/>
      <c r="AT903" s="258"/>
      <c r="AU903" s="258"/>
      <c r="AV903" s="258"/>
      <c r="AW903" s="258"/>
      <c r="AX903" s="258"/>
      <c r="AY903" s="258"/>
      <c r="AZ903" s="258"/>
      <c r="BA903" s="258"/>
      <c r="BB903" s="258"/>
      <c r="BC903" s="258"/>
      <c r="BD903" s="258"/>
      <c r="BE903" s="258"/>
      <c r="BF903" s="258"/>
      <c r="BG903" s="258"/>
      <c r="BH903" s="258"/>
      <c r="BI903" s="258"/>
      <c r="BJ903" s="258"/>
      <c r="BK903" s="258"/>
      <c r="BL903" s="258"/>
      <c r="BM903" s="258"/>
      <c r="BN903" s="258"/>
      <c r="BO903" s="258"/>
      <c r="BP903" s="258"/>
      <c r="BQ903" s="258"/>
      <c r="BR903" s="258"/>
      <c r="BS903" s="258"/>
      <c r="BT903" s="258"/>
      <c r="BU903" s="258"/>
      <c r="BV903" s="258"/>
      <c r="BW903" s="258"/>
      <c r="BX903" s="258"/>
      <c r="BY903" s="258"/>
    </row>
    <row r="904" spans="1:77" s="257" customFormat="1" ht="13.8" x14ac:dyDescent="0.25">
      <c r="A904" s="192" t="s">
        <v>6921</v>
      </c>
      <c r="B904" s="194" t="s">
        <v>6760</v>
      </c>
      <c r="C904" s="252">
        <v>35179104652</v>
      </c>
      <c r="D904" s="254"/>
      <c r="E904" s="253" t="s">
        <v>4377</v>
      </c>
      <c r="F904" s="254"/>
      <c r="G904" s="254"/>
      <c r="H904" s="255">
        <v>10</v>
      </c>
      <c r="I904" s="509"/>
      <c r="J904" s="519" t="s">
        <v>4378</v>
      </c>
      <c r="K904" s="256">
        <v>1</v>
      </c>
      <c r="L904" s="231">
        <v>10</v>
      </c>
      <c r="M904" s="255" t="s">
        <v>11</v>
      </c>
      <c r="N904" s="229"/>
      <c r="O904" s="230">
        <f>Tabelle4424354[[#This Row],[FOPPE Art.-Nr. ]]</f>
        <v>35179104652</v>
      </c>
      <c r="T904" s="258"/>
      <c r="U904" s="258"/>
      <c r="V904" s="258"/>
      <c r="W904" s="258"/>
      <c r="X904" s="258"/>
      <c r="Y904" s="258"/>
      <c r="Z904" s="258"/>
      <c r="AA904" s="258"/>
      <c r="AB904" s="258"/>
      <c r="AC904" s="258"/>
      <c r="AD904" s="258"/>
      <c r="AE904" s="258"/>
      <c r="AF904" s="258"/>
      <c r="AG904" s="258"/>
      <c r="AH904" s="258"/>
      <c r="AI904" s="258"/>
      <c r="AJ904" s="258"/>
      <c r="AK904" s="258"/>
      <c r="AL904" s="258"/>
      <c r="AM904" s="258"/>
      <c r="AN904" s="258"/>
      <c r="AO904" s="258"/>
      <c r="AP904" s="258"/>
      <c r="AQ904" s="258"/>
      <c r="AR904" s="258"/>
      <c r="AS904" s="258"/>
      <c r="AT904" s="258"/>
      <c r="AU904" s="258"/>
      <c r="AV904" s="258"/>
      <c r="AW904" s="258"/>
      <c r="AX904" s="258"/>
      <c r="AY904" s="258"/>
      <c r="AZ904" s="258"/>
      <c r="BA904" s="258"/>
      <c r="BB904" s="258"/>
      <c r="BC904" s="258"/>
      <c r="BD904" s="258"/>
      <c r="BE904" s="258"/>
      <c r="BF904" s="258"/>
      <c r="BG904" s="258"/>
      <c r="BH904" s="258"/>
      <c r="BI904" s="258"/>
      <c r="BJ904" s="258"/>
      <c r="BK904" s="258"/>
      <c r="BL904" s="258"/>
      <c r="BM904" s="258"/>
      <c r="BN904" s="258"/>
      <c r="BO904" s="258"/>
      <c r="BP904" s="258"/>
      <c r="BQ904" s="258"/>
      <c r="BR904" s="258"/>
      <c r="BS904" s="258"/>
      <c r="BT904" s="258"/>
      <c r="BU904" s="258"/>
      <c r="BV904" s="258"/>
      <c r="BW904" s="258"/>
      <c r="BX904" s="258"/>
      <c r="BY904" s="258"/>
    </row>
    <row r="905" spans="1:77" s="257" customFormat="1" ht="13.8" x14ac:dyDescent="0.25">
      <c r="A905" s="192" t="s">
        <v>6921</v>
      </c>
      <c r="B905" s="194" t="s">
        <v>6759</v>
      </c>
      <c r="C905" s="252">
        <v>35179104751</v>
      </c>
      <c r="D905" s="254"/>
      <c r="E905" s="253" t="s">
        <v>4401</v>
      </c>
      <c r="F905" s="254"/>
      <c r="G905" s="254"/>
      <c r="H905" s="255">
        <v>10</v>
      </c>
      <c r="I905" s="509"/>
      <c r="J905" s="519" t="s">
        <v>4402</v>
      </c>
      <c r="K905" s="256">
        <v>1</v>
      </c>
      <c r="L905" s="231">
        <v>10</v>
      </c>
      <c r="M905" s="255" t="s">
        <v>11</v>
      </c>
      <c r="N905" s="229"/>
      <c r="O905" s="230">
        <f>Tabelle4424354[[#This Row],[FOPPE Art.-Nr. ]]</f>
        <v>35179104751</v>
      </c>
      <c r="T905" s="258"/>
      <c r="U905" s="258"/>
      <c r="V905" s="258"/>
      <c r="W905" s="258"/>
      <c r="X905" s="258"/>
      <c r="Y905" s="258"/>
      <c r="Z905" s="258"/>
      <c r="AA905" s="258"/>
      <c r="AB905" s="258"/>
      <c r="AC905" s="258"/>
      <c r="AD905" s="258"/>
      <c r="AE905" s="258"/>
      <c r="AF905" s="258"/>
      <c r="AG905" s="258"/>
      <c r="AH905" s="258"/>
      <c r="AI905" s="258"/>
      <c r="AJ905" s="258"/>
      <c r="AK905" s="258"/>
      <c r="AL905" s="258"/>
      <c r="AM905" s="258"/>
      <c r="AN905" s="258"/>
      <c r="AO905" s="258"/>
      <c r="AP905" s="258"/>
      <c r="AQ905" s="258"/>
      <c r="AR905" s="258"/>
      <c r="AS905" s="258"/>
      <c r="AT905" s="258"/>
      <c r="AU905" s="258"/>
      <c r="AV905" s="258"/>
      <c r="AW905" s="258"/>
      <c r="AX905" s="258"/>
      <c r="AY905" s="258"/>
      <c r="AZ905" s="258"/>
      <c r="BA905" s="258"/>
      <c r="BB905" s="258"/>
      <c r="BC905" s="258"/>
      <c r="BD905" s="258"/>
      <c r="BE905" s="258"/>
      <c r="BF905" s="258"/>
      <c r="BG905" s="258"/>
      <c r="BH905" s="258"/>
      <c r="BI905" s="258"/>
      <c r="BJ905" s="258"/>
      <c r="BK905" s="258"/>
      <c r="BL905" s="258"/>
      <c r="BM905" s="258"/>
      <c r="BN905" s="258"/>
      <c r="BO905" s="258"/>
      <c r="BP905" s="258"/>
      <c r="BQ905" s="258"/>
      <c r="BR905" s="258"/>
      <c r="BS905" s="258"/>
      <c r="BT905" s="258"/>
      <c r="BU905" s="258"/>
      <c r="BV905" s="258"/>
      <c r="BW905" s="258"/>
      <c r="BX905" s="258"/>
      <c r="BY905" s="258"/>
    </row>
    <row r="906" spans="1:77" s="257" customFormat="1" ht="13.8" x14ac:dyDescent="0.25">
      <c r="A906" s="192" t="s">
        <v>6921</v>
      </c>
      <c r="B906" s="194" t="s">
        <v>6760</v>
      </c>
      <c r="C906" s="252">
        <v>35179104752</v>
      </c>
      <c r="D906" s="254"/>
      <c r="E906" s="253" t="s">
        <v>4403</v>
      </c>
      <c r="F906" s="254"/>
      <c r="G906" s="254"/>
      <c r="H906" s="255">
        <v>10</v>
      </c>
      <c r="I906" s="509"/>
      <c r="J906" s="519" t="s">
        <v>4404</v>
      </c>
      <c r="K906" s="256">
        <v>1</v>
      </c>
      <c r="L906" s="231">
        <v>10</v>
      </c>
      <c r="M906" s="255" t="s">
        <v>11</v>
      </c>
      <c r="N906" s="229"/>
      <c r="O906" s="230">
        <f>Tabelle4424354[[#This Row],[FOPPE Art.-Nr. ]]</f>
        <v>35179104752</v>
      </c>
      <c r="T906" s="258"/>
      <c r="U906" s="258"/>
      <c r="V906" s="258"/>
      <c r="W906" s="258"/>
      <c r="X906" s="258"/>
      <c r="Y906" s="258"/>
      <c r="Z906" s="258"/>
      <c r="AA906" s="258"/>
      <c r="AB906" s="258"/>
      <c r="AC906" s="258"/>
      <c r="AD906" s="258"/>
      <c r="AE906" s="258"/>
      <c r="AF906" s="258"/>
      <c r="AG906" s="258"/>
      <c r="AH906" s="258"/>
      <c r="AI906" s="258"/>
      <c r="AJ906" s="258"/>
      <c r="AK906" s="258"/>
      <c r="AL906" s="258"/>
      <c r="AM906" s="258"/>
      <c r="AN906" s="258"/>
      <c r="AO906" s="258"/>
      <c r="AP906" s="258"/>
      <c r="AQ906" s="258"/>
      <c r="AR906" s="258"/>
      <c r="AS906" s="258"/>
      <c r="AT906" s="258"/>
      <c r="AU906" s="258"/>
      <c r="AV906" s="258"/>
      <c r="AW906" s="258"/>
      <c r="AX906" s="258"/>
      <c r="AY906" s="258"/>
      <c r="AZ906" s="258"/>
      <c r="BA906" s="258"/>
      <c r="BB906" s="258"/>
      <c r="BC906" s="258"/>
      <c r="BD906" s="258"/>
      <c r="BE906" s="258"/>
      <c r="BF906" s="258"/>
      <c r="BG906" s="258"/>
      <c r="BH906" s="258"/>
      <c r="BI906" s="258"/>
      <c r="BJ906" s="258"/>
      <c r="BK906" s="258"/>
      <c r="BL906" s="258"/>
      <c r="BM906" s="258"/>
      <c r="BN906" s="258"/>
      <c r="BO906" s="258"/>
      <c r="BP906" s="258"/>
      <c r="BQ906" s="258"/>
      <c r="BR906" s="258"/>
      <c r="BS906" s="258"/>
      <c r="BT906" s="258"/>
      <c r="BU906" s="258"/>
      <c r="BV906" s="258"/>
      <c r="BW906" s="258"/>
      <c r="BX906" s="258"/>
      <c r="BY906" s="258"/>
    </row>
    <row r="907" spans="1:77" s="257" customFormat="1" ht="13.8" x14ac:dyDescent="0.25">
      <c r="A907" s="192" t="s">
        <v>6921</v>
      </c>
      <c r="B907" s="194" t="s">
        <v>6759</v>
      </c>
      <c r="C907" s="252">
        <v>35179104851</v>
      </c>
      <c r="D907" s="254"/>
      <c r="E907" s="253" t="s">
        <v>4429</v>
      </c>
      <c r="F907" s="254"/>
      <c r="G907" s="254"/>
      <c r="H907" s="255">
        <v>10</v>
      </c>
      <c r="I907" s="509"/>
      <c r="J907" s="519" t="s">
        <v>4430</v>
      </c>
      <c r="K907" s="256">
        <v>1</v>
      </c>
      <c r="L907" s="231">
        <v>10</v>
      </c>
      <c r="M907" s="255" t="s">
        <v>11</v>
      </c>
      <c r="N907" s="229"/>
      <c r="O907" s="230">
        <f>Tabelle4424354[[#This Row],[FOPPE Art.-Nr. ]]</f>
        <v>35179104851</v>
      </c>
      <c r="T907" s="258"/>
      <c r="U907" s="258"/>
      <c r="V907" s="258"/>
      <c r="W907" s="258"/>
      <c r="X907" s="258"/>
      <c r="Y907" s="258"/>
      <c r="Z907" s="258"/>
      <c r="AA907" s="258"/>
      <c r="AB907" s="258"/>
      <c r="AC907" s="258"/>
      <c r="AD907" s="258"/>
      <c r="AE907" s="258"/>
      <c r="AF907" s="258"/>
      <c r="AG907" s="258"/>
      <c r="AH907" s="258"/>
      <c r="AI907" s="258"/>
      <c r="AJ907" s="258"/>
      <c r="AK907" s="258"/>
      <c r="AL907" s="258"/>
      <c r="AM907" s="258"/>
      <c r="AN907" s="258"/>
      <c r="AO907" s="258"/>
      <c r="AP907" s="258"/>
      <c r="AQ907" s="258"/>
      <c r="AR907" s="258"/>
      <c r="AS907" s="258"/>
      <c r="AT907" s="258"/>
      <c r="AU907" s="258"/>
      <c r="AV907" s="258"/>
      <c r="AW907" s="258"/>
      <c r="AX907" s="258"/>
      <c r="AY907" s="258"/>
      <c r="AZ907" s="258"/>
      <c r="BA907" s="258"/>
      <c r="BB907" s="258"/>
      <c r="BC907" s="258"/>
      <c r="BD907" s="258"/>
      <c r="BE907" s="258"/>
      <c r="BF907" s="258"/>
      <c r="BG907" s="258"/>
      <c r="BH907" s="258"/>
      <c r="BI907" s="258"/>
      <c r="BJ907" s="258"/>
      <c r="BK907" s="258"/>
      <c r="BL907" s="258"/>
      <c r="BM907" s="258"/>
      <c r="BN907" s="258"/>
      <c r="BO907" s="258"/>
      <c r="BP907" s="258"/>
      <c r="BQ907" s="258"/>
      <c r="BR907" s="258"/>
      <c r="BS907" s="258"/>
      <c r="BT907" s="258"/>
      <c r="BU907" s="258"/>
      <c r="BV907" s="258"/>
      <c r="BW907" s="258"/>
      <c r="BX907" s="258"/>
      <c r="BY907" s="258"/>
    </row>
    <row r="908" spans="1:77" s="257" customFormat="1" ht="13.8" x14ac:dyDescent="0.25">
      <c r="A908" s="192" t="s">
        <v>6921</v>
      </c>
      <c r="B908" s="194" t="s">
        <v>6760</v>
      </c>
      <c r="C908" s="252">
        <v>35179104852</v>
      </c>
      <c r="D908" s="254"/>
      <c r="E908" s="253" t="s">
        <v>4431</v>
      </c>
      <c r="F908" s="254"/>
      <c r="G908" s="254"/>
      <c r="H908" s="255">
        <v>10</v>
      </c>
      <c r="I908" s="509"/>
      <c r="J908" s="519" t="s">
        <v>4432</v>
      </c>
      <c r="K908" s="256">
        <v>1</v>
      </c>
      <c r="L908" s="231">
        <v>10</v>
      </c>
      <c r="M908" s="255" t="s">
        <v>11</v>
      </c>
      <c r="N908" s="229"/>
      <c r="O908" s="230">
        <f>Tabelle4424354[[#This Row],[FOPPE Art.-Nr. ]]</f>
        <v>35179104852</v>
      </c>
      <c r="T908" s="258"/>
      <c r="U908" s="258"/>
      <c r="V908" s="258"/>
      <c r="W908" s="258"/>
      <c r="X908" s="258"/>
      <c r="Y908" s="258"/>
      <c r="Z908" s="258"/>
      <c r="AA908" s="258"/>
      <c r="AB908" s="258"/>
      <c r="AC908" s="258"/>
      <c r="AD908" s="258"/>
      <c r="AE908" s="258"/>
      <c r="AF908" s="258"/>
      <c r="AG908" s="258"/>
      <c r="AH908" s="258"/>
      <c r="AI908" s="258"/>
      <c r="AJ908" s="258"/>
      <c r="AK908" s="258"/>
      <c r="AL908" s="258"/>
      <c r="AM908" s="258"/>
      <c r="AN908" s="258"/>
      <c r="AO908" s="258"/>
      <c r="AP908" s="258"/>
      <c r="AQ908" s="258"/>
      <c r="AR908" s="258"/>
      <c r="AS908" s="258"/>
      <c r="AT908" s="258"/>
      <c r="AU908" s="258"/>
      <c r="AV908" s="258"/>
      <c r="AW908" s="258"/>
      <c r="AX908" s="258"/>
      <c r="AY908" s="258"/>
      <c r="AZ908" s="258"/>
      <c r="BA908" s="258"/>
      <c r="BB908" s="258"/>
      <c r="BC908" s="258"/>
      <c r="BD908" s="258"/>
      <c r="BE908" s="258"/>
      <c r="BF908" s="258"/>
      <c r="BG908" s="258"/>
      <c r="BH908" s="258"/>
      <c r="BI908" s="258"/>
      <c r="BJ908" s="258"/>
      <c r="BK908" s="258"/>
      <c r="BL908" s="258"/>
      <c r="BM908" s="258"/>
      <c r="BN908" s="258"/>
      <c r="BO908" s="258"/>
      <c r="BP908" s="258"/>
      <c r="BQ908" s="258"/>
      <c r="BR908" s="258"/>
      <c r="BS908" s="258"/>
      <c r="BT908" s="258"/>
      <c r="BU908" s="258"/>
      <c r="BV908" s="258"/>
      <c r="BW908" s="258"/>
      <c r="BX908" s="258"/>
      <c r="BY908" s="258"/>
    </row>
    <row r="909" spans="1:77" s="257" customFormat="1" ht="13.8" x14ac:dyDescent="0.25">
      <c r="A909" s="192" t="s">
        <v>6921</v>
      </c>
      <c r="B909" s="194" t="s">
        <v>6759</v>
      </c>
      <c r="C909" s="252">
        <v>35179104951</v>
      </c>
      <c r="D909" s="254"/>
      <c r="E909" s="253" t="s">
        <v>4455</v>
      </c>
      <c r="F909" s="254"/>
      <c r="G909" s="254"/>
      <c r="H909" s="255">
        <v>10</v>
      </c>
      <c r="I909" s="509"/>
      <c r="J909" s="519" t="s">
        <v>4456</v>
      </c>
      <c r="K909" s="256">
        <v>1</v>
      </c>
      <c r="L909" s="231">
        <v>10</v>
      </c>
      <c r="M909" s="255" t="s">
        <v>11</v>
      </c>
      <c r="N909" s="229"/>
      <c r="O909" s="230">
        <f>Tabelle4424354[[#This Row],[FOPPE Art.-Nr. ]]</f>
        <v>35179104951</v>
      </c>
      <c r="T909" s="258"/>
      <c r="U909" s="258"/>
      <c r="V909" s="258"/>
      <c r="W909" s="258"/>
      <c r="X909" s="258"/>
      <c r="Y909" s="258"/>
      <c r="Z909" s="258"/>
      <c r="AA909" s="258"/>
      <c r="AB909" s="258"/>
      <c r="AC909" s="258"/>
      <c r="AD909" s="258"/>
      <c r="AE909" s="258"/>
      <c r="AF909" s="258"/>
      <c r="AG909" s="258"/>
      <c r="AH909" s="258"/>
      <c r="AI909" s="258"/>
      <c r="AJ909" s="258"/>
      <c r="AK909" s="258"/>
      <c r="AL909" s="258"/>
      <c r="AM909" s="258"/>
      <c r="AN909" s="258"/>
      <c r="AO909" s="258"/>
      <c r="AP909" s="258"/>
      <c r="AQ909" s="258"/>
      <c r="AR909" s="258"/>
      <c r="AS909" s="258"/>
      <c r="AT909" s="258"/>
      <c r="AU909" s="258"/>
      <c r="AV909" s="258"/>
      <c r="AW909" s="258"/>
      <c r="AX909" s="258"/>
      <c r="AY909" s="258"/>
      <c r="AZ909" s="258"/>
      <c r="BA909" s="258"/>
      <c r="BB909" s="258"/>
      <c r="BC909" s="258"/>
      <c r="BD909" s="258"/>
      <c r="BE909" s="258"/>
      <c r="BF909" s="258"/>
      <c r="BG909" s="258"/>
      <c r="BH909" s="258"/>
      <c r="BI909" s="258"/>
      <c r="BJ909" s="258"/>
      <c r="BK909" s="258"/>
      <c r="BL909" s="258"/>
      <c r="BM909" s="258"/>
      <c r="BN909" s="258"/>
      <c r="BO909" s="258"/>
      <c r="BP909" s="258"/>
      <c r="BQ909" s="258"/>
      <c r="BR909" s="258"/>
      <c r="BS909" s="258"/>
      <c r="BT909" s="258"/>
      <c r="BU909" s="258"/>
      <c r="BV909" s="258"/>
      <c r="BW909" s="258"/>
      <c r="BX909" s="258"/>
      <c r="BY909" s="258"/>
    </row>
    <row r="910" spans="1:77" s="257" customFormat="1" ht="13.8" x14ac:dyDescent="0.25">
      <c r="A910" s="192" t="s">
        <v>6921</v>
      </c>
      <c r="B910" s="194" t="s">
        <v>6760</v>
      </c>
      <c r="C910" s="252">
        <v>35179104952</v>
      </c>
      <c r="D910" s="254"/>
      <c r="E910" s="253" t="s">
        <v>4457</v>
      </c>
      <c r="F910" s="254"/>
      <c r="G910" s="254"/>
      <c r="H910" s="255">
        <v>10</v>
      </c>
      <c r="I910" s="509"/>
      <c r="J910" s="519" t="s">
        <v>4458</v>
      </c>
      <c r="K910" s="256">
        <v>1</v>
      </c>
      <c r="L910" s="231">
        <v>10</v>
      </c>
      <c r="M910" s="255" t="s">
        <v>11</v>
      </c>
      <c r="N910" s="229"/>
      <c r="O910" s="230">
        <f>Tabelle4424354[[#This Row],[FOPPE Art.-Nr. ]]</f>
        <v>35179104952</v>
      </c>
      <c r="T910" s="258"/>
      <c r="U910" s="258"/>
      <c r="V910" s="258"/>
      <c r="W910" s="258"/>
      <c r="X910" s="258"/>
      <c r="Y910" s="258"/>
      <c r="Z910" s="258"/>
      <c r="AA910" s="258"/>
      <c r="AB910" s="258"/>
      <c r="AC910" s="258"/>
      <c r="AD910" s="258"/>
      <c r="AE910" s="258"/>
      <c r="AF910" s="258"/>
      <c r="AG910" s="258"/>
      <c r="AH910" s="258"/>
      <c r="AI910" s="258"/>
      <c r="AJ910" s="258"/>
      <c r="AK910" s="258"/>
      <c r="AL910" s="258"/>
      <c r="AM910" s="258"/>
      <c r="AN910" s="258"/>
      <c r="AO910" s="258"/>
      <c r="AP910" s="258"/>
      <c r="AQ910" s="258"/>
      <c r="AR910" s="258"/>
      <c r="AS910" s="258"/>
      <c r="AT910" s="258"/>
      <c r="AU910" s="258"/>
      <c r="AV910" s="258"/>
      <c r="AW910" s="258"/>
      <c r="AX910" s="258"/>
      <c r="AY910" s="258"/>
      <c r="AZ910" s="258"/>
      <c r="BA910" s="258"/>
      <c r="BB910" s="258"/>
      <c r="BC910" s="258"/>
      <c r="BD910" s="258"/>
      <c r="BE910" s="258"/>
      <c r="BF910" s="258"/>
      <c r="BG910" s="258"/>
      <c r="BH910" s="258"/>
      <c r="BI910" s="258"/>
      <c r="BJ910" s="258"/>
      <c r="BK910" s="258"/>
      <c r="BL910" s="258"/>
      <c r="BM910" s="258"/>
      <c r="BN910" s="258"/>
      <c r="BO910" s="258"/>
      <c r="BP910" s="258"/>
      <c r="BQ910" s="258"/>
      <c r="BR910" s="258"/>
      <c r="BS910" s="258"/>
      <c r="BT910" s="258"/>
      <c r="BU910" s="258"/>
      <c r="BV910" s="258"/>
      <c r="BW910" s="258"/>
      <c r="BX910" s="258"/>
      <c r="BY910" s="258"/>
    </row>
    <row r="911" spans="1:77" s="257" customFormat="1" ht="13.8" x14ac:dyDescent="0.25">
      <c r="A911" s="192" t="s">
        <v>6921</v>
      </c>
      <c r="B911" s="194" t="s">
        <v>6759</v>
      </c>
      <c r="C911" s="252">
        <v>35179105051</v>
      </c>
      <c r="D911" s="254"/>
      <c r="E911" s="253" t="s">
        <v>4487</v>
      </c>
      <c r="F911" s="254"/>
      <c r="G911" s="254"/>
      <c r="H911" s="255">
        <v>10</v>
      </c>
      <c r="I911" s="509"/>
      <c r="J911" s="519" t="s">
        <v>4488</v>
      </c>
      <c r="K911" s="256">
        <v>1</v>
      </c>
      <c r="L911" s="231">
        <v>10</v>
      </c>
      <c r="M911" s="255" t="s">
        <v>11</v>
      </c>
      <c r="N911" s="229"/>
      <c r="O911" s="230">
        <f>Tabelle4424354[[#This Row],[FOPPE Art.-Nr. ]]</f>
        <v>35179105051</v>
      </c>
      <c r="T911" s="258"/>
      <c r="U911" s="258"/>
      <c r="V911" s="258"/>
      <c r="W911" s="258"/>
      <c r="X911" s="258"/>
      <c r="Y911" s="258"/>
      <c r="Z911" s="258"/>
      <c r="AA911" s="258"/>
      <c r="AB911" s="258"/>
      <c r="AC911" s="258"/>
      <c r="AD911" s="258"/>
      <c r="AE911" s="258"/>
      <c r="AF911" s="258"/>
      <c r="AG911" s="258"/>
      <c r="AH911" s="258"/>
      <c r="AI911" s="258"/>
      <c r="AJ911" s="258"/>
      <c r="AK911" s="258"/>
      <c r="AL911" s="258"/>
      <c r="AM911" s="258"/>
      <c r="AN911" s="258"/>
      <c r="AO911" s="258"/>
      <c r="AP911" s="258"/>
      <c r="AQ911" s="258"/>
      <c r="AR911" s="258"/>
      <c r="AS911" s="258"/>
      <c r="AT911" s="258"/>
      <c r="AU911" s="258"/>
      <c r="AV911" s="258"/>
      <c r="AW911" s="258"/>
      <c r="AX911" s="258"/>
      <c r="AY911" s="258"/>
      <c r="AZ911" s="258"/>
      <c r="BA911" s="258"/>
      <c r="BB911" s="258"/>
      <c r="BC911" s="258"/>
      <c r="BD911" s="258"/>
      <c r="BE911" s="258"/>
      <c r="BF911" s="258"/>
      <c r="BG911" s="258"/>
      <c r="BH911" s="258"/>
      <c r="BI911" s="258"/>
      <c r="BJ911" s="258"/>
      <c r="BK911" s="258"/>
      <c r="BL911" s="258"/>
      <c r="BM911" s="258"/>
      <c r="BN911" s="258"/>
      <c r="BO911" s="258"/>
      <c r="BP911" s="258"/>
      <c r="BQ911" s="258"/>
      <c r="BR911" s="258"/>
      <c r="BS911" s="258"/>
      <c r="BT911" s="258"/>
      <c r="BU911" s="258"/>
      <c r="BV911" s="258"/>
      <c r="BW911" s="258"/>
      <c r="BX911" s="258"/>
      <c r="BY911" s="258"/>
    </row>
    <row r="912" spans="1:77" s="257" customFormat="1" ht="13.8" x14ac:dyDescent="0.25">
      <c r="A912" s="192" t="s">
        <v>6921</v>
      </c>
      <c r="B912" s="194" t="s">
        <v>6760</v>
      </c>
      <c r="C912" s="252">
        <v>35179105052</v>
      </c>
      <c r="D912" s="254"/>
      <c r="E912" s="253" t="s">
        <v>4489</v>
      </c>
      <c r="F912" s="254"/>
      <c r="G912" s="254"/>
      <c r="H912" s="255">
        <v>10</v>
      </c>
      <c r="I912" s="509"/>
      <c r="J912" s="519" t="s">
        <v>4490</v>
      </c>
      <c r="K912" s="256">
        <v>1</v>
      </c>
      <c r="L912" s="231">
        <v>10</v>
      </c>
      <c r="M912" s="255" t="s">
        <v>11</v>
      </c>
      <c r="N912" s="229"/>
      <c r="O912" s="230">
        <f>Tabelle4424354[[#This Row],[FOPPE Art.-Nr. ]]</f>
        <v>35179105052</v>
      </c>
      <c r="T912" s="258"/>
      <c r="U912" s="258"/>
      <c r="V912" s="258"/>
      <c r="W912" s="258"/>
      <c r="X912" s="258"/>
      <c r="Y912" s="258"/>
      <c r="Z912" s="258"/>
      <c r="AA912" s="258"/>
      <c r="AB912" s="258"/>
      <c r="AC912" s="258"/>
      <c r="AD912" s="258"/>
      <c r="AE912" s="258"/>
      <c r="AF912" s="258"/>
      <c r="AG912" s="258"/>
      <c r="AH912" s="258"/>
      <c r="AI912" s="258"/>
      <c r="AJ912" s="258"/>
      <c r="AK912" s="258"/>
      <c r="AL912" s="258"/>
      <c r="AM912" s="258"/>
      <c r="AN912" s="258"/>
      <c r="AO912" s="258"/>
      <c r="AP912" s="258"/>
      <c r="AQ912" s="258"/>
      <c r="AR912" s="258"/>
      <c r="AS912" s="258"/>
      <c r="AT912" s="258"/>
      <c r="AU912" s="258"/>
      <c r="AV912" s="258"/>
      <c r="AW912" s="258"/>
      <c r="AX912" s="258"/>
      <c r="AY912" s="258"/>
      <c r="AZ912" s="258"/>
      <c r="BA912" s="258"/>
      <c r="BB912" s="258"/>
      <c r="BC912" s="258"/>
      <c r="BD912" s="258"/>
      <c r="BE912" s="258"/>
      <c r="BF912" s="258"/>
      <c r="BG912" s="258"/>
      <c r="BH912" s="258"/>
      <c r="BI912" s="258"/>
      <c r="BJ912" s="258"/>
      <c r="BK912" s="258"/>
      <c r="BL912" s="258"/>
      <c r="BM912" s="258"/>
      <c r="BN912" s="258"/>
      <c r="BO912" s="258"/>
      <c r="BP912" s="258"/>
      <c r="BQ912" s="258"/>
      <c r="BR912" s="258"/>
      <c r="BS912" s="258"/>
      <c r="BT912" s="258"/>
      <c r="BU912" s="258"/>
      <c r="BV912" s="258"/>
      <c r="BW912" s="258"/>
      <c r="BX912" s="258"/>
      <c r="BY912" s="258"/>
    </row>
    <row r="913" spans="1:77" s="257" customFormat="1" ht="13.8" x14ac:dyDescent="0.25">
      <c r="A913" s="192" t="s">
        <v>6921</v>
      </c>
      <c r="B913" s="194" t="s">
        <v>6759</v>
      </c>
      <c r="C913" s="252">
        <v>35179105151</v>
      </c>
      <c r="D913" s="254"/>
      <c r="E913" s="253" t="s">
        <v>4521</v>
      </c>
      <c r="F913" s="254"/>
      <c r="G913" s="254"/>
      <c r="H913" s="255">
        <v>10</v>
      </c>
      <c r="I913" s="509"/>
      <c r="J913" s="519" t="s">
        <v>4522</v>
      </c>
      <c r="K913" s="256">
        <v>1</v>
      </c>
      <c r="L913" s="231">
        <v>10</v>
      </c>
      <c r="M913" s="255" t="s">
        <v>11</v>
      </c>
      <c r="N913" s="229"/>
      <c r="O913" s="230">
        <f>Tabelle4424354[[#This Row],[FOPPE Art.-Nr. ]]</f>
        <v>35179105151</v>
      </c>
      <c r="T913" s="258"/>
      <c r="U913" s="258"/>
      <c r="V913" s="258"/>
      <c r="W913" s="258"/>
      <c r="X913" s="258"/>
      <c r="Y913" s="258"/>
      <c r="Z913" s="258"/>
      <c r="AA913" s="258"/>
      <c r="AB913" s="258"/>
      <c r="AC913" s="258"/>
      <c r="AD913" s="258"/>
      <c r="AE913" s="258"/>
      <c r="AF913" s="258"/>
      <c r="AG913" s="258"/>
      <c r="AH913" s="258"/>
      <c r="AI913" s="258"/>
      <c r="AJ913" s="258"/>
      <c r="AK913" s="258"/>
      <c r="AL913" s="258"/>
      <c r="AM913" s="258"/>
      <c r="AN913" s="258"/>
      <c r="AO913" s="258"/>
      <c r="AP913" s="258"/>
      <c r="AQ913" s="258"/>
      <c r="AR913" s="258"/>
      <c r="AS913" s="258"/>
      <c r="AT913" s="258"/>
      <c r="AU913" s="258"/>
      <c r="AV913" s="258"/>
      <c r="AW913" s="258"/>
      <c r="AX913" s="258"/>
      <c r="AY913" s="258"/>
      <c r="AZ913" s="258"/>
      <c r="BA913" s="258"/>
      <c r="BB913" s="258"/>
      <c r="BC913" s="258"/>
      <c r="BD913" s="258"/>
      <c r="BE913" s="258"/>
      <c r="BF913" s="258"/>
      <c r="BG913" s="258"/>
      <c r="BH913" s="258"/>
      <c r="BI913" s="258"/>
      <c r="BJ913" s="258"/>
      <c r="BK913" s="258"/>
      <c r="BL913" s="258"/>
      <c r="BM913" s="258"/>
      <c r="BN913" s="258"/>
      <c r="BO913" s="258"/>
      <c r="BP913" s="258"/>
      <c r="BQ913" s="258"/>
      <c r="BR913" s="258"/>
      <c r="BS913" s="258"/>
      <c r="BT913" s="258"/>
      <c r="BU913" s="258"/>
      <c r="BV913" s="258"/>
      <c r="BW913" s="258"/>
      <c r="BX913" s="258"/>
      <c r="BY913" s="258"/>
    </row>
    <row r="914" spans="1:77" s="257" customFormat="1" ht="13.8" x14ac:dyDescent="0.25">
      <c r="A914" s="192" t="s">
        <v>6921</v>
      </c>
      <c r="B914" s="194" t="s">
        <v>6760</v>
      </c>
      <c r="C914" s="252">
        <v>35179105152</v>
      </c>
      <c r="D914" s="254"/>
      <c r="E914" s="253" t="s">
        <v>4523</v>
      </c>
      <c r="F914" s="254"/>
      <c r="G914" s="254"/>
      <c r="H914" s="255">
        <v>10</v>
      </c>
      <c r="I914" s="509"/>
      <c r="J914" s="519" t="s">
        <v>4524</v>
      </c>
      <c r="K914" s="256">
        <v>1</v>
      </c>
      <c r="L914" s="231">
        <v>10</v>
      </c>
      <c r="M914" s="255" t="s">
        <v>11</v>
      </c>
      <c r="N914" s="229"/>
      <c r="O914" s="230">
        <f>Tabelle4424354[[#This Row],[FOPPE Art.-Nr. ]]</f>
        <v>35179105152</v>
      </c>
      <c r="T914" s="258"/>
      <c r="U914" s="258"/>
      <c r="V914" s="258"/>
      <c r="W914" s="258"/>
      <c r="X914" s="258"/>
      <c r="Y914" s="258"/>
      <c r="Z914" s="258"/>
      <c r="AA914" s="258"/>
      <c r="AB914" s="258"/>
      <c r="AC914" s="258"/>
      <c r="AD914" s="258"/>
      <c r="AE914" s="258"/>
      <c r="AF914" s="258"/>
      <c r="AG914" s="258"/>
      <c r="AH914" s="258"/>
      <c r="AI914" s="258"/>
      <c r="AJ914" s="258"/>
      <c r="AK914" s="258"/>
      <c r="AL914" s="258"/>
      <c r="AM914" s="258"/>
      <c r="AN914" s="258"/>
      <c r="AO914" s="258"/>
      <c r="AP914" s="258"/>
      <c r="AQ914" s="258"/>
      <c r="AR914" s="258"/>
      <c r="AS914" s="258"/>
      <c r="AT914" s="258"/>
      <c r="AU914" s="258"/>
      <c r="AV914" s="258"/>
      <c r="AW914" s="258"/>
      <c r="AX914" s="258"/>
      <c r="AY914" s="258"/>
      <c r="AZ914" s="258"/>
      <c r="BA914" s="258"/>
      <c r="BB914" s="258"/>
      <c r="BC914" s="258"/>
      <c r="BD914" s="258"/>
      <c r="BE914" s="258"/>
      <c r="BF914" s="258"/>
      <c r="BG914" s="258"/>
      <c r="BH914" s="258"/>
      <c r="BI914" s="258"/>
      <c r="BJ914" s="258"/>
      <c r="BK914" s="258"/>
      <c r="BL914" s="258"/>
      <c r="BM914" s="258"/>
      <c r="BN914" s="258"/>
      <c r="BO914" s="258"/>
      <c r="BP914" s="258"/>
      <c r="BQ914" s="258"/>
      <c r="BR914" s="258"/>
      <c r="BS914" s="258"/>
      <c r="BT914" s="258"/>
      <c r="BU914" s="258"/>
      <c r="BV914" s="258"/>
      <c r="BW914" s="258"/>
      <c r="BX914" s="258"/>
      <c r="BY914" s="258"/>
    </row>
    <row r="915" spans="1:77" s="257" customFormat="1" ht="13.8" x14ac:dyDescent="0.25">
      <c r="A915" s="192" t="s">
        <v>6921</v>
      </c>
      <c r="B915" s="194" t="s">
        <v>6759</v>
      </c>
      <c r="C915" s="252">
        <v>35179105251</v>
      </c>
      <c r="D915" s="254"/>
      <c r="E915" s="253" t="s">
        <v>4553</v>
      </c>
      <c r="F915" s="254"/>
      <c r="G915" s="254"/>
      <c r="H915" s="255">
        <v>10</v>
      </c>
      <c r="I915" s="509"/>
      <c r="J915" s="519" t="s">
        <v>4554</v>
      </c>
      <c r="K915" s="256">
        <v>1</v>
      </c>
      <c r="L915" s="231">
        <v>10</v>
      </c>
      <c r="M915" s="255" t="s">
        <v>11</v>
      </c>
      <c r="N915" s="229"/>
      <c r="O915" s="230">
        <f>Tabelle4424354[[#This Row],[FOPPE Art.-Nr. ]]</f>
        <v>35179105251</v>
      </c>
      <c r="T915" s="258"/>
      <c r="U915" s="258"/>
      <c r="V915" s="258"/>
      <c r="W915" s="258"/>
      <c r="X915" s="258"/>
      <c r="Y915" s="258"/>
      <c r="Z915" s="258"/>
      <c r="AA915" s="258"/>
      <c r="AB915" s="258"/>
      <c r="AC915" s="258"/>
      <c r="AD915" s="258"/>
      <c r="AE915" s="258"/>
      <c r="AF915" s="258"/>
      <c r="AG915" s="258"/>
      <c r="AH915" s="258"/>
      <c r="AI915" s="258"/>
      <c r="AJ915" s="258"/>
      <c r="AK915" s="258"/>
      <c r="AL915" s="258"/>
      <c r="AM915" s="258"/>
      <c r="AN915" s="258"/>
      <c r="AO915" s="258"/>
      <c r="AP915" s="258"/>
      <c r="AQ915" s="258"/>
      <c r="AR915" s="258"/>
      <c r="AS915" s="258"/>
      <c r="AT915" s="258"/>
      <c r="AU915" s="258"/>
      <c r="AV915" s="258"/>
      <c r="AW915" s="258"/>
      <c r="AX915" s="258"/>
      <c r="AY915" s="258"/>
      <c r="AZ915" s="258"/>
      <c r="BA915" s="258"/>
      <c r="BB915" s="258"/>
      <c r="BC915" s="258"/>
      <c r="BD915" s="258"/>
      <c r="BE915" s="258"/>
      <c r="BF915" s="258"/>
      <c r="BG915" s="258"/>
      <c r="BH915" s="258"/>
      <c r="BI915" s="258"/>
      <c r="BJ915" s="258"/>
      <c r="BK915" s="258"/>
      <c r="BL915" s="258"/>
      <c r="BM915" s="258"/>
      <c r="BN915" s="258"/>
      <c r="BO915" s="258"/>
      <c r="BP915" s="258"/>
      <c r="BQ915" s="258"/>
      <c r="BR915" s="258"/>
      <c r="BS915" s="258"/>
      <c r="BT915" s="258"/>
      <c r="BU915" s="258"/>
      <c r="BV915" s="258"/>
      <c r="BW915" s="258"/>
      <c r="BX915" s="258"/>
      <c r="BY915" s="258"/>
    </row>
    <row r="916" spans="1:77" s="257" customFormat="1" ht="13.8" x14ac:dyDescent="0.25">
      <c r="A916" s="192" t="s">
        <v>6921</v>
      </c>
      <c r="B916" s="194" t="s">
        <v>6760</v>
      </c>
      <c r="C916" s="252">
        <v>35179105252</v>
      </c>
      <c r="D916" s="254"/>
      <c r="E916" s="253" t="s">
        <v>4555</v>
      </c>
      <c r="F916" s="254"/>
      <c r="G916" s="254"/>
      <c r="H916" s="255">
        <v>10</v>
      </c>
      <c r="I916" s="509"/>
      <c r="J916" s="519" t="s">
        <v>4556</v>
      </c>
      <c r="K916" s="256">
        <v>1</v>
      </c>
      <c r="L916" s="231">
        <v>10</v>
      </c>
      <c r="M916" s="255" t="s">
        <v>11</v>
      </c>
      <c r="N916" s="229"/>
      <c r="O916" s="230">
        <f>Tabelle4424354[[#This Row],[FOPPE Art.-Nr. ]]</f>
        <v>35179105252</v>
      </c>
      <c r="T916" s="258"/>
      <c r="U916" s="258"/>
      <c r="V916" s="258"/>
      <c r="W916" s="258"/>
      <c r="X916" s="258"/>
      <c r="Y916" s="258"/>
      <c r="Z916" s="258"/>
      <c r="AA916" s="258"/>
      <c r="AB916" s="258"/>
      <c r="AC916" s="258"/>
      <c r="AD916" s="258"/>
      <c r="AE916" s="258"/>
      <c r="AF916" s="258"/>
      <c r="AG916" s="258"/>
      <c r="AH916" s="258"/>
      <c r="AI916" s="258"/>
      <c r="AJ916" s="258"/>
      <c r="AK916" s="258"/>
      <c r="AL916" s="258"/>
      <c r="AM916" s="258"/>
      <c r="AN916" s="258"/>
      <c r="AO916" s="258"/>
      <c r="AP916" s="258"/>
      <c r="AQ916" s="258"/>
      <c r="AR916" s="258"/>
      <c r="AS916" s="258"/>
      <c r="AT916" s="258"/>
      <c r="AU916" s="258"/>
      <c r="AV916" s="258"/>
      <c r="AW916" s="258"/>
      <c r="AX916" s="258"/>
      <c r="AY916" s="258"/>
      <c r="AZ916" s="258"/>
      <c r="BA916" s="258"/>
      <c r="BB916" s="258"/>
      <c r="BC916" s="258"/>
      <c r="BD916" s="258"/>
      <c r="BE916" s="258"/>
      <c r="BF916" s="258"/>
      <c r="BG916" s="258"/>
      <c r="BH916" s="258"/>
      <c r="BI916" s="258"/>
      <c r="BJ916" s="258"/>
      <c r="BK916" s="258"/>
      <c r="BL916" s="258"/>
      <c r="BM916" s="258"/>
      <c r="BN916" s="258"/>
      <c r="BO916" s="258"/>
      <c r="BP916" s="258"/>
      <c r="BQ916" s="258"/>
      <c r="BR916" s="258"/>
      <c r="BS916" s="258"/>
      <c r="BT916" s="258"/>
      <c r="BU916" s="258"/>
      <c r="BV916" s="258"/>
      <c r="BW916" s="258"/>
      <c r="BX916" s="258"/>
      <c r="BY916" s="258"/>
    </row>
    <row r="917" spans="1:77" s="257" customFormat="1" ht="13.8" x14ac:dyDescent="0.25">
      <c r="A917" s="192" t="s">
        <v>6921</v>
      </c>
      <c r="B917" s="194" t="s">
        <v>6759</v>
      </c>
      <c r="C917" s="252">
        <v>35179105351</v>
      </c>
      <c r="D917" s="254"/>
      <c r="E917" s="253" t="s">
        <v>4577</v>
      </c>
      <c r="F917" s="254"/>
      <c r="G917" s="254"/>
      <c r="H917" s="255">
        <v>10</v>
      </c>
      <c r="I917" s="509"/>
      <c r="J917" s="519" t="s">
        <v>4578</v>
      </c>
      <c r="K917" s="256">
        <v>1</v>
      </c>
      <c r="L917" s="231">
        <v>10</v>
      </c>
      <c r="M917" s="255" t="s">
        <v>11</v>
      </c>
      <c r="N917" s="229"/>
      <c r="O917" s="230">
        <f>Tabelle4424354[[#This Row],[FOPPE Art.-Nr. ]]</f>
        <v>35179105351</v>
      </c>
      <c r="T917" s="258"/>
      <c r="U917" s="258"/>
      <c r="V917" s="258"/>
      <c r="W917" s="258"/>
      <c r="X917" s="258"/>
      <c r="Y917" s="258"/>
      <c r="Z917" s="258"/>
      <c r="AA917" s="258"/>
      <c r="AB917" s="258"/>
      <c r="AC917" s="258"/>
      <c r="AD917" s="258"/>
      <c r="AE917" s="258"/>
      <c r="AF917" s="258"/>
      <c r="AG917" s="258"/>
      <c r="AH917" s="258"/>
      <c r="AI917" s="258"/>
      <c r="AJ917" s="258"/>
      <c r="AK917" s="258"/>
      <c r="AL917" s="258"/>
      <c r="AM917" s="258"/>
      <c r="AN917" s="258"/>
      <c r="AO917" s="258"/>
      <c r="AP917" s="258"/>
      <c r="AQ917" s="258"/>
      <c r="AR917" s="258"/>
      <c r="AS917" s="258"/>
      <c r="AT917" s="258"/>
      <c r="AU917" s="258"/>
      <c r="AV917" s="258"/>
      <c r="AW917" s="258"/>
      <c r="AX917" s="258"/>
      <c r="AY917" s="258"/>
      <c r="AZ917" s="258"/>
      <c r="BA917" s="258"/>
      <c r="BB917" s="258"/>
      <c r="BC917" s="258"/>
      <c r="BD917" s="258"/>
      <c r="BE917" s="258"/>
      <c r="BF917" s="258"/>
      <c r="BG917" s="258"/>
      <c r="BH917" s="258"/>
      <c r="BI917" s="258"/>
      <c r="BJ917" s="258"/>
      <c r="BK917" s="258"/>
      <c r="BL917" s="258"/>
      <c r="BM917" s="258"/>
      <c r="BN917" s="258"/>
      <c r="BO917" s="258"/>
      <c r="BP917" s="258"/>
      <c r="BQ917" s="258"/>
      <c r="BR917" s="258"/>
      <c r="BS917" s="258"/>
      <c r="BT917" s="258"/>
      <c r="BU917" s="258"/>
      <c r="BV917" s="258"/>
      <c r="BW917" s="258"/>
      <c r="BX917" s="258"/>
      <c r="BY917" s="258"/>
    </row>
    <row r="918" spans="1:77" s="257" customFormat="1" ht="13.8" x14ac:dyDescent="0.25">
      <c r="A918" s="192" t="s">
        <v>6921</v>
      </c>
      <c r="B918" s="194" t="s">
        <v>6760</v>
      </c>
      <c r="C918" s="252">
        <v>35179105352</v>
      </c>
      <c r="D918" s="254"/>
      <c r="E918" s="253" t="s">
        <v>4579</v>
      </c>
      <c r="F918" s="254"/>
      <c r="G918" s="254"/>
      <c r="H918" s="255">
        <v>10</v>
      </c>
      <c r="I918" s="509"/>
      <c r="J918" s="519" t="s">
        <v>4580</v>
      </c>
      <c r="K918" s="256">
        <v>1</v>
      </c>
      <c r="L918" s="231">
        <v>10</v>
      </c>
      <c r="M918" s="255" t="s">
        <v>11</v>
      </c>
      <c r="N918" s="229"/>
      <c r="O918" s="230">
        <f>Tabelle4424354[[#This Row],[FOPPE Art.-Nr. ]]</f>
        <v>35179105352</v>
      </c>
      <c r="T918" s="258"/>
      <c r="U918" s="258"/>
      <c r="V918" s="258"/>
      <c r="W918" s="258"/>
      <c r="X918" s="258"/>
      <c r="Y918" s="258"/>
      <c r="Z918" s="258"/>
      <c r="AA918" s="258"/>
      <c r="AB918" s="258"/>
      <c r="AC918" s="258"/>
      <c r="AD918" s="258"/>
      <c r="AE918" s="258"/>
      <c r="AF918" s="258"/>
      <c r="AG918" s="258"/>
      <c r="AH918" s="258"/>
      <c r="AI918" s="258"/>
      <c r="AJ918" s="258"/>
      <c r="AK918" s="258"/>
      <c r="AL918" s="258"/>
      <c r="AM918" s="258"/>
      <c r="AN918" s="258"/>
      <c r="AO918" s="258"/>
      <c r="AP918" s="258"/>
      <c r="AQ918" s="258"/>
      <c r="AR918" s="258"/>
      <c r="AS918" s="258"/>
      <c r="AT918" s="258"/>
      <c r="AU918" s="258"/>
      <c r="AV918" s="258"/>
      <c r="AW918" s="258"/>
      <c r="AX918" s="258"/>
      <c r="AY918" s="258"/>
      <c r="AZ918" s="258"/>
      <c r="BA918" s="258"/>
      <c r="BB918" s="258"/>
      <c r="BC918" s="258"/>
      <c r="BD918" s="258"/>
      <c r="BE918" s="258"/>
      <c r="BF918" s="258"/>
      <c r="BG918" s="258"/>
      <c r="BH918" s="258"/>
      <c r="BI918" s="258"/>
      <c r="BJ918" s="258"/>
      <c r="BK918" s="258"/>
      <c r="BL918" s="258"/>
      <c r="BM918" s="258"/>
      <c r="BN918" s="258"/>
      <c r="BO918" s="258"/>
      <c r="BP918" s="258"/>
      <c r="BQ918" s="258"/>
      <c r="BR918" s="258"/>
      <c r="BS918" s="258"/>
      <c r="BT918" s="258"/>
      <c r="BU918" s="258"/>
      <c r="BV918" s="258"/>
      <c r="BW918" s="258"/>
      <c r="BX918" s="258"/>
      <c r="BY918" s="258"/>
    </row>
    <row r="919" spans="1:77" s="257" customFormat="1" ht="13.8" x14ac:dyDescent="0.25">
      <c r="A919" s="192" t="s">
        <v>6921</v>
      </c>
      <c r="B919" s="194" t="s">
        <v>6759</v>
      </c>
      <c r="C919" s="252">
        <v>35179105451</v>
      </c>
      <c r="D919" s="254"/>
      <c r="E919" s="253" t="s">
        <v>4603</v>
      </c>
      <c r="F919" s="254"/>
      <c r="G919" s="254"/>
      <c r="H919" s="255">
        <v>10</v>
      </c>
      <c r="I919" s="509"/>
      <c r="J919" s="519" t="s">
        <v>4604</v>
      </c>
      <c r="K919" s="256">
        <v>1</v>
      </c>
      <c r="L919" s="231">
        <v>10</v>
      </c>
      <c r="M919" s="255" t="s">
        <v>11</v>
      </c>
      <c r="N919" s="229"/>
      <c r="O919" s="230">
        <f>Tabelle4424354[[#This Row],[FOPPE Art.-Nr. ]]</f>
        <v>35179105451</v>
      </c>
      <c r="T919" s="258"/>
      <c r="U919" s="258"/>
      <c r="V919" s="258"/>
      <c r="W919" s="258"/>
      <c r="X919" s="258"/>
      <c r="Y919" s="258"/>
      <c r="Z919" s="258"/>
      <c r="AA919" s="258"/>
      <c r="AB919" s="258"/>
      <c r="AC919" s="258"/>
      <c r="AD919" s="258"/>
      <c r="AE919" s="258"/>
      <c r="AF919" s="258"/>
      <c r="AG919" s="258"/>
      <c r="AH919" s="258"/>
      <c r="AI919" s="258"/>
      <c r="AJ919" s="258"/>
      <c r="AK919" s="258"/>
      <c r="AL919" s="258"/>
      <c r="AM919" s="258"/>
      <c r="AN919" s="258"/>
      <c r="AO919" s="258"/>
      <c r="AP919" s="258"/>
      <c r="AQ919" s="258"/>
      <c r="AR919" s="258"/>
      <c r="AS919" s="258"/>
      <c r="AT919" s="258"/>
      <c r="AU919" s="258"/>
      <c r="AV919" s="258"/>
      <c r="AW919" s="258"/>
      <c r="AX919" s="258"/>
      <c r="AY919" s="258"/>
      <c r="AZ919" s="258"/>
      <c r="BA919" s="258"/>
      <c r="BB919" s="258"/>
      <c r="BC919" s="258"/>
      <c r="BD919" s="258"/>
      <c r="BE919" s="258"/>
      <c r="BF919" s="258"/>
      <c r="BG919" s="258"/>
      <c r="BH919" s="258"/>
      <c r="BI919" s="258"/>
      <c r="BJ919" s="258"/>
      <c r="BK919" s="258"/>
      <c r="BL919" s="258"/>
      <c r="BM919" s="258"/>
      <c r="BN919" s="258"/>
      <c r="BO919" s="258"/>
      <c r="BP919" s="258"/>
      <c r="BQ919" s="258"/>
      <c r="BR919" s="258"/>
      <c r="BS919" s="258"/>
      <c r="BT919" s="258"/>
      <c r="BU919" s="258"/>
      <c r="BV919" s="258"/>
      <c r="BW919" s="258"/>
      <c r="BX919" s="258"/>
      <c r="BY919" s="258"/>
    </row>
    <row r="920" spans="1:77" s="257" customFormat="1" ht="13.8" x14ac:dyDescent="0.25">
      <c r="A920" s="192" t="s">
        <v>6921</v>
      </c>
      <c r="B920" s="194" t="s">
        <v>6760</v>
      </c>
      <c r="C920" s="252">
        <v>35179105452</v>
      </c>
      <c r="D920" s="254"/>
      <c r="E920" s="253" t="s">
        <v>4605</v>
      </c>
      <c r="F920" s="254"/>
      <c r="G920" s="254"/>
      <c r="H920" s="255">
        <v>10</v>
      </c>
      <c r="I920" s="509"/>
      <c r="J920" s="519" t="s">
        <v>4606</v>
      </c>
      <c r="K920" s="256">
        <v>1</v>
      </c>
      <c r="L920" s="231">
        <v>10</v>
      </c>
      <c r="M920" s="255" t="s">
        <v>11</v>
      </c>
      <c r="N920" s="229"/>
      <c r="O920" s="230">
        <f>Tabelle4424354[[#This Row],[FOPPE Art.-Nr. ]]</f>
        <v>35179105452</v>
      </c>
      <c r="T920" s="258"/>
      <c r="U920" s="258"/>
      <c r="V920" s="258"/>
      <c r="W920" s="258"/>
      <c r="X920" s="258"/>
      <c r="Y920" s="258"/>
      <c r="Z920" s="258"/>
      <c r="AA920" s="258"/>
      <c r="AB920" s="258"/>
      <c r="AC920" s="258"/>
      <c r="AD920" s="258"/>
      <c r="AE920" s="258"/>
      <c r="AF920" s="258"/>
      <c r="AG920" s="258"/>
      <c r="AH920" s="258"/>
      <c r="AI920" s="258"/>
      <c r="AJ920" s="258"/>
      <c r="AK920" s="258"/>
      <c r="AL920" s="258"/>
      <c r="AM920" s="258"/>
      <c r="AN920" s="258"/>
      <c r="AO920" s="258"/>
      <c r="AP920" s="258"/>
      <c r="AQ920" s="258"/>
      <c r="AR920" s="258"/>
      <c r="AS920" s="258"/>
      <c r="AT920" s="258"/>
      <c r="AU920" s="258"/>
      <c r="AV920" s="258"/>
      <c r="AW920" s="258"/>
      <c r="AX920" s="258"/>
      <c r="AY920" s="258"/>
      <c r="AZ920" s="258"/>
      <c r="BA920" s="258"/>
      <c r="BB920" s="258"/>
      <c r="BC920" s="258"/>
      <c r="BD920" s="258"/>
      <c r="BE920" s="258"/>
      <c r="BF920" s="258"/>
      <c r="BG920" s="258"/>
      <c r="BH920" s="258"/>
      <c r="BI920" s="258"/>
      <c r="BJ920" s="258"/>
      <c r="BK920" s="258"/>
      <c r="BL920" s="258"/>
      <c r="BM920" s="258"/>
      <c r="BN920" s="258"/>
      <c r="BO920" s="258"/>
      <c r="BP920" s="258"/>
      <c r="BQ920" s="258"/>
      <c r="BR920" s="258"/>
      <c r="BS920" s="258"/>
      <c r="BT920" s="258"/>
      <c r="BU920" s="258"/>
      <c r="BV920" s="258"/>
      <c r="BW920" s="258"/>
      <c r="BX920" s="258"/>
      <c r="BY920" s="258"/>
    </row>
    <row r="921" spans="1:77" s="257" customFormat="1" ht="13.8" x14ac:dyDescent="0.25">
      <c r="A921" s="192" t="s">
        <v>6921</v>
      </c>
      <c r="B921" s="194" t="s">
        <v>6759</v>
      </c>
      <c r="C921" s="252">
        <v>35179105551</v>
      </c>
      <c r="D921" s="254"/>
      <c r="E921" s="253" t="s">
        <v>4641</v>
      </c>
      <c r="F921" s="254"/>
      <c r="G921" s="254"/>
      <c r="H921" s="255">
        <v>10</v>
      </c>
      <c r="I921" s="509"/>
      <c r="J921" s="519" t="s">
        <v>4642</v>
      </c>
      <c r="K921" s="256">
        <v>1</v>
      </c>
      <c r="L921" s="231">
        <v>10</v>
      </c>
      <c r="M921" s="255" t="s">
        <v>11</v>
      </c>
      <c r="N921" s="229"/>
      <c r="O921" s="230">
        <f>Tabelle4424354[[#This Row],[FOPPE Art.-Nr. ]]</f>
        <v>35179105551</v>
      </c>
      <c r="T921" s="258"/>
      <c r="U921" s="258"/>
      <c r="V921" s="258"/>
      <c r="W921" s="258"/>
      <c r="X921" s="258"/>
      <c r="Y921" s="258"/>
      <c r="Z921" s="258"/>
      <c r="AA921" s="258"/>
      <c r="AB921" s="258"/>
      <c r="AC921" s="258"/>
      <c r="AD921" s="258"/>
      <c r="AE921" s="258"/>
      <c r="AF921" s="258"/>
      <c r="AG921" s="258"/>
      <c r="AH921" s="258"/>
      <c r="AI921" s="258"/>
      <c r="AJ921" s="258"/>
      <c r="AK921" s="258"/>
      <c r="AL921" s="258"/>
      <c r="AM921" s="258"/>
      <c r="AN921" s="258"/>
      <c r="AO921" s="258"/>
      <c r="AP921" s="258"/>
      <c r="AQ921" s="258"/>
      <c r="AR921" s="258"/>
      <c r="AS921" s="258"/>
      <c r="AT921" s="258"/>
      <c r="AU921" s="258"/>
      <c r="AV921" s="258"/>
      <c r="AW921" s="258"/>
      <c r="AX921" s="258"/>
      <c r="AY921" s="258"/>
      <c r="AZ921" s="258"/>
      <c r="BA921" s="258"/>
      <c r="BB921" s="258"/>
      <c r="BC921" s="258"/>
      <c r="BD921" s="258"/>
      <c r="BE921" s="258"/>
      <c r="BF921" s="258"/>
      <c r="BG921" s="258"/>
      <c r="BH921" s="258"/>
      <c r="BI921" s="258"/>
      <c r="BJ921" s="258"/>
      <c r="BK921" s="258"/>
      <c r="BL921" s="258"/>
      <c r="BM921" s="258"/>
      <c r="BN921" s="258"/>
      <c r="BO921" s="258"/>
      <c r="BP921" s="258"/>
      <c r="BQ921" s="258"/>
      <c r="BR921" s="258"/>
      <c r="BS921" s="258"/>
      <c r="BT921" s="258"/>
      <c r="BU921" s="258"/>
      <c r="BV921" s="258"/>
      <c r="BW921" s="258"/>
      <c r="BX921" s="258"/>
      <c r="BY921" s="258"/>
    </row>
    <row r="922" spans="1:77" s="257" customFormat="1" ht="13.8" x14ac:dyDescent="0.25">
      <c r="A922" s="192" t="s">
        <v>6921</v>
      </c>
      <c r="B922" s="194" t="s">
        <v>6760</v>
      </c>
      <c r="C922" s="252">
        <v>35179105552</v>
      </c>
      <c r="D922" s="254"/>
      <c r="E922" s="253" t="s">
        <v>4643</v>
      </c>
      <c r="F922" s="254"/>
      <c r="G922" s="254"/>
      <c r="H922" s="255">
        <v>10</v>
      </c>
      <c r="I922" s="509"/>
      <c r="J922" s="519" t="s">
        <v>4644</v>
      </c>
      <c r="K922" s="256">
        <v>1</v>
      </c>
      <c r="L922" s="231">
        <v>10</v>
      </c>
      <c r="M922" s="255" t="s">
        <v>11</v>
      </c>
      <c r="N922" s="229"/>
      <c r="O922" s="230">
        <f>Tabelle4424354[[#This Row],[FOPPE Art.-Nr. ]]</f>
        <v>35179105552</v>
      </c>
      <c r="T922" s="258"/>
      <c r="U922" s="258"/>
      <c r="V922" s="258"/>
      <c r="W922" s="258"/>
      <c r="X922" s="258"/>
      <c r="Y922" s="258"/>
      <c r="Z922" s="258"/>
      <c r="AA922" s="258"/>
      <c r="AB922" s="258"/>
      <c r="AC922" s="258"/>
      <c r="AD922" s="258"/>
      <c r="AE922" s="258"/>
      <c r="AF922" s="258"/>
      <c r="AG922" s="258"/>
      <c r="AH922" s="258"/>
      <c r="AI922" s="258"/>
      <c r="AJ922" s="258"/>
      <c r="AK922" s="258"/>
      <c r="AL922" s="258"/>
      <c r="AM922" s="258"/>
      <c r="AN922" s="258"/>
      <c r="AO922" s="258"/>
      <c r="AP922" s="258"/>
      <c r="AQ922" s="258"/>
      <c r="AR922" s="258"/>
      <c r="AS922" s="258"/>
      <c r="AT922" s="258"/>
      <c r="AU922" s="258"/>
      <c r="AV922" s="258"/>
      <c r="AW922" s="258"/>
      <c r="AX922" s="258"/>
      <c r="AY922" s="258"/>
      <c r="AZ922" s="258"/>
      <c r="BA922" s="258"/>
      <c r="BB922" s="258"/>
      <c r="BC922" s="258"/>
      <c r="BD922" s="258"/>
      <c r="BE922" s="258"/>
      <c r="BF922" s="258"/>
      <c r="BG922" s="258"/>
      <c r="BH922" s="258"/>
      <c r="BI922" s="258"/>
      <c r="BJ922" s="258"/>
      <c r="BK922" s="258"/>
      <c r="BL922" s="258"/>
      <c r="BM922" s="258"/>
      <c r="BN922" s="258"/>
      <c r="BO922" s="258"/>
      <c r="BP922" s="258"/>
      <c r="BQ922" s="258"/>
      <c r="BR922" s="258"/>
      <c r="BS922" s="258"/>
      <c r="BT922" s="258"/>
      <c r="BU922" s="258"/>
      <c r="BV922" s="258"/>
      <c r="BW922" s="258"/>
      <c r="BX922" s="258"/>
      <c r="BY922" s="258"/>
    </row>
    <row r="923" spans="1:77" s="257" customFormat="1" ht="13.8" x14ac:dyDescent="0.25">
      <c r="A923" s="192" t="s">
        <v>6921</v>
      </c>
      <c r="B923" s="194" t="s">
        <v>6759</v>
      </c>
      <c r="C923" s="252">
        <v>35179105651</v>
      </c>
      <c r="D923" s="254"/>
      <c r="E923" s="253" t="s">
        <v>4673</v>
      </c>
      <c r="F923" s="254"/>
      <c r="G923" s="254"/>
      <c r="H923" s="255">
        <v>10</v>
      </c>
      <c r="I923" s="509"/>
      <c r="J923" s="519" t="s">
        <v>4674</v>
      </c>
      <c r="K923" s="256">
        <v>1</v>
      </c>
      <c r="L923" s="231">
        <v>10</v>
      </c>
      <c r="M923" s="255" t="s">
        <v>11</v>
      </c>
      <c r="N923" s="229"/>
      <c r="O923" s="230">
        <f>Tabelle4424354[[#This Row],[FOPPE Art.-Nr. ]]</f>
        <v>35179105651</v>
      </c>
      <c r="T923" s="258"/>
      <c r="U923" s="258"/>
      <c r="V923" s="258"/>
      <c r="W923" s="258"/>
      <c r="X923" s="258"/>
      <c r="Y923" s="258"/>
      <c r="Z923" s="258"/>
      <c r="AA923" s="258"/>
      <c r="AB923" s="258"/>
      <c r="AC923" s="258"/>
      <c r="AD923" s="258"/>
      <c r="AE923" s="258"/>
      <c r="AF923" s="258"/>
      <c r="AG923" s="258"/>
      <c r="AH923" s="258"/>
      <c r="AI923" s="258"/>
      <c r="AJ923" s="258"/>
      <c r="AK923" s="258"/>
      <c r="AL923" s="258"/>
      <c r="AM923" s="258"/>
      <c r="AN923" s="258"/>
      <c r="AO923" s="258"/>
      <c r="AP923" s="258"/>
      <c r="AQ923" s="258"/>
      <c r="AR923" s="258"/>
      <c r="AS923" s="258"/>
      <c r="AT923" s="258"/>
      <c r="AU923" s="258"/>
      <c r="AV923" s="258"/>
      <c r="AW923" s="258"/>
      <c r="AX923" s="258"/>
      <c r="AY923" s="258"/>
      <c r="AZ923" s="258"/>
      <c r="BA923" s="258"/>
      <c r="BB923" s="258"/>
      <c r="BC923" s="258"/>
      <c r="BD923" s="258"/>
      <c r="BE923" s="258"/>
      <c r="BF923" s="258"/>
      <c r="BG923" s="258"/>
      <c r="BH923" s="258"/>
      <c r="BI923" s="258"/>
      <c r="BJ923" s="258"/>
      <c r="BK923" s="258"/>
      <c r="BL923" s="258"/>
      <c r="BM923" s="258"/>
      <c r="BN923" s="258"/>
      <c r="BO923" s="258"/>
      <c r="BP923" s="258"/>
      <c r="BQ923" s="258"/>
      <c r="BR923" s="258"/>
      <c r="BS923" s="258"/>
      <c r="BT923" s="258"/>
      <c r="BU923" s="258"/>
      <c r="BV923" s="258"/>
      <c r="BW923" s="258"/>
      <c r="BX923" s="258"/>
      <c r="BY923" s="258"/>
    </row>
    <row r="924" spans="1:77" s="257" customFormat="1" ht="13.8" x14ac:dyDescent="0.25">
      <c r="A924" s="192" t="s">
        <v>6921</v>
      </c>
      <c r="B924" s="194" t="s">
        <v>6760</v>
      </c>
      <c r="C924" s="252">
        <v>35179105652</v>
      </c>
      <c r="D924" s="254"/>
      <c r="E924" s="253" t="s">
        <v>4675</v>
      </c>
      <c r="F924" s="254"/>
      <c r="G924" s="254"/>
      <c r="H924" s="255">
        <v>10</v>
      </c>
      <c r="I924" s="509"/>
      <c r="J924" s="519" t="s">
        <v>4676</v>
      </c>
      <c r="K924" s="256">
        <v>1</v>
      </c>
      <c r="L924" s="231">
        <v>10</v>
      </c>
      <c r="M924" s="255" t="s">
        <v>11</v>
      </c>
      <c r="N924" s="229"/>
      <c r="O924" s="230">
        <f>Tabelle4424354[[#This Row],[FOPPE Art.-Nr. ]]</f>
        <v>35179105652</v>
      </c>
      <c r="T924" s="258"/>
      <c r="U924" s="258"/>
      <c r="V924" s="258"/>
      <c r="W924" s="258"/>
      <c r="X924" s="258"/>
      <c r="Y924" s="258"/>
      <c r="Z924" s="258"/>
      <c r="AA924" s="258"/>
      <c r="AB924" s="258"/>
      <c r="AC924" s="258"/>
      <c r="AD924" s="258"/>
      <c r="AE924" s="258"/>
      <c r="AF924" s="258"/>
      <c r="AG924" s="258"/>
      <c r="AH924" s="258"/>
      <c r="AI924" s="258"/>
      <c r="AJ924" s="258"/>
      <c r="AK924" s="258"/>
      <c r="AL924" s="258"/>
      <c r="AM924" s="258"/>
      <c r="AN924" s="258"/>
      <c r="AO924" s="258"/>
      <c r="AP924" s="258"/>
      <c r="AQ924" s="258"/>
      <c r="AR924" s="258"/>
      <c r="AS924" s="258"/>
      <c r="AT924" s="258"/>
      <c r="AU924" s="258"/>
      <c r="AV924" s="258"/>
      <c r="AW924" s="258"/>
      <c r="AX924" s="258"/>
      <c r="AY924" s="258"/>
      <c r="AZ924" s="258"/>
      <c r="BA924" s="258"/>
      <c r="BB924" s="258"/>
      <c r="BC924" s="258"/>
      <c r="BD924" s="258"/>
      <c r="BE924" s="258"/>
      <c r="BF924" s="258"/>
      <c r="BG924" s="258"/>
      <c r="BH924" s="258"/>
      <c r="BI924" s="258"/>
      <c r="BJ924" s="258"/>
      <c r="BK924" s="258"/>
      <c r="BL924" s="258"/>
      <c r="BM924" s="258"/>
      <c r="BN924" s="258"/>
      <c r="BO924" s="258"/>
      <c r="BP924" s="258"/>
      <c r="BQ924" s="258"/>
      <c r="BR924" s="258"/>
      <c r="BS924" s="258"/>
      <c r="BT924" s="258"/>
      <c r="BU924" s="258"/>
      <c r="BV924" s="258"/>
      <c r="BW924" s="258"/>
      <c r="BX924" s="258"/>
      <c r="BY924" s="258"/>
    </row>
    <row r="925" spans="1:77" s="257" customFormat="1" ht="13.8" x14ac:dyDescent="0.25">
      <c r="A925" s="192" t="s">
        <v>6921</v>
      </c>
      <c r="B925" s="194" t="s">
        <v>6759</v>
      </c>
      <c r="C925" s="252">
        <v>35179105751</v>
      </c>
      <c r="D925" s="254"/>
      <c r="E925" s="253" t="s">
        <v>4705</v>
      </c>
      <c r="F925" s="254"/>
      <c r="G925" s="254"/>
      <c r="H925" s="255">
        <v>10</v>
      </c>
      <c r="I925" s="509"/>
      <c r="J925" s="519" t="s">
        <v>4706</v>
      </c>
      <c r="K925" s="256">
        <v>1</v>
      </c>
      <c r="L925" s="231">
        <v>10</v>
      </c>
      <c r="M925" s="255" t="s">
        <v>11</v>
      </c>
      <c r="N925" s="229"/>
      <c r="O925" s="230">
        <f>Tabelle4424354[[#This Row],[FOPPE Art.-Nr. ]]</f>
        <v>35179105751</v>
      </c>
      <c r="T925" s="258"/>
      <c r="U925" s="258"/>
      <c r="V925" s="258"/>
      <c r="W925" s="258"/>
      <c r="X925" s="258"/>
      <c r="Y925" s="258"/>
      <c r="Z925" s="258"/>
      <c r="AA925" s="258"/>
      <c r="AB925" s="258"/>
      <c r="AC925" s="258"/>
      <c r="AD925" s="258"/>
      <c r="AE925" s="258"/>
      <c r="AF925" s="258"/>
      <c r="AG925" s="258"/>
      <c r="AH925" s="258"/>
      <c r="AI925" s="258"/>
      <c r="AJ925" s="258"/>
      <c r="AK925" s="258"/>
      <c r="AL925" s="258"/>
      <c r="AM925" s="258"/>
      <c r="AN925" s="258"/>
      <c r="AO925" s="258"/>
      <c r="AP925" s="258"/>
      <c r="AQ925" s="258"/>
      <c r="AR925" s="258"/>
      <c r="AS925" s="258"/>
      <c r="AT925" s="258"/>
      <c r="AU925" s="258"/>
      <c r="AV925" s="258"/>
      <c r="AW925" s="258"/>
      <c r="AX925" s="258"/>
      <c r="AY925" s="258"/>
      <c r="AZ925" s="258"/>
      <c r="BA925" s="258"/>
      <c r="BB925" s="258"/>
      <c r="BC925" s="258"/>
      <c r="BD925" s="258"/>
      <c r="BE925" s="258"/>
      <c r="BF925" s="258"/>
      <c r="BG925" s="258"/>
      <c r="BH925" s="258"/>
      <c r="BI925" s="258"/>
      <c r="BJ925" s="258"/>
      <c r="BK925" s="258"/>
      <c r="BL925" s="258"/>
      <c r="BM925" s="258"/>
      <c r="BN925" s="258"/>
      <c r="BO925" s="258"/>
      <c r="BP925" s="258"/>
      <c r="BQ925" s="258"/>
      <c r="BR925" s="258"/>
      <c r="BS925" s="258"/>
      <c r="BT925" s="258"/>
      <c r="BU925" s="258"/>
      <c r="BV925" s="258"/>
      <c r="BW925" s="258"/>
      <c r="BX925" s="258"/>
      <c r="BY925" s="258"/>
    </row>
    <row r="926" spans="1:77" s="257" customFormat="1" ht="13.8" x14ac:dyDescent="0.25">
      <c r="A926" s="192" t="s">
        <v>6921</v>
      </c>
      <c r="B926" s="194" t="s">
        <v>6760</v>
      </c>
      <c r="C926" s="252">
        <v>35179105752</v>
      </c>
      <c r="D926" s="254"/>
      <c r="E926" s="253" t="s">
        <v>4707</v>
      </c>
      <c r="F926" s="254"/>
      <c r="G926" s="254"/>
      <c r="H926" s="255">
        <v>10</v>
      </c>
      <c r="I926" s="509"/>
      <c r="J926" s="519" t="s">
        <v>4708</v>
      </c>
      <c r="K926" s="256">
        <v>1</v>
      </c>
      <c r="L926" s="231">
        <v>10</v>
      </c>
      <c r="M926" s="255" t="s">
        <v>11</v>
      </c>
      <c r="N926" s="229"/>
      <c r="O926" s="230">
        <f>Tabelle4424354[[#This Row],[FOPPE Art.-Nr. ]]</f>
        <v>35179105752</v>
      </c>
      <c r="T926" s="258"/>
      <c r="U926" s="258"/>
      <c r="V926" s="258"/>
      <c r="W926" s="258"/>
      <c r="X926" s="258"/>
      <c r="Y926" s="258"/>
      <c r="Z926" s="258"/>
      <c r="AA926" s="258"/>
      <c r="AB926" s="258"/>
      <c r="AC926" s="258"/>
      <c r="AD926" s="258"/>
      <c r="AE926" s="258"/>
      <c r="AF926" s="258"/>
      <c r="AG926" s="258"/>
      <c r="AH926" s="258"/>
      <c r="AI926" s="258"/>
      <c r="AJ926" s="258"/>
      <c r="AK926" s="258"/>
      <c r="AL926" s="258"/>
      <c r="AM926" s="258"/>
      <c r="AN926" s="258"/>
      <c r="AO926" s="258"/>
      <c r="AP926" s="258"/>
      <c r="AQ926" s="258"/>
      <c r="AR926" s="258"/>
      <c r="AS926" s="258"/>
      <c r="AT926" s="258"/>
      <c r="AU926" s="258"/>
      <c r="AV926" s="258"/>
      <c r="AW926" s="258"/>
      <c r="AX926" s="258"/>
      <c r="AY926" s="258"/>
      <c r="AZ926" s="258"/>
      <c r="BA926" s="258"/>
      <c r="BB926" s="258"/>
      <c r="BC926" s="258"/>
      <c r="BD926" s="258"/>
      <c r="BE926" s="258"/>
      <c r="BF926" s="258"/>
      <c r="BG926" s="258"/>
      <c r="BH926" s="258"/>
      <c r="BI926" s="258"/>
      <c r="BJ926" s="258"/>
      <c r="BK926" s="258"/>
      <c r="BL926" s="258"/>
      <c r="BM926" s="258"/>
      <c r="BN926" s="258"/>
      <c r="BO926" s="258"/>
      <c r="BP926" s="258"/>
      <c r="BQ926" s="258"/>
      <c r="BR926" s="258"/>
      <c r="BS926" s="258"/>
      <c r="BT926" s="258"/>
      <c r="BU926" s="258"/>
      <c r="BV926" s="258"/>
      <c r="BW926" s="258"/>
      <c r="BX926" s="258"/>
      <c r="BY926" s="258"/>
    </row>
    <row r="927" spans="1:77" s="257" customFormat="1" ht="13.8" x14ac:dyDescent="0.25">
      <c r="A927" s="192" t="s">
        <v>6921</v>
      </c>
      <c r="B927" s="194" t="s">
        <v>6759</v>
      </c>
      <c r="C927" s="252">
        <v>35179105851</v>
      </c>
      <c r="D927" s="254"/>
      <c r="E927" s="253" t="s">
        <v>4741</v>
      </c>
      <c r="F927" s="254"/>
      <c r="G927" s="254"/>
      <c r="H927" s="255">
        <v>10</v>
      </c>
      <c r="I927" s="509"/>
      <c r="J927" s="519" t="s">
        <v>4742</v>
      </c>
      <c r="K927" s="256">
        <v>1</v>
      </c>
      <c r="L927" s="231">
        <v>10</v>
      </c>
      <c r="M927" s="255" t="s">
        <v>11</v>
      </c>
      <c r="N927" s="229"/>
      <c r="O927" s="230">
        <f>Tabelle4424354[[#This Row],[FOPPE Art.-Nr. ]]</f>
        <v>35179105851</v>
      </c>
      <c r="T927" s="258"/>
      <c r="U927" s="258"/>
      <c r="V927" s="258"/>
      <c r="W927" s="258"/>
      <c r="X927" s="258"/>
      <c r="Y927" s="258"/>
      <c r="Z927" s="258"/>
      <c r="AA927" s="258"/>
      <c r="AB927" s="258"/>
      <c r="AC927" s="258"/>
      <c r="AD927" s="258"/>
      <c r="AE927" s="258"/>
      <c r="AF927" s="258"/>
      <c r="AG927" s="258"/>
      <c r="AH927" s="258"/>
      <c r="AI927" s="258"/>
      <c r="AJ927" s="258"/>
      <c r="AK927" s="258"/>
      <c r="AL927" s="258"/>
      <c r="AM927" s="258"/>
      <c r="AN927" s="258"/>
      <c r="AO927" s="258"/>
      <c r="AP927" s="258"/>
      <c r="AQ927" s="258"/>
      <c r="AR927" s="258"/>
      <c r="AS927" s="258"/>
      <c r="AT927" s="258"/>
      <c r="AU927" s="258"/>
      <c r="AV927" s="258"/>
      <c r="AW927" s="258"/>
      <c r="AX927" s="258"/>
      <c r="AY927" s="258"/>
      <c r="AZ927" s="258"/>
      <c r="BA927" s="258"/>
      <c r="BB927" s="258"/>
      <c r="BC927" s="258"/>
      <c r="BD927" s="258"/>
      <c r="BE927" s="258"/>
      <c r="BF927" s="258"/>
      <c r="BG927" s="258"/>
      <c r="BH927" s="258"/>
      <c r="BI927" s="258"/>
      <c r="BJ927" s="258"/>
      <c r="BK927" s="258"/>
      <c r="BL927" s="258"/>
      <c r="BM927" s="258"/>
      <c r="BN927" s="258"/>
      <c r="BO927" s="258"/>
      <c r="BP927" s="258"/>
      <c r="BQ927" s="258"/>
      <c r="BR927" s="258"/>
      <c r="BS927" s="258"/>
      <c r="BT927" s="258"/>
      <c r="BU927" s="258"/>
      <c r="BV927" s="258"/>
      <c r="BW927" s="258"/>
      <c r="BX927" s="258"/>
      <c r="BY927" s="258"/>
    </row>
    <row r="928" spans="1:77" s="257" customFormat="1" ht="13.8" x14ac:dyDescent="0.25">
      <c r="A928" s="192" t="s">
        <v>6921</v>
      </c>
      <c r="B928" s="194" t="s">
        <v>6760</v>
      </c>
      <c r="C928" s="252">
        <v>35179105852</v>
      </c>
      <c r="D928" s="254"/>
      <c r="E928" s="253" t="s">
        <v>4743</v>
      </c>
      <c r="F928" s="254"/>
      <c r="G928" s="254"/>
      <c r="H928" s="255">
        <v>10</v>
      </c>
      <c r="I928" s="509"/>
      <c r="J928" s="519" t="s">
        <v>4744</v>
      </c>
      <c r="K928" s="256">
        <v>1</v>
      </c>
      <c r="L928" s="231">
        <v>10</v>
      </c>
      <c r="M928" s="255" t="s">
        <v>11</v>
      </c>
      <c r="N928" s="229"/>
      <c r="O928" s="230">
        <f>Tabelle4424354[[#This Row],[FOPPE Art.-Nr. ]]</f>
        <v>35179105852</v>
      </c>
      <c r="T928" s="258"/>
      <c r="U928" s="258"/>
      <c r="V928" s="258"/>
      <c r="W928" s="258"/>
      <c r="X928" s="258"/>
      <c r="Y928" s="258"/>
      <c r="Z928" s="258"/>
      <c r="AA928" s="258"/>
      <c r="AB928" s="258"/>
      <c r="AC928" s="258"/>
      <c r="AD928" s="258"/>
      <c r="AE928" s="258"/>
      <c r="AF928" s="258"/>
      <c r="AG928" s="258"/>
      <c r="AH928" s="258"/>
      <c r="AI928" s="258"/>
      <c r="AJ928" s="258"/>
      <c r="AK928" s="258"/>
      <c r="AL928" s="258"/>
      <c r="AM928" s="258"/>
      <c r="AN928" s="258"/>
      <c r="AO928" s="258"/>
      <c r="AP928" s="258"/>
      <c r="AQ928" s="258"/>
      <c r="AR928" s="258"/>
      <c r="AS928" s="258"/>
      <c r="AT928" s="258"/>
      <c r="AU928" s="258"/>
      <c r="AV928" s="258"/>
      <c r="AW928" s="258"/>
      <c r="AX928" s="258"/>
      <c r="AY928" s="258"/>
      <c r="AZ928" s="258"/>
      <c r="BA928" s="258"/>
      <c r="BB928" s="258"/>
      <c r="BC928" s="258"/>
      <c r="BD928" s="258"/>
      <c r="BE928" s="258"/>
      <c r="BF928" s="258"/>
      <c r="BG928" s="258"/>
      <c r="BH928" s="258"/>
      <c r="BI928" s="258"/>
      <c r="BJ928" s="258"/>
      <c r="BK928" s="258"/>
      <c r="BL928" s="258"/>
      <c r="BM928" s="258"/>
      <c r="BN928" s="258"/>
      <c r="BO928" s="258"/>
      <c r="BP928" s="258"/>
      <c r="BQ928" s="258"/>
      <c r="BR928" s="258"/>
      <c r="BS928" s="258"/>
      <c r="BT928" s="258"/>
      <c r="BU928" s="258"/>
      <c r="BV928" s="258"/>
      <c r="BW928" s="258"/>
      <c r="BX928" s="258"/>
      <c r="BY928" s="258"/>
    </row>
    <row r="929" spans="1:77" s="257" customFormat="1" ht="13.8" x14ac:dyDescent="0.25">
      <c r="A929" s="192" t="s">
        <v>6921</v>
      </c>
      <c r="B929" s="194" t="s">
        <v>6759</v>
      </c>
      <c r="C929" s="252">
        <v>35179105951</v>
      </c>
      <c r="D929" s="254"/>
      <c r="E929" s="253" t="s">
        <v>4767</v>
      </c>
      <c r="F929" s="254"/>
      <c r="G929" s="254"/>
      <c r="H929" s="255">
        <v>10</v>
      </c>
      <c r="I929" s="509"/>
      <c r="J929" s="519" t="s">
        <v>4768</v>
      </c>
      <c r="K929" s="256">
        <v>1</v>
      </c>
      <c r="L929" s="231">
        <v>10</v>
      </c>
      <c r="M929" s="255" t="s">
        <v>11</v>
      </c>
      <c r="N929" s="229"/>
      <c r="O929" s="230">
        <f>Tabelle4424354[[#This Row],[FOPPE Art.-Nr. ]]</f>
        <v>35179105951</v>
      </c>
      <c r="T929" s="258"/>
      <c r="U929" s="258"/>
      <c r="V929" s="258"/>
      <c r="W929" s="258"/>
      <c r="X929" s="258"/>
      <c r="Y929" s="258"/>
      <c r="Z929" s="258"/>
      <c r="AA929" s="258"/>
      <c r="AB929" s="258"/>
      <c r="AC929" s="258"/>
      <c r="AD929" s="258"/>
      <c r="AE929" s="258"/>
      <c r="AF929" s="258"/>
      <c r="AG929" s="258"/>
      <c r="AH929" s="258"/>
      <c r="AI929" s="258"/>
      <c r="AJ929" s="258"/>
      <c r="AK929" s="258"/>
      <c r="AL929" s="258"/>
      <c r="AM929" s="258"/>
      <c r="AN929" s="258"/>
      <c r="AO929" s="258"/>
      <c r="AP929" s="258"/>
      <c r="AQ929" s="258"/>
      <c r="AR929" s="258"/>
      <c r="AS929" s="258"/>
      <c r="AT929" s="258"/>
      <c r="AU929" s="258"/>
      <c r="AV929" s="258"/>
      <c r="AW929" s="258"/>
      <c r="AX929" s="258"/>
      <c r="AY929" s="258"/>
      <c r="AZ929" s="258"/>
      <c r="BA929" s="258"/>
      <c r="BB929" s="258"/>
      <c r="BC929" s="258"/>
      <c r="BD929" s="258"/>
      <c r="BE929" s="258"/>
      <c r="BF929" s="258"/>
      <c r="BG929" s="258"/>
      <c r="BH929" s="258"/>
      <c r="BI929" s="258"/>
      <c r="BJ929" s="258"/>
      <c r="BK929" s="258"/>
      <c r="BL929" s="258"/>
      <c r="BM929" s="258"/>
      <c r="BN929" s="258"/>
      <c r="BO929" s="258"/>
      <c r="BP929" s="258"/>
      <c r="BQ929" s="258"/>
      <c r="BR929" s="258"/>
      <c r="BS929" s="258"/>
      <c r="BT929" s="258"/>
      <c r="BU929" s="258"/>
      <c r="BV929" s="258"/>
      <c r="BW929" s="258"/>
      <c r="BX929" s="258"/>
      <c r="BY929" s="258"/>
    </row>
    <row r="930" spans="1:77" s="257" customFormat="1" ht="13.8" x14ac:dyDescent="0.25">
      <c r="A930" s="192" t="s">
        <v>6921</v>
      </c>
      <c r="B930" s="194" t="s">
        <v>6760</v>
      </c>
      <c r="C930" s="252">
        <v>35179105952</v>
      </c>
      <c r="D930" s="254"/>
      <c r="E930" s="253" t="s">
        <v>4769</v>
      </c>
      <c r="F930" s="254"/>
      <c r="G930" s="254"/>
      <c r="H930" s="255">
        <v>10</v>
      </c>
      <c r="I930" s="509"/>
      <c r="J930" s="519" t="s">
        <v>4770</v>
      </c>
      <c r="K930" s="256">
        <v>1</v>
      </c>
      <c r="L930" s="231">
        <v>10</v>
      </c>
      <c r="M930" s="255" t="s">
        <v>11</v>
      </c>
      <c r="N930" s="229"/>
      <c r="O930" s="230">
        <f>Tabelle4424354[[#This Row],[FOPPE Art.-Nr. ]]</f>
        <v>35179105952</v>
      </c>
      <c r="T930" s="258"/>
      <c r="U930" s="258"/>
      <c r="V930" s="258"/>
      <c r="W930" s="258"/>
      <c r="X930" s="258"/>
      <c r="Y930" s="258"/>
      <c r="Z930" s="258"/>
      <c r="AA930" s="258"/>
      <c r="AB930" s="258"/>
      <c r="AC930" s="258"/>
      <c r="AD930" s="258"/>
      <c r="AE930" s="258"/>
      <c r="AF930" s="258"/>
      <c r="AG930" s="258"/>
      <c r="AH930" s="258"/>
      <c r="AI930" s="258"/>
      <c r="AJ930" s="258"/>
      <c r="AK930" s="258"/>
      <c r="AL930" s="258"/>
      <c r="AM930" s="258"/>
      <c r="AN930" s="258"/>
      <c r="AO930" s="258"/>
      <c r="AP930" s="258"/>
      <c r="AQ930" s="258"/>
      <c r="AR930" s="258"/>
      <c r="AS930" s="258"/>
      <c r="AT930" s="258"/>
      <c r="AU930" s="258"/>
      <c r="AV930" s="258"/>
      <c r="AW930" s="258"/>
      <c r="AX930" s="258"/>
      <c r="AY930" s="258"/>
      <c r="AZ930" s="258"/>
      <c r="BA930" s="258"/>
      <c r="BB930" s="258"/>
      <c r="BC930" s="258"/>
      <c r="BD930" s="258"/>
      <c r="BE930" s="258"/>
      <c r="BF930" s="258"/>
      <c r="BG930" s="258"/>
      <c r="BH930" s="258"/>
      <c r="BI930" s="258"/>
      <c r="BJ930" s="258"/>
      <c r="BK930" s="258"/>
      <c r="BL930" s="258"/>
      <c r="BM930" s="258"/>
      <c r="BN930" s="258"/>
      <c r="BO930" s="258"/>
      <c r="BP930" s="258"/>
      <c r="BQ930" s="258"/>
      <c r="BR930" s="258"/>
      <c r="BS930" s="258"/>
      <c r="BT930" s="258"/>
      <c r="BU930" s="258"/>
      <c r="BV930" s="258"/>
      <c r="BW930" s="258"/>
      <c r="BX930" s="258"/>
      <c r="BY930" s="258"/>
    </row>
    <row r="931" spans="1:77" s="257" customFormat="1" ht="13.8" x14ac:dyDescent="0.25">
      <c r="A931" s="192" t="s">
        <v>6921</v>
      </c>
      <c r="B931" s="194" t="s">
        <v>6759</v>
      </c>
      <c r="C931" s="252">
        <v>35179106051</v>
      </c>
      <c r="D931" s="254"/>
      <c r="E931" s="253" t="s">
        <v>4803</v>
      </c>
      <c r="F931" s="254"/>
      <c r="G931" s="254"/>
      <c r="H931" s="255">
        <v>10</v>
      </c>
      <c r="I931" s="509"/>
      <c r="J931" s="519" t="s">
        <v>4804</v>
      </c>
      <c r="K931" s="256">
        <v>1</v>
      </c>
      <c r="L931" s="231">
        <v>10</v>
      </c>
      <c r="M931" s="255" t="s">
        <v>11</v>
      </c>
      <c r="N931" s="229"/>
      <c r="O931" s="230">
        <f>Tabelle4424354[[#This Row],[FOPPE Art.-Nr. ]]</f>
        <v>35179106051</v>
      </c>
      <c r="T931" s="258"/>
      <c r="U931" s="258"/>
      <c r="V931" s="258"/>
      <c r="W931" s="258"/>
      <c r="X931" s="258"/>
      <c r="Y931" s="258"/>
      <c r="Z931" s="258"/>
      <c r="AA931" s="258"/>
      <c r="AB931" s="258"/>
      <c r="AC931" s="258"/>
      <c r="AD931" s="258"/>
      <c r="AE931" s="258"/>
      <c r="AF931" s="258"/>
      <c r="AG931" s="258"/>
      <c r="AH931" s="258"/>
      <c r="AI931" s="258"/>
      <c r="AJ931" s="258"/>
      <c r="AK931" s="258"/>
      <c r="AL931" s="258"/>
      <c r="AM931" s="258"/>
      <c r="AN931" s="258"/>
      <c r="AO931" s="258"/>
      <c r="AP931" s="258"/>
      <c r="AQ931" s="258"/>
      <c r="AR931" s="258"/>
      <c r="AS931" s="258"/>
      <c r="AT931" s="258"/>
      <c r="AU931" s="258"/>
      <c r="AV931" s="258"/>
      <c r="AW931" s="258"/>
      <c r="AX931" s="258"/>
      <c r="AY931" s="258"/>
      <c r="AZ931" s="258"/>
      <c r="BA931" s="258"/>
      <c r="BB931" s="258"/>
      <c r="BC931" s="258"/>
      <c r="BD931" s="258"/>
      <c r="BE931" s="258"/>
      <c r="BF931" s="258"/>
      <c r="BG931" s="258"/>
      <c r="BH931" s="258"/>
      <c r="BI931" s="258"/>
      <c r="BJ931" s="258"/>
      <c r="BK931" s="258"/>
      <c r="BL931" s="258"/>
      <c r="BM931" s="258"/>
      <c r="BN931" s="258"/>
      <c r="BO931" s="258"/>
      <c r="BP931" s="258"/>
      <c r="BQ931" s="258"/>
      <c r="BR931" s="258"/>
      <c r="BS931" s="258"/>
      <c r="BT931" s="258"/>
      <c r="BU931" s="258"/>
      <c r="BV931" s="258"/>
      <c r="BW931" s="258"/>
      <c r="BX931" s="258"/>
      <c r="BY931" s="258"/>
    </row>
    <row r="932" spans="1:77" s="257" customFormat="1" ht="13.8" x14ac:dyDescent="0.25">
      <c r="A932" s="192" t="s">
        <v>6921</v>
      </c>
      <c r="B932" s="194" t="s">
        <v>6760</v>
      </c>
      <c r="C932" s="252">
        <v>35179106052</v>
      </c>
      <c r="D932" s="254"/>
      <c r="E932" s="253" t="s">
        <v>4805</v>
      </c>
      <c r="F932" s="254"/>
      <c r="G932" s="254"/>
      <c r="H932" s="255">
        <v>10</v>
      </c>
      <c r="I932" s="509"/>
      <c r="J932" s="519" t="s">
        <v>4806</v>
      </c>
      <c r="K932" s="256">
        <v>1</v>
      </c>
      <c r="L932" s="231">
        <v>10</v>
      </c>
      <c r="M932" s="255" t="s">
        <v>11</v>
      </c>
      <c r="N932" s="229"/>
      <c r="O932" s="230">
        <f>Tabelle4424354[[#This Row],[FOPPE Art.-Nr. ]]</f>
        <v>35179106052</v>
      </c>
      <c r="T932" s="258"/>
      <c r="U932" s="258"/>
      <c r="V932" s="258"/>
      <c r="W932" s="258"/>
      <c r="X932" s="258"/>
      <c r="Y932" s="258"/>
      <c r="Z932" s="258"/>
      <c r="AA932" s="258"/>
      <c r="AB932" s="258"/>
      <c r="AC932" s="258"/>
      <c r="AD932" s="258"/>
      <c r="AE932" s="258"/>
      <c r="AF932" s="258"/>
      <c r="AG932" s="258"/>
      <c r="AH932" s="258"/>
      <c r="AI932" s="258"/>
      <c r="AJ932" s="258"/>
      <c r="AK932" s="258"/>
      <c r="AL932" s="258"/>
      <c r="AM932" s="258"/>
      <c r="AN932" s="258"/>
      <c r="AO932" s="258"/>
      <c r="AP932" s="258"/>
      <c r="AQ932" s="258"/>
      <c r="AR932" s="258"/>
      <c r="AS932" s="258"/>
      <c r="AT932" s="258"/>
      <c r="AU932" s="258"/>
      <c r="AV932" s="258"/>
      <c r="AW932" s="258"/>
      <c r="AX932" s="258"/>
      <c r="AY932" s="258"/>
      <c r="AZ932" s="258"/>
      <c r="BA932" s="258"/>
      <c r="BB932" s="258"/>
      <c r="BC932" s="258"/>
      <c r="BD932" s="258"/>
      <c r="BE932" s="258"/>
      <c r="BF932" s="258"/>
      <c r="BG932" s="258"/>
      <c r="BH932" s="258"/>
      <c r="BI932" s="258"/>
      <c r="BJ932" s="258"/>
      <c r="BK932" s="258"/>
      <c r="BL932" s="258"/>
      <c r="BM932" s="258"/>
      <c r="BN932" s="258"/>
      <c r="BO932" s="258"/>
      <c r="BP932" s="258"/>
      <c r="BQ932" s="258"/>
      <c r="BR932" s="258"/>
      <c r="BS932" s="258"/>
      <c r="BT932" s="258"/>
      <c r="BU932" s="258"/>
      <c r="BV932" s="258"/>
      <c r="BW932" s="258"/>
      <c r="BX932" s="258"/>
      <c r="BY932" s="258"/>
    </row>
    <row r="933" spans="1:77" s="257" customFormat="1" ht="13.8" x14ac:dyDescent="0.25">
      <c r="A933" s="192" t="s">
        <v>6921</v>
      </c>
      <c r="B933" s="194" t="s">
        <v>6760</v>
      </c>
      <c r="C933" s="252">
        <v>35179106152</v>
      </c>
      <c r="D933" s="254"/>
      <c r="E933" s="253" t="s">
        <v>4835</v>
      </c>
      <c r="F933" s="254"/>
      <c r="G933" s="254"/>
      <c r="H933" s="255">
        <v>10</v>
      </c>
      <c r="I933" s="509"/>
      <c r="J933" s="519" t="s">
        <v>4836</v>
      </c>
      <c r="K933" s="256">
        <v>1</v>
      </c>
      <c r="L933" s="231">
        <v>10</v>
      </c>
      <c r="M933" s="255" t="s">
        <v>11</v>
      </c>
      <c r="N933" s="229"/>
      <c r="O933" s="230">
        <f>Tabelle4424354[[#This Row],[FOPPE Art.-Nr. ]]</f>
        <v>35179106152</v>
      </c>
      <c r="T933" s="258"/>
      <c r="U933" s="258"/>
      <c r="V933" s="258"/>
      <c r="W933" s="258"/>
      <c r="X933" s="258"/>
      <c r="Y933" s="258"/>
      <c r="Z933" s="258"/>
      <c r="AA933" s="258"/>
      <c r="AB933" s="258"/>
      <c r="AC933" s="258"/>
      <c r="AD933" s="258"/>
      <c r="AE933" s="258"/>
      <c r="AF933" s="258"/>
      <c r="AG933" s="258"/>
      <c r="AH933" s="258"/>
      <c r="AI933" s="258"/>
      <c r="AJ933" s="258"/>
      <c r="AK933" s="258"/>
      <c r="AL933" s="258"/>
      <c r="AM933" s="258"/>
      <c r="AN933" s="258"/>
      <c r="AO933" s="258"/>
      <c r="AP933" s="258"/>
      <c r="AQ933" s="258"/>
      <c r="AR933" s="258"/>
      <c r="AS933" s="258"/>
      <c r="AT933" s="258"/>
      <c r="AU933" s="258"/>
      <c r="AV933" s="258"/>
      <c r="AW933" s="258"/>
      <c r="AX933" s="258"/>
      <c r="AY933" s="258"/>
      <c r="AZ933" s="258"/>
      <c r="BA933" s="258"/>
      <c r="BB933" s="258"/>
      <c r="BC933" s="258"/>
      <c r="BD933" s="258"/>
      <c r="BE933" s="258"/>
      <c r="BF933" s="258"/>
      <c r="BG933" s="258"/>
      <c r="BH933" s="258"/>
      <c r="BI933" s="258"/>
      <c r="BJ933" s="258"/>
      <c r="BK933" s="258"/>
      <c r="BL933" s="258"/>
      <c r="BM933" s="258"/>
      <c r="BN933" s="258"/>
      <c r="BO933" s="258"/>
      <c r="BP933" s="258"/>
      <c r="BQ933" s="258"/>
      <c r="BR933" s="258"/>
      <c r="BS933" s="258"/>
      <c r="BT933" s="258"/>
      <c r="BU933" s="258"/>
      <c r="BV933" s="258"/>
      <c r="BW933" s="258"/>
      <c r="BX933" s="258"/>
      <c r="BY933" s="258"/>
    </row>
    <row r="934" spans="1:77" s="257" customFormat="1" ht="13.8" x14ac:dyDescent="0.25">
      <c r="A934" s="192" t="s">
        <v>6921</v>
      </c>
      <c r="B934" s="194" t="s">
        <v>6759</v>
      </c>
      <c r="C934" s="252">
        <v>35179106251</v>
      </c>
      <c r="D934" s="254"/>
      <c r="E934" s="253" t="s">
        <v>4853</v>
      </c>
      <c r="F934" s="254"/>
      <c r="G934" s="254"/>
      <c r="H934" s="255">
        <v>10</v>
      </c>
      <c r="I934" s="509"/>
      <c r="J934" s="519" t="s">
        <v>4854</v>
      </c>
      <c r="K934" s="256">
        <v>1</v>
      </c>
      <c r="L934" s="231">
        <v>10</v>
      </c>
      <c r="M934" s="255" t="s">
        <v>11</v>
      </c>
      <c r="N934" s="229"/>
      <c r="O934" s="230">
        <f>Tabelle4424354[[#This Row],[FOPPE Art.-Nr. ]]</f>
        <v>35179106251</v>
      </c>
      <c r="T934" s="258"/>
      <c r="U934" s="258"/>
      <c r="V934" s="258"/>
      <c r="W934" s="258"/>
      <c r="X934" s="258"/>
      <c r="Y934" s="258"/>
      <c r="Z934" s="258"/>
      <c r="AA934" s="258"/>
      <c r="AB934" s="258"/>
      <c r="AC934" s="258"/>
      <c r="AD934" s="258"/>
      <c r="AE934" s="258"/>
      <c r="AF934" s="258"/>
      <c r="AG934" s="258"/>
      <c r="AH934" s="258"/>
      <c r="AI934" s="258"/>
      <c r="AJ934" s="258"/>
      <c r="AK934" s="258"/>
      <c r="AL934" s="258"/>
      <c r="AM934" s="258"/>
      <c r="AN934" s="258"/>
      <c r="AO934" s="258"/>
      <c r="AP934" s="258"/>
      <c r="AQ934" s="258"/>
      <c r="AR934" s="258"/>
      <c r="AS934" s="258"/>
      <c r="AT934" s="258"/>
      <c r="AU934" s="258"/>
      <c r="AV934" s="258"/>
      <c r="AW934" s="258"/>
      <c r="AX934" s="258"/>
      <c r="AY934" s="258"/>
      <c r="AZ934" s="258"/>
      <c r="BA934" s="258"/>
      <c r="BB934" s="258"/>
      <c r="BC934" s="258"/>
      <c r="BD934" s="258"/>
      <c r="BE934" s="258"/>
      <c r="BF934" s="258"/>
      <c r="BG934" s="258"/>
      <c r="BH934" s="258"/>
      <c r="BI934" s="258"/>
      <c r="BJ934" s="258"/>
      <c r="BK934" s="258"/>
      <c r="BL934" s="258"/>
      <c r="BM934" s="258"/>
      <c r="BN934" s="258"/>
      <c r="BO934" s="258"/>
      <c r="BP934" s="258"/>
      <c r="BQ934" s="258"/>
      <c r="BR934" s="258"/>
      <c r="BS934" s="258"/>
      <c r="BT934" s="258"/>
      <c r="BU934" s="258"/>
      <c r="BV934" s="258"/>
      <c r="BW934" s="258"/>
      <c r="BX934" s="258"/>
      <c r="BY934" s="258"/>
    </row>
    <row r="935" spans="1:77" s="257" customFormat="1" ht="13.8" x14ac:dyDescent="0.25">
      <c r="A935" s="192" t="s">
        <v>6921</v>
      </c>
      <c r="B935" s="194" t="s">
        <v>6760</v>
      </c>
      <c r="C935" s="252">
        <v>35179106252</v>
      </c>
      <c r="D935" s="254"/>
      <c r="E935" s="253" t="s">
        <v>4855</v>
      </c>
      <c r="F935" s="254"/>
      <c r="G935" s="254"/>
      <c r="H935" s="255">
        <v>10</v>
      </c>
      <c r="I935" s="509"/>
      <c r="J935" s="519" t="s">
        <v>4856</v>
      </c>
      <c r="K935" s="256">
        <v>1</v>
      </c>
      <c r="L935" s="231">
        <v>10</v>
      </c>
      <c r="M935" s="255" t="s">
        <v>11</v>
      </c>
      <c r="N935" s="229"/>
      <c r="O935" s="230">
        <f>Tabelle4424354[[#This Row],[FOPPE Art.-Nr. ]]</f>
        <v>35179106252</v>
      </c>
      <c r="T935" s="258"/>
      <c r="U935" s="258"/>
      <c r="V935" s="258"/>
      <c r="W935" s="258"/>
      <c r="X935" s="258"/>
      <c r="Y935" s="258"/>
      <c r="Z935" s="258"/>
      <c r="AA935" s="258"/>
      <c r="AB935" s="258"/>
      <c r="AC935" s="258"/>
      <c r="AD935" s="258"/>
      <c r="AE935" s="258"/>
      <c r="AF935" s="258"/>
      <c r="AG935" s="258"/>
      <c r="AH935" s="258"/>
      <c r="AI935" s="258"/>
      <c r="AJ935" s="258"/>
      <c r="AK935" s="258"/>
      <c r="AL935" s="258"/>
      <c r="AM935" s="258"/>
      <c r="AN935" s="258"/>
      <c r="AO935" s="258"/>
      <c r="AP935" s="258"/>
      <c r="AQ935" s="258"/>
      <c r="AR935" s="258"/>
      <c r="AS935" s="258"/>
      <c r="AT935" s="258"/>
      <c r="AU935" s="258"/>
      <c r="AV935" s="258"/>
      <c r="AW935" s="258"/>
      <c r="AX935" s="258"/>
      <c r="AY935" s="258"/>
      <c r="AZ935" s="258"/>
      <c r="BA935" s="258"/>
      <c r="BB935" s="258"/>
      <c r="BC935" s="258"/>
      <c r="BD935" s="258"/>
      <c r="BE935" s="258"/>
      <c r="BF935" s="258"/>
      <c r="BG935" s="258"/>
      <c r="BH935" s="258"/>
      <c r="BI935" s="258"/>
      <c r="BJ935" s="258"/>
      <c r="BK935" s="258"/>
      <c r="BL935" s="258"/>
      <c r="BM935" s="258"/>
      <c r="BN935" s="258"/>
      <c r="BO935" s="258"/>
      <c r="BP935" s="258"/>
      <c r="BQ935" s="258"/>
      <c r="BR935" s="258"/>
      <c r="BS935" s="258"/>
      <c r="BT935" s="258"/>
      <c r="BU935" s="258"/>
      <c r="BV935" s="258"/>
      <c r="BW935" s="258"/>
      <c r="BX935" s="258"/>
      <c r="BY935" s="258"/>
    </row>
    <row r="936" spans="1:77" s="257" customFormat="1" ht="13.8" x14ac:dyDescent="0.25">
      <c r="A936" s="192" t="s">
        <v>6921</v>
      </c>
      <c r="B936" s="194" t="s">
        <v>6759</v>
      </c>
      <c r="C936" s="252">
        <v>35179106351</v>
      </c>
      <c r="D936" s="254"/>
      <c r="E936" s="253" t="s">
        <v>4881</v>
      </c>
      <c r="F936" s="254"/>
      <c r="G936" s="254"/>
      <c r="H936" s="255">
        <v>10</v>
      </c>
      <c r="I936" s="509"/>
      <c r="J936" s="519" t="s">
        <v>4882</v>
      </c>
      <c r="K936" s="256">
        <v>1</v>
      </c>
      <c r="L936" s="231">
        <v>10</v>
      </c>
      <c r="M936" s="255" t="s">
        <v>11</v>
      </c>
      <c r="N936" s="229"/>
      <c r="O936" s="230">
        <f>Tabelle4424354[[#This Row],[FOPPE Art.-Nr. ]]</f>
        <v>35179106351</v>
      </c>
      <c r="T936" s="258"/>
      <c r="U936" s="258"/>
      <c r="V936" s="258"/>
      <c r="W936" s="258"/>
      <c r="X936" s="258"/>
      <c r="Y936" s="258"/>
      <c r="Z936" s="258"/>
      <c r="AA936" s="258"/>
      <c r="AB936" s="258"/>
      <c r="AC936" s="258"/>
      <c r="AD936" s="258"/>
      <c r="AE936" s="258"/>
      <c r="AF936" s="258"/>
      <c r="AG936" s="258"/>
      <c r="AH936" s="258"/>
      <c r="AI936" s="258"/>
      <c r="AJ936" s="258"/>
      <c r="AK936" s="258"/>
      <c r="AL936" s="258"/>
      <c r="AM936" s="258"/>
      <c r="AN936" s="258"/>
      <c r="AO936" s="258"/>
      <c r="AP936" s="258"/>
      <c r="AQ936" s="258"/>
      <c r="AR936" s="258"/>
      <c r="AS936" s="258"/>
      <c r="AT936" s="258"/>
      <c r="AU936" s="258"/>
      <c r="AV936" s="258"/>
      <c r="AW936" s="258"/>
      <c r="AX936" s="258"/>
      <c r="AY936" s="258"/>
      <c r="AZ936" s="258"/>
      <c r="BA936" s="258"/>
      <c r="BB936" s="258"/>
      <c r="BC936" s="258"/>
      <c r="BD936" s="258"/>
      <c r="BE936" s="258"/>
      <c r="BF936" s="258"/>
      <c r="BG936" s="258"/>
      <c r="BH936" s="258"/>
      <c r="BI936" s="258"/>
      <c r="BJ936" s="258"/>
      <c r="BK936" s="258"/>
      <c r="BL936" s="258"/>
      <c r="BM936" s="258"/>
      <c r="BN936" s="258"/>
      <c r="BO936" s="258"/>
      <c r="BP936" s="258"/>
      <c r="BQ936" s="258"/>
      <c r="BR936" s="258"/>
      <c r="BS936" s="258"/>
      <c r="BT936" s="258"/>
      <c r="BU936" s="258"/>
      <c r="BV936" s="258"/>
      <c r="BW936" s="258"/>
      <c r="BX936" s="258"/>
      <c r="BY936" s="258"/>
    </row>
    <row r="937" spans="1:77" s="257" customFormat="1" ht="13.8" x14ac:dyDescent="0.25">
      <c r="A937" s="192" t="s">
        <v>6921</v>
      </c>
      <c r="B937" s="194" t="s">
        <v>6760</v>
      </c>
      <c r="C937" s="252">
        <v>35179106352</v>
      </c>
      <c r="D937" s="254"/>
      <c r="E937" s="253" t="s">
        <v>4883</v>
      </c>
      <c r="F937" s="254"/>
      <c r="G937" s="254"/>
      <c r="H937" s="255">
        <v>10</v>
      </c>
      <c r="I937" s="509"/>
      <c r="J937" s="519" t="s">
        <v>4884</v>
      </c>
      <c r="K937" s="256">
        <v>1</v>
      </c>
      <c r="L937" s="231">
        <v>10</v>
      </c>
      <c r="M937" s="255" t="s">
        <v>11</v>
      </c>
      <c r="N937" s="229"/>
      <c r="O937" s="230">
        <f>Tabelle4424354[[#This Row],[FOPPE Art.-Nr. ]]</f>
        <v>35179106352</v>
      </c>
      <c r="T937" s="258"/>
      <c r="U937" s="258"/>
      <c r="V937" s="258"/>
      <c r="W937" s="258"/>
      <c r="X937" s="258"/>
      <c r="Y937" s="258"/>
      <c r="Z937" s="258"/>
      <c r="AA937" s="258"/>
      <c r="AB937" s="258"/>
      <c r="AC937" s="258"/>
      <c r="AD937" s="258"/>
      <c r="AE937" s="258"/>
      <c r="AF937" s="258"/>
      <c r="AG937" s="258"/>
      <c r="AH937" s="258"/>
      <c r="AI937" s="258"/>
      <c r="AJ937" s="258"/>
      <c r="AK937" s="258"/>
      <c r="AL937" s="258"/>
      <c r="AM937" s="258"/>
      <c r="AN937" s="258"/>
      <c r="AO937" s="258"/>
      <c r="AP937" s="258"/>
      <c r="AQ937" s="258"/>
      <c r="AR937" s="258"/>
      <c r="AS937" s="258"/>
      <c r="AT937" s="258"/>
      <c r="AU937" s="258"/>
      <c r="AV937" s="258"/>
      <c r="AW937" s="258"/>
      <c r="AX937" s="258"/>
      <c r="AY937" s="258"/>
      <c r="AZ937" s="258"/>
      <c r="BA937" s="258"/>
      <c r="BB937" s="258"/>
      <c r="BC937" s="258"/>
      <c r="BD937" s="258"/>
      <c r="BE937" s="258"/>
      <c r="BF937" s="258"/>
      <c r="BG937" s="258"/>
      <c r="BH937" s="258"/>
      <c r="BI937" s="258"/>
      <c r="BJ937" s="258"/>
      <c r="BK937" s="258"/>
      <c r="BL937" s="258"/>
      <c r="BM937" s="258"/>
      <c r="BN937" s="258"/>
      <c r="BO937" s="258"/>
      <c r="BP937" s="258"/>
      <c r="BQ937" s="258"/>
      <c r="BR937" s="258"/>
      <c r="BS937" s="258"/>
      <c r="BT937" s="258"/>
      <c r="BU937" s="258"/>
      <c r="BV937" s="258"/>
      <c r="BW937" s="258"/>
      <c r="BX937" s="258"/>
      <c r="BY937" s="258"/>
    </row>
    <row r="938" spans="1:77" s="257" customFormat="1" ht="13.8" x14ac:dyDescent="0.25">
      <c r="A938" s="192" t="s">
        <v>6921</v>
      </c>
      <c r="B938" s="194" t="s">
        <v>6759</v>
      </c>
      <c r="C938" s="252">
        <v>35179106451</v>
      </c>
      <c r="D938" s="254"/>
      <c r="E938" s="253" t="s">
        <v>4913</v>
      </c>
      <c r="F938" s="254"/>
      <c r="G938" s="254"/>
      <c r="H938" s="255">
        <v>10</v>
      </c>
      <c r="I938" s="509"/>
      <c r="J938" s="519" t="s">
        <v>4914</v>
      </c>
      <c r="K938" s="256">
        <v>1</v>
      </c>
      <c r="L938" s="231">
        <v>10</v>
      </c>
      <c r="M938" s="255" t="s">
        <v>11</v>
      </c>
      <c r="N938" s="229"/>
      <c r="O938" s="230">
        <f>Tabelle4424354[[#This Row],[FOPPE Art.-Nr. ]]</f>
        <v>35179106451</v>
      </c>
      <c r="T938" s="258"/>
      <c r="U938" s="258"/>
      <c r="V938" s="258"/>
      <c r="W938" s="258"/>
      <c r="X938" s="258"/>
      <c r="Y938" s="258"/>
      <c r="Z938" s="258"/>
      <c r="AA938" s="258"/>
      <c r="AB938" s="258"/>
      <c r="AC938" s="258"/>
      <c r="AD938" s="258"/>
      <c r="AE938" s="258"/>
      <c r="AF938" s="258"/>
      <c r="AG938" s="258"/>
      <c r="AH938" s="258"/>
      <c r="AI938" s="258"/>
      <c r="AJ938" s="258"/>
      <c r="AK938" s="258"/>
      <c r="AL938" s="258"/>
      <c r="AM938" s="258"/>
      <c r="AN938" s="258"/>
      <c r="AO938" s="258"/>
      <c r="AP938" s="258"/>
      <c r="AQ938" s="258"/>
      <c r="AR938" s="258"/>
      <c r="AS938" s="258"/>
      <c r="AT938" s="258"/>
      <c r="AU938" s="258"/>
      <c r="AV938" s="258"/>
      <c r="AW938" s="258"/>
      <c r="AX938" s="258"/>
      <c r="AY938" s="258"/>
      <c r="AZ938" s="258"/>
      <c r="BA938" s="258"/>
      <c r="BB938" s="258"/>
      <c r="BC938" s="258"/>
      <c r="BD938" s="258"/>
      <c r="BE938" s="258"/>
      <c r="BF938" s="258"/>
      <c r="BG938" s="258"/>
      <c r="BH938" s="258"/>
      <c r="BI938" s="258"/>
      <c r="BJ938" s="258"/>
      <c r="BK938" s="258"/>
      <c r="BL938" s="258"/>
      <c r="BM938" s="258"/>
      <c r="BN938" s="258"/>
      <c r="BO938" s="258"/>
      <c r="BP938" s="258"/>
      <c r="BQ938" s="258"/>
      <c r="BR938" s="258"/>
      <c r="BS938" s="258"/>
      <c r="BT938" s="258"/>
      <c r="BU938" s="258"/>
      <c r="BV938" s="258"/>
      <c r="BW938" s="258"/>
      <c r="BX938" s="258"/>
      <c r="BY938" s="258"/>
    </row>
    <row r="939" spans="1:77" s="257" customFormat="1" ht="13.8" x14ac:dyDescent="0.25">
      <c r="A939" s="192" t="s">
        <v>6921</v>
      </c>
      <c r="B939" s="194" t="s">
        <v>6760</v>
      </c>
      <c r="C939" s="252">
        <v>35179106452</v>
      </c>
      <c r="D939" s="254"/>
      <c r="E939" s="253" t="s">
        <v>4915</v>
      </c>
      <c r="F939" s="254"/>
      <c r="G939" s="254"/>
      <c r="H939" s="255">
        <v>10</v>
      </c>
      <c r="I939" s="509"/>
      <c r="J939" s="519" t="s">
        <v>4916</v>
      </c>
      <c r="K939" s="256">
        <v>1</v>
      </c>
      <c r="L939" s="231">
        <v>10</v>
      </c>
      <c r="M939" s="255" t="s">
        <v>11</v>
      </c>
      <c r="N939" s="229"/>
      <c r="O939" s="230">
        <f>Tabelle4424354[[#This Row],[FOPPE Art.-Nr. ]]</f>
        <v>35179106452</v>
      </c>
      <c r="T939" s="258"/>
      <c r="U939" s="258"/>
      <c r="V939" s="258"/>
      <c r="W939" s="258"/>
      <c r="X939" s="258"/>
      <c r="Y939" s="258"/>
      <c r="Z939" s="258"/>
      <c r="AA939" s="258"/>
      <c r="AB939" s="258"/>
      <c r="AC939" s="258"/>
      <c r="AD939" s="258"/>
      <c r="AE939" s="258"/>
      <c r="AF939" s="258"/>
      <c r="AG939" s="258"/>
      <c r="AH939" s="258"/>
      <c r="AI939" s="258"/>
      <c r="AJ939" s="258"/>
      <c r="AK939" s="258"/>
      <c r="AL939" s="258"/>
      <c r="AM939" s="258"/>
      <c r="AN939" s="258"/>
      <c r="AO939" s="258"/>
      <c r="AP939" s="258"/>
      <c r="AQ939" s="258"/>
      <c r="AR939" s="258"/>
      <c r="AS939" s="258"/>
      <c r="AT939" s="258"/>
      <c r="AU939" s="258"/>
      <c r="AV939" s="258"/>
      <c r="AW939" s="258"/>
      <c r="AX939" s="258"/>
      <c r="AY939" s="258"/>
      <c r="AZ939" s="258"/>
      <c r="BA939" s="258"/>
      <c r="BB939" s="258"/>
      <c r="BC939" s="258"/>
      <c r="BD939" s="258"/>
      <c r="BE939" s="258"/>
      <c r="BF939" s="258"/>
      <c r="BG939" s="258"/>
      <c r="BH939" s="258"/>
      <c r="BI939" s="258"/>
      <c r="BJ939" s="258"/>
      <c r="BK939" s="258"/>
      <c r="BL939" s="258"/>
      <c r="BM939" s="258"/>
      <c r="BN939" s="258"/>
      <c r="BO939" s="258"/>
      <c r="BP939" s="258"/>
      <c r="BQ939" s="258"/>
      <c r="BR939" s="258"/>
      <c r="BS939" s="258"/>
      <c r="BT939" s="258"/>
      <c r="BU939" s="258"/>
      <c r="BV939" s="258"/>
      <c r="BW939" s="258"/>
      <c r="BX939" s="258"/>
      <c r="BY939" s="258"/>
    </row>
    <row r="940" spans="1:77" s="257" customFormat="1" ht="13.8" x14ac:dyDescent="0.25">
      <c r="A940" s="192" t="s">
        <v>6921</v>
      </c>
      <c r="B940" s="194" t="s">
        <v>6759</v>
      </c>
      <c r="C940" s="252">
        <v>35179106551</v>
      </c>
      <c r="D940" s="254"/>
      <c r="E940" s="253" t="s">
        <v>4943</v>
      </c>
      <c r="F940" s="254"/>
      <c r="G940" s="254"/>
      <c r="H940" s="255">
        <v>10</v>
      </c>
      <c r="I940" s="509"/>
      <c r="J940" s="519" t="s">
        <v>4944</v>
      </c>
      <c r="K940" s="256">
        <v>1</v>
      </c>
      <c r="L940" s="231">
        <v>10</v>
      </c>
      <c r="M940" s="255" t="s">
        <v>11</v>
      </c>
      <c r="N940" s="229"/>
      <c r="O940" s="230">
        <f>Tabelle4424354[[#This Row],[FOPPE Art.-Nr. ]]</f>
        <v>35179106551</v>
      </c>
      <c r="T940" s="258"/>
      <c r="U940" s="258"/>
      <c r="V940" s="258"/>
      <c r="W940" s="258"/>
      <c r="X940" s="258"/>
      <c r="Y940" s="258"/>
      <c r="Z940" s="258"/>
      <c r="AA940" s="258"/>
      <c r="AB940" s="258"/>
      <c r="AC940" s="258"/>
      <c r="AD940" s="258"/>
      <c r="AE940" s="258"/>
      <c r="AF940" s="258"/>
      <c r="AG940" s="258"/>
      <c r="AH940" s="258"/>
      <c r="AI940" s="258"/>
      <c r="AJ940" s="258"/>
      <c r="AK940" s="258"/>
      <c r="AL940" s="258"/>
      <c r="AM940" s="258"/>
      <c r="AN940" s="258"/>
      <c r="AO940" s="258"/>
      <c r="AP940" s="258"/>
      <c r="AQ940" s="258"/>
      <c r="AR940" s="258"/>
      <c r="AS940" s="258"/>
      <c r="AT940" s="258"/>
      <c r="AU940" s="258"/>
      <c r="AV940" s="258"/>
      <c r="AW940" s="258"/>
      <c r="AX940" s="258"/>
      <c r="AY940" s="258"/>
      <c r="AZ940" s="258"/>
      <c r="BA940" s="258"/>
      <c r="BB940" s="258"/>
      <c r="BC940" s="258"/>
      <c r="BD940" s="258"/>
      <c r="BE940" s="258"/>
      <c r="BF940" s="258"/>
      <c r="BG940" s="258"/>
      <c r="BH940" s="258"/>
      <c r="BI940" s="258"/>
      <c r="BJ940" s="258"/>
      <c r="BK940" s="258"/>
      <c r="BL940" s="258"/>
      <c r="BM940" s="258"/>
      <c r="BN940" s="258"/>
      <c r="BO940" s="258"/>
      <c r="BP940" s="258"/>
      <c r="BQ940" s="258"/>
      <c r="BR940" s="258"/>
      <c r="BS940" s="258"/>
      <c r="BT940" s="258"/>
      <c r="BU940" s="258"/>
      <c r="BV940" s="258"/>
      <c r="BW940" s="258"/>
      <c r="BX940" s="258"/>
      <c r="BY940" s="258"/>
    </row>
    <row r="941" spans="1:77" s="257" customFormat="1" ht="13.8" x14ac:dyDescent="0.25">
      <c r="A941" s="192" t="s">
        <v>6921</v>
      </c>
      <c r="B941" s="194" t="s">
        <v>6760</v>
      </c>
      <c r="C941" s="252">
        <v>35179106552</v>
      </c>
      <c r="D941" s="254"/>
      <c r="E941" s="253" t="s">
        <v>4945</v>
      </c>
      <c r="F941" s="254"/>
      <c r="G941" s="254"/>
      <c r="H941" s="255">
        <v>10</v>
      </c>
      <c r="I941" s="509"/>
      <c r="J941" s="519" t="s">
        <v>4946</v>
      </c>
      <c r="K941" s="256">
        <v>1</v>
      </c>
      <c r="L941" s="231">
        <v>10</v>
      </c>
      <c r="M941" s="255" t="s">
        <v>11</v>
      </c>
      <c r="N941" s="229"/>
      <c r="O941" s="230">
        <f>Tabelle4424354[[#This Row],[FOPPE Art.-Nr. ]]</f>
        <v>35179106552</v>
      </c>
      <c r="T941" s="258"/>
      <c r="U941" s="258"/>
      <c r="V941" s="258"/>
      <c r="W941" s="258"/>
      <c r="X941" s="258"/>
      <c r="Y941" s="258"/>
      <c r="Z941" s="258"/>
      <c r="AA941" s="258"/>
      <c r="AB941" s="258"/>
      <c r="AC941" s="258"/>
      <c r="AD941" s="258"/>
      <c r="AE941" s="258"/>
      <c r="AF941" s="258"/>
      <c r="AG941" s="258"/>
      <c r="AH941" s="258"/>
      <c r="AI941" s="258"/>
      <c r="AJ941" s="258"/>
      <c r="AK941" s="258"/>
      <c r="AL941" s="258"/>
      <c r="AM941" s="258"/>
      <c r="AN941" s="258"/>
      <c r="AO941" s="258"/>
      <c r="AP941" s="258"/>
      <c r="AQ941" s="258"/>
      <c r="AR941" s="258"/>
      <c r="AS941" s="258"/>
      <c r="AT941" s="258"/>
      <c r="AU941" s="258"/>
      <c r="AV941" s="258"/>
      <c r="AW941" s="258"/>
      <c r="AX941" s="258"/>
      <c r="AY941" s="258"/>
      <c r="AZ941" s="258"/>
      <c r="BA941" s="258"/>
      <c r="BB941" s="258"/>
      <c r="BC941" s="258"/>
      <c r="BD941" s="258"/>
      <c r="BE941" s="258"/>
      <c r="BF941" s="258"/>
      <c r="BG941" s="258"/>
      <c r="BH941" s="258"/>
      <c r="BI941" s="258"/>
      <c r="BJ941" s="258"/>
      <c r="BK941" s="258"/>
      <c r="BL941" s="258"/>
      <c r="BM941" s="258"/>
      <c r="BN941" s="258"/>
      <c r="BO941" s="258"/>
      <c r="BP941" s="258"/>
      <c r="BQ941" s="258"/>
      <c r="BR941" s="258"/>
      <c r="BS941" s="258"/>
      <c r="BT941" s="258"/>
      <c r="BU941" s="258"/>
      <c r="BV941" s="258"/>
      <c r="BW941" s="258"/>
      <c r="BX941" s="258"/>
      <c r="BY941" s="258"/>
    </row>
    <row r="942" spans="1:77" s="257" customFormat="1" ht="13.8" x14ac:dyDescent="0.25">
      <c r="A942" s="192" t="s">
        <v>6921</v>
      </c>
      <c r="B942" s="194" t="s">
        <v>6759</v>
      </c>
      <c r="C942" s="252">
        <v>35179106651</v>
      </c>
      <c r="D942" s="254"/>
      <c r="E942" s="253" t="s">
        <v>4981</v>
      </c>
      <c r="F942" s="254"/>
      <c r="G942" s="254"/>
      <c r="H942" s="255">
        <v>10</v>
      </c>
      <c r="I942" s="509"/>
      <c r="J942" s="519" t="s">
        <v>4982</v>
      </c>
      <c r="K942" s="256">
        <v>1</v>
      </c>
      <c r="L942" s="231">
        <v>10</v>
      </c>
      <c r="M942" s="255" t="s">
        <v>11</v>
      </c>
      <c r="N942" s="229"/>
      <c r="O942" s="230">
        <f>Tabelle4424354[[#This Row],[FOPPE Art.-Nr. ]]</f>
        <v>35179106651</v>
      </c>
      <c r="T942" s="258"/>
      <c r="U942" s="258"/>
      <c r="V942" s="258"/>
      <c r="W942" s="258"/>
      <c r="X942" s="258"/>
      <c r="Y942" s="258"/>
      <c r="Z942" s="258"/>
      <c r="AA942" s="258"/>
      <c r="AB942" s="258"/>
      <c r="AC942" s="258"/>
      <c r="AD942" s="258"/>
      <c r="AE942" s="258"/>
      <c r="AF942" s="258"/>
      <c r="AG942" s="258"/>
      <c r="AH942" s="258"/>
      <c r="AI942" s="258"/>
      <c r="AJ942" s="258"/>
      <c r="AK942" s="258"/>
      <c r="AL942" s="258"/>
      <c r="AM942" s="258"/>
      <c r="AN942" s="258"/>
      <c r="AO942" s="258"/>
      <c r="AP942" s="258"/>
      <c r="AQ942" s="258"/>
      <c r="AR942" s="258"/>
      <c r="AS942" s="258"/>
      <c r="AT942" s="258"/>
      <c r="AU942" s="258"/>
      <c r="AV942" s="258"/>
      <c r="AW942" s="258"/>
      <c r="AX942" s="258"/>
      <c r="AY942" s="258"/>
      <c r="AZ942" s="258"/>
      <c r="BA942" s="258"/>
      <c r="BB942" s="258"/>
      <c r="BC942" s="258"/>
      <c r="BD942" s="258"/>
      <c r="BE942" s="258"/>
      <c r="BF942" s="258"/>
      <c r="BG942" s="258"/>
      <c r="BH942" s="258"/>
      <c r="BI942" s="258"/>
      <c r="BJ942" s="258"/>
      <c r="BK942" s="258"/>
      <c r="BL942" s="258"/>
      <c r="BM942" s="258"/>
      <c r="BN942" s="258"/>
      <c r="BO942" s="258"/>
      <c r="BP942" s="258"/>
      <c r="BQ942" s="258"/>
      <c r="BR942" s="258"/>
      <c r="BS942" s="258"/>
      <c r="BT942" s="258"/>
      <c r="BU942" s="258"/>
      <c r="BV942" s="258"/>
      <c r="BW942" s="258"/>
      <c r="BX942" s="258"/>
      <c r="BY942" s="258"/>
    </row>
    <row r="943" spans="1:77" s="257" customFormat="1" ht="13.8" x14ac:dyDescent="0.25">
      <c r="A943" s="192" t="s">
        <v>6921</v>
      </c>
      <c r="B943" s="194" t="s">
        <v>6760</v>
      </c>
      <c r="C943" s="252">
        <v>35179106652</v>
      </c>
      <c r="D943" s="254"/>
      <c r="E943" s="253" t="s">
        <v>4983</v>
      </c>
      <c r="F943" s="254"/>
      <c r="G943" s="254"/>
      <c r="H943" s="255">
        <v>10</v>
      </c>
      <c r="I943" s="509"/>
      <c r="J943" s="519" t="s">
        <v>4984</v>
      </c>
      <c r="K943" s="256">
        <v>1</v>
      </c>
      <c r="L943" s="231">
        <v>10</v>
      </c>
      <c r="M943" s="255" t="s">
        <v>11</v>
      </c>
      <c r="N943" s="229"/>
      <c r="O943" s="230">
        <f>Tabelle4424354[[#This Row],[FOPPE Art.-Nr. ]]</f>
        <v>35179106652</v>
      </c>
      <c r="T943" s="258"/>
      <c r="U943" s="258"/>
      <c r="V943" s="258"/>
      <c r="W943" s="258"/>
      <c r="X943" s="258"/>
      <c r="Y943" s="258"/>
      <c r="Z943" s="258"/>
      <c r="AA943" s="258"/>
      <c r="AB943" s="258"/>
      <c r="AC943" s="258"/>
      <c r="AD943" s="258"/>
      <c r="AE943" s="258"/>
      <c r="AF943" s="258"/>
      <c r="AG943" s="258"/>
      <c r="AH943" s="258"/>
      <c r="AI943" s="258"/>
      <c r="AJ943" s="258"/>
      <c r="AK943" s="258"/>
      <c r="AL943" s="258"/>
      <c r="AM943" s="258"/>
      <c r="AN943" s="258"/>
      <c r="AO943" s="258"/>
      <c r="AP943" s="258"/>
      <c r="AQ943" s="258"/>
      <c r="AR943" s="258"/>
      <c r="AS943" s="258"/>
      <c r="AT943" s="258"/>
      <c r="AU943" s="258"/>
      <c r="AV943" s="258"/>
      <c r="AW943" s="258"/>
      <c r="AX943" s="258"/>
      <c r="AY943" s="258"/>
      <c r="AZ943" s="258"/>
      <c r="BA943" s="258"/>
      <c r="BB943" s="258"/>
      <c r="BC943" s="258"/>
      <c r="BD943" s="258"/>
      <c r="BE943" s="258"/>
      <c r="BF943" s="258"/>
      <c r="BG943" s="258"/>
      <c r="BH943" s="258"/>
      <c r="BI943" s="258"/>
      <c r="BJ943" s="258"/>
      <c r="BK943" s="258"/>
      <c r="BL943" s="258"/>
      <c r="BM943" s="258"/>
      <c r="BN943" s="258"/>
      <c r="BO943" s="258"/>
      <c r="BP943" s="258"/>
      <c r="BQ943" s="258"/>
      <c r="BR943" s="258"/>
      <c r="BS943" s="258"/>
      <c r="BT943" s="258"/>
      <c r="BU943" s="258"/>
      <c r="BV943" s="258"/>
      <c r="BW943" s="258"/>
      <c r="BX943" s="258"/>
      <c r="BY943" s="258"/>
    </row>
    <row r="944" spans="1:77" s="257" customFormat="1" ht="13.8" x14ac:dyDescent="0.25">
      <c r="A944" s="192" t="s">
        <v>6921</v>
      </c>
      <c r="B944" s="194" t="s">
        <v>6759</v>
      </c>
      <c r="C944" s="252">
        <v>35179106751</v>
      </c>
      <c r="D944" s="254"/>
      <c r="E944" s="253" t="s">
        <v>5001</v>
      </c>
      <c r="F944" s="254"/>
      <c r="G944" s="254"/>
      <c r="H944" s="255">
        <v>10</v>
      </c>
      <c r="I944" s="509"/>
      <c r="J944" s="519" t="s">
        <v>5002</v>
      </c>
      <c r="K944" s="256">
        <v>1</v>
      </c>
      <c r="L944" s="231">
        <v>10</v>
      </c>
      <c r="M944" s="255" t="s">
        <v>11</v>
      </c>
      <c r="N944" s="229"/>
      <c r="O944" s="230">
        <f>Tabelle4424354[[#This Row],[FOPPE Art.-Nr. ]]</f>
        <v>35179106751</v>
      </c>
      <c r="T944" s="258"/>
      <c r="U944" s="258"/>
      <c r="V944" s="258"/>
      <c r="W944" s="258"/>
      <c r="X944" s="258"/>
      <c r="Y944" s="258"/>
      <c r="Z944" s="258"/>
      <c r="AA944" s="258"/>
      <c r="AB944" s="258"/>
      <c r="AC944" s="258"/>
      <c r="AD944" s="258"/>
      <c r="AE944" s="258"/>
      <c r="AF944" s="258"/>
      <c r="AG944" s="258"/>
      <c r="AH944" s="258"/>
      <c r="AI944" s="258"/>
      <c r="AJ944" s="258"/>
      <c r="AK944" s="258"/>
      <c r="AL944" s="258"/>
      <c r="AM944" s="258"/>
      <c r="AN944" s="258"/>
      <c r="AO944" s="258"/>
      <c r="AP944" s="258"/>
      <c r="AQ944" s="258"/>
      <c r="AR944" s="258"/>
      <c r="AS944" s="258"/>
      <c r="AT944" s="258"/>
      <c r="AU944" s="258"/>
      <c r="AV944" s="258"/>
      <c r="AW944" s="258"/>
      <c r="AX944" s="258"/>
      <c r="AY944" s="258"/>
      <c r="AZ944" s="258"/>
      <c r="BA944" s="258"/>
      <c r="BB944" s="258"/>
      <c r="BC944" s="258"/>
      <c r="BD944" s="258"/>
      <c r="BE944" s="258"/>
      <c r="BF944" s="258"/>
      <c r="BG944" s="258"/>
      <c r="BH944" s="258"/>
      <c r="BI944" s="258"/>
      <c r="BJ944" s="258"/>
      <c r="BK944" s="258"/>
      <c r="BL944" s="258"/>
      <c r="BM944" s="258"/>
      <c r="BN944" s="258"/>
      <c r="BO944" s="258"/>
      <c r="BP944" s="258"/>
      <c r="BQ944" s="258"/>
      <c r="BR944" s="258"/>
      <c r="BS944" s="258"/>
      <c r="BT944" s="258"/>
      <c r="BU944" s="258"/>
      <c r="BV944" s="258"/>
      <c r="BW944" s="258"/>
      <c r="BX944" s="258"/>
      <c r="BY944" s="258"/>
    </row>
    <row r="945" spans="1:77" s="257" customFormat="1" ht="13.8" x14ac:dyDescent="0.25">
      <c r="A945" s="192" t="s">
        <v>6921</v>
      </c>
      <c r="B945" s="194" t="s">
        <v>6760</v>
      </c>
      <c r="C945" s="252">
        <v>35179106752</v>
      </c>
      <c r="D945" s="254"/>
      <c r="E945" s="253" t="s">
        <v>5003</v>
      </c>
      <c r="F945" s="254"/>
      <c r="G945" s="254"/>
      <c r="H945" s="255">
        <v>10</v>
      </c>
      <c r="I945" s="509"/>
      <c r="J945" s="519" t="s">
        <v>5004</v>
      </c>
      <c r="K945" s="256">
        <v>1</v>
      </c>
      <c r="L945" s="231">
        <v>10</v>
      </c>
      <c r="M945" s="255" t="s">
        <v>11</v>
      </c>
      <c r="N945" s="229"/>
      <c r="O945" s="230">
        <f>Tabelle4424354[[#This Row],[FOPPE Art.-Nr. ]]</f>
        <v>35179106752</v>
      </c>
      <c r="T945" s="258"/>
      <c r="U945" s="258"/>
      <c r="V945" s="258"/>
      <c r="W945" s="258"/>
      <c r="X945" s="258"/>
      <c r="Y945" s="258"/>
      <c r="Z945" s="258"/>
      <c r="AA945" s="258"/>
      <c r="AB945" s="258"/>
      <c r="AC945" s="258"/>
      <c r="AD945" s="258"/>
      <c r="AE945" s="258"/>
      <c r="AF945" s="258"/>
      <c r="AG945" s="258"/>
      <c r="AH945" s="258"/>
      <c r="AI945" s="258"/>
      <c r="AJ945" s="258"/>
      <c r="AK945" s="258"/>
      <c r="AL945" s="258"/>
      <c r="AM945" s="258"/>
      <c r="AN945" s="258"/>
      <c r="AO945" s="258"/>
      <c r="AP945" s="258"/>
      <c r="AQ945" s="258"/>
      <c r="AR945" s="258"/>
      <c r="AS945" s="258"/>
      <c r="AT945" s="258"/>
      <c r="AU945" s="258"/>
      <c r="AV945" s="258"/>
      <c r="AW945" s="258"/>
      <c r="AX945" s="258"/>
      <c r="AY945" s="258"/>
      <c r="AZ945" s="258"/>
      <c r="BA945" s="258"/>
      <c r="BB945" s="258"/>
      <c r="BC945" s="258"/>
      <c r="BD945" s="258"/>
      <c r="BE945" s="258"/>
      <c r="BF945" s="258"/>
      <c r="BG945" s="258"/>
      <c r="BH945" s="258"/>
      <c r="BI945" s="258"/>
      <c r="BJ945" s="258"/>
      <c r="BK945" s="258"/>
      <c r="BL945" s="258"/>
      <c r="BM945" s="258"/>
      <c r="BN945" s="258"/>
      <c r="BO945" s="258"/>
      <c r="BP945" s="258"/>
      <c r="BQ945" s="258"/>
      <c r="BR945" s="258"/>
      <c r="BS945" s="258"/>
      <c r="BT945" s="258"/>
      <c r="BU945" s="258"/>
      <c r="BV945" s="258"/>
      <c r="BW945" s="258"/>
      <c r="BX945" s="258"/>
      <c r="BY945" s="258"/>
    </row>
    <row r="946" spans="1:77" s="257" customFormat="1" ht="13.8" x14ac:dyDescent="0.25">
      <c r="A946" s="192" t="s">
        <v>6921</v>
      </c>
      <c r="B946" s="194" t="s">
        <v>6759</v>
      </c>
      <c r="C946" s="252">
        <v>35179106851</v>
      </c>
      <c r="D946" s="254"/>
      <c r="E946" s="253" t="s">
        <v>5031</v>
      </c>
      <c r="F946" s="254"/>
      <c r="G946" s="254"/>
      <c r="H946" s="255">
        <v>10</v>
      </c>
      <c r="I946" s="509"/>
      <c r="J946" s="519" t="s">
        <v>5032</v>
      </c>
      <c r="K946" s="256">
        <v>1</v>
      </c>
      <c r="L946" s="231">
        <v>10</v>
      </c>
      <c r="M946" s="255" t="s">
        <v>11</v>
      </c>
      <c r="N946" s="229"/>
      <c r="O946" s="230">
        <f>Tabelle4424354[[#This Row],[FOPPE Art.-Nr. ]]</f>
        <v>35179106851</v>
      </c>
      <c r="T946" s="258"/>
      <c r="U946" s="258"/>
      <c r="V946" s="258"/>
      <c r="W946" s="258"/>
      <c r="X946" s="258"/>
      <c r="Y946" s="258"/>
      <c r="Z946" s="258"/>
      <c r="AA946" s="258"/>
      <c r="AB946" s="258"/>
      <c r="AC946" s="258"/>
      <c r="AD946" s="258"/>
      <c r="AE946" s="258"/>
      <c r="AF946" s="258"/>
      <c r="AG946" s="258"/>
      <c r="AH946" s="258"/>
      <c r="AI946" s="258"/>
      <c r="AJ946" s="258"/>
      <c r="AK946" s="258"/>
      <c r="AL946" s="258"/>
      <c r="AM946" s="258"/>
      <c r="AN946" s="258"/>
      <c r="AO946" s="258"/>
      <c r="AP946" s="258"/>
      <c r="AQ946" s="258"/>
      <c r="AR946" s="258"/>
      <c r="AS946" s="258"/>
      <c r="AT946" s="258"/>
      <c r="AU946" s="258"/>
      <c r="AV946" s="258"/>
      <c r="AW946" s="258"/>
      <c r="AX946" s="258"/>
      <c r="AY946" s="258"/>
      <c r="AZ946" s="258"/>
      <c r="BA946" s="258"/>
      <c r="BB946" s="258"/>
      <c r="BC946" s="258"/>
      <c r="BD946" s="258"/>
      <c r="BE946" s="258"/>
      <c r="BF946" s="258"/>
      <c r="BG946" s="258"/>
      <c r="BH946" s="258"/>
      <c r="BI946" s="258"/>
      <c r="BJ946" s="258"/>
      <c r="BK946" s="258"/>
      <c r="BL946" s="258"/>
      <c r="BM946" s="258"/>
      <c r="BN946" s="258"/>
      <c r="BO946" s="258"/>
      <c r="BP946" s="258"/>
      <c r="BQ946" s="258"/>
      <c r="BR946" s="258"/>
      <c r="BS946" s="258"/>
      <c r="BT946" s="258"/>
      <c r="BU946" s="258"/>
      <c r="BV946" s="258"/>
      <c r="BW946" s="258"/>
      <c r="BX946" s="258"/>
      <c r="BY946" s="258"/>
    </row>
    <row r="947" spans="1:77" s="257" customFormat="1" ht="13.8" x14ac:dyDescent="0.25">
      <c r="A947" s="192" t="s">
        <v>6921</v>
      </c>
      <c r="B947" s="194" t="s">
        <v>6760</v>
      </c>
      <c r="C947" s="252">
        <v>35179106852</v>
      </c>
      <c r="D947" s="254"/>
      <c r="E947" s="253" t="s">
        <v>5033</v>
      </c>
      <c r="F947" s="254"/>
      <c r="G947" s="254"/>
      <c r="H947" s="255">
        <v>10</v>
      </c>
      <c r="I947" s="509"/>
      <c r="J947" s="519" t="s">
        <v>5034</v>
      </c>
      <c r="K947" s="256">
        <v>1</v>
      </c>
      <c r="L947" s="231">
        <v>10</v>
      </c>
      <c r="M947" s="255" t="s">
        <v>11</v>
      </c>
      <c r="N947" s="229"/>
      <c r="O947" s="230">
        <f>Tabelle4424354[[#This Row],[FOPPE Art.-Nr. ]]</f>
        <v>35179106852</v>
      </c>
      <c r="T947" s="258"/>
      <c r="U947" s="258"/>
      <c r="V947" s="258"/>
      <c r="W947" s="258"/>
      <c r="X947" s="258"/>
      <c r="Y947" s="258"/>
      <c r="Z947" s="258"/>
      <c r="AA947" s="258"/>
      <c r="AB947" s="258"/>
      <c r="AC947" s="258"/>
      <c r="AD947" s="258"/>
      <c r="AE947" s="258"/>
      <c r="AF947" s="258"/>
      <c r="AG947" s="258"/>
      <c r="AH947" s="258"/>
      <c r="AI947" s="258"/>
      <c r="AJ947" s="258"/>
      <c r="AK947" s="258"/>
      <c r="AL947" s="258"/>
      <c r="AM947" s="258"/>
      <c r="AN947" s="258"/>
      <c r="AO947" s="258"/>
      <c r="AP947" s="258"/>
      <c r="AQ947" s="258"/>
      <c r="AR947" s="258"/>
      <c r="AS947" s="258"/>
      <c r="AT947" s="258"/>
      <c r="AU947" s="258"/>
      <c r="AV947" s="258"/>
      <c r="AW947" s="258"/>
      <c r="AX947" s="258"/>
      <c r="AY947" s="258"/>
      <c r="AZ947" s="258"/>
      <c r="BA947" s="258"/>
      <c r="BB947" s="258"/>
      <c r="BC947" s="258"/>
      <c r="BD947" s="258"/>
      <c r="BE947" s="258"/>
      <c r="BF947" s="258"/>
      <c r="BG947" s="258"/>
      <c r="BH947" s="258"/>
      <c r="BI947" s="258"/>
      <c r="BJ947" s="258"/>
      <c r="BK947" s="258"/>
      <c r="BL947" s="258"/>
      <c r="BM947" s="258"/>
      <c r="BN947" s="258"/>
      <c r="BO947" s="258"/>
      <c r="BP947" s="258"/>
      <c r="BQ947" s="258"/>
      <c r="BR947" s="258"/>
      <c r="BS947" s="258"/>
      <c r="BT947" s="258"/>
      <c r="BU947" s="258"/>
      <c r="BV947" s="258"/>
      <c r="BW947" s="258"/>
      <c r="BX947" s="258"/>
      <c r="BY947" s="258"/>
    </row>
    <row r="948" spans="1:77" s="257" customFormat="1" ht="13.8" x14ac:dyDescent="0.25">
      <c r="A948" s="192" t="s">
        <v>6921</v>
      </c>
      <c r="B948" s="194" t="s">
        <v>6759</v>
      </c>
      <c r="C948" s="252">
        <v>35179106951</v>
      </c>
      <c r="D948" s="254"/>
      <c r="E948" s="253" t="s">
        <v>5055</v>
      </c>
      <c r="F948" s="254"/>
      <c r="G948" s="254"/>
      <c r="H948" s="255">
        <v>10</v>
      </c>
      <c r="I948" s="509"/>
      <c r="J948" s="519" t="s">
        <v>5056</v>
      </c>
      <c r="K948" s="256">
        <v>1</v>
      </c>
      <c r="L948" s="231">
        <v>10</v>
      </c>
      <c r="M948" s="255" t="s">
        <v>11</v>
      </c>
      <c r="N948" s="229"/>
      <c r="O948" s="230">
        <f>Tabelle4424354[[#This Row],[FOPPE Art.-Nr. ]]</f>
        <v>35179106951</v>
      </c>
      <c r="T948" s="258"/>
      <c r="U948" s="258"/>
      <c r="V948" s="258"/>
      <c r="W948" s="258"/>
      <c r="X948" s="258"/>
      <c r="Y948" s="258"/>
      <c r="Z948" s="258"/>
      <c r="AA948" s="258"/>
      <c r="AB948" s="258"/>
      <c r="AC948" s="258"/>
      <c r="AD948" s="258"/>
      <c r="AE948" s="258"/>
      <c r="AF948" s="258"/>
      <c r="AG948" s="258"/>
      <c r="AH948" s="258"/>
      <c r="AI948" s="258"/>
      <c r="AJ948" s="258"/>
      <c r="AK948" s="258"/>
      <c r="AL948" s="258"/>
      <c r="AM948" s="258"/>
      <c r="AN948" s="258"/>
      <c r="AO948" s="258"/>
      <c r="AP948" s="258"/>
      <c r="AQ948" s="258"/>
      <c r="AR948" s="258"/>
      <c r="AS948" s="258"/>
      <c r="AT948" s="258"/>
      <c r="AU948" s="258"/>
      <c r="AV948" s="258"/>
      <c r="AW948" s="258"/>
      <c r="AX948" s="258"/>
      <c r="AY948" s="258"/>
      <c r="AZ948" s="258"/>
      <c r="BA948" s="258"/>
      <c r="BB948" s="258"/>
      <c r="BC948" s="258"/>
      <c r="BD948" s="258"/>
      <c r="BE948" s="258"/>
      <c r="BF948" s="258"/>
      <c r="BG948" s="258"/>
      <c r="BH948" s="258"/>
      <c r="BI948" s="258"/>
      <c r="BJ948" s="258"/>
      <c r="BK948" s="258"/>
      <c r="BL948" s="258"/>
      <c r="BM948" s="258"/>
      <c r="BN948" s="258"/>
      <c r="BO948" s="258"/>
      <c r="BP948" s="258"/>
      <c r="BQ948" s="258"/>
      <c r="BR948" s="258"/>
      <c r="BS948" s="258"/>
      <c r="BT948" s="258"/>
      <c r="BU948" s="258"/>
      <c r="BV948" s="258"/>
      <c r="BW948" s="258"/>
      <c r="BX948" s="258"/>
      <c r="BY948" s="258"/>
    </row>
    <row r="949" spans="1:77" s="257" customFormat="1" ht="13.8" x14ac:dyDescent="0.25">
      <c r="A949" s="192" t="s">
        <v>6921</v>
      </c>
      <c r="B949" s="194" t="s">
        <v>6759</v>
      </c>
      <c r="C949" s="252">
        <v>35179107051</v>
      </c>
      <c r="D949" s="254"/>
      <c r="E949" s="253" t="s">
        <v>5083</v>
      </c>
      <c r="F949" s="254"/>
      <c r="G949" s="254"/>
      <c r="H949" s="255">
        <v>10</v>
      </c>
      <c r="I949" s="509"/>
      <c r="J949" s="519" t="s">
        <v>5084</v>
      </c>
      <c r="K949" s="256">
        <v>1</v>
      </c>
      <c r="L949" s="231">
        <v>10</v>
      </c>
      <c r="M949" s="255" t="s">
        <v>11</v>
      </c>
      <c r="N949" s="229"/>
      <c r="O949" s="230">
        <f>Tabelle4424354[[#This Row],[FOPPE Art.-Nr. ]]</f>
        <v>35179107051</v>
      </c>
      <c r="T949" s="258"/>
      <c r="U949" s="258"/>
      <c r="V949" s="258"/>
      <c r="W949" s="258"/>
      <c r="X949" s="258"/>
      <c r="Y949" s="258"/>
      <c r="Z949" s="258"/>
      <c r="AA949" s="258"/>
      <c r="AB949" s="258"/>
      <c r="AC949" s="258"/>
      <c r="AD949" s="258"/>
      <c r="AE949" s="258"/>
      <c r="AF949" s="258"/>
      <c r="AG949" s="258"/>
      <c r="AH949" s="258"/>
      <c r="AI949" s="258"/>
      <c r="AJ949" s="258"/>
      <c r="AK949" s="258"/>
      <c r="AL949" s="258"/>
      <c r="AM949" s="258"/>
      <c r="AN949" s="258"/>
      <c r="AO949" s="258"/>
      <c r="AP949" s="258"/>
      <c r="AQ949" s="258"/>
      <c r="AR949" s="258"/>
      <c r="AS949" s="258"/>
      <c r="AT949" s="258"/>
      <c r="AU949" s="258"/>
      <c r="AV949" s="258"/>
      <c r="AW949" s="258"/>
      <c r="AX949" s="258"/>
      <c r="AY949" s="258"/>
      <c r="AZ949" s="258"/>
      <c r="BA949" s="258"/>
      <c r="BB949" s="258"/>
      <c r="BC949" s="258"/>
      <c r="BD949" s="258"/>
      <c r="BE949" s="258"/>
      <c r="BF949" s="258"/>
      <c r="BG949" s="258"/>
      <c r="BH949" s="258"/>
      <c r="BI949" s="258"/>
      <c r="BJ949" s="258"/>
      <c r="BK949" s="258"/>
      <c r="BL949" s="258"/>
      <c r="BM949" s="258"/>
      <c r="BN949" s="258"/>
      <c r="BO949" s="258"/>
      <c r="BP949" s="258"/>
      <c r="BQ949" s="258"/>
      <c r="BR949" s="258"/>
      <c r="BS949" s="258"/>
      <c r="BT949" s="258"/>
      <c r="BU949" s="258"/>
      <c r="BV949" s="258"/>
      <c r="BW949" s="258"/>
      <c r="BX949" s="258"/>
      <c r="BY949" s="258"/>
    </row>
    <row r="950" spans="1:77" s="257" customFormat="1" ht="13.8" x14ac:dyDescent="0.25">
      <c r="A950" s="192" t="s">
        <v>6921</v>
      </c>
      <c r="B950" s="194" t="s">
        <v>6760</v>
      </c>
      <c r="C950" s="252">
        <v>35179107052</v>
      </c>
      <c r="D950" s="254"/>
      <c r="E950" s="253" t="s">
        <v>5085</v>
      </c>
      <c r="F950" s="254"/>
      <c r="G950" s="254"/>
      <c r="H950" s="255">
        <v>10</v>
      </c>
      <c r="I950" s="509"/>
      <c r="J950" s="519" t="s">
        <v>5086</v>
      </c>
      <c r="K950" s="256">
        <v>1</v>
      </c>
      <c r="L950" s="231">
        <v>10</v>
      </c>
      <c r="M950" s="255" t="s">
        <v>11</v>
      </c>
      <c r="N950" s="229"/>
      <c r="O950" s="230">
        <f>Tabelle4424354[[#This Row],[FOPPE Art.-Nr. ]]</f>
        <v>35179107052</v>
      </c>
      <c r="T950" s="258"/>
      <c r="U950" s="258"/>
      <c r="V950" s="258"/>
      <c r="W950" s="258"/>
      <c r="X950" s="258"/>
      <c r="Y950" s="258"/>
      <c r="Z950" s="258"/>
      <c r="AA950" s="258"/>
      <c r="AB950" s="258"/>
      <c r="AC950" s="258"/>
      <c r="AD950" s="258"/>
      <c r="AE950" s="258"/>
      <c r="AF950" s="258"/>
      <c r="AG950" s="258"/>
      <c r="AH950" s="258"/>
      <c r="AI950" s="258"/>
      <c r="AJ950" s="258"/>
      <c r="AK950" s="258"/>
      <c r="AL950" s="258"/>
      <c r="AM950" s="258"/>
      <c r="AN950" s="258"/>
      <c r="AO950" s="258"/>
      <c r="AP950" s="258"/>
      <c r="AQ950" s="258"/>
      <c r="AR950" s="258"/>
      <c r="AS950" s="258"/>
      <c r="AT950" s="258"/>
      <c r="AU950" s="258"/>
      <c r="AV950" s="258"/>
      <c r="AW950" s="258"/>
      <c r="AX950" s="258"/>
      <c r="AY950" s="258"/>
      <c r="AZ950" s="258"/>
      <c r="BA950" s="258"/>
      <c r="BB950" s="258"/>
      <c r="BC950" s="258"/>
      <c r="BD950" s="258"/>
      <c r="BE950" s="258"/>
      <c r="BF950" s="258"/>
      <c r="BG950" s="258"/>
      <c r="BH950" s="258"/>
      <c r="BI950" s="258"/>
      <c r="BJ950" s="258"/>
      <c r="BK950" s="258"/>
      <c r="BL950" s="258"/>
      <c r="BM950" s="258"/>
      <c r="BN950" s="258"/>
      <c r="BO950" s="258"/>
      <c r="BP950" s="258"/>
      <c r="BQ950" s="258"/>
      <c r="BR950" s="258"/>
      <c r="BS950" s="258"/>
      <c r="BT950" s="258"/>
      <c r="BU950" s="258"/>
      <c r="BV950" s="258"/>
      <c r="BW950" s="258"/>
      <c r="BX950" s="258"/>
      <c r="BY950" s="258"/>
    </row>
    <row r="951" spans="1:77" s="257" customFormat="1" ht="13.8" x14ac:dyDescent="0.25">
      <c r="A951" s="192" t="s">
        <v>6921</v>
      </c>
      <c r="B951" s="194" t="s">
        <v>6760</v>
      </c>
      <c r="C951" s="252">
        <v>35179107152</v>
      </c>
      <c r="D951" s="254"/>
      <c r="E951" s="253" t="s">
        <v>5109</v>
      </c>
      <c r="F951" s="254"/>
      <c r="G951" s="254"/>
      <c r="H951" s="255">
        <v>10</v>
      </c>
      <c r="I951" s="509"/>
      <c r="J951" s="519" t="s">
        <v>5110</v>
      </c>
      <c r="K951" s="256">
        <v>1</v>
      </c>
      <c r="L951" s="231">
        <v>10</v>
      </c>
      <c r="M951" s="255" t="s">
        <v>11</v>
      </c>
      <c r="N951" s="229"/>
      <c r="O951" s="230">
        <f>Tabelle4424354[[#This Row],[FOPPE Art.-Nr. ]]</f>
        <v>35179107152</v>
      </c>
      <c r="T951" s="258"/>
      <c r="U951" s="258"/>
      <c r="V951" s="258"/>
      <c r="W951" s="258"/>
      <c r="X951" s="258"/>
      <c r="Y951" s="258"/>
      <c r="Z951" s="258"/>
      <c r="AA951" s="258"/>
      <c r="AB951" s="258"/>
      <c r="AC951" s="258"/>
      <c r="AD951" s="258"/>
      <c r="AE951" s="258"/>
      <c r="AF951" s="258"/>
      <c r="AG951" s="258"/>
      <c r="AH951" s="258"/>
      <c r="AI951" s="258"/>
      <c r="AJ951" s="258"/>
      <c r="AK951" s="258"/>
      <c r="AL951" s="258"/>
      <c r="AM951" s="258"/>
      <c r="AN951" s="258"/>
      <c r="AO951" s="258"/>
      <c r="AP951" s="258"/>
      <c r="AQ951" s="258"/>
      <c r="AR951" s="258"/>
      <c r="AS951" s="258"/>
      <c r="AT951" s="258"/>
      <c r="AU951" s="258"/>
      <c r="AV951" s="258"/>
      <c r="AW951" s="258"/>
      <c r="AX951" s="258"/>
      <c r="AY951" s="258"/>
      <c r="AZ951" s="258"/>
      <c r="BA951" s="258"/>
      <c r="BB951" s="258"/>
      <c r="BC951" s="258"/>
      <c r="BD951" s="258"/>
      <c r="BE951" s="258"/>
      <c r="BF951" s="258"/>
      <c r="BG951" s="258"/>
      <c r="BH951" s="258"/>
      <c r="BI951" s="258"/>
      <c r="BJ951" s="258"/>
      <c r="BK951" s="258"/>
      <c r="BL951" s="258"/>
      <c r="BM951" s="258"/>
      <c r="BN951" s="258"/>
      <c r="BO951" s="258"/>
      <c r="BP951" s="258"/>
      <c r="BQ951" s="258"/>
      <c r="BR951" s="258"/>
      <c r="BS951" s="258"/>
      <c r="BT951" s="258"/>
      <c r="BU951" s="258"/>
      <c r="BV951" s="258"/>
      <c r="BW951" s="258"/>
      <c r="BX951" s="258"/>
      <c r="BY951" s="258"/>
    </row>
    <row r="952" spans="1:77" s="257" customFormat="1" ht="13.8" x14ac:dyDescent="0.25">
      <c r="A952" s="192" t="s">
        <v>6921</v>
      </c>
      <c r="B952" s="194" t="s">
        <v>6759</v>
      </c>
      <c r="C952" s="252">
        <v>35179107251</v>
      </c>
      <c r="D952" s="254"/>
      <c r="E952" s="253" t="s">
        <v>5125</v>
      </c>
      <c r="F952" s="254"/>
      <c r="G952" s="254"/>
      <c r="H952" s="255">
        <v>10</v>
      </c>
      <c r="I952" s="509"/>
      <c r="J952" s="519" t="s">
        <v>5126</v>
      </c>
      <c r="K952" s="256">
        <v>1</v>
      </c>
      <c r="L952" s="231">
        <v>10</v>
      </c>
      <c r="M952" s="255" t="s">
        <v>11</v>
      </c>
      <c r="N952" s="229"/>
      <c r="O952" s="230">
        <f>Tabelle4424354[[#This Row],[FOPPE Art.-Nr. ]]</f>
        <v>35179107251</v>
      </c>
      <c r="T952" s="258"/>
      <c r="U952" s="258"/>
      <c r="V952" s="258"/>
      <c r="W952" s="258"/>
      <c r="X952" s="258"/>
      <c r="Y952" s="258"/>
      <c r="Z952" s="258"/>
      <c r="AA952" s="258"/>
      <c r="AB952" s="258"/>
      <c r="AC952" s="258"/>
      <c r="AD952" s="258"/>
      <c r="AE952" s="258"/>
      <c r="AF952" s="258"/>
      <c r="AG952" s="258"/>
      <c r="AH952" s="258"/>
      <c r="AI952" s="258"/>
      <c r="AJ952" s="258"/>
      <c r="AK952" s="258"/>
      <c r="AL952" s="258"/>
      <c r="AM952" s="258"/>
      <c r="AN952" s="258"/>
      <c r="AO952" s="258"/>
      <c r="AP952" s="258"/>
      <c r="AQ952" s="258"/>
      <c r="AR952" s="258"/>
      <c r="AS952" s="258"/>
      <c r="AT952" s="258"/>
      <c r="AU952" s="258"/>
      <c r="AV952" s="258"/>
      <c r="AW952" s="258"/>
      <c r="AX952" s="258"/>
      <c r="AY952" s="258"/>
      <c r="AZ952" s="258"/>
      <c r="BA952" s="258"/>
      <c r="BB952" s="258"/>
      <c r="BC952" s="258"/>
      <c r="BD952" s="258"/>
      <c r="BE952" s="258"/>
      <c r="BF952" s="258"/>
      <c r="BG952" s="258"/>
      <c r="BH952" s="258"/>
      <c r="BI952" s="258"/>
      <c r="BJ952" s="258"/>
      <c r="BK952" s="258"/>
      <c r="BL952" s="258"/>
      <c r="BM952" s="258"/>
      <c r="BN952" s="258"/>
      <c r="BO952" s="258"/>
      <c r="BP952" s="258"/>
      <c r="BQ952" s="258"/>
      <c r="BR952" s="258"/>
      <c r="BS952" s="258"/>
      <c r="BT952" s="258"/>
      <c r="BU952" s="258"/>
      <c r="BV952" s="258"/>
      <c r="BW952" s="258"/>
      <c r="BX952" s="258"/>
      <c r="BY952" s="258"/>
    </row>
    <row r="953" spans="1:77" s="257" customFormat="1" ht="13.8" x14ac:dyDescent="0.25">
      <c r="A953" s="192" t="s">
        <v>6921</v>
      </c>
      <c r="B953" s="194" t="s">
        <v>6760</v>
      </c>
      <c r="C953" s="252">
        <v>35179107252</v>
      </c>
      <c r="D953" s="254"/>
      <c r="E953" s="253" t="s">
        <v>5127</v>
      </c>
      <c r="F953" s="254"/>
      <c r="G953" s="254"/>
      <c r="H953" s="255">
        <v>10</v>
      </c>
      <c r="I953" s="509"/>
      <c r="J953" s="519" t="s">
        <v>5128</v>
      </c>
      <c r="K953" s="256">
        <v>1</v>
      </c>
      <c r="L953" s="231">
        <v>10</v>
      </c>
      <c r="M953" s="255" t="s">
        <v>11</v>
      </c>
      <c r="N953" s="229"/>
      <c r="O953" s="230">
        <f>Tabelle4424354[[#This Row],[FOPPE Art.-Nr. ]]</f>
        <v>35179107252</v>
      </c>
      <c r="T953" s="258"/>
      <c r="U953" s="258"/>
      <c r="V953" s="258"/>
      <c r="W953" s="258"/>
      <c r="X953" s="258"/>
      <c r="Y953" s="258"/>
      <c r="Z953" s="258"/>
      <c r="AA953" s="258"/>
      <c r="AB953" s="258"/>
      <c r="AC953" s="258"/>
      <c r="AD953" s="258"/>
      <c r="AE953" s="258"/>
      <c r="AF953" s="258"/>
      <c r="AG953" s="258"/>
      <c r="AH953" s="258"/>
      <c r="AI953" s="258"/>
      <c r="AJ953" s="258"/>
      <c r="AK953" s="258"/>
      <c r="AL953" s="258"/>
      <c r="AM953" s="258"/>
      <c r="AN953" s="258"/>
      <c r="AO953" s="258"/>
      <c r="AP953" s="258"/>
      <c r="AQ953" s="258"/>
      <c r="AR953" s="258"/>
      <c r="AS953" s="258"/>
      <c r="AT953" s="258"/>
      <c r="AU953" s="258"/>
      <c r="AV953" s="258"/>
      <c r="AW953" s="258"/>
      <c r="AX953" s="258"/>
      <c r="AY953" s="258"/>
      <c r="AZ953" s="258"/>
      <c r="BA953" s="258"/>
      <c r="BB953" s="258"/>
      <c r="BC953" s="258"/>
      <c r="BD953" s="258"/>
      <c r="BE953" s="258"/>
      <c r="BF953" s="258"/>
      <c r="BG953" s="258"/>
      <c r="BH953" s="258"/>
      <c r="BI953" s="258"/>
      <c r="BJ953" s="258"/>
      <c r="BK953" s="258"/>
      <c r="BL953" s="258"/>
      <c r="BM953" s="258"/>
      <c r="BN953" s="258"/>
      <c r="BO953" s="258"/>
      <c r="BP953" s="258"/>
      <c r="BQ953" s="258"/>
      <c r="BR953" s="258"/>
      <c r="BS953" s="258"/>
      <c r="BT953" s="258"/>
      <c r="BU953" s="258"/>
      <c r="BV953" s="258"/>
      <c r="BW953" s="258"/>
      <c r="BX953" s="258"/>
      <c r="BY953" s="258"/>
    </row>
    <row r="954" spans="1:77" s="257" customFormat="1" ht="13.8" x14ac:dyDescent="0.25">
      <c r="A954" s="192" t="s">
        <v>6921</v>
      </c>
      <c r="B954" s="194" t="s">
        <v>6760</v>
      </c>
      <c r="C954" s="252">
        <v>35179107352</v>
      </c>
      <c r="D954" s="254"/>
      <c r="E954" s="253" t="s">
        <v>5147</v>
      </c>
      <c r="F954" s="254"/>
      <c r="G954" s="254"/>
      <c r="H954" s="255">
        <v>10</v>
      </c>
      <c r="I954" s="509"/>
      <c r="J954" s="519" t="s">
        <v>5148</v>
      </c>
      <c r="K954" s="256">
        <v>1</v>
      </c>
      <c r="L954" s="231">
        <v>10</v>
      </c>
      <c r="M954" s="255" t="s">
        <v>11</v>
      </c>
      <c r="N954" s="229"/>
      <c r="O954" s="230">
        <f>Tabelle4424354[[#This Row],[FOPPE Art.-Nr. ]]</f>
        <v>35179107352</v>
      </c>
      <c r="T954" s="258"/>
      <c r="U954" s="258"/>
      <c r="V954" s="258"/>
      <c r="W954" s="258"/>
      <c r="X954" s="258"/>
      <c r="Y954" s="258"/>
      <c r="Z954" s="258"/>
      <c r="AA954" s="258"/>
      <c r="AB954" s="258"/>
      <c r="AC954" s="258"/>
      <c r="AD954" s="258"/>
      <c r="AE954" s="258"/>
      <c r="AF954" s="258"/>
      <c r="AG954" s="258"/>
      <c r="AH954" s="258"/>
      <c r="AI954" s="258"/>
      <c r="AJ954" s="258"/>
      <c r="AK954" s="258"/>
      <c r="AL954" s="258"/>
      <c r="AM954" s="258"/>
      <c r="AN954" s="258"/>
      <c r="AO954" s="258"/>
      <c r="AP954" s="258"/>
      <c r="AQ954" s="258"/>
      <c r="AR954" s="258"/>
      <c r="AS954" s="258"/>
      <c r="AT954" s="258"/>
      <c r="AU954" s="258"/>
      <c r="AV954" s="258"/>
      <c r="AW954" s="258"/>
      <c r="AX954" s="258"/>
      <c r="AY954" s="258"/>
      <c r="AZ954" s="258"/>
      <c r="BA954" s="258"/>
      <c r="BB954" s="258"/>
      <c r="BC954" s="258"/>
      <c r="BD954" s="258"/>
      <c r="BE954" s="258"/>
      <c r="BF954" s="258"/>
      <c r="BG954" s="258"/>
      <c r="BH954" s="258"/>
      <c r="BI954" s="258"/>
      <c r="BJ954" s="258"/>
      <c r="BK954" s="258"/>
      <c r="BL954" s="258"/>
      <c r="BM954" s="258"/>
      <c r="BN954" s="258"/>
      <c r="BO954" s="258"/>
      <c r="BP954" s="258"/>
      <c r="BQ954" s="258"/>
      <c r="BR954" s="258"/>
      <c r="BS954" s="258"/>
      <c r="BT954" s="258"/>
      <c r="BU954" s="258"/>
      <c r="BV954" s="258"/>
      <c r="BW954" s="258"/>
      <c r="BX954" s="258"/>
      <c r="BY954" s="258"/>
    </row>
    <row r="955" spans="1:77" s="257" customFormat="1" ht="13.8" x14ac:dyDescent="0.25">
      <c r="A955" s="192" t="s">
        <v>6921</v>
      </c>
      <c r="B955" s="194" t="s">
        <v>6760</v>
      </c>
      <c r="C955" s="252">
        <v>35179107452</v>
      </c>
      <c r="D955" s="254"/>
      <c r="E955" s="253" t="s">
        <v>5161</v>
      </c>
      <c r="F955" s="254"/>
      <c r="G955" s="254"/>
      <c r="H955" s="255">
        <v>10</v>
      </c>
      <c r="I955" s="509"/>
      <c r="J955" s="519" t="s">
        <v>5162</v>
      </c>
      <c r="K955" s="256">
        <v>1</v>
      </c>
      <c r="L955" s="231">
        <v>10</v>
      </c>
      <c r="M955" s="255" t="s">
        <v>11</v>
      </c>
      <c r="N955" s="229"/>
      <c r="O955" s="230">
        <f>Tabelle4424354[[#This Row],[FOPPE Art.-Nr. ]]</f>
        <v>35179107452</v>
      </c>
      <c r="T955" s="258"/>
      <c r="U955" s="258"/>
      <c r="V955" s="258"/>
      <c r="W955" s="258"/>
      <c r="X955" s="258"/>
      <c r="Y955" s="258"/>
      <c r="Z955" s="258"/>
      <c r="AA955" s="258"/>
      <c r="AB955" s="258"/>
      <c r="AC955" s="258"/>
      <c r="AD955" s="258"/>
      <c r="AE955" s="258"/>
      <c r="AF955" s="258"/>
      <c r="AG955" s="258"/>
      <c r="AH955" s="258"/>
      <c r="AI955" s="258"/>
      <c r="AJ955" s="258"/>
      <c r="AK955" s="258"/>
      <c r="AL955" s="258"/>
      <c r="AM955" s="258"/>
      <c r="AN955" s="258"/>
      <c r="AO955" s="258"/>
      <c r="AP955" s="258"/>
      <c r="AQ955" s="258"/>
      <c r="AR955" s="258"/>
      <c r="AS955" s="258"/>
      <c r="AT955" s="258"/>
      <c r="AU955" s="258"/>
      <c r="AV955" s="258"/>
      <c r="AW955" s="258"/>
      <c r="AX955" s="258"/>
      <c r="AY955" s="258"/>
      <c r="AZ955" s="258"/>
      <c r="BA955" s="258"/>
      <c r="BB955" s="258"/>
      <c r="BC955" s="258"/>
      <c r="BD955" s="258"/>
      <c r="BE955" s="258"/>
      <c r="BF955" s="258"/>
      <c r="BG955" s="258"/>
      <c r="BH955" s="258"/>
      <c r="BI955" s="258"/>
      <c r="BJ955" s="258"/>
      <c r="BK955" s="258"/>
      <c r="BL955" s="258"/>
      <c r="BM955" s="258"/>
      <c r="BN955" s="258"/>
      <c r="BO955" s="258"/>
      <c r="BP955" s="258"/>
      <c r="BQ955" s="258"/>
      <c r="BR955" s="258"/>
      <c r="BS955" s="258"/>
      <c r="BT955" s="258"/>
      <c r="BU955" s="258"/>
      <c r="BV955" s="258"/>
      <c r="BW955" s="258"/>
      <c r="BX955" s="258"/>
      <c r="BY955" s="258"/>
    </row>
    <row r="956" spans="1:77" s="257" customFormat="1" ht="13.8" x14ac:dyDescent="0.25">
      <c r="A956" s="192" t="s">
        <v>6921</v>
      </c>
      <c r="B956" s="194" t="s">
        <v>6759</v>
      </c>
      <c r="C956" s="252">
        <v>35179107551</v>
      </c>
      <c r="D956" s="254"/>
      <c r="E956" s="253" t="s">
        <v>5187</v>
      </c>
      <c r="F956" s="254"/>
      <c r="G956" s="254"/>
      <c r="H956" s="255">
        <v>10</v>
      </c>
      <c r="I956" s="509"/>
      <c r="J956" s="519" t="s">
        <v>5188</v>
      </c>
      <c r="K956" s="256">
        <v>1</v>
      </c>
      <c r="L956" s="231">
        <v>10</v>
      </c>
      <c r="M956" s="255" t="s">
        <v>11</v>
      </c>
      <c r="N956" s="229"/>
      <c r="O956" s="230">
        <f>Tabelle4424354[[#This Row],[FOPPE Art.-Nr. ]]</f>
        <v>35179107551</v>
      </c>
      <c r="T956" s="258"/>
      <c r="U956" s="258"/>
      <c r="V956" s="258"/>
      <c r="W956" s="258"/>
      <c r="X956" s="258"/>
      <c r="Y956" s="258"/>
      <c r="Z956" s="258"/>
      <c r="AA956" s="258"/>
      <c r="AB956" s="258"/>
      <c r="AC956" s="258"/>
      <c r="AD956" s="258"/>
      <c r="AE956" s="258"/>
      <c r="AF956" s="258"/>
      <c r="AG956" s="258"/>
      <c r="AH956" s="258"/>
      <c r="AI956" s="258"/>
      <c r="AJ956" s="258"/>
      <c r="AK956" s="258"/>
      <c r="AL956" s="258"/>
      <c r="AM956" s="258"/>
      <c r="AN956" s="258"/>
      <c r="AO956" s="258"/>
      <c r="AP956" s="258"/>
      <c r="AQ956" s="258"/>
      <c r="AR956" s="258"/>
      <c r="AS956" s="258"/>
      <c r="AT956" s="258"/>
      <c r="AU956" s="258"/>
      <c r="AV956" s="258"/>
      <c r="AW956" s="258"/>
      <c r="AX956" s="258"/>
      <c r="AY956" s="258"/>
      <c r="AZ956" s="258"/>
      <c r="BA956" s="258"/>
      <c r="BB956" s="258"/>
      <c r="BC956" s="258"/>
      <c r="BD956" s="258"/>
      <c r="BE956" s="258"/>
      <c r="BF956" s="258"/>
      <c r="BG956" s="258"/>
      <c r="BH956" s="258"/>
      <c r="BI956" s="258"/>
      <c r="BJ956" s="258"/>
      <c r="BK956" s="258"/>
      <c r="BL956" s="258"/>
      <c r="BM956" s="258"/>
      <c r="BN956" s="258"/>
      <c r="BO956" s="258"/>
      <c r="BP956" s="258"/>
      <c r="BQ956" s="258"/>
      <c r="BR956" s="258"/>
      <c r="BS956" s="258"/>
      <c r="BT956" s="258"/>
      <c r="BU956" s="258"/>
      <c r="BV956" s="258"/>
      <c r="BW956" s="258"/>
      <c r="BX956" s="258"/>
      <c r="BY956" s="258"/>
    </row>
    <row r="957" spans="1:77" s="257" customFormat="1" ht="13.8" x14ac:dyDescent="0.25">
      <c r="A957" s="192" t="s">
        <v>6921</v>
      </c>
      <c r="B957" s="194" t="s">
        <v>6760</v>
      </c>
      <c r="C957" s="252">
        <v>35179107552</v>
      </c>
      <c r="D957" s="254"/>
      <c r="E957" s="253" t="s">
        <v>5189</v>
      </c>
      <c r="F957" s="254"/>
      <c r="G957" s="254"/>
      <c r="H957" s="255">
        <v>10</v>
      </c>
      <c r="I957" s="509"/>
      <c r="J957" s="519" t="s">
        <v>5190</v>
      </c>
      <c r="K957" s="256">
        <v>1</v>
      </c>
      <c r="L957" s="231">
        <v>10</v>
      </c>
      <c r="M957" s="255" t="s">
        <v>11</v>
      </c>
      <c r="N957" s="229"/>
      <c r="O957" s="230">
        <f>Tabelle4424354[[#This Row],[FOPPE Art.-Nr. ]]</f>
        <v>35179107552</v>
      </c>
      <c r="T957" s="258"/>
      <c r="U957" s="258"/>
      <c r="V957" s="258"/>
      <c r="W957" s="258"/>
      <c r="X957" s="258"/>
      <c r="Y957" s="258"/>
      <c r="Z957" s="258"/>
      <c r="AA957" s="258"/>
      <c r="AB957" s="258"/>
      <c r="AC957" s="258"/>
      <c r="AD957" s="258"/>
      <c r="AE957" s="258"/>
      <c r="AF957" s="258"/>
      <c r="AG957" s="258"/>
      <c r="AH957" s="258"/>
      <c r="AI957" s="258"/>
      <c r="AJ957" s="258"/>
      <c r="AK957" s="258"/>
      <c r="AL957" s="258"/>
      <c r="AM957" s="258"/>
      <c r="AN957" s="258"/>
      <c r="AO957" s="258"/>
      <c r="AP957" s="258"/>
      <c r="AQ957" s="258"/>
      <c r="AR957" s="258"/>
      <c r="AS957" s="258"/>
      <c r="AT957" s="258"/>
      <c r="AU957" s="258"/>
      <c r="AV957" s="258"/>
      <c r="AW957" s="258"/>
      <c r="AX957" s="258"/>
      <c r="AY957" s="258"/>
      <c r="AZ957" s="258"/>
      <c r="BA957" s="258"/>
      <c r="BB957" s="258"/>
      <c r="BC957" s="258"/>
      <c r="BD957" s="258"/>
      <c r="BE957" s="258"/>
      <c r="BF957" s="258"/>
      <c r="BG957" s="258"/>
      <c r="BH957" s="258"/>
      <c r="BI957" s="258"/>
      <c r="BJ957" s="258"/>
      <c r="BK957" s="258"/>
      <c r="BL957" s="258"/>
      <c r="BM957" s="258"/>
      <c r="BN957" s="258"/>
      <c r="BO957" s="258"/>
      <c r="BP957" s="258"/>
      <c r="BQ957" s="258"/>
      <c r="BR957" s="258"/>
      <c r="BS957" s="258"/>
      <c r="BT957" s="258"/>
      <c r="BU957" s="258"/>
      <c r="BV957" s="258"/>
      <c r="BW957" s="258"/>
      <c r="BX957" s="258"/>
      <c r="BY957" s="258"/>
    </row>
    <row r="958" spans="1:77" s="257" customFormat="1" ht="13.8" x14ac:dyDescent="0.25">
      <c r="A958" s="192" t="s">
        <v>6921</v>
      </c>
      <c r="B958" s="194" t="s">
        <v>6760</v>
      </c>
      <c r="C958" s="252">
        <v>35179107652</v>
      </c>
      <c r="D958" s="254"/>
      <c r="E958" s="253" t="s">
        <v>5209</v>
      </c>
      <c r="F958" s="254"/>
      <c r="G958" s="254"/>
      <c r="H958" s="255">
        <v>10</v>
      </c>
      <c r="I958" s="509"/>
      <c r="J958" s="519" t="s">
        <v>5210</v>
      </c>
      <c r="K958" s="256">
        <v>1</v>
      </c>
      <c r="L958" s="231">
        <v>10</v>
      </c>
      <c r="M958" s="255" t="s">
        <v>11</v>
      </c>
      <c r="N958" s="229"/>
      <c r="O958" s="230">
        <f>Tabelle4424354[[#This Row],[FOPPE Art.-Nr. ]]</f>
        <v>35179107652</v>
      </c>
      <c r="T958" s="258"/>
      <c r="U958" s="258"/>
      <c r="V958" s="258"/>
      <c r="W958" s="258"/>
      <c r="X958" s="258"/>
      <c r="Y958" s="258"/>
      <c r="Z958" s="258"/>
      <c r="AA958" s="258"/>
      <c r="AB958" s="258"/>
      <c r="AC958" s="258"/>
      <c r="AD958" s="258"/>
      <c r="AE958" s="258"/>
      <c r="AF958" s="258"/>
      <c r="AG958" s="258"/>
      <c r="AH958" s="258"/>
      <c r="AI958" s="258"/>
      <c r="AJ958" s="258"/>
      <c r="AK958" s="258"/>
      <c r="AL958" s="258"/>
      <c r="AM958" s="258"/>
      <c r="AN958" s="258"/>
      <c r="AO958" s="258"/>
      <c r="AP958" s="258"/>
      <c r="AQ958" s="258"/>
      <c r="AR958" s="258"/>
      <c r="AS958" s="258"/>
      <c r="AT958" s="258"/>
      <c r="AU958" s="258"/>
      <c r="AV958" s="258"/>
      <c r="AW958" s="258"/>
      <c r="AX958" s="258"/>
      <c r="AY958" s="258"/>
      <c r="AZ958" s="258"/>
      <c r="BA958" s="258"/>
      <c r="BB958" s="258"/>
      <c r="BC958" s="258"/>
      <c r="BD958" s="258"/>
      <c r="BE958" s="258"/>
      <c r="BF958" s="258"/>
      <c r="BG958" s="258"/>
      <c r="BH958" s="258"/>
      <c r="BI958" s="258"/>
      <c r="BJ958" s="258"/>
      <c r="BK958" s="258"/>
      <c r="BL958" s="258"/>
      <c r="BM958" s="258"/>
      <c r="BN958" s="258"/>
      <c r="BO958" s="258"/>
      <c r="BP958" s="258"/>
      <c r="BQ958" s="258"/>
      <c r="BR958" s="258"/>
      <c r="BS958" s="258"/>
      <c r="BT958" s="258"/>
      <c r="BU958" s="258"/>
      <c r="BV958" s="258"/>
      <c r="BW958" s="258"/>
      <c r="BX958" s="258"/>
      <c r="BY958" s="258"/>
    </row>
    <row r="959" spans="1:77" s="257" customFormat="1" ht="13.8" x14ac:dyDescent="0.25">
      <c r="A959" s="192" t="s">
        <v>6921</v>
      </c>
      <c r="B959" s="194" t="s">
        <v>6759</v>
      </c>
      <c r="C959" s="252">
        <v>35179107851</v>
      </c>
      <c r="D959" s="254"/>
      <c r="E959" s="253" t="s">
        <v>5251</v>
      </c>
      <c r="F959" s="254"/>
      <c r="G959" s="254"/>
      <c r="H959" s="255">
        <v>10</v>
      </c>
      <c r="I959" s="509"/>
      <c r="J959" s="519" t="s">
        <v>5252</v>
      </c>
      <c r="K959" s="256">
        <v>1</v>
      </c>
      <c r="L959" s="231">
        <v>10</v>
      </c>
      <c r="M959" s="255" t="s">
        <v>11</v>
      </c>
      <c r="N959" s="229"/>
      <c r="O959" s="230">
        <f>Tabelle4424354[[#This Row],[FOPPE Art.-Nr. ]]</f>
        <v>35179107851</v>
      </c>
      <c r="T959" s="258"/>
      <c r="U959" s="258"/>
      <c r="V959" s="258"/>
      <c r="W959" s="258"/>
      <c r="X959" s="258"/>
      <c r="Y959" s="258"/>
      <c r="Z959" s="258"/>
      <c r="AA959" s="258"/>
      <c r="AB959" s="258"/>
      <c r="AC959" s="258"/>
      <c r="AD959" s="258"/>
      <c r="AE959" s="258"/>
      <c r="AF959" s="258"/>
      <c r="AG959" s="258"/>
      <c r="AH959" s="258"/>
      <c r="AI959" s="258"/>
      <c r="AJ959" s="258"/>
      <c r="AK959" s="258"/>
      <c r="AL959" s="258"/>
      <c r="AM959" s="258"/>
      <c r="AN959" s="258"/>
      <c r="AO959" s="258"/>
      <c r="AP959" s="258"/>
      <c r="AQ959" s="258"/>
      <c r="AR959" s="258"/>
      <c r="AS959" s="258"/>
      <c r="AT959" s="258"/>
      <c r="AU959" s="258"/>
      <c r="AV959" s="258"/>
      <c r="AW959" s="258"/>
      <c r="AX959" s="258"/>
      <c r="AY959" s="258"/>
      <c r="AZ959" s="258"/>
      <c r="BA959" s="258"/>
      <c r="BB959" s="258"/>
      <c r="BC959" s="258"/>
      <c r="BD959" s="258"/>
      <c r="BE959" s="258"/>
      <c r="BF959" s="258"/>
      <c r="BG959" s="258"/>
      <c r="BH959" s="258"/>
      <c r="BI959" s="258"/>
      <c r="BJ959" s="258"/>
      <c r="BK959" s="258"/>
      <c r="BL959" s="258"/>
      <c r="BM959" s="258"/>
      <c r="BN959" s="258"/>
      <c r="BO959" s="258"/>
      <c r="BP959" s="258"/>
      <c r="BQ959" s="258"/>
      <c r="BR959" s="258"/>
      <c r="BS959" s="258"/>
      <c r="BT959" s="258"/>
      <c r="BU959" s="258"/>
      <c r="BV959" s="258"/>
      <c r="BW959" s="258"/>
      <c r="BX959" s="258"/>
      <c r="BY959" s="258"/>
    </row>
    <row r="960" spans="1:77" s="257" customFormat="1" ht="13.8" x14ac:dyDescent="0.25">
      <c r="A960" s="192" t="s">
        <v>6921</v>
      </c>
      <c r="B960" s="194" t="s">
        <v>6759</v>
      </c>
      <c r="C960" s="252">
        <v>35179108051</v>
      </c>
      <c r="D960" s="254"/>
      <c r="E960" s="253" t="s">
        <v>5279</v>
      </c>
      <c r="F960" s="254"/>
      <c r="G960" s="254"/>
      <c r="H960" s="255">
        <v>10</v>
      </c>
      <c r="I960" s="509"/>
      <c r="J960" s="519" t="s">
        <v>5280</v>
      </c>
      <c r="K960" s="256">
        <v>1</v>
      </c>
      <c r="L960" s="231">
        <v>10</v>
      </c>
      <c r="M960" s="255" t="s">
        <v>11</v>
      </c>
      <c r="N960" s="229"/>
      <c r="O960" s="230">
        <f>Tabelle4424354[[#This Row],[FOPPE Art.-Nr. ]]</f>
        <v>35179108051</v>
      </c>
      <c r="T960" s="258"/>
      <c r="U960" s="258"/>
      <c r="V960" s="258"/>
      <c r="W960" s="258"/>
      <c r="X960" s="258"/>
      <c r="Y960" s="258"/>
      <c r="Z960" s="258"/>
      <c r="AA960" s="258"/>
      <c r="AB960" s="258"/>
      <c r="AC960" s="258"/>
      <c r="AD960" s="258"/>
      <c r="AE960" s="258"/>
      <c r="AF960" s="258"/>
      <c r="AG960" s="258"/>
      <c r="AH960" s="258"/>
      <c r="AI960" s="258"/>
      <c r="AJ960" s="258"/>
      <c r="AK960" s="258"/>
      <c r="AL960" s="258"/>
      <c r="AM960" s="258"/>
      <c r="AN960" s="258"/>
      <c r="AO960" s="258"/>
      <c r="AP960" s="258"/>
      <c r="AQ960" s="258"/>
      <c r="AR960" s="258"/>
      <c r="AS960" s="258"/>
      <c r="AT960" s="258"/>
      <c r="AU960" s="258"/>
      <c r="AV960" s="258"/>
      <c r="AW960" s="258"/>
      <c r="AX960" s="258"/>
      <c r="AY960" s="258"/>
      <c r="AZ960" s="258"/>
      <c r="BA960" s="258"/>
      <c r="BB960" s="258"/>
      <c r="BC960" s="258"/>
      <c r="BD960" s="258"/>
      <c r="BE960" s="258"/>
      <c r="BF960" s="258"/>
      <c r="BG960" s="258"/>
      <c r="BH960" s="258"/>
      <c r="BI960" s="258"/>
      <c r="BJ960" s="258"/>
      <c r="BK960" s="258"/>
      <c r="BL960" s="258"/>
      <c r="BM960" s="258"/>
      <c r="BN960" s="258"/>
      <c r="BO960" s="258"/>
      <c r="BP960" s="258"/>
      <c r="BQ960" s="258"/>
      <c r="BR960" s="258"/>
      <c r="BS960" s="258"/>
      <c r="BT960" s="258"/>
      <c r="BU960" s="258"/>
      <c r="BV960" s="258"/>
      <c r="BW960" s="258"/>
      <c r="BX960" s="258"/>
      <c r="BY960" s="258"/>
    </row>
    <row r="961" spans="1:77" s="257" customFormat="1" ht="13.8" x14ac:dyDescent="0.25">
      <c r="A961" s="192" t="s">
        <v>6921</v>
      </c>
      <c r="B961" s="194" t="s">
        <v>6760</v>
      </c>
      <c r="C961" s="252">
        <v>35179108052</v>
      </c>
      <c r="D961" s="254"/>
      <c r="E961" s="253" t="s">
        <v>5281</v>
      </c>
      <c r="F961" s="254"/>
      <c r="G961" s="254"/>
      <c r="H961" s="255">
        <v>10</v>
      </c>
      <c r="I961" s="509"/>
      <c r="J961" s="519" t="s">
        <v>5282</v>
      </c>
      <c r="K961" s="256">
        <v>1</v>
      </c>
      <c r="L961" s="231">
        <v>10</v>
      </c>
      <c r="M961" s="255" t="s">
        <v>11</v>
      </c>
      <c r="N961" s="229"/>
      <c r="O961" s="230">
        <f>Tabelle4424354[[#This Row],[FOPPE Art.-Nr. ]]</f>
        <v>35179108052</v>
      </c>
      <c r="T961" s="258"/>
      <c r="U961" s="258"/>
      <c r="V961" s="258"/>
      <c r="W961" s="258"/>
      <c r="X961" s="258"/>
      <c r="Y961" s="258"/>
      <c r="Z961" s="258"/>
      <c r="AA961" s="258"/>
      <c r="AB961" s="258"/>
      <c r="AC961" s="258"/>
      <c r="AD961" s="258"/>
      <c r="AE961" s="258"/>
      <c r="AF961" s="258"/>
      <c r="AG961" s="258"/>
      <c r="AH961" s="258"/>
      <c r="AI961" s="258"/>
      <c r="AJ961" s="258"/>
      <c r="AK961" s="258"/>
      <c r="AL961" s="258"/>
      <c r="AM961" s="258"/>
      <c r="AN961" s="258"/>
      <c r="AO961" s="258"/>
      <c r="AP961" s="258"/>
      <c r="AQ961" s="258"/>
      <c r="AR961" s="258"/>
      <c r="AS961" s="258"/>
      <c r="AT961" s="258"/>
      <c r="AU961" s="258"/>
      <c r="AV961" s="258"/>
      <c r="AW961" s="258"/>
      <c r="AX961" s="258"/>
      <c r="AY961" s="258"/>
      <c r="AZ961" s="258"/>
      <c r="BA961" s="258"/>
      <c r="BB961" s="258"/>
      <c r="BC961" s="258"/>
      <c r="BD961" s="258"/>
      <c r="BE961" s="258"/>
      <c r="BF961" s="258"/>
      <c r="BG961" s="258"/>
      <c r="BH961" s="258"/>
      <c r="BI961" s="258"/>
      <c r="BJ961" s="258"/>
      <c r="BK961" s="258"/>
      <c r="BL961" s="258"/>
      <c r="BM961" s="258"/>
      <c r="BN961" s="258"/>
      <c r="BO961" s="258"/>
      <c r="BP961" s="258"/>
      <c r="BQ961" s="258"/>
      <c r="BR961" s="258"/>
      <c r="BS961" s="258"/>
      <c r="BT961" s="258"/>
      <c r="BU961" s="258"/>
      <c r="BV961" s="258"/>
      <c r="BW961" s="258"/>
      <c r="BX961" s="258"/>
      <c r="BY961" s="258"/>
    </row>
    <row r="962" spans="1:77" s="257" customFormat="1" ht="13.8" x14ac:dyDescent="0.25">
      <c r="A962" s="192" t="s">
        <v>6921</v>
      </c>
      <c r="B962" s="194" t="s">
        <v>6759</v>
      </c>
      <c r="C962" s="252">
        <v>35179108151</v>
      </c>
      <c r="D962" s="254"/>
      <c r="E962" s="253" t="s">
        <v>5311</v>
      </c>
      <c r="F962" s="254"/>
      <c r="G962" s="254"/>
      <c r="H962" s="255">
        <v>10</v>
      </c>
      <c r="I962" s="509"/>
      <c r="J962" s="519" t="s">
        <v>5312</v>
      </c>
      <c r="K962" s="256">
        <v>1</v>
      </c>
      <c r="L962" s="231">
        <v>10</v>
      </c>
      <c r="M962" s="255" t="s">
        <v>11</v>
      </c>
      <c r="N962" s="229"/>
      <c r="O962" s="230">
        <f>Tabelle4424354[[#This Row],[FOPPE Art.-Nr. ]]</f>
        <v>35179108151</v>
      </c>
      <c r="T962" s="258"/>
      <c r="U962" s="258"/>
      <c r="V962" s="258"/>
      <c r="W962" s="258"/>
      <c r="X962" s="258"/>
      <c r="Y962" s="258"/>
      <c r="Z962" s="258"/>
      <c r="AA962" s="258"/>
      <c r="AB962" s="258"/>
      <c r="AC962" s="258"/>
      <c r="AD962" s="258"/>
      <c r="AE962" s="258"/>
      <c r="AF962" s="258"/>
      <c r="AG962" s="258"/>
      <c r="AH962" s="258"/>
      <c r="AI962" s="258"/>
      <c r="AJ962" s="258"/>
      <c r="AK962" s="258"/>
      <c r="AL962" s="258"/>
      <c r="AM962" s="258"/>
      <c r="AN962" s="258"/>
      <c r="AO962" s="258"/>
      <c r="AP962" s="258"/>
      <c r="AQ962" s="258"/>
      <c r="AR962" s="258"/>
      <c r="AS962" s="258"/>
      <c r="AT962" s="258"/>
      <c r="AU962" s="258"/>
      <c r="AV962" s="258"/>
      <c r="AW962" s="258"/>
      <c r="AX962" s="258"/>
      <c r="AY962" s="258"/>
      <c r="AZ962" s="258"/>
      <c r="BA962" s="258"/>
      <c r="BB962" s="258"/>
      <c r="BC962" s="258"/>
      <c r="BD962" s="258"/>
      <c r="BE962" s="258"/>
      <c r="BF962" s="258"/>
      <c r="BG962" s="258"/>
      <c r="BH962" s="258"/>
      <c r="BI962" s="258"/>
      <c r="BJ962" s="258"/>
      <c r="BK962" s="258"/>
      <c r="BL962" s="258"/>
      <c r="BM962" s="258"/>
      <c r="BN962" s="258"/>
      <c r="BO962" s="258"/>
      <c r="BP962" s="258"/>
      <c r="BQ962" s="258"/>
      <c r="BR962" s="258"/>
      <c r="BS962" s="258"/>
      <c r="BT962" s="258"/>
      <c r="BU962" s="258"/>
      <c r="BV962" s="258"/>
      <c r="BW962" s="258"/>
      <c r="BX962" s="258"/>
      <c r="BY962" s="258"/>
    </row>
    <row r="963" spans="1:77" s="257" customFormat="1" ht="13.8" x14ac:dyDescent="0.25">
      <c r="A963" s="192" t="s">
        <v>6921</v>
      </c>
      <c r="B963" s="194" t="s">
        <v>6759</v>
      </c>
      <c r="C963" s="252">
        <v>35179108551</v>
      </c>
      <c r="D963" s="254"/>
      <c r="E963" s="253" t="s">
        <v>5361</v>
      </c>
      <c r="F963" s="254"/>
      <c r="G963" s="254"/>
      <c r="H963" s="255">
        <v>10</v>
      </c>
      <c r="I963" s="509"/>
      <c r="J963" s="519" t="s">
        <v>5362</v>
      </c>
      <c r="K963" s="256">
        <v>1</v>
      </c>
      <c r="L963" s="231">
        <v>10</v>
      </c>
      <c r="M963" s="255" t="s">
        <v>11</v>
      </c>
      <c r="N963" s="229"/>
      <c r="O963" s="230">
        <f>Tabelle4424354[[#This Row],[FOPPE Art.-Nr. ]]</f>
        <v>35179108551</v>
      </c>
      <c r="T963" s="258"/>
      <c r="U963" s="258"/>
      <c r="V963" s="258"/>
      <c r="W963" s="258"/>
      <c r="X963" s="258"/>
      <c r="Y963" s="258"/>
      <c r="Z963" s="258"/>
      <c r="AA963" s="258"/>
      <c r="AB963" s="258"/>
      <c r="AC963" s="258"/>
      <c r="AD963" s="258"/>
      <c r="AE963" s="258"/>
      <c r="AF963" s="258"/>
      <c r="AG963" s="258"/>
      <c r="AH963" s="258"/>
      <c r="AI963" s="258"/>
      <c r="AJ963" s="258"/>
      <c r="AK963" s="258"/>
      <c r="AL963" s="258"/>
      <c r="AM963" s="258"/>
      <c r="AN963" s="258"/>
      <c r="AO963" s="258"/>
      <c r="AP963" s="258"/>
      <c r="AQ963" s="258"/>
      <c r="AR963" s="258"/>
      <c r="AS963" s="258"/>
      <c r="AT963" s="258"/>
      <c r="AU963" s="258"/>
      <c r="AV963" s="258"/>
      <c r="AW963" s="258"/>
      <c r="AX963" s="258"/>
      <c r="AY963" s="258"/>
      <c r="AZ963" s="258"/>
      <c r="BA963" s="258"/>
      <c r="BB963" s="258"/>
      <c r="BC963" s="258"/>
      <c r="BD963" s="258"/>
      <c r="BE963" s="258"/>
      <c r="BF963" s="258"/>
      <c r="BG963" s="258"/>
      <c r="BH963" s="258"/>
      <c r="BI963" s="258"/>
      <c r="BJ963" s="258"/>
      <c r="BK963" s="258"/>
      <c r="BL963" s="258"/>
      <c r="BM963" s="258"/>
      <c r="BN963" s="258"/>
      <c r="BO963" s="258"/>
      <c r="BP963" s="258"/>
      <c r="BQ963" s="258"/>
      <c r="BR963" s="258"/>
      <c r="BS963" s="258"/>
      <c r="BT963" s="258"/>
      <c r="BU963" s="258"/>
      <c r="BV963" s="258"/>
      <c r="BW963" s="258"/>
      <c r="BX963" s="258"/>
      <c r="BY963" s="258"/>
    </row>
    <row r="964" spans="1:77" s="257" customFormat="1" ht="13.8" x14ac:dyDescent="0.25">
      <c r="A964" s="192" t="s">
        <v>6921</v>
      </c>
      <c r="B964" s="194" t="s">
        <v>6760</v>
      </c>
      <c r="C964" s="252">
        <v>35179108552</v>
      </c>
      <c r="D964" s="254"/>
      <c r="E964" s="253" t="s">
        <v>5363</v>
      </c>
      <c r="F964" s="254"/>
      <c r="G964" s="254"/>
      <c r="H964" s="255">
        <v>10</v>
      </c>
      <c r="I964" s="509"/>
      <c r="J964" s="519" t="s">
        <v>5364</v>
      </c>
      <c r="K964" s="256">
        <v>1</v>
      </c>
      <c r="L964" s="231">
        <v>10</v>
      </c>
      <c r="M964" s="255" t="s">
        <v>11</v>
      </c>
      <c r="N964" s="229"/>
      <c r="O964" s="230">
        <f>Tabelle4424354[[#This Row],[FOPPE Art.-Nr. ]]</f>
        <v>35179108552</v>
      </c>
      <c r="T964" s="258"/>
      <c r="U964" s="258"/>
      <c r="V964" s="258"/>
      <c r="W964" s="258"/>
      <c r="X964" s="258"/>
      <c r="Y964" s="258"/>
      <c r="Z964" s="258"/>
      <c r="AA964" s="258"/>
      <c r="AB964" s="258"/>
      <c r="AC964" s="258"/>
      <c r="AD964" s="258"/>
      <c r="AE964" s="258"/>
      <c r="AF964" s="258"/>
      <c r="AG964" s="258"/>
      <c r="AH964" s="258"/>
      <c r="AI964" s="258"/>
      <c r="AJ964" s="258"/>
      <c r="AK964" s="258"/>
      <c r="AL964" s="258"/>
      <c r="AM964" s="258"/>
      <c r="AN964" s="258"/>
      <c r="AO964" s="258"/>
      <c r="AP964" s="258"/>
      <c r="AQ964" s="258"/>
      <c r="AR964" s="258"/>
      <c r="AS964" s="258"/>
      <c r="AT964" s="258"/>
      <c r="AU964" s="258"/>
      <c r="AV964" s="258"/>
      <c r="AW964" s="258"/>
      <c r="AX964" s="258"/>
      <c r="AY964" s="258"/>
      <c r="AZ964" s="258"/>
      <c r="BA964" s="258"/>
      <c r="BB964" s="258"/>
      <c r="BC964" s="258"/>
      <c r="BD964" s="258"/>
      <c r="BE964" s="258"/>
      <c r="BF964" s="258"/>
      <c r="BG964" s="258"/>
      <c r="BH964" s="258"/>
      <c r="BI964" s="258"/>
      <c r="BJ964" s="258"/>
      <c r="BK964" s="258"/>
      <c r="BL964" s="258"/>
      <c r="BM964" s="258"/>
      <c r="BN964" s="258"/>
      <c r="BO964" s="258"/>
      <c r="BP964" s="258"/>
      <c r="BQ964" s="258"/>
      <c r="BR964" s="258"/>
      <c r="BS964" s="258"/>
      <c r="BT964" s="258"/>
      <c r="BU964" s="258"/>
      <c r="BV964" s="258"/>
      <c r="BW964" s="258"/>
      <c r="BX964" s="258"/>
      <c r="BY964" s="258"/>
    </row>
    <row r="965" spans="1:77" s="257" customFormat="1" ht="13.8" x14ac:dyDescent="0.25">
      <c r="A965" s="192" t="s">
        <v>6921</v>
      </c>
      <c r="B965" s="194" t="s">
        <v>6760</v>
      </c>
      <c r="C965" s="252">
        <v>35179108652</v>
      </c>
      <c r="D965" s="254"/>
      <c r="E965" s="253" t="s">
        <v>5381</v>
      </c>
      <c r="F965" s="254"/>
      <c r="G965" s="254"/>
      <c r="H965" s="255">
        <v>10</v>
      </c>
      <c r="I965" s="509"/>
      <c r="J965" s="519" t="s">
        <v>5382</v>
      </c>
      <c r="K965" s="256">
        <v>1</v>
      </c>
      <c r="L965" s="231">
        <v>10</v>
      </c>
      <c r="M965" s="255" t="s">
        <v>11</v>
      </c>
      <c r="N965" s="229"/>
      <c r="O965" s="230">
        <f>Tabelle4424354[[#This Row],[FOPPE Art.-Nr. ]]</f>
        <v>35179108652</v>
      </c>
      <c r="T965" s="258"/>
      <c r="U965" s="258"/>
      <c r="V965" s="258"/>
      <c r="W965" s="258"/>
      <c r="X965" s="258"/>
      <c r="Y965" s="258"/>
      <c r="Z965" s="258"/>
      <c r="AA965" s="258"/>
      <c r="AB965" s="258"/>
      <c r="AC965" s="258"/>
      <c r="AD965" s="258"/>
      <c r="AE965" s="258"/>
      <c r="AF965" s="258"/>
      <c r="AG965" s="258"/>
      <c r="AH965" s="258"/>
      <c r="AI965" s="258"/>
      <c r="AJ965" s="258"/>
      <c r="AK965" s="258"/>
      <c r="AL965" s="258"/>
      <c r="AM965" s="258"/>
      <c r="AN965" s="258"/>
      <c r="AO965" s="258"/>
      <c r="AP965" s="258"/>
      <c r="AQ965" s="258"/>
      <c r="AR965" s="258"/>
      <c r="AS965" s="258"/>
      <c r="AT965" s="258"/>
      <c r="AU965" s="258"/>
      <c r="AV965" s="258"/>
      <c r="AW965" s="258"/>
      <c r="AX965" s="258"/>
      <c r="AY965" s="258"/>
      <c r="AZ965" s="258"/>
      <c r="BA965" s="258"/>
      <c r="BB965" s="258"/>
      <c r="BC965" s="258"/>
      <c r="BD965" s="258"/>
      <c r="BE965" s="258"/>
      <c r="BF965" s="258"/>
      <c r="BG965" s="258"/>
      <c r="BH965" s="258"/>
      <c r="BI965" s="258"/>
      <c r="BJ965" s="258"/>
      <c r="BK965" s="258"/>
      <c r="BL965" s="258"/>
      <c r="BM965" s="258"/>
      <c r="BN965" s="258"/>
      <c r="BO965" s="258"/>
      <c r="BP965" s="258"/>
      <c r="BQ965" s="258"/>
      <c r="BR965" s="258"/>
      <c r="BS965" s="258"/>
      <c r="BT965" s="258"/>
      <c r="BU965" s="258"/>
      <c r="BV965" s="258"/>
      <c r="BW965" s="258"/>
      <c r="BX965" s="258"/>
      <c r="BY965" s="258"/>
    </row>
    <row r="966" spans="1:77" s="257" customFormat="1" ht="13.8" x14ac:dyDescent="0.25">
      <c r="A966" s="192" t="s">
        <v>6921</v>
      </c>
      <c r="B966" s="194" t="s">
        <v>6759</v>
      </c>
      <c r="C966" s="252">
        <v>35179109051</v>
      </c>
      <c r="D966" s="254"/>
      <c r="E966" s="253" t="s">
        <v>5415</v>
      </c>
      <c r="F966" s="254"/>
      <c r="G966" s="254"/>
      <c r="H966" s="255">
        <v>10</v>
      </c>
      <c r="I966" s="509"/>
      <c r="J966" s="519" t="s">
        <v>5416</v>
      </c>
      <c r="K966" s="256">
        <v>1</v>
      </c>
      <c r="L966" s="231">
        <v>10</v>
      </c>
      <c r="M966" s="255" t="s">
        <v>11</v>
      </c>
      <c r="N966" s="229"/>
      <c r="O966" s="230">
        <f>Tabelle4424354[[#This Row],[FOPPE Art.-Nr. ]]</f>
        <v>35179109051</v>
      </c>
      <c r="T966" s="258"/>
      <c r="U966" s="258"/>
      <c r="V966" s="258"/>
      <c r="W966" s="258"/>
      <c r="X966" s="258"/>
      <c r="Y966" s="258"/>
      <c r="Z966" s="258"/>
      <c r="AA966" s="258"/>
      <c r="AB966" s="258"/>
      <c r="AC966" s="258"/>
      <c r="AD966" s="258"/>
      <c r="AE966" s="258"/>
      <c r="AF966" s="258"/>
      <c r="AG966" s="258"/>
      <c r="AH966" s="258"/>
      <c r="AI966" s="258"/>
      <c r="AJ966" s="258"/>
      <c r="AK966" s="258"/>
      <c r="AL966" s="258"/>
      <c r="AM966" s="258"/>
      <c r="AN966" s="258"/>
      <c r="AO966" s="258"/>
      <c r="AP966" s="258"/>
      <c r="AQ966" s="258"/>
      <c r="AR966" s="258"/>
      <c r="AS966" s="258"/>
      <c r="AT966" s="258"/>
      <c r="AU966" s="258"/>
      <c r="AV966" s="258"/>
      <c r="AW966" s="258"/>
      <c r="AX966" s="258"/>
      <c r="AY966" s="258"/>
      <c r="AZ966" s="258"/>
      <c r="BA966" s="258"/>
      <c r="BB966" s="258"/>
      <c r="BC966" s="258"/>
      <c r="BD966" s="258"/>
      <c r="BE966" s="258"/>
      <c r="BF966" s="258"/>
      <c r="BG966" s="258"/>
      <c r="BH966" s="258"/>
      <c r="BI966" s="258"/>
      <c r="BJ966" s="258"/>
      <c r="BK966" s="258"/>
      <c r="BL966" s="258"/>
      <c r="BM966" s="258"/>
      <c r="BN966" s="258"/>
      <c r="BO966" s="258"/>
      <c r="BP966" s="258"/>
      <c r="BQ966" s="258"/>
      <c r="BR966" s="258"/>
      <c r="BS966" s="258"/>
      <c r="BT966" s="258"/>
      <c r="BU966" s="258"/>
      <c r="BV966" s="258"/>
      <c r="BW966" s="258"/>
      <c r="BX966" s="258"/>
      <c r="BY966" s="258"/>
    </row>
    <row r="967" spans="1:77" s="257" customFormat="1" ht="13.8" x14ac:dyDescent="0.25">
      <c r="A967" s="192" t="s">
        <v>6921</v>
      </c>
      <c r="B967" s="194" t="s">
        <v>6760</v>
      </c>
      <c r="C967" s="252">
        <v>35179109052</v>
      </c>
      <c r="D967" s="254"/>
      <c r="E967" s="253" t="s">
        <v>5417</v>
      </c>
      <c r="F967" s="254"/>
      <c r="G967" s="254"/>
      <c r="H967" s="255">
        <v>10</v>
      </c>
      <c r="I967" s="509"/>
      <c r="J967" s="519" t="s">
        <v>5418</v>
      </c>
      <c r="K967" s="256">
        <v>1</v>
      </c>
      <c r="L967" s="231">
        <v>10</v>
      </c>
      <c r="M967" s="255" t="s">
        <v>11</v>
      </c>
      <c r="N967" s="229"/>
      <c r="O967" s="230">
        <f>Tabelle4424354[[#This Row],[FOPPE Art.-Nr. ]]</f>
        <v>35179109052</v>
      </c>
      <c r="T967" s="258"/>
      <c r="U967" s="258"/>
      <c r="V967" s="258"/>
      <c r="W967" s="258"/>
      <c r="X967" s="258"/>
      <c r="Y967" s="258"/>
      <c r="Z967" s="258"/>
      <c r="AA967" s="258"/>
      <c r="AB967" s="258"/>
      <c r="AC967" s="258"/>
      <c r="AD967" s="258"/>
      <c r="AE967" s="258"/>
      <c r="AF967" s="258"/>
      <c r="AG967" s="258"/>
      <c r="AH967" s="258"/>
      <c r="AI967" s="258"/>
      <c r="AJ967" s="258"/>
      <c r="AK967" s="258"/>
      <c r="AL967" s="258"/>
      <c r="AM967" s="258"/>
      <c r="AN967" s="258"/>
      <c r="AO967" s="258"/>
      <c r="AP967" s="258"/>
      <c r="AQ967" s="258"/>
      <c r="AR967" s="258"/>
      <c r="AS967" s="258"/>
      <c r="AT967" s="258"/>
      <c r="AU967" s="258"/>
      <c r="AV967" s="258"/>
      <c r="AW967" s="258"/>
      <c r="AX967" s="258"/>
      <c r="AY967" s="258"/>
      <c r="AZ967" s="258"/>
      <c r="BA967" s="258"/>
      <c r="BB967" s="258"/>
      <c r="BC967" s="258"/>
      <c r="BD967" s="258"/>
      <c r="BE967" s="258"/>
      <c r="BF967" s="258"/>
      <c r="BG967" s="258"/>
      <c r="BH967" s="258"/>
      <c r="BI967" s="258"/>
      <c r="BJ967" s="258"/>
      <c r="BK967" s="258"/>
      <c r="BL967" s="258"/>
      <c r="BM967" s="258"/>
      <c r="BN967" s="258"/>
      <c r="BO967" s="258"/>
      <c r="BP967" s="258"/>
      <c r="BQ967" s="258"/>
      <c r="BR967" s="258"/>
      <c r="BS967" s="258"/>
      <c r="BT967" s="258"/>
      <c r="BU967" s="258"/>
      <c r="BV967" s="258"/>
      <c r="BW967" s="258"/>
      <c r="BX967" s="258"/>
      <c r="BY967" s="258"/>
    </row>
    <row r="968" spans="1:77" s="257" customFormat="1" ht="13.8" x14ac:dyDescent="0.25">
      <c r="A968" s="192" t="s">
        <v>6921</v>
      </c>
      <c r="B968" s="194" t="s">
        <v>6759</v>
      </c>
      <c r="C968" s="252">
        <v>35179109251</v>
      </c>
      <c r="D968" s="254"/>
      <c r="E968" s="253" t="s">
        <v>5445</v>
      </c>
      <c r="F968" s="254"/>
      <c r="G968" s="254"/>
      <c r="H968" s="255">
        <v>10</v>
      </c>
      <c r="I968" s="509"/>
      <c r="J968" s="519" t="s">
        <v>5446</v>
      </c>
      <c r="K968" s="256">
        <v>1</v>
      </c>
      <c r="L968" s="231">
        <v>10</v>
      </c>
      <c r="M968" s="255" t="s">
        <v>11</v>
      </c>
      <c r="N968" s="229"/>
      <c r="O968" s="230">
        <f>Tabelle4424354[[#This Row],[FOPPE Art.-Nr. ]]</f>
        <v>35179109251</v>
      </c>
      <c r="T968" s="258"/>
      <c r="U968" s="258"/>
      <c r="V968" s="258"/>
      <c r="W968" s="258"/>
      <c r="X968" s="258"/>
      <c r="Y968" s="258"/>
      <c r="Z968" s="258"/>
      <c r="AA968" s="258"/>
      <c r="AB968" s="258"/>
      <c r="AC968" s="258"/>
      <c r="AD968" s="258"/>
      <c r="AE968" s="258"/>
      <c r="AF968" s="258"/>
      <c r="AG968" s="258"/>
      <c r="AH968" s="258"/>
      <c r="AI968" s="258"/>
      <c r="AJ968" s="258"/>
      <c r="AK968" s="258"/>
      <c r="AL968" s="258"/>
      <c r="AM968" s="258"/>
      <c r="AN968" s="258"/>
      <c r="AO968" s="258"/>
      <c r="AP968" s="258"/>
      <c r="AQ968" s="258"/>
      <c r="AR968" s="258"/>
      <c r="AS968" s="258"/>
      <c r="AT968" s="258"/>
      <c r="AU968" s="258"/>
      <c r="AV968" s="258"/>
      <c r="AW968" s="258"/>
      <c r="AX968" s="258"/>
      <c r="AY968" s="258"/>
      <c r="AZ968" s="258"/>
      <c r="BA968" s="258"/>
      <c r="BB968" s="258"/>
      <c r="BC968" s="258"/>
      <c r="BD968" s="258"/>
      <c r="BE968" s="258"/>
      <c r="BF968" s="258"/>
      <c r="BG968" s="258"/>
      <c r="BH968" s="258"/>
      <c r="BI968" s="258"/>
      <c r="BJ968" s="258"/>
      <c r="BK968" s="258"/>
      <c r="BL968" s="258"/>
      <c r="BM968" s="258"/>
      <c r="BN968" s="258"/>
      <c r="BO968" s="258"/>
      <c r="BP968" s="258"/>
      <c r="BQ968" s="258"/>
      <c r="BR968" s="258"/>
      <c r="BS968" s="258"/>
      <c r="BT968" s="258"/>
      <c r="BU968" s="258"/>
      <c r="BV968" s="258"/>
      <c r="BW968" s="258"/>
      <c r="BX968" s="258"/>
      <c r="BY968" s="258"/>
    </row>
    <row r="969" spans="1:77" s="257" customFormat="1" ht="13.8" x14ac:dyDescent="0.25">
      <c r="A969" s="192" t="s">
        <v>6921</v>
      </c>
      <c r="B969" s="194" t="s">
        <v>6760</v>
      </c>
      <c r="C969" s="252">
        <v>35179109252</v>
      </c>
      <c r="D969" s="254"/>
      <c r="E969" s="253" t="s">
        <v>5447</v>
      </c>
      <c r="F969" s="254"/>
      <c r="G969" s="254"/>
      <c r="H969" s="255">
        <v>10</v>
      </c>
      <c r="I969" s="509"/>
      <c r="J969" s="519" t="s">
        <v>5448</v>
      </c>
      <c r="K969" s="256">
        <v>1</v>
      </c>
      <c r="L969" s="231">
        <v>10</v>
      </c>
      <c r="M969" s="255" t="s">
        <v>11</v>
      </c>
      <c r="N969" s="229"/>
      <c r="O969" s="230">
        <f>Tabelle4424354[[#This Row],[FOPPE Art.-Nr. ]]</f>
        <v>35179109252</v>
      </c>
      <c r="T969" s="258"/>
      <c r="U969" s="258"/>
      <c r="V969" s="258"/>
      <c r="W969" s="258"/>
      <c r="X969" s="258"/>
      <c r="Y969" s="258"/>
      <c r="Z969" s="258"/>
      <c r="AA969" s="258"/>
      <c r="AB969" s="258"/>
      <c r="AC969" s="258"/>
      <c r="AD969" s="258"/>
      <c r="AE969" s="258"/>
      <c r="AF969" s="258"/>
      <c r="AG969" s="258"/>
      <c r="AH969" s="258"/>
      <c r="AI969" s="258"/>
      <c r="AJ969" s="258"/>
      <c r="AK969" s="258"/>
      <c r="AL969" s="258"/>
      <c r="AM969" s="258"/>
      <c r="AN969" s="258"/>
      <c r="AO969" s="258"/>
      <c r="AP969" s="258"/>
      <c r="AQ969" s="258"/>
      <c r="AR969" s="258"/>
      <c r="AS969" s="258"/>
      <c r="AT969" s="258"/>
      <c r="AU969" s="258"/>
      <c r="AV969" s="258"/>
      <c r="AW969" s="258"/>
      <c r="AX969" s="258"/>
      <c r="AY969" s="258"/>
      <c r="AZ969" s="258"/>
      <c r="BA969" s="258"/>
      <c r="BB969" s="258"/>
      <c r="BC969" s="258"/>
      <c r="BD969" s="258"/>
      <c r="BE969" s="258"/>
      <c r="BF969" s="258"/>
      <c r="BG969" s="258"/>
      <c r="BH969" s="258"/>
      <c r="BI969" s="258"/>
      <c r="BJ969" s="258"/>
      <c r="BK969" s="258"/>
      <c r="BL969" s="258"/>
      <c r="BM969" s="258"/>
      <c r="BN969" s="258"/>
      <c r="BO969" s="258"/>
      <c r="BP969" s="258"/>
      <c r="BQ969" s="258"/>
      <c r="BR969" s="258"/>
      <c r="BS969" s="258"/>
      <c r="BT969" s="258"/>
      <c r="BU969" s="258"/>
      <c r="BV969" s="258"/>
      <c r="BW969" s="258"/>
      <c r="BX969" s="258"/>
      <c r="BY969" s="258"/>
    </row>
    <row r="970" spans="1:77" s="257" customFormat="1" ht="13.8" x14ac:dyDescent="0.25">
      <c r="A970" s="192" t="s">
        <v>6921</v>
      </c>
      <c r="B970" s="194" t="s">
        <v>6759</v>
      </c>
      <c r="C970" s="252">
        <v>35179109451</v>
      </c>
      <c r="D970" s="254"/>
      <c r="E970" s="253" t="s">
        <v>5467</v>
      </c>
      <c r="F970" s="254"/>
      <c r="G970" s="254"/>
      <c r="H970" s="255">
        <v>10</v>
      </c>
      <c r="I970" s="509"/>
      <c r="J970" s="519" t="s">
        <v>5468</v>
      </c>
      <c r="K970" s="256">
        <v>1</v>
      </c>
      <c r="L970" s="231">
        <v>10</v>
      </c>
      <c r="M970" s="255" t="s">
        <v>11</v>
      </c>
      <c r="N970" s="229"/>
      <c r="O970" s="230">
        <f>Tabelle4424354[[#This Row],[FOPPE Art.-Nr. ]]</f>
        <v>35179109451</v>
      </c>
      <c r="T970" s="258"/>
      <c r="U970" s="258"/>
      <c r="V970" s="258"/>
      <c r="W970" s="258"/>
      <c r="X970" s="258"/>
      <c r="Y970" s="258"/>
      <c r="Z970" s="258"/>
      <c r="AA970" s="258"/>
      <c r="AB970" s="258"/>
      <c r="AC970" s="258"/>
      <c r="AD970" s="258"/>
      <c r="AE970" s="258"/>
      <c r="AF970" s="258"/>
      <c r="AG970" s="258"/>
      <c r="AH970" s="258"/>
      <c r="AI970" s="258"/>
      <c r="AJ970" s="258"/>
      <c r="AK970" s="258"/>
      <c r="AL970" s="258"/>
      <c r="AM970" s="258"/>
      <c r="AN970" s="258"/>
      <c r="AO970" s="258"/>
      <c r="AP970" s="258"/>
      <c r="AQ970" s="258"/>
      <c r="AR970" s="258"/>
      <c r="AS970" s="258"/>
      <c r="AT970" s="258"/>
      <c r="AU970" s="258"/>
      <c r="AV970" s="258"/>
      <c r="AW970" s="258"/>
      <c r="AX970" s="258"/>
      <c r="AY970" s="258"/>
      <c r="AZ970" s="258"/>
      <c r="BA970" s="258"/>
      <c r="BB970" s="258"/>
      <c r="BC970" s="258"/>
      <c r="BD970" s="258"/>
      <c r="BE970" s="258"/>
      <c r="BF970" s="258"/>
      <c r="BG970" s="258"/>
      <c r="BH970" s="258"/>
      <c r="BI970" s="258"/>
      <c r="BJ970" s="258"/>
      <c r="BK970" s="258"/>
      <c r="BL970" s="258"/>
      <c r="BM970" s="258"/>
      <c r="BN970" s="258"/>
      <c r="BO970" s="258"/>
      <c r="BP970" s="258"/>
      <c r="BQ970" s="258"/>
      <c r="BR970" s="258"/>
      <c r="BS970" s="258"/>
      <c r="BT970" s="258"/>
      <c r="BU970" s="258"/>
      <c r="BV970" s="258"/>
      <c r="BW970" s="258"/>
      <c r="BX970" s="258"/>
      <c r="BY970" s="258"/>
    </row>
    <row r="971" spans="1:77" s="257" customFormat="1" ht="13.8" x14ac:dyDescent="0.25">
      <c r="A971" s="192" t="s">
        <v>6921</v>
      </c>
      <c r="B971" s="194" t="s">
        <v>6760</v>
      </c>
      <c r="C971" s="252">
        <v>35179109452</v>
      </c>
      <c r="D971" s="254"/>
      <c r="E971" s="253" t="s">
        <v>5469</v>
      </c>
      <c r="F971" s="254"/>
      <c r="G971" s="254"/>
      <c r="H971" s="255">
        <v>10</v>
      </c>
      <c r="I971" s="509"/>
      <c r="J971" s="519" t="s">
        <v>5470</v>
      </c>
      <c r="K971" s="256">
        <v>1</v>
      </c>
      <c r="L971" s="231">
        <v>10</v>
      </c>
      <c r="M971" s="255" t="s">
        <v>11</v>
      </c>
      <c r="N971" s="229"/>
      <c r="O971" s="230">
        <f>Tabelle4424354[[#This Row],[FOPPE Art.-Nr. ]]</f>
        <v>35179109452</v>
      </c>
      <c r="T971" s="258"/>
      <c r="U971" s="258"/>
      <c r="V971" s="258"/>
      <c r="W971" s="258"/>
      <c r="X971" s="258"/>
      <c r="Y971" s="258"/>
      <c r="Z971" s="258"/>
      <c r="AA971" s="258"/>
      <c r="AB971" s="258"/>
      <c r="AC971" s="258"/>
      <c r="AD971" s="258"/>
      <c r="AE971" s="258"/>
      <c r="AF971" s="258"/>
      <c r="AG971" s="258"/>
      <c r="AH971" s="258"/>
      <c r="AI971" s="258"/>
      <c r="AJ971" s="258"/>
      <c r="AK971" s="258"/>
      <c r="AL971" s="258"/>
      <c r="AM971" s="258"/>
      <c r="AN971" s="258"/>
      <c r="AO971" s="258"/>
      <c r="AP971" s="258"/>
      <c r="AQ971" s="258"/>
      <c r="AR971" s="258"/>
      <c r="AS971" s="258"/>
      <c r="AT971" s="258"/>
      <c r="AU971" s="258"/>
      <c r="AV971" s="258"/>
      <c r="AW971" s="258"/>
      <c r="AX971" s="258"/>
      <c r="AY971" s="258"/>
      <c r="AZ971" s="258"/>
      <c r="BA971" s="258"/>
      <c r="BB971" s="258"/>
      <c r="BC971" s="258"/>
      <c r="BD971" s="258"/>
      <c r="BE971" s="258"/>
      <c r="BF971" s="258"/>
      <c r="BG971" s="258"/>
      <c r="BH971" s="258"/>
      <c r="BI971" s="258"/>
      <c r="BJ971" s="258"/>
      <c r="BK971" s="258"/>
      <c r="BL971" s="258"/>
      <c r="BM971" s="258"/>
      <c r="BN971" s="258"/>
      <c r="BO971" s="258"/>
      <c r="BP971" s="258"/>
      <c r="BQ971" s="258"/>
      <c r="BR971" s="258"/>
      <c r="BS971" s="258"/>
      <c r="BT971" s="258"/>
      <c r="BU971" s="258"/>
      <c r="BV971" s="258"/>
      <c r="BW971" s="258"/>
      <c r="BX971" s="258"/>
      <c r="BY971" s="258"/>
    </row>
    <row r="972" spans="1:77" s="257" customFormat="1" ht="13.8" x14ac:dyDescent="0.25">
      <c r="A972" s="192" t="s">
        <v>6921</v>
      </c>
      <c r="B972" s="194" t="s">
        <v>6759</v>
      </c>
      <c r="C972" s="252">
        <v>35179109551</v>
      </c>
      <c r="D972" s="254"/>
      <c r="E972" s="253" t="s">
        <v>5495</v>
      </c>
      <c r="F972" s="254"/>
      <c r="G972" s="254"/>
      <c r="H972" s="255">
        <v>10</v>
      </c>
      <c r="I972" s="509"/>
      <c r="J972" s="519" t="s">
        <v>5496</v>
      </c>
      <c r="K972" s="256">
        <v>1</v>
      </c>
      <c r="L972" s="231">
        <v>10</v>
      </c>
      <c r="M972" s="255" t="s">
        <v>11</v>
      </c>
      <c r="N972" s="229"/>
      <c r="O972" s="230">
        <f>Tabelle4424354[[#This Row],[FOPPE Art.-Nr. ]]</f>
        <v>35179109551</v>
      </c>
      <c r="T972" s="258"/>
      <c r="U972" s="258"/>
      <c r="V972" s="258"/>
      <c r="W972" s="258"/>
      <c r="X972" s="258"/>
      <c r="Y972" s="258"/>
      <c r="Z972" s="258"/>
      <c r="AA972" s="258"/>
      <c r="AB972" s="258"/>
      <c r="AC972" s="258"/>
      <c r="AD972" s="258"/>
      <c r="AE972" s="258"/>
      <c r="AF972" s="258"/>
      <c r="AG972" s="258"/>
      <c r="AH972" s="258"/>
      <c r="AI972" s="258"/>
      <c r="AJ972" s="258"/>
      <c r="AK972" s="258"/>
      <c r="AL972" s="258"/>
      <c r="AM972" s="258"/>
      <c r="AN972" s="258"/>
      <c r="AO972" s="258"/>
      <c r="AP972" s="258"/>
      <c r="AQ972" s="258"/>
      <c r="AR972" s="258"/>
      <c r="AS972" s="258"/>
      <c r="AT972" s="258"/>
      <c r="AU972" s="258"/>
      <c r="AV972" s="258"/>
      <c r="AW972" s="258"/>
      <c r="AX972" s="258"/>
      <c r="AY972" s="258"/>
      <c r="AZ972" s="258"/>
      <c r="BA972" s="258"/>
      <c r="BB972" s="258"/>
      <c r="BC972" s="258"/>
      <c r="BD972" s="258"/>
      <c r="BE972" s="258"/>
      <c r="BF972" s="258"/>
      <c r="BG972" s="258"/>
      <c r="BH972" s="258"/>
      <c r="BI972" s="258"/>
      <c r="BJ972" s="258"/>
      <c r="BK972" s="258"/>
      <c r="BL972" s="258"/>
      <c r="BM972" s="258"/>
      <c r="BN972" s="258"/>
      <c r="BO972" s="258"/>
      <c r="BP972" s="258"/>
      <c r="BQ972" s="258"/>
      <c r="BR972" s="258"/>
      <c r="BS972" s="258"/>
      <c r="BT972" s="258"/>
      <c r="BU972" s="258"/>
      <c r="BV972" s="258"/>
      <c r="BW972" s="258"/>
      <c r="BX972" s="258"/>
      <c r="BY972" s="258"/>
    </row>
    <row r="973" spans="1:77" s="257" customFormat="1" ht="13.8" x14ac:dyDescent="0.25">
      <c r="A973" s="192" t="s">
        <v>6921</v>
      </c>
      <c r="B973" s="194" t="s">
        <v>6760</v>
      </c>
      <c r="C973" s="252">
        <v>35179109552</v>
      </c>
      <c r="D973" s="254"/>
      <c r="E973" s="253" t="s">
        <v>5497</v>
      </c>
      <c r="F973" s="254"/>
      <c r="G973" s="254"/>
      <c r="H973" s="255">
        <v>10</v>
      </c>
      <c r="I973" s="509"/>
      <c r="J973" s="519" t="s">
        <v>5498</v>
      </c>
      <c r="K973" s="256">
        <v>1</v>
      </c>
      <c r="L973" s="231">
        <v>10</v>
      </c>
      <c r="M973" s="255" t="s">
        <v>11</v>
      </c>
      <c r="N973" s="229"/>
      <c r="O973" s="230">
        <f>Tabelle4424354[[#This Row],[FOPPE Art.-Nr. ]]</f>
        <v>35179109552</v>
      </c>
      <c r="T973" s="258"/>
      <c r="U973" s="258"/>
      <c r="V973" s="258"/>
      <c r="W973" s="258"/>
      <c r="X973" s="258"/>
      <c r="Y973" s="258"/>
      <c r="Z973" s="258"/>
      <c r="AA973" s="258"/>
      <c r="AB973" s="258"/>
      <c r="AC973" s="258"/>
      <c r="AD973" s="258"/>
      <c r="AE973" s="258"/>
      <c r="AF973" s="258"/>
      <c r="AG973" s="258"/>
      <c r="AH973" s="258"/>
      <c r="AI973" s="258"/>
      <c r="AJ973" s="258"/>
      <c r="AK973" s="258"/>
      <c r="AL973" s="258"/>
      <c r="AM973" s="258"/>
      <c r="AN973" s="258"/>
      <c r="AO973" s="258"/>
      <c r="AP973" s="258"/>
      <c r="AQ973" s="258"/>
      <c r="AR973" s="258"/>
      <c r="AS973" s="258"/>
      <c r="AT973" s="258"/>
      <c r="AU973" s="258"/>
      <c r="AV973" s="258"/>
      <c r="AW973" s="258"/>
      <c r="AX973" s="258"/>
      <c r="AY973" s="258"/>
      <c r="AZ973" s="258"/>
      <c r="BA973" s="258"/>
      <c r="BB973" s="258"/>
      <c r="BC973" s="258"/>
      <c r="BD973" s="258"/>
      <c r="BE973" s="258"/>
      <c r="BF973" s="258"/>
      <c r="BG973" s="258"/>
      <c r="BH973" s="258"/>
      <c r="BI973" s="258"/>
      <c r="BJ973" s="258"/>
      <c r="BK973" s="258"/>
      <c r="BL973" s="258"/>
      <c r="BM973" s="258"/>
      <c r="BN973" s="258"/>
      <c r="BO973" s="258"/>
      <c r="BP973" s="258"/>
      <c r="BQ973" s="258"/>
      <c r="BR973" s="258"/>
      <c r="BS973" s="258"/>
      <c r="BT973" s="258"/>
      <c r="BU973" s="258"/>
      <c r="BV973" s="258"/>
      <c r="BW973" s="258"/>
      <c r="BX973" s="258"/>
      <c r="BY973" s="258"/>
    </row>
    <row r="974" spans="1:77" s="257" customFormat="1" ht="13.8" x14ac:dyDescent="0.25">
      <c r="A974" s="192" t="s">
        <v>6921</v>
      </c>
      <c r="B974" s="194" t="s">
        <v>6759</v>
      </c>
      <c r="C974" s="252">
        <v>35179109651</v>
      </c>
      <c r="D974" s="254"/>
      <c r="E974" s="253" t="s">
        <v>5515</v>
      </c>
      <c r="F974" s="254"/>
      <c r="G974" s="254"/>
      <c r="H974" s="255">
        <v>10</v>
      </c>
      <c r="I974" s="509"/>
      <c r="J974" s="519" t="s">
        <v>5516</v>
      </c>
      <c r="K974" s="256">
        <v>1</v>
      </c>
      <c r="L974" s="231">
        <v>10</v>
      </c>
      <c r="M974" s="255" t="s">
        <v>11</v>
      </c>
      <c r="N974" s="229"/>
      <c r="O974" s="230">
        <f>Tabelle4424354[[#This Row],[FOPPE Art.-Nr. ]]</f>
        <v>35179109651</v>
      </c>
      <c r="T974" s="258"/>
      <c r="U974" s="258"/>
      <c r="V974" s="258"/>
      <c r="W974" s="258"/>
      <c r="X974" s="258"/>
      <c r="Y974" s="258"/>
      <c r="Z974" s="258"/>
      <c r="AA974" s="258"/>
      <c r="AB974" s="258"/>
      <c r="AC974" s="258"/>
      <c r="AD974" s="258"/>
      <c r="AE974" s="258"/>
      <c r="AF974" s="258"/>
      <c r="AG974" s="258"/>
      <c r="AH974" s="258"/>
      <c r="AI974" s="258"/>
      <c r="AJ974" s="258"/>
      <c r="AK974" s="258"/>
      <c r="AL974" s="258"/>
      <c r="AM974" s="258"/>
      <c r="AN974" s="258"/>
      <c r="AO974" s="258"/>
      <c r="AP974" s="258"/>
      <c r="AQ974" s="258"/>
      <c r="AR974" s="258"/>
      <c r="AS974" s="258"/>
      <c r="AT974" s="258"/>
      <c r="AU974" s="258"/>
      <c r="AV974" s="258"/>
      <c r="AW974" s="258"/>
      <c r="AX974" s="258"/>
      <c r="AY974" s="258"/>
      <c r="AZ974" s="258"/>
      <c r="BA974" s="258"/>
      <c r="BB974" s="258"/>
      <c r="BC974" s="258"/>
      <c r="BD974" s="258"/>
      <c r="BE974" s="258"/>
      <c r="BF974" s="258"/>
      <c r="BG974" s="258"/>
      <c r="BH974" s="258"/>
      <c r="BI974" s="258"/>
      <c r="BJ974" s="258"/>
      <c r="BK974" s="258"/>
      <c r="BL974" s="258"/>
      <c r="BM974" s="258"/>
      <c r="BN974" s="258"/>
      <c r="BO974" s="258"/>
      <c r="BP974" s="258"/>
      <c r="BQ974" s="258"/>
      <c r="BR974" s="258"/>
      <c r="BS974" s="258"/>
      <c r="BT974" s="258"/>
      <c r="BU974" s="258"/>
      <c r="BV974" s="258"/>
      <c r="BW974" s="258"/>
      <c r="BX974" s="258"/>
      <c r="BY974" s="258"/>
    </row>
    <row r="975" spans="1:77" s="257" customFormat="1" ht="13.8" x14ac:dyDescent="0.25">
      <c r="A975" s="192" t="s">
        <v>6921</v>
      </c>
      <c r="B975" s="194" t="s">
        <v>6760</v>
      </c>
      <c r="C975" s="252">
        <v>35179109752</v>
      </c>
      <c r="D975" s="254"/>
      <c r="E975" s="253" t="s">
        <v>5521</v>
      </c>
      <c r="F975" s="254"/>
      <c r="G975" s="254"/>
      <c r="H975" s="255">
        <v>5</v>
      </c>
      <c r="I975" s="509"/>
      <c r="J975" s="519" t="s">
        <v>5522</v>
      </c>
      <c r="K975" s="256">
        <v>1</v>
      </c>
      <c r="L975" s="231">
        <v>10</v>
      </c>
      <c r="M975" s="255" t="s">
        <v>11</v>
      </c>
      <c r="N975" s="229"/>
      <c r="O975" s="230">
        <f>Tabelle4424354[[#This Row],[FOPPE Art.-Nr. ]]</f>
        <v>35179109752</v>
      </c>
      <c r="T975" s="258"/>
      <c r="U975" s="258"/>
      <c r="V975" s="258"/>
      <c r="W975" s="258"/>
      <c r="X975" s="258"/>
      <c r="Y975" s="258"/>
      <c r="Z975" s="258"/>
      <c r="AA975" s="258"/>
      <c r="AB975" s="258"/>
      <c r="AC975" s="258"/>
      <c r="AD975" s="258"/>
      <c r="AE975" s="258"/>
      <c r="AF975" s="258"/>
      <c r="AG975" s="258"/>
      <c r="AH975" s="258"/>
      <c r="AI975" s="258"/>
      <c r="AJ975" s="258"/>
      <c r="AK975" s="258"/>
      <c r="AL975" s="258"/>
      <c r="AM975" s="258"/>
      <c r="AN975" s="258"/>
      <c r="AO975" s="258"/>
      <c r="AP975" s="258"/>
      <c r="AQ975" s="258"/>
      <c r="AR975" s="258"/>
      <c r="AS975" s="258"/>
      <c r="AT975" s="258"/>
      <c r="AU975" s="258"/>
      <c r="AV975" s="258"/>
      <c r="AW975" s="258"/>
      <c r="AX975" s="258"/>
      <c r="AY975" s="258"/>
      <c r="AZ975" s="258"/>
      <c r="BA975" s="258"/>
      <c r="BB975" s="258"/>
      <c r="BC975" s="258"/>
      <c r="BD975" s="258"/>
      <c r="BE975" s="258"/>
      <c r="BF975" s="258"/>
      <c r="BG975" s="258"/>
      <c r="BH975" s="258"/>
      <c r="BI975" s="258"/>
      <c r="BJ975" s="258"/>
      <c r="BK975" s="258"/>
      <c r="BL975" s="258"/>
      <c r="BM975" s="258"/>
      <c r="BN975" s="258"/>
      <c r="BO975" s="258"/>
      <c r="BP975" s="258"/>
      <c r="BQ975" s="258"/>
      <c r="BR975" s="258"/>
      <c r="BS975" s="258"/>
      <c r="BT975" s="258"/>
      <c r="BU975" s="258"/>
      <c r="BV975" s="258"/>
      <c r="BW975" s="258"/>
      <c r="BX975" s="258"/>
      <c r="BY975" s="258"/>
    </row>
    <row r="976" spans="1:77" s="257" customFormat="1" ht="13.8" x14ac:dyDescent="0.25">
      <c r="A976" s="192" t="s">
        <v>6921</v>
      </c>
      <c r="B976" s="194" t="s">
        <v>6759</v>
      </c>
      <c r="C976" s="252">
        <v>35179109851</v>
      </c>
      <c r="D976" s="254"/>
      <c r="E976" s="253" t="s">
        <v>5539</v>
      </c>
      <c r="F976" s="254"/>
      <c r="G976" s="254"/>
      <c r="H976" s="255">
        <v>10</v>
      </c>
      <c r="I976" s="509"/>
      <c r="J976" s="519" t="s">
        <v>5540</v>
      </c>
      <c r="K976" s="256">
        <v>1</v>
      </c>
      <c r="L976" s="231">
        <v>10</v>
      </c>
      <c r="M976" s="255" t="s">
        <v>11</v>
      </c>
      <c r="N976" s="229"/>
      <c r="O976" s="230">
        <f>Tabelle4424354[[#This Row],[FOPPE Art.-Nr. ]]</f>
        <v>35179109851</v>
      </c>
      <c r="T976" s="258"/>
      <c r="U976" s="258"/>
      <c r="V976" s="258"/>
      <c r="W976" s="258"/>
      <c r="X976" s="258"/>
      <c r="Y976" s="258"/>
      <c r="Z976" s="258"/>
      <c r="AA976" s="258"/>
      <c r="AB976" s="258"/>
      <c r="AC976" s="258"/>
      <c r="AD976" s="258"/>
      <c r="AE976" s="258"/>
      <c r="AF976" s="258"/>
      <c r="AG976" s="258"/>
      <c r="AH976" s="258"/>
      <c r="AI976" s="258"/>
      <c r="AJ976" s="258"/>
      <c r="AK976" s="258"/>
      <c r="AL976" s="258"/>
      <c r="AM976" s="258"/>
      <c r="AN976" s="258"/>
      <c r="AO976" s="258"/>
      <c r="AP976" s="258"/>
      <c r="AQ976" s="258"/>
      <c r="AR976" s="258"/>
      <c r="AS976" s="258"/>
      <c r="AT976" s="258"/>
      <c r="AU976" s="258"/>
      <c r="AV976" s="258"/>
      <c r="AW976" s="258"/>
      <c r="AX976" s="258"/>
      <c r="AY976" s="258"/>
      <c r="AZ976" s="258"/>
      <c r="BA976" s="258"/>
      <c r="BB976" s="258"/>
      <c r="BC976" s="258"/>
      <c r="BD976" s="258"/>
      <c r="BE976" s="258"/>
      <c r="BF976" s="258"/>
      <c r="BG976" s="258"/>
      <c r="BH976" s="258"/>
      <c r="BI976" s="258"/>
      <c r="BJ976" s="258"/>
      <c r="BK976" s="258"/>
      <c r="BL976" s="258"/>
      <c r="BM976" s="258"/>
      <c r="BN976" s="258"/>
      <c r="BO976" s="258"/>
      <c r="BP976" s="258"/>
      <c r="BQ976" s="258"/>
      <c r="BR976" s="258"/>
      <c r="BS976" s="258"/>
      <c r="BT976" s="258"/>
      <c r="BU976" s="258"/>
      <c r="BV976" s="258"/>
      <c r="BW976" s="258"/>
      <c r="BX976" s="258"/>
      <c r="BY976" s="258"/>
    </row>
    <row r="977" spans="1:77" s="257" customFormat="1" ht="13.8" x14ac:dyDescent="0.25">
      <c r="A977" s="192" t="s">
        <v>6921</v>
      </c>
      <c r="B977" s="194" t="s">
        <v>6760</v>
      </c>
      <c r="C977" s="252">
        <v>35179109852</v>
      </c>
      <c r="D977" s="254"/>
      <c r="E977" s="253" t="s">
        <v>5541</v>
      </c>
      <c r="F977" s="254"/>
      <c r="G977" s="254"/>
      <c r="H977" s="255">
        <v>5</v>
      </c>
      <c r="I977" s="509"/>
      <c r="J977" s="519" t="s">
        <v>5542</v>
      </c>
      <c r="K977" s="256">
        <v>1</v>
      </c>
      <c r="L977" s="231">
        <v>10</v>
      </c>
      <c r="M977" s="255" t="s">
        <v>11</v>
      </c>
      <c r="N977" s="229"/>
      <c r="O977" s="230">
        <f>Tabelle4424354[[#This Row],[FOPPE Art.-Nr. ]]</f>
        <v>35179109852</v>
      </c>
      <c r="T977" s="258"/>
      <c r="U977" s="258"/>
      <c r="V977" s="258"/>
      <c r="W977" s="258"/>
      <c r="X977" s="258"/>
      <c r="Y977" s="258"/>
      <c r="Z977" s="258"/>
      <c r="AA977" s="258"/>
      <c r="AB977" s="258"/>
      <c r="AC977" s="258"/>
      <c r="AD977" s="258"/>
      <c r="AE977" s="258"/>
      <c r="AF977" s="258"/>
      <c r="AG977" s="258"/>
      <c r="AH977" s="258"/>
      <c r="AI977" s="258"/>
      <c r="AJ977" s="258"/>
      <c r="AK977" s="258"/>
      <c r="AL977" s="258"/>
      <c r="AM977" s="258"/>
      <c r="AN977" s="258"/>
      <c r="AO977" s="258"/>
      <c r="AP977" s="258"/>
      <c r="AQ977" s="258"/>
      <c r="AR977" s="258"/>
      <c r="AS977" s="258"/>
      <c r="AT977" s="258"/>
      <c r="AU977" s="258"/>
      <c r="AV977" s="258"/>
      <c r="AW977" s="258"/>
      <c r="AX977" s="258"/>
      <c r="AY977" s="258"/>
      <c r="AZ977" s="258"/>
      <c r="BA977" s="258"/>
      <c r="BB977" s="258"/>
      <c r="BC977" s="258"/>
      <c r="BD977" s="258"/>
      <c r="BE977" s="258"/>
      <c r="BF977" s="258"/>
      <c r="BG977" s="258"/>
      <c r="BH977" s="258"/>
      <c r="BI977" s="258"/>
      <c r="BJ977" s="258"/>
      <c r="BK977" s="258"/>
      <c r="BL977" s="258"/>
      <c r="BM977" s="258"/>
      <c r="BN977" s="258"/>
      <c r="BO977" s="258"/>
      <c r="BP977" s="258"/>
      <c r="BQ977" s="258"/>
      <c r="BR977" s="258"/>
      <c r="BS977" s="258"/>
      <c r="BT977" s="258"/>
      <c r="BU977" s="258"/>
      <c r="BV977" s="258"/>
      <c r="BW977" s="258"/>
      <c r="BX977" s="258"/>
      <c r="BY977" s="258"/>
    </row>
    <row r="978" spans="1:77" s="257" customFormat="1" ht="13.8" x14ac:dyDescent="0.25">
      <c r="A978" s="192" t="s">
        <v>6921</v>
      </c>
      <c r="B978" s="194" t="s">
        <v>6759</v>
      </c>
      <c r="C978" s="252">
        <v>35179109951</v>
      </c>
      <c r="D978" s="254"/>
      <c r="E978" s="253" t="s">
        <v>5549</v>
      </c>
      <c r="F978" s="254"/>
      <c r="G978" s="254"/>
      <c r="H978" s="255">
        <v>10</v>
      </c>
      <c r="I978" s="509"/>
      <c r="J978" s="519" t="s">
        <v>5550</v>
      </c>
      <c r="K978" s="256">
        <v>1</v>
      </c>
      <c r="L978" s="231">
        <v>10</v>
      </c>
      <c r="M978" s="255" t="s">
        <v>11</v>
      </c>
      <c r="N978" s="229"/>
      <c r="O978" s="230">
        <f>Tabelle4424354[[#This Row],[FOPPE Art.-Nr. ]]</f>
        <v>35179109951</v>
      </c>
      <c r="T978" s="258"/>
      <c r="U978" s="258"/>
      <c r="V978" s="258"/>
      <c r="W978" s="258"/>
      <c r="X978" s="258"/>
      <c r="Y978" s="258"/>
      <c r="Z978" s="258"/>
      <c r="AA978" s="258"/>
      <c r="AB978" s="258"/>
      <c r="AC978" s="258"/>
      <c r="AD978" s="258"/>
      <c r="AE978" s="258"/>
      <c r="AF978" s="258"/>
      <c r="AG978" s="258"/>
      <c r="AH978" s="258"/>
      <c r="AI978" s="258"/>
      <c r="AJ978" s="258"/>
      <c r="AK978" s="258"/>
      <c r="AL978" s="258"/>
      <c r="AM978" s="258"/>
      <c r="AN978" s="258"/>
      <c r="AO978" s="258"/>
      <c r="AP978" s="258"/>
      <c r="AQ978" s="258"/>
      <c r="AR978" s="258"/>
      <c r="AS978" s="258"/>
      <c r="AT978" s="258"/>
      <c r="AU978" s="258"/>
      <c r="AV978" s="258"/>
      <c r="AW978" s="258"/>
      <c r="AX978" s="258"/>
      <c r="AY978" s="258"/>
      <c r="AZ978" s="258"/>
      <c r="BA978" s="258"/>
      <c r="BB978" s="258"/>
      <c r="BC978" s="258"/>
      <c r="BD978" s="258"/>
      <c r="BE978" s="258"/>
      <c r="BF978" s="258"/>
      <c r="BG978" s="258"/>
      <c r="BH978" s="258"/>
      <c r="BI978" s="258"/>
      <c r="BJ978" s="258"/>
      <c r="BK978" s="258"/>
      <c r="BL978" s="258"/>
      <c r="BM978" s="258"/>
      <c r="BN978" s="258"/>
      <c r="BO978" s="258"/>
      <c r="BP978" s="258"/>
      <c r="BQ978" s="258"/>
      <c r="BR978" s="258"/>
      <c r="BS978" s="258"/>
      <c r="BT978" s="258"/>
      <c r="BU978" s="258"/>
      <c r="BV978" s="258"/>
      <c r="BW978" s="258"/>
      <c r="BX978" s="258"/>
      <c r="BY978" s="258"/>
    </row>
    <row r="979" spans="1:77" s="257" customFormat="1" ht="13.8" x14ac:dyDescent="0.25">
      <c r="A979" s="192" t="s">
        <v>6921</v>
      </c>
      <c r="B979" s="194" t="s">
        <v>6759</v>
      </c>
      <c r="C979" s="252">
        <v>35179110051</v>
      </c>
      <c r="D979" s="254"/>
      <c r="E979" s="253" t="s">
        <v>5575</v>
      </c>
      <c r="F979" s="254"/>
      <c r="G979" s="254"/>
      <c r="H979" s="255">
        <v>10</v>
      </c>
      <c r="I979" s="509"/>
      <c r="J979" s="519" t="s">
        <v>5576</v>
      </c>
      <c r="K979" s="256">
        <v>1</v>
      </c>
      <c r="L979" s="231">
        <v>10</v>
      </c>
      <c r="M979" s="255" t="s">
        <v>11</v>
      </c>
      <c r="N979" s="229"/>
      <c r="O979" s="230">
        <f>Tabelle4424354[[#This Row],[FOPPE Art.-Nr. ]]</f>
        <v>35179110051</v>
      </c>
      <c r="T979" s="258"/>
      <c r="U979" s="258"/>
      <c r="V979" s="258"/>
      <c r="W979" s="258"/>
      <c r="X979" s="258"/>
      <c r="Y979" s="258"/>
      <c r="Z979" s="258"/>
      <c r="AA979" s="258"/>
      <c r="AB979" s="258"/>
      <c r="AC979" s="258"/>
      <c r="AD979" s="258"/>
      <c r="AE979" s="258"/>
      <c r="AF979" s="258"/>
      <c r="AG979" s="258"/>
      <c r="AH979" s="258"/>
      <c r="AI979" s="258"/>
      <c r="AJ979" s="258"/>
      <c r="AK979" s="258"/>
      <c r="AL979" s="258"/>
      <c r="AM979" s="258"/>
      <c r="AN979" s="258"/>
      <c r="AO979" s="258"/>
      <c r="AP979" s="258"/>
      <c r="AQ979" s="258"/>
      <c r="AR979" s="258"/>
      <c r="AS979" s="258"/>
      <c r="AT979" s="258"/>
      <c r="AU979" s="258"/>
      <c r="AV979" s="258"/>
      <c r="AW979" s="258"/>
      <c r="AX979" s="258"/>
      <c r="AY979" s="258"/>
      <c r="AZ979" s="258"/>
      <c r="BA979" s="258"/>
      <c r="BB979" s="258"/>
      <c r="BC979" s="258"/>
      <c r="BD979" s="258"/>
      <c r="BE979" s="258"/>
      <c r="BF979" s="258"/>
      <c r="BG979" s="258"/>
      <c r="BH979" s="258"/>
      <c r="BI979" s="258"/>
      <c r="BJ979" s="258"/>
      <c r="BK979" s="258"/>
      <c r="BL979" s="258"/>
      <c r="BM979" s="258"/>
      <c r="BN979" s="258"/>
      <c r="BO979" s="258"/>
      <c r="BP979" s="258"/>
      <c r="BQ979" s="258"/>
      <c r="BR979" s="258"/>
      <c r="BS979" s="258"/>
      <c r="BT979" s="258"/>
      <c r="BU979" s="258"/>
      <c r="BV979" s="258"/>
      <c r="BW979" s="258"/>
      <c r="BX979" s="258"/>
      <c r="BY979" s="258"/>
    </row>
    <row r="980" spans="1:77" s="257" customFormat="1" ht="13.8" x14ac:dyDescent="0.25">
      <c r="A980" s="192" t="s">
        <v>6921</v>
      </c>
      <c r="B980" s="194" t="s">
        <v>6760</v>
      </c>
      <c r="C980" s="252">
        <v>35179110052</v>
      </c>
      <c r="D980" s="254"/>
      <c r="E980" s="253" t="s">
        <v>5577</v>
      </c>
      <c r="F980" s="254"/>
      <c r="G980" s="254"/>
      <c r="H980" s="255">
        <v>5</v>
      </c>
      <c r="I980" s="509"/>
      <c r="J980" s="519" t="s">
        <v>5578</v>
      </c>
      <c r="K980" s="256">
        <v>1</v>
      </c>
      <c r="L980" s="231">
        <v>10</v>
      </c>
      <c r="M980" s="255" t="s">
        <v>11</v>
      </c>
      <c r="N980" s="229"/>
      <c r="O980" s="230">
        <f>Tabelle4424354[[#This Row],[FOPPE Art.-Nr. ]]</f>
        <v>35179110052</v>
      </c>
      <c r="T980" s="258"/>
      <c r="U980" s="258"/>
      <c r="V980" s="258"/>
      <c r="W980" s="258"/>
      <c r="X980" s="258"/>
      <c r="Y980" s="258"/>
      <c r="Z980" s="258"/>
      <c r="AA980" s="258"/>
      <c r="AB980" s="258"/>
      <c r="AC980" s="258"/>
      <c r="AD980" s="258"/>
      <c r="AE980" s="258"/>
      <c r="AF980" s="258"/>
      <c r="AG980" s="258"/>
      <c r="AH980" s="258"/>
      <c r="AI980" s="258"/>
      <c r="AJ980" s="258"/>
      <c r="AK980" s="258"/>
      <c r="AL980" s="258"/>
      <c r="AM980" s="258"/>
      <c r="AN980" s="258"/>
      <c r="AO980" s="258"/>
      <c r="AP980" s="258"/>
      <c r="AQ980" s="258"/>
      <c r="AR980" s="258"/>
      <c r="AS980" s="258"/>
      <c r="AT980" s="258"/>
      <c r="AU980" s="258"/>
      <c r="AV980" s="258"/>
      <c r="AW980" s="258"/>
      <c r="AX980" s="258"/>
      <c r="AY980" s="258"/>
      <c r="AZ980" s="258"/>
      <c r="BA980" s="258"/>
      <c r="BB980" s="258"/>
      <c r="BC980" s="258"/>
      <c r="BD980" s="258"/>
      <c r="BE980" s="258"/>
      <c r="BF980" s="258"/>
      <c r="BG980" s="258"/>
      <c r="BH980" s="258"/>
      <c r="BI980" s="258"/>
      <c r="BJ980" s="258"/>
      <c r="BK980" s="258"/>
      <c r="BL980" s="258"/>
      <c r="BM980" s="258"/>
      <c r="BN980" s="258"/>
      <c r="BO980" s="258"/>
      <c r="BP980" s="258"/>
      <c r="BQ980" s="258"/>
      <c r="BR980" s="258"/>
      <c r="BS980" s="258"/>
      <c r="BT980" s="258"/>
      <c r="BU980" s="258"/>
      <c r="BV980" s="258"/>
      <c r="BW980" s="258"/>
      <c r="BX980" s="258"/>
      <c r="BY980" s="258"/>
    </row>
    <row r="981" spans="1:77" s="257" customFormat="1" ht="13.8" x14ac:dyDescent="0.25">
      <c r="A981" s="192" t="s">
        <v>6921</v>
      </c>
      <c r="B981" s="194" t="s">
        <v>6759</v>
      </c>
      <c r="C981" s="252">
        <v>35179110151</v>
      </c>
      <c r="D981" s="254"/>
      <c r="E981" s="253" t="s">
        <v>5595</v>
      </c>
      <c r="F981" s="254"/>
      <c r="G981" s="254"/>
      <c r="H981" s="255">
        <v>10</v>
      </c>
      <c r="I981" s="509"/>
      <c r="J981" s="519" t="s">
        <v>5596</v>
      </c>
      <c r="K981" s="256">
        <v>1</v>
      </c>
      <c r="L981" s="231">
        <v>10</v>
      </c>
      <c r="M981" s="255" t="s">
        <v>11</v>
      </c>
      <c r="N981" s="229"/>
      <c r="O981" s="230">
        <f>Tabelle4424354[[#This Row],[FOPPE Art.-Nr. ]]</f>
        <v>35179110151</v>
      </c>
      <c r="T981" s="258"/>
      <c r="U981" s="258"/>
      <c r="V981" s="258"/>
      <c r="W981" s="258"/>
      <c r="X981" s="258"/>
      <c r="Y981" s="258"/>
      <c r="Z981" s="258"/>
      <c r="AA981" s="258"/>
      <c r="AB981" s="258"/>
      <c r="AC981" s="258"/>
      <c r="AD981" s="258"/>
      <c r="AE981" s="258"/>
      <c r="AF981" s="258"/>
      <c r="AG981" s="258"/>
      <c r="AH981" s="258"/>
      <c r="AI981" s="258"/>
      <c r="AJ981" s="258"/>
      <c r="AK981" s="258"/>
      <c r="AL981" s="258"/>
      <c r="AM981" s="258"/>
      <c r="AN981" s="258"/>
      <c r="AO981" s="258"/>
      <c r="AP981" s="258"/>
      <c r="AQ981" s="258"/>
      <c r="AR981" s="258"/>
      <c r="AS981" s="258"/>
      <c r="AT981" s="258"/>
      <c r="AU981" s="258"/>
      <c r="AV981" s="258"/>
      <c r="AW981" s="258"/>
      <c r="AX981" s="258"/>
      <c r="AY981" s="258"/>
      <c r="AZ981" s="258"/>
      <c r="BA981" s="258"/>
      <c r="BB981" s="258"/>
      <c r="BC981" s="258"/>
      <c r="BD981" s="258"/>
      <c r="BE981" s="258"/>
      <c r="BF981" s="258"/>
      <c r="BG981" s="258"/>
      <c r="BH981" s="258"/>
      <c r="BI981" s="258"/>
      <c r="BJ981" s="258"/>
      <c r="BK981" s="258"/>
      <c r="BL981" s="258"/>
      <c r="BM981" s="258"/>
      <c r="BN981" s="258"/>
      <c r="BO981" s="258"/>
      <c r="BP981" s="258"/>
      <c r="BQ981" s="258"/>
      <c r="BR981" s="258"/>
      <c r="BS981" s="258"/>
      <c r="BT981" s="258"/>
      <c r="BU981" s="258"/>
      <c r="BV981" s="258"/>
      <c r="BW981" s="258"/>
      <c r="BX981" s="258"/>
      <c r="BY981" s="258"/>
    </row>
    <row r="982" spans="1:77" s="257" customFormat="1" ht="13.8" x14ac:dyDescent="0.25">
      <c r="A982" s="192" t="s">
        <v>6921</v>
      </c>
      <c r="B982" s="194" t="s">
        <v>6759</v>
      </c>
      <c r="C982" s="252">
        <v>35179110551</v>
      </c>
      <c r="D982" s="254"/>
      <c r="E982" s="253" t="s">
        <v>5625</v>
      </c>
      <c r="F982" s="254"/>
      <c r="G982" s="254"/>
      <c r="H982" s="255">
        <v>10</v>
      </c>
      <c r="I982" s="509"/>
      <c r="J982" s="519" t="s">
        <v>5626</v>
      </c>
      <c r="K982" s="256">
        <v>1</v>
      </c>
      <c r="L982" s="231">
        <v>10</v>
      </c>
      <c r="M982" s="255" t="s">
        <v>11</v>
      </c>
      <c r="N982" s="229"/>
      <c r="O982" s="230">
        <f>Tabelle4424354[[#This Row],[FOPPE Art.-Nr. ]]</f>
        <v>35179110551</v>
      </c>
      <c r="T982" s="258"/>
      <c r="U982" s="258"/>
      <c r="V982" s="258"/>
      <c r="W982" s="258"/>
      <c r="X982" s="258"/>
      <c r="Y982" s="258"/>
      <c r="Z982" s="258"/>
      <c r="AA982" s="258"/>
      <c r="AB982" s="258"/>
      <c r="AC982" s="258"/>
      <c r="AD982" s="258"/>
      <c r="AE982" s="258"/>
      <c r="AF982" s="258"/>
      <c r="AG982" s="258"/>
      <c r="AH982" s="258"/>
      <c r="AI982" s="258"/>
      <c r="AJ982" s="258"/>
      <c r="AK982" s="258"/>
      <c r="AL982" s="258"/>
      <c r="AM982" s="258"/>
      <c r="AN982" s="258"/>
      <c r="AO982" s="258"/>
      <c r="AP982" s="258"/>
      <c r="AQ982" s="258"/>
      <c r="AR982" s="258"/>
      <c r="AS982" s="258"/>
      <c r="AT982" s="258"/>
      <c r="AU982" s="258"/>
      <c r="AV982" s="258"/>
      <c r="AW982" s="258"/>
      <c r="AX982" s="258"/>
      <c r="AY982" s="258"/>
      <c r="AZ982" s="258"/>
      <c r="BA982" s="258"/>
      <c r="BB982" s="258"/>
      <c r="BC982" s="258"/>
      <c r="BD982" s="258"/>
      <c r="BE982" s="258"/>
      <c r="BF982" s="258"/>
      <c r="BG982" s="258"/>
      <c r="BH982" s="258"/>
      <c r="BI982" s="258"/>
      <c r="BJ982" s="258"/>
      <c r="BK982" s="258"/>
      <c r="BL982" s="258"/>
      <c r="BM982" s="258"/>
      <c r="BN982" s="258"/>
      <c r="BO982" s="258"/>
      <c r="BP982" s="258"/>
      <c r="BQ982" s="258"/>
      <c r="BR982" s="258"/>
      <c r="BS982" s="258"/>
      <c r="BT982" s="258"/>
      <c r="BU982" s="258"/>
      <c r="BV982" s="258"/>
      <c r="BW982" s="258"/>
      <c r="BX982" s="258"/>
      <c r="BY982" s="258"/>
    </row>
    <row r="983" spans="1:77" s="257" customFormat="1" ht="13.8" x14ac:dyDescent="0.25">
      <c r="A983" s="192" t="s">
        <v>6921</v>
      </c>
      <c r="B983" s="194" t="s">
        <v>6760</v>
      </c>
      <c r="C983" s="252">
        <v>35179110552</v>
      </c>
      <c r="D983" s="254"/>
      <c r="E983" s="253" t="s">
        <v>5627</v>
      </c>
      <c r="F983" s="254"/>
      <c r="G983" s="254"/>
      <c r="H983" s="255">
        <v>10</v>
      </c>
      <c r="I983" s="509"/>
      <c r="J983" s="519" t="s">
        <v>5628</v>
      </c>
      <c r="K983" s="256">
        <v>1</v>
      </c>
      <c r="L983" s="231">
        <v>10</v>
      </c>
      <c r="M983" s="255" t="s">
        <v>11</v>
      </c>
      <c r="N983" s="229"/>
      <c r="O983" s="230">
        <f>Tabelle4424354[[#This Row],[FOPPE Art.-Nr. ]]</f>
        <v>35179110552</v>
      </c>
      <c r="T983" s="258"/>
      <c r="U983" s="258"/>
      <c r="V983" s="258"/>
      <c r="W983" s="258"/>
      <c r="X983" s="258"/>
      <c r="Y983" s="258"/>
      <c r="Z983" s="258"/>
      <c r="AA983" s="258"/>
      <c r="AB983" s="258"/>
      <c r="AC983" s="258"/>
      <c r="AD983" s="258"/>
      <c r="AE983" s="258"/>
      <c r="AF983" s="258"/>
      <c r="AG983" s="258"/>
      <c r="AH983" s="258"/>
      <c r="AI983" s="258"/>
      <c r="AJ983" s="258"/>
      <c r="AK983" s="258"/>
      <c r="AL983" s="258"/>
      <c r="AM983" s="258"/>
      <c r="AN983" s="258"/>
      <c r="AO983" s="258"/>
      <c r="AP983" s="258"/>
      <c r="AQ983" s="258"/>
      <c r="AR983" s="258"/>
      <c r="AS983" s="258"/>
      <c r="AT983" s="258"/>
      <c r="AU983" s="258"/>
      <c r="AV983" s="258"/>
      <c r="AW983" s="258"/>
      <c r="AX983" s="258"/>
      <c r="AY983" s="258"/>
      <c r="AZ983" s="258"/>
      <c r="BA983" s="258"/>
      <c r="BB983" s="258"/>
      <c r="BC983" s="258"/>
      <c r="BD983" s="258"/>
      <c r="BE983" s="258"/>
      <c r="BF983" s="258"/>
      <c r="BG983" s="258"/>
      <c r="BH983" s="258"/>
      <c r="BI983" s="258"/>
      <c r="BJ983" s="258"/>
      <c r="BK983" s="258"/>
      <c r="BL983" s="258"/>
      <c r="BM983" s="258"/>
      <c r="BN983" s="258"/>
      <c r="BO983" s="258"/>
      <c r="BP983" s="258"/>
      <c r="BQ983" s="258"/>
      <c r="BR983" s="258"/>
      <c r="BS983" s="258"/>
      <c r="BT983" s="258"/>
      <c r="BU983" s="258"/>
      <c r="BV983" s="258"/>
      <c r="BW983" s="258"/>
      <c r="BX983" s="258"/>
      <c r="BY983" s="258"/>
    </row>
    <row r="984" spans="1:77" s="257" customFormat="1" ht="13.8" x14ac:dyDescent="0.25">
      <c r="A984" s="192" t="s">
        <v>6921</v>
      </c>
      <c r="B984" s="194" t="s">
        <v>6760</v>
      </c>
      <c r="C984" s="252">
        <v>35179110752</v>
      </c>
      <c r="D984" s="254"/>
      <c r="E984" s="253" t="s">
        <v>5645</v>
      </c>
      <c r="F984" s="254"/>
      <c r="G984" s="254"/>
      <c r="H984" s="255">
        <v>5</v>
      </c>
      <c r="I984" s="509"/>
      <c r="J984" s="519" t="s">
        <v>5646</v>
      </c>
      <c r="K984" s="256">
        <v>1</v>
      </c>
      <c r="L984" s="231">
        <v>10</v>
      </c>
      <c r="M984" s="255" t="s">
        <v>11</v>
      </c>
      <c r="N984" s="229"/>
      <c r="O984" s="230">
        <f>Tabelle4424354[[#This Row],[FOPPE Art.-Nr. ]]</f>
        <v>35179110752</v>
      </c>
      <c r="T984" s="258"/>
      <c r="U984" s="258"/>
      <c r="V984" s="258"/>
      <c r="W984" s="258"/>
      <c r="X984" s="258"/>
      <c r="Y984" s="258"/>
      <c r="Z984" s="258"/>
      <c r="AA984" s="258"/>
      <c r="AB984" s="258"/>
      <c r="AC984" s="258"/>
      <c r="AD984" s="258"/>
      <c r="AE984" s="258"/>
      <c r="AF984" s="258"/>
      <c r="AG984" s="258"/>
      <c r="AH984" s="258"/>
      <c r="AI984" s="258"/>
      <c r="AJ984" s="258"/>
      <c r="AK984" s="258"/>
      <c r="AL984" s="258"/>
      <c r="AM984" s="258"/>
      <c r="AN984" s="258"/>
      <c r="AO984" s="258"/>
      <c r="AP984" s="258"/>
      <c r="AQ984" s="258"/>
      <c r="AR984" s="258"/>
      <c r="AS984" s="258"/>
      <c r="AT984" s="258"/>
      <c r="AU984" s="258"/>
      <c r="AV984" s="258"/>
      <c r="AW984" s="258"/>
      <c r="AX984" s="258"/>
      <c r="AY984" s="258"/>
      <c r="AZ984" s="258"/>
      <c r="BA984" s="258"/>
      <c r="BB984" s="258"/>
      <c r="BC984" s="258"/>
      <c r="BD984" s="258"/>
      <c r="BE984" s="258"/>
      <c r="BF984" s="258"/>
      <c r="BG984" s="258"/>
      <c r="BH984" s="258"/>
      <c r="BI984" s="258"/>
      <c r="BJ984" s="258"/>
      <c r="BK984" s="258"/>
      <c r="BL984" s="258"/>
      <c r="BM984" s="258"/>
      <c r="BN984" s="258"/>
      <c r="BO984" s="258"/>
      <c r="BP984" s="258"/>
      <c r="BQ984" s="258"/>
      <c r="BR984" s="258"/>
      <c r="BS984" s="258"/>
      <c r="BT984" s="258"/>
      <c r="BU984" s="258"/>
      <c r="BV984" s="258"/>
      <c r="BW984" s="258"/>
      <c r="BX984" s="258"/>
      <c r="BY984" s="258"/>
    </row>
    <row r="985" spans="1:77" s="257" customFormat="1" ht="13.8" x14ac:dyDescent="0.25">
      <c r="A985" s="192" t="s">
        <v>6921</v>
      </c>
      <c r="B985" s="194" t="s">
        <v>6760</v>
      </c>
      <c r="C985" s="252">
        <v>35179110852</v>
      </c>
      <c r="D985" s="254"/>
      <c r="E985" s="253" t="s">
        <v>5649</v>
      </c>
      <c r="F985" s="254"/>
      <c r="G985" s="254"/>
      <c r="H985" s="255">
        <v>5</v>
      </c>
      <c r="I985" s="509"/>
      <c r="J985" s="519" t="s">
        <v>5650</v>
      </c>
      <c r="K985" s="256">
        <v>1</v>
      </c>
      <c r="L985" s="231">
        <v>10</v>
      </c>
      <c r="M985" s="255" t="s">
        <v>11</v>
      </c>
      <c r="N985" s="229"/>
      <c r="O985" s="230">
        <f>Tabelle4424354[[#This Row],[FOPPE Art.-Nr. ]]</f>
        <v>35179110852</v>
      </c>
      <c r="T985" s="258"/>
      <c r="U985" s="258"/>
      <c r="V985" s="258"/>
      <c r="W985" s="258"/>
      <c r="X985" s="258"/>
      <c r="Y985" s="258"/>
      <c r="Z985" s="258"/>
      <c r="AA985" s="258"/>
      <c r="AB985" s="258"/>
      <c r="AC985" s="258"/>
      <c r="AD985" s="258"/>
      <c r="AE985" s="258"/>
      <c r="AF985" s="258"/>
      <c r="AG985" s="258"/>
      <c r="AH985" s="258"/>
      <c r="AI985" s="258"/>
      <c r="AJ985" s="258"/>
      <c r="AK985" s="258"/>
      <c r="AL985" s="258"/>
      <c r="AM985" s="258"/>
      <c r="AN985" s="258"/>
      <c r="AO985" s="258"/>
      <c r="AP985" s="258"/>
      <c r="AQ985" s="258"/>
      <c r="AR985" s="258"/>
      <c r="AS985" s="258"/>
      <c r="AT985" s="258"/>
      <c r="AU985" s="258"/>
      <c r="AV985" s="258"/>
      <c r="AW985" s="258"/>
      <c r="AX985" s="258"/>
      <c r="AY985" s="258"/>
      <c r="AZ985" s="258"/>
      <c r="BA985" s="258"/>
      <c r="BB985" s="258"/>
      <c r="BC985" s="258"/>
      <c r="BD985" s="258"/>
      <c r="BE985" s="258"/>
      <c r="BF985" s="258"/>
      <c r="BG985" s="258"/>
      <c r="BH985" s="258"/>
      <c r="BI985" s="258"/>
      <c r="BJ985" s="258"/>
      <c r="BK985" s="258"/>
      <c r="BL985" s="258"/>
      <c r="BM985" s="258"/>
      <c r="BN985" s="258"/>
      <c r="BO985" s="258"/>
      <c r="BP985" s="258"/>
      <c r="BQ985" s="258"/>
      <c r="BR985" s="258"/>
      <c r="BS985" s="258"/>
      <c r="BT985" s="258"/>
      <c r="BU985" s="258"/>
      <c r="BV985" s="258"/>
      <c r="BW985" s="258"/>
      <c r="BX985" s="258"/>
      <c r="BY985" s="258"/>
    </row>
    <row r="986" spans="1:77" s="257" customFormat="1" ht="13.8" x14ac:dyDescent="0.25">
      <c r="A986" s="192" t="s">
        <v>6921</v>
      </c>
      <c r="B986" s="194" t="s">
        <v>6759</v>
      </c>
      <c r="C986" s="252">
        <v>35179111051</v>
      </c>
      <c r="D986" s="254"/>
      <c r="E986" s="253" t="s">
        <v>5677</v>
      </c>
      <c r="F986" s="254"/>
      <c r="G986" s="254"/>
      <c r="H986" s="255">
        <v>10</v>
      </c>
      <c r="I986" s="509"/>
      <c r="J986" s="519" t="s">
        <v>5678</v>
      </c>
      <c r="K986" s="256">
        <v>1</v>
      </c>
      <c r="L986" s="231">
        <v>10</v>
      </c>
      <c r="M986" s="255" t="s">
        <v>11</v>
      </c>
      <c r="N986" s="229"/>
      <c r="O986" s="230">
        <f>Tabelle4424354[[#This Row],[FOPPE Art.-Nr. ]]</f>
        <v>35179111051</v>
      </c>
      <c r="T986" s="258"/>
      <c r="U986" s="258"/>
      <c r="V986" s="258"/>
      <c r="W986" s="258"/>
      <c r="X986" s="258"/>
      <c r="Y986" s="258"/>
      <c r="Z986" s="258"/>
      <c r="AA986" s="258"/>
      <c r="AB986" s="258"/>
      <c r="AC986" s="258"/>
      <c r="AD986" s="258"/>
      <c r="AE986" s="258"/>
      <c r="AF986" s="258"/>
      <c r="AG986" s="258"/>
      <c r="AH986" s="258"/>
      <c r="AI986" s="258"/>
      <c r="AJ986" s="258"/>
      <c r="AK986" s="258"/>
      <c r="AL986" s="258"/>
      <c r="AM986" s="258"/>
      <c r="AN986" s="258"/>
      <c r="AO986" s="258"/>
      <c r="AP986" s="258"/>
      <c r="AQ986" s="258"/>
      <c r="AR986" s="258"/>
      <c r="AS986" s="258"/>
      <c r="AT986" s="258"/>
      <c r="AU986" s="258"/>
      <c r="AV986" s="258"/>
      <c r="AW986" s="258"/>
      <c r="AX986" s="258"/>
      <c r="AY986" s="258"/>
      <c r="AZ986" s="258"/>
      <c r="BA986" s="258"/>
      <c r="BB986" s="258"/>
      <c r="BC986" s="258"/>
      <c r="BD986" s="258"/>
      <c r="BE986" s="258"/>
      <c r="BF986" s="258"/>
      <c r="BG986" s="258"/>
      <c r="BH986" s="258"/>
      <c r="BI986" s="258"/>
      <c r="BJ986" s="258"/>
      <c r="BK986" s="258"/>
      <c r="BL986" s="258"/>
      <c r="BM986" s="258"/>
      <c r="BN986" s="258"/>
      <c r="BO986" s="258"/>
      <c r="BP986" s="258"/>
      <c r="BQ986" s="258"/>
      <c r="BR986" s="258"/>
      <c r="BS986" s="258"/>
      <c r="BT986" s="258"/>
      <c r="BU986" s="258"/>
      <c r="BV986" s="258"/>
      <c r="BW986" s="258"/>
      <c r="BX986" s="258"/>
      <c r="BY986" s="258"/>
    </row>
    <row r="987" spans="1:77" s="257" customFormat="1" ht="13.8" x14ac:dyDescent="0.25">
      <c r="A987" s="192" t="s">
        <v>6921</v>
      </c>
      <c r="B987" s="194" t="s">
        <v>6760</v>
      </c>
      <c r="C987" s="252">
        <v>35179111052</v>
      </c>
      <c r="D987" s="254"/>
      <c r="E987" s="253" t="s">
        <v>5679</v>
      </c>
      <c r="F987" s="254"/>
      <c r="G987" s="254"/>
      <c r="H987" s="255">
        <v>5</v>
      </c>
      <c r="I987" s="509"/>
      <c r="J987" s="519" t="s">
        <v>5680</v>
      </c>
      <c r="K987" s="256">
        <v>1</v>
      </c>
      <c r="L987" s="231">
        <v>10</v>
      </c>
      <c r="M987" s="255" t="s">
        <v>11</v>
      </c>
      <c r="N987" s="229"/>
      <c r="O987" s="230">
        <f>Tabelle4424354[[#This Row],[FOPPE Art.-Nr. ]]</f>
        <v>35179111052</v>
      </c>
      <c r="T987" s="258"/>
      <c r="U987" s="258"/>
      <c r="V987" s="258"/>
      <c r="W987" s="258"/>
      <c r="X987" s="258"/>
      <c r="Y987" s="258"/>
      <c r="Z987" s="258"/>
      <c r="AA987" s="258"/>
      <c r="AB987" s="258"/>
      <c r="AC987" s="258"/>
      <c r="AD987" s="258"/>
      <c r="AE987" s="258"/>
      <c r="AF987" s="258"/>
      <c r="AG987" s="258"/>
      <c r="AH987" s="258"/>
      <c r="AI987" s="258"/>
      <c r="AJ987" s="258"/>
      <c r="AK987" s="258"/>
      <c r="AL987" s="258"/>
      <c r="AM987" s="258"/>
      <c r="AN987" s="258"/>
      <c r="AO987" s="258"/>
      <c r="AP987" s="258"/>
      <c r="AQ987" s="258"/>
      <c r="AR987" s="258"/>
      <c r="AS987" s="258"/>
      <c r="AT987" s="258"/>
      <c r="AU987" s="258"/>
      <c r="AV987" s="258"/>
      <c r="AW987" s="258"/>
      <c r="AX987" s="258"/>
      <c r="AY987" s="258"/>
      <c r="AZ987" s="258"/>
      <c r="BA987" s="258"/>
      <c r="BB987" s="258"/>
      <c r="BC987" s="258"/>
      <c r="BD987" s="258"/>
      <c r="BE987" s="258"/>
      <c r="BF987" s="258"/>
      <c r="BG987" s="258"/>
      <c r="BH987" s="258"/>
      <c r="BI987" s="258"/>
      <c r="BJ987" s="258"/>
      <c r="BK987" s="258"/>
      <c r="BL987" s="258"/>
      <c r="BM987" s="258"/>
      <c r="BN987" s="258"/>
      <c r="BO987" s="258"/>
      <c r="BP987" s="258"/>
      <c r="BQ987" s="258"/>
      <c r="BR987" s="258"/>
      <c r="BS987" s="258"/>
      <c r="BT987" s="258"/>
      <c r="BU987" s="258"/>
      <c r="BV987" s="258"/>
      <c r="BW987" s="258"/>
      <c r="BX987" s="258"/>
      <c r="BY987" s="258"/>
    </row>
    <row r="988" spans="1:77" s="257" customFormat="1" ht="13.8" x14ac:dyDescent="0.25">
      <c r="A988" s="192" t="s">
        <v>6921</v>
      </c>
      <c r="B988" s="194" t="s">
        <v>6759</v>
      </c>
      <c r="C988" s="252">
        <v>35179111251</v>
      </c>
      <c r="D988" s="254"/>
      <c r="E988" s="253" t="s">
        <v>5699</v>
      </c>
      <c r="F988" s="254"/>
      <c r="G988" s="254"/>
      <c r="H988" s="255">
        <v>10</v>
      </c>
      <c r="I988" s="509"/>
      <c r="J988" s="519" t="s">
        <v>5700</v>
      </c>
      <c r="K988" s="256">
        <v>1</v>
      </c>
      <c r="L988" s="231">
        <v>10</v>
      </c>
      <c r="M988" s="255" t="s">
        <v>11</v>
      </c>
      <c r="N988" s="229"/>
      <c r="O988" s="230">
        <f>Tabelle4424354[[#This Row],[FOPPE Art.-Nr. ]]</f>
        <v>35179111251</v>
      </c>
      <c r="T988" s="258"/>
      <c r="U988" s="258"/>
      <c r="V988" s="258"/>
      <c r="W988" s="258"/>
      <c r="X988" s="258"/>
      <c r="Y988" s="258"/>
      <c r="Z988" s="258"/>
      <c r="AA988" s="258"/>
      <c r="AB988" s="258"/>
      <c r="AC988" s="258"/>
      <c r="AD988" s="258"/>
      <c r="AE988" s="258"/>
      <c r="AF988" s="258"/>
      <c r="AG988" s="258"/>
      <c r="AH988" s="258"/>
      <c r="AI988" s="258"/>
      <c r="AJ988" s="258"/>
      <c r="AK988" s="258"/>
      <c r="AL988" s="258"/>
      <c r="AM988" s="258"/>
      <c r="AN988" s="258"/>
      <c r="AO988" s="258"/>
      <c r="AP988" s="258"/>
      <c r="AQ988" s="258"/>
      <c r="AR988" s="258"/>
      <c r="AS988" s="258"/>
      <c r="AT988" s="258"/>
      <c r="AU988" s="258"/>
      <c r="AV988" s="258"/>
      <c r="AW988" s="258"/>
      <c r="AX988" s="258"/>
      <c r="AY988" s="258"/>
      <c r="AZ988" s="258"/>
      <c r="BA988" s="258"/>
      <c r="BB988" s="258"/>
      <c r="BC988" s="258"/>
      <c r="BD988" s="258"/>
      <c r="BE988" s="258"/>
      <c r="BF988" s="258"/>
      <c r="BG988" s="258"/>
      <c r="BH988" s="258"/>
      <c r="BI988" s="258"/>
      <c r="BJ988" s="258"/>
      <c r="BK988" s="258"/>
      <c r="BL988" s="258"/>
      <c r="BM988" s="258"/>
      <c r="BN988" s="258"/>
      <c r="BO988" s="258"/>
      <c r="BP988" s="258"/>
      <c r="BQ988" s="258"/>
      <c r="BR988" s="258"/>
      <c r="BS988" s="258"/>
      <c r="BT988" s="258"/>
      <c r="BU988" s="258"/>
      <c r="BV988" s="258"/>
      <c r="BW988" s="258"/>
      <c r="BX988" s="258"/>
      <c r="BY988" s="258"/>
    </row>
    <row r="989" spans="1:77" s="257" customFormat="1" ht="13.8" x14ac:dyDescent="0.25">
      <c r="A989" s="192" t="s">
        <v>6921</v>
      </c>
      <c r="B989" s="194" t="s">
        <v>6760</v>
      </c>
      <c r="C989" s="252">
        <v>35179111252</v>
      </c>
      <c r="D989" s="254"/>
      <c r="E989" s="253" t="s">
        <v>5701</v>
      </c>
      <c r="F989" s="254"/>
      <c r="G989" s="254"/>
      <c r="H989" s="255">
        <v>5</v>
      </c>
      <c r="I989" s="509"/>
      <c r="J989" s="519" t="s">
        <v>5702</v>
      </c>
      <c r="K989" s="256">
        <v>1</v>
      </c>
      <c r="L989" s="231">
        <v>10</v>
      </c>
      <c r="M989" s="255" t="s">
        <v>11</v>
      </c>
      <c r="N989" s="229"/>
      <c r="O989" s="230">
        <f>Tabelle4424354[[#This Row],[FOPPE Art.-Nr. ]]</f>
        <v>35179111252</v>
      </c>
      <c r="T989" s="258"/>
      <c r="U989" s="258"/>
      <c r="V989" s="258"/>
      <c r="W989" s="258"/>
      <c r="X989" s="258"/>
      <c r="Y989" s="258"/>
      <c r="Z989" s="258"/>
      <c r="AA989" s="258"/>
      <c r="AB989" s="258"/>
      <c r="AC989" s="258"/>
      <c r="AD989" s="258"/>
      <c r="AE989" s="258"/>
      <c r="AF989" s="258"/>
      <c r="AG989" s="258"/>
      <c r="AH989" s="258"/>
      <c r="AI989" s="258"/>
      <c r="AJ989" s="258"/>
      <c r="AK989" s="258"/>
      <c r="AL989" s="258"/>
      <c r="AM989" s="258"/>
      <c r="AN989" s="258"/>
      <c r="AO989" s="258"/>
      <c r="AP989" s="258"/>
      <c r="AQ989" s="258"/>
      <c r="AR989" s="258"/>
      <c r="AS989" s="258"/>
      <c r="AT989" s="258"/>
      <c r="AU989" s="258"/>
      <c r="AV989" s="258"/>
      <c r="AW989" s="258"/>
      <c r="AX989" s="258"/>
      <c r="AY989" s="258"/>
      <c r="AZ989" s="258"/>
      <c r="BA989" s="258"/>
      <c r="BB989" s="258"/>
      <c r="BC989" s="258"/>
      <c r="BD989" s="258"/>
      <c r="BE989" s="258"/>
      <c r="BF989" s="258"/>
      <c r="BG989" s="258"/>
      <c r="BH989" s="258"/>
      <c r="BI989" s="258"/>
      <c r="BJ989" s="258"/>
      <c r="BK989" s="258"/>
      <c r="BL989" s="258"/>
      <c r="BM989" s="258"/>
      <c r="BN989" s="258"/>
      <c r="BO989" s="258"/>
      <c r="BP989" s="258"/>
      <c r="BQ989" s="258"/>
      <c r="BR989" s="258"/>
      <c r="BS989" s="258"/>
      <c r="BT989" s="258"/>
      <c r="BU989" s="258"/>
      <c r="BV989" s="258"/>
      <c r="BW989" s="258"/>
      <c r="BX989" s="258"/>
      <c r="BY989" s="258"/>
    </row>
    <row r="990" spans="1:77" s="257" customFormat="1" ht="13.8" x14ac:dyDescent="0.25">
      <c r="A990" s="192" t="s">
        <v>6921</v>
      </c>
      <c r="B990" s="194" t="s">
        <v>6760</v>
      </c>
      <c r="C990" s="252">
        <v>35179111452</v>
      </c>
      <c r="D990" s="254"/>
      <c r="E990" s="253" t="s">
        <v>5715</v>
      </c>
      <c r="F990" s="254"/>
      <c r="G990" s="254"/>
      <c r="H990" s="255">
        <v>5</v>
      </c>
      <c r="I990" s="509"/>
      <c r="J990" s="519" t="s">
        <v>5716</v>
      </c>
      <c r="K990" s="256">
        <v>1</v>
      </c>
      <c r="L990" s="231">
        <v>10</v>
      </c>
      <c r="M990" s="255" t="s">
        <v>11</v>
      </c>
      <c r="N990" s="229"/>
      <c r="O990" s="230">
        <f>Tabelle4424354[[#This Row],[FOPPE Art.-Nr. ]]</f>
        <v>35179111452</v>
      </c>
      <c r="T990" s="258"/>
      <c r="U990" s="258"/>
      <c r="V990" s="258"/>
      <c r="W990" s="258"/>
      <c r="X990" s="258"/>
      <c r="Y990" s="258"/>
      <c r="Z990" s="258"/>
      <c r="AA990" s="258"/>
      <c r="AB990" s="258"/>
      <c r="AC990" s="258"/>
      <c r="AD990" s="258"/>
      <c r="AE990" s="258"/>
      <c r="AF990" s="258"/>
      <c r="AG990" s="258"/>
      <c r="AH990" s="258"/>
      <c r="AI990" s="258"/>
      <c r="AJ990" s="258"/>
      <c r="AK990" s="258"/>
      <c r="AL990" s="258"/>
      <c r="AM990" s="258"/>
      <c r="AN990" s="258"/>
      <c r="AO990" s="258"/>
      <c r="AP990" s="258"/>
      <c r="AQ990" s="258"/>
      <c r="AR990" s="258"/>
      <c r="AS990" s="258"/>
      <c r="AT990" s="258"/>
      <c r="AU990" s="258"/>
      <c r="AV990" s="258"/>
      <c r="AW990" s="258"/>
      <c r="AX990" s="258"/>
      <c r="AY990" s="258"/>
      <c r="AZ990" s="258"/>
      <c r="BA990" s="258"/>
      <c r="BB990" s="258"/>
      <c r="BC990" s="258"/>
      <c r="BD990" s="258"/>
      <c r="BE990" s="258"/>
      <c r="BF990" s="258"/>
      <c r="BG990" s="258"/>
      <c r="BH990" s="258"/>
      <c r="BI990" s="258"/>
      <c r="BJ990" s="258"/>
      <c r="BK990" s="258"/>
      <c r="BL990" s="258"/>
      <c r="BM990" s="258"/>
      <c r="BN990" s="258"/>
      <c r="BO990" s="258"/>
      <c r="BP990" s="258"/>
      <c r="BQ990" s="258"/>
      <c r="BR990" s="258"/>
      <c r="BS990" s="258"/>
      <c r="BT990" s="258"/>
      <c r="BU990" s="258"/>
      <c r="BV990" s="258"/>
      <c r="BW990" s="258"/>
      <c r="BX990" s="258"/>
      <c r="BY990" s="258"/>
    </row>
    <row r="991" spans="1:77" s="257" customFormat="1" ht="13.8" x14ac:dyDescent="0.25">
      <c r="A991" s="192" t="s">
        <v>6921</v>
      </c>
      <c r="B991" s="194" t="s">
        <v>6759</v>
      </c>
      <c r="C991" s="252">
        <v>35179111551</v>
      </c>
      <c r="D991" s="254"/>
      <c r="E991" s="253" t="s">
        <v>5729</v>
      </c>
      <c r="F991" s="254"/>
      <c r="G991" s="254"/>
      <c r="H991" s="255">
        <v>10</v>
      </c>
      <c r="I991" s="509"/>
      <c r="J991" s="519" t="s">
        <v>5730</v>
      </c>
      <c r="K991" s="256">
        <v>1</v>
      </c>
      <c r="L991" s="231">
        <v>10</v>
      </c>
      <c r="M991" s="255" t="s">
        <v>11</v>
      </c>
      <c r="N991" s="229"/>
      <c r="O991" s="230">
        <f>Tabelle4424354[[#This Row],[FOPPE Art.-Nr. ]]</f>
        <v>35179111551</v>
      </c>
      <c r="T991" s="258"/>
      <c r="U991" s="258"/>
      <c r="V991" s="258"/>
      <c r="W991" s="258"/>
      <c r="X991" s="258"/>
      <c r="Y991" s="258"/>
      <c r="Z991" s="258"/>
      <c r="AA991" s="258"/>
      <c r="AB991" s="258"/>
      <c r="AC991" s="258"/>
      <c r="AD991" s="258"/>
      <c r="AE991" s="258"/>
      <c r="AF991" s="258"/>
      <c r="AG991" s="258"/>
      <c r="AH991" s="258"/>
      <c r="AI991" s="258"/>
      <c r="AJ991" s="258"/>
      <c r="AK991" s="258"/>
      <c r="AL991" s="258"/>
      <c r="AM991" s="258"/>
      <c r="AN991" s="258"/>
      <c r="AO991" s="258"/>
      <c r="AP991" s="258"/>
      <c r="AQ991" s="258"/>
      <c r="AR991" s="258"/>
      <c r="AS991" s="258"/>
      <c r="AT991" s="258"/>
      <c r="AU991" s="258"/>
      <c r="AV991" s="258"/>
      <c r="AW991" s="258"/>
      <c r="AX991" s="258"/>
      <c r="AY991" s="258"/>
      <c r="AZ991" s="258"/>
      <c r="BA991" s="258"/>
      <c r="BB991" s="258"/>
      <c r="BC991" s="258"/>
      <c r="BD991" s="258"/>
      <c r="BE991" s="258"/>
      <c r="BF991" s="258"/>
      <c r="BG991" s="258"/>
      <c r="BH991" s="258"/>
      <c r="BI991" s="258"/>
      <c r="BJ991" s="258"/>
      <c r="BK991" s="258"/>
      <c r="BL991" s="258"/>
      <c r="BM991" s="258"/>
      <c r="BN991" s="258"/>
      <c r="BO991" s="258"/>
      <c r="BP991" s="258"/>
      <c r="BQ991" s="258"/>
      <c r="BR991" s="258"/>
      <c r="BS991" s="258"/>
      <c r="BT991" s="258"/>
      <c r="BU991" s="258"/>
      <c r="BV991" s="258"/>
      <c r="BW991" s="258"/>
      <c r="BX991" s="258"/>
      <c r="BY991" s="258"/>
    </row>
    <row r="992" spans="1:77" s="257" customFormat="1" ht="13.8" x14ac:dyDescent="0.25">
      <c r="A992" s="192" t="s">
        <v>6921</v>
      </c>
      <c r="B992" s="194" t="s">
        <v>6760</v>
      </c>
      <c r="C992" s="252">
        <v>35179111552</v>
      </c>
      <c r="D992" s="254"/>
      <c r="E992" s="253" t="s">
        <v>5731</v>
      </c>
      <c r="F992" s="254"/>
      <c r="G992" s="254"/>
      <c r="H992" s="255">
        <v>5</v>
      </c>
      <c r="I992" s="509"/>
      <c r="J992" s="519" t="s">
        <v>5732</v>
      </c>
      <c r="K992" s="256">
        <v>1</v>
      </c>
      <c r="L992" s="231">
        <v>10</v>
      </c>
      <c r="M992" s="255" t="s">
        <v>11</v>
      </c>
      <c r="N992" s="229"/>
      <c r="O992" s="230">
        <f>Tabelle4424354[[#This Row],[FOPPE Art.-Nr. ]]</f>
        <v>35179111552</v>
      </c>
      <c r="T992" s="258"/>
      <c r="U992" s="258"/>
      <c r="V992" s="258"/>
      <c r="W992" s="258"/>
      <c r="X992" s="258"/>
      <c r="Y992" s="258"/>
      <c r="Z992" s="258"/>
      <c r="AA992" s="258"/>
      <c r="AB992" s="258"/>
      <c r="AC992" s="258"/>
      <c r="AD992" s="258"/>
      <c r="AE992" s="258"/>
      <c r="AF992" s="258"/>
      <c r="AG992" s="258"/>
      <c r="AH992" s="258"/>
      <c r="AI992" s="258"/>
      <c r="AJ992" s="258"/>
      <c r="AK992" s="258"/>
      <c r="AL992" s="258"/>
      <c r="AM992" s="258"/>
      <c r="AN992" s="258"/>
      <c r="AO992" s="258"/>
      <c r="AP992" s="258"/>
      <c r="AQ992" s="258"/>
      <c r="AR992" s="258"/>
      <c r="AS992" s="258"/>
      <c r="AT992" s="258"/>
      <c r="AU992" s="258"/>
      <c r="AV992" s="258"/>
      <c r="AW992" s="258"/>
      <c r="AX992" s="258"/>
      <c r="AY992" s="258"/>
      <c r="AZ992" s="258"/>
      <c r="BA992" s="258"/>
      <c r="BB992" s="258"/>
      <c r="BC992" s="258"/>
      <c r="BD992" s="258"/>
      <c r="BE992" s="258"/>
      <c r="BF992" s="258"/>
      <c r="BG992" s="258"/>
      <c r="BH992" s="258"/>
      <c r="BI992" s="258"/>
      <c r="BJ992" s="258"/>
      <c r="BK992" s="258"/>
      <c r="BL992" s="258"/>
      <c r="BM992" s="258"/>
      <c r="BN992" s="258"/>
      <c r="BO992" s="258"/>
      <c r="BP992" s="258"/>
      <c r="BQ992" s="258"/>
      <c r="BR992" s="258"/>
      <c r="BS992" s="258"/>
      <c r="BT992" s="258"/>
      <c r="BU992" s="258"/>
      <c r="BV992" s="258"/>
      <c r="BW992" s="258"/>
      <c r="BX992" s="258"/>
      <c r="BY992" s="258"/>
    </row>
    <row r="993" spans="1:77" s="257" customFormat="1" ht="13.8" x14ac:dyDescent="0.25">
      <c r="A993" s="192" t="s">
        <v>6921</v>
      </c>
      <c r="B993" s="194" t="s">
        <v>6760</v>
      </c>
      <c r="C993" s="252">
        <v>35179111852</v>
      </c>
      <c r="D993" s="254"/>
      <c r="E993" s="253" t="s">
        <v>5749</v>
      </c>
      <c r="F993" s="254"/>
      <c r="G993" s="254"/>
      <c r="H993" s="255">
        <v>5</v>
      </c>
      <c r="I993" s="509"/>
      <c r="J993" s="519" t="s">
        <v>5750</v>
      </c>
      <c r="K993" s="256">
        <v>1</v>
      </c>
      <c r="L993" s="231">
        <v>10</v>
      </c>
      <c r="M993" s="255" t="s">
        <v>11</v>
      </c>
      <c r="N993" s="229"/>
      <c r="O993" s="230">
        <f>Tabelle4424354[[#This Row],[FOPPE Art.-Nr. ]]</f>
        <v>35179111852</v>
      </c>
      <c r="T993" s="258"/>
      <c r="U993" s="258"/>
      <c r="V993" s="258"/>
      <c r="W993" s="258"/>
      <c r="X993" s="258"/>
      <c r="Y993" s="258"/>
      <c r="Z993" s="258"/>
      <c r="AA993" s="258"/>
      <c r="AB993" s="258"/>
      <c r="AC993" s="258"/>
      <c r="AD993" s="258"/>
      <c r="AE993" s="258"/>
      <c r="AF993" s="258"/>
      <c r="AG993" s="258"/>
      <c r="AH993" s="258"/>
      <c r="AI993" s="258"/>
      <c r="AJ993" s="258"/>
      <c r="AK993" s="258"/>
      <c r="AL993" s="258"/>
      <c r="AM993" s="258"/>
      <c r="AN993" s="258"/>
      <c r="AO993" s="258"/>
      <c r="AP993" s="258"/>
      <c r="AQ993" s="258"/>
      <c r="AR993" s="258"/>
      <c r="AS993" s="258"/>
      <c r="AT993" s="258"/>
      <c r="AU993" s="258"/>
      <c r="AV993" s="258"/>
      <c r="AW993" s="258"/>
      <c r="AX993" s="258"/>
      <c r="AY993" s="258"/>
      <c r="AZ993" s="258"/>
      <c r="BA993" s="258"/>
      <c r="BB993" s="258"/>
      <c r="BC993" s="258"/>
      <c r="BD993" s="258"/>
      <c r="BE993" s="258"/>
      <c r="BF993" s="258"/>
      <c r="BG993" s="258"/>
      <c r="BH993" s="258"/>
      <c r="BI993" s="258"/>
      <c r="BJ993" s="258"/>
      <c r="BK993" s="258"/>
      <c r="BL993" s="258"/>
      <c r="BM993" s="258"/>
      <c r="BN993" s="258"/>
      <c r="BO993" s="258"/>
      <c r="BP993" s="258"/>
      <c r="BQ993" s="258"/>
      <c r="BR993" s="258"/>
      <c r="BS993" s="258"/>
      <c r="BT993" s="258"/>
      <c r="BU993" s="258"/>
      <c r="BV993" s="258"/>
      <c r="BW993" s="258"/>
      <c r="BX993" s="258"/>
      <c r="BY993" s="258"/>
    </row>
    <row r="994" spans="1:77" s="257" customFormat="1" ht="13.8" x14ac:dyDescent="0.25">
      <c r="A994" s="192" t="s">
        <v>6921</v>
      </c>
      <c r="B994" s="194" t="s">
        <v>6759</v>
      </c>
      <c r="C994" s="252">
        <v>35179112051</v>
      </c>
      <c r="D994" s="254"/>
      <c r="E994" s="253" t="s">
        <v>5779</v>
      </c>
      <c r="F994" s="254"/>
      <c r="G994" s="254"/>
      <c r="H994" s="255">
        <v>10</v>
      </c>
      <c r="I994" s="509"/>
      <c r="J994" s="519" t="s">
        <v>5780</v>
      </c>
      <c r="K994" s="256">
        <v>1</v>
      </c>
      <c r="L994" s="231">
        <v>10</v>
      </c>
      <c r="M994" s="255" t="s">
        <v>11</v>
      </c>
      <c r="N994" s="229"/>
      <c r="O994" s="230">
        <f>Tabelle4424354[[#This Row],[FOPPE Art.-Nr. ]]</f>
        <v>35179112051</v>
      </c>
      <c r="T994" s="258"/>
      <c r="U994" s="258"/>
      <c r="V994" s="258"/>
      <c r="W994" s="258"/>
      <c r="X994" s="258"/>
      <c r="Y994" s="258"/>
      <c r="Z994" s="258"/>
      <c r="AA994" s="258"/>
      <c r="AB994" s="258"/>
      <c r="AC994" s="258"/>
      <c r="AD994" s="258"/>
      <c r="AE994" s="258"/>
      <c r="AF994" s="258"/>
      <c r="AG994" s="258"/>
      <c r="AH994" s="258"/>
      <c r="AI994" s="258"/>
      <c r="AJ994" s="258"/>
      <c r="AK994" s="258"/>
      <c r="AL994" s="258"/>
      <c r="AM994" s="258"/>
      <c r="AN994" s="258"/>
      <c r="AO994" s="258"/>
      <c r="AP994" s="258"/>
      <c r="AQ994" s="258"/>
      <c r="AR994" s="258"/>
      <c r="AS994" s="258"/>
      <c r="AT994" s="258"/>
      <c r="AU994" s="258"/>
      <c r="AV994" s="258"/>
      <c r="AW994" s="258"/>
      <c r="AX994" s="258"/>
      <c r="AY994" s="258"/>
      <c r="AZ994" s="258"/>
      <c r="BA994" s="258"/>
      <c r="BB994" s="258"/>
      <c r="BC994" s="258"/>
      <c r="BD994" s="258"/>
      <c r="BE994" s="258"/>
      <c r="BF994" s="258"/>
      <c r="BG994" s="258"/>
      <c r="BH994" s="258"/>
      <c r="BI994" s="258"/>
      <c r="BJ994" s="258"/>
      <c r="BK994" s="258"/>
      <c r="BL994" s="258"/>
      <c r="BM994" s="258"/>
      <c r="BN994" s="258"/>
      <c r="BO994" s="258"/>
      <c r="BP994" s="258"/>
      <c r="BQ994" s="258"/>
      <c r="BR994" s="258"/>
      <c r="BS994" s="258"/>
      <c r="BT994" s="258"/>
      <c r="BU994" s="258"/>
      <c r="BV994" s="258"/>
      <c r="BW994" s="258"/>
      <c r="BX994" s="258"/>
      <c r="BY994" s="258"/>
    </row>
    <row r="995" spans="1:77" s="257" customFormat="1" ht="13.8" x14ac:dyDescent="0.25">
      <c r="A995" s="192" t="s">
        <v>6921</v>
      </c>
      <c r="B995" s="194" t="s">
        <v>6760</v>
      </c>
      <c r="C995" s="252">
        <v>35179112052</v>
      </c>
      <c r="D995" s="254"/>
      <c r="E995" s="253" t="s">
        <v>5781</v>
      </c>
      <c r="F995" s="254"/>
      <c r="G995" s="254"/>
      <c r="H995" s="255">
        <v>5</v>
      </c>
      <c r="I995" s="509"/>
      <c r="J995" s="519" t="s">
        <v>5782</v>
      </c>
      <c r="K995" s="256">
        <v>1</v>
      </c>
      <c r="L995" s="231">
        <v>10</v>
      </c>
      <c r="M995" s="255" t="s">
        <v>11</v>
      </c>
      <c r="N995" s="229"/>
      <c r="O995" s="230">
        <f>Tabelle4424354[[#This Row],[FOPPE Art.-Nr. ]]</f>
        <v>35179112052</v>
      </c>
      <c r="T995" s="258"/>
      <c r="U995" s="258"/>
      <c r="V995" s="258"/>
      <c r="W995" s="258"/>
      <c r="X995" s="258"/>
      <c r="Y995" s="258"/>
      <c r="Z995" s="258"/>
      <c r="AA995" s="258"/>
      <c r="AB995" s="258"/>
      <c r="AC995" s="258"/>
      <c r="AD995" s="258"/>
      <c r="AE995" s="258"/>
      <c r="AF995" s="258"/>
      <c r="AG995" s="258"/>
      <c r="AH995" s="258"/>
      <c r="AI995" s="258"/>
      <c r="AJ995" s="258"/>
      <c r="AK995" s="258"/>
      <c r="AL995" s="258"/>
      <c r="AM995" s="258"/>
      <c r="AN995" s="258"/>
      <c r="AO995" s="258"/>
      <c r="AP995" s="258"/>
      <c r="AQ995" s="258"/>
      <c r="AR995" s="258"/>
      <c r="AS995" s="258"/>
      <c r="AT995" s="258"/>
      <c r="AU995" s="258"/>
      <c r="AV995" s="258"/>
      <c r="AW995" s="258"/>
      <c r="AX995" s="258"/>
      <c r="AY995" s="258"/>
      <c r="AZ995" s="258"/>
      <c r="BA995" s="258"/>
      <c r="BB995" s="258"/>
      <c r="BC995" s="258"/>
      <c r="BD995" s="258"/>
      <c r="BE995" s="258"/>
      <c r="BF995" s="258"/>
      <c r="BG995" s="258"/>
      <c r="BH995" s="258"/>
      <c r="BI995" s="258"/>
      <c r="BJ995" s="258"/>
      <c r="BK995" s="258"/>
      <c r="BL995" s="258"/>
      <c r="BM995" s="258"/>
      <c r="BN995" s="258"/>
      <c r="BO995" s="258"/>
      <c r="BP995" s="258"/>
      <c r="BQ995" s="258"/>
      <c r="BR995" s="258"/>
      <c r="BS995" s="258"/>
      <c r="BT995" s="258"/>
      <c r="BU995" s="258"/>
      <c r="BV995" s="258"/>
      <c r="BW995" s="258"/>
      <c r="BX995" s="258"/>
      <c r="BY995" s="258"/>
    </row>
    <row r="996" spans="1:77" s="257" customFormat="1" ht="13.8" x14ac:dyDescent="0.25">
      <c r="A996" s="192" t="s">
        <v>6921</v>
      </c>
      <c r="B996" s="194" t="s">
        <v>6759</v>
      </c>
      <c r="C996" s="252">
        <v>35179112551</v>
      </c>
      <c r="D996" s="254"/>
      <c r="E996" s="253" t="s">
        <v>5807</v>
      </c>
      <c r="F996" s="254"/>
      <c r="G996" s="254"/>
      <c r="H996" s="255">
        <v>10</v>
      </c>
      <c r="I996" s="509"/>
      <c r="J996" s="519" t="s">
        <v>5808</v>
      </c>
      <c r="K996" s="256">
        <v>1</v>
      </c>
      <c r="L996" s="231">
        <v>10</v>
      </c>
      <c r="M996" s="255" t="s">
        <v>11</v>
      </c>
      <c r="N996" s="229"/>
      <c r="O996" s="230">
        <f>Tabelle4424354[[#This Row],[FOPPE Art.-Nr. ]]</f>
        <v>35179112551</v>
      </c>
      <c r="T996" s="258"/>
      <c r="U996" s="258"/>
      <c r="V996" s="258"/>
      <c r="W996" s="258"/>
      <c r="X996" s="258"/>
      <c r="Y996" s="258"/>
      <c r="Z996" s="258"/>
      <c r="AA996" s="258"/>
      <c r="AB996" s="258"/>
      <c r="AC996" s="258"/>
      <c r="AD996" s="258"/>
      <c r="AE996" s="258"/>
      <c r="AF996" s="258"/>
      <c r="AG996" s="258"/>
      <c r="AH996" s="258"/>
      <c r="AI996" s="258"/>
      <c r="AJ996" s="258"/>
      <c r="AK996" s="258"/>
      <c r="AL996" s="258"/>
      <c r="AM996" s="258"/>
      <c r="AN996" s="258"/>
      <c r="AO996" s="258"/>
      <c r="AP996" s="258"/>
      <c r="AQ996" s="258"/>
      <c r="AR996" s="258"/>
      <c r="AS996" s="258"/>
      <c r="AT996" s="258"/>
      <c r="AU996" s="258"/>
      <c r="AV996" s="258"/>
      <c r="AW996" s="258"/>
      <c r="AX996" s="258"/>
      <c r="AY996" s="258"/>
      <c r="AZ996" s="258"/>
      <c r="BA996" s="258"/>
      <c r="BB996" s="258"/>
      <c r="BC996" s="258"/>
      <c r="BD996" s="258"/>
      <c r="BE996" s="258"/>
      <c r="BF996" s="258"/>
      <c r="BG996" s="258"/>
      <c r="BH996" s="258"/>
      <c r="BI996" s="258"/>
      <c r="BJ996" s="258"/>
      <c r="BK996" s="258"/>
      <c r="BL996" s="258"/>
      <c r="BM996" s="258"/>
      <c r="BN996" s="258"/>
      <c r="BO996" s="258"/>
      <c r="BP996" s="258"/>
      <c r="BQ996" s="258"/>
      <c r="BR996" s="258"/>
      <c r="BS996" s="258"/>
      <c r="BT996" s="258"/>
      <c r="BU996" s="258"/>
      <c r="BV996" s="258"/>
      <c r="BW996" s="258"/>
      <c r="BX996" s="258"/>
      <c r="BY996" s="258"/>
    </row>
    <row r="997" spans="1:77" s="257" customFormat="1" ht="13.8" x14ac:dyDescent="0.25">
      <c r="A997" s="192" t="s">
        <v>6921</v>
      </c>
      <c r="B997" s="194" t="s">
        <v>6760</v>
      </c>
      <c r="C997" s="252">
        <v>35179112552</v>
      </c>
      <c r="D997" s="254"/>
      <c r="E997" s="253" t="s">
        <v>5809</v>
      </c>
      <c r="F997" s="254"/>
      <c r="G997" s="254"/>
      <c r="H997" s="255">
        <v>5</v>
      </c>
      <c r="I997" s="509"/>
      <c r="J997" s="519" t="s">
        <v>5810</v>
      </c>
      <c r="K997" s="256">
        <v>1</v>
      </c>
      <c r="L997" s="231">
        <v>10</v>
      </c>
      <c r="M997" s="255" t="s">
        <v>11</v>
      </c>
      <c r="N997" s="229"/>
      <c r="O997" s="230">
        <f>Tabelle4424354[[#This Row],[FOPPE Art.-Nr. ]]</f>
        <v>35179112552</v>
      </c>
      <c r="T997" s="258"/>
      <c r="U997" s="258"/>
      <c r="V997" s="258"/>
      <c r="W997" s="258"/>
      <c r="X997" s="258"/>
      <c r="Y997" s="258"/>
      <c r="Z997" s="258"/>
      <c r="AA997" s="258"/>
      <c r="AB997" s="258"/>
      <c r="AC997" s="258"/>
      <c r="AD997" s="258"/>
      <c r="AE997" s="258"/>
      <c r="AF997" s="258"/>
      <c r="AG997" s="258"/>
      <c r="AH997" s="258"/>
      <c r="AI997" s="258"/>
      <c r="AJ997" s="258"/>
      <c r="AK997" s="258"/>
      <c r="AL997" s="258"/>
      <c r="AM997" s="258"/>
      <c r="AN997" s="258"/>
      <c r="AO997" s="258"/>
      <c r="AP997" s="258"/>
      <c r="AQ997" s="258"/>
      <c r="AR997" s="258"/>
      <c r="AS997" s="258"/>
      <c r="AT997" s="258"/>
      <c r="AU997" s="258"/>
      <c r="AV997" s="258"/>
      <c r="AW997" s="258"/>
      <c r="AX997" s="258"/>
      <c r="AY997" s="258"/>
      <c r="AZ997" s="258"/>
      <c r="BA997" s="258"/>
      <c r="BB997" s="258"/>
      <c r="BC997" s="258"/>
      <c r="BD997" s="258"/>
      <c r="BE997" s="258"/>
      <c r="BF997" s="258"/>
      <c r="BG997" s="258"/>
      <c r="BH997" s="258"/>
      <c r="BI997" s="258"/>
      <c r="BJ997" s="258"/>
      <c r="BK997" s="258"/>
      <c r="BL997" s="258"/>
      <c r="BM997" s="258"/>
      <c r="BN997" s="258"/>
      <c r="BO997" s="258"/>
      <c r="BP997" s="258"/>
      <c r="BQ997" s="258"/>
      <c r="BR997" s="258"/>
      <c r="BS997" s="258"/>
      <c r="BT997" s="258"/>
      <c r="BU997" s="258"/>
      <c r="BV997" s="258"/>
      <c r="BW997" s="258"/>
      <c r="BX997" s="258"/>
      <c r="BY997" s="258"/>
    </row>
    <row r="998" spans="1:77" s="257" customFormat="1" ht="13.8" x14ac:dyDescent="0.25">
      <c r="A998" s="192" t="s">
        <v>6921</v>
      </c>
      <c r="B998" s="194" t="s">
        <v>6759</v>
      </c>
      <c r="C998" s="252">
        <v>35179113051</v>
      </c>
      <c r="D998" s="254"/>
      <c r="E998" s="253" t="s">
        <v>5847</v>
      </c>
      <c r="F998" s="254"/>
      <c r="G998" s="254"/>
      <c r="H998" s="255">
        <v>10</v>
      </c>
      <c r="I998" s="509"/>
      <c r="J998" s="519" t="s">
        <v>5848</v>
      </c>
      <c r="K998" s="256">
        <v>1</v>
      </c>
      <c r="L998" s="231">
        <v>10</v>
      </c>
      <c r="M998" s="255" t="s">
        <v>11</v>
      </c>
      <c r="N998" s="229"/>
      <c r="O998" s="230">
        <f>Tabelle4424354[[#This Row],[FOPPE Art.-Nr. ]]</f>
        <v>35179113051</v>
      </c>
      <c r="T998" s="258"/>
      <c r="U998" s="258"/>
      <c r="V998" s="258"/>
      <c r="W998" s="258"/>
      <c r="X998" s="258"/>
      <c r="Y998" s="258"/>
      <c r="Z998" s="258"/>
      <c r="AA998" s="258"/>
      <c r="AB998" s="258"/>
      <c r="AC998" s="258"/>
      <c r="AD998" s="258"/>
      <c r="AE998" s="258"/>
      <c r="AF998" s="258"/>
      <c r="AG998" s="258"/>
      <c r="AH998" s="258"/>
      <c r="AI998" s="258"/>
      <c r="AJ998" s="258"/>
      <c r="AK998" s="258"/>
      <c r="AL998" s="258"/>
      <c r="AM998" s="258"/>
      <c r="AN998" s="258"/>
      <c r="AO998" s="258"/>
      <c r="AP998" s="258"/>
      <c r="AQ998" s="258"/>
      <c r="AR998" s="258"/>
      <c r="AS998" s="258"/>
      <c r="AT998" s="258"/>
      <c r="AU998" s="258"/>
      <c r="AV998" s="258"/>
      <c r="AW998" s="258"/>
      <c r="AX998" s="258"/>
      <c r="AY998" s="258"/>
      <c r="AZ998" s="258"/>
      <c r="BA998" s="258"/>
      <c r="BB998" s="258"/>
      <c r="BC998" s="258"/>
      <c r="BD998" s="258"/>
      <c r="BE998" s="258"/>
      <c r="BF998" s="258"/>
      <c r="BG998" s="258"/>
      <c r="BH998" s="258"/>
      <c r="BI998" s="258"/>
      <c r="BJ998" s="258"/>
      <c r="BK998" s="258"/>
      <c r="BL998" s="258"/>
      <c r="BM998" s="258"/>
      <c r="BN998" s="258"/>
      <c r="BO998" s="258"/>
      <c r="BP998" s="258"/>
      <c r="BQ998" s="258"/>
      <c r="BR998" s="258"/>
      <c r="BS998" s="258"/>
      <c r="BT998" s="258"/>
      <c r="BU998" s="258"/>
      <c r="BV998" s="258"/>
      <c r="BW998" s="258"/>
      <c r="BX998" s="258"/>
      <c r="BY998" s="258"/>
    </row>
    <row r="999" spans="1:77" s="257" customFormat="1" ht="13.8" x14ac:dyDescent="0.25">
      <c r="A999" s="192" t="s">
        <v>6921</v>
      </c>
      <c r="B999" s="194" t="s">
        <v>6760</v>
      </c>
      <c r="C999" s="252">
        <v>35179113052</v>
      </c>
      <c r="D999" s="254"/>
      <c r="E999" s="253" t="s">
        <v>5849</v>
      </c>
      <c r="F999" s="254"/>
      <c r="G999" s="254"/>
      <c r="H999" s="255">
        <v>5</v>
      </c>
      <c r="I999" s="509"/>
      <c r="J999" s="519" t="s">
        <v>5850</v>
      </c>
      <c r="K999" s="256">
        <v>1</v>
      </c>
      <c r="L999" s="231">
        <v>10</v>
      </c>
      <c r="M999" s="255" t="s">
        <v>11</v>
      </c>
      <c r="N999" s="229"/>
      <c r="O999" s="230">
        <f>Tabelle4424354[[#This Row],[FOPPE Art.-Nr. ]]</f>
        <v>35179113052</v>
      </c>
      <c r="T999" s="258"/>
      <c r="U999" s="258"/>
      <c r="V999" s="258"/>
      <c r="W999" s="258"/>
      <c r="X999" s="258"/>
      <c r="Y999" s="258"/>
      <c r="Z999" s="258"/>
      <c r="AA999" s="258"/>
      <c r="AB999" s="258"/>
      <c r="AC999" s="258"/>
      <c r="AD999" s="258"/>
      <c r="AE999" s="258"/>
      <c r="AF999" s="258"/>
      <c r="AG999" s="258"/>
      <c r="AH999" s="258"/>
      <c r="AI999" s="258"/>
      <c r="AJ999" s="258"/>
      <c r="AK999" s="258"/>
      <c r="AL999" s="258"/>
      <c r="AM999" s="258"/>
      <c r="AN999" s="258"/>
      <c r="AO999" s="258"/>
      <c r="AP999" s="258"/>
      <c r="AQ999" s="258"/>
      <c r="AR999" s="258"/>
      <c r="AS999" s="258"/>
      <c r="AT999" s="258"/>
      <c r="AU999" s="258"/>
      <c r="AV999" s="258"/>
      <c r="AW999" s="258"/>
      <c r="AX999" s="258"/>
      <c r="AY999" s="258"/>
      <c r="AZ999" s="258"/>
      <c r="BA999" s="258"/>
      <c r="BB999" s="258"/>
      <c r="BC999" s="258"/>
      <c r="BD999" s="258"/>
      <c r="BE999" s="258"/>
      <c r="BF999" s="258"/>
      <c r="BG999" s="258"/>
      <c r="BH999" s="258"/>
      <c r="BI999" s="258"/>
      <c r="BJ999" s="258"/>
      <c r="BK999" s="258"/>
      <c r="BL999" s="258"/>
      <c r="BM999" s="258"/>
      <c r="BN999" s="258"/>
      <c r="BO999" s="258"/>
      <c r="BP999" s="258"/>
      <c r="BQ999" s="258"/>
      <c r="BR999" s="258"/>
      <c r="BS999" s="258"/>
      <c r="BT999" s="258"/>
      <c r="BU999" s="258"/>
      <c r="BV999" s="258"/>
      <c r="BW999" s="258"/>
      <c r="BX999" s="258"/>
      <c r="BY999" s="258"/>
    </row>
    <row r="1000" spans="1:77" s="257" customFormat="1" ht="13.8" x14ac:dyDescent="0.25">
      <c r="A1000" s="192" t="s">
        <v>6921</v>
      </c>
      <c r="B1000" s="194" t="s">
        <v>6759</v>
      </c>
      <c r="C1000" s="252">
        <v>35179113451</v>
      </c>
      <c r="D1000" s="254"/>
      <c r="E1000" s="253" t="s">
        <v>5869</v>
      </c>
      <c r="F1000" s="254"/>
      <c r="G1000" s="254"/>
      <c r="H1000" s="255">
        <v>10</v>
      </c>
      <c r="I1000" s="509"/>
      <c r="J1000" s="519" t="s">
        <v>5870</v>
      </c>
      <c r="K1000" s="256">
        <v>1</v>
      </c>
      <c r="L1000" s="231">
        <v>10</v>
      </c>
      <c r="M1000" s="255" t="s">
        <v>11</v>
      </c>
      <c r="N1000" s="229"/>
      <c r="O1000" s="230">
        <f>Tabelle4424354[[#This Row],[FOPPE Art.-Nr. ]]</f>
        <v>35179113451</v>
      </c>
      <c r="T1000" s="258"/>
      <c r="U1000" s="258"/>
      <c r="V1000" s="258"/>
      <c r="W1000" s="258"/>
      <c r="X1000" s="258"/>
      <c r="Y1000" s="258"/>
      <c r="Z1000" s="258"/>
      <c r="AA1000" s="258"/>
      <c r="AB1000" s="258"/>
      <c r="AC1000" s="258"/>
      <c r="AD1000" s="258"/>
      <c r="AE1000" s="258"/>
      <c r="AF1000" s="258"/>
      <c r="AG1000" s="258"/>
      <c r="AH1000" s="258"/>
      <c r="AI1000" s="258"/>
      <c r="AJ1000" s="258"/>
      <c r="AK1000" s="258"/>
      <c r="AL1000" s="258"/>
      <c r="AM1000" s="258"/>
      <c r="AN1000" s="258"/>
      <c r="AO1000" s="258"/>
      <c r="AP1000" s="258"/>
      <c r="AQ1000" s="258"/>
      <c r="AR1000" s="258"/>
      <c r="AS1000" s="258"/>
      <c r="AT1000" s="258"/>
      <c r="AU1000" s="258"/>
      <c r="AV1000" s="258"/>
      <c r="AW1000" s="258"/>
      <c r="AX1000" s="258"/>
      <c r="AY1000" s="258"/>
      <c r="AZ1000" s="258"/>
      <c r="BA1000" s="258"/>
      <c r="BB1000" s="258"/>
      <c r="BC1000" s="258"/>
      <c r="BD1000" s="258"/>
      <c r="BE1000" s="258"/>
      <c r="BF1000" s="258"/>
      <c r="BG1000" s="258"/>
      <c r="BH1000" s="258"/>
      <c r="BI1000" s="258"/>
      <c r="BJ1000" s="258"/>
      <c r="BK1000" s="258"/>
      <c r="BL1000" s="258"/>
      <c r="BM1000" s="258"/>
      <c r="BN1000" s="258"/>
      <c r="BO1000" s="258"/>
      <c r="BP1000" s="258"/>
      <c r="BQ1000" s="258"/>
      <c r="BR1000" s="258"/>
      <c r="BS1000" s="258"/>
      <c r="BT1000" s="258"/>
      <c r="BU1000" s="258"/>
      <c r="BV1000" s="258"/>
      <c r="BW1000" s="258"/>
      <c r="BX1000" s="258"/>
      <c r="BY1000" s="258"/>
    </row>
    <row r="1001" spans="1:77" s="257" customFormat="1" ht="13.8" x14ac:dyDescent="0.25">
      <c r="A1001" s="192" t="s">
        <v>6921</v>
      </c>
      <c r="B1001" s="194" t="s">
        <v>6759</v>
      </c>
      <c r="C1001" s="252">
        <v>35179113551</v>
      </c>
      <c r="D1001" s="254"/>
      <c r="E1001" s="253" t="s">
        <v>5885</v>
      </c>
      <c r="F1001" s="254"/>
      <c r="G1001" s="254"/>
      <c r="H1001" s="255">
        <v>10</v>
      </c>
      <c r="I1001" s="509"/>
      <c r="J1001" s="519" t="s">
        <v>5886</v>
      </c>
      <c r="K1001" s="256">
        <v>1</v>
      </c>
      <c r="L1001" s="231">
        <v>10</v>
      </c>
      <c r="M1001" s="255" t="s">
        <v>11</v>
      </c>
      <c r="N1001" s="229"/>
      <c r="O1001" s="230">
        <f>Tabelle4424354[[#This Row],[FOPPE Art.-Nr. ]]</f>
        <v>35179113551</v>
      </c>
      <c r="T1001" s="258"/>
      <c r="U1001" s="258"/>
      <c r="V1001" s="258"/>
      <c r="W1001" s="258"/>
      <c r="X1001" s="258"/>
      <c r="Y1001" s="258"/>
      <c r="Z1001" s="258"/>
      <c r="AA1001" s="258"/>
      <c r="AB1001" s="258"/>
      <c r="AC1001" s="258"/>
      <c r="AD1001" s="258"/>
      <c r="AE1001" s="258"/>
      <c r="AF1001" s="258"/>
      <c r="AG1001" s="258"/>
      <c r="AH1001" s="258"/>
      <c r="AI1001" s="258"/>
      <c r="AJ1001" s="258"/>
      <c r="AK1001" s="258"/>
      <c r="AL1001" s="258"/>
      <c r="AM1001" s="258"/>
      <c r="AN1001" s="258"/>
      <c r="AO1001" s="258"/>
      <c r="AP1001" s="258"/>
      <c r="AQ1001" s="258"/>
      <c r="AR1001" s="258"/>
      <c r="AS1001" s="258"/>
      <c r="AT1001" s="258"/>
      <c r="AU1001" s="258"/>
      <c r="AV1001" s="258"/>
      <c r="AW1001" s="258"/>
      <c r="AX1001" s="258"/>
      <c r="AY1001" s="258"/>
      <c r="AZ1001" s="258"/>
      <c r="BA1001" s="258"/>
      <c r="BB1001" s="258"/>
      <c r="BC1001" s="258"/>
      <c r="BD1001" s="258"/>
      <c r="BE1001" s="258"/>
      <c r="BF1001" s="258"/>
      <c r="BG1001" s="258"/>
      <c r="BH1001" s="258"/>
      <c r="BI1001" s="258"/>
      <c r="BJ1001" s="258"/>
      <c r="BK1001" s="258"/>
      <c r="BL1001" s="258"/>
      <c r="BM1001" s="258"/>
      <c r="BN1001" s="258"/>
      <c r="BO1001" s="258"/>
      <c r="BP1001" s="258"/>
      <c r="BQ1001" s="258"/>
      <c r="BR1001" s="258"/>
      <c r="BS1001" s="258"/>
      <c r="BT1001" s="258"/>
      <c r="BU1001" s="258"/>
      <c r="BV1001" s="258"/>
      <c r="BW1001" s="258"/>
      <c r="BX1001" s="258"/>
      <c r="BY1001" s="258"/>
    </row>
    <row r="1002" spans="1:77" s="257" customFormat="1" ht="13.8" x14ac:dyDescent="0.25">
      <c r="A1002" s="192" t="s">
        <v>6921</v>
      </c>
      <c r="B1002" s="194" t="s">
        <v>6760</v>
      </c>
      <c r="C1002" s="252">
        <v>35179113552</v>
      </c>
      <c r="D1002" s="254"/>
      <c r="E1002" s="253" t="s">
        <v>5887</v>
      </c>
      <c r="F1002" s="254"/>
      <c r="G1002" s="254"/>
      <c r="H1002" s="255">
        <v>5</v>
      </c>
      <c r="I1002" s="509"/>
      <c r="J1002" s="519" t="s">
        <v>5888</v>
      </c>
      <c r="K1002" s="256">
        <v>1</v>
      </c>
      <c r="L1002" s="231">
        <v>10</v>
      </c>
      <c r="M1002" s="255" t="s">
        <v>11</v>
      </c>
      <c r="N1002" s="229"/>
      <c r="O1002" s="230">
        <f>Tabelle4424354[[#This Row],[FOPPE Art.-Nr. ]]</f>
        <v>35179113552</v>
      </c>
      <c r="T1002" s="258"/>
      <c r="U1002" s="258"/>
      <c r="V1002" s="258"/>
      <c r="W1002" s="258"/>
      <c r="X1002" s="258"/>
      <c r="Y1002" s="258"/>
      <c r="Z1002" s="258"/>
      <c r="AA1002" s="258"/>
      <c r="AB1002" s="258"/>
      <c r="AC1002" s="258"/>
      <c r="AD1002" s="258"/>
      <c r="AE1002" s="258"/>
      <c r="AF1002" s="258"/>
      <c r="AG1002" s="258"/>
      <c r="AH1002" s="258"/>
      <c r="AI1002" s="258"/>
      <c r="AJ1002" s="258"/>
      <c r="AK1002" s="258"/>
      <c r="AL1002" s="258"/>
      <c r="AM1002" s="258"/>
      <c r="AN1002" s="258"/>
      <c r="AO1002" s="258"/>
      <c r="AP1002" s="258"/>
      <c r="AQ1002" s="258"/>
      <c r="AR1002" s="258"/>
      <c r="AS1002" s="258"/>
      <c r="AT1002" s="258"/>
      <c r="AU1002" s="258"/>
      <c r="AV1002" s="258"/>
      <c r="AW1002" s="258"/>
      <c r="AX1002" s="258"/>
      <c r="AY1002" s="258"/>
      <c r="AZ1002" s="258"/>
      <c r="BA1002" s="258"/>
      <c r="BB1002" s="258"/>
      <c r="BC1002" s="258"/>
      <c r="BD1002" s="258"/>
      <c r="BE1002" s="258"/>
      <c r="BF1002" s="258"/>
      <c r="BG1002" s="258"/>
      <c r="BH1002" s="258"/>
      <c r="BI1002" s="258"/>
      <c r="BJ1002" s="258"/>
      <c r="BK1002" s="258"/>
      <c r="BL1002" s="258"/>
      <c r="BM1002" s="258"/>
      <c r="BN1002" s="258"/>
      <c r="BO1002" s="258"/>
      <c r="BP1002" s="258"/>
      <c r="BQ1002" s="258"/>
      <c r="BR1002" s="258"/>
      <c r="BS1002" s="258"/>
      <c r="BT1002" s="258"/>
      <c r="BU1002" s="258"/>
      <c r="BV1002" s="258"/>
      <c r="BW1002" s="258"/>
      <c r="BX1002" s="258"/>
      <c r="BY1002" s="258"/>
    </row>
    <row r="1003" spans="1:77" s="257" customFormat="1" ht="13.8" x14ac:dyDescent="0.25">
      <c r="A1003" s="192" t="s">
        <v>6921</v>
      </c>
      <c r="B1003" s="194" t="s">
        <v>6760</v>
      </c>
      <c r="C1003" s="252">
        <v>35179113652</v>
      </c>
      <c r="D1003" s="254"/>
      <c r="E1003" s="253" t="s">
        <v>5897</v>
      </c>
      <c r="F1003" s="254"/>
      <c r="G1003" s="254"/>
      <c r="H1003" s="255">
        <v>5</v>
      </c>
      <c r="I1003" s="509"/>
      <c r="J1003" s="519" t="s">
        <v>5898</v>
      </c>
      <c r="K1003" s="256">
        <v>1</v>
      </c>
      <c r="L1003" s="231">
        <v>10</v>
      </c>
      <c r="M1003" s="255" t="s">
        <v>11</v>
      </c>
      <c r="N1003" s="229"/>
      <c r="O1003" s="230">
        <f>Tabelle4424354[[#This Row],[FOPPE Art.-Nr. ]]</f>
        <v>35179113652</v>
      </c>
      <c r="T1003" s="258"/>
      <c r="U1003" s="258"/>
      <c r="V1003" s="258"/>
      <c r="W1003" s="258"/>
      <c r="X1003" s="258"/>
      <c r="Y1003" s="258"/>
      <c r="Z1003" s="258"/>
      <c r="AA1003" s="258"/>
      <c r="AB1003" s="258"/>
      <c r="AC1003" s="258"/>
      <c r="AD1003" s="258"/>
      <c r="AE1003" s="258"/>
      <c r="AF1003" s="258"/>
      <c r="AG1003" s="258"/>
      <c r="AH1003" s="258"/>
      <c r="AI1003" s="258"/>
      <c r="AJ1003" s="258"/>
      <c r="AK1003" s="258"/>
      <c r="AL1003" s="258"/>
      <c r="AM1003" s="258"/>
      <c r="AN1003" s="258"/>
      <c r="AO1003" s="258"/>
      <c r="AP1003" s="258"/>
      <c r="AQ1003" s="258"/>
      <c r="AR1003" s="258"/>
      <c r="AS1003" s="258"/>
      <c r="AT1003" s="258"/>
      <c r="AU1003" s="258"/>
      <c r="AV1003" s="258"/>
      <c r="AW1003" s="258"/>
      <c r="AX1003" s="258"/>
      <c r="AY1003" s="258"/>
      <c r="AZ1003" s="258"/>
      <c r="BA1003" s="258"/>
      <c r="BB1003" s="258"/>
      <c r="BC1003" s="258"/>
      <c r="BD1003" s="258"/>
      <c r="BE1003" s="258"/>
      <c r="BF1003" s="258"/>
      <c r="BG1003" s="258"/>
      <c r="BH1003" s="258"/>
      <c r="BI1003" s="258"/>
      <c r="BJ1003" s="258"/>
      <c r="BK1003" s="258"/>
      <c r="BL1003" s="258"/>
      <c r="BM1003" s="258"/>
      <c r="BN1003" s="258"/>
      <c r="BO1003" s="258"/>
      <c r="BP1003" s="258"/>
      <c r="BQ1003" s="258"/>
      <c r="BR1003" s="258"/>
      <c r="BS1003" s="258"/>
      <c r="BT1003" s="258"/>
      <c r="BU1003" s="258"/>
      <c r="BV1003" s="258"/>
      <c r="BW1003" s="258"/>
      <c r="BX1003" s="258"/>
      <c r="BY1003" s="258"/>
    </row>
    <row r="1004" spans="1:77" s="257" customFormat="1" ht="13.8" x14ac:dyDescent="0.25">
      <c r="A1004" s="192" t="s">
        <v>6921</v>
      </c>
      <c r="B1004" s="194" t="s">
        <v>6760</v>
      </c>
      <c r="C1004" s="252">
        <v>35179113952</v>
      </c>
      <c r="D1004" s="254"/>
      <c r="E1004" s="253" t="s">
        <v>5901</v>
      </c>
      <c r="F1004" s="254"/>
      <c r="G1004" s="254"/>
      <c r="H1004" s="255">
        <v>5</v>
      </c>
      <c r="I1004" s="509"/>
      <c r="J1004" s="519" t="s">
        <v>5902</v>
      </c>
      <c r="K1004" s="256">
        <v>1</v>
      </c>
      <c r="L1004" s="231">
        <v>10</v>
      </c>
      <c r="M1004" s="255" t="s">
        <v>11</v>
      </c>
      <c r="N1004" s="229"/>
      <c r="O1004" s="230">
        <f>Tabelle4424354[[#This Row],[FOPPE Art.-Nr. ]]</f>
        <v>35179113952</v>
      </c>
      <c r="T1004" s="258"/>
      <c r="U1004" s="258"/>
      <c r="V1004" s="258"/>
      <c r="W1004" s="258"/>
      <c r="X1004" s="258"/>
      <c r="Y1004" s="258"/>
      <c r="Z1004" s="258"/>
      <c r="AA1004" s="258"/>
      <c r="AB1004" s="258"/>
      <c r="AC1004" s="258"/>
      <c r="AD1004" s="258"/>
      <c r="AE1004" s="258"/>
      <c r="AF1004" s="258"/>
      <c r="AG1004" s="258"/>
      <c r="AH1004" s="258"/>
      <c r="AI1004" s="258"/>
      <c r="AJ1004" s="258"/>
      <c r="AK1004" s="258"/>
      <c r="AL1004" s="258"/>
      <c r="AM1004" s="258"/>
      <c r="AN1004" s="258"/>
      <c r="AO1004" s="258"/>
      <c r="AP1004" s="258"/>
      <c r="AQ1004" s="258"/>
      <c r="AR1004" s="258"/>
      <c r="AS1004" s="258"/>
      <c r="AT1004" s="258"/>
      <c r="AU1004" s="258"/>
      <c r="AV1004" s="258"/>
      <c r="AW1004" s="258"/>
      <c r="AX1004" s="258"/>
      <c r="AY1004" s="258"/>
      <c r="AZ1004" s="258"/>
      <c r="BA1004" s="258"/>
      <c r="BB1004" s="258"/>
      <c r="BC1004" s="258"/>
      <c r="BD1004" s="258"/>
      <c r="BE1004" s="258"/>
      <c r="BF1004" s="258"/>
      <c r="BG1004" s="258"/>
      <c r="BH1004" s="258"/>
      <c r="BI1004" s="258"/>
      <c r="BJ1004" s="258"/>
      <c r="BK1004" s="258"/>
      <c r="BL1004" s="258"/>
      <c r="BM1004" s="258"/>
      <c r="BN1004" s="258"/>
      <c r="BO1004" s="258"/>
      <c r="BP1004" s="258"/>
      <c r="BQ1004" s="258"/>
      <c r="BR1004" s="258"/>
      <c r="BS1004" s="258"/>
      <c r="BT1004" s="258"/>
      <c r="BU1004" s="258"/>
      <c r="BV1004" s="258"/>
      <c r="BW1004" s="258"/>
      <c r="BX1004" s="258"/>
      <c r="BY1004" s="258"/>
    </row>
    <row r="1005" spans="1:77" s="257" customFormat="1" ht="13.8" x14ac:dyDescent="0.25">
      <c r="A1005" s="192" t="s">
        <v>6921</v>
      </c>
      <c r="B1005" s="194" t="s">
        <v>6759</v>
      </c>
      <c r="C1005" s="252">
        <v>35179114051</v>
      </c>
      <c r="D1005" s="254"/>
      <c r="E1005" s="253" t="s">
        <v>5925</v>
      </c>
      <c r="F1005" s="254"/>
      <c r="G1005" s="254"/>
      <c r="H1005" s="255">
        <v>10</v>
      </c>
      <c r="I1005" s="509"/>
      <c r="J1005" s="519" t="s">
        <v>5926</v>
      </c>
      <c r="K1005" s="256">
        <v>1</v>
      </c>
      <c r="L1005" s="231">
        <v>10</v>
      </c>
      <c r="M1005" s="255" t="s">
        <v>11</v>
      </c>
      <c r="N1005" s="229"/>
      <c r="O1005" s="230">
        <f>Tabelle4424354[[#This Row],[FOPPE Art.-Nr. ]]</f>
        <v>35179114051</v>
      </c>
      <c r="T1005" s="258"/>
      <c r="U1005" s="258"/>
      <c r="V1005" s="258"/>
      <c r="W1005" s="258"/>
      <c r="X1005" s="258"/>
      <c r="Y1005" s="258"/>
      <c r="Z1005" s="258"/>
      <c r="AA1005" s="258"/>
      <c r="AB1005" s="258"/>
      <c r="AC1005" s="258"/>
      <c r="AD1005" s="258"/>
      <c r="AE1005" s="258"/>
      <c r="AF1005" s="258"/>
      <c r="AG1005" s="258"/>
      <c r="AH1005" s="258"/>
      <c r="AI1005" s="258"/>
      <c r="AJ1005" s="258"/>
      <c r="AK1005" s="258"/>
      <c r="AL1005" s="258"/>
      <c r="AM1005" s="258"/>
      <c r="AN1005" s="258"/>
      <c r="AO1005" s="258"/>
      <c r="AP1005" s="258"/>
      <c r="AQ1005" s="258"/>
      <c r="AR1005" s="258"/>
      <c r="AS1005" s="258"/>
      <c r="AT1005" s="258"/>
      <c r="AU1005" s="258"/>
      <c r="AV1005" s="258"/>
      <c r="AW1005" s="258"/>
      <c r="AX1005" s="258"/>
      <c r="AY1005" s="258"/>
      <c r="AZ1005" s="258"/>
      <c r="BA1005" s="258"/>
      <c r="BB1005" s="258"/>
      <c r="BC1005" s="258"/>
      <c r="BD1005" s="258"/>
      <c r="BE1005" s="258"/>
      <c r="BF1005" s="258"/>
      <c r="BG1005" s="258"/>
      <c r="BH1005" s="258"/>
      <c r="BI1005" s="258"/>
      <c r="BJ1005" s="258"/>
      <c r="BK1005" s="258"/>
      <c r="BL1005" s="258"/>
      <c r="BM1005" s="258"/>
      <c r="BN1005" s="258"/>
      <c r="BO1005" s="258"/>
      <c r="BP1005" s="258"/>
      <c r="BQ1005" s="258"/>
      <c r="BR1005" s="258"/>
      <c r="BS1005" s="258"/>
      <c r="BT1005" s="258"/>
      <c r="BU1005" s="258"/>
      <c r="BV1005" s="258"/>
      <c r="BW1005" s="258"/>
      <c r="BX1005" s="258"/>
      <c r="BY1005" s="258"/>
    </row>
    <row r="1006" spans="1:77" s="257" customFormat="1" ht="13.8" x14ac:dyDescent="0.25">
      <c r="A1006" s="192" t="s">
        <v>6921</v>
      </c>
      <c r="B1006" s="194" t="s">
        <v>6760</v>
      </c>
      <c r="C1006" s="252">
        <v>35179114052</v>
      </c>
      <c r="D1006" s="254"/>
      <c r="E1006" s="253" t="s">
        <v>5927</v>
      </c>
      <c r="F1006" s="254"/>
      <c r="G1006" s="254"/>
      <c r="H1006" s="255">
        <v>5</v>
      </c>
      <c r="I1006" s="509"/>
      <c r="J1006" s="519" t="s">
        <v>5928</v>
      </c>
      <c r="K1006" s="256">
        <v>1</v>
      </c>
      <c r="L1006" s="231">
        <v>10</v>
      </c>
      <c r="M1006" s="255" t="s">
        <v>11</v>
      </c>
      <c r="N1006" s="229"/>
      <c r="O1006" s="230">
        <f>Tabelle4424354[[#This Row],[FOPPE Art.-Nr. ]]</f>
        <v>35179114052</v>
      </c>
      <c r="T1006" s="258"/>
      <c r="U1006" s="258"/>
      <c r="V1006" s="258"/>
      <c r="W1006" s="258"/>
      <c r="X1006" s="258"/>
      <c r="Y1006" s="258"/>
      <c r="Z1006" s="258"/>
      <c r="AA1006" s="258"/>
      <c r="AB1006" s="258"/>
      <c r="AC1006" s="258"/>
      <c r="AD1006" s="258"/>
      <c r="AE1006" s="258"/>
      <c r="AF1006" s="258"/>
      <c r="AG1006" s="258"/>
      <c r="AH1006" s="258"/>
      <c r="AI1006" s="258"/>
      <c r="AJ1006" s="258"/>
      <c r="AK1006" s="258"/>
      <c r="AL1006" s="258"/>
      <c r="AM1006" s="258"/>
      <c r="AN1006" s="258"/>
      <c r="AO1006" s="258"/>
      <c r="AP1006" s="258"/>
      <c r="AQ1006" s="258"/>
      <c r="AR1006" s="258"/>
      <c r="AS1006" s="258"/>
      <c r="AT1006" s="258"/>
      <c r="AU1006" s="258"/>
      <c r="AV1006" s="258"/>
      <c r="AW1006" s="258"/>
      <c r="AX1006" s="258"/>
      <c r="AY1006" s="258"/>
      <c r="AZ1006" s="258"/>
      <c r="BA1006" s="258"/>
      <c r="BB1006" s="258"/>
      <c r="BC1006" s="258"/>
      <c r="BD1006" s="258"/>
      <c r="BE1006" s="258"/>
      <c r="BF1006" s="258"/>
      <c r="BG1006" s="258"/>
      <c r="BH1006" s="258"/>
      <c r="BI1006" s="258"/>
      <c r="BJ1006" s="258"/>
      <c r="BK1006" s="258"/>
      <c r="BL1006" s="258"/>
      <c r="BM1006" s="258"/>
      <c r="BN1006" s="258"/>
      <c r="BO1006" s="258"/>
      <c r="BP1006" s="258"/>
      <c r="BQ1006" s="258"/>
      <c r="BR1006" s="258"/>
      <c r="BS1006" s="258"/>
      <c r="BT1006" s="258"/>
      <c r="BU1006" s="258"/>
      <c r="BV1006" s="258"/>
      <c r="BW1006" s="258"/>
      <c r="BX1006" s="258"/>
      <c r="BY1006" s="258"/>
    </row>
    <row r="1007" spans="1:77" s="257" customFormat="1" ht="13.8" x14ac:dyDescent="0.25">
      <c r="A1007" s="192" t="s">
        <v>6921</v>
      </c>
      <c r="B1007" s="194" t="s">
        <v>6759</v>
      </c>
      <c r="C1007" s="252">
        <v>35179114551</v>
      </c>
      <c r="D1007" s="254"/>
      <c r="E1007" s="253" t="s">
        <v>5953</v>
      </c>
      <c r="F1007" s="254"/>
      <c r="G1007" s="254"/>
      <c r="H1007" s="255">
        <v>10</v>
      </c>
      <c r="I1007" s="509"/>
      <c r="J1007" s="519" t="s">
        <v>5954</v>
      </c>
      <c r="K1007" s="256">
        <v>1</v>
      </c>
      <c r="L1007" s="231">
        <v>10</v>
      </c>
      <c r="M1007" s="255" t="s">
        <v>11</v>
      </c>
      <c r="N1007" s="229"/>
      <c r="O1007" s="230">
        <f>Tabelle4424354[[#This Row],[FOPPE Art.-Nr. ]]</f>
        <v>35179114551</v>
      </c>
      <c r="T1007" s="258"/>
      <c r="U1007" s="258"/>
      <c r="V1007" s="258"/>
      <c r="W1007" s="258"/>
      <c r="X1007" s="258"/>
      <c r="Y1007" s="258"/>
      <c r="Z1007" s="258"/>
      <c r="AA1007" s="258"/>
      <c r="AB1007" s="258"/>
      <c r="AC1007" s="258"/>
      <c r="AD1007" s="258"/>
      <c r="AE1007" s="258"/>
      <c r="AF1007" s="258"/>
      <c r="AG1007" s="258"/>
      <c r="AH1007" s="258"/>
      <c r="AI1007" s="258"/>
      <c r="AJ1007" s="258"/>
      <c r="AK1007" s="258"/>
      <c r="AL1007" s="258"/>
      <c r="AM1007" s="258"/>
      <c r="AN1007" s="258"/>
      <c r="AO1007" s="258"/>
      <c r="AP1007" s="258"/>
      <c r="AQ1007" s="258"/>
      <c r="AR1007" s="258"/>
      <c r="AS1007" s="258"/>
      <c r="AT1007" s="258"/>
      <c r="AU1007" s="258"/>
      <c r="AV1007" s="258"/>
      <c r="AW1007" s="258"/>
      <c r="AX1007" s="258"/>
      <c r="AY1007" s="258"/>
      <c r="AZ1007" s="258"/>
      <c r="BA1007" s="258"/>
      <c r="BB1007" s="258"/>
      <c r="BC1007" s="258"/>
      <c r="BD1007" s="258"/>
      <c r="BE1007" s="258"/>
      <c r="BF1007" s="258"/>
      <c r="BG1007" s="258"/>
      <c r="BH1007" s="258"/>
      <c r="BI1007" s="258"/>
      <c r="BJ1007" s="258"/>
      <c r="BK1007" s="258"/>
      <c r="BL1007" s="258"/>
      <c r="BM1007" s="258"/>
      <c r="BN1007" s="258"/>
      <c r="BO1007" s="258"/>
      <c r="BP1007" s="258"/>
      <c r="BQ1007" s="258"/>
      <c r="BR1007" s="258"/>
      <c r="BS1007" s="258"/>
      <c r="BT1007" s="258"/>
      <c r="BU1007" s="258"/>
      <c r="BV1007" s="258"/>
      <c r="BW1007" s="258"/>
      <c r="BX1007" s="258"/>
      <c r="BY1007" s="258"/>
    </row>
    <row r="1008" spans="1:77" s="257" customFormat="1" ht="13.8" x14ac:dyDescent="0.25">
      <c r="A1008" s="192" t="s">
        <v>6921</v>
      </c>
      <c r="B1008" s="194" t="s">
        <v>6760</v>
      </c>
      <c r="C1008" s="252">
        <v>35179114552</v>
      </c>
      <c r="D1008" s="254"/>
      <c r="E1008" s="253" t="s">
        <v>5955</v>
      </c>
      <c r="F1008" s="254"/>
      <c r="G1008" s="254"/>
      <c r="H1008" s="255">
        <v>5</v>
      </c>
      <c r="I1008" s="509"/>
      <c r="J1008" s="519" t="s">
        <v>5956</v>
      </c>
      <c r="K1008" s="256">
        <v>1</v>
      </c>
      <c r="L1008" s="231">
        <v>10</v>
      </c>
      <c r="M1008" s="255" t="s">
        <v>11</v>
      </c>
      <c r="N1008" s="229"/>
      <c r="O1008" s="230">
        <f>Tabelle4424354[[#This Row],[FOPPE Art.-Nr. ]]</f>
        <v>35179114552</v>
      </c>
      <c r="T1008" s="258"/>
      <c r="U1008" s="258"/>
      <c r="V1008" s="258"/>
      <c r="W1008" s="258"/>
      <c r="X1008" s="258"/>
      <c r="Y1008" s="258"/>
      <c r="Z1008" s="258"/>
      <c r="AA1008" s="258"/>
      <c r="AB1008" s="258"/>
      <c r="AC1008" s="258"/>
      <c r="AD1008" s="258"/>
      <c r="AE1008" s="258"/>
      <c r="AF1008" s="258"/>
      <c r="AG1008" s="258"/>
      <c r="AH1008" s="258"/>
      <c r="AI1008" s="258"/>
      <c r="AJ1008" s="258"/>
      <c r="AK1008" s="258"/>
      <c r="AL1008" s="258"/>
      <c r="AM1008" s="258"/>
      <c r="AN1008" s="258"/>
      <c r="AO1008" s="258"/>
      <c r="AP1008" s="258"/>
      <c r="AQ1008" s="258"/>
      <c r="AR1008" s="258"/>
      <c r="AS1008" s="258"/>
      <c r="AT1008" s="258"/>
      <c r="AU1008" s="258"/>
      <c r="AV1008" s="258"/>
      <c r="AW1008" s="258"/>
      <c r="AX1008" s="258"/>
      <c r="AY1008" s="258"/>
      <c r="AZ1008" s="258"/>
      <c r="BA1008" s="258"/>
      <c r="BB1008" s="258"/>
      <c r="BC1008" s="258"/>
      <c r="BD1008" s="258"/>
      <c r="BE1008" s="258"/>
      <c r="BF1008" s="258"/>
      <c r="BG1008" s="258"/>
      <c r="BH1008" s="258"/>
      <c r="BI1008" s="258"/>
      <c r="BJ1008" s="258"/>
      <c r="BK1008" s="258"/>
      <c r="BL1008" s="258"/>
      <c r="BM1008" s="258"/>
      <c r="BN1008" s="258"/>
      <c r="BO1008" s="258"/>
      <c r="BP1008" s="258"/>
      <c r="BQ1008" s="258"/>
      <c r="BR1008" s="258"/>
      <c r="BS1008" s="258"/>
      <c r="BT1008" s="258"/>
      <c r="BU1008" s="258"/>
      <c r="BV1008" s="258"/>
      <c r="BW1008" s="258"/>
      <c r="BX1008" s="258"/>
      <c r="BY1008" s="258"/>
    </row>
    <row r="1009" spans="1:77" s="257" customFormat="1" ht="13.8" x14ac:dyDescent="0.25">
      <c r="A1009" s="192" t="s">
        <v>6921</v>
      </c>
      <c r="B1009" s="194" t="s">
        <v>6759</v>
      </c>
      <c r="C1009" s="252">
        <v>35179114751</v>
      </c>
      <c r="D1009" s="254"/>
      <c r="E1009" s="253" t="s">
        <v>5969</v>
      </c>
      <c r="F1009" s="254"/>
      <c r="G1009" s="254"/>
      <c r="H1009" s="255">
        <v>10</v>
      </c>
      <c r="I1009" s="509"/>
      <c r="J1009" s="519" t="s">
        <v>5970</v>
      </c>
      <c r="K1009" s="256">
        <v>1</v>
      </c>
      <c r="L1009" s="231">
        <v>10</v>
      </c>
      <c r="M1009" s="255" t="s">
        <v>11</v>
      </c>
      <c r="N1009" s="229"/>
      <c r="O1009" s="230">
        <f>Tabelle4424354[[#This Row],[FOPPE Art.-Nr. ]]</f>
        <v>35179114751</v>
      </c>
      <c r="T1009" s="258"/>
      <c r="U1009" s="258"/>
      <c r="V1009" s="258"/>
      <c r="W1009" s="258"/>
      <c r="X1009" s="258"/>
      <c r="Y1009" s="258"/>
      <c r="Z1009" s="258"/>
      <c r="AA1009" s="258"/>
      <c r="AB1009" s="258"/>
      <c r="AC1009" s="258"/>
      <c r="AD1009" s="258"/>
      <c r="AE1009" s="258"/>
      <c r="AF1009" s="258"/>
      <c r="AG1009" s="258"/>
      <c r="AH1009" s="258"/>
      <c r="AI1009" s="258"/>
      <c r="AJ1009" s="258"/>
      <c r="AK1009" s="258"/>
      <c r="AL1009" s="258"/>
      <c r="AM1009" s="258"/>
      <c r="AN1009" s="258"/>
      <c r="AO1009" s="258"/>
      <c r="AP1009" s="258"/>
      <c r="AQ1009" s="258"/>
      <c r="AR1009" s="258"/>
      <c r="AS1009" s="258"/>
      <c r="AT1009" s="258"/>
      <c r="AU1009" s="258"/>
      <c r="AV1009" s="258"/>
      <c r="AW1009" s="258"/>
      <c r="AX1009" s="258"/>
      <c r="AY1009" s="258"/>
      <c r="AZ1009" s="258"/>
      <c r="BA1009" s="258"/>
      <c r="BB1009" s="258"/>
      <c r="BC1009" s="258"/>
      <c r="BD1009" s="258"/>
      <c r="BE1009" s="258"/>
      <c r="BF1009" s="258"/>
      <c r="BG1009" s="258"/>
      <c r="BH1009" s="258"/>
      <c r="BI1009" s="258"/>
      <c r="BJ1009" s="258"/>
      <c r="BK1009" s="258"/>
      <c r="BL1009" s="258"/>
      <c r="BM1009" s="258"/>
      <c r="BN1009" s="258"/>
      <c r="BO1009" s="258"/>
      <c r="BP1009" s="258"/>
      <c r="BQ1009" s="258"/>
      <c r="BR1009" s="258"/>
      <c r="BS1009" s="258"/>
      <c r="BT1009" s="258"/>
      <c r="BU1009" s="258"/>
      <c r="BV1009" s="258"/>
      <c r="BW1009" s="258"/>
      <c r="BX1009" s="258"/>
      <c r="BY1009" s="258"/>
    </row>
    <row r="1010" spans="1:77" s="257" customFormat="1" ht="13.8" x14ac:dyDescent="0.25">
      <c r="A1010" s="192" t="s">
        <v>6921</v>
      </c>
      <c r="B1010" s="194" t="s">
        <v>6759</v>
      </c>
      <c r="C1010" s="252">
        <v>35179115051</v>
      </c>
      <c r="D1010" s="254"/>
      <c r="E1010" s="253" t="s">
        <v>5999</v>
      </c>
      <c r="F1010" s="254"/>
      <c r="G1010" s="254"/>
      <c r="H1010" s="255">
        <v>10</v>
      </c>
      <c r="I1010" s="509"/>
      <c r="J1010" s="519" t="s">
        <v>6000</v>
      </c>
      <c r="K1010" s="256">
        <v>1</v>
      </c>
      <c r="L1010" s="231">
        <v>10</v>
      </c>
      <c r="M1010" s="255" t="s">
        <v>11</v>
      </c>
      <c r="N1010" s="229"/>
      <c r="O1010" s="230">
        <f>Tabelle4424354[[#This Row],[FOPPE Art.-Nr. ]]</f>
        <v>35179115051</v>
      </c>
      <c r="T1010" s="258"/>
      <c r="U1010" s="258"/>
      <c r="V1010" s="258"/>
      <c r="W1010" s="258"/>
      <c r="X1010" s="258"/>
      <c r="Y1010" s="258"/>
      <c r="Z1010" s="258"/>
      <c r="AA1010" s="258"/>
      <c r="AB1010" s="258"/>
      <c r="AC1010" s="258"/>
      <c r="AD1010" s="258"/>
      <c r="AE1010" s="258"/>
      <c r="AF1010" s="258"/>
      <c r="AG1010" s="258"/>
      <c r="AH1010" s="258"/>
      <c r="AI1010" s="258"/>
      <c r="AJ1010" s="258"/>
      <c r="AK1010" s="258"/>
      <c r="AL1010" s="258"/>
      <c r="AM1010" s="258"/>
      <c r="AN1010" s="258"/>
      <c r="AO1010" s="258"/>
      <c r="AP1010" s="258"/>
      <c r="AQ1010" s="258"/>
      <c r="AR1010" s="258"/>
      <c r="AS1010" s="258"/>
      <c r="AT1010" s="258"/>
      <c r="AU1010" s="258"/>
      <c r="AV1010" s="258"/>
      <c r="AW1010" s="258"/>
      <c r="AX1010" s="258"/>
      <c r="AY1010" s="258"/>
      <c r="AZ1010" s="258"/>
      <c r="BA1010" s="258"/>
      <c r="BB1010" s="258"/>
      <c r="BC1010" s="258"/>
      <c r="BD1010" s="258"/>
      <c r="BE1010" s="258"/>
      <c r="BF1010" s="258"/>
      <c r="BG1010" s="258"/>
      <c r="BH1010" s="258"/>
      <c r="BI1010" s="258"/>
      <c r="BJ1010" s="258"/>
      <c r="BK1010" s="258"/>
      <c r="BL1010" s="258"/>
      <c r="BM1010" s="258"/>
      <c r="BN1010" s="258"/>
      <c r="BO1010" s="258"/>
      <c r="BP1010" s="258"/>
      <c r="BQ1010" s="258"/>
      <c r="BR1010" s="258"/>
      <c r="BS1010" s="258"/>
      <c r="BT1010" s="258"/>
      <c r="BU1010" s="258"/>
      <c r="BV1010" s="258"/>
      <c r="BW1010" s="258"/>
      <c r="BX1010" s="258"/>
      <c r="BY1010" s="258"/>
    </row>
    <row r="1011" spans="1:77" s="257" customFormat="1" ht="13.8" x14ac:dyDescent="0.25">
      <c r="A1011" s="192" t="s">
        <v>6921</v>
      </c>
      <c r="B1011" s="194" t="s">
        <v>6760</v>
      </c>
      <c r="C1011" s="252">
        <v>35179115052</v>
      </c>
      <c r="D1011" s="254"/>
      <c r="E1011" s="253" t="s">
        <v>6001</v>
      </c>
      <c r="F1011" s="254"/>
      <c r="G1011" s="254"/>
      <c r="H1011" s="255">
        <v>5</v>
      </c>
      <c r="I1011" s="509"/>
      <c r="J1011" s="519" t="s">
        <v>6002</v>
      </c>
      <c r="K1011" s="256">
        <v>1</v>
      </c>
      <c r="L1011" s="231">
        <v>10</v>
      </c>
      <c r="M1011" s="255" t="s">
        <v>11</v>
      </c>
      <c r="N1011" s="229"/>
      <c r="O1011" s="230">
        <f>Tabelle4424354[[#This Row],[FOPPE Art.-Nr. ]]</f>
        <v>35179115052</v>
      </c>
      <c r="T1011" s="258"/>
      <c r="U1011" s="258"/>
      <c r="V1011" s="258"/>
      <c r="W1011" s="258"/>
      <c r="X1011" s="258"/>
      <c r="Y1011" s="258"/>
      <c r="Z1011" s="258"/>
      <c r="AA1011" s="258"/>
      <c r="AB1011" s="258"/>
      <c r="AC1011" s="258"/>
      <c r="AD1011" s="258"/>
      <c r="AE1011" s="258"/>
      <c r="AF1011" s="258"/>
      <c r="AG1011" s="258"/>
      <c r="AH1011" s="258"/>
      <c r="AI1011" s="258"/>
      <c r="AJ1011" s="258"/>
      <c r="AK1011" s="258"/>
      <c r="AL1011" s="258"/>
      <c r="AM1011" s="258"/>
      <c r="AN1011" s="258"/>
      <c r="AO1011" s="258"/>
      <c r="AP1011" s="258"/>
      <c r="AQ1011" s="258"/>
      <c r="AR1011" s="258"/>
      <c r="AS1011" s="258"/>
      <c r="AT1011" s="258"/>
      <c r="AU1011" s="258"/>
      <c r="AV1011" s="258"/>
      <c r="AW1011" s="258"/>
      <c r="AX1011" s="258"/>
      <c r="AY1011" s="258"/>
      <c r="AZ1011" s="258"/>
      <c r="BA1011" s="258"/>
      <c r="BB1011" s="258"/>
      <c r="BC1011" s="258"/>
      <c r="BD1011" s="258"/>
      <c r="BE1011" s="258"/>
      <c r="BF1011" s="258"/>
      <c r="BG1011" s="258"/>
      <c r="BH1011" s="258"/>
      <c r="BI1011" s="258"/>
      <c r="BJ1011" s="258"/>
      <c r="BK1011" s="258"/>
      <c r="BL1011" s="258"/>
      <c r="BM1011" s="258"/>
      <c r="BN1011" s="258"/>
      <c r="BO1011" s="258"/>
      <c r="BP1011" s="258"/>
      <c r="BQ1011" s="258"/>
      <c r="BR1011" s="258"/>
      <c r="BS1011" s="258"/>
      <c r="BT1011" s="258"/>
      <c r="BU1011" s="258"/>
      <c r="BV1011" s="258"/>
      <c r="BW1011" s="258"/>
      <c r="BX1011" s="258"/>
      <c r="BY1011" s="258"/>
    </row>
    <row r="1012" spans="1:77" s="257" customFormat="1" ht="13.8" x14ac:dyDescent="0.25">
      <c r="A1012" s="192" t="s">
        <v>6921</v>
      </c>
      <c r="B1012" s="194" t="s">
        <v>6759</v>
      </c>
      <c r="C1012" s="252">
        <v>35179115251</v>
      </c>
      <c r="D1012" s="254"/>
      <c r="E1012" s="253" t="s">
        <v>6027</v>
      </c>
      <c r="F1012" s="254"/>
      <c r="G1012" s="254"/>
      <c r="H1012" s="255">
        <v>10</v>
      </c>
      <c r="I1012" s="509"/>
      <c r="J1012" s="519" t="s">
        <v>6028</v>
      </c>
      <c r="K1012" s="256">
        <v>1</v>
      </c>
      <c r="L1012" s="231">
        <v>10</v>
      </c>
      <c r="M1012" s="255" t="s">
        <v>11</v>
      </c>
      <c r="N1012" s="229"/>
      <c r="O1012" s="230">
        <f>Tabelle4424354[[#This Row],[FOPPE Art.-Nr. ]]</f>
        <v>35179115251</v>
      </c>
      <c r="T1012" s="258"/>
      <c r="U1012" s="258"/>
      <c r="V1012" s="258"/>
      <c r="W1012" s="258"/>
      <c r="X1012" s="258"/>
      <c r="Y1012" s="258"/>
      <c r="Z1012" s="258"/>
      <c r="AA1012" s="258"/>
      <c r="AB1012" s="258"/>
      <c r="AC1012" s="258"/>
      <c r="AD1012" s="258"/>
      <c r="AE1012" s="258"/>
      <c r="AF1012" s="258"/>
      <c r="AG1012" s="258"/>
      <c r="AH1012" s="258"/>
      <c r="AI1012" s="258"/>
      <c r="AJ1012" s="258"/>
      <c r="AK1012" s="258"/>
      <c r="AL1012" s="258"/>
      <c r="AM1012" s="258"/>
      <c r="AN1012" s="258"/>
      <c r="AO1012" s="258"/>
      <c r="AP1012" s="258"/>
      <c r="AQ1012" s="258"/>
      <c r="AR1012" s="258"/>
      <c r="AS1012" s="258"/>
      <c r="AT1012" s="258"/>
      <c r="AU1012" s="258"/>
      <c r="AV1012" s="258"/>
      <c r="AW1012" s="258"/>
      <c r="AX1012" s="258"/>
      <c r="AY1012" s="258"/>
      <c r="AZ1012" s="258"/>
      <c r="BA1012" s="258"/>
      <c r="BB1012" s="258"/>
      <c r="BC1012" s="258"/>
      <c r="BD1012" s="258"/>
      <c r="BE1012" s="258"/>
      <c r="BF1012" s="258"/>
      <c r="BG1012" s="258"/>
      <c r="BH1012" s="258"/>
      <c r="BI1012" s="258"/>
      <c r="BJ1012" s="258"/>
      <c r="BK1012" s="258"/>
      <c r="BL1012" s="258"/>
      <c r="BM1012" s="258"/>
      <c r="BN1012" s="258"/>
      <c r="BO1012" s="258"/>
      <c r="BP1012" s="258"/>
      <c r="BQ1012" s="258"/>
      <c r="BR1012" s="258"/>
      <c r="BS1012" s="258"/>
      <c r="BT1012" s="258"/>
      <c r="BU1012" s="258"/>
      <c r="BV1012" s="258"/>
      <c r="BW1012" s="258"/>
      <c r="BX1012" s="258"/>
      <c r="BY1012" s="258"/>
    </row>
    <row r="1013" spans="1:77" s="257" customFormat="1" ht="13.8" x14ac:dyDescent="0.25">
      <c r="A1013" s="192" t="s">
        <v>6921</v>
      </c>
      <c r="B1013" s="194" t="s">
        <v>6760</v>
      </c>
      <c r="C1013" s="252">
        <v>35179115452</v>
      </c>
      <c r="D1013" s="254"/>
      <c r="E1013" s="253" t="s">
        <v>6035</v>
      </c>
      <c r="F1013" s="254"/>
      <c r="G1013" s="254"/>
      <c r="H1013" s="255">
        <v>5</v>
      </c>
      <c r="I1013" s="509"/>
      <c r="J1013" s="519" t="s">
        <v>6036</v>
      </c>
      <c r="K1013" s="256">
        <v>1</v>
      </c>
      <c r="L1013" s="231">
        <v>10</v>
      </c>
      <c r="M1013" s="255" t="s">
        <v>11</v>
      </c>
      <c r="N1013" s="229"/>
      <c r="O1013" s="230">
        <f>Tabelle4424354[[#This Row],[FOPPE Art.-Nr. ]]</f>
        <v>35179115452</v>
      </c>
      <c r="T1013" s="258"/>
      <c r="U1013" s="258"/>
      <c r="V1013" s="258"/>
      <c r="W1013" s="258"/>
      <c r="X1013" s="258"/>
      <c r="Y1013" s="258"/>
      <c r="Z1013" s="258"/>
      <c r="AA1013" s="258"/>
      <c r="AB1013" s="258"/>
      <c r="AC1013" s="258"/>
      <c r="AD1013" s="258"/>
      <c r="AE1013" s="258"/>
      <c r="AF1013" s="258"/>
      <c r="AG1013" s="258"/>
      <c r="AH1013" s="258"/>
      <c r="AI1013" s="258"/>
      <c r="AJ1013" s="258"/>
      <c r="AK1013" s="258"/>
      <c r="AL1013" s="258"/>
      <c r="AM1013" s="258"/>
      <c r="AN1013" s="258"/>
      <c r="AO1013" s="258"/>
      <c r="AP1013" s="258"/>
      <c r="AQ1013" s="258"/>
      <c r="AR1013" s="258"/>
      <c r="AS1013" s="258"/>
      <c r="AT1013" s="258"/>
      <c r="AU1013" s="258"/>
      <c r="AV1013" s="258"/>
      <c r="AW1013" s="258"/>
      <c r="AX1013" s="258"/>
      <c r="AY1013" s="258"/>
      <c r="AZ1013" s="258"/>
      <c r="BA1013" s="258"/>
      <c r="BB1013" s="258"/>
      <c r="BC1013" s="258"/>
      <c r="BD1013" s="258"/>
      <c r="BE1013" s="258"/>
      <c r="BF1013" s="258"/>
      <c r="BG1013" s="258"/>
      <c r="BH1013" s="258"/>
      <c r="BI1013" s="258"/>
      <c r="BJ1013" s="258"/>
      <c r="BK1013" s="258"/>
      <c r="BL1013" s="258"/>
      <c r="BM1013" s="258"/>
      <c r="BN1013" s="258"/>
      <c r="BO1013" s="258"/>
      <c r="BP1013" s="258"/>
      <c r="BQ1013" s="258"/>
      <c r="BR1013" s="258"/>
      <c r="BS1013" s="258"/>
      <c r="BT1013" s="258"/>
      <c r="BU1013" s="258"/>
      <c r="BV1013" s="258"/>
      <c r="BW1013" s="258"/>
      <c r="BX1013" s="258"/>
      <c r="BY1013" s="258"/>
    </row>
    <row r="1014" spans="1:77" s="257" customFormat="1" ht="13.8" x14ac:dyDescent="0.25">
      <c r="A1014" s="192" t="s">
        <v>6921</v>
      </c>
      <c r="B1014" s="194" t="s">
        <v>6759</v>
      </c>
      <c r="C1014" s="252">
        <v>35179115551</v>
      </c>
      <c r="D1014" s="254"/>
      <c r="E1014" s="253" t="s">
        <v>6043</v>
      </c>
      <c r="F1014" s="254"/>
      <c r="G1014" s="254"/>
      <c r="H1014" s="255">
        <v>10</v>
      </c>
      <c r="I1014" s="509"/>
      <c r="J1014" s="519" t="s">
        <v>6044</v>
      </c>
      <c r="K1014" s="256">
        <v>1</v>
      </c>
      <c r="L1014" s="231">
        <v>10</v>
      </c>
      <c r="M1014" s="255" t="s">
        <v>11</v>
      </c>
      <c r="N1014" s="229"/>
      <c r="O1014" s="230">
        <f>Tabelle4424354[[#This Row],[FOPPE Art.-Nr. ]]</f>
        <v>35179115551</v>
      </c>
      <c r="T1014" s="258"/>
      <c r="U1014" s="258"/>
      <c r="V1014" s="258"/>
      <c r="W1014" s="258"/>
      <c r="X1014" s="258"/>
      <c r="Y1014" s="258"/>
      <c r="Z1014" s="258"/>
      <c r="AA1014" s="258"/>
      <c r="AB1014" s="258"/>
      <c r="AC1014" s="258"/>
      <c r="AD1014" s="258"/>
      <c r="AE1014" s="258"/>
      <c r="AF1014" s="258"/>
      <c r="AG1014" s="258"/>
      <c r="AH1014" s="258"/>
      <c r="AI1014" s="258"/>
      <c r="AJ1014" s="258"/>
      <c r="AK1014" s="258"/>
      <c r="AL1014" s="258"/>
      <c r="AM1014" s="258"/>
      <c r="AN1014" s="258"/>
      <c r="AO1014" s="258"/>
      <c r="AP1014" s="258"/>
      <c r="AQ1014" s="258"/>
      <c r="AR1014" s="258"/>
      <c r="AS1014" s="258"/>
      <c r="AT1014" s="258"/>
      <c r="AU1014" s="258"/>
      <c r="AV1014" s="258"/>
      <c r="AW1014" s="258"/>
      <c r="AX1014" s="258"/>
      <c r="AY1014" s="258"/>
      <c r="AZ1014" s="258"/>
      <c r="BA1014" s="258"/>
      <c r="BB1014" s="258"/>
      <c r="BC1014" s="258"/>
      <c r="BD1014" s="258"/>
      <c r="BE1014" s="258"/>
      <c r="BF1014" s="258"/>
      <c r="BG1014" s="258"/>
      <c r="BH1014" s="258"/>
      <c r="BI1014" s="258"/>
      <c r="BJ1014" s="258"/>
      <c r="BK1014" s="258"/>
      <c r="BL1014" s="258"/>
      <c r="BM1014" s="258"/>
      <c r="BN1014" s="258"/>
      <c r="BO1014" s="258"/>
      <c r="BP1014" s="258"/>
      <c r="BQ1014" s="258"/>
      <c r="BR1014" s="258"/>
      <c r="BS1014" s="258"/>
      <c r="BT1014" s="258"/>
      <c r="BU1014" s="258"/>
      <c r="BV1014" s="258"/>
      <c r="BW1014" s="258"/>
      <c r="BX1014" s="258"/>
      <c r="BY1014" s="258"/>
    </row>
    <row r="1015" spans="1:77" s="257" customFormat="1" ht="13.8" x14ac:dyDescent="0.25">
      <c r="A1015" s="192" t="s">
        <v>6921</v>
      </c>
      <c r="B1015" s="194" t="s">
        <v>6760</v>
      </c>
      <c r="C1015" s="252">
        <v>35179115552</v>
      </c>
      <c r="D1015" s="254"/>
      <c r="E1015" s="253" t="s">
        <v>6045</v>
      </c>
      <c r="F1015" s="254"/>
      <c r="G1015" s="254"/>
      <c r="H1015" s="255">
        <v>5</v>
      </c>
      <c r="I1015" s="509"/>
      <c r="J1015" s="519" t="s">
        <v>6046</v>
      </c>
      <c r="K1015" s="256">
        <v>1</v>
      </c>
      <c r="L1015" s="231">
        <v>10</v>
      </c>
      <c r="M1015" s="255" t="s">
        <v>11</v>
      </c>
      <c r="N1015" s="229"/>
      <c r="O1015" s="230">
        <f>Tabelle4424354[[#This Row],[FOPPE Art.-Nr. ]]</f>
        <v>35179115552</v>
      </c>
      <c r="T1015" s="258"/>
      <c r="U1015" s="258"/>
      <c r="V1015" s="258"/>
      <c r="W1015" s="258"/>
      <c r="X1015" s="258"/>
      <c r="Y1015" s="258"/>
      <c r="Z1015" s="258"/>
      <c r="AA1015" s="258"/>
      <c r="AB1015" s="258"/>
      <c r="AC1015" s="258"/>
      <c r="AD1015" s="258"/>
      <c r="AE1015" s="258"/>
      <c r="AF1015" s="258"/>
      <c r="AG1015" s="258"/>
      <c r="AH1015" s="258"/>
      <c r="AI1015" s="258"/>
      <c r="AJ1015" s="258"/>
      <c r="AK1015" s="258"/>
      <c r="AL1015" s="258"/>
      <c r="AM1015" s="258"/>
      <c r="AN1015" s="258"/>
      <c r="AO1015" s="258"/>
      <c r="AP1015" s="258"/>
      <c r="AQ1015" s="258"/>
      <c r="AR1015" s="258"/>
      <c r="AS1015" s="258"/>
      <c r="AT1015" s="258"/>
      <c r="AU1015" s="258"/>
      <c r="AV1015" s="258"/>
      <c r="AW1015" s="258"/>
      <c r="AX1015" s="258"/>
      <c r="AY1015" s="258"/>
      <c r="AZ1015" s="258"/>
      <c r="BA1015" s="258"/>
      <c r="BB1015" s="258"/>
      <c r="BC1015" s="258"/>
      <c r="BD1015" s="258"/>
      <c r="BE1015" s="258"/>
      <c r="BF1015" s="258"/>
      <c r="BG1015" s="258"/>
      <c r="BH1015" s="258"/>
      <c r="BI1015" s="258"/>
      <c r="BJ1015" s="258"/>
      <c r="BK1015" s="258"/>
      <c r="BL1015" s="258"/>
      <c r="BM1015" s="258"/>
      <c r="BN1015" s="258"/>
      <c r="BO1015" s="258"/>
      <c r="BP1015" s="258"/>
      <c r="BQ1015" s="258"/>
      <c r="BR1015" s="258"/>
      <c r="BS1015" s="258"/>
      <c r="BT1015" s="258"/>
      <c r="BU1015" s="258"/>
      <c r="BV1015" s="258"/>
      <c r="BW1015" s="258"/>
      <c r="BX1015" s="258"/>
      <c r="BY1015" s="258"/>
    </row>
    <row r="1016" spans="1:77" s="257" customFormat="1" ht="13.8" x14ac:dyDescent="0.25">
      <c r="A1016" s="192" t="s">
        <v>6921</v>
      </c>
      <c r="B1016" s="194" t="s">
        <v>6760</v>
      </c>
      <c r="C1016" s="252">
        <v>35179115952</v>
      </c>
      <c r="D1016" s="254"/>
      <c r="E1016" s="253" t="s">
        <v>6063</v>
      </c>
      <c r="F1016" s="254"/>
      <c r="G1016" s="254"/>
      <c r="H1016" s="255">
        <v>5</v>
      </c>
      <c r="I1016" s="509"/>
      <c r="J1016" s="519" t="s">
        <v>6064</v>
      </c>
      <c r="K1016" s="256">
        <v>1</v>
      </c>
      <c r="L1016" s="231">
        <v>10</v>
      </c>
      <c r="M1016" s="255" t="s">
        <v>11</v>
      </c>
      <c r="N1016" s="229"/>
      <c r="O1016" s="230">
        <f>Tabelle4424354[[#This Row],[FOPPE Art.-Nr. ]]</f>
        <v>35179115952</v>
      </c>
      <c r="T1016" s="258"/>
      <c r="U1016" s="258"/>
      <c r="V1016" s="258"/>
      <c r="W1016" s="258"/>
      <c r="X1016" s="258"/>
      <c r="Y1016" s="258"/>
      <c r="Z1016" s="258"/>
      <c r="AA1016" s="258"/>
      <c r="AB1016" s="258"/>
      <c r="AC1016" s="258"/>
      <c r="AD1016" s="258"/>
      <c r="AE1016" s="258"/>
      <c r="AF1016" s="258"/>
      <c r="AG1016" s="258"/>
      <c r="AH1016" s="258"/>
      <c r="AI1016" s="258"/>
      <c r="AJ1016" s="258"/>
      <c r="AK1016" s="258"/>
      <c r="AL1016" s="258"/>
      <c r="AM1016" s="258"/>
      <c r="AN1016" s="258"/>
      <c r="AO1016" s="258"/>
      <c r="AP1016" s="258"/>
      <c r="AQ1016" s="258"/>
      <c r="AR1016" s="258"/>
      <c r="AS1016" s="258"/>
      <c r="AT1016" s="258"/>
      <c r="AU1016" s="258"/>
      <c r="AV1016" s="258"/>
      <c r="AW1016" s="258"/>
      <c r="AX1016" s="258"/>
      <c r="AY1016" s="258"/>
      <c r="AZ1016" s="258"/>
      <c r="BA1016" s="258"/>
      <c r="BB1016" s="258"/>
      <c r="BC1016" s="258"/>
      <c r="BD1016" s="258"/>
      <c r="BE1016" s="258"/>
      <c r="BF1016" s="258"/>
      <c r="BG1016" s="258"/>
      <c r="BH1016" s="258"/>
      <c r="BI1016" s="258"/>
      <c r="BJ1016" s="258"/>
      <c r="BK1016" s="258"/>
      <c r="BL1016" s="258"/>
      <c r="BM1016" s="258"/>
      <c r="BN1016" s="258"/>
      <c r="BO1016" s="258"/>
      <c r="BP1016" s="258"/>
      <c r="BQ1016" s="258"/>
      <c r="BR1016" s="258"/>
      <c r="BS1016" s="258"/>
      <c r="BT1016" s="258"/>
      <c r="BU1016" s="258"/>
      <c r="BV1016" s="258"/>
      <c r="BW1016" s="258"/>
      <c r="BX1016" s="258"/>
      <c r="BY1016" s="258"/>
    </row>
    <row r="1017" spans="1:77" s="257" customFormat="1" ht="13.8" x14ac:dyDescent="0.25">
      <c r="A1017" s="192" t="s">
        <v>6921</v>
      </c>
      <c r="B1017" s="194" t="s">
        <v>6759</v>
      </c>
      <c r="C1017" s="252">
        <v>35179116051</v>
      </c>
      <c r="D1017" s="254"/>
      <c r="E1017" s="253" t="s">
        <v>6083</v>
      </c>
      <c r="F1017" s="254"/>
      <c r="G1017" s="254"/>
      <c r="H1017" s="255">
        <v>10</v>
      </c>
      <c r="I1017" s="509"/>
      <c r="J1017" s="519" t="s">
        <v>6084</v>
      </c>
      <c r="K1017" s="256">
        <v>1</v>
      </c>
      <c r="L1017" s="231">
        <v>10</v>
      </c>
      <c r="M1017" s="255" t="s">
        <v>11</v>
      </c>
      <c r="N1017" s="229"/>
      <c r="O1017" s="230">
        <f>Tabelle4424354[[#This Row],[FOPPE Art.-Nr. ]]</f>
        <v>35179116051</v>
      </c>
      <c r="T1017" s="258"/>
      <c r="U1017" s="258"/>
      <c r="V1017" s="258"/>
      <c r="W1017" s="258"/>
      <c r="X1017" s="258"/>
      <c r="Y1017" s="258"/>
      <c r="Z1017" s="258"/>
      <c r="AA1017" s="258"/>
      <c r="AB1017" s="258"/>
      <c r="AC1017" s="258"/>
      <c r="AD1017" s="258"/>
      <c r="AE1017" s="258"/>
      <c r="AF1017" s="258"/>
      <c r="AG1017" s="258"/>
      <c r="AH1017" s="258"/>
      <c r="AI1017" s="258"/>
      <c r="AJ1017" s="258"/>
      <c r="AK1017" s="258"/>
      <c r="AL1017" s="258"/>
      <c r="AM1017" s="258"/>
      <c r="AN1017" s="258"/>
      <c r="AO1017" s="258"/>
      <c r="AP1017" s="258"/>
      <c r="AQ1017" s="258"/>
      <c r="AR1017" s="258"/>
      <c r="AS1017" s="258"/>
      <c r="AT1017" s="258"/>
      <c r="AU1017" s="258"/>
      <c r="AV1017" s="258"/>
      <c r="AW1017" s="258"/>
      <c r="AX1017" s="258"/>
      <c r="AY1017" s="258"/>
      <c r="AZ1017" s="258"/>
      <c r="BA1017" s="258"/>
      <c r="BB1017" s="258"/>
      <c r="BC1017" s="258"/>
      <c r="BD1017" s="258"/>
      <c r="BE1017" s="258"/>
      <c r="BF1017" s="258"/>
      <c r="BG1017" s="258"/>
      <c r="BH1017" s="258"/>
      <c r="BI1017" s="258"/>
      <c r="BJ1017" s="258"/>
      <c r="BK1017" s="258"/>
      <c r="BL1017" s="258"/>
      <c r="BM1017" s="258"/>
      <c r="BN1017" s="258"/>
      <c r="BO1017" s="258"/>
      <c r="BP1017" s="258"/>
      <c r="BQ1017" s="258"/>
      <c r="BR1017" s="258"/>
      <c r="BS1017" s="258"/>
      <c r="BT1017" s="258"/>
      <c r="BU1017" s="258"/>
      <c r="BV1017" s="258"/>
      <c r="BW1017" s="258"/>
      <c r="BX1017" s="258"/>
      <c r="BY1017" s="258"/>
    </row>
    <row r="1018" spans="1:77" s="257" customFormat="1" ht="13.8" x14ac:dyDescent="0.25">
      <c r="A1018" s="192" t="s">
        <v>6921</v>
      </c>
      <c r="B1018" s="194" t="s">
        <v>6760</v>
      </c>
      <c r="C1018" s="252">
        <v>35179116052</v>
      </c>
      <c r="D1018" s="254"/>
      <c r="E1018" s="253" t="s">
        <v>6085</v>
      </c>
      <c r="F1018" s="254"/>
      <c r="G1018" s="254"/>
      <c r="H1018" s="255">
        <v>2</v>
      </c>
      <c r="I1018" s="509"/>
      <c r="J1018" s="519" t="s">
        <v>6086</v>
      </c>
      <c r="K1018" s="256">
        <v>1</v>
      </c>
      <c r="L1018" s="231">
        <v>10</v>
      </c>
      <c r="M1018" s="255" t="s">
        <v>11</v>
      </c>
      <c r="N1018" s="229"/>
      <c r="O1018" s="230">
        <f>Tabelle4424354[[#This Row],[FOPPE Art.-Nr. ]]</f>
        <v>35179116052</v>
      </c>
      <c r="T1018" s="258"/>
      <c r="U1018" s="258"/>
      <c r="V1018" s="258"/>
      <c r="W1018" s="258"/>
      <c r="X1018" s="258"/>
      <c r="Y1018" s="258"/>
      <c r="Z1018" s="258"/>
      <c r="AA1018" s="258"/>
      <c r="AB1018" s="258"/>
      <c r="AC1018" s="258"/>
      <c r="AD1018" s="258"/>
      <c r="AE1018" s="258"/>
      <c r="AF1018" s="258"/>
      <c r="AG1018" s="258"/>
      <c r="AH1018" s="258"/>
      <c r="AI1018" s="258"/>
      <c r="AJ1018" s="258"/>
      <c r="AK1018" s="258"/>
      <c r="AL1018" s="258"/>
      <c r="AM1018" s="258"/>
      <c r="AN1018" s="258"/>
      <c r="AO1018" s="258"/>
      <c r="AP1018" s="258"/>
      <c r="AQ1018" s="258"/>
      <c r="AR1018" s="258"/>
      <c r="AS1018" s="258"/>
      <c r="AT1018" s="258"/>
      <c r="AU1018" s="258"/>
      <c r="AV1018" s="258"/>
      <c r="AW1018" s="258"/>
      <c r="AX1018" s="258"/>
      <c r="AY1018" s="258"/>
      <c r="AZ1018" s="258"/>
      <c r="BA1018" s="258"/>
      <c r="BB1018" s="258"/>
      <c r="BC1018" s="258"/>
      <c r="BD1018" s="258"/>
      <c r="BE1018" s="258"/>
      <c r="BF1018" s="258"/>
      <c r="BG1018" s="258"/>
      <c r="BH1018" s="258"/>
      <c r="BI1018" s="258"/>
      <c r="BJ1018" s="258"/>
      <c r="BK1018" s="258"/>
      <c r="BL1018" s="258"/>
      <c r="BM1018" s="258"/>
      <c r="BN1018" s="258"/>
      <c r="BO1018" s="258"/>
      <c r="BP1018" s="258"/>
      <c r="BQ1018" s="258"/>
      <c r="BR1018" s="258"/>
      <c r="BS1018" s="258"/>
      <c r="BT1018" s="258"/>
      <c r="BU1018" s="258"/>
      <c r="BV1018" s="258"/>
      <c r="BW1018" s="258"/>
      <c r="BX1018" s="258"/>
      <c r="BY1018" s="258"/>
    </row>
    <row r="1019" spans="1:77" s="257" customFormat="1" ht="13.8" x14ac:dyDescent="0.25">
      <c r="A1019" s="192" t="s">
        <v>6921</v>
      </c>
      <c r="B1019" s="194" t="s">
        <v>6759</v>
      </c>
      <c r="C1019" s="252">
        <v>35179116551</v>
      </c>
      <c r="D1019" s="254"/>
      <c r="E1019" s="253" t="s">
        <v>6105</v>
      </c>
      <c r="F1019" s="254"/>
      <c r="G1019" s="254"/>
      <c r="H1019" s="255">
        <v>10</v>
      </c>
      <c r="I1019" s="509"/>
      <c r="J1019" s="519" t="s">
        <v>6106</v>
      </c>
      <c r="K1019" s="256">
        <v>1</v>
      </c>
      <c r="L1019" s="231">
        <v>10</v>
      </c>
      <c r="M1019" s="255" t="s">
        <v>11</v>
      </c>
      <c r="N1019" s="229"/>
      <c r="O1019" s="230">
        <f>Tabelle4424354[[#This Row],[FOPPE Art.-Nr. ]]</f>
        <v>35179116551</v>
      </c>
      <c r="T1019" s="258"/>
      <c r="U1019" s="258"/>
      <c r="V1019" s="258"/>
      <c r="W1019" s="258"/>
      <c r="X1019" s="258"/>
      <c r="Y1019" s="258"/>
      <c r="Z1019" s="258"/>
      <c r="AA1019" s="258"/>
      <c r="AB1019" s="258"/>
      <c r="AC1019" s="258"/>
      <c r="AD1019" s="258"/>
      <c r="AE1019" s="258"/>
      <c r="AF1019" s="258"/>
      <c r="AG1019" s="258"/>
      <c r="AH1019" s="258"/>
      <c r="AI1019" s="258"/>
      <c r="AJ1019" s="258"/>
      <c r="AK1019" s="258"/>
      <c r="AL1019" s="258"/>
      <c r="AM1019" s="258"/>
      <c r="AN1019" s="258"/>
      <c r="AO1019" s="258"/>
      <c r="AP1019" s="258"/>
      <c r="AQ1019" s="258"/>
      <c r="AR1019" s="258"/>
      <c r="AS1019" s="258"/>
      <c r="AT1019" s="258"/>
      <c r="AU1019" s="258"/>
      <c r="AV1019" s="258"/>
      <c r="AW1019" s="258"/>
      <c r="AX1019" s="258"/>
      <c r="AY1019" s="258"/>
      <c r="AZ1019" s="258"/>
      <c r="BA1019" s="258"/>
      <c r="BB1019" s="258"/>
      <c r="BC1019" s="258"/>
      <c r="BD1019" s="258"/>
      <c r="BE1019" s="258"/>
      <c r="BF1019" s="258"/>
      <c r="BG1019" s="258"/>
      <c r="BH1019" s="258"/>
      <c r="BI1019" s="258"/>
      <c r="BJ1019" s="258"/>
      <c r="BK1019" s="258"/>
      <c r="BL1019" s="258"/>
      <c r="BM1019" s="258"/>
      <c r="BN1019" s="258"/>
      <c r="BO1019" s="258"/>
      <c r="BP1019" s="258"/>
      <c r="BQ1019" s="258"/>
      <c r="BR1019" s="258"/>
      <c r="BS1019" s="258"/>
      <c r="BT1019" s="258"/>
      <c r="BU1019" s="258"/>
      <c r="BV1019" s="258"/>
      <c r="BW1019" s="258"/>
      <c r="BX1019" s="258"/>
      <c r="BY1019" s="258"/>
    </row>
    <row r="1020" spans="1:77" s="257" customFormat="1" ht="13.8" x14ac:dyDescent="0.25">
      <c r="A1020" s="192" t="s">
        <v>6921</v>
      </c>
      <c r="B1020" s="194" t="s">
        <v>6760</v>
      </c>
      <c r="C1020" s="252">
        <v>35179116552</v>
      </c>
      <c r="D1020" s="254"/>
      <c r="E1020" s="253" t="s">
        <v>6107</v>
      </c>
      <c r="F1020" s="254"/>
      <c r="G1020" s="254"/>
      <c r="H1020" s="255">
        <v>5</v>
      </c>
      <c r="I1020" s="509"/>
      <c r="J1020" s="519" t="s">
        <v>6108</v>
      </c>
      <c r="K1020" s="256">
        <v>1</v>
      </c>
      <c r="L1020" s="231">
        <v>10</v>
      </c>
      <c r="M1020" s="255" t="s">
        <v>11</v>
      </c>
      <c r="N1020" s="229"/>
      <c r="O1020" s="230">
        <f>Tabelle4424354[[#This Row],[FOPPE Art.-Nr. ]]</f>
        <v>35179116552</v>
      </c>
      <c r="T1020" s="258"/>
      <c r="U1020" s="258"/>
      <c r="V1020" s="258"/>
      <c r="W1020" s="258"/>
      <c r="X1020" s="258"/>
      <c r="Y1020" s="258"/>
      <c r="Z1020" s="258"/>
      <c r="AA1020" s="258"/>
      <c r="AB1020" s="258"/>
      <c r="AC1020" s="258"/>
      <c r="AD1020" s="258"/>
      <c r="AE1020" s="258"/>
      <c r="AF1020" s="258"/>
      <c r="AG1020" s="258"/>
      <c r="AH1020" s="258"/>
      <c r="AI1020" s="258"/>
      <c r="AJ1020" s="258"/>
      <c r="AK1020" s="258"/>
      <c r="AL1020" s="258"/>
      <c r="AM1020" s="258"/>
      <c r="AN1020" s="258"/>
      <c r="AO1020" s="258"/>
      <c r="AP1020" s="258"/>
      <c r="AQ1020" s="258"/>
      <c r="AR1020" s="258"/>
      <c r="AS1020" s="258"/>
      <c r="AT1020" s="258"/>
      <c r="AU1020" s="258"/>
      <c r="AV1020" s="258"/>
      <c r="AW1020" s="258"/>
      <c r="AX1020" s="258"/>
      <c r="AY1020" s="258"/>
      <c r="AZ1020" s="258"/>
      <c r="BA1020" s="258"/>
      <c r="BB1020" s="258"/>
      <c r="BC1020" s="258"/>
      <c r="BD1020" s="258"/>
      <c r="BE1020" s="258"/>
      <c r="BF1020" s="258"/>
      <c r="BG1020" s="258"/>
      <c r="BH1020" s="258"/>
      <c r="BI1020" s="258"/>
      <c r="BJ1020" s="258"/>
      <c r="BK1020" s="258"/>
      <c r="BL1020" s="258"/>
      <c r="BM1020" s="258"/>
      <c r="BN1020" s="258"/>
      <c r="BO1020" s="258"/>
      <c r="BP1020" s="258"/>
      <c r="BQ1020" s="258"/>
      <c r="BR1020" s="258"/>
      <c r="BS1020" s="258"/>
      <c r="BT1020" s="258"/>
      <c r="BU1020" s="258"/>
      <c r="BV1020" s="258"/>
      <c r="BW1020" s="258"/>
      <c r="BX1020" s="258"/>
      <c r="BY1020" s="258"/>
    </row>
    <row r="1021" spans="1:77" s="257" customFormat="1" ht="13.8" x14ac:dyDescent="0.25">
      <c r="A1021" s="192" t="s">
        <v>6921</v>
      </c>
      <c r="B1021" s="194" t="s">
        <v>6760</v>
      </c>
      <c r="C1021" s="252">
        <v>35179116652</v>
      </c>
      <c r="D1021" s="254"/>
      <c r="E1021" s="253" t="s">
        <v>6111</v>
      </c>
      <c r="F1021" s="254"/>
      <c r="G1021" s="254"/>
      <c r="H1021" s="255">
        <v>5</v>
      </c>
      <c r="I1021" s="509"/>
      <c r="J1021" s="519" t="s">
        <v>6112</v>
      </c>
      <c r="K1021" s="256">
        <v>1</v>
      </c>
      <c r="L1021" s="231">
        <v>10</v>
      </c>
      <c r="M1021" s="255" t="s">
        <v>11</v>
      </c>
      <c r="N1021" s="229"/>
      <c r="O1021" s="230">
        <f>Tabelle4424354[[#This Row],[FOPPE Art.-Nr. ]]</f>
        <v>35179116652</v>
      </c>
      <c r="T1021" s="258"/>
      <c r="U1021" s="258"/>
      <c r="V1021" s="258"/>
      <c r="W1021" s="258"/>
      <c r="X1021" s="258"/>
      <c r="Y1021" s="258"/>
      <c r="Z1021" s="258"/>
      <c r="AA1021" s="258"/>
      <c r="AB1021" s="258"/>
      <c r="AC1021" s="258"/>
      <c r="AD1021" s="258"/>
      <c r="AE1021" s="258"/>
      <c r="AF1021" s="258"/>
      <c r="AG1021" s="258"/>
      <c r="AH1021" s="258"/>
      <c r="AI1021" s="258"/>
      <c r="AJ1021" s="258"/>
      <c r="AK1021" s="258"/>
      <c r="AL1021" s="258"/>
      <c r="AM1021" s="258"/>
      <c r="AN1021" s="258"/>
      <c r="AO1021" s="258"/>
      <c r="AP1021" s="258"/>
      <c r="AQ1021" s="258"/>
      <c r="AR1021" s="258"/>
      <c r="AS1021" s="258"/>
      <c r="AT1021" s="258"/>
      <c r="AU1021" s="258"/>
      <c r="AV1021" s="258"/>
      <c r="AW1021" s="258"/>
      <c r="AX1021" s="258"/>
      <c r="AY1021" s="258"/>
      <c r="AZ1021" s="258"/>
      <c r="BA1021" s="258"/>
      <c r="BB1021" s="258"/>
      <c r="BC1021" s="258"/>
      <c r="BD1021" s="258"/>
      <c r="BE1021" s="258"/>
      <c r="BF1021" s="258"/>
      <c r="BG1021" s="258"/>
      <c r="BH1021" s="258"/>
      <c r="BI1021" s="258"/>
      <c r="BJ1021" s="258"/>
      <c r="BK1021" s="258"/>
      <c r="BL1021" s="258"/>
      <c r="BM1021" s="258"/>
      <c r="BN1021" s="258"/>
      <c r="BO1021" s="258"/>
      <c r="BP1021" s="258"/>
      <c r="BQ1021" s="258"/>
      <c r="BR1021" s="258"/>
      <c r="BS1021" s="258"/>
      <c r="BT1021" s="258"/>
      <c r="BU1021" s="258"/>
      <c r="BV1021" s="258"/>
      <c r="BW1021" s="258"/>
      <c r="BX1021" s="258"/>
      <c r="BY1021" s="258"/>
    </row>
    <row r="1022" spans="1:77" s="257" customFormat="1" ht="13.8" x14ac:dyDescent="0.25">
      <c r="A1022" s="192" t="s">
        <v>6921</v>
      </c>
      <c r="B1022" s="194" t="s">
        <v>6760</v>
      </c>
      <c r="C1022" s="252">
        <v>35179116852</v>
      </c>
      <c r="D1022" s="254"/>
      <c r="E1022" s="253" t="s">
        <v>6115</v>
      </c>
      <c r="F1022" s="254"/>
      <c r="G1022" s="254"/>
      <c r="H1022" s="255">
        <v>5</v>
      </c>
      <c r="I1022" s="509"/>
      <c r="J1022" s="519" t="s">
        <v>6116</v>
      </c>
      <c r="K1022" s="256">
        <v>1</v>
      </c>
      <c r="L1022" s="231">
        <v>10</v>
      </c>
      <c r="M1022" s="255" t="s">
        <v>11</v>
      </c>
      <c r="N1022" s="229"/>
      <c r="O1022" s="230">
        <f>Tabelle4424354[[#This Row],[FOPPE Art.-Nr. ]]</f>
        <v>35179116852</v>
      </c>
      <c r="T1022" s="258"/>
      <c r="U1022" s="258"/>
      <c r="V1022" s="258"/>
      <c r="W1022" s="258"/>
      <c r="X1022" s="258"/>
      <c r="Y1022" s="258"/>
      <c r="Z1022" s="258"/>
      <c r="AA1022" s="258"/>
      <c r="AB1022" s="258"/>
      <c r="AC1022" s="258"/>
      <c r="AD1022" s="258"/>
      <c r="AE1022" s="258"/>
      <c r="AF1022" s="258"/>
      <c r="AG1022" s="258"/>
      <c r="AH1022" s="258"/>
      <c r="AI1022" s="258"/>
      <c r="AJ1022" s="258"/>
      <c r="AK1022" s="258"/>
      <c r="AL1022" s="258"/>
      <c r="AM1022" s="258"/>
      <c r="AN1022" s="258"/>
      <c r="AO1022" s="258"/>
      <c r="AP1022" s="258"/>
      <c r="AQ1022" s="258"/>
      <c r="AR1022" s="258"/>
      <c r="AS1022" s="258"/>
      <c r="AT1022" s="258"/>
      <c r="AU1022" s="258"/>
      <c r="AV1022" s="258"/>
      <c r="AW1022" s="258"/>
      <c r="AX1022" s="258"/>
      <c r="AY1022" s="258"/>
      <c r="AZ1022" s="258"/>
      <c r="BA1022" s="258"/>
      <c r="BB1022" s="258"/>
      <c r="BC1022" s="258"/>
      <c r="BD1022" s="258"/>
      <c r="BE1022" s="258"/>
      <c r="BF1022" s="258"/>
      <c r="BG1022" s="258"/>
      <c r="BH1022" s="258"/>
      <c r="BI1022" s="258"/>
      <c r="BJ1022" s="258"/>
      <c r="BK1022" s="258"/>
      <c r="BL1022" s="258"/>
      <c r="BM1022" s="258"/>
      <c r="BN1022" s="258"/>
      <c r="BO1022" s="258"/>
      <c r="BP1022" s="258"/>
      <c r="BQ1022" s="258"/>
      <c r="BR1022" s="258"/>
      <c r="BS1022" s="258"/>
      <c r="BT1022" s="258"/>
      <c r="BU1022" s="258"/>
      <c r="BV1022" s="258"/>
      <c r="BW1022" s="258"/>
      <c r="BX1022" s="258"/>
      <c r="BY1022" s="258"/>
    </row>
    <row r="1023" spans="1:77" s="257" customFormat="1" ht="13.8" x14ac:dyDescent="0.25">
      <c r="A1023" s="192" t="s">
        <v>6921</v>
      </c>
      <c r="B1023" s="194" t="s">
        <v>6760</v>
      </c>
      <c r="C1023" s="252">
        <v>35179117052</v>
      </c>
      <c r="D1023" s="254"/>
      <c r="E1023" s="253" t="s">
        <v>6129</v>
      </c>
      <c r="F1023" s="254"/>
      <c r="G1023" s="254"/>
      <c r="H1023" s="255">
        <v>2</v>
      </c>
      <c r="I1023" s="509"/>
      <c r="J1023" s="519" t="s">
        <v>6130</v>
      </c>
      <c r="K1023" s="256">
        <v>1</v>
      </c>
      <c r="L1023" s="231">
        <v>10</v>
      </c>
      <c r="M1023" s="255" t="s">
        <v>11</v>
      </c>
      <c r="N1023" s="229"/>
      <c r="O1023" s="230">
        <f>Tabelle4424354[[#This Row],[FOPPE Art.-Nr. ]]</f>
        <v>35179117052</v>
      </c>
      <c r="T1023" s="258"/>
      <c r="U1023" s="258"/>
      <c r="V1023" s="258"/>
      <c r="W1023" s="258"/>
      <c r="X1023" s="258"/>
      <c r="Y1023" s="258"/>
      <c r="Z1023" s="258"/>
      <c r="AA1023" s="258"/>
      <c r="AB1023" s="258"/>
      <c r="AC1023" s="258"/>
      <c r="AD1023" s="258"/>
      <c r="AE1023" s="258"/>
      <c r="AF1023" s="258"/>
      <c r="AG1023" s="258"/>
      <c r="AH1023" s="258"/>
      <c r="AI1023" s="258"/>
      <c r="AJ1023" s="258"/>
      <c r="AK1023" s="258"/>
      <c r="AL1023" s="258"/>
      <c r="AM1023" s="258"/>
      <c r="AN1023" s="258"/>
      <c r="AO1023" s="258"/>
      <c r="AP1023" s="258"/>
      <c r="AQ1023" s="258"/>
      <c r="AR1023" s="258"/>
      <c r="AS1023" s="258"/>
      <c r="AT1023" s="258"/>
      <c r="AU1023" s="258"/>
      <c r="AV1023" s="258"/>
      <c r="AW1023" s="258"/>
      <c r="AX1023" s="258"/>
      <c r="AY1023" s="258"/>
      <c r="AZ1023" s="258"/>
      <c r="BA1023" s="258"/>
      <c r="BB1023" s="258"/>
      <c r="BC1023" s="258"/>
      <c r="BD1023" s="258"/>
      <c r="BE1023" s="258"/>
      <c r="BF1023" s="258"/>
      <c r="BG1023" s="258"/>
      <c r="BH1023" s="258"/>
      <c r="BI1023" s="258"/>
      <c r="BJ1023" s="258"/>
      <c r="BK1023" s="258"/>
      <c r="BL1023" s="258"/>
      <c r="BM1023" s="258"/>
      <c r="BN1023" s="258"/>
      <c r="BO1023" s="258"/>
      <c r="BP1023" s="258"/>
      <c r="BQ1023" s="258"/>
      <c r="BR1023" s="258"/>
      <c r="BS1023" s="258"/>
      <c r="BT1023" s="258"/>
      <c r="BU1023" s="258"/>
      <c r="BV1023" s="258"/>
      <c r="BW1023" s="258"/>
      <c r="BX1023" s="258"/>
      <c r="BY1023" s="258"/>
    </row>
    <row r="1024" spans="1:77" s="257" customFormat="1" ht="13.8" x14ac:dyDescent="0.25">
      <c r="A1024" s="192" t="s">
        <v>6921</v>
      </c>
      <c r="B1024" s="194" t="s">
        <v>6759</v>
      </c>
      <c r="C1024" s="252">
        <v>35179117551</v>
      </c>
      <c r="D1024" s="254"/>
      <c r="E1024" s="253" t="s">
        <v>6147</v>
      </c>
      <c r="F1024" s="254"/>
      <c r="G1024" s="254"/>
      <c r="H1024" s="255">
        <v>10</v>
      </c>
      <c r="I1024" s="509"/>
      <c r="J1024" s="519" t="s">
        <v>6148</v>
      </c>
      <c r="K1024" s="256">
        <v>1</v>
      </c>
      <c r="L1024" s="231">
        <v>10</v>
      </c>
      <c r="M1024" s="255" t="s">
        <v>11</v>
      </c>
      <c r="N1024" s="229"/>
      <c r="O1024" s="230">
        <f>Tabelle4424354[[#This Row],[FOPPE Art.-Nr. ]]</f>
        <v>35179117551</v>
      </c>
      <c r="T1024" s="258"/>
      <c r="U1024" s="258"/>
      <c r="V1024" s="258"/>
      <c r="W1024" s="258"/>
      <c r="X1024" s="258"/>
      <c r="Y1024" s="258"/>
      <c r="Z1024" s="258"/>
      <c r="AA1024" s="258"/>
      <c r="AB1024" s="258"/>
      <c r="AC1024" s="258"/>
      <c r="AD1024" s="258"/>
      <c r="AE1024" s="258"/>
      <c r="AF1024" s="258"/>
      <c r="AG1024" s="258"/>
      <c r="AH1024" s="258"/>
      <c r="AI1024" s="258"/>
      <c r="AJ1024" s="258"/>
      <c r="AK1024" s="258"/>
      <c r="AL1024" s="258"/>
      <c r="AM1024" s="258"/>
      <c r="AN1024" s="258"/>
      <c r="AO1024" s="258"/>
      <c r="AP1024" s="258"/>
      <c r="AQ1024" s="258"/>
      <c r="AR1024" s="258"/>
      <c r="AS1024" s="258"/>
      <c r="AT1024" s="258"/>
      <c r="AU1024" s="258"/>
      <c r="AV1024" s="258"/>
      <c r="AW1024" s="258"/>
      <c r="AX1024" s="258"/>
      <c r="AY1024" s="258"/>
      <c r="AZ1024" s="258"/>
      <c r="BA1024" s="258"/>
      <c r="BB1024" s="258"/>
      <c r="BC1024" s="258"/>
      <c r="BD1024" s="258"/>
      <c r="BE1024" s="258"/>
      <c r="BF1024" s="258"/>
      <c r="BG1024" s="258"/>
      <c r="BH1024" s="258"/>
      <c r="BI1024" s="258"/>
      <c r="BJ1024" s="258"/>
      <c r="BK1024" s="258"/>
      <c r="BL1024" s="258"/>
      <c r="BM1024" s="258"/>
      <c r="BN1024" s="258"/>
      <c r="BO1024" s="258"/>
      <c r="BP1024" s="258"/>
      <c r="BQ1024" s="258"/>
      <c r="BR1024" s="258"/>
      <c r="BS1024" s="258"/>
      <c r="BT1024" s="258"/>
      <c r="BU1024" s="258"/>
      <c r="BV1024" s="258"/>
      <c r="BW1024" s="258"/>
      <c r="BX1024" s="258"/>
      <c r="BY1024" s="258"/>
    </row>
    <row r="1025" spans="1:77" s="257" customFormat="1" ht="13.8" x14ac:dyDescent="0.25">
      <c r="A1025" s="192" t="s">
        <v>6921</v>
      </c>
      <c r="B1025" s="194" t="s">
        <v>6760</v>
      </c>
      <c r="C1025" s="252">
        <v>35179117552</v>
      </c>
      <c r="D1025" s="254"/>
      <c r="E1025" s="253" t="s">
        <v>6149</v>
      </c>
      <c r="F1025" s="254"/>
      <c r="G1025" s="254"/>
      <c r="H1025" s="255">
        <v>5</v>
      </c>
      <c r="I1025" s="509"/>
      <c r="J1025" s="519" t="s">
        <v>6150</v>
      </c>
      <c r="K1025" s="256">
        <v>1</v>
      </c>
      <c r="L1025" s="231">
        <v>10</v>
      </c>
      <c r="M1025" s="255" t="s">
        <v>11</v>
      </c>
      <c r="N1025" s="229"/>
      <c r="O1025" s="230">
        <f>Tabelle4424354[[#This Row],[FOPPE Art.-Nr. ]]</f>
        <v>35179117552</v>
      </c>
      <c r="T1025" s="258"/>
      <c r="U1025" s="258"/>
      <c r="V1025" s="258"/>
      <c r="W1025" s="258"/>
      <c r="X1025" s="258"/>
      <c r="Y1025" s="258"/>
      <c r="Z1025" s="258"/>
      <c r="AA1025" s="258"/>
      <c r="AB1025" s="258"/>
      <c r="AC1025" s="258"/>
      <c r="AD1025" s="258"/>
      <c r="AE1025" s="258"/>
      <c r="AF1025" s="258"/>
      <c r="AG1025" s="258"/>
      <c r="AH1025" s="258"/>
      <c r="AI1025" s="258"/>
      <c r="AJ1025" s="258"/>
      <c r="AK1025" s="258"/>
      <c r="AL1025" s="258"/>
      <c r="AM1025" s="258"/>
      <c r="AN1025" s="258"/>
      <c r="AO1025" s="258"/>
      <c r="AP1025" s="258"/>
      <c r="AQ1025" s="258"/>
      <c r="AR1025" s="258"/>
      <c r="AS1025" s="258"/>
      <c r="AT1025" s="258"/>
      <c r="AU1025" s="258"/>
      <c r="AV1025" s="258"/>
      <c r="AW1025" s="258"/>
      <c r="AX1025" s="258"/>
      <c r="AY1025" s="258"/>
      <c r="AZ1025" s="258"/>
      <c r="BA1025" s="258"/>
      <c r="BB1025" s="258"/>
      <c r="BC1025" s="258"/>
      <c r="BD1025" s="258"/>
      <c r="BE1025" s="258"/>
      <c r="BF1025" s="258"/>
      <c r="BG1025" s="258"/>
      <c r="BH1025" s="258"/>
      <c r="BI1025" s="258"/>
      <c r="BJ1025" s="258"/>
      <c r="BK1025" s="258"/>
      <c r="BL1025" s="258"/>
      <c r="BM1025" s="258"/>
      <c r="BN1025" s="258"/>
      <c r="BO1025" s="258"/>
      <c r="BP1025" s="258"/>
      <c r="BQ1025" s="258"/>
      <c r="BR1025" s="258"/>
      <c r="BS1025" s="258"/>
      <c r="BT1025" s="258"/>
      <c r="BU1025" s="258"/>
      <c r="BV1025" s="258"/>
      <c r="BW1025" s="258"/>
      <c r="BX1025" s="258"/>
      <c r="BY1025" s="258"/>
    </row>
    <row r="1026" spans="1:77" s="257" customFormat="1" ht="13.8" x14ac:dyDescent="0.25">
      <c r="A1026" s="192" t="s">
        <v>6921</v>
      </c>
      <c r="B1026" s="194" t="s">
        <v>6759</v>
      </c>
      <c r="C1026" s="252">
        <v>35179118051</v>
      </c>
      <c r="D1026" s="254"/>
      <c r="E1026" s="253" t="s">
        <v>6175</v>
      </c>
      <c r="F1026" s="254"/>
      <c r="G1026" s="254"/>
      <c r="H1026" s="255">
        <v>10</v>
      </c>
      <c r="I1026" s="509"/>
      <c r="J1026" s="519" t="s">
        <v>6176</v>
      </c>
      <c r="K1026" s="256">
        <v>1</v>
      </c>
      <c r="L1026" s="231">
        <v>10</v>
      </c>
      <c r="M1026" s="255" t="s">
        <v>11</v>
      </c>
      <c r="N1026" s="229"/>
      <c r="O1026" s="230">
        <f>Tabelle4424354[[#This Row],[FOPPE Art.-Nr. ]]</f>
        <v>35179118051</v>
      </c>
      <c r="T1026" s="258"/>
      <c r="U1026" s="258"/>
      <c r="V1026" s="258"/>
      <c r="W1026" s="258"/>
      <c r="X1026" s="258"/>
      <c r="Y1026" s="258"/>
      <c r="Z1026" s="258"/>
      <c r="AA1026" s="258"/>
      <c r="AB1026" s="258"/>
      <c r="AC1026" s="258"/>
      <c r="AD1026" s="258"/>
      <c r="AE1026" s="258"/>
      <c r="AF1026" s="258"/>
      <c r="AG1026" s="258"/>
      <c r="AH1026" s="258"/>
      <c r="AI1026" s="258"/>
      <c r="AJ1026" s="258"/>
      <c r="AK1026" s="258"/>
      <c r="AL1026" s="258"/>
      <c r="AM1026" s="258"/>
      <c r="AN1026" s="258"/>
      <c r="AO1026" s="258"/>
      <c r="AP1026" s="258"/>
      <c r="AQ1026" s="258"/>
      <c r="AR1026" s="258"/>
      <c r="AS1026" s="258"/>
      <c r="AT1026" s="258"/>
      <c r="AU1026" s="258"/>
      <c r="AV1026" s="258"/>
      <c r="AW1026" s="258"/>
      <c r="AX1026" s="258"/>
      <c r="AY1026" s="258"/>
      <c r="AZ1026" s="258"/>
      <c r="BA1026" s="258"/>
      <c r="BB1026" s="258"/>
      <c r="BC1026" s="258"/>
      <c r="BD1026" s="258"/>
      <c r="BE1026" s="258"/>
      <c r="BF1026" s="258"/>
      <c r="BG1026" s="258"/>
      <c r="BH1026" s="258"/>
      <c r="BI1026" s="258"/>
      <c r="BJ1026" s="258"/>
      <c r="BK1026" s="258"/>
      <c r="BL1026" s="258"/>
      <c r="BM1026" s="258"/>
      <c r="BN1026" s="258"/>
      <c r="BO1026" s="258"/>
      <c r="BP1026" s="258"/>
      <c r="BQ1026" s="258"/>
      <c r="BR1026" s="258"/>
      <c r="BS1026" s="258"/>
      <c r="BT1026" s="258"/>
      <c r="BU1026" s="258"/>
      <c r="BV1026" s="258"/>
      <c r="BW1026" s="258"/>
      <c r="BX1026" s="258"/>
      <c r="BY1026" s="258"/>
    </row>
    <row r="1027" spans="1:77" s="257" customFormat="1" ht="13.8" x14ac:dyDescent="0.25">
      <c r="A1027" s="192" t="s">
        <v>6921</v>
      </c>
      <c r="B1027" s="194" t="s">
        <v>6760</v>
      </c>
      <c r="C1027" s="252">
        <v>35179118052</v>
      </c>
      <c r="D1027" s="254"/>
      <c r="E1027" s="253" t="s">
        <v>6177</v>
      </c>
      <c r="F1027" s="254"/>
      <c r="G1027" s="254"/>
      <c r="H1027" s="255">
        <v>2</v>
      </c>
      <c r="I1027" s="509"/>
      <c r="J1027" s="519" t="s">
        <v>6178</v>
      </c>
      <c r="K1027" s="256">
        <v>1</v>
      </c>
      <c r="L1027" s="231">
        <v>10</v>
      </c>
      <c r="M1027" s="255" t="s">
        <v>11</v>
      </c>
      <c r="N1027" s="229"/>
      <c r="O1027" s="230">
        <f>Tabelle4424354[[#This Row],[FOPPE Art.-Nr. ]]</f>
        <v>35179118052</v>
      </c>
      <c r="T1027" s="258"/>
      <c r="U1027" s="258"/>
      <c r="V1027" s="258"/>
      <c r="W1027" s="258"/>
      <c r="X1027" s="258"/>
      <c r="Y1027" s="258"/>
      <c r="Z1027" s="258"/>
      <c r="AA1027" s="258"/>
      <c r="AB1027" s="258"/>
      <c r="AC1027" s="258"/>
      <c r="AD1027" s="258"/>
      <c r="AE1027" s="258"/>
      <c r="AF1027" s="258"/>
      <c r="AG1027" s="258"/>
      <c r="AH1027" s="258"/>
      <c r="AI1027" s="258"/>
      <c r="AJ1027" s="258"/>
      <c r="AK1027" s="258"/>
      <c r="AL1027" s="258"/>
      <c r="AM1027" s="258"/>
      <c r="AN1027" s="258"/>
      <c r="AO1027" s="258"/>
      <c r="AP1027" s="258"/>
      <c r="AQ1027" s="258"/>
      <c r="AR1027" s="258"/>
      <c r="AS1027" s="258"/>
      <c r="AT1027" s="258"/>
      <c r="AU1027" s="258"/>
      <c r="AV1027" s="258"/>
      <c r="AW1027" s="258"/>
      <c r="AX1027" s="258"/>
      <c r="AY1027" s="258"/>
      <c r="AZ1027" s="258"/>
      <c r="BA1027" s="258"/>
      <c r="BB1027" s="258"/>
      <c r="BC1027" s="258"/>
      <c r="BD1027" s="258"/>
      <c r="BE1027" s="258"/>
      <c r="BF1027" s="258"/>
      <c r="BG1027" s="258"/>
      <c r="BH1027" s="258"/>
      <c r="BI1027" s="258"/>
      <c r="BJ1027" s="258"/>
      <c r="BK1027" s="258"/>
      <c r="BL1027" s="258"/>
      <c r="BM1027" s="258"/>
      <c r="BN1027" s="258"/>
      <c r="BO1027" s="258"/>
      <c r="BP1027" s="258"/>
      <c r="BQ1027" s="258"/>
      <c r="BR1027" s="258"/>
      <c r="BS1027" s="258"/>
      <c r="BT1027" s="258"/>
      <c r="BU1027" s="258"/>
      <c r="BV1027" s="258"/>
      <c r="BW1027" s="258"/>
      <c r="BX1027" s="258"/>
      <c r="BY1027" s="258"/>
    </row>
    <row r="1028" spans="1:77" s="257" customFormat="1" ht="13.8" x14ac:dyDescent="0.25">
      <c r="A1028" s="192" t="s">
        <v>6921</v>
      </c>
      <c r="B1028" s="194" t="s">
        <v>6760</v>
      </c>
      <c r="C1028" s="252">
        <v>35179118552</v>
      </c>
      <c r="D1028" s="254"/>
      <c r="E1028" s="253" t="s">
        <v>6201</v>
      </c>
      <c r="F1028" s="254"/>
      <c r="G1028" s="254"/>
      <c r="H1028" s="255">
        <v>2</v>
      </c>
      <c r="I1028" s="509"/>
      <c r="J1028" s="519" t="s">
        <v>6202</v>
      </c>
      <c r="K1028" s="256">
        <v>1</v>
      </c>
      <c r="L1028" s="231">
        <v>10</v>
      </c>
      <c r="M1028" s="255" t="s">
        <v>11</v>
      </c>
      <c r="N1028" s="229"/>
      <c r="O1028" s="230">
        <f>Tabelle4424354[[#This Row],[FOPPE Art.-Nr. ]]</f>
        <v>35179118552</v>
      </c>
      <c r="T1028" s="258"/>
      <c r="U1028" s="258"/>
      <c r="V1028" s="258"/>
      <c r="W1028" s="258"/>
      <c r="X1028" s="258"/>
      <c r="Y1028" s="258"/>
      <c r="Z1028" s="258"/>
      <c r="AA1028" s="258"/>
      <c r="AB1028" s="258"/>
      <c r="AC1028" s="258"/>
      <c r="AD1028" s="258"/>
      <c r="AE1028" s="258"/>
      <c r="AF1028" s="258"/>
      <c r="AG1028" s="258"/>
      <c r="AH1028" s="258"/>
      <c r="AI1028" s="258"/>
      <c r="AJ1028" s="258"/>
      <c r="AK1028" s="258"/>
      <c r="AL1028" s="258"/>
      <c r="AM1028" s="258"/>
      <c r="AN1028" s="258"/>
      <c r="AO1028" s="258"/>
      <c r="AP1028" s="258"/>
      <c r="AQ1028" s="258"/>
      <c r="AR1028" s="258"/>
      <c r="AS1028" s="258"/>
      <c r="AT1028" s="258"/>
      <c r="AU1028" s="258"/>
      <c r="AV1028" s="258"/>
      <c r="AW1028" s="258"/>
      <c r="AX1028" s="258"/>
      <c r="AY1028" s="258"/>
      <c r="AZ1028" s="258"/>
      <c r="BA1028" s="258"/>
      <c r="BB1028" s="258"/>
      <c r="BC1028" s="258"/>
      <c r="BD1028" s="258"/>
      <c r="BE1028" s="258"/>
      <c r="BF1028" s="258"/>
      <c r="BG1028" s="258"/>
      <c r="BH1028" s="258"/>
      <c r="BI1028" s="258"/>
      <c r="BJ1028" s="258"/>
      <c r="BK1028" s="258"/>
      <c r="BL1028" s="258"/>
      <c r="BM1028" s="258"/>
      <c r="BN1028" s="258"/>
      <c r="BO1028" s="258"/>
      <c r="BP1028" s="258"/>
      <c r="BQ1028" s="258"/>
      <c r="BR1028" s="258"/>
      <c r="BS1028" s="258"/>
      <c r="BT1028" s="258"/>
      <c r="BU1028" s="258"/>
      <c r="BV1028" s="258"/>
      <c r="BW1028" s="258"/>
      <c r="BX1028" s="258"/>
      <c r="BY1028" s="258"/>
    </row>
    <row r="1029" spans="1:77" s="257" customFormat="1" ht="13.8" x14ac:dyDescent="0.25">
      <c r="A1029" s="192" t="s">
        <v>6921</v>
      </c>
      <c r="B1029" s="194" t="s">
        <v>6760</v>
      </c>
      <c r="C1029" s="252">
        <v>35179119052</v>
      </c>
      <c r="D1029" s="254"/>
      <c r="E1029" s="253" t="s">
        <v>6219</v>
      </c>
      <c r="F1029" s="254"/>
      <c r="G1029" s="254"/>
      <c r="H1029" s="255">
        <v>2</v>
      </c>
      <c r="I1029" s="509"/>
      <c r="J1029" s="519" t="s">
        <v>6220</v>
      </c>
      <c r="K1029" s="256">
        <v>1</v>
      </c>
      <c r="L1029" s="231">
        <v>10</v>
      </c>
      <c r="M1029" s="255" t="s">
        <v>11</v>
      </c>
      <c r="N1029" s="229"/>
      <c r="O1029" s="230">
        <f>Tabelle4424354[[#This Row],[FOPPE Art.-Nr. ]]</f>
        <v>35179119052</v>
      </c>
      <c r="T1029" s="258"/>
      <c r="U1029" s="258"/>
      <c r="V1029" s="258"/>
      <c r="W1029" s="258"/>
      <c r="X1029" s="258"/>
      <c r="Y1029" s="258"/>
      <c r="Z1029" s="258"/>
      <c r="AA1029" s="258"/>
      <c r="AB1029" s="258"/>
      <c r="AC1029" s="258"/>
      <c r="AD1029" s="258"/>
      <c r="AE1029" s="258"/>
      <c r="AF1029" s="258"/>
      <c r="AG1029" s="258"/>
      <c r="AH1029" s="258"/>
      <c r="AI1029" s="258"/>
      <c r="AJ1029" s="258"/>
      <c r="AK1029" s="258"/>
      <c r="AL1029" s="258"/>
      <c r="AM1029" s="258"/>
      <c r="AN1029" s="258"/>
      <c r="AO1029" s="258"/>
      <c r="AP1029" s="258"/>
      <c r="AQ1029" s="258"/>
      <c r="AR1029" s="258"/>
      <c r="AS1029" s="258"/>
      <c r="AT1029" s="258"/>
      <c r="AU1029" s="258"/>
      <c r="AV1029" s="258"/>
      <c r="AW1029" s="258"/>
      <c r="AX1029" s="258"/>
      <c r="AY1029" s="258"/>
      <c r="AZ1029" s="258"/>
      <c r="BA1029" s="258"/>
      <c r="BB1029" s="258"/>
      <c r="BC1029" s="258"/>
      <c r="BD1029" s="258"/>
      <c r="BE1029" s="258"/>
      <c r="BF1029" s="258"/>
      <c r="BG1029" s="258"/>
      <c r="BH1029" s="258"/>
      <c r="BI1029" s="258"/>
      <c r="BJ1029" s="258"/>
      <c r="BK1029" s="258"/>
      <c r="BL1029" s="258"/>
      <c r="BM1029" s="258"/>
      <c r="BN1029" s="258"/>
      <c r="BO1029" s="258"/>
      <c r="BP1029" s="258"/>
      <c r="BQ1029" s="258"/>
      <c r="BR1029" s="258"/>
      <c r="BS1029" s="258"/>
      <c r="BT1029" s="258"/>
      <c r="BU1029" s="258"/>
      <c r="BV1029" s="258"/>
      <c r="BW1029" s="258"/>
      <c r="BX1029" s="258"/>
      <c r="BY1029" s="258"/>
    </row>
    <row r="1030" spans="1:77" s="257" customFormat="1" ht="13.8" x14ac:dyDescent="0.25">
      <c r="A1030" s="192" t="s">
        <v>6921</v>
      </c>
      <c r="B1030" s="194" t="s">
        <v>6760</v>
      </c>
      <c r="C1030" s="252">
        <v>35179119252</v>
      </c>
      <c r="D1030" s="254"/>
      <c r="E1030" s="253" t="s">
        <v>6235</v>
      </c>
      <c r="F1030" s="254"/>
      <c r="G1030" s="254"/>
      <c r="H1030" s="255">
        <v>2</v>
      </c>
      <c r="I1030" s="509"/>
      <c r="J1030" s="519" t="s">
        <v>6236</v>
      </c>
      <c r="K1030" s="256">
        <v>1</v>
      </c>
      <c r="L1030" s="231">
        <v>10</v>
      </c>
      <c r="M1030" s="255" t="s">
        <v>11</v>
      </c>
      <c r="N1030" s="229"/>
      <c r="O1030" s="230">
        <f>Tabelle4424354[[#This Row],[FOPPE Art.-Nr. ]]</f>
        <v>35179119252</v>
      </c>
      <c r="T1030" s="258"/>
      <c r="U1030" s="258"/>
      <c r="V1030" s="258"/>
      <c r="W1030" s="258"/>
      <c r="X1030" s="258"/>
      <c r="Y1030" s="258"/>
      <c r="Z1030" s="258"/>
      <c r="AA1030" s="258"/>
      <c r="AB1030" s="258"/>
      <c r="AC1030" s="258"/>
      <c r="AD1030" s="258"/>
      <c r="AE1030" s="258"/>
      <c r="AF1030" s="258"/>
      <c r="AG1030" s="258"/>
      <c r="AH1030" s="258"/>
      <c r="AI1030" s="258"/>
      <c r="AJ1030" s="258"/>
      <c r="AK1030" s="258"/>
      <c r="AL1030" s="258"/>
      <c r="AM1030" s="258"/>
      <c r="AN1030" s="258"/>
      <c r="AO1030" s="258"/>
      <c r="AP1030" s="258"/>
      <c r="AQ1030" s="258"/>
      <c r="AR1030" s="258"/>
      <c r="AS1030" s="258"/>
      <c r="AT1030" s="258"/>
      <c r="AU1030" s="258"/>
      <c r="AV1030" s="258"/>
      <c r="AW1030" s="258"/>
      <c r="AX1030" s="258"/>
      <c r="AY1030" s="258"/>
      <c r="AZ1030" s="258"/>
      <c r="BA1030" s="258"/>
      <c r="BB1030" s="258"/>
      <c r="BC1030" s="258"/>
      <c r="BD1030" s="258"/>
      <c r="BE1030" s="258"/>
      <c r="BF1030" s="258"/>
      <c r="BG1030" s="258"/>
      <c r="BH1030" s="258"/>
      <c r="BI1030" s="258"/>
      <c r="BJ1030" s="258"/>
      <c r="BK1030" s="258"/>
      <c r="BL1030" s="258"/>
      <c r="BM1030" s="258"/>
      <c r="BN1030" s="258"/>
      <c r="BO1030" s="258"/>
      <c r="BP1030" s="258"/>
      <c r="BQ1030" s="258"/>
      <c r="BR1030" s="258"/>
      <c r="BS1030" s="258"/>
      <c r="BT1030" s="258"/>
      <c r="BU1030" s="258"/>
      <c r="BV1030" s="258"/>
      <c r="BW1030" s="258"/>
      <c r="BX1030" s="258"/>
      <c r="BY1030" s="258"/>
    </row>
    <row r="1031" spans="1:77" s="257" customFormat="1" ht="13.8" x14ac:dyDescent="0.25">
      <c r="A1031" s="192" t="s">
        <v>6921</v>
      </c>
      <c r="B1031" s="194" t="s">
        <v>6759</v>
      </c>
      <c r="C1031" s="252">
        <v>35179120051</v>
      </c>
      <c r="D1031" s="254"/>
      <c r="E1031" s="253" t="s">
        <v>6267</v>
      </c>
      <c r="F1031" s="254"/>
      <c r="G1031" s="254"/>
      <c r="H1031" s="255">
        <v>5</v>
      </c>
      <c r="I1031" s="509"/>
      <c r="J1031" s="519" t="s">
        <v>6268</v>
      </c>
      <c r="K1031" s="256">
        <v>1</v>
      </c>
      <c r="L1031" s="231">
        <v>10</v>
      </c>
      <c r="M1031" s="255" t="s">
        <v>11</v>
      </c>
      <c r="N1031" s="229"/>
      <c r="O1031" s="230">
        <f>Tabelle4424354[[#This Row],[FOPPE Art.-Nr. ]]</f>
        <v>35179120051</v>
      </c>
      <c r="T1031" s="258"/>
      <c r="U1031" s="258"/>
      <c r="V1031" s="258"/>
      <c r="W1031" s="258"/>
      <c r="X1031" s="258"/>
      <c r="Y1031" s="258"/>
      <c r="Z1031" s="258"/>
      <c r="AA1031" s="258"/>
      <c r="AB1031" s="258"/>
      <c r="AC1031" s="258"/>
      <c r="AD1031" s="258"/>
      <c r="AE1031" s="258"/>
      <c r="AF1031" s="258"/>
      <c r="AG1031" s="258"/>
      <c r="AH1031" s="258"/>
      <c r="AI1031" s="258"/>
      <c r="AJ1031" s="258"/>
      <c r="AK1031" s="258"/>
      <c r="AL1031" s="258"/>
      <c r="AM1031" s="258"/>
      <c r="AN1031" s="258"/>
      <c r="AO1031" s="258"/>
      <c r="AP1031" s="258"/>
      <c r="AQ1031" s="258"/>
      <c r="AR1031" s="258"/>
      <c r="AS1031" s="258"/>
      <c r="AT1031" s="258"/>
      <c r="AU1031" s="258"/>
      <c r="AV1031" s="258"/>
      <c r="AW1031" s="258"/>
      <c r="AX1031" s="258"/>
      <c r="AY1031" s="258"/>
      <c r="AZ1031" s="258"/>
      <c r="BA1031" s="258"/>
      <c r="BB1031" s="258"/>
      <c r="BC1031" s="258"/>
      <c r="BD1031" s="258"/>
      <c r="BE1031" s="258"/>
      <c r="BF1031" s="258"/>
      <c r="BG1031" s="258"/>
      <c r="BH1031" s="258"/>
      <c r="BI1031" s="258"/>
      <c r="BJ1031" s="258"/>
      <c r="BK1031" s="258"/>
      <c r="BL1031" s="258"/>
      <c r="BM1031" s="258"/>
      <c r="BN1031" s="258"/>
      <c r="BO1031" s="258"/>
      <c r="BP1031" s="258"/>
      <c r="BQ1031" s="258"/>
      <c r="BR1031" s="258"/>
      <c r="BS1031" s="258"/>
      <c r="BT1031" s="258"/>
      <c r="BU1031" s="258"/>
      <c r="BV1031" s="258"/>
      <c r="BW1031" s="258"/>
      <c r="BX1031" s="258"/>
      <c r="BY1031" s="258"/>
    </row>
    <row r="1032" spans="1:77" s="257" customFormat="1" ht="13.8" x14ac:dyDescent="0.25">
      <c r="A1032" s="192" t="s">
        <v>6921</v>
      </c>
      <c r="B1032" s="194" t="s">
        <v>6760</v>
      </c>
      <c r="C1032" s="252">
        <v>35179120052</v>
      </c>
      <c r="D1032" s="254"/>
      <c r="E1032" s="253" t="s">
        <v>6269</v>
      </c>
      <c r="F1032" s="254"/>
      <c r="G1032" s="254"/>
      <c r="H1032" s="255">
        <v>2</v>
      </c>
      <c r="I1032" s="509"/>
      <c r="J1032" s="519" t="s">
        <v>6270</v>
      </c>
      <c r="K1032" s="256">
        <v>1</v>
      </c>
      <c r="L1032" s="231">
        <v>10</v>
      </c>
      <c r="M1032" s="255" t="s">
        <v>11</v>
      </c>
      <c r="N1032" s="229"/>
      <c r="O1032" s="230">
        <f>Tabelle4424354[[#This Row],[FOPPE Art.-Nr. ]]</f>
        <v>35179120052</v>
      </c>
      <c r="T1032" s="258"/>
      <c r="U1032" s="258"/>
      <c r="V1032" s="258"/>
      <c r="W1032" s="258"/>
      <c r="X1032" s="258"/>
      <c r="Y1032" s="258"/>
      <c r="Z1032" s="258"/>
      <c r="AA1032" s="258"/>
      <c r="AB1032" s="258"/>
      <c r="AC1032" s="258"/>
      <c r="AD1032" s="258"/>
      <c r="AE1032" s="258"/>
      <c r="AF1032" s="258"/>
      <c r="AG1032" s="258"/>
      <c r="AH1032" s="258"/>
      <c r="AI1032" s="258"/>
      <c r="AJ1032" s="258"/>
      <c r="AK1032" s="258"/>
      <c r="AL1032" s="258"/>
      <c r="AM1032" s="258"/>
      <c r="AN1032" s="258"/>
      <c r="AO1032" s="258"/>
      <c r="AP1032" s="258"/>
      <c r="AQ1032" s="258"/>
      <c r="AR1032" s="258"/>
      <c r="AS1032" s="258"/>
      <c r="AT1032" s="258"/>
      <c r="AU1032" s="258"/>
      <c r="AV1032" s="258"/>
      <c r="AW1032" s="258"/>
      <c r="AX1032" s="258"/>
      <c r="AY1032" s="258"/>
      <c r="AZ1032" s="258"/>
      <c r="BA1032" s="258"/>
      <c r="BB1032" s="258"/>
      <c r="BC1032" s="258"/>
      <c r="BD1032" s="258"/>
      <c r="BE1032" s="258"/>
      <c r="BF1032" s="258"/>
      <c r="BG1032" s="258"/>
      <c r="BH1032" s="258"/>
      <c r="BI1032" s="258"/>
      <c r="BJ1032" s="258"/>
      <c r="BK1032" s="258"/>
      <c r="BL1032" s="258"/>
      <c r="BM1032" s="258"/>
      <c r="BN1032" s="258"/>
      <c r="BO1032" s="258"/>
      <c r="BP1032" s="258"/>
      <c r="BQ1032" s="258"/>
      <c r="BR1032" s="258"/>
      <c r="BS1032" s="258"/>
      <c r="BT1032" s="258"/>
      <c r="BU1032" s="258"/>
      <c r="BV1032" s="258"/>
      <c r="BW1032" s="258"/>
      <c r="BX1032" s="258"/>
      <c r="BY1032" s="258"/>
    </row>
    <row r="1033" spans="1:77" s="257" customFormat="1" ht="13.8" x14ac:dyDescent="0.25">
      <c r="A1033" s="192" t="s">
        <v>6921</v>
      </c>
      <c r="B1033" s="194" t="s">
        <v>6759</v>
      </c>
      <c r="C1033" s="252">
        <v>35179121051</v>
      </c>
      <c r="D1033" s="254"/>
      <c r="E1033" s="253" t="s">
        <v>6301</v>
      </c>
      <c r="F1033" s="254"/>
      <c r="G1033" s="254"/>
      <c r="H1033" s="255">
        <v>5</v>
      </c>
      <c r="I1033" s="509"/>
      <c r="J1033" s="519" t="s">
        <v>6302</v>
      </c>
      <c r="K1033" s="256">
        <v>1</v>
      </c>
      <c r="L1033" s="231">
        <v>10</v>
      </c>
      <c r="M1033" s="255" t="s">
        <v>11</v>
      </c>
      <c r="N1033" s="229"/>
      <c r="O1033" s="230">
        <f>Tabelle4424354[[#This Row],[FOPPE Art.-Nr. ]]</f>
        <v>35179121051</v>
      </c>
      <c r="T1033" s="258"/>
      <c r="U1033" s="258"/>
      <c r="V1033" s="258"/>
      <c r="W1033" s="258"/>
      <c r="X1033" s="258"/>
      <c r="Y1033" s="258"/>
      <c r="Z1033" s="258"/>
      <c r="AA1033" s="258"/>
      <c r="AB1033" s="258"/>
      <c r="AC1033" s="258"/>
      <c r="AD1033" s="258"/>
      <c r="AE1033" s="258"/>
      <c r="AF1033" s="258"/>
      <c r="AG1033" s="258"/>
      <c r="AH1033" s="258"/>
      <c r="AI1033" s="258"/>
      <c r="AJ1033" s="258"/>
      <c r="AK1033" s="258"/>
      <c r="AL1033" s="258"/>
      <c r="AM1033" s="258"/>
      <c r="AN1033" s="258"/>
      <c r="AO1033" s="258"/>
      <c r="AP1033" s="258"/>
      <c r="AQ1033" s="258"/>
      <c r="AR1033" s="258"/>
      <c r="AS1033" s="258"/>
      <c r="AT1033" s="258"/>
      <c r="AU1033" s="258"/>
      <c r="AV1033" s="258"/>
      <c r="AW1033" s="258"/>
      <c r="AX1033" s="258"/>
      <c r="AY1033" s="258"/>
      <c r="AZ1033" s="258"/>
      <c r="BA1033" s="258"/>
      <c r="BB1033" s="258"/>
      <c r="BC1033" s="258"/>
      <c r="BD1033" s="258"/>
      <c r="BE1033" s="258"/>
      <c r="BF1033" s="258"/>
      <c r="BG1033" s="258"/>
      <c r="BH1033" s="258"/>
      <c r="BI1033" s="258"/>
      <c r="BJ1033" s="258"/>
      <c r="BK1033" s="258"/>
      <c r="BL1033" s="258"/>
      <c r="BM1033" s="258"/>
      <c r="BN1033" s="258"/>
      <c r="BO1033" s="258"/>
      <c r="BP1033" s="258"/>
      <c r="BQ1033" s="258"/>
      <c r="BR1033" s="258"/>
      <c r="BS1033" s="258"/>
      <c r="BT1033" s="258"/>
      <c r="BU1033" s="258"/>
      <c r="BV1033" s="258"/>
      <c r="BW1033" s="258"/>
      <c r="BX1033" s="258"/>
      <c r="BY1033" s="258"/>
    </row>
    <row r="1034" spans="1:77" s="257" customFormat="1" ht="13.8" x14ac:dyDescent="0.25">
      <c r="A1034" s="192" t="s">
        <v>6921</v>
      </c>
      <c r="B1034" s="194" t="s">
        <v>6760</v>
      </c>
      <c r="C1034" s="252">
        <v>35179121052</v>
      </c>
      <c r="D1034" s="254"/>
      <c r="E1034" s="253" t="s">
        <v>6303</v>
      </c>
      <c r="F1034" s="254"/>
      <c r="G1034" s="254"/>
      <c r="H1034" s="255">
        <v>2</v>
      </c>
      <c r="I1034" s="509"/>
      <c r="J1034" s="519" t="s">
        <v>6304</v>
      </c>
      <c r="K1034" s="256">
        <v>1</v>
      </c>
      <c r="L1034" s="231">
        <v>10</v>
      </c>
      <c r="M1034" s="255" t="s">
        <v>11</v>
      </c>
      <c r="N1034" s="229"/>
      <c r="O1034" s="230">
        <f>Tabelle4424354[[#This Row],[FOPPE Art.-Nr. ]]</f>
        <v>35179121052</v>
      </c>
      <c r="T1034" s="258"/>
      <c r="U1034" s="258"/>
      <c r="V1034" s="258"/>
      <c r="W1034" s="258"/>
      <c r="X1034" s="258"/>
      <c r="Y1034" s="258"/>
      <c r="Z1034" s="258"/>
      <c r="AA1034" s="258"/>
      <c r="AB1034" s="258"/>
      <c r="AC1034" s="258"/>
      <c r="AD1034" s="258"/>
      <c r="AE1034" s="258"/>
      <c r="AF1034" s="258"/>
      <c r="AG1034" s="258"/>
      <c r="AH1034" s="258"/>
      <c r="AI1034" s="258"/>
      <c r="AJ1034" s="258"/>
      <c r="AK1034" s="258"/>
      <c r="AL1034" s="258"/>
      <c r="AM1034" s="258"/>
      <c r="AN1034" s="258"/>
      <c r="AO1034" s="258"/>
      <c r="AP1034" s="258"/>
      <c r="AQ1034" s="258"/>
      <c r="AR1034" s="258"/>
      <c r="AS1034" s="258"/>
      <c r="AT1034" s="258"/>
      <c r="AU1034" s="258"/>
      <c r="AV1034" s="258"/>
      <c r="AW1034" s="258"/>
      <c r="AX1034" s="258"/>
      <c r="AY1034" s="258"/>
      <c r="AZ1034" s="258"/>
      <c r="BA1034" s="258"/>
      <c r="BB1034" s="258"/>
      <c r="BC1034" s="258"/>
      <c r="BD1034" s="258"/>
      <c r="BE1034" s="258"/>
      <c r="BF1034" s="258"/>
      <c r="BG1034" s="258"/>
      <c r="BH1034" s="258"/>
      <c r="BI1034" s="258"/>
      <c r="BJ1034" s="258"/>
      <c r="BK1034" s="258"/>
      <c r="BL1034" s="258"/>
      <c r="BM1034" s="258"/>
      <c r="BN1034" s="258"/>
      <c r="BO1034" s="258"/>
      <c r="BP1034" s="258"/>
      <c r="BQ1034" s="258"/>
      <c r="BR1034" s="258"/>
      <c r="BS1034" s="258"/>
      <c r="BT1034" s="258"/>
      <c r="BU1034" s="258"/>
      <c r="BV1034" s="258"/>
      <c r="BW1034" s="258"/>
      <c r="BX1034" s="258"/>
      <c r="BY1034" s="258"/>
    </row>
    <row r="1035" spans="1:77" s="257" customFormat="1" ht="13.8" x14ac:dyDescent="0.25">
      <c r="A1035" s="192" t="s">
        <v>6921</v>
      </c>
      <c r="B1035" s="194" t="s">
        <v>6759</v>
      </c>
      <c r="C1035" s="252">
        <v>35179122051</v>
      </c>
      <c r="D1035" s="254"/>
      <c r="E1035" s="253" t="s">
        <v>6329</v>
      </c>
      <c r="F1035" s="254"/>
      <c r="G1035" s="254"/>
      <c r="H1035" s="255">
        <v>5</v>
      </c>
      <c r="I1035" s="509"/>
      <c r="J1035" s="519" t="s">
        <v>6330</v>
      </c>
      <c r="K1035" s="256">
        <v>1</v>
      </c>
      <c r="L1035" s="231">
        <v>10</v>
      </c>
      <c r="M1035" s="255" t="s">
        <v>11</v>
      </c>
      <c r="N1035" s="229"/>
      <c r="O1035" s="230">
        <f>Tabelle4424354[[#This Row],[FOPPE Art.-Nr. ]]</f>
        <v>35179122051</v>
      </c>
      <c r="T1035" s="258"/>
      <c r="U1035" s="258"/>
      <c r="V1035" s="258"/>
      <c r="W1035" s="258"/>
      <c r="X1035" s="258"/>
      <c r="Y1035" s="258"/>
      <c r="Z1035" s="258"/>
      <c r="AA1035" s="258"/>
      <c r="AB1035" s="258"/>
      <c r="AC1035" s="258"/>
      <c r="AD1035" s="258"/>
      <c r="AE1035" s="258"/>
      <c r="AF1035" s="258"/>
      <c r="AG1035" s="258"/>
      <c r="AH1035" s="258"/>
      <c r="AI1035" s="258"/>
      <c r="AJ1035" s="258"/>
      <c r="AK1035" s="258"/>
      <c r="AL1035" s="258"/>
      <c r="AM1035" s="258"/>
      <c r="AN1035" s="258"/>
      <c r="AO1035" s="258"/>
      <c r="AP1035" s="258"/>
      <c r="AQ1035" s="258"/>
      <c r="AR1035" s="258"/>
      <c r="AS1035" s="258"/>
      <c r="AT1035" s="258"/>
      <c r="AU1035" s="258"/>
      <c r="AV1035" s="258"/>
      <c r="AW1035" s="258"/>
      <c r="AX1035" s="258"/>
      <c r="AY1035" s="258"/>
      <c r="AZ1035" s="258"/>
      <c r="BA1035" s="258"/>
      <c r="BB1035" s="258"/>
      <c r="BC1035" s="258"/>
      <c r="BD1035" s="258"/>
      <c r="BE1035" s="258"/>
      <c r="BF1035" s="258"/>
      <c r="BG1035" s="258"/>
      <c r="BH1035" s="258"/>
      <c r="BI1035" s="258"/>
      <c r="BJ1035" s="258"/>
      <c r="BK1035" s="258"/>
      <c r="BL1035" s="258"/>
      <c r="BM1035" s="258"/>
      <c r="BN1035" s="258"/>
      <c r="BO1035" s="258"/>
      <c r="BP1035" s="258"/>
      <c r="BQ1035" s="258"/>
      <c r="BR1035" s="258"/>
      <c r="BS1035" s="258"/>
      <c r="BT1035" s="258"/>
      <c r="BU1035" s="258"/>
      <c r="BV1035" s="258"/>
      <c r="BW1035" s="258"/>
      <c r="BX1035" s="258"/>
      <c r="BY1035" s="258"/>
    </row>
    <row r="1036" spans="1:77" s="257" customFormat="1" ht="13.8" x14ac:dyDescent="0.25">
      <c r="A1036" s="192" t="s">
        <v>6921</v>
      </c>
      <c r="B1036" s="194" t="s">
        <v>6760</v>
      </c>
      <c r="C1036" s="252">
        <v>35179122052</v>
      </c>
      <c r="D1036" s="254"/>
      <c r="E1036" s="253" t="s">
        <v>6331</v>
      </c>
      <c r="F1036" s="254"/>
      <c r="G1036" s="254"/>
      <c r="H1036" s="255">
        <v>2</v>
      </c>
      <c r="I1036" s="509"/>
      <c r="J1036" s="519" t="s">
        <v>6332</v>
      </c>
      <c r="K1036" s="256">
        <v>1</v>
      </c>
      <c r="L1036" s="231">
        <v>10</v>
      </c>
      <c r="M1036" s="255" t="s">
        <v>11</v>
      </c>
      <c r="N1036" s="229"/>
      <c r="O1036" s="230">
        <f>Tabelle4424354[[#This Row],[FOPPE Art.-Nr. ]]</f>
        <v>35179122052</v>
      </c>
      <c r="T1036" s="258"/>
      <c r="U1036" s="258"/>
      <c r="V1036" s="258"/>
      <c r="W1036" s="258"/>
      <c r="X1036" s="258"/>
      <c r="Y1036" s="258"/>
      <c r="Z1036" s="258"/>
      <c r="AA1036" s="258"/>
      <c r="AB1036" s="258"/>
      <c r="AC1036" s="258"/>
      <c r="AD1036" s="258"/>
      <c r="AE1036" s="258"/>
      <c r="AF1036" s="258"/>
      <c r="AG1036" s="258"/>
      <c r="AH1036" s="258"/>
      <c r="AI1036" s="258"/>
      <c r="AJ1036" s="258"/>
      <c r="AK1036" s="258"/>
      <c r="AL1036" s="258"/>
      <c r="AM1036" s="258"/>
      <c r="AN1036" s="258"/>
      <c r="AO1036" s="258"/>
      <c r="AP1036" s="258"/>
      <c r="AQ1036" s="258"/>
      <c r="AR1036" s="258"/>
      <c r="AS1036" s="258"/>
      <c r="AT1036" s="258"/>
      <c r="AU1036" s="258"/>
      <c r="AV1036" s="258"/>
      <c r="AW1036" s="258"/>
      <c r="AX1036" s="258"/>
      <c r="AY1036" s="258"/>
      <c r="AZ1036" s="258"/>
      <c r="BA1036" s="258"/>
      <c r="BB1036" s="258"/>
      <c r="BC1036" s="258"/>
      <c r="BD1036" s="258"/>
      <c r="BE1036" s="258"/>
      <c r="BF1036" s="258"/>
      <c r="BG1036" s="258"/>
      <c r="BH1036" s="258"/>
      <c r="BI1036" s="258"/>
      <c r="BJ1036" s="258"/>
      <c r="BK1036" s="258"/>
      <c r="BL1036" s="258"/>
      <c r="BM1036" s="258"/>
      <c r="BN1036" s="258"/>
      <c r="BO1036" s="258"/>
      <c r="BP1036" s="258"/>
      <c r="BQ1036" s="258"/>
      <c r="BR1036" s="258"/>
      <c r="BS1036" s="258"/>
      <c r="BT1036" s="258"/>
      <c r="BU1036" s="258"/>
      <c r="BV1036" s="258"/>
      <c r="BW1036" s="258"/>
      <c r="BX1036" s="258"/>
      <c r="BY1036" s="258"/>
    </row>
    <row r="1037" spans="1:77" s="257" customFormat="1" ht="13.8" x14ac:dyDescent="0.25">
      <c r="A1037" s="192" t="s">
        <v>6921</v>
      </c>
      <c r="B1037" s="194" t="s">
        <v>6759</v>
      </c>
      <c r="C1037" s="252">
        <v>35179124051</v>
      </c>
      <c r="D1037" s="254"/>
      <c r="E1037" s="253" t="s">
        <v>6377</v>
      </c>
      <c r="F1037" s="254"/>
      <c r="G1037" s="254"/>
      <c r="H1037" s="255">
        <v>5</v>
      </c>
      <c r="I1037" s="509"/>
      <c r="J1037" s="519" t="s">
        <v>6378</v>
      </c>
      <c r="K1037" s="256">
        <v>1</v>
      </c>
      <c r="L1037" s="231">
        <v>10</v>
      </c>
      <c r="M1037" s="255" t="s">
        <v>11</v>
      </c>
      <c r="N1037" s="229"/>
      <c r="O1037" s="230">
        <f>Tabelle4424354[[#This Row],[FOPPE Art.-Nr. ]]</f>
        <v>35179124051</v>
      </c>
      <c r="T1037" s="258"/>
      <c r="U1037" s="258"/>
      <c r="V1037" s="258"/>
      <c r="W1037" s="258"/>
      <c r="X1037" s="258"/>
      <c r="Y1037" s="258"/>
      <c r="Z1037" s="258"/>
      <c r="AA1037" s="258"/>
      <c r="AB1037" s="258"/>
      <c r="AC1037" s="258"/>
      <c r="AD1037" s="258"/>
      <c r="AE1037" s="258"/>
      <c r="AF1037" s="258"/>
      <c r="AG1037" s="258"/>
      <c r="AH1037" s="258"/>
      <c r="AI1037" s="258"/>
      <c r="AJ1037" s="258"/>
      <c r="AK1037" s="258"/>
      <c r="AL1037" s="258"/>
      <c r="AM1037" s="258"/>
      <c r="AN1037" s="258"/>
      <c r="AO1037" s="258"/>
      <c r="AP1037" s="258"/>
      <c r="AQ1037" s="258"/>
      <c r="AR1037" s="258"/>
      <c r="AS1037" s="258"/>
      <c r="AT1037" s="258"/>
      <c r="AU1037" s="258"/>
      <c r="AV1037" s="258"/>
      <c r="AW1037" s="258"/>
      <c r="AX1037" s="258"/>
      <c r="AY1037" s="258"/>
      <c r="AZ1037" s="258"/>
      <c r="BA1037" s="258"/>
      <c r="BB1037" s="258"/>
      <c r="BC1037" s="258"/>
      <c r="BD1037" s="258"/>
      <c r="BE1037" s="258"/>
      <c r="BF1037" s="258"/>
      <c r="BG1037" s="258"/>
      <c r="BH1037" s="258"/>
      <c r="BI1037" s="258"/>
      <c r="BJ1037" s="258"/>
      <c r="BK1037" s="258"/>
      <c r="BL1037" s="258"/>
      <c r="BM1037" s="258"/>
      <c r="BN1037" s="258"/>
      <c r="BO1037" s="258"/>
      <c r="BP1037" s="258"/>
      <c r="BQ1037" s="258"/>
      <c r="BR1037" s="258"/>
      <c r="BS1037" s="258"/>
      <c r="BT1037" s="258"/>
      <c r="BU1037" s="258"/>
      <c r="BV1037" s="258"/>
      <c r="BW1037" s="258"/>
      <c r="BX1037" s="258"/>
      <c r="BY1037" s="258"/>
    </row>
    <row r="1038" spans="1:77" s="257" customFormat="1" ht="13.8" x14ac:dyDescent="0.25">
      <c r="A1038" s="192" t="s">
        <v>6921</v>
      </c>
      <c r="B1038" s="194" t="s">
        <v>6759</v>
      </c>
      <c r="C1038" s="252">
        <v>35179125051</v>
      </c>
      <c r="D1038" s="254"/>
      <c r="E1038" s="253" t="s">
        <v>6413</v>
      </c>
      <c r="F1038" s="254"/>
      <c r="G1038" s="254"/>
      <c r="H1038" s="255">
        <v>5</v>
      </c>
      <c r="I1038" s="509"/>
      <c r="J1038" s="519" t="s">
        <v>6414</v>
      </c>
      <c r="K1038" s="256">
        <v>1</v>
      </c>
      <c r="L1038" s="231">
        <v>10</v>
      </c>
      <c r="M1038" s="255" t="s">
        <v>11</v>
      </c>
      <c r="N1038" s="229"/>
      <c r="O1038" s="230">
        <f>Tabelle4424354[[#This Row],[FOPPE Art.-Nr. ]]</f>
        <v>35179125051</v>
      </c>
      <c r="T1038" s="258"/>
      <c r="U1038" s="258"/>
      <c r="V1038" s="258"/>
      <c r="W1038" s="258"/>
      <c r="X1038" s="258"/>
      <c r="Y1038" s="258"/>
      <c r="Z1038" s="258"/>
      <c r="AA1038" s="258"/>
      <c r="AB1038" s="258"/>
      <c r="AC1038" s="258"/>
      <c r="AD1038" s="258"/>
      <c r="AE1038" s="258"/>
      <c r="AF1038" s="258"/>
      <c r="AG1038" s="258"/>
      <c r="AH1038" s="258"/>
      <c r="AI1038" s="258"/>
      <c r="AJ1038" s="258"/>
      <c r="AK1038" s="258"/>
      <c r="AL1038" s="258"/>
      <c r="AM1038" s="258"/>
      <c r="AN1038" s="258"/>
      <c r="AO1038" s="258"/>
      <c r="AP1038" s="258"/>
      <c r="AQ1038" s="258"/>
      <c r="AR1038" s="258"/>
      <c r="AS1038" s="258"/>
      <c r="AT1038" s="258"/>
      <c r="AU1038" s="258"/>
      <c r="AV1038" s="258"/>
      <c r="AW1038" s="258"/>
      <c r="AX1038" s="258"/>
      <c r="AY1038" s="258"/>
      <c r="AZ1038" s="258"/>
      <c r="BA1038" s="258"/>
      <c r="BB1038" s="258"/>
      <c r="BC1038" s="258"/>
      <c r="BD1038" s="258"/>
      <c r="BE1038" s="258"/>
      <c r="BF1038" s="258"/>
      <c r="BG1038" s="258"/>
      <c r="BH1038" s="258"/>
      <c r="BI1038" s="258"/>
      <c r="BJ1038" s="258"/>
      <c r="BK1038" s="258"/>
      <c r="BL1038" s="258"/>
      <c r="BM1038" s="258"/>
      <c r="BN1038" s="258"/>
      <c r="BO1038" s="258"/>
      <c r="BP1038" s="258"/>
      <c r="BQ1038" s="258"/>
      <c r="BR1038" s="258"/>
      <c r="BS1038" s="258"/>
      <c r="BT1038" s="258"/>
      <c r="BU1038" s="258"/>
      <c r="BV1038" s="258"/>
      <c r="BW1038" s="258"/>
      <c r="BX1038" s="258"/>
      <c r="BY1038" s="258"/>
    </row>
    <row r="1039" spans="1:77" s="257" customFormat="1" ht="13.8" x14ac:dyDescent="0.25">
      <c r="A1039" s="192" t="s">
        <v>6921</v>
      </c>
      <c r="B1039" s="194" t="s">
        <v>6760</v>
      </c>
      <c r="C1039" s="252">
        <v>35179125052</v>
      </c>
      <c r="D1039" s="254"/>
      <c r="E1039" s="253" t="s">
        <v>6415</v>
      </c>
      <c r="F1039" s="254"/>
      <c r="G1039" s="254"/>
      <c r="H1039" s="255">
        <v>2</v>
      </c>
      <c r="I1039" s="509"/>
      <c r="J1039" s="519" t="s">
        <v>6416</v>
      </c>
      <c r="K1039" s="256">
        <v>1</v>
      </c>
      <c r="L1039" s="231">
        <v>10</v>
      </c>
      <c r="M1039" s="255" t="s">
        <v>11</v>
      </c>
      <c r="N1039" s="229"/>
      <c r="O1039" s="230">
        <f>Tabelle4424354[[#This Row],[FOPPE Art.-Nr. ]]</f>
        <v>35179125052</v>
      </c>
      <c r="T1039" s="258"/>
      <c r="U1039" s="258"/>
      <c r="V1039" s="258"/>
      <c r="W1039" s="258"/>
      <c r="X1039" s="258"/>
      <c r="Y1039" s="258"/>
      <c r="Z1039" s="258"/>
      <c r="AA1039" s="258"/>
      <c r="AB1039" s="258"/>
      <c r="AC1039" s="258"/>
      <c r="AD1039" s="258"/>
      <c r="AE1039" s="258"/>
      <c r="AF1039" s="258"/>
      <c r="AG1039" s="258"/>
      <c r="AH1039" s="258"/>
      <c r="AI1039" s="258"/>
      <c r="AJ1039" s="258"/>
      <c r="AK1039" s="258"/>
      <c r="AL1039" s="258"/>
      <c r="AM1039" s="258"/>
      <c r="AN1039" s="258"/>
      <c r="AO1039" s="258"/>
      <c r="AP1039" s="258"/>
      <c r="AQ1039" s="258"/>
      <c r="AR1039" s="258"/>
      <c r="AS1039" s="258"/>
      <c r="AT1039" s="258"/>
      <c r="AU1039" s="258"/>
      <c r="AV1039" s="258"/>
      <c r="AW1039" s="258"/>
      <c r="AX1039" s="258"/>
      <c r="AY1039" s="258"/>
      <c r="AZ1039" s="258"/>
      <c r="BA1039" s="258"/>
      <c r="BB1039" s="258"/>
      <c r="BC1039" s="258"/>
      <c r="BD1039" s="258"/>
      <c r="BE1039" s="258"/>
      <c r="BF1039" s="258"/>
      <c r="BG1039" s="258"/>
      <c r="BH1039" s="258"/>
      <c r="BI1039" s="258"/>
      <c r="BJ1039" s="258"/>
      <c r="BK1039" s="258"/>
      <c r="BL1039" s="258"/>
      <c r="BM1039" s="258"/>
      <c r="BN1039" s="258"/>
      <c r="BO1039" s="258"/>
      <c r="BP1039" s="258"/>
      <c r="BQ1039" s="258"/>
      <c r="BR1039" s="258"/>
      <c r="BS1039" s="258"/>
      <c r="BT1039" s="258"/>
      <c r="BU1039" s="258"/>
      <c r="BV1039" s="258"/>
      <c r="BW1039" s="258"/>
      <c r="BX1039" s="258"/>
      <c r="BY1039" s="258"/>
    </row>
    <row r="1040" spans="1:77" s="257" customFormat="1" ht="13.8" x14ac:dyDescent="0.25">
      <c r="A1040" s="192" t="s">
        <v>6921</v>
      </c>
      <c r="B1040" s="194" t="s">
        <v>6760</v>
      </c>
      <c r="C1040" s="252">
        <v>35179127052</v>
      </c>
      <c r="D1040" s="254"/>
      <c r="E1040" s="253" t="s">
        <v>6465</v>
      </c>
      <c r="F1040" s="254"/>
      <c r="G1040" s="254"/>
      <c r="H1040" s="255">
        <v>2</v>
      </c>
      <c r="I1040" s="509"/>
      <c r="J1040" s="519" t="s">
        <v>6466</v>
      </c>
      <c r="K1040" s="256">
        <v>1</v>
      </c>
      <c r="L1040" s="231">
        <v>10</v>
      </c>
      <c r="M1040" s="255" t="s">
        <v>11</v>
      </c>
      <c r="N1040" s="229"/>
      <c r="O1040" s="230">
        <f>Tabelle4424354[[#This Row],[FOPPE Art.-Nr. ]]</f>
        <v>35179127052</v>
      </c>
      <c r="T1040" s="258"/>
      <c r="U1040" s="258"/>
      <c r="V1040" s="258"/>
      <c r="W1040" s="258"/>
      <c r="X1040" s="258"/>
      <c r="Y1040" s="258"/>
      <c r="Z1040" s="258"/>
      <c r="AA1040" s="258"/>
      <c r="AB1040" s="258"/>
      <c r="AC1040" s="258"/>
      <c r="AD1040" s="258"/>
      <c r="AE1040" s="258"/>
      <c r="AF1040" s="258"/>
      <c r="AG1040" s="258"/>
      <c r="AH1040" s="258"/>
      <c r="AI1040" s="258"/>
      <c r="AJ1040" s="258"/>
      <c r="AK1040" s="258"/>
      <c r="AL1040" s="258"/>
      <c r="AM1040" s="258"/>
      <c r="AN1040" s="258"/>
      <c r="AO1040" s="258"/>
      <c r="AP1040" s="258"/>
      <c r="AQ1040" s="258"/>
      <c r="AR1040" s="258"/>
      <c r="AS1040" s="258"/>
      <c r="AT1040" s="258"/>
      <c r="AU1040" s="258"/>
      <c r="AV1040" s="258"/>
      <c r="AW1040" s="258"/>
      <c r="AX1040" s="258"/>
      <c r="AY1040" s="258"/>
      <c r="AZ1040" s="258"/>
      <c r="BA1040" s="258"/>
      <c r="BB1040" s="258"/>
      <c r="BC1040" s="258"/>
      <c r="BD1040" s="258"/>
      <c r="BE1040" s="258"/>
      <c r="BF1040" s="258"/>
      <c r="BG1040" s="258"/>
      <c r="BH1040" s="258"/>
      <c r="BI1040" s="258"/>
      <c r="BJ1040" s="258"/>
      <c r="BK1040" s="258"/>
      <c r="BL1040" s="258"/>
      <c r="BM1040" s="258"/>
      <c r="BN1040" s="258"/>
      <c r="BO1040" s="258"/>
      <c r="BP1040" s="258"/>
      <c r="BQ1040" s="258"/>
      <c r="BR1040" s="258"/>
      <c r="BS1040" s="258"/>
      <c r="BT1040" s="258"/>
      <c r="BU1040" s="258"/>
      <c r="BV1040" s="258"/>
      <c r="BW1040" s="258"/>
      <c r="BX1040" s="258"/>
      <c r="BY1040" s="258"/>
    </row>
    <row r="1041" spans="1:77" s="257" customFormat="1" ht="13.8" x14ac:dyDescent="0.25">
      <c r="A1041" s="192" t="s">
        <v>6921</v>
      </c>
      <c r="B1041" s="194" t="s">
        <v>6759</v>
      </c>
      <c r="C1041" s="252">
        <v>35179127251</v>
      </c>
      <c r="D1041" s="254"/>
      <c r="E1041" s="253" t="s">
        <v>6471</v>
      </c>
      <c r="F1041" s="254"/>
      <c r="G1041" s="254"/>
      <c r="H1041" s="255">
        <v>5</v>
      </c>
      <c r="I1041" s="509"/>
      <c r="J1041" s="519" t="s">
        <v>6472</v>
      </c>
      <c r="K1041" s="256">
        <v>1</v>
      </c>
      <c r="L1041" s="231">
        <v>10</v>
      </c>
      <c r="M1041" s="255" t="s">
        <v>11</v>
      </c>
      <c r="N1041" s="229"/>
      <c r="O1041" s="230">
        <f>Tabelle4424354[[#This Row],[FOPPE Art.-Nr. ]]</f>
        <v>35179127251</v>
      </c>
      <c r="T1041" s="258"/>
      <c r="U1041" s="258"/>
      <c r="V1041" s="258"/>
      <c r="W1041" s="258"/>
      <c r="X1041" s="258"/>
      <c r="Y1041" s="258"/>
      <c r="Z1041" s="258"/>
      <c r="AA1041" s="258"/>
      <c r="AB1041" s="258"/>
      <c r="AC1041" s="258"/>
      <c r="AD1041" s="258"/>
      <c r="AE1041" s="258"/>
      <c r="AF1041" s="258"/>
      <c r="AG1041" s="258"/>
      <c r="AH1041" s="258"/>
      <c r="AI1041" s="258"/>
      <c r="AJ1041" s="258"/>
      <c r="AK1041" s="258"/>
      <c r="AL1041" s="258"/>
      <c r="AM1041" s="258"/>
      <c r="AN1041" s="258"/>
      <c r="AO1041" s="258"/>
      <c r="AP1041" s="258"/>
      <c r="AQ1041" s="258"/>
      <c r="AR1041" s="258"/>
      <c r="AS1041" s="258"/>
      <c r="AT1041" s="258"/>
      <c r="AU1041" s="258"/>
      <c r="AV1041" s="258"/>
      <c r="AW1041" s="258"/>
      <c r="AX1041" s="258"/>
      <c r="AY1041" s="258"/>
      <c r="AZ1041" s="258"/>
      <c r="BA1041" s="258"/>
      <c r="BB1041" s="258"/>
      <c r="BC1041" s="258"/>
      <c r="BD1041" s="258"/>
      <c r="BE1041" s="258"/>
      <c r="BF1041" s="258"/>
      <c r="BG1041" s="258"/>
      <c r="BH1041" s="258"/>
      <c r="BI1041" s="258"/>
      <c r="BJ1041" s="258"/>
      <c r="BK1041" s="258"/>
      <c r="BL1041" s="258"/>
      <c r="BM1041" s="258"/>
      <c r="BN1041" s="258"/>
      <c r="BO1041" s="258"/>
      <c r="BP1041" s="258"/>
      <c r="BQ1041" s="258"/>
      <c r="BR1041" s="258"/>
      <c r="BS1041" s="258"/>
      <c r="BT1041" s="258"/>
      <c r="BU1041" s="258"/>
      <c r="BV1041" s="258"/>
      <c r="BW1041" s="258"/>
      <c r="BX1041" s="258"/>
      <c r="BY1041" s="258"/>
    </row>
    <row r="1042" spans="1:77" s="257" customFormat="1" ht="13.8" x14ac:dyDescent="0.25">
      <c r="A1042" s="192" t="s">
        <v>6921</v>
      </c>
      <c r="B1042" s="194" t="s">
        <v>6759</v>
      </c>
      <c r="C1042" s="252">
        <v>35179128051</v>
      </c>
      <c r="D1042" s="254"/>
      <c r="E1042" s="253" t="s">
        <v>6485</v>
      </c>
      <c r="F1042" s="254"/>
      <c r="G1042" s="254"/>
      <c r="H1042" s="255">
        <v>5</v>
      </c>
      <c r="I1042" s="509"/>
      <c r="J1042" s="519" t="s">
        <v>6486</v>
      </c>
      <c r="K1042" s="256">
        <v>1</v>
      </c>
      <c r="L1042" s="231">
        <v>10</v>
      </c>
      <c r="M1042" s="255" t="s">
        <v>11</v>
      </c>
      <c r="N1042" s="229"/>
      <c r="O1042" s="230">
        <f>Tabelle4424354[[#This Row],[FOPPE Art.-Nr. ]]</f>
        <v>35179128051</v>
      </c>
      <c r="T1042" s="258"/>
      <c r="U1042" s="258"/>
      <c r="V1042" s="258"/>
      <c r="W1042" s="258"/>
      <c r="X1042" s="258"/>
      <c r="Y1042" s="258"/>
      <c r="Z1042" s="258"/>
      <c r="AA1042" s="258"/>
      <c r="AB1042" s="258"/>
      <c r="AC1042" s="258"/>
      <c r="AD1042" s="258"/>
      <c r="AE1042" s="258"/>
      <c r="AF1042" s="258"/>
      <c r="AG1042" s="258"/>
      <c r="AH1042" s="258"/>
      <c r="AI1042" s="258"/>
      <c r="AJ1042" s="258"/>
      <c r="AK1042" s="258"/>
      <c r="AL1042" s="258"/>
      <c r="AM1042" s="258"/>
      <c r="AN1042" s="258"/>
      <c r="AO1042" s="258"/>
      <c r="AP1042" s="258"/>
      <c r="AQ1042" s="258"/>
      <c r="AR1042" s="258"/>
      <c r="AS1042" s="258"/>
      <c r="AT1042" s="258"/>
      <c r="AU1042" s="258"/>
      <c r="AV1042" s="258"/>
      <c r="AW1042" s="258"/>
      <c r="AX1042" s="258"/>
      <c r="AY1042" s="258"/>
      <c r="AZ1042" s="258"/>
      <c r="BA1042" s="258"/>
      <c r="BB1042" s="258"/>
      <c r="BC1042" s="258"/>
      <c r="BD1042" s="258"/>
      <c r="BE1042" s="258"/>
      <c r="BF1042" s="258"/>
      <c r="BG1042" s="258"/>
      <c r="BH1042" s="258"/>
      <c r="BI1042" s="258"/>
      <c r="BJ1042" s="258"/>
      <c r="BK1042" s="258"/>
      <c r="BL1042" s="258"/>
      <c r="BM1042" s="258"/>
      <c r="BN1042" s="258"/>
      <c r="BO1042" s="258"/>
      <c r="BP1042" s="258"/>
      <c r="BQ1042" s="258"/>
      <c r="BR1042" s="258"/>
      <c r="BS1042" s="258"/>
      <c r="BT1042" s="258"/>
      <c r="BU1042" s="258"/>
      <c r="BV1042" s="258"/>
      <c r="BW1042" s="258"/>
      <c r="BX1042" s="258"/>
      <c r="BY1042" s="258"/>
    </row>
    <row r="1043" spans="1:77" s="257" customFormat="1" ht="13.8" x14ac:dyDescent="0.25">
      <c r="A1043" s="192" t="s">
        <v>6921</v>
      </c>
      <c r="B1043" s="194" t="s">
        <v>6760</v>
      </c>
      <c r="C1043" s="252">
        <v>35179128052</v>
      </c>
      <c r="D1043" s="254"/>
      <c r="E1043" s="253" t="s">
        <v>6487</v>
      </c>
      <c r="F1043" s="254"/>
      <c r="G1043" s="254"/>
      <c r="H1043" s="255">
        <v>2</v>
      </c>
      <c r="I1043" s="509"/>
      <c r="J1043" s="519" t="s">
        <v>6488</v>
      </c>
      <c r="K1043" s="256">
        <v>1</v>
      </c>
      <c r="L1043" s="231">
        <v>10</v>
      </c>
      <c r="M1043" s="255" t="s">
        <v>11</v>
      </c>
      <c r="N1043" s="229"/>
      <c r="O1043" s="230">
        <f>Tabelle4424354[[#This Row],[FOPPE Art.-Nr. ]]</f>
        <v>35179128052</v>
      </c>
      <c r="T1043" s="258"/>
      <c r="U1043" s="258"/>
      <c r="V1043" s="258"/>
      <c r="W1043" s="258"/>
      <c r="X1043" s="258"/>
      <c r="Y1043" s="258"/>
      <c r="Z1043" s="258"/>
      <c r="AA1043" s="258"/>
      <c r="AB1043" s="258"/>
      <c r="AC1043" s="258"/>
      <c r="AD1043" s="258"/>
      <c r="AE1043" s="258"/>
      <c r="AF1043" s="258"/>
      <c r="AG1043" s="258"/>
      <c r="AH1043" s="258"/>
      <c r="AI1043" s="258"/>
      <c r="AJ1043" s="258"/>
      <c r="AK1043" s="258"/>
      <c r="AL1043" s="258"/>
      <c r="AM1043" s="258"/>
      <c r="AN1043" s="258"/>
      <c r="AO1043" s="258"/>
      <c r="AP1043" s="258"/>
      <c r="AQ1043" s="258"/>
      <c r="AR1043" s="258"/>
      <c r="AS1043" s="258"/>
      <c r="AT1043" s="258"/>
      <c r="AU1043" s="258"/>
      <c r="AV1043" s="258"/>
      <c r="AW1043" s="258"/>
      <c r="AX1043" s="258"/>
      <c r="AY1043" s="258"/>
      <c r="AZ1043" s="258"/>
      <c r="BA1043" s="258"/>
      <c r="BB1043" s="258"/>
      <c r="BC1043" s="258"/>
      <c r="BD1043" s="258"/>
      <c r="BE1043" s="258"/>
      <c r="BF1043" s="258"/>
      <c r="BG1043" s="258"/>
      <c r="BH1043" s="258"/>
      <c r="BI1043" s="258"/>
      <c r="BJ1043" s="258"/>
      <c r="BK1043" s="258"/>
      <c r="BL1043" s="258"/>
      <c r="BM1043" s="258"/>
      <c r="BN1043" s="258"/>
      <c r="BO1043" s="258"/>
      <c r="BP1043" s="258"/>
      <c r="BQ1043" s="258"/>
      <c r="BR1043" s="258"/>
      <c r="BS1043" s="258"/>
      <c r="BT1043" s="258"/>
      <c r="BU1043" s="258"/>
      <c r="BV1043" s="258"/>
      <c r="BW1043" s="258"/>
      <c r="BX1043" s="258"/>
      <c r="BY1043" s="258"/>
    </row>
    <row r="1044" spans="1:77" s="257" customFormat="1" ht="13.8" x14ac:dyDescent="0.25">
      <c r="A1044" s="192" t="s">
        <v>6921</v>
      </c>
      <c r="B1044" s="194" t="s">
        <v>6759</v>
      </c>
      <c r="C1044" s="252">
        <v>35179129051</v>
      </c>
      <c r="D1044" s="254"/>
      <c r="E1044" s="253" t="s">
        <v>6505</v>
      </c>
      <c r="F1044" s="254"/>
      <c r="G1044" s="254"/>
      <c r="H1044" s="255">
        <v>5</v>
      </c>
      <c r="I1044" s="509"/>
      <c r="J1044" s="519" t="s">
        <v>6506</v>
      </c>
      <c r="K1044" s="256">
        <v>1</v>
      </c>
      <c r="L1044" s="231">
        <v>10</v>
      </c>
      <c r="M1044" s="255" t="s">
        <v>11</v>
      </c>
      <c r="N1044" s="229"/>
      <c r="O1044" s="230">
        <f>Tabelle4424354[[#This Row],[FOPPE Art.-Nr. ]]</f>
        <v>35179129051</v>
      </c>
      <c r="T1044" s="258"/>
      <c r="U1044" s="258"/>
      <c r="V1044" s="258"/>
      <c r="W1044" s="258"/>
      <c r="X1044" s="258"/>
      <c r="Y1044" s="258"/>
      <c r="Z1044" s="258"/>
      <c r="AA1044" s="258"/>
      <c r="AB1044" s="258"/>
      <c r="AC1044" s="258"/>
      <c r="AD1044" s="258"/>
      <c r="AE1044" s="258"/>
      <c r="AF1044" s="258"/>
      <c r="AG1044" s="258"/>
      <c r="AH1044" s="258"/>
      <c r="AI1044" s="258"/>
      <c r="AJ1044" s="258"/>
      <c r="AK1044" s="258"/>
      <c r="AL1044" s="258"/>
      <c r="AM1044" s="258"/>
      <c r="AN1044" s="258"/>
      <c r="AO1044" s="258"/>
      <c r="AP1044" s="258"/>
      <c r="AQ1044" s="258"/>
      <c r="AR1044" s="258"/>
      <c r="AS1044" s="258"/>
      <c r="AT1044" s="258"/>
      <c r="AU1044" s="258"/>
      <c r="AV1044" s="258"/>
      <c r="AW1044" s="258"/>
      <c r="AX1044" s="258"/>
      <c r="AY1044" s="258"/>
      <c r="AZ1044" s="258"/>
      <c r="BA1044" s="258"/>
      <c r="BB1044" s="258"/>
      <c r="BC1044" s="258"/>
      <c r="BD1044" s="258"/>
      <c r="BE1044" s="258"/>
      <c r="BF1044" s="258"/>
      <c r="BG1044" s="258"/>
      <c r="BH1044" s="258"/>
      <c r="BI1044" s="258"/>
      <c r="BJ1044" s="258"/>
      <c r="BK1044" s="258"/>
      <c r="BL1044" s="258"/>
      <c r="BM1044" s="258"/>
      <c r="BN1044" s="258"/>
      <c r="BO1044" s="258"/>
      <c r="BP1044" s="258"/>
      <c r="BQ1044" s="258"/>
      <c r="BR1044" s="258"/>
      <c r="BS1044" s="258"/>
      <c r="BT1044" s="258"/>
      <c r="BU1044" s="258"/>
      <c r="BV1044" s="258"/>
      <c r="BW1044" s="258"/>
      <c r="BX1044" s="258"/>
      <c r="BY1044" s="258"/>
    </row>
    <row r="1045" spans="1:77" s="257" customFormat="1" ht="13.8" x14ac:dyDescent="0.25">
      <c r="A1045" s="192" t="s">
        <v>6921</v>
      </c>
      <c r="B1045" s="194" t="s">
        <v>6760</v>
      </c>
      <c r="C1045" s="252">
        <v>35179129052</v>
      </c>
      <c r="D1045" s="254"/>
      <c r="E1045" s="253" t="s">
        <v>6507</v>
      </c>
      <c r="F1045" s="254"/>
      <c r="G1045" s="254"/>
      <c r="H1045" s="255">
        <v>2</v>
      </c>
      <c r="I1045" s="509"/>
      <c r="J1045" s="519" t="s">
        <v>6508</v>
      </c>
      <c r="K1045" s="256">
        <v>1</v>
      </c>
      <c r="L1045" s="231">
        <v>10</v>
      </c>
      <c r="M1045" s="255" t="s">
        <v>11</v>
      </c>
      <c r="N1045" s="229"/>
      <c r="O1045" s="230">
        <f>Tabelle4424354[[#This Row],[FOPPE Art.-Nr. ]]</f>
        <v>35179129052</v>
      </c>
      <c r="T1045" s="258"/>
      <c r="U1045" s="258"/>
      <c r="V1045" s="258"/>
      <c r="W1045" s="258"/>
      <c r="X1045" s="258"/>
      <c r="Y1045" s="258"/>
      <c r="Z1045" s="258"/>
      <c r="AA1045" s="258"/>
      <c r="AB1045" s="258"/>
      <c r="AC1045" s="258"/>
      <c r="AD1045" s="258"/>
      <c r="AE1045" s="258"/>
      <c r="AF1045" s="258"/>
      <c r="AG1045" s="258"/>
      <c r="AH1045" s="258"/>
      <c r="AI1045" s="258"/>
      <c r="AJ1045" s="258"/>
      <c r="AK1045" s="258"/>
      <c r="AL1045" s="258"/>
      <c r="AM1045" s="258"/>
      <c r="AN1045" s="258"/>
      <c r="AO1045" s="258"/>
      <c r="AP1045" s="258"/>
      <c r="AQ1045" s="258"/>
      <c r="AR1045" s="258"/>
      <c r="AS1045" s="258"/>
      <c r="AT1045" s="258"/>
      <c r="AU1045" s="258"/>
      <c r="AV1045" s="258"/>
      <c r="AW1045" s="258"/>
      <c r="AX1045" s="258"/>
      <c r="AY1045" s="258"/>
      <c r="AZ1045" s="258"/>
      <c r="BA1045" s="258"/>
      <c r="BB1045" s="258"/>
      <c r="BC1045" s="258"/>
      <c r="BD1045" s="258"/>
      <c r="BE1045" s="258"/>
      <c r="BF1045" s="258"/>
      <c r="BG1045" s="258"/>
      <c r="BH1045" s="258"/>
      <c r="BI1045" s="258"/>
      <c r="BJ1045" s="258"/>
      <c r="BK1045" s="258"/>
      <c r="BL1045" s="258"/>
      <c r="BM1045" s="258"/>
      <c r="BN1045" s="258"/>
      <c r="BO1045" s="258"/>
      <c r="BP1045" s="258"/>
      <c r="BQ1045" s="258"/>
      <c r="BR1045" s="258"/>
      <c r="BS1045" s="258"/>
      <c r="BT1045" s="258"/>
      <c r="BU1045" s="258"/>
      <c r="BV1045" s="258"/>
      <c r="BW1045" s="258"/>
      <c r="BX1045" s="258"/>
      <c r="BY1045" s="258"/>
    </row>
    <row r="1046" spans="1:77" s="257" customFormat="1" ht="13.8" x14ac:dyDescent="0.25">
      <c r="A1046" s="192" t="s">
        <v>6921</v>
      </c>
      <c r="B1046" s="194" t="s">
        <v>6759</v>
      </c>
      <c r="C1046" s="252">
        <v>35179130051</v>
      </c>
      <c r="D1046" s="254"/>
      <c r="E1046" s="253" t="s">
        <v>6537</v>
      </c>
      <c r="F1046" s="254"/>
      <c r="G1046" s="254"/>
      <c r="H1046" s="255">
        <v>5</v>
      </c>
      <c r="I1046" s="509"/>
      <c r="J1046" s="519" t="s">
        <v>6538</v>
      </c>
      <c r="K1046" s="256">
        <v>1</v>
      </c>
      <c r="L1046" s="231">
        <v>10</v>
      </c>
      <c r="M1046" s="255" t="s">
        <v>11</v>
      </c>
      <c r="N1046" s="229"/>
      <c r="O1046" s="230">
        <f>Tabelle4424354[[#This Row],[FOPPE Art.-Nr. ]]</f>
        <v>35179130051</v>
      </c>
      <c r="T1046" s="258"/>
      <c r="U1046" s="258"/>
      <c r="V1046" s="258"/>
      <c r="W1046" s="258"/>
      <c r="X1046" s="258"/>
      <c r="Y1046" s="258"/>
      <c r="Z1046" s="258"/>
      <c r="AA1046" s="258"/>
      <c r="AB1046" s="258"/>
      <c r="AC1046" s="258"/>
      <c r="AD1046" s="258"/>
      <c r="AE1046" s="258"/>
      <c r="AF1046" s="258"/>
      <c r="AG1046" s="258"/>
      <c r="AH1046" s="258"/>
      <c r="AI1046" s="258"/>
      <c r="AJ1046" s="258"/>
      <c r="AK1046" s="258"/>
      <c r="AL1046" s="258"/>
      <c r="AM1046" s="258"/>
      <c r="AN1046" s="258"/>
      <c r="AO1046" s="258"/>
      <c r="AP1046" s="258"/>
      <c r="AQ1046" s="258"/>
      <c r="AR1046" s="258"/>
      <c r="AS1046" s="258"/>
      <c r="AT1046" s="258"/>
      <c r="AU1046" s="258"/>
      <c r="AV1046" s="258"/>
      <c r="AW1046" s="258"/>
      <c r="AX1046" s="258"/>
      <c r="AY1046" s="258"/>
      <c r="AZ1046" s="258"/>
      <c r="BA1046" s="258"/>
      <c r="BB1046" s="258"/>
      <c r="BC1046" s="258"/>
      <c r="BD1046" s="258"/>
      <c r="BE1046" s="258"/>
      <c r="BF1046" s="258"/>
      <c r="BG1046" s="258"/>
      <c r="BH1046" s="258"/>
      <c r="BI1046" s="258"/>
      <c r="BJ1046" s="258"/>
      <c r="BK1046" s="258"/>
      <c r="BL1046" s="258"/>
      <c r="BM1046" s="258"/>
      <c r="BN1046" s="258"/>
      <c r="BO1046" s="258"/>
      <c r="BP1046" s="258"/>
      <c r="BQ1046" s="258"/>
      <c r="BR1046" s="258"/>
      <c r="BS1046" s="258"/>
      <c r="BT1046" s="258"/>
      <c r="BU1046" s="258"/>
      <c r="BV1046" s="258"/>
      <c r="BW1046" s="258"/>
      <c r="BX1046" s="258"/>
      <c r="BY1046" s="258"/>
    </row>
    <row r="1047" spans="1:77" s="257" customFormat="1" ht="13.8" x14ac:dyDescent="0.25">
      <c r="A1047" s="192" t="s">
        <v>6921</v>
      </c>
      <c r="B1047" s="194" t="s">
        <v>6760</v>
      </c>
      <c r="C1047" s="252">
        <v>35179130052</v>
      </c>
      <c r="D1047" s="254"/>
      <c r="E1047" s="253" t="s">
        <v>6539</v>
      </c>
      <c r="F1047" s="254"/>
      <c r="G1047" s="254"/>
      <c r="H1047" s="255">
        <v>2</v>
      </c>
      <c r="I1047" s="509"/>
      <c r="J1047" s="519" t="s">
        <v>6540</v>
      </c>
      <c r="K1047" s="256">
        <v>1</v>
      </c>
      <c r="L1047" s="231">
        <v>10</v>
      </c>
      <c r="M1047" s="255" t="s">
        <v>11</v>
      </c>
      <c r="N1047" s="229"/>
      <c r="O1047" s="230">
        <f>Tabelle4424354[[#This Row],[FOPPE Art.-Nr. ]]</f>
        <v>35179130052</v>
      </c>
      <c r="T1047" s="258"/>
      <c r="U1047" s="258"/>
      <c r="V1047" s="258"/>
      <c r="W1047" s="258"/>
      <c r="X1047" s="258"/>
      <c r="Y1047" s="258"/>
      <c r="Z1047" s="258"/>
      <c r="AA1047" s="258"/>
      <c r="AB1047" s="258"/>
      <c r="AC1047" s="258"/>
      <c r="AD1047" s="258"/>
      <c r="AE1047" s="258"/>
      <c r="AF1047" s="258"/>
      <c r="AG1047" s="258"/>
      <c r="AH1047" s="258"/>
      <c r="AI1047" s="258"/>
      <c r="AJ1047" s="258"/>
      <c r="AK1047" s="258"/>
      <c r="AL1047" s="258"/>
      <c r="AM1047" s="258"/>
      <c r="AN1047" s="258"/>
      <c r="AO1047" s="258"/>
      <c r="AP1047" s="258"/>
      <c r="AQ1047" s="258"/>
      <c r="AR1047" s="258"/>
      <c r="AS1047" s="258"/>
      <c r="AT1047" s="258"/>
      <c r="AU1047" s="258"/>
      <c r="AV1047" s="258"/>
      <c r="AW1047" s="258"/>
      <c r="AX1047" s="258"/>
      <c r="AY1047" s="258"/>
      <c r="AZ1047" s="258"/>
      <c r="BA1047" s="258"/>
      <c r="BB1047" s="258"/>
      <c r="BC1047" s="258"/>
      <c r="BD1047" s="258"/>
      <c r="BE1047" s="258"/>
      <c r="BF1047" s="258"/>
      <c r="BG1047" s="258"/>
      <c r="BH1047" s="258"/>
      <c r="BI1047" s="258"/>
      <c r="BJ1047" s="258"/>
      <c r="BK1047" s="258"/>
      <c r="BL1047" s="258"/>
      <c r="BM1047" s="258"/>
      <c r="BN1047" s="258"/>
      <c r="BO1047" s="258"/>
      <c r="BP1047" s="258"/>
      <c r="BQ1047" s="258"/>
      <c r="BR1047" s="258"/>
      <c r="BS1047" s="258"/>
      <c r="BT1047" s="258"/>
      <c r="BU1047" s="258"/>
      <c r="BV1047" s="258"/>
      <c r="BW1047" s="258"/>
      <c r="BX1047" s="258"/>
      <c r="BY1047" s="258"/>
    </row>
    <row r="1048" spans="1:77" s="257" customFormat="1" ht="13.8" x14ac:dyDescent="0.25">
      <c r="A1048" s="192" t="s">
        <v>6921</v>
      </c>
      <c r="B1048" s="194" t="s">
        <v>6760</v>
      </c>
      <c r="C1048" s="252">
        <v>35179131052</v>
      </c>
      <c r="D1048" s="254"/>
      <c r="E1048" s="253" t="s">
        <v>6557</v>
      </c>
      <c r="F1048" s="254"/>
      <c r="G1048" s="254"/>
      <c r="H1048" s="255">
        <v>2</v>
      </c>
      <c r="I1048" s="509"/>
      <c r="J1048" s="519" t="s">
        <v>6558</v>
      </c>
      <c r="K1048" s="256">
        <v>1</v>
      </c>
      <c r="L1048" s="231">
        <v>10</v>
      </c>
      <c r="M1048" s="255" t="s">
        <v>11</v>
      </c>
      <c r="N1048" s="229"/>
      <c r="O1048" s="230">
        <f>Tabelle4424354[[#This Row],[FOPPE Art.-Nr. ]]</f>
        <v>35179131052</v>
      </c>
      <c r="T1048" s="258"/>
      <c r="U1048" s="258"/>
      <c r="V1048" s="258"/>
      <c r="W1048" s="258"/>
      <c r="X1048" s="258"/>
      <c r="Y1048" s="258"/>
      <c r="Z1048" s="258"/>
      <c r="AA1048" s="258"/>
      <c r="AB1048" s="258"/>
      <c r="AC1048" s="258"/>
      <c r="AD1048" s="258"/>
      <c r="AE1048" s="258"/>
      <c r="AF1048" s="258"/>
      <c r="AG1048" s="258"/>
      <c r="AH1048" s="258"/>
      <c r="AI1048" s="258"/>
      <c r="AJ1048" s="258"/>
      <c r="AK1048" s="258"/>
      <c r="AL1048" s="258"/>
      <c r="AM1048" s="258"/>
      <c r="AN1048" s="258"/>
      <c r="AO1048" s="258"/>
      <c r="AP1048" s="258"/>
      <c r="AQ1048" s="258"/>
      <c r="AR1048" s="258"/>
      <c r="AS1048" s="258"/>
      <c r="AT1048" s="258"/>
      <c r="AU1048" s="258"/>
      <c r="AV1048" s="258"/>
      <c r="AW1048" s="258"/>
      <c r="AX1048" s="258"/>
      <c r="AY1048" s="258"/>
      <c r="AZ1048" s="258"/>
      <c r="BA1048" s="258"/>
      <c r="BB1048" s="258"/>
      <c r="BC1048" s="258"/>
      <c r="BD1048" s="258"/>
      <c r="BE1048" s="258"/>
      <c r="BF1048" s="258"/>
      <c r="BG1048" s="258"/>
      <c r="BH1048" s="258"/>
      <c r="BI1048" s="258"/>
      <c r="BJ1048" s="258"/>
      <c r="BK1048" s="258"/>
      <c r="BL1048" s="258"/>
      <c r="BM1048" s="258"/>
      <c r="BN1048" s="258"/>
      <c r="BO1048" s="258"/>
      <c r="BP1048" s="258"/>
      <c r="BQ1048" s="258"/>
      <c r="BR1048" s="258"/>
      <c r="BS1048" s="258"/>
      <c r="BT1048" s="258"/>
      <c r="BU1048" s="258"/>
      <c r="BV1048" s="258"/>
      <c r="BW1048" s="258"/>
      <c r="BX1048" s="258"/>
      <c r="BY1048" s="258"/>
    </row>
    <row r="1049" spans="1:77" s="257" customFormat="1" ht="13.8" x14ac:dyDescent="0.25">
      <c r="A1049" s="192" t="s">
        <v>6921</v>
      </c>
      <c r="B1049" s="194" t="s">
        <v>6759</v>
      </c>
      <c r="C1049" s="252">
        <v>35179131651</v>
      </c>
      <c r="D1049" s="254"/>
      <c r="E1049" s="253" t="s">
        <v>6565</v>
      </c>
      <c r="F1049" s="254"/>
      <c r="G1049" s="254"/>
      <c r="H1049" s="255">
        <v>5</v>
      </c>
      <c r="I1049" s="509"/>
      <c r="J1049" s="519" t="s">
        <v>6566</v>
      </c>
      <c r="K1049" s="256">
        <v>1</v>
      </c>
      <c r="L1049" s="231">
        <v>10</v>
      </c>
      <c r="M1049" s="255" t="s">
        <v>11</v>
      </c>
      <c r="N1049" s="229"/>
      <c r="O1049" s="230">
        <f>Tabelle4424354[[#This Row],[FOPPE Art.-Nr. ]]</f>
        <v>35179131651</v>
      </c>
      <c r="T1049" s="258"/>
      <c r="U1049" s="258"/>
      <c r="V1049" s="258"/>
      <c r="W1049" s="258"/>
      <c r="X1049" s="258"/>
      <c r="Y1049" s="258"/>
      <c r="Z1049" s="258"/>
      <c r="AA1049" s="258"/>
      <c r="AB1049" s="258"/>
      <c r="AC1049" s="258"/>
      <c r="AD1049" s="258"/>
      <c r="AE1049" s="258"/>
      <c r="AF1049" s="258"/>
      <c r="AG1049" s="258"/>
      <c r="AH1049" s="258"/>
      <c r="AI1049" s="258"/>
      <c r="AJ1049" s="258"/>
      <c r="AK1049" s="258"/>
      <c r="AL1049" s="258"/>
      <c r="AM1049" s="258"/>
      <c r="AN1049" s="258"/>
      <c r="AO1049" s="258"/>
      <c r="AP1049" s="258"/>
      <c r="AQ1049" s="258"/>
      <c r="AR1049" s="258"/>
      <c r="AS1049" s="258"/>
      <c r="AT1049" s="258"/>
      <c r="AU1049" s="258"/>
      <c r="AV1049" s="258"/>
      <c r="AW1049" s="258"/>
      <c r="AX1049" s="258"/>
      <c r="AY1049" s="258"/>
      <c r="AZ1049" s="258"/>
      <c r="BA1049" s="258"/>
      <c r="BB1049" s="258"/>
      <c r="BC1049" s="258"/>
      <c r="BD1049" s="258"/>
      <c r="BE1049" s="258"/>
      <c r="BF1049" s="258"/>
      <c r="BG1049" s="258"/>
      <c r="BH1049" s="258"/>
      <c r="BI1049" s="258"/>
      <c r="BJ1049" s="258"/>
      <c r="BK1049" s="258"/>
      <c r="BL1049" s="258"/>
      <c r="BM1049" s="258"/>
      <c r="BN1049" s="258"/>
      <c r="BO1049" s="258"/>
      <c r="BP1049" s="258"/>
      <c r="BQ1049" s="258"/>
      <c r="BR1049" s="258"/>
      <c r="BS1049" s="258"/>
      <c r="BT1049" s="258"/>
      <c r="BU1049" s="258"/>
      <c r="BV1049" s="258"/>
      <c r="BW1049" s="258"/>
      <c r="BX1049" s="258"/>
      <c r="BY1049" s="258"/>
    </row>
    <row r="1050" spans="1:77" s="257" customFormat="1" ht="13.8" x14ac:dyDescent="0.25">
      <c r="A1050" s="192" t="s">
        <v>6921</v>
      </c>
      <c r="B1050" s="194" t="s">
        <v>6760</v>
      </c>
      <c r="C1050" s="252">
        <v>35179132052</v>
      </c>
      <c r="D1050" s="254"/>
      <c r="E1050" s="253" t="s">
        <v>6569</v>
      </c>
      <c r="F1050" s="254"/>
      <c r="G1050" s="254"/>
      <c r="H1050" s="255">
        <v>2</v>
      </c>
      <c r="I1050" s="509"/>
      <c r="J1050" s="519" t="s">
        <v>6570</v>
      </c>
      <c r="K1050" s="256">
        <v>1</v>
      </c>
      <c r="L1050" s="231">
        <v>10</v>
      </c>
      <c r="M1050" s="255" t="s">
        <v>11</v>
      </c>
      <c r="N1050" s="229"/>
      <c r="O1050" s="230">
        <f>Tabelle4424354[[#This Row],[FOPPE Art.-Nr. ]]</f>
        <v>35179132052</v>
      </c>
      <c r="T1050" s="258"/>
      <c r="U1050" s="258"/>
      <c r="V1050" s="258"/>
      <c r="W1050" s="258"/>
      <c r="X1050" s="258"/>
      <c r="Y1050" s="258"/>
      <c r="Z1050" s="258"/>
      <c r="AA1050" s="258"/>
      <c r="AB1050" s="258"/>
      <c r="AC1050" s="258"/>
      <c r="AD1050" s="258"/>
      <c r="AE1050" s="258"/>
      <c r="AF1050" s="258"/>
      <c r="AG1050" s="258"/>
      <c r="AH1050" s="258"/>
      <c r="AI1050" s="258"/>
      <c r="AJ1050" s="258"/>
      <c r="AK1050" s="258"/>
      <c r="AL1050" s="258"/>
      <c r="AM1050" s="258"/>
      <c r="AN1050" s="258"/>
      <c r="AO1050" s="258"/>
      <c r="AP1050" s="258"/>
      <c r="AQ1050" s="258"/>
      <c r="AR1050" s="258"/>
      <c r="AS1050" s="258"/>
      <c r="AT1050" s="258"/>
      <c r="AU1050" s="258"/>
      <c r="AV1050" s="258"/>
      <c r="AW1050" s="258"/>
      <c r="AX1050" s="258"/>
      <c r="AY1050" s="258"/>
      <c r="AZ1050" s="258"/>
      <c r="BA1050" s="258"/>
      <c r="BB1050" s="258"/>
      <c r="BC1050" s="258"/>
      <c r="BD1050" s="258"/>
      <c r="BE1050" s="258"/>
      <c r="BF1050" s="258"/>
      <c r="BG1050" s="258"/>
      <c r="BH1050" s="258"/>
      <c r="BI1050" s="258"/>
      <c r="BJ1050" s="258"/>
      <c r="BK1050" s="258"/>
      <c r="BL1050" s="258"/>
      <c r="BM1050" s="258"/>
      <c r="BN1050" s="258"/>
      <c r="BO1050" s="258"/>
      <c r="BP1050" s="258"/>
      <c r="BQ1050" s="258"/>
      <c r="BR1050" s="258"/>
      <c r="BS1050" s="258"/>
      <c r="BT1050" s="258"/>
      <c r="BU1050" s="258"/>
      <c r="BV1050" s="258"/>
      <c r="BW1050" s="258"/>
      <c r="BX1050" s="258"/>
      <c r="BY1050" s="258"/>
    </row>
    <row r="1051" spans="1:77" s="257" customFormat="1" ht="13.8" x14ac:dyDescent="0.25">
      <c r="A1051" s="192" t="s">
        <v>6921</v>
      </c>
      <c r="B1051" s="194" t="s">
        <v>6759</v>
      </c>
      <c r="C1051" s="252">
        <v>35179132551</v>
      </c>
      <c r="D1051" s="254"/>
      <c r="E1051" s="253" t="s">
        <v>6579</v>
      </c>
      <c r="F1051" s="254"/>
      <c r="G1051" s="254"/>
      <c r="H1051" s="255">
        <v>5</v>
      </c>
      <c r="I1051" s="509"/>
      <c r="J1051" s="519" t="s">
        <v>6580</v>
      </c>
      <c r="K1051" s="256">
        <v>1</v>
      </c>
      <c r="L1051" s="231">
        <v>10</v>
      </c>
      <c r="M1051" s="255" t="s">
        <v>11</v>
      </c>
      <c r="N1051" s="229"/>
      <c r="O1051" s="230">
        <f>Tabelle4424354[[#This Row],[FOPPE Art.-Nr. ]]</f>
        <v>35179132551</v>
      </c>
      <c r="T1051" s="258"/>
      <c r="U1051" s="258"/>
      <c r="V1051" s="258"/>
      <c r="W1051" s="258"/>
      <c r="X1051" s="258"/>
      <c r="Y1051" s="258"/>
      <c r="Z1051" s="258"/>
      <c r="AA1051" s="258"/>
      <c r="AB1051" s="258"/>
      <c r="AC1051" s="258"/>
      <c r="AD1051" s="258"/>
      <c r="AE1051" s="258"/>
      <c r="AF1051" s="258"/>
      <c r="AG1051" s="258"/>
      <c r="AH1051" s="258"/>
      <c r="AI1051" s="258"/>
      <c r="AJ1051" s="258"/>
      <c r="AK1051" s="258"/>
      <c r="AL1051" s="258"/>
      <c r="AM1051" s="258"/>
      <c r="AN1051" s="258"/>
      <c r="AO1051" s="258"/>
      <c r="AP1051" s="258"/>
      <c r="AQ1051" s="258"/>
      <c r="AR1051" s="258"/>
      <c r="AS1051" s="258"/>
      <c r="AT1051" s="258"/>
      <c r="AU1051" s="258"/>
      <c r="AV1051" s="258"/>
      <c r="AW1051" s="258"/>
      <c r="AX1051" s="258"/>
      <c r="AY1051" s="258"/>
      <c r="AZ1051" s="258"/>
      <c r="BA1051" s="258"/>
      <c r="BB1051" s="258"/>
      <c r="BC1051" s="258"/>
      <c r="BD1051" s="258"/>
      <c r="BE1051" s="258"/>
      <c r="BF1051" s="258"/>
      <c r="BG1051" s="258"/>
      <c r="BH1051" s="258"/>
      <c r="BI1051" s="258"/>
      <c r="BJ1051" s="258"/>
      <c r="BK1051" s="258"/>
      <c r="BL1051" s="258"/>
      <c r="BM1051" s="258"/>
      <c r="BN1051" s="258"/>
      <c r="BO1051" s="258"/>
      <c r="BP1051" s="258"/>
      <c r="BQ1051" s="258"/>
      <c r="BR1051" s="258"/>
      <c r="BS1051" s="258"/>
      <c r="BT1051" s="258"/>
      <c r="BU1051" s="258"/>
      <c r="BV1051" s="258"/>
      <c r="BW1051" s="258"/>
      <c r="BX1051" s="258"/>
      <c r="BY1051" s="258"/>
    </row>
    <row r="1052" spans="1:77" s="257" customFormat="1" ht="13.8" x14ac:dyDescent="0.25">
      <c r="A1052" s="192" t="s">
        <v>6921</v>
      </c>
      <c r="B1052" s="194" t="s">
        <v>6760</v>
      </c>
      <c r="C1052" s="252">
        <v>35179133552</v>
      </c>
      <c r="D1052" s="254"/>
      <c r="E1052" s="253" t="s">
        <v>6589</v>
      </c>
      <c r="F1052" s="254"/>
      <c r="G1052" s="254"/>
      <c r="H1052" s="255">
        <v>2</v>
      </c>
      <c r="I1052" s="509"/>
      <c r="J1052" s="519" t="s">
        <v>6590</v>
      </c>
      <c r="K1052" s="256">
        <v>1</v>
      </c>
      <c r="L1052" s="231">
        <v>10</v>
      </c>
      <c r="M1052" s="255" t="s">
        <v>11</v>
      </c>
      <c r="N1052" s="229"/>
      <c r="O1052" s="230">
        <f>Tabelle4424354[[#This Row],[FOPPE Art.-Nr. ]]</f>
        <v>35179133552</v>
      </c>
      <c r="T1052" s="258"/>
      <c r="U1052" s="258"/>
      <c r="V1052" s="258"/>
      <c r="W1052" s="258"/>
      <c r="X1052" s="258"/>
      <c r="Y1052" s="258"/>
      <c r="Z1052" s="258"/>
      <c r="AA1052" s="258"/>
      <c r="AB1052" s="258"/>
      <c r="AC1052" s="258"/>
      <c r="AD1052" s="258"/>
      <c r="AE1052" s="258"/>
      <c r="AF1052" s="258"/>
      <c r="AG1052" s="258"/>
      <c r="AH1052" s="258"/>
      <c r="AI1052" s="258"/>
      <c r="AJ1052" s="258"/>
      <c r="AK1052" s="258"/>
      <c r="AL1052" s="258"/>
      <c r="AM1052" s="258"/>
      <c r="AN1052" s="258"/>
      <c r="AO1052" s="258"/>
      <c r="AP1052" s="258"/>
      <c r="AQ1052" s="258"/>
      <c r="AR1052" s="258"/>
      <c r="AS1052" s="258"/>
      <c r="AT1052" s="258"/>
      <c r="AU1052" s="258"/>
      <c r="AV1052" s="258"/>
      <c r="AW1052" s="258"/>
      <c r="AX1052" s="258"/>
      <c r="AY1052" s="258"/>
      <c r="AZ1052" s="258"/>
      <c r="BA1052" s="258"/>
      <c r="BB1052" s="258"/>
      <c r="BC1052" s="258"/>
      <c r="BD1052" s="258"/>
      <c r="BE1052" s="258"/>
      <c r="BF1052" s="258"/>
      <c r="BG1052" s="258"/>
      <c r="BH1052" s="258"/>
      <c r="BI1052" s="258"/>
      <c r="BJ1052" s="258"/>
      <c r="BK1052" s="258"/>
      <c r="BL1052" s="258"/>
      <c r="BM1052" s="258"/>
      <c r="BN1052" s="258"/>
      <c r="BO1052" s="258"/>
      <c r="BP1052" s="258"/>
      <c r="BQ1052" s="258"/>
      <c r="BR1052" s="258"/>
      <c r="BS1052" s="258"/>
      <c r="BT1052" s="258"/>
      <c r="BU1052" s="258"/>
      <c r="BV1052" s="258"/>
      <c r="BW1052" s="258"/>
      <c r="BX1052" s="258"/>
      <c r="BY1052" s="258"/>
    </row>
    <row r="1053" spans="1:77" s="257" customFormat="1" ht="13.8" x14ac:dyDescent="0.25">
      <c r="A1053" s="192" t="s">
        <v>6921</v>
      </c>
      <c r="B1053" s="194" t="s">
        <v>6759</v>
      </c>
      <c r="C1053" s="252">
        <v>35179135051</v>
      </c>
      <c r="D1053" s="254"/>
      <c r="E1053" s="253" t="s">
        <v>6607</v>
      </c>
      <c r="F1053" s="254"/>
      <c r="G1053" s="254"/>
      <c r="H1053" s="255">
        <v>2</v>
      </c>
      <c r="I1053" s="509"/>
      <c r="J1053" s="519" t="s">
        <v>6608</v>
      </c>
      <c r="K1053" s="256">
        <v>1</v>
      </c>
      <c r="L1053" s="231">
        <v>10</v>
      </c>
      <c r="M1053" s="255" t="s">
        <v>11</v>
      </c>
      <c r="N1053" s="229"/>
      <c r="O1053" s="230">
        <f>Tabelle4424354[[#This Row],[FOPPE Art.-Nr. ]]</f>
        <v>35179135051</v>
      </c>
      <c r="T1053" s="258"/>
      <c r="U1053" s="258"/>
      <c r="V1053" s="258"/>
      <c r="W1053" s="258"/>
      <c r="X1053" s="258"/>
      <c r="Y1053" s="258"/>
      <c r="Z1053" s="258"/>
      <c r="AA1053" s="258"/>
      <c r="AB1053" s="258"/>
      <c r="AC1053" s="258"/>
      <c r="AD1053" s="258"/>
      <c r="AE1053" s="258"/>
      <c r="AF1053" s="258"/>
      <c r="AG1053" s="258"/>
      <c r="AH1053" s="258"/>
      <c r="AI1053" s="258"/>
      <c r="AJ1053" s="258"/>
      <c r="AK1053" s="258"/>
      <c r="AL1053" s="258"/>
      <c r="AM1053" s="258"/>
      <c r="AN1053" s="258"/>
      <c r="AO1053" s="258"/>
      <c r="AP1053" s="258"/>
      <c r="AQ1053" s="258"/>
      <c r="AR1053" s="258"/>
      <c r="AS1053" s="258"/>
      <c r="AT1053" s="258"/>
      <c r="AU1053" s="258"/>
      <c r="AV1053" s="258"/>
      <c r="AW1053" s="258"/>
      <c r="AX1053" s="258"/>
      <c r="AY1053" s="258"/>
      <c r="AZ1053" s="258"/>
      <c r="BA1053" s="258"/>
      <c r="BB1053" s="258"/>
      <c r="BC1053" s="258"/>
      <c r="BD1053" s="258"/>
      <c r="BE1053" s="258"/>
      <c r="BF1053" s="258"/>
      <c r="BG1053" s="258"/>
      <c r="BH1053" s="258"/>
      <c r="BI1053" s="258"/>
      <c r="BJ1053" s="258"/>
      <c r="BK1053" s="258"/>
      <c r="BL1053" s="258"/>
      <c r="BM1053" s="258"/>
      <c r="BN1053" s="258"/>
      <c r="BO1053" s="258"/>
      <c r="BP1053" s="258"/>
      <c r="BQ1053" s="258"/>
      <c r="BR1053" s="258"/>
      <c r="BS1053" s="258"/>
      <c r="BT1053" s="258"/>
      <c r="BU1053" s="258"/>
      <c r="BV1053" s="258"/>
      <c r="BW1053" s="258"/>
      <c r="BX1053" s="258"/>
      <c r="BY1053" s="258"/>
    </row>
    <row r="1054" spans="1:77" s="257" customFormat="1" ht="13.8" x14ac:dyDescent="0.25">
      <c r="A1054" s="192" t="s">
        <v>6921</v>
      </c>
      <c r="B1054" s="194" t="s">
        <v>6759</v>
      </c>
      <c r="C1054" s="252">
        <v>35179137051</v>
      </c>
      <c r="D1054" s="254"/>
      <c r="E1054" s="253" t="s">
        <v>6619</v>
      </c>
      <c r="F1054" s="254"/>
      <c r="G1054" s="254"/>
      <c r="H1054" s="255">
        <v>2</v>
      </c>
      <c r="I1054" s="509"/>
      <c r="J1054" s="519" t="s">
        <v>6620</v>
      </c>
      <c r="K1054" s="256">
        <v>1</v>
      </c>
      <c r="L1054" s="231">
        <v>10</v>
      </c>
      <c r="M1054" s="255" t="s">
        <v>11</v>
      </c>
      <c r="N1054" s="229"/>
      <c r="O1054" s="230">
        <f>Tabelle4424354[[#This Row],[FOPPE Art.-Nr. ]]</f>
        <v>35179137051</v>
      </c>
      <c r="T1054" s="258"/>
      <c r="U1054" s="258"/>
      <c r="V1054" s="258"/>
      <c r="W1054" s="258"/>
      <c r="X1054" s="258"/>
      <c r="Y1054" s="258"/>
      <c r="Z1054" s="258"/>
      <c r="AA1054" s="258"/>
      <c r="AB1054" s="258"/>
      <c r="AC1054" s="258"/>
      <c r="AD1054" s="258"/>
      <c r="AE1054" s="258"/>
      <c r="AF1054" s="258"/>
      <c r="AG1054" s="258"/>
      <c r="AH1054" s="258"/>
      <c r="AI1054" s="258"/>
      <c r="AJ1054" s="258"/>
      <c r="AK1054" s="258"/>
      <c r="AL1054" s="258"/>
      <c r="AM1054" s="258"/>
      <c r="AN1054" s="258"/>
      <c r="AO1054" s="258"/>
      <c r="AP1054" s="258"/>
      <c r="AQ1054" s="258"/>
      <c r="AR1054" s="258"/>
      <c r="AS1054" s="258"/>
      <c r="AT1054" s="258"/>
      <c r="AU1054" s="258"/>
      <c r="AV1054" s="258"/>
      <c r="AW1054" s="258"/>
      <c r="AX1054" s="258"/>
      <c r="AY1054" s="258"/>
      <c r="AZ1054" s="258"/>
      <c r="BA1054" s="258"/>
      <c r="BB1054" s="258"/>
      <c r="BC1054" s="258"/>
      <c r="BD1054" s="258"/>
      <c r="BE1054" s="258"/>
      <c r="BF1054" s="258"/>
      <c r="BG1054" s="258"/>
      <c r="BH1054" s="258"/>
      <c r="BI1054" s="258"/>
      <c r="BJ1054" s="258"/>
      <c r="BK1054" s="258"/>
      <c r="BL1054" s="258"/>
      <c r="BM1054" s="258"/>
      <c r="BN1054" s="258"/>
      <c r="BO1054" s="258"/>
      <c r="BP1054" s="258"/>
      <c r="BQ1054" s="258"/>
      <c r="BR1054" s="258"/>
      <c r="BS1054" s="258"/>
      <c r="BT1054" s="258"/>
      <c r="BU1054" s="258"/>
      <c r="BV1054" s="258"/>
      <c r="BW1054" s="258"/>
      <c r="BX1054" s="258"/>
      <c r="BY1054" s="258"/>
    </row>
    <row r="1055" spans="1:77" s="257" customFormat="1" ht="13.8" x14ac:dyDescent="0.25">
      <c r="A1055" s="192" t="s">
        <v>6921</v>
      </c>
      <c r="B1055" s="194" t="s">
        <v>6759</v>
      </c>
      <c r="C1055" s="252">
        <v>35179138051</v>
      </c>
      <c r="D1055" s="254"/>
      <c r="E1055" s="253" t="s">
        <v>6623</v>
      </c>
      <c r="F1055" s="254"/>
      <c r="G1055" s="254"/>
      <c r="H1055" s="255">
        <v>2</v>
      </c>
      <c r="I1055" s="509"/>
      <c r="J1055" s="519" t="s">
        <v>6624</v>
      </c>
      <c r="K1055" s="256">
        <v>1</v>
      </c>
      <c r="L1055" s="231">
        <v>10</v>
      </c>
      <c r="M1055" s="255" t="s">
        <v>11</v>
      </c>
      <c r="N1055" s="229"/>
      <c r="O1055" s="230">
        <f>Tabelle4424354[[#This Row],[FOPPE Art.-Nr. ]]</f>
        <v>35179138051</v>
      </c>
      <c r="T1055" s="258"/>
      <c r="U1055" s="258"/>
      <c r="V1055" s="258"/>
      <c r="W1055" s="258"/>
      <c r="X1055" s="258"/>
      <c r="Y1055" s="258"/>
      <c r="Z1055" s="258"/>
      <c r="AA1055" s="258"/>
      <c r="AB1055" s="258"/>
      <c r="AC1055" s="258"/>
      <c r="AD1055" s="258"/>
      <c r="AE1055" s="258"/>
      <c r="AF1055" s="258"/>
      <c r="AG1055" s="258"/>
      <c r="AH1055" s="258"/>
      <c r="AI1055" s="258"/>
      <c r="AJ1055" s="258"/>
      <c r="AK1055" s="258"/>
      <c r="AL1055" s="258"/>
      <c r="AM1055" s="258"/>
      <c r="AN1055" s="258"/>
      <c r="AO1055" s="258"/>
      <c r="AP1055" s="258"/>
      <c r="AQ1055" s="258"/>
      <c r="AR1055" s="258"/>
      <c r="AS1055" s="258"/>
      <c r="AT1055" s="258"/>
      <c r="AU1055" s="258"/>
      <c r="AV1055" s="258"/>
      <c r="AW1055" s="258"/>
      <c r="AX1055" s="258"/>
      <c r="AY1055" s="258"/>
      <c r="AZ1055" s="258"/>
      <c r="BA1055" s="258"/>
      <c r="BB1055" s="258"/>
      <c r="BC1055" s="258"/>
      <c r="BD1055" s="258"/>
      <c r="BE1055" s="258"/>
      <c r="BF1055" s="258"/>
      <c r="BG1055" s="258"/>
      <c r="BH1055" s="258"/>
      <c r="BI1055" s="258"/>
      <c r="BJ1055" s="258"/>
      <c r="BK1055" s="258"/>
      <c r="BL1055" s="258"/>
      <c r="BM1055" s="258"/>
      <c r="BN1055" s="258"/>
      <c r="BO1055" s="258"/>
      <c r="BP1055" s="258"/>
      <c r="BQ1055" s="258"/>
      <c r="BR1055" s="258"/>
      <c r="BS1055" s="258"/>
      <c r="BT1055" s="258"/>
      <c r="BU1055" s="258"/>
      <c r="BV1055" s="258"/>
      <c r="BW1055" s="258"/>
      <c r="BX1055" s="258"/>
      <c r="BY1055" s="258"/>
    </row>
    <row r="1056" spans="1:77" s="257" customFormat="1" ht="13.8" x14ac:dyDescent="0.25">
      <c r="A1056" s="192" t="s">
        <v>6921</v>
      </c>
      <c r="B1056" s="194" t="s">
        <v>6759</v>
      </c>
      <c r="C1056" s="252">
        <v>35179142551</v>
      </c>
      <c r="D1056" s="254"/>
      <c r="E1056" s="253" t="s">
        <v>6643</v>
      </c>
      <c r="F1056" s="254"/>
      <c r="G1056" s="254"/>
      <c r="H1056" s="255">
        <v>2</v>
      </c>
      <c r="I1056" s="509"/>
      <c r="J1056" s="519" t="s">
        <v>6644</v>
      </c>
      <c r="K1056" s="256">
        <v>1</v>
      </c>
      <c r="L1056" s="231">
        <v>10</v>
      </c>
      <c r="M1056" s="255" t="s">
        <v>11</v>
      </c>
      <c r="N1056" s="229"/>
      <c r="O1056" s="230">
        <f>Tabelle4424354[[#This Row],[FOPPE Art.-Nr. ]]</f>
        <v>35179142551</v>
      </c>
      <c r="T1056" s="258"/>
      <c r="U1056" s="258"/>
      <c r="V1056" s="258"/>
      <c r="W1056" s="258"/>
      <c r="X1056" s="258"/>
      <c r="Y1056" s="258"/>
      <c r="Z1056" s="258"/>
      <c r="AA1056" s="258"/>
      <c r="AB1056" s="258"/>
      <c r="AC1056" s="258"/>
      <c r="AD1056" s="258"/>
      <c r="AE1056" s="258"/>
      <c r="AF1056" s="258"/>
      <c r="AG1056" s="258"/>
      <c r="AH1056" s="258"/>
      <c r="AI1056" s="258"/>
      <c r="AJ1056" s="258"/>
      <c r="AK1056" s="258"/>
      <c r="AL1056" s="258"/>
      <c r="AM1056" s="258"/>
      <c r="AN1056" s="258"/>
      <c r="AO1056" s="258"/>
      <c r="AP1056" s="258"/>
      <c r="AQ1056" s="258"/>
      <c r="AR1056" s="258"/>
      <c r="AS1056" s="258"/>
      <c r="AT1056" s="258"/>
      <c r="AU1056" s="258"/>
      <c r="AV1056" s="258"/>
      <c r="AW1056" s="258"/>
      <c r="AX1056" s="258"/>
      <c r="AY1056" s="258"/>
      <c r="AZ1056" s="258"/>
      <c r="BA1056" s="258"/>
      <c r="BB1056" s="258"/>
      <c r="BC1056" s="258"/>
      <c r="BD1056" s="258"/>
      <c r="BE1056" s="258"/>
      <c r="BF1056" s="258"/>
      <c r="BG1056" s="258"/>
      <c r="BH1056" s="258"/>
      <c r="BI1056" s="258"/>
      <c r="BJ1056" s="258"/>
      <c r="BK1056" s="258"/>
      <c r="BL1056" s="258"/>
      <c r="BM1056" s="258"/>
      <c r="BN1056" s="258"/>
      <c r="BO1056" s="258"/>
      <c r="BP1056" s="258"/>
      <c r="BQ1056" s="258"/>
      <c r="BR1056" s="258"/>
      <c r="BS1056" s="258"/>
      <c r="BT1056" s="258"/>
      <c r="BU1056" s="258"/>
      <c r="BV1056" s="258"/>
      <c r="BW1056" s="258"/>
      <c r="BX1056" s="258"/>
      <c r="BY1056" s="258"/>
    </row>
    <row r="1057" spans="1:77" s="257" customFormat="1" ht="13.8" x14ac:dyDescent="0.25">
      <c r="A1057" s="192" t="s">
        <v>6921</v>
      </c>
      <c r="B1057" s="194" t="s">
        <v>6759</v>
      </c>
      <c r="C1057" s="252">
        <v>35179143551</v>
      </c>
      <c r="D1057" s="254"/>
      <c r="E1057" s="253" t="s">
        <v>6649</v>
      </c>
      <c r="F1057" s="254"/>
      <c r="G1057" s="254"/>
      <c r="H1057" s="255">
        <v>2</v>
      </c>
      <c r="I1057" s="509"/>
      <c r="J1057" s="519" t="s">
        <v>6650</v>
      </c>
      <c r="K1057" s="256">
        <v>1</v>
      </c>
      <c r="L1057" s="231">
        <v>10</v>
      </c>
      <c r="M1057" s="255" t="s">
        <v>11</v>
      </c>
      <c r="N1057" s="229"/>
      <c r="O1057" s="230">
        <f>Tabelle4424354[[#This Row],[FOPPE Art.-Nr. ]]</f>
        <v>35179143551</v>
      </c>
      <c r="T1057" s="258"/>
      <c r="U1057" s="258"/>
      <c r="V1057" s="258"/>
      <c r="W1057" s="258"/>
      <c r="X1057" s="258"/>
      <c r="Y1057" s="258"/>
      <c r="Z1057" s="258"/>
      <c r="AA1057" s="258"/>
      <c r="AB1057" s="258"/>
      <c r="AC1057" s="258"/>
      <c r="AD1057" s="258"/>
      <c r="AE1057" s="258"/>
      <c r="AF1057" s="258"/>
      <c r="AG1057" s="258"/>
      <c r="AH1057" s="258"/>
      <c r="AI1057" s="258"/>
      <c r="AJ1057" s="258"/>
      <c r="AK1057" s="258"/>
      <c r="AL1057" s="258"/>
      <c r="AM1057" s="258"/>
      <c r="AN1057" s="258"/>
      <c r="AO1057" s="258"/>
      <c r="AP1057" s="258"/>
      <c r="AQ1057" s="258"/>
      <c r="AR1057" s="258"/>
      <c r="AS1057" s="258"/>
      <c r="AT1057" s="258"/>
      <c r="AU1057" s="258"/>
      <c r="AV1057" s="258"/>
      <c r="AW1057" s="258"/>
      <c r="AX1057" s="258"/>
      <c r="AY1057" s="258"/>
      <c r="AZ1057" s="258"/>
      <c r="BA1057" s="258"/>
      <c r="BB1057" s="258"/>
      <c r="BC1057" s="258"/>
      <c r="BD1057" s="258"/>
      <c r="BE1057" s="258"/>
      <c r="BF1057" s="258"/>
      <c r="BG1057" s="258"/>
      <c r="BH1057" s="258"/>
      <c r="BI1057" s="258"/>
      <c r="BJ1057" s="258"/>
      <c r="BK1057" s="258"/>
      <c r="BL1057" s="258"/>
      <c r="BM1057" s="258"/>
      <c r="BN1057" s="258"/>
      <c r="BO1057" s="258"/>
      <c r="BP1057" s="258"/>
      <c r="BQ1057" s="258"/>
      <c r="BR1057" s="258"/>
      <c r="BS1057" s="258"/>
      <c r="BT1057" s="258"/>
      <c r="BU1057" s="258"/>
      <c r="BV1057" s="258"/>
      <c r="BW1057" s="258"/>
      <c r="BX1057" s="258"/>
      <c r="BY1057" s="258"/>
    </row>
    <row r="1058" spans="1:77" s="257" customFormat="1" ht="13.8" x14ac:dyDescent="0.25">
      <c r="A1058" s="192" t="s">
        <v>6921</v>
      </c>
      <c r="B1058" s="194" t="s">
        <v>6759</v>
      </c>
      <c r="C1058" s="252">
        <v>35179160051</v>
      </c>
      <c r="D1058" s="254"/>
      <c r="E1058" s="253" t="s">
        <v>6695</v>
      </c>
      <c r="F1058" s="254"/>
      <c r="G1058" s="254"/>
      <c r="H1058" s="255">
        <v>2</v>
      </c>
      <c r="I1058" s="509"/>
      <c r="J1058" s="519" t="s">
        <v>6696</v>
      </c>
      <c r="K1058" s="256">
        <v>1</v>
      </c>
      <c r="L1058" s="231">
        <v>10</v>
      </c>
      <c r="M1058" s="255" t="s">
        <v>11</v>
      </c>
      <c r="N1058" s="229"/>
      <c r="O1058" s="230">
        <f>Tabelle4424354[[#This Row],[FOPPE Art.-Nr. ]]</f>
        <v>35179160051</v>
      </c>
      <c r="T1058" s="258"/>
      <c r="U1058" s="258"/>
      <c r="V1058" s="258"/>
      <c r="W1058" s="258"/>
      <c r="X1058" s="258"/>
      <c r="Y1058" s="258"/>
      <c r="Z1058" s="258"/>
      <c r="AA1058" s="258"/>
      <c r="AB1058" s="258"/>
      <c r="AC1058" s="258"/>
      <c r="AD1058" s="258"/>
      <c r="AE1058" s="258"/>
      <c r="AF1058" s="258"/>
      <c r="AG1058" s="258"/>
      <c r="AH1058" s="258"/>
      <c r="AI1058" s="258"/>
      <c r="AJ1058" s="258"/>
      <c r="AK1058" s="258"/>
      <c r="AL1058" s="258"/>
      <c r="AM1058" s="258"/>
      <c r="AN1058" s="258"/>
      <c r="AO1058" s="258"/>
      <c r="AP1058" s="258"/>
      <c r="AQ1058" s="258"/>
      <c r="AR1058" s="258"/>
      <c r="AS1058" s="258"/>
      <c r="AT1058" s="258"/>
      <c r="AU1058" s="258"/>
      <c r="AV1058" s="258"/>
      <c r="AW1058" s="258"/>
      <c r="AX1058" s="258"/>
      <c r="AY1058" s="258"/>
      <c r="AZ1058" s="258"/>
      <c r="BA1058" s="258"/>
      <c r="BB1058" s="258"/>
      <c r="BC1058" s="258"/>
      <c r="BD1058" s="258"/>
      <c r="BE1058" s="258"/>
      <c r="BF1058" s="258"/>
      <c r="BG1058" s="258"/>
      <c r="BH1058" s="258"/>
      <c r="BI1058" s="258"/>
      <c r="BJ1058" s="258"/>
      <c r="BK1058" s="258"/>
      <c r="BL1058" s="258"/>
      <c r="BM1058" s="258"/>
      <c r="BN1058" s="258"/>
      <c r="BO1058" s="258"/>
      <c r="BP1058" s="258"/>
      <c r="BQ1058" s="258"/>
      <c r="BR1058" s="258"/>
      <c r="BS1058" s="258"/>
      <c r="BT1058" s="258"/>
      <c r="BU1058" s="258"/>
      <c r="BV1058" s="258"/>
      <c r="BW1058" s="258"/>
      <c r="BX1058" s="258"/>
      <c r="BY1058" s="258"/>
    </row>
    <row r="1059" spans="1:77" s="257" customFormat="1" ht="13.8" x14ac:dyDescent="0.25">
      <c r="A1059" s="192" t="s">
        <v>6921</v>
      </c>
      <c r="B1059" s="194" t="s">
        <v>6760</v>
      </c>
      <c r="C1059" s="252">
        <v>35179160052</v>
      </c>
      <c r="D1059" s="254"/>
      <c r="E1059" s="253" t="s">
        <v>6697</v>
      </c>
      <c r="F1059" s="254"/>
      <c r="G1059" s="254"/>
      <c r="H1059" s="255">
        <v>1</v>
      </c>
      <c r="I1059" s="509"/>
      <c r="J1059" s="519" t="s">
        <v>6698</v>
      </c>
      <c r="K1059" s="256">
        <v>1</v>
      </c>
      <c r="L1059" s="231">
        <v>10</v>
      </c>
      <c r="M1059" s="255" t="s">
        <v>11</v>
      </c>
      <c r="N1059" s="229"/>
      <c r="O1059" s="230">
        <f>Tabelle4424354[[#This Row],[FOPPE Art.-Nr. ]]</f>
        <v>35179160052</v>
      </c>
      <c r="T1059" s="258"/>
      <c r="U1059" s="258"/>
      <c r="V1059" s="258"/>
      <c r="W1059" s="258"/>
      <c r="X1059" s="258"/>
      <c r="Y1059" s="258"/>
      <c r="Z1059" s="258"/>
      <c r="AA1059" s="258"/>
      <c r="AB1059" s="258"/>
      <c r="AC1059" s="258"/>
      <c r="AD1059" s="258"/>
      <c r="AE1059" s="258"/>
      <c r="AF1059" s="258"/>
      <c r="AG1059" s="258"/>
      <c r="AH1059" s="258"/>
      <c r="AI1059" s="258"/>
      <c r="AJ1059" s="258"/>
      <c r="AK1059" s="258"/>
      <c r="AL1059" s="258"/>
      <c r="AM1059" s="258"/>
      <c r="AN1059" s="258"/>
      <c r="AO1059" s="258"/>
      <c r="AP1059" s="258"/>
      <c r="AQ1059" s="258"/>
      <c r="AR1059" s="258"/>
      <c r="AS1059" s="258"/>
      <c r="AT1059" s="258"/>
      <c r="AU1059" s="258"/>
      <c r="AV1059" s="258"/>
      <c r="AW1059" s="258"/>
      <c r="AX1059" s="258"/>
      <c r="AY1059" s="258"/>
      <c r="AZ1059" s="258"/>
      <c r="BA1059" s="258"/>
      <c r="BB1059" s="258"/>
      <c r="BC1059" s="258"/>
      <c r="BD1059" s="258"/>
      <c r="BE1059" s="258"/>
      <c r="BF1059" s="258"/>
      <c r="BG1059" s="258"/>
      <c r="BH1059" s="258"/>
      <c r="BI1059" s="258"/>
      <c r="BJ1059" s="258"/>
      <c r="BK1059" s="258"/>
      <c r="BL1059" s="258"/>
      <c r="BM1059" s="258"/>
      <c r="BN1059" s="258"/>
      <c r="BO1059" s="258"/>
      <c r="BP1059" s="258"/>
      <c r="BQ1059" s="258"/>
      <c r="BR1059" s="258"/>
      <c r="BS1059" s="258"/>
      <c r="BT1059" s="258"/>
      <c r="BU1059" s="258"/>
      <c r="BV1059" s="258"/>
      <c r="BW1059" s="258"/>
      <c r="BX1059" s="258"/>
      <c r="BY1059" s="258"/>
    </row>
    <row r="1060" spans="1:77" s="257" customFormat="1" ht="13.8" x14ac:dyDescent="0.25">
      <c r="A1060" s="192" t="s">
        <v>6921</v>
      </c>
      <c r="B1060" s="194" t="s">
        <v>6760</v>
      </c>
      <c r="C1060" s="252">
        <v>35179181452</v>
      </c>
      <c r="D1060" s="254"/>
      <c r="E1060" s="253" t="s">
        <v>6715</v>
      </c>
      <c r="F1060" s="254"/>
      <c r="G1060" s="254"/>
      <c r="H1060" s="255">
        <v>10</v>
      </c>
      <c r="I1060" s="509"/>
      <c r="J1060" s="519" t="s">
        <v>6716</v>
      </c>
      <c r="K1060" s="256">
        <v>1</v>
      </c>
      <c r="L1060" s="231">
        <v>10</v>
      </c>
      <c r="M1060" s="255" t="s">
        <v>11</v>
      </c>
      <c r="N1060" s="229"/>
      <c r="O1060" s="230">
        <f>Tabelle4424354[[#This Row],[FOPPE Art.-Nr. ]]</f>
        <v>35179181452</v>
      </c>
      <c r="T1060" s="258"/>
      <c r="U1060" s="258"/>
      <c r="V1060" s="258"/>
      <c r="W1060" s="258"/>
      <c r="X1060" s="258"/>
      <c r="Y1060" s="258"/>
      <c r="Z1060" s="258"/>
      <c r="AA1060" s="258"/>
      <c r="AB1060" s="258"/>
      <c r="AC1060" s="258"/>
      <c r="AD1060" s="258"/>
      <c r="AE1060" s="258"/>
      <c r="AF1060" s="258"/>
      <c r="AG1060" s="258"/>
      <c r="AH1060" s="258"/>
      <c r="AI1060" s="258"/>
      <c r="AJ1060" s="258"/>
      <c r="AK1060" s="258"/>
      <c r="AL1060" s="258"/>
      <c r="AM1060" s="258"/>
      <c r="AN1060" s="258"/>
      <c r="AO1060" s="258"/>
      <c r="AP1060" s="258"/>
      <c r="AQ1060" s="258"/>
      <c r="AR1060" s="258"/>
      <c r="AS1060" s="258"/>
      <c r="AT1060" s="258"/>
      <c r="AU1060" s="258"/>
      <c r="AV1060" s="258"/>
      <c r="AW1060" s="258"/>
      <c r="AX1060" s="258"/>
      <c r="AY1060" s="258"/>
      <c r="AZ1060" s="258"/>
      <c r="BA1060" s="258"/>
      <c r="BB1060" s="258"/>
      <c r="BC1060" s="258"/>
      <c r="BD1060" s="258"/>
      <c r="BE1060" s="258"/>
      <c r="BF1060" s="258"/>
      <c r="BG1060" s="258"/>
      <c r="BH1060" s="258"/>
      <c r="BI1060" s="258"/>
      <c r="BJ1060" s="258"/>
      <c r="BK1060" s="258"/>
      <c r="BL1060" s="258"/>
      <c r="BM1060" s="258"/>
      <c r="BN1060" s="258"/>
      <c r="BO1060" s="258"/>
      <c r="BP1060" s="258"/>
      <c r="BQ1060" s="258"/>
      <c r="BR1060" s="258"/>
      <c r="BS1060" s="258"/>
      <c r="BT1060" s="258"/>
      <c r="BU1060" s="258"/>
      <c r="BV1060" s="258"/>
      <c r="BW1060" s="258"/>
      <c r="BX1060" s="258"/>
      <c r="BY1060" s="258"/>
    </row>
    <row r="1061" spans="1:77" s="257" customFormat="1" ht="13.8" x14ac:dyDescent="0.25">
      <c r="A1061" s="192" t="s">
        <v>6921</v>
      </c>
      <c r="B1061" s="194" t="s">
        <v>6760</v>
      </c>
      <c r="C1061" s="252">
        <v>35179194152</v>
      </c>
      <c r="D1061" s="254"/>
      <c r="E1061" s="253" t="s">
        <v>6729</v>
      </c>
      <c r="F1061" s="254"/>
      <c r="G1061" s="254"/>
      <c r="H1061" s="255">
        <v>10</v>
      </c>
      <c r="I1061" s="509"/>
      <c r="J1061" s="519" t="s">
        <v>6730</v>
      </c>
      <c r="K1061" s="256">
        <v>1</v>
      </c>
      <c r="L1061" s="231">
        <v>10</v>
      </c>
      <c r="M1061" s="255" t="s">
        <v>11</v>
      </c>
      <c r="N1061" s="229"/>
      <c r="O1061" s="230">
        <f>Tabelle4424354[[#This Row],[FOPPE Art.-Nr. ]]</f>
        <v>35179194152</v>
      </c>
      <c r="T1061" s="258"/>
      <c r="U1061" s="258"/>
      <c r="V1061" s="258"/>
      <c r="W1061" s="258"/>
      <c r="X1061" s="258"/>
      <c r="Y1061" s="258"/>
      <c r="Z1061" s="258"/>
      <c r="AA1061" s="258"/>
      <c r="AB1061" s="258"/>
      <c r="AC1061" s="258"/>
      <c r="AD1061" s="258"/>
      <c r="AE1061" s="258"/>
      <c r="AF1061" s="258"/>
      <c r="AG1061" s="258"/>
      <c r="AH1061" s="258"/>
      <c r="AI1061" s="258"/>
      <c r="AJ1061" s="258"/>
      <c r="AK1061" s="258"/>
      <c r="AL1061" s="258"/>
      <c r="AM1061" s="258"/>
      <c r="AN1061" s="258"/>
      <c r="AO1061" s="258"/>
      <c r="AP1061" s="258"/>
      <c r="AQ1061" s="258"/>
      <c r="AR1061" s="258"/>
      <c r="AS1061" s="258"/>
      <c r="AT1061" s="258"/>
      <c r="AU1061" s="258"/>
      <c r="AV1061" s="258"/>
      <c r="AW1061" s="258"/>
      <c r="AX1061" s="258"/>
      <c r="AY1061" s="258"/>
      <c r="AZ1061" s="258"/>
      <c r="BA1061" s="258"/>
      <c r="BB1061" s="258"/>
      <c r="BC1061" s="258"/>
      <c r="BD1061" s="258"/>
      <c r="BE1061" s="258"/>
      <c r="BF1061" s="258"/>
      <c r="BG1061" s="258"/>
      <c r="BH1061" s="258"/>
      <c r="BI1061" s="258"/>
      <c r="BJ1061" s="258"/>
      <c r="BK1061" s="258"/>
      <c r="BL1061" s="258"/>
      <c r="BM1061" s="258"/>
      <c r="BN1061" s="258"/>
      <c r="BO1061" s="258"/>
      <c r="BP1061" s="258"/>
      <c r="BQ1061" s="258"/>
      <c r="BR1061" s="258"/>
      <c r="BS1061" s="258"/>
      <c r="BT1061" s="258"/>
      <c r="BU1061" s="258"/>
      <c r="BV1061" s="258"/>
      <c r="BW1061" s="258"/>
      <c r="BX1061" s="258"/>
      <c r="BY1061" s="258"/>
    </row>
    <row r="1062" spans="1:77" s="257" customFormat="1" ht="13.8" x14ac:dyDescent="0.25">
      <c r="A1062" s="192" t="s">
        <v>6916</v>
      </c>
      <c r="B1062" s="194" t="s">
        <v>6763</v>
      </c>
      <c r="C1062" s="252">
        <v>351792535</v>
      </c>
      <c r="D1062" s="254"/>
      <c r="E1062" s="253" t="s">
        <v>3129</v>
      </c>
      <c r="F1062" s="254"/>
      <c r="G1062" s="254"/>
      <c r="H1062" s="255">
        <v>3.24</v>
      </c>
      <c r="I1062" s="509"/>
      <c r="J1062" s="519" t="s">
        <v>3130</v>
      </c>
      <c r="K1062" s="256">
        <v>1</v>
      </c>
      <c r="L1062" s="231"/>
      <c r="M1062" s="255" t="s">
        <v>11</v>
      </c>
      <c r="N1062" s="229"/>
      <c r="O1062" s="230">
        <f>Tabelle4424354[[#This Row],[FOPPE Art.-Nr. ]]</f>
        <v>351792535</v>
      </c>
      <c r="T1062" s="258"/>
      <c r="U1062" s="258"/>
      <c r="V1062" s="258"/>
      <c r="W1062" s="258"/>
      <c r="X1062" s="258"/>
      <c r="Y1062" s="258"/>
      <c r="Z1062" s="258"/>
      <c r="AA1062" s="258"/>
      <c r="AB1062" s="258"/>
      <c r="AC1062" s="258"/>
      <c r="AD1062" s="258"/>
      <c r="AE1062" s="258"/>
      <c r="AF1062" s="258"/>
      <c r="AG1062" s="258"/>
      <c r="AH1062" s="258"/>
      <c r="AI1062" s="258"/>
      <c r="AJ1062" s="258"/>
      <c r="AK1062" s="258"/>
      <c r="AL1062" s="258"/>
      <c r="AM1062" s="258"/>
      <c r="AN1062" s="258"/>
      <c r="AO1062" s="258"/>
      <c r="AP1062" s="258"/>
      <c r="AQ1062" s="258"/>
      <c r="AR1062" s="258"/>
      <c r="AS1062" s="258"/>
      <c r="AT1062" s="258"/>
      <c r="AU1062" s="258"/>
      <c r="AV1062" s="258"/>
      <c r="AW1062" s="258"/>
      <c r="AX1062" s="258"/>
      <c r="AY1062" s="258"/>
      <c r="AZ1062" s="258"/>
      <c r="BA1062" s="258"/>
      <c r="BB1062" s="258"/>
      <c r="BC1062" s="258"/>
      <c r="BD1062" s="258"/>
      <c r="BE1062" s="258"/>
      <c r="BF1062" s="258"/>
      <c r="BG1062" s="258"/>
      <c r="BH1062" s="258"/>
      <c r="BI1062" s="258"/>
      <c r="BJ1062" s="258"/>
      <c r="BK1062" s="258"/>
      <c r="BL1062" s="258"/>
      <c r="BM1062" s="258"/>
      <c r="BN1062" s="258"/>
      <c r="BO1062" s="258"/>
      <c r="BP1062" s="258"/>
      <c r="BQ1062" s="258"/>
      <c r="BR1062" s="258"/>
      <c r="BS1062" s="258"/>
      <c r="BT1062" s="258"/>
      <c r="BU1062" s="258"/>
      <c r="BV1062" s="258"/>
      <c r="BW1062" s="258"/>
      <c r="BX1062" s="258"/>
      <c r="BY1062" s="258"/>
    </row>
    <row r="1063" spans="1:77" s="257" customFormat="1" ht="13.8" x14ac:dyDescent="0.25">
      <c r="A1063" s="192" t="s">
        <v>6916</v>
      </c>
      <c r="B1063" s="194" t="s">
        <v>6764</v>
      </c>
      <c r="C1063" s="252">
        <v>3517925351</v>
      </c>
      <c r="D1063" s="254"/>
      <c r="E1063" s="253" t="s">
        <v>3147</v>
      </c>
      <c r="F1063" s="254"/>
      <c r="G1063" s="254"/>
      <c r="H1063" s="255">
        <v>1.62</v>
      </c>
      <c r="I1063" s="509"/>
      <c r="J1063" s="519" t="s">
        <v>3148</v>
      </c>
      <c r="K1063" s="256">
        <v>1</v>
      </c>
      <c r="L1063" s="231"/>
      <c r="M1063" s="255" t="s">
        <v>11</v>
      </c>
      <c r="N1063" s="229"/>
      <c r="O1063" s="230">
        <f>Tabelle4424354[[#This Row],[FOPPE Art.-Nr. ]]</f>
        <v>3517925351</v>
      </c>
      <c r="T1063" s="258"/>
      <c r="U1063" s="258"/>
      <c r="V1063" s="258"/>
      <c r="W1063" s="258"/>
      <c r="X1063" s="258"/>
      <c r="Y1063" s="258"/>
      <c r="Z1063" s="258"/>
      <c r="AA1063" s="258"/>
      <c r="AB1063" s="258"/>
      <c r="AC1063" s="258"/>
      <c r="AD1063" s="258"/>
      <c r="AE1063" s="258"/>
      <c r="AF1063" s="258"/>
      <c r="AG1063" s="258"/>
      <c r="AH1063" s="258"/>
      <c r="AI1063" s="258"/>
      <c r="AJ1063" s="258"/>
      <c r="AK1063" s="258"/>
      <c r="AL1063" s="258"/>
      <c r="AM1063" s="258"/>
      <c r="AN1063" s="258"/>
      <c r="AO1063" s="258"/>
      <c r="AP1063" s="258"/>
      <c r="AQ1063" s="258"/>
      <c r="AR1063" s="258"/>
      <c r="AS1063" s="258"/>
      <c r="AT1063" s="258"/>
      <c r="AU1063" s="258"/>
      <c r="AV1063" s="258"/>
      <c r="AW1063" s="258"/>
      <c r="AX1063" s="258"/>
      <c r="AY1063" s="258"/>
      <c r="AZ1063" s="258"/>
      <c r="BA1063" s="258"/>
      <c r="BB1063" s="258"/>
      <c r="BC1063" s="258"/>
      <c r="BD1063" s="258"/>
      <c r="BE1063" s="258"/>
      <c r="BF1063" s="258"/>
      <c r="BG1063" s="258"/>
      <c r="BH1063" s="258"/>
      <c r="BI1063" s="258"/>
      <c r="BJ1063" s="258"/>
      <c r="BK1063" s="258"/>
      <c r="BL1063" s="258"/>
      <c r="BM1063" s="258"/>
      <c r="BN1063" s="258"/>
      <c r="BO1063" s="258"/>
      <c r="BP1063" s="258"/>
      <c r="BQ1063" s="258"/>
      <c r="BR1063" s="258"/>
      <c r="BS1063" s="258"/>
      <c r="BT1063" s="258"/>
      <c r="BU1063" s="258"/>
      <c r="BV1063" s="258"/>
      <c r="BW1063" s="258"/>
      <c r="BX1063" s="258"/>
      <c r="BY1063" s="258"/>
    </row>
    <row r="1064" spans="1:77" s="257" customFormat="1" ht="13.8" x14ac:dyDescent="0.25">
      <c r="A1064" s="192" t="s">
        <v>6916</v>
      </c>
      <c r="B1064" s="194" t="s">
        <v>6759</v>
      </c>
      <c r="C1064" s="252">
        <v>35179100561</v>
      </c>
      <c r="D1064" s="254"/>
      <c r="E1064" s="253" t="s">
        <v>3167</v>
      </c>
      <c r="F1064" s="254"/>
      <c r="G1064" s="254"/>
      <c r="H1064" s="255">
        <v>10</v>
      </c>
      <c r="I1064" s="509"/>
      <c r="J1064" s="519" t="s">
        <v>3168</v>
      </c>
      <c r="K1064" s="256">
        <v>1</v>
      </c>
      <c r="L1064" s="231">
        <v>10</v>
      </c>
      <c r="M1064" s="255" t="s">
        <v>11</v>
      </c>
      <c r="N1064" s="229"/>
      <c r="O1064" s="230">
        <f>Tabelle4424354[[#This Row],[FOPPE Art.-Nr. ]]</f>
        <v>35179100561</v>
      </c>
      <c r="T1064" s="258"/>
      <c r="U1064" s="258"/>
      <c r="V1064" s="258"/>
      <c r="W1064" s="258"/>
      <c r="X1064" s="258"/>
      <c r="Y1064" s="258"/>
      <c r="Z1064" s="258"/>
      <c r="AA1064" s="258"/>
      <c r="AB1064" s="258"/>
      <c r="AC1064" s="258"/>
      <c r="AD1064" s="258"/>
      <c r="AE1064" s="258"/>
      <c r="AF1064" s="258"/>
      <c r="AG1064" s="258"/>
      <c r="AH1064" s="258"/>
      <c r="AI1064" s="258"/>
      <c r="AJ1064" s="258"/>
      <c r="AK1064" s="258"/>
      <c r="AL1064" s="258"/>
      <c r="AM1064" s="258"/>
      <c r="AN1064" s="258"/>
      <c r="AO1064" s="258"/>
      <c r="AP1064" s="258"/>
      <c r="AQ1064" s="258"/>
      <c r="AR1064" s="258"/>
      <c r="AS1064" s="258"/>
      <c r="AT1064" s="258"/>
      <c r="AU1064" s="258"/>
      <c r="AV1064" s="258"/>
      <c r="AW1064" s="258"/>
      <c r="AX1064" s="258"/>
      <c r="AY1064" s="258"/>
      <c r="AZ1064" s="258"/>
      <c r="BA1064" s="258"/>
      <c r="BB1064" s="258"/>
      <c r="BC1064" s="258"/>
      <c r="BD1064" s="258"/>
      <c r="BE1064" s="258"/>
      <c r="BF1064" s="258"/>
      <c r="BG1064" s="258"/>
      <c r="BH1064" s="258"/>
      <c r="BI1064" s="258"/>
      <c r="BJ1064" s="258"/>
      <c r="BK1064" s="258"/>
      <c r="BL1064" s="258"/>
      <c r="BM1064" s="258"/>
      <c r="BN1064" s="258"/>
      <c r="BO1064" s="258"/>
      <c r="BP1064" s="258"/>
      <c r="BQ1064" s="258"/>
      <c r="BR1064" s="258"/>
      <c r="BS1064" s="258"/>
      <c r="BT1064" s="258"/>
      <c r="BU1064" s="258"/>
      <c r="BV1064" s="258"/>
      <c r="BW1064" s="258"/>
      <c r="BX1064" s="258"/>
      <c r="BY1064" s="258"/>
    </row>
    <row r="1065" spans="1:77" s="257" customFormat="1" ht="13.8" x14ac:dyDescent="0.25">
      <c r="A1065" s="192" t="s">
        <v>6916</v>
      </c>
      <c r="B1065" s="194" t="s">
        <v>6759</v>
      </c>
      <c r="C1065" s="252">
        <v>35179101061</v>
      </c>
      <c r="D1065" s="254"/>
      <c r="E1065" s="253" t="s">
        <v>3249</v>
      </c>
      <c r="F1065" s="254"/>
      <c r="G1065" s="254"/>
      <c r="H1065" s="255">
        <v>10</v>
      </c>
      <c r="I1065" s="509"/>
      <c r="J1065" s="519" t="s">
        <v>3250</v>
      </c>
      <c r="K1065" s="256">
        <v>1</v>
      </c>
      <c r="L1065" s="231">
        <v>10</v>
      </c>
      <c r="M1065" s="255" t="s">
        <v>11</v>
      </c>
      <c r="N1065" s="229"/>
      <c r="O1065" s="230">
        <f>Tabelle4424354[[#This Row],[FOPPE Art.-Nr. ]]</f>
        <v>35179101061</v>
      </c>
      <c r="T1065" s="258"/>
      <c r="U1065" s="258"/>
      <c r="V1065" s="258"/>
      <c r="W1065" s="258"/>
      <c r="X1065" s="258"/>
      <c r="Y1065" s="258"/>
      <c r="Z1065" s="258"/>
      <c r="AA1065" s="258"/>
      <c r="AB1065" s="258"/>
      <c r="AC1065" s="258"/>
      <c r="AD1065" s="258"/>
      <c r="AE1065" s="258"/>
      <c r="AF1065" s="258"/>
      <c r="AG1065" s="258"/>
      <c r="AH1065" s="258"/>
      <c r="AI1065" s="258"/>
      <c r="AJ1065" s="258"/>
      <c r="AK1065" s="258"/>
      <c r="AL1065" s="258"/>
      <c r="AM1065" s="258"/>
      <c r="AN1065" s="258"/>
      <c r="AO1065" s="258"/>
      <c r="AP1065" s="258"/>
      <c r="AQ1065" s="258"/>
      <c r="AR1065" s="258"/>
      <c r="AS1065" s="258"/>
      <c r="AT1065" s="258"/>
      <c r="AU1065" s="258"/>
      <c r="AV1065" s="258"/>
      <c r="AW1065" s="258"/>
      <c r="AX1065" s="258"/>
      <c r="AY1065" s="258"/>
      <c r="AZ1065" s="258"/>
      <c r="BA1065" s="258"/>
      <c r="BB1065" s="258"/>
      <c r="BC1065" s="258"/>
      <c r="BD1065" s="258"/>
      <c r="BE1065" s="258"/>
      <c r="BF1065" s="258"/>
      <c r="BG1065" s="258"/>
      <c r="BH1065" s="258"/>
      <c r="BI1065" s="258"/>
      <c r="BJ1065" s="258"/>
      <c r="BK1065" s="258"/>
      <c r="BL1065" s="258"/>
      <c r="BM1065" s="258"/>
      <c r="BN1065" s="258"/>
      <c r="BO1065" s="258"/>
      <c r="BP1065" s="258"/>
      <c r="BQ1065" s="258"/>
      <c r="BR1065" s="258"/>
      <c r="BS1065" s="258"/>
      <c r="BT1065" s="258"/>
      <c r="BU1065" s="258"/>
      <c r="BV1065" s="258"/>
      <c r="BW1065" s="258"/>
      <c r="BX1065" s="258"/>
      <c r="BY1065" s="258"/>
    </row>
    <row r="1066" spans="1:77" s="257" customFormat="1" ht="13.8" x14ac:dyDescent="0.25">
      <c r="A1066" s="192" t="s">
        <v>6916</v>
      </c>
      <c r="B1066" s="194" t="s">
        <v>6760</v>
      </c>
      <c r="C1066" s="252">
        <v>35179101062</v>
      </c>
      <c r="D1066" s="254"/>
      <c r="E1066" s="253" t="s">
        <v>3251</v>
      </c>
      <c r="F1066" s="254"/>
      <c r="G1066" s="254"/>
      <c r="H1066" s="255">
        <v>10</v>
      </c>
      <c r="I1066" s="509"/>
      <c r="J1066" s="519" t="s">
        <v>3252</v>
      </c>
      <c r="K1066" s="256">
        <v>1</v>
      </c>
      <c r="L1066" s="231">
        <v>10</v>
      </c>
      <c r="M1066" s="255" t="s">
        <v>11</v>
      </c>
      <c r="N1066" s="229"/>
      <c r="O1066" s="230">
        <f>Tabelle4424354[[#This Row],[FOPPE Art.-Nr. ]]</f>
        <v>35179101062</v>
      </c>
      <c r="T1066" s="258"/>
      <c r="U1066" s="258"/>
      <c r="V1066" s="258"/>
      <c r="W1066" s="258"/>
      <c r="X1066" s="258"/>
      <c r="Y1066" s="258"/>
      <c r="Z1066" s="258"/>
      <c r="AA1066" s="258"/>
      <c r="AB1066" s="258"/>
      <c r="AC1066" s="258"/>
      <c r="AD1066" s="258"/>
      <c r="AE1066" s="258"/>
      <c r="AF1066" s="258"/>
      <c r="AG1066" s="258"/>
      <c r="AH1066" s="258"/>
      <c r="AI1066" s="258"/>
      <c r="AJ1066" s="258"/>
      <c r="AK1066" s="258"/>
      <c r="AL1066" s="258"/>
      <c r="AM1066" s="258"/>
      <c r="AN1066" s="258"/>
      <c r="AO1066" s="258"/>
      <c r="AP1066" s="258"/>
      <c r="AQ1066" s="258"/>
      <c r="AR1066" s="258"/>
      <c r="AS1066" s="258"/>
      <c r="AT1066" s="258"/>
      <c r="AU1066" s="258"/>
      <c r="AV1066" s="258"/>
      <c r="AW1066" s="258"/>
      <c r="AX1066" s="258"/>
      <c r="AY1066" s="258"/>
      <c r="AZ1066" s="258"/>
      <c r="BA1066" s="258"/>
      <c r="BB1066" s="258"/>
      <c r="BC1066" s="258"/>
      <c r="BD1066" s="258"/>
      <c r="BE1066" s="258"/>
      <c r="BF1066" s="258"/>
      <c r="BG1066" s="258"/>
      <c r="BH1066" s="258"/>
      <c r="BI1066" s="258"/>
      <c r="BJ1066" s="258"/>
      <c r="BK1066" s="258"/>
      <c r="BL1066" s="258"/>
      <c r="BM1066" s="258"/>
      <c r="BN1066" s="258"/>
      <c r="BO1066" s="258"/>
      <c r="BP1066" s="258"/>
      <c r="BQ1066" s="258"/>
      <c r="BR1066" s="258"/>
      <c r="BS1066" s="258"/>
      <c r="BT1066" s="258"/>
      <c r="BU1066" s="258"/>
      <c r="BV1066" s="258"/>
      <c r="BW1066" s="258"/>
      <c r="BX1066" s="258"/>
      <c r="BY1066" s="258"/>
    </row>
    <row r="1067" spans="1:77" s="257" customFormat="1" ht="13.8" x14ac:dyDescent="0.25">
      <c r="A1067" s="192" t="s">
        <v>6916</v>
      </c>
      <c r="B1067" s="194" t="s">
        <v>6759</v>
      </c>
      <c r="C1067" s="252">
        <v>35179101361</v>
      </c>
      <c r="D1067" s="254"/>
      <c r="E1067" s="253" t="s">
        <v>3309</v>
      </c>
      <c r="F1067" s="254"/>
      <c r="G1067" s="254"/>
      <c r="H1067" s="255">
        <v>10</v>
      </c>
      <c r="I1067" s="509"/>
      <c r="J1067" s="519" t="s">
        <v>3310</v>
      </c>
      <c r="K1067" s="256">
        <v>1</v>
      </c>
      <c r="L1067" s="231">
        <v>10</v>
      </c>
      <c r="M1067" s="255" t="s">
        <v>11</v>
      </c>
      <c r="N1067" s="229"/>
      <c r="O1067" s="230">
        <f>Tabelle4424354[[#This Row],[FOPPE Art.-Nr. ]]</f>
        <v>35179101361</v>
      </c>
      <c r="T1067" s="258"/>
      <c r="U1067" s="258"/>
      <c r="V1067" s="258"/>
      <c r="W1067" s="258"/>
      <c r="X1067" s="258"/>
      <c r="Y1067" s="258"/>
      <c r="Z1067" s="258"/>
      <c r="AA1067" s="258"/>
      <c r="AB1067" s="258"/>
      <c r="AC1067" s="258"/>
      <c r="AD1067" s="258"/>
      <c r="AE1067" s="258"/>
      <c r="AF1067" s="258"/>
      <c r="AG1067" s="258"/>
      <c r="AH1067" s="258"/>
      <c r="AI1067" s="258"/>
      <c r="AJ1067" s="258"/>
      <c r="AK1067" s="258"/>
      <c r="AL1067" s="258"/>
      <c r="AM1067" s="258"/>
      <c r="AN1067" s="258"/>
      <c r="AO1067" s="258"/>
      <c r="AP1067" s="258"/>
      <c r="AQ1067" s="258"/>
      <c r="AR1067" s="258"/>
      <c r="AS1067" s="258"/>
      <c r="AT1067" s="258"/>
      <c r="AU1067" s="258"/>
      <c r="AV1067" s="258"/>
      <c r="AW1067" s="258"/>
      <c r="AX1067" s="258"/>
      <c r="AY1067" s="258"/>
      <c r="AZ1067" s="258"/>
      <c r="BA1067" s="258"/>
      <c r="BB1067" s="258"/>
      <c r="BC1067" s="258"/>
      <c r="BD1067" s="258"/>
      <c r="BE1067" s="258"/>
      <c r="BF1067" s="258"/>
      <c r="BG1067" s="258"/>
      <c r="BH1067" s="258"/>
      <c r="BI1067" s="258"/>
      <c r="BJ1067" s="258"/>
      <c r="BK1067" s="258"/>
      <c r="BL1067" s="258"/>
      <c r="BM1067" s="258"/>
      <c r="BN1067" s="258"/>
      <c r="BO1067" s="258"/>
      <c r="BP1067" s="258"/>
      <c r="BQ1067" s="258"/>
      <c r="BR1067" s="258"/>
      <c r="BS1067" s="258"/>
      <c r="BT1067" s="258"/>
      <c r="BU1067" s="258"/>
      <c r="BV1067" s="258"/>
      <c r="BW1067" s="258"/>
      <c r="BX1067" s="258"/>
      <c r="BY1067" s="258"/>
    </row>
    <row r="1068" spans="1:77" s="257" customFormat="1" ht="13.8" x14ac:dyDescent="0.25">
      <c r="A1068" s="192" t="s">
        <v>6916</v>
      </c>
      <c r="B1068" s="194" t="s">
        <v>6760</v>
      </c>
      <c r="C1068" s="252">
        <v>35179101362</v>
      </c>
      <c r="D1068" s="254"/>
      <c r="E1068" s="253" t="s">
        <v>3311</v>
      </c>
      <c r="F1068" s="254"/>
      <c r="G1068" s="254"/>
      <c r="H1068" s="255">
        <v>10</v>
      </c>
      <c r="I1068" s="509"/>
      <c r="J1068" s="519" t="s">
        <v>3312</v>
      </c>
      <c r="K1068" s="256">
        <v>1</v>
      </c>
      <c r="L1068" s="231">
        <v>10</v>
      </c>
      <c r="M1068" s="255" t="s">
        <v>11</v>
      </c>
      <c r="N1068" s="229"/>
      <c r="O1068" s="230">
        <f>Tabelle4424354[[#This Row],[FOPPE Art.-Nr. ]]</f>
        <v>35179101362</v>
      </c>
      <c r="T1068" s="258"/>
      <c r="U1068" s="258"/>
      <c r="V1068" s="258"/>
      <c r="W1068" s="258"/>
      <c r="X1068" s="258"/>
      <c r="Y1068" s="258"/>
      <c r="Z1068" s="258"/>
      <c r="AA1068" s="258"/>
      <c r="AB1068" s="258"/>
      <c r="AC1068" s="258"/>
      <c r="AD1068" s="258"/>
      <c r="AE1068" s="258"/>
      <c r="AF1068" s="258"/>
      <c r="AG1068" s="258"/>
      <c r="AH1068" s="258"/>
      <c r="AI1068" s="258"/>
      <c r="AJ1068" s="258"/>
      <c r="AK1068" s="258"/>
      <c r="AL1068" s="258"/>
      <c r="AM1068" s="258"/>
      <c r="AN1068" s="258"/>
      <c r="AO1068" s="258"/>
      <c r="AP1068" s="258"/>
      <c r="AQ1068" s="258"/>
      <c r="AR1068" s="258"/>
      <c r="AS1068" s="258"/>
      <c r="AT1068" s="258"/>
      <c r="AU1068" s="258"/>
      <c r="AV1068" s="258"/>
      <c r="AW1068" s="258"/>
      <c r="AX1068" s="258"/>
      <c r="AY1068" s="258"/>
      <c r="AZ1068" s="258"/>
      <c r="BA1068" s="258"/>
      <c r="BB1068" s="258"/>
      <c r="BC1068" s="258"/>
      <c r="BD1068" s="258"/>
      <c r="BE1068" s="258"/>
      <c r="BF1068" s="258"/>
      <c r="BG1068" s="258"/>
      <c r="BH1068" s="258"/>
      <c r="BI1068" s="258"/>
      <c r="BJ1068" s="258"/>
      <c r="BK1068" s="258"/>
      <c r="BL1068" s="258"/>
      <c r="BM1068" s="258"/>
      <c r="BN1068" s="258"/>
      <c r="BO1068" s="258"/>
      <c r="BP1068" s="258"/>
      <c r="BQ1068" s="258"/>
      <c r="BR1068" s="258"/>
      <c r="BS1068" s="258"/>
      <c r="BT1068" s="258"/>
      <c r="BU1068" s="258"/>
      <c r="BV1068" s="258"/>
      <c r="BW1068" s="258"/>
      <c r="BX1068" s="258"/>
      <c r="BY1068" s="258"/>
    </row>
    <row r="1069" spans="1:77" s="257" customFormat="1" ht="13.8" x14ac:dyDescent="0.25">
      <c r="A1069" s="192" t="s">
        <v>6916</v>
      </c>
      <c r="B1069" s="194" t="s">
        <v>6759</v>
      </c>
      <c r="C1069" s="252">
        <v>35179101561</v>
      </c>
      <c r="D1069" s="254"/>
      <c r="E1069" s="253" t="s">
        <v>3371</v>
      </c>
      <c r="F1069" s="254"/>
      <c r="G1069" s="254"/>
      <c r="H1069" s="255">
        <v>10</v>
      </c>
      <c r="I1069" s="509"/>
      <c r="J1069" s="519" t="s">
        <v>3372</v>
      </c>
      <c r="K1069" s="256">
        <v>1</v>
      </c>
      <c r="L1069" s="231">
        <v>10</v>
      </c>
      <c r="M1069" s="255" t="s">
        <v>11</v>
      </c>
      <c r="N1069" s="229"/>
      <c r="O1069" s="230">
        <f>Tabelle4424354[[#This Row],[FOPPE Art.-Nr. ]]</f>
        <v>35179101561</v>
      </c>
      <c r="T1069" s="258"/>
      <c r="U1069" s="258"/>
      <c r="V1069" s="258"/>
      <c r="W1069" s="258"/>
      <c r="X1069" s="258"/>
      <c r="Y1069" s="258"/>
      <c r="Z1069" s="258"/>
      <c r="AA1069" s="258"/>
      <c r="AB1069" s="258"/>
      <c r="AC1069" s="258"/>
      <c r="AD1069" s="258"/>
      <c r="AE1069" s="258"/>
      <c r="AF1069" s="258"/>
      <c r="AG1069" s="258"/>
      <c r="AH1069" s="258"/>
      <c r="AI1069" s="258"/>
      <c r="AJ1069" s="258"/>
      <c r="AK1069" s="258"/>
      <c r="AL1069" s="258"/>
      <c r="AM1069" s="258"/>
      <c r="AN1069" s="258"/>
      <c r="AO1069" s="258"/>
      <c r="AP1069" s="258"/>
      <c r="AQ1069" s="258"/>
      <c r="AR1069" s="258"/>
      <c r="AS1069" s="258"/>
      <c r="AT1069" s="258"/>
      <c r="AU1069" s="258"/>
      <c r="AV1069" s="258"/>
      <c r="AW1069" s="258"/>
      <c r="AX1069" s="258"/>
      <c r="AY1069" s="258"/>
      <c r="AZ1069" s="258"/>
      <c r="BA1069" s="258"/>
      <c r="BB1069" s="258"/>
      <c r="BC1069" s="258"/>
      <c r="BD1069" s="258"/>
      <c r="BE1069" s="258"/>
      <c r="BF1069" s="258"/>
      <c r="BG1069" s="258"/>
      <c r="BH1069" s="258"/>
      <c r="BI1069" s="258"/>
      <c r="BJ1069" s="258"/>
      <c r="BK1069" s="258"/>
      <c r="BL1069" s="258"/>
      <c r="BM1069" s="258"/>
      <c r="BN1069" s="258"/>
      <c r="BO1069" s="258"/>
      <c r="BP1069" s="258"/>
      <c r="BQ1069" s="258"/>
      <c r="BR1069" s="258"/>
      <c r="BS1069" s="258"/>
      <c r="BT1069" s="258"/>
      <c r="BU1069" s="258"/>
      <c r="BV1069" s="258"/>
      <c r="BW1069" s="258"/>
      <c r="BX1069" s="258"/>
      <c r="BY1069" s="258"/>
    </row>
    <row r="1070" spans="1:77" s="257" customFormat="1" ht="13.8" x14ac:dyDescent="0.25">
      <c r="A1070" s="192" t="s">
        <v>6916</v>
      </c>
      <c r="B1070" s="194" t="s">
        <v>6760</v>
      </c>
      <c r="C1070" s="252">
        <v>35179101562</v>
      </c>
      <c r="D1070" s="254"/>
      <c r="E1070" s="253" t="s">
        <v>3373</v>
      </c>
      <c r="F1070" s="254"/>
      <c r="G1070" s="254"/>
      <c r="H1070" s="255">
        <v>10</v>
      </c>
      <c r="I1070" s="509"/>
      <c r="J1070" s="519" t="s">
        <v>3374</v>
      </c>
      <c r="K1070" s="256">
        <v>1</v>
      </c>
      <c r="L1070" s="231">
        <v>10</v>
      </c>
      <c r="M1070" s="255" t="s">
        <v>11</v>
      </c>
      <c r="N1070" s="229"/>
      <c r="O1070" s="230">
        <f>Tabelle4424354[[#This Row],[FOPPE Art.-Nr. ]]</f>
        <v>35179101562</v>
      </c>
      <c r="T1070" s="258"/>
      <c r="U1070" s="258"/>
      <c r="V1070" s="258"/>
      <c r="W1070" s="258"/>
      <c r="X1070" s="258"/>
      <c r="Y1070" s="258"/>
      <c r="Z1070" s="258"/>
      <c r="AA1070" s="258"/>
      <c r="AB1070" s="258"/>
      <c r="AC1070" s="258"/>
      <c r="AD1070" s="258"/>
      <c r="AE1070" s="258"/>
      <c r="AF1070" s="258"/>
      <c r="AG1070" s="258"/>
      <c r="AH1070" s="258"/>
      <c r="AI1070" s="258"/>
      <c r="AJ1070" s="258"/>
      <c r="AK1070" s="258"/>
      <c r="AL1070" s="258"/>
      <c r="AM1070" s="258"/>
      <c r="AN1070" s="258"/>
      <c r="AO1070" s="258"/>
      <c r="AP1070" s="258"/>
      <c r="AQ1070" s="258"/>
      <c r="AR1070" s="258"/>
      <c r="AS1070" s="258"/>
      <c r="AT1070" s="258"/>
      <c r="AU1070" s="258"/>
      <c r="AV1070" s="258"/>
      <c r="AW1070" s="258"/>
      <c r="AX1070" s="258"/>
      <c r="AY1070" s="258"/>
      <c r="AZ1070" s="258"/>
      <c r="BA1070" s="258"/>
      <c r="BB1070" s="258"/>
      <c r="BC1070" s="258"/>
      <c r="BD1070" s="258"/>
      <c r="BE1070" s="258"/>
      <c r="BF1070" s="258"/>
      <c r="BG1070" s="258"/>
      <c r="BH1070" s="258"/>
      <c r="BI1070" s="258"/>
      <c r="BJ1070" s="258"/>
      <c r="BK1070" s="258"/>
      <c r="BL1070" s="258"/>
      <c r="BM1070" s="258"/>
      <c r="BN1070" s="258"/>
      <c r="BO1070" s="258"/>
      <c r="BP1070" s="258"/>
      <c r="BQ1070" s="258"/>
      <c r="BR1070" s="258"/>
      <c r="BS1070" s="258"/>
      <c r="BT1070" s="258"/>
      <c r="BU1070" s="258"/>
      <c r="BV1070" s="258"/>
      <c r="BW1070" s="258"/>
      <c r="BX1070" s="258"/>
      <c r="BY1070" s="258"/>
    </row>
    <row r="1071" spans="1:77" s="257" customFormat="1" ht="13.8" x14ac:dyDescent="0.25">
      <c r="A1071" s="192" t="s">
        <v>6916</v>
      </c>
      <c r="B1071" s="194" t="s">
        <v>6759</v>
      </c>
      <c r="C1071" s="252">
        <v>35179101661</v>
      </c>
      <c r="D1071" s="254"/>
      <c r="E1071" s="253" t="s">
        <v>3401</v>
      </c>
      <c r="F1071" s="254"/>
      <c r="G1071" s="254"/>
      <c r="H1071" s="255">
        <v>10</v>
      </c>
      <c r="I1071" s="509"/>
      <c r="J1071" s="519" t="s">
        <v>3402</v>
      </c>
      <c r="K1071" s="256">
        <v>1</v>
      </c>
      <c r="L1071" s="231">
        <v>10</v>
      </c>
      <c r="M1071" s="255" t="s">
        <v>11</v>
      </c>
      <c r="N1071" s="229"/>
      <c r="O1071" s="230">
        <f>Tabelle4424354[[#This Row],[FOPPE Art.-Nr. ]]</f>
        <v>35179101661</v>
      </c>
      <c r="T1071" s="258"/>
      <c r="U1071" s="258"/>
      <c r="V1071" s="258"/>
      <c r="W1071" s="258"/>
      <c r="X1071" s="258"/>
      <c r="Y1071" s="258"/>
      <c r="Z1071" s="258"/>
      <c r="AA1071" s="258"/>
      <c r="AB1071" s="258"/>
      <c r="AC1071" s="258"/>
      <c r="AD1071" s="258"/>
      <c r="AE1071" s="258"/>
      <c r="AF1071" s="258"/>
      <c r="AG1071" s="258"/>
      <c r="AH1071" s="258"/>
      <c r="AI1071" s="258"/>
      <c r="AJ1071" s="258"/>
      <c r="AK1071" s="258"/>
      <c r="AL1071" s="258"/>
      <c r="AM1071" s="258"/>
      <c r="AN1071" s="258"/>
      <c r="AO1071" s="258"/>
      <c r="AP1071" s="258"/>
      <c r="AQ1071" s="258"/>
      <c r="AR1071" s="258"/>
      <c r="AS1071" s="258"/>
      <c r="AT1071" s="258"/>
      <c r="AU1071" s="258"/>
      <c r="AV1071" s="258"/>
      <c r="AW1071" s="258"/>
      <c r="AX1071" s="258"/>
      <c r="AY1071" s="258"/>
      <c r="AZ1071" s="258"/>
      <c r="BA1071" s="258"/>
      <c r="BB1071" s="258"/>
      <c r="BC1071" s="258"/>
      <c r="BD1071" s="258"/>
      <c r="BE1071" s="258"/>
      <c r="BF1071" s="258"/>
      <c r="BG1071" s="258"/>
      <c r="BH1071" s="258"/>
      <c r="BI1071" s="258"/>
      <c r="BJ1071" s="258"/>
      <c r="BK1071" s="258"/>
      <c r="BL1071" s="258"/>
      <c r="BM1071" s="258"/>
      <c r="BN1071" s="258"/>
      <c r="BO1071" s="258"/>
      <c r="BP1071" s="258"/>
      <c r="BQ1071" s="258"/>
      <c r="BR1071" s="258"/>
      <c r="BS1071" s="258"/>
      <c r="BT1071" s="258"/>
      <c r="BU1071" s="258"/>
      <c r="BV1071" s="258"/>
      <c r="BW1071" s="258"/>
      <c r="BX1071" s="258"/>
      <c r="BY1071" s="258"/>
    </row>
    <row r="1072" spans="1:77" s="257" customFormat="1" ht="13.8" x14ac:dyDescent="0.25">
      <c r="A1072" s="192" t="s">
        <v>6916</v>
      </c>
      <c r="B1072" s="194" t="s">
        <v>6760</v>
      </c>
      <c r="C1072" s="252">
        <v>35179101662</v>
      </c>
      <c r="D1072" s="254"/>
      <c r="E1072" s="253" t="s">
        <v>3403</v>
      </c>
      <c r="F1072" s="254"/>
      <c r="G1072" s="254"/>
      <c r="H1072" s="255">
        <v>10</v>
      </c>
      <c r="I1072" s="509"/>
      <c r="J1072" s="519" t="s">
        <v>3404</v>
      </c>
      <c r="K1072" s="256">
        <v>1</v>
      </c>
      <c r="L1072" s="231">
        <v>10</v>
      </c>
      <c r="M1072" s="255" t="s">
        <v>11</v>
      </c>
      <c r="N1072" s="229"/>
      <c r="O1072" s="230">
        <f>Tabelle4424354[[#This Row],[FOPPE Art.-Nr. ]]</f>
        <v>35179101662</v>
      </c>
      <c r="T1072" s="258"/>
      <c r="U1072" s="258"/>
      <c r="V1072" s="258"/>
      <c r="W1072" s="258"/>
      <c r="X1072" s="258"/>
      <c r="Y1072" s="258"/>
      <c r="Z1072" s="258"/>
      <c r="AA1072" s="258"/>
      <c r="AB1072" s="258"/>
      <c r="AC1072" s="258"/>
      <c r="AD1072" s="258"/>
      <c r="AE1072" s="258"/>
      <c r="AF1072" s="258"/>
      <c r="AG1072" s="258"/>
      <c r="AH1072" s="258"/>
      <c r="AI1072" s="258"/>
      <c r="AJ1072" s="258"/>
      <c r="AK1072" s="258"/>
      <c r="AL1072" s="258"/>
      <c r="AM1072" s="258"/>
      <c r="AN1072" s="258"/>
      <c r="AO1072" s="258"/>
      <c r="AP1072" s="258"/>
      <c r="AQ1072" s="258"/>
      <c r="AR1072" s="258"/>
      <c r="AS1072" s="258"/>
      <c r="AT1072" s="258"/>
      <c r="AU1072" s="258"/>
      <c r="AV1072" s="258"/>
      <c r="AW1072" s="258"/>
      <c r="AX1072" s="258"/>
      <c r="AY1072" s="258"/>
      <c r="AZ1072" s="258"/>
      <c r="BA1072" s="258"/>
      <c r="BB1072" s="258"/>
      <c r="BC1072" s="258"/>
      <c r="BD1072" s="258"/>
      <c r="BE1072" s="258"/>
      <c r="BF1072" s="258"/>
      <c r="BG1072" s="258"/>
      <c r="BH1072" s="258"/>
      <c r="BI1072" s="258"/>
      <c r="BJ1072" s="258"/>
      <c r="BK1072" s="258"/>
      <c r="BL1072" s="258"/>
      <c r="BM1072" s="258"/>
      <c r="BN1072" s="258"/>
      <c r="BO1072" s="258"/>
      <c r="BP1072" s="258"/>
      <c r="BQ1072" s="258"/>
      <c r="BR1072" s="258"/>
      <c r="BS1072" s="258"/>
      <c r="BT1072" s="258"/>
      <c r="BU1072" s="258"/>
      <c r="BV1072" s="258"/>
      <c r="BW1072" s="258"/>
      <c r="BX1072" s="258"/>
      <c r="BY1072" s="258"/>
    </row>
    <row r="1073" spans="1:77" s="257" customFormat="1" ht="13.8" x14ac:dyDescent="0.25">
      <c r="A1073" s="192" t="s">
        <v>6916</v>
      </c>
      <c r="B1073" s="194" t="s">
        <v>6759</v>
      </c>
      <c r="C1073" s="252">
        <v>35179101761</v>
      </c>
      <c r="D1073" s="254"/>
      <c r="E1073" s="253" t="s">
        <v>3433</v>
      </c>
      <c r="F1073" s="254"/>
      <c r="G1073" s="254"/>
      <c r="H1073" s="255">
        <v>10</v>
      </c>
      <c r="I1073" s="509"/>
      <c r="J1073" s="519" t="s">
        <v>3434</v>
      </c>
      <c r="K1073" s="256">
        <v>1</v>
      </c>
      <c r="L1073" s="231">
        <v>10</v>
      </c>
      <c r="M1073" s="255" t="s">
        <v>11</v>
      </c>
      <c r="N1073" s="229"/>
      <c r="O1073" s="230">
        <f>Tabelle4424354[[#This Row],[FOPPE Art.-Nr. ]]</f>
        <v>35179101761</v>
      </c>
      <c r="T1073" s="258"/>
      <c r="U1073" s="258"/>
      <c r="V1073" s="258"/>
      <c r="W1073" s="258"/>
      <c r="X1073" s="258"/>
      <c r="Y1073" s="258"/>
      <c r="Z1073" s="258"/>
      <c r="AA1073" s="258"/>
      <c r="AB1073" s="258"/>
      <c r="AC1073" s="258"/>
      <c r="AD1073" s="258"/>
      <c r="AE1073" s="258"/>
      <c r="AF1073" s="258"/>
      <c r="AG1073" s="258"/>
      <c r="AH1073" s="258"/>
      <c r="AI1073" s="258"/>
      <c r="AJ1073" s="258"/>
      <c r="AK1073" s="258"/>
      <c r="AL1073" s="258"/>
      <c r="AM1073" s="258"/>
      <c r="AN1073" s="258"/>
      <c r="AO1073" s="258"/>
      <c r="AP1073" s="258"/>
      <c r="AQ1073" s="258"/>
      <c r="AR1073" s="258"/>
      <c r="AS1073" s="258"/>
      <c r="AT1073" s="258"/>
      <c r="AU1073" s="258"/>
      <c r="AV1073" s="258"/>
      <c r="AW1073" s="258"/>
      <c r="AX1073" s="258"/>
      <c r="AY1073" s="258"/>
      <c r="AZ1073" s="258"/>
      <c r="BA1073" s="258"/>
      <c r="BB1073" s="258"/>
      <c r="BC1073" s="258"/>
      <c r="BD1073" s="258"/>
      <c r="BE1073" s="258"/>
      <c r="BF1073" s="258"/>
      <c r="BG1073" s="258"/>
      <c r="BH1073" s="258"/>
      <c r="BI1073" s="258"/>
      <c r="BJ1073" s="258"/>
      <c r="BK1073" s="258"/>
      <c r="BL1073" s="258"/>
      <c r="BM1073" s="258"/>
      <c r="BN1073" s="258"/>
      <c r="BO1073" s="258"/>
      <c r="BP1073" s="258"/>
      <c r="BQ1073" s="258"/>
      <c r="BR1073" s="258"/>
      <c r="BS1073" s="258"/>
      <c r="BT1073" s="258"/>
      <c r="BU1073" s="258"/>
      <c r="BV1073" s="258"/>
      <c r="BW1073" s="258"/>
      <c r="BX1073" s="258"/>
      <c r="BY1073" s="258"/>
    </row>
    <row r="1074" spans="1:77" s="257" customFormat="1" ht="13.8" x14ac:dyDescent="0.25">
      <c r="A1074" s="192" t="s">
        <v>6916</v>
      </c>
      <c r="B1074" s="194" t="s">
        <v>6760</v>
      </c>
      <c r="C1074" s="252">
        <v>35179101762</v>
      </c>
      <c r="D1074" s="254"/>
      <c r="E1074" s="253" t="s">
        <v>3435</v>
      </c>
      <c r="F1074" s="254"/>
      <c r="G1074" s="254"/>
      <c r="H1074" s="255">
        <v>10</v>
      </c>
      <c r="I1074" s="509"/>
      <c r="J1074" s="519" t="s">
        <v>3436</v>
      </c>
      <c r="K1074" s="256">
        <v>1</v>
      </c>
      <c r="L1074" s="231">
        <v>10</v>
      </c>
      <c r="M1074" s="255" t="s">
        <v>11</v>
      </c>
      <c r="N1074" s="229"/>
      <c r="O1074" s="230">
        <f>Tabelle4424354[[#This Row],[FOPPE Art.-Nr. ]]</f>
        <v>35179101762</v>
      </c>
      <c r="T1074" s="258"/>
      <c r="U1074" s="258"/>
      <c r="V1074" s="258"/>
      <c r="W1074" s="258"/>
      <c r="X1074" s="258"/>
      <c r="Y1074" s="258"/>
      <c r="Z1074" s="258"/>
      <c r="AA1074" s="258"/>
      <c r="AB1074" s="258"/>
      <c r="AC1074" s="258"/>
      <c r="AD1074" s="258"/>
      <c r="AE1074" s="258"/>
      <c r="AF1074" s="258"/>
      <c r="AG1074" s="258"/>
      <c r="AH1074" s="258"/>
      <c r="AI1074" s="258"/>
      <c r="AJ1074" s="258"/>
      <c r="AK1074" s="258"/>
      <c r="AL1074" s="258"/>
      <c r="AM1074" s="258"/>
      <c r="AN1074" s="258"/>
      <c r="AO1074" s="258"/>
      <c r="AP1074" s="258"/>
      <c r="AQ1074" s="258"/>
      <c r="AR1074" s="258"/>
      <c r="AS1074" s="258"/>
      <c r="AT1074" s="258"/>
      <c r="AU1074" s="258"/>
      <c r="AV1074" s="258"/>
      <c r="AW1074" s="258"/>
      <c r="AX1074" s="258"/>
      <c r="AY1074" s="258"/>
      <c r="AZ1074" s="258"/>
      <c r="BA1074" s="258"/>
      <c r="BB1074" s="258"/>
      <c r="BC1074" s="258"/>
      <c r="BD1074" s="258"/>
      <c r="BE1074" s="258"/>
      <c r="BF1074" s="258"/>
      <c r="BG1074" s="258"/>
      <c r="BH1074" s="258"/>
      <c r="BI1074" s="258"/>
      <c r="BJ1074" s="258"/>
      <c r="BK1074" s="258"/>
      <c r="BL1074" s="258"/>
      <c r="BM1074" s="258"/>
      <c r="BN1074" s="258"/>
      <c r="BO1074" s="258"/>
      <c r="BP1074" s="258"/>
      <c r="BQ1074" s="258"/>
      <c r="BR1074" s="258"/>
      <c r="BS1074" s="258"/>
      <c r="BT1074" s="258"/>
      <c r="BU1074" s="258"/>
      <c r="BV1074" s="258"/>
      <c r="BW1074" s="258"/>
      <c r="BX1074" s="258"/>
      <c r="BY1074" s="258"/>
    </row>
    <row r="1075" spans="1:77" s="257" customFormat="1" ht="13.8" x14ac:dyDescent="0.25">
      <c r="A1075" s="192" t="s">
        <v>6916</v>
      </c>
      <c r="B1075" s="194" t="s">
        <v>6759</v>
      </c>
      <c r="C1075" s="252">
        <v>35179101861</v>
      </c>
      <c r="D1075" s="254"/>
      <c r="E1075" s="253" t="s">
        <v>3469</v>
      </c>
      <c r="F1075" s="254"/>
      <c r="G1075" s="254"/>
      <c r="H1075" s="255">
        <v>10</v>
      </c>
      <c r="I1075" s="509"/>
      <c r="J1075" s="519" t="s">
        <v>3470</v>
      </c>
      <c r="K1075" s="256">
        <v>1</v>
      </c>
      <c r="L1075" s="231">
        <v>10</v>
      </c>
      <c r="M1075" s="255" t="s">
        <v>11</v>
      </c>
      <c r="N1075" s="229"/>
      <c r="O1075" s="230">
        <f>Tabelle4424354[[#This Row],[FOPPE Art.-Nr. ]]</f>
        <v>35179101861</v>
      </c>
      <c r="T1075" s="258"/>
      <c r="U1075" s="258"/>
      <c r="V1075" s="258"/>
      <c r="W1075" s="258"/>
      <c r="X1075" s="258"/>
      <c r="Y1075" s="258"/>
      <c r="Z1075" s="258"/>
      <c r="AA1075" s="258"/>
      <c r="AB1075" s="258"/>
      <c r="AC1075" s="258"/>
      <c r="AD1075" s="258"/>
      <c r="AE1075" s="258"/>
      <c r="AF1075" s="258"/>
      <c r="AG1075" s="258"/>
      <c r="AH1075" s="258"/>
      <c r="AI1075" s="258"/>
      <c r="AJ1075" s="258"/>
      <c r="AK1075" s="258"/>
      <c r="AL1075" s="258"/>
      <c r="AM1075" s="258"/>
      <c r="AN1075" s="258"/>
      <c r="AO1075" s="258"/>
      <c r="AP1075" s="258"/>
      <c r="AQ1075" s="258"/>
      <c r="AR1075" s="258"/>
      <c r="AS1075" s="258"/>
      <c r="AT1075" s="258"/>
      <c r="AU1075" s="258"/>
      <c r="AV1075" s="258"/>
      <c r="AW1075" s="258"/>
      <c r="AX1075" s="258"/>
      <c r="AY1075" s="258"/>
      <c r="AZ1075" s="258"/>
      <c r="BA1075" s="258"/>
      <c r="BB1075" s="258"/>
      <c r="BC1075" s="258"/>
      <c r="BD1075" s="258"/>
      <c r="BE1075" s="258"/>
      <c r="BF1075" s="258"/>
      <c r="BG1075" s="258"/>
      <c r="BH1075" s="258"/>
      <c r="BI1075" s="258"/>
      <c r="BJ1075" s="258"/>
      <c r="BK1075" s="258"/>
      <c r="BL1075" s="258"/>
      <c r="BM1075" s="258"/>
      <c r="BN1075" s="258"/>
      <c r="BO1075" s="258"/>
      <c r="BP1075" s="258"/>
      <c r="BQ1075" s="258"/>
      <c r="BR1075" s="258"/>
      <c r="BS1075" s="258"/>
      <c r="BT1075" s="258"/>
      <c r="BU1075" s="258"/>
      <c r="BV1075" s="258"/>
      <c r="BW1075" s="258"/>
      <c r="BX1075" s="258"/>
      <c r="BY1075" s="258"/>
    </row>
    <row r="1076" spans="1:77" s="257" customFormat="1" ht="13.8" x14ac:dyDescent="0.25">
      <c r="A1076" s="192" t="s">
        <v>6916</v>
      </c>
      <c r="B1076" s="194" t="s">
        <v>6760</v>
      </c>
      <c r="C1076" s="252">
        <v>35179101862</v>
      </c>
      <c r="D1076" s="254"/>
      <c r="E1076" s="253" t="s">
        <v>3471</v>
      </c>
      <c r="F1076" s="254"/>
      <c r="G1076" s="254"/>
      <c r="H1076" s="255">
        <v>10</v>
      </c>
      <c r="I1076" s="509"/>
      <c r="J1076" s="519" t="s">
        <v>3472</v>
      </c>
      <c r="K1076" s="256">
        <v>1</v>
      </c>
      <c r="L1076" s="231">
        <v>10</v>
      </c>
      <c r="M1076" s="255" t="s">
        <v>11</v>
      </c>
      <c r="N1076" s="229"/>
      <c r="O1076" s="230">
        <f>Tabelle4424354[[#This Row],[FOPPE Art.-Nr. ]]</f>
        <v>35179101862</v>
      </c>
      <c r="T1076" s="258"/>
      <c r="U1076" s="258"/>
      <c r="V1076" s="258"/>
      <c r="W1076" s="258"/>
      <c r="X1076" s="258"/>
      <c r="Y1076" s="258"/>
      <c r="Z1076" s="258"/>
      <c r="AA1076" s="258"/>
      <c r="AB1076" s="258"/>
      <c r="AC1076" s="258"/>
      <c r="AD1076" s="258"/>
      <c r="AE1076" s="258"/>
      <c r="AF1076" s="258"/>
      <c r="AG1076" s="258"/>
      <c r="AH1076" s="258"/>
      <c r="AI1076" s="258"/>
      <c r="AJ1076" s="258"/>
      <c r="AK1076" s="258"/>
      <c r="AL1076" s="258"/>
      <c r="AM1076" s="258"/>
      <c r="AN1076" s="258"/>
      <c r="AO1076" s="258"/>
      <c r="AP1076" s="258"/>
      <c r="AQ1076" s="258"/>
      <c r="AR1076" s="258"/>
      <c r="AS1076" s="258"/>
      <c r="AT1076" s="258"/>
      <c r="AU1076" s="258"/>
      <c r="AV1076" s="258"/>
      <c r="AW1076" s="258"/>
      <c r="AX1076" s="258"/>
      <c r="AY1076" s="258"/>
      <c r="AZ1076" s="258"/>
      <c r="BA1076" s="258"/>
      <c r="BB1076" s="258"/>
      <c r="BC1076" s="258"/>
      <c r="BD1076" s="258"/>
      <c r="BE1076" s="258"/>
      <c r="BF1076" s="258"/>
      <c r="BG1076" s="258"/>
      <c r="BH1076" s="258"/>
      <c r="BI1076" s="258"/>
      <c r="BJ1076" s="258"/>
      <c r="BK1076" s="258"/>
      <c r="BL1076" s="258"/>
      <c r="BM1076" s="258"/>
      <c r="BN1076" s="258"/>
      <c r="BO1076" s="258"/>
      <c r="BP1076" s="258"/>
      <c r="BQ1076" s="258"/>
      <c r="BR1076" s="258"/>
      <c r="BS1076" s="258"/>
      <c r="BT1076" s="258"/>
      <c r="BU1076" s="258"/>
      <c r="BV1076" s="258"/>
      <c r="BW1076" s="258"/>
      <c r="BX1076" s="258"/>
      <c r="BY1076" s="258"/>
    </row>
    <row r="1077" spans="1:77" s="257" customFormat="1" ht="13.8" x14ac:dyDescent="0.25">
      <c r="A1077" s="192" t="s">
        <v>6916</v>
      </c>
      <c r="B1077" s="194" t="s">
        <v>6759</v>
      </c>
      <c r="C1077" s="252">
        <v>35179101961</v>
      </c>
      <c r="D1077" s="254"/>
      <c r="E1077" s="253" t="s">
        <v>3505</v>
      </c>
      <c r="F1077" s="254"/>
      <c r="G1077" s="254"/>
      <c r="H1077" s="255">
        <v>10</v>
      </c>
      <c r="I1077" s="509"/>
      <c r="J1077" s="519" t="s">
        <v>3506</v>
      </c>
      <c r="K1077" s="256">
        <v>1</v>
      </c>
      <c r="L1077" s="231">
        <v>10</v>
      </c>
      <c r="M1077" s="255" t="s">
        <v>11</v>
      </c>
      <c r="N1077" s="229"/>
      <c r="O1077" s="230">
        <f>Tabelle4424354[[#This Row],[FOPPE Art.-Nr. ]]</f>
        <v>35179101961</v>
      </c>
      <c r="T1077" s="258"/>
      <c r="U1077" s="258"/>
      <c r="V1077" s="258"/>
      <c r="W1077" s="258"/>
      <c r="X1077" s="258"/>
      <c r="Y1077" s="258"/>
      <c r="Z1077" s="258"/>
      <c r="AA1077" s="258"/>
      <c r="AB1077" s="258"/>
      <c r="AC1077" s="258"/>
      <c r="AD1077" s="258"/>
      <c r="AE1077" s="258"/>
      <c r="AF1077" s="258"/>
      <c r="AG1077" s="258"/>
      <c r="AH1077" s="258"/>
      <c r="AI1077" s="258"/>
      <c r="AJ1077" s="258"/>
      <c r="AK1077" s="258"/>
      <c r="AL1077" s="258"/>
      <c r="AM1077" s="258"/>
      <c r="AN1077" s="258"/>
      <c r="AO1077" s="258"/>
      <c r="AP1077" s="258"/>
      <c r="AQ1077" s="258"/>
      <c r="AR1077" s="258"/>
      <c r="AS1077" s="258"/>
      <c r="AT1077" s="258"/>
      <c r="AU1077" s="258"/>
      <c r="AV1077" s="258"/>
      <c r="AW1077" s="258"/>
      <c r="AX1077" s="258"/>
      <c r="AY1077" s="258"/>
      <c r="AZ1077" s="258"/>
      <c r="BA1077" s="258"/>
      <c r="BB1077" s="258"/>
      <c r="BC1077" s="258"/>
      <c r="BD1077" s="258"/>
      <c r="BE1077" s="258"/>
      <c r="BF1077" s="258"/>
      <c r="BG1077" s="258"/>
      <c r="BH1077" s="258"/>
      <c r="BI1077" s="258"/>
      <c r="BJ1077" s="258"/>
      <c r="BK1077" s="258"/>
      <c r="BL1077" s="258"/>
      <c r="BM1077" s="258"/>
      <c r="BN1077" s="258"/>
      <c r="BO1077" s="258"/>
      <c r="BP1077" s="258"/>
      <c r="BQ1077" s="258"/>
      <c r="BR1077" s="258"/>
      <c r="BS1077" s="258"/>
      <c r="BT1077" s="258"/>
      <c r="BU1077" s="258"/>
      <c r="BV1077" s="258"/>
      <c r="BW1077" s="258"/>
      <c r="BX1077" s="258"/>
      <c r="BY1077" s="258"/>
    </row>
    <row r="1078" spans="1:77" s="257" customFormat="1" ht="13.8" x14ac:dyDescent="0.25">
      <c r="A1078" s="192" t="s">
        <v>6916</v>
      </c>
      <c r="B1078" s="194" t="s">
        <v>6760</v>
      </c>
      <c r="C1078" s="252">
        <v>35179101962</v>
      </c>
      <c r="D1078" s="254"/>
      <c r="E1078" s="253" t="s">
        <v>3507</v>
      </c>
      <c r="F1078" s="254"/>
      <c r="G1078" s="254"/>
      <c r="H1078" s="255">
        <v>10</v>
      </c>
      <c r="I1078" s="509"/>
      <c r="J1078" s="519" t="s">
        <v>3508</v>
      </c>
      <c r="K1078" s="256">
        <v>1</v>
      </c>
      <c r="L1078" s="231">
        <v>10</v>
      </c>
      <c r="M1078" s="255" t="s">
        <v>11</v>
      </c>
      <c r="N1078" s="229"/>
      <c r="O1078" s="230">
        <f>Tabelle4424354[[#This Row],[FOPPE Art.-Nr. ]]</f>
        <v>35179101962</v>
      </c>
      <c r="T1078" s="258"/>
      <c r="U1078" s="258"/>
      <c r="V1078" s="258"/>
      <c r="W1078" s="258"/>
      <c r="X1078" s="258"/>
      <c r="Y1078" s="258"/>
      <c r="Z1078" s="258"/>
      <c r="AA1078" s="258"/>
      <c r="AB1078" s="258"/>
      <c r="AC1078" s="258"/>
      <c r="AD1078" s="258"/>
      <c r="AE1078" s="258"/>
      <c r="AF1078" s="258"/>
      <c r="AG1078" s="258"/>
      <c r="AH1078" s="258"/>
      <c r="AI1078" s="258"/>
      <c r="AJ1078" s="258"/>
      <c r="AK1078" s="258"/>
      <c r="AL1078" s="258"/>
      <c r="AM1078" s="258"/>
      <c r="AN1078" s="258"/>
      <c r="AO1078" s="258"/>
      <c r="AP1078" s="258"/>
      <c r="AQ1078" s="258"/>
      <c r="AR1078" s="258"/>
      <c r="AS1078" s="258"/>
      <c r="AT1078" s="258"/>
      <c r="AU1078" s="258"/>
      <c r="AV1078" s="258"/>
      <c r="AW1078" s="258"/>
      <c r="AX1078" s="258"/>
      <c r="AY1078" s="258"/>
      <c r="AZ1078" s="258"/>
      <c r="BA1078" s="258"/>
      <c r="BB1078" s="258"/>
      <c r="BC1078" s="258"/>
      <c r="BD1078" s="258"/>
      <c r="BE1078" s="258"/>
      <c r="BF1078" s="258"/>
      <c r="BG1078" s="258"/>
      <c r="BH1078" s="258"/>
      <c r="BI1078" s="258"/>
      <c r="BJ1078" s="258"/>
      <c r="BK1078" s="258"/>
      <c r="BL1078" s="258"/>
      <c r="BM1078" s="258"/>
      <c r="BN1078" s="258"/>
      <c r="BO1078" s="258"/>
      <c r="BP1078" s="258"/>
      <c r="BQ1078" s="258"/>
      <c r="BR1078" s="258"/>
      <c r="BS1078" s="258"/>
      <c r="BT1078" s="258"/>
      <c r="BU1078" s="258"/>
      <c r="BV1078" s="258"/>
      <c r="BW1078" s="258"/>
      <c r="BX1078" s="258"/>
      <c r="BY1078" s="258"/>
    </row>
    <row r="1079" spans="1:77" s="257" customFormat="1" ht="13.8" x14ac:dyDescent="0.25">
      <c r="A1079" s="192" t="s">
        <v>6916</v>
      </c>
      <c r="B1079" s="194" t="s">
        <v>6759</v>
      </c>
      <c r="C1079" s="252">
        <v>35179102061</v>
      </c>
      <c r="D1079" s="254"/>
      <c r="E1079" s="253" t="s">
        <v>3543</v>
      </c>
      <c r="F1079" s="254"/>
      <c r="G1079" s="254"/>
      <c r="H1079" s="255">
        <v>10</v>
      </c>
      <c r="I1079" s="509"/>
      <c r="J1079" s="519" t="s">
        <v>3544</v>
      </c>
      <c r="K1079" s="256">
        <v>1</v>
      </c>
      <c r="L1079" s="231">
        <v>10</v>
      </c>
      <c r="M1079" s="255" t="s">
        <v>11</v>
      </c>
      <c r="N1079" s="229"/>
      <c r="O1079" s="230">
        <f>Tabelle4424354[[#This Row],[FOPPE Art.-Nr. ]]</f>
        <v>35179102061</v>
      </c>
      <c r="T1079" s="258"/>
      <c r="U1079" s="258"/>
      <c r="V1079" s="258"/>
      <c r="W1079" s="258"/>
      <c r="X1079" s="258"/>
      <c r="Y1079" s="258"/>
      <c r="Z1079" s="258"/>
      <c r="AA1079" s="258"/>
      <c r="AB1079" s="258"/>
      <c r="AC1079" s="258"/>
      <c r="AD1079" s="258"/>
      <c r="AE1079" s="258"/>
      <c r="AF1079" s="258"/>
      <c r="AG1079" s="258"/>
      <c r="AH1079" s="258"/>
      <c r="AI1079" s="258"/>
      <c r="AJ1079" s="258"/>
      <c r="AK1079" s="258"/>
      <c r="AL1079" s="258"/>
      <c r="AM1079" s="258"/>
      <c r="AN1079" s="258"/>
      <c r="AO1079" s="258"/>
      <c r="AP1079" s="258"/>
      <c r="AQ1079" s="258"/>
      <c r="AR1079" s="258"/>
      <c r="AS1079" s="258"/>
      <c r="AT1079" s="258"/>
      <c r="AU1079" s="258"/>
      <c r="AV1079" s="258"/>
      <c r="AW1079" s="258"/>
      <c r="AX1079" s="258"/>
      <c r="AY1079" s="258"/>
      <c r="AZ1079" s="258"/>
      <c r="BA1079" s="258"/>
      <c r="BB1079" s="258"/>
      <c r="BC1079" s="258"/>
      <c r="BD1079" s="258"/>
      <c r="BE1079" s="258"/>
      <c r="BF1079" s="258"/>
      <c r="BG1079" s="258"/>
      <c r="BH1079" s="258"/>
      <c r="BI1079" s="258"/>
      <c r="BJ1079" s="258"/>
      <c r="BK1079" s="258"/>
      <c r="BL1079" s="258"/>
      <c r="BM1079" s="258"/>
      <c r="BN1079" s="258"/>
      <c r="BO1079" s="258"/>
      <c r="BP1079" s="258"/>
      <c r="BQ1079" s="258"/>
      <c r="BR1079" s="258"/>
      <c r="BS1079" s="258"/>
      <c r="BT1079" s="258"/>
      <c r="BU1079" s="258"/>
      <c r="BV1079" s="258"/>
      <c r="BW1079" s="258"/>
      <c r="BX1079" s="258"/>
      <c r="BY1079" s="258"/>
    </row>
    <row r="1080" spans="1:77" s="257" customFormat="1" ht="13.8" x14ac:dyDescent="0.25">
      <c r="A1080" s="192" t="s">
        <v>6916</v>
      </c>
      <c r="B1080" s="194" t="s">
        <v>6760</v>
      </c>
      <c r="C1080" s="252">
        <v>35179102062</v>
      </c>
      <c r="D1080" s="254"/>
      <c r="E1080" s="253" t="s">
        <v>3545</v>
      </c>
      <c r="F1080" s="254"/>
      <c r="G1080" s="254"/>
      <c r="H1080" s="255">
        <v>10</v>
      </c>
      <c r="I1080" s="509"/>
      <c r="J1080" s="519" t="s">
        <v>3546</v>
      </c>
      <c r="K1080" s="256">
        <v>1</v>
      </c>
      <c r="L1080" s="231">
        <v>10</v>
      </c>
      <c r="M1080" s="255" t="s">
        <v>11</v>
      </c>
      <c r="N1080" s="229"/>
      <c r="O1080" s="230">
        <f>Tabelle4424354[[#This Row],[FOPPE Art.-Nr. ]]</f>
        <v>35179102062</v>
      </c>
      <c r="T1080" s="258"/>
      <c r="U1080" s="258"/>
      <c r="V1080" s="258"/>
      <c r="W1080" s="258"/>
      <c r="X1080" s="258"/>
      <c r="Y1080" s="258"/>
      <c r="Z1080" s="258"/>
      <c r="AA1080" s="258"/>
      <c r="AB1080" s="258"/>
      <c r="AC1080" s="258"/>
      <c r="AD1080" s="258"/>
      <c r="AE1080" s="258"/>
      <c r="AF1080" s="258"/>
      <c r="AG1080" s="258"/>
      <c r="AH1080" s="258"/>
      <c r="AI1080" s="258"/>
      <c r="AJ1080" s="258"/>
      <c r="AK1080" s="258"/>
      <c r="AL1080" s="258"/>
      <c r="AM1080" s="258"/>
      <c r="AN1080" s="258"/>
      <c r="AO1080" s="258"/>
      <c r="AP1080" s="258"/>
      <c r="AQ1080" s="258"/>
      <c r="AR1080" s="258"/>
      <c r="AS1080" s="258"/>
      <c r="AT1080" s="258"/>
      <c r="AU1080" s="258"/>
      <c r="AV1080" s="258"/>
      <c r="AW1080" s="258"/>
      <c r="AX1080" s="258"/>
      <c r="AY1080" s="258"/>
      <c r="AZ1080" s="258"/>
      <c r="BA1080" s="258"/>
      <c r="BB1080" s="258"/>
      <c r="BC1080" s="258"/>
      <c r="BD1080" s="258"/>
      <c r="BE1080" s="258"/>
      <c r="BF1080" s="258"/>
      <c r="BG1080" s="258"/>
      <c r="BH1080" s="258"/>
      <c r="BI1080" s="258"/>
      <c r="BJ1080" s="258"/>
      <c r="BK1080" s="258"/>
      <c r="BL1080" s="258"/>
      <c r="BM1080" s="258"/>
      <c r="BN1080" s="258"/>
      <c r="BO1080" s="258"/>
      <c r="BP1080" s="258"/>
      <c r="BQ1080" s="258"/>
      <c r="BR1080" s="258"/>
      <c r="BS1080" s="258"/>
      <c r="BT1080" s="258"/>
      <c r="BU1080" s="258"/>
      <c r="BV1080" s="258"/>
      <c r="BW1080" s="258"/>
      <c r="BX1080" s="258"/>
      <c r="BY1080" s="258"/>
    </row>
    <row r="1081" spans="1:77" s="257" customFormat="1" ht="13.8" x14ac:dyDescent="0.25">
      <c r="A1081" s="192" t="s">
        <v>6916</v>
      </c>
      <c r="B1081" s="194" t="s">
        <v>6759</v>
      </c>
      <c r="C1081" s="252">
        <v>35179102261</v>
      </c>
      <c r="D1081" s="254"/>
      <c r="E1081" s="253" t="s">
        <v>3599</v>
      </c>
      <c r="F1081" s="254"/>
      <c r="G1081" s="254"/>
      <c r="H1081" s="255">
        <v>10</v>
      </c>
      <c r="I1081" s="509"/>
      <c r="J1081" s="519" t="s">
        <v>3600</v>
      </c>
      <c r="K1081" s="256">
        <v>1</v>
      </c>
      <c r="L1081" s="231">
        <v>10</v>
      </c>
      <c r="M1081" s="255" t="s">
        <v>11</v>
      </c>
      <c r="N1081" s="229"/>
      <c r="O1081" s="230">
        <f>Tabelle4424354[[#This Row],[FOPPE Art.-Nr. ]]</f>
        <v>35179102261</v>
      </c>
      <c r="T1081" s="258"/>
      <c r="U1081" s="258"/>
      <c r="V1081" s="258"/>
      <c r="W1081" s="258"/>
      <c r="X1081" s="258"/>
      <c r="Y1081" s="258"/>
      <c r="Z1081" s="258"/>
      <c r="AA1081" s="258"/>
      <c r="AB1081" s="258"/>
      <c r="AC1081" s="258"/>
      <c r="AD1081" s="258"/>
      <c r="AE1081" s="258"/>
      <c r="AF1081" s="258"/>
      <c r="AG1081" s="258"/>
      <c r="AH1081" s="258"/>
      <c r="AI1081" s="258"/>
      <c r="AJ1081" s="258"/>
      <c r="AK1081" s="258"/>
      <c r="AL1081" s="258"/>
      <c r="AM1081" s="258"/>
      <c r="AN1081" s="258"/>
      <c r="AO1081" s="258"/>
      <c r="AP1081" s="258"/>
      <c r="AQ1081" s="258"/>
      <c r="AR1081" s="258"/>
      <c r="AS1081" s="258"/>
      <c r="AT1081" s="258"/>
      <c r="AU1081" s="258"/>
      <c r="AV1081" s="258"/>
      <c r="AW1081" s="258"/>
      <c r="AX1081" s="258"/>
      <c r="AY1081" s="258"/>
      <c r="AZ1081" s="258"/>
      <c r="BA1081" s="258"/>
      <c r="BB1081" s="258"/>
      <c r="BC1081" s="258"/>
      <c r="BD1081" s="258"/>
      <c r="BE1081" s="258"/>
      <c r="BF1081" s="258"/>
      <c r="BG1081" s="258"/>
      <c r="BH1081" s="258"/>
      <c r="BI1081" s="258"/>
      <c r="BJ1081" s="258"/>
      <c r="BK1081" s="258"/>
      <c r="BL1081" s="258"/>
      <c r="BM1081" s="258"/>
      <c r="BN1081" s="258"/>
      <c r="BO1081" s="258"/>
      <c r="BP1081" s="258"/>
      <c r="BQ1081" s="258"/>
      <c r="BR1081" s="258"/>
      <c r="BS1081" s="258"/>
      <c r="BT1081" s="258"/>
      <c r="BU1081" s="258"/>
      <c r="BV1081" s="258"/>
      <c r="BW1081" s="258"/>
      <c r="BX1081" s="258"/>
      <c r="BY1081" s="258"/>
    </row>
    <row r="1082" spans="1:77" s="257" customFormat="1" ht="13.8" x14ac:dyDescent="0.25">
      <c r="A1082" s="192" t="s">
        <v>6916</v>
      </c>
      <c r="B1082" s="194" t="s">
        <v>6760</v>
      </c>
      <c r="C1082" s="252">
        <v>35179102262</v>
      </c>
      <c r="D1082" s="254"/>
      <c r="E1082" s="253" t="s">
        <v>3601</v>
      </c>
      <c r="F1082" s="254"/>
      <c r="G1082" s="254"/>
      <c r="H1082" s="255">
        <v>10</v>
      </c>
      <c r="I1082" s="509"/>
      <c r="J1082" s="519" t="s">
        <v>3602</v>
      </c>
      <c r="K1082" s="256">
        <v>1</v>
      </c>
      <c r="L1082" s="231">
        <v>10</v>
      </c>
      <c r="M1082" s="255" t="s">
        <v>11</v>
      </c>
      <c r="N1082" s="229"/>
      <c r="O1082" s="230">
        <f>Tabelle4424354[[#This Row],[FOPPE Art.-Nr. ]]</f>
        <v>35179102262</v>
      </c>
      <c r="T1082" s="258"/>
      <c r="U1082" s="258"/>
      <c r="V1082" s="258"/>
      <c r="W1082" s="258"/>
      <c r="X1082" s="258"/>
      <c r="Y1082" s="258"/>
      <c r="Z1082" s="258"/>
      <c r="AA1082" s="258"/>
      <c r="AB1082" s="258"/>
      <c r="AC1082" s="258"/>
      <c r="AD1082" s="258"/>
      <c r="AE1082" s="258"/>
      <c r="AF1082" s="258"/>
      <c r="AG1082" s="258"/>
      <c r="AH1082" s="258"/>
      <c r="AI1082" s="258"/>
      <c r="AJ1082" s="258"/>
      <c r="AK1082" s="258"/>
      <c r="AL1082" s="258"/>
      <c r="AM1082" s="258"/>
      <c r="AN1082" s="258"/>
      <c r="AO1082" s="258"/>
      <c r="AP1082" s="258"/>
      <c r="AQ1082" s="258"/>
      <c r="AR1082" s="258"/>
      <c r="AS1082" s="258"/>
      <c r="AT1082" s="258"/>
      <c r="AU1082" s="258"/>
      <c r="AV1082" s="258"/>
      <c r="AW1082" s="258"/>
      <c r="AX1082" s="258"/>
      <c r="AY1082" s="258"/>
      <c r="AZ1082" s="258"/>
      <c r="BA1082" s="258"/>
      <c r="BB1082" s="258"/>
      <c r="BC1082" s="258"/>
      <c r="BD1082" s="258"/>
      <c r="BE1082" s="258"/>
      <c r="BF1082" s="258"/>
      <c r="BG1082" s="258"/>
      <c r="BH1082" s="258"/>
      <c r="BI1082" s="258"/>
      <c r="BJ1082" s="258"/>
      <c r="BK1082" s="258"/>
      <c r="BL1082" s="258"/>
      <c r="BM1082" s="258"/>
      <c r="BN1082" s="258"/>
      <c r="BO1082" s="258"/>
      <c r="BP1082" s="258"/>
      <c r="BQ1082" s="258"/>
      <c r="BR1082" s="258"/>
      <c r="BS1082" s="258"/>
      <c r="BT1082" s="258"/>
      <c r="BU1082" s="258"/>
      <c r="BV1082" s="258"/>
      <c r="BW1082" s="258"/>
      <c r="BX1082" s="258"/>
      <c r="BY1082" s="258"/>
    </row>
    <row r="1083" spans="1:77" s="257" customFormat="1" ht="13.8" x14ac:dyDescent="0.25">
      <c r="A1083" s="192" t="s">
        <v>6916</v>
      </c>
      <c r="B1083" s="194" t="s">
        <v>6759</v>
      </c>
      <c r="C1083" s="252">
        <v>35179102361</v>
      </c>
      <c r="D1083" s="254"/>
      <c r="E1083" s="253" t="s">
        <v>3629</v>
      </c>
      <c r="F1083" s="254"/>
      <c r="G1083" s="254"/>
      <c r="H1083" s="255">
        <v>10</v>
      </c>
      <c r="I1083" s="509"/>
      <c r="J1083" s="519" t="s">
        <v>3630</v>
      </c>
      <c r="K1083" s="256">
        <v>1</v>
      </c>
      <c r="L1083" s="231">
        <v>10</v>
      </c>
      <c r="M1083" s="255" t="s">
        <v>11</v>
      </c>
      <c r="N1083" s="229"/>
      <c r="O1083" s="230">
        <f>Tabelle4424354[[#This Row],[FOPPE Art.-Nr. ]]</f>
        <v>35179102361</v>
      </c>
      <c r="T1083" s="258"/>
      <c r="U1083" s="258"/>
      <c r="V1083" s="258"/>
      <c r="W1083" s="258"/>
      <c r="X1083" s="258"/>
      <c r="Y1083" s="258"/>
      <c r="Z1083" s="258"/>
      <c r="AA1083" s="258"/>
      <c r="AB1083" s="258"/>
      <c r="AC1083" s="258"/>
      <c r="AD1083" s="258"/>
      <c r="AE1083" s="258"/>
      <c r="AF1083" s="258"/>
      <c r="AG1083" s="258"/>
      <c r="AH1083" s="258"/>
      <c r="AI1083" s="258"/>
      <c r="AJ1083" s="258"/>
      <c r="AK1083" s="258"/>
      <c r="AL1083" s="258"/>
      <c r="AM1083" s="258"/>
      <c r="AN1083" s="258"/>
      <c r="AO1083" s="258"/>
      <c r="AP1083" s="258"/>
      <c r="AQ1083" s="258"/>
      <c r="AR1083" s="258"/>
      <c r="AS1083" s="258"/>
      <c r="AT1083" s="258"/>
      <c r="AU1083" s="258"/>
      <c r="AV1083" s="258"/>
      <c r="AW1083" s="258"/>
      <c r="AX1083" s="258"/>
      <c r="AY1083" s="258"/>
      <c r="AZ1083" s="258"/>
      <c r="BA1083" s="258"/>
      <c r="BB1083" s="258"/>
      <c r="BC1083" s="258"/>
      <c r="BD1083" s="258"/>
      <c r="BE1083" s="258"/>
      <c r="BF1083" s="258"/>
      <c r="BG1083" s="258"/>
      <c r="BH1083" s="258"/>
      <c r="BI1083" s="258"/>
      <c r="BJ1083" s="258"/>
      <c r="BK1083" s="258"/>
      <c r="BL1083" s="258"/>
      <c r="BM1083" s="258"/>
      <c r="BN1083" s="258"/>
      <c r="BO1083" s="258"/>
      <c r="BP1083" s="258"/>
      <c r="BQ1083" s="258"/>
      <c r="BR1083" s="258"/>
      <c r="BS1083" s="258"/>
      <c r="BT1083" s="258"/>
      <c r="BU1083" s="258"/>
      <c r="BV1083" s="258"/>
      <c r="BW1083" s="258"/>
      <c r="BX1083" s="258"/>
      <c r="BY1083" s="258"/>
    </row>
    <row r="1084" spans="1:77" s="257" customFormat="1" ht="13.8" x14ac:dyDescent="0.25">
      <c r="A1084" s="192" t="s">
        <v>6916</v>
      </c>
      <c r="B1084" s="194" t="s">
        <v>6759</v>
      </c>
      <c r="C1084" s="252">
        <v>35179102461</v>
      </c>
      <c r="D1084" s="254"/>
      <c r="E1084" s="253" t="s">
        <v>3655</v>
      </c>
      <c r="F1084" s="254"/>
      <c r="G1084" s="254"/>
      <c r="H1084" s="255">
        <v>10</v>
      </c>
      <c r="I1084" s="509"/>
      <c r="J1084" s="519" t="s">
        <v>3656</v>
      </c>
      <c r="K1084" s="256">
        <v>1</v>
      </c>
      <c r="L1084" s="231">
        <v>10</v>
      </c>
      <c r="M1084" s="255" t="s">
        <v>11</v>
      </c>
      <c r="N1084" s="229"/>
      <c r="O1084" s="230">
        <f>Tabelle4424354[[#This Row],[FOPPE Art.-Nr. ]]</f>
        <v>35179102461</v>
      </c>
      <c r="T1084" s="258"/>
      <c r="U1084" s="258"/>
      <c r="V1084" s="258"/>
      <c r="W1084" s="258"/>
      <c r="X1084" s="258"/>
      <c r="Y1084" s="258"/>
      <c r="Z1084" s="258"/>
      <c r="AA1084" s="258"/>
      <c r="AB1084" s="258"/>
      <c r="AC1084" s="258"/>
      <c r="AD1084" s="258"/>
      <c r="AE1084" s="258"/>
      <c r="AF1084" s="258"/>
      <c r="AG1084" s="258"/>
      <c r="AH1084" s="258"/>
      <c r="AI1084" s="258"/>
      <c r="AJ1084" s="258"/>
      <c r="AK1084" s="258"/>
      <c r="AL1084" s="258"/>
      <c r="AM1084" s="258"/>
      <c r="AN1084" s="258"/>
      <c r="AO1084" s="258"/>
      <c r="AP1084" s="258"/>
      <c r="AQ1084" s="258"/>
      <c r="AR1084" s="258"/>
      <c r="AS1084" s="258"/>
      <c r="AT1084" s="258"/>
      <c r="AU1084" s="258"/>
      <c r="AV1084" s="258"/>
      <c r="AW1084" s="258"/>
      <c r="AX1084" s="258"/>
      <c r="AY1084" s="258"/>
      <c r="AZ1084" s="258"/>
      <c r="BA1084" s="258"/>
      <c r="BB1084" s="258"/>
      <c r="BC1084" s="258"/>
      <c r="BD1084" s="258"/>
      <c r="BE1084" s="258"/>
      <c r="BF1084" s="258"/>
      <c r="BG1084" s="258"/>
      <c r="BH1084" s="258"/>
      <c r="BI1084" s="258"/>
      <c r="BJ1084" s="258"/>
      <c r="BK1084" s="258"/>
      <c r="BL1084" s="258"/>
      <c r="BM1084" s="258"/>
      <c r="BN1084" s="258"/>
      <c r="BO1084" s="258"/>
      <c r="BP1084" s="258"/>
      <c r="BQ1084" s="258"/>
      <c r="BR1084" s="258"/>
      <c r="BS1084" s="258"/>
      <c r="BT1084" s="258"/>
      <c r="BU1084" s="258"/>
      <c r="BV1084" s="258"/>
      <c r="BW1084" s="258"/>
      <c r="BX1084" s="258"/>
      <c r="BY1084" s="258"/>
    </row>
    <row r="1085" spans="1:77" s="257" customFormat="1" ht="13.8" x14ac:dyDescent="0.25">
      <c r="A1085" s="192" t="s">
        <v>6916</v>
      </c>
      <c r="B1085" s="194" t="s">
        <v>6759</v>
      </c>
      <c r="C1085" s="252">
        <v>35179102561</v>
      </c>
      <c r="D1085" s="254"/>
      <c r="E1085" s="253" t="s">
        <v>3689</v>
      </c>
      <c r="F1085" s="254"/>
      <c r="G1085" s="254"/>
      <c r="H1085" s="255">
        <v>10</v>
      </c>
      <c r="I1085" s="509"/>
      <c r="J1085" s="519" t="s">
        <v>3690</v>
      </c>
      <c r="K1085" s="256">
        <v>1</v>
      </c>
      <c r="L1085" s="231">
        <v>10</v>
      </c>
      <c r="M1085" s="255" t="s">
        <v>11</v>
      </c>
      <c r="N1085" s="229"/>
      <c r="O1085" s="230">
        <f>Tabelle4424354[[#This Row],[FOPPE Art.-Nr. ]]</f>
        <v>35179102561</v>
      </c>
      <c r="T1085" s="258"/>
      <c r="U1085" s="258"/>
      <c r="V1085" s="258"/>
      <c r="W1085" s="258"/>
      <c r="X1085" s="258"/>
      <c r="Y1085" s="258"/>
      <c r="Z1085" s="258"/>
      <c r="AA1085" s="258"/>
      <c r="AB1085" s="258"/>
      <c r="AC1085" s="258"/>
      <c r="AD1085" s="258"/>
      <c r="AE1085" s="258"/>
      <c r="AF1085" s="258"/>
      <c r="AG1085" s="258"/>
      <c r="AH1085" s="258"/>
      <c r="AI1085" s="258"/>
      <c r="AJ1085" s="258"/>
      <c r="AK1085" s="258"/>
      <c r="AL1085" s="258"/>
      <c r="AM1085" s="258"/>
      <c r="AN1085" s="258"/>
      <c r="AO1085" s="258"/>
      <c r="AP1085" s="258"/>
      <c r="AQ1085" s="258"/>
      <c r="AR1085" s="258"/>
      <c r="AS1085" s="258"/>
      <c r="AT1085" s="258"/>
      <c r="AU1085" s="258"/>
      <c r="AV1085" s="258"/>
      <c r="AW1085" s="258"/>
      <c r="AX1085" s="258"/>
      <c r="AY1085" s="258"/>
      <c r="AZ1085" s="258"/>
      <c r="BA1085" s="258"/>
      <c r="BB1085" s="258"/>
      <c r="BC1085" s="258"/>
      <c r="BD1085" s="258"/>
      <c r="BE1085" s="258"/>
      <c r="BF1085" s="258"/>
      <c r="BG1085" s="258"/>
      <c r="BH1085" s="258"/>
      <c r="BI1085" s="258"/>
      <c r="BJ1085" s="258"/>
      <c r="BK1085" s="258"/>
      <c r="BL1085" s="258"/>
      <c r="BM1085" s="258"/>
      <c r="BN1085" s="258"/>
      <c r="BO1085" s="258"/>
      <c r="BP1085" s="258"/>
      <c r="BQ1085" s="258"/>
      <c r="BR1085" s="258"/>
      <c r="BS1085" s="258"/>
      <c r="BT1085" s="258"/>
      <c r="BU1085" s="258"/>
      <c r="BV1085" s="258"/>
      <c r="BW1085" s="258"/>
      <c r="BX1085" s="258"/>
      <c r="BY1085" s="258"/>
    </row>
    <row r="1086" spans="1:77" s="257" customFormat="1" ht="13.8" x14ac:dyDescent="0.25">
      <c r="A1086" s="192" t="s">
        <v>6916</v>
      </c>
      <c r="B1086" s="194" t="s">
        <v>6760</v>
      </c>
      <c r="C1086" s="252">
        <v>35179102562</v>
      </c>
      <c r="D1086" s="254"/>
      <c r="E1086" s="253" t="s">
        <v>3691</v>
      </c>
      <c r="F1086" s="254"/>
      <c r="G1086" s="254"/>
      <c r="H1086" s="255">
        <v>10</v>
      </c>
      <c r="I1086" s="509"/>
      <c r="J1086" s="519" t="s">
        <v>3692</v>
      </c>
      <c r="K1086" s="256">
        <v>1</v>
      </c>
      <c r="L1086" s="231">
        <v>10</v>
      </c>
      <c r="M1086" s="255" t="s">
        <v>11</v>
      </c>
      <c r="N1086" s="229"/>
      <c r="O1086" s="230">
        <f>Tabelle4424354[[#This Row],[FOPPE Art.-Nr. ]]</f>
        <v>35179102562</v>
      </c>
      <c r="T1086" s="258"/>
      <c r="U1086" s="258"/>
      <c r="V1086" s="258"/>
      <c r="W1086" s="258"/>
      <c r="X1086" s="258"/>
      <c r="Y1086" s="258"/>
      <c r="Z1086" s="258"/>
      <c r="AA1086" s="258"/>
      <c r="AB1086" s="258"/>
      <c r="AC1086" s="258"/>
      <c r="AD1086" s="258"/>
      <c r="AE1086" s="258"/>
      <c r="AF1086" s="258"/>
      <c r="AG1086" s="258"/>
      <c r="AH1086" s="258"/>
      <c r="AI1086" s="258"/>
      <c r="AJ1086" s="258"/>
      <c r="AK1086" s="258"/>
      <c r="AL1086" s="258"/>
      <c r="AM1086" s="258"/>
      <c r="AN1086" s="258"/>
      <c r="AO1086" s="258"/>
      <c r="AP1086" s="258"/>
      <c r="AQ1086" s="258"/>
      <c r="AR1086" s="258"/>
      <c r="AS1086" s="258"/>
      <c r="AT1086" s="258"/>
      <c r="AU1086" s="258"/>
      <c r="AV1086" s="258"/>
      <c r="AW1086" s="258"/>
      <c r="AX1086" s="258"/>
      <c r="AY1086" s="258"/>
      <c r="AZ1086" s="258"/>
      <c r="BA1086" s="258"/>
      <c r="BB1086" s="258"/>
      <c r="BC1086" s="258"/>
      <c r="BD1086" s="258"/>
      <c r="BE1086" s="258"/>
      <c r="BF1086" s="258"/>
      <c r="BG1086" s="258"/>
      <c r="BH1086" s="258"/>
      <c r="BI1086" s="258"/>
      <c r="BJ1086" s="258"/>
      <c r="BK1086" s="258"/>
      <c r="BL1086" s="258"/>
      <c r="BM1086" s="258"/>
      <c r="BN1086" s="258"/>
      <c r="BO1086" s="258"/>
      <c r="BP1086" s="258"/>
      <c r="BQ1086" s="258"/>
      <c r="BR1086" s="258"/>
      <c r="BS1086" s="258"/>
      <c r="BT1086" s="258"/>
      <c r="BU1086" s="258"/>
      <c r="BV1086" s="258"/>
      <c r="BW1086" s="258"/>
      <c r="BX1086" s="258"/>
      <c r="BY1086" s="258"/>
    </row>
    <row r="1087" spans="1:77" s="257" customFormat="1" ht="13.8" x14ac:dyDescent="0.25">
      <c r="A1087" s="192" t="s">
        <v>6916</v>
      </c>
      <c r="B1087" s="194" t="s">
        <v>6759</v>
      </c>
      <c r="C1087" s="252">
        <v>35179102661</v>
      </c>
      <c r="D1087" s="254"/>
      <c r="E1087" s="253" t="s">
        <v>3723</v>
      </c>
      <c r="F1087" s="254"/>
      <c r="G1087" s="254"/>
      <c r="H1087" s="255">
        <v>10</v>
      </c>
      <c r="I1087" s="509"/>
      <c r="J1087" s="519" t="s">
        <v>3724</v>
      </c>
      <c r="K1087" s="256">
        <v>1</v>
      </c>
      <c r="L1087" s="231">
        <v>10</v>
      </c>
      <c r="M1087" s="255" t="s">
        <v>11</v>
      </c>
      <c r="N1087" s="229"/>
      <c r="O1087" s="230">
        <f>Tabelle4424354[[#This Row],[FOPPE Art.-Nr. ]]</f>
        <v>35179102661</v>
      </c>
      <c r="T1087" s="258"/>
      <c r="U1087" s="258"/>
      <c r="V1087" s="258"/>
      <c r="W1087" s="258"/>
      <c r="X1087" s="258"/>
      <c r="Y1087" s="258"/>
      <c r="Z1087" s="258"/>
      <c r="AA1087" s="258"/>
      <c r="AB1087" s="258"/>
      <c r="AC1087" s="258"/>
      <c r="AD1087" s="258"/>
      <c r="AE1087" s="258"/>
      <c r="AF1087" s="258"/>
      <c r="AG1087" s="258"/>
      <c r="AH1087" s="258"/>
      <c r="AI1087" s="258"/>
      <c r="AJ1087" s="258"/>
      <c r="AK1087" s="258"/>
      <c r="AL1087" s="258"/>
      <c r="AM1087" s="258"/>
      <c r="AN1087" s="258"/>
      <c r="AO1087" s="258"/>
      <c r="AP1087" s="258"/>
      <c r="AQ1087" s="258"/>
      <c r="AR1087" s="258"/>
      <c r="AS1087" s="258"/>
      <c r="AT1087" s="258"/>
      <c r="AU1087" s="258"/>
      <c r="AV1087" s="258"/>
      <c r="AW1087" s="258"/>
      <c r="AX1087" s="258"/>
      <c r="AY1087" s="258"/>
      <c r="AZ1087" s="258"/>
      <c r="BA1087" s="258"/>
      <c r="BB1087" s="258"/>
      <c r="BC1087" s="258"/>
      <c r="BD1087" s="258"/>
      <c r="BE1087" s="258"/>
      <c r="BF1087" s="258"/>
      <c r="BG1087" s="258"/>
      <c r="BH1087" s="258"/>
      <c r="BI1087" s="258"/>
      <c r="BJ1087" s="258"/>
      <c r="BK1087" s="258"/>
      <c r="BL1087" s="258"/>
      <c r="BM1087" s="258"/>
      <c r="BN1087" s="258"/>
      <c r="BO1087" s="258"/>
      <c r="BP1087" s="258"/>
      <c r="BQ1087" s="258"/>
      <c r="BR1087" s="258"/>
      <c r="BS1087" s="258"/>
      <c r="BT1087" s="258"/>
      <c r="BU1087" s="258"/>
      <c r="BV1087" s="258"/>
      <c r="BW1087" s="258"/>
      <c r="BX1087" s="258"/>
      <c r="BY1087" s="258"/>
    </row>
    <row r="1088" spans="1:77" s="257" customFormat="1" ht="13.8" x14ac:dyDescent="0.25">
      <c r="A1088" s="192" t="s">
        <v>6916</v>
      </c>
      <c r="B1088" s="194" t="s">
        <v>6760</v>
      </c>
      <c r="C1088" s="252">
        <v>35179102662</v>
      </c>
      <c r="D1088" s="254"/>
      <c r="E1088" s="253" t="s">
        <v>3725</v>
      </c>
      <c r="F1088" s="254"/>
      <c r="G1088" s="254"/>
      <c r="H1088" s="255">
        <v>10</v>
      </c>
      <c r="I1088" s="509"/>
      <c r="J1088" s="519" t="s">
        <v>3726</v>
      </c>
      <c r="K1088" s="256">
        <v>1</v>
      </c>
      <c r="L1088" s="231">
        <v>10</v>
      </c>
      <c r="M1088" s="255" t="s">
        <v>11</v>
      </c>
      <c r="N1088" s="229"/>
      <c r="O1088" s="230">
        <f>Tabelle4424354[[#This Row],[FOPPE Art.-Nr. ]]</f>
        <v>35179102662</v>
      </c>
      <c r="T1088" s="258"/>
      <c r="U1088" s="258"/>
      <c r="V1088" s="258"/>
      <c r="W1088" s="258"/>
      <c r="X1088" s="258"/>
      <c r="Y1088" s="258"/>
      <c r="Z1088" s="258"/>
      <c r="AA1088" s="258"/>
      <c r="AB1088" s="258"/>
      <c r="AC1088" s="258"/>
      <c r="AD1088" s="258"/>
      <c r="AE1088" s="258"/>
      <c r="AF1088" s="258"/>
      <c r="AG1088" s="258"/>
      <c r="AH1088" s="258"/>
      <c r="AI1088" s="258"/>
      <c r="AJ1088" s="258"/>
      <c r="AK1088" s="258"/>
      <c r="AL1088" s="258"/>
      <c r="AM1088" s="258"/>
      <c r="AN1088" s="258"/>
      <c r="AO1088" s="258"/>
      <c r="AP1088" s="258"/>
      <c r="AQ1088" s="258"/>
      <c r="AR1088" s="258"/>
      <c r="AS1088" s="258"/>
      <c r="AT1088" s="258"/>
      <c r="AU1088" s="258"/>
      <c r="AV1088" s="258"/>
      <c r="AW1088" s="258"/>
      <c r="AX1088" s="258"/>
      <c r="AY1088" s="258"/>
      <c r="AZ1088" s="258"/>
      <c r="BA1088" s="258"/>
      <c r="BB1088" s="258"/>
      <c r="BC1088" s="258"/>
      <c r="BD1088" s="258"/>
      <c r="BE1088" s="258"/>
      <c r="BF1088" s="258"/>
      <c r="BG1088" s="258"/>
      <c r="BH1088" s="258"/>
      <c r="BI1088" s="258"/>
      <c r="BJ1088" s="258"/>
      <c r="BK1088" s="258"/>
      <c r="BL1088" s="258"/>
      <c r="BM1088" s="258"/>
      <c r="BN1088" s="258"/>
      <c r="BO1088" s="258"/>
      <c r="BP1088" s="258"/>
      <c r="BQ1088" s="258"/>
      <c r="BR1088" s="258"/>
      <c r="BS1088" s="258"/>
      <c r="BT1088" s="258"/>
      <c r="BU1088" s="258"/>
      <c r="BV1088" s="258"/>
      <c r="BW1088" s="258"/>
      <c r="BX1088" s="258"/>
      <c r="BY1088" s="258"/>
    </row>
    <row r="1089" spans="1:77" s="257" customFormat="1" ht="13.8" x14ac:dyDescent="0.25">
      <c r="A1089" s="192" t="s">
        <v>6916</v>
      </c>
      <c r="B1089" s="194" t="s">
        <v>6759</v>
      </c>
      <c r="C1089" s="252">
        <v>35179102761</v>
      </c>
      <c r="D1089" s="254"/>
      <c r="E1089" s="253" t="s">
        <v>3759</v>
      </c>
      <c r="F1089" s="254"/>
      <c r="G1089" s="254"/>
      <c r="H1089" s="255">
        <v>10</v>
      </c>
      <c r="I1089" s="509"/>
      <c r="J1089" s="519" t="s">
        <v>3760</v>
      </c>
      <c r="K1089" s="256">
        <v>1</v>
      </c>
      <c r="L1089" s="231">
        <v>10</v>
      </c>
      <c r="M1089" s="255" t="s">
        <v>11</v>
      </c>
      <c r="N1089" s="229"/>
      <c r="O1089" s="230">
        <f>Tabelle4424354[[#This Row],[FOPPE Art.-Nr. ]]</f>
        <v>35179102761</v>
      </c>
      <c r="T1089" s="258"/>
      <c r="U1089" s="258"/>
      <c r="V1089" s="258"/>
      <c r="W1089" s="258"/>
      <c r="X1089" s="258"/>
      <c r="Y1089" s="258"/>
      <c r="Z1089" s="258"/>
      <c r="AA1089" s="258"/>
      <c r="AB1089" s="258"/>
      <c r="AC1089" s="258"/>
      <c r="AD1089" s="258"/>
      <c r="AE1089" s="258"/>
      <c r="AF1089" s="258"/>
      <c r="AG1089" s="258"/>
      <c r="AH1089" s="258"/>
      <c r="AI1089" s="258"/>
      <c r="AJ1089" s="258"/>
      <c r="AK1089" s="258"/>
      <c r="AL1089" s="258"/>
      <c r="AM1089" s="258"/>
      <c r="AN1089" s="258"/>
      <c r="AO1089" s="258"/>
      <c r="AP1089" s="258"/>
      <c r="AQ1089" s="258"/>
      <c r="AR1089" s="258"/>
      <c r="AS1089" s="258"/>
      <c r="AT1089" s="258"/>
      <c r="AU1089" s="258"/>
      <c r="AV1089" s="258"/>
      <c r="AW1089" s="258"/>
      <c r="AX1089" s="258"/>
      <c r="AY1089" s="258"/>
      <c r="AZ1089" s="258"/>
      <c r="BA1089" s="258"/>
      <c r="BB1089" s="258"/>
      <c r="BC1089" s="258"/>
      <c r="BD1089" s="258"/>
      <c r="BE1089" s="258"/>
      <c r="BF1089" s="258"/>
      <c r="BG1089" s="258"/>
      <c r="BH1089" s="258"/>
      <c r="BI1089" s="258"/>
      <c r="BJ1089" s="258"/>
      <c r="BK1089" s="258"/>
      <c r="BL1089" s="258"/>
      <c r="BM1089" s="258"/>
      <c r="BN1089" s="258"/>
      <c r="BO1089" s="258"/>
      <c r="BP1089" s="258"/>
      <c r="BQ1089" s="258"/>
      <c r="BR1089" s="258"/>
      <c r="BS1089" s="258"/>
      <c r="BT1089" s="258"/>
      <c r="BU1089" s="258"/>
      <c r="BV1089" s="258"/>
      <c r="BW1089" s="258"/>
      <c r="BX1089" s="258"/>
      <c r="BY1089" s="258"/>
    </row>
    <row r="1090" spans="1:77" s="257" customFormat="1" ht="13.8" x14ac:dyDescent="0.25">
      <c r="A1090" s="192" t="s">
        <v>6916</v>
      </c>
      <c r="B1090" s="194" t="s">
        <v>6760</v>
      </c>
      <c r="C1090" s="252">
        <v>35179102762</v>
      </c>
      <c r="D1090" s="254"/>
      <c r="E1090" s="253" t="s">
        <v>3761</v>
      </c>
      <c r="F1090" s="254"/>
      <c r="G1090" s="254"/>
      <c r="H1090" s="255">
        <v>10</v>
      </c>
      <c r="I1090" s="509"/>
      <c r="J1090" s="519" t="s">
        <v>3762</v>
      </c>
      <c r="K1090" s="256">
        <v>1</v>
      </c>
      <c r="L1090" s="231">
        <v>10</v>
      </c>
      <c r="M1090" s="255" t="s">
        <v>11</v>
      </c>
      <c r="N1090" s="229"/>
      <c r="O1090" s="230">
        <f>Tabelle4424354[[#This Row],[FOPPE Art.-Nr. ]]</f>
        <v>35179102762</v>
      </c>
      <c r="T1090" s="258"/>
      <c r="U1090" s="258"/>
      <c r="V1090" s="258"/>
      <c r="W1090" s="258"/>
      <c r="X1090" s="258"/>
      <c r="Y1090" s="258"/>
      <c r="Z1090" s="258"/>
      <c r="AA1090" s="258"/>
      <c r="AB1090" s="258"/>
      <c r="AC1090" s="258"/>
      <c r="AD1090" s="258"/>
      <c r="AE1090" s="258"/>
      <c r="AF1090" s="258"/>
      <c r="AG1090" s="258"/>
      <c r="AH1090" s="258"/>
      <c r="AI1090" s="258"/>
      <c r="AJ1090" s="258"/>
      <c r="AK1090" s="258"/>
      <c r="AL1090" s="258"/>
      <c r="AM1090" s="258"/>
      <c r="AN1090" s="258"/>
      <c r="AO1090" s="258"/>
      <c r="AP1090" s="258"/>
      <c r="AQ1090" s="258"/>
      <c r="AR1090" s="258"/>
      <c r="AS1090" s="258"/>
      <c r="AT1090" s="258"/>
      <c r="AU1090" s="258"/>
      <c r="AV1090" s="258"/>
      <c r="AW1090" s="258"/>
      <c r="AX1090" s="258"/>
      <c r="AY1090" s="258"/>
      <c r="AZ1090" s="258"/>
      <c r="BA1090" s="258"/>
      <c r="BB1090" s="258"/>
      <c r="BC1090" s="258"/>
      <c r="BD1090" s="258"/>
      <c r="BE1090" s="258"/>
      <c r="BF1090" s="258"/>
      <c r="BG1090" s="258"/>
      <c r="BH1090" s="258"/>
      <c r="BI1090" s="258"/>
      <c r="BJ1090" s="258"/>
      <c r="BK1090" s="258"/>
      <c r="BL1090" s="258"/>
      <c r="BM1090" s="258"/>
      <c r="BN1090" s="258"/>
      <c r="BO1090" s="258"/>
      <c r="BP1090" s="258"/>
      <c r="BQ1090" s="258"/>
      <c r="BR1090" s="258"/>
      <c r="BS1090" s="258"/>
      <c r="BT1090" s="258"/>
      <c r="BU1090" s="258"/>
      <c r="BV1090" s="258"/>
      <c r="BW1090" s="258"/>
      <c r="BX1090" s="258"/>
      <c r="BY1090" s="258"/>
    </row>
    <row r="1091" spans="1:77" s="257" customFormat="1" ht="13.8" x14ac:dyDescent="0.25">
      <c r="A1091" s="192" t="s">
        <v>6916</v>
      </c>
      <c r="B1091" s="194" t="s">
        <v>6759</v>
      </c>
      <c r="C1091" s="252">
        <v>35179102861</v>
      </c>
      <c r="D1091" s="254"/>
      <c r="E1091" s="253" t="s">
        <v>3793</v>
      </c>
      <c r="F1091" s="254"/>
      <c r="G1091" s="254"/>
      <c r="H1091" s="255">
        <v>10</v>
      </c>
      <c r="I1091" s="509"/>
      <c r="J1091" s="519" t="s">
        <v>3794</v>
      </c>
      <c r="K1091" s="256">
        <v>1</v>
      </c>
      <c r="L1091" s="231">
        <v>10</v>
      </c>
      <c r="M1091" s="255" t="s">
        <v>11</v>
      </c>
      <c r="N1091" s="229"/>
      <c r="O1091" s="230">
        <f>Tabelle4424354[[#This Row],[FOPPE Art.-Nr. ]]</f>
        <v>35179102861</v>
      </c>
      <c r="T1091" s="258"/>
      <c r="U1091" s="258"/>
      <c r="V1091" s="258"/>
      <c r="W1091" s="258"/>
      <c r="X1091" s="258"/>
      <c r="Y1091" s="258"/>
      <c r="Z1091" s="258"/>
      <c r="AA1091" s="258"/>
      <c r="AB1091" s="258"/>
      <c r="AC1091" s="258"/>
      <c r="AD1091" s="258"/>
      <c r="AE1091" s="258"/>
      <c r="AF1091" s="258"/>
      <c r="AG1091" s="258"/>
      <c r="AH1091" s="258"/>
      <c r="AI1091" s="258"/>
      <c r="AJ1091" s="258"/>
      <c r="AK1091" s="258"/>
      <c r="AL1091" s="258"/>
      <c r="AM1091" s="258"/>
      <c r="AN1091" s="258"/>
      <c r="AO1091" s="258"/>
      <c r="AP1091" s="258"/>
      <c r="AQ1091" s="258"/>
      <c r="AR1091" s="258"/>
      <c r="AS1091" s="258"/>
      <c r="AT1091" s="258"/>
      <c r="AU1091" s="258"/>
      <c r="AV1091" s="258"/>
      <c r="AW1091" s="258"/>
      <c r="AX1091" s="258"/>
      <c r="AY1091" s="258"/>
      <c r="AZ1091" s="258"/>
      <c r="BA1091" s="258"/>
      <c r="BB1091" s="258"/>
      <c r="BC1091" s="258"/>
      <c r="BD1091" s="258"/>
      <c r="BE1091" s="258"/>
      <c r="BF1091" s="258"/>
      <c r="BG1091" s="258"/>
      <c r="BH1091" s="258"/>
      <c r="BI1091" s="258"/>
      <c r="BJ1091" s="258"/>
      <c r="BK1091" s="258"/>
      <c r="BL1091" s="258"/>
      <c r="BM1091" s="258"/>
      <c r="BN1091" s="258"/>
      <c r="BO1091" s="258"/>
      <c r="BP1091" s="258"/>
      <c r="BQ1091" s="258"/>
      <c r="BR1091" s="258"/>
      <c r="BS1091" s="258"/>
      <c r="BT1091" s="258"/>
      <c r="BU1091" s="258"/>
      <c r="BV1091" s="258"/>
      <c r="BW1091" s="258"/>
      <c r="BX1091" s="258"/>
      <c r="BY1091" s="258"/>
    </row>
    <row r="1092" spans="1:77" s="257" customFormat="1" ht="13.8" x14ac:dyDescent="0.25">
      <c r="A1092" s="192" t="s">
        <v>6916</v>
      </c>
      <c r="B1092" s="194" t="s">
        <v>6760</v>
      </c>
      <c r="C1092" s="252">
        <v>35179102862</v>
      </c>
      <c r="D1092" s="254"/>
      <c r="E1092" s="253" t="s">
        <v>3795</v>
      </c>
      <c r="F1092" s="254"/>
      <c r="G1092" s="254"/>
      <c r="H1092" s="255">
        <v>10</v>
      </c>
      <c r="I1092" s="509"/>
      <c r="J1092" s="519" t="s">
        <v>3796</v>
      </c>
      <c r="K1092" s="256">
        <v>1</v>
      </c>
      <c r="L1092" s="231">
        <v>10</v>
      </c>
      <c r="M1092" s="255" t="s">
        <v>11</v>
      </c>
      <c r="N1092" s="229"/>
      <c r="O1092" s="230">
        <f>Tabelle4424354[[#This Row],[FOPPE Art.-Nr. ]]</f>
        <v>35179102862</v>
      </c>
      <c r="T1092" s="258"/>
      <c r="U1092" s="258"/>
      <c r="V1092" s="258"/>
      <c r="W1092" s="258"/>
      <c r="X1092" s="258"/>
      <c r="Y1092" s="258"/>
      <c r="Z1092" s="258"/>
      <c r="AA1092" s="258"/>
      <c r="AB1092" s="258"/>
      <c r="AC1092" s="258"/>
      <c r="AD1092" s="258"/>
      <c r="AE1092" s="258"/>
      <c r="AF1092" s="258"/>
      <c r="AG1092" s="258"/>
      <c r="AH1092" s="258"/>
      <c r="AI1092" s="258"/>
      <c r="AJ1092" s="258"/>
      <c r="AK1092" s="258"/>
      <c r="AL1092" s="258"/>
      <c r="AM1092" s="258"/>
      <c r="AN1092" s="258"/>
      <c r="AO1092" s="258"/>
      <c r="AP1092" s="258"/>
      <c r="AQ1092" s="258"/>
      <c r="AR1092" s="258"/>
      <c r="AS1092" s="258"/>
      <c r="AT1092" s="258"/>
      <c r="AU1092" s="258"/>
      <c r="AV1092" s="258"/>
      <c r="AW1092" s="258"/>
      <c r="AX1092" s="258"/>
      <c r="AY1092" s="258"/>
      <c r="AZ1092" s="258"/>
      <c r="BA1092" s="258"/>
      <c r="BB1092" s="258"/>
      <c r="BC1092" s="258"/>
      <c r="BD1092" s="258"/>
      <c r="BE1092" s="258"/>
      <c r="BF1092" s="258"/>
      <c r="BG1092" s="258"/>
      <c r="BH1092" s="258"/>
      <c r="BI1092" s="258"/>
      <c r="BJ1092" s="258"/>
      <c r="BK1092" s="258"/>
      <c r="BL1092" s="258"/>
      <c r="BM1092" s="258"/>
      <c r="BN1092" s="258"/>
      <c r="BO1092" s="258"/>
      <c r="BP1092" s="258"/>
      <c r="BQ1092" s="258"/>
      <c r="BR1092" s="258"/>
      <c r="BS1092" s="258"/>
      <c r="BT1092" s="258"/>
      <c r="BU1092" s="258"/>
      <c r="BV1092" s="258"/>
      <c r="BW1092" s="258"/>
      <c r="BX1092" s="258"/>
      <c r="BY1092" s="258"/>
    </row>
    <row r="1093" spans="1:77" s="257" customFormat="1" ht="13.8" x14ac:dyDescent="0.25">
      <c r="A1093" s="192" t="s">
        <v>6916</v>
      </c>
      <c r="B1093" s="194" t="s">
        <v>6760</v>
      </c>
      <c r="C1093" s="252">
        <v>35179102962</v>
      </c>
      <c r="D1093" s="254"/>
      <c r="E1093" s="253" t="s">
        <v>3827</v>
      </c>
      <c r="F1093" s="254"/>
      <c r="G1093" s="254"/>
      <c r="H1093" s="255">
        <v>10</v>
      </c>
      <c r="I1093" s="509"/>
      <c r="J1093" s="519" t="s">
        <v>3828</v>
      </c>
      <c r="K1093" s="256">
        <v>1</v>
      </c>
      <c r="L1093" s="231">
        <v>10</v>
      </c>
      <c r="M1093" s="255" t="s">
        <v>11</v>
      </c>
      <c r="N1093" s="229"/>
      <c r="O1093" s="230">
        <f>Tabelle4424354[[#This Row],[FOPPE Art.-Nr. ]]</f>
        <v>35179102962</v>
      </c>
      <c r="T1093" s="258"/>
      <c r="U1093" s="258"/>
      <c r="V1093" s="258"/>
      <c r="W1093" s="258"/>
      <c r="X1093" s="258"/>
      <c r="Y1093" s="258"/>
      <c r="Z1093" s="258"/>
      <c r="AA1093" s="258"/>
      <c r="AB1093" s="258"/>
      <c r="AC1093" s="258"/>
      <c r="AD1093" s="258"/>
      <c r="AE1093" s="258"/>
      <c r="AF1093" s="258"/>
      <c r="AG1093" s="258"/>
      <c r="AH1093" s="258"/>
      <c r="AI1093" s="258"/>
      <c r="AJ1093" s="258"/>
      <c r="AK1093" s="258"/>
      <c r="AL1093" s="258"/>
      <c r="AM1093" s="258"/>
      <c r="AN1093" s="258"/>
      <c r="AO1093" s="258"/>
      <c r="AP1093" s="258"/>
      <c r="AQ1093" s="258"/>
      <c r="AR1093" s="258"/>
      <c r="AS1093" s="258"/>
      <c r="AT1093" s="258"/>
      <c r="AU1093" s="258"/>
      <c r="AV1093" s="258"/>
      <c r="AW1093" s="258"/>
      <c r="AX1093" s="258"/>
      <c r="AY1093" s="258"/>
      <c r="AZ1093" s="258"/>
      <c r="BA1093" s="258"/>
      <c r="BB1093" s="258"/>
      <c r="BC1093" s="258"/>
      <c r="BD1093" s="258"/>
      <c r="BE1093" s="258"/>
      <c r="BF1093" s="258"/>
      <c r="BG1093" s="258"/>
      <c r="BH1093" s="258"/>
      <c r="BI1093" s="258"/>
      <c r="BJ1093" s="258"/>
      <c r="BK1093" s="258"/>
      <c r="BL1093" s="258"/>
      <c r="BM1093" s="258"/>
      <c r="BN1093" s="258"/>
      <c r="BO1093" s="258"/>
      <c r="BP1093" s="258"/>
      <c r="BQ1093" s="258"/>
      <c r="BR1093" s="258"/>
      <c r="BS1093" s="258"/>
      <c r="BT1093" s="258"/>
      <c r="BU1093" s="258"/>
      <c r="BV1093" s="258"/>
      <c r="BW1093" s="258"/>
      <c r="BX1093" s="258"/>
      <c r="BY1093" s="258"/>
    </row>
    <row r="1094" spans="1:77" s="257" customFormat="1" ht="13.8" x14ac:dyDescent="0.25">
      <c r="A1094" s="192" t="s">
        <v>6916</v>
      </c>
      <c r="B1094" s="194" t="s">
        <v>6759</v>
      </c>
      <c r="C1094" s="252">
        <v>35179103061</v>
      </c>
      <c r="D1094" s="254"/>
      <c r="E1094" s="253" t="s">
        <v>3857</v>
      </c>
      <c r="F1094" s="254"/>
      <c r="G1094" s="254"/>
      <c r="H1094" s="255">
        <v>10</v>
      </c>
      <c r="I1094" s="509"/>
      <c r="J1094" s="519" t="s">
        <v>3858</v>
      </c>
      <c r="K1094" s="256">
        <v>1</v>
      </c>
      <c r="L1094" s="231">
        <v>10</v>
      </c>
      <c r="M1094" s="255" t="s">
        <v>11</v>
      </c>
      <c r="N1094" s="229"/>
      <c r="O1094" s="230">
        <f>Tabelle4424354[[#This Row],[FOPPE Art.-Nr. ]]</f>
        <v>35179103061</v>
      </c>
      <c r="T1094" s="258"/>
      <c r="U1094" s="258"/>
      <c r="V1094" s="258"/>
      <c r="W1094" s="258"/>
      <c r="X1094" s="258"/>
      <c r="Y1094" s="258"/>
      <c r="Z1094" s="258"/>
      <c r="AA1094" s="258"/>
      <c r="AB1094" s="258"/>
      <c r="AC1094" s="258"/>
      <c r="AD1094" s="258"/>
      <c r="AE1094" s="258"/>
      <c r="AF1094" s="258"/>
      <c r="AG1094" s="258"/>
      <c r="AH1094" s="258"/>
      <c r="AI1094" s="258"/>
      <c r="AJ1094" s="258"/>
      <c r="AK1094" s="258"/>
      <c r="AL1094" s="258"/>
      <c r="AM1094" s="258"/>
      <c r="AN1094" s="258"/>
      <c r="AO1094" s="258"/>
      <c r="AP1094" s="258"/>
      <c r="AQ1094" s="258"/>
      <c r="AR1094" s="258"/>
      <c r="AS1094" s="258"/>
      <c r="AT1094" s="258"/>
      <c r="AU1094" s="258"/>
      <c r="AV1094" s="258"/>
      <c r="AW1094" s="258"/>
      <c r="AX1094" s="258"/>
      <c r="AY1094" s="258"/>
      <c r="AZ1094" s="258"/>
      <c r="BA1094" s="258"/>
      <c r="BB1094" s="258"/>
      <c r="BC1094" s="258"/>
      <c r="BD1094" s="258"/>
      <c r="BE1094" s="258"/>
      <c r="BF1094" s="258"/>
      <c r="BG1094" s="258"/>
      <c r="BH1094" s="258"/>
      <c r="BI1094" s="258"/>
      <c r="BJ1094" s="258"/>
      <c r="BK1094" s="258"/>
      <c r="BL1094" s="258"/>
      <c r="BM1094" s="258"/>
      <c r="BN1094" s="258"/>
      <c r="BO1094" s="258"/>
      <c r="BP1094" s="258"/>
      <c r="BQ1094" s="258"/>
      <c r="BR1094" s="258"/>
      <c r="BS1094" s="258"/>
      <c r="BT1094" s="258"/>
      <c r="BU1094" s="258"/>
      <c r="BV1094" s="258"/>
      <c r="BW1094" s="258"/>
      <c r="BX1094" s="258"/>
      <c r="BY1094" s="258"/>
    </row>
    <row r="1095" spans="1:77" s="257" customFormat="1" ht="13.8" x14ac:dyDescent="0.25">
      <c r="A1095" s="192" t="s">
        <v>6916</v>
      </c>
      <c r="B1095" s="194" t="s">
        <v>6760</v>
      </c>
      <c r="C1095" s="252">
        <v>35179103062</v>
      </c>
      <c r="D1095" s="254"/>
      <c r="E1095" s="253" t="s">
        <v>3859</v>
      </c>
      <c r="F1095" s="254"/>
      <c r="G1095" s="254"/>
      <c r="H1095" s="255">
        <v>10</v>
      </c>
      <c r="I1095" s="509"/>
      <c r="J1095" s="519" t="s">
        <v>3860</v>
      </c>
      <c r="K1095" s="256">
        <v>1</v>
      </c>
      <c r="L1095" s="231">
        <v>10</v>
      </c>
      <c r="M1095" s="255" t="s">
        <v>11</v>
      </c>
      <c r="N1095" s="229"/>
      <c r="O1095" s="230">
        <f>Tabelle4424354[[#This Row],[FOPPE Art.-Nr. ]]</f>
        <v>35179103062</v>
      </c>
      <c r="T1095" s="258"/>
      <c r="U1095" s="258"/>
      <c r="V1095" s="258"/>
      <c r="W1095" s="258"/>
      <c r="X1095" s="258"/>
      <c r="Y1095" s="258"/>
      <c r="Z1095" s="258"/>
      <c r="AA1095" s="258"/>
      <c r="AB1095" s="258"/>
      <c r="AC1095" s="258"/>
      <c r="AD1095" s="258"/>
      <c r="AE1095" s="258"/>
      <c r="AF1095" s="258"/>
      <c r="AG1095" s="258"/>
      <c r="AH1095" s="258"/>
      <c r="AI1095" s="258"/>
      <c r="AJ1095" s="258"/>
      <c r="AK1095" s="258"/>
      <c r="AL1095" s="258"/>
      <c r="AM1095" s="258"/>
      <c r="AN1095" s="258"/>
      <c r="AO1095" s="258"/>
      <c r="AP1095" s="258"/>
      <c r="AQ1095" s="258"/>
      <c r="AR1095" s="258"/>
      <c r="AS1095" s="258"/>
      <c r="AT1095" s="258"/>
      <c r="AU1095" s="258"/>
      <c r="AV1095" s="258"/>
      <c r="AW1095" s="258"/>
      <c r="AX1095" s="258"/>
      <c r="AY1095" s="258"/>
      <c r="AZ1095" s="258"/>
      <c r="BA1095" s="258"/>
      <c r="BB1095" s="258"/>
      <c r="BC1095" s="258"/>
      <c r="BD1095" s="258"/>
      <c r="BE1095" s="258"/>
      <c r="BF1095" s="258"/>
      <c r="BG1095" s="258"/>
      <c r="BH1095" s="258"/>
      <c r="BI1095" s="258"/>
      <c r="BJ1095" s="258"/>
      <c r="BK1095" s="258"/>
      <c r="BL1095" s="258"/>
      <c r="BM1095" s="258"/>
      <c r="BN1095" s="258"/>
      <c r="BO1095" s="258"/>
      <c r="BP1095" s="258"/>
      <c r="BQ1095" s="258"/>
      <c r="BR1095" s="258"/>
      <c r="BS1095" s="258"/>
      <c r="BT1095" s="258"/>
      <c r="BU1095" s="258"/>
      <c r="BV1095" s="258"/>
      <c r="BW1095" s="258"/>
      <c r="BX1095" s="258"/>
      <c r="BY1095" s="258"/>
    </row>
    <row r="1096" spans="1:77" s="257" customFormat="1" ht="13.8" x14ac:dyDescent="0.25">
      <c r="A1096" s="192" t="s">
        <v>6916</v>
      </c>
      <c r="B1096" s="194" t="s">
        <v>6760</v>
      </c>
      <c r="C1096" s="252">
        <v>35179103162</v>
      </c>
      <c r="D1096" s="254"/>
      <c r="E1096" s="253" t="s">
        <v>3889</v>
      </c>
      <c r="F1096" s="254"/>
      <c r="G1096" s="254"/>
      <c r="H1096" s="255">
        <v>10</v>
      </c>
      <c r="I1096" s="509"/>
      <c r="J1096" s="519" t="s">
        <v>3890</v>
      </c>
      <c r="K1096" s="256">
        <v>1</v>
      </c>
      <c r="L1096" s="231">
        <v>10</v>
      </c>
      <c r="M1096" s="255" t="s">
        <v>11</v>
      </c>
      <c r="N1096" s="229"/>
      <c r="O1096" s="230">
        <f>Tabelle4424354[[#This Row],[FOPPE Art.-Nr. ]]</f>
        <v>35179103162</v>
      </c>
      <c r="T1096" s="258"/>
      <c r="U1096" s="258"/>
      <c r="V1096" s="258"/>
      <c r="W1096" s="258"/>
      <c r="X1096" s="258"/>
      <c r="Y1096" s="258"/>
      <c r="Z1096" s="258"/>
      <c r="AA1096" s="258"/>
      <c r="AB1096" s="258"/>
      <c r="AC1096" s="258"/>
      <c r="AD1096" s="258"/>
      <c r="AE1096" s="258"/>
      <c r="AF1096" s="258"/>
      <c r="AG1096" s="258"/>
      <c r="AH1096" s="258"/>
      <c r="AI1096" s="258"/>
      <c r="AJ1096" s="258"/>
      <c r="AK1096" s="258"/>
      <c r="AL1096" s="258"/>
      <c r="AM1096" s="258"/>
      <c r="AN1096" s="258"/>
      <c r="AO1096" s="258"/>
      <c r="AP1096" s="258"/>
      <c r="AQ1096" s="258"/>
      <c r="AR1096" s="258"/>
      <c r="AS1096" s="258"/>
      <c r="AT1096" s="258"/>
      <c r="AU1096" s="258"/>
      <c r="AV1096" s="258"/>
      <c r="AW1096" s="258"/>
      <c r="AX1096" s="258"/>
      <c r="AY1096" s="258"/>
      <c r="AZ1096" s="258"/>
      <c r="BA1096" s="258"/>
      <c r="BB1096" s="258"/>
      <c r="BC1096" s="258"/>
      <c r="BD1096" s="258"/>
      <c r="BE1096" s="258"/>
      <c r="BF1096" s="258"/>
      <c r="BG1096" s="258"/>
      <c r="BH1096" s="258"/>
      <c r="BI1096" s="258"/>
      <c r="BJ1096" s="258"/>
      <c r="BK1096" s="258"/>
      <c r="BL1096" s="258"/>
      <c r="BM1096" s="258"/>
      <c r="BN1096" s="258"/>
      <c r="BO1096" s="258"/>
      <c r="BP1096" s="258"/>
      <c r="BQ1096" s="258"/>
      <c r="BR1096" s="258"/>
      <c r="BS1096" s="258"/>
      <c r="BT1096" s="258"/>
      <c r="BU1096" s="258"/>
      <c r="BV1096" s="258"/>
      <c r="BW1096" s="258"/>
      <c r="BX1096" s="258"/>
      <c r="BY1096" s="258"/>
    </row>
    <row r="1097" spans="1:77" s="257" customFormat="1" ht="13.8" x14ac:dyDescent="0.25">
      <c r="A1097" s="192" t="s">
        <v>6916</v>
      </c>
      <c r="B1097" s="194" t="s">
        <v>6759</v>
      </c>
      <c r="C1097" s="252">
        <v>35179103261</v>
      </c>
      <c r="D1097" s="254"/>
      <c r="E1097" s="253" t="s">
        <v>3921</v>
      </c>
      <c r="F1097" s="254"/>
      <c r="G1097" s="254"/>
      <c r="H1097" s="255">
        <v>10</v>
      </c>
      <c r="I1097" s="509"/>
      <c r="J1097" s="519" t="s">
        <v>3922</v>
      </c>
      <c r="K1097" s="256">
        <v>1</v>
      </c>
      <c r="L1097" s="231">
        <v>10</v>
      </c>
      <c r="M1097" s="255" t="s">
        <v>11</v>
      </c>
      <c r="N1097" s="229"/>
      <c r="O1097" s="230">
        <f>Tabelle4424354[[#This Row],[FOPPE Art.-Nr. ]]</f>
        <v>35179103261</v>
      </c>
      <c r="T1097" s="258"/>
      <c r="U1097" s="258"/>
      <c r="V1097" s="258"/>
      <c r="W1097" s="258"/>
      <c r="X1097" s="258"/>
      <c r="Y1097" s="258"/>
      <c r="Z1097" s="258"/>
      <c r="AA1097" s="258"/>
      <c r="AB1097" s="258"/>
      <c r="AC1097" s="258"/>
      <c r="AD1097" s="258"/>
      <c r="AE1097" s="258"/>
      <c r="AF1097" s="258"/>
      <c r="AG1097" s="258"/>
      <c r="AH1097" s="258"/>
      <c r="AI1097" s="258"/>
      <c r="AJ1097" s="258"/>
      <c r="AK1097" s="258"/>
      <c r="AL1097" s="258"/>
      <c r="AM1097" s="258"/>
      <c r="AN1097" s="258"/>
      <c r="AO1097" s="258"/>
      <c r="AP1097" s="258"/>
      <c r="AQ1097" s="258"/>
      <c r="AR1097" s="258"/>
      <c r="AS1097" s="258"/>
      <c r="AT1097" s="258"/>
      <c r="AU1097" s="258"/>
      <c r="AV1097" s="258"/>
      <c r="AW1097" s="258"/>
      <c r="AX1097" s="258"/>
      <c r="AY1097" s="258"/>
      <c r="AZ1097" s="258"/>
      <c r="BA1097" s="258"/>
      <c r="BB1097" s="258"/>
      <c r="BC1097" s="258"/>
      <c r="BD1097" s="258"/>
      <c r="BE1097" s="258"/>
      <c r="BF1097" s="258"/>
      <c r="BG1097" s="258"/>
      <c r="BH1097" s="258"/>
      <c r="BI1097" s="258"/>
      <c r="BJ1097" s="258"/>
      <c r="BK1097" s="258"/>
      <c r="BL1097" s="258"/>
      <c r="BM1097" s="258"/>
      <c r="BN1097" s="258"/>
      <c r="BO1097" s="258"/>
      <c r="BP1097" s="258"/>
      <c r="BQ1097" s="258"/>
      <c r="BR1097" s="258"/>
      <c r="BS1097" s="258"/>
      <c r="BT1097" s="258"/>
      <c r="BU1097" s="258"/>
      <c r="BV1097" s="258"/>
      <c r="BW1097" s="258"/>
      <c r="BX1097" s="258"/>
      <c r="BY1097" s="258"/>
    </row>
    <row r="1098" spans="1:77" s="257" customFormat="1" ht="13.8" x14ac:dyDescent="0.25">
      <c r="A1098" s="192" t="s">
        <v>6916</v>
      </c>
      <c r="B1098" s="194" t="s">
        <v>6760</v>
      </c>
      <c r="C1098" s="252">
        <v>35179103262</v>
      </c>
      <c r="D1098" s="254"/>
      <c r="E1098" s="253" t="s">
        <v>3923</v>
      </c>
      <c r="F1098" s="254"/>
      <c r="G1098" s="254"/>
      <c r="H1098" s="255">
        <v>10</v>
      </c>
      <c r="I1098" s="509"/>
      <c r="J1098" s="519" t="s">
        <v>3924</v>
      </c>
      <c r="K1098" s="256">
        <v>1</v>
      </c>
      <c r="L1098" s="231">
        <v>10</v>
      </c>
      <c r="M1098" s="255" t="s">
        <v>11</v>
      </c>
      <c r="N1098" s="229"/>
      <c r="O1098" s="230">
        <f>Tabelle4424354[[#This Row],[FOPPE Art.-Nr. ]]</f>
        <v>35179103262</v>
      </c>
      <c r="T1098" s="258"/>
      <c r="U1098" s="258"/>
      <c r="V1098" s="258"/>
      <c r="W1098" s="258"/>
      <c r="X1098" s="258"/>
      <c r="Y1098" s="258"/>
      <c r="Z1098" s="258"/>
      <c r="AA1098" s="258"/>
      <c r="AB1098" s="258"/>
      <c r="AC1098" s="258"/>
      <c r="AD1098" s="258"/>
      <c r="AE1098" s="258"/>
      <c r="AF1098" s="258"/>
      <c r="AG1098" s="258"/>
      <c r="AH1098" s="258"/>
      <c r="AI1098" s="258"/>
      <c r="AJ1098" s="258"/>
      <c r="AK1098" s="258"/>
      <c r="AL1098" s="258"/>
      <c r="AM1098" s="258"/>
      <c r="AN1098" s="258"/>
      <c r="AO1098" s="258"/>
      <c r="AP1098" s="258"/>
      <c r="AQ1098" s="258"/>
      <c r="AR1098" s="258"/>
      <c r="AS1098" s="258"/>
      <c r="AT1098" s="258"/>
      <c r="AU1098" s="258"/>
      <c r="AV1098" s="258"/>
      <c r="AW1098" s="258"/>
      <c r="AX1098" s="258"/>
      <c r="AY1098" s="258"/>
      <c r="AZ1098" s="258"/>
      <c r="BA1098" s="258"/>
      <c r="BB1098" s="258"/>
      <c r="BC1098" s="258"/>
      <c r="BD1098" s="258"/>
      <c r="BE1098" s="258"/>
      <c r="BF1098" s="258"/>
      <c r="BG1098" s="258"/>
      <c r="BH1098" s="258"/>
      <c r="BI1098" s="258"/>
      <c r="BJ1098" s="258"/>
      <c r="BK1098" s="258"/>
      <c r="BL1098" s="258"/>
      <c r="BM1098" s="258"/>
      <c r="BN1098" s="258"/>
      <c r="BO1098" s="258"/>
      <c r="BP1098" s="258"/>
      <c r="BQ1098" s="258"/>
      <c r="BR1098" s="258"/>
      <c r="BS1098" s="258"/>
      <c r="BT1098" s="258"/>
      <c r="BU1098" s="258"/>
      <c r="BV1098" s="258"/>
      <c r="BW1098" s="258"/>
      <c r="BX1098" s="258"/>
      <c r="BY1098" s="258"/>
    </row>
    <row r="1099" spans="1:77" s="257" customFormat="1" ht="13.8" x14ac:dyDescent="0.25">
      <c r="A1099" s="192" t="s">
        <v>6916</v>
      </c>
      <c r="B1099" s="194" t="s">
        <v>6759</v>
      </c>
      <c r="C1099" s="252">
        <v>35179103361</v>
      </c>
      <c r="D1099" s="254"/>
      <c r="E1099" s="253" t="s">
        <v>3957</v>
      </c>
      <c r="F1099" s="254"/>
      <c r="G1099" s="254"/>
      <c r="H1099" s="255">
        <v>10</v>
      </c>
      <c r="I1099" s="509"/>
      <c r="J1099" s="519" t="s">
        <v>3958</v>
      </c>
      <c r="K1099" s="256">
        <v>1</v>
      </c>
      <c r="L1099" s="231">
        <v>10</v>
      </c>
      <c r="M1099" s="255" t="s">
        <v>11</v>
      </c>
      <c r="N1099" s="229"/>
      <c r="O1099" s="230">
        <f>Tabelle4424354[[#This Row],[FOPPE Art.-Nr. ]]</f>
        <v>35179103361</v>
      </c>
      <c r="T1099" s="258"/>
      <c r="U1099" s="258"/>
      <c r="V1099" s="258"/>
      <c r="W1099" s="258"/>
      <c r="X1099" s="258"/>
      <c r="Y1099" s="258"/>
      <c r="Z1099" s="258"/>
      <c r="AA1099" s="258"/>
      <c r="AB1099" s="258"/>
      <c r="AC1099" s="258"/>
      <c r="AD1099" s="258"/>
      <c r="AE1099" s="258"/>
      <c r="AF1099" s="258"/>
      <c r="AG1099" s="258"/>
      <c r="AH1099" s="258"/>
      <c r="AI1099" s="258"/>
      <c r="AJ1099" s="258"/>
      <c r="AK1099" s="258"/>
      <c r="AL1099" s="258"/>
      <c r="AM1099" s="258"/>
      <c r="AN1099" s="258"/>
      <c r="AO1099" s="258"/>
      <c r="AP1099" s="258"/>
      <c r="AQ1099" s="258"/>
      <c r="AR1099" s="258"/>
      <c r="AS1099" s="258"/>
      <c r="AT1099" s="258"/>
      <c r="AU1099" s="258"/>
      <c r="AV1099" s="258"/>
      <c r="AW1099" s="258"/>
      <c r="AX1099" s="258"/>
      <c r="AY1099" s="258"/>
      <c r="AZ1099" s="258"/>
      <c r="BA1099" s="258"/>
      <c r="BB1099" s="258"/>
      <c r="BC1099" s="258"/>
      <c r="BD1099" s="258"/>
      <c r="BE1099" s="258"/>
      <c r="BF1099" s="258"/>
      <c r="BG1099" s="258"/>
      <c r="BH1099" s="258"/>
      <c r="BI1099" s="258"/>
      <c r="BJ1099" s="258"/>
      <c r="BK1099" s="258"/>
      <c r="BL1099" s="258"/>
      <c r="BM1099" s="258"/>
      <c r="BN1099" s="258"/>
      <c r="BO1099" s="258"/>
      <c r="BP1099" s="258"/>
      <c r="BQ1099" s="258"/>
      <c r="BR1099" s="258"/>
      <c r="BS1099" s="258"/>
      <c r="BT1099" s="258"/>
      <c r="BU1099" s="258"/>
      <c r="BV1099" s="258"/>
      <c r="BW1099" s="258"/>
      <c r="BX1099" s="258"/>
      <c r="BY1099" s="258"/>
    </row>
    <row r="1100" spans="1:77" s="257" customFormat="1" ht="13.8" x14ac:dyDescent="0.25">
      <c r="A1100" s="192" t="s">
        <v>6916</v>
      </c>
      <c r="B1100" s="194" t="s">
        <v>6760</v>
      </c>
      <c r="C1100" s="252">
        <v>35179103362</v>
      </c>
      <c r="D1100" s="254"/>
      <c r="E1100" s="253" t="s">
        <v>3959</v>
      </c>
      <c r="F1100" s="254"/>
      <c r="G1100" s="254"/>
      <c r="H1100" s="255">
        <v>10</v>
      </c>
      <c r="I1100" s="509"/>
      <c r="J1100" s="519" t="s">
        <v>3960</v>
      </c>
      <c r="K1100" s="256">
        <v>1</v>
      </c>
      <c r="L1100" s="231">
        <v>10</v>
      </c>
      <c r="M1100" s="255" t="s">
        <v>11</v>
      </c>
      <c r="N1100" s="229"/>
      <c r="O1100" s="230">
        <f>Tabelle4424354[[#This Row],[FOPPE Art.-Nr. ]]</f>
        <v>35179103362</v>
      </c>
      <c r="T1100" s="258"/>
      <c r="U1100" s="258"/>
      <c r="V1100" s="258"/>
      <c r="W1100" s="258"/>
      <c r="X1100" s="258"/>
      <c r="Y1100" s="258"/>
      <c r="Z1100" s="258"/>
      <c r="AA1100" s="258"/>
      <c r="AB1100" s="258"/>
      <c r="AC1100" s="258"/>
      <c r="AD1100" s="258"/>
      <c r="AE1100" s="258"/>
      <c r="AF1100" s="258"/>
      <c r="AG1100" s="258"/>
      <c r="AH1100" s="258"/>
      <c r="AI1100" s="258"/>
      <c r="AJ1100" s="258"/>
      <c r="AK1100" s="258"/>
      <c r="AL1100" s="258"/>
      <c r="AM1100" s="258"/>
      <c r="AN1100" s="258"/>
      <c r="AO1100" s="258"/>
      <c r="AP1100" s="258"/>
      <c r="AQ1100" s="258"/>
      <c r="AR1100" s="258"/>
      <c r="AS1100" s="258"/>
      <c r="AT1100" s="258"/>
      <c r="AU1100" s="258"/>
      <c r="AV1100" s="258"/>
      <c r="AW1100" s="258"/>
      <c r="AX1100" s="258"/>
      <c r="AY1100" s="258"/>
      <c r="AZ1100" s="258"/>
      <c r="BA1100" s="258"/>
      <c r="BB1100" s="258"/>
      <c r="BC1100" s="258"/>
      <c r="BD1100" s="258"/>
      <c r="BE1100" s="258"/>
      <c r="BF1100" s="258"/>
      <c r="BG1100" s="258"/>
      <c r="BH1100" s="258"/>
      <c r="BI1100" s="258"/>
      <c r="BJ1100" s="258"/>
      <c r="BK1100" s="258"/>
      <c r="BL1100" s="258"/>
      <c r="BM1100" s="258"/>
      <c r="BN1100" s="258"/>
      <c r="BO1100" s="258"/>
      <c r="BP1100" s="258"/>
      <c r="BQ1100" s="258"/>
      <c r="BR1100" s="258"/>
      <c r="BS1100" s="258"/>
      <c r="BT1100" s="258"/>
      <c r="BU1100" s="258"/>
      <c r="BV1100" s="258"/>
      <c r="BW1100" s="258"/>
      <c r="BX1100" s="258"/>
      <c r="BY1100" s="258"/>
    </row>
    <row r="1101" spans="1:77" s="257" customFormat="1" ht="13.8" x14ac:dyDescent="0.25">
      <c r="A1101" s="192" t="s">
        <v>6916</v>
      </c>
      <c r="B1101" s="194" t="s">
        <v>6759</v>
      </c>
      <c r="C1101" s="252">
        <v>35179103461</v>
      </c>
      <c r="D1101" s="254"/>
      <c r="E1101" s="253" t="s">
        <v>3991</v>
      </c>
      <c r="F1101" s="254"/>
      <c r="G1101" s="254"/>
      <c r="H1101" s="255">
        <v>10</v>
      </c>
      <c r="I1101" s="509"/>
      <c r="J1101" s="519" t="s">
        <v>3992</v>
      </c>
      <c r="K1101" s="256">
        <v>1</v>
      </c>
      <c r="L1101" s="231">
        <v>10</v>
      </c>
      <c r="M1101" s="255" t="s">
        <v>11</v>
      </c>
      <c r="N1101" s="229"/>
      <c r="O1101" s="230">
        <f>Tabelle4424354[[#This Row],[FOPPE Art.-Nr. ]]</f>
        <v>35179103461</v>
      </c>
      <c r="T1101" s="258"/>
      <c r="U1101" s="258"/>
      <c r="V1101" s="258"/>
      <c r="W1101" s="258"/>
      <c r="X1101" s="258"/>
      <c r="Y1101" s="258"/>
      <c r="Z1101" s="258"/>
      <c r="AA1101" s="258"/>
      <c r="AB1101" s="258"/>
      <c r="AC1101" s="258"/>
      <c r="AD1101" s="258"/>
      <c r="AE1101" s="258"/>
      <c r="AF1101" s="258"/>
      <c r="AG1101" s="258"/>
      <c r="AH1101" s="258"/>
      <c r="AI1101" s="258"/>
      <c r="AJ1101" s="258"/>
      <c r="AK1101" s="258"/>
      <c r="AL1101" s="258"/>
      <c r="AM1101" s="258"/>
      <c r="AN1101" s="258"/>
      <c r="AO1101" s="258"/>
      <c r="AP1101" s="258"/>
      <c r="AQ1101" s="258"/>
      <c r="AR1101" s="258"/>
      <c r="AS1101" s="258"/>
      <c r="AT1101" s="258"/>
      <c r="AU1101" s="258"/>
      <c r="AV1101" s="258"/>
      <c r="AW1101" s="258"/>
      <c r="AX1101" s="258"/>
      <c r="AY1101" s="258"/>
      <c r="AZ1101" s="258"/>
      <c r="BA1101" s="258"/>
      <c r="BB1101" s="258"/>
      <c r="BC1101" s="258"/>
      <c r="BD1101" s="258"/>
      <c r="BE1101" s="258"/>
      <c r="BF1101" s="258"/>
      <c r="BG1101" s="258"/>
      <c r="BH1101" s="258"/>
      <c r="BI1101" s="258"/>
      <c r="BJ1101" s="258"/>
      <c r="BK1101" s="258"/>
      <c r="BL1101" s="258"/>
      <c r="BM1101" s="258"/>
      <c r="BN1101" s="258"/>
      <c r="BO1101" s="258"/>
      <c r="BP1101" s="258"/>
      <c r="BQ1101" s="258"/>
      <c r="BR1101" s="258"/>
      <c r="BS1101" s="258"/>
      <c r="BT1101" s="258"/>
      <c r="BU1101" s="258"/>
      <c r="BV1101" s="258"/>
      <c r="BW1101" s="258"/>
      <c r="BX1101" s="258"/>
      <c r="BY1101" s="258"/>
    </row>
    <row r="1102" spans="1:77" s="257" customFormat="1" ht="13.8" x14ac:dyDescent="0.25">
      <c r="A1102" s="192" t="s">
        <v>6916</v>
      </c>
      <c r="B1102" s="194" t="s">
        <v>6760</v>
      </c>
      <c r="C1102" s="252">
        <v>35179103462</v>
      </c>
      <c r="D1102" s="254"/>
      <c r="E1102" s="253" t="s">
        <v>3993</v>
      </c>
      <c r="F1102" s="254"/>
      <c r="G1102" s="254"/>
      <c r="H1102" s="255">
        <v>10</v>
      </c>
      <c r="I1102" s="509"/>
      <c r="J1102" s="519" t="s">
        <v>3994</v>
      </c>
      <c r="K1102" s="256">
        <v>1</v>
      </c>
      <c r="L1102" s="231">
        <v>10</v>
      </c>
      <c r="M1102" s="255" t="s">
        <v>11</v>
      </c>
      <c r="N1102" s="229"/>
      <c r="O1102" s="230">
        <f>Tabelle4424354[[#This Row],[FOPPE Art.-Nr. ]]</f>
        <v>35179103462</v>
      </c>
      <c r="T1102" s="258"/>
      <c r="U1102" s="258"/>
      <c r="V1102" s="258"/>
      <c r="W1102" s="258"/>
      <c r="X1102" s="258"/>
      <c r="Y1102" s="258"/>
      <c r="Z1102" s="258"/>
      <c r="AA1102" s="258"/>
      <c r="AB1102" s="258"/>
      <c r="AC1102" s="258"/>
      <c r="AD1102" s="258"/>
      <c r="AE1102" s="258"/>
      <c r="AF1102" s="258"/>
      <c r="AG1102" s="258"/>
      <c r="AH1102" s="258"/>
      <c r="AI1102" s="258"/>
      <c r="AJ1102" s="258"/>
      <c r="AK1102" s="258"/>
      <c r="AL1102" s="258"/>
      <c r="AM1102" s="258"/>
      <c r="AN1102" s="258"/>
      <c r="AO1102" s="258"/>
      <c r="AP1102" s="258"/>
      <c r="AQ1102" s="258"/>
      <c r="AR1102" s="258"/>
      <c r="AS1102" s="258"/>
      <c r="AT1102" s="258"/>
      <c r="AU1102" s="258"/>
      <c r="AV1102" s="258"/>
      <c r="AW1102" s="258"/>
      <c r="AX1102" s="258"/>
      <c r="AY1102" s="258"/>
      <c r="AZ1102" s="258"/>
      <c r="BA1102" s="258"/>
      <c r="BB1102" s="258"/>
      <c r="BC1102" s="258"/>
      <c r="BD1102" s="258"/>
      <c r="BE1102" s="258"/>
      <c r="BF1102" s="258"/>
      <c r="BG1102" s="258"/>
      <c r="BH1102" s="258"/>
      <c r="BI1102" s="258"/>
      <c r="BJ1102" s="258"/>
      <c r="BK1102" s="258"/>
      <c r="BL1102" s="258"/>
      <c r="BM1102" s="258"/>
      <c r="BN1102" s="258"/>
      <c r="BO1102" s="258"/>
      <c r="BP1102" s="258"/>
      <c r="BQ1102" s="258"/>
      <c r="BR1102" s="258"/>
      <c r="BS1102" s="258"/>
      <c r="BT1102" s="258"/>
      <c r="BU1102" s="258"/>
      <c r="BV1102" s="258"/>
      <c r="BW1102" s="258"/>
      <c r="BX1102" s="258"/>
      <c r="BY1102" s="258"/>
    </row>
    <row r="1103" spans="1:77" s="257" customFormat="1" ht="13.8" x14ac:dyDescent="0.25">
      <c r="A1103" s="192" t="s">
        <v>6916</v>
      </c>
      <c r="B1103" s="194" t="s">
        <v>6759</v>
      </c>
      <c r="C1103" s="252">
        <v>35179103561</v>
      </c>
      <c r="D1103" s="254"/>
      <c r="E1103" s="253" t="s">
        <v>4033</v>
      </c>
      <c r="F1103" s="254"/>
      <c r="G1103" s="254"/>
      <c r="H1103" s="255">
        <v>10</v>
      </c>
      <c r="I1103" s="509"/>
      <c r="J1103" s="519" t="s">
        <v>4034</v>
      </c>
      <c r="K1103" s="256">
        <v>1</v>
      </c>
      <c r="L1103" s="231">
        <v>10</v>
      </c>
      <c r="M1103" s="255" t="s">
        <v>11</v>
      </c>
      <c r="N1103" s="229"/>
      <c r="O1103" s="230">
        <f>Tabelle4424354[[#This Row],[FOPPE Art.-Nr. ]]</f>
        <v>35179103561</v>
      </c>
      <c r="T1103" s="258"/>
      <c r="U1103" s="258"/>
      <c r="V1103" s="258"/>
      <c r="W1103" s="258"/>
      <c r="X1103" s="258"/>
      <c r="Y1103" s="258"/>
      <c r="Z1103" s="258"/>
      <c r="AA1103" s="258"/>
      <c r="AB1103" s="258"/>
      <c r="AC1103" s="258"/>
      <c r="AD1103" s="258"/>
      <c r="AE1103" s="258"/>
      <c r="AF1103" s="258"/>
      <c r="AG1103" s="258"/>
      <c r="AH1103" s="258"/>
      <c r="AI1103" s="258"/>
      <c r="AJ1103" s="258"/>
      <c r="AK1103" s="258"/>
      <c r="AL1103" s="258"/>
      <c r="AM1103" s="258"/>
      <c r="AN1103" s="258"/>
      <c r="AO1103" s="258"/>
      <c r="AP1103" s="258"/>
      <c r="AQ1103" s="258"/>
      <c r="AR1103" s="258"/>
      <c r="AS1103" s="258"/>
      <c r="AT1103" s="258"/>
      <c r="AU1103" s="258"/>
      <c r="AV1103" s="258"/>
      <c r="AW1103" s="258"/>
      <c r="AX1103" s="258"/>
      <c r="AY1103" s="258"/>
      <c r="AZ1103" s="258"/>
      <c r="BA1103" s="258"/>
      <c r="BB1103" s="258"/>
      <c r="BC1103" s="258"/>
      <c r="BD1103" s="258"/>
      <c r="BE1103" s="258"/>
      <c r="BF1103" s="258"/>
      <c r="BG1103" s="258"/>
      <c r="BH1103" s="258"/>
      <c r="BI1103" s="258"/>
      <c r="BJ1103" s="258"/>
      <c r="BK1103" s="258"/>
      <c r="BL1103" s="258"/>
      <c r="BM1103" s="258"/>
      <c r="BN1103" s="258"/>
      <c r="BO1103" s="258"/>
      <c r="BP1103" s="258"/>
      <c r="BQ1103" s="258"/>
      <c r="BR1103" s="258"/>
      <c r="BS1103" s="258"/>
      <c r="BT1103" s="258"/>
      <c r="BU1103" s="258"/>
      <c r="BV1103" s="258"/>
      <c r="BW1103" s="258"/>
      <c r="BX1103" s="258"/>
      <c r="BY1103" s="258"/>
    </row>
    <row r="1104" spans="1:77" s="257" customFormat="1" ht="13.8" x14ac:dyDescent="0.25">
      <c r="A1104" s="192" t="s">
        <v>6916</v>
      </c>
      <c r="B1104" s="194" t="s">
        <v>6760</v>
      </c>
      <c r="C1104" s="252">
        <v>35179103562</v>
      </c>
      <c r="D1104" s="254"/>
      <c r="E1104" s="253" t="s">
        <v>4035</v>
      </c>
      <c r="F1104" s="254"/>
      <c r="G1104" s="254"/>
      <c r="H1104" s="255">
        <v>10</v>
      </c>
      <c r="I1104" s="509"/>
      <c r="J1104" s="519" t="s">
        <v>4036</v>
      </c>
      <c r="K1104" s="256">
        <v>1</v>
      </c>
      <c r="L1104" s="231">
        <v>10</v>
      </c>
      <c r="M1104" s="255" t="s">
        <v>11</v>
      </c>
      <c r="N1104" s="229"/>
      <c r="O1104" s="230">
        <f>Tabelle4424354[[#This Row],[FOPPE Art.-Nr. ]]</f>
        <v>35179103562</v>
      </c>
      <c r="T1104" s="258"/>
      <c r="U1104" s="258"/>
      <c r="V1104" s="258"/>
      <c r="W1104" s="258"/>
      <c r="X1104" s="258"/>
      <c r="Y1104" s="258"/>
      <c r="Z1104" s="258"/>
      <c r="AA1104" s="258"/>
      <c r="AB1104" s="258"/>
      <c r="AC1104" s="258"/>
      <c r="AD1104" s="258"/>
      <c r="AE1104" s="258"/>
      <c r="AF1104" s="258"/>
      <c r="AG1104" s="258"/>
      <c r="AH1104" s="258"/>
      <c r="AI1104" s="258"/>
      <c r="AJ1104" s="258"/>
      <c r="AK1104" s="258"/>
      <c r="AL1104" s="258"/>
      <c r="AM1104" s="258"/>
      <c r="AN1104" s="258"/>
      <c r="AO1104" s="258"/>
      <c r="AP1104" s="258"/>
      <c r="AQ1104" s="258"/>
      <c r="AR1104" s="258"/>
      <c r="AS1104" s="258"/>
      <c r="AT1104" s="258"/>
      <c r="AU1104" s="258"/>
      <c r="AV1104" s="258"/>
      <c r="AW1104" s="258"/>
      <c r="AX1104" s="258"/>
      <c r="AY1104" s="258"/>
      <c r="AZ1104" s="258"/>
      <c r="BA1104" s="258"/>
      <c r="BB1104" s="258"/>
      <c r="BC1104" s="258"/>
      <c r="BD1104" s="258"/>
      <c r="BE1104" s="258"/>
      <c r="BF1104" s="258"/>
      <c r="BG1104" s="258"/>
      <c r="BH1104" s="258"/>
      <c r="BI1104" s="258"/>
      <c r="BJ1104" s="258"/>
      <c r="BK1104" s="258"/>
      <c r="BL1104" s="258"/>
      <c r="BM1104" s="258"/>
      <c r="BN1104" s="258"/>
      <c r="BO1104" s="258"/>
      <c r="BP1104" s="258"/>
      <c r="BQ1104" s="258"/>
      <c r="BR1104" s="258"/>
      <c r="BS1104" s="258"/>
      <c r="BT1104" s="258"/>
      <c r="BU1104" s="258"/>
      <c r="BV1104" s="258"/>
      <c r="BW1104" s="258"/>
      <c r="BX1104" s="258"/>
      <c r="BY1104" s="258"/>
    </row>
    <row r="1105" spans="1:77" s="257" customFormat="1" ht="13.8" x14ac:dyDescent="0.25">
      <c r="A1105" s="192" t="s">
        <v>6916</v>
      </c>
      <c r="B1105" s="194" t="s">
        <v>6760</v>
      </c>
      <c r="C1105" s="252">
        <v>35179103662</v>
      </c>
      <c r="D1105" s="254"/>
      <c r="E1105" s="253" t="s">
        <v>4063</v>
      </c>
      <c r="F1105" s="254"/>
      <c r="G1105" s="254"/>
      <c r="H1105" s="255">
        <v>10</v>
      </c>
      <c r="I1105" s="509"/>
      <c r="J1105" s="519" t="s">
        <v>4064</v>
      </c>
      <c r="K1105" s="256">
        <v>1</v>
      </c>
      <c r="L1105" s="231">
        <v>10</v>
      </c>
      <c r="M1105" s="255" t="s">
        <v>11</v>
      </c>
      <c r="N1105" s="229"/>
      <c r="O1105" s="230">
        <f>Tabelle4424354[[#This Row],[FOPPE Art.-Nr. ]]</f>
        <v>35179103662</v>
      </c>
      <c r="T1105" s="258"/>
      <c r="U1105" s="258"/>
      <c r="V1105" s="258"/>
      <c r="W1105" s="258"/>
      <c r="X1105" s="258"/>
      <c r="Y1105" s="258"/>
      <c r="Z1105" s="258"/>
      <c r="AA1105" s="258"/>
      <c r="AB1105" s="258"/>
      <c r="AC1105" s="258"/>
      <c r="AD1105" s="258"/>
      <c r="AE1105" s="258"/>
      <c r="AF1105" s="258"/>
      <c r="AG1105" s="258"/>
      <c r="AH1105" s="258"/>
      <c r="AI1105" s="258"/>
      <c r="AJ1105" s="258"/>
      <c r="AK1105" s="258"/>
      <c r="AL1105" s="258"/>
      <c r="AM1105" s="258"/>
      <c r="AN1105" s="258"/>
      <c r="AO1105" s="258"/>
      <c r="AP1105" s="258"/>
      <c r="AQ1105" s="258"/>
      <c r="AR1105" s="258"/>
      <c r="AS1105" s="258"/>
      <c r="AT1105" s="258"/>
      <c r="AU1105" s="258"/>
      <c r="AV1105" s="258"/>
      <c r="AW1105" s="258"/>
      <c r="AX1105" s="258"/>
      <c r="AY1105" s="258"/>
      <c r="AZ1105" s="258"/>
      <c r="BA1105" s="258"/>
      <c r="BB1105" s="258"/>
      <c r="BC1105" s="258"/>
      <c r="BD1105" s="258"/>
      <c r="BE1105" s="258"/>
      <c r="BF1105" s="258"/>
      <c r="BG1105" s="258"/>
      <c r="BH1105" s="258"/>
      <c r="BI1105" s="258"/>
      <c r="BJ1105" s="258"/>
      <c r="BK1105" s="258"/>
      <c r="BL1105" s="258"/>
      <c r="BM1105" s="258"/>
      <c r="BN1105" s="258"/>
      <c r="BO1105" s="258"/>
      <c r="BP1105" s="258"/>
      <c r="BQ1105" s="258"/>
      <c r="BR1105" s="258"/>
      <c r="BS1105" s="258"/>
      <c r="BT1105" s="258"/>
      <c r="BU1105" s="258"/>
      <c r="BV1105" s="258"/>
      <c r="BW1105" s="258"/>
      <c r="BX1105" s="258"/>
      <c r="BY1105" s="258"/>
    </row>
    <row r="1106" spans="1:77" s="257" customFormat="1" ht="13.8" x14ac:dyDescent="0.25">
      <c r="A1106" s="192" t="s">
        <v>6916</v>
      </c>
      <c r="B1106" s="194" t="s">
        <v>6759</v>
      </c>
      <c r="C1106" s="252">
        <v>35179103761</v>
      </c>
      <c r="D1106" s="254"/>
      <c r="E1106" s="253" t="s">
        <v>4091</v>
      </c>
      <c r="F1106" s="254"/>
      <c r="G1106" s="254"/>
      <c r="H1106" s="255">
        <v>10</v>
      </c>
      <c r="I1106" s="509"/>
      <c r="J1106" s="519" t="s">
        <v>4092</v>
      </c>
      <c r="K1106" s="256">
        <v>1</v>
      </c>
      <c r="L1106" s="231">
        <v>10</v>
      </c>
      <c r="M1106" s="255" t="s">
        <v>11</v>
      </c>
      <c r="N1106" s="229"/>
      <c r="O1106" s="230">
        <f>Tabelle4424354[[#This Row],[FOPPE Art.-Nr. ]]</f>
        <v>35179103761</v>
      </c>
      <c r="T1106" s="258"/>
      <c r="U1106" s="258"/>
      <c r="V1106" s="258"/>
      <c r="W1106" s="258"/>
      <c r="X1106" s="258"/>
      <c r="Y1106" s="258"/>
      <c r="Z1106" s="258"/>
      <c r="AA1106" s="258"/>
      <c r="AB1106" s="258"/>
      <c r="AC1106" s="258"/>
      <c r="AD1106" s="258"/>
      <c r="AE1106" s="258"/>
      <c r="AF1106" s="258"/>
      <c r="AG1106" s="258"/>
      <c r="AH1106" s="258"/>
      <c r="AI1106" s="258"/>
      <c r="AJ1106" s="258"/>
      <c r="AK1106" s="258"/>
      <c r="AL1106" s="258"/>
      <c r="AM1106" s="258"/>
      <c r="AN1106" s="258"/>
      <c r="AO1106" s="258"/>
      <c r="AP1106" s="258"/>
      <c r="AQ1106" s="258"/>
      <c r="AR1106" s="258"/>
      <c r="AS1106" s="258"/>
      <c r="AT1106" s="258"/>
      <c r="AU1106" s="258"/>
      <c r="AV1106" s="258"/>
      <c r="AW1106" s="258"/>
      <c r="AX1106" s="258"/>
      <c r="AY1106" s="258"/>
      <c r="AZ1106" s="258"/>
      <c r="BA1106" s="258"/>
      <c r="BB1106" s="258"/>
      <c r="BC1106" s="258"/>
      <c r="BD1106" s="258"/>
      <c r="BE1106" s="258"/>
      <c r="BF1106" s="258"/>
      <c r="BG1106" s="258"/>
      <c r="BH1106" s="258"/>
      <c r="BI1106" s="258"/>
      <c r="BJ1106" s="258"/>
      <c r="BK1106" s="258"/>
      <c r="BL1106" s="258"/>
      <c r="BM1106" s="258"/>
      <c r="BN1106" s="258"/>
      <c r="BO1106" s="258"/>
      <c r="BP1106" s="258"/>
      <c r="BQ1106" s="258"/>
      <c r="BR1106" s="258"/>
      <c r="BS1106" s="258"/>
      <c r="BT1106" s="258"/>
      <c r="BU1106" s="258"/>
      <c r="BV1106" s="258"/>
      <c r="BW1106" s="258"/>
      <c r="BX1106" s="258"/>
      <c r="BY1106" s="258"/>
    </row>
    <row r="1107" spans="1:77" s="257" customFormat="1" ht="13.8" x14ac:dyDescent="0.25">
      <c r="A1107" s="192" t="s">
        <v>6916</v>
      </c>
      <c r="B1107" s="194" t="s">
        <v>6760</v>
      </c>
      <c r="C1107" s="252">
        <v>35179103762</v>
      </c>
      <c r="D1107" s="254"/>
      <c r="E1107" s="253" t="s">
        <v>4093</v>
      </c>
      <c r="F1107" s="254"/>
      <c r="G1107" s="254"/>
      <c r="H1107" s="255">
        <v>10</v>
      </c>
      <c r="I1107" s="509"/>
      <c r="J1107" s="519" t="s">
        <v>4094</v>
      </c>
      <c r="K1107" s="256">
        <v>1</v>
      </c>
      <c r="L1107" s="231">
        <v>10</v>
      </c>
      <c r="M1107" s="255" t="s">
        <v>11</v>
      </c>
      <c r="N1107" s="229"/>
      <c r="O1107" s="230">
        <f>Tabelle4424354[[#This Row],[FOPPE Art.-Nr. ]]</f>
        <v>35179103762</v>
      </c>
      <c r="T1107" s="258"/>
      <c r="U1107" s="258"/>
      <c r="V1107" s="258"/>
      <c r="W1107" s="258"/>
      <c r="X1107" s="258"/>
      <c r="Y1107" s="258"/>
      <c r="Z1107" s="258"/>
      <c r="AA1107" s="258"/>
      <c r="AB1107" s="258"/>
      <c r="AC1107" s="258"/>
      <c r="AD1107" s="258"/>
      <c r="AE1107" s="258"/>
      <c r="AF1107" s="258"/>
      <c r="AG1107" s="258"/>
      <c r="AH1107" s="258"/>
      <c r="AI1107" s="258"/>
      <c r="AJ1107" s="258"/>
      <c r="AK1107" s="258"/>
      <c r="AL1107" s="258"/>
      <c r="AM1107" s="258"/>
      <c r="AN1107" s="258"/>
      <c r="AO1107" s="258"/>
      <c r="AP1107" s="258"/>
      <c r="AQ1107" s="258"/>
      <c r="AR1107" s="258"/>
      <c r="AS1107" s="258"/>
      <c r="AT1107" s="258"/>
      <c r="AU1107" s="258"/>
      <c r="AV1107" s="258"/>
      <c r="AW1107" s="258"/>
      <c r="AX1107" s="258"/>
      <c r="AY1107" s="258"/>
      <c r="AZ1107" s="258"/>
      <c r="BA1107" s="258"/>
      <c r="BB1107" s="258"/>
      <c r="BC1107" s="258"/>
      <c r="BD1107" s="258"/>
      <c r="BE1107" s="258"/>
      <c r="BF1107" s="258"/>
      <c r="BG1107" s="258"/>
      <c r="BH1107" s="258"/>
      <c r="BI1107" s="258"/>
      <c r="BJ1107" s="258"/>
      <c r="BK1107" s="258"/>
      <c r="BL1107" s="258"/>
      <c r="BM1107" s="258"/>
      <c r="BN1107" s="258"/>
      <c r="BO1107" s="258"/>
      <c r="BP1107" s="258"/>
      <c r="BQ1107" s="258"/>
      <c r="BR1107" s="258"/>
      <c r="BS1107" s="258"/>
      <c r="BT1107" s="258"/>
      <c r="BU1107" s="258"/>
      <c r="BV1107" s="258"/>
      <c r="BW1107" s="258"/>
      <c r="BX1107" s="258"/>
      <c r="BY1107" s="258"/>
    </row>
    <row r="1108" spans="1:77" s="257" customFormat="1" ht="13.8" x14ac:dyDescent="0.25">
      <c r="A1108" s="192" t="s">
        <v>6916</v>
      </c>
      <c r="B1108" s="194" t="s">
        <v>6759</v>
      </c>
      <c r="C1108" s="252">
        <v>35179103861</v>
      </c>
      <c r="D1108" s="254"/>
      <c r="E1108" s="253" t="s">
        <v>4125</v>
      </c>
      <c r="F1108" s="254"/>
      <c r="G1108" s="254"/>
      <c r="H1108" s="255">
        <v>10</v>
      </c>
      <c r="I1108" s="509"/>
      <c r="J1108" s="519" t="s">
        <v>4126</v>
      </c>
      <c r="K1108" s="256">
        <v>1</v>
      </c>
      <c r="L1108" s="231">
        <v>10</v>
      </c>
      <c r="M1108" s="255" t="s">
        <v>11</v>
      </c>
      <c r="N1108" s="229"/>
      <c r="O1108" s="230">
        <f>Tabelle4424354[[#This Row],[FOPPE Art.-Nr. ]]</f>
        <v>35179103861</v>
      </c>
      <c r="T1108" s="258"/>
      <c r="U1108" s="258"/>
      <c r="V1108" s="258"/>
      <c r="W1108" s="258"/>
      <c r="X1108" s="258"/>
      <c r="Y1108" s="258"/>
      <c r="Z1108" s="258"/>
      <c r="AA1108" s="258"/>
      <c r="AB1108" s="258"/>
      <c r="AC1108" s="258"/>
      <c r="AD1108" s="258"/>
      <c r="AE1108" s="258"/>
      <c r="AF1108" s="258"/>
      <c r="AG1108" s="258"/>
      <c r="AH1108" s="258"/>
      <c r="AI1108" s="258"/>
      <c r="AJ1108" s="258"/>
      <c r="AK1108" s="258"/>
      <c r="AL1108" s="258"/>
      <c r="AM1108" s="258"/>
      <c r="AN1108" s="258"/>
      <c r="AO1108" s="258"/>
      <c r="AP1108" s="258"/>
      <c r="AQ1108" s="258"/>
      <c r="AR1108" s="258"/>
      <c r="AS1108" s="258"/>
      <c r="AT1108" s="258"/>
      <c r="AU1108" s="258"/>
      <c r="AV1108" s="258"/>
      <c r="AW1108" s="258"/>
      <c r="AX1108" s="258"/>
      <c r="AY1108" s="258"/>
      <c r="AZ1108" s="258"/>
      <c r="BA1108" s="258"/>
      <c r="BB1108" s="258"/>
      <c r="BC1108" s="258"/>
      <c r="BD1108" s="258"/>
      <c r="BE1108" s="258"/>
      <c r="BF1108" s="258"/>
      <c r="BG1108" s="258"/>
      <c r="BH1108" s="258"/>
      <c r="BI1108" s="258"/>
      <c r="BJ1108" s="258"/>
      <c r="BK1108" s="258"/>
      <c r="BL1108" s="258"/>
      <c r="BM1108" s="258"/>
      <c r="BN1108" s="258"/>
      <c r="BO1108" s="258"/>
      <c r="BP1108" s="258"/>
      <c r="BQ1108" s="258"/>
      <c r="BR1108" s="258"/>
      <c r="BS1108" s="258"/>
      <c r="BT1108" s="258"/>
      <c r="BU1108" s="258"/>
      <c r="BV1108" s="258"/>
      <c r="BW1108" s="258"/>
      <c r="BX1108" s="258"/>
      <c r="BY1108" s="258"/>
    </row>
    <row r="1109" spans="1:77" s="257" customFormat="1" ht="13.8" x14ac:dyDescent="0.25">
      <c r="A1109" s="192" t="s">
        <v>6916</v>
      </c>
      <c r="B1109" s="194" t="s">
        <v>6760</v>
      </c>
      <c r="C1109" s="252">
        <v>35179103862</v>
      </c>
      <c r="D1109" s="254"/>
      <c r="E1109" s="253" t="s">
        <v>4127</v>
      </c>
      <c r="F1109" s="254"/>
      <c r="G1109" s="254"/>
      <c r="H1109" s="255">
        <v>10</v>
      </c>
      <c r="I1109" s="509"/>
      <c r="J1109" s="519" t="s">
        <v>4128</v>
      </c>
      <c r="K1109" s="256">
        <v>1</v>
      </c>
      <c r="L1109" s="231">
        <v>10</v>
      </c>
      <c r="M1109" s="255" t="s">
        <v>11</v>
      </c>
      <c r="N1109" s="229"/>
      <c r="O1109" s="230">
        <f>Tabelle4424354[[#This Row],[FOPPE Art.-Nr. ]]</f>
        <v>35179103862</v>
      </c>
      <c r="T1109" s="258"/>
      <c r="U1109" s="258"/>
      <c r="V1109" s="258"/>
      <c r="W1109" s="258"/>
      <c r="X1109" s="258"/>
      <c r="Y1109" s="258"/>
      <c r="Z1109" s="258"/>
      <c r="AA1109" s="258"/>
      <c r="AB1109" s="258"/>
      <c r="AC1109" s="258"/>
      <c r="AD1109" s="258"/>
      <c r="AE1109" s="258"/>
      <c r="AF1109" s="258"/>
      <c r="AG1109" s="258"/>
      <c r="AH1109" s="258"/>
      <c r="AI1109" s="258"/>
      <c r="AJ1109" s="258"/>
      <c r="AK1109" s="258"/>
      <c r="AL1109" s="258"/>
      <c r="AM1109" s="258"/>
      <c r="AN1109" s="258"/>
      <c r="AO1109" s="258"/>
      <c r="AP1109" s="258"/>
      <c r="AQ1109" s="258"/>
      <c r="AR1109" s="258"/>
      <c r="AS1109" s="258"/>
      <c r="AT1109" s="258"/>
      <c r="AU1109" s="258"/>
      <c r="AV1109" s="258"/>
      <c r="AW1109" s="258"/>
      <c r="AX1109" s="258"/>
      <c r="AY1109" s="258"/>
      <c r="AZ1109" s="258"/>
      <c r="BA1109" s="258"/>
      <c r="BB1109" s="258"/>
      <c r="BC1109" s="258"/>
      <c r="BD1109" s="258"/>
      <c r="BE1109" s="258"/>
      <c r="BF1109" s="258"/>
      <c r="BG1109" s="258"/>
      <c r="BH1109" s="258"/>
      <c r="BI1109" s="258"/>
      <c r="BJ1109" s="258"/>
      <c r="BK1109" s="258"/>
      <c r="BL1109" s="258"/>
      <c r="BM1109" s="258"/>
      <c r="BN1109" s="258"/>
      <c r="BO1109" s="258"/>
      <c r="BP1109" s="258"/>
      <c r="BQ1109" s="258"/>
      <c r="BR1109" s="258"/>
      <c r="BS1109" s="258"/>
      <c r="BT1109" s="258"/>
      <c r="BU1109" s="258"/>
      <c r="BV1109" s="258"/>
      <c r="BW1109" s="258"/>
      <c r="BX1109" s="258"/>
      <c r="BY1109" s="258"/>
    </row>
    <row r="1110" spans="1:77" s="257" customFormat="1" ht="13.8" x14ac:dyDescent="0.25">
      <c r="A1110" s="192" t="s">
        <v>6916</v>
      </c>
      <c r="B1110" s="194" t="s">
        <v>6759</v>
      </c>
      <c r="C1110" s="252">
        <v>35179103961</v>
      </c>
      <c r="D1110" s="254"/>
      <c r="E1110" s="253" t="s">
        <v>4165</v>
      </c>
      <c r="F1110" s="254"/>
      <c r="G1110" s="254"/>
      <c r="H1110" s="255">
        <v>10</v>
      </c>
      <c r="I1110" s="509"/>
      <c r="J1110" s="519" t="s">
        <v>4166</v>
      </c>
      <c r="K1110" s="256">
        <v>1</v>
      </c>
      <c r="L1110" s="231">
        <v>10</v>
      </c>
      <c r="M1110" s="255" t="s">
        <v>11</v>
      </c>
      <c r="N1110" s="229"/>
      <c r="O1110" s="230">
        <f>Tabelle4424354[[#This Row],[FOPPE Art.-Nr. ]]</f>
        <v>35179103961</v>
      </c>
      <c r="T1110" s="258"/>
      <c r="U1110" s="258"/>
      <c r="V1110" s="258"/>
      <c r="W1110" s="258"/>
      <c r="X1110" s="258"/>
      <c r="Y1110" s="258"/>
      <c r="Z1110" s="258"/>
      <c r="AA1110" s="258"/>
      <c r="AB1110" s="258"/>
      <c r="AC1110" s="258"/>
      <c r="AD1110" s="258"/>
      <c r="AE1110" s="258"/>
      <c r="AF1110" s="258"/>
      <c r="AG1110" s="258"/>
      <c r="AH1110" s="258"/>
      <c r="AI1110" s="258"/>
      <c r="AJ1110" s="258"/>
      <c r="AK1110" s="258"/>
      <c r="AL1110" s="258"/>
      <c r="AM1110" s="258"/>
      <c r="AN1110" s="258"/>
      <c r="AO1110" s="258"/>
      <c r="AP1110" s="258"/>
      <c r="AQ1110" s="258"/>
      <c r="AR1110" s="258"/>
      <c r="AS1110" s="258"/>
      <c r="AT1110" s="258"/>
      <c r="AU1110" s="258"/>
      <c r="AV1110" s="258"/>
      <c r="AW1110" s="258"/>
      <c r="AX1110" s="258"/>
      <c r="AY1110" s="258"/>
      <c r="AZ1110" s="258"/>
      <c r="BA1110" s="258"/>
      <c r="BB1110" s="258"/>
      <c r="BC1110" s="258"/>
      <c r="BD1110" s="258"/>
      <c r="BE1110" s="258"/>
      <c r="BF1110" s="258"/>
      <c r="BG1110" s="258"/>
      <c r="BH1110" s="258"/>
      <c r="BI1110" s="258"/>
      <c r="BJ1110" s="258"/>
      <c r="BK1110" s="258"/>
      <c r="BL1110" s="258"/>
      <c r="BM1110" s="258"/>
      <c r="BN1110" s="258"/>
      <c r="BO1110" s="258"/>
      <c r="BP1110" s="258"/>
      <c r="BQ1110" s="258"/>
      <c r="BR1110" s="258"/>
      <c r="BS1110" s="258"/>
      <c r="BT1110" s="258"/>
      <c r="BU1110" s="258"/>
      <c r="BV1110" s="258"/>
      <c r="BW1110" s="258"/>
      <c r="BX1110" s="258"/>
      <c r="BY1110" s="258"/>
    </row>
    <row r="1111" spans="1:77" s="257" customFormat="1" ht="13.8" x14ac:dyDescent="0.25">
      <c r="A1111" s="192" t="s">
        <v>6916</v>
      </c>
      <c r="B1111" s="194" t="s">
        <v>6759</v>
      </c>
      <c r="C1111" s="252">
        <v>35179104061</v>
      </c>
      <c r="D1111" s="254"/>
      <c r="E1111" s="253" t="s">
        <v>4199</v>
      </c>
      <c r="F1111" s="254"/>
      <c r="G1111" s="254"/>
      <c r="H1111" s="255">
        <v>10</v>
      </c>
      <c r="I1111" s="509"/>
      <c r="J1111" s="519" t="s">
        <v>4200</v>
      </c>
      <c r="K1111" s="256">
        <v>1</v>
      </c>
      <c r="L1111" s="231">
        <v>10</v>
      </c>
      <c r="M1111" s="255" t="s">
        <v>11</v>
      </c>
      <c r="N1111" s="229"/>
      <c r="O1111" s="230">
        <f>Tabelle4424354[[#This Row],[FOPPE Art.-Nr. ]]</f>
        <v>35179104061</v>
      </c>
      <c r="T1111" s="258"/>
      <c r="U1111" s="258"/>
      <c r="V1111" s="258"/>
      <c r="W1111" s="258"/>
      <c r="X1111" s="258"/>
      <c r="Y1111" s="258"/>
      <c r="Z1111" s="258"/>
      <c r="AA1111" s="258"/>
      <c r="AB1111" s="258"/>
      <c r="AC1111" s="258"/>
      <c r="AD1111" s="258"/>
      <c r="AE1111" s="258"/>
      <c r="AF1111" s="258"/>
      <c r="AG1111" s="258"/>
      <c r="AH1111" s="258"/>
      <c r="AI1111" s="258"/>
      <c r="AJ1111" s="258"/>
      <c r="AK1111" s="258"/>
      <c r="AL1111" s="258"/>
      <c r="AM1111" s="258"/>
      <c r="AN1111" s="258"/>
      <c r="AO1111" s="258"/>
      <c r="AP1111" s="258"/>
      <c r="AQ1111" s="258"/>
      <c r="AR1111" s="258"/>
      <c r="AS1111" s="258"/>
      <c r="AT1111" s="258"/>
      <c r="AU1111" s="258"/>
      <c r="AV1111" s="258"/>
      <c r="AW1111" s="258"/>
      <c r="AX1111" s="258"/>
      <c r="AY1111" s="258"/>
      <c r="AZ1111" s="258"/>
      <c r="BA1111" s="258"/>
      <c r="BB1111" s="258"/>
      <c r="BC1111" s="258"/>
      <c r="BD1111" s="258"/>
      <c r="BE1111" s="258"/>
      <c r="BF1111" s="258"/>
      <c r="BG1111" s="258"/>
      <c r="BH1111" s="258"/>
      <c r="BI1111" s="258"/>
      <c r="BJ1111" s="258"/>
      <c r="BK1111" s="258"/>
      <c r="BL1111" s="258"/>
      <c r="BM1111" s="258"/>
      <c r="BN1111" s="258"/>
      <c r="BO1111" s="258"/>
      <c r="BP1111" s="258"/>
      <c r="BQ1111" s="258"/>
      <c r="BR1111" s="258"/>
      <c r="BS1111" s="258"/>
      <c r="BT1111" s="258"/>
      <c r="BU1111" s="258"/>
      <c r="BV1111" s="258"/>
      <c r="BW1111" s="258"/>
      <c r="BX1111" s="258"/>
      <c r="BY1111" s="258"/>
    </row>
    <row r="1112" spans="1:77" s="257" customFormat="1" ht="13.8" x14ac:dyDescent="0.25">
      <c r="A1112" s="192" t="s">
        <v>6916</v>
      </c>
      <c r="B1112" s="194" t="s">
        <v>6760</v>
      </c>
      <c r="C1112" s="252">
        <v>35179104062</v>
      </c>
      <c r="D1112" s="254"/>
      <c r="E1112" s="253" t="s">
        <v>4201</v>
      </c>
      <c r="F1112" s="254"/>
      <c r="G1112" s="254"/>
      <c r="H1112" s="255">
        <v>10</v>
      </c>
      <c r="I1112" s="509"/>
      <c r="J1112" s="519" t="s">
        <v>4202</v>
      </c>
      <c r="K1112" s="256">
        <v>1</v>
      </c>
      <c r="L1112" s="231">
        <v>10</v>
      </c>
      <c r="M1112" s="255" t="s">
        <v>11</v>
      </c>
      <c r="N1112" s="229"/>
      <c r="O1112" s="230">
        <f>Tabelle4424354[[#This Row],[FOPPE Art.-Nr. ]]</f>
        <v>35179104062</v>
      </c>
      <c r="T1112" s="258"/>
      <c r="U1112" s="258"/>
      <c r="V1112" s="258"/>
      <c r="W1112" s="258"/>
      <c r="X1112" s="258"/>
      <c r="Y1112" s="258"/>
      <c r="Z1112" s="258"/>
      <c r="AA1112" s="258"/>
      <c r="AB1112" s="258"/>
      <c r="AC1112" s="258"/>
      <c r="AD1112" s="258"/>
      <c r="AE1112" s="258"/>
      <c r="AF1112" s="258"/>
      <c r="AG1112" s="258"/>
      <c r="AH1112" s="258"/>
      <c r="AI1112" s="258"/>
      <c r="AJ1112" s="258"/>
      <c r="AK1112" s="258"/>
      <c r="AL1112" s="258"/>
      <c r="AM1112" s="258"/>
      <c r="AN1112" s="258"/>
      <c r="AO1112" s="258"/>
      <c r="AP1112" s="258"/>
      <c r="AQ1112" s="258"/>
      <c r="AR1112" s="258"/>
      <c r="AS1112" s="258"/>
      <c r="AT1112" s="258"/>
      <c r="AU1112" s="258"/>
      <c r="AV1112" s="258"/>
      <c r="AW1112" s="258"/>
      <c r="AX1112" s="258"/>
      <c r="AY1112" s="258"/>
      <c r="AZ1112" s="258"/>
      <c r="BA1112" s="258"/>
      <c r="BB1112" s="258"/>
      <c r="BC1112" s="258"/>
      <c r="BD1112" s="258"/>
      <c r="BE1112" s="258"/>
      <c r="BF1112" s="258"/>
      <c r="BG1112" s="258"/>
      <c r="BH1112" s="258"/>
      <c r="BI1112" s="258"/>
      <c r="BJ1112" s="258"/>
      <c r="BK1112" s="258"/>
      <c r="BL1112" s="258"/>
      <c r="BM1112" s="258"/>
      <c r="BN1112" s="258"/>
      <c r="BO1112" s="258"/>
      <c r="BP1112" s="258"/>
      <c r="BQ1112" s="258"/>
      <c r="BR1112" s="258"/>
      <c r="BS1112" s="258"/>
      <c r="BT1112" s="258"/>
      <c r="BU1112" s="258"/>
      <c r="BV1112" s="258"/>
      <c r="BW1112" s="258"/>
      <c r="BX1112" s="258"/>
      <c r="BY1112" s="258"/>
    </row>
    <row r="1113" spans="1:77" s="257" customFormat="1" ht="13.8" x14ac:dyDescent="0.25">
      <c r="A1113" s="192" t="s">
        <v>6916</v>
      </c>
      <c r="B1113" s="194" t="s">
        <v>6759</v>
      </c>
      <c r="C1113" s="252">
        <v>35179104161</v>
      </c>
      <c r="D1113" s="254"/>
      <c r="E1113" s="253" t="s">
        <v>4229</v>
      </c>
      <c r="F1113" s="254"/>
      <c r="G1113" s="254"/>
      <c r="H1113" s="255">
        <v>10</v>
      </c>
      <c r="I1113" s="509"/>
      <c r="J1113" s="519" t="s">
        <v>4230</v>
      </c>
      <c r="K1113" s="256">
        <v>1</v>
      </c>
      <c r="L1113" s="231">
        <v>10</v>
      </c>
      <c r="M1113" s="255" t="s">
        <v>11</v>
      </c>
      <c r="N1113" s="229"/>
      <c r="O1113" s="230">
        <f>Tabelle4424354[[#This Row],[FOPPE Art.-Nr. ]]</f>
        <v>35179104161</v>
      </c>
      <c r="T1113" s="258"/>
      <c r="U1113" s="258"/>
      <c r="V1113" s="258"/>
      <c r="W1113" s="258"/>
      <c r="X1113" s="258"/>
      <c r="Y1113" s="258"/>
      <c r="Z1113" s="258"/>
      <c r="AA1113" s="258"/>
      <c r="AB1113" s="258"/>
      <c r="AC1113" s="258"/>
      <c r="AD1113" s="258"/>
      <c r="AE1113" s="258"/>
      <c r="AF1113" s="258"/>
      <c r="AG1113" s="258"/>
      <c r="AH1113" s="258"/>
      <c r="AI1113" s="258"/>
      <c r="AJ1113" s="258"/>
      <c r="AK1113" s="258"/>
      <c r="AL1113" s="258"/>
      <c r="AM1113" s="258"/>
      <c r="AN1113" s="258"/>
      <c r="AO1113" s="258"/>
      <c r="AP1113" s="258"/>
      <c r="AQ1113" s="258"/>
      <c r="AR1113" s="258"/>
      <c r="AS1113" s="258"/>
      <c r="AT1113" s="258"/>
      <c r="AU1113" s="258"/>
      <c r="AV1113" s="258"/>
      <c r="AW1113" s="258"/>
      <c r="AX1113" s="258"/>
      <c r="AY1113" s="258"/>
      <c r="AZ1113" s="258"/>
      <c r="BA1113" s="258"/>
      <c r="BB1113" s="258"/>
      <c r="BC1113" s="258"/>
      <c r="BD1113" s="258"/>
      <c r="BE1113" s="258"/>
      <c r="BF1113" s="258"/>
      <c r="BG1113" s="258"/>
      <c r="BH1113" s="258"/>
      <c r="BI1113" s="258"/>
      <c r="BJ1113" s="258"/>
      <c r="BK1113" s="258"/>
      <c r="BL1113" s="258"/>
      <c r="BM1113" s="258"/>
      <c r="BN1113" s="258"/>
      <c r="BO1113" s="258"/>
      <c r="BP1113" s="258"/>
      <c r="BQ1113" s="258"/>
      <c r="BR1113" s="258"/>
      <c r="BS1113" s="258"/>
      <c r="BT1113" s="258"/>
      <c r="BU1113" s="258"/>
      <c r="BV1113" s="258"/>
      <c r="BW1113" s="258"/>
      <c r="BX1113" s="258"/>
      <c r="BY1113" s="258"/>
    </row>
    <row r="1114" spans="1:77" s="257" customFormat="1" ht="13.8" x14ac:dyDescent="0.25">
      <c r="A1114" s="192" t="s">
        <v>6916</v>
      </c>
      <c r="B1114" s="194" t="s">
        <v>6760</v>
      </c>
      <c r="C1114" s="252">
        <v>35179104262</v>
      </c>
      <c r="D1114" s="254"/>
      <c r="E1114" s="253" t="s">
        <v>4253</v>
      </c>
      <c r="F1114" s="254"/>
      <c r="G1114" s="254"/>
      <c r="H1114" s="255">
        <v>10</v>
      </c>
      <c r="I1114" s="509"/>
      <c r="J1114" s="519" t="s">
        <v>4254</v>
      </c>
      <c r="K1114" s="256">
        <v>1</v>
      </c>
      <c r="L1114" s="231">
        <v>10</v>
      </c>
      <c r="M1114" s="255" t="s">
        <v>11</v>
      </c>
      <c r="N1114" s="229"/>
      <c r="O1114" s="230">
        <f>Tabelle4424354[[#This Row],[FOPPE Art.-Nr. ]]</f>
        <v>35179104262</v>
      </c>
      <c r="T1114" s="258"/>
      <c r="U1114" s="258"/>
      <c r="V1114" s="258"/>
      <c r="W1114" s="258"/>
      <c r="X1114" s="258"/>
      <c r="Y1114" s="258"/>
      <c r="Z1114" s="258"/>
      <c r="AA1114" s="258"/>
      <c r="AB1114" s="258"/>
      <c r="AC1114" s="258"/>
      <c r="AD1114" s="258"/>
      <c r="AE1114" s="258"/>
      <c r="AF1114" s="258"/>
      <c r="AG1114" s="258"/>
      <c r="AH1114" s="258"/>
      <c r="AI1114" s="258"/>
      <c r="AJ1114" s="258"/>
      <c r="AK1114" s="258"/>
      <c r="AL1114" s="258"/>
      <c r="AM1114" s="258"/>
      <c r="AN1114" s="258"/>
      <c r="AO1114" s="258"/>
      <c r="AP1114" s="258"/>
      <c r="AQ1114" s="258"/>
      <c r="AR1114" s="258"/>
      <c r="AS1114" s="258"/>
      <c r="AT1114" s="258"/>
      <c r="AU1114" s="258"/>
      <c r="AV1114" s="258"/>
      <c r="AW1114" s="258"/>
      <c r="AX1114" s="258"/>
      <c r="AY1114" s="258"/>
      <c r="AZ1114" s="258"/>
      <c r="BA1114" s="258"/>
      <c r="BB1114" s="258"/>
      <c r="BC1114" s="258"/>
      <c r="BD1114" s="258"/>
      <c r="BE1114" s="258"/>
      <c r="BF1114" s="258"/>
      <c r="BG1114" s="258"/>
      <c r="BH1114" s="258"/>
      <c r="BI1114" s="258"/>
      <c r="BJ1114" s="258"/>
      <c r="BK1114" s="258"/>
      <c r="BL1114" s="258"/>
      <c r="BM1114" s="258"/>
      <c r="BN1114" s="258"/>
      <c r="BO1114" s="258"/>
      <c r="BP1114" s="258"/>
      <c r="BQ1114" s="258"/>
      <c r="BR1114" s="258"/>
      <c r="BS1114" s="258"/>
      <c r="BT1114" s="258"/>
      <c r="BU1114" s="258"/>
      <c r="BV1114" s="258"/>
      <c r="BW1114" s="258"/>
      <c r="BX1114" s="258"/>
      <c r="BY1114" s="258"/>
    </row>
    <row r="1115" spans="1:77" s="257" customFormat="1" ht="13.8" x14ac:dyDescent="0.25">
      <c r="A1115" s="192" t="s">
        <v>6916</v>
      </c>
      <c r="B1115" s="194" t="s">
        <v>6760</v>
      </c>
      <c r="C1115" s="252">
        <v>35179104362</v>
      </c>
      <c r="D1115" s="254"/>
      <c r="E1115" s="253" t="s">
        <v>4281</v>
      </c>
      <c r="F1115" s="254"/>
      <c r="G1115" s="254"/>
      <c r="H1115" s="255">
        <v>10</v>
      </c>
      <c r="I1115" s="509"/>
      <c r="J1115" s="519" t="s">
        <v>4282</v>
      </c>
      <c r="K1115" s="256">
        <v>1</v>
      </c>
      <c r="L1115" s="231">
        <v>10</v>
      </c>
      <c r="M1115" s="255" t="s">
        <v>11</v>
      </c>
      <c r="N1115" s="229"/>
      <c r="O1115" s="230">
        <f>Tabelle4424354[[#This Row],[FOPPE Art.-Nr. ]]</f>
        <v>35179104362</v>
      </c>
      <c r="T1115" s="258"/>
      <c r="U1115" s="258"/>
      <c r="V1115" s="258"/>
      <c r="W1115" s="258"/>
      <c r="X1115" s="258"/>
      <c r="Y1115" s="258"/>
      <c r="Z1115" s="258"/>
      <c r="AA1115" s="258"/>
      <c r="AB1115" s="258"/>
      <c r="AC1115" s="258"/>
      <c r="AD1115" s="258"/>
      <c r="AE1115" s="258"/>
      <c r="AF1115" s="258"/>
      <c r="AG1115" s="258"/>
      <c r="AH1115" s="258"/>
      <c r="AI1115" s="258"/>
      <c r="AJ1115" s="258"/>
      <c r="AK1115" s="258"/>
      <c r="AL1115" s="258"/>
      <c r="AM1115" s="258"/>
      <c r="AN1115" s="258"/>
      <c r="AO1115" s="258"/>
      <c r="AP1115" s="258"/>
      <c r="AQ1115" s="258"/>
      <c r="AR1115" s="258"/>
      <c r="AS1115" s="258"/>
      <c r="AT1115" s="258"/>
      <c r="AU1115" s="258"/>
      <c r="AV1115" s="258"/>
      <c r="AW1115" s="258"/>
      <c r="AX1115" s="258"/>
      <c r="AY1115" s="258"/>
      <c r="AZ1115" s="258"/>
      <c r="BA1115" s="258"/>
      <c r="BB1115" s="258"/>
      <c r="BC1115" s="258"/>
      <c r="BD1115" s="258"/>
      <c r="BE1115" s="258"/>
      <c r="BF1115" s="258"/>
      <c r="BG1115" s="258"/>
      <c r="BH1115" s="258"/>
      <c r="BI1115" s="258"/>
      <c r="BJ1115" s="258"/>
      <c r="BK1115" s="258"/>
      <c r="BL1115" s="258"/>
      <c r="BM1115" s="258"/>
      <c r="BN1115" s="258"/>
      <c r="BO1115" s="258"/>
      <c r="BP1115" s="258"/>
      <c r="BQ1115" s="258"/>
      <c r="BR1115" s="258"/>
      <c r="BS1115" s="258"/>
      <c r="BT1115" s="258"/>
      <c r="BU1115" s="258"/>
      <c r="BV1115" s="258"/>
      <c r="BW1115" s="258"/>
      <c r="BX1115" s="258"/>
      <c r="BY1115" s="258"/>
    </row>
    <row r="1116" spans="1:77" s="257" customFormat="1" ht="13.8" x14ac:dyDescent="0.25">
      <c r="A1116" s="192" t="s">
        <v>6916</v>
      </c>
      <c r="B1116" s="194" t="s">
        <v>6759</v>
      </c>
      <c r="C1116" s="252">
        <v>35179104461</v>
      </c>
      <c r="D1116" s="254"/>
      <c r="E1116" s="253" t="s">
        <v>4309</v>
      </c>
      <c r="F1116" s="254"/>
      <c r="G1116" s="254"/>
      <c r="H1116" s="255">
        <v>10</v>
      </c>
      <c r="I1116" s="509"/>
      <c r="J1116" s="519" t="s">
        <v>4310</v>
      </c>
      <c r="K1116" s="256">
        <v>1</v>
      </c>
      <c r="L1116" s="231">
        <v>10</v>
      </c>
      <c r="M1116" s="255" t="s">
        <v>11</v>
      </c>
      <c r="N1116" s="229"/>
      <c r="O1116" s="230">
        <f>Tabelle4424354[[#This Row],[FOPPE Art.-Nr. ]]</f>
        <v>35179104461</v>
      </c>
      <c r="T1116" s="258"/>
      <c r="U1116" s="258"/>
      <c r="V1116" s="258"/>
      <c r="W1116" s="258"/>
      <c r="X1116" s="258"/>
      <c r="Y1116" s="258"/>
      <c r="Z1116" s="258"/>
      <c r="AA1116" s="258"/>
      <c r="AB1116" s="258"/>
      <c r="AC1116" s="258"/>
      <c r="AD1116" s="258"/>
      <c r="AE1116" s="258"/>
      <c r="AF1116" s="258"/>
      <c r="AG1116" s="258"/>
      <c r="AH1116" s="258"/>
      <c r="AI1116" s="258"/>
      <c r="AJ1116" s="258"/>
      <c r="AK1116" s="258"/>
      <c r="AL1116" s="258"/>
      <c r="AM1116" s="258"/>
      <c r="AN1116" s="258"/>
      <c r="AO1116" s="258"/>
      <c r="AP1116" s="258"/>
      <c r="AQ1116" s="258"/>
      <c r="AR1116" s="258"/>
      <c r="AS1116" s="258"/>
      <c r="AT1116" s="258"/>
      <c r="AU1116" s="258"/>
      <c r="AV1116" s="258"/>
      <c r="AW1116" s="258"/>
      <c r="AX1116" s="258"/>
      <c r="AY1116" s="258"/>
      <c r="AZ1116" s="258"/>
      <c r="BA1116" s="258"/>
      <c r="BB1116" s="258"/>
      <c r="BC1116" s="258"/>
      <c r="BD1116" s="258"/>
      <c r="BE1116" s="258"/>
      <c r="BF1116" s="258"/>
      <c r="BG1116" s="258"/>
      <c r="BH1116" s="258"/>
      <c r="BI1116" s="258"/>
      <c r="BJ1116" s="258"/>
      <c r="BK1116" s="258"/>
      <c r="BL1116" s="258"/>
      <c r="BM1116" s="258"/>
      <c r="BN1116" s="258"/>
      <c r="BO1116" s="258"/>
      <c r="BP1116" s="258"/>
      <c r="BQ1116" s="258"/>
      <c r="BR1116" s="258"/>
      <c r="BS1116" s="258"/>
      <c r="BT1116" s="258"/>
      <c r="BU1116" s="258"/>
      <c r="BV1116" s="258"/>
      <c r="BW1116" s="258"/>
      <c r="BX1116" s="258"/>
      <c r="BY1116" s="258"/>
    </row>
    <row r="1117" spans="1:77" s="257" customFormat="1" ht="13.8" x14ac:dyDescent="0.25">
      <c r="A1117" s="192" t="s">
        <v>6916</v>
      </c>
      <c r="B1117" s="194" t="s">
        <v>6759</v>
      </c>
      <c r="C1117" s="252">
        <v>35179104561</v>
      </c>
      <c r="D1117" s="254"/>
      <c r="E1117" s="253" t="s">
        <v>4343</v>
      </c>
      <c r="F1117" s="254"/>
      <c r="G1117" s="254"/>
      <c r="H1117" s="255">
        <v>10</v>
      </c>
      <c r="I1117" s="509"/>
      <c r="J1117" s="519" t="s">
        <v>4344</v>
      </c>
      <c r="K1117" s="256">
        <v>1</v>
      </c>
      <c r="L1117" s="231">
        <v>10</v>
      </c>
      <c r="M1117" s="255" t="s">
        <v>11</v>
      </c>
      <c r="N1117" s="229"/>
      <c r="O1117" s="230">
        <f>Tabelle4424354[[#This Row],[FOPPE Art.-Nr. ]]</f>
        <v>35179104561</v>
      </c>
      <c r="T1117" s="258"/>
      <c r="U1117" s="258"/>
      <c r="V1117" s="258"/>
      <c r="W1117" s="258"/>
      <c r="X1117" s="258"/>
      <c r="Y1117" s="258"/>
      <c r="Z1117" s="258"/>
      <c r="AA1117" s="258"/>
      <c r="AB1117" s="258"/>
      <c r="AC1117" s="258"/>
      <c r="AD1117" s="258"/>
      <c r="AE1117" s="258"/>
      <c r="AF1117" s="258"/>
      <c r="AG1117" s="258"/>
      <c r="AH1117" s="258"/>
      <c r="AI1117" s="258"/>
      <c r="AJ1117" s="258"/>
      <c r="AK1117" s="258"/>
      <c r="AL1117" s="258"/>
      <c r="AM1117" s="258"/>
      <c r="AN1117" s="258"/>
      <c r="AO1117" s="258"/>
      <c r="AP1117" s="258"/>
      <c r="AQ1117" s="258"/>
      <c r="AR1117" s="258"/>
      <c r="AS1117" s="258"/>
      <c r="AT1117" s="258"/>
      <c r="AU1117" s="258"/>
      <c r="AV1117" s="258"/>
      <c r="AW1117" s="258"/>
      <c r="AX1117" s="258"/>
      <c r="AY1117" s="258"/>
      <c r="AZ1117" s="258"/>
      <c r="BA1117" s="258"/>
      <c r="BB1117" s="258"/>
      <c r="BC1117" s="258"/>
      <c r="BD1117" s="258"/>
      <c r="BE1117" s="258"/>
      <c r="BF1117" s="258"/>
      <c r="BG1117" s="258"/>
      <c r="BH1117" s="258"/>
      <c r="BI1117" s="258"/>
      <c r="BJ1117" s="258"/>
      <c r="BK1117" s="258"/>
      <c r="BL1117" s="258"/>
      <c r="BM1117" s="258"/>
      <c r="BN1117" s="258"/>
      <c r="BO1117" s="258"/>
      <c r="BP1117" s="258"/>
      <c r="BQ1117" s="258"/>
      <c r="BR1117" s="258"/>
      <c r="BS1117" s="258"/>
      <c r="BT1117" s="258"/>
      <c r="BU1117" s="258"/>
      <c r="BV1117" s="258"/>
      <c r="BW1117" s="258"/>
      <c r="BX1117" s="258"/>
      <c r="BY1117" s="258"/>
    </row>
    <row r="1118" spans="1:77" s="257" customFormat="1" ht="13.8" x14ac:dyDescent="0.25">
      <c r="A1118" s="192" t="s">
        <v>6916</v>
      </c>
      <c r="B1118" s="194" t="s">
        <v>6760</v>
      </c>
      <c r="C1118" s="252">
        <v>35179104562</v>
      </c>
      <c r="D1118" s="254"/>
      <c r="E1118" s="253" t="s">
        <v>4345</v>
      </c>
      <c r="F1118" s="254"/>
      <c r="G1118" s="254"/>
      <c r="H1118" s="255">
        <v>10</v>
      </c>
      <c r="I1118" s="509"/>
      <c r="J1118" s="519" t="s">
        <v>4346</v>
      </c>
      <c r="K1118" s="256">
        <v>1</v>
      </c>
      <c r="L1118" s="231">
        <v>10</v>
      </c>
      <c r="M1118" s="255" t="s">
        <v>11</v>
      </c>
      <c r="N1118" s="229"/>
      <c r="O1118" s="230">
        <f>Tabelle4424354[[#This Row],[FOPPE Art.-Nr. ]]</f>
        <v>35179104562</v>
      </c>
      <c r="T1118" s="258"/>
      <c r="U1118" s="258"/>
      <c r="V1118" s="258"/>
      <c r="W1118" s="258"/>
      <c r="X1118" s="258"/>
      <c r="Y1118" s="258"/>
      <c r="Z1118" s="258"/>
      <c r="AA1118" s="258"/>
      <c r="AB1118" s="258"/>
      <c r="AC1118" s="258"/>
      <c r="AD1118" s="258"/>
      <c r="AE1118" s="258"/>
      <c r="AF1118" s="258"/>
      <c r="AG1118" s="258"/>
      <c r="AH1118" s="258"/>
      <c r="AI1118" s="258"/>
      <c r="AJ1118" s="258"/>
      <c r="AK1118" s="258"/>
      <c r="AL1118" s="258"/>
      <c r="AM1118" s="258"/>
      <c r="AN1118" s="258"/>
      <c r="AO1118" s="258"/>
      <c r="AP1118" s="258"/>
      <c r="AQ1118" s="258"/>
      <c r="AR1118" s="258"/>
      <c r="AS1118" s="258"/>
      <c r="AT1118" s="258"/>
      <c r="AU1118" s="258"/>
      <c r="AV1118" s="258"/>
      <c r="AW1118" s="258"/>
      <c r="AX1118" s="258"/>
      <c r="AY1118" s="258"/>
      <c r="AZ1118" s="258"/>
      <c r="BA1118" s="258"/>
      <c r="BB1118" s="258"/>
      <c r="BC1118" s="258"/>
      <c r="BD1118" s="258"/>
      <c r="BE1118" s="258"/>
      <c r="BF1118" s="258"/>
      <c r="BG1118" s="258"/>
      <c r="BH1118" s="258"/>
      <c r="BI1118" s="258"/>
      <c r="BJ1118" s="258"/>
      <c r="BK1118" s="258"/>
      <c r="BL1118" s="258"/>
      <c r="BM1118" s="258"/>
      <c r="BN1118" s="258"/>
      <c r="BO1118" s="258"/>
      <c r="BP1118" s="258"/>
      <c r="BQ1118" s="258"/>
      <c r="BR1118" s="258"/>
      <c r="BS1118" s="258"/>
      <c r="BT1118" s="258"/>
      <c r="BU1118" s="258"/>
      <c r="BV1118" s="258"/>
      <c r="BW1118" s="258"/>
      <c r="BX1118" s="258"/>
      <c r="BY1118" s="258"/>
    </row>
    <row r="1119" spans="1:77" s="257" customFormat="1" ht="13.8" x14ac:dyDescent="0.25">
      <c r="A1119" s="192" t="s">
        <v>6916</v>
      </c>
      <c r="B1119" s="194" t="s">
        <v>6759</v>
      </c>
      <c r="C1119" s="252">
        <v>35179104661</v>
      </c>
      <c r="D1119" s="254"/>
      <c r="E1119" s="253" t="s">
        <v>4379</v>
      </c>
      <c r="F1119" s="254"/>
      <c r="G1119" s="254"/>
      <c r="H1119" s="255">
        <v>10</v>
      </c>
      <c r="I1119" s="509"/>
      <c r="J1119" s="519" t="s">
        <v>4380</v>
      </c>
      <c r="K1119" s="256">
        <v>1</v>
      </c>
      <c r="L1119" s="231">
        <v>10</v>
      </c>
      <c r="M1119" s="255" t="s">
        <v>11</v>
      </c>
      <c r="N1119" s="229"/>
      <c r="O1119" s="230">
        <f>Tabelle4424354[[#This Row],[FOPPE Art.-Nr. ]]</f>
        <v>35179104661</v>
      </c>
      <c r="T1119" s="258"/>
      <c r="U1119" s="258"/>
      <c r="V1119" s="258"/>
      <c r="W1119" s="258"/>
      <c r="X1119" s="258"/>
      <c r="Y1119" s="258"/>
      <c r="Z1119" s="258"/>
      <c r="AA1119" s="258"/>
      <c r="AB1119" s="258"/>
      <c r="AC1119" s="258"/>
      <c r="AD1119" s="258"/>
      <c r="AE1119" s="258"/>
      <c r="AF1119" s="258"/>
      <c r="AG1119" s="258"/>
      <c r="AH1119" s="258"/>
      <c r="AI1119" s="258"/>
      <c r="AJ1119" s="258"/>
      <c r="AK1119" s="258"/>
      <c r="AL1119" s="258"/>
      <c r="AM1119" s="258"/>
      <c r="AN1119" s="258"/>
      <c r="AO1119" s="258"/>
      <c r="AP1119" s="258"/>
      <c r="AQ1119" s="258"/>
      <c r="AR1119" s="258"/>
      <c r="AS1119" s="258"/>
      <c r="AT1119" s="258"/>
      <c r="AU1119" s="258"/>
      <c r="AV1119" s="258"/>
      <c r="AW1119" s="258"/>
      <c r="AX1119" s="258"/>
      <c r="AY1119" s="258"/>
      <c r="AZ1119" s="258"/>
      <c r="BA1119" s="258"/>
      <c r="BB1119" s="258"/>
      <c r="BC1119" s="258"/>
      <c r="BD1119" s="258"/>
      <c r="BE1119" s="258"/>
      <c r="BF1119" s="258"/>
      <c r="BG1119" s="258"/>
      <c r="BH1119" s="258"/>
      <c r="BI1119" s="258"/>
      <c r="BJ1119" s="258"/>
      <c r="BK1119" s="258"/>
      <c r="BL1119" s="258"/>
      <c r="BM1119" s="258"/>
      <c r="BN1119" s="258"/>
      <c r="BO1119" s="258"/>
      <c r="BP1119" s="258"/>
      <c r="BQ1119" s="258"/>
      <c r="BR1119" s="258"/>
      <c r="BS1119" s="258"/>
      <c r="BT1119" s="258"/>
      <c r="BU1119" s="258"/>
      <c r="BV1119" s="258"/>
      <c r="BW1119" s="258"/>
      <c r="BX1119" s="258"/>
      <c r="BY1119" s="258"/>
    </row>
    <row r="1120" spans="1:77" s="257" customFormat="1" ht="13.8" x14ac:dyDescent="0.25">
      <c r="A1120" s="192" t="s">
        <v>6916</v>
      </c>
      <c r="B1120" s="194" t="s">
        <v>6760</v>
      </c>
      <c r="C1120" s="252">
        <v>35179104662</v>
      </c>
      <c r="D1120" s="254"/>
      <c r="E1120" s="253" t="s">
        <v>4381</v>
      </c>
      <c r="F1120" s="254"/>
      <c r="G1120" s="254"/>
      <c r="H1120" s="255">
        <v>10</v>
      </c>
      <c r="I1120" s="509"/>
      <c r="J1120" s="519" t="s">
        <v>4382</v>
      </c>
      <c r="K1120" s="256">
        <v>1</v>
      </c>
      <c r="L1120" s="231">
        <v>10</v>
      </c>
      <c r="M1120" s="255" t="s">
        <v>11</v>
      </c>
      <c r="N1120" s="229"/>
      <c r="O1120" s="230">
        <f>Tabelle4424354[[#This Row],[FOPPE Art.-Nr. ]]</f>
        <v>35179104662</v>
      </c>
      <c r="T1120" s="258"/>
      <c r="U1120" s="258"/>
      <c r="V1120" s="258"/>
      <c r="W1120" s="258"/>
      <c r="X1120" s="258"/>
      <c r="Y1120" s="258"/>
      <c r="Z1120" s="258"/>
      <c r="AA1120" s="258"/>
      <c r="AB1120" s="258"/>
      <c r="AC1120" s="258"/>
      <c r="AD1120" s="258"/>
      <c r="AE1120" s="258"/>
      <c r="AF1120" s="258"/>
      <c r="AG1120" s="258"/>
      <c r="AH1120" s="258"/>
      <c r="AI1120" s="258"/>
      <c r="AJ1120" s="258"/>
      <c r="AK1120" s="258"/>
      <c r="AL1120" s="258"/>
      <c r="AM1120" s="258"/>
      <c r="AN1120" s="258"/>
      <c r="AO1120" s="258"/>
      <c r="AP1120" s="258"/>
      <c r="AQ1120" s="258"/>
      <c r="AR1120" s="258"/>
      <c r="AS1120" s="258"/>
      <c r="AT1120" s="258"/>
      <c r="AU1120" s="258"/>
      <c r="AV1120" s="258"/>
      <c r="AW1120" s="258"/>
      <c r="AX1120" s="258"/>
      <c r="AY1120" s="258"/>
      <c r="AZ1120" s="258"/>
      <c r="BA1120" s="258"/>
      <c r="BB1120" s="258"/>
      <c r="BC1120" s="258"/>
      <c r="BD1120" s="258"/>
      <c r="BE1120" s="258"/>
      <c r="BF1120" s="258"/>
      <c r="BG1120" s="258"/>
      <c r="BH1120" s="258"/>
      <c r="BI1120" s="258"/>
      <c r="BJ1120" s="258"/>
      <c r="BK1120" s="258"/>
      <c r="BL1120" s="258"/>
      <c r="BM1120" s="258"/>
      <c r="BN1120" s="258"/>
      <c r="BO1120" s="258"/>
      <c r="BP1120" s="258"/>
      <c r="BQ1120" s="258"/>
      <c r="BR1120" s="258"/>
      <c r="BS1120" s="258"/>
      <c r="BT1120" s="258"/>
      <c r="BU1120" s="258"/>
      <c r="BV1120" s="258"/>
      <c r="BW1120" s="258"/>
      <c r="BX1120" s="258"/>
      <c r="BY1120" s="258"/>
    </row>
    <row r="1121" spans="1:77" s="257" customFormat="1" ht="13.8" x14ac:dyDescent="0.25">
      <c r="A1121" s="192" t="s">
        <v>6916</v>
      </c>
      <c r="B1121" s="194" t="s">
        <v>6759</v>
      </c>
      <c r="C1121" s="252">
        <v>35179104761</v>
      </c>
      <c r="D1121" s="254"/>
      <c r="E1121" s="253" t="s">
        <v>4405</v>
      </c>
      <c r="F1121" s="254"/>
      <c r="G1121" s="254"/>
      <c r="H1121" s="255">
        <v>10</v>
      </c>
      <c r="I1121" s="509"/>
      <c r="J1121" s="519" t="s">
        <v>4406</v>
      </c>
      <c r="K1121" s="256">
        <v>1</v>
      </c>
      <c r="L1121" s="231">
        <v>10</v>
      </c>
      <c r="M1121" s="255" t="s">
        <v>11</v>
      </c>
      <c r="N1121" s="229"/>
      <c r="O1121" s="230">
        <f>Tabelle4424354[[#This Row],[FOPPE Art.-Nr. ]]</f>
        <v>35179104761</v>
      </c>
      <c r="T1121" s="258"/>
      <c r="U1121" s="258"/>
      <c r="V1121" s="258"/>
      <c r="W1121" s="258"/>
      <c r="X1121" s="258"/>
      <c r="Y1121" s="258"/>
      <c r="Z1121" s="258"/>
      <c r="AA1121" s="258"/>
      <c r="AB1121" s="258"/>
      <c r="AC1121" s="258"/>
      <c r="AD1121" s="258"/>
      <c r="AE1121" s="258"/>
      <c r="AF1121" s="258"/>
      <c r="AG1121" s="258"/>
      <c r="AH1121" s="258"/>
      <c r="AI1121" s="258"/>
      <c r="AJ1121" s="258"/>
      <c r="AK1121" s="258"/>
      <c r="AL1121" s="258"/>
      <c r="AM1121" s="258"/>
      <c r="AN1121" s="258"/>
      <c r="AO1121" s="258"/>
      <c r="AP1121" s="258"/>
      <c r="AQ1121" s="258"/>
      <c r="AR1121" s="258"/>
      <c r="AS1121" s="258"/>
      <c r="AT1121" s="258"/>
      <c r="AU1121" s="258"/>
      <c r="AV1121" s="258"/>
      <c r="AW1121" s="258"/>
      <c r="AX1121" s="258"/>
      <c r="AY1121" s="258"/>
      <c r="AZ1121" s="258"/>
      <c r="BA1121" s="258"/>
      <c r="BB1121" s="258"/>
      <c r="BC1121" s="258"/>
      <c r="BD1121" s="258"/>
      <c r="BE1121" s="258"/>
      <c r="BF1121" s="258"/>
      <c r="BG1121" s="258"/>
      <c r="BH1121" s="258"/>
      <c r="BI1121" s="258"/>
      <c r="BJ1121" s="258"/>
      <c r="BK1121" s="258"/>
      <c r="BL1121" s="258"/>
      <c r="BM1121" s="258"/>
      <c r="BN1121" s="258"/>
      <c r="BO1121" s="258"/>
      <c r="BP1121" s="258"/>
      <c r="BQ1121" s="258"/>
      <c r="BR1121" s="258"/>
      <c r="BS1121" s="258"/>
      <c r="BT1121" s="258"/>
      <c r="BU1121" s="258"/>
      <c r="BV1121" s="258"/>
      <c r="BW1121" s="258"/>
      <c r="BX1121" s="258"/>
      <c r="BY1121" s="258"/>
    </row>
    <row r="1122" spans="1:77" s="257" customFormat="1" ht="13.8" x14ac:dyDescent="0.25">
      <c r="A1122" s="192" t="s">
        <v>6916</v>
      </c>
      <c r="B1122" s="194" t="s">
        <v>6760</v>
      </c>
      <c r="C1122" s="252">
        <v>35179104762</v>
      </c>
      <c r="D1122" s="254"/>
      <c r="E1122" s="253" t="s">
        <v>4407</v>
      </c>
      <c r="F1122" s="254"/>
      <c r="G1122" s="254"/>
      <c r="H1122" s="255">
        <v>10</v>
      </c>
      <c r="I1122" s="509"/>
      <c r="J1122" s="519" t="s">
        <v>4408</v>
      </c>
      <c r="K1122" s="256">
        <v>1</v>
      </c>
      <c r="L1122" s="231">
        <v>10</v>
      </c>
      <c r="M1122" s="255" t="s">
        <v>11</v>
      </c>
      <c r="N1122" s="229"/>
      <c r="O1122" s="230">
        <f>Tabelle4424354[[#This Row],[FOPPE Art.-Nr. ]]</f>
        <v>35179104762</v>
      </c>
      <c r="T1122" s="258"/>
      <c r="U1122" s="258"/>
      <c r="V1122" s="258"/>
      <c r="W1122" s="258"/>
      <c r="X1122" s="258"/>
      <c r="Y1122" s="258"/>
      <c r="Z1122" s="258"/>
      <c r="AA1122" s="258"/>
      <c r="AB1122" s="258"/>
      <c r="AC1122" s="258"/>
      <c r="AD1122" s="258"/>
      <c r="AE1122" s="258"/>
      <c r="AF1122" s="258"/>
      <c r="AG1122" s="258"/>
      <c r="AH1122" s="258"/>
      <c r="AI1122" s="258"/>
      <c r="AJ1122" s="258"/>
      <c r="AK1122" s="258"/>
      <c r="AL1122" s="258"/>
      <c r="AM1122" s="258"/>
      <c r="AN1122" s="258"/>
      <c r="AO1122" s="258"/>
      <c r="AP1122" s="258"/>
      <c r="AQ1122" s="258"/>
      <c r="AR1122" s="258"/>
      <c r="AS1122" s="258"/>
      <c r="AT1122" s="258"/>
      <c r="AU1122" s="258"/>
      <c r="AV1122" s="258"/>
      <c r="AW1122" s="258"/>
      <c r="AX1122" s="258"/>
      <c r="AY1122" s="258"/>
      <c r="AZ1122" s="258"/>
      <c r="BA1122" s="258"/>
      <c r="BB1122" s="258"/>
      <c r="BC1122" s="258"/>
      <c r="BD1122" s="258"/>
      <c r="BE1122" s="258"/>
      <c r="BF1122" s="258"/>
      <c r="BG1122" s="258"/>
      <c r="BH1122" s="258"/>
      <c r="BI1122" s="258"/>
      <c r="BJ1122" s="258"/>
      <c r="BK1122" s="258"/>
      <c r="BL1122" s="258"/>
      <c r="BM1122" s="258"/>
      <c r="BN1122" s="258"/>
      <c r="BO1122" s="258"/>
      <c r="BP1122" s="258"/>
      <c r="BQ1122" s="258"/>
      <c r="BR1122" s="258"/>
      <c r="BS1122" s="258"/>
      <c r="BT1122" s="258"/>
      <c r="BU1122" s="258"/>
      <c r="BV1122" s="258"/>
      <c r="BW1122" s="258"/>
      <c r="BX1122" s="258"/>
      <c r="BY1122" s="258"/>
    </row>
    <row r="1123" spans="1:77" s="257" customFormat="1" ht="13.8" x14ac:dyDescent="0.25">
      <c r="A1123" s="192" t="s">
        <v>6916</v>
      </c>
      <c r="B1123" s="194" t="s">
        <v>6760</v>
      </c>
      <c r="C1123" s="252">
        <v>35179104862</v>
      </c>
      <c r="D1123" s="254"/>
      <c r="E1123" s="253" t="s">
        <v>4433</v>
      </c>
      <c r="F1123" s="254"/>
      <c r="G1123" s="254"/>
      <c r="H1123" s="255">
        <v>10</v>
      </c>
      <c r="I1123" s="509"/>
      <c r="J1123" s="519" t="s">
        <v>4434</v>
      </c>
      <c r="K1123" s="256">
        <v>1</v>
      </c>
      <c r="L1123" s="231">
        <v>10</v>
      </c>
      <c r="M1123" s="255" t="s">
        <v>11</v>
      </c>
      <c r="N1123" s="229"/>
      <c r="O1123" s="230">
        <f>Tabelle4424354[[#This Row],[FOPPE Art.-Nr. ]]</f>
        <v>35179104862</v>
      </c>
      <c r="T1123" s="258"/>
      <c r="U1123" s="258"/>
      <c r="V1123" s="258"/>
      <c r="W1123" s="258"/>
      <c r="X1123" s="258"/>
      <c r="Y1123" s="258"/>
      <c r="Z1123" s="258"/>
      <c r="AA1123" s="258"/>
      <c r="AB1123" s="258"/>
      <c r="AC1123" s="258"/>
      <c r="AD1123" s="258"/>
      <c r="AE1123" s="258"/>
      <c r="AF1123" s="258"/>
      <c r="AG1123" s="258"/>
      <c r="AH1123" s="258"/>
      <c r="AI1123" s="258"/>
      <c r="AJ1123" s="258"/>
      <c r="AK1123" s="258"/>
      <c r="AL1123" s="258"/>
      <c r="AM1123" s="258"/>
      <c r="AN1123" s="258"/>
      <c r="AO1123" s="258"/>
      <c r="AP1123" s="258"/>
      <c r="AQ1123" s="258"/>
      <c r="AR1123" s="258"/>
      <c r="AS1123" s="258"/>
      <c r="AT1123" s="258"/>
      <c r="AU1123" s="258"/>
      <c r="AV1123" s="258"/>
      <c r="AW1123" s="258"/>
      <c r="AX1123" s="258"/>
      <c r="AY1123" s="258"/>
      <c r="AZ1123" s="258"/>
      <c r="BA1123" s="258"/>
      <c r="BB1123" s="258"/>
      <c r="BC1123" s="258"/>
      <c r="BD1123" s="258"/>
      <c r="BE1123" s="258"/>
      <c r="BF1123" s="258"/>
      <c r="BG1123" s="258"/>
      <c r="BH1123" s="258"/>
      <c r="BI1123" s="258"/>
      <c r="BJ1123" s="258"/>
      <c r="BK1123" s="258"/>
      <c r="BL1123" s="258"/>
      <c r="BM1123" s="258"/>
      <c r="BN1123" s="258"/>
      <c r="BO1123" s="258"/>
      <c r="BP1123" s="258"/>
      <c r="BQ1123" s="258"/>
      <c r="BR1123" s="258"/>
      <c r="BS1123" s="258"/>
      <c r="BT1123" s="258"/>
      <c r="BU1123" s="258"/>
      <c r="BV1123" s="258"/>
      <c r="BW1123" s="258"/>
      <c r="BX1123" s="258"/>
      <c r="BY1123" s="258"/>
    </row>
    <row r="1124" spans="1:77" s="257" customFormat="1" ht="13.8" x14ac:dyDescent="0.25">
      <c r="A1124" s="192" t="s">
        <v>6916</v>
      </c>
      <c r="B1124" s="194" t="s">
        <v>6759</v>
      </c>
      <c r="C1124" s="252">
        <v>35179104961</v>
      </c>
      <c r="D1124" s="254"/>
      <c r="E1124" s="253" t="s">
        <v>4459</v>
      </c>
      <c r="F1124" s="254"/>
      <c r="G1124" s="254"/>
      <c r="H1124" s="255">
        <v>10</v>
      </c>
      <c r="I1124" s="509"/>
      <c r="J1124" s="519" t="s">
        <v>4460</v>
      </c>
      <c r="K1124" s="256">
        <v>1</v>
      </c>
      <c r="L1124" s="231">
        <v>10</v>
      </c>
      <c r="M1124" s="255" t="s">
        <v>11</v>
      </c>
      <c r="N1124" s="229"/>
      <c r="O1124" s="230">
        <f>Tabelle4424354[[#This Row],[FOPPE Art.-Nr. ]]</f>
        <v>35179104961</v>
      </c>
      <c r="T1124" s="258"/>
      <c r="U1124" s="258"/>
      <c r="V1124" s="258"/>
      <c r="W1124" s="258"/>
      <c r="X1124" s="258"/>
      <c r="Y1124" s="258"/>
      <c r="Z1124" s="258"/>
      <c r="AA1124" s="258"/>
      <c r="AB1124" s="258"/>
      <c r="AC1124" s="258"/>
      <c r="AD1124" s="258"/>
      <c r="AE1124" s="258"/>
      <c r="AF1124" s="258"/>
      <c r="AG1124" s="258"/>
      <c r="AH1124" s="258"/>
      <c r="AI1124" s="258"/>
      <c r="AJ1124" s="258"/>
      <c r="AK1124" s="258"/>
      <c r="AL1124" s="258"/>
      <c r="AM1124" s="258"/>
      <c r="AN1124" s="258"/>
      <c r="AO1124" s="258"/>
      <c r="AP1124" s="258"/>
      <c r="AQ1124" s="258"/>
      <c r="AR1124" s="258"/>
      <c r="AS1124" s="258"/>
      <c r="AT1124" s="258"/>
      <c r="AU1124" s="258"/>
      <c r="AV1124" s="258"/>
      <c r="AW1124" s="258"/>
      <c r="AX1124" s="258"/>
      <c r="AY1124" s="258"/>
      <c r="AZ1124" s="258"/>
      <c r="BA1124" s="258"/>
      <c r="BB1124" s="258"/>
      <c r="BC1124" s="258"/>
      <c r="BD1124" s="258"/>
      <c r="BE1124" s="258"/>
      <c r="BF1124" s="258"/>
      <c r="BG1124" s="258"/>
      <c r="BH1124" s="258"/>
      <c r="BI1124" s="258"/>
      <c r="BJ1124" s="258"/>
      <c r="BK1124" s="258"/>
      <c r="BL1124" s="258"/>
      <c r="BM1124" s="258"/>
      <c r="BN1124" s="258"/>
      <c r="BO1124" s="258"/>
      <c r="BP1124" s="258"/>
      <c r="BQ1124" s="258"/>
      <c r="BR1124" s="258"/>
      <c r="BS1124" s="258"/>
      <c r="BT1124" s="258"/>
      <c r="BU1124" s="258"/>
      <c r="BV1124" s="258"/>
      <c r="BW1124" s="258"/>
      <c r="BX1124" s="258"/>
      <c r="BY1124" s="258"/>
    </row>
    <row r="1125" spans="1:77" s="257" customFormat="1" ht="13.8" x14ac:dyDescent="0.25">
      <c r="A1125" s="192" t="s">
        <v>6916</v>
      </c>
      <c r="B1125" s="194" t="s">
        <v>6759</v>
      </c>
      <c r="C1125" s="252">
        <v>35179105061</v>
      </c>
      <c r="D1125" s="254"/>
      <c r="E1125" s="253" t="s">
        <v>4491</v>
      </c>
      <c r="F1125" s="254"/>
      <c r="G1125" s="254"/>
      <c r="H1125" s="255">
        <v>10</v>
      </c>
      <c r="I1125" s="509"/>
      <c r="J1125" s="519" t="s">
        <v>4492</v>
      </c>
      <c r="K1125" s="256">
        <v>1</v>
      </c>
      <c r="L1125" s="231">
        <v>10</v>
      </c>
      <c r="M1125" s="255" t="s">
        <v>11</v>
      </c>
      <c r="N1125" s="229"/>
      <c r="O1125" s="230">
        <f>Tabelle4424354[[#This Row],[FOPPE Art.-Nr. ]]</f>
        <v>35179105061</v>
      </c>
      <c r="T1125" s="258"/>
      <c r="U1125" s="258"/>
      <c r="V1125" s="258"/>
      <c r="W1125" s="258"/>
      <c r="X1125" s="258"/>
      <c r="Y1125" s="258"/>
      <c r="Z1125" s="258"/>
      <c r="AA1125" s="258"/>
      <c r="AB1125" s="258"/>
      <c r="AC1125" s="258"/>
      <c r="AD1125" s="258"/>
      <c r="AE1125" s="258"/>
      <c r="AF1125" s="258"/>
      <c r="AG1125" s="258"/>
      <c r="AH1125" s="258"/>
      <c r="AI1125" s="258"/>
      <c r="AJ1125" s="258"/>
      <c r="AK1125" s="258"/>
      <c r="AL1125" s="258"/>
      <c r="AM1125" s="258"/>
      <c r="AN1125" s="258"/>
      <c r="AO1125" s="258"/>
      <c r="AP1125" s="258"/>
      <c r="AQ1125" s="258"/>
      <c r="AR1125" s="258"/>
      <c r="AS1125" s="258"/>
      <c r="AT1125" s="258"/>
      <c r="AU1125" s="258"/>
      <c r="AV1125" s="258"/>
      <c r="AW1125" s="258"/>
      <c r="AX1125" s="258"/>
      <c r="AY1125" s="258"/>
      <c r="AZ1125" s="258"/>
      <c r="BA1125" s="258"/>
      <c r="BB1125" s="258"/>
      <c r="BC1125" s="258"/>
      <c r="BD1125" s="258"/>
      <c r="BE1125" s="258"/>
      <c r="BF1125" s="258"/>
      <c r="BG1125" s="258"/>
      <c r="BH1125" s="258"/>
      <c r="BI1125" s="258"/>
      <c r="BJ1125" s="258"/>
      <c r="BK1125" s="258"/>
      <c r="BL1125" s="258"/>
      <c r="BM1125" s="258"/>
      <c r="BN1125" s="258"/>
      <c r="BO1125" s="258"/>
      <c r="BP1125" s="258"/>
      <c r="BQ1125" s="258"/>
      <c r="BR1125" s="258"/>
      <c r="BS1125" s="258"/>
      <c r="BT1125" s="258"/>
      <c r="BU1125" s="258"/>
      <c r="BV1125" s="258"/>
      <c r="BW1125" s="258"/>
      <c r="BX1125" s="258"/>
      <c r="BY1125" s="258"/>
    </row>
    <row r="1126" spans="1:77" s="257" customFormat="1" ht="13.8" x14ac:dyDescent="0.25">
      <c r="A1126" s="192" t="s">
        <v>6916</v>
      </c>
      <c r="B1126" s="194" t="s">
        <v>6760</v>
      </c>
      <c r="C1126" s="252">
        <v>35179105062</v>
      </c>
      <c r="D1126" s="254"/>
      <c r="E1126" s="253" t="s">
        <v>4493</v>
      </c>
      <c r="F1126" s="254"/>
      <c r="G1126" s="254"/>
      <c r="H1126" s="255">
        <v>10</v>
      </c>
      <c r="I1126" s="509"/>
      <c r="J1126" s="519" t="s">
        <v>4494</v>
      </c>
      <c r="K1126" s="256">
        <v>1</v>
      </c>
      <c r="L1126" s="231">
        <v>10</v>
      </c>
      <c r="M1126" s="255" t="s">
        <v>11</v>
      </c>
      <c r="N1126" s="229"/>
      <c r="O1126" s="230">
        <f>Tabelle4424354[[#This Row],[FOPPE Art.-Nr. ]]</f>
        <v>35179105062</v>
      </c>
      <c r="T1126" s="258"/>
      <c r="U1126" s="258"/>
      <c r="V1126" s="258"/>
      <c r="W1126" s="258"/>
      <c r="X1126" s="258"/>
      <c r="Y1126" s="258"/>
      <c r="Z1126" s="258"/>
      <c r="AA1126" s="258"/>
      <c r="AB1126" s="258"/>
      <c r="AC1126" s="258"/>
      <c r="AD1126" s="258"/>
      <c r="AE1126" s="258"/>
      <c r="AF1126" s="258"/>
      <c r="AG1126" s="258"/>
      <c r="AH1126" s="258"/>
      <c r="AI1126" s="258"/>
      <c r="AJ1126" s="258"/>
      <c r="AK1126" s="258"/>
      <c r="AL1126" s="258"/>
      <c r="AM1126" s="258"/>
      <c r="AN1126" s="258"/>
      <c r="AO1126" s="258"/>
      <c r="AP1126" s="258"/>
      <c r="AQ1126" s="258"/>
      <c r="AR1126" s="258"/>
      <c r="AS1126" s="258"/>
      <c r="AT1126" s="258"/>
      <c r="AU1126" s="258"/>
      <c r="AV1126" s="258"/>
      <c r="AW1126" s="258"/>
      <c r="AX1126" s="258"/>
      <c r="AY1126" s="258"/>
      <c r="AZ1126" s="258"/>
      <c r="BA1126" s="258"/>
      <c r="BB1126" s="258"/>
      <c r="BC1126" s="258"/>
      <c r="BD1126" s="258"/>
      <c r="BE1126" s="258"/>
      <c r="BF1126" s="258"/>
      <c r="BG1126" s="258"/>
      <c r="BH1126" s="258"/>
      <c r="BI1126" s="258"/>
      <c r="BJ1126" s="258"/>
      <c r="BK1126" s="258"/>
      <c r="BL1126" s="258"/>
      <c r="BM1126" s="258"/>
      <c r="BN1126" s="258"/>
      <c r="BO1126" s="258"/>
      <c r="BP1126" s="258"/>
      <c r="BQ1126" s="258"/>
      <c r="BR1126" s="258"/>
      <c r="BS1126" s="258"/>
      <c r="BT1126" s="258"/>
      <c r="BU1126" s="258"/>
      <c r="BV1126" s="258"/>
      <c r="BW1126" s="258"/>
      <c r="BX1126" s="258"/>
      <c r="BY1126" s="258"/>
    </row>
    <row r="1127" spans="1:77" s="257" customFormat="1" ht="13.8" x14ac:dyDescent="0.25">
      <c r="A1127" s="192" t="s">
        <v>6916</v>
      </c>
      <c r="B1127" s="194" t="s">
        <v>6759</v>
      </c>
      <c r="C1127" s="252">
        <v>35179105161</v>
      </c>
      <c r="D1127" s="254"/>
      <c r="E1127" s="253" t="s">
        <v>4525</v>
      </c>
      <c r="F1127" s="254"/>
      <c r="G1127" s="254"/>
      <c r="H1127" s="255">
        <v>10</v>
      </c>
      <c r="I1127" s="509"/>
      <c r="J1127" s="519" t="s">
        <v>4526</v>
      </c>
      <c r="K1127" s="256">
        <v>1</v>
      </c>
      <c r="L1127" s="231">
        <v>10</v>
      </c>
      <c r="M1127" s="255" t="s">
        <v>11</v>
      </c>
      <c r="N1127" s="229"/>
      <c r="O1127" s="230">
        <f>Tabelle4424354[[#This Row],[FOPPE Art.-Nr. ]]</f>
        <v>35179105161</v>
      </c>
      <c r="T1127" s="258"/>
      <c r="U1127" s="258"/>
      <c r="V1127" s="258"/>
      <c r="W1127" s="258"/>
      <c r="X1127" s="258"/>
      <c r="Y1127" s="258"/>
      <c r="Z1127" s="258"/>
      <c r="AA1127" s="258"/>
      <c r="AB1127" s="258"/>
      <c r="AC1127" s="258"/>
      <c r="AD1127" s="258"/>
      <c r="AE1127" s="258"/>
      <c r="AF1127" s="258"/>
      <c r="AG1127" s="258"/>
      <c r="AH1127" s="258"/>
      <c r="AI1127" s="258"/>
      <c r="AJ1127" s="258"/>
      <c r="AK1127" s="258"/>
      <c r="AL1127" s="258"/>
      <c r="AM1127" s="258"/>
      <c r="AN1127" s="258"/>
      <c r="AO1127" s="258"/>
      <c r="AP1127" s="258"/>
      <c r="AQ1127" s="258"/>
      <c r="AR1127" s="258"/>
      <c r="AS1127" s="258"/>
      <c r="AT1127" s="258"/>
      <c r="AU1127" s="258"/>
      <c r="AV1127" s="258"/>
      <c r="AW1127" s="258"/>
      <c r="AX1127" s="258"/>
      <c r="AY1127" s="258"/>
      <c r="AZ1127" s="258"/>
      <c r="BA1127" s="258"/>
      <c r="BB1127" s="258"/>
      <c r="BC1127" s="258"/>
      <c r="BD1127" s="258"/>
      <c r="BE1127" s="258"/>
      <c r="BF1127" s="258"/>
      <c r="BG1127" s="258"/>
      <c r="BH1127" s="258"/>
      <c r="BI1127" s="258"/>
      <c r="BJ1127" s="258"/>
      <c r="BK1127" s="258"/>
      <c r="BL1127" s="258"/>
      <c r="BM1127" s="258"/>
      <c r="BN1127" s="258"/>
      <c r="BO1127" s="258"/>
      <c r="BP1127" s="258"/>
      <c r="BQ1127" s="258"/>
      <c r="BR1127" s="258"/>
      <c r="BS1127" s="258"/>
      <c r="BT1127" s="258"/>
      <c r="BU1127" s="258"/>
      <c r="BV1127" s="258"/>
      <c r="BW1127" s="258"/>
      <c r="BX1127" s="258"/>
      <c r="BY1127" s="258"/>
    </row>
    <row r="1128" spans="1:77" s="257" customFormat="1" ht="13.8" x14ac:dyDescent="0.25">
      <c r="A1128" s="192" t="s">
        <v>6916</v>
      </c>
      <c r="B1128" s="194" t="s">
        <v>6760</v>
      </c>
      <c r="C1128" s="252">
        <v>35179105162</v>
      </c>
      <c r="D1128" s="254"/>
      <c r="E1128" s="253" t="s">
        <v>4527</v>
      </c>
      <c r="F1128" s="254"/>
      <c r="G1128" s="254"/>
      <c r="H1128" s="255">
        <v>10</v>
      </c>
      <c r="I1128" s="509"/>
      <c r="J1128" s="519" t="s">
        <v>4528</v>
      </c>
      <c r="K1128" s="256">
        <v>1</v>
      </c>
      <c r="L1128" s="231">
        <v>10</v>
      </c>
      <c r="M1128" s="255" t="s">
        <v>11</v>
      </c>
      <c r="N1128" s="229"/>
      <c r="O1128" s="230">
        <f>Tabelle4424354[[#This Row],[FOPPE Art.-Nr. ]]</f>
        <v>35179105162</v>
      </c>
      <c r="T1128" s="258"/>
      <c r="U1128" s="258"/>
      <c r="V1128" s="258"/>
      <c r="W1128" s="258"/>
      <c r="X1128" s="258"/>
      <c r="Y1128" s="258"/>
      <c r="Z1128" s="258"/>
      <c r="AA1128" s="258"/>
      <c r="AB1128" s="258"/>
      <c r="AC1128" s="258"/>
      <c r="AD1128" s="258"/>
      <c r="AE1128" s="258"/>
      <c r="AF1128" s="258"/>
      <c r="AG1128" s="258"/>
      <c r="AH1128" s="258"/>
      <c r="AI1128" s="258"/>
      <c r="AJ1128" s="258"/>
      <c r="AK1128" s="258"/>
      <c r="AL1128" s="258"/>
      <c r="AM1128" s="258"/>
      <c r="AN1128" s="258"/>
      <c r="AO1128" s="258"/>
      <c r="AP1128" s="258"/>
      <c r="AQ1128" s="258"/>
      <c r="AR1128" s="258"/>
      <c r="AS1128" s="258"/>
      <c r="AT1128" s="258"/>
      <c r="AU1128" s="258"/>
      <c r="AV1128" s="258"/>
      <c r="AW1128" s="258"/>
      <c r="AX1128" s="258"/>
      <c r="AY1128" s="258"/>
      <c r="AZ1128" s="258"/>
      <c r="BA1128" s="258"/>
      <c r="BB1128" s="258"/>
      <c r="BC1128" s="258"/>
      <c r="BD1128" s="258"/>
      <c r="BE1128" s="258"/>
      <c r="BF1128" s="258"/>
      <c r="BG1128" s="258"/>
      <c r="BH1128" s="258"/>
      <c r="BI1128" s="258"/>
      <c r="BJ1128" s="258"/>
      <c r="BK1128" s="258"/>
      <c r="BL1128" s="258"/>
      <c r="BM1128" s="258"/>
      <c r="BN1128" s="258"/>
      <c r="BO1128" s="258"/>
      <c r="BP1128" s="258"/>
      <c r="BQ1128" s="258"/>
      <c r="BR1128" s="258"/>
      <c r="BS1128" s="258"/>
      <c r="BT1128" s="258"/>
      <c r="BU1128" s="258"/>
      <c r="BV1128" s="258"/>
      <c r="BW1128" s="258"/>
      <c r="BX1128" s="258"/>
      <c r="BY1128" s="258"/>
    </row>
    <row r="1129" spans="1:77" s="257" customFormat="1" ht="13.8" x14ac:dyDescent="0.25">
      <c r="A1129" s="192" t="s">
        <v>6916</v>
      </c>
      <c r="B1129" s="194" t="s">
        <v>6760</v>
      </c>
      <c r="C1129" s="252">
        <v>35179105262</v>
      </c>
      <c r="D1129" s="254"/>
      <c r="E1129" s="253" t="s">
        <v>4557</v>
      </c>
      <c r="F1129" s="254"/>
      <c r="G1129" s="254"/>
      <c r="H1129" s="255">
        <v>10</v>
      </c>
      <c r="I1129" s="509"/>
      <c r="J1129" s="519" t="s">
        <v>4558</v>
      </c>
      <c r="K1129" s="256">
        <v>1</v>
      </c>
      <c r="L1129" s="231">
        <v>10</v>
      </c>
      <c r="M1129" s="255" t="s">
        <v>11</v>
      </c>
      <c r="N1129" s="229"/>
      <c r="O1129" s="230">
        <f>Tabelle4424354[[#This Row],[FOPPE Art.-Nr. ]]</f>
        <v>35179105262</v>
      </c>
      <c r="T1129" s="258"/>
      <c r="U1129" s="258"/>
      <c r="V1129" s="258"/>
      <c r="W1129" s="258"/>
      <c r="X1129" s="258"/>
      <c r="Y1129" s="258"/>
      <c r="Z1129" s="258"/>
      <c r="AA1129" s="258"/>
      <c r="AB1129" s="258"/>
      <c r="AC1129" s="258"/>
      <c r="AD1129" s="258"/>
      <c r="AE1129" s="258"/>
      <c r="AF1129" s="258"/>
      <c r="AG1129" s="258"/>
      <c r="AH1129" s="258"/>
      <c r="AI1129" s="258"/>
      <c r="AJ1129" s="258"/>
      <c r="AK1129" s="258"/>
      <c r="AL1129" s="258"/>
      <c r="AM1129" s="258"/>
      <c r="AN1129" s="258"/>
      <c r="AO1129" s="258"/>
      <c r="AP1129" s="258"/>
      <c r="AQ1129" s="258"/>
      <c r="AR1129" s="258"/>
      <c r="AS1129" s="258"/>
      <c r="AT1129" s="258"/>
      <c r="AU1129" s="258"/>
      <c r="AV1129" s="258"/>
      <c r="AW1129" s="258"/>
      <c r="AX1129" s="258"/>
      <c r="AY1129" s="258"/>
      <c r="AZ1129" s="258"/>
      <c r="BA1129" s="258"/>
      <c r="BB1129" s="258"/>
      <c r="BC1129" s="258"/>
      <c r="BD1129" s="258"/>
      <c r="BE1129" s="258"/>
      <c r="BF1129" s="258"/>
      <c r="BG1129" s="258"/>
      <c r="BH1129" s="258"/>
      <c r="BI1129" s="258"/>
      <c r="BJ1129" s="258"/>
      <c r="BK1129" s="258"/>
      <c r="BL1129" s="258"/>
      <c r="BM1129" s="258"/>
      <c r="BN1129" s="258"/>
      <c r="BO1129" s="258"/>
      <c r="BP1129" s="258"/>
      <c r="BQ1129" s="258"/>
      <c r="BR1129" s="258"/>
      <c r="BS1129" s="258"/>
      <c r="BT1129" s="258"/>
      <c r="BU1129" s="258"/>
      <c r="BV1129" s="258"/>
      <c r="BW1129" s="258"/>
      <c r="BX1129" s="258"/>
      <c r="BY1129" s="258"/>
    </row>
    <row r="1130" spans="1:77" s="257" customFormat="1" ht="13.8" x14ac:dyDescent="0.25">
      <c r="A1130" s="192" t="s">
        <v>6916</v>
      </c>
      <c r="B1130" s="194" t="s">
        <v>6760</v>
      </c>
      <c r="C1130" s="252">
        <v>35179105362</v>
      </c>
      <c r="D1130" s="254"/>
      <c r="E1130" s="253" t="s">
        <v>4581</v>
      </c>
      <c r="F1130" s="254"/>
      <c r="G1130" s="254"/>
      <c r="H1130" s="255">
        <v>10</v>
      </c>
      <c r="I1130" s="509"/>
      <c r="J1130" s="519" t="s">
        <v>4582</v>
      </c>
      <c r="K1130" s="256">
        <v>1</v>
      </c>
      <c r="L1130" s="231">
        <v>10</v>
      </c>
      <c r="M1130" s="255" t="s">
        <v>11</v>
      </c>
      <c r="N1130" s="229"/>
      <c r="O1130" s="230">
        <f>Tabelle4424354[[#This Row],[FOPPE Art.-Nr. ]]</f>
        <v>35179105362</v>
      </c>
      <c r="T1130" s="258"/>
      <c r="U1130" s="258"/>
      <c r="V1130" s="258"/>
      <c r="W1130" s="258"/>
      <c r="X1130" s="258"/>
      <c r="Y1130" s="258"/>
      <c r="Z1130" s="258"/>
      <c r="AA1130" s="258"/>
      <c r="AB1130" s="258"/>
      <c r="AC1130" s="258"/>
      <c r="AD1130" s="258"/>
      <c r="AE1130" s="258"/>
      <c r="AF1130" s="258"/>
      <c r="AG1130" s="258"/>
      <c r="AH1130" s="258"/>
      <c r="AI1130" s="258"/>
      <c r="AJ1130" s="258"/>
      <c r="AK1130" s="258"/>
      <c r="AL1130" s="258"/>
      <c r="AM1130" s="258"/>
      <c r="AN1130" s="258"/>
      <c r="AO1130" s="258"/>
      <c r="AP1130" s="258"/>
      <c r="AQ1130" s="258"/>
      <c r="AR1130" s="258"/>
      <c r="AS1130" s="258"/>
      <c r="AT1130" s="258"/>
      <c r="AU1130" s="258"/>
      <c r="AV1130" s="258"/>
      <c r="AW1130" s="258"/>
      <c r="AX1130" s="258"/>
      <c r="AY1130" s="258"/>
      <c r="AZ1130" s="258"/>
      <c r="BA1130" s="258"/>
      <c r="BB1130" s="258"/>
      <c r="BC1130" s="258"/>
      <c r="BD1130" s="258"/>
      <c r="BE1130" s="258"/>
      <c r="BF1130" s="258"/>
      <c r="BG1130" s="258"/>
      <c r="BH1130" s="258"/>
      <c r="BI1130" s="258"/>
      <c r="BJ1130" s="258"/>
      <c r="BK1130" s="258"/>
      <c r="BL1130" s="258"/>
      <c r="BM1130" s="258"/>
      <c r="BN1130" s="258"/>
      <c r="BO1130" s="258"/>
      <c r="BP1130" s="258"/>
      <c r="BQ1130" s="258"/>
      <c r="BR1130" s="258"/>
      <c r="BS1130" s="258"/>
      <c r="BT1130" s="258"/>
      <c r="BU1130" s="258"/>
      <c r="BV1130" s="258"/>
      <c r="BW1130" s="258"/>
      <c r="BX1130" s="258"/>
      <c r="BY1130" s="258"/>
    </row>
    <row r="1131" spans="1:77" s="257" customFormat="1" ht="13.8" x14ac:dyDescent="0.25">
      <c r="A1131" s="192" t="s">
        <v>6916</v>
      </c>
      <c r="B1131" s="194" t="s">
        <v>6759</v>
      </c>
      <c r="C1131" s="252">
        <v>35179105461</v>
      </c>
      <c r="D1131" s="254"/>
      <c r="E1131" s="253" t="s">
        <v>4607</v>
      </c>
      <c r="F1131" s="254"/>
      <c r="G1131" s="254"/>
      <c r="H1131" s="255">
        <v>10</v>
      </c>
      <c r="I1131" s="509"/>
      <c r="J1131" s="519" t="s">
        <v>4608</v>
      </c>
      <c r="K1131" s="256">
        <v>1</v>
      </c>
      <c r="L1131" s="231">
        <v>10</v>
      </c>
      <c r="M1131" s="255" t="s">
        <v>11</v>
      </c>
      <c r="N1131" s="229"/>
      <c r="O1131" s="230">
        <f>Tabelle4424354[[#This Row],[FOPPE Art.-Nr. ]]</f>
        <v>35179105461</v>
      </c>
      <c r="T1131" s="258"/>
      <c r="U1131" s="258"/>
      <c r="V1131" s="258"/>
      <c r="W1131" s="258"/>
      <c r="X1131" s="258"/>
      <c r="Y1131" s="258"/>
      <c r="Z1131" s="258"/>
      <c r="AA1131" s="258"/>
      <c r="AB1131" s="258"/>
      <c r="AC1131" s="258"/>
      <c r="AD1131" s="258"/>
      <c r="AE1131" s="258"/>
      <c r="AF1131" s="258"/>
      <c r="AG1131" s="258"/>
      <c r="AH1131" s="258"/>
      <c r="AI1131" s="258"/>
      <c r="AJ1131" s="258"/>
      <c r="AK1131" s="258"/>
      <c r="AL1131" s="258"/>
      <c r="AM1131" s="258"/>
      <c r="AN1131" s="258"/>
      <c r="AO1131" s="258"/>
      <c r="AP1131" s="258"/>
      <c r="AQ1131" s="258"/>
      <c r="AR1131" s="258"/>
      <c r="AS1131" s="258"/>
      <c r="AT1131" s="258"/>
      <c r="AU1131" s="258"/>
      <c r="AV1131" s="258"/>
      <c r="AW1131" s="258"/>
      <c r="AX1131" s="258"/>
      <c r="AY1131" s="258"/>
      <c r="AZ1131" s="258"/>
      <c r="BA1131" s="258"/>
      <c r="BB1131" s="258"/>
      <c r="BC1131" s="258"/>
      <c r="BD1131" s="258"/>
      <c r="BE1131" s="258"/>
      <c r="BF1131" s="258"/>
      <c r="BG1131" s="258"/>
      <c r="BH1131" s="258"/>
      <c r="BI1131" s="258"/>
      <c r="BJ1131" s="258"/>
      <c r="BK1131" s="258"/>
      <c r="BL1131" s="258"/>
      <c r="BM1131" s="258"/>
      <c r="BN1131" s="258"/>
      <c r="BO1131" s="258"/>
      <c r="BP1131" s="258"/>
      <c r="BQ1131" s="258"/>
      <c r="BR1131" s="258"/>
      <c r="BS1131" s="258"/>
      <c r="BT1131" s="258"/>
      <c r="BU1131" s="258"/>
      <c r="BV1131" s="258"/>
      <c r="BW1131" s="258"/>
      <c r="BX1131" s="258"/>
      <c r="BY1131" s="258"/>
    </row>
    <row r="1132" spans="1:77" s="257" customFormat="1" ht="13.8" x14ac:dyDescent="0.25">
      <c r="A1132" s="192" t="s">
        <v>6916</v>
      </c>
      <c r="B1132" s="194" t="s">
        <v>6760</v>
      </c>
      <c r="C1132" s="252">
        <v>35179105462</v>
      </c>
      <c r="D1132" s="254"/>
      <c r="E1132" s="253" t="s">
        <v>4609</v>
      </c>
      <c r="F1132" s="254"/>
      <c r="G1132" s="254"/>
      <c r="H1132" s="255">
        <v>10</v>
      </c>
      <c r="I1132" s="509"/>
      <c r="J1132" s="519" t="s">
        <v>4610</v>
      </c>
      <c r="K1132" s="256">
        <v>1</v>
      </c>
      <c r="L1132" s="231">
        <v>10</v>
      </c>
      <c r="M1132" s="255" t="s">
        <v>11</v>
      </c>
      <c r="N1132" s="229"/>
      <c r="O1132" s="230">
        <f>Tabelle4424354[[#This Row],[FOPPE Art.-Nr. ]]</f>
        <v>35179105462</v>
      </c>
      <c r="T1132" s="258"/>
      <c r="U1132" s="258"/>
      <c r="V1132" s="258"/>
      <c r="W1132" s="258"/>
      <c r="X1132" s="258"/>
      <c r="Y1132" s="258"/>
      <c r="Z1132" s="258"/>
      <c r="AA1132" s="258"/>
      <c r="AB1132" s="258"/>
      <c r="AC1132" s="258"/>
      <c r="AD1132" s="258"/>
      <c r="AE1132" s="258"/>
      <c r="AF1132" s="258"/>
      <c r="AG1132" s="258"/>
      <c r="AH1132" s="258"/>
      <c r="AI1132" s="258"/>
      <c r="AJ1132" s="258"/>
      <c r="AK1132" s="258"/>
      <c r="AL1132" s="258"/>
      <c r="AM1132" s="258"/>
      <c r="AN1132" s="258"/>
      <c r="AO1132" s="258"/>
      <c r="AP1132" s="258"/>
      <c r="AQ1132" s="258"/>
      <c r="AR1132" s="258"/>
      <c r="AS1132" s="258"/>
      <c r="AT1132" s="258"/>
      <c r="AU1132" s="258"/>
      <c r="AV1132" s="258"/>
      <c r="AW1132" s="258"/>
      <c r="AX1132" s="258"/>
      <c r="AY1132" s="258"/>
      <c r="AZ1132" s="258"/>
      <c r="BA1132" s="258"/>
      <c r="BB1132" s="258"/>
      <c r="BC1132" s="258"/>
      <c r="BD1132" s="258"/>
      <c r="BE1132" s="258"/>
      <c r="BF1132" s="258"/>
      <c r="BG1132" s="258"/>
      <c r="BH1132" s="258"/>
      <c r="BI1132" s="258"/>
      <c r="BJ1132" s="258"/>
      <c r="BK1132" s="258"/>
      <c r="BL1132" s="258"/>
      <c r="BM1132" s="258"/>
      <c r="BN1132" s="258"/>
      <c r="BO1132" s="258"/>
      <c r="BP1132" s="258"/>
      <c r="BQ1132" s="258"/>
      <c r="BR1132" s="258"/>
      <c r="BS1132" s="258"/>
      <c r="BT1132" s="258"/>
      <c r="BU1132" s="258"/>
      <c r="BV1132" s="258"/>
      <c r="BW1132" s="258"/>
      <c r="BX1132" s="258"/>
      <c r="BY1132" s="258"/>
    </row>
    <row r="1133" spans="1:77" s="257" customFormat="1" ht="13.8" x14ac:dyDescent="0.25">
      <c r="A1133" s="192" t="s">
        <v>6916</v>
      </c>
      <c r="B1133" s="194" t="s">
        <v>6759</v>
      </c>
      <c r="C1133" s="252">
        <v>35179105561</v>
      </c>
      <c r="D1133" s="254"/>
      <c r="E1133" s="253" t="s">
        <v>4645</v>
      </c>
      <c r="F1133" s="254"/>
      <c r="G1133" s="254"/>
      <c r="H1133" s="255">
        <v>10</v>
      </c>
      <c r="I1133" s="509"/>
      <c r="J1133" s="519" t="s">
        <v>4646</v>
      </c>
      <c r="K1133" s="256">
        <v>1</v>
      </c>
      <c r="L1133" s="231">
        <v>10</v>
      </c>
      <c r="M1133" s="255" t="s">
        <v>11</v>
      </c>
      <c r="N1133" s="229"/>
      <c r="O1133" s="230">
        <f>Tabelle4424354[[#This Row],[FOPPE Art.-Nr. ]]</f>
        <v>35179105561</v>
      </c>
      <c r="T1133" s="258"/>
      <c r="U1133" s="258"/>
      <c r="V1133" s="258"/>
      <c r="W1133" s="258"/>
      <c r="X1133" s="258"/>
      <c r="Y1133" s="258"/>
      <c r="Z1133" s="258"/>
      <c r="AA1133" s="258"/>
      <c r="AB1133" s="258"/>
      <c r="AC1133" s="258"/>
      <c r="AD1133" s="258"/>
      <c r="AE1133" s="258"/>
      <c r="AF1133" s="258"/>
      <c r="AG1133" s="258"/>
      <c r="AH1133" s="258"/>
      <c r="AI1133" s="258"/>
      <c r="AJ1133" s="258"/>
      <c r="AK1133" s="258"/>
      <c r="AL1133" s="258"/>
      <c r="AM1133" s="258"/>
      <c r="AN1133" s="258"/>
      <c r="AO1133" s="258"/>
      <c r="AP1133" s="258"/>
      <c r="AQ1133" s="258"/>
      <c r="AR1133" s="258"/>
      <c r="AS1133" s="258"/>
      <c r="AT1133" s="258"/>
      <c r="AU1133" s="258"/>
      <c r="AV1133" s="258"/>
      <c r="AW1133" s="258"/>
      <c r="AX1133" s="258"/>
      <c r="AY1133" s="258"/>
      <c r="AZ1133" s="258"/>
      <c r="BA1133" s="258"/>
      <c r="BB1133" s="258"/>
      <c r="BC1133" s="258"/>
      <c r="BD1133" s="258"/>
      <c r="BE1133" s="258"/>
      <c r="BF1133" s="258"/>
      <c r="BG1133" s="258"/>
      <c r="BH1133" s="258"/>
      <c r="BI1133" s="258"/>
      <c r="BJ1133" s="258"/>
      <c r="BK1133" s="258"/>
      <c r="BL1133" s="258"/>
      <c r="BM1133" s="258"/>
      <c r="BN1133" s="258"/>
      <c r="BO1133" s="258"/>
      <c r="BP1133" s="258"/>
      <c r="BQ1133" s="258"/>
      <c r="BR1133" s="258"/>
      <c r="BS1133" s="258"/>
      <c r="BT1133" s="258"/>
      <c r="BU1133" s="258"/>
      <c r="BV1133" s="258"/>
      <c r="BW1133" s="258"/>
      <c r="BX1133" s="258"/>
      <c r="BY1133" s="258"/>
    </row>
    <row r="1134" spans="1:77" s="257" customFormat="1" ht="13.8" x14ac:dyDescent="0.25">
      <c r="A1134" s="192" t="s">
        <v>6916</v>
      </c>
      <c r="B1134" s="194" t="s">
        <v>6760</v>
      </c>
      <c r="C1134" s="252">
        <v>35179105562</v>
      </c>
      <c r="D1134" s="254"/>
      <c r="E1134" s="253" t="s">
        <v>4647</v>
      </c>
      <c r="F1134" s="254"/>
      <c r="G1134" s="254"/>
      <c r="H1134" s="255">
        <v>10</v>
      </c>
      <c r="I1134" s="509"/>
      <c r="J1134" s="519" t="s">
        <v>4648</v>
      </c>
      <c r="K1134" s="256">
        <v>1</v>
      </c>
      <c r="L1134" s="231">
        <v>10</v>
      </c>
      <c r="M1134" s="255" t="s">
        <v>11</v>
      </c>
      <c r="N1134" s="229"/>
      <c r="O1134" s="230">
        <f>Tabelle4424354[[#This Row],[FOPPE Art.-Nr. ]]</f>
        <v>35179105562</v>
      </c>
      <c r="T1134" s="258"/>
      <c r="U1134" s="258"/>
      <c r="V1134" s="258"/>
      <c r="W1134" s="258"/>
      <c r="X1134" s="258"/>
      <c r="Y1134" s="258"/>
      <c r="Z1134" s="258"/>
      <c r="AA1134" s="258"/>
      <c r="AB1134" s="258"/>
      <c r="AC1134" s="258"/>
      <c r="AD1134" s="258"/>
      <c r="AE1134" s="258"/>
      <c r="AF1134" s="258"/>
      <c r="AG1134" s="258"/>
      <c r="AH1134" s="258"/>
      <c r="AI1134" s="258"/>
      <c r="AJ1134" s="258"/>
      <c r="AK1134" s="258"/>
      <c r="AL1134" s="258"/>
      <c r="AM1134" s="258"/>
      <c r="AN1134" s="258"/>
      <c r="AO1134" s="258"/>
      <c r="AP1134" s="258"/>
      <c r="AQ1134" s="258"/>
      <c r="AR1134" s="258"/>
      <c r="AS1134" s="258"/>
      <c r="AT1134" s="258"/>
      <c r="AU1134" s="258"/>
      <c r="AV1134" s="258"/>
      <c r="AW1134" s="258"/>
      <c r="AX1134" s="258"/>
      <c r="AY1134" s="258"/>
      <c r="AZ1134" s="258"/>
      <c r="BA1134" s="258"/>
      <c r="BB1134" s="258"/>
      <c r="BC1134" s="258"/>
      <c r="BD1134" s="258"/>
      <c r="BE1134" s="258"/>
      <c r="BF1134" s="258"/>
      <c r="BG1134" s="258"/>
      <c r="BH1134" s="258"/>
      <c r="BI1134" s="258"/>
      <c r="BJ1134" s="258"/>
      <c r="BK1134" s="258"/>
      <c r="BL1134" s="258"/>
      <c r="BM1134" s="258"/>
      <c r="BN1134" s="258"/>
      <c r="BO1134" s="258"/>
      <c r="BP1134" s="258"/>
      <c r="BQ1134" s="258"/>
      <c r="BR1134" s="258"/>
      <c r="BS1134" s="258"/>
      <c r="BT1134" s="258"/>
      <c r="BU1134" s="258"/>
      <c r="BV1134" s="258"/>
      <c r="BW1134" s="258"/>
      <c r="BX1134" s="258"/>
      <c r="BY1134" s="258"/>
    </row>
    <row r="1135" spans="1:77" s="257" customFormat="1" ht="13.8" x14ac:dyDescent="0.25">
      <c r="A1135" s="192" t="s">
        <v>6916</v>
      </c>
      <c r="B1135" s="194" t="s">
        <v>6760</v>
      </c>
      <c r="C1135" s="252">
        <v>35179105662</v>
      </c>
      <c r="D1135" s="254"/>
      <c r="E1135" s="253" t="s">
        <v>4677</v>
      </c>
      <c r="F1135" s="254"/>
      <c r="G1135" s="254"/>
      <c r="H1135" s="255">
        <v>10</v>
      </c>
      <c r="I1135" s="509"/>
      <c r="J1135" s="519" t="s">
        <v>4678</v>
      </c>
      <c r="K1135" s="256">
        <v>1</v>
      </c>
      <c r="L1135" s="231">
        <v>10</v>
      </c>
      <c r="M1135" s="255" t="s">
        <v>11</v>
      </c>
      <c r="N1135" s="229"/>
      <c r="O1135" s="230">
        <f>Tabelle4424354[[#This Row],[FOPPE Art.-Nr. ]]</f>
        <v>35179105662</v>
      </c>
      <c r="T1135" s="258"/>
      <c r="U1135" s="258"/>
      <c r="V1135" s="258"/>
      <c r="W1135" s="258"/>
      <c r="X1135" s="258"/>
      <c r="Y1135" s="258"/>
      <c r="Z1135" s="258"/>
      <c r="AA1135" s="258"/>
      <c r="AB1135" s="258"/>
      <c r="AC1135" s="258"/>
      <c r="AD1135" s="258"/>
      <c r="AE1135" s="258"/>
      <c r="AF1135" s="258"/>
      <c r="AG1135" s="258"/>
      <c r="AH1135" s="258"/>
      <c r="AI1135" s="258"/>
      <c r="AJ1135" s="258"/>
      <c r="AK1135" s="258"/>
      <c r="AL1135" s="258"/>
      <c r="AM1135" s="258"/>
      <c r="AN1135" s="258"/>
      <c r="AO1135" s="258"/>
      <c r="AP1135" s="258"/>
      <c r="AQ1135" s="258"/>
      <c r="AR1135" s="258"/>
      <c r="AS1135" s="258"/>
      <c r="AT1135" s="258"/>
      <c r="AU1135" s="258"/>
      <c r="AV1135" s="258"/>
      <c r="AW1135" s="258"/>
      <c r="AX1135" s="258"/>
      <c r="AY1135" s="258"/>
      <c r="AZ1135" s="258"/>
      <c r="BA1135" s="258"/>
      <c r="BB1135" s="258"/>
      <c r="BC1135" s="258"/>
      <c r="BD1135" s="258"/>
      <c r="BE1135" s="258"/>
      <c r="BF1135" s="258"/>
      <c r="BG1135" s="258"/>
      <c r="BH1135" s="258"/>
      <c r="BI1135" s="258"/>
      <c r="BJ1135" s="258"/>
      <c r="BK1135" s="258"/>
      <c r="BL1135" s="258"/>
      <c r="BM1135" s="258"/>
      <c r="BN1135" s="258"/>
      <c r="BO1135" s="258"/>
      <c r="BP1135" s="258"/>
      <c r="BQ1135" s="258"/>
      <c r="BR1135" s="258"/>
      <c r="BS1135" s="258"/>
      <c r="BT1135" s="258"/>
      <c r="BU1135" s="258"/>
      <c r="BV1135" s="258"/>
      <c r="BW1135" s="258"/>
      <c r="BX1135" s="258"/>
      <c r="BY1135" s="258"/>
    </row>
    <row r="1136" spans="1:77" s="257" customFormat="1" ht="13.8" x14ac:dyDescent="0.25">
      <c r="A1136" s="192" t="s">
        <v>6916</v>
      </c>
      <c r="B1136" s="194" t="s">
        <v>6759</v>
      </c>
      <c r="C1136" s="252">
        <v>35179105761</v>
      </c>
      <c r="D1136" s="254"/>
      <c r="E1136" s="253" t="s">
        <v>4709</v>
      </c>
      <c r="F1136" s="254"/>
      <c r="G1136" s="254"/>
      <c r="H1136" s="255">
        <v>10</v>
      </c>
      <c r="I1136" s="509"/>
      <c r="J1136" s="519" t="s">
        <v>4710</v>
      </c>
      <c r="K1136" s="256">
        <v>1</v>
      </c>
      <c r="L1136" s="231">
        <v>10</v>
      </c>
      <c r="M1136" s="255" t="s">
        <v>11</v>
      </c>
      <c r="N1136" s="229"/>
      <c r="O1136" s="230">
        <f>Tabelle4424354[[#This Row],[FOPPE Art.-Nr. ]]</f>
        <v>35179105761</v>
      </c>
      <c r="T1136" s="258"/>
      <c r="U1136" s="258"/>
      <c r="V1136" s="258"/>
      <c r="W1136" s="258"/>
      <c r="X1136" s="258"/>
      <c r="Y1136" s="258"/>
      <c r="Z1136" s="258"/>
      <c r="AA1136" s="258"/>
      <c r="AB1136" s="258"/>
      <c r="AC1136" s="258"/>
      <c r="AD1136" s="258"/>
      <c r="AE1136" s="258"/>
      <c r="AF1136" s="258"/>
      <c r="AG1136" s="258"/>
      <c r="AH1136" s="258"/>
      <c r="AI1136" s="258"/>
      <c r="AJ1136" s="258"/>
      <c r="AK1136" s="258"/>
      <c r="AL1136" s="258"/>
      <c r="AM1136" s="258"/>
      <c r="AN1136" s="258"/>
      <c r="AO1136" s="258"/>
      <c r="AP1136" s="258"/>
      <c r="AQ1136" s="258"/>
      <c r="AR1136" s="258"/>
      <c r="AS1136" s="258"/>
      <c r="AT1136" s="258"/>
      <c r="AU1136" s="258"/>
      <c r="AV1136" s="258"/>
      <c r="AW1136" s="258"/>
      <c r="AX1136" s="258"/>
      <c r="AY1136" s="258"/>
      <c r="AZ1136" s="258"/>
      <c r="BA1136" s="258"/>
      <c r="BB1136" s="258"/>
      <c r="BC1136" s="258"/>
      <c r="BD1136" s="258"/>
      <c r="BE1136" s="258"/>
      <c r="BF1136" s="258"/>
      <c r="BG1136" s="258"/>
      <c r="BH1136" s="258"/>
      <c r="BI1136" s="258"/>
      <c r="BJ1136" s="258"/>
      <c r="BK1136" s="258"/>
      <c r="BL1136" s="258"/>
      <c r="BM1136" s="258"/>
      <c r="BN1136" s="258"/>
      <c r="BO1136" s="258"/>
      <c r="BP1136" s="258"/>
      <c r="BQ1136" s="258"/>
      <c r="BR1136" s="258"/>
      <c r="BS1136" s="258"/>
      <c r="BT1136" s="258"/>
      <c r="BU1136" s="258"/>
      <c r="BV1136" s="258"/>
      <c r="BW1136" s="258"/>
      <c r="BX1136" s="258"/>
      <c r="BY1136" s="258"/>
    </row>
    <row r="1137" spans="1:77" s="257" customFormat="1" ht="13.8" x14ac:dyDescent="0.25">
      <c r="A1137" s="192" t="s">
        <v>6916</v>
      </c>
      <c r="B1137" s="194" t="s">
        <v>6760</v>
      </c>
      <c r="C1137" s="252">
        <v>35179105762</v>
      </c>
      <c r="D1137" s="254"/>
      <c r="E1137" s="253" t="s">
        <v>4711</v>
      </c>
      <c r="F1137" s="254"/>
      <c r="G1137" s="254"/>
      <c r="H1137" s="255">
        <v>10</v>
      </c>
      <c r="I1137" s="509"/>
      <c r="J1137" s="519" t="s">
        <v>4712</v>
      </c>
      <c r="K1137" s="256">
        <v>1</v>
      </c>
      <c r="L1137" s="231">
        <v>10</v>
      </c>
      <c r="M1137" s="255" t="s">
        <v>11</v>
      </c>
      <c r="N1137" s="229"/>
      <c r="O1137" s="230">
        <f>Tabelle4424354[[#This Row],[FOPPE Art.-Nr. ]]</f>
        <v>35179105762</v>
      </c>
      <c r="T1137" s="258"/>
      <c r="U1137" s="258"/>
      <c r="V1137" s="258"/>
      <c r="W1137" s="258"/>
      <c r="X1137" s="258"/>
      <c r="Y1137" s="258"/>
      <c r="Z1137" s="258"/>
      <c r="AA1137" s="258"/>
      <c r="AB1137" s="258"/>
      <c r="AC1137" s="258"/>
      <c r="AD1137" s="258"/>
      <c r="AE1137" s="258"/>
      <c r="AF1137" s="258"/>
      <c r="AG1137" s="258"/>
      <c r="AH1137" s="258"/>
      <c r="AI1137" s="258"/>
      <c r="AJ1137" s="258"/>
      <c r="AK1137" s="258"/>
      <c r="AL1137" s="258"/>
      <c r="AM1137" s="258"/>
      <c r="AN1137" s="258"/>
      <c r="AO1137" s="258"/>
      <c r="AP1137" s="258"/>
      <c r="AQ1137" s="258"/>
      <c r="AR1137" s="258"/>
      <c r="AS1137" s="258"/>
      <c r="AT1137" s="258"/>
      <c r="AU1137" s="258"/>
      <c r="AV1137" s="258"/>
      <c r="AW1137" s="258"/>
      <c r="AX1137" s="258"/>
      <c r="AY1137" s="258"/>
      <c r="AZ1137" s="258"/>
      <c r="BA1137" s="258"/>
      <c r="BB1137" s="258"/>
      <c r="BC1137" s="258"/>
      <c r="BD1137" s="258"/>
      <c r="BE1137" s="258"/>
      <c r="BF1137" s="258"/>
      <c r="BG1137" s="258"/>
      <c r="BH1137" s="258"/>
      <c r="BI1137" s="258"/>
      <c r="BJ1137" s="258"/>
      <c r="BK1137" s="258"/>
      <c r="BL1137" s="258"/>
      <c r="BM1137" s="258"/>
      <c r="BN1137" s="258"/>
      <c r="BO1137" s="258"/>
      <c r="BP1137" s="258"/>
      <c r="BQ1137" s="258"/>
      <c r="BR1137" s="258"/>
      <c r="BS1137" s="258"/>
      <c r="BT1137" s="258"/>
      <c r="BU1137" s="258"/>
      <c r="BV1137" s="258"/>
      <c r="BW1137" s="258"/>
      <c r="BX1137" s="258"/>
      <c r="BY1137" s="258"/>
    </row>
    <row r="1138" spans="1:77" s="257" customFormat="1" ht="13.8" x14ac:dyDescent="0.25">
      <c r="A1138" s="192" t="s">
        <v>6916</v>
      </c>
      <c r="B1138" s="194" t="s">
        <v>6760</v>
      </c>
      <c r="C1138" s="252">
        <v>35179105862</v>
      </c>
      <c r="D1138" s="254"/>
      <c r="E1138" s="253" t="s">
        <v>4745</v>
      </c>
      <c r="F1138" s="254"/>
      <c r="G1138" s="254"/>
      <c r="H1138" s="255">
        <v>10</v>
      </c>
      <c r="I1138" s="509"/>
      <c r="J1138" s="519" t="s">
        <v>4746</v>
      </c>
      <c r="K1138" s="256">
        <v>1</v>
      </c>
      <c r="L1138" s="231">
        <v>10</v>
      </c>
      <c r="M1138" s="255" t="s">
        <v>11</v>
      </c>
      <c r="N1138" s="229"/>
      <c r="O1138" s="230">
        <f>Tabelle4424354[[#This Row],[FOPPE Art.-Nr. ]]</f>
        <v>35179105862</v>
      </c>
      <c r="T1138" s="258"/>
      <c r="U1138" s="258"/>
      <c r="V1138" s="258"/>
      <c r="W1138" s="258"/>
      <c r="X1138" s="258"/>
      <c r="Y1138" s="258"/>
      <c r="Z1138" s="258"/>
      <c r="AA1138" s="258"/>
      <c r="AB1138" s="258"/>
      <c r="AC1138" s="258"/>
      <c r="AD1138" s="258"/>
      <c r="AE1138" s="258"/>
      <c r="AF1138" s="258"/>
      <c r="AG1138" s="258"/>
      <c r="AH1138" s="258"/>
      <c r="AI1138" s="258"/>
      <c r="AJ1138" s="258"/>
      <c r="AK1138" s="258"/>
      <c r="AL1138" s="258"/>
      <c r="AM1138" s="258"/>
      <c r="AN1138" s="258"/>
      <c r="AO1138" s="258"/>
      <c r="AP1138" s="258"/>
      <c r="AQ1138" s="258"/>
      <c r="AR1138" s="258"/>
      <c r="AS1138" s="258"/>
      <c r="AT1138" s="258"/>
      <c r="AU1138" s="258"/>
      <c r="AV1138" s="258"/>
      <c r="AW1138" s="258"/>
      <c r="AX1138" s="258"/>
      <c r="AY1138" s="258"/>
      <c r="AZ1138" s="258"/>
      <c r="BA1138" s="258"/>
      <c r="BB1138" s="258"/>
      <c r="BC1138" s="258"/>
      <c r="BD1138" s="258"/>
      <c r="BE1138" s="258"/>
      <c r="BF1138" s="258"/>
      <c r="BG1138" s="258"/>
      <c r="BH1138" s="258"/>
      <c r="BI1138" s="258"/>
      <c r="BJ1138" s="258"/>
      <c r="BK1138" s="258"/>
      <c r="BL1138" s="258"/>
      <c r="BM1138" s="258"/>
      <c r="BN1138" s="258"/>
      <c r="BO1138" s="258"/>
      <c r="BP1138" s="258"/>
      <c r="BQ1138" s="258"/>
      <c r="BR1138" s="258"/>
      <c r="BS1138" s="258"/>
      <c r="BT1138" s="258"/>
      <c r="BU1138" s="258"/>
      <c r="BV1138" s="258"/>
      <c r="BW1138" s="258"/>
      <c r="BX1138" s="258"/>
      <c r="BY1138" s="258"/>
    </row>
    <row r="1139" spans="1:77" s="257" customFormat="1" ht="13.8" x14ac:dyDescent="0.25">
      <c r="A1139" s="192" t="s">
        <v>6916</v>
      </c>
      <c r="B1139" s="194" t="s">
        <v>6759</v>
      </c>
      <c r="C1139" s="252">
        <v>35179105961</v>
      </c>
      <c r="D1139" s="254"/>
      <c r="E1139" s="253" t="s">
        <v>4771</v>
      </c>
      <c r="F1139" s="254"/>
      <c r="G1139" s="254"/>
      <c r="H1139" s="255">
        <v>10</v>
      </c>
      <c r="I1139" s="509"/>
      <c r="J1139" s="519" t="s">
        <v>4772</v>
      </c>
      <c r="K1139" s="256">
        <v>1</v>
      </c>
      <c r="L1139" s="231">
        <v>10</v>
      </c>
      <c r="M1139" s="255" t="s">
        <v>11</v>
      </c>
      <c r="N1139" s="229"/>
      <c r="O1139" s="230">
        <f>Tabelle4424354[[#This Row],[FOPPE Art.-Nr. ]]</f>
        <v>35179105961</v>
      </c>
      <c r="T1139" s="258"/>
      <c r="U1139" s="258"/>
      <c r="V1139" s="258"/>
      <c r="W1139" s="258"/>
      <c r="X1139" s="258"/>
      <c r="Y1139" s="258"/>
      <c r="Z1139" s="258"/>
      <c r="AA1139" s="258"/>
      <c r="AB1139" s="258"/>
      <c r="AC1139" s="258"/>
      <c r="AD1139" s="258"/>
      <c r="AE1139" s="258"/>
      <c r="AF1139" s="258"/>
      <c r="AG1139" s="258"/>
      <c r="AH1139" s="258"/>
      <c r="AI1139" s="258"/>
      <c r="AJ1139" s="258"/>
      <c r="AK1139" s="258"/>
      <c r="AL1139" s="258"/>
      <c r="AM1139" s="258"/>
      <c r="AN1139" s="258"/>
      <c r="AO1139" s="258"/>
      <c r="AP1139" s="258"/>
      <c r="AQ1139" s="258"/>
      <c r="AR1139" s="258"/>
      <c r="AS1139" s="258"/>
      <c r="AT1139" s="258"/>
      <c r="AU1139" s="258"/>
      <c r="AV1139" s="258"/>
      <c r="AW1139" s="258"/>
      <c r="AX1139" s="258"/>
      <c r="AY1139" s="258"/>
      <c r="AZ1139" s="258"/>
      <c r="BA1139" s="258"/>
      <c r="BB1139" s="258"/>
      <c r="BC1139" s="258"/>
      <c r="BD1139" s="258"/>
      <c r="BE1139" s="258"/>
      <c r="BF1139" s="258"/>
      <c r="BG1139" s="258"/>
      <c r="BH1139" s="258"/>
      <c r="BI1139" s="258"/>
      <c r="BJ1139" s="258"/>
      <c r="BK1139" s="258"/>
      <c r="BL1139" s="258"/>
      <c r="BM1139" s="258"/>
      <c r="BN1139" s="258"/>
      <c r="BO1139" s="258"/>
      <c r="BP1139" s="258"/>
      <c r="BQ1139" s="258"/>
      <c r="BR1139" s="258"/>
      <c r="BS1139" s="258"/>
      <c r="BT1139" s="258"/>
      <c r="BU1139" s="258"/>
      <c r="BV1139" s="258"/>
      <c r="BW1139" s="258"/>
      <c r="BX1139" s="258"/>
      <c r="BY1139" s="258"/>
    </row>
    <row r="1140" spans="1:77" s="257" customFormat="1" ht="13.8" x14ac:dyDescent="0.25">
      <c r="A1140" s="192" t="s">
        <v>6916</v>
      </c>
      <c r="B1140" s="194" t="s">
        <v>6760</v>
      </c>
      <c r="C1140" s="252">
        <v>35179105962</v>
      </c>
      <c r="D1140" s="254"/>
      <c r="E1140" s="253" t="s">
        <v>4773</v>
      </c>
      <c r="F1140" s="254"/>
      <c r="G1140" s="254"/>
      <c r="H1140" s="255">
        <v>10</v>
      </c>
      <c r="I1140" s="509"/>
      <c r="J1140" s="519" t="s">
        <v>4774</v>
      </c>
      <c r="K1140" s="256">
        <v>1</v>
      </c>
      <c r="L1140" s="231">
        <v>10</v>
      </c>
      <c r="M1140" s="255" t="s">
        <v>11</v>
      </c>
      <c r="N1140" s="229"/>
      <c r="O1140" s="230">
        <f>Tabelle4424354[[#This Row],[FOPPE Art.-Nr. ]]</f>
        <v>35179105962</v>
      </c>
      <c r="T1140" s="258"/>
      <c r="U1140" s="258"/>
      <c r="V1140" s="258"/>
      <c r="W1140" s="258"/>
      <c r="X1140" s="258"/>
      <c r="Y1140" s="258"/>
      <c r="Z1140" s="258"/>
      <c r="AA1140" s="258"/>
      <c r="AB1140" s="258"/>
      <c r="AC1140" s="258"/>
      <c r="AD1140" s="258"/>
      <c r="AE1140" s="258"/>
      <c r="AF1140" s="258"/>
      <c r="AG1140" s="258"/>
      <c r="AH1140" s="258"/>
      <c r="AI1140" s="258"/>
      <c r="AJ1140" s="258"/>
      <c r="AK1140" s="258"/>
      <c r="AL1140" s="258"/>
      <c r="AM1140" s="258"/>
      <c r="AN1140" s="258"/>
      <c r="AO1140" s="258"/>
      <c r="AP1140" s="258"/>
      <c r="AQ1140" s="258"/>
      <c r="AR1140" s="258"/>
      <c r="AS1140" s="258"/>
      <c r="AT1140" s="258"/>
      <c r="AU1140" s="258"/>
      <c r="AV1140" s="258"/>
      <c r="AW1140" s="258"/>
      <c r="AX1140" s="258"/>
      <c r="AY1140" s="258"/>
      <c r="AZ1140" s="258"/>
      <c r="BA1140" s="258"/>
      <c r="BB1140" s="258"/>
      <c r="BC1140" s="258"/>
      <c r="BD1140" s="258"/>
      <c r="BE1140" s="258"/>
      <c r="BF1140" s="258"/>
      <c r="BG1140" s="258"/>
      <c r="BH1140" s="258"/>
      <c r="BI1140" s="258"/>
      <c r="BJ1140" s="258"/>
      <c r="BK1140" s="258"/>
      <c r="BL1140" s="258"/>
      <c r="BM1140" s="258"/>
      <c r="BN1140" s="258"/>
      <c r="BO1140" s="258"/>
      <c r="BP1140" s="258"/>
      <c r="BQ1140" s="258"/>
      <c r="BR1140" s="258"/>
      <c r="BS1140" s="258"/>
      <c r="BT1140" s="258"/>
      <c r="BU1140" s="258"/>
      <c r="BV1140" s="258"/>
      <c r="BW1140" s="258"/>
      <c r="BX1140" s="258"/>
      <c r="BY1140" s="258"/>
    </row>
    <row r="1141" spans="1:77" s="257" customFormat="1" ht="13.8" x14ac:dyDescent="0.25">
      <c r="A1141" s="192" t="s">
        <v>6916</v>
      </c>
      <c r="B1141" s="194" t="s">
        <v>6759</v>
      </c>
      <c r="C1141" s="252">
        <v>35179106061</v>
      </c>
      <c r="D1141" s="254"/>
      <c r="E1141" s="253" t="s">
        <v>4807</v>
      </c>
      <c r="F1141" s="254"/>
      <c r="G1141" s="254"/>
      <c r="H1141" s="255">
        <v>10</v>
      </c>
      <c r="I1141" s="509"/>
      <c r="J1141" s="519" t="s">
        <v>4808</v>
      </c>
      <c r="K1141" s="256">
        <v>1</v>
      </c>
      <c r="L1141" s="231">
        <v>10</v>
      </c>
      <c r="M1141" s="255" t="s">
        <v>11</v>
      </c>
      <c r="N1141" s="229"/>
      <c r="O1141" s="230">
        <f>Tabelle4424354[[#This Row],[FOPPE Art.-Nr. ]]</f>
        <v>35179106061</v>
      </c>
      <c r="T1141" s="258"/>
      <c r="U1141" s="258"/>
      <c r="V1141" s="258"/>
      <c r="W1141" s="258"/>
      <c r="X1141" s="258"/>
      <c r="Y1141" s="258"/>
      <c r="Z1141" s="258"/>
      <c r="AA1141" s="258"/>
      <c r="AB1141" s="258"/>
      <c r="AC1141" s="258"/>
      <c r="AD1141" s="258"/>
      <c r="AE1141" s="258"/>
      <c r="AF1141" s="258"/>
      <c r="AG1141" s="258"/>
      <c r="AH1141" s="258"/>
      <c r="AI1141" s="258"/>
      <c r="AJ1141" s="258"/>
      <c r="AK1141" s="258"/>
      <c r="AL1141" s="258"/>
      <c r="AM1141" s="258"/>
      <c r="AN1141" s="258"/>
      <c r="AO1141" s="258"/>
      <c r="AP1141" s="258"/>
      <c r="AQ1141" s="258"/>
      <c r="AR1141" s="258"/>
      <c r="AS1141" s="258"/>
      <c r="AT1141" s="258"/>
      <c r="AU1141" s="258"/>
      <c r="AV1141" s="258"/>
      <c r="AW1141" s="258"/>
      <c r="AX1141" s="258"/>
      <c r="AY1141" s="258"/>
      <c r="AZ1141" s="258"/>
      <c r="BA1141" s="258"/>
      <c r="BB1141" s="258"/>
      <c r="BC1141" s="258"/>
      <c r="BD1141" s="258"/>
      <c r="BE1141" s="258"/>
      <c r="BF1141" s="258"/>
      <c r="BG1141" s="258"/>
      <c r="BH1141" s="258"/>
      <c r="BI1141" s="258"/>
      <c r="BJ1141" s="258"/>
      <c r="BK1141" s="258"/>
      <c r="BL1141" s="258"/>
      <c r="BM1141" s="258"/>
      <c r="BN1141" s="258"/>
      <c r="BO1141" s="258"/>
      <c r="BP1141" s="258"/>
      <c r="BQ1141" s="258"/>
      <c r="BR1141" s="258"/>
      <c r="BS1141" s="258"/>
      <c r="BT1141" s="258"/>
      <c r="BU1141" s="258"/>
      <c r="BV1141" s="258"/>
      <c r="BW1141" s="258"/>
      <c r="BX1141" s="258"/>
      <c r="BY1141" s="258"/>
    </row>
    <row r="1142" spans="1:77" s="257" customFormat="1" ht="13.8" x14ac:dyDescent="0.25">
      <c r="A1142" s="192" t="s">
        <v>6916</v>
      </c>
      <c r="B1142" s="194" t="s">
        <v>6760</v>
      </c>
      <c r="C1142" s="252">
        <v>35179106062</v>
      </c>
      <c r="D1142" s="254"/>
      <c r="E1142" s="253" t="s">
        <v>4809</v>
      </c>
      <c r="F1142" s="254"/>
      <c r="G1142" s="254"/>
      <c r="H1142" s="255">
        <v>10</v>
      </c>
      <c r="I1142" s="509"/>
      <c r="J1142" s="519" t="s">
        <v>4810</v>
      </c>
      <c r="K1142" s="256">
        <v>1</v>
      </c>
      <c r="L1142" s="231">
        <v>10</v>
      </c>
      <c r="M1142" s="255" t="s">
        <v>11</v>
      </c>
      <c r="N1142" s="229"/>
      <c r="O1142" s="230">
        <f>Tabelle4424354[[#This Row],[FOPPE Art.-Nr. ]]</f>
        <v>35179106062</v>
      </c>
      <c r="T1142" s="258"/>
      <c r="U1142" s="258"/>
      <c r="V1142" s="258"/>
      <c r="W1142" s="258"/>
      <c r="X1142" s="258"/>
      <c r="Y1142" s="258"/>
      <c r="Z1142" s="258"/>
      <c r="AA1142" s="258"/>
      <c r="AB1142" s="258"/>
      <c r="AC1142" s="258"/>
      <c r="AD1142" s="258"/>
      <c r="AE1142" s="258"/>
      <c r="AF1142" s="258"/>
      <c r="AG1142" s="258"/>
      <c r="AH1142" s="258"/>
      <c r="AI1142" s="258"/>
      <c r="AJ1142" s="258"/>
      <c r="AK1142" s="258"/>
      <c r="AL1142" s="258"/>
      <c r="AM1142" s="258"/>
      <c r="AN1142" s="258"/>
      <c r="AO1142" s="258"/>
      <c r="AP1142" s="258"/>
      <c r="AQ1142" s="258"/>
      <c r="AR1142" s="258"/>
      <c r="AS1142" s="258"/>
      <c r="AT1142" s="258"/>
      <c r="AU1142" s="258"/>
      <c r="AV1142" s="258"/>
      <c r="AW1142" s="258"/>
      <c r="AX1142" s="258"/>
      <c r="AY1142" s="258"/>
      <c r="AZ1142" s="258"/>
      <c r="BA1142" s="258"/>
      <c r="BB1142" s="258"/>
      <c r="BC1142" s="258"/>
      <c r="BD1142" s="258"/>
      <c r="BE1142" s="258"/>
      <c r="BF1142" s="258"/>
      <c r="BG1142" s="258"/>
      <c r="BH1142" s="258"/>
      <c r="BI1142" s="258"/>
      <c r="BJ1142" s="258"/>
      <c r="BK1142" s="258"/>
      <c r="BL1142" s="258"/>
      <c r="BM1142" s="258"/>
      <c r="BN1142" s="258"/>
      <c r="BO1142" s="258"/>
      <c r="BP1142" s="258"/>
      <c r="BQ1142" s="258"/>
      <c r="BR1142" s="258"/>
      <c r="BS1142" s="258"/>
      <c r="BT1142" s="258"/>
      <c r="BU1142" s="258"/>
      <c r="BV1142" s="258"/>
      <c r="BW1142" s="258"/>
      <c r="BX1142" s="258"/>
      <c r="BY1142" s="258"/>
    </row>
    <row r="1143" spans="1:77" s="257" customFormat="1" ht="13.8" x14ac:dyDescent="0.25">
      <c r="A1143" s="192" t="s">
        <v>6916</v>
      </c>
      <c r="B1143" s="194" t="s">
        <v>6760</v>
      </c>
      <c r="C1143" s="252">
        <v>35179106162</v>
      </c>
      <c r="D1143" s="254"/>
      <c r="E1143" s="253" t="s">
        <v>4837</v>
      </c>
      <c r="F1143" s="254"/>
      <c r="G1143" s="254"/>
      <c r="H1143" s="255">
        <v>10</v>
      </c>
      <c r="I1143" s="509"/>
      <c r="J1143" s="519" t="s">
        <v>4838</v>
      </c>
      <c r="K1143" s="256">
        <v>1</v>
      </c>
      <c r="L1143" s="231">
        <v>10</v>
      </c>
      <c r="M1143" s="255" t="s">
        <v>11</v>
      </c>
      <c r="N1143" s="229"/>
      <c r="O1143" s="230">
        <f>Tabelle4424354[[#This Row],[FOPPE Art.-Nr. ]]</f>
        <v>35179106162</v>
      </c>
      <c r="T1143" s="258"/>
      <c r="U1143" s="258"/>
      <c r="V1143" s="258"/>
      <c r="W1143" s="258"/>
      <c r="X1143" s="258"/>
      <c r="Y1143" s="258"/>
      <c r="Z1143" s="258"/>
      <c r="AA1143" s="258"/>
      <c r="AB1143" s="258"/>
      <c r="AC1143" s="258"/>
      <c r="AD1143" s="258"/>
      <c r="AE1143" s="258"/>
      <c r="AF1143" s="258"/>
      <c r="AG1143" s="258"/>
      <c r="AH1143" s="258"/>
      <c r="AI1143" s="258"/>
      <c r="AJ1143" s="258"/>
      <c r="AK1143" s="258"/>
      <c r="AL1143" s="258"/>
      <c r="AM1143" s="258"/>
      <c r="AN1143" s="258"/>
      <c r="AO1143" s="258"/>
      <c r="AP1143" s="258"/>
      <c r="AQ1143" s="258"/>
      <c r="AR1143" s="258"/>
      <c r="AS1143" s="258"/>
      <c r="AT1143" s="258"/>
      <c r="AU1143" s="258"/>
      <c r="AV1143" s="258"/>
      <c r="AW1143" s="258"/>
      <c r="AX1143" s="258"/>
      <c r="AY1143" s="258"/>
      <c r="AZ1143" s="258"/>
      <c r="BA1143" s="258"/>
      <c r="BB1143" s="258"/>
      <c r="BC1143" s="258"/>
      <c r="BD1143" s="258"/>
      <c r="BE1143" s="258"/>
      <c r="BF1143" s="258"/>
      <c r="BG1143" s="258"/>
      <c r="BH1143" s="258"/>
      <c r="BI1143" s="258"/>
      <c r="BJ1143" s="258"/>
      <c r="BK1143" s="258"/>
      <c r="BL1143" s="258"/>
      <c r="BM1143" s="258"/>
      <c r="BN1143" s="258"/>
      <c r="BO1143" s="258"/>
      <c r="BP1143" s="258"/>
      <c r="BQ1143" s="258"/>
      <c r="BR1143" s="258"/>
      <c r="BS1143" s="258"/>
      <c r="BT1143" s="258"/>
      <c r="BU1143" s="258"/>
      <c r="BV1143" s="258"/>
      <c r="BW1143" s="258"/>
      <c r="BX1143" s="258"/>
      <c r="BY1143" s="258"/>
    </row>
    <row r="1144" spans="1:77" s="257" customFormat="1" ht="13.8" x14ac:dyDescent="0.25">
      <c r="A1144" s="192" t="s">
        <v>6916</v>
      </c>
      <c r="B1144" s="194" t="s">
        <v>6759</v>
      </c>
      <c r="C1144" s="252">
        <v>35179106261</v>
      </c>
      <c r="D1144" s="254"/>
      <c r="E1144" s="253" t="s">
        <v>4857</v>
      </c>
      <c r="F1144" s="254"/>
      <c r="G1144" s="254"/>
      <c r="H1144" s="255">
        <v>10</v>
      </c>
      <c r="I1144" s="509"/>
      <c r="J1144" s="519" t="s">
        <v>4858</v>
      </c>
      <c r="K1144" s="256">
        <v>1</v>
      </c>
      <c r="L1144" s="231">
        <v>10</v>
      </c>
      <c r="M1144" s="255" t="s">
        <v>11</v>
      </c>
      <c r="N1144" s="229"/>
      <c r="O1144" s="230">
        <f>Tabelle4424354[[#This Row],[FOPPE Art.-Nr. ]]</f>
        <v>35179106261</v>
      </c>
      <c r="T1144" s="258"/>
      <c r="U1144" s="258"/>
      <c r="V1144" s="258"/>
      <c r="W1144" s="258"/>
      <c r="X1144" s="258"/>
      <c r="Y1144" s="258"/>
      <c r="Z1144" s="258"/>
      <c r="AA1144" s="258"/>
      <c r="AB1144" s="258"/>
      <c r="AC1144" s="258"/>
      <c r="AD1144" s="258"/>
      <c r="AE1144" s="258"/>
      <c r="AF1144" s="258"/>
      <c r="AG1144" s="258"/>
      <c r="AH1144" s="258"/>
      <c r="AI1144" s="258"/>
      <c r="AJ1144" s="258"/>
      <c r="AK1144" s="258"/>
      <c r="AL1144" s="258"/>
      <c r="AM1144" s="258"/>
      <c r="AN1144" s="258"/>
      <c r="AO1144" s="258"/>
      <c r="AP1144" s="258"/>
      <c r="AQ1144" s="258"/>
      <c r="AR1144" s="258"/>
      <c r="AS1144" s="258"/>
      <c r="AT1144" s="258"/>
      <c r="AU1144" s="258"/>
      <c r="AV1144" s="258"/>
      <c r="AW1144" s="258"/>
      <c r="AX1144" s="258"/>
      <c r="AY1144" s="258"/>
      <c r="AZ1144" s="258"/>
      <c r="BA1144" s="258"/>
      <c r="BB1144" s="258"/>
      <c r="BC1144" s="258"/>
      <c r="BD1144" s="258"/>
      <c r="BE1144" s="258"/>
      <c r="BF1144" s="258"/>
      <c r="BG1144" s="258"/>
      <c r="BH1144" s="258"/>
      <c r="BI1144" s="258"/>
      <c r="BJ1144" s="258"/>
      <c r="BK1144" s="258"/>
      <c r="BL1144" s="258"/>
      <c r="BM1144" s="258"/>
      <c r="BN1144" s="258"/>
      <c r="BO1144" s="258"/>
      <c r="BP1144" s="258"/>
      <c r="BQ1144" s="258"/>
      <c r="BR1144" s="258"/>
      <c r="BS1144" s="258"/>
      <c r="BT1144" s="258"/>
      <c r="BU1144" s="258"/>
      <c r="BV1144" s="258"/>
      <c r="BW1144" s="258"/>
      <c r="BX1144" s="258"/>
      <c r="BY1144" s="258"/>
    </row>
    <row r="1145" spans="1:77" s="257" customFormat="1" ht="13.8" x14ac:dyDescent="0.25">
      <c r="A1145" s="192" t="s">
        <v>6916</v>
      </c>
      <c r="B1145" s="194" t="s">
        <v>6760</v>
      </c>
      <c r="C1145" s="252">
        <v>35179106262</v>
      </c>
      <c r="D1145" s="254"/>
      <c r="E1145" s="253" t="s">
        <v>4859</v>
      </c>
      <c r="F1145" s="254"/>
      <c r="G1145" s="254"/>
      <c r="H1145" s="255">
        <v>10</v>
      </c>
      <c r="I1145" s="509"/>
      <c r="J1145" s="519" t="s">
        <v>4860</v>
      </c>
      <c r="K1145" s="256">
        <v>1</v>
      </c>
      <c r="L1145" s="231">
        <v>10</v>
      </c>
      <c r="M1145" s="255" t="s">
        <v>11</v>
      </c>
      <c r="N1145" s="229"/>
      <c r="O1145" s="230">
        <f>Tabelle4424354[[#This Row],[FOPPE Art.-Nr. ]]</f>
        <v>35179106262</v>
      </c>
      <c r="T1145" s="258"/>
      <c r="U1145" s="258"/>
      <c r="V1145" s="258"/>
      <c r="W1145" s="258"/>
      <c r="X1145" s="258"/>
      <c r="Y1145" s="258"/>
      <c r="Z1145" s="258"/>
      <c r="AA1145" s="258"/>
      <c r="AB1145" s="258"/>
      <c r="AC1145" s="258"/>
      <c r="AD1145" s="258"/>
      <c r="AE1145" s="258"/>
      <c r="AF1145" s="258"/>
      <c r="AG1145" s="258"/>
      <c r="AH1145" s="258"/>
      <c r="AI1145" s="258"/>
      <c r="AJ1145" s="258"/>
      <c r="AK1145" s="258"/>
      <c r="AL1145" s="258"/>
      <c r="AM1145" s="258"/>
      <c r="AN1145" s="258"/>
      <c r="AO1145" s="258"/>
      <c r="AP1145" s="258"/>
      <c r="AQ1145" s="258"/>
      <c r="AR1145" s="258"/>
      <c r="AS1145" s="258"/>
      <c r="AT1145" s="258"/>
      <c r="AU1145" s="258"/>
      <c r="AV1145" s="258"/>
      <c r="AW1145" s="258"/>
      <c r="AX1145" s="258"/>
      <c r="AY1145" s="258"/>
      <c r="AZ1145" s="258"/>
      <c r="BA1145" s="258"/>
      <c r="BB1145" s="258"/>
      <c r="BC1145" s="258"/>
      <c r="BD1145" s="258"/>
      <c r="BE1145" s="258"/>
      <c r="BF1145" s="258"/>
      <c r="BG1145" s="258"/>
      <c r="BH1145" s="258"/>
      <c r="BI1145" s="258"/>
      <c r="BJ1145" s="258"/>
      <c r="BK1145" s="258"/>
      <c r="BL1145" s="258"/>
      <c r="BM1145" s="258"/>
      <c r="BN1145" s="258"/>
      <c r="BO1145" s="258"/>
      <c r="BP1145" s="258"/>
      <c r="BQ1145" s="258"/>
      <c r="BR1145" s="258"/>
      <c r="BS1145" s="258"/>
      <c r="BT1145" s="258"/>
      <c r="BU1145" s="258"/>
      <c r="BV1145" s="258"/>
      <c r="BW1145" s="258"/>
      <c r="BX1145" s="258"/>
      <c r="BY1145" s="258"/>
    </row>
    <row r="1146" spans="1:77" s="257" customFormat="1" ht="13.8" x14ac:dyDescent="0.25">
      <c r="A1146" s="192" t="s">
        <v>6916</v>
      </c>
      <c r="B1146" s="194" t="s">
        <v>6759</v>
      </c>
      <c r="C1146" s="252">
        <v>35179106361</v>
      </c>
      <c r="D1146" s="254"/>
      <c r="E1146" s="253" t="s">
        <v>4885</v>
      </c>
      <c r="F1146" s="254"/>
      <c r="G1146" s="254"/>
      <c r="H1146" s="255">
        <v>10</v>
      </c>
      <c r="I1146" s="509"/>
      <c r="J1146" s="519" t="s">
        <v>4886</v>
      </c>
      <c r="K1146" s="256">
        <v>1</v>
      </c>
      <c r="L1146" s="231">
        <v>10</v>
      </c>
      <c r="M1146" s="255" t="s">
        <v>11</v>
      </c>
      <c r="N1146" s="229"/>
      <c r="O1146" s="230">
        <f>Tabelle4424354[[#This Row],[FOPPE Art.-Nr. ]]</f>
        <v>35179106361</v>
      </c>
      <c r="T1146" s="258"/>
      <c r="U1146" s="258"/>
      <c r="V1146" s="258"/>
      <c r="W1146" s="258"/>
      <c r="X1146" s="258"/>
      <c r="Y1146" s="258"/>
      <c r="Z1146" s="258"/>
      <c r="AA1146" s="258"/>
      <c r="AB1146" s="258"/>
      <c r="AC1146" s="258"/>
      <c r="AD1146" s="258"/>
      <c r="AE1146" s="258"/>
      <c r="AF1146" s="258"/>
      <c r="AG1146" s="258"/>
      <c r="AH1146" s="258"/>
      <c r="AI1146" s="258"/>
      <c r="AJ1146" s="258"/>
      <c r="AK1146" s="258"/>
      <c r="AL1146" s="258"/>
      <c r="AM1146" s="258"/>
      <c r="AN1146" s="258"/>
      <c r="AO1146" s="258"/>
      <c r="AP1146" s="258"/>
      <c r="AQ1146" s="258"/>
      <c r="AR1146" s="258"/>
      <c r="AS1146" s="258"/>
      <c r="AT1146" s="258"/>
      <c r="AU1146" s="258"/>
      <c r="AV1146" s="258"/>
      <c r="AW1146" s="258"/>
      <c r="AX1146" s="258"/>
      <c r="AY1146" s="258"/>
      <c r="AZ1146" s="258"/>
      <c r="BA1146" s="258"/>
      <c r="BB1146" s="258"/>
      <c r="BC1146" s="258"/>
      <c r="BD1146" s="258"/>
      <c r="BE1146" s="258"/>
      <c r="BF1146" s="258"/>
      <c r="BG1146" s="258"/>
      <c r="BH1146" s="258"/>
      <c r="BI1146" s="258"/>
      <c r="BJ1146" s="258"/>
      <c r="BK1146" s="258"/>
      <c r="BL1146" s="258"/>
      <c r="BM1146" s="258"/>
      <c r="BN1146" s="258"/>
      <c r="BO1146" s="258"/>
      <c r="BP1146" s="258"/>
      <c r="BQ1146" s="258"/>
      <c r="BR1146" s="258"/>
      <c r="BS1146" s="258"/>
      <c r="BT1146" s="258"/>
      <c r="BU1146" s="258"/>
      <c r="BV1146" s="258"/>
      <c r="BW1146" s="258"/>
      <c r="BX1146" s="258"/>
      <c r="BY1146" s="258"/>
    </row>
    <row r="1147" spans="1:77" s="257" customFormat="1" ht="13.8" x14ac:dyDescent="0.25">
      <c r="A1147" s="192" t="s">
        <v>6916</v>
      </c>
      <c r="B1147" s="194" t="s">
        <v>6760</v>
      </c>
      <c r="C1147" s="252">
        <v>35179106362</v>
      </c>
      <c r="D1147" s="254"/>
      <c r="E1147" s="253" t="s">
        <v>4887</v>
      </c>
      <c r="F1147" s="254"/>
      <c r="G1147" s="254"/>
      <c r="H1147" s="255">
        <v>10</v>
      </c>
      <c r="I1147" s="509"/>
      <c r="J1147" s="519" t="s">
        <v>4888</v>
      </c>
      <c r="K1147" s="256">
        <v>1</v>
      </c>
      <c r="L1147" s="231">
        <v>10</v>
      </c>
      <c r="M1147" s="255" t="s">
        <v>11</v>
      </c>
      <c r="N1147" s="229"/>
      <c r="O1147" s="230">
        <f>Tabelle4424354[[#This Row],[FOPPE Art.-Nr. ]]</f>
        <v>35179106362</v>
      </c>
      <c r="T1147" s="258"/>
      <c r="U1147" s="258"/>
      <c r="V1147" s="258"/>
      <c r="W1147" s="258"/>
      <c r="X1147" s="258"/>
      <c r="Y1147" s="258"/>
      <c r="Z1147" s="258"/>
      <c r="AA1147" s="258"/>
      <c r="AB1147" s="258"/>
      <c r="AC1147" s="258"/>
      <c r="AD1147" s="258"/>
      <c r="AE1147" s="258"/>
      <c r="AF1147" s="258"/>
      <c r="AG1147" s="258"/>
      <c r="AH1147" s="258"/>
      <c r="AI1147" s="258"/>
      <c r="AJ1147" s="258"/>
      <c r="AK1147" s="258"/>
      <c r="AL1147" s="258"/>
      <c r="AM1147" s="258"/>
      <c r="AN1147" s="258"/>
      <c r="AO1147" s="258"/>
      <c r="AP1147" s="258"/>
      <c r="AQ1147" s="258"/>
      <c r="AR1147" s="258"/>
      <c r="AS1147" s="258"/>
      <c r="AT1147" s="258"/>
      <c r="AU1147" s="258"/>
      <c r="AV1147" s="258"/>
      <c r="AW1147" s="258"/>
      <c r="AX1147" s="258"/>
      <c r="AY1147" s="258"/>
      <c r="AZ1147" s="258"/>
      <c r="BA1147" s="258"/>
      <c r="BB1147" s="258"/>
      <c r="BC1147" s="258"/>
      <c r="BD1147" s="258"/>
      <c r="BE1147" s="258"/>
      <c r="BF1147" s="258"/>
      <c r="BG1147" s="258"/>
      <c r="BH1147" s="258"/>
      <c r="BI1147" s="258"/>
      <c r="BJ1147" s="258"/>
      <c r="BK1147" s="258"/>
      <c r="BL1147" s="258"/>
      <c r="BM1147" s="258"/>
      <c r="BN1147" s="258"/>
      <c r="BO1147" s="258"/>
      <c r="BP1147" s="258"/>
      <c r="BQ1147" s="258"/>
      <c r="BR1147" s="258"/>
      <c r="BS1147" s="258"/>
      <c r="BT1147" s="258"/>
      <c r="BU1147" s="258"/>
      <c r="BV1147" s="258"/>
      <c r="BW1147" s="258"/>
      <c r="BX1147" s="258"/>
      <c r="BY1147" s="258"/>
    </row>
    <row r="1148" spans="1:77" s="257" customFormat="1" ht="13.8" x14ac:dyDescent="0.25">
      <c r="A1148" s="192" t="s">
        <v>6916</v>
      </c>
      <c r="B1148" s="194" t="s">
        <v>6760</v>
      </c>
      <c r="C1148" s="252">
        <v>35179106462</v>
      </c>
      <c r="D1148" s="254"/>
      <c r="E1148" s="253" t="s">
        <v>4917</v>
      </c>
      <c r="F1148" s="254"/>
      <c r="G1148" s="254"/>
      <c r="H1148" s="255">
        <v>10</v>
      </c>
      <c r="I1148" s="509"/>
      <c r="J1148" s="519" t="s">
        <v>4918</v>
      </c>
      <c r="K1148" s="256">
        <v>1</v>
      </c>
      <c r="L1148" s="231">
        <v>10</v>
      </c>
      <c r="M1148" s="255" t="s">
        <v>11</v>
      </c>
      <c r="N1148" s="229"/>
      <c r="O1148" s="230">
        <f>Tabelle4424354[[#This Row],[FOPPE Art.-Nr. ]]</f>
        <v>35179106462</v>
      </c>
      <c r="T1148" s="258"/>
      <c r="U1148" s="258"/>
      <c r="V1148" s="258"/>
      <c r="W1148" s="258"/>
      <c r="X1148" s="258"/>
      <c r="Y1148" s="258"/>
      <c r="Z1148" s="258"/>
      <c r="AA1148" s="258"/>
      <c r="AB1148" s="258"/>
      <c r="AC1148" s="258"/>
      <c r="AD1148" s="258"/>
      <c r="AE1148" s="258"/>
      <c r="AF1148" s="258"/>
      <c r="AG1148" s="258"/>
      <c r="AH1148" s="258"/>
      <c r="AI1148" s="258"/>
      <c r="AJ1148" s="258"/>
      <c r="AK1148" s="258"/>
      <c r="AL1148" s="258"/>
      <c r="AM1148" s="258"/>
      <c r="AN1148" s="258"/>
      <c r="AO1148" s="258"/>
      <c r="AP1148" s="258"/>
      <c r="AQ1148" s="258"/>
      <c r="AR1148" s="258"/>
      <c r="AS1148" s="258"/>
      <c r="AT1148" s="258"/>
      <c r="AU1148" s="258"/>
      <c r="AV1148" s="258"/>
      <c r="AW1148" s="258"/>
      <c r="AX1148" s="258"/>
      <c r="AY1148" s="258"/>
      <c r="AZ1148" s="258"/>
      <c r="BA1148" s="258"/>
      <c r="BB1148" s="258"/>
      <c r="BC1148" s="258"/>
      <c r="BD1148" s="258"/>
      <c r="BE1148" s="258"/>
      <c r="BF1148" s="258"/>
      <c r="BG1148" s="258"/>
      <c r="BH1148" s="258"/>
      <c r="BI1148" s="258"/>
      <c r="BJ1148" s="258"/>
      <c r="BK1148" s="258"/>
      <c r="BL1148" s="258"/>
      <c r="BM1148" s="258"/>
      <c r="BN1148" s="258"/>
      <c r="BO1148" s="258"/>
      <c r="BP1148" s="258"/>
      <c r="BQ1148" s="258"/>
      <c r="BR1148" s="258"/>
      <c r="BS1148" s="258"/>
      <c r="BT1148" s="258"/>
      <c r="BU1148" s="258"/>
      <c r="BV1148" s="258"/>
      <c r="BW1148" s="258"/>
      <c r="BX1148" s="258"/>
      <c r="BY1148" s="258"/>
    </row>
    <row r="1149" spans="1:77" s="257" customFormat="1" ht="13.8" x14ac:dyDescent="0.25">
      <c r="A1149" s="192" t="s">
        <v>6916</v>
      </c>
      <c r="B1149" s="194" t="s">
        <v>6759</v>
      </c>
      <c r="C1149" s="252">
        <v>35179106561</v>
      </c>
      <c r="D1149" s="254"/>
      <c r="E1149" s="253" t="s">
        <v>4947</v>
      </c>
      <c r="F1149" s="254"/>
      <c r="G1149" s="254"/>
      <c r="H1149" s="255">
        <v>10</v>
      </c>
      <c r="I1149" s="509"/>
      <c r="J1149" s="519" t="s">
        <v>4948</v>
      </c>
      <c r="K1149" s="256">
        <v>1</v>
      </c>
      <c r="L1149" s="231">
        <v>10</v>
      </c>
      <c r="M1149" s="255" t="s">
        <v>11</v>
      </c>
      <c r="N1149" s="229"/>
      <c r="O1149" s="230">
        <f>Tabelle4424354[[#This Row],[FOPPE Art.-Nr. ]]</f>
        <v>35179106561</v>
      </c>
      <c r="T1149" s="258"/>
      <c r="U1149" s="258"/>
      <c r="V1149" s="258"/>
      <c r="W1149" s="258"/>
      <c r="X1149" s="258"/>
      <c r="Y1149" s="258"/>
      <c r="Z1149" s="258"/>
      <c r="AA1149" s="258"/>
      <c r="AB1149" s="258"/>
      <c r="AC1149" s="258"/>
      <c r="AD1149" s="258"/>
      <c r="AE1149" s="258"/>
      <c r="AF1149" s="258"/>
      <c r="AG1149" s="258"/>
      <c r="AH1149" s="258"/>
      <c r="AI1149" s="258"/>
      <c r="AJ1149" s="258"/>
      <c r="AK1149" s="258"/>
      <c r="AL1149" s="258"/>
      <c r="AM1149" s="258"/>
      <c r="AN1149" s="258"/>
      <c r="AO1149" s="258"/>
      <c r="AP1149" s="258"/>
      <c r="AQ1149" s="258"/>
      <c r="AR1149" s="258"/>
      <c r="AS1149" s="258"/>
      <c r="AT1149" s="258"/>
      <c r="AU1149" s="258"/>
      <c r="AV1149" s="258"/>
      <c r="AW1149" s="258"/>
      <c r="AX1149" s="258"/>
      <c r="AY1149" s="258"/>
      <c r="AZ1149" s="258"/>
      <c r="BA1149" s="258"/>
      <c r="BB1149" s="258"/>
      <c r="BC1149" s="258"/>
      <c r="BD1149" s="258"/>
      <c r="BE1149" s="258"/>
      <c r="BF1149" s="258"/>
      <c r="BG1149" s="258"/>
      <c r="BH1149" s="258"/>
      <c r="BI1149" s="258"/>
      <c r="BJ1149" s="258"/>
      <c r="BK1149" s="258"/>
      <c r="BL1149" s="258"/>
      <c r="BM1149" s="258"/>
      <c r="BN1149" s="258"/>
      <c r="BO1149" s="258"/>
      <c r="BP1149" s="258"/>
      <c r="BQ1149" s="258"/>
      <c r="BR1149" s="258"/>
      <c r="BS1149" s="258"/>
      <c r="BT1149" s="258"/>
      <c r="BU1149" s="258"/>
      <c r="BV1149" s="258"/>
      <c r="BW1149" s="258"/>
      <c r="BX1149" s="258"/>
      <c r="BY1149" s="258"/>
    </row>
    <row r="1150" spans="1:77" s="257" customFormat="1" ht="13.8" x14ac:dyDescent="0.25">
      <c r="A1150" s="192" t="s">
        <v>6916</v>
      </c>
      <c r="B1150" s="194" t="s">
        <v>6760</v>
      </c>
      <c r="C1150" s="252">
        <v>35179106562</v>
      </c>
      <c r="D1150" s="254"/>
      <c r="E1150" s="253" t="s">
        <v>4949</v>
      </c>
      <c r="F1150" s="254"/>
      <c r="G1150" s="254"/>
      <c r="H1150" s="255">
        <v>10</v>
      </c>
      <c r="I1150" s="509"/>
      <c r="J1150" s="519" t="s">
        <v>4950</v>
      </c>
      <c r="K1150" s="256">
        <v>1</v>
      </c>
      <c r="L1150" s="231">
        <v>10</v>
      </c>
      <c r="M1150" s="255" t="s">
        <v>11</v>
      </c>
      <c r="N1150" s="229"/>
      <c r="O1150" s="230">
        <f>Tabelle4424354[[#This Row],[FOPPE Art.-Nr. ]]</f>
        <v>35179106562</v>
      </c>
      <c r="T1150" s="258"/>
      <c r="U1150" s="258"/>
      <c r="V1150" s="258"/>
      <c r="W1150" s="258"/>
      <c r="X1150" s="258"/>
      <c r="Y1150" s="258"/>
      <c r="Z1150" s="258"/>
      <c r="AA1150" s="258"/>
      <c r="AB1150" s="258"/>
      <c r="AC1150" s="258"/>
      <c r="AD1150" s="258"/>
      <c r="AE1150" s="258"/>
      <c r="AF1150" s="258"/>
      <c r="AG1150" s="258"/>
      <c r="AH1150" s="258"/>
      <c r="AI1150" s="258"/>
      <c r="AJ1150" s="258"/>
      <c r="AK1150" s="258"/>
      <c r="AL1150" s="258"/>
      <c r="AM1150" s="258"/>
      <c r="AN1150" s="258"/>
      <c r="AO1150" s="258"/>
      <c r="AP1150" s="258"/>
      <c r="AQ1150" s="258"/>
      <c r="AR1150" s="258"/>
      <c r="AS1150" s="258"/>
      <c r="AT1150" s="258"/>
      <c r="AU1150" s="258"/>
      <c r="AV1150" s="258"/>
      <c r="AW1150" s="258"/>
      <c r="AX1150" s="258"/>
      <c r="AY1150" s="258"/>
      <c r="AZ1150" s="258"/>
      <c r="BA1150" s="258"/>
      <c r="BB1150" s="258"/>
      <c r="BC1150" s="258"/>
      <c r="BD1150" s="258"/>
      <c r="BE1150" s="258"/>
      <c r="BF1150" s="258"/>
      <c r="BG1150" s="258"/>
      <c r="BH1150" s="258"/>
      <c r="BI1150" s="258"/>
      <c r="BJ1150" s="258"/>
      <c r="BK1150" s="258"/>
      <c r="BL1150" s="258"/>
      <c r="BM1150" s="258"/>
      <c r="BN1150" s="258"/>
      <c r="BO1150" s="258"/>
      <c r="BP1150" s="258"/>
      <c r="BQ1150" s="258"/>
      <c r="BR1150" s="258"/>
      <c r="BS1150" s="258"/>
      <c r="BT1150" s="258"/>
      <c r="BU1150" s="258"/>
      <c r="BV1150" s="258"/>
      <c r="BW1150" s="258"/>
      <c r="BX1150" s="258"/>
      <c r="BY1150" s="258"/>
    </row>
    <row r="1151" spans="1:77" s="257" customFormat="1" ht="13.8" x14ac:dyDescent="0.25">
      <c r="A1151" s="192" t="s">
        <v>6916</v>
      </c>
      <c r="B1151" s="194" t="s">
        <v>6760</v>
      </c>
      <c r="C1151" s="252">
        <v>35179106862</v>
      </c>
      <c r="D1151" s="254"/>
      <c r="E1151" s="253" t="s">
        <v>5037</v>
      </c>
      <c r="F1151" s="254"/>
      <c r="G1151" s="254"/>
      <c r="H1151" s="255">
        <v>10</v>
      </c>
      <c r="I1151" s="509"/>
      <c r="J1151" s="519" t="s">
        <v>5038</v>
      </c>
      <c r="K1151" s="256">
        <v>1</v>
      </c>
      <c r="L1151" s="231">
        <v>10</v>
      </c>
      <c r="M1151" s="255" t="s">
        <v>11</v>
      </c>
      <c r="N1151" s="229"/>
      <c r="O1151" s="230">
        <f>Tabelle4424354[[#This Row],[FOPPE Art.-Nr. ]]</f>
        <v>35179106862</v>
      </c>
      <c r="T1151" s="258"/>
      <c r="U1151" s="258"/>
      <c r="V1151" s="258"/>
      <c r="W1151" s="258"/>
      <c r="X1151" s="258"/>
      <c r="Y1151" s="258"/>
      <c r="Z1151" s="258"/>
      <c r="AA1151" s="258"/>
      <c r="AB1151" s="258"/>
      <c r="AC1151" s="258"/>
      <c r="AD1151" s="258"/>
      <c r="AE1151" s="258"/>
      <c r="AF1151" s="258"/>
      <c r="AG1151" s="258"/>
      <c r="AH1151" s="258"/>
      <c r="AI1151" s="258"/>
      <c r="AJ1151" s="258"/>
      <c r="AK1151" s="258"/>
      <c r="AL1151" s="258"/>
      <c r="AM1151" s="258"/>
      <c r="AN1151" s="258"/>
      <c r="AO1151" s="258"/>
      <c r="AP1151" s="258"/>
      <c r="AQ1151" s="258"/>
      <c r="AR1151" s="258"/>
      <c r="AS1151" s="258"/>
      <c r="AT1151" s="258"/>
      <c r="AU1151" s="258"/>
      <c r="AV1151" s="258"/>
      <c r="AW1151" s="258"/>
      <c r="AX1151" s="258"/>
      <c r="AY1151" s="258"/>
      <c r="AZ1151" s="258"/>
      <c r="BA1151" s="258"/>
      <c r="BB1151" s="258"/>
      <c r="BC1151" s="258"/>
      <c r="BD1151" s="258"/>
      <c r="BE1151" s="258"/>
      <c r="BF1151" s="258"/>
      <c r="BG1151" s="258"/>
      <c r="BH1151" s="258"/>
      <c r="BI1151" s="258"/>
      <c r="BJ1151" s="258"/>
      <c r="BK1151" s="258"/>
      <c r="BL1151" s="258"/>
      <c r="BM1151" s="258"/>
      <c r="BN1151" s="258"/>
      <c r="BO1151" s="258"/>
      <c r="BP1151" s="258"/>
      <c r="BQ1151" s="258"/>
      <c r="BR1151" s="258"/>
      <c r="BS1151" s="258"/>
      <c r="BT1151" s="258"/>
      <c r="BU1151" s="258"/>
      <c r="BV1151" s="258"/>
      <c r="BW1151" s="258"/>
      <c r="BX1151" s="258"/>
      <c r="BY1151" s="258"/>
    </row>
    <row r="1152" spans="1:77" s="257" customFormat="1" ht="13.8" x14ac:dyDescent="0.25">
      <c r="A1152" s="192" t="s">
        <v>6916</v>
      </c>
      <c r="B1152" s="194" t="s">
        <v>6760</v>
      </c>
      <c r="C1152" s="252">
        <v>35179106962</v>
      </c>
      <c r="D1152" s="254"/>
      <c r="E1152" s="253" t="s">
        <v>5057</v>
      </c>
      <c r="F1152" s="254"/>
      <c r="G1152" s="254"/>
      <c r="H1152" s="255">
        <v>10</v>
      </c>
      <c r="I1152" s="509"/>
      <c r="J1152" s="519" t="s">
        <v>5058</v>
      </c>
      <c r="K1152" s="256">
        <v>1</v>
      </c>
      <c r="L1152" s="231">
        <v>10</v>
      </c>
      <c r="M1152" s="255" t="s">
        <v>11</v>
      </c>
      <c r="N1152" s="229"/>
      <c r="O1152" s="230">
        <f>Tabelle4424354[[#This Row],[FOPPE Art.-Nr. ]]</f>
        <v>35179106962</v>
      </c>
      <c r="T1152" s="258"/>
      <c r="U1152" s="258"/>
      <c r="V1152" s="258"/>
      <c r="W1152" s="258"/>
      <c r="X1152" s="258"/>
      <c r="Y1152" s="258"/>
      <c r="Z1152" s="258"/>
      <c r="AA1152" s="258"/>
      <c r="AB1152" s="258"/>
      <c r="AC1152" s="258"/>
      <c r="AD1152" s="258"/>
      <c r="AE1152" s="258"/>
      <c r="AF1152" s="258"/>
      <c r="AG1152" s="258"/>
      <c r="AH1152" s="258"/>
      <c r="AI1152" s="258"/>
      <c r="AJ1152" s="258"/>
      <c r="AK1152" s="258"/>
      <c r="AL1152" s="258"/>
      <c r="AM1152" s="258"/>
      <c r="AN1152" s="258"/>
      <c r="AO1152" s="258"/>
      <c r="AP1152" s="258"/>
      <c r="AQ1152" s="258"/>
      <c r="AR1152" s="258"/>
      <c r="AS1152" s="258"/>
      <c r="AT1152" s="258"/>
      <c r="AU1152" s="258"/>
      <c r="AV1152" s="258"/>
      <c r="AW1152" s="258"/>
      <c r="AX1152" s="258"/>
      <c r="AY1152" s="258"/>
      <c r="AZ1152" s="258"/>
      <c r="BA1152" s="258"/>
      <c r="BB1152" s="258"/>
      <c r="BC1152" s="258"/>
      <c r="BD1152" s="258"/>
      <c r="BE1152" s="258"/>
      <c r="BF1152" s="258"/>
      <c r="BG1152" s="258"/>
      <c r="BH1152" s="258"/>
      <c r="BI1152" s="258"/>
      <c r="BJ1152" s="258"/>
      <c r="BK1152" s="258"/>
      <c r="BL1152" s="258"/>
      <c r="BM1152" s="258"/>
      <c r="BN1152" s="258"/>
      <c r="BO1152" s="258"/>
      <c r="BP1152" s="258"/>
      <c r="BQ1152" s="258"/>
      <c r="BR1152" s="258"/>
      <c r="BS1152" s="258"/>
      <c r="BT1152" s="258"/>
      <c r="BU1152" s="258"/>
      <c r="BV1152" s="258"/>
      <c r="BW1152" s="258"/>
      <c r="BX1152" s="258"/>
      <c r="BY1152" s="258"/>
    </row>
    <row r="1153" spans="1:77" s="257" customFormat="1" ht="13.8" x14ac:dyDescent="0.25">
      <c r="A1153" s="192" t="s">
        <v>6916</v>
      </c>
      <c r="B1153" s="194" t="s">
        <v>6759</v>
      </c>
      <c r="C1153" s="252">
        <v>35179107061</v>
      </c>
      <c r="D1153" s="254"/>
      <c r="E1153" s="253" t="s">
        <v>5087</v>
      </c>
      <c r="F1153" s="254"/>
      <c r="G1153" s="254"/>
      <c r="H1153" s="255">
        <v>10</v>
      </c>
      <c r="I1153" s="509"/>
      <c r="J1153" s="519" t="s">
        <v>5088</v>
      </c>
      <c r="K1153" s="256">
        <v>1</v>
      </c>
      <c r="L1153" s="231">
        <v>10</v>
      </c>
      <c r="M1153" s="255" t="s">
        <v>11</v>
      </c>
      <c r="N1153" s="229"/>
      <c r="O1153" s="230">
        <f>Tabelle4424354[[#This Row],[FOPPE Art.-Nr. ]]</f>
        <v>35179107061</v>
      </c>
      <c r="T1153" s="258"/>
      <c r="U1153" s="258"/>
      <c r="V1153" s="258"/>
      <c r="W1153" s="258"/>
      <c r="X1153" s="258"/>
      <c r="Y1153" s="258"/>
      <c r="Z1153" s="258"/>
      <c r="AA1153" s="258"/>
      <c r="AB1153" s="258"/>
      <c r="AC1153" s="258"/>
      <c r="AD1153" s="258"/>
      <c r="AE1153" s="258"/>
      <c r="AF1153" s="258"/>
      <c r="AG1153" s="258"/>
      <c r="AH1153" s="258"/>
      <c r="AI1153" s="258"/>
      <c r="AJ1153" s="258"/>
      <c r="AK1153" s="258"/>
      <c r="AL1153" s="258"/>
      <c r="AM1153" s="258"/>
      <c r="AN1153" s="258"/>
      <c r="AO1153" s="258"/>
      <c r="AP1153" s="258"/>
      <c r="AQ1153" s="258"/>
      <c r="AR1153" s="258"/>
      <c r="AS1153" s="258"/>
      <c r="AT1153" s="258"/>
      <c r="AU1153" s="258"/>
      <c r="AV1153" s="258"/>
      <c r="AW1153" s="258"/>
      <c r="AX1153" s="258"/>
      <c r="AY1153" s="258"/>
      <c r="AZ1153" s="258"/>
      <c r="BA1153" s="258"/>
      <c r="BB1153" s="258"/>
      <c r="BC1153" s="258"/>
      <c r="BD1153" s="258"/>
      <c r="BE1153" s="258"/>
      <c r="BF1153" s="258"/>
      <c r="BG1153" s="258"/>
      <c r="BH1153" s="258"/>
      <c r="BI1153" s="258"/>
      <c r="BJ1153" s="258"/>
      <c r="BK1153" s="258"/>
      <c r="BL1153" s="258"/>
      <c r="BM1153" s="258"/>
      <c r="BN1153" s="258"/>
      <c r="BO1153" s="258"/>
      <c r="BP1153" s="258"/>
      <c r="BQ1153" s="258"/>
      <c r="BR1153" s="258"/>
      <c r="BS1153" s="258"/>
      <c r="BT1153" s="258"/>
      <c r="BU1153" s="258"/>
      <c r="BV1153" s="258"/>
      <c r="BW1153" s="258"/>
      <c r="BX1153" s="258"/>
      <c r="BY1153" s="258"/>
    </row>
    <row r="1154" spans="1:77" s="257" customFormat="1" ht="13.8" x14ac:dyDescent="0.25">
      <c r="A1154" s="192" t="s">
        <v>6916</v>
      </c>
      <c r="B1154" s="194" t="s">
        <v>6760</v>
      </c>
      <c r="C1154" s="252">
        <v>35179107062</v>
      </c>
      <c r="D1154" s="254"/>
      <c r="E1154" s="253" t="s">
        <v>5089</v>
      </c>
      <c r="F1154" s="254"/>
      <c r="G1154" s="254"/>
      <c r="H1154" s="255">
        <v>10</v>
      </c>
      <c r="I1154" s="509"/>
      <c r="J1154" s="519" t="s">
        <v>5090</v>
      </c>
      <c r="K1154" s="256">
        <v>1</v>
      </c>
      <c r="L1154" s="231">
        <v>10</v>
      </c>
      <c r="M1154" s="255" t="s">
        <v>11</v>
      </c>
      <c r="N1154" s="229"/>
      <c r="O1154" s="230">
        <f>Tabelle4424354[[#This Row],[FOPPE Art.-Nr. ]]</f>
        <v>35179107062</v>
      </c>
      <c r="T1154" s="258"/>
      <c r="U1154" s="258"/>
      <c r="V1154" s="258"/>
      <c r="W1154" s="258"/>
      <c r="X1154" s="258"/>
      <c r="Y1154" s="258"/>
      <c r="Z1154" s="258"/>
      <c r="AA1154" s="258"/>
      <c r="AB1154" s="258"/>
      <c r="AC1154" s="258"/>
      <c r="AD1154" s="258"/>
      <c r="AE1154" s="258"/>
      <c r="AF1154" s="258"/>
      <c r="AG1154" s="258"/>
      <c r="AH1154" s="258"/>
      <c r="AI1154" s="258"/>
      <c r="AJ1154" s="258"/>
      <c r="AK1154" s="258"/>
      <c r="AL1154" s="258"/>
      <c r="AM1154" s="258"/>
      <c r="AN1154" s="258"/>
      <c r="AO1154" s="258"/>
      <c r="AP1154" s="258"/>
      <c r="AQ1154" s="258"/>
      <c r="AR1154" s="258"/>
      <c r="AS1154" s="258"/>
      <c r="AT1154" s="258"/>
      <c r="AU1154" s="258"/>
      <c r="AV1154" s="258"/>
      <c r="AW1154" s="258"/>
      <c r="AX1154" s="258"/>
      <c r="AY1154" s="258"/>
      <c r="AZ1154" s="258"/>
      <c r="BA1154" s="258"/>
      <c r="BB1154" s="258"/>
      <c r="BC1154" s="258"/>
      <c r="BD1154" s="258"/>
      <c r="BE1154" s="258"/>
      <c r="BF1154" s="258"/>
      <c r="BG1154" s="258"/>
      <c r="BH1154" s="258"/>
      <c r="BI1154" s="258"/>
      <c r="BJ1154" s="258"/>
      <c r="BK1154" s="258"/>
      <c r="BL1154" s="258"/>
      <c r="BM1154" s="258"/>
      <c r="BN1154" s="258"/>
      <c r="BO1154" s="258"/>
      <c r="BP1154" s="258"/>
      <c r="BQ1154" s="258"/>
      <c r="BR1154" s="258"/>
      <c r="BS1154" s="258"/>
      <c r="BT1154" s="258"/>
      <c r="BU1154" s="258"/>
      <c r="BV1154" s="258"/>
      <c r="BW1154" s="258"/>
      <c r="BX1154" s="258"/>
      <c r="BY1154" s="258"/>
    </row>
    <row r="1155" spans="1:77" s="257" customFormat="1" ht="13.8" x14ac:dyDescent="0.25">
      <c r="A1155" s="192" t="s">
        <v>6916</v>
      </c>
      <c r="B1155" s="194" t="s">
        <v>6759</v>
      </c>
      <c r="C1155" s="252">
        <v>35179107161</v>
      </c>
      <c r="D1155" s="254"/>
      <c r="E1155" s="253" t="s">
        <v>5111</v>
      </c>
      <c r="F1155" s="254"/>
      <c r="G1155" s="254"/>
      <c r="H1155" s="255">
        <v>10</v>
      </c>
      <c r="I1155" s="509"/>
      <c r="J1155" s="519" t="s">
        <v>5112</v>
      </c>
      <c r="K1155" s="256">
        <v>1</v>
      </c>
      <c r="L1155" s="231">
        <v>10</v>
      </c>
      <c r="M1155" s="255" t="s">
        <v>11</v>
      </c>
      <c r="N1155" s="229"/>
      <c r="O1155" s="230">
        <f>Tabelle4424354[[#This Row],[FOPPE Art.-Nr. ]]</f>
        <v>35179107161</v>
      </c>
      <c r="T1155" s="258"/>
      <c r="U1155" s="258"/>
      <c r="V1155" s="258"/>
      <c r="W1155" s="258"/>
      <c r="X1155" s="258"/>
      <c r="Y1155" s="258"/>
      <c r="Z1155" s="258"/>
      <c r="AA1155" s="258"/>
      <c r="AB1155" s="258"/>
      <c r="AC1155" s="258"/>
      <c r="AD1155" s="258"/>
      <c r="AE1155" s="258"/>
      <c r="AF1155" s="258"/>
      <c r="AG1155" s="258"/>
      <c r="AH1155" s="258"/>
      <c r="AI1155" s="258"/>
      <c r="AJ1155" s="258"/>
      <c r="AK1155" s="258"/>
      <c r="AL1155" s="258"/>
      <c r="AM1155" s="258"/>
      <c r="AN1155" s="258"/>
      <c r="AO1155" s="258"/>
      <c r="AP1155" s="258"/>
      <c r="AQ1155" s="258"/>
      <c r="AR1155" s="258"/>
      <c r="AS1155" s="258"/>
      <c r="AT1155" s="258"/>
      <c r="AU1155" s="258"/>
      <c r="AV1155" s="258"/>
      <c r="AW1155" s="258"/>
      <c r="AX1155" s="258"/>
      <c r="AY1155" s="258"/>
      <c r="AZ1155" s="258"/>
      <c r="BA1155" s="258"/>
      <c r="BB1155" s="258"/>
      <c r="BC1155" s="258"/>
      <c r="BD1155" s="258"/>
      <c r="BE1155" s="258"/>
      <c r="BF1155" s="258"/>
      <c r="BG1155" s="258"/>
      <c r="BH1155" s="258"/>
      <c r="BI1155" s="258"/>
      <c r="BJ1155" s="258"/>
      <c r="BK1155" s="258"/>
      <c r="BL1155" s="258"/>
      <c r="BM1155" s="258"/>
      <c r="BN1155" s="258"/>
      <c r="BO1155" s="258"/>
      <c r="BP1155" s="258"/>
      <c r="BQ1155" s="258"/>
      <c r="BR1155" s="258"/>
      <c r="BS1155" s="258"/>
      <c r="BT1155" s="258"/>
      <c r="BU1155" s="258"/>
      <c r="BV1155" s="258"/>
      <c r="BW1155" s="258"/>
      <c r="BX1155" s="258"/>
      <c r="BY1155" s="258"/>
    </row>
    <row r="1156" spans="1:77" s="257" customFormat="1" ht="13.8" x14ac:dyDescent="0.25">
      <c r="A1156" s="192" t="s">
        <v>6916</v>
      </c>
      <c r="B1156" s="194" t="s">
        <v>6759</v>
      </c>
      <c r="C1156" s="252">
        <v>35179107361</v>
      </c>
      <c r="D1156" s="254"/>
      <c r="E1156" s="253" t="s">
        <v>5149</v>
      </c>
      <c r="F1156" s="254"/>
      <c r="G1156" s="254"/>
      <c r="H1156" s="255">
        <v>10</v>
      </c>
      <c r="I1156" s="509"/>
      <c r="J1156" s="519" t="s">
        <v>5150</v>
      </c>
      <c r="K1156" s="256">
        <v>1</v>
      </c>
      <c r="L1156" s="231">
        <v>10</v>
      </c>
      <c r="M1156" s="255" t="s">
        <v>11</v>
      </c>
      <c r="N1156" s="229"/>
      <c r="O1156" s="230">
        <f>Tabelle4424354[[#This Row],[FOPPE Art.-Nr. ]]</f>
        <v>35179107361</v>
      </c>
      <c r="T1156" s="258"/>
      <c r="U1156" s="258"/>
      <c r="V1156" s="258"/>
      <c r="W1156" s="258"/>
      <c r="X1156" s="258"/>
      <c r="Y1156" s="258"/>
      <c r="Z1156" s="258"/>
      <c r="AA1156" s="258"/>
      <c r="AB1156" s="258"/>
      <c r="AC1156" s="258"/>
      <c r="AD1156" s="258"/>
      <c r="AE1156" s="258"/>
      <c r="AF1156" s="258"/>
      <c r="AG1156" s="258"/>
      <c r="AH1156" s="258"/>
      <c r="AI1156" s="258"/>
      <c r="AJ1156" s="258"/>
      <c r="AK1156" s="258"/>
      <c r="AL1156" s="258"/>
      <c r="AM1156" s="258"/>
      <c r="AN1156" s="258"/>
      <c r="AO1156" s="258"/>
      <c r="AP1156" s="258"/>
      <c r="AQ1156" s="258"/>
      <c r="AR1156" s="258"/>
      <c r="AS1156" s="258"/>
      <c r="AT1156" s="258"/>
      <c r="AU1156" s="258"/>
      <c r="AV1156" s="258"/>
      <c r="AW1156" s="258"/>
      <c r="AX1156" s="258"/>
      <c r="AY1156" s="258"/>
      <c r="AZ1156" s="258"/>
      <c r="BA1156" s="258"/>
      <c r="BB1156" s="258"/>
      <c r="BC1156" s="258"/>
      <c r="BD1156" s="258"/>
      <c r="BE1156" s="258"/>
      <c r="BF1156" s="258"/>
      <c r="BG1156" s="258"/>
      <c r="BH1156" s="258"/>
      <c r="BI1156" s="258"/>
      <c r="BJ1156" s="258"/>
      <c r="BK1156" s="258"/>
      <c r="BL1156" s="258"/>
      <c r="BM1156" s="258"/>
      <c r="BN1156" s="258"/>
      <c r="BO1156" s="258"/>
      <c r="BP1156" s="258"/>
      <c r="BQ1156" s="258"/>
      <c r="BR1156" s="258"/>
      <c r="BS1156" s="258"/>
      <c r="BT1156" s="258"/>
      <c r="BU1156" s="258"/>
      <c r="BV1156" s="258"/>
      <c r="BW1156" s="258"/>
      <c r="BX1156" s="258"/>
      <c r="BY1156" s="258"/>
    </row>
    <row r="1157" spans="1:77" s="257" customFormat="1" ht="13.8" x14ac:dyDescent="0.25">
      <c r="A1157" s="192" t="s">
        <v>6916</v>
      </c>
      <c r="B1157" s="194" t="s">
        <v>6760</v>
      </c>
      <c r="C1157" s="252">
        <v>35179107362</v>
      </c>
      <c r="D1157" s="254"/>
      <c r="E1157" s="253" t="s">
        <v>5151</v>
      </c>
      <c r="F1157" s="254"/>
      <c r="G1157" s="254"/>
      <c r="H1157" s="255">
        <v>10</v>
      </c>
      <c r="I1157" s="509"/>
      <c r="J1157" s="519" t="s">
        <v>5152</v>
      </c>
      <c r="K1157" s="256">
        <v>1</v>
      </c>
      <c r="L1157" s="231">
        <v>10</v>
      </c>
      <c r="M1157" s="255" t="s">
        <v>11</v>
      </c>
      <c r="N1157" s="229"/>
      <c r="O1157" s="230">
        <f>Tabelle4424354[[#This Row],[FOPPE Art.-Nr. ]]</f>
        <v>35179107362</v>
      </c>
      <c r="T1157" s="258"/>
      <c r="U1157" s="258"/>
      <c r="V1157" s="258"/>
      <c r="W1157" s="258"/>
      <c r="X1157" s="258"/>
      <c r="Y1157" s="258"/>
      <c r="Z1157" s="258"/>
      <c r="AA1157" s="258"/>
      <c r="AB1157" s="258"/>
      <c r="AC1157" s="258"/>
      <c r="AD1157" s="258"/>
      <c r="AE1157" s="258"/>
      <c r="AF1157" s="258"/>
      <c r="AG1157" s="258"/>
      <c r="AH1157" s="258"/>
      <c r="AI1157" s="258"/>
      <c r="AJ1157" s="258"/>
      <c r="AK1157" s="258"/>
      <c r="AL1157" s="258"/>
      <c r="AM1157" s="258"/>
      <c r="AN1157" s="258"/>
      <c r="AO1157" s="258"/>
      <c r="AP1157" s="258"/>
      <c r="AQ1157" s="258"/>
      <c r="AR1157" s="258"/>
      <c r="AS1157" s="258"/>
      <c r="AT1157" s="258"/>
      <c r="AU1157" s="258"/>
      <c r="AV1157" s="258"/>
      <c r="AW1157" s="258"/>
      <c r="AX1157" s="258"/>
      <c r="AY1157" s="258"/>
      <c r="AZ1157" s="258"/>
      <c r="BA1157" s="258"/>
      <c r="BB1157" s="258"/>
      <c r="BC1157" s="258"/>
      <c r="BD1157" s="258"/>
      <c r="BE1157" s="258"/>
      <c r="BF1157" s="258"/>
      <c r="BG1157" s="258"/>
      <c r="BH1157" s="258"/>
      <c r="BI1157" s="258"/>
      <c r="BJ1157" s="258"/>
      <c r="BK1157" s="258"/>
      <c r="BL1157" s="258"/>
      <c r="BM1157" s="258"/>
      <c r="BN1157" s="258"/>
      <c r="BO1157" s="258"/>
      <c r="BP1157" s="258"/>
      <c r="BQ1157" s="258"/>
      <c r="BR1157" s="258"/>
      <c r="BS1157" s="258"/>
      <c r="BT1157" s="258"/>
      <c r="BU1157" s="258"/>
      <c r="BV1157" s="258"/>
      <c r="BW1157" s="258"/>
      <c r="BX1157" s="258"/>
      <c r="BY1157" s="258"/>
    </row>
    <row r="1158" spans="1:77" s="257" customFormat="1" ht="13.8" x14ac:dyDescent="0.25">
      <c r="A1158" s="192" t="s">
        <v>6916</v>
      </c>
      <c r="B1158" s="194" t="s">
        <v>6759</v>
      </c>
      <c r="C1158" s="252">
        <v>35179107561</v>
      </c>
      <c r="D1158" s="254"/>
      <c r="E1158" s="253" t="s">
        <v>5191</v>
      </c>
      <c r="F1158" s="254"/>
      <c r="G1158" s="254"/>
      <c r="H1158" s="255">
        <v>10</v>
      </c>
      <c r="I1158" s="509"/>
      <c r="J1158" s="519" t="s">
        <v>5192</v>
      </c>
      <c r="K1158" s="256">
        <v>1</v>
      </c>
      <c r="L1158" s="231">
        <v>10</v>
      </c>
      <c r="M1158" s="255" t="s">
        <v>11</v>
      </c>
      <c r="N1158" s="229"/>
      <c r="O1158" s="230">
        <f>Tabelle4424354[[#This Row],[FOPPE Art.-Nr. ]]</f>
        <v>35179107561</v>
      </c>
      <c r="T1158" s="258"/>
      <c r="U1158" s="258"/>
      <c r="V1158" s="258"/>
      <c r="W1158" s="258"/>
      <c r="X1158" s="258"/>
      <c r="Y1158" s="258"/>
      <c r="Z1158" s="258"/>
      <c r="AA1158" s="258"/>
      <c r="AB1158" s="258"/>
      <c r="AC1158" s="258"/>
      <c r="AD1158" s="258"/>
      <c r="AE1158" s="258"/>
      <c r="AF1158" s="258"/>
      <c r="AG1158" s="258"/>
      <c r="AH1158" s="258"/>
      <c r="AI1158" s="258"/>
      <c r="AJ1158" s="258"/>
      <c r="AK1158" s="258"/>
      <c r="AL1158" s="258"/>
      <c r="AM1158" s="258"/>
      <c r="AN1158" s="258"/>
      <c r="AO1158" s="258"/>
      <c r="AP1158" s="258"/>
      <c r="AQ1158" s="258"/>
      <c r="AR1158" s="258"/>
      <c r="AS1158" s="258"/>
      <c r="AT1158" s="258"/>
      <c r="AU1158" s="258"/>
      <c r="AV1158" s="258"/>
      <c r="AW1158" s="258"/>
      <c r="AX1158" s="258"/>
      <c r="AY1158" s="258"/>
      <c r="AZ1158" s="258"/>
      <c r="BA1158" s="258"/>
      <c r="BB1158" s="258"/>
      <c r="BC1158" s="258"/>
      <c r="BD1158" s="258"/>
      <c r="BE1158" s="258"/>
      <c r="BF1158" s="258"/>
      <c r="BG1158" s="258"/>
      <c r="BH1158" s="258"/>
      <c r="BI1158" s="258"/>
      <c r="BJ1158" s="258"/>
      <c r="BK1158" s="258"/>
      <c r="BL1158" s="258"/>
      <c r="BM1158" s="258"/>
      <c r="BN1158" s="258"/>
      <c r="BO1158" s="258"/>
      <c r="BP1158" s="258"/>
      <c r="BQ1158" s="258"/>
      <c r="BR1158" s="258"/>
      <c r="BS1158" s="258"/>
      <c r="BT1158" s="258"/>
      <c r="BU1158" s="258"/>
      <c r="BV1158" s="258"/>
      <c r="BW1158" s="258"/>
      <c r="BX1158" s="258"/>
      <c r="BY1158" s="258"/>
    </row>
    <row r="1159" spans="1:77" s="257" customFormat="1" ht="13.8" x14ac:dyDescent="0.25">
      <c r="A1159" s="192" t="s">
        <v>6916</v>
      </c>
      <c r="B1159" s="194" t="s">
        <v>6760</v>
      </c>
      <c r="C1159" s="252">
        <v>35179107562</v>
      </c>
      <c r="D1159" s="254"/>
      <c r="E1159" s="253" t="s">
        <v>5193</v>
      </c>
      <c r="F1159" s="254"/>
      <c r="G1159" s="254"/>
      <c r="H1159" s="255">
        <v>10</v>
      </c>
      <c r="I1159" s="509"/>
      <c r="J1159" s="519" t="s">
        <v>5194</v>
      </c>
      <c r="K1159" s="256">
        <v>1</v>
      </c>
      <c r="L1159" s="231">
        <v>10</v>
      </c>
      <c r="M1159" s="255" t="s">
        <v>11</v>
      </c>
      <c r="N1159" s="229"/>
      <c r="O1159" s="230">
        <f>Tabelle4424354[[#This Row],[FOPPE Art.-Nr. ]]</f>
        <v>35179107562</v>
      </c>
      <c r="T1159" s="258"/>
      <c r="U1159" s="258"/>
      <c r="V1159" s="258"/>
      <c r="W1159" s="258"/>
      <c r="X1159" s="258"/>
      <c r="Y1159" s="258"/>
      <c r="Z1159" s="258"/>
      <c r="AA1159" s="258"/>
      <c r="AB1159" s="258"/>
      <c r="AC1159" s="258"/>
      <c r="AD1159" s="258"/>
      <c r="AE1159" s="258"/>
      <c r="AF1159" s="258"/>
      <c r="AG1159" s="258"/>
      <c r="AH1159" s="258"/>
      <c r="AI1159" s="258"/>
      <c r="AJ1159" s="258"/>
      <c r="AK1159" s="258"/>
      <c r="AL1159" s="258"/>
      <c r="AM1159" s="258"/>
      <c r="AN1159" s="258"/>
      <c r="AO1159" s="258"/>
      <c r="AP1159" s="258"/>
      <c r="AQ1159" s="258"/>
      <c r="AR1159" s="258"/>
      <c r="AS1159" s="258"/>
      <c r="AT1159" s="258"/>
      <c r="AU1159" s="258"/>
      <c r="AV1159" s="258"/>
      <c r="AW1159" s="258"/>
      <c r="AX1159" s="258"/>
      <c r="AY1159" s="258"/>
      <c r="AZ1159" s="258"/>
      <c r="BA1159" s="258"/>
      <c r="BB1159" s="258"/>
      <c r="BC1159" s="258"/>
      <c r="BD1159" s="258"/>
      <c r="BE1159" s="258"/>
      <c r="BF1159" s="258"/>
      <c r="BG1159" s="258"/>
      <c r="BH1159" s="258"/>
      <c r="BI1159" s="258"/>
      <c r="BJ1159" s="258"/>
      <c r="BK1159" s="258"/>
      <c r="BL1159" s="258"/>
      <c r="BM1159" s="258"/>
      <c r="BN1159" s="258"/>
      <c r="BO1159" s="258"/>
      <c r="BP1159" s="258"/>
      <c r="BQ1159" s="258"/>
      <c r="BR1159" s="258"/>
      <c r="BS1159" s="258"/>
      <c r="BT1159" s="258"/>
      <c r="BU1159" s="258"/>
      <c r="BV1159" s="258"/>
      <c r="BW1159" s="258"/>
      <c r="BX1159" s="258"/>
      <c r="BY1159" s="258"/>
    </row>
    <row r="1160" spans="1:77" s="257" customFormat="1" ht="13.8" x14ac:dyDescent="0.25">
      <c r="A1160" s="192" t="s">
        <v>6916</v>
      </c>
      <c r="B1160" s="194" t="s">
        <v>6759</v>
      </c>
      <c r="C1160" s="252">
        <v>35179107761</v>
      </c>
      <c r="D1160" s="254"/>
      <c r="E1160" s="253" t="s">
        <v>5227</v>
      </c>
      <c r="F1160" s="254"/>
      <c r="G1160" s="254"/>
      <c r="H1160" s="255">
        <v>10</v>
      </c>
      <c r="I1160" s="509"/>
      <c r="J1160" s="519" t="s">
        <v>5228</v>
      </c>
      <c r="K1160" s="256">
        <v>1</v>
      </c>
      <c r="L1160" s="231">
        <v>10</v>
      </c>
      <c r="M1160" s="255" t="s">
        <v>11</v>
      </c>
      <c r="N1160" s="229"/>
      <c r="O1160" s="230">
        <f>Tabelle4424354[[#This Row],[FOPPE Art.-Nr. ]]</f>
        <v>35179107761</v>
      </c>
      <c r="T1160" s="258"/>
      <c r="U1160" s="258"/>
      <c r="V1160" s="258"/>
      <c r="W1160" s="258"/>
      <c r="X1160" s="258"/>
      <c r="Y1160" s="258"/>
      <c r="Z1160" s="258"/>
      <c r="AA1160" s="258"/>
      <c r="AB1160" s="258"/>
      <c r="AC1160" s="258"/>
      <c r="AD1160" s="258"/>
      <c r="AE1160" s="258"/>
      <c r="AF1160" s="258"/>
      <c r="AG1160" s="258"/>
      <c r="AH1160" s="258"/>
      <c r="AI1160" s="258"/>
      <c r="AJ1160" s="258"/>
      <c r="AK1160" s="258"/>
      <c r="AL1160" s="258"/>
      <c r="AM1160" s="258"/>
      <c r="AN1160" s="258"/>
      <c r="AO1160" s="258"/>
      <c r="AP1160" s="258"/>
      <c r="AQ1160" s="258"/>
      <c r="AR1160" s="258"/>
      <c r="AS1160" s="258"/>
      <c r="AT1160" s="258"/>
      <c r="AU1160" s="258"/>
      <c r="AV1160" s="258"/>
      <c r="AW1160" s="258"/>
      <c r="AX1160" s="258"/>
      <c r="AY1160" s="258"/>
      <c r="AZ1160" s="258"/>
      <c r="BA1160" s="258"/>
      <c r="BB1160" s="258"/>
      <c r="BC1160" s="258"/>
      <c r="BD1160" s="258"/>
      <c r="BE1160" s="258"/>
      <c r="BF1160" s="258"/>
      <c r="BG1160" s="258"/>
      <c r="BH1160" s="258"/>
      <c r="BI1160" s="258"/>
      <c r="BJ1160" s="258"/>
      <c r="BK1160" s="258"/>
      <c r="BL1160" s="258"/>
      <c r="BM1160" s="258"/>
      <c r="BN1160" s="258"/>
      <c r="BO1160" s="258"/>
      <c r="BP1160" s="258"/>
      <c r="BQ1160" s="258"/>
      <c r="BR1160" s="258"/>
      <c r="BS1160" s="258"/>
      <c r="BT1160" s="258"/>
      <c r="BU1160" s="258"/>
      <c r="BV1160" s="258"/>
      <c r="BW1160" s="258"/>
      <c r="BX1160" s="258"/>
      <c r="BY1160" s="258"/>
    </row>
    <row r="1161" spans="1:77" s="257" customFormat="1" ht="13.8" x14ac:dyDescent="0.25">
      <c r="A1161" s="192" t="s">
        <v>6916</v>
      </c>
      <c r="B1161" s="194" t="s">
        <v>6759</v>
      </c>
      <c r="C1161" s="252">
        <v>35179108061</v>
      </c>
      <c r="D1161" s="254"/>
      <c r="E1161" s="253" t="s">
        <v>5283</v>
      </c>
      <c r="F1161" s="254"/>
      <c r="G1161" s="254"/>
      <c r="H1161" s="255">
        <v>10</v>
      </c>
      <c r="I1161" s="509"/>
      <c r="J1161" s="519" t="s">
        <v>5284</v>
      </c>
      <c r="K1161" s="256">
        <v>1</v>
      </c>
      <c r="L1161" s="231">
        <v>10</v>
      </c>
      <c r="M1161" s="255" t="s">
        <v>11</v>
      </c>
      <c r="N1161" s="229"/>
      <c r="O1161" s="230">
        <f>Tabelle4424354[[#This Row],[FOPPE Art.-Nr. ]]</f>
        <v>35179108061</v>
      </c>
      <c r="T1161" s="258"/>
      <c r="U1161" s="258"/>
      <c r="V1161" s="258"/>
      <c r="W1161" s="258"/>
      <c r="X1161" s="258"/>
      <c r="Y1161" s="258"/>
      <c r="Z1161" s="258"/>
      <c r="AA1161" s="258"/>
      <c r="AB1161" s="258"/>
      <c r="AC1161" s="258"/>
      <c r="AD1161" s="258"/>
      <c r="AE1161" s="258"/>
      <c r="AF1161" s="258"/>
      <c r="AG1161" s="258"/>
      <c r="AH1161" s="258"/>
      <c r="AI1161" s="258"/>
      <c r="AJ1161" s="258"/>
      <c r="AK1161" s="258"/>
      <c r="AL1161" s="258"/>
      <c r="AM1161" s="258"/>
      <c r="AN1161" s="258"/>
      <c r="AO1161" s="258"/>
      <c r="AP1161" s="258"/>
      <c r="AQ1161" s="258"/>
      <c r="AR1161" s="258"/>
      <c r="AS1161" s="258"/>
      <c r="AT1161" s="258"/>
      <c r="AU1161" s="258"/>
      <c r="AV1161" s="258"/>
      <c r="AW1161" s="258"/>
      <c r="AX1161" s="258"/>
      <c r="AY1161" s="258"/>
      <c r="AZ1161" s="258"/>
      <c r="BA1161" s="258"/>
      <c r="BB1161" s="258"/>
      <c r="BC1161" s="258"/>
      <c r="BD1161" s="258"/>
      <c r="BE1161" s="258"/>
      <c r="BF1161" s="258"/>
      <c r="BG1161" s="258"/>
      <c r="BH1161" s="258"/>
      <c r="BI1161" s="258"/>
      <c r="BJ1161" s="258"/>
      <c r="BK1161" s="258"/>
      <c r="BL1161" s="258"/>
      <c r="BM1161" s="258"/>
      <c r="BN1161" s="258"/>
      <c r="BO1161" s="258"/>
      <c r="BP1161" s="258"/>
      <c r="BQ1161" s="258"/>
      <c r="BR1161" s="258"/>
      <c r="BS1161" s="258"/>
      <c r="BT1161" s="258"/>
      <c r="BU1161" s="258"/>
      <c r="BV1161" s="258"/>
      <c r="BW1161" s="258"/>
      <c r="BX1161" s="258"/>
      <c r="BY1161" s="258"/>
    </row>
    <row r="1162" spans="1:77" s="257" customFormat="1" ht="13.8" x14ac:dyDescent="0.25">
      <c r="A1162" s="192" t="s">
        <v>6916</v>
      </c>
      <c r="B1162" s="194" t="s">
        <v>6760</v>
      </c>
      <c r="C1162" s="252">
        <v>35179108062</v>
      </c>
      <c r="D1162" s="254"/>
      <c r="E1162" s="253" t="s">
        <v>5285</v>
      </c>
      <c r="F1162" s="254"/>
      <c r="G1162" s="254"/>
      <c r="H1162" s="255">
        <v>10</v>
      </c>
      <c r="I1162" s="509"/>
      <c r="J1162" s="519" t="s">
        <v>5286</v>
      </c>
      <c r="K1162" s="256">
        <v>1</v>
      </c>
      <c r="L1162" s="231">
        <v>10</v>
      </c>
      <c r="M1162" s="255" t="s">
        <v>11</v>
      </c>
      <c r="N1162" s="229"/>
      <c r="O1162" s="230">
        <f>Tabelle4424354[[#This Row],[FOPPE Art.-Nr. ]]</f>
        <v>35179108062</v>
      </c>
      <c r="T1162" s="258"/>
      <c r="U1162" s="258"/>
      <c r="V1162" s="258"/>
      <c r="W1162" s="258"/>
      <c r="X1162" s="258"/>
      <c r="Y1162" s="258"/>
      <c r="Z1162" s="258"/>
      <c r="AA1162" s="258"/>
      <c r="AB1162" s="258"/>
      <c r="AC1162" s="258"/>
      <c r="AD1162" s="258"/>
      <c r="AE1162" s="258"/>
      <c r="AF1162" s="258"/>
      <c r="AG1162" s="258"/>
      <c r="AH1162" s="258"/>
      <c r="AI1162" s="258"/>
      <c r="AJ1162" s="258"/>
      <c r="AK1162" s="258"/>
      <c r="AL1162" s="258"/>
      <c r="AM1162" s="258"/>
      <c r="AN1162" s="258"/>
      <c r="AO1162" s="258"/>
      <c r="AP1162" s="258"/>
      <c r="AQ1162" s="258"/>
      <c r="AR1162" s="258"/>
      <c r="AS1162" s="258"/>
      <c r="AT1162" s="258"/>
      <c r="AU1162" s="258"/>
      <c r="AV1162" s="258"/>
      <c r="AW1162" s="258"/>
      <c r="AX1162" s="258"/>
      <c r="AY1162" s="258"/>
      <c r="AZ1162" s="258"/>
      <c r="BA1162" s="258"/>
      <c r="BB1162" s="258"/>
      <c r="BC1162" s="258"/>
      <c r="BD1162" s="258"/>
      <c r="BE1162" s="258"/>
      <c r="BF1162" s="258"/>
      <c r="BG1162" s="258"/>
      <c r="BH1162" s="258"/>
      <c r="BI1162" s="258"/>
      <c r="BJ1162" s="258"/>
      <c r="BK1162" s="258"/>
      <c r="BL1162" s="258"/>
      <c r="BM1162" s="258"/>
      <c r="BN1162" s="258"/>
      <c r="BO1162" s="258"/>
      <c r="BP1162" s="258"/>
      <c r="BQ1162" s="258"/>
      <c r="BR1162" s="258"/>
      <c r="BS1162" s="258"/>
      <c r="BT1162" s="258"/>
      <c r="BU1162" s="258"/>
      <c r="BV1162" s="258"/>
      <c r="BW1162" s="258"/>
      <c r="BX1162" s="258"/>
      <c r="BY1162" s="258"/>
    </row>
    <row r="1163" spans="1:77" s="257" customFormat="1" ht="13.8" x14ac:dyDescent="0.25">
      <c r="A1163" s="192" t="s">
        <v>6916</v>
      </c>
      <c r="B1163" s="194" t="s">
        <v>6760</v>
      </c>
      <c r="C1163" s="252">
        <v>35179108262</v>
      </c>
      <c r="D1163" s="254"/>
      <c r="E1163" s="253" t="s">
        <v>5317</v>
      </c>
      <c r="F1163" s="254"/>
      <c r="G1163" s="254"/>
      <c r="H1163" s="255">
        <v>10</v>
      </c>
      <c r="I1163" s="509"/>
      <c r="J1163" s="519" t="s">
        <v>5318</v>
      </c>
      <c r="K1163" s="256">
        <v>1</v>
      </c>
      <c r="L1163" s="231">
        <v>10</v>
      </c>
      <c r="M1163" s="255" t="s">
        <v>11</v>
      </c>
      <c r="N1163" s="229"/>
      <c r="O1163" s="230">
        <f>Tabelle4424354[[#This Row],[FOPPE Art.-Nr. ]]</f>
        <v>35179108262</v>
      </c>
      <c r="T1163" s="258"/>
      <c r="U1163" s="258"/>
      <c r="V1163" s="258"/>
      <c r="W1163" s="258"/>
      <c r="X1163" s="258"/>
      <c r="Y1163" s="258"/>
      <c r="Z1163" s="258"/>
      <c r="AA1163" s="258"/>
      <c r="AB1163" s="258"/>
      <c r="AC1163" s="258"/>
      <c r="AD1163" s="258"/>
      <c r="AE1163" s="258"/>
      <c r="AF1163" s="258"/>
      <c r="AG1163" s="258"/>
      <c r="AH1163" s="258"/>
      <c r="AI1163" s="258"/>
      <c r="AJ1163" s="258"/>
      <c r="AK1163" s="258"/>
      <c r="AL1163" s="258"/>
      <c r="AM1163" s="258"/>
      <c r="AN1163" s="258"/>
      <c r="AO1163" s="258"/>
      <c r="AP1163" s="258"/>
      <c r="AQ1163" s="258"/>
      <c r="AR1163" s="258"/>
      <c r="AS1163" s="258"/>
      <c r="AT1163" s="258"/>
      <c r="AU1163" s="258"/>
      <c r="AV1163" s="258"/>
      <c r="AW1163" s="258"/>
      <c r="AX1163" s="258"/>
      <c r="AY1163" s="258"/>
      <c r="AZ1163" s="258"/>
      <c r="BA1163" s="258"/>
      <c r="BB1163" s="258"/>
      <c r="BC1163" s="258"/>
      <c r="BD1163" s="258"/>
      <c r="BE1163" s="258"/>
      <c r="BF1163" s="258"/>
      <c r="BG1163" s="258"/>
      <c r="BH1163" s="258"/>
      <c r="BI1163" s="258"/>
      <c r="BJ1163" s="258"/>
      <c r="BK1163" s="258"/>
      <c r="BL1163" s="258"/>
      <c r="BM1163" s="258"/>
      <c r="BN1163" s="258"/>
      <c r="BO1163" s="258"/>
      <c r="BP1163" s="258"/>
      <c r="BQ1163" s="258"/>
      <c r="BR1163" s="258"/>
      <c r="BS1163" s="258"/>
      <c r="BT1163" s="258"/>
      <c r="BU1163" s="258"/>
      <c r="BV1163" s="258"/>
      <c r="BW1163" s="258"/>
      <c r="BX1163" s="258"/>
      <c r="BY1163" s="258"/>
    </row>
    <row r="1164" spans="1:77" s="257" customFormat="1" ht="13.8" x14ac:dyDescent="0.25">
      <c r="A1164" s="192" t="s">
        <v>6916</v>
      </c>
      <c r="B1164" s="194" t="s">
        <v>6760</v>
      </c>
      <c r="C1164" s="252">
        <v>35179108562</v>
      </c>
      <c r="D1164" s="254"/>
      <c r="E1164" s="253" t="s">
        <v>5365</v>
      </c>
      <c r="F1164" s="254"/>
      <c r="G1164" s="254"/>
      <c r="H1164" s="255">
        <v>10</v>
      </c>
      <c r="I1164" s="509"/>
      <c r="J1164" s="519" t="s">
        <v>5366</v>
      </c>
      <c r="K1164" s="256">
        <v>1</v>
      </c>
      <c r="L1164" s="231">
        <v>10</v>
      </c>
      <c r="M1164" s="255" t="s">
        <v>11</v>
      </c>
      <c r="N1164" s="229"/>
      <c r="O1164" s="230">
        <f>Tabelle4424354[[#This Row],[FOPPE Art.-Nr. ]]</f>
        <v>35179108562</v>
      </c>
      <c r="T1164" s="258"/>
      <c r="U1164" s="258"/>
      <c r="V1164" s="258"/>
      <c r="W1164" s="258"/>
      <c r="X1164" s="258"/>
      <c r="Y1164" s="258"/>
      <c r="Z1164" s="258"/>
      <c r="AA1164" s="258"/>
      <c r="AB1164" s="258"/>
      <c r="AC1164" s="258"/>
      <c r="AD1164" s="258"/>
      <c r="AE1164" s="258"/>
      <c r="AF1164" s="258"/>
      <c r="AG1164" s="258"/>
      <c r="AH1164" s="258"/>
      <c r="AI1164" s="258"/>
      <c r="AJ1164" s="258"/>
      <c r="AK1164" s="258"/>
      <c r="AL1164" s="258"/>
      <c r="AM1164" s="258"/>
      <c r="AN1164" s="258"/>
      <c r="AO1164" s="258"/>
      <c r="AP1164" s="258"/>
      <c r="AQ1164" s="258"/>
      <c r="AR1164" s="258"/>
      <c r="AS1164" s="258"/>
      <c r="AT1164" s="258"/>
      <c r="AU1164" s="258"/>
      <c r="AV1164" s="258"/>
      <c r="AW1164" s="258"/>
      <c r="AX1164" s="258"/>
      <c r="AY1164" s="258"/>
      <c r="AZ1164" s="258"/>
      <c r="BA1164" s="258"/>
      <c r="BB1164" s="258"/>
      <c r="BC1164" s="258"/>
      <c r="BD1164" s="258"/>
      <c r="BE1164" s="258"/>
      <c r="BF1164" s="258"/>
      <c r="BG1164" s="258"/>
      <c r="BH1164" s="258"/>
      <c r="BI1164" s="258"/>
      <c r="BJ1164" s="258"/>
      <c r="BK1164" s="258"/>
      <c r="BL1164" s="258"/>
      <c r="BM1164" s="258"/>
      <c r="BN1164" s="258"/>
      <c r="BO1164" s="258"/>
      <c r="BP1164" s="258"/>
      <c r="BQ1164" s="258"/>
      <c r="BR1164" s="258"/>
      <c r="BS1164" s="258"/>
      <c r="BT1164" s="258"/>
      <c r="BU1164" s="258"/>
      <c r="BV1164" s="258"/>
      <c r="BW1164" s="258"/>
      <c r="BX1164" s="258"/>
      <c r="BY1164" s="258"/>
    </row>
    <row r="1165" spans="1:77" s="257" customFormat="1" ht="13.8" x14ac:dyDescent="0.25">
      <c r="A1165" s="192" t="s">
        <v>6916</v>
      </c>
      <c r="B1165" s="194" t="s">
        <v>6759</v>
      </c>
      <c r="C1165" s="252">
        <v>35179109061</v>
      </c>
      <c r="D1165" s="254"/>
      <c r="E1165" s="253" t="s">
        <v>5419</v>
      </c>
      <c r="F1165" s="254"/>
      <c r="G1165" s="254"/>
      <c r="H1165" s="255">
        <v>10</v>
      </c>
      <c r="I1165" s="509"/>
      <c r="J1165" s="519" t="s">
        <v>5420</v>
      </c>
      <c r="K1165" s="256">
        <v>1</v>
      </c>
      <c r="L1165" s="231">
        <v>10</v>
      </c>
      <c r="M1165" s="255" t="s">
        <v>11</v>
      </c>
      <c r="N1165" s="229"/>
      <c r="O1165" s="230">
        <f>Tabelle4424354[[#This Row],[FOPPE Art.-Nr. ]]</f>
        <v>35179109061</v>
      </c>
      <c r="T1165" s="258"/>
      <c r="U1165" s="258"/>
      <c r="V1165" s="258"/>
      <c r="W1165" s="258"/>
      <c r="X1165" s="258"/>
      <c r="Y1165" s="258"/>
      <c r="Z1165" s="258"/>
      <c r="AA1165" s="258"/>
      <c r="AB1165" s="258"/>
      <c r="AC1165" s="258"/>
      <c r="AD1165" s="258"/>
      <c r="AE1165" s="258"/>
      <c r="AF1165" s="258"/>
      <c r="AG1165" s="258"/>
      <c r="AH1165" s="258"/>
      <c r="AI1165" s="258"/>
      <c r="AJ1165" s="258"/>
      <c r="AK1165" s="258"/>
      <c r="AL1165" s="258"/>
      <c r="AM1165" s="258"/>
      <c r="AN1165" s="258"/>
      <c r="AO1165" s="258"/>
      <c r="AP1165" s="258"/>
      <c r="AQ1165" s="258"/>
      <c r="AR1165" s="258"/>
      <c r="AS1165" s="258"/>
      <c r="AT1165" s="258"/>
      <c r="AU1165" s="258"/>
      <c r="AV1165" s="258"/>
      <c r="AW1165" s="258"/>
      <c r="AX1165" s="258"/>
      <c r="AY1165" s="258"/>
      <c r="AZ1165" s="258"/>
      <c r="BA1165" s="258"/>
      <c r="BB1165" s="258"/>
      <c r="BC1165" s="258"/>
      <c r="BD1165" s="258"/>
      <c r="BE1165" s="258"/>
      <c r="BF1165" s="258"/>
      <c r="BG1165" s="258"/>
      <c r="BH1165" s="258"/>
      <c r="BI1165" s="258"/>
      <c r="BJ1165" s="258"/>
      <c r="BK1165" s="258"/>
      <c r="BL1165" s="258"/>
      <c r="BM1165" s="258"/>
      <c r="BN1165" s="258"/>
      <c r="BO1165" s="258"/>
      <c r="BP1165" s="258"/>
      <c r="BQ1165" s="258"/>
      <c r="BR1165" s="258"/>
      <c r="BS1165" s="258"/>
      <c r="BT1165" s="258"/>
      <c r="BU1165" s="258"/>
      <c r="BV1165" s="258"/>
      <c r="BW1165" s="258"/>
      <c r="BX1165" s="258"/>
      <c r="BY1165" s="258"/>
    </row>
    <row r="1166" spans="1:77" s="257" customFormat="1" ht="13.8" x14ac:dyDescent="0.25">
      <c r="A1166" s="192" t="s">
        <v>6916</v>
      </c>
      <c r="B1166" s="194" t="s">
        <v>6760</v>
      </c>
      <c r="C1166" s="252">
        <v>35179109062</v>
      </c>
      <c r="D1166" s="254"/>
      <c r="E1166" s="253" t="s">
        <v>5421</v>
      </c>
      <c r="F1166" s="254"/>
      <c r="G1166" s="254"/>
      <c r="H1166" s="255">
        <v>10</v>
      </c>
      <c r="I1166" s="509"/>
      <c r="J1166" s="519" t="s">
        <v>5422</v>
      </c>
      <c r="K1166" s="256">
        <v>1</v>
      </c>
      <c r="L1166" s="231">
        <v>10</v>
      </c>
      <c r="M1166" s="255" t="s">
        <v>11</v>
      </c>
      <c r="N1166" s="229"/>
      <c r="O1166" s="230">
        <f>Tabelle4424354[[#This Row],[FOPPE Art.-Nr. ]]</f>
        <v>35179109062</v>
      </c>
      <c r="T1166" s="258"/>
      <c r="U1166" s="258"/>
      <c r="V1166" s="258"/>
      <c r="W1166" s="258"/>
      <c r="X1166" s="258"/>
      <c r="Y1166" s="258"/>
      <c r="Z1166" s="258"/>
      <c r="AA1166" s="258"/>
      <c r="AB1166" s="258"/>
      <c r="AC1166" s="258"/>
      <c r="AD1166" s="258"/>
      <c r="AE1166" s="258"/>
      <c r="AF1166" s="258"/>
      <c r="AG1166" s="258"/>
      <c r="AH1166" s="258"/>
      <c r="AI1166" s="258"/>
      <c r="AJ1166" s="258"/>
      <c r="AK1166" s="258"/>
      <c r="AL1166" s="258"/>
      <c r="AM1166" s="258"/>
      <c r="AN1166" s="258"/>
      <c r="AO1166" s="258"/>
      <c r="AP1166" s="258"/>
      <c r="AQ1166" s="258"/>
      <c r="AR1166" s="258"/>
      <c r="AS1166" s="258"/>
      <c r="AT1166" s="258"/>
      <c r="AU1166" s="258"/>
      <c r="AV1166" s="258"/>
      <c r="AW1166" s="258"/>
      <c r="AX1166" s="258"/>
      <c r="AY1166" s="258"/>
      <c r="AZ1166" s="258"/>
      <c r="BA1166" s="258"/>
      <c r="BB1166" s="258"/>
      <c r="BC1166" s="258"/>
      <c r="BD1166" s="258"/>
      <c r="BE1166" s="258"/>
      <c r="BF1166" s="258"/>
      <c r="BG1166" s="258"/>
      <c r="BH1166" s="258"/>
      <c r="BI1166" s="258"/>
      <c r="BJ1166" s="258"/>
      <c r="BK1166" s="258"/>
      <c r="BL1166" s="258"/>
      <c r="BM1166" s="258"/>
      <c r="BN1166" s="258"/>
      <c r="BO1166" s="258"/>
      <c r="BP1166" s="258"/>
      <c r="BQ1166" s="258"/>
      <c r="BR1166" s="258"/>
      <c r="BS1166" s="258"/>
      <c r="BT1166" s="258"/>
      <c r="BU1166" s="258"/>
      <c r="BV1166" s="258"/>
      <c r="BW1166" s="258"/>
      <c r="BX1166" s="258"/>
      <c r="BY1166" s="258"/>
    </row>
    <row r="1167" spans="1:77" s="257" customFormat="1" ht="13.8" x14ac:dyDescent="0.25">
      <c r="A1167" s="192" t="s">
        <v>6916</v>
      </c>
      <c r="B1167" s="194" t="s">
        <v>6760</v>
      </c>
      <c r="C1167" s="252">
        <v>35179109262</v>
      </c>
      <c r="D1167" s="254"/>
      <c r="E1167" s="253" t="s">
        <v>5449</v>
      </c>
      <c r="F1167" s="254"/>
      <c r="G1167" s="254"/>
      <c r="H1167" s="255">
        <v>5</v>
      </c>
      <c r="I1167" s="509"/>
      <c r="J1167" s="519" t="s">
        <v>5450</v>
      </c>
      <c r="K1167" s="256">
        <v>1</v>
      </c>
      <c r="L1167" s="231">
        <v>10</v>
      </c>
      <c r="M1167" s="255" t="s">
        <v>11</v>
      </c>
      <c r="N1167" s="229"/>
      <c r="O1167" s="230">
        <f>Tabelle4424354[[#This Row],[FOPPE Art.-Nr. ]]</f>
        <v>35179109262</v>
      </c>
      <c r="T1167" s="258"/>
      <c r="U1167" s="258"/>
      <c r="V1167" s="258"/>
      <c r="W1167" s="258"/>
      <c r="X1167" s="258"/>
      <c r="Y1167" s="258"/>
      <c r="Z1167" s="258"/>
      <c r="AA1167" s="258"/>
      <c r="AB1167" s="258"/>
      <c r="AC1167" s="258"/>
      <c r="AD1167" s="258"/>
      <c r="AE1167" s="258"/>
      <c r="AF1167" s="258"/>
      <c r="AG1167" s="258"/>
      <c r="AH1167" s="258"/>
      <c r="AI1167" s="258"/>
      <c r="AJ1167" s="258"/>
      <c r="AK1167" s="258"/>
      <c r="AL1167" s="258"/>
      <c r="AM1167" s="258"/>
      <c r="AN1167" s="258"/>
      <c r="AO1167" s="258"/>
      <c r="AP1167" s="258"/>
      <c r="AQ1167" s="258"/>
      <c r="AR1167" s="258"/>
      <c r="AS1167" s="258"/>
      <c r="AT1167" s="258"/>
      <c r="AU1167" s="258"/>
      <c r="AV1167" s="258"/>
      <c r="AW1167" s="258"/>
      <c r="AX1167" s="258"/>
      <c r="AY1167" s="258"/>
      <c r="AZ1167" s="258"/>
      <c r="BA1167" s="258"/>
      <c r="BB1167" s="258"/>
      <c r="BC1167" s="258"/>
      <c r="BD1167" s="258"/>
      <c r="BE1167" s="258"/>
      <c r="BF1167" s="258"/>
      <c r="BG1167" s="258"/>
      <c r="BH1167" s="258"/>
      <c r="BI1167" s="258"/>
      <c r="BJ1167" s="258"/>
      <c r="BK1167" s="258"/>
      <c r="BL1167" s="258"/>
      <c r="BM1167" s="258"/>
      <c r="BN1167" s="258"/>
      <c r="BO1167" s="258"/>
      <c r="BP1167" s="258"/>
      <c r="BQ1167" s="258"/>
      <c r="BR1167" s="258"/>
      <c r="BS1167" s="258"/>
      <c r="BT1167" s="258"/>
      <c r="BU1167" s="258"/>
      <c r="BV1167" s="258"/>
      <c r="BW1167" s="258"/>
      <c r="BX1167" s="258"/>
      <c r="BY1167" s="258"/>
    </row>
    <row r="1168" spans="1:77" s="257" customFormat="1" ht="13.8" x14ac:dyDescent="0.25">
      <c r="A1168" s="192" t="s">
        <v>6916</v>
      </c>
      <c r="B1168" s="194" t="s">
        <v>6760</v>
      </c>
      <c r="C1168" s="252">
        <v>35179109462</v>
      </c>
      <c r="D1168" s="254"/>
      <c r="E1168" s="253" t="s">
        <v>5471</v>
      </c>
      <c r="F1168" s="254"/>
      <c r="G1168" s="254"/>
      <c r="H1168" s="255">
        <v>5</v>
      </c>
      <c r="I1168" s="509"/>
      <c r="J1168" s="519" t="s">
        <v>5472</v>
      </c>
      <c r="K1168" s="256">
        <v>1</v>
      </c>
      <c r="L1168" s="231">
        <v>10</v>
      </c>
      <c r="M1168" s="255" t="s">
        <v>11</v>
      </c>
      <c r="N1168" s="229"/>
      <c r="O1168" s="230">
        <f>Tabelle4424354[[#This Row],[FOPPE Art.-Nr. ]]</f>
        <v>35179109462</v>
      </c>
      <c r="T1168" s="258"/>
      <c r="U1168" s="258"/>
      <c r="V1168" s="258"/>
      <c r="W1168" s="258"/>
      <c r="X1168" s="258"/>
      <c r="Y1168" s="258"/>
      <c r="Z1168" s="258"/>
      <c r="AA1168" s="258"/>
      <c r="AB1168" s="258"/>
      <c r="AC1168" s="258"/>
      <c r="AD1168" s="258"/>
      <c r="AE1168" s="258"/>
      <c r="AF1168" s="258"/>
      <c r="AG1168" s="258"/>
      <c r="AH1168" s="258"/>
      <c r="AI1168" s="258"/>
      <c r="AJ1168" s="258"/>
      <c r="AK1168" s="258"/>
      <c r="AL1168" s="258"/>
      <c r="AM1168" s="258"/>
      <c r="AN1168" s="258"/>
      <c r="AO1168" s="258"/>
      <c r="AP1168" s="258"/>
      <c r="AQ1168" s="258"/>
      <c r="AR1168" s="258"/>
      <c r="AS1168" s="258"/>
      <c r="AT1168" s="258"/>
      <c r="AU1168" s="258"/>
      <c r="AV1168" s="258"/>
      <c r="AW1168" s="258"/>
      <c r="AX1168" s="258"/>
      <c r="AY1168" s="258"/>
      <c r="AZ1168" s="258"/>
      <c r="BA1168" s="258"/>
      <c r="BB1168" s="258"/>
      <c r="BC1168" s="258"/>
      <c r="BD1168" s="258"/>
      <c r="BE1168" s="258"/>
      <c r="BF1168" s="258"/>
      <c r="BG1168" s="258"/>
      <c r="BH1168" s="258"/>
      <c r="BI1168" s="258"/>
      <c r="BJ1168" s="258"/>
      <c r="BK1168" s="258"/>
      <c r="BL1168" s="258"/>
      <c r="BM1168" s="258"/>
      <c r="BN1168" s="258"/>
      <c r="BO1168" s="258"/>
      <c r="BP1168" s="258"/>
      <c r="BQ1168" s="258"/>
      <c r="BR1168" s="258"/>
      <c r="BS1168" s="258"/>
      <c r="BT1168" s="258"/>
      <c r="BU1168" s="258"/>
      <c r="BV1168" s="258"/>
      <c r="BW1168" s="258"/>
      <c r="BX1168" s="258"/>
      <c r="BY1168" s="258"/>
    </row>
    <row r="1169" spans="1:77" s="257" customFormat="1" ht="13.8" x14ac:dyDescent="0.25">
      <c r="A1169" s="192" t="s">
        <v>6916</v>
      </c>
      <c r="B1169" s="194" t="s">
        <v>6759</v>
      </c>
      <c r="C1169" s="252">
        <v>35179109561</v>
      </c>
      <c r="D1169" s="254"/>
      <c r="E1169" s="253" t="s">
        <v>5499</v>
      </c>
      <c r="F1169" s="254"/>
      <c r="G1169" s="254"/>
      <c r="H1169" s="255">
        <v>10</v>
      </c>
      <c r="I1169" s="509"/>
      <c r="J1169" s="519" t="s">
        <v>5500</v>
      </c>
      <c r="K1169" s="256">
        <v>1</v>
      </c>
      <c r="L1169" s="231">
        <v>10</v>
      </c>
      <c r="M1169" s="255" t="s">
        <v>11</v>
      </c>
      <c r="N1169" s="229"/>
      <c r="O1169" s="230">
        <f>Tabelle4424354[[#This Row],[FOPPE Art.-Nr. ]]</f>
        <v>35179109561</v>
      </c>
      <c r="T1169" s="258"/>
      <c r="U1169" s="258"/>
      <c r="V1169" s="258"/>
      <c r="W1169" s="258"/>
      <c r="X1169" s="258"/>
      <c r="Y1169" s="258"/>
      <c r="Z1169" s="258"/>
      <c r="AA1169" s="258"/>
      <c r="AB1169" s="258"/>
      <c r="AC1169" s="258"/>
      <c r="AD1169" s="258"/>
      <c r="AE1169" s="258"/>
      <c r="AF1169" s="258"/>
      <c r="AG1169" s="258"/>
      <c r="AH1169" s="258"/>
      <c r="AI1169" s="258"/>
      <c r="AJ1169" s="258"/>
      <c r="AK1169" s="258"/>
      <c r="AL1169" s="258"/>
      <c r="AM1169" s="258"/>
      <c r="AN1169" s="258"/>
      <c r="AO1169" s="258"/>
      <c r="AP1169" s="258"/>
      <c r="AQ1169" s="258"/>
      <c r="AR1169" s="258"/>
      <c r="AS1169" s="258"/>
      <c r="AT1169" s="258"/>
      <c r="AU1169" s="258"/>
      <c r="AV1169" s="258"/>
      <c r="AW1169" s="258"/>
      <c r="AX1169" s="258"/>
      <c r="AY1169" s="258"/>
      <c r="AZ1169" s="258"/>
      <c r="BA1169" s="258"/>
      <c r="BB1169" s="258"/>
      <c r="BC1169" s="258"/>
      <c r="BD1169" s="258"/>
      <c r="BE1169" s="258"/>
      <c r="BF1169" s="258"/>
      <c r="BG1169" s="258"/>
      <c r="BH1169" s="258"/>
      <c r="BI1169" s="258"/>
      <c r="BJ1169" s="258"/>
      <c r="BK1169" s="258"/>
      <c r="BL1169" s="258"/>
      <c r="BM1169" s="258"/>
      <c r="BN1169" s="258"/>
      <c r="BO1169" s="258"/>
      <c r="BP1169" s="258"/>
      <c r="BQ1169" s="258"/>
      <c r="BR1169" s="258"/>
      <c r="BS1169" s="258"/>
      <c r="BT1169" s="258"/>
      <c r="BU1169" s="258"/>
      <c r="BV1169" s="258"/>
      <c r="BW1169" s="258"/>
      <c r="BX1169" s="258"/>
      <c r="BY1169" s="258"/>
    </row>
    <row r="1170" spans="1:77" s="257" customFormat="1" ht="13.8" x14ac:dyDescent="0.25">
      <c r="A1170" s="192" t="s">
        <v>6916</v>
      </c>
      <c r="B1170" s="194" t="s">
        <v>6760</v>
      </c>
      <c r="C1170" s="252">
        <v>35179109562</v>
      </c>
      <c r="D1170" s="254"/>
      <c r="E1170" s="253" t="s">
        <v>5501</v>
      </c>
      <c r="F1170" s="254"/>
      <c r="G1170" s="254"/>
      <c r="H1170" s="255">
        <v>5</v>
      </c>
      <c r="I1170" s="509"/>
      <c r="J1170" s="519" t="s">
        <v>5502</v>
      </c>
      <c r="K1170" s="256">
        <v>1</v>
      </c>
      <c r="L1170" s="231">
        <v>10</v>
      </c>
      <c r="M1170" s="255" t="s">
        <v>11</v>
      </c>
      <c r="N1170" s="229"/>
      <c r="O1170" s="230">
        <f>Tabelle4424354[[#This Row],[FOPPE Art.-Nr. ]]</f>
        <v>35179109562</v>
      </c>
      <c r="T1170" s="258"/>
      <c r="U1170" s="258"/>
      <c r="V1170" s="258"/>
      <c r="W1170" s="258"/>
      <c r="X1170" s="258"/>
      <c r="Y1170" s="258"/>
      <c r="Z1170" s="258"/>
      <c r="AA1170" s="258"/>
      <c r="AB1170" s="258"/>
      <c r="AC1170" s="258"/>
      <c r="AD1170" s="258"/>
      <c r="AE1170" s="258"/>
      <c r="AF1170" s="258"/>
      <c r="AG1170" s="258"/>
      <c r="AH1170" s="258"/>
      <c r="AI1170" s="258"/>
      <c r="AJ1170" s="258"/>
      <c r="AK1170" s="258"/>
      <c r="AL1170" s="258"/>
      <c r="AM1170" s="258"/>
      <c r="AN1170" s="258"/>
      <c r="AO1170" s="258"/>
      <c r="AP1170" s="258"/>
      <c r="AQ1170" s="258"/>
      <c r="AR1170" s="258"/>
      <c r="AS1170" s="258"/>
      <c r="AT1170" s="258"/>
      <c r="AU1170" s="258"/>
      <c r="AV1170" s="258"/>
      <c r="AW1170" s="258"/>
      <c r="AX1170" s="258"/>
      <c r="AY1170" s="258"/>
      <c r="AZ1170" s="258"/>
      <c r="BA1170" s="258"/>
      <c r="BB1170" s="258"/>
      <c r="BC1170" s="258"/>
      <c r="BD1170" s="258"/>
      <c r="BE1170" s="258"/>
      <c r="BF1170" s="258"/>
      <c r="BG1170" s="258"/>
      <c r="BH1170" s="258"/>
      <c r="BI1170" s="258"/>
      <c r="BJ1170" s="258"/>
      <c r="BK1170" s="258"/>
      <c r="BL1170" s="258"/>
      <c r="BM1170" s="258"/>
      <c r="BN1170" s="258"/>
      <c r="BO1170" s="258"/>
      <c r="BP1170" s="258"/>
      <c r="BQ1170" s="258"/>
      <c r="BR1170" s="258"/>
      <c r="BS1170" s="258"/>
      <c r="BT1170" s="258"/>
      <c r="BU1170" s="258"/>
      <c r="BV1170" s="258"/>
      <c r="BW1170" s="258"/>
      <c r="BX1170" s="258"/>
      <c r="BY1170" s="258"/>
    </row>
    <row r="1171" spans="1:77" s="257" customFormat="1" ht="13.8" x14ac:dyDescent="0.25">
      <c r="A1171" s="192" t="s">
        <v>6916</v>
      </c>
      <c r="B1171" s="194" t="s">
        <v>6759</v>
      </c>
      <c r="C1171" s="252">
        <v>35179110061</v>
      </c>
      <c r="D1171" s="254"/>
      <c r="E1171" s="253" t="s">
        <v>5579</v>
      </c>
      <c r="F1171" s="254"/>
      <c r="G1171" s="254"/>
      <c r="H1171" s="255">
        <v>10</v>
      </c>
      <c r="I1171" s="509"/>
      <c r="J1171" s="519" t="s">
        <v>5580</v>
      </c>
      <c r="K1171" s="256">
        <v>1</v>
      </c>
      <c r="L1171" s="231">
        <v>10</v>
      </c>
      <c r="M1171" s="255" t="s">
        <v>11</v>
      </c>
      <c r="N1171" s="229"/>
      <c r="O1171" s="230">
        <f>Tabelle4424354[[#This Row],[FOPPE Art.-Nr. ]]</f>
        <v>35179110061</v>
      </c>
      <c r="T1171" s="258"/>
      <c r="U1171" s="258"/>
      <c r="V1171" s="258"/>
      <c r="W1171" s="258"/>
      <c r="X1171" s="258"/>
      <c r="Y1171" s="258"/>
      <c r="Z1171" s="258"/>
      <c r="AA1171" s="258"/>
      <c r="AB1171" s="258"/>
      <c r="AC1171" s="258"/>
      <c r="AD1171" s="258"/>
      <c r="AE1171" s="258"/>
      <c r="AF1171" s="258"/>
      <c r="AG1171" s="258"/>
      <c r="AH1171" s="258"/>
      <c r="AI1171" s="258"/>
      <c r="AJ1171" s="258"/>
      <c r="AK1171" s="258"/>
      <c r="AL1171" s="258"/>
      <c r="AM1171" s="258"/>
      <c r="AN1171" s="258"/>
      <c r="AO1171" s="258"/>
      <c r="AP1171" s="258"/>
      <c r="AQ1171" s="258"/>
      <c r="AR1171" s="258"/>
      <c r="AS1171" s="258"/>
      <c r="AT1171" s="258"/>
      <c r="AU1171" s="258"/>
      <c r="AV1171" s="258"/>
      <c r="AW1171" s="258"/>
      <c r="AX1171" s="258"/>
      <c r="AY1171" s="258"/>
      <c r="AZ1171" s="258"/>
      <c r="BA1171" s="258"/>
      <c r="BB1171" s="258"/>
      <c r="BC1171" s="258"/>
      <c r="BD1171" s="258"/>
      <c r="BE1171" s="258"/>
      <c r="BF1171" s="258"/>
      <c r="BG1171" s="258"/>
      <c r="BH1171" s="258"/>
      <c r="BI1171" s="258"/>
      <c r="BJ1171" s="258"/>
      <c r="BK1171" s="258"/>
      <c r="BL1171" s="258"/>
      <c r="BM1171" s="258"/>
      <c r="BN1171" s="258"/>
      <c r="BO1171" s="258"/>
      <c r="BP1171" s="258"/>
      <c r="BQ1171" s="258"/>
      <c r="BR1171" s="258"/>
      <c r="BS1171" s="258"/>
      <c r="BT1171" s="258"/>
      <c r="BU1171" s="258"/>
      <c r="BV1171" s="258"/>
      <c r="BW1171" s="258"/>
      <c r="BX1171" s="258"/>
      <c r="BY1171" s="258"/>
    </row>
    <row r="1172" spans="1:77" s="257" customFormat="1" ht="13.8" x14ac:dyDescent="0.25">
      <c r="A1172" s="192" t="s">
        <v>6916</v>
      </c>
      <c r="B1172" s="194" t="s">
        <v>6760</v>
      </c>
      <c r="C1172" s="252">
        <v>35179110062</v>
      </c>
      <c r="D1172" s="254"/>
      <c r="E1172" s="253" t="s">
        <v>5581</v>
      </c>
      <c r="F1172" s="254"/>
      <c r="G1172" s="254"/>
      <c r="H1172" s="255">
        <v>5</v>
      </c>
      <c r="I1172" s="509"/>
      <c r="J1172" s="519" t="s">
        <v>5582</v>
      </c>
      <c r="K1172" s="256">
        <v>1</v>
      </c>
      <c r="L1172" s="231">
        <v>10</v>
      </c>
      <c r="M1172" s="255" t="s">
        <v>11</v>
      </c>
      <c r="N1172" s="229"/>
      <c r="O1172" s="230">
        <f>Tabelle4424354[[#This Row],[FOPPE Art.-Nr. ]]</f>
        <v>35179110062</v>
      </c>
      <c r="T1172" s="258"/>
      <c r="U1172" s="258"/>
      <c r="V1172" s="258"/>
      <c r="W1172" s="258"/>
      <c r="X1172" s="258"/>
      <c r="Y1172" s="258"/>
      <c r="Z1172" s="258"/>
      <c r="AA1172" s="258"/>
      <c r="AB1172" s="258"/>
      <c r="AC1172" s="258"/>
      <c r="AD1172" s="258"/>
      <c r="AE1172" s="258"/>
      <c r="AF1172" s="258"/>
      <c r="AG1172" s="258"/>
      <c r="AH1172" s="258"/>
      <c r="AI1172" s="258"/>
      <c r="AJ1172" s="258"/>
      <c r="AK1172" s="258"/>
      <c r="AL1172" s="258"/>
      <c r="AM1172" s="258"/>
      <c r="AN1172" s="258"/>
      <c r="AO1172" s="258"/>
      <c r="AP1172" s="258"/>
      <c r="AQ1172" s="258"/>
      <c r="AR1172" s="258"/>
      <c r="AS1172" s="258"/>
      <c r="AT1172" s="258"/>
      <c r="AU1172" s="258"/>
      <c r="AV1172" s="258"/>
      <c r="AW1172" s="258"/>
      <c r="AX1172" s="258"/>
      <c r="AY1172" s="258"/>
      <c r="AZ1172" s="258"/>
      <c r="BA1172" s="258"/>
      <c r="BB1172" s="258"/>
      <c r="BC1172" s="258"/>
      <c r="BD1172" s="258"/>
      <c r="BE1172" s="258"/>
      <c r="BF1172" s="258"/>
      <c r="BG1172" s="258"/>
      <c r="BH1172" s="258"/>
      <c r="BI1172" s="258"/>
      <c r="BJ1172" s="258"/>
      <c r="BK1172" s="258"/>
      <c r="BL1172" s="258"/>
      <c r="BM1172" s="258"/>
      <c r="BN1172" s="258"/>
      <c r="BO1172" s="258"/>
      <c r="BP1172" s="258"/>
      <c r="BQ1172" s="258"/>
      <c r="BR1172" s="258"/>
      <c r="BS1172" s="258"/>
      <c r="BT1172" s="258"/>
      <c r="BU1172" s="258"/>
      <c r="BV1172" s="258"/>
      <c r="BW1172" s="258"/>
      <c r="BX1172" s="258"/>
      <c r="BY1172" s="258"/>
    </row>
    <row r="1173" spans="1:77" s="257" customFormat="1" ht="13.8" x14ac:dyDescent="0.25">
      <c r="A1173" s="192" t="s">
        <v>6916</v>
      </c>
      <c r="B1173" s="194" t="s">
        <v>6759</v>
      </c>
      <c r="C1173" s="252">
        <v>35179110261</v>
      </c>
      <c r="D1173" s="254"/>
      <c r="E1173" s="253" t="s">
        <v>5603</v>
      </c>
      <c r="F1173" s="254"/>
      <c r="G1173" s="254"/>
      <c r="H1173" s="255">
        <v>10</v>
      </c>
      <c r="I1173" s="509"/>
      <c r="J1173" s="519" t="s">
        <v>5604</v>
      </c>
      <c r="K1173" s="256">
        <v>1</v>
      </c>
      <c r="L1173" s="231">
        <v>10</v>
      </c>
      <c r="M1173" s="255" t="s">
        <v>11</v>
      </c>
      <c r="N1173" s="229"/>
      <c r="O1173" s="230">
        <f>Tabelle4424354[[#This Row],[FOPPE Art.-Nr. ]]</f>
        <v>35179110261</v>
      </c>
      <c r="T1173" s="258"/>
      <c r="U1173" s="258"/>
      <c r="V1173" s="258"/>
      <c r="W1173" s="258"/>
      <c r="X1173" s="258"/>
      <c r="Y1173" s="258"/>
      <c r="Z1173" s="258"/>
      <c r="AA1173" s="258"/>
      <c r="AB1173" s="258"/>
      <c r="AC1173" s="258"/>
      <c r="AD1173" s="258"/>
      <c r="AE1173" s="258"/>
      <c r="AF1173" s="258"/>
      <c r="AG1173" s="258"/>
      <c r="AH1173" s="258"/>
      <c r="AI1173" s="258"/>
      <c r="AJ1173" s="258"/>
      <c r="AK1173" s="258"/>
      <c r="AL1173" s="258"/>
      <c r="AM1173" s="258"/>
      <c r="AN1173" s="258"/>
      <c r="AO1173" s="258"/>
      <c r="AP1173" s="258"/>
      <c r="AQ1173" s="258"/>
      <c r="AR1173" s="258"/>
      <c r="AS1173" s="258"/>
      <c r="AT1173" s="258"/>
      <c r="AU1173" s="258"/>
      <c r="AV1173" s="258"/>
      <c r="AW1173" s="258"/>
      <c r="AX1173" s="258"/>
      <c r="AY1173" s="258"/>
      <c r="AZ1173" s="258"/>
      <c r="BA1173" s="258"/>
      <c r="BB1173" s="258"/>
      <c r="BC1173" s="258"/>
      <c r="BD1173" s="258"/>
      <c r="BE1173" s="258"/>
      <c r="BF1173" s="258"/>
      <c r="BG1173" s="258"/>
      <c r="BH1173" s="258"/>
      <c r="BI1173" s="258"/>
      <c r="BJ1173" s="258"/>
      <c r="BK1173" s="258"/>
      <c r="BL1173" s="258"/>
      <c r="BM1173" s="258"/>
      <c r="BN1173" s="258"/>
      <c r="BO1173" s="258"/>
      <c r="BP1173" s="258"/>
      <c r="BQ1173" s="258"/>
      <c r="BR1173" s="258"/>
      <c r="BS1173" s="258"/>
      <c r="BT1173" s="258"/>
      <c r="BU1173" s="258"/>
      <c r="BV1173" s="258"/>
      <c r="BW1173" s="258"/>
      <c r="BX1173" s="258"/>
      <c r="BY1173" s="258"/>
    </row>
    <row r="1174" spans="1:77" s="257" customFormat="1" ht="13.8" x14ac:dyDescent="0.25">
      <c r="A1174" s="192" t="s">
        <v>6916</v>
      </c>
      <c r="B1174" s="194" t="s">
        <v>6760</v>
      </c>
      <c r="C1174" s="252">
        <v>35179110562</v>
      </c>
      <c r="D1174" s="254"/>
      <c r="E1174" s="253" t="s">
        <v>5629</v>
      </c>
      <c r="F1174" s="254"/>
      <c r="G1174" s="254"/>
      <c r="H1174" s="255">
        <v>5</v>
      </c>
      <c r="I1174" s="509"/>
      <c r="J1174" s="519" t="s">
        <v>5630</v>
      </c>
      <c r="K1174" s="256">
        <v>1</v>
      </c>
      <c r="L1174" s="231">
        <v>10</v>
      </c>
      <c r="M1174" s="255" t="s">
        <v>11</v>
      </c>
      <c r="N1174" s="229"/>
      <c r="O1174" s="230">
        <f>Tabelle4424354[[#This Row],[FOPPE Art.-Nr. ]]</f>
        <v>35179110562</v>
      </c>
      <c r="T1174" s="258"/>
      <c r="U1174" s="258"/>
      <c r="V1174" s="258"/>
      <c r="W1174" s="258"/>
      <c r="X1174" s="258"/>
      <c r="Y1174" s="258"/>
      <c r="Z1174" s="258"/>
      <c r="AA1174" s="258"/>
      <c r="AB1174" s="258"/>
      <c r="AC1174" s="258"/>
      <c r="AD1174" s="258"/>
      <c r="AE1174" s="258"/>
      <c r="AF1174" s="258"/>
      <c r="AG1174" s="258"/>
      <c r="AH1174" s="258"/>
      <c r="AI1174" s="258"/>
      <c r="AJ1174" s="258"/>
      <c r="AK1174" s="258"/>
      <c r="AL1174" s="258"/>
      <c r="AM1174" s="258"/>
      <c r="AN1174" s="258"/>
      <c r="AO1174" s="258"/>
      <c r="AP1174" s="258"/>
      <c r="AQ1174" s="258"/>
      <c r="AR1174" s="258"/>
      <c r="AS1174" s="258"/>
      <c r="AT1174" s="258"/>
      <c r="AU1174" s="258"/>
      <c r="AV1174" s="258"/>
      <c r="AW1174" s="258"/>
      <c r="AX1174" s="258"/>
      <c r="AY1174" s="258"/>
      <c r="AZ1174" s="258"/>
      <c r="BA1174" s="258"/>
      <c r="BB1174" s="258"/>
      <c r="BC1174" s="258"/>
      <c r="BD1174" s="258"/>
      <c r="BE1174" s="258"/>
      <c r="BF1174" s="258"/>
      <c r="BG1174" s="258"/>
      <c r="BH1174" s="258"/>
      <c r="BI1174" s="258"/>
      <c r="BJ1174" s="258"/>
      <c r="BK1174" s="258"/>
      <c r="BL1174" s="258"/>
      <c r="BM1174" s="258"/>
      <c r="BN1174" s="258"/>
      <c r="BO1174" s="258"/>
      <c r="BP1174" s="258"/>
      <c r="BQ1174" s="258"/>
      <c r="BR1174" s="258"/>
      <c r="BS1174" s="258"/>
      <c r="BT1174" s="258"/>
      <c r="BU1174" s="258"/>
      <c r="BV1174" s="258"/>
      <c r="BW1174" s="258"/>
      <c r="BX1174" s="258"/>
      <c r="BY1174" s="258"/>
    </row>
    <row r="1175" spans="1:77" s="257" customFormat="1" ht="13.8" x14ac:dyDescent="0.25">
      <c r="A1175" s="192" t="s">
        <v>6916</v>
      </c>
      <c r="B1175" s="194" t="s">
        <v>6759</v>
      </c>
      <c r="C1175" s="252">
        <v>35179111061</v>
      </c>
      <c r="D1175" s="254"/>
      <c r="E1175" s="253" t="s">
        <v>5681</v>
      </c>
      <c r="F1175" s="254"/>
      <c r="G1175" s="254"/>
      <c r="H1175" s="255">
        <v>10</v>
      </c>
      <c r="I1175" s="509"/>
      <c r="J1175" s="519" t="s">
        <v>5682</v>
      </c>
      <c r="K1175" s="256">
        <v>1</v>
      </c>
      <c r="L1175" s="231">
        <v>10</v>
      </c>
      <c r="M1175" s="255" t="s">
        <v>11</v>
      </c>
      <c r="N1175" s="229"/>
      <c r="O1175" s="230">
        <f>Tabelle4424354[[#This Row],[FOPPE Art.-Nr. ]]</f>
        <v>35179111061</v>
      </c>
      <c r="T1175" s="258"/>
      <c r="U1175" s="258"/>
      <c r="V1175" s="258"/>
      <c r="W1175" s="258"/>
      <c r="X1175" s="258"/>
      <c r="Y1175" s="258"/>
      <c r="Z1175" s="258"/>
      <c r="AA1175" s="258"/>
      <c r="AB1175" s="258"/>
      <c r="AC1175" s="258"/>
      <c r="AD1175" s="258"/>
      <c r="AE1175" s="258"/>
      <c r="AF1175" s="258"/>
      <c r="AG1175" s="258"/>
      <c r="AH1175" s="258"/>
      <c r="AI1175" s="258"/>
      <c r="AJ1175" s="258"/>
      <c r="AK1175" s="258"/>
      <c r="AL1175" s="258"/>
      <c r="AM1175" s="258"/>
      <c r="AN1175" s="258"/>
      <c r="AO1175" s="258"/>
      <c r="AP1175" s="258"/>
      <c r="AQ1175" s="258"/>
      <c r="AR1175" s="258"/>
      <c r="AS1175" s="258"/>
      <c r="AT1175" s="258"/>
      <c r="AU1175" s="258"/>
      <c r="AV1175" s="258"/>
      <c r="AW1175" s="258"/>
      <c r="AX1175" s="258"/>
      <c r="AY1175" s="258"/>
      <c r="AZ1175" s="258"/>
      <c r="BA1175" s="258"/>
      <c r="BB1175" s="258"/>
      <c r="BC1175" s="258"/>
      <c r="BD1175" s="258"/>
      <c r="BE1175" s="258"/>
      <c r="BF1175" s="258"/>
      <c r="BG1175" s="258"/>
      <c r="BH1175" s="258"/>
      <c r="BI1175" s="258"/>
      <c r="BJ1175" s="258"/>
      <c r="BK1175" s="258"/>
      <c r="BL1175" s="258"/>
      <c r="BM1175" s="258"/>
      <c r="BN1175" s="258"/>
      <c r="BO1175" s="258"/>
      <c r="BP1175" s="258"/>
      <c r="BQ1175" s="258"/>
      <c r="BR1175" s="258"/>
      <c r="BS1175" s="258"/>
      <c r="BT1175" s="258"/>
      <c r="BU1175" s="258"/>
      <c r="BV1175" s="258"/>
      <c r="BW1175" s="258"/>
      <c r="BX1175" s="258"/>
      <c r="BY1175" s="258"/>
    </row>
    <row r="1176" spans="1:77" s="257" customFormat="1" ht="13.8" x14ac:dyDescent="0.25">
      <c r="A1176" s="192" t="s">
        <v>6916</v>
      </c>
      <c r="B1176" s="194" t="s">
        <v>6760</v>
      </c>
      <c r="C1176" s="252">
        <v>35179111162</v>
      </c>
      <c r="D1176" s="254"/>
      <c r="E1176" s="253" t="s">
        <v>5693</v>
      </c>
      <c r="F1176" s="254"/>
      <c r="G1176" s="254"/>
      <c r="H1176" s="255">
        <v>5</v>
      </c>
      <c r="I1176" s="509"/>
      <c r="J1176" s="519" t="s">
        <v>5694</v>
      </c>
      <c r="K1176" s="256">
        <v>1</v>
      </c>
      <c r="L1176" s="231">
        <v>10</v>
      </c>
      <c r="M1176" s="255" t="s">
        <v>11</v>
      </c>
      <c r="N1176" s="229"/>
      <c r="O1176" s="230">
        <f>Tabelle4424354[[#This Row],[FOPPE Art.-Nr. ]]</f>
        <v>35179111162</v>
      </c>
      <c r="T1176" s="258"/>
      <c r="U1176" s="258"/>
      <c r="V1176" s="258"/>
      <c r="W1176" s="258"/>
      <c r="X1176" s="258"/>
      <c r="Y1176" s="258"/>
      <c r="Z1176" s="258"/>
      <c r="AA1176" s="258"/>
      <c r="AB1176" s="258"/>
      <c r="AC1176" s="258"/>
      <c r="AD1176" s="258"/>
      <c r="AE1176" s="258"/>
      <c r="AF1176" s="258"/>
      <c r="AG1176" s="258"/>
      <c r="AH1176" s="258"/>
      <c r="AI1176" s="258"/>
      <c r="AJ1176" s="258"/>
      <c r="AK1176" s="258"/>
      <c r="AL1176" s="258"/>
      <c r="AM1176" s="258"/>
      <c r="AN1176" s="258"/>
      <c r="AO1176" s="258"/>
      <c r="AP1176" s="258"/>
      <c r="AQ1176" s="258"/>
      <c r="AR1176" s="258"/>
      <c r="AS1176" s="258"/>
      <c r="AT1176" s="258"/>
      <c r="AU1176" s="258"/>
      <c r="AV1176" s="258"/>
      <c r="AW1176" s="258"/>
      <c r="AX1176" s="258"/>
      <c r="AY1176" s="258"/>
      <c r="AZ1176" s="258"/>
      <c r="BA1176" s="258"/>
      <c r="BB1176" s="258"/>
      <c r="BC1176" s="258"/>
      <c r="BD1176" s="258"/>
      <c r="BE1176" s="258"/>
      <c r="BF1176" s="258"/>
      <c r="BG1176" s="258"/>
      <c r="BH1176" s="258"/>
      <c r="BI1176" s="258"/>
      <c r="BJ1176" s="258"/>
      <c r="BK1176" s="258"/>
      <c r="BL1176" s="258"/>
      <c r="BM1176" s="258"/>
      <c r="BN1176" s="258"/>
      <c r="BO1176" s="258"/>
      <c r="BP1176" s="258"/>
      <c r="BQ1176" s="258"/>
      <c r="BR1176" s="258"/>
      <c r="BS1176" s="258"/>
      <c r="BT1176" s="258"/>
      <c r="BU1176" s="258"/>
      <c r="BV1176" s="258"/>
      <c r="BW1176" s="258"/>
      <c r="BX1176" s="258"/>
      <c r="BY1176" s="258"/>
    </row>
    <row r="1177" spans="1:77" s="257" customFormat="1" ht="13.8" x14ac:dyDescent="0.25">
      <c r="A1177" s="192" t="s">
        <v>6916</v>
      </c>
      <c r="B1177" s="194" t="s">
        <v>6760</v>
      </c>
      <c r="C1177" s="252">
        <v>35179111562</v>
      </c>
      <c r="D1177" s="254"/>
      <c r="E1177" s="253" t="s">
        <v>5733</v>
      </c>
      <c r="F1177" s="254"/>
      <c r="G1177" s="254"/>
      <c r="H1177" s="255">
        <v>5</v>
      </c>
      <c r="I1177" s="509"/>
      <c r="J1177" s="519" t="s">
        <v>5734</v>
      </c>
      <c r="K1177" s="256">
        <v>1</v>
      </c>
      <c r="L1177" s="231">
        <v>10</v>
      </c>
      <c r="M1177" s="255" t="s">
        <v>11</v>
      </c>
      <c r="N1177" s="229"/>
      <c r="O1177" s="230">
        <f>Tabelle4424354[[#This Row],[FOPPE Art.-Nr. ]]</f>
        <v>35179111562</v>
      </c>
      <c r="T1177" s="258"/>
      <c r="U1177" s="258"/>
      <c r="V1177" s="258"/>
      <c r="W1177" s="258"/>
      <c r="X1177" s="258"/>
      <c r="Y1177" s="258"/>
      <c r="Z1177" s="258"/>
      <c r="AA1177" s="258"/>
      <c r="AB1177" s="258"/>
      <c r="AC1177" s="258"/>
      <c r="AD1177" s="258"/>
      <c r="AE1177" s="258"/>
      <c r="AF1177" s="258"/>
      <c r="AG1177" s="258"/>
      <c r="AH1177" s="258"/>
      <c r="AI1177" s="258"/>
      <c r="AJ1177" s="258"/>
      <c r="AK1177" s="258"/>
      <c r="AL1177" s="258"/>
      <c r="AM1177" s="258"/>
      <c r="AN1177" s="258"/>
      <c r="AO1177" s="258"/>
      <c r="AP1177" s="258"/>
      <c r="AQ1177" s="258"/>
      <c r="AR1177" s="258"/>
      <c r="AS1177" s="258"/>
      <c r="AT1177" s="258"/>
      <c r="AU1177" s="258"/>
      <c r="AV1177" s="258"/>
      <c r="AW1177" s="258"/>
      <c r="AX1177" s="258"/>
      <c r="AY1177" s="258"/>
      <c r="AZ1177" s="258"/>
      <c r="BA1177" s="258"/>
      <c r="BB1177" s="258"/>
      <c r="BC1177" s="258"/>
      <c r="BD1177" s="258"/>
      <c r="BE1177" s="258"/>
      <c r="BF1177" s="258"/>
      <c r="BG1177" s="258"/>
      <c r="BH1177" s="258"/>
      <c r="BI1177" s="258"/>
      <c r="BJ1177" s="258"/>
      <c r="BK1177" s="258"/>
      <c r="BL1177" s="258"/>
      <c r="BM1177" s="258"/>
      <c r="BN1177" s="258"/>
      <c r="BO1177" s="258"/>
      <c r="BP1177" s="258"/>
      <c r="BQ1177" s="258"/>
      <c r="BR1177" s="258"/>
      <c r="BS1177" s="258"/>
      <c r="BT1177" s="258"/>
      <c r="BU1177" s="258"/>
      <c r="BV1177" s="258"/>
      <c r="BW1177" s="258"/>
      <c r="BX1177" s="258"/>
      <c r="BY1177" s="258"/>
    </row>
    <row r="1178" spans="1:77" s="257" customFormat="1" ht="13.8" x14ac:dyDescent="0.25">
      <c r="A1178" s="192" t="s">
        <v>6916</v>
      </c>
      <c r="B1178" s="194" t="s">
        <v>6759</v>
      </c>
      <c r="C1178" s="252">
        <v>35179112061</v>
      </c>
      <c r="D1178" s="254"/>
      <c r="E1178" s="253" t="s">
        <v>5783</v>
      </c>
      <c r="F1178" s="254"/>
      <c r="G1178" s="254"/>
      <c r="H1178" s="255">
        <v>10</v>
      </c>
      <c r="I1178" s="509"/>
      <c r="J1178" s="519" t="s">
        <v>5784</v>
      </c>
      <c r="K1178" s="256">
        <v>1</v>
      </c>
      <c r="L1178" s="231">
        <v>10</v>
      </c>
      <c r="M1178" s="255" t="s">
        <v>11</v>
      </c>
      <c r="N1178" s="229"/>
      <c r="O1178" s="230">
        <f>Tabelle4424354[[#This Row],[FOPPE Art.-Nr. ]]</f>
        <v>35179112061</v>
      </c>
      <c r="T1178" s="258"/>
      <c r="U1178" s="258"/>
      <c r="V1178" s="258"/>
      <c r="W1178" s="258"/>
      <c r="X1178" s="258"/>
      <c r="Y1178" s="258"/>
      <c r="Z1178" s="258"/>
      <c r="AA1178" s="258"/>
      <c r="AB1178" s="258"/>
      <c r="AC1178" s="258"/>
      <c r="AD1178" s="258"/>
      <c r="AE1178" s="258"/>
      <c r="AF1178" s="258"/>
      <c r="AG1178" s="258"/>
      <c r="AH1178" s="258"/>
      <c r="AI1178" s="258"/>
      <c r="AJ1178" s="258"/>
      <c r="AK1178" s="258"/>
      <c r="AL1178" s="258"/>
      <c r="AM1178" s="258"/>
      <c r="AN1178" s="258"/>
      <c r="AO1178" s="258"/>
      <c r="AP1178" s="258"/>
      <c r="AQ1178" s="258"/>
      <c r="AR1178" s="258"/>
      <c r="AS1178" s="258"/>
      <c r="AT1178" s="258"/>
      <c r="AU1178" s="258"/>
      <c r="AV1178" s="258"/>
      <c r="AW1178" s="258"/>
      <c r="AX1178" s="258"/>
      <c r="AY1178" s="258"/>
      <c r="AZ1178" s="258"/>
      <c r="BA1178" s="258"/>
      <c r="BB1178" s="258"/>
      <c r="BC1178" s="258"/>
      <c r="BD1178" s="258"/>
      <c r="BE1178" s="258"/>
      <c r="BF1178" s="258"/>
      <c r="BG1178" s="258"/>
      <c r="BH1178" s="258"/>
      <c r="BI1178" s="258"/>
      <c r="BJ1178" s="258"/>
      <c r="BK1178" s="258"/>
      <c r="BL1178" s="258"/>
      <c r="BM1178" s="258"/>
      <c r="BN1178" s="258"/>
      <c r="BO1178" s="258"/>
      <c r="BP1178" s="258"/>
      <c r="BQ1178" s="258"/>
      <c r="BR1178" s="258"/>
      <c r="BS1178" s="258"/>
      <c r="BT1178" s="258"/>
      <c r="BU1178" s="258"/>
      <c r="BV1178" s="258"/>
      <c r="BW1178" s="258"/>
      <c r="BX1178" s="258"/>
      <c r="BY1178" s="258"/>
    </row>
    <row r="1179" spans="1:77" s="257" customFormat="1" ht="13.8" x14ac:dyDescent="0.25">
      <c r="A1179" s="192" t="s">
        <v>6916</v>
      </c>
      <c r="B1179" s="194" t="s">
        <v>6760</v>
      </c>
      <c r="C1179" s="252">
        <v>35179112062</v>
      </c>
      <c r="D1179" s="254"/>
      <c r="E1179" s="253" t="s">
        <v>5785</v>
      </c>
      <c r="F1179" s="254"/>
      <c r="G1179" s="254"/>
      <c r="H1179" s="255">
        <v>5</v>
      </c>
      <c r="I1179" s="509"/>
      <c r="J1179" s="519" t="s">
        <v>5786</v>
      </c>
      <c r="K1179" s="256">
        <v>1</v>
      </c>
      <c r="L1179" s="231">
        <v>10</v>
      </c>
      <c r="M1179" s="255" t="s">
        <v>11</v>
      </c>
      <c r="N1179" s="229"/>
      <c r="O1179" s="230">
        <f>Tabelle4424354[[#This Row],[FOPPE Art.-Nr. ]]</f>
        <v>35179112062</v>
      </c>
      <c r="T1179" s="258"/>
      <c r="U1179" s="258"/>
      <c r="V1179" s="258"/>
      <c r="W1179" s="258"/>
      <c r="X1179" s="258"/>
      <c r="Y1179" s="258"/>
      <c r="Z1179" s="258"/>
      <c r="AA1179" s="258"/>
      <c r="AB1179" s="258"/>
      <c r="AC1179" s="258"/>
      <c r="AD1179" s="258"/>
      <c r="AE1179" s="258"/>
      <c r="AF1179" s="258"/>
      <c r="AG1179" s="258"/>
      <c r="AH1179" s="258"/>
      <c r="AI1179" s="258"/>
      <c r="AJ1179" s="258"/>
      <c r="AK1179" s="258"/>
      <c r="AL1179" s="258"/>
      <c r="AM1179" s="258"/>
      <c r="AN1179" s="258"/>
      <c r="AO1179" s="258"/>
      <c r="AP1179" s="258"/>
      <c r="AQ1179" s="258"/>
      <c r="AR1179" s="258"/>
      <c r="AS1179" s="258"/>
      <c r="AT1179" s="258"/>
      <c r="AU1179" s="258"/>
      <c r="AV1179" s="258"/>
      <c r="AW1179" s="258"/>
      <c r="AX1179" s="258"/>
      <c r="AY1179" s="258"/>
      <c r="AZ1179" s="258"/>
      <c r="BA1179" s="258"/>
      <c r="BB1179" s="258"/>
      <c r="BC1179" s="258"/>
      <c r="BD1179" s="258"/>
      <c r="BE1179" s="258"/>
      <c r="BF1179" s="258"/>
      <c r="BG1179" s="258"/>
      <c r="BH1179" s="258"/>
      <c r="BI1179" s="258"/>
      <c r="BJ1179" s="258"/>
      <c r="BK1179" s="258"/>
      <c r="BL1179" s="258"/>
      <c r="BM1179" s="258"/>
      <c r="BN1179" s="258"/>
      <c r="BO1179" s="258"/>
      <c r="BP1179" s="258"/>
      <c r="BQ1179" s="258"/>
      <c r="BR1179" s="258"/>
      <c r="BS1179" s="258"/>
      <c r="BT1179" s="258"/>
      <c r="BU1179" s="258"/>
      <c r="BV1179" s="258"/>
      <c r="BW1179" s="258"/>
      <c r="BX1179" s="258"/>
      <c r="BY1179" s="258"/>
    </row>
    <row r="1180" spans="1:77" s="257" customFormat="1" ht="13.8" x14ac:dyDescent="0.25">
      <c r="A1180" s="192" t="s">
        <v>6916</v>
      </c>
      <c r="B1180" s="194" t="s">
        <v>6759</v>
      </c>
      <c r="C1180" s="252">
        <v>35179112261</v>
      </c>
      <c r="D1180" s="254"/>
      <c r="E1180" s="253" t="s">
        <v>5801</v>
      </c>
      <c r="F1180" s="254"/>
      <c r="G1180" s="254"/>
      <c r="H1180" s="255">
        <v>10</v>
      </c>
      <c r="I1180" s="509"/>
      <c r="J1180" s="519" t="s">
        <v>5802</v>
      </c>
      <c r="K1180" s="256">
        <v>1</v>
      </c>
      <c r="L1180" s="231">
        <v>10</v>
      </c>
      <c r="M1180" s="255" t="s">
        <v>11</v>
      </c>
      <c r="N1180" s="229"/>
      <c r="O1180" s="230">
        <f>Tabelle4424354[[#This Row],[FOPPE Art.-Nr. ]]</f>
        <v>35179112261</v>
      </c>
      <c r="T1180" s="258"/>
      <c r="U1180" s="258"/>
      <c r="V1180" s="258"/>
      <c r="W1180" s="258"/>
      <c r="X1180" s="258"/>
      <c r="Y1180" s="258"/>
      <c r="Z1180" s="258"/>
      <c r="AA1180" s="258"/>
      <c r="AB1180" s="258"/>
      <c r="AC1180" s="258"/>
      <c r="AD1180" s="258"/>
      <c r="AE1180" s="258"/>
      <c r="AF1180" s="258"/>
      <c r="AG1180" s="258"/>
      <c r="AH1180" s="258"/>
      <c r="AI1180" s="258"/>
      <c r="AJ1180" s="258"/>
      <c r="AK1180" s="258"/>
      <c r="AL1180" s="258"/>
      <c r="AM1180" s="258"/>
      <c r="AN1180" s="258"/>
      <c r="AO1180" s="258"/>
      <c r="AP1180" s="258"/>
      <c r="AQ1180" s="258"/>
      <c r="AR1180" s="258"/>
      <c r="AS1180" s="258"/>
      <c r="AT1180" s="258"/>
      <c r="AU1180" s="258"/>
      <c r="AV1180" s="258"/>
      <c r="AW1180" s="258"/>
      <c r="AX1180" s="258"/>
      <c r="AY1180" s="258"/>
      <c r="AZ1180" s="258"/>
      <c r="BA1180" s="258"/>
      <c r="BB1180" s="258"/>
      <c r="BC1180" s="258"/>
      <c r="BD1180" s="258"/>
      <c r="BE1180" s="258"/>
      <c r="BF1180" s="258"/>
      <c r="BG1180" s="258"/>
      <c r="BH1180" s="258"/>
      <c r="BI1180" s="258"/>
      <c r="BJ1180" s="258"/>
      <c r="BK1180" s="258"/>
      <c r="BL1180" s="258"/>
      <c r="BM1180" s="258"/>
      <c r="BN1180" s="258"/>
      <c r="BO1180" s="258"/>
      <c r="BP1180" s="258"/>
      <c r="BQ1180" s="258"/>
      <c r="BR1180" s="258"/>
      <c r="BS1180" s="258"/>
      <c r="BT1180" s="258"/>
      <c r="BU1180" s="258"/>
      <c r="BV1180" s="258"/>
      <c r="BW1180" s="258"/>
      <c r="BX1180" s="258"/>
      <c r="BY1180" s="258"/>
    </row>
    <row r="1181" spans="1:77" s="257" customFormat="1" ht="13.8" x14ac:dyDescent="0.25">
      <c r="A1181" s="192" t="s">
        <v>6916</v>
      </c>
      <c r="B1181" s="194" t="s">
        <v>6759</v>
      </c>
      <c r="C1181" s="252">
        <v>35179112561</v>
      </c>
      <c r="D1181" s="254"/>
      <c r="E1181" s="253" t="s">
        <v>5811</v>
      </c>
      <c r="F1181" s="254"/>
      <c r="G1181" s="254"/>
      <c r="H1181" s="255">
        <v>10</v>
      </c>
      <c r="I1181" s="509"/>
      <c r="J1181" s="519" t="s">
        <v>5812</v>
      </c>
      <c r="K1181" s="256">
        <v>1</v>
      </c>
      <c r="L1181" s="231">
        <v>10</v>
      </c>
      <c r="M1181" s="255" t="s">
        <v>11</v>
      </c>
      <c r="N1181" s="229"/>
      <c r="O1181" s="230">
        <f>Tabelle4424354[[#This Row],[FOPPE Art.-Nr. ]]</f>
        <v>35179112561</v>
      </c>
      <c r="T1181" s="258"/>
      <c r="U1181" s="258"/>
      <c r="V1181" s="258"/>
      <c r="W1181" s="258"/>
      <c r="X1181" s="258"/>
      <c r="Y1181" s="258"/>
      <c r="Z1181" s="258"/>
      <c r="AA1181" s="258"/>
      <c r="AB1181" s="258"/>
      <c r="AC1181" s="258"/>
      <c r="AD1181" s="258"/>
      <c r="AE1181" s="258"/>
      <c r="AF1181" s="258"/>
      <c r="AG1181" s="258"/>
      <c r="AH1181" s="258"/>
      <c r="AI1181" s="258"/>
      <c r="AJ1181" s="258"/>
      <c r="AK1181" s="258"/>
      <c r="AL1181" s="258"/>
      <c r="AM1181" s="258"/>
      <c r="AN1181" s="258"/>
      <c r="AO1181" s="258"/>
      <c r="AP1181" s="258"/>
      <c r="AQ1181" s="258"/>
      <c r="AR1181" s="258"/>
      <c r="AS1181" s="258"/>
      <c r="AT1181" s="258"/>
      <c r="AU1181" s="258"/>
      <c r="AV1181" s="258"/>
      <c r="AW1181" s="258"/>
      <c r="AX1181" s="258"/>
      <c r="AY1181" s="258"/>
      <c r="AZ1181" s="258"/>
      <c r="BA1181" s="258"/>
      <c r="BB1181" s="258"/>
      <c r="BC1181" s="258"/>
      <c r="BD1181" s="258"/>
      <c r="BE1181" s="258"/>
      <c r="BF1181" s="258"/>
      <c r="BG1181" s="258"/>
      <c r="BH1181" s="258"/>
      <c r="BI1181" s="258"/>
      <c r="BJ1181" s="258"/>
      <c r="BK1181" s="258"/>
      <c r="BL1181" s="258"/>
      <c r="BM1181" s="258"/>
      <c r="BN1181" s="258"/>
      <c r="BO1181" s="258"/>
      <c r="BP1181" s="258"/>
      <c r="BQ1181" s="258"/>
      <c r="BR1181" s="258"/>
      <c r="BS1181" s="258"/>
      <c r="BT1181" s="258"/>
      <c r="BU1181" s="258"/>
      <c r="BV1181" s="258"/>
      <c r="BW1181" s="258"/>
      <c r="BX1181" s="258"/>
      <c r="BY1181" s="258"/>
    </row>
    <row r="1182" spans="1:77" s="257" customFormat="1" ht="13.8" x14ac:dyDescent="0.25">
      <c r="A1182" s="192" t="s">
        <v>6916</v>
      </c>
      <c r="B1182" s="194" t="s">
        <v>6759</v>
      </c>
      <c r="C1182" s="252">
        <v>35179112961</v>
      </c>
      <c r="D1182" s="254"/>
      <c r="E1182" s="253" t="s">
        <v>5827</v>
      </c>
      <c r="F1182" s="254"/>
      <c r="G1182" s="254"/>
      <c r="H1182" s="255">
        <v>10</v>
      </c>
      <c r="I1182" s="509"/>
      <c r="J1182" s="519" t="s">
        <v>5828</v>
      </c>
      <c r="K1182" s="256">
        <v>1</v>
      </c>
      <c r="L1182" s="231">
        <v>10</v>
      </c>
      <c r="M1182" s="255" t="s">
        <v>11</v>
      </c>
      <c r="N1182" s="229"/>
      <c r="O1182" s="230">
        <f>Tabelle4424354[[#This Row],[FOPPE Art.-Nr. ]]</f>
        <v>35179112961</v>
      </c>
      <c r="T1182" s="258"/>
      <c r="U1182" s="258"/>
      <c r="V1182" s="258"/>
      <c r="W1182" s="258"/>
      <c r="X1182" s="258"/>
      <c r="Y1182" s="258"/>
      <c r="Z1182" s="258"/>
      <c r="AA1182" s="258"/>
      <c r="AB1182" s="258"/>
      <c r="AC1182" s="258"/>
      <c r="AD1182" s="258"/>
      <c r="AE1182" s="258"/>
      <c r="AF1182" s="258"/>
      <c r="AG1182" s="258"/>
      <c r="AH1182" s="258"/>
      <c r="AI1182" s="258"/>
      <c r="AJ1182" s="258"/>
      <c r="AK1182" s="258"/>
      <c r="AL1182" s="258"/>
      <c r="AM1182" s="258"/>
      <c r="AN1182" s="258"/>
      <c r="AO1182" s="258"/>
      <c r="AP1182" s="258"/>
      <c r="AQ1182" s="258"/>
      <c r="AR1182" s="258"/>
      <c r="AS1182" s="258"/>
      <c r="AT1182" s="258"/>
      <c r="AU1182" s="258"/>
      <c r="AV1182" s="258"/>
      <c r="AW1182" s="258"/>
      <c r="AX1182" s="258"/>
      <c r="AY1182" s="258"/>
      <c r="AZ1182" s="258"/>
      <c r="BA1182" s="258"/>
      <c r="BB1182" s="258"/>
      <c r="BC1182" s="258"/>
      <c r="BD1182" s="258"/>
      <c r="BE1182" s="258"/>
      <c r="BF1182" s="258"/>
      <c r="BG1182" s="258"/>
      <c r="BH1182" s="258"/>
      <c r="BI1182" s="258"/>
      <c r="BJ1182" s="258"/>
      <c r="BK1182" s="258"/>
      <c r="BL1182" s="258"/>
      <c r="BM1182" s="258"/>
      <c r="BN1182" s="258"/>
      <c r="BO1182" s="258"/>
      <c r="BP1182" s="258"/>
      <c r="BQ1182" s="258"/>
      <c r="BR1182" s="258"/>
      <c r="BS1182" s="258"/>
      <c r="BT1182" s="258"/>
      <c r="BU1182" s="258"/>
      <c r="BV1182" s="258"/>
      <c r="BW1182" s="258"/>
      <c r="BX1182" s="258"/>
      <c r="BY1182" s="258"/>
    </row>
    <row r="1183" spans="1:77" s="257" customFormat="1" ht="13.8" x14ac:dyDescent="0.25">
      <c r="A1183" s="192" t="s">
        <v>6916</v>
      </c>
      <c r="B1183" s="194" t="s">
        <v>6759</v>
      </c>
      <c r="C1183" s="252">
        <v>35179113061</v>
      </c>
      <c r="D1183" s="254"/>
      <c r="E1183" s="253" t="s">
        <v>5851</v>
      </c>
      <c r="F1183" s="254"/>
      <c r="G1183" s="254"/>
      <c r="H1183" s="255">
        <v>10</v>
      </c>
      <c r="I1183" s="509"/>
      <c r="J1183" s="519" t="s">
        <v>5852</v>
      </c>
      <c r="K1183" s="256">
        <v>1</v>
      </c>
      <c r="L1183" s="231">
        <v>10</v>
      </c>
      <c r="M1183" s="255" t="s">
        <v>11</v>
      </c>
      <c r="N1183" s="229"/>
      <c r="O1183" s="230">
        <f>Tabelle4424354[[#This Row],[FOPPE Art.-Nr. ]]</f>
        <v>35179113061</v>
      </c>
      <c r="T1183" s="258"/>
      <c r="U1183" s="258"/>
      <c r="V1183" s="258"/>
      <c r="W1183" s="258"/>
      <c r="X1183" s="258"/>
      <c r="Y1183" s="258"/>
      <c r="Z1183" s="258"/>
      <c r="AA1183" s="258"/>
      <c r="AB1183" s="258"/>
      <c r="AC1183" s="258"/>
      <c r="AD1183" s="258"/>
      <c r="AE1183" s="258"/>
      <c r="AF1183" s="258"/>
      <c r="AG1183" s="258"/>
      <c r="AH1183" s="258"/>
      <c r="AI1183" s="258"/>
      <c r="AJ1183" s="258"/>
      <c r="AK1183" s="258"/>
      <c r="AL1183" s="258"/>
      <c r="AM1183" s="258"/>
      <c r="AN1183" s="258"/>
      <c r="AO1183" s="258"/>
      <c r="AP1183" s="258"/>
      <c r="AQ1183" s="258"/>
      <c r="AR1183" s="258"/>
      <c r="AS1183" s="258"/>
      <c r="AT1183" s="258"/>
      <c r="AU1183" s="258"/>
      <c r="AV1183" s="258"/>
      <c r="AW1183" s="258"/>
      <c r="AX1183" s="258"/>
      <c r="AY1183" s="258"/>
      <c r="AZ1183" s="258"/>
      <c r="BA1183" s="258"/>
      <c r="BB1183" s="258"/>
      <c r="BC1183" s="258"/>
      <c r="BD1183" s="258"/>
      <c r="BE1183" s="258"/>
      <c r="BF1183" s="258"/>
      <c r="BG1183" s="258"/>
      <c r="BH1183" s="258"/>
      <c r="BI1183" s="258"/>
      <c r="BJ1183" s="258"/>
      <c r="BK1183" s="258"/>
      <c r="BL1183" s="258"/>
      <c r="BM1183" s="258"/>
      <c r="BN1183" s="258"/>
      <c r="BO1183" s="258"/>
      <c r="BP1183" s="258"/>
      <c r="BQ1183" s="258"/>
      <c r="BR1183" s="258"/>
      <c r="BS1183" s="258"/>
      <c r="BT1183" s="258"/>
      <c r="BU1183" s="258"/>
      <c r="BV1183" s="258"/>
      <c r="BW1183" s="258"/>
      <c r="BX1183" s="258"/>
      <c r="BY1183" s="258"/>
    </row>
    <row r="1184" spans="1:77" s="257" customFormat="1" ht="13.8" x14ac:dyDescent="0.25">
      <c r="A1184" s="192" t="s">
        <v>6916</v>
      </c>
      <c r="B1184" s="194" t="s">
        <v>6760</v>
      </c>
      <c r="C1184" s="252">
        <v>35179113062</v>
      </c>
      <c r="D1184" s="254"/>
      <c r="E1184" s="253" t="s">
        <v>5853</v>
      </c>
      <c r="F1184" s="254"/>
      <c r="G1184" s="254"/>
      <c r="H1184" s="255">
        <v>5</v>
      </c>
      <c r="I1184" s="509"/>
      <c r="J1184" s="519" t="s">
        <v>5854</v>
      </c>
      <c r="K1184" s="256">
        <v>1</v>
      </c>
      <c r="L1184" s="231">
        <v>10</v>
      </c>
      <c r="M1184" s="255" t="s">
        <v>11</v>
      </c>
      <c r="N1184" s="229"/>
      <c r="O1184" s="230">
        <f>Tabelle4424354[[#This Row],[FOPPE Art.-Nr. ]]</f>
        <v>35179113062</v>
      </c>
      <c r="T1184" s="258"/>
      <c r="U1184" s="258"/>
      <c r="V1184" s="258"/>
      <c r="W1184" s="258"/>
      <c r="X1184" s="258"/>
      <c r="Y1184" s="258"/>
      <c r="Z1184" s="258"/>
      <c r="AA1184" s="258"/>
      <c r="AB1184" s="258"/>
      <c r="AC1184" s="258"/>
      <c r="AD1184" s="258"/>
      <c r="AE1184" s="258"/>
      <c r="AF1184" s="258"/>
      <c r="AG1184" s="258"/>
      <c r="AH1184" s="258"/>
      <c r="AI1184" s="258"/>
      <c r="AJ1184" s="258"/>
      <c r="AK1184" s="258"/>
      <c r="AL1184" s="258"/>
      <c r="AM1184" s="258"/>
      <c r="AN1184" s="258"/>
      <c r="AO1184" s="258"/>
      <c r="AP1184" s="258"/>
      <c r="AQ1184" s="258"/>
      <c r="AR1184" s="258"/>
      <c r="AS1184" s="258"/>
      <c r="AT1184" s="258"/>
      <c r="AU1184" s="258"/>
      <c r="AV1184" s="258"/>
      <c r="AW1184" s="258"/>
      <c r="AX1184" s="258"/>
      <c r="AY1184" s="258"/>
      <c r="AZ1184" s="258"/>
      <c r="BA1184" s="258"/>
      <c r="BB1184" s="258"/>
      <c r="BC1184" s="258"/>
      <c r="BD1184" s="258"/>
      <c r="BE1184" s="258"/>
      <c r="BF1184" s="258"/>
      <c r="BG1184" s="258"/>
      <c r="BH1184" s="258"/>
      <c r="BI1184" s="258"/>
      <c r="BJ1184" s="258"/>
      <c r="BK1184" s="258"/>
      <c r="BL1184" s="258"/>
      <c r="BM1184" s="258"/>
      <c r="BN1184" s="258"/>
      <c r="BO1184" s="258"/>
      <c r="BP1184" s="258"/>
      <c r="BQ1184" s="258"/>
      <c r="BR1184" s="258"/>
      <c r="BS1184" s="258"/>
      <c r="BT1184" s="258"/>
      <c r="BU1184" s="258"/>
      <c r="BV1184" s="258"/>
      <c r="BW1184" s="258"/>
      <c r="BX1184" s="258"/>
      <c r="BY1184" s="258"/>
    </row>
    <row r="1185" spans="1:77" s="257" customFormat="1" ht="13.8" x14ac:dyDescent="0.25">
      <c r="A1185" s="192" t="s">
        <v>6916</v>
      </c>
      <c r="B1185" s="194" t="s">
        <v>6759</v>
      </c>
      <c r="C1185" s="252">
        <v>35179113461</v>
      </c>
      <c r="D1185" s="254"/>
      <c r="E1185" s="253" t="s">
        <v>5871</v>
      </c>
      <c r="F1185" s="254"/>
      <c r="G1185" s="254"/>
      <c r="H1185" s="255">
        <v>10</v>
      </c>
      <c r="I1185" s="509"/>
      <c r="J1185" s="519" t="s">
        <v>5872</v>
      </c>
      <c r="K1185" s="256">
        <v>1</v>
      </c>
      <c r="L1185" s="231">
        <v>10</v>
      </c>
      <c r="M1185" s="255" t="s">
        <v>11</v>
      </c>
      <c r="N1185" s="229"/>
      <c r="O1185" s="230">
        <f>Tabelle4424354[[#This Row],[FOPPE Art.-Nr. ]]</f>
        <v>35179113461</v>
      </c>
      <c r="T1185" s="258"/>
      <c r="U1185" s="258"/>
      <c r="V1185" s="258"/>
      <c r="W1185" s="258"/>
      <c r="X1185" s="258"/>
      <c r="Y1185" s="258"/>
      <c r="Z1185" s="258"/>
      <c r="AA1185" s="258"/>
      <c r="AB1185" s="258"/>
      <c r="AC1185" s="258"/>
      <c r="AD1185" s="258"/>
      <c r="AE1185" s="258"/>
      <c r="AF1185" s="258"/>
      <c r="AG1185" s="258"/>
      <c r="AH1185" s="258"/>
      <c r="AI1185" s="258"/>
      <c r="AJ1185" s="258"/>
      <c r="AK1185" s="258"/>
      <c r="AL1185" s="258"/>
      <c r="AM1185" s="258"/>
      <c r="AN1185" s="258"/>
      <c r="AO1185" s="258"/>
      <c r="AP1185" s="258"/>
      <c r="AQ1185" s="258"/>
      <c r="AR1185" s="258"/>
      <c r="AS1185" s="258"/>
      <c r="AT1185" s="258"/>
      <c r="AU1185" s="258"/>
      <c r="AV1185" s="258"/>
      <c r="AW1185" s="258"/>
      <c r="AX1185" s="258"/>
      <c r="AY1185" s="258"/>
      <c r="AZ1185" s="258"/>
      <c r="BA1185" s="258"/>
      <c r="BB1185" s="258"/>
      <c r="BC1185" s="258"/>
      <c r="BD1185" s="258"/>
      <c r="BE1185" s="258"/>
      <c r="BF1185" s="258"/>
      <c r="BG1185" s="258"/>
      <c r="BH1185" s="258"/>
      <c r="BI1185" s="258"/>
      <c r="BJ1185" s="258"/>
      <c r="BK1185" s="258"/>
      <c r="BL1185" s="258"/>
      <c r="BM1185" s="258"/>
      <c r="BN1185" s="258"/>
      <c r="BO1185" s="258"/>
      <c r="BP1185" s="258"/>
      <c r="BQ1185" s="258"/>
      <c r="BR1185" s="258"/>
      <c r="BS1185" s="258"/>
      <c r="BT1185" s="258"/>
      <c r="BU1185" s="258"/>
      <c r="BV1185" s="258"/>
      <c r="BW1185" s="258"/>
      <c r="BX1185" s="258"/>
      <c r="BY1185" s="258"/>
    </row>
    <row r="1186" spans="1:77" s="257" customFormat="1" ht="13.8" x14ac:dyDescent="0.25">
      <c r="A1186" s="192" t="s">
        <v>6916</v>
      </c>
      <c r="B1186" s="194" t="s">
        <v>6759</v>
      </c>
      <c r="C1186" s="252">
        <v>35179113561</v>
      </c>
      <c r="D1186" s="254"/>
      <c r="E1186" s="253" t="s">
        <v>5889</v>
      </c>
      <c r="F1186" s="254"/>
      <c r="G1186" s="254"/>
      <c r="H1186" s="255">
        <v>10</v>
      </c>
      <c r="I1186" s="509"/>
      <c r="J1186" s="519" t="s">
        <v>5890</v>
      </c>
      <c r="K1186" s="256">
        <v>1</v>
      </c>
      <c r="L1186" s="231">
        <v>10</v>
      </c>
      <c r="M1186" s="255" t="s">
        <v>11</v>
      </c>
      <c r="N1186" s="229"/>
      <c r="O1186" s="230">
        <f>Tabelle4424354[[#This Row],[FOPPE Art.-Nr. ]]</f>
        <v>35179113561</v>
      </c>
      <c r="T1186" s="258"/>
      <c r="U1186" s="258"/>
      <c r="V1186" s="258"/>
      <c r="W1186" s="258"/>
      <c r="X1186" s="258"/>
      <c r="Y1186" s="258"/>
      <c r="Z1186" s="258"/>
      <c r="AA1186" s="258"/>
      <c r="AB1186" s="258"/>
      <c r="AC1186" s="258"/>
      <c r="AD1186" s="258"/>
      <c r="AE1186" s="258"/>
      <c r="AF1186" s="258"/>
      <c r="AG1186" s="258"/>
      <c r="AH1186" s="258"/>
      <c r="AI1186" s="258"/>
      <c r="AJ1186" s="258"/>
      <c r="AK1186" s="258"/>
      <c r="AL1186" s="258"/>
      <c r="AM1186" s="258"/>
      <c r="AN1186" s="258"/>
      <c r="AO1186" s="258"/>
      <c r="AP1186" s="258"/>
      <c r="AQ1186" s="258"/>
      <c r="AR1186" s="258"/>
      <c r="AS1186" s="258"/>
      <c r="AT1186" s="258"/>
      <c r="AU1186" s="258"/>
      <c r="AV1186" s="258"/>
      <c r="AW1186" s="258"/>
      <c r="AX1186" s="258"/>
      <c r="AY1186" s="258"/>
      <c r="AZ1186" s="258"/>
      <c r="BA1186" s="258"/>
      <c r="BB1186" s="258"/>
      <c r="BC1186" s="258"/>
      <c r="BD1186" s="258"/>
      <c r="BE1186" s="258"/>
      <c r="BF1186" s="258"/>
      <c r="BG1186" s="258"/>
      <c r="BH1186" s="258"/>
      <c r="BI1186" s="258"/>
      <c r="BJ1186" s="258"/>
      <c r="BK1186" s="258"/>
      <c r="BL1186" s="258"/>
      <c r="BM1186" s="258"/>
      <c r="BN1186" s="258"/>
      <c r="BO1186" s="258"/>
      <c r="BP1186" s="258"/>
      <c r="BQ1186" s="258"/>
      <c r="BR1186" s="258"/>
      <c r="BS1186" s="258"/>
      <c r="BT1186" s="258"/>
      <c r="BU1186" s="258"/>
      <c r="BV1186" s="258"/>
      <c r="BW1186" s="258"/>
      <c r="BX1186" s="258"/>
      <c r="BY1186" s="258"/>
    </row>
    <row r="1187" spans="1:77" s="257" customFormat="1" ht="13.8" x14ac:dyDescent="0.25">
      <c r="A1187" s="192" t="s">
        <v>6916</v>
      </c>
      <c r="B1187" s="194" t="s">
        <v>6759</v>
      </c>
      <c r="C1187" s="252">
        <v>35179114061</v>
      </c>
      <c r="D1187" s="254"/>
      <c r="E1187" s="253" t="s">
        <v>5931</v>
      </c>
      <c r="F1187" s="254"/>
      <c r="G1187" s="254"/>
      <c r="H1187" s="255">
        <v>10</v>
      </c>
      <c r="I1187" s="509"/>
      <c r="J1187" s="519" t="s">
        <v>5932</v>
      </c>
      <c r="K1187" s="256">
        <v>1</v>
      </c>
      <c r="L1187" s="231">
        <v>10</v>
      </c>
      <c r="M1187" s="255" t="s">
        <v>11</v>
      </c>
      <c r="N1187" s="229"/>
      <c r="O1187" s="230">
        <f>Tabelle4424354[[#This Row],[FOPPE Art.-Nr. ]]</f>
        <v>35179114061</v>
      </c>
      <c r="T1187" s="258"/>
      <c r="U1187" s="258"/>
      <c r="V1187" s="258"/>
      <c r="W1187" s="258"/>
      <c r="X1187" s="258"/>
      <c r="Y1187" s="258"/>
      <c r="Z1187" s="258"/>
      <c r="AA1187" s="258"/>
      <c r="AB1187" s="258"/>
      <c r="AC1187" s="258"/>
      <c r="AD1187" s="258"/>
      <c r="AE1187" s="258"/>
      <c r="AF1187" s="258"/>
      <c r="AG1187" s="258"/>
      <c r="AH1187" s="258"/>
      <c r="AI1187" s="258"/>
      <c r="AJ1187" s="258"/>
      <c r="AK1187" s="258"/>
      <c r="AL1187" s="258"/>
      <c r="AM1187" s="258"/>
      <c r="AN1187" s="258"/>
      <c r="AO1187" s="258"/>
      <c r="AP1187" s="258"/>
      <c r="AQ1187" s="258"/>
      <c r="AR1187" s="258"/>
      <c r="AS1187" s="258"/>
      <c r="AT1187" s="258"/>
      <c r="AU1187" s="258"/>
      <c r="AV1187" s="258"/>
      <c r="AW1187" s="258"/>
      <c r="AX1187" s="258"/>
      <c r="AY1187" s="258"/>
      <c r="AZ1187" s="258"/>
      <c r="BA1187" s="258"/>
      <c r="BB1187" s="258"/>
      <c r="BC1187" s="258"/>
      <c r="BD1187" s="258"/>
      <c r="BE1187" s="258"/>
      <c r="BF1187" s="258"/>
      <c r="BG1187" s="258"/>
      <c r="BH1187" s="258"/>
      <c r="BI1187" s="258"/>
      <c r="BJ1187" s="258"/>
      <c r="BK1187" s="258"/>
      <c r="BL1187" s="258"/>
      <c r="BM1187" s="258"/>
      <c r="BN1187" s="258"/>
      <c r="BO1187" s="258"/>
      <c r="BP1187" s="258"/>
      <c r="BQ1187" s="258"/>
      <c r="BR1187" s="258"/>
      <c r="BS1187" s="258"/>
      <c r="BT1187" s="258"/>
      <c r="BU1187" s="258"/>
      <c r="BV1187" s="258"/>
      <c r="BW1187" s="258"/>
      <c r="BX1187" s="258"/>
      <c r="BY1187" s="258"/>
    </row>
    <row r="1188" spans="1:77" s="257" customFormat="1" ht="13.8" x14ac:dyDescent="0.25">
      <c r="A1188" s="192" t="s">
        <v>6916</v>
      </c>
      <c r="B1188" s="194" t="s">
        <v>6760</v>
      </c>
      <c r="C1188" s="252">
        <v>35179114062</v>
      </c>
      <c r="D1188" s="254"/>
      <c r="E1188" s="253" t="s">
        <v>5933</v>
      </c>
      <c r="F1188" s="254"/>
      <c r="G1188" s="254"/>
      <c r="H1188" s="255">
        <v>5</v>
      </c>
      <c r="I1188" s="509"/>
      <c r="J1188" s="519" t="s">
        <v>5934</v>
      </c>
      <c r="K1188" s="256">
        <v>1</v>
      </c>
      <c r="L1188" s="231">
        <v>10</v>
      </c>
      <c r="M1188" s="255" t="s">
        <v>11</v>
      </c>
      <c r="N1188" s="229"/>
      <c r="O1188" s="230">
        <f>Tabelle4424354[[#This Row],[FOPPE Art.-Nr. ]]</f>
        <v>35179114062</v>
      </c>
      <c r="T1188" s="258"/>
      <c r="U1188" s="258"/>
      <c r="V1188" s="258"/>
      <c r="W1188" s="258"/>
      <c r="X1188" s="258"/>
      <c r="Y1188" s="258"/>
      <c r="Z1188" s="258"/>
      <c r="AA1188" s="258"/>
      <c r="AB1188" s="258"/>
      <c r="AC1188" s="258"/>
      <c r="AD1188" s="258"/>
      <c r="AE1188" s="258"/>
      <c r="AF1188" s="258"/>
      <c r="AG1188" s="258"/>
      <c r="AH1188" s="258"/>
      <c r="AI1188" s="258"/>
      <c r="AJ1188" s="258"/>
      <c r="AK1188" s="258"/>
      <c r="AL1188" s="258"/>
      <c r="AM1188" s="258"/>
      <c r="AN1188" s="258"/>
      <c r="AO1188" s="258"/>
      <c r="AP1188" s="258"/>
      <c r="AQ1188" s="258"/>
      <c r="AR1188" s="258"/>
      <c r="AS1188" s="258"/>
      <c r="AT1188" s="258"/>
      <c r="AU1188" s="258"/>
      <c r="AV1188" s="258"/>
      <c r="AW1188" s="258"/>
      <c r="AX1188" s="258"/>
      <c r="AY1188" s="258"/>
      <c r="AZ1188" s="258"/>
      <c r="BA1188" s="258"/>
      <c r="BB1188" s="258"/>
      <c r="BC1188" s="258"/>
      <c r="BD1188" s="258"/>
      <c r="BE1188" s="258"/>
      <c r="BF1188" s="258"/>
      <c r="BG1188" s="258"/>
      <c r="BH1188" s="258"/>
      <c r="BI1188" s="258"/>
      <c r="BJ1188" s="258"/>
      <c r="BK1188" s="258"/>
      <c r="BL1188" s="258"/>
      <c r="BM1188" s="258"/>
      <c r="BN1188" s="258"/>
      <c r="BO1188" s="258"/>
      <c r="BP1188" s="258"/>
      <c r="BQ1188" s="258"/>
      <c r="BR1188" s="258"/>
      <c r="BS1188" s="258"/>
      <c r="BT1188" s="258"/>
      <c r="BU1188" s="258"/>
      <c r="BV1188" s="258"/>
      <c r="BW1188" s="258"/>
      <c r="BX1188" s="258"/>
      <c r="BY1188" s="258"/>
    </row>
    <row r="1189" spans="1:77" s="257" customFormat="1" ht="13.8" x14ac:dyDescent="0.25">
      <c r="A1189" s="192" t="s">
        <v>6916</v>
      </c>
      <c r="B1189" s="194" t="s">
        <v>6759</v>
      </c>
      <c r="C1189" s="252">
        <v>35179115061</v>
      </c>
      <c r="D1189" s="254"/>
      <c r="E1189" s="253" t="s">
        <v>6003</v>
      </c>
      <c r="F1189" s="254"/>
      <c r="G1189" s="254"/>
      <c r="H1189" s="255">
        <v>10</v>
      </c>
      <c r="I1189" s="509"/>
      <c r="J1189" s="519" t="s">
        <v>6004</v>
      </c>
      <c r="K1189" s="256">
        <v>1</v>
      </c>
      <c r="L1189" s="231">
        <v>10</v>
      </c>
      <c r="M1189" s="255" t="s">
        <v>11</v>
      </c>
      <c r="N1189" s="229"/>
      <c r="O1189" s="230">
        <f>Tabelle4424354[[#This Row],[FOPPE Art.-Nr. ]]</f>
        <v>35179115061</v>
      </c>
      <c r="T1189" s="258"/>
      <c r="U1189" s="258"/>
      <c r="V1189" s="258"/>
      <c r="W1189" s="258"/>
      <c r="X1189" s="258"/>
      <c r="Y1189" s="258"/>
      <c r="Z1189" s="258"/>
      <c r="AA1189" s="258"/>
      <c r="AB1189" s="258"/>
      <c r="AC1189" s="258"/>
      <c r="AD1189" s="258"/>
      <c r="AE1189" s="258"/>
      <c r="AF1189" s="258"/>
      <c r="AG1189" s="258"/>
      <c r="AH1189" s="258"/>
      <c r="AI1189" s="258"/>
      <c r="AJ1189" s="258"/>
      <c r="AK1189" s="258"/>
      <c r="AL1189" s="258"/>
      <c r="AM1189" s="258"/>
      <c r="AN1189" s="258"/>
      <c r="AO1189" s="258"/>
      <c r="AP1189" s="258"/>
      <c r="AQ1189" s="258"/>
      <c r="AR1189" s="258"/>
      <c r="AS1189" s="258"/>
      <c r="AT1189" s="258"/>
      <c r="AU1189" s="258"/>
      <c r="AV1189" s="258"/>
      <c r="AW1189" s="258"/>
      <c r="AX1189" s="258"/>
      <c r="AY1189" s="258"/>
      <c r="AZ1189" s="258"/>
      <c r="BA1189" s="258"/>
      <c r="BB1189" s="258"/>
      <c r="BC1189" s="258"/>
      <c r="BD1189" s="258"/>
      <c r="BE1189" s="258"/>
      <c r="BF1189" s="258"/>
      <c r="BG1189" s="258"/>
      <c r="BH1189" s="258"/>
      <c r="BI1189" s="258"/>
      <c r="BJ1189" s="258"/>
      <c r="BK1189" s="258"/>
      <c r="BL1189" s="258"/>
      <c r="BM1189" s="258"/>
      <c r="BN1189" s="258"/>
      <c r="BO1189" s="258"/>
      <c r="BP1189" s="258"/>
      <c r="BQ1189" s="258"/>
      <c r="BR1189" s="258"/>
      <c r="BS1189" s="258"/>
      <c r="BT1189" s="258"/>
      <c r="BU1189" s="258"/>
      <c r="BV1189" s="258"/>
      <c r="BW1189" s="258"/>
      <c r="BX1189" s="258"/>
      <c r="BY1189" s="258"/>
    </row>
    <row r="1190" spans="1:77" s="257" customFormat="1" ht="13.8" x14ac:dyDescent="0.25">
      <c r="A1190" s="192" t="s">
        <v>6916</v>
      </c>
      <c r="B1190" s="194" t="s">
        <v>6760</v>
      </c>
      <c r="C1190" s="252">
        <v>35179115062</v>
      </c>
      <c r="D1190" s="254"/>
      <c r="E1190" s="253" t="s">
        <v>6005</v>
      </c>
      <c r="F1190" s="254"/>
      <c r="G1190" s="254"/>
      <c r="H1190" s="255">
        <v>5</v>
      </c>
      <c r="I1190" s="509"/>
      <c r="J1190" s="519" t="s">
        <v>6006</v>
      </c>
      <c r="K1190" s="256">
        <v>1</v>
      </c>
      <c r="L1190" s="231">
        <v>10</v>
      </c>
      <c r="M1190" s="255" t="s">
        <v>11</v>
      </c>
      <c r="N1190" s="229"/>
      <c r="O1190" s="230">
        <f>Tabelle4424354[[#This Row],[FOPPE Art.-Nr. ]]</f>
        <v>35179115062</v>
      </c>
      <c r="T1190" s="258"/>
      <c r="U1190" s="258"/>
      <c r="V1190" s="258"/>
      <c r="W1190" s="258"/>
      <c r="X1190" s="258"/>
      <c r="Y1190" s="258"/>
      <c r="Z1190" s="258"/>
      <c r="AA1190" s="258"/>
      <c r="AB1190" s="258"/>
      <c r="AC1190" s="258"/>
      <c r="AD1190" s="258"/>
      <c r="AE1190" s="258"/>
      <c r="AF1190" s="258"/>
      <c r="AG1190" s="258"/>
      <c r="AH1190" s="258"/>
      <c r="AI1190" s="258"/>
      <c r="AJ1190" s="258"/>
      <c r="AK1190" s="258"/>
      <c r="AL1190" s="258"/>
      <c r="AM1190" s="258"/>
      <c r="AN1190" s="258"/>
      <c r="AO1190" s="258"/>
      <c r="AP1190" s="258"/>
      <c r="AQ1190" s="258"/>
      <c r="AR1190" s="258"/>
      <c r="AS1190" s="258"/>
      <c r="AT1190" s="258"/>
      <c r="AU1190" s="258"/>
      <c r="AV1190" s="258"/>
      <c r="AW1190" s="258"/>
      <c r="AX1190" s="258"/>
      <c r="AY1190" s="258"/>
      <c r="AZ1190" s="258"/>
      <c r="BA1190" s="258"/>
      <c r="BB1190" s="258"/>
      <c r="BC1190" s="258"/>
      <c r="BD1190" s="258"/>
      <c r="BE1190" s="258"/>
      <c r="BF1190" s="258"/>
      <c r="BG1190" s="258"/>
      <c r="BH1190" s="258"/>
      <c r="BI1190" s="258"/>
      <c r="BJ1190" s="258"/>
      <c r="BK1190" s="258"/>
      <c r="BL1190" s="258"/>
      <c r="BM1190" s="258"/>
      <c r="BN1190" s="258"/>
      <c r="BO1190" s="258"/>
      <c r="BP1190" s="258"/>
      <c r="BQ1190" s="258"/>
      <c r="BR1190" s="258"/>
      <c r="BS1190" s="258"/>
      <c r="BT1190" s="258"/>
      <c r="BU1190" s="258"/>
      <c r="BV1190" s="258"/>
      <c r="BW1190" s="258"/>
      <c r="BX1190" s="258"/>
      <c r="BY1190" s="258"/>
    </row>
    <row r="1191" spans="1:77" s="257" customFormat="1" ht="13.8" x14ac:dyDescent="0.25">
      <c r="A1191" s="192" t="s">
        <v>6916</v>
      </c>
      <c r="B1191" s="194" t="s">
        <v>6759</v>
      </c>
      <c r="C1191" s="252">
        <v>35179116061</v>
      </c>
      <c r="D1191" s="254"/>
      <c r="E1191" s="253" t="s">
        <v>6087</v>
      </c>
      <c r="F1191" s="254"/>
      <c r="G1191" s="254"/>
      <c r="H1191" s="255">
        <v>10</v>
      </c>
      <c r="I1191" s="509"/>
      <c r="J1191" s="519" t="s">
        <v>6088</v>
      </c>
      <c r="K1191" s="256">
        <v>1</v>
      </c>
      <c r="L1191" s="231">
        <v>10</v>
      </c>
      <c r="M1191" s="255" t="s">
        <v>11</v>
      </c>
      <c r="N1191" s="229"/>
      <c r="O1191" s="230">
        <f>Tabelle4424354[[#This Row],[FOPPE Art.-Nr. ]]</f>
        <v>35179116061</v>
      </c>
      <c r="T1191" s="258"/>
      <c r="U1191" s="258"/>
      <c r="V1191" s="258"/>
      <c r="W1191" s="258"/>
      <c r="X1191" s="258"/>
      <c r="Y1191" s="258"/>
      <c r="Z1191" s="258"/>
      <c r="AA1191" s="258"/>
      <c r="AB1191" s="258"/>
      <c r="AC1191" s="258"/>
      <c r="AD1191" s="258"/>
      <c r="AE1191" s="258"/>
      <c r="AF1191" s="258"/>
      <c r="AG1191" s="258"/>
      <c r="AH1191" s="258"/>
      <c r="AI1191" s="258"/>
      <c r="AJ1191" s="258"/>
      <c r="AK1191" s="258"/>
      <c r="AL1191" s="258"/>
      <c r="AM1191" s="258"/>
      <c r="AN1191" s="258"/>
      <c r="AO1191" s="258"/>
      <c r="AP1191" s="258"/>
      <c r="AQ1191" s="258"/>
      <c r="AR1191" s="258"/>
      <c r="AS1191" s="258"/>
      <c r="AT1191" s="258"/>
      <c r="AU1191" s="258"/>
      <c r="AV1191" s="258"/>
      <c r="AW1191" s="258"/>
      <c r="AX1191" s="258"/>
      <c r="AY1191" s="258"/>
      <c r="AZ1191" s="258"/>
      <c r="BA1191" s="258"/>
      <c r="BB1191" s="258"/>
      <c r="BC1191" s="258"/>
      <c r="BD1191" s="258"/>
      <c r="BE1191" s="258"/>
      <c r="BF1191" s="258"/>
      <c r="BG1191" s="258"/>
      <c r="BH1191" s="258"/>
      <c r="BI1191" s="258"/>
      <c r="BJ1191" s="258"/>
      <c r="BK1191" s="258"/>
      <c r="BL1191" s="258"/>
      <c r="BM1191" s="258"/>
      <c r="BN1191" s="258"/>
      <c r="BO1191" s="258"/>
      <c r="BP1191" s="258"/>
      <c r="BQ1191" s="258"/>
      <c r="BR1191" s="258"/>
      <c r="BS1191" s="258"/>
      <c r="BT1191" s="258"/>
      <c r="BU1191" s="258"/>
      <c r="BV1191" s="258"/>
      <c r="BW1191" s="258"/>
      <c r="BX1191" s="258"/>
      <c r="BY1191" s="258"/>
    </row>
    <row r="1192" spans="1:77" s="257" customFormat="1" ht="13.8" x14ac:dyDescent="0.25">
      <c r="A1192" s="192" t="s">
        <v>6916</v>
      </c>
      <c r="B1192" s="194" t="s">
        <v>6760</v>
      </c>
      <c r="C1192" s="252">
        <v>35179116062</v>
      </c>
      <c r="D1192" s="254"/>
      <c r="E1192" s="253" t="s">
        <v>6089</v>
      </c>
      <c r="F1192" s="254"/>
      <c r="G1192" s="254"/>
      <c r="H1192" s="255">
        <v>2</v>
      </c>
      <c r="I1192" s="509"/>
      <c r="J1192" s="519" t="s">
        <v>6090</v>
      </c>
      <c r="K1192" s="256">
        <v>1</v>
      </c>
      <c r="L1192" s="231">
        <v>10</v>
      </c>
      <c r="M1192" s="255" t="s">
        <v>11</v>
      </c>
      <c r="N1192" s="229"/>
      <c r="O1192" s="230">
        <f>Tabelle4424354[[#This Row],[FOPPE Art.-Nr. ]]</f>
        <v>35179116062</v>
      </c>
      <c r="T1192" s="258"/>
      <c r="U1192" s="258"/>
      <c r="V1192" s="258"/>
      <c r="W1192" s="258"/>
      <c r="X1192" s="258"/>
      <c r="Y1192" s="258"/>
      <c r="Z1192" s="258"/>
      <c r="AA1192" s="258"/>
      <c r="AB1192" s="258"/>
      <c r="AC1192" s="258"/>
      <c r="AD1192" s="258"/>
      <c r="AE1192" s="258"/>
      <c r="AF1192" s="258"/>
      <c r="AG1192" s="258"/>
      <c r="AH1192" s="258"/>
      <c r="AI1192" s="258"/>
      <c r="AJ1192" s="258"/>
      <c r="AK1192" s="258"/>
      <c r="AL1192" s="258"/>
      <c r="AM1192" s="258"/>
      <c r="AN1192" s="258"/>
      <c r="AO1192" s="258"/>
      <c r="AP1192" s="258"/>
      <c r="AQ1192" s="258"/>
      <c r="AR1192" s="258"/>
      <c r="AS1192" s="258"/>
      <c r="AT1192" s="258"/>
      <c r="AU1192" s="258"/>
      <c r="AV1192" s="258"/>
      <c r="AW1192" s="258"/>
      <c r="AX1192" s="258"/>
      <c r="AY1192" s="258"/>
      <c r="AZ1192" s="258"/>
      <c r="BA1192" s="258"/>
      <c r="BB1192" s="258"/>
      <c r="BC1192" s="258"/>
      <c r="BD1192" s="258"/>
      <c r="BE1192" s="258"/>
      <c r="BF1192" s="258"/>
      <c r="BG1192" s="258"/>
      <c r="BH1192" s="258"/>
      <c r="BI1192" s="258"/>
      <c r="BJ1192" s="258"/>
      <c r="BK1192" s="258"/>
      <c r="BL1192" s="258"/>
      <c r="BM1192" s="258"/>
      <c r="BN1192" s="258"/>
      <c r="BO1192" s="258"/>
      <c r="BP1192" s="258"/>
      <c r="BQ1192" s="258"/>
      <c r="BR1192" s="258"/>
      <c r="BS1192" s="258"/>
      <c r="BT1192" s="258"/>
      <c r="BU1192" s="258"/>
      <c r="BV1192" s="258"/>
      <c r="BW1192" s="258"/>
      <c r="BX1192" s="258"/>
      <c r="BY1192" s="258"/>
    </row>
    <row r="1193" spans="1:77" s="257" customFormat="1" ht="13.8" x14ac:dyDescent="0.25">
      <c r="A1193" s="192" t="s">
        <v>6916</v>
      </c>
      <c r="B1193" s="194" t="s">
        <v>6760</v>
      </c>
      <c r="C1193" s="252">
        <v>35179117062</v>
      </c>
      <c r="D1193" s="254"/>
      <c r="E1193" s="253" t="s">
        <v>6131</v>
      </c>
      <c r="F1193" s="254"/>
      <c r="G1193" s="254"/>
      <c r="H1193" s="255">
        <v>2</v>
      </c>
      <c r="I1193" s="509"/>
      <c r="J1193" s="519" t="s">
        <v>6132</v>
      </c>
      <c r="K1193" s="256">
        <v>1</v>
      </c>
      <c r="L1193" s="231">
        <v>10</v>
      </c>
      <c r="M1193" s="255" t="s">
        <v>11</v>
      </c>
      <c r="N1193" s="229"/>
      <c r="O1193" s="230">
        <f>Tabelle4424354[[#This Row],[FOPPE Art.-Nr. ]]</f>
        <v>35179117062</v>
      </c>
      <c r="T1193" s="258"/>
      <c r="U1193" s="258"/>
      <c r="V1193" s="258"/>
      <c r="W1193" s="258"/>
      <c r="X1193" s="258"/>
      <c r="Y1193" s="258"/>
      <c r="Z1193" s="258"/>
      <c r="AA1193" s="258"/>
      <c r="AB1193" s="258"/>
      <c r="AC1193" s="258"/>
      <c r="AD1193" s="258"/>
      <c r="AE1193" s="258"/>
      <c r="AF1193" s="258"/>
      <c r="AG1193" s="258"/>
      <c r="AH1193" s="258"/>
      <c r="AI1193" s="258"/>
      <c r="AJ1193" s="258"/>
      <c r="AK1193" s="258"/>
      <c r="AL1193" s="258"/>
      <c r="AM1193" s="258"/>
      <c r="AN1193" s="258"/>
      <c r="AO1193" s="258"/>
      <c r="AP1193" s="258"/>
      <c r="AQ1193" s="258"/>
      <c r="AR1193" s="258"/>
      <c r="AS1193" s="258"/>
      <c r="AT1193" s="258"/>
      <c r="AU1193" s="258"/>
      <c r="AV1193" s="258"/>
      <c r="AW1193" s="258"/>
      <c r="AX1193" s="258"/>
      <c r="AY1193" s="258"/>
      <c r="AZ1193" s="258"/>
      <c r="BA1193" s="258"/>
      <c r="BB1193" s="258"/>
      <c r="BC1193" s="258"/>
      <c r="BD1193" s="258"/>
      <c r="BE1193" s="258"/>
      <c r="BF1193" s="258"/>
      <c r="BG1193" s="258"/>
      <c r="BH1193" s="258"/>
      <c r="BI1193" s="258"/>
      <c r="BJ1193" s="258"/>
      <c r="BK1193" s="258"/>
      <c r="BL1193" s="258"/>
      <c r="BM1193" s="258"/>
      <c r="BN1193" s="258"/>
      <c r="BO1193" s="258"/>
      <c r="BP1193" s="258"/>
      <c r="BQ1193" s="258"/>
      <c r="BR1193" s="258"/>
      <c r="BS1193" s="258"/>
      <c r="BT1193" s="258"/>
      <c r="BU1193" s="258"/>
      <c r="BV1193" s="258"/>
      <c r="BW1193" s="258"/>
      <c r="BX1193" s="258"/>
      <c r="BY1193" s="258"/>
    </row>
    <row r="1194" spans="1:77" s="257" customFormat="1" ht="13.8" x14ac:dyDescent="0.25">
      <c r="A1194" s="192" t="s">
        <v>6916</v>
      </c>
      <c r="B1194" s="194" t="s">
        <v>6759</v>
      </c>
      <c r="C1194" s="252">
        <v>35179117561</v>
      </c>
      <c r="D1194" s="254"/>
      <c r="E1194" s="253" t="s">
        <v>6151</v>
      </c>
      <c r="F1194" s="254"/>
      <c r="G1194" s="254"/>
      <c r="H1194" s="255">
        <v>10</v>
      </c>
      <c r="I1194" s="509"/>
      <c r="J1194" s="519" t="s">
        <v>6152</v>
      </c>
      <c r="K1194" s="256">
        <v>1</v>
      </c>
      <c r="L1194" s="231">
        <v>10</v>
      </c>
      <c r="M1194" s="255" t="s">
        <v>11</v>
      </c>
      <c r="N1194" s="229"/>
      <c r="O1194" s="230">
        <f>Tabelle4424354[[#This Row],[FOPPE Art.-Nr. ]]</f>
        <v>35179117561</v>
      </c>
      <c r="T1194" s="258"/>
      <c r="U1194" s="258"/>
      <c r="V1194" s="258"/>
      <c r="W1194" s="258"/>
      <c r="X1194" s="258"/>
      <c r="Y1194" s="258"/>
      <c r="Z1194" s="258"/>
      <c r="AA1194" s="258"/>
      <c r="AB1194" s="258"/>
      <c r="AC1194" s="258"/>
      <c r="AD1194" s="258"/>
      <c r="AE1194" s="258"/>
      <c r="AF1194" s="258"/>
      <c r="AG1194" s="258"/>
      <c r="AH1194" s="258"/>
      <c r="AI1194" s="258"/>
      <c r="AJ1194" s="258"/>
      <c r="AK1194" s="258"/>
      <c r="AL1194" s="258"/>
      <c r="AM1194" s="258"/>
      <c r="AN1194" s="258"/>
      <c r="AO1194" s="258"/>
      <c r="AP1194" s="258"/>
      <c r="AQ1194" s="258"/>
      <c r="AR1194" s="258"/>
      <c r="AS1194" s="258"/>
      <c r="AT1194" s="258"/>
      <c r="AU1194" s="258"/>
      <c r="AV1194" s="258"/>
      <c r="AW1194" s="258"/>
      <c r="AX1194" s="258"/>
      <c r="AY1194" s="258"/>
      <c r="AZ1194" s="258"/>
      <c r="BA1194" s="258"/>
      <c r="BB1194" s="258"/>
      <c r="BC1194" s="258"/>
      <c r="BD1194" s="258"/>
      <c r="BE1194" s="258"/>
      <c r="BF1194" s="258"/>
      <c r="BG1194" s="258"/>
      <c r="BH1194" s="258"/>
      <c r="BI1194" s="258"/>
      <c r="BJ1194" s="258"/>
      <c r="BK1194" s="258"/>
      <c r="BL1194" s="258"/>
      <c r="BM1194" s="258"/>
      <c r="BN1194" s="258"/>
      <c r="BO1194" s="258"/>
      <c r="BP1194" s="258"/>
      <c r="BQ1194" s="258"/>
      <c r="BR1194" s="258"/>
      <c r="BS1194" s="258"/>
      <c r="BT1194" s="258"/>
      <c r="BU1194" s="258"/>
      <c r="BV1194" s="258"/>
      <c r="BW1194" s="258"/>
      <c r="BX1194" s="258"/>
      <c r="BY1194" s="258"/>
    </row>
    <row r="1195" spans="1:77" s="257" customFormat="1" ht="13.8" x14ac:dyDescent="0.25">
      <c r="A1195" s="192" t="s">
        <v>6916</v>
      </c>
      <c r="B1195" s="194" t="s">
        <v>6759</v>
      </c>
      <c r="C1195" s="252">
        <v>35179118061</v>
      </c>
      <c r="D1195" s="254"/>
      <c r="E1195" s="253" t="s">
        <v>6179</v>
      </c>
      <c r="F1195" s="254"/>
      <c r="G1195" s="254"/>
      <c r="H1195" s="255">
        <v>10</v>
      </c>
      <c r="I1195" s="509"/>
      <c r="J1195" s="519" t="s">
        <v>6180</v>
      </c>
      <c r="K1195" s="256">
        <v>1</v>
      </c>
      <c r="L1195" s="231">
        <v>10</v>
      </c>
      <c r="M1195" s="255" t="s">
        <v>11</v>
      </c>
      <c r="N1195" s="229"/>
      <c r="O1195" s="230">
        <f>Tabelle4424354[[#This Row],[FOPPE Art.-Nr. ]]</f>
        <v>35179118061</v>
      </c>
      <c r="T1195" s="258"/>
      <c r="U1195" s="258"/>
      <c r="V1195" s="258"/>
      <c r="W1195" s="258"/>
      <c r="X1195" s="258"/>
      <c r="Y1195" s="258"/>
      <c r="Z1195" s="258"/>
      <c r="AA1195" s="258"/>
      <c r="AB1195" s="258"/>
      <c r="AC1195" s="258"/>
      <c r="AD1195" s="258"/>
      <c r="AE1195" s="258"/>
      <c r="AF1195" s="258"/>
      <c r="AG1195" s="258"/>
      <c r="AH1195" s="258"/>
      <c r="AI1195" s="258"/>
      <c r="AJ1195" s="258"/>
      <c r="AK1195" s="258"/>
      <c r="AL1195" s="258"/>
      <c r="AM1195" s="258"/>
      <c r="AN1195" s="258"/>
      <c r="AO1195" s="258"/>
      <c r="AP1195" s="258"/>
      <c r="AQ1195" s="258"/>
      <c r="AR1195" s="258"/>
      <c r="AS1195" s="258"/>
      <c r="AT1195" s="258"/>
      <c r="AU1195" s="258"/>
      <c r="AV1195" s="258"/>
      <c r="AW1195" s="258"/>
      <c r="AX1195" s="258"/>
      <c r="AY1195" s="258"/>
      <c r="AZ1195" s="258"/>
      <c r="BA1195" s="258"/>
      <c r="BB1195" s="258"/>
      <c r="BC1195" s="258"/>
      <c r="BD1195" s="258"/>
      <c r="BE1195" s="258"/>
      <c r="BF1195" s="258"/>
      <c r="BG1195" s="258"/>
      <c r="BH1195" s="258"/>
      <c r="BI1195" s="258"/>
      <c r="BJ1195" s="258"/>
      <c r="BK1195" s="258"/>
      <c r="BL1195" s="258"/>
      <c r="BM1195" s="258"/>
      <c r="BN1195" s="258"/>
      <c r="BO1195" s="258"/>
      <c r="BP1195" s="258"/>
      <c r="BQ1195" s="258"/>
      <c r="BR1195" s="258"/>
      <c r="BS1195" s="258"/>
      <c r="BT1195" s="258"/>
      <c r="BU1195" s="258"/>
      <c r="BV1195" s="258"/>
      <c r="BW1195" s="258"/>
      <c r="BX1195" s="258"/>
      <c r="BY1195" s="258"/>
    </row>
    <row r="1196" spans="1:77" s="257" customFormat="1" ht="13.8" x14ac:dyDescent="0.25">
      <c r="A1196" s="192" t="s">
        <v>6916</v>
      </c>
      <c r="B1196" s="194" t="s">
        <v>6760</v>
      </c>
      <c r="C1196" s="252">
        <v>35179118062</v>
      </c>
      <c r="D1196" s="254"/>
      <c r="E1196" s="253" t="s">
        <v>6181</v>
      </c>
      <c r="F1196" s="254"/>
      <c r="G1196" s="254"/>
      <c r="H1196" s="255">
        <v>2</v>
      </c>
      <c r="I1196" s="509"/>
      <c r="J1196" s="519" t="s">
        <v>6182</v>
      </c>
      <c r="K1196" s="256">
        <v>1</v>
      </c>
      <c r="L1196" s="231">
        <v>10</v>
      </c>
      <c r="M1196" s="255" t="s">
        <v>11</v>
      </c>
      <c r="N1196" s="229"/>
      <c r="O1196" s="230">
        <f>Tabelle4424354[[#This Row],[FOPPE Art.-Nr. ]]</f>
        <v>35179118062</v>
      </c>
      <c r="T1196" s="258"/>
      <c r="U1196" s="258"/>
      <c r="V1196" s="258"/>
      <c r="W1196" s="258"/>
      <c r="X1196" s="258"/>
      <c r="Y1196" s="258"/>
      <c r="Z1196" s="258"/>
      <c r="AA1196" s="258"/>
      <c r="AB1196" s="258"/>
      <c r="AC1196" s="258"/>
      <c r="AD1196" s="258"/>
      <c r="AE1196" s="258"/>
      <c r="AF1196" s="258"/>
      <c r="AG1196" s="258"/>
      <c r="AH1196" s="258"/>
      <c r="AI1196" s="258"/>
      <c r="AJ1196" s="258"/>
      <c r="AK1196" s="258"/>
      <c r="AL1196" s="258"/>
      <c r="AM1196" s="258"/>
      <c r="AN1196" s="258"/>
      <c r="AO1196" s="258"/>
      <c r="AP1196" s="258"/>
      <c r="AQ1196" s="258"/>
      <c r="AR1196" s="258"/>
      <c r="AS1196" s="258"/>
      <c r="AT1196" s="258"/>
      <c r="AU1196" s="258"/>
      <c r="AV1196" s="258"/>
      <c r="AW1196" s="258"/>
      <c r="AX1196" s="258"/>
      <c r="AY1196" s="258"/>
      <c r="AZ1196" s="258"/>
      <c r="BA1196" s="258"/>
      <c r="BB1196" s="258"/>
      <c r="BC1196" s="258"/>
      <c r="BD1196" s="258"/>
      <c r="BE1196" s="258"/>
      <c r="BF1196" s="258"/>
      <c r="BG1196" s="258"/>
      <c r="BH1196" s="258"/>
      <c r="BI1196" s="258"/>
      <c r="BJ1196" s="258"/>
      <c r="BK1196" s="258"/>
      <c r="BL1196" s="258"/>
      <c r="BM1196" s="258"/>
      <c r="BN1196" s="258"/>
      <c r="BO1196" s="258"/>
      <c r="BP1196" s="258"/>
      <c r="BQ1196" s="258"/>
      <c r="BR1196" s="258"/>
      <c r="BS1196" s="258"/>
      <c r="BT1196" s="258"/>
      <c r="BU1196" s="258"/>
      <c r="BV1196" s="258"/>
      <c r="BW1196" s="258"/>
      <c r="BX1196" s="258"/>
      <c r="BY1196" s="258"/>
    </row>
    <row r="1197" spans="1:77" s="257" customFormat="1" ht="13.8" x14ac:dyDescent="0.25">
      <c r="A1197" s="192" t="s">
        <v>6916</v>
      </c>
      <c r="B1197" s="194" t="s">
        <v>6759</v>
      </c>
      <c r="C1197" s="252">
        <v>35179119061</v>
      </c>
      <c r="D1197" s="254"/>
      <c r="E1197" s="253" t="s">
        <v>6221</v>
      </c>
      <c r="F1197" s="254"/>
      <c r="G1197" s="254"/>
      <c r="H1197" s="255">
        <v>10</v>
      </c>
      <c r="I1197" s="509"/>
      <c r="J1197" s="519" t="s">
        <v>6222</v>
      </c>
      <c r="K1197" s="256">
        <v>1</v>
      </c>
      <c r="L1197" s="231">
        <v>10</v>
      </c>
      <c r="M1197" s="255" t="s">
        <v>11</v>
      </c>
      <c r="N1197" s="229"/>
      <c r="O1197" s="230">
        <f>Tabelle4424354[[#This Row],[FOPPE Art.-Nr. ]]</f>
        <v>35179119061</v>
      </c>
      <c r="T1197" s="258"/>
      <c r="U1197" s="258"/>
      <c r="V1197" s="258"/>
      <c r="W1197" s="258"/>
      <c r="X1197" s="258"/>
      <c r="Y1197" s="258"/>
      <c r="Z1197" s="258"/>
      <c r="AA1197" s="258"/>
      <c r="AB1197" s="258"/>
      <c r="AC1197" s="258"/>
      <c r="AD1197" s="258"/>
      <c r="AE1197" s="258"/>
      <c r="AF1197" s="258"/>
      <c r="AG1197" s="258"/>
      <c r="AH1197" s="258"/>
      <c r="AI1197" s="258"/>
      <c r="AJ1197" s="258"/>
      <c r="AK1197" s="258"/>
      <c r="AL1197" s="258"/>
      <c r="AM1197" s="258"/>
      <c r="AN1197" s="258"/>
      <c r="AO1197" s="258"/>
      <c r="AP1197" s="258"/>
      <c r="AQ1197" s="258"/>
      <c r="AR1197" s="258"/>
      <c r="AS1197" s="258"/>
      <c r="AT1197" s="258"/>
      <c r="AU1197" s="258"/>
      <c r="AV1197" s="258"/>
      <c r="AW1197" s="258"/>
      <c r="AX1197" s="258"/>
      <c r="AY1197" s="258"/>
      <c r="AZ1197" s="258"/>
      <c r="BA1197" s="258"/>
      <c r="BB1197" s="258"/>
      <c r="BC1197" s="258"/>
      <c r="BD1197" s="258"/>
      <c r="BE1197" s="258"/>
      <c r="BF1197" s="258"/>
      <c r="BG1197" s="258"/>
      <c r="BH1197" s="258"/>
      <c r="BI1197" s="258"/>
      <c r="BJ1197" s="258"/>
      <c r="BK1197" s="258"/>
      <c r="BL1197" s="258"/>
      <c r="BM1197" s="258"/>
      <c r="BN1197" s="258"/>
      <c r="BO1197" s="258"/>
      <c r="BP1197" s="258"/>
      <c r="BQ1197" s="258"/>
      <c r="BR1197" s="258"/>
      <c r="BS1197" s="258"/>
      <c r="BT1197" s="258"/>
      <c r="BU1197" s="258"/>
      <c r="BV1197" s="258"/>
      <c r="BW1197" s="258"/>
      <c r="BX1197" s="258"/>
      <c r="BY1197" s="258"/>
    </row>
    <row r="1198" spans="1:77" s="257" customFormat="1" ht="13.8" x14ac:dyDescent="0.25">
      <c r="A1198" s="192" t="s">
        <v>6916</v>
      </c>
      <c r="B1198" s="194" t="s">
        <v>6760</v>
      </c>
      <c r="C1198" s="252">
        <v>35179119062</v>
      </c>
      <c r="D1198" s="254"/>
      <c r="E1198" s="253" t="s">
        <v>6223</v>
      </c>
      <c r="F1198" s="254"/>
      <c r="G1198" s="254"/>
      <c r="H1198" s="255">
        <v>2</v>
      </c>
      <c r="I1198" s="509"/>
      <c r="J1198" s="519" t="s">
        <v>6224</v>
      </c>
      <c r="K1198" s="256">
        <v>1</v>
      </c>
      <c r="L1198" s="231">
        <v>10</v>
      </c>
      <c r="M1198" s="255" t="s">
        <v>11</v>
      </c>
      <c r="N1198" s="229"/>
      <c r="O1198" s="230">
        <f>Tabelle4424354[[#This Row],[FOPPE Art.-Nr. ]]</f>
        <v>35179119062</v>
      </c>
      <c r="T1198" s="258"/>
      <c r="U1198" s="258"/>
      <c r="V1198" s="258"/>
      <c r="W1198" s="258"/>
      <c r="X1198" s="258"/>
      <c r="Y1198" s="258"/>
      <c r="Z1198" s="258"/>
      <c r="AA1198" s="258"/>
      <c r="AB1198" s="258"/>
      <c r="AC1198" s="258"/>
      <c r="AD1198" s="258"/>
      <c r="AE1198" s="258"/>
      <c r="AF1198" s="258"/>
      <c r="AG1198" s="258"/>
      <c r="AH1198" s="258"/>
      <c r="AI1198" s="258"/>
      <c r="AJ1198" s="258"/>
      <c r="AK1198" s="258"/>
      <c r="AL1198" s="258"/>
      <c r="AM1198" s="258"/>
      <c r="AN1198" s="258"/>
      <c r="AO1198" s="258"/>
      <c r="AP1198" s="258"/>
      <c r="AQ1198" s="258"/>
      <c r="AR1198" s="258"/>
      <c r="AS1198" s="258"/>
      <c r="AT1198" s="258"/>
      <c r="AU1198" s="258"/>
      <c r="AV1198" s="258"/>
      <c r="AW1198" s="258"/>
      <c r="AX1198" s="258"/>
      <c r="AY1198" s="258"/>
      <c r="AZ1198" s="258"/>
      <c r="BA1198" s="258"/>
      <c r="BB1198" s="258"/>
      <c r="BC1198" s="258"/>
      <c r="BD1198" s="258"/>
      <c r="BE1198" s="258"/>
      <c r="BF1198" s="258"/>
      <c r="BG1198" s="258"/>
      <c r="BH1198" s="258"/>
      <c r="BI1198" s="258"/>
      <c r="BJ1198" s="258"/>
      <c r="BK1198" s="258"/>
      <c r="BL1198" s="258"/>
      <c r="BM1198" s="258"/>
      <c r="BN1198" s="258"/>
      <c r="BO1198" s="258"/>
      <c r="BP1198" s="258"/>
      <c r="BQ1198" s="258"/>
      <c r="BR1198" s="258"/>
      <c r="BS1198" s="258"/>
      <c r="BT1198" s="258"/>
      <c r="BU1198" s="258"/>
      <c r="BV1198" s="258"/>
      <c r="BW1198" s="258"/>
      <c r="BX1198" s="258"/>
      <c r="BY1198" s="258"/>
    </row>
    <row r="1199" spans="1:77" s="257" customFormat="1" ht="13.8" x14ac:dyDescent="0.25">
      <c r="A1199" s="192" t="s">
        <v>6916</v>
      </c>
      <c r="B1199" s="194" t="s">
        <v>6759</v>
      </c>
      <c r="C1199" s="252">
        <v>35179120061</v>
      </c>
      <c r="D1199" s="254"/>
      <c r="E1199" s="253" t="s">
        <v>6271</v>
      </c>
      <c r="F1199" s="254"/>
      <c r="G1199" s="254"/>
      <c r="H1199" s="255">
        <v>5</v>
      </c>
      <c r="I1199" s="509"/>
      <c r="J1199" s="519" t="s">
        <v>6272</v>
      </c>
      <c r="K1199" s="256">
        <v>1</v>
      </c>
      <c r="L1199" s="231">
        <v>10</v>
      </c>
      <c r="M1199" s="255" t="s">
        <v>11</v>
      </c>
      <c r="N1199" s="229"/>
      <c r="O1199" s="230">
        <f>Tabelle4424354[[#This Row],[FOPPE Art.-Nr. ]]</f>
        <v>35179120061</v>
      </c>
      <c r="T1199" s="258"/>
      <c r="U1199" s="258"/>
      <c r="V1199" s="258"/>
      <c r="W1199" s="258"/>
      <c r="X1199" s="258"/>
      <c r="Y1199" s="258"/>
      <c r="Z1199" s="258"/>
      <c r="AA1199" s="258"/>
      <c r="AB1199" s="258"/>
      <c r="AC1199" s="258"/>
      <c r="AD1199" s="258"/>
      <c r="AE1199" s="258"/>
      <c r="AF1199" s="258"/>
      <c r="AG1199" s="258"/>
      <c r="AH1199" s="258"/>
      <c r="AI1199" s="258"/>
      <c r="AJ1199" s="258"/>
      <c r="AK1199" s="258"/>
      <c r="AL1199" s="258"/>
      <c r="AM1199" s="258"/>
      <c r="AN1199" s="258"/>
      <c r="AO1199" s="258"/>
      <c r="AP1199" s="258"/>
      <c r="AQ1199" s="258"/>
      <c r="AR1199" s="258"/>
      <c r="AS1199" s="258"/>
      <c r="AT1199" s="258"/>
      <c r="AU1199" s="258"/>
      <c r="AV1199" s="258"/>
      <c r="AW1199" s="258"/>
      <c r="AX1199" s="258"/>
      <c r="AY1199" s="258"/>
      <c r="AZ1199" s="258"/>
      <c r="BA1199" s="258"/>
      <c r="BB1199" s="258"/>
      <c r="BC1199" s="258"/>
      <c r="BD1199" s="258"/>
      <c r="BE1199" s="258"/>
      <c r="BF1199" s="258"/>
      <c r="BG1199" s="258"/>
      <c r="BH1199" s="258"/>
      <c r="BI1199" s="258"/>
      <c r="BJ1199" s="258"/>
      <c r="BK1199" s="258"/>
      <c r="BL1199" s="258"/>
      <c r="BM1199" s="258"/>
      <c r="BN1199" s="258"/>
      <c r="BO1199" s="258"/>
      <c r="BP1199" s="258"/>
      <c r="BQ1199" s="258"/>
      <c r="BR1199" s="258"/>
      <c r="BS1199" s="258"/>
      <c r="BT1199" s="258"/>
      <c r="BU1199" s="258"/>
      <c r="BV1199" s="258"/>
      <c r="BW1199" s="258"/>
      <c r="BX1199" s="258"/>
      <c r="BY1199" s="258"/>
    </row>
    <row r="1200" spans="1:77" s="257" customFormat="1" ht="13.8" x14ac:dyDescent="0.25">
      <c r="A1200" s="192" t="s">
        <v>6916</v>
      </c>
      <c r="B1200" s="194" t="s">
        <v>6760</v>
      </c>
      <c r="C1200" s="252">
        <v>35179120062</v>
      </c>
      <c r="D1200" s="254"/>
      <c r="E1200" s="253" t="s">
        <v>6273</v>
      </c>
      <c r="F1200" s="254"/>
      <c r="G1200" s="254"/>
      <c r="H1200" s="255">
        <v>2</v>
      </c>
      <c r="I1200" s="509"/>
      <c r="J1200" s="519" t="s">
        <v>6274</v>
      </c>
      <c r="K1200" s="256">
        <v>1</v>
      </c>
      <c r="L1200" s="231">
        <v>10</v>
      </c>
      <c r="M1200" s="255" t="s">
        <v>11</v>
      </c>
      <c r="N1200" s="229"/>
      <c r="O1200" s="230">
        <f>Tabelle4424354[[#This Row],[FOPPE Art.-Nr. ]]</f>
        <v>35179120062</v>
      </c>
      <c r="T1200" s="258"/>
      <c r="U1200" s="258"/>
      <c r="V1200" s="258"/>
      <c r="W1200" s="258"/>
      <c r="X1200" s="258"/>
      <c r="Y1200" s="258"/>
      <c r="Z1200" s="258"/>
      <c r="AA1200" s="258"/>
      <c r="AB1200" s="258"/>
      <c r="AC1200" s="258"/>
      <c r="AD1200" s="258"/>
      <c r="AE1200" s="258"/>
      <c r="AF1200" s="258"/>
      <c r="AG1200" s="258"/>
      <c r="AH1200" s="258"/>
      <c r="AI1200" s="258"/>
      <c r="AJ1200" s="258"/>
      <c r="AK1200" s="258"/>
      <c r="AL1200" s="258"/>
      <c r="AM1200" s="258"/>
      <c r="AN1200" s="258"/>
      <c r="AO1200" s="258"/>
      <c r="AP1200" s="258"/>
      <c r="AQ1200" s="258"/>
      <c r="AR1200" s="258"/>
      <c r="AS1200" s="258"/>
      <c r="AT1200" s="258"/>
      <c r="AU1200" s="258"/>
      <c r="AV1200" s="258"/>
      <c r="AW1200" s="258"/>
      <c r="AX1200" s="258"/>
      <c r="AY1200" s="258"/>
      <c r="AZ1200" s="258"/>
      <c r="BA1200" s="258"/>
      <c r="BB1200" s="258"/>
      <c r="BC1200" s="258"/>
      <c r="BD1200" s="258"/>
      <c r="BE1200" s="258"/>
      <c r="BF1200" s="258"/>
      <c r="BG1200" s="258"/>
      <c r="BH1200" s="258"/>
      <c r="BI1200" s="258"/>
      <c r="BJ1200" s="258"/>
      <c r="BK1200" s="258"/>
      <c r="BL1200" s="258"/>
      <c r="BM1200" s="258"/>
      <c r="BN1200" s="258"/>
      <c r="BO1200" s="258"/>
      <c r="BP1200" s="258"/>
      <c r="BQ1200" s="258"/>
      <c r="BR1200" s="258"/>
      <c r="BS1200" s="258"/>
      <c r="BT1200" s="258"/>
      <c r="BU1200" s="258"/>
      <c r="BV1200" s="258"/>
      <c r="BW1200" s="258"/>
      <c r="BX1200" s="258"/>
      <c r="BY1200" s="258"/>
    </row>
    <row r="1201" spans="1:77" s="257" customFormat="1" ht="13.8" x14ac:dyDescent="0.25">
      <c r="A1201" s="192" t="s">
        <v>6916</v>
      </c>
      <c r="B1201" s="194" t="s">
        <v>6760</v>
      </c>
      <c r="C1201" s="252">
        <v>35179122062</v>
      </c>
      <c r="D1201" s="254"/>
      <c r="E1201" s="253" t="s">
        <v>6333</v>
      </c>
      <c r="F1201" s="254"/>
      <c r="G1201" s="254"/>
      <c r="H1201" s="255">
        <v>2</v>
      </c>
      <c r="I1201" s="509"/>
      <c r="J1201" s="519" t="s">
        <v>6334</v>
      </c>
      <c r="K1201" s="256">
        <v>1</v>
      </c>
      <c r="L1201" s="231">
        <v>10</v>
      </c>
      <c r="M1201" s="255" t="s">
        <v>11</v>
      </c>
      <c r="N1201" s="229"/>
      <c r="O1201" s="230">
        <f>Tabelle4424354[[#This Row],[FOPPE Art.-Nr. ]]</f>
        <v>35179122062</v>
      </c>
      <c r="T1201" s="258"/>
      <c r="U1201" s="258"/>
      <c r="V1201" s="258"/>
      <c r="W1201" s="258"/>
      <c r="X1201" s="258"/>
      <c r="Y1201" s="258"/>
      <c r="Z1201" s="258"/>
      <c r="AA1201" s="258"/>
      <c r="AB1201" s="258"/>
      <c r="AC1201" s="258"/>
      <c r="AD1201" s="258"/>
      <c r="AE1201" s="258"/>
      <c r="AF1201" s="258"/>
      <c r="AG1201" s="258"/>
      <c r="AH1201" s="258"/>
      <c r="AI1201" s="258"/>
      <c r="AJ1201" s="258"/>
      <c r="AK1201" s="258"/>
      <c r="AL1201" s="258"/>
      <c r="AM1201" s="258"/>
      <c r="AN1201" s="258"/>
      <c r="AO1201" s="258"/>
      <c r="AP1201" s="258"/>
      <c r="AQ1201" s="258"/>
      <c r="AR1201" s="258"/>
      <c r="AS1201" s="258"/>
      <c r="AT1201" s="258"/>
      <c r="AU1201" s="258"/>
      <c r="AV1201" s="258"/>
      <c r="AW1201" s="258"/>
      <c r="AX1201" s="258"/>
      <c r="AY1201" s="258"/>
      <c r="AZ1201" s="258"/>
      <c r="BA1201" s="258"/>
      <c r="BB1201" s="258"/>
      <c r="BC1201" s="258"/>
      <c r="BD1201" s="258"/>
      <c r="BE1201" s="258"/>
      <c r="BF1201" s="258"/>
      <c r="BG1201" s="258"/>
      <c r="BH1201" s="258"/>
      <c r="BI1201" s="258"/>
      <c r="BJ1201" s="258"/>
      <c r="BK1201" s="258"/>
      <c r="BL1201" s="258"/>
      <c r="BM1201" s="258"/>
      <c r="BN1201" s="258"/>
      <c r="BO1201" s="258"/>
      <c r="BP1201" s="258"/>
      <c r="BQ1201" s="258"/>
      <c r="BR1201" s="258"/>
      <c r="BS1201" s="258"/>
      <c r="BT1201" s="258"/>
      <c r="BU1201" s="258"/>
      <c r="BV1201" s="258"/>
      <c r="BW1201" s="258"/>
      <c r="BX1201" s="258"/>
      <c r="BY1201" s="258"/>
    </row>
    <row r="1202" spans="1:77" s="257" customFormat="1" ht="13.8" x14ac:dyDescent="0.25">
      <c r="A1202" s="192" t="s">
        <v>6916</v>
      </c>
      <c r="B1202" s="194" t="s">
        <v>6760</v>
      </c>
      <c r="C1202" s="252">
        <v>35179124062</v>
      </c>
      <c r="D1202" s="254"/>
      <c r="E1202" s="253" t="s">
        <v>6379</v>
      </c>
      <c r="F1202" s="254"/>
      <c r="G1202" s="254"/>
      <c r="H1202" s="255">
        <v>5</v>
      </c>
      <c r="I1202" s="509"/>
      <c r="J1202" s="519" t="s">
        <v>6380</v>
      </c>
      <c r="K1202" s="256">
        <v>1</v>
      </c>
      <c r="L1202" s="231">
        <v>10</v>
      </c>
      <c r="M1202" s="255" t="s">
        <v>11</v>
      </c>
      <c r="N1202" s="229"/>
      <c r="O1202" s="230">
        <f>Tabelle4424354[[#This Row],[FOPPE Art.-Nr. ]]</f>
        <v>35179124062</v>
      </c>
      <c r="T1202" s="258"/>
      <c r="U1202" s="258"/>
      <c r="V1202" s="258"/>
      <c r="W1202" s="258"/>
      <c r="X1202" s="258"/>
      <c r="Y1202" s="258"/>
      <c r="Z1202" s="258"/>
      <c r="AA1202" s="258"/>
      <c r="AB1202" s="258"/>
      <c r="AC1202" s="258"/>
      <c r="AD1202" s="258"/>
      <c r="AE1202" s="258"/>
      <c r="AF1202" s="258"/>
      <c r="AG1202" s="258"/>
      <c r="AH1202" s="258"/>
      <c r="AI1202" s="258"/>
      <c r="AJ1202" s="258"/>
      <c r="AK1202" s="258"/>
      <c r="AL1202" s="258"/>
      <c r="AM1202" s="258"/>
      <c r="AN1202" s="258"/>
      <c r="AO1202" s="258"/>
      <c r="AP1202" s="258"/>
      <c r="AQ1202" s="258"/>
      <c r="AR1202" s="258"/>
      <c r="AS1202" s="258"/>
      <c r="AT1202" s="258"/>
      <c r="AU1202" s="258"/>
      <c r="AV1202" s="258"/>
      <c r="AW1202" s="258"/>
      <c r="AX1202" s="258"/>
      <c r="AY1202" s="258"/>
      <c r="AZ1202" s="258"/>
      <c r="BA1202" s="258"/>
      <c r="BB1202" s="258"/>
      <c r="BC1202" s="258"/>
      <c r="BD1202" s="258"/>
      <c r="BE1202" s="258"/>
      <c r="BF1202" s="258"/>
      <c r="BG1202" s="258"/>
      <c r="BH1202" s="258"/>
      <c r="BI1202" s="258"/>
      <c r="BJ1202" s="258"/>
      <c r="BK1202" s="258"/>
      <c r="BL1202" s="258"/>
      <c r="BM1202" s="258"/>
      <c r="BN1202" s="258"/>
      <c r="BO1202" s="258"/>
      <c r="BP1202" s="258"/>
      <c r="BQ1202" s="258"/>
      <c r="BR1202" s="258"/>
      <c r="BS1202" s="258"/>
      <c r="BT1202" s="258"/>
      <c r="BU1202" s="258"/>
      <c r="BV1202" s="258"/>
      <c r="BW1202" s="258"/>
      <c r="BX1202" s="258"/>
      <c r="BY1202" s="258"/>
    </row>
    <row r="1203" spans="1:77" s="257" customFormat="1" ht="13.8" x14ac:dyDescent="0.25">
      <c r="A1203" s="192" t="s">
        <v>6916</v>
      </c>
      <c r="B1203" s="194" t="s">
        <v>6759</v>
      </c>
      <c r="C1203" s="252">
        <v>35179125061</v>
      </c>
      <c r="D1203" s="254"/>
      <c r="E1203" s="253" t="s">
        <v>6417</v>
      </c>
      <c r="F1203" s="254"/>
      <c r="G1203" s="254"/>
      <c r="H1203" s="255">
        <v>5</v>
      </c>
      <c r="I1203" s="509"/>
      <c r="J1203" s="519" t="s">
        <v>6418</v>
      </c>
      <c r="K1203" s="256">
        <v>1</v>
      </c>
      <c r="L1203" s="231">
        <v>10</v>
      </c>
      <c r="M1203" s="255" t="s">
        <v>11</v>
      </c>
      <c r="N1203" s="229"/>
      <c r="O1203" s="230">
        <f>Tabelle4424354[[#This Row],[FOPPE Art.-Nr. ]]</f>
        <v>35179125061</v>
      </c>
      <c r="T1203" s="258"/>
      <c r="U1203" s="258"/>
      <c r="V1203" s="258"/>
      <c r="W1203" s="258"/>
      <c r="X1203" s="258"/>
      <c r="Y1203" s="258"/>
      <c r="Z1203" s="258"/>
      <c r="AA1203" s="258"/>
      <c r="AB1203" s="258"/>
      <c r="AC1203" s="258"/>
      <c r="AD1203" s="258"/>
      <c r="AE1203" s="258"/>
      <c r="AF1203" s="258"/>
      <c r="AG1203" s="258"/>
      <c r="AH1203" s="258"/>
      <c r="AI1203" s="258"/>
      <c r="AJ1203" s="258"/>
      <c r="AK1203" s="258"/>
      <c r="AL1203" s="258"/>
      <c r="AM1203" s="258"/>
      <c r="AN1203" s="258"/>
      <c r="AO1203" s="258"/>
      <c r="AP1203" s="258"/>
      <c r="AQ1203" s="258"/>
      <c r="AR1203" s="258"/>
      <c r="AS1203" s="258"/>
      <c r="AT1203" s="258"/>
      <c r="AU1203" s="258"/>
      <c r="AV1203" s="258"/>
      <c r="AW1203" s="258"/>
      <c r="AX1203" s="258"/>
      <c r="AY1203" s="258"/>
      <c r="AZ1203" s="258"/>
      <c r="BA1203" s="258"/>
      <c r="BB1203" s="258"/>
      <c r="BC1203" s="258"/>
      <c r="BD1203" s="258"/>
      <c r="BE1203" s="258"/>
      <c r="BF1203" s="258"/>
      <c r="BG1203" s="258"/>
      <c r="BH1203" s="258"/>
      <c r="BI1203" s="258"/>
      <c r="BJ1203" s="258"/>
      <c r="BK1203" s="258"/>
      <c r="BL1203" s="258"/>
      <c r="BM1203" s="258"/>
      <c r="BN1203" s="258"/>
      <c r="BO1203" s="258"/>
      <c r="BP1203" s="258"/>
      <c r="BQ1203" s="258"/>
      <c r="BR1203" s="258"/>
      <c r="BS1203" s="258"/>
      <c r="BT1203" s="258"/>
      <c r="BU1203" s="258"/>
      <c r="BV1203" s="258"/>
      <c r="BW1203" s="258"/>
      <c r="BX1203" s="258"/>
      <c r="BY1203" s="258"/>
    </row>
    <row r="1204" spans="1:77" s="257" customFormat="1" ht="13.8" x14ac:dyDescent="0.25">
      <c r="A1204" s="192" t="s">
        <v>6916</v>
      </c>
      <c r="B1204" s="194" t="s">
        <v>6760</v>
      </c>
      <c r="C1204" s="252">
        <v>35179126062</v>
      </c>
      <c r="D1204" s="254"/>
      <c r="E1204" s="253" t="s">
        <v>6449</v>
      </c>
      <c r="F1204" s="254"/>
      <c r="G1204" s="254"/>
      <c r="H1204" s="255">
        <v>2</v>
      </c>
      <c r="I1204" s="509"/>
      <c r="J1204" s="519" t="s">
        <v>6450</v>
      </c>
      <c r="K1204" s="256">
        <v>1</v>
      </c>
      <c r="L1204" s="231">
        <v>10</v>
      </c>
      <c r="M1204" s="255" t="s">
        <v>11</v>
      </c>
      <c r="N1204" s="229"/>
      <c r="O1204" s="230">
        <f>Tabelle4424354[[#This Row],[FOPPE Art.-Nr. ]]</f>
        <v>35179126062</v>
      </c>
      <c r="T1204" s="258"/>
      <c r="U1204" s="258"/>
      <c r="V1204" s="258"/>
      <c r="W1204" s="258"/>
      <c r="X1204" s="258"/>
      <c r="Y1204" s="258"/>
      <c r="Z1204" s="258"/>
      <c r="AA1204" s="258"/>
      <c r="AB1204" s="258"/>
      <c r="AC1204" s="258"/>
      <c r="AD1204" s="258"/>
      <c r="AE1204" s="258"/>
      <c r="AF1204" s="258"/>
      <c r="AG1204" s="258"/>
      <c r="AH1204" s="258"/>
      <c r="AI1204" s="258"/>
      <c r="AJ1204" s="258"/>
      <c r="AK1204" s="258"/>
      <c r="AL1204" s="258"/>
      <c r="AM1204" s="258"/>
      <c r="AN1204" s="258"/>
      <c r="AO1204" s="258"/>
      <c r="AP1204" s="258"/>
      <c r="AQ1204" s="258"/>
      <c r="AR1204" s="258"/>
      <c r="AS1204" s="258"/>
      <c r="AT1204" s="258"/>
      <c r="AU1204" s="258"/>
      <c r="AV1204" s="258"/>
      <c r="AW1204" s="258"/>
      <c r="AX1204" s="258"/>
      <c r="AY1204" s="258"/>
      <c r="AZ1204" s="258"/>
      <c r="BA1204" s="258"/>
      <c r="BB1204" s="258"/>
      <c r="BC1204" s="258"/>
      <c r="BD1204" s="258"/>
      <c r="BE1204" s="258"/>
      <c r="BF1204" s="258"/>
      <c r="BG1204" s="258"/>
      <c r="BH1204" s="258"/>
      <c r="BI1204" s="258"/>
      <c r="BJ1204" s="258"/>
      <c r="BK1204" s="258"/>
      <c r="BL1204" s="258"/>
      <c r="BM1204" s="258"/>
      <c r="BN1204" s="258"/>
      <c r="BO1204" s="258"/>
      <c r="BP1204" s="258"/>
      <c r="BQ1204" s="258"/>
      <c r="BR1204" s="258"/>
      <c r="BS1204" s="258"/>
      <c r="BT1204" s="258"/>
      <c r="BU1204" s="258"/>
      <c r="BV1204" s="258"/>
      <c r="BW1204" s="258"/>
      <c r="BX1204" s="258"/>
      <c r="BY1204" s="258"/>
    </row>
    <row r="1205" spans="1:77" s="257" customFormat="1" ht="13.8" x14ac:dyDescent="0.25">
      <c r="A1205" s="192" t="s">
        <v>6916</v>
      </c>
      <c r="B1205" s="194" t="s">
        <v>6760</v>
      </c>
      <c r="C1205" s="252">
        <v>35179132162</v>
      </c>
      <c r="D1205" s="254"/>
      <c r="E1205" s="253" t="s">
        <v>6575</v>
      </c>
      <c r="F1205" s="254"/>
      <c r="G1205" s="254"/>
      <c r="H1205" s="255">
        <v>2</v>
      </c>
      <c r="I1205" s="509"/>
      <c r="J1205" s="519" t="s">
        <v>6576</v>
      </c>
      <c r="K1205" s="256">
        <v>1</v>
      </c>
      <c r="L1205" s="231">
        <v>10</v>
      </c>
      <c r="M1205" s="255" t="s">
        <v>11</v>
      </c>
      <c r="N1205" s="229"/>
      <c r="O1205" s="230">
        <f>Tabelle4424354[[#This Row],[FOPPE Art.-Nr. ]]</f>
        <v>35179132162</v>
      </c>
      <c r="T1205" s="258"/>
      <c r="U1205" s="258"/>
      <c r="V1205" s="258"/>
      <c r="W1205" s="258"/>
      <c r="X1205" s="258"/>
      <c r="Y1205" s="258"/>
      <c r="Z1205" s="258"/>
      <c r="AA1205" s="258"/>
      <c r="AB1205" s="258"/>
      <c r="AC1205" s="258"/>
      <c r="AD1205" s="258"/>
      <c r="AE1205" s="258"/>
      <c r="AF1205" s="258"/>
      <c r="AG1205" s="258"/>
      <c r="AH1205" s="258"/>
      <c r="AI1205" s="258"/>
      <c r="AJ1205" s="258"/>
      <c r="AK1205" s="258"/>
      <c r="AL1205" s="258"/>
      <c r="AM1205" s="258"/>
      <c r="AN1205" s="258"/>
      <c r="AO1205" s="258"/>
      <c r="AP1205" s="258"/>
      <c r="AQ1205" s="258"/>
      <c r="AR1205" s="258"/>
      <c r="AS1205" s="258"/>
      <c r="AT1205" s="258"/>
      <c r="AU1205" s="258"/>
      <c r="AV1205" s="258"/>
      <c r="AW1205" s="258"/>
      <c r="AX1205" s="258"/>
      <c r="AY1205" s="258"/>
      <c r="AZ1205" s="258"/>
      <c r="BA1205" s="258"/>
      <c r="BB1205" s="258"/>
      <c r="BC1205" s="258"/>
      <c r="BD1205" s="258"/>
      <c r="BE1205" s="258"/>
      <c r="BF1205" s="258"/>
      <c r="BG1205" s="258"/>
      <c r="BH1205" s="258"/>
      <c r="BI1205" s="258"/>
      <c r="BJ1205" s="258"/>
      <c r="BK1205" s="258"/>
      <c r="BL1205" s="258"/>
      <c r="BM1205" s="258"/>
      <c r="BN1205" s="258"/>
      <c r="BO1205" s="258"/>
      <c r="BP1205" s="258"/>
      <c r="BQ1205" s="258"/>
      <c r="BR1205" s="258"/>
      <c r="BS1205" s="258"/>
      <c r="BT1205" s="258"/>
      <c r="BU1205" s="258"/>
      <c r="BV1205" s="258"/>
      <c r="BW1205" s="258"/>
      <c r="BX1205" s="258"/>
      <c r="BY1205" s="258"/>
    </row>
    <row r="1206" spans="1:77" s="257" customFormat="1" ht="13.8" x14ac:dyDescent="0.25">
      <c r="A1206" s="192" t="s">
        <v>6916</v>
      </c>
      <c r="B1206" s="194" t="s">
        <v>6759</v>
      </c>
      <c r="C1206" s="252">
        <v>35179151161</v>
      </c>
      <c r="D1206" s="254"/>
      <c r="E1206" s="253" t="s">
        <v>6673</v>
      </c>
      <c r="F1206" s="254"/>
      <c r="G1206" s="254"/>
      <c r="H1206" s="255">
        <v>2</v>
      </c>
      <c r="I1206" s="509"/>
      <c r="J1206" s="519" t="s">
        <v>6674</v>
      </c>
      <c r="K1206" s="256">
        <v>1</v>
      </c>
      <c r="L1206" s="231">
        <v>10</v>
      </c>
      <c r="M1206" s="255" t="s">
        <v>11</v>
      </c>
      <c r="N1206" s="229"/>
      <c r="O1206" s="230">
        <f>Tabelle4424354[[#This Row],[FOPPE Art.-Nr. ]]</f>
        <v>35179151161</v>
      </c>
      <c r="T1206" s="258"/>
      <c r="U1206" s="258"/>
      <c r="V1206" s="258"/>
      <c r="W1206" s="258"/>
      <c r="X1206" s="258"/>
      <c r="Y1206" s="258"/>
      <c r="Z1206" s="258"/>
      <c r="AA1206" s="258"/>
      <c r="AB1206" s="258"/>
      <c r="AC1206" s="258"/>
      <c r="AD1206" s="258"/>
      <c r="AE1206" s="258"/>
      <c r="AF1206" s="258"/>
      <c r="AG1206" s="258"/>
      <c r="AH1206" s="258"/>
      <c r="AI1206" s="258"/>
      <c r="AJ1206" s="258"/>
      <c r="AK1206" s="258"/>
      <c r="AL1206" s="258"/>
      <c r="AM1206" s="258"/>
      <c r="AN1206" s="258"/>
      <c r="AO1206" s="258"/>
      <c r="AP1206" s="258"/>
      <c r="AQ1206" s="258"/>
      <c r="AR1206" s="258"/>
      <c r="AS1206" s="258"/>
      <c r="AT1206" s="258"/>
      <c r="AU1206" s="258"/>
      <c r="AV1206" s="258"/>
      <c r="AW1206" s="258"/>
      <c r="AX1206" s="258"/>
      <c r="AY1206" s="258"/>
      <c r="AZ1206" s="258"/>
      <c r="BA1206" s="258"/>
      <c r="BB1206" s="258"/>
      <c r="BC1206" s="258"/>
      <c r="BD1206" s="258"/>
      <c r="BE1206" s="258"/>
      <c r="BF1206" s="258"/>
      <c r="BG1206" s="258"/>
      <c r="BH1206" s="258"/>
      <c r="BI1206" s="258"/>
      <c r="BJ1206" s="258"/>
      <c r="BK1206" s="258"/>
      <c r="BL1206" s="258"/>
      <c r="BM1206" s="258"/>
      <c r="BN1206" s="258"/>
      <c r="BO1206" s="258"/>
      <c r="BP1206" s="258"/>
      <c r="BQ1206" s="258"/>
      <c r="BR1206" s="258"/>
      <c r="BS1206" s="258"/>
      <c r="BT1206" s="258"/>
      <c r="BU1206" s="258"/>
      <c r="BV1206" s="258"/>
      <c r="BW1206" s="258"/>
      <c r="BX1206" s="258"/>
      <c r="BY1206" s="258"/>
    </row>
    <row r="1207" spans="1:77" s="257" customFormat="1" ht="13.8" x14ac:dyDescent="0.25">
      <c r="A1207" s="192" t="s">
        <v>6911</v>
      </c>
      <c r="B1207" s="194" t="s">
        <v>6763</v>
      </c>
      <c r="C1207" s="252">
        <v>351792540</v>
      </c>
      <c r="D1207" s="254"/>
      <c r="E1207" s="253" t="s">
        <v>3131</v>
      </c>
      <c r="F1207" s="254"/>
      <c r="G1207" s="254"/>
      <c r="H1207" s="255">
        <v>3.24</v>
      </c>
      <c r="I1207" s="509"/>
      <c r="J1207" s="519" t="s">
        <v>3132</v>
      </c>
      <c r="K1207" s="256">
        <v>1</v>
      </c>
      <c r="L1207" s="231"/>
      <c r="M1207" s="255" t="s">
        <v>11</v>
      </c>
      <c r="N1207" s="229"/>
      <c r="O1207" s="230">
        <f>Tabelle4424354[[#This Row],[FOPPE Art.-Nr. ]]</f>
        <v>351792540</v>
      </c>
      <c r="T1207" s="258"/>
      <c r="U1207" s="258"/>
      <c r="V1207" s="258"/>
      <c r="W1207" s="258"/>
      <c r="X1207" s="258"/>
      <c r="Y1207" s="258"/>
      <c r="Z1207" s="258"/>
      <c r="AA1207" s="258"/>
      <c r="AB1207" s="258"/>
      <c r="AC1207" s="258"/>
      <c r="AD1207" s="258"/>
      <c r="AE1207" s="258"/>
      <c r="AF1207" s="258"/>
      <c r="AG1207" s="258"/>
      <c r="AH1207" s="258"/>
      <c r="AI1207" s="258"/>
      <c r="AJ1207" s="258"/>
      <c r="AK1207" s="258"/>
      <c r="AL1207" s="258"/>
      <c r="AM1207" s="258"/>
      <c r="AN1207" s="258"/>
      <c r="AO1207" s="258"/>
      <c r="AP1207" s="258"/>
      <c r="AQ1207" s="258"/>
      <c r="AR1207" s="258"/>
      <c r="AS1207" s="258"/>
      <c r="AT1207" s="258"/>
      <c r="AU1207" s="258"/>
      <c r="AV1207" s="258"/>
      <c r="AW1207" s="258"/>
      <c r="AX1207" s="258"/>
      <c r="AY1207" s="258"/>
      <c r="AZ1207" s="258"/>
      <c r="BA1207" s="258"/>
      <c r="BB1207" s="258"/>
      <c r="BC1207" s="258"/>
      <c r="BD1207" s="258"/>
      <c r="BE1207" s="258"/>
      <c r="BF1207" s="258"/>
      <c r="BG1207" s="258"/>
      <c r="BH1207" s="258"/>
      <c r="BI1207" s="258"/>
      <c r="BJ1207" s="258"/>
      <c r="BK1207" s="258"/>
      <c r="BL1207" s="258"/>
      <c r="BM1207" s="258"/>
      <c r="BN1207" s="258"/>
      <c r="BO1207" s="258"/>
      <c r="BP1207" s="258"/>
      <c r="BQ1207" s="258"/>
      <c r="BR1207" s="258"/>
      <c r="BS1207" s="258"/>
      <c r="BT1207" s="258"/>
      <c r="BU1207" s="258"/>
      <c r="BV1207" s="258"/>
      <c r="BW1207" s="258"/>
      <c r="BX1207" s="258"/>
      <c r="BY1207" s="258"/>
    </row>
    <row r="1208" spans="1:77" s="257" customFormat="1" ht="13.8" x14ac:dyDescent="0.25">
      <c r="A1208" s="192" t="s">
        <v>6911</v>
      </c>
      <c r="B1208" s="194" t="s">
        <v>6764</v>
      </c>
      <c r="C1208" s="252">
        <v>3517925401</v>
      </c>
      <c r="D1208" s="254"/>
      <c r="E1208" s="253" t="s">
        <v>3149</v>
      </c>
      <c r="F1208" s="254"/>
      <c r="G1208" s="254"/>
      <c r="H1208" s="255">
        <v>1.62</v>
      </c>
      <c r="I1208" s="509"/>
      <c r="J1208" s="519" t="s">
        <v>3150</v>
      </c>
      <c r="K1208" s="256">
        <v>1</v>
      </c>
      <c r="L1208" s="231"/>
      <c r="M1208" s="255" t="s">
        <v>11</v>
      </c>
      <c r="N1208" s="229"/>
      <c r="O1208" s="230">
        <f>Tabelle4424354[[#This Row],[FOPPE Art.-Nr. ]]</f>
        <v>3517925401</v>
      </c>
      <c r="T1208" s="258"/>
      <c r="U1208" s="258"/>
      <c r="V1208" s="258"/>
      <c r="W1208" s="258"/>
      <c r="X1208" s="258"/>
      <c r="Y1208" s="258"/>
      <c r="Z1208" s="258"/>
      <c r="AA1208" s="258"/>
      <c r="AB1208" s="258"/>
      <c r="AC1208" s="258"/>
      <c r="AD1208" s="258"/>
      <c r="AE1208" s="258"/>
      <c r="AF1208" s="258"/>
      <c r="AG1208" s="258"/>
      <c r="AH1208" s="258"/>
      <c r="AI1208" s="258"/>
      <c r="AJ1208" s="258"/>
      <c r="AK1208" s="258"/>
      <c r="AL1208" s="258"/>
      <c r="AM1208" s="258"/>
      <c r="AN1208" s="258"/>
      <c r="AO1208" s="258"/>
      <c r="AP1208" s="258"/>
      <c r="AQ1208" s="258"/>
      <c r="AR1208" s="258"/>
      <c r="AS1208" s="258"/>
      <c r="AT1208" s="258"/>
      <c r="AU1208" s="258"/>
      <c r="AV1208" s="258"/>
      <c r="AW1208" s="258"/>
      <c r="AX1208" s="258"/>
      <c r="AY1208" s="258"/>
      <c r="AZ1208" s="258"/>
      <c r="BA1208" s="258"/>
      <c r="BB1208" s="258"/>
      <c r="BC1208" s="258"/>
      <c r="BD1208" s="258"/>
      <c r="BE1208" s="258"/>
      <c r="BF1208" s="258"/>
      <c r="BG1208" s="258"/>
      <c r="BH1208" s="258"/>
      <c r="BI1208" s="258"/>
      <c r="BJ1208" s="258"/>
      <c r="BK1208" s="258"/>
      <c r="BL1208" s="258"/>
      <c r="BM1208" s="258"/>
      <c r="BN1208" s="258"/>
      <c r="BO1208" s="258"/>
      <c r="BP1208" s="258"/>
      <c r="BQ1208" s="258"/>
      <c r="BR1208" s="258"/>
      <c r="BS1208" s="258"/>
      <c r="BT1208" s="258"/>
      <c r="BU1208" s="258"/>
      <c r="BV1208" s="258"/>
      <c r="BW1208" s="258"/>
      <c r="BX1208" s="258"/>
      <c r="BY1208" s="258"/>
    </row>
    <row r="1209" spans="1:77" s="257" customFormat="1" ht="13.8" x14ac:dyDescent="0.25">
      <c r="A1209" s="192" t="s">
        <v>6911</v>
      </c>
      <c r="B1209" s="194" t="s">
        <v>6759</v>
      </c>
      <c r="C1209" s="252">
        <v>35179100671</v>
      </c>
      <c r="D1209" s="254"/>
      <c r="E1209" s="253" t="s">
        <v>3179</v>
      </c>
      <c r="F1209" s="254"/>
      <c r="G1209" s="254"/>
      <c r="H1209" s="255">
        <v>10</v>
      </c>
      <c r="I1209" s="509"/>
      <c r="J1209" s="519" t="s">
        <v>3180</v>
      </c>
      <c r="K1209" s="256">
        <v>1</v>
      </c>
      <c r="L1209" s="231">
        <v>10</v>
      </c>
      <c r="M1209" s="255" t="s">
        <v>11</v>
      </c>
      <c r="N1209" s="229"/>
      <c r="O1209" s="230">
        <f>Tabelle4424354[[#This Row],[FOPPE Art.-Nr. ]]</f>
        <v>35179100671</v>
      </c>
      <c r="T1209" s="258"/>
      <c r="U1209" s="258"/>
      <c r="V1209" s="258"/>
      <c r="W1209" s="258"/>
      <c r="X1209" s="258"/>
      <c r="Y1209" s="258"/>
      <c r="Z1209" s="258"/>
      <c r="AA1209" s="258"/>
      <c r="AB1209" s="258"/>
      <c r="AC1209" s="258"/>
      <c r="AD1209" s="258"/>
      <c r="AE1209" s="258"/>
      <c r="AF1209" s="258"/>
      <c r="AG1209" s="258"/>
      <c r="AH1209" s="258"/>
      <c r="AI1209" s="258"/>
      <c r="AJ1209" s="258"/>
      <c r="AK1209" s="258"/>
      <c r="AL1209" s="258"/>
      <c r="AM1209" s="258"/>
      <c r="AN1209" s="258"/>
      <c r="AO1209" s="258"/>
      <c r="AP1209" s="258"/>
      <c r="AQ1209" s="258"/>
      <c r="AR1209" s="258"/>
      <c r="AS1209" s="258"/>
      <c r="AT1209" s="258"/>
      <c r="AU1209" s="258"/>
      <c r="AV1209" s="258"/>
      <c r="AW1209" s="258"/>
      <c r="AX1209" s="258"/>
      <c r="AY1209" s="258"/>
      <c r="AZ1209" s="258"/>
      <c r="BA1209" s="258"/>
      <c r="BB1209" s="258"/>
      <c r="BC1209" s="258"/>
      <c r="BD1209" s="258"/>
      <c r="BE1209" s="258"/>
      <c r="BF1209" s="258"/>
      <c r="BG1209" s="258"/>
      <c r="BH1209" s="258"/>
      <c r="BI1209" s="258"/>
      <c r="BJ1209" s="258"/>
      <c r="BK1209" s="258"/>
      <c r="BL1209" s="258"/>
      <c r="BM1209" s="258"/>
      <c r="BN1209" s="258"/>
      <c r="BO1209" s="258"/>
      <c r="BP1209" s="258"/>
      <c r="BQ1209" s="258"/>
      <c r="BR1209" s="258"/>
      <c r="BS1209" s="258"/>
      <c r="BT1209" s="258"/>
      <c r="BU1209" s="258"/>
      <c r="BV1209" s="258"/>
      <c r="BW1209" s="258"/>
      <c r="BX1209" s="258"/>
      <c r="BY1209" s="258"/>
    </row>
    <row r="1210" spans="1:77" s="257" customFormat="1" ht="13.8" x14ac:dyDescent="0.25">
      <c r="A1210" s="192" t="s">
        <v>6911</v>
      </c>
      <c r="B1210" s="194" t="s">
        <v>6759</v>
      </c>
      <c r="C1210" s="252">
        <v>35179100771</v>
      </c>
      <c r="D1210" s="254"/>
      <c r="E1210" s="253" t="s">
        <v>3193</v>
      </c>
      <c r="F1210" s="254"/>
      <c r="G1210" s="254"/>
      <c r="H1210" s="255">
        <v>10</v>
      </c>
      <c r="I1210" s="509"/>
      <c r="J1210" s="519" t="s">
        <v>3194</v>
      </c>
      <c r="K1210" s="256">
        <v>1</v>
      </c>
      <c r="L1210" s="231">
        <v>10</v>
      </c>
      <c r="M1210" s="255" t="s">
        <v>11</v>
      </c>
      <c r="N1210" s="229"/>
      <c r="O1210" s="230">
        <f>Tabelle4424354[[#This Row],[FOPPE Art.-Nr. ]]</f>
        <v>35179100771</v>
      </c>
      <c r="T1210" s="258"/>
      <c r="U1210" s="258"/>
      <c r="V1210" s="258"/>
      <c r="W1210" s="258"/>
      <c r="X1210" s="258"/>
      <c r="Y1210" s="258"/>
      <c r="Z1210" s="258"/>
      <c r="AA1210" s="258"/>
      <c r="AB1210" s="258"/>
      <c r="AC1210" s="258"/>
      <c r="AD1210" s="258"/>
      <c r="AE1210" s="258"/>
      <c r="AF1210" s="258"/>
      <c r="AG1210" s="258"/>
      <c r="AH1210" s="258"/>
      <c r="AI1210" s="258"/>
      <c r="AJ1210" s="258"/>
      <c r="AK1210" s="258"/>
      <c r="AL1210" s="258"/>
      <c r="AM1210" s="258"/>
      <c r="AN1210" s="258"/>
      <c r="AO1210" s="258"/>
      <c r="AP1210" s="258"/>
      <c r="AQ1210" s="258"/>
      <c r="AR1210" s="258"/>
      <c r="AS1210" s="258"/>
      <c r="AT1210" s="258"/>
      <c r="AU1210" s="258"/>
      <c r="AV1210" s="258"/>
      <c r="AW1210" s="258"/>
      <c r="AX1210" s="258"/>
      <c r="AY1210" s="258"/>
      <c r="AZ1210" s="258"/>
      <c r="BA1210" s="258"/>
      <c r="BB1210" s="258"/>
      <c r="BC1210" s="258"/>
      <c r="BD1210" s="258"/>
      <c r="BE1210" s="258"/>
      <c r="BF1210" s="258"/>
      <c r="BG1210" s="258"/>
      <c r="BH1210" s="258"/>
      <c r="BI1210" s="258"/>
      <c r="BJ1210" s="258"/>
      <c r="BK1210" s="258"/>
      <c r="BL1210" s="258"/>
      <c r="BM1210" s="258"/>
      <c r="BN1210" s="258"/>
      <c r="BO1210" s="258"/>
      <c r="BP1210" s="258"/>
      <c r="BQ1210" s="258"/>
      <c r="BR1210" s="258"/>
      <c r="BS1210" s="258"/>
      <c r="BT1210" s="258"/>
      <c r="BU1210" s="258"/>
      <c r="BV1210" s="258"/>
      <c r="BW1210" s="258"/>
      <c r="BX1210" s="258"/>
      <c r="BY1210" s="258"/>
    </row>
    <row r="1211" spans="1:77" s="257" customFormat="1" ht="13.8" x14ac:dyDescent="0.25">
      <c r="A1211" s="192" t="s">
        <v>6911</v>
      </c>
      <c r="B1211" s="194" t="s">
        <v>6759</v>
      </c>
      <c r="C1211" s="252">
        <v>35179100871</v>
      </c>
      <c r="D1211" s="254"/>
      <c r="E1211" s="253" t="s">
        <v>3209</v>
      </c>
      <c r="F1211" s="254"/>
      <c r="G1211" s="254"/>
      <c r="H1211" s="255">
        <v>10</v>
      </c>
      <c r="I1211" s="509"/>
      <c r="J1211" s="519" t="s">
        <v>3210</v>
      </c>
      <c r="K1211" s="256">
        <v>1</v>
      </c>
      <c r="L1211" s="231">
        <v>10</v>
      </c>
      <c r="M1211" s="255" t="s">
        <v>11</v>
      </c>
      <c r="N1211" s="229"/>
      <c r="O1211" s="230">
        <f>Tabelle4424354[[#This Row],[FOPPE Art.-Nr. ]]</f>
        <v>35179100871</v>
      </c>
      <c r="T1211" s="258"/>
      <c r="U1211" s="258"/>
      <c r="V1211" s="258"/>
      <c r="W1211" s="258"/>
      <c r="X1211" s="258"/>
      <c r="Y1211" s="258"/>
      <c r="Z1211" s="258"/>
      <c r="AA1211" s="258"/>
      <c r="AB1211" s="258"/>
      <c r="AC1211" s="258"/>
      <c r="AD1211" s="258"/>
      <c r="AE1211" s="258"/>
      <c r="AF1211" s="258"/>
      <c r="AG1211" s="258"/>
      <c r="AH1211" s="258"/>
      <c r="AI1211" s="258"/>
      <c r="AJ1211" s="258"/>
      <c r="AK1211" s="258"/>
      <c r="AL1211" s="258"/>
      <c r="AM1211" s="258"/>
      <c r="AN1211" s="258"/>
      <c r="AO1211" s="258"/>
      <c r="AP1211" s="258"/>
      <c r="AQ1211" s="258"/>
      <c r="AR1211" s="258"/>
      <c r="AS1211" s="258"/>
      <c r="AT1211" s="258"/>
      <c r="AU1211" s="258"/>
      <c r="AV1211" s="258"/>
      <c r="AW1211" s="258"/>
      <c r="AX1211" s="258"/>
      <c r="AY1211" s="258"/>
      <c r="AZ1211" s="258"/>
      <c r="BA1211" s="258"/>
      <c r="BB1211" s="258"/>
      <c r="BC1211" s="258"/>
      <c r="BD1211" s="258"/>
      <c r="BE1211" s="258"/>
      <c r="BF1211" s="258"/>
      <c r="BG1211" s="258"/>
      <c r="BH1211" s="258"/>
      <c r="BI1211" s="258"/>
      <c r="BJ1211" s="258"/>
      <c r="BK1211" s="258"/>
      <c r="BL1211" s="258"/>
      <c r="BM1211" s="258"/>
      <c r="BN1211" s="258"/>
      <c r="BO1211" s="258"/>
      <c r="BP1211" s="258"/>
      <c r="BQ1211" s="258"/>
      <c r="BR1211" s="258"/>
      <c r="BS1211" s="258"/>
      <c r="BT1211" s="258"/>
      <c r="BU1211" s="258"/>
      <c r="BV1211" s="258"/>
      <c r="BW1211" s="258"/>
      <c r="BX1211" s="258"/>
      <c r="BY1211" s="258"/>
    </row>
    <row r="1212" spans="1:77" s="257" customFormat="1" ht="13.8" x14ac:dyDescent="0.25">
      <c r="A1212" s="192" t="s">
        <v>6911</v>
      </c>
      <c r="B1212" s="194" t="s">
        <v>6760</v>
      </c>
      <c r="C1212" s="252">
        <v>35179100872</v>
      </c>
      <c r="D1212" s="254"/>
      <c r="E1212" s="253" t="s">
        <v>3211</v>
      </c>
      <c r="F1212" s="254"/>
      <c r="G1212" s="254"/>
      <c r="H1212" s="255">
        <v>10</v>
      </c>
      <c r="I1212" s="509"/>
      <c r="J1212" s="519" t="s">
        <v>3212</v>
      </c>
      <c r="K1212" s="256">
        <v>1</v>
      </c>
      <c r="L1212" s="231">
        <v>10</v>
      </c>
      <c r="M1212" s="255" t="s">
        <v>11</v>
      </c>
      <c r="N1212" s="229"/>
      <c r="O1212" s="230">
        <f>Tabelle4424354[[#This Row],[FOPPE Art.-Nr. ]]</f>
        <v>35179100872</v>
      </c>
      <c r="T1212" s="258"/>
      <c r="U1212" s="258"/>
      <c r="V1212" s="258"/>
      <c r="W1212" s="258"/>
      <c r="X1212" s="258"/>
      <c r="Y1212" s="258"/>
      <c r="Z1212" s="258"/>
      <c r="AA1212" s="258"/>
      <c r="AB1212" s="258"/>
      <c r="AC1212" s="258"/>
      <c r="AD1212" s="258"/>
      <c r="AE1212" s="258"/>
      <c r="AF1212" s="258"/>
      <c r="AG1212" s="258"/>
      <c r="AH1212" s="258"/>
      <c r="AI1212" s="258"/>
      <c r="AJ1212" s="258"/>
      <c r="AK1212" s="258"/>
      <c r="AL1212" s="258"/>
      <c r="AM1212" s="258"/>
      <c r="AN1212" s="258"/>
      <c r="AO1212" s="258"/>
      <c r="AP1212" s="258"/>
      <c r="AQ1212" s="258"/>
      <c r="AR1212" s="258"/>
      <c r="AS1212" s="258"/>
      <c r="AT1212" s="258"/>
      <c r="AU1212" s="258"/>
      <c r="AV1212" s="258"/>
      <c r="AW1212" s="258"/>
      <c r="AX1212" s="258"/>
      <c r="AY1212" s="258"/>
      <c r="AZ1212" s="258"/>
      <c r="BA1212" s="258"/>
      <c r="BB1212" s="258"/>
      <c r="BC1212" s="258"/>
      <c r="BD1212" s="258"/>
      <c r="BE1212" s="258"/>
      <c r="BF1212" s="258"/>
      <c r="BG1212" s="258"/>
      <c r="BH1212" s="258"/>
      <c r="BI1212" s="258"/>
      <c r="BJ1212" s="258"/>
      <c r="BK1212" s="258"/>
      <c r="BL1212" s="258"/>
      <c r="BM1212" s="258"/>
      <c r="BN1212" s="258"/>
      <c r="BO1212" s="258"/>
      <c r="BP1212" s="258"/>
      <c r="BQ1212" s="258"/>
      <c r="BR1212" s="258"/>
      <c r="BS1212" s="258"/>
      <c r="BT1212" s="258"/>
      <c r="BU1212" s="258"/>
      <c r="BV1212" s="258"/>
      <c r="BW1212" s="258"/>
      <c r="BX1212" s="258"/>
      <c r="BY1212" s="258"/>
    </row>
    <row r="1213" spans="1:77" s="257" customFormat="1" ht="13.8" x14ac:dyDescent="0.25">
      <c r="A1213" s="192" t="s">
        <v>6911</v>
      </c>
      <c r="B1213" s="194" t="s">
        <v>6759</v>
      </c>
      <c r="C1213" s="252">
        <v>35179100971</v>
      </c>
      <c r="D1213" s="254"/>
      <c r="E1213" s="253" t="s">
        <v>3227</v>
      </c>
      <c r="F1213" s="254"/>
      <c r="G1213" s="254"/>
      <c r="H1213" s="255">
        <v>10</v>
      </c>
      <c r="I1213" s="509"/>
      <c r="J1213" s="519" t="s">
        <v>3228</v>
      </c>
      <c r="K1213" s="256">
        <v>1</v>
      </c>
      <c r="L1213" s="231">
        <v>10</v>
      </c>
      <c r="M1213" s="255" t="s">
        <v>11</v>
      </c>
      <c r="N1213" s="229"/>
      <c r="O1213" s="230">
        <f>Tabelle4424354[[#This Row],[FOPPE Art.-Nr. ]]</f>
        <v>35179100971</v>
      </c>
      <c r="T1213" s="258"/>
      <c r="U1213" s="258"/>
      <c r="V1213" s="258"/>
      <c r="W1213" s="258"/>
      <c r="X1213" s="258"/>
      <c r="Y1213" s="258"/>
      <c r="Z1213" s="258"/>
      <c r="AA1213" s="258"/>
      <c r="AB1213" s="258"/>
      <c r="AC1213" s="258"/>
      <c r="AD1213" s="258"/>
      <c r="AE1213" s="258"/>
      <c r="AF1213" s="258"/>
      <c r="AG1213" s="258"/>
      <c r="AH1213" s="258"/>
      <c r="AI1213" s="258"/>
      <c r="AJ1213" s="258"/>
      <c r="AK1213" s="258"/>
      <c r="AL1213" s="258"/>
      <c r="AM1213" s="258"/>
      <c r="AN1213" s="258"/>
      <c r="AO1213" s="258"/>
      <c r="AP1213" s="258"/>
      <c r="AQ1213" s="258"/>
      <c r="AR1213" s="258"/>
      <c r="AS1213" s="258"/>
      <c r="AT1213" s="258"/>
      <c r="AU1213" s="258"/>
      <c r="AV1213" s="258"/>
      <c r="AW1213" s="258"/>
      <c r="AX1213" s="258"/>
      <c r="AY1213" s="258"/>
      <c r="AZ1213" s="258"/>
      <c r="BA1213" s="258"/>
      <c r="BB1213" s="258"/>
      <c r="BC1213" s="258"/>
      <c r="BD1213" s="258"/>
      <c r="BE1213" s="258"/>
      <c r="BF1213" s="258"/>
      <c r="BG1213" s="258"/>
      <c r="BH1213" s="258"/>
      <c r="BI1213" s="258"/>
      <c r="BJ1213" s="258"/>
      <c r="BK1213" s="258"/>
      <c r="BL1213" s="258"/>
      <c r="BM1213" s="258"/>
      <c r="BN1213" s="258"/>
      <c r="BO1213" s="258"/>
      <c r="BP1213" s="258"/>
      <c r="BQ1213" s="258"/>
      <c r="BR1213" s="258"/>
      <c r="BS1213" s="258"/>
      <c r="BT1213" s="258"/>
      <c r="BU1213" s="258"/>
      <c r="BV1213" s="258"/>
      <c r="BW1213" s="258"/>
      <c r="BX1213" s="258"/>
      <c r="BY1213" s="258"/>
    </row>
    <row r="1214" spans="1:77" s="257" customFormat="1" ht="13.8" x14ac:dyDescent="0.25">
      <c r="A1214" s="192" t="s">
        <v>6911</v>
      </c>
      <c r="B1214" s="194" t="s">
        <v>6759</v>
      </c>
      <c r="C1214" s="252">
        <v>35179101071</v>
      </c>
      <c r="D1214" s="254"/>
      <c r="E1214" s="253" t="s">
        <v>3253</v>
      </c>
      <c r="F1214" s="254"/>
      <c r="G1214" s="254"/>
      <c r="H1214" s="255">
        <v>10</v>
      </c>
      <c r="I1214" s="509"/>
      <c r="J1214" s="519" t="s">
        <v>3254</v>
      </c>
      <c r="K1214" s="256">
        <v>1</v>
      </c>
      <c r="L1214" s="231">
        <v>10</v>
      </c>
      <c r="M1214" s="255" t="s">
        <v>11</v>
      </c>
      <c r="N1214" s="229"/>
      <c r="O1214" s="230">
        <f>Tabelle4424354[[#This Row],[FOPPE Art.-Nr. ]]</f>
        <v>35179101071</v>
      </c>
      <c r="T1214" s="258"/>
      <c r="U1214" s="258"/>
      <c r="V1214" s="258"/>
      <c r="W1214" s="258"/>
      <c r="X1214" s="258"/>
      <c r="Y1214" s="258"/>
      <c r="Z1214" s="258"/>
      <c r="AA1214" s="258"/>
      <c r="AB1214" s="258"/>
      <c r="AC1214" s="258"/>
      <c r="AD1214" s="258"/>
      <c r="AE1214" s="258"/>
      <c r="AF1214" s="258"/>
      <c r="AG1214" s="258"/>
      <c r="AH1214" s="258"/>
      <c r="AI1214" s="258"/>
      <c r="AJ1214" s="258"/>
      <c r="AK1214" s="258"/>
      <c r="AL1214" s="258"/>
      <c r="AM1214" s="258"/>
      <c r="AN1214" s="258"/>
      <c r="AO1214" s="258"/>
      <c r="AP1214" s="258"/>
      <c r="AQ1214" s="258"/>
      <c r="AR1214" s="258"/>
      <c r="AS1214" s="258"/>
      <c r="AT1214" s="258"/>
      <c r="AU1214" s="258"/>
      <c r="AV1214" s="258"/>
      <c r="AW1214" s="258"/>
      <c r="AX1214" s="258"/>
      <c r="AY1214" s="258"/>
      <c r="AZ1214" s="258"/>
      <c r="BA1214" s="258"/>
      <c r="BB1214" s="258"/>
      <c r="BC1214" s="258"/>
      <c r="BD1214" s="258"/>
      <c r="BE1214" s="258"/>
      <c r="BF1214" s="258"/>
      <c r="BG1214" s="258"/>
      <c r="BH1214" s="258"/>
      <c r="BI1214" s="258"/>
      <c r="BJ1214" s="258"/>
      <c r="BK1214" s="258"/>
      <c r="BL1214" s="258"/>
      <c r="BM1214" s="258"/>
      <c r="BN1214" s="258"/>
      <c r="BO1214" s="258"/>
      <c r="BP1214" s="258"/>
      <c r="BQ1214" s="258"/>
      <c r="BR1214" s="258"/>
      <c r="BS1214" s="258"/>
      <c r="BT1214" s="258"/>
      <c r="BU1214" s="258"/>
      <c r="BV1214" s="258"/>
      <c r="BW1214" s="258"/>
      <c r="BX1214" s="258"/>
      <c r="BY1214" s="258"/>
    </row>
    <row r="1215" spans="1:77" s="257" customFormat="1" ht="13.8" x14ac:dyDescent="0.25">
      <c r="A1215" s="192" t="s">
        <v>6911</v>
      </c>
      <c r="B1215" s="194" t="s">
        <v>6760</v>
      </c>
      <c r="C1215" s="252">
        <v>35179101072</v>
      </c>
      <c r="D1215" s="254"/>
      <c r="E1215" s="253" t="s">
        <v>3255</v>
      </c>
      <c r="F1215" s="254"/>
      <c r="G1215" s="254"/>
      <c r="H1215" s="255">
        <v>10</v>
      </c>
      <c r="I1215" s="509"/>
      <c r="J1215" s="519" t="s">
        <v>3256</v>
      </c>
      <c r="K1215" s="256">
        <v>1</v>
      </c>
      <c r="L1215" s="231">
        <v>10</v>
      </c>
      <c r="M1215" s="255" t="s">
        <v>11</v>
      </c>
      <c r="N1215" s="229"/>
      <c r="O1215" s="230">
        <f>Tabelle4424354[[#This Row],[FOPPE Art.-Nr. ]]</f>
        <v>35179101072</v>
      </c>
      <c r="T1215" s="258"/>
      <c r="U1215" s="258"/>
      <c r="V1215" s="258"/>
      <c r="W1215" s="258"/>
      <c r="X1215" s="258"/>
      <c r="Y1215" s="258"/>
      <c r="Z1215" s="258"/>
      <c r="AA1215" s="258"/>
      <c r="AB1215" s="258"/>
      <c r="AC1215" s="258"/>
      <c r="AD1215" s="258"/>
      <c r="AE1215" s="258"/>
      <c r="AF1215" s="258"/>
      <c r="AG1215" s="258"/>
      <c r="AH1215" s="258"/>
      <c r="AI1215" s="258"/>
      <c r="AJ1215" s="258"/>
      <c r="AK1215" s="258"/>
      <c r="AL1215" s="258"/>
      <c r="AM1215" s="258"/>
      <c r="AN1215" s="258"/>
      <c r="AO1215" s="258"/>
      <c r="AP1215" s="258"/>
      <c r="AQ1215" s="258"/>
      <c r="AR1215" s="258"/>
      <c r="AS1215" s="258"/>
      <c r="AT1215" s="258"/>
      <c r="AU1215" s="258"/>
      <c r="AV1215" s="258"/>
      <c r="AW1215" s="258"/>
      <c r="AX1215" s="258"/>
      <c r="AY1215" s="258"/>
      <c r="AZ1215" s="258"/>
      <c r="BA1215" s="258"/>
      <c r="BB1215" s="258"/>
      <c r="BC1215" s="258"/>
      <c r="BD1215" s="258"/>
      <c r="BE1215" s="258"/>
      <c r="BF1215" s="258"/>
      <c r="BG1215" s="258"/>
      <c r="BH1215" s="258"/>
      <c r="BI1215" s="258"/>
      <c r="BJ1215" s="258"/>
      <c r="BK1215" s="258"/>
      <c r="BL1215" s="258"/>
      <c r="BM1215" s="258"/>
      <c r="BN1215" s="258"/>
      <c r="BO1215" s="258"/>
      <c r="BP1215" s="258"/>
      <c r="BQ1215" s="258"/>
      <c r="BR1215" s="258"/>
      <c r="BS1215" s="258"/>
      <c r="BT1215" s="258"/>
      <c r="BU1215" s="258"/>
      <c r="BV1215" s="258"/>
      <c r="BW1215" s="258"/>
      <c r="BX1215" s="258"/>
      <c r="BY1215" s="258"/>
    </row>
    <row r="1216" spans="1:77" s="257" customFormat="1" ht="13.8" x14ac:dyDescent="0.25">
      <c r="A1216" s="192" t="s">
        <v>6911</v>
      </c>
      <c r="B1216" s="194" t="s">
        <v>6759</v>
      </c>
      <c r="C1216" s="252">
        <v>35179101171</v>
      </c>
      <c r="D1216" s="254"/>
      <c r="E1216" s="253" t="s">
        <v>3265</v>
      </c>
      <c r="F1216" s="254"/>
      <c r="G1216" s="254"/>
      <c r="H1216" s="255">
        <v>10</v>
      </c>
      <c r="I1216" s="509"/>
      <c r="J1216" s="519" t="s">
        <v>3266</v>
      </c>
      <c r="K1216" s="256">
        <v>1</v>
      </c>
      <c r="L1216" s="231">
        <v>10</v>
      </c>
      <c r="M1216" s="255" t="s">
        <v>11</v>
      </c>
      <c r="N1216" s="229"/>
      <c r="O1216" s="230">
        <f>Tabelle4424354[[#This Row],[FOPPE Art.-Nr. ]]</f>
        <v>35179101171</v>
      </c>
      <c r="T1216" s="258"/>
      <c r="U1216" s="258"/>
      <c r="V1216" s="258"/>
      <c r="W1216" s="258"/>
      <c r="X1216" s="258"/>
      <c r="Y1216" s="258"/>
      <c r="Z1216" s="258"/>
      <c r="AA1216" s="258"/>
      <c r="AB1216" s="258"/>
      <c r="AC1216" s="258"/>
      <c r="AD1216" s="258"/>
      <c r="AE1216" s="258"/>
      <c r="AF1216" s="258"/>
      <c r="AG1216" s="258"/>
      <c r="AH1216" s="258"/>
      <c r="AI1216" s="258"/>
      <c r="AJ1216" s="258"/>
      <c r="AK1216" s="258"/>
      <c r="AL1216" s="258"/>
      <c r="AM1216" s="258"/>
      <c r="AN1216" s="258"/>
      <c r="AO1216" s="258"/>
      <c r="AP1216" s="258"/>
      <c r="AQ1216" s="258"/>
      <c r="AR1216" s="258"/>
      <c r="AS1216" s="258"/>
      <c r="AT1216" s="258"/>
      <c r="AU1216" s="258"/>
      <c r="AV1216" s="258"/>
      <c r="AW1216" s="258"/>
      <c r="AX1216" s="258"/>
      <c r="AY1216" s="258"/>
      <c r="AZ1216" s="258"/>
      <c r="BA1216" s="258"/>
      <c r="BB1216" s="258"/>
      <c r="BC1216" s="258"/>
      <c r="BD1216" s="258"/>
      <c r="BE1216" s="258"/>
      <c r="BF1216" s="258"/>
      <c r="BG1216" s="258"/>
      <c r="BH1216" s="258"/>
      <c r="BI1216" s="258"/>
      <c r="BJ1216" s="258"/>
      <c r="BK1216" s="258"/>
      <c r="BL1216" s="258"/>
      <c r="BM1216" s="258"/>
      <c r="BN1216" s="258"/>
      <c r="BO1216" s="258"/>
      <c r="BP1216" s="258"/>
      <c r="BQ1216" s="258"/>
      <c r="BR1216" s="258"/>
      <c r="BS1216" s="258"/>
      <c r="BT1216" s="258"/>
      <c r="BU1216" s="258"/>
      <c r="BV1216" s="258"/>
      <c r="BW1216" s="258"/>
      <c r="BX1216" s="258"/>
      <c r="BY1216" s="258"/>
    </row>
    <row r="1217" spans="1:77" s="257" customFormat="1" ht="13.8" x14ac:dyDescent="0.25">
      <c r="A1217" s="192" t="s">
        <v>6911</v>
      </c>
      <c r="B1217" s="194" t="s">
        <v>6759</v>
      </c>
      <c r="C1217" s="252">
        <v>35179101271</v>
      </c>
      <c r="D1217" s="254"/>
      <c r="E1217" s="253" t="s">
        <v>3287</v>
      </c>
      <c r="F1217" s="254"/>
      <c r="G1217" s="254"/>
      <c r="H1217" s="255">
        <v>10</v>
      </c>
      <c r="I1217" s="509"/>
      <c r="J1217" s="519" t="s">
        <v>3288</v>
      </c>
      <c r="K1217" s="256">
        <v>1</v>
      </c>
      <c r="L1217" s="231">
        <v>10</v>
      </c>
      <c r="M1217" s="255" t="s">
        <v>11</v>
      </c>
      <c r="N1217" s="229"/>
      <c r="O1217" s="230">
        <f>Tabelle4424354[[#This Row],[FOPPE Art.-Nr. ]]</f>
        <v>35179101271</v>
      </c>
      <c r="T1217" s="258"/>
      <c r="U1217" s="258"/>
      <c r="V1217" s="258"/>
      <c r="W1217" s="258"/>
      <c r="X1217" s="258"/>
      <c r="Y1217" s="258"/>
      <c r="Z1217" s="258"/>
      <c r="AA1217" s="258"/>
      <c r="AB1217" s="258"/>
      <c r="AC1217" s="258"/>
      <c r="AD1217" s="258"/>
      <c r="AE1217" s="258"/>
      <c r="AF1217" s="258"/>
      <c r="AG1217" s="258"/>
      <c r="AH1217" s="258"/>
      <c r="AI1217" s="258"/>
      <c r="AJ1217" s="258"/>
      <c r="AK1217" s="258"/>
      <c r="AL1217" s="258"/>
      <c r="AM1217" s="258"/>
      <c r="AN1217" s="258"/>
      <c r="AO1217" s="258"/>
      <c r="AP1217" s="258"/>
      <c r="AQ1217" s="258"/>
      <c r="AR1217" s="258"/>
      <c r="AS1217" s="258"/>
      <c r="AT1217" s="258"/>
      <c r="AU1217" s="258"/>
      <c r="AV1217" s="258"/>
      <c r="AW1217" s="258"/>
      <c r="AX1217" s="258"/>
      <c r="AY1217" s="258"/>
      <c r="AZ1217" s="258"/>
      <c r="BA1217" s="258"/>
      <c r="BB1217" s="258"/>
      <c r="BC1217" s="258"/>
      <c r="BD1217" s="258"/>
      <c r="BE1217" s="258"/>
      <c r="BF1217" s="258"/>
      <c r="BG1217" s="258"/>
      <c r="BH1217" s="258"/>
      <c r="BI1217" s="258"/>
      <c r="BJ1217" s="258"/>
      <c r="BK1217" s="258"/>
      <c r="BL1217" s="258"/>
      <c r="BM1217" s="258"/>
      <c r="BN1217" s="258"/>
      <c r="BO1217" s="258"/>
      <c r="BP1217" s="258"/>
      <c r="BQ1217" s="258"/>
      <c r="BR1217" s="258"/>
      <c r="BS1217" s="258"/>
      <c r="BT1217" s="258"/>
      <c r="BU1217" s="258"/>
      <c r="BV1217" s="258"/>
      <c r="BW1217" s="258"/>
      <c r="BX1217" s="258"/>
      <c r="BY1217" s="258"/>
    </row>
    <row r="1218" spans="1:77" s="257" customFormat="1" ht="13.8" x14ac:dyDescent="0.25">
      <c r="A1218" s="192" t="s">
        <v>6911</v>
      </c>
      <c r="B1218" s="194" t="s">
        <v>6760</v>
      </c>
      <c r="C1218" s="252">
        <v>35179101272</v>
      </c>
      <c r="D1218" s="254"/>
      <c r="E1218" s="253" t="s">
        <v>3289</v>
      </c>
      <c r="F1218" s="254"/>
      <c r="G1218" s="254"/>
      <c r="H1218" s="255">
        <v>10</v>
      </c>
      <c r="I1218" s="509"/>
      <c r="J1218" s="519" t="s">
        <v>3290</v>
      </c>
      <c r="K1218" s="256">
        <v>1</v>
      </c>
      <c r="L1218" s="231">
        <v>10</v>
      </c>
      <c r="M1218" s="255" t="s">
        <v>11</v>
      </c>
      <c r="N1218" s="229"/>
      <c r="O1218" s="230">
        <f>Tabelle4424354[[#This Row],[FOPPE Art.-Nr. ]]</f>
        <v>35179101272</v>
      </c>
      <c r="T1218" s="258"/>
      <c r="U1218" s="258"/>
      <c r="V1218" s="258"/>
      <c r="W1218" s="258"/>
      <c r="X1218" s="258"/>
      <c r="Y1218" s="258"/>
      <c r="Z1218" s="258"/>
      <c r="AA1218" s="258"/>
      <c r="AB1218" s="258"/>
      <c r="AC1218" s="258"/>
      <c r="AD1218" s="258"/>
      <c r="AE1218" s="258"/>
      <c r="AF1218" s="258"/>
      <c r="AG1218" s="258"/>
      <c r="AH1218" s="258"/>
      <c r="AI1218" s="258"/>
      <c r="AJ1218" s="258"/>
      <c r="AK1218" s="258"/>
      <c r="AL1218" s="258"/>
      <c r="AM1218" s="258"/>
      <c r="AN1218" s="258"/>
      <c r="AO1218" s="258"/>
      <c r="AP1218" s="258"/>
      <c r="AQ1218" s="258"/>
      <c r="AR1218" s="258"/>
      <c r="AS1218" s="258"/>
      <c r="AT1218" s="258"/>
      <c r="AU1218" s="258"/>
      <c r="AV1218" s="258"/>
      <c r="AW1218" s="258"/>
      <c r="AX1218" s="258"/>
      <c r="AY1218" s="258"/>
      <c r="AZ1218" s="258"/>
      <c r="BA1218" s="258"/>
      <c r="BB1218" s="258"/>
      <c r="BC1218" s="258"/>
      <c r="BD1218" s="258"/>
      <c r="BE1218" s="258"/>
      <c r="BF1218" s="258"/>
      <c r="BG1218" s="258"/>
      <c r="BH1218" s="258"/>
      <c r="BI1218" s="258"/>
      <c r="BJ1218" s="258"/>
      <c r="BK1218" s="258"/>
      <c r="BL1218" s="258"/>
      <c r="BM1218" s="258"/>
      <c r="BN1218" s="258"/>
      <c r="BO1218" s="258"/>
      <c r="BP1218" s="258"/>
      <c r="BQ1218" s="258"/>
      <c r="BR1218" s="258"/>
      <c r="BS1218" s="258"/>
      <c r="BT1218" s="258"/>
      <c r="BU1218" s="258"/>
      <c r="BV1218" s="258"/>
      <c r="BW1218" s="258"/>
      <c r="BX1218" s="258"/>
      <c r="BY1218" s="258"/>
    </row>
    <row r="1219" spans="1:77" s="257" customFormat="1" ht="13.8" x14ac:dyDescent="0.25">
      <c r="A1219" s="192" t="s">
        <v>6911</v>
      </c>
      <c r="B1219" s="194" t="s">
        <v>6759</v>
      </c>
      <c r="C1219" s="252">
        <v>35179101371</v>
      </c>
      <c r="D1219" s="254"/>
      <c r="E1219" s="253" t="s">
        <v>3313</v>
      </c>
      <c r="F1219" s="254"/>
      <c r="G1219" s="254"/>
      <c r="H1219" s="255">
        <v>10</v>
      </c>
      <c r="I1219" s="509"/>
      <c r="J1219" s="519" t="s">
        <v>3314</v>
      </c>
      <c r="K1219" s="256">
        <v>1</v>
      </c>
      <c r="L1219" s="231">
        <v>10</v>
      </c>
      <c r="M1219" s="255" t="s">
        <v>11</v>
      </c>
      <c r="N1219" s="229"/>
      <c r="O1219" s="230">
        <f>Tabelle4424354[[#This Row],[FOPPE Art.-Nr. ]]</f>
        <v>35179101371</v>
      </c>
      <c r="T1219" s="258"/>
      <c r="U1219" s="258"/>
      <c r="V1219" s="258"/>
      <c r="W1219" s="258"/>
      <c r="X1219" s="258"/>
      <c r="Y1219" s="258"/>
      <c r="Z1219" s="258"/>
      <c r="AA1219" s="258"/>
      <c r="AB1219" s="258"/>
      <c r="AC1219" s="258"/>
      <c r="AD1219" s="258"/>
      <c r="AE1219" s="258"/>
      <c r="AF1219" s="258"/>
      <c r="AG1219" s="258"/>
      <c r="AH1219" s="258"/>
      <c r="AI1219" s="258"/>
      <c r="AJ1219" s="258"/>
      <c r="AK1219" s="258"/>
      <c r="AL1219" s="258"/>
      <c r="AM1219" s="258"/>
      <c r="AN1219" s="258"/>
      <c r="AO1219" s="258"/>
      <c r="AP1219" s="258"/>
      <c r="AQ1219" s="258"/>
      <c r="AR1219" s="258"/>
      <c r="AS1219" s="258"/>
      <c r="AT1219" s="258"/>
      <c r="AU1219" s="258"/>
      <c r="AV1219" s="258"/>
      <c r="AW1219" s="258"/>
      <c r="AX1219" s="258"/>
      <c r="AY1219" s="258"/>
      <c r="AZ1219" s="258"/>
      <c r="BA1219" s="258"/>
      <c r="BB1219" s="258"/>
      <c r="BC1219" s="258"/>
      <c r="BD1219" s="258"/>
      <c r="BE1219" s="258"/>
      <c r="BF1219" s="258"/>
      <c r="BG1219" s="258"/>
      <c r="BH1219" s="258"/>
      <c r="BI1219" s="258"/>
      <c r="BJ1219" s="258"/>
      <c r="BK1219" s="258"/>
      <c r="BL1219" s="258"/>
      <c r="BM1219" s="258"/>
      <c r="BN1219" s="258"/>
      <c r="BO1219" s="258"/>
      <c r="BP1219" s="258"/>
      <c r="BQ1219" s="258"/>
      <c r="BR1219" s="258"/>
      <c r="BS1219" s="258"/>
      <c r="BT1219" s="258"/>
      <c r="BU1219" s="258"/>
      <c r="BV1219" s="258"/>
      <c r="BW1219" s="258"/>
      <c r="BX1219" s="258"/>
      <c r="BY1219" s="258"/>
    </row>
    <row r="1220" spans="1:77" s="257" customFormat="1" ht="13.8" x14ac:dyDescent="0.25">
      <c r="A1220" s="192" t="s">
        <v>6911</v>
      </c>
      <c r="B1220" s="194" t="s">
        <v>6760</v>
      </c>
      <c r="C1220" s="252">
        <v>35179101372</v>
      </c>
      <c r="D1220" s="254"/>
      <c r="E1220" s="253" t="s">
        <v>3315</v>
      </c>
      <c r="F1220" s="254"/>
      <c r="G1220" s="254"/>
      <c r="H1220" s="255">
        <v>10</v>
      </c>
      <c r="I1220" s="509"/>
      <c r="J1220" s="519" t="s">
        <v>3316</v>
      </c>
      <c r="K1220" s="256">
        <v>1</v>
      </c>
      <c r="L1220" s="231">
        <v>10</v>
      </c>
      <c r="M1220" s="255" t="s">
        <v>11</v>
      </c>
      <c r="N1220" s="229"/>
      <c r="O1220" s="230">
        <f>Tabelle4424354[[#This Row],[FOPPE Art.-Nr. ]]</f>
        <v>35179101372</v>
      </c>
      <c r="T1220" s="258"/>
      <c r="U1220" s="258"/>
      <c r="V1220" s="258"/>
      <c r="W1220" s="258"/>
      <c r="X1220" s="258"/>
      <c r="Y1220" s="258"/>
      <c r="Z1220" s="258"/>
      <c r="AA1220" s="258"/>
      <c r="AB1220" s="258"/>
      <c r="AC1220" s="258"/>
      <c r="AD1220" s="258"/>
      <c r="AE1220" s="258"/>
      <c r="AF1220" s="258"/>
      <c r="AG1220" s="258"/>
      <c r="AH1220" s="258"/>
      <c r="AI1220" s="258"/>
      <c r="AJ1220" s="258"/>
      <c r="AK1220" s="258"/>
      <c r="AL1220" s="258"/>
      <c r="AM1220" s="258"/>
      <c r="AN1220" s="258"/>
      <c r="AO1220" s="258"/>
      <c r="AP1220" s="258"/>
      <c r="AQ1220" s="258"/>
      <c r="AR1220" s="258"/>
      <c r="AS1220" s="258"/>
      <c r="AT1220" s="258"/>
      <c r="AU1220" s="258"/>
      <c r="AV1220" s="258"/>
      <c r="AW1220" s="258"/>
      <c r="AX1220" s="258"/>
      <c r="AY1220" s="258"/>
      <c r="AZ1220" s="258"/>
      <c r="BA1220" s="258"/>
      <c r="BB1220" s="258"/>
      <c r="BC1220" s="258"/>
      <c r="BD1220" s="258"/>
      <c r="BE1220" s="258"/>
      <c r="BF1220" s="258"/>
      <c r="BG1220" s="258"/>
      <c r="BH1220" s="258"/>
      <c r="BI1220" s="258"/>
      <c r="BJ1220" s="258"/>
      <c r="BK1220" s="258"/>
      <c r="BL1220" s="258"/>
      <c r="BM1220" s="258"/>
      <c r="BN1220" s="258"/>
      <c r="BO1220" s="258"/>
      <c r="BP1220" s="258"/>
      <c r="BQ1220" s="258"/>
      <c r="BR1220" s="258"/>
      <c r="BS1220" s="258"/>
      <c r="BT1220" s="258"/>
      <c r="BU1220" s="258"/>
      <c r="BV1220" s="258"/>
      <c r="BW1220" s="258"/>
      <c r="BX1220" s="258"/>
      <c r="BY1220" s="258"/>
    </row>
    <row r="1221" spans="1:77" s="257" customFormat="1" ht="13.8" x14ac:dyDescent="0.25">
      <c r="A1221" s="192" t="s">
        <v>6911</v>
      </c>
      <c r="B1221" s="194" t="s">
        <v>6759</v>
      </c>
      <c r="C1221" s="252">
        <v>35179101471</v>
      </c>
      <c r="D1221" s="254"/>
      <c r="E1221" s="253" t="s">
        <v>3341</v>
      </c>
      <c r="F1221" s="254"/>
      <c r="G1221" s="254"/>
      <c r="H1221" s="255">
        <v>10</v>
      </c>
      <c r="I1221" s="509"/>
      <c r="J1221" s="519" t="s">
        <v>3342</v>
      </c>
      <c r="K1221" s="256">
        <v>1</v>
      </c>
      <c r="L1221" s="231">
        <v>10</v>
      </c>
      <c r="M1221" s="255" t="s">
        <v>11</v>
      </c>
      <c r="N1221" s="229"/>
      <c r="O1221" s="230">
        <f>Tabelle4424354[[#This Row],[FOPPE Art.-Nr. ]]</f>
        <v>35179101471</v>
      </c>
      <c r="T1221" s="258"/>
      <c r="U1221" s="258"/>
      <c r="V1221" s="258"/>
      <c r="W1221" s="258"/>
      <c r="X1221" s="258"/>
      <c r="Y1221" s="258"/>
      <c r="Z1221" s="258"/>
      <c r="AA1221" s="258"/>
      <c r="AB1221" s="258"/>
      <c r="AC1221" s="258"/>
      <c r="AD1221" s="258"/>
      <c r="AE1221" s="258"/>
      <c r="AF1221" s="258"/>
      <c r="AG1221" s="258"/>
      <c r="AH1221" s="258"/>
      <c r="AI1221" s="258"/>
      <c r="AJ1221" s="258"/>
      <c r="AK1221" s="258"/>
      <c r="AL1221" s="258"/>
      <c r="AM1221" s="258"/>
      <c r="AN1221" s="258"/>
      <c r="AO1221" s="258"/>
      <c r="AP1221" s="258"/>
      <c r="AQ1221" s="258"/>
      <c r="AR1221" s="258"/>
      <c r="AS1221" s="258"/>
      <c r="AT1221" s="258"/>
      <c r="AU1221" s="258"/>
      <c r="AV1221" s="258"/>
      <c r="AW1221" s="258"/>
      <c r="AX1221" s="258"/>
      <c r="AY1221" s="258"/>
      <c r="AZ1221" s="258"/>
      <c r="BA1221" s="258"/>
      <c r="BB1221" s="258"/>
      <c r="BC1221" s="258"/>
      <c r="BD1221" s="258"/>
      <c r="BE1221" s="258"/>
      <c r="BF1221" s="258"/>
      <c r="BG1221" s="258"/>
      <c r="BH1221" s="258"/>
      <c r="BI1221" s="258"/>
      <c r="BJ1221" s="258"/>
      <c r="BK1221" s="258"/>
      <c r="BL1221" s="258"/>
      <c r="BM1221" s="258"/>
      <c r="BN1221" s="258"/>
      <c r="BO1221" s="258"/>
      <c r="BP1221" s="258"/>
      <c r="BQ1221" s="258"/>
      <c r="BR1221" s="258"/>
      <c r="BS1221" s="258"/>
      <c r="BT1221" s="258"/>
      <c r="BU1221" s="258"/>
      <c r="BV1221" s="258"/>
      <c r="BW1221" s="258"/>
      <c r="BX1221" s="258"/>
      <c r="BY1221" s="258"/>
    </row>
    <row r="1222" spans="1:77" s="257" customFormat="1" ht="13.8" x14ac:dyDescent="0.25">
      <c r="A1222" s="192" t="s">
        <v>6911</v>
      </c>
      <c r="B1222" s="194" t="s">
        <v>6760</v>
      </c>
      <c r="C1222" s="252">
        <v>35179101472</v>
      </c>
      <c r="D1222" s="254"/>
      <c r="E1222" s="253" t="s">
        <v>3343</v>
      </c>
      <c r="F1222" s="254"/>
      <c r="G1222" s="254"/>
      <c r="H1222" s="255">
        <v>10</v>
      </c>
      <c r="I1222" s="509"/>
      <c r="J1222" s="519" t="s">
        <v>3344</v>
      </c>
      <c r="K1222" s="256">
        <v>1</v>
      </c>
      <c r="L1222" s="231">
        <v>10</v>
      </c>
      <c r="M1222" s="255" t="s">
        <v>11</v>
      </c>
      <c r="N1222" s="229"/>
      <c r="O1222" s="230">
        <f>Tabelle4424354[[#This Row],[FOPPE Art.-Nr. ]]</f>
        <v>35179101472</v>
      </c>
      <c r="T1222" s="258"/>
      <c r="U1222" s="258"/>
      <c r="V1222" s="258"/>
      <c r="W1222" s="258"/>
      <c r="X1222" s="258"/>
      <c r="Y1222" s="258"/>
      <c r="Z1222" s="258"/>
      <c r="AA1222" s="258"/>
      <c r="AB1222" s="258"/>
      <c r="AC1222" s="258"/>
      <c r="AD1222" s="258"/>
      <c r="AE1222" s="258"/>
      <c r="AF1222" s="258"/>
      <c r="AG1222" s="258"/>
      <c r="AH1222" s="258"/>
      <c r="AI1222" s="258"/>
      <c r="AJ1222" s="258"/>
      <c r="AK1222" s="258"/>
      <c r="AL1222" s="258"/>
      <c r="AM1222" s="258"/>
      <c r="AN1222" s="258"/>
      <c r="AO1222" s="258"/>
      <c r="AP1222" s="258"/>
      <c r="AQ1222" s="258"/>
      <c r="AR1222" s="258"/>
      <c r="AS1222" s="258"/>
      <c r="AT1222" s="258"/>
      <c r="AU1222" s="258"/>
      <c r="AV1222" s="258"/>
      <c r="AW1222" s="258"/>
      <c r="AX1222" s="258"/>
      <c r="AY1222" s="258"/>
      <c r="AZ1222" s="258"/>
      <c r="BA1222" s="258"/>
      <c r="BB1222" s="258"/>
      <c r="BC1222" s="258"/>
      <c r="BD1222" s="258"/>
      <c r="BE1222" s="258"/>
      <c r="BF1222" s="258"/>
      <c r="BG1222" s="258"/>
      <c r="BH1222" s="258"/>
      <c r="BI1222" s="258"/>
      <c r="BJ1222" s="258"/>
      <c r="BK1222" s="258"/>
      <c r="BL1222" s="258"/>
      <c r="BM1222" s="258"/>
      <c r="BN1222" s="258"/>
      <c r="BO1222" s="258"/>
      <c r="BP1222" s="258"/>
      <c r="BQ1222" s="258"/>
      <c r="BR1222" s="258"/>
      <c r="BS1222" s="258"/>
      <c r="BT1222" s="258"/>
      <c r="BU1222" s="258"/>
      <c r="BV1222" s="258"/>
      <c r="BW1222" s="258"/>
      <c r="BX1222" s="258"/>
      <c r="BY1222" s="258"/>
    </row>
    <row r="1223" spans="1:77" s="257" customFormat="1" ht="13.8" x14ac:dyDescent="0.25">
      <c r="A1223" s="192" t="s">
        <v>6911</v>
      </c>
      <c r="B1223" s="194" t="s">
        <v>6759</v>
      </c>
      <c r="C1223" s="252">
        <v>35179101571</v>
      </c>
      <c r="D1223" s="254"/>
      <c r="E1223" s="253" t="s">
        <v>3375</v>
      </c>
      <c r="F1223" s="254"/>
      <c r="G1223" s="254"/>
      <c r="H1223" s="255">
        <v>10</v>
      </c>
      <c r="I1223" s="509"/>
      <c r="J1223" s="519" t="s">
        <v>3376</v>
      </c>
      <c r="K1223" s="256">
        <v>1</v>
      </c>
      <c r="L1223" s="231">
        <v>10</v>
      </c>
      <c r="M1223" s="255" t="s">
        <v>11</v>
      </c>
      <c r="N1223" s="229"/>
      <c r="O1223" s="230">
        <f>Tabelle4424354[[#This Row],[FOPPE Art.-Nr. ]]</f>
        <v>35179101571</v>
      </c>
      <c r="T1223" s="258"/>
      <c r="U1223" s="258"/>
      <c r="V1223" s="258"/>
      <c r="W1223" s="258"/>
      <c r="X1223" s="258"/>
      <c r="Y1223" s="258"/>
      <c r="Z1223" s="258"/>
      <c r="AA1223" s="258"/>
      <c r="AB1223" s="258"/>
      <c r="AC1223" s="258"/>
      <c r="AD1223" s="258"/>
      <c r="AE1223" s="258"/>
      <c r="AF1223" s="258"/>
      <c r="AG1223" s="258"/>
      <c r="AH1223" s="258"/>
      <c r="AI1223" s="258"/>
      <c r="AJ1223" s="258"/>
      <c r="AK1223" s="258"/>
      <c r="AL1223" s="258"/>
      <c r="AM1223" s="258"/>
      <c r="AN1223" s="258"/>
      <c r="AO1223" s="258"/>
      <c r="AP1223" s="258"/>
      <c r="AQ1223" s="258"/>
      <c r="AR1223" s="258"/>
      <c r="AS1223" s="258"/>
      <c r="AT1223" s="258"/>
      <c r="AU1223" s="258"/>
      <c r="AV1223" s="258"/>
      <c r="AW1223" s="258"/>
      <c r="AX1223" s="258"/>
      <c r="AY1223" s="258"/>
      <c r="AZ1223" s="258"/>
      <c r="BA1223" s="258"/>
      <c r="BB1223" s="258"/>
      <c r="BC1223" s="258"/>
      <c r="BD1223" s="258"/>
      <c r="BE1223" s="258"/>
      <c r="BF1223" s="258"/>
      <c r="BG1223" s="258"/>
      <c r="BH1223" s="258"/>
      <c r="BI1223" s="258"/>
      <c r="BJ1223" s="258"/>
      <c r="BK1223" s="258"/>
      <c r="BL1223" s="258"/>
      <c r="BM1223" s="258"/>
      <c r="BN1223" s="258"/>
      <c r="BO1223" s="258"/>
      <c r="BP1223" s="258"/>
      <c r="BQ1223" s="258"/>
      <c r="BR1223" s="258"/>
      <c r="BS1223" s="258"/>
      <c r="BT1223" s="258"/>
      <c r="BU1223" s="258"/>
      <c r="BV1223" s="258"/>
      <c r="BW1223" s="258"/>
      <c r="BX1223" s="258"/>
      <c r="BY1223" s="258"/>
    </row>
    <row r="1224" spans="1:77" s="257" customFormat="1" ht="13.8" x14ac:dyDescent="0.25">
      <c r="A1224" s="192" t="s">
        <v>6911</v>
      </c>
      <c r="B1224" s="194" t="s">
        <v>6760</v>
      </c>
      <c r="C1224" s="252">
        <v>35179101572</v>
      </c>
      <c r="D1224" s="254"/>
      <c r="E1224" s="253" t="s">
        <v>3377</v>
      </c>
      <c r="F1224" s="254"/>
      <c r="G1224" s="254"/>
      <c r="H1224" s="255">
        <v>10</v>
      </c>
      <c r="I1224" s="509"/>
      <c r="J1224" s="519" t="s">
        <v>3378</v>
      </c>
      <c r="K1224" s="256">
        <v>1</v>
      </c>
      <c r="L1224" s="231">
        <v>10</v>
      </c>
      <c r="M1224" s="255" t="s">
        <v>11</v>
      </c>
      <c r="N1224" s="229"/>
      <c r="O1224" s="230">
        <f>Tabelle4424354[[#This Row],[FOPPE Art.-Nr. ]]</f>
        <v>35179101572</v>
      </c>
      <c r="T1224" s="258"/>
      <c r="U1224" s="258"/>
      <c r="V1224" s="258"/>
      <c r="W1224" s="258"/>
      <c r="X1224" s="258"/>
      <c r="Y1224" s="258"/>
      <c r="Z1224" s="258"/>
      <c r="AA1224" s="258"/>
      <c r="AB1224" s="258"/>
      <c r="AC1224" s="258"/>
      <c r="AD1224" s="258"/>
      <c r="AE1224" s="258"/>
      <c r="AF1224" s="258"/>
      <c r="AG1224" s="258"/>
      <c r="AH1224" s="258"/>
      <c r="AI1224" s="258"/>
      <c r="AJ1224" s="258"/>
      <c r="AK1224" s="258"/>
      <c r="AL1224" s="258"/>
      <c r="AM1224" s="258"/>
      <c r="AN1224" s="258"/>
      <c r="AO1224" s="258"/>
      <c r="AP1224" s="258"/>
      <c r="AQ1224" s="258"/>
      <c r="AR1224" s="258"/>
      <c r="AS1224" s="258"/>
      <c r="AT1224" s="258"/>
      <c r="AU1224" s="258"/>
      <c r="AV1224" s="258"/>
      <c r="AW1224" s="258"/>
      <c r="AX1224" s="258"/>
      <c r="AY1224" s="258"/>
      <c r="AZ1224" s="258"/>
      <c r="BA1224" s="258"/>
      <c r="BB1224" s="258"/>
      <c r="BC1224" s="258"/>
      <c r="BD1224" s="258"/>
      <c r="BE1224" s="258"/>
      <c r="BF1224" s="258"/>
      <c r="BG1224" s="258"/>
      <c r="BH1224" s="258"/>
      <c r="BI1224" s="258"/>
      <c r="BJ1224" s="258"/>
      <c r="BK1224" s="258"/>
      <c r="BL1224" s="258"/>
      <c r="BM1224" s="258"/>
      <c r="BN1224" s="258"/>
      <c r="BO1224" s="258"/>
      <c r="BP1224" s="258"/>
      <c r="BQ1224" s="258"/>
      <c r="BR1224" s="258"/>
      <c r="BS1224" s="258"/>
      <c r="BT1224" s="258"/>
      <c r="BU1224" s="258"/>
      <c r="BV1224" s="258"/>
      <c r="BW1224" s="258"/>
      <c r="BX1224" s="258"/>
      <c r="BY1224" s="258"/>
    </row>
    <row r="1225" spans="1:77" s="257" customFormat="1" ht="13.8" x14ac:dyDescent="0.25">
      <c r="A1225" s="192" t="s">
        <v>6911</v>
      </c>
      <c r="B1225" s="194" t="s">
        <v>6759</v>
      </c>
      <c r="C1225" s="252">
        <v>35179101671</v>
      </c>
      <c r="D1225" s="254"/>
      <c r="E1225" s="253" t="s">
        <v>3405</v>
      </c>
      <c r="F1225" s="254"/>
      <c r="G1225" s="254"/>
      <c r="H1225" s="255">
        <v>10</v>
      </c>
      <c r="I1225" s="509"/>
      <c r="J1225" s="519" t="s">
        <v>3406</v>
      </c>
      <c r="K1225" s="256">
        <v>1</v>
      </c>
      <c r="L1225" s="231">
        <v>10</v>
      </c>
      <c r="M1225" s="255" t="s">
        <v>11</v>
      </c>
      <c r="N1225" s="229"/>
      <c r="O1225" s="230">
        <f>Tabelle4424354[[#This Row],[FOPPE Art.-Nr. ]]</f>
        <v>35179101671</v>
      </c>
      <c r="T1225" s="258"/>
      <c r="U1225" s="258"/>
      <c r="V1225" s="258"/>
      <c r="W1225" s="258"/>
      <c r="X1225" s="258"/>
      <c r="Y1225" s="258"/>
      <c r="Z1225" s="258"/>
      <c r="AA1225" s="258"/>
      <c r="AB1225" s="258"/>
      <c r="AC1225" s="258"/>
      <c r="AD1225" s="258"/>
      <c r="AE1225" s="258"/>
      <c r="AF1225" s="258"/>
      <c r="AG1225" s="258"/>
      <c r="AH1225" s="258"/>
      <c r="AI1225" s="258"/>
      <c r="AJ1225" s="258"/>
      <c r="AK1225" s="258"/>
      <c r="AL1225" s="258"/>
      <c r="AM1225" s="258"/>
      <c r="AN1225" s="258"/>
      <c r="AO1225" s="258"/>
      <c r="AP1225" s="258"/>
      <c r="AQ1225" s="258"/>
      <c r="AR1225" s="258"/>
      <c r="AS1225" s="258"/>
      <c r="AT1225" s="258"/>
      <c r="AU1225" s="258"/>
      <c r="AV1225" s="258"/>
      <c r="AW1225" s="258"/>
      <c r="AX1225" s="258"/>
      <c r="AY1225" s="258"/>
      <c r="AZ1225" s="258"/>
      <c r="BA1225" s="258"/>
      <c r="BB1225" s="258"/>
      <c r="BC1225" s="258"/>
      <c r="BD1225" s="258"/>
      <c r="BE1225" s="258"/>
      <c r="BF1225" s="258"/>
      <c r="BG1225" s="258"/>
      <c r="BH1225" s="258"/>
      <c r="BI1225" s="258"/>
      <c r="BJ1225" s="258"/>
      <c r="BK1225" s="258"/>
      <c r="BL1225" s="258"/>
      <c r="BM1225" s="258"/>
      <c r="BN1225" s="258"/>
      <c r="BO1225" s="258"/>
      <c r="BP1225" s="258"/>
      <c r="BQ1225" s="258"/>
      <c r="BR1225" s="258"/>
      <c r="BS1225" s="258"/>
      <c r="BT1225" s="258"/>
      <c r="BU1225" s="258"/>
      <c r="BV1225" s="258"/>
      <c r="BW1225" s="258"/>
      <c r="BX1225" s="258"/>
      <c r="BY1225" s="258"/>
    </row>
    <row r="1226" spans="1:77" s="257" customFormat="1" ht="13.8" x14ac:dyDescent="0.25">
      <c r="A1226" s="192" t="s">
        <v>6911</v>
      </c>
      <c r="B1226" s="194" t="s">
        <v>6760</v>
      </c>
      <c r="C1226" s="252">
        <v>35179101672</v>
      </c>
      <c r="D1226" s="254"/>
      <c r="E1226" s="253" t="s">
        <v>3407</v>
      </c>
      <c r="F1226" s="254"/>
      <c r="G1226" s="254"/>
      <c r="H1226" s="255">
        <v>10</v>
      </c>
      <c r="I1226" s="509"/>
      <c r="J1226" s="519" t="s">
        <v>3408</v>
      </c>
      <c r="K1226" s="256">
        <v>1</v>
      </c>
      <c r="L1226" s="231">
        <v>10</v>
      </c>
      <c r="M1226" s="255" t="s">
        <v>11</v>
      </c>
      <c r="N1226" s="229"/>
      <c r="O1226" s="230">
        <f>Tabelle4424354[[#This Row],[FOPPE Art.-Nr. ]]</f>
        <v>35179101672</v>
      </c>
      <c r="T1226" s="258"/>
      <c r="U1226" s="258"/>
      <c r="V1226" s="258"/>
      <c r="W1226" s="258"/>
      <c r="X1226" s="258"/>
      <c r="Y1226" s="258"/>
      <c r="Z1226" s="258"/>
      <c r="AA1226" s="258"/>
      <c r="AB1226" s="258"/>
      <c r="AC1226" s="258"/>
      <c r="AD1226" s="258"/>
      <c r="AE1226" s="258"/>
      <c r="AF1226" s="258"/>
      <c r="AG1226" s="258"/>
      <c r="AH1226" s="258"/>
      <c r="AI1226" s="258"/>
      <c r="AJ1226" s="258"/>
      <c r="AK1226" s="258"/>
      <c r="AL1226" s="258"/>
      <c r="AM1226" s="258"/>
      <c r="AN1226" s="258"/>
      <c r="AO1226" s="258"/>
      <c r="AP1226" s="258"/>
      <c r="AQ1226" s="258"/>
      <c r="AR1226" s="258"/>
      <c r="AS1226" s="258"/>
      <c r="AT1226" s="258"/>
      <c r="AU1226" s="258"/>
      <c r="AV1226" s="258"/>
      <c r="AW1226" s="258"/>
      <c r="AX1226" s="258"/>
      <c r="AY1226" s="258"/>
      <c r="AZ1226" s="258"/>
      <c r="BA1226" s="258"/>
      <c r="BB1226" s="258"/>
      <c r="BC1226" s="258"/>
      <c r="BD1226" s="258"/>
      <c r="BE1226" s="258"/>
      <c r="BF1226" s="258"/>
      <c r="BG1226" s="258"/>
      <c r="BH1226" s="258"/>
      <c r="BI1226" s="258"/>
      <c r="BJ1226" s="258"/>
      <c r="BK1226" s="258"/>
      <c r="BL1226" s="258"/>
      <c r="BM1226" s="258"/>
      <c r="BN1226" s="258"/>
      <c r="BO1226" s="258"/>
      <c r="BP1226" s="258"/>
      <c r="BQ1226" s="258"/>
      <c r="BR1226" s="258"/>
      <c r="BS1226" s="258"/>
      <c r="BT1226" s="258"/>
      <c r="BU1226" s="258"/>
      <c r="BV1226" s="258"/>
      <c r="BW1226" s="258"/>
      <c r="BX1226" s="258"/>
      <c r="BY1226" s="258"/>
    </row>
    <row r="1227" spans="1:77" s="257" customFormat="1" ht="13.8" x14ac:dyDescent="0.25">
      <c r="A1227" s="192" t="s">
        <v>6911</v>
      </c>
      <c r="B1227" s="194" t="s">
        <v>6759</v>
      </c>
      <c r="C1227" s="252">
        <v>35179101771</v>
      </c>
      <c r="D1227" s="254"/>
      <c r="E1227" s="253" t="s">
        <v>3437</v>
      </c>
      <c r="F1227" s="254"/>
      <c r="G1227" s="254"/>
      <c r="H1227" s="255">
        <v>10</v>
      </c>
      <c r="I1227" s="509"/>
      <c r="J1227" s="519" t="s">
        <v>3438</v>
      </c>
      <c r="K1227" s="256">
        <v>1</v>
      </c>
      <c r="L1227" s="231">
        <v>10</v>
      </c>
      <c r="M1227" s="255" t="s">
        <v>11</v>
      </c>
      <c r="N1227" s="229"/>
      <c r="O1227" s="230">
        <f>Tabelle4424354[[#This Row],[FOPPE Art.-Nr. ]]</f>
        <v>35179101771</v>
      </c>
      <c r="T1227" s="258"/>
      <c r="U1227" s="258"/>
      <c r="V1227" s="258"/>
      <c r="W1227" s="258"/>
      <c r="X1227" s="258"/>
      <c r="Y1227" s="258"/>
      <c r="Z1227" s="258"/>
      <c r="AA1227" s="258"/>
      <c r="AB1227" s="258"/>
      <c r="AC1227" s="258"/>
      <c r="AD1227" s="258"/>
      <c r="AE1227" s="258"/>
      <c r="AF1227" s="258"/>
      <c r="AG1227" s="258"/>
      <c r="AH1227" s="258"/>
      <c r="AI1227" s="258"/>
      <c r="AJ1227" s="258"/>
      <c r="AK1227" s="258"/>
      <c r="AL1227" s="258"/>
      <c r="AM1227" s="258"/>
      <c r="AN1227" s="258"/>
      <c r="AO1227" s="258"/>
      <c r="AP1227" s="258"/>
      <c r="AQ1227" s="258"/>
      <c r="AR1227" s="258"/>
      <c r="AS1227" s="258"/>
      <c r="AT1227" s="258"/>
      <c r="AU1227" s="258"/>
      <c r="AV1227" s="258"/>
      <c r="AW1227" s="258"/>
      <c r="AX1227" s="258"/>
      <c r="AY1227" s="258"/>
      <c r="AZ1227" s="258"/>
      <c r="BA1227" s="258"/>
      <c r="BB1227" s="258"/>
      <c r="BC1227" s="258"/>
      <c r="BD1227" s="258"/>
      <c r="BE1227" s="258"/>
      <c r="BF1227" s="258"/>
      <c r="BG1227" s="258"/>
      <c r="BH1227" s="258"/>
      <c r="BI1227" s="258"/>
      <c r="BJ1227" s="258"/>
      <c r="BK1227" s="258"/>
      <c r="BL1227" s="258"/>
      <c r="BM1227" s="258"/>
      <c r="BN1227" s="258"/>
      <c r="BO1227" s="258"/>
      <c r="BP1227" s="258"/>
      <c r="BQ1227" s="258"/>
      <c r="BR1227" s="258"/>
      <c r="BS1227" s="258"/>
      <c r="BT1227" s="258"/>
      <c r="BU1227" s="258"/>
      <c r="BV1227" s="258"/>
      <c r="BW1227" s="258"/>
      <c r="BX1227" s="258"/>
      <c r="BY1227" s="258"/>
    </row>
    <row r="1228" spans="1:77" s="257" customFormat="1" ht="13.8" x14ac:dyDescent="0.25">
      <c r="A1228" s="192" t="s">
        <v>6911</v>
      </c>
      <c r="B1228" s="194" t="s">
        <v>6760</v>
      </c>
      <c r="C1228" s="252">
        <v>35179101772</v>
      </c>
      <c r="D1228" s="254"/>
      <c r="E1228" s="253" t="s">
        <v>3439</v>
      </c>
      <c r="F1228" s="254"/>
      <c r="G1228" s="254"/>
      <c r="H1228" s="255">
        <v>10</v>
      </c>
      <c r="I1228" s="509"/>
      <c r="J1228" s="519" t="s">
        <v>3440</v>
      </c>
      <c r="K1228" s="256">
        <v>1</v>
      </c>
      <c r="L1228" s="231">
        <v>10</v>
      </c>
      <c r="M1228" s="255" t="s">
        <v>11</v>
      </c>
      <c r="N1228" s="229"/>
      <c r="O1228" s="230">
        <f>Tabelle4424354[[#This Row],[FOPPE Art.-Nr. ]]</f>
        <v>35179101772</v>
      </c>
      <c r="T1228" s="258"/>
      <c r="U1228" s="258"/>
      <c r="V1228" s="258"/>
      <c r="W1228" s="258"/>
      <c r="X1228" s="258"/>
      <c r="Y1228" s="258"/>
      <c r="Z1228" s="258"/>
      <c r="AA1228" s="258"/>
      <c r="AB1228" s="258"/>
      <c r="AC1228" s="258"/>
      <c r="AD1228" s="258"/>
      <c r="AE1228" s="258"/>
      <c r="AF1228" s="258"/>
      <c r="AG1228" s="258"/>
      <c r="AH1228" s="258"/>
      <c r="AI1228" s="258"/>
      <c r="AJ1228" s="258"/>
      <c r="AK1228" s="258"/>
      <c r="AL1228" s="258"/>
      <c r="AM1228" s="258"/>
      <c r="AN1228" s="258"/>
      <c r="AO1228" s="258"/>
      <c r="AP1228" s="258"/>
      <c r="AQ1228" s="258"/>
      <c r="AR1228" s="258"/>
      <c r="AS1228" s="258"/>
      <c r="AT1228" s="258"/>
      <c r="AU1228" s="258"/>
      <c r="AV1228" s="258"/>
      <c r="AW1228" s="258"/>
      <c r="AX1228" s="258"/>
      <c r="AY1228" s="258"/>
      <c r="AZ1228" s="258"/>
      <c r="BA1228" s="258"/>
      <c r="BB1228" s="258"/>
      <c r="BC1228" s="258"/>
      <c r="BD1228" s="258"/>
      <c r="BE1228" s="258"/>
      <c r="BF1228" s="258"/>
      <c r="BG1228" s="258"/>
      <c r="BH1228" s="258"/>
      <c r="BI1228" s="258"/>
      <c r="BJ1228" s="258"/>
      <c r="BK1228" s="258"/>
      <c r="BL1228" s="258"/>
      <c r="BM1228" s="258"/>
      <c r="BN1228" s="258"/>
      <c r="BO1228" s="258"/>
      <c r="BP1228" s="258"/>
      <c r="BQ1228" s="258"/>
      <c r="BR1228" s="258"/>
      <c r="BS1228" s="258"/>
      <c r="BT1228" s="258"/>
      <c r="BU1228" s="258"/>
      <c r="BV1228" s="258"/>
      <c r="BW1228" s="258"/>
      <c r="BX1228" s="258"/>
      <c r="BY1228" s="258"/>
    </row>
    <row r="1229" spans="1:77" s="257" customFormat="1" ht="13.8" x14ac:dyDescent="0.25">
      <c r="A1229" s="192" t="s">
        <v>6911</v>
      </c>
      <c r="B1229" s="194" t="s">
        <v>6759</v>
      </c>
      <c r="C1229" s="252">
        <v>35179101871</v>
      </c>
      <c r="D1229" s="254"/>
      <c r="E1229" s="253" t="s">
        <v>3473</v>
      </c>
      <c r="F1229" s="254"/>
      <c r="G1229" s="254"/>
      <c r="H1229" s="255">
        <v>10</v>
      </c>
      <c r="I1229" s="509"/>
      <c r="J1229" s="519" t="s">
        <v>3474</v>
      </c>
      <c r="K1229" s="256">
        <v>1</v>
      </c>
      <c r="L1229" s="231">
        <v>10</v>
      </c>
      <c r="M1229" s="255" t="s">
        <v>11</v>
      </c>
      <c r="N1229" s="229"/>
      <c r="O1229" s="230">
        <f>Tabelle4424354[[#This Row],[FOPPE Art.-Nr. ]]</f>
        <v>35179101871</v>
      </c>
      <c r="T1229" s="258"/>
      <c r="U1229" s="258"/>
      <c r="V1229" s="258"/>
      <c r="W1229" s="258"/>
      <c r="X1229" s="258"/>
      <c r="Y1229" s="258"/>
      <c r="Z1229" s="258"/>
      <c r="AA1229" s="258"/>
      <c r="AB1229" s="258"/>
      <c r="AC1229" s="258"/>
      <c r="AD1229" s="258"/>
      <c r="AE1229" s="258"/>
      <c r="AF1229" s="258"/>
      <c r="AG1229" s="258"/>
      <c r="AH1229" s="258"/>
      <c r="AI1229" s="258"/>
      <c r="AJ1229" s="258"/>
      <c r="AK1229" s="258"/>
      <c r="AL1229" s="258"/>
      <c r="AM1229" s="258"/>
      <c r="AN1229" s="258"/>
      <c r="AO1229" s="258"/>
      <c r="AP1229" s="258"/>
      <c r="AQ1229" s="258"/>
      <c r="AR1229" s="258"/>
      <c r="AS1229" s="258"/>
      <c r="AT1229" s="258"/>
      <c r="AU1229" s="258"/>
      <c r="AV1229" s="258"/>
      <c r="AW1229" s="258"/>
      <c r="AX1229" s="258"/>
      <c r="AY1229" s="258"/>
      <c r="AZ1229" s="258"/>
      <c r="BA1229" s="258"/>
      <c r="BB1229" s="258"/>
      <c r="BC1229" s="258"/>
      <c r="BD1229" s="258"/>
      <c r="BE1229" s="258"/>
      <c r="BF1229" s="258"/>
      <c r="BG1229" s="258"/>
      <c r="BH1229" s="258"/>
      <c r="BI1229" s="258"/>
      <c r="BJ1229" s="258"/>
      <c r="BK1229" s="258"/>
      <c r="BL1229" s="258"/>
      <c r="BM1229" s="258"/>
      <c r="BN1229" s="258"/>
      <c r="BO1229" s="258"/>
      <c r="BP1229" s="258"/>
      <c r="BQ1229" s="258"/>
      <c r="BR1229" s="258"/>
      <c r="BS1229" s="258"/>
      <c r="BT1229" s="258"/>
      <c r="BU1229" s="258"/>
      <c r="BV1229" s="258"/>
      <c r="BW1229" s="258"/>
      <c r="BX1229" s="258"/>
      <c r="BY1229" s="258"/>
    </row>
    <row r="1230" spans="1:77" s="257" customFormat="1" ht="13.8" x14ac:dyDescent="0.25">
      <c r="A1230" s="192" t="s">
        <v>6911</v>
      </c>
      <c r="B1230" s="194" t="s">
        <v>6760</v>
      </c>
      <c r="C1230" s="252">
        <v>35179101872</v>
      </c>
      <c r="D1230" s="254"/>
      <c r="E1230" s="253" t="s">
        <v>3475</v>
      </c>
      <c r="F1230" s="254"/>
      <c r="G1230" s="254"/>
      <c r="H1230" s="255">
        <v>10</v>
      </c>
      <c r="I1230" s="509"/>
      <c r="J1230" s="519" t="s">
        <v>3476</v>
      </c>
      <c r="K1230" s="256">
        <v>1</v>
      </c>
      <c r="L1230" s="231">
        <v>10</v>
      </c>
      <c r="M1230" s="255" t="s">
        <v>11</v>
      </c>
      <c r="N1230" s="229"/>
      <c r="O1230" s="230">
        <f>Tabelle4424354[[#This Row],[FOPPE Art.-Nr. ]]</f>
        <v>35179101872</v>
      </c>
      <c r="T1230" s="258"/>
      <c r="U1230" s="258"/>
      <c r="V1230" s="258"/>
      <c r="W1230" s="258"/>
      <c r="X1230" s="258"/>
      <c r="Y1230" s="258"/>
      <c r="Z1230" s="258"/>
      <c r="AA1230" s="258"/>
      <c r="AB1230" s="258"/>
      <c r="AC1230" s="258"/>
      <c r="AD1230" s="258"/>
      <c r="AE1230" s="258"/>
      <c r="AF1230" s="258"/>
      <c r="AG1230" s="258"/>
      <c r="AH1230" s="258"/>
      <c r="AI1230" s="258"/>
      <c r="AJ1230" s="258"/>
      <c r="AK1230" s="258"/>
      <c r="AL1230" s="258"/>
      <c r="AM1230" s="258"/>
      <c r="AN1230" s="258"/>
      <c r="AO1230" s="258"/>
      <c r="AP1230" s="258"/>
      <c r="AQ1230" s="258"/>
      <c r="AR1230" s="258"/>
      <c r="AS1230" s="258"/>
      <c r="AT1230" s="258"/>
      <c r="AU1230" s="258"/>
      <c r="AV1230" s="258"/>
      <c r="AW1230" s="258"/>
      <c r="AX1230" s="258"/>
      <c r="AY1230" s="258"/>
      <c r="AZ1230" s="258"/>
      <c r="BA1230" s="258"/>
      <c r="BB1230" s="258"/>
      <c r="BC1230" s="258"/>
      <c r="BD1230" s="258"/>
      <c r="BE1230" s="258"/>
      <c r="BF1230" s="258"/>
      <c r="BG1230" s="258"/>
      <c r="BH1230" s="258"/>
      <c r="BI1230" s="258"/>
      <c r="BJ1230" s="258"/>
      <c r="BK1230" s="258"/>
      <c r="BL1230" s="258"/>
      <c r="BM1230" s="258"/>
      <c r="BN1230" s="258"/>
      <c r="BO1230" s="258"/>
      <c r="BP1230" s="258"/>
      <c r="BQ1230" s="258"/>
      <c r="BR1230" s="258"/>
      <c r="BS1230" s="258"/>
      <c r="BT1230" s="258"/>
      <c r="BU1230" s="258"/>
      <c r="BV1230" s="258"/>
      <c r="BW1230" s="258"/>
      <c r="BX1230" s="258"/>
      <c r="BY1230" s="258"/>
    </row>
    <row r="1231" spans="1:77" s="257" customFormat="1" ht="13.8" x14ac:dyDescent="0.25">
      <c r="A1231" s="192" t="s">
        <v>6911</v>
      </c>
      <c r="B1231" s="194" t="s">
        <v>6759</v>
      </c>
      <c r="C1231" s="252">
        <v>35179101971</v>
      </c>
      <c r="D1231" s="254"/>
      <c r="E1231" s="253" t="s">
        <v>3509</v>
      </c>
      <c r="F1231" s="254"/>
      <c r="G1231" s="254"/>
      <c r="H1231" s="255">
        <v>10</v>
      </c>
      <c r="I1231" s="509"/>
      <c r="J1231" s="519" t="s">
        <v>3510</v>
      </c>
      <c r="K1231" s="256">
        <v>1</v>
      </c>
      <c r="L1231" s="231">
        <v>10</v>
      </c>
      <c r="M1231" s="255" t="s">
        <v>11</v>
      </c>
      <c r="N1231" s="229"/>
      <c r="O1231" s="230">
        <f>Tabelle4424354[[#This Row],[FOPPE Art.-Nr. ]]</f>
        <v>35179101971</v>
      </c>
      <c r="T1231" s="258"/>
      <c r="U1231" s="258"/>
      <c r="V1231" s="258"/>
      <c r="W1231" s="258"/>
      <c r="X1231" s="258"/>
      <c r="Y1231" s="258"/>
      <c r="Z1231" s="258"/>
      <c r="AA1231" s="258"/>
      <c r="AB1231" s="258"/>
      <c r="AC1231" s="258"/>
      <c r="AD1231" s="258"/>
      <c r="AE1231" s="258"/>
      <c r="AF1231" s="258"/>
      <c r="AG1231" s="258"/>
      <c r="AH1231" s="258"/>
      <c r="AI1231" s="258"/>
      <c r="AJ1231" s="258"/>
      <c r="AK1231" s="258"/>
      <c r="AL1231" s="258"/>
      <c r="AM1231" s="258"/>
      <c r="AN1231" s="258"/>
      <c r="AO1231" s="258"/>
      <c r="AP1231" s="258"/>
      <c r="AQ1231" s="258"/>
      <c r="AR1231" s="258"/>
      <c r="AS1231" s="258"/>
      <c r="AT1231" s="258"/>
      <c r="AU1231" s="258"/>
      <c r="AV1231" s="258"/>
      <c r="AW1231" s="258"/>
      <c r="AX1231" s="258"/>
      <c r="AY1231" s="258"/>
      <c r="AZ1231" s="258"/>
      <c r="BA1231" s="258"/>
      <c r="BB1231" s="258"/>
      <c r="BC1231" s="258"/>
      <c r="BD1231" s="258"/>
      <c r="BE1231" s="258"/>
      <c r="BF1231" s="258"/>
      <c r="BG1231" s="258"/>
      <c r="BH1231" s="258"/>
      <c r="BI1231" s="258"/>
      <c r="BJ1231" s="258"/>
      <c r="BK1231" s="258"/>
      <c r="BL1231" s="258"/>
      <c r="BM1231" s="258"/>
      <c r="BN1231" s="258"/>
      <c r="BO1231" s="258"/>
      <c r="BP1231" s="258"/>
      <c r="BQ1231" s="258"/>
      <c r="BR1231" s="258"/>
      <c r="BS1231" s="258"/>
      <c r="BT1231" s="258"/>
      <c r="BU1231" s="258"/>
      <c r="BV1231" s="258"/>
      <c r="BW1231" s="258"/>
      <c r="BX1231" s="258"/>
      <c r="BY1231" s="258"/>
    </row>
    <row r="1232" spans="1:77" s="257" customFormat="1" ht="13.8" x14ac:dyDescent="0.25">
      <c r="A1232" s="192" t="s">
        <v>6911</v>
      </c>
      <c r="B1232" s="194" t="s">
        <v>6760</v>
      </c>
      <c r="C1232" s="252">
        <v>35179101972</v>
      </c>
      <c r="D1232" s="254"/>
      <c r="E1232" s="253" t="s">
        <v>3511</v>
      </c>
      <c r="F1232" s="254"/>
      <c r="G1232" s="254"/>
      <c r="H1232" s="255">
        <v>10</v>
      </c>
      <c r="I1232" s="509"/>
      <c r="J1232" s="519" t="s">
        <v>3512</v>
      </c>
      <c r="K1232" s="256">
        <v>1</v>
      </c>
      <c r="L1232" s="231">
        <v>10</v>
      </c>
      <c r="M1232" s="255" t="s">
        <v>11</v>
      </c>
      <c r="N1232" s="229"/>
      <c r="O1232" s="230">
        <f>Tabelle4424354[[#This Row],[FOPPE Art.-Nr. ]]</f>
        <v>35179101972</v>
      </c>
      <c r="T1232" s="258"/>
      <c r="U1232" s="258"/>
      <c r="V1232" s="258"/>
      <c r="W1232" s="258"/>
      <c r="X1232" s="258"/>
      <c r="Y1232" s="258"/>
      <c r="Z1232" s="258"/>
      <c r="AA1232" s="258"/>
      <c r="AB1232" s="258"/>
      <c r="AC1232" s="258"/>
      <c r="AD1232" s="258"/>
      <c r="AE1232" s="258"/>
      <c r="AF1232" s="258"/>
      <c r="AG1232" s="258"/>
      <c r="AH1232" s="258"/>
      <c r="AI1232" s="258"/>
      <c r="AJ1232" s="258"/>
      <c r="AK1232" s="258"/>
      <c r="AL1232" s="258"/>
      <c r="AM1232" s="258"/>
      <c r="AN1232" s="258"/>
      <c r="AO1232" s="258"/>
      <c r="AP1232" s="258"/>
      <c r="AQ1232" s="258"/>
      <c r="AR1232" s="258"/>
      <c r="AS1232" s="258"/>
      <c r="AT1232" s="258"/>
      <c r="AU1232" s="258"/>
      <c r="AV1232" s="258"/>
      <c r="AW1232" s="258"/>
      <c r="AX1232" s="258"/>
      <c r="AY1232" s="258"/>
      <c r="AZ1232" s="258"/>
      <c r="BA1232" s="258"/>
      <c r="BB1232" s="258"/>
      <c r="BC1232" s="258"/>
      <c r="BD1232" s="258"/>
      <c r="BE1232" s="258"/>
      <c r="BF1232" s="258"/>
      <c r="BG1232" s="258"/>
      <c r="BH1232" s="258"/>
      <c r="BI1232" s="258"/>
      <c r="BJ1232" s="258"/>
      <c r="BK1232" s="258"/>
      <c r="BL1232" s="258"/>
      <c r="BM1232" s="258"/>
      <c r="BN1232" s="258"/>
      <c r="BO1232" s="258"/>
      <c r="BP1232" s="258"/>
      <c r="BQ1232" s="258"/>
      <c r="BR1232" s="258"/>
      <c r="BS1232" s="258"/>
      <c r="BT1232" s="258"/>
      <c r="BU1232" s="258"/>
      <c r="BV1232" s="258"/>
      <c r="BW1232" s="258"/>
      <c r="BX1232" s="258"/>
      <c r="BY1232" s="258"/>
    </row>
    <row r="1233" spans="1:77" s="257" customFormat="1" ht="13.8" x14ac:dyDescent="0.25">
      <c r="A1233" s="192" t="s">
        <v>6911</v>
      </c>
      <c r="B1233" s="194" t="s">
        <v>6759</v>
      </c>
      <c r="C1233" s="252">
        <v>35179102071</v>
      </c>
      <c r="D1233" s="254"/>
      <c r="E1233" s="253" t="s">
        <v>3547</v>
      </c>
      <c r="F1233" s="254"/>
      <c r="G1233" s="254"/>
      <c r="H1233" s="255">
        <v>10</v>
      </c>
      <c r="I1233" s="509"/>
      <c r="J1233" s="519" t="s">
        <v>3548</v>
      </c>
      <c r="K1233" s="256">
        <v>1</v>
      </c>
      <c r="L1233" s="231">
        <v>10</v>
      </c>
      <c r="M1233" s="255" t="s">
        <v>11</v>
      </c>
      <c r="N1233" s="229"/>
      <c r="O1233" s="230">
        <f>Tabelle4424354[[#This Row],[FOPPE Art.-Nr. ]]</f>
        <v>35179102071</v>
      </c>
      <c r="T1233" s="258"/>
      <c r="U1233" s="258"/>
      <c r="V1233" s="258"/>
      <c r="W1233" s="258"/>
      <c r="X1233" s="258"/>
      <c r="Y1233" s="258"/>
      <c r="Z1233" s="258"/>
      <c r="AA1233" s="258"/>
      <c r="AB1233" s="258"/>
      <c r="AC1233" s="258"/>
      <c r="AD1233" s="258"/>
      <c r="AE1233" s="258"/>
      <c r="AF1233" s="258"/>
      <c r="AG1233" s="258"/>
      <c r="AH1233" s="258"/>
      <c r="AI1233" s="258"/>
      <c r="AJ1233" s="258"/>
      <c r="AK1233" s="258"/>
      <c r="AL1233" s="258"/>
      <c r="AM1233" s="258"/>
      <c r="AN1233" s="258"/>
      <c r="AO1233" s="258"/>
      <c r="AP1233" s="258"/>
      <c r="AQ1233" s="258"/>
      <c r="AR1233" s="258"/>
      <c r="AS1233" s="258"/>
      <c r="AT1233" s="258"/>
      <c r="AU1233" s="258"/>
      <c r="AV1233" s="258"/>
      <c r="AW1233" s="258"/>
      <c r="AX1233" s="258"/>
      <c r="AY1233" s="258"/>
      <c r="AZ1233" s="258"/>
      <c r="BA1233" s="258"/>
      <c r="BB1233" s="258"/>
      <c r="BC1233" s="258"/>
      <c r="BD1233" s="258"/>
      <c r="BE1233" s="258"/>
      <c r="BF1233" s="258"/>
      <c r="BG1233" s="258"/>
      <c r="BH1233" s="258"/>
      <c r="BI1233" s="258"/>
      <c r="BJ1233" s="258"/>
      <c r="BK1233" s="258"/>
      <c r="BL1233" s="258"/>
      <c r="BM1233" s="258"/>
      <c r="BN1233" s="258"/>
      <c r="BO1233" s="258"/>
      <c r="BP1233" s="258"/>
      <c r="BQ1233" s="258"/>
      <c r="BR1233" s="258"/>
      <c r="BS1233" s="258"/>
      <c r="BT1233" s="258"/>
      <c r="BU1233" s="258"/>
      <c r="BV1233" s="258"/>
      <c r="BW1233" s="258"/>
      <c r="BX1233" s="258"/>
      <c r="BY1233" s="258"/>
    </row>
    <row r="1234" spans="1:77" s="257" customFormat="1" ht="13.8" x14ac:dyDescent="0.25">
      <c r="A1234" s="192" t="s">
        <v>6911</v>
      </c>
      <c r="B1234" s="194" t="s">
        <v>6760</v>
      </c>
      <c r="C1234" s="252">
        <v>35179102072</v>
      </c>
      <c r="D1234" s="254"/>
      <c r="E1234" s="253" t="s">
        <v>3549</v>
      </c>
      <c r="F1234" s="254"/>
      <c r="G1234" s="254"/>
      <c r="H1234" s="255">
        <v>10</v>
      </c>
      <c r="I1234" s="509"/>
      <c r="J1234" s="519" t="s">
        <v>3550</v>
      </c>
      <c r="K1234" s="256">
        <v>1</v>
      </c>
      <c r="L1234" s="231">
        <v>10</v>
      </c>
      <c r="M1234" s="255" t="s">
        <v>11</v>
      </c>
      <c r="N1234" s="229"/>
      <c r="O1234" s="230">
        <f>Tabelle4424354[[#This Row],[FOPPE Art.-Nr. ]]</f>
        <v>35179102072</v>
      </c>
      <c r="T1234" s="258"/>
      <c r="U1234" s="258"/>
      <c r="V1234" s="258"/>
      <c r="W1234" s="258"/>
      <c r="X1234" s="258"/>
      <c r="Y1234" s="258"/>
      <c r="Z1234" s="258"/>
      <c r="AA1234" s="258"/>
      <c r="AB1234" s="258"/>
      <c r="AC1234" s="258"/>
      <c r="AD1234" s="258"/>
      <c r="AE1234" s="258"/>
      <c r="AF1234" s="258"/>
      <c r="AG1234" s="258"/>
      <c r="AH1234" s="258"/>
      <c r="AI1234" s="258"/>
      <c r="AJ1234" s="258"/>
      <c r="AK1234" s="258"/>
      <c r="AL1234" s="258"/>
      <c r="AM1234" s="258"/>
      <c r="AN1234" s="258"/>
      <c r="AO1234" s="258"/>
      <c r="AP1234" s="258"/>
      <c r="AQ1234" s="258"/>
      <c r="AR1234" s="258"/>
      <c r="AS1234" s="258"/>
      <c r="AT1234" s="258"/>
      <c r="AU1234" s="258"/>
      <c r="AV1234" s="258"/>
      <c r="AW1234" s="258"/>
      <c r="AX1234" s="258"/>
      <c r="AY1234" s="258"/>
      <c r="AZ1234" s="258"/>
      <c r="BA1234" s="258"/>
      <c r="BB1234" s="258"/>
      <c r="BC1234" s="258"/>
      <c r="BD1234" s="258"/>
      <c r="BE1234" s="258"/>
      <c r="BF1234" s="258"/>
      <c r="BG1234" s="258"/>
      <c r="BH1234" s="258"/>
      <c r="BI1234" s="258"/>
      <c r="BJ1234" s="258"/>
      <c r="BK1234" s="258"/>
      <c r="BL1234" s="258"/>
      <c r="BM1234" s="258"/>
      <c r="BN1234" s="258"/>
      <c r="BO1234" s="258"/>
      <c r="BP1234" s="258"/>
      <c r="BQ1234" s="258"/>
      <c r="BR1234" s="258"/>
      <c r="BS1234" s="258"/>
      <c r="BT1234" s="258"/>
      <c r="BU1234" s="258"/>
      <c r="BV1234" s="258"/>
      <c r="BW1234" s="258"/>
      <c r="BX1234" s="258"/>
      <c r="BY1234" s="258"/>
    </row>
    <row r="1235" spans="1:77" s="257" customFormat="1" ht="13.8" x14ac:dyDescent="0.25">
      <c r="A1235" s="192" t="s">
        <v>6911</v>
      </c>
      <c r="B1235" s="194" t="s">
        <v>6759</v>
      </c>
      <c r="C1235" s="252">
        <v>35179102271</v>
      </c>
      <c r="D1235" s="254"/>
      <c r="E1235" s="253" t="s">
        <v>3603</v>
      </c>
      <c r="F1235" s="254"/>
      <c r="G1235" s="254"/>
      <c r="H1235" s="255">
        <v>10</v>
      </c>
      <c r="I1235" s="509"/>
      <c r="J1235" s="519" t="s">
        <v>3604</v>
      </c>
      <c r="K1235" s="256">
        <v>1</v>
      </c>
      <c r="L1235" s="231">
        <v>10</v>
      </c>
      <c r="M1235" s="255" t="s">
        <v>11</v>
      </c>
      <c r="N1235" s="229"/>
      <c r="O1235" s="230">
        <f>Tabelle4424354[[#This Row],[FOPPE Art.-Nr. ]]</f>
        <v>35179102271</v>
      </c>
      <c r="T1235" s="258"/>
      <c r="U1235" s="258"/>
      <c r="V1235" s="258"/>
      <c r="W1235" s="258"/>
      <c r="X1235" s="258"/>
      <c r="Y1235" s="258"/>
      <c r="Z1235" s="258"/>
      <c r="AA1235" s="258"/>
      <c r="AB1235" s="258"/>
      <c r="AC1235" s="258"/>
      <c r="AD1235" s="258"/>
      <c r="AE1235" s="258"/>
      <c r="AF1235" s="258"/>
      <c r="AG1235" s="258"/>
      <c r="AH1235" s="258"/>
      <c r="AI1235" s="258"/>
      <c r="AJ1235" s="258"/>
      <c r="AK1235" s="258"/>
      <c r="AL1235" s="258"/>
      <c r="AM1235" s="258"/>
      <c r="AN1235" s="258"/>
      <c r="AO1235" s="258"/>
      <c r="AP1235" s="258"/>
      <c r="AQ1235" s="258"/>
      <c r="AR1235" s="258"/>
      <c r="AS1235" s="258"/>
      <c r="AT1235" s="258"/>
      <c r="AU1235" s="258"/>
      <c r="AV1235" s="258"/>
      <c r="AW1235" s="258"/>
      <c r="AX1235" s="258"/>
      <c r="AY1235" s="258"/>
      <c r="AZ1235" s="258"/>
      <c r="BA1235" s="258"/>
      <c r="BB1235" s="258"/>
      <c r="BC1235" s="258"/>
      <c r="BD1235" s="258"/>
      <c r="BE1235" s="258"/>
      <c r="BF1235" s="258"/>
      <c r="BG1235" s="258"/>
      <c r="BH1235" s="258"/>
      <c r="BI1235" s="258"/>
      <c r="BJ1235" s="258"/>
      <c r="BK1235" s="258"/>
      <c r="BL1235" s="258"/>
      <c r="BM1235" s="258"/>
      <c r="BN1235" s="258"/>
      <c r="BO1235" s="258"/>
      <c r="BP1235" s="258"/>
      <c r="BQ1235" s="258"/>
      <c r="BR1235" s="258"/>
      <c r="BS1235" s="258"/>
      <c r="BT1235" s="258"/>
      <c r="BU1235" s="258"/>
      <c r="BV1235" s="258"/>
      <c r="BW1235" s="258"/>
      <c r="BX1235" s="258"/>
      <c r="BY1235" s="258"/>
    </row>
    <row r="1236" spans="1:77" s="257" customFormat="1" ht="13.8" x14ac:dyDescent="0.25">
      <c r="A1236" s="192" t="s">
        <v>6911</v>
      </c>
      <c r="B1236" s="194" t="s">
        <v>6760</v>
      </c>
      <c r="C1236" s="252">
        <v>35179102272</v>
      </c>
      <c r="D1236" s="254"/>
      <c r="E1236" s="253" t="s">
        <v>3605</v>
      </c>
      <c r="F1236" s="254"/>
      <c r="G1236" s="254"/>
      <c r="H1236" s="255">
        <v>10</v>
      </c>
      <c r="I1236" s="509"/>
      <c r="J1236" s="519" t="s">
        <v>3606</v>
      </c>
      <c r="K1236" s="256">
        <v>1</v>
      </c>
      <c r="L1236" s="231">
        <v>10</v>
      </c>
      <c r="M1236" s="255" t="s">
        <v>11</v>
      </c>
      <c r="N1236" s="229"/>
      <c r="O1236" s="230">
        <f>Tabelle4424354[[#This Row],[FOPPE Art.-Nr. ]]</f>
        <v>35179102272</v>
      </c>
      <c r="T1236" s="258"/>
      <c r="U1236" s="258"/>
      <c r="V1236" s="258"/>
      <c r="W1236" s="258"/>
      <c r="X1236" s="258"/>
      <c r="Y1236" s="258"/>
      <c r="Z1236" s="258"/>
      <c r="AA1236" s="258"/>
      <c r="AB1236" s="258"/>
      <c r="AC1236" s="258"/>
      <c r="AD1236" s="258"/>
      <c r="AE1236" s="258"/>
      <c r="AF1236" s="258"/>
      <c r="AG1236" s="258"/>
      <c r="AH1236" s="258"/>
      <c r="AI1236" s="258"/>
      <c r="AJ1236" s="258"/>
      <c r="AK1236" s="258"/>
      <c r="AL1236" s="258"/>
      <c r="AM1236" s="258"/>
      <c r="AN1236" s="258"/>
      <c r="AO1236" s="258"/>
      <c r="AP1236" s="258"/>
      <c r="AQ1236" s="258"/>
      <c r="AR1236" s="258"/>
      <c r="AS1236" s="258"/>
      <c r="AT1236" s="258"/>
      <c r="AU1236" s="258"/>
      <c r="AV1236" s="258"/>
      <c r="AW1236" s="258"/>
      <c r="AX1236" s="258"/>
      <c r="AY1236" s="258"/>
      <c r="AZ1236" s="258"/>
      <c r="BA1236" s="258"/>
      <c r="BB1236" s="258"/>
      <c r="BC1236" s="258"/>
      <c r="BD1236" s="258"/>
      <c r="BE1236" s="258"/>
      <c r="BF1236" s="258"/>
      <c r="BG1236" s="258"/>
      <c r="BH1236" s="258"/>
      <c r="BI1236" s="258"/>
      <c r="BJ1236" s="258"/>
      <c r="BK1236" s="258"/>
      <c r="BL1236" s="258"/>
      <c r="BM1236" s="258"/>
      <c r="BN1236" s="258"/>
      <c r="BO1236" s="258"/>
      <c r="BP1236" s="258"/>
      <c r="BQ1236" s="258"/>
      <c r="BR1236" s="258"/>
      <c r="BS1236" s="258"/>
      <c r="BT1236" s="258"/>
      <c r="BU1236" s="258"/>
      <c r="BV1236" s="258"/>
      <c r="BW1236" s="258"/>
      <c r="BX1236" s="258"/>
      <c r="BY1236" s="258"/>
    </row>
    <row r="1237" spans="1:77" s="257" customFormat="1" ht="13.8" x14ac:dyDescent="0.25">
      <c r="A1237" s="192" t="s">
        <v>6911</v>
      </c>
      <c r="B1237" s="194" t="s">
        <v>6759</v>
      </c>
      <c r="C1237" s="252">
        <v>35179102371</v>
      </c>
      <c r="D1237" s="254"/>
      <c r="E1237" s="253" t="s">
        <v>3631</v>
      </c>
      <c r="F1237" s="254"/>
      <c r="G1237" s="254"/>
      <c r="H1237" s="255">
        <v>10</v>
      </c>
      <c r="I1237" s="509"/>
      <c r="J1237" s="519" t="s">
        <v>3632</v>
      </c>
      <c r="K1237" s="256">
        <v>1</v>
      </c>
      <c r="L1237" s="231">
        <v>10</v>
      </c>
      <c r="M1237" s="255" t="s">
        <v>11</v>
      </c>
      <c r="N1237" s="229"/>
      <c r="O1237" s="230">
        <f>Tabelle4424354[[#This Row],[FOPPE Art.-Nr. ]]</f>
        <v>35179102371</v>
      </c>
      <c r="T1237" s="258"/>
      <c r="U1237" s="258"/>
      <c r="V1237" s="258"/>
      <c r="W1237" s="258"/>
      <c r="X1237" s="258"/>
      <c r="Y1237" s="258"/>
      <c r="Z1237" s="258"/>
      <c r="AA1237" s="258"/>
      <c r="AB1237" s="258"/>
      <c r="AC1237" s="258"/>
      <c r="AD1237" s="258"/>
      <c r="AE1237" s="258"/>
      <c r="AF1237" s="258"/>
      <c r="AG1237" s="258"/>
      <c r="AH1237" s="258"/>
      <c r="AI1237" s="258"/>
      <c r="AJ1237" s="258"/>
      <c r="AK1237" s="258"/>
      <c r="AL1237" s="258"/>
      <c r="AM1237" s="258"/>
      <c r="AN1237" s="258"/>
      <c r="AO1237" s="258"/>
      <c r="AP1237" s="258"/>
      <c r="AQ1237" s="258"/>
      <c r="AR1237" s="258"/>
      <c r="AS1237" s="258"/>
      <c r="AT1237" s="258"/>
      <c r="AU1237" s="258"/>
      <c r="AV1237" s="258"/>
      <c r="AW1237" s="258"/>
      <c r="AX1237" s="258"/>
      <c r="AY1237" s="258"/>
      <c r="AZ1237" s="258"/>
      <c r="BA1237" s="258"/>
      <c r="BB1237" s="258"/>
      <c r="BC1237" s="258"/>
      <c r="BD1237" s="258"/>
      <c r="BE1237" s="258"/>
      <c r="BF1237" s="258"/>
      <c r="BG1237" s="258"/>
      <c r="BH1237" s="258"/>
      <c r="BI1237" s="258"/>
      <c r="BJ1237" s="258"/>
      <c r="BK1237" s="258"/>
      <c r="BL1237" s="258"/>
      <c r="BM1237" s="258"/>
      <c r="BN1237" s="258"/>
      <c r="BO1237" s="258"/>
      <c r="BP1237" s="258"/>
      <c r="BQ1237" s="258"/>
      <c r="BR1237" s="258"/>
      <c r="BS1237" s="258"/>
      <c r="BT1237" s="258"/>
      <c r="BU1237" s="258"/>
      <c r="BV1237" s="258"/>
      <c r="BW1237" s="258"/>
      <c r="BX1237" s="258"/>
      <c r="BY1237" s="258"/>
    </row>
    <row r="1238" spans="1:77" s="257" customFormat="1" ht="13.8" x14ac:dyDescent="0.25">
      <c r="A1238" s="192" t="s">
        <v>6911</v>
      </c>
      <c r="B1238" s="194" t="s">
        <v>6760</v>
      </c>
      <c r="C1238" s="252">
        <v>35179102372</v>
      </c>
      <c r="D1238" s="254"/>
      <c r="E1238" s="253" t="s">
        <v>3633</v>
      </c>
      <c r="F1238" s="254"/>
      <c r="G1238" s="254"/>
      <c r="H1238" s="255">
        <v>10</v>
      </c>
      <c r="I1238" s="509"/>
      <c r="J1238" s="519" t="s">
        <v>3634</v>
      </c>
      <c r="K1238" s="256">
        <v>1</v>
      </c>
      <c r="L1238" s="231">
        <v>10</v>
      </c>
      <c r="M1238" s="255" t="s">
        <v>11</v>
      </c>
      <c r="N1238" s="229"/>
      <c r="O1238" s="230">
        <f>Tabelle4424354[[#This Row],[FOPPE Art.-Nr. ]]</f>
        <v>35179102372</v>
      </c>
      <c r="T1238" s="258"/>
      <c r="U1238" s="258"/>
      <c r="V1238" s="258"/>
      <c r="W1238" s="258"/>
      <c r="X1238" s="258"/>
      <c r="Y1238" s="258"/>
      <c r="Z1238" s="258"/>
      <c r="AA1238" s="258"/>
      <c r="AB1238" s="258"/>
      <c r="AC1238" s="258"/>
      <c r="AD1238" s="258"/>
      <c r="AE1238" s="258"/>
      <c r="AF1238" s="258"/>
      <c r="AG1238" s="258"/>
      <c r="AH1238" s="258"/>
      <c r="AI1238" s="258"/>
      <c r="AJ1238" s="258"/>
      <c r="AK1238" s="258"/>
      <c r="AL1238" s="258"/>
      <c r="AM1238" s="258"/>
      <c r="AN1238" s="258"/>
      <c r="AO1238" s="258"/>
      <c r="AP1238" s="258"/>
      <c r="AQ1238" s="258"/>
      <c r="AR1238" s="258"/>
      <c r="AS1238" s="258"/>
      <c r="AT1238" s="258"/>
      <c r="AU1238" s="258"/>
      <c r="AV1238" s="258"/>
      <c r="AW1238" s="258"/>
      <c r="AX1238" s="258"/>
      <c r="AY1238" s="258"/>
      <c r="AZ1238" s="258"/>
      <c r="BA1238" s="258"/>
      <c r="BB1238" s="258"/>
      <c r="BC1238" s="258"/>
      <c r="BD1238" s="258"/>
      <c r="BE1238" s="258"/>
      <c r="BF1238" s="258"/>
      <c r="BG1238" s="258"/>
      <c r="BH1238" s="258"/>
      <c r="BI1238" s="258"/>
      <c r="BJ1238" s="258"/>
      <c r="BK1238" s="258"/>
      <c r="BL1238" s="258"/>
      <c r="BM1238" s="258"/>
      <c r="BN1238" s="258"/>
      <c r="BO1238" s="258"/>
      <c r="BP1238" s="258"/>
      <c r="BQ1238" s="258"/>
      <c r="BR1238" s="258"/>
      <c r="BS1238" s="258"/>
      <c r="BT1238" s="258"/>
      <c r="BU1238" s="258"/>
      <c r="BV1238" s="258"/>
      <c r="BW1238" s="258"/>
      <c r="BX1238" s="258"/>
      <c r="BY1238" s="258"/>
    </row>
    <row r="1239" spans="1:77" s="257" customFormat="1" ht="13.8" x14ac:dyDescent="0.25">
      <c r="A1239" s="192" t="s">
        <v>6911</v>
      </c>
      <c r="B1239" s="194" t="s">
        <v>6759</v>
      </c>
      <c r="C1239" s="252">
        <v>35179102471</v>
      </c>
      <c r="D1239" s="254"/>
      <c r="E1239" s="253" t="s">
        <v>3657</v>
      </c>
      <c r="F1239" s="254"/>
      <c r="G1239" s="254"/>
      <c r="H1239" s="255">
        <v>10</v>
      </c>
      <c r="I1239" s="509"/>
      <c r="J1239" s="519" t="s">
        <v>3658</v>
      </c>
      <c r="K1239" s="256">
        <v>1</v>
      </c>
      <c r="L1239" s="231">
        <v>10</v>
      </c>
      <c r="M1239" s="255" t="s">
        <v>11</v>
      </c>
      <c r="N1239" s="229"/>
      <c r="O1239" s="230">
        <f>Tabelle4424354[[#This Row],[FOPPE Art.-Nr. ]]</f>
        <v>35179102471</v>
      </c>
      <c r="T1239" s="258"/>
      <c r="U1239" s="258"/>
      <c r="V1239" s="258"/>
      <c r="W1239" s="258"/>
      <c r="X1239" s="258"/>
      <c r="Y1239" s="258"/>
      <c r="Z1239" s="258"/>
      <c r="AA1239" s="258"/>
      <c r="AB1239" s="258"/>
      <c r="AC1239" s="258"/>
      <c r="AD1239" s="258"/>
      <c r="AE1239" s="258"/>
      <c r="AF1239" s="258"/>
      <c r="AG1239" s="258"/>
      <c r="AH1239" s="258"/>
      <c r="AI1239" s="258"/>
      <c r="AJ1239" s="258"/>
      <c r="AK1239" s="258"/>
      <c r="AL1239" s="258"/>
      <c r="AM1239" s="258"/>
      <c r="AN1239" s="258"/>
      <c r="AO1239" s="258"/>
      <c r="AP1239" s="258"/>
      <c r="AQ1239" s="258"/>
      <c r="AR1239" s="258"/>
      <c r="AS1239" s="258"/>
      <c r="AT1239" s="258"/>
      <c r="AU1239" s="258"/>
      <c r="AV1239" s="258"/>
      <c r="AW1239" s="258"/>
      <c r="AX1239" s="258"/>
      <c r="AY1239" s="258"/>
      <c r="AZ1239" s="258"/>
      <c r="BA1239" s="258"/>
      <c r="BB1239" s="258"/>
      <c r="BC1239" s="258"/>
      <c r="BD1239" s="258"/>
      <c r="BE1239" s="258"/>
      <c r="BF1239" s="258"/>
      <c r="BG1239" s="258"/>
      <c r="BH1239" s="258"/>
      <c r="BI1239" s="258"/>
      <c r="BJ1239" s="258"/>
      <c r="BK1239" s="258"/>
      <c r="BL1239" s="258"/>
      <c r="BM1239" s="258"/>
      <c r="BN1239" s="258"/>
      <c r="BO1239" s="258"/>
      <c r="BP1239" s="258"/>
      <c r="BQ1239" s="258"/>
      <c r="BR1239" s="258"/>
      <c r="BS1239" s="258"/>
      <c r="BT1239" s="258"/>
      <c r="BU1239" s="258"/>
      <c r="BV1239" s="258"/>
      <c r="BW1239" s="258"/>
      <c r="BX1239" s="258"/>
      <c r="BY1239" s="258"/>
    </row>
    <row r="1240" spans="1:77" s="257" customFormat="1" ht="13.8" x14ac:dyDescent="0.25">
      <c r="A1240" s="192" t="s">
        <v>6911</v>
      </c>
      <c r="B1240" s="194" t="s">
        <v>6760</v>
      </c>
      <c r="C1240" s="252">
        <v>35179102472</v>
      </c>
      <c r="D1240" s="254"/>
      <c r="E1240" s="253" t="s">
        <v>3659</v>
      </c>
      <c r="F1240" s="254"/>
      <c r="G1240" s="254"/>
      <c r="H1240" s="255">
        <v>10</v>
      </c>
      <c r="I1240" s="509"/>
      <c r="J1240" s="519" t="s">
        <v>3660</v>
      </c>
      <c r="K1240" s="256">
        <v>1</v>
      </c>
      <c r="L1240" s="231">
        <v>10</v>
      </c>
      <c r="M1240" s="255" t="s">
        <v>11</v>
      </c>
      <c r="N1240" s="229"/>
      <c r="O1240" s="230">
        <f>Tabelle4424354[[#This Row],[FOPPE Art.-Nr. ]]</f>
        <v>35179102472</v>
      </c>
      <c r="T1240" s="258"/>
      <c r="U1240" s="258"/>
      <c r="V1240" s="258"/>
      <c r="W1240" s="258"/>
      <c r="X1240" s="258"/>
      <c r="Y1240" s="258"/>
      <c r="Z1240" s="258"/>
      <c r="AA1240" s="258"/>
      <c r="AB1240" s="258"/>
      <c r="AC1240" s="258"/>
      <c r="AD1240" s="258"/>
      <c r="AE1240" s="258"/>
      <c r="AF1240" s="258"/>
      <c r="AG1240" s="258"/>
      <c r="AH1240" s="258"/>
      <c r="AI1240" s="258"/>
      <c r="AJ1240" s="258"/>
      <c r="AK1240" s="258"/>
      <c r="AL1240" s="258"/>
      <c r="AM1240" s="258"/>
      <c r="AN1240" s="258"/>
      <c r="AO1240" s="258"/>
      <c r="AP1240" s="258"/>
      <c r="AQ1240" s="258"/>
      <c r="AR1240" s="258"/>
      <c r="AS1240" s="258"/>
      <c r="AT1240" s="258"/>
      <c r="AU1240" s="258"/>
      <c r="AV1240" s="258"/>
      <c r="AW1240" s="258"/>
      <c r="AX1240" s="258"/>
      <c r="AY1240" s="258"/>
      <c r="AZ1240" s="258"/>
      <c r="BA1240" s="258"/>
      <c r="BB1240" s="258"/>
      <c r="BC1240" s="258"/>
      <c r="BD1240" s="258"/>
      <c r="BE1240" s="258"/>
      <c r="BF1240" s="258"/>
      <c r="BG1240" s="258"/>
      <c r="BH1240" s="258"/>
      <c r="BI1240" s="258"/>
      <c r="BJ1240" s="258"/>
      <c r="BK1240" s="258"/>
      <c r="BL1240" s="258"/>
      <c r="BM1240" s="258"/>
      <c r="BN1240" s="258"/>
      <c r="BO1240" s="258"/>
      <c r="BP1240" s="258"/>
      <c r="BQ1240" s="258"/>
      <c r="BR1240" s="258"/>
      <c r="BS1240" s="258"/>
      <c r="BT1240" s="258"/>
      <c r="BU1240" s="258"/>
      <c r="BV1240" s="258"/>
      <c r="BW1240" s="258"/>
      <c r="BX1240" s="258"/>
      <c r="BY1240" s="258"/>
    </row>
    <row r="1241" spans="1:77" s="257" customFormat="1" ht="13.8" x14ac:dyDescent="0.25">
      <c r="A1241" s="192" t="s">
        <v>6911</v>
      </c>
      <c r="B1241" s="194" t="s">
        <v>6759</v>
      </c>
      <c r="C1241" s="252">
        <v>35179102571</v>
      </c>
      <c r="D1241" s="254"/>
      <c r="E1241" s="253" t="s">
        <v>3693</v>
      </c>
      <c r="F1241" s="254"/>
      <c r="G1241" s="254"/>
      <c r="H1241" s="255">
        <v>10</v>
      </c>
      <c r="I1241" s="509"/>
      <c r="J1241" s="519" t="s">
        <v>3694</v>
      </c>
      <c r="K1241" s="256">
        <v>1</v>
      </c>
      <c r="L1241" s="231">
        <v>10</v>
      </c>
      <c r="M1241" s="255" t="s">
        <v>11</v>
      </c>
      <c r="N1241" s="229"/>
      <c r="O1241" s="230">
        <f>Tabelle4424354[[#This Row],[FOPPE Art.-Nr. ]]</f>
        <v>35179102571</v>
      </c>
      <c r="T1241" s="258"/>
      <c r="U1241" s="258"/>
      <c r="V1241" s="258"/>
      <c r="W1241" s="258"/>
      <c r="X1241" s="258"/>
      <c r="Y1241" s="258"/>
      <c r="Z1241" s="258"/>
      <c r="AA1241" s="258"/>
      <c r="AB1241" s="258"/>
      <c r="AC1241" s="258"/>
      <c r="AD1241" s="258"/>
      <c r="AE1241" s="258"/>
      <c r="AF1241" s="258"/>
      <c r="AG1241" s="258"/>
      <c r="AH1241" s="258"/>
      <c r="AI1241" s="258"/>
      <c r="AJ1241" s="258"/>
      <c r="AK1241" s="258"/>
      <c r="AL1241" s="258"/>
      <c r="AM1241" s="258"/>
      <c r="AN1241" s="258"/>
      <c r="AO1241" s="258"/>
      <c r="AP1241" s="258"/>
      <c r="AQ1241" s="258"/>
      <c r="AR1241" s="258"/>
      <c r="AS1241" s="258"/>
      <c r="AT1241" s="258"/>
      <c r="AU1241" s="258"/>
      <c r="AV1241" s="258"/>
      <c r="AW1241" s="258"/>
      <c r="AX1241" s="258"/>
      <c r="AY1241" s="258"/>
      <c r="AZ1241" s="258"/>
      <c r="BA1241" s="258"/>
      <c r="BB1241" s="258"/>
      <c r="BC1241" s="258"/>
      <c r="BD1241" s="258"/>
      <c r="BE1241" s="258"/>
      <c r="BF1241" s="258"/>
      <c r="BG1241" s="258"/>
      <c r="BH1241" s="258"/>
      <c r="BI1241" s="258"/>
      <c r="BJ1241" s="258"/>
      <c r="BK1241" s="258"/>
      <c r="BL1241" s="258"/>
      <c r="BM1241" s="258"/>
      <c r="BN1241" s="258"/>
      <c r="BO1241" s="258"/>
      <c r="BP1241" s="258"/>
      <c r="BQ1241" s="258"/>
      <c r="BR1241" s="258"/>
      <c r="BS1241" s="258"/>
      <c r="BT1241" s="258"/>
      <c r="BU1241" s="258"/>
      <c r="BV1241" s="258"/>
      <c r="BW1241" s="258"/>
      <c r="BX1241" s="258"/>
      <c r="BY1241" s="258"/>
    </row>
    <row r="1242" spans="1:77" s="257" customFormat="1" ht="13.8" x14ac:dyDescent="0.25">
      <c r="A1242" s="192" t="s">
        <v>6911</v>
      </c>
      <c r="B1242" s="194" t="s">
        <v>6760</v>
      </c>
      <c r="C1242" s="252">
        <v>35179102572</v>
      </c>
      <c r="D1242" s="254"/>
      <c r="E1242" s="253" t="s">
        <v>3695</v>
      </c>
      <c r="F1242" s="254"/>
      <c r="G1242" s="254"/>
      <c r="H1242" s="255">
        <v>10</v>
      </c>
      <c r="I1242" s="509"/>
      <c r="J1242" s="519" t="s">
        <v>3696</v>
      </c>
      <c r="K1242" s="256">
        <v>1</v>
      </c>
      <c r="L1242" s="231">
        <v>10</v>
      </c>
      <c r="M1242" s="255" t="s">
        <v>11</v>
      </c>
      <c r="N1242" s="229"/>
      <c r="O1242" s="230">
        <f>Tabelle4424354[[#This Row],[FOPPE Art.-Nr. ]]</f>
        <v>35179102572</v>
      </c>
      <c r="T1242" s="258"/>
      <c r="U1242" s="258"/>
      <c r="V1242" s="258"/>
      <c r="W1242" s="258"/>
      <c r="X1242" s="258"/>
      <c r="Y1242" s="258"/>
      <c r="Z1242" s="258"/>
      <c r="AA1242" s="258"/>
      <c r="AB1242" s="258"/>
      <c r="AC1242" s="258"/>
      <c r="AD1242" s="258"/>
      <c r="AE1242" s="258"/>
      <c r="AF1242" s="258"/>
      <c r="AG1242" s="258"/>
      <c r="AH1242" s="258"/>
      <c r="AI1242" s="258"/>
      <c r="AJ1242" s="258"/>
      <c r="AK1242" s="258"/>
      <c r="AL1242" s="258"/>
      <c r="AM1242" s="258"/>
      <c r="AN1242" s="258"/>
      <c r="AO1242" s="258"/>
      <c r="AP1242" s="258"/>
      <c r="AQ1242" s="258"/>
      <c r="AR1242" s="258"/>
      <c r="AS1242" s="258"/>
      <c r="AT1242" s="258"/>
      <c r="AU1242" s="258"/>
      <c r="AV1242" s="258"/>
      <c r="AW1242" s="258"/>
      <c r="AX1242" s="258"/>
      <c r="AY1242" s="258"/>
      <c r="AZ1242" s="258"/>
      <c r="BA1242" s="258"/>
      <c r="BB1242" s="258"/>
      <c r="BC1242" s="258"/>
      <c r="BD1242" s="258"/>
      <c r="BE1242" s="258"/>
      <c r="BF1242" s="258"/>
      <c r="BG1242" s="258"/>
      <c r="BH1242" s="258"/>
      <c r="BI1242" s="258"/>
      <c r="BJ1242" s="258"/>
      <c r="BK1242" s="258"/>
      <c r="BL1242" s="258"/>
      <c r="BM1242" s="258"/>
      <c r="BN1242" s="258"/>
      <c r="BO1242" s="258"/>
      <c r="BP1242" s="258"/>
      <c r="BQ1242" s="258"/>
      <c r="BR1242" s="258"/>
      <c r="BS1242" s="258"/>
      <c r="BT1242" s="258"/>
      <c r="BU1242" s="258"/>
      <c r="BV1242" s="258"/>
      <c r="BW1242" s="258"/>
      <c r="BX1242" s="258"/>
      <c r="BY1242" s="258"/>
    </row>
    <row r="1243" spans="1:77" s="257" customFormat="1" ht="13.8" x14ac:dyDescent="0.25">
      <c r="A1243" s="192" t="s">
        <v>6911</v>
      </c>
      <c r="B1243" s="194" t="s">
        <v>6759</v>
      </c>
      <c r="C1243" s="252">
        <v>35179102671</v>
      </c>
      <c r="D1243" s="254"/>
      <c r="E1243" s="253" t="s">
        <v>3727</v>
      </c>
      <c r="F1243" s="254"/>
      <c r="G1243" s="254"/>
      <c r="H1243" s="255">
        <v>10</v>
      </c>
      <c r="I1243" s="509"/>
      <c r="J1243" s="519" t="s">
        <v>3728</v>
      </c>
      <c r="K1243" s="256">
        <v>1</v>
      </c>
      <c r="L1243" s="231">
        <v>10</v>
      </c>
      <c r="M1243" s="255" t="s">
        <v>11</v>
      </c>
      <c r="N1243" s="229"/>
      <c r="O1243" s="230">
        <f>Tabelle4424354[[#This Row],[FOPPE Art.-Nr. ]]</f>
        <v>35179102671</v>
      </c>
      <c r="T1243" s="258"/>
      <c r="U1243" s="258"/>
      <c r="V1243" s="258"/>
      <c r="W1243" s="258"/>
      <c r="X1243" s="258"/>
      <c r="Y1243" s="258"/>
      <c r="Z1243" s="258"/>
      <c r="AA1243" s="258"/>
      <c r="AB1243" s="258"/>
      <c r="AC1243" s="258"/>
      <c r="AD1243" s="258"/>
      <c r="AE1243" s="258"/>
      <c r="AF1243" s="258"/>
      <c r="AG1243" s="258"/>
      <c r="AH1243" s="258"/>
      <c r="AI1243" s="258"/>
      <c r="AJ1243" s="258"/>
      <c r="AK1243" s="258"/>
      <c r="AL1243" s="258"/>
      <c r="AM1243" s="258"/>
      <c r="AN1243" s="258"/>
      <c r="AO1243" s="258"/>
      <c r="AP1243" s="258"/>
      <c r="AQ1243" s="258"/>
      <c r="AR1243" s="258"/>
      <c r="AS1243" s="258"/>
      <c r="AT1243" s="258"/>
      <c r="AU1243" s="258"/>
      <c r="AV1243" s="258"/>
      <c r="AW1243" s="258"/>
      <c r="AX1243" s="258"/>
      <c r="AY1243" s="258"/>
      <c r="AZ1243" s="258"/>
      <c r="BA1243" s="258"/>
      <c r="BB1243" s="258"/>
      <c r="BC1243" s="258"/>
      <c r="BD1243" s="258"/>
      <c r="BE1243" s="258"/>
      <c r="BF1243" s="258"/>
      <c r="BG1243" s="258"/>
      <c r="BH1243" s="258"/>
      <c r="BI1243" s="258"/>
      <c r="BJ1243" s="258"/>
      <c r="BK1243" s="258"/>
      <c r="BL1243" s="258"/>
      <c r="BM1243" s="258"/>
      <c r="BN1243" s="258"/>
      <c r="BO1243" s="258"/>
      <c r="BP1243" s="258"/>
      <c r="BQ1243" s="258"/>
      <c r="BR1243" s="258"/>
      <c r="BS1243" s="258"/>
      <c r="BT1243" s="258"/>
      <c r="BU1243" s="258"/>
      <c r="BV1243" s="258"/>
      <c r="BW1243" s="258"/>
      <c r="BX1243" s="258"/>
      <c r="BY1243" s="258"/>
    </row>
    <row r="1244" spans="1:77" s="257" customFormat="1" ht="13.8" x14ac:dyDescent="0.25">
      <c r="A1244" s="192" t="s">
        <v>6911</v>
      </c>
      <c r="B1244" s="194" t="s">
        <v>6760</v>
      </c>
      <c r="C1244" s="252">
        <v>35179102672</v>
      </c>
      <c r="D1244" s="254"/>
      <c r="E1244" s="253" t="s">
        <v>3729</v>
      </c>
      <c r="F1244" s="254"/>
      <c r="G1244" s="254"/>
      <c r="H1244" s="255">
        <v>10</v>
      </c>
      <c r="I1244" s="509"/>
      <c r="J1244" s="519" t="s">
        <v>3730</v>
      </c>
      <c r="K1244" s="256">
        <v>1</v>
      </c>
      <c r="L1244" s="231">
        <v>10</v>
      </c>
      <c r="M1244" s="255" t="s">
        <v>11</v>
      </c>
      <c r="N1244" s="229"/>
      <c r="O1244" s="230">
        <f>Tabelle4424354[[#This Row],[FOPPE Art.-Nr. ]]</f>
        <v>35179102672</v>
      </c>
      <c r="T1244" s="258"/>
      <c r="U1244" s="258"/>
      <c r="V1244" s="258"/>
      <c r="W1244" s="258"/>
      <c r="X1244" s="258"/>
      <c r="Y1244" s="258"/>
      <c r="Z1244" s="258"/>
      <c r="AA1244" s="258"/>
      <c r="AB1244" s="258"/>
      <c r="AC1244" s="258"/>
      <c r="AD1244" s="258"/>
      <c r="AE1244" s="258"/>
      <c r="AF1244" s="258"/>
      <c r="AG1244" s="258"/>
      <c r="AH1244" s="258"/>
      <c r="AI1244" s="258"/>
      <c r="AJ1244" s="258"/>
      <c r="AK1244" s="258"/>
      <c r="AL1244" s="258"/>
      <c r="AM1244" s="258"/>
      <c r="AN1244" s="258"/>
      <c r="AO1244" s="258"/>
      <c r="AP1244" s="258"/>
      <c r="AQ1244" s="258"/>
      <c r="AR1244" s="258"/>
      <c r="AS1244" s="258"/>
      <c r="AT1244" s="258"/>
      <c r="AU1244" s="258"/>
      <c r="AV1244" s="258"/>
      <c r="AW1244" s="258"/>
      <c r="AX1244" s="258"/>
      <c r="AY1244" s="258"/>
      <c r="AZ1244" s="258"/>
      <c r="BA1244" s="258"/>
      <c r="BB1244" s="258"/>
      <c r="BC1244" s="258"/>
      <c r="BD1244" s="258"/>
      <c r="BE1244" s="258"/>
      <c r="BF1244" s="258"/>
      <c r="BG1244" s="258"/>
      <c r="BH1244" s="258"/>
      <c r="BI1244" s="258"/>
      <c r="BJ1244" s="258"/>
      <c r="BK1244" s="258"/>
      <c r="BL1244" s="258"/>
      <c r="BM1244" s="258"/>
      <c r="BN1244" s="258"/>
      <c r="BO1244" s="258"/>
      <c r="BP1244" s="258"/>
      <c r="BQ1244" s="258"/>
      <c r="BR1244" s="258"/>
      <c r="BS1244" s="258"/>
      <c r="BT1244" s="258"/>
      <c r="BU1244" s="258"/>
      <c r="BV1244" s="258"/>
      <c r="BW1244" s="258"/>
      <c r="BX1244" s="258"/>
      <c r="BY1244" s="258"/>
    </row>
    <row r="1245" spans="1:77" s="257" customFormat="1" ht="13.8" x14ac:dyDescent="0.25">
      <c r="A1245" s="192" t="s">
        <v>6911</v>
      </c>
      <c r="B1245" s="194" t="s">
        <v>6759</v>
      </c>
      <c r="C1245" s="252">
        <v>35179102771</v>
      </c>
      <c r="D1245" s="254"/>
      <c r="E1245" s="253" t="s">
        <v>3763</v>
      </c>
      <c r="F1245" s="254"/>
      <c r="G1245" s="254"/>
      <c r="H1245" s="255">
        <v>10</v>
      </c>
      <c r="I1245" s="509"/>
      <c r="J1245" s="519" t="s">
        <v>3764</v>
      </c>
      <c r="K1245" s="256">
        <v>1</v>
      </c>
      <c r="L1245" s="231">
        <v>10</v>
      </c>
      <c r="M1245" s="255" t="s">
        <v>11</v>
      </c>
      <c r="N1245" s="229"/>
      <c r="O1245" s="230">
        <f>Tabelle4424354[[#This Row],[FOPPE Art.-Nr. ]]</f>
        <v>35179102771</v>
      </c>
      <c r="T1245" s="258"/>
      <c r="U1245" s="258"/>
      <c r="V1245" s="258"/>
      <c r="W1245" s="258"/>
      <c r="X1245" s="258"/>
      <c r="Y1245" s="258"/>
      <c r="Z1245" s="258"/>
      <c r="AA1245" s="258"/>
      <c r="AB1245" s="258"/>
      <c r="AC1245" s="258"/>
      <c r="AD1245" s="258"/>
      <c r="AE1245" s="258"/>
      <c r="AF1245" s="258"/>
      <c r="AG1245" s="258"/>
      <c r="AH1245" s="258"/>
      <c r="AI1245" s="258"/>
      <c r="AJ1245" s="258"/>
      <c r="AK1245" s="258"/>
      <c r="AL1245" s="258"/>
      <c r="AM1245" s="258"/>
      <c r="AN1245" s="258"/>
      <c r="AO1245" s="258"/>
      <c r="AP1245" s="258"/>
      <c r="AQ1245" s="258"/>
      <c r="AR1245" s="258"/>
      <c r="AS1245" s="258"/>
      <c r="AT1245" s="258"/>
      <c r="AU1245" s="258"/>
      <c r="AV1245" s="258"/>
      <c r="AW1245" s="258"/>
      <c r="AX1245" s="258"/>
      <c r="AY1245" s="258"/>
      <c r="AZ1245" s="258"/>
      <c r="BA1245" s="258"/>
      <c r="BB1245" s="258"/>
      <c r="BC1245" s="258"/>
      <c r="BD1245" s="258"/>
      <c r="BE1245" s="258"/>
      <c r="BF1245" s="258"/>
      <c r="BG1245" s="258"/>
      <c r="BH1245" s="258"/>
      <c r="BI1245" s="258"/>
      <c r="BJ1245" s="258"/>
      <c r="BK1245" s="258"/>
      <c r="BL1245" s="258"/>
      <c r="BM1245" s="258"/>
      <c r="BN1245" s="258"/>
      <c r="BO1245" s="258"/>
      <c r="BP1245" s="258"/>
      <c r="BQ1245" s="258"/>
      <c r="BR1245" s="258"/>
      <c r="BS1245" s="258"/>
      <c r="BT1245" s="258"/>
      <c r="BU1245" s="258"/>
      <c r="BV1245" s="258"/>
      <c r="BW1245" s="258"/>
      <c r="BX1245" s="258"/>
      <c r="BY1245" s="258"/>
    </row>
    <row r="1246" spans="1:77" s="257" customFormat="1" ht="13.8" x14ac:dyDescent="0.25">
      <c r="A1246" s="192" t="s">
        <v>6911</v>
      </c>
      <c r="B1246" s="194" t="s">
        <v>6760</v>
      </c>
      <c r="C1246" s="252">
        <v>35179102772</v>
      </c>
      <c r="D1246" s="254"/>
      <c r="E1246" s="253" t="s">
        <v>3765</v>
      </c>
      <c r="F1246" s="254"/>
      <c r="G1246" s="254"/>
      <c r="H1246" s="255">
        <v>10</v>
      </c>
      <c r="I1246" s="509"/>
      <c r="J1246" s="519" t="s">
        <v>3766</v>
      </c>
      <c r="K1246" s="256">
        <v>1</v>
      </c>
      <c r="L1246" s="231">
        <v>10</v>
      </c>
      <c r="M1246" s="255" t="s">
        <v>11</v>
      </c>
      <c r="N1246" s="229"/>
      <c r="O1246" s="230">
        <f>Tabelle4424354[[#This Row],[FOPPE Art.-Nr. ]]</f>
        <v>35179102772</v>
      </c>
      <c r="T1246" s="258"/>
      <c r="U1246" s="258"/>
      <c r="V1246" s="258"/>
      <c r="W1246" s="258"/>
      <c r="X1246" s="258"/>
      <c r="Y1246" s="258"/>
      <c r="Z1246" s="258"/>
      <c r="AA1246" s="258"/>
      <c r="AB1246" s="258"/>
      <c r="AC1246" s="258"/>
      <c r="AD1246" s="258"/>
      <c r="AE1246" s="258"/>
      <c r="AF1246" s="258"/>
      <c r="AG1246" s="258"/>
      <c r="AH1246" s="258"/>
      <c r="AI1246" s="258"/>
      <c r="AJ1246" s="258"/>
      <c r="AK1246" s="258"/>
      <c r="AL1246" s="258"/>
      <c r="AM1246" s="258"/>
      <c r="AN1246" s="258"/>
      <c r="AO1246" s="258"/>
      <c r="AP1246" s="258"/>
      <c r="AQ1246" s="258"/>
      <c r="AR1246" s="258"/>
      <c r="AS1246" s="258"/>
      <c r="AT1246" s="258"/>
      <c r="AU1246" s="258"/>
      <c r="AV1246" s="258"/>
      <c r="AW1246" s="258"/>
      <c r="AX1246" s="258"/>
      <c r="AY1246" s="258"/>
      <c r="AZ1246" s="258"/>
      <c r="BA1246" s="258"/>
      <c r="BB1246" s="258"/>
      <c r="BC1246" s="258"/>
      <c r="BD1246" s="258"/>
      <c r="BE1246" s="258"/>
      <c r="BF1246" s="258"/>
      <c r="BG1246" s="258"/>
      <c r="BH1246" s="258"/>
      <c r="BI1246" s="258"/>
      <c r="BJ1246" s="258"/>
      <c r="BK1246" s="258"/>
      <c r="BL1246" s="258"/>
      <c r="BM1246" s="258"/>
      <c r="BN1246" s="258"/>
      <c r="BO1246" s="258"/>
      <c r="BP1246" s="258"/>
      <c r="BQ1246" s="258"/>
      <c r="BR1246" s="258"/>
      <c r="BS1246" s="258"/>
      <c r="BT1246" s="258"/>
      <c r="BU1246" s="258"/>
      <c r="BV1246" s="258"/>
      <c r="BW1246" s="258"/>
      <c r="BX1246" s="258"/>
      <c r="BY1246" s="258"/>
    </row>
    <row r="1247" spans="1:77" s="257" customFormat="1" ht="13.8" x14ac:dyDescent="0.25">
      <c r="A1247" s="192" t="s">
        <v>6911</v>
      </c>
      <c r="B1247" s="194" t="s">
        <v>6759</v>
      </c>
      <c r="C1247" s="252">
        <v>35179102871</v>
      </c>
      <c r="D1247" s="254"/>
      <c r="E1247" s="253" t="s">
        <v>3797</v>
      </c>
      <c r="F1247" s="254"/>
      <c r="G1247" s="254"/>
      <c r="H1247" s="255">
        <v>10</v>
      </c>
      <c r="I1247" s="509"/>
      <c r="J1247" s="519" t="s">
        <v>3798</v>
      </c>
      <c r="K1247" s="256">
        <v>1</v>
      </c>
      <c r="L1247" s="231">
        <v>10</v>
      </c>
      <c r="M1247" s="255" t="s">
        <v>11</v>
      </c>
      <c r="N1247" s="229"/>
      <c r="O1247" s="230">
        <f>Tabelle4424354[[#This Row],[FOPPE Art.-Nr. ]]</f>
        <v>35179102871</v>
      </c>
      <c r="T1247" s="258"/>
      <c r="U1247" s="258"/>
      <c r="V1247" s="258"/>
      <c r="W1247" s="258"/>
      <c r="X1247" s="258"/>
      <c r="Y1247" s="258"/>
      <c r="Z1247" s="258"/>
      <c r="AA1247" s="258"/>
      <c r="AB1247" s="258"/>
      <c r="AC1247" s="258"/>
      <c r="AD1247" s="258"/>
      <c r="AE1247" s="258"/>
      <c r="AF1247" s="258"/>
      <c r="AG1247" s="258"/>
      <c r="AH1247" s="258"/>
      <c r="AI1247" s="258"/>
      <c r="AJ1247" s="258"/>
      <c r="AK1247" s="258"/>
      <c r="AL1247" s="258"/>
      <c r="AM1247" s="258"/>
      <c r="AN1247" s="258"/>
      <c r="AO1247" s="258"/>
      <c r="AP1247" s="258"/>
      <c r="AQ1247" s="258"/>
      <c r="AR1247" s="258"/>
      <c r="AS1247" s="258"/>
      <c r="AT1247" s="258"/>
      <c r="AU1247" s="258"/>
      <c r="AV1247" s="258"/>
      <c r="AW1247" s="258"/>
      <c r="AX1247" s="258"/>
      <c r="AY1247" s="258"/>
      <c r="AZ1247" s="258"/>
      <c r="BA1247" s="258"/>
      <c r="BB1247" s="258"/>
      <c r="BC1247" s="258"/>
      <c r="BD1247" s="258"/>
      <c r="BE1247" s="258"/>
      <c r="BF1247" s="258"/>
      <c r="BG1247" s="258"/>
      <c r="BH1247" s="258"/>
      <c r="BI1247" s="258"/>
      <c r="BJ1247" s="258"/>
      <c r="BK1247" s="258"/>
      <c r="BL1247" s="258"/>
      <c r="BM1247" s="258"/>
      <c r="BN1247" s="258"/>
      <c r="BO1247" s="258"/>
      <c r="BP1247" s="258"/>
      <c r="BQ1247" s="258"/>
      <c r="BR1247" s="258"/>
      <c r="BS1247" s="258"/>
      <c r="BT1247" s="258"/>
      <c r="BU1247" s="258"/>
      <c r="BV1247" s="258"/>
      <c r="BW1247" s="258"/>
      <c r="BX1247" s="258"/>
      <c r="BY1247" s="258"/>
    </row>
    <row r="1248" spans="1:77" s="257" customFormat="1" ht="13.8" x14ac:dyDescent="0.25">
      <c r="A1248" s="192" t="s">
        <v>6911</v>
      </c>
      <c r="B1248" s="194" t="s">
        <v>6760</v>
      </c>
      <c r="C1248" s="252">
        <v>35179102872</v>
      </c>
      <c r="D1248" s="254"/>
      <c r="E1248" s="253" t="s">
        <v>3799</v>
      </c>
      <c r="F1248" s="254"/>
      <c r="G1248" s="254"/>
      <c r="H1248" s="255">
        <v>10</v>
      </c>
      <c r="I1248" s="509"/>
      <c r="J1248" s="519" t="s">
        <v>3800</v>
      </c>
      <c r="K1248" s="256">
        <v>1</v>
      </c>
      <c r="L1248" s="231">
        <v>10</v>
      </c>
      <c r="M1248" s="255" t="s">
        <v>11</v>
      </c>
      <c r="N1248" s="229"/>
      <c r="O1248" s="230">
        <f>Tabelle4424354[[#This Row],[FOPPE Art.-Nr. ]]</f>
        <v>35179102872</v>
      </c>
      <c r="T1248" s="258"/>
      <c r="U1248" s="258"/>
      <c r="V1248" s="258"/>
      <c r="W1248" s="258"/>
      <c r="X1248" s="258"/>
      <c r="Y1248" s="258"/>
      <c r="Z1248" s="258"/>
      <c r="AA1248" s="258"/>
      <c r="AB1248" s="258"/>
      <c r="AC1248" s="258"/>
      <c r="AD1248" s="258"/>
      <c r="AE1248" s="258"/>
      <c r="AF1248" s="258"/>
      <c r="AG1248" s="258"/>
      <c r="AH1248" s="258"/>
      <c r="AI1248" s="258"/>
      <c r="AJ1248" s="258"/>
      <c r="AK1248" s="258"/>
      <c r="AL1248" s="258"/>
      <c r="AM1248" s="258"/>
      <c r="AN1248" s="258"/>
      <c r="AO1248" s="258"/>
      <c r="AP1248" s="258"/>
      <c r="AQ1248" s="258"/>
      <c r="AR1248" s="258"/>
      <c r="AS1248" s="258"/>
      <c r="AT1248" s="258"/>
      <c r="AU1248" s="258"/>
      <c r="AV1248" s="258"/>
      <c r="AW1248" s="258"/>
      <c r="AX1248" s="258"/>
      <c r="AY1248" s="258"/>
      <c r="AZ1248" s="258"/>
      <c r="BA1248" s="258"/>
      <c r="BB1248" s="258"/>
      <c r="BC1248" s="258"/>
      <c r="BD1248" s="258"/>
      <c r="BE1248" s="258"/>
      <c r="BF1248" s="258"/>
      <c r="BG1248" s="258"/>
      <c r="BH1248" s="258"/>
      <c r="BI1248" s="258"/>
      <c r="BJ1248" s="258"/>
      <c r="BK1248" s="258"/>
      <c r="BL1248" s="258"/>
      <c r="BM1248" s="258"/>
      <c r="BN1248" s="258"/>
      <c r="BO1248" s="258"/>
      <c r="BP1248" s="258"/>
      <c r="BQ1248" s="258"/>
      <c r="BR1248" s="258"/>
      <c r="BS1248" s="258"/>
      <c r="BT1248" s="258"/>
      <c r="BU1248" s="258"/>
      <c r="BV1248" s="258"/>
      <c r="BW1248" s="258"/>
      <c r="BX1248" s="258"/>
      <c r="BY1248" s="258"/>
    </row>
    <row r="1249" spans="1:77" s="257" customFormat="1" ht="13.8" x14ac:dyDescent="0.25">
      <c r="A1249" s="192" t="s">
        <v>6911</v>
      </c>
      <c r="B1249" s="194" t="s">
        <v>6759</v>
      </c>
      <c r="C1249" s="252">
        <v>35179102971</v>
      </c>
      <c r="D1249" s="254"/>
      <c r="E1249" s="253" t="s">
        <v>3829</v>
      </c>
      <c r="F1249" s="254"/>
      <c r="G1249" s="254"/>
      <c r="H1249" s="255">
        <v>10</v>
      </c>
      <c r="I1249" s="509"/>
      <c r="J1249" s="519" t="s">
        <v>3830</v>
      </c>
      <c r="K1249" s="256">
        <v>1</v>
      </c>
      <c r="L1249" s="231">
        <v>10</v>
      </c>
      <c r="M1249" s="255" t="s">
        <v>11</v>
      </c>
      <c r="N1249" s="229"/>
      <c r="O1249" s="230">
        <f>Tabelle4424354[[#This Row],[FOPPE Art.-Nr. ]]</f>
        <v>35179102971</v>
      </c>
      <c r="T1249" s="258"/>
      <c r="U1249" s="258"/>
      <c r="V1249" s="258"/>
      <c r="W1249" s="258"/>
      <c r="X1249" s="258"/>
      <c r="Y1249" s="258"/>
      <c r="Z1249" s="258"/>
      <c r="AA1249" s="258"/>
      <c r="AB1249" s="258"/>
      <c r="AC1249" s="258"/>
      <c r="AD1249" s="258"/>
      <c r="AE1249" s="258"/>
      <c r="AF1249" s="258"/>
      <c r="AG1249" s="258"/>
      <c r="AH1249" s="258"/>
      <c r="AI1249" s="258"/>
      <c r="AJ1249" s="258"/>
      <c r="AK1249" s="258"/>
      <c r="AL1249" s="258"/>
      <c r="AM1249" s="258"/>
      <c r="AN1249" s="258"/>
      <c r="AO1249" s="258"/>
      <c r="AP1249" s="258"/>
      <c r="AQ1249" s="258"/>
      <c r="AR1249" s="258"/>
      <c r="AS1249" s="258"/>
      <c r="AT1249" s="258"/>
      <c r="AU1249" s="258"/>
      <c r="AV1249" s="258"/>
      <c r="AW1249" s="258"/>
      <c r="AX1249" s="258"/>
      <c r="AY1249" s="258"/>
      <c r="AZ1249" s="258"/>
      <c r="BA1249" s="258"/>
      <c r="BB1249" s="258"/>
      <c r="BC1249" s="258"/>
      <c r="BD1249" s="258"/>
      <c r="BE1249" s="258"/>
      <c r="BF1249" s="258"/>
      <c r="BG1249" s="258"/>
      <c r="BH1249" s="258"/>
      <c r="BI1249" s="258"/>
      <c r="BJ1249" s="258"/>
      <c r="BK1249" s="258"/>
      <c r="BL1249" s="258"/>
      <c r="BM1249" s="258"/>
      <c r="BN1249" s="258"/>
      <c r="BO1249" s="258"/>
      <c r="BP1249" s="258"/>
      <c r="BQ1249" s="258"/>
      <c r="BR1249" s="258"/>
      <c r="BS1249" s="258"/>
      <c r="BT1249" s="258"/>
      <c r="BU1249" s="258"/>
      <c r="BV1249" s="258"/>
      <c r="BW1249" s="258"/>
      <c r="BX1249" s="258"/>
      <c r="BY1249" s="258"/>
    </row>
    <row r="1250" spans="1:77" s="257" customFormat="1" ht="13.8" x14ac:dyDescent="0.25">
      <c r="A1250" s="192" t="s">
        <v>6911</v>
      </c>
      <c r="B1250" s="194" t="s">
        <v>6760</v>
      </c>
      <c r="C1250" s="252">
        <v>35179102972</v>
      </c>
      <c r="D1250" s="254"/>
      <c r="E1250" s="253" t="s">
        <v>3831</v>
      </c>
      <c r="F1250" s="254"/>
      <c r="G1250" s="254"/>
      <c r="H1250" s="255">
        <v>10</v>
      </c>
      <c r="I1250" s="509"/>
      <c r="J1250" s="519" t="s">
        <v>3832</v>
      </c>
      <c r="K1250" s="256">
        <v>1</v>
      </c>
      <c r="L1250" s="231">
        <v>10</v>
      </c>
      <c r="M1250" s="255" t="s">
        <v>11</v>
      </c>
      <c r="N1250" s="229"/>
      <c r="O1250" s="230">
        <f>Tabelle4424354[[#This Row],[FOPPE Art.-Nr. ]]</f>
        <v>35179102972</v>
      </c>
      <c r="T1250" s="258"/>
      <c r="U1250" s="258"/>
      <c r="V1250" s="258"/>
      <c r="W1250" s="258"/>
      <c r="X1250" s="258"/>
      <c r="Y1250" s="258"/>
      <c r="Z1250" s="258"/>
      <c r="AA1250" s="258"/>
      <c r="AB1250" s="258"/>
      <c r="AC1250" s="258"/>
      <c r="AD1250" s="258"/>
      <c r="AE1250" s="258"/>
      <c r="AF1250" s="258"/>
      <c r="AG1250" s="258"/>
      <c r="AH1250" s="258"/>
      <c r="AI1250" s="258"/>
      <c r="AJ1250" s="258"/>
      <c r="AK1250" s="258"/>
      <c r="AL1250" s="258"/>
      <c r="AM1250" s="258"/>
      <c r="AN1250" s="258"/>
      <c r="AO1250" s="258"/>
      <c r="AP1250" s="258"/>
      <c r="AQ1250" s="258"/>
      <c r="AR1250" s="258"/>
      <c r="AS1250" s="258"/>
      <c r="AT1250" s="258"/>
      <c r="AU1250" s="258"/>
      <c r="AV1250" s="258"/>
      <c r="AW1250" s="258"/>
      <c r="AX1250" s="258"/>
      <c r="AY1250" s="258"/>
      <c r="AZ1250" s="258"/>
      <c r="BA1250" s="258"/>
      <c r="BB1250" s="258"/>
      <c r="BC1250" s="258"/>
      <c r="BD1250" s="258"/>
      <c r="BE1250" s="258"/>
      <c r="BF1250" s="258"/>
      <c r="BG1250" s="258"/>
      <c r="BH1250" s="258"/>
      <c r="BI1250" s="258"/>
      <c r="BJ1250" s="258"/>
      <c r="BK1250" s="258"/>
      <c r="BL1250" s="258"/>
      <c r="BM1250" s="258"/>
      <c r="BN1250" s="258"/>
      <c r="BO1250" s="258"/>
      <c r="BP1250" s="258"/>
      <c r="BQ1250" s="258"/>
      <c r="BR1250" s="258"/>
      <c r="BS1250" s="258"/>
      <c r="BT1250" s="258"/>
      <c r="BU1250" s="258"/>
      <c r="BV1250" s="258"/>
      <c r="BW1250" s="258"/>
      <c r="BX1250" s="258"/>
      <c r="BY1250" s="258"/>
    </row>
    <row r="1251" spans="1:77" s="257" customFormat="1" ht="13.8" x14ac:dyDescent="0.25">
      <c r="A1251" s="192" t="s">
        <v>6911</v>
      </c>
      <c r="B1251" s="194" t="s">
        <v>6759</v>
      </c>
      <c r="C1251" s="252">
        <v>35179103071</v>
      </c>
      <c r="D1251" s="254"/>
      <c r="E1251" s="253" t="s">
        <v>3861</v>
      </c>
      <c r="F1251" s="254"/>
      <c r="G1251" s="254"/>
      <c r="H1251" s="255">
        <v>10</v>
      </c>
      <c r="I1251" s="509"/>
      <c r="J1251" s="519" t="s">
        <v>3862</v>
      </c>
      <c r="K1251" s="256">
        <v>1</v>
      </c>
      <c r="L1251" s="231">
        <v>10</v>
      </c>
      <c r="M1251" s="255" t="s">
        <v>11</v>
      </c>
      <c r="N1251" s="229"/>
      <c r="O1251" s="230">
        <f>Tabelle4424354[[#This Row],[FOPPE Art.-Nr. ]]</f>
        <v>35179103071</v>
      </c>
      <c r="T1251" s="258"/>
      <c r="U1251" s="258"/>
      <c r="V1251" s="258"/>
      <c r="W1251" s="258"/>
      <c r="X1251" s="258"/>
      <c r="Y1251" s="258"/>
      <c r="Z1251" s="258"/>
      <c r="AA1251" s="258"/>
      <c r="AB1251" s="258"/>
      <c r="AC1251" s="258"/>
      <c r="AD1251" s="258"/>
      <c r="AE1251" s="258"/>
      <c r="AF1251" s="258"/>
      <c r="AG1251" s="258"/>
      <c r="AH1251" s="258"/>
      <c r="AI1251" s="258"/>
      <c r="AJ1251" s="258"/>
      <c r="AK1251" s="258"/>
      <c r="AL1251" s="258"/>
      <c r="AM1251" s="258"/>
      <c r="AN1251" s="258"/>
      <c r="AO1251" s="258"/>
      <c r="AP1251" s="258"/>
      <c r="AQ1251" s="258"/>
      <c r="AR1251" s="258"/>
      <c r="AS1251" s="258"/>
      <c r="AT1251" s="258"/>
      <c r="AU1251" s="258"/>
      <c r="AV1251" s="258"/>
      <c r="AW1251" s="258"/>
      <c r="AX1251" s="258"/>
      <c r="AY1251" s="258"/>
      <c r="AZ1251" s="258"/>
      <c r="BA1251" s="258"/>
      <c r="BB1251" s="258"/>
      <c r="BC1251" s="258"/>
      <c r="BD1251" s="258"/>
      <c r="BE1251" s="258"/>
      <c r="BF1251" s="258"/>
      <c r="BG1251" s="258"/>
      <c r="BH1251" s="258"/>
      <c r="BI1251" s="258"/>
      <c r="BJ1251" s="258"/>
      <c r="BK1251" s="258"/>
      <c r="BL1251" s="258"/>
      <c r="BM1251" s="258"/>
      <c r="BN1251" s="258"/>
      <c r="BO1251" s="258"/>
      <c r="BP1251" s="258"/>
      <c r="BQ1251" s="258"/>
      <c r="BR1251" s="258"/>
      <c r="BS1251" s="258"/>
      <c r="BT1251" s="258"/>
      <c r="BU1251" s="258"/>
      <c r="BV1251" s="258"/>
      <c r="BW1251" s="258"/>
      <c r="BX1251" s="258"/>
      <c r="BY1251" s="258"/>
    </row>
    <row r="1252" spans="1:77" s="257" customFormat="1" ht="13.8" x14ac:dyDescent="0.25">
      <c r="A1252" s="192" t="s">
        <v>6911</v>
      </c>
      <c r="B1252" s="194" t="s">
        <v>6760</v>
      </c>
      <c r="C1252" s="252">
        <v>35179103072</v>
      </c>
      <c r="D1252" s="254"/>
      <c r="E1252" s="253" t="s">
        <v>3863</v>
      </c>
      <c r="F1252" s="254"/>
      <c r="G1252" s="254"/>
      <c r="H1252" s="255">
        <v>10</v>
      </c>
      <c r="I1252" s="509"/>
      <c r="J1252" s="519" t="s">
        <v>3864</v>
      </c>
      <c r="K1252" s="256">
        <v>1</v>
      </c>
      <c r="L1252" s="231">
        <v>10</v>
      </c>
      <c r="M1252" s="255" t="s">
        <v>11</v>
      </c>
      <c r="N1252" s="229"/>
      <c r="O1252" s="230">
        <f>Tabelle4424354[[#This Row],[FOPPE Art.-Nr. ]]</f>
        <v>35179103072</v>
      </c>
      <c r="T1252" s="258"/>
      <c r="U1252" s="258"/>
      <c r="V1252" s="258"/>
      <c r="W1252" s="258"/>
      <c r="X1252" s="258"/>
      <c r="Y1252" s="258"/>
      <c r="Z1252" s="258"/>
      <c r="AA1252" s="258"/>
      <c r="AB1252" s="258"/>
      <c r="AC1252" s="258"/>
      <c r="AD1252" s="258"/>
      <c r="AE1252" s="258"/>
      <c r="AF1252" s="258"/>
      <c r="AG1252" s="258"/>
      <c r="AH1252" s="258"/>
      <c r="AI1252" s="258"/>
      <c r="AJ1252" s="258"/>
      <c r="AK1252" s="258"/>
      <c r="AL1252" s="258"/>
      <c r="AM1252" s="258"/>
      <c r="AN1252" s="258"/>
      <c r="AO1252" s="258"/>
      <c r="AP1252" s="258"/>
      <c r="AQ1252" s="258"/>
      <c r="AR1252" s="258"/>
      <c r="AS1252" s="258"/>
      <c r="AT1252" s="258"/>
      <c r="AU1252" s="258"/>
      <c r="AV1252" s="258"/>
      <c r="AW1252" s="258"/>
      <c r="AX1252" s="258"/>
      <c r="AY1252" s="258"/>
      <c r="AZ1252" s="258"/>
      <c r="BA1252" s="258"/>
      <c r="BB1252" s="258"/>
      <c r="BC1252" s="258"/>
      <c r="BD1252" s="258"/>
      <c r="BE1252" s="258"/>
      <c r="BF1252" s="258"/>
      <c r="BG1252" s="258"/>
      <c r="BH1252" s="258"/>
      <c r="BI1252" s="258"/>
      <c r="BJ1252" s="258"/>
      <c r="BK1252" s="258"/>
      <c r="BL1252" s="258"/>
      <c r="BM1252" s="258"/>
      <c r="BN1252" s="258"/>
      <c r="BO1252" s="258"/>
      <c r="BP1252" s="258"/>
      <c r="BQ1252" s="258"/>
      <c r="BR1252" s="258"/>
      <c r="BS1252" s="258"/>
      <c r="BT1252" s="258"/>
      <c r="BU1252" s="258"/>
      <c r="BV1252" s="258"/>
      <c r="BW1252" s="258"/>
      <c r="BX1252" s="258"/>
      <c r="BY1252" s="258"/>
    </row>
    <row r="1253" spans="1:77" s="257" customFormat="1" ht="13.8" x14ac:dyDescent="0.25">
      <c r="A1253" s="192" t="s">
        <v>6911</v>
      </c>
      <c r="B1253" s="194" t="s">
        <v>6759</v>
      </c>
      <c r="C1253" s="252">
        <v>35179103171</v>
      </c>
      <c r="D1253" s="254"/>
      <c r="E1253" s="253" t="s">
        <v>3891</v>
      </c>
      <c r="F1253" s="254"/>
      <c r="G1253" s="254"/>
      <c r="H1253" s="255">
        <v>10</v>
      </c>
      <c r="I1253" s="509"/>
      <c r="J1253" s="519" t="s">
        <v>3892</v>
      </c>
      <c r="K1253" s="256">
        <v>1</v>
      </c>
      <c r="L1253" s="231">
        <v>10</v>
      </c>
      <c r="M1253" s="255" t="s">
        <v>11</v>
      </c>
      <c r="N1253" s="229"/>
      <c r="O1253" s="230">
        <f>Tabelle4424354[[#This Row],[FOPPE Art.-Nr. ]]</f>
        <v>35179103171</v>
      </c>
      <c r="T1253" s="258"/>
      <c r="U1253" s="258"/>
      <c r="V1253" s="258"/>
      <c r="W1253" s="258"/>
      <c r="X1253" s="258"/>
      <c r="Y1253" s="258"/>
      <c r="Z1253" s="258"/>
      <c r="AA1253" s="258"/>
      <c r="AB1253" s="258"/>
      <c r="AC1253" s="258"/>
      <c r="AD1253" s="258"/>
      <c r="AE1253" s="258"/>
      <c r="AF1253" s="258"/>
      <c r="AG1253" s="258"/>
      <c r="AH1253" s="258"/>
      <c r="AI1253" s="258"/>
      <c r="AJ1253" s="258"/>
      <c r="AK1253" s="258"/>
      <c r="AL1253" s="258"/>
      <c r="AM1253" s="258"/>
      <c r="AN1253" s="258"/>
      <c r="AO1253" s="258"/>
      <c r="AP1253" s="258"/>
      <c r="AQ1253" s="258"/>
      <c r="AR1253" s="258"/>
      <c r="AS1253" s="258"/>
      <c r="AT1253" s="258"/>
      <c r="AU1253" s="258"/>
      <c r="AV1253" s="258"/>
      <c r="AW1253" s="258"/>
      <c r="AX1253" s="258"/>
      <c r="AY1253" s="258"/>
      <c r="AZ1253" s="258"/>
      <c r="BA1253" s="258"/>
      <c r="BB1253" s="258"/>
      <c r="BC1253" s="258"/>
      <c r="BD1253" s="258"/>
      <c r="BE1253" s="258"/>
      <c r="BF1253" s="258"/>
      <c r="BG1253" s="258"/>
      <c r="BH1253" s="258"/>
      <c r="BI1253" s="258"/>
      <c r="BJ1253" s="258"/>
      <c r="BK1253" s="258"/>
      <c r="BL1253" s="258"/>
      <c r="BM1253" s="258"/>
      <c r="BN1253" s="258"/>
      <c r="BO1253" s="258"/>
      <c r="BP1253" s="258"/>
      <c r="BQ1253" s="258"/>
      <c r="BR1253" s="258"/>
      <c r="BS1253" s="258"/>
      <c r="BT1253" s="258"/>
      <c r="BU1253" s="258"/>
      <c r="BV1253" s="258"/>
      <c r="BW1253" s="258"/>
      <c r="BX1253" s="258"/>
      <c r="BY1253" s="258"/>
    </row>
    <row r="1254" spans="1:77" s="257" customFormat="1" ht="13.8" x14ac:dyDescent="0.25">
      <c r="A1254" s="192" t="s">
        <v>6911</v>
      </c>
      <c r="B1254" s="194" t="s">
        <v>6760</v>
      </c>
      <c r="C1254" s="252">
        <v>35179103172</v>
      </c>
      <c r="D1254" s="254"/>
      <c r="E1254" s="253" t="s">
        <v>3893</v>
      </c>
      <c r="F1254" s="254"/>
      <c r="G1254" s="254"/>
      <c r="H1254" s="255">
        <v>10</v>
      </c>
      <c r="I1254" s="509"/>
      <c r="J1254" s="519" t="s">
        <v>3894</v>
      </c>
      <c r="K1254" s="256">
        <v>1</v>
      </c>
      <c r="L1254" s="231">
        <v>10</v>
      </c>
      <c r="M1254" s="255" t="s">
        <v>11</v>
      </c>
      <c r="N1254" s="229"/>
      <c r="O1254" s="230">
        <f>Tabelle4424354[[#This Row],[FOPPE Art.-Nr. ]]</f>
        <v>35179103172</v>
      </c>
      <c r="T1254" s="258"/>
      <c r="U1254" s="258"/>
      <c r="V1254" s="258"/>
      <c r="W1254" s="258"/>
      <c r="X1254" s="258"/>
      <c r="Y1254" s="258"/>
      <c r="Z1254" s="258"/>
      <c r="AA1254" s="258"/>
      <c r="AB1254" s="258"/>
      <c r="AC1254" s="258"/>
      <c r="AD1254" s="258"/>
      <c r="AE1254" s="258"/>
      <c r="AF1254" s="258"/>
      <c r="AG1254" s="258"/>
      <c r="AH1254" s="258"/>
      <c r="AI1254" s="258"/>
      <c r="AJ1254" s="258"/>
      <c r="AK1254" s="258"/>
      <c r="AL1254" s="258"/>
      <c r="AM1254" s="258"/>
      <c r="AN1254" s="258"/>
      <c r="AO1254" s="258"/>
      <c r="AP1254" s="258"/>
      <c r="AQ1254" s="258"/>
      <c r="AR1254" s="258"/>
      <c r="AS1254" s="258"/>
      <c r="AT1254" s="258"/>
      <c r="AU1254" s="258"/>
      <c r="AV1254" s="258"/>
      <c r="AW1254" s="258"/>
      <c r="AX1254" s="258"/>
      <c r="AY1254" s="258"/>
      <c r="AZ1254" s="258"/>
      <c r="BA1254" s="258"/>
      <c r="BB1254" s="258"/>
      <c r="BC1254" s="258"/>
      <c r="BD1254" s="258"/>
      <c r="BE1254" s="258"/>
      <c r="BF1254" s="258"/>
      <c r="BG1254" s="258"/>
      <c r="BH1254" s="258"/>
      <c r="BI1254" s="258"/>
      <c r="BJ1254" s="258"/>
      <c r="BK1254" s="258"/>
      <c r="BL1254" s="258"/>
      <c r="BM1254" s="258"/>
      <c r="BN1254" s="258"/>
      <c r="BO1254" s="258"/>
      <c r="BP1254" s="258"/>
      <c r="BQ1254" s="258"/>
      <c r="BR1254" s="258"/>
      <c r="BS1254" s="258"/>
      <c r="BT1254" s="258"/>
      <c r="BU1254" s="258"/>
      <c r="BV1254" s="258"/>
      <c r="BW1254" s="258"/>
      <c r="BX1254" s="258"/>
      <c r="BY1254" s="258"/>
    </row>
    <row r="1255" spans="1:77" s="257" customFormat="1" ht="13.8" x14ac:dyDescent="0.25">
      <c r="A1255" s="192" t="s">
        <v>6911</v>
      </c>
      <c r="B1255" s="194" t="s">
        <v>6759</v>
      </c>
      <c r="C1255" s="252">
        <v>35179103271</v>
      </c>
      <c r="D1255" s="254"/>
      <c r="E1255" s="253" t="s">
        <v>3925</v>
      </c>
      <c r="F1255" s="254"/>
      <c r="G1255" s="254"/>
      <c r="H1255" s="255">
        <v>10</v>
      </c>
      <c r="I1255" s="509"/>
      <c r="J1255" s="519" t="s">
        <v>3926</v>
      </c>
      <c r="K1255" s="256">
        <v>1</v>
      </c>
      <c r="L1255" s="231">
        <v>10</v>
      </c>
      <c r="M1255" s="255" t="s">
        <v>11</v>
      </c>
      <c r="N1255" s="229"/>
      <c r="O1255" s="230">
        <f>Tabelle4424354[[#This Row],[FOPPE Art.-Nr. ]]</f>
        <v>35179103271</v>
      </c>
      <c r="T1255" s="258"/>
      <c r="U1255" s="258"/>
      <c r="V1255" s="258"/>
      <c r="W1255" s="258"/>
      <c r="X1255" s="258"/>
      <c r="Y1255" s="258"/>
      <c r="Z1255" s="258"/>
      <c r="AA1255" s="258"/>
      <c r="AB1255" s="258"/>
      <c r="AC1255" s="258"/>
      <c r="AD1255" s="258"/>
      <c r="AE1255" s="258"/>
      <c r="AF1255" s="258"/>
      <c r="AG1255" s="258"/>
      <c r="AH1255" s="258"/>
      <c r="AI1255" s="258"/>
      <c r="AJ1255" s="258"/>
      <c r="AK1255" s="258"/>
      <c r="AL1255" s="258"/>
      <c r="AM1255" s="258"/>
      <c r="AN1255" s="258"/>
      <c r="AO1255" s="258"/>
      <c r="AP1255" s="258"/>
      <c r="AQ1255" s="258"/>
      <c r="AR1255" s="258"/>
      <c r="AS1255" s="258"/>
      <c r="AT1255" s="258"/>
      <c r="AU1255" s="258"/>
      <c r="AV1255" s="258"/>
      <c r="AW1255" s="258"/>
      <c r="AX1255" s="258"/>
      <c r="AY1255" s="258"/>
      <c r="AZ1255" s="258"/>
      <c r="BA1255" s="258"/>
      <c r="BB1255" s="258"/>
      <c r="BC1255" s="258"/>
      <c r="BD1255" s="258"/>
      <c r="BE1255" s="258"/>
      <c r="BF1255" s="258"/>
      <c r="BG1255" s="258"/>
      <c r="BH1255" s="258"/>
      <c r="BI1255" s="258"/>
      <c r="BJ1255" s="258"/>
      <c r="BK1255" s="258"/>
      <c r="BL1255" s="258"/>
      <c r="BM1255" s="258"/>
      <c r="BN1255" s="258"/>
      <c r="BO1255" s="258"/>
      <c r="BP1255" s="258"/>
      <c r="BQ1255" s="258"/>
      <c r="BR1255" s="258"/>
      <c r="BS1255" s="258"/>
      <c r="BT1255" s="258"/>
      <c r="BU1255" s="258"/>
      <c r="BV1255" s="258"/>
      <c r="BW1255" s="258"/>
      <c r="BX1255" s="258"/>
      <c r="BY1255" s="258"/>
    </row>
    <row r="1256" spans="1:77" s="257" customFormat="1" ht="13.8" x14ac:dyDescent="0.25">
      <c r="A1256" s="192" t="s">
        <v>6911</v>
      </c>
      <c r="B1256" s="194" t="s">
        <v>6760</v>
      </c>
      <c r="C1256" s="252">
        <v>35179103272</v>
      </c>
      <c r="D1256" s="254"/>
      <c r="E1256" s="253" t="s">
        <v>3927</v>
      </c>
      <c r="F1256" s="254"/>
      <c r="G1256" s="254"/>
      <c r="H1256" s="255">
        <v>10</v>
      </c>
      <c r="I1256" s="509"/>
      <c r="J1256" s="519" t="s">
        <v>3928</v>
      </c>
      <c r="K1256" s="256">
        <v>1</v>
      </c>
      <c r="L1256" s="231">
        <v>10</v>
      </c>
      <c r="M1256" s="255" t="s">
        <v>11</v>
      </c>
      <c r="N1256" s="229"/>
      <c r="O1256" s="230">
        <f>Tabelle4424354[[#This Row],[FOPPE Art.-Nr. ]]</f>
        <v>35179103272</v>
      </c>
      <c r="T1256" s="258"/>
      <c r="U1256" s="258"/>
      <c r="V1256" s="258"/>
      <c r="W1256" s="258"/>
      <c r="X1256" s="258"/>
      <c r="Y1256" s="258"/>
      <c r="Z1256" s="258"/>
      <c r="AA1256" s="258"/>
      <c r="AB1256" s="258"/>
      <c r="AC1256" s="258"/>
      <c r="AD1256" s="258"/>
      <c r="AE1256" s="258"/>
      <c r="AF1256" s="258"/>
      <c r="AG1256" s="258"/>
      <c r="AH1256" s="258"/>
      <c r="AI1256" s="258"/>
      <c r="AJ1256" s="258"/>
      <c r="AK1256" s="258"/>
      <c r="AL1256" s="258"/>
      <c r="AM1256" s="258"/>
      <c r="AN1256" s="258"/>
      <c r="AO1256" s="258"/>
      <c r="AP1256" s="258"/>
      <c r="AQ1256" s="258"/>
      <c r="AR1256" s="258"/>
      <c r="AS1256" s="258"/>
      <c r="AT1256" s="258"/>
      <c r="AU1256" s="258"/>
      <c r="AV1256" s="258"/>
      <c r="AW1256" s="258"/>
      <c r="AX1256" s="258"/>
      <c r="AY1256" s="258"/>
      <c r="AZ1256" s="258"/>
      <c r="BA1256" s="258"/>
      <c r="BB1256" s="258"/>
      <c r="BC1256" s="258"/>
      <c r="BD1256" s="258"/>
      <c r="BE1256" s="258"/>
      <c r="BF1256" s="258"/>
      <c r="BG1256" s="258"/>
      <c r="BH1256" s="258"/>
      <c r="BI1256" s="258"/>
      <c r="BJ1256" s="258"/>
      <c r="BK1256" s="258"/>
      <c r="BL1256" s="258"/>
      <c r="BM1256" s="258"/>
      <c r="BN1256" s="258"/>
      <c r="BO1256" s="258"/>
      <c r="BP1256" s="258"/>
      <c r="BQ1256" s="258"/>
      <c r="BR1256" s="258"/>
      <c r="BS1256" s="258"/>
      <c r="BT1256" s="258"/>
      <c r="BU1256" s="258"/>
      <c r="BV1256" s="258"/>
      <c r="BW1256" s="258"/>
      <c r="BX1256" s="258"/>
      <c r="BY1256" s="258"/>
    </row>
    <row r="1257" spans="1:77" s="257" customFormat="1" ht="13.8" x14ac:dyDescent="0.25">
      <c r="A1257" s="192" t="s">
        <v>6911</v>
      </c>
      <c r="B1257" s="194" t="s">
        <v>6759</v>
      </c>
      <c r="C1257" s="252">
        <v>35179103371</v>
      </c>
      <c r="D1257" s="254"/>
      <c r="E1257" s="253" t="s">
        <v>3961</v>
      </c>
      <c r="F1257" s="254"/>
      <c r="G1257" s="254"/>
      <c r="H1257" s="255">
        <v>10</v>
      </c>
      <c r="I1257" s="509"/>
      <c r="J1257" s="519" t="s">
        <v>3962</v>
      </c>
      <c r="K1257" s="256">
        <v>1</v>
      </c>
      <c r="L1257" s="231">
        <v>10</v>
      </c>
      <c r="M1257" s="255" t="s">
        <v>11</v>
      </c>
      <c r="N1257" s="229"/>
      <c r="O1257" s="230">
        <f>Tabelle4424354[[#This Row],[FOPPE Art.-Nr. ]]</f>
        <v>35179103371</v>
      </c>
      <c r="T1257" s="258"/>
      <c r="U1257" s="258"/>
      <c r="V1257" s="258"/>
      <c r="W1257" s="258"/>
      <c r="X1257" s="258"/>
      <c r="Y1257" s="258"/>
      <c r="Z1257" s="258"/>
      <c r="AA1257" s="258"/>
      <c r="AB1257" s="258"/>
      <c r="AC1257" s="258"/>
      <c r="AD1257" s="258"/>
      <c r="AE1257" s="258"/>
      <c r="AF1257" s="258"/>
      <c r="AG1257" s="258"/>
      <c r="AH1257" s="258"/>
      <c r="AI1257" s="258"/>
      <c r="AJ1257" s="258"/>
      <c r="AK1257" s="258"/>
      <c r="AL1257" s="258"/>
      <c r="AM1257" s="258"/>
      <c r="AN1257" s="258"/>
      <c r="AO1257" s="258"/>
      <c r="AP1257" s="258"/>
      <c r="AQ1257" s="258"/>
      <c r="AR1257" s="258"/>
      <c r="AS1257" s="258"/>
      <c r="AT1257" s="258"/>
      <c r="AU1257" s="258"/>
      <c r="AV1257" s="258"/>
      <c r="AW1257" s="258"/>
      <c r="AX1257" s="258"/>
      <c r="AY1257" s="258"/>
      <c r="AZ1257" s="258"/>
      <c r="BA1257" s="258"/>
      <c r="BB1257" s="258"/>
      <c r="BC1257" s="258"/>
      <c r="BD1257" s="258"/>
      <c r="BE1257" s="258"/>
      <c r="BF1257" s="258"/>
      <c r="BG1257" s="258"/>
      <c r="BH1257" s="258"/>
      <c r="BI1257" s="258"/>
      <c r="BJ1257" s="258"/>
      <c r="BK1257" s="258"/>
      <c r="BL1257" s="258"/>
      <c r="BM1257" s="258"/>
      <c r="BN1257" s="258"/>
      <c r="BO1257" s="258"/>
      <c r="BP1257" s="258"/>
      <c r="BQ1257" s="258"/>
      <c r="BR1257" s="258"/>
      <c r="BS1257" s="258"/>
      <c r="BT1257" s="258"/>
      <c r="BU1257" s="258"/>
      <c r="BV1257" s="258"/>
      <c r="BW1257" s="258"/>
      <c r="BX1257" s="258"/>
      <c r="BY1257" s="258"/>
    </row>
    <row r="1258" spans="1:77" s="257" customFormat="1" ht="13.8" x14ac:dyDescent="0.25">
      <c r="A1258" s="192" t="s">
        <v>6911</v>
      </c>
      <c r="B1258" s="194" t="s">
        <v>6760</v>
      </c>
      <c r="C1258" s="252">
        <v>35179103372</v>
      </c>
      <c r="D1258" s="254"/>
      <c r="E1258" s="253" t="s">
        <v>3963</v>
      </c>
      <c r="F1258" s="254"/>
      <c r="G1258" s="254"/>
      <c r="H1258" s="255">
        <v>10</v>
      </c>
      <c r="I1258" s="509"/>
      <c r="J1258" s="519" t="s">
        <v>3964</v>
      </c>
      <c r="K1258" s="256">
        <v>1</v>
      </c>
      <c r="L1258" s="231">
        <v>10</v>
      </c>
      <c r="M1258" s="255" t="s">
        <v>11</v>
      </c>
      <c r="N1258" s="229"/>
      <c r="O1258" s="230">
        <f>Tabelle4424354[[#This Row],[FOPPE Art.-Nr. ]]</f>
        <v>35179103372</v>
      </c>
      <c r="T1258" s="258"/>
      <c r="U1258" s="258"/>
      <c r="V1258" s="258"/>
      <c r="W1258" s="258"/>
      <c r="X1258" s="258"/>
      <c r="Y1258" s="258"/>
      <c r="Z1258" s="258"/>
      <c r="AA1258" s="258"/>
      <c r="AB1258" s="258"/>
      <c r="AC1258" s="258"/>
      <c r="AD1258" s="258"/>
      <c r="AE1258" s="258"/>
      <c r="AF1258" s="258"/>
      <c r="AG1258" s="258"/>
      <c r="AH1258" s="258"/>
      <c r="AI1258" s="258"/>
      <c r="AJ1258" s="258"/>
      <c r="AK1258" s="258"/>
      <c r="AL1258" s="258"/>
      <c r="AM1258" s="258"/>
      <c r="AN1258" s="258"/>
      <c r="AO1258" s="258"/>
      <c r="AP1258" s="258"/>
      <c r="AQ1258" s="258"/>
      <c r="AR1258" s="258"/>
      <c r="AS1258" s="258"/>
      <c r="AT1258" s="258"/>
      <c r="AU1258" s="258"/>
      <c r="AV1258" s="258"/>
      <c r="AW1258" s="258"/>
      <c r="AX1258" s="258"/>
      <c r="AY1258" s="258"/>
      <c r="AZ1258" s="258"/>
      <c r="BA1258" s="258"/>
      <c r="BB1258" s="258"/>
      <c r="BC1258" s="258"/>
      <c r="BD1258" s="258"/>
      <c r="BE1258" s="258"/>
      <c r="BF1258" s="258"/>
      <c r="BG1258" s="258"/>
      <c r="BH1258" s="258"/>
      <c r="BI1258" s="258"/>
      <c r="BJ1258" s="258"/>
      <c r="BK1258" s="258"/>
      <c r="BL1258" s="258"/>
      <c r="BM1258" s="258"/>
      <c r="BN1258" s="258"/>
      <c r="BO1258" s="258"/>
      <c r="BP1258" s="258"/>
      <c r="BQ1258" s="258"/>
      <c r="BR1258" s="258"/>
      <c r="BS1258" s="258"/>
      <c r="BT1258" s="258"/>
      <c r="BU1258" s="258"/>
      <c r="BV1258" s="258"/>
      <c r="BW1258" s="258"/>
      <c r="BX1258" s="258"/>
      <c r="BY1258" s="258"/>
    </row>
    <row r="1259" spans="1:77" s="257" customFormat="1" ht="13.8" x14ac:dyDescent="0.25">
      <c r="A1259" s="192" t="s">
        <v>6911</v>
      </c>
      <c r="B1259" s="194" t="s">
        <v>6759</v>
      </c>
      <c r="C1259" s="252">
        <v>35179103471</v>
      </c>
      <c r="D1259" s="254"/>
      <c r="E1259" s="253" t="s">
        <v>3995</v>
      </c>
      <c r="F1259" s="254"/>
      <c r="G1259" s="254"/>
      <c r="H1259" s="255">
        <v>10</v>
      </c>
      <c r="I1259" s="509"/>
      <c r="J1259" s="519" t="s">
        <v>3996</v>
      </c>
      <c r="K1259" s="256">
        <v>1</v>
      </c>
      <c r="L1259" s="231">
        <v>10</v>
      </c>
      <c r="M1259" s="255" t="s">
        <v>11</v>
      </c>
      <c r="N1259" s="229"/>
      <c r="O1259" s="230">
        <f>Tabelle4424354[[#This Row],[FOPPE Art.-Nr. ]]</f>
        <v>35179103471</v>
      </c>
      <c r="T1259" s="258"/>
      <c r="U1259" s="258"/>
      <c r="V1259" s="258"/>
      <c r="W1259" s="258"/>
      <c r="X1259" s="258"/>
      <c r="Y1259" s="258"/>
      <c r="Z1259" s="258"/>
      <c r="AA1259" s="258"/>
      <c r="AB1259" s="258"/>
      <c r="AC1259" s="258"/>
      <c r="AD1259" s="258"/>
      <c r="AE1259" s="258"/>
      <c r="AF1259" s="258"/>
      <c r="AG1259" s="258"/>
      <c r="AH1259" s="258"/>
      <c r="AI1259" s="258"/>
      <c r="AJ1259" s="258"/>
      <c r="AK1259" s="258"/>
      <c r="AL1259" s="258"/>
      <c r="AM1259" s="258"/>
      <c r="AN1259" s="258"/>
      <c r="AO1259" s="258"/>
      <c r="AP1259" s="258"/>
      <c r="AQ1259" s="258"/>
      <c r="AR1259" s="258"/>
      <c r="AS1259" s="258"/>
      <c r="AT1259" s="258"/>
      <c r="AU1259" s="258"/>
      <c r="AV1259" s="258"/>
      <c r="AW1259" s="258"/>
      <c r="AX1259" s="258"/>
      <c r="AY1259" s="258"/>
      <c r="AZ1259" s="258"/>
      <c r="BA1259" s="258"/>
      <c r="BB1259" s="258"/>
      <c r="BC1259" s="258"/>
      <c r="BD1259" s="258"/>
      <c r="BE1259" s="258"/>
      <c r="BF1259" s="258"/>
      <c r="BG1259" s="258"/>
      <c r="BH1259" s="258"/>
      <c r="BI1259" s="258"/>
      <c r="BJ1259" s="258"/>
      <c r="BK1259" s="258"/>
      <c r="BL1259" s="258"/>
      <c r="BM1259" s="258"/>
      <c r="BN1259" s="258"/>
      <c r="BO1259" s="258"/>
      <c r="BP1259" s="258"/>
      <c r="BQ1259" s="258"/>
      <c r="BR1259" s="258"/>
      <c r="BS1259" s="258"/>
      <c r="BT1259" s="258"/>
      <c r="BU1259" s="258"/>
      <c r="BV1259" s="258"/>
      <c r="BW1259" s="258"/>
      <c r="BX1259" s="258"/>
      <c r="BY1259" s="258"/>
    </row>
    <row r="1260" spans="1:77" s="257" customFormat="1" ht="13.8" x14ac:dyDescent="0.25">
      <c r="A1260" s="192" t="s">
        <v>6911</v>
      </c>
      <c r="B1260" s="194" t="s">
        <v>6760</v>
      </c>
      <c r="C1260" s="252">
        <v>35179103472</v>
      </c>
      <c r="D1260" s="254"/>
      <c r="E1260" s="253" t="s">
        <v>3997</v>
      </c>
      <c r="F1260" s="254"/>
      <c r="G1260" s="254"/>
      <c r="H1260" s="255">
        <v>10</v>
      </c>
      <c r="I1260" s="509"/>
      <c r="J1260" s="519" t="s">
        <v>3998</v>
      </c>
      <c r="K1260" s="256">
        <v>1</v>
      </c>
      <c r="L1260" s="231">
        <v>10</v>
      </c>
      <c r="M1260" s="255" t="s">
        <v>11</v>
      </c>
      <c r="N1260" s="229"/>
      <c r="O1260" s="230">
        <f>Tabelle4424354[[#This Row],[FOPPE Art.-Nr. ]]</f>
        <v>35179103472</v>
      </c>
      <c r="T1260" s="258"/>
      <c r="U1260" s="258"/>
      <c r="V1260" s="258"/>
      <c r="W1260" s="258"/>
      <c r="X1260" s="258"/>
      <c r="Y1260" s="258"/>
      <c r="Z1260" s="258"/>
      <c r="AA1260" s="258"/>
      <c r="AB1260" s="258"/>
      <c r="AC1260" s="258"/>
      <c r="AD1260" s="258"/>
      <c r="AE1260" s="258"/>
      <c r="AF1260" s="258"/>
      <c r="AG1260" s="258"/>
      <c r="AH1260" s="258"/>
      <c r="AI1260" s="258"/>
      <c r="AJ1260" s="258"/>
      <c r="AK1260" s="258"/>
      <c r="AL1260" s="258"/>
      <c r="AM1260" s="258"/>
      <c r="AN1260" s="258"/>
      <c r="AO1260" s="258"/>
      <c r="AP1260" s="258"/>
      <c r="AQ1260" s="258"/>
      <c r="AR1260" s="258"/>
      <c r="AS1260" s="258"/>
      <c r="AT1260" s="258"/>
      <c r="AU1260" s="258"/>
      <c r="AV1260" s="258"/>
      <c r="AW1260" s="258"/>
      <c r="AX1260" s="258"/>
      <c r="AY1260" s="258"/>
      <c r="AZ1260" s="258"/>
      <c r="BA1260" s="258"/>
      <c r="BB1260" s="258"/>
      <c r="BC1260" s="258"/>
      <c r="BD1260" s="258"/>
      <c r="BE1260" s="258"/>
      <c r="BF1260" s="258"/>
      <c r="BG1260" s="258"/>
      <c r="BH1260" s="258"/>
      <c r="BI1260" s="258"/>
      <c r="BJ1260" s="258"/>
      <c r="BK1260" s="258"/>
      <c r="BL1260" s="258"/>
      <c r="BM1260" s="258"/>
      <c r="BN1260" s="258"/>
      <c r="BO1260" s="258"/>
      <c r="BP1260" s="258"/>
      <c r="BQ1260" s="258"/>
      <c r="BR1260" s="258"/>
      <c r="BS1260" s="258"/>
      <c r="BT1260" s="258"/>
      <c r="BU1260" s="258"/>
      <c r="BV1260" s="258"/>
      <c r="BW1260" s="258"/>
      <c r="BX1260" s="258"/>
      <c r="BY1260" s="258"/>
    </row>
    <row r="1261" spans="1:77" s="257" customFormat="1" ht="13.8" x14ac:dyDescent="0.25">
      <c r="A1261" s="192" t="s">
        <v>6911</v>
      </c>
      <c r="B1261" s="194" t="s">
        <v>6759</v>
      </c>
      <c r="C1261" s="252">
        <v>35179103571</v>
      </c>
      <c r="D1261" s="254"/>
      <c r="E1261" s="253" t="s">
        <v>4037</v>
      </c>
      <c r="F1261" s="254"/>
      <c r="G1261" s="254"/>
      <c r="H1261" s="255">
        <v>10</v>
      </c>
      <c r="I1261" s="509"/>
      <c r="J1261" s="519" t="s">
        <v>4038</v>
      </c>
      <c r="K1261" s="256">
        <v>1</v>
      </c>
      <c r="L1261" s="231">
        <v>10</v>
      </c>
      <c r="M1261" s="255" t="s">
        <v>11</v>
      </c>
      <c r="N1261" s="229"/>
      <c r="O1261" s="230">
        <f>Tabelle4424354[[#This Row],[FOPPE Art.-Nr. ]]</f>
        <v>35179103571</v>
      </c>
      <c r="T1261" s="258"/>
      <c r="U1261" s="258"/>
      <c r="V1261" s="258"/>
      <c r="W1261" s="258"/>
      <c r="X1261" s="258"/>
      <c r="Y1261" s="258"/>
      <c r="Z1261" s="258"/>
      <c r="AA1261" s="258"/>
      <c r="AB1261" s="258"/>
      <c r="AC1261" s="258"/>
      <c r="AD1261" s="258"/>
      <c r="AE1261" s="258"/>
      <c r="AF1261" s="258"/>
      <c r="AG1261" s="258"/>
      <c r="AH1261" s="258"/>
      <c r="AI1261" s="258"/>
      <c r="AJ1261" s="258"/>
      <c r="AK1261" s="258"/>
      <c r="AL1261" s="258"/>
      <c r="AM1261" s="258"/>
      <c r="AN1261" s="258"/>
      <c r="AO1261" s="258"/>
      <c r="AP1261" s="258"/>
      <c r="AQ1261" s="258"/>
      <c r="AR1261" s="258"/>
      <c r="AS1261" s="258"/>
      <c r="AT1261" s="258"/>
      <c r="AU1261" s="258"/>
      <c r="AV1261" s="258"/>
      <c r="AW1261" s="258"/>
      <c r="AX1261" s="258"/>
      <c r="AY1261" s="258"/>
      <c r="AZ1261" s="258"/>
      <c r="BA1261" s="258"/>
      <c r="BB1261" s="258"/>
      <c r="BC1261" s="258"/>
      <c r="BD1261" s="258"/>
      <c r="BE1261" s="258"/>
      <c r="BF1261" s="258"/>
      <c r="BG1261" s="258"/>
      <c r="BH1261" s="258"/>
      <c r="BI1261" s="258"/>
      <c r="BJ1261" s="258"/>
      <c r="BK1261" s="258"/>
      <c r="BL1261" s="258"/>
      <c r="BM1261" s="258"/>
      <c r="BN1261" s="258"/>
      <c r="BO1261" s="258"/>
      <c r="BP1261" s="258"/>
      <c r="BQ1261" s="258"/>
      <c r="BR1261" s="258"/>
      <c r="BS1261" s="258"/>
      <c r="BT1261" s="258"/>
      <c r="BU1261" s="258"/>
      <c r="BV1261" s="258"/>
      <c r="BW1261" s="258"/>
      <c r="BX1261" s="258"/>
      <c r="BY1261" s="258"/>
    </row>
    <row r="1262" spans="1:77" s="257" customFormat="1" ht="13.8" x14ac:dyDescent="0.25">
      <c r="A1262" s="192" t="s">
        <v>6911</v>
      </c>
      <c r="B1262" s="194" t="s">
        <v>6760</v>
      </c>
      <c r="C1262" s="252">
        <v>35179103572</v>
      </c>
      <c r="D1262" s="254"/>
      <c r="E1262" s="253" t="s">
        <v>4039</v>
      </c>
      <c r="F1262" s="254"/>
      <c r="G1262" s="254"/>
      <c r="H1262" s="255">
        <v>10</v>
      </c>
      <c r="I1262" s="509"/>
      <c r="J1262" s="519" t="s">
        <v>4040</v>
      </c>
      <c r="K1262" s="256">
        <v>1</v>
      </c>
      <c r="L1262" s="231">
        <v>10</v>
      </c>
      <c r="M1262" s="255" t="s">
        <v>11</v>
      </c>
      <c r="N1262" s="229"/>
      <c r="O1262" s="230">
        <f>Tabelle4424354[[#This Row],[FOPPE Art.-Nr. ]]</f>
        <v>35179103572</v>
      </c>
      <c r="T1262" s="258"/>
      <c r="U1262" s="258"/>
      <c r="V1262" s="258"/>
      <c r="W1262" s="258"/>
      <c r="X1262" s="258"/>
      <c r="Y1262" s="258"/>
      <c r="Z1262" s="258"/>
      <c r="AA1262" s="258"/>
      <c r="AB1262" s="258"/>
      <c r="AC1262" s="258"/>
      <c r="AD1262" s="258"/>
      <c r="AE1262" s="258"/>
      <c r="AF1262" s="258"/>
      <c r="AG1262" s="258"/>
      <c r="AH1262" s="258"/>
      <c r="AI1262" s="258"/>
      <c r="AJ1262" s="258"/>
      <c r="AK1262" s="258"/>
      <c r="AL1262" s="258"/>
      <c r="AM1262" s="258"/>
      <c r="AN1262" s="258"/>
      <c r="AO1262" s="258"/>
      <c r="AP1262" s="258"/>
      <c r="AQ1262" s="258"/>
      <c r="AR1262" s="258"/>
      <c r="AS1262" s="258"/>
      <c r="AT1262" s="258"/>
      <c r="AU1262" s="258"/>
      <c r="AV1262" s="258"/>
      <c r="AW1262" s="258"/>
      <c r="AX1262" s="258"/>
      <c r="AY1262" s="258"/>
      <c r="AZ1262" s="258"/>
      <c r="BA1262" s="258"/>
      <c r="BB1262" s="258"/>
      <c r="BC1262" s="258"/>
      <c r="BD1262" s="258"/>
      <c r="BE1262" s="258"/>
      <c r="BF1262" s="258"/>
      <c r="BG1262" s="258"/>
      <c r="BH1262" s="258"/>
      <c r="BI1262" s="258"/>
      <c r="BJ1262" s="258"/>
      <c r="BK1262" s="258"/>
      <c r="BL1262" s="258"/>
      <c r="BM1262" s="258"/>
      <c r="BN1262" s="258"/>
      <c r="BO1262" s="258"/>
      <c r="BP1262" s="258"/>
      <c r="BQ1262" s="258"/>
      <c r="BR1262" s="258"/>
      <c r="BS1262" s="258"/>
      <c r="BT1262" s="258"/>
      <c r="BU1262" s="258"/>
      <c r="BV1262" s="258"/>
      <c r="BW1262" s="258"/>
      <c r="BX1262" s="258"/>
      <c r="BY1262" s="258"/>
    </row>
    <row r="1263" spans="1:77" s="257" customFormat="1" ht="13.8" x14ac:dyDescent="0.25">
      <c r="A1263" s="192" t="s">
        <v>6911</v>
      </c>
      <c r="B1263" s="194" t="s">
        <v>6759</v>
      </c>
      <c r="C1263" s="252">
        <v>35179103671</v>
      </c>
      <c r="D1263" s="254"/>
      <c r="E1263" s="253" t="s">
        <v>4065</v>
      </c>
      <c r="F1263" s="254"/>
      <c r="G1263" s="254"/>
      <c r="H1263" s="255">
        <v>10</v>
      </c>
      <c r="I1263" s="509"/>
      <c r="J1263" s="519" t="s">
        <v>4066</v>
      </c>
      <c r="K1263" s="256">
        <v>1</v>
      </c>
      <c r="L1263" s="231">
        <v>10</v>
      </c>
      <c r="M1263" s="255" t="s">
        <v>11</v>
      </c>
      <c r="N1263" s="229"/>
      <c r="O1263" s="230">
        <f>Tabelle4424354[[#This Row],[FOPPE Art.-Nr. ]]</f>
        <v>35179103671</v>
      </c>
      <c r="T1263" s="258"/>
      <c r="U1263" s="258"/>
      <c r="V1263" s="258"/>
      <c r="W1263" s="258"/>
      <c r="X1263" s="258"/>
      <c r="Y1263" s="258"/>
      <c r="Z1263" s="258"/>
      <c r="AA1263" s="258"/>
      <c r="AB1263" s="258"/>
      <c r="AC1263" s="258"/>
      <c r="AD1263" s="258"/>
      <c r="AE1263" s="258"/>
      <c r="AF1263" s="258"/>
      <c r="AG1263" s="258"/>
      <c r="AH1263" s="258"/>
      <c r="AI1263" s="258"/>
      <c r="AJ1263" s="258"/>
      <c r="AK1263" s="258"/>
      <c r="AL1263" s="258"/>
      <c r="AM1263" s="258"/>
      <c r="AN1263" s="258"/>
      <c r="AO1263" s="258"/>
      <c r="AP1263" s="258"/>
      <c r="AQ1263" s="258"/>
      <c r="AR1263" s="258"/>
      <c r="AS1263" s="258"/>
      <c r="AT1263" s="258"/>
      <c r="AU1263" s="258"/>
      <c r="AV1263" s="258"/>
      <c r="AW1263" s="258"/>
      <c r="AX1263" s="258"/>
      <c r="AY1263" s="258"/>
      <c r="AZ1263" s="258"/>
      <c r="BA1263" s="258"/>
      <c r="BB1263" s="258"/>
      <c r="BC1263" s="258"/>
      <c r="BD1263" s="258"/>
      <c r="BE1263" s="258"/>
      <c r="BF1263" s="258"/>
      <c r="BG1263" s="258"/>
      <c r="BH1263" s="258"/>
      <c r="BI1263" s="258"/>
      <c r="BJ1263" s="258"/>
      <c r="BK1263" s="258"/>
      <c r="BL1263" s="258"/>
      <c r="BM1263" s="258"/>
      <c r="BN1263" s="258"/>
      <c r="BO1263" s="258"/>
      <c r="BP1263" s="258"/>
      <c r="BQ1263" s="258"/>
      <c r="BR1263" s="258"/>
      <c r="BS1263" s="258"/>
      <c r="BT1263" s="258"/>
      <c r="BU1263" s="258"/>
      <c r="BV1263" s="258"/>
      <c r="BW1263" s="258"/>
      <c r="BX1263" s="258"/>
      <c r="BY1263" s="258"/>
    </row>
    <row r="1264" spans="1:77" s="257" customFormat="1" ht="13.8" x14ac:dyDescent="0.25">
      <c r="A1264" s="192" t="s">
        <v>6911</v>
      </c>
      <c r="B1264" s="194" t="s">
        <v>6760</v>
      </c>
      <c r="C1264" s="252">
        <v>35179103672</v>
      </c>
      <c r="D1264" s="254"/>
      <c r="E1264" s="253" t="s">
        <v>4067</v>
      </c>
      <c r="F1264" s="254"/>
      <c r="G1264" s="254"/>
      <c r="H1264" s="255">
        <v>10</v>
      </c>
      <c r="I1264" s="509"/>
      <c r="J1264" s="519" t="s">
        <v>4068</v>
      </c>
      <c r="K1264" s="256">
        <v>1</v>
      </c>
      <c r="L1264" s="231">
        <v>10</v>
      </c>
      <c r="M1264" s="255" t="s">
        <v>11</v>
      </c>
      <c r="N1264" s="229"/>
      <c r="O1264" s="230">
        <f>Tabelle4424354[[#This Row],[FOPPE Art.-Nr. ]]</f>
        <v>35179103672</v>
      </c>
      <c r="T1264" s="258"/>
      <c r="U1264" s="258"/>
      <c r="V1264" s="258"/>
      <c r="W1264" s="258"/>
      <c r="X1264" s="258"/>
      <c r="Y1264" s="258"/>
      <c r="Z1264" s="258"/>
      <c r="AA1264" s="258"/>
      <c r="AB1264" s="258"/>
      <c r="AC1264" s="258"/>
      <c r="AD1264" s="258"/>
      <c r="AE1264" s="258"/>
      <c r="AF1264" s="258"/>
      <c r="AG1264" s="258"/>
      <c r="AH1264" s="258"/>
      <c r="AI1264" s="258"/>
      <c r="AJ1264" s="258"/>
      <c r="AK1264" s="258"/>
      <c r="AL1264" s="258"/>
      <c r="AM1264" s="258"/>
      <c r="AN1264" s="258"/>
      <c r="AO1264" s="258"/>
      <c r="AP1264" s="258"/>
      <c r="AQ1264" s="258"/>
      <c r="AR1264" s="258"/>
      <c r="AS1264" s="258"/>
      <c r="AT1264" s="258"/>
      <c r="AU1264" s="258"/>
      <c r="AV1264" s="258"/>
      <c r="AW1264" s="258"/>
      <c r="AX1264" s="258"/>
      <c r="AY1264" s="258"/>
      <c r="AZ1264" s="258"/>
      <c r="BA1264" s="258"/>
      <c r="BB1264" s="258"/>
      <c r="BC1264" s="258"/>
      <c r="BD1264" s="258"/>
      <c r="BE1264" s="258"/>
      <c r="BF1264" s="258"/>
      <c r="BG1264" s="258"/>
      <c r="BH1264" s="258"/>
      <c r="BI1264" s="258"/>
      <c r="BJ1264" s="258"/>
      <c r="BK1264" s="258"/>
      <c r="BL1264" s="258"/>
      <c r="BM1264" s="258"/>
      <c r="BN1264" s="258"/>
      <c r="BO1264" s="258"/>
      <c r="BP1264" s="258"/>
      <c r="BQ1264" s="258"/>
      <c r="BR1264" s="258"/>
      <c r="BS1264" s="258"/>
      <c r="BT1264" s="258"/>
      <c r="BU1264" s="258"/>
      <c r="BV1264" s="258"/>
      <c r="BW1264" s="258"/>
      <c r="BX1264" s="258"/>
      <c r="BY1264" s="258"/>
    </row>
    <row r="1265" spans="1:77" s="257" customFormat="1" ht="13.8" x14ac:dyDescent="0.25">
      <c r="A1265" s="192" t="s">
        <v>6911</v>
      </c>
      <c r="B1265" s="194" t="s">
        <v>6759</v>
      </c>
      <c r="C1265" s="252">
        <v>35179103771</v>
      </c>
      <c r="D1265" s="254"/>
      <c r="E1265" s="253" t="s">
        <v>4095</v>
      </c>
      <c r="F1265" s="254"/>
      <c r="G1265" s="254"/>
      <c r="H1265" s="255">
        <v>10</v>
      </c>
      <c r="I1265" s="509"/>
      <c r="J1265" s="519" t="s">
        <v>4096</v>
      </c>
      <c r="K1265" s="256">
        <v>1</v>
      </c>
      <c r="L1265" s="231">
        <v>10</v>
      </c>
      <c r="M1265" s="255" t="s">
        <v>11</v>
      </c>
      <c r="N1265" s="229"/>
      <c r="O1265" s="230">
        <f>Tabelle4424354[[#This Row],[FOPPE Art.-Nr. ]]</f>
        <v>35179103771</v>
      </c>
      <c r="T1265" s="258"/>
      <c r="U1265" s="258"/>
      <c r="V1265" s="258"/>
      <c r="W1265" s="258"/>
      <c r="X1265" s="258"/>
      <c r="Y1265" s="258"/>
      <c r="Z1265" s="258"/>
      <c r="AA1265" s="258"/>
      <c r="AB1265" s="258"/>
      <c r="AC1265" s="258"/>
      <c r="AD1265" s="258"/>
      <c r="AE1265" s="258"/>
      <c r="AF1265" s="258"/>
      <c r="AG1265" s="258"/>
      <c r="AH1265" s="258"/>
      <c r="AI1265" s="258"/>
      <c r="AJ1265" s="258"/>
      <c r="AK1265" s="258"/>
      <c r="AL1265" s="258"/>
      <c r="AM1265" s="258"/>
      <c r="AN1265" s="258"/>
      <c r="AO1265" s="258"/>
      <c r="AP1265" s="258"/>
      <c r="AQ1265" s="258"/>
      <c r="AR1265" s="258"/>
      <c r="AS1265" s="258"/>
      <c r="AT1265" s="258"/>
      <c r="AU1265" s="258"/>
      <c r="AV1265" s="258"/>
      <c r="AW1265" s="258"/>
      <c r="AX1265" s="258"/>
      <c r="AY1265" s="258"/>
      <c r="AZ1265" s="258"/>
      <c r="BA1265" s="258"/>
      <c r="BB1265" s="258"/>
      <c r="BC1265" s="258"/>
      <c r="BD1265" s="258"/>
      <c r="BE1265" s="258"/>
      <c r="BF1265" s="258"/>
      <c r="BG1265" s="258"/>
      <c r="BH1265" s="258"/>
      <c r="BI1265" s="258"/>
      <c r="BJ1265" s="258"/>
      <c r="BK1265" s="258"/>
      <c r="BL1265" s="258"/>
      <c r="BM1265" s="258"/>
      <c r="BN1265" s="258"/>
      <c r="BO1265" s="258"/>
      <c r="BP1265" s="258"/>
      <c r="BQ1265" s="258"/>
      <c r="BR1265" s="258"/>
      <c r="BS1265" s="258"/>
      <c r="BT1265" s="258"/>
      <c r="BU1265" s="258"/>
      <c r="BV1265" s="258"/>
      <c r="BW1265" s="258"/>
      <c r="BX1265" s="258"/>
      <c r="BY1265" s="258"/>
    </row>
    <row r="1266" spans="1:77" s="257" customFormat="1" ht="13.8" x14ac:dyDescent="0.25">
      <c r="A1266" s="192" t="s">
        <v>6911</v>
      </c>
      <c r="B1266" s="194" t="s">
        <v>6760</v>
      </c>
      <c r="C1266" s="252">
        <v>35179103772</v>
      </c>
      <c r="D1266" s="254"/>
      <c r="E1266" s="253" t="s">
        <v>4097</v>
      </c>
      <c r="F1266" s="254"/>
      <c r="G1266" s="254"/>
      <c r="H1266" s="255">
        <v>10</v>
      </c>
      <c r="I1266" s="509"/>
      <c r="J1266" s="519" t="s">
        <v>4098</v>
      </c>
      <c r="K1266" s="256">
        <v>1</v>
      </c>
      <c r="L1266" s="231">
        <v>10</v>
      </c>
      <c r="M1266" s="255" t="s">
        <v>11</v>
      </c>
      <c r="N1266" s="229"/>
      <c r="O1266" s="230">
        <f>Tabelle4424354[[#This Row],[FOPPE Art.-Nr. ]]</f>
        <v>35179103772</v>
      </c>
      <c r="T1266" s="258"/>
      <c r="U1266" s="258"/>
      <c r="V1266" s="258"/>
      <c r="W1266" s="258"/>
      <c r="X1266" s="258"/>
      <c r="Y1266" s="258"/>
      <c r="Z1266" s="258"/>
      <c r="AA1266" s="258"/>
      <c r="AB1266" s="258"/>
      <c r="AC1266" s="258"/>
      <c r="AD1266" s="258"/>
      <c r="AE1266" s="258"/>
      <c r="AF1266" s="258"/>
      <c r="AG1266" s="258"/>
      <c r="AH1266" s="258"/>
      <c r="AI1266" s="258"/>
      <c r="AJ1266" s="258"/>
      <c r="AK1266" s="258"/>
      <c r="AL1266" s="258"/>
      <c r="AM1266" s="258"/>
      <c r="AN1266" s="258"/>
      <c r="AO1266" s="258"/>
      <c r="AP1266" s="258"/>
      <c r="AQ1266" s="258"/>
      <c r="AR1266" s="258"/>
      <c r="AS1266" s="258"/>
      <c r="AT1266" s="258"/>
      <c r="AU1266" s="258"/>
      <c r="AV1266" s="258"/>
      <c r="AW1266" s="258"/>
      <c r="AX1266" s="258"/>
      <c r="AY1266" s="258"/>
      <c r="AZ1266" s="258"/>
      <c r="BA1266" s="258"/>
      <c r="BB1266" s="258"/>
      <c r="BC1266" s="258"/>
      <c r="BD1266" s="258"/>
      <c r="BE1266" s="258"/>
      <c r="BF1266" s="258"/>
      <c r="BG1266" s="258"/>
      <c r="BH1266" s="258"/>
      <c r="BI1266" s="258"/>
      <c r="BJ1266" s="258"/>
      <c r="BK1266" s="258"/>
      <c r="BL1266" s="258"/>
      <c r="BM1266" s="258"/>
      <c r="BN1266" s="258"/>
      <c r="BO1266" s="258"/>
      <c r="BP1266" s="258"/>
      <c r="BQ1266" s="258"/>
      <c r="BR1266" s="258"/>
      <c r="BS1266" s="258"/>
      <c r="BT1266" s="258"/>
      <c r="BU1266" s="258"/>
      <c r="BV1266" s="258"/>
      <c r="BW1266" s="258"/>
      <c r="BX1266" s="258"/>
      <c r="BY1266" s="258"/>
    </row>
    <row r="1267" spans="1:77" s="257" customFormat="1" ht="13.8" x14ac:dyDescent="0.25">
      <c r="A1267" s="192" t="s">
        <v>6911</v>
      </c>
      <c r="B1267" s="194" t="s">
        <v>6759</v>
      </c>
      <c r="C1267" s="252">
        <v>35179103871</v>
      </c>
      <c r="D1267" s="254"/>
      <c r="E1267" s="253" t="s">
        <v>4129</v>
      </c>
      <c r="F1267" s="254"/>
      <c r="G1267" s="254"/>
      <c r="H1267" s="255">
        <v>10</v>
      </c>
      <c r="I1267" s="509"/>
      <c r="J1267" s="519" t="s">
        <v>4130</v>
      </c>
      <c r="K1267" s="256">
        <v>1</v>
      </c>
      <c r="L1267" s="231">
        <v>10</v>
      </c>
      <c r="M1267" s="255" t="s">
        <v>11</v>
      </c>
      <c r="N1267" s="229"/>
      <c r="O1267" s="230">
        <f>Tabelle4424354[[#This Row],[FOPPE Art.-Nr. ]]</f>
        <v>35179103871</v>
      </c>
      <c r="T1267" s="258"/>
      <c r="U1267" s="258"/>
      <c r="V1267" s="258"/>
      <c r="W1267" s="258"/>
      <c r="X1267" s="258"/>
      <c r="Y1267" s="258"/>
      <c r="Z1267" s="258"/>
      <c r="AA1267" s="258"/>
      <c r="AB1267" s="258"/>
      <c r="AC1267" s="258"/>
      <c r="AD1267" s="258"/>
      <c r="AE1267" s="258"/>
      <c r="AF1267" s="258"/>
      <c r="AG1267" s="258"/>
      <c r="AH1267" s="258"/>
      <c r="AI1267" s="258"/>
      <c r="AJ1267" s="258"/>
      <c r="AK1267" s="258"/>
      <c r="AL1267" s="258"/>
      <c r="AM1267" s="258"/>
      <c r="AN1267" s="258"/>
      <c r="AO1267" s="258"/>
      <c r="AP1267" s="258"/>
      <c r="AQ1267" s="258"/>
      <c r="AR1267" s="258"/>
      <c r="AS1267" s="258"/>
      <c r="AT1267" s="258"/>
      <c r="AU1267" s="258"/>
      <c r="AV1267" s="258"/>
      <c r="AW1267" s="258"/>
      <c r="AX1267" s="258"/>
      <c r="AY1267" s="258"/>
      <c r="AZ1267" s="258"/>
      <c r="BA1267" s="258"/>
      <c r="BB1267" s="258"/>
      <c r="BC1267" s="258"/>
      <c r="BD1267" s="258"/>
      <c r="BE1267" s="258"/>
      <c r="BF1267" s="258"/>
      <c r="BG1267" s="258"/>
      <c r="BH1267" s="258"/>
      <c r="BI1267" s="258"/>
      <c r="BJ1267" s="258"/>
      <c r="BK1267" s="258"/>
      <c r="BL1267" s="258"/>
      <c r="BM1267" s="258"/>
      <c r="BN1267" s="258"/>
      <c r="BO1267" s="258"/>
      <c r="BP1267" s="258"/>
      <c r="BQ1267" s="258"/>
      <c r="BR1267" s="258"/>
      <c r="BS1267" s="258"/>
      <c r="BT1267" s="258"/>
      <c r="BU1267" s="258"/>
      <c r="BV1267" s="258"/>
      <c r="BW1267" s="258"/>
      <c r="BX1267" s="258"/>
      <c r="BY1267" s="258"/>
    </row>
    <row r="1268" spans="1:77" s="257" customFormat="1" ht="13.8" x14ac:dyDescent="0.25">
      <c r="A1268" s="192" t="s">
        <v>6911</v>
      </c>
      <c r="B1268" s="194" t="s">
        <v>6760</v>
      </c>
      <c r="C1268" s="252">
        <v>35179103872</v>
      </c>
      <c r="D1268" s="254"/>
      <c r="E1268" s="253" t="s">
        <v>4131</v>
      </c>
      <c r="F1268" s="254"/>
      <c r="G1268" s="254"/>
      <c r="H1268" s="255">
        <v>10</v>
      </c>
      <c r="I1268" s="509"/>
      <c r="J1268" s="519" t="s">
        <v>4132</v>
      </c>
      <c r="K1268" s="256">
        <v>1</v>
      </c>
      <c r="L1268" s="231">
        <v>10</v>
      </c>
      <c r="M1268" s="255" t="s">
        <v>11</v>
      </c>
      <c r="N1268" s="229"/>
      <c r="O1268" s="230">
        <f>Tabelle4424354[[#This Row],[FOPPE Art.-Nr. ]]</f>
        <v>35179103872</v>
      </c>
      <c r="T1268" s="258"/>
      <c r="U1268" s="258"/>
      <c r="V1268" s="258"/>
      <c r="W1268" s="258"/>
      <c r="X1268" s="258"/>
      <c r="Y1268" s="258"/>
      <c r="Z1268" s="258"/>
      <c r="AA1268" s="258"/>
      <c r="AB1268" s="258"/>
      <c r="AC1268" s="258"/>
      <c r="AD1268" s="258"/>
      <c r="AE1268" s="258"/>
      <c r="AF1268" s="258"/>
      <c r="AG1268" s="258"/>
      <c r="AH1268" s="258"/>
      <c r="AI1268" s="258"/>
      <c r="AJ1268" s="258"/>
      <c r="AK1268" s="258"/>
      <c r="AL1268" s="258"/>
      <c r="AM1268" s="258"/>
      <c r="AN1268" s="258"/>
      <c r="AO1268" s="258"/>
      <c r="AP1268" s="258"/>
      <c r="AQ1268" s="258"/>
      <c r="AR1268" s="258"/>
      <c r="AS1268" s="258"/>
      <c r="AT1268" s="258"/>
      <c r="AU1268" s="258"/>
      <c r="AV1268" s="258"/>
      <c r="AW1268" s="258"/>
      <c r="AX1268" s="258"/>
      <c r="AY1268" s="258"/>
      <c r="AZ1268" s="258"/>
      <c r="BA1268" s="258"/>
      <c r="BB1268" s="258"/>
      <c r="BC1268" s="258"/>
      <c r="BD1268" s="258"/>
      <c r="BE1268" s="258"/>
      <c r="BF1268" s="258"/>
      <c r="BG1268" s="258"/>
      <c r="BH1268" s="258"/>
      <c r="BI1268" s="258"/>
      <c r="BJ1268" s="258"/>
      <c r="BK1268" s="258"/>
      <c r="BL1268" s="258"/>
      <c r="BM1268" s="258"/>
      <c r="BN1268" s="258"/>
      <c r="BO1268" s="258"/>
      <c r="BP1268" s="258"/>
      <c r="BQ1268" s="258"/>
      <c r="BR1268" s="258"/>
      <c r="BS1268" s="258"/>
      <c r="BT1268" s="258"/>
      <c r="BU1268" s="258"/>
      <c r="BV1268" s="258"/>
      <c r="BW1268" s="258"/>
      <c r="BX1268" s="258"/>
      <c r="BY1268" s="258"/>
    </row>
    <row r="1269" spans="1:77" s="257" customFormat="1" ht="13.8" x14ac:dyDescent="0.25">
      <c r="A1269" s="192" t="s">
        <v>6911</v>
      </c>
      <c r="B1269" s="194" t="s">
        <v>6759</v>
      </c>
      <c r="C1269" s="252">
        <v>35179103971</v>
      </c>
      <c r="D1269" s="254"/>
      <c r="E1269" s="253" t="s">
        <v>4167</v>
      </c>
      <c r="F1269" s="254"/>
      <c r="G1269" s="254"/>
      <c r="H1269" s="255">
        <v>10</v>
      </c>
      <c r="I1269" s="509"/>
      <c r="J1269" s="519" t="s">
        <v>4168</v>
      </c>
      <c r="K1269" s="256">
        <v>1</v>
      </c>
      <c r="L1269" s="231">
        <v>10</v>
      </c>
      <c r="M1269" s="255" t="s">
        <v>11</v>
      </c>
      <c r="N1269" s="229"/>
      <c r="O1269" s="230">
        <f>Tabelle4424354[[#This Row],[FOPPE Art.-Nr. ]]</f>
        <v>35179103971</v>
      </c>
      <c r="T1269" s="258"/>
      <c r="U1269" s="258"/>
      <c r="V1269" s="258"/>
      <c r="W1269" s="258"/>
      <c r="X1269" s="258"/>
      <c r="Y1269" s="258"/>
      <c r="Z1269" s="258"/>
      <c r="AA1269" s="258"/>
      <c r="AB1269" s="258"/>
      <c r="AC1269" s="258"/>
      <c r="AD1269" s="258"/>
      <c r="AE1269" s="258"/>
      <c r="AF1269" s="258"/>
      <c r="AG1269" s="258"/>
      <c r="AH1269" s="258"/>
      <c r="AI1269" s="258"/>
      <c r="AJ1269" s="258"/>
      <c r="AK1269" s="258"/>
      <c r="AL1269" s="258"/>
      <c r="AM1269" s="258"/>
      <c r="AN1269" s="258"/>
      <c r="AO1269" s="258"/>
      <c r="AP1269" s="258"/>
      <c r="AQ1269" s="258"/>
      <c r="AR1269" s="258"/>
      <c r="AS1269" s="258"/>
      <c r="AT1269" s="258"/>
      <c r="AU1269" s="258"/>
      <c r="AV1269" s="258"/>
      <c r="AW1269" s="258"/>
      <c r="AX1269" s="258"/>
      <c r="AY1269" s="258"/>
      <c r="AZ1269" s="258"/>
      <c r="BA1269" s="258"/>
      <c r="BB1269" s="258"/>
      <c r="BC1269" s="258"/>
      <c r="BD1269" s="258"/>
      <c r="BE1269" s="258"/>
      <c r="BF1269" s="258"/>
      <c r="BG1269" s="258"/>
      <c r="BH1269" s="258"/>
      <c r="BI1269" s="258"/>
      <c r="BJ1269" s="258"/>
      <c r="BK1269" s="258"/>
      <c r="BL1269" s="258"/>
      <c r="BM1269" s="258"/>
      <c r="BN1269" s="258"/>
      <c r="BO1269" s="258"/>
      <c r="BP1269" s="258"/>
      <c r="BQ1269" s="258"/>
      <c r="BR1269" s="258"/>
      <c r="BS1269" s="258"/>
      <c r="BT1269" s="258"/>
      <c r="BU1269" s="258"/>
      <c r="BV1269" s="258"/>
      <c r="BW1269" s="258"/>
      <c r="BX1269" s="258"/>
      <c r="BY1269" s="258"/>
    </row>
    <row r="1270" spans="1:77" s="257" customFormat="1" ht="13.8" x14ac:dyDescent="0.25">
      <c r="A1270" s="192" t="s">
        <v>6911</v>
      </c>
      <c r="B1270" s="194" t="s">
        <v>6760</v>
      </c>
      <c r="C1270" s="252">
        <v>35179103972</v>
      </c>
      <c r="D1270" s="254"/>
      <c r="E1270" s="253" t="s">
        <v>4169</v>
      </c>
      <c r="F1270" s="254"/>
      <c r="G1270" s="254"/>
      <c r="H1270" s="255">
        <v>10</v>
      </c>
      <c r="I1270" s="509"/>
      <c r="J1270" s="519" t="s">
        <v>4170</v>
      </c>
      <c r="K1270" s="256">
        <v>1</v>
      </c>
      <c r="L1270" s="231">
        <v>10</v>
      </c>
      <c r="M1270" s="255" t="s">
        <v>11</v>
      </c>
      <c r="N1270" s="229"/>
      <c r="O1270" s="230">
        <f>Tabelle4424354[[#This Row],[FOPPE Art.-Nr. ]]</f>
        <v>35179103972</v>
      </c>
      <c r="T1270" s="258"/>
      <c r="U1270" s="258"/>
      <c r="V1270" s="258"/>
      <c r="W1270" s="258"/>
      <c r="X1270" s="258"/>
      <c r="Y1270" s="258"/>
      <c r="Z1270" s="258"/>
      <c r="AA1270" s="258"/>
      <c r="AB1270" s="258"/>
      <c r="AC1270" s="258"/>
      <c r="AD1270" s="258"/>
      <c r="AE1270" s="258"/>
      <c r="AF1270" s="258"/>
      <c r="AG1270" s="258"/>
      <c r="AH1270" s="258"/>
      <c r="AI1270" s="258"/>
      <c r="AJ1270" s="258"/>
      <c r="AK1270" s="258"/>
      <c r="AL1270" s="258"/>
      <c r="AM1270" s="258"/>
      <c r="AN1270" s="258"/>
      <c r="AO1270" s="258"/>
      <c r="AP1270" s="258"/>
      <c r="AQ1270" s="258"/>
      <c r="AR1270" s="258"/>
      <c r="AS1270" s="258"/>
      <c r="AT1270" s="258"/>
      <c r="AU1270" s="258"/>
      <c r="AV1270" s="258"/>
      <c r="AW1270" s="258"/>
      <c r="AX1270" s="258"/>
      <c r="AY1270" s="258"/>
      <c r="AZ1270" s="258"/>
      <c r="BA1270" s="258"/>
      <c r="BB1270" s="258"/>
      <c r="BC1270" s="258"/>
      <c r="BD1270" s="258"/>
      <c r="BE1270" s="258"/>
      <c r="BF1270" s="258"/>
      <c r="BG1270" s="258"/>
      <c r="BH1270" s="258"/>
      <c r="BI1270" s="258"/>
      <c r="BJ1270" s="258"/>
      <c r="BK1270" s="258"/>
      <c r="BL1270" s="258"/>
      <c r="BM1270" s="258"/>
      <c r="BN1270" s="258"/>
      <c r="BO1270" s="258"/>
      <c r="BP1270" s="258"/>
      <c r="BQ1270" s="258"/>
      <c r="BR1270" s="258"/>
      <c r="BS1270" s="258"/>
      <c r="BT1270" s="258"/>
      <c r="BU1270" s="258"/>
      <c r="BV1270" s="258"/>
      <c r="BW1270" s="258"/>
      <c r="BX1270" s="258"/>
      <c r="BY1270" s="258"/>
    </row>
    <row r="1271" spans="1:77" s="257" customFormat="1" ht="13.8" x14ac:dyDescent="0.25">
      <c r="A1271" s="192" t="s">
        <v>6911</v>
      </c>
      <c r="B1271" s="194" t="s">
        <v>6759</v>
      </c>
      <c r="C1271" s="252">
        <v>35179104071</v>
      </c>
      <c r="D1271" s="254"/>
      <c r="E1271" s="253" t="s">
        <v>4203</v>
      </c>
      <c r="F1271" s="254"/>
      <c r="G1271" s="254"/>
      <c r="H1271" s="255">
        <v>10</v>
      </c>
      <c r="I1271" s="509"/>
      <c r="J1271" s="519" t="s">
        <v>4204</v>
      </c>
      <c r="K1271" s="256">
        <v>1</v>
      </c>
      <c r="L1271" s="231">
        <v>10</v>
      </c>
      <c r="M1271" s="255" t="s">
        <v>11</v>
      </c>
      <c r="N1271" s="229"/>
      <c r="O1271" s="230">
        <f>Tabelle4424354[[#This Row],[FOPPE Art.-Nr. ]]</f>
        <v>35179104071</v>
      </c>
      <c r="T1271" s="258"/>
      <c r="U1271" s="258"/>
      <c r="V1271" s="258"/>
      <c r="W1271" s="258"/>
      <c r="X1271" s="258"/>
      <c r="Y1271" s="258"/>
      <c r="Z1271" s="258"/>
      <c r="AA1271" s="258"/>
      <c r="AB1271" s="258"/>
      <c r="AC1271" s="258"/>
      <c r="AD1271" s="258"/>
      <c r="AE1271" s="258"/>
      <c r="AF1271" s="258"/>
      <c r="AG1271" s="258"/>
      <c r="AH1271" s="258"/>
      <c r="AI1271" s="258"/>
      <c r="AJ1271" s="258"/>
      <c r="AK1271" s="258"/>
      <c r="AL1271" s="258"/>
      <c r="AM1271" s="258"/>
      <c r="AN1271" s="258"/>
      <c r="AO1271" s="258"/>
      <c r="AP1271" s="258"/>
      <c r="AQ1271" s="258"/>
      <c r="AR1271" s="258"/>
      <c r="AS1271" s="258"/>
      <c r="AT1271" s="258"/>
      <c r="AU1271" s="258"/>
      <c r="AV1271" s="258"/>
      <c r="AW1271" s="258"/>
      <c r="AX1271" s="258"/>
      <c r="AY1271" s="258"/>
      <c r="AZ1271" s="258"/>
      <c r="BA1271" s="258"/>
      <c r="BB1271" s="258"/>
      <c r="BC1271" s="258"/>
      <c r="BD1271" s="258"/>
      <c r="BE1271" s="258"/>
      <c r="BF1271" s="258"/>
      <c r="BG1271" s="258"/>
      <c r="BH1271" s="258"/>
      <c r="BI1271" s="258"/>
      <c r="BJ1271" s="258"/>
      <c r="BK1271" s="258"/>
      <c r="BL1271" s="258"/>
      <c r="BM1271" s="258"/>
      <c r="BN1271" s="258"/>
      <c r="BO1271" s="258"/>
      <c r="BP1271" s="258"/>
      <c r="BQ1271" s="258"/>
      <c r="BR1271" s="258"/>
      <c r="BS1271" s="258"/>
      <c r="BT1271" s="258"/>
      <c r="BU1271" s="258"/>
      <c r="BV1271" s="258"/>
      <c r="BW1271" s="258"/>
      <c r="BX1271" s="258"/>
      <c r="BY1271" s="258"/>
    </row>
    <row r="1272" spans="1:77" s="257" customFormat="1" ht="13.8" x14ac:dyDescent="0.25">
      <c r="A1272" s="192" t="s">
        <v>6911</v>
      </c>
      <c r="B1272" s="194" t="s">
        <v>6760</v>
      </c>
      <c r="C1272" s="252">
        <v>35179104072</v>
      </c>
      <c r="D1272" s="254"/>
      <c r="E1272" s="253" t="s">
        <v>4205</v>
      </c>
      <c r="F1272" s="254"/>
      <c r="G1272" s="254"/>
      <c r="H1272" s="255">
        <v>10</v>
      </c>
      <c r="I1272" s="509"/>
      <c r="J1272" s="519" t="s">
        <v>4206</v>
      </c>
      <c r="K1272" s="256">
        <v>1</v>
      </c>
      <c r="L1272" s="231">
        <v>10</v>
      </c>
      <c r="M1272" s="255" t="s">
        <v>11</v>
      </c>
      <c r="N1272" s="229"/>
      <c r="O1272" s="230">
        <f>Tabelle4424354[[#This Row],[FOPPE Art.-Nr. ]]</f>
        <v>35179104072</v>
      </c>
      <c r="T1272" s="258"/>
      <c r="U1272" s="258"/>
      <c r="V1272" s="258"/>
      <c r="W1272" s="258"/>
      <c r="X1272" s="258"/>
      <c r="Y1272" s="258"/>
      <c r="Z1272" s="258"/>
      <c r="AA1272" s="258"/>
      <c r="AB1272" s="258"/>
      <c r="AC1272" s="258"/>
      <c r="AD1272" s="258"/>
      <c r="AE1272" s="258"/>
      <c r="AF1272" s="258"/>
      <c r="AG1272" s="258"/>
      <c r="AH1272" s="258"/>
      <c r="AI1272" s="258"/>
      <c r="AJ1272" s="258"/>
      <c r="AK1272" s="258"/>
      <c r="AL1272" s="258"/>
      <c r="AM1272" s="258"/>
      <c r="AN1272" s="258"/>
      <c r="AO1272" s="258"/>
      <c r="AP1272" s="258"/>
      <c r="AQ1272" s="258"/>
      <c r="AR1272" s="258"/>
      <c r="AS1272" s="258"/>
      <c r="AT1272" s="258"/>
      <c r="AU1272" s="258"/>
      <c r="AV1272" s="258"/>
      <c r="AW1272" s="258"/>
      <c r="AX1272" s="258"/>
      <c r="AY1272" s="258"/>
      <c r="AZ1272" s="258"/>
      <c r="BA1272" s="258"/>
      <c r="BB1272" s="258"/>
      <c r="BC1272" s="258"/>
      <c r="BD1272" s="258"/>
      <c r="BE1272" s="258"/>
      <c r="BF1272" s="258"/>
      <c r="BG1272" s="258"/>
      <c r="BH1272" s="258"/>
      <c r="BI1272" s="258"/>
      <c r="BJ1272" s="258"/>
      <c r="BK1272" s="258"/>
      <c r="BL1272" s="258"/>
      <c r="BM1272" s="258"/>
      <c r="BN1272" s="258"/>
      <c r="BO1272" s="258"/>
      <c r="BP1272" s="258"/>
      <c r="BQ1272" s="258"/>
      <c r="BR1272" s="258"/>
      <c r="BS1272" s="258"/>
      <c r="BT1272" s="258"/>
      <c r="BU1272" s="258"/>
      <c r="BV1272" s="258"/>
      <c r="BW1272" s="258"/>
      <c r="BX1272" s="258"/>
      <c r="BY1272" s="258"/>
    </row>
    <row r="1273" spans="1:77" s="257" customFormat="1" ht="13.8" x14ac:dyDescent="0.25">
      <c r="A1273" s="192" t="s">
        <v>6911</v>
      </c>
      <c r="B1273" s="194" t="s">
        <v>6760</v>
      </c>
      <c r="C1273" s="252">
        <v>35179104172</v>
      </c>
      <c r="D1273" s="254"/>
      <c r="E1273" s="253" t="s">
        <v>4231</v>
      </c>
      <c r="F1273" s="254"/>
      <c r="G1273" s="254"/>
      <c r="H1273" s="255">
        <v>10</v>
      </c>
      <c r="I1273" s="509"/>
      <c r="J1273" s="519" t="s">
        <v>4232</v>
      </c>
      <c r="K1273" s="256">
        <v>1</v>
      </c>
      <c r="L1273" s="231">
        <v>10</v>
      </c>
      <c r="M1273" s="255" t="s">
        <v>11</v>
      </c>
      <c r="N1273" s="229"/>
      <c r="O1273" s="230">
        <f>Tabelle4424354[[#This Row],[FOPPE Art.-Nr. ]]</f>
        <v>35179104172</v>
      </c>
      <c r="T1273" s="258"/>
      <c r="U1273" s="258"/>
      <c r="V1273" s="258"/>
      <c r="W1273" s="258"/>
      <c r="X1273" s="258"/>
      <c r="Y1273" s="258"/>
      <c r="Z1273" s="258"/>
      <c r="AA1273" s="258"/>
      <c r="AB1273" s="258"/>
      <c r="AC1273" s="258"/>
      <c r="AD1273" s="258"/>
      <c r="AE1273" s="258"/>
      <c r="AF1273" s="258"/>
      <c r="AG1273" s="258"/>
      <c r="AH1273" s="258"/>
      <c r="AI1273" s="258"/>
      <c r="AJ1273" s="258"/>
      <c r="AK1273" s="258"/>
      <c r="AL1273" s="258"/>
      <c r="AM1273" s="258"/>
      <c r="AN1273" s="258"/>
      <c r="AO1273" s="258"/>
      <c r="AP1273" s="258"/>
      <c r="AQ1273" s="258"/>
      <c r="AR1273" s="258"/>
      <c r="AS1273" s="258"/>
      <c r="AT1273" s="258"/>
      <c r="AU1273" s="258"/>
      <c r="AV1273" s="258"/>
      <c r="AW1273" s="258"/>
      <c r="AX1273" s="258"/>
      <c r="AY1273" s="258"/>
      <c r="AZ1273" s="258"/>
      <c r="BA1273" s="258"/>
      <c r="BB1273" s="258"/>
      <c r="BC1273" s="258"/>
      <c r="BD1273" s="258"/>
      <c r="BE1273" s="258"/>
      <c r="BF1273" s="258"/>
      <c r="BG1273" s="258"/>
      <c r="BH1273" s="258"/>
      <c r="BI1273" s="258"/>
      <c r="BJ1273" s="258"/>
      <c r="BK1273" s="258"/>
      <c r="BL1273" s="258"/>
      <c r="BM1273" s="258"/>
      <c r="BN1273" s="258"/>
      <c r="BO1273" s="258"/>
      <c r="BP1273" s="258"/>
      <c r="BQ1273" s="258"/>
      <c r="BR1273" s="258"/>
      <c r="BS1273" s="258"/>
      <c r="BT1273" s="258"/>
      <c r="BU1273" s="258"/>
      <c r="BV1273" s="258"/>
      <c r="BW1273" s="258"/>
      <c r="BX1273" s="258"/>
      <c r="BY1273" s="258"/>
    </row>
    <row r="1274" spans="1:77" s="257" customFormat="1" ht="13.8" x14ac:dyDescent="0.25">
      <c r="A1274" s="192" t="s">
        <v>6911</v>
      </c>
      <c r="B1274" s="194" t="s">
        <v>6759</v>
      </c>
      <c r="C1274" s="252">
        <v>35179104271</v>
      </c>
      <c r="D1274" s="254"/>
      <c r="E1274" s="253" t="s">
        <v>4255</v>
      </c>
      <c r="F1274" s="254"/>
      <c r="G1274" s="254"/>
      <c r="H1274" s="255">
        <v>10</v>
      </c>
      <c r="I1274" s="509"/>
      <c r="J1274" s="519" t="s">
        <v>4256</v>
      </c>
      <c r="K1274" s="256">
        <v>1</v>
      </c>
      <c r="L1274" s="231">
        <v>10</v>
      </c>
      <c r="M1274" s="255" t="s">
        <v>11</v>
      </c>
      <c r="N1274" s="229"/>
      <c r="O1274" s="230">
        <f>Tabelle4424354[[#This Row],[FOPPE Art.-Nr. ]]</f>
        <v>35179104271</v>
      </c>
      <c r="T1274" s="258"/>
      <c r="U1274" s="258"/>
      <c r="V1274" s="258"/>
      <c r="W1274" s="258"/>
      <c r="X1274" s="258"/>
      <c r="Y1274" s="258"/>
      <c r="Z1274" s="258"/>
      <c r="AA1274" s="258"/>
      <c r="AB1274" s="258"/>
      <c r="AC1274" s="258"/>
      <c r="AD1274" s="258"/>
      <c r="AE1274" s="258"/>
      <c r="AF1274" s="258"/>
      <c r="AG1274" s="258"/>
      <c r="AH1274" s="258"/>
      <c r="AI1274" s="258"/>
      <c r="AJ1274" s="258"/>
      <c r="AK1274" s="258"/>
      <c r="AL1274" s="258"/>
      <c r="AM1274" s="258"/>
      <c r="AN1274" s="258"/>
      <c r="AO1274" s="258"/>
      <c r="AP1274" s="258"/>
      <c r="AQ1274" s="258"/>
      <c r="AR1274" s="258"/>
      <c r="AS1274" s="258"/>
      <c r="AT1274" s="258"/>
      <c r="AU1274" s="258"/>
      <c r="AV1274" s="258"/>
      <c r="AW1274" s="258"/>
      <c r="AX1274" s="258"/>
      <c r="AY1274" s="258"/>
      <c r="AZ1274" s="258"/>
      <c r="BA1274" s="258"/>
      <c r="BB1274" s="258"/>
      <c r="BC1274" s="258"/>
      <c r="BD1274" s="258"/>
      <c r="BE1274" s="258"/>
      <c r="BF1274" s="258"/>
      <c r="BG1274" s="258"/>
      <c r="BH1274" s="258"/>
      <c r="BI1274" s="258"/>
      <c r="BJ1274" s="258"/>
      <c r="BK1274" s="258"/>
      <c r="BL1274" s="258"/>
      <c r="BM1274" s="258"/>
      <c r="BN1274" s="258"/>
      <c r="BO1274" s="258"/>
      <c r="BP1274" s="258"/>
      <c r="BQ1274" s="258"/>
      <c r="BR1274" s="258"/>
      <c r="BS1274" s="258"/>
      <c r="BT1274" s="258"/>
      <c r="BU1274" s="258"/>
      <c r="BV1274" s="258"/>
      <c r="BW1274" s="258"/>
      <c r="BX1274" s="258"/>
      <c r="BY1274" s="258"/>
    </row>
    <row r="1275" spans="1:77" s="257" customFormat="1" ht="13.8" x14ac:dyDescent="0.25">
      <c r="A1275" s="192" t="s">
        <v>6911</v>
      </c>
      <c r="B1275" s="194" t="s">
        <v>6760</v>
      </c>
      <c r="C1275" s="252">
        <v>35179104272</v>
      </c>
      <c r="D1275" s="254"/>
      <c r="E1275" s="253" t="s">
        <v>4257</v>
      </c>
      <c r="F1275" s="254"/>
      <c r="G1275" s="254"/>
      <c r="H1275" s="255">
        <v>10</v>
      </c>
      <c r="I1275" s="509"/>
      <c r="J1275" s="519" t="s">
        <v>4258</v>
      </c>
      <c r="K1275" s="256">
        <v>1</v>
      </c>
      <c r="L1275" s="231">
        <v>10</v>
      </c>
      <c r="M1275" s="255" t="s">
        <v>11</v>
      </c>
      <c r="N1275" s="229"/>
      <c r="O1275" s="230">
        <f>Tabelle4424354[[#This Row],[FOPPE Art.-Nr. ]]</f>
        <v>35179104272</v>
      </c>
      <c r="T1275" s="258"/>
      <c r="U1275" s="258"/>
      <c r="V1275" s="258"/>
      <c r="W1275" s="258"/>
      <c r="X1275" s="258"/>
      <c r="Y1275" s="258"/>
      <c r="Z1275" s="258"/>
      <c r="AA1275" s="258"/>
      <c r="AB1275" s="258"/>
      <c r="AC1275" s="258"/>
      <c r="AD1275" s="258"/>
      <c r="AE1275" s="258"/>
      <c r="AF1275" s="258"/>
      <c r="AG1275" s="258"/>
      <c r="AH1275" s="258"/>
      <c r="AI1275" s="258"/>
      <c r="AJ1275" s="258"/>
      <c r="AK1275" s="258"/>
      <c r="AL1275" s="258"/>
      <c r="AM1275" s="258"/>
      <c r="AN1275" s="258"/>
      <c r="AO1275" s="258"/>
      <c r="AP1275" s="258"/>
      <c r="AQ1275" s="258"/>
      <c r="AR1275" s="258"/>
      <c r="AS1275" s="258"/>
      <c r="AT1275" s="258"/>
      <c r="AU1275" s="258"/>
      <c r="AV1275" s="258"/>
      <c r="AW1275" s="258"/>
      <c r="AX1275" s="258"/>
      <c r="AY1275" s="258"/>
      <c r="AZ1275" s="258"/>
      <c r="BA1275" s="258"/>
      <c r="BB1275" s="258"/>
      <c r="BC1275" s="258"/>
      <c r="BD1275" s="258"/>
      <c r="BE1275" s="258"/>
      <c r="BF1275" s="258"/>
      <c r="BG1275" s="258"/>
      <c r="BH1275" s="258"/>
      <c r="BI1275" s="258"/>
      <c r="BJ1275" s="258"/>
      <c r="BK1275" s="258"/>
      <c r="BL1275" s="258"/>
      <c r="BM1275" s="258"/>
      <c r="BN1275" s="258"/>
      <c r="BO1275" s="258"/>
      <c r="BP1275" s="258"/>
      <c r="BQ1275" s="258"/>
      <c r="BR1275" s="258"/>
      <c r="BS1275" s="258"/>
      <c r="BT1275" s="258"/>
      <c r="BU1275" s="258"/>
      <c r="BV1275" s="258"/>
      <c r="BW1275" s="258"/>
      <c r="BX1275" s="258"/>
      <c r="BY1275" s="258"/>
    </row>
    <row r="1276" spans="1:77" s="257" customFormat="1" ht="13.8" x14ac:dyDescent="0.25">
      <c r="A1276" s="192" t="s">
        <v>6911</v>
      </c>
      <c r="B1276" s="194" t="s">
        <v>6759</v>
      </c>
      <c r="C1276" s="252">
        <v>35179104371</v>
      </c>
      <c r="D1276" s="254"/>
      <c r="E1276" s="253" t="s">
        <v>4283</v>
      </c>
      <c r="F1276" s="254"/>
      <c r="G1276" s="254"/>
      <c r="H1276" s="255">
        <v>10</v>
      </c>
      <c r="I1276" s="509"/>
      <c r="J1276" s="519" t="s">
        <v>4284</v>
      </c>
      <c r="K1276" s="256">
        <v>1</v>
      </c>
      <c r="L1276" s="231">
        <v>10</v>
      </c>
      <c r="M1276" s="255" t="s">
        <v>11</v>
      </c>
      <c r="N1276" s="229"/>
      <c r="O1276" s="230">
        <f>Tabelle4424354[[#This Row],[FOPPE Art.-Nr. ]]</f>
        <v>35179104371</v>
      </c>
      <c r="T1276" s="258"/>
      <c r="U1276" s="258"/>
      <c r="V1276" s="258"/>
      <c r="W1276" s="258"/>
      <c r="X1276" s="258"/>
      <c r="Y1276" s="258"/>
      <c r="Z1276" s="258"/>
      <c r="AA1276" s="258"/>
      <c r="AB1276" s="258"/>
      <c r="AC1276" s="258"/>
      <c r="AD1276" s="258"/>
      <c r="AE1276" s="258"/>
      <c r="AF1276" s="258"/>
      <c r="AG1276" s="258"/>
      <c r="AH1276" s="258"/>
      <c r="AI1276" s="258"/>
      <c r="AJ1276" s="258"/>
      <c r="AK1276" s="258"/>
      <c r="AL1276" s="258"/>
      <c r="AM1276" s="258"/>
      <c r="AN1276" s="258"/>
      <c r="AO1276" s="258"/>
      <c r="AP1276" s="258"/>
      <c r="AQ1276" s="258"/>
      <c r="AR1276" s="258"/>
      <c r="AS1276" s="258"/>
      <c r="AT1276" s="258"/>
      <c r="AU1276" s="258"/>
      <c r="AV1276" s="258"/>
      <c r="AW1276" s="258"/>
      <c r="AX1276" s="258"/>
      <c r="AY1276" s="258"/>
      <c r="AZ1276" s="258"/>
      <c r="BA1276" s="258"/>
      <c r="BB1276" s="258"/>
      <c r="BC1276" s="258"/>
      <c r="BD1276" s="258"/>
      <c r="BE1276" s="258"/>
      <c r="BF1276" s="258"/>
      <c r="BG1276" s="258"/>
      <c r="BH1276" s="258"/>
      <c r="BI1276" s="258"/>
      <c r="BJ1276" s="258"/>
      <c r="BK1276" s="258"/>
      <c r="BL1276" s="258"/>
      <c r="BM1276" s="258"/>
      <c r="BN1276" s="258"/>
      <c r="BO1276" s="258"/>
      <c r="BP1276" s="258"/>
      <c r="BQ1276" s="258"/>
      <c r="BR1276" s="258"/>
      <c r="BS1276" s="258"/>
      <c r="BT1276" s="258"/>
      <c r="BU1276" s="258"/>
      <c r="BV1276" s="258"/>
      <c r="BW1276" s="258"/>
      <c r="BX1276" s="258"/>
      <c r="BY1276" s="258"/>
    </row>
    <row r="1277" spans="1:77" s="257" customFormat="1" ht="13.8" x14ac:dyDescent="0.25">
      <c r="A1277" s="192" t="s">
        <v>6911</v>
      </c>
      <c r="B1277" s="194" t="s">
        <v>6759</v>
      </c>
      <c r="C1277" s="252">
        <v>35179104471</v>
      </c>
      <c r="D1277" s="254"/>
      <c r="E1277" s="253" t="s">
        <v>4311</v>
      </c>
      <c r="F1277" s="254"/>
      <c r="G1277" s="254"/>
      <c r="H1277" s="255">
        <v>10</v>
      </c>
      <c r="I1277" s="509"/>
      <c r="J1277" s="519" t="s">
        <v>4312</v>
      </c>
      <c r="K1277" s="256">
        <v>1</v>
      </c>
      <c r="L1277" s="231">
        <v>10</v>
      </c>
      <c r="M1277" s="255" t="s">
        <v>11</v>
      </c>
      <c r="N1277" s="229"/>
      <c r="O1277" s="230">
        <f>Tabelle4424354[[#This Row],[FOPPE Art.-Nr. ]]</f>
        <v>35179104471</v>
      </c>
      <c r="T1277" s="258"/>
      <c r="U1277" s="258"/>
      <c r="V1277" s="258"/>
      <c r="W1277" s="258"/>
      <c r="X1277" s="258"/>
      <c r="Y1277" s="258"/>
      <c r="Z1277" s="258"/>
      <c r="AA1277" s="258"/>
      <c r="AB1277" s="258"/>
      <c r="AC1277" s="258"/>
      <c r="AD1277" s="258"/>
      <c r="AE1277" s="258"/>
      <c r="AF1277" s="258"/>
      <c r="AG1277" s="258"/>
      <c r="AH1277" s="258"/>
      <c r="AI1277" s="258"/>
      <c r="AJ1277" s="258"/>
      <c r="AK1277" s="258"/>
      <c r="AL1277" s="258"/>
      <c r="AM1277" s="258"/>
      <c r="AN1277" s="258"/>
      <c r="AO1277" s="258"/>
      <c r="AP1277" s="258"/>
      <c r="AQ1277" s="258"/>
      <c r="AR1277" s="258"/>
      <c r="AS1277" s="258"/>
      <c r="AT1277" s="258"/>
      <c r="AU1277" s="258"/>
      <c r="AV1277" s="258"/>
      <c r="AW1277" s="258"/>
      <c r="AX1277" s="258"/>
      <c r="AY1277" s="258"/>
      <c r="AZ1277" s="258"/>
      <c r="BA1277" s="258"/>
      <c r="BB1277" s="258"/>
      <c r="BC1277" s="258"/>
      <c r="BD1277" s="258"/>
      <c r="BE1277" s="258"/>
      <c r="BF1277" s="258"/>
      <c r="BG1277" s="258"/>
      <c r="BH1277" s="258"/>
      <c r="BI1277" s="258"/>
      <c r="BJ1277" s="258"/>
      <c r="BK1277" s="258"/>
      <c r="BL1277" s="258"/>
      <c r="BM1277" s="258"/>
      <c r="BN1277" s="258"/>
      <c r="BO1277" s="258"/>
      <c r="BP1277" s="258"/>
      <c r="BQ1277" s="258"/>
      <c r="BR1277" s="258"/>
      <c r="BS1277" s="258"/>
      <c r="BT1277" s="258"/>
      <c r="BU1277" s="258"/>
      <c r="BV1277" s="258"/>
      <c r="BW1277" s="258"/>
      <c r="BX1277" s="258"/>
      <c r="BY1277" s="258"/>
    </row>
    <row r="1278" spans="1:77" s="257" customFormat="1" ht="13.8" x14ac:dyDescent="0.25">
      <c r="A1278" s="192" t="s">
        <v>6911</v>
      </c>
      <c r="B1278" s="194" t="s">
        <v>6760</v>
      </c>
      <c r="C1278" s="252">
        <v>35179104472</v>
      </c>
      <c r="D1278" s="254"/>
      <c r="E1278" s="253" t="s">
        <v>4313</v>
      </c>
      <c r="F1278" s="254"/>
      <c r="G1278" s="254"/>
      <c r="H1278" s="255">
        <v>10</v>
      </c>
      <c r="I1278" s="509"/>
      <c r="J1278" s="519" t="s">
        <v>4314</v>
      </c>
      <c r="K1278" s="256">
        <v>1</v>
      </c>
      <c r="L1278" s="231">
        <v>10</v>
      </c>
      <c r="M1278" s="255" t="s">
        <v>11</v>
      </c>
      <c r="N1278" s="229"/>
      <c r="O1278" s="230">
        <f>Tabelle4424354[[#This Row],[FOPPE Art.-Nr. ]]</f>
        <v>35179104472</v>
      </c>
      <c r="T1278" s="258"/>
      <c r="U1278" s="258"/>
      <c r="V1278" s="258"/>
      <c r="W1278" s="258"/>
      <c r="X1278" s="258"/>
      <c r="Y1278" s="258"/>
      <c r="Z1278" s="258"/>
      <c r="AA1278" s="258"/>
      <c r="AB1278" s="258"/>
      <c r="AC1278" s="258"/>
      <c r="AD1278" s="258"/>
      <c r="AE1278" s="258"/>
      <c r="AF1278" s="258"/>
      <c r="AG1278" s="258"/>
      <c r="AH1278" s="258"/>
      <c r="AI1278" s="258"/>
      <c r="AJ1278" s="258"/>
      <c r="AK1278" s="258"/>
      <c r="AL1278" s="258"/>
      <c r="AM1278" s="258"/>
      <c r="AN1278" s="258"/>
      <c r="AO1278" s="258"/>
      <c r="AP1278" s="258"/>
      <c r="AQ1278" s="258"/>
      <c r="AR1278" s="258"/>
      <c r="AS1278" s="258"/>
      <c r="AT1278" s="258"/>
      <c r="AU1278" s="258"/>
      <c r="AV1278" s="258"/>
      <c r="AW1278" s="258"/>
      <c r="AX1278" s="258"/>
      <c r="AY1278" s="258"/>
      <c r="AZ1278" s="258"/>
      <c r="BA1278" s="258"/>
      <c r="BB1278" s="258"/>
      <c r="BC1278" s="258"/>
      <c r="BD1278" s="258"/>
      <c r="BE1278" s="258"/>
      <c r="BF1278" s="258"/>
      <c r="BG1278" s="258"/>
      <c r="BH1278" s="258"/>
      <c r="BI1278" s="258"/>
      <c r="BJ1278" s="258"/>
      <c r="BK1278" s="258"/>
      <c r="BL1278" s="258"/>
      <c r="BM1278" s="258"/>
      <c r="BN1278" s="258"/>
      <c r="BO1278" s="258"/>
      <c r="BP1278" s="258"/>
      <c r="BQ1278" s="258"/>
      <c r="BR1278" s="258"/>
      <c r="BS1278" s="258"/>
      <c r="BT1278" s="258"/>
      <c r="BU1278" s="258"/>
      <c r="BV1278" s="258"/>
      <c r="BW1278" s="258"/>
      <c r="BX1278" s="258"/>
      <c r="BY1278" s="258"/>
    </row>
    <row r="1279" spans="1:77" s="257" customFormat="1" ht="13.8" x14ac:dyDescent="0.25">
      <c r="A1279" s="192" t="s">
        <v>6911</v>
      </c>
      <c r="B1279" s="194" t="s">
        <v>6759</v>
      </c>
      <c r="C1279" s="252">
        <v>35179104571</v>
      </c>
      <c r="D1279" s="254"/>
      <c r="E1279" s="253" t="s">
        <v>4347</v>
      </c>
      <c r="F1279" s="254"/>
      <c r="G1279" s="254"/>
      <c r="H1279" s="255">
        <v>10</v>
      </c>
      <c r="I1279" s="509"/>
      <c r="J1279" s="519" t="s">
        <v>4348</v>
      </c>
      <c r="K1279" s="256">
        <v>1</v>
      </c>
      <c r="L1279" s="231">
        <v>10</v>
      </c>
      <c r="M1279" s="255" t="s">
        <v>11</v>
      </c>
      <c r="N1279" s="229"/>
      <c r="O1279" s="230">
        <f>Tabelle4424354[[#This Row],[FOPPE Art.-Nr. ]]</f>
        <v>35179104571</v>
      </c>
      <c r="T1279" s="258"/>
      <c r="U1279" s="258"/>
      <c r="V1279" s="258"/>
      <c r="W1279" s="258"/>
      <c r="X1279" s="258"/>
      <c r="Y1279" s="258"/>
      <c r="Z1279" s="258"/>
      <c r="AA1279" s="258"/>
      <c r="AB1279" s="258"/>
      <c r="AC1279" s="258"/>
      <c r="AD1279" s="258"/>
      <c r="AE1279" s="258"/>
      <c r="AF1279" s="258"/>
      <c r="AG1279" s="258"/>
      <c r="AH1279" s="258"/>
      <c r="AI1279" s="258"/>
      <c r="AJ1279" s="258"/>
      <c r="AK1279" s="258"/>
      <c r="AL1279" s="258"/>
      <c r="AM1279" s="258"/>
      <c r="AN1279" s="258"/>
      <c r="AO1279" s="258"/>
      <c r="AP1279" s="258"/>
      <c r="AQ1279" s="258"/>
      <c r="AR1279" s="258"/>
      <c r="AS1279" s="258"/>
      <c r="AT1279" s="258"/>
      <c r="AU1279" s="258"/>
      <c r="AV1279" s="258"/>
      <c r="AW1279" s="258"/>
      <c r="AX1279" s="258"/>
      <c r="AY1279" s="258"/>
      <c r="AZ1279" s="258"/>
      <c r="BA1279" s="258"/>
      <c r="BB1279" s="258"/>
      <c r="BC1279" s="258"/>
      <c r="BD1279" s="258"/>
      <c r="BE1279" s="258"/>
      <c r="BF1279" s="258"/>
      <c r="BG1279" s="258"/>
      <c r="BH1279" s="258"/>
      <c r="BI1279" s="258"/>
      <c r="BJ1279" s="258"/>
      <c r="BK1279" s="258"/>
      <c r="BL1279" s="258"/>
      <c r="BM1279" s="258"/>
      <c r="BN1279" s="258"/>
      <c r="BO1279" s="258"/>
      <c r="BP1279" s="258"/>
      <c r="BQ1279" s="258"/>
      <c r="BR1279" s="258"/>
      <c r="BS1279" s="258"/>
      <c r="BT1279" s="258"/>
      <c r="BU1279" s="258"/>
      <c r="BV1279" s="258"/>
      <c r="BW1279" s="258"/>
      <c r="BX1279" s="258"/>
      <c r="BY1279" s="258"/>
    </row>
    <row r="1280" spans="1:77" s="257" customFormat="1" ht="13.8" x14ac:dyDescent="0.25">
      <c r="A1280" s="192" t="s">
        <v>6911</v>
      </c>
      <c r="B1280" s="194" t="s">
        <v>6760</v>
      </c>
      <c r="C1280" s="252">
        <v>35179104572</v>
      </c>
      <c r="D1280" s="254"/>
      <c r="E1280" s="253" t="s">
        <v>4349</v>
      </c>
      <c r="F1280" s="254"/>
      <c r="G1280" s="254"/>
      <c r="H1280" s="255">
        <v>10</v>
      </c>
      <c r="I1280" s="509"/>
      <c r="J1280" s="519" t="s">
        <v>4350</v>
      </c>
      <c r="K1280" s="256">
        <v>1</v>
      </c>
      <c r="L1280" s="231">
        <v>10</v>
      </c>
      <c r="M1280" s="255" t="s">
        <v>11</v>
      </c>
      <c r="N1280" s="229"/>
      <c r="O1280" s="230">
        <f>Tabelle4424354[[#This Row],[FOPPE Art.-Nr. ]]</f>
        <v>35179104572</v>
      </c>
      <c r="T1280" s="258"/>
      <c r="U1280" s="258"/>
      <c r="V1280" s="258"/>
      <c r="W1280" s="258"/>
      <c r="X1280" s="258"/>
      <c r="Y1280" s="258"/>
      <c r="Z1280" s="258"/>
      <c r="AA1280" s="258"/>
      <c r="AB1280" s="258"/>
      <c r="AC1280" s="258"/>
      <c r="AD1280" s="258"/>
      <c r="AE1280" s="258"/>
      <c r="AF1280" s="258"/>
      <c r="AG1280" s="258"/>
      <c r="AH1280" s="258"/>
      <c r="AI1280" s="258"/>
      <c r="AJ1280" s="258"/>
      <c r="AK1280" s="258"/>
      <c r="AL1280" s="258"/>
      <c r="AM1280" s="258"/>
      <c r="AN1280" s="258"/>
      <c r="AO1280" s="258"/>
      <c r="AP1280" s="258"/>
      <c r="AQ1280" s="258"/>
      <c r="AR1280" s="258"/>
      <c r="AS1280" s="258"/>
      <c r="AT1280" s="258"/>
      <c r="AU1280" s="258"/>
      <c r="AV1280" s="258"/>
      <c r="AW1280" s="258"/>
      <c r="AX1280" s="258"/>
      <c r="AY1280" s="258"/>
      <c r="AZ1280" s="258"/>
      <c r="BA1280" s="258"/>
      <c r="BB1280" s="258"/>
      <c r="BC1280" s="258"/>
      <c r="BD1280" s="258"/>
      <c r="BE1280" s="258"/>
      <c r="BF1280" s="258"/>
      <c r="BG1280" s="258"/>
      <c r="BH1280" s="258"/>
      <c r="BI1280" s="258"/>
      <c r="BJ1280" s="258"/>
      <c r="BK1280" s="258"/>
      <c r="BL1280" s="258"/>
      <c r="BM1280" s="258"/>
      <c r="BN1280" s="258"/>
      <c r="BO1280" s="258"/>
      <c r="BP1280" s="258"/>
      <c r="BQ1280" s="258"/>
      <c r="BR1280" s="258"/>
      <c r="BS1280" s="258"/>
      <c r="BT1280" s="258"/>
      <c r="BU1280" s="258"/>
      <c r="BV1280" s="258"/>
      <c r="BW1280" s="258"/>
      <c r="BX1280" s="258"/>
      <c r="BY1280" s="258"/>
    </row>
    <row r="1281" spans="1:77" s="257" customFormat="1" ht="13.8" x14ac:dyDescent="0.25">
      <c r="A1281" s="192" t="s">
        <v>6911</v>
      </c>
      <c r="B1281" s="194" t="s">
        <v>6759</v>
      </c>
      <c r="C1281" s="252">
        <v>35179104671</v>
      </c>
      <c r="D1281" s="254"/>
      <c r="E1281" s="253" t="s">
        <v>4383</v>
      </c>
      <c r="F1281" s="254"/>
      <c r="G1281" s="254"/>
      <c r="H1281" s="255">
        <v>10</v>
      </c>
      <c r="I1281" s="509"/>
      <c r="J1281" s="519" t="s">
        <v>4384</v>
      </c>
      <c r="K1281" s="256">
        <v>1</v>
      </c>
      <c r="L1281" s="231">
        <v>10</v>
      </c>
      <c r="M1281" s="255" t="s">
        <v>11</v>
      </c>
      <c r="N1281" s="229"/>
      <c r="O1281" s="230">
        <f>Tabelle4424354[[#This Row],[FOPPE Art.-Nr. ]]</f>
        <v>35179104671</v>
      </c>
      <c r="T1281" s="258"/>
      <c r="U1281" s="258"/>
      <c r="V1281" s="258"/>
      <c r="W1281" s="258"/>
      <c r="X1281" s="258"/>
      <c r="Y1281" s="258"/>
      <c r="Z1281" s="258"/>
      <c r="AA1281" s="258"/>
      <c r="AB1281" s="258"/>
      <c r="AC1281" s="258"/>
      <c r="AD1281" s="258"/>
      <c r="AE1281" s="258"/>
      <c r="AF1281" s="258"/>
      <c r="AG1281" s="258"/>
      <c r="AH1281" s="258"/>
      <c r="AI1281" s="258"/>
      <c r="AJ1281" s="258"/>
      <c r="AK1281" s="258"/>
      <c r="AL1281" s="258"/>
      <c r="AM1281" s="258"/>
      <c r="AN1281" s="258"/>
      <c r="AO1281" s="258"/>
      <c r="AP1281" s="258"/>
      <c r="AQ1281" s="258"/>
      <c r="AR1281" s="258"/>
      <c r="AS1281" s="258"/>
      <c r="AT1281" s="258"/>
      <c r="AU1281" s="258"/>
      <c r="AV1281" s="258"/>
      <c r="AW1281" s="258"/>
      <c r="AX1281" s="258"/>
      <c r="AY1281" s="258"/>
      <c r="AZ1281" s="258"/>
      <c r="BA1281" s="258"/>
      <c r="BB1281" s="258"/>
      <c r="BC1281" s="258"/>
      <c r="BD1281" s="258"/>
      <c r="BE1281" s="258"/>
      <c r="BF1281" s="258"/>
      <c r="BG1281" s="258"/>
      <c r="BH1281" s="258"/>
      <c r="BI1281" s="258"/>
      <c r="BJ1281" s="258"/>
      <c r="BK1281" s="258"/>
      <c r="BL1281" s="258"/>
      <c r="BM1281" s="258"/>
      <c r="BN1281" s="258"/>
      <c r="BO1281" s="258"/>
      <c r="BP1281" s="258"/>
      <c r="BQ1281" s="258"/>
      <c r="BR1281" s="258"/>
      <c r="BS1281" s="258"/>
      <c r="BT1281" s="258"/>
      <c r="BU1281" s="258"/>
      <c r="BV1281" s="258"/>
      <c r="BW1281" s="258"/>
      <c r="BX1281" s="258"/>
      <c r="BY1281" s="258"/>
    </row>
    <row r="1282" spans="1:77" s="257" customFormat="1" ht="13.8" x14ac:dyDescent="0.25">
      <c r="A1282" s="192" t="s">
        <v>6911</v>
      </c>
      <c r="B1282" s="194" t="s">
        <v>6760</v>
      </c>
      <c r="C1282" s="252">
        <v>35179104672</v>
      </c>
      <c r="D1282" s="254"/>
      <c r="E1282" s="253" t="s">
        <v>4385</v>
      </c>
      <c r="F1282" s="254"/>
      <c r="G1282" s="254"/>
      <c r="H1282" s="255">
        <v>10</v>
      </c>
      <c r="I1282" s="509"/>
      <c r="J1282" s="519" t="s">
        <v>4386</v>
      </c>
      <c r="K1282" s="256">
        <v>1</v>
      </c>
      <c r="L1282" s="231">
        <v>10</v>
      </c>
      <c r="M1282" s="255" t="s">
        <v>11</v>
      </c>
      <c r="N1282" s="229"/>
      <c r="O1282" s="230">
        <f>Tabelle4424354[[#This Row],[FOPPE Art.-Nr. ]]</f>
        <v>35179104672</v>
      </c>
      <c r="T1282" s="258"/>
      <c r="U1282" s="258"/>
      <c r="V1282" s="258"/>
      <c r="W1282" s="258"/>
      <c r="X1282" s="258"/>
      <c r="Y1282" s="258"/>
      <c r="Z1282" s="258"/>
      <c r="AA1282" s="258"/>
      <c r="AB1282" s="258"/>
      <c r="AC1282" s="258"/>
      <c r="AD1282" s="258"/>
      <c r="AE1282" s="258"/>
      <c r="AF1282" s="258"/>
      <c r="AG1282" s="258"/>
      <c r="AH1282" s="258"/>
      <c r="AI1282" s="258"/>
      <c r="AJ1282" s="258"/>
      <c r="AK1282" s="258"/>
      <c r="AL1282" s="258"/>
      <c r="AM1282" s="258"/>
      <c r="AN1282" s="258"/>
      <c r="AO1282" s="258"/>
      <c r="AP1282" s="258"/>
      <c r="AQ1282" s="258"/>
      <c r="AR1282" s="258"/>
      <c r="AS1282" s="258"/>
      <c r="AT1282" s="258"/>
      <c r="AU1282" s="258"/>
      <c r="AV1282" s="258"/>
      <c r="AW1282" s="258"/>
      <c r="AX1282" s="258"/>
      <c r="AY1282" s="258"/>
      <c r="AZ1282" s="258"/>
      <c r="BA1282" s="258"/>
      <c r="BB1282" s="258"/>
      <c r="BC1282" s="258"/>
      <c r="BD1282" s="258"/>
      <c r="BE1282" s="258"/>
      <c r="BF1282" s="258"/>
      <c r="BG1282" s="258"/>
      <c r="BH1282" s="258"/>
      <c r="BI1282" s="258"/>
      <c r="BJ1282" s="258"/>
      <c r="BK1282" s="258"/>
      <c r="BL1282" s="258"/>
      <c r="BM1282" s="258"/>
      <c r="BN1282" s="258"/>
      <c r="BO1282" s="258"/>
      <c r="BP1282" s="258"/>
      <c r="BQ1282" s="258"/>
      <c r="BR1282" s="258"/>
      <c r="BS1282" s="258"/>
      <c r="BT1282" s="258"/>
      <c r="BU1282" s="258"/>
      <c r="BV1282" s="258"/>
      <c r="BW1282" s="258"/>
      <c r="BX1282" s="258"/>
      <c r="BY1282" s="258"/>
    </row>
    <row r="1283" spans="1:77" s="257" customFormat="1" ht="13.8" x14ac:dyDescent="0.25">
      <c r="A1283" s="192" t="s">
        <v>6911</v>
      </c>
      <c r="B1283" s="194" t="s">
        <v>6759</v>
      </c>
      <c r="C1283" s="252">
        <v>35179104771</v>
      </c>
      <c r="D1283" s="254"/>
      <c r="E1283" s="253" t="s">
        <v>4409</v>
      </c>
      <c r="F1283" s="254"/>
      <c r="G1283" s="254"/>
      <c r="H1283" s="255">
        <v>10</v>
      </c>
      <c r="I1283" s="509"/>
      <c r="J1283" s="519" t="s">
        <v>4410</v>
      </c>
      <c r="K1283" s="256">
        <v>1</v>
      </c>
      <c r="L1283" s="231">
        <v>10</v>
      </c>
      <c r="M1283" s="255" t="s">
        <v>11</v>
      </c>
      <c r="N1283" s="229"/>
      <c r="O1283" s="230">
        <f>Tabelle4424354[[#This Row],[FOPPE Art.-Nr. ]]</f>
        <v>35179104771</v>
      </c>
      <c r="T1283" s="258"/>
      <c r="U1283" s="258"/>
      <c r="V1283" s="258"/>
      <c r="W1283" s="258"/>
      <c r="X1283" s="258"/>
      <c r="Y1283" s="258"/>
      <c r="Z1283" s="258"/>
      <c r="AA1283" s="258"/>
      <c r="AB1283" s="258"/>
      <c r="AC1283" s="258"/>
      <c r="AD1283" s="258"/>
      <c r="AE1283" s="258"/>
      <c r="AF1283" s="258"/>
      <c r="AG1283" s="258"/>
      <c r="AH1283" s="258"/>
      <c r="AI1283" s="258"/>
      <c r="AJ1283" s="258"/>
      <c r="AK1283" s="258"/>
      <c r="AL1283" s="258"/>
      <c r="AM1283" s="258"/>
      <c r="AN1283" s="258"/>
      <c r="AO1283" s="258"/>
      <c r="AP1283" s="258"/>
      <c r="AQ1283" s="258"/>
      <c r="AR1283" s="258"/>
      <c r="AS1283" s="258"/>
      <c r="AT1283" s="258"/>
      <c r="AU1283" s="258"/>
      <c r="AV1283" s="258"/>
      <c r="AW1283" s="258"/>
      <c r="AX1283" s="258"/>
      <c r="AY1283" s="258"/>
      <c r="AZ1283" s="258"/>
      <c r="BA1283" s="258"/>
      <c r="BB1283" s="258"/>
      <c r="BC1283" s="258"/>
      <c r="BD1283" s="258"/>
      <c r="BE1283" s="258"/>
      <c r="BF1283" s="258"/>
      <c r="BG1283" s="258"/>
      <c r="BH1283" s="258"/>
      <c r="BI1283" s="258"/>
      <c r="BJ1283" s="258"/>
      <c r="BK1283" s="258"/>
      <c r="BL1283" s="258"/>
      <c r="BM1283" s="258"/>
      <c r="BN1283" s="258"/>
      <c r="BO1283" s="258"/>
      <c r="BP1283" s="258"/>
      <c r="BQ1283" s="258"/>
      <c r="BR1283" s="258"/>
      <c r="BS1283" s="258"/>
      <c r="BT1283" s="258"/>
      <c r="BU1283" s="258"/>
      <c r="BV1283" s="258"/>
      <c r="BW1283" s="258"/>
      <c r="BX1283" s="258"/>
      <c r="BY1283" s="258"/>
    </row>
    <row r="1284" spans="1:77" s="257" customFormat="1" ht="13.8" x14ac:dyDescent="0.25">
      <c r="A1284" s="192" t="s">
        <v>6911</v>
      </c>
      <c r="B1284" s="194" t="s">
        <v>6760</v>
      </c>
      <c r="C1284" s="252">
        <v>35179104772</v>
      </c>
      <c r="D1284" s="254"/>
      <c r="E1284" s="253" t="s">
        <v>4411</v>
      </c>
      <c r="F1284" s="254"/>
      <c r="G1284" s="254"/>
      <c r="H1284" s="255">
        <v>10</v>
      </c>
      <c r="I1284" s="509"/>
      <c r="J1284" s="519" t="s">
        <v>4412</v>
      </c>
      <c r="K1284" s="256">
        <v>1</v>
      </c>
      <c r="L1284" s="231">
        <v>10</v>
      </c>
      <c r="M1284" s="255" t="s">
        <v>11</v>
      </c>
      <c r="N1284" s="229"/>
      <c r="O1284" s="230">
        <f>Tabelle4424354[[#This Row],[FOPPE Art.-Nr. ]]</f>
        <v>35179104772</v>
      </c>
      <c r="T1284" s="258"/>
      <c r="U1284" s="258"/>
      <c r="V1284" s="258"/>
      <c r="W1284" s="258"/>
      <c r="X1284" s="258"/>
      <c r="Y1284" s="258"/>
      <c r="Z1284" s="258"/>
      <c r="AA1284" s="258"/>
      <c r="AB1284" s="258"/>
      <c r="AC1284" s="258"/>
      <c r="AD1284" s="258"/>
      <c r="AE1284" s="258"/>
      <c r="AF1284" s="258"/>
      <c r="AG1284" s="258"/>
      <c r="AH1284" s="258"/>
      <c r="AI1284" s="258"/>
      <c r="AJ1284" s="258"/>
      <c r="AK1284" s="258"/>
      <c r="AL1284" s="258"/>
      <c r="AM1284" s="258"/>
      <c r="AN1284" s="258"/>
      <c r="AO1284" s="258"/>
      <c r="AP1284" s="258"/>
      <c r="AQ1284" s="258"/>
      <c r="AR1284" s="258"/>
      <c r="AS1284" s="258"/>
      <c r="AT1284" s="258"/>
      <c r="AU1284" s="258"/>
      <c r="AV1284" s="258"/>
      <c r="AW1284" s="258"/>
      <c r="AX1284" s="258"/>
      <c r="AY1284" s="258"/>
      <c r="AZ1284" s="258"/>
      <c r="BA1284" s="258"/>
      <c r="BB1284" s="258"/>
      <c r="BC1284" s="258"/>
      <c r="BD1284" s="258"/>
      <c r="BE1284" s="258"/>
      <c r="BF1284" s="258"/>
      <c r="BG1284" s="258"/>
      <c r="BH1284" s="258"/>
      <c r="BI1284" s="258"/>
      <c r="BJ1284" s="258"/>
      <c r="BK1284" s="258"/>
      <c r="BL1284" s="258"/>
      <c r="BM1284" s="258"/>
      <c r="BN1284" s="258"/>
      <c r="BO1284" s="258"/>
      <c r="BP1284" s="258"/>
      <c r="BQ1284" s="258"/>
      <c r="BR1284" s="258"/>
      <c r="BS1284" s="258"/>
      <c r="BT1284" s="258"/>
      <c r="BU1284" s="258"/>
      <c r="BV1284" s="258"/>
      <c r="BW1284" s="258"/>
      <c r="BX1284" s="258"/>
      <c r="BY1284" s="258"/>
    </row>
    <row r="1285" spans="1:77" s="257" customFormat="1" ht="13.8" x14ac:dyDescent="0.25">
      <c r="A1285" s="192" t="s">
        <v>6911</v>
      </c>
      <c r="B1285" s="194" t="s">
        <v>6759</v>
      </c>
      <c r="C1285" s="252">
        <v>35179104871</v>
      </c>
      <c r="D1285" s="254"/>
      <c r="E1285" s="253" t="s">
        <v>4435</v>
      </c>
      <c r="F1285" s="254"/>
      <c r="G1285" s="254"/>
      <c r="H1285" s="255">
        <v>10</v>
      </c>
      <c r="I1285" s="509"/>
      <c r="J1285" s="519" t="s">
        <v>4436</v>
      </c>
      <c r="K1285" s="256">
        <v>1</v>
      </c>
      <c r="L1285" s="231">
        <v>10</v>
      </c>
      <c r="M1285" s="255" t="s">
        <v>11</v>
      </c>
      <c r="N1285" s="229"/>
      <c r="O1285" s="230">
        <f>Tabelle4424354[[#This Row],[FOPPE Art.-Nr. ]]</f>
        <v>35179104871</v>
      </c>
      <c r="T1285" s="258"/>
      <c r="U1285" s="258"/>
      <c r="V1285" s="258"/>
      <c r="W1285" s="258"/>
      <c r="X1285" s="258"/>
      <c r="Y1285" s="258"/>
      <c r="Z1285" s="258"/>
      <c r="AA1285" s="258"/>
      <c r="AB1285" s="258"/>
      <c r="AC1285" s="258"/>
      <c r="AD1285" s="258"/>
      <c r="AE1285" s="258"/>
      <c r="AF1285" s="258"/>
      <c r="AG1285" s="258"/>
      <c r="AH1285" s="258"/>
      <c r="AI1285" s="258"/>
      <c r="AJ1285" s="258"/>
      <c r="AK1285" s="258"/>
      <c r="AL1285" s="258"/>
      <c r="AM1285" s="258"/>
      <c r="AN1285" s="258"/>
      <c r="AO1285" s="258"/>
      <c r="AP1285" s="258"/>
      <c r="AQ1285" s="258"/>
      <c r="AR1285" s="258"/>
      <c r="AS1285" s="258"/>
      <c r="AT1285" s="258"/>
      <c r="AU1285" s="258"/>
      <c r="AV1285" s="258"/>
      <c r="AW1285" s="258"/>
      <c r="AX1285" s="258"/>
      <c r="AY1285" s="258"/>
      <c r="AZ1285" s="258"/>
      <c r="BA1285" s="258"/>
      <c r="BB1285" s="258"/>
      <c r="BC1285" s="258"/>
      <c r="BD1285" s="258"/>
      <c r="BE1285" s="258"/>
      <c r="BF1285" s="258"/>
      <c r="BG1285" s="258"/>
      <c r="BH1285" s="258"/>
      <c r="BI1285" s="258"/>
      <c r="BJ1285" s="258"/>
      <c r="BK1285" s="258"/>
      <c r="BL1285" s="258"/>
      <c r="BM1285" s="258"/>
      <c r="BN1285" s="258"/>
      <c r="BO1285" s="258"/>
      <c r="BP1285" s="258"/>
      <c r="BQ1285" s="258"/>
      <c r="BR1285" s="258"/>
      <c r="BS1285" s="258"/>
      <c r="BT1285" s="258"/>
      <c r="BU1285" s="258"/>
      <c r="BV1285" s="258"/>
      <c r="BW1285" s="258"/>
      <c r="BX1285" s="258"/>
      <c r="BY1285" s="258"/>
    </row>
    <row r="1286" spans="1:77" s="257" customFormat="1" ht="13.8" x14ac:dyDescent="0.25">
      <c r="A1286" s="192" t="s">
        <v>6911</v>
      </c>
      <c r="B1286" s="194" t="s">
        <v>6760</v>
      </c>
      <c r="C1286" s="252">
        <v>35179104872</v>
      </c>
      <c r="D1286" s="254"/>
      <c r="E1286" s="253" t="s">
        <v>4437</v>
      </c>
      <c r="F1286" s="254"/>
      <c r="G1286" s="254"/>
      <c r="H1286" s="255">
        <v>10</v>
      </c>
      <c r="I1286" s="509"/>
      <c r="J1286" s="519" t="s">
        <v>4438</v>
      </c>
      <c r="K1286" s="256">
        <v>1</v>
      </c>
      <c r="L1286" s="231">
        <v>10</v>
      </c>
      <c r="M1286" s="255" t="s">
        <v>11</v>
      </c>
      <c r="N1286" s="229"/>
      <c r="O1286" s="230">
        <f>Tabelle4424354[[#This Row],[FOPPE Art.-Nr. ]]</f>
        <v>35179104872</v>
      </c>
      <c r="T1286" s="258"/>
      <c r="U1286" s="258"/>
      <c r="V1286" s="258"/>
      <c r="W1286" s="258"/>
      <c r="X1286" s="258"/>
      <c r="Y1286" s="258"/>
      <c r="Z1286" s="258"/>
      <c r="AA1286" s="258"/>
      <c r="AB1286" s="258"/>
      <c r="AC1286" s="258"/>
      <c r="AD1286" s="258"/>
      <c r="AE1286" s="258"/>
      <c r="AF1286" s="258"/>
      <c r="AG1286" s="258"/>
      <c r="AH1286" s="258"/>
      <c r="AI1286" s="258"/>
      <c r="AJ1286" s="258"/>
      <c r="AK1286" s="258"/>
      <c r="AL1286" s="258"/>
      <c r="AM1286" s="258"/>
      <c r="AN1286" s="258"/>
      <c r="AO1286" s="258"/>
      <c r="AP1286" s="258"/>
      <c r="AQ1286" s="258"/>
      <c r="AR1286" s="258"/>
      <c r="AS1286" s="258"/>
      <c r="AT1286" s="258"/>
      <c r="AU1286" s="258"/>
      <c r="AV1286" s="258"/>
      <c r="AW1286" s="258"/>
      <c r="AX1286" s="258"/>
      <c r="AY1286" s="258"/>
      <c r="AZ1286" s="258"/>
      <c r="BA1286" s="258"/>
      <c r="BB1286" s="258"/>
      <c r="BC1286" s="258"/>
      <c r="BD1286" s="258"/>
      <c r="BE1286" s="258"/>
      <c r="BF1286" s="258"/>
      <c r="BG1286" s="258"/>
      <c r="BH1286" s="258"/>
      <c r="BI1286" s="258"/>
      <c r="BJ1286" s="258"/>
      <c r="BK1286" s="258"/>
      <c r="BL1286" s="258"/>
      <c r="BM1286" s="258"/>
      <c r="BN1286" s="258"/>
      <c r="BO1286" s="258"/>
      <c r="BP1286" s="258"/>
      <c r="BQ1286" s="258"/>
      <c r="BR1286" s="258"/>
      <c r="BS1286" s="258"/>
      <c r="BT1286" s="258"/>
      <c r="BU1286" s="258"/>
      <c r="BV1286" s="258"/>
      <c r="BW1286" s="258"/>
      <c r="BX1286" s="258"/>
      <c r="BY1286" s="258"/>
    </row>
    <row r="1287" spans="1:77" s="257" customFormat="1" ht="13.8" x14ac:dyDescent="0.25">
      <c r="A1287" s="192" t="s">
        <v>6911</v>
      </c>
      <c r="B1287" s="194" t="s">
        <v>6759</v>
      </c>
      <c r="C1287" s="252">
        <v>35179104971</v>
      </c>
      <c r="D1287" s="254"/>
      <c r="E1287" s="253" t="s">
        <v>4461</v>
      </c>
      <c r="F1287" s="254"/>
      <c r="G1287" s="254"/>
      <c r="H1287" s="255">
        <v>10</v>
      </c>
      <c r="I1287" s="509"/>
      <c r="J1287" s="519" t="s">
        <v>4462</v>
      </c>
      <c r="K1287" s="256">
        <v>1</v>
      </c>
      <c r="L1287" s="231">
        <v>10</v>
      </c>
      <c r="M1287" s="255" t="s">
        <v>11</v>
      </c>
      <c r="N1287" s="229"/>
      <c r="O1287" s="230">
        <f>Tabelle4424354[[#This Row],[FOPPE Art.-Nr. ]]</f>
        <v>35179104971</v>
      </c>
      <c r="T1287" s="258"/>
      <c r="U1287" s="258"/>
      <c r="V1287" s="258"/>
      <c r="W1287" s="258"/>
      <c r="X1287" s="258"/>
      <c r="Y1287" s="258"/>
      <c r="Z1287" s="258"/>
      <c r="AA1287" s="258"/>
      <c r="AB1287" s="258"/>
      <c r="AC1287" s="258"/>
      <c r="AD1287" s="258"/>
      <c r="AE1287" s="258"/>
      <c r="AF1287" s="258"/>
      <c r="AG1287" s="258"/>
      <c r="AH1287" s="258"/>
      <c r="AI1287" s="258"/>
      <c r="AJ1287" s="258"/>
      <c r="AK1287" s="258"/>
      <c r="AL1287" s="258"/>
      <c r="AM1287" s="258"/>
      <c r="AN1287" s="258"/>
      <c r="AO1287" s="258"/>
      <c r="AP1287" s="258"/>
      <c r="AQ1287" s="258"/>
      <c r="AR1287" s="258"/>
      <c r="AS1287" s="258"/>
      <c r="AT1287" s="258"/>
      <c r="AU1287" s="258"/>
      <c r="AV1287" s="258"/>
      <c r="AW1287" s="258"/>
      <c r="AX1287" s="258"/>
      <c r="AY1287" s="258"/>
      <c r="AZ1287" s="258"/>
      <c r="BA1287" s="258"/>
      <c r="BB1287" s="258"/>
      <c r="BC1287" s="258"/>
      <c r="BD1287" s="258"/>
      <c r="BE1287" s="258"/>
      <c r="BF1287" s="258"/>
      <c r="BG1287" s="258"/>
      <c r="BH1287" s="258"/>
      <c r="BI1287" s="258"/>
      <c r="BJ1287" s="258"/>
      <c r="BK1287" s="258"/>
      <c r="BL1287" s="258"/>
      <c r="BM1287" s="258"/>
      <c r="BN1287" s="258"/>
      <c r="BO1287" s="258"/>
      <c r="BP1287" s="258"/>
      <c r="BQ1287" s="258"/>
      <c r="BR1287" s="258"/>
      <c r="BS1287" s="258"/>
      <c r="BT1287" s="258"/>
      <c r="BU1287" s="258"/>
      <c r="BV1287" s="258"/>
      <c r="BW1287" s="258"/>
      <c r="BX1287" s="258"/>
      <c r="BY1287" s="258"/>
    </row>
    <row r="1288" spans="1:77" s="257" customFormat="1" ht="13.8" x14ac:dyDescent="0.25">
      <c r="A1288" s="192" t="s">
        <v>6911</v>
      </c>
      <c r="B1288" s="194" t="s">
        <v>6760</v>
      </c>
      <c r="C1288" s="252">
        <v>35179104972</v>
      </c>
      <c r="D1288" s="254"/>
      <c r="E1288" s="253" t="s">
        <v>4463</v>
      </c>
      <c r="F1288" s="254"/>
      <c r="G1288" s="254"/>
      <c r="H1288" s="255">
        <v>10</v>
      </c>
      <c r="I1288" s="509"/>
      <c r="J1288" s="519" t="s">
        <v>4464</v>
      </c>
      <c r="K1288" s="256">
        <v>1</v>
      </c>
      <c r="L1288" s="231">
        <v>10</v>
      </c>
      <c r="M1288" s="255" t="s">
        <v>11</v>
      </c>
      <c r="N1288" s="229"/>
      <c r="O1288" s="230">
        <f>Tabelle4424354[[#This Row],[FOPPE Art.-Nr. ]]</f>
        <v>35179104972</v>
      </c>
      <c r="T1288" s="258"/>
      <c r="U1288" s="258"/>
      <c r="V1288" s="258"/>
      <c r="W1288" s="258"/>
      <c r="X1288" s="258"/>
      <c r="Y1288" s="258"/>
      <c r="Z1288" s="258"/>
      <c r="AA1288" s="258"/>
      <c r="AB1288" s="258"/>
      <c r="AC1288" s="258"/>
      <c r="AD1288" s="258"/>
      <c r="AE1288" s="258"/>
      <c r="AF1288" s="258"/>
      <c r="AG1288" s="258"/>
      <c r="AH1288" s="258"/>
      <c r="AI1288" s="258"/>
      <c r="AJ1288" s="258"/>
      <c r="AK1288" s="258"/>
      <c r="AL1288" s="258"/>
      <c r="AM1288" s="258"/>
      <c r="AN1288" s="258"/>
      <c r="AO1288" s="258"/>
      <c r="AP1288" s="258"/>
      <c r="AQ1288" s="258"/>
      <c r="AR1288" s="258"/>
      <c r="AS1288" s="258"/>
      <c r="AT1288" s="258"/>
      <c r="AU1288" s="258"/>
      <c r="AV1288" s="258"/>
      <c r="AW1288" s="258"/>
      <c r="AX1288" s="258"/>
      <c r="AY1288" s="258"/>
      <c r="AZ1288" s="258"/>
      <c r="BA1288" s="258"/>
      <c r="BB1288" s="258"/>
      <c r="BC1288" s="258"/>
      <c r="BD1288" s="258"/>
      <c r="BE1288" s="258"/>
      <c r="BF1288" s="258"/>
      <c r="BG1288" s="258"/>
      <c r="BH1288" s="258"/>
      <c r="BI1288" s="258"/>
      <c r="BJ1288" s="258"/>
      <c r="BK1288" s="258"/>
      <c r="BL1288" s="258"/>
      <c r="BM1288" s="258"/>
      <c r="BN1288" s="258"/>
      <c r="BO1288" s="258"/>
      <c r="BP1288" s="258"/>
      <c r="BQ1288" s="258"/>
      <c r="BR1288" s="258"/>
      <c r="BS1288" s="258"/>
      <c r="BT1288" s="258"/>
      <c r="BU1288" s="258"/>
      <c r="BV1288" s="258"/>
      <c r="BW1288" s="258"/>
      <c r="BX1288" s="258"/>
      <c r="BY1288" s="258"/>
    </row>
    <row r="1289" spans="1:77" s="257" customFormat="1" ht="13.8" x14ac:dyDescent="0.25">
      <c r="A1289" s="192" t="s">
        <v>6911</v>
      </c>
      <c r="B1289" s="194" t="s">
        <v>6759</v>
      </c>
      <c r="C1289" s="252">
        <v>35179105071</v>
      </c>
      <c r="D1289" s="254"/>
      <c r="E1289" s="253" t="s">
        <v>4495</v>
      </c>
      <c r="F1289" s="254"/>
      <c r="G1289" s="254"/>
      <c r="H1289" s="255">
        <v>10</v>
      </c>
      <c r="I1289" s="509"/>
      <c r="J1289" s="519" t="s">
        <v>4496</v>
      </c>
      <c r="K1289" s="256">
        <v>1</v>
      </c>
      <c r="L1289" s="231">
        <v>10</v>
      </c>
      <c r="M1289" s="255" t="s">
        <v>11</v>
      </c>
      <c r="N1289" s="229"/>
      <c r="O1289" s="230">
        <f>Tabelle4424354[[#This Row],[FOPPE Art.-Nr. ]]</f>
        <v>35179105071</v>
      </c>
      <c r="T1289" s="258"/>
      <c r="U1289" s="258"/>
      <c r="V1289" s="258"/>
      <c r="W1289" s="258"/>
      <c r="X1289" s="258"/>
      <c r="Y1289" s="258"/>
      <c r="Z1289" s="258"/>
      <c r="AA1289" s="258"/>
      <c r="AB1289" s="258"/>
      <c r="AC1289" s="258"/>
      <c r="AD1289" s="258"/>
      <c r="AE1289" s="258"/>
      <c r="AF1289" s="258"/>
      <c r="AG1289" s="258"/>
      <c r="AH1289" s="258"/>
      <c r="AI1289" s="258"/>
      <c r="AJ1289" s="258"/>
      <c r="AK1289" s="258"/>
      <c r="AL1289" s="258"/>
      <c r="AM1289" s="258"/>
      <c r="AN1289" s="258"/>
      <c r="AO1289" s="258"/>
      <c r="AP1289" s="258"/>
      <c r="AQ1289" s="258"/>
      <c r="AR1289" s="258"/>
      <c r="AS1289" s="258"/>
      <c r="AT1289" s="258"/>
      <c r="AU1289" s="258"/>
      <c r="AV1289" s="258"/>
      <c r="AW1289" s="258"/>
      <c r="AX1289" s="258"/>
      <c r="AY1289" s="258"/>
      <c r="AZ1289" s="258"/>
      <c r="BA1289" s="258"/>
      <c r="BB1289" s="258"/>
      <c r="BC1289" s="258"/>
      <c r="BD1289" s="258"/>
      <c r="BE1289" s="258"/>
      <c r="BF1289" s="258"/>
      <c r="BG1289" s="258"/>
      <c r="BH1289" s="258"/>
      <c r="BI1289" s="258"/>
      <c r="BJ1289" s="258"/>
      <c r="BK1289" s="258"/>
      <c r="BL1289" s="258"/>
      <c r="BM1289" s="258"/>
      <c r="BN1289" s="258"/>
      <c r="BO1289" s="258"/>
      <c r="BP1289" s="258"/>
      <c r="BQ1289" s="258"/>
      <c r="BR1289" s="258"/>
      <c r="BS1289" s="258"/>
      <c r="BT1289" s="258"/>
      <c r="BU1289" s="258"/>
      <c r="BV1289" s="258"/>
      <c r="BW1289" s="258"/>
      <c r="BX1289" s="258"/>
      <c r="BY1289" s="258"/>
    </row>
    <row r="1290" spans="1:77" s="257" customFormat="1" ht="13.8" x14ac:dyDescent="0.25">
      <c r="A1290" s="192" t="s">
        <v>6911</v>
      </c>
      <c r="B1290" s="194" t="s">
        <v>6760</v>
      </c>
      <c r="C1290" s="252">
        <v>35179105072</v>
      </c>
      <c r="D1290" s="254"/>
      <c r="E1290" s="253" t="s">
        <v>4497</v>
      </c>
      <c r="F1290" s="254"/>
      <c r="G1290" s="254"/>
      <c r="H1290" s="255">
        <v>10</v>
      </c>
      <c r="I1290" s="509"/>
      <c r="J1290" s="519" t="s">
        <v>4498</v>
      </c>
      <c r="K1290" s="256">
        <v>1</v>
      </c>
      <c r="L1290" s="231">
        <v>10</v>
      </c>
      <c r="M1290" s="255" t="s">
        <v>11</v>
      </c>
      <c r="N1290" s="229"/>
      <c r="O1290" s="230">
        <f>Tabelle4424354[[#This Row],[FOPPE Art.-Nr. ]]</f>
        <v>35179105072</v>
      </c>
      <c r="T1290" s="258"/>
      <c r="U1290" s="258"/>
      <c r="V1290" s="258"/>
      <c r="W1290" s="258"/>
      <c r="X1290" s="258"/>
      <c r="Y1290" s="258"/>
      <c r="Z1290" s="258"/>
      <c r="AA1290" s="258"/>
      <c r="AB1290" s="258"/>
      <c r="AC1290" s="258"/>
      <c r="AD1290" s="258"/>
      <c r="AE1290" s="258"/>
      <c r="AF1290" s="258"/>
      <c r="AG1290" s="258"/>
      <c r="AH1290" s="258"/>
      <c r="AI1290" s="258"/>
      <c r="AJ1290" s="258"/>
      <c r="AK1290" s="258"/>
      <c r="AL1290" s="258"/>
      <c r="AM1290" s="258"/>
      <c r="AN1290" s="258"/>
      <c r="AO1290" s="258"/>
      <c r="AP1290" s="258"/>
      <c r="AQ1290" s="258"/>
      <c r="AR1290" s="258"/>
      <c r="AS1290" s="258"/>
      <c r="AT1290" s="258"/>
      <c r="AU1290" s="258"/>
      <c r="AV1290" s="258"/>
      <c r="AW1290" s="258"/>
      <c r="AX1290" s="258"/>
      <c r="AY1290" s="258"/>
      <c r="AZ1290" s="258"/>
      <c r="BA1290" s="258"/>
      <c r="BB1290" s="258"/>
      <c r="BC1290" s="258"/>
      <c r="BD1290" s="258"/>
      <c r="BE1290" s="258"/>
      <c r="BF1290" s="258"/>
      <c r="BG1290" s="258"/>
      <c r="BH1290" s="258"/>
      <c r="BI1290" s="258"/>
      <c r="BJ1290" s="258"/>
      <c r="BK1290" s="258"/>
      <c r="BL1290" s="258"/>
      <c r="BM1290" s="258"/>
      <c r="BN1290" s="258"/>
      <c r="BO1290" s="258"/>
      <c r="BP1290" s="258"/>
      <c r="BQ1290" s="258"/>
      <c r="BR1290" s="258"/>
      <c r="BS1290" s="258"/>
      <c r="BT1290" s="258"/>
      <c r="BU1290" s="258"/>
      <c r="BV1290" s="258"/>
      <c r="BW1290" s="258"/>
      <c r="BX1290" s="258"/>
      <c r="BY1290" s="258"/>
    </row>
    <row r="1291" spans="1:77" s="257" customFormat="1" ht="13.8" x14ac:dyDescent="0.25">
      <c r="A1291" s="192" t="s">
        <v>6911</v>
      </c>
      <c r="B1291" s="194" t="s">
        <v>6759</v>
      </c>
      <c r="C1291" s="252">
        <v>35179105171</v>
      </c>
      <c r="D1291" s="254"/>
      <c r="E1291" s="253" t="s">
        <v>4529</v>
      </c>
      <c r="F1291" s="254"/>
      <c r="G1291" s="254"/>
      <c r="H1291" s="255">
        <v>10</v>
      </c>
      <c r="I1291" s="509"/>
      <c r="J1291" s="519" t="s">
        <v>4530</v>
      </c>
      <c r="K1291" s="256">
        <v>1</v>
      </c>
      <c r="L1291" s="231">
        <v>10</v>
      </c>
      <c r="M1291" s="255" t="s">
        <v>11</v>
      </c>
      <c r="N1291" s="229"/>
      <c r="O1291" s="230">
        <f>Tabelle4424354[[#This Row],[FOPPE Art.-Nr. ]]</f>
        <v>35179105171</v>
      </c>
      <c r="T1291" s="258"/>
      <c r="U1291" s="258"/>
      <c r="V1291" s="258"/>
      <c r="W1291" s="258"/>
      <c r="X1291" s="258"/>
      <c r="Y1291" s="258"/>
      <c r="Z1291" s="258"/>
      <c r="AA1291" s="258"/>
      <c r="AB1291" s="258"/>
      <c r="AC1291" s="258"/>
      <c r="AD1291" s="258"/>
      <c r="AE1291" s="258"/>
      <c r="AF1291" s="258"/>
      <c r="AG1291" s="258"/>
      <c r="AH1291" s="258"/>
      <c r="AI1291" s="258"/>
      <c r="AJ1291" s="258"/>
      <c r="AK1291" s="258"/>
      <c r="AL1291" s="258"/>
      <c r="AM1291" s="258"/>
      <c r="AN1291" s="258"/>
      <c r="AO1291" s="258"/>
      <c r="AP1291" s="258"/>
      <c r="AQ1291" s="258"/>
      <c r="AR1291" s="258"/>
      <c r="AS1291" s="258"/>
      <c r="AT1291" s="258"/>
      <c r="AU1291" s="258"/>
      <c r="AV1291" s="258"/>
      <c r="AW1291" s="258"/>
      <c r="AX1291" s="258"/>
      <c r="AY1291" s="258"/>
      <c r="AZ1291" s="258"/>
      <c r="BA1291" s="258"/>
      <c r="BB1291" s="258"/>
      <c r="BC1291" s="258"/>
      <c r="BD1291" s="258"/>
      <c r="BE1291" s="258"/>
      <c r="BF1291" s="258"/>
      <c r="BG1291" s="258"/>
      <c r="BH1291" s="258"/>
      <c r="BI1291" s="258"/>
      <c r="BJ1291" s="258"/>
      <c r="BK1291" s="258"/>
      <c r="BL1291" s="258"/>
      <c r="BM1291" s="258"/>
      <c r="BN1291" s="258"/>
      <c r="BO1291" s="258"/>
      <c r="BP1291" s="258"/>
      <c r="BQ1291" s="258"/>
      <c r="BR1291" s="258"/>
      <c r="BS1291" s="258"/>
      <c r="BT1291" s="258"/>
      <c r="BU1291" s="258"/>
      <c r="BV1291" s="258"/>
      <c r="BW1291" s="258"/>
      <c r="BX1291" s="258"/>
      <c r="BY1291" s="258"/>
    </row>
    <row r="1292" spans="1:77" s="257" customFormat="1" ht="13.8" x14ac:dyDescent="0.25">
      <c r="A1292" s="192" t="s">
        <v>6911</v>
      </c>
      <c r="B1292" s="194" t="s">
        <v>6760</v>
      </c>
      <c r="C1292" s="252">
        <v>35179105172</v>
      </c>
      <c r="D1292" s="254"/>
      <c r="E1292" s="253" t="s">
        <v>4531</v>
      </c>
      <c r="F1292" s="254"/>
      <c r="G1292" s="254"/>
      <c r="H1292" s="255">
        <v>10</v>
      </c>
      <c r="I1292" s="509"/>
      <c r="J1292" s="519" t="s">
        <v>4532</v>
      </c>
      <c r="K1292" s="256">
        <v>1</v>
      </c>
      <c r="L1292" s="231">
        <v>10</v>
      </c>
      <c r="M1292" s="255" t="s">
        <v>11</v>
      </c>
      <c r="N1292" s="229"/>
      <c r="O1292" s="230">
        <f>Tabelle4424354[[#This Row],[FOPPE Art.-Nr. ]]</f>
        <v>35179105172</v>
      </c>
      <c r="T1292" s="258"/>
      <c r="U1292" s="258"/>
      <c r="V1292" s="258"/>
      <c r="W1292" s="258"/>
      <c r="X1292" s="258"/>
      <c r="Y1292" s="258"/>
      <c r="Z1292" s="258"/>
      <c r="AA1292" s="258"/>
      <c r="AB1292" s="258"/>
      <c r="AC1292" s="258"/>
      <c r="AD1292" s="258"/>
      <c r="AE1292" s="258"/>
      <c r="AF1292" s="258"/>
      <c r="AG1292" s="258"/>
      <c r="AH1292" s="258"/>
      <c r="AI1292" s="258"/>
      <c r="AJ1292" s="258"/>
      <c r="AK1292" s="258"/>
      <c r="AL1292" s="258"/>
      <c r="AM1292" s="258"/>
      <c r="AN1292" s="258"/>
      <c r="AO1292" s="258"/>
      <c r="AP1292" s="258"/>
      <c r="AQ1292" s="258"/>
      <c r="AR1292" s="258"/>
      <c r="AS1292" s="258"/>
      <c r="AT1292" s="258"/>
      <c r="AU1292" s="258"/>
      <c r="AV1292" s="258"/>
      <c r="AW1292" s="258"/>
      <c r="AX1292" s="258"/>
      <c r="AY1292" s="258"/>
      <c r="AZ1292" s="258"/>
      <c r="BA1292" s="258"/>
      <c r="BB1292" s="258"/>
      <c r="BC1292" s="258"/>
      <c r="BD1292" s="258"/>
      <c r="BE1292" s="258"/>
      <c r="BF1292" s="258"/>
      <c r="BG1292" s="258"/>
      <c r="BH1292" s="258"/>
      <c r="BI1292" s="258"/>
      <c r="BJ1292" s="258"/>
      <c r="BK1292" s="258"/>
      <c r="BL1292" s="258"/>
      <c r="BM1292" s="258"/>
      <c r="BN1292" s="258"/>
      <c r="BO1292" s="258"/>
      <c r="BP1292" s="258"/>
      <c r="BQ1292" s="258"/>
      <c r="BR1292" s="258"/>
      <c r="BS1292" s="258"/>
      <c r="BT1292" s="258"/>
      <c r="BU1292" s="258"/>
      <c r="BV1292" s="258"/>
      <c r="BW1292" s="258"/>
      <c r="BX1292" s="258"/>
      <c r="BY1292" s="258"/>
    </row>
    <row r="1293" spans="1:77" s="257" customFormat="1" ht="13.8" x14ac:dyDescent="0.25">
      <c r="A1293" s="192" t="s">
        <v>6911</v>
      </c>
      <c r="B1293" s="194" t="s">
        <v>6759</v>
      </c>
      <c r="C1293" s="252">
        <v>35179105271</v>
      </c>
      <c r="D1293" s="254"/>
      <c r="E1293" s="253" t="s">
        <v>4559</v>
      </c>
      <c r="F1293" s="254"/>
      <c r="G1293" s="254"/>
      <c r="H1293" s="255">
        <v>10</v>
      </c>
      <c r="I1293" s="509"/>
      <c r="J1293" s="519" t="s">
        <v>4560</v>
      </c>
      <c r="K1293" s="256">
        <v>1</v>
      </c>
      <c r="L1293" s="231">
        <v>10</v>
      </c>
      <c r="M1293" s="255" t="s">
        <v>11</v>
      </c>
      <c r="N1293" s="229"/>
      <c r="O1293" s="230">
        <f>Tabelle4424354[[#This Row],[FOPPE Art.-Nr. ]]</f>
        <v>35179105271</v>
      </c>
      <c r="T1293" s="258"/>
      <c r="U1293" s="258"/>
      <c r="V1293" s="258"/>
      <c r="W1293" s="258"/>
      <c r="X1293" s="258"/>
      <c r="Y1293" s="258"/>
      <c r="Z1293" s="258"/>
      <c r="AA1293" s="258"/>
      <c r="AB1293" s="258"/>
      <c r="AC1293" s="258"/>
      <c r="AD1293" s="258"/>
      <c r="AE1293" s="258"/>
      <c r="AF1293" s="258"/>
      <c r="AG1293" s="258"/>
      <c r="AH1293" s="258"/>
      <c r="AI1293" s="258"/>
      <c r="AJ1293" s="258"/>
      <c r="AK1293" s="258"/>
      <c r="AL1293" s="258"/>
      <c r="AM1293" s="258"/>
      <c r="AN1293" s="258"/>
      <c r="AO1293" s="258"/>
      <c r="AP1293" s="258"/>
      <c r="AQ1293" s="258"/>
      <c r="AR1293" s="258"/>
      <c r="AS1293" s="258"/>
      <c r="AT1293" s="258"/>
      <c r="AU1293" s="258"/>
      <c r="AV1293" s="258"/>
      <c r="AW1293" s="258"/>
      <c r="AX1293" s="258"/>
      <c r="AY1293" s="258"/>
      <c r="AZ1293" s="258"/>
      <c r="BA1293" s="258"/>
      <c r="BB1293" s="258"/>
      <c r="BC1293" s="258"/>
      <c r="BD1293" s="258"/>
      <c r="BE1293" s="258"/>
      <c r="BF1293" s="258"/>
      <c r="BG1293" s="258"/>
      <c r="BH1293" s="258"/>
      <c r="BI1293" s="258"/>
      <c r="BJ1293" s="258"/>
      <c r="BK1293" s="258"/>
      <c r="BL1293" s="258"/>
      <c r="BM1293" s="258"/>
      <c r="BN1293" s="258"/>
      <c r="BO1293" s="258"/>
      <c r="BP1293" s="258"/>
      <c r="BQ1293" s="258"/>
      <c r="BR1293" s="258"/>
      <c r="BS1293" s="258"/>
      <c r="BT1293" s="258"/>
      <c r="BU1293" s="258"/>
      <c r="BV1293" s="258"/>
      <c r="BW1293" s="258"/>
      <c r="BX1293" s="258"/>
      <c r="BY1293" s="258"/>
    </row>
    <row r="1294" spans="1:77" s="257" customFormat="1" ht="13.8" x14ac:dyDescent="0.25">
      <c r="A1294" s="192" t="s">
        <v>6911</v>
      </c>
      <c r="B1294" s="194" t="s">
        <v>6760</v>
      </c>
      <c r="C1294" s="252">
        <v>35179105272</v>
      </c>
      <c r="D1294" s="254"/>
      <c r="E1294" s="253" t="s">
        <v>4561</v>
      </c>
      <c r="F1294" s="254"/>
      <c r="G1294" s="254"/>
      <c r="H1294" s="255">
        <v>10</v>
      </c>
      <c r="I1294" s="509"/>
      <c r="J1294" s="519" t="s">
        <v>4562</v>
      </c>
      <c r="K1294" s="256">
        <v>1</v>
      </c>
      <c r="L1294" s="231">
        <v>10</v>
      </c>
      <c r="M1294" s="255" t="s">
        <v>11</v>
      </c>
      <c r="N1294" s="229"/>
      <c r="O1294" s="230">
        <f>Tabelle4424354[[#This Row],[FOPPE Art.-Nr. ]]</f>
        <v>35179105272</v>
      </c>
      <c r="T1294" s="258"/>
      <c r="U1294" s="258"/>
      <c r="V1294" s="258"/>
      <c r="W1294" s="258"/>
      <c r="X1294" s="258"/>
      <c r="Y1294" s="258"/>
      <c r="Z1294" s="258"/>
      <c r="AA1294" s="258"/>
      <c r="AB1294" s="258"/>
      <c r="AC1294" s="258"/>
      <c r="AD1294" s="258"/>
      <c r="AE1294" s="258"/>
      <c r="AF1294" s="258"/>
      <c r="AG1294" s="258"/>
      <c r="AH1294" s="258"/>
      <c r="AI1294" s="258"/>
      <c r="AJ1294" s="258"/>
      <c r="AK1294" s="258"/>
      <c r="AL1294" s="258"/>
      <c r="AM1294" s="258"/>
      <c r="AN1294" s="258"/>
      <c r="AO1294" s="258"/>
      <c r="AP1294" s="258"/>
      <c r="AQ1294" s="258"/>
      <c r="AR1294" s="258"/>
      <c r="AS1294" s="258"/>
      <c r="AT1294" s="258"/>
      <c r="AU1294" s="258"/>
      <c r="AV1294" s="258"/>
      <c r="AW1294" s="258"/>
      <c r="AX1294" s="258"/>
      <c r="AY1294" s="258"/>
      <c r="AZ1294" s="258"/>
      <c r="BA1294" s="258"/>
      <c r="BB1294" s="258"/>
      <c r="BC1294" s="258"/>
      <c r="BD1294" s="258"/>
      <c r="BE1294" s="258"/>
      <c r="BF1294" s="258"/>
      <c r="BG1294" s="258"/>
      <c r="BH1294" s="258"/>
      <c r="BI1294" s="258"/>
      <c r="BJ1294" s="258"/>
      <c r="BK1294" s="258"/>
      <c r="BL1294" s="258"/>
      <c r="BM1294" s="258"/>
      <c r="BN1294" s="258"/>
      <c r="BO1294" s="258"/>
      <c r="BP1294" s="258"/>
      <c r="BQ1294" s="258"/>
      <c r="BR1294" s="258"/>
      <c r="BS1294" s="258"/>
      <c r="BT1294" s="258"/>
      <c r="BU1294" s="258"/>
      <c r="BV1294" s="258"/>
      <c r="BW1294" s="258"/>
      <c r="BX1294" s="258"/>
      <c r="BY1294" s="258"/>
    </row>
    <row r="1295" spans="1:77" s="257" customFormat="1" ht="13.8" x14ac:dyDescent="0.25">
      <c r="A1295" s="192" t="s">
        <v>6911</v>
      </c>
      <c r="B1295" s="194" t="s">
        <v>6759</v>
      </c>
      <c r="C1295" s="252">
        <v>35179105371</v>
      </c>
      <c r="D1295" s="254"/>
      <c r="E1295" s="253" t="s">
        <v>4583</v>
      </c>
      <c r="F1295" s="254"/>
      <c r="G1295" s="254"/>
      <c r="H1295" s="255">
        <v>10</v>
      </c>
      <c r="I1295" s="509"/>
      <c r="J1295" s="519" t="s">
        <v>4584</v>
      </c>
      <c r="K1295" s="256">
        <v>1</v>
      </c>
      <c r="L1295" s="231">
        <v>10</v>
      </c>
      <c r="M1295" s="255" t="s">
        <v>11</v>
      </c>
      <c r="N1295" s="229"/>
      <c r="O1295" s="230">
        <f>Tabelle4424354[[#This Row],[FOPPE Art.-Nr. ]]</f>
        <v>35179105371</v>
      </c>
      <c r="T1295" s="258"/>
      <c r="U1295" s="258"/>
      <c r="V1295" s="258"/>
      <c r="W1295" s="258"/>
      <c r="X1295" s="258"/>
      <c r="Y1295" s="258"/>
      <c r="Z1295" s="258"/>
      <c r="AA1295" s="258"/>
      <c r="AB1295" s="258"/>
      <c r="AC1295" s="258"/>
      <c r="AD1295" s="258"/>
      <c r="AE1295" s="258"/>
      <c r="AF1295" s="258"/>
      <c r="AG1295" s="258"/>
      <c r="AH1295" s="258"/>
      <c r="AI1295" s="258"/>
      <c r="AJ1295" s="258"/>
      <c r="AK1295" s="258"/>
      <c r="AL1295" s="258"/>
      <c r="AM1295" s="258"/>
      <c r="AN1295" s="258"/>
      <c r="AO1295" s="258"/>
      <c r="AP1295" s="258"/>
      <c r="AQ1295" s="258"/>
      <c r="AR1295" s="258"/>
      <c r="AS1295" s="258"/>
      <c r="AT1295" s="258"/>
      <c r="AU1295" s="258"/>
      <c r="AV1295" s="258"/>
      <c r="AW1295" s="258"/>
      <c r="AX1295" s="258"/>
      <c r="AY1295" s="258"/>
      <c r="AZ1295" s="258"/>
      <c r="BA1295" s="258"/>
      <c r="BB1295" s="258"/>
      <c r="BC1295" s="258"/>
      <c r="BD1295" s="258"/>
      <c r="BE1295" s="258"/>
      <c r="BF1295" s="258"/>
      <c r="BG1295" s="258"/>
      <c r="BH1295" s="258"/>
      <c r="BI1295" s="258"/>
      <c r="BJ1295" s="258"/>
      <c r="BK1295" s="258"/>
      <c r="BL1295" s="258"/>
      <c r="BM1295" s="258"/>
      <c r="BN1295" s="258"/>
      <c r="BO1295" s="258"/>
      <c r="BP1295" s="258"/>
      <c r="BQ1295" s="258"/>
      <c r="BR1295" s="258"/>
      <c r="BS1295" s="258"/>
      <c r="BT1295" s="258"/>
      <c r="BU1295" s="258"/>
      <c r="BV1295" s="258"/>
      <c r="BW1295" s="258"/>
      <c r="BX1295" s="258"/>
      <c r="BY1295" s="258"/>
    </row>
    <row r="1296" spans="1:77" s="257" customFormat="1" ht="13.8" x14ac:dyDescent="0.25">
      <c r="A1296" s="192" t="s">
        <v>6911</v>
      </c>
      <c r="B1296" s="194" t="s">
        <v>6760</v>
      </c>
      <c r="C1296" s="252">
        <v>35179105372</v>
      </c>
      <c r="D1296" s="254"/>
      <c r="E1296" s="253" t="s">
        <v>4585</v>
      </c>
      <c r="F1296" s="254"/>
      <c r="G1296" s="254"/>
      <c r="H1296" s="255">
        <v>10</v>
      </c>
      <c r="I1296" s="509"/>
      <c r="J1296" s="519" t="s">
        <v>4586</v>
      </c>
      <c r="K1296" s="256">
        <v>1</v>
      </c>
      <c r="L1296" s="231">
        <v>10</v>
      </c>
      <c r="M1296" s="255" t="s">
        <v>11</v>
      </c>
      <c r="N1296" s="229"/>
      <c r="O1296" s="230">
        <f>Tabelle4424354[[#This Row],[FOPPE Art.-Nr. ]]</f>
        <v>35179105372</v>
      </c>
      <c r="T1296" s="258"/>
      <c r="U1296" s="258"/>
      <c r="V1296" s="258"/>
      <c r="W1296" s="258"/>
      <c r="X1296" s="258"/>
      <c r="Y1296" s="258"/>
      <c r="Z1296" s="258"/>
      <c r="AA1296" s="258"/>
      <c r="AB1296" s="258"/>
      <c r="AC1296" s="258"/>
      <c r="AD1296" s="258"/>
      <c r="AE1296" s="258"/>
      <c r="AF1296" s="258"/>
      <c r="AG1296" s="258"/>
      <c r="AH1296" s="258"/>
      <c r="AI1296" s="258"/>
      <c r="AJ1296" s="258"/>
      <c r="AK1296" s="258"/>
      <c r="AL1296" s="258"/>
      <c r="AM1296" s="258"/>
      <c r="AN1296" s="258"/>
      <c r="AO1296" s="258"/>
      <c r="AP1296" s="258"/>
      <c r="AQ1296" s="258"/>
      <c r="AR1296" s="258"/>
      <c r="AS1296" s="258"/>
      <c r="AT1296" s="258"/>
      <c r="AU1296" s="258"/>
      <c r="AV1296" s="258"/>
      <c r="AW1296" s="258"/>
      <c r="AX1296" s="258"/>
      <c r="AY1296" s="258"/>
      <c r="AZ1296" s="258"/>
      <c r="BA1296" s="258"/>
      <c r="BB1296" s="258"/>
      <c r="BC1296" s="258"/>
      <c r="BD1296" s="258"/>
      <c r="BE1296" s="258"/>
      <c r="BF1296" s="258"/>
      <c r="BG1296" s="258"/>
      <c r="BH1296" s="258"/>
      <c r="BI1296" s="258"/>
      <c r="BJ1296" s="258"/>
      <c r="BK1296" s="258"/>
      <c r="BL1296" s="258"/>
      <c r="BM1296" s="258"/>
      <c r="BN1296" s="258"/>
      <c r="BO1296" s="258"/>
      <c r="BP1296" s="258"/>
      <c r="BQ1296" s="258"/>
      <c r="BR1296" s="258"/>
      <c r="BS1296" s="258"/>
      <c r="BT1296" s="258"/>
      <c r="BU1296" s="258"/>
      <c r="BV1296" s="258"/>
      <c r="BW1296" s="258"/>
      <c r="BX1296" s="258"/>
      <c r="BY1296" s="258"/>
    </row>
    <row r="1297" spans="1:77" s="257" customFormat="1" ht="13.8" x14ac:dyDescent="0.25">
      <c r="A1297" s="192" t="s">
        <v>6911</v>
      </c>
      <c r="B1297" s="194" t="s">
        <v>6759</v>
      </c>
      <c r="C1297" s="252">
        <v>35179105471</v>
      </c>
      <c r="D1297" s="254"/>
      <c r="E1297" s="253" t="s">
        <v>4611</v>
      </c>
      <c r="F1297" s="254"/>
      <c r="G1297" s="254"/>
      <c r="H1297" s="255">
        <v>10</v>
      </c>
      <c r="I1297" s="509"/>
      <c r="J1297" s="519" t="s">
        <v>4612</v>
      </c>
      <c r="K1297" s="256">
        <v>1</v>
      </c>
      <c r="L1297" s="231">
        <v>10</v>
      </c>
      <c r="M1297" s="255" t="s">
        <v>11</v>
      </c>
      <c r="N1297" s="229"/>
      <c r="O1297" s="230">
        <f>Tabelle4424354[[#This Row],[FOPPE Art.-Nr. ]]</f>
        <v>35179105471</v>
      </c>
      <c r="T1297" s="258"/>
      <c r="U1297" s="258"/>
      <c r="V1297" s="258"/>
      <c r="W1297" s="258"/>
      <c r="X1297" s="258"/>
      <c r="Y1297" s="258"/>
      <c r="Z1297" s="258"/>
      <c r="AA1297" s="258"/>
      <c r="AB1297" s="258"/>
      <c r="AC1297" s="258"/>
      <c r="AD1297" s="258"/>
      <c r="AE1297" s="258"/>
      <c r="AF1297" s="258"/>
      <c r="AG1297" s="258"/>
      <c r="AH1297" s="258"/>
      <c r="AI1297" s="258"/>
      <c r="AJ1297" s="258"/>
      <c r="AK1297" s="258"/>
      <c r="AL1297" s="258"/>
      <c r="AM1297" s="258"/>
      <c r="AN1297" s="258"/>
      <c r="AO1297" s="258"/>
      <c r="AP1297" s="258"/>
      <c r="AQ1297" s="258"/>
      <c r="AR1297" s="258"/>
      <c r="AS1297" s="258"/>
      <c r="AT1297" s="258"/>
      <c r="AU1297" s="258"/>
      <c r="AV1297" s="258"/>
      <c r="AW1297" s="258"/>
      <c r="AX1297" s="258"/>
      <c r="AY1297" s="258"/>
      <c r="AZ1297" s="258"/>
      <c r="BA1297" s="258"/>
      <c r="BB1297" s="258"/>
      <c r="BC1297" s="258"/>
      <c r="BD1297" s="258"/>
      <c r="BE1297" s="258"/>
      <c r="BF1297" s="258"/>
      <c r="BG1297" s="258"/>
      <c r="BH1297" s="258"/>
      <c r="BI1297" s="258"/>
      <c r="BJ1297" s="258"/>
      <c r="BK1297" s="258"/>
      <c r="BL1297" s="258"/>
      <c r="BM1297" s="258"/>
      <c r="BN1297" s="258"/>
      <c r="BO1297" s="258"/>
      <c r="BP1297" s="258"/>
      <c r="BQ1297" s="258"/>
      <c r="BR1297" s="258"/>
      <c r="BS1297" s="258"/>
      <c r="BT1297" s="258"/>
      <c r="BU1297" s="258"/>
      <c r="BV1297" s="258"/>
      <c r="BW1297" s="258"/>
      <c r="BX1297" s="258"/>
      <c r="BY1297" s="258"/>
    </row>
    <row r="1298" spans="1:77" s="257" customFormat="1" ht="13.8" x14ac:dyDescent="0.25">
      <c r="A1298" s="192" t="s">
        <v>6911</v>
      </c>
      <c r="B1298" s="194" t="s">
        <v>6760</v>
      </c>
      <c r="C1298" s="252">
        <v>35179105472</v>
      </c>
      <c r="D1298" s="254"/>
      <c r="E1298" s="253" t="s">
        <v>4613</v>
      </c>
      <c r="F1298" s="254"/>
      <c r="G1298" s="254"/>
      <c r="H1298" s="255">
        <v>10</v>
      </c>
      <c r="I1298" s="509"/>
      <c r="J1298" s="519" t="s">
        <v>4614</v>
      </c>
      <c r="K1298" s="256">
        <v>1</v>
      </c>
      <c r="L1298" s="231">
        <v>10</v>
      </c>
      <c r="M1298" s="255" t="s">
        <v>11</v>
      </c>
      <c r="N1298" s="229"/>
      <c r="O1298" s="230">
        <f>Tabelle4424354[[#This Row],[FOPPE Art.-Nr. ]]</f>
        <v>35179105472</v>
      </c>
      <c r="T1298" s="258"/>
      <c r="U1298" s="258"/>
      <c r="V1298" s="258"/>
      <c r="W1298" s="258"/>
      <c r="X1298" s="258"/>
      <c r="Y1298" s="258"/>
      <c r="Z1298" s="258"/>
      <c r="AA1298" s="258"/>
      <c r="AB1298" s="258"/>
      <c r="AC1298" s="258"/>
      <c r="AD1298" s="258"/>
      <c r="AE1298" s="258"/>
      <c r="AF1298" s="258"/>
      <c r="AG1298" s="258"/>
      <c r="AH1298" s="258"/>
      <c r="AI1298" s="258"/>
      <c r="AJ1298" s="258"/>
      <c r="AK1298" s="258"/>
      <c r="AL1298" s="258"/>
      <c r="AM1298" s="258"/>
      <c r="AN1298" s="258"/>
      <c r="AO1298" s="258"/>
      <c r="AP1298" s="258"/>
      <c r="AQ1298" s="258"/>
      <c r="AR1298" s="258"/>
      <c r="AS1298" s="258"/>
      <c r="AT1298" s="258"/>
      <c r="AU1298" s="258"/>
      <c r="AV1298" s="258"/>
      <c r="AW1298" s="258"/>
      <c r="AX1298" s="258"/>
      <c r="AY1298" s="258"/>
      <c r="AZ1298" s="258"/>
      <c r="BA1298" s="258"/>
      <c r="BB1298" s="258"/>
      <c r="BC1298" s="258"/>
      <c r="BD1298" s="258"/>
      <c r="BE1298" s="258"/>
      <c r="BF1298" s="258"/>
      <c r="BG1298" s="258"/>
      <c r="BH1298" s="258"/>
      <c r="BI1298" s="258"/>
      <c r="BJ1298" s="258"/>
      <c r="BK1298" s="258"/>
      <c r="BL1298" s="258"/>
      <c r="BM1298" s="258"/>
      <c r="BN1298" s="258"/>
      <c r="BO1298" s="258"/>
      <c r="BP1298" s="258"/>
      <c r="BQ1298" s="258"/>
      <c r="BR1298" s="258"/>
      <c r="BS1298" s="258"/>
      <c r="BT1298" s="258"/>
      <c r="BU1298" s="258"/>
      <c r="BV1298" s="258"/>
      <c r="BW1298" s="258"/>
      <c r="BX1298" s="258"/>
      <c r="BY1298" s="258"/>
    </row>
    <row r="1299" spans="1:77" s="257" customFormat="1" ht="13.8" x14ac:dyDescent="0.25">
      <c r="A1299" s="192" t="s">
        <v>6911</v>
      </c>
      <c r="B1299" s="194" t="s">
        <v>6759</v>
      </c>
      <c r="C1299" s="252">
        <v>35179105571</v>
      </c>
      <c r="D1299" s="254"/>
      <c r="E1299" s="253" t="s">
        <v>4649</v>
      </c>
      <c r="F1299" s="254"/>
      <c r="G1299" s="254"/>
      <c r="H1299" s="255">
        <v>10</v>
      </c>
      <c r="I1299" s="509"/>
      <c r="J1299" s="519" t="s">
        <v>4650</v>
      </c>
      <c r="K1299" s="256">
        <v>1</v>
      </c>
      <c r="L1299" s="231">
        <v>10</v>
      </c>
      <c r="M1299" s="255" t="s">
        <v>11</v>
      </c>
      <c r="N1299" s="229"/>
      <c r="O1299" s="230">
        <f>Tabelle4424354[[#This Row],[FOPPE Art.-Nr. ]]</f>
        <v>35179105571</v>
      </c>
      <c r="T1299" s="258"/>
      <c r="U1299" s="258"/>
      <c r="V1299" s="258"/>
      <c r="W1299" s="258"/>
      <c r="X1299" s="258"/>
      <c r="Y1299" s="258"/>
      <c r="Z1299" s="258"/>
      <c r="AA1299" s="258"/>
      <c r="AB1299" s="258"/>
      <c r="AC1299" s="258"/>
      <c r="AD1299" s="258"/>
      <c r="AE1299" s="258"/>
      <c r="AF1299" s="258"/>
      <c r="AG1299" s="258"/>
      <c r="AH1299" s="258"/>
      <c r="AI1299" s="258"/>
      <c r="AJ1299" s="258"/>
      <c r="AK1299" s="258"/>
      <c r="AL1299" s="258"/>
      <c r="AM1299" s="258"/>
      <c r="AN1299" s="258"/>
      <c r="AO1299" s="258"/>
      <c r="AP1299" s="258"/>
      <c r="AQ1299" s="258"/>
      <c r="AR1299" s="258"/>
      <c r="AS1299" s="258"/>
      <c r="AT1299" s="258"/>
      <c r="AU1299" s="258"/>
      <c r="AV1299" s="258"/>
      <c r="AW1299" s="258"/>
      <c r="AX1299" s="258"/>
      <c r="AY1299" s="258"/>
      <c r="AZ1299" s="258"/>
      <c r="BA1299" s="258"/>
      <c r="BB1299" s="258"/>
      <c r="BC1299" s="258"/>
      <c r="BD1299" s="258"/>
      <c r="BE1299" s="258"/>
      <c r="BF1299" s="258"/>
      <c r="BG1299" s="258"/>
      <c r="BH1299" s="258"/>
      <c r="BI1299" s="258"/>
      <c r="BJ1299" s="258"/>
      <c r="BK1299" s="258"/>
      <c r="BL1299" s="258"/>
      <c r="BM1299" s="258"/>
      <c r="BN1299" s="258"/>
      <c r="BO1299" s="258"/>
      <c r="BP1299" s="258"/>
      <c r="BQ1299" s="258"/>
      <c r="BR1299" s="258"/>
      <c r="BS1299" s="258"/>
      <c r="BT1299" s="258"/>
      <c r="BU1299" s="258"/>
      <c r="BV1299" s="258"/>
      <c r="BW1299" s="258"/>
      <c r="BX1299" s="258"/>
      <c r="BY1299" s="258"/>
    </row>
    <row r="1300" spans="1:77" s="257" customFormat="1" ht="13.8" x14ac:dyDescent="0.25">
      <c r="A1300" s="192" t="s">
        <v>6911</v>
      </c>
      <c r="B1300" s="194" t="s">
        <v>6760</v>
      </c>
      <c r="C1300" s="252">
        <v>35179105572</v>
      </c>
      <c r="D1300" s="254"/>
      <c r="E1300" s="253" t="s">
        <v>4651</v>
      </c>
      <c r="F1300" s="254"/>
      <c r="G1300" s="254"/>
      <c r="H1300" s="255">
        <v>10</v>
      </c>
      <c r="I1300" s="509"/>
      <c r="J1300" s="519" t="s">
        <v>4652</v>
      </c>
      <c r="K1300" s="256">
        <v>1</v>
      </c>
      <c r="L1300" s="231">
        <v>10</v>
      </c>
      <c r="M1300" s="255" t="s">
        <v>11</v>
      </c>
      <c r="N1300" s="229"/>
      <c r="O1300" s="230">
        <f>Tabelle4424354[[#This Row],[FOPPE Art.-Nr. ]]</f>
        <v>35179105572</v>
      </c>
      <c r="T1300" s="258"/>
      <c r="U1300" s="258"/>
      <c r="V1300" s="258"/>
      <c r="W1300" s="258"/>
      <c r="X1300" s="258"/>
      <c r="Y1300" s="258"/>
      <c r="Z1300" s="258"/>
      <c r="AA1300" s="258"/>
      <c r="AB1300" s="258"/>
      <c r="AC1300" s="258"/>
      <c r="AD1300" s="258"/>
      <c r="AE1300" s="258"/>
      <c r="AF1300" s="258"/>
      <c r="AG1300" s="258"/>
      <c r="AH1300" s="258"/>
      <c r="AI1300" s="258"/>
      <c r="AJ1300" s="258"/>
      <c r="AK1300" s="258"/>
      <c r="AL1300" s="258"/>
      <c r="AM1300" s="258"/>
      <c r="AN1300" s="258"/>
      <c r="AO1300" s="258"/>
      <c r="AP1300" s="258"/>
      <c r="AQ1300" s="258"/>
      <c r="AR1300" s="258"/>
      <c r="AS1300" s="258"/>
      <c r="AT1300" s="258"/>
      <c r="AU1300" s="258"/>
      <c r="AV1300" s="258"/>
      <c r="AW1300" s="258"/>
      <c r="AX1300" s="258"/>
      <c r="AY1300" s="258"/>
      <c r="AZ1300" s="258"/>
      <c r="BA1300" s="258"/>
      <c r="BB1300" s="258"/>
      <c r="BC1300" s="258"/>
      <c r="BD1300" s="258"/>
      <c r="BE1300" s="258"/>
      <c r="BF1300" s="258"/>
      <c r="BG1300" s="258"/>
      <c r="BH1300" s="258"/>
      <c r="BI1300" s="258"/>
      <c r="BJ1300" s="258"/>
      <c r="BK1300" s="258"/>
      <c r="BL1300" s="258"/>
      <c r="BM1300" s="258"/>
      <c r="BN1300" s="258"/>
      <c r="BO1300" s="258"/>
      <c r="BP1300" s="258"/>
      <c r="BQ1300" s="258"/>
      <c r="BR1300" s="258"/>
      <c r="BS1300" s="258"/>
      <c r="BT1300" s="258"/>
      <c r="BU1300" s="258"/>
      <c r="BV1300" s="258"/>
      <c r="BW1300" s="258"/>
      <c r="BX1300" s="258"/>
      <c r="BY1300" s="258"/>
    </row>
    <row r="1301" spans="1:77" s="257" customFormat="1" ht="13.8" x14ac:dyDescent="0.25">
      <c r="A1301" s="192" t="s">
        <v>6911</v>
      </c>
      <c r="B1301" s="194" t="s">
        <v>6759</v>
      </c>
      <c r="C1301" s="252">
        <v>35179105671</v>
      </c>
      <c r="D1301" s="254"/>
      <c r="E1301" s="253" t="s">
        <v>4679</v>
      </c>
      <c r="F1301" s="254"/>
      <c r="G1301" s="254"/>
      <c r="H1301" s="255">
        <v>10</v>
      </c>
      <c r="I1301" s="509"/>
      <c r="J1301" s="519" t="s">
        <v>4680</v>
      </c>
      <c r="K1301" s="256">
        <v>1</v>
      </c>
      <c r="L1301" s="231">
        <v>10</v>
      </c>
      <c r="M1301" s="255" t="s">
        <v>11</v>
      </c>
      <c r="N1301" s="229"/>
      <c r="O1301" s="230">
        <f>Tabelle4424354[[#This Row],[FOPPE Art.-Nr. ]]</f>
        <v>35179105671</v>
      </c>
      <c r="T1301" s="258"/>
      <c r="U1301" s="258"/>
      <c r="V1301" s="258"/>
      <c r="W1301" s="258"/>
      <c r="X1301" s="258"/>
      <c r="Y1301" s="258"/>
      <c r="Z1301" s="258"/>
      <c r="AA1301" s="258"/>
      <c r="AB1301" s="258"/>
      <c r="AC1301" s="258"/>
      <c r="AD1301" s="258"/>
      <c r="AE1301" s="258"/>
      <c r="AF1301" s="258"/>
      <c r="AG1301" s="258"/>
      <c r="AH1301" s="258"/>
      <c r="AI1301" s="258"/>
      <c r="AJ1301" s="258"/>
      <c r="AK1301" s="258"/>
      <c r="AL1301" s="258"/>
      <c r="AM1301" s="258"/>
      <c r="AN1301" s="258"/>
      <c r="AO1301" s="258"/>
      <c r="AP1301" s="258"/>
      <c r="AQ1301" s="258"/>
      <c r="AR1301" s="258"/>
      <c r="AS1301" s="258"/>
      <c r="AT1301" s="258"/>
      <c r="AU1301" s="258"/>
      <c r="AV1301" s="258"/>
      <c r="AW1301" s="258"/>
      <c r="AX1301" s="258"/>
      <c r="AY1301" s="258"/>
      <c r="AZ1301" s="258"/>
      <c r="BA1301" s="258"/>
      <c r="BB1301" s="258"/>
      <c r="BC1301" s="258"/>
      <c r="BD1301" s="258"/>
      <c r="BE1301" s="258"/>
      <c r="BF1301" s="258"/>
      <c r="BG1301" s="258"/>
      <c r="BH1301" s="258"/>
      <c r="BI1301" s="258"/>
      <c r="BJ1301" s="258"/>
      <c r="BK1301" s="258"/>
      <c r="BL1301" s="258"/>
      <c r="BM1301" s="258"/>
      <c r="BN1301" s="258"/>
      <c r="BO1301" s="258"/>
      <c r="BP1301" s="258"/>
      <c r="BQ1301" s="258"/>
      <c r="BR1301" s="258"/>
      <c r="BS1301" s="258"/>
      <c r="BT1301" s="258"/>
      <c r="BU1301" s="258"/>
      <c r="BV1301" s="258"/>
      <c r="BW1301" s="258"/>
      <c r="BX1301" s="258"/>
      <c r="BY1301" s="258"/>
    </row>
    <row r="1302" spans="1:77" s="257" customFormat="1" ht="13.8" x14ac:dyDescent="0.25">
      <c r="A1302" s="192" t="s">
        <v>6911</v>
      </c>
      <c r="B1302" s="194" t="s">
        <v>6760</v>
      </c>
      <c r="C1302" s="252">
        <v>35179105672</v>
      </c>
      <c r="D1302" s="254"/>
      <c r="E1302" s="253" t="s">
        <v>4681</v>
      </c>
      <c r="F1302" s="254"/>
      <c r="G1302" s="254"/>
      <c r="H1302" s="255">
        <v>10</v>
      </c>
      <c r="I1302" s="509"/>
      <c r="J1302" s="519" t="s">
        <v>4682</v>
      </c>
      <c r="K1302" s="256">
        <v>1</v>
      </c>
      <c r="L1302" s="231">
        <v>10</v>
      </c>
      <c r="M1302" s="255" t="s">
        <v>11</v>
      </c>
      <c r="N1302" s="229"/>
      <c r="O1302" s="230">
        <f>Tabelle4424354[[#This Row],[FOPPE Art.-Nr. ]]</f>
        <v>35179105672</v>
      </c>
      <c r="T1302" s="258"/>
      <c r="U1302" s="258"/>
      <c r="V1302" s="258"/>
      <c r="W1302" s="258"/>
      <c r="X1302" s="258"/>
      <c r="Y1302" s="258"/>
      <c r="Z1302" s="258"/>
      <c r="AA1302" s="258"/>
      <c r="AB1302" s="258"/>
      <c r="AC1302" s="258"/>
      <c r="AD1302" s="258"/>
      <c r="AE1302" s="258"/>
      <c r="AF1302" s="258"/>
      <c r="AG1302" s="258"/>
      <c r="AH1302" s="258"/>
      <c r="AI1302" s="258"/>
      <c r="AJ1302" s="258"/>
      <c r="AK1302" s="258"/>
      <c r="AL1302" s="258"/>
      <c r="AM1302" s="258"/>
      <c r="AN1302" s="258"/>
      <c r="AO1302" s="258"/>
      <c r="AP1302" s="258"/>
      <c r="AQ1302" s="258"/>
      <c r="AR1302" s="258"/>
      <c r="AS1302" s="258"/>
      <c r="AT1302" s="258"/>
      <c r="AU1302" s="258"/>
      <c r="AV1302" s="258"/>
      <c r="AW1302" s="258"/>
      <c r="AX1302" s="258"/>
      <c r="AY1302" s="258"/>
      <c r="AZ1302" s="258"/>
      <c r="BA1302" s="258"/>
      <c r="BB1302" s="258"/>
      <c r="BC1302" s="258"/>
      <c r="BD1302" s="258"/>
      <c r="BE1302" s="258"/>
      <c r="BF1302" s="258"/>
      <c r="BG1302" s="258"/>
      <c r="BH1302" s="258"/>
      <c r="BI1302" s="258"/>
      <c r="BJ1302" s="258"/>
      <c r="BK1302" s="258"/>
      <c r="BL1302" s="258"/>
      <c r="BM1302" s="258"/>
      <c r="BN1302" s="258"/>
      <c r="BO1302" s="258"/>
      <c r="BP1302" s="258"/>
      <c r="BQ1302" s="258"/>
      <c r="BR1302" s="258"/>
      <c r="BS1302" s="258"/>
      <c r="BT1302" s="258"/>
      <c r="BU1302" s="258"/>
      <c r="BV1302" s="258"/>
      <c r="BW1302" s="258"/>
      <c r="BX1302" s="258"/>
      <c r="BY1302" s="258"/>
    </row>
    <row r="1303" spans="1:77" s="257" customFormat="1" ht="13.8" x14ac:dyDescent="0.25">
      <c r="A1303" s="192" t="s">
        <v>6911</v>
      </c>
      <c r="B1303" s="194" t="s">
        <v>6759</v>
      </c>
      <c r="C1303" s="252">
        <v>35179105771</v>
      </c>
      <c r="D1303" s="254"/>
      <c r="E1303" s="253" t="s">
        <v>4713</v>
      </c>
      <c r="F1303" s="254"/>
      <c r="G1303" s="254"/>
      <c r="H1303" s="255">
        <v>10</v>
      </c>
      <c r="I1303" s="509"/>
      <c r="J1303" s="519" t="s">
        <v>4714</v>
      </c>
      <c r="K1303" s="256">
        <v>1</v>
      </c>
      <c r="L1303" s="231">
        <v>10</v>
      </c>
      <c r="M1303" s="255" t="s">
        <v>11</v>
      </c>
      <c r="N1303" s="229"/>
      <c r="O1303" s="230">
        <f>Tabelle4424354[[#This Row],[FOPPE Art.-Nr. ]]</f>
        <v>35179105771</v>
      </c>
      <c r="T1303" s="258"/>
      <c r="U1303" s="258"/>
      <c r="V1303" s="258"/>
      <c r="W1303" s="258"/>
      <c r="X1303" s="258"/>
      <c r="Y1303" s="258"/>
      <c r="Z1303" s="258"/>
      <c r="AA1303" s="258"/>
      <c r="AB1303" s="258"/>
      <c r="AC1303" s="258"/>
      <c r="AD1303" s="258"/>
      <c r="AE1303" s="258"/>
      <c r="AF1303" s="258"/>
      <c r="AG1303" s="258"/>
      <c r="AH1303" s="258"/>
      <c r="AI1303" s="258"/>
      <c r="AJ1303" s="258"/>
      <c r="AK1303" s="258"/>
      <c r="AL1303" s="258"/>
      <c r="AM1303" s="258"/>
      <c r="AN1303" s="258"/>
      <c r="AO1303" s="258"/>
      <c r="AP1303" s="258"/>
      <c r="AQ1303" s="258"/>
      <c r="AR1303" s="258"/>
      <c r="AS1303" s="258"/>
      <c r="AT1303" s="258"/>
      <c r="AU1303" s="258"/>
      <c r="AV1303" s="258"/>
      <c r="AW1303" s="258"/>
      <c r="AX1303" s="258"/>
      <c r="AY1303" s="258"/>
      <c r="AZ1303" s="258"/>
      <c r="BA1303" s="258"/>
      <c r="BB1303" s="258"/>
      <c r="BC1303" s="258"/>
      <c r="BD1303" s="258"/>
      <c r="BE1303" s="258"/>
      <c r="BF1303" s="258"/>
      <c r="BG1303" s="258"/>
      <c r="BH1303" s="258"/>
      <c r="BI1303" s="258"/>
      <c r="BJ1303" s="258"/>
      <c r="BK1303" s="258"/>
      <c r="BL1303" s="258"/>
      <c r="BM1303" s="258"/>
      <c r="BN1303" s="258"/>
      <c r="BO1303" s="258"/>
      <c r="BP1303" s="258"/>
      <c r="BQ1303" s="258"/>
      <c r="BR1303" s="258"/>
      <c r="BS1303" s="258"/>
      <c r="BT1303" s="258"/>
      <c r="BU1303" s="258"/>
      <c r="BV1303" s="258"/>
      <c r="BW1303" s="258"/>
      <c r="BX1303" s="258"/>
      <c r="BY1303" s="258"/>
    </row>
    <row r="1304" spans="1:77" s="257" customFormat="1" ht="13.8" x14ac:dyDescent="0.25">
      <c r="A1304" s="192" t="s">
        <v>6911</v>
      </c>
      <c r="B1304" s="194" t="s">
        <v>6760</v>
      </c>
      <c r="C1304" s="252">
        <v>35179105772</v>
      </c>
      <c r="D1304" s="254"/>
      <c r="E1304" s="253" t="s">
        <v>4715</v>
      </c>
      <c r="F1304" s="254"/>
      <c r="G1304" s="254"/>
      <c r="H1304" s="255">
        <v>10</v>
      </c>
      <c r="I1304" s="509"/>
      <c r="J1304" s="519" t="s">
        <v>4716</v>
      </c>
      <c r="K1304" s="256">
        <v>1</v>
      </c>
      <c r="L1304" s="231">
        <v>10</v>
      </c>
      <c r="M1304" s="255" t="s">
        <v>11</v>
      </c>
      <c r="N1304" s="229"/>
      <c r="O1304" s="230">
        <f>Tabelle4424354[[#This Row],[FOPPE Art.-Nr. ]]</f>
        <v>35179105772</v>
      </c>
      <c r="T1304" s="258"/>
      <c r="U1304" s="258"/>
      <c r="V1304" s="258"/>
      <c r="W1304" s="258"/>
      <c r="X1304" s="258"/>
      <c r="Y1304" s="258"/>
      <c r="Z1304" s="258"/>
      <c r="AA1304" s="258"/>
      <c r="AB1304" s="258"/>
      <c r="AC1304" s="258"/>
      <c r="AD1304" s="258"/>
      <c r="AE1304" s="258"/>
      <c r="AF1304" s="258"/>
      <c r="AG1304" s="258"/>
      <c r="AH1304" s="258"/>
      <c r="AI1304" s="258"/>
      <c r="AJ1304" s="258"/>
      <c r="AK1304" s="258"/>
      <c r="AL1304" s="258"/>
      <c r="AM1304" s="258"/>
      <c r="AN1304" s="258"/>
      <c r="AO1304" s="258"/>
      <c r="AP1304" s="258"/>
      <c r="AQ1304" s="258"/>
      <c r="AR1304" s="258"/>
      <c r="AS1304" s="258"/>
      <c r="AT1304" s="258"/>
      <c r="AU1304" s="258"/>
      <c r="AV1304" s="258"/>
      <c r="AW1304" s="258"/>
      <c r="AX1304" s="258"/>
      <c r="AY1304" s="258"/>
      <c r="AZ1304" s="258"/>
      <c r="BA1304" s="258"/>
      <c r="BB1304" s="258"/>
      <c r="BC1304" s="258"/>
      <c r="BD1304" s="258"/>
      <c r="BE1304" s="258"/>
      <c r="BF1304" s="258"/>
      <c r="BG1304" s="258"/>
      <c r="BH1304" s="258"/>
      <c r="BI1304" s="258"/>
      <c r="BJ1304" s="258"/>
      <c r="BK1304" s="258"/>
      <c r="BL1304" s="258"/>
      <c r="BM1304" s="258"/>
      <c r="BN1304" s="258"/>
      <c r="BO1304" s="258"/>
      <c r="BP1304" s="258"/>
      <c r="BQ1304" s="258"/>
      <c r="BR1304" s="258"/>
      <c r="BS1304" s="258"/>
      <c r="BT1304" s="258"/>
      <c r="BU1304" s="258"/>
      <c r="BV1304" s="258"/>
      <c r="BW1304" s="258"/>
      <c r="BX1304" s="258"/>
      <c r="BY1304" s="258"/>
    </row>
    <row r="1305" spans="1:77" s="257" customFormat="1" ht="13.8" x14ac:dyDescent="0.25">
      <c r="A1305" s="192" t="s">
        <v>6911</v>
      </c>
      <c r="B1305" s="194" t="s">
        <v>6759</v>
      </c>
      <c r="C1305" s="252">
        <v>35179105871</v>
      </c>
      <c r="D1305" s="254"/>
      <c r="E1305" s="253" t="s">
        <v>4747</v>
      </c>
      <c r="F1305" s="254"/>
      <c r="G1305" s="254"/>
      <c r="H1305" s="255">
        <v>10</v>
      </c>
      <c r="I1305" s="509"/>
      <c r="J1305" s="519" t="s">
        <v>4748</v>
      </c>
      <c r="K1305" s="256">
        <v>1</v>
      </c>
      <c r="L1305" s="231">
        <v>10</v>
      </c>
      <c r="M1305" s="255" t="s">
        <v>11</v>
      </c>
      <c r="N1305" s="229"/>
      <c r="O1305" s="230">
        <f>Tabelle4424354[[#This Row],[FOPPE Art.-Nr. ]]</f>
        <v>35179105871</v>
      </c>
      <c r="T1305" s="258"/>
      <c r="U1305" s="258"/>
      <c r="V1305" s="258"/>
      <c r="W1305" s="258"/>
      <c r="X1305" s="258"/>
      <c r="Y1305" s="258"/>
      <c r="Z1305" s="258"/>
      <c r="AA1305" s="258"/>
      <c r="AB1305" s="258"/>
      <c r="AC1305" s="258"/>
      <c r="AD1305" s="258"/>
      <c r="AE1305" s="258"/>
      <c r="AF1305" s="258"/>
      <c r="AG1305" s="258"/>
      <c r="AH1305" s="258"/>
      <c r="AI1305" s="258"/>
      <c r="AJ1305" s="258"/>
      <c r="AK1305" s="258"/>
      <c r="AL1305" s="258"/>
      <c r="AM1305" s="258"/>
      <c r="AN1305" s="258"/>
      <c r="AO1305" s="258"/>
      <c r="AP1305" s="258"/>
      <c r="AQ1305" s="258"/>
      <c r="AR1305" s="258"/>
      <c r="AS1305" s="258"/>
      <c r="AT1305" s="258"/>
      <c r="AU1305" s="258"/>
      <c r="AV1305" s="258"/>
      <c r="AW1305" s="258"/>
      <c r="AX1305" s="258"/>
      <c r="AY1305" s="258"/>
      <c r="AZ1305" s="258"/>
      <c r="BA1305" s="258"/>
      <c r="BB1305" s="258"/>
      <c r="BC1305" s="258"/>
      <c r="BD1305" s="258"/>
      <c r="BE1305" s="258"/>
      <c r="BF1305" s="258"/>
      <c r="BG1305" s="258"/>
      <c r="BH1305" s="258"/>
      <c r="BI1305" s="258"/>
      <c r="BJ1305" s="258"/>
      <c r="BK1305" s="258"/>
      <c r="BL1305" s="258"/>
      <c r="BM1305" s="258"/>
      <c r="BN1305" s="258"/>
      <c r="BO1305" s="258"/>
      <c r="BP1305" s="258"/>
      <c r="BQ1305" s="258"/>
      <c r="BR1305" s="258"/>
      <c r="BS1305" s="258"/>
      <c r="BT1305" s="258"/>
      <c r="BU1305" s="258"/>
      <c r="BV1305" s="258"/>
      <c r="BW1305" s="258"/>
      <c r="BX1305" s="258"/>
      <c r="BY1305" s="258"/>
    </row>
    <row r="1306" spans="1:77" s="257" customFormat="1" ht="13.8" x14ac:dyDescent="0.25">
      <c r="A1306" s="192" t="s">
        <v>6911</v>
      </c>
      <c r="B1306" s="194" t="s">
        <v>6760</v>
      </c>
      <c r="C1306" s="252">
        <v>35179105872</v>
      </c>
      <c r="D1306" s="254"/>
      <c r="E1306" s="253" t="s">
        <v>4749</v>
      </c>
      <c r="F1306" s="254"/>
      <c r="G1306" s="254"/>
      <c r="H1306" s="255">
        <v>10</v>
      </c>
      <c r="I1306" s="509"/>
      <c r="J1306" s="519" t="s">
        <v>4750</v>
      </c>
      <c r="K1306" s="256">
        <v>1</v>
      </c>
      <c r="L1306" s="231">
        <v>10</v>
      </c>
      <c r="M1306" s="255" t="s">
        <v>11</v>
      </c>
      <c r="N1306" s="229"/>
      <c r="O1306" s="230">
        <f>Tabelle4424354[[#This Row],[FOPPE Art.-Nr. ]]</f>
        <v>35179105872</v>
      </c>
      <c r="T1306" s="258"/>
      <c r="U1306" s="258"/>
      <c r="V1306" s="258"/>
      <c r="W1306" s="258"/>
      <c r="X1306" s="258"/>
      <c r="Y1306" s="258"/>
      <c r="Z1306" s="258"/>
      <c r="AA1306" s="258"/>
      <c r="AB1306" s="258"/>
      <c r="AC1306" s="258"/>
      <c r="AD1306" s="258"/>
      <c r="AE1306" s="258"/>
      <c r="AF1306" s="258"/>
      <c r="AG1306" s="258"/>
      <c r="AH1306" s="258"/>
      <c r="AI1306" s="258"/>
      <c r="AJ1306" s="258"/>
      <c r="AK1306" s="258"/>
      <c r="AL1306" s="258"/>
      <c r="AM1306" s="258"/>
      <c r="AN1306" s="258"/>
      <c r="AO1306" s="258"/>
      <c r="AP1306" s="258"/>
      <c r="AQ1306" s="258"/>
      <c r="AR1306" s="258"/>
      <c r="AS1306" s="258"/>
      <c r="AT1306" s="258"/>
      <c r="AU1306" s="258"/>
      <c r="AV1306" s="258"/>
      <c r="AW1306" s="258"/>
      <c r="AX1306" s="258"/>
      <c r="AY1306" s="258"/>
      <c r="AZ1306" s="258"/>
      <c r="BA1306" s="258"/>
      <c r="BB1306" s="258"/>
      <c r="BC1306" s="258"/>
      <c r="BD1306" s="258"/>
      <c r="BE1306" s="258"/>
      <c r="BF1306" s="258"/>
      <c r="BG1306" s="258"/>
      <c r="BH1306" s="258"/>
      <c r="BI1306" s="258"/>
      <c r="BJ1306" s="258"/>
      <c r="BK1306" s="258"/>
      <c r="BL1306" s="258"/>
      <c r="BM1306" s="258"/>
      <c r="BN1306" s="258"/>
      <c r="BO1306" s="258"/>
      <c r="BP1306" s="258"/>
      <c r="BQ1306" s="258"/>
      <c r="BR1306" s="258"/>
      <c r="BS1306" s="258"/>
      <c r="BT1306" s="258"/>
      <c r="BU1306" s="258"/>
      <c r="BV1306" s="258"/>
      <c r="BW1306" s="258"/>
      <c r="BX1306" s="258"/>
      <c r="BY1306" s="258"/>
    </row>
    <row r="1307" spans="1:77" s="257" customFormat="1" ht="13.8" x14ac:dyDescent="0.25">
      <c r="A1307" s="192" t="s">
        <v>6911</v>
      </c>
      <c r="B1307" s="194" t="s">
        <v>6759</v>
      </c>
      <c r="C1307" s="252">
        <v>35179105971</v>
      </c>
      <c r="D1307" s="254"/>
      <c r="E1307" s="253" t="s">
        <v>4775</v>
      </c>
      <c r="F1307" s="254"/>
      <c r="G1307" s="254"/>
      <c r="H1307" s="255">
        <v>10</v>
      </c>
      <c r="I1307" s="509"/>
      <c r="J1307" s="519" t="s">
        <v>4776</v>
      </c>
      <c r="K1307" s="256">
        <v>1</v>
      </c>
      <c r="L1307" s="231">
        <v>10</v>
      </c>
      <c r="M1307" s="255" t="s">
        <v>11</v>
      </c>
      <c r="N1307" s="229"/>
      <c r="O1307" s="230">
        <f>Tabelle4424354[[#This Row],[FOPPE Art.-Nr. ]]</f>
        <v>35179105971</v>
      </c>
      <c r="T1307" s="258"/>
      <c r="U1307" s="258"/>
      <c r="V1307" s="258"/>
      <c r="W1307" s="258"/>
      <c r="X1307" s="258"/>
      <c r="Y1307" s="258"/>
      <c r="Z1307" s="258"/>
      <c r="AA1307" s="258"/>
      <c r="AB1307" s="258"/>
      <c r="AC1307" s="258"/>
      <c r="AD1307" s="258"/>
      <c r="AE1307" s="258"/>
      <c r="AF1307" s="258"/>
      <c r="AG1307" s="258"/>
      <c r="AH1307" s="258"/>
      <c r="AI1307" s="258"/>
      <c r="AJ1307" s="258"/>
      <c r="AK1307" s="258"/>
      <c r="AL1307" s="258"/>
      <c r="AM1307" s="258"/>
      <c r="AN1307" s="258"/>
      <c r="AO1307" s="258"/>
      <c r="AP1307" s="258"/>
      <c r="AQ1307" s="258"/>
      <c r="AR1307" s="258"/>
      <c r="AS1307" s="258"/>
      <c r="AT1307" s="258"/>
      <c r="AU1307" s="258"/>
      <c r="AV1307" s="258"/>
      <c r="AW1307" s="258"/>
      <c r="AX1307" s="258"/>
      <c r="AY1307" s="258"/>
      <c r="AZ1307" s="258"/>
      <c r="BA1307" s="258"/>
      <c r="BB1307" s="258"/>
      <c r="BC1307" s="258"/>
      <c r="BD1307" s="258"/>
      <c r="BE1307" s="258"/>
      <c r="BF1307" s="258"/>
      <c r="BG1307" s="258"/>
      <c r="BH1307" s="258"/>
      <c r="BI1307" s="258"/>
      <c r="BJ1307" s="258"/>
      <c r="BK1307" s="258"/>
      <c r="BL1307" s="258"/>
      <c r="BM1307" s="258"/>
      <c r="BN1307" s="258"/>
      <c r="BO1307" s="258"/>
      <c r="BP1307" s="258"/>
      <c r="BQ1307" s="258"/>
      <c r="BR1307" s="258"/>
      <c r="BS1307" s="258"/>
      <c r="BT1307" s="258"/>
      <c r="BU1307" s="258"/>
      <c r="BV1307" s="258"/>
      <c r="BW1307" s="258"/>
      <c r="BX1307" s="258"/>
      <c r="BY1307" s="258"/>
    </row>
    <row r="1308" spans="1:77" s="257" customFormat="1" ht="13.8" x14ac:dyDescent="0.25">
      <c r="A1308" s="192" t="s">
        <v>6911</v>
      </c>
      <c r="B1308" s="194" t="s">
        <v>6760</v>
      </c>
      <c r="C1308" s="252">
        <v>35179105972</v>
      </c>
      <c r="D1308" s="254"/>
      <c r="E1308" s="253" t="s">
        <v>4777</v>
      </c>
      <c r="F1308" s="254"/>
      <c r="G1308" s="254"/>
      <c r="H1308" s="255">
        <v>10</v>
      </c>
      <c r="I1308" s="509"/>
      <c r="J1308" s="519" t="s">
        <v>4778</v>
      </c>
      <c r="K1308" s="256">
        <v>1</v>
      </c>
      <c r="L1308" s="231">
        <v>10</v>
      </c>
      <c r="M1308" s="255" t="s">
        <v>11</v>
      </c>
      <c r="N1308" s="229"/>
      <c r="O1308" s="230">
        <f>Tabelle4424354[[#This Row],[FOPPE Art.-Nr. ]]</f>
        <v>35179105972</v>
      </c>
      <c r="T1308" s="258"/>
      <c r="U1308" s="258"/>
      <c r="V1308" s="258"/>
      <c r="W1308" s="258"/>
      <c r="X1308" s="258"/>
      <c r="Y1308" s="258"/>
      <c r="Z1308" s="258"/>
      <c r="AA1308" s="258"/>
      <c r="AB1308" s="258"/>
      <c r="AC1308" s="258"/>
      <c r="AD1308" s="258"/>
      <c r="AE1308" s="258"/>
      <c r="AF1308" s="258"/>
      <c r="AG1308" s="258"/>
      <c r="AH1308" s="258"/>
      <c r="AI1308" s="258"/>
      <c r="AJ1308" s="258"/>
      <c r="AK1308" s="258"/>
      <c r="AL1308" s="258"/>
      <c r="AM1308" s="258"/>
      <c r="AN1308" s="258"/>
      <c r="AO1308" s="258"/>
      <c r="AP1308" s="258"/>
      <c r="AQ1308" s="258"/>
      <c r="AR1308" s="258"/>
      <c r="AS1308" s="258"/>
      <c r="AT1308" s="258"/>
      <c r="AU1308" s="258"/>
      <c r="AV1308" s="258"/>
      <c r="AW1308" s="258"/>
      <c r="AX1308" s="258"/>
      <c r="AY1308" s="258"/>
      <c r="AZ1308" s="258"/>
      <c r="BA1308" s="258"/>
      <c r="BB1308" s="258"/>
      <c r="BC1308" s="258"/>
      <c r="BD1308" s="258"/>
      <c r="BE1308" s="258"/>
      <c r="BF1308" s="258"/>
      <c r="BG1308" s="258"/>
      <c r="BH1308" s="258"/>
      <c r="BI1308" s="258"/>
      <c r="BJ1308" s="258"/>
      <c r="BK1308" s="258"/>
      <c r="BL1308" s="258"/>
      <c r="BM1308" s="258"/>
      <c r="BN1308" s="258"/>
      <c r="BO1308" s="258"/>
      <c r="BP1308" s="258"/>
      <c r="BQ1308" s="258"/>
      <c r="BR1308" s="258"/>
      <c r="BS1308" s="258"/>
      <c r="BT1308" s="258"/>
      <c r="BU1308" s="258"/>
      <c r="BV1308" s="258"/>
      <c r="BW1308" s="258"/>
      <c r="BX1308" s="258"/>
      <c r="BY1308" s="258"/>
    </row>
    <row r="1309" spans="1:77" s="257" customFormat="1" ht="13.8" x14ac:dyDescent="0.25">
      <c r="A1309" s="192" t="s">
        <v>6911</v>
      </c>
      <c r="B1309" s="194" t="s">
        <v>6759</v>
      </c>
      <c r="C1309" s="252">
        <v>35179106071</v>
      </c>
      <c r="D1309" s="254"/>
      <c r="E1309" s="253" t="s">
        <v>4811</v>
      </c>
      <c r="F1309" s="254"/>
      <c r="G1309" s="254"/>
      <c r="H1309" s="255">
        <v>10</v>
      </c>
      <c r="I1309" s="509"/>
      <c r="J1309" s="519" t="s">
        <v>4812</v>
      </c>
      <c r="K1309" s="256">
        <v>1</v>
      </c>
      <c r="L1309" s="231">
        <v>10</v>
      </c>
      <c r="M1309" s="255" t="s">
        <v>11</v>
      </c>
      <c r="N1309" s="229"/>
      <c r="O1309" s="230">
        <f>Tabelle4424354[[#This Row],[FOPPE Art.-Nr. ]]</f>
        <v>35179106071</v>
      </c>
      <c r="T1309" s="258"/>
      <c r="U1309" s="258"/>
      <c r="V1309" s="258"/>
      <c r="W1309" s="258"/>
      <c r="X1309" s="258"/>
      <c r="Y1309" s="258"/>
      <c r="Z1309" s="258"/>
      <c r="AA1309" s="258"/>
      <c r="AB1309" s="258"/>
      <c r="AC1309" s="258"/>
      <c r="AD1309" s="258"/>
      <c r="AE1309" s="258"/>
      <c r="AF1309" s="258"/>
      <c r="AG1309" s="258"/>
      <c r="AH1309" s="258"/>
      <c r="AI1309" s="258"/>
      <c r="AJ1309" s="258"/>
      <c r="AK1309" s="258"/>
      <c r="AL1309" s="258"/>
      <c r="AM1309" s="258"/>
      <c r="AN1309" s="258"/>
      <c r="AO1309" s="258"/>
      <c r="AP1309" s="258"/>
      <c r="AQ1309" s="258"/>
      <c r="AR1309" s="258"/>
      <c r="AS1309" s="258"/>
      <c r="AT1309" s="258"/>
      <c r="AU1309" s="258"/>
      <c r="AV1309" s="258"/>
      <c r="AW1309" s="258"/>
      <c r="AX1309" s="258"/>
      <c r="AY1309" s="258"/>
      <c r="AZ1309" s="258"/>
      <c r="BA1309" s="258"/>
      <c r="BB1309" s="258"/>
      <c r="BC1309" s="258"/>
      <c r="BD1309" s="258"/>
      <c r="BE1309" s="258"/>
      <c r="BF1309" s="258"/>
      <c r="BG1309" s="258"/>
      <c r="BH1309" s="258"/>
      <c r="BI1309" s="258"/>
      <c r="BJ1309" s="258"/>
      <c r="BK1309" s="258"/>
      <c r="BL1309" s="258"/>
      <c r="BM1309" s="258"/>
      <c r="BN1309" s="258"/>
      <c r="BO1309" s="258"/>
      <c r="BP1309" s="258"/>
      <c r="BQ1309" s="258"/>
      <c r="BR1309" s="258"/>
      <c r="BS1309" s="258"/>
      <c r="BT1309" s="258"/>
      <c r="BU1309" s="258"/>
      <c r="BV1309" s="258"/>
      <c r="BW1309" s="258"/>
      <c r="BX1309" s="258"/>
      <c r="BY1309" s="258"/>
    </row>
    <row r="1310" spans="1:77" s="257" customFormat="1" ht="13.8" x14ac:dyDescent="0.25">
      <c r="A1310" s="192" t="s">
        <v>6911</v>
      </c>
      <c r="B1310" s="194" t="s">
        <v>6760</v>
      </c>
      <c r="C1310" s="252">
        <v>35179106072</v>
      </c>
      <c r="D1310" s="254"/>
      <c r="E1310" s="253" t="s">
        <v>4813</v>
      </c>
      <c r="F1310" s="254"/>
      <c r="G1310" s="254"/>
      <c r="H1310" s="255">
        <v>10</v>
      </c>
      <c r="I1310" s="509"/>
      <c r="J1310" s="519" t="s">
        <v>4814</v>
      </c>
      <c r="K1310" s="256">
        <v>1</v>
      </c>
      <c r="L1310" s="231">
        <v>10</v>
      </c>
      <c r="M1310" s="255" t="s">
        <v>11</v>
      </c>
      <c r="N1310" s="229"/>
      <c r="O1310" s="230">
        <f>Tabelle4424354[[#This Row],[FOPPE Art.-Nr. ]]</f>
        <v>35179106072</v>
      </c>
      <c r="T1310" s="258"/>
      <c r="U1310" s="258"/>
      <c r="V1310" s="258"/>
      <c r="W1310" s="258"/>
      <c r="X1310" s="258"/>
      <c r="Y1310" s="258"/>
      <c r="Z1310" s="258"/>
      <c r="AA1310" s="258"/>
      <c r="AB1310" s="258"/>
      <c r="AC1310" s="258"/>
      <c r="AD1310" s="258"/>
      <c r="AE1310" s="258"/>
      <c r="AF1310" s="258"/>
      <c r="AG1310" s="258"/>
      <c r="AH1310" s="258"/>
      <c r="AI1310" s="258"/>
      <c r="AJ1310" s="258"/>
      <c r="AK1310" s="258"/>
      <c r="AL1310" s="258"/>
      <c r="AM1310" s="258"/>
      <c r="AN1310" s="258"/>
      <c r="AO1310" s="258"/>
      <c r="AP1310" s="258"/>
      <c r="AQ1310" s="258"/>
      <c r="AR1310" s="258"/>
      <c r="AS1310" s="258"/>
      <c r="AT1310" s="258"/>
      <c r="AU1310" s="258"/>
      <c r="AV1310" s="258"/>
      <c r="AW1310" s="258"/>
      <c r="AX1310" s="258"/>
      <c r="AY1310" s="258"/>
      <c r="AZ1310" s="258"/>
      <c r="BA1310" s="258"/>
      <c r="BB1310" s="258"/>
      <c r="BC1310" s="258"/>
      <c r="BD1310" s="258"/>
      <c r="BE1310" s="258"/>
      <c r="BF1310" s="258"/>
      <c r="BG1310" s="258"/>
      <c r="BH1310" s="258"/>
      <c r="BI1310" s="258"/>
      <c r="BJ1310" s="258"/>
      <c r="BK1310" s="258"/>
      <c r="BL1310" s="258"/>
      <c r="BM1310" s="258"/>
      <c r="BN1310" s="258"/>
      <c r="BO1310" s="258"/>
      <c r="BP1310" s="258"/>
      <c r="BQ1310" s="258"/>
      <c r="BR1310" s="258"/>
      <c r="BS1310" s="258"/>
      <c r="BT1310" s="258"/>
      <c r="BU1310" s="258"/>
      <c r="BV1310" s="258"/>
      <c r="BW1310" s="258"/>
      <c r="BX1310" s="258"/>
      <c r="BY1310" s="258"/>
    </row>
    <row r="1311" spans="1:77" s="257" customFormat="1" ht="13.8" x14ac:dyDescent="0.25">
      <c r="A1311" s="192" t="s">
        <v>6911</v>
      </c>
      <c r="B1311" s="194" t="s">
        <v>6759</v>
      </c>
      <c r="C1311" s="252">
        <v>35179106171</v>
      </c>
      <c r="D1311" s="254"/>
      <c r="E1311" s="253" t="s">
        <v>4839</v>
      </c>
      <c r="F1311" s="254"/>
      <c r="G1311" s="254"/>
      <c r="H1311" s="255">
        <v>10</v>
      </c>
      <c r="I1311" s="509"/>
      <c r="J1311" s="519" t="s">
        <v>4840</v>
      </c>
      <c r="K1311" s="256">
        <v>1</v>
      </c>
      <c r="L1311" s="231">
        <v>10</v>
      </c>
      <c r="M1311" s="255" t="s">
        <v>11</v>
      </c>
      <c r="N1311" s="229"/>
      <c r="O1311" s="230">
        <f>Tabelle4424354[[#This Row],[FOPPE Art.-Nr. ]]</f>
        <v>35179106171</v>
      </c>
      <c r="T1311" s="258"/>
      <c r="U1311" s="258"/>
      <c r="V1311" s="258"/>
      <c r="W1311" s="258"/>
      <c r="X1311" s="258"/>
      <c r="Y1311" s="258"/>
      <c r="Z1311" s="258"/>
      <c r="AA1311" s="258"/>
      <c r="AB1311" s="258"/>
      <c r="AC1311" s="258"/>
      <c r="AD1311" s="258"/>
      <c r="AE1311" s="258"/>
      <c r="AF1311" s="258"/>
      <c r="AG1311" s="258"/>
      <c r="AH1311" s="258"/>
      <c r="AI1311" s="258"/>
      <c r="AJ1311" s="258"/>
      <c r="AK1311" s="258"/>
      <c r="AL1311" s="258"/>
      <c r="AM1311" s="258"/>
      <c r="AN1311" s="258"/>
      <c r="AO1311" s="258"/>
      <c r="AP1311" s="258"/>
      <c r="AQ1311" s="258"/>
      <c r="AR1311" s="258"/>
      <c r="AS1311" s="258"/>
      <c r="AT1311" s="258"/>
      <c r="AU1311" s="258"/>
      <c r="AV1311" s="258"/>
      <c r="AW1311" s="258"/>
      <c r="AX1311" s="258"/>
      <c r="AY1311" s="258"/>
      <c r="AZ1311" s="258"/>
      <c r="BA1311" s="258"/>
      <c r="BB1311" s="258"/>
      <c r="BC1311" s="258"/>
      <c r="BD1311" s="258"/>
      <c r="BE1311" s="258"/>
      <c r="BF1311" s="258"/>
      <c r="BG1311" s="258"/>
      <c r="BH1311" s="258"/>
      <c r="BI1311" s="258"/>
      <c r="BJ1311" s="258"/>
      <c r="BK1311" s="258"/>
      <c r="BL1311" s="258"/>
      <c r="BM1311" s="258"/>
      <c r="BN1311" s="258"/>
      <c r="BO1311" s="258"/>
      <c r="BP1311" s="258"/>
      <c r="BQ1311" s="258"/>
      <c r="BR1311" s="258"/>
      <c r="BS1311" s="258"/>
      <c r="BT1311" s="258"/>
      <c r="BU1311" s="258"/>
      <c r="BV1311" s="258"/>
      <c r="BW1311" s="258"/>
      <c r="BX1311" s="258"/>
      <c r="BY1311" s="258"/>
    </row>
    <row r="1312" spans="1:77" s="257" customFormat="1" ht="13.8" x14ac:dyDescent="0.25">
      <c r="A1312" s="192" t="s">
        <v>6911</v>
      </c>
      <c r="B1312" s="194" t="s">
        <v>6759</v>
      </c>
      <c r="C1312" s="252">
        <v>35179106271</v>
      </c>
      <c r="D1312" s="254"/>
      <c r="E1312" s="253" t="s">
        <v>4861</v>
      </c>
      <c r="F1312" s="254"/>
      <c r="G1312" s="254"/>
      <c r="H1312" s="255">
        <v>10</v>
      </c>
      <c r="I1312" s="509"/>
      <c r="J1312" s="519" t="s">
        <v>4862</v>
      </c>
      <c r="K1312" s="256">
        <v>1</v>
      </c>
      <c r="L1312" s="231">
        <v>10</v>
      </c>
      <c r="M1312" s="255" t="s">
        <v>11</v>
      </c>
      <c r="N1312" s="229"/>
      <c r="O1312" s="230">
        <f>Tabelle4424354[[#This Row],[FOPPE Art.-Nr. ]]</f>
        <v>35179106271</v>
      </c>
      <c r="T1312" s="258"/>
      <c r="U1312" s="258"/>
      <c r="V1312" s="258"/>
      <c r="W1312" s="258"/>
      <c r="X1312" s="258"/>
      <c r="Y1312" s="258"/>
      <c r="Z1312" s="258"/>
      <c r="AA1312" s="258"/>
      <c r="AB1312" s="258"/>
      <c r="AC1312" s="258"/>
      <c r="AD1312" s="258"/>
      <c r="AE1312" s="258"/>
      <c r="AF1312" s="258"/>
      <c r="AG1312" s="258"/>
      <c r="AH1312" s="258"/>
      <c r="AI1312" s="258"/>
      <c r="AJ1312" s="258"/>
      <c r="AK1312" s="258"/>
      <c r="AL1312" s="258"/>
      <c r="AM1312" s="258"/>
      <c r="AN1312" s="258"/>
      <c r="AO1312" s="258"/>
      <c r="AP1312" s="258"/>
      <c r="AQ1312" s="258"/>
      <c r="AR1312" s="258"/>
      <c r="AS1312" s="258"/>
      <c r="AT1312" s="258"/>
      <c r="AU1312" s="258"/>
      <c r="AV1312" s="258"/>
      <c r="AW1312" s="258"/>
      <c r="AX1312" s="258"/>
      <c r="AY1312" s="258"/>
      <c r="AZ1312" s="258"/>
      <c r="BA1312" s="258"/>
      <c r="BB1312" s="258"/>
      <c r="BC1312" s="258"/>
      <c r="BD1312" s="258"/>
      <c r="BE1312" s="258"/>
      <c r="BF1312" s="258"/>
      <c r="BG1312" s="258"/>
      <c r="BH1312" s="258"/>
      <c r="BI1312" s="258"/>
      <c r="BJ1312" s="258"/>
      <c r="BK1312" s="258"/>
      <c r="BL1312" s="258"/>
      <c r="BM1312" s="258"/>
      <c r="BN1312" s="258"/>
      <c r="BO1312" s="258"/>
      <c r="BP1312" s="258"/>
      <c r="BQ1312" s="258"/>
      <c r="BR1312" s="258"/>
      <c r="BS1312" s="258"/>
      <c r="BT1312" s="258"/>
      <c r="BU1312" s="258"/>
      <c r="BV1312" s="258"/>
      <c r="BW1312" s="258"/>
      <c r="BX1312" s="258"/>
      <c r="BY1312" s="258"/>
    </row>
    <row r="1313" spans="1:77" s="257" customFormat="1" ht="13.8" x14ac:dyDescent="0.25">
      <c r="A1313" s="192" t="s">
        <v>6911</v>
      </c>
      <c r="B1313" s="194" t="s">
        <v>6760</v>
      </c>
      <c r="C1313" s="252">
        <v>35179106272</v>
      </c>
      <c r="D1313" s="254"/>
      <c r="E1313" s="253" t="s">
        <v>4863</v>
      </c>
      <c r="F1313" s="254"/>
      <c r="G1313" s="254"/>
      <c r="H1313" s="255">
        <v>10</v>
      </c>
      <c r="I1313" s="509"/>
      <c r="J1313" s="519" t="s">
        <v>4864</v>
      </c>
      <c r="K1313" s="256">
        <v>1</v>
      </c>
      <c r="L1313" s="231">
        <v>10</v>
      </c>
      <c r="M1313" s="255" t="s">
        <v>11</v>
      </c>
      <c r="N1313" s="229"/>
      <c r="O1313" s="230">
        <f>Tabelle4424354[[#This Row],[FOPPE Art.-Nr. ]]</f>
        <v>35179106272</v>
      </c>
      <c r="T1313" s="258"/>
      <c r="U1313" s="258"/>
      <c r="V1313" s="258"/>
      <c r="W1313" s="258"/>
      <c r="X1313" s="258"/>
      <c r="Y1313" s="258"/>
      <c r="Z1313" s="258"/>
      <c r="AA1313" s="258"/>
      <c r="AB1313" s="258"/>
      <c r="AC1313" s="258"/>
      <c r="AD1313" s="258"/>
      <c r="AE1313" s="258"/>
      <c r="AF1313" s="258"/>
      <c r="AG1313" s="258"/>
      <c r="AH1313" s="258"/>
      <c r="AI1313" s="258"/>
      <c r="AJ1313" s="258"/>
      <c r="AK1313" s="258"/>
      <c r="AL1313" s="258"/>
      <c r="AM1313" s="258"/>
      <c r="AN1313" s="258"/>
      <c r="AO1313" s="258"/>
      <c r="AP1313" s="258"/>
      <c r="AQ1313" s="258"/>
      <c r="AR1313" s="258"/>
      <c r="AS1313" s="258"/>
      <c r="AT1313" s="258"/>
      <c r="AU1313" s="258"/>
      <c r="AV1313" s="258"/>
      <c r="AW1313" s="258"/>
      <c r="AX1313" s="258"/>
      <c r="AY1313" s="258"/>
      <c r="AZ1313" s="258"/>
      <c r="BA1313" s="258"/>
      <c r="BB1313" s="258"/>
      <c r="BC1313" s="258"/>
      <c r="BD1313" s="258"/>
      <c r="BE1313" s="258"/>
      <c r="BF1313" s="258"/>
      <c r="BG1313" s="258"/>
      <c r="BH1313" s="258"/>
      <c r="BI1313" s="258"/>
      <c r="BJ1313" s="258"/>
      <c r="BK1313" s="258"/>
      <c r="BL1313" s="258"/>
      <c r="BM1313" s="258"/>
      <c r="BN1313" s="258"/>
      <c r="BO1313" s="258"/>
      <c r="BP1313" s="258"/>
      <c r="BQ1313" s="258"/>
      <c r="BR1313" s="258"/>
      <c r="BS1313" s="258"/>
      <c r="BT1313" s="258"/>
      <c r="BU1313" s="258"/>
      <c r="BV1313" s="258"/>
      <c r="BW1313" s="258"/>
      <c r="BX1313" s="258"/>
      <c r="BY1313" s="258"/>
    </row>
    <row r="1314" spans="1:77" s="257" customFormat="1" ht="13.8" x14ac:dyDescent="0.25">
      <c r="A1314" s="192" t="s">
        <v>6911</v>
      </c>
      <c r="B1314" s="194" t="s">
        <v>6759</v>
      </c>
      <c r="C1314" s="252">
        <v>35179106371</v>
      </c>
      <c r="D1314" s="254"/>
      <c r="E1314" s="253" t="s">
        <v>4889</v>
      </c>
      <c r="F1314" s="254"/>
      <c r="G1314" s="254"/>
      <c r="H1314" s="255">
        <v>10</v>
      </c>
      <c r="I1314" s="509"/>
      <c r="J1314" s="519" t="s">
        <v>4890</v>
      </c>
      <c r="K1314" s="256">
        <v>1</v>
      </c>
      <c r="L1314" s="231">
        <v>10</v>
      </c>
      <c r="M1314" s="255" t="s">
        <v>11</v>
      </c>
      <c r="N1314" s="229"/>
      <c r="O1314" s="230">
        <f>Tabelle4424354[[#This Row],[FOPPE Art.-Nr. ]]</f>
        <v>35179106371</v>
      </c>
      <c r="T1314" s="258"/>
      <c r="U1314" s="258"/>
      <c r="V1314" s="258"/>
      <c r="W1314" s="258"/>
      <c r="X1314" s="258"/>
      <c r="Y1314" s="258"/>
      <c r="Z1314" s="258"/>
      <c r="AA1314" s="258"/>
      <c r="AB1314" s="258"/>
      <c r="AC1314" s="258"/>
      <c r="AD1314" s="258"/>
      <c r="AE1314" s="258"/>
      <c r="AF1314" s="258"/>
      <c r="AG1314" s="258"/>
      <c r="AH1314" s="258"/>
      <c r="AI1314" s="258"/>
      <c r="AJ1314" s="258"/>
      <c r="AK1314" s="258"/>
      <c r="AL1314" s="258"/>
      <c r="AM1314" s="258"/>
      <c r="AN1314" s="258"/>
      <c r="AO1314" s="258"/>
      <c r="AP1314" s="258"/>
      <c r="AQ1314" s="258"/>
      <c r="AR1314" s="258"/>
      <c r="AS1314" s="258"/>
      <c r="AT1314" s="258"/>
      <c r="AU1314" s="258"/>
      <c r="AV1314" s="258"/>
      <c r="AW1314" s="258"/>
      <c r="AX1314" s="258"/>
      <c r="AY1314" s="258"/>
      <c r="AZ1314" s="258"/>
      <c r="BA1314" s="258"/>
      <c r="BB1314" s="258"/>
      <c r="BC1314" s="258"/>
      <c r="BD1314" s="258"/>
      <c r="BE1314" s="258"/>
      <c r="BF1314" s="258"/>
      <c r="BG1314" s="258"/>
      <c r="BH1314" s="258"/>
      <c r="BI1314" s="258"/>
      <c r="BJ1314" s="258"/>
      <c r="BK1314" s="258"/>
      <c r="BL1314" s="258"/>
      <c r="BM1314" s="258"/>
      <c r="BN1314" s="258"/>
      <c r="BO1314" s="258"/>
      <c r="BP1314" s="258"/>
      <c r="BQ1314" s="258"/>
      <c r="BR1314" s="258"/>
      <c r="BS1314" s="258"/>
      <c r="BT1314" s="258"/>
      <c r="BU1314" s="258"/>
      <c r="BV1314" s="258"/>
      <c r="BW1314" s="258"/>
      <c r="BX1314" s="258"/>
      <c r="BY1314" s="258"/>
    </row>
    <row r="1315" spans="1:77" s="257" customFormat="1" ht="13.8" x14ac:dyDescent="0.25">
      <c r="A1315" s="192" t="s">
        <v>6911</v>
      </c>
      <c r="B1315" s="194" t="s">
        <v>6760</v>
      </c>
      <c r="C1315" s="252">
        <v>35179106372</v>
      </c>
      <c r="D1315" s="254"/>
      <c r="E1315" s="253" t="s">
        <v>4891</v>
      </c>
      <c r="F1315" s="254"/>
      <c r="G1315" s="254"/>
      <c r="H1315" s="255">
        <v>10</v>
      </c>
      <c r="I1315" s="509"/>
      <c r="J1315" s="519" t="s">
        <v>4892</v>
      </c>
      <c r="K1315" s="256">
        <v>1</v>
      </c>
      <c r="L1315" s="231">
        <v>10</v>
      </c>
      <c r="M1315" s="255" t="s">
        <v>11</v>
      </c>
      <c r="N1315" s="229"/>
      <c r="O1315" s="230">
        <f>Tabelle4424354[[#This Row],[FOPPE Art.-Nr. ]]</f>
        <v>35179106372</v>
      </c>
      <c r="T1315" s="258"/>
      <c r="U1315" s="258"/>
      <c r="V1315" s="258"/>
      <c r="W1315" s="258"/>
      <c r="X1315" s="258"/>
      <c r="Y1315" s="258"/>
      <c r="Z1315" s="258"/>
      <c r="AA1315" s="258"/>
      <c r="AB1315" s="258"/>
      <c r="AC1315" s="258"/>
      <c r="AD1315" s="258"/>
      <c r="AE1315" s="258"/>
      <c r="AF1315" s="258"/>
      <c r="AG1315" s="258"/>
      <c r="AH1315" s="258"/>
      <c r="AI1315" s="258"/>
      <c r="AJ1315" s="258"/>
      <c r="AK1315" s="258"/>
      <c r="AL1315" s="258"/>
      <c r="AM1315" s="258"/>
      <c r="AN1315" s="258"/>
      <c r="AO1315" s="258"/>
      <c r="AP1315" s="258"/>
      <c r="AQ1315" s="258"/>
      <c r="AR1315" s="258"/>
      <c r="AS1315" s="258"/>
      <c r="AT1315" s="258"/>
      <c r="AU1315" s="258"/>
      <c r="AV1315" s="258"/>
      <c r="AW1315" s="258"/>
      <c r="AX1315" s="258"/>
      <c r="AY1315" s="258"/>
      <c r="AZ1315" s="258"/>
      <c r="BA1315" s="258"/>
      <c r="BB1315" s="258"/>
      <c r="BC1315" s="258"/>
      <c r="BD1315" s="258"/>
      <c r="BE1315" s="258"/>
      <c r="BF1315" s="258"/>
      <c r="BG1315" s="258"/>
      <c r="BH1315" s="258"/>
      <c r="BI1315" s="258"/>
      <c r="BJ1315" s="258"/>
      <c r="BK1315" s="258"/>
      <c r="BL1315" s="258"/>
      <c r="BM1315" s="258"/>
      <c r="BN1315" s="258"/>
      <c r="BO1315" s="258"/>
      <c r="BP1315" s="258"/>
      <c r="BQ1315" s="258"/>
      <c r="BR1315" s="258"/>
      <c r="BS1315" s="258"/>
      <c r="BT1315" s="258"/>
      <c r="BU1315" s="258"/>
      <c r="BV1315" s="258"/>
      <c r="BW1315" s="258"/>
      <c r="BX1315" s="258"/>
      <c r="BY1315" s="258"/>
    </row>
    <row r="1316" spans="1:77" s="257" customFormat="1" ht="13.8" x14ac:dyDescent="0.25">
      <c r="A1316" s="192" t="s">
        <v>6911</v>
      </c>
      <c r="B1316" s="194" t="s">
        <v>6760</v>
      </c>
      <c r="C1316" s="252">
        <v>35179106472</v>
      </c>
      <c r="D1316" s="254"/>
      <c r="E1316" s="253" t="s">
        <v>4919</v>
      </c>
      <c r="F1316" s="254"/>
      <c r="G1316" s="254"/>
      <c r="H1316" s="255">
        <v>10</v>
      </c>
      <c r="I1316" s="509"/>
      <c r="J1316" s="519" t="s">
        <v>4920</v>
      </c>
      <c r="K1316" s="256">
        <v>1</v>
      </c>
      <c r="L1316" s="231">
        <v>10</v>
      </c>
      <c r="M1316" s="255" t="s">
        <v>11</v>
      </c>
      <c r="N1316" s="229"/>
      <c r="O1316" s="230">
        <f>Tabelle4424354[[#This Row],[FOPPE Art.-Nr. ]]</f>
        <v>35179106472</v>
      </c>
      <c r="T1316" s="258"/>
      <c r="U1316" s="258"/>
      <c r="V1316" s="258"/>
      <c r="W1316" s="258"/>
      <c r="X1316" s="258"/>
      <c r="Y1316" s="258"/>
      <c r="Z1316" s="258"/>
      <c r="AA1316" s="258"/>
      <c r="AB1316" s="258"/>
      <c r="AC1316" s="258"/>
      <c r="AD1316" s="258"/>
      <c r="AE1316" s="258"/>
      <c r="AF1316" s="258"/>
      <c r="AG1316" s="258"/>
      <c r="AH1316" s="258"/>
      <c r="AI1316" s="258"/>
      <c r="AJ1316" s="258"/>
      <c r="AK1316" s="258"/>
      <c r="AL1316" s="258"/>
      <c r="AM1316" s="258"/>
      <c r="AN1316" s="258"/>
      <c r="AO1316" s="258"/>
      <c r="AP1316" s="258"/>
      <c r="AQ1316" s="258"/>
      <c r="AR1316" s="258"/>
      <c r="AS1316" s="258"/>
      <c r="AT1316" s="258"/>
      <c r="AU1316" s="258"/>
      <c r="AV1316" s="258"/>
      <c r="AW1316" s="258"/>
      <c r="AX1316" s="258"/>
      <c r="AY1316" s="258"/>
      <c r="AZ1316" s="258"/>
      <c r="BA1316" s="258"/>
      <c r="BB1316" s="258"/>
      <c r="BC1316" s="258"/>
      <c r="BD1316" s="258"/>
      <c r="BE1316" s="258"/>
      <c r="BF1316" s="258"/>
      <c r="BG1316" s="258"/>
      <c r="BH1316" s="258"/>
      <c r="BI1316" s="258"/>
      <c r="BJ1316" s="258"/>
      <c r="BK1316" s="258"/>
      <c r="BL1316" s="258"/>
      <c r="BM1316" s="258"/>
      <c r="BN1316" s="258"/>
      <c r="BO1316" s="258"/>
      <c r="BP1316" s="258"/>
      <c r="BQ1316" s="258"/>
      <c r="BR1316" s="258"/>
      <c r="BS1316" s="258"/>
      <c r="BT1316" s="258"/>
      <c r="BU1316" s="258"/>
      <c r="BV1316" s="258"/>
      <c r="BW1316" s="258"/>
      <c r="BX1316" s="258"/>
      <c r="BY1316" s="258"/>
    </row>
    <row r="1317" spans="1:77" s="257" customFormat="1" ht="13.8" x14ac:dyDescent="0.25">
      <c r="A1317" s="192" t="s">
        <v>6911</v>
      </c>
      <c r="B1317" s="194" t="s">
        <v>6759</v>
      </c>
      <c r="C1317" s="252">
        <v>35179106571</v>
      </c>
      <c r="D1317" s="254"/>
      <c r="E1317" s="253" t="s">
        <v>4951</v>
      </c>
      <c r="F1317" s="254"/>
      <c r="G1317" s="254"/>
      <c r="H1317" s="255">
        <v>10</v>
      </c>
      <c r="I1317" s="509"/>
      <c r="J1317" s="519" t="s">
        <v>4952</v>
      </c>
      <c r="K1317" s="256">
        <v>1</v>
      </c>
      <c r="L1317" s="231">
        <v>10</v>
      </c>
      <c r="M1317" s="255" t="s">
        <v>11</v>
      </c>
      <c r="N1317" s="229"/>
      <c r="O1317" s="230">
        <f>Tabelle4424354[[#This Row],[FOPPE Art.-Nr. ]]</f>
        <v>35179106571</v>
      </c>
      <c r="T1317" s="258"/>
      <c r="U1317" s="258"/>
      <c r="V1317" s="258"/>
      <c r="W1317" s="258"/>
      <c r="X1317" s="258"/>
      <c r="Y1317" s="258"/>
      <c r="Z1317" s="258"/>
      <c r="AA1317" s="258"/>
      <c r="AB1317" s="258"/>
      <c r="AC1317" s="258"/>
      <c r="AD1317" s="258"/>
      <c r="AE1317" s="258"/>
      <c r="AF1317" s="258"/>
      <c r="AG1317" s="258"/>
      <c r="AH1317" s="258"/>
      <c r="AI1317" s="258"/>
      <c r="AJ1317" s="258"/>
      <c r="AK1317" s="258"/>
      <c r="AL1317" s="258"/>
      <c r="AM1317" s="258"/>
      <c r="AN1317" s="258"/>
      <c r="AO1317" s="258"/>
      <c r="AP1317" s="258"/>
      <c r="AQ1317" s="258"/>
      <c r="AR1317" s="258"/>
      <c r="AS1317" s="258"/>
      <c r="AT1317" s="258"/>
      <c r="AU1317" s="258"/>
      <c r="AV1317" s="258"/>
      <c r="AW1317" s="258"/>
      <c r="AX1317" s="258"/>
      <c r="AY1317" s="258"/>
      <c r="AZ1317" s="258"/>
      <c r="BA1317" s="258"/>
      <c r="BB1317" s="258"/>
      <c r="BC1317" s="258"/>
      <c r="BD1317" s="258"/>
      <c r="BE1317" s="258"/>
      <c r="BF1317" s="258"/>
      <c r="BG1317" s="258"/>
      <c r="BH1317" s="258"/>
      <c r="BI1317" s="258"/>
      <c r="BJ1317" s="258"/>
      <c r="BK1317" s="258"/>
      <c r="BL1317" s="258"/>
      <c r="BM1317" s="258"/>
      <c r="BN1317" s="258"/>
      <c r="BO1317" s="258"/>
      <c r="BP1317" s="258"/>
      <c r="BQ1317" s="258"/>
      <c r="BR1317" s="258"/>
      <c r="BS1317" s="258"/>
      <c r="BT1317" s="258"/>
      <c r="BU1317" s="258"/>
      <c r="BV1317" s="258"/>
      <c r="BW1317" s="258"/>
      <c r="BX1317" s="258"/>
      <c r="BY1317" s="258"/>
    </row>
    <row r="1318" spans="1:77" s="257" customFormat="1" ht="13.8" x14ac:dyDescent="0.25">
      <c r="A1318" s="192" t="s">
        <v>6911</v>
      </c>
      <c r="B1318" s="194" t="s">
        <v>6760</v>
      </c>
      <c r="C1318" s="252">
        <v>35179106572</v>
      </c>
      <c r="D1318" s="254"/>
      <c r="E1318" s="253" t="s">
        <v>4953</v>
      </c>
      <c r="F1318" s="254"/>
      <c r="G1318" s="254"/>
      <c r="H1318" s="255">
        <v>10</v>
      </c>
      <c r="I1318" s="509"/>
      <c r="J1318" s="519" t="s">
        <v>4954</v>
      </c>
      <c r="K1318" s="256">
        <v>1</v>
      </c>
      <c r="L1318" s="231">
        <v>10</v>
      </c>
      <c r="M1318" s="255" t="s">
        <v>11</v>
      </c>
      <c r="N1318" s="229"/>
      <c r="O1318" s="230">
        <f>Tabelle4424354[[#This Row],[FOPPE Art.-Nr. ]]</f>
        <v>35179106572</v>
      </c>
      <c r="T1318" s="258"/>
      <c r="U1318" s="258"/>
      <c r="V1318" s="258"/>
      <c r="W1318" s="258"/>
      <c r="X1318" s="258"/>
      <c r="Y1318" s="258"/>
      <c r="Z1318" s="258"/>
      <c r="AA1318" s="258"/>
      <c r="AB1318" s="258"/>
      <c r="AC1318" s="258"/>
      <c r="AD1318" s="258"/>
      <c r="AE1318" s="258"/>
      <c r="AF1318" s="258"/>
      <c r="AG1318" s="258"/>
      <c r="AH1318" s="258"/>
      <c r="AI1318" s="258"/>
      <c r="AJ1318" s="258"/>
      <c r="AK1318" s="258"/>
      <c r="AL1318" s="258"/>
      <c r="AM1318" s="258"/>
      <c r="AN1318" s="258"/>
      <c r="AO1318" s="258"/>
      <c r="AP1318" s="258"/>
      <c r="AQ1318" s="258"/>
      <c r="AR1318" s="258"/>
      <c r="AS1318" s="258"/>
      <c r="AT1318" s="258"/>
      <c r="AU1318" s="258"/>
      <c r="AV1318" s="258"/>
      <c r="AW1318" s="258"/>
      <c r="AX1318" s="258"/>
      <c r="AY1318" s="258"/>
      <c r="AZ1318" s="258"/>
      <c r="BA1318" s="258"/>
      <c r="BB1318" s="258"/>
      <c r="BC1318" s="258"/>
      <c r="BD1318" s="258"/>
      <c r="BE1318" s="258"/>
      <c r="BF1318" s="258"/>
      <c r="BG1318" s="258"/>
      <c r="BH1318" s="258"/>
      <c r="BI1318" s="258"/>
      <c r="BJ1318" s="258"/>
      <c r="BK1318" s="258"/>
      <c r="BL1318" s="258"/>
      <c r="BM1318" s="258"/>
      <c r="BN1318" s="258"/>
      <c r="BO1318" s="258"/>
      <c r="BP1318" s="258"/>
      <c r="BQ1318" s="258"/>
      <c r="BR1318" s="258"/>
      <c r="BS1318" s="258"/>
      <c r="BT1318" s="258"/>
      <c r="BU1318" s="258"/>
      <c r="BV1318" s="258"/>
      <c r="BW1318" s="258"/>
      <c r="BX1318" s="258"/>
      <c r="BY1318" s="258"/>
    </row>
    <row r="1319" spans="1:77" s="257" customFormat="1" ht="13.8" x14ac:dyDescent="0.25">
      <c r="A1319" s="192" t="s">
        <v>6911</v>
      </c>
      <c r="B1319" s="194" t="s">
        <v>6759</v>
      </c>
      <c r="C1319" s="252">
        <v>35179106671</v>
      </c>
      <c r="D1319" s="254"/>
      <c r="E1319" s="253" t="s">
        <v>4985</v>
      </c>
      <c r="F1319" s="254"/>
      <c r="G1319" s="254"/>
      <c r="H1319" s="255">
        <v>10</v>
      </c>
      <c r="I1319" s="509"/>
      <c r="J1319" s="519" t="s">
        <v>4986</v>
      </c>
      <c r="K1319" s="256">
        <v>1</v>
      </c>
      <c r="L1319" s="231">
        <v>10</v>
      </c>
      <c r="M1319" s="255" t="s">
        <v>11</v>
      </c>
      <c r="N1319" s="229"/>
      <c r="O1319" s="230">
        <f>Tabelle4424354[[#This Row],[FOPPE Art.-Nr. ]]</f>
        <v>35179106671</v>
      </c>
      <c r="T1319" s="258"/>
      <c r="U1319" s="258"/>
      <c r="V1319" s="258"/>
      <c r="W1319" s="258"/>
      <c r="X1319" s="258"/>
      <c r="Y1319" s="258"/>
      <c r="Z1319" s="258"/>
      <c r="AA1319" s="258"/>
      <c r="AB1319" s="258"/>
      <c r="AC1319" s="258"/>
      <c r="AD1319" s="258"/>
      <c r="AE1319" s="258"/>
      <c r="AF1319" s="258"/>
      <c r="AG1319" s="258"/>
      <c r="AH1319" s="258"/>
      <c r="AI1319" s="258"/>
      <c r="AJ1319" s="258"/>
      <c r="AK1319" s="258"/>
      <c r="AL1319" s="258"/>
      <c r="AM1319" s="258"/>
      <c r="AN1319" s="258"/>
      <c r="AO1319" s="258"/>
      <c r="AP1319" s="258"/>
      <c r="AQ1319" s="258"/>
      <c r="AR1319" s="258"/>
      <c r="AS1319" s="258"/>
      <c r="AT1319" s="258"/>
      <c r="AU1319" s="258"/>
      <c r="AV1319" s="258"/>
      <c r="AW1319" s="258"/>
      <c r="AX1319" s="258"/>
      <c r="AY1319" s="258"/>
      <c r="AZ1319" s="258"/>
      <c r="BA1319" s="258"/>
      <c r="BB1319" s="258"/>
      <c r="BC1319" s="258"/>
      <c r="BD1319" s="258"/>
      <c r="BE1319" s="258"/>
      <c r="BF1319" s="258"/>
      <c r="BG1319" s="258"/>
      <c r="BH1319" s="258"/>
      <c r="BI1319" s="258"/>
      <c r="BJ1319" s="258"/>
      <c r="BK1319" s="258"/>
      <c r="BL1319" s="258"/>
      <c r="BM1319" s="258"/>
      <c r="BN1319" s="258"/>
      <c r="BO1319" s="258"/>
      <c r="BP1319" s="258"/>
      <c r="BQ1319" s="258"/>
      <c r="BR1319" s="258"/>
      <c r="BS1319" s="258"/>
      <c r="BT1319" s="258"/>
      <c r="BU1319" s="258"/>
      <c r="BV1319" s="258"/>
      <c r="BW1319" s="258"/>
      <c r="BX1319" s="258"/>
      <c r="BY1319" s="258"/>
    </row>
    <row r="1320" spans="1:77" s="257" customFormat="1" ht="13.8" x14ac:dyDescent="0.25">
      <c r="A1320" s="192" t="s">
        <v>6911</v>
      </c>
      <c r="B1320" s="194" t="s">
        <v>6760</v>
      </c>
      <c r="C1320" s="252">
        <v>35179106672</v>
      </c>
      <c r="D1320" s="254"/>
      <c r="E1320" s="253" t="s">
        <v>4987</v>
      </c>
      <c r="F1320" s="254"/>
      <c r="G1320" s="254"/>
      <c r="H1320" s="255">
        <v>10</v>
      </c>
      <c r="I1320" s="509"/>
      <c r="J1320" s="519" t="s">
        <v>4988</v>
      </c>
      <c r="K1320" s="256">
        <v>1</v>
      </c>
      <c r="L1320" s="231">
        <v>10</v>
      </c>
      <c r="M1320" s="255" t="s">
        <v>11</v>
      </c>
      <c r="N1320" s="229"/>
      <c r="O1320" s="230">
        <f>Tabelle4424354[[#This Row],[FOPPE Art.-Nr. ]]</f>
        <v>35179106672</v>
      </c>
      <c r="T1320" s="258"/>
      <c r="U1320" s="258"/>
      <c r="V1320" s="258"/>
      <c r="W1320" s="258"/>
      <c r="X1320" s="258"/>
      <c r="Y1320" s="258"/>
      <c r="Z1320" s="258"/>
      <c r="AA1320" s="258"/>
      <c r="AB1320" s="258"/>
      <c r="AC1320" s="258"/>
      <c r="AD1320" s="258"/>
      <c r="AE1320" s="258"/>
      <c r="AF1320" s="258"/>
      <c r="AG1320" s="258"/>
      <c r="AH1320" s="258"/>
      <c r="AI1320" s="258"/>
      <c r="AJ1320" s="258"/>
      <c r="AK1320" s="258"/>
      <c r="AL1320" s="258"/>
      <c r="AM1320" s="258"/>
      <c r="AN1320" s="258"/>
      <c r="AO1320" s="258"/>
      <c r="AP1320" s="258"/>
      <c r="AQ1320" s="258"/>
      <c r="AR1320" s="258"/>
      <c r="AS1320" s="258"/>
      <c r="AT1320" s="258"/>
      <c r="AU1320" s="258"/>
      <c r="AV1320" s="258"/>
      <c r="AW1320" s="258"/>
      <c r="AX1320" s="258"/>
      <c r="AY1320" s="258"/>
      <c r="AZ1320" s="258"/>
      <c r="BA1320" s="258"/>
      <c r="BB1320" s="258"/>
      <c r="BC1320" s="258"/>
      <c r="BD1320" s="258"/>
      <c r="BE1320" s="258"/>
      <c r="BF1320" s="258"/>
      <c r="BG1320" s="258"/>
      <c r="BH1320" s="258"/>
      <c r="BI1320" s="258"/>
      <c r="BJ1320" s="258"/>
      <c r="BK1320" s="258"/>
      <c r="BL1320" s="258"/>
      <c r="BM1320" s="258"/>
      <c r="BN1320" s="258"/>
      <c r="BO1320" s="258"/>
      <c r="BP1320" s="258"/>
      <c r="BQ1320" s="258"/>
      <c r="BR1320" s="258"/>
      <c r="BS1320" s="258"/>
      <c r="BT1320" s="258"/>
      <c r="BU1320" s="258"/>
      <c r="BV1320" s="258"/>
      <c r="BW1320" s="258"/>
      <c r="BX1320" s="258"/>
      <c r="BY1320" s="258"/>
    </row>
    <row r="1321" spans="1:77" s="257" customFormat="1" ht="13.8" x14ac:dyDescent="0.25">
      <c r="A1321" s="192" t="s">
        <v>6911</v>
      </c>
      <c r="B1321" s="194" t="s">
        <v>6759</v>
      </c>
      <c r="C1321" s="252">
        <v>35179106771</v>
      </c>
      <c r="D1321" s="254"/>
      <c r="E1321" s="253" t="s">
        <v>5005</v>
      </c>
      <c r="F1321" s="254"/>
      <c r="G1321" s="254"/>
      <c r="H1321" s="255">
        <v>10</v>
      </c>
      <c r="I1321" s="509"/>
      <c r="J1321" s="519" t="s">
        <v>5006</v>
      </c>
      <c r="K1321" s="256">
        <v>1</v>
      </c>
      <c r="L1321" s="231">
        <v>10</v>
      </c>
      <c r="M1321" s="255" t="s">
        <v>11</v>
      </c>
      <c r="N1321" s="229"/>
      <c r="O1321" s="230">
        <f>Tabelle4424354[[#This Row],[FOPPE Art.-Nr. ]]</f>
        <v>35179106771</v>
      </c>
      <c r="T1321" s="258"/>
      <c r="U1321" s="258"/>
      <c r="V1321" s="258"/>
      <c r="W1321" s="258"/>
      <c r="X1321" s="258"/>
      <c r="Y1321" s="258"/>
      <c r="Z1321" s="258"/>
      <c r="AA1321" s="258"/>
      <c r="AB1321" s="258"/>
      <c r="AC1321" s="258"/>
      <c r="AD1321" s="258"/>
      <c r="AE1321" s="258"/>
      <c r="AF1321" s="258"/>
      <c r="AG1321" s="258"/>
      <c r="AH1321" s="258"/>
      <c r="AI1321" s="258"/>
      <c r="AJ1321" s="258"/>
      <c r="AK1321" s="258"/>
      <c r="AL1321" s="258"/>
      <c r="AM1321" s="258"/>
      <c r="AN1321" s="258"/>
      <c r="AO1321" s="258"/>
      <c r="AP1321" s="258"/>
      <c r="AQ1321" s="258"/>
      <c r="AR1321" s="258"/>
      <c r="AS1321" s="258"/>
      <c r="AT1321" s="258"/>
      <c r="AU1321" s="258"/>
      <c r="AV1321" s="258"/>
      <c r="AW1321" s="258"/>
      <c r="AX1321" s="258"/>
      <c r="AY1321" s="258"/>
      <c r="AZ1321" s="258"/>
      <c r="BA1321" s="258"/>
      <c r="BB1321" s="258"/>
      <c r="BC1321" s="258"/>
      <c r="BD1321" s="258"/>
      <c r="BE1321" s="258"/>
      <c r="BF1321" s="258"/>
      <c r="BG1321" s="258"/>
      <c r="BH1321" s="258"/>
      <c r="BI1321" s="258"/>
      <c r="BJ1321" s="258"/>
      <c r="BK1321" s="258"/>
      <c r="BL1321" s="258"/>
      <c r="BM1321" s="258"/>
      <c r="BN1321" s="258"/>
      <c r="BO1321" s="258"/>
      <c r="BP1321" s="258"/>
      <c r="BQ1321" s="258"/>
      <c r="BR1321" s="258"/>
      <c r="BS1321" s="258"/>
      <c r="BT1321" s="258"/>
      <c r="BU1321" s="258"/>
      <c r="BV1321" s="258"/>
      <c r="BW1321" s="258"/>
      <c r="BX1321" s="258"/>
      <c r="BY1321" s="258"/>
    </row>
    <row r="1322" spans="1:77" s="257" customFormat="1" ht="13.8" x14ac:dyDescent="0.25">
      <c r="A1322" s="192" t="s">
        <v>6911</v>
      </c>
      <c r="B1322" s="194" t="s">
        <v>6760</v>
      </c>
      <c r="C1322" s="252">
        <v>35179106772</v>
      </c>
      <c r="D1322" s="254"/>
      <c r="E1322" s="253" t="s">
        <v>5007</v>
      </c>
      <c r="F1322" s="254"/>
      <c r="G1322" s="254"/>
      <c r="H1322" s="255">
        <v>10</v>
      </c>
      <c r="I1322" s="509"/>
      <c r="J1322" s="519" t="s">
        <v>5008</v>
      </c>
      <c r="K1322" s="256">
        <v>1</v>
      </c>
      <c r="L1322" s="231">
        <v>10</v>
      </c>
      <c r="M1322" s="255" t="s">
        <v>11</v>
      </c>
      <c r="N1322" s="229"/>
      <c r="O1322" s="230">
        <f>Tabelle4424354[[#This Row],[FOPPE Art.-Nr. ]]</f>
        <v>35179106772</v>
      </c>
      <c r="T1322" s="258"/>
      <c r="U1322" s="258"/>
      <c r="V1322" s="258"/>
      <c r="W1322" s="258"/>
      <c r="X1322" s="258"/>
      <c r="Y1322" s="258"/>
      <c r="Z1322" s="258"/>
      <c r="AA1322" s="258"/>
      <c r="AB1322" s="258"/>
      <c r="AC1322" s="258"/>
      <c r="AD1322" s="258"/>
      <c r="AE1322" s="258"/>
      <c r="AF1322" s="258"/>
      <c r="AG1322" s="258"/>
      <c r="AH1322" s="258"/>
      <c r="AI1322" s="258"/>
      <c r="AJ1322" s="258"/>
      <c r="AK1322" s="258"/>
      <c r="AL1322" s="258"/>
      <c r="AM1322" s="258"/>
      <c r="AN1322" s="258"/>
      <c r="AO1322" s="258"/>
      <c r="AP1322" s="258"/>
      <c r="AQ1322" s="258"/>
      <c r="AR1322" s="258"/>
      <c r="AS1322" s="258"/>
      <c r="AT1322" s="258"/>
      <c r="AU1322" s="258"/>
      <c r="AV1322" s="258"/>
      <c r="AW1322" s="258"/>
      <c r="AX1322" s="258"/>
      <c r="AY1322" s="258"/>
      <c r="AZ1322" s="258"/>
      <c r="BA1322" s="258"/>
      <c r="BB1322" s="258"/>
      <c r="BC1322" s="258"/>
      <c r="BD1322" s="258"/>
      <c r="BE1322" s="258"/>
      <c r="BF1322" s="258"/>
      <c r="BG1322" s="258"/>
      <c r="BH1322" s="258"/>
      <c r="BI1322" s="258"/>
      <c r="BJ1322" s="258"/>
      <c r="BK1322" s="258"/>
      <c r="BL1322" s="258"/>
      <c r="BM1322" s="258"/>
      <c r="BN1322" s="258"/>
      <c r="BO1322" s="258"/>
      <c r="BP1322" s="258"/>
      <c r="BQ1322" s="258"/>
      <c r="BR1322" s="258"/>
      <c r="BS1322" s="258"/>
      <c r="BT1322" s="258"/>
      <c r="BU1322" s="258"/>
      <c r="BV1322" s="258"/>
      <c r="BW1322" s="258"/>
      <c r="BX1322" s="258"/>
      <c r="BY1322" s="258"/>
    </row>
    <row r="1323" spans="1:77" s="257" customFormat="1" ht="13.8" x14ac:dyDescent="0.25">
      <c r="A1323" s="192" t="s">
        <v>6911</v>
      </c>
      <c r="B1323" s="194" t="s">
        <v>6759</v>
      </c>
      <c r="C1323" s="252">
        <v>35179106871</v>
      </c>
      <c r="D1323" s="254"/>
      <c r="E1323" s="253" t="s">
        <v>5039</v>
      </c>
      <c r="F1323" s="254"/>
      <c r="G1323" s="254"/>
      <c r="H1323" s="255">
        <v>10</v>
      </c>
      <c r="I1323" s="509"/>
      <c r="J1323" s="519" t="s">
        <v>5040</v>
      </c>
      <c r="K1323" s="256">
        <v>1</v>
      </c>
      <c r="L1323" s="231">
        <v>10</v>
      </c>
      <c r="M1323" s="255" t="s">
        <v>11</v>
      </c>
      <c r="N1323" s="229"/>
      <c r="O1323" s="230">
        <f>Tabelle4424354[[#This Row],[FOPPE Art.-Nr. ]]</f>
        <v>35179106871</v>
      </c>
      <c r="T1323" s="258"/>
      <c r="U1323" s="258"/>
      <c r="V1323" s="258"/>
      <c r="W1323" s="258"/>
      <c r="X1323" s="258"/>
      <c r="Y1323" s="258"/>
      <c r="Z1323" s="258"/>
      <c r="AA1323" s="258"/>
      <c r="AB1323" s="258"/>
      <c r="AC1323" s="258"/>
      <c r="AD1323" s="258"/>
      <c r="AE1323" s="258"/>
      <c r="AF1323" s="258"/>
      <c r="AG1323" s="258"/>
      <c r="AH1323" s="258"/>
      <c r="AI1323" s="258"/>
      <c r="AJ1323" s="258"/>
      <c r="AK1323" s="258"/>
      <c r="AL1323" s="258"/>
      <c r="AM1323" s="258"/>
      <c r="AN1323" s="258"/>
      <c r="AO1323" s="258"/>
      <c r="AP1323" s="258"/>
      <c r="AQ1323" s="258"/>
      <c r="AR1323" s="258"/>
      <c r="AS1323" s="258"/>
      <c r="AT1323" s="258"/>
      <c r="AU1323" s="258"/>
      <c r="AV1323" s="258"/>
      <c r="AW1323" s="258"/>
      <c r="AX1323" s="258"/>
      <c r="AY1323" s="258"/>
      <c r="AZ1323" s="258"/>
      <c r="BA1323" s="258"/>
      <c r="BB1323" s="258"/>
      <c r="BC1323" s="258"/>
      <c r="BD1323" s="258"/>
      <c r="BE1323" s="258"/>
      <c r="BF1323" s="258"/>
      <c r="BG1323" s="258"/>
      <c r="BH1323" s="258"/>
      <c r="BI1323" s="258"/>
      <c r="BJ1323" s="258"/>
      <c r="BK1323" s="258"/>
      <c r="BL1323" s="258"/>
      <c r="BM1323" s="258"/>
      <c r="BN1323" s="258"/>
      <c r="BO1323" s="258"/>
      <c r="BP1323" s="258"/>
      <c r="BQ1323" s="258"/>
      <c r="BR1323" s="258"/>
      <c r="BS1323" s="258"/>
      <c r="BT1323" s="258"/>
      <c r="BU1323" s="258"/>
      <c r="BV1323" s="258"/>
      <c r="BW1323" s="258"/>
      <c r="BX1323" s="258"/>
      <c r="BY1323" s="258"/>
    </row>
    <row r="1324" spans="1:77" s="257" customFormat="1" ht="13.8" x14ac:dyDescent="0.25">
      <c r="A1324" s="192" t="s">
        <v>6911</v>
      </c>
      <c r="B1324" s="194" t="s">
        <v>6760</v>
      </c>
      <c r="C1324" s="252">
        <v>35179106872</v>
      </c>
      <c r="D1324" s="254"/>
      <c r="E1324" s="253" t="s">
        <v>5041</v>
      </c>
      <c r="F1324" s="254"/>
      <c r="G1324" s="254"/>
      <c r="H1324" s="255">
        <v>10</v>
      </c>
      <c r="I1324" s="509"/>
      <c r="J1324" s="519" t="s">
        <v>5042</v>
      </c>
      <c r="K1324" s="256">
        <v>1</v>
      </c>
      <c r="L1324" s="231">
        <v>10</v>
      </c>
      <c r="M1324" s="255" t="s">
        <v>11</v>
      </c>
      <c r="N1324" s="229"/>
      <c r="O1324" s="230">
        <f>Tabelle4424354[[#This Row],[FOPPE Art.-Nr. ]]</f>
        <v>35179106872</v>
      </c>
      <c r="T1324" s="258"/>
      <c r="U1324" s="258"/>
      <c r="V1324" s="258"/>
      <c r="W1324" s="258"/>
      <c r="X1324" s="258"/>
      <c r="Y1324" s="258"/>
      <c r="Z1324" s="258"/>
      <c r="AA1324" s="258"/>
      <c r="AB1324" s="258"/>
      <c r="AC1324" s="258"/>
      <c r="AD1324" s="258"/>
      <c r="AE1324" s="258"/>
      <c r="AF1324" s="258"/>
      <c r="AG1324" s="258"/>
      <c r="AH1324" s="258"/>
      <c r="AI1324" s="258"/>
      <c r="AJ1324" s="258"/>
      <c r="AK1324" s="258"/>
      <c r="AL1324" s="258"/>
      <c r="AM1324" s="258"/>
      <c r="AN1324" s="258"/>
      <c r="AO1324" s="258"/>
      <c r="AP1324" s="258"/>
      <c r="AQ1324" s="258"/>
      <c r="AR1324" s="258"/>
      <c r="AS1324" s="258"/>
      <c r="AT1324" s="258"/>
      <c r="AU1324" s="258"/>
      <c r="AV1324" s="258"/>
      <c r="AW1324" s="258"/>
      <c r="AX1324" s="258"/>
      <c r="AY1324" s="258"/>
      <c r="AZ1324" s="258"/>
      <c r="BA1324" s="258"/>
      <c r="BB1324" s="258"/>
      <c r="BC1324" s="258"/>
      <c r="BD1324" s="258"/>
      <c r="BE1324" s="258"/>
      <c r="BF1324" s="258"/>
      <c r="BG1324" s="258"/>
      <c r="BH1324" s="258"/>
      <c r="BI1324" s="258"/>
      <c r="BJ1324" s="258"/>
      <c r="BK1324" s="258"/>
      <c r="BL1324" s="258"/>
      <c r="BM1324" s="258"/>
      <c r="BN1324" s="258"/>
      <c r="BO1324" s="258"/>
      <c r="BP1324" s="258"/>
      <c r="BQ1324" s="258"/>
      <c r="BR1324" s="258"/>
      <c r="BS1324" s="258"/>
      <c r="BT1324" s="258"/>
      <c r="BU1324" s="258"/>
      <c r="BV1324" s="258"/>
      <c r="BW1324" s="258"/>
      <c r="BX1324" s="258"/>
      <c r="BY1324" s="258"/>
    </row>
    <row r="1325" spans="1:77" s="257" customFormat="1" ht="13.8" x14ac:dyDescent="0.25">
      <c r="A1325" s="192" t="s">
        <v>6911</v>
      </c>
      <c r="B1325" s="194" t="s">
        <v>6759</v>
      </c>
      <c r="C1325" s="252">
        <v>35179107071</v>
      </c>
      <c r="D1325" s="254"/>
      <c r="E1325" s="253" t="s">
        <v>5091</v>
      </c>
      <c r="F1325" s="254"/>
      <c r="G1325" s="254"/>
      <c r="H1325" s="255">
        <v>10</v>
      </c>
      <c r="I1325" s="509"/>
      <c r="J1325" s="519" t="s">
        <v>5092</v>
      </c>
      <c r="K1325" s="256">
        <v>1</v>
      </c>
      <c r="L1325" s="231">
        <v>10</v>
      </c>
      <c r="M1325" s="255" t="s">
        <v>11</v>
      </c>
      <c r="N1325" s="229"/>
      <c r="O1325" s="230">
        <f>Tabelle4424354[[#This Row],[FOPPE Art.-Nr. ]]</f>
        <v>35179107071</v>
      </c>
      <c r="T1325" s="258"/>
      <c r="U1325" s="258"/>
      <c r="V1325" s="258"/>
      <c r="W1325" s="258"/>
      <c r="X1325" s="258"/>
      <c r="Y1325" s="258"/>
      <c r="Z1325" s="258"/>
      <c r="AA1325" s="258"/>
      <c r="AB1325" s="258"/>
      <c r="AC1325" s="258"/>
      <c r="AD1325" s="258"/>
      <c r="AE1325" s="258"/>
      <c r="AF1325" s="258"/>
      <c r="AG1325" s="258"/>
      <c r="AH1325" s="258"/>
      <c r="AI1325" s="258"/>
      <c r="AJ1325" s="258"/>
      <c r="AK1325" s="258"/>
      <c r="AL1325" s="258"/>
      <c r="AM1325" s="258"/>
      <c r="AN1325" s="258"/>
      <c r="AO1325" s="258"/>
      <c r="AP1325" s="258"/>
      <c r="AQ1325" s="258"/>
      <c r="AR1325" s="258"/>
      <c r="AS1325" s="258"/>
      <c r="AT1325" s="258"/>
      <c r="AU1325" s="258"/>
      <c r="AV1325" s="258"/>
      <c r="AW1325" s="258"/>
      <c r="AX1325" s="258"/>
      <c r="AY1325" s="258"/>
      <c r="AZ1325" s="258"/>
      <c r="BA1325" s="258"/>
      <c r="BB1325" s="258"/>
      <c r="BC1325" s="258"/>
      <c r="BD1325" s="258"/>
      <c r="BE1325" s="258"/>
      <c r="BF1325" s="258"/>
      <c r="BG1325" s="258"/>
      <c r="BH1325" s="258"/>
      <c r="BI1325" s="258"/>
      <c r="BJ1325" s="258"/>
      <c r="BK1325" s="258"/>
      <c r="BL1325" s="258"/>
      <c r="BM1325" s="258"/>
      <c r="BN1325" s="258"/>
      <c r="BO1325" s="258"/>
      <c r="BP1325" s="258"/>
      <c r="BQ1325" s="258"/>
      <c r="BR1325" s="258"/>
      <c r="BS1325" s="258"/>
      <c r="BT1325" s="258"/>
      <c r="BU1325" s="258"/>
      <c r="BV1325" s="258"/>
      <c r="BW1325" s="258"/>
      <c r="BX1325" s="258"/>
      <c r="BY1325" s="258"/>
    </row>
    <row r="1326" spans="1:77" s="257" customFormat="1" ht="13.8" x14ac:dyDescent="0.25">
      <c r="A1326" s="192" t="s">
        <v>6911</v>
      </c>
      <c r="B1326" s="194" t="s">
        <v>6760</v>
      </c>
      <c r="C1326" s="252">
        <v>35179107072</v>
      </c>
      <c r="D1326" s="254"/>
      <c r="E1326" s="253" t="s">
        <v>5093</v>
      </c>
      <c r="F1326" s="254"/>
      <c r="G1326" s="254"/>
      <c r="H1326" s="255">
        <v>10</v>
      </c>
      <c r="I1326" s="509"/>
      <c r="J1326" s="519" t="s">
        <v>5094</v>
      </c>
      <c r="K1326" s="256">
        <v>1</v>
      </c>
      <c r="L1326" s="231">
        <v>10</v>
      </c>
      <c r="M1326" s="255" t="s">
        <v>11</v>
      </c>
      <c r="N1326" s="229"/>
      <c r="O1326" s="230">
        <f>Tabelle4424354[[#This Row],[FOPPE Art.-Nr. ]]</f>
        <v>35179107072</v>
      </c>
      <c r="T1326" s="258"/>
      <c r="U1326" s="258"/>
      <c r="V1326" s="258"/>
      <c r="W1326" s="258"/>
      <c r="X1326" s="258"/>
      <c r="Y1326" s="258"/>
      <c r="Z1326" s="258"/>
      <c r="AA1326" s="258"/>
      <c r="AB1326" s="258"/>
      <c r="AC1326" s="258"/>
      <c r="AD1326" s="258"/>
      <c r="AE1326" s="258"/>
      <c r="AF1326" s="258"/>
      <c r="AG1326" s="258"/>
      <c r="AH1326" s="258"/>
      <c r="AI1326" s="258"/>
      <c r="AJ1326" s="258"/>
      <c r="AK1326" s="258"/>
      <c r="AL1326" s="258"/>
      <c r="AM1326" s="258"/>
      <c r="AN1326" s="258"/>
      <c r="AO1326" s="258"/>
      <c r="AP1326" s="258"/>
      <c r="AQ1326" s="258"/>
      <c r="AR1326" s="258"/>
      <c r="AS1326" s="258"/>
      <c r="AT1326" s="258"/>
      <c r="AU1326" s="258"/>
      <c r="AV1326" s="258"/>
      <c r="AW1326" s="258"/>
      <c r="AX1326" s="258"/>
      <c r="AY1326" s="258"/>
      <c r="AZ1326" s="258"/>
      <c r="BA1326" s="258"/>
      <c r="BB1326" s="258"/>
      <c r="BC1326" s="258"/>
      <c r="BD1326" s="258"/>
      <c r="BE1326" s="258"/>
      <c r="BF1326" s="258"/>
      <c r="BG1326" s="258"/>
      <c r="BH1326" s="258"/>
      <c r="BI1326" s="258"/>
      <c r="BJ1326" s="258"/>
      <c r="BK1326" s="258"/>
      <c r="BL1326" s="258"/>
      <c r="BM1326" s="258"/>
      <c r="BN1326" s="258"/>
      <c r="BO1326" s="258"/>
      <c r="BP1326" s="258"/>
      <c r="BQ1326" s="258"/>
      <c r="BR1326" s="258"/>
      <c r="BS1326" s="258"/>
      <c r="BT1326" s="258"/>
      <c r="BU1326" s="258"/>
      <c r="BV1326" s="258"/>
      <c r="BW1326" s="258"/>
      <c r="BX1326" s="258"/>
      <c r="BY1326" s="258"/>
    </row>
    <row r="1327" spans="1:77" s="257" customFormat="1" ht="13.8" x14ac:dyDescent="0.25">
      <c r="A1327" s="192" t="s">
        <v>6911</v>
      </c>
      <c r="B1327" s="194" t="s">
        <v>6759</v>
      </c>
      <c r="C1327" s="252">
        <v>35179107171</v>
      </c>
      <c r="D1327" s="254"/>
      <c r="E1327" s="253" t="s">
        <v>5113</v>
      </c>
      <c r="F1327" s="254"/>
      <c r="G1327" s="254"/>
      <c r="H1327" s="255">
        <v>10</v>
      </c>
      <c r="I1327" s="509"/>
      <c r="J1327" s="519" t="s">
        <v>5114</v>
      </c>
      <c r="K1327" s="256">
        <v>1</v>
      </c>
      <c r="L1327" s="231">
        <v>10</v>
      </c>
      <c r="M1327" s="255" t="s">
        <v>11</v>
      </c>
      <c r="N1327" s="229"/>
      <c r="O1327" s="230">
        <f>Tabelle4424354[[#This Row],[FOPPE Art.-Nr. ]]</f>
        <v>35179107171</v>
      </c>
      <c r="T1327" s="258"/>
      <c r="U1327" s="258"/>
      <c r="V1327" s="258"/>
      <c r="W1327" s="258"/>
      <c r="X1327" s="258"/>
      <c r="Y1327" s="258"/>
      <c r="Z1327" s="258"/>
      <c r="AA1327" s="258"/>
      <c r="AB1327" s="258"/>
      <c r="AC1327" s="258"/>
      <c r="AD1327" s="258"/>
      <c r="AE1327" s="258"/>
      <c r="AF1327" s="258"/>
      <c r="AG1327" s="258"/>
      <c r="AH1327" s="258"/>
      <c r="AI1327" s="258"/>
      <c r="AJ1327" s="258"/>
      <c r="AK1327" s="258"/>
      <c r="AL1327" s="258"/>
      <c r="AM1327" s="258"/>
      <c r="AN1327" s="258"/>
      <c r="AO1327" s="258"/>
      <c r="AP1327" s="258"/>
      <c r="AQ1327" s="258"/>
      <c r="AR1327" s="258"/>
      <c r="AS1327" s="258"/>
      <c r="AT1327" s="258"/>
      <c r="AU1327" s="258"/>
      <c r="AV1327" s="258"/>
      <c r="AW1327" s="258"/>
      <c r="AX1327" s="258"/>
      <c r="AY1327" s="258"/>
      <c r="AZ1327" s="258"/>
      <c r="BA1327" s="258"/>
      <c r="BB1327" s="258"/>
      <c r="BC1327" s="258"/>
      <c r="BD1327" s="258"/>
      <c r="BE1327" s="258"/>
      <c r="BF1327" s="258"/>
      <c r="BG1327" s="258"/>
      <c r="BH1327" s="258"/>
      <c r="BI1327" s="258"/>
      <c r="BJ1327" s="258"/>
      <c r="BK1327" s="258"/>
      <c r="BL1327" s="258"/>
      <c r="BM1327" s="258"/>
      <c r="BN1327" s="258"/>
      <c r="BO1327" s="258"/>
      <c r="BP1327" s="258"/>
      <c r="BQ1327" s="258"/>
      <c r="BR1327" s="258"/>
      <c r="BS1327" s="258"/>
      <c r="BT1327" s="258"/>
      <c r="BU1327" s="258"/>
      <c r="BV1327" s="258"/>
      <c r="BW1327" s="258"/>
      <c r="BX1327" s="258"/>
      <c r="BY1327" s="258"/>
    </row>
    <row r="1328" spans="1:77" s="257" customFormat="1" ht="13.8" x14ac:dyDescent="0.25">
      <c r="A1328" s="192" t="s">
        <v>6911</v>
      </c>
      <c r="B1328" s="194" t="s">
        <v>6760</v>
      </c>
      <c r="C1328" s="252">
        <v>35179107272</v>
      </c>
      <c r="D1328" s="254"/>
      <c r="E1328" s="253" t="s">
        <v>5129</v>
      </c>
      <c r="F1328" s="254"/>
      <c r="G1328" s="254"/>
      <c r="H1328" s="255">
        <v>10</v>
      </c>
      <c r="I1328" s="509"/>
      <c r="J1328" s="519" t="s">
        <v>5130</v>
      </c>
      <c r="K1328" s="256">
        <v>1</v>
      </c>
      <c r="L1328" s="231">
        <v>10</v>
      </c>
      <c r="M1328" s="255" t="s">
        <v>11</v>
      </c>
      <c r="N1328" s="229"/>
      <c r="O1328" s="230">
        <f>Tabelle4424354[[#This Row],[FOPPE Art.-Nr. ]]</f>
        <v>35179107272</v>
      </c>
      <c r="T1328" s="258"/>
      <c r="U1328" s="258"/>
      <c r="V1328" s="258"/>
      <c r="W1328" s="258"/>
      <c r="X1328" s="258"/>
      <c r="Y1328" s="258"/>
      <c r="Z1328" s="258"/>
      <c r="AA1328" s="258"/>
      <c r="AB1328" s="258"/>
      <c r="AC1328" s="258"/>
      <c r="AD1328" s="258"/>
      <c r="AE1328" s="258"/>
      <c r="AF1328" s="258"/>
      <c r="AG1328" s="258"/>
      <c r="AH1328" s="258"/>
      <c r="AI1328" s="258"/>
      <c r="AJ1328" s="258"/>
      <c r="AK1328" s="258"/>
      <c r="AL1328" s="258"/>
      <c r="AM1328" s="258"/>
      <c r="AN1328" s="258"/>
      <c r="AO1328" s="258"/>
      <c r="AP1328" s="258"/>
      <c r="AQ1328" s="258"/>
      <c r="AR1328" s="258"/>
      <c r="AS1328" s="258"/>
      <c r="AT1328" s="258"/>
      <c r="AU1328" s="258"/>
      <c r="AV1328" s="258"/>
      <c r="AW1328" s="258"/>
      <c r="AX1328" s="258"/>
      <c r="AY1328" s="258"/>
      <c r="AZ1328" s="258"/>
      <c r="BA1328" s="258"/>
      <c r="BB1328" s="258"/>
      <c r="BC1328" s="258"/>
      <c r="BD1328" s="258"/>
      <c r="BE1328" s="258"/>
      <c r="BF1328" s="258"/>
      <c r="BG1328" s="258"/>
      <c r="BH1328" s="258"/>
      <c r="BI1328" s="258"/>
      <c r="BJ1328" s="258"/>
      <c r="BK1328" s="258"/>
      <c r="BL1328" s="258"/>
      <c r="BM1328" s="258"/>
      <c r="BN1328" s="258"/>
      <c r="BO1328" s="258"/>
      <c r="BP1328" s="258"/>
      <c r="BQ1328" s="258"/>
      <c r="BR1328" s="258"/>
      <c r="BS1328" s="258"/>
      <c r="BT1328" s="258"/>
      <c r="BU1328" s="258"/>
      <c r="BV1328" s="258"/>
      <c r="BW1328" s="258"/>
      <c r="BX1328" s="258"/>
      <c r="BY1328" s="258"/>
    </row>
    <row r="1329" spans="1:77" s="257" customFormat="1" ht="13.8" x14ac:dyDescent="0.25">
      <c r="A1329" s="192" t="s">
        <v>6911</v>
      </c>
      <c r="B1329" s="194" t="s">
        <v>6760</v>
      </c>
      <c r="C1329" s="252">
        <v>35179107372</v>
      </c>
      <c r="D1329" s="254"/>
      <c r="E1329" s="253" t="s">
        <v>5153</v>
      </c>
      <c r="F1329" s="254"/>
      <c r="G1329" s="254"/>
      <c r="H1329" s="255">
        <v>10</v>
      </c>
      <c r="I1329" s="509"/>
      <c r="J1329" s="519" t="s">
        <v>5154</v>
      </c>
      <c r="K1329" s="256">
        <v>1</v>
      </c>
      <c r="L1329" s="231">
        <v>10</v>
      </c>
      <c r="M1329" s="255" t="s">
        <v>11</v>
      </c>
      <c r="N1329" s="229"/>
      <c r="O1329" s="230">
        <f>Tabelle4424354[[#This Row],[FOPPE Art.-Nr. ]]</f>
        <v>35179107372</v>
      </c>
      <c r="T1329" s="258"/>
      <c r="U1329" s="258"/>
      <c r="V1329" s="258"/>
      <c r="W1329" s="258"/>
      <c r="X1329" s="258"/>
      <c r="Y1329" s="258"/>
      <c r="Z1329" s="258"/>
      <c r="AA1329" s="258"/>
      <c r="AB1329" s="258"/>
      <c r="AC1329" s="258"/>
      <c r="AD1329" s="258"/>
      <c r="AE1329" s="258"/>
      <c r="AF1329" s="258"/>
      <c r="AG1329" s="258"/>
      <c r="AH1329" s="258"/>
      <c r="AI1329" s="258"/>
      <c r="AJ1329" s="258"/>
      <c r="AK1329" s="258"/>
      <c r="AL1329" s="258"/>
      <c r="AM1329" s="258"/>
      <c r="AN1329" s="258"/>
      <c r="AO1329" s="258"/>
      <c r="AP1329" s="258"/>
      <c r="AQ1329" s="258"/>
      <c r="AR1329" s="258"/>
      <c r="AS1329" s="258"/>
      <c r="AT1329" s="258"/>
      <c r="AU1329" s="258"/>
      <c r="AV1329" s="258"/>
      <c r="AW1329" s="258"/>
      <c r="AX1329" s="258"/>
      <c r="AY1329" s="258"/>
      <c r="AZ1329" s="258"/>
      <c r="BA1329" s="258"/>
      <c r="BB1329" s="258"/>
      <c r="BC1329" s="258"/>
      <c r="BD1329" s="258"/>
      <c r="BE1329" s="258"/>
      <c r="BF1329" s="258"/>
      <c r="BG1329" s="258"/>
      <c r="BH1329" s="258"/>
      <c r="BI1329" s="258"/>
      <c r="BJ1329" s="258"/>
      <c r="BK1329" s="258"/>
      <c r="BL1329" s="258"/>
      <c r="BM1329" s="258"/>
      <c r="BN1329" s="258"/>
      <c r="BO1329" s="258"/>
      <c r="BP1329" s="258"/>
      <c r="BQ1329" s="258"/>
      <c r="BR1329" s="258"/>
      <c r="BS1329" s="258"/>
      <c r="BT1329" s="258"/>
      <c r="BU1329" s="258"/>
      <c r="BV1329" s="258"/>
      <c r="BW1329" s="258"/>
      <c r="BX1329" s="258"/>
      <c r="BY1329" s="258"/>
    </row>
    <row r="1330" spans="1:77" s="257" customFormat="1" ht="13.8" x14ac:dyDescent="0.25">
      <c r="A1330" s="192" t="s">
        <v>6911</v>
      </c>
      <c r="B1330" s="194" t="s">
        <v>6760</v>
      </c>
      <c r="C1330" s="252">
        <v>35179107472</v>
      </c>
      <c r="D1330" s="254"/>
      <c r="E1330" s="253" t="s">
        <v>5163</v>
      </c>
      <c r="F1330" s="254"/>
      <c r="G1330" s="254"/>
      <c r="H1330" s="255">
        <v>10</v>
      </c>
      <c r="I1330" s="509"/>
      <c r="J1330" s="519" t="s">
        <v>5164</v>
      </c>
      <c r="K1330" s="256">
        <v>1</v>
      </c>
      <c r="L1330" s="231">
        <v>10</v>
      </c>
      <c r="M1330" s="255" t="s">
        <v>11</v>
      </c>
      <c r="N1330" s="229"/>
      <c r="O1330" s="230">
        <f>Tabelle4424354[[#This Row],[FOPPE Art.-Nr. ]]</f>
        <v>35179107472</v>
      </c>
      <c r="T1330" s="258"/>
      <c r="U1330" s="258"/>
      <c r="V1330" s="258"/>
      <c r="W1330" s="258"/>
      <c r="X1330" s="258"/>
      <c r="Y1330" s="258"/>
      <c r="Z1330" s="258"/>
      <c r="AA1330" s="258"/>
      <c r="AB1330" s="258"/>
      <c r="AC1330" s="258"/>
      <c r="AD1330" s="258"/>
      <c r="AE1330" s="258"/>
      <c r="AF1330" s="258"/>
      <c r="AG1330" s="258"/>
      <c r="AH1330" s="258"/>
      <c r="AI1330" s="258"/>
      <c r="AJ1330" s="258"/>
      <c r="AK1330" s="258"/>
      <c r="AL1330" s="258"/>
      <c r="AM1330" s="258"/>
      <c r="AN1330" s="258"/>
      <c r="AO1330" s="258"/>
      <c r="AP1330" s="258"/>
      <c r="AQ1330" s="258"/>
      <c r="AR1330" s="258"/>
      <c r="AS1330" s="258"/>
      <c r="AT1330" s="258"/>
      <c r="AU1330" s="258"/>
      <c r="AV1330" s="258"/>
      <c r="AW1330" s="258"/>
      <c r="AX1330" s="258"/>
      <c r="AY1330" s="258"/>
      <c r="AZ1330" s="258"/>
      <c r="BA1330" s="258"/>
      <c r="BB1330" s="258"/>
      <c r="BC1330" s="258"/>
      <c r="BD1330" s="258"/>
      <c r="BE1330" s="258"/>
      <c r="BF1330" s="258"/>
      <c r="BG1330" s="258"/>
      <c r="BH1330" s="258"/>
      <c r="BI1330" s="258"/>
      <c r="BJ1330" s="258"/>
      <c r="BK1330" s="258"/>
      <c r="BL1330" s="258"/>
      <c r="BM1330" s="258"/>
      <c r="BN1330" s="258"/>
      <c r="BO1330" s="258"/>
      <c r="BP1330" s="258"/>
      <c r="BQ1330" s="258"/>
      <c r="BR1330" s="258"/>
      <c r="BS1330" s="258"/>
      <c r="BT1330" s="258"/>
      <c r="BU1330" s="258"/>
      <c r="BV1330" s="258"/>
      <c r="BW1330" s="258"/>
      <c r="BX1330" s="258"/>
      <c r="BY1330" s="258"/>
    </row>
    <row r="1331" spans="1:77" s="257" customFormat="1" ht="13.8" x14ac:dyDescent="0.25">
      <c r="A1331" s="192" t="s">
        <v>6911</v>
      </c>
      <c r="B1331" s="194" t="s">
        <v>6759</v>
      </c>
      <c r="C1331" s="252">
        <v>35179107571</v>
      </c>
      <c r="D1331" s="254"/>
      <c r="E1331" s="253" t="s">
        <v>5195</v>
      </c>
      <c r="F1331" s="254"/>
      <c r="G1331" s="254"/>
      <c r="H1331" s="255">
        <v>10</v>
      </c>
      <c r="I1331" s="509"/>
      <c r="J1331" s="519" t="s">
        <v>5196</v>
      </c>
      <c r="K1331" s="256">
        <v>1</v>
      </c>
      <c r="L1331" s="231">
        <v>10</v>
      </c>
      <c r="M1331" s="255" t="s">
        <v>11</v>
      </c>
      <c r="N1331" s="229"/>
      <c r="O1331" s="230">
        <f>Tabelle4424354[[#This Row],[FOPPE Art.-Nr. ]]</f>
        <v>35179107571</v>
      </c>
      <c r="T1331" s="258"/>
      <c r="U1331" s="258"/>
      <c r="V1331" s="258"/>
      <c r="W1331" s="258"/>
      <c r="X1331" s="258"/>
      <c r="Y1331" s="258"/>
      <c r="Z1331" s="258"/>
      <c r="AA1331" s="258"/>
      <c r="AB1331" s="258"/>
      <c r="AC1331" s="258"/>
      <c r="AD1331" s="258"/>
      <c r="AE1331" s="258"/>
      <c r="AF1331" s="258"/>
      <c r="AG1331" s="258"/>
      <c r="AH1331" s="258"/>
      <c r="AI1331" s="258"/>
      <c r="AJ1331" s="258"/>
      <c r="AK1331" s="258"/>
      <c r="AL1331" s="258"/>
      <c r="AM1331" s="258"/>
      <c r="AN1331" s="258"/>
      <c r="AO1331" s="258"/>
      <c r="AP1331" s="258"/>
      <c r="AQ1331" s="258"/>
      <c r="AR1331" s="258"/>
      <c r="AS1331" s="258"/>
      <c r="AT1331" s="258"/>
      <c r="AU1331" s="258"/>
      <c r="AV1331" s="258"/>
      <c r="AW1331" s="258"/>
      <c r="AX1331" s="258"/>
      <c r="AY1331" s="258"/>
      <c r="AZ1331" s="258"/>
      <c r="BA1331" s="258"/>
      <c r="BB1331" s="258"/>
      <c r="BC1331" s="258"/>
      <c r="BD1331" s="258"/>
      <c r="BE1331" s="258"/>
      <c r="BF1331" s="258"/>
      <c r="BG1331" s="258"/>
      <c r="BH1331" s="258"/>
      <c r="BI1331" s="258"/>
      <c r="BJ1331" s="258"/>
      <c r="BK1331" s="258"/>
      <c r="BL1331" s="258"/>
      <c r="BM1331" s="258"/>
      <c r="BN1331" s="258"/>
      <c r="BO1331" s="258"/>
      <c r="BP1331" s="258"/>
      <c r="BQ1331" s="258"/>
      <c r="BR1331" s="258"/>
      <c r="BS1331" s="258"/>
      <c r="BT1331" s="258"/>
      <c r="BU1331" s="258"/>
      <c r="BV1331" s="258"/>
      <c r="BW1331" s="258"/>
      <c r="BX1331" s="258"/>
      <c r="BY1331" s="258"/>
    </row>
    <row r="1332" spans="1:77" s="257" customFormat="1" ht="13.8" x14ac:dyDescent="0.25">
      <c r="A1332" s="192" t="s">
        <v>6911</v>
      </c>
      <c r="B1332" s="194" t="s">
        <v>6760</v>
      </c>
      <c r="C1332" s="252">
        <v>35179107572</v>
      </c>
      <c r="D1332" s="254"/>
      <c r="E1332" s="253" t="s">
        <v>5197</v>
      </c>
      <c r="F1332" s="254"/>
      <c r="G1332" s="254"/>
      <c r="H1332" s="255">
        <v>10</v>
      </c>
      <c r="I1332" s="509"/>
      <c r="J1332" s="519" t="s">
        <v>5198</v>
      </c>
      <c r="K1332" s="256">
        <v>1</v>
      </c>
      <c r="L1332" s="231">
        <v>10</v>
      </c>
      <c r="M1332" s="255" t="s">
        <v>11</v>
      </c>
      <c r="N1332" s="229"/>
      <c r="O1332" s="230">
        <f>Tabelle4424354[[#This Row],[FOPPE Art.-Nr. ]]</f>
        <v>35179107572</v>
      </c>
      <c r="T1332" s="258"/>
      <c r="U1332" s="258"/>
      <c r="V1332" s="258"/>
      <c r="W1332" s="258"/>
      <c r="X1332" s="258"/>
      <c r="Y1332" s="258"/>
      <c r="Z1332" s="258"/>
      <c r="AA1332" s="258"/>
      <c r="AB1332" s="258"/>
      <c r="AC1332" s="258"/>
      <c r="AD1332" s="258"/>
      <c r="AE1332" s="258"/>
      <c r="AF1332" s="258"/>
      <c r="AG1332" s="258"/>
      <c r="AH1332" s="258"/>
      <c r="AI1332" s="258"/>
      <c r="AJ1332" s="258"/>
      <c r="AK1332" s="258"/>
      <c r="AL1332" s="258"/>
      <c r="AM1332" s="258"/>
      <c r="AN1332" s="258"/>
      <c r="AO1332" s="258"/>
      <c r="AP1332" s="258"/>
      <c r="AQ1332" s="258"/>
      <c r="AR1332" s="258"/>
      <c r="AS1332" s="258"/>
      <c r="AT1332" s="258"/>
      <c r="AU1332" s="258"/>
      <c r="AV1332" s="258"/>
      <c r="AW1332" s="258"/>
      <c r="AX1332" s="258"/>
      <c r="AY1332" s="258"/>
      <c r="AZ1332" s="258"/>
      <c r="BA1332" s="258"/>
      <c r="BB1332" s="258"/>
      <c r="BC1332" s="258"/>
      <c r="BD1332" s="258"/>
      <c r="BE1332" s="258"/>
      <c r="BF1332" s="258"/>
      <c r="BG1332" s="258"/>
      <c r="BH1332" s="258"/>
      <c r="BI1332" s="258"/>
      <c r="BJ1332" s="258"/>
      <c r="BK1332" s="258"/>
      <c r="BL1332" s="258"/>
      <c r="BM1332" s="258"/>
      <c r="BN1332" s="258"/>
      <c r="BO1332" s="258"/>
      <c r="BP1332" s="258"/>
      <c r="BQ1332" s="258"/>
      <c r="BR1332" s="258"/>
      <c r="BS1332" s="258"/>
      <c r="BT1332" s="258"/>
      <c r="BU1332" s="258"/>
      <c r="BV1332" s="258"/>
      <c r="BW1332" s="258"/>
      <c r="BX1332" s="258"/>
      <c r="BY1332" s="258"/>
    </row>
    <row r="1333" spans="1:77" s="257" customFormat="1" ht="13.8" x14ac:dyDescent="0.25">
      <c r="A1333" s="192" t="s">
        <v>6911</v>
      </c>
      <c r="B1333" s="194" t="s">
        <v>6760</v>
      </c>
      <c r="C1333" s="252">
        <v>35179107672</v>
      </c>
      <c r="D1333" s="254"/>
      <c r="E1333" s="253" t="s">
        <v>5211</v>
      </c>
      <c r="F1333" s="254"/>
      <c r="G1333" s="254"/>
      <c r="H1333" s="255">
        <v>10</v>
      </c>
      <c r="I1333" s="509"/>
      <c r="J1333" s="519" t="s">
        <v>5212</v>
      </c>
      <c r="K1333" s="256">
        <v>1</v>
      </c>
      <c r="L1333" s="231">
        <v>10</v>
      </c>
      <c r="M1333" s="255" t="s">
        <v>11</v>
      </c>
      <c r="N1333" s="229"/>
      <c r="O1333" s="230">
        <f>Tabelle4424354[[#This Row],[FOPPE Art.-Nr. ]]</f>
        <v>35179107672</v>
      </c>
      <c r="T1333" s="258"/>
      <c r="U1333" s="258"/>
      <c r="V1333" s="258"/>
      <c r="W1333" s="258"/>
      <c r="X1333" s="258"/>
      <c r="Y1333" s="258"/>
      <c r="Z1333" s="258"/>
      <c r="AA1333" s="258"/>
      <c r="AB1333" s="258"/>
      <c r="AC1333" s="258"/>
      <c r="AD1333" s="258"/>
      <c r="AE1333" s="258"/>
      <c r="AF1333" s="258"/>
      <c r="AG1333" s="258"/>
      <c r="AH1333" s="258"/>
      <c r="AI1333" s="258"/>
      <c r="AJ1333" s="258"/>
      <c r="AK1333" s="258"/>
      <c r="AL1333" s="258"/>
      <c r="AM1333" s="258"/>
      <c r="AN1333" s="258"/>
      <c r="AO1333" s="258"/>
      <c r="AP1333" s="258"/>
      <c r="AQ1333" s="258"/>
      <c r="AR1333" s="258"/>
      <c r="AS1333" s="258"/>
      <c r="AT1333" s="258"/>
      <c r="AU1333" s="258"/>
      <c r="AV1333" s="258"/>
      <c r="AW1333" s="258"/>
      <c r="AX1333" s="258"/>
      <c r="AY1333" s="258"/>
      <c r="AZ1333" s="258"/>
      <c r="BA1333" s="258"/>
      <c r="BB1333" s="258"/>
      <c r="BC1333" s="258"/>
      <c r="BD1333" s="258"/>
      <c r="BE1333" s="258"/>
      <c r="BF1333" s="258"/>
      <c r="BG1333" s="258"/>
      <c r="BH1333" s="258"/>
      <c r="BI1333" s="258"/>
      <c r="BJ1333" s="258"/>
      <c r="BK1333" s="258"/>
      <c r="BL1333" s="258"/>
      <c r="BM1333" s="258"/>
      <c r="BN1333" s="258"/>
      <c r="BO1333" s="258"/>
      <c r="BP1333" s="258"/>
      <c r="BQ1333" s="258"/>
      <c r="BR1333" s="258"/>
      <c r="BS1333" s="258"/>
      <c r="BT1333" s="258"/>
      <c r="BU1333" s="258"/>
      <c r="BV1333" s="258"/>
      <c r="BW1333" s="258"/>
      <c r="BX1333" s="258"/>
      <c r="BY1333" s="258"/>
    </row>
    <row r="1334" spans="1:77" s="257" customFormat="1" ht="13.8" x14ac:dyDescent="0.25">
      <c r="A1334" s="192" t="s">
        <v>6911</v>
      </c>
      <c r="B1334" s="194" t="s">
        <v>6759</v>
      </c>
      <c r="C1334" s="252">
        <v>35179107771</v>
      </c>
      <c r="D1334" s="254"/>
      <c r="E1334" s="253" t="s">
        <v>5229</v>
      </c>
      <c r="F1334" s="254"/>
      <c r="G1334" s="254"/>
      <c r="H1334" s="255">
        <v>10</v>
      </c>
      <c r="I1334" s="509"/>
      <c r="J1334" s="519" t="s">
        <v>5230</v>
      </c>
      <c r="K1334" s="256">
        <v>1</v>
      </c>
      <c r="L1334" s="231">
        <v>10</v>
      </c>
      <c r="M1334" s="255" t="s">
        <v>11</v>
      </c>
      <c r="N1334" s="229"/>
      <c r="O1334" s="230">
        <f>Tabelle4424354[[#This Row],[FOPPE Art.-Nr. ]]</f>
        <v>35179107771</v>
      </c>
      <c r="T1334" s="258"/>
      <c r="U1334" s="258"/>
      <c r="V1334" s="258"/>
      <c r="W1334" s="258"/>
      <c r="X1334" s="258"/>
      <c r="Y1334" s="258"/>
      <c r="Z1334" s="258"/>
      <c r="AA1334" s="258"/>
      <c r="AB1334" s="258"/>
      <c r="AC1334" s="258"/>
      <c r="AD1334" s="258"/>
      <c r="AE1334" s="258"/>
      <c r="AF1334" s="258"/>
      <c r="AG1334" s="258"/>
      <c r="AH1334" s="258"/>
      <c r="AI1334" s="258"/>
      <c r="AJ1334" s="258"/>
      <c r="AK1334" s="258"/>
      <c r="AL1334" s="258"/>
      <c r="AM1334" s="258"/>
      <c r="AN1334" s="258"/>
      <c r="AO1334" s="258"/>
      <c r="AP1334" s="258"/>
      <c r="AQ1334" s="258"/>
      <c r="AR1334" s="258"/>
      <c r="AS1334" s="258"/>
      <c r="AT1334" s="258"/>
      <c r="AU1334" s="258"/>
      <c r="AV1334" s="258"/>
      <c r="AW1334" s="258"/>
      <c r="AX1334" s="258"/>
      <c r="AY1334" s="258"/>
      <c r="AZ1334" s="258"/>
      <c r="BA1334" s="258"/>
      <c r="BB1334" s="258"/>
      <c r="BC1334" s="258"/>
      <c r="BD1334" s="258"/>
      <c r="BE1334" s="258"/>
      <c r="BF1334" s="258"/>
      <c r="BG1334" s="258"/>
      <c r="BH1334" s="258"/>
      <c r="BI1334" s="258"/>
      <c r="BJ1334" s="258"/>
      <c r="BK1334" s="258"/>
      <c r="BL1334" s="258"/>
      <c r="BM1334" s="258"/>
      <c r="BN1334" s="258"/>
      <c r="BO1334" s="258"/>
      <c r="BP1334" s="258"/>
      <c r="BQ1334" s="258"/>
      <c r="BR1334" s="258"/>
      <c r="BS1334" s="258"/>
      <c r="BT1334" s="258"/>
      <c r="BU1334" s="258"/>
      <c r="BV1334" s="258"/>
      <c r="BW1334" s="258"/>
      <c r="BX1334" s="258"/>
      <c r="BY1334" s="258"/>
    </row>
    <row r="1335" spans="1:77" s="257" customFormat="1" ht="13.8" x14ac:dyDescent="0.25">
      <c r="A1335" s="192" t="s">
        <v>6911</v>
      </c>
      <c r="B1335" s="194" t="s">
        <v>6760</v>
      </c>
      <c r="C1335" s="252">
        <v>35179107772</v>
      </c>
      <c r="D1335" s="254"/>
      <c r="E1335" s="253" t="s">
        <v>5231</v>
      </c>
      <c r="F1335" s="254"/>
      <c r="G1335" s="254"/>
      <c r="H1335" s="255">
        <v>10</v>
      </c>
      <c r="I1335" s="509"/>
      <c r="J1335" s="519" t="s">
        <v>5232</v>
      </c>
      <c r="K1335" s="256">
        <v>1</v>
      </c>
      <c r="L1335" s="231">
        <v>10</v>
      </c>
      <c r="M1335" s="255" t="s">
        <v>11</v>
      </c>
      <c r="N1335" s="229"/>
      <c r="O1335" s="230">
        <f>Tabelle4424354[[#This Row],[FOPPE Art.-Nr. ]]</f>
        <v>35179107772</v>
      </c>
      <c r="T1335" s="258"/>
      <c r="U1335" s="258"/>
      <c r="V1335" s="258"/>
      <c r="W1335" s="258"/>
      <c r="X1335" s="258"/>
      <c r="Y1335" s="258"/>
      <c r="Z1335" s="258"/>
      <c r="AA1335" s="258"/>
      <c r="AB1335" s="258"/>
      <c r="AC1335" s="258"/>
      <c r="AD1335" s="258"/>
      <c r="AE1335" s="258"/>
      <c r="AF1335" s="258"/>
      <c r="AG1335" s="258"/>
      <c r="AH1335" s="258"/>
      <c r="AI1335" s="258"/>
      <c r="AJ1335" s="258"/>
      <c r="AK1335" s="258"/>
      <c r="AL1335" s="258"/>
      <c r="AM1335" s="258"/>
      <c r="AN1335" s="258"/>
      <c r="AO1335" s="258"/>
      <c r="AP1335" s="258"/>
      <c r="AQ1335" s="258"/>
      <c r="AR1335" s="258"/>
      <c r="AS1335" s="258"/>
      <c r="AT1335" s="258"/>
      <c r="AU1335" s="258"/>
      <c r="AV1335" s="258"/>
      <c r="AW1335" s="258"/>
      <c r="AX1335" s="258"/>
      <c r="AY1335" s="258"/>
      <c r="AZ1335" s="258"/>
      <c r="BA1335" s="258"/>
      <c r="BB1335" s="258"/>
      <c r="BC1335" s="258"/>
      <c r="BD1335" s="258"/>
      <c r="BE1335" s="258"/>
      <c r="BF1335" s="258"/>
      <c r="BG1335" s="258"/>
      <c r="BH1335" s="258"/>
      <c r="BI1335" s="258"/>
      <c r="BJ1335" s="258"/>
      <c r="BK1335" s="258"/>
      <c r="BL1335" s="258"/>
      <c r="BM1335" s="258"/>
      <c r="BN1335" s="258"/>
      <c r="BO1335" s="258"/>
      <c r="BP1335" s="258"/>
      <c r="BQ1335" s="258"/>
      <c r="BR1335" s="258"/>
      <c r="BS1335" s="258"/>
      <c r="BT1335" s="258"/>
      <c r="BU1335" s="258"/>
      <c r="BV1335" s="258"/>
      <c r="BW1335" s="258"/>
      <c r="BX1335" s="258"/>
      <c r="BY1335" s="258"/>
    </row>
    <row r="1336" spans="1:77" s="257" customFormat="1" ht="13.8" x14ac:dyDescent="0.25">
      <c r="A1336" s="192" t="s">
        <v>6911</v>
      </c>
      <c r="B1336" s="194" t="s">
        <v>6760</v>
      </c>
      <c r="C1336" s="252">
        <v>35179107872</v>
      </c>
      <c r="D1336" s="254"/>
      <c r="E1336" s="253" t="s">
        <v>5253</v>
      </c>
      <c r="F1336" s="254"/>
      <c r="G1336" s="254"/>
      <c r="H1336" s="255">
        <v>10</v>
      </c>
      <c r="I1336" s="509"/>
      <c r="J1336" s="519" t="s">
        <v>5254</v>
      </c>
      <c r="K1336" s="256">
        <v>1</v>
      </c>
      <c r="L1336" s="231">
        <v>10</v>
      </c>
      <c r="M1336" s="255" t="s">
        <v>11</v>
      </c>
      <c r="N1336" s="229"/>
      <c r="O1336" s="230">
        <f>Tabelle4424354[[#This Row],[FOPPE Art.-Nr. ]]</f>
        <v>35179107872</v>
      </c>
      <c r="T1336" s="258"/>
      <c r="U1336" s="258"/>
      <c r="V1336" s="258"/>
      <c r="W1336" s="258"/>
      <c r="X1336" s="258"/>
      <c r="Y1336" s="258"/>
      <c r="Z1336" s="258"/>
      <c r="AA1336" s="258"/>
      <c r="AB1336" s="258"/>
      <c r="AC1336" s="258"/>
      <c r="AD1336" s="258"/>
      <c r="AE1336" s="258"/>
      <c r="AF1336" s="258"/>
      <c r="AG1336" s="258"/>
      <c r="AH1336" s="258"/>
      <c r="AI1336" s="258"/>
      <c r="AJ1336" s="258"/>
      <c r="AK1336" s="258"/>
      <c r="AL1336" s="258"/>
      <c r="AM1336" s="258"/>
      <c r="AN1336" s="258"/>
      <c r="AO1336" s="258"/>
      <c r="AP1336" s="258"/>
      <c r="AQ1336" s="258"/>
      <c r="AR1336" s="258"/>
      <c r="AS1336" s="258"/>
      <c r="AT1336" s="258"/>
      <c r="AU1336" s="258"/>
      <c r="AV1336" s="258"/>
      <c r="AW1336" s="258"/>
      <c r="AX1336" s="258"/>
      <c r="AY1336" s="258"/>
      <c r="AZ1336" s="258"/>
      <c r="BA1336" s="258"/>
      <c r="BB1336" s="258"/>
      <c r="BC1336" s="258"/>
      <c r="BD1336" s="258"/>
      <c r="BE1336" s="258"/>
      <c r="BF1336" s="258"/>
      <c r="BG1336" s="258"/>
      <c r="BH1336" s="258"/>
      <c r="BI1336" s="258"/>
      <c r="BJ1336" s="258"/>
      <c r="BK1336" s="258"/>
      <c r="BL1336" s="258"/>
      <c r="BM1336" s="258"/>
      <c r="BN1336" s="258"/>
      <c r="BO1336" s="258"/>
      <c r="BP1336" s="258"/>
      <c r="BQ1336" s="258"/>
      <c r="BR1336" s="258"/>
      <c r="BS1336" s="258"/>
      <c r="BT1336" s="258"/>
      <c r="BU1336" s="258"/>
      <c r="BV1336" s="258"/>
      <c r="BW1336" s="258"/>
      <c r="BX1336" s="258"/>
      <c r="BY1336" s="258"/>
    </row>
    <row r="1337" spans="1:77" s="257" customFormat="1" ht="13.8" x14ac:dyDescent="0.25">
      <c r="A1337" s="192" t="s">
        <v>6911</v>
      </c>
      <c r="B1337" s="194" t="s">
        <v>6759</v>
      </c>
      <c r="C1337" s="252">
        <v>35179108071</v>
      </c>
      <c r="D1337" s="254"/>
      <c r="E1337" s="253" t="s">
        <v>5287</v>
      </c>
      <c r="F1337" s="254"/>
      <c r="G1337" s="254"/>
      <c r="H1337" s="255">
        <v>10</v>
      </c>
      <c r="I1337" s="509"/>
      <c r="J1337" s="519" t="s">
        <v>5288</v>
      </c>
      <c r="K1337" s="256">
        <v>1</v>
      </c>
      <c r="L1337" s="231">
        <v>10</v>
      </c>
      <c r="M1337" s="255" t="s">
        <v>11</v>
      </c>
      <c r="N1337" s="229"/>
      <c r="O1337" s="230">
        <f>Tabelle4424354[[#This Row],[FOPPE Art.-Nr. ]]</f>
        <v>35179108071</v>
      </c>
      <c r="T1337" s="258"/>
      <c r="U1337" s="258"/>
      <c r="V1337" s="258"/>
      <c r="W1337" s="258"/>
      <c r="X1337" s="258"/>
      <c r="Y1337" s="258"/>
      <c r="Z1337" s="258"/>
      <c r="AA1337" s="258"/>
      <c r="AB1337" s="258"/>
      <c r="AC1337" s="258"/>
      <c r="AD1337" s="258"/>
      <c r="AE1337" s="258"/>
      <c r="AF1337" s="258"/>
      <c r="AG1337" s="258"/>
      <c r="AH1337" s="258"/>
      <c r="AI1337" s="258"/>
      <c r="AJ1337" s="258"/>
      <c r="AK1337" s="258"/>
      <c r="AL1337" s="258"/>
      <c r="AM1337" s="258"/>
      <c r="AN1337" s="258"/>
      <c r="AO1337" s="258"/>
      <c r="AP1337" s="258"/>
      <c r="AQ1337" s="258"/>
      <c r="AR1337" s="258"/>
      <c r="AS1337" s="258"/>
      <c r="AT1337" s="258"/>
      <c r="AU1337" s="258"/>
      <c r="AV1337" s="258"/>
      <c r="AW1337" s="258"/>
      <c r="AX1337" s="258"/>
      <c r="AY1337" s="258"/>
      <c r="AZ1337" s="258"/>
      <c r="BA1337" s="258"/>
      <c r="BB1337" s="258"/>
      <c r="BC1337" s="258"/>
      <c r="BD1337" s="258"/>
      <c r="BE1337" s="258"/>
      <c r="BF1337" s="258"/>
      <c r="BG1337" s="258"/>
      <c r="BH1337" s="258"/>
      <c r="BI1337" s="258"/>
      <c r="BJ1337" s="258"/>
      <c r="BK1337" s="258"/>
      <c r="BL1337" s="258"/>
      <c r="BM1337" s="258"/>
      <c r="BN1337" s="258"/>
      <c r="BO1337" s="258"/>
      <c r="BP1337" s="258"/>
      <c r="BQ1337" s="258"/>
      <c r="BR1337" s="258"/>
      <c r="BS1337" s="258"/>
      <c r="BT1337" s="258"/>
      <c r="BU1337" s="258"/>
      <c r="BV1337" s="258"/>
      <c r="BW1337" s="258"/>
      <c r="BX1337" s="258"/>
      <c r="BY1337" s="258"/>
    </row>
    <row r="1338" spans="1:77" s="257" customFormat="1" ht="13.8" x14ac:dyDescent="0.25">
      <c r="A1338" s="192" t="s">
        <v>6911</v>
      </c>
      <c r="B1338" s="194" t="s">
        <v>6760</v>
      </c>
      <c r="C1338" s="252">
        <v>35179108072</v>
      </c>
      <c r="D1338" s="254"/>
      <c r="E1338" s="253" t="s">
        <v>5289</v>
      </c>
      <c r="F1338" s="254"/>
      <c r="G1338" s="254"/>
      <c r="H1338" s="255">
        <v>10</v>
      </c>
      <c r="I1338" s="509"/>
      <c r="J1338" s="519" t="s">
        <v>5290</v>
      </c>
      <c r="K1338" s="256">
        <v>1</v>
      </c>
      <c r="L1338" s="231">
        <v>10</v>
      </c>
      <c r="M1338" s="255" t="s">
        <v>11</v>
      </c>
      <c r="N1338" s="229"/>
      <c r="O1338" s="230">
        <f>Tabelle4424354[[#This Row],[FOPPE Art.-Nr. ]]</f>
        <v>35179108072</v>
      </c>
      <c r="T1338" s="258"/>
      <c r="U1338" s="258"/>
      <c r="V1338" s="258"/>
      <c r="W1338" s="258"/>
      <c r="X1338" s="258"/>
      <c r="Y1338" s="258"/>
      <c r="Z1338" s="258"/>
      <c r="AA1338" s="258"/>
      <c r="AB1338" s="258"/>
      <c r="AC1338" s="258"/>
      <c r="AD1338" s="258"/>
      <c r="AE1338" s="258"/>
      <c r="AF1338" s="258"/>
      <c r="AG1338" s="258"/>
      <c r="AH1338" s="258"/>
      <c r="AI1338" s="258"/>
      <c r="AJ1338" s="258"/>
      <c r="AK1338" s="258"/>
      <c r="AL1338" s="258"/>
      <c r="AM1338" s="258"/>
      <c r="AN1338" s="258"/>
      <c r="AO1338" s="258"/>
      <c r="AP1338" s="258"/>
      <c r="AQ1338" s="258"/>
      <c r="AR1338" s="258"/>
      <c r="AS1338" s="258"/>
      <c r="AT1338" s="258"/>
      <c r="AU1338" s="258"/>
      <c r="AV1338" s="258"/>
      <c r="AW1338" s="258"/>
      <c r="AX1338" s="258"/>
      <c r="AY1338" s="258"/>
      <c r="AZ1338" s="258"/>
      <c r="BA1338" s="258"/>
      <c r="BB1338" s="258"/>
      <c r="BC1338" s="258"/>
      <c r="BD1338" s="258"/>
      <c r="BE1338" s="258"/>
      <c r="BF1338" s="258"/>
      <c r="BG1338" s="258"/>
      <c r="BH1338" s="258"/>
      <c r="BI1338" s="258"/>
      <c r="BJ1338" s="258"/>
      <c r="BK1338" s="258"/>
      <c r="BL1338" s="258"/>
      <c r="BM1338" s="258"/>
      <c r="BN1338" s="258"/>
      <c r="BO1338" s="258"/>
      <c r="BP1338" s="258"/>
      <c r="BQ1338" s="258"/>
      <c r="BR1338" s="258"/>
      <c r="BS1338" s="258"/>
      <c r="BT1338" s="258"/>
      <c r="BU1338" s="258"/>
      <c r="BV1338" s="258"/>
      <c r="BW1338" s="258"/>
      <c r="BX1338" s="258"/>
      <c r="BY1338" s="258"/>
    </row>
    <row r="1339" spans="1:77" s="257" customFormat="1" ht="13.8" x14ac:dyDescent="0.25">
      <c r="A1339" s="192" t="s">
        <v>6911</v>
      </c>
      <c r="B1339" s="194" t="s">
        <v>6760</v>
      </c>
      <c r="C1339" s="252">
        <v>35179108372</v>
      </c>
      <c r="D1339" s="254"/>
      <c r="E1339" s="253" t="s">
        <v>5329</v>
      </c>
      <c r="F1339" s="254"/>
      <c r="G1339" s="254"/>
      <c r="H1339" s="255">
        <v>5</v>
      </c>
      <c r="I1339" s="509"/>
      <c r="J1339" s="519" t="s">
        <v>5330</v>
      </c>
      <c r="K1339" s="256">
        <v>1</v>
      </c>
      <c r="L1339" s="231">
        <v>10</v>
      </c>
      <c r="M1339" s="255" t="s">
        <v>11</v>
      </c>
      <c r="N1339" s="229"/>
      <c r="O1339" s="230">
        <f>Tabelle4424354[[#This Row],[FOPPE Art.-Nr. ]]</f>
        <v>35179108372</v>
      </c>
      <c r="T1339" s="258"/>
      <c r="U1339" s="258"/>
      <c r="V1339" s="258"/>
      <c r="W1339" s="258"/>
      <c r="X1339" s="258"/>
      <c r="Y1339" s="258"/>
      <c r="Z1339" s="258"/>
      <c r="AA1339" s="258"/>
      <c r="AB1339" s="258"/>
      <c r="AC1339" s="258"/>
      <c r="AD1339" s="258"/>
      <c r="AE1339" s="258"/>
      <c r="AF1339" s="258"/>
      <c r="AG1339" s="258"/>
      <c r="AH1339" s="258"/>
      <c r="AI1339" s="258"/>
      <c r="AJ1339" s="258"/>
      <c r="AK1339" s="258"/>
      <c r="AL1339" s="258"/>
      <c r="AM1339" s="258"/>
      <c r="AN1339" s="258"/>
      <c r="AO1339" s="258"/>
      <c r="AP1339" s="258"/>
      <c r="AQ1339" s="258"/>
      <c r="AR1339" s="258"/>
      <c r="AS1339" s="258"/>
      <c r="AT1339" s="258"/>
      <c r="AU1339" s="258"/>
      <c r="AV1339" s="258"/>
      <c r="AW1339" s="258"/>
      <c r="AX1339" s="258"/>
      <c r="AY1339" s="258"/>
      <c r="AZ1339" s="258"/>
      <c r="BA1339" s="258"/>
      <c r="BB1339" s="258"/>
      <c r="BC1339" s="258"/>
      <c r="BD1339" s="258"/>
      <c r="BE1339" s="258"/>
      <c r="BF1339" s="258"/>
      <c r="BG1339" s="258"/>
      <c r="BH1339" s="258"/>
      <c r="BI1339" s="258"/>
      <c r="BJ1339" s="258"/>
      <c r="BK1339" s="258"/>
      <c r="BL1339" s="258"/>
      <c r="BM1339" s="258"/>
      <c r="BN1339" s="258"/>
      <c r="BO1339" s="258"/>
      <c r="BP1339" s="258"/>
      <c r="BQ1339" s="258"/>
      <c r="BR1339" s="258"/>
      <c r="BS1339" s="258"/>
      <c r="BT1339" s="258"/>
      <c r="BU1339" s="258"/>
      <c r="BV1339" s="258"/>
      <c r="BW1339" s="258"/>
      <c r="BX1339" s="258"/>
      <c r="BY1339" s="258"/>
    </row>
    <row r="1340" spans="1:77" s="257" customFormat="1" ht="13.8" x14ac:dyDescent="0.25">
      <c r="A1340" s="192" t="s">
        <v>6911</v>
      </c>
      <c r="B1340" s="194" t="s">
        <v>6760</v>
      </c>
      <c r="C1340" s="252">
        <v>35179108472</v>
      </c>
      <c r="D1340" s="254"/>
      <c r="E1340" s="253" t="s">
        <v>5343</v>
      </c>
      <c r="F1340" s="254"/>
      <c r="G1340" s="254"/>
      <c r="H1340" s="255">
        <v>5</v>
      </c>
      <c r="I1340" s="509"/>
      <c r="J1340" s="519" t="s">
        <v>5344</v>
      </c>
      <c r="K1340" s="256">
        <v>1</v>
      </c>
      <c r="L1340" s="231">
        <v>10</v>
      </c>
      <c r="M1340" s="255" t="s">
        <v>11</v>
      </c>
      <c r="N1340" s="229"/>
      <c r="O1340" s="230">
        <f>Tabelle4424354[[#This Row],[FOPPE Art.-Nr. ]]</f>
        <v>35179108472</v>
      </c>
      <c r="T1340" s="258"/>
      <c r="U1340" s="258"/>
      <c r="V1340" s="258"/>
      <c r="W1340" s="258"/>
      <c r="X1340" s="258"/>
      <c r="Y1340" s="258"/>
      <c r="Z1340" s="258"/>
      <c r="AA1340" s="258"/>
      <c r="AB1340" s="258"/>
      <c r="AC1340" s="258"/>
      <c r="AD1340" s="258"/>
      <c r="AE1340" s="258"/>
      <c r="AF1340" s="258"/>
      <c r="AG1340" s="258"/>
      <c r="AH1340" s="258"/>
      <c r="AI1340" s="258"/>
      <c r="AJ1340" s="258"/>
      <c r="AK1340" s="258"/>
      <c r="AL1340" s="258"/>
      <c r="AM1340" s="258"/>
      <c r="AN1340" s="258"/>
      <c r="AO1340" s="258"/>
      <c r="AP1340" s="258"/>
      <c r="AQ1340" s="258"/>
      <c r="AR1340" s="258"/>
      <c r="AS1340" s="258"/>
      <c r="AT1340" s="258"/>
      <c r="AU1340" s="258"/>
      <c r="AV1340" s="258"/>
      <c r="AW1340" s="258"/>
      <c r="AX1340" s="258"/>
      <c r="AY1340" s="258"/>
      <c r="AZ1340" s="258"/>
      <c r="BA1340" s="258"/>
      <c r="BB1340" s="258"/>
      <c r="BC1340" s="258"/>
      <c r="BD1340" s="258"/>
      <c r="BE1340" s="258"/>
      <c r="BF1340" s="258"/>
      <c r="BG1340" s="258"/>
      <c r="BH1340" s="258"/>
      <c r="BI1340" s="258"/>
      <c r="BJ1340" s="258"/>
      <c r="BK1340" s="258"/>
      <c r="BL1340" s="258"/>
      <c r="BM1340" s="258"/>
      <c r="BN1340" s="258"/>
      <c r="BO1340" s="258"/>
      <c r="BP1340" s="258"/>
      <c r="BQ1340" s="258"/>
      <c r="BR1340" s="258"/>
      <c r="BS1340" s="258"/>
      <c r="BT1340" s="258"/>
      <c r="BU1340" s="258"/>
      <c r="BV1340" s="258"/>
      <c r="BW1340" s="258"/>
      <c r="BX1340" s="258"/>
      <c r="BY1340" s="258"/>
    </row>
    <row r="1341" spans="1:77" s="257" customFormat="1" ht="13.8" x14ac:dyDescent="0.25">
      <c r="A1341" s="192" t="s">
        <v>6911</v>
      </c>
      <c r="B1341" s="194" t="s">
        <v>6759</v>
      </c>
      <c r="C1341" s="252">
        <v>35179108571</v>
      </c>
      <c r="D1341" s="254"/>
      <c r="E1341" s="253" t="s">
        <v>5367</v>
      </c>
      <c r="F1341" s="254"/>
      <c r="G1341" s="254"/>
      <c r="H1341" s="255">
        <v>10</v>
      </c>
      <c r="I1341" s="509"/>
      <c r="J1341" s="519" t="s">
        <v>5368</v>
      </c>
      <c r="K1341" s="256">
        <v>1</v>
      </c>
      <c r="L1341" s="231">
        <v>10</v>
      </c>
      <c r="M1341" s="255" t="s">
        <v>11</v>
      </c>
      <c r="N1341" s="229"/>
      <c r="O1341" s="230">
        <f>Tabelle4424354[[#This Row],[FOPPE Art.-Nr. ]]</f>
        <v>35179108571</v>
      </c>
      <c r="T1341" s="258"/>
      <c r="U1341" s="258"/>
      <c r="V1341" s="258"/>
      <c r="W1341" s="258"/>
      <c r="X1341" s="258"/>
      <c r="Y1341" s="258"/>
      <c r="Z1341" s="258"/>
      <c r="AA1341" s="258"/>
      <c r="AB1341" s="258"/>
      <c r="AC1341" s="258"/>
      <c r="AD1341" s="258"/>
      <c r="AE1341" s="258"/>
      <c r="AF1341" s="258"/>
      <c r="AG1341" s="258"/>
      <c r="AH1341" s="258"/>
      <c r="AI1341" s="258"/>
      <c r="AJ1341" s="258"/>
      <c r="AK1341" s="258"/>
      <c r="AL1341" s="258"/>
      <c r="AM1341" s="258"/>
      <c r="AN1341" s="258"/>
      <c r="AO1341" s="258"/>
      <c r="AP1341" s="258"/>
      <c r="AQ1341" s="258"/>
      <c r="AR1341" s="258"/>
      <c r="AS1341" s="258"/>
      <c r="AT1341" s="258"/>
      <c r="AU1341" s="258"/>
      <c r="AV1341" s="258"/>
      <c r="AW1341" s="258"/>
      <c r="AX1341" s="258"/>
      <c r="AY1341" s="258"/>
      <c r="AZ1341" s="258"/>
      <c r="BA1341" s="258"/>
      <c r="BB1341" s="258"/>
      <c r="BC1341" s="258"/>
      <c r="BD1341" s="258"/>
      <c r="BE1341" s="258"/>
      <c r="BF1341" s="258"/>
      <c r="BG1341" s="258"/>
      <c r="BH1341" s="258"/>
      <c r="BI1341" s="258"/>
      <c r="BJ1341" s="258"/>
      <c r="BK1341" s="258"/>
      <c r="BL1341" s="258"/>
      <c r="BM1341" s="258"/>
      <c r="BN1341" s="258"/>
      <c r="BO1341" s="258"/>
      <c r="BP1341" s="258"/>
      <c r="BQ1341" s="258"/>
      <c r="BR1341" s="258"/>
      <c r="BS1341" s="258"/>
      <c r="BT1341" s="258"/>
      <c r="BU1341" s="258"/>
      <c r="BV1341" s="258"/>
      <c r="BW1341" s="258"/>
      <c r="BX1341" s="258"/>
      <c r="BY1341" s="258"/>
    </row>
    <row r="1342" spans="1:77" s="257" customFormat="1" ht="13.8" x14ac:dyDescent="0.25">
      <c r="A1342" s="192" t="s">
        <v>6911</v>
      </c>
      <c r="B1342" s="194" t="s">
        <v>6760</v>
      </c>
      <c r="C1342" s="252">
        <v>35179108572</v>
      </c>
      <c r="D1342" s="254"/>
      <c r="E1342" s="253" t="s">
        <v>5369</v>
      </c>
      <c r="F1342" s="254"/>
      <c r="G1342" s="254"/>
      <c r="H1342" s="255">
        <v>5</v>
      </c>
      <c r="I1342" s="509"/>
      <c r="J1342" s="519" t="s">
        <v>5370</v>
      </c>
      <c r="K1342" s="256">
        <v>1</v>
      </c>
      <c r="L1342" s="231">
        <v>10</v>
      </c>
      <c r="M1342" s="255" t="s">
        <v>11</v>
      </c>
      <c r="N1342" s="229"/>
      <c r="O1342" s="230">
        <f>Tabelle4424354[[#This Row],[FOPPE Art.-Nr. ]]</f>
        <v>35179108572</v>
      </c>
      <c r="T1342" s="258"/>
      <c r="U1342" s="258"/>
      <c r="V1342" s="258"/>
      <c r="W1342" s="258"/>
      <c r="X1342" s="258"/>
      <c r="Y1342" s="258"/>
      <c r="Z1342" s="258"/>
      <c r="AA1342" s="258"/>
      <c r="AB1342" s="258"/>
      <c r="AC1342" s="258"/>
      <c r="AD1342" s="258"/>
      <c r="AE1342" s="258"/>
      <c r="AF1342" s="258"/>
      <c r="AG1342" s="258"/>
      <c r="AH1342" s="258"/>
      <c r="AI1342" s="258"/>
      <c r="AJ1342" s="258"/>
      <c r="AK1342" s="258"/>
      <c r="AL1342" s="258"/>
      <c r="AM1342" s="258"/>
      <c r="AN1342" s="258"/>
      <c r="AO1342" s="258"/>
      <c r="AP1342" s="258"/>
      <c r="AQ1342" s="258"/>
      <c r="AR1342" s="258"/>
      <c r="AS1342" s="258"/>
      <c r="AT1342" s="258"/>
      <c r="AU1342" s="258"/>
      <c r="AV1342" s="258"/>
      <c r="AW1342" s="258"/>
      <c r="AX1342" s="258"/>
      <c r="AY1342" s="258"/>
      <c r="AZ1342" s="258"/>
      <c r="BA1342" s="258"/>
      <c r="BB1342" s="258"/>
      <c r="BC1342" s="258"/>
      <c r="BD1342" s="258"/>
      <c r="BE1342" s="258"/>
      <c r="BF1342" s="258"/>
      <c r="BG1342" s="258"/>
      <c r="BH1342" s="258"/>
      <c r="BI1342" s="258"/>
      <c r="BJ1342" s="258"/>
      <c r="BK1342" s="258"/>
      <c r="BL1342" s="258"/>
      <c r="BM1342" s="258"/>
      <c r="BN1342" s="258"/>
      <c r="BO1342" s="258"/>
      <c r="BP1342" s="258"/>
      <c r="BQ1342" s="258"/>
      <c r="BR1342" s="258"/>
      <c r="BS1342" s="258"/>
      <c r="BT1342" s="258"/>
      <c r="BU1342" s="258"/>
      <c r="BV1342" s="258"/>
      <c r="BW1342" s="258"/>
      <c r="BX1342" s="258"/>
      <c r="BY1342" s="258"/>
    </row>
    <row r="1343" spans="1:77" s="257" customFormat="1" ht="13.8" x14ac:dyDescent="0.25">
      <c r="A1343" s="192" t="s">
        <v>6911</v>
      </c>
      <c r="B1343" s="194" t="s">
        <v>6759</v>
      </c>
      <c r="C1343" s="252">
        <v>35179108671</v>
      </c>
      <c r="D1343" s="254"/>
      <c r="E1343" s="253" t="s">
        <v>5383</v>
      </c>
      <c r="F1343" s="254"/>
      <c r="G1343" s="254"/>
      <c r="H1343" s="255">
        <v>10</v>
      </c>
      <c r="I1343" s="509"/>
      <c r="J1343" s="519" t="s">
        <v>5384</v>
      </c>
      <c r="K1343" s="256">
        <v>1</v>
      </c>
      <c r="L1343" s="231">
        <v>10</v>
      </c>
      <c r="M1343" s="255" t="s">
        <v>11</v>
      </c>
      <c r="N1343" s="229"/>
      <c r="O1343" s="230">
        <f>Tabelle4424354[[#This Row],[FOPPE Art.-Nr. ]]</f>
        <v>35179108671</v>
      </c>
      <c r="T1343" s="258"/>
      <c r="U1343" s="258"/>
      <c r="V1343" s="258"/>
      <c r="W1343" s="258"/>
      <c r="X1343" s="258"/>
      <c r="Y1343" s="258"/>
      <c r="Z1343" s="258"/>
      <c r="AA1343" s="258"/>
      <c r="AB1343" s="258"/>
      <c r="AC1343" s="258"/>
      <c r="AD1343" s="258"/>
      <c r="AE1343" s="258"/>
      <c r="AF1343" s="258"/>
      <c r="AG1343" s="258"/>
      <c r="AH1343" s="258"/>
      <c r="AI1343" s="258"/>
      <c r="AJ1343" s="258"/>
      <c r="AK1343" s="258"/>
      <c r="AL1343" s="258"/>
      <c r="AM1343" s="258"/>
      <c r="AN1343" s="258"/>
      <c r="AO1343" s="258"/>
      <c r="AP1343" s="258"/>
      <c r="AQ1343" s="258"/>
      <c r="AR1343" s="258"/>
      <c r="AS1343" s="258"/>
      <c r="AT1343" s="258"/>
      <c r="AU1343" s="258"/>
      <c r="AV1343" s="258"/>
      <c r="AW1343" s="258"/>
      <c r="AX1343" s="258"/>
      <c r="AY1343" s="258"/>
      <c r="AZ1343" s="258"/>
      <c r="BA1343" s="258"/>
      <c r="BB1343" s="258"/>
      <c r="BC1343" s="258"/>
      <c r="BD1343" s="258"/>
      <c r="BE1343" s="258"/>
      <c r="BF1343" s="258"/>
      <c r="BG1343" s="258"/>
      <c r="BH1343" s="258"/>
      <c r="BI1343" s="258"/>
      <c r="BJ1343" s="258"/>
      <c r="BK1343" s="258"/>
      <c r="BL1343" s="258"/>
      <c r="BM1343" s="258"/>
      <c r="BN1343" s="258"/>
      <c r="BO1343" s="258"/>
      <c r="BP1343" s="258"/>
      <c r="BQ1343" s="258"/>
      <c r="BR1343" s="258"/>
      <c r="BS1343" s="258"/>
      <c r="BT1343" s="258"/>
      <c r="BU1343" s="258"/>
      <c r="BV1343" s="258"/>
      <c r="BW1343" s="258"/>
      <c r="BX1343" s="258"/>
      <c r="BY1343" s="258"/>
    </row>
    <row r="1344" spans="1:77" s="257" customFormat="1" ht="13.8" x14ac:dyDescent="0.25">
      <c r="A1344" s="192" t="s">
        <v>6911</v>
      </c>
      <c r="B1344" s="194" t="s">
        <v>6760</v>
      </c>
      <c r="C1344" s="252">
        <v>35179108972</v>
      </c>
      <c r="D1344" s="254"/>
      <c r="E1344" s="253" t="s">
        <v>5393</v>
      </c>
      <c r="F1344" s="254"/>
      <c r="G1344" s="254"/>
      <c r="H1344" s="255">
        <v>5</v>
      </c>
      <c r="I1344" s="509"/>
      <c r="J1344" s="519" t="s">
        <v>5394</v>
      </c>
      <c r="K1344" s="256">
        <v>1</v>
      </c>
      <c r="L1344" s="231">
        <v>10</v>
      </c>
      <c r="M1344" s="255" t="s">
        <v>11</v>
      </c>
      <c r="N1344" s="229"/>
      <c r="O1344" s="230">
        <f>Tabelle4424354[[#This Row],[FOPPE Art.-Nr. ]]</f>
        <v>35179108972</v>
      </c>
      <c r="T1344" s="258"/>
      <c r="U1344" s="258"/>
      <c r="V1344" s="258"/>
      <c r="W1344" s="258"/>
      <c r="X1344" s="258"/>
      <c r="Y1344" s="258"/>
      <c r="Z1344" s="258"/>
      <c r="AA1344" s="258"/>
      <c r="AB1344" s="258"/>
      <c r="AC1344" s="258"/>
      <c r="AD1344" s="258"/>
      <c r="AE1344" s="258"/>
      <c r="AF1344" s="258"/>
      <c r="AG1344" s="258"/>
      <c r="AH1344" s="258"/>
      <c r="AI1344" s="258"/>
      <c r="AJ1344" s="258"/>
      <c r="AK1344" s="258"/>
      <c r="AL1344" s="258"/>
      <c r="AM1344" s="258"/>
      <c r="AN1344" s="258"/>
      <c r="AO1344" s="258"/>
      <c r="AP1344" s="258"/>
      <c r="AQ1344" s="258"/>
      <c r="AR1344" s="258"/>
      <c r="AS1344" s="258"/>
      <c r="AT1344" s="258"/>
      <c r="AU1344" s="258"/>
      <c r="AV1344" s="258"/>
      <c r="AW1344" s="258"/>
      <c r="AX1344" s="258"/>
      <c r="AY1344" s="258"/>
      <c r="AZ1344" s="258"/>
      <c r="BA1344" s="258"/>
      <c r="BB1344" s="258"/>
      <c r="BC1344" s="258"/>
      <c r="BD1344" s="258"/>
      <c r="BE1344" s="258"/>
      <c r="BF1344" s="258"/>
      <c r="BG1344" s="258"/>
      <c r="BH1344" s="258"/>
      <c r="BI1344" s="258"/>
      <c r="BJ1344" s="258"/>
      <c r="BK1344" s="258"/>
      <c r="BL1344" s="258"/>
      <c r="BM1344" s="258"/>
      <c r="BN1344" s="258"/>
      <c r="BO1344" s="258"/>
      <c r="BP1344" s="258"/>
      <c r="BQ1344" s="258"/>
      <c r="BR1344" s="258"/>
      <c r="BS1344" s="258"/>
      <c r="BT1344" s="258"/>
      <c r="BU1344" s="258"/>
      <c r="BV1344" s="258"/>
      <c r="BW1344" s="258"/>
      <c r="BX1344" s="258"/>
      <c r="BY1344" s="258"/>
    </row>
    <row r="1345" spans="1:77" s="257" customFormat="1" ht="13.8" x14ac:dyDescent="0.25">
      <c r="A1345" s="192" t="s">
        <v>6911</v>
      </c>
      <c r="B1345" s="194" t="s">
        <v>6759</v>
      </c>
      <c r="C1345" s="252">
        <v>35179109071</v>
      </c>
      <c r="D1345" s="254"/>
      <c r="E1345" s="253" t="s">
        <v>5423</v>
      </c>
      <c r="F1345" s="254"/>
      <c r="G1345" s="254"/>
      <c r="H1345" s="255">
        <v>10</v>
      </c>
      <c r="I1345" s="509"/>
      <c r="J1345" s="519" t="s">
        <v>5424</v>
      </c>
      <c r="K1345" s="256">
        <v>1</v>
      </c>
      <c r="L1345" s="231">
        <v>10</v>
      </c>
      <c r="M1345" s="255" t="s">
        <v>11</v>
      </c>
      <c r="N1345" s="229"/>
      <c r="O1345" s="230">
        <f>Tabelle4424354[[#This Row],[FOPPE Art.-Nr. ]]</f>
        <v>35179109071</v>
      </c>
      <c r="T1345" s="258"/>
      <c r="U1345" s="258"/>
      <c r="V1345" s="258"/>
      <c r="W1345" s="258"/>
      <c r="X1345" s="258"/>
      <c r="Y1345" s="258"/>
      <c r="Z1345" s="258"/>
      <c r="AA1345" s="258"/>
      <c r="AB1345" s="258"/>
      <c r="AC1345" s="258"/>
      <c r="AD1345" s="258"/>
      <c r="AE1345" s="258"/>
      <c r="AF1345" s="258"/>
      <c r="AG1345" s="258"/>
      <c r="AH1345" s="258"/>
      <c r="AI1345" s="258"/>
      <c r="AJ1345" s="258"/>
      <c r="AK1345" s="258"/>
      <c r="AL1345" s="258"/>
      <c r="AM1345" s="258"/>
      <c r="AN1345" s="258"/>
      <c r="AO1345" s="258"/>
      <c r="AP1345" s="258"/>
      <c r="AQ1345" s="258"/>
      <c r="AR1345" s="258"/>
      <c r="AS1345" s="258"/>
      <c r="AT1345" s="258"/>
      <c r="AU1345" s="258"/>
      <c r="AV1345" s="258"/>
      <c r="AW1345" s="258"/>
      <c r="AX1345" s="258"/>
      <c r="AY1345" s="258"/>
      <c r="AZ1345" s="258"/>
      <c r="BA1345" s="258"/>
      <c r="BB1345" s="258"/>
      <c r="BC1345" s="258"/>
      <c r="BD1345" s="258"/>
      <c r="BE1345" s="258"/>
      <c r="BF1345" s="258"/>
      <c r="BG1345" s="258"/>
      <c r="BH1345" s="258"/>
      <c r="BI1345" s="258"/>
      <c r="BJ1345" s="258"/>
      <c r="BK1345" s="258"/>
      <c r="BL1345" s="258"/>
      <c r="BM1345" s="258"/>
      <c r="BN1345" s="258"/>
      <c r="BO1345" s="258"/>
      <c r="BP1345" s="258"/>
      <c r="BQ1345" s="258"/>
      <c r="BR1345" s="258"/>
      <c r="BS1345" s="258"/>
      <c r="BT1345" s="258"/>
      <c r="BU1345" s="258"/>
      <c r="BV1345" s="258"/>
      <c r="BW1345" s="258"/>
      <c r="BX1345" s="258"/>
      <c r="BY1345" s="258"/>
    </row>
    <row r="1346" spans="1:77" s="257" customFormat="1" ht="13.8" x14ac:dyDescent="0.25">
      <c r="A1346" s="192" t="s">
        <v>6911</v>
      </c>
      <c r="B1346" s="194" t="s">
        <v>6760</v>
      </c>
      <c r="C1346" s="252">
        <v>35179109072</v>
      </c>
      <c r="D1346" s="254"/>
      <c r="E1346" s="253" t="s">
        <v>5425</v>
      </c>
      <c r="F1346" s="254"/>
      <c r="G1346" s="254"/>
      <c r="H1346" s="255">
        <v>5</v>
      </c>
      <c r="I1346" s="509"/>
      <c r="J1346" s="519" t="s">
        <v>5426</v>
      </c>
      <c r="K1346" s="256">
        <v>1</v>
      </c>
      <c r="L1346" s="231">
        <v>10</v>
      </c>
      <c r="M1346" s="255" t="s">
        <v>11</v>
      </c>
      <c r="N1346" s="229"/>
      <c r="O1346" s="230">
        <f>Tabelle4424354[[#This Row],[FOPPE Art.-Nr. ]]</f>
        <v>35179109072</v>
      </c>
      <c r="T1346" s="258"/>
      <c r="U1346" s="258"/>
      <c r="V1346" s="258"/>
      <c r="W1346" s="258"/>
      <c r="X1346" s="258"/>
      <c r="Y1346" s="258"/>
      <c r="Z1346" s="258"/>
      <c r="AA1346" s="258"/>
      <c r="AB1346" s="258"/>
      <c r="AC1346" s="258"/>
      <c r="AD1346" s="258"/>
      <c r="AE1346" s="258"/>
      <c r="AF1346" s="258"/>
      <c r="AG1346" s="258"/>
      <c r="AH1346" s="258"/>
      <c r="AI1346" s="258"/>
      <c r="AJ1346" s="258"/>
      <c r="AK1346" s="258"/>
      <c r="AL1346" s="258"/>
      <c r="AM1346" s="258"/>
      <c r="AN1346" s="258"/>
      <c r="AO1346" s="258"/>
      <c r="AP1346" s="258"/>
      <c r="AQ1346" s="258"/>
      <c r="AR1346" s="258"/>
      <c r="AS1346" s="258"/>
      <c r="AT1346" s="258"/>
      <c r="AU1346" s="258"/>
      <c r="AV1346" s="258"/>
      <c r="AW1346" s="258"/>
      <c r="AX1346" s="258"/>
      <c r="AY1346" s="258"/>
      <c r="AZ1346" s="258"/>
      <c r="BA1346" s="258"/>
      <c r="BB1346" s="258"/>
      <c r="BC1346" s="258"/>
      <c r="BD1346" s="258"/>
      <c r="BE1346" s="258"/>
      <c r="BF1346" s="258"/>
      <c r="BG1346" s="258"/>
      <c r="BH1346" s="258"/>
      <c r="BI1346" s="258"/>
      <c r="BJ1346" s="258"/>
      <c r="BK1346" s="258"/>
      <c r="BL1346" s="258"/>
      <c r="BM1346" s="258"/>
      <c r="BN1346" s="258"/>
      <c r="BO1346" s="258"/>
      <c r="BP1346" s="258"/>
      <c r="BQ1346" s="258"/>
      <c r="BR1346" s="258"/>
      <c r="BS1346" s="258"/>
      <c r="BT1346" s="258"/>
      <c r="BU1346" s="258"/>
      <c r="BV1346" s="258"/>
      <c r="BW1346" s="258"/>
      <c r="BX1346" s="258"/>
      <c r="BY1346" s="258"/>
    </row>
    <row r="1347" spans="1:77" s="257" customFormat="1" ht="13.8" x14ac:dyDescent="0.25">
      <c r="A1347" s="192" t="s">
        <v>6911</v>
      </c>
      <c r="B1347" s="194" t="s">
        <v>6760</v>
      </c>
      <c r="C1347" s="252">
        <v>35179109372</v>
      </c>
      <c r="D1347" s="254"/>
      <c r="E1347" s="253" t="s">
        <v>5459</v>
      </c>
      <c r="F1347" s="254"/>
      <c r="G1347" s="254"/>
      <c r="H1347" s="255">
        <v>5</v>
      </c>
      <c r="I1347" s="509"/>
      <c r="J1347" s="519" t="s">
        <v>5460</v>
      </c>
      <c r="K1347" s="256">
        <v>1</v>
      </c>
      <c r="L1347" s="231">
        <v>10</v>
      </c>
      <c r="M1347" s="255" t="s">
        <v>11</v>
      </c>
      <c r="N1347" s="229"/>
      <c r="O1347" s="230">
        <f>Tabelle4424354[[#This Row],[FOPPE Art.-Nr. ]]</f>
        <v>35179109372</v>
      </c>
      <c r="T1347" s="258"/>
      <c r="U1347" s="258"/>
      <c r="V1347" s="258"/>
      <c r="W1347" s="258"/>
      <c r="X1347" s="258"/>
      <c r="Y1347" s="258"/>
      <c r="Z1347" s="258"/>
      <c r="AA1347" s="258"/>
      <c r="AB1347" s="258"/>
      <c r="AC1347" s="258"/>
      <c r="AD1347" s="258"/>
      <c r="AE1347" s="258"/>
      <c r="AF1347" s="258"/>
      <c r="AG1347" s="258"/>
      <c r="AH1347" s="258"/>
      <c r="AI1347" s="258"/>
      <c r="AJ1347" s="258"/>
      <c r="AK1347" s="258"/>
      <c r="AL1347" s="258"/>
      <c r="AM1347" s="258"/>
      <c r="AN1347" s="258"/>
      <c r="AO1347" s="258"/>
      <c r="AP1347" s="258"/>
      <c r="AQ1347" s="258"/>
      <c r="AR1347" s="258"/>
      <c r="AS1347" s="258"/>
      <c r="AT1347" s="258"/>
      <c r="AU1347" s="258"/>
      <c r="AV1347" s="258"/>
      <c r="AW1347" s="258"/>
      <c r="AX1347" s="258"/>
      <c r="AY1347" s="258"/>
      <c r="AZ1347" s="258"/>
      <c r="BA1347" s="258"/>
      <c r="BB1347" s="258"/>
      <c r="BC1347" s="258"/>
      <c r="BD1347" s="258"/>
      <c r="BE1347" s="258"/>
      <c r="BF1347" s="258"/>
      <c r="BG1347" s="258"/>
      <c r="BH1347" s="258"/>
      <c r="BI1347" s="258"/>
      <c r="BJ1347" s="258"/>
      <c r="BK1347" s="258"/>
      <c r="BL1347" s="258"/>
      <c r="BM1347" s="258"/>
      <c r="BN1347" s="258"/>
      <c r="BO1347" s="258"/>
      <c r="BP1347" s="258"/>
      <c r="BQ1347" s="258"/>
      <c r="BR1347" s="258"/>
      <c r="BS1347" s="258"/>
      <c r="BT1347" s="258"/>
      <c r="BU1347" s="258"/>
      <c r="BV1347" s="258"/>
      <c r="BW1347" s="258"/>
      <c r="BX1347" s="258"/>
      <c r="BY1347" s="258"/>
    </row>
    <row r="1348" spans="1:77" s="257" customFormat="1" ht="13.8" x14ac:dyDescent="0.25">
      <c r="A1348" s="192" t="s">
        <v>6911</v>
      </c>
      <c r="B1348" s="194" t="s">
        <v>6759</v>
      </c>
      <c r="C1348" s="252">
        <v>35179109471</v>
      </c>
      <c r="D1348" s="254"/>
      <c r="E1348" s="253" t="s">
        <v>5473</v>
      </c>
      <c r="F1348" s="254"/>
      <c r="G1348" s="254"/>
      <c r="H1348" s="255">
        <v>10</v>
      </c>
      <c r="I1348" s="509"/>
      <c r="J1348" s="519" t="s">
        <v>5474</v>
      </c>
      <c r="K1348" s="256">
        <v>1</v>
      </c>
      <c r="L1348" s="231">
        <v>10</v>
      </c>
      <c r="M1348" s="255" t="s">
        <v>11</v>
      </c>
      <c r="N1348" s="229"/>
      <c r="O1348" s="230">
        <f>Tabelle4424354[[#This Row],[FOPPE Art.-Nr. ]]</f>
        <v>35179109471</v>
      </c>
      <c r="T1348" s="258"/>
      <c r="U1348" s="258"/>
      <c r="V1348" s="258"/>
      <c r="W1348" s="258"/>
      <c r="X1348" s="258"/>
      <c r="Y1348" s="258"/>
      <c r="Z1348" s="258"/>
      <c r="AA1348" s="258"/>
      <c r="AB1348" s="258"/>
      <c r="AC1348" s="258"/>
      <c r="AD1348" s="258"/>
      <c r="AE1348" s="258"/>
      <c r="AF1348" s="258"/>
      <c r="AG1348" s="258"/>
      <c r="AH1348" s="258"/>
      <c r="AI1348" s="258"/>
      <c r="AJ1348" s="258"/>
      <c r="AK1348" s="258"/>
      <c r="AL1348" s="258"/>
      <c r="AM1348" s="258"/>
      <c r="AN1348" s="258"/>
      <c r="AO1348" s="258"/>
      <c r="AP1348" s="258"/>
      <c r="AQ1348" s="258"/>
      <c r="AR1348" s="258"/>
      <c r="AS1348" s="258"/>
      <c r="AT1348" s="258"/>
      <c r="AU1348" s="258"/>
      <c r="AV1348" s="258"/>
      <c r="AW1348" s="258"/>
      <c r="AX1348" s="258"/>
      <c r="AY1348" s="258"/>
      <c r="AZ1348" s="258"/>
      <c r="BA1348" s="258"/>
      <c r="BB1348" s="258"/>
      <c r="BC1348" s="258"/>
      <c r="BD1348" s="258"/>
      <c r="BE1348" s="258"/>
      <c r="BF1348" s="258"/>
      <c r="BG1348" s="258"/>
      <c r="BH1348" s="258"/>
      <c r="BI1348" s="258"/>
      <c r="BJ1348" s="258"/>
      <c r="BK1348" s="258"/>
      <c r="BL1348" s="258"/>
      <c r="BM1348" s="258"/>
      <c r="BN1348" s="258"/>
      <c r="BO1348" s="258"/>
      <c r="BP1348" s="258"/>
      <c r="BQ1348" s="258"/>
      <c r="BR1348" s="258"/>
      <c r="BS1348" s="258"/>
      <c r="BT1348" s="258"/>
      <c r="BU1348" s="258"/>
      <c r="BV1348" s="258"/>
      <c r="BW1348" s="258"/>
      <c r="BX1348" s="258"/>
      <c r="BY1348" s="258"/>
    </row>
    <row r="1349" spans="1:77" s="257" customFormat="1" ht="13.8" x14ac:dyDescent="0.25">
      <c r="A1349" s="192" t="s">
        <v>6911</v>
      </c>
      <c r="B1349" s="194" t="s">
        <v>6759</v>
      </c>
      <c r="C1349" s="252">
        <v>35179109571</v>
      </c>
      <c r="D1349" s="254"/>
      <c r="E1349" s="253" t="s">
        <v>5503</v>
      </c>
      <c r="F1349" s="254"/>
      <c r="G1349" s="254"/>
      <c r="H1349" s="255">
        <v>10</v>
      </c>
      <c r="I1349" s="509"/>
      <c r="J1349" s="519" t="s">
        <v>5504</v>
      </c>
      <c r="K1349" s="256">
        <v>1</v>
      </c>
      <c r="L1349" s="231">
        <v>10</v>
      </c>
      <c r="M1349" s="255" t="s">
        <v>11</v>
      </c>
      <c r="N1349" s="229"/>
      <c r="O1349" s="230">
        <f>Tabelle4424354[[#This Row],[FOPPE Art.-Nr. ]]</f>
        <v>35179109571</v>
      </c>
      <c r="T1349" s="258"/>
      <c r="U1349" s="258"/>
      <c r="V1349" s="258"/>
      <c r="W1349" s="258"/>
      <c r="X1349" s="258"/>
      <c r="Y1349" s="258"/>
      <c r="Z1349" s="258"/>
      <c r="AA1349" s="258"/>
      <c r="AB1349" s="258"/>
      <c r="AC1349" s="258"/>
      <c r="AD1349" s="258"/>
      <c r="AE1349" s="258"/>
      <c r="AF1349" s="258"/>
      <c r="AG1349" s="258"/>
      <c r="AH1349" s="258"/>
      <c r="AI1349" s="258"/>
      <c r="AJ1349" s="258"/>
      <c r="AK1349" s="258"/>
      <c r="AL1349" s="258"/>
      <c r="AM1349" s="258"/>
      <c r="AN1349" s="258"/>
      <c r="AO1349" s="258"/>
      <c r="AP1349" s="258"/>
      <c r="AQ1349" s="258"/>
      <c r="AR1349" s="258"/>
      <c r="AS1349" s="258"/>
      <c r="AT1349" s="258"/>
      <c r="AU1349" s="258"/>
      <c r="AV1349" s="258"/>
      <c r="AW1349" s="258"/>
      <c r="AX1349" s="258"/>
      <c r="AY1349" s="258"/>
      <c r="AZ1349" s="258"/>
      <c r="BA1349" s="258"/>
      <c r="BB1349" s="258"/>
      <c r="BC1349" s="258"/>
      <c r="BD1349" s="258"/>
      <c r="BE1349" s="258"/>
      <c r="BF1349" s="258"/>
      <c r="BG1349" s="258"/>
      <c r="BH1349" s="258"/>
      <c r="BI1349" s="258"/>
      <c r="BJ1349" s="258"/>
      <c r="BK1349" s="258"/>
      <c r="BL1349" s="258"/>
      <c r="BM1349" s="258"/>
      <c r="BN1349" s="258"/>
      <c r="BO1349" s="258"/>
      <c r="BP1349" s="258"/>
      <c r="BQ1349" s="258"/>
      <c r="BR1349" s="258"/>
      <c r="BS1349" s="258"/>
      <c r="BT1349" s="258"/>
      <c r="BU1349" s="258"/>
      <c r="BV1349" s="258"/>
      <c r="BW1349" s="258"/>
      <c r="BX1349" s="258"/>
      <c r="BY1349" s="258"/>
    </row>
    <row r="1350" spans="1:77" s="257" customFormat="1" ht="13.8" x14ac:dyDescent="0.25">
      <c r="A1350" s="192" t="s">
        <v>6911</v>
      </c>
      <c r="B1350" s="194" t="s">
        <v>6760</v>
      </c>
      <c r="C1350" s="252">
        <v>35179109572</v>
      </c>
      <c r="D1350" s="254"/>
      <c r="E1350" s="253" t="s">
        <v>5505</v>
      </c>
      <c r="F1350" s="254"/>
      <c r="G1350" s="254"/>
      <c r="H1350" s="255">
        <v>5</v>
      </c>
      <c r="I1350" s="509"/>
      <c r="J1350" s="519" t="s">
        <v>5506</v>
      </c>
      <c r="K1350" s="256">
        <v>1</v>
      </c>
      <c r="L1350" s="231">
        <v>10</v>
      </c>
      <c r="M1350" s="255" t="s">
        <v>11</v>
      </c>
      <c r="N1350" s="229"/>
      <c r="O1350" s="230">
        <f>Tabelle4424354[[#This Row],[FOPPE Art.-Nr. ]]</f>
        <v>35179109572</v>
      </c>
      <c r="T1350" s="258"/>
      <c r="U1350" s="258"/>
      <c r="V1350" s="258"/>
      <c r="W1350" s="258"/>
      <c r="X1350" s="258"/>
      <c r="Y1350" s="258"/>
      <c r="Z1350" s="258"/>
      <c r="AA1350" s="258"/>
      <c r="AB1350" s="258"/>
      <c r="AC1350" s="258"/>
      <c r="AD1350" s="258"/>
      <c r="AE1350" s="258"/>
      <c r="AF1350" s="258"/>
      <c r="AG1350" s="258"/>
      <c r="AH1350" s="258"/>
      <c r="AI1350" s="258"/>
      <c r="AJ1350" s="258"/>
      <c r="AK1350" s="258"/>
      <c r="AL1350" s="258"/>
      <c r="AM1350" s="258"/>
      <c r="AN1350" s="258"/>
      <c r="AO1350" s="258"/>
      <c r="AP1350" s="258"/>
      <c r="AQ1350" s="258"/>
      <c r="AR1350" s="258"/>
      <c r="AS1350" s="258"/>
      <c r="AT1350" s="258"/>
      <c r="AU1350" s="258"/>
      <c r="AV1350" s="258"/>
      <c r="AW1350" s="258"/>
      <c r="AX1350" s="258"/>
      <c r="AY1350" s="258"/>
      <c r="AZ1350" s="258"/>
      <c r="BA1350" s="258"/>
      <c r="BB1350" s="258"/>
      <c r="BC1350" s="258"/>
      <c r="BD1350" s="258"/>
      <c r="BE1350" s="258"/>
      <c r="BF1350" s="258"/>
      <c r="BG1350" s="258"/>
      <c r="BH1350" s="258"/>
      <c r="BI1350" s="258"/>
      <c r="BJ1350" s="258"/>
      <c r="BK1350" s="258"/>
      <c r="BL1350" s="258"/>
      <c r="BM1350" s="258"/>
      <c r="BN1350" s="258"/>
      <c r="BO1350" s="258"/>
      <c r="BP1350" s="258"/>
      <c r="BQ1350" s="258"/>
      <c r="BR1350" s="258"/>
      <c r="BS1350" s="258"/>
      <c r="BT1350" s="258"/>
      <c r="BU1350" s="258"/>
      <c r="BV1350" s="258"/>
      <c r="BW1350" s="258"/>
      <c r="BX1350" s="258"/>
      <c r="BY1350" s="258"/>
    </row>
    <row r="1351" spans="1:77" s="257" customFormat="1" ht="13.8" x14ac:dyDescent="0.25">
      <c r="A1351" s="192" t="s">
        <v>6911</v>
      </c>
      <c r="B1351" s="194" t="s">
        <v>6760</v>
      </c>
      <c r="C1351" s="252">
        <v>35179109672</v>
      </c>
      <c r="D1351" s="254"/>
      <c r="E1351" s="253" t="s">
        <v>5517</v>
      </c>
      <c r="F1351" s="254"/>
      <c r="G1351" s="254"/>
      <c r="H1351" s="255">
        <v>5</v>
      </c>
      <c r="I1351" s="509"/>
      <c r="J1351" s="519" t="s">
        <v>5518</v>
      </c>
      <c r="K1351" s="256">
        <v>1</v>
      </c>
      <c r="L1351" s="231">
        <v>10</v>
      </c>
      <c r="M1351" s="255" t="s">
        <v>11</v>
      </c>
      <c r="N1351" s="229"/>
      <c r="O1351" s="230">
        <f>Tabelle4424354[[#This Row],[FOPPE Art.-Nr. ]]</f>
        <v>35179109672</v>
      </c>
      <c r="T1351" s="258"/>
      <c r="U1351" s="258"/>
      <c r="V1351" s="258"/>
      <c r="W1351" s="258"/>
      <c r="X1351" s="258"/>
      <c r="Y1351" s="258"/>
      <c r="Z1351" s="258"/>
      <c r="AA1351" s="258"/>
      <c r="AB1351" s="258"/>
      <c r="AC1351" s="258"/>
      <c r="AD1351" s="258"/>
      <c r="AE1351" s="258"/>
      <c r="AF1351" s="258"/>
      <c r="AG1351" s="258"/>
      <c r="AH1351" s="258"/>
      <c r="AI1351" s="258"/>
      <c r="AJ1351" s="258"/>
      <c r="AK1351" s="258"/>
      <c r="AL1351" s="258"/>
      <c r="AM1351" s="258"/>
      <c r="AN1351" s="258"/>
      <c r="AO1351" s="258"/>
      <c r="AP1351" s="258"/>
      <c r="AQ1351" s="258"/>
      <c r="AR1351" s="258"/>
      <c r="AS1351" s="258"/>
      <c r="AT1351" s="258"/>
      <c r="AU1351" s="258"/>
      <c r="AV1351" s="258"/>
      <c r="AW1351" s="258"/>
      <c r="AX1351" s="258"/>
      <c r="AY1351" s="258"/>
      <c r="AZ1351" s="258"/>
      <c r="BA1351" s="258"/>
      <c r="BB1351" s="258"/>
      <c r="BC1351" s="258"/>
      <c r="BD1351" s="258"/>
      <c r="BE1351" s="258"/>
      <c r="BF1351" s="258"/>
      <c r="BG1351" s="258"/>
      <c r="BH1351" s="258"/>
      <c r="BI1351" s="258"/>
      <c r="BJ1351" s="258"/>
      <c r="BK1351" s="258"/>
      <c r="BL1351" s="258"/>
      <c r="BM1351" s="258"/>
      <c r="BN1351" s="258"/>
      <c r="BO1351" s="258"/>
      <c r="BP1351" s="258"/>
      <c r="BQ1351" s="258"/>
      <c r="BR1351" s="258"/>
      <c r="BS1351" s="258"/>
      <c r="BT1351" s="258"/>
      <c r="BU1351" s="258"/>
      <c r="BV1351" s="258"/>
      <c r="BW1351" s="258"/>
      <c r="BX1351" s="258"/>
      <c r="BY1351" s="258"/>
    </row>
    <row r="1352" spans="1:77" s="257" customFormat="1" ht="13.8" x14ac:dyDescent="0.25">
      <c r="A1352" s="192" t="s">
        <v>6911</v>
      </c>
      <c r="B1352" s="194" t="s">
        <v>6760</v>
      </c>
      <c r="C1352" s="252">
        <v>35179109772</v>
      </c>
      <c r="D1352" s="254"/>
      <c r="E1352" s="253" t="s">
        <v>5523</v>
      </c>
      <c r="F1352" s="254"/>
      <c r="G1352" s="254"/>
      <c r="H1352" s="255">
        <v>5</v>
      </c>
      <c r="I1352" s="509"/>
      <c r="J1352" s="519" t="s">
        <v>5524</v>
      </c>
      <c r="K1352" s="256">
        <v>1</v>
      </c>
      <c r="L1352" s="231">
        <v>10</v>
      </c>
      <c r="M1352" s="255" t="s">
        <v>11</v>
      </c>
      <c r="N1352" s="229"/>
      <c r="O1352" s="230">
        <f>Tabelle4424354[[#This Row],[FOPPE Art.-Nr. ]]</f>
        <v>35179109772</v>
      </c>
      <c r="T1352" s="258"/>
      <c r="U1352" s="258"/>
      <c r="V1352" s="258"/>
      <c r="W1352" s="258"/>
      <c r="X1352" s="258"/>
      <c r="Y1352" s="258"/>
      <c r="Z1352" s="258"/>
      <c r="AA1352" s="258"/>
      <c r="AB1352" s="258"/>
      <c r="AC1352" s="258"/>
      <c r="AD1352" s="258"/>
      <c r="AE1352" s="258"/>
      <c r="AF1352" s="258"/>
      <c r="AG1352" s="258"/>
      <c r="AH1352" s="258"/>
      <c r="AI1352" s="258"/>
      <c r="AJ1352" s="258"/>
      <c r="AK1352" s="258"/>
      <c r="AL1352" s="258"/>
      <c r="AM1352" s="258"/>
      <c r="AN1352" s="258"/>
      <c r="AO1352" s="258"/>
      <c r="AP1352" s="258"/>
      <c r="AQ1352" s="258"/>
      <c r="AR1352" s="258"/>
      <c r="AS1352" s="258"/>
      <c r="AT1352" s="258"/>
      <c r="AU1352" s="258"/>
      <c r="AV1352" s="258"/>
      <c r="AW1352" s="258"/>
      <c r="AX1352" s="258"/>
      <c r="AY1352" s="258"/>
      <c r="AZ1352" s="258"/>
      <c r="BA1352" s="258"/>
      <c r="BB1352" s="258"/>
      <c r="BC1352" s="258"/>
      <c r="BD1352" s="258"/>
      <c r="BE1352" s="258"/>
      <c r="BF1352" s="258"/>
      <c r="BG1352" s="258"/>
      <c r="BH1352" s="258"/>
      <c r="BI1352" s="258"/>
      <c r="BJ1352" s="258"/>
      <c r="BK1352" s="258"/>
      <c r="BL1352" s="258"/>
      <c r="BM1352" s="258"/>
      <c r="BN1352" s="258"/>
      <c r="BO1352" s="258"/>
      <c r="BP1352" s="258"/>
      <c r="BQ1352" s="258"/>
      <c r="BR1352" s="258"/>
      <c r="BS1352" s="258"/>
      <c r="BT1352" s="258"/>
      <c r="BU1352" s="258"/>
      <c r="BV1352" s="258"/>
      <c r="BW1352" s="258"/>
      <c r="BX1352" s="258"/>
      <c r="BY1352" s="258"/>
    </row>
    <row r="1353" spans="1:77" s="257" customFormat="1" ht="13.8" x14ac:dyDescent="0.25">
      <c r="A1353" s="192" t="s">
        <v>6911</v>
      </c>
      <c r="B1353" s="194" t="s">
        <v>6760</v>
      </c>
      <c r="C1353" s="252">
        <v>35179109972</v>
      </c>
      <c r="D1353" s="254"/>
      <c r="E1353" s="253" t="s">
        <v>5551</v>
      </c>
      <c r="F1353" s="254"/>
      <c r="G1353" s="254"/>
      <c r="H1353" s="255">
        <v>5</v>
      </c>
      <c r="I1353" s="509"/>
      <c r="J1353" s="519" t="s">
        <v>5552</v>
      </c>
      <c r="K1353" s="256">
        <v>1</v>
      </c>
      <c r="L1353" s="231">
        <v>10</v>
      </c>
      <c r="M1353" s="255" t="s">
        <v>11</v>
      </c>
      <c r="N1353" s="229"/>
      <c r="O1353" s="230">
        <f>Tabelle4424354[[#This Row],[FOPPE Art.-Nr. ]]</f>
        <v>35179109972</v>
      </c>
      <c r="T1353" s="258"/>
      <c r="U1353" s="258"/>
      <c r="V1353" s="258"/>
      <c r="W1353" s="258"/>
      <c r="X1353" s="258"/>
      <c r="Y1353" s="258"/>
      <c r="Z1353" s="258"/>
      <c r="AA1353" s="258"/>
      <c r="AB1353" s="258"/>
      <c r="AC1353" s="258"/>
      <c r="AD1353" s="258"/>
      <c r="AE1353" s="258"/>
      <c r="AF1353" s="258"/>
      <c r="AG1353" s="258"/>
      <c r="AH1353" s="258"/>
      <c r="AI1353" s="258"/>
      <c r="AJ1353" s="258"/>
      <c r="AK1353" s="258"/>
      <c r="AL1353" s="258"/>
      <c r="AM1353" s="258"/>
      <c r="AN1353" s="258"/>
      <c r="AO1353" s="258"/>
      <c r="AP1353" s="258"/>
      <c r="AQ1353" s="258"/>
      <c r="AR1353" s="258"/>
      <c r="AS1353" s="258"/>
      <c r="AT1353" s="258"/>
      <c r="AU1353" s="258"/>
      <c r="AV1353" s="258"/>
      <c r="AW1353" s="258"/>
      <c r="AX1353" s="258"/>
      <c r="AY1353" s="258"/>
      <c r="AZ1353" s="258"/>
      <c r="BA1353" s="258"/>
      <c r="BB1353" s="258"/>
      <c r="BC1353" s="258"/>
      <c r="BD1353" s="258"/>
      <c r="BE1353" s="258"/>
      <c r="BF1353" s="258"/>
      <c r="BG1353" s="258"/>
      <c r="BH1353" s="258"/>
      <c r="BI1353" s="258"/>
      <c r="BJ1353" s="258"/>
      <c r="BK1353" s="258"/>
      <c r="BL1353" s="258"/>
      <c r="BM1353" s="258"/>
      <c r="BN1353" s="258"/>
      <c r="BO1353" s="258"/>
      <c r="BP1353" s="258"/>
      <c r="BQ1353" s="258"/>
      <c r="BR1353" s="258"/>
      <c r="BS1353" s="258"/>
      <c r="BT1353" s="258"/>
      <c r="BU1353" s="258"/>
      <c r="BV1353" s="258"/>
      <c r="BW1353" s="258"/>
      <c r="BX1353" s="258"/>
      <c r="BY1353" s="258"/>
    </row>
    <row r="1354" spans="1:77" s="257" customFormat="1" ht="13.8" x14ac:dyDescent="0.25">
      <c r="A1354" s="192" t="s">
        <v>6911</v>
      </c>
      <c r="B1354" s="194" t="s">
        <v>6759</v>
      </c>
      <c r="C1354" s="252">
        <v>35179110071</v>
      </c>
      <c r="D1354" s="254"/>
      <c r="E1354" s="253" t="s">
        <v>5583</v>
      </c>
      <c r="F1354" s="254"/>
      <c r="G1354" s="254"/>
      <c r="H1354" s="255">
        <v>10</v>
      </c>
      <c r="I1354" s="509"/>
      <c r="J1354" s="519" t="s">
        <v>5584</v>
      </c>
      <c r="K1354" s="256">
        <v>1</v>
      </c>
      <c r="L1354" s="231">
        <v>10</v>
      </c>
      <c r="M1354" s="255" t="s">
        <v>11</v>
      </c>
      <c r="N1354" s="229"/>
      <c r="O1354" s="230">
        <f>Tabelle4424354[[#This Row],[FOPPE Art.-Nr. ]]</f>
        <v>35179110071</v>
      </c>
      <c r="T1354" s="258"/>
      <c r="U1354" s="258"/>
      <c r="V1354" s="258"/>
      <c r="W1354" s="258"/>
      <c r="X1354" s="258"/>
      <c r="Y1354" s="258"/>
      <c r="Z1354" s="258"/>
      <c r="AA1354" s="258"/>
      <c r="AB1354" s="258"/>
      <c r="AC1354" s="258"/>
      <c r="AD1354" s="258"/>
      <c r="AE1354" s="258"/>
      <c r="AF1354" s="258"/>
      <c r="AG1354" s="258"/>
      <c r="AH1354" s="258"/>
      <c r="AI1354" s="258"/>
      <c r="AJ1354" s="258"/>
      <c r="AK1354" s="258"/>
      <c r="AL1354" s="258"/>
      <c r="AM1354" s="258"/>
      <c r="AN1354" s="258"/>
      <c r="AO1354" s="258"/>
      <c r="AP1354" s="258"/>
      <c r="AQ1354" s="258"/>
      <c r="AR1354" s="258"/>
      <c r="AS1354" s="258"/>
      <c r="AT1354" s="258"/>
      <c r="AU1354" s="258"/>
      <c r="AV1354" s="258"/>
      <c r="AW1354" s="258"/>
      <c r="AX1354" s="258"/>
      <c r="AY1354" s="258"/>
      <c r="AZ1354" s="258"/>
      <c r="BA1354" s="258"/>
      <c r="BB1354" s="258"/>
      <c r="BC1354" s="258"/>
      <c r="BD1354" s="258"/>
      <c r="BE1354" s="258"/>
      <c r="BF1354" s="258"/>
      <c r="BG1354" s="258"/>
      <c r="BH1354" s="258"/>
      <c r="BI1354" s="258"/>
      <c r="BJ1354" s="258"/>
      <c r="BK1354" s="258"/>
      <c r="BL1354" s="258"/>
      <c r="BM1354" s="258"/>
      <c r="BN1354" s="258"/>
      <c r="BO1354" s="258"/>
      <c r="BP1354" s="258"/>
      <c r="BQ1354" s="258"/>
      <c r="BR1354" s="258"/>
      <c r="BS1354" s="258"/>
      <c r="BT1354" s="258"/>
      <c r="BU1354" s="258"/>
      <c r="BV1354" s="258"/>
      <c r="BW1354" s="258"/>
      <c r="BX1354" s="258"/>
      <c r="BY1354" s="258"/>
    </row>
    <row r="1355" spans="1:77" s="257" customFormat="1" ht="13.8" x14ac:dyDescent="0.25">
      <c r="A1355" s="192" t="s">
        <v>6911</v>
      </c>
      <c r="B1355" s="194" t="s">
        <v>6760</v>
      </c>
      <c r="C1355" s="252">
        <v>35179110072</v>
      </c>
      <c r="D1355" s="254"/>
      <c r="E1355" s="253" t="s">
        <v>5585</v>
      </c>
      <c r="F1355" s="254"/>
      <c r="G1355" s="254"/>
      <c r="H1355" s="255">
        <v>5</v>
      </c>
      <c r="I1355" s="509"/>
      <c r="J1355" s="519" t="s">
        <v>5586</v>
      </c>
      <c r="K1355" s="256">
        <v>1</v>
      </c>
      <c r="L1355" s="231">
        <v>10</v>
      </c>
      <c r="M1355" s="255" t="s">
        <v>11</v>
      </c>
      <c r="N1355" s="229"/>
      <c r="O1355" s="230">
        <f>Tabelle4424354[[#This Row],[FOPPE Art.-Nr. ]]</f>
        <v>35179110072</v>
      </c>
      <c r="T1355" s="258"/>
      <c r="U1355" s="258"/>
      <c r="V1355" s="258"/>
      <c r="W1355" s="258"/>
      <c r="X1355" s="258"/>
      <c r="Y1355" s="258"/>
      <c r="Z1355" s="258"/>
      <c r="AA1355" s="258"/>
      <c r="AB1355" s="258"/>
      <c r="AC1355" s="258"/>
      <c r="AD1355" s="258"/>
      <c r="AE1355" s="258"/>
      <c r="AF1355" s="258"/>
      <c r="AG1355" s="258"/>
      <c r="AH1355" s="258"/>
      <c r="AI1355" s="258"/>
      <c r="AJ1355" s="258"/>
      <c r="AK1355" s="258"/>
      <c r="AL1355" s="258"/>
      <c r="AM1355" s="258"/>
      <c r="AN1355" s="258"/>
      <c r="AO1355" s="258"/>
      <c r="AP1355" s="258"/>
      <c r="AQ1355" s="258"/>
      <c r="AR1355" s="258"/>
      <c r="AS1355" s="258"/>
      <c r="AT1355" s="258"/>
      <c r="AU1355" s="258"/>
      <c r="AV1355" s="258"/>
      <c r="AW1355" s="258"/>
      <c r="AX1355" s="258"/>
      <c r="AY1355" s="258"/>
      <c r="AZ1355" s="258"/>
      <c r="BA1355" s="258"/>
      <c r="BB1355" s="258"/>
      <c r="BC1355" s="258"/>
      <c r="BD1355" s="258"/>
      <c r="BE1355" s="258"/>
      <c r="BF1355" s="258"/>
      <c r="BG1355" s="258"/>
      <c r="BH1355" s="258"/>
      <c r="BI1355" s="258"/>
      <c r="BJ1355" s="258"/>
      <c r="BK1355" s="258"/>
      <c r="BL1355" s="258"/>
      <c r="BM1355" s="258"/>
      <c r="BN1355" s="258"/>
      <c r="BO1355" s="258"/>
      <c r="BP1355" s="258"/>
      <c r="BQ1355" s="258"/>
      <c r="BR1355" s="258"/>
      <c r="BS1355" s="258"/>
      <c r="BT1355" s="258"/>
      <c r="BU1355" s="258"/>
      <c r="BV1355" s="258"/>
      <c r="BW1355" s="258"/>
      <c r="BX1355" s="258"/>
      <c r="BY1355" s="258"/>
    </row>
    <row r="1356" spans="1:77" s="257" customFormat="1" ht="13.8" x14ac:dyDescent="0.25">
      <c r="A1356" s="192" t="s">
        <v>6911</v>
      </c>
      <c r="B1356" s="194" t="s">
        <v>6760</v>
      </c>
      <c r="C1356" s="252">
        <v>35179110572</v>
      </c>
      <c r="D1356" s="254"/>
      <c r="E1356" s="253" t="s">
        <v>5631</v>
      </c>
      <c r="F1356" s="254"/>
      <c r="G1356" s="254"/>
      <c r="H1356" s="255">
        <v>5</v>
      </c>
      <c r="I1356" s="509"/>
      <c r="J1356" s="519" t="s">
        <v>5632</v>
      </c>
      <c r="K1356" s="256">
        <v>1</v>
      </c>
      <c r="L1356" s="231">
        <v>10</v>
      </c>
      <c r="M1356" s="255" t="s">
        <v>11</v>
      </c>
      <c r="N1356" s="229"/>
      <c r="O1356" s="230">
        <f>Tabelle4424354[[#This Row],[FOPPE Art.-Nr. ]]</f>
        <v>35179110572</v>
      </c>
      <c r="T1356" s="258"/>
      <c r="U1356" s="258"/>
      <c r="V1356" s="258"/>
      <c r="W1356" s="258"/>
      <c r="X1356" s="258"/>
      <c r="Y1356" s="258"/>
      <c r="Z1356" s="258"/>
      <c r="AA1356" s="258"/>
      <c r="AB1356" s="258"/>
      <c r="AC1356" s="258"/>
      <c r="AD1356" s="258"/>
      <c r="AE1356" s="258"/>
      <c r="AF1356" s="258"/>
      <c r="AG1356" s="258"/>
      <c r="AH1356" s="258"/>
      <c r="AI1356" s="258"/>
      <c r="AJ1356" s="258"/>
      <c r="AK1356" s="258"/>
      <c r="AL1356" s="258"/>
      <c r="AM1356" s="258"/>
      <c r="AN1356" s="258"/>
      <c r="AO1356" s="258"/>
      <c r="AP1356" s="258"/>
      <c r="AQ1356" s="258"/>
      <c r="AR1356" s="258"/>
      <c r="AS1356" s="258"/>
      <c r="AT1356" s="258"/>
      <c r="AU1356" s="258"/>
      <c r="AV1356" s="258"/>
      <c r="AW1356" s="258"/>
      <c r="AX1356" s="258"/>
      <c r="AY1356" s="258"/>
      <c r="AZ1356" s="258"/>
      <c r="BA1356" s="258"/>
      <c r="BB1356" s="258"/>
      <c r="BC1356" s="258"/>
      <c r="BD1356" s="258"/>
      <c r="BE1356" s="258"/>
      <c r="BF1356" s="258"/>
      <c r="BG1356" s="258"/>
      <c r="BH1356" s="258"/>
      <c r="BI1356" s="258"/>
      <c r="BJ1356" s="258"/>
      <c r="BK1356" s="258"/>
      <c r="BL1356" s="258"/>
      <c r="BM1356" s="258"/>
      <c r="BN1356" s="258"/>
      <c r="BO1356" s="258"/>
      <c r="BP1356" s="258"/>
      <c r="BQ1356" s="258"/>
      <c r="BR1356" s="258"/>
      <c r="BS1356" s="258"/>
      <c r="BT1356" s="258"/>
      <c r="BU1356" s="258"/>
      <c r="BV1356" s="258"/>
      <c r="BW1356" s="258"/>
      <c r="BX1356" s="258"/>
      <c r="BY1356" s="258"/>
    </row>
    <row r="1357" spans="1:77" s="257" customFormat="1" ht="13.8" x14ac:dyDescent="0.25">
      <c r="A1357" s="192" t="s">
        <v>6911</v>
      </c>
      <c r="B1357" s="194" t="s">
        <v>6760</v>
      </c>
      <c r="C1357" s="252">
        <v>35179110772</v>
      </c>
      <c r="D1357" s="254"/>
      <c r="E1357" s="253" t="s">
        <v>5647</v>
      </c>
      <c r="F1357" s="254"/>
      <c r="G1357" s="254"/>
      <c r="H1357" s="255">
        <v>5</v>
      </c>
      <c r="I1357" s="509"/>
      <c r="J1357" s="519" t="s">
        <v>5648</v>
      </c>
      <c r="K1357" s="256">
        <v>1</v>
      </c>
      <c r="L1357" s="231">
        <v>10</v>
      </c>
      <c r="M1357" s="255" t="s">
        <v>11</v>
      </c>
      <c r="N1357" s="229"/>
      <c r="O1357" s="230">
        <f>Tabelle4424354[[#This Row],[FOPPE Art.-Nr. ]]</f>
        <v>35179110772</v>
      </c>
      <c r="T1357" s="258"/>
      <c r="U1357" s="258"/>
      <c r="V1357" s="258"/>
      <c r="W1357" s="258"/>
      <c r="X1357" s="258"/>
      <c r="Y1357" s="258"/>
      <c r="Z1357" s="258"/>
      <c r="AA1357" s="258"/>
      <c r="AB1357" s="258"/>
      <c r="AC1357" s="258"/>
      <c r="AD1357" s="258"/>
      <c r="AE1357" s="258"/>
      <c r="AF1357" s="258"/>
      <c r="AG1357" s="258"/>
      <c r="AH1357" s="258"/>
      <c r="AI1357" s="258"/>
      <c r="AJ1357" s="258"/>
      <c r="AK1357" s="258"/>
      <c r="AL1357" s="258"/>
      <c r="AM1357" s="258"/>
      <c r="AN1357" s="258"/>
      <c r="AO1357" s="258"/>
      <c r="AP1357" s="258"/>
      <c r="AQ1357" s="258"/>
      <c r="AR1357" s="258"/>
      <c r="AS1357" s="258"/>
      <c r="AT1357" s="258"/>
      <c r="AU1357" s="258"/>
      <c r="AV1357" s="258"/>
      <c r="AW1357" s="258"/>
      <c r="AX1357" s="258"/>
      <c r="AY1357" s="258"/>
      <c r="AZ1357" s="258"/>
      <c r="BA1357" s="258"/>
      <c r="BB1357" s="258"/>
      <c r="BC1357" s="258"/>
      <c r="BD1357" s="258"/>
      <c r="BE1357" s="258"/>
      <c r="BF1357" s="258"/>
      <c r="BG1357" s="258"/>
      <c r="BH1357" s="258"/>
      <c r="BI1357" s="258"/>
      <c r="BJ1357" s="258"/>
      <c r="BK1357" s="258"/>
      <c r="BL1357" s="258"/>
      <c r="BM1357" s="258"/>
      <c r="BN1357" s="258"/>
      <c r="BO1357" s="258"/>
      <c r="BP1357" s="258"/>
      <c r="BQ1357" s="258"/>
      <c r="BR1357" s="258"/>
      <c r="BS1357" s="258"/>
      <c r="BT1357" s="258"/>
      <c r="BU1357" s="258"/>
      <c r="BV1357" s="258"/>
      <c r="BW1357" s="258"/>
      <c r="BX1357" s="258"/>
      <c r="BY1357" s="258"/>
    </row>
    <row r="1358" spans="1:77" s="257" customFormat="1" ht="13.8" x14ac:dyDescent="0.25">
      <c r="A1358" s="192" t="s">
        <v>6911</v>
      </c>
      <c r="B1358" s="194" t="s">
        <v>6759</v>
      </c>
      <c r="C1358" s="252">
        <v>35179111071</v>
      </c>
      <c r="D1358" s="254"/>
      <c r="E1358" s="253" t="s">
        <v>5683</v>
      </c>
      <c r="F1358" s="254"/>
      <c r="G1358" s="254"/>
      <c r="H1358" s="255">
        <v>10</v>
      </c>
      <c r="I1358" s="509"/>
      <c r="J1358" s="519" t="s">
        <v>5684</v>
      </c>
      <c r="K1358" s="256">
        <v>1</v>
      </c>
      <c r="L1358" s="231">
        <v>10</v>
      </c>
      <c r="M1358" s="255" t="s">
        <v>11</v>
      </c>
      <c r="N1358" s="229"/>
      <c r="O1358" s="230">
        <f>Tabelle4424354[[#This Row],[FOPPE Art.-Nr. ]]</f>
        <v>35179111071</v>
      </c>
      <c r="T1358" s="258"/>
      <c r="U1358" s="258"/>
      <c r="V1358" s="258"/>
      <c r="W1358" s="258"/>
      <c r="X1358" s="258"/>
      <c r="Y1358" s="258"/>
      <c r="Z1358" s="258"/>
      <c r="AA1358" s="258"/>
      <c r="AB1358" s="258"/>
      <c r="AC1358" s="258"/>
      <c r="AD1358" s="258"/>
      <c r="AE1358" s="258"/>
      <c r="AF1358" s="258"/>
      <c r="AG1358" s="258"/>
      <c r="AH1358" s="258"/>
      <c r="AI1358" s="258"/>
      <c r="AJ1358" s="258"/>
      <c r="AK1358" s="258"/>
      <c r="AL1358" s="258"/>
      <c r="AM1358" s="258"/>
      <c r="AN1358" s="258"/>
      <c r="AO1358" s="258"/>
      <c r="AP1358" s="258"/>
      <c r="AQ1358" s="258"/>
      <c r="AR1358" s="258"/>
      <c r="AS1358" s="258"/>
      <c r="AT1358" s="258"/>
      <c r="AU1358" s="258"/>
      <c r="AV1358" s="258"/>
      <c r="AW1358" s="258"/>
      <c r="AX1358" s="258"/>
      <c r="AY1358" s="258"/>
      <c r="AZ1358" s="258"/>
      <c r="BA1358" s="258"/>
      <c r="BB1358" s="258"/>
      <c r="BC1358" s="258"/>
      <c r="BD1358" s="258"/>
      <c r="BE1358" s="258"/>
      <c r="BF1358" s="258"/>
      <c r="BG1358" s="258"/>
      <c r="BH1358" s="258"/>
      <c r="BI1358" s="258"/>
      <c r="BJ1358" s="258"/>
      <c r="BK1358" s="258"/>
      <c r="BL1358" s="258"/>
      <c r="BM1358" s="258"/>
      <c r="BN1358" s="258"/>
      <c r="BO1358" s="258"/>
      <c r="BP1358" s="258"/>
      <c r="BQ1358" s="258"/>
      <c r="BR1358" s="258"/>
      <c r="BS1358" s="258"/>
      <c r="BT1358" s="258"/>
      <c r="BU1358" s="258"/>
      <c r="BV1358" s="258"/>
      <c r="BW1358" s="258"/>
      <c r="BX1358" s="258"/>
      <c r="BY1358" s="258"/>
    </row>
    <row r="1359" spans="1:77" s="257" customFormat="1" ht="13.8" x14ac:dyDescent="0.25">
      <c r="A1359" s="192" t="s">
        <v>6911</v>
      </c>
      <c r="B1359" s="194" t="s">
        <v>6760</v>
      </c>
      <c r="C1359" s="252">
        <v>35179111072</v>
      </c>
      <c r="D1359" s="254"/>
      <c r="E1359" s="253" t="s">
        <v>5685</v>
      </c>
      <c r="F1359" s="254"/>
      <c r="G1359" s="254"/>
      <c r="H1359" s="255">
        <v>5</v>
      </c>
      <c r="I1359" s="509"/>
      <c r="J1359" s="519" t="s">
        <v>5686</v>
      </c>
      <c r="K1359" s="256">
        <v>1</v>
      </c>
      <c r="L1359" s="231">
        <v>10</v>
      </c>
      <c r="M1359" s="255" t="s">
        <v>11</v>
      </c>
      <c r="N1359" s="229"/>
      <c r="O1359" s="230">
        <f>Tabelle4424354[[#This Row],[FOPPE Art.-Nr. ]]</f>
        <v>35179111072</v>
      </c>
      <c r="T1359" s="258"/>
      <c r="U1359" s="258"/>
      <c r="V1359" s="258"/>
      <c r="W1359" s="258"/>
      <c r="X1359" s="258"/>
      <c r="Y1359" s="258"/>
      <c r="Z1359" s="258"/>
      <c r="AA1359" s="258"/>
      <c r="AB1359" s="258"/>
      <c r="AC1359" s="258"/>
      <c r="AD1359" s="258"/>
      <c r="AE1359" s="258"/>
      <c r="AF1359" s="258"/>
      <c r="AG1359" s="258"/>
      <c r="AH1359" s="258"/>
      <c r="AI1359" s="258"/>
      <c r="AJ1359" s="258"/>
      <c r="AK1359" s="258"/>
      <c r="AL1359" s="258"/>
      <c r="AM1359" s="258"/>
      <c r="AN1359" s="258"/>
      <c r="AO1359" s="258"/>
      <c r="AP1359" s="258"/>
      <c r="AQ1359" s="258"/>
      <c r="AR1359" s="258"/>
      <c r="AS1359" s="258"/>
      <c r="AT1359" s="258"/>
      <c r="AU1359" s="258"/>
      <c r="AV1359" s="258"/>
      <c r="AW1359" s="258"/>
      <c r="AX1359" s="258"/>
      <c r="AY1359" s="258"/>
      <c r="AZ1359" s="258"/>
      <c r="BA1359" s="258"/>
      <c r="BB1359" s="258"/>
      <c r="BC1359" s="258"/>
      <c r="BD1359" s="258"/>
      <c r="BE1359" s="258"/>
      <c r="BF1359" s="258"/>
      <c r="BG1359" s="258"/>
      <c r="BH1359" s="258"/>
      <c r="BI1359" s="258"/>
      <c r="BJ1359" s="258"/>
      <c r="BK1359" s="258"/>
      <c r="BL1359" s="258"/>
      <c r="BM1359" s="258"/>
      <c r="BN1359" s="258"/>
      <c r="BO1359" s="258"/>
      <c r="BP1359" s="258"/>
      <c r="BQ1359" s="258"/>
      <c r="BR1359" s="258"/>
      <c r="BS1359" s="258"/>
      <c r="BT1359" s="258"/>
      <c r="BU1359" s="258"/>
      <c r="BV1359" s="258"/>
      <c r="BW1359" s="258"/>
      <c r="BX1359" s="258"/>
      <c r="BY1359" s="258"/>
    </row>
    <row r="1360" spans="1:77" s="257" customFormat="1" ht="13.8" x14ac:dyDescent="0.25">
      <c r="A1360" s="192" t="s">
        <v>6911</v>
      </c>
      <c r="B1360" s="194" t="s">
        <v>6760</v>
      </c>
      <c r="C1360" s="252">
        <v>35179111272</v>
      </c>
      <c r="D1360" s="254"/>
      <c r="E1360" s="253" t="s">
        <v>5703</v>
      </c>
      <c r="F1360" s="254"/>
      <c r="G1360" s="254"/>
      <c r="H1360" s="255">
        <v>5</v>
      </c>
      <c r="I1360" s="509"/>
      <c r="J1360" s="519" t="s">
        <v>5704</v>
      </c>
      <c r="K1360" s="256">
        <v>1</v>
      </c>
      <c r="L1360" s="231">
        <v>10</v>
      </c>
      <c r="M1360" s="255" t="s">
        <v>11</v>
      </c>
      <c r="N1360" s="229"/>
      <c r="O1360" s="230">
        <f>Tabelle4424354[[#This Row],[FOPPE Art.-Nr. ]]</f>
        <v>35179111272</v>
      </c>
      <c r="T1360" s="258"/>
      <c r="U1360" s="258"/>
      <c r="V1360" s="258"/>
      <c r="W1360" s="258"/>
      <c r="X1360" s="258"/>
      <c r="Y1360" s="258"/>
      <c r="Z1360" s="258"/>
      <c r="AA1360" s="258"/>
      <c r="AB1360" s="258"/>
      <c r="AC1360" s="258"/>
      <c r="AD1360" s="258"/>
      <c r="AE1360" s="258"/>
      <c r="AF1360" s="258"/>
      <c r="AG1360" s="258"/>
      <c r="AH1360" s="258"/>
      <c r="AI1360" s="258"/>
      <c r="AJ1360" s="258"/>
      <c r="AK1360" s="258"/>
      <c r="AL1360" s="258"/>
      <c r="AM1360" s="258"/>
      <c r="AN1360" s="258"/>
      <c r="AO1360" s="258"/>
      <c r="AP1360" s="258"/>
      <c r="AQ1360" s="258"/>
      <c r="AR1360" s="258"/>
      <c r="AS1360" s="258"/>
      <c r="AT1360" s="258"/>
      <c r="AU1360" s="258"/>
      <c r="AV1360" s="258"/>
      <c r="AW1360" s="258"/>
      <c r="AX1360" s="258"/>
      <c r="AY1360" s="258"/>
      <c r="AZ1360" s="258"/>
      <c r="BA1360" s="258"/>
      <c r="BB1360" s="258"/>
      <c r="BC1360" s="258"/>
      <c r="BD1360" s="258"/>
      <c r="BE1360" s="258"/>
      <c r="BF1360" s="258"/>
      <c r="BG1360" s="258"/>
      <c r="BH1360" s="258"/>
      <c r="BI1360" s="258"/>
      <c r="BJ1360" s="258"/>
      <c r="BK1360" s="258"/>
      <c r="BL1360" s="258"/>
      <c r="BM1360" s="258"/>
      <c r="BN1360" s="258"/>
      <c r="BO1360" s="258"/>
      <c r="BP1360" s="258"/>
      <c r="BQ1360" s="258"/>
      <c r="BR1360" s="258"/>
      <c r="BS1360" s="258"/>
      <c r="BT1360" s="258"/>
      <c r="BU1360" s="258"/>
      <c r="BV1360" s="258"/>
      <c r="BW1360" s="258"/>
      <c r="BX1360" s="258"/>
      <c r="BY1360" s="258"/>
    </row>
    <row r="1361" spans="1:77" s="257" customFormat="1" ht="13.8" x14ac:dyDescent="0.25">
      <c r="A1361" s="192" t="s">
        <v>6911</v>
      </c>
      <c r="B1361" s="194" t="s">
        <v>6760</v>
      </c>
      <c r="C1361" s="252">
        <v>35179111572</v>
      </c>
      <c r="D1361" s="254"/>
      <c r="E1361" s="253" t="s">
        <v>5735</v>
      </c>
      <c r="F1361" s="254"/>
      <c r="G1361" s="254"/>
      <c r="H1361" s="255">
        <v>5</v>
      </c>
      <c r="I1361" s="509"/>
      <c r="J1361" s="519" t="s">
        <v>5736</v>
      </c>
      <c r="K1361" s="256">
        <v>1</v>
      </c>
      <c r="L1361" s="231">
        <v>10</v>
      </c>
      <c r="M1361" s="255" t="s">
        <v>11</v>
      </c>
      <c r="N1361" s="229"/>
      <c r="O1361" s="230">
        <f>Tabelle4424354[[#This Row],[FOPPE Art.-Nr. ]]</f>
        <v>35179111572</v>
      </c>
      <c r="T1361" s="258"/>
      <c r="U1361" s="258"/>
      <c r="V1361" s="258"/>
      <c r="W1361" s="258"/>
      <c r="X1361" s="258"/>
      <c r="Y1361" s="258"/>
      <c r="Z1361" s="258"/>
      <c r="AA1361" s="258"/>
      <c r="AB1361" s="258"/>
      <c r="AC1361" s="258"/>
      <c r="AD1361" s="258"/>
      <c r="AE1361" s="258"/>
      <c r="AF1361" s="258"/>
      <c r="AG1361" s="258"/>
      <c r="AH1361" s="258"/>
      <c r="AI1361" s="258"/>
      <c r="AJ1361" s="258"/>
      <c r="AK1361" s="258"/>
      <c r="AL1361" s="258"/>
      <c r="AM1361" s="258"/>
      <c r="AN1361" s="258"/>
      <c r="AO1361" s="258"/>
      <c r="AP1361" s="258"/>
      <c r="AQ1361" s="258"/>
      <c r="AR1361" s="258"/>
      <c r="AS1361" s="258"/>
      <c r="AT1361" s="258"/>
      <c r="AU1361" s="258"/>
      <c r="AV1361" s="258"/>
      <c r="AW1361" s="258"/>
      <c r="AX1361" s="258"/>
      <c r="AY1361" s="258"/>
      <c r="AZ1361" s="258"/>
      <c r="BA1361" s="258"/>
      <c r="BB1361" s="258"/>
      <c r="BC1361" s="258"/>
      <c r="BD1361" s="258"/>
      <c r="BE1361" s="258"/>
      <c r="BF1361" s="258"/>
      <c r="BG1361" s="258"/>
      <c r="BH1361" s="258"/>
      <c r="BI1361" s="258"/>
      <c r="BJ1361" s="258"/>
      <c r="BK1361" s="258"/>
      <c r="BL1361" s="258"/>
      <c r="BM1361" s="258"/>
      <c r="BN1361" s="258"/>
      <c r="BO1361" s="258"/>
      <c r="BP1361" s="258"/>
      <c r="BQ1361" s="258"/>
      <c r="BR1361" s="258"/>
      <c r="BS1361" s="258"/>
      <c r="BT1361" s="258"/>
      <c r="BU1361" s="258"/>
      <c r="BV1361" s="258"/>
      <c r="BW1361" s="258"/>
      <c r="BX1361" s="258"/>
      <c r="BY1361" s="258"/>
    </row>
    <row r="1362" spans="1:77" s="257" customFormat="1" ht="13.8" x14ac:dyDescent="0.25">
      <c r="A1362" s="192" t="s">
        <v>6911</v>
      </c>
      <c r="B1362" s="194" t="s">
        <v>6760</v>
      </c>
      <c r="C1362" s="252">
        <v>35179111872</v>
      </c>
      <c r="D1362" s="254"/>
      <c r="E1362" s="253" t="s">
        <v>5751</v>
      </c>
      <c r="F1362" s="254"/>
      <c r="G1362" s="254"/>
      <c r="H1362" s="255">
        <v>5</v>
      </c>
      <c r="I1362" s="509"/>
      <c r="J1362" s="519" t="s">
        <v>5752</v>
      </c>
      <c r="K1362" s="256">
        <v>1</v>
      </c>
      <c r="L1362" s="231">
        <v>10</v>
      </c>
      <c r="M1362" s="255" t="s">
        <v>11</v>
      </c>
      <c r="N1362" s="229"/>
      <c r="O1362" s="230">
        <f>Tabelle4424354[[#This Row],[FOPPE Art.-Nr. ]]</f>
        <v>35179111872</v>
      </c>
      <c r="T1362" s="258"/>
      <c r="U1362" s="258"/>
      <c r="V1362" s="258"/>
      <c r="W1362" s="258"/>
      <c r="X1362" s="258"/>
      <c r="Y1362" s="258"/>
      <c r="Z1362" s="258"/>
      <c r="AA1362" s="258"/>
      <c r="AB1362" s="258"/>
      <c r="AC1362" s="258"/>
      <c r="AD1362" s="258"/>
      <c r="AE1362" s="258"/>
      <c r="AF1362" s="258"/>
      <c r="AG1362" s="258"/>
      <c r="AH1362" s="258"/>
      <c r="AI1362" s="258"/>
      <c r="AJ1362" s="258"/>
      <c r="AK1362" s="258"/>
      <c r="AL1362" s="258"/>
      <c r="AM1362" s="258"/>
      <c r="AN1362" s="258"/>
      <c r="AO1362" s="258"/>
      <c r="AP1362" s="258"/>
      <c r="AQ1362" s="258"/>
      <c r="AR1362" s="258"/>
      <c r="AS1362" s="258"/>
      <c r="AT1362" s="258"/>
      <c r="AU1362" s="258"/>
      <c r="AV1362" s="258"/>
      <c r="AW1362" s="258"/>
      <c r="AX1362" s="258"/>
      <c r="AY1362" s="258"/>
      <c r="AZ1362" s="258"/>
      <c r="BA1362" s="258"/>
      <c r="BB1362" s="258"/>
      <c r="BC1362" s="258"/>
      <c r="BD1362" s="258"/>
      <c r="BE1362" s="258"/>
      <c r="BF1362" s="258"/>
      <c r="BG1362" s="258"/>
      <c r="BH1362" s="258"/>
      <c r="BI1362" s="258"/>
      <c r="BJ1362" s="258"/>
      <c r="BK1362" s="258"/>
      <c r="BL1362" s="258"/>
      <c r="BM1362" s="258"/>
      <c r="BN1362" s="258"/>
      <c r="BO1362" s="258"/>
      <c r="BP1362" s="258"/>
      <c r="BQ1362" s="258"/>
      <c r="BR1362" s="258"/>
      <c r="BS1362" s="258"/>
      <c r="BT1362" s="258"/>
      <c r="BU1362" s="258"/>
      <c r="BV1362" s="258"/>
      <c r="BW1362" s="258"/>
      <c r="BX1362" s="258"/>
      <c r="BY1362" s="258"/>
    </row>
    <row r="1363" spans="1:77" s="257" customFormat="1" ht="13.8" x14ac:dyDescent="0.25">
      <c r="A1363" s="192" t="s">
        <v>6911</v>
      </c>
      <c r="B1363" s="194" t="s">
        <v>6760</v>
      </c>
      <c r="C1363" s="252">
        <v>35179111972</v>
      </c>
      <c r="D1363" s="254"/>
      <c r="E1363" s="253" t="s">
        <v>5757</v>
      </c>
      <c r="F1363" s="254"/>
      <c r="G1363" s="254"/>
      <c r="H1363" s="255">
        <v>5</v>
      </c>
      <c r="I1363" s="509"/>
      <c r="J1363" s="519" t="s">
        <v>5758</v>
      </c>
      <c r="K1363" s="256">
        <v>1</v>
      </c>
      <c r="L1363" s="231">
        <v>10</v>
      </c>
      <c r="M1363" s="255" t="s">
        <v>11</v>
      </c>
      <c r="N1363" s="229"/>
      <c r="O1363" s="230">
        <f>Tabelle4424354[[#This Row],[FOPPE Art.-Nr. ]]</f>
        <v>35179111972</v>
      </c>
      <c r="T1363" s="258"/>
      <c r="U1363" s="258"/>
      <c r="V1363" s="258"/>
      <c r="W1363" s="258"/>
      <c r="X1363" s="258"/>
      <c r="Y1363" s="258"/>
      <c r="Z1363" s="258"/>
      <c r="AA1363" s="258"/>
      <c r="AB1363" s="258"/>
      <c r="AC1363" s="258"/>
      <c r="AD1363" s="258"/>
      <c r="AE1363" s="258"/>
      <c r="AF1363" s="258"/>
      <c r="AG1363" s="258"/>
      <c r="AH1363" s="258"/>
      <c r="AI1363" s="258"/>
      <c r="AJ1363" s="258"/>
      <c r="AK1363" s="258"/>
      <c r="AL1363" s="258"/>
      <c r="AM1363" s="258"/>
      <c r="AN1363" s="258"/>
      <c r="AO1363" s="258"/>
      <c r="AP1363" s="258"/>
      <c r="AQ1363" s="258"/>
      <c r="AR1363" s="258"/>
      <c r="AS1363" s="258"/>
      <c r="AT1363" s="258"/>
      <c r="AU1363" s="258"/>
      <c r="AV1363" s="258"/>
      <c r="AW1363" s="258"/>
      <c r="AX1363" s="258"/>
      <c r="AY1363" s="258"/>
      <c r="AZ1363" s="258"/>
      <c r="BA1363" s="258"/>
      <c r="BB1363" s="258"/>
      <c r="BC1363" s="258"/>
      <c r="BD1363" s="258"/>
      <c r="BE1363" s="258"/>
      <c r="BF1363" s="258"/>
      <c r="BG1363" s="258"/>
      <c r="BH1363" s="258"/>
      <c r="BI1363" s="258"/>
      <c r="BJ1363" s="258"/>
      <c r="BK1363" s="258"/>
      <c r="BL1363" s="258"/>
      <c r="BM1363" s="258"/>
      <c r="BN1363" s="258"/>
      <c r="BO1363" s="258"/>
      <c r="BP1363" s="258"/>
      <c r="BQ1363" s="258"/>
      <c r="BR1363" s="258"/>
      <c r="BS1363" s="258"/>
      <c r="BT1363" s="258"/>
      <c r="BU1363" s="258"/>
      <c r="BV1363" s="258"/>
      <c r="BW1363" s="258"/>
      <c r="BX1363" s="258"/>
      <c r="BY1363" s="258"/>
    </row>
    <row r="1364" spans="1:77" s="257" customFormat="1" ht="13.8" x14ac:dyDescent="0.25">
      <c r="A1364" s="192" t="s">
        <v>6911</v>
      </c>
      <c r="B1364" s="194" t="s">
        <v>6759</v>
      </c>
      <c r="C1364" s="252">
        <v>35179112071</v>
      </c>
      <c r="D1364" s="254"/>
      <c r="E1364" s="253" t="s">
        <v>5787</v>
      </c>
      <c r="F1364" s="254"/>
      <c r="G1364" s="254"/>
      <c r="H1364" s="255">
        <v>10</v>
      </c>
      <c r="I1364" s="509"/>
      <c r="J1364" s="519" t="s">
        <v>5788</v>
      </c>
      <c r="K1364" s="256">
        <v>1</v>
      </c>
      <c r="L1364" s="231">
        <v>10</v>
      </c>
      <c r="M1364" s="255" t="s">
        <v>11</v>
      </c>
      <c r="N1364" s="229"/>
      <c r="O1364" s="230">
        <f>Tabelle4424354[[#This Row],[FOPPE Art.-Nr. ]]</f>
        <v>35179112071</v>
      </c>
      <c r="T1364" s="258"/>
      <c r="U1364" s="258"/>
      <c r="V1364" s="258"/>
      <c r="W1364" s="258"/>
      <c r="X1364" s="258"/>
      <c r="Y1364" s="258"/>
      <c r="Z1364" s="258"/>
      <c r="AA1364" s="258"/>
      <c r="AB1364" s="258"/>
      <c r="AC1364" s="258"/>
      <c r="AD1364" s="258"/>
      <c r="AE1364" s="258"/>
      <c r="AF1364" s="258"/>
      <c r="AG1364" s="258"/>
      <c r="AH1364" s="258"/>
      <c r="AI1364" s="258"/>
      <c r="AJ1364" s="258"/>
      <c r="AK1364" s="258"/>
      <c r="AL1364" s="258"/>
      <c r="AM1364" s="258"/>
      <c r="AN1364" s="258"/>
      <c r="AO1364" s="258"/>
      <c r="AP1364" s="258"/>
      <c r="AQ1364" s="258"/>
      <c r="AR1364" s="258"/>
      <c r="AS1364" s="258"/>
      <c r="AT1364" s="258"/>
      <c r="AU1364" s="258"/>
      <c r="AV1364" s="258"/>
      <c r="AW1364" s="258"/>
      <c r="AX1364" s="258"/>
      <c r="AY1364" s="258"/>
      <c r="AZ1364" s="258"/>
      <c r="BA1364" s="258"/>
      <c r="BB1364" s="258"/>
      <c r="BC1364" s="258"/>
      <c r="BD1364" s="258"/>
      <c r="BE1364" s="258"/>
      <c r="BF1364" s="258"/>
      <c r="BG1364" s="258"/>
      <c r="BH1364" s="258"/>
      <c r="BI1364" s="258"/>
      <c r="BJ1364" s="258"/>
      <c r="BK1364" s="258"/>
      <c r="BL1364" s="258"/>
      <c r="BM1364" s="258"/>
      <c r="BN1364" s="258"/>
      <c r="BO1364" s="258"/>
      <c r="BP1364" s="258"/>
      <c r="BQ1364" s="258"/>
      <c r="BR1364" s="258"/>
      <c r="BS1364" s="258"/>
      <c r="BT1364" s="258"/>
      <c r="BU1364" s="258"/>
      <c r="BV1364" s="258"/>
      <c r="BW1364" s="258"/>
      <c r="BX1364" s="258"/>
      <c r="BY1364" s="258"/>
    </row>
    <row r="1365" spans="1:77" s="257" customFormat="1" ht="13.8" x14ac:dyDescent="0.25">
      <c r="A1365" s="192" t="s">
        <v>6911</v>
      </c>
      <c r="B1365" s="194" t="s">
        <v>6760</v>
      </c>
      <c r="C1365" s="252">
        <v>35179112072</v>
      </c>
      <c r="D1365" s="254"/>
      <c r="E1365" s="253" t="s">
        <v>5789</v>
      </c>
      <c r="F1365" s="254"/>
      <c r="G1365" s="254"/>
      <c r="H1365" s="255">
        <v>5</v>
      </c>
      <c r="I1365" s="509"/>
      <c r="J1365" s="519" t="s">
        <v>5790</v>
      </c>
      <c r="K1365" s="256">
        <v>1</v>
      </c>
      <c r="L1365" s="231">
        <v>10</v>
      </c>
      <c r="M1365" s="255" t="s">
        <v>11</v>
      </c>
      <c r="N1365" s="229"/>
      <c r="O1365" s="230">
        <f>Tabelle4424354[[#This Row],[FOPPE Art.-Nr. ]]</f>
        <v>35179112072</v>
      </c>
      <c r="T1365" s="258"/>
      <c r="U1365" s="258"/>
      <c r="V1365" s="258"/>
      <c r="W1365" s="258"/>
      <c r="X1365" s="258"/>
      <c r="Y1365" s="258"/>
      <c r="Z1365" s="258"/>
      <c r="AA1365" s="258"/>
      <c r="AB1365" s="258"/>
      <c r="AC1365" s="258"/>
      <c r="AD1365" s="258"/>
      <c r="AE1365" s="258"/>
      <c r="AF1365" s="258"/>
      <c r="AG1365" s="258"/>
      <c r="AH1365" s="258"/>
      <c r="AI1365" s="258"/>
      <c r="AJ1365" s="258"/>
      <c r="AK1365" s="258"/>
      <c r="AL1365" s="258"/>
      <c r="AM1365" s="258"/>
      <c r="AN1365" s="258"/>
      <c r="AO1365" s="258"/>
      <c r="AP1365" s="258"/>
      <c r="AQ1365" s="258"/>
      <c r="AR1365" s="258"/>
      <c r="AS1365" s="258"/>
      <c r="AT1365" s="258"/>
      <c r="AU1365" s="258"/>
      <c r="AV1365" s="258"/>
      <c r="AW1365" s="258"/>
      <c r="AX1365" s="258"/>
      <c r="AY1365" s="258"/>
      <c r="AZ1365" s="258"/>
      <c r="BA1365" s="258"/>
      <c r="BB1365" s="258"/>
      <c r="BC1365" s="258"/>
      <c r="BD1365" s="258"/>
      <c r="BE1365" s="258"/>
      <c r="BF1365" s="258"/>
      <c r="BG1365" s="258"/>
      <c r="BH1365" s="258"/>
      <c r="BI1365" s="258"/>
      <c r="BJ1365" s="258"/>
      <c r="BK1365" s="258"/>
      <c r="BL1365" s="258"/>
      <c r="BM1365" s="258"/>
      <c r="BN1365" s="258"/>
      <c r="BO1365" s="258"/>
      <c r="BP1365" s="258"/>
      <c r="BQ1365" s="258"/>
      <c r="BR1365" s="258"/>
      <c r="BS1365" s="258"/>
      <c r="BT1365" s="258"/>
      <c r="BU1365" s="258"/>
      <c r="BV1365" s="258"/>
      <c r="BW1365" s="258"/>
      <c r="BX1365" s="258"/>
      <c r="BY1365" s="258"/>
    </row>
    <row r="1366" spans="1:77" s="257" customFormat="1" ht="13.8" x14ac:dyDescent="0.25">
      <c r="A1366" s="192" t="s">
        <v>6911</v>
      </c>
      <c r="B1366" s="194" t="s">
        <v>6759</v>
      </c>
      <c r="C1366" s="252">
        <v>35179112571</v>
      </c>
      <c r="D1366" s="254"/>
      <c r="E1366" s="253" t="s">
        <v>5813</v>
      </c>
      <c r="F1366" s="254"/>
      <c r="G1366" s="254"/>
      <c r="H1366" s="255">
        <v>10</v>
      </c>
      <c r="I1366" s="509"/>
      <c r="J1366" s="519" t="s">
        <v>5814</v>
      </c>
      <c r="K1366" s="256">
        <v>1</v>
      </c>
      <c r="L1366" s="231">
        <v>10</v>
      </c>
      <c r="M1366" s="255" t="s">
        <v>11</v>
      </c>
      <c r="N1366" s="229"/>
      <c r="O1366" s="230">
        <f>Tabelle4424354[[#This Row],[FOPPE Art.-Nr. ]]</f>
        <v>35179112571</v>
      </c>
      <c r="T1366" s="258"/>
      <c r="U1366" s="258"/>
      <c r="V1366" s="258"/>
      <c r="W1366" s="258"/>
      <c r="X1366" s="258"/>
      <c r="Y1366" s="258"/>
      <c r="Z1366" s="258"/>
      <c r="AA1366" s="258"/>
      <c r="AB1366" s="258"/>
      <c r="AC1366" s="258"/>
      <c r="AD1366" s="258"/>
      <c r="AE1366" s="258"/>
      <c r="AF1366" s="258"/>
      <c r="AG1366" s="258"/>
      <c r="AH1366" s="258"/>
      <c r="AI1366" s="258"/>
      <c r="AJ1366" s="258"/>
      <c r="AK1366" s="258"/>
      <c r="AL1366" s="258"/>
      <c r="AM1366" s="258"/>
      <c r="AN1366" s="258"/>
      <c r="AO1366" s="258"/>
      <c r="AP1366" s="258"/>
      <c r="AQ1366" s="258"/>
      <c r="AR1366" s="258"/>
      <c r="AS1366" s="258"/>
      <c r="AT1366" s="258"/>
      <c r="AU1366" s="258"/>
      <c r="AV1366" s="258"/>
      <c r="AW1366" s="258"/>
      <c r="AX1366" s="258"/>
      <c r="AY1366" s="258"/>
      <c r="AZ1366" s="258"/>
      <c r="BA1366" s="258"/>
      <c r="BB1366" s="258"/>
      <c r="BC1366" s="258"/>
      <c r="BD1366" s="258"/>
      <c r="BE1366" s="258"/>
      <c r="BF1366" s="258"/>
      <c r="BG1366" s="258"/>
      <c r="BH1366" s="258"/>
      <c r="BI1366" s="258"/>
      <c r="BJ1366" s="258"/>
      <c r="BK1366" s="258"/>
      <c r="BL1366" s="258"/>
      <c r="BM1366" s="258"/>
      <c r="BN1366" s="258"/>
      <c r="BO1366" s="258"/>
      <c r="BP1366" s="258"/>
      <c r="BQ1366" s="258"/>
      <c r="BR1366" s="258"/>
      <c r="BS1366" s="258"/>
      <c r="BT1366" s="258"/>
      <c r="BU1366" s="258"/>
      <c r="BV1366" s="258"/>
      <c r="BW1366" s="258"/>
      <c r="BX1366" s="258"/>
      <c r="BY1366" s="258"/>
    </row>
    <row r="1367" spans="1:77" s="257" customFormat="1" ht="13.8" x14ac:dyDescent="0.25">
      <c r="A1367" s="192" t="s">
        <v>6911</v>
      </c>
      <c r="B1367" s="194" t="s">
        <v>6760</v>
      </c>
      <c r="C1367" s="252">
        <v>35179112572</v>
      </c>
      <c r="D1367" s="254"/>
      <c r="E1367" s="253" t="s">
        <v>5815</v>
      </c>
      <c r="F1367" s="254"/>
      <c r="G1367" s="254"/>
      <c r="H1367" s="255">
        <v>5</v>
      </c>
      <c r="I1367" s="509"/>
      <c r="J1367" s="519" t="s">
        <v>5816</v>
      </c>
      <c r="K1367" s="256">
        <v>1</v>
      </c>
      <c r="L1367" s="231">
        <v>10</v>
      </c>
      <c r="M1367" s="255" t="s">
        <v>11</v>
      </c>
      <c r="N1367" s="229"/>
      <c r="O1367" s="230">
        <f>Tabelle4424354[[#This Row],[FOPPE Art.-Nr. ]]</f>
        <v>35179112572</v>
      </c>
      <c r="T1367" s="258"/>
      <c r="U1367" s="258"/>
      <c r="V1367" s="258"/>
      <c r="W1367" s="258"/>
      <c r="X1367" s="258"/>
      <c r="Y1367" s="258"/>
      <c r="Z1367" s="258"/>
      <c r="AA1367" s="258"/>
      <c r="AB1367" s="258"/>
      <c r="AC1367" s="258"/>
      <c r="AD1367" s="258"/>
      <c r="AE1367" s="258"/>
      <c r="AF1367" s="258"/>
      <c r="AG1367" s="258"/>
      <c r="AH1367" s="258"/>
      <c r="AI1367" s="258"/>
      <c r="AJ1367" s="258"/>
      <c r="AK1367" s="258"/>
      <c r="AL1367" s="258"/>
      <c r="AM1367" s="258"/>
      <c r="AN1367" s="258"/>
      <c r="AO1367" s="258"/>
      <c r="AP1367" s="258"/>
      <c r="AQ1367" s="258"/>
      <c r="AR1367" s="258"/>
      <c r="AS1367" s="258"/>
      <c r="AT1367" s="258"/>
      <c r="AU1367" s="258"/>
      <c r="AV1367" s="258"/>
      <c r="AW1367" s="258"/>
      <c r="AX1367" s="258"/>
      <c r="AY1367" s="258"/>
      <c r="AZ1367" s="258"/>
      <c r="BA1367" s="258"/>
      <c r="BB1367" s="258"/>
      <c r="BC1367" s="258"/>
      <c r="BD1367" s="258"/>
      <c r="BE1367" s="258"/>
      <c r="BF1367" s="258"/>
      <c r="BG1367" s="258"/>
      <c r="BH1367" s="258"/>
      <c r="BI1367" s="258"/>
      <c r="BJ1367" s="258"/>
      <c r="BK1367" s="258"/>
      <c r="BL1367" s="258"/>
      <c r="BM1367" s="258"/>
      <c r="BN1367" s="258"/>
      <c r="BO1367" s="258"/>
      <c r="BP1367" s="258"/>
      <c r="BQ1367" s="258"/>
      <c r="BR1367" s="258"/>
      <c r="BS1367" s="258"/>
      <c r="BT1367" s="258"/>
      <c r="BU1367" s="258"/>
      <c r="BV1367" s="258"/>
      <c r="BW1367" s="258"/>
      <c r="BX1367" s="258"/>
      <c r="BY1367" s="258"/>
    </row>
    <row r="1368" spans="1:77" s="257" customFormat="1" ht="13.8" x14ac:dyDescent="0.25">
      <c r="A1368" s="192" t="s">
        <v>6911</v>
      </c>
      <c r="B1368" s="194" t="s">
        <v>6759</v>
      </c>
      <c r="C1368" s="252">
        <v>35179113071</v>
      </c>
      <c r="D1368" s="254"/>
      <c r="E1368" s="253" t="s">
        <v>5855</v>
      </c>
      <c r="F1368" s="254"/>
      <c r="G1368" s="254"/>
      <c r="H1368" s="255">
        <v>10</v>
      </c>
      <c r="I1368" s="509"/>
      <c r="J1368" s="519" t="s">
        <v>5856</v>
      </c>
      <c r="K1368" s="256">
        <v>1</v>
      </c>
      <c r="L1368" s="231">
        <v>10</v>
      </c>
      <c r="M1368" s="255" t="s">
        <v>11</v>
      </c>
      <c r="N1368" s="229"/>
      <c r="O1368" s="230">
        <f>Tabelle4424354[[#This Row],[FOPPE Art.-Nr. ]]</f>
        <v>35179113071</v>
      </c>
      <c r="T1368" s="258"/>
      <c r="U1368" s="258"/>
      <c r="V1368" s="258"/>
      <c r="W1368" s="258"/>
      <c r="X1368" s="258"/>
      <c r="Y1368" s="258"/>
      <c r="Z1368" s="258"/>
      <c r="AA1368" s="258"/>
      <c r="AB1368" s="258"/>
      <c r="AC1368" s="258"/>
      <c r="AD1368" s="258"/>
      <c r="AE1368" s="258"/>
      <c r="AF1368" s="258"/>
      <c r="AG1368" s="258"/>
      <c r="AH1368" s="258"/>
      <c r="AI1368" s="258"/>
      <c r="AJ1368" s="258"/>
      <c r="AK1368" s="258"/>
      <c r="AL1368" s="258"/>
      <c r="AM1368" s="258"/>
      <c r="AN1368" s="258"/>
      <c r="AO1368" s="258"/>
      <c r="AP1368" s="258"/>
      <c r="AQ1368" s="258"/>
      <c r="AR1368" s="258"/>
      <c r="AS1368" s="258"/>
      <c r="AT1368" s="258"/>
      <c r="AU1368" s="258"/>
      <c r="AV1368" s="258"/>
      <c r="AW1368" s="258"/>
      <c r="AX1368" s="258"/>
      <c r="AY1368" s="258"/>
      <c r="AZ1368" s="258"/>
      <c r="BA1368" s="258"/>
      <c r="BB1368" s="258"/>
      <c r="BC1368" s="258"/>
      <c r="BD1368" s="258"/>
      <c r="BE1368" s="258"/>
      <c r="BF1368" s="258"/>
      <c r="BG1368" s="258"/>
      <c r="BH1368" s="258"/>
      <c r="BI1368" s="258"/>
      <c r="BJ1368" s="258"/>
      <c r="BK1368" s="258"/>
      <c r="BL1368" s="258"/>
      <c r="BM1368" s="258"/>
      <c r="BN1368" s="258"/>
      <c r="BO1368" s="258"/>
      <c r="BP1368" s="258"/>
      <c r="BQ1368" s="258"/>
      <c r="BR1368" s="258"/>
      <c r="BS1368" s="258"/>
      <c r="BT1368" s="258"/>
      <c r="BU1368" s="258"/>
      <c r="BV1368" s="258"/>
      <c r="BW1368" s="258"/>
      <c r="BX1368" s="258"/>
      <c r="BY1368" s="258"/>
    </row>
    <row r="1369" spans="1:77" s="257" customFormat="1" ht="13.8" x14ac:dyDescent="0.25">
      <c r="A1369" s="192" t="s">
        <v>6911</v>
      </c>
      <c r="B1369" s="194" t="s">
        <v>6760</v>
      </c>
      <c r="C1369" s="252">
        <v>35179113072</v>
      </c>
      <c r="D1369" s="254"/>
      <c r="E1369" s="253" t="s">
        <v>5857</v>
      </c>
      <c r="F1369" s="254"/>
      <c r="G1369" s="254"/>
      <c r="H1369" s="255">
        <v>5</v>
      </c>
      <c r="I1369" s="509"/>
      <c r="J1369" s="519" t="s">
        <v>5858</v>
      </c>
      <c r="K1369" s="256">
        <v>1</v>
      </c>
      <c r="L1369" s="231">
        <v>10</v>
      </c>
      <c r="M1369" s="255" t="s">
        <v>11</v>
      </c>
      <c r="N1369" s="229"/>
      <c r="O1369" s="230">
        <f>Tabelle4424354[[#This Row],[FOPPE Art.-Nr. ]]</f>
        <v>35179113072</v>
      </c>
      <c r="T1369" s="258"/>
      <c r="U1369" s="258"/>
      <c r="V1369" s="258"/>
      <c r="W1369" s="258"/>
      <c r="X1369" s="258"/>
      <c r="Y1369" s="258"/>
      <c r="Z1369" s="258"/>
      <c r="AA1369" s="258"/>
      <c r="AB1369" s="258"/>
      <c r="AC1369" s="258"/>
      <c r="AD1369" s="258"/>
      <c r="AE1369" s="258"/>
      <c r="AF1369" s="258"/>
      <c r="AG1369" s="258"/>
      <c r="AH1369" s="258"/>
      <c r="AI1369" s="258"/>
      <c r="AJ1369" s="258"/>
      <c r="AK1369" s="258"/>
      <c r="AL1369" s="258"/>
      <c r="AM1369" s="258"/>
      <c r="AN1369" s="258"/>
      <c r="AO1369" s="258"/>
      <c r="AP1369" s="258"/>
      <c r="AQ1369" s="258"/>
      <c r="AR1369" s="258"/>
      <c r="AS1369" s="258"/>
      <c r="AT1369" s="258"/>
      <c r="AU1369" s="258"/>
      <c r="AV1369" s="258"/>
      <c r="AW1369" s="258"/>
      <c r="AX1369" s="258"/>
      <c r="AY1369" s="258"/>
      <c r="AZ1369" s="258"/>
      <c r="BA1369" s="258"/>
      <c r="BB1369" s="258"/>
      <c r="BC1369" s="258"/>
      <c r="BD1369" s="258"/>
      <c r="BE1369" s="258"/>
      <c r="BF1369" s="258"/>
      <c r="BG1369" s="258"/>
      <c r="BH1369" s="258"/>
      <c r="BI1369" s="258"/>
      <c r="BJ1369" s="258"/>
      <c r="BK1369" s="258"/>
      <c r="BL1369" s="258"/>
      <c r="BM1369" s="258"/>
      <c r="BN1369" s="258"/>
      <c r="BO1369" s="258"/>
      <c r="BP1369" s="258"/>
      <c r="BQ1369" s="258"/>
      <c r="BR1369" s="258"/>
      <c r="BS1369" s="258"/>
      <c r="BT1369" s="258"/>
      <c r="BU1369" s="258"/>
      <c r="BV1369" s="258"/>
      <c r="BW1369" s="258"/>
      <c r="BX1369" s="258"/>
      <c r="BY1369" s="258"/>
    </row>
    <row r="1370" spans="1:77" s="257" customFormat="1" ht="13.8" x14ac:dyDescent="0.25">
      <c r="A1370" s="192" t="s">
        <v>6911</v>
      </c>
      <c r="B1370" s="194" t="s">
        <v>6759</v>
      </c>
      <c r="C1370" s="252">
        <v>35179113571</v>
      </c>
      <c r="D1370" s="254"/>
      <c r="E1370" s="253" t="s">
        <v>5891</v>
      </c>
      <c r="F1370" s="254"/>
      <c r="G1370" s="254"/>
      <c r="H1370" s="255">
        <v>10</v>
      </c>
      <c r="I1370" s="509"/>
      <c r="J1370" s="519" t="s">
        <v>5892</v>
      </c>
      <c r="K1370" s="256">
        <v>1</v>
      </c>
      <c r="L1370" s="231">
        <v>10</v>
      </c>
      <c r="M1370" s="255" t="s">
        <v>11</v>
      </c>
      <c r="N1370" s="229"/>
      <c r="O1370" s="230">
        <f>Tabelle4424354[[#This Row],[FOPPE Art.-Nr. ]]</f>
        <v>35179113571</v>
      </c>
      <c r="T1370" s="258"/>
      <c r="U1370" s="258"/>
      <c r="V1370" s="258"/>
      <c r="W1370" s="258"/>
      <c r="X1370" s="258"/>
      <c r="Y1370" s="258"/>
      <c r="Z1370" s="258"/>
      <c r="AA1370" s="258"/>
      <c r="AB1370" s="258"/>
      <c r="AC1370" s="258"/>
      <c r="AD1370" s="258"/>
      <c r="AE1370" s="258"/>
      <c r="AF1370" s="258"/>
      <c r="AG1370" s="258"/>
      <c r="AH1370" s="258"/>
      <c r="AI1370" s="258"/>
      <c r="AJ1370" s="258"/>
      <c r="AK1370" s="258"/>
      <c r="AL1370" s="258"/>
      <c r="AM1370" s="258"/>
      <c r="AN1370" s="258"/>
      <c r="AO1370" s="258"/>
      <c r="AP1370" s="258"/>
      <c r="AQ1370" s="258"/>
      <c r="AR1370" s="258"/>
      <c r="AS1370" s="258"/>
      <c r="AT1370" s="258"/>
      <c r="AU1370" s="258"/>
      <c r="AV1370" s="258"/>
      <c r="AW1370" s="258"/>
      <c r="AX1370" s="258"/>
      <c r="AY1370" s="258"/>
      <c r="AZ1370" s="258"/>
      <c r="BA1370" s="258"/>
      <c r="BB1370" s="258"/>
      <c r="BC1370" s="258"/>
      <c r="BD1370" s="258"/>
      <c r="BE1370" s="258"/>
      <c r="BF1370" s="258"/>
      <c r="BG1370" s="258"/>
      <c r="BH1370" s="258"/>
      <c r="BI1370" s="258"/>
      <c r="BJ1370" s="258"/>
      <c r="BK1370" s="258"/>
      <c r="BL1370" s="258"/>
      <c r="BM1370" s="258"/>
      <c r="BN1370" s="258"/>
      <c r="BO1370" s="258"/>
      <c r="BP1370" s="258"/>
      <c r="BQ1370" s="258"/>
      <c r="BR1370" s="258"/>
      <c r="BS1370" s="258"/>
      <c r="BT1370" s="258"/>
      <c r="BU1370" s="258"/>
      <c r="BV1370" s="258"/>
      <c r="BW1370" s="258"/>
      <c r="BX1370" s="258"/>
      <c r="BY1370" s="258"/>
    </row>
    <row r="1371" spans="1:77" s="257" customFormat="1" ht="13.8" x14ac:dyDescent="0.25">
      <c r="A1371" s="192" t="s">
        <v>6911</v>
      </c>
      <c r="B1371" s="194" t="s">
        <v>6760</v>
      </c>
      <c r="C1371" s="252">
        <v>35179113572</v>
      </c>
      <c r="D1371" s="254"/>
      <c r="E1371" s="253" t="s">
        <v>5893</v>
      </c>
      <c r="F1371" s="254"/>
      <c r="G1371" s="254"/>
      <c r="H1371" s="255">
        <v>10</v>
      </c>
      <c r="I1371" s="509"/>
      <c r="J1371" s="519" t="s">
        <v>5894</v>
      </c>
      <c r="K1371" s="256">
        <v>1</v>
      </c>
      <c r="L1371" s="231">
        <v>10</v>
      </c>
      <c r="M1371" s="255" t="s">
        <v>11</v>
      </c>
      <c r="N1371" s="229"/>
      <c r="O1371" s="230">
        <f>Tabelle4424354[[#This Row],[FOPPE Art.-Nr. ]]</f>
        <v>35179113572</v>
      </c>
      <c r="T1371" s="258"/>
      <c r="U1371" s="258"/>
      <c r="V1371" s="258"/>
      <c r="W1371" s="258"/>
      <c r="X1371" s="258"/>
      <c r="Y1371" s="258"/>
      <c r="Z1371" s="258"/>
      <c r="AA1371" s="258"/>
      <c r="AB1371" s="258"/>
      <c r="AC1371" s="258"/>
      <c r="AD1371" s="258"/>
      <c r="AE1371" s="258"/>
      <c r="AF1371" s="258"/>
      <c r="AG1371" s="258"/>
      <c r="AH1371" s="258"/>
      <c r="AI1371" s="258"/>
      <c r="AJ1371" s="258"/>
      <c r="AK1371" s="258"/>
      <c r="AL1371" s="258"/>
      <c r="AM1371" s="258"/>
      <c r="AN1371" s="258"/>
      <c r="AO1371" s="258"/>
      <c r="AP1371" s="258"/>
      <c r="AQ1371" s="258"/>
      <c r="AR1371" s="258"/>
      <c r="AS1371" s="258"/>
      <c r="AT1371" s="258"/>
      <c r="AU1371" s="258"/>
      <c r="AV1371" s="258"/>
      <c r="AW1371" s="258"/>
      <c r="AX1371" s="258"/>
      <c r="AY1371" s="258"/>
      <c r="AZ1371" s="258"/>
      <c r="BA1371" s="258"/>
      <c r="BB1371" s="258"/>
      <c r="BC1371" s="258"/>
      <c r="BD1371" s="258"/>
      <c r="BE1371" s="258"/>
      <c r="BF1371" s="258"/>
      <c r="BG1371" s="258"/>
      <c r="BH1371" s="258"/>
      <c r="BI1371" s="258"/>
      <c r="BJ1371" s="258"/>
      <c r="BK1371" s="258"/>
      <c r="BL1371" s="258"/>
      <c r="BM1371" s="258"/>
      <c r="BN1371" s="258"/>
      <c r="BO1371" s="258"/>
      <c r="BP1371" s="258"/>
      <c r="BQ1371" s="258"/>
      <c r="BR1371" s="258"/>
      <c r="BS1371" s="258"/>
      <c r="BT1371" s="258"/>
      <c r="BU1371" s="258"/>
      <c r="BV1371" s="258"/>
      <c r="BW1371" s="258"/>
      <c r="BX1371" s="258"/>
      <c r="BY1371" s="258"/>
    </row>
    <row r="1372" spans="1:77" s="257" customFormat="1" ht="13.8" x14ac:dyDescent="0.25">
      <c r="A1372" s="192" t="s">
        <v>6911</v>
      </c>
      <c r="B1372" s="194" t="s">
        <v>6760</v>
      </c>
      <c r="C1372" s="252">
        <v>35179113772</v>
      </c>
      <c r="D1372" s="254"/>
      <c r="E1372" s="253" t="s">
        <v>5899</v>
      </c>
      <c r="F1372" s="254"/>
      <c r="G1372" s="254"/>
      <c r="H1372" s="255">
        <v>5</v>
      </c>
      <c r="I1372" s="509"/>
      <c r="J1372" s="519" t="s">
        <v>5900</v>
      </c>
      <c r="K1372" s="256">
        <v>1</v>
      </c>
      <c r="L1372" s="231">
        <v>10</v>
      </c>
      <c r="M1372" s="255" t="s">
        <v>11</v>
      </c>
      <c r="N1372" s="229"/>
      <c r="O1372" s="230">
        <f>Tabelle4424354[[#This Row],[FOPPE Art.-Nr. ]]</f>
        <v>35179113772</v>
      </c>
      <c r="T1372" s="258"/>
      <c r="U1372" s="258"/>
      <c r="V1372" s="258"/>
      <c r="W1372" s="258"/>
      <c r="X1372" s="258"/>
      <c r="Y1372" s="258"/>
      <c r="Z1372" s="258"/>
      <c r="AA1372" s="258"/>
      <c r="AB1372" s="258"/>
      <c r="AC1372" s="258"/>
      <c r="AD1372" s="258"/>
      <c r="AE1372" s="258"/>
      <c r="AF1372" s="258"/>
      <c r="AG1372" s="258"/>
      <c r="AH1372" s="258"/>
      <c r="AI1372" s="258"/>
      <c r="AJ1372" s="258"/>
      <c r="AK1372" s="258"/>
      <c r="AL1372" s="258"/>
      <c r="AM1372" s="258"/>
      <c r="AN1372" s="258"/>
      <c r="AO1372" s="258"/>
      <c r="AP1372" s="258"/>
      <c r="AQ1372" s="258"/>
      <c r="AR1372" s="258"/>
      <c r="AS1372" s="258"/>
      <c r="AT1372" s="258"/>
      <c r="AU1372" s="258"/>
      <c r="AV1372" s="258"/>
      <c r="AW1372" s="258"/>
      <c r="AX1372" s="258"/>
      <c r="AY1372" s="258"/>
      <c r="AZ1372" s="258"/>
      <c r="BA1372" s="258"/>
      <c r="BB1372" s="258"/>
      <c r="BC1372" s="258"/>
      <c r="BD1372" s="258"/>
      <c r="BE1372" s="258"/>
      <c r="BF1372" s="258"/>
      <c r="BG1372" s="258"/>
      <c r="BH1372" s="258"/>
      <c r="BI1372" s="258"/>
      <c r="BJ1372" s="258"/>
      <c r="BK1372" s="258"/>
      <c r="BL1372" s="258"/>
      <c r="BM1372" s="258"/>
      <c r="BN1372" s="258"/>
      <c r="BO1372" s="258"/>
      <c r="BP1372" s="258"/>
      <c r="BQ1372" s="258"/>
      <c r="BR1372" s="258"/>
      <c r="BS1372" s="258"/>
      <c r="BT1372" s="258"/>
      <c r="BU1372" s="258"/>
      <c r="BV1372" s="258"/>
      <c r="BW1372" s="258"/>
      <c r="BX1372" s="258"/>
      <c r="BY1372" s="258"/>
    </row>
    <row r="1373" spans="1:77" s="257" customFormat="1" ht="13.8" x14ac:dyDescent="0.25">
      <c r="A1373" s="192" t="s">
        <v>6911</v>
      </c>
      <c r="B1373" s="194" t="s">
        <v>6759</v>
      </c>
      <c r="C1373" s="252">
        <v>35179114071</v>
      </c>
      <c r="D1373" s="254"/>
      <c r="E1373" s="253" t="s">
        <v>5935</v>
      </c>
      <c r="F1373" s="254"/>
      <c r="G1373" s="254"/>
      <c r="H1373" s="255">
        <v>10</v>
      </c>
      <c r="I1373" s="509"/>
      <c r="J1373" s="519" t="s">
        <v>5936</v>
      </c>
      <c r="K1373" s="256">
        <v>1</v>
      </c>
      <c r="L1373" s="231">
        <v>10</v>
      </c>
      <c r="M1373" s="255" t="s">
        <v>11</v>
      </c>
      <c r="N1373" s="229"/>
      <c r="O1373" s="230">
        <f>Tabelle4424354[[#This Row],[FOPPE Art.-Nr. ]]</f>
        <v>35179114071</v>
      </c>
      <c r="T1373" s="258"/>
      <c r="U1373" s="258"/>
      <c r="V1373" s="258"/>
      <c r="W1373" s="258"/>
      <c r="X1373" s="258"/>
      <c r="Y1373" s="258"/>
      <c r="Z1373" s="258"/>
      <c r="AA1373" s="258"/>
      <c r="AB1373" s="258"/>
      <c r="AC1373" s="258"/>
      <c r="AD1373" s="258"/>
      <c r="AE1373" s="258"/>
      <c r="AF1373" s="258"/>
      <c r="AG1373" s="258"/>
      <c r="AH1373" s="258"/>
      <c r="AI1373" s="258"/>
      <c r="AJ1373" s="258"/>
      <c r="AK1373" s="258"/>
      <c r="AL1373" s="258"/>
      <c r="AM1373" s="258"/>
      <c r="AN1373" s="258"/>
      <c r="AO1373" s="258"/>
      <c r="AP1373" s="258"/>
      <c r="AQ1373" s="258"/>
      <c r="AR1373" s="258"/>
      <c r="AS1373" s="258"/>
      <c r="AT1373" s="258"/>
      <c r="AU1373" s="258"/>
      <c r="AV1373" s="258"/>
      <c r="AW1373" s="258"/>
      <c r="AX1373" s="258"/>
      <c r="AY1373" s="258"/>
      <c r="AZ1373" s="258"/>
      <c r="BA1373" s="258"/>
      <c r="BB1373" s="258"/>
      <c r="BC1373" s="258"/>
      <c r="BD1373" s="258"/>
      <c r="BE1373" s="258"/>
      <c r="BF1373" s="258"/>
      <c r="BG1373" s="258"/>
      <c r="BH1373" s="258"/>
      <c r="BI1373" s="258"/>
      <c r="BJ1373" s="258"/>
      <c r="BK1373" s="258"/>
      <c r="BL1373" s="258"/>
      <c r="BM1373" s="258"/>
      <c r="BN1373" s="258"/>
      <c r="BO1373" s="258"/>
      <c r="BP1373" s="258"/>
      <c r="BQ1373" s="258"/>
      <c r="BR1373" s="258"/>
      <c r="BS1373" s="258"/>
      <c r="BT1373" s="258"/>
      <c r="BU1373" s="258"/>
      <c r="BV1373" s="258"/>
      <c r="BW1373" s="258"/>
      <c r="BX1373" s="258"/>
      <c r="BY1373" s="258"/>
    </row>
    <row r="1374" spans="1:77" s="257" customFormat="1" ht="13.8" x14ac:dyDescent="0.25">
      <c r="A1374" s="192" t="s">
        <v>6911</v>
      </c>
      <c r="B1374" s="194" t="s">
        <v>6760</v>
      </c>
      <c r="C1374" s="252">
        <v>35179114072</v>
      </c>
      <c r="D1374" s="254"/>
      <c r="E1374" s="253" t="s">
        <v>5937</v>
      </c>
      <c r="F1374" s="254"/>
      <c r="G1374" s="254"/>
      <c r="H1374" s="255">
        <v>5</v>
      </c>
      <c r="I1374" s="509"/>
      <c r="J1374" s="519" t="s">
        <v>5938</v>
      </c>
      <c r="K1374" s="256">
        <v>1</v>
      </c>
      <c r="L1374" s="231">
        <v>10</v>
      </c>
      <c r="M1374" s="255" t="s">
        <v>11</v>
      </c>
      <c r="N1374" s="229"/>
      <c r="O1374" s="230">
        <f>Tabelle4424354[[#This Row],[FOPPE Art.-Nr. ]]</f>
        <v>35179114072</v>
      </c>
      <c r="T1374" s="258"/>
      <c r="U1374" s="258"/>
      <c r="V1374" s="258"/>
      <c r="W1374" s="258"/>
      <c r="X1374" s="258"/>
      <c r="Y1374" s="258"/>
      <c r="Z1374" s="258"/>
      <c r="AA1374" s="258"/>
      <c r="AB1374" s="258"/>
      <c r="AC1374" s="258"/>
      <c r="AD1374" s="258"/>
      <c r="AE1374" s="258"/>
      <c r="AF1374" s="258"/>
      <c r="AG1374" s="258"/>
      <c r="AH1374" s="258"/>
      <c r="AI1374" s="258"/>
      <c r="AJ1374" s="258"/>
      <c r="AK1374" s="258"/>
      <c r="AL1374" s="258"/>
      <c r="AM1374" s="258"/>
      <c r="AN1374" s="258"/>
      <c r="AO1374" s="258"/>
      <c r="AP1374" s="258"/>
      <c r="AQ1374" s="258"/>
      <c r="AR1374" s="258"/>
      <c r="AS1374" s="258"/>
      <c r="AT1374" s="258"/>
      <c r="AU1374" s="258"/>
      <c r="AV1374" s="258"/>
      <c r="AW1374" s="258"/>
      <c r="AX1374" s="258"/>
      <c r="AY1374" s="258"/>
      <c r="AZ1374" s="258"/>
      <c r="BA1374" s="258"/>
      <c r="BB1374" s="258"/>
      <c r="BC1374" s="258"/>
      <c r="BD1374" s="258"/>
      <c r="BE1374" s="258"/>
      <c r="BF1374" s="258"/>
      <c r="BG1374" s="258"/>
      <c r="BH1374" s="258"/>
      <c r="BI1374" s="258"/>
      <c r="BJ1374" s="258"/>
      <c r="BK1374" s="258"/>
      <c r="BL1374" s="258"/>
      <c r="BM1374" s="258"/>
      <c r="BN1374" s="258"/>
      <c r="BO1374" s="258"/>
      <c r="BP1374" s="258"/>
      <c r="BQ1374" s="258"/>
      <c r="BR1374" s="258"/>
      <c r="BS1374" s="258"/>
      <c r="BT1374" s="258"/>
      <c r="BU1374" s="258"/>
      <c r="BV1374" s="258"/>
      <c r="BW1374" s="258"/>
      <c r="BX1374" s="258"/>
      <c r="BY1374" s="258"/>
    </row>
    <row r="1375" spans="1:77" s="257" customFormat="1" ht="13.8" x14ac:dyDescent="0.25">
      <c r="A1375" s="192" t="s">
        <v>6911</v>
      </c>
      <c r="B1375" s="194" t="s">
        <v>6759</v>
      </c>
      <c r="C1375" s="252">
        <v>35179114571</v>
      </c>
      <c r="D1375" s="254"/>
      <c r="E1375" s="253" t="s">
        <v>5957</v>
      </c>
      <c r="F1375" s="254"/>
      <c r="G1375" s="254"/>
      <c r="H1375" s="255">
        <v>10</v>
      </c>
      <c r="I1375" s="509"/>
      <c r="J1375" s="519" t="s">
        <v>5958</v>
      </c>
      <c r="K1375" s="256">
        <v>1</v>
      </c>
      <c r="L1375" s="231">
        <v>10</v>
      </c>
      <c r="M1375" s="255" t="s">
        <v>11</v>
      </c>
      <c r="N1375" s="229"/>
      <c r="O1375" s="230">
        <f>Tabelle4424354[[#This Row],[FOPPE Art.-Nr. ]]</f>
        <v>35179114571</v>
      </c>
      <c r="T1375" s="258"/>
      <c r="U1375" s="258"/>
      <c r="V1375" s="258"/>
      <c r="W1375" s="258"/>
      <c r="X1375" s="258"/>
      <c r="Y1375" s="258"/>
      <c r="Z1375" s="258"/>
      <c r="AA1375" s="258"/>
      <c r="AB1375" s="258"/>
      <c r="AC1375" s="258"/>
      <c r="AD1375" s="258"/>
      <c r="AE1375" s="258"/>
      <c r="AF1375" s="258"/>
      <c r="AG1375" s="258"/>
      <c r="AH1375" s="258"/>
      <c r="AI1375" s="258"/>
      <c r="AJ1375" s="258"/>
      <c r="AK1375" s="258"/>
      <c r="AL1375" s="258"/>
      <c r="AM1375" s="258"/>
      <c r="AN1375" s="258"/>
      <c r="AO1375" s="258"/>
      <c r="AP1375" s="258"/>
      <c r="AQ1375" s="258"/>
      <c r="AR1375" s="258"/>
      <c r="AS1375" s="258"/>
      <c r="AT1375" s="258"/>
      <c r="AU1375" s="258"/>
      <c r="AV1375" s="258"/>
      <c r="AW1375" s="258"/>
      <c r="AX1375" s="258"/>
      <c r="AY1375" s="258"/>
      <c r="AZ1375" s="258"/>
      <c r="BA1375" s="258"/>
      <c r="BB1375" s="258"/>
      <c r="BC1375" s="258"/>
      <c r="BD1375" s="258"/>
      <c r="BE1375" s="258"/>
      <c r="BF1375" s="258"/>
      <c r="BG1375" s="258"/>
      <c r="BH1375" s="258"/>
      <c r="BI1375" s="258"/>
      <c r="BJ1375" s="258"/>
      <c r="BK1375" s="258"/>
      <c r="BL1375" s="258"/>
      <c r="BM1375" s="258"/>
      <c r="BN1375" s="258"/>
      <c r="BO1375" s="258"/>
      <c r="BP1375" s="258"/>
      <c r="BQ1375" s="258"/>
      <c r="BR1375" s="258"/>
      <c r="BS1375" s="258"/>
      <c r="BT1375" s="258"/>
      <c r="BU1375" s="258"/>
      <c r="BV1375" s="258"/>
      <c r="BW1375" s="258"/>
      <c r="BX1375" s="258"/>
      <c r="BY1375" s="258"/>
    </row>
    <row r="1376" spans="1:77" s="257" customFormat="1" ht="13.8" x14ac:dyDescent="0.25">
      <c r="A1376" s="192" t="s">
        <v>6911</v>
      </c>
      <c r="B1376" s="194" t="s">
        <v>6759</v>
      </c>
      <c r="C1376" s="252">
        <v>35179114671</v>
      </c>
      <c r="D1376" s="254"/>
      <c r="E1376" s="253" t="s">
        <v>5965</v>
      </c>
      <c r="F1376" s="254"/>
      <c r="G1376" s="254"/>
      <c r="H1376" s="255">
        <v>10</v>
      </c>
      <c r="I1376" s="509"/>
      <c r="J1376" s="519" t="s">
        <v>5966</v>
      </c>
      <c r="K1376" s="256">
        <v>1</v>
      </c>
      <c r="L1376" s="231">
        <v>10</v>
      </c>
      <c r="M1376" s="255" t="s">
        <v>11</v>
      </c>
      <c r="N1376" s="229"/>
      <c r="O1376" s="230">
        <f>Tabelle4424354[[#This Row],[FOPPE Art.-Nr. ]]</f>
        <v>35179114671</v>
      </c>
      <c r="T1376" s="258"/>
      <c r="U1376" s="258"/>
      <c r="V1376" s="258"/>
      <c r="W1376" s="258"/>
      <c r="X1376" s="258"/>
      <c r="Y1376" s="258"/>
      <c r="Z1376" s="258"/>
      <c r="AA1376" s="258"/>
      <c r="AB1376" s="258"/>
      <c r="AC1376" s="258"/>
      <c r="AD1376" s="258"/>
      <c r="AE1376" s="258"/>
      <c r="AF1376" s="258"/>
      <c r="AG1376" s="258"/>
      <c r="AH1376" s="258"/>
      <c r="AI1376" s="258"/>
      <c r="AJ1376" s="258"/>
      <c r="AK1376" s="258"/>
      <c r="AL1376" s="258"/>
      <c r="AM1376" s="258"/>
      <c r="AN1376" s="258"/>
      <c r="AO1376" s="258"/>
      <c r="AP1376" s="258"/>
      <c r="AQ1376" s="258"/>
      <c r="AR1376" s="258"/>
      <c r="AS1376" s="258"/>
      <c r="AT1376" s="258"/>
      <c r="AU1376" s="258"/>
      <c r="AV1376" s="258"/>
      <c r="AW1376" s="258"/>
      <c r="AX1376" s="258"/>
      <c r="AY1376" s="258"/>
      <c r="AZ1376" s="258"/>
      <c r="BA1376" s="258"/>
      <c r="BB1376" s="258"/>
      <c r="BC1376" s="258"/>
      <c r="BD1376" s="258"/>
      <c r="BE1376" s="258"/>
      <c r="BF1376" s="258"/>
      <c r="BG1376" s="258"/>
      <c r="BH1376" s="258"/>
      <c r="BI1376" s="258"/>
      <c r="BJ1376" s="258"/>
      <c r="BK1376" s="258"/>
      <c r="BL1376" s="258"/>
      <c r="BM1376" s="258"/>
      <c r="BN1376" s="258"/>
      <c r="BO1376" s="258"/>
      <c r="BP1376" s="258"/>
      <c r="BQ1376" s="258"/>
      <c r="BR1376" s="258"/>
      <c r="BS1376" s="258"/>
      <c r="BT1376" s="258"/>
      <c r="BU1376" s="258"/>
      <c r="BV1376" s="258"/>
      <c r="BW1376" s="258"/>
      <c r="BX1376" s="258"/>
      <c r="BY1376" s="258"/>
    </row>
    <row r="1377" spans="1:77" s="257" customFormat="1" ht="13.8" x14ac:dyDescent="0.25">
      <c r="A1377" s="192" t="s">
        <v>6911</v>
      </c>
      <c r="B1377" s="194" t="s">
        <v>6759</v>
      </c>
      <c r="C1377" s="252">
        <v>35179114971</v>
      </c>
      <c r="D1377" s="254"/>
      <c r="E1377" s="253" t="s">
        <v>5975</v>
      </c>
      <c r="F1377" s="254"/>
      <c r="G1377" s="254"/>
      <c r="H1377" s="255">
        <v>10</v>
      </c>
      <c r="I1377" s="509"/>
      <c r="J1377" s="519" t="s">
        <v>5976</v>
      </c>
      <c r="K1377" s="256">
        <v>1</v>
      </c>
      <c r="L1377" s="231">
        <v>10</v>
      </c>
      <c r="M1377" s="255" t="s">
        <v>11</v>
      </c>
      <c r="N1377" s="229"/>
      <c r="O1377" s="230">
        <f>Tabelle4424354[[#This Row],[FOPPE Art.-Nr. ]]</f>
        <v>35179114971</v>
      </c>
      <c r="T1377" s="258"/>
      <c r="U1377" s="258"/>
      <c r="V1377" s="258"/>
      <c r="W1377" s="258"/>
      <c r="X1377" s="258"/>
      <c r="Y1377" s="258"/>
      <c r="Z1377" s="258"/>
      <c r="AA1377" s="258"/>
      <c r="AB1377" s="258"/>
      <c r="AC1377" s="258"/>
      <c r="AD1377" s="258"/>
      <c r="AE1377" s="258"/>
      <c r="AF1377" s="258"/>
      <c r="AG1377" s="258"/>
      <c r="AH1377" s="258"/>
      <c r="AI1377" s="258"/>
      <c r="AJ1377" s="258"/>
      <c r="AK1377" s="258"/>
      <c r="AL1377" s="258"/>
      <c r="AM1377" s="258"/>
      <c r="AN1377" s="258"/>
      <c r="AO1377" s="258"/>
      <c r="AP1377" s="258"/>
      <c r="AQ1377" s="258"/>
      <c r="AR1377" s="258"/>
      <c r="AS1377" s="258"/>
      <c r="AT1377" s="258"/>
      <c r="AU1377" s="258"/>
      <c r="AV1377" s="258"/>
      <c r="AW1377" s="258"/>
      <c r="AX1377" s="258"/>
      <c r="AY1377" s="258"/>
      <c r="AZ1377" s="258"/>
      <c r="BA1377" s="258"/>
      <c r="BB1377" s="258"/>
      <c r="BC1377" s="258"/>
      <c r="BD1377" s="258"/>
      <c r="BE1377" s="258"/>
      <c r="BF1377" s="258"/>
      <c r="BG1377" s="258"/>
      <c r="BH1377" s="258"/>
      <c r="BI1377" s="258"/>
      <c r="BJ1377" s="258"/>
      <c r="BK1377" s="258"/>
      <c r="BL1377" s="258"/>
      <c r="BM1377" s="258"/>
      <c r="BN1377" s="258"/>
      <c r="BO1377" s="258"/>
      <c r="BP1377" s="258"/>
      <c r="BQ1377" s="258"/>
      <c r="BR1377" s="258"/>
      <c r="BS1377" s="258"/>
      <c r="BT1377" s="258"/>
      <c r="BU1377" s="258"/>
      <c r="BV1377" s="258"/>
      <c r="BW1377" s="258"/>
      <c r="BX1377" s="258"/>
      <c r="BY1377" s="258"/>
    </row>
    <row r="1378" spans="1:77" s="257" customFormat="1" ht="13.8" x14ac:dyDescent="0.25">
      <c r="A1378" s="192" t="s">
        <v>6911</v>
      </c>
      <c r="B1378" s="194" t="s">
        <v>6759</v>
      </c>
      <c r="C1378" s="252">
        <v>35179115071</v>
      </c>
      <c r="D1378" s="254"/>
      <c r="E1378" s="253" t="s">
        <v>6009</v>
      </c>
      <c r="F1378" s="254"/>
      <c r="G1378" s="254"/>
      <c r="H1378" s="255">
        <v>10</v>
      </c>
      <c r="I1378" s="509"/>
      <c r="J1378" s="519" t="s">
        <v>6010</v>
      </c>
      <c r="K1378" s="256">
        <v>1</v>
      </c>
      <c r="L1378" s="231">
        <v>10</v>
      </c>
      <c r="M1378" s="255" t="s">
        <v>11</v>
      </c>
      <c r="N1378" s="229"/>
      <c r="O1378" s="230">
        <f>Tabelle4424354[[#This Row],[FOPPE Art.-Nr. ]]</f>
        <v>35179115071</v>
      </c>
      <c r="T1378" s="258"/>
      <c r="U1378" s="258"/>
      <c r="V1378" s="258"/>
      <c r="W1378" s="258"/>
      <c r="X1378" s="258"/>
      <c r="Y1378" s="258"/>
      <c r="Z1378" s="258"/>
      <c r="AA1378" s="258"/>
      <c r="AB1378" s="258"/>
      <c r="AC1378" s="258"/>
      <c r="AD1378" s="258"/>
      <c r="AE1378" s="258"/>
      <c r="AF1378" s="258"/>
      <c r="AG1378" s="258"/>
      <c r="AH1378" s="258"/>
      <c r="AI1378" s="258"/>
      <c r="AJ1378" s="258"/>
      <c r="AK1378" s="258"/>
      <c r="AL1378" s="258"/>
      <c r="AM1378" s="258"/>
      <c r="AN1378" s="258"/>
      <c r="AO1378" s="258"/>
      <c r="AP1378" s="258"/>
      <c r="AQ1378" s="258"/>
      <c r="AR1378" s="258"/>
      <c r="AS1378" s="258"/>
      <c r="AT1378" s="258"/>
      <c r="AU1378" s="258"/>
      <c r="AV1378" s="258"/>
      <c r="AW1378" s="258"/>
      <c r="AX1378" s="258"/>
      <c r="AY1378" s="258"/>
      <c r="AZ1378" s="258"/>
      <c r="BA1378" s="258"/>
      <c r="BB1378" s="258"/>
      <c r="BC1378" s="258"/>
      <c r="BD1378" s="258"/>
      <c r="BE1378" s="258"/>
      <c r="BF1378" s="258"/>
      <c r="BG1378" s="258"/>
      <c r="BH1378" s="258"/>
      <c r="BI1378" s="258"/>
      <c r="BJ1378" s="258"/>
      <c r="BK1378" s="258"/>
      <c r="BL1378" s="258"/>
      <c r="BM1378" s="258"/>
      <c r="BN1378" s="258"/>
      <c r="BO1378" s="258"/>
      <c r="BP1378" s="258"/>
      <c r="BQ1378" s="258"/>
      <c r="BR1378" s="258"/>
      <c r="BS1378" s="258"/>
      <c r="BT1378" s="258"/>
      <c r="BU1378" s="258"/>
      <c r="BV1378" s="258"/>
      <c r="BW1378" s="258"/>
      <c r="BX1378" s="258"/>
      <c r="BY1378" s="258"/>
    </row>
    <row r="1379" spans="1:77" s="257" customFormat="1" ht="13.8" x14ac:dyDescent="0.25">
      <c r="A1379" s="192" t="s">
        <v>6911</v>
      </c>
      <c r="B1379" s="194" t="s">
        <v>6760</v>
      </c>
      <c r="C1379" s="252">
        <v>35179115072</v>
      </c>
      <c r="D1379" s="254"/>
      <c r="E1379" s="253" t="s">
        <v>6011</v>
      </c>
      <c r="F1379" s="254"/>
      <c r="G1379" s="254"/>
      <c r="H1379" s="255">
        <v>5</v>
      </c>
      <c r="I1379" s="509"/>
      <c r="J1379" s="519" t="s">
        <v>6012</v>
      </c>
      <c r="K1379" s="256">
        <v>1</v>
      </c>
      <c r="L1379" s="231">
        <v>10</v>
      </c>
      <c r="M1379" s="255" t="s">
        <v>11</v>
      </c>
      <c r="N1379" s="229"/>
      <c r="O1379" s="230">
        <f>Tabelle4424354[[#This Row],[FOPPE Art.-Nr. ]]</f>
        <v>35179115072</v>
      </c>
      <c r="T1379" s="258"/>
      <c r="U1379" s="258"/>
      <c r="V1379" s="258"/>
      <c r="W1379" s="258"/>
      <c r="X1379" s="258"/>
      <c r="Y1379" s="258"/>
      <c r="Z1379" s="258"/>
      <c r="AA1379" s="258"/>
      <c r="AB1379" s="258"/>
      <c r="AC1379" s="258"/>
      <c r="AD1379" s="258"/>
      <c r="AE1379" s="258"/>
      <c r="AF1379" s="258"/>
      <c r="AG1379" s="258"/>
      <c r="AH1379" s="258"/>
      <c r="AI1379" s="258"/>
      <c r="AJ1379" s="258"/>
      <c r="AK1379" s="258"/>
      <c r="AL1379" s="258"/>
      <c r="AM1379" s="258"/>
      <c r="AN1379" s="258"/>
      <c r="AO1379" s="258"/>
      <c r="AP1379" s="258"/>
      <c r="AQ1379" s="258"/>
      <c r="AR1379" s="258"/>
      <c r="AS1379" s="258"/>
      <c r="AT1379" s="258"/>
      <c r="AU1379" s="258"/>
      <c r="AV1379" s="258"/>
      <c r="AW1379" s="258"/>
      <c r="AX1379" s="258"/>
      <c r="AY1379" s="258"/>
      <c r="AZ1379" s="258"/>
      <c r="BA1379" s="258"/>
      <c r="BB1379" s="258"/>
      <c r="BC1379" s="258"/>
      <c r="BD1379" s="258"/>
      <c r="BE1379" s="258"/>
      <c r="BF1379" s="258"/>
      <c r="BG1379" s="258"/>
      <c r="BH1379" s="258"/>
      <c r="BI1379" s="258"/>
      <c r="BJ1379" s="258"/>
      <c r="BK1379" s="258"/>
      <c r="BL1379" s="258"/>
      <c r="BM1379" s="258"/>
      <c r="BN1379" s="258"/>
      <c r="BO1379" s="258"/>
      <c r="BP1379" s="258"/>
      <c r="BQ1379" s="258"/>
      <c r="BR1379" s="258"/>
      <c r="BS1379" s="258"/>
      <c r="BT1379" s="258"/>
      <c r="BU1379" s="258"/>
      <c r="BV1379" s="258"/>
      <c r="BW1379" s="258"/>
      <c r="BX1379" s="258"/>
      <c r="BY1379" s="258"/>
    </row>
    <row r="1380" spans="1:77" s="257" customFormat="1" ht="13.8" x14ac:dyDescent="0.25">
      <c r="A1380" s="192" t="s">
        <v>6911</v>
      </c>
      <c r="B1380" s="194" t="s">
        <v>6759</v>
      </c>
      <c r="C1380" s="252">
        <v>35179115271</v>
      </c>
      <c r="D1380" s="254"/>
      <c r="E1380" s="253" t="s">
        <v>6029</v>
      </c>
      <c r="F1380" s="254"/>
      <c r="G1380" s="254"/>
      <c r="H1380" s="255">
        <v>10</v>
      </c>
      <c r="I1380" s="509"/>
      <c r="J1380" s="519" t="s">
        <v>6030</v>
      </c>
      <c r="K1380" s="256">
        <v>1</v>
      </c>
      <c r="L1380" s="231">
        <v>10</v>
      </c>
      <c r="M1380" s="255" t="s">
        <v>11</v>
      </c>
      <c r="N1380" s="229"/>
      <c r="O1380" s="230">
        <f>Tabelle4424354[[#This Row],[FOPPE Art.-Nr. ]]</f>
        <v>35179115271</v>
      </c>
      <c r="T1380" s="258"/>
      <c r="U1380" s="258"/>
      <c r="V1380" s="258"/>
      <c r="W1380" s="258"/>
      <c r="X1380" s="258"/>
      <c r="Y1380" s="258"/>
      <c r="Z1380" s="258"/>
      <c r="AA1380" s="258"/>
      <c r="AB1380" s="258"/>
      <c r="AC1380" s="258"/>
      <c r="AD1380" s="258"/>
      <c r="AE1380" s="258"/>
      <c r="AF1380" s="258"/>
      <c r="AG1380" s="258"/>
      <c r="AH1380" s="258"/>
      <c r="AI1380" s="258"/>
      <c r="AJ1380" s="258"/>
      <c r="AK1380" s="258"/>
      <c r="AL1380" s="258"/>
      <c r="AM1380" s="258"/>
      <c r="AN1380" s="258"/>
      <c r="AO1380" s="258"/>
      <c r="AP1380" s="258"/>
      <c r="AQ1380" s="258"/>
      <c r="AR1380" s="258"/>
      <c r="AS1380" s="258"/>
      <c r="AT1380" s="258"/>
      <c r="AU1380" s="258"/>
      <c r="AV1380" s="258"/>
      <c r="AW1380" s="258"/>
      <c r="AX1380" s="258"/>
      <c r="AY1380" s="258"/>
      <c r="AZ1380" s="258"/>
      <c r="BA1380" s="258"/>
      <c r="BB1380" s="258"/>
      <c r="BC1380" s="258"/>
      <c r="BD1380" s="258"/>
      <c r="BE1380" s="258"/>
      <c r="BF1380" s="258"/>
      <c r="BG1380" s="258"/>
      <c r="BH1380" s="258"/>
      <c r="BI1380" s="258"/>
      <c r="BJ1380" s="258"/>
      <c r="BK1380" s="258"/>
      <c r="BL1380" s="258"/>
      <c r="BM1380" s="258"/>
      <c r="BN1380" s="258"/>
      <c r="BO1380" s="258"/>
      <c r="BP1380" s="258"/>
      <c r="BQ1380" s="258"/>
      <c r="BR1380" s="258"/>
      <c r="BS1380" s="258"/>
      <c r="BT1380" s="258"/>
      <c r="BU1380" s="258"/>
      <c r="BV1380" s="258"/>
      <c r="BW1380" s="258"/>
      <c r="BX1380" s="258"/>
      <c r="BY1380" s="258"/>
    </row>
    <row r="1381" spans="1:77" s="257" customFormat="1" ht="13.8" x14ac:dyDescent="0.25">
      <c r="A1381" s="192" t="s">
        <v>6911</v>
      </c>
      <c r="B1381" s="194" t="s">
        <v>6760</v>
      </c>
      <c r="C1381" s="252">
        <v>35179115572</v>
      </c>
      <c r="D1381" s="254"/>
      <c r="E1381" s="253" t="s">
        <v>6047</v>
      </c>
      <c r="F1381" s="254"/>
      <c r="G1381" s="254"/>
      <c r="H1381" s="255">
        <v>2</v>
      </c>
      <c r="I1381" s="509"/>
      <c r="J1381" s="519" t="s">
        <v>6048</v>
      </c>
      <c r="K1381" s="256">
        <v>1</v>
      </c>
      <c r="L1381" s="231">
        <v>10</v>
      </c>
      <c r="M1381" s="255" t="s">
        <v>11</v>
      </c>
      <c r="N1381" s="229"/>
      <c r="O1381" s="230">
        <f>Tabelle4424354[[#This Row],[FOPPE Art.-Nr. ]]</f>
        <v>35179115572</v>
      </c>
      <c r="T1381" s="258"/>
      <c r="U1381" s="258"/>
      <c r="V1381" s="258"/>
      <c r="W1381" s="258"/>
      <c r="X1381" s="258"/>
      <c r="Y1381" s="258"/>
      <c r="Z1381" s="258"/>
      <c r="AA1381" s="258"/>
      <c r="AB1381" s="258"/>
      <c r="AC1381" s="258"/>
      <c r="AD1381" s="258"/>
      <c r="AE1381" s="258"/>
      <c r="AF1381" s="258"/>
      <c r="AG1381" s="258"/>
      <c r="AH1381" s="258"/>
      <c r="AI1381" s="258"/>
      <c r="AJ1381" s="258"/>
      <c r="AK1381" s="258"/>
      <c r="AL1381" s="258"/>
      <c r="AM1381" s="258"/>
      <c r="AN1381" s="258"/>
      <c r="AO1381" s="258"/>
      <c r="AP1381" s="258"/>
      <c r="AQ1381" s="258"/>
      <c r="AR1381" s="258"/>
      <c r="AS1381" s="258"/>
      <c r="AT1381" s="258"/>
      <c r="AU1381" s="258"/>
      <c r="AV1381" s="258"/>
      <c r="AW1381" s="258"/>
      <c r="AX1381" s="258"/>
      <c r="AY1381" s="258"/>
      <c r="AZ1381" s="258"/>
      <c r="BA1381" s="258"/>
      <c r="BB1381" s="258"/>
      <c r="BC1381" s="258"/>
      <c r="BD1381" s="258"/>
      <c r="BE1381" s="258"/>
      <c r="BF1381" s="258"/>
      <c r="BG1381" s="258"/>
      <c r="BH1381" s="258"/>
      <c r="BI1381" s="258"/>
      <c r="BJ1381" s="258"/>
      <c r="BK1381" s="258"/>
      <c r="BL1381" s="258"/>
      <c r="BM1381" s="258"/>
      <c r="BN1381" s="258"/>
      <c r="BO1381" s="258"/>
      <c r="BP1381" s="258"/>
      <c r="BQ1381" s="258"/>
      <c r="BR1381" s="258"/>
      <c r="BS1381" s="258"/>
      <c r="BT1381" s="258"/>
      <c r="BU1381" s="258"/>
      <c r="BV1381" s="258"/>
      <c r="BW1381" s="258"/>
      <c r="BX1381" s="258"/>
      <c r="BY1381" s="258"/>
    </row>
    <row r="1382" spans="1:77" s="257" customFormat="1" ht="13.8" x14ac:dyDescent="0.25">
      <c r="A1382" s="192" t="s">
        <v>6911</v>
      </c>
      <c r="B1382" s="194" t="s">
        <v>6760</v>
      </c>
      <c r="C1382" s="252">
        <v>35179115672</v>
      </c>
      <c r="D1382" s="254"/>
      <c r="E1382" s="253" t="s">
        <v>6059</v>
      </c>
      <c r="F1382" s="254"/>
      <c r="G1382" s="254"/>
      <c r="H1382" s="255">
        <v>2</v>
      </c>
      <c r="I1382" s="509"/>
      <c r="J1382" s="519" t="s">
        <v>6060</v>
      </c>
      <c r="K1382" s="256">
        <v>1</v>
      </c>
      <c r="L1382" s="231">
        <v>10</v>
      </c>
      <c r="M1382" s="255" t="s">
        <v>11</v>
      </c>
      <c r="N1382" s="229"/>
      <c r="O1382" s="230">
        <f>Tabelle4424354[[#This Row],[FOPPE Art.-Nr. ]]</f>
        <v>35179115672</v>
      </c>
      <c r="T1382" s="258"/>
      <c r="U1382" s="258"/>
      <c r="V1382" s="258"/>
      <c r="W1382" s="258"/>
      <c r="X1382" s="258"/>
      <c r="Y1382" s="258"/>
      <c r="Z1382" s="258"/>
      <c r="AA1382" s="258"/>
      <c r="AB1382" s="258"/>
      <c r="AC1382" s="258"/>
      <c r="AD1382" s="258"/>
      <c r="AE1382" s="258"/>
      <c r="AF1382" s="258"/>
      <c r="AG1382" s="258"/>
      <c r="AH1382" s="258"/>
      <c r="AI1382" s="258"/>
      <c r="AJ1382" s="258"/>
      <c r="AK1382" s="258"/>
      <c r="AL1382" s="258"/>
      <c r="AM1382" s="258"/>
      <c r="AN1382" s="258"/>
      <c r="AO1382" s="258"/>
      <c r="AP1382" s="258"/>
      <c r="AQ1382" s="258"/>
      <c r="AR1382" s="258"/>
      <c r="AS1382" s="258"/>
      <c r="AT1382" s="258"/>
      <c r="AU1382" s="258"/>
      <c r="AV1382" s="258"/>
      <c r="AW1382" s="258"/>
      <c r="AX1382" s="258"/>
      <c r="AY1382" s="258"/>
      <c r="AZ1382" s="258"/>
      <c r="BA1382" s="258"/>
      <c r="BB1382" s="258"/>
      <c r="BC1382" s="258"/>
      <c r="BD1382" s="258"/>
      <c r="BE1382" s="258"/>
      <c r="BF1382" s="258"/>
      <c r="BG1382" s="258"/>
      <c r="BH1382" s="258"/>
      <c r="BI1382" s="258"/>
      <c r="BJ1382" s="258"/>
      <c r="BK1382" s="258"/>
      <c r="BL1382" s="258"/>
      <c r="BM1382" s="258"/>
      <c r="BN1382" s="258"/>
      <c r="BO1382" s="258"/>
      <c r="BP1382" s="258"/>
      <c r="BQ1382" s="258"/>
      <c r="BR1382" s="258"/>
      <c r="BS1382" s="258"/>
      <c r="BT1382" s="258"/>
      <c r="BU1382" s="258"/>
      <c r="BV1382" s="258"/>
      <c r="BW1382" s="258"/>
      <c r="BX1382" s="258"/>
      <c r="BY1382" s="258"/>
    </row>
    <row r="1383" spans="1:77" s="257" customFormat="1" ht="13.8" x14ac:dyDescent="0.25">
      <c r="A1383" s="192" t="s">
        <v>6911</v>
      </c>
      <c r="B1383" s="194" t="s">
        <v>6759</v>
      </c>
      <c r="C1383" s="252">
        <v>35179116071</v>
      </c>
      <c r="D1383" s="254"/>
      <c r="E1383" s="253" t="s">
        <v>6091</v>
      </c>
      <c r="F1383" s="254"/>
      <c r="G1383" s="254"/>
      <c r="H1383" s="255">
        <v>10</v>
      </c>
      <c r="I1383" s="509"/>
      <c r="J1383" s="519" t="s">
        <v>6092</v>
      </c>
      <c r="K1383" s="256">
        <v>1</v>
      </c>
      <c r="L1383" s="231">
        <v>10</v>
      </c>
      <c r="M1383" s="255" t="s">
        <v>11</v>
      </c>
      <c r="N1383" s="229"/>
      <c r="O1383" s="230">
        <f>Tabelle4424354[[#This Row],[FOPPE Art.-Nr. ]]</f>
        <v>35179116071</v>
      </c>
      <c r="T1383" s="258"/>
      <c r="U1383" s="258"/>
      <c r="V1383" s="258"/>
      <c r="W1383" s="258"/>
      <c r="X1383" s="258"/>
      <c r="Y1383" s="258"/>
      <c r="Z1383" s="258"/>
      <c r="AA1383" s="258"/>
      <c r="AB1383" s="258"/>
      <c r="AC1383" s="258"/>
      <c r="AD1383" s="258"/>
      <c r="AE1383" s="258"/>
      <c r="AF1383" s="258"/>
      <c r="AG1383" s="258"/>
      <c r="AH1383" s="258"/>
      <c r="AI1383" s="258"/>
      <c r="AJ1383" s="258"/>
      <c r="AK1383" s="258"/>
      <c r="AL1383" s="258"/>
      <c r="AM1383" s="258"/>
      <c r="AN1383" s="258"/>
      <c r="AO1383" s="258"/>
      <c r="AP1383" s="258"/>
      <c r="AQ1383" s="258"/>
      <c r="AR1383" s="258"/>
      <c r="AS1383" s="258"/>
      <c r="AT1383" s="258"/>
      <c r="AU1383" s="258"/>
      <c r="AV1383" s="258"/>
      <c r="AW1383" s="258"/>
      <c r="AX1383" s="258"/>
      <c r="AY1383" s="258"/>
      <c r="AZ1383" s="258"/>
      <c r="BA1383" s="258"/>
      <c r="BB1383" s="258"/>
      <c r="BC1383" s="258"/>
      <c r="BD1383" s="258"/>
      <c r="BE1383" s="258"/>
      <c r="BF1383" s="258"/>
      <c r="BG1383" s="258"/>
      <c r="BH1383" s="258"/>
      <c r="BI1383" s="258"/>
      <c r="BJ1383" s="258"/>
      <c r="BK1383" s="258"/>
      <c r="BL1383" s="258"/>
      <c r="BM1383" s="258"/>
      <c r="BN1383" s="258"/>
      <c r="BO1383" s="258"/>
      <c r="BP1383" s="258"/>
      <c r="BQ1383" s="258"/>
      <c r="BR1383" s="258"/>
      <c r="BS1383" s="258"/>
      <c r="BT1383" s="258"/>
      <c r="BU1383" s="258"/>
      <c r="BV1383" s="258"/>
      <c r="BW1383" s="258"/>
      <c r="BX1383" s="258"/>
      <c r="BY1383" s="258"/>
    </row>
    <row r="1384" spans="1:77" s="257" customFormat="1" ht="13.8" x14ac:dyDescent="0.25">
      <c r="A1384" s="192" t="s">
        <v>6911</v>
      </c>
      <c r="B1384" s="194" t="s">
        <v>6760</v>
      </c>
      <c r="C1384" s="252">
        <v>35179116072</v>
      </c>
      <c r="D1384" s="254"/>
      <c r="E1384" s="253" t="s">
        <v>6093</v>
      </c>
      <c r="F1384" s="254"/>
      <c r="G1384" s="254"/>
      <c r="H1384" s="255">
        <v>2</v>
      </c>
      <c r="I1384" s="509"/>
      <c r="J1384" s="519" t="s">
        <v>6094</v>
      </c>
      <c r="K1384" s="256">
        <v>1</v>
      </c>
      <c r="L1384" s="231">
        <v>10</v>
      </c>
      <c r="M1384" s="255" t="s">
        <v>11</v>
      </c>
      <c r="N1384" s="229"/>
      <c r="O1384" s="230">
        <f>Tabelle4424354[[#This Row],[FOPPE Art.-Nr. ]]</f>
        <v>35179116072</v>
      </c>
      <c r="T1384" s="258"/>
      <c r="U1384" s="258"/>
      <c r="V1384" s="258"/>
      <c r="W1384" s="258"/>
      <c r="X1384" s="258"/>
      <c r="Y1384" s="258"/>
      <c r="Z1384" s="258"/>
      <c r="AA1384" s="258"/>
      <c r="AB1384" s="258"/>
      <c r="AC1384" s="258"/>
      <c r="AD1384" s="258"/>
      <c r="AE1384" s="258"/>
      <c r="AF1384" s="258"/>
      <c r="AG1384" s="258"/>
      <c r="AH1384" s="258"/>
      <c r="AI1384" s="258"/>
      <c r="AJ1384" s="258"/>
      <c r="AK1384" s="258"/>
      <c r="AL1384" s="258"/>
      <c r="AM1384" s="258"/>
      <c r="AN1384" s="258"/>
      <c r="AO1384" s="258"/>
      <c r="AP1384" s="258"/>
      <c r="AQ1384" s="258"/>
      <c r="AR1384" s="258"/>
      <c r="AS1384" s="258"/>
      <c r="AT1384" s="258"/>
      <c r="AU1384" s="258"/>
      <c r="AV1384" s="258"/>
      <c r="AW1384" s="258"/>
      <c r="AX1384" s="258"/>
      <c r="AY1384" s="258"/>
      <c r="AZ1384" s="258"/>
      <c r="BA1384" s="258"/>
      <c r="BB1384" s="258"/>
      <c r="BC1384" s="258"/>
      <c r="BD1384" s="258"/>
      <c r="BE1384" s="258"/>
      <c r="BF1384" s="258"/>
      <c r="BG1384" s="258"/>
      <c r="BH1384" s="258"/>
      <c r="BI1384" s="258"/>
      <c r="BJ1384" s="258"/>
      <c r="BK1384" s="258"/>
      <c r="BL1384" s="258"/>
      <c r="BM1384" s="258"/>
      <c r="BN1384" s="258"/>
      <c r="BO1384" s="258"/>
      <c r="BP1384" s="258"/>
      <c r="BQ1384" s="258"/>
      <c r="BR1384" s="258"/>
      <c r="BS1384" s="258"/>
      <c r="BT1384" s="258"/>
      <c r="BU1384" s="258"/>
      <c r="BV1384" s="258"/>
      <c r="BW1384" s="258"/>
      <c r="BX1384" s="258"/>
      <c r="BY1384" s="258"/>
    </row>
    <row r="1385" spans="1:77" s="257" customFormat="1" ht="13.8" x14ac:dyDescent="0.25">
      <c r="A1385" s="192" t="s">
        <v>6911</v>
      </c>
      <c r="B1385" s="194" t="s">
        <v>6760</v>
      </c>
      <c r="C1385" s="252">
        <v>35179116572</v>
      </c>
      <c r="D1385" s="254"/>
      <c r="E1385" s="253" t="s">
        <v>6109</v>
      </c>
      <c r="F1385" s="254"/>
      <c r="G1385" s="254"/>
      <c r="H1385" s="255">
        <v>2</v>
      </c>
      <c r="I1385" s="509"/>
      <c r="J1385" s="519" t="s">
        <v>6110</v>
      </c>
      <c r="K1385" s="256">
        <v>1</v>
      </c>
      <c r="L1385" s="231">
        <v>10</v>
      </c>
      <c r="M1385" s="255" t="s">
        <v>11</v>
      </c>
      <c r="N1385" s="229"/>
      <c r="O1385" s="230">
        <f>Tabelle4424354[[#This Row],[FOPPE Art.-Nr. ]]</f>
        <v>35179116572</v>
      </c>
      <c r="T1385" s="258"/>
      <c r="U1385" s="258"/>
      <c r="V1385" s="258"/>
      <c r="W1385" s="258"/>
      <c r="X1385" s="258"/>
      <c r="Y1385" s="258"/>
      <c r="Z1385" s="258"/>
      <c r="AA1385" s="258"/>
      <c r="AB1385" s="258"/>
      <c r="AC1385" s="258"/>
      <c r="AD1385" s="258"/>
      <c r="AE1385" s="258"/>
      <c r="AF1385" s="258"/>
      <c r="AG1385" s="258"/>
      <c r="AH1385" s="258"/>
      <c r="AI1385" s="258"/>
      <c r="AJ1385" s="258"/>
      <c r="AK1385" s="258"/>
      <c r="AL1385" s="258"/>
      <c r="AM1385" s="258"/>
      <c r="AN1385" s="258"/>
      <c r="AO1385" s="258"/>
      <c r="AP1385" s="258"/>
      <c r="AQ1385" s="258"/>
      <c r="AR1385" s="258"/>
      <c r="AS1385" s="258"/>
      <c r="AT1385" s="258"/>
      <c r="AU1385" s="258"/>
      <c r="AV1385" s="258"/>
      <c r="AW1385" s="258"/>
      <c r="AX1385" s="258"/>
      <c r="AY1385" s="258"/>
      <c r="AZ1385" s="258"/>
      <c r="BA1385" s="258"/>
      <c r="BB1385" s="258"/>
      <c r="BC1385" s="258"/>
      <c r="BD1385" s="258"/>
      <c r="BE1385" s="258"/>
      <c r="BF1385" s="258"/>
      <c r="BG1385" s="258"/>
      <c r="BH1385" s="258"/>
      <c r="BI1385" s="258"/>
      <c r="BJ1385" s="258"/>
      <c r="BK1385" s="258"/>
      <c r="BL1385" s="258"/>
      <c r="BM1385" s="258"/>
      <c r="BN1385" s="258"/>
      <c r="BO1385" s="258"/>
      <c r="BP1385" s="258"/>
      <c r="BQ1385" s="258"/>
      <c r="BR1385" s="258"/>
      <c r="BS1385" s="258"/>
      <c r="BT1385" s="258"/>
      <c r="BU1385" s="258"/>
      <c r="BV1385" s="258"/>
      <c r="BW1385" s="258"/>
      <c r="BX1385" s="258"/>
      <c r="BY1385" s="258"/>
    </row>
    <row r="1386" spans="1:77" s="257" customFormat="1" ht="13.8" x14ac:dyDescent="0.25">
      <c r="A1386" s="192" t="s">
        <v>6911</v>
      </c>
      <c r="B1386" s="194" t="s">
        <v>6759</v>
      </c>
      <c r="C1386" s="252">
        <v>35179117071</v>
      </c>
      <c r="D1386" s="254"/>
      <c r="E1386" s="253" t="s">
        <v>6133</v>
      </c>
      <c r="F1386" s="254"/>
      <c r="G1386" s="254"/>
      <c r="H1386" s="255">
        <v>5</v>
      </c>
      <c r="I1386" s="509"/>
      <c r="J1386" s="519" t="s">
        <v>6134</v>
      </c>
      <c r="K1386" s="256">
        <v>1</v>
      </c>
      <c r="L1386" s="231">
        <v>10</v>
      </c>
      <c r="M1386" s="255" t="s">
        <v>11</v>
      </c>
      <c r="N1386" s="229"/>
      <c r="O1386" s="230">
        <f>Tabelle4424354[[#This Row],[FOPPE Art.-Nr. ]]</f>
        <v>35179117071</v>
      </c>
      <c r="T1386" s="258"/>
      <c r="U1386" s="258"/>
      <c r="V1386" s="258"/>
      <c r="W1386" s="258"/>
      <c r="X1386" s="258"/>
      <c r="Y1386" s="258"/>
      <c r="Z1386" s="258"/>
      <c r="AA1386" s="258"/>
      <c r="AB1386" s="258"/>
      <c r="AC1386" s="258"/>
      <c r="AD1386" s="258"/>
      <c r="AE1386" s="258"/>
      <c r="AF1386" s="258"/>
      <c r="AG1386" s="258"/>
      <c r="AH1386" s="258"/>
      <c r="AI1386" s="258"/>
      <c r="AJ1386" s="258"/>
      <c r="AK1386" s="258"/>
      <c r="AL1386" s="258"/>
      <c r="AM1386" s="258"/>
      <c r="AN1386" s="258"/>
      <c r="AO1386" s="258"/>
      <c r="AP1386" s="258"/>
      <c r="AQ1386" s="258"/>
      <c r="AR1386" s="258"/>
      <c r="AS1386" s="258"/>
      <c r="AT1386" s="258"/>
      <c r="AU1386" s="258"/>
      <c r="AV1386" s="258"/>
      <c r="AW1386" s="258"/>
      <c r="AX1386" s="258"/>
      <c r="AY1386" s="258"/>
      <c r="AZ1386" s="258"/>
      <c r="BA1386" s="258"/>
      <c r="BB1386" s="258"/>
      <c r="BC1386" s="258"/>
      <c r="BD1386" s="258"/>
      <c r="BE1386" s="258"/>
      <c r="BF1386" s="258"/>
      <c r="BG1386" s="258"/>
      <c r="BH1386" s="258"/>
      <c r="BI1386" s="258"/>
      <c r="BJ1386" s="258"/>
      <c r="BK1386" s="258"/>
      <c r="BL1386" s="258"/>
      <c r="BM1386" s="258"/>
      <c r="BN1386" s="258"/>
      <c r="BO1386" s="258"/>
      <c r="BP1386" s="258"/>
      <c r="BQ1386" s="258"/>
      <c r="BR1386" s="258"/>
      <c r="BS1386" s="258"/>
      <c r="BT1386" s="258"/>
      <c r="BU1386" s="258"/>
      <c r="BV1386" s="258"/>
      <c r="BW1386" s="258"/>
      <c r="BX1386" s="258"/>
      <c r="BY1386" s="258"/>
    </row>
    <row r="1387" spans="1:77" s="257" customFormat="1" ht="13.8" x14ac:dyDescent="0.25">
      <c r="A1387" s="192" t="s">
        <v>6911</v>
      </c>
      <c r="B1387" s="194" t="s">
        <v>6760</v>
      </c>
      <c r="C1387" s="252">
        <v>35179117072</v>
      </c>
      <c r="D1387" s="254"/>
      <c r="E1387" s="253" t="s">
        <v>6135</v>
      </c>
      <c r="F1387" s="254"/>
      <c r="G1387" s="254"/>
      <c r="H1387" s="255">
        <v>2</v>
      </c>
      <c r="I1387" s="509"/>
      <c r="J1387" s="519" t="s">
        <v>6136</v>
      </c>
      <c r="K1387" s="256">
        <v>1</v>
      </c>
      <c r="L1387" s="231">
        <v>10</v>
      </c>
      <c r="M1387" s="255" t="s">
        <v>11</v>
      </c>
      <c r="N1387" s="229"/>
      <c r="O1387" s="230">
        <f>Tabelle4424354[[#This Row],[FOPPE Art.-Nr. ]]</f>
        <v>35179117072</v>
      </c>
      <c r="T1387" s="258"/>
      <c r="U1387" s="258"/>
      <c r="V1387" s="258"/>
      <c r="W1387" s="258"/>
      <c r="X1387" s="258"/>
      <c r="Y1387" s="258"/>
      <c r="Z1387" s="258"/>
      <c r="AA1387" s="258"/>
      <c r="AB1387" s="258"/>
      <c r="AC1387" s="258"/>
      <c r="AD1387" s="258"/>
      <c r="AE1387" s="258"/>
      <c r="AF1387" s="258"/>
      <c r="AG1387" s="258"/>
      <c r="AH1387" s="258"/>
      <c r="AI1387" s="258"/>
      <c r="AJ1387" s="258"/>
      <c r="AK1387" s="258"/>
      <c r="AL1387" s="258"/>
      <c r="AM1387" s="258"/>
      <c r="AN1387" s="258"/>
      <c r="AO1387" s="258"/>
      <c r="AP1387" s="258"/>
      <c r="AQ1387" s="258"/>
      <c r="AR1387" s="258"/>
      <c r="AS1387" s="258"/>
      <c r="AT1387" s="258"/>
      <c r="AU1387" s="258"/>
      <c r="AV1387" s="258"/>
      <c r="AW1387" s="258"/>
      <c r="AX1387" s="258"/>
      <c r="AY1387" s="258"/>
      <c r="AZ1387" s="258"/>
      <c r="BA1387" s="258"/>
      <c r="BB1387" s="258"/>
      <c r="BC1387" s="258"/>
      <c r="BD1387" s="258"/>
      <c r="BE1387" s="258"/>
      <c r="BF1387" s="258"/>
      <c r="BG1387" s="258"/>
      <c r="BH1387" s="258"/>
      <c r="BI1387" s="258"/>
      <c r="BJ1387" s="258"/>
      <c r="BK1387" s="258"/>
      <c r="BL1387" s="258"/>
      <c r="BM1387" s="258"/>
      <c r="BN1387" s="258"/>
      <c r="BO1387" s="258"/>
      <c r="BP1387" s="258"/>
      <c r="BQ1387" s="258"/>
      <c r="BR1387" s="258"/>
      <c r="BS1387" s="258"/>
      <c r="BT1387" s="258"/>
      <c r="BU1387" s="258"/>
      <c r="BV1387" s="258"/>
      <c r="BW1387" s="258"/>
      <c r="BX1387" s="258"/>
      <c r="BY1387" s="258"/>
    </row>
    <row r="1388" spans="1:77" s="257" customFormat="1" ht="13.8" x14ac:dyDescent="0.25">
      <c r="A1388" s="192" t="s">
        <v>6911</v>
      </c>
      <c r="B1388" s="194" t="s">
        <v>6760</v>
      </c>
      <c r="C1388" s="252">
        <v>35179117272</v>
      </c>
      <c r="D1388" s="254"/>
      <c r="E1388" s="253" t="s">
        <v>6143</v>
      </c>
      <c r="F1388" s="254"/>
      <c r="G1388" s="254"/>
      <c r="H1388" s="255">
        <v>2</v>
      </c>
      <c r="I1388" s="509"/>
      <c r="J1388" s="519" t="s">
        <v>6144</v>
      </c>
      <c r="K1388" s="256">
        <v>1</v>
      </c>
      <c r="L1388" s="231">
        <v>10</v>
      </c>
      <c r="M1388" s="255" t="s">
        <v>11</v>
      </c>
      <c r="N1388" s="229"/>
      <c r="O1388" s="230">
        <f>Tabelle4424354[[#This Row],[FOPPE Art.-Nr. ]]</f>
        <v>35179117272</v>
      </c>
      <c r="T1388" s="258"/>
      <c r="U1388" s="258"/>
      <c r="V1388" s="258"/>
      <c r="W1388" s="258"/>
      <c r="X1388" s="258"/>
      <c r="Y1388" s="258"/>
      <c r="Z1388" s="258"/>
      <c r="AA1388" s="258"/>
      <c r="AB1388" s="258"/>
      <c r="AC1388" s="258"/>
      <c r="AD1388" s="258"/>
      <c r="AE1388" s="258"/>
      <c r="AF1388" s="258"/>
      <c r="AG1388" s="258"/>
      <c r="AH1388" s="258"/>
      <c r="AI1388" s="258"/>
      <c r="AJ1388" s="258"/>
      <c r="AK1388" s="258"/>
      <c r="AL1388" s="258"/>
      <c r="AM1388" s="258"/>
      <c r="AN1388" s="258"/>
      <c r="AO1388" s="258"/>
      <c r="AP1388" s="258"/>
      <c r="AQ1388" s="258"/>
      <c r="AR1388" s="258"/>
      <c r="AS1388" s="258"/>
      <c r="AT1388" s="258"/>
      <c r="AU1388" s="258"/>
      <c r="AV1388" s="258"/>
      <c r="AW1388" s="258"/>
      <c r="AX1388" s="258"/>
      <c r="AY1388" s="258"/>
      <c r="AZ1388" s="258"/>
      <c r="BA1388" s="258"/>
      <c r="BB1388" s="258"/>
      <c r="BC1388" s="258"/>
      <c r="BD1388" s="258"/>
      <c r="BE1388" s="258"/>
      <c r="BF1388" s="258"/>
      <c r="BG1388" s="258"/>
      <c r="BH1388" s="258"/>
      <c r="BI1388" s="258"/>
      <c r="BJ1388" s="258"/>
      <c r="BK1388" s="258"/>
      <c r="BL1388" s="258"/>
      <c r="BM1388" s="258"/>
      <c r="BN1388" s="258"/>
      <c r="BO1388" s="258"/>
      <c r="BP1388" s="258"/>
      <c r="BQ1388" s="258"/>
      <c r="BR1388" s="258"/>
      <c r="BS1388" s="258"/>
      <c r="BT1388" s="258"/>
      <c r="BU1388" s="258"/>
      <c r="BV1388" s="258"/>
      <c r="BW1388" s="258"/>
      <c r="BX1388" s="258"/>
      <c r="BY1388" s="258"/>
    </row>
    <row r="1389" spans="1:77" s="257" customFormat="1" ht="13.8" x14ac:dyDescent="0.25">
      <c r="A1389" s="192" t="s">
        <v>6911</v>
      </c>
      <c r="B1389" s="194" t="s">
        <v>6759</v>
      </c>
      <c r="C1389" s="252">
        <v>35179117871</v>
      </c>
      <c r="D1389" s="254"/>
      <c r="E1389" s="253" t="s">
        <v>6157</v>
      </c>
      <c r="F1389" s="254"/>
      <c r="G1389" s="254"/>
      <c r="H1389" s="255">
        <v>5</v>
      </c>
      <c r="I1389" s="509"/>
      <c r="J1389" s="519" t="s">
        <v>6158</v>
      </c>
      <c r="K1389" s="256">
        <v>1</v>
      </c>
      <c r="L1389" s="231">
        <v>10</v>
      </c>
      <c r="M1389" s="255" t="s">
        <v>11</v>
      </c>
      <c r="N1389" s="229"/>
      <c r="O1389" s="230">
        <f>Tabelle4424354[[#This Row],[FOPPE Art.-Nr. ]]</f>
        <v>35179117871</v>
      </c>
      <c r="T1389" s="258"/>
      <c r="U1389" s="258"/>
      <c r="V1389" s="258"/>
      <c r="W1389" s="258"/>
      <c r="X1389" s="258"/>
      <c r="Y1389" s="258"/>
      <c r="Z1389" s="258"/>
      <c r="AA1389" s="258"/>
      <c r="AB1389" s="258"/>
      <c r="AC1389" s="258"/>
      <c r="AD1389" s="258"/>
      <c r="AE1389" s="258"/>
      <c r="AF1389" s="258"/>
      <c r="AG1389" s="258"/>
      <c r="AH1389" s="258"/>
      <c r="AI1389" s="258"/>
      <c r="AJ1389" s="258"/>
      <c r="AK1389" s="258"/>
      <c r="AL1389" s="258"/>
      <c r="AM1389" s="258"/>
      <c r="AN1389" s="258"/>
      <c r="AO1389" s="258"/>
      <c r="AP1389" s="258"/>
      <c r="AQ1389" s="258"/>
      <c r="AR1389" s="258"/>
      <c r="AS1389" s="258"/>
      <c r="AT1389" s="258"/>
      <c r="AU1389" s="258"/>
      <c r="AV1389" s="258"/>
      <c r="AW1389" s="258"/>
      <c r="AX1389" s="258"/>
      <c r="AY1389" s="258"/>
      <c r="AZ1389" s="258"/>
      <c r="BA1389" s="258"/>
      <c r="BB1389" s="258"/>
      <c r="BC1389" s="258"/>
      <c r="BD1389" s="258"/>
      <c r="BE1389" s="258"/>
      <c r="BF1389" s="258"/>
      <c r="BG1389" s="258"/>
      <c r="BH1389" s="258"/>
      <c r="BI1389" s="258"/>
      <c r="BJ1389" s="258"/>
      <c r="BK1389" s="258"/>
      <c r="BL1389" s="258"/>
      <c r="BM1389" s="258"/>
      <c r="BN1389" s="258"/>
      <c r="BO1389" s="258"/>
      <c r="BP1389" s="258"/>
      <c r="BQ1389" s="258"/>
      <c r="BR1389" s="258"/>
      <c r="BS1389" s="258"/>
      <c r="BT1389" s="258"/>
      <c r="BU1389" s="258"/>
      <c r="BV1389" s="258"/>
      <c r="BW1389" s="258"/>
      <c r="BX1389" s="258"/>
      <c r="BY1389" s="258"/>
    </row>
    <row r="1390" spans="1:77" s="257" customFormat="1" ht="13.8" x14ac:dyDescent="0.25">
      <c r="A1390" s="192" t="s">
        <v>6911</v>
      </c>
      <c r="B1390" s="194" t="s">
        <v>6760</v>
      </c>
      <c r="C1390" s="252">
        <v>35179117872</v>
      </c>
      <c r="D1390" s="254"/>
      <c r="E1390" s="253" t="s">
        <v>6159</v>
      </c>
      <c r="F1390" s="254"/>
      <c r="G1390" s="254"/>
      <c r="H1390" s="255">
        <v>2</v>
      </c>
      <c r="I1390" s="509"/>
      <c r="J1390" s="519" t="s">
        <v>6160</v>
      </c>
      <c r="K1390" s="256">
        <v>1</v>
      </c>
      <c r="L1390" s="231">
        <v>10</v>
      </c>
      <c r="M1390" s="255" t="s">
        <v>11</v>
      </c>
      <c r="N1390" s="229"/>
      <c r="O1390" s="230">
        <f>Tabelle4424354[[#This Row],[FOPPE Art.-Nr. ]]</f>
        <v>35179117872</v>
      </c>
      <c r="T1390" s="258"/>
      <c r="U1390" s="258"/>
      <c r="V1390" s="258"/>
      <c r="W1390" s="258"/>
      <c r="X1390" s="258"/>
      <c r="Y1390" s="258"/>
      <c r="Z1390" s="258"/>
      <c r="AA1390" s="258"/>
      <c r="AB1390" s="258"/>
      <c r="AC1390" s="258"/>
      <c r="AD1390" s="258"/>
      <c r="AE1390" s="258"/>
      <c r="AF1390" s="258"/>
      <c r="AG1390" s="258"/>
      <c r="AH1390" s="258"/>
      <c r="AI1390" s="258"/>
      <c r="AJ1390" s="258"/>
      <c r="AK1390" s="258"/>
      <c r="AL1390" s="258"/>
      <c r="AM1390" s="258"/>
      <c r="AN1390" s="258"/>
      <c r="AO1390" s="258"/>
      <c r="AP1390" s="258"/>
      <c r="AQ1390" s="258"/>
      <c r="AR1390" s="258"/>
      <c r="AS1390" s="258"/>
      <c r="AT1390" s="258"/>
      <c r="AU1390" s="258"/>
      <c r="AV1390" s="258"/>
      <c r="AW1390" s="258"/>
      <c r="AX1390" s="258"/>
      <c r="AY1390" s="258"/>
      <c r="AZ1390" s="258"/>
      <c r="BA1390" s="258"/>
      <c r="BB1390" s="258"/>
      <c r="BC1390" s="258"/>
      <c r="BD1390" s="258"/>
      <c r="BE1390" s="258"/>
      <c r="BF1390" s="258"/>
      <c r="BG1390" s="258"/>
      <c r="BH1390" s="258"/>
      <c r="BI1390" s="258"/>
      <c r="BJ1390" s="258"/>
      <c r="BK1390" s="258"/>
      <c r="BL1390" s="258"/>
      <c r="BM1390" s="258"/>
      <c r="BN1390" s="258"/>
      <c r="BO1390" s="258"/>
      <c r="BP1390" s="258"/>
      <c r="BQ1390" s="258"/>
      <c r="BR1390" s="258"/>
      <c r="BS1390" s="258"/>
      <c r="BT1390" s="258"/>
      <c r="BU1390" s="258"/>
      <c r="BV1390" s="258"/>
      <c r="BW1390" s="258"/>
      <c r="BX1390" s="258"/>
      <c r="BY1390" s="258"/>
    </row>
    <row r="1391" spans="1:77" s="257" customFormat="1" ht="13.8" x14ac:dyDescent="0.25">
      <c r="A1391" s="192" t="s">
        <v>6911</v>
      </c>
      <c r="B1391" s="194" t="s">
        <v>6759</v>
      </c>
      <c r="C1391" s="252">
        <v>35179118071</v>
      </c>
      <c r="D1391" s="254"/>
      <c r="E1391" s="253" t="s">
        <v>6183</v>
      </c>
      <c r="F1391" s="254"/>
      <c r="G1391" s="254"/>
      <c r="H1391" s="255">
        <v>5</v>
      </c>
      <c r="I1391" s="509"/>
      <c r="J1391" s="519" t="s">
        <v>6184</v>
      </c>
      <c r="K1391" s="256">
        <v>1</v>
      </c>
      <c r="L1391" s="231">
        <v>10</v>
      </c>
      <c r="M1391" s="255" t="s">
        <v>11</v>
      </c>
      <c r="N1391" s="229"/>
      <c r="O1391" s="230">
        <f>Tabelle4424354[[#This Row],[FOPPE Art.-Nr. ]]</f>
        <v>35179118071</v>
      </c>
      <c r="T1391" s="258"/>
      <c r="U1391" s="258"/>
      <c r="V1391" s="258"/>
      <c r="W1391" s="258"/>
      <c r="X1391" s="258"/>
      <c r="Y1391" s="258"/>
      <c r="Z1391" s="258"/>
      <c r="AA1391" s="258"/>
      <c r="AB1391" s="258"/>
      <c r="AC1391" s="258"/>
      <c r="AD1391" s="258"/>
      <c r="AE1391" s="258"/>
      <c r="AF1391" s="258"/>
      <c r="AG1391" s="258"/>
      <c r="AH1391" s="258"/>
      <c r="AI1391" s="258"/>
      <c r="AJ1391" s="258"/>
      <c r="AK1391" s="258"/>
      <c r="AL1391" s="258"/>
      <c r="AM1391" s="258"/>
      <c r="AN1391" s="258"/>
      <c r="AO1391" s="258"/>
      <c r="AP1391" s="258"/>
      <c r="AQ1391" s="258"/>
      <c r="AR1391" s="258"/>
      <c r="AS1391" s="258"/>
      <c r="AT1391" s="258"/>
      <c r="AU1391" s="258"/>
      <c r="AV1391" s="258"/>
      <c r="AW1391" s="258"/>
      <c r="AX1391" s="258"/>
      <c r="AY1391" s="258"/>
      <c r="AZ1391" s="258"/>
      <c r="BA1391" s="258"/>
      <c r="BB1391" s="258"/>
      <c r="BC1391" s="258"/>
      <c r="BD1391" s="258"/>
      <c r="BE1391" s="258"/>
      <c r="BF1391" s="258"/>
      <c r="BG1391" s="258"/>
      <c r="BH1391" s="258"/>
      <c r="BI1391" s="258"/>
      <c r="BJ1391" s="258"/>
      <c r="BK1391" s="258"/>
      <c r="BL1391" s="258"/>
      <c r="BM1391" s="258"/>
      <c r="BN1391" s="258"/>
      <c r="BO1391" s="258"/>
      <c r="BP1391" s="258"/>
      <c r="BQ1391" s="258"/>
      <c r="BR1391" s="258"/>
      <c r="BS1391" s="258"/>
      <c r="BT1391" s="258"/>
      <c r="BU1391" s="258"/>
      <c r="BV1391" s="258"/>
      <c r="BW1391" s="258"/>
      <c r="BX1391" s="258"/>
      <c r="BY1391" s="258"/>
    </row>
    <row r="1392" spans="1:77" s="257" customFormat="1" ht="13.8" x14ac:dyDescent="0.25">
      <c r="A1392" s="192" t="s">
        <v>6911</v>
      </c>
      <c r="B1392" s="194" t="s">
        <v>6760</v>
      </c>
      <c r="C1392" s="252">
        <v>35179118072</v>
      </c>
      <c r="D1392" s="254"/>
      <c r="E1392" s="253" t="s">
        <v>6185</v>
      </c>
      <c r="F1392" s="254"/>
      <c r="G1392" s="254"/>
      <c r="H1392" s="255">
        <v>2</v>
      </c>
      <c r="I1392" s="509"/>
      <c r="J1392" s="519" t="s">
        <v>6186</v>
      </c>
      <c r="K1392" s="256">
        <v>1</v>
      </c>
      <c r="L1392" s="231">
        <v>10</v>
      </c>
      <c r="M1392" s="255" t="s">
        <v>11</v>
      </c>
      <c r="N1392" s="229"/>
      <c r="O1392" s="230">
        <f>Tabelle4424354[[#This Row],[FOPPE Art.-Nr. ]]</f>
        <v>35179118072</v>
      </c>
      <c r="T1392" s="258"/>
      <c r="U1392" s="258"/>
      <c r="V1392" s="258"/>
      <c r="W1392" s="258"/>
      <c r="X1392" s="258"/>
      <c r="Y1392" s="258"/>
      <c r="Z1392" s="258"/>
      <c r="AA1392" s="258"/>
      <c r="AB1392" s="258"/>
      <c r="AC1392" s="258"/>
      <c r="AD1392" s="258"/>
      <c r="AE1392" s="258"/>
      <c r="AF1392" s="258"/>
      <c r="AG1392" s="258"/>
      <c r="AH1392" s="258"/>
      <c r="AI1392" s="258"/>
      <c r="AJ1392" s="258"/>
      <c r="AK1392" s="258"/>
      <c r="AL1392" s="258"/>
      <c r="AM1392" s="258"/>
      <c r="AN1392" s="258"/>
      <c r="AO1392" s="258"/>
      <c r="AP1392" s="258"/>
      <c r="AQ1392" s="258"/>
      <c r="AR1392" s="258"/>
      <c r="AS1392" s="258"/>
      <c r="AT1392" s="258"/>
      <c r="AU1392" s="258"/>
      <c r="AV1392" s="258"/>
      <c r="AW1392" s="258"/>
      <c r="AX1392" s="258"/>
      <c r="AY1392" s="258"/>
      <c r="AZ1392" s="258"/>
      <c r="BA1392" s="258"/>
      <c r="BB1392" s="258"/>
      <c r="BC1392" s="258"/>
      <c r="BD1392" s="258"/>
      <c r="BE1392" s="258"/>
      <c r="BF1392" s="258"/>
      <c r="BG1392" s="258"/>
      <c r="BH1392" s="258"/>
      <c r="BI1392" s="258"/>
      <c r="BJ1392" s="258"/>
      <c r="BK1392" s="258"/>
      <c r="BL1392" s="258"/>
      <c r="BM1392" s="258"/>
      <c r="BN1392" s="258"/>
      <c r="BO1392" s="258"/>
      <c r="BP1392" s="258"/>
      <c r="BQ1392" s="258"/>
      <c r="BR1392" s="258"/>
      <c r="BS1392" s="258"/>
      <c r="BT1392" s="258"/>
      <c r="BU1392" s="258"/>
      <c r="BV1392" s="258"/>
      <c r="BW1392" s="258"/>
      <c r="BX1392" s="258"/>
      <c r="BY1392" s="258"/>
    </row>
    <row r="1393" spans="1:77" s="257" customFormat="1" ht="13.8" x14ac:dyDescent="0.25">
      <c r="A1393" s="192" t="s">
        <v>6911</v>
      </c>
      <c r="B1393" s="194" t="s">
        <v>6760</v>
      </c>
      <c r="C1393" s="252">
        <v>35179118572</v>
      </c>
      <c r="D1393" s="254"/>
      <c r="E1393" s="253" t="s">
        <v>6203</v>
      </c>
      <c r="F1393" s="254"/>
      <c r="G1393" s="254"/>
      <c r="H1393" s="255">
        <v>2</v>
      </c>
      <c r="I1393" s="509"/>
      <c r="J1393" s="519" t="s">
        <v>6204</v>
      </c>
      <c r="K1393" s="256">
        <v>1</v>
      </c>
      <c r="L1393" s="231">
        <v>10</v>
      </c>
      <c r="M1393" s="255" t="s">
        <v>11</v>
      </c>
      <c r="N1393" s="229"/>
      <c r="O1393" s="230">
        <f>Tabelle4424354[[#This Row],[FOPPE Art.-Nr. ]]</f>
        <v>35179118572</v>
      </c>
      <c r="T1393" s="258"/>
      <c r="U1393" s="258"/>
      <c r="V1393" s="258"/>
      <c r="W1393" s="258"/>
      <c r="X1393" s="258"/>
      <c r="Y1393" s="258"/>
      <c r="Z1393" s="258"/>
      <c r="AA1393" s="258"/>
      <c r="AB1393" s="258"/>
      <c r="AC1393" s="258"/>
      <c r="AD1393" s="258"/>
      <c r="AE1393" s="258"/>
      <c r="AF1393" s="258"/>
      <c r="AG1393" s="258"/>
      <c r="AH1393" s="258"/>
      <c r="AI1393" s="258"/>
      <c r="AJ1393" s="258"/>
      <c r="AK1393" s="258"/>
      <c r="AL1393" s="258"/>
      <c r="AM1393" s="258"/>
      <c r="AN1393" s="258"/>
      <c r="AO1393" s="258"/>
      <c r="AP1393" s="258"/>
      <c r="AQ1393" s="258"/>
      <c r="AR1393" s="258"/>
      <c r="AS1393" s="258"/>
      <c r="AT1393" s="258"/>
      <c r="AU1393" s="258"/>
      <c r="AV1393" s="258"/>
      <c r="AW1393" s="258"/>
      <c r="AX1393" s="258"/>
      <c r="AY1393" s="258"/>
      <c r="AZ1393" s="258"/>
      <c r="BA1393" s="258"/>
      <c r="BB1393" s="258"/>
      <c r="BC1393" s="258"/>
      <c r="BD1393" s="258"/>
      <c r="BE1393" s="258"/>
      <c r="BF1393" s="258"/>
      <c r="BG1393" s="258"/>
      <c r="BH1393" s="258"/>
      <c r="BI1393" s="258"/>
      <c r="BJ1393" s="258"/>
      <c r="BK1393" s="258"/>
      <c r="BL1393" s="258"/>
      <c r="BM1393" s="258"/>
      <c r="BN1393" s="258"/>
      <c r="BO1393" s="258"/>
      <c r="BP1393" s="258"/>
      <c r="BQ1393" s="258"/>
      <c r="BR1393" s="258"/>
      <c r="BS1393" s="258"/>
      <c r="BT1393" s="258"/>
      <c r="BU1393" s="258"/>
      <c r="BV1393" s="258"/>
      <c r="BW1393" s="258"/>
      <c r="BX1393" s="258"/>
      <c r="BY1393" s="258"/>
    </row>
    <row r="1394" spans="1:77" s="257" customFormat="1" ht="13.8" x14ac:dyDescent="0.25">
      <c r="A1394" s="192" t="s">
        <v>6911</v>
      </c>
      <c r="B1394" s="194" t="s">
        <v>6760</v>
      </c>
      <c r="C1394" s="252">
        <v>35179119072</v>
      </c>
      <c r="D1394" s="254"/>
      <c r="E1394" s="253" t="s">
        <v>6225</v>
      </c>
      <c r="F1394" s="254"/>
      <c r="G1394" s="254"/>
      <c r="H1394" s="255">
        <v>2</v>
      </c>
      <c r="I1394" s="509"/>
      <c r="J1394" s="519" t="s">
        <v>6226</v>
      </c>
      <c r="K1394" s="256">
        <v>1</v>
      </c>
      <c r="L1394" s="231">
        <v>10</v>
      </c>
      <c r="M1394" s="255" t="s">
        <v>11</v>
      </c>
      <c r="N1394" s="229"/>
      <c r="O1394" s="230">
        <f>Tabelle4424354[[#This Row],[FOPPE Art.-Nr. ]]</f>
        <v>35179119072</v>
      </c>
      <c r="T1394" s="258"/>
      <c r="U1394" s="258"/>
      <c r="V1394" s="258"/>
      <c r="W1394" s="258"/>
      <c r="X1394" s="258"/>
      <c r="Y1394" s="258"/>
      <c r="Z1394" s="258"/>
      <c r="AA1394" s="258"/>
      <c r="AB1394" s="258"/>
      <c r="AC1394" s="258"/>
      <c r="AD1394" s="258"/>
      <c r="AE1394" s="258"/>
      <c r="AF1394" s="258"/>
      <c r="AG1394" s="258"/>
      <c r="AH1394" s="258"/>
      <c r="AI1394" s="258"/>
      <c r="AJ1394" s="258"/>
      <c r="AK1394" s="258"/>
      <c r="AL1394" s="258"/>
      <c r="AM1394" s="258"/>
      <c r="AN1394" s="258"/>
      <c r="AO1394" s="258"/>
      <c r="AP1394" s="258"/>
      <c r="AQ1394" s="258"/>
      <c r="AR1394" s="258"/>
      <c r="AS1394" s="258"/>
      <c r="AT1394" s="258"/>
      <c r="AU1394" s="258"/>
      <c r="AV1394" s="258"/>
      <c r="AW1394" s="258"/>
      <c r="AX1394" s="258"/>
      <c r="AY1394" s="258"/>
      <c r="AZ1394" s="258"/>
      <c r="BA1394" s="258"/>
      <c r="BB1394" s="258"/>
      <c r="BC1394" s="258"/>
      <c r="BD1394" s="258"/>
      <c r="BE1394" s="258"/>
      <c r="BF1394" s="258"/>
      <c r="BG1394" s="258"/>
      <c r="BH1394" s="258"/>
      <c r="BI1394" s="258"/>
      <c r="BJ1394" s="258"/>
      <c r="BK1394" s="258"/>
      <c r="BL1394" s="258"/>
      <c r="BM1394" s="258"/>
      <c r="BN1394" s="258"/>
      <c r="BO1394" s="258"/>
      <c r="BP1394" s="258"/>
      <c r="BQ1394" s="258"/>
      <c r="BR1394" s="258"/>
      <c r="BS1394" s="258"/>
      <c r="BT1394" s="258"/>
      <c r="BU1394" s="258"/>
      <c r="BV1394" s="258"/>
      <c r="BW1394" s="258"/>
      <c r="BX1394" s="258"/>
      <c r="BY1394" s="258"/>
    </row>
    <row r="1395" spans="1:77" s="257" customFormat="1" ht="13.8" x14ac:dyDescent="0.25">
      <c r="A1395" s="192" t="s">
        <v>6911</v>
      </c>
      <c r="B1395" s="194" t="s">
        <v>6760</v>
      </c>
      <c r="C1395" s="252">
        <v>35179119572</v>
      </c>
      <c r="D1395" s="254"/>
      <c r="E1395" s="253" t="s">
        <v>6243</v>
      </c>
      <c r="F1395" s="254"/>
      <c r="G1395" s="254"/>
      <c r="H1395" s="255">
        <v>2</v>
      </c>
      <c r="I1395" s="509"/>
      <c r="J1395" s="519" t="s">
        <v>6244</v>
      </c>
      <c r="K1395" s="256">
        <v>1</v>
      </c>
      <c r="L1395" s="231">
        <v>10</v>
      </c>
      <c r="M1395" s="255" t="s">
        <v>11</v>
      </c>
      <c r="N1395" s="229"/>
      <c r="O1395" s="230">
        <f>Tabelle4424354[[#This Row],[FOPPE Art.-Nr. ]]</f>
        <v>35179119572</v>
      </c>
      <c r="T1395" s="258"/>
      <c r="U1395" s="258"/>
      <c r="V1395" s="258"/>
      <c r="W1395" s="258"/>
      <c r="X1395" s="258"/>
      <c r="Y1395" s="258"/>
      <c r="Z1395" s="258"/>
      <c r="AA1395" s="258"/>
      <c r="AB1395" s="258"/>
      <c r="AC1395" s="258"/>
      <c r="AD1395" s="258"/>
      <c r="AE1395" s="258"/>
      <c r="AF1395" s="258"/>
      <c r="AG1395" s="258"/>
      <c r="AH1395" s="258"/>
      <c r="AI1395" s="258"/>
      <c r="AJ1395" s="258"/>
      <c r="AK1395" s="258"/>
      <c r="AL1395" s="258"/>
      <c r="AM1395" s="258"/>
      <c r="AN1395" s="258"/>
      <c r="AO1395" s="258"/>
      <c r="AP1395" s="258"/>
      <c r="AQ1395" s="258"/>
      <c r="AR1395" s="258"/>
      <c r="AS1395" s="258"/>
      <c r="AT1395" s="258"/>
      <c r="AU1395" s="258"/>
      <c r="AV1395" s="258"/>
      <c r="AW1395" s="258"/>
      <c r="AX1395" s="258"/>
      <c r="AY1395" s="258"/>
      <c r="AZ1395" s="258"/>
      <c r="BA1395" s="258"/>
      <c r="BB1395" s="258"/>
      <c r="BC1395" s="258"/>
      <c r="BD1395" s="258"/>
      <c r="BE1395" s="258"/>
      <c r="BF1395" s="258"/>
      <c r="BG1395" s="258"/>
      <c r="BH1395" s="258"/>
      <c r="BI1395" s="258"/>
      <c r="BJ1395" s="258"/>
      <c r="BK1395" s="258"/>
      <c r="BL1395" s="258"/>
      <c r="BM1395" s="258"/>
      <c r="BN1395" s="258"/>
      <c r="BO1395" s="258"/>
      <c r="BP1395" s="258"/>
      <c r="BQ1395" s="258"/>
      <c r="BR1395" s="258"/>
      <c r="BS1395" s="258"/>
      <c r="BT1395" s="258"/>
      <c r="BU1395" s="258"/>
      <c r="BV1395" s="258"/>
      <c r="BW1395" s="258"/>
      <c r="BX1395" s="258"/>
      <c r="BY1395" s="258"/>
    </row>
    <row r="1396" spans="1:77" s="257" customFormat="1" ht="13.8" x14ac:dyDescent="0.25">
      <c r="A1396" s="192" t="s">
        <v>6911</v>
      </c>
      <c r="B1396" s="194" t="s">
        <v>6759</v>
      </c>
      <c r="C1396" s="252">
        <v>35179120071</v>
      </c>
      <c r="D1396" s="254"/>
      <c r="E1396" s="253" t="s">
        <v>6275</v>
      </c>
      <c r="F1396" s="254"/>
      <c r="G1396" s="254"/>
      <c r="H1396" s="255">
        <v>5</v>
      </c>
      <c r="I1396" s="509"/>
      <c r="J1396" s="519" t="s">
        <v>6276</v>
      </c>
      <c r="K1396" s="256">
        <v>1</v>
      </c>
      <c r="L1396" s="231">
        <v>10</v>
      </c>
      <c r="M1396" s="255" t="s">
        <v>11</v>
      </c>
      <c r="N1396" s="229"/>
      <c r="O1396" s="230">
        <f>Tabelle4424354[[#This Row],[FOPPE Art.-Nr. ]]</f>
        <v>35179120071</v>
      </c>
      <c r="T1396" s="258"/>
      <c r="U1396" s="258"/>
      <c r="V1396" s="258"/>
      <c r="W1396" s="258"/>
      <c r="X1396" s="258"/>
      <c r="Y1396" s="258"/>
      <c r="Z1396" s="258"/>
      <c r="AA1396" s="258"/>
      <c r="AB1396" s="258"/>
      <c r="AC1396" s="258"/>
      <c r="AD1396" s="258"/>
      <c r="AE1396" s="258"/>
      <c r="AF1396" s="258"/>
      <c r="AG1396" s="258"/>
      <c r="AH1396" s="258"/>
      <c r="AI1396" s="258"/>
      <c r="AJ1396" s="258"/>
      <c r="AK1396" s="258"/>
      <c r="AL1396" s="258"/>
      <c r="AM1396" s="258"/>
      <c r="AN1396" s="258"/>
      <c r="AO1396" s="258"/>
      <c r="AP1396" s="258"/>
      <c r="AQ1396" s="258"/>
      <c r="AR1396" s="258"/>
      <c r="AS1396" s="258"/>
      <c r="AT1396" s="258"/>
      <c r="AU1396" s="258"/>
      <c r="AV1396" s="258"/>
      <c r="AW1396" s="258"/>
      <c r="AX1396" s="258"/>
      <c r="AY1396" s="258"/>
      <c r="AZ1396" s="258"/>
      <c r="BA1396" s="258"/>
      <c r="BB1396" s="258"/>
      <c r="BC1396" s="258"/>
      <c r="BD1396" s="258"/>
      <c r="BE1396" s="258"/>
      <c r="BF1396" s="258"/>
      <c r="BG1396" s="258"/>
      <c r="BH1396" s="258"/>
      <c r="BI1396" s="258"/>
      <c r="BJ1396" s="258"/>
      <c r="BK1396" s="258"/>
      <c r="BL1396" s="258"/>
      <c r="BM1396" s="258"/>
      <c r="BN1396" s="258"/>
      <c r="BO1396" s="258"/>
      <c r="BP1396" s="258"/>
      <c r="BQ1396" s="258"/>
      <c r="BR1396" s="258"/>
      <c r="BS1396" s="258"/>
      <c r="BT1396" s="258"/>
      <c r="BU1396" s="258"/>
      <c r="BV1396" s="258"/>
      <c r="BW1396" s="258"/>
      <c r="BX1396" s="258"/>
      <c r="BY1396" s="258"/>
    </row>
    <row r="1397" spans="1:77" s="257" customFormat="1" ht="13.8" x14ac:dyDescent="0.25">
      <c r="A1397" s="192" t="s">
        <v>6911</v>
      </c>
      <c r="B1397" s="194" t="s">
        <v>6760</v>
      </c>
      <c r="C1397" s="252">
        <v>35179120072</v>
      </c>
      <c r="D1397" s="254"/>
      <c r="E1397" s="253" t="s">
        <v>6277</v>
      </c>
      <c r="F1397" s="254"/>
      <c r="G1397" s="254"/>
      <c r="H1397" s="255">
        <v>2</v>
      </c>
      <c r="I1397" s="509"/>
      <c r="J1397" s="519" t="s">
        <v>6278</v>
      </c>
      <c r="K1397" s="256">
        <v>1</v>
      </c>
      <c r="L1397" s="231">
        <v>10</v>
      </c>
      <c r="M1397" s="255" t="s">
        <v>11</v>
      </c>
      <c r="N1397" s="229"/>
      <c r="O1397" s="230">
        <f>Tabelle4424354[[#This Row],[FOPPE Art.-Nr. ]]</f>
        <v>35179120072</v>
      </c>
      <c r="T1397" s="258"/>
      <c r="U1397" s="258"/>
      <c r="V1397" s="258"/>
      <c r="W1397" s="258"/>
      <c r="X1397" s="258"/>
      <c r="Y1397" s="258"/>
      <c r="Z1397" s="258"/>
      <c r="AA1397" s="258"/>
      <c r="AB1397" s="258"/>
      <c r="AC1397" s="258"/>
      <c r="AD1397" s="258"/>
      <c r="AE1397" s="258"/>
      <c r="AF1397" s="258"/>
      <c r="AG1397" s="258"/>
      <c r="AH1397" s="258"/>
      <c r="AI1397" s="258"/>
      <c r="AJ1397" s="258"/>
      <c r="AK1397" s="258"/>
      <c r="AL1397" s="258"/>
      <c r="AM1397" s="258"/>
      <c r="AN1397" s="258"/>
      <c r="AO1397" s="258"/>
      <c r="AP1397" s="258"/>
      <c r="AQ1397" s="258"/>
      <c r="AR1397" s="258"/>
      <c r="AS1397" s="258"/>
      <c r="AT1397" s="258"/>
      <c r="AU1397" s="258"/>
      <c r="AV1397" s="258"/>
      <c r="AW1397" s="258"/>
      <c r="AX1397" s="258"/>
      <c r="AY1397" s="258"/>
      <c r="AZ1397" s="258"/>
      <c r="BA1397" s="258"/>
      <c r="BB1397" s="258"/>
      <c r="BC1397" s="258"/>
      <c r="BD1397" s="258"/>
      <c r="BE1397" s="258"/>
      <c r="BF1397" s="258"/>
      <c r="BG1397" s="258"/>
      <c r="BH1397" s="258"/>
      <c r="BI1397" s="258"/>
      <c r="BJ1397" s="258"/>
      <c r="BK1397" s="258"/>
      <c r="BL1397" s="258"/>
      <c r="BM1397" s="258"/>
      <c r="BN1397" s="258"/>
      <c r="BO1397" s="258"/>
      <c r="BP1397" s="258"/>
      <c r="BQ1397" s="258"/>
      <c r="BR1397" s="258"/>
      <c r="BS1397" s="258"/>
      <c r="BT1397" s="258"/>
      <c r="BU1397" s="258"/>
      <c r="BV1397" s="258"/>
      <c r="BW1397" s="258"/>
      <c r="BX1397" s="258"/>
      <c r="BY1397" s="258"/>
    </row>
    <row r="1398" spans="1:77" s="257" customFormat="1" ht="13.8" x14ac:dyDescent="0.25">
      <c r="A1398" s="192" t="s">
        <v>6911</v>
      </c>
      <c r="B1398" s="194" t="s">
        <v>6760</v>
      </c>
      <c r="C1398" s="252">
        <v>35179120172</v>
      </c>
      <c r="D1398" s="254"/>
      <c r="E1398" s="253" t="s">
        <v>6283</v>
      </c>
      <c r="F1398" s="254"/>
      <c r="G1398" s="254"/>
      <c r="H1398" s="255">
        <v>5</v>
      </c>
      <c r="I1398" s="509"/>
      <c r="J1398" s="519" t="s">
        <v>6284</v>
      </c>
      <c r="K1398" s="256">
        <v>1</v>
      </c>
      <c r="L1398" s="231">
        <v>10</v>
      </c>
      <c r="M1398" s="255" t="s">
        <v>11</v>
      </c>
      <c r="N1398" s="229"/>
      <c r="O1398" s="230">
        <f>Tabelle4424354[[#This Row],[FOPPE Art.-Nr. ]]</f>
        <v>35179120172</v>
      </c>
      <c r="T1398" s="258"/>
      <c r="U1398" s="258"/>
      <c r="V1398" s="258"/>
      <c r="W1398" s="258"/>
      <c r="X1398" s="258"/>
      <c r="Y1398" s="258"/>
      <c r="Z1398" s="258"/>
      <c r="AA1398" s="258"/>
      <c r="AB1398" s="258"/>
      <c r="AC1398" s="258"/>
      <c r="AD1398" s="258"/>
      <c r="AE1398" s="258"/>
      <c r="AF1398" s="258"/>
      <c r="AG1398" s="258"/>
      <c r="AH1398" s="258"/>
      <c r="AI1398" s="258"/>
      <c r="AJ1398" s="258"/>
      <c r="AK1398" s="258"/>
      <c r="AL1398" s="258"/>
      <c r="AM1398" s="258"/>
      <c r="AN1398" s="258"/>
      <c r="AO1398" s="258"/>
      <c r="AP1398" s="258"/>
      <c r="AQ1398" s="258"/>
      <c r="AR1398" s="258"/>
      <c r="AS1398" s="258"/>
      <c r="AT1398" s="258"/>
      <c r="AU1398" s="258"/>
      <c r="AV1398" s="258"/>
      <c r="AW1398" s="258"/>
      <c r="AX1398" s="258"/>
      <c r="AY1398" s="258"/>
      <c r="AZ1398" s="258"/>
      <c r="BA1398" s="258"/>
      <c r="BB1398" s="258"/>
      <c r="BC1398" s="258"/>
      <c r="BD1398" s="258"/>
      <c r="BE1398" s="258"/>
      <c r="BF1398" s="258"/>
      <c r="BG1398" s="258"/>
      <c r="BH1398" s="258"/>
      <c r="BI1398" s="258"/>
      <c r="BJ1398" s="258"/>
      <c r="BK1398" s="258"/>
      <c r="BL1398" s="258"/>
      <c r="BM1398" s="258"/>
      <c r="BN1398" s="258"/>
      <c r="BO1398" s="258"/>
      <c r="BP1398" s="258"/>
      <c r="BQ1398" s="258"/>
      <c r="BR1398" s="258"/>
      <c r="BS1398" s="258"/>
      <c r="BT1398" s="258"/>
      <c r="BU1398" s="258"/>
      <c r="BV1398" s="258"/>
      <c r="BW1398" s="258"/>
      <c r="BX1398" s="258"/>
      <c r="BY1398" s="258"/>
    </row>
    <row r="1399" spans="1:77" s="257" customFormat="1" ht="13.8" x14ac:dyDescent="0.25">
      <c r="A1399" s="192" t="s">
        <v>6911</v>
      </c>
      <c r="B1399" s="194" t="s">
        <v>6760</v>
      </c>
      <c r="C1399" s="252">
        <v>35179120572</v>
      </c>
      <c r="D1399" s="254"/>
      <c r="E1399" s="253" t="s">
        <v>6291</v>
      </c>
      <c r="F1399" s="254"/>
      <c r="G1399" s="254"/>
      <c r="H1399" s="255">
        <v>2</v>
      </c>
      <c r="I1399" s="509"/>
      <c r="J1399" s="519" t="s">
        <v>6292</v>
      </c>
      <c r="K1399" s="256">
        <v>1</v>
      </c>
      <c r="L1399" s="231">
        <v>10</v>
      </c>
      <c r="M1399" s="255" t="s">
        <v>11</v>
      </c>
      <c r="N1399" s="229"/>
      <c r="O1399" s="230">
        <f>Tabelle4424354[[#This Row],[FOPPE Art.-Nr. ]]</f>
        <v>35179120572</v>
      </c>
      <c r="T1399" s="258"/>
      <c r="U1399" s="258"/>
      <c r="V1399" s="258"/>
      <c r="W1399" s="258"/>
      <c r="X1399" s="258"/>
      <c r="Y1399" s="258"/>
      <c r="Z1399" s="258"/>
      <c r="AA1399" s="258"/>
      <c r="AB1399" s="258"/>
      <c r="AC1399" s="258"/>
      <c r="AD1399" s="258"/>
      <c r="AE1399" s="258"/>
      <c r="AF1399" s="258"/>
      <c r="AG1399" s="258"/>
      <c r="AH1399" s="258"/>
      <c r="AI1399" s="258"/>
      <c r="AJ1399" s="258"/>
      <c r="AK1399" s="258"/>
      <c r="AL1399" s="258"/>
      <c r="AM1399" s="258"/>
      <c r="AN1399" s="258"/>
      <c r="AO1399" s="258"/>
      <c r="AP1399" s="258"/>
      <c r="AQ1399" s="258"/>
      <c r="AR1399" s="258"/>
      <c r="AS1399" s="258"/>
      <c r="AT1399" s="258"/>
      <c r="AU1399" s="258"/>
      <c r="AV1399" s="258"/>
      <c r="AW1399" s="258"/>
      <c r="AX1399" s="258"/>
      <c r="AY1399" s="258"/>
      <c r="AZ1399" s="258"/>
      <c r="BA1399" s="258"/>
      <c r="BB1399" s="258"/>
      <c r="BC1399" s="258"/>
      <c r="BD1399" s="258"/>
      <c r="BE1399" s="258"/>
      <c r="BF1399" s="258"/>
      <c r="BG1399" s="258"/>
      <c r="BH1399" s="258"/>
      <c r="BI1399" s="258"/>
      <c r="BJ1399" s="258"/>
      <c r="BK1399" s="258"/>
      <c r="BL1399" s="258"/>
      <c r="BM1399" s="258"/>
      <c r="BN1399" s="258"/>
      <c r="BO1399" s="258"/>
      <c r="BP1399" s="258"/>
      <c r="BQ1399" s="258"/>
      <c r="BR1399" s="258"/>
      <c r="BS1399" s="258"/>
      <c r="BT1399" s="258"/>
      <c r="BU1399" s="258"/>
      <c r="BV1399" s="258"/>
      <c r="BW1399" s="258"/>
      <c r="BX1399" s="258"/>
      <c r="BY1399" s="258"/>
    </row>
    <row r="1400" spans="1:77" s="257" customFormat="1" ht="13.8" x14ac:dyDescent="0.25">
      <c r="A1400" s="192" t="s">
        <v>6911</v>
      </c>
      <c r="B1400" s="194" t="s">
        <v>6760</v>
      </c>
      <c r="C1400" s="252">
        <v>35179120972</v>
      </c>
      <c r="D1400" s="254"/>
      <c r="E1400" s="253" t="s">
        <v>6295</v>
      </c>
      <c r="F1400" s="254"/>
      <c r="G1400" s="254"/>
      <c r="H1400" s="255">
        <v>2</v>
      </c>
      <c r="I1400" s="509"/>
      <c r="J1400" s="519" t="s">
        <v>6296</v>
      </c>
      <c r="K1400" s="256">
        <v>1</v>
      </c>
      <c r="L1400" s="231">
        <v>10</v>
      </c>
      <c r="M1400" s="255" t="s">
        <v>11</v>
      </c>
      <c r="N1400" s="229"/>
      <c r="O1400" s="230">
        <f>Tabelle4424354[[#This Row],[FOPPE Art.-Nr. ]]</f>
        <v>35179120972</v>
      </c>
      <c r="T1400" s="258"/>
      <c r="U1400" s="258"/>
      <c r="V1400" s="258"/>
      <c r="W1400" s="258"/>
      <c r="X1400" s="258"/>
      <c r="Y1400" s="258"/>
      <c r="Z1400" s="258"/>
      <c r="AA1400" s="258"/>
      <c r="AB1400" s="258"/>
      <c r="AC1400" s="258"/>
      <c r="AD1400" s="258"/>
      <c r="AE1400" s="258"/>
      <c r="AF1400" s="258"/>
      <c r="AG1400" s="258"/>
      <c r="AH1400" s="258"/>
      <c r="AI1400" s="258"/>
      <c r="AJ1400" s="258"/>
      <c r="AK1400" s="258"/>
      <c r="AL1400" s="258"/>
      <c r="AM1400" s="258"/>
      <c r="AN1400" s="258"/>
      <c r="AO1400" s="258"/>
      <c r="AP1400" s="258"/>
      <c r="AQ1400" s="258"/>
      <c r="AR1400" s="258"/>
      <c r="AS1400" s="258"/>
      <c r="AT1400" s="258"/>
      <c r="AU1400" s="258"/>
      <c r="AV1400" s="258"/>
      <c r="AW1400" s="258"/>
      <c r="AX1400" s="258"/>
      <c r="AY1400" s="258"/>
      <c r="AZ1400" s="258"/>
      <c r="BA1400" s="258"/>
      <c r="BB1400" s="258"/>
      <c r="BC1400" s="258"/>
      <c r="BD1400" s="258"/>
      <c r="BE1400" s="258"/>
      <c r="BF1400" s="258"/>
      <c r="BG1400" s="258"/>
      <c r="BH1400" s="258"/>
      <c r="BI1400" s="258"/>
      <c r="BJ1400" s="258"/>
      <c r="BK1400" s="258"/>
      <c r="BL1400" s="258"/>
      <c r="BM1400" s="258"/>
      <c r="BN1400" s="258"/>
      <c r="BO1400" s="258"/>
      <c r="BP1400" s="258"/>
      <c r="BQ1400" s="258"/>
      <c r="BR1400" s="258"/>
      <c r="BS1400" s="258"/>
      <c r="BT1400" s="258"/>
      <c r="BU1400" s="258"/>
      <c r="BV1400" s="258"/>
      <c r="BW1400" s="258"/>
      <c r="BX1400" s="258"/>
      <c r="BY1400" s="258"/>
    </row>
    <row r="1401" spans="1:77" s="257" customFormat="1" ht="13.8" x14ac:dyDescent="0.25">
      <c r="A1401" s="192" t="s">
        <v>6911</v>
      </c>
      <c r="B1401" s="194" t="s">
        <v>6759</v>
      </c>
      <c r="C1401" s="252">
        <v>35179121371</v>
      </c>
      <c r="D1401" s="254"/>
      <c r="E1401" s="253" t="s">
        <v>6309</v>
      </c>
      <c r="F1401" s="254"/>
      <c r="G1401" s="254"/>
      <c r="H1401" s="255">
        <v>5</v>
      </c>
      <c r="I1401" s="509"/>
      <c r="J1401" s="519" t="s">
        <v>6310</v>
      </c>
      <c r="K1401" s="256">
        <v>1</v>
      </c>
      <c r="L1401" s="231">
        <v>10</v>
      </c>
      <c r="M1401" s="255" t="s">
        <v>11</v>
      </c>
      <c r="N1401" s="229"/>
      <c r="O1401" s="230">
        <f>Tabelle4424354[[#This Row],[FOPPE Art.-Nr. ]]</f>
        <v>35179121371</v>
      </c>
      <c r="T1401" s="258"/>
      <c r="U1401" s="258"/>
      <c r="V1401" s="258"/>
      <c r="W1401" s="258"/>
      <c r="X1401" s="258"/>
      <c r="Y1401" s="258"/>
      <c r="Z1401" s="258"/>
      <c r="AA1401" s="258"/>
      <c r="AB1401" s="258"/>
      <c r="AC1401" s="258"/>
      <c r="AD1401" s="258"/>
      <c r="AE1401" s="258"/>
      <c r="AF1401" s="258"/>
      <c r="AG1401" s="258"/>
      <c r="AH1401" s="258"/>
      <c r="AI1401" s="258"/>
      <c r="AJ1401" s="258"/>
      <c r="AK1401" s="258"/>
      <c r="AL1401" s="258"/>
      <c r="AM1401" s="258"/>
      <c r="AN1401" s="258"/>
      <c r="AO1401" s="258"/>
      <c r="AP1401" s="258"/>
      <c r="AQ1401" s="258"/>
      <c r="AR1401" s="258"/>
      <c r="AS1401" s="258"/>
      <c r="AT1401" s="258"/>
      <c r="AU1401" s="258"/>
      <c r="AV1401" s="258"/>
      <c r="AW1401" s="258"/>
      <c r="AX1401" s="258"/>
      <c r="AY1401" s="258"/>
      <c r="AZ1401" s="258"/>
      <c r="BA1401" s="258"/>
      <c r="BB1401" s="258"/>
      <c r="BC1401" s="258"/>
      <c r="BD1401" s="258"/>
      <c r="BE1401" s="258"/>
      <c r="BF1401" s="258"/>
      <c r="BG1401" s="258"/>
      <c r="BH1401" s="258"/>
      <c r="BI1401" s="258"/>
      <c r="BJ1401" s="258"/>
      <c r="BK1401" s="258"/>
      <c r="BL1401" s="258"/>
      <c r="BM1401" s="258"/>
      <c r="BN1401" s="258"/>
      <c r="BO1401" s="258"/>
      <c r="BP1401" s="258"/>
      <c r="BQ1401" s="258"/>
      <c r="BR1401" s="258"/>
      <c r="BS1401" s="258"/>
      <c r="BT1401" s="258"/>
      <c r="BU1401" s="258"/>
      <c r="BV1401" s="258"/>
      <c r="BW1401" s="258"/>
      <c r="BX1401" s="258"/>
      <c r="BY1401" s="258"/>
    </row>
    <row r="1402" spans="1:77" s="257" customFormat="1" ht="13.8" x14ac:dyDescent="0.25">
      <c r="A1402" s="192" t="s">
        <v>6911</v>
      </c>
      <c r="B1402" s="194" t="s">
        <v>6759</v>
      </c>
      <c r="C1402" s="252">
        <v>35179122071</v>
      </c>
      <c r="D1402" s="254"/>
      <c r="E1402" s="253" t="s">
        <v>6335</v>
      </c>
      <c r="F1402" s="254"/>
      <c r="G1402" s="254"/>
      <c r="H1402" s="255">
        <v>5</v>
      </c>
      <c r="I1402" s="509"/>
      <c r="J1402" s="519" t="s">
        <v>6336</v>
      </c>
      <c r="K1402" s="256">
        <v>1</v>
      </c>
      <c r="L1402" s="231">
        <v>10</v>
      </c>
      <c r="M1402" s="255" t="s">
        <v>11</v>
      </c>
      <c r="N1402" s="229"/>
      <c r="O1402" s="230">
        <f>Tabelle4424354[[#This Row],[FOPPE Art.-Nr. ]]</f>
        <v>35179122071</v>
      </c>
      <c r="T1402" s="258"/>
      <c r="U1402" s="258"/>
      <c r="V1402" s="258"/>
      <c r="W1402" s="258"/>
      <c r="X1402" s="258"/>
      <c r="Y1402" s="258"/>
      <c r="Z1402" s="258"/>
      <c r="AA1402" s="258"/>
      <c r="AB1402" s="258"/>
      <c r="AC1402" s="258"/>
      <c r="AD1402" s="258"/>
      <c r="AE1402" s="258"/>
      <c r="AF1402" s="258"/>
      <c r="AG1402" s="258"/>
      <c r="AH1402" s="258"/>
      <c r="AI1402" s="258"/>
      <c r="AJ1402" s="258"/>
      <c r="AK1402" s="258"/>
      <c r="AL1402" s="258"/>
      <c r="AM1402" s="258"/>
      <c r="AN1402" s="258"/>
      <c r="AO1402" s="258"/>
      <c r="AP1402" s="258"/>
      <c r="AQ1402" s="258"/>
      <c r="AR1402" s="258"/>
      <c r="AS1402" s="258"/>
      <c r="AT1402" s="258"/>
      <c r="AU1402" s="258"/>
      <c r="AV1402" s="258"/>
      <c r="AW1402" s="258"/>
      <c r="AX1402" s="258"/>
      <c r="AY1402" s="258"/>
      <c r="AZ1402" s="258"/>
      <c r="BA1402" s="258"/>
      <c r="BB1402" s="258"/>
      <c r="BC1402" s="258"/>
      <c r="BD1402" s="258"/>
      <c r="BE1402" s="258"/>
      <c r="BF1402" s="258"/>
      <c r="BG1402" s="258"/>
      <c r="BH1402" s="258"/>
      <c r="BI1402" s="258"/>
      <c r="BJ1402" s="258"/>
      <c r="BK1402" s="258"/>
      <c r="BL1402" s="258"/>
      <c r="BM1402" s="258"/>
      <c r="BN1402" s="258"/>
      <c r="BO1402" s="258"/>
      <c r="BP1402" s="258"/>
      <c r="BQ1402" s="258"/>
      <c r="BR1402" s="258"/>
      <c r="BS1402" s="258"/>
      <c r="BT1402" s="258"/>
      <c r="BU1402" s="258"/>
      <c r="BV1402" s="258"/>
      <c r="BW1402" s="258"/>
      <c r="BX1402" s="258"/>
      <c r="BY1402" s="258"/>
    </row>
    <row r="1403" spans="1:77" s="257" customFormat="1" ht="13.8" x14ac:dyDescent="0.25">
      <c r="A1403" s="192" t="s">
        <v>6911</v>
      </c>
      <c r="B1403" s="194" t="s">
        <v>6760</v>
      </c>
      <c r="C1403" s="252">
        <v>35179122072</v>
      </c>
      <c r="D1403" s="254"/>
      <c r="E1403" s="253" t="s">
        <v>6337</v>
      </c>
      <c r="F1403" s="254"/>
      <c r="G1403" s="254"/>
      <c r="H1403" s="255">
        <v>2</v>
      </c>
      <c r="I1403" s="509"/>
      <c r="J1403" s="519" t="s">
        <v>6338</v>
      </c>
      <c r="K1403" s="256">
        <v>1</v>
      </c>
      <c r="L1403" s="231">
        <v>10</v>
      </c>
      <c r="M1403" s="255" t="s">
        <v>11</v>
      </c>
      <c r="N1403" s="229"/>
      <c r="O1403" s="230">
        <f>Tabelle4424354[[#This Row],[FOPPE Art.-Nr. ]]</f>
        <v>35179122072</v>
      </c>
      <c r="T1403" s="258"/>
      <c r="U1403" s="258"/>
      <c r="V1403" s="258"/>
      <c r="W1403" s="258"/>
      <c r="X1403" s="258"/>
      <c r="Y1403" s="258"/>
      <c r="Z1403" s="258"/>
      <c r="AA1403" s="258"/>
      <c r="AB1403" s="258"/>
      <c r="AC1403" s="258"/>
      <c r="AD1403" s="258"/>
      <c r="AE1403" s="258"/>
      <c r="AF1403" s="258"/>
      <c r="AG1403" s="258"/>
      <c r="AH1403" s="258"/>
      <c r="AI1403" s="258"/>
      <c r="AJ1403" s="258"/>
      <c r="AK1403" s="258"/>
      <c r="AL1403" s="258"/>
      <c r="AM1403" s="258"/>
      <c r="AN1403" s="258"/>
      <c r="AO1403" s="258"/>
      <c r="AP1403" s="258"/>
      <c r="AQ1403" s="258"/>
      <c r="AR1403" s="258"/>
      <c r="AS1403" s="258"/>
      <c r="AT1403" s="258"/>
      <c r="AU1403" s="258"/>
      <c r="AV1403" s="258"/>
      <c r="AW1403" s="258"/>
      <c r="AX1403" s="258"/>
      <c r="AY1403" s="258"/>
      <c r="AZ1403" s="258"/>
      <c r="BA1403" s="258"/>
      <c r="BB1403" s="258"/>
      <c r="BC1403" s="258"/>
      <c r="BD1403" s="258"/>
      <c r="BE1403" s="258"/>
      <c r="BF1403" s="258"/>
      <c r="BG1403" s="258"/>
      <c r="BH1403" s="258"/>
      <c r="BI1403" s="258"/>
      <c r="BJ1403" s="258"/>
      <c r="BK1403" s="258"/>
      <c r="BL1403" s="258"/>
      <c r="BM1403" s="258"/>
      <c r="BN1403" s="258"/>
      <c r="BO1403" s="258"/>
      <c r="BP1403" s="258"/>
      <c r="BQ1403" s="258"/>
      <c r="BR1403" s="258"/>
      <c r="BS1403" s="258"/>
      <c r="BT1403" s="258"/>
      <c r="BU1403" s="258"/>
      <c r="BV1403" s="258"/>
      <c r="BW1403" s="258"/>
      <c r="BX1403" s="258"/>
      <c r="BY1403" s="258"/>
    </row>
    <row r="1404" spans="1:77" s="257" customFormat="1" ht="13.8" x14ac:dyDescent="0.25">
      <c r="A1404" s="192" t="s">
        <v>6911</v>
      </c>
      <c r="B1404" s="194" t="s">
        <v>6760</v>
      </c>
      <c r="C1404" s="252">
        <v>35179122572</v>
      </c>
      <c r="D1404" s="254"/>
      <c r="E1404" s="253" t="s">
        <v>6343</v>
      </c>
      <c r="F1404" s="254"/>
      <c r="G1404" s="254"/>
      <c r="H1404" s="255">
        <v>2</v>
      </c>
      <c r="I1404" s="509"/>
      <c r="J1404" s="519" t="s">
        <v>6344</v>
      </c>
      <c r="K1404" s="256">
        <v>1</v>
      </c>
      <c r="L1404" s="231">
        <v>10</v>
      </c>
      <c r="M1404" s="255" t="s">
        <v>11</v>
      </c>
      <c r="N1404" s="229"/>
      <c r="O1404" s="230">
        <f>Tabelle4424354[[#This Row],[FOPPE Art.-Nr. ]]</f>
        <v>35179122572</v>
      </c>
      <c r="T1404" s="258"/>
      <c r="U1404" s="258"/>
      <c r="V1404" s="258"/>
      <c r="W1404" s="258"/>
      <c r="X1404" s="258"/>
      <c r="Y1404" s="258"/>
      <c r="Z1404" s="258"/>
      <c r="AA1404" s="258"/>
      <c r="AB1404" s="258"/>
      <c r="AC1404" s="258"/>
      <c r="AD1404" s="258"/>
      <c r="AE1404" s="258"/>
      <c r="AF1404" s="258"/>
      <c r="AG1404" s="258"/>
      <c r="AH1404" s="258"/>
      <c r="AI1404" s="258"/>
      <c r="AJ1404" s="258"/>
      <c r="AK1404" s="258"/>
      <c r="AL1404" s="258"/>
      <c r="AM1404" s="258"/>
      <c r="AN1404" s="258"/>
      <c r="AO1404" s="258"/>
      <c r="AP1404" s="258"/>
      <c r="AQ1404" s="258"/>
      <c r="AR1404" s="258"/>
      <c r="AS1404" s="258"/>
      <c r="AT1404" s="258"/>
      <c r="AU1404" s="258"/>
      <c r="AV1404" s="258"/>
      <c r="AW1404" s="258"/>
      <c r="AX1404" s="258"/>
      <c r="AY1404" s="258"/>
      <c r="AZ1404" s="258"/>
      <c r="BA1404" s="258"/>
      <c r="BB1404" s="258"/>
      <c r="BC1404" s="258"/>
      <c r="BD1404" s="258"/>
      <c r="BE1404" s="258"/>
      <c r="BF1404" s="258"/>
      <c r="BG1404" s="258"/>
      <c r="BH1404" s="258"/>
      <c r="BI1404" s="258"/>
      <c r="BJ1404" s="258"/>
      <c r="BK1404" s="258"/>
      <c r="BL1404" s="258"/>
      <c r="BM1404" s="258"/>
      <c r="BN1404" s="258"/>
      <c r="BO1404" s="258"/>
      <c r="BP1404" s="258"/>
      <c r="BQ1404" s="258"/>
      <c r="BR1404" s="258"/>
      <c r="BS1404" s="258"/>
      <c r="BT1404" s="258"/>
      <c r="BU1404" s="258"/>
      <c r="BV1404" s="258"/>
      <c r="BW1404" s="258"/>
      <c r="BX1404" s="258"/>
      <c r="BY1404" s="258"/>
    </row>
    <row r="1405" spans="1:77" s="257" customFormat="1" ht="13.8" x14ac:dyDescent="0.25">
      <c r="A1405" s="192" t="s">
        <v>6911</v>
      </c>
      <c r="B1405" s="194" t="s">
        <v>6759</v>
      </c>
      <c r="C1405" s="252">
        <v>35179123071</v>
      </c>
      <c r="D1405" s="254"/>
      <c r="E1405" s="253" t="s">
        <v>6357</v>
      </c>
      <c r="F1405" s="254"/>
      <c r="G1405" s="254"/>
      <c r="H1405" s="255">
        <v>5</v>
      </c>
      <c r="I1405" s="509"/>
      <c r="J1405" s="519" t="s">
        <v>6358</v>
      </c>
      <c r="K1405" s="256">
        <v>1</v>
      </c>
      <c r="L1405" s="231">
        <v>10</v>
      </c>
      <c r="M1405" s="255" t="s">
        <v>11</v>
      </c>
      <c r="N1405" s="229"/>
      <c r="O1405" s="230">
        <f>Tabelle4424354[[#This Row],[FOPPE Art.-Nr. ]]</f>
        <v>35179123071</v>
      </c>
      <c r="T1405" s="258"/>
      <c r="U1405" s="258"/>
      <c r="V1405" s="258"/>
      <c r="W1405" s="258"/>
      <c r="X1405" s="258"/>
      <c r="Y1405" s="258"/>
      <c r="Z1405" s="258"/>
      <c r="AA1405" s="258"/>
      <c r="AB1405" s="258"/>
      <c r="AC1405" s="258"/>
      <c r="AD1405" s="258"/>
      <c r="AE1405" s="258"/>
      <c r="AF1405" s="258"/>
      <c r="AG1405" s="258"/>
      <c r="AH1405" s="258"/>
      <c r="AI1405" s="258"/>
      <c r="AJ1405" s="258"/>
      <c r="AK1405" s="258"/>
      <c r="AL1405" s="258"/>
      <c r="AM1405" s="258"/>
      <c r="AN1405" s="258"/>
      <c r="AO1405" s="258"/>
      <c r="AP1405" s="258"/>
      <c r="AQ1405" s="258"/>
      <c r="AR1405" s="258"/>
      <c r="AS1405" s="258"/>
      <c r="AT1405" s="258"/>
      <c r="AU1405" s="258"/>
      <c r="AV1405" s="258"/>
      <c r="AW1405" s="258"/>
      <c r="AX1405" s="258"/>
      <c r="AY1405" s="258"/>
      <c r="AZ1405" s="258"/>
      <c r="BA1405" s="258"/>
      <c r="BB1405" s="258"/>
      <c r="BC1405" s="258"/>
      <c r="BD1405" s="258"/>
      <c r="BE1405" s="258"/>
      <c r="BF1405" s="258"/>
      <c r="BG1405" s="258"/>
      <c r="BH1405" s="258"/>
      <c r="BI1405" s="258"/>
      <c r="BJ1405" s="258"/>
      <c r="BK1405" s="258"/>
      <c r="BL1405" s="258"/>
      <c r="BM1405" s="258"/>
      <c r="BN1405" s="258"/>
      <c r="BO1405" s="258"/>
      <c r="BP1405" s="258"/>
      <c r="BQ1405" s="258"/>
      <c r="BR1405" s="258"/>
      <c r="BS1405" s="258"/>
      <c r="BT1405" s="258"/>
      <c r="BU1405" s="258"/>
      <c r="BV1405" s="258"/>
      <c r="BW1405" s="258"/>
      <c r="BX1405" s="258"/>
      <c r="BY1405" s="258"/>
    </row>
    <row r="1406" spans="1:77" s="257" customFormat="1" ht="13.8" x14ac:dyDescent="0.25">
      <c r="A1406" s="192" t="s">
        <v>6911</v>
      </c>
      <c r="B1406" s="194" t="s">
        <v>6759</v>
      </c>
      <c r="C1406" s="252">
        <v>35179123871</v>
      </c>
      <c r="D1406" s="254"/>
      <c r="E1406" s="253" t="s">
        <v>6365</v>
      </c>
      <c r="F1406" s="254"/>
      <c r="G1406" s="254"/>
      <c r="H1406" s="255">
        <v>5</v>
      </c>
      <c r="I1406" s="509"/>
      <c r="J1406" s="519" t="s">
        <v>6366</v>
      </c>
      <c r="K1406" s="256">
        <v>1</v>
      </c>
      <c r="L1406" s="231">
        <v>10</v>
      </c>
      <c r="M1406" s="255" t="s">
        <v>11</v>
      </c>
      <c r="N1406" s="229"/>
      <c r="O1406" s="230">
        <f>Tabelle4424354[[#This Row],[FOPPE Art.-Nr. ]]</f>
        <v>35179123871</v>
      </c>
      <c r="T1406" s="258"/>
      <c r="U1406" s="258"/>
      <c r="V1406" s="258"/>
      <c r="W1406" s="258"/>
      <c r="X1406" s="258"/>
      <c r="Y1406" s="258"/>
      <c r="Z1406" s="258"/>
      <c r="AA1406" s="258"/>
      <c r="AB1406" s="258"/>
      <c r="AC1406" s="258"/>
      <c r="AD1406" s="258"/>
      <c r="AE1406" s="258"/>
      <c r="AF1406" s="258"/>
      <c r="AG1406" s="258"/>
      <c r="AH1406" s="258"/>
      <c r="AI1406" s="258"/>
      <c r="AJ1406" s="258"/>
      <c r="AK1406" s="258"/>
      <c r="AL1406" s="258"/>
      <c r="AM1406" s="258"/>
      <c r="AN1406" s="258"/>
      <c r="AO1406" s="258"/>
      <c r="AP1406" s="258"/>
      <c r="AQ1406" s="258"/>
      <c r="AR1406" s="258"/>
      <c r="AS1406" s="258"/>
      <c r="AT1406" s="258"/>
      <c r="AU1406" s="258"/>
      <c r="AV1406" s="258"/>
      <c r="AW1406" s="258"/>
      <c r="AX1406" s="258"/>
      <c r="AY1406" s="258"/>
      <c r="AZ1406" s="258"/>
      <c r="BA1406" s="258"/>
      <c r="BB1406" s="258"/>
      <c r="BC1406" s="258"/>
      <c r="BD1406" s="258"/>
      <c r="BE1406" s="258"/>
      <c r="BF1406" s="258"/>
      <c r="BG1406" s="258"/>
      <c r="BH1406" s="258"/>
      <c r="BI1406" s="258"/>
      <c r="BJ1406" s="258"/>
      <c r="BK1406" s="258"/>
      <c r="BL1406" s="258"/>
      <c r="BM1406" s="258"/>
      <c r="BN1406" s="258"/>
      <c r="BO1406" s="258"/>
      <c r="BP1406" s="258"/>
      <c r="BQ1406" s="258"/>
      <c r="BR1406" s="258"/>
      <c r="BS1406" s="258"/>
      <c r="BT1406" s="258"/>
      <c r="BU1406" s="258"/>
      <c r="BV1406" s="258"/>
      <c r="BW1406" s="258"/>
      <c r="BX1406" s="258"/>
      <c r="BY1406" s="258"/>
    </row>
    <row r="1407" spans="1:77" s="257" customFormat="1" ht="13.8" x14ac:dyDescent="0.25">
      <c r="A1407" s="192" t="s">
        <v>6911</v>
      </c>
      <c r="B1407" s="194" t="s">
        <v>6760</v>
      </c>
      <c r="C1407" s="252">
        <v>35179124072</v>
      </c>
      <c r="D1407" s="254"/>
      <c r="E1407" s="253" t="s">
        <v>6381</v>
      </c>
      <c r="F1407" s="254"/>
      <c r="G1407" s="254"/>
      <c r="H1407" s="255">
        <v>5</v>
      </c>
      <c r="I1407" s="509"/>
      <c r="J1407" s="519" t="s">
        <v>6382</v>
      </c>
      <c r="K1407" s="256">
        <v>1</v>
      </c>
      <c r="L1407" s="231">
        <v>10</v>
      </c>
      <c r="M1407" s="255" t="s">
        <v>11</v>
      </c>
      <c r="N1407" s="229"/>
      <c r="O1407" s="230">
        <f>Tabelle4424354[[#This Row],[FOPPE Art.-Nr. ]]</f>
        <v>35179124072</v>
      </c>
      <c r="T1407" s="258"/>
      <c r="U1407" s="258"/>
      <c r="V1407" s="258"/>
      <c r="W1407" s="258"/>
      <c r="X1407" s="258"/>
      <c r="Y1407" s="258"/>
      <c r="Z1407" s="258"/>
      <c r="AA1407" s="258"/>
      <c r="AB1407" s="258"/>
      <c r="AC1407" s="258"/>
      <c r="AD1407" s="258"/>
      <c r="AE1407" s="258"/>
      <c r="AF1407" s="258"/>
      <c r="AG1407" s="258"/>
      <c r="AH1407" s="258"/>
      <c r="AI1407" s="258"/>
      <c r="AJ1407" s="258"/>
      <c r="AK1407" s="258"/>
      <c r="AL1407" s="258"/>
      <c r="AM1407" s="258"/>
      <c r="AN1407" s="258"/>
      <c r="AO1407" s="258"/>
      <c r="AP1407" s="258"/>
      <c r="AQ1407" s="258"/>
      <c r="AR1407" s="258"/>
      <c r="AS1407" s="258"/>
      <c r="AT1407" s="258"/>
      <c r="AU1407" s="258"/>
      <c r="AV1407" s="258"/>
      <c r="AW1407" s="258"/>
      <c r="AX1407" s="258"/>
      <c r="AY1407" s="258"/>
      <c r="AZ1407" s="258"/>
      <c r="BA1407" s="258"/>
      <c r="BB1407" s="258"/>
      <c r="BC1407" s="258"/>
      <c r="BD1407" s="258"/>
      <c r="BE1407" s="258"/>
      <c r="BF1407" s="258"/>
      <c r="BG1407" s="258"/>
      <c r="BH1407" s="258"/>
      <c r="BI1407" s="258"/>
      <c r="BJ1407" s="258"/>
      <c r="BK1407" s="258"/>
      <c r="BL1407" s="258"/>
      <c r="BM1407" s="258"/>
      <c r="BN1407" s="258"/>
      <c r="BO1407" s="258"/>
      <c r="BP1407" s="258"/>
      <c r="BQ1407" s="258"/>
      <c r="BR1407" s="258"/>
      <c r="BS1407" s="258"/>
      <c r="BT1407" s="258"/>
      <c r="BU1407" s="258"/>
      <c r="BV1407" s="258"/>
      <c r="BW1407" s="258"/>
      <c r="BX1407" s="258"/>
      <c r="BY1407" s="258"/>
    </row>
    <row r="1408" spans="1:77" s="257" customFormat="1" ht="13.8" x14ac:dyDescent="0.25">
      <c r="A1408" s="192" t="s">
        <v>6911</v>
      </c>
      <c r="B1408" s="194" t="s">
        <v>6759</v>
      </c>
      <c r="C1408" s="252">
        <v>35179124571</v>
      </c>
      <c r="D1408" s="254"/>
      <c r="E1408" s="253" t="s">
        <v>6391</v>
      </c>
      <c r="F1408" s="254"/>
      <c r="G1408" s="254"/>
      <c r="H1408" s="255">
        <v>5</v>
      </c>
      <c r="I1408" s="509"/>
      <c r="J1408" s="519" t="s">
        <v>6392</v>
      </c>
      <c r="K1408" s="256">
        <v>1</v>
      </c>
      <c r="L1408" s="231">
        <v>10</v>
      </c>
      <c r="M1408" s="255" t="s">
        <v>11</v>
      </c>
      <c r="N1408" s="229"/>
      <c r="O1408" s="230">
        <f>Tabelle4424354[[#This Row],[FOPPE Art.-Nr. ]]</f>
        <v>35179124571</v>
      </c>
      <c r="T1408" s="258"/>
      <c r="U1408" s="258"/>
      <c r="V1408" s="258"/>
      <c r="W1408" s="258"/>
      <c r="X1408" s="258"/>
      <c r="Y1408" s="258"/>
      <c r="Z1408" s="258"/>
      <c r="AA1408" s="258"/>
      <c r="AB1408" s="258"/>
      <c r="AC1408" s="258"/>
      <c r="AD1408" s="258"/>
      <c r="AE1408" s="258"/>
      <c r="AF1408" s="258"/>
      <c r="AG1408" s="258"/>
      <c r="AH1408" s="258"/>
      <c r="AI1408" s="258"/>
      <c r="AJ1408" s="258"/>
      <c r="AK1408" s="258"/>
      <c r="AL1408" s="258"/>
      <c r="AM1408" s="258"/>
      <c r="AN1408" s="258"/>
      <c r="AO1408" s="258"/>
      <c r="AP1408" s="258"/>
      <c r="AQ1408" s="258"/>
      <c r="AR1408" s="258"/>
      <c r="AS1408" s="258"/>
      <c r="AT1408" s="258"/>
      <c r="AU1408" s="258"/>
      <c r="AV1408" s="258"/>
      <c r="AW1408" s="258"/>
      <c r="AX1408" s="258"/>
      <c r="AY1408" s="258"/>
      <c r="AZ1408" s="258"/>
      <c r="BA1408" s="258"/>
      <c r="BB1408" s="258"/>
      <c r="BC1408" s="258"/>
      <c r="BD1408" s="258"/>
      <c r="BE1408" s="258"/>
      <c r="BF1408" s="258"/>
      <c r="BG1408" s="258"/>
      <c r="BH1408" s="258"/>
      <c r="BI1408" s="258"/>
      <c r="BJ1408" s="258"/>
      <c r="BK1408" s="258"/>
      <c r="BL1408" s="258"/>
      <c r="BM1408" s="258"/>
      <c r="BN1408" s="258"/>
      <c r="BO1408" s="258"/>
      <c r="BP1408" s="258"/>
      <c r="BQ1408" s="258"/>
      <c r="BR1408" s="258"/>
      <c r="BS1408" s="258"/>
      <c r="BT1408" s="258"/>
      <c r="BU1408" s="258"/>
      <c r="BV1408" s="258"/>
      <c r="BW1408" s="258"/>
      <c r="BX1408" s="258"/>
      <c r="BY1408" s="258"/>
    </row>
    <row r="1409" spans="1:77" s="257" customFormat="1" ht="13.8" x14ac:dyDescent="0.25">
      <c r="A1409" s="192" t="s">
        <v>6911</v>
      </c>
      <c r="B1409" s="194" t="s">
        <v>6759</v>
      </c>
      <c r="C1409" s="252">
        <v>35179125071</v>
      </c>
      <c r="D1409" s="254"/>
      <c r="E1409" s="253" t="s">
        <v>6419</v>
      </c>
      <c r="F1409" s="254"/>
      <c r="G1409" s="254"/>
      <c r="H1409" s="255">
        <v>5</v>
      </c>
      <c r="I1409" s="509"/>
      <c r="J1409" s="519" t="s">
        <v>6420</v>
      </c>
      <c r="K1409" s="256">
        <v>1</v>
      </c>
      <c r="L1409" s="231">
        <v>10</v>
      </c>
      <c r="M1409" s="255" t="s">
        <v>11</v>
      </c>
      <c r="N1409" s="229"/>
      <c r="O1409" s="230">
        <f>Tabelle4424354[[#This Row],[FOPPE Art.-Nr. ]]</f>
        <v>35179125071</v>
      </c>
      <c r="T1409" s="258"/>
      <c r="U1409" s="258"/>
      <c r="V1409" s="258"/>
      <c r="W1409" s="258"/>
      <c r="X1409" s="258"/>
      <c r="Y1409" s="258"/>
      <c r="Z1409" s="258"/>
      <c r="AA1409" s="258"/>
      <c r="AB1409" s="258"/>
      <c r="AC1409" s="258"/>
      <c r="AD1409" s="258"/>
      <c r="AE1409" s="258"/>
      <c r="AF1409" s="258"/>
      <c r="AG1409" s="258"/>
      <c r="AH1409" s="258"/>
      <c r="AI1409" s="258"/>
      <c r="AJ1409" s="258"/>
      <c r="AK1409" s="258"/>
      <c r="AL1409" s="258"/>
      <c r="AM1409" s="258"/>
      <c r="AN1409" s="258"/>
      <c r="AO1409" s="258"/>
      <c r="AP1409" s="258"/>
      <c r="AQ1409" s="258"/>
      <c r="AR1409" s="258"/>
      <c r="AS1409" s="258"/>
      <c r="AT1409" s="258"/>
      <c r="AU1409" s="258"/>
      <c r="AV1409" s="258"/>
      <c r="AW1409" s="258"/>
      <c r="AX1409" s="258"/>
      <c r="AY1409" s="258"/>
      <c r="AZ1409" s="258"/>
      <c r="BA1409" s="258"/>
      <c r="BB1409" s="258"/>
      <c r="BC1409" s="258"/>
      <c r="BD1409" s="258"/>
      <c r="BE1409" s="258"/>
      <c r="BF1409" s="258"/>
      <c r="BG1409" s="258"/>
      <c r="BH1409" s="258"/>
      <c r="BI1409" s="258"/>
      <c r="BJ1409" s="258"/>
      <c r="BK1409" s="258"/>
      <c r="BL1409" s="258"/>
      <c r="BM1409" s="258"/>
      <c r="BN1409" s="258"/>
      <c r="BO1409" s="258"/>
      <c r="BP1409" s="258"/>
      <c r="BQ1409" s="258"/>
      <c r="BR1409" s="258"/>
      <c r="BS1409" s="258"/>
      <c r="BT1409" s="258"/>
      <c r="BU1409" s="258"/>
      <c r="BV1409" s="258"/>
      <c r="BW1409" s="258"/>
      <c r="BX1409" s="258"/>
      <c r="BY1409" s="258"/>
    </row>
    <row r="1410" spans="1:77" s="257" customFormat="1" ht="13.8" x14ac:dyDescent="0.25">
      <c r="A1410" s="192" t="s">
        <v>6911</v>
      </c>
      <c r="B1410" s="194" t="s">
        <v>6760</v>
      </c>
      <c r="C1410" s="252">
        <v>35179125072</v>
      </c>
      <c r="D1410" s="254"/>
      <c r="E1410" s="253" t="s">
        <v>6421</v>
      </c>
      <c r="F1410" s="254"/>
      <c r="G1410" s="254"/>
      <c r="H1410" s="255">
        <v>2</v>
      </c>
      <c r="I1410" s="509"/>
      <c r="J1410" s="519" t="s">
        <v>6422</v>
      </c>
      <c r="K1410" s="256">
        <v>1</v>
      </c>
      <c r="L1410" s="231">
        <v>10</v>
      </c>
      <c r="M1410" s="255" t="s">
        <v>11</v>
      </c>
      <c r="N1410" s="229"/>
      <c r="O1410" s="230">
        <f>Tabelle4424354[[#This Row],[FOPPE Art.-Nr. ]]</f>
        <v>35179125072</v>
      </c>
      <c r="T1410" s="258"/>
      <c r="U1410" s="258"/>
      <c r="V1410" s="258"/>
      <c r="W1410" s="258"/>
      <c r="X1410" s="258"/>
      <c r="Y1410" s="258"/>
      <c r="Z1410" s="258"/>
      <c r="AA1410" s="258"/>
      <c r="AB1410" s="258"/>
      <c r="AC1410" s="258"/>
      <c r="AD1410" s="258"/>
      <c r="AE1410" s="258"/>
      <c r="AF1410" s="258"/>
      <c r="AG1410" s="258"/>
      <c r="AH1410" s="258"/>
      <c r="AI1410" s="258"/>
      <c r="AJ1410" s="258"/>
      <c r="AK1410" s="258"/>
      <c r="AL1410" s="258"/>
      <c r="AM1410" s="258"/>
      <c r="AN1410" s="258"/>
      <c r="AO1410" s="258"/>
      <c r="AP1410" s="258"/>
      <c r="AQ1410" s="258"/>
      <c r="AR1410" s="258"/>
      <c r="AS1410" s="258"/>
      <c r="AT1410" s="258"/>
      <c r="AU1410" s="258"/>
      <c r="AV1410" s="258"/>
      <c r="AW1410" s="258"/>
      <c r="AX1410" s="258"/>
      <c r="AY1410" s="258"/>
      <c r="AZ1410" s="258"/>
      <c r="BA1410" s="258"/>
      <c r="BB1410" s="258"/>
      <c r="BC1410" s="258"/>
      <c r="BD1410" s="258"/>
      <c r="BE1410" s="258"/>
      <c r="BF1410" s="258"/>
      <c r="BG1410" s="258"/>
      <c r="BH1410" s="258"/>
      <c r="BI1410" s="258"/>
      <c r="BJ1410" s="258"/>
      <c r="BK1410" s="258"/>
      <c r="BL1410" s="258"/>
      <c r="BM1410" s="258"/>
      <c r="BN1410" s="258"/>
      <c r="BO1410" s="258"/>
      <c r="BP1410" s="258"/>
      <c r="BQ1410" s="258"/>
      <c r="BR1410" s="258"/>
      <c r="BS1410" s="258"/>
      <c r="BT1410" s="258"/>
      <c r="BU1410" s="258"/>
      <c r="BV1410" s="258"/>
      <c r="BW1410" s="258"/>
      <c r="BX1410" s="258"/>
      <c r="BY1410" s="258"/>
    </row>
    <row r="1411" spans="1:77" s="257" customFormat="1" ht="13.8" x14ac:dyDescent="0.25">
      <c r="A1411" s="192" t="s">
        <v>6911</v>
      </c>
      <c r="B1411" s="194" t="s">
        <v>6760</v>
      </c>
      <c r="C1411" s="252">
        <v>35179126072</v>
      </c>
      <c r="D1411" s="254"/>
      <c r="E1411" s="253" t="s">
        <v>6451</v>
      </c>
      <c r="F1411" s="254"/>
      <c r="G1411" s="254"/>
      <c r="H1411" s="255">
        <v>2</v>
      </c>
      <c r="I1411" s="509"/>
      <c r="J1411" s="519" t="s">
        <v>6452</v>
      </c>
      <c r="K1411" s="256">
        <v>1</v>
      </c>
      <c r="L1411" s="231">
        <v>10</v>
      </c>
      <c r="M1411" s="255" t="s">
        <v>11</v>
      </c>
      <c r="N1411" s="229"/>
      <c r="O1411" s="230">
        <f>Tabelle4424354[[#This Row],[FOPPE Art.-Nr. ]]</f>
        <v>35179126072</v>
      </c>
      <c r="T1411" s="258"/>
      <c r="U1411" s="258"/>
      <c r="V1411" s="258"/>
      <c r="W1411" s="258"/>
      <c r="X1411" s="258"/>
      <c r="Y1411" s="258"/>
      <c r="Z1411" s="258"/>
      <c r="AA1411" s="258"/>
      <c r="AB1411" s="258"/>
      <c r="AC1411" s="258"/>
      <c r="AD1411" s="258"/>
      <c r="AE1411" s="258"/>
      <c r="AF1411" s="258"/>
      <c r="AG1411" s="258"/>
      <c r="AH1411" s="258"/>
      <c r="AI1411" s="258"/>
      <c r="AJ1411" s="258"/>
      <c r="AK1411" s="258"/>
      <c r="AL1411" s="258"/>
      <c r="AM1411" s="258"/>
      <c r="AN1411" s="258"/>
      <c r="AO1411" s="258"/>
      <c r="AP1411" s="258"/>
      <c r="AQ1411" s="258"/>
      <c r="AR1411" s="258"/>
      <c r="AS1411" s="258"/>
      <c r="AT1411" s="258"/>
      <c r="AU1411" s="258"/>
      <c r="AV1411" s="258"/>
      <c r="AW1411" s="258"/>
      <c r="AX1411" s="258"/>
      <c r="AY1411" s="258"/>
      <c r="AZ1411" s="258"/>
      <c r="BA1411" s="258"/>
      <c r="BB1411" s="258"/>
      <c r="BC1411" s="258"/>
      <c r="BD1411" s="258"/>
      <c r="BE1411" s="258"/>
      <c r="BF1411" s="258"/>
      <c r="BG1411" s="258"/>
      <c r="BH1411" s="258"/>
      <c r="BI1411" s="258"/>
      <c r="BJ1411" s="258"/>
      <c r="BK1411" s="258"/>
      <c r="BL1411" s="258"/>
      <c r="BM1411" s="258"/>
      <c r="BN1411" s="258"/>
      <c r="BO1411" s="258"/>
      <c r="BP1411" s="258"/>
      <c r="BQ1411" s="258"/>
      <c r="BR1411" s="258"/>
      <c r="BS1411" s="258"/>
      <c r="BT1411" s="258"/>
      <c r="BU1411" s="258"/>
      <c r="BV1411" s="258"/>
      <c r="BW1411" s="258"/>
      <c r="BX1411" s="258"/>
      <c r="BY1411" s="258"/>
    </row>
    <row r="1412" spans="1:77" s="257" customFormat="1" ht="13.8" x14ac:dyDescent="0.25">
      <c r="A1412" s="192" t="s">
        <v>6911</v>
      </c>
      <c r="B1412" s="194" t="s">
        <v>6760</v>
      </c>
      <c r="C1412" s="252">
        <v>35179129072</v>
      </c>
      <c r="D1412" s="254"/>
      <c r="E1412" s="253" t="s">
        <v>6509</v>
      </c>
      <c r="F1412" s="254"/>
      <c r="G1412" s="254"/>
      <c r="H1412" s="255">
        <v>2</v>
      </c>
      <c r="I1412" s="509"/>
      <c r="J1412" s="519" t="s">
        <v>6510</v>
      </c>
      <c r="K1412" s="256">
        <v>1</v>
      </c>
      <c r="L1412" s="231">
        <v>10</v>
      </c>
      <c r="M1412" s="255" t="s">
        <v>11</v>
      </c>
      <c r="N1412" s="229"/>
      <c r="O1412" s="230">
        <f>Tabelle4424354[[#This Row],[FOPPE Art.-Nr. ]]</f>
        <v>35179129072</v>
      </c>
      <c r="T1412" s="258"/>
      <c r="U1412" s="258"/>
      <c r="V1412" s="258"/>
      <c r="W1412" s="258"/>
      <c r="X1412" s="258"/>
      <c r="Y1412" s="258"/>
      <c r="Z1412" s="258"/>
      <c r="AA1412" s="258"/>
      <c r="AB1412" s="258"/>
      <c r="AC1412" s="258"/>
      <c r="AD1412" s="258"/>
      <c r="AE1412" s="258"/>
      <c r="AF1412" s="258"/>
      <c r="AG1412" s="258"/>
      <c r="AH1412" s="258"/>
      <c r="AI1412" s="258"/>
      <c r="AJ1412" s="258"/>
      <c r="AK1412" s="258"/>
      <c r="AL1412" s="258"/>
      <c r="AM1412" s="258"/>
      <c r="AN1412" s="258"/>
      <c r="AO1412" s="258"/>
      <c r="AP1412" s="258"/>
      <c r="AQ1412" s="258"/>
      <c r="AR1412" s="258"/>
      <c r="AS1412" s="258"/>
      <c r="AT1412" s="258"/>
      <c r="AU1412" s="258"/>
      <c r="AV1412" s="258"/>
      <c r="AW1412" s="258"/>
      <c r="AX1412" s="258"/>
      <c r="AY1412" s="258"/>
      <c r="AZ1412" s="258"/>
      <c r="BA1412" s="258"/>
      <c r="BB1412" s="258"/>
      <c r="BC1412" s="258"/>
      <c r="BD1412" s="258"/>
      <c r="BE1412" s="258"/>
      <c r="BF1412" s="258"/>
      <c r="BG1412" s="258"/>
      <c r="BH1412" s="258"/>
      <c r="BI1412" s="258"/>
      <c r="BJ1412" s="258"/>
      <c r="BK1412" s="258"/>
      <c r="BL1412" s="258"/>
      <c r="BM1412" s="258"/>
      <c r="BN1412" s="258"/>
      <c r="BO1412" s="258"/>
      <c r="BP1412" s="258"/>
      <c r="BQ1412" s="258"/>
      <c r="BR1412" s="258"/>
      <c r="BS1412" s="258"/>
      <c r="BT1412" s="258"/>
      <c r="BU1412" s="258"/>
      <c r="BV1412" s="258"/>
      <c r="BW1412" s="258"/>
      <c r="BX1412" s="258"/>
      <c r="BY1412" s="258"/>
    </row>
    <row r="1413" spans="1:77" s="257" customFormat="1" ht="13.8" x14ac:dyDescent="0.25">
      <c r="A1413" s="192" t="s">
        <v>6911</v>
      </c>
      <c r="B1413" s="194" t="s">
        <v>6759</v>
      </c>
      <c r="C1413" s="252">
        <v>35179130071</v>
      </c>
      <c r="D1413" s="254"/>
      <c r="E1413" s="253" t="s">
        <v>6541</v>
      </c>
      <c r="F1413" s="254"/>
      <c r="G1413" s="254"/>
      <c r="H1413" s="255">
        <v>2</v>
      </c>
      <c r="I1413" s="509"/>
      <c r="J1413" s="519" t="s">
        <v>6542</v>
      </c>
      <c r="K1413" s="256">
        <v>1</v>
      </c>
      <c r="L1413" s="231">
        <v>10</v>
      </c>
      <c r="M1413" s="255" t="s">
        <v>11</v>
      </c>
      <c r="N1413" s="229"/>
      <c r="O1413" s="230">
        <f>Tabelle4424354[[#This Row],[FOPPE Art.-Nr. ]]</f>
        <v>35179130071</v>
      </c>
      <c r="T1413" s="258"/>
      <c r="U1413" s="258"/>
      <c r="V1413" s="258"/>
      <c r="W1413" s="258"/>
      <c r="X1413" s="258"/>
      <c r="Y1413" s="258"/>
      <c r="Z1413" s="258"/>
      <c r="AA1413" s="258"/>
      <c r="AB1413" s="258"/>
      <c r="AC1413" s="258"/>
      <c r="AD1413" s="258"/>
      <c r="AE1413" s="258"/>
      <c r="AF1413" s="258"/>
      <c r="AG1413" s="258"/>
      <c r="AH1413" s="258"/>
      <c r="AI1413" s="258"/>
      <c r="AJ1413" s="258"/>
      <c r="AK1413" s="258"/>
      <c r="AL1413" s="258"/>
      <c r="AM1413" s="258"/>
      <c r="AN1413" s="258"/>
      <c r="AO1413" s="258"/>
      <c r="AP1413" s="258"/>
      <c r="AQ1413" s="258"/>
      <c r="AR1413" s="258"/>
      <c r="AS1413" s="258"/>
      <c r="AT1413" s="258"/>
      <c r="AU1413" s="258"/>
      <c r="AV1413" s="258"/>
      <c r="AW1413" s="258"/>
      <c r="AX1413" s="258"/>
      <c r="AY1413" s="258"/>
      <c r="AZ1413" s="258"/>
      <c r="BA1413" s="258"/>
      <c r="BB1413" s="258"/>
      <c r="BC1413" s="258"/>
      <c r="BD1413" s="258"/>
      <c r="BE1413" s="258"/>
      <c r="BF1413" s="258"/>
      <c r="BG1413" s="258"/>
      <c r="BH1413" s="258"/>
      <c r="BI1413" s="258"/>
      <c r="BJ1413" s="258"/>
      <c r="BK1413" s="258"/>
      <c r="BL1413" s="258"/>
      <c r="BM1413" s="258"/>
      <c r="BN1413" s="258"/>
      <c r="BO1413" s="258"/>
      <c r="BP1413" s="258"/>
      <c r="BQ1413" s="258"/>
      <c r="BR1413" s="258"/>
      <c r="BS1413" s="258"/>
      <c r="BT1413" s="258"/>
      <c r="BU1413" s="258"/>
      <c r="BV1413" s="258"/>
      <c r="BW1413" s="258"/>
      <c r="BX1413" s="258"/>
      <c r="BY1413" s="258"/>
    </row>
    <row r="1414" spans="1:77" s="257" customFormat="1" ht="13.8" x14ac:dyDescent="0.25">
      <c r="A1414" s="192" t="s">
        <v>6911</v>
      </c>
      <c r="B1414" s="194" t="s">
        <v>6760</v>
      </c>
      <c r="C1414" s="252">
        <v>35179130072</v>
      </c>
      <c r="D1414" s="254"/>
      <c r="E1414" s="253" t="s">
        <v>6543</v>
      </c>
      <c r="F1414" s="254"/>
      <c r="G1414" s="254"/>
      <c r="H1414" s="255">
        <v>1</v>
      </c>
      <c r="I1414" s="509"/>
      <c r="J1414" s="519" t="s">
        <v>6544</v>
      </c>
      <c r="K1414" s="256">
        <v>1</v>
      </c>
      <c r="L1414" s="231">
        <v>10</v>
      </c>
      <c r="M1414" s="255" t="s">
        <v>11</v>
      </c>
      <c r="N1414" s="229"/>
      <c r="O1414" s="230">
        <f>Tabelle4424354[[#This Row],[FOPPE Art.-Nr. ]]</f>
        <v>35179130072</v>
      </c>
      <c r="T1414" s="258"/>
      <c r="U1414" s="258"/>
      <c r="V1414" s="258"/>
      <c r="W1414" s="258"/>
      <c r="X1414" s="258"/>
      <c r="Y1414" s="258"/>
      <c r="Z1414" s="258"/>
      <c r="AA1414" s="258"/>
      <c r="AB1414" s="258"/>
      <c r="AC1414" s="258"/>
      <c r="AD1414" s="258"/>
      <c r="AE1414" s="258"/>
      <c r="AF1414" s="258"/>
      <c r="AG1414" s="258"/>
      <c r="AH1414" s="258"/>
      <c r="AI1414" s="258"/>
      <c r="AJ1414" s="258"/>
      <c r="AK1414" s="258"/>
      <c r="AL1414" s="258"/>
      <c r="AM1414" s="258"/>
      <c r="AN1414" s="258"/>
      <c r="AO1414" s="258"/>
      <c r="AP1414" s="258"/>
      <c r="AQ1414" s="258"/>
      <c r="AR1414" s="258"/>
      <c r="AS1414" s="258"/>
      <c r="AT1414" s="258"/>
      <c r="AU1414" s="258"/>
      <c r="AV1414" s="258"/>
      <c r="AW1414" s="258"/>
      <c r="AX1414" s="258"/>
      <c r="AY1414" s="258"/>
      <c r="AZ1414" s="258"/>
      <c r="BA1414" s="258"/>
      <c r="BB1414" s="258"/>
      <c r="BC1414" s="258"/>
      <c r="BD1414" s="258"/>
      <c r="BE1414" s="258"/>
      <c r="BF1414" s="258"/>
      <c r="BG1414" s="258"/>
      <c r="BH1414" s="258"/>
      <c r="BI1414" s="258"/>
      <c r="BJ1414" s="258"/>
      <c r="BK1414" s="258"/>
      <c r="BL1414" s="258"/>
      <c r="BM1414" s="258"/>
      <c r="BN1414" s="258"/>
      <c r="BO1414" s="258"/>
      <c r="BP1414" s="258"/>
      <c r="BQ1414" s="258"/>
      <c r="BR1414" s="258"/>
      <c r="BS1414" s="258"/>
      <c r="BT1414" s="258"/>
      <c r="BU1414" s="258"/>
      <c r="BV1414" s="258"/>
      <c r="BW1414" s="258"/>
      <c r="BX1414" s="258"/>
      <c r="BY1414" s="258"/>
    </row>
    <row r="1415" spans="1:77" s="257" customFormat="1" ht="13.8" x14ac:dyDescent="0.25">
      <c r="A1415" s="192" t="s">
        <v>6911</v>
      </c>
      <c r="B1415" s="194" t="s">
        <v>6759</v>
      </c>
      <c r="C1415" s="252">
        <v>35179131071</v>
      </c>
      <c r="D1415" s="254"/>
      <c r="E1415" s="253" t="s">
        <v>6559</v>
      </c>
      <c r="F1415" s="254"/>
      <c r="G1415" s="254"/>
      <c r="H1415" s="255">
        <v>2</v>
      </c>
      <c r="I1415" s="509"/>
      <c r="J1415" s="519" t="s">
        <v>6560</v>
      </c>
      <c r="K1415" s="256">
        <v>1</v>
      </c>
      <c r="L1415" s="231">
        <v>10</v>
      </c>
      <c r="M1415" s="255" t="s">
        <v>11</v>
      </c>
      <c r="N1415" s="229"/>
      <c r="O1415" s="230">
        <f>Tabelle4424354[[#This Row],[FOPPE Art.-Nr. ]]</f>
        <v>35179131071</v>
      </c>
      <c r="T1415" s="258"/>
      <c r="U1415" s="258"/>
      <c r="V1415" s="258"/>
      <c r="W1415" s="258"/>
      <c r="X1415" s="258"/>
      <c r="Y1415" s="258"/>
      <c r="Z1415" s="258"/>
      <c r="AA1415" s="258"/>
      <c r="AB1415" s="258"/>
      <c r="AC1415" s="258"/>
      <c r="AD1415" s="258"/>
      <c r="AE1415" s="258"/>
      <c r="AF1415" s="258"/>
      <c r="AG1415" s="258"/>
      <c r="AH1415" s="258"/>
      <c r="AI1415" s="258"/>
      <c r="AJ1415" s="258"/>
      <c r="AK1415" s="258"/>
      <c r="AL1415" s="258"/>
      <c r="AM1415" s="258"/>
      <c r="AN1415" s="258"/>
      <c r="AO1415" s="258"/>
      <c r="AP1415" s="258"/>
      <c r="AQ1415" s="258"/>
      <c r="AR1415" s="258"/>
      <c r="AS1415" s="258"/>
      <c r="AT1415" s="258"/>
      <c r="AU1415" s="258"/>
      <c r="AV1415" s="258"/>
      <c r="AW1415" s="258"/>
      <c r="AX1415" s="258"/>
      <c r="AY1415" s="258"/>
      <c r="AZ1415" s="258"/>
      <c r="BA1415" s="258"/>
      <c r="BB1415" s="258"/>
      <c r="BC1415" s="258"/>
      <c r="BD1415" s="258"/>
      <c r="BE1415" s="258"/>
      <c r="BF1415" s="258"/>
      <c r="BG1415" s="258"/>
      <c r="BH1415" s="258"/>
      <c r="BI1415" s="258"/>
      <c r="BJ1415" s="258"/>
      <c r="BK1415" s="258"/>
      <c r="BL1415" s="258"/>
      <c r="BM1415" s="258"/>
      <c r="BN1415" s="258"/>
      <c r="BO1415" s="258"/>
      <c r="BP1415" s="258"/>
      <c r="BQ1415" s="258"/>
      <c r="BR1415" s="258"/>
      <c r="BS1415" s="258"/>
      <c r="BT1415" s="258"/>
      <c r="BU1415" s="258"/>
      <c r="BV1415" s="258"/>
      <c r="BW1415" s="258"/>
      <c r="BX1415" s="258"/>
      <c r="BY1415" s="258"/>
    </row>
    <row r="1416" spans="1:77" s="257" customFormat="1" ht="13.8" x14ac:dyDescent="0.25">
      <c r="A1416" s="192" t="s">
        <v>6911</v>
      </c>
      <c r="B1416" s="194" t="s">
        <v>6760</v>
      </c>
      <c r="C1416" s="252">
        <v>35179131072</v>
      </c>
      <c r="D1416" s="254"/>
      <c r="E1416" s="253" t="s">
        <v>6561</v>
      </c>
      <c r="F1416" s="254"/>
      <c r="G1416" s="254"/>
      <c r="H1416" s="255">
        <v>1</v>
      </c>
      <c r="I1416" s="509"/>
      <c r="J1416" s="519" t="s">
        <v>6562</v>
      </c>
      <c r="K1416" s="256">
        <v>1</v>
      </c>
      <c r="L1416" s="231">
        <v>10</v>
      </c>
      <c r="M1416" s="255" t="s">
        <v>11</v>
      </c>
      <c r="N1416" s="229"/>
      <c r="O1416" s="230">
        <f>Tabelle4424354[[#This Row],[FOPPE Art.-Nr. ]]</f>
        <v>35179131072</v>
      </c>
      <c r="T1416" s="258"/>
      <c r="U1416" s="258"/>
      <c r="V1416" s="258"/>
      <c r="W1416" s="258"/>
      <c r="X1416" s="258"/>
      <c r="Y1416" s="258"/>
      <c r="Z1416" s="258"/>
      <c r="AA1416" s="258"/>
      <c r="AB1416" s="258"/>
      <c r="AC1416" s="258"/>
      <c r="AD1416" s="258"/>
      <c r="AE1416" s="258"/>
      <c r="AF1416" s="258"/>
      <c r="AG1416" s="258"/>
      <c r="AH1416" s="258"/>
      <c r="AI1416" s="258"/>
      <c r="AJ1416" s="258"/>
      <c r="AK1416" s="258"/>
      <c r="AL1416" s="258"/>
      <c r="AM1416" s="258"/>
      <c r="AN1416" s="258"/>
      <c r="AO1416" s="258"/>
      <c r="AP1416" s="258"/>
      <c r="AQ1416" s="258"/>
      <c r="AR1416" s="258"/>
      <c r="AS1416" s="258"/>
      <c r="AT1416" s="258"/>
      <c r="AU1416" s="258"/>
      <c r="AV1416" s="258"/>
      <c r="AW1416" s="258"/>
      <c r="AX1416" s="258"/>
      <c r="AY1416" s="258"/>
      <c r="AZ1416" s="258"/>
      <c r="BA1416" s="258"/>
      <c r="BB1416" s="258"/>
      <c r="BC1416" s="258"/>
      <c r="BD1416" s="258"/>
      <c r="BE1416" s="258"/>
      <c r="BF1416" s="258"/>
      <c r="BG1416" s="258"/>
      <c r="BH1416" s="258"/>
      <c r="BI1416" s="258"/>
      <c r="BJ1416" s="258"/>
      <c r="BK1416" s="258"/>
      <c r="BL1416" s="258"/>
      <c r="BM1416" s="258"/>
      <c r="BN1416" s="258"/>
      <c r="BO1416" s="258"/>
      <c r="BP1416" s="258"/>
      <c r="BQ1416" s="258"/>
      <c r="BR1416" s="258"/>
      <c r="BS1416" s="258"/>
      <c r="BT1416" s="258"/>
      <c r="BU1416" s="258"/>
      <c r="BV1416" s="258"/>
      <c r="BW1416" s="258"/>
      <c r="BX1416" s="258"/>
      <c r="BY1416" s="258"/>
    </row>
    <row r="1417" spans="1:77" s="257" customFormat="1" ht="13.8" x14ac:dyDescent="0.25">
      <c r="A1417" s="192" t="s">
        <v>6911</v>
      </c>
      <c r="B1417" s="194" t="s">
        <v>6759</v>
      </c>
      <c r="C1417" s="252">
        <v>35179132071</v>
      </c>
      <c r="D1417" s="254"/>
      <c r="E1417" s="253" t="s">
        <v>6571</v>
      </c>
      <c r="F1417" s="254"/>
      <c r="G1417" s="254"/>
      <c r="H1417" s="255">
        <v>2</v>
      </c>
      <c r="I1417" s="509"/>
      <c r="J1417" s="519" t="s">
        <v>6572</v>
      </c>
      <c r="K1417" s="256">
        <v>1</v>
      </c>
      <c r="L1417" s="231">
        <v>10</v>
      </c>
      <c r="M1417" s="255" t="s">
        <v>11</v>
      </c>
      <c r="N1417" s="229"/>
      <c r="O1417" s="230">
        <f>Tabelle4424354[[#This Row],[FOPPE Art.-Nr. ]]</f>
        <v>35179132071</v>
      </c>
      <c r="T1417" s="258"/>
      <c r="U1417" s="258"/>
      <c r="V1417" s="258"/>
      <c r="W1417" s="258"/>
      <c r="X1417" s="258"/>
      <c r="Y1417" s="258"/>
      <c r="Z1417" s="258"/>
      <c r="AA1417" s="258"/>
      <c r="AB1417" s="258"/>
      <c r="AC1417" s="258"/>
      <c r="AD1417" s="258"/>
      <c r="AE1417" s="258"/>
      <c r="AF1417" s="258"/>
      <c r="AG1417" s="258"/>
      <c r="AH1417" s="258"/>
      <c r="AI1417" s="258"/>
      <c r="AJ1417" s="258"/>
      <c r="AK1417" s="258"/>
      <c r="AL1417" s="258"/>
      <c r="AM1417" s="258"/>
      <c r="AN1417" s="258"/>
      <c r="AO1417" s="258"/>
      <c r="AP1417" s="258"/>
      <c r="AQ1417" s="258"/>
      <c r="AR1417" s="258"/>
      <c r="AS1417" s="258"/>
      <c r="AT1417" s="258"/>
      <c r="AU1417" s="258"/>
      <c r="AV1417" s="258"/>
      <c r="AW1417" s="258"/>
      <c r="AX1417" s="258"/>
      <c r="AY1417" s="258"/>
      <c r="AZ1417" s="258"/>
      <c r="BA1417" s="258"/>
      <c r="BB1417" s="258"/>
      <c r="BC1417" s="258"/>
      <c r="BD1417" s="258"/>
      <c r="BE1417" s="258"/>
      <c r="BF1417" s="258"/>
      <c r="BG1417" s="258"/>
      <c r="BH1417" s="258"/>
      <c r="BI1417" s="258"/>
      <c r="BJ1417" s="258"/>
      <c r="BK1417" s="258"/>
      <c r="BL1417" s="258"/>
      <c r="BM1417" s="258"/>
      <c r="BN1417" s="258"/>
      <c r="BO1417" s="258"/>
      <c r="BP1417" s="258"/>
      <c r="BQ1417" s="258"/>
      <c r="BR1417" s="258"/>
      <c r="BS1417" s="258"/>
      <c r="BT1417" s="258"/>
      <c r="BU1417" s="258"/>
      <c r="BV1417" s="258"/>
      <c r="BW1417" s="258"/>
      <c r="BX1417" s="258"/>
      <c r="BY1417" s="258"/>
    </row>
    <row r="1418" spans="1:77" s="257" customFormat="1" ht="13.8" x14ac:dyDescent="0.25">
      <c r="A1418" s="192" t="s">
        <v>6911</v>
      </c>
      <c r="B1418" s="194" t="s">
        <v>6760</v>
      </c>
      <c r="C1418" s="252">
        <v>35179133072</v>
      </c>
      <c r="D1418" s="254"/>
      <c r="E1418" s="253" t="s">
        <v>6585</v>
      </c>
      <c r="F1418" s="254"/>
      <c r="G1418" s="254"/>
      <c r="H1418" s="255">
        <v>1</v>
      </c>
      <c r="I1418" s="509"/>
      <c r="J1418" s="519" t="s">
        <v>6586</v>
      </c>
      <c r="K1418" s="256">
        <v>1</v>
      </c>
      <c r="L1418" s="231">
        <v>10</v>
      </c>
      <c r="M1418" s="255" t="s">
        <v>11</v>
      </c>
      <c r="N1418" s="229"/>
      <c r="O1418" s="230">
        <f>Tabelle4424354[[#This Row],[FOPPE Art.-Nr. ]]</f>
        <v>35179133072</v>
      </c>
      <c r="T1418" s="258"/>
      <c r="U1418" s="258"/>
      <c r="V1418" s="258"/>
      <c r="W1418" s="258"/>
      <c r="X1418" s="258"/>
      <c r="Y1418" s="258"/>
      <c r="Z1418" s="258"/>
      <c r="AA1418" s="258"/>
      <c r="AB1418" s="258"/>
      <c r="AC1418" s="258"/>
      <c r="AD1418" s="258"/>
      <c r="AE1418" s="258"/>
      <c r="AF1418" s="258"/>
      <c r="AG1418" s="258"/>
      <c r="AH1418" s="258"/>
      <c r="AI1418" s="258"/>
      <c r="AJ1418" s="258"/>
      <c r="AK1418" s="258"/>
      <c r="AL1418" s="258"/>
      <c r="AM1418" s="258"/>
      <c r="AN1418" s="258"/>
      <c r="AO1418" s="258"/>
      <c r="AP1418" s="258"/>
      <c r="AQ1418" s="258"/>
      <c r="AR1418" s="258"/>
      <c r="AS1418" s="258"/>
      <c r="AT1418" s="258"/>
      <c r="AU1418" s="258"/>
      <c r="AV1418" s="258"/>
      <c r="AW1418" s="258"/>
      <c r="AX1418" s="258"/>
      <c r="AY1418" s="258"/>
      <c r="AZ1418" s="258"/>
      <c r="BA1418" s="258"/>
      <c r="BB1418" s="258"/>
      <c r="BC1418" s="258"/>
      <c r="BD1418" s="258"/>
      <c r="BE1418" s="258"/>
      <c r="BF1418" s="258"/>
      <c r="BG1418" s="258"/>
      <c r="BH1418" s="258"/>
      <c r="BI1418" s="258"/>
      <c r="BJ1418" s="258"/>
      <c r="BK1418" s="258"/>
      <c r="BL1418" s="258"/>
      <c r="BM1418" s="258"/>
      <c r="BN1418" s="258"/>
      <c r="BO1418" s="258"/>
      <c r="BP1418" s="258"/>
      <c r="BQ1418" s="258"/>
      <c r="BR1418" s="258"/>
      <c r="BS1418" s="258"/>
      <c r="BT1418" s="258"/>
      <c r="BU1418" s="258"/>
      <c r="BV1418" s="258"/>
      <c r="BW1418" s="258"/>
      <c r="BX1418" s="258"/>
      <c r="BY1418" s="258"/>
    </row>
    <row r="1419" spans="1:77" s="257" customFormat="1" ht="13.8" x14ac:dyDescent="0.25">
      <c r="A1419" s="192" t="s">
        <v>6911</v>
      </c>
      <c r="B1419" s="194" t="s">
        <v>6759</v>
      </c>
      <c r="C1419" s="252">
        <v>35179134571</v>
      </c>
      <c r="D1419" s="254"/>
      <c r="E1419" s="253" t="s">
        <v>6595</v>
      </c>
      <c r="F1419" s="254"/>
      <c r="G1419" s="254"/>
      <c r="H1419" s="255">
        <v>2</v>
      </c>
      <c r="I1419" s="509"/>
      <c r="J1419" s="519" t="s">
        <v>6596</v>
      </c>
      <c r="K1419" s="256">
        <v>1</v>
      </c>
      <c r="L1419" s="231">
        <v>10</v>
      </c>
      <c r="M1419" s="255" t="s">
        <v>11</v>
      </c>
      <c r="N1419" s="229"/>
      <c r="O1419" s="230">
        <f>Tabelle4424354[[#This Row],[FOPPE Art.-Nr. ]]</f>
        <v>35179134571</v>
      </c>
      <c r="T1419" s="258"/>
      <c r="U1419" s="258"/>
      <c r="V1419" s="258"/>
      <c r="W1419" s="258"/>
      <c r="X1419" s="258"/>
      <c r="Y1419" s="258"/>
      <c r="Z1419" s="258"/>
      <c r="AA1419" s="258"/>
      <c r="AB1419" s="258"/>
      <c r="AC1419" s="258"/>
      <c r="AD1419" s="258"/>
      <c r="AE1419" s="258"/>
      <c r="AF1419" s="258"/>
      <c r="AG1419" s="258"/>
      <c r="AH1419" s="258"/>
      <c r="AI1419" s="258"/>
      <c r="AJ1419" s="258"/>
      <c r="AK1419" s="258"/>
      <c r="AL1419" s="258"/>
      <c r="AM1419" s="258"/>
      <c r="AN1419" s="258"/>
      <c r="AO1419" s="258"/>
      <c r="AP1419" s="258"/>
      <c r="AQ1419" s="258"/>
      <c r="AR1419" s="258"/>
      <c r="AS1419" s="258"/>
      <c r="AT1419" s="258"/>
      <c r="AU1419" s="258"/>
      <c r="AV1419" s="258"/>
      <c r="AW1419" s="258"/>
      <c r="AX1419" s="258"/>
      <c r="AY1419" s="258"/>
      <c r="AZ1419" s="258"/>
      <c r="BA1419" s="258"/>
      <c r="BB1419" s="258"/>
      <c r="BC1419" s="258"/>
      <c r="BD1419" s="258"/>
      <c r="BE1419" s="258"/>
      <c r="BF1419" s="258"/>
      <c r="BG1419" s="258"/>
      <c r="BH1419" s="258"/>
      <c r="BI1419" s="258"/>
      <c r="BJ1419" s="258"/>
      <c r="BK1419" s="258"/>
      <c r="BL1419" s="258"/>
      <c r="BM1419" s="258"/>
      <c r="BN1419" s="258"/>
      <c r="BO1419" s="258"/>
      <c r="BP1419" s="258"/>
      <c r="BQ1419" s="258"/>
      <c r="BR1419" s="258"/>
      <c r="BS1419" s="258"/>
      <c r="BT1419" s="258"/>
      <c r="BU1419" s="258"/>
      <c r="BV1419" s="258"/>
      <c r="BW1419" s="258"/>
      <c r="BX1419" s="258"/>
      <c r="BY1419" s="258"/>
    </row>
    <row r="1420" spans="1:77" s="257" customFormat="1" ht="13.8" x14ac:dyDescent="0.25">
      <c r="A1420" s="192" t="s">
        <v>6911</v>
      </c>
      <c r="B1420" s="194" t="s">
        <v>6760</v>
      </c>
      <c r="C1420" s="252">
        <v>35179135072</v>
      </c>
      <c r="D1420" s="254"/>
      <c r="E1420" s="253" t="s">
        <v>6609</v>
      </c>
      <c r="F1420" s="254"/>
      <c r="G1420" s="254"/>
      <c r="H1420" s="255">
        <v>1</v>
      </c>
      <c r="I1420" s="509"/>
      <c r="J1420" s="519" t="s">
        <v>6610</v>
      </c>
      <c r="K1420" s="256">
        <v>1</v>
      </c>
      <c r="L1420" s="231">
        <v>10</v>
      </c>
      <c r="M1420" s="255" t="s">
        <v>11</v>
      </c>
      <c r="N1420" s="229"/>
      <c r="O1420" s="230">
        <f>Tabelle4424354[[#This Row],[FOPPE Art.-Nr. ]]</f>
        <v>35179135072</v>
      </c>
      <c r="T1420" s="258"/>
      <c r="U1420" s="258"/>
      <c r="V1420" s="258"/>
      <c r="W1420" s="258"/>
      <c r="X1420" s="258"/>
      <c r="Y1420" s="258"/>
      <c r="Z1420" s="258"/>
      <c r="AA1420" s="258"/>
      <c r="AB1420" s="258"/>
      <c r="AC1420" s="258"/>
      <c r="AD1420" s="258"/>
      <c r="AE1420" s="258"/>
      <c r="AF1420" s="258"/>
      <c r="AG1420" s="258"/>
      <c r="AH1420" s="258"/>
      <c r="AI1420" s="258"/>
      <c r="AJ1420" s="258"/>
      <c r="AK1420" s="258"/>
      <c r="AL1420" s="258"/>
      <c r="AM1420" s="258"/>
      <c r="AN1420" s="258"/>
      <c r="AO1420" s="258"/>
      <c r="AP1420" s="258"/>
      <c r="AQ1420" s="258"/>
      <c r="AR1420" s="258"/>
      <c r="AS1420" s="258"/>
      <c r="AT1420" s="258"/>
      <c r="AU1420" s="258"/>
      <c r="AV1420" s="258"/>
      <c r="AW1420" s="258"/>
      <c r="AX1420" s="258"/>
      <c r="AY1420" s="258"/>
      <c r="AZ1420" s="258"/>
      <c r="BA1420" s="258"/>
      <c r="BB1420" s="258"/>
      <c r="BC1420" s="258"/>
      <c r="BD1420" s="258"/>
      <c r="BE1420" s="258"/>
      <c r="BF1420" s="258"/>
      <c r="BG1420" s="258"/>
      <c r="BH1420" s="258"/>
      <c r="BI1420" s="258"/>
      <c r="BJ1420" s="258"/>
      <c r="BK1420" s="258"/>
      <c r="BL1420" s="258"/>
      <c r="BM1420" s="258"/>
      <c r="BN1420" s="258"/>
      <c r="BO1420" s="258"/>
      <c r="BP1420" s="258"/>
      <c r="BQ1420" s="258"/>
      <c r="BR1420" s="258"/>
      <c r="BS1420" s="258"/>
      <c r="BT1420" s="258"/>
      <c r="BU1420" s="258"/>
      <c r="BV1420" s="258"/>
      <c r="BW1420" s="258"/>
      <c r="BX1420" s="258"/>
      <c r="BY1420" s="258"/>
    </row>
    <row r="1421" spans="1:77" s="257" customFormat="1" ht="13.8" x14ac:dyDescent="0.25">
      <c r="A1421" s="192" t="s">
        <v>6911</v>
      </c>
      <c r="B1421" s="194" t="s">
        <v>6760</v>
      </c>
      <c r="C1421" s="252">
        <v>35179138072</v>
      </c>
      <c r="D1421" s="254"/>
      <c r="E1421" s="253" t="s">
        <v>6625</v>
      </c>
      <c r="F1421" s="254"/>
      <c r="G1421" s="254"/>
      <c r="H1421" s="255">
        <v>1</v>
      </c>
      <c r="I1421" s="509"/>
      <c r="J1421" s="519" t="s">
        <v>6626</v>
      </c>
      <c r="K1421" s="256">
        <v>1</v>
      </c>
      <c r="L1421" s="231">
        <v>10</v>
      </c>
      <c r="M1421" s="255" t="s">
        <v>11</v>
      </c>
      <c r="N1421" s="229"/>
      <c r="O1421" s="230">
        <f>Tabelle4424354[[#This Row],[FOPPE Art.-Nr. ]]</f>
        <v>35179138072</v>
      </c>
      <c r="T1421" s="258"/>
      <c r="U1421" s="258"/>
      <c r="V1421" s="258"/>
      <c r="W1421" s="258"/>
      <c r="X1421" s="258"/>
      <c r="Y1421" s="258"/>
      <c r="Z1421" s="258"/>
      <c r="AA1421" s="258"/>
      <c r="AB1421" s="258"/>
      <c r="AC1421" s="258"/>
      <c r="AD1421" s="258"/>
      <c r="AE1421" s="258"/>
      <c r="AF1421" s="258"/>
      <c r="AG1421" s="258"/>
      <c r="AH1421" s="258"/>
      <c r="AI1421" s="258"/>
      <c r="AJ1421" s="258"/>
      <c r="AK1421" s="258"/>
      <c r="AL1421" s="258"/>
      <c r="AM1421" s="258"/>
      <c r="AN1421" s="258"/>
      <c r="AO1421" s="258"/>
      <c r="AP1421" s="258"/>
      <c r="AQ1421" s="258"/>
      <c r="AR1421" s="258"/>
      <c r="AS1421" s="258"/>
      <c r="AT1421" s="258"/>
      <c r="AU1421" s="258"/>
      <c r="AV1421" s="258"/>
      <c r="AW1421" s="258"/>
      <c r="AX1421" s="258"/>
      <c r="AY1421" s="258"/>
      <c r="AZ1421" s="258"/>
      <c r="BA1421" s="258"/>
      <c r="BB1421" s="258"/>
      <c r="BC1421" s="258"/>
      <c r="BD1421" s="258"/>
      <c r="BE1421" s="258"/>
      <c r="BF1421" s="258"/>
      <c r="BG1421" s="258"/>
      <c r="BH1421" s="258"/>
      <c r="BI1421" s="258"/>
      <c r="BJ1421" s="258"/>
      <c r="BK1421" s="258"/>
      <c r="BL1421" s="258"/>
      <c r="BM1421" s="258"/>
      <c r="BN1421" s="258"/>
      <c r="BO1421" s="258"/>
      <c r="BP1421" s="258"/>
      <c r="BQ1421" s="258"/>
      <c r="BR1421" s="258"/>
      <c r="BS1421" s="258"/>
      <c r="BT1421" s="258"/>
      <c r="BU1421" s="258"/>
      <c r="BV1421" s="258"/>
      <c r="BW1421" s="258"/>
      <c r="BX1421" s="258"/>
      <c r="BY1421" s="258"/>
    </row>
    <row r="1422" spans="1:77" s="257" customFormat="1" ht="13.8" x14ac:dyDescent="0.25">
      <c r="A1422" s="192" t="s">
        <v>6911</v>
      </c>
      <c r="B1422" s="194" t="s">
        <v>6760</v>
      </c>
      <c r="C1422" s="252">
        <v>35179140072</v>
      </c>
      <c r="D1422" s="254"/>
      <c r="E1422" s="253" t="s">
        <v>6633</v>
      </c>
      <c r="F1422" s="254"/>
      <c r="G1422" s="254"/>
      <c r="H1422" s="255">
        <v>1</v>
      </c>
      <c r="I1422" s="509"/>
      <c r="J1422" s="519" t="s">
        <v>6634</v>
      </c>
      <c r="K1422" s="256">
        <v>1</v>
      </c>
      <c r="L1422" s="231">
        <v>10</v>
      </c>
      <c r="M1422" s="255" t="s">
        <v>11</v>
      </c>
      <c r="N1422" s="229"/>
      <c r="O1422" s="230">
        <f>Tabelle4424354[[#This Row],[FOPPE Art.-Nr. ]]</f>
        <v>35179140072</v>
      </c>
      <c r="T1422" s="258"/>
      <c r="U1422" s="258"/>
      <c r="V1422" s="258"/>
      <c r="W1422" s="258"/>
      <c r="X1422" s="258"/>
      <c r="Y1422" s="258"/>
      <c r="Z1422" s="258"/>
      <c r="AA1422" s="258"/>
      <c r="AB1422" s="258"/>
      <c r="AC1422" s="258"/>
      <c r="AD1422" s="258"/>
      <c r="AE1422" s="258"/>
      <c r="AF1422" s="258"/>
      <c r="AG1422" s="258"/>
      <c r="AH1422" s="258"/>
      <c r="AI1422" s="258"/>
      <c r="AJ1422" s="258"/>
      <c r="AK1422" s="258"/>
      <c r="AL1422" s="258"/>
      <c r="AM1422" s="258"/>
      <c r="AN1422" s="258"/>
      <c r="AO1422" s="258"/>
      <c r="AP1422" s="258"/>
      <c r="AQ1422" s="258"/>
      <c r="AR1422" s="258"/>
      <c r="AS1422" s="258"/>
      <c r="AT1422" s="258"/>
      <c r="AU1422" s="258"/>
      <c r="AV1422" s="258"/>
      <c r="AW1422" s="258"/>
      <c r="AX1422" s="258"/>
      <c r="AY1422" s="258"/>
      <c r="AZ1422" s="258"/>
      <c r="BA1422" s="258"/>
      <c r="BB1422" s="258"/>
      <c r="BC1422" s="258"/>
      <c r="BD1422" s="258"/>
      <c r="BE1422" s="258"/>
      <c r="BF1422" s="258"/>
      <c r="BG1422" s="258"/>
      <c r="BH1422" s="258"/>
      <c r="BI1422" s="258"/>
      <c r="BJ1422" s="258"/>
      <c r="BK1422" s="258"/>
      <c r="BL1422" s="258"/>
      <c r="BM1422" s="258"/>
      <c r="BN1422" s="258"/>
      <c r="BO1422" s="258"/>
      <c r="BP1422" s="258"/>
      <c r="BQ1422" s="258"/>
      <c r="BR1422" s="258"/>
      <c r="BS1422" s="258"/>
      <c r="BT1422" s="258"/>
      <c r="BU1422" s="258"/>
      <c r="BV1422" s="258"/>
      <c r="BW1422" s="258"/>
      <c r="BX1422" s="258"/>
      <c r="BY1422" s="258"/>
    </row>
    <row r="1423" spans="1:77" s="257" customFormat="1" ht="13.8" x14ac:dyDescent="0.25">
      <c r="A1423" s="192" t="s">
        <v>6911</v>
      </c>
      <c r="B1423" s="194" t="s">
        <v>6760</v>
      </c>
      <c r="C1423" s="252">
        <v>35179141572</v>
      </c>
      <c r="D1423" s="254"/>
      <c r="E1423" s="253" t="s">
        <v>6637</v>
      </c>
      <c r="F1423" s="254"/>
      <c r="G1423" s="254"/>
      <c r="H1423" s="255">
        <v>1</v>
      </c>
      <c r="I1423" s="509"/>
      <c r="J1423" s="519" t="s">
        <v>6638</v>
      </c>
      <c r="K1423" s="256">
        <v>1</v>
      </c>
      <c r="L1423" s="231">
        <v>10</v>
      </c>
      <c r="M1423" s="255" t="s">
        <v>11</v>
      </c>
      <c r="N1423" s="229"/>
      <c r="O1423" s="230">
        <f>Tabelle4424354[[#This Row],[FOPPE Art.-Nr. ]]</f>
        <v>35179141572</v>
      </c>
      <c r="T1423" s="258"/>
      <c r="U1423" s="258"/>
      <c r="V1423" s="258"/>
      <c r="W1423" s="258"/>
      <c r="X1423" s="258"/>
      <c r="Y1423" s="258"/>
      <c r="Z1423" s="258"/>
      <c r="AA1423" s="258"/>
      <c r="AB1423" s="258"/>
      <c r="AC1423" s="258"/>
      <c r="AD1423" s="258"/>
      <c r="AE1423" s="258"/>
      <c r="AF1423" s="258"/>
      <c r="AG1423" s="258"/>
      <c r="AH1423" s="258"/>
      <c r="AI1423" s="258"/>
      <c r="AJ1423" s="258"/>
      <c r="AK1423" s="258"/>
      <c r="AL1423" s="258"/>
      <c r="AM1423" s="258"/>
      <c r="AN1423" s="258"/>
      <c r="AO1423" s="258"/>
      <c r="AP1423" s="258"/>
      <c r="AQ1423" s="258"/>
      <c r="AR1423" s="258"/>
      <c r="AS1423" s="258"/>
      <c r="AT1423" s="258"/>
      <c r="AU1423" s="258"/>
      <c r="AV1423" s="258"/>
      <c r="AW1423" s="258"/>
      <c r="AX1423" s="258"/>
      <c r="AY1423" s="258"/>
      <c r="AZ1423" s="258"/>
      <c r="BA1423" s="258"/>
      <c r="BB1423" s="258"/>
      <c r="BC1423" s="258"/>
      <c r="BD1423" s="258"/>
      <c r="BE1423" s="258"/>
      <c r="BF1423" s="258"/>
      <c r="BG1423" s="258"/>
      <c r="BH1423" s="258"/>
      <c r="BI1423" s="258"/>
      <c r="BJ1423" s="258"/>
      <c r="BK1423" s="258"/>
      <c r="BL1423" s="258"/>
      <c r="BM1423" s="258"/>
      <c r="BN1423" s="258"/>
      <c r="BO1423" s="258"/>
      <c r="BP1423" s="258"/>
      <c r="BQ1423" s="258"/>
      <c r="BR1423" s="258"/>
      <c r="BS1423" s="258"/>
      <c r="BT1423" s="258"/>
      <c r="BU1423" s="258"/>
      <c r="BV1423" s="258"/>
      <c r="BW1423" s="258"/>
      <c r="BX1423" s="258"/>
      <c r="BY1423" s="258"/>
    </row>
    <row r="1424" spans="1:77" s="257" customFormat="1" ht="13.8" x14ac:dyDescent="0.25">
      <c r="A1424" s="192" t="s">
        <v>6911</v>
      </c>
      <c r="B1424" s="194" t="s">
        <v>6760</v>
      </c>
      <c r="C1424" s="252">
        <v>35179145072</v>
      </c>
      <c r="D1424" s="254"/>
      <c r="E1424" s="253" t="s">
        <v>6657</v>
      </c>
      <c r="F1424" s="254"/>
      <c r="G1424" s="254"/>
      <c r="H1424" s="255">
        <v>1</v>
      </c>
      <c r="I1424" s="509"/>
      <c r="J1424" s="519" t="s">
        <v>6658</v>
      </c>
      <c r="K1424" s="256">
        <v>1</v>
      </c>
      <c r="L1424" s="231">
        <v>10</v>
      </c>
      <c r="M1424" s="255" t="s">
        <v>11</v>
      </c>
      <c r="N1424" s="229"/>
      <c r="O1424" s="230">
        <f>Tabelle4424354[[#This Row],[FOPPE Art.-Nr. ]]</f>
        <v>35179145072</v>
      </c>
      <c r="T1424" s="258"/>
      <c r="U1424" s="258"/>
      <c r="V1424" s="258"/>
      <c r="W1424" s="258"/>
      <c r="X1424" s="258"/>
      <c r="Y1424" s="258"/>
      <c r="Z1424" s="258"/>
      <c r="AA1424" s="258"/>
      <c r="AB1424" s="258"/>
      <c r="AC1424" s="258"/>
      <c r="AD1424" s="258"/>
      <c r="AE1424" s="258"/>
      <c r="AF1424" s="258"/>
      <c r="AG1424" s="258"/>
      <c r="AH1424" s="258"/>
      <c r="AI1424" s="258"/>
      <c r="AJ1424" s="258"/>
      <c r="AK1424" s="258"/>
      <c r="AL1424" s="258"/>
      <c r="AM1424" s="258"/>
      <c r="AN1424" s="258"/>
      <c r="AO1424" s="258"/>
      <c r="AP1424" s="258"/>
      <c r="AQ1424" s="258"/>
      <c r="AR1424" s="258"/>
      <c r="AS1424" s="258"/>
      <c r="AT1424" s="258"/>
      <c r="AU1424" s="258"/>
      <c r="AV1424" s="258"/>
      <c r="AW1424" s="258"/>
      <c r="AX1424" s="258"/>
      <c r="AY1424" s="258"/>
      <c r="AZ1424" s="258"/>
      <c r="BA1424" s="258"/>
      <c r="BB1424" s="258"/>
      <c r="BC1424" s="258"/>
      <c r="BD1424" s="258"/>
      <c r="BE1424" s="258"/>
      <c r="BF1424" s="258"/>
      <c r="BG1424" s="258"/>
      <c r="BH1424" s="258"/>
      <c r="BI1424" s="258"/>
      <c r="BJ1424" s="258"/>
      <c r="BK1424" s="258"/>
      <c r="BL1424" s="258"/>
      <c r="BM1424" s="258"/>
      <c r="BN1424" s="258"/>
      <c r="BO1424" s="258"/>
      <c r="BP1424" s="258"/>
      <c r="BQ1424" s="258"/>
      <c r="BR1424" s="258"/>
      <c r="BS1424" s="258"/>
      <c r="BT1424" s="258"/>
      <c r="BU1424" s="258"/>
      <c r="BV1424" s="258"/>
      <c r="BW1424" s="258"/>
      <c r="BX1424" s="258"/>
      <c r="BY1424" s="258"/>
    </row>
    <row r="1425" spans="1:77" s="257" customFormat="1" ht="13.8" x14ac:dyDescent="0.25">
      <c r="A1425" s="192" t="s">
        <v>6911</v>
      </c>
      <c r="B1425" s="194" t="s">
        <v>6759</v>
      </c>
      <c r="C1425" s="252">
        <v>35179150071</v>
      </c>
      <c r="D1425" s="254"/>
      <c r="E1425" s="253" t="s">
        <v>6669</v>
      </c>
      <c r="F1425" s="254"/>
      <c r="G1425" s="254"/>
      <c r="H1425" s="255">
        <v>2</v>
      </c>
      <c r="I1425" s="509"/>
      <c r="J1425" s="519" t="s">
        <v>6670</v>
      </c>
      <c r="K1425" s="256">
        <v>1</v>
      </c>
      <c r="L1425" s="231">
        <v>10</v>
      </c>
      <c r="M1425" s="255" t="s">
        <v>11</v>
      </c>
      <c r="N1425" s="229"/>
      <c r="O1425" s="230">
        <f>Tabelle4424354[[#This Row],[FOPPE Art.-Nr. ]]</f>
        <v>35179150071</v>
      </c>
      <c r="T1425" s="258"/>
      <c r="U1425" s="258"/>
      <c r="V1425" s="258"/>
      <c r="W1425" s="258"/>
      <c r="X1425" s="258"/>
      <c r="Y1425" s="258"/>
      <c r="Z1425" s="258"/>
      <c r="AA1425" s="258"/>
      <c r="AB1425" s="258"/>
      <c r="AC1425" s="258"/>
      <c r="AD1425" s="258"/>
      <c r="AE1425" s="258"/>
      <c r="AF1425" s="258"/>
      <c r="AG1425" s="258"/>
      <c r="AH1425" s="258"/>
      <c r="AI1425" s="258"/>
      <c r="AJ1425" s="258"/>
      <c r="AK1425" s="258"/>
      <c r="AL1425" s="258"/>
      <c r="AM1425" s="258"/>
      <c r="AN1425" s="258"/>
      <c r="AO1425" s="258"/>
      <c r="AP1425" s="258"/>
      <c r="AQ1425" s="258"/>
      <c r="AR1425" s="258"/>
      <c r="AS1425" s="258"/>
      <c r="AT1425" s="258"/>
      <c r="AU1425" s="258"/>
      <c r="AV1425" s="258"/>
      <c r="AW1425" s="258"/>
      <c r="AX1425" s="258"/>
      <c r="AY1425" s="258"/>
      <c r="AZ1425" s="258"/>
      <c r="BA1425" s="258"/>
      <c r="BB1425" s="258"/>
      <c r="BC1425" s="258"/>
      <c r="BD1425" s="258"/>
      <c r="BE1425" s="258"/>
      <c r="BF1425" s="258"/>
      <c r="BG1425" s="258"/>
      <c r="BH1425" s="258"/>
      <c r="BI1425" s="258"/>
      <c r="BJ1425" s="258"/>
      <c r="BK1425" s="258"/>
      <c r="BL1425" s="258"/>
      <c r="BM1425" s="258"/>
      <c r="BN1425" s="258"/>
      <c r="BO1425" s="258"/>
      <c r="BP1425" s="258"/>
      <c r="BQ1425" s="258"/>
      <c r="BR1425" s="258"/>
      <c r="BS1425" s="258"/>
      <c r="BT1425" s="258"/>
      <c r="BU1425" s="258"/>
      <c r="BV1425" s="258"/>
      <c r="BW1425" s="258"/>
      <c r="BX1425" s="258"/>
      <c r="BY1425" s="258"/>
    </row>
    <row r="1426" spans="1:77" s="257" customFormat="1" ht="13.8" x14ac:dyDescent="0.25">
      <c r="A1426" s="192" t="s">
        <v>6911</v>
      </c>
      <c r="B1426" s="194" t="s">
        <v>6760</v>
      </c>
      <c r="C1426" s="252">
        <v>35179150072</v>
      </c>
      <c r="D1426" s="254"/>
      <c r="E1426" s="253" t="s">
        <v>6671</v>
      </c>
      <c r="F1426" s="254"/>
      <c r="G1426" s="254"/>
      <c r="H1426" s="255">
        <v>1</v>
      </c>
      <c r="I1426" s="509"/>
      <c r="J1426" s="519" t="s">
        <v>6672</v>
      </c>
      <c r="K1426" s="256">
        <v>1</v>
      </c>
      <c r="L1426" s="231">
        <v>10</v>
      </c>
      <c r="M1426" s="255" t="s">
        <v>11</v>
      </c>
      <c r="N1426" s="229"/>
      <c r="O1426" s="230">
        <f>Tabelle4424354[[#This Row],[FOPPE Art.-Nr. ]]</f>
        <v>35179150072</v>
      </c>
      <c r="T1426" s="258"/>
      <c r="U1426" s="258"/>
      <c r="V1426" s="258"/>
      <c r="W1426" s="258"/>
      <c r="X1426" s="258"/>
      <c r="Y1426" s="258"/>
      <c r="Z1426" s="258"/>
      <c r="AA1426" s="258"/>
      <c r="AB1426" s="258"/>
      <c r="AC1426" s="258"/>
      <c r="AD1426" s="258"/>
      <c r="AE1426" s="258"/>
      <c r="AF1426" s="258"/>
      <c r="AG1426" s="258"/>
      <c r="AH1426" s="258"/>
      <c r="AI1426" s="258"/>
      <c r="AJ1426" s="258"/>
      <c r="AK1426" s="258"/>
      <c r="AL1426" s="258"/>
      <c r="AM1426" s="258"/>
      <c r="AN1426" s="258"/>
      <c r="AO1426" s="258"/>
      <c r="AP1426" s="258"/>
      <c r="AQ1426" s="258"/>
      <c r="AR1426" s="258"/>
      <c r="AS1426" s="258"/>
      <c r="AT1426" s="258"/>
      <c r="AU1426" s="258"/>
      <c r="AV1426" s="258"/>
      <c r="AW1426" s="258"/>
      <c r="AX1426" s="258"/>
      <c r="AY1426" s="258"/>
      <c r="AZ1426" s="258"/>
      <c r="BA1426" s="258"/>
      <c r="BB1426" s="258"/>
      <c r="BC1426" s="258"/>
      <c r="BD1426" s="258"/>
      <c r="BE1426" s="258"/>
      <c r="BF1426" s="258"/>
      <c r="BG1426" s="258"/>
      <c r="BH1426" s="258"/>
      <c r="BI1426" s="258"/>
      <c r="BJ1426" s="258"/>
      <c r="BK1426" s="258"/>
      <c r="BL1426" s="258"/>
      <c r="BM1426" s="258"/>
      <c r="BN1426" s="258"/>
      <c r="BO1426" s="258"/>
      <c r="BP1426" s="258"/>
      <c r="BQ1426" s="258"/>
      <c r="BR1426" s="258"/>
      <c r="BS1426" s="258"/>
      <c r="BT1426" s="258"/>
      <c r="BU1426" s="258"/>
      <c r="BV1426" s="258"/>
      <c r="BW1426" s="258"/>
      <c r="BX1426" s="258"/>
      <c r="BY1426" s="258"/>
    </row>
    <row r="1427" spans="1:77" s="257" customFormat="1" ht="13.8" x14ac:dyDescent="0.25">
      <c r="A1427" s="192" t="s">
        <v>6911</v>
      </c>
      <c r="B1427" s="194" t="s">
        <v>6759</v>
      </c>
      <c r="C1427" s="252">
        <v>35179159071</v>
      </c>
      <c r="D1427" s="254"/>
      <c r="E1427" s="253" t="s">
        <v>6681</v>
      </c>
      <c r="F1427" s="254"/>
      <c r="G1427" s="254"/>
      <c r="H1427" s="255">
        <v>1</v>
      </c>
      <c r="I1427" s="509"/>
      <c r="J1427" s="519" t="s">
        <v>6682</v>
      </c>
      <c r="K1427" s="256">
        <v>1</v>
      </c>
      <c r="L1427" s="231">
        <v>10</v>
      </c>
      <c r="M1427" s="255" t="s">
        <v>11</v>
      </c>
      <c r="N1427" s="229"/>
      <c r="O1427" s="230">
        <f>Tabelle4424354[[#This Row],[FOPPE Art.-Nr. ]]</f>
        <v>35179159071</v>
      </c>
      <c r="T1427" s="258"/>
      <c r="U1427" s="258"/>
      <c r="V1427" s="258"/>
      <c r="W1427" s="258"/>
      <c r="X1427" s="258"/>
      <c r="Y1427" s="258"/>
      <c r="Z1427" s="258"/>
      <c r="AA1427" s="258"/>
      <c r="AB1427" s="258"/>
      <c r="AC1427" s="258"/>
      <c r="AD1427" s="258"/>
      <c r="AE1427" s="258"/>
      <c r="AF1427" s="258"/>
      <c r="AG1427" s="258"/>
      <c r="AH1427" s="258"/>
      <c r="AI1427" s="258"/>
      <c r="AJ1427" s="258"/>
      <c r="AK1427" s="258"/>
      <c r="AL1427" s="258"/>
      <c r="AM1427" s="258"/>
      <c r="AN1427" s="258"/>
      <c r="AO1427" s="258"/>
      <c r="AP1427" s="258"/>
      <c r="AQ1427" s="258"/>
      <c r="AR1427" s="258"/>
      <c r="AS1427" s="258"/>
      <c r="AT1427" s="258"/>
      <c r="AU1427" s="258"/>
      <c r="AV1427" s="258"/>
      <c r="AW1427" s="258"/>
      <c r="AX1427" s="258"/>
      <c r="AY1427" s="258"/>
      <c r="AZ1427" s="258"/>
      <c r="BA1427" s="258"/>
      <c r="BB1427" s="258"/>
      <c r="BC1427" s="258"/>
      <c r="BD1427" s="258"/>
      <c r="BE1427" s="258"/>
      <c r="BF1427" s="258"/>
      <c r="BG1427" s="258"/>
      <c r="BH1427" s="258"/>
      <c r="BI1427" s="258"/>
      <c r="BJ1427" s="258"/>
      <c r="BK1427" s="258"/>
      <c r="BL1427" s="258"/>
      <c r="BM1427" s="258"/>
      <c r="BN1427" s="258"/>
      <c r="BO1427" s="258"/>
      <c r="BP1427" s="258"/>
      <c r="BQ1427" s="258"/>
      <c r="BR1427" s="258"/>
      <c r="BS1427" s="258"/>
      <c r="BT1427" s="258"/>
      <c r="BU1427" s="258"/>
      <c r="BV1427" s="258"/>
      <c r="BW1427" s="258"/>
      <c r="BX1427" s="258"/>
      <c r="BY1427" s="258"/>
    </row>
    <row r="1428" spans="1:77" s="257" customFormat="1" ht="13.8" x14ac:dyDescent="0.25">
      <c r="A1428" s="192" t="s">
        <v>6911</v>
      </c>
      <c r="B1428" s="194" t="s">
        <v>6759</v>
      </c>
      <c r="C1428" s="252">
        <v>35179160071</v>
      </c>
      <c r="D1428" s="254"/>
      <c r="E1428" s="253" t="s">
        <v>6699</v>
      </c>
      <c r="F1428" s="254"/>
      <c r="G1428" s="254"/>
      <c r="H1428" s="255">
        <v>1</v>
      </c>
      <c r="I1428" s="509"/>
      <c r="J1428" s="519" t="s">
        <v>6700</v>
      </c>
      <c r="K1428" s="256">
        <v>1</v>
      </c>
      <c r="L1428" s="231">
        <v>10</v>
      </c>
      <c r="M1428" s="255" t="s">
        <v>11</v>
      </c>
      <c r="N1428" s="229"/>
      <c r="O1428" s="230">
        <f>Tabelle4424354[[#This Row],[FOPPE Art.-Nr. ]]</f>
        <v>35179160071</v>
      </c>
      <c r="T1428" s="258"/>
      <c r="U1428" s="258"/>
      <c r="V1428" s="258"/>
      <c r="W1428" s="258"/>
      <c r="X1428" s="258"/>
      <c r="Y1428" s="258"/>
      <c r="Z1428" s="258"/>
      <c r="AA1428" s="258"/>
      <c r="AB1428" s="258"/>
      <c r="AC1428" s="258"/>
      <c r="AD1428" s="258"/>
      <c r="AE1428" s="258"/>
      <c r="AF1428" s="258"/>
      <c r="AG1428" s="258"/>
      <c r="AH1428" s="258"/>
      <c r="AI1428" s="258"/>
      <c r="AJ1428" s="258"/>
      <c r="AK1428" s="258"/>
      <c r="AL1428" s="258"/>
      <c r="AM1428" s="258"/>
      <c r="AN1428" s="258"/>
      <c r="AO1428" s="258"/>
      <c r="AP1428" s="258"/>
      <c r="AQ1428" s="258"/>
      <c r="AR1428" s="258"/>
      <c r="AS1428" s="258"/>
      <c r="AT1428" s="258"/>
      <c r="AU1428" s="258"/>
      <c r="AV1428" s="258"/>
      <c r="AW1428" s="258"/>
      <c r="AX1428" s="258"/>
      <c r="AY1428" s="258"/>
      <c r="AZ1428" s="258"/>
      <c r="BA1428" s="258"/>
      <c r="BB1428" s="258"/>
      <c r="BC1428" s="258"/>
      <c r="BD1428" s="258"/>
      <c r="BE1428" s="258"/>
      <c r="BF1428" s="258"/>
      <c r="BG1428" s="258"/>
      <c r="BH1428" s="258"/>
      <c r="BI1428" s="258"/>
      <c r="BJ1428" s="258"/>
      <c r="BK1428" s="258"/>
      <c r="BL1428" s="258"/>
      <c r="BM1428" s="258"/>
      <c r="BN1428" s="258"/>
      <c r="BO1428" s="258"/>
      <c r="BP1428" s="258"/>
      <c r="BQ1428" s="258"/>
      <c r="BR1428" s="258"/>
      <c r="BS1428" s="258"/>
      <c r="BT1428" s="258"/>
      <c r="BU1428" s="258"/>
      <c r="BV1428" s="258"/>
      <c r="BW1428" s="258"/>
      <c r="BX1428" s="258"/>
      <c r="BY1428" s="258"/>
    </row>
    <row r="1429" spans="1:77" s="257" customFormat="1" ht="13.8" x14ac:dyDescent="0.25">
      <c r="A1429" s="192" t="s">
        <v>6911</v>
      </c>
      <c r="B1429" s="194" t="s">
        <v>6760</v>
      </c>
      <c r="C1429" s="252">
        <v>35179160072</v>
      </c>
      <c r="D1429" s="254"/>
      <c r="E1429" s="253" t="s">
        <v>6701</v>
      </c>
      <c r="F1429" s="254"/>
      <c r="G1429" s="254"/>
      <c r="H1429" s="255">
        <v>1</v>
      </c>
      <c r="I1429" s="509"/>
      <c r="J1429" s="519" t="s">
        <v>6702</v>
      </c>
      <c r="K1429" s="256">
        <v>1</v>
      </c>
      <c r="L1429" s="231">
        <v>10</v>
      </c>
      <c r="M1429" s="255" t="s">
        <v>11</v>
      </c>
      <c r="N1429" s="229"/>
      <c r="O1429" s="230">
        <f>Tabelle4424354[[#This Row],[FOPPE Art.-Nr. ]]</f>
        <v>35179160072</v>
      </c>
      <c r="T1429" s="258"/>
      <c r="U1429" s="258"/>
      <c r="V1429" s="258"/>
      <c r="W1429" s="258"/>
      <c r="X1429" s="258"/>
      <c r="Y1429" s="258"/>
      <c r="Z1429" s="258"/>
      <c r="AA1429" s="258"/>
      <c r="AB1429" s="258"/>
      <c r="AC1429" s="258"/>
      <c r="AD1429" s="258"/>
      <c r="AE1429" s="258"/>
      <c r="AF1429" s="258"/>
      <c r="AG1429" s="258"/>
      <c r="AH1429" s="258"/>
      <c r="AI1429" s="258"/>
      <c r="AJ1429" s="258"/>
      <c r="AK1429" s="258"/>
      <c r="AL1429" s="258"/>
      <c r="AM1429" s="258"/>
      <c r="AN1429" s="258"/>
      <c r="AO1429" s="258"/>
      <c r="AP1429" s="258"/>
      <c r="AQ1429" s="258"/>
      <c r="AR1429" s="258"/>
      <c r="AS1429" s="258"/>
      <c r="AT1429" s="258"/>
      <c r="AU1429" s="258"/>
      <c r="AV1429" s="258"/>
      <c r="AW1429" s="258"/>
      <c r="AX1429" s="258"/>
      <c r="AY1429" s="258"/>
      <c r="AZ1429" s="258"/>
      <c r="BA1429" s="258"/>
      <c r="BB1429" s="258"/>
      <c r="BC1429" s="258"/>
      <c r="BD1429" s="258"/>
      <c r="BE1429" s="258"/>
      <c r="BF1429" s="258"/>
      <c r="BG1429" s="258"/>
      <c r="BH1429" s="258"/>
      <c r="BI1429" s="258"/>
      <c r="BJ1429" s="258"/>
      <c r="BK1429" s="258"/>
      <c r="BL1429" s="258"/>
      <c r="BM1429" s="258"/>
      <c r="BN1429" s="258"/>
      <c r="BO1429" s="258"/>
      <c r="BP1429" s="258"/>
      <c r="BQ1429" s="258"/>
      <c r="BR1429" s="258"/>
      <c r="BS1429" s="258"/>
      <c r="BT1429" s="258"/>
      <c r="BU1429" s="258"/>
      <c r="BV1429" s="258"/>
      <c r="BW1429" s="258"/>
      <c r="BX1429" s="258"/>
      <c r="BY1429" s="258"/>
    </row>
    <row r="1430" spans="1:77" s="257" customFormat="1" ht="13.8" x14ac:dyDescent="0.25">
      <c r="A1430" s="192" t="s">
        <v>6917</v>
      </c>
      <c r="B1430" s="194" t="s">
        <v>6759</v>
      </c>
      <c r="C1430" s="252">
        <v>35179100681</v>
      </c>
      <c r="D1430" s="254"/>
      <c r="E1430" s="253" t="s">
        <v>3181</v>
      </c>
      <c r="F1430" s="254"/>
      <c r="G1430" s="254"/>
      <c r="H1430" s="255">
        <v>10</v>
      </c>
      <c r="I1430" s="509"/>
      <c r="J1430" s="519" t="s">
        <v>3182</v>
      </c>
      <c r="K1430" s="256">
        <v>1</v>
      </c>
      <c r="L1430" s="231">
        <v>10</v>
      </c>
      <c r="M1430" s="255" t="s">
        <v>11</v>
      </c>
      <c r="N1430" s="229"/>
      <c r="O1430" s="230">
        <f>Tabelle4424354[[#This Row],[FOPPE Art.-Nr. ]]</f>
        <v>35179100681</v>
      </c>
      <c r="T1430" s="258"/>
      <c r="U1430" s="258"/>
      <c r="V1430" s="258"/>
      <c r="W1430" s="258"/>
      <c r="X1430" s="258"/>
      <c r="Y1430" s="258"/>
      <c r="Z1430" s="258"/>
      <c r="AA1430" s="258"/>
      <c r="AB1430" s="258"/>
      <c r="AC1430" s="258"/>
      <c r="AD1430" s="258"/>
      <c r="AE1430" s="258"/>
      <c r="AF1430" s="258"/>
      <c r="AG1430" s="258"/>
      <c r="AH1430" s="258"/>
      <c r="AI1430" s="258"/>
      <c r="AJ1430" s="258"/>
      <c r="AK1430" s="258"/>
      <c r="AL1430" s="258"/>
      <c r="AM1430" s="258"/>
      <c r="AN1430" s="258"/>
      <c r="AO1430" s="258"/>
      <c r="AP1430" s="258"/>
      <c r="AQ1430" s="258"/>
      <c r="AR1430" s="258"/>
      <c r="AS1430" s="258"/>
      <c r="AT1430" s="258"/>
      <c r="AU1430" s="258"/>
      <c r="AV1430" s="258"/>
      <c r="AW1430" s="258"/>
      <c r="AX1430" s="258"/>
      <c r="AY1430" s="258"/>
      <c r="AZ1430" s="258"/>
      <c r="BA1430" s="258"/>
      <c r="BB1430" s="258"/>
      <c r="BC1430" s="258"/>
      <c r="BD1430" s="258"/>
      <c r="BE1430" s="258"/>
      <c r="BF1430" s="258"/>
      <c r="BG1430" s="258"/>
      <c r="BH1430" s="258"/>
      <c r="BI1430" s="258"/>
      <c r="BJ1430" s="258"/>
      <c r="BK1430" s="258"/>
      <c r="BL1430" s="258"/>
      <c r="BM1430" s="258"/>
      <c r="BN1430" s="258"/>
      <c r="BO1430" s="258"/>
      <c r="BP1430" s="258"/>
      <c r="BQ1430" s="258"/>
      <c r="BR1430" s="258"/>
      <c r="BS1430" s="258"/>
      <c r="BT1430" s="258"/>
      <c r="BU1430" s="258"/>
      <c r="BV1430" s="258"/>
      <c r="BW1430" s="258"/>
      <c r="BX1430" s="258"/>
      <c r="BY1430" s="258"/>
    </row>
    <row r="1431" spans="1:77" s="257" customFormat="1" ht="13.8" x14ac:dyDescent="0.25">
      <c r="A1431" s="192" t="s">
        <v>6917</v>
      </c>
      <c r="B1431" s="194" t="s">
        <v>6760</v>
      </c>
      <c r="C1431" s="252">
        <v>35179100882</v>
      </c>
      <c r="D1431" s="254"/>
      <c r="E1431" s="253" t="s">
        <v>3213</v>
      </c>
      <c r="F1431" s="254"/>
      <c r="G1431" s="254"/>
      <c r="H1431" s="255">
        <v>10</v>
      </c>
      <c r="I1431" s="509"/>
      <c r="J1431" s="519" t="s">
        <v>3214</v>
      </c>
      <c r="K1431" s="256">
        <v>1</v>
      </c>
      <c r="L1431" s="231">
        <v>10</v>
      </c>
      <c r="M1431" s="255" t="s">
        <v>11</v>
      </c>
      <c r="N1431" s="229"/>
      <c r="O1431" s="230">
        <f>Tabelle4424354[[#This Row],[FOPPE Art.-Nr. ]]</f>
        <v>35179100882</v>
      </c>
      <c r="T1431" s="258"/>
      <c r="U1431" s="258"/>
      <c r="V1431" s="258"/>
      <c r="W1431" s="258"/>
      <c r="X1431" s="258"/>
      <c r="Y1431" s="258"/>
      <c r="Z1431" s="258"/>
      <c r="AA1431" s="258"/>
      <c r="AB1431" s="258"/>
      <c r="AC1431" s="258"/>
      <c r="AD1431" s="258"/>
      <c r="AE1431" s="258"/>
      <c r="AF1431" s="258"/>
      <c r="AG1431" s="258"/>
      <c r="AH1431" s="258"/>
      <c r="AI1431" s="258"/>
      <c r="AJ1431" s="258"/>
      <c r="AK1431" s="258"/>
      <c r="AL1431" s="258"/>
      <c r="AM1431" s="258"/>
      <c r="AN1431" s="258"/>
      <c r="AO1431" s="258"/>
      <c r="AP1431" s="258"/>
      <c r="AQ1431" s="258"/>
      <c r="AR1431" s="258"/>
      <c r="AS1431" s="258"/>
      <c r="AT1431" s="258"/>
      <c r="AU1431" s="258"/>
      <c r="AV1431" s="258"/>
      <c r="AW1431" s="258"/>
      <c r="AX1431" s="258"/>
      <c r="AY1431" s="258"/>
      <c r="AZ1431" s="258"/>
      <c r="BA1431" s="258"/>
      <c r="BB1431" s="258"/>
      <c r="BC1431" s="258"/>
      <c r="BD1431" s="258"/>
      <c r="BE1431" s="258"/>
      <c r="BF1431" s="258"/>
      <c r="BG1431" s="258"/>
      <c r="BH1431" s="258"/>
      <c r="BI1431" s="258"/>
      <c r="BJ1431" s="258"/>
      <c r="BK1431" s="258"/>
      <c r="BL1431" s="258"/>
      <c r="BM1431" s="258"/>
      <c r="BN1431" s="258"/>
      <c r="BO1431" s="258"/>
      <c r="BP1431" s="258"/>
      <c r="BQ1431" s="258"/>
      <c r="BR1431" s="258"/>
      <c r="BS1431" s="258"/>
      <c r="BT1431" s="258"/>
      <c r="BU1431" s="258"/>
      <c r="BV1431" s="258"/>
      <c r="BW1431" s="258"/>
      <c r="BX1431" s="258"/>
      <c r="BY1431" s="258"/>
    </row>
    <row r="1432" spans="1:77" s="257" customFormat="1" ht="13.8" x14ac:dyDescent="0.25">
      <c r="A1432" s="192" t="s">
        <v>6917</v>
      </c>
      <c r="B1432" s="194" t="s">
        <v>6759</v>
      </c>
      <c r="C1432" s="252">
        <v>35179101281</v>
      </c>
      <c r="D1432" s="254"/>
      <c r="E1432" s="253" t="s">
        <v>3291</v>
      </c>
      <c r="F1432" s="254"/>
      <c r="G1432" s="254"/>
      <c r="H1432" s="255">
        <v>10</v>
      </c>
      <c r="I1432" s="509"/>
      <c r="J1432" s="519" t="s">
        <v>3292</v>
      </c>
      <c r="K1432" s="256">
        <v>1</v>
      </c>
      <c r="L1432" s="231">
        <v>10</v>
      </c>
      <c r="M1432" s="255" t="s">
        <v>11</v>
      </c>
      <c r="N1432" s="229"/>
      <c r="O1432" s="230">
        <f>Tabelle4424354[[#This Row],[FOPPE Art.-Nr. ]]</f>
        <v>35179101281</v>
      </c>
      <c r="T1432" s="258"/>
      <c r="U1432" s="258"/>
      <c r="V1432" s="258"/>
      <c r="W1432" s="258"/>
      <c r="X1432" s="258"/>
      <c r="Y1432" s="258"/>
      <c r="Z1432" s="258"/>
      <c r="AA1432" s="258"/>
      <c r="AB1432" s="258"/>
      <c r="AC1432" s="258"/>
      <c r="AD1432" s="258"/>
      <c r="AE1432" s="258"/>
      <c r="AF1432" s="258"/>
      <c r="AG1432" s="258"/>
      <c r="AH1432" s="258"/>
      <c r="AI1432" s="258"/>
      <c r="AJ1432" s="258"/>
      <c r="AK1432" s="258"/>
      <c r="AL1432" s="258"/>
      <c r="AM1432" s="258"/>
      <c r="AN1432" s="258"/>
      <c r="AO1432" s="258"/>
      <c r="AP1432" s="258"/>
      <c r="AQ1432" s="258"/>
      <c r="AR1432" s="258"/>
      <c r="AS1432" s="258"/>
      <c r="AT1432" s="258"/>
      <c r="AU1432" s="258"/>
      <c r="AV1432" s="258"/>
      <c r="AW1432" s="258"/>
      <c r="AX1432" s="258"/>
      <c r="AY1432" s="258"/>
      <c r="AZ1432" s="258"/>
      <c r="BA1432" s="258"/>
      <c r="BB1432" s="258"/>
      <c r="BC1432" s="258"/>
      <c r="BD1432" s="258"/>
      <c r="BE1432" s="258"/>
      <c r="BF1432" s="258"/>
      <c r="BG1432" s="258"/>
      <c r="BH1432" s="258"/>
      <c r="BI1432" s="258"/>
      <c r="BJ1432" s="258"/>
      <c r="BK1432" s="258"/>
      <c r="BL1432" s="258"/>
      <c r="BM1432" s="258"/>
      <c r="BN1432" s="258"/>
      <c r="BO1432" s="258"/>
      <c r="BP1432" s="258"/>
      <c r="BQ1432" s="258"/>
      <c r="BR1432" s="258"/>
      <c r="BS1432" s="258"/>
      <c r="BT1432" s="258"/>
      <c r="BU1432" s="258"/>
      <c r="BV1432" s="258"/>
      <c r="BW1432" s="258"/>
      <c r="BX1432" s="258"/>
      <c r="BY1432" s="258"/>
    </row>
    <row r="1433" spans="1:77" s="257" customFormat="1" ht="13.8" x14ac:dyDescent="0.25">
      <c r="A1433" s="192" t="s">
        <v>6917</v>
      </c>
      <c r="B1433" s="194" t="s">
        <v>6760</v>
      </c>
      <c r="C1433" s="252">
        <v>35179101382</v>
      </c>
      <c r="D1433" s="254"/>
      <c r="E1433" s="253" t="s">
        <v>3317</v>
      </c>
      <c r="F1433" s="254"/>
      <c r="G1433" s="254"/>
      <c r="H1433" s="255">
        <v>10</v>
      </c>
      <c r="I1433" s="509"/>
      <c r="J1433" s="519" t="s">
        <v>3318</v>
      </c>
      <c r="K1433" s="256">
        <v>1</v>
      </c>
      <c r="L1433" s="231">
        <v>10</v>
      </c>
      <c r="M1433" s="255" t="s">
        <v>11</v>
      </c>
      <c r="N1433" s="229"/>
      <c r="O1433" s="230">
        <f>Tabelle4424354[[#This Row],[FOPPE Art.-Nr. ]]</f>
        <v>35179101382</v>
      </c>
      <c r="T1433" s="258"/>
      <c r="U1433" s="258"/>
      <c r="V1433" s="258"/>
      <c r="W1433" s="258"/>
      <c r="X1433" s="258"/>
      <c r="Y1433" s="258"/>
      <c r="Z1433" s="258"/>
      <c r="AA1433" s="258"/>
      <c r="AB1433" s="258"/>
      <c r="AC1433" s="258"/>
      <c r="AD1433" s="258"/>
      <c r="AE1433" s="258"/>
      <c r="AF1433" s="258"/>
      <c r="AG1433" s="258"/>
      <c r="AH1433" s="258"/>
      <c r="AI1433" s="258"/>
      <c r="AJ1433" s="258"/>
      <c r="AK1433" s="258"/>
      <c r="AL1433" s="258"/>
      <c r="AM1433" s="258"/>
      <c r="AN1433" s="258"/>
      <c r="AO1433" s="258"/>
      <c r="AP1433" s="258"/>
      <c r="AQ1433" s="258"/>
      <c r="AR1433" s="258"/>
      <c r="AS1433" s="258"/>
      <c r="AT1433" s="258"/>
      <c r="AU1433" s="258"/>
      <c r="AV1433" s="258"/>
      <c r="AW1433" s="258"/>
      <c r="AX1433" s="258"/>
      <c r="AY1433" s="258"/>
      <c r="AZ1433" s="258"/>
      <c r="BA1433" s="258"/>
      <c r="BB1433" s="258"/>
      <c r="BC1433" s="258"/>
      <c r="BD1433" s="258"/>
      <c r="BE1433" s="258"/>
      <c r="BF1433" s="258"/>
      <c r="BG1433" s="258"/>
      <c r="BH1433" s="258"/>
      <c r="BI1433" s="258"/>
      <c r="BJ1433" s="258"/>
      <c r="BK1433" s="258"/>
      <c r="BL1433" s="258"/>
      <c r="BM1433" s="258"/>
      <c r="BN1433" s="258"/>
      <c r="BO1433" s="258"/>
      <c r="BP1433" s="258"/>
      <c r="BQ1433" s="258"/>
      <c r="BR1433" s="258"/>
      <c r="BS1433" s="258"/>
      <c r="BT1433" s="258"/>
      <c r="BU1433" s="258"/>
      <c r="BV1433" s="258"/>
      <c r="BW1433" s="258"/>
      <c r="BX1433" s="258"/>
      <c r="BY1433" s="258"/>
    </row>
    <row r="1434" spans="1:77" s="257" customFormat="1" ht="13.8" x14ac:dyDescent="0.25">
      <c r="A1434" s="192" t="s">
        <v>6917</v>
      </c>
      <c r="B1434" s="194" t="s">
        <v>6760</v>
      </c>
      <c r="C1434" s="252">
        <v>35179101682</v>
      </c>
      <c r="D1434" s="254"/>
      <c r="E1434" s="253" t="s">
        <v>3409</v>
      </c>
      <c r="F1434" s="254"/>
      <c r="G1434" s="254"/>
      <c r="H1434" s="255">
        <v>10</v>
      </c>
      <c r="I1434" s="509"/>
      <c r="J1434" s="519" t="s">
        <v>3410</v>
      </c>
      <c r="K1434" s="256">
        <v>1</v>
      </c>
      <c r="L1434" s="231">
        <v>10</v>
      </c>
      <c r="M1434" s="255" t="s">
        <v>11</v>
      </c>
      <c r="N1434" s="229"/>
      <c r="O1434" s="230">
        <f>Tabelle4424354[[#This Row],[FOPPE Art.-Nr. ]]</f>
        <v>35179101682</v>
      </c>
      <c r="T1434" s="258"/>
      <c r="U1434" s="258"/>
      <c r="V1434" s="258"/>
      <c r="W1434" s="258"/>
      <c r="X1434" s="258"/>
      <c r="Y1434" s="258"/>
      <c r="Z1434" s="258"/>
      <c r="AA1434" s="258"/>
      <c r="AB1434" s="258"/>
      <c r="AC1434" s="258"/>
      <c r="AD1434" s="258"/>
      <c r="AE1434" s="258"/>
      <c r="AF1434" s="258"/>
      <c r="AG1434" s="258"/>
      <c r="AH1434" s="258"/>
      <c r="AI1434" s="258"/>
      <c r="AJ1434" s="258"/>
      <c r="AK1434" s="258"/>
      <c r="AL1434" s="258"/>
      <c r="AM1434" s="258"/>
      <c r="AN1434" s="258"/>
      <c r="AO1434" s="258"/>
      <c r="AP1434" s="258"/>
      <c r="AQ1434" s="258"/>
      <c r="AR1434" s="258"/>
      <c r="AS1434" s="258"/>
      <c r="AT1434" s="258"/>
      <c r="AU1434" s="258"/>
      <c r="AV1434" s="258"/>
      <c r="AW1434" s="258"/>
      <c r="AX1434" s="258"/>
      <c r="AY1434" s="258"/>
      <c r="AZ1434" s="258"/>
      <c r="BA1434" s="258"/>
      <c r="BB1434" s="258"/>
      <c r="BC1434" s="258"/>
      <c r="BD1434" s="258"/>
      <c r="BE1434" s="258"/>
      <c r="BF1434" s="258"/>
      <c r="BG1434" s="258"/>
      <c r="BH1434" s="258"/>
      <c r="BI1434" s="258"/>
      <c r="BJ1434" s="258"/>
      <c r="BK1434" s="258"/>
      <c r="BL1434" s="258"/>
      <c r="BM1434" s="258"/>
      <c r="BN1434" s="258"/>
      <c r="BO1434" s="258"/>
      <c r="BP1434" s="258"/>
      <c r="BQ1434" s="258"/>
      <c r="BR1434" s="258"/>
      <c r="BS1434" s="258"/>
      <c r="BT1434" s="258"/>
      <c r="BU1434" s="258"/>
      <c r="BV1434" s="258"/>
      <c r="BW1434" s="258"/>
      <c r="BX1434" s="258"/>
      <c r="BY1434" s="258"/>
    </row>
    <row r="1435" spans="1:77" s="257" customFormat="1" ht="13.8" x14ac:dyDescent="0.25">
      <c r="A1435" s="192" t="s">
        <v>6917</v>
      </c>
      <c r="B1435" s="194" t="s">
        <v>6759</v>
      </c>
      <c r="C1435" s="252">
        <v>35179101981</v>
      </c>
      <c r="D1435" s="254"/>
      <c r="E1435" s="253" t="s">
        <v>3513</v>
      </c>
      <c r="F1435" s="254"/>
      <c r="G1435" s="254"/>
      <c r="H1435" s="255">
        <v>10</v>
      </c>
      <c r="I1435" s="509"/>
      <c r="J1435" s="519" t="s">
        <v>3514</v>
      </c>
      <c r="K1435" s="256">
        <v>1</v>
      </c>
      <c r="L1435" s="231">
        <v>10</v>
      </c>
      <c r="M1435" s="255" t="s">
        <v>11</v>
      </c>
      <c r="N1435" s="229"/>
      <c r="O1435" s="230">
        <f>Tabelle4424354[[#This Row],[FOPPE Art.-Nr. ]]</f>
        <v>35179101981</v>
      </c>
      <c r="T1435" s="258"/>
      <c r="U1435" s="258"/>
      <c r="V1435" s="258"/>
      <c r="W1435" s="258"/>
      <c r="X1435" s="258"/>
      <c r="Y1435" s="258"/>
      <c r="Z1435" s="258"/>
      <c r="AA1435" s="258"/>
      <c r="AB1435" s="258"/>
      <c r="AC1435" s="258"/>
      <c r="AD1435" s="258"/>
      <c r="AE1435" s="258"/>
      <c r="AF1435" s="258"/>
      <c r="AG1435" s="258"/>
      <c r="AH1435" s="258"/>
      <c r="AI1435" s="258"/>
      <c r="AJ1435" s="258"/>
      <c r="AK1435" s="258"/>
      <c r="AL1435" s="258"/>
      <c r="AM1435" s="258"/>
      <c r="AN1435" s="258"/>
      <c r="AO1435" s="258"/>
      <c r="AP1435" s="258"/>
      <c r="AQ1435" s="258"/>
      <c r="AR1435" s="258"/>
      <c r="AS1435" s="258"/>
      <c r="AT1435" s="258"/>
      <c r="AU1435" s="258"/>
      <c r="AV1435" s="258"/>
      <c r="AW1435" s="258"/>
      <c r="AX1435" s="258"/>
      <c r="AY1435" s="258"/>
      <c r="AZ1435" s="258"/>
      <c r="BA1435" s="258"/>
      <c r="BB1435" s="258"/>
      <c r="BC1435" s="258"/>
      <c r="BD1435" s="258"/>
      <c r="BE1435" s="258"/>
      <c r="BF1435" s="258"/>
      <c r="BG1435" s="258"/>
      <c r="BH1435" s="258"/>
      <c r="BI1435" s="258"/>
      <c r="BJ1435" s="258"/>
      <c r="BK1435" s="258"/>
      <c r="BL1435" s="258"/>
      <c r="BM1435" s="258"/>
      <c r="BN1435" s="258"/>
      <c r="BO1435" s="258"/>
      <c r="BP1435" s="258"/>
      <c r="BQ1435" s="258"/>
      <c r="BR1435" s="258"/>
      <c r="BS1435" s="258"/>
      <c r="BT1435" s="258"/>
      <c r="BU1435" s="258"/>
      <c r="BV1435" s="258"/>
      <c r="BW1435" s="258"/>
      <c r="BX1435" s="258"/>
      <c r="BY1435" s="258"/>
    </row>
    <row r="1436" spans="1:77" s="257" customFormat="1" ht="13.8" x14ac:dyDescent="0.25">
      <c r="A1436" s="192" t="s">
        <v>6917</v>
      </c>
      <c r="B1436" s="194" t="s">
        <v>6759</v>
      </c>
      <c r="C1436" s="252">
        <v>35179102481</v>
      </c>
      <c r="D1436" s="254"/>
      <c r="E1436" s="253" t="s">
        <v>3661</v>
      </c>
      <c r="F1436" s="254"/>
      <c r="G1436" s="254"/>
      <c r="H1436" s="255">
        <v>10</v>
      </c>
      <c r="I1436" s="509"/>
      <c r="J1436" s="519" t="s">
        <v>3662</v>
      </c>
      <c r="K1436" s="256">
        <v>1</v>
      </c>
      <c r="L1436" s="231">
        <v>10</v>
      </c>
      <c r="M1436" s="255" t="s">
        <v>11</v>
      </c>
      <c r="N1436" s="229"/>
      <c r="O1436" s="230">
        <f>Tabelle4424354[[#This Row],[FOPPE Art.-Nr. ]]</f>
        <v>35179102481</v>
      </c>
      <c r="T1436" s="258"/>
      <c r="U1436" s="258"/>
      <c r="V1436" s="258"/>
      <c r="W1436" s="258"/>
      <c r="X1436" s="258"/>
      <c r="Y1436" s="258"/>
      <c r="Z1436" s="258"/>
      <c r="AA1436" s="258"/>
      <c r="AB1436" s="258"/>
      <c r="AC1436" s="258"/>
      <c r="AD1436" s="258"/>
      <c r="AE1436" s="258"/>
      <c r="AF1436" s="258"/>
      <c r="AG1436" s="258"/>
      <c r="AH1436" s="258"/>
      <c r="AI1436" s="258"/>
      <c r="AJ1436" s="258"/>
      <c r="AK1436" s="258"/>
      <c r="AL1436" s="258"/>
      <c r="AM1436" s="258"/>
      <c r="AN1436" s="258"/>
      <c r="AO1436" s="258"/>
      <c r="AP1436" s="258"/>
      <c r="AQ1436" s="258"/>
      <c r="AR1436" s="258"/>
      <c r="AS1436" s="258"/>
      <c r="AT1436" s="258"/>
      <c r="AU1436" s="258"/>
      <c r="AV1436" s="258"/>
      <c r="AW1436" s="258"/>
      <c r="AX1436" s="258"/>
      <c r="AY1436" s="258"/>
      <c r="AZ1436" s="258"/>
      <c r="BA1436" s="258"/>
      <c r="BB1436" s="258"/>
      <c r="BC1436" s="258"/>
      <c r="BD1436" s="258"/>
      <c r="BE1436" s="258"/>
      <c r="BF1436" s="258"/>
      <c r="BG1436" s="258"/>
      <c r="BH1436" s="258"/>
      <c r="BI1436" s="258"/>
      <c r="BJ1436" s="258"/>
      <c r="BK1436" s="258"/>
      <c r="BL1436" s="258"/>
      <c r="BM1436" s="258"/>
      <c r="BN1436" s="258"/>
      <c r="BO1436" s="258"/>
      <c r="BP1436" s="258"/>
      <c r="BQ1436" s="258"/>
      <c r="BR1436" s="258"/>
      <c r="BS1436" s="258"/>
      <c r="BT1436" s="258"/>
      <c r="BU1436" s="258"/>
      <c r="BV1436" s="258"/>
      <c r="BW1436" s="258"/>
      <c r="BX1436" s="258"/>
      <c r="BY1436" s="258"/>
    </row>
    <row r="1437" spans="1:77" s="257" customFormat="1" ht="13.8" x14ac:dyDescent="0.25">
      <c r="A1437" s="192" t="s">
        <v>6917</v>
      </c>
      <c r="B1437" s="194" t="s">
        <v>6759</v>
      </c>
      <c r="C1437" s="252">
        <v>35179102681</v>
      </c>
      <c r="D1437" s="254"/>
      <c r="E1437" s="253" t="s">
        <v>3731</v>
      </c>
      <c r="F1437" s="254"/>
      <c r="G1437" s="254"/>
      <c r="H1437" s="255">
        <v>10</v>
      </c>
      <c r="I1437" s="509"/>
      <c r="J1437" s="519" t="s">
        <v>3732</v>
      </c>
      <c r="K1437" s="256">
        <v>1</v>
      </c>
      <c r="L1437" s="231">
        <v>10</v>
      </c>
      <c r="M1437" s="255" t="s">
        <v>11</v>
      </c>
      <c r="N1437" s="229"/>
      <c r="O1437" s="230">
        <f>Tabelle4424354[[#This Row],[FOPPE Art.-Nr. ]]</f>
        <v>35179102681</v>
      </c>
      <c r="T1437" s="258"/>
      <c r="U1437" s="258"/>
      <c r="V1437" s="258"/>
      <c r="W1437" s="258"/>
      <c r="X1437" s="258"/>
      <c r="Y1437" s="258"/>
      <c r="Z1437" s="258"/>
      <c r="AA1437" s="258"/>
      <c r="AB1437" s="258"/>
      <c r="AC1437" s="258"/>
      <c r="AD1437" s="258"/>
      <c r="AE1437" s="258"/>
      <c r="AF1437" s="258"/>
      <c r="AG1437" s="258"/>
      <c r="AH1437" s="258"/>
      <c r="AI1437" s="258"/>
      <c r="AJ1437" s="258"/>
      <c r="AK1437" s="258"/>
      <c r="AL1437" s="258"/>
      <c r="AM1437" s="258"/>
      <c r="AN1437" s="258"/>
      <c r="AO1437" s="258"/>
      <c r="AP1437" s="258"/>
      <c r="AQ1437" s="258"/>
      <c r="AR1437" s="258"/>
      <c r="AS1437" s="258"/>
      <c r="AT1437" s="258"/>
      <c r="AU1437" s="258"/>
      <c r="AV1437" s="258"/>
      <c r="AW1437" s="258"/>
      <c r="AX1437" s="258"/>
      <c r="AY1437" s="258"/>
      <c r="AZ1437" s="258"/>
      <c r="BA1437" s="258"/>
      <c r="BB1437" s="258"/>
      <c r="BC1437" s="258"/>
      <c r="BD1437" s="258"/>
      <c r="BE1437" s="258"/>
      <c r="BF1437" s="258"/>
      <c r="BG1437" s="258"/>
      <c r="BH1437" s="258"/>
      <c r="BI1437" s="258"/>
      <c r="BJ1437" s="258"/>
      <c r="BK1437" s="258"/>
      <c r="BL1437" s="258"/>
      <c r="BM1437" s="258"/>
      <c r="BN1437" s="258"/>
      <c r="BO1437" s="258"/>
      <c r="BP1437" s="258"/>
      <c r="BQ1437" s="258"/>
      <c r="BR1437" s="258"/>
      <c r="BS1437" s="258"/>
      <c r="BT1437" s="258"/>
      <c r="BU1437" s="258"/>
      <c r="BV1437" s="258"/>
      <c r="BW1437" s="258"/>
      <c r="BX1437" s="258"/>
      <c r="BY1437" s="258"/>
    </row>
    <row r="1438" spans="1:77" s="257" customFormat="1" ht="13.8" x14ac:dyDescent="0.25">
      <c r="A1438" s="192" t="s">
        <v>6917</v>
      </c>
      <c r="B1438" s="194" t="s">
        <v>6759</v>
      </c>
      <c r="C1438" s="252">
        <v>35179102881</v>
      </c>
      <c r="D1438" s="254"/>
      <c r="E1438" s="253" t="s">
        <v>3801</v>
      </c>
      <c r="F1438" s="254"/>
      <c r="G1438" s="254"/>
      <c r="H1438" s="255">
        <v>10</v>
      </c>
      <c r="I1438" s="509"/>
      <c r="J1438" s="519" t="s">
        <v>3802</v>
      </c>
      <c r="K1438" s="256">
        <v>1</v>
      </c>
      <c r="L1438" s="231">
        <v>10</v>
      </c>
      <c r="M1438" s="255" t="s">
        <v>11</v>
      </c>
      <c r="N1438" s="229"/>
      <c r="O1438" s="230">
        <f>Tabelle4424354[[#This Row],[FOPPE Art.-Nr. ]]</f>
        <v>35179102881</v>
      </c>
      <c r="T1438" s="258"/>
      <c r="U1438" s="258"/>
      <c r="V1438" s="258"/>
      <c r="W1438" s="258"/>
      <c r="X1438" s="258"/>
      <c r="Y1438" s="258"/>
      <c r="Z1438" s="258"/>
      <c r="AA1438" s="258"/>
      <c r="AB1438" s="258"/>
      <c r="AC1438" s="258"/>
      <c r="AD1438" s="258"/>
      <c r="AE1438" s="258"/>
      <c r="AF1438" s="258"/>
      <c r="AG1438" s="258"/>
      <c r="AH1438" s="258"/>
      <c r="AI1438" s="258"/>
      <c r="AJ1438" s="258"/>
      <c r="AK1438" s="258"/>
      <c r="AL1438" s="258"/>
      <c r="AM1438" s="258"/>
      <c r="AN1438" s="258"/>
      <c r="AO1438" s="258"/>
      <c r="AP1438" s="258"/>
      <c r="AQ1438" s="258"/>
      <c r="AR1438" s="258"/>
      <c r="AS1438" s="258"/>
      <c r="AT1438" s="258"/>
      <c r="AU1438" s="258"/>
      <c r="AV1438" s="258"/>
      <c r="AW1438" s="258"/>
      <c r="AX1438" s="258"/>
      <c r="AY1438" s="258"/>
      <c r="AZ1438" s="258"/>
      <c r="BA1438" s="258"/>
      <c r="BB1438" s="258"/>
      <c r="BC1438" s="258"/>
      <c r="BD1438" s="258"/>
      <c r="BE1438" s="258"/>
      <c r="BF1438" s="258"/>
      <c r="BG1438" s="258"/>
      <c r="BH1438" s="258"/>
      <c r="BI1438" s="258"/>
      <c r="BJ1438" s="258"/>
      <c r="BK1438" s="258"/>
      <c r="BL1438" s="258"/>
      <c r="BM1438" s="258"/>
      <c r="BN1438" s="258"/>
      <c r="BO1438" s="258"/>
      <c r="BP1438" s="258"/>
      <c r="BQ1438" s="258"/>
      <c r="BR1438" s="258"/>
      <c r="BS1438" s="258"/>
      <c r="BT1438" s="258"/>
      <c r="BU1438" s="258"/>
      <c r="BV1438" s="258"/>
      <c r="BW1438" s="258"/>
      <c r="BX1438" s="258"/>
      <c r="BY1438" s="258"/>
    </row>
    <row r="1439" spans="1:77" s="257" customFormat="1" ht="13.8" x14ac:dyDescent="0.25">
      <c r="A1439" s="192" t="s">
        <v>6917</v>
      </c>
      <c r="B1439" s="194" t="s">
        <v>6760</v>
      </c>
      <c r="C1439" s="252">
        <v>35179103282</v>
      </c>
      <c r="D1439" s="254"/>
      <c r="E1439" s="253" t="s">
        <v>3929</v>
      </c>
      <c r="F1439" s="254"/>
      <c r="G1439" s="254"/>
      <c r="H1439" s="255">
        <v>10</v>
      </c>
      <c r="I1439" s="509"/>
      <c r="J1439" s="519" t="s">
        <v>3930</v>
      </c>
      <c r="K1439" s="256">
        <v>1</v>
      </c>
      <c r="L1439" s="231">
        <v>10</v>
      </c>
      <c r="M1439" s="255" t="s">
        <v>11</v>
      </c>
      <c r="N1439" s="229"/>
      <c r="O1439" s="230">
        <f>Tabelle4424354[[#This Row],[FOPPE Art.-Nr. ]]</f>
        <v>35179103282</v>
      </c>
      <c r="T1439" s="258"/>
      <c r="U1439" s="258"/>
      <c r="V1439" s="258"/>
      <c r="W1439" s="258"/>
      <c r="X1439" s="258"/>
      <c r="Y1439" s="258"/>
      <c r="Z1439" s="258"/>
      <c r="AA1439" s="258"/>
      <c r="AB1439" s="258"/>
      <c r="AC1439" s="258"/>
      <c r="AD1439" s="258"/>
      <c r="AE1439" s="258"/>
      <c r="AF1439" s="258"/>
      <c r="AG1439" s="258"/>
      <c r="AH1439" s="258"/>
      <c r="AI1439" s="258"/>
      <c r="AJ1439" s="258"/>
      <c r="AK1439" s="258"/>
      <c r="AL1439" s="258"/>
      <c r="AM1439" s="258"/>
      <c r="AN1439" s="258"/>
      <c r="AO1439" s="258"/>
      <c r="AP1439" s="258"/>
      <c r="AQ1439" s="258"/>
      <c r="AR1439" s="258"/>
      <c r="AS1439" s="258"/>
      <c r="AT1439" s="258"/>
      <c r="AU1439" s="258"/>
      <c r="AV1439" s="258"/>
      <c r="AW1439" s="258"/>
      <c r="AX1439" s="258"/>
      <c r="AY1439" s="258"/>
      <c r="AZ1439" s="258"/>
      <c r="BA1439" s="258"/>
      <c r="BB1439" s="258"/>
      <c r="BC1439" s="258"/>
      <c r="BD1439" s="258"/>
      <c r="BE1439" s="258"/>
      <c r="BF1439" s="258"/>
      <c r="BG1439" s="258"/>
      <c r="BH1439" s="258"/>
      <c r="BI1439" s="258"/>
      <c r="BJ1439" s="258"/>
      <c r="BK1439" s="258"/>
      <c r="BL1439" s="258"/>
      <c r="BM1439" s="258"/>
      <c r="BN1439" s="258"/>
      <c r="BO1439" s="258"/>
      <c r="BP1439" s="258"/>
      <c r="BQ1439" s="258"/>
      <c r="BR1439" s="258"/>
      <c r="BS1439" s="258"/>
      <c r="BT1439" s="258"/>
      <c r="BU1439" s="258"/>
      <c r="BV1439" s="258"/>
      <c r="BW1439" s="258"/>
      <c r="BX1439" s="258"/>
      <c r="BY1439" s="258"/>
    </row>
    <row r="1440" spans="1:77" s="257" customFormat="1" ht="13.8" x14ac:dyDescent="0.25">
      <c r="A1440" s="192" t="s">
        <v>6917</v>
      </c>
      <c r="B1440" s="194" t="s">
        <v>6759</v>
      </c>
      <c r="C1440" s="252">
        <v>35179103481</v>
      </c>
      <c r="D1440" s="254"/>
      <c r="E1440" s="253" t="s">
        <v>3999</v>
      </c>
      <c r="F1440" s="254"/>
      <c r="G1440" s="254"/>
      <c r="H1440" s="255">
        <v>10</v>
      </c>
      <c r="I1440" s="509"/>
      <c r="J1440" s="519" t="s">
        <v>4000</v>
      </c>
      <c r="K1440" s="256">
        <v>1</v>
      </c>
      <c r="L1440" s="231">
        <v>10</v>
      </c>
      <c r="M1440" s="255" t="s">
        <v>11</v>
      </c>
      <c r="N1440" s="229"/>
      <c r="O1440" s="230">
        <f>Tabelle4424354[[#This Row],[FOPPE Art.-Nr. ]]</f>
        <v>35179103481</v>
      </c>
      <c r="T1440" s="258"/>
      <c r="U1440" s="258"/>
      <c r="V1440" s="258"/>
      <c r="W1440" s="258"/>
      <c r="X1440" s="258"/>
      <c r="Y1440" s="258"/>
      <c r="Z1440" s="258"/>
      <c r="AA1440" s="258"/>
      <c r="AB1440" s="258"/>
      <c r="AC1440" s="258"/>
      <c r="AD1440" s="258"/>
      <c r="AE1440" s="258"/>
      <c r="AF1440" s="258"/>
      <c r="AG1440" s="258"/>
      <c r="AH1440" s="258"/>
      <c r="AI1440" s="258"/>
      <c r="AJ1440" s="258"/>
      <c r="AK1440" s="258"/>
      <c r="AL1440" s="258"/>
      <c r="AM1440" s="258"/>
      <c r="AN1440" s="258"/>
      <c r="AO1440" s="258"/>
      <c r="AP1440" s="258"/>
      <c r="AQ1440" s="258"/>
      <c r="AR1440" s="258"/>
      <c r="AS1440" s="258"/>
      <c r="AT1440" s="258"/>
      <c r="AU1440" s="258"/>
      <c r="AV1440" s="258"/>
      <c r="AW1440" s="258"/>
      <c r="AX1440" s="258"/>
      <c r="AY1440" s="258"/>
      <c r="AZ1440" s="258"/>
      <c r="BA1440" s="258"/>
      <c r="BB1440" s="258"/>
      <c r="BC1440" s="258"/>
      <c r="BD1440" s="258"/>
      <c r="BE1440" s="258"/>
      <c r="BF1440" s="258"/>
      <c r="BG1440" s="258"/>
      <c r="BH1440" s="258"/>
      <c r="BI1440" s="258"/>
      <c r="BJ1440" s="258"/>
      <c r="BK1440" s="258"/>
      <c r="BL1440" s="258"/>
      <c r="BM1440" s="258"/>
      <c r="BN1440" s="258"/>
      <c r="BO1440" s="258"/>
      <c r="BP1440" s="258"/>
      <c r="BQ1440" s="258"/>
      <c r="BR1440" s="258"/>
      <c r="BS1440" s="258"/>
      <c r="BT1440" s="258"/>
      <c r="BU1440" s="258"/>
      <c r="BV1440" s="258"/>
      <c r="BW1440" s="258"/>
      <c r="BX1440" s="258"/>
      <c r="BY1440" s="258"/>
    </row>
    <row r="1441" spans="1:77" s="257" customFormat="1" ht="13.8" x14ac:dyDescent="0.25">
      <c r="A1441" s="192" t="s">
        <v>6917</v>
      </c>
      <c r="B1441" s="194" t="s">
        <v>6760</v>
      </c>
      <c r="C1441" s="252">
        <v>35179103482</v>
      </c>
      <c r="D1441" s="254"/>
      <c r="E1441" s="253" t="s">
        <v>4001</v>
      </c>
      <c r="F1441" s="254"/>
      <c r="G1441" s="254"/>
      <c r="H1441" s="255">
        <v>10</v>
      </c>
      <c r="I1441" s="509"/>
      <c r="J1441" s="519" t="s">
        <v>4002</v>
      </c>
      <c r="K1441" s="256">
        <v>1</v>
      </c>
      <c r="L1441" s="231">
        <v>10</v>
      </c>
      <c r="M1441" s="255" t="s">
        <v>11</v>
      </c>
      <c r="N1441" s="229"/>
      <c r="O1441" s="230">
        <f>Tabelle4424354[[#This Row],[FOPPE Art.-Nr. ]]</f>
        <v>35179103482</v>
      </c>
      <c r="T1441" s="258"/>
      <c r="U1441" s="258"/>
      <c r="V1441" s="258"/>
      <c r="W1441" s="258"/>
      <c r="X1441" s="258"/>
      <c r="Y1441" s="258"/>
      <c r="Z1441" s="258"/>
      <c r="AA1441" s="258"/>
      <c r="AB1441" s="258"/>
      <c r="AC1441" s="258"/>
      <c r="AD1441" s="258"/>
      <c r="AE1441" s="258"/>
      <c r="AF1441" s="258"/>
      <c r="AG1441" s="258"/>
      <c r="AH1441" s="258"/>
      <c r="AI1441" s="258"/>
      <c r="AJ1441" s="258"/>
      <c r="AK1441" s="258"/>
      <c r="AL1441" s="258"/>
      <c r="AM1441" s="258"/>
      <c r="AN1441" s="258"/>
      <c r="AO1441" s="258"/>
      <c r="AP1441" s="258"/>
      <c r="AQ1441" s="258"/>
      <c r="AR1441" s="258"/>
      <c r="AS1441" s="258"/>
      <c r="AT1441" s="258"/>
      <c r="AU1441" s="258"/>
      <c r="AV1441" s="258"/>
      <c r="AW1441" s="258"/>
      <c r="AX1441" s="258"/>
      <c r="AY1441" s="258"/>
      <c r="AZ1441" s="258"/>
      <c r="BA1441" s="258"/>
      <c r="BB1441" s="258"/>
      <c r="BC1441" s="258"/>
      <c r="BD1441" s="258"/>
      <c r="BE1441" s="258"/>
      <c r="BF1441" s="258"/>
      <c r="BG1441" s="258"/>
      <c r="BH1441" s="258"/>
      <c r="BI1441" s="258"/>
      <c r="BJ1441" s="258"/>
      <c r="BK1441" s="258"/>
      <c r="BL1441" s="258"/>
      <c r="BM1441" s="258"/>
      <c r="BN1441" s="258"/>
      <c r="BO1441" s="258"/>
      <c r="BP1441" s="258"/>
      <c r="BQ1441" s="258"/>
      <c r="BR1441" s="258"/>
      <c r="BS1441" s="258"/>
      <c r="BT1441" s="258"/>
      <c r="BU1441" s="258"/>
      <c r="BV1441" s="258"/>
      <c r="BW1441" s="258"/>
      <c r="BX1441" s="258"/>
      <c r="BY1441" s="258"/>
    </row>
    <row r="1442" spans="1:77" s="257" customFormat="1" ht="13.8" x14ac:dyDescent="0.25">
      <c r="A1442" s="192" t="s">
        <v>6917</v>
      </c>
      <c r="B1442" s="194" t="s">
        <v>6759</v>
      </c>
      <c r="C1442" s="252">
        <v>35179103881</v>
      </c>
      <c r="D1442" s="254"/>
      <c r="E1442" s="253" t="s">
        <v>4133</v>
      </c>
      <c r="F1442" s="254"/>
      <c r="G1442" s="254"/>
      <c r="H1442" s="255">
        <v>10</v>
      </c>
      <c r="I1442" s="509"/>
      <c r="J1442" s="519" t="s">
        <v>4134</v>
      </c>
      <c r="K1442" s="256">
        <v>1</v>
      </c>
      <c r="L1442" s="231">
        <v>10</v>
      </c>
      <c r="M1442" s="255" t="s">
        <v>11</v>
      </c>
      <c r="N1442" s="229"/>
      <c r="O1442" s="230">
        <f>Tabelle4424354[[#This Row],[FOPPE Art.-Nr. ]]</f>
        <v>35179103881</v>
      </c>
      <c r="T1442" s="258"/>
      <c r="U1442" s="258"/>
      <c r="V1442" s="258"/>
      <c r="W1442" s="258"/>
      <c r="X1442" s="258"/>
      <c r="Y1442" s="258"/>
      <c r="Z1442" s="258"/>
      <c r="AA1442" s="258"/>
      <c r="AB1442" s="258"/>
      <c r="AC1442" s="258"/>
      <c r="AD1442" s="258"/>
      <c r="AE1442" s="258"/>
      <c r="AF1442" s="258"/>
      <c r="AG1442" s="258"/>
      <c r="AH1442" s="258"/>
      <c r="AI1442" s="258"/>
      <c r="AJ1442" s="258"/>
      <c r="AK1442" s="258"/>
      <c r="AL1442" s="258"/>
      <c r="AM1442" s="258"/>
      <c r="AN1442" s="258"/>
      <c r="AO1442" s="258"/>
      <c r="AP1442" s="258"/>
      <c r="AQ1442" s="258"/>
      <c r="AR1442" s="258"/>
      <c r="AS1442" s="258"/>
      <c r="AT1442" s="258"/>
      <c r="AU1442" s="258"/>
      <c r="AV1442" s="258"/>
      <c r="AW1442" s="258"/>
      <c r="AX1442" s="258"/>
      <c r="AY1442" s="258"/>
      <c r="AZ1442" s="258"/>
      <c r="BA1442" s="258"/>
      <c r="BB1442" s="258"/>
      <c r="BC1442" s="258"/>
      <c r="BD1442" s="258"/>
      <c r="BE1442" s="258"/>
      <c r="BF1442" s="258"/>
      <c r="BG1442" s="258"/>
      <c r="BH1442" s="258"/>
      <c r="BI1442" s="258"/>
      <c r="BJ1442" s="258"/>
      <c r="BK1442" s="258"/>
      <c r="BL1442" s="258"/>
      <c r="BM1442" s="258"/>
      <c r="BN1442" s="258"/>
      <c r="BO1442" s="258"/>
      <c r="BP1442" s="258"/>
      <c r="BQ1442" s="258"/>
      <c r="BR1442" s="258"/>
      <c r="BS1442" s="258"/>
      <c r="BT1442" s="258"/>
      <c r="BU1442" s="258"/>
      <c r="BV1442" s="258"/>
      <c r="BW1442" s="258"/>
      <c r="BX1442" s="258"/>
      <c r="BY1442" s="258"/>
    </row>
    <row r="1443" spans="1:77" s="257" customFormat="1" ht="13.8" x14ac:dyDescent="0.25">
      <c r="A1443" s="192" t="s">
        <v>6917</v>
      </c>
      <c r="B1443" s="194" t="s">
        <v>6760</v>
      </c>
      <c r="C1443" s="252">
        <v>35179103882</v>
      </c>
      <c r="D1443" s="254"/>
      <c r="E1443" s="253" t="s">
        <v>4135</v>
      </c>
      <c r="F1443" s="254"/>
      <c r="G1443" s="254"/>
      <c r="H1443" s="255">
        <v>10</v>
      </c>
      <c r="I1443" s="509"/>
      <c r="J1443" s="519" t="s">
        <v>4136</v>
      </c>
      <c r="K1443" s="256">
        <v>1</v>
      </c>
      <c r="L1443" s="231">
        <v>10</v>
      </c>
      <c r="M1443" s="255" t="s">
        <v>11</v>
      </c>
      <c r="N1443" s="229"/>
      <c r="O1443" s="230">
        <f>Tabelle4424354[[#This Row],[FOPPE Art.-Nr. ]]</f>
        <v>35179103882</v>
      </c>
      <c r="T1443" s="258"/>
      <c r="U1443" s="258"/>
      <c r="V1443" s="258"/>
      <c r="W1443" s="258"/>
      <c r="X1443" s="258"/>
      <c r="Y1443" s="258"/>
      <c r="Z1443" s="258"/>
      <c r="AA1443" s="258"/>
      <c r="AB1443" s="258"/>
      <c r="AC1443" s="258"/>
      <c r="AD1443" s="258"/>
      <c r="AE1443" s="258"/>
      <c r="AF1443" s="258"/>
      <c r="AG1443" s="258"/>
      <c r="AH1443" s="258"/>
      <c r="AI1443" s="258"/>
      <c r="AJ1443" s="258"/>
      <c r="AK1443" s="258"/>
      <c r="AL1443" s="258"/>
      <c r="AM1443" s="258"/>
      <c r="AN1443" s="258"/>
      <c r="AO1443" s="258"/>
      <c r="AP1443" s="258"/>
      <c r="AQ1443" s="258"/>
      <c r="AR1443" s="258"/>
      <c r="AS1443" s="258"/>
      <c r="AT1443" s="258"/>
      <c r="AU1443" s="258"/>
      <c r="AV1443" s="258"/>
      <c r="AW1443" s="258"/>
      <c r="AX1443" s="258"/>
      <c r="AY1443" s="258"/>
      <c r="AZ1443" s="258"/>
      <c r="BA1443" s="258"/>
      <c r="BB1443" s="258"/>
      <c r="BC1443" s="258"/>
      <c r="BD1443" s="258"/>
      <c r="BE1443" s="258"/>
      <c r="BF1443" s="258"/>
      <c r="BG1443" s="258"/>
      <c r="BH1443" s="258"/>
      <c r="BI1443" s="258"/>
      <c r="BJ1443" s="258"/>
      <c r="BK1443" s="258"/>
      <c r="BL1443" s="258"/>
      <c r="BM1443" s="258"/>
      <c r="BN1443" s="258"/>
      <c r="BO1443" s="258"/>
      <c r="BP1443" s="258"/>
      <c r="BQ1443" s="258"/>
      <c r="BR1443" s="258"/>
      <c r="BS1443" s="258"/>
      <c r="BT1443" s="258"/>
      <c r="BU1443" s="258"/>
      <c r="BV1443" s="258"/>
      <c r="BW1443" s="258"/>
      <c r="BX1443" s="258"/>
      <c r="BY1443" s="258"/>
    </row>
    <row r="1444" spans="1:77" s="257" customFormat="1" ht="13.8" x14ac:dyDescent="0.25">
      <c r="A1444" s="192" t="s">
        <v>6917</v>
      </c>
      <c r="B1444" s="194" t="s">
        <v>6760</v>
      </c>
      <c r="C1444" s="252">
        <v>35179104182</v>
      </c>
      <c r="D1444" s="254"/>
      <c r="E1444" s="253" t="s">
        <v>4233</v>
      </c>
      <c r="F1444" s="254"/>
      <c r="G1444" s="254"/>
      <c r="H1444" s="255">
        <v>10</v>
      </c>
      <c r="I1444" s="509"/>
      <c r="J1444" s="519" t="s">
        <v>4234</v>
      </c>
      <c r="K1444" s="256">
        <v>1</v>
      </c>
      <c r="L1444" s="231">
        <v>10</v>
      </c>
      <c r="M1444" s="255" t="s">
        <v>11</v>
      </c>
      <c r="N1444" s="229"/>
      <c r="O1444" s="230">
        <f>Tabelle4424354[[#This Row],[FOPPE Art.-Nr. ]]</f>
        <v>35179104182</v>
      </c>
      <c r="T1444" s="258"/>
      <c r="U1444" s="258"/>
      <c r="V1444" s="258"/>
      <c r="W1444" s="258"/>
      <c r="X1444" s="258"/>
      <c r="Y1444" s="258"/>
      <c r="Z1444" s="258"/>
      <c r="AA1444" s="258"/>
      <c r="AB1444" s="258"/>
      <c r="AC1444" s="258"/>
      <c r="AD1444" s="258"/>
      <c r="AE1444" s="258"/>
      <c r="AF1444" s="258"/>
      <c r="AG1444" s="258"/>
      <c r="AH1444" s="258"/>
      <c r="AI1444" s="258"/>
      <c r="AJ1444" s="258"/>
      <c r="AK1444" s="258"/>
      <c r="AL1444" s="258"/>
      <c r="AM1444" s="258"/>
      <c r="AN1444" s="258"/>
      <c r="AO1444" s="258"/>
      <c r="AP1444" s="258"/>
      <c r="AQ1444" s="258"/>
      <c r="AR1444" s="258"/>
      <c r="AS1444" s="258"/>
      <c r="AT1444" s="258"/>
      <c r="AU1444" s="258"/>
      <c r="AV1444" s="258"/>
      <c r="AW1444" s="258"/>
      <c r="AX1444" s="258"/>
      <c r="AY1444" s="258"/>
      <c r="AZ1444" s="258"/>
      <c r="BA1444" s="258"/>
      <c r="BB1444" s="258"/>
      <c r="BC1444" s="258"/>
      <c r="BD1444" s="258"/>
      <c r="BE1444" s="258"/>
      <c r="BF1444" s="258"/>
      <c r="BG1444" s="258"/>
      <c r="BH1444" s="258"/>
      <c r="BI1444" s="258"/>
      <c r="BJ1444" s="258"/>
      <c r="BK1444" s="258"/>
      <c r="BL1444" s="258"/>
      <c r="BM1444" s="258"/>
      <c r="BN1444" s="258"/>
      <c r="BO1444" s="258"/>
      <c r="BP1444" s="258"/>
      <c r="BQ1444" s="258"/>
      <c r="BR1444" s="258"/>
      <c r="BS1444" s="258"/>
      <c r="BT1444" s="258"/>
      <c r="BU1444" s="258"/>
      <c r="BV1444" s="258"/>
      <c r="BW1444" s="258"/>
      <c r="BX1444" s="258"/>
      <c r="BY1444" s="258"/>
    </row>
    <row r="1445" spans="1:77" s="257" customFormat="1" ht="13.8" x14ac:dyDescent="0.25">
      <c r="A1445" s="192" t="s">
        <v>6917</v>
      </c>
      <c r="B1445" s="194" t="s">
        <v>6760</v>
      </c>
      <c r="C1445" s="252">
        <v>35179104282</v>
      </c>
      <c r="D1445" s="254"/>
      <c r="E1445" s="253" t="s">
        <v>4259</v>
      </c>
      <c r="F1445" s="254"/>
      <c r="G1445" s="254"/>
      <c r="H1445" s="255">
        <v>10</v>
      </c>
      <c r="I1445" s="509"/>
      <c r="J1445" s="519" t="s">
        <v>4260</v>
      </c>
      <c r="K1445" s="256">
        <v>1</v>
      </c>
      <c r="L1445" s="231">
        <v>10</v>
      </c>
      <c r="M1445" s="255" t="s">
        <v>11</v>
      </c>
      <c r="N1445" s="229"/>
      <c r="O1445" s="230">
        <f>Tabelle4424354[[#This Row],[FOPPE Art.-Nr. ]]</f>
        <v>35179104282</v>
      </c>
      <c r="T1445" s="258"/>
      <c r="U1445" s="258"/>
      <c r="V1445" s="258"/>
      <c r="W1445" s="258"/>
      <c r="X1445" s="258"/>
      <c r="Y1445" s="258"/>
      <c r="Z1445" s="258"/>
      <c r="AA1445" s="258"/>
      <c r="AB1445" s="258"/>
      <c r="AC1445" s="258"/>
      <c r="AD1445" s="258"/>
      <c r="AE1445" s="258"/>
      <c r="AF1445" s="258"/>
      <c r="AG1445" s="258"/>
      <c r="AH1445" s="258"/>
      <c r="AI1445" s="258"/>
      <c r="AJ1445" s="258"/>
      <c r="AK1445" s="258"/>
      <c r="AL1445" s="258"/>
      <c r="AM1445" s="258"/>
      <c r="AN1445" s="258"/>
      <c r="AO1445" s="258"/>
      <c r="AP1445" s="258"/>
      <c r="AQ1445" s="258"/>
      <c r="AR1445" s="258"/>
      <c r="AS1445" s="258"/>
      <c r="AT1445" s="258"/>
      <c r="AU1445" s="258"/>
      <c r="AV1445" s="258"/>
      <c r="AW1445" s="258"/>
      <c r="AX1445" s="258"/>
      <c r="AY1445" s="258"/>
      <c r="AZ1445" s="258"/>
      <c r="BA1445" s="258"/>
      <c r="BB1445" s="258"/>
      <c r="BC1445" s="258"/>
      <c r="BD1445" s="258"/>
      <c r="BE1445" s="258"/>
      <c r="BF1445" s="258"/>
      <c r="BG1445" s="258"/>
      <c r="BH1445" s="258"/>
      <c r="BI1445" s="258"/>
      <c r="BJ1445" s="258"/>
      <c r="BK1445" s="258"/>
      <c r="BL1445" s="258"/>
      <c r="BM1445" s="258"/>
      <c r="BN1445" s="258"/>
      <c r="BO1445" s="258"/>
      <c r="BP1445" s="258"/>
      <c r="BQ1445" s="258"/>
      <c r="BR1445" s="258"/>
      <c r="BS1445" s="258"/>
      <c r="BT1445" s="258"/>
      <c r="BU1445" s="258"/>
      <c r="BV1445" s="258"/>
      <c r="BW1445" s="258"/>
      <c r="BX1445" s="258"/>
      <c r="BY1445" s="258"/>
    </row>
    <row r="1446" spans="1:77" s="257" customFormat="1" ht="13.8" x14ac:dyDescent="0.25">
      <c r="A1446" s="192" t="s">
        <v>6917</v>
      </c>
      <c r="B1446" s="194" t="s">
        <v>6759</v>
      </c>
      <c r="C1446" s="252">
        <v>35179105181</v>
      </c>
      <c r="D1446" s="254"/>
      <c r="E1446" s="253" t="s">
        <v>4533</v>
      </c>
      <c r="F1446" s="254"/>
      <c r="G1446" s="254"/>
      <c r="H1446" s="255">
        <v>10</v>
      </c>
      <c r="I1446" s="509"/>
      <c r="J1446" s="519" t="s">
        <v>4534</v>
      </c>
      <c r="K1446" s="256">
        <v>1</v>
      </c>
      <c r="L1446" s="231">
        <v>10</v>
      </c>
      <c r="M1446" s="255" t="s">
        <v>11</v>
      </c>
      <c r="N1446" s="229"/>
      <c r="O1446" s="230">
        <f>Tabelle4424354[[#This Row],[FOPPE Art.-Nr. ]]</f>
        <v>35179105181</v>
      </c>
      <c r="T1446" s="258"/>
      <c r="U1446" s="258"/>
      <c r="V1446" s="258"/>
      <c r="W1446" s="258"/>
      <c r="X1446" s="258"/>
      <c r="Y1446" s="258"/>
      <c r="Z1446" s="258"/>
      <c r="AA1446" s="258"/>
      <c r="AB1446" s="258"/>
      <c r="AC1446" s="258"/>
      <c r="AD1446" s="258"/>
      <c r="AE1446" s="258"/>
      <c r="AF1446" s="258"/>
      <c r="AG1446" s="258"/>
      <c r="AH1446" s="258"/>
      <c r="AI1446" s="258"/>
      <c r="AJ1446" s="258"/>
      <c r="AK1446" s="258"/>
      <c r="AL1446" s="258"/>
      <c r="AM1446" s="258"/>
      <c r="AN1446" s="258"/>
      <c r="AO1446" s="258"/>
      <c r="AP1446" s="258"/>
      <c r="AQ1446" s="258"/>
      <c r="AR1446" s="258"/>
      <c r="AS1446" s="258"/>
      <c r="AT1446" s="258"/>
      <c r="AU1446" s="258"/>
      <c r="AV1446" s="258"/>
      <c r="AW1446" s="258"/>
      <c r="AX1446" s="258"/>
      <c r="AY1446" s="258"/>
      <c r="AZ1446" s="258"/>
      <c r="BA1446" s="258"/>
      <c r="BB1446" s="258"/>
      <c r="BC1446" s="258"/>
      <c r="BD1446" s="258"/>
      <c r="BE1446" s="258"/>
      <c r="BF1446" s="258"/>
      <c r="BG1446" s="258"/>
      <c r="BH1446" s="258"/>
      <c r="BI1446" s="258"/>
      <c r="BJ1446" s="258"/>
      <c r="BK1446" s="258"/>
      <c r="BL1446" s="258"/>
      <c r="BM1446" s="258"/>
      <c r="BN1446" s="258"/>
      <c r="BO1446" s="258"/>
      <c r="BP1446" s="258"/>
      <c r="BQ1446" s="258"/>
      <c r="BR1446" s="258"/>
      <c r="BS1446" s="258"/>
      <c r="BT1446" s="258"/>
      <c r="BU1446" s="258"/>
      <c r="BV1446" s="258"/>
      <c r="BW1446" s="258"/>
      <c r="BX1446" s="258"/>
      <c r="BY1446" s="258"/>
    </row>
    <row r="1447" spans="1:77" s="257" customFormat="1" ht="13.8" x14ac:dyDescent="0.25">
      <c r="A1447" s="192" t="s">
        <v>6917</v>
      </c>
      <c r="B1447" s="194" t="s">
        <v>6760</v>
      </c>
      <c r="C1447" s="252">
        <v>35179105482</v>
      </c>
      <c r="D1447" s="254"/>
      <c r="E1447" s="253" t="s">
        <v>4615</v>
      </c>
      <c r="F1447" s="254"/>
      <c r="G1447" s="254"/>
      <c r="H1447" s="255">
        <v>10</v>
      </c>
      <c r="I1447" s="509"/>
      <c r="J1447" s="519" t="s">
        <v>4616</v>
      </c>
      <c r="K1447" s="256">
        <v>1</v>
      </c>
      <c r="L1447" s="231">
        <v>10</v>
      </c>
      <c r="M1447" s="255" t="s">
        <v>11</v>
      </c>
      <c r="N1447" s="229"/>
      <c r="O1447" s="230">
        <f>Tabelle4424354[[#This Row],[FOPPE Art.-Nr. ]]</f>
        <v>35179105482</v>
      </c>
      <c r="T1447" s="258"/>
      <c r="U1447" s="258"/>
      <c r="V1447" s="258"/>
      <c r="W1447" s="258"/>
      <c r="X1447" s="258"/>
      <c r="Y1447" s="258"/>
      <c r="Z1447" s="258"/>
      <c r="AA1447" s="258"/>
      <c r="AB1447" s="258"/>
      <c r="AC1447" s="258"/>
      <c r="AD1447" s="258"/>
      <c r="AE1447" s="258"/>
      <c r="AF1447" s="258"/>
      <c r="AG1447" s="258"/>
      <c r="AH1447" s="258"/>
      <c r="AI1447" s="258"/>
      <c r="AJ1447" s="258"/>
      <c r="AK1447" s="258"/>
      <c r="AL1447" s="258"/>
      <c r="AM1447" s="258"/>
      <c r="AN1447" s="258"/>
      <c r="AO1447" s="258"/>
      <c r="AP1447" s="258"/>
      <c r="AQ1447" s="258"/>
      <c r="AR1447" s="258"/>
      <c r="AS1447" s="258"/>
      <c r="AT1447" s="258"/>
      <c r="AU1447" s="258"/>
      <c r="AV1447" s="258"/>
      <c r="AW1447" s="258"/>
      <c r="AX1447" s="258"/>
      <c r="AY1447" s="258"/>
      <c r="AZ1447" s="258"/>
      <c r="BA1447" s="258"/>
      <c r="BB1447" s="258"/>
      <c r="BC1447" s="258"/>
      <c r="BD1447" s="258"/>
      <c r="BE1447" s="258"/>
      <c r="BF1447" s="258"/>
      <c r="BG1447" s="258"/>
      <c r="BH1447" s="258"/>
      <c r="BI1447" s="258"/>
      <c r="BJ1447" s="258"/>
      <c r="BK1447" s="258"/>
      <c r="BL1447" s="258"/>
      <c r="BM1447" s="258"/>
      <c r="BN1447" s="258"/>
      <c r="BO1447" s="258"/>
      <c r="BP1447" s="258"/>
      <c r="BQ1447" s="258"/>
      <c r="BR1447" s="258"/>
      <c r="BS1447" s="258"/>
      <c r="BT1447" s="258"/>
      <c r="BU1447" s="258"/>
      <c r="BV1447" s="258"/>
      <c r="BW1447" s="258"/>
      <c r="BX1447" s="258"/>
      <c r="BY1447" s="258"/>
    </row>
    <row r="1448" spans="1:77" s="257" customFormat="1" ht="13.8" x14ac:dyDescent="0.25">
      <c r="A1448" s="192" t="s">
        <v>6917</v>
      </c>
      <c r="B1448" s="194" t="s">
        <v>6760</v>
      </c>
      <c r="C1448" s="252">
        <v>35179105582</v>
      </c>
      <c r="D1448" s="254"/>
      <c r="E1448" s="253" t="s">
        <v>4653</v>
      </c>
      <c r="F1448" s="254"/>
      <c r="G1448" s="254"/>
      <c r="H1448" s="255">
        <v>10</v>
      </c>
      <c r="I1448" s="509"/>
      <c r="J1448" s="519" t="s">
        <v>4654</v>
      </c>
      <c r="K1448" s="256">
        <v>1</v>
      </c>
      <c r="L1448" s="231">
        <v>10</v>
      </c>
      <c r="M1448" s="255" t="s">
        <v>11</v>
      </c>
      <c r="N1448" s="229"/>
      <c r="O1448" s="230">
        <f>Tabelle4424354[[#This Row],[FOPPE Art.-Nr. ]]</f>
        <v>35179105582</v>
      </c>
      <c r="T1448" s="258"/>
      <c r="U1448" s="258"/>
      <c r="V1448" s="258"/>
      <c r="W1448" s="258"/>
      <c r="X1448" s="258"/>
      <c r="Y1448" s="258"/>
      <c r="Z1448" s="258"/>
      <c r="AA1448" s="258"/>
      <c r="AB1448" s="258"/>
      <c r="AC1448" s="258"/>
      <c r="AD1448" s="258"/>
      <c r="AE1448" s="258"/>
      <c r="AF1448" s="258"/>
      <c r="AG1448" s="258"/>
      <c r="AH1448" s="258"/>
      <c r="AI1448" s="258"/>
      <c r="AJ1448" s="258"/>
      <c r="AK1448" s="258"/>
      <c r="AL1448" s="258"/>
      <c r="AM1448" s="258"/>
      <c r="AN1448" s="258"/>
      <c r="AO1448" s="258"/>
      <c r="AP1448" s="258"/>
      <c r="AQ1448" s="258"/>
      <c r="AR1448" s="258"/>
      <c r="AS1448" s="258"/>
      <c r="AT1448" s="258"/>
      <c r="AU1448" s="258"/>
      <c r="AV1448" s="258"/>
      <c r="AW1448" s="258"/>
      <c r="AX1448" s="258"/>
      <c r="AY1448" s="258"/>
      <c r="AZ1448" s="258"/>
      <c r="BA1448" s="258"/>
      <c r="BB1448" s="258"/>
      <c r="BC1448" s="258"/>
      <c r="BD1448" s="258"/>
      <c r="BE1448" s="258"/>
      <c r="BF1448" s="258"/>
      <c r="BG1448" s="258"/>
      <c r="BH1448" s="258"/>
      <c r="BI1448" s="258"/>
      <c r="BJ1448" s="258"/>
      <c r="BK1448" s="258"/>
      <c r="BL1448" s="258"/>
      <c r="BM1448" s="258"/>
      <c r="BN1448" s="258"/>
      <c r="BO1448" s="258"/>
      <c r="BP1448" s="258"/>
      <c r="BQ1448" s="258"/>
      <c r="BR1448" s="258"/>
      <c r="BS1448" s="258"/>
      <c r="BT1448" s="258"/>
      <c r="BU1448" s="258"/>
      <c r="BV1448" s="258"/>
      <c r="BW1448" s="258"/>
      <c r="BX1448" s="258"/>
      <c r="BY1448" s="258"/>
    </row>
    <row r="1449" spans="1:77" s="257" customFormat="1" ht="13.8" x14ac:dyDescent="0.25">
      <c r="A1449" s="192" t="s">
        <v>6917</v>
      </c>
      <c r="B1449" s="194" t="s">
        <v>6759</v>
      </c>
      <c r="C1449" s="252">
        <v>35179105681</v>
      </c>
      <c r="D1449" s="254"/>
      <c r="E1449" s="253" t="s">
        <v>4683</v>
      </c>
      <c r="F1449" s="254"/>
      <c r="G1449" s="254"/>
      <c r="H1449" s="255">
        <v>10</v>
      </c>
      <c r="I1449" s="509"/>
      <c r="J1449" s="519" t="s">
        <v>4684</v>
      </c>
      <c r="K1449" s="256">
        <v>1</v>
      </c>
      <c r="L1449" s="231">
        <v>10</v>
      </c>
      <c r="M1449" s="255" t="s">
        <v>11</v>
      </c>
      <c r="N1449" s="229"/>
      <c r="O1449" s="230">
        <f>Tabelle4424354[[#This Row],[FOPPE Art.-Nr. ]]</f>
        <v>35179105681</v>
      </c>
      <c r="T1449" s="258"/>
      <c r="U1449" s="258"/>
      <c r="V1449" s="258"/>
      <c r="W1449" s="258"/>
      <c r="X1449" s="258"/>
      <c r="Y1449" s="258"/>
      <c r="Z1449" s="258"/>
      <c r="AA1449" s="258"/>
      <c r="AB1449" s="258"/>
      <c r="AC1449" s="258"/>
      <c r="AD1449" s="258"/>
      <c r="AE1449" s="258"/>
      <c r="AF1449" s="258"/>
      <c r="AG1449" s="258"/>
      <c r="AH1449" s="258"/>
      <c r="AI1449" s="258"/>
      <c r="AJ1449" s="258"/>
      <c r="AK1449" s="258"/>
      <c r="AL1449" s="258"/>
      <c r="AM1449" s="258"/>
      <c r="AN1449" s="258"/>
      <c r="AO1449" s="258"/>
      <c r="AP1449" s="258"/>
      <c r="AQ1449" s="258"/>
      <c r="AR1449" s="258"/>
      <c r="AS1449" s="258"/>
      <c r="AT1449" s="258"/>
      <c r="AU1449" s="258"/>
      <c r="AV1449" s="258"/>
      <c r="AW1449" s="258"/>
      <c r="AX1449" s="258"/>
      <c r="AY1449" s="258"/>
      <c r="AZ1449" s="258"/>
      <c r="BA1449" s="258"/>
      <c r="BB1449" s="258"/>
      <c r="BC1449" s="258"/>
      <c r="BD1449" s="258"/>
      <c r="BE1449" s="258"/>
      <c r="BF1449" s="258"/>
      <c r="BG1449" s="258"/>
      <c r="BH1449" s="258"/>
      <c r="BI1449" s="258"/>
      <c r="BJ1449" s="258"/>
      <c r="BK1449" s="258"/>
      <c r="BL1449" s="258"/>
      <c r="BM1449" s="258"/>
      <c r="BN1449" s="258"/>
      <c r="BO1449" s="258"/>
      <c r="BP1449" s="258"/>
      <c r="BQ1449" s="258"/>
      <c r="BR1449" s="258"/>
      <c r="BS1449" s="258"/>
      <c r="BT1449" s="258"/>
      <c r="BU1449" s="258"/>
      <c r="BV1449" s="258"/>
      <c r="BW1449" s="258"/>
      <c r="BX1449" s="258"/>
      <c r="BY1449" s="258"/>
    </row>
    <row r="1450" spans="1:77" s="257" customFormat="1" ht="13.8" x14ac:dyDescent="0.25">
      <c r="A1450" s="192" t="s">
        <v>6917</v>
      </c>
      <c r="B1450" s="194" t="s">
        <v>6760</v>
      </c>
      <c r="C1450" s="252">
        <v>35179105782</v>
      </c>
      <c r="D1450" s="254"/>
      <c r="E1450" s="253" t="s">
        <v>4717</v>
      </c>
      <c r="F1450" s="254"/>
      <c r="G1450" s="254"/>
      <c r="H1450" s="255">
        <v>10</v>
      </c>
      <c r="I1450" s="509"/>
      <c r="J1450" s="519" t="s">
        <v>4718</v>
      </c>
      <c r="K1450" s="256">
        <v>1</v>
      </c>
      <c r="L1450" s="231">
        <v>10</v>
      </c>
      <c r="M1450" s="255" t="s">
        <v>11</v>
      </c>
      <c r="N1450" s="229"/>
      <c r="O1450" s="230">
        <f>Tabelle4424354[[#This Row],[FOPPE Art.-Nr. ]]</f>
        <v>35179105782</v>
      </c>
      <c r="T1450" s="258"/>
      <c r="U1450" s="258"/>
      <c r="V1450" s="258"/>
      <c r="W1450" s="258"/>
      <c r="X1450" s="258"/>
      <c r="Y1450" s="258"/>
      <c r="Z1450" s="258"/>
      <c r="AA1450" s="258"/>
      <c r="AB1450" s="258"/>
      <c r="AC1450" s="258"/>
      <c r="AD1450" s="258"/>
      <c r="AE1450" s="258"/>
      <c r="AF1450" s="258"/>
      <c r="AG1450" s="258"/>
      <c r="AH1450" s="258"/>
      <c r="AI1450" s="258"/>
      <c r="AJ1450" s="258"/>
      <c r="AK1450" s="258"/>
      <c r="AL1450" s="258"/>
      <c r="AM1450" s="258"/>
      <c r="AN1450" s="258"/>
      <c r="AO1450" s="258"/>
      <c r="AP1450" s="258"/>
      <c r="AQ1450" s="258"/>
      <c r="AR1450" s="258"/>
      <c r="AS1450" s="258"/>
      <c r="AT1450" s="258"/>
      <c r="AU1450" s="258"/>
      <c r="AV1450" s="258"/>
      <c r="AW1450" s="258"/>
      <c r="AX1450" s="258"/>
      <c r="AY1450" s="258"/>
      <c r="AZ1450" s="258"/>
      <c r="BA1450" s="258"/>
      <c r="BB1450" s="258"/>
      <c r="BC1450" s="258"/>
      <c r="BD1450" s="258"/>
      <c r="BE1450" s="258"/>
      <c r="BF1450" s="258"/>
      <c r="BG1450" s="258"/>
      <c r="BH1450" s="258"/>
      <c r="BI1450" s="258"/>
      <c r="BJ1450" s="258"/>
      <c r="BK1450" s="258"/>
      <c r="BL1450" s="258"/>
      <c r="BM1450" s="258"/>
      <c r="BN1450" s="258"/>
      <c r="BO1450" s="258"/>
      <c r="BP1450" s="258"/>
      <c r="BQ1450" s="258"/>
      <c r="BR1450" s="258"/>
      <c r="BS1450" s="258"/>
      <c r="BT1450" s="258"/>
      <c r="BU1450" s="258"/>
      <c r="BV1450" s="258"/>
      <c r="BW1450" s="258"/>
      <c r="BX1450" s="258"/>
      <c r="BY1450" s="258"/>
    </row>
    <row r="1451" spans="1:77" s="257" customFormat="1" ht="13.8" x14ac:dyDescent="0.25">
      <c r="A1451" s="192" t="s">
        <v>6917</v>
      </c>
      <c r="B1451" s="194" t="s">
        <v>6759</v>
      </c>
      <c r="C1451" s="252">
        <v>35179106081</v>
      </c>
      <c r="D1451" s="254"/>
      <c r="E1451" s="253" t="s">
        <v>4815</v>
      </c>
      <c r="F1451" s="254"/>
      <c r="G1451" s="254"/>
      <c r="H1451" s="255">
        <v>10</v>
      </c>
      <c r="I1451" s="509"/>
      <c r="J1451" s="519" t="s">
        <v>4816</v>
      </c>
      <c r="K1451" s="256">
        <v>1</v>
      </c>
      <c r="L1451" s="231">
        <v>10</v>
      </c>
      <c r="M1451" s="255" t="s">
        <v>11</v>
      </c>
      <c r="N1451" s="229"/>
      <c r="O1451" s="230">
        <f>Tabelle4424354[[#This Row],[FOPPE Art.-Nr. ]]</f>
        <v>35179106081</v>
      </c>
      <c r="T1451" s="258"/>
      <c r="U1451" s="258"/>
      <c r="V1451" s="258"/>
      <c r="W1451" s="258"/>
      <c r="X1451" s="258"/>
      <c r="Y1451" s="258"/>
      <c r="Z1451" s="258"/>
      <c r="AA1451" s="258"/>
      <c r="AB1451" s="258"/>
      <c r="AC1451" s="258"/>
      <c r="AD1451" s="258"/>
      <c r="AE1451" s="258"/>
      <c r="AF1451" s="258"/>
      <c r="AG1451" s="258"/>
      <c r="AH1451" s="258"/>
      <c r="AI1451" s="258"/>
      <c r="AJ1451" s="258"/>
      <c r="AK1451" s="258"/>
      <c r="AL1451" s="258"/>
      <c r="AM1451" s="258"/>
      <c r="AN1451" s="258"/>
      <c r="AO1451" s="258"/>
      <c r="AP1451" s="258"/>
      <c r="AQ1451" s="258"/>
      <c r="AR1451" s="258"/>
      <c r="AS1451" s="258"/>
      <c r="AT1451" s="258"/>
      <c r="AU1451" s="258"/>
      <c r="AV1451" s="258"/>
      <c r="AW1451" s="258"/>
      <c r="AX1451" s="258"/>
      <c r="AY1451" s="258"/>
      <c r="AZ1451" s="258"/>
      <c r="BA1451" s="258"/>
      <c r="BB1451" s="258"/>
      <c r="BC1451" s="258"/>
      <c r="BD1451" s="258"/>
      <c r="BE1451" s="258"/>
      <c r="BF1451" s="258"/>
      <c r="BG1451" s="258"/>
      <c r="BH1451" s="258"/>
      <c r="BI1451" s="258"/>
      <c r="BJ1451" s="258"/>
      <c r="BK1451" s="258"/>
      <c r="BL1451" s="258"/>
      <c r="BM1451" s="258"/>
      <c r="BN1451" s="258"/>
      <c r="BO1451" s="258"/>
      <c r="BP1451" s="258"/>
      <c r="BQ1451" s="258"/>
      <c r="BR1451" s="258"/>
      <c r="BS1451" s="258"/>
      <c r="BT1451" s="258"/>
      <c r="BU1451" s="258"/>
      <c r="BV1451" s="258"/>
      <c r="BW1451" s="258"/>
      <c r="BX1451" s="258"/>
      <c r="BY1451" s="258"/>
    </row>
    <row r="1452" spans="1:77" s="257" customFormat="1" ht="13.8" x14ac:dyDescent="0.25">
      <c r="A1452" s="192" t="s">
        <v>6917</v>
      </c>
      <c r="B1452" s="194" t="s">
        <v>6760</v>
      </c>
      <c r="C1452" s="252">
        <v>35179106082</v>
      </c>
      <c r="D1452" s="254"/>
      <c r="E1452" s="253" t="s">
        <v>4817</v>
      </c>
      <c r="F1452" s="254"/>
      <c r="G1452" s="254"/>
      <c r="H1452" s="255">
        <v>10</v>
      </c>
      <c r="I1452" s="509"/>
      <c r="J1452" s="519" t="s">
        <v>4818</v>
      </c>
      <c r="K1452" s="256">
        <v>1</v>
      </c>
      <c r="L1452" s="231">
        <v>10</v>
      </c>
      <c r="M1452" s="255" t="s">
        <v>11</v>
      </c>
      <c r="N1452" s="229"/>
      <c r="O1452" s="230">
        <f>Tabelle4424354[[#This Row],[FOPPE Art.-Nr. ]]</f>
        <v>35179106082</v>
      </c>
      <c r="T1452" s="258"/>
      <c r="U1452" s="258"/>
      <c r="V1452" s="258"/>
      <c r="W1452" s="258"/>
      <c r="X1452" s="258"/>
      <c r="Y1452" s="258"/>
      <c r="Z1452" s="258"/>
      <c r="AA1452" s="258"/>
      <c r="AB1452" s="258"/>
      <c r="AC1452" s="258"/>
      <c r="AD1452" s="258"/>
      <c r="AE1452" s="258"/>
      <c r="AF1452" s="258"/>
      <c r="AG1452" s="258"/>
      <c r="AH1452" s="258"/>
      <c r="AI1452" s="258"/>
      <c r="AJ1452" s="258"/>
      <c r="AK1452" s="258"/>
      <c r="AL1452" s="258"/>
      <c r="AM1452" s="258"/>
      <c r="AN1452" s="258"/>
      <c r="AO1452" s="258"/>
      <c r="AP1452" s="258"/>
      <c r="AQ1452" s="258"/>
      <c r="AR1452" s="258"/>
      <c r="AS1452" s="258"/>
      <c r="AT1452" s="258"/>
      <c r="AU1452" s="258"/>
      <c r="AV1452" s="258"/>
      <c r="AW1452" s="258"/>
      <c r="AX1452" s="258"/>
      <c r="AY1452" s="258"/>
      <c r="AZ1452" s="258"/>
      <c r="BA1452" s="258"/>
      <c r="BB1452" s="258"/>
      <c r="BC1452" s="258"/>
      <c r="BD1452" s="258"/>
      <c r="BE1452" s="258"/>
      <c r="BF1452" s="258"/>
      <c r="BG1452" s="258"/>
      <c r="BH1452" s="258"/>
      <c r="BI1452" s="258"/>
      <c r="BJ1452" s="258"/>
      <c r="BK1452" s="258"/>
      <c r="BL1452" s="258"/>
      <c r="BM1452" s="258"/>
      <c r="BN1452" s="258"/>
      <c r="BO1452" s="258"/>
      <c r="BP1452" s="258"/>
      <c r="BQ1452" s="258"/>
      <c r="BR1452" s="258"/>
      <c r="BS1452" s="258"/>
      <c r="BT1452" s="258"/>
      <c r="BU1452" s="258"/>
      <c r="BV1452" s="258"/>
      <c r="BW1452" s="258"/>
      <c r="BX1452" s="258"/>
      <c r="BY1452" s="258"/>
    </row>
    <row r="1453" spans="1:77" s="257" customFormat="1" ht="13.8" x14ac:dyDescent="0.25">
      <c r="A1453" s="192" t="s">
        <v>6917</v>
      </c>
      <c r="B1453" s="194" t="s">
        <v>6760</v>
      </c>
      <c r="C1453" s="252">
        <v>35179106582</v>
      </c>
      <c r="D1453" s="254"/>
      <c r="E1453" s="253" t="s">
        <v>4955</v>
      </c>
      <c r="F1453" s="254"/>
      <c r="G1453" s="254"/>
      <c r="H1453" s="255">
        <v>10</v>
      </c>
      <c r="I1453" s="509"/>
      <c r="J1453" s="519" t="s">
        <v>4956</v>
      </c>
      <c r="K1453" s="256">
        <v>1</v>
      </c>
      <c r="L1453" s="231">
        <v>10</v>
      </c>
      <c r="M1453" s="255" t="s">
        <v>11</v>
      </c>
      <c r="N1453" s="229"/>
      <c r="O1453" s="230">
        <f>Tabelle4424354[[#This Row],[FOPPE Art.-Nr. ]]</f>
        <v>35179106582</v>
      </c>
      <c r="T1453" s="258"/>
      <c r="U1453" s="258"/>
      <c r="V1453" s="258"/>
      <c r="W1453" s="258"/>
      <c r="X1453" s="258"/>
      <c r="Y1453" s="258"/>
      <c r="Z1453" s="258"/>
      <c r="AA1453" s="258"/>
      <c r="AB1453" s="258"/>
      <c r="AC1453" s="258"/>
      <c r="AD1453" s="258"/>
      <c r="AE1453" s="258"/>
      <c r="AF1453" s="258"/>
      <c r="AG1453" s="258"/>
      <c r="AH1453" s="258"/>
      <c r="AI1453" s="258"/>
      <c r="AJ1453" s="258"/>
      <c r="AK1453" s="258"/>
      <c r="AL1453" s="258"/>
      <c r="AM1453" s="258"/>
      <c r="AN1453" s="258"/>
      <c r="AO1453" s="258"/>
      <c r="AP1453" s="258"/>
      <c r="AQ1453" s="258"/>
      <c r="AR1453" s="258"/>
      <c r="AS1453" s="258"/>
      <c r="AT1453" s="258"/>
      <c r="AU1453" s="258"/>
      <c r="AV1453" s="258"/>
      <c r="AW1453" s="258"/>
      <c r="AX1453" s="258"/>
      <c r="AY1453" s="258"/>
      <c r="AZ1453" s="258"/>
      <c r="BA1453" s="258"/>
      <c r="BB1453" s="258"/>
      <c r="BC1453" s="258"/>
      <c r="BD1453" s="258"/>
      <c r="BE1453" s="258"/>
      <c r="BF1453" s="258"/>
      <c r="BG1453" s="258"/>
      <c r="BH1453" s="258"/>
      <c r="BI1453" s="258"/>
      <c r="BJ1453" s="258"/>
      <c r="BK1453" s="258"/>
      <c r="BL1453" s="258"/>
      <c r="BM1453" s="258"/>
      <c r="BN1453" s="258"/>
      <c r="BO1453" s="258"/>
      <c r="BP1453" s="258"/>
      <c r="BQ1453" s="258"/>
      <c r="BR1453" s="258"/>
      <c r="BS1453" s="258"/>
      <c r="BT1453" s="258"/>
      <c r="BU1453" s="258"/>
      <c r="BV1453" s="258"/>
      <c r="BW1453" s="258"/>
      <c r="BX1453" s="258"/>
      <c r="BY1453" s="258"/>
    </row>
    <row r="1454" spans="1:77" s="257" customFormat="1" ht="13.8" x14ac:dyDescent="0.25">
      <c r="A1454" s="192" t="s">
        <v>6917</v>
      </c>
      <c r="B1454" s="194" t="s">
        <v>6760</v>
      </c>
      <c r="C1454" s="252">
        <v>35179106882</v>
      </c>
      <c r="D1454" s="254"/>
      <c r="E1454" s="253" t="s">
        <v>5043</v>
      </c>
      <c r="F1454" s="254"/>
      <c r="G1454" s="254"/>
      <c r="H1454" s="255">
        <v>10</v>
      </c>
      <c r="I1454" s="509"/>
      <c r="J1454" s="519" t="s">
        <v>5044</v>
      </c>
      <c r="K1454" s="256">
        <v>1</v>
      </c>
      <c r="L1454" s="231">
        <v>10</v>
      </c>
      <c r="M1454" s="255" t="s">
        <v>11</v>
      </c>
      <c r="N1454" s="229"/>
      <c r="O1454" s="230">
        <f>Tabelle4424354[[#This Row],[FOPPE Art.-Nr. ]]</f>
        <v>35179106882</v>
      </c>
      <c r="T1454" s="258"/>
      <c r="U1454" s="258"/>
      <c r="V1454" s="258"/>
      <c r="W1454" s="258"/>
      <c r="X1454" s="258"/>
      <c r="Y1454" s="258"/>
      <c r="Z1454" s="258"/>
      <c r="AA1454" s="258"/>
      <c r="AB1454" s="258"/>
      <c r="AC1454" s="258"/>
      <c r="AD1454" s="258"/>
      <c r="AE1454" s="258"/>
      <c r="AF1454" s="258"/>
      <c r="AG1454" s="258"/>
      <c r="AH1454" s="258"/>
      <c r="AI1454" s="258"/>
      <c r="AJ1454" s="258"/>
      <c r="AK1454" s="258"/>
      <c r="AL1454" s="258"/>
      <c r="AM1454" s="258"/>
      <c r="AN1454" s="258"/>
      <c r="AO1454" s="258"/>
      <c r="AP1454" s="258"/>
      <c r="AQ1454" s="258"/>
      <c r="AR1454" s="258"/>
      <c r="AS1454" s="258"/>
      <c r="AT1454" s="258"/>
      <c r="AU1454" s="258"/>
      <c r="AV1454" s="258"/>
      <c r="AW1454" s="258"/>
      <c r="AX1454" s="258"/>
      <c r="AY1454" s="258"/>
      <c r="AZ1454" s="258"/>
      <c r="BA1454" s="258"/>
      <c r="BB1454" s="258"/>
      <c r="BC1454" s="258"/>
      <c r="BD1454" s="258"/>
      <c r="BE1454" s="258"/>
      <c r="BF1454" s="258"/>
      <c r="BG1454" s="258"/>
      <c r="BH1454" s="258"/>
      <c r="BI1454" s="258"/>
      <c r="BJ1454" s="258"/>
      <c r="BK1454" s="258"/>
      <c r="BL1454" s="258"/>
      <c r="BM1454" s="258"/>
      <c r="BN1454" s="258"/>
      <c r="BO1454" s="258"/>
      <c r="BP1454" s="258"/>
      <c r="BQ1454" s="258"/>
      <c r="BR1454" s="258"/>
      <c r="BS1454" s="258"/>
      <c r="BT1454" s="258"/>
      <c r="BU1454" s="258"/>
      <c r="BV1454" s="258"/>
      <c r="BW1454" s="258"/>
      <c r="BX1454" s="258"/>
      <c r="BY1454" s="258"/>
    </row>
    <row r="1455" spans="1:77" s="257" customFormat="1" ht="13.8" x14ac:dyDescent="0.25">
      <c r="A1455" s="192" t="s">
        <v>6917</v>
      </c>
      <c r="B1455" s="194" t="s">
        <v>6760</v>
      </c>
      <c r="C1455" s="252">
        <v>35179107082</v>
      </c>
      <c r="D1455" s="254"/>
      <c r="E1455" s="253" t="s">
        <v>5095</v>
      </c>
      <c r="F1455" s="254"/>
      <c r="G1455" s="254"/>
      <c r="H1455" s="255">
        <v>10</v>
      </c>
      <c r="I1455" s="509"/>
      <c r="J1455" s="519" t="s">
        <v>5096</v>
      </c>
      <c r="K1455" s="256">
        <v>1</v>
      </c>
      <c r="L1455" s="231">
        <v>10</v>
      </c>
      <c r="M1455" s="255" t="s">
        <v>11</v>
      </c>
      <c r="N1455" s="229"/>
      <c r="O1455" s="230">
        <f>Tabelle4424354[[#This Row],[FOPPE Art.-Nr. ]]</f>
        <v>35179107082</v>
      </c>
      <c r="T1455" s="258"/>
      <c r="U1455" s="258"/>
      <c r="V1455" s="258"/>
      <c r="W1455" s="258"/>
      <c r="X1455" s="258"/>
      <c r="Y1455" s="258"/>
      <c r="Z1455" s="258"/>
      <c r="AA1455" s="258"/>
      <c r="AB1455" s="258"/>
      <c r="AC1455" s="258"/>
      <c r="AD1455" s="258"/>
      <c r="AE1455" s="258"/>
      <c r="AF1455" s="258"/>
      <c r="AG1455" s="258"/>
      <c r="AH1455" s="258"/>
      <c r="AI1455" s="258"/>
      <c r="AJ1455" s="258"/>
      <c r="AK1455" s="258"/>
      <c r="AL1455" s="258"/>
      <c r="AM1455" s="258"/>
      <c r="AN1455" s="258"/>
      <c r="AO1455" s="258"/>
      <c r="AP1455" s="258"/>
      <c r="AQ1455" s="258"/>
      <c r="AR1455" s="258"/>
      <c r="AS1455" s="258"/>
      <c r="AT1455" s="258"/>
      <c r="AU1455" s="258"/>
      <c r="AV1455" s="258"/>
      <c r="AW1455" s="258"/>
      <c r="AX1455" s="258"/>
      <c r="AY1455" s="258"/>
      <c r="AZ1455" s="258"/>
      <c r="BA1455" s="258"/>
      <c r="BB1455" s="258"/>
      <c r="BC1455" s="258"/>
      <c r="BD1455" s="258"/>
      <c r="BE1455" s="258"/>
      <c r="BF1455" s="258"/>
      <c r="BG1455" s="258"/>
      <c r="BH1455" s="258"/>
      <c r="BI1455" s="258"/>
      <c r="BJ1455" s="258"/>
      <c r="BK1455" s="258"/>
      <c r="BL1455" s="258"/>
      <c r="BM1455" s="258"/>
      <c r="BN1455" s="258"/>
      <c r="BO1455" s="258"/>
      <c r="BP1455" s="258"/>
      <c r="BQ1455" s="258"/>
      <c r="BR1455" s="258"/>
      <c r="BS1455" s="258"/>
      <c r="BT1455" s="258"/>
      <c r="BU1455" s="258"/>
      <c r="BV1455" s="258"/>
      <c r="BW1455" s="258"/>
      <c r="BX1455" s="258"/>
      <c r="BY1455" s="258"/>
    </row>
    <row r="1456" spans="1:77" s="257" customFormat="1" ht="13.8" x14ac:dyDescent="0.25">
      <c r="A1456" s="192" t="s">
        <v>6917</v>
      </c>
      <c r="B1456" s="194" t="s">
        <v>6760</v>
      </c>
      <c r="C1456" s="252">
        <v>35179107382</v>
      </c>
      <c r="D1456" s="254"/>
      <c r="E1456" s="253" t="s">
        <v>5155</v>
      </c>
      <c r="F1456" s="254"/>
      <c r="G1456" s="254"/>
      <c r="H1456" s="255">
        <v>10</v>
      </c>
      <c r="I1456" s="509"/>
      <c r="J1456" s="519" t="s">
        <v>5156</v>
      </c>
      <c r="K1456" s="256">
        <v>1</v>
      </c>
      <c r="L1456" s="231">
        <v>10</v>
      </c>
      <c r="M1456" s="255" t="s">
        <v>11</v>
      </c>
      <c r="N1456" s="229"/>
      <c r="O1456" s="230">
        <f>Tabelle4424354[[#This Row],[FOPPE Art.-Nr. ]]</f>
        <v>35179107382</v>
      </c>
      <c r="T1456" s="258"/>
      <c r="U1456" s="258"/>
      <c r="V1456" s="258"/>
      <c r="W1456" s="258"/>
      <c r="X1456" s="258"/>
      <c r="Y1456" s="258"/>
      <c r="Z1456" s="258"/>
      <c r="AA1456" s="258"/>
      <c r="AB1456" s="258"/>
      <c r="AC1456" s="258"/>
      <c r="AD1456" s="258"/>
      <c r="AE1456" s="258"/>
      <c r="AF1456" s="258"/>
      <c r="AG1456" s="258"/>
      <c r="AH1456" s="258"/>
      <c r="AI1456" s="258"/>
      <c r="AJ1456" s="258"/>
      <c r="AK1456" s="258"/>
      <c r="AL1456" s="258"/>
      <c r="AM1456" s="258"/>
      <c r="AN1456" s="258"/>
      <c r="AO1456" s="258"/>
      <c r="AP1456" s="258"/>
      <c r="AQ1456" s="258"/>
      <c r="AR1456" s="258"/>
      <c r="AS1456" s="258"/>
      <c r="AT1456" s="258"/>
      <c r="AU1456" s="258"/>
      <c r="AV1456" s="258"/>
      <c r="AW1456" s="258"/>
      <c r="AX1456" s="258"/>
      <c r="AY1456" s="258"/>
      <c r="AZ1456" s="258"/>
      <c r="BA1456" s="258"/>
      <c r="BB1456" s="258"/>
      <c r="BC1456" s="258"/>
      <c r="BD1456" s="258"/>
      <c r="BE1456" s="258"/>
      <c r="BF1456" s="258"/>
      <c r="BG1456" s="258"/>
      <c r="BH1456" s="258"/>
      <c r="BI1456" s="258"/>
      <c r="BJ1456" s="258"/>
      <c r="BK1456" s="258"/>
      <c r="BL1456" s="258"/>
      <c r="BM1456" s="258"/>
      <c r="BN1456" s="258"/>
      <c r="BO1456" s="258"/>
      <c r="BP1456" s="258"/>
      <c r="BQ1456" s="258"/>
      <c r="BR1456" s="258"/>
      <c r="BS1456" s="258"/>
      <c r="BT1456" s="258"/>
      <c r="BU1456" s="258"/>
      <c r="BV1456" s="258"/>
      <c r="BW1456" s="258"/>
      <c r="BX1456" s="258"/>
      <c r="BY1456" s="258"/>
    </row>
    <row r="1457" spans="1:77" s="257" customFormat="1" ht="13.8" x14ac:dyDescent="0.25">
      <c r="A1457" s="192" t="s">
        <v>6917</v>
      </c>
      <c r="B1457" s="194" t="s">
        <v>6759</v>
      </c>
      <c r="C1457" s="252">
        <v>35179109481</v>
      </c>
      <c r="D1457" s="254"/>
      <c r="E1457" s="253" t="s">
        <v>5475</v>
      </c>
      <c r="F1457" s="254"/>
      <c r="G1457" s="254"/>
      <c r="H1457" s="255">
        <v>10</v>
      </c>
      <c r="I1457" s="509"/>
      <c r="J1457" s="519" t="s">
        <v>5476</v>
      </c>
      <c r="K1457" s="256">
        <v>1</v>
      </c>
      <c r="L1457" s="231">
        <v>10</v>
      </c>
      <c r="M1457" s="255" t="s">
        <v>11</v>
      </c>
      <c r="N1457" s="229"/>
      <c r="O1457" s="230">
        <f>Tabelle4424354[[#This Row],[FOPPE Art.-Nr. ]]</f>
        <v>35179109481</v>
      </c>
      <c r="T1457" s="258"/>
      <c r="U1457" s="258"/>
      <c r="V1457" s="258"/>
      <c r="W1457" s="258"/>
      <c r="X1457" s="258"/>
      <c r="Y1457" s="258"/>
      <c r="Z1457" s="258"/>
      <c r="AA1457" s="258"/>
      <c r="AB1457" s="258"/>
      <c r="AC1457" s="258"/>
      <c r="AD1457" s="258"/>
      <c r="AE1457" s="258"/>
      <c r="AF1457" s="258"/>
      <c r="AG1457" s="258"/>
      <c r="AH1457" s="258"/>
      <c r="AI1457" s="258"/>
      <c r="AJ1457" s="258"/>
      <c r="AK1457" s="258"/>
      <c r="AL1457" s="258"/>
      <c r="AM1457" s="258"/>
      <c r="AN1457" s="258"/>
      <c r="AO1457" s="258"/>
      <c r="AP1457" s="258"/>
      <c r="AQ1457" s="258"/>
      <c r="AR1457" s="258"/>
      <c r="AS1457" s="258"/>
      <c r="AT1457" s="258"/>
      <c r="AU1457" s="258"/>
      <c r="AV1457" s="258"/>
      <c r="AW1457" s="258"/>
      <c r="AX1457" s="258"/>
      <c r="AY1457" s="258"/>
      <c r="AZ1457" s="258"/>
      <c r="BA1457" s="258"/>
      <c r="BB1457" s="258"/>
      <c r="BC1457" s="258"/>
      <c r="BD1457" s="258"/>
      <c r="BE1457" s="258"/>
      <c r="BF1457" s="258"/>
      <c r="BG1457" s="258"/>
      <c r="BH1457" s="258"/>
      <c r="BI1457" s="258"/>
      <c r="BJ1457" s="258"/>
      <c r="BK1457" s="258"/>
      <c r="BL1457" s="258"/>
      <c r="BM1457" s="258"/>
      <c r="BN1457" s="258"/>
      <c r="BO1457" s="258"/>
      <c r="BP1457" s="258"/>
      <c r="BQ1457" s="258"/>
      <c r="BR1457" s="258"/>
      <c r="BS1457" s="258"/>
      <c r="BT1457" s="258"/>
      <c r="BU1457" s="258"/>
      <c r="BV1457" s="258"/>
      <c r="BW1457" s="258"/>
      <c r="BX1457" s="258"/>
      <c r="BY1457" s="258"/>
    </row>
    <row r="1458" spans="1:77" s="257" customFormat="1" ht="13.8" x14ac:dyDescent="0.25">
      <c r="A1458" s="192" t="s">
        <v>6917</v>
      </c>
      <c r="B1458" s="194" t="s">
        <v>6760</v>
      </c>
      <c r="C1458" s="252">
        <v>35179109582</v>
      </c>
      <c r="D1458" s="254"/>
      <c r="E1458" s="253" t="s">
        <v>5507</v>
      </c>
      <c r="F1458" s="254"/>
      <c r="G1458" s="254"/>
      <c r="H1458" s="255">
        <v>5</v>
      </c>
      <c r="I1458" s="509"/>
      <c r="J1458" s="519" t="s">
        <v>5508</v>
      </c>
      <c r="K1458" s="256">
        <v>1</v>
      </c>
      <c r="L1458" s="231">
        <v>10</v>
      </c>
      <c r="M1458" s="255" t="s">
        <v>11</v>
      </c>
      <c r="N1458" s="229"/>
      <c r="O1458" s="230">
        <f>Tabelle4424354[[#This Row],[FOPPE Art.-Nr. ]]</f>
        <v>35179109582</v>
      </c>
      <c r="T1458" s="258"/>
      <c r="U1458" s="258"/>
      <c r="V1458" s="258"/>
      <c r="W1458" s="258"/>
      <c r="X1458" s="258"/>
      <c r="Y1458" s="258"/>
      <c r="Z1458" s="258"/>
      <c r="AA1458" s="258"/>
      <c r="AB1458" s="258"/>
      <c r="AC1458" s="258"/>
      <c r="AD1458" s="258"/>
      <c r="AE1458" s="258"/>
      <c r="AF1458" s="258"/>
      <c r="AG1458" s="258"/>
      <c r="AH1458" s="258"/>
      <c r="AI1458" s="258"/>
      <c r="AJ1458" s="258"/>
      <c r="AK1458" s="258"/>
      <c r="AL1458" s="258"/>
      <c r="AM1458" s="258"/>
      <c r="AN1458" s="258"/>
      <c r="AO1458" s="258"/>
      <c r="AP1458" s="258"/>
      <c r="AQ1458" s="258"/>
      <c r="AR1458" s="258"/>
      <c r="AS1458" s="258"/>
      <c r="AT1458" s="258"/>
      <c r="AU1458" s="258"/>
      <c r="AV1458" s="258"/>
      <c r="AW1458" s="258"/>
      <c r="AX1458" s="258"/>
      <c r="AY1458" s="258"/>
      <c r="AZ1458" s="258"/>
      <c r="BA1458" s="258"/>
      <c r="BB1458" s="258"/>
      <c r="BC1458" s="258"/>
      <c r="BD1458" s="258"/>
      <c r="BE1458" s="258"/>
      <c r="BF1458" s="258"/>
      <c r="BG1458" s="258"/>
      <c r="BH1458" s="258"/>
      <c r="BI1458" s="258"/>
      <c r="BJ1458" s="258"/>
      <c r="BK1458" s="258"/>
      <c r="BL1458" s="258"/>
      <c r="BM1458" s="258"/>
      <c r="BN1458" s="258"/>
      <c r="BO1458" s="258"/>
      <c r="BP1458" s="258"/>
      <c r="BQ1458" s="258"/>
      <c r="BR1458" s="258"/>
      <c r="BS1458" s="258"/>
      <c r="BT1458" s="258"/>
      <c r="BU1458" s="258"/>
      <c r="BV1458" s="258"/>
      <c r="BW1458" s="258"/>
      <c r="BX1458" s="258"/>
      <c r="BY1458" s="258"/>
    </row>
    <row r="1459" spans="1:77" s="257" customFormat="1" ht="13.8" x14ac:dyDescent="0.25">
      <c r="A1459" s="192" t="s">
        <v>6917</v>
      </c>
      <c r="B1459" s="194" t="s">
        <v>6759</v>
      </c>
      <c r="C1459" s="252">
        <v>35179110081</v>
      </c>
      <c r="D1459" s="254"/>
      <c r="E1459" s="253" t="s">
        <v>5587</v>
      </c>
      <c r="F1459" s="254"/>
      <c r="G1459" s="254"/>
      <c r="H1459" s="255">
        <v>10</v>
      </c>
      <c r="I1459" s="509"/>
      <c r="J1459" s="519" t="s">
        <v>5588</v>
      </c>
      <c r="K1459" s="256">
        <v>1</v>
      </c>
      <c r="L1459" s="231">
        <v>10</v>
      </c>
      <c r="M1459" s="255" t="s">
        <v>11</v>
      </c>
      <c r="N1459" s="229"/>
      <c r="O1459" s="230">
        <f>Tabelle4424354[[#This Row],[FOPPE Art.-Nr. ]]</f>
        <v>35179110081</v>
      </c>
      <c r="T1459" s="258"/>
      <c r="U1459" s="258"/>
      <c r="V1459" s="258"/>
      <c r="W1459" s="258"/>
      <c r="X1459" s="258"/>
      <c r="Y1459" s="258"/>
      <c r="Z1459" s="258"/>
      <c r="AA1459" s="258"/>
      <c r="AB1459" s="258"/>
      <c r="AC1459" s="258"/>
      <c r="AD1459" s="258"/>
      <c r="AE1459" s="258"/>
      <c r="AF1459" s="258"/>
      <c r="AG1459" s="258"/>
      <c r="AH1459" s="258"/>
      <c r="AI1459" s="258"/>
      <c r="AJ1459" s="258"/>
      <c r="AK1459" s="258"/>
      <c r="AL1459" s="258"/>
      <c r="AM1459" s="258"/>
      <c r="AN1459" s="258"/>
      <c r="AO1459" s="258"/>
      <c r="AP1459" s="258"/>
      <c r="AQ1459" s="258"/>
      <c r="AR1459" s="258"/>
      <c r="AS1459" s="258"/>
      <c r="AT1459" s="258"/>
      <c r="AU1459" s="258"/>
      <c r="AV1459" s="258"/>
      <c r="AW1459" s="258"/>
      <c r="AX1459" s="258"/>
      <c r="AY1459" s="258"/>
      <c r="AZ1459" s="258"/>
      <c r="BA1459" s="258"/>
      <c r="BB1459" s="258"/>
      <c r="BC1459" s="258"/>
      <c r="BD1459" s="258"/>
      <c r="BE1459" s="258"/>
      <c r="BF1459" s="258"/>
      <c r="BG1459" s="258"/>
      <c r="BH1459" s="258"/>
      <c r="BI1459" s="258"/>
      <c r="BJ1459" s="258"/>
      <c r="BK1459" s="258"/>
      <c r="BL1459" s="258"/>
      <c r="BM1459" s="258"/>
      <c r="BN1459" s="258"/>
      <c r="BO1459" s="258"/>
      <c r="BP1459" s="258"/>
      <c r="BQ1459" s="258"/>
      <c r="BR1459" s="258"/>
      <c r="BS1459" s="258"/>
      <c r="BT1459" s="258"/>
      <c r="BU1459" s="258"/>
      <c r="BV1459" s="258"/>
      <c r="BW1459" s="258"/>
      <c r="BX1459" s="258"/>
      <c r="BY1459" s="258"/>
    </row>
    <row r="1460" spans="1:77" s="257" customFormat="1" ht="13.8" x14ac:dyDescent="0.25">
      <c r="A1460" s="192" t="s">
        <v>6917</v>
      </c>
      <c r="B1460" s="194" t="s">
        <v>6760</v>
      </c>
      <c r="C1460" s="252">
        <v>35179110082</v>
      </c>
      <c r="D1460" s="254"/>
      <c r="E1460" s="253" t="s">
        <v>5589</v>
      </c>
      <c r="F1460" s="254"/>
      <c r="G1460" s="254"/>
      <c r="H1460" s="255">
        <v>5</v>
      </c>
      <c r="I1460" s="509"/>
      <c r="J1460" s="519" t="s">
        <v>5590</v>
      </c>
      <c r="K1460" s="256">
        <v>1</v>
      </c>
      <c r="L1460" s="231">
        <v>10</v>
      </c>
      <c r="M1460" s="255" t="s">
        <v>11</v>
      </c>
      <c r="N1460" s="229"/>
      <c r="O1460" s="230">
        <f>Tabelle4424354[[#This Row],[FOPPE Art.-Nr. ]]</f>
        <v>35179110082</v>
      </c>
      <c r="T1460" s="258"/>
      <c r="U1460" s="258"/>
      <c r="V1460" s="258"/>
      <c r="W1460" s="258"/>
      <c r="X1460" s="258"/>
      <c r="Y1460" s="258"/>
      <c r="Z1460" s="258"/>
      <c r="AA1460" s="258"/>
      <c r="AB1460" s="258"/>
      <c r="AC1460" s="258"/>
      <c r="AD1460" s="258"/>
      <c r="AE1460" s="258"/>
      <c r="AF1460" s="258"/>
      <c r="AG1460" s="258"/>
      <c r="AH1460" s="258"/>
      <c r="AI1460" s="258"/>
      <c r="AJ1460" s="258"/>
      <c r="AK1460" s="258"/>
      <c r="AL1460" s="258"/>
      <c r="AM1460" s="258"/>
      <c r="AN1460" s="258"/>
      <c r="AO1460" s="258"/>
      <c r="AP1460" s="258"/>
      <c r="AQ1460" s="258"/>
      <c r="AR1460" s="258"/>
      <c r="AS1460" s="258"/>
      <c r="AT1460" s="258"/>
      <c r="AU1460" s="258"/>
      <c r="AV1460" s="258"/>
      <c r="AW1460" s="258"/>
      <c r="AX1460" s="258"/>
      <c r="AY1460" s="258"/>
      <c r="AZ1460" s="258"/>
      <c r="BA1460" s="258"/>
      <c r="BB1460" s="258"/>
      <c r="BC1460" s="258"/>
      <c r="BD1460" s="258"/>
      <c r="BE1460" s="258"/>
      <c r="BF1460" s="258"/>
      <c r="BG1460" s="258"/>
      <c r="BH1460" s="258"/>
      <c r="BI1460" s="258"/>
      <c r="BJ1460" s="258"/>
      <c r="BK1460" s="258"/>
      <c r="BL1460" s="258"/>
      <c r="BM1460" s="258"/>
      <c r="BN1460" s="258"/>
      <c r="BO1460" s="258"/>
      <c r="BP1460" s="258"/>
      <c r="BQ1460" s="258"/>
      <c r="BR1460" s="258"/>
      <c r="BS1460" s="258"/>
      <c r="BT1460" s="258"/>
      <c r="BU1460" s="258"/>
      <c r="BV1460" s="258"/>
      <c r="BW1460" s="258"/>
      <c r="BX1460" s="258"/>
      <c r="BY1460" s="258"/>
    </row>
    <row r="1461" spans="1:77" s="257" customFormat="1" ht="13.8" x14ac:dyDescent="0.25">
      <c r="A1461" s="192" t="s">
        <v>6917</v>
      </c>
      <c r="B1461" s="194" t="s">
        <v>6759</v>
      </c>
      <c r="C1461" s="252">
        <v>35179111081</v>
      </c>
      <c r="D1461" s="254"/>
      <c r="E1461" s="253" t="s">
        <v>5687</v>
      </c>
      <c r="F1461" s="254"/>
      <c r="G1461" s="254"/>
      <c r="H1461" s="255">
        <v>10</v>
      </c>
      <c r="I1461" s="509"/>
      <c r="J1461" s="519" t="s">
        <v>5688</v>
      </c>
      <c r="K1461" s="256">
        <v>1</v>
      </c>
      <c r="L1461" s="231">
        <v>10</v>
      </c>
      <c r="M1461" s="255" t="s">
        <v>11</v>
      </c>
      <c r="N1461" s="229"/>
      <c r="O1461" s="230">
        <f>Tabelle4424354[[#This Row],[FOPPE Art.-Nr. ]]</f>
        <v>35179111081</v>
      </c>
      <c r="T1461" s="258"/>
      <c r="U1461" s="258"/>
      <c r="V1461" s="258"/>
      <c r="W1461" s="258"/>
      <c r="X1461" s="258"/>
      <c r="Y1461" s="258"/>
      <c r="Z1461" s="258"/>
      <c r="AA1461" s="258"/>
      <c r="AB1461" s="258"/>
      <c r="AC1461" s="258"/>
      <c r="AD1461" s="258"/>
      <c r="AE1461" s="258"/>
      <c r="AF1461" s="258"/>
      <c r="AG1461" s="258"/>
      <c r="AH1461" s="258"/>
      <c r="AI1461" s="258"/>
      <c r="AJ1461" s="258"/>
      <c r="AK1461" s="258"/>
      <c r="AL1461" s="258"/>
      <c r="AM1461" s="258"/>
      <c r="AN1461" s="258"/>
      <c r="AO1461" s="258"/>
      <c r="AP1461" s="258"/>
      <c r="AQ1461" s="258"/>
      <c r="AR1461" s="258"/>
      <c r="AS1461" s="258"/>
      <c r="AT1461" s="258"/>
      <c r="AU1461" s="258"/>
      <c r="AV1461" s="258"/>
      <c r="AW1461" s="258"/>
      <c r="AX1461" s="258"/>
      <c r="AY1461" s="258"/>
      <c r="AZ1461" s="258"/>
      <c r="BA1461" s="258"/>
      <c r="BB1461" s="258"/>
      <c r="BC1461" s="258"/>
      <c r="BD1461" s="258"/>
      <c r="BE1461" s="258"/>
      <c r="BF1461" s="258"/>
      <c r="BG1461" s="258"/>
      <c r="BH1461" s="258"/>
      <c r="BI1461" s="258"/>
      <c r="BJ1461" s="258"/>
      <c r="BK1461" s="258"/>
      <c r="BL1461" s="258"/>
      <c r="BM1461" s="258"/>
      <c r="BN1461" s="258"/>
      <c r="BO1461" s="258"/>
      <c r="BP1461" s="258"/>
      <c r="BQ1461" s="258"/>
      <c r="BR1461" s="258"/>
      <c r="BS1461" s="258"/>
      <c r="BT1461" s="258"/>
      <c r="BU1461" s="258"/>
      <c r="BV1461" s="258"/>
      <c r="BW1461" s="258"/>
      <c r="BX1461" s="258"/>
      <c r="BY1461" s="258"/>
    </row>
    <row r="1462" spans="1:77" s="257" customFormat="1" ht="13.8" x14ac:dyDescent="0.25">
      <c r="A1462" s="192" t="s">
        <v>6917</v>
      </c>
      <c r="B1462" s="194" t="s">
        <v>6759</v>
      </c>
      <c r="C1462" s="252">
        <v>35179112081</v>
      </c>
      <c r="D1462" s="254"/>
      <c r="E1462" s="253" t="s">
        <v>5791</v>
      </c>
      <c r="F1462" s="254"/>
      <c r="G1462" s="254"/>
      <c r="H1462" s="255">
        <v>10</v>
      </c>
      <c r="I1462" s="509"/>
      <c r="J1462" s="519" t="s">
        <v>5792</v>
      </c>
      <c r="K1462" s="256">
        <v>1</v>
      </c>
      <c r="L1462" s="231">
        <v>10</v>
      </c>
      <c r="M1462" s="255" t="s">
        <v>11</v>
      </c>
      <c r="N1462" s="229"/>
      <c r="O1462" s="230">
        <f>Tabelle4424354[[#This Row],[FOPPE Art.-Nr. ]]</f>
        <v>35179112081</v>
      </c>
      <c r="T1462" s="258"/>
      <c r="U1462" s="258"/>
      <c r="V1462" s="258"/>
      <c r="W1462" s="258"/>
      <c r="X1462" s="258"/>
      <c r="Y1462" s="258"/>
      <c r="Z1462" s="258"/>
      <c r="AA1462" s="258"/>
      <c r="AB1462" s="258"/>
      <c r="AC1462" s="258"/>
      <c r="AD1462" s="258"/>
      <c r="AE1462" s="258"/>
      <c r="AF1462" s="258"/>
      <c r="AG1462" s="258"/>
      <c r="AH1462" s="258"/>
      <c r="AI1462" s="258"/>
      <c r="AJ1462" s="258"/>
      <c r="AK1462" s="258"/>
      <c r="AL1462" s="258"/>
      <c r="AM1462" s="258"/>
      <c r="AN1462" s="258"/>
      <c r="AO1462" s="258"/>
      <c r="AP1462" s="258"/>
      <c r="AQ1462" s="258"/>
      <c r="AR1462" s="258"/>
      <c r="AS1462" s="258"/>
      <c r="AT1462" s="258"/>
      <c r="AU1462" s="258"/>
      <c r="AV1462" s="258"/>
      <c r="AW1462" s="258"/>
      <c r="AX1462" s="258"/>
      <c r="AY1462" s="258"/>
      <c r="AZ1462" s="258"/>
      <c r="BA1462" s="258"/>
      <c r="BB1462" s="258"/>
      <c r="BC1462" s="258"/>
      <c r="BD1462" s="258"/>
      <c r="BE1462" s="258"/>
      <c r="BF1462" s="258"/>
      <c r="BG1462" s="258"/>
      <c r="BH1462" s="258"/>
      <c r="BI1462" s="258"/>
      <c r="BJ1462" s="258"/>
      <c r="BK1462" s="258"/>
      <c r="BL1462" s="258"/>
      <c r="BM1462" s="258"/>
      <c r="BN1462" s="258"/>
      <c r="BO1462" s="258"/>
      <c r="BP1462" s="258"/>
      <c r="BQ1462" s="258"/>
      <c r="BR1462" s="258"/>
      <c r="BS1462" s="258"/>
      <c r="BT1462" s="258"/>
      <c r="BU1462" s="258"/>
      <c r="BV1462" s="258"/>
      <c r="BW1462" s="258"/>
      <c r="BX1462" s="258"/>
      <c r="BY1462" s="258"/>
    </row>
    <row r="1463" spans="1:77" s="257" customFormat="1" ht="13.8" x14ac:dyDescent="0.25">
      <c r="A1463" s="192" t="s">
        <v>6917</v>
      </c>
      <c r="B1463" s="194" t="s">
        <v>6760</v>
      </c>
      <c r="C1463" s="252">
        <v>35179112582</v>
      </c>
      <c r="D1463" s="254"/>
      <c r="E1463" s="253" t="s">
        <v>5817</v>
      </c>
      <c r="F1463" s="254"/>
      <c r="G1463" s="254"/>
      <c r="H1463" s="255">
        <v>5</v>
      </c>
      <c r="I1463" s="509"/>
      <c r="J1463" s="519" t="s">
        <v>5818</v>
      </c>
      <c r="K1463" s="256">
        <v>1</v>
      </c>
      <c r="L1463" s="231">
        <v>10</v>
      </c>
      <c r="M1463" s="255" t="s">
        <v>11</v>
      </c>
      <c r="N1463" s="229"/>
      <c r="O1463" s="230">
        <f>Tabelle4424354[[#This Row],[FOPPE Art.-Nr. ]]</f>
        <v>35179112582</v>
      </c>
      <c r="T1463" s="258"/>
      <c r="U1463" s="258"/>
      <c r="V1463" s="258"/>
      <c r="W1463" s="258"/>
      <c r="X1463" s="258"/>
      <c r="Y1463" s="258"/>
      <c r="Z1463" s="258"/>
      <c r="AA1463" s="258"/>
      <c r="AB1463" s="258"/>
      <c r="AC1463" s="258"/>
      <c r="AD1463" s="258"/>
      <c r="AE1463" s="258"/>
      <c r="AF1463" s="258"/>
      <c r="AG1463" s="258"/>
      <c r="AH1463" s="258"/>
      <c r="AI1463" s="258"/>
      <c r="AJ1463" s="258"/>
      <c r="AK1463" s="258"/>
      <c r="AL1463" s="258"/>
      <c r="AM1463" s="258"/>
      <c r="AN1463" s="258"/>
      <c r="AO1463" s="258"/>
      <c r="AP1463" s="258"/>
      <c r="AQ1463" s="258"/>
      <c r="AR1463" s="258"/>
      <c r="AS1463" s="258"/>
      <c r="AT1463" s="258"/>
      <c r="AU1463" s="258"/>
      <c r="AV1463" s="258"/>
      <c r="AW1463" s="258"/>
      <c r="AX1463" s="258"/>
      <c r="AY1463" s="258"/>
      <c r="AZ1463" s="258"/>
      <c r="BA1463" s="258"/>
      <c r="BB1463" s="258"/>
      <c r="BC1463" s="258"/>
      <c r="BD1463" s="258"/>
      <c r="BE1463" s="258"/>
      <c r="BF1463" s="258"/>
      <c r="BG1463" s="258"/>
      <c r="BH1463" s="258"/>
      <c r="BI1463" s="258"/>
      <c r="BJ1463" s="258"/>
      <c r="BK1463" s="258"/>
      <c r="BL1463" s="258"/>
      <c r="BM1463" s="258"/>
      <c r="BN1463" s="258"/>
      <c r="BO1463" s="258"/>
      <c r="BP1463" s="258"/>
      <c r="BQ1463" s="258"/>
      <c r="BR1463" s="258"/>
      <c r="BS1463" s="258"/>
      <c r="BT1463" s="258"/>
      <c r="BU1463" s="258"/>
      <c r="BV1463" s="258"/>
      <c r="BW1463" s="258"/>
      <c r="BX1463" s="258"/>
      <c r="BY1463" s="258"/>
    </row>
    <row r="1464" spans="1:77" s="257" customFormat="1" ht="13.8" x14ac:dyDescent="0.25">
      <c r="A1464" s="192" t="s">
        <v>6917</v>
      </c>
      <c r="B1464" s="194" t="s">
        <v>6759</v>
      </c>
      <c r="C1464" s="252">
        <v>35179115081</v>
      </c>
      <c r="D1464" s="254"/>
      <c r="E1464" s="253" t="s">
        <v>6013</v>
      </c>
      <c r="F1464" s="254"/>
      <c r="G1464" s="254"/>
      <c r="H1464" s="255">
        <v>10</v>
      </c>
      <c r="I1464" s="509"/>
      <c r="J1464" s="519" t="s">
        <v>6014</v>
      </c>
      <c r="K1464" s="256">
        <v>1</v>
      </c>
      <c r="L1464" s="231">
        <v>10</v>
      </c>
      <c r="M1464" s="255" t="s">
        <v>11</v>
      </c>
      <c r="N1464" s="229"/>
      <c r="O1464" s="230">
        <f>Tabelle4424354[[#This Row],[FOPPE Art.-Nr. ]]</f>
        <v>35179115081</v>
      </c>
      <c r="T1464" s="258"/>
      <c r="U1464" s="258"/>
      <c r="V1464" s="258"/>
      <c r="W1464" s="258"/>
      <c r="X1464" s="258"/>
      <c r="Y1464" s="258"/>
      <c r="Z1464" s="258"/>
      <c r="AA1464" s="258"/>
      <c r="AB1464" s="258"/>
      <c r="AC1464" s="258"/>
      <c r="AD1464" s="258"/>
      <c r="AE1464" s="258"/>
      <c r="AF1464" s="258"/>
      <c r="AG1464" s="258"/>
      <c r="AH1464" s="258"/>
      <c r="AI1464" s="258"/>
      <c r="AJ1464" s="258"/>
      <c r="AK1464" s="258"/>
      <c r="AL1464" s="258"/>
      <c r="AM1464" s="258"/>
      <c r="AN1464" s="258"/>
      <c r="AO1464" s="258"/>
      <c r="AP1464" s="258"/>
      <c r="AQ1464" s="258"/>
      <c r="AR1464" s="258"/>
      <c r="AS1464" s="258"/>
      <c r="AT1464" s="258"/>
      <c r="AU1464" s="258"/>
      <c r="AV1464" s="258"/>
      <c r="AW1464" s="258"/>
      <c r="AX1464" s="258"/>
      <c r="AY1464" s="258"/>
      <c r="AZ1464" s="258"/>
      <c r="BA1464" s="258"/>
      <c r="BB1464" s="258"/>
      <c r="BC1464" s="258"/>
      <c r="BD1464" s="258"/>
      <c r="BE1464" s="258"/>
      <c r="BF1464" s="258"/>
      <c r="BG1464" s="258"/>
      <c r="BH1464" s="258"/>
      <c r="BI1464" s="258"/>
      <c r="BJ1464" s="258"/>
      <c r="BK1464" s="258"/>
      <c r="BL1464" s="258"/>
      <c r="BM1464" s="258"/>
      <c r="BN1464" s="258"/>
      <c r="BO1464" s="258"/>
      <c r="BP1464" s="258"/>
      <c r="BQ1464" s="258"/>
      <c r="BR1464" s="258"/>
      <c r="BS1464" s="258"/>
      <c r="BT1464" s="258"/>
      <c r="BU1464" s="258"/>
      <c r="BV1464" s="258"/>
      <c r="BW1464" s="258"/>
      <c r="BX1464" s="258"/>
      <c r="BY1464" s="258"/>
    </row>
    <row r="1465" spans="1:77" s="257" customFormat="1" ht="13.8" x14ac:dyDescent="0.25">
      <c r="A1465" s="192" t="s">
        <v>6917</v>
      </c>
      <c r="B1465" s="194" t="s">
        <v>6760</v>
      </c>
      <c r="C1465" s="252">
        <v>35179115082</v>
      </c>
      <c r="D1465" s="254"/>
      <c r="E1465" s="253" t="s">
        <v>6015</v>
      </c>
      <c r="F1465" s="254"/>
      <c r="G1465" s="254"/>
      <c r="H1465" s="255">
        <v>2</v>
      </c>
      <c r="I1465" s="509"/>
      <c r="J1465" s="519" t="s">
        <v>6016</v>
      </c>
      <c r="K1465" s="256">
        <v>1</v>
      </c>
      <c r="L1465" s="231">
        <v>10</v>
      </c>
      <c r="M1465" s="255" t="s">
        <v>11</v>
      </c>
      <c r="N1465" s="229"/>
      <c r="O1465" s="230">
        <f>Tabelle4424354[[#This Row],[FOPPE Art.-Nr. ]]</f>
        <v>35179115082</v>
      </c>
      <c r="T1465" s="258"/>
      <c r="U1465" s="258"/>
      <c r="V1465" s="258"/>
      <c r="W1465" s="258"/>
      <c r="X1465" s="258"/>
      <c r="Y1465" s="258"/>
      <c r="Z1465" s="258"/>
      <c r="AA1465" s="258"/>
      <c r="AB1465" s="258"/>
      <c r="AC1465" s="258"/>
      <c r="AD1465" s="258"/>
      <c r="AE1465" s="258"/>
      <c r="AF1465" s="258"/>
      <c r="AG1465" s="258"/>
      <c r="AH1465" s="258"/>
      <c r="AI1465" s="258"/>
      <c r="AJ1465" s="258"/>
      <c r="AK1465" s="258"/>
      <c r="AL1465" s="258"/>
      <c r="AM1465" s="258"/>
      <c r="AN1465" s="258"/>
      <c r="AO1465" s="258"/>
      <c r="AP1465" s="258"/>
      <c r="AQ1465" s="258"/>
      <c r="AR1465" s="258"/>
      <c r="AS1465" s="258"/>
      <c r="AT1465" s="258"/>
      <c r="AU1465" s="258"/>
      <c r="AV1465" s="258"/>
      <c r="AW1465" s="258"/>
      <c r="AX1465" s="258"/>
      <c r="AY1465" s="258"/>
      <c r="AZ1465" s="258"/>
      <c r="BA1465" s="258"/>
      <c r="BB1465" s="258"/>
      <c r="BC1465" s="258"/>
      <c r="BD1465" s="258"/>
      <c r="BE1465" s="258"/>
      <c r="BF1465" s="258"/>
      <c r="BG1465" s="258"/>
      <c r="BH1465" s="258"/>
      <c r="BI1465" s="258"/>
      <c r="BJ1465" s="258"/>
      <c r="BK1465" s="258"/>
      <c r="BL1465" s="258"/>
      <c r="BM1465" s="258"/>
      <c r="BN1465" s="258"/>
      <c r="BO1465" s="258"/>
      <c r="BP1465" s="258"/>
      <c r="BQ1465" s="258"/>
      <c r="BR1465" s="258"/>
      <c r="BS1465" s="258"/>
      <c r="BT1465" s="258"/>
      <c r="BU1465" s="258"/>
      <c r="BV1465" s="258"/>
      <c r="BW1465" s="258"/>
      <c r="BX1465" s="258"/>
      <c r="BY1465" s="258"/>
    </row>
    <row r="1466" spans="1:77" s="257" customFormat="1" ht="13.8" x14ac:dyDescent="0.25">
      <c r="A1466" s="192" t="s">
        <v>6917</v>
      </c>
      <c r="B1466" s="194" t="s">
        <v>6759</v>
      </c>
      <c r="C1466" s="252">
        <v>35179115581</v>
      </c>
      <c r="D1466" s="254"/>
      <c r="E1466" s="253" t="s">
        <v>6049</v>
      </c>
      <c r="F1466" s="254"/>
      <c r="G1466" s="254"/>
      <c r="H1466" s="255">
        <v>10</v>
      </c>
      <c r="I1466" s="509"/>
      <c r="J1466" s="519" t="s">
        <v>6050</v>
      </c>
      <c r="K1466" s="256">
        <v>1</v>
      </c>
      <c r="L1466" s="231">
        <v>10</v>
      </c>
      <c r="M1466" s="255" t="s">
        <v>11</v>
      </c>
      <c r="N1466" s="229"/>
      <c r="O1466" s="230">
        <f>Tabelle4424354[[#This Row],[FOPPE Art.-Nr. ]]</f>
        <v>35179115581</v>
      </c>
      <c r="T1466" s="258"/>
      <c r="U1466" s="258"/>
      <c r="V1466" s="258"/>
      <c r="W1466" s="258"/>
      <c r="X1466" s="258"/>
      <c r="Y1466" s="258"/>
      <c r="Z1466" s="258"/>
      <c r="AA1466" s="258"/>
      <c r="AB1466" s="258"/>
      <c r="AC1466" s="258"/>
      <c r="AD1466" s="258"/>
      <c r="AE1466" s="258"/>
      <c r="AF1466" s="258"/>
      <c r="AG1466" s="258"/>
      <c r="AH1466" s="258"/>
      <c r="AI1466" s="258"/>
      <c r="AJ1466" s="258"/>
      <c r="AK1466" s="258"/>
      <c r="AL1466" s="258"/>
      <c r="AM1466" s="258"/>
      <c r="AN1466" s="258"/>
      <c r="AO1466" s="258"/>
      <c r="AP1466" s="258"/>
      <c r="AQ1466" s="258"/>
      <c r="AR1466" s="258"/>
      <c r="AS1466" s="258"/>
      <c r="AT1466" s="258"/>
      <c r="AU1466" s="258"/>
      <c r="AV1466" s="258"/>
      <c r="AW1466" s="258"/>
      <c r="AX1466" s="258"/>
      <c r="AY1466" s="258"/>
      <c r="AZ1466" s="258"/>
      <c r="BA1466" s="258"/>
      <c r="BB1466" s="258"/>
      <c r="BC1466" s="258"/>
      <c r="BD1466" s="258"/>
      <c r="BE1466" s="258"/>
      <c r="BF1466" s="258"/>
      <c r="BG1466" s="258"/>
      <c r="BH1466" s="258"/>
      <c r="BI1466" s="258"/>
      <c r="BJ1466" s="258"/>
      <c r="BK1466" s="258"/>
      <c r="BL1466" s="258"/>
      <c r="BM1466" s="258"/>
      <c r="BN1466" s="258"/>
      <c r="BO1466" s="258"/>
      <c r="BP1466" s="258"/>
      <c r="BQ1466" s="258"/>
      <c r="BR1466" s="258"/>
      <c r="BS1466" s="258"/>
      <c r="BT1466" s="258"/>
      <c r="BU1466" s="258"/>
      <c r="BV1466" s="258"/>
      <c r="BW1466" s="258"/>
      <c r="BX1466" s="258"/>
      <c r="BY1466" s="258"/>
    </row>
    <row r="1467" spans="1:77" s="257" customFormat="1" ht="13.8" x14ac:dyDescent="0.25">
      <c r="A1467" s="192" t="s">
        <v>6917</v>
      </c>
      <c r="B1467" s="194" t="s">
        <v>6760</v>
      </c>
      <c r="C1467" s="252">
        <v>35179115582</v>
      </c>
      <c r="D1467" s="254"/>
      <c r="E1467" s="253" t="s">
        <v>6051</v>
      </c>
      <c r="F1467" s="254"/>
      <c r="G1467" s="254"/>
      <c r="H1467" s="255">
        <v>2</v>
      </c>
      <c r="I1467" s="509"/>
      <c r="J1467" s="519" t="s">
        <v>6052</v>
      </c>
      <c r="K1467" s="256">
        <v>1</v>
      </c>
      <c r="L1467" s="231">
        <v>10</v>
      </c>
      <c r="M1467" s="255" t="s">
        <v>11</v>
      </c>
      <c r="N1467" s="229"/>
      <c r="O1467" s="230">
        <f>Tabelle4424354[[#This Row],[FOPPE Art.-Nr. ]]</f>
        <v>35179115582</v>
      </c>
      <c r="T1467" s="258"/>
      <c r="U1467" s="258"/>
      <c r="V1467" s="258"/>
      <c r="W1467" s="258"/>
      <c r="X1467" s="258"/>
      <c r="Y1467" s="258"/>
      <c r="Z1467" s="258"/>
      <c r="AA1467" s="258"/>
      <c r="AB1467" s="258"/>
      <c r="AC1467" s="258"/>
      <c r="AD1467" s="258"/>
      <c r="AE1467" s="258"/>
      <c r="AF1467" s="258"/>
      <c r="AG1467" s="258"/>
      <c r="AH1467" s="258"/>
      <c r="AI1467" s="258"/>
      <c r="AJ1467" s="258"/>
      <c r="AK1467" s="258"/>
      <c r="AL1467" s="258"/>
      <c r="AM1467" s="258"/>
      <c r="AN1467" s="258"/>
      <c r="AO1467" s="258"/>
      <c r="AP1467" s="258"/>
      <c r="AQ1467" s="258"/>
      <c r="AR1467" s="258"/>
      <c r="AS1467" s="258"/>
      <c r="AT1467" s="258"/>
      <c r="AU1467" s="258"/>
      <c r="AV1467" s="258"/>
      <c r="AW1467" s="258"/>
      <c r="AX1467" s="258"/>
      <c r="AY1467" s="258"/>
      <c r="AZ1467" s="258"/>
      <c r="BA1467" s="258"/>
      <c r="BB1467" s="258"/>
      <c r="BC1467" s="258"/>
      <c r="BD1467" s="258"/>
      <c r="BE1467" s="258"/>
      <c r="BF1467" s="258"/>
      <c r="BG1467" s="258"/>
      <c r="BH1467" s="258"/>
      <c r="BI1467" s="258"/>
      <c r="BJ1467" s="258"/>
      <c r="BK1467" s="258"/>
      <c r="BL1467" s="258"/>
      <c r="BM1467" s="258"/>
      <c r="BN1467" s="258"/>
      <c r="BO1467" s="258"/>
      <c r="BP1467" s="258"/>
      <c r="BQ1467" s="258"/>
      <c r="BR1467" s="258"/>
      <c r="BS1467" s="258"/>
      <c r="BT1467" s="258"/>
      <c r="BU1467" s="258"/>
      <c r="BV1467" s="258"/>
      <c r="BW1467" s="258"/>
      <c r="BX1467" s="258"/>
      <c r="BY1467" s="258"/>
    </row>
    <row r="1468" spans="1:77" s="257" customFormat="1" ht="13.8" x14ac:dyDescent="0.25">
      <c r="A1468" s="192" t="s">
        <v>6917</v>
      </c>
      <c r="B1468" s="194" t="s">
        <v>6759</v>
      </c>
      <c r="C1468" s="252">
        <v>35179116081</v>
      </c>
      <c r="D1468" s="254"/>
      <c r="E1468" s="253" t="s">
        <v>6095</v>
      </c>
      <c r="F1468" s="254"/>
      <c r="G1468" s="254"/>
      <c r="H1468" s="255">
        <v>5</v>
      </c>
      <c r="I1468" s="509"/>
      <c r="J1468" s="519" t="s">
        <v>6096</v>
      </c>
      <c r="K1468" s="256">
        <v>1</v>
      </c>
      <c r="L1468" s="231">
        <v>10</v>
      </c>
      <c r="M1468" s="255" t="s">
        <v>11</v>
      </c>
      <c r="N1468" s="229"/>
      <c r="O1468" s="230">
        <f>Tabelle4424354[[#This Row],[FOPPE Art.-Nr. ]]</f>
        <v>35179116081</v>
      </c>
      <c r="T1468" s="258"/>
      <c r="U1468" s="258"/>
      <c r="V1468" s="258"/>
      <c r="W1468" s="258"/>
      <c r="X1468" s="258"/>
      <c r="Y1468" s="258"/>
      <c r="Z1468" s="258"/>
      <c r="AA1468" s="258"/>
      <c r="AB1468" s="258"/>
      <c r="AC1468" s="258"/>
      <c r="AD1468" s="258"/>
      <c r="AE1468" s="258"/>
      <c r="AF1468" s="258"/>
      <c r="AG1468" s="258"/>
      <c r="AH1468" s="258"/>
      <c r="AI1468" s="258"/>
      <c r="AJ1468" s="258"/>
      <c r="AK1468" s="258"/>
      <c r="AL1468" s="258"/>
      <c r="AM1468" s="258"/>
      <c r="AN1468" s="258"/>
      <c r="AO1468" s="258"/>
      <c r="AP1468" s="258"/>
      <c r="AQ1468" s="258"/>
      <c r="AR1468" s="258"/>
      <c r="AS1468" s="258"/>
      <c r="AT1468" s="258"/>
      <c r="AU1468" s="258"/>
      <c r="AV1468" s="258"/>
      <c r="AW1468" s="258"/>
      <c r="AX1468" s="258"/>
      <c r="AY1468" s="258"/>
      <c r="AZ1468" s="258"/>
      <c r="BA1468" s="258"/>
      <c r="BB1468" s="258"/>
      <c r="BC1468" s="258"/>
      <c r="BD1468" s="258"/>
      <c r="BE1468" s="258"/>
      <c r="BF1468" s="258"/>
      <c r="BG1468" s="258"/>
      <c r="BH1468" s="258"/>
      <c r="BI1468" s="258"/>
      <c r="BJ1468" s="258"/>
      <c r="BK1468" s="258"/>
      <c r="BL1468" s="258"/>
      <c r="BM1468" s="258"/>
      <c r="BN1468" s="258"/>
      <c r="BO1468" s="258"/>
      <c r="BP1468" s="258"/>
      <c r="BQ1468" s="258"/>
      <c r="BR1468" s="258"/>
      <c r="BS1468" s="258"/>
      <c r="BT1468" s="258"/>
      <c r="BU1468" s="258"/>
      <c r="BV1468" s="258"/>
      <c r="BW1468" s="258"/>
      <c r="BX1468" s="258"/>
      <c r="BY1468" s="258"/>
    </row>
    <row r="1469" spans="1:77" s="257" customFormat="1" ht="13.8" x14ac:dyDescent="0.25">
      <c r="A1469" s="192" t="s">
        <v>6917</v>
      </c>
      <c r="B1469" s="194" t="s">
        <v>6760</v>
      </c>
      <c r="C1469" s="252">
        <v>35179116082</v>
      </c>
      <c r="D1469" s="254"/>
      <c r="E1469" s="253" t="s">
        <v>6097</v>
      </c>
      <c r="F1469" s="254"/>
      <c r="G1469" s="254"/>
      <c r="H1469" s="255">
        <v>2</v>
      </c>
      <c r="I1469" s="509"/>
      <c r="J1469" s="519" t="s">
        <v>6098</v>
      </c>
      <c r="K1469" s="256">
        <v>1</v>
      </c>
      <c r="L1469" s="231">
        <v>10</v>
      </c>
      <c r="M1469" s="255" t="s">
        <v>11</v>
      </c>
      <c r="N1469" s="229"/>
      <c r="O1469" s="230">
        <f>Tabelle4424354[[#This Row],[FOPPE Art.-Nr. ]]</f>
        <v>35179116082</v>
      </c>
      <c r="T1469" s="258"/>
      <c r="U1469" s="258"/>
      <c r="V1469" s="258"/>
      <c r="W1469" s="258"/>
      <c r="X1469" s="258"/>
      <c r="Y1469" s="258"/>
      <c r="Z1469" s="258"/>
      <c r="AA1469" s="258"/>
      <c r="AB1469" s="258"/>
      <c r="AC1469" s="258"/>
      <c r="AD1469" s="258"/>
      <c r="AE1469" s="258"/>
      <c r="AF1469" s="258"/>
      <c r="AG1469" s="258"/>
      <c r="AH1469" s="258"/>
      <c r="AI1469" s="258"/>
      <c r="AJ1469" s="258"/>
      <c r="AK1469" s="258"/>
      <c r="AL1469" s="258"/>
      <c r="AM1469" s="258"/>
      <c r="AN1469" s="258"/>
      <c r="AO1469" s="258"/>
      <c r="AP1469" s="258"/>
      <c r="AQ1469" s="258"/>
      <c r="AR1469" s="258"/>
      <c r="AS1469" s="258"/>
      <c r="AT1469" s="258"/>
      <c r="AU1469" s="258"/>
      <c r="AV1469" s="258"/>
      <c r="AW1469" s="258"/>
      <c r="AX1469" s="258"/>
      <c r="AY1469" s="258"/>
      <c r="AZ1469" s="258"/>
      <c r="BA1469" s="258"/>
      <c r="BB1469" s="258"/>
      <c r="BC1469" s="258"/>
      <c r="BD1469" s="258"/>
      <c r="BE1469" s="258"/>
      <c r="BF1469" s="258"/>
      <c r="BG1469" s="258"/>
      <c r="BH1469" s="258"/>
      <c r="BI1469" s="258"/>
      <c r="BJ1469" s="258"/>
      <c r="BK1469" s="258"/>
      <c r="BL1469" s="258"/>
      <c r="BM1469" s="258"/>
      <c r="BN1469" s="258"/>
      <c r="BO1469" s="258"/>
      <c r="BP1469" s="258"/>
      <c r="BQ1469" s="258"/>
      <c r="BR1469" s="258"/>
      <c r="BS1469" s="258"/>
      <c r="BT1469" s="258"/>
      <c r="BU1469" s="258"/>
      <c r="BV1469" s="258"/>
      <c r="BW1469" s="258"/>
      <c r="BX1469" s="258"/>
      <c r="BY1469" s="258"/>
    </row>
    <row r="1470" spans="1:77" s="257" customFormat="1" ht="13.8" x14ac:dyDescent="0.25">
      <c r="A1470" s="192" t="s">
        <v>6917</v>
      </c>
      <c r="B1470" s="194" t="s">
        <v>6760</v>
      </c>
      <c r="C1470" s="252">
        <v>35179117082</v>
      </c>
      <c r="D1470" s="254"/>
      <c r="E1470" s="253" t="s">
        <v>6137</v>
      </c>
      <c r="F1470" s="254"/>
      <c r="G1470" s="254"/>
      <c r="H1470" s="255">
        <v>2</v>
      </c>
      <c r="I1470" s="509"/>
      <c r="J1470" s="519" t="s">
        <v>6138</v>
      </c>
      <c r="K1470" s="256">
        <v>1</v>
      </c>
      <c r="L1470" s="231">
        <v>10</v>
      </c>
      <c r="M1470" s="255" t="s">
        <v>11</v>
      </c>
      <c r="N1470" s="229"/>
      <c r="O1470" s="230">
        <f>Tabelle4424354[[#This Row],[FOPPE Art.-Nr. ]]</f>
        <v>35179117082</v>
      </c>
      <c r="T1470" s="258"/>
      <c r="U1470" s="258"/>
      <c r="V1470" s="258"/>
      <c r="W1470" s="258"/>
      <c r="X1470" s="258"/>
      <c r="Y1470" s="258"/>
      <c r="Z1470" s="258"/>
      <c r="AA1470" s="258"/>
      <c r="AB1470" s="258"/>
      <c r="AC1470" s="258"/>
      <c r="AD1470" s="258"/>
      <c r="AE1470" s="258"/>
      <c r="AF1470" s="258"/>
      <c r="AG1470" s="258"/>
      <c r="AH1470" s="258"/>
      <c r="AI1470" s="258"/>
      <c r="AJ1470" s="258"/>
      <c r="AK1470" s="258"/>
      <c r="AL1470" s="258"/>
      <c r="AM1470" s="258"/>
      <c r="AN1470" s="258"/>
      <c r="AO1470" s="258"/>
      <c r="AP1470" s="258"/>
      <c r="AQ1470" s="258"/>
      <c r="AR1470" s="258"/>
      <c r="AS1470" s="258"/>
      <c r="AT1470" s="258"/>
      <c r="AU1470" s="258"/>
      <c r="AV1470" s="258"/>
      <c r="AW1470" s="258"/>
      <c r="AX1470" s="258"/>
      <c r="AY1470" s="258"/>
      <c r="AZ1470" s="258"/>
      <c r="BA1470" s="258"/>
      <c r="BB1470" s="258"/>
      <c r="BC1470" s="258"/>
      <c r="BD1470" s="258"/>
      <c r="BE1470" s="258"/>
      <c r="BF1470" s="258"/>
      <c r="BG1470" s="258"/>
      <c r="BH1470" s="258"/>
      <c r="BI1470" s="258"/>
      <c r="BJ1470" s="258"/>
      <c r="BK1470" s="258"/>
      <c r="BL1470" s="258"/>
      <c r="BM1470" s="258"/>
      <c r="BN1470" s="258"/>
      <c r="BO1470" s="258"/>
      <c r="BP1470" s="258"/>
      <c r="BQ1470" s="258"/>
      <c r="BR1470" s="258"/>
      <c r="BS1470" s="258"/>
      <c r="BT1470" s="258"/>
      <c r="BU1470" s="258"/>
      <c r="BV1470" s="258"/>
      <c r="BW1470" s="258"/>
      <c r="BX1470" s="258"/>
      <c r="BY1470" s="258"/>
    </row>
    <row r="1471" spans="1:77" s="257" customFormat="1" ht="13.8" x14ac:dyDescent="0.25">
      <c r="A1471" s="192" t="s">
        <v>6917</v>
      </c>
      <c r="B1471" s="194" t="s">
        <v>6759</v>
      </c>
      <c r="C1471" s="252">
        <v>35179118581</v>
      </c>
      <c r="D1471" s="254"/>
      <c r="E1471" s="253" t="s">
        <v>6205</v>
      </c>
      <c r="F1471" s="254"/>
      <c r="G1471" s="254"/>
      <c r="H1471" s="255">
        <v>10</v>
      </c>
      <c r="I1471" s="509"/>
      <c r="J1471" s="519" t="s">
        <v>6206</v>
      </c>
      <c r="K1471" s="256">
        <v>1</v>
      </c>
      <c r="L1471" s="231">
        <v>10</v>
      </c>
      <c r="M1471" s="255" t="s">
        <v>11</v>
      </c>
      <c r="N1471" s="229"/>
      <c r="O1471" s="230">
        <f>Tabelle4424354[[#This Row],[FOPPE Art.-Nr. ]]</f>
        <v>35179118581</v>
      </c>
      <c r="T1471" s="258"/>
      <c r="U1471" s="258"/>
      <c r="V1471" s="258"/>
      <c r="W1471" s="258"/>
      <c r="X1471" s="258"/>
      <c r="Y1471" s="258"/>
      <c r="Z1471" s="258"/>
      <c r="AA1471" s="258"/>
      <c r="AB1471" s="258"/>
      <c r="AC1471" s="258"/>
      <c r="AD1471" s="258"/>
      <c r="AE1471" s="258"/>
      <c r="AF1471" s="258"/>
      <c r="AG1471" s="258"/>
      <c r="AH1471" s="258"/>
      <c r="AI1471" s="258"/>
      <c r="AJ1471" s="258"/>
      <c r="AK1471" s="258"/>
      <c r="AL1471" s="258"/>
      <c r="AM1471" s="258"/>
      <c r="AN1471" s="258"/>
      <c r="AO1471" s="258"/>
      <c r="AP1471" s="258"/>
      <c r="AQ1471" s="258"/>
      <c r="AR1471" s="258"/>
      <c r="AS1471" s="258"/>
      <c r="AT1471" s="258"/>
      <c r="AU1471" s="258"/>
      <c r="AV1471" s="258"/>
      <c r="AW1471" s="258"/>
      <c r="AX1471" s="258"/>
      <c r="AY1471" s="258"/>
      <c r="AZ1471" s="258"/>
      <c r="BA1471" s="258"/>
      <c r="BB1471" s="258"/>
      <c r="BC1471" s="258"/>
      <c r="BD1471" s="258"/>
      <c r="BE1471" s="258"/>
      <c r="BF1471" s="258"/>
      <c r="BG1471" s="258"/>
      <c r="BH1471" s="258"/>
      <c r="BI1471" s="258"/>
      <c r="BJ1471" s="258"/>
      <c r="BK1471" s="258"/>
      <c r="BL1471" s="258"/>
      <c r="BM1471" s="258"/>
      <c r="BN1471" s="258"/>
      <c r="BO1471" s="258"/>
      <c r="BP1471" s="258"/>
      <c r="BQ1471" s="258"/>
      <c r="BR1471" s="258"/>
      <c r="BS1471" s="258"/>
      <c r="BT1471" s="258"/>
      <c r="BU1471" s="258"/>
      <c r="BV1471" s="258"/>
      <c r="BW1471" s="258"/>
      <c r="BX1471" s="258"/>
      <c r="BY1471" s="258"/>
    </row>
    <row r="1472" spans="1:77" s="257" customFormat="1" ht="13.8" x14ac:dyDescent="0.25">
      <c r="A1472" s="192" t="s">
        <v>6917</v>
      </c>
      <c r="B1472" s="194" t="s">
        <v>6760</v>
      </c>
      <c r="C1472" s="252">
        <v>35179119082</v>
      </c>
      <c r="D1472" s="254"/>
      <c r="E1472" s="253" t="s">
        <v>6227</v>
      </c>
      <c r="F1472" s="254"/>
      <c r="G1472" s="254"/>
      <c r="H1472" s="255">
        <v>2</v>
      </c>
      <c r="I1472" s="509"/>
      <c r="J1472" s="519" t="s">
        <v>6228</v>
      </c>
      <c r="K1472" s="256">
        <v>1</v>
      </c>
      <c r="L1472" s="231">
        <v>10</v>
      </c>
      <c r="M1472" s="255" t="s">
        <v>11</v>
      </c>
      <c r="N1472" s="229"/>
      <c r="O1472" s="230">
        <f>Tabelle4424354[[#This Row],[FOPPE Art.-Nr. ]]</f>
        <v>35179119082</v>
      </c>
      <c r="T1472" s="258"/>
      <c r="U1472" s="258"/>
      <c r="V1472" s="258"/>
      <c r="W1472" s="258"/>
      <c r="X1472" s="258"/>
      <c r="Y1472" s="258"/>
      <c r="Z1472" s="258"/>
      <c r="AA1472" s="258"/>
      <c r="AB1472" s="258"/>
      <c r="AC1472" s="258"/>
      <c r="AD1472" s="258"/>
      <c r="AE1472" s="258"/>
      <c r="AF1472" s="258"/>
      <c r="AG1472" s="258"/>
      <c r="AH1472" s="258"/>
      <c r="AI1472" s="258"/>
      <c r="AJ1472" s="258"/>
      <c r="AK1472" s="258"/>
      <c r="AL1472" s="258"/>
      <c r="AM1472" s="258"/>
      <c r="AN1472" s="258"/>
      <c r="AO1472" s="258"/>
      <c r="AP1472" s="258"/>
      <c r="AQ1472" s="258"/>
      <c r="AR1472" s="258"/>
      <c r="AS1472" s="258"/>
      <c r="AT1472" s="258"/>
      <c r="AU1472" s="258"/>
      <c r="AV1472" s="258"/>
      <c r="AW1472" s="258"/>
      <c r="AX1472" s="258"/>
      <c r="AY1472" s="258"/>
      <c r="AZ1472" s="258"/>
      <c r="BA1472" s="258"/>
      <c r="BB1472" s="258"/>
      <c r="BC1472" s="258"/>
      <c r="BD1472" s="258"/>
      <c r="BE1472" s="258"/>
      <c r="BF1472" s="258"/>
      <c r="BG1472" s="258"/>
      <c r="BH1472" s="258"/>
      <c r="BI1472" s="258"/>
      <c r="BJ1472" s="258"/>
      <c r="BK1472" s="258"/>
      <c r="BL1472" s="258"/>
      <c r="BM1472" s="258"/>
      <c r="BN1472" s="258"/>
      <c r="BO1472" s="258"/>
      <c r="BP1472" s="258"/>
      <c r="BQ1472" s="258"/>
      <c r="BR1472" s="258"/>
      <c r="BS1472" s="258"/>
      <c r="BT1472" s="258"/>
      <c r="BU1472" s="258"/>
      <c r="BV1472" s="258"/>
      <c r="BW1472" s="258"/>
      <c r="BX1472" s="258"/>
      <c r="BY1472" s="258"/>
    </row>
    <row r="1473" spans="1:77" s="257" customFormat="1" ht="13.8" x14ac:dyDescent="0.25">
      <c r="A1473" s="192" t="s">
        <v>6917</v>
      </c>
      <c r="B1473" s="194" t="s">
        <v>6760</v>
      </c>
      <c r="C1473" s="252">
        <v>35179126782</v>
      </c>
      <c r="D1473" s="254"/>
      <c r="E1473" s="253" t="s">
        <v>6459</v>
      </c>
      <c r="F1473" s="254"/>
      <c r="G1473" s="254"/>
      <c r="H1473" s="255">
        <v>1</v>
      </c>
      <c r="I1473" s="509"/>
      <c r="J1473" s="519" t="s">
        <v>6460</v>
      </c>
      <c r="K1473" s="256">
        <v>1</v>
      </c>
      <c r="L1473" s="231">
        <v>10</v>
      </c>
      <c r="M1473" s="255" t="s">
        <v>11</v>
      </c>
      <c r="N1473" s="229"/>
      <c r="O1473" s="230">
        <f>Tabelle4424354[[#This Row],[FOPPE Art.-Nr. ]]</f>
        <v>35179126782</v>
      </c>
      <c r="T1473" s="258"/>
      <c r="U1473" s="258"/>
      <c r="V1473" s="258"/>
      <c r="W1473" s="258"/>
      <c r="X1473" s="258"/>
      <c r="Y1473" s="258"/>
      <c r="Z1473" s="258"/>
      <c r="AA1473" s="258"/>
      <c r="AB1473" s="258"/>
      <c r="AC1473" s="258"/>
      <c r="AD1473" s="258"/>
      <c r="AE1473" s="258"/>
      <c r="AF1473" s="258"/>
      <c r="AG1473" s="258"/>
      <c r="AH1473" s="258"/>
      <c r="AI1473" s="258"/>
      <c r="AJ1473" s="258"/>
      <c r="AK1473" s="258"/>
      <c r="AL1473" s="258"/>
      <c r="AM1473" s="258"/>
      <c r="AN1473" s="258"/>
      <c r="AO1473" s="258"/>
      <c r="AP1473" s="258"/>
      <c r="AQ1473" s="258"/>
      <c r="AR1473" s="258"/>
      <c r="AS1473" s="258"/>
      <c r="AT1473" s="258"/>
      <c r="AU1473" s="258"/>
      <c r="AV1473" s="258"/>
      <c r="AW1473" s="258"/>
      <c r="AX1473" s="258"/>
      <c r="AY1473" s="258"/>
      <c r="AZ1473" s="258"/>
      <c r="BA1473" s="258"/>
      <c r="BB1473" s="258"/>
      <c r="BC1473" s="258"/>
      <c r="BD1473" s="258"/>
      <c r="BE1473" s="258"/>
      <c r="BF1473" s="258"/>
      <c r="BG1473" s="258"/>
      <c r="BH1473" s="258"/>
      <c r="BI1473" s="258"/>
      <c r="BJ1473" s="258"/>
      <c r="BK1473" s="258"/>
      <c r="BL1473" s="258"/>
      <c r="BM1473" s="258"/>
      <c r="BN1473" s="258"/>
      <c r="BO1473" s="258"/>
      <c r="BP1473" s="258"/>
      <c r="BQ1473" s="258"/>
      <c r="BR1473" s="258"/>
      <c r="BS1473" s="258"/>
      <c r="BT1473" s="258"/>
      <c r="BU1473" s="258"/>
      <c r="BV1473" s="258"/>
      <c r="BW1473" s="258"/>
      <c r="BX1473" s="258"/>
      <c r="BY1473" s="258"/>
    </row>
    <row r="1474" spans="1:77" s="257" customFormat="1" ht="13.8" x14ac:dyDescent="0.25">
      <c r="A1474" s="192" t="s">
        <v>6917</v>
      </c>
      <c r="B1474" s="194" t="s">
        <v>6759</v>
      </c>
      <c r="C1474" s="252">
        <v>35179132081</v>
      </c>
      <c r="D1474" s="254"/>
      <c r="E1474" s="253" t="s">
        <v>6573</v>
      </c>
      <c r="F1474" s="254"/>
      <c r="G1474" s="254"/>
      <c r="H1474" s="255">
        <v>2</v>
      </c>
      <c r="I1474" s="509"/>
      <c r="J1474" s="519" t="s">
        <v>6574</v>
      </c>
      <c r="K1474" s="256">
        <v>1</v>
      </c>
      <c r="L1474" s="231">
        <v>10</v>
      </c>
      <c r="M1474" s="255" t="s">
        <v>11</v>
      </c>
      <c r="N1474" s="229"/>
      <c r="O1474" s="230">
        <f>Tabelle4424354[[#This Row],[FOPPE Art.-Nr. ]]</f>
        <v>35179132081</v>
      </c>
      <c r="T1474" s="258"/>
      <c r="U1474" s="258"/>
      <c r="V1474" s="258"/>
      <c r="W1474" s="258"/>
      <c r="X1474" s="258"/>
      <c r="Y1474" s="258"/>
      <c r="Z1474" s="258"/>
      <c r="AA1474" s="258"/>
      <c r="AB1474" s="258"/>
      <c r="AC1474" s="258"/>
      <c r="AD1474" s="258"/>
      <c r="AE1474" s="258"/>
      <c r="AF1474" s="258"/>
      <c r="AG1474" s="258"/>
      <c r="AH1474" s="258"/>
      <c r="AI1474" s="258"/>
      <c r="AJ1474" s="258"/>
      <c r="AK1474" s="258"/>
      <c r="AL1474" s="258"/>
      <c r="AM1474" s="258"/>
      <c r="AN1474" s="258"/>
      <c r="AO1474" s="258"/>
      <c r="AP1474" s="258"/>
      <c r="AQ1474" s="258"/>
      <c r="AR1474" s="258"/>
      <c r="AS1474" s="258"/>
      <c r="AT1474" s="258"/>
      <c r="AU1474" s="258"/>
      <c r="AV1474" s="258"/>
      <c r="AW1474" s="258"/>
      <c r="AX1474" s="258"/>
      <c r="AY1474" s="258"/>
      <c r="AZ1474" s="258"/>
      <c r="BA1474" s="258"/>
      <c r="BB1474" s="258"/>
      <c r="BC1474" s="258"/>
      <c r="BD1474" s="258"/>
      <c r="BE1474" s="258"/>
      <c r="BF1474" s="258"/>
      <c r="BG1474" s="258"/>
      <c r="BH1474" s="258"/>
      <c r="BI1474" s="258"/>
      <c r="BJ1474" s="258"/>
      <c r="BK1474" s="258"/>
      <c r="BL1474" s="258"/>
      <c r="BM1474" s="258"/>
      <c r="BN1474" s="258"/>
      <c r="BO1474" s="258"/>
      <c r="BP1474" s="258"/>
      <c r="BQ1474" s="258"/>
      <c r="BR1474" s="258"/>
      <c r="BS1474" s="258"/>
      <c r="BT1474" s="258"/>
      <c r="BU1474" s="258"/>
      <c r="BV1474" s="258"/>
      <c r="BW1474" s="258"/>
      <c r="BX1474" s="258"/>
      <c r="BY1474" s="258"/>
    </row>
    <row r="1475" spans="1:77" s="257" customFormat="1" ht="13.8" x14ac:dyDescent="0.25">
      <c r="A1475" s="192" t="s">
        <v>6912</v>
      </c>
      <c r="B1475" s="194" t="s">
        <v>6763</v>
      </c>
      <c r="C1475" s="252">
        <v>351792550</v>
      </c>
      <c r="D1475" s="254"/>
      <c r="E1475" s="253" t="s">
        <v>3133</v>
      </c>
      <c r="F1475" s="254"/>
      <c r="G1475" s="254"/>
      <c r="H1475" s="255">
        <v>3.24</v>
      </c>
      <c r="I1475" s="509"/>
      <c r="J1475" s="519" t="s">
        <v>3134</v>
      </c>
      <c r="K1475" s="256">
        <v>1</v>
      </c>
      <c r="L1475" s="231"/>
      <c r="M1475" s="255" t="s">
        <v>11</v>
      </c>
      <c r="N1475" s="229"/>
      <c r="O1475" s="230">
        <f>Tabelle4424354[[#This Row],[FOPPE Art.-Nr. ]]</f>
        <v>351792550</v>
      </c>
      <c r="T1475" s="258"/>
      <c r="U1475" s="258"/>
      <c r="V1475" s="258"/>
      <c r="W1475" s="258"/>
      <c r="X1475" s="258"/>
      <c r="Y1475" s="258"/>
      <c r="Z1475" s="258"/>
      <c r="AA1475" s="258"/>
      <c r="AB1475" s="258"/>
      <c r="AC1475" s="258"/>
      <c r="AD1475" s="258"/>
      <c r="AE1475" s="258"/>
      <c r="AF1475" s="258"/>
      <c r="AG1475" s="258"/>
      <c r="AH1475" s="258"/>
      <c r="AI1475" s="258"/>
      <c r="AJ1475" s="258"/>
      <c r="AK1475" s="258"/>
      <c r="AL1475" s="258"/>
      <c r="AM1475" s="258"/>
      <c r="AN1475" s="258"/>
      <c r="AO1475" s="258"/>
      <c r="AP1475" s="258"/>
      <c r="AQ1475" s="258"/>
      <c r="AR1475" s="258"/>
      <c r="AS1475" s="258"/>
      <c r="AT1475" s="258"/>
      <c r="AU1475" s="258"/>
      <c r="AV1475" s="258"/>
      <c r="AW1475" s="258"/>
      <c r="AX1475" s="258"/>
      <c r="AY1475" s="258"/>
      <c r="AZ1475" s="258"/>
      <c r="BA1475" s="258"/>
      <c r="BB1475" s="258"/>
      <c r="BC1475" s="258"/>
      <c r="BD1475" s="258"/>
      <c r="BE1475" s="258"/>
      <c r="BF1475" s="258"/>
      <c r="BG1475" s="258"/>
      <c r="BH1475" s="258"/>
      <c r="BI1475" s="258"/>
      <c r="BJ1475" s="258"/>
      <c r="BK1475" s="258"/>
      <c r="BL1475" s="258"/>
      <c r="BM1475" s="258"/>
      <c r="BN1475" s="258"/>
      <c r="BO1475" s="258"/>
      <c r="BP1475" s="258"/>
      <c r="BQ1475" s="258"/>
      <c r="BR1475" s="258"/>
      <c r="BS1475" s="258"/>
      <c r="BT1475" s="258"/>
      <c r="BU1475" s="258"/>
      <c r="BV1475" s="258"/>
      <c r="BW1475" s="258"/>
      <c r="BX1475" s="258"/>
      <c r="BY1475" s="258"/>
    </row>
    <row r="1476" spans="1:77" s="257" customFormat="1" ht="13.8" x14ac:dyDescent="0.25">
      <c r="A1476" s="192" t="s">
        <v>6912</v>
      </c>
      <c r="B1476" s="194" t="s">
        <v>6764</v>
      </c>
      <c r="C1476" s="252">
        <v>3517925501</v>
      </c>
      <c r="D1476" s="254"/>
      <c r="E1476" s="253" t="s">
        <v>3151</v>
      </c>
      <c r="F1476" s="254"/>
      <c r="G1476" s="254"/>
      <c r="H1476" s="255">
        <v>1.62</v>
      </c>
      <c r="I1476" s="509"/>
      <c r="J1476" s="519" t="s">
        <v>3152</v>
      </c>
      <c r="K1476" s="256">
        <v>1</v>
      </c>
      <c r="L1476" s="231"/>
      <c r="M1476" s="255" t="s">
        <v>11</v>
      </c>
      <c r="N1476" s="229"/>
      <c r="O1476" s="230">
        <f>Tabelle4424354[[#This Row],[FOPPE Art.-Nr. ]]</f>
        <v>3517925501</v>
      </c>
      <c r="T1476" s="258"/>
      <c r="U1476" s="258"/>
      <c r="V1476" s="258"/>
      <c r="W1476" s="258"/>
      <c r="X1476" s="258"/>
      <c r="Y1476" s="258"/>
      <c r="Z1476" s="258"/>
      <c r="AA1476" s="258"/>
      <c r="AB1476" s="258"/>
      <c r="AC1476" s="258"/>
      <c r="AD1476" s="258"/>
      <c r="AE1476" s="258"/>
      <c r="AF1476" s="258"/>
      <c r="AG1476" s="258"/>
      <c r="AH1476" s="258"/>
      <c r="AI1476" s="258"/>
      <c r="AJ1476" s="258"/>
      <c r="AK1476" s="258"/>
      <c r="AL1476" s="258"/>
      <c r="AM1476" s="258"/>
      <c r="AN1476" s="258"/>
      <c r="AO1476" s="258"/>
      <c r="AP1476" s="258"/>
      <c r="AQ1476" s="258"/>
      <c r="AR1476" s="258"/>
      <c r="AS1476" s="258"/>
      <c r="AT1476" s="258"/>
      <c r="AU1476" s="258"/>
      <c r="AV1476" s="258"/>
      <c r="AW1476" s="258"/>
      <c r="AX1476" s="258"/>
      <c r="AY1476" s="258"/>
      <c r="AZ1476" s="258"/>
      <c r="BA1476" s="258"/>
      <c r="BB1476" s="258"/>
      <c r="BC1476" s="258"/>
      <c r="BD1476" s="258"/>
      <c r="BE1476" s="258"/>
      <c r="BF1476" s="258"/>
      <c r="BG1476" s="258"/>
      <c r="BH1476" s="258"/>
      <c r="BI1476" s="258"/>
      <c r="BJ1476" s="258"/>
      <c r="BK1476" s="258"/>
      <c r="BL1476" s="258"/>
      <c r="BM1476" s="258"/>
      <c r="BN1476" s="258"/>
      <c r="BO1476" s="258"/>
      <c r="BP1476" s="258"/>
      <c r="BQ1476" s="258"/>
      <c r="BR1476" s="258"/>
      <c r="BS1476" s="258"/>
      <c r="BT1476" s="258"/>
      <c r="BU1476" s="258"/>
      <c r="BV1476" s="258"/>
      <c r="BW1476" s="258"/>
      <c r="BX1476" s="258"/>
      <c r="BY1476" s="258"/>
    </row>
    <row r="1477" spans="1:77" s="257" customFormat="1" ht="13.8" x14ac:dyDescent="0.25">
      <c r="A1477" s="192" t="s">
        <v>6912</v>
      </c>
      <c r="B1477" s="194" t="s">
        <v>6759</v>
      </c>
      <c r="C1477" s="252">
        <v>35179100491</v>
      </c>
      <c r="D1477" s="254"/>
      <c r="E1477" s="253" t="s">
        <v>3159</v>
      </c>
      <c r="F1477" s="254"/>
      <c r="G1477" s="254"/>
      <c r="H1477" s="255">
        <v>10</v>
      </c>
      <c r="I1477" s="509"/>
      <c r="J1477" s="519" t="s">
        <v>3160</v>
      </c>
      <c r="K1477" s="256">
        <v>1</v>
      </c>
      <c r="L1477" s="231">
        <v>10</v>
      </c>
      <c r="M1477" s="255" t="s">
        <v>11</v>
      </c>
      <c r="N1477" s="229"/>
      <c r="O1477" s="230">
        <f>Tabelle4424354[[#This Row],[FOPPE Art.-Nr. ]]</f>
        <v>35179100491</v>
      </c>
      <c r="T1477" s="258"/>
      <c r="U1477" s="258"/>
      <c r="V1477" s="258"/>
      <c r="W1477" s="258"/>
      <c r="X1477" s="258"/>
      <c r="Y1477" s="258"/>
      <c r="Z1477" s="258"/>
      <c r="AA1477" s="258"/>
      <c r="AB1477" s="258"/>
      <c r="AC1477" s="258"/>
      <c r="AD1477" s="258"/>
      <c r="AE1477" s="258"/>
      <c r="AF1477" s="258"/>
      <c r="AG1477" s="258"/>
      <c r="AH1477" s="258"/>
      <c r="AI1477" s="258"/>
      <c r="AJ1477" s="258"/>
      <c r="AK1477" s="258"/>
      <c r="AL1477" s="258"/>
      <c r="AM1477" s="258"/>
      <c r="AN1477" s="258"/>
      <c r="AO1477" s="258"/>
      <c r="AP1477" s="258"/>
      <c r="AQ1477" s="258"/>
      <c r="AR1477" s="258"/>
      <c r="AS1477" s="258"/>
      <c r="AT1477" s="258"/>
      <c r="AU1477" s="258"/>
      <c r="AV1477" s="258"/>
      <c r="AW1477" s="258"/>
      <c r="AX1477" s="258"/>
      <c r="AY1477" s="258"/>
      <c r="AZ1477" s="258"/>
      <c r="BA1477" s="258"/>
      <c r="BB1477" s="258"/>
      <c r="BC1477" s="258"/>
      <c r="BD1477" s="258"/>
      <c r="BE1477" s="258"/>
      <c r="BF1477" s="258"/>
      <c r="BG1477" s="258"/>
      <c r="BH1477" s="258"/>
      <c r="BI1477" s="258"/>
      <c r="BJ1477" s="258"/>
      <c r="BK1477" s="258"/>
      <c r="BL1477" s="258"/>
      <c r="BM1477" s="258"/>
      <c r="BN1477" s="258"/>
      <c r="BO1477" s="258"/>
      <c r="BP1477" s="258"/>
      <c r="BQ1477" s="258"/>
      <c r="BR1477" s="258"/>
      <c r="BS1477" s="258"/>
      <c r="BT1477" s="258"/>
      <c r="BU1477" s="258"/>
      <c r="BV1477" s="258"/>
      <c r="BW1477" s="258"/>
      <c r="BX1477" s="258"/>
      <c r="BY1477" s="258"/>
    </row>
    <row r="1478" spans="1:77" s="257" customFormat="1" ht="13.8" x14ac:dyDescent="0.25">
      <c r="A1478" s="192" t="s">
        <v>6912</v>
      </c>
      <c r="B1478" s="194" t="s">
        <v>6759</v>
      </c>
      <c r="C1478" s="252">
        <v>35179100891</v>
      </c>
      <c r="D1478" s="254"/>
      <c r="E1478" s="253" t="s">
        <v>3215</v>
      </c>
      <c r="F1478" s="254"/>
      <c r="G1478" s="254"/>
      <c r="H1478" s="255">
        <v>10</v>
      </c>
      <c r="I1478" s="509"/>
      <c r="J1478" s="519" t="s">
        <v>3216</v>
      </c>
      <c r="K1478" s="256">
        <v>1</v>
      </c>
      <c r="L1478" s="231">
        <v>10</v>
      </c>
      <c r="M1478" s="255" t="s">
        <v>11</v>
      </c>
      <c r="N1478" s="229"/>
      <c r="O1478" s="230">
        <f>Tabelle4424354[[#This Row],[FOPPE Art.-Nr. ]]</f>
        <v>35179100891</v>
      </c>
      <c r="T1478" s="258"/>
      <c r="U1478" s="258"/>
      <c r="V1478" s="258"/>
      <c r="W1478" s="258"/>
      <c r="X1478" s="258"/>
      <c r="Y1478" s="258"/>
      <c r="Z1478" s="258"/>
      <c r="AA1478" s="258"/>
      <c r="AB1478" s="258"/>
      <c r="AC1478" s="258"/>
      <c r="AD1478" s="258"/>
      <c r="AE1478" s="258"/>
      <c r="AF1478" s="258"/>
      <c r="AG1478" s="258"/>
      <c r="AH1478" s="258"/>
      <c r="AI1478" s="258"/>
      <c r="AJ1478" s="258"/>
      <c r="AK1478" s="258"/>
      <c r="AL1478" s="258"/>
      <c r="AM1478" s="258"/>
      <c r="AN1478" s="258"/>
      <c r="AO1478" s="258"/>
      <c r="AP1478" s="258"/>
      <c r="AQ1478" s="258"/>
      <c r="AR1478" s="258"/>
      <c r="AS1478" s="258"/>
      <c r="AT1478" s="258"/>
      <c r="AU1478" s="258"/>
      <c r="AV1478" s="258"/>
      <c r="AW1478" s="258"/>
      <c r="AX1478" s="258"/>
      <c r="AY1478" s="258"/>
      <c r="AZ1478" s="258"/>
      <c r="BA1478" s="258"/>
      <c r="BB1478" s="258"/>
      <c r="BC1478" s="258"/>
      <c r="BD1478" s="258"/>
      <c r="BE1478" s="258"/>
      <c r="BF1478" s="258"/>
      <c r="BG1478" s="258"/>
      <c r="BH1478" s="258"/>
      <c r="BI1478" s="258"/>
      <c r="BJ1478" s="258"/>
      <c r="BK1478" s="258"/>
      <c r="BL1478" s="258"/>
      <c r="BM1478" s="258"/>
      <c r="BN1478" s="258"/>
      <c r="BO1478" s="258"/>
      <c r="BP1478" s="258"/>
      <c r="BQ1478" s="258"/>
      <c r="BR1478" s="258"/>
      <c r="BS1478" s="258"/>
      <c r="BT1478" s="258"/>
      <c r="BU1478" s="258"/>
      <c r="BV1478" s="258"/>
      <c r="BW1478" s="258"/>
      <c r="BX1478" s="258"/>
      <c r="BY1478" s="258"/>
    </row>
    <row r="1479" spans="1:77" s="257" customFormat="1" ht="13.8" x14ac:dyDescent="0.25">
      <c r="A1479" s="192" t="s">
        <v>6912</v>
      </c>
      <c r="B1479" s="194" t="s">
        <v>6760</v>
      </c>
      <c r="C1479" s="252">
        <v>35179101092</v>
      </c>
      <c r="D1479" s="254"/>
      <c r="E1479" s="253" t="s">
        <v>3257</v>
      </c>
      <c r="F1479" s="254"/>
      <c r="G1479" s="254"/>
      <c r="H1479" s="255">
        <v>10</v>
      </c>
      <c r="I1479" s="509"/>
      <c r="J1479" s="519" t="s">
        <v>3258</v>
      </c>
      <c r="K1479" s="256">
        <v>1</v>
      </c>
      <c r="L1479" s="231">
        <v>10</v>
      </c>
      <c r="M1479" s="255" t="s">
        <v>11</v>
      </c>
      <c r="N1479" s="229"/>
      <c r="O1479" s="230">
        <f>Tabelle4424354[[#This Row],[FOPPE Art.-Nr. ]]</f>
        <v>35179101092</v>
      </c>
      <c r="T1479" s="258"/>
      <c r="U1479" s="258"/>
      <c r="V1479" s="258"/>
      <c r="W1479" s="258"/>
      <c r="X1479" s="258"/>
      <c r="Y1479" s="258"/>
      <c r="Z1479" s="258"/>
      <c r="AA1479" s="258"/>
      <c r="AB1479" s="258"/>
      <c r="AC1479" s="258"/>
      <c r="AD1479" s="258"/>
      <c r="AE1479" s="258"/>
      <c r="AF1479" s="258"/>
      <c r="AG1479" s="258"/>
      <c r="AH1479" s="258"/>
      <c r="AI1479" s="258"/>
      <c r="AJ1479" s="258"/>
      <c r="AK1479" s="258"/>
      <c r="AL1479" s="258"/>
      <c r="AM1479" s="258"/>
      <c r="AN1479" s="258"/>
      <c r="AO1479" s="258"/>
      <c r="AP1479" s="258"/>
      <c r="AQ1479" s="258"/>
      <c r="AR1479" s="258"/>
      <c r="AS1479" s="258"/>
      <c r="AT1479" s="258"/>
      <c r="AU1479" s="258"/>
      <c r="AV1479" s="258"/>
      <c r="AW1479" s="258"/>
      <c r="AX1479" s="258"/>
      <c r="AY1479" s="258"/>
      <c r="AZ1479" s="258"/>
      <c r="BA1479" s="258"/>
      <c r="BB1479" s="258"/>
      <c r="BC1479" s="258"/>
      <c r="BD1479" s="258"/>
      <c r="BE1479" s="258"/>
      <c r="BF1479" s="258"/>
      <c r="BG1479" s="258"/>
      <c r="BH1479" s="258"/>
      <c r="BI1479" s="258"/>
      <c r="BJ1479" s="258"/>
      <c r="BK1479" s="258"/>
      <c r="BL1479" s="258"/>
      <c r="BM1479" s="258"/>
      <c r="BN1479" s="258"/>
      <c r="BO1479" s="258"/>
      <c r="BP1479" s="258"/>
      <c r="BQ1479" s="258"/>
      <c r="BR1479" s="258"/>
      <c r="BS1479" s="258"/>
      <c r="BT1479" s="258"/>
      <c r="BU1479" s="258"/>
      <c r="BV1479" s="258"/>
      <c r="BW1479" s="258"/>
      <c r="BX1479" s="258"/>
      <c r="BY1479" s="258"/>
    </row>
    <row r="1480" spans="1:77" s="257" customFormat="1" ht="13.8" x14ac:dyDescent="0.25">
      <c r="A1480" s="192" t="s">
        <v>6912</v>
      </c>
      <c r="B1480" s="194" t="s">
        <v>6759</v>
      </c>
      <c r="C1480" s="252">
        <v>35179101191</v>
      </c>
      <c r="D1480" s="254"/>
      <c r="E1480" s="253" t="s">
        <v>3267</v>
      </c>
      <c r="F1480" s="254"/>
      <c r="G1480" s="254"/>
      <c r="H1480" s="255">
        <v>10</v>
      </c>
      <c r="I1480" s="509"/>
      <c r="J1480" s="519" t="s">
        <v>3268</v>
      </c>
      <c r="K1480" s="256">
        <v>1</v>
      </c>
      <c r="L1480" s="231">
        <v>10</v>
      </c>
      <c r="M1480" s="255" t="s">
        <v>11</v>
      </c>
      <c r="N1480" s="229"/>
      <c r="O1480" s="230">
        <f>Tabelle4424354[[#This Row],[FOPPE Art.-Nr. ]]</f>
        <v>35179101191</v>
      </c>
      <c r="T1480" s="258"/>
      <c r="U1480" s="258"/>
      <c r="V1480" s="258"/>
      <c r="W1480" s="258"/>
      <c r="X1480" s="258"/>
      <c r="Y1480" s="258"/>
      <c r="Z1480" s="258"/>
      <c r="AA1480" s="258"/>
      <c r="AB1480" s="258"/>
      <c r="AC1480" s="258"/>
      <c r="AD1480" s="258"/>
      <c r="AE1480" s="258"/>
      <c r="AF1480" s="258"/>
      <c r="AG1480" s="258"/>
      <c r="AH1480" s="258"/>
      <c r="AI1480" s="258"/>
      <c r="AJ1480" s="258"/>
      <c r="AK1480" s="258"/>
      <c r="AL1480" s="258"/>
      <c r="AM1480" s="258"/>
      <c r="AN1480" s="258"/>
      <c r="AO1480" s="258"/>
      <c r="AP1480" s="258"/>
      <c r="AQ1480" s="258"/>
      <c r="AR1480" s="258"/>
      <c r="AS1480" s="258"/>
      <c r="AT1480" s="258"/>
      <c r="AU1480" s="258"/>
      <c r="AV1480" s="258"/>
      <c r="AW1480" s="258"/>
      <c r="AX1480" s="258"/>
      <c r="AY1480" s="258"/>
      <c r="AZ1480" s="258"/>
      <c r="BA1480" s="258"/>
      <c r="BB1480" s="258"/>
      <c r="BC1480" s="258"/>
      <c r="BD1480" s="258"/>
      <c r="BE1480" s="258"/>
      <c r="BF1480" s="258"/>
      <c r="BG1480" s="258"/>
      <c r="BH1480" s="258"/>
      <c r="BI1480" s="258"/>
      <c r="BJ1480" s="258"/>
      <c r="BK1480" s="258"/>
      <c r="BL1480" s="258"/>
      <c r="BM1480" s="258"/>
      <c r="BN1480" s="258"/>
      <c r="BO1480" s="258"/>
      <c r="BP1480" s="258"/>
      <c r="BQ1480" s="258"/>
      <c r="BR1480" s="258"/>
      <c r="BS1480" s="258"/>
      <c r="BT1480" s="258"/>
      <c r="BU1480" s="258"/>
      <c r="BV1480" s="258"/>
      <c r="BW1480" s="258"/>
      <c r="BX1480" s="258"/>
      <c r="BY1480" s="258"/>
    </row>
    <row r="1481" spans="1:77" s="257" customFormat="1" ht="13.8" x14ac:dyDescent="0.25">
      <c r="A1481" s="192" t="s">
        <v>6912</v>
      </c>
      <c r="B1481" s="194" t="s">
        <v>6760</v>
      </c>
      <c r="C1481" s="252">
        <v>35179101392</v>
      </c>
      <c r="D1481" s="254"/>
      <c r="E1481" s="253" t="s">
        <v>3319</v>
      </c>
      <c r="F1481" s="254"/>
      <c r="G1481" s="254"/>
      <c r="H1481" s="255">
        <v>10</v>
      </c>
      <c r="I1481" s="509"/>
      <c r="J1481" s="519" t="s">
        <v>3320</v>
      </c>
      <c r="K1481" s="256">
        <v>1</v>
      </c>
      <c r="L1481" s="231">
        <v>10</v>
      </c>
      <c r="M1481" s="255" t="s">
        <v>11</v>
      </c>
      <c r="N1481" s="229"/>
      <c r="O1481" s="230">
        <f>Tabelle4424354[[#This Row],[FOPPE Art.-Nr. ]]</f>
        <v>35179101392</v>
      </c>
      <c r="T1481" s="258"/>
      <c r="U1481" s="258"/>
      <c r="V1481" s="258"/>
      <c r="W1481" s="258"/>
      <c r="X1481" s="258"/>
      <c r="Y1481" s="258"/>
      <c r="Z1481" s="258"/>
      <c r="AA1481" s="258"/>
      <c r="AB1481" s="258"/>
      <c r="AC1481" s="258"/>
      <c r="AD1481" s="258"/>
      <c r="AE1481" s="258"/>
      <c r="AF1481" s="258"/>
      <c r="AG1481" s="258"/>
      <c r="AH1481" s="258"/>
      <c r="AI1481" s="258"/>
      <c r="AJ1481" s="258"/>
      <c r="AK1481" s="258"/>
      <c r="AL1481" s="258"/>
      <c r="AM1481" s="258"/>
      <c r="AN1481" s="258"/>
      <c r="AO1481" s="258"/>
      <c r="AP1481" s="258"/>
      <c r="AQ1481" s="258"/>
      <c r="AR1481" s="258"/>
      <c r="AS1481" s="258"/>
      <c r="AT1481" s="258"/>
      <c r="AU1481" s="258"/>
      <c r="AV1481" s="258"/>
      <c r="AW1481" s="258"/>
      <c r="AX1481" s="258"/>
      <c r="AY1481" s="258"/>
      <c r="AZ1481" s="258"/>
      <c r="BA1481" s="258"/>
      <c r="BB1481" s="258"/>
      <c r="BC1481" s="258"/>
      <c r="BD1481" s="258"/>
      <c r="BE1481" s="258"/>
      <c r="BF1481" s="258"/>
      <c r="BG1481" s="258"/>
      <c r="BH1481" s="258"/>
      <c r="BI1481" s="258"/>
      <c r="BJ1481" s="258"/>
      <c r="BK1481" s="258"/>
      <c r="BL1481" s="258"/>
      <c r="BM1481" s="258"/>
      <c r="BN1481" s="258"/>
      <c r="BO1481" s="258"/>
      <c r="BP1481" s="258"/>
      <c r="BQ1481" s="258"/>
      <c r="BR1481" s="258"/>
      <c r="BS1481" s="258"/>
      <c r="BT1481" s="258"/>
      <c r="BU1481" s="258"/>
      <c r="BV1481" s="258"/>
      <c r="BW1481" s="258"/>
      <c r="BX1481" s="258"/>
      <c r="BY1481" s="258"/>
    </row>
    <row r="1482" spans="1:77" s="257" customFormat="1" ht="13.8" x14ac:dyDescent="0.25">
      <c r="A1482" s="192" t="s">
        <v>6912</v>
      </c>
      <c r="B1482" s="194" t="s">
        <v>6759</v>
      </c>
      <c r="C1482" s="252">
        <v>35179101491</v>
      </c>
      <c r="D1482" s="254"/>
      <c r="E1482" s="253" t="s">
        <v>3345</v>
      </c>
      <c r="F1482" s="254"/>
      <c r="G1482" s="254"/>
      <c r="H1482" s="255">
        <v>10</v>
      </c>
      <c r="I1482" s="509"/>
      <c r="J1482" s="519" t="s">
        <v>3346</v>
      </c>
      <c r="K1482" s="256">
        <v>1</v>
      </c>
      <c r="L1482" s="231">
        <v>10</v>
      </c>
      <c r="M1482" s="255" t="s">
        <v>11</v>
      </c>
      <c r="N1482" s="229"/>
      <c r="O1482" s="230">
        <f>Tabelle4424354[[#This Row],[FOPPE Art.-Nr. ]]</f>
        <v>35179101491</v>
      </c>
      <c r="T1482" s="258"/>
      <c r="U1482" s="258"/>
      <c r="V1482" s="258"/>
      <c r="W1482" s="258"/>
      <c r="X1482" s="258"/>
      <c r="Y1482" s="258"/>
      <c r="Z1482" s="258"/>
      <c r="AA1482" s="258"/>
      <c r="AB1482" s="258"/>
      <c r="AC1482" s="258"/>
      <c r="AD1482" s="258"/>
      <c r="AE1482" s="258"/>
      <c r="AF1482" s="258"/>
      <c r="AG1482" s="258"/>
      <c r="AH1482" s="258"/>
      <c r="AI1482" s="258"/>
      <c r="AJ1482" s="258"/>
      <c r="AK1482" s="258"/>
      <c r="AL1482" s="258"/>
      <c r="AM1482" s="258"/>
      <c r="AN1482" s="258"/>
      <c r="AO1482" s="258"/>
      <c r="AP1482" s="258"/>
      <c r="AQ1482" s="258"/>
      <c r="AR1482" s="258"/>
      <c r="AS1482" s="258"/>
      <c r="AT1482" s="258"/>
      <c r="AU1482" s="258"/>
      <c r="AV1482" s="258"/>
      <c r="AW1482" s="258"/>
      <c r="AX1482" s="258"/>
      <c r="AY1482" s="258"/>
      <c r="AZ1482" s="258"/>
      <c r="BA1482" s="258"/>
      <c r="BB1482" s="258"/>
      <c r="BC1482" s="258"/>
      <c r="BD1482" s="258"/>
      <c r="BE1482" s="258"/>
      <c r="BF1482" s="258"/>
      <c r="BG1482" s="258"/>
      <c r="BH1482" s="258"/>
      <c r="BI1482" s="258"/>
      <c r="BJ1482" s="258"/>
      <c r="BK1482" s="258"/>
      <c r="BL1482" s="258"/>
      <c r="BM1482" s="258"/>
      <c r="BN1482" s="258"/>
      <c r="BO1482" s="258"/>
      <c r="BP1482" s="258"/>
      <c r="BQ1482" s="258"/>
      <c r="BR1482" s="258"/>
      <c r="BS1482" s="258"/>
      <c r="BT1482" s="258"/>
      <c r="BU1482" s="258"/>
      <c r="BV1482" s="258"/>
      <c r="BW1482" s="258"/>
      <c r="BX1482" s="258"/>
      <c r="BY1482" s="258"/>
    </row>
    <row r="1483" spans="1:77" s="257" customFormat="1" ht="13.8" x14ac:dyDescent="0.25">
      <c r="A1483" s="192" t="s">
        <v>6912</v>
      </c>
      <c r="B1483" s="194" t="s">
        <v>6760</v>
      </c>
      <c r="C1483" s="252">
        <v>35179101492</v>
      </c>
      <c r="D1483" s="254"/>
      <c r="E1483" s="253" t="s">
        <v>3347</v>
      </c>
      <c r="F1483" s="254"/>
      <c r="G1483" s="254"/>
      <c r="H1483" s="255">
        <v>10</v>
      </c>
      <c r="I1483" s="509"/>
      <c r="J1483" s="519" t="s">
        <v>3348</v>
      </c>
      <c r="K1483" s="256">
        <v>1</v>
      </c>
      <c r="L1483" s="231">
        <v>10</v>
      </c>
      <c r="M1483" s="255" t="s">
        <v>11</v>
      </c>
      <c r="N1483" s="229"/>
      <c r="O1483" s="230">
        <f>Tabelle4424354[[#This Row],[FOPPE Art.-Nr. ]]</f>
        <v>35179101492</v>
      </c>
      <c r="T1483" s="258"/>
      <c r="U1483" s="258"/>
      <c r="V1483" s="258"/>
      <c r="W1483" s="258"/>
      <c r="X1483" s="258"/>
      <c r="Y1483" s="258"/>
      <c r="Z1483" s="258"/>
      <c r="AA1483" s="258"/>
      <c r="AB1483" s="258"/>
      <c r="AC1483" s="258"/>
      <c r="AD1483" s="258"/>
      <c r="AE1483" s="258"/>
      <c r="AF1483" s="258"/>
      <c r="AG1483" s="258"/>
      <c r="AH1483" s="258"/>
      <c r="AI1483" s="258"/>
      <c r="AJ1483" s="258"/>
      <c r="AK1483" s="258"/>
      <c r="AL1483" s="258"/>
      <c r="AM1483" s="258"/>
      <c r="AN1483" s="258"/>
      <c r="AO1483" s="258"/>
      <c r="AP1483" s="258"/>
      <c r="AQ1483" s="258"/>
      <c r="AR1483" s="258"/>
      <c r="AS1483" s="258"/>
      <c r="AT1483" s="258"/>
      <c r="AU1483" s="258"/>
      <c r="AV1483" s="258"/>
      <c r="AW1483" s="258"/>
      <c r="AX1483" s="258"/>
      <c r="AY1483" s="258"/>
      <c r="AZ1483" s="258"/>
      <c r="BA1483" s="258"/>
      <c r="BB1483" s="258"/>
      <c r="BC1483" s="258"/>
      <c r="BD1483" s="258"/>
      <c r="BE1483" s="258"/>
      <c r="BF1483" s="258"/>
      <c r="BG1483" s="258"/>
      <c r="BH1483" s="258"/>
      <c r="BI1483" s="258"/>
      <c r="BJ1483" s="258"/>
      <c r="BK1483" s="258"/>
      <c r="BL1483" s="258"/>
      <c r="BM1483" s="258"/>
      <c r="BN1483" s="258"/>
      <c r="BO1483" s="258"/>
      <c r="BP1483" s="258"/>
      <c r="BQ1483" s="258"/>
      <c r="BR1483" s="258"/>
      <c r="BS1483" s="258"/>
      <c r="BT1483" s="258"/>
      <c r="BU1483" s="258"/>
      <c r="BV1483" s="258"/>
      <c r="BW1483" s="258"/>
      <c r="BX1483" s="258"/>
      <c r="BY1483" s="258"/>
    </row>
    <row r="1484" spans="1:77" s="257" customFormat="1" ht="13.8" x14ac:dyDescent="0.25">
      <c r="A1484" s="192" t="s">
        <v>6912</v>
      </c>
      <c r="B1484" s="194" t="s">
        <v>6759</v>
      </c>
      <c r="C1484" s="252">
        <v>35179101591</v>
      </c>
      <c r="D1484" s="254"/>
      <c r="E1484" s="253" t="s">
        <v>3379</v>
      </c>
      <c r="F1484" s="254"/>
      <c r="G1484" s="254"/>
      <c r="H1484" s="255">
        <v>10</v>
      </c>
      <c r="I1484" s="509"/>
      <c r="J1484" s="519" t="s">
        <v>3380</v>
      </c>
      <c r="K1484" s="256">
        <v>1</v>
      </c>
      <c r="L1484" s="231">
        <v>10</v>
      </c>
      <c r="M1484" s="255" t="s">
        <v>11</v>
      </c>
      <c r="N1484" s="229"/>
      <c r="O1484" s="230">
        <f>Tabelle4424354[[#This Row],[FOPPE Art.-Nr. ]]</f>
        <v>35179101591</v>
      </c>
      <c r="T1484" s="258"/>
      <c r="U1484" s="258"/>
      <c r="V1484" s="258"/>
      <c r="W1484" s="258"/>
      <c r="X1484" s="258"/>
      <c r="Y1484" s="258"/>
      <c r="Z1484" s="258"/>
      <c r="AA1484" s="258"/>
      <c r="AB1484" s="258"/>
      <c r="AC1484" s="258"/>
      <c r="AD1484" s="258"/>
      <c r="AE1484" s="258"/>
      <c r="AF1484" s="258"/>
      <c r="AG1484" s="258"/>
      <c r="AH1484" s="258"/>
      <c r="AI1484" s="258"/>
      <c r="AJ1484" s="258"/>
      <c r="AK1484" s="258"/>
      <c r="AL1484" s="258"/>
      <c r="AM1484" s="258"/>
      <c r="AN1484" s="258"/>
      <c r="AO1484" s="258"/>
      <c r="AP1484" s="258"/>
      <c r="AQ1484" s="258"/>
      <c r="AR1484" s="258"/>
      <c r="AS1484" s="258"/>
      <c r="AT1484" s="258"/>
      <c r="AU1484" s="258"/>
      <c r="AV1484" s="258"/>
      <c r="AW1484" s="258"/>
      <c r="AX1484" s="258"/>
      <c r="AY1484" s="258"/>
      <c r="AZ1484" s="258"/>
      <c r="BA1484" s="258"/>
      <c r="BB1484" s="258"/>
      <c r="BC1484" s="258"/>
      <c r="BD1484" s="258"/>
      <c r="BE1484" s="258"/>
      <c r="BF1484" s="258"/>
      <c r="BG1484" s="258"/>
      <c r="BH1484" s="258"/>
      <c r="BI1484" s="258"/>
      <c r="BJ1484" s="258"/>
      <c r="BK1484" s="258"/>
      <c r="BL1484" s="258"/>
      <c r="BM1484" s="258"/>
      <c r="BN1484" s="258"/>
      <c r="BO1484" s="258"/>
      <c r="BP1484" s="258"/>
      <c r="BQ1484" s="258"/>
      <c r="BR1484" s="258"/>
      <c r="BS1484" s="258"/>
      <c r="BT1484" s="258"/>
      <c r="BU1484" s="258"/>
      <c r="BV1484" s="258"/>
      <c r="BW1484" s="258"/>
      <c r="BX1484" s="258"/>
      <c r="BY1484" s="258"/>
    </row>
    <row r="1485" spans="1:77" s="257" customFormat="1" ht="13.8" x14ac:dyDescent="0.25">
      <c r="A1485" s="192" t="s">
        <v>6912</v>
      </c>
      <c r="B1485" s="194" t="s">
        <v>6759</v>
      </c>
      <c r="C1485" s="252">
        <v>35179101691</v>
      </c>
      <c r="D1485" s="254"/>
      <c r="E1485" s="253" t="s">
        <v>3411</v>
      </c>
      <c r="F1485" s="254"/>
      <c r="G1485" s="254"/>
      <c r="H1485" s="255">
        <v>10</v>
      </c>
      <c r="I1485" s="509"/>
      <c r="J1485" s="519" t="s">
        <v>3412</v>
      </c>
      <c r="K1485" s="256">
        <v>1</v>
      </c>
      <c r="L1485" s="231">
        <v>10</v>
      </c>
      <c r="M1485" s="255" t="s">
        <v>11</v>
      </c>
      <c r="N1485" s="229"/>
      <c r="O1485" s="230">
        <f>Tabelle4424354[[#This Row],[FOPPE Art.-Nr. ]]</f>
        <v>35179101691</v>
      </c>
      <c r="T1485" s="258"/>
      <c r="U1485" s="258"/>
      <c r="V1485" s="258"/>
      <c r="W1485" s="258"/>
      <c r="X1485" s="258"/>
      <c r="Y1485" s="258"/>
      <c r="Z1485" s="258"/>
      <c r="AA1485" s="258"/>
      <c r="AB1485" s="258"/>
      <c r="AC1485" s="258"/>
      <c r="AD1485" s="258"/>
      <c r="AE1485" s="258"/>
      <c r="AF1485" s="258"/>
      <c r="AG1485" s="258"/>
      <c r="AH1485" s="258"/>
      <c r="AI1485" s="258"/>
      <c r="AJ1485" s="258"/>
      <c r="AK1485" s="258"/>
      <c r="AL1485" s="258"/>
      <c r="AM1485" s="258"/>
      <c r="AN1485" s="258"/>
      <c r="AO1485" s="258"/>
      <c r="AP1485" s="258"/>
      <c r="AQ1485" s="258"/>
      <c r="AR1485" s="258"/>
      <c r="AS1485" s="258"/>
      <c r="AT1485" s="258"/>
      <c r="AU1485" s="258"/>
      <c r="AV1485" s="258"/>
      <c r="AW1485" s="258"/>
      <c r="AX1485" s="258"/>
      <c r="AY1485" s="258"/>
      <c r="AZ1485" s="258"/>
      <c r="BA1485" s="258"/>
      <c r="BB1485" s="258"/>
      <c r="BC1485" s="258"/>
      <c r="BD1485" s="258"/>
      <c r="BE1485" s="258"/>
      <c r="BF1485" s="258"/>
      <c r="BG1485" s="258"/>
      <c r="BH1485" s="258"/>
      <c r="BI1485" s="258"/>
      <c r="BJ1485" s="258"/>
      <c r="BK1485" s="258"/>
      <c r="BL1485" s="258"/>
      <c r="BM1485" s="258"/>
      <c r="BN1485" s="258"/>
      <c r="BO1485" s="258"/>
      <c r="BP1485" s="258"/>
      <c r="BQ1485" s="258"/>
      <c r="BR1485" s="258"/>
      <c r="BS1485" s="258"/>
      <c r="BT1485" s="258"/>
      <c r="BU1485" s="258"/>
      <c r="BV1485" s="258"/>
      <c r="BW1485" s="258"/>
      <c r="BX1485" s="258"/>
      <c r="BY1485" s="258"/>
    </row>
    <row r="1486" spans="1:77" s="257" customFormat="1" ht="13.8" x14ac:dyDescent="0.25">
      <c r="A1486" s="192" t="s">
        <v>6912</v>
      </c>
      <c r="B1486" s="194" t="s">
        <v>6759</v>
      </c>
      <c r="C1486" s="252">
        <v>35179101791</v>
      </c>
      <c r="D1486" s="254"/>
      <c r="E1486" s="253" t="s">
        <v>3441</v>
      </c>
      <c r="F1486" s="254"/>
      <c r="G1486" s="254"/>
      <c r="H1486" s="255">
        <v>10</v>
      </c>
      <c r="I1486" s="509"/>
      <c r="J1486" s="519" t="s">
        <v>3442</v>
      </c>
      <c r="K1486" s="256">
        <v>1</v>
      </c>
      <c r="L1486" s="231">
        <v>10</v>
      </c>
      <c r="M1486" s="255" t="s">
        <v>11</v>
      </c>
      <c r="N1486" s="229"/>
      <c r="O1486" s="230">
        <f>Tabelle4424354[[#This Row],[FOPPE Art.-Nr. ]]</f>
        <v>35179101791</v>
      </c>
      <c r="T1486" s="258"/>
      <c r="U1486" s="258"/>
      <c r="V1486" s="258"/>
      <c r="W1486" s="258"/>
      <c r="X1486" s="258"/>
      <c r="Y1486" s="258"/>
      <c r="Z1486" s="258"/>
      <c r="AA1486" s="258"/>
      <c r="AB1486" s="258"/>
      <c r="AC1486" s="258"/>
      <c r="AD1486" s="258"/>
      <c r="AE1486" s="258"/>
      <c r="AF1486" s="258"/>
      <c r="AG1486" s="258"/>
      <c r="AH1486" s="258"/>
      <c r="AI1486" s="258"/>
      <c r="AJ1486" s="258"/>
      <c r="AK1486" s="258"/>
      <c r="AL1486" s="258"/>
      <c r="AM1486" s="258"/>
      <c r="AN1486" s="258"/>
      <c r="AO1486" s="258"/>
      <c r="AP1486" s="258"/>
      <c r="AQ1486" s="258"/>
      <c r="AR1486" s="258"/>
      <c r="AS1486" s="258"/>
      <c r="AT1486" s="258"/>
      <c r="AU1486" s="258"/>
      <c r="AV1486" s="258"/>
      <c r="AW1486" s="258"/>
      <c r="AX1486" s="258"/>
      <c r="AY1486" s="258"/>
      <c r="AZ1486" s="258"/>
      <c r="BA1486" s="258"/>
      <c r="BB1486" s="258"/>
      <c r="BC1486" s="258"/>
      <c r="BD1486" s="258"/>
      <c r="BE1486" s="258"/>
      <c r="BF1486" s="258"/>
      <c r="BG1486" s="258"/>
      <c r="BH1486" s="258"/>
      <c r="BI1486" s="258"/>
      <c r="BJ1486" s="258"/>
      <c r="BK1486" s="258"/>
      <c r="BL1486" s="258"/>
      <c r="BM1486" s="258"/>
      <c r="BN1486" s="258"/>
      <c r="BO1486" s="258"/>
      <c r="BP1486" s="258"/>
      <c r="BQ1486" s="258"/>
      <c r="BR1486" s="258"/>
      <c r="BS1486" s="258"/>
      <c r="BT1486" s="258"/>
      <c r="BU1486" s="258"/>
      <c r="BV1486" s="258"/>
      <c r="BW1486" s="258"/>
      <c r="BX1486" s="258"/>
      <c r="BY1486" s="258"/>
    </row>
    <row r="1487" spans="1:77" s="257" customFormat="1" ht="13.8" x14ac:dyDescent="0.25">
      <c r="A1487" s="192" t="s">
        <v>6912</v>
      </c>
      <c r="B1487" s="194" t="s">
        <v>6760</v>
      </c>
      <c r="C1487" s="252">
        <v>35179101792</v>
      </c>
      <c r="D1487" s="254"/>
      <c r="E1487" s="253" t="s">
        <v>3443</v>
      </c>
      <c r="F1487" s="254"/>
      <c r="G1487" s="254"/>
      <c r="H1487" s="255">
        <v>10</v>
      </c>
      <c r="I1487" s="509"/>
      <c r="J1487" s="519" t="s">
        <v>3444</v>
      </c>
      <c r="K1487" s="256">
        <v>1</v>
      </c>
      <c r="L1487" s="231">
        <v>10</v>
      </c>
      <c r="M1487" s="255" t="s">
        <v>11</v>
      </c>
      <c r="N1487" s="229"/>
      <c r="O1487" s="230">
        <f>Tabelle4424354[[#This Row],[FOPPE Art.-Nr. ]]</f>
        <v>35179101792</v>
      </c>
      <c r="T1487" s="258"/>
      <c r="U1487" s="258"/>
      <c r="V1487" s="258"/>
      <c r="W1487" s="258"/>
      <c r="X1487" s="258"/>
      <c r="Y1487" s="258"/>
      <c r="Z1487" s="258"/>
      <c r="AA1487" s="258"/>
      <c r="AB1487" s="258"/>
      <c r="AC1487" s="258"/>
      <c r="AD1487" s="258"/>
      <c r="AE1487" s="258"/>
      <c r="AF1487" s="258"/>
      <c r="AG1487" s="258"/>
      <c r="AH1487" s="258"/>
      <c r="AI1487" s="258"/>
      <c r="AJ1487" s="258"/>
      <c r="AK1487" s="258"/>
      <c r="AL1487" s="258"/>
      <c r="AM1487" s="258"/>
      <c r="AN1487" s="258"/>
      <c r="AO1487" s="258"/>
      <c r="AP1487" s="258"/>
      <c r="AQ1487" s="258"/>
      <c r="AR1487" s="258"/>
      <c r="AS1487" s="258"/>
      <c r="AT1487" s="258"/>
      <c r="AU1487" s="258"/>
      <c r="AV1487" s="258"/>
      <c r="AW1487" s="258"/>
      <c r="AX1487" s="258"/>
      <c r="AY1487" s="258"/>
      <c r="AZ1487" s="258"/>
      <c r="BA1487" s="258"/>
      <c r="BB1487" s="258"/>
      <c r="BC1487" s="258"/>
      <c r="BD1487" s="258"/>
      <c r="BE1487" s="258"/>
      <c r="BF1487" s="258"/>
      <c r="BG1487" s="258"/>
      <c r="BH1487" s="258"/>
      <c r="BI1487" s="258"/>
      <c r="BJ1487" s="258"/>
      <c r="BK1487" s="258"/>
      <c r="BL1487" s="258"/>
      <c r="BM1487" s="258"/>
      <c r="BN1487" s="258"/>
      <c r="BO1487" s="258"/>
      <c r="BP1487" s="258"/>
      <c r="BQ1487" s="258"/>
      <c r="BR1487" s="258"/>
      <c r="BS1487" s="258"/>
      <c r="BT1487" s="258"/>
      <c r="BU1487" s="258"/>
      <c r="BV1487" s="258"/>
      <c r="BW1487" s="258"/>
      <c r="BX1487" s="258"/>
      <c r="BY1487" s="258"/>
    </row>
    <row r="1488" spans="1:77" s="257" customFormat="1" ht="13.8" x14ac:dyDescent="0.25">
      <c r="A1488" s="192" t="s">
        <v>6912</v>
      </c>
      <c r="B1488" s="194" t="s">
        <v>6759</v>
      </c>
      <c r="C1488" s="252">
        <v>35179101891</v>
      </c>
      <c r="D1488" s="254"/>
      <c r="E1488" s="253" t="s">
        <v>3477</v>
      </c>
      <c r="F1488" s="254"/>
      <c r="G1488" s="254"/>
      <c r="H1488" s="255">
        <v>10</v>
      </c>
      <c r="I1488" s="509"/>
      <c r="J1488" s="519" t="s">
        <v>3478</v>
      </c>
      <c r="K1488" s="256">
        <v>1</v>
      </c>
      <c r="L1488" s="231">
        <v>10</v>
      </c>
      <c r="M1488" s="255" t="s">
        <v>11</v>
      </c>
      <c r="N1488" s="229"/>
      <c r="O1488" s="230">
        <f>Tabelle4424354[[#This Row],[FOPPE Art.-Nr. ]]</f>
        <v>35179101891</v>
      </c>
      <c r="T1488" s="258"/>
      <c r="U1488" s="258"/>
      <c r="V1488" s="258"/>
      <c r="W1488" s="258"/>
      <c r="X1488" s="258"/>
      <c r="Y1488" s="258"/>
      <c r="Z1488" s="258"/>
      <c r="AA1488" s="258"/>
      <c r="AB1488" s="258"/>
      <c r="AC1488" s="258"/>
      <c r="AD1488" s="258"/>
      <c r="AE1488" s="258"/>
      <c r="AF1488" s="258"/>
      <c r="AG1488" s="258"/>
      <c r="AH1488" s="258"/>
      <c r="AI1488" s="258"/>
      <c r="AJ1488" s="258"/>
      <c r="AK1488" s="258"/>
      <c r="AL1488" s="258"/>
      <c r="AM1488" s="258"/>
      <c r="AN1488" s="258"/>
      <c r="AO1488" s="258"/>
      <c r="AP1488" s="258"/>
      <c r="AQ1488" s="258"/>
      <c r="AR1488" s="258"/>
      <c r="AS1488" s="258"/>
      <c r="AT1488" s="258"/>
      <c r="AU1488" s="258"/>
      <c r="AV1488" s="258"/>
      <c r="AW1488" s="258"/>
      <c r="AX1488" s="258"/>
      <c r="AY1488" s="258"/>
      <c r="AZ1488" s="258"/>
      <c r="BA1488" s="258"/>
      <c r="BB1488" s="258"/>
      <c r="BC1488" s="258"/>
      <c r="BD1488" s="258"/>
      <c r="BE1488" s="258"/>
      <c r="BF1488" s="258"/>
      <c r="BG1488" s="258"/>
      <c r="BH1488" s="258"/>
      <c r="BI1488" s="258"/>
      <c r="BJ1488" s="258"/>
      <c r="BK1488" s="258"/>
      <c r="BL1488" s="258"/>
      <c r="BM1488" s="258"/>
      <c r="BN1488" s="258"/>
      <c r="BO1488" s="258"/>
      <c r="BP1488" s="258"/>
      <c r="BQ1488" s="258"/>
      <c r="BR1488" s="258"/>
      <c r="BS1488" s="258"/>
      <c r="BT1488" s="258"/>
      <c r="BU1488" s="258"/>
      <c r="BV1488" s="258"/>
      <c r="BW1488" s="258"/>
      <c r="BX1488" s="258"/>
      <c r="BY1488" s="258"/>
    </row>
    <row r="1489" spans="1:77" s="257" customFormat="1" ht="13.8" x14ac:dyDescent="0.25">
      <c r="A1489" s="192" t="s">
        <v>6912</v>
      </c>
      <c r="B1489" s="194" t="s">
        <v>6760</v>
      </c>
      <c r="C1489" s="252">
        <v>35179101892</v>
      </c>
      <c r="D1489" s="254"/>
      <c r="E1489" s="253" t="s">
        <v>3479</v>
      </c>
      <c r="F1489" s="254"/>
      <c r="G1489" s="254"/>
      <c r="H1489" s="255">
        <v>10</v>
      </c>
      <c r="I1489" s="509"/>
      <c r="J1489" s="519" t="s">
        <v>3480</v>
      </c>
      <c r="K1489" s="256">
        <v>1</v>
      </c>
      <c r="L1489" s="231">
        <v>10</v>
      </c>
      <c r="M1489" s="255" t="s">
        <v>11</v>
      </c>
      <c r="N1489" s="229"/>
      <c r="O1489" s="230">
        <f>Tabelle4424354[[#This Row],[FOPPE Art.-Nr. ]]</f>
        <v>35179101892</v>
      </c>
      <c r="T1489" s="258"/>
      <c r="U1489" s="258"/>
      <c r="V1489" s="258"/>
      <c r="W1489" s="258"/>
      <c r="X1489" s="258"/>
      <c r="Y1489" s="258"/>
      <c r="Z1489" s="258"/>
      <c r="AA1489" s="258"/>
      <c r="AB1489" s="258"/>
      <c r="AC1489" s="258"/>
      <c r="AD1489" s="258"/>
      <c r="AE1489" s="258"/>
      <c r="AF1489" s="258"/>
      <c r="AG1489" s="258"/>
      <c r="AH1489" s="258"/>
      <c r="AI1489" s="258"/>
      <c r="AJ1489" s="258"/>
      <c r="AK1489" s="258"/>
      <c r="AL1489" s="258"/>
      <c r="AM1489" s="258"/>
      <c r="AN1489" s="258"/>
      <c r="AO1489" s="258"/>
      <c r="AP1489" s="258"/>
      <c r="AQ1489" s="258"/>
      <c r="AR1489" s="258"/>
      <c r="AS1489" s="258"/>
      <c r="AT1489" s="258"/>
      <c r="AU1489" s="258"/>
      <c r="AV1489" s="258"/>
      <c r="AW1489" s="258"/>
      <c r="AX1489" s="258"/>
      <c r="AY1489" s="258"/>
      <c r="AZ1489" s="258"/>
      <c r="BA1489" s="258"/>
      <c r="BB1489" s="258"/>
      <c r="BC1489" s="258"/>
      <c r="BD1489" s="258"/>
      <c r="BE1489" s="258"/>
      <c r="BF1489" s="258"/>
      <c r="BG1489" s="258"/>
      <c r="BH1489" s="258"/>
      <c r="BI1489" s="258"/>
      <c r="BJ1489" s="258"/>
      <c r="BK1489" s="258"/>
      <c r="BL1489" s="258"/>
      <c r="BM1489" s="258"/>
      <c r="BN1489" s="258"/>
      <c r="BO1489" s="258"/>
      <c r="BP1489" s="258"/>
      <c r="BQ1489" s="258"/>
      <c r="BR1489" s="258"/>
      <c r="BS1489" s="258"/>
      <c r="BT1489" s="258"/>
      <c r="BU1489" s="258"/>
      <c r="BV1489" s="258"/>
      <c r="BW1489" s="258"/>
      <c r="BX1489" s="258"/>
      <c r="BY1489" s="258"/>
    </row>
    <row r="1490" spans="1:77" s="257" customFormat="1" ht="13.8" x14ac:dyDescent="0.25">
      <c r="A1490" s="192" t="s">
        <v>6912</v>
      </c>
      <c r="B1490" s="194" t="s">
        <v>6759</v>
      </c>
      <c r="C1490" s="252">
        <v>35179101991</v>
      </c>
      <c r="D1490" s="254"/>
      <c r="E1490" s="253" t="s">
        <v>3515</v>
      </c>
      <c r="F1490" s="254"/>
      <c r="G1490" s="254"/>
      <c r="H1490" s="255">
        <v>10</v>
      </c>
      <c r="I1490" s="509"/>
      <c r="J1490" s="519" t="s">
        <v>3516</v>
      </c>
      <c r="K1490" s="256">
        <v>1</v>
      </c>
      <c r="L1490" s="231">
        <v>10</v>
      </c>
      <c r="M1490" s="255" t="s">
        <v>11</v>
      </c>
      <c r="N1490" s="229"/>
      <c r="O1490" s="230">
        <f>Tabelle4424354[[#This Row],[FOPPE Art.-Nr. ]]</f>
        <v>35179101991</v>
      </c>
      <c r="T1490" s="258"/>
      <c r="U1490" s="258"/>
      <c r="V1490" s="258"/>
      <c r="W1490" s="258"/>
      <c r="X1490" s="258"/>
      <c r="Y1490" s="258"/>
      <c r="Z1490" s="258"/>
      <c r="AA1490" s="258"/>
      <c r="AB1490" s="258"/>
      <c r="AC1490" s="258"/>
      <c r="AD1490" s="258"/>
      <c r="AE1490" s="258"/>
      <c r="AF1490" s="258"/>
      <c r="AG1490" s="258"/>
      <c r="AH1490" s="258"/>
      <c r="AI1490" s="258"/>
      <c r="AJ1490" s="258"/>
      <c r="AK1490" s="258"/>
      <c r="AL1490" s="258"/>
      <c r="AM1490" s="258"/>
      <c r="AN1490" s="258"/>
      <c r="AO1490" s="258"/>
      <c r="AP1490" s="258"/>
      <c r="AQ1490" s="258"/>
      <c r="AR1490" s="258"/>
      <c r="AS1490" s="258"/>
      <c r="AT1490" s="258"/>
      <c r="AU1490" s="258"/>
      <c r="AV1490" s="258"/>
      <c r="AW1490" s="258"/>
      <c r="AX1490" s="258"/>
      <c r="AY1490" s="258"/>
      <c r="AZ1490" s="258"/>
      <c r="BA1490" s="258"/>
      <c r="BB1490" s="258"/>
      <c r="BC1490" s="258"/>
      <c r="BD1490" s="258"/>
      <c r="BE1490" s="258"/>
      <c r="BF1490" s="258"/>
      <c r="BG1490" s="258"/>
      <c r="BH1490" s="258"/>
      <c r="BI1490" s="258"/>
      <c r="BJ1490" s="258"/>
      <c r="BK1490" s="258"/>
      <c r="BL1490" s="258"/>
      <c r="BM1490" s="258"/>
      <c r="BN1490" s="258"/>
      <c r="BO1490" s="258"/>
      <c r="BP1490" s="258"/>
      <c r="BQ1490" s="258"/>
      <c r="BR1490" s="258"/>
      <c r="BS1490" s="258"/>
      <c r="BT1490" s="258"/>
      <c r="BU1490" s="258"/>
      <c r="BV1490" s="258"/>
      <c r="BW1490" s="258"/>
      <c r="BX1490" s="258"/>
      <c r="BY1490" s="258"/>
    </row>
    <row r="1491" spans="1:77" s="257" customFormat="1" ht="13.8" x14ac:dyDescent="0.25">
      <c r="A1491" s="192" t="s">
        <v>6912</v>
      </c>
      <c r="B1491" s="194" t="s">
        <v>6760</v>
      </c>
      <c r="C1491" s="252">
        <v>35179101992</v>
      </c>
      <c r="D1491" s="254"/>
      <c r="E1491" s="253" t="s">
        <v>3517</v>
      </c>
      <c r="F1491" s="254"/>
      <c r="G1491" s="254"/>
      <c r="H1491" s="255">
        <v>10</v>
      </c>
      <c r="I1491" s="509"/>
      <c r="J1491" s="519" t="s">
        <v>3518</v>
      </c>
      <c r="K1491" s="256">
        <v>1</v>
      </c>
      <c r="L1491" s="231">
        <v>10</v>
      </c>
      <c r="M1491" s="255" t="s">
        <v>11</v>
      </c>
      <c r="N1491" s="229"/>
      <c r="O1491" s="230">
        <f>Tabelle4424354[[#This Row],[FOPPE Art.-Nr. ]]</f>
        <v>35179101992</v>
      </c>
      <c r="T1491" s="258"/>
      <c r="U1491" s="258"/>
      <c r="V1491" s="258"/>
      <c r="W1491" s="258"/>
      <c r="X1491" s="258"/>
      <c r="Y1491" s="258"/>
      <c r="Z1491" s="258"/>
      <c r="AA1491" s="258"/>
      <c r="AB1491" s="258"/>
      <c r="AC1491" s="258"/>
      <c r="AD1491" s="258"/>
      <c r="AE1491" s="258"/>
      <c r="AF1491" s="258"/>
      <c r="AG1491" s="258"/>
      <c r="AH1491" s="258"/>
      <c r="AI1491" s="258"/>
      <c r="AJ1491" s="258"/>
      <c r="AK1491" s="258"/>
      <c r="AL1491" s="258"/>
      <c r="AM1491" s="258"/>
      <c r="AN1491" s="258"/>
      <c r="AO1491" s="258"/>
      <c r="AP1491" s="258"/>
      <c r="AQ1491" s="258"/>
      <c r="AR1491" s="258"/>
      <c r="AS1491" s="258"/>
      <c r="AT1491" s="258"/>
      <c r="AU1491" s="258"/>
      <c r="AV1491" s="258"/>
      <c r="AW1491" s="258"/>
      <c r="AX1491" s="258"/>
      <c r="AY1491" s="258"/>
      <c r="AZ1491" s="258"/>
      <c r="BA1491" s="258"/>
      <c r="BB1491" s="258"/>
      <c r="BC1491" s="258"/>
      <c r="BD1491" s="258"/>
      <c r="BE1491" s="258"/>
      <c r="BF1491" s="258"/>
      <c r="BG1491" s="258"/>
      <c r="BH1491" s="258"/>
      <c r="BI1491" s="258"/>
      <c r="BJ1491" s="258"/>
      <c r="BK1491" s="258"/>
      <c r="BL1491" s="258"/>
      <c r="BM1491" s="258"/>
      <c r="BN1491" s="258"/>
      <c r="BO1491" s="258"/>
      <c r="BP1491" s="258"/>
      <c r="BQ1491" s="258"/>
      <c r="BR1491" s="258"/>
      <c r="BS1491" s="258"/>
      <c r="BT1491" s="258"/>
      <c r="BU1491" s="258"/>
      <c r="BV1491" s="258"/>
      <c r="BW1491" s="258"/>
      <c r="BX1491" s="258"/>
      <c r="BY1491" s="258"/>
    </row>
    <row r="1492" spans="1:77" s="257" customFormat="1" ht="13.8" x14ac:dyDescent="0.25">
      <c r="A1492" s="192" t="s">
        <v>6912</v>
      </c>
      <c r="B1492" s="194" t="s">
        <v>6759</v>
      </c>
      <c r="C1492" s="252">
        <v>35179102091</v>
      </c>
      <c r="D1492" s="254"/>
      <c r="E1492" s="253" t="s">
        <v>3551</v>
      </c>
      <c r="F1492" s="254"/>
      <c r="G1492" s="254"/>
      <c r="H1492" s="255">
        <v>10</v>
      </c>
      <c r="I1492" s="509"/>
      <c r="J1492" s="519" t="s">
        <v>3552</v>
      </c>
      <c r="K1492" s="256">
        <v>1</v>
      </c>
      <c r="L1492" s="231">
        <v>10</v>
      </c>
      <c r="M1492" s="255" t="s">
        <v>11</v>
      </c>
      <c r="N1492" s="229"/>
      <c r="O1492" s="230">
        <f>Tabelle4424354[[#This Row],[FOPPE Art.-Nr. ]]</f>
        <v>35179102091</v>
      </c>
      <c r="T1492" s="258"/>
      <c r="U1492" s="258"/>
      <c r="V1492" s="258"/>
      <c r="W1492" s="258"/>
      <c r="X1492" s="258"/>
      <c r="Y1492" s="258"/>
      <c r="Z1492" s="258"/>
      <c r="AA1492" s="258"/>
      <c r="AB1492" s="258"/>
      <c r="AC1492" s="258"/>
      <c r="AD1492" s="258"/>
      <c r="AE1492" s="258"/>
      <c r="AF1492" s="258"/>
      <c r="AG1492" s="258"/>
      <c r="AH1492" s="258"/>
      <c r="AI1492" s="258"/>
      <c r="AJ1492" s="258"/>
      <c r="AK1492" s="258"/>
      <c r="AL1492" s="258"/>
      <c r="AM1492" s="258"/>
      <c r="AN1492" s="258"/>
      <c r="AO1492" s="258"/>
      <c r="AP1492" s="258"/>
      <c r="AQ1492" s="258"/>
      <c r="AR1492" s="258"/>
      <c r="AS1492" s="258"/>
      <c r="AT1492" s="258"/>
      <c r="AU1492" s="258"/>
      <c r="AV1492" s="258"/>
      <c r="AW1492" s="258"/>
      <c r="AX1492" s="258"/>
      <c r="AY1492" s="258"/>
      <c r="AZ1492" s="258"/>
      <c r="BA1492" s="258"/>
      <c r="BB1492" s="258"/>
      <c r="BC1492" s="258"/>
      <c r="BD1492" s="258"/>
      <c r="BE1492" s="258"/>
      <c r="BF1492" s="258"/>
      <c r="BG1492" s="258"/>
      <c r="BH1492" s="258"/>
      <c r="BI1492" s="258"/>
      <c r="BJ1492" s="258"/>
      <c r="BK1492" s="258"/>
      <c r="BL1492" s="258"/>
      <c r="BM1492" s="258"/>
      <c r="BN1492" s="258"/>
      <c r="BO1492" s="258"/>
      <c r="BP1492" s="258"/>
      <c r="BQ1492" s="258"/>
      <c r="BR1492" s="258"/>
      <c r="BS1492" s="258"/>
      <c r="BT1492" s="258"/>
      <c r="BU1492" s="258"/>
      <c r="BV1492" s="258"/>
      <c r="BW1492" s="258"/>
      <c r="BX1492" s="258"/>
      <c r="BY1492" s="258"/>
    </row>
    <row r="1493" spans="1:77" s="257" customFormat="1" ht="13.8" x14ac:dyDescent="0.25">
      <c r="A1493" s="192" t="s">
        <v>6912</v>
      </c>
      <c r="B1493" s="194" t="s">
        <v>6760</v>
      </c>
      <c r="C1493" s="252">
        <v>35179102092</v>
      </c>
      <c r="D1493" s="254"/>
      <c r="E1493" s="253" t="s">
        <v>3553</v>
      </c>
      <c r="F1493" s="254"/>
      <c r="G1493" s="254"/>
      <c r="H1493" s="255">
        <v>10</v>
      </c>
      <c r="I1493" s="509"/>
      <c r="J1493" s="519" t="s">
        <v>3554</v>
      </c>
      <c r="K1493" s="256">
        <v>1</v>
      </c>
      <c r="L1493" s="231">
        <v>10</v>
      </c>
      <c r="M1493" s="255" t="s">
        <v>11</v>
      </c>
      <c r="N1493" s="229"/>
      <c r="O1493" s="230">
        <f>Tabelle4424354[[#This Row],[FOPPE Art.-Nr. ]]</f>
        <v>35179102092</v>
      </c>
      <c r="T1493" s="258"/>
      <c r="U1493" s="258"/>
      <c r="V1493" s="258"/>
      <c r="W1493" s="258"/>
      <c r="X1493" s="258"/>
      <c r="Y1493" s="258"/>
      <c r="Z1493" s="258"/>
      <c r="AA1493" s="258"/>
      <c r="AB1493" s="258"/>
      <c r="AC1493" s="258"/>
      <c r="AD1493" s="258"/>
      <c r="AE1493" s="258"/>
      <c r="AF1493" s="258"/>
      <c r="AG1493" s="258"/>
      <c r="AH1493" s="258"/>
      <c r="AI1493" s="258"/>
      <c r="AJ1493" s="258"/>
      <c r="AK1493" s="258"/>
      <c r="AL1493" s="258"/>
      <c r="AM1493" s="258"/>
      <c r="AN1493" s="258"/>
      <c r="AO1493" s="258"/>
      <c r="AP1493" s="258"/>
      <c r="AQ1493" s="258"/>
      <c r="AR1493" s="258"/>
      <c r="AS1493" s="258"/>
      <c r="AT1493" s="258"/>
      <c r="AU1493" s="258"/>
      <c r="AV1493" s="258"/>
      <c r="AW1493" s="258"/>
      <c r="AX1493" s="258"/>
      <c r="AY1493" s="258"/>
      <c r="AZ1493" s="258"/>
      <c r="BA1493" s="258"/>
      <c r="BB1493" s="258"/>
      <c r="BC1493" s="258"/>
      <c r="BD1493" s="258"/>
      <c r="BE1493" s="258"/>
      <c r="BF1493" s="258"/>
      <c r="BG1493" s="258"/>
      <c r="BH1493" s="258"/>
      <c r="BI1493" s="258"/>
      <c r="BJ1493" s="258"/>
      <c r="BK1493" s="258"/>
      <c r="BL1493" s="258"/>
      <c r="BM1493" s="258"/>
      <c r="BN1493" s="258"/>
      <c r="BO1493" s="258"/>
      <c r="BP1493" s="258"/>
      <c r="BQ1493" s="258"/>
      <c r="BR1493" s="258"/>
      <c r="BS1493" s="258"/>
      <c r="BT1493" s="258"/>
      <c r="BU1493" s="258"/>
      <c r="BV1493" s="258"/>
      <c r="BW1493" s="258"/>
      <c r="BX1493" s="258"/>
      <c r="BY1493" s="258"/>
    </row>
    <row r="1494" spans="1:77" s="257" customFormat="1" ht="13.8" x14ac:dyDescent="0.25">
      <c r="A1494" s="192" t="s">
        <v>6912</v>
      </c>
      <c r="B1494" s="194" t="s">
        <v>6759</v>
      </c>
      <c r="C1494" s="252">
        <v>35179102191</v>
      </c>
      <c r="D1494" s="254"/>
      <c r="E1494" s="253" t="s">
        <v>3575</v>
      </c>
      <c r="F1494" s="254"/>
      <c r="G1494" s="254"/>
      <c r="H1494" s="255">
        <v>10</v>
      </c>
      <c r="I1494" s="509"/>
      <c r="J1494" s="519" t="s">
        <v>3576</v>
      </c>
      <c r="K1494" s="256">
        <v>1</v>
      </c>
      <c r="L1494" s="231">
        <v>10</v>
      </c>
      <c r="M1494" s="255" t="s">
        <v>11</v>
      </c>
      <c r="N1494" s="229"/>
      <c r="O1494" s="230">
        <f>Tabelle4424354[[#This Row],[FOPPE Art.-Nr. ]]</f>
        <v>35179102191</v>
      </c>
      <c r="T1494" s="258"/>
      <c r="U1494" s="258"/>
      <c r="V1494" s="258"/>
      <c r="W1494" s="258"/>
      <c r="X1494" s="258"/>
      <c r="Y1494" s="258"/>
      <c r="Z1494" s="258"/>
      <c r="AA1494" s="258"/>
      <c r="AB1494" s="258"/>
      <c r="AC1494" s="258"/>
      <c r="AD1494" s="258"/>
      <c r="AE1494" s="258"/>
      <c r="AF1494" s="258"/>
      <c r="AG1494" s="258"/>
      <c r="AH1494" s="258"/>
      <c r="AI1494" s="258"/>
      <c r="AJ1494" s="258"/>
      <c r="AK1494" s="258"/>
      <c r="AL1494" s="258"/>
      <c r="AM1494" s="258"/>
      <c r="AN1494" s="258"/>
      <c r="AO1494" s="258"/>
      <c r="AP1494" s="258"/>
      <c r="AQ1494" s="258"/>
      <c r="AR1494" s="258"/>
      <c r="AS1494" s="258"/>
      <c r="AT1494" s="258"/>
      <c r="AU1494" s="258"/>
      <c r="AV1494" s="258"/>
      <c r="AW1494" s="258"/>
      <c r="AX1494" s="258"/>
      <c r="AY1494" s="258"/>
      <c r="AZ1494" s="258"/>
      <c r="BA1494" s="258"/>
      <c r="BB1494" s="258"/>
      <c r="BC1494" s="258"/>
      <c r="BD1494" s="258"/>
      <c r="BE1494" s="258"/>
      <c r="BF1494" s="258"/>
      <c r="BG1494" s="258"/>
      <c r="BH1494" s="258"/>
      <c r="BI1494" s="258"/>
      <c r="BJ1494" s="258"/>
      <c r="BK1494" s="258"/>
      <c r="BL1494" s="258"/>
      <c r="BM1494" s="258"/>
      <c r="BN1494" s="258"/>
      <c r="BO1494" s="258"/>
      <c r="BP1494" s="258"/>
      <c r="BQ1494" s="258"/>
      <c r="BR1494" s="258"/>
      <c r="BS1494" s="258"/>
      <c r="BT1494" s="258"/>
      <c r="BU1494" s="258"/>
      <c r="BV1494" s="258"/>
      <c r="BW1494" s="258"/>
      <c r="BX1494" s="258"/>
      <c r="BY1494" s="258"/>
    </row>
    <row r="1495" spans="1:77" s="257" customFormat="1" ht="13.8" x14ac:dyDescent="0.25">
      <c r="A1495" s="192" t="s">
        <v>6912</v>
      </c>
      <c r="B1495" s="194" t="s">
        <v>6759</v>
      </c>
      <c r="C1495" s="252">
        <v>35179102291</v>
      </c>
      <c r="D1495" s="254"/>
      <c r="E1495" s="253" t="s">
        <v>3607</v>
      </c>
      <c r="F1495" s="254"/>
      <c r="G1495" s="254"/>
      <c r="H1495" s="255">
        <v>10</v>
      </c>
      <c r="I1495" s="509"/>
      <c r="J1495" s="519" t="s">
        <v>3608</v>
      </c>
      <c r="K1495" s="256">
        <v>1</v>
      </c>
      <c r="L1495" s="231">
        <v>10</v>
      </c>
      <c r="M1495" s="255" t="s">
        <v>11</v>
      </c>
      <c r="N1495" s="229"/>
      <c r="O1495" s="230">
        <f>Tabelle4424354[[#This Row],[FOPPE Art.-Nr. ]]</f>
        <v>35179102291</v>
      </c>
      <c r="T1495" s="258"/>
      <c r="U1495" s="258"/>
      <c r="V1495" s="258"/>
      <c r="W1495" s="258"/>
      <c r="X1495" s="258"/>
      <c r="Y1495" s="258"/>
      <c r="Z1495" s="258"/>
      <c r="AA1495" s="258"/>
      <c r="AB1495" s="258"/>
      <c r="AC1495" s="258"/>
      <c r="AD1495" s="258"/>
      <c r="AE1495" s="258"/>
      <c r="AF1495" s="258"/>
      <c r="AG1495" s="258"/>
      <c r="AH1495" s="258"/>
      <c r="AI1495" s="258"/>
      <c r="AJ1495" s="258"/>
      <c r="AK1495" s="258"/>
      <c r="AL1495" s="258"/>
      <c r="AM1495" s="258"/>
      <c r="AN1495" s="258"/>
      <c r="AO1495" s="258"/>
      <c r="AP1495" s="258"/>
      <c r="AQ1495" s="258"/>
      <c r="AR1495" s="258"/>
      <c r="AS1495" s="258"/>
      <c r="AT1495" s="258"/>
      <c r="AU1495" s="258"/>
      <c r="AV1495" s="258"/>
      <c r="AW1495" s="258"/>
      <c r="AX1495" s="258"/>
      <c r="AY1495" s="258"/>
      <c r="AZ1495" s="258"/>
      <c r="BA1495" s="258"/>
      <c r="BB1495" s="258"/>
      <c r="BC1495" s="258"/>
      <c r="BD1495" s="258"/>
      <c r="BE1495" s="258"/>
      <c r="BF1495" s="258"/>
      <c r="BG1495" s="258"/>
      <c r="BH1495" s="258"/>
      <c r="BI1495" s="258"/>
      <c r="BJ1495" s="258"/>
      <c r="BK1495" s="258"/>
      <c r="BL1495" s="258"/>
      <c r="BM1495" s="258"/>
      <c r="BN1495" s="258"/>
      <c r="BO1495" s="258"/>
      <c r="BP1495" s="258"/>
      <c r="BQ1495" s="258"/>
      <c r="BR1495" s="258"/>
      <c r="BS1495" s="258"/>
      <c r="BT1495" s="258"/>
      <c r="BU1495" s="258"/>
      <c r="BV1495" s="258"/>
      <c r="BW1495" s="258"/>
      <c r="BX1495" s="258"/>
      <c r="BY1495" s="258"/>
    </row>
    <row r="1496" spans="1:77" s="257" customFormat="1" ht="13.8" x14ac:dyDescent="0.25">
      <c r="A1496" s="192" t="s">
        <v>6912</v>
      </c>
      <c r="B1496" s="194" t="s">
        <v>6760</v>
      </c>
      <c r="C1496" s="252">
        <v>35179102292</v>
      </c>
      <c r="D1496" s="254"/>
      <c r="E1496" s="253" t="s">
        <v>3609</v>
      </c>
      <c r="F1496" s="254"/>
      <c r="G1496" s="254"/>
      <c r="H1496" s="255">
        <v>10</v>
      </c>
      <c r="I1496" s="509"/>
      <c r="J1496" s="519" t="s">
        <v>3610</v>
      </c>
      <c r="K1496" s="256">
        <v>1</v>
      </c>
      <c r="L1496" s="231">
        <v>10</v>
      </c>
      <c r="M1496" s="255" t="s">
        <v>11</v>
      </c>
      <c r="N1496" s="229"/>
      <c r="O1496" s="230">
        <f>Tabelle4424354[[#This Row],[FOPPE Art.-Nr. ]]</f>
        <v>35179102292</v>
      </c>
      <c r="T1496" s="258"/>
      <c r="U1496" s="258"/>
      <c r="V1496" s="258"/>
      <c r="W1496" s="258"/>
      <c r="X1496" s="258"/>
      <c r="Y1496" s="258"/>
      <c r="Z1496" s="258"/>
      <c r="AA1496" s="258"/>
      <c r="AB1496" s="258"/>
      <c r="AC1496" s="258"/>
      <c r="AD1496" s="258"/>
      <c r="AE1496" s="258"/>
      <c r="AF1496" s="258"/>
      <c r="AG1496" s="258"/>
      <c r="AH1496" s="258"/>
      <c r="AI1496" s="258"/>
      <c r="AJ1496" s="258"/>
      <c r="AK1496" s="258"/>
      <c r="AL1496" s="258"/>
      <c r="AM1496" s="258"/>
      <c r="AN1496" s="258"/>
      <c r="AO1496" s="258"/>
      <c r="AP1496" s="258"/>
      <c r="AQ1496" s="258"/>
      <c r="AR1496" s="258"/>
      <c r="AS1496" s="258"/>
      <c r="AT1496" s="258"/>
      <c r="AU1496" s="258"/>
      <c r="AV1496" s="258"/>
      <c r="AW1496" s="258"/>
      <c r="AX1496" s="258"/>
      <c r="AY1496" s="258"/>
      <c r="AZ1496" s="258"/>
      <c r="BA1496" s="258"/>
      <c r="BB1496" s="258"/>
      <c r="BC1496" s="258"/>
      <c r="BD1496" s="258"/>
      <c r="BE1496" s="258"/>
      <c r="BF1496" s="258"/>
      <c r="BG1496" s="258"/>
      <c r="BH1496" s="258"/>
      <c r="BI1496" s="258"/>
      <c r="BJ1496" s="258"/>
      <c r="BK1496" s="258"/>
      <c r="BL1496" s="258"/>
      <c r="BM1496" s="258"/>
      <c r="BN1496" s="258"/>
      <c r="BO1496" s="258"/>
      <c r="BP1496" s="258"/>
      <c r="BQ1496" s="258"/>
      <c r="BR1496" s="258"/>
      <c r="BS1496" s="258"/>
      <c r="BT1496" s="258"/>
      <c r="BU1496" s="258"/>
      <c r="BV1496" s="258"/>
      <c r="BW1496" s="258"/>
      <c r="BX1496" s="258"/>
      <c r="BY1496" s="258"/>
    </row>
    <row r="1497" spans="1:77" s="257" customFormat="1" ht="13.8" x14ac:dyDescent="0.25">
      <c r="A1497" s="192" t="s">
        <v>6912</v>
      </c>
      <c r="B1497" s="194" t="s">
        <v>6759</v>
      </c>
      <c r="C1497" s="252">
        <v>35179102391</v>
      </c>
      <c r="D1497" s="254"/>
      <c r="E1497" s="253" t="s">
        <v>3635</v>
      </c>
      <c r="F1497" s="254"/>
      <c r="G1497" s="254"/>
      <c r="H1497" s="255">
        <v>10</v>
      </c>
      <c r="I1497" s="509"/>
      <c r="J1497" s="519" t="s">
        <v>3636</v>
      </c>
      <c r="K1497" s="256">
        <v>1</v>
      </c>
      <c r="L1497" s="231">
        <v>10</v>
      </c>
      <c r="M1497" s="255" t="s">
        <v>11</v>
      </c>
      <c r="N1497" s="229"/>
      <c r="O1497" s="230">
        <f>Tabelle4424354[[#This Row],[FOPPE Art.-Nr. ]]</f>
        <v>35179102391</v>
      </c>
      <c r="T1497" s="258"/>
      <c r="U1497" s="258"/>
      <c r="V1497" s="258"/>
      <c r="W1497" s="258"/>
      <c r="X1497" s="258"/>
      <c r="Y1497" s="258"/>
      <c r="Z1497" s="258"/>
      <c r="AA1497" s="258"/>
      <c r="AB1497" s="258"/>
      <c r="AC1497" s="258"/>
      <c r="AD1497" s="258"/>
      <c r="AE1497" s="258"/>
      <c r="AF1497" s="258"/>
      <c r="AG1497" s="258"/>
      <c r="AH1497" s="258"/>
      <c r="AI1497" s="258"/>
      <c r="AJ1497" s="258"/>
      <c r="AK1497" s="258"/>
      <c r="AL1497" s="258"/>
      <c r="AM1497" s="258"/>
      <c r="AN1497" s="258"/>
      <c r="AO1497" s="258"/>
      <c r="AP1497" s="258"/>
      <c r="AQ1497" s="258"/>
      <c r="AR1497" s="258"/>
      <c r="AS1497" s="258"/>
      <c r="AT1497" s="258"/>
      <c r="AU1497" s="258"/>
      <c r="AV1497" s="258"/>
      <c r="AW1497" s="258"/>
      <c r="AX1497" s="258"/>
      <c r="AY1497" s="258"/>
      <c r="AZ1497" s="258"/>
      <c r="BA1497" s="258"/>
      <c r="BB1497" s="258"/>
      <c r="BC1497" s="258"/>
      <c r="BD1497" s="258"/>
      <c r="BE1497" s="258"/>
      <c r="BF1497" s="258"/>
      <c r="BG1497" s="258"/>
      <c r="BH1497" s="258"/>
      <c r="BI1497" s="258"/>
      <c r="BJ1497" s="258"/>
      <c r="BK1497" s="258"/>
      <c r="BL1497" s="258"/>
      <c r="BM1497" s="258"/>
      <c r="BN1497" s="258"/>
      <c r="BO1497" s="258"/>
      <c r="BP1497" s="258"/>
      <c r="BQ1497" s="258"/>
      <c r="BR1497" s="258"/>
      <c r="BS1497" s="258"/>
      <c r="BT1497" s="258"/>
      <c r="BU1497" s="258"/>
      <c r="BV1497" s="258"/>
      <c r="BW1497" s="258"/>
      <c r="BX1497" s="258"/>
      <c r="BY1497" s="258"/>
    </row>
    <row r="1498" spans="1:77" s="257" customFormat="1" ht="13.8" x14ac:dyDescent="0.25">
      <c r="A1498" s="192" t="s">
        <v>6912</v>
      </c>
      <c r="B1498" s="194" t="s">
        <v>6760</v>
      </c>
      <c r="C1498" s="252">
        <v>35179102492</v>
      </c>
      <c r="D1498" s="254"/>
      <c r="E1498" s="253" t="s">
        <v>3663</v>
      </c>
      <c r="F1498" s="254"/>
      <c r="G1498" s="254"/>
      <c r="H1498" s="255">
        <v>10</v>
      </c>
      <c r="I1498" s="509"/>
      <c r="J1498" s="519" t="s">
        <v>3664</v>
      </c>
      <c r="K1498" s="256">
        <v>1</v>
      </c>
      <c r="L1498" s="231">
        <v>10</v>
      </c>
      <c r="M1498" s="255" t="s">
        <v>11</v>
      </c>
      <c r="N1498" s="229"/>
      <c r="O1498" s="230">
        <f>Tabelle4424354[[#This Row],[FOPPE Art.-Nr. ]]</f>
        <v>35179102492</v>
      </c>
      <c r="T1498" s="258"/>
      <c r="U1498" s="258"/>
      <c r="V1498" s="258"/>
      <c r="W1498" s="258"/>
      <c r="X1498" s="258"/>
      <c r="Y1498" s="258"/>
      <c r="Z1498" s="258"/>
      <c r="AA1498" s="258"/>
      <c r="AB1498" s="258"/>
      <c r="AC1498" s="258"/>
      <c r="AD1498" s="258"/>
      <c r="AE1498" s="258"/>
      <c r="AF1498" s="258"/>
      <c r="AG1498" s="258"/>
      <c r="AH1498" s="258"/>
      <c r="AI1498" s="258"/>
      <c r="AJ1498" s="258"/>
      <c r="AK1498" s="258"/>
      <c r="AL1498" s="258"/>
      <c r="AM1498" s="258"/>
      <c r="AN1498" s="258"/>
      <c r="AO1498" s="258"/>
      <c r="AP1498" s="258"/>
      <c r="AQ1498" s="258"/>
      <c r="AR1498" s="258"/>
      <c r="AS1498" s="258"/>
      <c r="AT1498" s="258"/>
      <c r="AU1498" s="258"/>
      <c r="AV1498" s="258"/>
      <c r="AW1498" s="258"/>
      <c r="AX1498" s="258"/>
      <c r="AY1498" s="258"/>
      <c r="AZ1498" s="258"/>
      <c r="BA1498" s="258"/>
      <c r="BB1498" s="258"/>
      <c r="BC1498" s="258"/>
      <c r="BD1498" s="258"/>
      <c r="BE1498" s="258"/>
      <c r="BF1498" s="258"/>
      <c r="BG1498" s="258"/>
      <c r="BH1498" s="258"/>
      <c r="BI1498" s="258"/>
      <c r="BJ1498" s="258"/>
      <c r="BK1498" s="258"/>
      <c r="BL1498" s="258"/>
      <c r="BM1498" s="258"/>
      <c r="BN1498" s="258"/>
      <c r="BO1498" s="258"/>
      <c r="BP1498" s="258"/>
      <c r="BQ1498" s="258"/>
      <c r="BR1498" s="258"/>
      <c r="BS1498" s="258"/>
      <c r="BT1498" s="258"/>
      <c r="BU1498" s="258"/>
      <c r="BV1498" s="258"/>
      <c r="BW1498" s="258"/>
      <c r="BX1498" s="258"/>
      <c r="BY1498" s="258"/>
    </row>
    <row r="1499" spans="1:77" s="257" customFormat="1" ht="13.8" x14ac:dyDescent="0.25">
      <c r="A1499" s="192" t="s">
        <v>6912</v>
      </c>
      <c r="B1499" s="194" t="s">
        <v>6759</v>
      </c>
      <c r="C1499" s="252">
        <v>35179102591</v>
      </c>
      <c r="D1499" s="254"/>
      <c r="E1499" s="253" t="s">
        <v>3697</v>
      </c>
      <c r="F1499" s="254"/>
      <c r="G1499" s="254"/>
      <c r="H1499" s="255">
        <v>10</v>
      </c>
      <c r="I1499" s="509"/>
      <c r="J1499" s="519" t="s">
        <v>3698</v>
      </c>
      <c r="K1499" s="256">
        <v>1</v>
      </c>
      <c r="L1499" s="231">
        <v>10</v>
      </c>
      <c r="M1499" s="255" t="s">
        <v>11</v>
      </c>
      <c r="N1499" s="229"/>
      <c r="O1499" s="230">
        <f>Tabelle4424354[[#This Row],[FOPPE Art.-Nr. ]]</f>
        <v>35179102591</v>
      </c>
      <c r="T1499" s="258"/>
      <c r="U1499" s="258"/>
      <c r="V1499" s="258"/>
      <c r="W1499" s="258"/>
      <c r="X1499" s="258"/>
      <c r="Y1499" s="258"/>
      <c r="Z1499" s="258"/>
      <c r="AA1499" s="258"/>
      <c r="AB1499" s="258"/>
      <c r="AC1499" s="258"/>
      <c r="AD1499" s="258"/>
      <c r="AE1499" s="258"/>
      <c r="AF1499" s="258"/>
      <c r="AG1499" s="258"/>
      <c r="AH1499" s="258"/>
      <c r="AI1499" s="258"/>
      <c r="AJ1499" s="258"/>
      <c r="AK1499" s="258"/>
      <c r="AL1499" s="258"/>
      <c r="AM1499" s="258"/>
      <c r="AN1499" s="258"/>
      <c r="AO1499" s="258"/>
      <c r="AP1499" s="258"/>
      <c r="AQ1499" s="258"/>
      <c r="AR1499" s="258"/>
      <c r="AS1499" s="258"/>
      <c r="AT1499" s="258"/>
      <c r="AU1499" s="258"/>
      <c r="AV1499" s="258"/>
      <c r="AW1499" s="258"/>
      <c r="AX1499" s="258"/>
      <c r="AY1499" s="258"/>
      <c r="AZ1499" s="258"/>
      <c r="BA1499" s="258"/>
      <c r="BB1499" s="258"/>
      <c r="BC1499" s="258"/>
      <c r="BD1499" s="258"/>
      <c r="BE1499" s="258"/>
      <c r="BF1499" s="258"/>
      <c r="BG1499" s="258"/>
      <c r="BH1499" s="258"/>
      <c r="BI1499" s="258"/>
      <c r="BJ1499" s="258"/>
      <c r="BK1499" s="258"/>
      <c r="BL1499" s="258"/>
      <c r="BM1499" s="258"/>
      <c r="BN1499" s="258"/>
      <c r="BO1499" s="258"/>
      <c r="BP1499" s="258"/>
      <c r="BQ1499" s="258"/>
      <c r="BR1499" s="258"/>
      <c r="BS1499" s="258"/>
      <c r="BT1499" s="258"/>
      <c r="BU1499" s="258"/>
      <c r="BV1499" s="258"/>
      <c r="BW1499" s="258"/>
      <c r="BX1499" s="258"/>
      <c r="BY1499" s="258"/>
    </row>
    <row r="1500" spans="1:77" s="257" customFormat="1" ht="13.8" x14ac:dyDescent="0.25">
      <c r="A1500" s="192" t="s">
        <v>6912</v>
      </c>
      <c r="B1500" s="194" t="s">
        <v>6760</v>
      </c>
      <c r="C1500" s="252">
        <v>35179102592</v>
      </c>
      <c r="D1500" s="254"/>
      <c r="E1500" s="253" t="s">
        <v>3699</v>
      </c>
      <c r="F1500" s="254"/>
      <c r="G1500" s="254"/>
      <c r="H1500" s="255">
        <v>10</v>
      </c>
      <c r="I1500" s="509"/>
      <c r="J1500" s="519" t="s">
        <v>3700</v>
      </c>
      <c r="K1500" s="256">
        <v>1</v>
      </c>
      <c r="L1500" s="231">
        <v>10</v>
      </c>
      <c r="M1500" s="255" t="s">
        <v>11</v>
      </c>
      <c r="N1500" s="229"/>
      <c r="O1500" s="230">
        <f>Tabelle4424354[[#This Row],[FOPPE Art.-Nr. ]]</f>
        <v>35179102592</v>
      </c>
      <c r="T1500" s="258"/>
      <c r="U1500" s="258"/>
      <c r="V1500" s="258"/>
      <c r="W1500" s="258"/>
      <c r="X1500" s="258"/>
      <c r="Y1500" s="258"/>
      <c r="Z1500" s="258"/>
      <c r="AA1500" s="258"/>
      <c r="AB1500" s="258"/>
      <c r="AC1500" s="258"/>
      <c r="AD1500" s="258"/>
      <c r="AE1500" s="258"/>
      <c r="AF1500" s="258"/>
      <c r="AG1500" s="258"/>
      <c r="AH1500" s="258"/>
      <c r="AI1500" s="258"/>
      <c r="AJ1500" s="258"/>
      <c r="AK1500" s="258"/>
      <c r="AL1500" s="258"/>
      <c r="AM1500" s="258"/>
      <c r="AN1500" s="258"/>
      <c r="AO1500" s="258"/>
      <c r="AP1500" s="258"/>
      <c r="AQ1500" s="258"/>
      <c r="AR1500" s="258"/>
      <c r="AS1500" s="258"/>
      <c r="AT1500" s="258"/>
      <c r="AU1500" s="258"/>
      <c r="AV1500" s="258"/>
      <c r="AW1500" s="258"/>
      <c r="AX1500" s="258"/>
      <c r="AY1500" s="258"/>
      <c r="AZ1500" s="258"/>
      <c r="BA1500" s="258"/>
      <c r="BB1500" s="258"/>
      <c r="BC1500" s="258"/>
      <c r="BD1500" s="258"/>
      <c r="BE1500" s="258"/>
      <c r="BF1500" s="258"/>
      <c r="BG1500" s="258"/>
      <c r="BH1500" s="258"/>
      <c r="BI1500" s="258"/>
      <c r="BJ1500" s="258"/>
      <c r="BK1500" s="258"/>
      <c r="BL1500" s="258"/>
      <c r="BM1500" s="258"/>
      <c r="BN1500" s="258"/>
      <c r="BO1500" s="258"/>
      <c r="BP1500" s="258"/>
      <c r="BQ1500" s="258"/>
      <c r="BR1500" s="258"/>
      <c r="BS1500" s="258"/>
      <c r="BT1500" s="258"/>
      <c r="BU1500" s="258"/>
      <c r="BV1500" s="258"/>
      <c r="BW1500" s="258"/>
      <c r="BX1500" s="258"/>
      <c r="BY1500" s="258"/>
    </row>
    <row r="1501" spans="1:77" s="257" customFormat="1" ht="13.8" x14ac:dyDescent="0.25">
      <c r="A1501" s="192" t="s">
        <v>6912</v>
      </c>
      <c r="B1501" s="194" t="s">
        <v>6759</v>
      </c>
      <c r="C1501" s="252">
        <v>35179102691</v>
      </c>
      <c r="D1501" s="254"/>
      <c r="E1501" s="253" t="s">
        <v>3733</v>
      </c>
      <c r="F1501" s="254"/>
      <c r="G1501" s="254"/>
      <c r="H1501" s="255">
        <v>10</v>
      </c>
      <c r="I1501" s="509"/>
      <c r="J1501" s="519" t="s">
        <v>3734</v>
      </c>
      <c r="K1501" s="256">
        <v>1</v>
      </c>
      <c r="L1501" s="231">
        <v>10</v>
      </c>
      <c r="M1501" s="255" t="s">
        <v>11</v>
      </c>
      <c r="N1501" s="229"/>
      <c r="O1501" s="230">
        <f>Tabelle4424354[[#This Row],[FOPPE Art.-Nr. ]]</f>
        <v>35179102691</v>
      </c>
      <c r="T1501" s="258"/>
      <c r="U1501" s="258"/>
      <c r="V1501" s="258"/>
      <c r="W1501" s="258"/>
      <c r="X1501" s="258"/>
      <c r="Y1501" s="258"/>
      <c r="Z1501" s="258"/>
      <c r="AA1501" s="258"/>
      <c r="AB1501" s="258"/>
      <c r="AC1501" s="258"/>
      <c r="AD1501" s="258"/>
      <c r="AE1501" s="258"/>
      <c r="AF1501" s="258"/>
      <c r="AG1501" s="258"/>
      <c r="AH1501" s="258"/>
      <c r="AI1501" s="258"/>
      <c r="AJ1501" s="258"/>
      <c r="AK1501" s="258"/>
      <c r="AL1501" s="258"/>
      <c r="AM1501" s="258"/>
      <c r="AN1501" s="258"/>
      <c r="AO1501" s="258"/>
      <c r="AP1501" s="258"/>
      <c r="AQ1501" s="258"/>
      <c r="AR1501" s="258"/>
      <c r="AS1501" s="258"/>
      <c r="AT1501" s="258"/>
      <c r="AU1501" s="258"/>
      <c r="AV1501" s="258"/>
      <c r="AW1501" s="258"/>
      <c r="AX1501" s="258"/>
      <c r="AY1501" s="258"/>
      <c r="AZ1501" s="258"/>
      <c r="BA1501" s="258"/>
      <c r="BB1501" s="258"/>
      <c r="BC1501" s="258"/>
      <c r="BD1501" s="258"/>
      <c r="BE1501" s="258"/>
      <c r="BF1501" s="258"/>
      <c r="BG1501" s="258"/>
      <c r="BH1501" s="258"/>
      <c r="BI1501" s="258"/>
      <c r="BJ1501" s="258"/>
      <c r="BK1501" s="258"/>
      <c r="BL1501" s="258"/>
      <c r="BM1501" s="258"/>
      <c r="BN1501" s="258"/>
      <c r="BO1501" s="258"/>
      <c r="BP1501" s="258"/>
      <c r="BQ1501" s="258"/>
      <c r="BR1501" s="258"/>
      <c r="BS1501" s="258"/>
      <c r="BT1501" s="258"/>
      <c r="BU1501" s="258"/>
      <c r="BV1501" s="258"/>
      <c r="BW1501" s="258"/>
      <c r="BX1501" s="258"/>
      <c r="BY1501" s="258"/>
    </row>
    <row r="1502" spans="1:77" s="257" customFormat="1" ht="13.8" x14ac:dyDescent="0.25">
      <c r="A1502" s="192" t="s">
        <v>6912</v>
      </c>
      <c r="B1502" s="194" t="s">
        <v>6760</v>
      </c>
      <c r="C1502" s="252">
        <v>35179102692</v>
      </c>
      <c r="D1502" s="254"/>
      <c r="E1502" s="253" t="s">
        <v>3735</v>
      </c>
      <c r="F1502" s="254"/>
      <c r="G1502" s="254"/>
      <c r="H1502" s="255">
        <v>10</v>
      </c>
      <c r="I1502" s="509"/>
      <c r="J1502" s="519" t="s">
        <v>3736</v>
      </c>
      <c r="K1502" s="256">
        <v>1</v>
      </c>
      <c r="L1502" s="231">
        <v>10</v>
      </c>
      <c r="M1502" s="255" t="s">
        <v>11</v>
      </c>
      <c r="N1502" s="229"/>
      <c r="O1502" s="230">
        <f>Tabelle4424354[[#This Row],[FOPPE Art.-Nr. ]]</f>
        <v>35179102692</v>
      </c>
      <c r="T1502" s="258"/>
      <c r="U1502" s="258"/>
      <c r="V1502" s="258"/>
      <c r="W1502" s="258"/>
      <c r="X1502" s="258"/>
      <c r="Y1502" s="258"/>
      <c r="Z1502" s="258"/>
      <c r="AA1502" s="258"/>
      <c r="AB1502" s="258"/>
      <c r="AC1502" s="258"/>
      <c r="AD1502" s="258"/>
      <c r="AE1502" s="258"/>
      <c r="AF1502" s="258"/>
      <c r="AG1502" s="258"/>
      <c r="AH1502" s="258"/>
      <c r="AI1502" s="258"/>
      <c r="AJ1502" s="258"/>
      <c r="AK1502" s="258"/>
      <c r="AL1502" s="258"/>
      <c r="AM1502" s="258"/>
      <c r="AN1502" s="258"/>
      <c r="AO1502" s="258"/>
      <c r="AP1502" s="258"/>
      <c r="AQ1502" s="258"/>
      <c r="AR1502" s="258"/>
      <c r="AS1502" s="258"/>
      <c r="AT1502" s="258"/>
      <c r="AU1502" s="258"/>
      <c r="AV1502" s="258"/>
      <c r="AW1502" s="258"/>
      <c r="AX1502" s="258"/>
      <c r="AY1502" s="258"/>
      <c r="AZ1502" s="258"/>
      <c r="BA1502" s="258"/>
      <c r="BB1502" s="258"/>
      <c r="BC1502" s="258"/>
      <c r="BD1502" s="258"/>
      <c r="BE1502" s="258"/>
      <c r="BF1502" s="258"/>
      <c r="BG1502" s="258"/>
      <c r="BH1502" s="258"/>
      <c r="BI1502" s="258"/>
      <c r="BJ1502" s="258"/>
      <c r="BK1502" s="258"/>
      <c r="BL1502" s="258"/>
      <c r="BM1502" s="258"/>
      <c r="BN1502" s="258"/>
      <c r="BO1502" s="258"/>
      <c r="BP1502" s="258"/>
      <c r="BQ1502" s="258"/>
      <c r="BR1502" s="258"/>
      <c r="BS1502" s="258"/>
      <c r="BT1502" s="258"/>
      <c r="BU1502" s="258"/>
      <c r="BV1502" s="258"/>
      <c r="BW1502" s="258"/>
      <c r="BX1502" s="258"/>
      <c r="BY1502" s="258"/>
    </row>
    <row r="1503" spans="1:77" s="257" customFormat="1" ht="13.8" x14ac:dyDescent="0.25">
      <c r="A1503" s="192" t="s">
        <v>6912</v>
      </c>
      <c r="B1503" s="194" t="s">
        <v>6759</v>
      </c>
      <c r="C1503" s="252">
        <v>35179102791</v>
      </c>
      <c r="D1503" s="254"/>
      <c r="E1503" s="253" t="s">
        <v>3767</v>
      </c>
      <c r="F1503" s="254"/>
      <c r="G1503" s="254"/>
      <c r="H1503" s="255">
        <v>10</v>
      </c>
      <c r="I1503" s="509"/>
      <c r="J1503" s="519" t="s">
        <v>3768</v>
      </c>
      <c r="K1503" s="256">
        <v>1</v>
      </c>
      <c r="L1503" s="231">
        <v>10</v>
      </c>
      <c r="M1503" s="255" t="s">
        <v>11</v>
      </c>
      <c r="N1503" s="229"/>
      <c r="O1503" s="230">
        <f>Tabelle4424354[[#This Row],[FOPPE Art.-Nr. ]]</f>
        <v>35179102791</v>
      </c>
      <c r="T1503" s="258"/>
      <c r="U1503" s="258"/>
      <c r="V1503" s="258"/>
      <c r="W1503" s="258"/>
      <c r="X1503" s="258"/>
      <c r="Y1503" s="258"/>
      <c r="Z1503" s="258"/>
      <c r="AA1503" s="258"/>
      <c r="AB1503" s="258"/>
      <c r="AC1503" s="258"/>
      <c r="AD1503" s="258"/>
      <c r="AE1503" s="258"/>
      <c r="AF1503" s="258"/>
      <c r="AG1503" s="258"/>
      <c r="AH1503" s="258"/>
      <c r="AI1503" s="258"/>
      <c r="AJ1503" s="258"/>
      <c r="AK1503" s="258"/>
      <c r="AL1503" s="258"/>
      <c r="AM1503" s="258"/>
      <c r="AN1503" s="258"/>
      <c r="AO1503" s="258"/>
      <c r="AP1503" s="258"/>
      <c r="AQ1503" s="258"/>
      <c r="AR1503" s="258"/>
      <c r="AS1503" s="258"/>
      <c r="AT1503" s="258"/>
      <c r="AU1503" s="258"/>
      <c r="AV1503" s="258"/>
      <c r="AW1503" s="258"/>
      <c r="AX1503" s="258"/>
      <c r="AY1503" s="258"/>
      <c r="AZ1503" s="258"/>
      <c r="BA1503" s="258"/>
      <c r="BB1503" s="258"/>
      <c r="BC1503" s="258"/>
      <c r="BD1503" s="258"/>
      <c r="BE1503" s="258"/>
      <c r="BF1503" s="258"/>
      <c r="BG1503" s="258"/>
      <c r="BH1503" s="258"/>
      <c r="BI1503" s="258"/>
      <c r="BJ1503" s="258"/>
      <c r="BK1503" s="258"/>
      <c r="BL1503" s="258"/>
      <c r="BM1503" s="258"/>
      <c r="BN1503" s="258"/>
      <c r="BO1503" s="258"/>
      <c r="BP1503" s="258"/>
      <c r="BQ1503" s="258"/>
      <c r="BR1503" s="258"/>
      <c r="BS1503" s="258"/>
      <c r="BT1503" s="258"/>
      <c r="BU1503" s="258"/>
      <c r="BV1503" s="258"/>
      <c r="BW1503" s="258"/>
      <c r="BX1503" s="258"/>
      <c r="BY1503" s="258"/>
    </row>
    <row r="1504" spans="1:77" s="257" customFormat="1" ht="13.8" x14ac:dyDescent="0.25">
      <c r="A1504" s="192" t="s">
        <v>6912</v>
      </c>
      <c r="B1504" s="194" t="s">
        <v>6760</v>
      </c>
      <c r="C1504" s="252">
        <v>35179102792</v>
      </c>
      <c r="D1504" s="254"/>
      <c r="E1504" s="253" t="s">
        <v>3769</v>
      </c>
      <c r="F1504" s="254"/>
      <c r="G1504" s="254"/>
      <c r="H1504" s="255">
        <v>10</v>
      </c>
      <c r="I1504" s="509"/>
      <c r="J1504" s="519" t="s">
        <v>3770</v>
      </c>
      <c r="K1504" s="256">
        <v>1</v>
      </c>
      <c r="L1504" s="231">
        <v>10</v>
      </c>
      <c r="M1504" s="255" t="s">
        <v>11</v>
      </c>
      <c r="N1504" s="229"/>
      <c r="O1504" s="230">
        <f>Tabelle4424354[[#This Row],[FOPPE Art.-Nr. ]]</f>
        <v>35179102792</v>
      </c>
      <c r="T1504" s="258"/>
      <c r="U1504" s="258"/>
      <c r="V1504" s="258"/>
      <c r="W1504" s="258"/>
      <c r="X1504" s="258"/>
      <c r="Y1504" s="258"/>
      <c r="Z1504" s="258"/>
      <c r="AA1504" s="258"/>
      <c r="AB1504" s="258"/>
      <c r="AC1504" s="258"/>
      <c r="AD1504" s="258"/>
      <c r="AE1504" s="258"/>
      <c r="AF1504" s="258"/>
      <c r="AG1504" s="258"/>
      <c r="AH1504" s="258"/>
      <c r="AI1504" s="258"/>
      <c r="AJ1504" s="258"/>
      <c r="AK1504" s="258"/>
      <c r="AL1504" s="258"/>
      <c r="AM1504" s="258"/>
      <c r="AN1504" s="258"/>
      <c r="AO1504" s="258"/>
      <c r="AP1504" s="258"/>
      <c r="AQ1504" s="258"/>
      <c r="AR1504" s="258"/>
      <c r="AS1504" s="258"/>
      <c r="AT1504" s="258"/>
      <c r="AU1504" s="258"/>
      <c r="AV1504" s="258"/>
      <c r="AW1504" s="258"/>
      <c r="AX1504" s="258"/>
      <c r="AY1504" s="258"/>
      <c r="AZ1504" s="258"/>
      <c r="BA1504" s="258"/>
      <c r="BB1504" s="258"/>
      <c r="BC1504" s="258"/>
      <c r="BD1504" s="258"/>
      <c r="BE1504" s="258"/>
      <c r="BF1504" s="258"/>
      <c r="BG1504" s="258"/>
      <c r="BH1504" s="258"/>
      <c r="BI1504" s="258"/>
      <c r="BJ1504" s="258"/>
      <c r="BK1504" s="258"/>
      <c r="BL1504" s="258"/>
      <c r="BM1504" s="258"/>
      <c r="BN1504" s="258"/>
      <c r="BO1504" s="258"/>
      <c r="BP1504" s="258"/>
      <c r="BQ1504" s="258"/>
      <c r="BR1504" s="258"/>
      <c r="BS1504" s="258"/>
      <c r="BT1504" s="258"/>
      <c r="BU1504" s="258"/>
      <c r="BV1504" s="258"/>
      <c r="BW1504" s="258"/>
      <c r="BX1504" s="258"/>
      <c r="BY1504" s="258"/>
    </row>
    <row r="1505" spans="1:77" s="257" customFormat="1" ht="13.8" x14ac:dyDescent="0.25">
      <c r="A1505" s="192" t="s">
        <v>6912</v>
      </c>
      <c r="B1505" s="194" t="s">
        <v>6759</v>
      </c>
      <c r="C1505" s="252">
        <v>35179102891</v>
      </c>
      <c r="D1505" s="254"/>
      <c r="E1505" s="253" t="s">
        <v>3803</v>
      </c>
      <c r="F1505" s="254"/>
      <c r="G1505" s="254"/>
      <c r="H1505" s="255">
        <v>10</v>
      </c>
      <c r="I1505" s="509"/>
      <c r="J1505" s="519" t="s">
        <v>3804</v>
      </c>
      <c r="K1505" s="256">
        <v>1</v>
      </c>
      <c r="L1505" s="231">
        <v>10</v>
      </c>
      <c r="M1505" s="255" t="s">
        <v>11</v>
      </c>
      <c r="N1505" s="229"/>
      <c r="O1505" s="230">
        <f>Tabelle4424354[[#This Row],[FOPPE Art.-Nr. ]]</f>
        <v>35179102891</v>
      </c>
      <c r="T1505" s="258"/>
      <c r="U1505" s="258"/>
      <c r="V1505" s="258"/>
      <c r="W1505" s="258"/>
      <c r="X1505" s="258"/>
      <c r="Y1505" s="258"/>
      <c r="Z1505" s="258"/>
      <c r="AA1505" s="258"/>
      <c r="AB1505" s="258"/>
      <c r="AC1505" s="258"/>
      <c r="AD1505" s="258"/>
      <c r="AE1505" s="258"/>
      <c r="AF1505" s="258"/>
      <c r="AG1505" s="258"/>
      <c r="AH1505" s="258"/>
      <c r="AI1505" s="258"/>
      <c r="AJ1505" s="258"/>
      <c r="AK1505" s="258"/>
      <c r="AL1505" s="258"/>
      <c r="AM1505" s="258"/>
      <c r="AN1505" s="258"/>
      <c r="AO1505" s="258"/>
      <c r="AP1505" s="258"/>
      <c r="AQ1505" s="258"/>
      <c r="AR1505" s="258"/>
      <c r="AS1505" s="258"/>
      <c r="AT1505" s="258"/>
      <c r="AU1505" s="258"/>
      <c r="AV1505" s="258"/>
      <c r="AW1505" s="258"/>
      <c r="AX1505" s="258"/>
      <c r="AY1505" s="258"/>
      <c r="AZ1505" s="258"/>
      <c r="BA1505" s="258"/>
      <c r="BB1505" s="258"/>
      <c r="BC1505" s="258"/>
      <c r="BD1505" s="258"/>
      <c r="BE1505" s="258"/>
      <c r="BF1505" s="258"/>
      <c r="BG1505" s="258"/>
      <c r="BH1505" s="258"/>
      <c r="BI1505" s="258"/>
      <c r="BJ1505" s="258"/>
      <c r="BK1505" s="258"/>
      <c r="BL1505" s="258"/>
      <c r="BM1505" s="258"/>
      <c r="BN1505" s="258"/>
      <c r="BO1505" s="258"/>
      <c r="BP1505" s="258"/>
      <c r="BQ1505" s="258"/>
      <c r="BR1505" s="258"/>
      <c r="BS1505" s="258"/>
      <c r="BT1505" s="258"/>
      <c r="BU1505" s="258"/>
      <c r="BV1505" s="258"/>
      <c r="BW1505" s="258"/>
      <c r="BX1505" s="258"/>
      <c r="BY1505" s="258"/>
    </row>
    <row r="1506" spans="1:77" s="257" customFormat="1" ht="13.8" x14ac:dyDescent="0.25">
      <c r="A1506" s="192" t="s">
        <v>6912</v>
      </c>
      <c r="B1506" s="194" t="s">
        <v>6760</v>
      </c>
      <c r="C1506" s="252">
        <v>35179102892</v>
      </c>
      <c r="D1506" s="254"/>
      <c r="E1506" s="253" t="s">
        <v>3805</v>
      </c>
      <c r="F1506" s="254"/>
      <c r="G1506" s="254"/>
      <c r="H1506" s="255">
        <v>10</v>
      </c>
      <c r="I1506" s="509"/>
      <c r="J1506" s="519" t="s">
        <v>3806</v>
      </c>
      <c r="K1506" s="256">
        <v>1</v>
      </c>
      <c r="L1506" s="231">
        <v>10</v>
      </c>
      <c r="M1506" s="255" t="s">
        <v>11</v>
      </c>
      <c r="N1506" s="229"/>
      <c r="O1506" s="230">
        <f>Tabelle4424354[[#This Row],[FOPPE Art.-Nr. ]]</f>
        <v>35179102892</v>
      </c>
      <c r="T1506" s="258"/>
      <c r="U1506" s="258"/>
      <c r="V1506" s="258"/>
      <c r="W1506" s="258"/>
      <c r="X1506" s="258"/>
      <c r="Y1506" s="258"/>
      <c r="Z1506" s="258"/>
      <c r="AA1506" s="258"/>
      <c r="AB1506" s="258"/>
      <c r="AC1506" s="258"/>
      <c r="AD1506" s="258"/>
      <c r="AE1506" s="258"/>
      <c r="AF1506" s="258"/>
      <c r="AG1506" s="258"/>
      <c r="AH1506" s="258"/>
      <c r="AI1506" s="258"/>
      <c r="AJ1506" s="258"/>
      <c r="AK1506" s="258"/>
      <c r="AL1506" s="258"/>
      <c r="AM1506" s="258"/>
      <c r="AN1506" s="258"/>
      <c r="AO1506" s="258"/>
      <c r="AP1506" s="258"/>
      <c r="AQ1506" s="258"/>
      <c r="AR1506" s="258"/>
      <c r="AS1506" s="258"/>
      <c r="AT1506" s="258"/>
      <c r="AU1506" s="258"/>
      <c r="AV1506" s="258"/>
      <c r="AW1506" s="258"/>
      <c r="AX1506" s="258"/>
      <c r="AY1506" s="258"/>
      <c r="AZ1506" s="258"/>
      <c r="BA1506" s="258"/>
      <c r="BB1506" s="258"/>
      <c r="BC1506" s="258"/>
      <c r="BD1506" s="258"/>
      <c r="BE1506" s="258"/>
      <c r="BF1506" s="258"/>
      <c r="BG1506" s="258"/>
      <c r="BH1506" s="258"/>
      <c r="BI1506" s="258"/>
      <c r="BJ1506" s="258"/>
      <c r="BK1506" s="258"/>
      <c r="BL1506" s="258"/>
      <c r="BM1506" s="258"/>
      <c r="BN1506" s="258"/>
      <c r="BO1506" s="258"/>
      <c r="BP1506" s="258"/>
      <c r="BQ1506" s="258"/>
      <c r="BR1506" s="258"/>
      <c r="BS1506" s="258"/>
      <c r="BT1506" s="258"/>
      <c r="BU1506" s="258"/>
      <c r="BV1506" s="258"/>
      <c r="BW1506" s="258"/>
      <c r="BX1506" s="258"/>
      <c r="BY1506" s="258"/>
    </row>
    <row r="1507" spans="1:77" s="257" customFormat="1" ht="13.8" x14ac:dyDescent="0.25">
      <c r="A1507" s="192" t="s">
        <v>6912</v>
      </c>
      <c r="B1507" s="194" t="s">
        <v>6759</v>
      </c>
      <c r="C1507" s="252">
        <v>35179103091</v>
      </c>
      <c r="D1507" s="254"/>
      <c r="E1507" s="253" t="s">
        <v>3865</v>
      </c>
      <c r="F1507" s="254"/>
      <c r="G1507" s="254"/>
      <c r="H1507" s="255">
        <v>10</v>
      </c>
      <c r="I1507" s="509"/>
      <c r="J1507" s="519" t="s">
        <v>3866</v>
      </c>
      <c r="K1507" s="256">
        <v>1</v>
      </c>
      <c r="L1507" s="231">
        <v>10</v>
      </c>
      <c r="M1507" s="255" t="s">
        <v>11</v>
      </c>
      <c r="N1507" s="229"/>
      <c r="O1507" s="230">
        <f>Tabelle4424354[[#This Row],[FOPPE Art.-Nr. ]]</f>
        <v>35179103091</v>
      </c>
      <c r="T1507" s="258"/>
      <c r="U1507" s="258"/>
      <c r="V1507" s="258"/>
      <c r="W1507" s="258"/>
      <c r="X1507" s="258"/>
      <c r="Y1507" s="258"/>
      <c r="Z1507" s="258"/>
      <c r="AA1507" s="258"/>
      <c r="AB1507" s="258"/>
      <c r="AC1507" s="258"/>
      <c r="AD1507" s="258"/>
      <c r="AE1507" s="258"/>
      <c r="AF1507" s="258"/>
      <c r="AG1507" s="258"/>
      <c r="AH1507" s="258"/>
      <c r="AI1507" s="258"/>
      <c r="AJ1507" s="258"/>
      <c r="AK1507" s="258"/>
      <c r="AL1507" s="258"/>
      <c r="AM1507" s="258"/>
      <c r="AN1507" s="258"/>
      <c r="AO1507" s="258"/>
      <c r="AP1507" s="258"/>
      <c r="AQ1507" s="258"/>
      <c r="AR1507" s="258"/>
      <c r="AS1507" s="258"/>
      <c r="AT1507" s="258"/>
      <c r="AU1507" s="258"/>
      <c r="AV1507" s="258"/>
      <c r="AW1507" s="258"/>
      <c r="AX1507" s="258"/>
      <c r="AY1507" s="258"/>
      <c r="AZ1507" s="258"/>
      <c r="BA1507" s="258"/>
      <c r="BB1507" s="258"/>
      <c r="BC1507" s="258"/>
      <c r="BD1507" s="258"/>
      <c r="BE1507" s="258"/>
      <c r="BF1507" s="258"/>
      <c r="BG1507" s="258"/>
      <c r="BH1507" s="258"/>
      <c r="BI1507" s="258"/>
      <c r="BJ1507" s="258"/>
      <c r="BK1507" s="258"/>
      <c r="BL1507" s="258"/>
      <c r="BM1507" s="258"/>
      <c r="BN1507" s="258"/>
      <c r="BO1507" s="258"/>
      <c r="BP1507" s="258"/>
      <c r="BQ1507" s="258"/>
      <c r="BR1507" s="258"/>
      <c r="BS1507" s="258"/>
      <c r="BT1507" s="258"/>
      <c r="BU1507" s="258"/>
      <c r="BV1507" s="258"/>
      <c r="BW1507" s="258"/>
      <c r="BX1507" s="258"/>
      <c r="BY1507" s="258"/>
    </row>
    <row r="1508" spans="1:77" s="257" customFormat="1" ht="13.8" x14ac:dyDescent="0.25">
      <c r="A1508" s="192" t="s">
        <v>6912</v>
      </c>
      <c r="B1508" s="194" t="s">
        <v>6760</v>
      </c>
      <c r="C1508" s="252">
        <v>35179103092</v>
      </c>
      <c r="D1508" s="254"/>
      <c r="E1508" s="253" t="s">
        <v>3867</v>
      </c>
      <c r="F1508" s="254"/>
      <c r="G1508" s="254"/>
      <c r="H1508" s="255">
        <v>10</v>
      </c>
      <c r="I1508" s="509"/>
      <c r="J1508" s="519" t="s">
        <v>3868</v>
      </c>
      <c r="K1508" s="256">
        <v>1</v>
      </c>
      <c r="L1508" s="231">
        <v>10</v>
      </c>
      <c r="M1508" s="255" t="s">
        <v>11</v>
      </c>
      <c r="N1508" s="229"/>
      <c r="O1508" s="230">
        <f>Tabelle4424354[[#This Row],[FOPPE Art.-Nr. ]]</f>
        <v>35179103092</v>
      </c>
      <c r="T1508" s="258"/>
      <c r="U1508" s="258"/>
      <c r="V1508" s="258"/>
      <c r="W1508" s="258"/>
      <c r="X1508" s="258"/>
      <c r="Y1508" s="258"/>
      <c r="Z1508" s="258"/>
      <c r="AA1508" s="258"/>
      <c r="AB1508" s="258"/>
      <c r="AC1508" s="258"/>
      <c r="AD1508" s="258"/>
      <c r="AE1508" s="258"/>
      <c r="AF1508" s="258"/>
      <c r="AG1508" s="258"/>
      <c r="AH1508" s="258"/>
      <c r="AI1508" s="258"/>
      <c r="AJ1508" s="258"/>
      <c r="AK1508" s="258"/>
      <c r="AL1508" s="258"/>
      <c r="AM1508" s="258"/>
      <c r="AN1508" s="258"/>
      <c r="AO1508" s="258"/>
      <c r="AP1508" s="258"/>
      <c r="AQ1508" s="258"/>
      <c r="AR1508" s="258"/>
      <c r="AS1508" s="258"/>
      <c r="AT1508" s="258"/>
      <c r="AU1508" s="258"/>
      <c r="AV1508" s="258"/>
      <c r="AW1508" s="258"/>
      <c r="AX1508" s="258"/>
      <c r="AY1508" s="258"/>
      <c r="AZ1508" s="258"/>
      <c r="BA1508" s="258"/>
      <c r="BB1508" s="258"/>
      <c r="BC1508" s="258"/>
      <c r="BD1508" s="258"/>
      <c r="BE1508" s="258"/>
      <c r="BF1508" s="258"/>
      <c r="BG1508" s="258"/>
      <c r="BH1508" s="258"/>
      <c r="BI1508" s="258"/>
      <c r="BJ1508" s="258"/>
      <c r="BK1508" s="258"/>
      <c r="BL1508" s="258"/>
      <c r="BM1508" s="258"/>
      <c r="BN1508" s="258"/>
      <c r="BO1508" s="258"/>
      <c r="BP1508" s="258"/>
      <c r="BQ1508" s="258"/>
      <c r="BR1508" s="258"/>
      <c r="BS1508" s="258"/>
      <c r="BT1508" s="258"/>
      <c r="BU1508" s="258"/>
      <c r="BV1508" s="258"/>
      <c r="BW1508" s="258"/>
      <c r="BX1508" s="258"/>
      <c r="BY1508" s="258"/>
    </row>
    <row r="1509" spans="1:77" s="257" customFormat="1" ht="13.8" x14ac:dyDescent="0.25">
      <c r="A1509" s="192" t="s">
        <v>6912</v>
      </c>
      <c r="B1509" s="194" t="s">
        <v>6760</v>
      </c>
      <c r="C1509" s="252">
        <v>35179103192</v>
      </c>
      <c r="D1509" s="254"/>
      <c r="E1509" s="253" t="s">
        <v>3895</v>
      </c>
      <c r="F1509" s="254"/>
      <c r="G1509" s="254"/>
      <c r="H1509" s="255">
        <v>10</v>
      </c>
      <c r="I1509" s="509"/>
      <c r="J1509" s="519" t="s">
        <v>3896</v>
      </c>
      <c r="K1509" s="256">
        <v>1</v>
      </c>
      <c r="L1509" s="231">
        <v>10</v>
      </c>
      <c r="M1509" s="255" t="s">
        <v>11</v>
      </c>
      <c r="N1509" s="229"/>
      <c r="O1509" s="230">
        <f>Tabelle4424354[[#This Row],[FOPPE Art.-Nr. ]]</f>
        <v>35179103192</v>
      </c>
      <c r="T1509" s="258"/>
      <c r="U1509" s="258"/>
      <c r="V1509" s="258"/>
      <c r="W1509" s="258"/>
      <c r="X1509" s="258"/>
      <c r="Y1509" s="258"/>
      <c r="Z1509" s="258"/>
      <c r="AA1509" s="258"/>
      <c r="AB1509" s="258"/>
      <c r="AC1509" s="258"/>
      <c r="AD1509" s="258"/>
      <c r="AE1509" s="258"/>
      <c r="AF1509" s="258"/>
      <c r="AG1509" s="258"/>
      <c r="AH1509" s="258"/>
      <c r="AI1509" s="258"/>
      <c r="AJ1509" s="258"/>
      <c r="AK1509" s="258"/>
      <c r="AL1509" s="258"/>
      <c r="AM1509" s="258"/>
      <c r="AN1509" s="258"/>
      <c r="AO1509" s="258"/>
      <c r="AP1509" s="258"/>
      <c r="AQ1509" s="258"/>
      <c r="AR1509" s="258"/>
      <c r="AS1509" s="258"/>
      <c r="AT1509" s="258"/>
      <c r="AU1509" s="258"/>
      <c r="AV1509" s="258"/>
      <c r="AW1509" s="258"/>
      <c r="AX1509" s="258"/>
      <c r="AY1509" s="258"/>
      <c r="AZ1509" s="258"/>
      <c r="BA1509" s="258"/>
      <c r="BB1509" s="258"/>
      <c r="BC1509" s="258"/>
      <c r="BD1509" s="258"/>
      <c r="BE1509" s="258"/>
      <c r="BF1509" s="258"/>
      <c r="BG1509" s="258"/>
      <c r="BH1509" s="258"/>
      <c r="BI1509" s="258"/>
      <c r="BJ1509" s="258"/>
      <c r="BK1509" s="258"/>
      <c r="BL1509" s="258"/>
      <c r="BM1509" s="258"/>
      <c r="BN1509" s="258"/>
      <c r="BO1509" s="258"/>
      <c r="BP1509" s="258"/>
      <c r="BQ1509" s="258"/>
      <c r="BR1509" s="258"/>
      <c r="BS1509" s="258"/>
      <c r="BT1509" s="258"/>
      <c r="BU1509" s="258"/>
      <c r="BV1509" s="258"/>
      <c r="BW1509" s="258"/>
      <c r="BX1509" s="258"/>
      <c r="BY1509" s="258"/>
    </row>
    <row r="1510" spans="1:77" s="257" customFormat="1" ht="13.8" x14ac:dyDescent="0.25">
      <c r="A1510" s="192" t="s">
        <v>6912</v>
      </c>
      <c r="B1510" s="194" t="s">
        <v>6759</v>
      </c>
      <c r="C1510" s="252">
        <v>35179103291</v>
      </c>
      <c r="D1510" s="254"/>
      <c r="E1510" s="253" t="s">
        <v>3931</v>
      </c>
      <c r="F1510" s="254"/>
      <c r="G1510" s="254"/>
      <c r="H1510" s="255">
        <v>10</v>
      </c>
      <c r="I1510" s="509"/>
      <c r="J1510" s="519" t="s">
        <v>3932</v>
      </c>
      <c r="K1510" s="256">
        <v>1</v>
      </c>
      <c r="L1510" s="231">
        <v>10</v>
      </c>
      <c r="M1510" s="255" t="s">
        <v>11</v>
      </c>
      <c r="N1510" s="229"/>
      <c r="O1510" s="230">
        <f>Tabelle4424354[[#This Row],[FOPPE Art.-Nr. ]]</f>
        <v>35179103291</v>
      </c>
      <c r="T1510" s="258"/>
      <c r="U1510" s="258"/>
      <c r="V1510" s="258"/>
      <c r="W1510" s="258"/>
      <c r="X1510" s="258"/>
      <c r="Y1510" s="258"/>
      <c r="Z1510" s="258"/>
      <c r="AA1510" s="258"/>
      <c r="AB1510" s="258"/>
      <c r="AC1510" s="258"/>
      <c r="AD1510" s="258"/>
      <c r="AE1510" s="258"/>
      <c r="AF1510" s="258"/>
      <c r="AG1510" s="258"/>
      <c r="AH1510" s="258"/>
      <c r="AI1510" s="258"/>
      <c r="AJ1510" s="258"/>
      <c r="AK1510" s="258"/>
      <c r="AL1510" s="258"/>
      <c r="AM1510" s="258"/>
      <c r="AN1510" s="258"/>
      <c r="AO1510" s="258"/>
      <c r="AP1510" s="258"/>
      <c r="AQ1510" s="258"/>
      <c r="AR1510" s="258"/>
      <c r="AS1510" s="258"/>
      <c r="AT1510" s="258"/>
      <c r="AU1510" s="258"/>
      <c r="AV1510" s="258"/>
      <c r="AW1510" s="258"/>
      <c r="AX1510" s="258"/>
      <c r="AY1510" s="258"/>
      <c r="AZ1510" s="258"/>
      <c r="BA1510" s="258"/>
      <c r="BB1510" s="258"/>
      <c r="BC1510" s="258"/>
      <c r="BD1510" s="258"/>
      <c r="BE1510" s="258"/>
      <c r="BF1510" s="258"/>
      <c r="BG1510" s="258"/>
      <c r="BH1510" s="258"/>
      <c r="BI1510" s="258"/>
      <c r="BJ1510" s="258"/>
      <c r="BK1510" s="258"/>
      <c r="BL1510" s="258"/>
      <c r="BM1510" s="258"/>
      <c r="BN1510" s="258"/>
      <c r="BO1510" s="258"/>
      <c r="BP1510" s="258"/>
      <c r="BQ1510" s="258"/>
      <c r="BR1510" s="258"/>
      <c r="BS1510" s="258"/>
      <c r="BT1510" s="258"/>
      <c r="BU1510" s="258"/>
      <c r="BV1510" s="258"/>
      <c r="BW1510" s="258"/>
      <c r="BX1510" s="258"/>
      <c r="BY1510" s="258"/>
    </row>
    <row r="1511" spans="1:77" s="257" customFormat="1" ht="13.8" x14ac:dyDescent="0.25">
      <c r="A1511" s="192" t="s">
        <v>6912</v>
      </c>
      <c r="B1511" s="194" t="s">
        <v>6759</v>
      </c>
      <c r="C1511" s="252">
        <v>35179103391</v>
      </c>
      <c r="D1511" s="254"/>
      <c r="E1511" s="253" t="s">
        <v>3965</v>
      </c>
      <c r="F1511" s="254"/>
      <c r="G1511" s="254"/>
      <c r="H1511" s="255">
        <v>10</v>
      </c>
      <c r="I1511" s="509"/>
      <c r="J1511" s="519" t="s">
        <v>3966</v>
      </c>
      <c r="K1511" s="256">
        <v>1</v>
      </c>
      <c r="L1511" s="231">
        <v>10</v>
      </c>
      <c r="M1511" s="255" t="s">
        <v>11</v>
      </c>
      <c r="N1511" s="229"/>
      <c r="O1511" s="230">
        <f>Tabelle4424354[[#This Row],[FOPPE Art.-Nr. ]]</f>
        <v>35179103391</v>
      </c>
      <c r="T1511" s="258"/>
      <c r="U1511" s="258"/>
      <c r="V1511" s="258"/>
      <c r="W1511" s="258"/>
      <c r="X1511" s="258"/>
      <c r="Y1511" s="258"/>
      <c r="Z1511" s="258"/>
      <c r="AA1511" s="258"/>
      <c r="AB1511" s="258"/>
      <c r="AC1511" s="258"/>
      <c r="AD1511" s="258"/>
      <c r="AE1511" s="258"/>
      <c r="AF1511" s="258"/>
      <c r="AG1511" s="258"/>
      <c r="AH1511" s="258"/>
      <c r="AI1511" s="258"/>
      <c r="AJ1511" s="258"/>
      <c r="AK1511" s="258"/>
      <c r="AL1511" s="258"/>
      <c r="AM1511" s="258"/>
      <c r="AN1511" s="258"/>
      <c r="AO1511" s="258"/>
      <c r="AP1511" s="258"/>
      <c r="AQ1511" s="258"/>
      <c r="AR1511" s="258"/>
      <c r="AS1511" s="258"/>
      <c r="AT1511" s="258"/>
      <c r="AU1511" s="258"/>
      <c r="AV1511" s="258"/>
      <c r="AW1511" s="258"/>
      <c r="AX1511" s="258"/>
      <c r="AY1511" s="258"/>
      <c r="AZ1511" s="258"/>
      <c r="BA1511" s="258"/>
      <c r="BB1511" s="258"/>
      <c r="BC1511" s="258"/>
      <c r="BD1511" s="258"/>
      <c r="BE1511" s="258"/>
      <c r="BF1511" s="258"/>
      <c r="BG1511" s="258"/>
      <c r="BH1511" s="258"/>
      <c r="BI1511" s="258"/>
      <c r="BJ1511" s="258"/>
      <c r="BK1511" s="258"/>
      <c r="BL1511" s="258"/>
      <c r="BM1511" s="258"/>
      <c r="BN1511" s="258"/>
      <c r="BO1511" s="258"/>
      <c r="BP1511" s="258"/>
      <c r="BQ1511" s="258"/>
      <c r="BR1511" s="258"/>
      <c r="BS1511" s="258"/>
      <c r="BT1511" s="258"/>
      <c r="BU1511" s="258"/>
      <c r="BV1511" s="258"/>
      <c r="BW1511" s="258"/>
      <c r="BX1511" s="258"/>
      <c r="BY1511" s="258"/>
    </row>
    <row r="1512" spans="1:77" s="257" customFormat="1" ht="13.8" x14ac:dyDescent="0.25">
      <c r="A1512" s="192" t="s">
        <v>6912</v>
      </c>
      <c r="B1512" s="194" t="s">
        <v>6760</v>
      </c>
      <c r="C1512" s="252">
        <v>35179103392</v>
      </c>
      <c r="D1512" s="254"/>
      <c r="E1512" s="253" t="s">
        <v>3967</v>
      </c>
      <c r="F1512" s="254"/>
      <c r="G1512" s="254"/>
      <c r="H1512" s="255">
        <v>10</v>
      </c>
      <c r="I1512" s="509"/>
      <c r="J1512" s="519" t="s">
        <v>3968</v>
      </c>
      <c r="K1512" s="256">
        <v>1</v>
      </c>
      <c r="L1512" s="231">
        <v>10</v>
      </c>
      <c r="M1512" s="255" t="s">
        <v>11</v>
      </c>
      <c r="N1512" s="229"/>
      <c r="O1512" s="230">
        <f>Tabelle4424354[[#This Row],[FOPPE Art.-Nr. ]]</f>
        <v>35179103392</v>
      </c>
      <c r="T1512" s="258"/>
      <c r="U1512" s="258"/>
      <c r="V1512" s="258"/>
      <c r="W1512" s="258"/>
      <c r="X1512" s="258"/>
      <c r="Y1512" s="258"/>
      <c r="Z1512" s="258"/>
      <c r="AA1512" s="258"/>
      <c r="AB1512" s="258"/>
      <c r="AC1512" s="258"/>
      <c r="AD1512" s="258"/>
      <c r="AE1512" s="258"/>
      <c r="AF1512" s="258"/>
      <c r="AG1512" s="258"/>
      <c r="AH1512" s="258"/>
      <c r="AI1512" s="258"/>
      <c r="AJ1512" s="258"/>
      <c r="AK1512" s="258"/>
      <c r="AL1512" s="258"/>
      <c r="AM1512" s="258"/>
      <c r="AN1512" s="258"/>
      <c r="AO1512" s="258"/>
      <c r="AP1512" s="258"/>
      <c r="AQ1512" s="258"/>
      <c r="AR1512" s="258"/>
      <c r="AS1512" s="258"/>
      <c r="AT1512" s="258"/>
      <c r="AU1512" s="258"/>
      <c r="AV1512" s="258"/>
      <c r="AW1512" s="258"/>
      <c r="AX1512" s="258"/>
      <c r="AY1512" s="258"/>
      <c r="AZ1512" s="258"/>
      <c r="BA1512" s="258"/>
      <c r="BB1512" s="258"/>
      <c r="BC1512" s="258"/>
      <c r="BD1512" s="258"/>
      <c r="BE1512" s="258"/>
      <c r="BF1512" s="258"/>
      <c r="BG1512" s="258"/>
      <c r="BH1512" s="258"/>
      <c r="BI1512" s="258"/>
      <c r="BJ1512" s="258"/>
      <c r="BK1512" s="258"/>
      <c r="BL1512" s="258"/>
      <c r="BM1512" s="258"/>
      <c r="BN1512" s="258"/>
      <c r="BO1512" s="258"/>
      <c r="BP1512" s="258"/>
      <c r="BQ1512" s="258"/>
      <c r="BR1512" s="258"/>
      <c r="BS1512" s="258"/>
      <c r="BT1512" s="258"/>
      <c r="BU1512" s="258"/>
      <c r="BV1512" s="258"/>
      <c r="BW1512" s="258"/>
      <c r="BX1512" s="258"/>
      <c r="BY1512" s="258"/>
    </row>
    <row r="1513" spans="1:77" s="257" customFormat="1" ht="13.8" x14ac:dyDescent="0.25">
      <c r="A1513" s="192" t="s">
        <v>6912</v>
      </c>
      <c r="B1513" s="194" t="s">
        <v>6759</v>
      </c>
      <c r="C1513" s="252">
        <v>35179103491</v>
      </c>
      <c r="D1513" s="254"/>
      <c r="E1513" s="253" t="s">
        <v>4003</v>
      </c>
      <c r="F1513" s="254"/>
      <c r="G1513" s="254"/>
      <c r="H1513" s="255">
        <v>10</v>
      </c>
      <c r="I1513" s="509"/>
      <c r="J1513" s="519" t="s">
        <v>4004</v>
      </c>
      <c r="K1513" s="256">
        <v>1</v>
      </c>
      <c r="L1513" s="231">
        <v>10</v>
      </c>
      <c r="M1513" s="255" t="s">
        <v>11</v>
      </c>
      <c r="N1513" s="229"/>
      <c r="O1513" s="230">
        <f>Tabelle4424354[[#This Row],[FOPPE Art.-Nr. ]]</f>
        <v>35179103491</v>
      </c>
      <c r="T1513" s="258"/>
      <c r="U1513" s="258"/>
      <c r="V1513" s="258"/>
      <c r="W1513" s="258"/>
      <c r="X1513" s="258"/>
      <c r="Y1513" s="258"/>
      <c r="Z1513" s="258"/>
      <c r="AA1513" s="258"/>
      <c r="AB1513" s="258"/>
      <c r="AC1513" s="258"/>
      <c r="AD1513" s="258"/>
      <c r="AE1513" s="258"/>
      <c r="AF1513" s="258"/>
      <c r="AG1513" s="258"/>
      <c r="AH1513" s="258"/>
      <c r="AI1513" s="258"/>
      <c r="AJ1513" s="258"/>
      <c r="AK1513" s="258"/>
      <c r="AL1513" s="258"/>
      <c r="AM1513" s="258"/>
      <c r="AN1513" s="258"/>
      <c r="AO1513" s="258"/>
      <c r="AP1513" s="258"/>
      <c r="AQ1513" s="258"/>
      <c r="AR1513" s="258"/>
      <c r="AS1513" s="258"/>
      <c r="AT1513" s="258"/>
      <c r="AU1513" s="258"/>
      <c r="AV1513" s="258"/>
      <c r="AW1513" s="258"/>
      <c r="AX1513" s="258"/>
      <c r="AY1513" s="258"/>
      <c r="AZ1513" s="258"/>
      <c r="BA1513" s="258"/>
      <c r="BB1513" s="258"/>
      <c r="BC1513" s="258"/>
      <c r="BD1513" s="258"/>
      <c r="BE1513" s="258"/>
      <c r="BF1513" s="258"/>
      <c r="BG1513" s="258"/>
      <c r="BH1513" s="258"/>
      <c r="BI1513" s="258"/>
      <c r="BJ1513" s="258"/>
      <c r="BK1513" s="258"/>
      <c r="BL1513" s="258"/>
      <c r="BM1513" s="258"/>
      <c r="BN1513" s="258"/>
      <c r="BO1513" s="258"/>
      <c r="BP1513" s="258"/>
      <c r="BQ1513" s="258"/>
      <c r="BR1513" s="258"/>
      <c r="BS1513" s="258"/>
      <c r="BT1513" s="258"/>
      <c r="BU1513" s="258"/>
      <c r="BV1513" s="258"/>
      <c r="BW1513" s="258"/>
      <c r="BX1513" s="258"/>
      <c r="BY1513" s="258"/>
    </row>
    <row r="1514" spans="1:77" s="257" customFormat="1" ht="13.8" x14ac:dyDescent="0.25">
      <c r="A1514" s="192" t="s">
        <v>6912</v>
      </c>
      <c r="B1514" s="194" t="s">
        <v>6760</v>
      </c>
      <c r="C1514" s="252">
        <v>35179103492</v>
      </c>
      <c r="D1514" s="254"/>
      <c r="E1514" s="253" t="s">
        <v>4005</v>
      </c>
      <c r="F1514" s="254"/>
      <c r="G1514" s="254"/>
      <c r="H1514" s="255">
        <v>10</v>
      </c>
      <c r="I1514" s="509"/>
      <c r="J1514" s="519" t="s">
        <v>4006</v>
      </c>
      <c r="K1514" s="256">
        <v>1</v>
      </c>
      <c r="L1514" s="231">
        <v>10</v>
      </c>
      <c r="M1514" s="255" t="s">
        <v>11</v>
      </c>
      <c r="N1514" s="229"/>
      <c r="O1514" s="230">
        <f>Tabelle4424354[[#This Row],[FOPPE Art.-Nr. ]]</f>
        <v>35179103492</v>
      </c>
      <c r="T1514" s="258"/>
      <c r="U1514" s="258"/>
      <c r="V1514" s="258"/>
      <c r="W1514" s="258"/>
      <c r="X1514" s="258"/>
      <c r="Y1514" s="258"/>
      <c r="Z1514" s="258"/>
      <c r="AA1514" s="258"/>
      <c r="AB1514" s="258"/>
      <c r="AC1514" s="258"/>
      <c r="AD1514" s="258"/>
      <c r="AE1514" s="258"/>
      <c r="AF1514" s="258"/>
      <c r="AG1514" s="258"/>
      <c r="AH1514" s="258"/>
      <c r="AI1514" s="258"/>
      <c r="AJ1514" s="258"/>
      <c r="AK1514" s="258"/>
      <c r="AL1514" s="258"/>
      <c r="AM1514" s="258"/>
      <c r="AN1514" s="258"/>
      <c r="AO1514" s="258"/>
      <c r="AP1514" s="258"/>
      <c r="AQ1514" s="258"/>
      <c r="AR1514" s="258"/>
      <c r="AS1514" s="258"/>
      <c r="AT1514" s="258"/>
      <c r="AU1514" s="258"/>
      <c r="AV1514" s="258"/>
      <c r="AW1514" s="258"/>
      <c r="AX1514" s="258"/>
      <c r="AY1514" s="258"/>
      <c r="AZ1514" s="258"/>
      <c r="BA1514" s="258"/>
      <c r="BB1514" s="258"/>
      <c r="BC1514" s="258"/>
      <c r="BD1514" s="258"/>
      <c r="BE1514" s="258"/>
      <c r="BF1514" s="258"/>
      <c r="BG1514" s="258"/>
      <c r="BH1514" s="258"/>
      <c r="BI1514" s="258"/>
      <c r="BJ1514" s="258"/>
      <c r="BK1514" s="258"/>
      <c r="BL1514" s="258"/>
      <c r="BM1514" s="258"/>
      <c r="BN1514" s="258"/>
      <c r="BO1514" s="258"/>
      <c r="BP1514" s="258"/>
      <c r="BQ1514" s="258"/>
      <c r="BR1514" s="258"/>
      <c r="BS1514" s="258"/>
      <c r="BT1514" s="258"/>
      <c r="BU1514" s="258"/>
      <c r="BV1514" s="258"/>
      <c r="BW1514" s="258"/>
      <c r="BX1514" s="258"/>
      <c r="BY1514" s="258"/>
    </row>
    <row r="1515" spans="1:77" s="257" customFormat="1" ht="13.8" x14ac:dyDescent="0.25">
      <c r="A1515" s="192" t="s">
        <v>6912</v>
      </c>
      <c r="B1515" s="194" t="s">
        <v>6759</v>
      </c>
      <c r="C1515" s="252">
        <v>35179103591</v>
      </c>
      <c r="D1515" s="254"/>
      <c r="E1515" s="253" t="s">
        <v>4041</v>
      </c>
      <c r="F1515" s="254"/>
      <c r="G1515" s="254"/>
      <c r="H1515" s="255">
        <v>10</v>
      </c>
      <c r="I1515" s="509"/>
      <c r="J1515" s="519" t="s">
        <v>4042</v>
      </c>
      <c r="K1515" s="256">
        <v>1</v>
      </c>
      <c r="L1515" s="231">
        <v>10</v>
      </c>
      <c r="M1515" s="255" t="s">
        <v>11</v>
      </c>
      <c r="N1515" s="229"/>
      <c r="O1515" s="230">
        <f>Tabelle4424354[[#This Row],[FOPPE Art.-Nr. ]]</f>
        <v>35179103591</v>
      </c>
      <c r="T1515" s="258"/>
      <c r="U1515" s="258"/>
      <c r="V1515" s="258"/>
      <c r="W1515" s="258"/>
      <c r="X1515" s="258"/>
      <c r="Y1515" s="258"/>
      <c r="Z1515" s="258"/>
      <c r="AA1515" s="258"/>
      <c r="AB1515" s="258"/>
      <c r="AC1515" s="258"/>
      <c r="AD1515" s="258"/>
      <c r="AE1515" s="258"/>
      <c r="AF1515" s="258"/>
      <c r="AG1515" s="258"/>
      <c r="AH1515" s="258"/>
      <c r="AI1515" s="258"/>
      <c r="AJ1515" s="258"/>
      <c r="AK1515" s="258"/>
      <c r="AL1515" s="258"/>
      <c r="AM1515" s="258"/>
      <c r="AN1515" s="258"/>
      <c r="AO1515" s="258"/>
      <c r="AP1515" s="258"/>
      <c r="AQ1515" s="258"/>
      <c r="AR1515" s="258"/>
      <c r="AS1515" s="258"/>
      <c r="AT1515" s="258"/>
      <c r="AU1515" s="258"/>
      <c r="AV1515" s="258"/>
      <c r="AW1515" s="258"/>
      <c r="AX1515" s="258"/>
      <c r="AY1515" s="258"/>
      <c r="AZ1515" s="258"/>
      <c r="BA1515" s="258"/>
      <c r="BB1515" s="258"/>
      <c r="BC1515" s="258"/>
      <c r="BD1515" s="258"/>
      <c r="BE1515" s="258"/>
      <c r="BF1515" s="258"/>
      <c r="BG1515" s="258"/>
      <c r="BH1515" s="258"/>
      <c r="BI1515" s="258"/>
      <c r="BJ1515" s="258"/>
      <c r="BK1515" s="258"/>
      <c r="BL1515" s="258"/>
      <c r="BM1515" s="258"/>
      <c r="BN1515" s="258"/>
      <c r="BO1515" s="258"/>
      <c r="BP1515" s="258"/>
      <c r="BQ1515" s="258"/>
      <c r="BR1515" s="258"/>
      <c r="BS1515" s="258"/>
      <c r="BT1515" s="258"/>
      <c r="BU1515" s="258"/>
      <c r="BV1515" s="258"/>
      <c r="BW1515" s="258"/>
      <c r="BX1515" s="258"/>
      <c r="BY1515" s="258"/>
    </row>
    <row r="1516" spans="1:77" s="257" customFormat="1" ht="13.8" x14ac:dyDescent="0.25">
      <c r="A1516" s="192" t="s">
        <v>6912</v>
      </c>
      <c r="B1516" s="194" t="s">
        <v>6760</v>
      </c>
      <c r="C1516" s="252">
        <v>35179103592</v>
      </c>
      <c r="D1516" s="254"/>
      <c r="E1516" s="253" t="s">
        <v>4043</v>
      </c>
      <c r="F1516" s="254"/>
      <c r="G1516" s="254"/>
      <c r="H1516" s="255">
        <v>10</v>
      </c>
      <c r="I1516" s="509"/>
      <c r="J1516" s="519" t="s">
        <v>4044</v>
      </c>
      <c r="K1516" s="256">
        <v>1</v>
      </c>
      <c r="L1516" s="231">
        <v>10</v>
      </c>
      <c r="M1516" s="255" t="s">
        <v>11</v>
      </c>
      <c r="N1516" s="229"/>
      <c r="O1516" s="230">
        <f>Tabelle4424354[[#This Row],[FOPPE Art.-Nr. ]]</f>
        <v>35179103592</v>
      </c>
      <c r="T1516" s="258"/>
      <c r="U1516" s="258"/>
      <c r="V1516" s="258"/>
      <c r="W1516" s="258"/>
      <c r="X1516" s="258"/>
      <c r="Y1516" s="258"/>
      <c r="Z1516" s="258"/>
      <c r="AA1516" s="258"/>
      <c r="AB1516" s="258"/>
      <c r="AC1516" s="258"/>
      <c r="AD1516" s="258"/>
      <c r="AE1516" s="258"/>
      <c r="AF1516" s="258"/>
      <c r="AG1516" s="258"/>
      <c r="AH1516" s="258"/>
      <c r="AI1516" s="258"/>
      <c r="AJ1516" s="258"/>
      <c r="AK1516" s="258"/>
      <c r="AL1516" s="258"/>
      <c r="AM1516" s="258"/>
      <c r="AN1516" s="258"/>
      <c r="AO1516" s="258"/>
      <c r="AP1516" s="258"/>
      <c r="AQ1516" s="258"/>
      <c r="AR1516" s="258"/>
      <c r="AS1516" s="258"/>
      <c r="AT1516" s="258"/>
      <c r="AU1516" s="258"/>
      <c r="AV1516" s="258"/>
      <c r="AW1516" s="258"/>
      <c r="AX1516" s="258"/>
      <c r="AY1516" s="258"/>
      <c r="AZ1516" s="258"/>
      <c r="BA1516" s="258"/>
      <c r="BB1516" s="258"/>
      <c r="BC1516" s="258"/>
      <c r="BD1516" s="258"/>
      <c r="BE1516" s="258"/>
      <c r="BF1516" s="258"/>
      <c r="BG1516" s="258"/>
      <c r="BH1516" s="258"/>
      <c r="BI1516" s="258"/>
      <c r="BJ1516" s="258"/>
      <c r="BK1516" s="258"/>
      <c r="BL1516" s="258"/>
      <c r="BM1516" s="258"/>
      <c r="BN1516" s="258"/>
      <c r="BO1516" s="258"/>
      <c r="BP1516" s="258"/>
      <c r="BQ1516" s="258"/>
      <c r="BR1516" s="258"/>
      <c r="BS1516" s="258"/>
      <c r="BT1516" s="258"/>
      <c r="BU1516" s="258"/>
      <c r="BV1516" s="258"/>
      <c r="BW1516" s="258"/>
      <c r="BX1516" s="258"/>
      <c r="BY1516" s="258"/>
    </row>
    <row r="1517" spans="1:77" s="257" customFormat="1" ht="13.8" x14ac:dyDescent="0.25">
      <c r="A1517" s="192" t="s">
        <v>6912</v>
      </c>
      <c r="B1517" s="194" t="s">
        <v>6759</v>
      </c>
      <c r="C1517" s="252">
        <v>35179103691</v>
      </c>
      <c r="D1517" s="254"/>
      <c r="E1517" s="253" t="s">
        <v>4069</v>
      </c>
      <c r="F1517" s="254"/>
      <c r="G1517" s="254"/>
      <c r="H1517" s="255">
        <v>10</v>
      </c>
      <c r="I1517" s="509"/>
      <c r="J1517" s="519" t="s">
        <v>4070</v>
      </c>
      <c r="K1517" s="256">
        <v>1</v>
      </c>
      <c r="L1517" s="231">
        <v>10</v>
      </c>
      <c r="M1517" s="255" t="s">
        <v>11</v>
      </c>
      <c r="N1517" s="229"/>
      <c r="O1517" s="230">
        <f>Tabelle4424354[[#This Row],[FOPPE Art.-Nr. ]]</f>
        <v>35179103691</v>
      </c>
      <c r="T1517" s="258"/>
      <c r="U1517" s="258"/>
      <c r="V1517" s="258"/>
      <c r="W1517" s="258"/>
      <c r="X1517" s="258"/>
      <c r="Y1517" s="258"/>
      <c r="Z1517" s="258"/>
      <c r="AA1517" s="258"/>
      <c r="AB1517" s="258"/>
      <c r="AC1517" s="258"/>
      <c r="AD1517" s="258"/>
      <c r="AE1517" s="258"/>
      <c r="AF1517" s="258"/>
      <c r="AG1517" s="258"/>
      <c r="AH1517" s="258"/>
      <c r="AI1517" s="258"/>
      <c r="AJ1517" s="258"/>
      <c r="AK1517" s="258"/>
      <c r="AL1517" s="258"/>
      <c r="AM1517" s="258"/>
      <c r="AN1517" s="258"/>
      <c r="AO1517" s="258"/>
      <c r="AP1517" s="258"/>
      <c r="AQ1517" s="258"/>
      <c r="AR1517" s="258"/>
      <c r="AS1517" s="258"/>
      <c r="AT1517" s="258"/>
      <c r="AU1517" s="258"/>
      <c r="AV1517" s="258"/>
      <c r="AW1517" s="258"/>
      <c r="AX1517" s="258"/>
      <c r="AY1517" s="258"/>
      <c r="AZ1517" s="258"/>
      <c r="BA1517" s="258"/>
      <c r="BB1517" s="258"/>
      <c r="BC1517" s="258"/>
      <c r="BD1517" s="258"/>
      <c r="BE1517" s="258"/>
      <c r="BF1517" s="258"/>
      <c r="BG1517" s="258"/>
      <c r="BH1517" s="258"/>
      <c r="BI1517" s="258"/>
      <c r="BJ1517" s="258"/>
      <c r="BK1517" s="258"/>
      <c r="BL1517" s="258"/>
      <c r="BM1517" s="258"/>
      <c r="BN1517" s="258"/>
      <c r="BO1517" s="258"/>
      <c r="BP1517" s="258"/>
      <c r="BQ1517" s="258"/>
      <c r="BR1517" s="258"/>
      <c r="BS1517" s="258"/>
      <c r="BT1517" s="258"/>
      <c r="BU1517" s="258"/>
      <c r="BV1517" s="258"/>
      <c r="BW1517" s="258"/>
      <c r="BX1517" s="258"/>
      <c r="BY1517" s="258"/>
    </row>
    <row r="1518" spans="1:77" s="257" customFormat="1" ht="13.8" x14ac:dyDescent="0.25">
      <c r="A1518" s="192" t="s">
        <v>6912</v>
      </c>
      <c r="B1518" s="194" t="s">
        <v>6759</v>
      </c>
      <c r="C1518" s="252">
        <v>35179103791</v>
      </c>
      <c r="D1518" s="254"/>
      <c r="E1518" s="253" t="s">
        <v>4099</v>
      </c>
      <c r="F1518" s="254"/>
      <c r="G1518" s="254"/>
      <c r="H1518" s="255">
        <v>10</v>
      </c>
      <c r="I1518" s="509"/>
      <c r="J1518" s="519" t="s">
        <v>4100</v>
      </c>
      <c r="K1518" s="256">
        <v>1</v>
      </c>
      <c r="L1518" s="231">
        <v>10</v>
      </c>
      <c r="M1518" s="255" t="s">
        <v>11</v>
      </c>
      <c r="N1518" s="229"/>
      <c r="O1518" s="230">
        <f>Tabelle4424354[[#This Row],[FOPPE Art.-Nr. ]]</f>
        <v>35179103791</v>
      </c>
      <c r="T1518" s="258"/>
      <c r="U1518" s="258"/>
      <c r="V1518" s="258"/>
      <c r="W1518" s="258"/>
      <c r="X1518" s="258"/>
      <c r="Y1518" s="258"/>
      <c r="Z1518" s="258"/>
      <c r="AA1518" s="258"/>
      <c r="AB1518" s="258"/>
      <c r="AC1518" s="258"/>
      <c r="AD1518" s="258"/>
      <c r="AE1518" s="258"/>
      <c r="AF1518" s="258"/>
      <c r="AG1518" s="258"/>
      <c r="AH1518" s="258"/>
      <c r="AI1518" s="258"/>
      <c r="AJ1518" s="258"/>
      <c r="AK1518" s="258"/>
      <c r="AL1518" s="258"/>
      <c r="AM1518" s="258"/>
      <c r="AN1518" s="258"/>
      <c r="AO1518" s="258"/>
      <c r="AP1518" s="258"/>
      <c r="AQ1518" s="258"/>
      <c r="AR1518" s="258"/>
      <c r="AS1518" s="258"/>
      <c r="AT1518" s="258"/>
      <c r="AU1518" s="258"/>
      <c r="AV1518" s="258"/>
      <c r="AW1518" s="258"/>
      <c r="AX1518" s="258"/>
      <c r="AY1518" s="258"/>
      <c r="AZ1518" s="258"/>
      <c r="BA1518" s="258"/>
      <c r="BB1518" s="258"/>
      <c r="BC1518" s="258"/>
      <c r="BD1518" s="258"/>
      <c r="BE1518" s="258"/>
      <c r="BF1518" s="258"/>
      <c r="BG1518" s="258"/>
      <c r="BH1518" s="258"/>
      <c r="BI1518" s="258"/>
      <c r="BJ1518" s="258"/>
      <c r="BK1518" s="258"/>
      <c r="BL1518" s="258"/>
      <c r="BM1518" s="258"/>
      <c r="BN1518" s="258"/>
      <c r="BO1518" s="258"/>
      <c r="BP1518" s="258"/>
      <c r="BQ1518" s="258"/>
      <c r="BR1518" s="258"/>
      <c r="BS1518" s="258"/>
      <c r="BT1518" s="258"/>
      <c r="BU1518" s="258"/>
      <c r="BV1518" s="258"/>
      <c r="BW1518" s="258"/>
      <c r="BX1518" s="258"/>
      <c r="BY1518" s="258"/>
    </row>
    <row r="1519" spans="1:77" s="257" customFormat="1" ht="13.8" x14ac:dyDescent="0.25">
      <c r="A1519" s="192" t="s">
        <v>6912</v>
      </c>
      <c r="B1519" s="194" t="s">
        <v>6759</v>
      </c>
      <c r="C1519" s="252">
        <v>35179103891</v>
      </c>
      <c r="D1519" s="254"/>
      <c r="E1519" s="253" t="s">
        <v>4137</v>
      </c>
      <c r="F1519" s="254"/>
      <c r="G1519" s="254"/>
      <c r="H1519" s="255">
        <v>10</v>
      </c>
      <c r="I1519" s="509"/>
      <c r="J1519" s="519" t="s">
        <v>4138</v>
      </c>
      <c r="K1519" s="256">
        <v>1</v>
      </c>
      <c r="L1519" s="231">
        <v>10</v>
      </c>
      <c r="M1519" s="255" t="s">
        <v>11</v>
      </c>
      <c r="N1519" s="229"/>
      <c r="O1519" s="230">
        <f>Tabelle4424354[[#This Row],[FOPPE Art.-Nr. ]]</f>
        <v>35179103891</v>
      </c>
      <c r="T1519" s="258"/>
      <c r="U1519" s="258"/>
      <c r="V1519" s="258"/>
      <c r="W1519" s="258"/>
      <c r="X1519" s="258"/>
      <c r="Y1519" s="258"/>
      <c r="Z1519" s="258"/>
      <c r="AA1519" s="258"/>
      <c r="AB1519" s="258"/>
      <c r="AC1519" s="258"/>
      <c r="AD1519" s="258"/>
      <c r="AE1519" s="258"/>
      <c r="AF1519" s="258"/>
      <c r="AG1519" s="258"/>
      <c r="AH1519" s="258"/>
      <c r="AI1519" s="258"/>
      <c r="AJ1519" s="258"/>
      <c r="AK1519" s="258"/>
      <c r="AL1519" s="258"/>
      <c r="AM1519" s="258"/>
      <c r="AN1519" s="258"/>
      <c r="AO1519" s="258"/>
      <c r="AP1519" s="258"/>
      <c r="AQ1519" s="258"/>
      <c r="AR1519" s="258"/>
      <c r="AS1519" s="258"/>
      <c r="AT1519" s="258"/>
      <c r="AU1519" s="258"/>
      <c r="AV1519" s="258"/>
      <c r="AW1519" s="258"/>
      <c r="AX1519" s="258"/>
      <c r="AY1519" s="258"/>
      <c r="AZ1519" s="258"/>
      <c r="BA1519" s="258"/>
      <c r="BB1519" s="258"/>
      <c r="BC1519" s="258"/>
      <c r="BD1519" s="258"/>
      <c r="BE1519" s="258"/>
      <c r="BF1519" s="258"/>
      <c r="BG1519" s="258"/>
      <c r="BH1519" s="258"/>
      <c r="BI1519" s="258"/>
      <c r="BJ1519" s="258"/>
      <c r="BK1519" s="258"/>
      <c r="BL1519" s="258"/>
      <c r="BM1519" s="258"/>
      <c r="BN1519" s="258"/>
      <c r="BO1519" s="258"/>
      <c r="BP1519" s="258"/>
      <c r="BQ1519" s="258"/>
      <c r="BR1519" s="258"/>
      <c r="BS1519" s="258"/>
      <c r="BT1519" s="258"/>
      <c r="BU1519" s="258"/>
      <c r="BV1519" s="258"/>
      <c r="BW1519" s="258"/>
      <c r="BX1519" s="258"/>
      <c r="BY1519" s="258"/>
    </row>
    <row r="1520" spans="1:77" s="257" customFormat="1" ht="13.8" x14ac:dyDescent="0.25">
      <c r="A1520" s="192" t="s">
        <v>6912</v>
      </c>
      <c r="B1520" s="194" t="s">
        <v>6760</v>
      </c>
      <c r="C1520" s="252">
        <v>35179103892</v>
      </c>
      <c r="D1520" s="254"/>
      <c r="E1520" s="253" t="s">
        <v>4139</v>
      </c>
      <c r="F1520" s="254"/>
      <c r="G1520" s="254"/>
      <c r="H1520" s="255">
        <v>10</v>
      </c>
      <c r="I1520" s="509"/>
      <c r="J1520" s="519" t="s">
        <v>4140</v>
      </c>
      <c r="K1520" s="256">
        <v>1</v>
      </c>
      <c r="L1520" s="231">
        <v>10</v>
      </c>
      <c r="M1520" s="255" t="s">
        <v>11</v>
      </c>
      <c r="N1520" s="229"/>
      <c r="O1520" s="230">
        <f>Tabelle4424354[[#This Row],[FOPPE Art.-Nr. ]]</f>
        <v>35179103892</v>
      </c>
      <c r="T1520" s="258"/>
      <c r="U1520" s="258"/>
      <c r="V1520" s="258"/>
      <c r="W1520" s="258"/>
      <c r="X1520" s="258"/>
      <c r="Y1520" s="258"/>
      <c r="Z1520" s="258"/>
      <c r="AA1520" s="258"/>
      <c r="AB1520" s="258"/>
      <c r="AC1520" s="258"/>
      <c r="AD1520" s="258"/>
      <c r="AE1520" s="258"/>
      <c r="AF1520" s="258"/>
      <c r="AG1520" s="258"/>
      <c r="AH1520" s="258"/>
      <c r="AI1520" s="258"/>
      <c r="AJ1520" s="258"/>
      <c r="AK1520" s="258"/>
      <c r="AL1520" s="258"/>
      <c r="AM1520" s="258"/>
      <c r="AN1520" s="258"/>
      <c r="AO1520" s="258"/>
      <c r="AP1520" s="258"/>
      <c r="AQ1520" s="258"/>
      <c r="AR1520" s="258"/>
      <c r="AS1520" s="258"/>
      <c r="AT1520" s="258"/>
      <c r="AU1520" s="258"/>
      <c r="AV1520" s="258"/>
      <c r="AW1520" s="258"/>
      <c r="AX1520" s="258"/>
      <c r="AY1520" s="258"/>
      <c r="AZ1520" s="258"/>
      <c r="BA1520" s="258"/>
      <c r="BB1520" s="258"/>
      <c r="BC1520" s="258"/>
      <c r="BD1520" s="258"/>
      <c r="BE1520" s="258"/>
      <c r="BF1520" s="258"/>
      <c r="BG1520" s="258"/>
      <c r="BH1520" s="258"/>
      <c r="BI1520" s="258"/>
      <c r="BJ1520" s="258"/>
      <c r="BK1520" s="258"/>
      <c r="BL1520" s="258"/>
      <c r="BM1520" s="258"/>
      <c r="BN1520" s="258"/>
      <c r="BO1520" s="258"/>
      <c r="BP1520" s="258"/>
      <c r="BQ1520" s="258"/>
      <c r="BR1520" s="258"/>
      <c r="BS1520" s="258"/>
      <c r="BT1520" s="258"/>
      <c r="BU1520" s="258"/>
      <c r="BV1520" s="258"/>
      <c r="BW1520" s="258"/>
      <c r="BX1520" s="258"/>
      <c r="BY1520" s="258"/>
    </row>
    <row r="1521" spans="1:77" s="257" customFormat="1" ht="13.8" x14ac:dyDescent="0.25">
      <c r="A1521" s="192" t="s">
        <v>6912</v>
      </c>
      <c r="B1521" s="194" t="s">
        <v>6759</v>
      </c>
      <c r="C1521" s="252">
        <v>35179103991</v>
      </c>
      <c r="D1521" s="254"/>
      <c r="E1521" s="253" t="s">
        <v>4171</v>
      </c>
      <c r="F1521" s="254"/>
      <c r="G1521" s="254"/>
      <c r="H1521" s="255">
        <v>10</v>
      </c>
      <c r="I1521" s="509"/>
      <c r="J1521" s="519" t="s">
        <v>4172</v>
      </c>
      <c r="K1521" s="256">
        <v>1</v>
      </c>
      <c r="L1521" s="231">
        <v>10</v>
      </c>
      <c r="M1521" s="255" t="s">
        <v>11</v>
      </c>
      <c r="N1521" s="229"/>
      <c r="O1521" s="230">
        <f>Tabelle4424354[[#This Row],[FOPPE Art.-Nr. ]]</f>
        <v>35179103991</v>
      </c>
      <c r="T1521" s="258"/>
      <c r="U1521" s="258"/>
      <c r="V1521" s="258"/>
      <c r="W1521" s="258"/>
      <c r="X1521" s="258"/>
      <c r="Y1521" s="258"/>
      <c r="Z1521" s="258"/>
      <c r="AA1521" s="258"/>
      <c r="AB1521" s="258"/>
      <c r="AC1521" s="258"/>
      <c r="AD1521" s="258"/>
      <c r="AE1521" s="258"/>
      <c r="AF1521" s="258"/>
      <c r="AG1521" s="258"/>
      <c r="AH1521" s="258"/>
      <c r="AI1521" s="258"/>
      <c r="AJ1521" s="258"/>
      <c r="AK1521" s="258"/>
      <c r="AL1521" s="258"/>
      <c r="AM1521" s="258"/>
      <c r="AN1521" s="258"/>
      <c r="AO1521" s="258"/>
      <c r="AP1521" s="258"/>
      <c r="AQ1521" s="258"/>
      <c r="AR1521" s="258"/>
      <c r="AS1521" s="258"/>
      <c r="AT1521" s="258"/>
      <c r="AU1521" s="258"/>
      <c r="AV1521" s="258"/>
      <c r="AW1521" s="258"/>
      <c r="AX1521" s="258"/>
      <c r="AY1521" s="258"/>
      <c r="AZ1521" s="258"/>
      <c r="BA1521" s="258"/>
      <c r="BB1521" s="258"/>
      <c r="BC1521" s="258"/>
      <c r="BD1521" s="258"/>
      <c r="BE1521" s="258"/>
      <c r="BF1521" s="258"/>
      <c r="BG1521" s="258"/>
      <c r="BH1521" s="258"/>
      <c r="BI1521" s="258"/>
      <c r="BJ1521" s="258"/>
      <c r="BK1521" s="258"/>
      <c r="BL1521" s="258"/>
      <c r="BM1521" s="258"/>
      <c r="BN1521" s="258"/>
      <c r="BO1521" s="258"/>
      <c r="BP1521" s="258"/>
      <c r="BQ1521" s="258"/>
      <c r="BR1521" s="258"/>
      <c r="BS1521" s="258"/>
      <c r="BT1521" s="258"/>
      <c r="BU1521" s="258"/>
      <c r="BV1521" s="258"/>
      <c r="BW1521" s="258"/>
      <c r="BX1521" s="258"/>
      <c r="BY1521" s="258"/>
    </row>
    <row r="1522" spans="1:77" s="257" customFormat="1" ht="13.8" x14ac:dyDescent="0.25">
      <c r="A1522" s="192" t="s">
        <v>6912</v>
      </c>
      <c r="B1522" s="194" t="s">
        <v>6760</v>
      </c>
      <c r="C1522" s="252">
        <v>35179103992</v>
      </c>
      <c r="D1522" s="254"/>
      <c r="E1522" s="253" t="s">
        <v>4173</v>
      </c>
      <c r="F1522" s="254"/>
      <c r="G1522" s="254"/>
      <c r="H1522" s="255">
        <v>10</v>
      </c>
      <c r="I1522" s="509"/>
      <c r="J1522" s="519" t="s">
        <v>4174</v>
      </c>
      <c r="K1522" s="256">
        <v>1</v>
      </c>
      <c r="L1522" s="231">
        <v>10</v>
      </c>
      <c r="M1522" s="255" t="s">
        <v>11</v>
      </c>
      <c r="N1522" s="229"/>
      <c r="O1522" s="230">
        <f>Tabelle4424354[[#This Row],[FOPPE Art.-Nr. ]]</f>
        <v>35179103992</v>
      </c>
      <c r="T1522" s="258"/>
      <c r="U1522" s="258"/>
      <c r="V1522" s="258"/>
      <c r="W1522" s="258"/>
      <c r="X1522" s="258"/>
      <c r="Y1522" s="258"/>
      <c r="Z1522" s="258"/>
      <c r="AA1522" s="258"/>
      <c r="AB1522" s="258"/>
      <c r="AC1522" s="258"/>
      <c r="AD1522" s="258"/>
      <c r="AE1522" s="258"/>
      <c r="AF1522" s="258"/>
      <c r="AG1522" s="258"/>
      <c r="AH1522" s="258"/>
      <c r="AI1522" s="258"/>
      <c r="AJ1522" s="258"/>
      <c r="AK1522" s="258"/>
      <c r="AL1522" s="258"/>
      <c r="AM1522" s="258"/>
      <c r="AN1522" s="258"/>
      <c r="AO1522" s="258"/>
      <c r="AP1522" s="258"/>
      <c r="AQ1522" s="258"/>
      <c r="AR1522" s="258"/>
      <c r="AS1522" s="258"/>
      <c r="AT1522" s="258"/>
      <c r="AU1522" s="258"/>
      <c r="AV1522" s="258"/>
      <c r="AW1522" s="258"/>
      <c r="AX1522" s="258"/>
      <c r="AY1522" s="258"/>
      <c r="AZ1522" s="258"/>
      <c r="BA1522" s="258"/>
      <c r="BB1522" s="258"/>
      <c r="BC1522" s="258"/>
      <c r="BD1522" s="258"/>
      <c r="BE1522" s="258"/>
      <c r="BF1522" s="258"/>
      <c r="BG1522" s="258"/>
      <c r="BH1522" s="258"/>
      <c r="BI1522" s="258"/>
      <c r="BJ1522" s="258"/>
      <c r="BK1522" s="258"/>
      <c r="BL1522" s="258"/>
      <c r="BM1522" s="258"/>
      <c r="BN1522" s="258"/>
      <c r="BO1522" s="258"/>
      <c r="BP1522" s="258"/>
      <c r="BQ1522" s="258"/>
      <c r="BR1522" s="258"/>
      <c r="BS1522" s="258"/>
      <c r="BT1522" s="258"/>
      <c r="BU1522" s="258"/>
      <c r="BV1522" s="258"/>
      <c r="BW1522" s="258"/>
      <c r="BX1522" s="258"/>
      <c r="BY1522" s="258"/>
    </row>
    <row r="1523" spans="1:77" s="257" customFormat="1" ht="13.8" x14ac:dyDescent="0.25">
      <c r="A1523" s="192" t="s">
        <v>6912</v>
      </c>
      <c r="B1523" s="194" t="s">
        <v>6759</v>
      </c>
      <c r="C1523" s="252">
        <v>35179104091</v>
      </c>
      <c r="D1523" s="254"/>
      <c r="E1523" s="253" t="s">
        <v>4207</v>
      </c>
      <c r="F1523" s="254"/>
      <c r="G1523" s="254"/>
      <c r="H1523" s="255">
        <v>10</v>
      </c>
      <c r="I1523" s="509"/>
      <c r="J1523" s="519" t="s">
        <v>4208</v>
      </c>
      <c r="K1523" s="256">
        <v>1</v>
      </c>
      <c r="L1523" s="231">
        <v>10</v>
      </c>
      <c r="M1523" s="255" t="s">
        <v>11</v>
      </c>
      <c r="N1523" s="229"/>
      <c r="O1523" s="230">
        <f>Tabelle4424354[[#This Row],[FOPPE Art.-Nr. ]]</f>
        <v>35179104091</v>
      </c>
      <c r="T1523" s="258"/>
      <c r="U1523" s="258"/>
      <c r="V1523" s="258"/>
      <c r="W1523" s="258"/>
      <c r="X1523" s="258"/>
      <c r="Y1523" s="258"/>
      <c r="Z1523" s="258"/>
      <c r="AA1523" s="258"/>
      <c r="AB1523" s="258"/>
      <c r="AC1523" s="258"/>
      <c r="AD1523" s="258"/>
      <c r="AE1523" s="258"/>
      <c r="AF1523" s="258"/>
      <c r="AG1523" s="258"/>
      <c r="AH1523" s="258"/>
      <c r="AI1523" s="258"/>
      <c r="AJ1523" s="258"/>
      <c r="AK1523" s="258"/>
      <c r="AL1523" s="258"/>
      <c r="AM1523" s="258"/>
      <c r="AN1523" s="258"/>
      <c r="AO1523" s="258"/>
      <c r="AP1523" s="258"/>
      <c r="AQ1523" s="258"/>
      <c r="AR1523" s="258"/>
      <c r="AS1523" s="258"/>
      <c r="AT1523" s="258"/>
      <c r="AU1523" s="258"/>
      <c r="AV1523" s="258"/>
      <c r="AW1523" s="258"/>
      <c r="AX1523" s="258"/>
      <c r="AY1523" s="258"/>
      <c r="AZ1523" s="258"/>
      <c r="BA1523" s="258"/>
      <c r="BB1523" s="258"/>
      <c r="BC1523" s="258"/>
      <c r="BD1523" s="258"/>
      <c r="BE1523" s="258"/>
      <c r="BF1523" s="258"/>
      <c r="BG1523" s="258"/>
      <c r="BH1523" s="258"/>
      <c r="BI1523" s="258"/>
      <c r="BJ1523" s="258"/>
      <c r="BK1523" s="258"/>
      <c r="BL1523" s="258"/>
      <c r="BM1523" s="258"/>
      <c r="BN1523" s="258"/>
      <c r="BO1523" s="258"/>
      <c r="BP1523" s="258"/>
      <c r="BQ1523" s="258"/>
      <c r="BR1523" s="258"/>
      <c r="BS1523" s="258"/>
      <c r="BT1523" s="258"/>
      <c r="BU1523" s="258"/>
      <c r="BV1523" s="258"/>
      <c r="BW1523" s="258"/>
      <c r="BX1523" s="258"/>
      <c r="BY1523" s="258"/>
    </row>
    <row r="1524" spans="1:77" s="257" customFormat="1" ht="13.8" x14ac:dyDescent="0.25">
      <c r="A1524" s="192" t="s">
        <v>6912</v>
      </c>
      <c r="B1524" s="194" t="s">
        <v>6760</v>
      </c>
      <c r="C1524" s="252">
        <v>35179104092</v>
      </c>
      <c r="D1524" s="254"/>
      <c r="E1524" s="253" t="s">
        <v>4209</v>
      </c>
      <c r="F1524" s="254"/>
      <c r="G1524" s="254"/>
      <c r="H1524" s="255">
        <v>10</v>
      </c>
      <c r="I1524" s="509"/>
      <c r="J1524" s="519" t="s">
        <v>4210</v>
      </c>
      <c r="K1524" s="256">
        <v>1</v>
      </c>
      <c r="L1524" s="231">
        <v>10</v>
      </c>
      <c r="M1524" s="255" t="s">
        <v>11</v>
      </c>
      <c r="N1524" s="229"/>
      <c r="O1524" s="230">
        <f>Tabelle4424354[[#This Row],[FOPPE Art.-Nr. ]]</f>
        <v>35179104092</v>
      </c>
      <c r="T1524" s="258"/>
      <c r="U1524" s="258"/>
      <c r="V1524" s="258"/>
      <c r="W1524" s="258"/>
      <c r="X1524" s="258"/>
      <c r="Y1524" s="258"/>
      <c r="Z1524" s="258"/>
      <c r="AA1524" s="258"/>
      <c r="AB1524" s="258"/>
      <c r="AC1524" s="258"/>
      <c r="AD1524" s="258"/>
      <c r="AE1524" s="258"/>
      <c r="AF1524" s="258"/>
      <c r="AG1524" s="258"/>
      <c r="AH1524" s="258"/>
      <c r="AI1524" s="258"/>
      <c r="AJ1524" s="258"/>
      <c r="AK1524" s="258"/>
      <c r="AL1524" s="258"/>
      <c r="AM1524" s="258"/>
      <c r="AN1524" s="258"/>
      <c r="AO1524" s="258"/>
      <c r="AP1524" s="258"/>
      <c r="AQ1524" s="258"/>
      <c r="AR1524" s="258"/>
      <c r="AS1524" s="258"/>
      <c r="AT1524" s="258"/>
      <c r="AU1524" s="258"/>
      <c r="AV1524" s="258"/>
      <c r="AW1524" s="258"/>
      <c r="AX1524" s="258"/>
      <c r="AY1524" s="258"/>
      <c r="AZ1524" s="258"/>
      <c r="BA1524" s="258"/>
      <c r="BB1524" s="258"/>
      <c r="BC1524" s="258"/>
      <c r="BD1524" s="258"/>
      <c r="BE1524" s="258"/>
      <c r="BF1524" s="258"/>
      <c r="BG1524" s="258"/>
      <c r="BH1524" s="258"/>
      <c r="BI1524" s="258"/>
      <c r="BJ1524" s="258"/>
      <c r="BK1524" s="258"/>
      <c r="BL1524" s="258"/>
      <c r="BM1524" s="258"/>
      <c r="BN1524" s="258"/>
      <c r="BO1524" s="258"/>
      <c r="BP1524" s="258"/>
      <c r="BQ1524" s="258"/>
      <c r="BR1524" s="258"/>
      <c r="BS1524" s="258"/>
      <c r="BT1524" s="258"/>
      <c r="BU1524" s="258"/>
      <c r="BV1524" s="258"/>
      <c r="BW1524" s="258"/>
      <c r="BX1524" s="258"/>
      <c r="BY1524" s="258"/>
    </row>
    <row r="1525" spans="1:77" s="257" customFormat="1" ht="13.8" x14ac:dyDescent="0.25">
      <c r="A1525" s="192" t="s">
        <v>6912</v>
      </c>
      <c r="B1525" s="194" t="s">
        <v>6759</v>
      </c>
      <c r="C1525" s="252">
        <v>35179104391</v>
      </c>
      <c r="D1525" s="254"/>
      <c r="E1525" s="253" t="s">
        <v>4285</v>
      </c>
      <c r="F1525" s="254"/>
      <c r="G1525" s="254"/>
      <c r="H1525" s="255">
        <v>10</v>
      </c>
      <c r="I1525" s="509"/>
      <c r="J1525" s="519" t="s">
        <v>4286</v>
      </c>
      <c r="K1525" s="256">
        <v>1</v>
      </c>
      <c r="L1525" s="231">
        <v>10</v>
      </c>
      <c r="M1525" s="255" t="s">
        <v>11</v>
      </c>
      <c r="N1525" s="229"/>
      <c r="O1525" s="230">
        <f>Tabelle4424354[[#This Row],[FOPPE Art.-Nr. ]]</f>
        <v>35179104391</v>
      </c>
      <c r="T1525" s="258"/>
      <c r="U1525" s="258"/>
      <c r="V1525" s="258"/>
      <c r="W1525" s="258"/>
      <c r="X1525" s="258"/>
      <c r="Y1525" s="258"/>
      <c r="Z1525" s="258"/>
      <c r="AA1525" s="258"/>
      <c r="AB1525" s="258"/>
      <c r="AC1525" s="258"/>
      <c r="AD1525" s="258"/>
      <c r="AE1525" s="258"/>
      <c r="AF1525" s="258"/>
      <c r="AG1525" s="258"/>
      <c r="AH1525" s="258"/>
      <c r="AI1525" s="258"/>
      <c r="AJ1525" s="258"/>
      <c r="AK1525" s="258"/>
      <c r="AL1525" s="258"/>
      <c r="AM1525" s="258"/>
      <c r="AN1525" s="258"/>
      <c r="AO1525" s="258"/>
      <c r="AP1525" s="258"/>
      <c r="AQ1525" s="258"/>
      <c r="AR1525" s="258"/>
      <c r="AS1525" s="258"/>
      <c r="AT1525" s="258"/>
      <c r="AU1525" s="258"/>
      <c r="AV1525" s="258"/>
      <c r="AW1525" s="258"/>
      <c r="AX1525" s="258"/>
      <c r="AY1525" s="258"/>
      <c r="AZ1525" s="258"/>
      <c r="BA1525" s="258"/>
      <c r="BB1525" s="258"/>
      <c r="BC1525" s="258"/>
      <c r="BD1525" s="258"/>
      <c r="BE1525" s="258"/>
      <c r="BF1525" s="258"/>
      <c r="BG1525" s="258"/>
      <c r="BH1525" s="258"/>
      <c r="BI1525" s="258"/>
      <c r="BJ1525" s="258"/>
      <c r="BK1525" s="258"/>
      <c r="BL1525" s="258"/>
      <c r="BM1525" s="258"/>
      <c r="BN1525" s="258"/>
      <c r="BO1525" s="258"/>
      <c r="BP1525" s="258"/>
      <c r="BQ1525" s="258"/>
      <c r="BR1525" s="258"/>
      <c r="BS1525" s="258"/>
      <c r="BT1525" s="258"/>
      <c r="BU1525" s="258"/>
      <c r="BV1525" s="258"/>
      <c r="BW1525" s="258"/>
      <c r="BX1525" s="258"/>
      <c r="BY1525" s="258"/>
    </row>
    <row r="1526" spans="1:77" s="257" customFormat="1" ht="13.8" x14ac:dyDescent="0.25">
      <c r="A1526" s="192" t="s">
        <v>6912</v>
      </c>
      <c r="B1526" s="194" t="s">
        <v>6759</v>
      </c>
      <c r="C1526" s="252">
        <v>35179104491</v>
      </c>
      <c r="D1526" s="254"/>
      <c r="E1526" s="253" t="s">
        <v>4315</v>
      </c>
      <c r="F1526" s="254"/>
      <c r="G1526" s="254"/>
      <c r="H1526" s="255">
        <v>10</v>
      </c>
      <c r="I1526" s="509"/>
      <c r="J1526" s="519" t="s">
        <v>4316</v>
      </c>
      <c r="K1526" s="256">
        <v>1</v>
      </c>
      <c r="L1526" s="231">
        <v>10</v>
      </c>
      <c r="M1526" s="255" t="s">
        <v>11</v>
      </c>
      <c r="N1526" s="229"/>
      <c r="O1526" s="230">
        <f>Tabelle4424354[[#This Row],[FOPPE Art.-Nr. ]]</f>
        <v>35179104491</v>
      </c>
      <c r="T1526" s="258"/>
      <c r="U1526" s="258"/>
      <c r="V1526" s="258"/>
      <c r="W1526" s="258"/>
      <c r="X1526" s="258"/>
      <c r="Y1526" s="258"/>
      <c r="Z1526" s="258"/>
      <c r="AA1526" s="258"/>
      <c r="AB1526" s="258"/>
      <c r="AC1526" s="258"/>
      <c r="AD1526" s="258"/>
      <c r="AE1526" s="258"/>
      <c r="AF1526" s="258"/>
      <c r="AG1526" s="258"/>
      <c r="AH1526" s="258"/>
      <c r="AI1526" s="258"/>
      <c r="AJ1526" s="258"/>
      <c r="AK1526" s="258"/>
      <c r="AL1526" s="258"/>
      <c r="AM1526" s="258"/>
      <c r="AN1526" s="258"/>
      <c r="AO1526" s="258"/>
      <c r="AP1526" s="258"/>
      <c r="AQ1526" s="258"/>
      <c r="AR1526" s="258"/>
      <c r="AS1526" s="258"/>
      <c r="AT1526" s="258"/>
      <c r="AU1526" s="258"/>
      <c r="AV1526" s="258"/>
      <c r="AW1526" s="258"/>
      <c r="AX1526" s="258"/>
      <c r="AY1526" s="258"/>
      <c r="AZ1526" s="258"/>
      <c r="BA1526" s="258"/>
      <c r="BB1526" s="258"/>
      <c r="BC1526" s="258"/>
      <c r="BD1526" s="258"/>
      <c r="BE1526" s="258"/>
      <c r="BF1526" s="258"/>
      <c r="BG1526" s="258"/>
      <c r="BH1526" s="258"/>
      <c r="BI1526" s="258"/>
      <c r="BJ1526" s="258"/>
      <c r="BK1526" s="258"/>
      <c r="BL1526" s="258"/>
      <c r="BM1526" s="258"/>
      <c r="BN1526" s="258"/>
      <c r="BO1526" s="258"/>
      <c r="BP1526" s="258"/>
      <c r="BQ1526" s="258"/>
      <c r="BR1526" s="258"/>
      <c r="BS1526" s="258"/>
      <c r="BT1526" s="258"/>
      <c r="BU1526" s="258"/>
      <c r="BV1526" s="258"/>
      <c r="BW1526" s="258"/>
      <c r="BX1526" s="258"/>
      <c r="BY1526" s="258"/>
    </row>
    <row r="1527" spans="1:77" s="257" customFormat="1" ht="13.8" x14ac:dyDescent="0.25">
      <c r="A1527" s="192" t="s">
        <v>6912</v>
      </c>
      <c r="B1527" s="194" t="s">
        <v>6760</v>
      </c>
      <c r="C1527" s="252">
        <v>35179104492</v>
      </c>
      <c r="D1527" s="254"/>
      <c r="E1527" s="253" t="s">
        <v>4317</v>
      </c>
      <c r="F1527" s="254"/>
      <c r="G1527" s="254"/>
      <c r="H1527" s="255">
        <v>10</v>
      </c>
      <c r="I1527" s="509"/>
      <c r="J1527" s="519" t="s">
        <v>4318</v>
      </c>
      <c r="K1527" s="256">
        <v>1</v>
      </c>
      <c r="L1527" s="231">
        <v>10</v>
      </c>
      <c r="M1527" s="255" t="s">
        <v>11</v>
      </c>
      <c r="N1527" s="229"/>
      <c r="O1527" s="230">
        <f>Tabelle4424354[[#This Row],[FOPPE Art.-Nr. ]]</f>
        <v>35179104492</v>
      </c>
      <c r="T1527" s="258"/>
      <c r="U1527" s="258"/>
      <c r="V1527" s="258"/>
      <c r="W1527" s="258"/>
      <c r="X1527" s="258"/>
      <c r="Y1527" s="258"/>
      <c r="Z1527" s="258"/>
      <c r="AA1527" s="258"/>
      <c r="AB1527" s="258"/>
      <c r="AC1527" s="258"/>
      <c r="AD1527" s="258"/>
      <c r="AE1527" s="258"/>
      <c r="AF1527" s="258"/>
      <c r="AG1527" s="258"/>
      <c r="AH1527" s="258"/>
      <c r="AI1527" s="258"/>
      <c r="AJ1527" s="258"/>
      <c r="AK1527" s="258"/>
      <c r="AL1527" s="258"/>
      <c r="AM1527" s="258"/>
      <c r="AN1527" s="258"/>
      <c r="AO1527" s="258"/>
      <c r="AP1527" s="258"/>
      <c r="AQ1527" s="258"/>
      <c r="AR1527" s="258"/>
      <c r="AS1527" s="258"/>
      <c r="AT1527" s="258"/>
      <c r="AU1527" s="258"/>
      <c r="AV1527" s="258"/>
      <c r="AW1527" s="258"/>
      <c r="AX1527" s="258"/>
      <c r="AY1527" s="258"/>
      <c r="AZ1527" s="258"/>
      <c r="BA1527" s="258"/>
      <c r="BB1527" s="258"/>
      <c r="BC1527" s="258"/>
      <c r="BD1527" s="258"/>
      <c r="BE1527" s="258"/>
      <c r="BF1527" s="258"/>
      <c r="BG1527" s="258"/>
      <c r="BH1527" s="258"/>
      <c r="BI1527" s="258"/>
      <c r="BJ1527" s="258"/>
      <c r="BK1527" s="258"/>
      <c r="BL1527" s="258"/>
      <c r="BM1527" s="258"/>
      <c r="BN1527" s="258"/>
      <c r="BO1527" s="258"/>
      <c r="BP1527" s="258"/>
      <c r="BQ1527" s="258"/>
      <c r="BR1527" s="258"/>
      <c r="BS1527" s="258"/>
      <c r="BT1527" s="258"/>
      <c r="BU1527" s="258"/>
      <c r="BV1527" s="258"/>
      <c r="BW1527" s="258"/>
      <c r="BX1527" s="258"/>
      <c r="BY1527" s="258"/>
    </row>
    <row r="1528" spans="1:77" s="257" customFormat="1" ht="13.8" x14ac:dyDescent="0.25">
      <c r="A1528" s="192" t="s">
        <v>6912</v>
      </c>
      <c r="B1528" s="194" t="s">
        <v>6759</v>
      </c>
      <c r="C1528" s="252">
        <v>35179104591</v>
      </c>
      <c r="D1528" s="254"/>
      <c r="E1528" s="253" t="s">
        <v>4351</v>
      </c>
      <c r="F1528" s="254"/>
      <c r="G1528" s="254"/>
      <c r="H1528" s="255">
        <v>10</v>
      </c>
      <c r="I1528" s="509"/>
      <c r="J1528" s="519" t="s">
        <v>4352</v>
      </c>
      <c r="K1528" s="256">
        <v>1</v>
      </c>
      <c r="L1528" s="231">
        <v>10</v>
      </c>
      <c r="M1528" s="255" t="s">
        <v>11</v>
      </c>
      <c r="N1528" s="229"/>
      <c r="O1528" s="230">
        <f>Tabelle4424354[[#This Row],[FOPPE Art.-Nr. ]]</f>
        <v>35179104591</v>
      </c>
      <c r="T1528" s="258"/>
      <c r="U1528" s="258"/>
      <c r="V1528" s="258"/>
      <c r="W1528" s="258"/>
      <c r="X1528" s="258"/>
      <c r="Y1528" s="258"/>
      <c r="Z1528" s="258"/>
      <c r="AA1528" s="258"/>
      <c r="AB1528" s="258"/>
      <c r="AC1528" s="258"/>
      <c r="AD1528" s="258"/>
      <c r="AE1528" s="258"/>
      <c r="AF1528" s="258"/>
      <c r="AG1528" s="258"/>
      <c r="AH1528" s="258"/>
      <c r="AI1528" s="258"/>
      <c r="AJ1528" s="258"/>
      <c r="AK1528" s="258"/>
      <c r="AL1528" s="258"/>
      <c r="AM1528" s="258"/>
      <c r="AN1528" s="258"/>
      <c r="AO1528" s="258"/>
      <c r="AP1528" s="258"/>
      <c r="AQ1528" s="258"/>
      <c r="AR1528" s="258"/>
      <c r="AS1528" s="258"/>
      <c r="AT1528" s="258"/>
      <c r="AU1528" s="258"/>
      <c r="AV1528" s="258"/>
      <c r="AW1528" s="258"/>
      <c r="AX1528" s="258"/>
      <c r="AY1528" s="258"/>
      <c r="AZ1528" s="258"/>
      <c r="BA1528" s="258"/>
      <c r="BB1528" s="258"/>
      <c r="BC1528" s="258"/>
      <c r="BD1528" s="258"/>
      <c r="BE1528" s="258"/>
      <c r="BF1528" s="258"/>
      <c r="BG1528" s="258"/>
      <c r="BH1528" s="258"/>
      <c r="BI1528" s="258"/>
      <c r="BJ1528" s="258"/>
      <c r="BK1528" s="258"/>
      <c r="BL1528" s="258"/>
      <c r="BM1528" s="258"/>
      <c r="BN1528" s="258"/>
      <c r="BO1528" s="258"/>
      <c r="BP1528" s="258"/>
      <c r="BQ1528" s="258"/>
      <c r="BR1528" s="258"/>
      <c r="BS1528" s="258"/>
      <c r="BT1528" s="258"/>
      <c r="BU1528" s="258"/>
      <c r="BV1528" s="258"/>
      <c r="BW1528" s="258"/>
      <c r="BX1528" s="258"/>
      <c r="BY1528" s="258"/>
    </row>
    <row r="1529" spans="1:77" s="257" customFormat="1" ht="13.8" x14ac:dyDescent="0.25">
      <c r="A1529" s="192" t="s">
        <v>6912</v>
      </c>
      <c r="B1529" s="194" t="s">
        <v>6760</v>
      </c>
      <c r="C1529" s="252">
        <v>35179104592</v>
      </c>
      <c r="D1529" s="254"/>
      <c r="E1529" s="253" t="s">
        <v>4353</v>
      </c>
      <c r="F1529" s="254"/>
      <c r="G1529" s="254"/>
      <c r="H1529" s="255">
        <v>10</v>
      </c>
      <c r="I1529" s="509"/>
      <c r="J1529" s="519" t="s">
        <v>4354</v>
      </c>
      <c r="K1529" s="256">
        <v>1</v>
      </c>
      <c r="L1529" s="231">
        <v>10</v>
      </c>
      <c r="M1529" s="255" t="s">
        <v>11</v>
      </c>
      <c r="N1529" s="229"/>
      <c r="O1529" s="230">
        <f>Tabelle4424354[[#This Row],[FOPPE Art.-Nr. ]]</f>
        <v>35179104592</v>
      </c>
      <c r="T1529" s="258"/>
      <c r="U1529" s="258"/>
      <c r="V1529" s="258"/>
      <c r="W1529" s="258"/>
      <c r="X1529" s="258"/>
      <c r="Y1529" s="258"/>
      <c r="Z1529" s="258"/>
      <c r="AA1529" s="258"/>
      <c r="AB1529" s="258"/>
      <c r="AC1529" s="258"/>
      <c r="AD1529" s="258"/>
      <c r="AE1529" s="258"/>
      <c r="AF1529" s="258"/>
      <c r="AG1529" s="258"/>
      <c r="AH1529" s="258"/>
      <c r="AI1529" s="258"/>
      <c r="AJ1529" s="258"/>
      <c r="AK1529" s="258"/>
      <c r="AL1529" s="258"/>
      <c r="AM1529" s="258"/>
      <c r="AN1529" s="258"/>
      <c r="AO1529" s="258"/>
      <c r="AP1529" s="258"/>
      <c r="AQ1529" s="258"/>
      <c r="AR1529" s="258"/>
      <c r="AS1529" s="258"/>
      <c r="AT1529" s="258"/>
      <c r="AU1529" s="258"/>
      <c r="AV1529" s="258"/>
      <c r="AW1529" s="258"/>
      <c r="AX1529" s="258"/>
      <c r="AY1529" s="258"/>
      <c r="AZ1529" s="258"/>
      <c r="BA1529" s="258"/>
      <c r="BB1529" s="258"/>
      <c r="BC1529" s="258"/>
      <c r="BD1529" s="258"/>
      <c r="BE1529" s="258"/>
      <c r="BF1529" s="258"/>
      <c r="BG1529" s="258"/>
      <c r="BH1529" s="258"/>
      <c r="BI1529" s="258"/>
      <c r="BJ1529" s="258"/>
      <c r="BK1529" s="258"/>
      <c r="BL1529" s="258"/>
      <c r="BM1529" s="258"/>
      <c r="BN1529" s="258"/>
      <c r="BO1529" s="258"/>
      <c r="BP1529" s="258"/>
      <c r="BQ1529" s="258"/>
      <c r="BR1529" s="258"/>
      <c r="BS1529" s="258"/>
      <c r="BT1529" s="258"/>
      <c r="BU1529" s="258"/>
      <c r="BV1529" s="258"/>
      <c r="BW1529" s="258"/>
      <c r="BX1529" s="258"/>
      <c r="BY1529" s="258"/>
    </row>
    <row r="1530" spans="1:77" s="257" customFormat="1" ht="13.8" x14ac:dyDescent="0.25">
      <c r="A1530" s="192" t="s">
        <v>6912</v>
      </c>
      <c r="B1530" s="194" t="s">
        <v>6759</v>
      </c>
      <c r="C1530" s="252">
        <v>35179104691</v>
      </c>
      <c r="D1530" s="254"/>
      <c r="E1530" s="253" t="s">
        <v>4387</v>
      </c>
      <c r="F1530" s="254"/>
      <c r="G1530" s="254"/>
      <c r="H1530" s="255">
        <v>10</v>
      </c>
      <c r="I1530" s="509"/>
      <c r="J1530" s="519" t="s">
        <v>4388</v>
      </c>
      <c r="K1530" s="256">
        <v>1</v>
      </c>
      <c r="L1530" s="231">
        <v>10</v>
      </c>
      <c r="M1530" s="255" t="s">
        <v>11</v>
      </c>
      <c r="N1530" s="229"/>
      <c r="O1530" s="230">
        <f>Tabelle4424354[[#This Row],[FOPPE Art.-Nr. ]]</f>
        <v>35179104691</v>
      </c>
      <c r="T1530" s="258"/>
      <c r="U1530" s="258"/>
      <c r="V1530" s="258"/>
      <c r="W1530" s="258"/>
      <c r="X1530" s="258"/>
      <c r="Y1530" s="258"/>
      <c r="Z1530" s="258"/>
      <c r="AA1530" s="258"/>
      <c r="AB1530" s="258"/>
      <c r="AC1530" s="258"/>
      <c r="AD1530" s="258"/>
      <c r="AE1530" s="258"/>
      <c r="AF1530" s="258"/>
      <c r="AG1530" s="258"/>
      <c r="AH1530" s="258"/>
      <c r="AI1530" s="258"/>
      <c r="AJ1530" s="258"/>
      <c r="AK1530" s="258"/>
      <c r="AL1530" s="258"/>
      <c r="AM1530" s="258"/>
      <c r="AN1530" s="258"/>
      <c r="AO1530" s="258"/>
      <c r="AP1530" s="258"/>
      <c r="AQ1530" s="258"/>
      <c r="AR1530" s="258"/>
      <c r="AS1530" s="258"/>
      <c r="AT1530" s="258"/>
      <c r="AU1530" s="258"/>
      <c r="AV1530" s="258"/>
      <c r="AW1530" s="258"/>
      <c r="AX1530" s="258"/>
      <c r="AY1530" s="258"/>
      <c r="AZ1530" s="258"/>
      <c r="BA1530" s="258"/>
      <c r="BB1530" s="258"/>
      <c r="BC1530" s="258"/>
      <c r="BD1530" s="258"/>
      <c r="BE1530" s="258"/>
      <c r="BF1530" s="258"/>
      <c r="BG1530" s="258"/>
      <c r="BH1530" s="258"/>
      <c r="BI1530" s="258"/>
      <c r="BJ1530" s="258"/>
      <c r="BK1530" s="258"/>
      <c r="BL1530" s="258"/>
      <c r="BM1530" s="258"/>
      <c r="BN1530" s="258"/>
      <c r="BO1530" s="258"/>
      <c r="BP1530" s="258"/>
      <c r="BQ1530" s="258"/>
      <c r="BR1530" s="258"/>
      <c r="BS1530" s="258"/>
      <c r="BT1530" s="258"/>
      <c r="BU1530" s="258"/>
      <c r="BV1530" s="258"/>
      <c r="BW1530" s="258"/>
      <c r="BX1530" s="258"/>
      <c r="BY1530" s="258"/>
    </row>
    <row r="1531" spans="1:77" s="257" customFormat="1" ht="13.8" x14ac:dyDescent="0.25">
      <c r="A1531" s="192" t="s">
        <v>6912</v>
      </c>
      <c r="B1531" s="194" t="s">
        <v>6759</v>
      </c>
      <c r="C1531" s="252">
        <v>35179104791</v>
      </c>
      <c r="D1531" s="254"/>
      <c r="E1531" s="253" t="s">
        <v>4413</v>
      </c>
      <c r="F1531" s="254"/>
      <c r="G1531" s="254"/>
      <c r="H1531" s="255">
        <v>10</v>
      </c>
      <c r="I1531" s="509"/>
      <c r="J1531" s="519" t="s">
        <v>4414</v>
      </c>
      <c r="K1531" s="256">
        <v>1</v>
      </c>
      <c r="L1531" s="231">
        <v>10</v>
      </c>
      <c r="M1531" s="255" t="s">
        <v>11</v>
      </c>
      <c r="N1531" s="229"/>
      <c r="O1531" s="230">
        <f>Tabelle4424354[[#This Row],[FOPPE Art.-Nr. ]]</f>
        <v>35179104791</v>
      </c>
      <c r="T1531" s="258"/>
      <c r="U1531" s="258"/>
      <c r="V1531" s="258"/>
      <c r="W1531" s="258"/>
      <c r="X1531" s="258"/>
      <c r="Y1531" s="258"/>
      <c r="Z1531" s="258"/>
      <c r="AA1531" s="258"/>
      <c r="AB1531" s="258"/>
      <c r="AC1531" s="258"/>
      <c r="AD1531" s="258"/>
      <c r="AE1531" s="258"/>
      <c r="AF1531" s="258"/>
      <c r="AG1531" s="258"/>
      <c r="AH1531" s="258"/>
      <c r="AI1531" s="258"/>
      <c r="AJ1531" s="258"/>
      <c r="AK1531" s="258"/>
      <c r="AL1531" s="258"/>
      <c r="AM1531" s="258"/>
      <c r="AN1531" s="258"/>
      <c r="AO1531" s="258"/>
      <c r="AP1531" s="258"/>
      <c r="AQ1531" s="258"/>
      <c r="AR1531" s="258"/>
      <c r="AS1531" s="258"/>
      <c r="AT1531" s="258"/>
      <c r="AU1531" s="258"/>
      <c r="AV1531" s="258"/>
      <c r="AW1531" s="258"/>
      <c r="AX1531" s="258"/>
      <c r="AY1531" s="258"/>
      <c r="AZ1531" s="258"/>
      <c r="BA1531" s="258"/>
      <c r="BB1531" s="258"/>
      <c r="BC1531" s="258"/>
      <c r="BD1531" s="258"/>
      <c r="BE1531" s="258"/>
      <c r="BF1531" s="258"/>
      <c r="BG1531" s="258"/>
      <c r="BH1531" s="258"/>
      <c r="BI1531" s="258"/>
      <c r="BJ1531" s="258"/>
      <c r="BK1531" s="258"/>
      <c r="BL1531" s="258"/>
      <c r="BM1531" s="258"/>
      <c r="BN1531" s="258"/>
      <c r="BO1531" s="258"/>
      <c r="BP1531" s="258"/>
      <c r="BQ1531" s="258"/>
      <c r="BR1531" s="258"/>
      <c r="BS1531" s="258"/>
      <c r="BT1531" s="258"/>
      <c r="BU1531" s="258"/>
      <c r="BV1531" s="258"/>
      <c r="BW1531" s="258"/>
      <c r="BX1531" s="258"/>
      <c r="BY1531" s="258"/>
    </row>
    <row r="1532" spans="1:77" s="257" customFormat="1" ht="13.8" x14ac:dyDescent="0.25">
      <c r="A1532" s="192" t="s">
        <v>6912</v>
      </c>
      <c r="B1532" s="194" t="s">
        <v>6759</v>
      </c>
      <c r="C1532" s="252">
        <v>35179104891</v>
      </c>
      <c r="D1532" s="254"/>
      <c r="E1532" s="253" t="s">
        <v>4439</v>
      </c>
      <c r="F1532" s="254"/>
      <c r="G1532" s="254"/>
      <c r="H1532" s="255">
        <v>10</v>
      </c>
      <c r="I1532" s="509"/>
      <c r="J1532" s="519" t="s">
        <v>4440</v>
      </c>
      <c r="K1532" s="256">
        <v>1</v>
      </c>
      <c r="L1532" s="231">
        <v>10</v>
      </c>
      <c r="M1532" s="255" t="s">
        <v>11</v>
      </c>
      <c r="N1532" s="229"/>
      <c r="O1532" s="230">
        <f>Tabelle4424354[[#This Row],[FOPPE Art.-Nr. ]]</f>
        <v>35179104891</v>
      </c>
      <c r="T1532" s="258"/>
      <c r="U1532" s="258"/>
      <c r="V1532" s="258"/>
      <c r="W1532" s="258"/>
      <c r="X1532" s="258"/>
      <c r="Y1532" s="258"/>
      <c r="Z1532" s="258"/>
      <c r="AA1532" s="258"/>
      <c r="AB1532" s="258"/>
      <c r="AC1532" s="258"/>
      <c r="AD1532" s="258"/>
      <c r="AE1532" s="258"/>
      <c r="AF1532" s="258"/>
      <c r="AG1532" s="258"/>
      <c r="AH1532" s="258"/>
      <c r="AI1532" s="258"/>
      <c r="AJ1532" s="258"/>
      <c r="AK1532" s="258"/>
      <c r="AL1532" s="258"/>
      <c r="AM1532" s="258"/>
      <c r="AN1532" s="258"/>
      <c r="AO1532" s="258"/>
      <c r="AP1532" s="258"/>
      <c r="AQ1532" s="258"/>
      <c r="AR1532" s="258"/>
      <c r="AS1532" s="258"/>
      <c r="AT1532" s="258"/>
      <c r="AU1532" s="258"/>
      <c r="AV1532" s="258"/>
      <c r="AW1532" s="258"/>
      <c r="AX1532" s="258"/>
      <c r="AY1532" s="258"/>
      <c r="AZ1532" s="258"/>
      <c r="BA1532" s="258"/>
      <c r="BB1532" s="258"/>
      <c r="BC1532" s="258"/>
      <c r="BD1532" s="258"/>
      <c r="BE1532" s="258"/>
      <c r="BF1532" s="258"/>
      <c r="BG1532" s="258"/>
      <c r="BH1532" s="258"/>
      <c r="BI1532" s="258"/>
      <c r="BJ1532" s="258"/>
      <c r="BK1532" s="258"/>
      <c r="BL1532" s="258"/>
      <c r="BM1532" s="258"/>
      <c r="BN1532" s="258"/>
      <c r="BO1532" s="258"/>
      <c r="BP1532" s="258"/>
      <c r="BQ1532" s="258"/>
      <c r="BR1532" s="258"/>
      <c r="BS1532" s="258"/>
      <c r="BT1532" s="258"/>
      <c r="BU1532" s="258"/>
      <c r="BV1532" s="258"/>
      <c r="BW1532" s="258"/>
      <c r="BX1532" s="258"/>
      <c r="BY1532" s="258"/>
    </row>
    <row r="1533" spans="1:77" s="257" customFormat="1" ht="13.8" x14ac:dyDescent="0.25">
      <c r="A1533" s="192" t="s">
        <v>6912</v>
      </c>
      <c r="B1533" s="194" t="s">
        <v>6760</v>
      </c>
      <c r="C1533" s="252">
        <v>35179104892</v>
      </c>
      <c r="D1533" s="254"/>
      <c r="E1533" s="253" t="s">
        <v>4441</v>
      </c>
      <c r="F1533" s="254"/>
      <c r="G1533" s="254"/>
      <c r="H1533" s="255">
        <v>10</v>
      </c>
      <c r="I1533" s="509"/>
      <c r="J1533" s="519" t="s">
        <v>4442</v>
      </c>
      <c r="K1533" s="256">
        <v>1</v>
      </c>
      <c r="L1533" s="231">
        <v>10</v>
      </c>
      <c r="M1533" s="255" t="s">
        <v>11</v>
      </c>
      <c r="N1533" s="229"/>
      <c r="O1533" s="230">
        <f>Tabelle4424354[[#This Row],[FOPPE Art.-Nr. ]]</f>
        <v>35179104892</v>
      </c>
      <c r="T1533" s="258"/>
      <c r="U1533" s="258"/>
      <c r="V1533" s="258"/>
      <c r="W1533" s="258"/>
      <c r="X1533" s="258"/>
      <c r="Y1533" s="258"/>
      <c r="Z1533" s="258"/>
      <c r="AA1533" s="258"/>
      <c r="AB1533" s="258"/>
      <c r="AC1533" s="258"/>
      <c r="AD1533" s="258"/>
      <c r="AE1533" s="258"/>
      <c r="AF1533" s="258"/>
      <c r="AG1533" s="258"/>
      <c r="AH1533" s="258"/>
      <c r="AI1533" s="258"/>
      <c r="AJ1533" s="258"/>
      <c r="AK1533" s="258"/>
      <c r="AL1533" s="258"/>
      <c r="AM1533" s="258"/>
      <c r="AN1533" s="258"/>
      <c r="AO1533" s="258"/>
      <c r="AP1533" s="258"/>
      <c r="AQ1533" s="258"/>
      <c r="AR1533" s="258"/>
      <c r="AS1533" s="258"/>
      <c r="AT1533" s="258"/>
      <c r="AU1533" s="258"/>
      <c r="AV1533" s="258"/>
      <c r="AW1533" s="258"/>
      <c r="AX1533" s="258"/>
      <c r="AY1533" s="258"/>
      <c r="AZ1533" s="258"/>
      <c r="BA1533" s="258"/>
      <c r="BB1533" s="258"/>
      <c r="BC1533" s="258"/>
      <c r="BD1533" s="258"/>
      <c r="BE1533" s="258"/>
      <c r="BF1533" s="258"/>
      <c r="BG1533" s="258"/>
      <c r="BH1533" s="258"/>
      <c r="BI1533" s="258"/>
      <c r="BJ1533" s="258"/>
      <c r="BK1533" s="258"/>
      <c r="BL1533" s="258"/>
      <c r="BM1533" s="258"/>
      <c r="BN1533" s="258"/>
      <c r="BO1533" s="258"/>
      <c r="BP1533" s="258"/>
      <c r="BQ1533" s="258"/>
      <c r="BR1533" s="258"/>
      <c r="BS1533" s="258"/>
      <c r="BT1533" s="258"/>
      <c r="BU1533" s="258"/>
      <c r="BV1533" s="258"/>
      <c r="BW1533" s="258"/>
      <c r="BX1533" s="258"/>
      <c r="BY1533" s="258"/>
    </row>
    <row r="1534" spans="1:77" s="257" customFormat="1" ht="13.8" x14ac:dyDescent="0.25">
      <c r="A1534" s="192" t="s">
        <v>6912</v>
      </c>
      <c r="B1534" s="194" t="s">
        <v>6759</v>
      </c>
      <c r="C1534" s="252">
        <v>35179104991</v>
      </c>
      <c r="D1534" s="254"/>
      <c r="E1534" s="253" t="s">
        <v>4465</v>
      </c>
      <c r="F1534" s="254"/>
      <c r="G1534" s="254"/>
      <c r="H1534" s="255">
        <v>10</v>
      </c>
      <c r="I1534" s="509"/>
      <c r="J1534" s="519" t="s">
        <v>4466</v>
      </c>
      <c r="K1534" s="256">
        <v>1</v>
      </c>
      <c r="L1534" s="231">
        <v>10</v>
      </c>
      <c r="M1534" s="255" t="s">
        <v>11</v>
      </c>
      <c r="N1534" s="229"/>
      <c r="O1534" s="230">
        <f>Tabelle4424354[[#This Row],[FOPPE Art.-Nr. ]]</f>
        <v>35179104991</v>
      </c>
      <c r="T1534" s="258"/>
      <c r="U1534" s="258"/>
      <c r="V1534" s="258"/>
      <c r="W1534" s="258"/>
      <c r="X1534" s="258"/>
      <c r="Y1534" s="258"/>
      <c r="Z1534" s="258"/>
      <c r="AA1534" s="258"/>
      <c r="AB1534" s="258"/>
      <c r="AC1534" s="258"/>
      <c r="AD1534" s="258"/>
      <c r="AE1534" s="258"/>
      <c r="AF1534" s="258"/>
      <c r="AG1534" s="258"/>
      <c r="AH1534" s="258"/>
      <c r="AI1534" s="258"/>
      <c r="AJ1534" s="258"/>
      <c r="AK1534" s="258"/>
      <c r="AL1534" s="258"/>
      <c r="AM1534" s="258"/>
      <c r="AN1534" s="258"/>
      <c r="AO1534" s="258"/>
      <c r="AP1534" s="258"/>
      <c r="AQ1534" s="258"/>
      <c r="AR1534" s="258"/>
      <c r="AS1534" s="258"/>
      <c r="AT1534" s="258"/>
      <c r="AU1534" s="258"/>
      <c r="AV1534" s="258"/>
      <c r="AW1534" s="258"/>
      <c r="AX1534" s="258"/>
      <c r="AY1534" s="258"/>
      <c r="AZ1534" s="258"/>
      <c r="BA1534" s="258"/>
      <c r="BB1534" s="258"/>
      <c r="BC1534" s="258"/>
      <c r="BD1534" s="258"/>
      <c r="BE1534" s="258"/>
      <c r="BF1534" s="258"/>
      <c r="BG1534" s="258"/>
      <c r="BH1534" s="258"/>
      <c r="BI1534" s="258"/>
      <c r="BJ1534" s="258"/>
      <c r="BK1534" s="258"/>
      <c r="BL1534" s="258"/>
      <c r="BM1534" s="258"/>
      <c r="BN1534" s="258"/>
      <c r="BO1534" s="258"/>
      <c r="BP1534" s="258"/>
      <c r="BQ1534" s="258"/>
      <c r="BR1534" s="258"/>
      <c r="BS1534" s="258"/>
      <c r="BT1534" s="258"/>
      <c r="BU1534" s="258"/>
      <c r="BV1534" s="258"/>
      <c r="BW1534" s="258"/>
      <c r="BX1534" s="258"/>
      <c r="BY1534" s="258"/>
    </row>
    <row r="1535" spans="1:77" s="257" customFormat="1" ht="13.8" x14ac:dyDescent="0.25">
      <c r="A1535" s="192" t="s">
        <v>6912</v>
      </c>
      <c r="B1535" s="194" t="s">
        <v>6759</v>
      </c>
      <c r="C1535" s="252">
        <v>35179105091</v>
      </c>
      <c r="D1535" s="254"/>
      <c r="E1535" s="253" t="s">
        <v>4499</v>
      </c>
      <c r="F1535" s="254"/>
      <c r="G1535" s="254"/>
      <c r="H1535" s="255">
        <v>10</v>
      </c>
      <c r="I1535" s="509"/>
      <c r="J1535" s="519" t="s">
        <v>4500</v>
      </c>
      <c r="K1535" s="256">
        <v>1</v>
      </c>
      <c r="L1535" s="231">
        <v>10</v>
      </c>
      <c r="M1535" s="255" t="s">
        <v>11</v>
      </c>
      <c r="N1535" s="229"/>
      <c r="O1535" s="230">
        <f>Tabelle4424354[[#This Row],[FOPPE Art.-Nr. ]]</f>
        <v>35179105091</v>
      </c>
      <c r="T1535" s="258"/>
      <c r="U1535" s="258"/>
      <c r="V1535" s="258"/>
      <c r="W1535" s="258"/>
      <c r="X1535" s="258"/>
      <c r="Y1535" s="258"/>
      <c r="Z1535" s="258"/>
      <c r="AA1535" s="258"/>
      <c r="AB1535" s="258"/>
      <c r="AC1535" s="258"/>
      <c r="AD1535" s="258"/>
      <c r="AE1535" s="258"/>
      <c r="AF1535" s="258"/>
      <c r="AG1535" s="258"/>
      <c r="AH1535" s="258"/>
      <c r="AI1535" s="258"/>
      <c r="AJ1535" s="258"/>
      <c r="AK1535" s="258"/>
      <c r="AL1535" s="258"/>
      <c r="AM1535" s="258"/>
      <c r="AN1535" s="258"/>
      <c r="AO1535" s="258"/>
      <c r="AP1535" s="258"/>
      <c r="AQ1535" s="258"/>
      <c r="AR1535" s="258"/>
      <c r="AS1535" s="258"/>
      <c r="AT1535" s="258"/>
      <c r="AU1535" s="258"/>
      <c r="AV1535" s="258"/>
      <c r="AW1535" s="258"/>
      <c r="AX1535" s="258"/>
      <c r="AY1535" s="258"/>
      <c r="AZ1535" s="258"/>
      <c r="BA1535" s="258"/>
      <c r="BB1535" s="258"/>
      <c r="BC1535" s="258"/>
      <c r="BD1535" s="258"/>
      <c r="BE1535" s="258"/>
      <c r="BF1535" s="258"/>
      <c r="BG1535" s="258"/>
      <c r="BH1535" s="258"/>
      <c r="BI1535" s="258"/>
      <c r="BJ1535" s="258"/>
      <c r="BK1535" s="258"/>
      <c r="BL1535" s="258"/>
      <c r="BM1535" s="258"/>
      <c r="BN1535" s="258"/>
      <c r="BO1535" s="258"/>
      <c r="BP1535" s="258"/>
      <c r="BQ1535" s="258"/>
      <c r="BR1535" s="258"/>
      <c r="BS1535" s="258"/>
      <c r="BT1535" s="258"/>
      <c r="BU1535" s="258"/>
      <c r="BV1535" s="258"/>
      <c r="BW1535" s="258"/>
      <c r="BX1535" s="258"/>
      <c r="BY1535" s="258"/>
    </row>
    <row r="1536" spans="1:77" s="257" customFormat="1" ht="13.8" x14ac:dyDescent="0.25">
      <c r="A1536" s="192" t="s">
        <v>6912</v>
      </c>
      <c r="B1536" s="194" t="s">
        <v>6760</v>
      </c>
      <c r="C1536" s="252">
        <v>35179105092</v>
      </c>
      <c r="D1536" s="254"/>
      <c r="E1536" s="253" t="s">
        <v>4501</v>
      </c>
      <c r="F1536" s="254"/>
      <c r="G1536" s="254"/>
      <c r="H1536" s="255">
        <v>10</v>
      </c>
      <c r="I1536" s="509"/>
      <c r="J1536" s="519" t="s">
        <v>4502</v>
      </c>
      <c r="K1536" s="256">
        <v>1</v>
      </c>
      <c r="L1536" s="231">
        <v>10</v>
      </c>
      <c r="M1536" s="255" t="s">
        <v>11</v>
      </c>
      <c r="N1536" s="229"/>
      <c r="O1536" s="230">
        <f>Tabelle4424354[[#This Row],[FOPPE Art.-Nr. ]]</f>
        <v>35179105092</v>
      </c>
      <c r="T1536" s="258"/>
      <c r="U1536" s="258"/>
      <c r="V1536" s="258"/>
      <c r="W1536" s="258"/>
      <c r="X1536" s="258"/>
      <c r="Y1536" s="258"/>
      <c r="Z1536" s="258"/>
      <c r="AA1536" s="258"/>
      <c r="AB1536" s="258"/>
      <c r="AC1536" s="258"/>
      <c r="AD1536" s="258"/>
      <c r="AE1536" s="258"/>
      <c r="AF1536" s="258"/>
      <c r="AG1536" s="258"/>
      <c r="AH1536" s="258"/>
      <c r="AI1536" s="258"/>
      <c r="AJ1536" s="258"/>
      <c r="AK1536" s="258"/>
      <c r="AL1536" s="258"/>
      <c r="AM1536" s="258"/>
      <c r="AN1536" s="258"/>
      <c r="AO1536" s="258"/>
      <c r="AP1536" s="258"/>
      <c r="AQ1536" s="258"/>
      <c r="AR1536" s="258"/>
      <c r="AS1536" s="258"/>
      <c r="AT1536" s="258"/>
      <c r="AU1536" s="258"/>
      <c r="AV1536" s="258"/>
      <c r="AW1536" s="258"/>
      <c r="AX1536" s="258"/>
      <c r="AY1536" s="258"/>
      <c r="AZ1536" s="258"/>
      <c r="BA1536" s="258"/>
      <c r="BB1536" s="258"/>
      <c r="BC1536" s="258"/>
      <c r="BD1536" s="258"/>
      <c r="BE1536" s="258"/>
      <c r="BF1536" s="258"/>
      <c r="BG1536" s="258"/>
      <c r="BH1536" s="258"/>
      <c r="BI1536" s="258"/>
      <c r="BJ1536" s="258"/>
      <c r="BK1536" s="258"/>
      <c r="BL1536" s="258"/>
      <c r="BM1536" s="258"/>
      <c r="BN1536" s="258"/>
      <c r="BO1536" s="258"/>
      <c r="BP1536" s="258"/>
      <c r="BQ1536" s="258"/>
      <c r="BR1536" s="258"/>
      <c r="BS1536" s="258"/>
      <c r="BT1536" s="258"/>
      <c r="BU1536" s="258"/>
      <c r="BV1536" s="258"/>
      <c r="BW1536" s="258"/>
      <c r="BX1536" s="258"/>
      <c r="BY1536" s="258"/>
    </row>
    <row r="1537" spans="1:77" s="257" customFormat="1" ht="13.8" x14ac:dyDescent="0.25">
      <c r="A1537" s="192" t="s">
        <v>6912</v>
      </c>
      <c r="B1537" s="194" t="s">
        <v>6760</v>
      </c>
      <c r="C1537" s="252">
        <v>35179105192</v>
      </c>
      <c r="D1537" s="254"/>
      <c r="E1537" s="253" t="s">
        <v>4535</v>
      </c>
      <c r="F1537" s="254"/>
      <c r="G1537" s="254"/>
      <c r="H1537" s="255">
        <v>10</v>
      </c>
      <c r="I1537" s="509"/>
      <c r="J1537" s="519" t="s">
        <v>4536</v>
      </c>
      <c r="K1537" s="256">
        <v>1</v>
      </c>
      <c r="L1537" s="231">
        <v>10</v>
      </c>
      <c r="M1537" s="255" t="s">
        <v>11</v>
      </c>
      <c r="N1537" s="229"/>
      <c r="O1537" s="230">
        <f>Tabelle4424354[[#This Row],[FOPPE Art.-Nr. ]]</f>
        <v>35179105192</v>
      </c>
      <c r="T1537" s="258"/>
      <c r="U1537" s="258"/>
      <c r="V1537" s="258"/>
      <c r="W1537" s="258"/>
      <c r="X1537" s="258"/>
      <c r="Y1537" s="258"/>
      <c r="Z1537" s="258"/>
      <c r="AA1537" s="258"/>
      <c r="AB1537" s="258"/>
      <c r="AC1537" s="258"/>
      <c r="AD1537" s="258"/>
      <c r="AE1537" s="258"/>
      <c r="AF1537" s="258"/>
      <c r="AG1537" s="258"/>
      <c r="AH1537" s="258"/>
      <c r="AI1537" s="258"/>
      <c r="AJ1537" s="258"/>
      <c r="AK1537" s="258"/>
      <c r="AL1537" s="258"/>
      <c r="AM1537" s="258"/>
      <c r="AN1537" s="258"/>
      <c r="AO1537" s="258"/>
      <c r="AP1537" s="258"/>
      <c r="AQ1537" s="258"/>
      <c r="AR1537" s="258"/>
      <c r="AS1537" s="258"/>
      <c r="AT1537" s="258"/>
      <c r="AU1537" s="258"/>
      <c r="AV1537" s="258"/>
      <c r="AW1537" s="258"/>
      <c r="AX1537" s="258"/>
      <c r="AY1537" s="258"/>
      <c r="AZ1537" s="258"/>
      <c r="BA1537" s="258"/>
      <c r="BB1537" s="258"/>
      <c r="BC1537" s="258"/>
      <c r="BD1537" s="258"/>
      <c r="BE1537" s="258"/>
      <c r="BF1537" s="258"/>
      <c r="BG1537" s="258"/>
      <c r="BH1537" s="258"/>
      <c r="BI1537" s="258"/>
      <c r="BJ1537" s="258"/>
      <c r="BK1537" s="258"/>
      <c r="BL1537" s="258"/>
      <c r="BM1537" s="258"/>
      <c r="BN1537" s="258"/>
      <c r="BO1537" s="258"/>
      <c r="BP1537" s="258"/>
      <c r="BQ1537" s="258"/>
      <c r="BR1537" s="258"/>
      <c r="BS1537" s="258"/>
      <c r="BT1537" s="258"/>
      <c r="BU1537" s="258"/>
      <c r="BV1537" s="258"/>
      <c r="BW1537" s="258"/>
      <c r="BX1537" s="258"/>
      <c r="BY1537" s="258"/>
    </row>
    <row r="1538" spans="1:77" s="257" customFormat="1" ht="13.8" x14ac:dyDescent="0.25">
      <c r="A1538" s="192" t="s">
        <v>6912</v>
      </c>
      <c r="B1538" s="194" t="s">
        <v>6759</v>
      </c>
      <c r="C1538" s="252">
        <v>35179105491</v>
      </c>
      <c r="D1538" s="254"/>
      <c r="E1538" s="253" t="s">
        <v>4617</v>
      </c>
      <c r="F1538" s="254"/>
      <c r="G1538" s="254"/>
      <c r="H1538" s="255">
        <v>10</v>
      </c>
      <c r="I1538" s="509"/>
      <c r="J1538" s="519" t="s">
        <v>4618</v>
      </c>
      <c r="K1538" s="256">
        <v>1</v>
      </c>
      <c r="L1538" s="231">
        <v>10</v>
      </c>
      <c r="M1538" s="255" t="s">
        <v>11</v>
      </c>
      <c r="N1538" s="229"/>
      <c r="O1538" s="230">
        <f>Tabelle4424354[[#This Row],[FOPPE Art.-Nr. ]]</f>
        <v>35179105491</v>
      </c>
      <c r="T1538" s="258"/>
      <c r="U1538" s="258"/>
      <c r="V1538" s="258"/>
      <c r="W1538" s="258"/>
      <c r="X1538" s="258"/>
      <c r="Y1538" s="258"/>
      <c r="Z1538" s="258"/>
      <c r="AA1538" s="258"/>
      <c r="AB1538" s="258"/>
      <c r="AC1538" s="258"/>
      <c r="AD1538" s="258"/>
      <c r="AE1538" s="258"/>
      <c r="AF1538" s="258"/>
      <c r="AG1538" s="258"/>
      <c r="AH1538" s="258"/>
      <c r="AI1538" s="258"/>
      <c r="AJ1538" s="258"/>
      <c r="AK1538" s="258"/>
      <c r="AL1538" s="258"/>
      <c r="AM1538" s="258"/>
      <c r="AN1538" s="258"/>
      <c r="AO1538" s="258"/>
      <c r="AP1538" s="258"/>
      <c r="AQ1538" s="258"/>
      <c r="AR1538" s="258"/>
      <c r="AS1538" s="258"/>
      <c r="AT1538" s="258"/>
      <c r="AU1538" s="258"/>
      <c r="AV1538" s="258"/>
      <c r="AW1538" s="258"/>
      <c r="AX1538" s="258"/>
      <c r="AY1538" s="258"/>
      <c r="AZ1538" s="258"/>
      <c r="BA1538" s="258"/>
      <c r="BB1538" s="258"/>
      <c r="BC1538" s="258"/>
      <c r="BD1538" s="258"/>
      <c r="BE1538" s="258"/>
      <c r="BF1538" s="258"/>
      <c r="BG1538" s="258"/>
      <c r="BH1538" s="258"/>
      <c r="BI1538" s="258"/>
      <c r="BJ1538" s="258"/>
      <c r="BK1538" s="258"/>
      <c r="BL1538" s="258"/>
      <c r="BM1538" s="258"/>
      <c r="BN1538" s="258"/>
      <c r="BO1538" s="258"/>
      <c r="BP1538" s="258"/>
      <c r="BQ1538" s="258"/>
      <c r="BR1538" s="258"/>
      <c r="BS1538" s="258"/>
      <c r="BT1538" s="258"/>
      <c r="BU1538" s="258"/>
      <c r="BV1538" s="258"/>
      <c r="BW1538" s="258"/>
      <c r="BX1538" s="258"/>
      <c r="BY1538" s="258"/>
    </row>
    <row r="1539" spans="1:77" s="257" customFormat="1" ht="13.8" x14ac:dyDescent="0.25">
      <c r="A1539" s="192" t="s">
        <v>6912</v>
      </c>
      <c r="B1539" s="194" t="s">
        <v>6760</v>
      </c>
      <c r="C1539" s="252">
        <v>35179105492</v>
      </c>
      <c r="D1539" s="254"/>
      <c r="E1539" s="253" t="s">
        <v>4619</v>
      </c>
      <c r="F1539" s="254"/>
      <c r="G1539" s="254"/>
      <c r="H1539" s="255">
        <v>10</v>
      </c>
      <c r="I1539" s="509"/>
      <c r="J1539" s="519" t="s">
        <v>4620</v>
      </c>
      <c r="K1539" s="256">
        <v>1</v>
      </c>
      <c r="L1539" s="231">
        <v>10</v>
      </c>
      <c r="M1539" s="255" t="s">
        <v>11</v>
      </c>
      <c r="N1539" s="229"/>
      <c r="O1539" s="230">
        <f>Tabelle4424354[[#This Row],[FOPPE Art.-Nr. ]]</f>
        <v>35179105492</v>
      </c>
      <c r="T1539" s="258"/>
      <c r="U1539" s="258"/>
      <c r="V1539" s="258"/>
      <c r="W1539" s="258"/>
      <c r="X1539" s="258"/>
      <c r="Y1539" s="258"/>
      <c r="Z1539" s="258"/>
      <c r="AA1539" s="258"/>
      <c r="AB1539" s="258"/>
      <c r="AC1539" s="258"/>
      <c r="AD1539" s="258"/>
      <c r="AE1539" s="258"/>
      <c r="AF1539" s="258"/>
      <c r="AG1539" s="258"/>
      <c r="AH1539" s="258"/>
      <c r="AI1539" s="258"/>
      <c r="AJ1539" s="258"/>
      <c r="AK1539" s="258"/>
      <c r="AL1539" s="258"/>
      <c r="AM1539" s="258"/>
      <c r="AN1539" s="258"/>
      <c r="AO1539" s="258"/>
      <c r="AP1539" s="258"/>
      <c r="AQ1539" s="258"/>
      <c r="AR1539" s="258"/>
      <c r="AS1539" s="258"/>
      <c r="AT1539" s="258"/>
      <c r="AU1539" s="258"/>
      <c r="AV1539" s="258"/>
      <c r="AW1539" s="258"/>
      <c r="AX1539" s="258"/>
      <c r="AY1539" s="258"/>
      <c r="AZ1539" s="258"/>
      <c r="BA1539" s="258"/>
      <c r="BB1539" s="258"/>
      <c r="BC1539" s="258"/>
      <c r="BD1539" s="258"/>
      <c r="BE1539" s="258"/>
      <c r="BF1539" s="258"/>
      <c r="BG1539" s="258"/>
      <c r="BH1539" s="258"/>
      <c r="BI1539" s="258"/>
      <c r="BJ1539" s="258"/>
      <c r="BK1539" s="258"/>
      <c r="BL1539" s="258"/>
      <c r="BM1539" s="258"/>
      <c r="BN1539" s="258"/>
      <c r="BO1539" s="258"/>
      <c r="BP1539" s="258"/>
      <c r="BQ1539" s="258"/>
      <c r="BR1539" s="258"/>
      <c r="BS1539" s="258"/>
      <c r="BT1539" s="258"/>
      <c r="BU1539" s="258"/>
      <c r="BV1539" s="258"/>
      <c r="BW1539" s="258"/>
      <c r="BX1539" s="258"/>
      <c r="BY1539" s="258"/>
    </row>
    <row r="1540" spans="1:77" s="257" customFormat="1" ht="13.8" x14ac:dyDescent="0.25">
      <c r="A1540" s="192" t="s">
        <v>6912</v>
      </c>
      <c r="B1540" s="194" t="s">
        <v>6759</v>
      </c>
      <c r="C1540" s="252">
        <v>35179105591</v>
      </c>
      <c r="D1540" s="254"/>
      <c r="E1540" s="253" t="s">
        <v>4655</v>
      </c>
      <c r="F1540" s="254"/>
      <c r="G1540" s="254"/>
      <c r="H1540" s="255">
        <v>10</v>
      </c>
      <c r="I1540" s="509"/>
      <c r="J1540" s="519" t="s">
        <v>4656</v>
      </c>
      <c r="K1540" s="256">
        <v>1</v>
      </c>
      <c r="L1540" s="231">
        <v>10</v>
      </c>
      <c r="M1540" s="255" t="s">
        <v>11</v>
      </c>
      <c r="N1540" s="229"/>
      <c r="O1540" s="230">
        <f>Tabelle4424354[[#This Row],[FOPPE Art.-Nr. ]]</f>
        <v>35179105591</v>
      </c>
      <c r="T1540" s="258"/>
      <c r="U1540" s="258"/>
      <c r="V1540" s="258"/>
      <c r="W1540" s="258"/>
      <c r="X1540" s="258"/>
      <c r="Y1540" s="258"/>
      <c r="Z1540" s="258"/>
      <c r="AA1540" s="258"/>
      <c r="AB1540" s="258"/>
      <c r="AC1540" s="258"/>
      <c r="AD1540" s="258"/>
      <c r="AE1540" s="258"/>
      <c r="AF1540" s="258"/>
      <c r="AG1540" s="258"/>
      <c r="AH1540" s="258"/>
      <c r="AI1540" s="258"/>
      <c r="AJ1540" s="258"/>
      <c r="AK1540" s="258"/>
      <c r="AL1540" s="258"/>
      <c r="AM1540" s="258"/>
      <c r="AN1540" s="258"/>
      <c r="AO1540" s="258"/>
      <c r="AP1540" s="258"/>
      <c r="AQ1540" s="258"/>
      <c r="AR1540" s="258"/>
      <c r="AS1540" s="258"/>
      <c r="AT1540" s="258"/>
      <c r="AU1540" s="258"/>
      <c r="AV1540" s="258"/>
      <c r="AW1540" s="258"/>
      <c r="AX1540" s="258"/>
      <c r="AY1540" s="258"/>
      <c r="AZ1540" s="258"/>
      <c r="BA1540" s="258"/>
      <c r="BB1540" s="258"/>
      <c r="BC1540" s="258"/>
      <c r="BD1540" s="258"/>
      <c r="BE1540" s="258"/>
      <c r="BF1540" s="258"/>
      <c r="BG1540" s="258"/>
      <c r="BH1540" s="258"/>
      <c r="BI1540" s="258"/>
      <c r="BJ1540" s="258"/>
      <c r="BK1540" s="258"/>
      <c r="BL1540" s="258"/>
      <c r="BM1540" s="258"/>
      <c r="BN1540" s="258"/>
      <c r="BO1540" s="258"/>
      <c r="BP1540" s="258"/>
      <c r="BQ1540" s="258"/>
      <c r="BR1540" s="258"/>
      <c r="BS1540" s="258"/>
      <c r="BT1540" s="258"/>
      <c r="BU1540" s="258"/>
      <c r="BV1540" s="258"/>
      <c r="BW1540" s="258"/>
      <c r="BX1540" s="258"/>
      <c r="BY1540" s="258"/>
    </row>
    <row r="1541" spans="1:77" s="257" customFormat="1" ht="13.8" x14ac:dyDescent="0.25">
      <c r="A1541" s="192" t="s">
        <v>6912</v>
      </c>
      <c r="B1541" s="194" t="s">
        <v>6760</v>
      </c>
      <c r="C1541" s="252">
        <v>35179105592</v>
      </c>
      <c r="D1541" s="254"/>
      <c r="E1541" s="253" t="s">
        <v>4657</v>
      </c>
      <c r="F1541" s="254"/>
      <c r="G1541" s="254"/>
      <c r="H1541" s="255">
        <v>10</v>
      </c>
      <c r="I1541" s="509"/>
      <c r="J1541" s="519" t="s">
        <v>4658</v>
      </c>
      <c r="K1541" s="256">
        <v>1</v>
      </c>
      <c r="L1541" s="231">
        <v>10</v>
      </c>
      <c r="M1541" s="255" t="s">
        <v>11</v>
      </c>
      <c r="N1541" s="229"/>
      <c r="O1541" s="230">
        <f>Tabelle4424354[[#This Row],[FOPPE Art.-Nr. ]]</f>
        <v>35179105592</v>
      </c>
      <c r="T1541" s="258"/>
      <c r="U1541" s="258"/>
      <c r="V1541" s="258"/>
      <c r="W1541" s="258"/>
      <c r="X1541" s="258"/>
      <c r="Y1541" s="258"/>
      <c r="Z1541" s="258"/>
      <c r="AA1541" s="258"/>
      <c r="AB1541" s="258"/>
      <c r="AC1541" s="258"/>
      <c r="AD1541" s="258"/>
      <c r="AE1541" s="258"/>
      <c r="AF1541" s="258"/>
      <c r="AG1541" s="258"/>
      <c r="AH1541" s="258"/>
      <c r="AI1541" s="258"/>
      <c r="AJ1541" s="258"/>
      <c r="AK1541" s="258"/>
      <c r="AL1541" s="258"/>
      <c r="AM1541" s="258"/>
      <c r="AN1541" s="258"/>
      <c r="AO1541" s="258"/>
      <c r="AP1541" s="258"/>
      <c r="AQ1541" s="258"/>
      <c r="AR1541" s="258"/>
      <c r="AS1541" s="258"/>
      <c r="AT1541" s="258"/>
      <c r="AU1541" s="258"/>
      <c r="AV1541" s="258"/>
      <c r="AW1541" s="258"/>
      <c r="AX1541" s="258"/>
      <c r="AY1541" s="258"/>
      <c r="AZ1541" s="258"/>
      <c r="BA1541" s="258"/>
      <c r="BB1541" s="258"/>
      <c r="BC1541" s="258"/>
      <c r="BD1541" s="258"/>
      <c r="BE1541" s="258"/>
      <c r="BF1541" s="258"/>
      <c r="BG1541" s="258"/>
      <c r="BH1541" s="258"/>
      <c r="BI1541" s="258"/>
      <c r="BJ1541" s="258"/>
      <c r="BK1541" s="258"/>
      <c r="BL1541" s="258"/>
      <c r="BM1541" s="258"/>
      <c r="BN1541" s="258"/>
      <c r="BO1541" s="258"/>
      <c r="BP1541" s="258"/>
      <c r="BQ1541" s="258"/>
      <c r="BR1541" s="258"/>
      <c r="BS1541" s="258"/>
      <c r="BT1541" s="258"/>
      <c r="BU1541" s="258"/>
      <c r="BV1541" s="258"/>
      <c r="BW1541" s="258"/>
      <c r="BX1541" s="258"/>
      <c r="BY1541" s="258"/>
    </row>
    <row r="1542" spans="1:77" s="257" customFormat="1" ht="13.8" x14ac:dyDescent="0.25">
      <c r="A1542" s="192" t="s">
        <v>6912</v>
      </c>
      <c r="B1542" s="194" t="s">
        <v>6759</v>
      </c>
      <c r="C1542" s="252">
        <v>35179105691</v>
      </c>
      <c r="D1542" s="254"/>
      <c r="E1542" s="253" t="s">
        <v>4685</v>
      </c>
      <c r="F1542" s="254"/>
      <c r="G1542" s="254"/>
      <c r="H1542" s="255">
        <v>10</v>
      </c>
      <c r="I1542" s="509"/>
      <c r="J1542" s="519" t="s">
        <v>4686</v>
      </c>
      <c r="K1542" s="256">
        <v>1</v>
      </c>
      <c r="L1542" s="231">
        <v>10</v>
      </c>
      <c r="M1542" s="255" t="s">
        <v>11</v>
      </c>
      <c r="N1542" s="229"/>
      <c r="O1542" s="230">
        <f>Tabelle4424354[[#This Row],[FOPPE Art.-Nr. ]]</f>
        <v>35179105691</v>
      </c>
      <c r="T1542" s="258"/>
      <c r="U1542" s="258"/>
      <c r="V1542" s="258"/>
      <c r="W1542" s="258"/>
      <c r="X1542" s="258"/>
      <c r="Y1542" s="258"/>
      <c r="Z1542" s="258"/>
      <c r="AA1542" s="258"/>
      <c r="AB1542" s="258"/>
      <c r="AC1542" s="258"/>
      <c r="AD1542" s="258"/>
      <c r="AE1542" s="258"/>
      <c r="AF1542" s="258"/>
      <c r="AG1542" s="258"/>
      <c r="AH1542" s="258"/>
      <c r="AI1542" s="258"/>
      <c r="AJ1542" s="258"/>
      <c r="AK1542" s="258"/>
      <c r="AL1542" s="258"/>
      <c r="AM1542" s="258"/>
      <c r="AN1542" s="258"/>
      <c r="AO1542" s="258"/>
      <c r="AP1542" s="258"/>
      <c r="AQ1542" s="258"/>
      <c r="AR1542" s="258"/>
      <c r="AS1542" s="258"/>
      <c r="AT1542" s="258"/>
      <c r="AU1542" s="258"/>
      <c r="AV1542" s="258"/>
      <c r="AW1542" s="258"/>
      <c r="AX1542" s="258"/>
      <c r="AY1542" s="258"/>
      <c r="AZ1542" s="258"/>
      <c r="BA1542" s="258"/>
      <c r="BB1542" s="258"/>
      <c r="BC1542" s="258"/>
      <c r="BD1542" s="258"/>
      <c r="BE1542" s="258"/>
      <c r="BF1542" s="258"/>
      <c r="BG1542" s="258"/>
      <c r="BH1542" s="258"/>
      <c r="BI1542" s="258"/>
      <c r="BJ1542" s="258"/>
      <c r="BK1542" s="258"/>
      <c r="BL1542" s="258"/>
      <c r="BM1542" s="258"/>
      <c r="BN1542" s="258"/>
      <c r="BO1542" s="258"/>
      <c r="BP1542" s="258"/>
      <c r="BQ1542" s="258"/>
      <c r="BR1542" s="258"/>
      <c r="BS1542" s="258"/>
      <c r="BT1542" s="258"/>
      <c r="BU1542" s="258"/>
      <c r="BV1542" s="258"/>
      <c r="BW1542" s="258"/>
      <c r="BX1542" s="258"/>
      <c r="BY1542" s="258"/>
    </row>
    <row r="1543" spans="1:77" s="257" customFormat="1" ht="13.8" x14ac:dyDescent="0.25">
      <c r="A1543" s="192" t="s">
        <v>6912</v>
      </c>
      <c r="B1543" s="194" t="s">
        <v>6760</v>
      </c>
      <c r="C1543" s="252">
        <v>35179105692</v>
      </c>
      <c r="D1543" s="254"/>
      <c r="E1543" s="253" t="s">
        <v>4687</v>
      </c>
      <c r="F1543" s="254"/>
      <c r="G1543" s="254"/>
      <c r="H1543" s="255">
        <v>10</v>
      </c>
      <c r="I1543" s="509"/>
      <c r="J1543" s="519" t="s">
        <v>4688</v>
      </c>
      <c r="K1543" s="256">
        <v>1</v>
      </c>
      <c r="L1543" s="231">
        <v>10</v>
      </c>
      <c r="M1543" s="255" t="s">
        <v>11</v>
      </c>
      <c r="N1543" s="229"/>
      <c r="O1543" s="230">
        <f>Tabelle4424354[[#This Row],[FOPPE Art.-Nr. ]]</f>
        <v>35179105692</v>
      </c>
      <c r="T1543" s="258"/>
      <c r="U1543" s="258"/>
      <c r="V1543" s="258"/>
      <c r="W1543" s="258"/>
      <c r="X1543" s="258"/>
      <c r="Y1543" s="258"/>
      <c r="Z1543" s="258"/>
      <c r="AA1543" s="258"/>
      <c r="AB1543" s="258"/>
      <c r="AC1543" s="258"/>
      <c r="AD1543" s="258"/>
      <c r="AE1543" s="258"/>
      <c r="AF1543" s="258"/>
      <c r="AG1543" s="258"/>
      <c r="AH1543" s="258"/>
      <c r="AI1543" s="258"/>
      <c r="AJ1543" s="258"/>
      <c r="AK1543" s="258"/>
      <c r="AL1543" s="258"/>
      <c r="AM1543" s="258"/>
      <c r="AN1543" s="258"/>
      <c r="AO1543" s="258"/>
      <c r="AP1543" s="258"/>
      <c r="AQ1543" s="258"/>
      <c r="AR1543" s="258"/>
      <c r="AS1543" s="258"/>
      <c r="AT1543" s="258"/>
      <c r="AU1543" s="258"/>
      <c r="AV1543" s="258"/>
      <c r="AW1543" s="258"/>
      <c r="AX1543" s="258"/>
      <c r="AY1543" s="258"/>
      <c r="AZ1543" s="258"/>
      <c r="BA1543" s="258"/>
      <c r="BB1543" s="258"/>
      <c r="BC1543" s="258"/>
      <c r="BD1543" s="258"/>
      <c r="BE1543" s="258"/>
      <c r="BF1543" s="258"/>
      <c r="BG1543" s="258"/>
      <c r="BH1543" s="258"/>
      <c r="BI1543" s="258"/>
      <c r="BJ1543" s="258"/>
      <c r="BK1543" s="258"/>
      <c r="BL1543" s="258"/>
      <c r="BM1543" s="258"/>
      <c r="BN1543" s="258"/>
      <c r="BO1543" s="258"/>
      <c r="BP1543" s="258"/>
      <c r="BQ1543" s="258"/>
      <c r="BR1543" s="258"/>
      <c r="BS1543" s="258"/>
      <c r="BT1543" s="258"/>
      <c r="BU1543" s="258"/>
      <c r="BV1543" s="258"/>
      <c r="BW1543" s="258"/>
      <c r="BX1543" s="258"/>
      <c r="BY1543" s="258"/>
    </row>
    <row r="1544" spans="1:77" s="257" customFormat="1" ht="13.8" x14ac:dyDescent="0.25">
      <c r="A1544" s="192" t="s">
        <v>6912</v>
      </c>
      <c r="B1544" s="194" t="s">
        <v>6759</v>
      </c>
      <c r="C1544" s="252">
        <v>35179105791</v>
      </c>
      <c r="D1544" s="254"/>
      <c r="E1544" s="253" t="s">
        <v>4719</v>
      </c>
      <c r="F1544" s="254"/>
      <c r="G1544" s="254"/>
      <c r="H1544" s="255">
        <v>10</v>
      </c>
      <c r="I1544" s="509"/>
      <c r="J1544" s="519" t="s">
        <v>4720</v>
      </c>
      <c r="K1544" s="256">
        <v>1</v>
      </c>
      <c r="L1544" s="231">
        <v>10</v>
      </c>
      <c r="M1544" s="255" t="s">
        <v>11</v>
      </c>
      <c r="N1544" s="229"/>
      <c r="O1544" s="230">
        <f>Tabelle4424354[[#This Row],[FOPPE Art.-Nr. ]]</f>
        <v>35179105791</v>
      </c>
      <c r="T1544" s="258"/>
      <c r="U1544" s="258"/>
      <c r="V1544" s="258"/>
      <c r="W1544" s="258"/>
      <c r="X1544" s="258"/>
      <c r="Y1544" s="258"/>
      <c r="Z1544" s="258"/>
      <c r="AA1544" s="258"/>
      <c r="AB1544" s="258"/>
      <c r="AC1544" s="258"/>
      <c r="AD1544" s="258"/>
      <c r="AE1544" s="258"/>
      <c r="AF1544" s="258"/>
      <c r="AG1544" s="258"/>
      <c r="AH1544" s="258"/>
      <c r="AI1544" s="258"/>
      <c r="AJ1544" s="258"/>
      <c r="AK1544" s="258"/>
      <c r="AL1544" s="258"/>
      <c r="AM1544" s="258"/>
      <c r="AN1544" s="258"/>
      <c r="AO1544" s="258"/>
      <c r="AP1544" s="258"/>
      <c r="AQ1544" s="258"/>
      <c r="AR1544" s="258"/>
      <c r="AS1544" s="258"/>
      <c r="AT1544" s="258"/>
      <c r="AU1544" s="258"/>
      <c r="AV1544" s="258"/>
      <c r="AW1544" s="258"/>
      <c r="AX1544" s="258"/>
      <c r="AY1544" s="258"/>
      <c r="AZ1544" s="258"/>
      <c r="BA1544" s="258"/>
      <c r="BB1544" s="258"/>
      <c r="BC1544" s="258"/>
      <c r="BD1544" s="258"/>
      <c r="BE1544" s="258"/>
      <c r="BF1544" s="258"/>
      <c r="BG1544" s="258"/>
      <c r="BH1544" s="258"/>
      <c r="BI1544" s="258"/>
      <c r="BJ1544" s="258"/>
      <c r="BK1544" s="258"/>
      <c r="BL1544" s="258"/>
      <c r="BM1544" s="258"/>
      <c r="BN1544" s="258"/>
      <c r="BO1544" s="258"/>
      <c r="BP1544" s="258"/>
      <c r="BQ1544" s="258"/>
      <c r="BR1544" s="258"/>
      <c r="BS1544" s="258"/>
      <c r="BT1544" s="258"/>
      <c r="BU1544" s="258"/>
      <c r="BV1544" s="258"/>
      <c r="BW1544" s="258"/>
      <c r="BX1544" s="258"/>
      <c r="BY1544" s="258"/>
    </row>
    <row r="1545" spans="1:77" s="257" customFormat="1" ht="13.8" x14ac:dyDescent="0.25">
      <c r="A1545" s="192" t="s">
        <v>6912</v>
      </c>
      <c r="B1545" s="194" t="s">
        <v>6760</v>
      </c>
      <c r="C1545" s="252">
        <v>35179105792</v>
      </c>
      <c r="D1545" s="254"/>
      <c r="E1545" s="253" t="s">
        <v>4721</v>
      </c>
      <c r="F1545" s="254"/>
      <c r="G1545" s="254"/>
      <c r="H1545" s="255">
        <v>10</v>
      </c>
      <c r="I1545" s="509"/>
      <c r="J1545" s="519" t="s">
        <v>4722</v>
      </c>
      <c r="K1545" s="256">
        <v>1</v>
      </c>
      <c r="L1545" s="231">
        <v>10</v>
      </c>
      <c r="M1545" s="255" t="s">
        <v>11</v>
      </c>
      <c r="N1545" s="229"/>
      <c r="O1545" s="230">
        <f>Tabelle4424354[[#This Row],[FOPPE Art.-Nr. ]]</f>
        <v>35179105792</v>
      </c>
      <c r="T1545" s="258"/>
      <c r="U1545" s="258"/>
      <c r="V1545" s="258"/>
      <c r="W1545" s="258"/>
      <c r="X1545" s="258"/>
      <c r="Y1545" s="258"/>
      <c r="Z1545" s="258"/>
      <c r="AA1545" s="258"/>
      <c r="AB1545" s="258"/>
      <c r="AC1545" s="258"/>
      <c r="AD1545" s="258"/>
      <c r="AE1545" s="258"/>
      <c r="AF1545" s="258"/>
      <c r="AG1545" s="258"/>
      <c r="AH1545" s="258"/>
      <c r="AI1545" s="258"/>
      <c r="AJ1545" s="258"/>
      <c r="AK1545" s="258"/>
      <c r="AL1545" s="258"/>
      <c r="AM1545" s="258"/>
      <c r="AN1545" s="258"/>
      <c r="AO1545" s="258"/>
      <c r="AP1545" s="258"/>
      <c r="AQ1545" s="258"/>
      <c r="AR1545" s="258"/>
      <c r="AS1545" s="258"/>
      <c r="AT1545" s="258"/>
      <c r="AU1545" s="258"/>
      <c r="AV1545" s="258"/>
      <c r="AW1545" s="258"/>
      <c r="AX1545" s="258"/>
      <c r="AY1545" s="258"/>
      <c r="AZ1545" s="258"/>
      <c r="BA1545" s="258"/>
      <c r="BB1545" s="258"/>
      <c r="BC1545" s="258"/>
      <c r="BD1545" s="258"/>
      <c r="BE1545" s="258"/>
      <c r="BF1545" s="258"/>
      <c r="BG1545" s="258"/>
      <c r="BH1545" s="258"/>
      <c r="BI1545" s="258"/>
      <c r="BJ1545" s="258"/>
      <c r="BK1545" s="258"/>
      <c r="BL1545" s="258"/>
      <c r="BM1545" s="258"/>
      <c r="BN1545" s="258"/>
      <c r="BO1545" s="258"/>
      <c r="BP1545" s="258"/>
      <c r="BQ1545" s="258"/>
      <c r="BR1545" s="258"/>
      <c r="BS1545" s="258"/>
      <c r="BT1545" s="258"/>
      <c r="BU1545" s="258"/>
      <c r="BV1545" s="258"/>
      <c r="BW1545" s="258"/>
      <c r="BX1545" s="258"/>
      <c r="BY1545" s="258"/>
    </row>
    <row r="1546" spans="1:77" s="257" customFormat="1" ht="13.8" x14ac:dyDescent="0.25">
      <c r="A1546" s="192" t="s">
        <v>6912</v>
      </c>
      <c r="B1546" s="194" t="s">
        <v>6760</v>
      </c>
      <c r="C1546" s="252">
        <v>35179105891</v>
      </c>
      <c r="D1546" s="254"/>
      <c r="E1546" s="253" t="s">
        <v>4751</v>
      </c>
      <c r="F1546" s="254"/>
      <c r="G1546" s="254"/>
      <c r="H1546" s="255">
        <v>10</v>
      </c>
      <c r="I1546" s="509"/>
      <c r="J1546" s="519" t="s">
        <v>4752</v>
      </c>
      <c r="K1546" s="256">
        <v>1</v>
      </c>
      <c r="L1546" s="231">
        <v>10</v>
      </c>
      <c r="M1546" s="255" t="s">
        <v>11</v>
      </c>
      <c r="N1546" s="229"/>
      <c r="O1546" s="230">
        <f>Tabelle4424354[[#This Row],[FOPPE Art.-Nr. ]]</f>
        <v>35179105891</v>
      </c>
      <c r="T1546" s="258"/>
      <c r="U1546" s="258"/>
      <c r="V1546" s="258"/>
      <c r="W1546" s="258"/>
      <c r="X1546" s="258"/>
      <c r="Y1546" s="258"/>
      <c r="Z1546" s="258"/>
      <c r="AA1546" s="258"/>
      <c r="AB1546" s="258"/>
      <c r="AC1546" s="258"/>
      <c r="AD1546" s="258"/>
      <c r="AE1546" s="258"/>
      <c r="AF1546" s="258"/>
      <c r="AG1546" s="258"/>
      <c r="AH1546" s="258"/>
      <c r="AI1546" s="258"/>
      <c r="AJ1546" s="258"/>
      <c r="AK1546" s="258"/>
      <c r="AL1546" s="258"/>
      <c r="AM1546" s="258"/>
      <c r="AN1546" s="258"/>
      <c r="AO1546" s="258"/>
      <c r="AP1546" s="258"/>
      <c r="AQ1546" s="258"/>
      <c r="AR1546" s="258"/>
      <c r="AS1546" s="258"/>
      <c r="AT1546" s="258"/>
      <c r="AU1546" s="258"/>
      <c r="AV1546" s="258"/>
      <c r="AW1546" s="258"/>
      <c r="AX1546" s="258"/>
      <c r="AY1546" s="258"/>
      <c r="AZ1546" s="258"/>
      <c r="BA1546" s="258"/>
      <c r="BB1546" s="258"/>
      <c r="BC1546" s="258"/>
      <c r="BD1546" s="258"/>
      <c r="BE1546" s="258"/>
      <c r="BF1546" s="258"/>
      <c r="BG1546" s="258"/>
      <c r="BH1546" s="258"/>
      <c r="BI1546" s="258"/>
      <c r="BJ1546" s="258"/>
      <c r="BK1546" s="258"/>
      <c r="BL1546" s="258"/>
      <c r="BM1546" s="258"/>
      <c r="BN1546" s="258"/>
      <c r="BO1546" s="258"/>
      <c r="BP1546" s="258"/>
      <c r="BQ1546" s="258"/>
      <c r="BR1546" s="258"/>
      <c r="BS1546" s="258"/>
      <c r="BT1546" s="258"/>
      <c r="BU1546" s="258"/>
      <c r="BV1546" s="258"/>
      <c r="BW1546" s="258"/>
      <c r="BX1546" s="258"/>
      <c r="BY1546" s="258"/>
    </row>
    <row r="1547" spans="1:77" s="257" customFormat="1" ht="13.8" x14ac:dyDescent="0.25">
      <c r="A1547" s="192" t="s">
        <v>6912</v>
      </c>
      <c r="B1547" s="194" t="s">
        <v>6760</v>
      </c>
      <c r="C1547" s="252">
        <v>35179105992</v>
      </c>
      <c r="D1547" s="254"/>
      <c r="E1547" s="253" t="s">
        <v>4779</v>
      </c>
      <c r="F1547" s="254"/>
      <c r="G1547" s="254"/>
      <c r="H1547" s="255">
        <v>10</v>
      </c>
      <c r="I1547" s="509"/>
      <c r="J1547" s="519" t="s">
        <v>4780</v>
      </c>
      <c r="K1547" s="256">
        <v>1</v>
      </c>
      <c r="L1547" s="231">
        <v>10</v>
      </c>
      <c r="M1547" s="255" t="s">
        <v>11</v>
      </c>
      <c r="N1547" s="229"/>
      <c r="O1547" s="230">
        <f>Tabelle4424354[[#This Row],[FOPPE Art.-Nr. ]]</f>
        <v>35179105992</v>
      </c>
      <c r="T1547" s="258"/>
      <c r="U1547" s="258"/>
      <c r="V1547" s="258"/>
      <c r="W1547" s="258"/>
      <c r="X1547" s="258"/>
      <c r="Y1547" s="258"/>
      <c r="Z1547" s="258"/>
      <c r="AA1547" s="258"/>
      <c r="AB1547" s="258"/>
      <c r="AC1547" s="258"/>
      <c r="AD1547" s="258"/>
      <c r="AE1547" s="258"/>
      <c r="AF1547" s="258"/>
      <c r="AG1547" s="258"/>
      <c r="AH1547" s="258"/>
      <c r="AI1547" s="258"/>
      <c r="AJ1547" s="258"/>
      <c r="AK1547" s="258"/>
      <c r="AL1547" s="258"/>
      <c r="AM1547" s="258"/>
      <c r="AN1547" s="258"/>
      <c r="AO1547" s="258"/>
      <c r="AP1547" s="258"/>
      <c r="AQ1547" s="258"/>
      <c r="AR1547" s="258"/>
      <c r="AS1547" s="258"/>
      <c r="AT1547" s="258"/>
      <c r="AU1547" s="258"/>
      <c r="AV1547" s="258"/>
      <c r="AW1547" s="258"/>
      <c r="AX1547" s="258"/>
      <c r="AY1547" s="258"/>
      <c r="AZ1547" s="258"/>
      <c r="BA1547" s="258"/>
      <c r="BB1547" s="258"/>
      <c r="BC1547" s="258"/>
      <c r="BD1547" s="258"/>
      <c r="BE1547" s="258"/>
      <c r="BF1547" s="258"/>
      <c r="BG1547" s="258"/>
      <c r="BH1547" s="258"/>
      <c r="BI1547" s="258"/>
      <c r="BJ1547" s="258"/>
      <c r="BK1547" s="258"/>
      <c r="BL1547" s="258"/>
      <c r="BM1547" s="258"/>
      <c r="BN1547" s="258"/>
      <c r="BO1547" s="258"/>
      <c r="BP1547" s="258"/>
      <c r="BQ1547" s="258"/>
      <c r="BR1547" s="258"/>
      <c r="BS1547" s="258"/>
      <c r="BT1547" s="258"/>
      <c r="BU1547" s="258"/>
      <c r="BV1547" s="258"/>
      <c r="BW1547" s="258"/>
      <c r="BX1547" s="258"/>
      <c r="BY1547" s="258"/>
    </row>
    <row r="1548" spans="1:77" s="257" customFormat="1" ht="13.8" x14ac:dyDescent="0.25">
      <c r="A1548" s="192" t="s">
        <v>6912</v>
      </c>
      <c r="B1548" s="194" t="s">
        <v>6759</v>
      </c>
      <c r="C1548" s="252">
        <v>35179106091</v>
      </c>
      <c r="D1548" s="254"/>
      <c r="E1548" s="253" t="s">
        <v>4819</v>
      </c>
      <c r="F1548" s="254"/>
      <c r="G1548" s="254"/>
      <c r="H1548" s="255">
        <v>10</v>
      </c>
      <c r="I1548" s="509"/>
      <c r="J1548" s="519" t="s">
        <v>4820</v>
      </c>
      <c r="K1548" s="256">
        <v>1</v>
      </c>
      <c r="L1548" s="231">
        <v>10</v>
      </c>
      <c r="M1548" s="255" t="s">
        <v>11</v>
      </c>
      <c r="N1548" s="229"/>
      <c r="O1548" s="230">
        <f>Tabelle4424354[[#This Row],[FOPPE Art.-Nr. ]]</f>
        <v>35179106091</v>
      </c>
      <c r="T1548" s="258"/>
      <c r="U1548" s="258"/>
      <c r="V1548" s="258"/>
      <c r="W1548" s="258"/>
      <c r="X1548" s="258"/>
      <c r="Y1548" s="258"/>
      <c r="Z1548" s="258"/>
      <c r="AA1548" s="258"/>
      <c r="AB1548" s="258"/>
      <c r="AC1548" s="258"/>
      <c r="AD1548" s="258"/>
      <c r="AE1548" s="258"/>
      <c r="AF1548" s="258"/>
      <c r="AG1548" s="258"/>
      <c r="AH1548" s="258"/>
      <c r="AI1548" s="258"/>
      <c r="AJ1548" s="258"/>
      <c r="AK1548" s="258"/>
      <c r="AL1548" s="258"/>
      <c r="AM1548" s="258"/>
      <c r="AN1548" s="258"/>
      <c r="AO1548" s="258"/>
      <c r="AP1548" s="258"/>
      <c r="AQ1548" s="258"/>
      <c r="AR1548" s="258"/>
      <c r="AS1548" s="258"/>
      <c r="AT1548" s="258"/>
      <c r="AU1548" s="258"/>
      <c r="AV1548" s="258"/>
      <c r="AW1548" s="258"/>
      <c r="AX1548" s="258"/>
      <c r="AY1548" s="258"/>
      <c r="AZ1548" s="258"/>
      <c r="BA1548" s="258"/>
      <c r="BB1548" s="258"/>
      <c r="BC1548" s="258"/>
      <c r="BD1548" s="258"/>
      <c r="BE1548" s="258"/>
      <c r="BF1548" s="258"/>
      <c r="BG1548" s="258"/>
      <c r="BH1548" s="258"/>
      <c r="BI1548" s="258"/>
      <c r="BJ1548" s="258"/>
      <c r="BK1548" s="258"/>
      <c r="BL1548" s="258"/>
      <c r="BM1548" s="258"/>
      <c r="BN1548" s="258"/>
      <c r="BO1548" s="258"/>
      <c r="BP1548" s="258"/>
      <c r="BQ1548" s="258"/>
      <c r="BR1548" s="258"/>
      <c r="BS1548" s="258"/>
      <c r="BT1548" s="258"/>
      <c r="BU1548" s="258"/>
      <c r="BV1548" s="258"/>
      <c r="BW1548" s="258"/>
      <c r="BX1548" s="258"/>
      <c r="BY1548" s="258"/>
    </row>
    <row r="1549" spans="1:77" s="257" customFormat="1" ht="13.8" x14ac:dyDescent="0.25">
      <c r="A1549" s="192" t="s">
        <v>6912</v>
      </c>
      <c r="B1549" s="194" t="s">
        <v>6760</v>
      </c>
      <c r="C1549" s="252">
        <v>35179106092</v>
      </c>
      <c r="D1549" s="254"/>
      <c r="E1549" s="253" t="s">
        <v>4821</v>
      </c>
      <c r="F1549" s="254"/>
      <c r="G1549" s="254"/>
      <c r="H1549" s="255">
        <v>10</v>
      </c>
      <c r="I1549" s="509"/>
      <c r="J1549" s="519" t="s">
        <v>4822</v>
      </c>
      <c r="K1549" s="256">
        <v>1</v>
      </c>
      <c r="L1549" s="231">
        <v>10</v>
      </c>
      <c r="M1549" s="255" t="s">
        <v>11</v>
      </c>
      <c r="N1549" s="229"/>
      <c r="O1549" s="230">
        <f>Tabelle4424354[[#This Row],[FOPPE Art.-Nr. ]]</f>
        <v>35179106092</v>
      </c>
      <c r="T1549" s="258"/>
      <c r="U1549" s="258"/>
      <c r="V1549" s="258"/>
      <c r="W1549" s="258"/>
      <c r="X1549" s="258"/>
      <c r="Y1549" s="258"/>
      <c r="Z1549" s="258"/>
      <c r="AA1549" s="258"/>
      <c r="AB1549" s="258"/>
      <c r="AC1549" s="258"/>
      <c r="AD1549" s="258"/>
      <c r="AE1549" s="258"/>
      <c r="AF1549" s="258"/>
      <c r="AG1549" s="258"/>
      <c r="AH1549" s="258"/>
      <c r="AI1549" s="258"/>
      <c r="AJ1549" s="258"/>
      <c r="AK1549" s="258"/>
      <c r="AL1549" s="258"/>
      <c r="AM1549" s="258"/>
      <c r="AN1549" s="258"/>
      <c r="AO1549" s="258"/>
      <c r="AP1549" s="258"/>
      <c r="AQ1549" s="258"/>
      <c r="AR1549" s="258"/>
      <c r="AS1549" s="258"/>
      <c r="AT1549" s="258"/>
      <c r="AU1549" s="258"/>
      <c r="AV1549" s="258"/>
      <c r="AW1549" s="258"/>
      <c r="AX1549" s="258"/>
      <c r="AY1549" s="258"/>
      <c r="AZ1549" s="258"/>
      <c r="BA1549" s="258"/>
      <c r="BB1549" s="258"/>
      <c r="BC1549" s="258"/>
      <c r="BD1549" s="258"/>
      <c r="BE1549" s="258"/>
      <c r="BF1549" s="258"/>
      <c r="BG1549" s="258"/>
      <c r="BH1549" s="258"/>
      <c r="BI1549" s="258"/>
      <c r="BJ1549" s="258"/>
      <c r="BK1549" s="258"/>
      <c r="BL1549" s="258"/>
      <c r="BM1549" s="258"/>
      <c r="BN1549" s="258"/>
      <c r="BO1549" s="258"/>
      <c r="BP1549" s="258"/>
      <c r="BQ1549" s="258"/>
      <c r="BR1549" s="258"/>
      <c r="BS1549" s="258"/>
      <c r="BT1549" s="258"/>
      <c r="BU1549" s="258"/>
      <c r="BV1549" s="258"/>
      <c r="BW1549" s="258"/>
      <c r="BX1549" s="258"/>
      <c r="BY1549" s="258"/>
    </row>
    <row r="1550" spans="1:77" s="257" customFormat="1" ht="13.8" x14ac:dyDescent="0.25">
      <c r="A1550" s="192" t="s">
        <v>6912</v>
      </c>
      <c r="B1550" s="194" t="s">
        <v>6759</v>
      </c>
      <c r="C1550" s="252">
        <v>35179106391</v>
      </c>
      <c r="D1550" s="254"/>
      <c r="E1550" s="253" t="s">
        <v>4893</v>
      </c>
      <c r="F1550" s="254"/>
      <c r="G1550" s="254"/>
      <c r="H1550" s="255">
        <v>10</v>
      </c>
      <c r="I1550" s="509"/>
      <c r="J1550" s="519" t="s">
        <v>4894</v>
      </c>
      <c r="K1550" s="256">
        <v>1</v>
      </c>
      <c r="L1550" s="231">
        <v>10</v>
      </c>
      <c r="M1550" s="255" t="s">
        <v>11</v>
      </c>
      <c r="N1550" s="229"/>
      <c r="O1550" s="230">
        <f>Tabelle4424354[[#This Row],[FOPPE Art.-Nr. ]]</f>
        <v>35179106391</v>
      </c>
      <c r="T1550" s="258"/>
      <c r="U1550" s="258"/>
      <c r="V1550" s="258"/>
      <c r="W1550" s="258"/>
      <c r="X1550" s="258"/>
      <c r="Y1550" s="258"/>
      <c r="Z1550" s="258"/>
      <c r="AA1550" s="258"/>
      <c r="AB1550" s="258"/>
      <c r="AC1550" s="258"/>
      <c r="AD1550" s="258"/>
      <c r="AE1550" s="258"/>
      <c r="AF1550" s="258"/>
      <c r="AG1550" s="258"/>
      <c r="AH1550" s="258"/>
      <c r="AI1550" s="258"/>
      <c r="AJ1550" s="258"/>
      <c r="AK1550" s="258"/>
      <c r="AL1550" s="258"/>
      <c r="AM1550" s="258"/>
      <c r="AN1550" s="258"/>
      <c r="AO1550" s="258"/>
      <c r="AP1550" s="258"/>
      <c r="AQ1550" s="258"/>
      <c r="AR1550" s="258"/>
      <c r="AS1550" s="258"/>
      <c r="AT1550" s="258"/>
      <c r="AU1550" s="258"/>
      <c r="AV1550" s="258"/>
      <c r="AW1550" s="258"/>
      <c r="AX1550" s="258"/>
      <c r="AY1550" s="258"/>
      <c r="AZ1550" s="258"/>
      <c r="BA1550" s="258"/>
      <c r="BB1550" s="258"/>
      <c r="BC1550" s="258"/>
      <c r="BD1550" s="258"/>
      <c r="BE1550" s="258"/>
      <c r="BF1550" s="258"/>
      <c r="BG1550" s="258"/>
      <c r="BH1550" s="258"/>
      <c r="BI1550" s="258"/>
      <c r="BJ1550" s="258"/>
      <c r="BK1550" s="258"/>
      <c r="BL1550" s="258"/>
      <c r="BM1550" s="258"/>
      <c r="BN1550" s="258"/>
      <c r="BO1550" s="258"/>
      <c r="BP1550" s="258"/>
      <c r="BQ1550" s="258"/>
      <c r="BR1550" s="258"/>
      <c r="BS1550" s="258"/>
      <c r="BT1550" s="258"/>
      <c r="BU1550" s="258"/>
      <c r="BV1550" s="258"/>
      <c r="BW1550" s="258"/>
      <c r="BX1550" s="258"/>
      <c r="BY1550" s="258"/>
    </row>
    <row r="1551" spans="1:77" s="257" customFormat="1" ht="13.8" x14ac:dyDescent="0.25">
      <c r="A1551" s="192" t="s">
        <v>6912</v>
      </c>
      <c r="B1551" s="194" t="s">
        <v>6760</v>
      </c>
      <c r="C1551" s="252">
        <v>35179106392</v>
      </c>
      <c r="D1551" s="254"/>
      <c r="E1551" s="253" t="s">
        <v>4895</v>
      </c>
      <c r="F1551" s="254"/>
      <c r="G1551" s="254"/>
      <c r="H1551" s="255">
        <v>10</v>
      </c>
      <c r="I1551" s="509"/>
      <c r="J1551" s="519" t="s">
        <v>4896</v>
      </c>
      <c r="K1551" s="256">
        <v>1</v>
      </c>
      <c r="L1551" s="231">
        <v>10</v>
      </c>
      <c r="M1551" s="255" t="s">
        <v>11</v>
      </c>
      <c r="N1551" s="229"/>
      <c r="O1551" s="230">
        <f>Tabelle4424354[[#This Row],[FOPPE Art.-Nr. ]]</f>
        <v>35179106392</v>
      </c>
      <c r="T1551" s="258"/>
      <c r="U1551" s="258"/>
      <c r="V1551" s="258"/>
      <c r="W1551" s="258"/>
      <c r="X1551" s="258"/>
      <c r="Y1551" s="258"/>
      <c r="Z1551" s="258"/>
      <c r="AA1551" s="258"/>
      <c r="AB1551" s="258"/>
      <c r="AC1551" s="258"/>
      <c r="AD1551" s="258"/>
      <c r="AE1551" s="258"/>
      <c r="AF1551" s="258"/>
      <c r="AG1551" s="258"/>
      <c r="AH1551" s="258"/>
      <c r="AI1551" s="258"/>
      <c r="AJ1551" s="258"/>
      <c r="AK1551" s="258"/>
      <c r="AL1551" s="258"/>
      <c r="AM1551" s="258"/>
      <c r="AN1551" s="258"/>
      <c r="AO1551" s="258"/>
      <c r="AP1551" s="258"/>
      <c r="AQ1551" s="258"/>
      <c r="AR1551" s="258"/>
      <c r="AS1551" s="258"/>
      <c r="AT1551" s="258"/>
      <c r="AU1551" s="258"/>
      <c r="AV1551" s="258"/>
      <c r="AW1551" s="258"/>
      <c r="AX1551" s="258"/>
      <c r="AY1551" s="258"/>
      <c r="AZ1551" s="258"/>
      <c r="BA1551" s="258"/>
      <c r="BB1551" s="258"/>
      <c r="BC1551" s="258"/>
      <c r="BD1551" s="258"/>
      <c r="BE1551" s="258"/>
      <c r="BF1551" s="258"/>
      <c r="BG1551" s="258"/>
      <c r="BH1551" s="258"/>
      <c r="BI1551" s="258"/>
      <c r="BJ1551" s="258"/>
      <c r="BK1551" s="258"/>
      <c r="BL1551" s="258"/>
      <c r="BM1551" s="258"/>
      <c r="BN1551" s="258"/>
      <c r="BO1551" s="258"/>
      <c r="BP1551" s="258"/>
      <c r="BQ1551" s="258"/>
      <c r="BR1551" s="258"/>
      <c r="BS1551" s="258"/>
      <c r="BT1551" s="258"/>
      <c r="BU1551" s="258"/>
      <c r="BV1551" s="258"/>
      <c r="BW1551" s="258"/>
      <c r="BX1551" s="258"/>
      <c r="BY1551" s="258"/>
    </row>
    <row r="1552" spans="1:77" s="257" customFormat="1" ht="13.8" x14ac:dyDescent="0.25">
      <c r="A1552" s="192" t="s">
        <v>6912</v>
      </c>
      <c r="B1552" s="194" t="s">
        <v>6760</v>
      </c>
      <c r="C1552" s="252">
        <v>35179106492</v>
      </c>
      <c r="D1552" s="254"/>
      <c r="E1552" s="253" t="s">
        <v>4921</v>
      </c>
      <c r="F1552" s="254"/>
      <c r="G1552" s="254"/>
      <c r="H1552" s="255">
        <v>10</v>
      </c>
      <c r="I1552" s="509"/>
      <c r="J1552" s="519" t="s">
        <v>4922</v>
      </c>
      <c r="K1552" s="256">
        <v>1</v>
      </c>
      <c r="L1552" s="231">
        <v>10</v>
      </c>
      <c r="M1552" s="255" t="s">
        <v>11</v>
      </c>
      <c r="N1552" s="229"/>
      <c r="O1552" s="230">
        <f>Tabelle4424354[[#This Row],[FOPPE Art.-Nr. ]]</f>
        <v>35179106492</v>
      </c>
      <c r="T1552" s="258"/>
      <c r="U1552" s="258"/>
      <c r="V1552" s="258"/>
      <c r="W1552" s="258"/>
      <c r="X1552" s="258"/>
      <c r="Y1552" s="258"/>
      <c r="Z1552" s="258"/>
      <c r="AA1552" s="258"/>
      <c r="AB1552" s="258"/>
      <c r="AC1552" s="258"/>
      <c r="AD1552" s="258"/>
      <c r="AE1552" s="258"/>
      <c r="AF1552" s="258"/>
      <c r="AG1552" s="258"/>
      <c r="AH1552" s="258"/>
      <c r="AI1552" s="258"/>
      <c r="AJ1552" s="258"/>
      <c r="AK1552" s="258"/>
      <c r="AL1552" s="258"/>
      <c r="AM1552" s="258"/>
      <c r="AN1552" s="258"/>
      <c r="AO1552" s="258"/>
      <c r="AP1552" s="258"/>
      <c r="AQ1552" s="258"/>
      <c r="AR1552" s="258"/>
      <c r="AS1552" s="258"/>
      <c r="AT1552" s="258"/>
      <c r="AU1552" s="258"/>
      <c r="AV1552" s="258"/>
      <c r="AW1552" s="258"/>
      <c r="AX1552" s="258"/>
      <c r="AY1552" s="258"/>
      <c r="AZ1552" s="258"/>
      <c r="BA1552" s="258"/>
      <c r="BB1552" s="258"/>
      <c r="BC1552" s="258"/>
      <c r="BD1552" s="258"/>
      <c r="BE1552" s="258"/>
      <c r="BF1552" s="258"/>
      <c r="BG1552" s="258"/>
      <c r="BH1552" s="258"/>
      <c r="BI1552" s="258"/>
      <c r="BJ1552" s="258"/>
      <c r="BK1552" s="258"/>
      <c r="BL1552" s="258"/>
      <c r="BM1552" s="258"/>
      <c r="BN1552" s="258"/>
      <c r="BO1552" s="258"/>
      <c r="BP1552" s="258"/>
      <c r="BQ1552" s="258"/>
      <c r="BR1552" s="258"/>
      <c r="BS1552" s="258"/>
      <c r="BT1552" s="258"/>
      <c r="BU1552" s="258"/>
      <c r="BV1552" s="258"/>
      <c r="BW1552" s="258"/>
      <c r="BX1552" s="258"/>
      <c r="BY1552" s="258"/>
    </row>
    <row r="1553" spans="1:77" s="257" customFormat="1" ht="13.8" x14ac:dyDescent="0.25">
      <c r="A1553" s="192" t="s">
        <v>6912</v>
      </c>
      <c r="B1553" s="194" t="s">
        <v>6759</v>
      </c>
      <c r="C1553" s="252">
        <v>35179106591</v>
      </c>
      <c r="D1553" s="254"/>
      <c r="E1553" s="253" t="s">
        <v>4957</v>
      </c>
      <c r="F1553" s="254"/>
      <c r="G1553" s="254"/>
      <c r="H1553" s="255">
        <v>10</v>
      </c>
      <c r="I1553" s="509"/>
      <c r="J1553" s="519" t="s">
        <v>4958</v>
      </c>
      <c r="K1553" s="256">
        <v>1</v>
      </c>
      <c r="L1553" s="231">
        <v>10</v>
      </c>
      <c r="M1553" s="255" t="s">
        <v>11</v>
      </c>
      <c r="N1553" s="229"/>
      <c r="O1553" s="230">
        <f>Tabelle4424354[[#This Row],[FOPPE Art.-Nr. ]]</f>
        <v>35179106591</v>
      </c>
      <c r="T1553" s="258"/>
      <c r="U1553" s="258"/>
      <c r="V1553" s="258"/>
      <c r="W1553" s="258"/>
      <c r="X1553" s="258"/>
      <c r="Y1553" s="258"/>
      <c r="Z1553" s="258"/>
      <c r="AA1553" s="258"/>
      <c r="AB1553" s="258"/>
      <c r="AC1553" s="258"/>
      <c r="AD1553" s="258"/>
      <c r="AE1553" s="258"/>
      <c r="AF1553" s="258"/>
      <c r="AG1553" s="258"/>
      <c r="AH1553" s="258"/>
      <c r="AI1553" s="258"/>
      <c r="AJ1553" s="258"/>
      <c r="AK1553" s="258"/>
      <c r="AL1553" s="258"/>
      <c r="AM1553" s="258"/>
      <c r="AN1553" s="258"/>
      <c r="AO1553" s="258"/>
      <c r="AP1553" s="258"/>
      <c r="AQ1553" s="258"/>
      <c r="AR1553" s="258"/>
      <c r="AS1553" s="258"/>
      <c r="AT1553" s="258"/>
      <c r="AU1553" s="258"/>
      <c r="AV1553" s="258"/>
      <c r="AW1553" s="258"/>
      <c r="AX1553" s="258"/>
      <c r="AY1553" s="258"/>
      <c r="AZ1553" s="258"/>
      <c r="BA1553" s="258"/>
      <c r="BB1553" s="258"/>
      <c r="BC1553" s="258"/>
      <c r="BD1553" s="258"/>
      <c r="BE1553" s="258"/>
      <c r="BF1553" s="258"/>
      <c r="BG1553" s="258"/>
      <c r="BH1553" s="258"/>
      <c r="BI1553" s="258"/>
      <c r="BJ1553" s="258"/>
      <c r="BK1553" s="258"/>
      <c r="BL1553" s="258"/>
      <c r="BM1553" s="258"/>
      <c r="BN1553" s="258"/>
      <c r="BO1553" s="258"/>
      <c r="BP1553" s="258"/>
      <c r="BQ1553" s="258"/>
      <c r="BR1553" s="258"/>
      <c r="BS1553" s="258"/>
      <c r="BT1553" s="258"/>
      <c r="BU1553" s="258"/>
      <c r="BV1553" s="258"/>
      <c r="BW1553" s="258"/>
      <c r="BX1553" s="258"/>
      <c r="BY1553" s="258"/>
    </row>
    <row r="1554" spans="1:77" s="257" customFormat="1" ht="13.8" x14ac:dyDescent="0.25">
      <c r="A1554" s="192" t="s">
        <v>6912</v>
      </c>
      <c r="B1554" s="194" t="s">
        <v>6760</v>
      </c>
      <c r="C1554" s="252">
        <v>35179106592</v>
      </c>
      <c r="D1554" s="254"/>
      <c r="E1554" s="253" t="s">
        <v>4959</v>
      </c>
      <c r="F1554" s="254"/>
      <c r="G1554" s="254"/>
      <c r="H1554" s="255">
        <v>10</v>
      </c>
      <c r="I1554" s="509"/>
      <c r="J1554" s="519" t="s">
        <v>4960</v>
      </c>
      <c r="K1554" s="256">
        <v>1</v>
      </c>
      <c r="L1554" s="231">
        <v>10</v>
      </c>
      <c r="M1554" s="255" t="s">
        <v>11</v>
      </c>
      <c r="N1554" s="229"/>
      <c r="O1554" s="230">
        <f>Tabelle4424354[[#This Row],[FOPPE Art.-Nr. ]]</f>
        <v>35179106592</v>
      </c>
      <c r="T1554" s="258"/>
      <c r="U1554" s="258"/>
      <c r="V1554" s="258"/>
      <c r="W1554" s="258"/>
      <c r="X1554" s="258"/>
      <c r="Y1554" s="258"/>
      <c r="Z1554" s="258"/>
      <c r="AA1554" s="258"/>
      <c r="AB1554" s="258"/>
      <c r="AC1554" s="258"/>
      <c r="AD1554" s="258"/>
      <c r="AE1554" s="258"/>
      <c r="AF1554" s="258"/>
      <c r="AG1554" s="258"/>
      <c r="AH1554" s="258"/>
      <c r="AI1554" s="258"/>
      <c r="AJ1554" s="258"/>
      <c r="AK1554" s="258"/>
      <c r="AL1554" s="258"/>
      <c r="AM1554" s="258"/>
      <c r="AN1554" s="258"/>
      <c r="AO1554" s="258"/>
      <c r="AP1554" s="258"/>
      <c r="AQ1554" s="258"/>
      <c r="AR1554" s="258"/>
      <c r="AS1554" s="258"/>
      <c r="AT1554" s="258"/>
      <c r="AU1554" s="258"/>
      <c r="AV1554" s="258"/>
      <c r="AW1554" s="258"/>
      <c r="AX1554" s="258"/>
      <c r="AY1554" s="258"/>
      <c r="AZ1554" s="258"/>
      <c r="BA1554" s="258"/>
      <c r="BB1554" s="258"/>
      <c r="BC1554" s="258"/>
      <c r="BD1554" s="258"/>
      <c r="BE1554" s="258"/>
      <c r="BF1554" s="258"/>
      <c r="BG1554" s="258"/>
      <c r="BH1554" s="258"/>
      <c r="BI1554" s="258"/>
      <c r="BJ1554" s="258"/>
      <c r="BK1554" s="258"/>
      <c r="BL1554" s="258"/>
      <c r="BM1554" s="258"/>
      <c r="BN1554" s="258"/>
      <c r="BO1554" s="258"/>
      <c r="BP1554" s="258"/>
      <c r="BQ1554" s="258"/>
      <c r="BR1554" s="258"/>
      <c r="BS1554" s="258"/>
      <c r="BT1554" s="258"/>
      <c r="BU1554" s="258"/>
      <c r="BV1554" s="258"/>
      <c r="BW1554" s="258"/>
      <c r="BX1554" s="258"/>
      <c r="BY1554" s="258"/>
    </row>
    <row r="1555" spans="1:77" s="257" customFormat="1" ht="13.8" x14ac:dyDescent="0.25">
      <c r="A1555" s="192" t="s">
        <v>6912</v>
      </c>
      <c r="B1555" s="194" t="s">
        <v>6761</v>
      </c>
      <c r="C1555" s="252">
        <v>35179106593</v>
      </c>
      <c r="D1555" s="254"/>
      <c r="E1555" s="253" t="s">
        <v>4961</v>
      </c>
      <c r="F1555" s="254"/>
      <c r="G1555" s="254"/>
      <c r="H1555" s="255">
        <v>10</v>
      </c>
      <c r="I1555" s="509"/>
      <c r="J1555" s="519" t="s">
        <v>4962</v>
      </c>
      <c r="K1555" s="256">
        <v>1</v>
      </c>
      <c r="L1555" s="231">
        <v>10</v>
      </c>
      <c r="M1555" s="255" t="s">
        <v>11</v>
      </c>
      <c r="N1555" s="229"/>
      <c r="O1555" s="230">
        <f>Tabelle4424354[[#This Row],[FOPPE Art.-Nr. ]]</f>
        <v>35179106593</v>
      </c>
      <c r="T1555" s="258"/>
      <c r="U1555" s="258"/>
      <c r="V1555" s="258"/>
      <c r="W1555" s="258"/>
      <c r="X1555" s="258"/>
      <c r="Y1555" s="258"/>
      <c r="Z1555" s="258"/>
      <c r="AA1555" s="258"/>
      <c r="AB1555" s="258"/>
      <c r="AC1555" s="258"/>
      <c r="AD1555" s="258"/>
      <c r="AE1555" s="258"/>
      <c r="AF1555" s="258"/>
      <c r="AG1555" s="258"/>
      <c r="AH1555" s="258"/>
      <c r="AI1555" s="258"/>
      <c r="AJ1555" s="258"/>
      <c r="AK1555" s="258"/>
      <c r="AL1555" s="258"/>
      <c r="AM1555" s="258"/>
      <c r="AN1555" s="258"/>
      <c r="AO1555" s="258"/>
      <c r="AP1555" s="258"/>
      <c r="AQ1555" s="258"/>
      <c r="AR1555" s="258"/>
      <c r="AS1555" s="258"/>
      <c r="AT1555" s="258"/>
      <c r="AU1555" s="258"/>
      <c r="AV1555" s="258"/>
      <c r="AW1555" s="258"/>
      <c r="AX1555" s="258"/>
      <c r="AY1555" s="258"/>
      <c r="AZ1555" s="258"/>
      <c r="BA1555" s="258"/>
      <c r="BB1555" s="258"/>
      <c r="BC1555" s="258"/>
      <c r="BD1555" s="258"/>
      <c r="BE1555" s="258"/>
      <c r="BF1555" s="258"/>
      <c r="BG1555" s="258"/>
      <c r="BH1555" s="258"/>
      <c r="BI1555" s="258"/>
      <c r="BJ1555" s="258"/>
      <c r="BK1555" s="258"/>
      <c r="BL1555" s="258"/>
      <c r="BM1555" s="258"/>
      <c r="BN1555" s="258"/>
      <c r="BO1555" s="258"/>
      <c r="BP1555" s="258"/>
      <c r="BQ1555" s="258"/>
      <c r="BR1555" s="258"/>
      <c r="BS1555" s="258"/>
      <c r="BT1555" s="258"/>
      <c r="BU1555" s="258"/>
      <c r="BV1555" s="258"/>
      <c r="BW1555" s="258"/>
      <c r="BX1555" s="258"/>
      <c r="BY1555" s="258"/>
    </row>
    <row r="1556" spans="1:77" s="257" customFormat="1" ht="13.8" x14ac:dyDescent="0.25">
      <c r="A1556" s="192" t="s">
        <v>6912</v>
      </c>
      <c r="B1556" s="194" t="s">
        <v>6759</v>
      </c>
      <c r="C1556" s="252">
        <v>35179106791</v>
      </c>
      <c r="D1556" s="254"/>
      <c r="E1556" s="253" t="s">
        <v>5009</v>
      </c>
      <c r="F1556" s="254"/>
      <c r="G1556" s="254"/>
      <c r="H1556" s="255">
        <v>10</v>
      </c>
      <c r="I1556" s="509"/>
      <c r="J1556" s="519" t="s">
        <v>5010</v>
      </c>
      <c r="K1556" s="256">
        <v>1</v>
      </c>
      <c r="L1556" s="231">
        <v>10</v>
      </c>
      <c r="M1556" s="255" t="s">
        <v>11</v>
      </c>
      <c r="N1556" s="229"/>
      <c r="O1556" s="230">
        <f>Tabelle4424354[[#This Row],[FOPPE Art.-Nr. ]]</f>
        <v>35179106791</v>
      </c>
      <c r="T1556" s="258"/>
      <c r="U1556" s="258"/>
      <c r="V1556" s="258"/>
      <c r="W1556" s="258"/>
      <c r="X1556" s="258"/>
      <c r="Y1556" s="258"/>
      <c r="Z1556" s="258"/>
      <c r="AA1556" s="258"/>
      <c r="AB1556" s="258"/>
      <c r="AC1556" s="258"/>
      <c r="AD1556" s="258"/>
      <c r="AE1556" s="258"/>
      <c r="AF1556" s="258"/>
      <c r="AG1556" s="258"/>
      <c r="AH1556" s="258"/>
      <c r="AI1556" s="258"/>
      <c r="AJ1556" s="258"/>
      <c r="AK1556" s="258"/>
      <c r="AL1556" s="258"/>
      <c r="AM1556" s="258"/>
      <c r="AN1556" s="258"/>
      <c r="AO1556" s="258"/>
      <c r="AP1556" s="258"/>
      <c r="AQ1556" s="258"/>
      <c r="AR1556" s="258"/>
      <c r="AS1556" s="258"/>
      <c r="AT1556" s="258"/>
      <c r="AU1556" s="258"/>
      <c r="AV1556" s="258"/>
      <c r="AW1556" s="258"/>
      <c r="AX1556" s="258"/>
      <c r="AY1556" s="258"/>
      <c r="AZ1556" s="258"/>
      <c r="BA1556" s="258"/>
      <c r="BB1556" s="258"/>
      <c r="BC1556" s="258"/>
      <c r="BD1556" s="258"/>
      <c r="BE1556" s="258"/>
      <c r="BF1556" s="258"/>
      <c r="BG1556" s="258"/>
      <c r="BH1556" s="258"/>
      <c r="BI1556" s="258"/>
      <c r="BJ1556" s="258"/>
      <c r="BK1556" s="258"/>
      <c r="BL1556" s="258"/>
      <c r="BM1556" s="258"/>
      <c r="BN1556" s="258"/>
      <c r="BO1556" s="258"/>
      <c r="BP1556" s="258"/>
      <c r="BQ1556" s="258"/>
      <c r="BR1556" s="258"/>
      <c r="BS1556" s="258"/>
      <c r="BT1556" s="258"/>
      <c r="BU1556" s="258"/>
      <c r="BV1556" s="258"/>
      <c r="BW1556" s="258"/>
      <c r="BX1556" s="258"/>
      <c r="BY1556" s="258"/>
    </row>
    <row r="1557" spans="1:77" s="257" customFormat="1" ht="13.8" x14ac:dyDescent="0.25">
      <c r="A1557" s="192" t="s">
        <v>6912</v>
      </c>
      <c r="B1557" s="194" t="s">
        <v>6760</v>
      </c>
      <c r="C1557" s="252">
        <v>35179106792</v>
      </c>
      <c r="D1557" s="254"/>
      <c r="E1557" s="253" t="s">
        <v>5011</v>
      </c>
      <c r="F1557" s="254"/>
      <c r="G1557" s="254"/>
      <c r="H1557" s="255">
        <v>10</v>
      </c>
      <c r="I1557" s="509"/>
      <c r="J1557" s="519" t="s">
        <v>5012</v>
      </c>
      <c r="K1557" s="256">
        <v>1</v>
      </c>
      <c r="L1557" s="231">
        <v>10</v>
      </c>
      <c r="M1557" s="255" t="s">
        <v>11</v>
      </c>
      <c r="N1557" s="229"/>
      <c r="O1557" s="230">
        <f>Tabelle4424354[[#This Row],[FOPPE Art.-Nr. ]]</f>
        <v>35179106792</v>
      </c>
      <c r="T1557" s="258"/>
      <c r="U1557" s="258"/>
      <c r="V1557" s="258"/>
      <c r="W1557" s="258"/>
      <c r="X1557" s="258"/>
      <c r="Y1557" s="258"/>
      <c r="Z1557" s="258"/>
      <c r="AA1557" s="258"/>
      <c r="AB1557" s="258"/>
      <c r="AC1557" s="258"/>
      <c r="AD1557" s="258"/>
      <c r="AE1557" s="258"/>
      <c r="AF1557" s="258"/>
      <c r="AG1557" s="258"/>
      <c r="AH1557" s="258"/>
      <c r="AI1557" s="258"/>
      <c r="AJ1557" s="258"/>
      <c r="AK1557" s="258"/>
      <c r="AL1557" s="258"/>
      <c r="AM1557" s="258"/>
      <c r="AN1557" s="258"/>
      <c r="AO1557" s="258"/>
      <c r="AP1557" s="258"/>
      <c r="AQ1557" s="258"/>
      <c r="AR1557" s="258"/>
      <c r="AS1557" s="258"/>
      <c r="AT1557" s="258"/>
      <c r="AU1557" s="258"/>
      <c r="AV1557" s="258"/>
      <c r="AW1557" s="258"/>
      <c r="AX1557" s="258"/>
      <c r="AY1557" s="258"/>
      <c r="AZ1557" s="258"/>
      <c r="BA1557" s="258"/>
      <c r="BB1557" s="258"/>
      <c r="BC1557" s="258"/>
      <c r="BD1557" s="258"/>
      <c r="BE1557" s="258"/>
      <c r="BF1557" s="258"/>
      <c r="BG1557" s="258"/>
      <c r="BH1557" s="258"/>
      <c r="BI1557" s="258"/>
      <c r="BJ1557" s="258"/>
      <c r="BK1557" s="258"/>
      <c r="BL1557" s="258"/>
      <c r="BM1557" s="258"/>
      <c r="BN1557" s="258"/>
      <c r="BO1557" s="258"/>
      <c r="BP1557" s="258"/>
      <c r="BQ1557" s="258"/>
      <c r="BR1557" s="258"/>
      <c r="BS1557" s="258"/>
      <c r="BT1557" s="258"/>
      <c r="BU1557" s="258"/>
      <c r="BV1557" s="258"/>
      <c r="BW1557" s="258"/>
      <c r="BX1557" s="258"/>
      <c r="BY1557" s="258"/>
    </row>
    <row r="1558" spans="1:77" s="257" customFormat="1" ht="13.8" x14ac:dyDescent="0.25">
      <c r="A1558" s="192" t="s">
        <v>6912</v>
      </c>
      <c r="B1558" s="194" t="s">
        <v>6759</v>
      </c>
      <c r="C1558" s="252">
        <v>35179106991</v>
      </c>
      <c r="D1558" s="254"/>
      <c r="E1558" s="253" t="s">
        <v>5059</v>
      </c>
      <c r="F1558" s="254"/>
      <c r="G1558" s="254"/>
      <c r="H1558" s="255">
        <v>10</v>
      </c>
      <c r="I1558" s="509"/>
      <c r="J1558" s="519" t="s">
        <v>5060</v>
      </c>
      <c r="K1558" s="256">
        <v>1</v>
      </c>
      <c r="L1558" s="231">
        <v>10</v>
      </c>
      <c r="M1558" s="255" t="s">
        <v>11</v>
      </c>
      <c r="N1558" s="229"/>
      <c r="O1558" s="230">
        <f>Tabelle4424354[[#This Row],[FOPPE Art.-Nr. ]]</f>
        <v>35179106991</v>
      </c>
      <c r="T1558" s="258"/>
      <c r="U1558" s="258"/>
      <c r="V1558" s="258"/>
      <c r="W1558" s="258"/>
      <c r="X1558" s="258"/>
      <c r="Y1558" s="258"/>
      <c r="Z1558" s="258"/>
      <c r="AA1558" s="258"/>
      <c r="AB1558" s="258"/>
      <c r="AC1558" s="258"/>
      <c r="AD1558" s="258"/>
      <c r="AE1558" s="258"/>
      <c r="AF1558" s="258"/>
      <c r="AG1558" s="258"/>
      <c r="AH1558" s="258"/>
      <c r="AI1558" s="258"/>
      <c r="AJ1558" s="258"/>
      <c r="AK1558" s="258"/>
      <c r="AL1558" s="258"/>
      <c r="AM1558" s="258"/>
      <c r="AN1558" s="258"/>
      <c r="AO1558" s="258"/>
      <c r="AP1558" s="258"/>
      <c r="AQ1558" s="258"/>
      <c r="AR1558" s="258"/>
      <c r="AS1558" s="258"/>
      <c r="AT1558" s="258"/>
      <c r="AU1558" s="258"/>
      <c r="AV1558" s="258"/>
      <c r="AW1558" s="258"/>
      <c r="AX1558" s="258"/>
      <c r="AY1558" s="258"/>
      <c r="AZ1558" s="258"/>
      <c r="BA1558" s="258"/>
      <c r="BB1558" s="258"/>
      <c r="BC1558" s="258"/>
      <c r="BD1558" s="258"/>
      <c r="BE1558" s="258"/>
      <c r="BF1558" s="258"/>
      <c r="BG1558" s="258"/>
      <c r="BH1558" s="258"/>
      <c r="BI1558" s="258"/>
      <c r="BJ1558" s="258"/>
      <c r="BK1558" s="258"/>
      <c r="BL1558" s="258"/>
      <c r="BM1558" s="258"/>
      <c r="BN1558" s="258"/>
      <c r="BO1558" s="258"/>
      <c r="BP1558" s="258"/>
      <c r="BQ1558" s="258"/>
      <c r="BR1558" s="258"/>
      <c r="BS1558" s="258"/>
      <c r="BT1558" s="258"/>
      <c r="BU1558" s="258"/>
      <c r="BV1558" s="258"/>
      <c r="BW1558" s="258"/>
      <c r="BX1558" s="258"/>
      <c r="BY1558" s="258"/>
    </row>
    <row r="1559" spans="1:77" s="257" customFormat="1" ht="13.8" x14ac:dyDescent="0.25">
      <c r="A1559" s="192" t="s">
        <v>6912</v>
      </c>
      <c r="B1559" s="194" t="s">
        <v>6759</v>
      </c>
      <c r="C1559" s="252">
        <v>35179107091</v>
      </c>
      <c r="D1559" s="254"/>
      <c r="E1559" s="253" t="s">
        <v>5097</v>
      </c>
      <c r="F1559" s="254"/>
      <c r="G1559" s="254"/>
      <c r="H1559" s="255">
        <v>10</v>
      </c>
      <c r="I1559" s="509"/>
      <c r="J1559" s="519" t="s">
        <v>5098</v>
      </c>
      <c r="K1559" s="256">
        <v>1</v>
      </c>
      <c r="L1559" s="231">
        <v>10</v>
      </c>
      <c r="M1559" s="255" t="s">
        <v>11</v>
      </c>
      <c r="N1559" s="229"/>
      <c r="O1559" s="230">
        <f>Tabelle4424354[[#This Row],[FOPPE Art.-Nr. ]]</f>
        <v>35179107091</v>
      </c>
      <c r="T1559" s="258"/>
      <c r="U1559" s="258"/>
      <c r="V1559" s="258"/>
      <c r="W1559" s="258"/>
      <c r="X1559" s="258"/>
      <c r="Y1559" s="258"/>
      <c r="Z1559" s="258"/>
      <c r="AA1559" s="258"/>
      <c r="AB1559" s="258"/>
      <c r="AC1559" s="258"/>
      <c r="AD1559" s="258"/>
      <c r="AE1559" s="258"/>
      <c r="AF1559" s="258"/>
      <c r="AG1559" s="258"/>
      <c r="AH1559" s="258"/>
      <c r="AI1559" s="258"/>
      <c r="AJ1559" s="258"/>
      <c r="AK1559" s="258"/>
      <c r="AL1559" s="258"/>
      <c r="AM1559" s="258"/>
      <c r="AN1559" s="258"/>
      <c r="AO1559" s="258"/>
      <c r="AP1559" s="258"/>
      <c r="AQ1559" s="258"/>
      <c r="AR1559" s="258"/>
      <c r="AS1559" s="258"/>
      <c r="AT1559" s="258"/>
      <c r="AU1559" s="258"/>
      <c r="AV1559" s="258"/>
      <c r="AW1559" s="258"/>
      <c r="AX1559" s="258"/>
      <c r="AY1559" s="258"/>
      <c r="AZ1559" s="258"/>
      <c r="BA1559" s="258"/>
      <c r="BB1559" s="258"/>
      <c r="BC1559" s="258"/>
      <c r="BD1559" s="258"/>
      <c r="BE1559" s="258"/>
      <c r="BF1559" s="258"/>
      <c r="BG1559" s="258"/>
      <c r="BH1559" s="258"/>
      <c r="BI1559" s="258"/>
      <c r="BJ1559" s="258"/>
      <c r="BK1559" s="258"/>
      <c r="BL1559" s="258"/>
      <c r="BM1559" s="258"/>
      <c r="BN1559" s="258"/>
      <c r="BO1559" s="258"/>
      <c r="BP1559" s="258"/>
      <c r="BQ1559" s="258"/>
      <c r="BR1559" s="258"/>
      <c r="BS1559" s="258"/>
      <c r="BT1559" s="258"/>
      <c r="BU1559" s="258"/>
      <c r="BV1559" s="258"/>
      <c r="BW1559" s="258"/>
      <c r="BX1559" s="258"/>
      <c r="BY1559" s="258"/>
    </row>
    <row r="1560" spans="1:77" s="257" customFormat="1" ht="13.8" x14ac:dyDescent="0.25">
      <c r="A1560" s="192" t="s">
        <v>6912</v>
      </c>
      <c r="B1560" s="194" t="s">
        <v>6760</v>
      </c>
      <c r="C1560" s="252">
        <v>35179107092</v>
      </c>
      <c r="D1560" s="254"/>
      <c r="E1560" s="253" t="s">
        <v>5099</v>
      </c>
      <c r="F1560" s="254"/>
      <c r="G1560" s="254"/>
      <c r="H1560" s="255">
        <v>10</v>
      </c>
      <c r="I1560" s="509"/>
      <c r="J1560" s="519" t="s">
        <v>5100</v>
      </c>
      <c r="K1560" s="256">
        <v>1</v>
      </c>
      <c r="L1560" s="231">
        <v>10</v>
      </c>
      <c r="M1560" s="255" t="s">
        <v>11</v>
      </c>
      <c r="N1560" s="229"/>
      <c r="O1560" s="230">
        <f>Tabelle4424354[[#This Row],[FOPPE Art.-Nr. ]]</f>
        <v>35179107092</v>
      </c>
      <c r="T1560" s="258"/>
      <c r="U1560" s="258"/>
      <c r="V1560" s="258"/>
      <c r="W1560" s="258"/>
      <c r="X1560" s="258"/>
      <c r="Y1560" s="258"/>
      <c r="Z1560" s="258"/>
      <c r="AA1560" s="258"/>
      <c r="AB1560" s="258"/>
      <c r="AC1560" s="258"/>
      <c r="AD1560" s="258"/>
      <c r="AE1560" s="258"/>
      <c r="AF1560" s="258"/>
      <c r="AG1560" s="258"/>
      <c r="AH1560" s="258"/>
      <c r="AI1560" s="258"/>
      <c r="AJ1560" s="258"/>
      <c r="AK1560" s="258"/>
      <c r="AL1560" s="258"/>
      <c r="AM1560" s="258"/>
      <c r="AN1560" s="258"/>
      <c r="AO1560" s="258"/>
      <c r="AP1560" s="258"/>
      <c r="AQ1560" s="258"/>
      <c r="AR1560" s="258"/>
      <c r="AS1560" s="258"/>
      <c r="AT1560" s="258"/>
      <c r="AU1560" s="258"/>
      <c r="AV1560" s="258"/>
      <c r="AW1560" s="258"/>
      <c r="AX1560" s="258"/>
      <c r="AY1560" s="258"/>
      <c r="AZ1560" s="258"/>
      <c r="BA1560" s="258"/>
      <c r="BB1560" s="258"/>
      <c r="BC1560" s="258"/>
      <c r="BD1560" s="258"/>
      <c r="BE1560" s="258"/>
      <c r="BF1560" s="258"/>
      <c r="BG1560" s="258"/>
      <c r="BH1560" s="258"/>
      <c r="BI1560" s="258"/>
      <c r="BJ1560" s="258"/>
      <c r="BK1560" s="258"/>
      <c r="BL1560" s="258"/>
      <c r="BM1560" s="258"/>
      <c r="BN1560" s="258"/>
      <c r="BO1560" s="258"/>
      <c r="BP1560" s="258"/>
      <c r="BQ1560" s="258"/>
      <c r="BR1560" s="258"/>
      <c r="BS1560" s="258"/>
      <c r="BT1560" s="258"/>
      <c r="BU1560" s="258"/>
      <c r="BV1560" s="258"/>
      <c r="BW1560" s="258"/>
      <c r="BX1560" s="258"/>
      <c r="BY1560" s="258"/>
    </row>
    <row r="1561" spans="1:77" s="257" customFormat="1" ht="13.8" x14ac:dyDescent="0.25">
      <c r="A1561" s="192" t="s">
        <v>6912</v>
      </c>
      <c r="B1561" s="194" t="s">
        <v>6761</v>
      </c>
      <c r="C1561" s="252">
        <v>35179107093</v>
      </c>
      <c r="D1561" s="254"/>
      <c r="E1561" s="253" t="s">
        <v>5101</v>
      </c>
      <c r="F1561" s="254"/>
      <c r="G1561" s="254"/>
      <c r="H1561" s="255">
        <v>10</v>
      </c>
      <c r="I1561" s="509"/>
      <c r="J1561" s="519" t="s">
        <v>5102</v>
      </c>
      <c r="K1561" s="256">
        <v>1</v>
      </c>
      <c r="L1561" s="231">
        <v>10</v>
      </c>
      <c r="M1561" s="255" t="s">
        <v>11</v>
      </c>
      <c r="N1561" s="229"/>
      <c r="O1561" s="230">
        <f>Tabelle4424354[[#This Row],[FOPPE Art.-Nr. ]]</f>
        <v>35179107093</v>
      </c>
      <c r="T1561" s="258"/>
      <c r="U1561" s="258"/>
      <c r="V1561" s="258"/>
      <c r="W1561" s="258"/>
      <c r="X1561" s="258"/>
      <c r="Y1561" s="258"/>
      <c r="Z1561" s="258"/>
      <c r="AA1561" s="258"/>
      <c r="AB1561" s="258"/>
      <c r="AC1561" s="258"/>
      <c r="AD1561" s="258"/>
      <c r="AE1561" s="258"/>
      <c r="AF1561" s="258"/>
      <c r="AG1561" s="258"/>
      <c r="AH1561" s="258"/>
      <c r="AI1561" s="258"/>
      <c r="AJ1561" s="258"/>
      <c r="AK1561" s="258"/>
      <c r="AL1561" s="258"/>
      <c r="AM1561" s="258"/>
      <c r="AN1561" s="258"/>
      <c r="AO1561" s="258"/>
      <c r="AP1561" s="258"/>
      <c r="AQ1561" s="258"/>
      <c r="AR1561" s="258"/>
      <c r="AS1561" s="258"/>
      <c r="AT1561" s="258"/>
      <c r="AU1561" s="258"/>
      <c r="AV1561" s="258"/>
      <c r="AW1561" s="258"/>
      <c r="AX1561" s="258"/>
      <c r="AY1561" s="258"/>
      <c r="AZ1561" s="258"/>
      <c r="BA1561" s="258"/>
      <c r="BB1561" s="258"/>
      <c r="BC1561" s="258"/>
      <c r="BD1561" s="258"/>
      <c r="BE1561" s="258"/>
      <c r="BF1561" s="258"/>
      <c r="BG1561" s="258"/>
      <c r="BH1561" s="258"/>
      <c r="BI1561" s="258"/>
      <c r="BJ1561" s="258"/>
      <c r="BK1561" s="258"/>
      <c r="BL1561" s="258"/>
      <c r="BM1561" s="258"/>
      <c r="BN1561" s="258"/>
      <c r="BO1561" s="258"/>
      <c r="BP1561" s="258"/>
      <c r="BQ1561" s="258"/>
      <c r="BR1561" s="258"/>
      <c r="BS1561" s="258"/>
      <c r="BT1561" s="258"/>
      <c r="BU1561" s="258"/>
      <c r="BV1561" s="258"/>
      <c r="BW1561" s="258"/>
      <c r="BX1561" s="258"/>
      <c r="BY1561" s="258"/>
    </row>
    <row r="1562" spans="1:77" s="257" customFormat="1" ht="13.8" x14ac:dyDescent="0.25">
      <c r="A1562" s="192" t="s">
        <v>6912</v>
      </c>
      <c r="B1562" s="194" t="s">
        <v>6759</v>
      </c>
      <c r="C1562" s="252">
        <v>35179107191</v>
      </c>
      <c r="D1562" s="254"/>
      <c r="E1562" s="253" t="s">
        <v>5115</v>
      </c>
      <c r="F1562" s="254"/>
      <c r="G1562" s="254"/>
      <c r="H1562" s="255">
        <v>10</v>
      </c>
      <c r="I1562" s="509"/>
      <c r="J1562" s="519" t="s">
        <v>5116</v>
      </c>
      <c r="K1562" s="256">
        <v>1</v>
      </c>
      <c r="L1562" s="231">
        <v>10</v>
      </c>
      <c r="M1562" s="255" t="s">
        <v>11</v>
      </c>
      <c r="N1562" s="229"/>
      <c r="O1562" s="230">
        <f>Tabelle4424354[[#This Row],[FOPPE Art.-Nr. ]]</f>
        <v>35179107191</v>
      </c>
      <c r="T1562" s="258"/>
      <c r="U1562" s="258"/>
      <c r="V1562" s="258"/>
      <c r="W1562" s="258"/>
      <c r="X1562" s="258"/>
      <c r="Y1562" s="258"/>
      <c r="Z1562" s="258"/>
      <c r="AA1562" s="258"/>
      <c r="AB1562" s="258"/>
      <c r="AC1562" s="258"/>
      <c r="AD1562" s="258"/>
      <c r="AE1562" s="258"/>
      <c r="AF1562" s="258"/>
      <c r="AG1562" s="258"/>
      <c r="AH1562" s="258"/>
      <c r="AI1562" s="258"/>
      <c r="AJ1562" s="258"/>
      <c r="AK1562" s="258"/>
      <c r="AL1562" s="258"/>
      <c r="AM1562" s="258"/>
      <c r="AN1562" s="258"/>
      <c r="AO1562" s="258"/>
      <c r="AP1562" s="258"/>
      <c r="AQ1562" s="258"/>
      <c r="AR1562" s="258"/>
      <c r="AS1562" s="258"/>
      <c r="AT1562" s="258"/>
      <c r="AU1562" s="258"/>
      <c r="AV1562" s="258"/>
      <c r="AW1562" s="258"/>
      <c r="AX1562" s="258"/>
      <c r="AY1562" s="258"/>
      <c r="AZ1562" s="258"/>
      <c r="BA1562" s="258"/>
      <c r="BB1562" s="258"/>
      <c r="BC1562" s="258"/>
      <c r="BD1562" s="258"/>
      <c r="BE1562" s="258"/>
      <c r="BF1562" s="258"/>
      <c r="BG1562" s="258"/>
      <c r="BH1562" s="258"/>
      <c r="BI1562" s="258"/>
      <c r="BJ1562" s="258"/>
      <c r="BK1562" s="258"/>
      <c r="BL1562" s="258"/>
      <c r="BM1562" s="258"/>
      <c r="BN1562" s="258"/>
      <c r="BO1562" s="258"/>
      <c r="BP1562" s="258"/>
      <c r="BQ1562" s="258"/>
      <c r="BR1562" s="258"/>
      <c r="BS1562" s="258"/>
      <c r="BT1562" s="258"/>
      <c r="BU1562" s="258"/>
      <c r="BV1562" s="258"/>
      <c r="BW1562" s="258"/>
      <c r="BX1562" s="258"/>
      <c r="BY1562" s="258"/>
    </row>
    <row r="1563" spans="1:77" s="257" customFormat="1" ht="13.8" x14ac:dyDescent="0.25">
      <c r="A1563" s="192" t="s">
        <v>6912</v>
      </c>
      <c r="B1563" s="194" t="s">
        <v>6759</v>
      </c>
      <c r="C1563" s="252">
        <v>35179107291</v>
      </c>
      <c r="D1563" s="254"/>
      <c r="E1563" s="253" t="s">
        <v>5131</v>
      </c>
      <c r="F1563" s="254"/>
      <c r="G1563" s="254"/>
      <c r="H1563" s="255">
        <v>10</v>
      </c>
      <c r="I1563" s="509"/>
      <c r="J1563" s="519" t="s">
        <v>5132</v>
      </c>
      <c r="K1563" s="256">
        <v>1</v>
      </c>
      <c r="L1563" s="231">
        <v>10</v>
      </c>
      <c r="M1563" s="255" t="s">
        <v>11</v>
      </c>
      <c r="N1563" s="229"/>
      <c r="O1563" s="230">
        <f>Tabelle4424354[[#This Row],[FOPPE Art.-Nr. ]]</f>
        <v>35179107291</v>
      </c>
      <c r="T1563" s="258"/>
      <c r="U1563" s="258"/>
      <c r="V1563" s="258"/>
      <c r="W1563" s="258"/>
      <c r="X1563" s="258"/>
      <c r="Y1563" s="258"/>
      <c r="Z1563" s="258"/>
      <c r="AA1563" s="258"/>
      <c r="AB1563" s="258"/>
      <c r="AC1563" s="258"/>
      <c r="AD1563" s="258"/>
      <c r="AE1563" s="258"/>
      <c r="AF1563" s="258"/>
      <c r="AG1563" s="258"/>
      <c r="AH1563" s="258"/>
      <c r="AI1563" s="258"/>
      <c r="AJ1563" s="258"/>
      <c r="AK1563" s="258"/>
      <c r="AL1563" s="258"/>
      <c r="AM1563" s="258"/>
      <c r="AN1563" s="258"/>
      <c r="AO1563" s="258"/>
      <c r="AP1563" s="258"/>
      <c r="AQ1563" s="258"/>
      <c r="AR1563" s="258"/>
      <c r="AS1563" s="258"/>
      <c r="AT1563" s="258"/>
      <c r="AU1563" s="258"/>
      <c r="AV1563" s="258"/>
      <c r="AW1563" s="258"/>
      <c r="AX1563" s="258"/>
      <c r="AY1563" s="258"/>
      <c r="AZ1563" s="258"/>
      <c r="BA1563" s="258"/>
      <c r="BB1563" s="258"/>
      <c r="BC1563" s="258"/>
      <c r="BD1563" s="258"/>
      <c r="BE1563" s="258"/>
      <c r="BF1563" s="258"/>
      <c r="BG1563" s="258"/>
      <c r="BH1563" s="258"/>
      <c r="BI1563" s="258"/>
      <c r="BJ1563" s="258"/>
      <c r="BK1563" s="258"/>
      <c r="BL1563" s="258"/>
      <c r="BM1563" s="258"/>
      <c r="BN1563" s="258"/>
      <c r="BO1563" s="258"/>
      <c r="BP1563" s="258"/>
      <c r="BQ1563" s="258"/>
      <c r="BR1563" s="258"/>
      <c r="BS1563" s="258"/>
      <c r="BT1563" s="258"/>
      <c r="BU1563" s="258"/>
      <c r="BV1563" s="258"/>
      <c r="BW1563" s="258"/>
      <c r="BX1563" s="258"/>
      <c r="BY1563" s="258"/>
    </row>
    <row r="1564" spans="1:77" s="257" customFormat="1" ht="13.8" x14ac:dyDescent="0.25">
      <c r="A1564" s="192" t="s">
        <v>6912</v>
      </c>
      <c r="B1564" s="194" t="s">
        <v>6760</v>
      </c>
      <c r="C1564" s="252">
        <v>35179107492</v>
      </c>
      <c r="D1564" s="254"/>
      <c r="E1564" s="253" t="s">
        <v>5165</v>
      </c>
      <c r="F1564" s="254"/>
      <c r="G1564" s="254"/>
      <c r="H1564" s="255">
        <v>10</v>
      </c>
      <c r="I1564" s="509"/>
      <c r="J1564" s="519" t="s">
        <v>5166</v>
      </c>
      <c r="K1564" s="256">
        <v>1</v>
      </c>
      <c r="L1564" s="231">
        <v>10</v>
      </c>
      <c r="M1564" s="255" t="s">
        <v>11</v>
      </c>
      <c r="N1564" s="229"/>
      <c r="O1564" s="230">
        <f>Tabelle4424354[[#This Row],[FOPPE Art.-Nr. ]]</f>
        <v>35179107492</v>
      </c>
      <c r="T1564" s="258"/>
      <c r="U1564" s="258"/>
      <c r="V1564" s="258"/>
      <c r="W1564" s="258"/>
      <c r="X1564" s="258"/>
      <c r="Y1564" s="258"/>
      <c r="Z1564" s="258"/>
      <c r="AA1564" s="258"/>
      <c r="AB1564" s="258"/>
      <c r="AC1564" s="258"/>
      <c r="AD1564" s="258"/>
      <c r="AE1564" s="258"/>
      <c r="AF1564" s="258"/>
      <c r="AG1564" s="258"/>
      <c r="AH1564" s="258"/>
      <c r="AI1564" s="258"/>
      <c r="AJ1564" s="258"/>
      <c r="AK1564" s="258"/>
      <c r="AL1564" s="258"/>
      <c r="AM1564" s="258"/>
      <c r="AN1564" s="258"/>
      <c r="AO1564" s="258"/>
      <c r="AP1564" s="258"/>
      <c r="AQ1564" s="258"/>
      <c r="AR1564" s="258"/>
      <c r="AS1564" s="258"/>
      <c r="AT1564" s="258"/>
      <c r="AU1564" s="258"/>
      <c r="AV1564" s="258"/>
      <c r="AW1564" s="258"/>
      <c r="AX1564" s="258"/>
      <c r="AY1564" s="258"/>
      <c r="AZ1564" s="258"/>
      <c r="BA1564" s="258"/>
      <c r="BB1564" s="258"/>
      <c r="BC1564" s="258"/>
      <c r="BD1564" s="258"/>
      <c r="BE1564" s="258"/>
      <c r="BF1564" s="258"/>
      <c r="BG1564" s="258"/>
      <c r="BH1564" s="258"/>
      <c r="BI1564" s="258"/>
      <c r="BJ1564" s="258"/>
      <c r="BK1564" s="258"/>
      <c r="BL1564" s="258"/>
      <c r="BM1564" s="258"/>
      <c r="BN1564" s="258"/>
      <c r="BO1564" s="258"/>
      <c r="BP1564" s="258"/>
      <c r="BQ1564" s="258"/>
      <c r="BR1564" s="258"/>
      <c r="BS1564" s="258"/>
      <c r="BT1564" s="258"/>
      <c r="BU1564" s="258"/>
      <c r="BV1564" s="258"/>
      <c r="BW1564" s="258"/>
      <c r="BX1564" s="258"/>
      <c r="BY1564" s="258"/>
    </row>
    <row r="1565" spans="1:77" s="257" customFormat="1" ht="13.8" x14ac:dyDescent="0.25">
      <c r="A1565" s="192" t="s">
        <v>6912</v>
      </c>
      <c r="B1565" s="194" t="s">
        <v>6759</v>
      </c>
      <c r="C1565" s="252">
        <v>35179107591</v>
      </c>
      <c r="D1565" s="254"/>
      <c r="E1565" s="253" t="s">
        <v>5199</v>
      </c>
      <c r="F1565" s="254"/>
      <c r="G1565" s="254"/>
      <c r="H1565" s="255">
        <v>10</v>
      </c>
      <c r="I1565" s="509"/>
      <c r="J1565" s="519" t="s">
        <v>5200</v>
      </c>
      <c r="K1565" s="256">
        <v>1</v>
      </c>
      <c r="L1565" s="231">
        <v>10</v>
      </c>
      <c r="M1565" s="255" t="s">
        <v>11</v>
      </c>
      <c r="N1565" s="229"/>
      <c r="O1565" s="230">
        <f>Tabelle4424354[[#This Row],[FOPPE Art.-Nr. ]]</f>
        <v>35179107591</v>
      </c>
      <c r="T1565" s="258"/>
      <c r="U1565" s="258"/>
      <c r="V1565" s="258"/>
      <c r="W1565" s="258"/>
      <c r="X1565" s="258"/>
      <c r="Y1565" s="258"/>
      <c r="Z1565" s="258"/>
      <c r="AA1565" s="258"/>
      <c r="AB1565" s="258"/>
      <c r="AC1565" s="258"/>
      <c r="AD1565" s="258"/>
      <c r="AE1565" s="258"/>
      <c r="AF1565" s="258"/>
      <c r="AG1565" s="258"/>
      <c r="AH1565" s="258"/>
      <c r="AI1565" s="258"/>
      <c r="AJ1565" s="258"/>
      <c r="AK1565" s="258"/>
      <c r="AL1565" s="258"/>
      <c r="AM1565" s="258"/>
      <c r="AN1565" s="258"/>
      <c r="AO1565" s="258"/>
      <c r="AP1565" s="258"/>
      <c r="AQ1565" s="258"/>
      <c r="AR1565" s="258"/>
      <c r="AS1565" s="258"/>
      <c r="AT1565" s="258"/>
      <c r="AU1565" s="258"/>
      <c r="AV1565" s="258"/>
      <c r="AW1565" s="258"/>
      <c r="AX1565" s="258"/>
      <c r="AY1565" s="258"/>
      <c r="AZ1565" s="258"/>
      <c r="BA1565" s="258"/>
      <c r="BB1565" s="258"/>
      <c r="BC1565" s="258"/>
      <c r="BD1565" s="258"/>
      <c r="BE1565" s="258"/>
      <c r="BF1565" s="258"/>
      <c r="BG1565" s="258"/>
      <c r="BH1565" s="258"/>
      <c r="BI1565" s="258"/>
      <c r="BJ1565" s="258"/>
      <c r="BK1565" s="258"/>
      <c r="BL1565" s="258"/>
      <c r="BM1565" s="258"/>
      <c r="BN1565" s="258"/>
      <c r="BO1565" s="258"/>
      <c r="BP1565" s="258"/>
      <c r="BQ1565" s="258"/>
      <c r="BR1565" s="258"/>
      <c r="BS1565" s="258"/>
      <c r="BT1565" s="258"/>
      <c r="BU1565" s="258"/>
      <c r="BV1565" s="258"/>
      <c r="BW1565" s="258"/>
      <c r="BX1565" s="258"/>
      <c r="BY1565" s="258"/>
    </row>
    <row r="1566" spans="1:77" s="257" customFormat="1" ht="13.8" x14ac:dyDescent="0.25">
      <c r="A1566" s="192" t="s">
        <v>6912</v>
      </c>
      <c r="B1566" s="194" t="s">
        <v>6760</v>
      </c>
      <c r="C1566" s="252">
        <v>35179107592</v>
      </c>
      <c r="D1566" s="254"/>
      <c r="E1566" s="253" t="s">
        <v>5201</v>
      </c>
      <c r="F1566" s="254"/>
      <c r="G1566" s="254"/>
      <c r="H1566" s="255">
        <v>10</v>
      </c>
      <c r="I1566" s="509"/>
      <c r="J1566" s="519" t="s">
        <v>5202</v>
      </c>
      <c r="K1566" s="256">
        <v>1</v>
      </c>
      <c r="L1566" s="231">
        <v>10</v>
      </c>
      <c r="M1566" s="255" t="s">
        <v>11</v>
      </c>
      <c r="N1566" s="229"/>
      <c r="O1566" s="230">
        <f>Tabelle4424354[[#This Row],[FOPPE Art.-Nr. ]]</f>
        <v>35179107592</v>
      </c>
      <c r="T1566" s="258"/>
      <c r="U1566" s="258"/>
      <c r="V1566" s="258"/>
      <c r="W1566" s="258"/>
      <c r="X1566" s="258"/>
      <c r="Y1566" s="258"/>
      <c r="Z1566" s="258"/>
      <c r="AA1566" s="258"/>
      <c r="AB1566" s="258"/>
      <c r="AC1566" s="258"/>
      <c r="AD1566" s="258"/>
      <c r="AE1566" s="258"/>
      <c r="AF1566" s="258"/>
      <c r="AG1566" s="258"/>
      <c r="AH1566" s="258"/>
      <c r="AI1566" s="258"/>
      <c r="AJ1566" s="258"/>
      <c r="AK1566" s="258"/>
      <c r="AL1566" s="258"/>
      <c r="AM1566" s="258"/>
      <c r="AN1566" s="258"/>
      <c r="AO1566" s="258"/>
      <c r="AP1566" s="258"/>
      <c r="AQ1566" s="258"/>
      <c r="AR1566" s="258"/>
      <c r="AS1566" s="258"/>
      <c r="AT1566" s="258"/>
      <c r="AU1566" s="258"/>
      <c r="AV1566" s="258"/>
      <c r="AW1566" s="258"/>
      <c r="AX1566" s="258"/>
      <c r="AY1566" s="258"/>
      <c r="AZ1566" s="258"/>
      <c r="BA1566" s="258"/>
      <c r="BB1566" s="258"/>
      <c r="BC1566" s="258"/>
      <c r="BD1566" s="258"/>
      <c r="BE1566" s="258"/>
      <c r="BF1566" s="258"/>
      <c r="BG1566" s="258"/>
      <c r="BH1566" s="258"/>
      <c r="BI1566" s="258"/>
      <c r="BJ1566" s="258"/>
      <c r="BK1566" s="258"/>
      <c r="BL1566" s="258"/>
      <c r="BM1566" s="258"/>
      <c r="BN1566" s="258"/>
      <c r="BO1566" s="258"/>
      <c r="BP1566" s="258"/>
      <c r="BQ1566" s="258"/>
      <c r="BR1566" s="258"/>
      <c r="BS1566" s="258"/>
      <c r="BT1566" s="258"/>
      <c r="BU1566" s="258"/>
      <c r="BV1566" s="258"/>
      <c r="BW1566" s="258"/>
      <c r="BX1566" s="258"/>
      <c r="BY1566" s="258"/>
    </row>
    <row r="1567" spans="1:77" s="257" customFormat="1" ht="13.8" x14ac:dyDescent="0.25">
      <c r="A1567" s="192" t="s">
        <v>6912</v>
      </c>
      <c r="B1567" s="194" t="s">
        <v>6759</v>
      </c>
      <c r="C1567" s="252">
        <v>35179107791</v>
      </c>
      <c r="D1567" s="254"/>
      <c r="E1567" s="253" t="s">
        <v>5233</v>
      </c>
      <c r="F1567" s="254"/>
      <c r="G1567" s="254"/>
      <c r="H1567" s="255">
        <v>10</v>
      </c>
      <c r="I1567" s="509"/>
      <c r="J1567" s="519" t="s">
        <v>5234</v>
      </c>
      <c r="K1567" s="256">
        <v>1</v>
      </c>
      <c r="L1567" s="231">
        <v>10</v>
      </c>
      <c r="M1567" s="255" t="s">
        <v>11</v>
      </c>
      <c r="N1567" s="229"/>
      <c r="O1567" s="230">
        <f>Tabelle4424354[[#This Row],[FOPPE Art.-Nr. ]]</f>
        <v>35179107791</v>
      </c>
      <c r="T1567" s="258"/>
      <c r="U1567" s="258"/>
      <c r="V1567" s="258"/>
      <c r="W1567" s="258"/>
      <c r="X1567" s="258"/>
      <c r="Y1567" s="258"/>
      <c r="Z1567" s="258"/>
      <c r="AA1567" s="258"/>
      <c r="AB1567" s="258"/>
      <c r="AC1567" s="258"/>
      <c r="AD1567" s="258"/>
      <c r="AE1567" s="258"/>
      <c r="AF1567" s="258"/>
      <c r="AG1567" s="258"/>
      <c r="AH1567" s="258"/>
      <c r="AI1567" s="258"/>
      <c r="AJ1567" s="258"/>
      <c r="AK1567" s="258"/>
      <c r="AL1567" s="258"/>
      <c r="AM1567" s="258"/>
      <c r="AN1567" s="258"/>
      <c r="AO1567" s="258"/>
      <c r="AP1567" s="258"/>
      <c r="AQ1567" s="258"/>
      <c r="AR1567" s="258"/>
      <c r="AS1567" s="258"/>
      <c r="AT1567" s="258"/>
      <c r="AU1567" s="258"/>
      <c r="AV1567" s="258"/>
      <c r="AW1567" s="258"/>
      <c r="AX1567" s="258"/>
      <c r="AY1567" s="258"/>
      <c r="AZ1567" s="258"/>
      <c r="BA1567" s="258"/>
      <c r="BB1567" s="258"/>
      <c r="BC1567" s="258"/>
      <c r="BD1567" s="258"/>
      <c r="BE1567" s="258"/>
      <c r="BF1567" s="258"/>
      <c r="BG1567" s="258"/>
      <c r="BH1567" s="258"/>
      <c r="BI1567" s="258"/>
      <c r="BJ1567" s="258"/>
      <c r="BK1567" s="258"/>
      <c r="BL1567" s="258"/>
      <c r="BM1567" s="258"/>
      <c r="BN1567" s="258"/>
      <c r="BO1567" s="258"/>
      <c r="BP1567" s="258"/>
      <c r="BQ1567" s="258"/>
      <c r="BR1567" s="258"/>
      <c r="BS1567" s="258"/>
      <c r="BT1567" s="258"/>
      <c r="BU1567" s="258"/>
      <c r="BV1567" s="258"/>
      <c r="BW1567" s="258"/>
      <c r="BX1567" s="258"/>
      <c r="BY1567" s="258"/>
    </row>
    <row r="1568" spans="1:77" s="257" customFormat="1" ht="13.8" x14ac:dyDescent="0.25">
      <c r="A1568" s="192" t="s">
        <v>6912</v>
      </c>
      <c r="B1568" s="194" t="s">
        <v>6760</v>
      </c>
      <c r="C1568" s="252">
        <v>35179107792</v>
      </c>
      <c r="D1568" s="254"/>
      <c r="E1568" s="253" t="s">
        <v>5235</v>
      </c>
      <c r="F1568" s="254"/>
      <c r="G1568" s="254"/>
      <c r="H1568" s="255">
        <v>5</v>
      </c>
      <c r="I1568" s="509"/>
      <c r="J1568" s="519" t="s">
        <v>5236</v>
      </c>
      <c r="K1568" s="256">
        <v>1</v>
      </c>
      <c r="L1568" s="231">
        <v>10</v>
      </c>
      <c r="M1568" s="255" t="s">
        <v>11</v>
      </c>
      <c r="N1568" s="229"/>
      <c r="O1568" s="230">
        <f>Tabelle4424354[[#This Row],[FOPPE Art.-Nr. ]]</f>
        <v>35179107792</v>
      </c>
      <c r="T1568" s="258"/>
      <c r="U1568" s="258"/>
      <c r="V1568" s="258"/>
      <c r="W1568" s="258"/>
      <c r="X1568" s="258"/>
      <c r="Y1568" s="258"/>
      <c r="Z1568" s="258"/>
      <c r="AA1568" s="258"/>
      <c r="AB1568" s="258"/>
      <c r="AC1568" s="258"/>
      <c r="AD1568" s="258"/>
      <c r="AE1568" s="258"/>
      <c r="AF1568" s="258"/>
      <c r="AG1568" s="258"/>
      <c r="AH1568" s="258"/>
      <c r="AI1568" s="258"/>
      <c r="AJ1568" s="258"/>
      <c r="AK1568" s="258"/>
      <c r="AL1568" s="258"/>
      <c r="AM1568" s="258"/>
      <c r="AN1568" s="258"/>
      <c r="AO1568" s="258"/>
      <c r="AP1568" s="258"/>
      <c r="AQ1568" s="258"/>
      <c r="AR1568" s="258"/>
      <c r="AS1568" s="258"/>
      <c r="AT1568" s="258"/>
      <c r="AU1568" s="258"/>
      <c r="AV1568" s="258"/>
      <c r="AW1568" s="258"/>
      <c r="AX1568" s="258"/>
      <c r="AY1568" s="258"/>
      <c r="AZ1568" s="258"/>
      <c r="BA1568" s="258"/>
      <c r="BB1568" s="258"/>
      <c r="BC1568" s="258"/>
      <c r="BD1568" s="258"/>
      <c r="BE1568" s="258"/>
      <c r="BF1568" s="258"/>
      <c r="BG1568" s="258"/>
      <c r="BH1568" s="258"/>
      <c r="BI1568" s="258"/>
      <c r="BJ1568" s="258"/>
      <c r="BK1568" s="258"/>
      <c r="BL1568" s="258"/>
      <c r="BM1568" s="258"/>
      <c r="BN1568" s="258"/>
      <c r="BO1568" s="258"/>
      <c r="BP1568" s="258"/>
      <c r="BQ1568" s="258"/>
      <c r="BR1568" s="258"/>
      <c r="BS1568" s="258"/>
      <c r="BT1568" s="258"/>
      <c r="BU1568" s="258"/>
      <c r="BV1568" s="258"/>
      <c r="BW1568" s="258"/>
      <c r="BX1568" s="258"/>
      <c r="BY1568" s="258"/>
    </row>
    <row r="1569" spans="1:77" s="257" customFormat="1" ht="13.8" x14ac:dyDescent="0.25">
      <c r="A1569" s="192" t="s">
        <v>6912</v>
      </c>
      <c r="B1569" s="194" t="s">
        <v>6759</v>
      </c>
      <c r="C1569" s="252">
        <v>35179108091</v>
      </c>
      <c r="D1569" s="254"/>
      <c r="E1569" s="253" t="s">
        <v>5291</v>
      </c>
      <c r="F1569" s="254"/>
      <c r="G1569" s="254"/>
      <c r="H1569" s="255">
        <v>10</v>
      </c>
      <c r="I1569" s="509"/>
      <c r="J1569" s="519" t="s">
        <v>5292</v>
      </c>
      <c r="K1569" s="256">
        <v>1</v>
      </c>
      <c r="L1569" s="231">
        <v>10</v>
      </c>
      <c r="M1569" s="255" t="s">
        <v>11</v>
      </c>
      <c r="N1569" s="229"/>
      <c r="O1569" s="230">
        <f>Tabelle4424354[[#This Row],[FOPPE Art.-Nr. ]]</f>
        <v>35179108091</v>
      </c>
      <c r="T1569" s="258"/>
      <c r="U1569" s="258"/>
      <c r="V1569" s="258"/>
      <c r="W1569" s="258"/>
      <c r="X1569" s="258"/>
      <c r="Y1569" s="258"/>
      <c r="Z1569" s="258"/>
      <c r="AA1569" s="258"/>
      <c r="AB1569" s="258"/>
      <c r="AC1569" s="258"/>
      <c r="AD1569" s="258"/>
      <c r="AE1569" s="258"/>
      <c r="AF1569" s="258"/>
      <c r="AG1569" s="258"/>
      <c r="AH1569" s="258"/>
      <c r="AI1569" s="258"/>
      <c r="AJ1569" s="258"/>
      <c r="AK1569" s="258"/>
      <c r="AL1569" s="258"/>
      <c r="AM1569" s="258"/>
      <c r="AN1569" s="258"/>
      <c r="AO1569" s="258"/>
      <c r="AP1569" s="258"/>
      <c r="AQ1569" s="258"/>
      <c r="AR1569" s="258"/>
      <c r="AS1569" s="258"/>
      <c r="AT1569" s="258"/>
      <c r="AU1569" s="258"/>
      <c r="AV1569" s="258"/>
      <c r="AW1569" s="258"/>
      <c r="AX1569" s="258"/>
      <c r="AY1569" s="258"/>
      <c r="AZ1569" s="258"/>
      <c r="BA1569" s="258"/>
      <c r="BB1569" s="258"/>
      <c r="BC1569" s="258"/>
      <c r="BD1569" s="258"/>
      <c r="BE1569" s="258"/>
      <c r="BF1569" s="258"/>
      <c r="BG1569" s="258"/>
      <c r="BH1569" s="258"/>
      <c r="BI1569" s="258"/>
      <c r="BJ1569" s="258"/>
      <c r="BK1569" s="258"/>
      <c r="BL1569" s="258"/>
      <c r="BM1569" s="258"/>
      <c r="BN1569" s="258"/>
      <c r="BO1569" s="258"/>
      <c r="BP1569" s="258"/>
      <c r="BQ1569" s="258"/>
      <c r="BR1569" s="258"/>
      <c r="BS1569" s="258"/>
      <c r="BT1569" s="258"/>
      <c r="BU1569" s="258"/>
      <c r="BV1569" s="258"/>
      <c r="BW1569" s="258"/>
      <c r="BX1569" s="258"/>
      <c r="BY1569" s="258"/>
    </row>
    <row r="1570" spans="1:77" s="257" customFormat="1" ht="13.8" x14ac:dyDescent="0.25">
      <c r="A1570" s="192" t="s">
        <v>6912</v>
      </c>
      <c r="B1570" s="194" t="s">
        <v>6760</v>
      </c>
      <c r="C1570" s="252">
        <v>35179108092</v>
      </c>
      <c r="D1570" s="254"/>
      <c r="E1570" s="253" t="s">
        <v>5293</v>
      </c>
      <c r="F1570" s="254"/>
      <c r="G1570" s="254"/>
      <c r="H1570" s="255">
        <v>5</v>
      </c>
      <c r="I1570" s="509"/>
      <c r="J1570" s="519" t="s">
        <v>5294</v>
      </c>
      <c r="K1570" s="256">
        <v>1</v>
      </c>
      <c r="L1570" s="231">
        <v>10</v>
      </c>
      <c r="M1570" s="255" t="s">
        <v>11</v>
      </c>
      <c r="N1570" s="229"/>
      <c r="O1570" s="230">
        <f>Tabelle4424354[[#This Row],[FOPPE Art.-Nr. ]]</f>
        <v>35179108092</v>
      </c>
      <c r="T1570" s="258"/>
      <c r="U1570" s="258"/>
      <c r="V1570" s="258"/>
      <c r="W1570" s="258"/>
      <c r="X1570" s="258"/>
      <c r="Y1570" s="258"/>
      <c r="Z1570" s="258"/>
      <c r="AA1570" s="258"/>
      <c r="AB1570" s="258"/>
      <c r="AC1570" s="258"/>
      <c r="AD1570" s="258"/>
      <c r="AE1570" s="258"/>
      <c r="AF1570" s="258"/>
      <c r="AG1570" s="258"/>
      <c r="AH1570" s="258"/>
      <c r="AI1570" s="258"/>
      <c r="AJ1570" s="258"/>
      <c r="AK1570" s="258"/>
      <c r="AL1570" s="258"/>
      <c r="AM1570" s="258"/>
      <c r="AN1570" s="258"/>
      <c r="AO1570" s="258"/>
      <c r="AP1570" s="258"/>
      <c r="AQ1570" s="258"/>
      <c r="AR1570" s="258"/>
      <c r="AS1570" s="258"/>
      <c r="AT1570" s="258"/>
      <c r="AU1570" s="258"/>
      <c r="AV1570" s="258"/>
      <c r="AW1570" s="258"/>
      <c r="AX1570" s="258"/>
      <c r="AY1570" s="258"/>
      <c r="AZ1570" s="258"/>
      <c r="BA1570" s="258"/>
      <c r="BB1570" s="258"/>
      <c r="BC1570" s="258"/>
      <c r="BD1570" s="258"/>
      <c r="BE1570" s="258"/>
      <c r="BF1570" s="258"/>
      <c r="BG1570" s="258"/>
      <c r="BH1570" s="258"/>
      <c r="BI1570" s="258"/>
      <c r="BJ1570" s="258"/>
      <c r="BK1570" s="258"/>
      <c r="BL1570" s="258"/>
      <c r="BM1570" s="258"/>
      <c r="BN1570" s="258"/>
      <c r="BO1570" s="258"/>
      <c r="BP1570" s="258"/>
      <c r="BQ1570" s="258"/>
      <c r="BR1570" s="258"/>
      <c r="BS1570" s="258"/>
      <c r="BT1570" s="258"/>
      <c r="BU1570" s="258"/>
      <c r="BV1570" s="258"/>
      <c r="BW1570" s="258"/>
      <c r="BX1570" s="258"/>
      <c r="BY1570" s="258"/>
    </row>
    <row r="1571" spans="1:77" s="257" customFormat="1" ht="13.8" x14ac:dyDescent="0.25">
      <c r="A1571" s="192" t="s">
        <v>6912</v>
      </c>
      <c r="B1571" s="194" t="s">
        <v>6759</v>
      </c>
      <c r="C1571" s="252">
        <v>35179108391</v>
      </c>
      <c r="D1571" s="254"/>
      <c r="E1571" s="253" t="s">
        <v>5331</v>
      </c>
      <c r="F1571" s="254"/>
      <c r="G1571" s="254"/>
      <c r="H1571" s="255">
        <v>10</v>
      </c>
      <c r="I1571" s="509"/>
      <c r="J1571" s="519" t="s">
        <v>5332</v>
      </c>
      <c r="K1571" s="256">
        <v>1</v>
      </c>
      <c r="L1571" s="231">
        <v>10</v>
      </c>
      <c r="M1571" s="255" t="s">
        <v>11</v>
      </c>
      <c r="N1571" s="229"/>
      <c r="O1571" s="230">
        <f>Tabelle4424354[[#This Row],[FOPPE Art.-Nr. ]]</f>
        <v>35179108391</v>
      </c>
      <c r="T1571" s="258"/>
      <c r="U1571" s="258"/>
      <c r="V1571" s="258"/>
      <c r="W1571" s="258"/>
      <c r="X1571" s="258"/>
      <c r="Y1571" s="258"/>
      <c r="Z1571" s="258"/>
      <c r="AA1571" s="258"/>
      <c r="AB1571" s="258"/>
      <c r="AC1571" s="258"/>
      <c r="AD1571" s="258"/>
      <c r="AE1571" s="258"/>
      <c r="AF1571" s="258"/>
      <c r="AG1571" s="258"/>
      <c r="AH1571" s="258"/>
      <c r="AI1571" s="258"/>
      <c r="AJ1571" s="258"/>
      <c r="AK1571" s="258"/>
      <c r="AL1571" s="258"/>
      <c r="AM1571" s="258"/>
      <c r="AN1571" s="258"/>
      <c r="AO1571" s="258"/>
      <c r="AP1571" s="258"/>
      <c r="AQ1571" s="258"/>
      <c r="AR1571" s="258"/>
      <c r="AS1571" s="258"/>
      <c r="AT1571" s="258"/>
      <c r="AU1571" s="258"/>
      <c r="AV1571" s="258"/>
      <c r="AW1571" s="258"/>
      <c r="AX1571" s="258"/>
      <c r="AY1571" s="258"/>
      <c r="AZ1571" s="258"/>
      <c r="BA1571" s="258"/>
      <c r="BB1571" s="258"/>
      <c r="BC1571" s="258"/>
      <c r="BD1571" s="258"/>
      <c r="BE1571" s="258"/>
      <c r="BF1571" s="258"/>
      <c r="BG1571" s="258"/>
      <c r="BH1571" s="258"/>
      <c r="BI1571" s="258"/>
      <c r="BJ1571" s="258"/>
      <c r="BK1571" s="258"/>
      <c r="BL1571" s="258"/>
      <c r="BM1571" s="258"/>
      <c r="BN1571" s="258"/>
      <c r="BO1571" s="258"/>
      <c r="BP1571" s="258"/>
      <c r="BQ1571" s="258"/>
      <c r="BR1571" s="258"/>
      <c r="BS1571" s="258"/>
      <c r="BT1571" s="258"/>
      <c r="BU1571" s="258"/>
      <c r="BV1571" s="258"/>
      <c r="BW1571" s="258"/>
      <c r="BX1571" s="258"/>
      <c r="BY1571" s="258"/>
    </row>
    <row r="1572" spans="1:77" s="257" customFormat="1" ht="13.8" x14ac:dyDescent="0.25">
      <c r="A1572" s="192" t="s">
        <v>6912</v>
      </c>
      <c r="B1572" s="194" t="s">
        <v>6759</v>
      </c>
      <c r="C1572" s="252">
        <v>35179108591</v>
      </c>
      <c r="D1572" s="254"/>
      <c r="E1572" s="253" t="s">
        <v>5371</v>
      </c>
      <c r="F1572" s="254"/>
      <c r="G1572" s="254"/>
      <c r="H1572" s="255">
        <v>10</v>
      </c>
      <c r="I1572" s="509"/>
      <c r="J1572" s="519" t="s">
        <v>5372</v>
      </c>
      <c r="K1572" s="256">
        <v>1</v>
      </c>
      <c r="L1572" s="231">
        <v>10</v>
      </c>
      <c r="M1572" s="255" t="s">
        <v>11</v>
      </c>
      <c r="N1572" s="229"/>
      <c r="O1572" s="230">
        <f>Tabelle4424354[[#This Row],[FOPPE Art.-Nr. ]]</f>
        <v>35179108591</v>
      </c>
      <c r="T1572" s="258"/>
      <c r="U1572" s="258"/>
      <c r="V1572" s="258"/>
      <c r="W1572" s="258"/>
      <c r="X1572" s="258"/>
      <c r="Y1572" s="258"/>
      <c r="Z1572" s="258"/>
      <c r="AA1572" s="258"/>
      <c r="AB1572" s="258"/>
      <c r="AC1572" s="258"/>
      <c r="AD1572" s="258"/>
      <c r="AE1572" s="258"/>
      <c r="AF1572" s="258"/>
      <c r="AG1572" s="258"/>
      <c r="AH1572" s="258"/>
      <c r="AI1572" s="258"/>
      <c r="AJ1572" s="258"/>
      <c r="AK1572" s="258"/>
      <c r="AL1572" s="258"/>
      <c r="AM1572" s="258"/>
      <c r="AN1572" s="258"/>
      <c r="AO1572" s="258"/>
      <c r="AP1572" s="258"/>
      <c r="AQ1572" s="258"/>
      <c r="AR1572" s="258"/>
      <c r="AS1572" s="258"/>
      <c r="AT1572" s="258"/>
      <c r="AU1572" s="258"/>
      <c r="AV1572" s="258"/>
      <c r="AW1572" s="258"/>
      <c r="AX1572" s="258"/>
      <c r="AY1572" s="258"/>
      <c r="AZ1572" s="258"/>
      <c r="BA1572" s="258"/>
      <c r="BB1572" s="258"/>
      <c r="BC1572" s="258"/>
      <c r="BD1572" s="258"/>
      <c r="BE1572" s="258"/>
      <c r="BF1572" s="258"/>
      <c r="BG1572" s="258"/>
      <c r="BH1572" s="258"/>
      <c r="BI1572" s="258"/>
      <c r="BJ1572" s="258"/>
      <c r="BK1572" s="258"/>
      <c r="BL1572" s="258"/>
      <c r="BM1572" s="258"/>
      <c r="BN1572" s="258"/>
      <c r="BO1572" s="258"/>
      <c r="BP1572" s="258"/>
      <c r="BQ1572" s="258"/>
      <c r="BR1572" s="258"/>
      <c r="BS1572" s="258"/>
      <c r="BT1572" s="258"/>
      <c r="BU1572" s="258"/>
      <c r="BV1572" s="258"/>
      <c r="BW1572" s="258"/>
      <c r="BX1572" s="258"/>
      <c r="BY1572" s="258"/>
    </row>
    <row r="1573" spans="1:77" s="257" customFormat="1" ht="13.8" x14ac:dyDescent="0.25">
      <c r="A1573" s="192" t="s">
        <v>6912</v>
      </c>
      <c r="B1573" s="194" t="s">
        <v>6760</v>
      </c>
      <c r="C1573" s="252">
        <v>35179108592</v>
      </c>
      <c r="D1573" s="254"/>
      <c r="E1573" s="253" t="s">
        <v>5373</v>
      </c>
      <c r="F1573" s="254"/>
      <c r="G1573" s="254"/>
      <c r="H1573" s="255">
        <v>5</v>
      </c>
      <c r="I1573" s="509"/>
      <c r="J1573" s="519" t="s">
        <v>5374</v>
      </c>
      <c r="K1573" s="256">
        <v>1</v>
      </c>
      <c r="L1573" s="231">
        <v>10</v>
      </c>
      <c r="M1573" s="255" t="s">
        <v>11</v>
      </c>
      <c r="N1573" s="229"/>
      <c r="O1573" s="230">
        <f>Tabelle4424354[[#This Row],[FOPPE Art.-Nr. ]]</f>
        <v>35179108592</v>
      </c>
      <c r="T1573" s="258"/>
      <c r="U1573" s="258"/>
      <c r="V1573" s="258"/>
      <c r="W1573" s="258"/>
      <c r="X1573" s="258"/>
      <c r="Y1573" s="258"/>
      <c r="Z1573" s="258"/>
      <c r="AA1573" s="258"/>
      <c r="AB1573" s="258"/>
      <c r="AC1573" s="258"/>
      <c r="AD1573" s="258"/>
      <c r="AE1573" s="258"/>
      <c r="AF1573" s="258"/>
      <c r="AG1573" s="258"/>
      <c r="AH1573" s="258"/>
      <c r="AI1573" s="258"/>
      <c r="AJ1573" s="258"/>
      <c r="AK1573" s="258"/>
      <c r="AL1573" s="258"/>
      <c r="AM1573" s="258"/>
      <c r="AN1573" s="258"/>
      <c r="AO1573" s="258"/>
      <c r="AP1573" s="258"/>
      <c r="AQ1573" s="258"/>
      <c r="AR1573" s="258"/>
      <c r="AS1573" s="258"/>
      <c r="AT1573" s="258"/>
      <c r="AU1573" s="258"/>
      <c r="AV1573" s="258"/>
      <c r="AW1573" s="258"/>
      <c r="AX1573" s="258"/>
      <c r="AY1573" s="258"/>
      <c r="AZ1573" s="258"/>
      <c r="BA1573" s="258"/>
      <c r="BB1573" s="258"/>
      <c r="BC1573" s="258"/>
      <c r="BD1573" s="258"/>
      <c r="BE1573" s="258"/>
      <c r="BF1573" s="258"/>
      <c r="BG1573" s="258"/>
      <c r="BH1573" s="258"/>
      <c r="BI1573" s="258"/>
      <c r="BJ1573" s="258"/>
      <c r="BK1573" s="258"/>
      <c r="BL1573" s="258"/>
      <c r="BM1573" s="258"/>
      <c r="BN1573" s="258"/>
      <c r="BO1573" s="258"/>
      <c r="BP1573" s="258"/>
      <c r="BQ1573" s="258"/>
      <c r="BR1573" s="258"/>
      <c r="BS1573" s="258"/>
      <c r="BT1573" s="258"/>
      <c r="BU1573" s="258"/>
      <c r="BV1573" s="258"/>
      <c r="BW1573" s="258"/>
      <c r="BX1573" s="258"/>
      <c r="BY1573" s="258"/>
    </row>
    <row r="1574" spans="1:77" s="257" customFormat="1" ht="13.8" x14ac:dyDescent="0.25">
      <c r="A1574" s="192" t="s">
        <v>6912</v>
      </c>
      <c r="B1574" s="194" t="s">
        <v>6759</v>
      </c>
      <c r="C1574" s="252">
        <v>35179109091</v>
      </c>
      <c r="D1574" s="254"/>
      <c r="E1574" s="253" t="s">
        <v>5427</v>
      </c>
      <c r="F1574" s="254"/>
      <c r="G1574" s="254"/>
      <c r="H1574" s="255">
        <v>10</v>
      </c>
      <c r="I1574" s="509"/>
      <c r="J1574" s="519" t="s">
        <v>5428</v>
      </c>
      <c r="K1574" s="256">
        <v>1</v>
      </c>
      <c r="L1574" s="231">
        <v>10</v>
      </c>
      <c r="M1574" s="255" t="s">
        <v>11</v>
      </c>
      <c r="N1574" s="229"/>
      <c r="O1574" s="230">
        <f>Tabelle4424354[[#This Row],[FOPPE Art.-Nr. ]]</f>
        <v>35179109091</v>
      </c>
      <c r="T1574" s="258"/>
      <c r="U1574" s="258"/>
      <c r="V1574" s="258"/>
      <c r="W1574" s="258"/>
      <c r="X1574" s="258"/>
      <c r="Y1574" s="258"/>
      <c r="Z1574" s="258"/>
      <c r="AA1574" s="258"/>
      <c r="AB1574" s="258"/>
      <c r="AC1574" s="258"/>
      <c r="AD1574" s="258"/>
      <c r="AE1574" s="258"/>
      <c r="AF1574" s="258"/>
      <c r="AG1574" s="258"/>
      <c r="AH1574" s="258"/>
      <c r="AI1574" s="258"/>
      <c r="AJ1574" s="258"/>
      <c r="AK1574" s="258"/>
      <c r="AL1574" s="258"/>
      <c r="AM1574" s="258"/>
      <c r="AN1574" s="258"/>
      <c r="AO1574" s="258"/>
      <c r="AP1574" s="258"/>
      <c r="AQ1574" s="258"/>
      <c r="AR1574" s="258"/>
      <c r="AS1574" s="258"/>
      <c r="AT1574" s="258"/>
      <c r="AU1574" s="258"/>
      <c r="AV1574" s="258"/>
      <c r="AW1574" s="258"/>
      <c r="AX1574" s="258"/>
      <c r="AY1574" s="258"/>
      <c r="AZ1574" s="258"/>
      <c r="BA1574" s="258"/>
      <c r="BB1574" s="258"/>
      <c r="BC1574" s="258"/>
      <c r="BD1574" s="258"/>
      <c r="BE1574" s="258"/>
      <c r="BF1574" s="258"/>
      <c r="BG1574" s="258"/>
      <c r="BH1574" s="258"/>
      <c r="BI1574" s="258"/>
      <c r="BJ1574" s="258"/>
      <c r="BK1574" s="258"/>
      <c r="BL1574" s="258"/>
      <c r="BM1574" s="258"/>
      <c r="BN1574" s="258"/>
      <c r="BO1574" s="258"/>
      <c r="BP1574" s="258"/>
      <c r="BQ1574" s="258"/>
      <c r="BR1574" s="258"/>
      <c r="BS1574" s="258"/>
      <c r="BT1574" s="258"/>
      <c r="BU1574" s="258"/>
      <c r="BV1574" s="258"/>
      <c r="BW1574" s="258"/>
      <c r="BX1574" s="258"/>
      <c r="BY1574" s="258"/>
    </row>
    <row r="1575" spans="1:77" s="257" customFormat="1" ht="13.8" x14ac:dyDescent="0.25">
      <c r="A1575" s="192" t="s">
        <v>6912</v>
      </c>
      <c r="B1575" s="194" t="s">
        <v>6760</v>
      </c>
      <c r="C1575" s="252">
        <v>35179109092</v>
      </c>
      <c r="D1575" s="254"/>
      <c r="E1575" s="253" t="s">
        <v>5429</v>
      </c>
      <c r="F1575" s="254"/>
      <c r="G1575" s="254"/>
      <c r="H1575" s="255">
        <v>5</v>
      </c>
      <c r="I1575" s="509"/>
      <c r="J1575" s="519" t="s">
        <v>5430</v>
      </c>
      <c r="K1575" s="256">
        <v>1</v>
      </c>
      <c r="L1575" s="231">
        <v>10</v>
      </c>
      <c r="M1575" s="255" t="s">
        <v>11</v>
      </c>
      <c r="N1575" s="229"/>
      <c r="O1575" s="230">
        <f>Tabelle4424354[[#This Row],[FOPPE Art.-Nr. ]]</f>
        <v>35179109092</v>
      </c>
      <c r="T1575" s="258"/>
      <c r="U1575" s="258"/>
      <c r="V1575" s="258"/>
      <c r="W1575" s="258"/>
      <c r="X1575" s="258"/>
      <c r="Y1575" s="258"/>
      <c r="Z1575" s="258"/>
      <c r="AA1575" s="258"/>
      <c r="AB1575" s="258"/>
      <c r="AC1575" s="258"/>
      <c r="AD1575" s="258"/>
      <c r="AE1575" s="258"/>
      <c r="AF1575" s="258"/>
      <c r="AG1575" s="258"/>
      <c r="AH1575" s="258"/>
      <c r="AI1575" s="258"/>
      <c r="AJ1575" s="258"/>
      <c r="AK1575" s="258"/>
      <c r="AL1575" s="258"/>
      <c r="AM1575" s="258"/>
      <c r="AN1575" s="258"/>
      <c r="AO1575" s="258"/>
      <c r="AP1575" s="258"/>
      <c r="AQ1575" s="258"/>
      <c r="AR1575" s="258"/>
      <c r="AS1575" s="258"/>
      <c r="AT1575" s="258"/>
      <c r="AU1575" s="258"/>
      <c r="AV1575" s="258"/>
      <c r="AW1575" s="258"/>
      <c r="AX1575" s="258"/>
      <c r="AY1575" s="258"/>
      <c r="AZ1575" s="258"/>
      <c r="BA1575" s="258"/>
      <c r="BB1575" s="258"/>
      <c r="BC1575" s="258"/>
      <c r="BD1575" s="258"/>
      <c r="BE1575" s="258"/>
      <c r="BF1575" s="258"/>
      <c r="BG1575" s="258"/>
      <c r="BH1575" s="258"/>
      <c r="BI1575" s="258"/>
      <c r="BJ1575" s="258"/>
      <c r="BK1575" s="258"/>
      <c r="BL1575" s="258"/>
      <c r="BM1575" s="258"/>
      <c r="BN1575" s="258"/>
      <c r="BO1575" s="258"/>
      <c r="BP1575" s="258"/>
      <c r="BQ1575" s="258"/>
      <c r="BR1575" s="258"/>
      <c r="BS1575" s="258"/>
      <c r="BT1575" s="258"/>
      <c r="BU1575" s="258"/>
      <c r="BV1575" s="258"/>
      <c r="BW1575" s="258"/>
      <c r="BX1575" s="258"/>
      <c r="BY1575" s="258"/>
    </row>
    <row r="1576" spans="1:77" s="257" customFormat="1" ht="13.8" x14ac:dyDescent="0.25">
      <c r="A1576" s="192" t="s">
        <v>6912</v>
      </c>
      <c r="B1576" s="194" t="s">
        <v>6759</v>
      </c>
      <c r="C1576" s="252">
        <v>35179109591</v>
      </c>
      <c r="D1576" s="254"/>
      <c r="E1576" s="253" t="s">
        <v>5509</v>
      </c>
      <c r="F1576" s="254"/>
      <c r="G1576" s="254"/>
      <c r="H1576" s="255">
        <v>10</v>
      </c>
      <c r="I1576" s="509"/>
      <c r="J1576" s="519" t="s">
        <v>5510</v>
      </c>
      <c r="K1576" s="256">
        <v>1</v>
      </c>
      <c r="L1576" s="231">
        <v>10</v>
      </c>
      <c r="M1576" s="255" t="s">
        <v>11</v>
      </c>
      <c r="N1576" s="229"/>
      <c r="O1576" s="230">
        <f>Tabelle4424354[[#This Row],[FOPPE Art.-Nr. ]]</f>
        <v>35179109591</v>
      </c>
      <c r="T1576" s="258"/>
      <c r="U1576" s="258"/>
      <c r="V1576" s="258"/>
      <c r="W1576" s="258"/>
      <c r="X1576" s="258"/>
      <c r="Y1576" s="258"/>
      <c r="Z1576" s="258"/>
      <c r="AA1576" s="258"/>
      <c r="AB1576" s="258"/>
      <c r="AC1576" s="258"/>
      <c r="AD1576" s="258"/>
      <c r="AE1576" s="258"/>
      <c r="AF1576" s="258"/>
      <c r="AG1576" s="258"/>
      <c r="AH1576" s="258"/>
      <c r="AI1576" s="258"/>
      <c r="AJ1576" s="258"/>
      <c r="AK1576" s="258"/>
      <c r="AL1576" s="258"/>
      <c r="AM1576" s="258"/>
      <c r="AN1576" s="258"/>
      <c r="AO1576" s="258"/>
      <c r="AP1576" s="258"/>
      <c r="AQ1576" s="258"/>
      <c r="AR1576" s="258"/>
      <c r="AS1576" s="258"/>
      <c r="AT1576" s="258"/>
      <c r="AU1576" s="258"/>
      <c r="AV1576" s="258"/>
      <c r="AW1576" s="258"/>
      <c r="AX1576" s="258"/>
      <c r="AY1576" s="258"/>
      <c r="AZ1576" s="258"/>
      <c r="BA1576" s="258"/>
      <c r="BB1576" s="258"/>
      <c r="BC1576" s="258"/>
      <c r="BD1576" s="258"/>
      <c r="BE1576" s="258"/>
      <c r="BF1576" s="258"/>
      <c r="BG1576" s="258"/>
      <c r="BH1576" s="258"/>
      <c r="BI1576" s="258"/>
      <c r="BJ1576" s="258"/>
      <c r="BK1576" s="258"/>
      <c r="BL1576" s="258"/>
      <c r="BM1576" s="258"/>
      <c r="BN1576" s="258"/>
      <c r="BO1576" s="258"/>
      <c r="BP1576" s="258"/>
      <c r="BQ1576" s="258"/>
      <c r="BR1576" s="258"/>
      <c r="BS1576" s="258"/>
      <c r="BT1576" s="258"/>
      <c r="BU1576" s="258"/>
      <c r="BV1576" s="258"/>
      <c r="BW1576" s="258"/>
      <c r="BX1576" s="258"/>
      <c r="BY1576" s="258"/>
    </row>
    <row r="1577" spans="1:77" s="257" customFormat="1" ht="13.8" x14ac:dyDescent="0.25">
      <c r="A1577" s="192" t="s">
        <v>6912</v>
      </c>
      <c r="B1577" s="194" t="s">
        <v>6760</v>
      </c>
      <c r="C1577" s="252">
        <v>35179109592</v>
      </c>
      <c r="D1577" s="254"/>
      <c r="E1577" s="253" t="s">
        <v>5511</v>
      </c>
      <c r="F1577" s="254"/>
      <c r="G1577" s="254"/>
      <c r="H1577" s="255">
        <v>5</v>
      </c>
      <c r="I1577" s="509"/>
      <c r="J1577" s="519" t="s">
        <v>5512</v>
      </c>
      <c r="K1577" s="256">
        <v>1</v>
      </c>
      <c r="L1577" s="231">
        <v>10</v>
      </c>
      <c r="M1577" s="255" t="s">
        <v>11</v>
      </c>
      <c r="N1577" s="229"/>
      <c r="O1577" s="230">
        <f>Tabelle4424354[[#This Row],[FOPPE Art.-Nr. ]]</f>
        <v>35179109592</v>
      </c>
      <c r="T1577" s="258"/>
      <c r="U1577" s="258"/>
      <c r="V1577" s="258"/>
      <c r="W1577" s="258"/>
      <c r="X1577" s="258"/>
      <c r="Y1577" s="258"/>
      <c r="Z1577" s="258"/>
      <c r="AA1577" s="258"/>
      <c r="AB1577" s="258"/>
      <c r="AC1577" s="258"/>
      <c r="AD1577" s="258"/>
      <c r="AE1577" s="258"/>
      <c r="AF1577" s="258"/>
      <c r="AG1577" s="258"/>
      <c r="AH1577" s="258"/>
      <c r="AI1577" s="258"/>
      <c r="AJ1577" s="258"/>
      <c r="AK1577" s="258"/>
      <c r="AL1577" s="258"/>
      <c r="AM1577" s="258"/>
      <c r="AN1577" s="258"/>
      <c r="AO1577" s="258"/>
      <c r="AP1577" s="258"/>
      <c r="AQ1577" s="258"/>
      <c r="AR1577" s="258"/>
      <c r="AS1577" s="258"/>
      <c r="AT1577" s="258"/>
      <c r="AU1577" s="258"/>
      <c r="AV1577" s="258"/>
      <c r="AW1577" s="258"/>
      <c r="AX1577" s="258"/>
      <c r="AY1577" s="258"/>
      <c r="AZ1577" s="258"/>
      <c r="BA1577" s="258"/>
      <c r="BB1577" s="258"/>
      <c r="BC1577" s="258"/>
      <c r="BD1577" s="258"/>
      <c r="BE1577" s="258"/>
      <c r="BF1577" s="258"/>
      <c r="BG1577" s="258"/>
      <c r="BH1577" s="258"/>
      <c r="BI1577" s="258"/>
      <c r="BJ1577" s="258"/>
      <c r="BK1577" s="258"/>
      <c r="BL1577" s="258"/>
      <c r="BM1577" s="258"/>
      <c r="BN1577" s="258"/>
      <c r="BO1577" s="258"/>
      <c r="BP1577" s="258"/>
      <c r="BQ1577" s="258"/>
      <c r="BR1577" s="258"/>
      <c r="BS1577" s="258"/>
      <c r="BT1577" s="258"/>
      <c r="BU1577" s="258"/>
      <c r="BV1577" s="258"/>
      <c r="BW1577" s="258"/>
      <c r="BX1577" s="258"/>
      <c r="BY1577" s="258"/>
    </row>
    <row r="1578" spans="1:77" s="257" customFormat="1" ht="13.8" x14ac:dyDescent="0.25">
      <c r="A1578" s="192" t="s">
        <v>6912</v>
      </c>
      <c r="B1578" s="194" t="s">
        <v>6760</v>
      </c>
      <c r="C1578" s="252">
        <v>35179109792</v>
      </c>
      <c r="D1578" s="254"/>
      <c r="E1578" s="253" t="s">
        <v>5525</v>
      </c>
      <c r="F1578" s="254"/>
      <c r="G1578" s="254"/>
      <c r="H1578" s="255">
        <v>5</v>
      </c>
      <c r="I1578" s="509"/>
      <c r="J1578" s="519" t="s">
        <v>5526</v>
      </c>
      <c r="K1578" s="256">
        <v>1</v>
      </c>
      <c r="L1578" s="231">
        <v>10</v>
      </c>
      <c r="M1578" s="255" t="s">
        <v>11</v>
      </c>
      <c r="N1578" s="229"/>
      <c r="O1578" s="230">
        <f>Tabelle4424354[[#This Row],[FOPPE Art.-Nr. ]]</f>
        <v>35179109792</v>
      </c>
      <c r="T1578" s="258"/>
      <c r="U1578" s="258"/>
      <c r="V1578" s="258"/>
      <c r="W1578" s="258"/>
      <c r="X1578" s="258"/>
      <c r="Y1578" s="258"/>
      <c r="Z1578" s="258"/>
      <c r="AA1578" s="258"/>
      <c r="AB1578" s="258"/>
      <c r="AC1578" s="258"/>
      <c r="AD1578" s="258"/>
      <c r="AE1578" s="258"/>
      <c r="AF1578" s="258"/>
      <c r="AG1578" s="258"/>
      <c r="AH1578" s="258"/>
      <c r="AI1578" s="258"/>
      <c r="AJ1578" s="258"/>
      <c r="AK1578" s="258"/>
      <c r="AL1578" s="258"/>
      <c r="AM1578" s="258"/>
      <c r="AN1578" s="258"/>
      <c r="AO1578" s="258"/>
      <c r="AP1578" s="258"/>
      <c r="AQ1578" s="258"/>
      <c r="AR1578" s="258"/>
      <c r="AS1578" s="258"/>
      <c r="AT1578" s="258"/>
      <c r="AU1578" s="258"/>
      <c r="AV1578" s="258"/>
      <c r="AW1578" s="258"/>
      <c r="AX1578" s="258"/>
      <c r="AY1578" s="258"/>
      <c r="AZ1578" s="258"/>
      <c r="BA1578" s="258"/>
      <c r="BB1578" s="258"/>
      <c r="BC1578" s="258"/>
      <c r="BD1578" s="258"/>
      <c r="BE1578" s="258"/>
      <c r="BF1578" s="258"/>
      <c r="BG1578" s="258"/>
      <c r="BH1578" s="258"/>
      <c r="BI1578" s="258"/>
      <c r="BJ1578" s="258"/>
      <c r="BK1578" s="258"/>
      <c r="BL1578" s="258"/>
      <c r="BM1578" s="258"/>
      <c r="BN1578" s="258"/>
      <c r="BO1578" s="258"/>
      <c r="BP1578" s="258"/>
      <c r="BQ1578" s="258"/>
      <c r="BR1578" s="258"/>
      <c r="BS1578" s="258"/>
      <c r="BT1578" s="258"/>
      <c r="BU1578" s="258"/>
      <c r="BV1578" s="258"/>
      <c r="BW1578" s="258"/>
      <c r="BX1578" s="258"/>
      <c r="BY1578" s="258"/>
    </row>
    <row r="1579" spans="1:77" s="257" customFormat="1" ht="13.8" x14ac:dyDescent="0.25">
      <c r="A1579" s="192" t="s">
        <v>6912</v>
      </c>
      <c r="B1579" s="194" t="s">
        <v>6759</v>
      </c>
      <c r="C1579" s="252">
        <v>35179110091</v>
      </c>
      <c r="D1579" s="254"/>
      <c r="E1579" s="253" t="s">
        <v>5591</v>
      </c>
      <c r="F1579" s="254"/>
      <c r="G1579" s="254"/>
      <c r="H1579" s="255">
        <v>10</v>
      </c>
      <c r="I1579" s="509"/>
      <c r="J1579" s="519" t="s">
        <v>5592</v>
      </c>
      <c r="K1579" s="256">
        <v>1</v>
      </c>
      <c r="L1579" s="231">
        <v>10</v>
      </c>
      <c r="M1579" s="255" t="s">
        <v>11</v>
      </c>
      <c r="N1579" s="229"/>
      <c r="O1579" s="230">
        <f>Tabelle4424354[[#This Row],[FOPPE Art.-Nr. ]]</f>
        <v>35179110091</v>
      </c>
      <c r="T1579" s="258"/>
      <c r="U1579" s="258"/>
      <c r="V1579" s="258"/>
      <c r="W1579" s="258"/>
      <c r="X1579" s="258"/>
      <c r="Y1579" s="258"/>
      <c r="Z1579" s="258"/>
      <c r="AA1579" s="258"/>
      <c r="AB1579" s="258"/>
      <c r="AC1579" s="258"/>
      <c r="AD1579" s="258"/>
      <c r="AE1579" s="258"/>
      <c r="AF1579" s="258"/>
      <c r="AG1579" s="258"/>
      <c r="AH1579" s="258"/>
      <c r="AI1579" s="258"/>
      <c r="AJ1579" s="258"/>
      <c r="AK1579" s="258"/>
      <c r="AL1579" s="258"/>
      <c r="AM1579" s="258"/>
      <c r="AN1579" s="258"/>
      <c r="AO1579" s="258"/>
      <c r="AP1579" s="258"/>
      <c r="AQ1579" s="258"/>
      <c r="AR1579" s="258"/>
      <c r="AS1579" s="258"/>
      <c r="AT1579" s="258"/>
      <c r="AU1579" s="258"/>
      <c r="AV1579" s="258"/>
      <c r="AW1579" s="258"/>
      <c r="AX1579" s="258"/>
      <c r="AY1579" s="258"/>
      <c r="AZ1579" s="258"/>
      <c r="BA1579" s="258"/>
      <c r="BB1579" s="258"/>
      <c r="BC1579" s="258"/>
      <c r="BD1579" s="258"/>
      <c r="BE1579" s="258"/>
      <c r="BF1579" s="258"/>
      <c r="BG1579" s="258"/>
      <c r="BH1579" s="258"/>
      <c r="BI1579" s="258"/>
      <c r="BJ1579" s="258"/>
      <c r="BK1579" s="258"/>
      <c r="BL1579" s="258"/>
      <c r="BM1579" s="258"/>
      <c r="BN1579" s="258"/>
      <c r="BO1579" s="258"/>
      <c r="BP1579" s="258"/>
      <c r="BQ1579" s="258"/>
      <c r="BR1579" s="258"/>
      <c r="BS1579" s="258"/>
      <c r="BT1579" s="258"/>
      <c r="BU1579" s="258"/>
      <c r="BV1579" s="258"/>
      <c r="BW1579" s="258"/>
      <c r="BX1579" s="258"/>
      <c r="BY1579" s="258"/>
    </row>
    <row r="1580" spans="1:77" s="257" customFormat="1" ht="13.8" x14ac:dyDescent="0.25">
      <c r="A1580" s="192" t="s">
        <v>6912</v>
      </c>
      <c r="B1580" s="194" t="s">
        <v>6760</v>
      </c>
      <c r="C1580" s="252">
        <v>35179110092</v>
      </c>
      <c r="D1580" s="254"/>
      <c r="E1580" s="253" t="s">
        <v>5593</v>
      </c>
      <c r="F1580" s="254"/>
      <c r="G1580" s="254"/>
      <c r="H1580" s="255">
        <v>5</v>
      </c>
      <c r="I1580" s="509"/>
      <c r="J1580" s="519" t="s">
        <v>5594</v>
      </c>
      <c r="K1580" s="256">
        <v>1</v>
      </c>
      <c r="L1580" s="231">
        <v>10</v>
      </c>
      <c r="M1580" s="255" t="s">
        <v>11</v>
      </c>
      <c r="N1580" s="229"/>
      <c r="O1580" s="230">
        <f>Tabelle4424354[[#This Row],[FOPPE Art.-Nr. ]]</f>
        <v>35179110092</v>
      </c>
      <c r="T1580" s="258"/>
      <c r="U1580" s="258"/>
      <c r="V1580" s="258"/>
      <c r="W1580" s="258"/>
      <c r="X1580" s="258"/>
      <c r="Y1580" s="258"/>
      <c r="Z1580" s="258"/>
      <c r="AA1580" s="258"/>
      <c r="AB1580" s="258"/>
      <c r="AC1580" s="258"/>
      <c r="AD1580" s="258"/>
      <c r="AE1580" s="258"/>
      <c r="AF1580" s="258"/>
      <c r="AG1580" s="258"/>
      <c r="AH1580" s="258"/>
      <c r="AI1580" s="258"/>
      <c r="AJ1580" s="258"/>
      <c r="AK1580" s="258"/>
      <c r="AL1580" s="258"/>
      <c r="AM1580" s="258"/>
      <c r="AN1580" s="258"/>
      <c r="AO1580" s="258"/>
      <c r="AP1580" s="258"/>
      <c r="AQ1580" s="258"/>
      <c r="AR1580" s="258"/>
      <c r="AS1580" s="258"/>
      <c r="AT1580" s="258"/>
      <c r="AU1580" s="258"/>
      <c r="AV1580" s="258"/>
      <c r="AW1580" s="258"/>
      <c r="AX1580" s="258"/>
      <c r="AY1580" s="258"/>
      <c r="AZ1580" s="258"/>
      <c r="BA1580" s="258"/>
      <c r="BB1580" s="258"/>
      <c r="BC1580" s="258"/>
      <c r="BD1580" s="258"/>
      <c r="BE1580" s="258"/>
      <c r="BF1580" s="258"/>
      <c r="BG1580" s="258"/>
      <c r="BH1580" s="258"/>
      <c r="BI1580" s="258"/>
      <c r="BJ1580" s="258"/>
      <c r="BK1580" s="258"/>
      <c r="BL1580" s="258"/>
      <c r="BM1580" s="258"/>
      <c r="BN1580" s="258"/>
      <c r="BO1580" s="258"/>
      <c r="BP1580" s="258"/>
      <c r="BQ1580" s="258"/>
      <c r="BR1580" s="258"/>
      <c r="BS1580" s="258"/>
      <c r="BT1580" s="258"/>
      <c r="BU1580" s="258"/>
      <c r="BV1580" s="258"/>
      <c r="BW1580" s="258"/>
      <c r="BX1580" s="258"/>
      <c r="BY1580" s="258"/>
    </row>
    <row r="1581" spans="1:77" s="257" customFormat="1" ht="13.8" x14ac:dyDescent="0.25">
      <c r="A1581" s="192" t="s">
        <v>6912</v>
      </c>
      <c r="B1581" s="194" t="s">
        <v>6759</v>
      </c>
      <c r="C1581" s="252">
        <v>35179110491</v>
      </c>
      <c r="D1581" s="254"/>
      <c r="E1581" s="253" t="s">
        <v>5609</v>
      </c>
      <c r="F1581" s="254"/>
      <c r="G1581" s="254"/>
      <c r="H1581" s="255">
        <v>10</v>
      </c>
      <c r="I1581" s="509"/>
      <c r="J1581" s="519" t="s">
        <v>5610</v>
      </c>
      <c r="K1581" s="256">
        <v>1</v>
      </c>
      <c r="L1581" s="231">
        <v>10</v>
      </c>
      <c r="M1581" s="255" t="s">
        <v>11</v>
      </c>
      <c r="N1581" s="229"/>
      <c r="O1581" s="230">
        <f>Tabelle4424354[[#This Row],[FOPPE Art.-Nr. ]]</f>
        <v>35179110491</v>
      </c>
      <c r="T1581" s="258"/>
      <c r="U1581" s="258"/>
      <c r="V1581" s="258"/>
      <c r="W1581" s="258"/>
      <c r="X1581" s="258"/>
      <c r="Y1581" s="258"/>
      <c r="Z1581" s="258"/>
      <c r="AA1581" s="258"/>
      <c r="AB1581" s="258"/>
      <c r="AC1581" s="258"/>
      <c r="AD1581" s="258"/>
      <c r="AE1581" s="258"/>
      <c r="AF1581" s="258"/>
      <c r="AG1581" s="258"/>
      <c r="AH1581" s="258"/>
      <c r="AI1581" s="258"/>
      <c r="AJ1581" s="258"/>
      <c r="AK1581" s="258"/>
      <c r="AL1581" s="258"/>
      <c r="AM1581" s="258"/>
      <c r="AN1581" s="258"/>
      <c r="AO1581" s="258"/>
      <c r="AP1581" s="258"/>
      <c r="AQ1581" s="258"/>
      <c r="AR1581" s="258"/>
      <c r="AS1581" s="258"/>
      <c r="AT1581" s="258"/>
      <c r="AU1581" s="258"/>
      <c r="AV1581" s="258"/>
      <c r="AW1581" s="258"/>
      <c r="AX1581" s="258"/>
      <c r="AY1581" s="258"/>
      <c r="AZ1581" s="258"/>
      <c r="BA1581" s="258"/>
      <c r="BB1581" s="258"/>
      <c r="BC1581" s="258"/>
      <c r="BD1581" s="258"/>
      <c r="BE1581" s="258"/>
      <c r="BF1581" s="258"/>
      <c r="BG1581" s="258"/>
      <c r="BH1581" s="258"/>
      <c r="BI1581" s="258"/>
      <c r="BJ1581" s="258"/>
      <c r="BK1581" s="258"/>
      <c r="BL1581" s="258"/>
      <c r="BM1581" s="258"/>
      <c r="BN1581" s="258"/>
      <c r="BO1581" s="258"/>
      <c r="BP1581" s="258"/>
      <c r="BQ1581" s="258"/>
      <c r="BR1581" s="258"/>
      <c r="BS1581" s="258"/>
      <c r="BT1581" s="258"/>
      <c r="BU1581" s="258"/>
      <c r="BV1581" s="258"/>
      <c r="BW1581" s="258"/>
      <c r="BX1581" s="258"/>
      <c r="BY1581" s="258"/>
    </row>
    <row r="1582" spans="1:77" s="257" customFormat="1" ht="13.8" x14ac:dyDescent="0.25">
      <c r="A1582" s="192" t="s">
        <v>6912</v>
      </c>
      <c r="B1582" s="194" t="s">
        <v>6759</v>
      </c>
      <c r="C1582" s="252">
        <v>35179110591</v>
      </c>
      <c r="D1582" s="254"/>
      <c r="E1582" s="253" t="s">
        <v>5633</v>
      </c>
      <c r="F1582" s="254"/>
      <c r="G1582" s="254"/>
      <c r="H1582" s="255">
        <v>10</v>
      </c>
      <c r="I1582" s="509"/>
      <c r="J1582" s="519" t="s">
        <v>5634</v>
      </c>
      <c r="K1582" s="256">
        <v>1</v>
      </c>
      <c r="L1582" s="231">
        <v>10</v>
      </c>
      <c r="M1582" s="255" t="s">
        <v>11</v>
      </c>
      <c r="N1582" s="229"/>
      <c r="O1582" s="230">
        <f>Tabelle4424354[[#This Row],[FOPPE Art.-Nr. ]]</f>
        <v>35179110591</v>
      </c>
      <c r="T1582" s="258"/>
      <c r="U1582" s="258"/>
      <c r="V1582" s="258"/>
      <c r="W1582" s="258"/>
      <c r="X1582" s="258"/>
      <c r="Y1582" s="258"/>
      <c r="Z1582" s="258"/>
      <c r="AA1582" s="258"/>
      <c r="AB1582" s="258"/>
      <c r="AC1582" s="258"/>
      <c r="AD1582" s="258"/>
      <c r="AE1582" s="258"/>
      <c r="AF1582" s="258"/>
      <c r="AG1582" s="258"/>
      <c r="AH1582" s="258"/>
      <c r="AI1582" s="258"/>
      <c r="AJ1582" s="258"/>
      <c r="AK1582" s="258"/>
      <c r="AL1582" s="258"/>
      <c r="AM1582" s="258"/>
      <c r="AN1582" s="258"/>
      <c r="AO1582" s="258"/>
      <c r="AP1582" s="258"/>
      <c r="AQ1582" s="258"/>
      <c r="AR1582" s="258"/>
      <c r="AS1582" s="258"/>
      <c r="AT1582" s="258"/>
      <c r="AU1582" s="258"/>
      <c r="AV1582" s="258"/>
      <c r="AW1582" s="258"/>
      <c r="AX1582" s="258"/>
      <c r="AY1582" s="258"/>
      <c r="AZ1582" s="258"/>
      <c r="BA1582" s="258"/>
      <c r="BB1582" s="258"/>
      <c r="BC1582" s="258"/>
      <c r="BD1582" s="258"/>
      <c r="BE1582" s="258"/>
      <c r="BF1582" s="258"/>
      <c r="BG1582" s="258"/>
      <c r="BH1582" s="258"/>
      <c r="BI1582" s="258"/>
      <c r="BJ1582" s="258"/>
      <c r="BK1582" s="258"/>
      <c r="BL1582" s="258"/>
      <c r="BM1582" s="258"/>
      <c r="BN1582" s="258"/>
      <c r="BO1582" s="258"/>
      <c r="BP1582" s="258"/>
      <c r="BQ1582" s="258"/>
      <c r="BR1582" s="258"/>
      <c r="BS1582" s="258"/>
      <c r="BT1582" s="258"/>
      <c r="BU1582" s="258"/>
      <c r="BV1582" s="258"/>
      <c r="BW1582" s="258"/>
      <c r="BX1582" s="258"/>
      <c r="BY1582" s="258"/>
    </row>
    <row r="1583" spans="1:77" s="257" customFormat="1" ht="13.8" x14ac:dyDescent="0.25">
      <c r="A1583" s="192" t="s">
        <v>6912</v>
      </c>
      <c r="B1583" s="194" t="s">
        <v>6760</v>
      </c>
      <c r="C1583" s="252">
        <v>35179110592</v>
      </c>
      <c r="D1583" s="254"/>
      <c r="E1583" s="253" t="s">
        <v>5635</v>
      </c>
      <c r="F1583" s="254"/>
      <c r="G1583" s="254"/>
      <c r="H1583" s="255">
        <v>5</v>
      </c>
      <c r="I1583" s="509"/>
      <c r="J1583" s="519" t="s">
        <v>5636</v>
      </c>
      <c r="K1583" s="256">
        <v>1</v>
      </c>
      <c r="L1583" s="231">
        <v>10</v>
      </c>
      <c r="M1583" s="255" t="s">
        <v>11</v>
      </c>
      <c r="N1583" s="229"/>
      <c r="O1583" s="230">
        <f>Tabelle4424354[[#This Row],[FOPPE Art.-Nr. ]]</f>
        <v>35179110592</v>
      </c>
      <c r="T1583" s="258"/>
      <c r="U1583" s="258"/>
      <c r="V1583" s="258"/>
      <c r="W1583" s="258"/>
      <c r="X1583" s="258"/>
      <c r="Y1583" s="258"/>
      <c r="Z1583" s="258"/>
      <c r="AA1583" s="258"/>
      <c r="AB1583" s="258"/>
      <c r="AC1583" s="258"/>
      <c r="AD1583" s="258"/>
      <c r="AE1583" s="258"/>
      <c r="AF1583" s="258"/>
      <c r="AG1583" s="258"/>
      <c r="AH1583" s="258"/>
      <c r="AI1583" s="258"/>
      <c r="AJ1583" s="258"/>
      <c r="AK1583" s="258"/>
      <c r="AL1583" s="258"/>
      <c r="AM1583" s="258"/>
      <c r="AN1583" s="258"/>
      <c r="AO1583" s="258"/>
      <c r="AP1583" s="258"/>
      <c r="AQ1583" s="258"/>
      <c r="AR1583" s="258"/>
      <c r="AS1583" s="258"/>
      <c r="AT1583" s="258"/>
      <c r="AU1583" s="258"/>
      <c r="AV1583" s="258"/>
      <c r="AW1583" s="258"/>
      <c r="AX1583" s="258"/>
      <c r="AY1583" s="258"/>
      <c r="AZ1583" s="258"/>
      <c r="BA1583" s="258"/>
      <c r="BB1583" s="258"/>
      <c r="BC1583" s="258"/>
      <c r="BD1583" s="258"/>
      <c r="BE1583" s="258"/>
      <c r="BF1583" s="258"/>
      <c r="BG1583" s="258"/>
      <c r="BH1583" s="258"/>
      <c r="BI1583" s="258"/>
      <c r="BJ1583" s="258"/>
      <c r="BK1583" s="258"/>
      <c r="BL1583" s="258"/>
      <c r="BM1583" s="258"/>
      <c r="BN1583" s="258"/>
      <c r="BO1583" s="258"/>
      <c r="BP1583" s="258"/>
      <c r="BQ1583" s="258"/>
      <c r="BR1583" s="258"/>
      <c r="BS1583" s="258"/>
      <c r="BT1583" s="258"/>
      <c r="BU1583" s="258"/>
      <c r="BV1583" s="258"/>
      <c r="BW1583" s="258"/>
      <c r="BX1583" s="258"/>
      <c r="BY1583" s="258"/>
    </row>
    <row r="1584" spans="1:77" s="257" customFormat="1" ht="13.8" x14ac:dyDescent="0.25">
      <c r="A1584" s="192" t="s">
        <v>6912</v>
      </c>
      <c r="B1584" s="194" t="s">
        <v>6759</v>
      </c>
      <c r="C1584" s="252">
        <v>35179110891</v>
      </c>
      <c r="D1584" s="254"/>
      <c r="E1584" s="253" t="s">
        <v>5651</v>
      </c>
      <c r="F1584" s="254"/>
      <c r="G1584" s="254"/>
      <c r="H1584" s="255">
        <v>10</v>
      </c>
      <c r="I1584" s="509"/>
      <c r="J1584" s="519" t="s">
        <v>5652</v>
      </c>
      <c r="K1584" s="256">
        <v>1</v>
      </c>
      <c r="L1584" s="231">
        <v>10</v>
      </c>
      <c r="M1584" s="255" t="s">
        <v>11</v>
      </c>
      <c r="N1584" s="229"/>
      <c r="O1584" s="230">
        <f>Tabelle4424354[[#This Row],[FOPPE Art.-Nr. ]]</f>
        <v>35179110891</v>
      </c>
      <c r="T1584" s="258"/>
      <c r="U1584" s="258"/>
      <c r="V1584" s="258"/>
      <c r="W1584" s="258"/>
      <c r="X1584" s="258"/>
      <c r="Y1584" s="258"/>
      <c r="Z1584" s="258"/>
      <c r="AA1584" s="258"/>
      <c r="AB1584" s="258"/>
      <c r="AC1584" s="258"/>
      <c r="AD1584" s="258"/>
      <c r="AE1584" s="258"/>
      <c r="AF1584" s="258"/>
      <c r="AG1584" s="258"/>
      <c r="AH1584" s="258"/>
      <c r="AI1584" s="258"/>
      <c r="AJ1584" s="258"/>
      <c r="AK1584" s="258"/>
      <c r="AL1584" s="258"/>
      <c r="AM1584" s="258"/>
      <c r="AN1584" s="258"/>
      <c r="AO1584" s="258"/>
      <c r="AP1584" s="258"/>
      <c r="AQ1584" s="258"/>
      <c r="AR1584" s="258"/>
      <c r="AS1584" s="258"/>
      <c r="AT1584" s="258"/>
      <c r="AU1584" s="258"/>
      <c r="AV1584" s="258"/>
      <c r="AW1584" s="258"/>
      <c r="AX1584" s="258"/>
      <c r="AY1584" s="258"/>
      <c r="AZ1584" s="258"/>
      <c r="BA1584" s="258"/>
      <c r="BB1584" s="258"/>
      <c r="BC1584" s="258"/>
      <c r="BD1584" s="258"/>
      <c r="BE1584" s="258"/>
      <c r="BF1584" s="258"/>
      <c r="BG1584" s="258"/>
      <c r="BH1584" s="258"/>
      <c r="BI1584" s="258"/>
      <c r="BJ1584" s="258"/>
      <c r="BK1584" s="258"/>
      <c r="BL1584" s="258"/>
      <c r="BM1584" s="258"/>
      <c r="BN1584" s="258"/>
      <c r="BO1584" s="258"/>
      <c r="BP1584" s="258"/>
      <c r="BQ1584" s="258"/>
      <c r="BR1584" s="258"/>
      <c r="BS1584" s="258"/>
      <c r="BT1584" s="258"/>
      <c r="BU1584" s="258"/>
      <c r="BV1584" s="258"/>
      <c r="BW1584" s="258"/>
      <c r="BX1584" s="258"/>
      <c r="BY1584" s="258"/>
    </row>
    <row r="1585" spans="1:77" s="257" customFormat="1" ht="13.8" x14ac:dyDescent="0.25">
      <c r="A1585" s="192" t="s">
        <v>6912</v>
      </c>
      <c r="B1585" s="194" t="s">
        <v>6759</v>
      </c>
      <c r="C1585" s="252">
        <v>35179111091</v>
      </c>
      <c r="D1585" s="254"/>
      <c r="E1585" s="253" t="s">
        <v>5689</v>
      </c>
      <c r="F1585" s="254"/>
      <c r="G1585" s="254"/>
      <c r="H1585" s="255">
        <v>10</v>
      </c>
      <c r="I1585" s="509"/>
      <c r="J1585" s="519" t="s">
        <v>5690</v>
      </c>
      <c r="K1585" s="256">
        <v>1</v>
      </c>
      <c r="L1585" s="231">
        <v>10</v>
      </c>
      <c r="M1585" s="255" t="s">
        <v>11</v>
      </c>
      <c r="N1585" s="229"/>
      <c r="O1585" s="230">
        <f>Tabelle4424354[[#This Row],[FOPPE Art.-Nr. ]]</f>
        <v>35179111091</v>
      </c>
      <c r="T1585" s="258"/>
      <c r="U1585" s="258"/>
      <c r="V1585" s="258"/>
      <c r="W1585" s="258"/>
      <c r="X1585" s="258"/>
      <c r="Y1585" s="258"/>
      <c r="Z1585" s="258"/>
      <c r="AA1585" s="258"/>
      <c r="AB1585" s="258"/>
      <c r="AC1585" s="258"/>
      <c r="AD1585" s="258"/>
      <c r="AE1585" s="258"/>
      <c r="AF1585" s="258"/>
      <c r="AG1585" s="258"/>
      <c r="AH1585" s="258"/>
      <c r="AI1585" s="258"/>
      <c r="AJ1585" s="258"/>
      <c r="AK1585" s="258"/>
      <c r="AL1585" s="258"/>
      <c r="AM1585" s="258"/>
      <c r="AN1585" s="258"/>
      <c r="AO1585" s="258"/>
      <c r="AP1585" s="258"/>
      <c r="AQ1585" s="258"/>
      <c r="AR1585" s="258"/>
      <c r="AS1585" s="258"/>
      <c r="AT1585" s="258"/>
      <c r="AU1585" s="258"/>
      <c r="AV1585" s="258"/>
      <c r="AW1585" s="258"/>
      <c r="AX1585" s="258"/>
      <c r="AY1585" s="258"/>
      <c r="AZ1585" s="258"/>
      <c r="BA1585" s="258"/>
      <c r="BB1585" s="258"/>
      <c r="BC1585" s="258"/>
      <c r="BD1585" s="258"/>
      <c r="BE1585" s="258"/>
      <c r="BF1585" s="258"/>
      <c r="BG1585" s="258"/>
      <c r="BH1585" s="258"/>
      <c r="BI1585" s="258"/>
      <c r="BJ1585" s="258"/>
      <c r="BK1585" s="258"/>
      <c r="BL1585" s="258"/>
      <c r="BM1585" s="258"/>
      <c r="BN1585" s="258"/>
      <c r="BO1585" s="258"/>
      <c r="BP1585" s="258"/>
      <c r="BQ1585" s="258"/>
      <c r="BR1585" s="258"/>
      <c r="BS1585" s="258"/>
      <c r="BT1585" s="258"/>
      <c r="BU1585" s="258"/>
      <c r="BV1585" s="258"/>
      <c r="BW1585" s="258"/>
      <c r="BX1585" s="258"/>
      <c r="BY1585" s="258"/>
    </row>
    <row r="1586" spans="1:77" s="257" customFormat="1" ht="13.8" x14ac:dyDescent="0.25">
      <c r="A1586" s="192" t="s">
        <v>6912</v>
      </c>
      <c r="B1586" s="194" t="s">
        <v>6760</v>
      </c>
      <c r="C1586" s="252">
        <v>35179111092</v>
      </c>
      <c r="D1586" s="254"/>
      <c r="E1586" s="253" t="s">
        <v>5691</v>
      </c>
      <c r="F1586" s="254"/>
      <c r="G1586" s="254"/>
      <c r="H1586" s="255">
        <v>5</v>
      </c>
      <c r="I1586" s="509"/>
      <c r="J1586" s="519" t="s">
        <v>5692</v>
      </c>
      <c r="K1586" s="256">
        <v>1</v>
      </c>
      <c r="L1586" s="231">
        <v>10</v>
      </c>
      <c r="M1586" s="255" t="s">
        <v>11</v>
      </c>
      <c r="N1586" s="229"/>
      <c r="O1586" s="230">
        <f>Tabelle4424354[[#This Row],[FOPPE Art.-Nr. ]]</f>
        <v>35179111092</v>
      </c>
      <c r="T1586" s="258"/>
      <c r="U1586" s="258"/>
      <c r="V1586" s="258"/>
      <c r="W1586" s="258"/>
      <c r="X1586" s="258"/>
      <c r="Y1586" s="258"/>
      <c r="Z1586" s="258"/>
      <c r="AA1586" s="258"/>
      <c r="AB1586" s="258"/>
      <c r="AC1586" s="258"/>
      <c r="AD1586" s="258"/>
      <c r="AE1586" s="258"/>
      <c r="AF1586" s="258"/>
      <c r="AG1586" s="258"/>
      <c r="AH1586" s="258"/>
      <c r="AI1586" s="258"/>
      <c r="AJ1586" s="258"/>
      <c r="AK1586" s="258"/>
      <c r="AL1586" s="258"/>
      <c r="AM1586" s="258"/>
      <c r="AN1586" s="258"/>
      <c r="AO1586" s="258"/>
      <c r="AP1586" s="258"/>
      <c r="AQ1586" s="258"/>
      <c r="AR1586" s="258"/>
      <c r="AS1586" s="258"/>
      <c r="AT1586" s="258"/>
      <c r="AU1586" s="258"/>
      <c r="AV1586" s="258"/>
      <c r="AW1586" s="258"/>
      <c r="AX1586" s="258"/>
      <c r="AY1586" s="258"/>
      <c r="AZ1586" s="258"/>
      <c r="BA1586" s="258"/>
      <c r="BB1586" s="258"/>
      <c r="BC1586" s="258"/>
      <c r="BD1586" s="258"/>
      <c r="BE1586" s="258"/>
      <c r="BF1586" s="258"/>
      <c r="BG1586" s="258"/>
      <c r="BH1586" s="258"/>
      <c r="BI1586" s="258"/>
      <c r="BJ1586" s="258"/>
      <c r="BK1586" s="258"/>
      <c r="BL1586" s="258"/>
      <c r="BM1586" s="258"/>
      <c r="BN1586" s="258"/>
      <c r="BO1586" s="258"/>
      <c r="BP1586" s="258"/>
      <c r="BQ1586" s="258"/>
      <c r="BR1586" s="258"/>
      <c r="BS1586" s="258"/>
      <c r="BT1586" s="258"/>
      <c r="BU1586" s="258"/>
      <c r="BV1586" s="258"/>
      <c r="BW1586" s="258"/>
      <c r="BX1586" s="258"/>
      <c r="BY1586" s="258"/>
    </row>
    <row r="1587" spans="1:77" s="257" customFormat="1" ht="13.8" x14ac:dyDescent="0.25">
      <c r="A1587" s="192" t="s">
        <v>6912</v>
      </c>
      <c r="B1587" s="194" t="s">
        <v>6760</v>
      </c>
      <c r="C1587" s="252">
        <v>35179111392</v>
      </c>
      <c r="D1587" s="254"/>
      <c r="E1587" s="253" t="s">
        <v>5709</v>
      </c>
      <c r="F1587" s="254"/>
      <c r="G1587" s="254"/>
      <c r="H1587" s="255">
        <v>5</v>
      </c>
      <c r="I1587" s="509"/>
      <c r="J1587" s="519" t="s">
        <v>5710</v>
      </c>
      <c r="K1587" s="256">
        <v>1</v>
      </c>
      <c r="L1587" s="231">
        <v>10</v>
      </c>
      <c r="M1587" s="255" t="s">
        <v>11</v>
      </c>
      <c r="N1587" s="229"/>
      <c r="O1587" s="230">
        <f>Tabelle4424354[[#This Row],[FOPPE Art.-Nr. ]]</f>
        <v>35179111392</v>
      </c>
      <c r="T1587" s="258"/>
      <c r="U1587" s="258"/>
      <c r="V1587" s="258"/>
      <c r="W1587" s="258"/>
      <c r="X1587" s="258"/>
      <c r="Y1587" s="258"/>
      <c r="Z1587" s="258"/>
      <c r="AA1587" s="258"/>
      <c r="AB1587" s="258"/>
      <c r="AC1587" s="258"/>
      <c r="AD1587" s="258"/>
      <c r="AE1587" s="258"/>
      <c r="AF1587" s="258"/>
      <c r="AG1587" s="258"/>
      <c r="AH1587" s="258"/>
      <c r="AI1587" s="258"/>
      <c r="AJ1587" s="258"/>
      <c r="AK1587" s="258"/>
      <c r="AL1587" s="258"/>
      <c r="AM1587" s="258"/>
      <c r="AN1587" s="258"/>
      <c r="AO1587" s="258"/>
      <c r="AP1587" s="258"/>
      <c r="AQ1587" s="258"/>
      <c r="AR1587" s="258"/>
      <c r="AS1587" s="258"/>
      <c r="AT1587" s="258"/>
      <c r="AU1587" s="258"/>
      <c r="AV1587" s="258"/>
      <c r="AW1587" s="258"/>
      <c r="AX1587" s="258"/>
      <c r="AY1587" s="258"/>
      <c r="AZ1587" s="258"/>
      <c r="BA1587" s="258"/>
      <c r="BB1587" s="258"/>
      <c r="BC1587" s="258"/>
      <c r="BD1587" s="258"/>
      <c r="BE1587" s="258"/>
      <c r="BF1587" s="258"/>
      <c r="BG1587" s="258"/>
      <c r="BH1587" s="258"/>
      <c r="BI1587" s="258"/>
      <c r="BJ1587" s="258"/>
      <c r="BK1587" s="258"/>
      <c r="BL1587" s="258"/>
      <c r="BM1587" s="258"/>
      <c r="BN1587" s="258"/>
      <c r="BO1587" s="258"/>
      <c r="BP1587" s="258"/>
      <c r="BQ1587" s="258"/>
      <c r="BR1587" s="258"/>
      <c r="BS1587" s="258"/>
      <c r="BT1587" s="258"/>
      <c r="BU1587" s="258"/>
      <c r="BV1587" s="258"/>
      <c r="BW1587" s="258"/>
      <c r="BX1587" s="258"/>
      <c r="BY1587" s="258"/>
    </row>
    <row r="1588" spans="1:77" s="257" customFormat="1" ht="13.8" x14ac:dyDescent="0.25">
      <c r="A1588" s="192" t="s">
        <v>6912</v>
      </c>
      <c r="B1588" s="194" t="s">
        <v>6759</v>
      </c>
      <c r="C1588" s="252">
        <v>35179111591</v>
      </c>
      <c r="D1588" s="254"/>
      <c r="E1588" s="253" t="s">
        <v>5737</v>
      </c>
      <c r="F1588" s="254"/>
      <c r="G1588" s="254"/>
      <c r="H1588" s="255">
        <v>10</v>
      </c>
      <c r="I1588" s="509"/>
      <c r="J1588" s="519" t="s">
        <v>5738</v>
      </c>
      <c r="K1588" s="256">
        <v>1</v>
      </c>
      <c r="L1588" s="231">
        <v>10</v>
      </c>
      <c r="M1588" s="255" t="s">
        <v>11</v>
      </c>
      <c r="N1588" s="229"/>
      <c r="O1588" s="230">
        <f>Tabelle4424354[[#This Row],[FOPPE Art.-Nr. ]]</f>
        <v>35179111591</v>
      </c>
      <c r="T1588" s="258"/>
      <c r="U1588" s="258"/>
      <c r="V1588" s="258"/>
      <c r="W1588" s="258"/>
      <c r="X1588" s="258"/>
      <c r="Y1588" s="258"/>
      <c r="Z1588" s="258"/>
      <c r="AA1588" s="258"/>
      <c r="AB1588" s="258"/>
      <c r="AC1588" s="258"/>
      <c r="AD1588" s="258"/>
      <c r="AE1588" s="258"/>
      <c r="AF1588" s="258"/>
      <c r="AG1588" s="258"/>
      <c r="AH1588" s="258"/>
      <c r="AI1588" s="258"/>
      <c r="AJ1588" s="258"/>
      <c r="AK1588" s="258"/>
      <c r="AL1588" s="258"/>
      <c r="AM1588" s="258"/>
      <c r="AN1588" s="258"/>
      <c r="AO1588" s="258"/>
      <c r="AP1588" s="258"/>
      <c r="AQ1588" s="258"/>
      <c r="AR1588" s="258"/>
      <c r="AS1588" s="258"/>
      <c r="AT1588" s="258"/>
      <c r="AU1588" s="258"/>
      <c r="AV1588" s="258"/>
      <c r="AW1588" s="258"/>
      <c r="AX1588" s="258"/>
      <c r="AY1588" s="258"/>
      <c r="AZ1588" s="258"/>
      <c r="BA1588" s="258"/>
      <c r="BB1588" s="258"/>
      <c r="BC1588" s="258"/>
      <c r="BD1588" s="258"/>
      <c r="BE1588" s="258"/>
      <c r="BF1588" s="258"/>
      <c r="BG1588" s="258"/>
      <c r="BH1588" s="258"/>
      <c r="BI1588" s="258"/>
      <c r="BJ1588" s="258"/>
      <c r="BK1588" s="258"/>
      <c r="BL1588" s="258"/>
      <c r="BM1588" s="258"/>
      <c r="BN1588" s="258"/>
      <c r="BO1588" s="258"/>
      <c r="BP1588" s="258"/>
      <c r="BQ1588" s="258"/>
      <c r="BR1588" s="258"/>
      <c r="BS1588" s="258"/>
      <c r="BT1588" s="258"/>
      <c r="BU1588" s="258"/>
      <c r="BV1588" s="258"/>
      <c r="BW1588" s="258"/>
      <c r="BX1588" s="258"/>
      <c r="BY1588" s="258"/>
    </row>
    <row r="1589" spans="1:77" s="257" customFormat="1" ht="13.8" x14ac:dyDescent="0.25">
      <c r="A1589" s="192" t="s">
        <v>6912</v>
      </c>
      <c r="B1589" s="194" t="s">
        <v>6760</v>
      </c>
      <c r="C1589" s="252">
        <v>35179111592</v>
      </c>
      <c r="D1589" s="254"/>
      <c r="E1589" s="253" t="s">
        <v>5739</v>
      </c>
      <c r="F1589" s="254"/>
      <c r="G1589" s="254"/>
      <c r="H1589" s="255">
        <v>5</v>
      </c>
      <c r="I1589" s="509"/>
      <c r="J1589" s="519" t="s">
        <v>5740</v>
      </c>
      <c r="K1589" s="256">
        <v>1</v>
      </c>
      <c r="L1589" s="231">
        <v>10</v>
      </c>
      <c r="M1589" s="255" t="s">
        <v>11</v>
      </c>
      <c r="N1589" s="229"/>
      <c r="O1589" s="230">
        <f>Tabelle4424354[[#This Row],[FOPPE Art.-Nr. ]]</f>
        <v>35179111592</v>
      </c>
      <c r="T1589" s="258"/>
      <c r="U1589" s="258"/>
      <c r="V1589" s="258"/>
      <c r="W1589" s="258"/>
      <c r="X1589" s="258"/>
      <c r="Y1589" s="258"/>
      <c r="Z1589" s="258"/>
      <c r="AA1589" s="258"/>
      <c r="AB1589" s="258"/>
      <c r="AC1589" s="258"/>
      <c r="AD1589" s="258"/>
      <c r="AE1589" s="258"/>
      <c r="AF1589" s="258"/>
      <c r="AG1589" s="258"/>
      <c r="AH1589" s="258"/>
      <c r="AI1589" s="258"/>
      <c r="AJ1589" s="258"/>
      <c r="AK1589" s="258"/>
      <c r="AL1589" s="258"/>
      <c r="AM1589" s="258"/>
      <c r="AN1589" s="258"/>
      <c r="AO1589" s="258"/>
      <c r="AP1589" s="258"/>
      <c r="AQ1589" s="258"/>
      <c r="AR1589" s="258"/>
      <c r="AS1589" s="258"/>
      <c r="AT1589" s="258"/>
      <c r="AU1589" s="258"/>
      <c r="AV1589" s="258"/>
      <c r="AW1589" s="258"/>
      <c r="AX1589" s="258"/>
      <c r="AY1589" s="258"/>
      <c r="AZ1589" s="258"/>
      <c r="BA1589" s="258"/>
      <c r="BB1589" s="258"/>
      <c r="BC1589" s="258"/>
      <c r="BD1589" s="258"/>
      <c r="BE1589" s="258"/>
      <c r="BF1589" s="258"/>
      <c r="BG1589" s="258"/>
      <c r="BH1589" s="258"/>
      <c r="BI1589" s="258"/>
      <c r="BJ1589" s="258"/>
      <c r="BK1589" s="258"/>
      <c r="BL1589" s="258"/>
      <c r="BM1589" s="258"/>
      <c r="BN1589" s="258"/>
      <c r="BO1589" s="258"/>
      <c r="BP1589" s="258"/>
      <c r="BQ1589" s="258"/>
      <c r="BR1589" s="258"/>
      <c r="BS1589" s="258"/>
      <c r="BT1589" s="258"/>
      <c r="BU1589" s="258"/>
      <c r="BV1589" s="258"/>
      <c r="BW1589" s="258"/>
      <c r="BX1589" s="258"/>
      <c r="BY1589" s="258"/>
    </row>
    <row r="1590" spans="1:77" s="257" customFormat="1" ht="13.8" x14ac:dyDescent="0.25">
      <c r="A1590" s="192" t="s">
        <v>6912</v>
      </c>
      <c r="B1590" s="194" t="s">
        <v>6759</v>
      </c>
      <c r="C1590" s="252">
        <v>35179111691</v>
      </c>
      <c r="D1590" s="254"/>
      <c r="E1590" s="253" t="s">
        <v>5741</v>
      </c>
      <c r="F1590" s="254"/>
      <c r="G1590" s="254"/>
      <c r="H1590" s="255">
        <v>10</v>
      </c>
      <c r="I1590" s="509"/>
      <c r="J1590" s="519" t="s">
        <v>5742</v>
      </c>
      <c r="K1590" s="256">
        <v>1</v>
      </c>
      <c r="L1590" s="231">
        <v>10</v>
      </c>
      <c r="M1590" s="255" t="s">
        <v>11</v>
      </c>
      <c r="N1590" s="229"/>
      <c r="O1590" s="230">
        <f>Tabelle4424354[[#This Row],[FOPPE Art.-Nr. ]]</f>
        <v>35179111691</v>
      </c>
      <c r="T1590" s="258"/>
      <c r="U1590" s="258"/>
      <c r="V1590" s="258"/>
      <c r="W1590" s="258"/>
      <c r="X1590" s="258"/>
      <c r="Y1590" s="258"/>
      <c r="Z1590" s="258"/>
      <c r="AA1590" s="258"/>
      <c r="AB1590" s="258"/>
      <c r="AC1590" s="258"/>
      <c r="AD1590" s="258"/>
      <c r="AE1590" s="258"/>
      <c r="AF1590" s="258"/>
      <c r="AG1590" s="258"/>
      <c r="AH1590" s="258"/>
      <c r="AI1590" s="258"/>
      <c r="AJ1590" s="258"/>
      <c r="AK1590" s="258"/>
      <c r="AL1590" s="258"/>
      <c r="AM1590" s="258"/>
      <c r="AN1590" s="258"/>
      <c r="AO1590" s="258"/>
      <c r="AP1590" s="258"/>
      <c r="AQ1590" s="258"/>
      <c r="AR1590" s="258"/>
      <c r="AS1590" s="258"/>
      <c r="AT1590" s="258"/>
      <c r="AU1590" s="258"/>
      <c r="AV1590" s="258"/>
      <c r="AW1590" s="258"/>
      <c r="AX1590" s="258"/>
      <c r="AY1590" s="258"/>
      <c r="AZ1590" s="258"/>
      <c r="BA1590" s="258"/>
      <c r="BB1590" s="258"/>
      <c r="BC1590" s="258"/>
      <c r="BD1590" s="258"/>
      <c r="BE1590" s="258"/>
      <c r="BF1590" s="258"/>
      <c r="BG1590" s="258"/>
      <c r="BH1590" s="258"/>
      <c r="BI1590" s="258"/>
      <c r="BJ1590" s="258"/>
      <c r="BK1590" s="258"/>
      <c r="BL1590" s="258"/>
      <c r="BM1590" s="258"/>
      <c r="BN1590" s="258"/>
      <c r="BO1590" s="258"/>
      <c r="BP1590" s="258"/>
      <c r="BQ1590" s="258"/>
      <c r="BR1590" s="258"/>
      <c r="BS1590" s="258"/>
      <c r="BT1590" s="258"/>
      <c r="BU1590" s="258"/>
      <c r="BV1590" s="258"/>
      <c r="BW1590" s="258"/>
      <c r="BX1590" s="258"/>
      <c r="BY1590" s="258"/>
    </row>
    <row r="1591" spans="1:77" s="257" customFormat="1" ht="13.8" x14ac:dyDescent="0.25">
      <c r="A1591" s="192" t="s">
        <v>6912</v>
      </c>
      <c r="B1591" s="194" t="s">
        <v>6760</v>
      </c>
      <c r="C1591" s="252">
        <v>35179111892</v>
      </c>
      <c r="D1591" s="254"/>
      <c r="E1591" s="253" t="s">
        <v>5753</v>
      </c>
      <c r="F1591" s="254"/>
      <c r="G1591" s="254"/>
      <c r="H1591" s="255">
        <v>5</v>
      </c>
      <c r="I1591" s="509"/>
      <c r="J1591" s="519" t="s">
        <v>5754</v>
      </c>
      <c r="K1591" s="256">
        <v>1</v>
      </c>
      <c r="L1591" s="231">
        <v>10</v>
      </c>
      <c r="M1591" s="255" t="s">
        <v>11</v>
      </c>
      <c r="N1591" s="229"/>
      <c r="O1591" s="230">
        <f>Tabelle4424354[[#This Row],[FOPPE Art.-Nr. ]]</f>
        <v>35179111892</v>
      </c>
      <c r="T1591" s="258"/>
      <c r="U1591" s="258"/>
      <c r="V1591" s="258"/>
      <c r="W1591" s="258"/>
      <c r="X1591" s="258"/>
      <c r="Y1591" s="258"/>
      <c r="Z1591" s="258"/>
      <c r="AA1591" s="258"/>
      <c r="AB1591" s="258"/>
      <c r="AC1591" s="258"/>
      <c r="AD1591" s="258"/>
      <c r="AE1591" s="258"/>
      <c r="AF1591" s="258"/>
      <c r="AG1591" s="258"/>
      <c r="AH1591" s="258"/>
      <c r="AI1591" s="258"/>
      <c r="AJ1591" s="258"/>
      <c r="AK1591" s="258"/>
      <c r="AL1591" s="258"/>
      <c r="AM1591" s="258"/>
      <c r="AN1591" s="258"/>
      <c r="AO1591" s="258"/>
      <c r="AP1591" s="258"/>
      <c r="AQ1591" s="258"/>
      <c r="AR1591" s="258"/>
      <c r="AS1591" s="258"/>
      <c r="AT1591" s="258"/>
      <c r="AU1591" s="258"/>
      <c r="AV1591" s="258"/>
      <c r="AW1591" s="258"/>
      <c r="AX1591" s="258"/>
      <c r="AY1591" s="258"/>
      <c r="AZ1591" s="258"/>
      <c r="BA1591" s="258"/>
      <c r="BB1591" s="258"/>
      <c r="BC1591" s="258"/>
      <c r="BD1591" s="258"/>
      <c r="BE1591" s="258"/>
      <c r="BF1591" s="258"/>
      <c r="BG1591" s="258"/>
      <c r="BH1591" s="258"/>
      <c r="BI1591" s="258"/>
      <c r="BJ1591" s="258"/>
      <c r="BK1591" s="258"/>
      <c r="BL1591" s="258"/>
      <c r="BM1591" s="258"/>
      <c r="BN1591" s="258"/>
      <c r="BO1591" s="258"/>
      <c r="BP1591" s="258"/>
      <c r="BQ1591" s="258"/>
      <c r="BR1591" s="258"/>
      <c r="BS1591" s="258"/>
      <c r="BT1591" s="258"/>
      <c r="BU1591" s="258"/>
      <c r="BV1591" s="258"/>
      <c r="BW1591" s="258"/>
      <c r="BX1591" s="258"/>
      <c r="BY1591" s="258"/>
    </row>
    <row r="1592" spans="1:77" s="257" customFormat="1" ht="13.8" x14ac:dyDescent="0.25">
      <c r="A1592" s="192" t="s">
        <v>6912</v>
      </c>
      <c r="B1592" s="194" t="s">
        <v>6759</v>
      </c>
      <c r="C1592" s="252">
        <v>35179112091</v>
      </c>
      <c r="D1592" s="254"/>
      <c r="E1592" s="253" t="s">
        <v>5793</v>
      </c>
      <c r="F1592" s="254"/>
      <c r="G1592" s="254"/>
      <c r="H1592" s="255">
        <v>10</v>
      </c>
      <c r="I1592" s="509"/>
      <c r="J1592" s="519" t="s">
        <v>5794</v>
      </c>
      <c r="K1592" s="256">
        <v>1</v>
      </c>
      <c r="L1592" s="231">
        <v>10</v>
      </c>
      <c r="M1592" s="255" t="s">
        <v>11</v>
      </c>
      <c r="N1592" s="229"/>
      <c r="O1592" s="230">
        <f>Tabelle4424354[[#This Row],[FOPPE Art.-Nr. ]]</f>
        <v>35179112091</v>
      </c>
      <c r="T1592" s="258"/>
      <c r="U1592" s="258"/>
      <c r="V1592" s="258"/>
      <c r="W1592" s="258"/>
      <c r="X1592" s="258"/>
      <c r="Y1592" s="258"/>
      <c r="Z1592" s="258"/>
      <c r="AA1592" s="258"/>
      <c r="AB1592" s="258"/>
      <c r="AC1592" s="258"/>
      <c r="AD1592" s="258"/>
      <c r="AE1592" s="258"/>
      <c r="AF1592" s="258"/>
      <c r="AG1592" s="258"/>
      <c r="AH1592" s="258"/>
      <c r="AI1592" s="258"/>
      <c r="AJ1592" s="258"/>
      <c r="AK1592" s="258"/>
      <c r="AL1592" s="258"/>
      <c r="AM1592" s="258"/>
      <c r="AN1592" s="258"/>
      <c r="AO1592" s="258"/>
      <c r="AP1592" s="258"/>
      <c r="AQ1592" s="258"/>
      <c r="AR1592" s="258"/>
      <c r="AS1592" s="258"/>
      <c r="AT1592" s="258"/>
      <c r="AU1592" s="258"/>
      <c r="AV1592" s="258"/>
      <c r="AW1592" s="258"/>
      <c r="AX1592" s="258"/>
      <c r="AY1592" s="258"/>
      <c r="AZ1592" s="258"/>
      <c r="BA1592" s="258"/>
      <c r="BB1592" s="258"/>
      <c r="BC1592" s="258"/>
      <c r="BD1592" s="258"/>
      <c r="BE1592" s="258"/>
      <c r="BF1592" s="258"/>
      <c r="BG1592" s="258"/>
      <c r="BH1592" s="258"/>
      <c r="BI1592" s="258"/>
      <c r="BJ1592" s="258"/>
      <c r="BK1592" s="258"/>
      <c r="BL1592" s="258"/>
      <c r="BM1592" s="258"/>
      <c r="BN1592" s="258"/>
      <c r="BO1592" s="258"/>
      <c r="BP1592" s="258"/>
      <c r="BQ1592" s="258"/>
      <c r="BR1592" s="258"/>
      <c r="BS1592" s="258"/>
      <c r="BT1592" s="258"/>
      <c r="BU1592" s="258"/>
      <c r="BV1592" s="258"/>
      <c r="BW1592" s="258"/>
      <c r="BX1592" s="258"/>
      <c r="BY1592" s="258"/>
    </row>
    <row r="1593" spans="1:77" s="257" customFormat="1" ht="13.8" x14ac:dyDescent="0.25">
      <c r="A1593" s="192" t="s">
        <v>6912</v>
      </c>
      <c r="B1593" s="194" t="s">
        <v>6760</v>
      </c>
      <c r="C1593" s="252">
        <v>35179112092</v>
      </c>
      <c r="D1593" s="254"/>
      <c r="E1593" s="253" t="s">
        <v>5795</v>
      </c>
      <c r="F1593" s="254"/>
      <c r="G1593" s="254"/>
      <c r="H1593" s="255">
        <v>5</v>
      </c>
      <c r="I1593" s="509"/>
      <c r="J1593" s="519" t="s">
        <v>5796</v>
      </c>
      <c r="K1593" s="256">
        <v>1</v>
      </c>
      <c r="L1593" s="231">
        <v>10</v>
      </c>
      <c r="M1593" s="255" t="s">
        <v>11</v>
      </c>
      <c r="N1593" s="229"/>
      <c r="O1593" s="230">
        <f>Tabelle4424354[[#This Row],[FOPPE Art.-Nr. ]]</f>
        <v>35179112092</v>
      </c>
      <c r="T1593" s="258"/>
      <c r="U1593" s="258"/>
      <c r="V1593" s="258"/>
      <c r="W1593" s="258"/>
      <c r="X1593" s="258"/>
      <c r="Y1593" s="258"/>
      <c r="Z1593" s="258"/>
      <c r="AA1593" s="258"/>
      <c r="AB1593" s="258"/>
      <c r="AC1593" s="258"/>
      <c r="AD1593" s="258"/>
      <c r="AE1593" s="258"/>
      <c r="AF1593" s="258"/>
      <c r="AG1593" s="258"/>
      <c r="AH1593" s="258"/>
      <c r="AI1593" s="258"/>
      <c r="AJ1593" s="258"/>
      <c r="AK1593" s="258"/>
      <c r="AL1593" s="258"/>
      <c r="AM1593" s="258"/>
      <c r="AN1593" s="258"/>
      <c r="AO1593" s="258"/>
      <c r="AP1593" s="258"/>
      <c r="AQ1593" s="258"/>
      <c r="AR1593" s="258"/>
      <c r="AS1593" s="258"/>
      <c r="AT1593" s="258"/>
      <c r="AU1593" s="258"/>
      <c r="AV1593" s="258"/>
      <c r="AW1593" s="258"/>
      <c r="AX1593" s="258"/>
      <c r="AY1593" s="258"/>
      <c r="AZ1593" s="258"/>
      <c r="BA1593" s="258"/>
      <c r="BB1593" s="258"/>
      <c r="BC1593" s="258"/>
      <c r="BD1593" s="258"/>
      <c r="BE1593" s="258"/>
      <c r="BF1593" s="258"/>
      <c r="BG1593" s="258"/>
      <c r="BH1593" s="258"/>
      <c r="BI1593" s="258"/>
      <c r="BJ1593" s="258"/>
      <c r="BK1593" s="258"/>
      <c r="BL1593" s="258"/>
      <c r="BM1593" s="258"/>
      <c r="BN1593" s="258"/>
      <c r="BO1593" s="258"/>
      <c r="BP1593" s="258"/>
      <c r="BQ1593" s="258"/>
      <c r="BR1593" s="258"/>
      <c r="BS1593" s="258"/>
      <c r="BT1593" s="258"/>
      <c r="BU1593" s="258"/>
      <c r="BV1593" s="258"/>
      <c r="BW1593" s="258"/>
      <c r="BX1593" s="258"/>
      <c r="BY1593" s="258"/>
    </row>
    <row r="1594" spans="1:77" s="257" customFormat="1" ht="13.8" x14ac:dyDescent="0.25">
      <c r="A1594" s="192" t="s">
        <v>6912</v>
      </c>
      <c r="B1594" s="194" t="s">
        <v>6759</v>
      </c>
      <c r="C1594" s="252">
        <v>35179112191</v>
      </c>
      <c r="D1594" s="254"/>
      <c r="E1594" s="253" t="s">
        <v>5797</v>
      </c>
      <c r="F1594" s="254"/>
      <c r="G1594" s="254"/>
      <c r="H1594" s="255">
        <v>10</v>
      </c>
      <c r="I1594" s="509"/>
      <c r="J1594" s="519" t="s">
        <v>5798</v>
      </c>
      <c r="K1594" s="256">
        <v>1</v>
      </c>
      <c r="L1594" s="231">
        <v>10</v>
      </c>
      <c r="M1594" s="255" t="s">
        <v>11</v>
      </c>
      <c r="N1594" s="229"/>
      <c r="O1594" s="230">
        <f>Tabelle4424354[[#This Row],[FOPPE Art.-Nr. ]]</f>
        <v>35179112191</v>
      </c>
      <c r="T1594" s="258"/>
      <c r="U1594" s="258"/>
      <c r="V1594" s="258"/>
      <c r="W1594" s="258"/>
      <c r="X1594" s="258"/>
      <c r="Y1594" s="258"/>
      <c r="Z1594" s="258"/>
      <c r="AA1594" s="258"/>
      <c r="AB1594" s="258"/>
      <c r="AC1594" s="258"/>
      <c r="AD1594" s="258"/>
      <c r="AE1594" s="258"/>
      <c r="AF1594" s="258"/>
      <c r="AG1594" s="258"/>
      <c r="AH1594" s="258"/>
      <c r="AI1594" s="258"/>
      <c r="AJ1594" s="258"/>
      <c r="AK1594" s="258"/>
      <c r="AL1594" s="258"/>
      <c r="AM1594" s="258"/>
      <c r="AN1594" s="258"/>
      <c r="AO1594" s="258"/>
      <c r="AP1594" s="258"/>
      <c r="AQ1594" s="258"/>
      <c r="AR1594" s="258"/>
      <c r="AS1594" s="258"/>
      <c r="AT1594" s="258"/>
      <c r="AU1594" s="258"/>
      <c r="AV1594" s="258"/>
      <c r="AW1594" s="258"/>
      <c r="AX1594" s="258"/>
      <c r="AY1594" s="258"/>
      <c r="AZ1594" s="258"/>
      <c r="BA1594" s="258"/>
      <c r="BB1594" s="258"/>
      <c r="BC1594" s="258"/>
      <c r="BD1594" s="258"/>
      <c r="BE1594" s="258"/>
      <c r="BF1594" s="258"/>
      <c r="BG1594" s="258"/>
      <c r="BH1594" s="258"/>
      <c r="BI1594" s="258"/>
      <c r="BJ1594" s="258"/>
      <c r="BK1594" s="258"/>
      <c r="BL1594" s="258"/>
      <c r="BM1594" s="258"/>
      <c r="BN1594" s="258"/>
      <c r="BO1594" s="258"/>
      <c r="BP1594" s="258"/>
      <c r="BQ1594" s="258"/>
      <c r="BR1594" s="258"/>
      <c r="BS1594" s="258"/>
      <c r="BT1594" s="258"/>
      <c r="BU1594" s="258"/>
      <c r="BV1594" s="258"/>
      <c r="BW1594" s="258"/>
      <c r="BX1594" s="258"/>
      <c r="BY1594" s="258"/>
    </row>
    <row r="1595" spans="1:77" s="257" customFormat="1" ht="13.8" x14ac:dyDescent="0.25">
      <c r="A1595" s="192" t="s">
        <v>6912</v>
      </c>
      <c r="B1595" s="194" t="s">
        <v>6759</v>
      </c>
      <c r="C1595" s="252">
        <v>35179112591</v>
      </c>
      <c r="D1595" s="254"/>
      <c r="E1595" s="253" t="s">
        <v>5819</v>
      </c>
      <c r="F1595" s="254"/>
      <c r="G1595" s="254"/>
      <c r="H1595" s="255">
        <v>10</v>
      </c>
      <c r="I1595" s="509"/>
      <c r="J1595" s="519" t="s">
        <v>5820</v>
      </c>
      <c r="K1595" s="256">
        <v>1</v>
      </c>
      <c r="L1595" s="231">
        <v>10</v>
      </c>
      <c r="M1595" s="255" t="s">
        <v>11</v>
      </c>
      <c r="N1595" s="229"/>
      <c r="O1595" s="230">
        <f>Tabelle4424354[[#This Row],[FOPPE Art.-Nr. ]]</f>
        <v>35179112591</v>
      </c>
      <c r="T1595" s="258"/>
      <c r="U1595" s="258"/>
      <c r="V1595" s="258"/>
      <c r="W1595" s="258"/>
      <c r="X1595" s="258"/>
      <c r="Y1595" s="258"/>
      <c r="Z1595" s="258"/>
      <c r="AA1595" s="258"/>
      <c r="AB1595" s="258"/>
      <c r="AC1595" s="258"/>
      <c r="AD1595" s="258"/>
      <c r="AE1595" s="258"/>
      <c r="AF1595" s="258"/>
      <c r="AG1595" s="258"/>
      <c r="AH1595" s="258"/>
      <c r="AI1595" s="258"/>
      <c r="AJ1595" s="258"/>
      <c r="AK1595" s="258"/>
      <c r="AL1595" s="258"/>
      <c r="AM1595" s="258"/>
      <c r="AN1595" s="258"/>
      <c r="AO1595" s="258"/>
      <c r="AP1595" s="258"/>
      <c r="AQ1595" s="258"/>
      <c r="AR1595" s="258"/>
      <c r="AS1595" s="258"/>
      <c r="AT1595" s="258"/>
      <c r="AU1595" s="258"/>
      <c r="AV1595" s="258"/>
      <c r="AW1595" s="258"/>
      <c r="AX1595" s="258"/>
      <c r="AY1595" s="258"/>
      <c r="AZ1595" s="258"/>
      <c r="BA1595" s="258"/>
      <c r="BB1595" s="258"/>
      <c r="BC1595" s="258"/>
      <c r="BD1595" s="258"/>
      <c r="BE1595" s="258"/>
      <c r="BF1595" s="258"/>
      <c r="BG1595" s="258"/>
      <c r="BH1595" s="258"/>
      <c r="BI1595" s="258"/>
      <c r="BJ1595" s="258"/>
      <c r="BK1595" s="258"/>
      <c r="BL1595" s="258"/>
      <c r="BM1595" s="258"/>
      <c r="BN1595" s="258"/>
      <c r="BO1595" s="258"/>
      <c r="BP1595" s="258"/>
      <c r="BQ1595" s="258"/>
      <c r="BR1595" s="258"/>
      <c r="BS1595" s="258"/>
      <c r="BT1595" s="258"/>
      <c r="BU1595" s="258"/>
      <c r="BV1595" s="258"/>
      <c r="BW1595" s="258"/>
      <c r="BX1595" s="258"/>
      <c r="BY1595" s="258"/>
    </row>
    <row r="1596" spans="1:77" s="257" customFormat="1" ht="13.8" x14ac:dyDescent="0.25">
      <c r="A1596" s="192" t="s">
        <v>6912</v>
      </c>
      <c r="B1596" s="194" t="s">
        <v>6760</v>
      </c>
      <c r="C1596" s="252">
        <v>35179112592</v>
      </c>
      <c r="D1596" s="254"/>
      <c r="E1596" s="253" t="s">
        <v>5821</v>
      </c>
      <c r="F1596" s="254"/>
      <c r="G1596" s="254"/>
      <c r="H1596" s="255">
        <v>5</v>
      </c>
      <c r="I1596" s="509"/>
      <c r="J1596" s="519" t="s">
        <v>5822</v>
      </c>
      <c r="K1596" s="256">
        <v>1</v>
      </c>
      <c r="L1596" s="231">
        <v>10</v>
      </c>
      <c r="M1596" s="255" t="s">
        <v>11</v>
      </c>
      <c r="N1596" s="229"/>
      <c r="O1596" s="230">
        <f>Tabelle4424354[[#This Row],[FOPPE Art.-Nr. ]]</f>
        <v>35179112592</v>
      </c>
      <c r="T1596" s="258"/>
      <c r="U1596" s="258"/>
      <c r="V1596" s="258"/>
      <c r="W1596" s="258"/>
      <c r="X1596" s="258"/>
      <c r="Y1596" s="258"/>
      <c r="Z1596" s="258"/>
      <c r="AA1596" s="258"/>
      <c r="AB1596" s="258"/>
      <c r="AC1596" s="258"/>
      <c r="AD1596" s="258"/>
      <c r="AE1596" s="258"/>
      <c r="AF1596" s="258"/>
      <c r="AG1596" s="258"/>
      <c r="AH1596" s="258"/>
      <c r="AI1596" s="258"/>
      <c r="AJ1596" s="258"/>
      <c r="AK1596" s="258"/>
      <c r="AL1596" s="258"/>
      <c r="AM1596" s="258"/>
      <c r="AN1596" s="258"/>
      <c r="AO1596" s="258"/>
      <c r="AP1596" s="258"/>
      <c r="AQ1596" s="258"/>
      <c r="AR1596" s="258"/>
      <c r="AS1596" s="258"/>
      <c r="AT1596" s="258"/>
      <c r="AU1596" s="258"/>
      <c r="AV1596" s="258"/>
      <c r="AW1596" s="258"/>
      <c r="AX1596" s="258"/>
      <c r="AY1596" s="258"/>
      <c r="AZ1596" s="258"/>
      <c r="BA1596" s="258"/>
      <c r="BB1596" s="258"/>
      <c r="BC1596" s="258"/>
      <c r="BD1596" s="258"/>
      <c r="BE1596" s="258"/>
      <c r="BF1596" s="258"/>
      <c r="BG1596" s="258"/>
      <c r="BH1596" s="258"/>
      <c r="BI1596" s="258"/>
      <c r="BJ1596" s="258"/>
      <c r="BK1596" s="258"/>
      <c r="BL1596" s="258"/>
      <c r="BM1596" s="258"/>
      <c r="BN1596" s="258"/>
      <c r="BO1596" s="258"/>
      <c r="BP1596" s="258"/>
      <c r="BQ1596" s="258"/>
      <c r="BR1596" s="258"/>
      <c r="BS1596" s="258"/>
      <c r="BT1596" s="258"/>
      <c r="BU1596" s="258"/>
      <c r="BV1596" s="258"/>
      <c r="BW1596" s="258"/>
      <c r="BX1596" s="258"/>
      <c r="BY1596" s="258"/>
    </row>
    <row r="1597" spans="1:77" s="257" customFormat="1" ht="13.8" x14ac:dyDescent="0.25">
      <c r="A1597" s="192" t="s">
        <v>6912</v>
      </c>
      <c r="B1597" s="194" t="s">
        <v>6759</v>
      </c>
      <c r="C1597" s="252">
        <v>35179113091</v>
      </c>
      <c r="D1597" s="254"/>
      <c r="E1597" s="253" t="s">
        <v>5859</v>
      </c>
      <c r="F1597" s="254"/>
      <c r="G1597" s="254"/>
      <c r="H1597" s="255">
        <v>10</v>
      </c>
      <c r="I1597" s="509"/>
      <c r="J1597" s="519" t="s">
        <v>5860</v>
      </c>
      <c r="K1597" s="256">
        <v>1</v>
      </c>
      <c r="L1597" s="231">
        <v>10</v>
      </c>
      <c r="M1597" s="255" t="s">
        <v>11</v>
      </c>
      <c r="N1597" s="229"/>
      <c r="O1597" s="230">
        <f>Tabelle4424354[[#This Row],[FOPPE Art.-Nr. ]]</f>
        <v>35179113091</v>
      </c>
      <c r="T1597" s="258"/>
      <c r="U1597" s="258"/>
      <c r="V1597" s="258"/>
      <c r="W1597" s="258"/>
      <c r="X1597" s="258"/>
      <c r="Y1597" s="258"/>
      <c r="Z1597" s="258"/>
      <c r="AA1597" s="258"/>
      <c r="AB1597" s="258"/>
      <c r="AC1597" s="258"/>
      <c r="AD1597" s="258"/>
      <c r="AE1597" s="258"/>
      <c r="AF1597" s="258"/>
      <c r="AG1597" s="258"/>
      <c r="AH1597" s="258"/>
      <c r="AI1597" s="258"/>
      <c r="AJ1597" s="258"/>
      <c r="AK1597" s="258"/>
      <c r="AL1597" s="258"/>
      <c r="AM1597" s="258"/>
      <c r="AN1597" s="258"/>
      <c r="AO1597" s="258"/>
      <c r="AP1597" s="258"/>
      <c r="AQ1597" s="258"/>
      <c r="AR1597" s="258"/>
      <c r="AS1597" s="258"/>
      <c r="AT1597" s="258"/>
      <c r="AU1597" s="258"/>
      <c r="AV1597" s="258"/>
      <c r="AW1597" s="258"/>
      <c r="AX1597" s="258"/>
      <c r="AY1597" s="258"/>
      <c r="AZ1597" s="258"/>
      <c r="BA1597" s="258"/>
      <c r="BB1597" s="258"/>
      <c r="BC1597" s="258"/>
      <c r="BD1597" s="258"/>
      <c r="BE1597" s="258"/>
      <c r="BF1597" s="258"/>
      <c r="BG1597" s="258"/>
      <c r="BH1597" s="258"/>
      <c r="BI1597" s="258"/>
      <c r="BJ1597" s="258"/>
      <c r="BK1597" s="258"/>
      <c r="BL1597" s="258"/>
      <c r="BM1597" s="258"/>
      <c r="BN1597" s="258"/>
      <c r="BO1597" s="258"/>
      <c r="BP1597" s="258"/>
      <c r="BQ1597" s="258"/>
      <c r="BR1597" s="258"/>
      <c r="BS1597" s="258"/>
      <c r="BT1597" s="258"/>
      <c r="BU1597" s="258"/>
      <c r="BV1597" s="258"/>
      <c r="BW1597" s="258"/>
      <c r="BX1597" s="258"/>
      <c r="BY1597" s="258"/>
    </row>
    <row r="1598" spans="1:77" s="257" customFormat="1" ht="13.8" x14ac:dyDescent="0.25">
      <c r="A1598" s="192" t="s">
        <v>6912</v>
      </c>
      <c r="B1598" s="194" t="s">
        <v>6760</v>
      </c>
      <c r="C1598" s="252">
        <v>35179113092</v>
      </c>
      <c r="D1598" s="254"/>
      <c r="E1598" s="253" t="s">
        <v>5861</v>
      </c>
      <c r="F1598" s="254"/>
      <c r="G1598" s="254"/>
      <c r="H1598" s="255">
        <v>2</v>
      </c>
      <c r="I1598" s="509"/>
      <c r="J1598" s="519" t="s">
        <v>5862</v>
      </c>
      <c r="K1598" s="256">
        <v>1</v>
      </c>
      <c r="L1598" s="231">
        <v>10</v>
      </c>
      <c r="M1598" s="255" t="s">
        <v>11</v>
      </c>
      <c r="N1598" s="229"/>
      <c r="O1598" s="230">
        <f>Tabelle4424354[[#This Row],[FOPPE Art.-Nr. ]]</f>
        <v>35179113092</v>
      </c>
      <c r="T1598" s="258"/>
      <c r="U1598" s="258"/>
      <c r="V1598" s="258"/>
      <c r="W1598" s="258"/>
      <c r="X1598" s="258"/>
      <c r="Y1598" s="258"/>
      <c r="Z1598" s="258"/>
      <c r="AA1598" s="258"/>
      <c r="AB1598" s="258"/>
      <c r="AC1598" s="258"/>
      <c r="AD1598" s="258"/>
      <c r="AE1598" s="258"/>
      <c r="AF1598" s="258"/>
      <c r="AG1598" s="258"/>
      <c r="AH1598" s="258"/>
      <c r="AI1598" s="258"/>
      <c r="AJ1598" s="258"/>
      <c r="AK1598" s="258"/>
      <c r="AL1598" s="258"/>
      <c r="AM1598" s="258"/>
      <c r="AN1598" s="258"/>
      <c r="AO1598" s="258"/>
      <c r="AP1598" s="258"/>
      <c r="AQ1598" s="258"/>
      <c r="AR1598" s="258"/>
      <c r="AS1598" s="258"/>
      <c r="AT1598" s="258"/>
      <c r="AU1598" s="258"/>
      <c r="AV1598" s="258"/>
      <c r="AW1598" s="258"/>
      <c r="AX1598" s="258"/>
      <c r="AY1598" s="258"/>
      <c r="AZ1598" s="258"/>
      <c r="BA1598" s="258"/>
      <c r="BB1598" s="258"/>
      <c r="BC1598" s="258"/>
      <c r="BD1598" s="258"/>
      <c r="BE1598" s="258"/>
      <c r="BF1598" s="258"/>
      <c r="BG1598" s="258"/>
      <c r="BH1598" s="258"/>
      <c r="BI1598" s="258"/>
      <c r="BJ1598" s="258"/>
      <c r="BK1598" s="258"/>
      <c r="BL1598" s="258"/>
      <c r="BM1598" s="258"/>
      <c r="BN1598" s="258"/>
      <c r="BO1598" s="258"/>
      <c r="BP1598" s="258"/>
      <c r="BQ1598" s="258"/>
      <c r="BR1598" s="258"/>
      <c r="BS1598" s="258"/>
      <c r="BT1598" s="258"/>
      <c r="BU1598" s="258"/>
      <c r="BV1598" s="258"/>
      <c r="BW1598" s="258"/>
      <c r="BX1598" s="258"/>
      <c r="BY1598" s="258"/>
    </row>
    <row r="1599" spans="1:77" s="257" customFormat="1" ht="13.8" x14ac:dyDescent="0.25">
      <c r="A1599" s="192" t="s">
        <v>6912</v>
      </c>
      <c r="B1599" s="194" t="s">
        <v>6760</v>
      </c>
      <c r="C1599" s="252">
        <v>35179113392</v>
      </c>
      <c r="D1599" s="254"/>
      <c r="E1599" s="253" t="s">
        <v>5867</v>
      </c>
      <c r="F1599" s="254"/>
      <c r="G1599" s="254"/>
      <c r="H1599" s="255">
        <v>2</v>
      </c>
      <c r="I1599" s="509"/>
      <c r="J1599" s="519" t="s">
        <v>5868</v>
      </c>
      <c r="K1599" s="256">
        <v>1</v>
      </c>
      <c r="L1599" s="231">
        <v>10</v>
      </c>
      <c r="M1599" s="255" t="s">
        <v>11</v>
      </c>
      <c r="N1599" s="229"/>
      <c r="O1599" s="230">
        <f>Tabelle4424354[[#This Row],[FOPPE Art.-Nr. ]]</f>
        <v>35179113392</v>
      </c>
      <c r="T1599" s="258"/>
      <c r="U1599" s="258"/>
      <c r="V1599" s="258"/>
      <c r="W1599" s="258"/>
      <c r="X1599" s="258"/>
      <c r="Y1599" s="258"/>
      <c r="Z1599" s="258"/>
      <c r="AA1599" s="258"/>
      <c r="AB1599" s="258"/>
      <c r="AC1599" s="258"/>
      <c r="AD1599" s="258"/>
      <c r="AE1599" s="258"/>
      <c r="AF1599" s="258"/>
      <c r="AG1599" s="258"/>
      <c r="AH1599" s="258"/>
      <c r="AI1599" s="258"/>
      <c r="AJ1599" s="258"/>
      <c r="AK1599" s="258"/>
      <c r="AL1599" s="258"/>
      <c r="AM1599" s="258"/>
      <c r="AN1599" s="258"/>
      <c r="AO1599" s="258"/>
      <c r="AP1599" s="258"/>
      <c r="AQ1599" s="258"/>
      <c r="AR1599" s="258"/>
      <c r="AS1599" s="258"/>
      <c r="AT1599" s="258"/>
      <c r="AU1599" s="258"/>
      <c r="AV1599" s="258"/>
      <c r="AW1599" s="258"/>
      <c r="AX1599" s="258"/>
      <c r="AY1599" s="258"/>
      <c r="AZ1599" s="258"/>
      <c r="BA1599" s="258"/>
      <c r="BB1599" s="258"/>
      <c r="BC1599" s="258"/>
      <c r="BD1599" s="258"/>
      <c r="BE1599" s="258"/>
      <c r="BF1599" s="258"/>
      <c r="BG1599" s="258"/>
      <c r="BH1599" s="258"/>
      <c r="BI1599" s="258"/>
      <c r="BJ1599" s="258"/>
      <c r="BK1599" s="258"/>
      <c r="BL1599" s="258"/>
      <c r="BM1599" s="258"/>
      <c r="BN1599" s="258"/>
      <c r="BO1599" s="258"/>
      <c r="BP1599" s="258"/>
      <c r="BQ1599" s="258"/>
      <c r="BR1599" s="258"/>
      <c r="BS1599" s="258"/>
      <c r="BT1599" s="258"/>
      <c r="BU1599" s="258"/>
      <c r="BV1599" s="258"/>
      <c r="BW1599" s="258"/>
      <c r="BX1599" s="258"/>
      <c r="BY1599" s="258"/>
    </row>
    <row r="1600" spans="1:77" s="257" customFormat="1" ht="13.8" x14ac:dyDescent="0.25">
      <c r="A1600" s="192" t="s">
        <v>6912</v>
      </c>
      <c r="B1600" s="194" t="s">
        <v>6760</v>
      </c>
      <c r="C1600" s="252">
        <v>35179113592</v>
      </c>
      <c r="D1600" s="254"/>
      <c r="E1600" s="253" t="s">
        <v>5895</v>
      </c>
      <c r="F1600" s="254"/>
      <c r="G1600" s="254"/>
      <c r="H1600" s="255">
        <v>10</v>
      </c>
      <c r="I1600" s="509"/>
      <c r="J1600" s="519" t="s">
        <v>5896</v>
      </c>
      <c r="K1600" s="256">
        <v>1</v>
      </c>
      <c r="L1600" s="231">
        <v>10</v>
      </c>
      <c r="M1600" s="255" t="s">
        <v>11</v>
      </c>
      <c r="N1600" s="229"/>
      <c r="O1600" s="230">
        <f>Tabelle4424354[[#This Row],[FOPPE Art.-Nr. ]]</f>
        <v>35179113592</v>
      </c>
      <c r="T1600" s="258"/>
      <c r="U1600" s="258"/>
      <c r="V1600" s="258"/>
      <c r="W1600" s="258"/>
      <c r="X1600" s="258"/>
      <c r="Y1600" s="258"/>
      <c r="Z1600" s="258"/>
      <c r="AA1600" s="258"/>
      <c r="AB1600" s="258"/>
      <c r="AC1600" s="258"/>
      <c r="AD1600" s="258"/>
      <c r="AE1600" s="258"/>
      <c r="AF1600" s="258"/>
      <c r="AG1600" s="258"/>
      <c r="AH1600" s="258"/>
      <c r="AI1600" s="258"/>
      <c r="AJ1600" s="258"/>
      <c r="AK1600" s="258"/>
      <c r="AL1600" s="258"/>
      <c r="AM1600" s="258"/>
      <c r="AN1600" s="258"/>
      <c r="AO1600" s="258"/>
      <c r="AP1600" s="258"/>
      <c r="AQ1600" s="258"/>
      <c r="AR1600" s="258"/>
      <c r="AS1600" s="258"/>
      <c r="AT1600" s="258"/>
      <c r="AU1600" s="258"/>
      <c r="AV1600" s="258"/>
      <c r="AW1600" s="258"/>
      <c r="AX1600" s="258"/>
      <c r="AY1600" s="258"/>
      <c r="AZ1600" s="258"/>
      <c r="BA1600" s="258"/>
      <c r="BB1600" s="258"/>
      <c r="BC1600" s="258"/>
      <c r="BD1600" s="258"/>
      <c r="BE1600" s="258"/>
      <c r="BF1600" s="258"/>
      <c r="BG1600" s="258"/>
      <c r="BH1600" s="258"/>
      <c r="BI1600" s="258"/>
      <c r="BJ1600" s="258"/>
      <c r="BK1600" s="258"/>
      <c r="BL1600" s="258"/>
      <c r="BM1600" s="258"/>
      <c r="BN1600" s="258"/>
      <c r="BO1600" s="258"/>
      <c r="BP1600" s="258"/>
      <c r="BQ1600" s="258"/>
      <c r="BR1600" s="258"/>
      <c r="BS1600" s="258"/>
      <c r="BT1600" s="258"/>
      <c r="BU1600" s="258"/>
      <c r="BV1600" s="258"/>
      <c r="BW1600" s="258"/>
      <c r="BX1600" s="258"/>
      <c r="BY1600" s="258"/>
    </row>
    <row r="1601" spans="1:77" s="257" customFormat="1" ht="13.8" x14ac:dyDescent="0.25">
      <c r="A1601" s="192" t="s">
        <v>6912</v>
      </c>
      <c r="B1601" s="194" t="s">
        <v>6759</v>
      </c>
      <c r="C1601" s="252">
        <v>35179114091</v>
      </c>
      <c r="D1601" s="254"/>
      <c r="E1601" s="253" t="s">
        <v>5939</v>
      </c>
      <c r="F1601" s="254"/>
      <c r="G1601" s="254"/>
      <c r="H1601" s="255">
        <v>10</v>
      </c>
      <c r="I1601" s="509"/>
      <c r="J1601" s="519" t="s">
        <v>5940</v>
      </c>
      <c r="K1601" s="256">
        <v>1</v>
      </c>
      <c r="L1601" s="231">
        <v>10</v>
      </c>
      <c r="M1601" s="255" t="s">
        <v>11</v>
      </c>
      <c r="N1601" s="229"/>
      <c r="O1601" s="230">
        <f>Tabelle4424354[[#This Row],[FOPPE Art.-Nr. ]]</f>
        <v>35179114091</v>
      </c>
      <c r="T1601" s="258"/>
      <c r="U1601" s="258"/>
      <c r="V1601" s="258"/>
      <c r="W1601" s="258"/>
      <c r="X1601" s="258"/>
      <c r="Y1601" s="258"/>
      <c r="Z1601" s="258"/>
      <c r="AA1601" s="258"/>
      <c r="AB1601" s="258"/>
      <c r="AC1601" s="258"/>
      <c r="AD1601" s="258"/>
      <c r="AE1601" s="258"/>
      <c r="AF1601" s="258"/>
      <c r="AG1601" s="258"/>
      <c r="AH1601" s="258"/>
      <c r="AI1601" s="258"/>
      <c r="AJ1601" s="258"/>
      <c r="AK1601" s="258"/>
      <c r="AL1601" s="258"/>
      <c r="AM1601" s="258"/>
      <c r="AN1601" s="258"/>
      <c r="AO1601" s="258"/>
      <c r="AP1601" s="258"/>
      <c r="AQ1601" s="258"/>
      <c r="AR1601" s="258"/>
      <c r="AS1601" s="258"/>
      <c r="AT1601" s="258"/>
      <c r="AU1601" s="258"/>
      <c r="AV1601" s="258"/>
      <c r="AW1601" s="258"/>
      <c r="AX1601" s="258"/>
      <c r="AY1601" s="258"/>
      <c r="AZ1601" s="258"/>
      <c r="BA1601" s="258"/>
      <c r="BB1601" s="258"/>
      <c r="BC1601" s="258"/>
      <c r="BD1601" s="258"/>
      <c r="BE1601" s="258"/>
      <c r="BF1601" s="258"/>
      <c r="BG1601" s="258"/>
      <c r="BH1601" s="258"/>
      <c r="BI1601" s="258"/>
      <c r="BJ1601" s="258"/>
      <c r="BK1601" s="258"/>
      <c r="BL1601" s="258"/>
      <c r="BM1601" s="258"/>
      <c r="BN1601" s="258"/>
      <c r="BO1601" s="258"/>
      <c r="BP1601" s="258"/>
      <c r="BQ1601" s="258"/>
      <c r="BR1601" s="258"/>
      <c r="BS1601" s="258"/>
      <c r="BT1601" s="258"/>
      <c r="BU1601" s="258"/>
      <c r="BV1601" s="258"/>
      <c r="BW1601" s="258"/>
      <c r="BX1601" s="258"/>
      <c r="BY1601" s="258"/>
    </row>
    <row r="1602" spans="1:77" s="257" customFormat="1" ht="13.8" x14ac:dyDescent="0.25">
      <c r="A1602" s="192" t="s">
        <v>6912</v>
      </c>
      <c r="B1602" s="194" t="s">
        <v>6760</v>
      </c>
      <c r="C1602" s="252">
        <v>35179114092</v>
      </c>
      <c r="D1602" s="254"/>
      <c r="E1602" s="253" t="s">
        <v>5941</v>
      </c>
      <c r="F1602" s="254"/>
      <c r="G1602" s="254"/>
      <c r="H1602" s="255">
        <v>2</v>
      </c>
      <c r="I1602" s="509"/>
      <c r="J1602" s="519" t="s">
        <v>5942</v>
      </c>
      <c r="K1602" s="256">
        <v>1</v>
      </c>
      <c r="L1602" s="231">
        <v>10</v>
      </c>
      <c r="M1602" s="255" t="s">
        <v>11</v>
      </c>
      <c r="N1602" s="229"/>
      <c r="O1602" s="230">
        <f>Tabelle4424354[[#This Row],[FOPPE Art.-Nr. ]]</f>
        <v>35179114092</v>
      </c>
      <c r="T1602" s="258"/>
      <c r="U1602" s="258"/>
      <c r="V1602" s="258"/>
      <c r="W1602" s="258"/>
      <c r="X1602" s="258"/>
      <c r="Y1602" s="258"/>
      <c r="Z1602" s="258"/>
      <c r="AA1602" s="258"/>
      <c r="AB1602" s="258"/>
      <c r="AC1602" s="258"/>
      <c r="AD1602" s="258"/>
      <c r="AE1602" s="258"/>
      <c r="AF1602" s="258"/>
      <c r="AG1602" s="258"/>
      <c r="AH1602" s="258"/>
      <c r="AI1602" s="258"/>
      <c r="AJ1602" s="258"/>
      <c r="AK1602" s="258"/>
      <c r="AL1602" s="258"/>
      <c r="AM1602" s="258"/>
      <c r="AN1602" s="258"/>
      <c r="AO1602" s="258"/>
      <c r="AP1602" s="258"/>
      <c r="AQ1602" s="258"/>
      <c r="AR1602" s="258"/>
      <c r="AS1602" s="258"/>
      <c r="AT1602" s="258"/>
      <c r="AU1602" s="258"/>
      <c r="AV1602" s="258"/>
      <c r="AW1602" s="258"/>
      <c r="AX1602" s="258"/>
      <c r="AY1602" s="258"/>
      <c r="AZ1602" s="258"/>
      <c r="BA1602" s="258"/>
      <c r="BB1602" s="258"/>
      <c r="BC1602" s="258"/>
      <c r="BD1602" s="258"/>
      <c r="BE1602" s="258"/>
      <c r="BF1602" s="258"/>
      <c r="BG1602" s="258"/>
      <c r="BH1602" s="258"/>
      <c r="BI1602" s="258"/>
      <c r="BJ1602" s="258"/>
      <c r="BK1602" s="258"/>
      <c r="BL1602" s="258"/>
      <c r="BM1602" s="258"/>
      <c r="BN1602" s="258"/>
      <c r="BO1602" s="258"/>
      <c r="BP1602" s="258"/>
      <c r="BQ1602" s="258"/>
      <c r="BR1602" s="258"/>
      <c r="BS1602" s="258"/>
      <c r="BT1602" s="258"/>
      <c r="BU1602" s="258"/>
      <c r="BV1602" s="258"/>
      <c r="BW1602" s="258"/>
      <c r="BX1602" s="258"/>
      <c r="BY1602" s="258"/>
    </row>
    <row r="1603" spans="1:77" s="257" customFormat="1" ht="13.8" x14ac:dyDescent="0.25">
      <c r="A1603" s="192" t="s">
        <v>6912</v>
      </c>
      <c r="B1603" s="194" t="s">
        <v>6759</v>
      </c>
      <c r="C1603" s="252">
        <v>35179114291</v>
      </c>
      <c r="D1603" s="254"/>
      <c r="E1603" s="253" t="s">
        <v>5945</v>
      </c>
      <c r="F1603" s="254"/>
      <c r="G1603" s="254"/>
      <c r="H1603" s="255">
        <v>10</v>
      </c>
      <c r="I1603" s="509"/>
      <c r="J1603" s="519" t="s">
        <v>5946</v>
      </c>
      <c r="K1603" s="256">
        <v>1</v>
      </c>
      <c r="L1603" s="231">
        <v>10</v>
      </c>
      <c r="M1603" s="255" t="s">
        <v>11</v>
      </c>
      <c r="N1603" s="229"/>
      <c r="O1603" s="230">
        <f>Tabelle4424354[[#This Row],[FOPPE Art.-Nr. ]]</f>
        <v>35179114291</v>
      </c>
      <c r="T1603" s="258"/>
      <c r="U1603" s="258"/>
      <c r="V1603" s="258"/>
      <c r="W1603" s="258"/>
      <c r="X1603" s="258"/>
      <c r="Y1603" s="258"/>
      <c r="Z1603" s="258"/>
      <c r="AA1603" s="258"/>
      <c r="AB1603" s="258"/>
      <c r="AC1603" s="258"/>
      <c r="AD1603" s="258"/>
      <c r="AE1603" s="258"/>
      <c r="AF1603" s="258"/>
      <c r="AG1603" s="258"/>
      <c r="AH1603" s="258"/>
      <c r="AI1603" s="258"/>
      <c r="AJ1603" s="258"/>
      <c r="AK1603" s="258"/>
      <c r="AL1603" s="258"/>
      <c r="AM1603" s="258"/>
      <c r="AN1603" s="258"/>
      <c r="AO1603" s="258"/>
      <c r="AP1603" s="258"/>
      <c r="AQ1603" s="258"/>
      <c r="AR1603" s="258"/>
      <c r="AS1603" s="258"/>
      <c r="AT1603" s="258"/>
      <c r="AU1603" s="258"/>
      <c r="AV1603" s="258"/>
      <c r="AW1603" s="258"/>
      <c r="AX1603" s="258"/>
      <c r="AY1603" s="258"/>
      <c r="AZ1603" s="258"/>
      <c r="BA1603" s="258"/>
      <c r="BB1603" s="258"/>
      <c r="BC1603" s="258"/>
      <c r="BD1603" s="258"/>
      <c r="BE1603" s="258"/>
      <c r="BF1603" s="258"/>
      <c r="BG1603" s="258"/>
      <c r="BH1603" s="258"/>
      <c r="BI1603" s="258"/>
      <c r="BJ1603" s="258"/>
      <c r="BK1603" s="258"/>
      <c r="BL1603" s="258"/>
      <c r="BM1603" s="258"/>
      <c r="BN1603" s="258"/>
      <c r="BO1603" s="258"/>
      <c r="BP1603" s="258"/>
      <c r="BQ1603" s="258"/>
      <c r="BR1603" s="258"/>
      <c r="BS1603" s="258"/>
      <c r="BT1603" s="258"/>
      <c r="BU1603" s="258"/>
      <c r="BV1603" s="258"/>
      <c r="BW1603" s="258"/>
      <c r="BX1603" s="258"/>
      <c r="BY1603" s="258"/>
    </row>
    <row r="1604" spans="1:77" s="257" customFormat="1" ht="13.8" x14ac:dyDescent="0.25">
      <c r="A1604" s="192" t="s">
        <v>6912</v>
      </c>
      <c r="B1604" s="194" t="s">
        <v>6759</v>
      </c>
      <c r="C1604" s="252">
        <v>35179114591</v>
      </c>
      <c r="D1604" s="254"/>
      <c r="E1604" s="253" t="s">
        <v>5959</v>
      </c>
      <c r="F1604" s="254"/>
      <c r="G1604" s="254"/>
      <c r="H1604" s="255">
        <v>10</v>
      </c>
      <c r="I1604" s="509"/>
      <c r="J1604" s="519" t="s">
        <v>5960</v>
      </c>
      <c r="K1604" s="256">
        <v>1</v>
      </c>
      <c r="L1604" s="231">
        <v>10</v>
      </c>
      <c r="M1604" s="255" t="s">
        <v>11</v>
      </c>
      <c r="N1604" s="229"/>
      <c r="O1604" s="230">
        <f>Tabelle4424354[[#This Row],[FOPPE Art.-Nr. ]]</f>
        <v>35179114591</v>
      </c>
      <c r="T1604" s="258"/>
      <c r="U1604" s="258"/>
      <c r="V1604" s="258"/>
      <c r="W1604" s="258"/>
      <c r="X1604" s="258"/>
      <c r="Y1604" s="258"/>
      <c r="Z1604" s="258"/>
      <c r="AA1604" s="258"/>
      <c r="AB1604" s="258"/>
      <c r="AC1604" s="258"/>
      <c r="AD1604" s="258"/>
      <c r="AE1604" s="258"/>
      <c r="AF1604" s="258"/>
      <c r="AG1604" s="258"/>
      <c r="AH1604" s="258"/>
      <c r="AI1604" s="258"/>
      <c r="AJ1604" s="258"/>
      <c r="AK1604" s="258"/>
      <c r="AL1604" s="258"/>
      <c r="AM1604" s="258"/>
      <c r="AN1604" s="258"/>
      <c r="AO1604" s="258"/>
      <c r="AP1604" s="258"/>
      <c r="AQ1604" s="258"/>
      <c r="AR1604" s="258"/>
      <c r="AS1604" s="258"/>
      <c r="AT1604" s="258"/>
      <c r="AU1604" s="258"/>
      <c r="AV1604" s="258"/>
      <c r="AW1604" s="258"/>
      <c r="AX1604" s="258"/>
      <c r="AY1604" s="258"/>
      <c r="AZ1604" s="258"/>
      <c r="BA1604" s="258"/>
      <c r="BB1604" s="258"/>
      <c r="BC1604" s="258"/>
      <c r="BD1604" s="258"/>
      <c r="BE1604" s="258"/>
      <c r="BF1604" s="258"/>
      <c r="BG1604" s="258"/>
      <c r="BH1604" s="258"/>
      <c r="BI1604" s="258"/>
      <c r="BJ1604" s="258"/>
      <c r="BK1604" s="258"/>
      <c r="BL1604" s="258"/>
      <c r="BM1604" s="258"/>
      <c r="BN1604" s="258"/>
      <c r="BO1604" s="258"/>
      <c r="BP1604" s="258"/>
      <c r="BQ1604" s="258"/>
      <c r="BR1604" s="258"/>
      <c r="BS1604" s="258"/>
      <c r="BT1604" s="258"/>
      <c r="BU1604" s="258"/>
      <c r="BV1604" s="258"/>
      <c r="BW1604" s="258"/>
      <c r="BX1604" s="258"/>
      <c r="BY1604" s="258"/>
    </row>
    <row r="1605" spans="1:77" s="257" customFormat="1" ht="13.8" x14ac:dyDescent="0.25">
      <c r="A1605" s="192" t="s">
        <v>6912</v>
      </c>
      <c r="B1605" s="194" t="s">
        <v>6760</v>
      </c>
      <c r="C1605" s="252">
        <v>35179114592</v>
      </c>
      <c r="D1605" s="254"/>
      <c r="E1605" s="253" t="s">
        <v>5961</v>
      </c>
      <c r="F1605" s="254"/>
      <c r="G1605" s="254"/>
      <c r="H1605" s="255">
        <v>2</v>
      </c>
      <c r="I1605" s="509"/>
      <c r="J1605" s="519" t="s">
        <v>5962</v>
      </c>
      <c r="K1605" s="256">
        <v>1</v>
      </c>
      <c r="L1605" s="231">
        <v>10</v>
      </c>
      <c r="M1605" s="255" t="s">
        <v>11</v>
      </c>
      <c r="N1605" s="229"/>
      <c r="O1605" s="230">
        <f>Tabelle4424354[[#This Row],[FOPPE Art.-Nr. ]]</f>
        <v>35179114592</v>
      </c>
      <c r="T1605" s="258"/>
      <c r="U1605" s="258"/>
      <c r="V1605" s="258"/>
      <c r="W1605" s="258"/>
      <c r="X1605" s="258"/>
      <c r="Y1605" s="258"/>
      <c r="Z1605" s="258"/>
      <c r="AA1605" s="258"/>
      <c r="AB1605" s="258"/>
      <c r="AC1605" s="258"/>
      <c r="AD1605" s="258"/>
      <c r="AE1605" s="258"/>
      <c r="AF1605" s="258"/>
      <c r="AG1605" s="258"/>
      <c r="AH1605" s="258"/>
      <c r="AI1605" s="258"/>
      <c r="AJ1605" s="258"/>
      <c r="AK1605" s="258"/>
      <c r="AL1605" s="258"/>
      <c r="AM1605" s="258"/>
      <c r="AN1605" s="258"/>
      <c r="AO1605" s="258"/>
      <c r="AP1605" s="258"/>
      <c r="AQ1605" s="258"/>
      <c r="AR1605" s="258"/>
      <c r="AS1605" s="258"/>
      <c r="AT1605" s="258"/>
      <c r="AU1605" s="258"/>
      <c r="AV1605" s="258"/>
      <c r="AW1605" s="258"/>
      <c r="AX1605" s="258"/>
      <c r="AY1605" s="258"/>
      <c r="AZ1605" s="258"/>
      <c r="BA1605" s="258"/>
      <c r="BB1605" s="258"/>
      <c r="BC1605" s="258"/>
      <c r="BD1605" s="258"/>
      <c r="BE1605" s="258"/>
      <c r="BF1605" s="258"/>
      <c r="BG1605" s="258"/>
      <c r="BH1605" s="258"/>
      <c r="BI1605" s="258"/>
      <c r="BJ1605" s="258"/>
      <c r="BK1605" s="258"/>
      <c r="BL1605" s="258"/>
      <c r="BM1605" s="258"/>
      <c r="BN1605" s="258"/>
      <c r="BO1605" s="258"/>
      <c r="BP1605" s="258"/>
      <c r="BQ1605" s="258"/>
      <c r="BR1605" s="258"/>
      <c r="BS1605" s="258"/>
      <c r="BT1605" s="258"/>
      <c r="BU1605" s="258"/>
      <c r="BV1605" s="258"/>
      <c r="BW1605" s="258"/>
      <c r="BX1605" s="258"/>
      <c r="BY1605" s="258"/>
    </row>
    <row r="1606" spans="1:77" s="257" customFormat="1" ht="13.8" x14ac:dyDescent="0.25">
      <c r="A1606" s="192" t="s">
        <v>6912</v>
      </c>
      <c r="B1606" s="194" t="s">
        <v>6759</v>
      </c>
      <c r="C1606" s="252">
        <v>35179115091</v>
      </c>
      <c r="D1606" s="254"/>
      <c r="E1606" s="253" t="s">
        <v>6017</v>
      </c>
      <c r="F1606" s="254"/>
      <c r="G1606" s="254"/>
      <c r="H1606" s="255">
        <v>10</v>
      </c>
      <c r="I1606" s="509"/>
      <c r="J1606" s="519" t="s">
        <v>6018</v>
      </c>
      <c r="K1606" s="256">
        <v>1</v>
      </c>
      <c r="L1606" s="231">
        <v>10</v>
      </c>
      <c r="M1606" s="255" t="s">
        <v>11</v>
      </c>
      <c r="N1606" s="229"/>
      <c r="O1606" s="230">
        <f>Tabelle4424354[[#This Row],[FOPPE Art.-Nr. ]]</f>
        <v>35179115091</v>
      </c>
      <c r="T1606" s="258"/>
      <c r="U1606" s="258"/>
      <c r="V1606" s="258"/>
      <c r="W1606" s="258"/>
      <c r="X1606" s="258"/>
      <c r="Y1606" s="258"/>
      <c r="Z1606" s="258"/>
      <c r="AA1606" s="258"/>
      <c r="AB1606" s="258"/>
      <c r="AC1606" s="258"/>
      <c r="AD1606" s="258"/>
      <c r="AE1606" s="258"/>
      <c r="AF1606" s="258"/>
      <c r="AG1606" s="258"/>
      <c r="AH1606" s="258"/>
      <c r="AI1606" s="258"/>
      <c r="AJ1606" s="258"/>
      <c r="AK1606" s="258"/>
      <c r="AL1606" s="258"/>
      <c r="AM1606" s="258"/>
      <c r="AN1606" s="258"/>
      <c r="AO1606" s="258"/>
      <c r="AP1606" s="258"/>
      <c r="AQ1606" s="258"/>
      <c r="AR1606" s="258"/>
      <c r="AS1606" s="258"/>
      <c r="AT1606" s="258"/>
      <c r="AU1606" s="258"/>
      <c r="AV1606" s="258"/>
      <c r="AW1606" s="258"/>
      <c r="AX1606" s="258"/>
      <c r="AY1606" s="258"/>
      <c r="AZ1606" s="258"/>
      <c r="BA1606" s="258"/>
      <c r="BB1606" s="258"/>
      <c r="BC1606" s="258"/>
      <c r="BD1606" s="258"/>
      <c r="BE1606" s="258"/>
      <c r="BF1606" s="258"/>
      <c r="BG1606" s="258"/>
      <c r="BH1606" s="258"/>
      <c r="BI1606" s="258"/>
      <c r="BJ1606" s="258"/>
      <c r="BK1606" s="258"/>
      <c r="BL1606" s="258"/>
      <c r="BM1606" s="258"/>
      <c r="BN1606" s="258"/>
      <c r="BO1606" s="258"/>
      <c r="BP1606" s="258"/>
      <c r="BQ1606" s="258"/>
      <c r="BR1606" s="258"/>
      <c r="BS1606" s="258"/>
      <c r="BT1606" s="258"/>
      <c r="BU1606" s="258"/>
      <c r="BV1606" s="258"/>
      <c r="BW1606" s="258"/>
      <c r="BX1606" s="258"/>
      <c r="BY1606" s="258"/>
    </row>
    <row r="1607" spans="1:77" s="257" customFormat="1" ht="13.8" x14ac:dyDescent="0.25">
      <c r="A1607" s="192" t="s">
        <v>6912</v>
      </c>
      <c r="B1607" s="194" t="s">
        <v>6760</v>
      </c>
      <c r="C1607" s="252">
        <v>35179115092</v>
      </c>
      <c r="D1607" s="254"/>
      <c r="E1607" s="253" t="s">
        <v>6019</v>
      </c>
      <c r="F1607" s="254"/>
      <c r="G1607" s="254"/>
      <c r="H1607" s="255">
        <v>2</v>
      </c>
      <c r="I1607" s="509"/>
      <c r="J1607" s="519" t="s">
        <v>6020</v>
      </c>
      <c r="K1607" s="256">
        <v>1</v>
      </c>
      <c r="L1607" s="231">
        <v>10</v>
      </c>
      <c r="M1607" s="255" t="s">
        <v>11</v>
      </c>
      <c r="N1607" s="229"/>
      <c r="O1607" s="230">
        <f>Tabelle4424354[[#This Row],[FOPPE Art.-Nr. ]]</f>
        <v>35179115092</v>
      </c>
      <c r="T1607" s="258"/>
      <c r="U1607" s="258"/>
      <c r="V1607" s="258"/>
      <c r="W1607" s="258"/>
      <c r="X1607" s="258"/>
      <c r="Y1607" s="258"/>
      <c r="Z1607" s="258"/>
      <c r="AA1607" s="258"/>
      <c r="AB1607" s="258"/>
      <c r="AC1607" s="258"/>
      <c r="AD1607" s="258"/>
      <c r="AE1607" s="258"/>
      <c r="AF1607" s="258"/>
      <c r="AG1607" s="258"/>
      <c r="AH1607" s="258"/>
      <c r="AI1607" s="258"/>
      <c r="AJ1607" s="258"/>
      <c r="AK1607" s="258"/>
      <c r="AL1607" s="258"/>
      <c r="AM1607" s="258"/>
      <c r="AN1607" s="258"/>
      <c r="AO1607" s="258"/>
      <c r="AP1607" s="258"/>
      <c r="AQ1607" s="258"/>
      <c r="AR1607" s="258"/>
      <c r="AS1607" s="258"/>
      <c r="AT1607" s="258"/>
      <c r="AU1607" s="258"/>
      <c r="AV1607" s="258"/>
      <c r="AW1607" s="258"/>
      <c r="AX1607" s="258"/>
      <c r="AY1607" s="258"/>
      <c r="AZ1607" s="258"/>
      <c r="BA1607" s="258"/>
      <c r="BB1607" s="258"/>
      <c r="BC1607" s="258"/>
      <c r="BD1607" s="258"/>
      <c r="BE1607" s="258"/>
      <c r="BF1607" s="258"/>
      <c r="BG1607" s="258"/>
      <c r="BH1607" s="258"/>
      <c r="BI1607" s="258"/>
      <c r="BJ1607" s="258"/>
      <c r="BK1607" s="258"/>
      <c r="BL1607" s="258"/>
      <c r="BM1607" s="258"/>
      <c r="BN1607" s="258"/>
      <c r="BO1607" s="258"/>
      <c r="BP1607" s="258"/>
      <c r="BQ1607" s="258"/>
      <c r="BR1607" s="258"/>
      <c r="BS1607" s="258"/>
      <c r="BT1607" s="258"/>
      <c r="BU1607" s="258"/>
      <c r="BV1607" s="258"/>
      <c r="BW1607" s="258"/>
      <c r="BX1607" s="258"/>
      <c r="BY1607" s="258"/>
    </row>
    <row r="1608" spans="1:77" s="257" customFormat="1" ht="13.8" x14ac:dyDescent="0.25">
      <c r="A1608" s="192" t="s">
        <v>6912</v>
      </c>
      <c r="B1608" s="194" t="s">
        <v>6761</v>
      </c>
      <c r="C1608" s="252">
        <v>35179115093</v>
      </c>
      <c r="D1608" s="254"/>
      <c r="E1608" s="253" t="s">
        <v>6021</v>
      </c>
      <c r="F1608" s="254"/>
      <c r="G1608" s="254"/>
      <c r="H1608" s="255">
        <v>10</v>
      </c>
      <c r="I1608" s="509"/>
      <c r="J1608" s="519" t="s">
        <v>6022</v>
      </c>
      <c r="K1608" s="256">
        <v>1</v>
      </c>
      <c r="L1608" s="231">
        <v>10</v>
      </c>
      <c r="M1608" s="255" t="s">
        <v>11</v>
      </c>
      <c r="N1608" s="229"/>
      <c r="O1608" s="230">
        <f>Tabelle4424354[[#This Row],[FOPPE Art.-Nr. ]]</f>
        <v>35179115093</v>
      </c>
      <c r="T1608" s="258"/>
      <c r="U1608" s="258"/>
      <c r="V1608" s="258"/>
      <c r="W1608" s="258"/>
      <c r="X1608" s="258"/>
      <c r="Y1608" s="258"/>
      <c r="Z1608" s="258"/>
      <c r="AA1608" s="258"/>
      <c r="AB1608" s="258"/>
      <c r="AC1608" s="258"/>
      <c r="AD1608" s="258"/>
      <c r="AE1608" s="258"/>
      <c r="AF1608" s="258"/>
      <c r="AG1608" s="258"/>
      <c r="AH1608" s="258"/>
      <c r="AI1608" s="258"/>
      <c r="AJ1608" s="258"/>
      <c r="AK1608" s="258"/>
      <c r="AL1608" s="258"/>
      <c r="AM1608" s="258"/>
      <c r="AN1608" s="258"/>
      <c r="AO1608" s="258"/>
      <c r="AP1608" s="258"/>
      <c r="AQ1608" s="258"/>
      <c r="AR1608" s="258"/>
      <c r="AS1608" s="258"/>
      <c r="AT1608" s="258"/>
      <c r="AU1608" s="258"/>
      <c r="AV1608" s="258"/>
      <c r="AW1608" s="258"/>
      <c r="AX1608" s="258"/>
      <c r="AY1608" s="258"/>
      <c r="AZ1608" s="258"/>
      <c r="BA1608" s="258"/>
      <c r="BB1608" s="258"/>
      <c r="BC1608" s="258"/>
      <c r="BD1608" s="258"/>
      <c r="BE1608" s="258"/>
      <c r="BF1608" s="258"/>
      <c r="BG1608" s="258"/>
      <c r="BH1608" s="258"/>
      <c r="BI1608" s="258"/>
      <c r="BJ1608" s="258"/>
      <c r="BK1608" s="258"/>
      <c r="BL1608" s="258"/>
      <c r="BM1608" s="258"/>
      <c r="BN1608" s="258"/>
      <c r="BO1608" s="258"/>
      <c r="BP1608" s="258"/>
      <c r="BQ1608" s="258"/>
      <c r="BR1608" s="258"/>
      <c r="BS1608" s="258"/>
      <c r="BT1608" s="258"/>
      <c r="BU1608" s="258"/>
      <c r="BV1608" s="258"/>
      <c r="BW1608" s="258"/>
      <c r="BX1608" s="258"/>
      <c r="BY1608" s="258"/>
    </row>
    <row r="1609" spans="1:77" s="257" customFormat="1" ht="13.8" x14ac:dyDescent="0.25">
      <c r="A1609" s="192" t="s">
        <v>6912</v>
      </c>
      <c r="B1609" s="194" t="s">
        <v>6759</v>
      </c>
      <c r="C1609" s="252">
        <v>35179115591</v>
      </c>
      <c r="D1609" s="254"/>
      <c r="E1609" s="253" t="s">
        <v>6053</v>
      </c>
      <c r="F1609" s="254"/>
      <c r="G1609" s="254"/>
      <c r="H1609" s="255">
        <v>5</v>
      </c>
      <c r="I1609" s="509"/>
      <c r="J1609" s="519" t="s">
        <v>6054</v>
      </c>
      <c r="K1609" s="256">
        <v>1</v>
      </c>
      <c r="L1609" s="231">
        <v>10</v>
      </c>
      <c r="M1609" s="255" t="s">
        <v>11</v>
      </c>
      <c r="N1609" s="229"/>
      <c r="O1609" s="230">
        <f>Tabelle4424354[[#This Row],[FOPPE Art.-Nr. ]]</f>
        <v>35179115591</v>
      </c>
      <c r="T1609" s="258"/>
      <c r="U1609" s="258"/>
      <c r="V1609" s="258"/>
      <c r="W1609" s="258"/>
      <c r="X1609" s="258"/>
      <c r="Y1609" s="258"/>
      <c r="Z1609" s="258"/>
      <c r="AA1609" s="258"/>
      <c r="AB1609" s="258"/>
      <c r="AC1609" s="258"/>
      <c r="AD1609" s="258"/>
      <c r="AE1609" s="258"/>
      <c r="AF1609" s="258"/>
      <c r="AG1609" s="258"/>
      <c r="AH1609" s="258"/>
      <c r="AI1609" s="258"/>
      <c r="AJ1609" s="258"/>
      <c r="AK1609" s="258"/>
      <c r="AL1609" s="258"/>
      <c r="AM1609" s="258"/>
      <c r="AN1609" s="258"/>
      <c r="AO1609" s="258"/>
      <c r="AP1609" s="258"/>
      <c r="AQ1609" s="258"/>
      <c r="AR1609" s="258"/>
      <c r="AS1609" s="258"/>
      <c r="AT1609" s="258"/>
      <c r="AU1609" s="258"/>
      <c r="AV1609" s="258"/>
      <c r="AW1609" s="258"/>
      <c r="AX1609" s="258"/>
      <c r="AY1609" s="258"/>
      <c r="AZ1609" s="258"/>
      <c r="BA1609" s="258"/>
      <c r="BB1609" s="258"/>
      <c r="BC1609" s="258"/>
      <c r="BD1609" s="258"/>
      <c r="BE1609" s="258"/>
      <c r="BF1609" s="258"/>
      <c r="BG1609" s="258"/>
      <c r="BH1609" s="258"/>
      <c r="BI1609" s="258"/>
      <c r="BJ1609" s="258"/>
      <c r="BK1609" s="258"/>
      <c r="BL1609" s="258"/>
      <c r="BM1609" s="258"/>
      <c r="BN1609" s="258"/>
      <c r="BO1609" s="258"/>
      <c r="BP1609" s="258"/>
      <c r="BQ1609" s="258"/>
      <c r="BR1609" s="258"/>
      <c r="BS1609" s="258"/>
      <c r="BT1609" s="258"/>
      <c r="BU1609" s="258"/>
      <c r="BV1609" s="258"/>
      <c r="BW1609" s="258"/>
      <c r="BX1609" s="258"/>
      <c r="BY1609" s="258"/>
    </row>
    <row r="1610" spans="1:77" s="257" customFormat="1" ht="13.8" x14ac:dyDescent="0.25">
      <c r="A1610" s="192" t="s">
        <v>6912</v>
      </c>
      <c r="B1610" s="194" t="s">
        <v>6759</v>
      </c>
      <c r="C1610" s="252">
        <v>35179116091</v>
      </c>
      <c r="D1610" s="254"/>
      <c r="E1610" s="253" t="s">
        <v>6099</v>
      </c>
      <c r="F1610" s="254"/>
      <c r="G1610" s="254"/>
      <c r="H1610" s="255">
        <v>5</v>
      </c>
      <c r="I1610" s="509"/>
      <c r="J1610" s="519" t="s">
        <v>6100</v>
      </c>
      <c r="K1610" s="256">
        <v>1</v>
      </c>
      <c r="L1610" s="231">
        <v>10</v>
      </c>
      <c r="M1610" s="255" t="s">
        <v>11</v>
      </c>
      <c r="N1610" s="229"/>
      <c r="O1610" s="230">
        <f>Tabelle4424354[[#This Row],[FOPPE Art.-Nr. ]]</f>
        <v>35179116091</v>
      </c>
      <c r="T1610" s="258"/>
      <c r="U1610" s="258"/>
      <c r="V1610" s="258"/>
      <c r="W1610" s="258"/>
      <c r="X1610" s="258"/>
      <c r="Y1610" s="258"/>
      <c r="Z1610" s="258"/>
      <c r="AA1610" s="258"/>
      <c r="AB1610" s="258"/>
      <c r="AC1610" s="258"/>
      <c r="AD1610" s="258"/>
      <c r="AE1610" s="258"/>
      <c r="AF1610" s="258"/>
      <c r="AG1610" s="258"/>
      <c r="AH1610" s="258"/>
      <c r="AI1610" s="258"/>
      <c r="AJ1610" s="258"/>
      <c r="AK1610" s="258"/>
      <c r="AL1610" s="258"/>
      <c r="AM1610" s="258"/>
      <c r="AN1610" s="258"/>
      <c r="AO1610" s="258"/>
      <c r="AP1610" s="258"/>
      <c r="AQ1610" s="258"/>
      <c r="AR1610" s="258"/>
      <c r="AS1610" s="258"/>
      <c r="AT1610" s="258"/>
      <c r="AU1610" s="258"/>
      <c r="AV1610" s="258"/>
      <c r="AW1610" s="258"/>
      <c r="AX1610" s="258"/>
      <c r="AY1610" s="258"/>
      <c r="AZ1610" s="258"/>
      <c r="BA1610" s="258"/>
      <c r="BB1610" s="258"/>
      <c r="BC1610" s="258"/>
      <c r="BD1610" s="258"/>
      <c r="BE1610" s="258"/>
      <c r="BF1610" s="258"/>
      <c r="BG1610" s="258"/>
      <c r="BH1610" s="258"/>
      <c r="BI1610" s="258"/>
      <c r="BJ1610" s="258"/>
      <c r="BK1610" s="258"/>
      <c r="BL1610" s="258"/>
      <c r="BM1610" s="258"/>
      <c r="BN1610" s="258"/>
      <c r="BO1610" s="258"/>
      <c r="BP1610" s="258"/>
      <c r="BQ1610" s="258"/>
      <c r="BR1610" s="258"/>
      <c r="BS1610" s="258"/>
      <c r="BT1610" s="258"/>
      <c r="BU1610" s="258"/>
      <c r="BV1610" s="258"/>
      <c r="BW1610" s="258"/>
      <c r="BX1610" s="258"/>
      <c r="BY1610" s="258"/>
    </row>
    <row r="1611" spans="1:77" s="257" customFormat="1" ht="13.8" x14ac:dyDescent="0.25">
      <c r="A1611" s="192" t="s">
        <v>6912</v>
      </c>
      <c r="B1611" s="194" t="s">
        <v>6760</v>
      </c>
      <c r="C1611" s="252">
        <v>35179116092</v>
      </c>
      <c r="D1611" s="254"/>
      <c r="E1611" s="253" t="s">
        <v>6101</v>
      </c>
      <c r="F1611" s="254"/>
      <c r="G1611" s="254"/>
      <c r="H1611" s="255">
        <v>2</v>
      </c>
      <c r="I1611" s="509"/>
      <c r="J1611" s="519" t="s">
        <v>6102</v>
      </c>
      <c r="K1611" s="256">
        <v>1</v>
      </c>
      <c r="L1611" s="231">
        <v>10</v>
      </c>
      <c r="M1611" s="255" t="s">
        <v>11</v>
      </c>
      <c r="N1611" s="229"/>
      <c r="O1611" s="230">
        <f>Tabelle4424354[[#This Row],[FOPPE Art.-Nr. ]]</f>
        <v>35179116092</v>
      </c>
      <c r="T1611" s="258"/>
      <c r="U1611" s="258"/>
      <c r="V1611" s="258"/>
      <c r="W1611" s="258"/>
      <c r="X1611" s="258"/>
      <c r="Y1611" s="258"/>
      <c r="Z1611" s="258"/>
      <c r="AA1611" s="258"/>
      <c r="AB1611" s="258"/>
      <c r="AC1611" s="258"/>
      <c r="AD1611" s="258"/>
      <c r="AE1611" s="258"/>
      <c r="AF1611" s="258"/>
      <c r="AG1611" s="258"/>
      <c r="AH1611" s="258"/>
      <c r="AI1611" s="258"/>
      <c r="AJ1611" s="258"/>
      <c r="AK1611" s="258"/>
      <c r="AL1611" s="258"/>
      <c r="AM1611" s="258"/>
      <c r="AN1611" s="258"/>
      <c r="AO1611" s="258"/>
      <c r="AP1611" s="258"/>
      <c r="AQ1611" s="258"/>
      <c r="AR1611" s="258"/>
      <c r="AS1611" s="258"/>
      <c r="AT1611" s="258"/>
      <c r="AU1611" s="258"/>
      <c r="AV1611" s="258"/>
      <c r="AW1611" s="258"/>
      <c r="AX1611" s="258"/>
      <c r="AY1611" s="258"/>
      <c r="AZ1611" s="258"/>
      <c r="BA1611" s="258"/>
      <c r="BB1611" s="258"/>
      <c r="BC1611" s="258"/>
      <c r="BD1611" s="258"/>
      <c r="BE1611" s="258"/>
      <c r="BF1611" s="258"/>
      <c r="BG1611" s="258"/>
      <c r="BH1611" s="258"/>
      <c r="BI1611" s="258"/>
      <c r="BJ1611" s="258"/>
      <c r="BK1611" s="258"/>
      <c r="BL1611" s="258"/>
      <c r="BM1611" s="258"/>
      <c r="BN1611" s="258"/>
      <c r="BO1611" s="258"/>
      <c r="BP1611" s="258"/>
      <c r="BQ1611" s="258"/>
      <c r="BR1611" s="258"/>
      <c r="BS1611" s="258"/>
      <c r="BT1611" s="258"/>
      <c r="BU1611" s="258"/>
      <c r="BV1611" s="258"/>
      <c r="BW1611" s="258"/>
      <c r="BX1611" s="258"/>
      <c r="BY1611" s="258"/>
    </row>
    <row r="1612" spans="1:77" s="257" customFormat="1" ht="13.8" x14ac:dyDescent="0.25">
      <c r="A1612" s="192" t="s">
        <v>6912</v>
      </c>
      <c r="B1612" s="194" t="s">
        <v>6759</v>
      </c>
      <c r="C1612" s="252">
        <v>35179117091</v>
      </c>
      <c r="D1612" s="254"/>
      <c r="E1612" s="253" t="s">
        <v>6139</v>
      </c>
      <c r="F1612" s="254"/>
      <c r="G1612" s="254"/>
      <c r="H1612" s="255">
        <v>5</v>
      </c>
      <c r="I1612" s="509"/>
      <c r="J1612" s="519" t="s">
        <v>6140</v>
      </c>
      <c r="K1612" s="256">
        <v>1</v>
      </c>
      <c r="L1612" s="231">
        <v>10</v>
      </c>
      <c r="M1612" s="255" t="s">
        <v>11</v>
      </c>
      <c r="N1612" s="229"/>
      <c r="O1612" s="230">
        <f>Tabelle4424354[[#This Row],[FOPPE Art.-Nr. ]]</f>
        <v>35179117091</v>
      </c>
      <c r="T1612" s="258"/>
      <c r="U1612" s="258"/>
      <c r="V1612" s="258"/>
      <c r="W1612" s="258"/>
      <c r="X1612" s="258"/>
      <c r="Y1612" s="258"/>
      <c r="Z1612" s="258"/>
      <c r="AA1612" s="258"/>
      <c r="AB1612" s="258"/>
      <c r="AC1612" s="258"/>
      <c r="AD1612" s="258"/>
      <c r="AE1612" s="258"/>
      <c r="AF1612" s="258"/>
      <c r="AG1612" s="258"/>
      <c r="AH1612" s="258"/>
      <c r="AI1612" s="258"/>
      <c r="AJ1612" s="258"/>
      <c r="AK1612" s="258"/>
      <c r="AL1612" s="258"/>
      <c r="AM1612" s="258"/>
      <c r="AN1612" s="258"/>
      <c r="AO1612" s="258"/>
      <c r="AP1612" s="258"/>
      <c r="AQ1612" s="258"/>
      <c r="AR1612" s="258"/>
      <c r="AS1612" s="258"/>
      <c r="AT1612" s="258"/>
      <c r="AU1612" s="258"/>
      <c r="AV1612" s="258"/>
      <c r="AW1612" s="258"/>
      <c r="AX1612" s="258"/>
      <c r="AY1612" s="258"/>
      <c r="AZ1612" s="258"/>
      <c r="BA1612" s="258"/>
      <c r="BB1612" s="258"/>
      <c r="BC1612" s="258"/>
      <c r="BD1612" s="258"/>
      <c r="BE1612" s="258"/>
      <c r="BF1612" s="258"/>
      <c r="BG1612" s="258"/>
      <c r="BH1612" s="258"/>
      <c r="BI1612" s="258"/>
      <c r="BJ1612" s="258"/>
      <c r="BK1612" s="258"/>
      <c r="BL1612" s="258"/>
      <c r="BM1612" s="258"/>
      <c r="BN1612" s="258"/>
      <c r="BO1612" s="258"/>
      <c r="BP1612" s="258"/>
      <c r="BQ1612" s="258"/>
      <c r="BR1612" s="258"/>
      <c r="BS1612" s="258"/>
      <c r="BT1612" s="258"/>
      <c r="BU1612" s="258"/>
      <c r="BV1612" s="258"/>
      <c r="BW1612" s="258"/>
      <c r="BX1612" s="258"/>
      <c r="BY1612" s="258"/>
    </row>
    <row r="1613" spans="1:77" s="257" customFormat="1" ht="13.8" x14ac:dyDescent="0.25">
      <c r="A1613" s="192" t="s">
        <v>6912</v>
      </c>
      <c r="B1613" s="194" t="s">
        <v>6760</v>
      </c>
      <c r="C1613" s="252">
        <v>35179117092</v>
      </c>
      <c r="D1613" s="254"/>
      <c r="E1613" s="253" t="s">
        <v>6141</v>
      </c>
      <c r="F1613" s="254"/>
      <c r="G1613" s="254"/>
      <c r="H1613" s="255">
        <v>2</v>
      </c>
      <c r="I1613" s="509"/>
      <c r="J1613" s="519" t="s">
        <v>6142</v>
      </c>
      <c r="K1613" s="256">
        <v>1</v>
      </c>
      <c r="L1613" s="231">
        <v>10</v>
      </c>
      <c r="M1613" s="255" t="s">
        <v>11</v>
      </c>
      <c r="N1613" s="229"/>
      <c r="O1613" s="230">
        <f>Tabelle4424354[[#This Row],[FOPPE Art.-Nr. ]]</f>
        <v>35179117092</v>
      </c>
      <c r="T1613" s="258"/>
      <c r="U1613" s="258"/>
      <c r="V1613" s="258"/>
      <c r="W1613" s="258"/>
      <c r="X1613" s="258"/>
      <c r="Y1613" s="258"/>
      <c r="Z1613" s="258"/>
      <c r="AA1613" s="258"/>
      <c r="AB1613" s="258"/>
      <c r="AC1613" s="258"/>
      <c r="AD1613" s="258"/>
      <c r="AE1613" s="258"/>
      <c r="AF1613" s="258"/>
      <c r="AG1613" s="258"/>
      <c r="AH1613" s="258"/>
      <c r="AI1613" s="258"/>
      <c r="AJ1613" s="258"/>
      <c r="AK1613" s="258"/>
      <c r="AL1613" s="258"/>
      <c r="AM1613" s="258"/>
      <c r="AN1613" s="258"/>
      <c r="AO1613" s="258"/>
      <c r="AP1613" s="258"/>
      <c r="AQ1613" s="258"/>
      <c r="AR1613" s="258"/>
      <c r="AS1613" s="258"/>
      <c r="AT1613" s="258"/>
      <c r="AU1613" s="258"/>
      <c r="AV1613" s="258"/>
      <c r="AW1613" s="258"/>
      <c r="AX1613" s="258"/>
      <c r="AY1613" s="258"/>
      <c r="AZ1613" s="258"/>
      <c r="BA1613" s="258"/>
      <c r="BB1613" s="258"/>
      <c r="BC1613" s="258"/>
      <c r="BD1613" s="258"/>
      <c r="BE1613" s="258"/>
      <c r="BF1613" s="258"/>
      <c r="BG1613" s="258"/>
      <c r="BH1613" s="258"/>
      <c r="BI1613" s="258"/>
      <c r="BJ1613" s="258"/>
      <c r="BK1613" s="258"/>
      <c r="BL1613" s="258"/>
      <c r="BM1613" s="258"/>
      <c r="BN1613" s="258"/>
      <c r="BO1613" s="258"/>
      <c r="BP1613" s="258"/>
      <c r="BQ1613" s="258"/>
      <c r="BR1613" s="258"/>
      <c r="BS1613" s="258"/>
      <c r="BT1613" s="258"/>
      <c r="BU1613" s="258"/>
      <c r="BV1613" s="258"/>
      <c r="BW1613" s="258"/>
      <c r="BX1613" s="258"/>
      <c r="BY1613" s="258"/>
    </row>
    <row r="1614" spans="1:77" s="257" customFormat="1" ht="13.8" x14ac:dyDescent="0.25">
      <c r="A1614" s="192" t="s">
        <v>6912</v>
      </c>
      <c r="B1614" s="194" t="s">
        <v>6759</v>
      </c>
      <c r="C1614" s="252">
        <v>35179118091</v>
      </c>
      <c r="D1614" s="254"/>
      <c r="E1614" s="253" t="s">
        <v>6187</v>
      </c>
      <c r="F1614" s="254"/>
      <c r="G1614" s="254"/>
      <c r="H1614" s="255">
        <v>5</v>
      </c>
      <c r="I1614" s="509"/>
      <c r="J1614" s="519" t="s">
        <v>6188</v>
      </c>
      <c r="K1614" s="256">
        <v>1</v>
      </c>
      <c r="L1614" s="231">
        <v>10</v>
      </c>
      <c r="M1614" s="255" t="s">
        <v>11</v>
      </c>
      <c r="N1614" s="229"/>
      <c r="O1614" s="230">
        <f>Tabelle4424354[[#This Row],[FOPPE Art.-Nr. ]]</f>
        <v>35179118091</v>
      </c>
      <c r="T1614" s="258"/>
      <c r="U1614" s="258"/>
      <c r="V1614" s="258"/>
      <c r="W1614" s="258"/>
      <c r="X1614" s="258"/>
      <c r="Y1614" s="258"/>
      <c r="Z1614" s="258"/>
      <c r="AA1614" s="258"/>
      <c r="AB1614" s="258"/>
      <c r="AC1614" s="258"/>
      <c r="AD1614" s="258"/>
      <c r="AE1614" s="258"/>
      <c r="AF1614" s="258"/>
      <c r="AG1614" s="258"/>
      <c r="AH1614" s="258"/>
      <c r="AI1614" s="258"/>
      <c r="AJ1614" s="258"/>
      <c r="AK1614" s="258"/>
      <c r="AL1614" s="258"/>
      <c r="AM1614" s="258"/>
      <c r="AN1614" s="258"/>
      <c r="AO1614" s="258"/>
      <c r="AP1614" s="258"/>
      <c r="AQ1614" s="258"/>
      <c r="AR1614" s="258"/>
      <c r="AS1614" s="258"/>
      <c r="AT1614" s="258"/>
      <c r="AU1614" s="258"/>
      <c r="AV1614" s="258"/>
      <c r="AW1614" s="258"/>
      <c r="AX1614" s="258"/>
      <c r="AY1614" s="258"/>
      <c r="AZ1614" s="258"/>
      <c r="BA1614" s="258"/>
      <c r="BB1614" s="258"/>
      <c r="BC1614" s="258"/>
      <c r="BD1614" s="258"/>
      <c r="BE1614" s="258"/>
      <c r="BF1614" s="258"/>
      <c r="BG1614" s="258"/>
      <c r="BH1614" s="258"/>
      <c r="BI1614" s="258"/>
      <c r="BJ1614" s="258"/>
      <c r="BK1614" s="258"/>
      <c r="BL1614" s="258"/>
      <c r="BM1614" s="258"/>
      <c r="BN1614" s="258"/>
      <c r="BO1614" s="258"/>
      <c r="BP1614" s="258"/>
      <c r="BQ1614" s="258"/>
      <c r="BR1614" s="258"/>
      <c r="BS1614" s="258"/>
      <c r="BT1614" s="258"/>
      <c r="BU1614" s="258"/>
      <c r="BV1614" s="258"/>
      <c r="BW1614" s="258"/>
      <c r="BX1614" s="258"/>
      <c r="BY1614" s="258"/>
    </row>
    <row r="1615" spans="1:77" s="257" customFormat="1" ht="13.8" x14ac:dyDescent="0.25">
      <c r="A1615" s="192" t="s">
        <v>6912</v>
      </c>
      <c r="B1615" s="194" t="s">
        <v>6760</v>
      </c>
      <c r="C1615" s="252">
        <v>35179118092</v>
      </c>
      <c r="D1615" s="254"/>
      <c r="E1615" s="253" t="s">
        <v>6189</v>
      </c>
      <c r="F1615" s="254"/>
      <c r="G1615" s="254"/>
      <c r="H1615" s="255">
        <v>2</v>
      </c>
      <c r="I1615" s="509"/>
      <c r="J1615" s="519" t="s">
        <v>6190</v>
      </c>
      <c r="K1615" s="256">
        <v>1</v>
      </c>
      <c r="L1615" s="231">
        <v>10</v>
      </c>
      <c r="M1615" s="255" t="s">
        <v>11</v>
      </c>
      <c r="N1615" s="229"/>
      <c r="O1615" s="230">
        <f>Tabelle4424354[[#This Row],[FOPPE Art.-Nr. ]]</f>
        <v>35179118092</v>
      </c>
      <c r="T1615" s="258"/>
      <c r="U1615" s="258"/>
      <c r="V1615" s="258"/>
      <c r="W1615" s="258"/>
      <c r="X1615" s="258"/>
      <c r="Y1615" s="258"/>
      <c r="Z1615" s="258"/>
      <c r="AA1615" s="258"/>
      <c r="AB1615" s="258"/>
      <c r="AC1615" s="258"/>
      <c r="AD1615" s="258"/>
      <c r="AE1615" s="258"/>
      <c r="AF1615" s="258"/>
      <c r="AG1615" s="258"/>
      <c r="AH1615" s="258"/>
      <c r="AI1615" s="258"/>
      <c r="AJ1615" s="258"/>
      <c r="AK1615" s="258"/>
      <c r="AL1615" s="258"/>
      <c r="AM1615" s="258"/>
      <c r="AN1615" s="258"/>
      <c r="AO1615" s="258"/>
      <c r="AP1615" s="258"/>
      <c r="AQ1615" s="258"/>
      <c r="AR1615" s="258"/>
      <c r="AS1615" s="258"/>
      <c r="AT1615" s="258"/>
      <c r="AU1615" s="258"/>
      <c r="AV1615" s="258"/>
      <c r="AW1615" s="258"/>
      <c r="AX1615" s="258"/>
      <c r="AY1615" s="258"/>
      <c r="AZ1615" s="258"/>
      <c r="BA1615" s="258"/>
      <c r="BB1615" s="258"/>
      <c r="BC1615" s="258"/>
      <c r="BD1615" s="258"/>
      <c r="BE1615" s="258"/>
      <c r="BF1615" s="258"/>
      <c r="BG1615" s="258"/>
      <c r="BH1615" s="258"/>
      <c r="BI1615" s="258"/>
      <c r="BJ1615" s="258"/>
      <c r="BK1615" s="258"/>
      <c r="BL1615" s="258"/>
      <c r="BM1615" s="258"/>
      <c r="BN1615" s="258"/>
      <c r="BO1615" s="258"/>
      <c r="BP1615" s="258"/>
      <c r="BQ1615" s="258"/>
      <c r="BR1615" s="258"/>
      <c r="BS1615" s="258"/>
      <c r="BT1615" s="258"/>
      <c r="BU1615" s="258"/>
      <c r="BV1615" s="258"/>
      <c r="BW1615" s="258"/>
      <c r="BX1615" s="258"/>
      <c r="BY1615" s="258"/>
    </row>
    <row r="1616" spans="1:77" s="257" customFormat="1" ht="13.8" x14ac:dyDescent="0.25">
      <c r="A1616" s="192" t="s">
        <v>6912</v>
      </c>
      <c r="B1616" s="194" t="s">
        <v>6759</v>
      </c>
      <c r="C1616" s="252">
        <v>35179118591</v>
      </c>
      <c r="D1616" s="254"/>
      <c r="E1616" s="253" t="s">
        <v>6207</v>
      </c>
      <c r="F1616" s="254"/>
      <c r="G1616" s="254"/>
      <c r="H1616" s="255">
        <v>5</v>
      </c>
      <c r="I1616" s="509"/>
      <c r="J1616" s="519" t="s">
        <v>6208</v>
      </c>
      <c r="K1616" s="256">
        <v>1</v>
      </c>
      <c r="L1616" s="231">
        <v>10</v>
      </c>
      <c r="M1616" s="255" t="s">
        <v>11</v>
      </c>
      <c r="N1616" s="229"/>
      <c r="O1616" s="230">
        <f>Tabelle4424354[[#This Row],[FOPPE Art.-Nr. ]]</f>
        <v>35179118591</v>
      </c>
      <c r="T1616" s="258"/>
      <c r="U1616" s="258"/>
      <c r="V1616" s="258"/>
      <c r="W1616" s="258"/>
      <c r="X1616" s="258"/>
      <c r="Y1616" s="258"/>
      <c r="Z1616" s="258"/>
      <c r="AA1616" s="258"/>
      <c r="AB1616" s="258"/>
      <c r="AC1616" s="258"/>
      <c r="AD1616" s="258"/>
      <c r="AE1616" s="258"/>
      <c r="AF1616" s="258"/>
      <c r="AG1616" s="258"/>
      <c r="AH1616" s="258"/>
      <c r="AI1616" s="258"/>
      <c r="AJ1616" s="258"/>
      <c r="AK1616" s="258"/>
      <c r="AL1616" s="258"/>
      <c r="AM1616" s="258"/>
      <c r="AN1616" s="258"/>
      <c r="AO1616" s="258"/>
      <c r="AP1616" s="258"/>
      <c r="AQ1616" s="258"/>
      <c r="AR1616" s="258"/>
      <c r="AS1616" s="258"/>
      <c r="AT1616" s="258"/>
      <c r="AU1616" s="258"/>
      <c r="AV1616" s="258"/>
      <c r="AW1616" s="258"/>
      <c r="AX1616" s="258"/>
      <c r="AY1616" s="258"/>
      <c r="AZ1616" s="258"/>
      <c r="BA1616" s="258"/>
      <c r="BB1616" s="258"/>
      <c r="BC1616" s="258"/>
      <c r="BD1616" s="258"/>
      <c r="BE1616" s="258"/>
      <c r="BF1616" s="258"/>
      <c r="BG1616" s="258"/>
      <c r="BH1616" s="258"/>
      <c r="BI1616" s="258"/>
      <c r="BJ1616" s="258"/>
      <c r="BK1616" s="258"/>
      <c r="BL1616" s="258"/>
      <c r="BM1616" s="258"/>
      <c r="BN1616" s="258"/>
      <c r="BO1616" s="258"/>
      <c r="BP1616" s="258"/>
      <c r="BQ1616" s="258"/>
      <c r="BR1616" s="258"/>
      <c r="BS1616" s="258"/>
      <c r="BT1616" s="258"/>
      <c r="BU1616" s="258"/>
      <c r="BV1616" s="258"/>
      <c r="BW1616" s="258"/>
      <c r="BX1616" s="258"/>
      <c r="BY1616" s="258"/>
    </row>
    <row r="1617" spans="1:77" s="257" customFormat="1" ht="13.8" x14ac:dyDescent="0.25">
      <c r="A1617" s="192" t="s">
        <v>6912</v>
      </c>
      <c r="B1617" s="194" t="s">
        <v>6759</v>
      </c>
      <c r="C1617" s="252">
        <v>35179119091</v>
      </c>
      <c r="D1617" s="254"/>
      <c r="E1617" s="253" t="s">
        <v>6229</v>
      </c>
      <c r="F1617" s="254"/>
      <c r="G1617" s="254"/>
      <c r="H1617" s="255">
        <v>5</v>
      </c>
      <c r="I1617" s="509"/>
      <c r="J1617" s="519" t="s">
        <v>6230</v>
      </c>
      <c r="K1617" s="256">
        <v>1</v>
      </c>
      <c r="L1617" s="231">
        <v>10</v>
      </c>
      <c r="M1617" s="255" t="s">
        <v>11</v>
      </c>
      <c r="N1617" s="229"/>
      <c r="O1617" s="230">
        <f>Tabelle4424354[[#This Row],[FOPPE Art.-Nr. ]]</f>
        <v>35179119091</v>
      </c>
      <c r="T1617" s="258"/>
      <c r="U1617" s="258"/>
      <c r="V1617" s="258"/>
      <c r="W1617" s="258"/>
      <c r="X1617" s="258"/>
      <c r="Y1617" s="258"/>
      <c r="Z1617" s="258"/>
      <c r="AA1617" s="258"/>
      <c r="AB1617" s="258"/>
      <c r="AC1617" s="258"/>
      <c r="AD1617" s="258"/>
      <c r="AE1617" s="258"/>
      <c r="AF1617" s="258"/>
      <c r="AG1617" s="258"/>
      <c r="AH1617" s="258"/>
      <c r="AI1617" s="258"/>
      <c r="AJ1617" s="258"/>
      <c r="AK1617" s="258"/>
      <c r="AL1617" s="258"/>
      <c r="AM1617" s="258"/>
      <c r="AN1617" s="258"/>
      <c r="AO1617" s="258"/>
      <c r="AP1617" s="258"/>
      <c r="AQ1617" s="258"/>
      <c r="AR1617" s="258"/>
      <c r="AS1617" s="258"/>
      <c r="AT1617" s="258"/>
      <c r="AU1617" s="258"/>
      <c r="AV1617" s="258"/>
      <c r="AW1617" s="258"/>
      <c r="AX1617" s="258"/>
      <c r="AY1617" s="258"/>
      <c r="AZ1617" s="258"/>
      <c r="BA1617" s="258"/>
      <c r="BB1617" s="258"/>
      <c r="BC1617" s="258"/>
      <c r="BD1617" s="258"/>
      <c r="BE1617" s="258"/>
      <c r="BF1617" s="258"/>
      <c r="BG1617" s="258"/>
      <c r="BH1617" s="258"/>
      <c r="BI1617" s="258"/>
      <c r="BJ1617" s="258"/>
      <c r="BK1617" s="258"/>
      <c r="BL1617" s="258"/>
      <c r="BM1617" s="258"/>
      <c r="BN1617" s="258"/>
      <c r="BO1617" s="258"/>
      <c r="BP1617" s="258"/>
      <c r="BQ1617" s="258"/>
      <c r="BR1617" s="258"/>
      <c r="BS1617" s="258"/>
      <c r="BT1617" s="258"/>
      <c r="BU1617" s="258"/>
      <c r="BV1617" s="258"/>
      <c r="BW1617" s="258"/>
      <c r="BX1617" s="258"/>
      <c r="BY1617" s="258"/>
    </row>
    <row r="1618" spans="1:77" s="257" customFormat="1" ht="13.8" x14ac:dyDescent="0.25">
      <c r="A1618" s="192" t="s">
        <v>6912</v>
      </c>
      <c r="B1618" s="194" t="s">
        <v>6760</v>
      </c>
      <c r="C1618" s="252">
        <v>35179119092</v>
      </c>
      <c r="D1618" s="254"/>
      <c r="E1618" s="253" t="s">
        <v>6231</v>
      </c>
      <c r="F1618" s="254"/>
      <c r="G1618" s="254"/>
      <c r="H1618" s="255">
        <v>2</v>
      </c>
      <c r="I1618" s="509"/>
      <c r="J1618" s="519" t="s">
        <v>6232</v>
      </c>
      <c r="K1618" s="256">
        <v>1</v>
      </c>
      <c r="L1618" s="231">
        <v>10</v>
      </c>
      <c r="M1618" s="255" t="s">
        <v>11</v>
      </c>
      <c r="N1618" s="229"/>
      <c r="O1618" s="230">
        <f>Tabelle4424354[[#This Row],[FOPPE Art.-Nr. ]]</f>
        <v>35179119092</v>
      </c>
      <c r="T1618" s="258"/>
      <c r="U1618" s="258"/>
      <c r="V1618" s="258"/>
      <c r="W1618" s="258"/>
      <c r="X1618" s="258"/>
      <c r="Y1618" s="258"/>
      <c r="Z1618" s="258"/>
      <c r="AA1618" s="258"/>
      <c r="AB1618" s="258"/>
      <c r="AC1618" s="258"/>
      <c r="AD1618" s="258"/>
      <c r="AE1618" s="258"/>
      <c r="AF1618" s="258"/>
      <c r="AG1618" s="258"/>
      <c r="AH1618" s="258"/>
      <c r="AI1618" s="258"/>
      <c r="AJ1618" s="258"/>
      <c r="AK1618" s="258"/>
      <c r="AL1618" s="258"/>
      <c r="AM1618" s="258"/>
      <c r="AN1618" s="258"/>
      <c r="AO1618" s="258"/>
      <c r="AP1618" s="258"/>
      <c r="AQ1618" s="258"/>
      <c r="AR1618" s="258"/>
      <c r="AS1618" s="258"/>
      <c r="AT1618" s="258"/>
      <c r="AU1618" s="258"/>
      <c r="AV1618" s="258"/>
      <c r="AW1618" s="258"/>
      <c r="AX1618" s="258"/>
      <c r="AY1618" s="258"/>
      <c r="AZ1618" s="258"/>
      <c r="BA1618" s="258"/>
      <c r="BB1618" s="258"/>
      <c r="BC1618" s="258"/>
      <c r="BD1618" s="258"/>
      <c r="BE1618" s="258"/>
      <c r="BF1618" s="258"/>
      <c r="BG1618" s="258"/>
      <c r="BH1618" s="258"/>
      <c r="BI1618" s="258"/>
      <c r="BJ1618" s="258"/>
      <c r="BK1618" s="258"/>
      <c r="BL1618" s="258"/>
      <c r="BM1618" s="258"/>
      <c r="BN1618" s="258"/>
      <c r="BO1618" s="258"/>
      <c r="BP1618" s="258"/>
      <c r="BQ1618" s="258"/>
      <c r="BR1618" s="258"/>
      <c r="BS1618" s="258"/>
      <c r="BT1618" s="258"/>
      <c r="BU1618" s="258"/>
      <c r="BV1618" s="258"/>
      <c r="BW1618" s="258"/>
      <c r="BX1618" s="258"/>
      <c r="BY1618" s="258"/>
    </row>
    <row r="1619" spans="1:77" s="257" customFormat="1" ht="13.8" x14ac:dyDescent="0.25">
      <c r="A1619" s="192" t="s">
        <v>6912</v>
      </c>
      <c r="B1619" s="194" t="s">
        <v>6759</v>
      </c>
      <c r="C1619" s="252">
        <v>35179120091</v>
      </c>
      <c r="D1619" s="254"/>
      <c r="E1619" s="253" t="s">
        <v>6279</v>
      </c>
      <c r="F1619" s="254"/>
      <c r="G1619" s="254"/>
      <c r="H1619" s="255">
        <v>5</v>
      </c>
      <c r="I1619" s="509"/>
      <c r="J1619" s="519" t="s">
        <v>6280</v>
      </c>
      <c r="K1619" s="256">
        <v>1</v>
      </c>
      <c r="L1619" s="231">
        <v>10</v>
      </c>
      <c r="M1619" s="255" t="s">
        <v>11</v>
      </c>
      <c r="N1619" s="229"/>
      <c r="O1619" s="230">
        <f>Tabelle4424354[[#This Row],[FOPPE Art.-Nr. ]]</f>
        <v>35179120091</v>
      </c>
      <c r="T1619" s="258"/>
      <c r="U1619" s="258"/>
      <c r="V1619" s="258"/>
      <c r="W1619" s="258"/>
      <c r="X1619" s="258"/>
      <c r="Y1619" s="258"/>
      <c r="Z1619" s="258"/>
      <c r="AA1619" s="258"/>
      <c r="AB1619" s="258"/>
      <c r="AC1619" s="258"/>
      <c r="AD1619" s="258"/>
      <c r="AE1619" s="258"/>
      <c r="AF1619" s="258"/>
      <c r="AG1619" s="258"/>
      <c r="AH1619" s="258"/>
      <c r="AI1619" s="258"/>
      <c r="AJ1619" s="258"/>
      <c r="AK1619" s="258"/>
      <c r="AL1619" s="258"/>
      <c r="AM1619" s="258"/>
      <c r="AN1619" s="258"/>
      <c r="AO1619" s="258"/>
      <c r="AP1619" s="258"/>
      <c r="AQ1619" s="258"/>
      <c r="AR1619" s="258"/>
      <c r="AS1619" s="258"/>
      <c r="AT1619" s="258"/>
      <c r="AU1619" s="258"/>
      <c r="AV1619" s="258"/>
      <c r="AW1619" s="258"/>
      <c r="AX1619" s="258"/>
      <c r="AY1619" s="258"/>
      <c r="AZ1619" s="258"/>
      <c r="BA1619" s="258"/>
      <c r="BB1619" s="258"/>
      <c r="BC1619" s="258"/>
      <c r="BD1619" s="258"/>
      <c r="BE1619" s="258"/>
      <c r="BF1619" s="258"/>
      <c r="BG1619" s="258"/>
      <c r="BH1619" s="258"/>
      <c r="BI1619" s="258"/>
      <c r="BJ1619" s="258"/>
      <c r="BK1619" s="258"/>
      <c r="BL1619" s="258"/>
      <c r="BM1619" s="258"/>
      <c r="BN1619" s="258"/>
      <c r="BO1619" s="258"/>
      <c r="BP1619" s="258"/>
      <c r="BQ1619" s="258"/>
      <c r="BR1619" s="258"/>
      <c r="BS1619" s="258"/>
      <c r="BT1619" s="258"/>
      <c r="BU1619" s="258"/>
      <c r="BV1619" s="258"/>
      <c r="BW1619" s="258"/>
      <c r="BX1619" s="258"/>
      <c r="BY1619" s="258"/>
    </row>
    <row r="1620" spans="1:77" s="257" customFormat="1" ht="13.8" x14ac:dyDescent="0.25">
      <c r="A1620" s="192" t="s">
        <v>6912</v>
      </c>
      <c r="B1620" s="194" t="s">
        <v>6760</v>
      </c>
      <c r="C1620" s="252">
        <v>35179120092</v>
      </c>
      <c r="D1620" s="254"/>
      <c r="E1620" s="253" t="s">
        <v>6281</v>
      </c>
      <c r="F1620" s="254"/>
      <c r="G1620" s="254"/>
      <c r="H1620" s="255">
        <v>2</v>
      </c>
      <c r="I1620" s="509"/>
      <c r="J1620" s="519" t="s">
        <v>6282</v>
      </c>
      <c r="K1620" s="256">
        <v>1</v>
      </c>
      <c r="L1620" s="231">
        <v>10</v>
      </c>
      <c r="M1620" s="255" t="s">
        <v>11</v>
      </c>
      <c r="N1620" s="229"/>
      <c r="O1620" s="230">
        <f>Tabelle4424354[[#This Row],[FOPPE Art.-Nr. ]]</f>
        <v>35179120092</v>
      </c>
      <c r="T1620" s="258"/>
      <c r="U1620" s="258"/>
      <c r="V1620" s="258"/>
      <c r="W1620" s="258"/>
      <c r="X1620" s="258"/>
      <c r="Y1620" s="258"/>
      <c r="Z1620" s="258"/>
      <c r="AA1620" s="258"/>
      <c r="AB1620" s="258"/>
      <c r="AC1620" s="258"/>
      <c r="AD1620" s="258"/>
      <c r="AE1620" s="258"/>
      <c r="AF1620" s="258"/>
      <c r="AG1620" s="258"/>
      <c r="AH1620" s="258"/>
      <c r="AI1620" s="258"/>
      <c r="AJ1620" s="258"/>
      <c r="AK1620" s="258"/>
      <c r="AL1620" s="258"/>
      <c r="AM1620" s="258"/>
      <c r="AN1620" s="258"/>
      <c r="AO1620" s="258"/>
      <c r="AP1620" s="258"/>
      <c r="AQ1620" s="258"/>
      <c r="AR1620" s="258"/>
      <c r="AS1620" s="258"/>
      <c r="AT1620" s="258"/>
      <c r="AU1620" s="258"/>
      <c r="AV1620" s="258"/>
      <c r="AW1620" s="258"/>
      <c r="AX1620" s="258"/>
      <c r="AY1620" s="258"/>
      <c r="AZ1620" s="258"/>
      <c r="BA1620" s="258"/>
      <c r="BB1620" s="258"/>
      <c r="BC1620" s="258"/>
      <c r="BD1620" s="258"/>
      <c r="BE1620" s="258"/>
      <c r="BF1620" s="258"/>
      <c r="BG1620" s="258"/>
      <c r="BH1620" s="258"/>
      <c r="BI1620" s="258"/>
      <c r="BJ1620" s="258"/>
      <c r="BK1620" s="258"/>
      <c r="BL1620" s="258"/>
      <c r="BM1620" s="258"/>
      <c r="BN1620" s="258"/>
      <c r="BO1620" s="258"/>
      <c r="BP1620" s="258"/>
      <c r="BQ1620" s="258"/>
      <c r="BR1620" s="258"/>
      <c r="BS1620" s="258"/>
      <c r="BT1620" s="258"/>
      <c r="BU1620" s="258"/>
      <c r="BV1620" s="258"/>
      <c r="BW1620" s="258"/>
      <c r="BX1620" s="258"/>
      <c r="BY1620" s="258"/>
    </row>
    <row r="1621" spans="1:77" s="257" customFormat="1" ht="13.8" x14ac:dyDescent="0.25">
      <c r="A1621" s="192" t="s">
        <v>6912</v>
      </c>
      <c r="B1621" s="194" t="s">
        <v>6759</v>
      </c>
      <c r="C1621" s="252">
        <v>35179122091</v>
      </c>
      <c r="D1621" s="254"/>
      <c r="E1621" s="253" t="s">
        <v>6339</v>
      </c>
      <c r="F1621" s="254"/>
      <c r="G1621" s="254"/>
      <c r="H1621" s="255">
        <v>5</v>
      </c>
      <c r="I1621" s="509"/>
      <c r="J1621" s="519" t="s">
        <v>6340</v>
      </c>
      <c r="K1621" s="256">
        <v>1</v>
      </c>
      <c r="L1621" s="231">
        <v>10</v>
      </c>
      <c r="M1621" s="255" t="s">
        <v>11</v>
      </c>
      <c r="N1621" s="229"/>
      <c r="O1621" s="230">
        <f>Tabelle4424354[[#This Row],[FOPPE Art.-Nr. ]]</f>
        <v>35179122091</v>
      </c>
      <c r="T1621" s="258"/>
      <c r="U1621" s="258"/>
      <c r="V1621" s="258"/>
      <c r="W1621" s="258"/>
      <c r="X1621" s="258"/>
      <c r="Y1621" s="258"/>
      <c r="Z1621" s="258"/>
      <c r="AA1621" s="258"/>
      <c r="AB1621" s="258"/>
      <c r="AC1621" s="258"/>
      <c r="AD1621" s="258"/>
      <c r="AE1621" s="258"/>
      <c r="AF1621" s="258"/>
      <c r="AG1621" s="258"/>
      <c r="AH1621" s="258"/>
      <c r="AI1621" s="258"/>
      <c r="AJ1621" s="258"/>
      <c r="AK1621" s="258"/>
      <c r="AL1621" s="258"/>
      <c r="AM1621" s="258"/>
      <c r="AN1621" s="258"/>
      <c r="AO1621" s="258"/>
      <c r="AP1621" s="258"/>
      <c r="AQ1621" s="258"/>
      <c r="AR1621" s="258"/>
      <c r="AS1621" s="258"/>
      <c r="AT1621" s="258"/>
      <c r="AU1621" s="258"/>
      <c r="AV1621" s="258"/>
      <c r="AW1621" s="258"/>
      <c r="AX1621" s="258"/>
      <c r="AY1621" s="258"/>
      <c r="AZ1621" s="258"/>
      <c r="BA1621" s="258"/>
      <c r="BB1621" s="258"/>
      <c r="BC1621" s="258"/>
      <c r="BD1621" s="258"/>
      <c r="BE1621" s="258"/>
      <c r="BF1621" s="258"/>
      <c r="BG1621" s="258"/>
      <c r="BH1621" s="258"/>
      <c r="BI1621" s="258"/>
      <c r="BJ1621" s="258"/>
      <c r="BK1621" s="258"/>
      <c r="BL1621" s="258"/>
      <c r="BM1621" s="258"/>
      <c r="BN1621" s="258"/>
      <c r="BO1621" s="258"/>
      <c r="BP1621" s="258"/>
      <c r="BQ1621" s="258"/>
      <c r="BR1621" s="258"/>
      <c r="BS1621" s="258"/>
      <c r="BT1621" s="258"/>
      <c r="BU1621" s="258"/>
      <c r="BV1621" s="258"/>
      <c r="BW1621" s="258"/>
      <c r="BX1621" s="258"/>
      <c r="BY1621" s="258"/>
    </row>
    <row r="1622" spans="1:77" s="257" customFormat="1" ht="13.8" x14ac:dyDescent="0.25">
      <c r="A1622" s="192" t="s">
        <v>6912</v>
      </c>
      <c r="B1622" s="194" t="s">
        <v>6760</v>
      </c>
      <c r="C1622" s="252">
        <v>35179122092</v>
      </c>
      <c r="D1622" s="254"/>
      <c r="E1622" s="253" t="s">
        <v>6341</v>
      </c>
      <c r="F1622" s="254"/>
      <c r="G1622" s="254"/>
      <c r="H1622" s="255">
        <v>2</v>
      </c>
      <c r="I1622" s="509"/>
      <c r="J1622" s="519" t="s">
        <v>6342</v>
      </c>
      <c r="K1622" s="256">
        <v>1</v>
      </c>
      <c r="L1622" s="231">
        <v>10</v>
      </c>
      <c r="M1622" s="255" t="s">
        <v>11</v>
      </c>
      <c r="N1622" s="229"/>
      <c r="O1622" s="230">
        <f>Tabelle4424354[[#This Row],[FOPPE Art.-Nr. ]]</f>
        <v>35179122092</v>
      </c>
      <c r="T1622" s="258"/>
      <c r="U1622" s="258"/>
      <c r="V1622" s="258"/>
      <c r="W1622" s="258"/>
      <c r="X1622" s="258"/>
      <c r="Y1622" s="258"/>
      <c r="Z1622" s="258"/>
      <c r="AA1622" s="258"/>
      <c r="AB1622" s="258"/>
      <c r="AC1622" s="258"/>
      <c r="AD1622" s="258"/>
      <c r="AE1622" s="258"/>
      <c r="AF1622" s="258"/>
      <c r="AG1622" s="258"/>
      <c r="AH1622" s="258"/>
      <c r="AI1622" s="258"/>
      <c r="AJ1622" s="258"/>
      <c r="AK1622" s="258"/>
      <c r="AL1622" s="258"/>
      <c r="AM1622" s="258"/>
      <c r="AN1622" s="258"/>
      <c r="AO1622" s="258"/>
      <c r="AP1622" s="258"/>
      <c r="AQ1622" s="258"/>
      <c r="AR1622" s="258"/>
      <c r="AS1622" s="258"/>
      <c r="AT1622" s="258"/>
      <c r="AU1622" s="258"/>
      <c r="AV1622" s="258"/>
      <c r="AW1622" s="258"/>
      <c r="AX1622" s="258"/>
      <c r="AY1622" s="258"/>
      <c r="AZ1622" s="258"/>
      <c r="BA1622" s="258"/>
      <c r="BB1622" s="258"/>
      <c r="BC1622" s="258"/>
      <c r="BD1622" s="258"/>
      <c r="BE1622" s="258"/>
      <c r="BF1622" s="258"/>
      <c r="BG1622" s="258"/>
      <c r="BH1622" s="258"/>
      <c r="BI1622" s="258"/>
      <c r="BJ1622" s="258"/>
      <c r="BK1622" s="258"/>
      <c r="BL1622" s="258"/>
      <c r="BM1622" s="258"/>
      <c r="BN1622" s="258"/>
      <c r="BO1622" s="258"/>
      <c r="BP1622" s="258"/>
      <c r="BQ1622" s="258"/>
      <c r="BR1622" s="258"/>
      <c r="BS1622" s="258"/>
      <c r="BT1622" s="258"/>
      <c r="BU1622" s="258"/>
      <c r="BV1622" s="258"/>
      <c r="BW1622" s="258"/>
      <c r="BX1622" s="258"/>
      <c r="BY1622" s="258"/>
    </row>
    <row r="1623" spans="1:77" s="257" customFormat="1" ht="13.8" x14ac:dyDescent="0.25">
      <c r="A1623" s="192" t="s">
        <v>6912</v>
      </c>
      <c r="B1623" s="194" t="s">
        <v>6760</v>
      </c>
      <c r="C1623" s="252">
        <v>35179122592</v>
      </c>
      <c r="D1623" s="254"/>
      <c r="E1623" s="253" t="s">
        <v>6345</v>
      </c>
      <c r="F1623" s="254"/>
      <c r="G1623" s="254"/>
      <c r="H1623" s="255">
        <v>2</v>
      </c>
      <c r="I1623" s="509"/>
      <c r="J1623" s="519" t="s">
        <v>6346</v>
      </c>
      <c r="K1623" s="256">
        <v>1</v>
      </c>
      <c r="L1623" s="231">
        <v>10</v>
      </c>
      <c r="M1623" s="255" t="s">
        <v>11</v>
      </c>
      <c r="N1623" s="229"/>
      <c r="O1623" s="230">
        <f>Tabelle4424354[[#This Row],[FOPPE Art.-Nr. ]]</f>
        <v>35179122592</v>
      </c>
      <c r="T1623" s="258"/>
      <c r="U1623" s="258"/>
      <c r="V1623" s="258"/>
      <c r="W1623" s="258"/>
      <c r="X1623" s="258"/>
      <c r="Y1623" s="258"/>
      <c r="Z1623" s="258"/>
      <c r="AA1623" s="258"/>
      <c r="AB1623" s="258"/>
      <c r="AC1623" s="258"/>
      <c r="AD1623" s="258"/>
      <c r="AE1623" s="258"/>
      <c r="AF1623" s="258"/>
      <c r="AG1623" s="258"/>
      <c r="AH1623" s="258"/>
      <c r="AI1623" s="258"/>
      <c r="AJ1623" s="258"/>
      <c r="AK1623" s="258"/>
      <c r="AL1623" s="258"/>
      <c r="AM1623" s="258"/>
      <c r="AN1623" s="258"/>
      <c r="AO1623" s="258"/>
      <c r="AP1623" s="258"/>
      <c r="AQ1623" s="258"/>
      <c r="AR1623" s="258"/>
      <c r="AS1623" s="258"/>
      <c r="AT1623" s="258"/>
      <c r="AU1623" s="258"/>
      <c r="AV1623" s="258"/>
      <c r="AW1623" s="258"/>
      <c r="AX1623" s="258"/>
      <c r="AY1623" s="258"/>
      <c r="AZ1623" s="258"/>
      <c r="BA1623" s="258"/>
      <c r="BB1623" s="258"/>
      <c r="BC1623" s="258"/>
      <c r="BD1623" s="258"/>
      <c r="BE1623" s="258"/>
      <c r="BF1623" s="258"/>
      <c r="BG1623" s="258"/>
      <c r="BH1623" s="258"/>
      <c r="BI1623" s="258"/>
      <c r="BJ1623" s="258"/>
      <c r="BK1623" s="258"/>
      <c r="BL1623" s="258"/>
      <c r="BM1623" s="258"/>
      <c r="BN1623" s="258"/>
      <c r="BO1623" s="258"/>
      <c r="BP1623" s="258"/>
      <c r="BQ1623" s="258"/>
      <c r="BR1623" s="258"/>
      <c r="BS1623" s="258"/>
      <c r="BT1623" s="258"/>
      <c r="BU1623" s="258"/>
      <c r="BV1623" s="258"/>
      <c r="BW1623" s="258"/>
      <c r="BX1623" s="258"/>
      <c r="BY1623" s="258"/>
    </row>
    <row r="1624" spans="1:77" s="257" customFormat="1" ht="13.8" x14ac:dyDescent="0.25">
      <c r="A1624" s="192" t="s">
        <v>6912</v>
      </c>
      <c r="B1624" s="194" t="s">
        <v>6759</v>
      </c>
      <c r="C1624" s="252">
        <v>35179123091</v>
      </c>
      <c r="D1624" s="254"/>
      <c r="E1624" s="253" t="s">
        <v>6359</v>
      </c>
      <c r="F1624" s="254"/>
      <c r="G1624" s="254"/>
      <c r="H1624" s="255">
        <v>5</v>
      </c>
      <c r="I1624" s="509"/>
      <c r="J1624" s="519" t="s">
        <v>6360</v>
      </c>
      <c r="K1624" s="256">
        <v>1</v>
      </c>
      <c r="L1624" s="231">
        <v>10</v>
      </c>
      <c r="M1624" s="255" t="s">
        <v>11</v>
      </c>
      <c r="N1624" s="229"/>
      <c r="O1624" s="230">
        <f>Tabelle4424354[[#This Row],[FOPPE Art.-Nr. ]]</f>
        <v>35179123091</v>
      </c>
      <c r="T1624" s="258"/>
      <c r="U1624" s="258"/>
      <c r="V1624" s="258"/>
      <c r="W1624" s="258"/>
      <c r="X1624" s="258"/>
      <c r="Y1624" s="258"/>
      <c r="Z1624" s="258"/>
      <c r="AA1624" s="258"/>
      <c r="AB1624" s="258"/>
      <c r="AC1624" s="258"/>
      <c r="AD1624" s="258"/>
      <c r="AE1624" s="258"/>
      <c r="AF1624" s="258"/>
      <c r="AG1624" s="258"/>
      <c r="AH1624" s="258"/>
      <c r="AI1624" s="258"/>
      <c r="AJ1624" s="258"/>
      <c r="AK1624" s="258"/>
      <c r="AL1624" s="258"/>
      <c r="AM1624" s="258"/>
      <c r="AN1624" s="258"/>
      <c r="AO1624" s="258"/>
      <c r="AP1624" s="258"/>
      <c r="AQ1624" s="258"/>
      <c r="AR1624" s="258"/>
      <c r="AS1624" s="258"/>
      <c r="AT1624" s="258"/>
      <c r="AU1624" s="258"/>
      <c r="AV1624" s="258"/>
      <c r="AW1624" s="258"/>
      <c r="AX1624" s="258"/>
      <c r="AY1624" s="258"/>
      <c r="AZ1624" s="258"/>
      <c r="BA1624" s="258"/>
      <c r="BB1624" s="258"/>
      <c r="BC1624" s="258"/>
      <c r="BD1624" s="258"/>
      <c r="BE1624" s="258"/>
      <c r="BF1624" s="258"/>
      <c r="BG1624" s="258"/>
      <c r="BH1624" s="258"/>
      <c r="BI1624" s="258"/>
      <c r="BJ1624" s="258"/>
      <c r="BK1624" s="258"/>
      <c r="BL1624" s="258"/>
      <c r="BM1624" s="258"/>
      <c r="BN1624" s="258"/>
      <c r="BO1624" s="258"/>
      <c r="BP1624" s="258"/>
      <c r="BQ1624" s="258"/>
      <c r="BR1624" s="258"/>
      <c r="BS1624" s="258"/>
      <c r="BT1624" s="258"/>
      <c r="BU1624" s="258"/>
      <c r="BV1624" s="258"/>
      <c r="BW1624" s="258"/>
      <c r="BX1624" s="258"/>
      <c r="BY1624" s="258"/>
    </row>
    <row r="1625" spans="1:77" s="257" customFormat="1" ht="13.8" x14ac:dyDescent="0.25">
      <c r="A1625" s="192" t="s">
        <v>6912</v>
      </c>
      <c r="B1625" s="194" t="s">
        <v>6760</v>
      </c>
      <c r="C1625" s="252">
        <v>35179123692</v>
      </c>
      <c r="D1625" s="254"/>
      <c r="E1625" s="253" t="s">
        <v>6361</v>
      </c>
      <c r="F1625" s="254"/>
      <c r="G1625" s="254"/>
      <c r="H1625" s="255">
        <v>2</v>
      </c>
      <c r="I1625" s="509"/>
      <c r="J1625" s="519" t="s">
        <v>6362</v>
      </c>
      <c r="K1625" s="256">
        <v>1</v>
      </c>
      <c r="L1625" s="231">
        <v>10</v>
      </c>
      <c r="M1625" s="255" t="s">
        <v>11</v>
      </c>
      <c r="N1625" s="229"/>
      <c r="O1625" s="230">
        <f>Tabelle4424354[[#This Row],[FOPPE Art.-Nr. ]]</f>
        <v>35179123692</v>
      </c>
      <c r="T1625" s="258"/>
      <c r="U1625" s="258"/>
      <c r="V1625" s="258"/>
      <c r="W1625" s="258"/>
      <c r="X1625" s="258"/>
      <c r="Y1625" s="258"/>
      <c r="Z1625" s="258"/>
      <c r="AA1625" s="258"/>
      <c r="AB1625" s="258"/>
      <c r="AC1625" s="258"/>
      <c r="AD1625" s="258"/>
      <c r="AE1625" s="258"/>
      <c r="AF1625" s="258"/>
      <c r="AG1625" s="258"/>
      <c r="AH1625" s="258"/>
      <c r="AI1625" s="258"/>
      <c r="AJ1625" s="258"/>
      <c r="AK1625" s="258"/>
      <c r="AL1625" s="258"/>
      <c r="AM1625" s="258"/>
      <c r="AN1625" s="258"/>
      <c r="AO1625" s="258"/>
      <c r="AP1625" s="258"/>
      <c r="AQ1625" s="258"/>
      <c r="AR1625" s="258"/>
      <c r="AS1625" s="258"/>
      <c r="AT1625" s="258"/>
      <c r="AU1625" s="258"/>
      <c r="AV1625" s="258"/>
      <c r="AW1625" s="258"/>
      <c r="AX1625" s="258"/>
      <c r="AY1625" s="258"/>
      <c r="AZ1625" s="258"/>
      <c r="BA1625" s="258"/>
      <c r="BB1625" s="258"/>
      <c r="BC1625" s="258"/>
      <c r="BD1625" s="258"/>
      <c r="BE1625" s="258"/>
      <c r="BF1625" s="258"/>
      <c r="BG1625" s="258"/>
      <c r="BH1625" s="258"/>
      <c r="BI1625" s="258"/>
      <c r="BJ1625" s="258"/>
      <c r="BK1625" s="258"/>
      <c r="BL1625" s="258"/>
      <c r="BM1625" s="258"/>
      <c r="BN1625" s="258"/>
      <c r="BO1625" s="258"/>
      <c r="BP1625" s="258"/>
      <c r="BQ1625" s="258"/>
      <c r="BR1625" s="258"/>
      <c r="BS1625" s="258"/>
      <c r="BT1625" s="258"/>
      <c r="BU1625" s="258"/>
      <c r="BV1625" s="258"/>
      <c r="BW1625" s="258"/>
      <c r="BX1625" s="258"/>
      <c r="BY1625" s="258"/>
    </row>
    <row r="1626" spans="1:77" s="257" customFormat="1" ht="13.8" x14ac:dyDescent="0.25">
      <c r="A1626" s="192" t="s">
        <v>6912</v>
      </c>
      <c r="B1626" s="194" t="s">
        <v>6760</v>
      </c>
      <c r="C1626" s="252">
        <v>35179124092</v>
      </c>
      <c r="D1626" s="254"/>
      <c r="E1626" s="253" t="s">
        <v>6383</v>
      </c>
      <c r="F1626" s="254"/>
      <c r="G1626" s="254"/>
      <c r="H1626" s="255">
        <v>2</v>
      </c>
      <c r="I1626" s="509"/>
      <c r="J1626" s="519" t="s">
        <v>6384</v>
      </c>
      <c r="K1626" s="256">
        <v>1</v>
      </c>
      <c r="L1626" s="231">
        <v>10</v>
      </c>
      <c r="M1626" s="255" t="s">
        <v>11</v>
      </c>
      <c r="N1626" s="229"/>
      <c r="O1626" s="230">
        <f>Tabelle4424354[[#This Row],[FOPPE Art.-Nr. ]]</f>
        <v>35179124092</v>
      </c>
      <c r="T1626" s="258"/>
      <c r="U1626" s="258"/>
      <c r="V1626" s="258"/>
      <c r="W1626" s="258"/>
      <c r="X1626" s="258"/>
      <c r="Y1626" s="258"/>
      <c r="Z1626" s="258"/>
      <c r="AA1626" s="258"/>
      <c r="AB1626" s="258"/>
      <c r="AC1626" s="258"/>
      <c r="AD1626" s="258"/>
      <c r="AE1626" s="258"/>
      <c r="AF1626" s="258"/>
      <c r="AG1626" s="258"/>
      <c r="AH1626" s="258"/>
      <c r="AI1626" s="258"/>
      <c r="AJ1626" s="258"/>
      <c r="AK1626" s="258"/>
      <c r="AL1626" s="258"/>
      <c r="AM1626" s="258"/>
      <c r="AN1626" s="258"/>
      <c r="AO1626" s="258"/>
      <c r="AP1626" s="258"/>
      <c r="AQ1626" s="258"/>
      <c r="AR1626" s="258"/>
      <c r="AS1626" s="258"/>
      <c r="AT1626" s="258"/>
      <c r="AU1626" s="258"/>
      <c r="AV1626" s="258"/>
      <c r="AW1626" s="258"/>
      <c r="AX1626" s="258"/>
      <c r="AY1626" s="258"/>
      <c r="AZ1626" s="258"/>
      <c r="BA1626" s="258"/>
      <c r="BB1626" s="258"/>
      <c r="BC1626" s="258"/>
      <c r="BD1626" s="258"/>
      <c r="BE1626" s="258"/>
      <c r="BF1626" s="258"/>
      <c r="BG1626" s="258"/>
      <c r="BH1626" s="258"/>
      <c r="BI1626" s="258"/>
      <c r="BJ1626" s="258"/>
      <c r="BK1626" s="258"/>
      <c r="BL1626" s="258"/>
      <c r="BM1626" s="258"/>
      <c r="BN1626" s="258"/>
      <c r="BO1626" s="258"/>
      <c r="BP1626" s="258"/>
      <c r="BQ1626" s="258"/>
      <c r="BR1626" s="258"/>
      <c r="BS1626" s="258"/>
      <c r="BT1626" s="258"/>
      <c r="BU1626" s="258"/>
      <c r="BV1626" s="258"/>
      <c r="BW1626" s="258"/>
      <c r="BX1626" s="258"/>
      <c r="BY1626" s="258"/>
    </row>
    <row r="1627" spans="1:77" s="257" customFormat="1" ht="13.8" x14ac:dyDescent="0.25">
      <c r="A1627" s="192" t="s">
        <v>6912</v>
      </c>
      <c r="B1627" s="194" t="s">
        <v>6759</v>
      </c>
      <c r="C1627" s="252">
        <v>35179124391</v>
      </c>
      <c r="D1627" s="254"/>
      <c r="E1627" s="253" t="s">
        <v>6385</v>
      </c>
      <c r="F1627" s="254"/>
      <c r="G1627" s="254"/>
      <c r="H1627" s="255">
        <v>5</v>
      </c>
      <c r="I1627" s="509"/>
      <c r="J1627" s="519" t="s">
        <v>6386</v>
      </c>
      <c r="K1627" s="256">
        <v>1</v>
      </c>
      <c r="L1627" s="231">
        <v>10</v>
      </c>
      <c r="M1627" s="255" t="s">
        <v>11</v>
      </c>
      <c r="N1627" s="229"/>
      <c r="O1627" s="230">
        <f>Tabelle4424354[[#This Row],[FOPPE Art.-Nr. ]]</f>
        <v>35179124391</v>
      </c>
      <c r="T1627" s="258"/>
      <c r="U1627" s="258"/>
      <c r="V1627" s="258"/>
      <c r="W1627" s="258"/>
      <c r="X1627" s="258"/>
      <c r="Y1627" s="258"/>
      <c r="Z1627" s="258"/>
      <c r="AA1627" s="258"/>
      <c r="AB1627" s="258"/>
      <c r="AC1627" s="258"/>
      <c r="AD1627" s="258"/>
      <c r="AE1627" s="258"/>
      <c r="AF1627" s="258"/>
      <c r="AG1627" s="258"/>
      <c r="AH1627" s="258"/>
      <c r="AI1627" s="258"/>
      <c r="AJ1627" s="258"/>
      <c r="AK1627" s="258"/>
      <c r="AL1627" s="258"/>
      <c r="AM1627" s="258"/>
      <c r="AN1627" s="258"/>
      <c r="AO1627" s="258"/>
      <c r="AP1627" s="258"/>
      <c r="AQ1627" s="258"/>
      <c r="AR1627" s="258"/>
      <c r="AS1627" s="258"/>
      <c r="AT1627" s="258"/>
      <c r="AU1627" s="258"/>
      <c r="AV1627" s="258"/>
      <c r="AW1627" s="258"/>
      <c r="AX1627" s="258"/>
      <c r="AY1627" s="258"/>
      <c r="AZ1627" s="258"/>
      <c r="BA1627" s="258"/>
      <c r="BB1627" s="258"/>
      <c r="BC1627" s="258"/>
      <c r="BD1627" s="258"/>
      <c r="BE1627" s="258"/>
      <c r="BF1627" s="258"/>
      <c r="BG1627" s="258"/>
      <c r="BH1627" s="258"/>
      <c r="BI1627" s="258"/>
      <c r="BJ1627" s="258"/>
      <c r="BK1627" s="258"/>
      <c r="BL1627" s="258"/>
      <c r="BM1627" s="258"/>
      <c r="BN1627" s="258"/>
      <c r="BO1627" s="258"/>
      <c r="BP1627" s="258"/>
      <c r="BQ1627" s="258"/>
      <c r="BR1627" s="258"/>
      <c r="BS1627" s="258"/>
      <c r="BT1627" s="258"/>
      <c r="BU1627" s="258"/>
      <c r="BV1627" s="258"/>
      <c r="BW1627" s="258"/>
      <c r="BX1627" s="258"/>
      <c r="BY1627" s="258"/>
    </row>
    <row r="1628" spans="1:77" s="257" customFormat="1" ht="13.8" x14ac:dyDescent="0.25">
      <c r="A1628" s="192" t="s">
        <v>6912</v>
      </c>
      <c r="B1628" s="194" t="s">
        <v>6759</v>
      </c>
      <c r="C1628" s="252">
        <v>35179125091</v>
      </c>
      <c r="D1628" s="254"/>
      <c r="E1628" s="253" t="s">
        <v>6423</v>
      </c>
      <c r="F1628" s="254"/>
      <c r="G1628" s="254"/>
      <c r="H1628" s="255">
        <v>5</v>
      </c>
      <c r="I1628" s="509"/>
      <c r="J1628" s="519" t="s">
        <v>6424</v>
      </c>
      <c r="K1628" s="256">
        <v>1</v>
      </c>
      <c r="L1628" s="231">
        <v>10</v>
      </c>
      <c r="M1628" s="255" t="s">
        <v>11</v>
      </c>
      <c r="N1628" s="229"/>
      <c r="O1628" s="230">
        <f>Tabelle4424354[[#This Row],[FOPPE Art.-Nr. ]]</f>
        <v>35179125091</v>
      </c>
      <c r="T1628" s="258"/>
      <c r="U1628" s="258"/>
      <c r="V1628" s="258"/>
      <c r="W1628" s="258"/>
      <c r="X1628" s="258"/>
      <c r="Y1628" s="258"/>
      <c r="Z1628" s="258"/>
      <c r="AA1628" s="258"/>
      <c r="AB1628" s="258"/>
      <c r="AC1628" s="258"/>
      <c r="AD1628" s="258"/>
      <c r="AE1628" s="258"/>
      <c r="AF1628" s="258"/>
      <c r="AG1628" s="258"/>
      <c r="AH1628" s="258"/>
      <c r="AI1628" s="258"/>
      <c r="AJ1628" s="258"/>
      <c r="AK1628" s="258"/>
      <c r="AL1628" s="258"/>
      <c r="AM1628" s="258"/>
      <c r="AN1628" s="258"/>
      <c r="AO1628" s="258"/>
      <c r="AP1628" s="258"/>
      <c r="AQ1628" s="258"/>
      <c r="AR1628" s="258"/>
      <c r="AS1628" s="258"/>
      <c r="AT1628" s="258"/>
      <c r="AU1628" s="258"/>
      <c r="AV1628" s="258"/>
      <c r="AW1628" s="258"/>
      <c r="AX1628" s="258"/>
      <c r="AY1628" s="258"/>
      <c r="AZ1628" s="258"/>
      <c r="BA1628" s="258"/>
      <c r="BB1628" s="258"/>
      <c r="BC1628" s="258"/>
      <c r="BD1628" s="258"/>
      <c r="BE1628" s="258"/>
      <c r="BF1628" s="258"/>
      <c r="BG1628" s="258"/>
      <c r="BH1628" s="258"/>
      <c r="BI1628" s="258"/>
      <c r="BJ1628" s="258"/>
      <c r="BK1628" s="258"/>
      <c r="BL1628" s="258"/>
      <c r="BM1628" s="258"/>
      <c r="BN1628" s="258"/>
      <c r="BO1628" s="258"/>
      <c r="BP1628" s="258"/>
      <c r="BQ1628" s="258"/>
      <c r="BR1628" s="258"/>
      <c r="BS1628" s="258"/>
      <c r="BT1628" s="258"/>
      <c r="BU1628" s="258"/>
      <c r="BV1628" s="258"/>
      <c r="BW1628" s="258"/>
      <c r="BX1628" s="258"/>
      <c r="BY1628" s="258"/>
    </row>
    <row r="1629" spans="1:77" s="257" customFormat="1" ht="13.8" x14ac:dyDescent="0.25">
      <c r="A1629" s="192" t="s">
        <v>6912</v>
      </c>
      <c r="B1629" s="194" t="s">
        <v>6760</v>
      </c>
      <c r="C1629" s="252">
        <v>35179125092</v>
      </c>
      <c r="D1629" s="254"/>
      <c r="E1629" s="253" t="s">
        <v>6425</v>
      </c>
      <c r="F1629" s="254"/>
      <c r="G1629" s="254"/>
      <c r="H1629" s="255">
        <v>2</v>
      </c>
      <c r="I1629" s="509"/>
      <c r="J1629" s="519" t="s">
        <v>6426</v>
      </c>
      <c r="K1629" s="256">
        <v>1</v>
      </c>
      <c r="L1629" s="231">
        <v>10</v>
      </c>
      <c r="M1629" s="255" t="s">
        <v>11</v>
      </c>
      <c r="N1629" s="229"/>
      <c r="O1629" s="230">
        <f>Tabelle4424354[[#This Row],[FOPPE Art.-Nr. ]]</f>
        <v>35179125092</v>
      </c>
      <c r="T1629" s="258"/>
      <c r="U1629" s="258"/>
      <c r="V1629" s="258"/>
      <c r="W1629" s="258"/>
      <c r="X1629" s="258"/>
      <c r="Y1629" s="258"/>
      <c r="Z1629" s="258"/>
      <c r="AA1629" s="258"/>
      <c r="AB1629" s="258"/>
      <c r="AC1629" s="258"/>
      <c r="AD1629" s="258"/>
      <c r="AE1629" s="258"/>
      <c r="AF1629" s="258"/>
      <c r="AG1629" s="258"/>
      <c r="AH1629" s="258"/>
      <c r="AI1629" s="258"/>
      <c r="AJ1629" s="258"/>
      <c r="AK1629" s="258"/>
      <c r="AL1629" s="258"/>
      <c r="AM1629" s="258"/>
      <c r="AN1629" s="258"/>
      <c r="AO1629" s="258"/>
      <c r="AP1629" s="258"/>
      <c r="AQ1629" s="258"/>
      <c r="AR1629" s="258"/>
      <c r="AS1629" s="258"/>
      <c r="AT1629" s="258"/>
      <c r="AU1629" s="258"/>
      <c r="AV1629" s="258"/>
      <c r="AW1629" s="258"/>
      <c r="AX1629" s="258"/>
      <c r="AY1629" s="258"/>
      <c r="AZ1629" s="258"/>
      <c r="BA1629" s="258"/>
      <c r="BB1629" s="258"/>
      <c r="BC1629" s="258"/>
      <c r="BD1629" s="258"/>
      <c r="BE1629" s="258"/>
      <c r="BF1629" s="258"/>
      <c r="BG1629" s="258"/>
      <c r="BH1629" s="258"/>
      <c r="BI1629" s="258"/>
      <c r="BJ1629" s="258"/>
      <c r="BK1629" s="258"/>
      <c r="BL1629" s="258"/>
      <c r="BM1629" s="258"/>
      <c r="BN1629" s="258"/>
      <c r="BO1629" s="258"/>
      <c r="BP1629" s="258"/>
      <c r="BQ1629" s="258"/>
      <c r="BR1629" s="258"/>
      <c r="BS1629" s="258"/>
      <c r="BT1629" s="258"/>
      <c r="BU1629" s="258"/>
      <c r="BV1629" s="258"/>
      <c r="BW1629" s="258"/>
      <c r="BX1629" s="258"/>
      <c r="BY1629" s="258"/>
    </row>
    <row r="1630" spans="1:77" s="257" customFormat="1" ht="13.8" x14ac:dyDescent="0.25">
      <c r="A1630" s="192" t="s">
        <v>6912</v>
      </c>
      <c r="B1630" s="194" t="s">
        <v>6759</v>
      </c>
      <c r="C1630" s="252">
        <v>35179126091</v>
      </c>
      <c r="D1630" s="254"/>
      <c r="E1630" s="253" t="s">
        <v>6453</v>
      </c>
      <c r="F1630" s="254"/>
      <c r="G1630" s="254"/>
      <c r="H1630" s="255">
        <v>2</v>
      </c>
      <c r="I1630" s="509"/>
      <c r="J1630" s="519" t="s">
        <v>6454</v>
      </c>
      <c r="K1630" s="256">
        <v>1</v>
      </c>
      <c r="L1630" s="231">
        <v>10</v>
      </c>
      <c r="M1630" s="255" t="s">
        <v>11</v>
      </c>
      <c r="N1630" s="229"/>
      <c r="O1630" s="230">
        <f>Tabelle4424354[[#This Row],[FOPPE Art.-Nr. ]]</f>
        <v>35179126091</v>
      </c>
      <c r="T1630" s="258"/>
      <c r="U1630" s="258"/>
      <c r="V1630" s="258"/>
      <c r="W1630" s="258"/>
      <c r="X1630" s="258"/>
      <c r="Y1630" s="258"/>
      <c r="Z1630" s="258"/>
      <c r="AA1630" s="258"/>
      <c r="AB1630" s="258"/>
      <c r="AC1630" s="258"/>
      <c r="AD1630" s="258"/>
      <c r="AE1630" s="258"/>
      <c r="AF1630" s="258"/>
      <c r="AG1630" s="258"/>
      <c r="AH1630" s="258"/>
      <c r="AI1630" s="258"/>
      <c r="AJ1630" s="258"/>
      <c r="AK1630" s="258"/>
      <c r="AL1630" s="258"/>
      <c r="AM1630" s="258"/>
      <c r="AN1630" s="258"/>
      <c r="AO1630" s="258"/>
      <c r="AP1630" s="258"/>
      <c r="AQ1630" s="258"/>
      <c r="AR1630" s="258"/>
      <c r="AS1630" s="258"/>
      <c r="AT1630" s="258"/>
      <c r="AU1630" s="258"/>
      <c r="AV1630" s="258"/>
      <c r="AW1630" s="258"/>
      <c r="AX1630" s="258"/>
      <c r="AY1630" s="258"/>
      <c r="AZ1630" s="258"/>
      <c r="BA1630" s="258"/>
      <c r="BB1630" s="258"/>
      <c r="BC1630" s="258"/>
      <c r="BD1630" s="258"/>
      <c r="BE1630" s="258"/>
      <c r="BF1630" s="258"/>
      <c r="BG1630" s="258"/>
      <c r="BH1630" s="258"/>
      <c r="BI1630" s="258"/>
      <c r="BJ1630" s="258"/>
      <c r="BK1630" s="258"/>
      <c r="BL1630" s="258"/>
      <c r="BM1630" s="258"/>
      <c r="BN1630" s="258"/>
      <c r="BO1630" s="258"/>
      <c r="BP1630" s="258"/>
      <c r="BQ1630" s="258"/>
      <c r="BR1630" s="258"/>
      <c r="BS1630" s="258"/>
      <c r="BT1630" s="258"/>
      <c r="BU1630" s="258"/>
      <c r="BV1630" s="258"/>
      <c r="BW1630" s="258"/>
      <c r="BX1630" s="258"/>
      <c r="BY1630" s="258"/>
    </row>
    <row r="1631" spans="1:77" s="257" customFormat="1" ht="13.8" x14ac:dyDescent="0.25">
      <c r="A1631" s="192" t="s">
        <v>6912</v>
      </c>
      <c r="B1631" s="194" t="s">
        <v>6759</v>
      </c>
      <c r="C1631" s="252">
        <v>35179127091</v>
      </c>
      <c r="D1631" s="254"/>
      <c r="E1631" s="253" t="s">
        <v>6467</v>
      </c>
      <c r="F1631" s="254"/>
      <c r="G1631" s="254"/>
      <c r="H1631" s="255">
        <v>2</v>
      </c>
      <c r="I1631" s="509"/>
      <c r="J1631" s="519" t="s">
        <v>6468</v>
      </c>
      <c r="K1631" s="256">
        <v>1</v>
      </c>
      <c r="L1631" s="231">
        <v>10</v>
      </c>
      <c r="M1631" s="255" t="s">
        <v>11</v>
      </c>
      <c r="N1631" s="229"/>
      <c r="O1631" s="230">
        <f>Tabelle4424354[[#This Row],[FOPPE Art.-Nr. ]]</f>
        <v>35179127091</v>
      </c>
      <c r="T1631" s="258"/>
      <c r="U1631" s="258"/>
      <c r="V1631" s="258"/>
      <c r="W1631" s="258"/>
      <c r="X1631" s="258"/>
      <c r="Y1631" s="258"/>
      <c r="Z1631" s="258"/>
      <c r="AA1631" s="258"/>
      <c r="AB1631" s="258"/>
      <c r="AC1631" s="258"/>
      <c r="AD1631" s="258"/>
      <c r="AE1631" s="258"/>
      <c r="AF1631" s="258"/>
      <c r="AG1631" s="258"/>
      <c r="AH1631" s="258"/>
      <c r="AI1631" s="258"/>
      <c r="AJ1631" s="258"/>
      <c r="AK1631" s="258"/>
      <c r="AL1631" s="258"/>
      <c r="AM1631" s="258"/>
      <c r="AN1631" s="258"/>
      <c r="AO1631" s="258"/>
      <c r="AP1631" s="258"/>
      <c r="AQ1631" s="258"/>
      <c r="AR1631" s="258"/>
      <c r="AS1631" s="258"/>
      <c r="AT1631" s="258"/>
      <c r="AU1631" s="258"/>
      <c r="AV1631" s="258"/>
      <c r="AW1631" s="258"/>
      <c r="AX1631" s="258"/>
      <c r="AY1631" s="258"/>
      <c r="AZ1631" s="258"/>
      <c r="BA1631" s="258"/>
      <c r="BB1631" s="258"/>
      <c r="BC1631" s="258"/>
      <c r="BD1631" s="258"/>
      <c r="BE1631" s="258"/>
      <c r="BF1631" s="258"/>
      <c r="BG1631" s="258"/>
      <c r="BH1631" s="258"/>
      <c r="BI1631" s="258"/>
      <c r="BJ1631" s="258"/>
      <c r="BK1631" s="258"/>
      <c r="BL1631" s="258"/>
      <c r="BM1631" s="258"/>
      <c r="BN1631" s="258"/>
      <c r="BO1631" s="258"/>
      <c r="BP1631" s="258"/>
      <c r="BQ1631" s="258"/>
      <c r="BR1631" s="258"/>
      <c r="BS1631" s="258"/>
      <c r="BT1631" s="258"/>
      <c r="BU1631" s="258"/>
      <c r="BV1631" s="258"/>
      <c r="BW1631" s="258"/>
      <c r="BX1631" s="258"/>
      <c r="BY1631" s="258"/>
    </row>
    <row r="1632" spans="1:77" s="257" customFormat="1" ht="13.8" x14ac:dyDescent="0.25">
      <c r="A1632" s="192" t="s">
        <v>6912</v>
      </c>
      <c r="B1632" s="194" t="s">
        <v>6759</v>
      </c>
      <c r="C1632" s="252">
        <v>35179127191</v>
      </c>
      <c r="D1632" s="254"/>
      <c r="E1632" s="253" t="s">
        <v>6469</v>
      </c>
      <c r="F1632" s="254"/>
      <c r="G1632" s="254"/>
      <c r="H1632" s="255">
        <v>2</v>
      </c>
      <c r="I1632" s="509"/>
      <c r="J1632" s="519" t="s">
        <v>6470</v>
      </c>
      <c r="K1632" s="256">
        <v>1</v>
      </c>
      <c r="L1632" s="231">
        <v>10</v>
      </c>
      <c r="M1632" s="255" t="s">
        <v>11</v>
      </c>
      <c r="N1632" s="229"/>
      <c r="O1632" s="230">
        <f>Tabelle4424354[[#This Row],[FOPPE Art.-Nr. ]]</f>
        <v>35179127191</v>
      </c>
      <c r="T1632" s="258"/>
      <c r="U1632" s="258"/>
      <c r="V1632" s="258"/>
      <c r="W1632" s="258"/>
      <c r="X1632" s="258"/>
      <c r="Y1632" s="258"/>
      <c r="Z1632" s="258"/>
      <c r="AA1632" s="258"/>
      <c r="AB1632" s="258"/>
      <c r="AC1632" s="258"/>
      <c r="AD1632" s="258"/>
      <c r="AE1632" s="258"/>
      <c r="AF1632" s="258"/>
      <c r="AG1632" s="258"/>
      <c r="AH1632" s="258"/>
      <c r="AI1632" s="258"/>
      <c r="AJ1632" s="258"/>
      <c r="AK1632" s="258"/>
      <c r="AL1632" s="258"/>
      <c r="AM1632" s="258"/>
      <c r="AN1632" s="258"/>
      <c r="AO1632" s="258"/>
      <c r="AP1632" s="258"/>
      <c r="AQ1632" s="258"/>
      <c r="AR1632" s="258"/>
      <c r="AS1632" s="258"/>
      <c r="AT1632" s="258"/>
      <c r="AU1632" s="258"/>
      <c r="AV1632" s="258"/>
      <c r="AW1632" s="258"/>
      <c r="AX1632" s="258"/>
      <c r="AY1632" s="258"/>
      <c r="AZ1632" s="258"/>
      <c r="BA1632" s="258"/>
      <c r="BB1632" s="258"/>
      <c r="BC1632" s="258"/>
      <c r="BD1632" s="258"/>
      <c r="BE1632" s="258"/>
      <c r="BF1632" s="258"/>
      <c r="BG1632" s="258"/>
      <c r="BH1632" s="258"/>
      <c r="BI1632" s="258"/>
      <c r="BJ1632" s="258"/>
      <c r="BK1632" s="258"/>
      <c r="BL1632" s="258"/>
      <c r="BM1632" s="258"/>
      <c r="BN1632" s="258"/>
      <c r="BO1632" s="258"/>
      <c r="BP1632" s="258"/>
      <c r="BQ1632" s="258"/>
      <c r="BR1632" s="258"/>
      <c r="BS1632" s="258"/>
      <c r="BT1632" s="258"/>
      <c r="BU1632" s="258"/>
      <c r="BV1632" s="258"/>
      <c r="BW1632" s="258"/>
      <c r="BX1632" s="258"/>
      <c r="BY1632" s="258"/>
    </row>
    <row r="1633" spans="1:77" s="257" customFormat="1" ht="13.8" x14ac:dyDescent="0.25">
      <c r="A1633" s="192" t="s">
        <v>6912</v>
      </c>
      <c r="B1633" s="194" t="s">
        <v>6759</v>
      </c>
      <c r="C1633" s="252">
        <v>35179128091</v>
      </c>
      <c r="D1633" s="254"/>
      <c r="E1633" s="253" t="s">
        <v>6489</v>
      </c>
      <c r="F1633" s="254"/>
      <c r="G1633" s="254"/>
      <c r="H1633" s="255">
        <v>2</v>
      </c>
      <c r="I1633" s="509"/>
      <c r="J1633" s="519" t="s">
        <v>6490</v>
      </c>
      <c r="K1633" s="256">
        <v>1</v>
      </c>
      <c r="L1633" s="231">
        <v>10</v>
      </c>
      <c r="M1633" s="255" t="s">
        <v>11</v>
      </c>
      <c r="N1633" s="229"/>
      <c r="O1633" s="230">
        <f>Tabelle4424354[[#This Row],[FOPPE Art.-Nr. ]]</f>
        <v>35179128091</v>
      </c>
      <c r="T1633" s="258"/>
      <c r="U1633" s="258"/>
      <c r="V1633" s="258"/>
      <c r="W1633" s="258"/>
      <c r="X1633" s="258"/>
      <c r="Y1633" s="258"/>
      <c r="Z1633" s="258"/>
      <c r="AA1633" s="258"/>
      <c r="AB1633" s="258"/>
      <c r="AC1633" s="258"/>
      <c r="AD1633" s="258"/>
      <c r="AE1633" s="258"/>
      <c r="AF1633" s="258"/>
      <c r="AG1633" s="258"/>
      <c r="AH1633" s="258"/>
      <c r="AI1633" s="258"/>
      <c r="AJ1633" s="258"/>
      <c r="AK1633" s="258"/>
      <c r="AL1633" s="258"/>
      <c r="AM1633" s="258"/>
      <c r="AN1633" s="258"/>
      <c r="AO1633" s="258"/>
      <c r="AP1633" s="258"/>
      <c r="AQ1633" s="258"/>
      <c r="AR1633" s="258"/>
      <c r="AS1633" s="258"/>
      <c r="AT1633" s="258"/>
      <c r="AU1633" s="258"/>
      <c r="AV1633" s="258"/>
      <c r="AW1633" s="258"/>
      <c r="AX1633" s="258"/>
      <c r="AY1633" s="258"/>
      <c r="AZ1633" s="258"/>
      <c r="BA1633" s="258"/>
      <c r="BB1633" s="258"/>
      <c r="BC1633" s="258"/>
      <c r="BD1633" s="258"/>
      <c r="BE1633" s="258"/>
      <c r="BF1633" s="258"/>
      <c r="BG1633" s="258"/>
      <c r="BH1633" s="258"/>
      <c r="BI1633" s="258"/>
      <c r="BJ1633" s="258"/>
      <c r="BK1633" s="258"/>
      <c r="BL1633" s="258"/>
      <c r="BM1633" s="258"/>
      <c r="BN1633" s="258"/>
      <c r="BO1633" s="258"/>
      <c r="BP1633" s="258"/>
      <c r="BQ1633" s="258"/>
      <c r="BR1633" s="258"/>
      <c r="BS1633" s="258"/>
      <c r="BT1633" s="258"/>
      <c r="BU1633" s="258"/>
      <c r="BV1633" s="258"/>
      <c r="BW1633" s="258"/>
      <c r="BX1633" s="258"/>
      <c r="BY1633" s="258"/>
    </row>
    <row r="1634" spans="1:77" s="257" customFormat="1" ht="13.8" x14ac:dyDescent="0.25">
      <c r="A1634" s="192" t="s">
        <v>6912</v>
      </c>
      <c r="B1634" s="194" t="s">
        <v>6760</v>
      </c>
      <c r="C1634" s="252">
        <v>35179128092</v>
      </c>
      <c r="D1634" s="254"/>
      <c r="E1634" s="253" t="s">
        <v>6491</v>
      </c>
      <c r="F1634" s="254"/>
      <c r="G1634" s="254"/>
      <c r="H1634" s="255">
        <v>1</v>
      </c>
      <c r="I1634" s="509"/>
      <c r="J1634" s="519" t="s">
        <v>6492</v>
      </c>
      <c r="K1634" s="256">
        <v>1</v>
      </c>
      <c r="L1634" s="231">
        <v>10</v>
      </c>
      <c r="M1634" s="255" t="s">
        <v>11</v>
      </c>
      <c r="N1634" s="229"/>
      <c r="O1634" s="230">
        <f>Tabelle4424354[[#This Row],[FOPPE Art.-Nr. ]]</f>
        <v>35179128092</v>
      </c>
      <c r="T1634" s="258"/>
      <c r="U1634" s="258"/>
      <c r="V1634" s="258"/>
      <c r="W1634" s="258"/>
      <c r="X1634" s="258"/>
      <c r="Y1634" s="258"/>
      <c r="Z1634" s="258"/>
      <c r="AA1634" s="258"/>
      <c r="AB1634" s="258"/>
      <c r="AC1634" s="258"/>
      <c r="AD1634" s="258"/>
      <c r="AE1634" s="258"/>
      <c r="AF1634" s="258"/>
      <c r="AG1634" s="258"/>
      <c r="AH1634" s="258"/>
      <c r="AI1634" s="258"/>
      <c r="AJ1634" s="258"/>
      <c r="AK1634" s="258"/>
      <c r="AL1634" s="258"/>
      <c r="AM1634" s="258"/>
      <c r="AN1634" s="258"/>
      <c r="AO1634" s="258"/>
      <c r="AP1634" s="258"/>
      <c r="AQ1634" s="258"/>
      <c r="AR1634" s="258"/>
      <c r="AS1634" s="258"/>
      <c r="AT1634" s="258"/>
      <c r="AU1634" s="258"/>
      <c r="AV1634" s="258"/>
      <c r="AW1634" s="258"/>
      <c r="AX1634" s="258"/>
      <c r="AY1634" s="258"/>
      <c r="AZ1634" s="258"/>
      <c r="BA1634" s="258"/>
      <c r="BB1634" s="258"/>
      <c r="BC1634" s="258"/>
      <c r="BD1634" s="258"/>
      <c r="BE1634" s="258"/>
      <c r="BF1634" s="258"/>
      <c r="BG1634" s="258"/>
      <c r="BH1634" s="258"/>
      <c r="BI1634" s="258"/>
      <c r="BJ1634" s="258"/>
      <c r="BK1634" s="258"/>
      <c r="BL1634" s="258"/>
      <c r="BM1634" s="258"/>
      <c r="BN1634" s="258"/>
      <c r="BO1634" s="258"/>
      <c r="BP1634" s="258"/>
      <c r="BQ1634" s="258"/>
      <c r="BR1634" s="258"/>
      <c r="BS1634" s="258"/>
      <c r="BT1634" s="258"/>
      <c r="BU1634" s="258"/>
      <c r="BV1634" s="258"/>
      <c r="BW1634" s="258"/>
      <c r="BX1634" s="258"/>
      <c r="BY1634" s="258"/>
    </row>
    <row r="1635" spans="1:77" s="257" customFormat="1" ht="13.8" x14ac:dyDescent="0.25">
      <c r="A1635" s="192" t="s">
        <v>6912</v>
      </c>
      <c r="B1635" s="194" t="s">
        <v>6759</v>
      </c>
      <c r="C1635" s="252">
        <v>35179128491</v>
      </c>
      <c r="D1635" s="254"/>
      <c r="E1635" s="253" t="s">
        <v>6495</v>
      </c>
      <c r="F1635" s="254"/>
      <c r="G1635" s="254"/>
      <c r="H1635" s="255">
        <v>2</v>
      </c>
      <c r="I1635" s="509"/>
      <c r="J1635" s="519" t="s">
        <v>6496</v>
      </c>
      <c r="K1635" s="256">
        <v>1</v>
      </c>
      <c r="L1635" s="231">
        <v>10</v>
      </c>
      <c r="M1635" s="255" t="s">
        <v>11</v>
      </c>
      <c r="N1635" s="229"/>
      <c r="O1635" s="230">
        <f>Tabelle4424354[[#This Row],[FOPPE Art.-Nr. ]]</f>
        <v>35179128491</v>
      </c>
      <c r="T1635" s="258"/>
      <c r="U1635" s="258"/>
      <c r="V1635" s="258"/>
      <c r="W1635" s="258"/>
      <c r="X1635" s="258"/>
      <c r="Y1635" s="258"/>
      <c r="Z1635" s="258"/>
      <c r="AA1635" s="258"/>
      <c r="AB1635" s="258"/>
      <c r="AC1635" s="258"/>
      <c r="AD1635" s="258"/>
      <c r="AE1635" s="258"/>
      <c r="AF1635" s="258"/>
      <c r="AG1635" s="258"/>
      <c r="AH1635" s="258"/>
      <c r="AI1635" s="258"/>
      <c r="AJ1635" s="258"/>
      <c r="AK1635" s="258"/>
      <c r="AL1635" s="258"/>
      <c r="AM1635" s="258"/>
      <c r="AN1635" s="258"/>
      <c r="AO1635" s="258"/>
      <c r="AP1635" s="258"/>
      <c r="AQ1635" s="258"/>
      <c r="AR1635" s="258"/>
      <c r="AS1635" s="258"/>
      <c r="AT1635" s="258"/>
      <c r="AU1635" s="258"/>
      <c r="AV1635" s="258"/>
      <c r="AW1635" s="258"/>
      <c r="AX1635" s="258"/>
      <c r="AY1635" s="258"/>
      <c r="AZ1635" s="258"/>
      <c r="BA1635" s="258"/>
      <c r="BB1635" s="258"/>
      <c r="BC1635" s="258"/>
      <c r="BD1635" s="258"/>
      <c r="BE1635" s="258"/>
      <c r="BF1635" s="258"/>
      <c r="BG1635" s="258"/>
      <c r="BH1635" s="258"/>
      <c r="BI1635" s="258"/>
      <c r="BJ1635" s="258"/>
      <c r="BK1635" s="258"/>
      <c r="BL1635" s="258"/>
      <c r="BM1635" s="258"/>
      <c r="BN1635" s="258"/>
      <c r="BO1635" s="258"/>
      <c r="BP1635" s="258"/>
      <c r="BQ1635" s="258"/>
      <c r="BR1635" s="258"/>
      <c r="BS1635" s="258"/>
      <c r="BT1635" s="258"/>
      <c r="BU1635" s="258"/>
      <c r="BV1635" s="258"/>
      <c r="BW1635" s="258"/>
      <c r="BX1635" s="258"/>
      <c r="BY1635" s="258"/>
    </row>
    <row r="1636" spans="1:77" s="257" customFormat="1" ht="13.8" x14ac:dyDescent="0.25">
      <c r="A1636" s="192" t="s">
        <v>6912</v>
      </c>
      <c r="B1636" s="194" t="s">
        <v>6760</v>
      </c>
      <c r="C1636" s="252">
        <v>35179129092</v>
      </c>
      <c r="D1636" s="254"/>
      <c r="E1636" s="253" t="s">
        <v>6511</v>
      </c>
      <c r="F1636" s="254"/>
      <c r="G1636" s="254"/>
      <c r="H1636" s="255">
        <v>1</v>
      </c>
      <c r="I1636" s="509"/>
      <c r="J1636" s="519" t="s">
        <v>6512</v>
      </c>
      <c r="K1636" s="256">
        <v>1</v>
      </c>
      <c r="L1636" s="231">
        <v>10</v>
      </c>
      <c r="M1636" s="255" t="s">
        <v>11</v>
      </c>
      <c r="N1636" s="229"/>
      <c r="O1636" s="230">
        <f>Tabelle4424354[[#This Row],[FOPPE Art.-Nr. ]]</f>
        <v>35179129092</v>
      </c>
      <c r="T1636" s="258"/>
      <c r="U1636" s="258"/>
      <c r="V1636" s="258"/>
      <c r="W1636" s="258"/>
      <c r="X1636" s="258"/>
      <c r="Y1636" s="258"/>
      <c r="Z1636" s="258"/>
      <c r="AA1636" s="258"/>
      <c r="AB1636" s="258"/>
      <c r="AC1636" s="258"/>
      <c r="AD1636" s="258"/>
      <c r="AE1636" s="258"/>
      <c r="AF1636" s="258"/>
      <c r="AG1636" s="258"/>
      <c r="AH1636" s="258"/>
      <c r="AI1636" s="258"/>
      <c r="AJ1636" s="258"/>
      <c r="AK1636" s="258"/>
      <c r="AL1636" s="258"/>
      <c r="AM1636" s="258"/>
      <c r="AN1636" s="258"/>
      <c r="AO1636" s="258"/>
      <c r="AP1636" s="258"/>
      <c r="AQ1636" s="258"/>
      <c r="AR1636" s="258"/>
      <c r="AS1636" s="258"/>
      <c r="AT1636" s="258"/>
      <c r="AU1636" s="258"/>
      <c r="AV1636" s="258"/>
      <c r="AW1636" s="258"/>
      <c r="AX1636" s="258"/>
      <c r="AY1636" s="258"/>
      <c r="AZ1636" s="258"/>
      <c r="BA1636" s="258"/>
      <c r="BB1636" s="258"/>
      <c r="BC1636" s="258"/>
      <c r="BD1636" s="258"/>
      <c r="BE1636" s="258"/>
      <c r="BF1636" s="258"/>
      <c r="BG1636" s="258"/>
      <c r="BH1636" s="258"/>
      <c r="BI1636" s="258"/>
      <c r="BJ1636" s="258"/>
      <c r="BK1636" s="258"/>
      <c r="BL1636" s="258"/>
      <c r="BM1636" s="258"/>
      <c r="BN1636" s="258"/>
      <c r="BO1636" s="258"/>
      <c r="BP1636" s="258"/>
      <c r="BQ1636" s="258"/>
      <c r="BR1636" s="258"/>
      <c r="BS1636" s="258"/>
      <c r="BT1636" s="258"/>
      <c r="BU1636" s="258"/>
      <c r="BV1636" s="258"/>
      <c r="BW1636" s="258"/>
      <c r="BX1636" s="258"/>
      <c r="BY1636" s="258"/>
    </row>
    <row r="1637" spans="1:77" s="257" customFormat="1" ht="13.8" x14ac:dyDescent="0.25">
      <c r="A1637" s="192" t="s">
        <v>6912</v>
      </c>
      <c r="B1637" s="194" t="s">
        <v>6759</v>
      </c>
      <c r="C1637" s="252">
        <v>35179129591</v>
      </c>
      <c r="D1637" s="254"/>
      <c r="E1637" s="253" t="s">
        <v>6517</v>
      </c>
      <c r="F1637" s="254"/>
      <c r="G1637" s="254"/>
      <c r="H1637" s="255">
        <v>5</v>
      </c>
      <c r="I1637" s="509"/>
      <c r="J1637" s="519" t="s">
        <v>6518</v>
      </c>
      <c r="K1637" s="256">
        <v>1</v>
      </c>
      <c r="L1637" s="231">
        <v>10</v>
      </c>
      <c r="M1637" s="255" t="s">
        <v>11</v>
      </c>
      <c r="N1637" s="229"/>
      <c r="O1637" s="230">
        <f>Tabelle4424354[[#This Row],[FOPPE Art.-Nr. ]]</f>
        <v>35179129591</v>
      </c>
      <c r="T1637" s="258"/>
      <c r="U1637" s="258"/>
      <c r="V1637" s="258"/>
      <c r="W1637" s="258"/>
      <c r="X1637" s="258"/>
      <c r="Y1637" s="258"/>
      <c r="Z1637" s="258"/>
      <c r="AA1637" s="258"/>
      <c r="AB1637" s="258"/>
      <c r="AC1637" s="258"/>
      <c r="AD1637" s="258"/>
      <c r="AE1637" s="258"/>
      <c r="AF1637" s="258"/>
      <c r="AG1637" s="258"/>
      <c r="AH1637" s="258"/>
      <c r="AI1637" s="258"/>
      <c r="AJ1637" s="258"/>
      <c r="AK1637" s="258"/>
      <c r="AL1637" s="258"/>
      <c r="AM1637" s="258"/>
      <c r="AN1637" s="258"/>
      <c r="AO1637" s="258"/>
      <c r="AP1637" s="258"/>
      <c r="AQ1637" s="258"/>
      <c r="AR1637" s="258"/>
      <c r="AS1637" s="258"/>
      <c r="AT1637" s="258"/>
      <c r="AU1637" s="258"/>
      <c r="AV1637" s="258"/>
      <c r="AW1637" s="258"/>
      <c r="AX1637" s="258"/>
      <c r="AY1637" s="258"/>
      <c r="AZ1637" s="258"/>
      <c r="BA1637" s="258"/>
      <c r="BB1637" s="258"/>
      <c r="BC1637" s="258"/>
      <c r="BD1637" s="258"/>
      <c r="BE1637" s="258"/>
      <c r="BF1637" s="258"/>
      <c r="BG1637" s="258"/>
      <c r="BH1637" s="258"/>
      <c r="BI1637" s="258"/>
      <c r="BJ1637" s="258"/>
      <c r="BK1637" s="258"/>
      <c r="BL1637" s="258"/>
      <c r="BM1637" s="258"/>
      <c r="BN1637" s="258"/>
      <c r="BO1637" s="258"/>
      <c r="BP1637" s="258"/>
      <c r="BQ1637" s="258"/>
      <c r="BR1637" s="258"/>
      <c r="BS1637" s="258"/>
      <c r="BT1637" s="258"/>
      <c r="BU1637" s="258"/>
      <c r="BV1637" s="258"/>
      <c r="BW1637" s="258"/>
      <c r="BX1637" s="258"/>
      <c r="BY1637" s="258"/>
    </row>
    <row r="1638" spans="1:77" s="257" customFormat="1" ht="13.8" x14ac:dyDescent="0.25">
      <c r="A1638" s="192" t="s">
        <v>6912</v>
      </c>
      <c r="B1638" s="194" t="s">
        <v>6760</v>
      </c>
      <c r="C1638" s="252">
        <v>35179130050</v>
      </c>
      <c r="D1638" s="254"/>
      <c r="E1638" s="253" t="s">
        <v>6535</v>
      </c>
      <c r="F1638" s="254"/>
      <c r="G1638" s="254"/>
      <c r="H1638" s="255">
        <v>1</v>
      </c>
      <c r="I1638" s="509"/>
      <c r="J1638" s="519" t="s">
        <v>6536</v>
      </c>
      <c r="K1638" s="256">
        <v>1</v>
      </c>
      <c r="L1638" s="231">
        <v>10</v>
      </c>
      <c r="M1638" s="255" t="s">
        <v>11</v>
      </c>
      <c r="N1638" s="229"/>
      <c r="O1638" s="230">
        <f>Tabelle4424354[[#This Row],[FOPPE Art.-Nr. ]]</f>
        <v>35179130050</v>
      </c>
      <c r="T1638" s="258"/>
      <c r="U1638" s="258"/>
      <c r="V1638" s="258"/>
      <c r="W1638" s="258"/>
      <c r="X1638" s="258"/>
      <c r="Y1638" s="258"/>
      <c r="Z1638" s="258"/>
      <c r="AA1638" s="258"/>
      <c r="AB1638" s="258"/>
      <c r="AC1638" s="258"/>
      <c r="AD1638" s="258"/>
      <c r="AE1638" s="258"/>
      <c r="AF1638" s="258"/>
      <c r="AG1638" s="258"/>
      <c r="AH1638" s="258"/>
      <c r="AI1638" s="258"/>
      <c r="AJ1638" s="258"/>
      <c r="AK1638" s="258"/>
      <c r="AL1638" s="258"/>
      <c r="AM1638" s="258"/>
      <c r="AN1638" s="258"/>
      <c r="AO1638" s="258"/>
      <c r="AP1638" s="258"/>
      <c r="AQ1638" s="258"/>
      <c r="AR1638" s="258"/>
      <c r="AS1638" s="258"/>
      <c r="AT1638" s="258"/>
      <c r="AU1638" s="258"/>
      <c r="AV1638" s="258"/>
      <c r="AW1638" s="258"/>
      <c r="AX1638" s="258"/>
      <c r="AY1638" s="258"/>
      <c r="AZ1638" s="258"/>
      <c r="BA1638" s="258"/>
      <c r="BB1638" s="258"/>
      <c r="BC1638" s="258"/>
      <c r="BD1638" s="258"/>
      <c r="BE1638" s="258"/>
      <c r="BF1638" s="258"/>
      <c r="BG1638" s="258"/>
      <c r="BH1638" s="258"/>
      <c r="BI1638" s="258"/>
      <c r="BJ1638" s="258"/>
      <c r="BK1638" s="258"/>
      <c r="BL1638" s="258"/>
      <c r="BM1638" s="258"/>
      <c r="BN1638" s="258"/>
      <c r="BO1638" s="258"/>
      <c r="BP1638" s="258"/>
      <c r="BQ1638" s="258"/>
      <c r="BR1638" s="258"/>
      <c r="BS1638" s="258"/>
      <c r="BT1638" s="258"/>
      <c r="BU1638" s="258"/>
      <c r="BV1638" s="258"/>
      <c r="BW1638" s="258"/>
      <c r="BX1638" s="258"/>
      <c r="BY1638" s="258"/>
    </row>
    <row r="1639" spans="1:77" s="257" customFormat="1" ht="13.8" x14ac:dyDescent="0.25">
      <c r="A1639" s="192" t="s">
        <v>6912</v>
      </c>
      <c r="B1639" s="194" t="s">
        <v>6759</v>
      </c>
      <c r="C1639" s="252">
        <v>35179130091</v>
      </c>
      <c r="D1639" s="254"/>
      <c r="E1639" s="253" t="s">
        <v>6545</v>
      </c>
      <c r="F1639" s="254"/>
      <c r="G1639" s="254"/>
      <c r="H1639" s="255">
        <v>2</v>
      </c>
      <c r="I1639" s="509"/>
      <c r="J1639" s="519" t="s">
        <v>6546</v>
      </c>
      <c r="K1639" s="256">
        <v>1</v>
      </c>
      <c r="L1639" s="231">
        <v>10</v>
      </c>
      <c r="M1639" s="255" t="s">
        <v>11</v>
      </c>
      <c r="N1639" s="229"/>
      <c r="O1639" s="230">
        <f>Tabelle4424354[[#This Row],[FOPPE Art.-Nr. ]]</f>
        <v>35179130091</v>
      </c>
      <c r="T1639" s="258"/>
      <c r="U1639" s="258"/>
      <c r="V1639" s="258"/>
      <c r="W1639" s="258"/>
      <c r="X1639" s="258"/>
      <c r="Y1639" s="258"/>
      <c r="Z1639" s="258"/>
      <c r="AA1639" s="258"/>
      <c r="AB1639" s="258"/>
      <c r="AC1639" s="258"/>
      <c r="AD1639" s="258"/>
      <c r="AE1639" s="258"/>
      <c r="AF1639" s="258"/>
      <c r="AG1639" s="258"/>
      <c r="AH1639" s="258"/>
      <c r="AI1639" s="258"/>
      <c r="AJ1639" s="258"/>
      <c r="AK1639" s="258"/>
      <c r="AL1639" s="258"/>
      <c r="AM1639" s="258"/>
      <c r="AN1639" s="258"/>
      <c r="AO1639" s="258"/>
      <c r="AP1639" s="258"/>
      <c r="AQ1639" s="258"/>
      <c r="AR1639" s="258"/>
      <c r="AS1639" s="258"/>
      <c r="AT1639" s="258"/>
      <c r="AU1639" s="258"/>
      <c r="AV1639" s="258"/>
      <c r="AW1639" s="258"/>
      <c r="AX1639" s="258"/>
      <c r="AY1639" s="258"/>
      <c r="AZ1639" s="258"/>
      <c r="BA1639" s="258"/>
      <c r="BB1639" s="258"/>
      <c r="BC1639" s="258"/>
      <c r="BD1639" s="258"/>
      <c r="BE1639" s="258"/>
      <c r="BF1639" s="258"/>
      <c r="BG1639" s="258"/>
      <c r="BH1639" s="258"/>
      <c r="BI1639" s="258"/>
      <c r="BJ1639" s="258"/>
      <c r="BK1639" s="258"/>
      <c r="BL1639" s="258"/>
      <c r="BM1639" s="258"/>
      <c r="BN1639" s="258"/>
      <c r="BO1639" s="258"/>
      <c r="BP1639" s="258"/>
      <c r="BQ1639" s="258"/>
      <c r="BR1639" s="258"/>
      <c r="BS1639" s="258"/>
      <c r="BT1639" s="258"/>
      <c r="BU1639" s="258"/>
      <c r="BV1639" s="258"/>
      <c r="BW1639" s="258"/>
      <c r="BX1639" s="258"/>
      <c r="BY1639" s="258"/>
    </row>
    <row r="1640" spans="1:77" s="257" customFormat="1" ht="13.8" x14ac:dyDescent="0.25">
      <c r="A1640" s="192" t="s">
        <v>6912</v>
      </c>
      <c r="B1640" s="194" t="s">
        <v>6760</v>
      </c>
      <c r="C1640" s="252">
        <v>35179130092</v>
      </c>
      <c r="D1640" s="254"/>
      <c r="E1640" s="253" t="s">
        <v>6547</v>
      </c>
      <c r="F1640" s="254"/>
      <c r="G1640" s="254"/>
      <c r="H1640" s="255">
        <v>2</v>
      </c>
      <c r="I1640" s="509"/>
      <c r="J1640" s="519" t="s">
        <v>6548</v>
      </c>
      <c r="K1640" s="256">
        <v>1</v>
      </c>
      <c r="L1640" s="231">
        <v>10</v>
      </c>
      <c r="M1640" s="255" t="s">
        <v>11</v>
      </c>
      <c r="N1640" s="229"/>
      <c r="O1640" s="230">
        <f>Tabelle4424354[[#This Row],[FOPPE Art.-Nr. ]]</f>
        <v>35179130092</v>
      </c>
      <c r="T1640" s="258"/>
      <c r="U1640" s="258"/>
      <c r="V1640" s="258"/>
      <c r="W1640" s="258"/>
      <c r="X1640" s="258"/>
      <c r="Y1640" s="258"/>
      <c r="Z1640" s="258"/>
      <c r="AA1640" s="258"/>
      <c r="AB1640" s="258"/>
      <c r="AC1640" s="258"/>
      <c r="AD1640" s="258"/>
      <c r="AE1640" s="258"/>
      <c r="AF1640" s="258"/>
      <c r="AG1640" s="258"/>
      <c r="AH1640" s="258"/>
      <c r="AI1640" s="258"/>
      <c r="AJ1640" s="258"/>
      <c r="AK1640" s="258"/>
      <c r="AL1640" s="258"/>
      <c r="AM1640" s="258"/>
      <c r="AN1640" s="258"/>
      <c r="AO1640" s="258"/>
      <c r="AP1640" s="258"/>
      <c r="AQ1640" s="258"/>
      <c r="AR1640" s="258"/>
      <c r="AS1640" s="258"/>
      <c r="AT1640" s="258"/>
      <c r="AU1640" s="258"/>
      <c r="AV1640" s="258"/>
      <c r="AW1640" s="258"/>
      <c r="AX1640" s="258"/>
      <c r="AY1640" s="258"/>
      <c r="AZ1640" s="258"/>
      <c r="BA1640" s="258"/>
      <c r="BB1640" s="258"/>
      <c r="BC1640" s="258"/>
      <c r="BD1640" s="258"/>
      <c r="BE1640" s="258"/>
      <c r="BF1640" s="258"/>
      <c r="BG1640" s="258"/>
      <c r="BH1640" s="258"/>
      <c r="BI1640" s="258"/>
      <c r="BJ1640" s="258"/>
      <c r="BK1640" s="258"/>
      <c r="BL1640" s="258"/>
      <c r="BM1640" s="258"/>
      <c r="BN1640" s="258"/>
      <c r="BO1640" s="258"/>
      <c r="BP1640" s="258"/>
      <c r="BQ1640" s="258"/>
      <c r="BR1640" s="258"/>
      <c r="BS1640" s="258"/>
      <c r="BT1640" s="258"/>
      <c r="BU1640" s="258"/>
      <c r="BV1640" s="258"/>
      <c r="BW1640" s="258"/>
      <c r="BX1640" s="258"/>
      <c r="BY1640" s="258"/>
    </row>
    <row r="1641" spans="1:77" s="257" customFormat="1" ht="13.8" x14ac:dyDescent="0.25">
      <c r="A1641" s="192" t="s">
        <v>6912</v>
      </c>
      <c r="B1641" s="194" t="s">
        <v>6759</v>
      </c>
      <c r="C1641" s="252">
        <v>35179130591</v>
      </c>
      <c r="D1641" s="254"/>
      <c r="E1641" s="253" t="s">
        <v>6553</v>
      </c>
      <c r="F1641" s="254"/>
      <c r="G1641" s="254"/>
      <c r="H1641" s="255">
        <v>5</v>
      </c>
      <c r="I1641" s="509"/>
      <c r="J1641" s="519" t="s">
        <v>6554</v>
      </c>
      <c r="K1641" s="256">
        <v>1</v>
      </c>
      <c r="L1641" s="231">
        <v>10</v>
      </c>
      <c r="M1641" s="255" t="s">
        <v>11</v>
      </c>
      <c r="N1641" s="229"/>
      <c r="O1641" s="230">
        <f>Tabelle4424354[[#This Row],[FOPPE Art.-Nr. ]]</f>
        <v>35179130591</v>
      </c>
      <c r="T1641" s="258"/>
      <c r="U1641" s="258"/>
      <c r="V1641" s="258"/>
      <c r="W1641" s="258"/>
      <c r="X1641" s="258"/>
      <c r="Y1641" s="258"/>
      <c r="Z1641" s="258"/>
      <c r="AA1641" s="258"/>
      <c r="AB1641" s="258"/>
      <c r="AC1641" s="258"/>
      <c r="AD1641" s="258"/>
      <c r="AE1641" s="258"/>
      <c r="AF1641" s="258"/>
      <c r="AG1641" s="258"/>
      <c r="AH1641" s="258"/>
      <c r="AI1641" s="258"/>
      <c r="AJ1641" s="258"/>
      <c r="AK1641" s="258"/>
      <c r="AL1641" s="258"/>
      <c r="AM1641" s="258"/>
      <c r="AN1641" s="258"/>
      <c r="AO1641" s="258"/>
      <c r="AP1641" s="258"/>
      <c r="AQ1641" s="258"/>
      <c r="AR1641" s="258"/>
      <c r="AS1641" s="258"/>
      <c r="AT1641" s="258"/>
      <c r="AU1641" s="258"/>
      <c r="AV1641" s="258"/>
      <c r="AW1641" s="258"/>
      <c r="AX1641" s="258"/>
      <c r="AY1641" s="258"/>
      <c r="AZ1641" s="258"/>
      <c r="BA1641" s="258"/>
      <c r="BB1641" s="258"/>
      <c r="BC1641" s="258"/>
      <c r="BD1641" s="258"/>
      <c r="BE1641" s="258"/>
      <c r="BF1641" s="258"/>
      <c r="BG1641" s="258"/>
      <c r="BH1641" s="258"/>
      <c r="BI1641" s="258"/>
      <c r="BJ1641" s="258"/>
      <c r="BK1641" s="258"/>
      <c r="BL1641" s="258"/>
      <c r="BM1641" s="258"/>
      <c r="BN1641" s="258"/>
      <c r="BO1641" s="258"/>
      <c r="BP1641" s="258"/>
      <c r="BQ1641" s="258"/>
      <c r="BR1641" s="258"/>
      <c r="BS1641" s="258"/>
      <c r="BT1641" s="258"/>
      <c r="BU1641" s="258"/>
      <c r="BV1641" s="258"/>
      <c r="BW1641" s="258"/>
      <c r="BX1641" s="258"/>
      <c r="BY1641" s="258"/>
    </row>
    <row r="1642" spans="1:77" s="257" customFormat="1" ht="13.8" x14ac:dyDescent="0.25">
      <c r="A1642" s="192" t="s">
        <v>6912</v>
      </c>
      <c r="B1642" s="194" t="s">
        <v>6759</v>
      </c>
      <c r="C1642" s="252">
        <v>35179131091</v>
      </c>
      <c r="D1642" s="254"/>
      <c r="E1642" s="253" t="s">
        <v>6563</v>
      </c>
      <c r="F1642" s="254"/>
      <c r="G1642" s="254"/>
      <c r="H1642" s="255">
        <v>5</v>
      </c>
      <c r="I1642" s="509"/>
      <c r="J1642" s="519" t="s">
        <v>6564</v>
      </c>
      <c r="K1642" s="256">
        <v>1</v>
      </c>
      <c r="L1642" s="231">
        <v>10</v>
      </c>
      <c r="M1642" s="255" t="s">
        <v>11</v>
      </c>
      <c r="N1642" s="229"/>
      <c r="O1642" s="230">
        <f>Tabelle4424354[[#This Row],[FOPPE Art.-Nr. ]]</f>
        <v>35179131091</v>
      </c>
      <c r="T1642" s="258"/>
      <c r="U1642" s="258"/>
      <c r="V1642" s="258"/>
      <c r="W1642" s="258"/>
      <c r="X1642" s="258"/>
      <c r="Y1642" s="258"/>
      <c r="Z1642" s="258"/>
      <c r="AA1642" s="258"/>
      <c r="AB1642" s="258"/>
      <c r="AC1642" s="258"/>
      <c r="AD1642" s="258"/>
      <c r="AE1642" s="258"/>
      <c r="AF1642" s="258"/>
      <c r="AG1642" s="258"/>
      <c r="AH1642" s="258"/>
      <c r="AI1642" s="258"/>
      <c r="AJ1642" s="258"/>
      <c r="AK1642" s="258"/>
      <c r="AL1642" s="258"/>
      <c r="AM1642" s="258"/>
      <c r="AN1642" s="258"/>
      <c r="AO1642" s="258"/>
      <c r="AP1642" s="258"/>
      <c r="AQ1642" s="258"/>
      <c r="AR1642" s="258"/>
      <c r="AS1642" s="258"/>
      <c r="AT1642" s="258"/>
      <c r="AU1642" s="258"/>
      <c r="AV1642" s="258"/>
      <c r="AW1642" s="258"/>
      <c r="AX1642" s="258"/>
      <c r="AY1642" s="258"/>
      <c r="AZ1642" s="258"/>
      <c r="BA1642" s="258"/>
      <c r="BB1642" s="258"/>
      <c r="BC1642" s="258"/>
      <c r="BD1642" s="258"/>
      <c r="BE1642" s="258"/>
      <c r="BF1642" s="258"/>
      <c r="BG1642" s="258"/>
      <c r="BH1642" s="258"/>
      <c r="BI1642" s="258"/>
      <c r="BJ1642" s="258"/>
      <c r="BK1642" s="258"/>
      <c r="BL1642" s="258"/>
      <c r="BM1642" s="258"/>
      <c r="BN1642" s="258"/>
      <c r="BO1642" s="258"/>
      <c r="BP1642" s="258"/>
      <c r="BQ1642" s="258"/>
      <c r="BR1642" s="258"/>
      <c r="BS1642" s="258"/>
      <c r="BT1642" s="258"/>
      <c r="BU1642" s="258"/>
      <c r="BV1642" s="258"/>
      <c r="BW1642" s="258"/>
      <c r="BX1642" s="258"/>
      <c r="BY1642" s="258"/>
    </row>
    <row r="1643" spans="1:77" s="257" customFormat="1" ht="13.8" x14ac:dyDescent="0.25">
      <c r="A1643" s="192" t="s">
        <v>6912</v>
      </c>
      <c r="B1643" s="194" t="s">
        <v>6760</v>
      </c>
      <c r="C1643" s="252">
        <v>35179134892</v>
      </c>
      <c r="D1643" s="254"/>
      <c r="E1643" s="253" t="s">
        <v>6597</v>
      </c>
      <c r="F1643" s="254"/>
      <c r="G1643" s="254"/>
      <c r="H1643" s="255">
        <v>1</v>
      </c>
      <c r="I1643" s="509"/>
      <c r="J1643" s="519" t="s">
        <v>6598</v>
      </c>
      <c r="K1643" s="256">
        <v>1</v>
      </c>
      <c r="L1643" s="231">
        <v>10</v>
      </c>
      <c r="M1643" s="255" t="s">
        <v>11</v>
      </c>
      <c r="N1643" s="229"/>
      <c r="O1643" s="230">
        <f>Tabelle4424354[[#This Row],[FOPPE Art.-Nr. ]]</f>
        <v>35179134892</v>
      </c>
      <c r="T1643" s="258"/>
      <c r="U1643" s="258"/>
      <c r="V1643" s="258"/>
      <c r="W1643" s="258"/>
      <c r="X1643" s="258"/>
      <c r="Y1643" s="258"/>
      <c r="Z1643" s="258"/>
      <c r="AA1643" s="258"/>
      <c r="AB1643" s="258"/>
      <c r="AC1643" s="258"/>
      <c r="AD1643" s="258"/>
      <c r="AE1643" s="258"/>
      <c r="AF1643" s="258"/>
      <c r="AG1643" s="258"/>
      <c r="AH1643" s="258"/>
      <c r="AI1643" s="258"/>
      <c r="AJ1643" s="258"/>
      <c r="AK1643" s="258"/>
      <c r="AL1643" s="258"/>
      <c r="AM1643" s="258"/>
      <c r="AN1643" s="258"/>
      <c r="AO1643" s="258"/>
      <c r="AP1643" s="258"/>
      <c r="AQ1643" s="258"/>
      <c r="AR1643" s="258"/>
      <c r="AS1643" s="258"/>
      <c r="AT1643" s="258"/>
      <c r="AU1643" s="258"/>
      <c r="AV1643" s="258"/>
      <c r="AW1643" s="258"/>
      <c r="AX1643" s="258"/>
      <c r="AY1643" s="258"/>
      <c r="AZ1643" s="258"/>
      <c r="BA1643" s="258"/>
      <c r="BB1643" s="258"/>
      <c r="BC1643" s="258"/>
      <c r="BD1643" s="258"/>
      <c r="BE1643" s="258"/>
      <c r="BF1643" s="258"/>
      <c r="BG1643" s="258"/>
      <c r="BH1643" s="258"/>
      <c r="BI1643" s="258"/>
      <c r="BJ1643" s="258"/>
      <c r="BK1643" s="258"/>
      <c r="BL1643" s="258"/>
      <c r="BM1643" s="258"/>
      <c r="BN1643" s="258"/>
      <c r="BO1643" s="258"/>
      <c r="BP1643" s="258"/>
      <c r="BQ1643" s="258"/>
      <c r="BR1643" s="258"/>
      <c r="BS1643" s="258"/>
      <c r="BT1643" s="258"/>
      <c r="BU1643" s="258"/>
      <c r="BV1643" s="258"/>
      <c r="BW1643" s="258"/>
      <c r="BX1643" s="258"/>
      <c r="BY1643" s="258"/>
    </row>
    <row r="1644" spans="1:77" s="257" customFormat="1" ht="13.8" x14ac:dyDescent="0.25">
      <c r="A1644" s="192" t="s">
        <v>6912</v>
      </c>
      <c r="B1644" s="194" t="s">
        <v>6759</v>
      </c>
      <c r="C1644" s="252">
        <v>35179135091</v>
      </c>
      <c r="D1644" s="254"/>
      <c r="E1644" s="253" t="s">
        <v>6611</v>
      </c>
      <c r="F1644" s="254"/>
      <c r="G1644" s="254"/>
      <c r="H1644" s="255">
        <v>2</v>
      </c>
      <c r="I1644" s="509"/>
      <c r="J1644" s="519" t="s">
        <v>6612</v>
      </c>
      <c r="K1644" s="256">
        <v>1</v>
      </c>
      <c r="L1644" s="231">
        <v>10</v>
      </c>
      <c r="M1644" s="255" t="s">
        <v>11</v>
      </c>
      <c r="N1644" s="229"/>
      <c r="O1644" s="230">
        <f>Tabelle4424354[[#This Row],[FOPPE Art.-Nr. ]]</f>
        <v>35179135091</v>
      </c>
      <c r="T1644" s="258"/>
      <c r="U1644" s="258"/>
      <c r="V1644" s="258"/>
      <c r="W1644" s="258"/>
      <c r="X1644" s="258"/>
      <c r="Y1644" s="258"/>
      <c r="Z1644" s="258"/>
      <c r="AA1644" s="258"/>
      <c r="AB1644" s="258"/>
      <c r="AC1644" s="258"/>
      <c r="AD1644" s="258"/>
      <c r="AE1644" s="258"/>
      <c r="AF1644" s="258"/>
      <c r="AG1644" s="258"/>
      <c r="AH1644" s="258"/>
      <c r="AI1644" s="258"/>
      <c r="AJ1644" s="258"/>
      <c r="AK1644" s="258"/>
      <c r="AL1644" s="258"/>
      <c r="AM1644" s="258"/>
      <c r="AN1644" s="258"/>
      <c r="AO1644" s="258"/>
      <c r="AP1644" s="258"/>
      <c r="AQ1644" s="258"/>
      <c r="AR1644" s="258"/>
      <c r="AS1644" s="258"/>
      <c r="AT1644" s="258"/>
      <c r="AU1644" s="258"/>
      <c r="AV1644" s="258"/>
      <c r="AW1644" s="258"/>
      <c r="AX1644" s="258"/>
      <c r="AY1644" s="258"/>
      <c r="AZ1644" s="258"/>
      <c r="BA1644" s="258"/>
      <c r="BB1644" s="258"/>
      <c r="BC1644" s="258"/>
      <c r="BD1644" s="258"/>
      <c r="BE1644" s="258"/>
      <c r="BF1644" s="258"/>
      <c r="BG1644" s="258"/>
      <c r="BH1644" s="258"/>
      <c r="BI1644" s="258"/>
      <c r="BJ1644" s="258"/>
      <c r="BK1644" s="258"/>
      <c r="BL1644" s="258"/>
      <c r="BM1644" s="258"/>
      <c r="BN1644" s="258"/>
      <c r="BO1644" s="258"/>
      <c r="BP1644" s="258"/>
      <c r="BQ1644" s="258"/>
      <c r="BR1644" s="258"/>
      <c r="BS1644" s="258"/>
      <c r="BT1644" s="258"/>
      <c r="BU1644" s="258"/>
      <c r="BV1644" s="258"/>
      <c r="BW1644" s="258"/>
      <c r="BX1644" s="258"/>
      <c r="BY1644" s="258"/>
    </row>
    <row r="1645" spans="1:77" s="257" customFormat="1" ht="13.8" x14ac:dyDescent="0.25">
      <c r="A1645" s="192" t="s">
        <v>6912</v>
      </c>
      <c r="B1645" s="194" t="s">
        <v>6760</v>
      </c>
      <c r="C1645" s="252">
        <v>35179135092</v>
      </c>
      <c r="D1645" s="254"/>
      <c r="E1645" s="253" t="s">
        <v>6613</v>
      </c>
      <c r="F1645" s="254"/>
      <c r="G1645" s="254"/>
      <c r="H1645" s="255">
        <v>1</v>
      </c>
      <c r="I1645" s="509"/>
      <c r="J1645" s="519" t="s">
        <v>6614</v>
      </c>
      <c r="K1645" s="256">
        <v>1</v>
      </c>
      <c r="L1645" s="231">
        <v>10</v>
      </c>
      <c r="M1645" s="255" t="s">
        <v>11</v>
      </c>
      <c r="N1645" s="229"/>
      <c r="O1645" s="230">
        <f>Tabelle4424354[[#This Row],[FOPPE Art.-Nr. ]]</f>
        <v>35179135092</v>
      </c>
      <c r="T1645" s="258"/>
      <c r="U1645" s="258"/>
      <c r="V1645" s="258"/>
      <c r="W1645" s="258"/>
      <c r="X1645" s="258"/>
      <c r="Y1645" s="258"/>
      <c r="Z1645" s="258"/>
      <c r="AA1645" s="258"/>
      <c r="AB1645" s="258"/>
      <c r="AC1645" s="258"/>
      <c r="AD1645" s="258"/>
      <c r="AE1645" s="258"/>
      <c r="AF1645" s="258"/>
      <c r="AG1645" s="258"/>
      <c r="AH1645" s="258"/>
      <c r="AI1645" s="258"/>
      <c r="AJ1645" s="258"/>
      <c r="AK1645" s="258"/>
      <c r="AL1645" s="258"/>
      <c r="AM1645" s="258"/>
      <c r="AN1645" s="258"/>
      <c r="AO1645" s="258"/>
      <c r="AP1645" s="258"/>
      <c r="AQ1645" s="258"/>
      <c r="AR1645" s="258"/>
      <c r="AS1645" s="258"/>
      <c r="AT1645" s="258"/>
      <c r="AU1645" s="258"/>
      <c r="AV1645" s="258"/>
      <c r="AW1645" s="258"/>
      <c r="AX1645" s="258"/>
      <c r="AY1645" s="258"/>
      <c r="AZ1645" s="258"/>
      <c r="BA1645" s="258"/>
      <c r="BB1645" s="258"/>
      <c r="BC1645" s="258"/>
      <c r="BD1645" s="258"/>
      <c r="BE1645" s="258"/>
      <c r="BF1645" s="258"/>
      <c r="BG1645" s="258"/>
      <c r="BH1645" s="258"/>
      <c r="BI1645" s="258"/>
      <c r="BJ1645" s="258"/>
      <c r="BK1645" s="258"/>
      <c r="BL1645" s="258"/>
      <c r="BM1645" s="258"/>
      <c r="BN1645" s="258"/>
      <c r="BO1645" s="258"/>
      <c r="BP1645" s="258"/>
      <c r="BQ1645" s="258"/>
      <c r="BR1645" s="258"/>
      <c r="BS1645" s="258"/>
      <c r="BT1645" s="258"/>
      <c r="BU1645" s="258"/>
      <c r="BV1645" s="258"/>
      <c r="BW1645" s="258"/>
      <c r="BX1645" s="258"/>
      <c r="BY1645" s="258"/>
    </row>
    <row r="1646" spans="1:77" s="257" customFormat="1" ht="13.8" x14ac:dyDescent="0.25">
      <c r="A1646" s="192" t="s">
        <v>6912</v>
      </c>
      <c r="B1646" s="194" t="s">
        <v>6760</v>
      </c>
      <c r="C1646" s="252">
        <v>35179141092</v>
      </c>
      <c r="D1646" s="254"/>
      <c r="E1646" s="253" t="s">
        <v>6635</v>
      </c>
      <c r="F1646" s="254"/>
      <c r="G1646" s="254"/>
      <c r="H1646" s="255">
        <v>1</v>
      </c>
      <c r="I1646" s="509"/>
      <c r="J1646" s="519" t="s">
        <v>6636</v>
      </c>
      <c r="K1646" s="256">
        <v>1</v>
      </c>
      <c r="L1646" s="231">
        <v>10</v>
      </c>
      <c r="M1646" s="255" t="s">
        <v>11</v>
      </c>
      <c r="N1646" s="229"/>
      <c r="O1646" s="230">
        <f>Tabelle4424354[[#This Row],[FOPPE Art.-Nr. ]]</f>
        <v>35179141092</v>
      </c>
      <c r="T1646" s="258"/>
      <c r="U1646" s="258"/>
      <c r="V1646" s="258"/>
      <c r="W1646" s="258"/>
      <c r="X1646" s="258"/>
      <c r="Y1646" s="258"/>
      <c r="Z1646" s="258"/>
      <c r="AA1646" s="258"/>
      <c r="AB1646" s="258"/>
      <c r="AC1646" s="258"/>
      <c r="AD1646" s="258"/>
      <c r="AE1646" s="258"/>
      <c r="AF1646" s="258"/>
      <c r="AG1646" s="258"/>
      <c r="AH1646" s="258"/>
      <c r="AI1646" s="258"/>
      <c r="AJ1646" s="258"/>
      <c r="AK1646" s="258"/>
      <c r="AL1646" s="258"/>
      <c r="AM1646" s="258"/>
      <c r="AN1646" s="258"/>
      <c r="AO1646" s="258"/>
      <c r="AP1646" s="258"/>
      <c r="AQ1646" s="258"/>
      <c r="AR1646" s="258"/>
      <c r="AS1646" s="258"/>
      <c r="AT1646" s="258"/>
      <c r="AU1646" s="258"/>
      <c r="AV1646" s="258"/>
      <c r="AW1646" s="258"/>
      <c r="AX1646" s="258"/>
      <c r="AY1646" s="258"/>
      <c r="AZ1646" s="258"/>
      <c r="BA1646" s="258"/>
      <c r="BB1646" s="258"/>
      <c r="BC1646" s="258"/>
      <c r="BD1646" s="258"/>
      <c r="BE1646" s="258"/>
      <c r="BF1646" s="258"/>
      <c r="BG1646" s="258"/>
      <c r="BH1646" s="258"/>
      <c r="BI1646" s="258"/>
      <c r="BJ1646" s="258"/>
      <c r="BK1646" s="258"/>
      <c r="BL1646" s="258"/>
      <c r="BM1646" s="258"/>
      <c r="BN1646" s="258"/>
      <c r="BO1646" s="258"/>
      <c r="BP1646" s="258"/>
      <c r="BQ1646" s="258"/>
      <c r="BR1646" s="258"/>
      <c r="BS1646" s="258"/>
      <c r="BT1646" s="258"/>
      <c r="BU1646" s="258"/>
      <c r="BV1646" s="258"/>
      <c r="BW1646" s="258"/>
      <c r="BX1646" s="258"/>
      <c r="BY1646" s="258"/>
    </row>
    <row r="1647" spans="1:77" s="257" customFormat="1" ht="13.8" x14ac:dyDescent="0.25">
      <c r="A1647" s="192" t="s">
        <v>6912</v>
      </c>
      <c r="B1647" s="194" t="s">
        <v>6760</v>
      </c>
      <c r="C1647" s="252">
        <v>35179160092</v>
      </c>
      <c r="D1647" s="254"/>
      <c r="E1647" s="253" t="s">
        <v>6703</v>
      </c>
      <c r="F1647" s="254"/>
      <c r="G1647" s="254"/>
      <c r="H1647" s="255">
        <v>10</v>
      </c>
      <c r="I1647" s="509"/>
      <c r="J1647" s="519" t="s">
        <v>6704</v>
      </c>
      <c r="K1647" s="256">
        <v>1</v>
      </c>
      <c r="L1647" s="231">
        <v>10</v>
      </c>
      <c r="M1647" s="255" t="s">
        <v>11</v>
      </c>
      <c r="N1647" s="229"/>
      <c r="O1647" s="230">
        <f>Tabelle4424354[[#This Row],[FOPPE Art.-Nr. ]]</f>
        <v>35179160092</v>
      </c>
      <c r="T1647" s="258"/>
      <c r="U1647" s="258"/>
      <c r="V1647" s="258"/>
      <c r="W1647" s="258"/>
      <c r="X1647" s="258"/>
      <c r="Y1647" s="258"/>
      <c r="Z1647" s="258"/>
      <c r="AA1647" s="258"/>
      <c r="AB1647" s="258"/>
      <c r="AC1647" s="258"/>
      <c r="AD1647" s="258"/>
      <c r="AE1647" s="258"/>
      <c r="AF1647" s="258"/>
      <c r="AG1647" s="258"/>
      <c r="AH1647" s="258"/>
      <c r="AI1647" s="258"/>
      <c r="AJ1647" s="258"/>
      <c r="AK1647" s="258"/>
      <c r="AL1647" s="258"/>
      <c r="AM1647" s="258"/>
      <c r="AN1647" s="258"/>
      <c r="AO1647" s="258"/>
      <c r="AP1647" s="258"/>
      <c r="AQ1647" s="258"/>
      <c r="AR1647" s="258"/>
      <c r="AS1647" s="258"/>
      <c r="AT1647" s="258"/>
      <c r="AU1647" s="258"/>
      <c r="AV1647" s="258"/>
      <c r="AW1647" s="258"/>
      <c r="AX1647" s="258"/>
      <c r="AY1647" s="258"/>
      <c r="AZ1647" s="258"/>
      <c r="BA1647" s="258"/>
      <c r="BB1647" s="258"/>
      <c r="BC1647" s="258"/>
      <c r="BD1647" s="258"/>
      <c r="BE1647" s="258"/>
      <c r="BF1647" s="258"/>
      <c r="BG1647" s="258"/>
      <c r="BH1647" s="258"/>
      <c r="BI1647" s="258"/>
      <c r="BJ1647" s="258"/>
      <c r="BK1647" s="258"/>
      <c r="BL1647" s="258"/>
      <c r="BM1647" s="258"/>
      <c r="BN1647" s="258"/>
      <c r="BO1647" s="258"/>
      <c r="BP1647" s="258"/>
      <c r="BQ1647" s="258"/>
      <c r="BR1647" s="258"/>
      <c r="BS1647" s="258"/>
      <c r="BT1647" s="258"/>
      <c r="BU1647" s="258"/>
      <c r="BV1647" s="258"/>
      <c r="BW1647" s="258"/>
      <c r="BX1647" s="258"/>
      <c r="BY1647" s="258"/>
    </row>
    <row r="1648" spans="1:77" s="257" customFormat="1" ht="13.8" x14ac:dyDescent="0.25">
      <c r="A1648" s="192" t="s">
        <v>6912</v>
      </c>
      <c r="B1648" s="194" t="s">
        <v>6761</v>
      </c>
      <c r="C1648" s="252">
        <v>3517951605801</v>
      </c>
      <c r="D1648" s="254"/>
      <c r="E1648" s="253" t="s">
        <v>6753</v>
      </c>
      <c r="F1648" s="254"/>
      <c r="G1648" s="254"/>
      <c r="H1648" s="255">
        <v>10</v>
      </c>
      <c r="I1648" s="509"/>
      <c r="J1648" s="519" t="s">
        <v>6754</v>
      </c>
      <c r="K1648" s="256">
        <v>1</v>
      </c>
      <c r="L1648" s="231">
        <v>10</v>
      </c>
      <c r="M1648" s="255" t="s">
        <v>11</v>
      </c>
      <c r="N1648" s="229"/>
      <c r="O1648" s="230">
        <f>Tabelle4424354[[#This Row],[FOPPE Art.-Nr. ]]</f>
        <v>3517951605801</v>
      </c>
      <c r="T1648" s="258"/>
      <c r="U1648" s="258"/>
      <c r="V1648" s="258"/>
      <c r="W1648" s="258"/>
      <c r="X1648" s="258"/>
      <c r="Y1648" s="258"/>
      <c r="Z1648" s="258"/>
      <c r="AA1648" s="258"/>
      <c r="AB1648" s="258"/>
      <c r="AC1648" s="258"/>
      <c r="AD1648" s="258"/>
      <c r="AE1648" s="258"/>
      <c r="AF1648" s="258"/>
      <c r="AG1648" s="258"/>
      <c r="AH1648" s="258"/>
      <c r="AI1648" s="258"/>
      <c r="AJ1648" s="258"/>
      <c r="AK1648" s="258"/>
      <c r="AL1648" s="258"/>
      <c r="AM1648" s="258"/>
      <c r="AN1648" s="258"/>
      <c r="AO1648" s="258"/>
      <c r="AP1648" s="258"/>
      <c r="AQ1648" s="258"/>
      <c r="AR1648" s="258"/>
      <c r="AS1648" s="258"/>
      <c r="AT1648" s="258"/>
      <c r="AU1648" s="258"/>
      <c r="AV1648" s="258"/>
      <c r="AW1648" s="258"/>
      <c r="AX1648" s="258"/>
      <c r="AY1648" s="258"/>
      <c r="AZ1648" s="258"/>
      <c r="BA1648" s="258"/>
      <c r="BB1648" s="258"/>
      <c r="BC1648" s="258"/>
      <c r="BD1648" s="258"/>
      <c r="BE1648" s="258"/>
      <c r="BF1648" s="258"/>
      <c r="BG1648" s="258"/>
      <c r="BH1648" s="258"/>
      <c r="BI1648" s="258"/>
      <c r="BJ1648" s="258"/>
      <c r="BK1648" s="258"/>
      <c r="BL1648" s="258"/>
      <c r="BM1648" s="258"/>
      <c r="BN1648" s="258"/>
      <c r="BO1648" s="258"/>
      <c r="BP1648" s="258"/>
      <c r="BQ1648" s="258"/>
      <c r="BR1648" s="258"/>
      <c r="BS1648" s="258"/>
      <c r="BT1648" s="258"/>
      <c r="BU1648" s="258"/>
      <c r="BV1648" s="258"/>
      <c r="BW1648" s="258"/>
      <c r="BX1648" s="258"/>
      <c r="BY1648" s="258"/>
    </row>
    <row r="1649" spans="1:77" s="257" customFormat="1" ht="13.8" x14ac:dyDescent="0.25">
      <c r="A1649" s="192" t="s">
        <v>6918</v>
      </c>
      <c r="B1649" s="194" t="s">
        <v>6763</v>
      </c>
      <c r="C1649" s="252">
        <v>351792555</v>
      </c>
      <c r="D1649" s="254"/>
      <c r="E1649" s="253" t="s">
        <v>3135</v>
      </c>
      <c r="F1649" s="254"/>
      <c r="G1649" s="254"/>
      <c r="H1649" s="255">
        <v>3.24</v>
      </c>
      <c r="I1649" s="509"/>
      <c r="J1649" s="519" t="s">
        <v>3136</v>
      </c>
      <c r="K1649" s="256">
        <v>1</v>
      </c>
      <c r="L1649" s="231"/>
      <c r="M1649" s="255" t="s">
        <v>11</v>
      </c>
      <c r="N1649" s="229"/>
      <c r="O1649" s="230">
        <f>Tabelle4424354[[#This Row],[FOPPE Art.-Nr. ]]</f>
        <v>351792555</v>
      </c>
      <c r="T1649" s="258"/>
      <c r="U1649" s="258"/>
      <c r="V1649" s="258"/>
      <c r="W1649" s="258"/>
      <c r="X1649" s="258"/>
      <c r="Y1649" s="258"/>
      <c r="Z1649" s="258"/>
      <c r="AA1649" s="258"/>
      <c r="AB1649" s="258"/>
      <c r="AC1649" s="258"/>
      <c r="AD1649" s="258"/>
      <c r="AE1649" s="258"/>
      <c r="AF1649" s="258"/>
      <c r="AG1649" s="258"/>
      <c r="AH1649" s="258"/>
      <c r="AI1649" s="258"/>
      <c r="AJ1649" s="258"/>
      <c r="AK1649" s="258"/>
      <c r="AL1649" s="258"/>
      <c r="AM1649" s="258"/>
      <c r="AN1649" s="258"/>
      <c r="AO1649" s="258"/>
      <c r="AP1649" s="258"/>
      <c r="AQ1649" s="258"/>
      <c r="AR1649" s="258"/>
      <c r="AS1649" s="258"/>
      <c r="AT1649" s="258"/>
      <c r="AU1649" s="258"/>
      <c r="AV1649" s="258"/>
      <c r="AW1649" s="258"/>
      <c r="AX1649" s="258"/>
      <c r="AY1649" s="258"/>
      <c r="AZ1649" s="258"/>
      <c r="BA1649" s="258"/>
      <c r="BB1649" s="258"/>
      <c r="BC1649" s="258"/>
      <c r="BD1649" s="258"/>
      <c r="BE1649" s="258"/>
      <c r="BF1649" s="258"/>
      <c r="BG1649" s="258"/>
      <c r="BH1649" s="258"/>
      <c r="BI1649" s="258"/>
      <c r="BJ1649" s="258"/>
      <c r="BK1649" s="258"/>
      <c r="BL1649" s="258"/>
      <c r="BM1649" s="258"/>
      <c r="BN1649" s="258"/>
      <c r="BO1649" s="258"/>
      <c r="BP1649" s="258"/>
      <c r="BQ1649" s="258"/>
      <c r="BR1649" s="258"/>
      <c r="BS1649" s="258"/>
      <c r="BT1649" s="258"/>
      <c r="BU1649" s="258"/>
      <c r="BV1649" s="258"/>
      <c r="BW1649" s="258"/>
      <c r="BX1649" s="258"/>
      <c r="BY1649" s="258"/>
    </row>
    <row r="1650" spans="1:77" s="257" customFormat="1" ht="13.8" x14ac:dyDescent="0.25">
      <c r="A1650" s="192" t="s">
        <v>6918</v>
      </c>
      <c r="B1650" s="194" t="s">
        <v>6764</v>
      </c>
      <c r="C1650" s="252">
        <v>3517925551</v>
      </c>
      <c r="D1650" s="254"/>
      <c r="E1650" s="253" t="s">
        <v>3153</v>
      </c>
      <c r="F1650" s="254"/>
      <c r="G1650" s="254"/>
      <c r="H1650" s="255">
        <v>1.62</v>
      </c>
      <c r="I1650" s="509"/>
      <c r="J1650" s="519" t="s">
        <v>3154</v>
      </c>
      <c r="K1650" s="256">
        <v>1</v>
      </c>
      <c r="L1650" s="231"/>
      <c r="M1650" s="255" t="s">
        <v>11</v>
      </c>
      <c r="N1650" s="229"/>
      <c r="O1650" s="230">
        <f>Tabelle4424354[[#This Row],[FOPPE Art.-Nr. ]]</f>
        <v>3517925551</v>
      </c>
      <c r="T1650" s="258"/>
      <c r="U1650" s="258"/>
      <c r="V1650" s="258"/>
      <c r="W1650" s="258"/>
      <c r="X1650" s="258"/>
      <c r="Y1650" s="258"/>
      <c r="Z1650" s="258"/>
      <c r="AA1650" s="258"/>
      <c r="AB1650" s="258"/>
      <c r="AC1650" s="258"/>
      <c r="AD1650" s="258"/>
      <c r="AE1650" s="258"/>
      <c r="AF1650" s="258"/>
      <c r="AG1650" s="258"/>
      <c r="AH1650" s="258"/>
      <c r="AI1650" s="258"/>
      <c r="AJ1650" s="258"/>
      <c r="AK1650" s="258"/>
      <c r="AL1650" s="258"/>
      <c r="AM1650" s="258"/>
      <c r="AN1650" s="258"/>
      <c r="AO1650" s="258"/>
      <c r="AP1650" s="258"/>
      <c r="AQ1650" s="258"/>
      <c r="AR1650" s="258"/>
      <c r="AS1650" s="258"/>
      <c r="AT1650" s="258"/>
      <c r="AU1650" s="258"/>
      <c r="AV1650" s="258"/>
      <c r="AW1650" s="258"/>
      <c r="AX1650" s="258"/>
      <c r="AY1650" s="258"/>
      <c r="AZ1650" s="258"/>
      <c r="BA1650" s="258"/>
      <c r="BB1650" s="258"/>
      <c r="BC1650" s="258"/>
      <c r="BD1650" s="258"/>
      <c r="BE1650" s="258"/>
      <c r="BF1650" s="258"/>
      <c r="BG1650" s="258"/>
      <c r="BH1650" s="258"/>
      <c r="BI1650" s="258"/>
      <c r="BJ1650" s="258"/>
      <c r="BK1650" s="258"/>
      <c r="BL1650" s="258"/>
      <c r="BM1650" s="258"/>
      <c r="BN1650" s="258"/>
      <c r="BO1650" s="258"/>
      <c r="BP1650" s="258"/>
      <c r="BQ1650" s="258"/>
      <c r="BR1650" s="258"/>
      <c r="BS1650" s="258"/>
      <c r="BT1650" s="258"/>
      <c r="BU1650" s="258"/>
      <c r="BV1650" s="258"/>
      <c r="BW1650" s="258"/>
      <c r="BX1650" s="258"/>
      <c r="BY1650" s="258"/>
    </row>
    <row r="1651" spans="1:77" s="257" customFormat="1" ht="13.8" x14ac:dyDescent="0.25">
      <c r="A1651" s="192" t="s">
        <v>6918</v>
      </c>
      <c r="B1651" s="194" t="s">
        <v>6760</v>
      </c>
      <c r="C1651" s="252">
        <v>35179101912</v>
      </c>
      <c r="D1651" s="254"/>
      <c r="E1651" s="253" t="s">
        <v>3485</v>
      </c>
      <c r="F1651" s="254"/>
      <c r="G1651" s="254"/>
      <c r="H1651" s="255">
        <v>10</v>
      </c>
      <c r="I1651" s="509"/>
      <c r="J1651" s="519" t="s">
        <v>3486</v>
      </c>
      <c r="K1651" s="256">
        <v>1</v>
      </c>
      <c r="L1651" s="231">
        <v>10</v>
      </c>
      <c r="M1651" s="255" t="s">
        <v>11</v>
      </c>
      <c r="N1651" s="229"/>
      <c r="O1651" s="230">
        <f>Tabelle4424354[[#This Row],[FOPPE Art.-Nr. ]]</f>
        <v>35179101912</v>
      </c>
      <c r="T1651" s="258"/>
      <c r="U1651" s="258"/>
      <c r="V1651" s="258"/>
      <c r="W1651" s="258"/>
      <c r="X1651" s="258"/>
      <c r="Y1651" s="258"/>
      <c r="Z1651" s="258"/>
      <c r="AA1651" s="258"/>
      <c r="AB1651" s="258"/>
      <c r="AC1651" s="258"/>
      <c r="AD1651" s="258"/>
      <c r="AE1651" s="258"/>
      <c r="AF1651" s="258"/>
      <c r="AG1651" s="258"/>
      <c r="AH1651" s="258"/>
      <c r="AI1651" s="258"/>
      <c r="AJ1651" s="258"/>
      <c r="AK1651" s="258"/>
      <c r="AL1651" s="258"/>
      <c r="AM1651" s="258"/>
      <c r="AN1651" s="258"/>
      <c r="AO1651" s="258"/>
      <c r="AP1651" s="258"/>
      <c r="AQ1651" s="258"/>
      <c r="AR1651" s="258"/>
      <c r="AS1651" s="258"/>
      <c r="AT1651" s="258"/>
      <c r="AU1651" s="258"/>
      <c r="AV1651" s="258"/>
      <c r="AW1651" s="258"/>
      <c r="AX1651" s="258"/>
      <c r="AY1651" s="258"/>
      <c r="AZ1651" s="258"/>
      <c r="BA1651" s="258"/>
      <c r="BB1651" s="258"/>
      <c r="BC1651" s="258"/>
      <c r="BD1651" s="258"/>
      <c r="BE1651" s="258"/>
      <c r="BF1651" s="258"/>
      <c r="BG1651" s="258"/>
      <c r="BH1651" s="258"/>
      <c r="BI1651" s="258"/>
      <c r="BJ1651" s="258"/>
      <c r="BK1651" s="258"/>
      <c r="BL1651" s="258"/>
      <c r="BM1651" s="258"/>
      <c r="BN1651" s="258"/>
      <c r="BO1651" s="258"/>
      <c r="BP1651" s="258"/>
      <c r="BQ1651" s="258"/>
      <c r="BR1651" s="258"/>
      <c r="BS1651" s="258"/>
      <c r="BT1651" s="258"/>
      <c r="BU1651" s="258"/>
      <c r="BV1651" s="258"/>
      <c r="BW1651" s="258"/>
      <c r="BX1651" s="258"/>
      <c r="BY1651" s="258"/>
    </row>
    <row r="1652" spans="1:77" s="257" customFormat="1" ht="13.8" x14ac:dyDescent="0.25">
      <c r="A1652" s="192" t="s">
        <v>6918</v>
      </c>
      <c r="B1652" s="194" t="s">
        <v>6760</v>
      </c>
      <c r="C1652" s="252">
        <v>35179101913</v>
      </c>
      <c r="D1652" s="254"/>
      <c r="E1652" s="253" t="s">
        <v>3487</v>
      </c>
      <c r="F1652" s="254"/>
      <c r="G1652" s="254"/>
      <c r="H1652" s="255">
        <v>2</v>
      </c>
      <c r="I1652" s="509"/>
      <c r="J1652" s="519" t="s">
        <v>3488</v>
      </c>
      <c r="K1652" s="256">
        <v>1</v>
      </c>
      <c r="L1652" s="231">
        <v>10</v>
      </c>
      <c r="M1652" s="255" t="s">
        <v>11</v>
      </c>
      <c r="N1652" s="229"/>
      <c r="O1652" s="230">
        <f>Tabelle4424354[[#This Row],[FOPPE Art.-Nr. ]]</f>
        <v>35179101913</v>
      </c>
      <c r="T1652" s="258"/>
      <c r="U1652" s="258"/>
      <c r="V1652" s="258"/>
      <c r="W1652" s="258"/>
      <c r="X1652" s="258"/>
      <c r="Y1652" s="258"/>
      <c r="Z1652" s="258"/>
      <c r="AA1652" s="258"/>
      <c r="AB1652" s="258"/>
      <c r="AC1652" s="258"/>
      <c r="AD1652" s="258"/>
      <c r="AE1652" s="258"/>
      <c r="AF1652" s="258"/>
      <c r="AG1652" s="258"/>
      <c r="AH1652" s="258"/>
      <c r="AI1652" s="258"/>
      <c r="AJ1652" s="258"/>
      <c r="AK1652" s="258"/>
      <c r="AL1652" s="258"/>
      <c r="AM1652" s="258"/>
      <c r="AN1652" s="258"/>
      <c r="AO1652" s="258"/>
      <c r="AP1652" s="258"/>
      <c r="AQ1652" s="258"/>
      <c r="AR1652" s="258"/>
      <c r="AS1652" s="258"/>
      <c r="AT1652" s="258"/>
      <c r="AU1652" s="258"/>
      <c r="AV1652" s="258"/>
      <c r="AW1652" s="258"/>
      <c r="AX1652" s="258"/>
      <c r="AY1652" s="258"/>
      <c r="AZ1652" s="258"/>
      <c r="BA1652" s="258"/>
      <c r="BB1652" s="258"/>
      <c r="BC1652" s="258"/>
      <c r="BD1652" s="258"/>
      <c r="BE1652" s="258"/>
      <c r="BF1652" s="258"/>
      <c r="BG1652" s="258"/>
      <c r="BH1652" s="258"/>
      <c r="BI1652" s="258"/>
      <c r="BJ1652" s="258"/>
      <c r="BK1652" s="258"/>
      <c r="BL1652" s="258"/>
      <c r="BM1652" s="258"/>
      <c r="BN1652" s="258"/>
      <c r="BO1652" s="258"/>
      <c r="BP1652" s="258"/>
      <c r="BQ1652" s="258"/>
      <c r="BR1652" s="258"/>
      <c r="BS1652" s="258"/>
      <c r="BT1652" s="258"/>
      <c r="BU1652" s="258"/>
      <c r="BV1652" s="258"/>
      <c r="BW1652" s="258"/>
      <c r="BX1652" s="258"/>
      <c r="BY1652" s="258"/>
    </row>
    <row r="1653" spans="1:77" s="257" customFormat="1" ht="13.8" x14ac:dyDescent="0.25">
      <c r="A1653" s="192" t="s">
        <v>6918</v>
      </c>
      <c r="B1653" s="194" t="s">
        <v>6759</v>
      </c>
      <c r="C1653" s="252">
        <v>35179102211</v>
      </c>
      <c r="D1653" s="254"/>
      <c r="E1653" s="253" t="s">
        <v>3579</v>
      </c>
      <c r="F1653" s="254"/>
      <c r="G1653" s="254"/>
      <c r="H1653" s="255">
        <v>10</v>
      </c>
      <c r="I1653" s="509"/>
      <c r="J1653" s="519" t="s">
        <v>3580</v>
      </c>
      <c r="K1653" s="256">
        <v>1</v>
      </c>
      <c r="L1653" s="231">
        <v>10</v>
      </c>
      <c r="M1653" s="255" t="s">
        <v>11</v>
      </c>
      <c r="N1653" s="229"/>
      <c r="O1653" s="230">
        <f>Tabelle4424354[[#This Row],[FOPPE Art.-Nr. ]]</f>
        <v>35179102211</v>
      </c>
      <c r="T1653" s="258"/>
      <c r="U1653" s="258"/>
      <c r="V1653" s="258"/>
      <c r="W1653" s="258"/>
      <c r="X1653" s="258"/>
      <c r="Y1653" s="258"/>
      <c r="Z1653" s="258"/>
      <c r="AA1653" s="258"/>
      <c r="AB1653" s="258"/>
      <c r="AC1653" s="258"/>
      <c r="AD1653" s="258"/>
      <c r="AE1653" s="258"/>
      <c r="AF1653" s="258"/>
      <c r="AG1653" s="258"/>
      <c r="AH1653" s="258"/>
      <c r="AI1653" s="258"/>
      <c r="AJ1653" s="258"/>
      <c r="AK1653" s="258"/>
      <c r="AL1653" s="258"/>
      <c r="AM1653" s="258"/>
      <c r="AN1653" s="258"/>
      <c r="AO1653" s="258"/>
      <c r="AP1653" s="258"/>
      <c r="AQ1653" s="258"/>
      <c r="AR1653" s="258"/>
      <c r="AS1653" s="258"/>
      <c r="AT1653" s="258"/>
      <c r="AU1653" s="258"/>
      <c r="AV1653" s="258"/>
      <c r="AW1653" s="258"/>
      <c r="AX1653" s="258"/>
      <c r="AY1653" s="258"/>
      <c r="AZ1653" s="258"/>
      <c r="BA1653" s="258"/>
      <c r="BB1653" s="258"/>
      <c r="BC1653" s="258"/>
      <c r="BD1653" s="258"/>
      <c r="BE1653" s="258"/>
      <c r="BF1653" s="258"/>
      <c r="BG1653" s="258"/>
      <c r="BH1653" s="258"/>
      <c r="BI1653" s="258"/>
      <c r="BJ1653" s="258"/>
      <c r="BK1653" s="258"/>
      <c r="BL1653" s="258"/>
      <c r="BM1653" s="258"/>
      <c r="BN1653" s="258"/>
      <c r="BO1653" s="258"/>
      <c r="BP1653" s="258"/>
      <c r="BQ1653" s="258"/>
      <c r="BR1653" s="258"/>
      <c r="BS1653" s="258"/>
      <c r="BT1653" s="258"/>
      <c r="BU1653" s="258"/>
      <c r="BV1653" s="258"/>
      <c r="BW1653" s="258"/>
      <c r="BX1653" s="258"/>
      <c r="BY1653" s="258"/>
    </row>
    <row r="1654" spans="1:77" s="257" customFormat="1" ht="13.8" x14ac:dyDescent="0.25">
      <c r="A1654" s="192" t="s">
        <v>6918</v>
      </c>
      <c r="B1654" s="194" t="s">
        <v>6759</v>
      </c>
      <c r="C1654" s="252">
        <v>35179103401</v>
      </c>
      <c r="D1654" s="254"/>
      <c r="E1654" s="253" t="s">
        <v>3969</v>
      </c>
      <c r="F1654" s="254"/>
      <c r="G1654" s="254"/>
      <c r="H1654" s="255">
        <v>10</v>
      </c>
      <c r="I1654" s="509"/>
      <c r="J1654" s="519" t="s">
        <v>3970</v>
      </c>
      <c r="K1654" s="256">
        <v>1</v>
      </c>
      <c r="L1654" s="231">
        <v>10</v>
      </c>
      <c r="M1654" s="255" t="s">
        <v>11</v>
      </c>
      <c r="N1654" s="229"/>
      <c r="O1654" s="230">
        <f>Tabelle4424354[[#This Row],[FOPPE Art.-Nr. ]]</f>
        <v>35179103401</v>
      </c>
      <c r="T1654" s="258"/>
      <c r="U1654" s="258"/>
      <c r="V1654" s="258"/>
      <c r="W1654" s="258"/>
      <c r="X1654" s="258"/>
      <c r="Y1654" s="258"/>
      <c r="Z1654" s="258"/>
      <c r="AA1654" s="258"/>
      <c r="AB1654" s="258"/>
      <c r="AC1654" s="258"/>
      <c r="AD1654" s="258"/>
      <c r="AE1654" s="258"/>
      <c r="AF1654" s="258"/>
      <c r="AG1654" s="258"/>
      <c r="AH1654" s="258"/>
      <c r="AI1654" s="258"/>
      <c r="AJ1654" s="258"/>
      <c r="AK1654" s="258"/>
      <c r="AL1654" s="258"/>
      <c r="AM1654" s="258"/>
      <c r="AN1654" s="258"/>
      <c r="AO1654" s="258"/>
      <c r="AP1654" s="258"/>
      <c r="AQ1654" s="258"/>
      <c r="AR1654" s="258"/>
      <c r="AS1654" s="258"/>
      <c r="AT1654" s="258"/>
      <c r="AU1654" s="258"/>
      <c r="AV1654" s="258"/>
      <c r="AW1654" s="258"/>
      <c r="AX1654" s="258"/>
      <c r="AY1654" s="258"/>
      <c r="AZ1654" s="258"/>
      <c r="BA1654" s="258"/>
      <c r="BB1654" s="258"/>
      <c r="BC1654" s="258"/>
      <c r="BD1654" s="258"/>
      <c r="BE1654" s="258"/>
      <c r="BF1654" s="258"/>
      <c r="BG1654" s="258"/>
      <c r="BH1654" s="258"/>
      <c r="BI1654" s="258"/>
      <c r="BJ1654" s="258"/>
      <c r="BK1654" s="258"/>
      <c r="BL1654" s="258"/>
      <c r="BM1654" s="258"/>
      <c r="BN1654" s="258"/>
      <c r="BO1654" s="258"/>
      <c r="BP1654" s="258"/>
      <c r="BQ1654" s="258"/>
      <c r="BR1654" s="258"/>
      <c r="BS1654" s="258"/>
      <c r="BT1654" s="258"/>
      <c r="BU1654" s="258"/>
      <c r="BV1654" s="258"/>
      <c r="BW1654" s="258"/>
      <c r="BX1654" s="258"/>
      <c r="BY1654" s="258"/>
    </row>
    <row r="1655" spans="1:77" s="257" customFormat="1" ht="13.8" x14ac:dyDescent="0.25">
      <c r="A1655" s="192" t="s">
        <v>6918</v>
      </c>
      <c r="B1655" s="194" t="s">
        <v>6759</v>
      </c>
      <c r="C1655" s="252">
        <v>35179103403</v>
      </c>
      <c r="D1655" s="254"/>
      <c r="E1655" s="253" t="s">
        <v>3971</v>
      </c>
      <c r="F1655" s="254"/>
      <c r="G1655" s="254"/>
      <c r="H1655" s="255">
        <v>10</v>
      </c>
      <c r="I1655" s="509"/>
      <c r="J1655" s="519" t="s">
        <v>3972</v>
      </c>
      <c r="K1655" s="256">
        <v>1</v>
      </c>
      <c r="L1655" s="231">
        <v>10</v>
      </c>
      <c r="M1655" s="255" t="s">
        <v>11</v>
      </c>
      <c r="N1655" s="229"/>
      <c r="O1655" s="230">
        <f>Tabelle4424354[[#This Row],[FOPPE Art.-Nr. ]]</f>
        <v>35179103403</v>
      </c>
      <c r="T1655" s="258"/>
      <c r="U1655" s="258"/>
      <c r="V1655" s="258"/>
      <c r="W1655" s="258"/>
      <c r="X1655" s="258"/>
      <c r="Y1655" s="258"/>
      <c r="Z1655" s="258"/>
      <c r="AA1655" s="258"/>
      <c r="AB1655" s="258"/>
      <c r="AC1655" s="258"/>
      <c r="AD1655" s="258"/>
      <c r="AE1655" s="258"/>
      <c r="AF1655" s="258"/>
      <c r="AG1655" s="258"/>
      <c r="AH1655" s="258"/>
      <c r="AI1655" s="258"/>
      <c r="AJ1655" s="258"/>
      <c r="AK1655" s="258"/>
      <c r="AL1655" s="258"/>
      <c r="AM1655" s="258"/>
      <c r="AN1655" s="258"/>
      <c r="AO1655" s="258"/>
      <c r="AP1655" s="258"/>
      <c r="AQ1655" s="258"/>
      <c r="AR1655" s="258"/>
      <c r="AS1655" s="258"/>
      <c r="AT1655" s="258"/>
      <c r="AU1655" s="258"/>
      <c r="AV1655" s="258"/>
      <c r="AW1655" s="258"/>
      <c r="AX1655" s="258"/>
      <c r="AY1655" s="258"/>
      <c r="AZ1655" s="258"/>
      <c r="BA1655" s="258"/>
      <c r="BB1655" s="258"/>
      <c r="BC1655" s="258"/>
      <c r="BD1655" s="258"/>
      <c r="BE1655" s="258"/>
      <c r="BF1655" s="258"/>
      <c r="BG1655" s="258"/>
      <c r="BH1655" s="258"/>
      <c r="BI1655" s="258"/>
      <c r="BJ1655" s="258"/>
      <c r="BK1655" s="258"/>
      <c r="BL1655" s="258"/>
      <c r="BM1655" s="258"/>
      <c r="BN1655" s="258"/>
      <c r="BO1655" s="258"/>
      <c r="BP1655" s="258"/>
      <c r="BQ1655" s="258"/>
      <c r="BR1655" s="258"/>
      <c r="BS1655" s="258"/>
      <c r="BT1655" s="258"/>
      <c r="BU1655" s="258"/>
      <c r="BV1655" s="258"/>
      <c r="BW1655" s="258"/>
      <c r="BX1655" s="258"/>
      <c r="BY1655" s="258"/>
    </row>
    <row r="1656" spans="1:77" s="257" customFormat="1" ht="13.8" x14ac:dyDescent="0.25">
      <c r="A1656" s="192" t="s">
        <v>6918</v>
      </c>
      <c r="B1656" s="194" t="s">
        <v>6759</v>
      </c>
      <c r="C1656" s="252">
        <v>35179103411</v>
      </c>
      <c r="D1656" s="254"/>
      <c r="E1656" s="253" t="s">
        <v>3973</v>
      </c>
      <c r="F1656" s="254"/>
      <c r="G1656" s="254"/>
      <c r="H1656" s="255">
        <v>10</v>
      </c>
      <c r="I1656" s="509"/>
      <c r="J1656" s="519" t="s">
        <v>3974</v>
      </c>
      <c r="K1656" s="256">
        <v>1</v>
      </c>
      <c r="L1656" s="231">
        <v>10</v>
      </c>
      <c r="M1656" s="255" t="s">
        <v>11</v>
      </c>
      <c r="N1656" s="229"/>
      <c r="O1656" s="230">
        <f>Tabelle4424354[[#This Row],[FOPPE Art.-Nr. ]]</f>
        <v>35179103411</v>
      </c>
      <c r="T1656" s="258"/>
      <c r="U1656" s="258"/>
      <c r="V1656" s="258"/>
      <c r="W1656" s="258"/>
      <c r="X1656" s="258"/>
      <c r="Y1656" s="258"/>
      <c r="Z1656" s="258"/>
      <c r="AA1656" s="258"/>
      <c r="AB1656" s="258"/>
      <c r="AC1656" s="258"/>
      <c r="AD1656" s="258"/>
      <c r="AE1656" s="258"/>
      <c r="AF1656" s="258"/>
      <c r="AG1656" s="258"/>
      <c r="AH1656" s="258"/>
      <c r="AI1656" s="258"/>
      <c r="AJ1656" s="258"/>
      <c r="AK1656" s="258"/>
      <c r="AL1656" s="258"/>
      <c r="AM1656" s="258"/>
      <c r="AN1656" s="258"/>
      <c r="AO1656" s="258"/>
      <c r="AP1656" s="258"/>
      <c r="AQ1656" s="258"/>
      <c r="AR1656" s="258"/>
      <c r="AS1656" s="258"/>
      <c r="AT1656" s="258"/>
      <c r="AU1656" s="258"/>
      <c r="AV1656" s="258"/>
      <c r="AW1656" s="258"/>
      <c r="AX1656" s="258"/>
      <c r="AY1656" s="258"/>
      <c r="AZ1656" s="258"/>
      <c r="BA1656" s="258"/>
      <c r="BB1656" s="258"/>
      <c r="BC1656" s="258"/>
      <c r="BD1656" s="258"/>
      <c r="BE1656" s="258"/>
      <c r="BF1656" s="258"/>
      <c r="BG1656" s="258"/>
      <c r="BH1656" s="258"/>
      <c r="BI1656" s="258"/>
      <c r="BJ1656" s="258"/>
      <c r="BK1656" s="258"/>
      <c r="BL1656" s="258"/>
      <c r="BM1656" s="258"/>
      <c r="BN1656" s="258"/>
      <c r="BO1656" s="258"/>
      <c r="BP1656" s="258"/>
      <c r="BQ1656" s="258"/>
      <c r="BR1656" s="258"/>
      <c r="BS1656" s="258"/>
      <c r="BT1656" s="258"/>
      <c r="BU1656" s="258"/>
      <c r="BV1656" s="258"/>
      <c r="BW1656" s="258"/>
      <c r="BX1656" s="258"/>
      <c r="BY1656" s="258"/>
    </row>
    <row r="1657" spans="1:77" s="257" customFormat="1" ht="13.8" x14ac:dyDescent="0.25">
      <c r="A1657" s="192" t="s">
        <v>6918</v>
      </c>
      <c r="B1657" s="194" t="s">
        <v>6760</v>
      </c>
      <c r="C1657" s="252">
        <v>35179103550</v>
      </c>
      <c r="D1657" s="254"/>
      <c r="E1657" s="253" t="s">
        <v>4027</v>
      </c>
      <c r="F1657" s="254"/>
      <c r="G1657" s="254"/>
      <c r="H1657" s="255">
        <v>5</v>
      </c>
      <c r="I1657" s="509"/>
      <c r="J1657" s="519" t="s">
        <v>4028</v>
      </c>
      <c r="K1657" s="256">
        <v>1</v>
      </c>
      <c r="L1657" s="231">
        <v>10</v>
      </c>
      <c r="M1657" s="255" t="s">
        <v>11</v>
      </c>
      <c r="N1657" s="229"/>
      <c r="O1657" s="230">
        <f>Tabelle4424354[[#This Row],[FOPPE Art.-Nr. ]]</f>
        <v>35179103550</v>
      </c>
      <c r="T1657" s="258"/>
      <c r="U1657" s="258"/>
      <c r="V1657" s="258"/>
      <c r="W1657" s="258"/>
      <c r="X1657" s="258"/>
      <c r="Y1657" s="258"/>
      <c r="Z1657" s="258"/>
      <c r="AA1657" s="258"/>
      <c r="AB1657" s="258"/>
      <c r="AC1657" s="258"/>
      <c r="AD1657" s="258"/>
      <c r="AE1657" s="258"/>
      <c r="AF1657" s="258"/>
      <c r="AG1657" s="258"/>
      <c r="AH1657" s="258"/>
      <c r="AI1657" s="258"/>
      <c r="AJ1657" s="258"/>
      <c r="AK1657" s="258"/>
      <c r="AL1657" s="258"/>
      <c r="AM1657" s="258"/>
      <c r="AN1657" s="258"/>
      <c r="AO1657" s="258"/>
      <c r="AP1657" s="258"/>
      <c r="AQ1657" s="258"/>
      <c r="AR1657" s="258"/>
      <c r="AS1657" s="258"/>
      <c r="AT1657" s="258"/>
      <c r="AU1657" s="258"/>
      <c r="AV1657" s="258"/>
      <c r="AW1657" s="258"/>
      <c r="AX1657" s="258"/>
      <c r="AY1657" s="258"/>
      <c r="AZ1657" s="258"/>
      <c r="BA1657" s="258"/>
      <c r="BB1657" s="258"/>
      <c r="BC1657" s="258"/>
      <c r="BD1657" s="258"/>
      <c r="BE1657" s="258"/>
      <c r="BF1657" s="258"/>
      <c r="BG1657" s="258"/>
      <c r="BH1657" s="258"/>
      <c r="BI1657" s="258"/>
      <c r="BJ1657" s="258"/>
      <c r="BK1657" s="258"/>
      <c r="BL1657" s="258"/>
      <c r="BM1657" s="258"/>
      <c r="BN1657" s="258"/>
      <c r="BO1657" s="258"/>
      <c r="BP1657" s="258"/>
      <c r="BQ1657" s="258"/>
      <c r="BR1657" s="258"/>
      <c r="BS1657" s="258"/>
      <c r="BT1657" s="258"/>
      <c r="BU1657" s="258"/>
      <c r="BV1657" s="258"/>
      <c r="BW1657" s="258"/>
      <c r="BX1657" s="258"/>
      <c r="BY1657" s="258"/>
    </row>
    <row r="1658" spans="1:77" s="257" customFormat="1" ht="13.8" x14ac:dyDescent="0.25">
      <c r="A1658" s="192" t="s">
        <v>6918</v>
      </c>
      <c r="B1658" s="194" t="s">
        <v>6760</v>
      </c>
      <c r="C1658" s="252">
        <v>35179106855</v>
      </c>
      <c r="D1658" s="254"/>
      <c r="E1658" s="253" t="s">
        <v>5035</v>
      </c>
      <c r="F1658" s="254"/>
      <c r="G1658" s="254"/>
      <c r="H1658" s="255">
        <v>10</v>
      </c>
      <c r="I1658" s="509"/>
      <c r="J1658" s="519" t="s">
        <v>5036</v>
      </c>
      <c r="K1658" s="256">
        <v>1</v>
      </c>
      <c r="L1658" s="231">
        <v>10</v>
      </c>
      <c r="M1658" s="255" t="s">
        <v>11</v>
      </c>
      <c r="N1658" s="229"/>
      <c r="O1658" s="230">
        <f>Tabelle4424354[[#This Row],[FOPPE Art.-Nr. ]]</f>
        <v>35179106855</v>
      </c>
      <c r="T1658" s="258"/>
      <c r="U1658" s="258"/>
      <c r="V1658" s="258"/>
      <c r="W1658" s="258"/>
      <c r="X1658" s="258"/>
      <c r="Y1658" s="258"/>
      <c r="Z1658" s="258"/>
      <c r="AA1658" s="258"/>
      <c r="AB1658" s="258"/>
      <c r="AC1658" s="258"/>
      <c r="AD1658" s="258"/>
      <c r="AE1658" s="258"/>
      <c r="AF1658" s="258"/>
      <c r="AG1658" s="258"/>
      <c r="AH1658" s="258"/>
      <c r="AI1658" s="258"/>
      <c r="AJ1658" s="258"/>
      <c r="AK1658" s="258"/>
      <c r="AL1658" s="258"/>
      <c r="AM1658" s="258"/>
      <c r="AN1658" s="258"/>
      <c r="AO1658" s="258"/>
      <c r="AP1658" s="258"/>
      <c r="AQ1658" s="258"/>
      <c r="AR1658" s="258"/>
      <c r="AS1658" s="258"/>
      <c r="AT1658" s="258"/>
      <c r="AU1658" s="258"/>
      <c r="AV1658" s="258"/>
      <c r="AW1658" s="258"/>
      <c r="AX1658" s="258"/>
      <c r="AY1658" s="258"/>
      <c r="AZ1658" s="258"/>
      <c r="BA1658" s="258"/>
      <c r="BB1658" s="258"/>
      <c r="BC1658" s="258"/>
      <c r="BD1658" s="258"/>
      <c r="BE1658" s="258"/>
      <c r="BF1658" s="258"/>
      <c r="BG1658" s="258"/>
      <c r="BH1658" s="258"/>
      <c r="BI1658" s="258"/>
      <c r="BJ1658" s="258"/>
      <c r="BK1658" s="258"/>
      <c r="BL1658" s="258"/>
      <c r="BM1658" s="258"/>
      <c r="BN1658" s="258"/>
      <c r="BO1658" s="258"/>
      <c r="BP1658" s="258"/>
      <c r="BQ1658" s="258"/>
      <c r="BR1658" s="258"/>
      <c r="BS1658" s="258"/>
      <c r="BT1658" s="258"/>
      <c r="BU1658" s="258"/>
      <c r="BV1658" s="258"/>
      <c r="BW1658" s="258"/>
      <c r="BX1658" s="258"/>
      <c r="BY1658" s="258"/>
    </row>
    <row r="1659" spans="1:77" s="257" customFormat="1" ht="13.8" x14ac:dyDescent="0.25">
      <c r="A1659" s="192" t="s">
        <v>6918</v>
      </c>
      <c r="B1659" s="194" t="s">
        <v>6760</v>
      </c>
      <c r="C1659" s="252">
        <v>35179109121</v>
      </c>
      <c r="D1659" s="254"/>
      <c r="E1659" s="253" t="s">
        <v>5431</v>
      </c>
      <c r="F1659" s="254"/>
      <c r="G1659" s="254"/>
      <c r="H1659" s="255">
        <v>5</v>
      </c>
      <c r="I1659" s="509"/>
      <c r="J1659" s="519" t="s">
        <v>5432</v>
      </c>
      <c r="K1659" s="256">
        <v>1</v>
      </c>
      <c r="L1659" s="231">
        <v>10</v>
      </c>
      <c r="M1659" s="255" t="s">
        <v>11</v>
      </c>
      <c r="N1659" s="229"/>
      <c r="O1659" s="230">
        <f>Tabelle4424354[[#This Row],[FOPPE Art.-Nr. ]]</f>
        <v>35179109121</v>
      </c>
      <c r="T1659" s="258"/>
      <c r="U1659" s="258"/>
      <c r="V1659" s="258"/>
      <c r="W1659" s="258"/>
      <c r="X1659" s="258"/>
      <c r="Y1659" s="258"/>
      <c r="Z1659" s="258"/>
      <c r="AA1659" s="258"/>
      <c r="AB1659" s="258"/>
      <c r="AC1659" s="258"/>
      <c r="AD1659" s="258"/>
      <c r="AE1659" s="258"/>
      <c r="AF1659" s="258"/>
      <c r="AG1659" s="258"/>
      <c r="AH1659" s="258"/>
      <c r="AI1659" s="258"/>
      <c r="AJ1659" s="258"/>
      <c r="AK1659" s="258"/>
      <c r="AL1659" s="258"/>
      <c r="AM1659" s="258"/>
      <c r="AN1659" s="258"/>
      <c r="AO1659" s="258"/>
      <c r="AP1659" s="258"/>
      <c r="AQ1659" s="258"/>
      <c r="AR1659" s="258"/>
      <c r="AS1659" s="258"/>
      <c r="AT1659" s="258"/>
      <c r="AU1659" s="258"/>
      <c r="AV1659" s="258"/>
      <c r="AW1659" s="258"/>
      <c r="AX1659" s="258"/>
      <c r="AY1659" s="258"/>
      <c r="AZ1659" s="258"/>
      <c r="BA1659" s="258"/>
      <c r="BB1659" s="258"/>
      <c r="BC1659" s="258"/>
      <c r="BD1659" s="258"/>
      <c r="BE1659" s="258"/>
      <c r="BF1659" s="258"/>
      <c r="BG1659" s="258"/>
      <c r="BH1659" s="258"/>
      <c r="BI1659" s="258"/>
      <c r="BJ1659" s="258"/>
      <c r="BK1659" s="258"/>
      <c r="BL1659" s="258"/>
      <c r="BM1659" s="258"/>
      <c r="BN1659" s="258"/>
      <c r="BO1659" s="258"/>
      <c r="BP1659" s="258"/>
      <c r="BQ1659" s="258"/>
      <c r="BR1659" s="258"/>
      <c r="BS1659" s="258"/>
      <c r="BT1659" s="258"/>
      <c r="BU1659" s="258"/>
      <c r="BV1659" s="258"/>
      <c r="BW1659" s="258"/>
      <c r="BX1659" s="258"/>
      <c r="BY1659" s="258"/>
    </row>
    <row r="1660" spans="1:77" s="257" customFormat="1" ht="13.8" x14ac:dyDescent="0.25">
      <c r="A1660" s="192" t="s">
        <v>6918</v>
      </c>
      <c r="B1660" s="194" t="s">
        <v>6760</v>
      </c>
      <c r="C1660" s="252">
        <v>35179109131</v>
      </c>
      <c r="D1660" s="254"/>
      <c r="E1660" s="253" t="s">
        <v>5433</v>
      </c>
      <c r="F1660" s="254"/>
      <c r="G1660" s="254"/>
      <c r="H1660" s="255">
        <v>5</v>
      </c>
      <c r="I1660" s="509"/>
      <c r="J1660" s="519" t="s">
        <v>5434</v>
      </c>
      <c r="K1660" s="256">
        <v>1</v>
      </c>
      <c r="L1660" s="231">
        <v>10</v>
      </c>
      <c r="M1660" s="255" t="s">
        <v>11</v>
      </c>
      <c r="N1660" s="229"/>
      <c r="O1660" s="230">
        <f>Tabelle4424354[[#This Row],[FOPPE Art.-Nr. ]]</f>
        <v>35179109131</v>
      </c>
      <c r="T1660" s="258"/>
      <c r="U1660" s="258"/>
      <c r="V1660" s="258"/>
      <c r="W1660" s="258"/>
      <c r="X1660" s="258"/>
      <c r="Y1660" s="258"/>
      <c r="Z1660" s="258"/>
      <c r="AA1660" s="258"/>
      <c r="AB1660" s="258"/>
      <c r="AC1660" s="258"/>
      <c r="AD1660" s="258"/>
      <c r="AE1660" s="258"/>
      <c r="AF1660" s="258"/>
      <c r="AG1660" s="258"/>
      <c r="AH1660" s="258"/>
      <c r="AI1660" s="258"/>
      <c r="AJ1660" s="258"/>
      <c r="AK1660" s="258"/>
      <c r="AL1660" s="258"/>
      <c r="AM1660" s="258"/>
      <c r="AN1660" s="258"/>
      <c r="AO1660" s="258"/>
      <c r="AP1660" s="258"/>
      <c r="AQ1660" s="258"/>
      <c r="AR1660" s="258"/>
      <c r="AS1660" s="258"/>
      <c r="AT1660" s="258"/>
      <c r="AU1660" s="258"/>
      <c r="AV1660" s="258"/>
      <c r="AW1660" s="258"/>
      <c r="AX1660" s="258"/>
      <c r="AY1660" s="258"/>
      <c r="AZ1660" s="258"/>
      <c r="BA1660" s="258"/>
      <c r="BB1660" s="258"/>
      <c r="BC1660" s="258"/>
      <c r="BD1660" s="258"/>
      <c r="BE1660" s="258"/>
      <c r="BF1660" s="258"/>
      <c r="BG1660" s="258"/>
      <c r="BH1660" s="258"/>
      <c r="BI1660" s="258"/>
      <c r="BJ1660" s="258"/>
      <c r="BK1660" s="258"/>
      <c r="BL1660" s="258"/>
      <c r="BM1660" s="258"/>
      <c r="BN1660" s="258"/>
      <c r="BO1660" s="258"/>
      <c r="BP1660" s="258"/>
      <c r="BQ1660" s="258"/>
      <c r="BR1660" s="258"/>
      <c r="BS1660" s="258"/>
      <c r="BT1660" s="258"/>
      <c r="BU1660" s="258"/>
      <c r="BV1660" s="258"/>
      <c r="BW1660" s="258"/>
      <c r="BX1660" s="258"/>
      <c r="BY1660" s="258"/>
    </row>
    <row r="1661" spans="1:77" s="257" customFormat="1" ht="13.8" x14ac:dyDescent="0.25">
      <c r="A1661" s="192" t="s">
        <v>6918</v>
      </c>
      <c r="B1661" s="194" t="s">
        <v>6759</v>
      </c>
      <c r="C1661" s="252">
        <v>35179114055</v>
      </c>
      <c r="D1661" s="254"/>
      <c r="E1661" s="253" t="s">
        <v>5929</v>
      </c>
      <c r="F1661" s="254"/>
      <c r="G1661" s="254"/>
      <c r="H1661" s="255">
        <v>10</v>
      </c>
      <c r="I1661" s="509"/>
      <c r="J1661" s="519" t="s">
        <v>5930</v>
      </c>
      <c r="K1661" s="256">
        <v>1</v>
      </c>
      <c r="L1661" s="231">
        <v>10</v>
      </c>
      <c r="M1661" s="255" t="s">
        <v>11</v>
      </c>
      <c r="N1661" s="229"/>
      <c r="O1661" s="230">
        <f>Tabelle4424354[[#This Row],[FOPPE Art.-Nr. ]]</f>
        <v>35179114055</v>
      </c>
      <c r="T1661" s="258"/>
      <c r="U1661" s="258"/>
      <c r="V1661" s="258"/>
      <c r="W1661" s="258"/>
      <c r="X1661" s="258"/>
      <c r="Y1661" s="258"/>
      <c r="Z1661" s="258"/>
      <c r="AA1661" s="258"/>
      <c r="AB1661" s="258"/>
      <c r="AC1661" s="258"/>
      <c r="AD1661" s="258"/>
      <c r="AE1661" s="258"/>
      <c r="AF1661" s="258"/>
      <c r="AG1661" s="258"/>
      <c r="AH1661" s="258"/>
      <c r="AI1661" s="258"/>
      <c r="AJ1661" s="258"/>
      <c r="AK1661" s="258"/>
      <c r="AL1661" s="258"/>
      <c r="AM1661" s="258"/>
      <c r="AN1661" s="258"/>
      <c r="AO1661" s="258"/>
      <c r="AP1661" s="258"/>
      <c r="AQ1661" s="258"/>
      <c r="AR1661" s="258"/>
      <c r="AS1661" s="258"/>
      <c r="AT1661" s="258"/>
      <c r="AU1661" s="258"/>
      <c r="AV1661" s="258"/>
      <c r="AW1661" s="258"/>
      <c r="AX1661" s="258"/>
      <c r="AY1661" s="258"/>
      <c r="AZ1661" s="258"/>
      <c r="BA1661" s="258"/>
      <c r="BB1661" s="258"/>
      <c r="BC1661" s="258"/>
      <c r="BD1661" s="258"/>
      <c r="BE1661" s="258"/>
      <c r="BF1661" s="258"/>
      <c r="BG1661" s="258"/>
      <c r="BH1661" s="258"/>
      <c r="BI1661" s="258"/>
      <c r="BJ1661" s="258"/>
      <c r="BK1661" s="258"/>
      <c r="BL1661" s="258"/>
      <c r="BM1661" s="258"/>
      <c r="BN1661" s="258"/>
      <c r="BO1661" s="258"/>
      <c r="BP1661" s="258"/>
      <c r="BQ1661" s="258"/>
      <c r="BR1661" s="258"/>
      <c r="BS1661" s="258"/>
      <c r="BT1661" s="258"/>
      <c r="BU1661" s="258"/>
      <c r="BV1661" s="258"/>
      <c r="BW1661" s="258"/>
      <c r="BX1661" s="258"/>
      <c r="BY1661" s="258"/>
    </row>
    <row r="1662" spans="1:77" s="257" customFormat="1" ht="13.8" x14ac:dyDescent="0.25">
      <c r="A1662" s="192" t="s">
        <v>6918</v>
      </c>
      <c r="B1662" s="194" t="s">
        <v>6759</v>
      </c>
      <c r="C1662" s="252">
        <v>35179123011</v>
      </c>
      <c r="D1662" s="254"/>
      <c r="E1662" s="253" t="s">
        <v>6353</v>
      </c>
      <c r="F1662" s="254"/>
      <c r="G1662" s="254"/>
      <c r="H1662" s="255">
        <v>5</v>
      </c>
      <c r="I1662" s="509"/>
      <c r="J1662" s="519" t="s">
        <v>6354</v>
      </c>
      <c r="K1662" s="256">
        <v>1</v>
      </c>
      <c r="L1662" s="231">
        <v>10</v>
      </c>
      <c r="M1662" s="255" t="s">
        <v>11</v>
      </c>
      <c r="N1662" s="229"/>
      <c r="O1662" s="230">
        <f>Tabelle4424354[[#This Row],[FOPPE Art.-Nr. ]]</f>
        <v>35179123011</v>
      </c>
      <c r="T1662" s="258"/>
      <c r="U1662" s="258"/>
      <c r="V1662" s="258"/>
      <c r="W1662" s="258"/>
      <c r="X1662" s="258"/>
      <c r="Y1662" s="258"/>
      <c r="Z1662" s="258"/>
      <c r="AA1662" s="258"/>
      <c r="AB1662" s="258"/>
      <c r="AC1662" s="258"/>
      <c r="AD1662" s="258"/>
      <c r="AE1662" s="258"/>
      <c r="AF1662" s="258"/>
      <c r="AG1662" s="258"/>
      <c r="AH1662" s="258"/>
      <c r="AI1662" s="258"/>
      <c r="AJ1662" s="258"/>
      <c r="AK1662" s="258"/>
      <c r="AL1662" s="258"/>
      <c r="AM1662" s="258"/>
      <c r="AN1662" s="258"/>
      <c r="AO1662" s="258"/>
      <c r="AP1662" s="258"/>
      <c r="AQ1662" s="258"/>
      <c r="AR1662" s="258"/>
      <c r="AS1662" s="258"/>
      <c r="AT1662" s="258"/>
      <c r="AU1662" s="258"/>
      <c r="AV1662" s="258"/>
      <c r="AW1662" s="258"/>
      <c r="AX1662" s="258"/>
      <c r="AY1662" s="258"/>
      <c r="AZ1662" s="258"/>
      <c r="BA1662" s="258"/>
      <c r="BB1662" s="258"/>
      <c r="BC1662" s="258"/>
      <c r="BD1662" s="258"/>
      <c r="BE1662" s="258"/>
      <c r="BF1662" s="258"/>
      <c r="BG1662" s="258"/>
      <c r="BH1662" s="258"/>
      <c r="BI1662" s="258"/>
      <c r="BJ1662" s="258"/>
      <c r="BK1662" s="258"/>
      <c r="BL1662" s="258"/>
      <c r="BM1662" s="258"/>
      <c r="BN1662" s="258"/>
      <c r="BO1662" s="258"/>
      <c r="BP1662" s="258"/>
      <c r="BQ1662" s="258"/>
      <c r="BR1662" s="258"/>
      <c r="BS1662" s="258"/>
      <c r="BT1662" s="258"/>
      <c r="BU1662" s="258"/>
      <c r="BV1662" s="258"/>
      <c r="BW1662" s="258"/>
      <c r="BX1662" s="258"/>
      <c r="BY1662" s="258"/>
    </row>
    <row r="1663" spans="1:77" s="257" customFormat="1" ht="13.8" x14ac:dyDescent="0.25">
      <c r="A1663" s="192" t="s">
        <v>6918</v>
      </c>
      <c r="B1663" s="194" t="s">
        <v>6759</v>
      </c>
      <c r="C1663" s="252">
        <v>35179124501</v>
      </c>
      <c r="D1663" s="254"/>
      <c r="E1663" s="253" t="s">
        <v>6387</v>
      </c>
      <c r="F1663" s="254"/>
      <c r="G1663" s="254"/>
      <c r="H1663" s="255">
        <v>10</v>
      </c>
      <c r="I1663" s="509"/>
      <c r="J1663" s="519" t="s">
        <v>6388</v>
      </c>
      <c r="K1663" s="256">
        <v>1</v>
      </c>
      <c r="L1663" s="231">
        <v>10</v>
      </c>
      <c r="M1663" s="255" t="s">
        <v>11</v>
      </c>
      <c r="N1663" s="229"/>
      <c r="O1663" s="230">
        <f>Tabelle4424354[[#This Row],[FOPPE Art.-Nr. ]]</f>
        <v>35179124501</v>
      </c>
      <c r="T1663" s="258"/>
      <c r="U1663" s="258"/>
      <c r="V1663" s="258"/>
      <c r="W1663" s="258"/>
      <c r="X1663" s="258"/>
      <c r="Y1663" s="258"/>
      <c r="Z1663" s="258"/>
      <c r="AA1663" s="258"/>
      <c r="AB1663" s="258"/>
      <c r="AC1663" s="258"/>
      <c r="AD1663" s="258"/>
      <c r="AE1663" s="258"/>
      <c r="AF1663" s="258"/>
      <c r="AG1663" s="258"/>
      <c r="AH1663" s="258"/>
      <c r="AI1663" s="258"/>
      <c r="AJ1663" s="258"/>
      <c r="AK1663" s="258"/>
      <c r="AL1663" s="258"/>
      <c r="AM1663" s="258"/>
      <c r="AN1663" s="258"/>
      <c r="AO1663" s="258"/>
      <c r="AP1663" s="258"/>
      <c r="AQ1663" s="258"/>
      <c r="AR1663" s="258"/>
      <c r="AS1663" s="258"/>
      <c r="AT1663" s="258"/>
      <c r="AU1663" s="258"/>
      <c r="AV1663" s="258"/>
      <c r="AW1663" s="258"/>
      <c r="AX1663" s="258"/>
      <c r="AY1663" s="258"/>
      <c r="AZ1663" s="258"/>
      <c r="BA1663" s="258"/>
      <c r="BB1663" s="258"/>
      <c r="BC1663" s="258"/>
      <c r="BD1663" s="258"/>
      <c r="BE1663" s="258"/>
      <c r="BF1663" s="258"/>
      <c r="BG1663" s="258"/>
      <c r="BH1663" s="258"/>
      <c r="BI1663" s="258"/>
      <c r="BJ1663" s="258"/>
      <c r="BK1663" s="258"/>
      <c r="BL1663" s="258"/>
      <c r="BM1663" s="258"/>
      <c r="BN1663" s="258"/>
      <c r="BO1663" s="258"/>
      <c r="BP1663" s="258"/>
      <c r="BQ1663" s="258"/>
      <c r="BR1663" s="258"/>
      <c r="BS1663" s="258"/>
      <c r="BT1663" s="258"/>
      <c r="BU1663" s="258"/>
      <c r="BV1663" s="258"/>
      <c r="BW1663" s="258"/>
      <c r="BX1663" s="258"/>
      <c r="BY1663" s="258"/>
    </row>
    <row r="1664" spans="1:77" s="257" customFormat="1" ht="13.8" x14ac:dyDescent="0.25">
      <c r="A1664" s="192" t="s">
        <v>6918</v>
      </c>
      <c r="B1664" s="194" t="s">
        <v>6759</v>
      </c>
      <c r="C1664" s="252">
        <v>35179124511</v>
      </c>
      <c r="D1664" s="254"/>
      <c r="E1664" s="253" t="s">
        <v>6389</v>
      </c>
      <c r="F1664" s="254"/>
      <c r="G1664" s="254"/>
      <c r="H1664" s="255">
        <v>2</v>
      </c>
      <c r="I1664" s="509"/>
      <c r="J1664" s="519" t="s">
        <v>6390</v>
      </c>
      <c r="K1664" s="256">
        <v>1</v>
      </c>
      <c r="L1664" s="231">
        <v>10</v>
      </c>
      <c r="M1664" s="255" t="s">
        <v>11</v>
      </c>
      <c r="N1664" s="229"/>
      <c r="O1664" s="230">
        <f>Tabelle4424354[[#This Row],[FOPPE Art.-Nr. ]]</f>
        <v>35179124511</v>
      </c>
      <c r="T1664" s="258"/>
      <c r="U1664" s="258"/>
      <c r="V1664" s="258"/>
      <c r="W1664" s="258"/>
      <c r="X1664" s="258"/>
      <c r="Y1664" s="258"/>
      <c r="Z1664" s="258"/>
      <c r="AA1664" s="258"/>
      <c r="AB1664" s="258"/>
      <c r="AC1664" s="258"/>
      <c r="AD1664" s="258"/>
      <c r="AE1664" s="258"/>
      <c r="AF1664" s="258"/>
      <c r="AG1664" s="258"/>
      <c r="AH1664" s="258"/>
      <c r="AI1664" s="258"/>
      <c r="AJ1664" s="258"/>
      <c r="AK1664" s="258"/>
      <c r="AL1664" s="258"/>
      <c r="AM1664" s="258"/>
      <c r="AN1664" s="258"/>
      <c r="AO1664" s="258"/>
      <c r="AP1664" s="258"/>
      <c r="AQ1664" s="258"/>
      <c r="AR1664" s="258"/>
      <c r="AS1664" s="258"/>
      <c r="AT1664" s="258"/>
      <c r="AU1664" s="258"/>
      <c r="AV1664" s="258"/>
      <c r="AW1664" s="258"/>
      <c r="AX1664" s="258"/>
      <c r="AY1664" s="258"/>
      <c r="AZ1664" s="258"/>
      <c r="BA1664" s="258"/>
      <c r="BB1664" s="258"/>
      <c r="BC1664" s="258"/>
      <c r="BD1664" s="258"/>
      <c r="BE1664" s="258"/>
      <c r="BF1664" s="258"/>
      <c r="BG1664" s="258"/>
      <c r="BH1664" s="258"/>
      <c r="BI1664" s="258"/>
      <c r="BJ1664" s="258"/>
      <c r="BK1664" s="258"/>
      <c r="BL1664" s="258"/>
      <c r="BM1664" s="258"/>
      <c r="BN1664" s="258"/>
      <c r="BO1664" s="258"/>
      <c r="BP1664" s="258"/>
      <c r="BQ1664" s="258"/>
      <c r="BR1664" s="258"/>
      <c r="BS1664" s="258"/>
      <c r="BT1664" s="258"/>
      <c r="BU1664" s="258"/>
      <c r="BV1664" s="258"/>
      <c r="BW1664" s="258"/>
      <c r="BX1664" s="258"/>
      <c r="BY1664" s="258"/>
    </row>
    <row r="1665" spans="1:77" s="257" customFormat="1" ht="13.8" x14ac:dyDescent="0.25">
      <c r="A1665" s="192" t="s">
        <v>6918</v>
      </c>
      <c r="B1665" s="194" t="s">
        <v>6760</v>
      </c>
      <c r="C1665" s="252">
        <v>35179126055</v>
      </c>
      <c r="D1665" s="254"/>
      <c r="E1665" s="253" t="s">
        <v>6447</v>
      </c>
      <c r="F1665" s="254"/>
      <c r="G1665" s="254"/>
      <c r="H1665" s="255">
        <v>2</v>
      </c>
      <c r="I1665" s="509"/>
      <c r="J1665" s="519" t="s">
        <v>6448</v>
      </c>
      <c r="K1665" s="256">
        <v>1</v>
      </c>
      <c r="L1665" s="231">
        <v>10</v>
      </c>
      <c r="M1665" s="255" t="s">
        <v>11</v>
      </c>
      <c r="N1665" s="229"/>
      <c r="O1665" s="230">
        <f>Tabelle4424354[[#This Row],[FOPPE Art.-Nr. ]]</f>
        <v>35179126055</v>
      </c>
      <c r="T1665" s="258"/>
      <c r="U1665" s="258"/>
      <c r="V1665" s="258"/>
      <c r="W1665" s="258"/>
      <c r="X1665" s="258"/>
      <c r="Y1665" s="258"/>
      <c r="Z1665" s="258"/>
      <c r="AA1665" s="258"/>
      <c r="AB1665" s="258"/>
      <c r="AC1665" s="258"/>
      <c r="AD1665" s="258"/>
      <c r="AE1665" s="258"/>
      <c r="AF1665" s="258"/>
      <c r="AG1665" s="258"/>
      <c r="AH1665" s="258"/>
      <c r="AI1665" s="258"/>
      <c r="AJ1665" s="258"/>
      <c r="AK1665" s="258"/>
      <c r="AL1665" s="258"/>
      <c r="AM1665" s="258"/>
      <c r="AN1665" s="258"/>
      <c r="AO1665" s="258"/>
      <c r="AP1665" s="258"/>
      <c r="AQ1665" s="258"/>
      <c r="AR1665" s="258"/>
      <c r="AS1665" s="258"/>
      <c r="AT1665" s="258"/>
      <c r="AU1665" s="258"/>
      <c r="AV1665" s="258"/>
      <c r="AW1665" s="258"/>
      <c r="AX1665" s="258"/>
      <c r="AY1665" s="258"/>
      <c r="AZ1665" s="258"/>
      <c r="BA1665" s="258"/>
      <c r="BB1665" s="258"/>
      <c r="BC1665" s="258"/>
      <c r="BD1665" s="258"/>
      <c r="BE1665" s="258"/>
      <c r="BF1665" s="258"/>
      <c r="BG1665" s="258"/>
      <c r="BH1665" s="258"/>
      <c r="BI1665" s="258"/>
      <c r="BJ1665" s="258"/>
      <c r="BK1665" s="258"/>
      <c r="BL1665" s="258"/>
      <c r="BM1665" s="258"/>
      <c r="BN1665" s="258"/>
      <c r="BO1665" s="258"/>
      <c r="BP1665" s="258"/>
      <c r="BQ1665" s="258"/>
      <c r="BR1665" s="258"/>
      <c r="BS1665" s="258"/>
      <c r="BT1665" s="258"/>
      <c r="BU1665" s="258"/>
      <c r="BV1665" s="258"/>
      <c r="BW1665" s="258"/>
      <c r="BX1665" s="258"/>
      <c r="BY1665" s="258"/>
    </row>
    <row r="1666" spans="1:77" s="257" customFormat="1" ht="13.8" x14ac:dyDescent="0.25">
      <c r="A1666" s="192" t="s">
        <v>6918</v>
      </c>
      <c r="B1666" s="194" t="s">
        <v>6760</v>
      </c>
      <c r="C1666" s="252">
        <v>35179128012</v>
      </c>
      <c r="D1666" s="254"/>
      <c r="E1666" s="253" t="s">
        <v>6477</v>
      </c>
      <c r="F1666" s="254"/>
      <c r="G1666" s="254"/>
      <c r="H1666" s="255">
        <v>2</v>
      </c>
      <c r="I1666" s="509"/>
      <c r="J1666" s="519" t="s">
        <v>6478</v>
      </c>
      <c r="K1666" s="256">
        <v>1</v>
      </c>
      <c r="L1666" s="231">
        <v>10</v>
      </c>
      <c r="M1666" s="255" t="s">
        <v>11</v>
      </c>
      <c r="N1666" s="229"/>
      <c r="O1666" s="230">
        <f>Tabelle4424354[[#This Row],[FOPPE Art.-Nr. ]]</f>
        <v>35179128012</v>
      </c>
      <c r="T1666" s="258"/>
      <c r="U1666" s="258"/>
      <c r="V1666" s="258"/>
      <c r="W1666" s="258"/>
      <c r="X1666" s="258"/>
      <c r="Y1666" s="258"/>
      <c r="Z1666" s="258"/>
      <c r="AA1666" s="258"/>
      <c r="AB1666" s="258"/>
      <c r="AC1666" s="258"/>
      <c r="AD1666" s="258"/>
      <c r="AE1666" s="258"/>
      <c r="AF1666" s="258"/>
      <c r="AG1666" s="258"/>
      <c r="AH1666" s="258"/>
      <c r="AI1666" s="258"/>
      <c r="AJ1666" s="258"/>
      <c r="AK1666" s="258"/>
      <c r="AL1666" s="258"/>
      <c r="AM1666" s="258"/>
      <c r="AN1666" s="258"/>
      <c r="AO1666" s="258"/>
      <c r="AP1666" s="258"/>
      <c r="AQ1666" s="258"/>
      <c r="AR1666" s="258"/>
      <c r="AS1666" s="258"/>
      <c r="AT1666" s="258"/>
      <c r="AU1666" s="258"/>
      <c r="AV1666" s="258"/>
      <c r="AW1666" s="258"/>
      <c r="AX1666" s="258"/>
      <c r="AY1666" s="258"/>
      <c r="AZ1666" s="258"/>
      <c r="BA1666" s="258"/>
      <c r="BB1666" s="258"/>
      <c r="BC1666" s="258"/>
      <c r="BD1666" s="258"/>
      <c r="BE1666" s="258"/>
      <c r="BF1666" s="258"/>
      <c r="BG1666" s="258"/>
      <c r="BH1666" s="258"/>
      <c r="BI1666" s="258"/>
      <c r="BJ1666" s="258"/>
      <c r="BK1666" s="258"/>
      <c r="BL1666" s="258"/>
      <c r="BM1666" s="258"/>
      <c r="BN1666" s="258"/>
      <c r="BO1666" s="258"/>
      <c r="BP1666" s="258"/>
      <c r="BQ1666" s="258"/>
      <c r="BR1666" s="258"/>
      <c r="BS1666" s="258"/>
      <c r="BT1666" s="258"/>
      <c r="BU1666" s="258"/>
      <c r="BV1666" s="258"/>
      <c r="BW1666" s="258"/>
      <c r="BX1666" s="258"/>
      <c r="BY1666" s="258"/>
    </row>
    <row r="1667" spans="1:77" s="257" customFormat="1" ht="13.8" x14ac:dyDescent="0.25">
      <c r="A1667" s="192" t="s">
        <v>6918</v>
      </c>
      <c r="B1667" s="194" t="s">
        <v>6760</v>
      </c>
      <c r="C1667" s="252">
        <v>35179130012</v>
      </c>
      <c r="D1667" s="254"/>
      <c r="E1667" s="253" t="s">
        <v>6521</v>
      </c>
      <c r="F1667" s="254"/>
      <c r="G1667" s="254"/>
      <c r="H1667" s="255">
        <v>1</v>
      </c>
      <c r="I1667" s="509"/>
      <c r="J1667" s="519" t="s">
        <v>6522</v>
      </c>
      <c r="K1667" s="256">
        <v>1</v>
      </c>
      <c r="L1667" s="231">
        <v>10</v>
      </c>
      <c r="M1667" s="255" t="s">
        <v>11</v>
      </c>
      <c r="N1667" s="229"/>
      <c r="O1667" s="230">
        <f>Tabelle4424354[[#This Row],[FOPPE Art.-Nr. ]]</f>
        <v>35179130012</v>
      </c>
      <c r="T1667" s="258"/>
      <c r="U1667" s="258"/>
      <c r="V1667" s="258"/>
      <c r="W1667" s="258"/>
      <c r="X1667" s="258"/>
      <c r="Y1667" s="258"/>
      <c r="Z1667" s="258"/>
      <c r="AA1667" s="258"/>
      <c r="AB1667" s="258"/>
      <c r="AC1667" s="258"/>
      <c r="AD1667" s="258"/>
      <c r="AE1667" s="258"/>
      <c r="AF1667" s="258"/>
      <c r="AG1667" s="258"/>
      <c r="AH1667" s="258"/>
      <c r="AI1667" s="258"/>
      <c r="AJ1667" s="258"/>
      <c r="AK1667" s="258"/>
      <c r="AL1667" s="258"/>
      <c r="AM1667" s="258"/>
      <c r="AN1667" s="258"/>
      <c r="AO1667" s="258"/>
      <c r="AP1667" s="258"/>
      <c r="AQ1667" s="258"/>
      <c r="AR1667" s="258"/>
      <c r="AS1667" s="258"/>
      <c r="AT1667" s="258"/>
      <c r="AU1667" s="258"/>
      <c r="AV1667" s="258"/>
      <c r="AW1667" s="258"/>
      <c r="AX1667" s="258"/>
      <c r="AY1667" s="258"/>
      <c r="AZ1667" s="258"/>
      <c r="BA1667" s="258"/>
      <c r="BB1667" s="258"/>
      <c r="BC1667" s="258"/>
      <c r="BD1667" s="258"/>
      <c r="BE1667" s="258"/>
      <c r="BF1667" s="258"/>
      <c r="BG1667" s="258"/>
      <c r="BH1667" s="258"/>
      <c r="BI1667" s="258"/>
      <c r="BJ1667" s="258"/>
      <c r="BK1667" s="258"/>
      <c r="BL1667" s="258"/>
      <c r="BM1667" s="258"/>
      <c r="BN1667" s="258"/>
      <c r="BO1667" s="258"/>
      <c r="BP1667" s="258"/>
      <c r="BQ1667" s="258"/>
      <c r="BR1667" s="258"/>
      <c r="BS1667" s="258"/>
      <c r="BT1667" s="258"/>
      <c r="BU1667" s="258"/>
      <c r="BV1667" s="258"/>
      <c r="BW1667" s="258"/>
      <c r="BX1667" s="258"/>
      <c r="BY1667" s="258"/>
    </row>
    <row r="1668" spans="1:77" s="257" customFormat="1" ht="13.8" x14ac:dyDescent="0.25">
      <c r="A1668" s="192" t="s">
        <v>6918</v>
      </c>
      <c r="B1668" s="194" t="s">
        <v>6760</v>
      </c>
      <c r="C1668" s="252">
        <v>35179130013</v>
      </c>
      <c r="D1668" s="254"/>
      <c r="E1668" s="253" t="s">
        <v>6523</v>
      </c>
      <c r="F1668" s="254"/>
      <c r="G1668" s="254"/>
      <c r="H1668" s="255">
        <v>10</v>
      </c>
      <c r="I1668" s="509"/>
      <c r="J1668" s="519" t="s">
        <v>6524</v>
      </c>
      <c r="K1668" s="256">
        <v>1</v>
      </c>
      <c r="L1668" s="231">
        <v>10</v>
      </c>
      <c r="M1668" s="255" t="s">
        <v>11</v>
      </c>
      <c r="N1668" s="229"/>
      <c r="O1668" s="230">
        <f>Tabelle4424354[[#This Row],[FOPPE Art.-Nr. ]]</f>
        <v>35179130013</v>
      </c>
      <c r="T1668" s="258"/>
      <c r="U1668" s="258"/>
      <c r="V1668" s="258"/>
      <c r="W1668" s="258"/>
      <c r="X1668" s="258"/>
      <c r="Y1668" s="258"/>
      <c r="Z1668" s="258"/>
      <c r="AA1668" s="258"/>
      <c r="AB1668" s="258"/>
      <c r="AC1668" s="258"/>
      <c r="AD1668" s="258"/>
      <c r="AE1668" s="258"/>
      <c r="AF1668" s="258"/>
      <c r="AG1668" s="258"/>
      <c r="AH1668" s="258"/>
      <c r="AI1668" s="258"/>
      <c r="AJ1668" s="258"/>
      <c r="AK1668" s="258"/>
      <c r="AL1668" s="258"/>
      <c r="AM1668" s="258"/>
      <c r="AN1668" s="258"/>
      <c r="AO1668" s="258"/>
      <c r="AP1668" s="258"/>
      <c r="AQ1668" s="258"/>
      <c r="AR1668" s="258"/>
      <c r="AS1668" s="258"/>
      <c r="AT1668" s="258"/>
      <c r="AU1668" s="258"/>
      <c r="AV1668" s="258"/>
      <c r="AW1668" s="258"/>
      <c r="AX1668" s="258"/>
      <c r="AY1668" s="258"/>
      <c r="AZ1668" s="258"/>
      <c r="BA1668" s="258"/>
      <c r="BB1668" s="258"/>
      <c r="BC1668" s="258"/>
      <c r="BD1668" s="258"/>
      <c r="BE1668" s="258"/>
      <c r="BF1668" s="258"/>
      <c r="BG1668" s="258"/>
      <c r="BH1668" s="258"/>
      <c r="BI1668" s="258"/>
      <c r="BJ1668" s="258"/>
      <c r="BK1668" s="258"/>
      <c r="BL1668" s="258"/>
      <c r="BM1668" s="258"/>
      <c r="BN1668" s="258"/>
      <c r="BO1668" s="258"/>
      <c r="BP1668" s="258"/>
      <c r="BQ1668" s="258"/>
      <c r="BR1668" s="258"/>
      <c r="BS1668" s="258"/>
      <c r="BT1668" s="258"/>
      <c r="BU1668" s="258"/>
      <c r="BV1668" s="258"/>
      <c r="BW1668" s="258"/>
      <c r="BX1668" s="258"/>
      <c r="BY1668" s="258"/>
    </row>
    <row r="1669" spans="1:77" s="257" customFormat="1" ht="13.8" x14ac:dyDescent="0.25">
      <c r="A1669" s="192" t="s">
        <v>6918</v>
      </c>
      <c r="B1669" s="194" t="s">
        <v>6760</v>
      </c>
      <c r="C1669" s="252">
        <v>35179194153</v>
      </c>
      <c r="D1669" s="254"/>
      <c r="E1669" s="253" t="s">
        <v>6731</v>
      </c>
      <c r="F1669" s="254"/>
      <c r="G1669" s="254"/>
      <c r="H1669" s="255">
        <v>10</v>
      </c>
      <c r="I1669" s="509"/>
      <c r="J1669" s="519" t="s">
        <v>6732</v>
      </c>
      <c r="K1669" s="256">
        <v>1</v>
      </c>
      <c r="L1669" s="231">
        <v>10</v>
      </c>
      <c r="M1669" s="255" t="s">
        <v>11</v>
      </c>
      <c r="N1669" s="229"/>
      <c r="O1669" s="230">
        <f>Tabelle4424354[[#This Row],[FOPPE Art.-Nr. ]]</f>
        <v>35179194153</v>
      </c>
      <c r="T1669" s="258"/>
      <c r="U1669" s="258"/>
      <c r="V1669" s="258"/>
      <c r="W1669" s="258"/>
      <c r="X1669" s="258"/>
      <c r="Y1669" s="258"/>
      <c r="Z1669" s="258"/>
      <c r="AA1669" s="258"/>
      <c r="AB1669" s="258"/>
      <c r="AC1669" s="258"/>
      <c r="AD1669" s="258"/>
      <c r="AE1669" s="258"/>
      <c r="AF1669" s="258"/>
      <c r="AG1669" s="258"/>
      <c r="AH1669" s="258"/>
      <c r="AI1669" s="258"/>
      <c r="AJ1669" s="258"/>
      <c r="AK1669" s="258"/>
      <c r="AL1669" s="258"/>
      <c r="AM1669" s="258"/>
      <c r="AN1669" s="258"/>
      <c r="AO1669" s="258"/>
      <c r="AP1669" s="258"/>
      <c r="AQ1669" s="258"/>
      <c r="AR1669" s="258"/>
      <c r="AS1669" s="258"/>
      <c r="AT1669" s="258"/>
      <c r="AU1669" s="258"/>
      <c r="AV1669" s="258"/>
      <c r="AW1669" s="258"/>
      <c r="AX1669" s="258"/>
      <c r="AY1669" s="258"/>
      <c r="AZ1669" s="258"/>
      <c r="BA1669" s="258"/>
      <c r="BB1669" s="258"/>
      <c r="BC1669" s="258"/>
      <c r="BD1669" s="258"/>
      <c r="BE1669" s="258"/>
      <c r="BF1669" s="258"/>
      <c r="BG1669" s="258"/>
      <c r="BH1669" s="258"/>
      <c r="BI1669" s="258"/>
      <c r="BJ1669" s="258"/>
      <c r="BK1669" s="258"/>
      <c r="BL1669" s="258"/>
      <c r="BM1669" s="258"/>
      <c r="BN1669" s="258"/>
      <c r="BO1669" s="258"/>
      <c r="BP1669" s="258"/>
      <c r="BQ1669" s="258"/>
      <c r="BR1669" s="258"/>
      <c r="BS1669" s="258"/>
      <c r="BT1669" s="258"/>
      <c r="BU1669" s="258"/>
      <c r="BV1669" s="258"/>
      <c r="BW1669" s="258"/>
      <c r="BX1669" s="258"/>
      <c r="BY1669" s="258"/>
    </row>
    <row r="1670" spans="1:77" s="257" customFormat="1" ht="13.8" x14ac:dyDescent="0.25">
      <c r="A1670" s="192" t="s">
        <v>6918</v>
      </c>
      <c r="B1670" s="194" t="s">
        <v>6759</v>
      </c>
      <c r="C1670" s="252">
        <v>351791100111</v>
      </c>
      <c r="D1670" s="254"/>
      <c r="E1670" s="253" t="s">
        <v>6735</v>
      </c>
      <c r="F1670" s="254"/>
      <c r="G1670" s="254"/>
      <c r="H1670" s="255">
        <v>10</v>
      </c>
      <c r="I1670" s="509"/>
      <c r="J1670" s="519" t="s">
        <v>6736</v>
      </c>
      <c r="K1670" s="256">
        <v>1</v>
      </c>
      <c r="L1670" s="231">
        <v>10</v>
      </c>
      <c r="M1670" s="255" t="s">
        <v>11</v>
      </c>
      <c r="N1670" s="229"/>
      <c r="O1670" s="230">
        <f>Tabelle4424354[[#This Row],[FOPPE Art.-Nr. ]]</f>
        <v>351791100111</v>
      </c>
      <c r="T1670" s="258"/>
      <c r="U1670" s="258"/>
      <c r="V1670" s="258"/>
      <c r="W1670" s="258"/>
      <c r="X1670" s="258"/>
      <c r="Y1670" s="258"/>
      <c r="Z1670" s="258"/>
      <c r="AA1670" s="258"/>
      <c r="AB1670" s="258"/>
      <c r="AC1670" s="258"/>
      <c r="AD1670" s="258"/>
      <c r="AE1670" s="258"/>
      <c r="AF1670" s="258"/>
      <c r="AG1670" s="258"/>
      <c r="AH1670" s="258"/>
      <c r="AI1670" s="258"/>
      <c r="AJ1670" s="258"/>
      <c r="AK1670" s="258"/>
      <c r="AL1670" s="258"/>
      <c r="AM1670" s="258"/>
      <c r="AN1670" s="258"/>
      <c r="AO1670" s="258"/>
      <c r="AP1670" s="258"/>
      <c r="AQ1670" s="258"/>
      <c r="AR1670" s="258"/>
      <c r="AS1670" s="258"/>
      <c r="AT1670" s="258"/>
      <c r="AU1670" s="258"/>
      <c r="AV1670" s="258"/>
      <c r="AW1670" s="258"/>
      <c r="AX1670" s="258"/>
      <c r="AY1670" s="258"/>
      <c r="AZ1670" s="258"/>
      <c r="BA1670" s="258"/>
      <c r="BB1670" s="258"/>
      <c r="BC1670" s="258"/>
      <c r="BD1670" s="258"/>
      <c r="BE1670" s="258"/>
      <c r="BF1670" s="258"/>
      <c r="BG1670" s="258"/>
      <c r="BH1670" s="258"/>
      <c r="BI1670" s="258"/>
      <c r="BJ1670" s="258"/>
      <c r="BK1670" s="258"/>
      <c r="BL1670" s="258"/>
      <c r="BM1670" s="258"/>
      <c r="BN1670" s="258"/>
      <c r="BO1670" s="258"/>
      <c r="BP1670" s="258"/>
      <c r="BQ1670" s="258"/>
      <c r="BR1670" s="258"/>
      <c r="BS1670" s="258"/>
      <c r="BT1670" s="258"/>
      <c r="BU1670" s="258"/>
      <c r="BV1670" s="258"/>
      <c r="BW1670" s="258"/>
      <c r="BX1670" s="258"/>
      <c r="BY1670" s="258"/>
    </row>
    <row r="1671" spans="1:77" s="257" customFormat="1" ht="13.8" x14ac:dyDescent="0.25">
      <c r="A1671" s="192" t="s">
        <v>6918</v>
      </c>
      <c r="B1671" s="194" t="s">
        <v>6759</v>
      </c>
      <c r="C1671" s="252">
        <v>351791120110</v>
      </c>
      <c r="D1671" s="254"/>
      <c r="E1671" s="253" t="s">
        <v>6737</v>
      </c>
      <c r="F1671" s="254"/>
      <c r="G1671" s="254"/>
      <c r="H1671" s="255">
        <v>10</v>
      </c>
      <c r="I1671" s="509"/>
      <c r="J1671" s="519" t="s">
        <v>6738</v>
      </c>
      <c r="K1671" s="256">
        <v>1</v>
      </c>
      <c r="L1671" s="231">
        <v>10</v>
      </c>
      <c r="M1671" s="255" t="s">
        <v>11</v>
      </c>
      <c r="N1671" s="229"/>
      <c r="O1671" s="230">
        <f>Tabelle4424354[[#This Row],[FOPPE Art.-Nr. ]]</f>
        <v>351791120110</v>
      </c>
      <c r="T1671" s="258"/>
      <c r="U1671" s="258"/>
      <c r="V1671" s="258"/>
      <c r="W1671" s="258"/>
      <c r="X1671" s="258"/>
      <c r="Y1671" s="258"/>
      <c r="Z1671" s="258"/>
      <c r="AA1671" s="258"/>
      <c r="AB1671" s="258"/>
      <c r="AC1671" s="258"/>
      <c r="AD1671" s="258"/>
      <c r="AE1671" s="258"/>
      <c r="AF1671" s="258"/>
      <c r="AG1671" s="258"/>
      <c r="AH1671" s="258"/>
      <c r="AI1671" s="258"/>
      <c r="AJ1671" s="258"/>
      <c r="AK1671" s="258"/>
      <c r="AL1671" s="258"/>
      <c r="AM1671" s="258"/>
      <c r="AN1671" s="258"/>
      <c r="AO1671" s="258"/>
      <c r="AP1671" s="258"/>
      <c r="AQ1671" s="258"/>
      <c r="AR1671" s="258"/>
      <c r="AS1671" s="258"/>
      <c r="AT1671" s="258"/>
      <c r="AU1671" s="258"/>
      <c r="AV1671" s="258"/>
      <c r="AW1671" s="258"/>
      <c r="AX1671" s="258"/>
      <c r="AY1671" s="258"/>
      <c r="AZ1671" s="258"/>
      <c r="BA1671" s="258"/>
      <c r="BB1671" s="258"/>
      <c r="BC1671" s="258"/>
      <c r="BD1671" s="258"/>
      <c r="BE1671" s="258"/>
      <c r="BF1671" s="258"/>
      <c r="BG1671" s="258"/>
      <c r="BH1671" s="258"/>
      <c r="BI1671" s="258"/>
      <c r="BJ1671" s="258"/>
      <c r="BK1671" s="258"/>
      <c r="BL1671" s="258"/>
      <c r="BM1671" s="258"/>
      <c r="BN1671" s="258"/>
      <c r="BO1671" s="258"/>
      <c r="BP1671" s="258"/>
      <c r="BQ1671" s="258"/>
      <c r="BR1671" s="258"/>
      <c r="BS1671" s="258"/>
      <c r="BT1671" s="258"/>
      <c r="BU1671" s="258"/>
      <c r="BV1671" s="258"/>
      <c r="BW1671" s="258"/>
      <c r="BX1671" s="258"/>
      <c r="BY1671" s="258"/>
    </row>
    <row r="1672" spans="1:77" s="257" customFormat="1" ht="13.8" x14ac:dyDescent="0.25">
      <c r="A1672" s="192" t="s">
        <v>6918</v>
      </c>
      <c r="B1672" s="194" t="s">
        <v>6760</v>
      </c>
      <c r="C1672" s="252">
        <v>3517952024101</v>
      </c>
      <c r="D1672" s="254"/>
      <c r="E1672" s="253" t="s">
        <v>6757</v>
      </c>
      <c r="F1672" s="254"/>
      <c r="G1672" s="254"/>
      <c r="H1672" s="255">
        <v>10</v>
      </c>
      <c r="I1672" s="509"/>
      <c r="J1672" s="519" t="s">
        <v>6758</v>
      </c>
      <c r="K1672" s="256">
        <v>1</v>
      </c>
      <c r="L1672" s="231">
        <v>10</v>
      </c>
      <c r="M1672" s="255" t="s">
        <v>11</v>
      </c>
      <c r="N1672" s="229"/>
      <c r="O1672" s="230">
        <f>Tabelle4424354[[#This Row],[FOPPE Art.-Nr. ]]</f>
        <v>3517952024101</v>
      </c>
      <c r="T1672" s="258"/>
      <c r="U1672" s="258"/>
      <c r="V1672" s="258"/>
      <c r="W1672" s="258"/>
      <c r="X1672" s="258"/>
      <c r="Y1672" s="258"/>
      <c r="Z1672" s="258"/>
      <c r="AA1672" s="258"/>
      <c r="AB1672" s="258"/>
      <c r="AC1672" s="258"/>
      <c r="AD1672" s="258"/>
      <c r="AE1672" s="258"/>
      <c r="AF1672" s="258"/>
      <c r="AG1672" s="258"/>
      <c r="AH1672" s="258"/>
      <c r="AI1672" s="258"/>
      <c r="AJ1672" s="258"/>
      <c r="AK1672" s="258"/>
      <c r="AL1672" s="258"/>
      <c r="AM1672" s="258"/>
      <c r="AN1672" s="258"/>
      <c r="AO1672" s="258"/>
      <c r="AP1672" s="258"/>
      <c r="AQ1672" s="258"/>
      <c r="AR1672" s="258"/>
      <c r="AS1672" s="258"/>
      <c r="AT1672" s="258"/>
      <c r="AU1672" s="258"/>
      <c r="AV1672" s="258"/>
      <c r="AW1672" s="258"/>
      <c r="AX1672" s="258"/>
      <c r="AY1672" s="258"/>
      <c r="AZ1672" s="258"/>
      <c r="BA1672" s="258"/>
      <c r="BB1672" s="258"/>
      <c r="BC1672" s="258"/>
      <c r="BD1672" s="258"/>
      <c r="BE1672" s="258"/>
      <c r="BF1672" s="258"/>
      <c r="BG1672" s="258"/>
      <c r="BH1672" s="258"/>
      <c r="BI1672" s="258"/>
      <c r="BJ1672" s="258"/>
      <c r="BK1672" s="258"/>
      <c r="BL1672" s="258"/>
      <c r="BM1672" s="258"/>
      <c r="BN1672" s="258"/>
      <c r="BO1672" s="258"/>
      <c r="BP1672" s="258"/>
      <c r="BQ1672" s="258"/>
      <c r="BR1672" s="258"/>
      <c r="BS1672" s="258"/>
      <c r="BT1672" s="258"/>
      <c r="BU1672" s="258"/>
      <c r="BV1672" s="258"/>
      <c r="BW1672" s="258"/>
      <c r="BX1672" s="258"/>
      <c r="BY1672" s="258"/>
    </row>
    <row r="1673" spans="1:77" s="257" customFormat="1" ht="13.8" x14ac:dyDescent="0.25">
      <c r="A1673" s="192" t="s">
        <v>6913</v>
      </c>
      <c r="B1673" s="194" t="s">
        <v>6764</v>
      </c>
      <c r="C1673" s="252">
        <v>3517925601</v>
      </c>
      <c r="D1673" s="254"/>
      <c r="E1673" s="253" t="s">
        <v>3155</v>
      </c>
      <c r="F1673" s="254"/>
      <c r="G1673" s="254"/>
      <c r="H1673" s="255">
        <v>1.62</v>
      </c>
      <c r="I1673" s="509"/>
      <c r="J1673" s="519" t="s">
        <v>3156</v>
      </c>
      <c r="K1673" s="256">
        <v>1</v>
      </c>
      <c r="L1673" s="231"/>
      <c r="M1673" s="255" t="s">
        <v>11</v>
      </c>
      <c r="N1673" s="229"/>
      <c r="O1673" s="230">
        <f>Tabelle4424354[[#This Row],[FOPPE Art.-Nr. ]]</f>
        <v>3517925601</v>
      </c>
      <c r="T1673" s="258"/>
      <c r="U1673" s="258"/>
      <c r="V1673" s="258"/>
      <c r="W1673" s="258"/>
      <c r="X1673" s="258"/>
      <c r="Y1673" s="258"/>
      <c r="Z1673" s="258"/>
      <c r="AA1673" s="258"/>
      <c r="AB1673" s="258"/>
      <c r="AC1673" s="258"/>
      <c r="AD1673" s="258"/>
      <c r="AE1673" s="258"/>
      <c r="AF1673" s="258"/>
      <c r="AG1673" s="258"/>
      <c r="AH1673" s="258"/>
      <c r="AI1673" s="258"/>
      <c r="AJ1673" s="258"/>
      <c r="AK1673" s="258"/>
      <c r="AL1673" s="258"/>
      <c r="AM1673" s="258"/>
      <c r="AN1673" s="258"/>
      <c r="AO1673" s="258"/>
      <c r="AP1673" s="258"/>
      <c r="AQ1673" s="258"/>
      <c r="AR1673" s="258"/>
      <c r="AS1673" s="258"/>
      <c r="AT1673" s="258"/>
      <c r="AU1673" s="258"/>
      <c r="AV1673" s="258"/>
      <c r="AW1673" s="258"/>
      <c r="AX1673" s="258"/>
      <c r="AY1673" s="258"/>
      <c r="AZ1673" s="258"/>
      <c r="BA1673" s="258"/>
      <c r="BB1673" s="258"/>
      <c r="BC1673" s="258"/>
      <c r="BD1673" s="258"/>
      <c r="BE1673" s="258"/>
      <c r="BF1673" s="258"/>
      <c r="BG1673" s="258"/>
      <c r="BH1673" s="258"/>
      <c r="BI1673" s="258"/>
      <c r="BJ1673" s="258"/>
      <c r="BK1673" s="258"/>
      <c r="BL1673" s="258"/>
      <c r="BM1673" s="258"/>
      <c r="BN1673" s="258"/>
      <c r="BO1673" s="258"/>
      <c r="BP1673" s="258"/>
      <c r="BQ1673" s="258"/>
      <c r="BR1673" s="258"/>
      <c r="BS1673" s="258"/>
      <c r="BT1673" s="258"/>
      <c r="BU1673" s="258"/>
      <c r="BV1673" s="258"/>
      <c r="BW1673" s="258"/>
      <c r="BX1673" s="258"/>
      <c r="BY1673" s="258"/>
    </row>
    <row r="1674" spans="1:77" s="257" customFormat="1" ht="13.8" x14ac:dyDescent="0.25">
      <c r="A1674" s="192" t="s">
        <v>6913</v>
      </c>
      <c r="B1674" s="194" t="s">
        <v>6759</v>
      </c>
      <c r="C1674" s="252">
        <v>35179100501</v>
      </c>
      <c r="D1674" s="254"/>
      <c r="E1674" s="253" t="s">
        <v>3161</v>
      </c>
      <c r="F1674" s="254"/>
      <c r="G1674" s="254"/>
      <c r="H1674" s="255">
        <v>10</v>
      </c>
      <c r="I1674" s="509"/>
      <c r="J1674" s="519" t="s">
        <v>3162</v>
      </c>
      <c r="K1674" s="256">
        <v>1</v>
      </c>
      <c r="L1674" s="231">
        <v>10</v>
      </c>
      <c r="M1674" s="255" t="s">
        <v>11</v>
      </c>
      <c r="N1674" s="229"/>
      <c r="O1674" s="230">
        <f>Tabelle4424354[[#This Row],[FOPPE Art.-Nr. ]]</f>
        <v>35179100501</v>
      </c>
      <c r="T1674" s="258"/>
      <c r="U1674" s="258"/>
      <c r="V1674" s="258"/>
      <c r="W1674" s="258"/>
      <c r="X1674" s="258"/>
      <c r="Y1674" s="258"/>
      <c r="Z1674" s="258"/>
      <c r="AA1674" s="258"/>
      <c r="AB1674" s="258"/>
      <c r="AC1674" s="258"/>
      <c r="AD1674" s="258"/>
      <c r="AE1674" s="258"/>
      <c r="AF1674" s="258"/>
      <c r="AG1674" s="258"/>
      <c r="AH1674" s="258"/>
      <c r="AI1674" s="258"/>
      <c r="AJ1674" s="258"/>
      <c r="AK1674" s="258"/>
      <c r="AL1674" s="258"/>
      <c r="AM1674" s="258"/>
      <c r="AN1674" s="258"/>
      <c r="AO1674" s="258"/>
      <c r="AP1674" s="258"/>
      <c r="AQ1674" s="258"/>
      <c r="AR1674" s="258"/>
      <c r="AS1674" s="258"/>
      <c r="AT1674" s="258"/>
      <c r="AU1674" s="258"/>
      <c r="AV1674" s="258"/>
      <c r="AW1674" s="258"/>
      <c r="AX1674" s="258"/>
      <c r="AY1674" s="258"/>
      <c r="AZ1674" s="258"/>
      <c r="BA1674" s="258"/>
      <c r="BB1674" s="258"/>
      <c r="BC1674" s="258"/>
      <c r="BD1674" s="258"/>
      <c r="BE1674" s="258"/>
      <c r="BF1674" s="258"/>
      <c r="BG1674" s="258"/>
      <c r="BH1674" s="258"/>
      <c r="BI1674" s="258"/>
      <c r="BJ1674" s="258"/>
      <c r="BK1674" s="258"/>
      <c r="BL1674" s="258"/>
      <c r="BM1674" s="258"/>
      <c r="BN1674" s="258"/>
      <c r="BO1674" s="258"/>
      <c r="BP1674" s="258"/>
      <c r="BQ1674" s="258"/>
      <c r="BR1674" s="258"/>
      <c r="BS1674" s="258"/>
      <c r="BT1674" s="258"/>
      <c r="BU1674" s="258"/>
      <c r="BV1674" s="258"/>
      <c r="BW1674" s="258"/>
      <c r="BX1674" s="258"/>
      <c r="BY1674" s="258"/>
    </row>
    <row r="1675" spans="1:77" s="257" customFormat="1" ht="13.8" x14ac:dyDescent="0.25">
      <c r="A1675" s="192" t="s">
        <v>6913</v>
      </c>
      <c r="B1675" s="194" t="s">
        <v>6759</v>
      </c>
      <c r="C1675" s="252">
        <v>35179100901</v>
      </c>
      <c r="D1675" s="254"/>
      <c r="E1675" s="253" t="s">
        <v>3217</v>
      </c>
      <c r="F1675" s="254"/>
      <c r="G1675" s="254"/>
      <c r="H1675" s="255">
        <v>10</v>
      </c>
      <c r="I1675" s="509"/>
      <c r="J1675" s="519" t="s">
        <v>3218</v>
      </c>
      <c r="K1675" s="256">
        <v>1</v>
      </c>
      <c r="L1675" s="231">
        <v>10</v>
      </c>
      <c r="M1675" s="255" t="s">
        <v>11</v>
      </c>
      <c r="N1675" s="229"/>
      <c r="O1675" s="230">
        <f>Tabelle4424354[[#This Row],[FOPPE Art.-Nr. ]]</f>
        <v>35179100901</v>
      </c>
      <c r="T1675" s="258"/>
      <c r="U1675" s="258"/>
      <c r="V1675" s="258"/>
      <c r="W1675" s="258"/>
      <c r="X1675" s="258"/>
      <c r="Y1675" s="258"/>
      <c r="Z1675" s="258"/>
      <c r="AA1675" s="258"/>
      <c r="AB1675" s="258"/>
      <c r="AC1675" s="258"/>
      <c r="AD1675" s="258"/>
      <c r="AE1675" s="258"/>
      <c r="AF1675" s="258"/>
      <c r="AG1675" s="258"/>
      <c r="AH1675" s="258"/>
      <c r="AI1675" s="258"/>
      <c r="AJ1675" s="258"/>
      <c r="AK1675" s="258"/>
      <c r="AL1675" s="258"/>
      <c r="AM1675" s="258"/>
      <c r="AN1675" s="258"/>
      <c r="AO1675" s="258"/>
      <c r="AP1675" s="258"/>
      <c r="AQ1675" s="258"/>
      <c r="AR1675" s="258"/>
      <c r="AS1675" s="258"/>
      <c r="AT1675" s="258"/>
      <c r="AU1675" s="258"/>
      <c r="AV1675" s="258"/>
      <c r="AW1675" s="258"/>
      <c r="AX1675" s="258"/>
      <c r="AY1675" s="258"/>
      <c r="AZ1675" s="258"/>
      <c r="BA1675" s="258"/>
      <c r="BB1675" s="258"/>
      <c r="BC1675" s="258"/>
      <c r="BD1675" s="258"/>
      <c r="BE1675" s="258"/>
      <c r="BF1675" s="258"/>
      <c r="BG1675" s="258"/>
      <c r="BH1675" s="258"/>
      <c r="BI1675" s="258"/>
      <c r="BJ1675" s="258"/>
      <c r="BK1675" s="258"/>
      <c r="BL1675" s="258"/>
      <c r="BM1675" s="258"/>
      <c r="BN1675" s="258"/>
      <c r="BO1675" s="258"/>
      <c r="BP1675" s="258"/>
      <c r="BQ1675" s="258"/>
      <c r="BR1675" s="258"/>
      <c r="BS1675" s="258"/>
      <c r="BT1675" s="258"/>
      <c r="BU1675" s="258"/>
      <c r="BV1675" s="258"/>
      <c r="BW1675" s="258"/>
      <c r="BX1675" s="258"/>
      <c r="BY1675" s="258"/>
    </row>
    <row r="1676" spans="1:77" s="257" customFormat="1" ht="13.8" x14ac:dyDescent="0.25">
      <c r="A1676" s="192" t="s">
        <v>6913</v>
      </c>
      <c r="B1676" s="194" t="s">
        <v>6759</v>
      </c>
      <c r="C1676" s="252">
        <v>35179101001</v>
      </c>
      <c r="D1676" s="254"/>
      <c r="E1676" s="253" t="s">
        <v>3229</v>
      </c>
      <c r="F1676" s="254"/>
      <c r="G1676" s="254"/>
      <c r="H1676" s="255">
        <v>10</v>
      </c>
      <c r="I1676" s="509"/>
      <c r="J1676" s="519" t="s">
        <v>3230</v>
      </c>
      <c r="K1676" s="256">
        <v>1</v>
      </c>
      <c r="L1676" s="231">
        <v>10</v>
      </c>
      <c r="M1676" s="255" t="s">
        <v>11</v>
      </c>
      <c r="N1676" s="229"/>
      <c r="O1676" s="230">
        <f>Tabelle4424354[[#This Row],[FOPPE Art.-Nr. ]]</f>
        <v>35179101001</v>
      </c>
      <c r="T1676" s="258"/>
      <c r="U1676" s="258"/>
      <c r="V1676" s="258"/>
      <c r="W1676" s="258"/>
      <c r="X1676" s="258"/>
      <c r="Y1676" s="258"/>
      <c r="Z1676" s="258"/>
      <c r="AA1676" s="258"/>
      <c r="AB1676" s="258"/>
      <c r="AC1676" s="258"/>
      <c r="AD1676" s="258"/>
      <c r="AE1676" s="258"/>
      <c r="AF1676" s="258"/>
      <c r="AG1676" s="258"/>
      <c r="AH1676" s="258"/>
      <c r="AI1676" s="258"/>
      <c r="AJ1676" s="258"/>
      <c r="AK1676" s="258"/>
      <c r="AL1676" s="258"/>
      <c r="AM1676" s="258"/>
      <c r="AN1676" s="258"/>
      <c r="AO1676" s="258"/>
      <c r="AP1676" s="258"/>
      <c r="AQ1676" s="258"/>
      <c r="AR1676" s="258"/>
      <c r="AS1676" s="258"/>
      <c r="AT1676" s="258"/>
      <c r="AU1676" s="258"/>
      <c r="AV1676" s="258"/>
      <c r="AW1676" s="258"/>
      <c r="AX1676" s="258"/>
      <c r="AY1676" s="258"/>
      <c r="AZ1676" s="258"/>
      <c r="BA1676" s="258"/>
      <c r="BB1676" s="258"/>
      <c r="BC1676" s="258"/>
      <c r="BD1676" s="258"/>
      <c r="BE1676" s="258"/>
      <c r="BF1676" s="258"/>
      <c r="BG1676" s="258"/>
      <c r="BH1676" s="258"/>
      <c r="BI1676" s="258"/>
      <c r="BJ1676" s="258"/>
      <c r="BK1676" s="258"/>
      <c r="BL1676" s="258"/>
      <c r="BM1676" s="258"/>
      <c r="BN1676" s="258"/>
      <c r="BO1676" s="258"/>
      <c r="BP1676" s="258"/>
      <c r="BQ1676" s="258"/>
      <c r="BR1676" s="258"/>
      <c r="BS1676" s="258"/>
      <c r="BT1676" s="258"/>
      <c r="BU1676" s="258"/>
      <c r="BV1676" s="258"/>
      <c r="BW1676" s="258"/>
      <c r="BX1676" s="258"/>
      <c r="BY1676" s="258"/>
    </row>
    <row r="1677" spans="1:77" s="257" customFormat="1" ht="13.8" x14ac:dyDescent="0.25">
      <c r="A1677" s="192" t="s">
        <v>6913</v>
      </c>
      <c r="B1677" s="194" t="s">
        <v>6759</v>
      </c>
      <c r="C1677" s="252">
        <v>35179101201</v>
      </c>
      <c r="D1677" s="254"/>
      <c r="E1677" s="253" t="s">
        <v>3269</v>
      </c>
      <c r="F1677" s="254"/>
      <c r="G1677" s="254"/>
      <c r="H1677" s="255">
        <v>10</v>
      </c>
      <c r="I1677" s="509"/>
      <c r="J1677" s="519" t="s">
        <v>3270</v>
      </c>
      <c r="K1677" s="256">
        <v>1</v>
      </c>
      <c r="L1677" s="231">
        <v>10</v>
      </c>
      <c r="M1677" s="255" t="s">
        <v>11</v>
      </c>
      <c r="N1677" s="229"/>
      <c r="O1677" s="230">
        <f>Tabelle4424354[[#This Row],[FOPPE Art.-Nr. ]]</f>
        <v>35179101201</v>
      </c>
      <c r="T1677" s="258"/>
      <c r="U1677" s="258"/>
      <c r="V1677" s="258"/>
      <c r="W1677" s="258"/>
      <c r="X1677" s="258"/>
      <c r="Y1677" s="258"/>
      <c r="Z1677" s="258"/>
      <c r="AA1677" s="258"/>
      <c r="AB1677" s="258"/>
      <c r="AC1677" s="258"/>
      <c r="AD1677" s="258"/>
      <c r="AE1677" s="258"/>
      <c r="AF1677" s="258"/>
      <c r="AG1677" s="258"/>
      <c r="AH1677" s="258"/>
      <c r="AI1677" s="258"/>
      <c r="AJ1677" s="258"/>
      <c r="AK1677" s="258"/>
      <c r="AL1677" s="258"/>
      <c r="AM1677" s="258"/>
      <c r="AN1677" s="258"/>
      <c r="AO1677" s="258"/>
      <c r="AP1677" s="258"/>
      <c r="AQ1677" s="258"/>
      <c r="AR1677" s="258"/>
      <c r="AS1677" s="258"/>
      <c r="AT1677" s="258"/>
      <c r="AU1677" s="258"/>
      <c r="AV1677" s="258"/>
      <c r="AW1677" s="258"/>
      <c r="AX1677" s="258"/>
      <c r="AY1677" s="258"/>
      <c r="AZ1677" s="258"/>
      <c r="BA1677" s="258"/>
      <c r="BB1677" s="258"/>
      <c r="BC1677" s="258"/>
      <c r="BD1677" s="258"/>
      <c r="BE1677" s="258"/>
      <c r="BF1677" s="258"/>
      <c r="BG1677" s="258"/>
      <c r="BH1677" s="258"/>
      <c r="BI1677" s="258"/>
      <c r="BJ1677" s="258"/>
      <c r="BK1677" s="258"/>
      <c r="BL1677" s="258"/>
      <c r="BM1677" s="258"/>
      <c r="BN1677" s="258"/>
      <c r="BO1677" s="258"/>
      <c r="BP1677" s="258"/>
      <c r="BQ1677" s="258"/>
      <c r="BR1677" s="258"/>
      <c r="BS1677" s="258"/>
      <c r="BT1677" s="258"/>
      <c r="BU1677" s="258"/>
      <c r="BV1677" s="258"/>
      <c r="BW1677" s="258"/>
      <c r="BX1677" s="258"/>
      <c r="BY1677" s="258"/>
    </row>
    <row r="1678" spans="1:77" s="257" customFormat="1" ht="13.8" x14ac:dyDescent="0.25">
      <c r="A1678" s="192" t="s">
        <v>6913</v>
      </c>
      <c r="B1678" s="194" t="s">
        <v>6759</v>
      </c>
      <c r="C1678" s="252">
        <v>35179101401</v>
      </c>
      <c r="D1678" s="254"/>
      <c r="E1678" s="253" t="s">
        <v>3321</v>
      </c>
      <c r="F1678" s="254"/>
      <c r="G1678" s="254"/>
      <c r="H1678" s="255">
        <v>10</v>
      </c>
      <c r="I1678" s="509"/>
      <c r="J1678" s="519" t="s">
        <v>3322</v>
      </c>
      <c r="K1678" s="256">
        <v>1</v>
      </c>
      <c r="L1678" s="231">
        <v>10</v>
      </c>
      <c r="M1678" s="255" t="s">
        <v>11</v>
      </c>
      <c r="N1678" s="229"/>
      <c r="O1678" s="230">
        <f>Tabelle4424354[[#This Row],[FOPPE Art.-Nr. ]]</f>
        <v>35179101401</v>
      </c>
      <c r="T1678" s="258"/>
      <c r="U1678" s="258"/>
      <c r="V1678" s="258"/>
      <c r="W1678" s="258"/>
      <c r="X1678" s="258"/>
      <c r="Y1678" s="258"/>
      <c r="Z1678" s="258"/>
      <c r="AA1678" s="258"/>
      <c r="AB1678" s="258"/>
      <c r="AC1678" s="258"/>
      <c r="AD1678" s="258"/>
      <c r="AE1678" s="258"/>
      <c r="AF1678" s="258"/>
      <c r="AG1678" s="258"/>
      <c r="AH1678" s="258"/>
      <c r="AI1678" s="258"/>
      <c r="AJ1678" s="258"/>
      <c r="AK1678" s="258"/>
      <c r="AL1678" s="258"/>
      <c r="AM1678" s="258"/>
      <c r="AN1678" s="258"/>
      <c r="AO1678" s="258"/>
      <c r="AP1678" s="258"/>
      <c r="AQ1678" s="258"/>
      <c r="AR1678" s="258"/>
      <c r="AS1678" s="258"/>
      <c r="AT1678" s="258"/>
      <c r="AU1678" s="258"/>
      <c r="AV1678" s="258"/>
      <c r="AW1678" s="258"/>
      <c r="AX1678" s="258"/>
      <c r="AY1678" s="258"/>
      <c r="AZ1678" s="258"/>
      <c r="BA1678" s="258"/>
      <c r="BB1678" s="258"/>
      <c r="BC1678" s="258"/>
      <c r="BD1678" s="258"/>
      <c r="BE1678" s="258"/>
      <c r="BF1678" s="258"/>
      <c r="BG1678" s="258"/>
      <c r="BH1678" s="258"/>
      <c r="BI1678" s="258"/>
      <c r="BJ1678" s="258"/>
      <c r="BK1678" s="258"/>
      <c r="BL1678" s="258"/>
      <c r="BM1678" s="258"/>
      <c r="BN1678" s="258"/>
      <c r="BO1678" s="258"/>
      <c r="BP1678" s="258"/>
      <c r="BQ1678" s="258"/>
      <c r="BR1678" s="258"/>
      <c r="BS1678" s="258"/>
      <c r="BT1678" s="258"/>
      <c r="BU1678" s="258"/>
      <c r="BV1678" s="258"/>
      <c r="BW1678" s="258"/>
      <c r="BX1678" s="258"/>
      <c r="BY1678" s="258"/>
    </row>
    <row r="1679" spans="1:77" s="257" customFormat="1" ht="13.8" x14ac:dyDescent="0.25">
      <c r="A1679" s="192" t="s">
        <v>6913</v>
      </c>
      <c r="B1679" s="194" t="s">
        <v>6759</v>
      </c>
      <c r="C1679" s="252">
        <v>35179101501</v>
      </c>
      <c r="D1679" s="254"/>
      <c r="E1679" s="253" t="s">
        <v>3349</v>
      </c>
      <c r="F1679" s="254"/>
      <c r="G1679" s="254"/>
      <c r="H1679" s="255">
        <v>10</v>
      </c>
      <c r="I1679" s="509"/>
      <c r="J1679" s="519" t="s">
        <v>3350</v>
      </c>
      <c r="K1679" s="256">
        <v>1</v>
      </c>
      <c r="L1679" s="231">
        <v>10</v>
      </c>
      <c r="M1679" s="255" t="s">
        <v>11</v>
      </c>
      <c r="N1679" s="229"/>
      <c r="O1679" s="230">
        <f>Tabelle4424354[[#This Row],[FOPPE Art.-Nr. ]]</f>
        <v>35179101501</v>
      </c>
      <c r="T1679" s="258"/>
      <c r="U1679" s="258"/>
      <c r="V1679" s="258"/>
      <c r="W1679" s="258"/>
      <c r="X1679" s="258"/>
      <c r="Y1679" s="258"/>
      <c r="Z1679" s="258"/>
      <c r="AA1679" s="258"/>
      <c r="AB1679" s="258"/>
      <c r="AC1679" s="258"/>
      <c r="AD1679" s="258"/>
      <c r="AE1679" s="258"/>
      <c r="AF1679" s="258"/>
      <c r="AG1679" s="258"/>
      <c r="AH1679" s="258"/>
      <c r="AI1679" s="258"/>
      <c r="AJ1679" s="258"/>
      <c r="AK1679" s="258"/>
      <c r="AL1679" s="258"/>
      <c r="AM1679" s="258"/>
      <c r="AN1679" s="258"/>
      <c r="AO1679" s="258"/>
      <c r="AP1679" s="258"/>
      <c r="AQ1679" s="258"/>
      <c r="AR1679" s="258"/>
      <c r="AS1679" s="258"/>
      <c r="AT1679" s="258"/>
      <c r="AU1679" s="258"/>
      <c r="AV1679" s="258"/>
      <c r="AW1679" s="258"/>
      <c r="AX1679" s="258"/>
      <c r="AY1679" s="258"/>
      <c r="AZ1679" s="258"/>
      <c r="BA1679" s="258"/>
      <c r="BB1679" s="258"/>
      <c r="BC1679" s="258"/>
      <c r="BD1679" s="258"/>
      <c r="BE1679" s="258"/>
      <c r="BF1679" s="258"/>
      <c r="BG1679" s="258"/>
      <c r="BH1679" s="258"/>
      <c r="BI1679" s="258"/>
      <c r="BJ1679" s="258"/>
      <c r="BK1679" s="258"/>
      <c r="BL1679" s="258"/>
      <c r="BM1679" s="258"/>
      <c r="BN1679" s="258"/>
      <c r="BO1679" s="258"/>
      <c r="BP1679" s="258"/>
      <c r="BQ1679" s="258"/>
      <c r="BR1679" s="258"/>
      <c r="BS1679" s="258"/>
      <c r="BT1679" s="258"/>
      <c r="BU1679" s="258"/>
      <c r="BV1679" s="258"/>
      <c r="BW1679" s="258"/>
      <c r="BX1679" s="258"/>
      <c r="BY1679" s="258"/>
    </row>
    <row r="1680" spans="1:77" s="257" customFormat="1" ht="13.8" x14ac:dyDescent="0.25">
      <c r="A1680" s="192" t="s">
        <v>6913</v>
      </c>
      <c r="B1680" s="194" t="s">
        <v>6759</v>
      </c>
      <c r="C1680" s="252">
        <v>35179101601</v>
      </c>
      <c r="D1680" s="254"/>
      <c r="E1680" s="253" t="s">
        <v>3381</v>
      </c>
      <c r="F1680" s="254"/>
      <c r="G1680" s="254"/>
      <c r="H1680" s="255">
        <v>10</v>
      </c>
      <c r="I1680" s="509"/>
      <c r="J1680" s="519" t="s">
        <v>3382</v>
      </c>
      <c r="K1680" s="256">
        <v>1</v>
      </c>
      <c r="L1680" s="231">
        <v>10</v>
      </c>
      <c r="M1680" s="255" t="s">
        <v>11</v>
      </c>
      <c r="N1680" s="229"/>
      <c r="O1680" s="230">
        <f>Tabelle4424354[[#This Row],[FOPPE Art.-Nr. ]]</f>
        <v>35179101601</v>
      </c>
      <c r="T1680" s="258"/>
      <c r="U1680" s="258"/>
      <c r="V1680" s="258"/>
      <c r="W1680" s="258"/>
      <c r="X1680" s="258"/>
      <c r="Y1680" s="258"/>
      <c r="Z1680" s="258"/>
      <c r="AA1680" s="258"/>
      <c r="AB1680" s="258"/>
      <c r="AC1680" s="258"/>
      <c r="AD1680" s="258"/>
      <c r="AE1680" s="258"/>
      <c r="AF1680" s="258"/>
      <c r="AG1680" s="258"/>
      <c r="AH1680" s="258"/>
      <c r="AI1680" s="258"/>
      <c r="AJ1680" s="258"/>
      <c r="AK1680" s="258"/>
      <c r="AL1680" s="258"/>
      <c r="AM1680" s="258"/>
      <c r="AN1680" s="258"/>
      <c r="AO1680" s="258"/>
      <c r="AP1680" s="258"/>
      <c r="AQ1680" s="258"/>
      <c r="AR1680" s="258"/>
      <c r="AS1680" s="258"/>
      <c r="AT1680" s="258"/>
      <c r="AU1680" s="258"/>
      <c r="AV1680" s="258"/>
      <c r="AW1680" s="258"/>
      <c r="AX1680" s="258"/>
      <c r="AY1680" s="258"/>
      <c r="AZ1680" s="258"/>
      <c r="BA1680" s="258"/>
      <c r="BB1680" s="258"/>
      <c r="BC1680" s="258"/>
      <c r="BD1680" s="258"/>
      <c r="BE1680" s="258"/>
      <c r="BF1680" s="258"/>
      <c r="BG1680" s="258"/>
      <c r="BH1680" s="258"/>
      <c r="BI1680" s="258"/>
      <c r="BJ1680" s="258"/>
      <c r="BK1680" s="258"/>
      <c r="BL1680" s="258"/>
      <c r="BM1680" s="258"/>
      <c r="BN1680" s="258"/>
      <c r="BO1680" s="258"/>
      <c r="BP1680" s="258"/>
      <c r="BQ1680" s="258"/>
      <c r="BR1680" s="258"/>
      <c r="BS1680" s="258"/>
      <c r="BT1680" s="258"/>
      <c r="BU1680" s="258"/>
      <c r="BV1680" s="258"/>
      <c r="BW1680" s="258"/>
      <c r="BX1680" s="258"/>
      <c r="BY1680" s="258"/>
    </row>
    <row r="1681" spans="1:77" s="257" customFormat="1" ht="13.8" x14ac:dyDescent="0.25">
      <c r="A1681" s="192" t="s">
        <v>6913</v>
      </c>
      <c r="B1681" s="194" t="s">
        <v>6759</v>
      </c>
      <c r="C1681" s="252">
        <v>35179101801</v>
      </c>
      <c r="D1681" s="254"/>
      <c r="E1681" s="253" t="s">
        <v>3445</v>
      </c>
      <c r="F1681" s="254"/>
      <c r="G1681" s="254"/>
      <c r="H1681" s="255">
        <v>10</v>
      </c>
      <c r="I1681" s="509"/>
      <c r="J1681" s="519" t="s">
        <v>3446</v>
      </c>
      <c r="K1681" s="256">
        <v>1</v>
      </c>
      <c r="L1681" s="231">
        <v>10</v>
      </c>
      <c r="M1681" s="255" t="s">
        <v>11</v>
      </c>
      <c r="N1681" s="229"/>
      <c r="O1681" s="230">
        <f>Tabelle4424354[[#This Row],[FOPPE Art.-Nr. ]]</f>
        <v>35179101801</v>
      </c>
      <c r="T1681" s="258"/>
      <c r="U1681" s="258"/>
      <c r="V1681" s="258"/>
      <c r="W1681" s="258"/>
      <c r="X1681" s="258"/>
      <c r="Y1681" s="258"/>
      <c r="Z1681" s="258"/>
      <c r="AA1681" s="258"/>
      <c r="AB1681" s="258"/>
      <c r="AC1681" s="258"/>
      <c r="AD1681" s="258"/>
      <c r="AE1681" s="258"/>
      <c r="AF1681" s="258"/>
      <c r="AG1681" s="258"/>
      <c r="AH1681" s="258"/>
      <c r="AI1681" s="258"/>
      <c r="AJ1681" s="258"/>
      <c r="AK1681" s="258"/>
      <c r="AL1681" s="258"/>
      <c r="AM1681" s="258"/>
      <c r="AN1681" s="258"/>
      <c r="AO1681" s="258"/>
      <c r="AP1681" s="258"/>
      <c r="AQ1681" s="258"/>
      <c r="AR1681" s="258"/>
      <c r="AS1681" s="258"/>
      <c r="AT1681" s="258"/>
      <c r="AU1681" s="258"/>
      <c r="AV1681" s="258"/>
      <c r="AW1681" s="258"/>
      <c r="AX1681" s="258"/>
      <c r="AY1681" s="258"/>
      <c r="AZ1681" s="258"/>
      <c r="BA1681" s="258"/>
      <c r="BB1681" s="258"/>
      <c r="BC1681" s="258"/>
      <c r="BD1681" s="258"/>
      <c r="BE1681" s="258"/>
      <c r="BF1681" s="258"/>
      <c r="BG1681" s="258"/>
      <c r="BH1681" s="258"/>
      <c r="BI1681" s="258"/>
      <c r="BJ1681" s="258"/>
      <c r="BK1681" s="258"/>
      <c r="BL1681" s="258"/>
      <c r="BM1681" s="258"/>
      <c r="BN1681" s="258"/>
      <c r="BO1681" s="258"/>
      <c r="BP1681" s="258"/>
      <c r="BQ1681" s="258"/>
      <c r="BR1681" s="258"/>
      <c r="BS1681" s="258"/>
      <c r="BT1681" s="258"/>
      <c r="BU1681" s="258"/>
      <c r="BV1681" s="258"/>
      <c r="BW1681" s="258"/>
      <c r="BX1681" s="258"/>
      <c r="BY1681" s="258"/>
    </row>
    <row r="1682" spans="1:77" s="257" customFormat="1" ht="13.8" x14ac:dyDescent="0.25">
      <c r="A1682" s="192" t="s">
        <v>6913</v>
      </c>
      <c r="B1682" s="194" t="s">
        <v>6760</v>
      </c>
      <c r="C1682" s="252">
        <v>35179101802</v>
      </c>
      <c r="D1682" s="254"/>
      <c r="E1682" s="253" t="s">
        <v>3447</v>
      </c>
      <c r="F1682" s="254"/>
      <c r="G1682" s="254"/>
      <c r="H1682" s="255">
        <v>10</v>
      </c>
      <c r="I1682" s="509"/>
      <c r="J1682" s="519" t="s">
        <v>3448</v>
      </c>
      <c r="K1682" s="256">
        <v>1</v>
      </c>
      <c r="L1682" s="231">
        <v>10</v>
      </c>
      <c r="M1682" s="255" t="s">
        <v>11</v>
      </c>
      <c r="N1682" s="229"/>
      <c r="O1682" s="230">
        <f>Tabelle4424354[[#This Row],[FOPPE Art.-Nr. ]]</f>
        <v>35179101802</v>
      </c>
      <c r="T1682" s="258"/>
      <c r="U1682" s="258"/>
      <c r="V1682" s="258"/>
      <c r="W1682" s="258"/>
      <c r="X1682" s="258"/>
      <c r="Y1682" s="258"/>
      <c r="Z1682" s="258"/>
      <c r="AA1682" s="258"/>
      <c r="AB1682" s="258"/>
      <c r="AC1682" s="258"/>
      <c r="AD1682" s="258"/>
      <c r="AE1682" s="258"/>
      <c r="AF1682" s="258"/>
      <c r="AG1682" s="258"/>
      <c r="AH1682" s="258"/>
      <c r="AI1682" s="258"/>
      <c r="AJ1682" s="258"/>
      <c r="AK1682" s="258"/>
      <c r="AL1682" s="258"/>
      <c r="AM1682" s="258"/>
      <c r="AN1682" s="258"/>
      <c r="AO1682" s="258"/>
      <c r="AP1682" s="258"/>
      <c r="AQ1682" s="258"/>
      <c r="AR1682" s="258"/>
      <c r="AS1682" s="258"/>
      <c r="AT1682" s="258"/>
      <c r="AU1682" s="258"/>
      <c r="AV1682" s="258"/>
      <c r="AW1682" s="258"/>
      <c r="AX1682" s="258"/>
      <c r="AY1682" s="258"/>
      <c r="AZ1682" s="258"/>
      <c r="BA1682" s="258"/>
      <c r="BB1682" s="258"/>
      <c r="BC1682" s="258"/>
      <c r="BD1682" s="258"/>
      <c r="BE1682" s="258"/>
      <c r="BF1682" s="258"/>
      <c r="BG1682" s="258"/>
      <c r="BH1682" s="258"/>
      <c r="BI1682" s="258"/>
      <c r="BJ1682" s="258"/>
      <c r="BK1682" s="258"/>
      <c r="BL1682" s="258"/>
      <c r="BM1682" s="258"/>
      <c r="BN1682" s="258"/>
      <c r="BO1682" s="258"/>
      <c r="BP1682" s="258"/>
      <c r="BQ1682" s="258"/>
      <c r="BR1682" s="258"/>
      <c r="BS1682" s="258"/>
      <c r="BT1682" s="258"/>
      <c r="BU1682" s="258"/>
      <c r="BV1682" s="258"/>
      <c r="BW1682" s="258"/>
      <c r="BX1682" s="258"/>
      <c r="BY1682" s="258"/>
    </row>
    <row r="1683" spans="1:77" s="257" customFormat="1" ht="13.8" x14ac:dyDescent="0.25">
      <c r="A1683" s="192" t="s">
        <v>6913</v>
      </c>
      <c r="B1683" s="194" t="s">
        <v>6759</v>
      </c>
      <c r="C1683" s="252">
        <v>35179101901</v>
      </c>
      <c r="D1683" s="254"/>
      <c r="E1683" s="253" t="s">
        <v>3481</v>
      </c>
      <c r="F1683" s="254"/>
      <c r="G1683" s="254"/>
      <c r="H1683" s="255">
        <v>10</v>
      </c>
      <c r="I1683" s="509"/>
      <c r="J1683" s="519" t="s">
        <v>3482</v>
      </c>
      <c r="K1683" s="256">
        <v>1</v>
      </c>
      <c r="L1683" s="231">
        <v>10</v>
      </c>
      <c r="M1683" s="255" t="s">
        <v>11</v>
      </c>
      <c r="N1683" s="229"/>
      <c r="O1683" s="230">
        <f>Tabelle4424354[[#This Row],[FOPPE Art.-Nr. ]]</f>
        <v>35179101901</v>
      </c>
      <c r="T1683" s="258"/>
      <c r="U1683" s="258"/>
      <c r="V1683" s="258"/>
      <c r="W1683" s="258"/>
      <c r="X1683" s="258"/>
      <c r="Y1683" s="258"/>
      <c r="Z1683" s="258"/>
      <c r="AA1683" s="258"/>
      <c r="AB1683" s="258"/>
      <c r="AC1683" s="258"/>
      <c r="AD1683" s="258"/>
      <c r="AE1683" s="258"/>
      <c r="AF1683" s="258"/>
      <c r="AG1683" s="258"/>
      <c r="AH1683" s="258"/>
      <c r="AI1683" s="258"/>
      <c r="AJ1683" s="258"/>
      <c r="AK1683" s="258"/>
      <c r="AL1683" s="258"/>
      <c r="AM1683" s="258"/>
      <c r="AN1683" s="258"/>
      <c r="AO1683" s="258"/>
      <c r="AP1683" s="258"/>
      <c r="AQ1683" s="258"/>
      <c r="AR1683" s="258"/>
      <c r="AS1683" s="258"/>
      <c r="AT1683" s="258"/>
      <c r="AU1683" s="258"/>
      <c r="AV1683" s="258"/>
      <c r="AW1683" s="258"/>
      <c r="AX1683" s="258"/>
      <c r="AY1683" s="258"/>
      <c r="AZ1683" s="258"/>
      <c r="BA1683" s="258"/>
      <c r="BB1683" s="258"/>
      <c r="BC1683" s="258"/>
      <c r="BD1683" s="258"/>
      <c r="BE1683" s="258"/>
      <c r="BF1683" s="258"/>
      <c r="BG1683" s="258"/>
      <c r="BH1683" s="258"/>
      <c r="BI1683" s="258"/>
      <c r="BJ1683" s="258"/>
      <c r="BK1683" s="258"/>
      <c r="BL1683" s="258"/>
      <c r="BM1683" s="258"/>
      <c r="BN1683" s="258"/>
      <c r="BO1683" s="258"/>
      <c r="BP1683" s="258"/>
      <c r="BQ1683" s="258"/>
      <c r="BR1683" s="258"/>
      <c r="BS1683" s="258"/>
      <c r="BT1683" s="258"/>
      <c r="BU1683" s="258"/>
      <c r="BV1683" s="258"/>
      <c r="BW1683" s="258"/>
      <c r="BX1683" s="258"/>
      <c r="BY1683" s="258"/>
    </row>
    <row r="1684" spans="1:77" s="257" customFormat="1" ht="13.8" x14ac:dyDescent="0.25">
      <c r="A1684" s="192" t="s">
        <v>6913</v>
      </c>
      <c r="B1684" s="194" t="s">
        <v>6759</v>
      </c>
      <c r="C1684" s="252">
        <v>35179102001</v>
      </c>
      <c r="D1684" s="254"/>
      <c r="E1684" s="253" t="s">
        <v>3519</v>
      </c>
      <c r="F1684" s="254"/>
      <c r="G1684" s="254"/>
      <c r="H1684" s="255">
        <v>10</v>
      </c>
      <c r="I1684" s="509"/>
      <c r="J1684" s="519" t="s">
        <v>3520</v>
      </c>
      <c r="K1684" s="256">
        <v>1</v>
      </c>
      <c r="L1684" s="231">
        <v>10</v>
      </c>
      <c r="M1684" s="255" t="s">
        <v>11</v>
      </c>
      <c r="N1684" s="229"/>
      <c r="O1684" s="230">
        <f>Tabelle4424354[[#This Row],[FOPPE Art.-Nr. ]]</f>
        <v>35179102001</v>
      </c>
      <c r="T1684" s="258"/>
      <c r="U1684" s="258"/>
      <c r="V1684" s="258"/>
      <c r="W1684" s="258"/>
      <c r="X1684" s="258"/>
      <c r="Y1684" s="258"/>
      <c r="Z1684" s="258"/>
      <c r="AA1684" s="258"/>
      <c r="AB1684" s="258"/>
      <c r="AC1684" s="258"/>
      <c r="AD1684" s="258"/>
      <c r="AE1684" s="258"/>
      <c r="AF1684" s="258"/>
      <c r="AG1684" s="258"/>
      <c r="AH1684" s="258"/>
      <c r="AI1684" s="258"/>
      <c r="AJ1684" s="258"/>
      <c r="AK1684" s="258"/>
      <c r="AL1684" s="258"/>
      <c r="AM1684" s="258"/>
      <c r="AN1684" s="258"/>
      <c r="AO1684" s="258"/>
      <c r="AP1684" s="258"/>
      <c r="AQ1684" s="258"/>
      <c r="AR1684" s="258"/>
      <c r="AS1684" s="258"/>
      <c r="AT1684" s="258"/>
      <c r="AU1684" s="258"/>
      <c r="AV1684" s="258"/>
      <c r="AW1684" s="258"/>
      <c r="AX1684" s="258"/>
      <c r="AY1684" s="258"/>
      <c r="AZ1684" s="258"/>
      <c r="BA1684" s="258"/>
      <c r="BB1684" s="258"/>
      <c r="BC1684" s="258"/>
      <c r="BD1684" s="258"/>
      <c r="BE1684" s="258"/>
      <c r="BF1684" s="258"/>
      <c r="BG1684" s="258"/>
      <c r="BH1684" s="258"/>
      <c r="BI1684" s="258"/>
      <c r="BJ1684" s="258"/>
      <c r="BK1684" s="258"/>
      <c r="BL1684" s="258"/>
      <c r="BM1684" s="258"/>
      <c r="BN1684" s="258"/>
      <c r="BO1684" s="258"/>
      <c r="BP1684" s="258"/>
      <c r="BQ1684" s="258"/>
      <c r="BR1684" s="258"/>
      <c r="BS1684" s="258"/>
      <c r="BT1684" s="258"/>
      <c r="BU1684" s="258"/>
      <c r="BV1684" s="258"/>
      <c r="BW1684" s="258"/>
      <c r="BX1684" s="258"/>
      <c r="BY1684" s="258"/>
    </row>
    <row r="1685" spans="1:77" s="257" customFormat="1" ht="13.8" x14ac:dyDescent="0.25">
      <c r="A1685" s="192" t="s">
        <v>6913</v>
      </c>
      <c r="B1685" s="194" t="s">
        <v>6760</v>
      </c>
      <c r="C1685" s="252">
        <v>35179102002</v>
      </c>
      <c r="D1685" s="254"/>
      <c r="E1685" s="253" t="s">
        <v>3521</v>
      </c>
      <c r="F1685" s="254"/>
      <c r="G1685" s="254"/>
      <c r="H1685" s="255">
        <v>10</v>
      </c>
      <c r="I1685" s="509"/>
      <c r="J1685" s="519" t="s">
        <v>3522</v>
      </c>
      <c r="K1685" s="256">
        <v>1</v>
      </c>
      <c r="L1685" s="231">
        <v>10</v>
      </c>
      <c r="M1685" s="255" t="s">
        <v>11</v>
      </c>
      <c r="N1685" s="229"/>
      <c r="O1685" s="230">
        <f>Tabelle4424354[[#This Row],[FOPPE Art.-Nr. ]]</f>
        <v>35179102002</v>
      </c>
      <c r="T1685" s="258"/>
      <c r="U1685" s="258"/>
      <c r="V1685" s="258"/>
      <c r="W1685" s="258"/>
      <c r="X1685" s="258"/>
      <c r="Y1685" s="258"/>
      <c r="Z1685" s="258"/>
      <c r="AA1685" s="258"/>
      <c r="AB1685" s="258"/>
      <c r="AC1685" s="258"/>
      <c r="AD1685" s="258"/>
      <c r="AE1685" s="258"/>
      <c r="AF1685" s="258"/>
      <c r="AG1685" s="258"/>
      <c r="AH1685" s="258"/>
      <c r="AI1685" s="258"/>
      <c r="AJ1685" s="258"/>
      <c r="AK1685" s="258"/>
      <c r="AL1685" s="258"/>
      <c r="AM1685" s="258"/>
      <c r="AN1685" s="258"/>
      <c r="AO1685" s="258"/>
      <c r="AP1685" s="258"/>
      <c r="AQ1685" s="258"/>
      <c r="AR1685" s="258"/>
      <c r="AS1685" s="258"/>
      <c r="AT1685" s="258"/>
      <c r="AU1685" s="258"/>
      <c r="AV1685" s="258"/>
      <c r="AW1685" s="258"/>
      <c r="AX1685" s="258"/>
      <c r="AY1685" s="258"/>
      <c r="AZ1685" s="258"/>
      <c r="BA1685" s="258"/>
      <c r="BB1685" s="258"/>
      <c r="BC1685" s="258"/>
      <c r="BD1685" s="258"/>
      <c r="BE1685" s="258"/>
      <c r="BF1685" s="258"/>
      <c r="BG1685" s="258"/>
      <c r="BH1685" s="258"/>
      <c r="BI1685" s="258"/>
      <c r="BJ1685" s="258"/>
      <c r="BK1685" s="258"/>
      <c r="BL1685" s="258"/>
      <c r="BM1685" s="258"/>
      <c r="BN1685" s="258"/>
      <c r="BO1685" s="258"/>
      <c r="BP1685" s="258"/>
      <c r="BQ1685" s="258"/>
      <c r="BR1685" s="258"/>
      <c r="BS1685" s="258"/>
      <c r="BT1685" s="258"/>
      <c r="BU1685" s="258"/>
      <c r="BV1685" s="258"/>
      <c r="BW1685" s="258"/>
      <c r="BX1685" s="258"/>
      <c r="BY1685" s="258"/>
    </row>
    <row r="1686" spans="1:77" s="257" customFormat="1" ht="13.8" x14ac:dyDescent="0.25">
      <c r="A1686" s="192" t="s">
        <v>6913</v>
      </c>
      <c r="B1686" s="194" t="s">
        <v>6760</v>
      </c>
      <c r="C1686" s="252">
        <v>35179102102</v>
      </c>
      <c r="D1686" s="254"/>
      <c r="E1686" s="253" t="s">
        <v>3555</v>
      </c>
      <c r="F1686" s="254"/>
      <c r="G1686" s="254"/>
      <c r="H1686" s="255">
        <v>10</v>
      </c>
      <c r="I1686" s="509"/>
      <c r="J1686" s="519" t="s">
        <v>3556</v>
      </c>
      <c r="K1686" s="256">
        <v>1</v>
      </c>
      <c r="L1686" s="231">
        <v>10</v>
      </c>
      <c r="M1686" s="255" t="s">
        <v>11</v>
      </c>
      <c r="N1686" s="229"/>
      <c r="O1686" s="230">
        <f>Tabelle4424354[[#This Row],[FOPPE Art.-Nr. ]]</f>
        <v>35179102102</v>
      </c>
      <c r="T1686" s="258"/>
      <c r="U1686" s="258"/>
      <c r="V1686" s="258"/>
      <c r="W1686" s="258"/>
      <c r="X1686" s="258"/>
      <c r="Y1686" s="258"/>
      <c r="Z1686" s="258"/>
      <c r="AA1686" s="258"/>
      <c r="AB1686" s="258"/>
      <c r="AC1686" s="258"/>
      <c r="AD1686" s="258"/>
      <c r="AE1686" s="258"/>
      <c r="AF1686" s="258"/>
      <c r="AG1686" s="258"/>
      <c r="AH1686" s="258"/>
      <c r="AI1686" s="258"/>
      <c r="AJ1686" s="258"/>
      <c r="AK1686" s="258"/>
      <c r="AL1686" s="258"/>
      <c r="AM1686" s="258"/>
      <c r="AN1686" s="258"/>
      <c r="AO1686" s="258"/>
      <c r="AP1686" s="258"/>
      <c r="AQ1686" s="258"/>
      <c r="AR1686" s="258"/>
      <c r="AS1686" s="258"/>
      <c r="AT1686" s="258"/>
      <c r="AU1686" s="258"/>
      <c r="AV1686" s="258"/>
      <c r="AW1686" s="258"/>
      <c r="AX1686" s="258"/>
      <c r="AY1686" s="258"/>
      <c r="AZ1686" s="258"/>
      <c r="BA1686" s="258"/>
      <c r="BB1686" s="258"/>
      <c r="BC1686" s="258"/>
      <c r="BD1686" s="258"/>
      <c r="BE1686" s="258"/>
      <c r="BF1686" s="258"/>
      <c r="BG1686" s="258"/>
      <c r="BH1686" s="258"/>
      <c r="BI1686" s="258"/>
      <c r="BJ1686" s="258"/>
      <c r="BK1686" s="258"/>
      <c r="BL1686" s="258"/>
      <c r="BM1686" s="258"/>
      <c r="BN1686" s="258"/>
      <c r="BO1686" s="258"/>
      <c r="BP1686" s="258"/>
      <c r="BQ1686" s="258"/>
      <c r="BR1686" s="258"/>
      <c r="BS1686" s="258"/>
      <c r="BT1686" s="258"/>
      <c r="BU1686" s="258"/>
      <c r="BV1686" s="258"/>
      <c r="BW1686" s="258"/>
      <c r="BX1686" s="258"/>
      <c r="BY1686" s="258"/>
    </row>
    <row r="1687" spans="1:77" s="257" customFormat="1" ht="13.8" x14ac:dyDescent="0.25">
      <c r="A1687" s="192" t="s">
        <v>6913</v>
      </c>
      <c r="B1687" s="194" t="s">
        <v>6759</v>
      </c>
      <c r="C1687" s="252">
        <v>35179102201</v>
      </c>
      <c r="D1687" s="254"/>
      <c r="E1687" s="253" t="s">
        <v>3577</v>
      </c>
      <c r="F1687" s="254"/>
      <c r="G1687" s="254"/>
      <c r="H1687" s="255">
        <v>10</v>
      </c>
      <c r="I1687" s="509"/>
      <c r="J1687" s="519" t="s">
        <v>3578</v>
      </c>
      <c r="K1687" s="256">
        <v>1</v>
      </c>
      <c r="L1687" s="231">
        <v>10</v>
      </c>
      <c r="M1687" s="255" t="s">
        <v>11</v>
      </c>
      <c r="N1687" s="229"/>
      <c r="O1687" s="230">
        <f>Tabelle4424354[[#This Row],[FOPPE Art.-Nr. ]]</f>
        <v>35179102201</v>
      </c>
      <c r="T1687" s="258"/>
      <c r="U1687" s="258"/>
      <c r="V1687" s="258"/>
      <c r="W1687" s="258"/>
      <c r="X1687" s="258"/>
      <c r="Y1687" s="258"/>
      <c r="Z1687" s="258"/>
      <c r="AA1687" s="258"/>
      <c r="AB1687" s="258"/>
      <c r="AC1687" s="258"/>
      <c r="AD1687" s="258"/>
      <c r="AE1687" s="258"/>
      <c r="AF1687" s="258"/>
      <c r="AG1687" s="258"/>
      <c r="AH1687" s="258"/>
      <c r="AI1687" s="258"/>
      <c r="AJ1687" s="258"/>
      <c r="AK1687" s="258"/>
      <c r="AL1687" s="258"/>
      <c r="AM1687" s="258"/>
      <c r="AN1687" s="258"/>
      <c r="AO1687" s="258"/>
      <c r="AP1687" s="258"/>
      <c r="AQ1687" s="258"/>
      <c r="AR1687" s="258"/>
      <c r="AS1687" s="258"/>
      <c r="AT1687" s="258"/>
      <c r="AU1687" s="258"/>
      <c r="AV1687" s="258"/>
      <c r="AW1687" s="258"/>
      <c r="AX1687" s="258"/>
      <c r="AY1687" s="258"/>
      <c r="AZ1687" s="258"/>
      <c r="BA1687" s="258"/>
      <c r="BB1687" s="258"/>
      <c r="BC1687" s="258"/>
      <c r="BD1687" s="258"/>
      <c r="BE1687" s="258"/>
      <c r="BF1687" s="258"/>
      <c r="BG1687" s="258"/>
      <c r="BH1687" s="258"/>
      <c r="BI1687" s="258"/>
      <c r="BJ1687" s="258"/>
      <c r="BK1687" s="258"/>
      <c r="BL1687" s="258"/>
      <c r="BM1687" s="258"/>
      <c r="BN1687" s="258"/>
      <c r="BO1687" s="258"/>
      <c r="BP1687" s="258"/>
      <c r="BQ1687" s="258"/>
      <c r="BR1687" s="258"/>
      <c r="BS1687" s="258"/>
      <c r="BT1687" s="258"/>
      <c r="BU1687" s="258"/>
      <c r="BV1687" s="258"/>
      <c r="BW1687" s="258"/>
      <c r="BX1687" s="258"/>
      <c r="BY1687" s="258"/>
    </row>
    <row r="1688" spans="1:77" s="257" customFormat="1" ht="13.8" x14ac:dyDescent="0.25">
      <c r="A1688" s="192" t="s">
        <v>6913</v>
      </c>
      <c r="B1688" s="194" t="s">
        <v>6760</v>
      </c>
      <c r="C1688" s="252">
        <v>35179102402</v>
      </c>
      <c r="D1688" s="254"/>
      <c r="E1688" s="253" t="s">
        <v>3637</v>
      </c>
      <c r="F1688" s="254"/>
      <c r="G1688" s="254"/>
      <c r="H1688" s="255">
        <v>10</v>
      </c>
      <c r="I1688" s="509"/>
      <c r="J1688" s="519" t="s">
        <v>3638</v>
      </c>
      <c r="K1688" s="256">
        <v>1</v>
      </c>
      <c r="L1688" s="231">
        <v>10</v>
      </c>
      <c r="M1688" s="255" t="s">
        <v>11</v>
      </c>
      <c r="N1688" s="229"/>
      <c r="O1688" s="230">
        <f>Tabelle4424354[[#This Row],[FOPPE Art.-Nr. ]]</f>
        <v>35179102402</v>
      </c>
      <c r="T1688" s="258"/>
      <c r="U1688" s="258"/>
      <c r="V1688" s="258"/>
      <c r="W1688" s="258"/>
      <c r="X1688" s="258"/>
      <c r="Y1688" s="258"/>
      <c r="Z1688" s="258"/>
      <c r="AA1688" s="258"/>
      <c r="AB1688" s="258"/>
      <c r="AC1688" s="258"/>
      <c r="AD1688" s="258"/>
      <c r="AE1688" s="258"/>
      <c r="AF1688" s="258"/>
      <c r="AG1688" s="258"/>
      <c r="AH1688" s="258"/>
      <c r="AI1688" s="258"/>
      <c r="AJ1688" s="258"/>
      <c r="AK1688" s="258"/>
      <c r="AL1688" s="258"/>
      <c r="AM1688" s="258"/>
      <c r="AN1688" s="258"/>
      <c r="AO1688" s="258"/>
      <c r="AP1688" s="258"/>
      <c r="AQ1688" s="258"/>
      <c r="AR1688" s="258"/>
      <c r="AS1688" s="258"/>
      <c r="AT1688" s="258"/>
      <c r="AU1688" s="258"/>
      <c r="AV1688" s="258"/>
      <c r="AW1688" s="258"/>
      <c r="AX1688" s="258"/>
      <c r="AY1688" s="258"/>
      <c r="AZ1688" s="258"/>
      <c r="BA1688" s="258"/>
      <c r="BB1688" s="258"/>
      <c r="BC1688" s="258"/>
      <c r="BD1688" s="258"/>
      <c r="BE1688" s="258"/>
      <c r="BF1688" s="258"/>
      <c r="BG1688" s="258"/>
      <c r="BH1688" s="258"/>
      <c r="BI1688" s="258"/>
      <c r="BJ1688" s="258"/>
      <c r="BK1688" s="258"/>
      <c r="BL1688" s="258"/>
      <c r="BM1688" s="258"/>
      <c r="BN1688" s="258"/>
      <c r="BO1688" s="258"/>
      <c r="BP1688" s="258"/>
      <c r="BQ1688" s="258"/>
      <c r="BR1688" s="258"/>
      <c r="BS1688" s="258"/>
      <c r="BT1688" s="258"/>
      <c r="BU1688" s="258"/>
      <c r="BV1688" s="258"/>
      <c r="BW1688" s="258"/>
      <c r="BX1688" s="258"/>
      <c r="BY1688" s="258"/>
    </row>
    <row r="1689" spans="1:77" s="257" customFormat="1" ht="13.8" x14ac:dyDescent="0.25">
      <c r="A1689" s="192" t="s">
        <v>6913</v>
      </c>
      <c r="B1689" s="194" t="s">
        <v>6759</v>
      </c>
      <c r="C1689" s="252">
        <v>35179102501</v>
      </c>
      <c r="D1689" s="254"/>
      <c r="E1689" s="253" t="s">
        <v>3665</v>
      </c>
      <c r="F1689" s="254"/>
      <c r="G1689" s="254"/>
      <c r="H1689" s="255">
        <v>10</v>
      </c>
      <c r="I1689" s="509"/>
      <c r="J1689" s="519" t="s">
        <v>3666</v>
      </c>
      <c r="K1689" s="256">
        <v>1</v>
      </c>
      <c r="L1689" s="231">
        <v>10</v>
      </c>
      <c r="M1689" s="255" t="s">
        <v>11</v>
      </c>
      <c r="N1689" s="229"/>
      <c r="O1689" s="230">
        <f>Tabelle4424354[[#This Row],[FOPPE Art.-Nr. ]]</f>
        <v>35179102501</v>
      </c>
      <c r="T1689" s="258"/>
      <c r="U1689" s="258"/>
      <c r="V1689" s="258"/>
      <c r="W1689" s="258"/>
      <c r="X1689" s="258"/>
      <c r="Y1689" s="258"/>
      <c r="Z1689" s="258"/>
      <c r="AA1689" s="258"/>
      <c r="AB1689" s="258"/>
      <c r="AC1689" s="258"/>
      <c r="AD1689" s="258"/>
      <c r="AE1689" s="258"/>
      <c r="AF1689" s="258"/>
      <c r="AG1689" s="258"/>
      <c r="AH1689" s="258"/>
      <c r="AI1689" s="258"/>
      <c r="AJ1689" s="258"/>
      <c r="AK1689" s="258"/>
      <c r="AL1689" s="258"/>
      <c r="AM1689" s="258"/>
      <c r="AN1689" s="258"/>
      <c r="AO1689" s="258"/>
      <c r="AP1689" s="258"/>
      <c r="AQ1689" s="258"/>
      <c r="AR1689" s="258"/>
      <c r="AS1689" s="258"/>
      <c r="AT1689" s="258"/>
      <c r="AU1689" s="258"/>
      <c r="AV1689" s="258"/>
      <c r="AW1689" s="258"/>
      <c r="AX1689" s="258"/>
      <c r="AY1689" s="258"/>
      <c r="AZ1689" s="258"/>
      <c r="BA1689" s="258"/>
      <c r="BB1689" s="258"/>
      <c r="BC1689" s="258"/>
      <c r="BD1689" s="258"/>
      <c r="BE1689" s="258"/>
      <c r="BF1689" s="258"/>
      <c r="BG1689" s="258"/>
      <c r="BH1689" s="258"/>
      <c r="BI1689" s="258"/>
      <c r="BJ1689" s="258"/>
      <c r="BK1689" s="258"/>
      <c r="BL1689" s="258"/>
      <c r="BM1689" s="258"/>
      <c r="BN1689" s="258"/>
      <c r="BO1689" s="258"/>
      <c r="BP1689" s="258"/>
      <c r="BQ1689" s="258"/>
      <c r="BR1689" s="258"/>
      <c r="BS1689" s="258"/>
      <c r="BT1689" s="258"/>
      <c r="BU1689" s="258"/>
      <c r="BV1689" s="258"/>
      <c r="BW1689" s="258"/>
      <c r="BX1689" s="258"/>
      <c r="BY1689" s="258"/>
    </row>
    <row r="1690" spans="1:77" s="257" customFormat="1" ht="13.8" x14ac:dyDescent="0.25">
      <c r="A1690" s="192" t="s">
        <v>6913</v>
      </c>
      <c r="B1690" s="194" t="s">
        <v>6760</v>
      </c>
      <c r="C1690" s="252">
        <v>35179102502</v>
      </c>
      <c r="D1690" s="254"/>
      <c r="E1690" s="253" t="s">
        <v>3667</v>
      </c>
      <c r="F1690" s="254"/>
      <c r="G1690" s="254"/>
      <c r="H1690" s="255">
        <v>10</v>
      </c>
      <c r="I1690" s="509"/>
      <c r="J1690" s="519" t="s">
        <v>3668</v>
      </c>
      <c r="K1690" s="256">
        <v>1</v>
      </c>
      <c r="L1690" s="231">
        <v>10</v>
      </c>
      <c r="M1690" s="255" t="s">
        <v>11</v>
      </c>
      <c r="N1690" s="229"/>
      <c r="O1690" s="230">
        <f>Tabelle4424354[[#This Row],[FOPPE Art.-Nr. ]]</f>
        <v>35179102502</v>
      </c>
      <c r="T1690" s="258"/>
      <c r="U1690" s="258"/>
      <c r="V1690" s="258"/>
      <c r="W1690" s="258"/>
      <c r="X1690" s="258"/>
      <c r="Y1690" s="258"/>
      <c r="Z1690" s="258"/>
      <c r="AA1690" s="258"/>
      <c r="AB1690" s="258"/>
      <c r="AC1690" s="258"/>
      <c r="AD1690" s="258"/>
      <c r="AE1690" s="258"/>
      <c r="AF1690" s="258"/>
      <c r="AG1690" s="258"/>
      <c r="AH1690" s="258"/>
      <c r="AI1690" s="258"/>
      <c r="AJ1690" s="258"/>
      <c r="AK1690" s="258"/>
      <c r="AL1690" s="258"/>
      <c r="AM1690" s="258"/>
      <c r="AN1690" s="258"/>
      <c r="AO1690" s="258"/>
      <c r="AP1690" s="258"/>
      <c r="AQ1690" s="258"/>
      <c r="AR1690" s="258"/>
      <c r="AS1690" s="258"/>
      <c r="AT1690" s="258"/>
      <c r="AU1690" s="258"/>
      <c r="AV1690" s="258"/>
      <c r="AW1690" s="258"/>
      <c r="AX1690" s="258"/>
      <c r="AY1690" s="258"/>
      <c r="AZ1690" s="258"/>
      <c r="BA1690" s="258"/>
      <c r="BB1690" s="258"/>
      <c r="BC1690" s="258"/>
      <c r="BD1690" s="258"/>
      <c r="BE1690" s="258"/>
      <c r="BF1690" s="258"/>
      <c r="BG1690" s="258"/>
      <c r="BH1690" s="258"/>
      <c r="BI1690" s="258"/>
      <c r="BJ1690" s="258"/>
      <c r="BK1690" s="258"/>
      <c r="BL1690" s="258"/>
      <c r="BM1690" s="258"/>
      <c r="BN1690" s="258"/>
      <c r="BO1690" s="258"/>
      <c r="BP1690" s="258"/>
      <c r="BQ1690" s="258"/>
      <c r="BR1690" s="258"/>
      <c r="BS1690" s="258"/>
      <c r="BT1690" s="258"/>
      <c r="BU1690" s="258"/>
      <c r="BV1690" s="258"/>
      <c r="BW1690" s="258"/>
      <c r="BX1690" s="258"/>
      <c r="BY1690" s="258"/>
    </row>
    <row r="1691" spans="1:77" s="257" customFormat="1" ht="13.8" x14ac:dyDescent="0.25">
      <c r="A1691" s="192" t="s">
        <v>6913</v>
      </c>
      <c r="B1691" s="194" t="s">
        <v>6759</v>
      </c>
      <c r="C1691" s="252">
        <v>35179102601</v>
      </c>
      <c r="D1691" s="254"/>
      <c r="E1691" s="253" t="s">
        <v>3701</v>
      </c>
      <c r="F1691" s="254"/>
      <c r="G1691" s="254"/>
      <c r="H1691" s="255">
        <v>10</v>
      </c>
      <c r="I1691" s="509"/>
      <c r="J1691" s="519" t="s">
        <v>3702</v>
      </c>
      <c r="K1691" s="256">
        <v>1</v>
      </c>
      <c r="L1691" s="231">
        <v>10</v>
      </c>
      <c r="M1691" s="255" t="s">
        <v>11</v>
      </c>
      <c r="N1691" s="229"/>
      <c r="O1691" s="230">
        <f>Tabelle4424354[[#This Row],[FOPPE Art.-Nr. ]]</f>
        <v>35179102601</v>
      </c>
      <c r="T1691" s="258"/>
      <c r="U1691" s="258"/>
      <c r="V1691" s="258"/>
      <c r="W1691" s="258"/>
      <c r="X1691" s="258"/>
      <c r="Y1691" s="258"/>
      <c r="Z1691" s="258"/>
      <c r="AA1691" s="258"/>
      <c r="AB1691" s="258"/>
      <c r="AC1691" s="258"/>
      <c r="AD1691" s="258"/>
      <c r="AE1691" s="258"/>
      <c r="AF1691" s="258"/>
      <c r="AG1691" s="258"/>
      <c r="AH1691" s="258"/>
      <c r="AI1691" s="258"/>
      <c r="AJ1691" s="258"/>
      <c r="AK1691" s="258"/>
      <c r="AL1691" s="258"/>
      <c r="AM1691" s="258"/>
      <c r="AN1691" s="258"/>
      <c r="AO1691" s="258"/>
      <c r="AP1691" s="258"/>
      <c r="AQ1691" s="258"/>
      <c r="AR1691" s="258"/>
      <c r="AS1691" s="258"/>
      <c r="AT1691" s="258"/>
      <c r="AU1691" s="258"/>
      <c r="AV1691" s="258"/>
      <c r="AW1691" s="258"/>
      <c r="AX1691" s="258"/>
      <c r="AY1691" s="258"/>
      <c r="AZ1691" s="258"/>
      <c r="BA1691" s="258"/>
      <c r="BB1691" s="258"/>
      <c r="BC1691" s="258"/>
      <c r="BD1691" s="258"/>
      <c r="BE1691" s="258"/>
      <c r="BF1691" s="258"/>
      <c r="BG1691" s="258"/>
      <c r="BH1691" s="258"/>
      <c r="BI1691" s="258"/>
      <c r="BJ1691" s="258"/>
      <c r="BK1691" s="258"/>
      <c r="BL1691" s="258"/>
      <c r="BM1691" s="258"/>
      <c r="BN1691" s="258"/>
      <c r="BO1691" s="258"/>
      <c r="BP1691" s="258"/>
      <c r="BQ1691" s="258"/>
      <c r="BR1691" s="258"/>
      <c r="BS1691" s="258"/>
      <c r="BT1691" s="258"/>
      <c r="BU1691" s="258"/>
      <c r="BV1691" s="258"/>
      <c r="BW1691" s="258"/>
      <c r="BX1691" s="258"/>
      <c r="BY1691" s="258"/>
    </row>
    <row r="1692" spans="1:77" s="257" customFormat="1" ht="13.8" x14ac:dyDescent="0.25">
      <c r="A1692" s="192" t="s">
        <v>6913</v>
      </c>
      <c r="B1692" s="194" t="s">
        <v>6759</v>
      </c>
      <c r="C1692" s="252">
        <v>35179102701</v>
      </c>
      <c r="D1692" s="254"/>
      <c r="E1692" s="253" t="s">
        <v>3737</v>
      </c>
      <c r="F1692" s="254"/>
      <c r="G1692" s="254"/>
      <c r="H1692" s="255">
        <v>10</v>
      </c>
      <c r="I1692" s="509"/>
      <c r="J1692" s="519" t="s">
        <v>3738</v>
      </c>
      <c r="K1692" s="256">
        <v>1</v>
      </c>
      <c r="L1692" s="231">
        <v>10</v>
      </c>
      <c r="M1692" s="255" t="s">
        <v>11</v>
      </c>
      <c r="N1692" s="229"/>
      <c r="O1692" s="230">
        <f>Tabelle4424354[[#This Row],[FOPPE Art.-Nr. ]]</f>
        <v>35179102701</v>
      </c>
      <c r="T1692" s="258"/>
      <c r="U1692" s="258"/>
      <c r="V1692" s="258"/>
      <c r="W1692" s="258"/>
      <c r="X1692" s="258"/>
      <c r="Y1692" s="258"/>
      <c r="Z1692" s="258"/>
      <c r="AA1692" s="258"/>
      <c r="AB1692" s="258"/>
      <c r="AC1692" s="258"/>
      <c r="AD1692" s="258"/>
      <c r="AE1692" s="258"/>
      <c r="AF1692" s="258"/>
      <c r="AG1692" s="258"/>
      <c r="AH1692" s="258"/>
      <c r="AI1692" s="258"/>
      <c r="AJ1692" s="258"/>
      <c r="AK1692" s="258"/>
      <c r="AL1692" s="258"/>
      <c r="AM1692" s="258"/>
      <c r="AN1692" s="258"/>
      <c r="AO1692" s="258"/>
      <c r="AP1692" s="258"/>
      <c r="AQ1692" s="258"/>
      <c r="AR1692" s="258"/>
      <c r="AS1692" s="258"/>
      <c r="AT1692" s="258"/>
      <c r="AU1692" s="258"/>
      <c r="AV1692" s="258"/>
      <c r="AW1692" s="258"/>
      <c r="AX1692" s="258"/>
      <c r="AY1692" s="258"/>
      <c r="AZ1692" s="258"/>
      <c r="BA1692" s="258"/>
      <c r="BB1692" s="258"/>
      <c r="BC1692" s="258"/>
      <c r="BD1692" s="258"/>
      <c r="BE1692" s="258"/>
      <c r="BF1692" s="258"/>
      <c r="BG1692" s="258"/>
      <c r="BH1692" s="258"/>
      <c r="BI1692" s="258"/>
      <c r="BJ1692" s="258"/>
      <c r="BK1692" s="258"/>
      <c r="BL1692" s="258"/>
      <c r="BM1692" s="258"/>
      <c r="BN1692" s="258"/>
      <c r="BO1692" s="258"/>
      <c r="BP1692" s="258"/>
      <c r="BQ1692" s="258"/>
      <c r="BR1692" s="258"/>
      <c r="BS1692" s="258"/>
      <c r="BT1692" s="258"/>
      <c r="BU1692" s="258"/>
      <c r="BV1692" s="258"/>
      <c r="BW1692" s="258"/>
      <c r="BX1692" s="258"/>
      <c r="BY1692" s="258"/>
    </row>
    <row r="1693" spans="1:77" s="257" customFormat="1" ht="13.8" x14ac:dyDescent="0.25">
      <c r="A1693" s="192" t="s">
        <v>6913</v>
      </c>
      <c r="B1693" s="194" t="s">
        <v>6759</v>
      </c>
      <c r="C1693" s="252">
        <v>35179102801</v>
      </c>
      <c r="D1693" s="254"/>
      <c r="E1693" s="253" t="s">
        <v>3771</v>
      </c>
      <c r="F1693" s="254"/>
      <c r="G1693" s="254"/>
      <c r="H1693" s="255">
        <v>10</v>
      </c>
      <c r="I1693" s="509"/>
      <c r="J1693" s="519" t="s">
        <v>3772</v>
      </c>
      <c r="K1693" s="256">
        <v>1</v>
      </c>
      <c r="L1693" s="231">
        <v>10</v>
      </c>
      <c r="M1693" s="255" t="s">
        <v>11</v>
      </c>
      <c r="N1693" s="229"/>
      <c r="O1693" s="230">
        <f>Tabelle4424354[[#This Row],[FOPPE Art.-Nr. ]]</f>
        <v>35179102801</v>
      </c>
      <c r="T1693" s="258"/>
      <c r="U1693" s="258"/>
      <c r="V1693" s="258"/>
      <c r="W1693" s="258"/>
      <c r="X1693" s="258"/>
      <c r="Y1693" s="258"/>
      <c r="Z1693" s="258"/>
      <c r="AA1693" s="258"/>
      <c r="AB1693" s="258"/>
      <c r="AC1693" s="258"/>
      <c r="AD1693" s="258"/>
      <c r="AE1693" s="258"/>
      <c r="AF1693" s="258"/>
      <c r="AG1693" s="258"/>
      <c r="AH1693" s="258"/>
      <c r="AI1693" s="258"/>
      <c r="AJ1693" s="258"/>
      <c r="AK1693" s="258"/>
      <c r="AL1693" s="258"/>
      <c r="AM1693" s="258"/>
      <c r="AN1693" s="258"/>
      <c r="AO1693" s="258"/>
      <c r="AP1693" s="258"/>
      <c r="AQ1693" s="258"/>
      <c r="AR1693" s="258"/>
      <c r="AS1693" s="258"/>
      <c r="AT1693" s="258"/>
      <c r="AU1693" s="258"/>
      <c r="AV1693" s="258"/>
      <c r="AW1693" s="258"/>
      <c r="AX1693" s="258"/>
      <c r="AY1693" s="258"/>
      <c r="AZ1693" s="258"/>
      <c r="BA1693" s="258"/>
      <c r="BB1693" s="258"/>
      <c r="BC1693" s="258"/>
      <c r="BD1693" s="258"/>
      <c r="BE1693" s="258"/>
      <c r="BF1693" s="258"/>
      <c r="BG1693" s="258"/>
      <c r="BH1693" s="258"/>
      <c r="BI1693" s="258"/>
      <c r="BJ1693" s="258"/>
      <c r="BK1693" s="258"/>
      <c r="BL1693" s="258"/>
      <c r="BM1693" s="258"/>
      <c r="BN1693" s="258"/>
      <c r="BO1693" s="258"/>
      <c r="BP1693" s="258"/>
      <c r="BQ1693" s="258"/>
      <c r="BR1693" s="258"/>
      <c r="BS1693" s="258"/>
      <c r="BT1693" s="258"/>
      <c r="BU1693" s="258"/>
      <c r="BV1693" s="258"/>
      <c r="BW1693" s="258"/>
      <c r="BX1693" s="258"/>
      <c r="BY1693" s="258"/>
    </row>
    <row r="1694" spans="1:77" s="257" customFormat="1" ht="13.8" x14ac:dyDescent="0.25">
      <c r="A1694" s="192" t="s">
        <v>6913</v>
      </c>
      <c r="B1694" s="194" t="s">
        <v>6760</v>
      </c>
      <c r="C1694" s="252">
        <v>35179102902</v>
      </c>
      <c r="D1694" s="254"/>
      <c r="E1694" s="253" t="s">
        <v>3807</v>
      </c>
      <c r="F1694" s="254"/>
      <c r="G1694" s="254"/>
      <c r="H1694" s="255">
        <v>10</v>
      </c>
      <c r="I1694" s="509"/>
      <c r="J1694" s="519" t="s">
        <v>3808</v>
      </c>
      <c r="K1694" s="256">
        <v>1</v>
      </c>
      <c r="L1694" s="231">
        <v>10</v>
      </c>
      <c r="M1694" s="255" t="s">
        <v>11</v>
      </c>
      <c r="N1694" s="229"/>
      <c r="O1694" s="230">
        <f>Tabelle4424354[[#This Row],[FOPPE Art.-Nr. ]]</f>
        <v>35179102902</v>
      </c>
      <c r="T1694" s="258"/>
      <c r="U1694" s="258"/>
      <c r="V1694" s="258"/>
      <c r="W1694" s="258"/>
      <c r="X1694" s="258"/>
      <c r="Y1694" s="258"/>
      <c r="Z1694" s="258"/>
      <c r="AA1694" s="258"/>
      <c r="AB1694" s="258"/>
      <c r="AC1694" s="258"/>
      <c r="AD1694" s="258"/>
      <c r="AE1694" s="258"/>
      <c r="AF1694" s="258"/>
      <c r="AG1694" s="258"/>
      <c r="AH1694" s="258"/>
      <c r="AI1694" s="258"/>
      <c r="AJ1694" s="258"/>
      <c r="AK1694" s="258"/>
      <c r="AL1694" s="258"/>
      <c r="AM1694" s="258"/>
      <c r="AN1694" s="258"/>
      <c r="AO1694" s="258"/>
      <c r="AP1694" s="258"/>
      <c r="AQ1694" s="258"/>
      <c r="AR1694" s="258"/>
      <c r="AS1694" s="258"/>
      <c r="AT1694" s="258"/>
      <c r="AU1694" s="258"/>
      <c r="AV1694" s="258"/>
      <c r="AW1694" s="258"/>
      <c r="AX1694" s="258"/>
      <c r="AY1694" s="258"/>
      <c r="AZ1694" s="258"/>
      <c r="BA1694" s="258"/>
      <c r="BB1694" s="258"/>
      <c r="BC1694" s="258"/>
      <c r="BD1694" s="258"/>
      <c r="BE1694" s="258"/>
      <c r="BF1694" s="258"/>
      <c r="BG1694" s="258"/>
      <c r="BH1694" s="258"/>
      <c r="BI1694" s="258"/>
      <c r="BJ1694" s="258"/>
      <c r="BK1694" s="258"/>
      <c r="BL1694" s="258"/>
      <c r="BM1694" s="258"/>
      <c r="BN1694" s="258"/>
      <c r="BO1694" s="258"/>
      <c r="BP1694" s="258"/>
      <c r="BQ1694" s="258"/>
      <c r="BR1694" s="258"/>
      <c r="BS1694" s="258"/>
      <c r="BT1694" s="258"/>
      <c r="BU1694" s="258"/>
      <c r="BV1694" s="258"/>
      <c r="BW1694" s="258"/>
      <c r="BX1694" s="258"/>
      <c r="BY1694" s="258"/>
    </row>
    <row r="1695" spans="1:77" s="257" customFormat="1" ht="13.8" x14ac:dyDescent="0.25">
      <c r="A1695" s="192" t="s">
        <v>6913</v>
      </c>
      <c r="B1695" s="194" t="s">
        <v>6759</v>
      </c>
      <c r="C1695" s="252">
        <v>35179103001</v>
      </c>
      <c r="D1695" s="254"/>
      <c r="E1695" s="253" t="s">
        <v>3833</v>
      </c>
      <c r="F1695" s="254"/>
      <c r="G1695" s="254"/>
      <c r="H1695" s="255">
        <v>10</v>
      </c>
      <c r="I1695" s="509"/>
      <c r="J1695" s="519" t="s">
        <v>3834</v>
      </c>
      <c r="K1695" s="256">
        <v>1</v>
      </c>
      <c r="L1695" s="231">
        <v>10</v>
      </c>
      <c r="M1695" s="255" t="s">
        <v>11</v>
      </c>
      <c r="N1695" s="229"/>
      <c r="O1695" s="230">
        <f>Tabelle4424354[[#This Row],[FOPPE Art.-Nr. ]]</f>
        <v>35179103001</v>
      </c>
      <c r="T1695" s="258"/>
      <c r="U1695" s="258"/>
      <c r="V1695" s="258"/>
      <c r="W1695" s="258"/>
      <c r="X1695" s="258"/>
      <c r="Y1695" s="258"/>
      <c r="Z1695" s="258"/>
      <c r="AA1695" s="258"/>
      <c r="AB1695" s="258"/>
      <c r="AC1695" s="258"/>
      <c r="AD1695" s="258"/>
      <c r="AE1695" s="258"/>
      <c r="AF1695" s="258"/>
      <c r="AG1695" s="258"/>
      <c r="AH1695" s="258"/>
      <c r="AI1695" s="258"/>
      <c r="AJ1695" s="258"/>
      <c r="AK1695" s="258"/>
      <c r="AL1695" s="258"/>
      <c r="AM1695" s="258"/>
      <c r="AN1695" s="258"/>
      <c r="AO1695" s="258"/>
      <c r="AP1695" s="258"/>
      <c r="AQ1695" s="258"/>
      <c r="AR1695" s="258"/>
      <c r="AS1695" s="258"/>
      <c r="AT1695" s="258"/>
      <c r="AU1695" s="258"/>
      <c r="AV1695" s="258"/>
      <c r="AW1695" s="258"/>
      <c r="AX1695" s="258"/>
      <c r="AY1695" s="258"/>
      <c r="AZ1695" s="258"/>
      <c r="BA1695" s="258"/>
      <c r="BB1695" s="258"/>
      <c r="BC1695" s="258"/>
      <c r="BD1695" s="258"/>
      <c r="BE1695" s="258"/>
      <c r="BF1695" s="258"/>
      <c r="BG1695" s="258"/>
      <c r="BH1695" s="258"/>
      <c r="BI1695" s="258"/>
      <c r="BJ1695" s="258"/>
      <c r="BK1695" s="258"/>
      <c r="BL1695" s="258"/>
      <c r="BM1695" s="258"/>
      <c r="BN1695" s="258"/>
      <c r="BO1695" s="258"/>
      <c r="BP1695" s="258"/>
      <c r="BQ1695" s="258"/>
      <c r="BR1695" s="258"/>
      <c r="BS1695" s="258"/>
      <c r="BT1695" s="258"/>
      <c r="BU1695" s="258"/>
      <c r="BV1695" s="258"/>
      <c r="BW1695" s="258"/>
      <c r="BX1695" s="258"/>
      <c r="BY1695" s="258"/>
    </row>
    <row r="1696" spans="1:77" s="257" customFormat="1" ht="13.8" x14ac:dyDescent="0.25">
      <c r="A1696" s="192" t="s">
        <v>6913</v>
      </c>
      <c r="B1696" s="194" t="s">
        <v>6760</v>
      </c>
      <c r="C1696" s="252">
        <v>35179103002</v>
      </c>
      <c r="D1696" s="254"/>
      <c r="E1696" s="253" t="s">
        <v>3835</v>
      </c>
      <c r="F1696" s="254"/>
      <c r="G1696" s="254"/>
      <c r="H1696" s="255">
        <v>10</v>
      </c>
      <c r="I1696" s="509"/>
      <c r="J1696" s="519" t="s">
        <v>3836</v>
      </c>
      <c r="K1696" s="256">
        <v>1</v>
      </c>
      <c r="L1696" s="231">
        <v>10</v>
      </c>
      <c r="M1696" s="255" t="s">
        <v>11</v>
      </c>
      <c r="N1696" s="229"/>
      <c r="O1696" s="230">
        <f>Tabelle4424354[[#This Row],[FOPPE Art.-Nr. ]]</f>
        <v>35179103002</v>
      </c>
      <c r="T1696" s="258"/>
      <c r="U1696" s="258"/>
      <c r="V1696" s="258"/>
      <c r="W1696" s="258"/>
      <c r="X1696" s="258"/>
      <c r="Y1696" s="258"/>
      <c r="Z1696" s="258"/>
      <c r="AA1696" s="258"/>
      <c r="AB1696" s="258"/>
      <c r="AC1696" s="258"/>
      <c r="AD1696" s="258"/>
      <c r="AE1696" s="258"/>
      <c r="AF1696" s="258"/>
      <c r="AG1696" s="258"/>
      <c r="AH1696" s="258"/>
      <c r="AI1696" s="258"/>
      <c r="AJ1696" s="258"/>
      <c r="AK1696" s="258"/>
      <c r="AL1696" s="258"/>
      <c r="AM1696" s="258"/>
      <c r="AN1696" s="258"/>
      <c r="AO1696" s="258"/>
      <c r="AP1696" s="258"/>
      <c r="AQ1696" s="258"/>
      <c r="AR1696" s="258"/>
      <c r="AS1696" s="258"/>
      <c r="AT1696" s="258"/>
      <c r="AU1696" s="258"/>
      <c r="AV1696" s="258"/>
      <c r="AW1696" s="258"/>
      <c r="AX1696" s="258"/>
      <c r="AY1696" s="258"/>
      <c r="AZ1696" s="258"/>
      <c r="BA1696" s="258"/>
      <c r="BB1696" s="258"/>
      <c r="BC1696" s="258"/>
      <c r="BD1696" s="258"/>
      <c r="BE1696" s="258"/>
      <c r="BF1696" s="258"/>
      <c r="BG1696" s="258"/>
      <c r="BH1696" s="258"/>
      <c r="BI1696" s="258"/>
      <c r="BJ1696" s="258"/>
      <c r="BK1696" s="258"/>
      <c r="BL1696" s="258"/>
      <c r="BM1696" s="258"/>
      <c r="BN1696" s="258"/>
      <c r="BO1696" s="258"/>
      <c r="BP1696" s="258"/>
      <c r="BQ1696" s="258"/>
      <c r="BR1696" s="258"/>
      <c r="BS1696" s="258"/>
      <c r="BT1696" s="258"/>
      <c r="BU1696" s="258"/>
      <c r="BV1696" s="258"/>
      <c r="BW1696" s="258"/>
      <c r="BX1696" s="258"/>
      <c r="BY1696" s="258"/>
    </row>
    <row r="1697" spans="1:77" s="257" customFormat="1" ht="13.8" x14ac:dyDescent="0.25">
      <c r="A1697" s="192" t="s">
        <v>6913</v>
      </c>
      <c r="B1697" s="194" t="s">
        <v>6759</v>
      </c>
      <c r="C1697" s="252">
        <v>35179103201</v>
      </c>
      <c r="D1697" s="254"/>
      <c r="E1697" s="253" t="s">
        <v>3897</v>
      </c>
      <c r="F1697" s="254"/>
      <c r="G1697" s="254"/>
      <c r="H1697" s="255">
        <v>10</v>
      </c>
      <c r="I1697" s="509"/>
      <c r="J1697" s="519" t="s">
        <v>3898</v>
      </c>
      <c r="K1697" s="256">
        <v>1</v>
      </c>
      <c r="L1697" s="231">
        <v>10</v>
      </c>
      <c r="M1697" s="255" t="s">
        <v>11</v>
      </c>
      <c r="N1697" s="229"/>
      <c r="O1697" s="230">
        <f>Tabelle4424354[[#This Row],[FOPPE Art.-Nr. ]]</f>
        <v>35179103201</v>
      </c>
      <c r="T1697" s="258"/>
      <c r="U1697" s="258"/>
      <c r="V1697" s="258"/>
      <c r="W1697" s="258"/>
      <c r="X1697" s="258"/>
      <c r="Y1697" s="258"/>
      <c r="Z1697" s="258"/>
      <c r="AA1697" s="258"/>
      <c r="AB1697" s="258"/>
      <c r="AC1697" s="258"/>
      <c r="AD1697" s="258"/>
      <c r="AE1697" s="258"/>
      <c r="AF1697" s="258"/>
      <c r="AG1697" s="258"/>
      <c r="AH1697" s="258"/>
      <c r="AI1697" s="258"/>
      <c r="AJ1697" s="258"/>
      <c r="AK1697" s="258"/>
      <c r="AL1697" s="258"/>
      <c r="AM1697" s="258"/>
      <c r="AN1697" s="258"/>
      <c r="AO1697" s="258"/>
      <c r="AP1697" s="258"/>
      <c r="AQ1697" s="258"/>
      <c r="AR1697" s="258"/>
      <c r="AS1697" s="258"/>
      <c r="AT1697" s="258"/>
      <c r="AU1697" s="258"/>
      <c r="AV1697" s="258"/>
      <c r="AW1697" s="258"/>
      <c r="AX1697" s="258"/>
      <c r="AY1697" s="258"/>
      <c r="AZ1697" s="258"/>
      <c r="BA1697" s="258"/>
      <c r="BB1697" s="258"/>
      <c r="BC1697" s="258"/>
      <c r="BD1697" s="258"/>
      <c r="BE1697" s="258"/>
      <c r="BF1697" s="258"/>
      <c r="BG1697" s="258"/>
      <c r="BH1697" s="258"/>
      <c r="BI1697" s="258"/>
      <c r="BJ1697" s="258"/>
      <c r="BK1697" s="258"/>
      <c r="BL1697" s="258"/>
      <c r="BM1697" s="258"/>
      <c r="BN1697" s="258"/>
      <c r="BO1697" s="258"/>
      <c r="BP1697" s="258"/>
      <c r="BQ1697" s="258"/>
      <c r="BR1697" s="258"/>
      <c r="BS1697" s="258"/>
      <c r="BT1697" s="258"/>
      <c r="BU1697" s="258"/>
      <c r="BV1697" s="258"/>
      <c r="BW1697" s="258"/>
      <c r="BX1697" s="258"/>
      <c r="BY1697" s="258"/>
    </row>
    <row r="1698" spans="1:77" s="257" customFormat="1" ht="13.8" x14ac:dyDescent="0.25">
      <c r="A1698" s="192" t="s">
        <v>6913</v>
      </c>
      <c r="B1698" s="194" t="s">
        <v>6760</v>
      </c>
      <c r="C1698" s="252">
        <v>35179103202</v>
      </c>
      <c r="D1698" s="254"/>
      <c r="E1698" s="253" t="s">
        <v>3899</v>
      </c>
      <c r="F1698" s="254"/>
      <c r="G1698" s="254"/>
      <c r="H1698" s="255">
        <v>10</v>
      </c>
      <c r="I1698" s="509"/>
      <c r="J1698" s="519" t="s">
        <v>3900</v>
      </c>
      <c r="K1698" s="256">
        <v>1</v>
      </c>
      <c r="L1698" s="231">
        <v>10</v>
      </c>
      <c r="M1698" s="255" t="s">
        <v>11</v>
      </c>
      <c r="N1698" s="229"/>
      <c r="O1698" s="230">
        <f>Tabelle4424354[[#This Row],[FOPPE Art.-Nr. ]]</f>
        <v>35179103202</v>
      </c>
      <c r="T1698" s="258"/>
      <c r="U1698" s="258"/>
      <c r="V1698" s="258"/>
      <c r="W1698" s="258"/>
      <c r="X1698" s="258"/>
      <c r="Y1698" s="258"/>
      <c r="Z1698" s="258"/>
      <c r="AA1698" s="258"/>
      <c r="AB1698" s="258"/>
      <c r="AC1698" s="258"/>
      <c r="AD1698" s="258"/>
      <c r="AE1698" s="258"/>
      <c r="AF1698" s="258"/>
      <c r="AG1698" s="258"/>
      <c r="AH1698" s="258"/>
      <c r="AI1698" s="258"/>
      <c r="AJ1698" s="258"/>
      <c r="AK1698" s="258"/>
      <c r="AL1698" s="258"/>
      <c r="AM1698" s="258"/>
      <c r="AN1698" s="258"/>
      <c r="AO1698" s="258"/>
      <c r="AP1698" s="258"/>
      <c r="AQ1698" s="258"/>
      <c r="AR1698" s="258"/>
      <c r="AS1698" s="258"/>
      <c r="AT1698" s="258"/>
      <c r="AU1698" s="258"/>
      <c r="AV1698" s="258"/>
      <c r="AW1698" s="258"/>
      <c r="AX1698" s="258"/>
      <c r="AY1698" s="258"/>
      <c r="AZ1698" s="258"/>
      <c r="BA1698" s="258"/>
      <c r="BB1698" s="258"/>
      <c r="BC1698" s="258"/>
      <c r="BD1698" s="258"/>
      <c r="BE1698" s="258"/>
      <c r="BF1698" s="258"/>
      <c r="BG1698" s="258"/>
      <c r="BH1698" s="258"/>
      <c r="BI1698" s="258"/>
      <c r="BJ1698" s="258"/>
      <c r="BK1698" s="258"/>
      <c r="BL1698" s="258"/>
      <c r="BM1698" s="258"/>
      <c r="BN1698" s="258"/>
      <c r="BO1698" s="258"/>
      <c r="BP1698" s="258"/>
      <c r="BQ1698" s="258"/>
      <c r="BR1698" s="258"/>
      <c r="BS1698" s="258"/>
      <c r="BT1698" s="258"/>
      <c r="BU1698" s="258"/>
      <c r="BV1698" s="258"/>
      <c r="BW1698" s="258"/>
      <c r="BX1698" s="258"/>
      <c r="BY1698" s="258"/>
    </row>
    <row r="1699" spans="1:77" s="257" customFormat="1" ht="13.8" x14ac:dyDescent="0.25">
      <c r="A1699" s="192" t="s">
        <v>6913</v>
      </c>
      <c r="B1699" s="194" t="s">
        <v>6759</v>
      </c>
      <c r="C1699" s="252">
        <v>35179103301</v>
      </c>
      <c r="D1699" s="254"/>
      <c r="E1699" s="253" t="s">
        <v>3933</v>
      </c>
      <c r="F1699" s="254"/>
      <c r="G1699" s="254"/>
      <c r="H1699" s="255">
        <v>10</v>
      </c>
      <c r="I1699" s="509"/>
      <c r="J1699" s="519" t="s">
        <v>3934</v>
      </c>
      <c r="K1699" s="256">
        <v>1</v>
      </c>
      <c r="L1699" s="231">
        <v>10</v>
      </c>
      <c r="M1699" s="255" t="s">
        <v>11</v>
      </c>
      <c r="N1699" s="229"/>
      <c r="O1699" s="230">
        <f>Tabelle4424354[[#This Row],[FOPPE Art.-Nr. ]]</f>
        <v>35179103301</v>
      </c>
      <c r="T1699" s="258"/>
      <c r="U1699" s="258"/>
      <c r="V1699" s="258"/>
      <c r="W1699" s="258"/>
      <c r="X1699" s="258"/>
      <c r="Y1699" s="258"/>
      <c r="Z1699" s="258"/>
      <c r="AA1699" s="258"/>
      <c r="AB1699" s="258"/>
      <c r="AC1699" s="258"/>
      <c r="AD1699" s="258"/>
      <c r="AE1699" s="258"/>
      <c r="AF1699" s="258"/>
      <c r="AG1699" s="258"/>
      <c r="AH1699" s="258"/>
      <c r="AI1699" s="258"/>
      <c r="AJ1699" s="258"/>
      <c r="AK1699" s="258"/>
      <c r="AL1699" s="258"/>
      <c r="AM1699" s="258"/>
      <c r="AN1699" s="258"/>
      <c r="AO1699" s="258"/>
      <c r="AP1699" s="258"/>
      <c r="AQ1699" s="258"/>
      <c r="AR1699" s="258"/>
      <c r="AS1699" s="258"/>
      <c r="AT1699" s="258"/>
      <c r="AU1699" s="258"/>
      <c r="AV1699" s="258"/>
      <c r="AW1699" s="258"/>
      <c r="AX1699" s="258"/>
      <c r="AY1699" s="258"/>
      <c r="AZ1699" s="258"/>
      <c r="BA1699" s="258"/>
      <c r="BB1699" s="258"/>
      <c r="BC1699" s="258"/>
      <c r="BD1699" s="258"/>
      <c r="BE1699" s="258"/>
      <c r="BF1699" s="258"/>
      <c r="BG1699" s="258"/>
      <c r="BH1699" s="258"/>
      <c r="BI1699" s="258"/>
      <c r="BJ1699" s="258"/>
      <c r="BK1699" s="258"/>
      <c r="BL1699" s="258"/>
      <c r="BM1699" s="258"/>
      <c r="BN1699" s="258"/>
      <c r="BO1699" s="258"/>
      <c r="BP1699" s="258"/>
      <c r="BQ1699" s="258"/>
      <c r="BR1699" s="258"/>
      <c r="BS1699" s="258"/>
      <c r="BT1699" s="258"/>
      <c r="BU1699" s="258"/>
      <c r="BV1699" s="258"/>
      <c r="BW1699" s="258"/>
      <c r="BX1699" s="258"/>
      <c r="BY1699" s="258"/>
    </row>
    <row r="1700" spans="1:77" s="257" customFormat="1" ht="13.8" x14ac:dyDescent="0.25">
      <c r="A1700" s="192" t="s">
        <v>6913</v>
      </c>
      <c r="B1700" s="194" t="s">
        <v>6760</v>
      </c>
      <c r="C1700" s="252">
        <v>35179103302</v>
      </c>
      <c r="D1700" s="254"/>
      <c r="E1700" s="253" t="s">
        <v>3935</v>
      </c>
      <c r="F1700" s="254"/>
      <c r="G1700" s="254"/>
      <c r="H1700" s="255">
        <v>10</v>
      </c>
      <c r="I1700" s="509"/>
      <c r="J1700" s="519" t="s">
        <v>3936</v>
      </c>
      <c r="K1700" s="256">
        <v>1</v>
      </c>
      <c r="L1700" s="231">
        <v>10</v>
      </c>
      <c r="M1700" s="255" t="s">
        <v>11</v>
      </c>
      <c r="N1700" s="229"/>
      <c r="O1700" s="230">
        <f>Tabelle4424354[[#This Row],[FOPPE Art.-Nr. ]]</f>
        <v>35179103302</v>
      </c>
      <c r="T1700" s="258"/>
      <c r="U1700" s="258"/>
      <c r="V1700" s="258"/>
      <c r="W1700" s="258"/>
      <c r="X1700" s="258"/>
      <c r="Y1700" s="258"/>
      <c r="Z1700" s="258"/>
      <c r="AA1700" s="258"/>
      <c r="AB1700" s="258"/>
      <c r="AC1700" s="258"/>
      <c r="AD1700" s="258"/>
      <c r="AE1700" s="258"/>
      <c r="AF1700" s="258"/>
      <c r="AG1700" s="258"/>
      <c r="AH1700" s="258"/>
      <c r="AI1700" s="258"/>
      <c r="AJ1700" s="258"/>
      <c r="AK1700" s="258"/>
      <c r="AL1700" s="258"/>
      <c r="AM1700" s="258"/>
      <c r="AN1700" s="258"/>
      <c r="AO1700" s="258"/>
      <c r="AP1700" s="258"/>
      <c r="AQ1700" s="258"/>
      <c r="AR1700" s="258"/>
      <c r="AS1700" s="258"/>
      <c r="AT1700" s="258"/>
      <c r="AU1700" s="258"/>
      <c r="AV1700" s="258"/>
      <c r="AW1700" s="258"/>
      <c r="AX1700" s="258"/>
      <c r="AY1700" s="258"/>
      <c r="AZ1700" s="258"/>
      <c r="BA1700" s="258"/>
      <c r="BB1700" s="258"/>
      <c r="BC1700" s="258"/>
      <c r="BD1700" s="258"/>
      <c r="BE1700" s="258"/>
      <c r="BF1700" s="258"/>
      <c r="BG1700" s="258"/>
      <c r="BH1700" s="258"/>
      <c r="BI1700" s="258"/>
      <c r="BJ1700" s="258"/>
      <c r="BK1700" s="258"/>
      <c r="BL1700" s="258"/>
      <c r="BM1700" s="258"/>
      <c r="BN1700" s="258"/>
      <c r="BO1700" s="258"/>
      <c r="BP1700" s="258"/>
      <c r="BQ1700" s="258"/>
      <c r="BR1700" s="258"/>
      <c r="BS1700" s="258"/>
      <c r="BT1700" s="258"/>
      <c r="BU1700" s="258"/>
      <c r="BV1700" s="258"/>
      <c r="BW1700" s="258"/>
      <c r="BX1700" s="258"/>
      <c r="BY1700" s="258"/>
    </row>
    <row r="1701" spans="1:77" s="257" customFormat="1" ht="13.8" x14ac:dyDescent="0.25">
      <c r="A1701" s="192" t="s">
        <v>6913</v>
      </c>
      <c r="B1701" s="194" t="s">
        <v>6759</v>
      </c>
      <c r="C1701" s="252">
        <v>35179103501</v>
      </c>
      <c r="D1701" s="254"/>
      <c r="E1701" s="253" t="s">
        <v>4007</v>
      </c>
      <c r="F1701" s="254"/>
      <c r="G1701" s="254"/>
      <c r="H1701" s="255">
        <v>10</v>
      </c>
      <c r="I1701" s="509"/>
      <c r="J1701" s="519" t="s">
        <v>4008</v>
      </c>
      <c r="K1701" s="256">
        <v>1</v>
      </c>
      <c r="L1701" s="231">
        <v>10</v>
      </c>
      <c r="M1701" s="255" t="s">
        <v>11</v>
      </c>
      <c r="N1701" s="229"/>
      <c r="O1701" s="230">
        <f>Tabelle4424354[[#This Row],[FOPPE Art.-Nr. ]]</f>
        <v>35179103501</v>
      </c>
      <c r="T1701" s="258"/>
      <c r="U1701" s="258"/>
      <c r="V1701" s="258"/>
      <c r="W1701" s="258"/>
      <c r="X1701" s="258"/>
      <c r="Y1701" s="258"/>
      <c r="Z1701" s="258"/>
      <c r="AA1701" s="258"/>
      <c r="AB1701" s="258"/>
      <c r="AC1701" s="258"/>
      <c r="AD1701" s="258"/>
      <c r="AE1701" s="258"/>
      <c r="AF1701" s="258"/>
      <c r="AG1701" s="258"/>
      <c r="AH1701" s="258"/>
      <c r="AI1701" s="258"/>
      <c r="AJ1701" s="258"/>
      <c r="AK1701" s="258"/>
      <c r="AL1701" s="258"/>
      <c r="AM1701" s="258"/>
      <c r="AN1701" s="258"/>
      <c r="AO1701" s="258"/>
      <c r="AP1701" s="258"/>
      <c r="AQ1701" s="258"/>
      <c r="AR1701" s="258"/>
      <c r="AS1701" s="258"/>
      <c r="AT1701" s="258"/>
      <c r="AU1701" s="258"/>
      <c r="AV1701" s="258"/>
      <c r="AW1701" s="258"/>
      <c r="AX1701" s="258"/>
      <c r="AY1701" s="258"/>
      <c r="AZ1701" s="258"/>
      <c r="BA1701" s="258"/>
      <c r="BB1701" s="258"/>
      <c r="BC1701" s="258"/>
      <c r="BD1701" s="258"/>
      <c r="BE1701" s="258"/>
      <c r="BF1701" s="258"/>
      <c r="BG1701" s="258"/>
      <c r="BH1701" s="258"/>
      <c r="BI1701" s="258"/>
      <c r="BJ1701" s="258"/>
      <c r="BK1701" s="258"/>
      <c r="BL1701" s="258"/>
      <c r="BM1701" s="258"/>
      <c r="BN1701" s="258"/>
      <c r="BO1701" s="258"/>
      <c r="BP1701" s="258"/>
      <c r="BQ1701" s="258"/>
      <c r="BR1701" s="258"/>
      <c r="BS1701" s="258"/>
      <c r="BT1701" s="258"/>
      <c r="BU1701" s="258"/>
      <c r="BV1701" s="258"/>
      <c r="BW1701" s="258"/>
      <c r="BX1701" s="258"/>
      <c r="BY1701" s="258"/>
    </row>
    <row r="1702" spans="1:77" s="257" customFormat="1" ht="13.8" x14ac:dyDescent="0.25">
      <c r="A1702" s="192" t="s">
        <v>6913</v>
      </c>
      <c r="B1702" s="194" t="s">
        <v>6760</v>
      </c>
      <c r="C1702" s="252">
        <v>35179103502</v>
      </c>
      <c r="D1702" s="254"/>
      <c r="E1702" s="253" t="s">
        <v>4009</v>
      </c>
      <c r="F1702" s="254"/>
      <c r="G1702" s="254"/>
      <c r="H1702" s="255">
        <v>10</v>
      </c>
      <c r="I1702" s="509"/>
      <c r="J1702" s="519" t="s">
        <v>4010</v>
      </c>
      <c r="K1702" s="256">
        <v>1</v>
      </c>
      <c r="L1702" s="231">
        <v>10</v>
      </c>
      <c r="M1702" s="255" t="s">
        <v>11</v>
      </c>
      <c r="N1702" s="229"/>
      <c r="O1702" s="230">
        <f>Tabelle4424354[[#This Row],[FOPPE Art.-Nr. ]]</f>
        <v>35179103502</v>
      </c>
      <c r="T1702" s="258"/>
      <c r="U1702" s="258"/>
      <c r="V1702" s="258"/>
      <c r="W1702" s="258"/>
      <c r="X1702" s="258"/>
      <c r="Y1702" s="258"/>
      <c r="Z1702" s="258"/>
      <c r="AA1702" s="258"/>
      <c r="AB1702" s="258"/>
      <c r="AC1702" s="258"/>
      <c r="AD1702" s="258"/>
      <c r="AE1702" s="258"/>
      <c r="AF1702" s="258"/>
      <c r="AG1702" s="258"/>
      <c r="AH1702" s="258"/>
      <c r="AI1702" s="258"/>
      <c r="AJ1702" s="258"/>
      <c r="AK1702" s="258"/>
      <c r="AL1702" s="258"/>
      <c r="AM1702" s="258"/>
      <c r="AN1702" s="258"/>
      <c r="AO1702" s="258"/>
      <c r="AP1702" s="258"/>
      <c r="AQ1702" s="258"/>
      <c r="AR1702" s="258"/>
      <c r="AS1702" s="258"/>
      <c r="AT1702" s="258"/>
      <c r="AU1702" s="258"/>
      <c r="AV1702" s="258"/>
      <c r="AW1702" s="258"/>
      <c r="AX1702" s="258"/>
      <c r="AY1702" s="258"/>
      <c r="AZ1702" s="258"/>
      <c r="BA1702" s="258"/>
      <c r="BB1702" s="258"/>
      <c r="BC1702" s="258"/>
      <c r="BD1702" s="258"/>
      <c r="BE1702" s="258"/>
      <c r="BF1702" s="258"/>
      <c r="BG1702" s="258"/>
      <c r="BH1702" s="258"/>
      <c r="BI1702" s="258"/>
      <c r="BJ1702" s="258"/>
      <c r="BK1702" s="258"/>
      <c r="BL1702" s="258"/>
      <c r="BM1702" s="258"/>
      <c r="BN1702" s="258"/>
      <c r="BO1702" s="258"/>
      <c r="BP1702" s="258"/>
      <c r="BQ1702" s="258"/>
      <c r="BR1702" s="258"/>
      <c r="BS1702" s="258"/>
      <c r="BT1702" s="258"/>
      <c r="BU1702" s="258"/>
      <c r="BV1702" s="258"/>
      <c r="BW1702" s="258"/>
      <c r="BX1702" s="258"/>
      <c r="BY1702" s="258"/>
    </row>
    <row r="1703" spans="1:77" s="257" customFormat="1" ht="13.8" x14ac:dyDescent="0.25">
      <c r="A1703" s="192" t="s">
        <v>6913</v>
      </c>
      <c r="B1703" s="194" t="s">
        <v>6760</v>
      </c>
      <c r="C1703" s="252">
        <v>35179103602</v>
      </c>
      <c r="D1703" s="254"/>
      <c r="E1703" s="253" t="s">
        <v>4045</v>
      </c>
      <c r="F1703" s="254"/>
      <c r="G1703" s="254"/>
      <c r="H1703" s="255">
        <v>10</v>
      </c>
      <c r="I1703" s="509"/>
      <c r="J1703" s="519" t="s">
        <v>4046</v>
      </c>
      <c r="K1703" s="256">
        <v>1</v>
      </c>
      <c r="L1703" s="231">
        <v>10</v>
      </c>
      <c r="M1703" s="255" t="s">
        <v>11</v>
      </c>
      <c r="N1703" s="229"/>
      <c r="O1703" s="230">
        <f>Tabelle4424354[[#This Row],[FOPPE Art.-Nr. ]]</f>
        <v>35179103602</v>
      </c>
      <c r="T1703" s="258"/>
      <c r="U1703" s="258"/>
      <c r="V1703" s="258"/>
      <c r="W1703" s="258"/>
      <c r="X1703" s="258"/>
      <c r="Y1703" s="258"/>
      <c r="Z1703" s="258"/>
      <c r="AA1703" s="258"/>
      <c r="AB1703" s="258"/>
      <c r="AC1703" s="258"/>
      <c r="AD1703" s="258"/>
      <c r="AE1703" s="258"/>
      <c r="AF1703" s="258"/>
      <c r="AG1703" s="258"/>
      <c r="AH1703" s="258"/>
      <c r="AI1703" s="258"/>
      <c r="AJ1703" s="258"/>
      <c r="AK1703" s="258"/>
      <c r="AL1703" s="258"/>
      <c r="AM1703" s="258"/>
      <c r="AN1703" s="258"/>
      <c r="AO1703" s="258"/>
      <c r="AP1703" s="258"/>
      <c r="AQ1703" s="258"/>
      <c r="AR1703" s="258"/>
      <c r="AS1703" s="258"/>
      <c r="AT1703" s="258"/>
      <c r="AU1703" s="258"/>
      <c r="AV1703" s="258"/>
      <c r="AW1703" s="258"/>
      <c r="AX1703" s="258"/>
      <c r="AY1703" s="258"/>
      <c r="AZ1703" s="258"/>
      <c r="BA1703" s="258"/>
      <c r="BB1703" s="258"/>
      <c r="BC1703" s="258"/>
      <c r="BD1703" s="258"/>
      <c r="BE1703" s="258"/>
      <c r="BF1703" s="258"/>
      <c r="BG1703" s="258"/>
      <c r="BH1703" s="258"/>
      <c r="BI1703" s="258"/>
      <c r="BJ1703" s="258"/>
      <c r="BK1703" s="258"/>
      <c r="BL1703" s="258"/>
      <c r="BM1703" s="258"/>
      <c r="BN1703" s="258"/>
      <c r="BO1703" s="258"/>
      <c r="BP1703" s="258"/>
      <c r="BQ1703" s="258"/>
      <c r="BR1703" s="258"/>
      <c r="BS1703" s="258"/>
      <c r="BT1703" s="258"/>
      <c r="BU1703" s="258"/>
      <c r="BV1703" s="258"/>
      <c r="BW1703" s="258"/>
      <c r="BX1703" s="258"/>
      <c r="BY1703" s="258"/>
    </row>
    <row r="1704" spans="1:77" s="257" customFormat="1" ht="13.8" x14ac:dyDescent="0.25">
      <c r="A1704" s="192" t="s">
        <v>6913</v>
      </c>
      <c r="B1704" s="194" t="s">
        <v>6759</v>
      </c>
      <c r="C1704" s="252">
        <v>35179103801</v>
      </c>
      <c r="D1704" s="254"/>
      <c r="E1704" s="253" t="s">
        <v>4101</v>
      </c>
      <c r="F1704" s="254"/>
      <c r="G1704" s="254"/>
      <c r="H1704" s="255">
        <v>10</v>
      </c>
      <c r="I1704" s="509"/>
      <c r="J1704" s="519" t="s">
        <v>4102</v>
      </c>
      <c r="K1704" s="256">
        <v>1</v>
      </c>
      <c r="L1704" s="231">
        <v>10</v>
      </c>
      <c r="M1704" s="255" t="s">
        <v>11</v>
      </c>
      <c r="N1704" s="229"/>
      <c r="O1704" s="230">
        <f>Tabelle4424354[[#This Row],[FOPPE Art.-Nr. ]]</f>
        <v>35179103801</v>
      </c>
      <c r="T1704" s="258"/>
      <c r="U1704" s="258"/>
      <c r="V1704" s="258"/>
      <c r="W1704" s="258"/>
      <c r="X1704" s="258"/>
      <c r="Y1704" s="258"/>
      <c r="Z1704" s="258"/>
      <c r="AA1704" s="258"/>
      <c r="AB1704" s="258"/>
      <c r="AC1704" s="258"/>
      <c r="AD1704" s="258"/>
      <c r="AE1704" s="258"/>
      <c r="AF1704" s="258"/>
      <c r="AG1704" s="258"/>
      <c r="AH1704" s="258"/>
      <c r="AI1704" s="258"/>
      <c r="AJ1704" s="258"/>
      <c r="AK1704" s="258"/>
      <c r="AL1704" s="258"/>
      <c r="AM1704" s="258"/>
      <c r="AN1704" s="258"/>
      <c r="AO1704" s="258"/>
      <c r="AP1704" s="258"/>
      <c r="AQ1704" s="258"/>
      <c r="AR1704" s="258"/>
      <c r="AS1704" s="258"/>
      <c r="AT1704" s="258"/>
      <c r="AU1704" s="258"/>
      <c r="AV1704" s="258"/>
      <c r="AW1704" s="258"/>
      <c r="AX1704" s="258"/>
      <c r="AY1704" s="258"/>
      <c r="AZ1704" s="258"/>
      <c r="BA1704" s="258"/>
      <c r="BB1704" s="258"/>
      <c r="BC1704" s="258"/>
      <c r="BD1704" s="258"/>
      <c r="BE1704" s="258"/>
      <c r="BF1704" s="258"/>
      <c r="BG1704" s="258"/>
      <c r="BH1704" s="258"/>
      <c r="BI1704" s="258"/>
      <c r="BJ1704" s="258"/>
      <c r="BK1704" s="258"/>
      <c r="BL1704" s="258"/>
      <c r="BM1704" s="258"/>
      <c r="BN1704" s="258"/>
      <c r="BO1704" s="258"/>
      <c r="BP1704" s="258"/>
      <c r="BQ1704" s="258"/>
      <c r="BR1704" s="258"/>
      <c r="BS1704" s="258"/>
      <c r="BT1704" s="258"/>
      <c r="BU1704" s="258"/>
      <c r="BV1704" s="258"/>
      <c r="BW1704" s="258"/>
      <c r="BX1704" s="258"/>
      <c r="BY1704" s="258"/>
    </row>
    <row r="1705" spans="1:77" s="257" customFormat="1" ht="13.8" x14ac:dyDescent="0.25">
      <c r="A1705" s="192" t="s">
        <v>6913</v>
      </c>
      <c r="B1705" s="194" t="s">
        <v>6760</v>
      </c>
      <c r="C1705" s="252">
        <v>35179103802</v>
      </c>
      <c r="D1705" s="254"/>
      <c r="E1705" s="253" t="s">
        <v>4103</v>
      </c>
      <c r="F1705" s="254"/>
      <c r="G1705" s="254"/>
      <c r="H1705" s="255">
        <v>10</v>
      </c>
      <c r="I1705" s="509"/>
      <c r="J1705" s="519" t="s">
        <v>4104</v>
      </c>
      <c r="K1705" s="256">
        <v>1</v>
      </c>
      <c r="L1705" s="231">
        <v>10</v>
      </c>
      <c r="M1705" s="255" t="s">
        <v>11</v>
      </c>
      <c r="N1705" s="229"/>
      <c r="O1705" s="230">
        <f>Tabelle4424354[[#This Row],[FOPPE Art.-Nr. ]]</f>
        <v>35179103802</v>
      </c>
      <c r="T1705" s="258"/>
      <c r="U1705" s="258"/>
      <c r="V1705" s="258"/>
      <c r="W1705" s="258"/>
      <c r="X1705" s="258"/>
      <c r="Y1705" s="258"/>
      <c r="Z1705" s="258"/>
      <c r="AA1705" s="258"/>
      <c r="AB1705" s="258"/>
      <c r="AC1705" s="258"/>
      <c r="AD1705" s="258"/>
      <c r="AE1705" s="258"/>
      <c r="AF1705" s="258"/>
      <c r="AG1705" s="258"/>
      <c r="AH1705" s="258"/>
      <c r="AI1705" s="258"/>
      <c r="AJ1705" s="258"/>
      <c r="AK1705" s="258"/>
      <c r="AL1705" s="258"/>
      <c r="AM1705" s="258"/>
      <c r="AN1705" s="258"/>
      <c r="AO1705" s="258"/>
      <c r="AP1705" s="258"/>
      <c r="AQ1705" s="258"/>
      <c r="AR1705" s="258"/>
      <c r="AS1705" s="258"/>
      <c r="AT1705" s="258"/>
      <c r="AU1705" s="258"/>
      <c r="AV1705" s="258"/>
      <c r="AW1705" s="258"/>
      <c r="AX1705" s="258"/>
      <c r="AY1705" s="258"/>
      <c r="AZ1705" s="258"/>
      <c r="BA1705" s="258"/>
      <c r="BB1705" s="258"/>
      <c r="BC1705" s="258"/>
      <c r="BD1705" s="258"/>
      <c r="BE1705" s="258"/>
      <c r="BF1705" s="258"/>
      <c r="BG1705" s="258"/>
      <c r="BH1705" s="258"/>
      <c r="BI1705" s="258"/>
      <c r="BJ1705" s="258"/>
      <c r="BK1705" s="258"/>
      <c r="BL1705" s="258"/>
      <c r="BM1705" s="258"/>
      <c r="BN1705" s="258"/>
      <c r="BO1705" s="258"/>
      <c r="BP1705" s="258"/>
      <c r="BQ1705" s="258"/>
      <c r="BR1705" s="258"/>
      <c r="BS1705" s="258"/>
      <c r="BT1705" s="258"/>
      <c r="BU1705" s="258"/>
      <c r="BV1705" s="258"/>
      <c r="BW1705" s="258"/>
      <c r="BX1705" s="258"/>
      <c r="BY1705" s="258"/>
    </row>
    <row r="1706" spans="1:77" s="257" customFormat="1" ht="13.8" x14ac:dyDescent="0.25">
      <c r="A1706" s="192" t="s">
        <v>6913</v>
      </c>
      <c r="B1706" s="194" t="s">
        <v>6759</v>
      </c>
      <c r="C1706" s="252">
        <v>35179103901</v>
      </c>
      <c r="D1706" s="254"/>
      <c r="E1706" s="253" t="s">
        <v>4141</v>
      </c>
      <c r="F1706" s="254"/>
      <c r="G1706" s="254"/>
      <c r="H1706" s="255">
        <v>10</v>
      </c>
      <c r="I1706" s="509"/>
      <c r="J1706" s="519" t="s">
        <v>4142</v>
      </c>
      <c r="K1706" s="256">
        <v>1</v>
      </c>
      <c r="L1706" s="231">
        <v>10</v>
      </c>
      <c r="M1706" s="255" t="s">
        <v>11</v>
      </c>
      <c r="N1706" s="229"/>
      <c r="O1706" s="230">
        <f>Tabelle4424354[[#This Row],[FOPPE Art.-Nr. ]]</f>
        <v>35179103901</v>
      </c>
      <c r="T1706" s="258"/>
      <c r="U1706" s="258"/>
      <c r="V1706" s="258"/>
      <c r="W1706" s="258"/>
      <c r="X1706" s="258"/>
      <c r="Y1706" s="258"/>
      <c r="Z1706" s="258"/>
      <c r="AA1706" s="258"/>
      <c r="AB1706" s="258"/>
      <c r="AC1706" s="258"/>
      <c r="AD1706" s="258"/>
      <c r="AE1706" s="258"/>
      <c r="AF1706" s="258"/>
      <c r="AG1706" s="258"/>
      <c r="AH1706" s="258"/>
      <c r="AI1706" s="258"/>
      <c r="AJ1706" s="258"/>
      <c r="AK1706" s="258"/>
      <c r="AL1706" s="258"/>
      <c r="AM1706" s="258"/>
      <c r="AN1706" s="258"/>
      <c r="AO1706" s="258"/>
      <c r="AP1706" s="258"/>
      <c r="AQ1706" s="258"/>
      <c r="AR1706" s="258"/>
      <c r="AS1706" s="258"/>
      <c r="AT1706" s="258"/>
      <c r="AU1706" s="258"/>
      <c r="AV1706" s="258"/>
      <c r="AW1706" s="258"/>
      <c r="AX1706" s="258"/>
      <c r="AY1706" s="258"/>
      <c r="AZ1706" s="258"/>
      <c r="BA1706" s="258"/>
      <c r="BB1706" s="258"/>
      <c r="BC1706" s="258"/>
      <c r="BD1706" s="258"/>
      <c r="BE1706" s="258"/>
      <c r="BF1706" s="258"/>
      <c r="BG1706" s="258"/>
      <c r="BH1706" s="258"/>
      <c r="BI1706" s="258"/>
      <c r="BJ1706" s="258"/>
      <c r="BK1706" s="258"/>
      <c r="BL1706" s="258"/>
      <c r="BM1706" s="258"/>
      <c r="BN1706" s="258"/>
      <c r="BO1706" s="258"/>
      <c r="BP1706" s="258"/>
      <c r="BQ1706" s="258"/>
      <c r="BR1706" s="258"/>
      <c r="BS1706" s="258"/>
      <c r="BT1706" s="258"/>
      <c r="BU1706" s="258"/>
      <c r="BV1706" s="258"/>
      <c r="BW1706" s="258"/>
      <c r="BX1706" s="258"/>
      <c r="BY1706" s="258"/>
    </row>
    <row r="1707" spans="1:77" s="257" customFormat="1" ht="13.8" x14ac:dyDescent="0.25">
      <c r="A1707" s="192" t="s">
        <v>6913</v>
      </c>
      <c r="B1707" s="194" t="s">
        <v>6760</v>
      </c>
      <c r="C1707" s="252">
        <v>35179103902</v>
      </c>
      <c r="D1707" s="254"/>
      <c r="E1707" s="253" t="s">
        <v>4143</v>
      </c>
      <c r="F1707" s="254"/>
      <c r="G1707" s="254"/>
      <c r="H1707" s="255">
        <v>10</v>
      </c>
      <c r="I1707" s="509"/>
      <c r="J1707" s="519" t="s">
        <v>4144</v>
      </c>
      <c r="K1707" s="256">
        <v>1</v>
      </c>
      <c r="L1707" s="231">
        <v>10</v>
      </c>
      <c r="M1707" s="255" t="s">
        <v>11</v>
      </c>
      <c r="N1707" s="229"/>
      <c r="O1707" s="230">
        <f>Tabelle4424354[[#This Row],[FOPPE Art.-Nr. ]]</f>
        <v>35179103902</v>
      </c>
      <c r="T1707" s="258"/>
      <c r="U1707" s="258"/>
      <c r="V1707" s="258"/>
      <c r="W1707" s="258"/>
      <c r="X1707" s="258"/>
      <c r="Y1707" s="258"/>
      <c r="Z1707" s="258"/>
      <c r="AA1707" s="258"/>
      <c r="AB1707" s="258"/>
      <c r="AC1707" s="258"/>
      <c r="AD1707" s="258"/>
      <c r="AE1707" s="258"/>
      <c r="AF1707" s="258"/>
      <c r="AG1707" s="258"/>
      <c r="AH1707" s="258"/>
      <c r="AI1707" s="258"/>
      <c r="AJ1707" s="258"/>
      <c r="AK1707" s="258"/>
      <c r="AL1707" s="258"/>
      <c r="AM1707" s="258"/>
      <c r="AN1707" s="258"/>
      <c r="AO1707" s="258"/>
      <c r="AP1707" s="258"/>
      <c r="AQ1707" s="258"/>
      <c r="AR1707" s="258"/>
      <c r="AS1707" s="258"/>
      <c r="AT1707" s="258"/>
      <c r="AU1707" s="258"/>
      <c r="AV1707" s="258"/>
      <c r="AW1707" s="258"/>
      <c r="AX1707" s="258"/>
      <c r="AY1707" s="258"/>
      <c r="AZ1707" s="258"/>
      <c r="BA1707" s="258"/>
      <c r="BB1707" s="258"/>
      <c r="BC1707" s="258"/>
      <c r="BD1707" s="258"/>
      <c r="BE1707" s="258"/>
      <c r="BF1707" s="258"/>
      <c r="BG1707" s="258"/>
      <c r="BH1707" s="258"/>
      <c r="BI1707" s="258"/>
      <c r="BJ1707" s="258"/>
      <c r="BK1707" s="258"/>
      <c r="BL1707" s="258"/>
      <c r="BM1707" s="258"/>
      <c r="BN1707" s="258"/>
      <c r="BO1707" s="258"/>
      <c r="BP1707" s="258"/>
      <c r="BQ1707" s="258"/>
      <c r="BR1707" s="258"/>
      <c r="BS1707" s="258"/>
      <c r="BT1707" s="258"/>
      <c r="BU1707" s="258"/>
      <c r="BV1707" s="258"/>
      <c r="BW1707" s="258"/>
      <c r="BX1707" s="258"/>
      <c r="BY1707" s="258"/>
    </row>
    <row r="1708" spans="1:77" s="257" customFormat="1" ht="13.8" x14ac:dyDescent="0.25">
      <c r="A1708" s="192" t="s">
        <v>6913</v>
      </c>
      <c r="B1708" s="194" t="s">
        <v>6759</v>
      </c>
      <c r="C1708" s="252">
        <v>35179104001</v>
      </c>
      <c r="D1708" s="254"/>
      <c r="E1708" s="253" t="s">
        <v>4175</v>
      </c>
      <c r="F1708" s="254"/>
      <c r="G1708" s="254"/>
      <c r="H1708" s="255">
        <v>10</v>
      </c>
      <c r="I1708" s="509"/>
      <c r="J1708" s="519" t="s">
        <v>4176</v>
      </c>
      <c r="K1708" s="256">
        <v>1</v>
      </c>
      <c r="L1708" s="231">
        <v>10</v>
      </c>
      <c r="M1708" s="255" t="s">
        <v>11</v>
      </c>
      <c r="N1708" s="229"/>
      <c r="O1708" s="230">
        <f>Tabelle4424354[[#This Row],[FOPPE Art.-Nr. ]]</f>
        <v>35179104001</v>
      </c>
      <c r="T1708" s="258"/>
      <c r="U1708" s="258"/>
      <c r="V1708" s="258"/>
      <c r="W1708" s="258"/>
      <c r="X1708" s="258"/>
      <c r="Y1708" s="258"/>
      <c r="Z1708" s="258"/>
      <c r="AA1708" s="258"/>
      <c r="AB1708" s="258"/>
      <c r="AC1708" s="258"/>
      <c r="AD1708" s="258"/>
      <c r="AE1708" s="258"/>
      <c r="AF1708" s="258"/>
      <c r="AG1708" s="258"/>
      <c r="AH1708" s="258"/>
      <c r="AI1708" s="258"/>
      <c r="AJ1708" s="258"/>
      <c r="AK1708" s="258"/>
      <c r="AL1708" s="258"/>
      <c r="AM1708" s="258"/>
      <c r="AN1708" s="258"/>
      <c r="AO1708" s="258"/>
      <c r="AP1708" s="258"/>
      <c r="AQ1708" s="258"/>
      <c r="AR1708" s="258"/>
      <c r="AS1708" s="258"/>
      <c r="AT1708" s="258"/>
      <c r="AU1708" s="258"/>
      <c r="AV1708" s="258"/>
      <c r="AW1708" s="258"/>
      <c r="AX1708" s="258"/>
      <c r="AY1708" s="258"/>
      <c r="AZ1708" s="258"/>
      <c r="BA1708" s="258"/>
      <c r="BB1708" s="258"/>
      <c r="BC1708" s="258"/>
      <c r="BD1708" s="258"/>
      <c r="BE1708" s="258"/>
      <c r="BF1708" s="258"/>
      <c r="BG1708" s="258"/>
      <c r="BH1708" s="258"/>
      <c r="BI1708" s="258"/>
      <c r="BJ1708" s="258"/>
      <c r="BK1708" s="258"/>
      <c r="BL1708" s="258"/>
      <c r="BM1708" s="258"/>
      <c r="BN1708" s="258"/>
      <c r="BO1708" s="258"/>
      <c r="BP1708" s="258"/>
      <c r="BQ1708" s="258"/>
      <c r="BR1708" s="258"/>
      <c r="BS1708" s="258"/>
      <c r="BT1708" s="258"/>
      <c r="BU1708" s="258"/>
      <c r="BV1708" s="258"/>
      <c r="BW1708" s="258"/>
      <c r="BX1708" s="258"/>
      <c r="BY1708" s="258"/>
    </row>
    <row r="1709" spans="1:77" s="257" customFormat="1" ht="13.8" x14ac:dyDescent="0.25">
      <c r="A1709" s="192" t="s">
        <v>6913</v>
      </c>
      <c r="B1709" s="194" t="s">
        <v>6760</v>
      </c>
      <c r="C1709" s="252">
        <v>35179104002</v>
      </c>
      <c r="D1709" s="254"/>
      <c r="E1709" s="253" t="s">
        <v>4177</v>
      </c>
      <c r="F1709" s="254"/>
      <c r="G1709" s="254"/>
      <c r="H1709" s="255">
        <v>10</v>
      </c>
      <c r="I1709" s="509"/>
      <c r="J1709" s="519" t="s">
        <v>4178</v>
      </c>
      <c r="K1709" s="256">
        <v>1</v>
      </c>
      <c r="L1709" s="231">
        <v>10</v>
      </c>
      <c r="M1709" s="255" t="s">
        <v>11</v>
      </c>
      <c r="N1709" s="229"/>
      <c r="O1709" s="230">
        <f>Tabelle4424354[[#This Row],[FOPPE Art.-Nr. ]]</f>
        <v>35179104002</v>
      </c>
      <c r="T1709" s="258"/>
      <c r="U1709" s="258"/>
      <c r="V1709" s="258"/>
      <c r="W1709" s="258"/>
      <c r="X1709" s="258"/>
      <c r="Y1709" s="258"/>
      <c r="Z1709" s="258"/>
      <c r="AA1709" s="258"/>
      <c r="AB1709" s="258"/>
      <c r="AC1709" s="258"/>
      <c r="AD1709" s="258"/>
      <c r="AE1709" s="258"/>
      <c r="AF1709" s="258"/>
      <c r="AG1709" s="258"/>
      <c r="AH1709" s="258"/>
      <c r="AI1709" s="258"/>
      <c r="AJ1709" s="258"/>
      <c r="AK1709" s="258"/>
      <c r="AL1709" s="258"/>
      <c r="AM1709" s="258"/>
      <c r="AN1709" s="258"/>
      <c r="AO1709" s="258"/>
      <c r="AP1709" s="258"/>
      <c r="AQ1709" s="258"/>
      <c r="AR1709" s="258"/>
      <c r="AS1709" s="258"/>
      <c r="AT1709" s="258"/>
      <c r="AU1709" s="258"/>
      <c r="AV1709" s="258"/>
      <c r="AW1709" s="258"/>
      <c r="AX1709" s="258"/>
      <c r="AY1709" s="258"/>
      <c r="AZ1709" s="258"/>
      <c r="BA1709" s="258"/>
      <c r="BB1709" s="258"/>
      <c r="BC1709" s="258"/>
      <c r="BD1709" s="258"/>
      <c r="BE1709" s="258"/>
      <c r="BF1709" s="258"/>
      <c r="BG1709" s="258"/>
      <c r="BH1709" s="258"/>
      <c r="BI1709" s="258"/>
      <c r="BJ1709" s="258"/>
      <c r="BK1709" s="258"/>
      <c r="BL1709" s="258"/>
      <c r="BM1709" s="258"/>
      <c r="BN1709" s="258"/>
      <c r="BO1709" s="258"/>
      <c r="BP1709" s="258"/>
      <c r="BQ1709" s="258"/>
      <c r="BR1709" s="258"/>
      <c r="BS1709" s="258"/>
      <c r="BT1709" s="258"/>
      <c r="BU1709" s="258"/>
      <c r="BV1709" s="258"/>
      <c r="BW1709" s="258"/>
      <c r="BX1709" s="258"/>
      <c r="BY1709" s="258"/>
    </row>
    <row r="1710" spans="1:77" s="257" customFormat="1" ht="13.8" x14ac:dyDescent="0.25">
      <c r="A1710" s="192" t="s">
        <v>6913</v>
      </c>
      <c r="B1710" s="194" t="s">
        <v>6760</v>
      </c>
      <c r="C1710" s="252">
        <v>35179104102</v>
      </c>
      <c r="D1710" s="254"/>
      <c r="E1710" s="253" t="s">
        <v>4211</v>
      </c>
      <c r="F1710" s="254"/>
      <c r="G1710" s="254"/>
      <c r="H1710" s="255">
        <v>10</v>
      </c>
      <c r="I1710" s="509"/>
      <c r="J1710" s="519" t="s">
        <v>4212</v>
      </c>
      <c r="K1710" s="256">
        <v>1</v>
      </c>
      <c r="L1710" s="231">
        <v>10</v>
      </c>
      <c r="M1710" s="255" t="s">
        <v>11</v>
      </c>
      <c r="N1710" s="229"/>
      <c r="O1710" s="230">
        <f>Tabelle4424354[[#This Row],[FOPPE Art.-Nr. ]]</f>
        <v>35179104102</v>
      </c>
      <c r="T1710" s="258"/>
      <c r="U1710" s="258"/>
      <c r="V1710" s="258"/>
      <c r="W1710" s="258"/>
      <c r="X1710" s="258"/>
      <c r="Y1710" s="258"/>
      <c r="Z1710" s="258"/>
      <c r="AA1710" s="258"/>
      <c r="AB1710" s="258"/>
      <c r="AC1710" s="258"/>
      <c r="AD1710" s="258"/>
      <c r="AE1710" s="258"/>
      <c r="AF1710" s="258"/>
      <c r="AG1710" s="258"/>
      <c r="AH1710" s="258"/>
      <c r="AI1710" s="258"/>
      <c r="AJ1710" s="258"/>
      <c r="AK1710" s="258"/>
      <c r="AL1710" s="258"/>
      <c r="AM1710" s="258"/>
      <c r="AN1710" s="258"/>
      <c r="AO1710" s="258"/>
      <c r="AP1710" s="258"/>
      <c r="AQ1710" s="258"/>
      <c r="AR1710" s="258"/>
      <c r="AS1710" s="258"/>
      <c r="AT1710" s="258"/>
      <c r="AU1710" s="258"/>
      <c r="AV1710" s="258"/>
      <c r="AW1710" s="258"/>
      <c r="AX1710" s="258"/>
      <c r="AY1710" s="258"/>
      <c r="AZ1710" s="258"/>
      <c r="BA1710" s="258"/>
      <c r="BB1710" s="258"/>
      <c r="BC1710" s="258"/>
      <c r="BD1710" s="258"/>
      <c r="BE1710" s="258"/>
      <c r="BF1710" s="258"/>
      <c r="BG1710" s="258"/>
      <c r="BH1710" s="258"/>
      <c r="BI1710" s="258"/>
      <c r="BJ1710" s="258"/>
      <c r="BK1710" s="258"/>
      <c r="BL1710" s="258"/>
      <c r="BM1710" s="258"/>
      <c r="BN1710" s="258"/>
      <c r="BO1710" s="258"/>
      <c r="BP1710" s="258"/>
      <c r="BQ1710" s="258"/>
      <c r="BR1710" s="258"/>
      <c r="BS1710" s="258"/>
      <c r="BT1710" s="258"/>
      <c r="BU1710" s="258"/>
      <c r="BV1710" s="258"/>
      <c r="BW1710" s="258"/>
      <c r="BX1710" s="258"/>
      <c r="BY1710" s="258"/>
    </row>
    <row r="1711" spans="1:77" s="257" customFormat="1" ht="13.8" x14ac:dyDescent="0.25">
      <c r="A1711" s="192" t="s">
        <v>6913</v>
      </c>
      <c r="B1711" s="194" t="s">
        <v>6760</v>
      </c>
      <c r="C1711" s="252">
        <v>35179104302</v>
      </c>
      <c r="D1711" s="254"/>
      <c r="E1711" s="253" t="s">
        <v>4261</v>
      </c>
      <c r="F1711" s="254"/>
      <c r="G1711" s="254"/>
      <c r="H1711" s="255">
        <v>10</v>
      </c>
      <c r="I1711" s="509"/>
      <c r="J1711" s="519" t="s">
        <v>4262</v>
      </c>
      <c r="K1711" s="256">
        <v>1</v>
      </c>
      <c r="L1711" s="231">
        <v>10</v>
      </c>
      <c r="M1711" s="255" t="s">
        <v>11</v>
      </c>
      <c r="N1711" s="229"/>
      <c r="O1711" s="230">
        <f>Tabelle4424354[[#This Row],[FOPPE Art.-Nr. ]]</f>
        <v>35179104302</v>
      </c>
      <c r="T1711" s="258"/>
      <c r="U1711" s="258"/>
      <c r="V1711" s="258"/>
      <c r="W1711" s="258"/>
      <c r="X1711" s="258"/>
      <c r="Y1711" s="258"/>
      <c r="Z1711" s="258"/>
      <c r="AA1711" s="258"/>
      <c r="AB1711" s="258"/>
      <c r="AC1711" s="258"/>
      <c r="AD1711" s="258"/>
      <c r="AE1711" s="258"/>
      <c r="AF1711" s="258"/>
      <c r="AG1711" s="258"/>
      <c r="AH1711" s="258"/>
      <c r="AI1711" s="258"/>
      <c r="AJ1711" s="258"/>
      <c r="AK1711" s="258"/>
      <c r="AL1711" s="258"/>
      <c r="AM1711" s="258"/>
      <c r="AN1711" s="258"/>
      <c r="AO1711" s="258"/>
      <c r="AP1711" s="258"/>
      <c r="AQ1711" s="258"/>
      <c r="AR1711" s="258"/>
      <c r="AS1711" s="258"/>
      <c r="AT1711" s="258"/>
      <c r="AU1711" s="258"/>
      <c r="AV1711" s="258"/>
      <c r="AW1711" s="258"/>
      <c r="AX1711" s="258"/>
      <c r="AY1711" s="258"/>
      <c r="AZ1711" s="258"/>
      <c r="BA1711" s="258"/>
      <c r="BB1711" s="258"/>
      <c r="BC1711" s="258"/>
      <c r="BD1711" s="258"/>
      <c r="BE1711" s="258"/>
      <c r="BF1711" s="258"/>
      <c r="BG1711" s="258"/>
      <c r="BH1711" s="258"/>
      <c r="BI1711" s="258"/>
      <c r="BJ1711" s="258"/>
      <c r="BK1711" s="258"/>
      <c r="BL1711" s="258"/>
      <c r="BM1711" s="258"/>
      <c r="BN1711" s="258"/>
      <c r="BO1711" s="258"/>
      <c r="BP1711" s="258"/>
      <c r="BQ1711" s="258"/>
      <c r="BR1711" s="258"/>
      <c r="BS1711" s="258"/>
      <c r="BT1711" s="258"/>
      <c r="BU1711" s="258"/>
      <c r="BV1711" s="258"/>
      <c r="BW1711" s="258"/>
      <c r="BX1711" s="258"/>
      <c r="BY1711" s="258"/>
    </row>
    <row r="1712" spans="1:77" s="257" customFormat="1" ht="13.8" x14ac:dyDescent="0.25">
      <c r="A1712" s="192" t="s">
        <v>6913</v>
      </c>
      <c r="B1712" s="194" t="s">
        <v>6759</v>
      </c>
      <c r="C1712" s="252">
        <v>35179104401</v>
      </c>
      <c r="D1712" s="254"/>
      <c r="E1712" s="253" t="s">
        <v>4287</v>
      </c>
      <c r="F1712" s="254"/>
      <c r="G1712" s="254"/>
      <c r="H1712" s="255">
        <v>10</v>
      </c>
      <c r="I1712" s="509"/>
      <c r="J1712" s="519" t="s">
        <v>4288</v>
      </c>
      <c r="K1712" s="256">
        <v>1</v>
      </c>
      <c r="L1712" s="231">
        <v>10</v>
      </c>
      <c r="M1712" s="255" t="s">
        <v>11</v>
      </c>
      <c r="N1712" s="229"/>
      <c r="O1712" s="230">
        <f>Tabelle4424354[[#This Row],[FOPPE Art.-Nr. ]]</f>
        <v>35179104401</v>
      </c>
      <c r="T1712" s="258"/>
      <c r="U1712" s="258"/>
      <c r="V1712" s="258"/>
      <c r="W1712" s="258"/>
      <c r="X1712" s="258"/>
      <c r="Y1712" s="258"/>
      <c r="Z1712" s="258"/>
      <c r="AA1712" s="258"/>
      <c r="AB1712" s="258"/>
      <c r="AC1712" s="258"/>
      <c r="AD1712" s="258"/>
      <c r="AE1712" s="258"/>
      <c r="AF1712" s="258"/>
      <c r="AG1712" s="258"/>
      <c r="AH1712" s="258"/>
      <c r="AI1712" s="258"/>
      <c r="AJ1712" s="258"/>
      <c r="AK1712" s="258"/>
      <c r="AL1712" s="258"/>
      <c r="AM1712" s="258"/>
      <c r="AN1712" s="258"/>
      <c r="AO1712" s="258"/>
      <c r="AP1712" s="258"/>
      <c r="AQ1712" s="258"/>
      <c r="AR1712" s="258"/>
      <c r="AS1712" s="258"/>
      <c r="AT1712" s="258"/>
      <c r="AU1712" s="258"/>
      <c r="AV1712" s="258"/>
      <c r="AW1712" s="258"/>
      <c r="AX1712" s="258"/>
      <c r="AY1712" s="258"/>
      <c r="AZ1712" s="258"/>
      <c r="BA1712" s="258"/>
      <c r="BB1712" s="258"/>
      <c r="BC1712" s="258"/>
      <c r="BD1712" s="258"/>
      <c r="BE1712" s="258"/>
      <c r="BF1712" s="258"/>
      <c r="BG1712" s="258"/>
      <c r="BH1712" s="258"/>
      <c r="BI1712" s="258"/>
      <c r="BJ1712" s="258"/>
      <c r="BK1712" s="258"/>
      <c r="BL1712" s="258"/>
      <c r="BM1712" s="258"/>
      <c r="BN1712" s="258"/>
      <c r="BO1712" s="258"/>
      <c r="BP1712" s="258"/>
      <c r="BQ1712" s="258"/>
      <c r="BR1712" s="258"/>
      <c r="BS1712" s="258"/>
      <c r="BT1712" s="258"/>
      <c r="BU1712" s="258"/>
      <c r="BV1712" s="258"/>
      <c r="BW1712" s="258"/>
      <c r="BX1712" s="258"/>
      <c r="BY1712" s="258"/>
    </row>
    <row r="1713" spans="1:77" s="257" customFormat="1" ht="13.8" x14ac:dyDescent="0.25">
      <c r="A1713" s="192" t="s">
        <v>6913</v>
      </c>
      <c r="B1713" s="194" t="s">
        <v>6760</v>
      </c>
      <c r="C1713" s="252">
        <v>35179104402</v>
      </c>
      <c r="D1713" s="254"/>
      <c r="E1713" s="253" t="s">
        <v>4289</v>
      </c>
      <c r="F1713" s="254"/>
      <c r="G1713" s="254"/>
      <c r="H1713" s="255">
        <v>10</v>
      </c>
      <c r="I1713" s="509"/>
      <c r="J1713" s="519" t="s">
        <v>4290</v>
      </c>
      <c r="K1713" s="256">
        <v>1</v>
      </c>
      <c r="L1713" s="231">
        <v>10</v>
      </c>
      <c r="M1713" s="255" t="s">
        <v>11</v>
      </c>
      <c r="N1713" s="229"/>
      <c r="O1713" s="230">
        <f>Tabelle4424354[[#This Row],[FOPPE Art.-Nr. ]]</f>
        <v>35179104402</v>
      </c>
      <c r="T1713" s="258"/>
      <c r="U1713" s="258"/>
      <c r="V1713" s="258"/>
      <c r="W1713" s="258"/>
      <c r="X1713" s="258"/>
      <c r="Y1713" s="258"/>
      <c r="Z1713" s="258"/>
      <c r="AA1713" s="258"/>
      <c r="AB1713" s="258"/>
      <c r="AC1713" s="258"/>
      <c r="AD1713" s="258"/>
      <c r="AE1713" s="258"/>
      <c r="AF1713" s="258"/>
      <c r="AG1713" s="258"/>
      <c r="AH1713" s="258"/>
      <c r="AI1713" s="258"/>
      <c r="AJ1713" s="258"/>
      <c r="AK1713" s="258"/>
      <c r="AL1713" s="258"/>
      <c r="AM1713" s="258"/>
      <c r="AN1713" s="258"/>
      <c r="AO1713" s="258"/>
      <c r="AP1713" s="258"/>
      <c r="AQ1713" s="258"/>
      <c r="AR1713" s="258"/>
      <c r="AS1713" s="258"/>
      <c r="AT1713" s="258"/>
      <c r="AU1713" s="258"/>
      <c r="AV1713" s="258"/>
      <c r="AW1713" s="258"/>
      <c r="AX1713" s="258"/>
      <c r="AY1713" s="258"/>
      <c r="AZ1713" s="258"/>
      <c r="BA1713" s="258"/>
      <c r="BB1713" s="258"/>
      <c r="BC1713" s="258"/>
      <c r="BD1713" s="258"/>
      <c r="BE1713" s="258"/>
      <c r="BF1713" s="258"/>
      <c r="BG1713" s="258"/>
      <c r="BH1713" s="258"/>
      <c r="BI1713" s="258"/>
      <c r="BJ1713" s="258"/>
      <c r="BK1713" s="258"/>
      <c r="BL1713" s="258"/>
      <c r="BM1713" s="258"/>
      <c r="BN1713" s="258"/>
      <c r="BO1713" s="258"/>
      <c r="BP1713" s="258"/>
      <c r="BQ1713" s="258"/>
      <c r="BR1713" s="258"/>
      <c r="BS1713" s="258"/>
      <c r="BT1713" s="258"/>
      <c r="BU1713" s="258"/>
      <c r="BV1713" s="258"/>
      <c r="BW1713" s="258"/>
      <c r="BX1713" s="258"/>
      <c r="BY1713" s="258"/>
    </row>
    <row r="1714" spans="1:77" s="257" customFormat="1" ht="13.8" x14ac:dyDescent="0.25">
      <c r="A1714" s="192" t="s">
        <v>6913</v>
      </c>
      <c r="B1714" s="194" t="s">
        <v>6759</v>
      </c>
      <c r="C1714" s="252">
        <v>35179104501</v>
      </c>
      <c r="D1714" s="254"/>
      <c r="E1714" s="253" t="s">
        <v>4319</v>
      </c>
      <c r="F1714" s="254"/>
      <c r="G1714" s="254"/>
      <c r="H1714" s="255">
        <v>10</v>
      </c>
      <c r="I1714" s="509"/>
      <c r="J1714" s="519" t="s">
        <v>4320</v>
      </c>
      <c r="K1714" s="256">
        <v>1</v>
      </c>
      <c r="L1714" s="231">
        <v>10</v>
      </c>
      <c r="M1714" s="255" t="s">
        <v>11</v>
      </c>
      <c r="N1714" s="229"/>
      <c r="O1714" s="230">
        <f>Tabelle4424354[[#This Row],[FOPPE Art.-Nr. ]]</f>
        <v>35179104501</v>
      </c>
      <c r="T1714" s="258"/>
      <c r="U1714" s="258"/>
      <c r="V1714" s="258"/>
      <c r="W1714" s="258"/>
      <c r="X1714" s="258"/>
      <c r="Y1714" s="258"/>
      <c r="Z1714" s="258"/>
      <c r="AA1714" s="258"/>
      <c r="AB1714" s="258"/>
      <c r="AC1714" s="258"/>
      <c r="AD1714" s="258"/>
      <c r="AE1714" s="258"/>
      <c r="AF1714" s="258"/>
      <c r="AG1714" s="258"/>
      <c r="AH1714" s="258"/>
      <c r="AI1714" s="258"/>
      <c r="AJ1714" s="258"/>
      <c r="AK1714" s="258"/>
      <c r="AL1714" s="258"/>
      <c r="AM1714" s="258"/>
      <c r="AN1714" s="258"/>
      <c r="AO1714" s="258"/>
      <c r="AP1714" s="258"/>
      <c r="AQ1714" s="258"/>
      <c r="AR1714" s="258"/>
      <c r="AS1714" s="258"/>
      <c r="AT1714" s="258"/>
      <c r="AU1714" s="258"/>
      <c r="AV1714" s="258"/>
      <c r="AW1714" s="258"/>
      <c r="AX1714" s="258"/>
      <c r="AY1714" s="258"/>
      <c r="AZ1714" s="258"/>
      <c r="BA1714" s="258"/>
      <c r="BB1714" s="258"/>
      <c r="BC1714" s="258"/>
      <c r="BD1714" s="258"/>
      <c r="BE1714" s="258"/>
      <c r="BF1714" s="258"/>
      <c r="BG1714" s="258"/>
      <c r="BH1714" s="258"/>
      <c r="BI1714" s="258"/>
      <c r="BJ1714" s="258"/>
      <c r="BK1714" s="258"/>
      <c r="BL1714" s="258"/>
      <c r="BM1714" s="258"/>
      <c r="BN1714" s="258"/>
      <c r="BO1714" s="258"/>
      <c r="BP1714" s="258"/>
      <c r="BQ1714" s="258"/>
      <c r="BR1714" s="258"/>
      <c r="BS1714" s="258"/>
      <c r="BT1714" s="258"/>
      <c r="BU1714" s="258"/>
      <c r="BV1714" s="258"/>
      <c r="BW1714" s="258"/>
      <c r="BX1714" s="258"/>
      <c r="BY1714" s="258"/>
    </row>
    <row r="1715" spans="1:77" s="257" customFormat="1" ht="13.8" x14ac:dyDescent="0.25">
      <c r="A1715" s="192" t="s">
        <v>6913</v>
      </c>
      <c r="B1715" s="194" t="s">
        <v>6760</v>
      </c>
      <c r="C1715" s="252">
        <v>35179104502</v>
      </c>
      <c r="D1715" s="254"/>
      <c r="E1715" s="253" t="s">
        <v>4321</v>
      </c>
      <c r="F1715" s="254"/>
      <c r="G1715" s="254"/>
      <c r="H1715" s="255">
        <v>10</v>
      </c>
      <c r="I1715" s="509"/>
      <c r="J1715" s="519" t="s">
        <v>4322</v>
      </c>
      <c r="K1715" s="256">
        <v>1</v>
      </c>
      <c r="L1715" s="231">
        <v>10</v>
      </c>
      <c r="M1715" s="255" t="s">
        <v>11</v>
      </c>
      <c r="N1715" s="229"/>
      <c r="O1715" s="230">
        <f>Tabelle4424354[[#This Row],[FOPPE Art.-Nr. ]]</f>
        <v>35179104502</v>
      </c>
      <c r="T1715" s="258"/>
      <c r="U1715" s="258"/>
      <c r="V1715" s="258"/>
      <c r="W1715" s="258"/>
      <c r="X1715" s="258"/>
      <c r="Y1715" s="258"/>
      <c r="Z1715" s="258"/>
      <c r="AA1715" s="258"/>
      <c r="AB1715" s="258"/>
      <c r="AC1715" s="258"/>
      <c r="AD1715" s="258"/>
      <c r="AE1715" s="258"/>
      <c r="AF1715" s="258"/>
      <c r="AG1715" s="258"/>
      <c r="AH1715" s="258"/>
      <c r="AI1715" s="258"/>
      <c r="AJ1715" s="258"/>
      <c r="AK1715" s="258"/>
      <c r="AL1715" s="258"/>
      <c r="AM1715" s="258"/>
      <c r="AN1715" s="258"/>
      <c r="AO1715" s="258"/>
      <c r="AP1715" s="258"/>
      <c r="AQ1715" s="258"/>
      <c r="AR1715" s="258"/>
      <c r="AS1715" s="258"/>
      <c r="AT1715" s="258"/>
      <c r="AU1715" s="258"/>
      <c r="AV1715" s="258"/>
      <c r="AW1715" s="258"/>
      <c r="AX1715" s="258"/>
      <c r="AY1715" s="258"/>
      <c r="AZ1715" s="258"/>
      <c r="BA1715" s="258"/>
      <c r="BB1715" s="258"/>
      <c r="BC1715" s="258"/>
      <c r="BD1715" s="258"/>
      <c r="BE1715" s="258"/>
      <c r="BF1715" s="258"/>
      <c r="BG1715" s="258"/>
      <c r="BH1715" s="258"/>
      <c r="BI1715" s="258"/>
      <c r="BJ1715" s="258"/>
      <c r="BK1715" s="258"/>
      <c r="BL1715" s="258"/>
      <c r="BM1715" s="258"/>
      <c r="BN1715" s="258"/>
      <c r="BO1715" s="258"/>
      <c r="BP1715" s="258"/>
      <c r="BQ1715" s="258"/>
      <c r="BR1715" s="258"/>
      <c r="BS1715" s="258"/>
      <c r="BT1715" s="258"/>
      <c r="BU1715" s="258"/>
      <c r="BV1715" s="258"/>
      <c r="BW1715" s="258"/>
      <c r="BX1715" s="258"/>
      <c r="BY1715" s="258"/>
    </row>
    <row r="1716" spans="1:77" s="257" customFormat="1" ht="13.8" x14ac:dyDescent="0.25">
      <c r="A1716" s="192" t="s">
        <v>6913</v>
      </c>
      <c r="B1716" s="194" t="s">
        <v>6759</v>
      </c>
      <c r="C1716" s="252">
        <v>35179104601</v>
      </c>
      <c r="D1716" s="254"/>
      <c r="E1716" s="253" t="s">
        <v>4355</v>
      </c>
      <c r="F1716" s="254"/>
      <c r="G1716" s="254"/>
      <c r="H1716" s="255">
        <v>10</v>
      </c>
      <c r="I1716" s="509"/>
      <c r="J1716" s="519" t="s">
        <v>4356</v>
      </c>
      <c r="K1716" s="256">
        <v>1</v>
      </c>
      <c r="L1716" s="231">
        <v>10</v>
      </c>
      <c r="M1716" s="255" t="s">
        <v>11</v>
      </c>
      <c r="N1716" s="229"/>
      <c r="O1716" s="230">
        <f>Tabelle4424354[[#This Row],[FOPPE Art.-Nr. ]]</f>
        <v>35179104601</v>
      </c>
      <c r="T1716" s="258"/>
      <c r="U1716" s="258"/>
      <c r="V1716" s="258"/>
      <c r="W1716" s="258"/>
      <c r="X1716" s="258"/>
      <c r="Y1716" s="258"/>
      <c r="Z1716" s="258"/>
      <c r="AA1716" s="258"/>
      <c r="AB1716" s="258"/>
      <c r="AC1716" s="258"/>
      <c r="AD1716" s="258"/>
      <c r="AE1716" s="258"/>
      <c r="AF1716" s="258"/>
      <c r="AG1716" s="258"/>
      <c r="AH1716" s="258"/>
      <c r="AI1716" s="258"/>
      <c r="AJ1716" s="258"/>
      <c r="AK1716" s="258"/>
      <c r="AL1716" s="258"/>
      <c r="AM1716" s="258"/>
      <c r="AN1716" s="258"/>
      <c r="AO1716" s="258"/>
      <c r="AP1716" s="258"/>
      <c r="AQ1716" s="258"/>
      <c r="AR1716" s="258"/>
      <c r="AS1716" s="258"/>
      <c r="AT1716" s="258"/>
      <c r="AU1716" s="258"/>
      <c r="AV1716" s="258"/>
      <c r="AW1716" s="258"/>
      <c r="AX1716" s="258"/>
      <c r="AY1716" s="258"/>
      <c r="AZ1716" s="258"/>
      <c r="BA1716" s="258"/>
      <c r="BB1716" s="258"/>
      <c r="BC1716" s="258"/>
      <c r="BD1716" s="258"/>
      <c r="BE1716" s="258"/>
      <c r="BF1716" s="258"/>
      <c r="BG1716" s="258"/>
      <c r="BH1716" s="258"/>
      <c r="BI1716" s="258"/>
      <c r="BJ1716" s="258"/>
      <c r="BK1716" s="258"/>
      <c r="BL1716" s="258"/>
      <c r="BM1716" s="258"/>
      <c r="BN1716" s="258"/>
      <c r="BO1716" s="258"/>
      <c r="BP1716" s="258"/>
      <c r="BQ1716" s="258"/>
      <c r="BR1716" s="258"/>
      <c r="BS1716" s="258"/>
      <c r="BT1716" s="258"/>
      <c r="BU1716" s="258"/>
      <c r="BV1716" s="258"/>
      <c r="BW1716" s="258"/>
      <c r="BX1716" s="258"/>
      <c r="BY1716" s="258"/>
    </row>
    <row r="1717" spans="1:77" s="257" customFormat="1" ht="13.8" x14ac:dyDescent="0.25">
      <c r="A1717" s="192" t="s">
        <v>6913</v>
      </c>
      <c r="B1717" s="194" t="s">
        <v>6760</v>
      </c>
      <c r="C1717" s="252">
        <v>35179104602</v>
      </c>
      <c r="D1717" s="254"/>
      <c r="E1717" s="253" t="s">
        <v>4357</v>
      </c>
      <c r="F1717" s="254"/>
      <c r="G1717" s="254"/>
      <c r="H1717" s="255">
        <v>10</v>
      </c>
      <c r="I1717" s="509"/>
      <c r="J1717" s="519" t="s">
        <v>4358</v>
      </c>
      <c r="K1717" s="256">
        <v>1</v>
      </c>
      <c r="L1717" s="231">
        <v>10</v>
      </c>
      <c r="M1717" s="255" t="s">
        <v>11</v>
      </c>
      <c r="N1717" s="229"/>
      <c r="O1717" s="230">
        <f>Tabelle4424354[[#This Row],[FOPPE Art.-Nr. ]]</f>
        <v>35179104602</v>
      </c>
      <c r="T1717" s="258"/>
      <c r="U1717" s="258"/>
      <c r="V1717" s="258"/>
      <c r="W1717" s="258"/>
      <c r="X1717" s="258"/>
      <c r="Y1717" s="258"/>
      <c r="Z1717" s="258"/>
      <c r="AA1717" s="258"/>
      <c r="AB1717" s="258"/>
      <c r="AC1717" s="258"/>
      <c r="AD1717" s="258"/>
      <c r="AE1717" s="258"/>
      <c r="AF1717" s="258"/>
      <c r="AG1717" s="258"/>
      <c r="AH1717" s="258"/>
      <c r="AI1717" s="258"/>
      <c r="AJ1717" s="258"/>
      <c r="AK1717" s="258"/>
      <c r="AL1717" s="258"/>
      <c r="AM1717" s="258"/>
      <c r="AN1717" s="258"/>
      <c r="AO1717" s="258"/>
      <c r="AP1717" s="258"/>
      <c r="AQ1717" s="258"/>
      <c r="AR1717" s="258"/>
      <c r="AS1717" s="258"/>
      <c r="AT1717" s="258"/>
      <c r="AU1717" s="258"/>
      <c r="AV1717" s="258"/>
      <c r="AW1717" s="258"/>
      <c r="AX1717" s="258"/>
      <c r="AY1717" s="258"/>
      <c r="AZ1717" s="258"/>
      <c r="BA1717" s="258"/>
      <c r="BB1717" s="258"/>
      <c r="BC1717" s="258"/>
      <c r="BD1717" s="258"/>
      <c r="BE1717" s="258"/>
      <c r="BF1717" s="258"/>
      <c r="BG1717" s="258"/>
      <c r="BH1717" s="258"/>
      <c r="BI1717" s="258"/>
      <c r="BJ1717" s="258"/>
      <c r="BK1717" s="258"/>
      <c r="BL1717" s="258"/>
      <c r="BM1717" s="258"/>
      <c r="BN1717" s="258"/>
      <c r="BO1717" s="258"/>
      <c r="BP1717" s="258"/>
      <c r="BQ1717" s="258"/>
      <c r="BR1717" s="258"/>
      <c r="BS1717" s="258"/>
      <c r="BT1717" s="258"/>
      <c r="BU1717" s="258"/>
      <c r="BV1717" s="258"/>
      <c r="BW1717" s="258"/>
      <c r="BX1717" s="258"/>
      <c r="BY1717" s="258"/>
    </row>
    <row r="1718" spans="1:77" s="257" customFormat="1" ht="13.8" x14ac:dyDescent="0.25">
      <c r="A1718" s="192" t="s">
        <v>6913</v>
      </c>
      <c r="B1718" s="194" t="s">
        <v>6759</v>
      </c>
      <c r="C1718" s="252">
        <v>35179105001</v>
      </c>
      <c r="D1718" s="254"/>
      <c r="E1718" s="253" t="s">
        <v>4467</v>
      </c>
      <c r="F1718" s="254"/>
      <c r="G1718" s="254"/>
      <c r="H1718" s="255">
        <v>10</v>
      </c>
      <c r="I1718" s="509"/>
      <c r="J1718" s="519" t="s">
        <v>4468</v>
      </c>
      <c r="K1718" s="256">
        <v>1</v>
      </c>
      <c r="L1718" s="231">
        <v>10</v>
      </c>
      <c r="M1718" s="255" t="s">
        <v>11</v>
      </c>
      <c r="N1718" s="229"/>
      <c r="O1718" s="230">
        <f>Tabelle4424354[[#This Row],[FOPPE Art.-Nr. ]]</f>
        <v>35179105001</v>
      </c>
      <c r="T1718" s="258"/>
      <c r="U1718" s="258"/>
      <c r="V1718" s="258"/>
      <c r="W1718" s="258"/>
      <c r="X1718" s="258"/>
      <c r="Y1718" s="258"/>
      <c r="Z1718" s="258"/>
      <c r="AA1718" s="258"/>
      <c r="AB1718" s="258"/>
      <c r="AC1718" s="258"/>
      <c r="AD1718" s="258"/>
      <c r="AE1718" s="258"/>
      <c r="AF1718" s="258"/>
      <c r="AG1718" s="258"/>
      <c r="AH1718" s="258"/>
      <c r="AI1718" s="258"/>
      <c r="AJ1718" s="258"/>
      <c r="AK1718" s="258"/>
      <c r="AL1718" s="258"/>
      <c r="AM1718" s="258"/>
      <c r="AN1718" s="258"/>
      <c r="AO1718" s="258"/>
      <c r="AP1718" s="258"/>
      <c r="AQ1718" s="258"/>
      <c r="AR1718" s="258"/>
      <c r="AS1718" s="258"/>
      <c r="AT1718" s="258"/>
      <c r="AU1718" s="258"/>
      <c r="AV1718" s="258"/>
      <c r="AW1718" s="258"/>
      <c r="AX1718" s="258"/>
      <c r="AY1718" s="258"/>
      <c r="AZ1718" s="258"/>
      <c r="BA1718" s="258"/>
      <c r="BB1718" s="258"/>
      <c r="BC1718" s="258"/>
      <c r="BD1718" s="258"/>
      <c r="BE1718" s="258"/>
      <c r="BF1718" s="258"/>
      <c r="BG1718" s="258"/>
      <c r="BH1718" s="258"/>
      <c r="BI1718" s="258"/>
      <c r="BJ1718" s="258"/>
      <c r="BK1718" s="258"/>
      <c r="BL1718" s="258"/>
      <c r="BM1718" s="258"/>
      <c r="BN1718" s="258"/>
      <c r="BO1718" s="258"/>
      <c r="BP1718" s="258"/>
      <c r="BQ1718" s="258"/>
      <c r="BR1718" s="258"/>
      <c r="BS1718" s="258"/>
      <c r="BT1718" s="258"/>
      <c r="BU1718" s="258"/>
      <c r="BV1718" s="258"/>
      <c r="BW1718" s="258"/>
      <c r="BX1718" s="258"/>
      <c r="BY1718" s="258"/>
    </row>
    <row r="1719" spans="1:77" s="257" customFormat="1" ht="13.8" x14ac:dyDescent="0.25">
      <c r="A1719" s="192" t="s">
        <v>6913</v>
      </c>
      <c r="B1719" s="194" t="s">
        <v>6760</v>
      </c>
      <c r="C1719" s="252">
        <v>35179105002</v>
      </c>
      <c r="D1719" s="254"/>
      <c r="E1719" s="253" t="s">
        <v>4469</v>
      </c>
      <c r="F1719" s="254"/>
      <c r="G1719" s="254"/>
      <c r="H1719" s="255">
        <v>10</v>
      </c>
      <c r="I1719" s="509"/>
      <c r="J1719" s="519" t="s">
        <v>4470</v>
      </c>
      <c r="K1719" s="256">
        <v>1</v>
      </c>
      <c r="L1719" s="231">
        <v>10</v>
      </c>
      <c r="M1719" s="255" t="s">
        <v>11</v>
      </c>
      <c r="N1719" s="229"/>
      <c r="O1719" s="230">
        <f>Tabelle4424354[[#This Row],[FOPPE Art.-Nr. ]]</f>
        <v>35179105002</v>
      </c>
      <c r="T1719" s="258"/>
      <c r="U1719" s="258"/>
      <c r="V1719" s="258"/>
      <c r="W1719" s="258"/>
      <c r="X1719" s="258"/>
      <c r="Y1719" s="258"/>
      <c r="Z1719" s="258"/>
      <c r="AA1719" s="258"/>
      <c r="AB1719" s="258"/>
      <c r="AC1719" s="258"/>
      <c r="AD1719" s="258"/>
      <c r="AE1719" s="258"/>
      <c r="AF1719" s="258"/>
      <c r="AG1719" s="258"/>
      <c r="AH1719" s="258"/>
      <c r="AI1719" s="258"/>
      <c r="AJ1719" s="258"/>
      <c r="AK1719" s="258"/>
      <c r="AL1719" s="258"/>
      <c r="AM1719" s="258"/>
      <c r="AN1719" s="258"/>
      <c r="AO1719" s="258"/>
      <c r="AP1719" s="258"/>
      <c r="AQ1719" s="258"/>
      <c r="AR1719" s="258"/>
      <c r="AS1719" s="258"/>
      <c r="AT1719" s="258"/>
      <c r="AU1719" s="258"/>
      <c r="AV1719" s="258"/>
      <c r="AW1719" s="258"/>
      <c r="AX1719" s="258"/>
      <c r="AY1719" s="258"/>
      <c r="AZ1719" s="258"/>
      <c r="BA1719" s="258"/>
      <c r="BB1719" s="258"/>
      <c r="BC1719" s="258"/>
      <c r="BD1719" s="258"/>
      <c r="BE1719" s="258"/>
      <c r="BF1719" s="258"/>
      <c r="BG1719" s="258"/>
      <c r="BH1719" s="258"/>
      <c r="BI1719" s="258"/>
      <c r="BJ1719" s="258"/>
      <c r="BK1719" s="258"/>
      <c r="BL1719" s="258"/>
      <c r="BM1719" s="258"/>
      <c r="BN1719" s="258"/>
      <c r="BO1719" s="258"/>
      <c r="BP1719" s="258"/>
      <c r="BQ1719" s="258"/>
      <c r="BR1719" s="258"/>
      <c r="BS1719" s="258"/>
      <c r="BT1719" s="258"/>
      <c r="BU1719" s="258"/>
      <c r="BV1719" s="258"/>
      <c r="BW1719" s="258"/>
      <c r="BX1719" s="258"/>
      <c r="BY1719" s="258"/>
    </row>
    <row r="1720" spans="1:77" s="257" customFormat="1" ht="13.8" x14ac:dyDescent="0.25">
      <c r="A1720" s="192" t="s">
        <v>6913</v>
      </c>
      <c r="B1720" s="194" t="s">
        <v>6759</v>
      </c>
      <c r="C1720" s="252">
        <v>35179105101</v>
      </c>
      <c r="D1720" s="254"/>
      <c r="E1720" s="253" t="s">
        <v>4503</v>
      </c>
      <c r="F1720" s="254"/>
      <c r="G1720" s="254"/>
      <c r="H1720" s="255">
        <v>10</v>
      </c>
      <c r="I1720" s="509"/>
      <c r="J1720" s="519" t="s">
        <v>4504</v>
      </c>
      <c r="K1720" s="256">
        <v>1</v>
      </c>
      <c r="L1720" s="231">
        <v>10</v>
      </c>
      <c r="M1720" s="255" t="s">
        <v>11</v>
      </c>
      <c r="N1720" s="229"/>
      <c r="O1720" s="230">
        <f>Tabelle4424354[[#This Row],[FOPPE Art.-Nr. ]]</f>
        <v>35179105101</v>
      </c>
      <c r="T1720" s="258"/>
      <c r="U1720" s="258"/>
      <c r="V1720" s="258"/>
      <c r="W1720" s="258"/>
      <c r="X1720" s="258"/>
      <c r="Y1720" s="258"/>
      <c r="Z1720" s="258"/>
      <c r="AA1720" s="258"/>
      <c r="AB1720" s="258"/>
      <c r="AC1720" s="258"/>
      <c r="AD1720" s="258"/>
      <c r="AE1720" s="258"/>
      <c r="AF1720" s="258"/>
      <c r="AG1720" s="258"/>
      <c r="AH1720" s="258"/>
      <c r="AI1720" s="258"/>
      <c r="AJ1720" s="258"/>
      <c r="AK1720" s="258"/>
      <c r="AL1720" s="258"/>
      <c r="AM1720" s="258"/>
      <c r="AN1720" s="258"/>
      <c r="AO1720" s="258"/>
      <c r="AP1720" s="258"/>
      <c r="AQ1720" s="258"/>
      <c r="AR1720" s="258"/>
      <c r="AS1720" s="258"/>
      <c r="AT1720" s="258"/>
      <c r="AU1720" s="258"/>
      <c r="AV1720" s="258"/>
      <c r="AW1720" s="258"/>
      <c r="AX1720" s="258"/>
      <c r="AY1720" s="258"/>
      <c r="AZ1720" s="258"/>
      <c r="BA1720" s="258"/>
      <c r="BB1720" s="258"/>
      <c r="BC1720" s="258"/>
      <c r="BD1720" s="258"/>
      <c r="BE1720" s="258"/>
      <c r="BF1720" s="258"/>
      <c r="BG1720" s="258"/>
      <c r="BH1720" s="258"/>
      <c r="BI1720" s="258"/>
      <c r="BJ1720" s="258"/>
      <c r="BK1720" s="258"/>
      <c r="BL1720" s="258"/>
      <c r="BM1720" s="258"/>
      <c r="BN1720" s="258"/>
      <c r="BO1720" s="258"/>
      <c r="BP1720" s="258"/>
      <c r="BQ1720" s="258"/>
      <c r="BR1720" s="258"/>
      <c r="BS1720" s="258"/>
      <c r="BT1720" s="258"/>
      <c r="BU1720" s="258"/>
      <c r="BV1720" s="258"/>
      <c r="BW1720" s="258"/>
      <c r="BX1720" s="258"/>
      <c r="BY1720" s="258"/>
    </row>
    <row r="1721" spans="1:77" s="257" customFormat="1" ht="13.8" x14ac:dyDescent="0.25">
      <c r="A1721" s="192" t="s">
        <v>6913</v>
      </c>
      <c r="B1721" s="194" t="s">
        <v>6760</v>
      </c>
      <c r="C1721" s="252">
        <v>35179105102</v>
      </c>
      <c r="D1721" s="254"/>
      <c r="E1721" s="253" t="s">
        <v>4505</v>
      </c>
      <c r="F1721" s="254"/>
      <c r="G1721" s="254"/>
      <c r="H1721" s="255">
        <v>10</v>
      </c>
      <c r="I1721" s="509"/>
      <c r="J1721" s="519" t="s">
        <v>4506</v>
      </c>
      <c r="K1721" s="256">
        <v>1</v>
      </c>
      <c r="L1721" s="231">
        <v>10</v>
      </c>
      <c r="M1721" s="255" t="s">
        <v>11</v>
      </c>
      <c r="N1721" s="229"/>
      <c r="O1721" s="230">
        <f>Tabelle4424354[[#This Row],[FOPPE Art.-Nr. ]]</f>
        <v>35179105102</v>
      </c>
      <c r="T1721" s="258"/>
      <c r="U1721" s="258"/>
      <c r="V1721" s="258"/>
      <c r="W1721" s="258"/>
      <c r="X1721" s="258"/>
      <c r="Y1721" s="258"/>
      <c r="Z1721" s="258"/>
      <c r="AA1721" s="258"/>
      <c r="AB1721" s="258"/>
      <c r="AC1721" s="258"/>
      <c r="AD1721" s="258"/>
      <c r="AE1721" s="258"/>
      <c r="AF1721" s="258"/>
      <c r="AG1721" s="258"/>
      <c r="AH1721" s="258"/>
      <c r="AI1721" s="258"/>
      <c r="AJ1721" s="258"/>
      <c r="AK1721" s="258"/>
      <c r="AL1721" s="258"/>
      <c r="AM1721" s="258"/>
      <c r="AN1721" s="258"/>
      <c r="AO1721" s="258"/>
      <c r="AP1721" s="258"/>
      <c r="AQ1721" s="258"/>
      <c r="AR1721" s="258"/>
      <c r="AS1721" s="258"/>
      <c r="AT1721" s="258"/>
      <c r="AU1721" s="258"/>
      <c r="AV1721" s="258"/>
      <c r="AW1721" s="258"/>
      <c r="AX1721" s="258"/>
      <c r="AY1721" s="258"/>
      <c r="AZ1721" s="258"/>
      <c r="BA1721" s="258"/>
      <c r="BB1721" s="258"/>
      <c r="BC1721" s="258"/>
      <c r="BD1721" s="258"/>
      <c r="BE1721" s="258"/>
      <c r="BF1721" s="258"/>
      <c r="BG1721" s="258"/>
      <c r="BH1721" s="258"/>
      <c r="BI1721" s="258"/>
      <c r="BJ1721" s="258"/>
      <c r="BK1721" s="258"/>
      <c r="BL1721" s="258"/>
      <c r="BM1721" s="258"/>
      <c r="BN1721" s="258"/>
      <c r="BO1721" s="258"/>
      <c r="BP1721" s="258"/>
      <c r="BQ1721" s="258"/>
      <c r="BR1721" s="258"/>
      <c r="BS1721" s="258"/>
      <c r="BT1721" s="258"/>
      <c r="BU1721" s="258"/>
      <c r="BV1721" s="258"/>
      <c r="BW1721" s="258"/>
      <c r="BX1721" s="258"/>
      <c r="BY1721" s="258"/>
    </row>
    <row r="1722" spans="1:77" s="257" customFormat="1" ht="13.8" x14ac:dyDescent="0.25">
      <c r="A1722" s="192" t="s">
        <v>6913</v>
      </c>
      <c r="B1722" s="194" t="s">
        <v>6759</v>
      </c>
      <c r="C1722" s="252">
        <v>35179105201</v>
      </c>
      <c r="D1722" s="254"/>
      <c r="E1722" s="253" t="s">
        <v>4537</v>
      </c>
      <c r="F1722" s="254"/>
      <c r="G1722" s="254"/>
      <c r="H1722" s="255">
        <v>10</v>
      </c>
      <c r="I1722" s="509"/>
      <c r="J1722" s="519" t="s">
        <v>4538</v>
      </c>
      <c r="K1722" s="256">
        <v>1</v>
      </c>
      <c r="L1722" s="231">
        <v>10</v>
      </c>
      <c r="M1722" s="255" t="s">
        <v>11</v>
      </c>
      <c r="N1722" s="229"/>
      <c r="O1722" s="230">
        <f>Tabelle4424354[[#This Row],[FOPPE Art.-Nr. ]]</f>
        <v>35179105201</v>
      </c>
      <c r="T1722" s="258"/>
      <c r="U1722" s="258"/>
      <c r="V1722" s="258"/>
      <c r="W1722" s="258"/>
      <c r="X1722" s="258"/>
      <c r="Y1722" s="258"/>
      <c r="Z1722" s="258"/>
      <c r="AA1722" s="258"/>
      <c r="AB1722" s="258"/>
      <c r="AC1722" s="258"/>
      <c r="AD1722" s="258"/>
      <c r="AE1722" s="258"/>
      <c r="AF1722" s="258"/>
      <c r="AG1722" s="258"/>
      <c r="AH1722" s="258"/>
      <c r="AI1722" s="258"/>
      <c r="AJ1722" s="258"/>
      <c r="AK1722" s="258"/>
      <c r="AL1722" s="258"/>
      <c r="AM1722" s="258"/>
      <c r="AN1722" s="258"/>
      <c r="AO1722" s="258"/>
      <c r="AP1722" s="258"/>
      <c r="AQ1722" s="258"/>
      <c r="AR1722" s="258"/>
      <c r="AS1722" s="258"/>
      <c r="AT1722" s="258"/>
      <c r="AU1722" s="258"/>
      <c r="AV1722" s="258"/>
      <c r="AW1722" s="258"/>
      <c r="AX1722" s="258"/>
      <c r="AY1722" s="258"/>
      <c r="AZ1722" s="258"/>
      <c r="BA1722" s="258"/>
      <c r="BB1722" s="258"/>
      <c r="BC1722" s="258"/>
      <c r="BD1722" s="258"/>
      <c r="BE1722" s="258"/>
      <c r="BF1722" s="258"/>
      <c r="BG1722" s="258"/>
      <c r="BH1722" s="258"/>
      <c r="BI1722" s="258"/>
      <c r="BJ1722" s="258"/>
      <c r="BK1722" s="258"/>
      <c r="BL1722" s="258"/>
      <c r="BM1722" s="258"/>
      <c r="BN1722" s="258"/>
      <c r="BO1722" s="258"/>
      <c r="BP1722" s="258"/>
      <c r="BQ1722" s="258"/>
      <c r="BR1722" s="258"/>
      <c r="BS1722" s="258"/>
      <c r="BT1722" s="258"/>
      <c r="BU1722" s="258"/>
      <c r="BV1722" s="258"/>
      <c r="BW1722" s="258"/>
      <c r="BX1722" s="258"/>
      <c r="BY1722" s="258"/>
    </row>
    <row r="1723" spans="1:77" s="257" customFormat="1" ht="13.8" x14ac:dyDescent="0.25">
      <c r="A1723" s="192" t="s">
        <v>6913</v>
      </c>
      <c r="B1723" s="194" t="s">
        <v>6760</v>
      </c>
      <c r="C1723" s="252">
        <v>35179105302</v>
      </c>
      <c r="D1723" s="254"/>
      <c r="E1723" s="253" t="s">
        <v>4563</v>
      </c>
      <c r="F1723" s="254"/>
      <c r="G1723" s="254"/>
      <c r="H1723" s="255">
        <v>10</v>
      </c>
      <c r="I1723" s="509"/>
      <c r="J1723" s="519" t="s">
        <v>4564</v>
      </c>
      <c r="K1723" s="256">
        <v>1</v>
      </c>
      <c r="L1723" s="231">
        <v>10</v>
      </c>
      <c r="M1723" s="255" t="s">
        <v>11</v>
      </c>
      <c r="N1723" s="229"/>
      <c r="O1723" s="230">
        <f>Tabelle4424354[[#This Row],[FOPPE Art.-Nr. ]]</f>
        <v>35179105302</v>
      </c>
      <c r="T1723" s="258"/>
      <c r="U1723" s="258"/>
      <c r="V1723" s="258"/>
      <c r="W1723" s="258"/>
      <c r="X1723" s="258"/>
      <c r="Y1723" s="258"/>
      <c r="Z1723" s="258"/>
      <c r="AA1723" s="258"/>
      <c r="AB1723" s="258"/>
      <c r="AC1723" s="258"/>
      <c r="AD1723" s="258"/>
      <c r="AE1723" s="258"/>
      <c r="AF1723" s="258"/>
      <c r="AG1723" s="258"/>
      <c r="AH1723" s="258"/>
      <c r="AI1723" s="258"/>
      <c r="AJ1723" s="258"/>
      <c r="AK1723" s="258"/>
      <c r="AL1723" s="258"/>
      <c r="AM1723" s="258"/>
      <c r="AN1723" s="258"/>
      <c r="AO1723" s="258"/>
      <c r="AP1723" s="258"/>
      <c r="AQ1723" s="258"/>
      <c r="AR1723" s="258"/>
      <c r="AS1723" s="258"/>
      <c r="AT1723" s="258"/>
      <c r="AU1723" s="258"/>
      <c r="AV1723" s="258"/>
      <c r="AW1723" s="258"/>
      <c r="AX1723" s="258"/>
      <c r="AY1723" s="258"/>
      <c r="AZ1723" s="258"/>
      <c r="BA1723" s="258"/>
      <c r="BB1723" s="258"/>
      <c r="BC1723" s="258"/>
      <c r="BD1723" s="258"/>
      <c r="BE1723" s="258"/>
      <c r="BF1723" s="258"/>
      <c r="BG1723" s="258"/>
      <c r="BH1723" s="258"/>
      <c r="BI1723" s="258"/>
      <c r="BJ1723" s="258"/>
      <c r="BK1723" s="258"/>
      <c r="BL1723" s="258"/>
      <c r="BM1723" s="258"/>
      <c r="BN1723" s="258"/>
      <c r="BO1723" s="258"/>
      <c r="BP1723" s="258"/>
      <c r="BQ1723" s="258"/>
      <c r="BR1723" s="258"/>
      <c r="BS1723" s="258"/>
      <c r="BT1723" s="258"/>
      <c r="BU1723" s="258"/>
      <c r="BV1723" s="258"/>
      <c r="BW1723" s="258"/>
      <c r="BX1723" s="258"/>
      <c r="BY1723" s="258"/>
    </row>
    <row r="1724" spans="1:77" s="257" customFormat="1" ht="13.8" x14ac:dyDescent="0.25">
      <c r="A1724" s="192" t="s">
        <v>6913</v>
      </c>
      <c r="B1724" s="194" t="s">
        <v>6759</v>
      </c>
      <c r="C1724" s="252">
        <v>35179105501</v>
      </c>
      <c r="D1724" s="254"/>
      <c r="E1724" s="253" t="s">
        <v>4621</v>
      </c>
      <c r="F1724" s="254"/>
      <c r="G1724" s="254"/>
      <c r="H1724" s="255">
        <v>10</v>
      </c>
      <c r="I1724" s="509"/>
      <c r="J1724" s="519" t="s">
        <v>4622</v>
      </c>
      <c r="K1724" s="256">
        <v>1</v>
      </c>
      <c r="L1724" s="231">
        <v>10</v>
      </c>
      <c r="M1724" s="255" t="s">
        <v>11</v>
      </c>
      <c r="N1724" s="229"/>
      <c r="O1724" s="230">
        <f>Tabelle4424354[[#This Row],[FOPPE Art.-Nr. ]]</f>
        <v>35179105501</v>
      </c>
      <c r="T1724" s="258"/>
      <c r="U1724" s="258"/>
      <c r="V1724" s="258"/>
      <c r="W1724" s="258"/>
      <c r="X1724" s="258"/>
      <c r="Y1724" s="258"/>
      <c r="Z1724" s="258"/>
      <c r="AA1724" s="258"/>
      <c r="AB1724" s="258"/>
      <c r="AC1724" s="258"/>
      <c r="AD1724" s="258"/>
      <c r="AE1724" s="258"/>
      <c r="AF1724" s="258"/>
      <c r="AG1724" s="258"/>
      <c r="AH1724" s="258"/>
      <c r="AI1724" s="258"/>
      <c r="AJ1724" s="258"/>
      <c r="AK1724" s="258"/>
      <c r="AL1724" s="258"/>
      <c r="AM1724" s="258"/>
      <c r="AN1724" s="258"/>
      <c r="AO1724" s="258"/>
      <c r="AP1724" s="258"/>
      <c r="AQ1724" s="258"/>
      <c r="AR1724" s="258"/>
      <c r="AS1724" s="258"/>
      <c r="AT1724" s="258"/>
      <c r="AU1724" s="258"/>
      <c r="AV1724" s="258"/>
      <c r="AW1724" s="258"/>
      <c r="AX1724" s="258"/>
      <c r="AY1724" s="258"/>
      <c r="AZ1724" s="258"/>
      <c r="BA1724" s="258"/>
      <c r="BB1724" s="258"/>
      <c r="BC1724" s="258"/>
      <c r="BD1724" s="258"/>
      <c r="BE1724" s="258"/>
      <c r="BF1724" s="258"/>
      <c r="BG1724" s="258"/>
      <c r="BH1724" s="258"/>
      <c r="BI1724" s="258"/>
      <c r="BJ1724" s="258"/>
      <c r="BK1724" s="258"/>
      <c r="BL1724" s="258"/>
      <c r="BM1724" s="258"/>
      <c r="BN1724" s="258"/>
      <c r="BO1724" s="258"/>
      <c r="BP1724" s="258"/>
      <c r="BQ1724" s="258"/>
      <c r="BR1724" s="258"/>
      <c r="BS1724" s="258"/>
      <c r="BT1724" s="258"/>
      <c r="BU1724" s="258"/>
      <c r="BV1724" s="258"/>
      <c r="BW1724" s="258"/>
      <c r="BX1724" s="258"/>
      <c r="BY1724" s="258"/>
    </row>
    <row r="1725" spans="1:77" s="257" customFormat="1" ht="13.8" x14ac:dyDescent="0.25">
      <c r="A1725" s="192" t="s">
        <v>6913</v>
      </c>
      <c r="B1725" s="194" t="s">
        <v>6760</v>
      </c>
      <c r="C1725" s="252">
        <v>35179105502</v>
      </c>
      <c r="D1725" s="254"/>
      <c r="E1725" s="253" t="s">
        <v>4623</v>
      </c>
      <c r="F1725" s="254"/>
      <c r="G1725" s="254"/>
      <c r="H1725" s="255">
        <v>10</v>
      </c>
      <c r="I1725" s="509"/>
      <c r="J1725" s="519" t="s">
        <v>4624</v>
      </c>
      <c r="K1725" s="256">
        <v>1</v>
      </c>
      <c r="L1725" s="231">
        <v>10</v>
      </c>
      <c r="M1725" s="255" t="s">
        <v>11</v>
      </c>
      <c r="N1725" s="229"/>
      <c r="O1725" s="230">
        <f>Tabelle4424354[[#This Row],[FOPPE Art.-Nr. ]]</f>
        <v>35179105502</v>
      </c>
      <c r="T1725" s="258"/>
      <c r="U1725" s="258"/>
      <c r="V1725" s="258"/>
      <c r="W1725" s="258"/>
      <c r="X1725" s="258"/>
      <c r="Y1725" s="258"/>
      <c r="Z1725" s="258"/>
      <c r="AA1725" s="258"/>
      <c r="AB1725" s="258"/>
      <c r="AC1725" s="258"/>
      <c r="AD1725" s="258"/>
      <c r="AE1725" s="258"/>
      <c r="AF1725" s="258"/>
      <c r="AG1725" s="258"/>
      <c r="AH1725" s="258"/>
      <c r="AI1725" s="258"/>
      <c r="AJ1725" s="258"/>
      <c r="AK1725" s="258"/>
      <c r="AL1725" s="258"/>
      <c r="AM1725" s="258"/>
      <c r="AN1725" s="258"/>
      <c r="AO1725" s="258"/>
      <c r="AP1725" s="258"/>
      <c r="AQ1725" s="258"/>
      <c r="AR1725" s="258"/>
      <c r="AS1725" s="258"/>
      <c r="AT1725" s="258"/>
      <c r="AU1725" s="258"/>
      <c r="AV1725" s="258"/>
      <c r="AW1725" s="258"/>
      <c r="AX1725" s="258"/>
      <c r="AY1725" s="258"/>
      <c r="AZ1725" s="258"/>
      <c r="BA1725" s="258"/>
      <c r="BB1725" s="258"/>
      <c r="BC1725" s="258"/>
      <c r="BD1725" s="258"/>
      <c r="BE1725" s="258"/>
      <c r="BF1725" s="258"/>
      <c r="BG1725" s="258"/>
      <c r="BH1725" s="258"/>
      <c r="BI1725" s="258"/>
      <c r="BJ1725" s="258"/>
      <c r="BK1725" s="258"/>
      <c r="BL1725" s="258"/>
      <c r="BM1725" s="258"/>
      <c r="BN1725" s="258"/>
      <c r="BO1725" s="258"/>
      <c r="BP1725" s="258"/>
      <c r="BQ1725" s="258"/>
      <c r="BR1725" s="258"/>
      <c r="BS1725" s="258"/>
      <c r="BT1725" s="258"/>
      <c r="BU1725" s="258"/>
      <c r="BV1725" s="258"/>
      <c r="BW1725" s="258"/>
      <c r="BX1725" s="258"/>
      <c r="BY1725" s="258"/>
    </row>
    <row r="1726" spans="1:77" s="257" customFormat="1" ht="13.8" x14ac:dyDescent="0.25">
      <c r="A1726" s="192" t="s">
        <v>6913</v>
      </c>
      <c r="B1726" s="194" t="s">
        <v>6759</v>
      </c>
      <c r="C1726" s="252">
        <v>35179105701</v>
      </c>
      <c r="D1726" s="254"/>
      <c r="E1726" s="253" t="s">
        <v>4689</v>
      </c>
      <c r="F1726" s="254"/>
      <c r="G1726" s="254"/>
      <c r="H1726" s="255">
        <v>10</v>
      </c>
      <c r="I1726" s="509"/>
      <c r="J1726" s="519" t="s">
        <v>4690</v>
      </c>
      <c r="K1726" s="256">
        <v>1</v>
      </c>
      <c r="L1726" s="231">
        <v>10</v>
      </c>
      <c r="M1726" s="255" t="s">
        <v>11</v>
      </c>
      <c r="N1726" s="229"/>
      <c r="O1726" s="230">
        <f>Tabelle4424354[[#This Row],[FOPPE Art.-Nr. ]]</f>
        <v>35179105701</v>
      </c>
      <c r="T1726" s="258"/>
      <c r="U1726" s="258"/>
      <c r="V1726" s="258"/>
      <c r="W1726" s="258"/>
      <c r="X1726" s="258"/>
      <c r="Y1726" s="258"/>
      <c r="Z1726" s="258"/>
      <c r="AA1726" s="258"/>
      <c r="AB1726" s="258"/>
      <c r="AC1726" s="258"/>
      <c r="AD1726" s="258"/>
      <c r="AE1726" s="258"/>
      <c r="AF1726" s="258"/>
      <c r="AG1726" s="258"/>
      <c r="AH1726" s="258"/>
      <c r="AI1726" s="258"/>
      <c r="AJ1726" s="258"/>
      <c r="AK1726" s="258"/>
      <c r="AL1726" s="258"/>
      <c r="AM1726" s="258"/>
      <c r="AN1726" s="258"/>
      <c r="AO1726" s="258"/>
      <c r="AP1726" s="258"/>
      <c r="AQ1726" s="258"/>
      <c r="AR1726" s="258"/>
      <c r="AS1726" s="258"/>
      <c r="AT1726" s="258"/>
      <c r="AU1726" s="258"/>
      <c r="AV1726" s="258"/>
      <c r="AW1726" s="258"/>
      <c r="AX1726" s="258"/>
      <c r="AY1726" s="258"/>
      <c r="AZ1726" s="258"/>
      <c r="BA1726" s="258"/>
      <c r="BB1726" s="258"/>
      <c r="BC1726" s="258"/>
      <c r="BD1726" s="258"/>
      <c r="BE1726" s="258"/>
      <c r="BF1726" s="258"/>
      <c r="BG1726" s="258"/>
      <c r="BH1726" s="258"/>
      <c r="BI1726" s="258"/>
      <c r="BJ1726" s="258"/>
      <c r="BK1726" s="258"/>
      <c r="BL1726" s="258"/>
      <c r="BM1726" s="258"/>
      <c r="BN1726" s="258"/>
      <c r="BO1726" s="258"/>
      <c r="BP1726" s="258"/>
      <c r="BQ1726" s="258"/>
      <c r="BR1726" s="258"/>
      <c r="BS1726" s="258"/>
      <c r="BT1726" s="258"/>
      <c r="BU1726" s="258"/>
      <c r="BV1726" s="258"/>
      <c r="BW1726" s="258"/>
      <c r="BX1726" s="258"/>
      <c r="BY1726" s="258"/>
    </row>
    <row r="1727" spans="1:77" s="257" customFormat="1" ht="13.8" x14ac:dyDescent="0.25">
      <c r="A1727" s="192" t="s">
        <v>6913</v>
      </c>
      <c r="B1727" s="194" t="s">
        <v>6759</v>
      </c>
      <c r="C1727" s="252">
        <v>35179105801</v>
      </c>
      <c r="D1727" s="254"/>
      <c r="E1727" s="253" t="s">
        <v>4723</v>
      </c>
      <c r="F1727" s="254"/>
      <c r="G1727" s="254"/>
      <c r="H1727" s="255">
        <v>10</v>
      </c>
      <c r="I1727" s="509"/>
      <c r="J1727" s="519" t="s">
        <v>4724</v>
      </c>
      <c r="K1727" s="256">
        <v>1</v>
      </c>
      <c r="L1727" s="231">
        <v>10</v>
      </c>
      <c r="M1727" s="255" t="s">
        <v>11</v>
      </c>
      <c r="N1727" s="229"/>
      <c r="O1727" s="230">
        <f>Tabelle4424354[[#This Row],[FOPPE Art.-Nr. ]]</f>
        <v>35179105801</v>
      </c>
      <c r="T1727" s="258"/>
      <c r="U1727" s="258"/>
      <c r="V1727" s="258"/>
      <c r="W1727" s="258"/>
      <c r="X1727" s="258"/>
      <c r="Y1727" s="258"/>
      <c r="Z1727" s="258"/>
      <c r="AA1727" s="258"/>
      <c r="AB1727" s="258"/>
      <c r="AC1727" s="258"/>
      <c r="AD1727" s="258"/>
      <c r="AE1727" s="258"/>
      <c r="AF1727" s="258"/>
      <c r="AG1727" s="258"/>
      <c r="AH1727" s="258"/>
      <c r="AI1727" s="258"/>
      <c r="AJ1727" s="258"/>
      <c r="AK1727" s="258"/>
      <c r="AL1727" s="258"/>
      <c r="AM1727" s="258"/>
      <c r="AN1727" s="258"/>
      <c r="AO1727" s="258"/>
      <c r="AP1727" s="258"/>
      <c r="AQ1727" s="258"/>
      <c r="AR1727" s="258"/>
      <c r="AS1727" s="258"/>
      <c r="AT1727" s="258"/>
      <c r="AU1727" s="258"/>
      <c r="AV1727" s="258"/>
      <c r="AW1727" s="258"/>
      <c r="AX1727" s="258"/>
      <c r="AY1727" s="258"/>
      <c r="AZ1727" s="258"/>
      <c r="BA1727" s="258"/>
      <c r="BB1727" s="258"/>
      <c r="BC1727" s="258"/>
      <c r="BD1727" s="258"/>
      <c r="BE1727" s="258"/>
      <c r="BF1727" s="258"/>
      <c r="BG1727" s="258"/>
      <c r="BH1727" s="258"/>
      <c r="BI1727" s="258"/>
      <c r="BJ1727" s="258"/>
      <c r="BK1727" s="258"/>
      <c r="BL1727" s="258"/>
      <c r="BM1727" s="258"/>
      <c r="BN1727" s="258"/>
      <c r="BO1727" s="258"/>
      <c r="BP1727" s="258"/>
      <c r="BQ1727" s="258"/>
      <c r="BR1727" s="258"/>
      <c r="BS1727" s="258"/>
      <c r="BT1727" s="258"/>
      <c r="BU1727" s="258"/>
      <c r="BV1727" s="258"/>
      <c r="BW1727" s="258"/>
      <c r="BX1727" s="258"/>
      <c r="BY1727" s="258"/>
    </row>
    <row r="1728" spans="1:77" s="257" customFormat="1" ht="13.8" x14ac:dyDescent="0.25">
      <c r="A1728" s="192" t="s">
        <v>6913</v>
      </c>
      <c r="B1728" s="194" t="s">
        <v>6760</v>
      </c>
      <c r="C1728" s="252">
        <v>35179105802</v>
      </c>
      <c r="D1728" s="254"/>
      <c r="E1728" s="253" t="s">
        <v>4725</v>
      </c>
      <c r="F1728" s="254"/>
      <c r="G1728" s="254"/>
      <c r="H1728" s="255">
        <v>10</v>
      </c>
      <c r="I1728" s="509"/>
      <c r="J1728" s="519" t="s">
        <v>4726</v>
      </c>
      <c r="K1728" s="256">
        <v>1</v>
      </c>
      <c r="L1728" s="231">
        <v>10</v>
      </c>
      <c r="M1728" s="255" t="s">
        <v>11</v>
      </c>
      <c r="N1728" s="229"/>
      <c r="O1728" s="230">
        <f>Tabelle4424354[[#This Row],[FOPPE Art.-Nr. ]]</f>
        <v>35179105802</v>
      </c>
      <c r="T1728" s="258"/>
      <c r="U1728" s="258"/>
      <c r="V1728" s="258"/>
      <c r="W1728" s="258"/>
      <c r="X1728" s="258"/>
      <c r="Y1728" s="258"/>
      <c r="Z1728" s="258"/>
      <c r="AA1728" s="258"/>
      <c r="AB1728" s="258"/>
      <c r="AC1728" s="258"/>
      <c r="AD1728" s="258"/>
      <c r="AE1728" s="258"/>
      <c r="AF1728" s="258"/>
      <c r="AG1728" s="258"/>
      <c r="AH1728" s="258"/>
      <c r="AI1728" s="258"/>
      <c r="AJ1728" s="258"/>
      <c r="AK1728" s="258"/>
      <c r="AL1728" s="258"/>
      <c r="AM1728" s="258"/>
      <c r="AN1728" s="258"/>
      <c r="AO1728" s="258"/>
      <c r="AP1728" s="258"/>
      <c r="AQ1728" s="258"/>
      <c r="AR1728" s="258"/>
      <c r="AS1728" s="258"/>
      <c r="AT1728" s="258"/>
      <c r="AU1728" s="258"/>
      <c r="AV1728" s="258"/>
      <c r="AW1728" s="258"/>
      <c r="AX1728" s="258"/>
      <c r="AY1728" s="258"/>
      <c r="AZ1728" s="258"/>
      <c r="BA1728" s="258"/>
      <c r="BB1728" s="258"/>
      <c r="BC1728" s="258"/>
      <c r="BD1728" s="258"/>
      <c r="BE1728" s="258"/>
      <c r="BF1728" s="258"/>
      <c r="BG1728" s="258"/>
      <c r="BH1728" s="258"/>
      <c r="BI1728" s="258"/>
      <c r="BJ1728" s="258"/>
      <c r="BK1728" s="258"/>
      <c r="BL1728" s="258"/>
      <c r="BM1728" s="258"/>
      <c r="BN1728" s="258"/>
      <c r="BO1728" s="258"/>
      <c r="BP1728" s="258"/>
      <c r="BQ1728" s="258"/>
      <c r="BR1728" s="258"/>
      <c r="BS1728" s="258"/>
      <c r="BT1728" s="258"/>
      <c r="BU1728" s="258"/>
      <c r="BV1728" s="258"/>
      <c r="BW1728" s="258"/>
      <c r="BX1728" s="258"/>
      <c r="BY1728" s="258"/>
    </row>
    <row r="1729" spans="1:77" s="257" customFormat="1" ht="13.8" x14ac:dyDescent="0.25">
      <c r="A1729" s="192" t="s">
        <v>6913</v>
      </c>
      <c r="B1729" s="194" t="s">
        <v>6759</v>
      </c>
      <c r="C1729" s="252">
        <v>35179106001</v>
      </c>
      <c r="D1729" s="254"/>
      <c r="E1729" s="253" t="s">
        <v>4781</v>
      </c>
      <c r="F1729" s="254"/>
      <c r="G1729" s="254"/>
      <c r="H1729" s="255">
        <v>10</v>
      </c>
      <c r="I1729" s="509"/>
      <c r="J1729" s="519" t="s">
        <v>4782</v>
      </c>
      <c r="K1729" s="256">
        <v>1</v>
      </c>
      <c r="L1729" s="231">
        <v>10</v>
      </c>
      <c r="M1729" s="255" t="s">
        <v>11</v>
      </c>
      <c r="N1729" s="229"/>
      <c r="O1729" s="230">
        <f>Tabelle4424354[[#This Row],[FOPPE Art.-Nr. ]]</f>
        <v>35179106001</v>
      </c>
      <c r="T1729" s="258"/>
      <c r="U1729" s="258"/>
      <c r="V1729" s="258"/>
      <c r="W1729" s="258"/>
      <c r="X1729" s="258"/>
      <c r="Y1729" s="258"/>
      <c r="Z1729" s="258"/>
      <c r="AA1729" s="258"/>
      <c r="AB1729" s="258"/>
      <c r="AC1729" s="258"/>
      <c r="AD1729" s="258"/>
      <c r="AE1729" s="258"/>
      <c r="AF1729" s="258"/>
      <c r="AG1729" s="258"/>
      <c r="AH1729" s="258"/>
      <c r="AI1729" s="258"/>
      <c r="AJ1729" s="258"/>
      <c r="AK1729" s="258"/>
      <c r="AL1729" s="258"/>
      <c r="AM1729" s="258"/>
      <c r="AN1729" s="258"/>
      <c r="AO1729" s="258"/>
      <c r="AP1729" s="258"/>
      <c r="AQ1729" s="258"/>
      <c r="AR1729" s="258"/>
      <c r="AS1729" s="258"/>
      <c r="AT1729" s="258"/>
      <c r="AU1729" s="258"/>
      <c r="AV1729" s="258"/>
      <c r="AW1729" s="258"/>
      <c r="AX1729" s="258"/>
      <c r="AY1729" s="258"/>
      <c r="AZ1729" s="258"/>
      <c r="BA1729" s="258"/>
      <c r="BB1729" s="258"/>
      <c r="BC1729" s="258"/>
      <c r="BD1729" s="258"/>
      <c r="BE1729" s="258"/>
      <c r="BF1729" s="258"/>
      <c r="BG1729" s="258"/>
      <c r="BH1729" s="258"/>
      <c r="BI1729" s="258"/>
      <c r="BJ1729" s="258"/>
      <c r="BK1729" s="258"/>
      <c r="BL1729" s="258"/>
      <c r="BM1729" s="258"/>
      <c r="BN1729" s="258"/>
      <c r="BO1729" s="258"/>
      <c r="BP1729" s="258"/>
      <c r="BQ1729" s="258"/>
      <c r="BR1729" s="258"/>
      <c r="BS1729" s="258"/>
      <c r="BT1729" s="258"/>
      <c r="BU1729" s="258"/>
      <c r="BV1729" s="258"/>
      <c r="BW1729" s="258"/>
      <c r="BX1729" s="258"/>
      <c r="BY1729" s="258"/>
    </row>
    <row r="1730" spans="1:77" s="257" customFormat="1" ht="13.8" x14ac:dyDescent="0.25">
      <c r="A1730" s="192" t="s">
        <v>6913</v>
      </c>
      <c r="B1730" s="194" t="s">
        <v>6760</v>
      </c>
      <c r="C1730" s="252">
        <v>35179106002</v>
      </c>
      <c r="D1730" s="254"/>
      <c r="E1730" s="253" t="s">
        <v>4783</v>
      </c>
      <c r="F1730" s="254"/>
      <c r="G1730" s="254"/>
      <c r="H1730" s="255">
        <v>10</v>
      </c>
      <c r="I1730" s="509"/>
      <c r="J1730" s="519" t="s">
        <v>4784</v>
      </c>
      <c r="K1730" s="256">
        <v>1</v>
      </c>
      <c r="L1730" s="231">
        <v>10</v>
      </c>
      <c r="M1730" s="255" t="s">
        <v>11</v>
      </c>
      <c r="N1730" s="229"/>
      <c r="O1730" s="230">
        <f>Tabelle4424354[[#This Row],[FOPPE Art.-Nr. ]]</f>
        <v>35179106002</v>
      </c>
      <c r="T1730" s="258"/>
      <c r="U1730" s="258"/>
      <c r="V1730" s="258"/>
      <c r="W1730" s="258"/>
      <c r="X1730" s="258"/>
      <c r="Y1730" s="258"/>
      <c r="Z1730" s="258"/>
      <c r="AA1730" s="258"/>
      <c r="AB1730" s="258"/>
      <c r="AC1730" s="258"/>
      <c r="AD1730" s="258"/>
      <c r="AE1730" s="258"/>
      <c r="AF1730" s="258"/>
      <c r="AG1730" s="258"/>
      <c r="AH1730" s="258"/>
      <c r="AI1730" s="258"/>
      <c r="AJ1730" s="258"/>
      <c r="AK1730" s="258"/>
      <c r="AL1730" s="258"/>
      <c r="AM1730" s="258"/>
      <c r="AN1730" s="258"/>
      <c r="AO1730" s="258"/>
      <c r="AP1730" s="258"/>
      <c r="AQ1730" s="258"/>
      <c r="AR1730" s="258"/>
      <c r="AS1730" s="258"/>
      <c r="AT1730" s="258"/>
      <c r="AU1730" s="258"/>
      <c r="AV1730" s="258"/>
      <c r="AW1730" s="258"/>
      <c r="AX1730" s="258"/>
      <c r="AY1730" s="258"/>
      <c r="AZ1730" s="258"/>
      <c r="BA1730" s="258"/>
      <c r="BB1730" s="258"/>
      <c r="BC1730" s="258"/>
      <c r="BD1730" s="258"/>
      <c r="BE1730" s="258"/>
      <c r="BF1730" s="258"/>
      <c r="BG1730" s="258"/>
      <c r="BH1730" s="258"/>
      <c r="BI1730" s="258"/>
      <c r="BJ1730" s="258"/>
      <c r="BK1730" s="258"/>
      <c r="BL1730" s="258"/>
      <c r="BM1730" s="258"/>
      <c r="BN1730" s="258"/>
      <c r="BO1730" s="258"/>
      <c r="BP1730" s="258"/>
      <c r="BQ1730" s="258"/>
      <c r="BR1730" s="258"/>
      <c r="BS1730" s="258"/>
      <c r="BT1730" s="258"/>
      <c r="BU1730" s="258"/>
      <c r="BV1730" s="258"/>
      <c r="BW1730" s="258"/>
      <c r="BX1730" s="258"/>
      <c r="BY1730" s="258"/>
    </row>
    <row r="1731" spans="1:77" s="257" customFormat="1" ht="13.8" x14ac:dyDescent="0.25">
      <c r="A1731" s="192" t="s">
        <v>6913</v>
      </c>
      <c r="B1731" s="194" t="s">
        <v>6759</v>
      </c>
      <c r="C1731" s="252">
        <v>35179106301</v>
      </c>
      <c r="D1731" s="254"/>
      <c r="E1731" s="253" t="s">
        <v>4865</v>
      </c>
      <c r="F1731" s="254"/>
      <c r="G1731" s="254"/>
      <c r="H1731" s="255">
        <v>10</v>
      </c>
      <c r="I1731" s="509"/>
      <c r="J1731" s="519" t="s">
        <v>4866</v>
      </c>
      <c r="K1731" s="256">
        <v>1</v>
      </c>
      <c r="L1731" s="231">
        <v>10</v>
      </c>
      <c r="M1731" s="255" t="s">
        <v>11</v>
      </c>
      <c r="N1731" s="229"/>
      <c r="O1731" s="230">
        <f>Tabelle4424354[[#This Row],[FOPPE Art.-Nr. ]]</f>
        <v>35179106301</v>
      </c>
      <c r="T1731" s="258"/>
      <c r="U1731" s="258"/>
      <c r="V1731" s="258"/>
      <c r="W1731" s="258"/>
      <c r="X1731" s="258"/>
      <c r="Y1731" s="258"/>
      <c r="Z1731" s="258"/>
      <c r="AA1731" s="258"/>
      <c r="AB1731" s="258"/>
      <c r="AC1731" s="258"/>
      <c r="AD1731" s="258"/>
      <c r="AE1731" s="258"/>
      <c r="AF1731" s="258"/>
      <c r="AG1731" s="258"/>
      <c r="AH1731" s="258"/>
      <c r="AI1731" s="258"/>
      <c r="AJ1731" s="258"/>
      <c r="AK1731" s="258"/>
      <c r="AL1731" s="258"/>
      <c r="AM1731" s="258"/>
      <c r="AN1731" s="258"/>
      <c r="AO1731" s="258"/>
      <c r="AP1731" s="258"/>
      <c r="AQ1731" s="258"/>
      <c r="AR1731" s="258"/>
      <c r="AS1731" s="258"/>
      <c r="AT1731" s="258"/>
      <c r="AU1731" s="258"/>
      <c r="AV1731" s="258"/>
      <c r="AW1731" s="258"/>
      <c r="AX1731" s="258"/>
      <c r="AY1731" s="258"/>
      <c r="AZ1731" s="258"/>
      <c r="BA1731" s="258"/>
      <c r="BB1731" s="258"/>
      <c r="BC1731" s="258"/>
      <c r="BD1731" s="258"/>
      <c r="BE1731" s="258"/>
      <c r="BF1731" s="258"/>
      <c r="BG1731" s="258"/>
      <c r="BH1731" s="258"/>
      <c r="BI1731" s="258"/>
      <c r="BJ1731" s="258"/>
      <c r="BK1731" s="258"/>
      <c r="BL1731" s="258"/>
      <c r="BM1731" s="258"/>
      <c r="BN1731" s="258"/>
      <c r="BO1731" s="258"/>
      <c r="BP1731" s="258"/>
      <c r="BQ1731" s="258"/>
      <c r="BR1731" s="258"/>
      <c r="BS1731" s="258"/>
      <c r="BT1731" s="258"/>
      <c r="BU1731" s="258"/>
      <c r="BV1731" s="258"/>
      <c r="BW1731" s="258"/>
      <c r="BX1731" s="258"/>
      <c r="BY1731" s="258"/>
    </row>
    <row r="1732" spans="1:77" s="257" customFormat="1" ht="13.8" x14ac:dyDescent="0.25">
      <c r="A1732" s="192" t="s">
        <v>6913</v>
      </c>
      <c r="B1732" s="194" t="s">
        <v>6760</v>
      </c>
      <c r="C1732" s="252">
        <v>35179106402</v>
      </c>
      <c r="D1732" s="254"/>
      <c r="E1732" s="253" t="s">
        <v>4897</v>
      </c>
      <c r="F1732" s="254"/>
      <c r="G1732" s="254"/>
      <c r="H1732" s="255">
        <v>5</v>
      </c>
      <c r="I1732" s="509"/>
      <c r="J1732" s="519" t="s">
        <v>4898</v>
      </c>
      <c r="K1732" s="256">
        <v>1</v>
      </c>
      <c r="L1732" s="231">
        <v>10</v>
      </c>
      <c r="M1732" s="255" t="s">
        <v>11</v>
      </c>
      <c r="N1732" s="229"/>
      <c r="O1732" s="230">
        <f>Tabelle4424354[[#This Row],[FOPPE Art.-Nr. ]]</f>
        <v>35179106402</v>
      </c>
      <c r="T1732" s="258"/>
      <c r="U1732" s="258"/>
      <c r="V1732" s="258"/>
      <c r="W1732" s="258"/>
      <c r="X1732" s="258"/>
      <c r="Y1732" s="258"/>
      <c r="Z1732" s="258"/>
      <c r="AA1732" s="258"/>
      <c r="AB1732" s="258"/>
      <c r="AC1732" s="258"/>
      <c r="AD1732" s="258"/>
      <c r="AE1732" s="258"/>
      <c r="AF1732" s="258"/>
      <c r="AG1732" s="258"/>
      <c r="AH1732" s="258"/>
      <c r="AI1732" s="258"/>
      <c r="AJ1732" s="258"/>
      <c r="AK1732" s="258"/>
      <c r="AL1732" s="258"/>
      <c r="AM1732" s="258"/>
      <c r="AN1732" s="258"/>
      <c r="AO1732" s="258"/>
      <c r="AP1732" s="258"/>
      <c r="AQ1732" s="258"/>
      <c r="AR1732" s="258"/>
      <c r="AS1732" s="258"/>
      <c r="AT1732" s="258"/>
      <c r="AU1732" s="258"/>
      <c r="AV1732" s="258"/>
      <c r="AW1732" s="258"/>
      <c r="AX1732" s="258"/>
      <c r="AY1732" s="258"/>
      <c r="AZ1732" s="258"/>
      <c r="BA1732" s="258"/>
      <c r="BB1732" s="258"/>
      <c r="BC1732" s="258"/>
      <c r="BD1732" s="258"/>
      <c r="BE1732" s="258"/>
      <c r="BF1732" s="258"/>
      <c r="BG1732" s="258"/>
      <c r="BH1732" s="258"/>
      <c r="BI1732" s="258"/>
      <c r="BJ1732" s="258"/>
      <c r="BK1732" s="258"/>
      <c r="BL1732" s="258"/>
      <c r="BM1732" s="258"/>
      <c r="BN1732" s="258"/>
      <c r="BO1732" s="258"/>
      <c r="BP1732" s="258"/>
      <c r="BQ1732" s="258"/>
      <c r="BR1732" s="258"/>
      <c r="BS1732" s="258"/>
      <c r="BT1732" s="258"/>
      <c r="BU1732" s="258"/>
      <c r="BV1732" s="258"/>
      <c r="BW1732" s="258"/>
      <c r="BX1732" s="258"/>
      <c r="BY1732" s="258"/>
    </row>
    <row r="1733" spans="1:77" s="257" customFormat="1" ht="13.8" x14ac:dyDescent="0.25">
      <c r="A1733" s="192" t="s">
        <v>6913</v>
      </c>
      <c r="B1733" s="194" t="s">
        <v>6759</v>
      </c>
      <c r="C1733" s="252">
        <v>35179106501</v>
      </c>
      <c r="D1733" s="254"/>
      <c r="E1733" s="253" t="s">
        <v>4923</v>
      </c>
      <c r="F1733" s="254"/>
      <c r="G1733" s="254"/>
      <c r="H1733" s="255">
        <v>10</v>
      </c>
      <c r="I1733" s="509"/>
      <c r="J1733" s="519" t="s">
        <v>4924</v>
      </c>
      <c r="K1733" s="256">
        <v>1</v>
      </c>
      <c r="L1733" s="231">
        <v>10</v>
      </c>
      <c r="M1733" s="255" t="s">
        <v>11</v>
      </c>
      <c r="N1733" s="229"/>
      <c r="O1733" s="230">
        <f>Tabelle4424354[[#This Row],[FOPPE Art.-Nr. ]]</f>
        <v>35179106501</v>
      </c>
      <c r="T1733" s="258"/>
      <c r="U1733" s="258"/>
      <c r="V1733" s="258"/>
      <c r="W1733" s="258"/>
      <c r="X1733" s="258"/>
      <c r="Y1733" s="258"/>
      <c r="Z1733" s="258"/>
      <c r="AA1733" s="258"/>
      <c r="AB1733" s="258"/>
      <c r="AC1733" s="258"/>
      <c r="AD1733" s="258"/>
      <c r="AE1733" s="258"/>
      <c r="AF1733" s="258"/>
      <c r="AG1733" s="258"/>
      <c r="AH1733" s="258"/>
      <c r="AI1733" s="258"/>
      <c r="AJ1733" s="258"/>
      <c r="AK1733" s="258"/>
      <c r="AL1733" s="258"/>
      <c r="AM1733" s="258"/>
      <c r="AN1733" s="258"/>
      <c r="AO1733" s="258"/>
      <c r="AP1733" s="258"/>
      <c r="AQ1733" s="258"/>
      <c r="AR1733" s="258"/>
      <c r="AS1733" s="258"/>
      <c r="AT1733" s="258"/>
      <c r="AU1733" s="258"/>
      <c r="AV1733" s="258"/>
      <c r="AW1733" s="258"/>
      <c r="AX1733" s="258"/>
      <c r="AY1733" s="258"/>
      <c r="AZ1733" s="258"/>
      <c r="BA1733" s="258"/>
      <c r="BB1733" s="258"/>
      <c r="BC1733" s="258"/>
      <c r="BD1733" s="258"/>
      <c r="BE1733" s="258"/>
      <c r="BF1733" s="258"/>
      <c r="BG1733" s="258"/>
      <c r="BH1733" s="258"/>
      <c r="BI1733" s="258"/>
      <c r="BJ1733" s="258"/>
      <c r="BK1733" s="258"/>
      <c r="BL1733" s="258"/>
      <c r="BM1733" s="258"/>
      <c r="BN1733" s="258"/>
      <c r="BO1733" s="258"/>
      <c r="BP1733" s="258"/>
      <c r="BQ1733" s="258"/>
      <c r="BR1733" s="258"/>
      <c r="BS1733" s="258"/>
      <c r="BT1733" s="258"/>
      <c r="BU1733" s="258"/>
      <c r="BV1733" s="258"/>
      <c r="BW1733" s="258"/>
      <c r="BX1733" s="258"/>
      <c r="BY1733" s="258"/>
    </row>
    <row r="1734" spans="1:77" s="257" customFormat="1" ht="13.8" x14ac:dyDescent="0.25">
      <c r="A1734" s="192" t="s">
        <v>6913</v>
      </c>
      <c r="B1734" s="194" t="s">
        <v>6760</v>
      </c>
      <c r="C1734" s="252">
        <v>35179106502</v>
      </c>
      <c r="D1734" s="254"/>
      <c r="E1734" s="253" t="s">
        <v>4925</v>
      </c>
      <c r="F1734" s="254"/>
      <c r="G1734" s="254"/>
      <c r="H1734" s="255">
        <v>5</v>
      </c>
      <c r="I1734" s="509"/>
      <c r="J1734" s="519" t="s">
        <v>4926</v>
      </c>
      <c r="K1734" s="256">
        <v>1</v>
      </c>
      <c r="L1734" s="231">
        <v>10</v>
      </c>
      <c r="M1734" s="255" t="s">
        <v>11</v>
      </c>
      <c r="N1734" s="229"/>
      <c r="O1734" s="230">
        <f>Tabelle4424354[[#This Row],[FOPPE Art.-Nr. ]]</f>
        <v>35179106502</v>
      </c>
      <c r="T1734" s="258"/>
      <c r="U1734" s="258"/>
      <c r="V1734" s="258"/>
      <c r="W1734" s="258"/>
      <c r="X1734" s="258"/>
      <c r="Y1734" s="258"/>
      <c r="Z1734" s="258"/>
      <c r="AA1734" s="258"/>
      <c r="AB1734" s="258"/>
      <c r="AC1734" s="258"/>
      <c r="AD1734" s="258"/>
      <c r="AE1734" s="258"/>
      <c r="AF1734" s="258"/>
      <c r="AG1734" s="258"/>
      <c r="AH1734" s="258"/>
      <c r="AI1734" s="258"/>
      <c r="AJ1734" s="258"/>
      <c r="AK1734" s="258"/>
      <c r="AL1734" s="258"/>
      <c r="AM1734" s="258"/>
      <c r="AN1734" s="258"/>
      <c r="AO1734" s="258"/>
      <c r="AP1734" s="258"/>
      <c r="AQ1734" s="258"/>
      <c r="AR1734" s="258"/>
      <c r="AS1734" s="258"/>
      <c r="AT1734" s="258"/>
      <c r="AU1734" s="258"/>
      <c r="AV1734" s="258"/>
      <c r="AW1734" s="258"/>
      <c r="AX1734" s="258"/>
      <c r="AY1734" s="258"/>
      <c r="AZ1734" s="258"/>
      <c r="BA1734" s="258"/>
      <c r="BB1734" s="258"/>
      <c r="BC1734" s="258"/>
      <c r="BD1734" s="258"/>
      <c r="BE1734" s="258"/>
      <c r="BF1734" s="258"/>
      <c r="BG1734" s="258"/>
      <c r="BH1734" s="258"/>
      <c r="BI1734" s="258"/>
      <c r="BJ1734" s="258"/>
      <c r="BK1734" s="258"/>
      <c r="BL1734" s="258"/>
      <c r="BM1734" s="258"/>
      <c r="BN1734" s="258"/>
      <c r="BO1734" s="258"/>
      <c r="BP1734" s="258"/>
      <c r="BQ1734" s="258"/>
      <c r="BR1734" s="258"/>
      <c r="BS1734" s="258"/>
      <c r="BT1734" s="258"/>
      <c r="BU1734" s="258"/>
      <c r="BV1734" s="258"/>
      <c r="BW1734" s="258"/>
      <c r="BX1734" s="258"/>
      <c r="BY1734" s="258"/>
    </row>
    <row r="1735" spans="1:77" s="257" customFormat="1" ht="13.8" x14ac:dyDescent="0.25">
      <c r="A1735" s="192" t="s">
        <v>6913</v>
      </c>
      <c r="B1735" s="194" t="s">
        <v>6759</v>
      </c>
      <c r="C1735" s="252">
        <v>35179106601</v>
      </c>
      <c r="D1735" s="254"/>
      <c r="E1735" s="253" t="s">
        <v>4963</v>
      </c>
      <c r="F1735" s="254"/>
      <c r="G1735" s="254"/>
      <c r="H1735" s="255">
        <v>10</v>
      </c>
      <c r="I1735" s="509"/>
      <c r="J1735" s="519" t="s">
        <v>4964</v>
      </c>
      <c r="K1735" s="256">
        <v>1</v>
      </c>
      <c r="L1735" s="231">
        <v>10</v>
      </c>
      <c r="M1735" s="255" t="s">
        <v>11</v>
      </c>
      <c r="N1735" s="229"/>
      <c r="O1735" s="230">
        <f>Tabelle4424354[[#This Row],[FOPPE Art.-Nr. ]]</f>
        <v>35179106601</v>
      </c>
      <c r="T1735" s="258"/>
      <c r="U1735" s="258"/>
      <c r="V1735" s="258"/>
      <c r="W1735" s="258"/>
      <c r="X1735" s="258"/>
      <c r="Y1735" s="258"/>
      <c r="Z1735" s="258"/>
      <c r="AA1735" s="258"/>
      <c r="AB1735" s="258"/>
      <c r="AC1735" s="258"/>
      <c r="AD1735" s="258"/>
      <c r="AE1735" s="258"/>
      <c r="AF1735" s="258"/>
      <c r="AG1735" s="258"/>
      <c r="AH1735" s="258"/>
      <c r="AI1735" s="258"/>
      <c r="AJ1735" s="258"/>
      <c r="AK1735" s="258"/>
      <c r="AL1735" s="258"/>
      <c r="AM1735" s="258"/>
      <c r="AN1735" s="258"/>
      <c r="AO1735" s="258"/>
      <c r="AP1735" s="258"/>
      <c r="AQ1735" s="258"/>
      <c r="AR1735" s="258"/>
      <c r="AS1735" s="258"/>
      <c r="AT1735" s="258"/>
      <c r="AU1735" s="258"/>
      <c r="AV1735" s="258"/>
      <c r="AW1735" s="258"/>
      <c r="AX1735" s="258"/>
      <c r="AY1735" s="258"/>
      <c r="AZ1735" s="258"/>
      <c r="BA1735" s="258"/>
      <c r="BB1735" s="258"/>
      <c r="BC1735" s="258"/>
      <c r="BD1735" s="258"/>
      <c r="BE1735" s="258"/>
      <c r="BF1735" s="258"/>
      <c r="BG1735" s="258"/>
      <c r="BH1735" s="258"/>
      <c r="BI1735" s="258"/>
      <c r="BJ1735" s="258"/>
      <c r="BK1735" s="258"/>
      <c r="BL1735" s="258"/>
      <c r="BM1735" s="258"/>
      <c r="BN1735" s="258"/>
      <c r="BO1735" s="258"/>
      <c r="BP1735" s="258"/>
      <c r="BQ1735" s="258"/>
      <c r="BR1735" s="258"/>
      <c r="BS1735" s="258"/>
      <c r="BT1735" s="258"/>
      <c r="BU1735" s="258"/>
      <c r="BV1735" s="258"/>
      <c r="BW1735" s="258"/>
      <c r="BX1735" s="258"/>
      <c r="BY1735" s="258"/>
    </row>
    <row r="1736" spans="1:77" s="257" customFormat="1" ht="13.8" x14ac:dyDescent="0.25">
      <c r="A1736" s="192" t="s">
        <v>6913</v>
      </c>
      <c r="B1736" s="194" t="s">
        <v>6760</v>
      </c>
      <c r="C1736" s="252">
        <v>35179106602</v>
      </c>
      <c r="D1736" s="254"/>
      <c r="E1736" s="253" t="s">
        <v>4965</v>
      </c>
      <c r="F1736" s="254"/>
      <c r="G1736" s="254"/>
      <c r="H1736" s="255">
        <v>5</v>
      </c>
      <c r="I1736" s="509"/>
      <c r="J1736" s="519" t="s">
        <v>4966</v>
      </c>
      <c r="K1736" s="256">
        <v>1</v>
      </c>
      <c r="L1736" s="231">
        <v>10</v>
      </c>
      <c r="M1736" s="255" t="s">
        <v>11</v>
      </c>
      <c r="N1736" s="229"/>
      <c r="O1736" s="230">
        <f>Tabelle4424354[[#This Row],[FOPPE Art.-Nr. ]]</f>
        <v>35179106602</v>
      </c>
      <c r="T1736" s="258"/>
      <c r="U1736" s="258"/>
      <c r="V1736" s="258"/>
      <c r="W1736" s="258"/>
      <c r="X1736" s="258"/>
      <c r="Y1736" s="258"/>
      <c r="Z1736" s="258"/>
      <c r="AA1736" s="258"/>
      <c r="AB1736" s="258"/>
      <c r="AC1736" s="258"/>
      <c r="AD1736" s="258"/>
      <c r="AE1736" s="258"/>
      <c r="AF1736" s="258"/>
      <c r="AG1736" s="258"/>
      <c r="AH1736" s="258"/>
      <c r="AI1736" s="258"/>
      <c r="AJ1736" s="258"/>
      <c r="AK1736" s="258"/>
      <c r="AL1736" s="258"/>
      <c r="AM1736" s="258"/>
      <c r="AN1736" s="258"/>
      <c r="AO1736" s="258"/>
      <c r="AP1736" s="258"/>
      <c r="AQ1736" s="258"/>
      <c r="AR1736" s="258"/>
      <c r="AS1736" s="258"/>
      <c r="AT1736" s="258"/>
      <c r="AU1736" s="258"/>
      <c r="AV1736" s="258"/>
      <c r="AW1736" s="258"/>
      <c r="AX1736" s="258"/>
      <c r="AY1736" s="258"/>
      <c r="AZ1736" s="258"/>
      <c r="BA1736" s="258"/>
      <c r="BB1736" s="258"/>
      <c r="BC1736" s="258"/>
      <c r="BD1736" s="258"/>
      <c r="BE1736" s="258"/>
      <c r="BF1736" s="258"/>
      <c r="BG1736" s="258"/>
      <c r="BH1736" s="258"/>
      <c r="BI1736" s="258"/>
      <c r="BJ1736" s="258"/>
      <c r="BK1736" s="258"/>
      <c r="BL1736" s="258"/>
      <c r="BM1736" s="258"/>
      <c r="BN1736" s="258"/>
      <c r="BO1736" s="258"/>
      <c r="BP1736" s="258"/>
      <c r="BQ1736" s="258"/>
      <c r="BR1736" s="258"/>
      <c r="BS1736" s="258"/>
      <c r="BT1736" s="258"/>
      <c r="BU1736" s="258"/>
      <c r="BV1736" s="258"/>
      <c r="BW1736" s="258"/>
      <c r="BX1736" s="258"/>
      <c r="BY1736" s="258"/>
    </row>
    <row r="1737" spans="1:77" s="257" customFormat="1" ht="13.8" x14ac:dyDescent="0.25">
      <c r="A1737" s="192" t="s">
        <v>6913</v>
      </c>
      <c r="B1737" s="194" t="s">
        <v>6759</v>
      </c>
      <c r="C1737" s="252">
        <v>35179106801</v>
      </c>
      <c r="D1737" s="254"/>
      <c r="E1737" s="253" t="s">
        <v>5013</v>
      </c>
      <c r="F1737" s="254"/>
      <c r="G1737" s="254"/>
      <c r="H1737" s="255">
        <v>10</v>
      </c>
      <c r="I1737" s="509"/>
      <c r="J1737" s="519" t="s">
        <v>5014</v>
      </c>
      <c r="K1737" s="256">
        <v>1</v>
      </c>
      <c r="L1737" s="231">
        <v>10</v>
      </c>
      <c r="M1737" s="255" t="s">
        <v>11</v>
      </c>
      <c r="N1737" s="229"/>
      <c r="O1737" s="230">
        <f>Tabelle4424354[[#This Row],[FOPPE Art.-Nr. ]]</f>
        <v>35179106801</v>
      </c>
      <c r="T1737" s="258"/>
      <c r="U1737" s="258"/>
      <c r="V1737" s="258"/>
      <c r="W1737" s="258"/>
      <c r="X1737" s="258"/>
      <c r="Y1737" s="258"/>
      <c r="Z1737" s="258"/>
      <c r="AA1737" s="258"/>
      <c r="AB1737" s="258"/>
      <c r="AC1737" s="258"/>
      <c r="AD1737" s="258"/>
      <c r="AE1737" s="258"/>
      <c r="AF1737" s="258"/>
      <c r="AG1737" s="258"/>
      <c r="AH1737" s="258"/>
      <c r="AI1737" s="258"/>
      <c r="AJ1737" s="258"/>
      <c r="AK1737" s="258"/>
      <c r="AL1737" s="258"/>
      <c r="AM1737" s="258"/>
      <c r="AN1737" s="258"/>
      <c r="AO1737" s="258"/>
      <c r="AP1737" s="258"/>
      <c r="AQ1737" s="258"/>
      <c r="AR1737" s="258"/>
      <c r="AS1737" s="258"/>
      <c r="AT1737" s="258"/>
      <c r="AU1737" s="258"/>
      <c r="AV1737" s="258"/>
      <c r="AW1737" s="258"/>
      <c r="AX1737" s="258"/>
      <c r="AY1737" s="258"/>
      <c r="AZ1737" s="258"/>
      <c r="BA1737" s="258"/>
      <c r="BB1737" s="258"/>
      <c r="BC1737" s="258"/>
      <c r="BD1737" s="258"/>
      <c r="BE1737" s="258"/>
      <c r="BF1737" s="258"/>
      <c r="BG1737" s="258"/>
      <c r="BH1737" s="258"/>
      <c r="BI1737" s="258"/>
      <c r="BJ1737" s="258"/>
      <c r="BK1737" s="258"/>
      <c r="BL1737" s="258"/>
      <c r="BM1737" s="258"/>
      <c r="BN1737" s="258"/>
      <c r="BO1737" s="258"/>
      <c r="BP1737" s="258"/>
      <c r="BQ1737" s="258"/>
      <c r="BR1737" s="258"/>
      <c r="BS1737" s="258"/>
      <c r="BT1737" s="258"/>
      <c r="BU1737" s="258"/>
      <c r="BV1737" s="258"/>
      <c r="BW1737" s="258"/>
      <c r="BX1737" s="258"/>
      <c r="BY1737" s="258"/>
    </row>
    <row r="1738" spans="1:77" s="257" customFormat="1" ht="13.8" x14ac:dyDescent="0.25">
      <c r="A1738" s="192" t="s">
        <v>6913</v>
      </c>
      <c r="B1738" s="194" t="s">
        <v>6759</v>
      </c>
      <c r="C1738" s="252">
        <v>35179107001</v>
      </c>
      <c r="D1738" s="254"/>
      <c r="E1738" s="253" t="s">
        <v>5061</v>
      </c>
      <c r="F1738" s="254"/>
      <c r="G1738" s="254"/>
      <c r="H1738" s="255">
        <v>10</v>
      </c>
      <c r="I1738" s="509"/>
      <c r="J1738" s="519" t="s">
        <v>5062</v>
      </c>
      <c r="K1738" s="256">
        <v>1</v>
      </c>
      <c r="L1738" s="231">
        <v>10</v>
      </c>
      <c r="M1738" s="255" t="s">
        <v>11</v>
      </c>
      <c r="N1738" s="229"/>
      <c r="O1738" s="230">
        <f>Tabelle4424354[[#This Row],[FOPPE Art.-Nr. ]]</f>
        <v>35179107001</v>
      </c>
      <c r="T1738" s="258"/>
      <c r="U1738" s="258"/>
      <c r="V1738" s="258"/>
      <c r="W1738" s="258"/>
      <c r="X1738" s="258"/>
      <c r="Y1738" s="258"/>
      <c r="Z1738" s="258"/>
      <c r="AA1738" s="258"/>
      <c r="AB1738" s="258"/>
      <c r="AC1738" s="258"/>
      <c r="AD1738" s="258"/>
      <c r="AE1738" s="258"/>
      <c r="AF1738" s="258"/>
      <c r="AG1738" s="258"/>
      <c r="AH1738" s="258"/>
      <c r="AI1738" s="258"/>
      <c r="AJ1738" s="258"/>
      <c r="AK1738" s="258"/>
      <c r="AL1738" s="258"/>
      <c r="AM1738" s="258"/>
      <c r="AN1738" s="258"/>
      <c r="AO1738" s="258"/>
      <c r="AP1738" s="258"/>
      <c r="AQ1738" s="258"/>
      <c r="AR1738" s="258"/>
      <c r="AS1738" s="258"/>
      <c r="AT1738" s="258"/>
      <c r="AU1738" s="258"/>
      <c r="AV1738" s="258"/>
      <c r="AW1738" s="258"/>
      <c r="AX1738" s="258"/>
      <c r="AY1738" s="258"/>
      <c r="AZ1738" s="258"/>
      <c r="BA1738" s="258"/>
      <c r="BB1738" s="258"/>
      <c r="BC1738" s="258"/>
      <c r="BD1738" s="258"/>
      <c r="BE1738" s="258"/>
      <c r="BF1738" s="258"/>
      <c r="BG1738" s="258"/>
      <c r="BH1738" s="258"/>
      <c r="BI1738" s="258"/>
      <c r="BJ1738" s="258"/>
      <c r="BK1738" s="258"/>
      <c r="BL1738" s="258"/>
      <c r="BM1738" s="258"/>
      <c r="BN1738" s="258"/>
      <c r="BO1738" s="258"/>
      <c r="BP1738" s="258"/>
      <c r="BQ1738" s="258"/>
      <c r="BR1738" s="258"/>
      <c r="BS1738" s="258"/>
      <c r="BT1738" s="258"/>
      <c r="BU1738" s="258"/>
      <c r="BV1738" s="258"/>
      <c r="BW1738" s="258"/>
      <c r="BX1738" s="258"/>
      <c r="BY1738" s="258"/>
    </row>
    <row r="1739" spans="1:77" s="257" customFormat="1" ht="13.8" x14ac:dyDescent="0.25">
      <c r="A1739" s="192" t="s">
        <v>6913</v>
      </c>
      <c r="B1739" s="194" t="s">
        <v>6760</v>
      </c>
      <c r="C1739" s="252">
        <v>35179107002</v>
      </c>
      <c r="D1739" s="254"/>
      <c r="E1739" s="253" t="s">
        <v>5063</v>
      </c>
      <c r="F1739" s="254"/>
      <c r="G1739" s="254"/>
      <c r="H1739" s="255">
        <v>5</v>
      </c>
      <c r="I1739" s="509"/>
      <c r="J1739" s="519" t="s">
        <v>5064</v>
      </c>
      <c r="K1739" s="256">
        <v>1</v>
      </c>
      <c r="L1739" s="231">
        <v>10</v>
      </c>
      <c r="M1739" s="255" t="s">
        <v>11</v>
      </c>
      <c r="N1739" s="229"/>
      <c r="O1739" s="230">
        <f>Tabelle4424354[[#This Row],[FOPPE Art.-Nr. ]]</f>
        <v>35179107002</v>
      </c>
      <c r="T1739" s="258"/>
      <c r="U1739" s="258"/>
      <c r="V1739" s="258"/>
      <c r="W1739" s="258"/>
      <c r="X1739" s="258"/>
      <c r="Y1739" s="258"/>
      <c r="Z1739" s="258"/>
      <c r="AA1739" s="258"/>
      <c r="AB1739" s="258"/>
      <c r="AC1739" s="258"/>
      <c r="AD1739" s="258"/>
      <c r="AE1739" s="258"/>
      <c r="AF1739" s="258"/>
      <c r="AG1739" s="258"/>
      <c r="AH1739" s="258"/>
      <c r="AI1739" s="258"/>
      <c r="AJ1739" s="258"/>
      <c r="AK1739" s="258"/>
      <c r="AL1739" s="258"/>
      <c r="AM1739" s="258"/>
      <c r="AN1739" s="258"/>
      <c r="AO1739" s="258"/>
      <c r="AP1739" s="258"/>
      <c r="AQ1739" s="258"/>
      <c r="AR1739" s="258"/>
      <c r="AS1739" s="258"/>
      <c r="AT1739" s="258"/>
      <c r="AU1739" s="258"/>
      <c r="AV1739" s="258"/>
      <c r="AW1739" s="258"/>
      <c r="AX1739" s="258"/>
      <c r="AY1739" s="258"/>
      <c r="AZ1739" s="258"/>
      <c r="BA1739" s="258"/>
      <c r="BB1739" s="258"/>
      <c r="BC1739" s="258"/>
      <c r="BD1739" s="258"/>
      <c r="BE1739" s="258"/>
      <c r="BF1739" s="258"/>
      <c r="BG1739" s="258"/>
      <c r="BH1739" s="258"/>
      <c r="BI1739" s="258"/>
      <c r="BJ1739" s="258"/>
      <c r="BK1739" s="258"/>
      <c r="BL1739" s="258"/>
      <c r="BM1739" s="258"/>
      <c r="BN1739" s="258"/>
      <c r="BO1739" s="258"/>
      <c r="BP1739" s="258"/>
      <c r="BQ1739" s="258"/>
      <c r="BR1739" s="258"/>
      <c r="BS1739" s="258"/>
      <c r="BT1739" s="258"/>
      <c r="BU1739" s="258"/>
      <c r="BV1739" s="258"/>
      <c r="BW1739" s="258"/>
      <c r="BX1739" s="258"/>
      <c r="BY1739" s="258"/>
    </row>
    <row r="1740" spans="1:77" s="257" customFormat="1" ht="13.8" x14ac:dyDescent="0.25">
      <c r="A1740" s="192" t="s">
        <v>6913</v>
      </c>
      <c r="B1740" s="194" t="s">
        <v>6760</v>
      </c>
      <c r="C1740" s="252">
        <v>35179107302</v>
      </c>
      <c r="D1740" s="254"/>
      <c r="E1740" s="253" t="s">
        <v>5133</v>
      </c>
      <c r="F1740" s="254"/>
      <c r="G1740" s="254"/>
      <c r="H1740" s="255">
        <v>5</v>
      </c>
      <c r="I1740" s="509"/>
      <c r="J1740" s="519" t="s">
        <v>5134</v>
      </c>
      <c r="K1740" s="256">
        <v>1</v>
      </c>
      <c r="L1740" s="231">
        <v>10</v>
      </c>
      <c r="M1740" s="255" t="s">
        <v>11</v>
      </c>
      <c r="N1740" s="229"/>
      <c r="O1740" s="230">
        <f>Tabelle4424354[[#This Row],[FOPPE Art.-Nr. ]]</f>
        <v>35179107302</v>
      </c>
      <c r="T1740" s="258"/>
      <c r="U1740" s="258"/>
      <c r="V1740" s="258"/>
      <c r="W1740" s="258"/>
      <c r="X1740" s="258"/>
      <c r="Y1740" s="258"/>
      <c r="Z1740" s="258"/>
      <c r="AA1740" s="258"/>
      <c r="AB1740" s="258"/>
      <c r="AC1740" s="258"/>
      <c r="AD1740" s="258"/>
      <c r="AE1740" s="258"/>
      <c r="AF1740" s="258"/>
      <c r="AG1740" s="258"/>
      <c r="AH1740" s="258"/>
      <c r="AI1740" s="258"/>
      <c r="AJ1740" s="258"/>
      <c r="AK1740" s="258"/>
      <c r="AL1740" s="258"/>
      <c r="AM1740" s="258"/>
      <c r="AN1740" s="258"/>
      <c r="AO1740" s="258"/>
      <c r="AP1740" s="258"/>
      <c r="AQ1740" s="258"/>
      <c r="AR1740" s="258"/>
      <c r="AS1740" s="258"/>
      <c r="AT1740" s="258"/>
      <c r="AU1740" s="258"/>
      <c r="AV1740" s="258"/>
      <c r="AW1740" s="258"/>
      <c r="AX1740" s="258"/>
      <c r="AY1740" s="258"/>
      <c r="AZ1740" s="258"/>
      <c r="BA1740" s="258"/>
      <c r="BB1740" s="258"/>
      <c r="BC1740" s="258"/>
      <c r="BD1740" s="258"/>
      <c r="BE1740" s="258"/>
      <c r="BF1740" s="258"/>
      <c r="BG1740" s="258"/>
      <c r="BH1740" s="258"/>
      <c r="BI1740" s="258"/>
      <c r="BJ1740" s="258"/>
      <c r="BK1740" s="258"/>
      <c r="BL1740" s="258"/>
      <c r="BM1740" s="258"/>
      <c r="BN1740" s="258"/>
      <c r="BO1740" s="258"/>
      <c r="BP1740" s="258"/>
      <c r="BQ1740" s="258"/>
      <c r="BR1740" s="258"/>
      <c r="BS1740" s="258"/>
      <c r="BT1740" s="258"/>
      <c r="BU1740" s="258"/>
      <c r="BV1740" s="258"/>
      <c r="BW1740" s="258"/>
      <c r="BX1740" s="258"/>
      <c r="BY1740" s="258"/>
    </row>
    <row r="1741" spans="1:77" s="257" customFormat="1" ht="13.8" x14ac:dyDescent="0.25">
      <c r="A1741" s="192" t="s">
        <v>6913</v>
      </c>
      <c r="B1741" s="194" t="s">
        <v>6759</v>
      </c>
      <c r="C1741" s="252">
        <v>35179107401</v>
      </c>
      <c r="D1741" s="254"/>
      <c r="E1741" s="253" t="s">
        <v>5157</v>
      </c>
      <c r="F1741" s="254"/>
      <c r="G1741" s="254"/>
      <c r="H1741" s="255">
        <v>5</v>
      </c>
      <c r="I1741" s="509"/>
      <c r="J1741" s="519" t="s">
        <v>5158</v>
      </c>
      <c r="K1741" s="256">
        <v>1</v>
      </c>
      <c r="L1741" s="231">
        <v>10</v>
      </c>
      <c r="M1741" s="255" t="s">
        <v>11</v>
      </c>
      <c r="N1741" s="229"/>
      <c r="O1741" s="230">
        <f>Tabelle4424354[[#This Row],[FOPPE Art.-Nr. ]]</f>
        <v>35179107401</v>
      </c>
      <c r="T1741" s="258"/>
      <c r="U1741" s="258"/>
      <c r="V1741" s="258"/>
      <c r="W1741" s="258"/>
      <c r="X1741" s="258"/>
      <c r="Y1741" s="258"/>
      <c r="Z1741" s="258"/>
      <c r="AA1741" s="258"/>
      <c r="AB1741" s="258"/>
      <c r="AC1741" s="258"/>
      <c r="AD1741" s="258"/>
      <c r="AE1741" s="258"/>
      <c r="AF1741" s="258"/>
      <c r="AG1741" s="258"/>
      <c r="AH1741" s="258"/>
      <c r="AI1741" s="258"/>
      <c r="AJ1741" s="258"/>
      <c r="AK1741" s="258"/>
      <c r="AL1741" s="258"/>
      <c r="AM1741" s="258"/>
      <c r="AN1741" s="258"/>
      <c r="AO1741" s="258"/>
      <c r="AP1741" s="258"/>
      <c r="AQ1741" s="258"/>
      <c r="AR1741" s="258"/>
      <c r="AS1741" s="258"/>
      <c r="AT1741" s="258"/>
      <c r="AU1741" s="258"/>
      <c r="AV1741" s="258"/>
      <c r="AW1741" s="258"/>
      <c r="AX1741" s="258"/>
      <c r="AY1741" s="258"/>
      <c r="AZ1741" s="258"/>
      <c r="BA1741" s="258"/>
      <c r="BB1741" s="258"/>
      <c r="BC1741" s="258"/>
      <c r="BD1741" s="258"/>
      <c r="BE1741" s="258"/>
      <c r="BF1741" s="258"/>
      <c r="BG1741" s="258"/>
      <c r="BH1741" s="258"/>
      <c r="BI1741" s="258"/>
      <c r="BJ1741" s="258"/>
      <c r="BK1741" s="258"/>
      <c r="BL1741" s="258"/>
      <c r="BM1741" s="258"/>
      <c r="BN1741" s="258"/>
      <c r="BO1741" s="258"/>
      <c r="BP1741" s="258"/>
      <c r="BQ1741" s="258"/>
      <c r="BR1741" s="258"/>
      <c r="BS1741" s="258"/>
      <c r="BT1741" s="258"/>
      <c r="BU1741" s="258"/>
      <c r="BV1741" s="258"/>
      <c r="BW1741" s="258"/>
      <c r="BX1741" s="258"/>
      <c r="BY1741" s="258"/>
    </row>
    <row r="1742" spans="1:77" s="257" customFormat="1" ht="13.8" x14ac:dyDescent="0.25">
      <c r="A1742" s="192" t="s">
        <v>6913</v>
      </c>
      <c r="B1742" s="194" t="s">
        <v>6759</v>
      </c>
      <c r="C1742" s="252">
        <v>35179107501</v>
      </c>
      <c r="D1742" s="254"/>
      <c r="E1742" s="253" t="s">
        <v>5167</v>
      </c>
      <c r="F1742" s="254"/>
      <c r="G1742" s="254"/>
      <c r="H1742" s="255">
        <v>10</v>
      </c>
      <c r="I1742" s="509"/>
      <c r="J1742" s="519" t="s">
        <v>5168</v>
      </c>
      <c r="K1742" s="256">
        <v>1</v>
      </c>
      <c r="L1742" s="231">
        <v>10</v>
      </c>
      <c r="M1742" s="255" t="s">
        <v>11</v>
      </c>
      <c r="N1742" s="229"/>
      <c r="O1742" s="230">
        <f>Tabelle4424354[[#This Row],[FOPPE Art.-Nr. ]]</f>
        <v>35179107501</v>
      </c>
      <c r="T1742" s="258"/>
      <c r="U1742" s="258"/>
      <c r="V1742" s="258"/>
      <c r="W1742" s="258"/>
      <c r="X1742" s="258"/>
      <c r="Y1742" s="258"/>
      <c r="Z1742" s="258"/>
      <c r="AA1742" s="258"/>
      <c r="AB1742" s="258"/>
      <c r="AC1742" s="258"/>
      <c r="AD1742" s="258"/>
      <c r="AE1742" s="258"/>
      <c r="AF1742" s="258"/>
      <c r="AG1742" s="258"/>
      <c r="AH1742" s="258"/>
      <c r="AI1742" s="258"/>
      <c r="AJ1742" s="258"/>
      <c r="AK1742" s="258"/>
      <c r="AL1742" s="258"/>
      <c r="AM1742" s="258"/>
      <c r="AN1742" s="258"/>
      <c r="AO1742" s="258"/>
      <c r="AP1742" s="258"/>
      <c r="AQ1742" s="258"/>
      <c r="AR1742" s="258"/>
      <c r="AS1742" s="258"/>
      <c r="AT1742" s="258"/>
      <c r="AU1742" s="258"/>
      <c r="AV1742" s="258"/>
      <c r="AW1742" s="258"/>
      <c r="AX1742" s="258"/>
      <c r="AY1742" s="258"/>
      <c r="AZ1742" s="258"/>
      <c r="BA1742" s="258"/>
      <c r="BB1742" s="258"/>
      <c r="BC1742" s="258"/>
      <c r="BD1742" s="258"/>
      <c r="BE1742" s="258"/>
      <c r="BF1742" s="258"/>
      <c r="BG1742" s="258"/>
      <c r="BH1742" s="258"/>
      <c r="BI1742" s="258"/>
      <c r="BJ1742" s="258"/>
      <c r="BK1742" s="258"/>
      <c r="BL1742" s="258"/>
      <c r="BM1742" s="258"/>
      <c r="BN1742" s="258"/>
      <c r="BO1742" s="258"/>
      <c r="BP1742" s="258"/>
      <c r="BQ1742" s="258"/>
      <c r="BR1742" s="258"/>
      <c r="BS1742" s="258"/>
      <c r="BT1742" s="258"/>
      <c r="BU1742" s="258"/>
      <c r="BV1742" s="258"/>
      <c r="BW1742" s="258"/>
      <c r="BX1742" s="258"/>
      <c r="BY1742" s="258"/>
    </row>
    <row r="1743" spans="1:77" s="257" customFormat="1" ht="13.8" x14ac:dyDescent="0.25">
      <c r="A1743" s="192" t="s">
        <v>6913</v>
      </c>
      <c r="B1743" s="194" t="s">
        <v>6760</v>
      </c>
      <c r="C1743" s="252">
        <v>35179107502</v>
      </c>
      <c r="D1743" s="254"/>
      <c r="E1743" s="253" t="s">
        <v>5169</v>
      </c>
      <c r="F1743" s="254"/>
      <c r="G1743" s="254"/>
      <c r="H1743" s="255">
        <v>5</v>
      </c>
      <c r="I1743" s="509"/>
      <c r="J1743" s="519" t="s">
        <v>5170</v>
      </c>
      <c r="K1743" s="256">
        <v>1</v>
      </c>
      <c r="L1743" s="231">
        <v>10</v>
      </c>
      <c r="M1743" s="255" t="s">
        <v>11</v>
      </c>
      <c r="N1743" s="229"/>
      <c r="O1743" s="230">
        <f>Tabelle4424354[[#This Row],[FOPPE Art.-Nr. ]]</f>
        <v>35179107502</v>
      </c>
      <c r="T1743" s="258"/>
      <c r="U1743" s="258"/>
      <c r="V1743" s="258"/>
      <c r="W1743" s="258"/>
      <c r="X1743" s="258"/>
      <c r="Y1743" s="258"/>
      <c r="Z1743" s="258"/>
      <c r="AA1743" s="258"/>
      <c r="AB1743" s="258"/>
      <c r="AC1743" s="258"/>
      <c r="AD1743" s="258"/>
      <c r="AE1743" s="258"/>
      <c r="AF1743" s="258"/>
      <c r="AG1743" s="258"/>
      <c r="AH1743" s="258"/>
      <c r="AI1743" s="258"/>
      <c r="AJ1743" s="258"/>
      <c r="AK1743" s="258"/>
      <c r="AL1743" s="258"/>
      <c r="AM1743" s="258"/>
      <c r="AN1743" s="258"/>
      <c r="AO1743" s="258"/>
      <c r="AP1743" s="258"/>
      <c r="AQ1743" s="258"/>
      <c r="AR1743" s="258"/>
      <c r="AS1743" s="258"/>
      <c r="AT1743" s="258"/>
      <c r="AU1743" s="258"/>
      <c r="AV1743" s="258"/>
      <c r="AW1743" s="258"/>
      <c r="AX1743" s="258"/>
      <c r="AY1743" s="258"/>
      <c r="AZ1743" s="258"/>
      <c r="BA1743" s="258"/>
      <c r="BB1743" s="258"/>
      <c r="BC1743" s="258"/>
      <c r="BD1743" s="258"/>
      <c r="BE1743" s="258"/>
      <c r="BF1743" s="258"/>
      <c r="BG1743" s="258"/>
      <c r="BH1743" s="258"/>
      <c r="BI1743" s="258"/>
      <c r="BJ1743" s="258"/>
      <c r="BK1743" s="258"/>
      <c r="BL1743" s="258"/>
      <c r="BM1743" s="258"/>
      <c r="BN1743" s="258"/>
      <c r="BO1743" s="258"/>
      <c r="BP1743" s="258"/>
      <c r="BQ1743" s="258"/>
      <c r="BR1743" s="258"/>
      <c r="BS1743" s="258"/>
      <c r="BT1743" s="258"/>
      <c r="BU1743" s="258"/>
      <c r="BV1743" s="258"/>
      <c r="BW1743" s="258"/>
      <c r="BX1743" s="258"/>
      <c r="BY1743" s="258"/>
    </row>
    <row r="1744" spans="1:77" s="257" customFormat="1" ht="13.8" x14ac:dyDescent="0.25">
      <c r="A1744" s="192" t="s">
        <v>6913</v>
      </c>
      <c r="B1744" s="194" t="s">
        <v>6759</v>
      </c>
      <c r="C1744" s="252">
        <v>35179107601</v>
      </c>
      <c r="D1744" s="254"/>
      <c r="E1744" s="253" t="s">
        <v>5203</v>
      </c>
      <c r="F1744" s="254"/>
      <c r="G1744" s="254"/>
      <c r="H1744" s="255">
        <v>10</v>
      </c>
      <c r="I1744" s="509"/>
      <c r="J1744" s="519" t="s">
        <v>5204</v>
      </c>
      <c r="K1744" s="256">
        <v>1</v>
      </c>
      <c r="L1744" s="231">
        <v>10</v>
      </c>
      <c r="M1744" s="255" t="s">
        <v>11</v>
      </c>
      <c r="N1744" s="229"/>
      <c r="O1744" s="230">
        <f>Tabelle4424354[[#This Row],[FOPPE Art.-Nr. ]]</f>
        <v>35179107601</v>
      </c>
      <c r="T1744" s="258"/>
      <c r="U1744" s="258"/>
      <c r="V1744" s="258"/>
      <c r="W1744" s="258"/>
      <c r="X1744" s="258"/>
      <c r="Y1744" s="258"/>
      <c r="Z1744" s="258"/>
      <c r="AA1744" s="258"/>
      <c r="AB1744" s="258"/>
      <c r="AC1744" s="258"/>
      <c r="AD1744" s="258"/>
      <c r="AE1744" s="258"/>
      <c r="AF1744" s="258"/>
      <c r="AG1744" s="258"/>
      <c r="AH1744" s="258"/>
      <c r="AI1744" s="258"/>
      <c r="AJ1744" s="258"/>
      <c r="AK1744" s="258"/>
      <c r="AL1744" s="258"/>
      <c r="AM1744" s="258"/>
      <c r="AN1744" s="258"/>
      <c r="AO1744" s="258"/>
      <c r="AP1744" s="258"/>
      <c r="AQ1744" s="258"/>
      <c r="AR1744" s="258"/>
      <c r="AS1744" s="258"/>
      <c r="AT1744" s="258"/>
      <c r="AU1744" s="258"/>
      <c r="AV1744" s="258"/>
      <c r="AW1744" s="258"/>
      <c r="AX1744" s="258"/>
      <c r="AY1744" s="258"/>
      <c r="AZ1744" s="258"/>
      <c r="BA1744" s="258"/>
      <c r="BB1744" s="258"/>
      <c r="BC1744" s="258"/>
      <c r="BD1744" s="258"/>
      <c r="BE1744" s="258"/>
      <c r="BF1744" s="258"/>
      <c r="BG1744" s="258"/>
      <c r="BH1744" s="258"/>
      <c r="BI1744" s="258"/>
      <c r="BJ1744" s="258"/>
      <c r="BK1744" s="258"/>
      <c r="BL1744" s="258"/>
      <c r="BM1744" s="258"/>
      <c r="BN1744" s="258"/>
      <c r="BO1744" s="258"/>
      <c r="BP1744" s="258"/>
      <c r="BQ1744" s="258"/>
      <c r="BR1744" s="258"/>
      <c r="BS1744" s="258"/>
      <c r="BT1744" s="258"/>
      <c r="BU1744" s="258"/>
      <c r="BV1744" s="258"/>
      <c r="BW1744" s="258"/>
      <c r="BX1744" s="258"/>
      <c r="BY1744" s="258"/>
    </row>
    <row r="1745" spans="1:77" s="257" customFormat="1" ht="13.8" x14ac:dyDescent="0.25">
      <c r="A1745" s="192" t="s">
        <v>6913</v>
      </c>
      <c r="B1745" s="194" t="s">
        <v>6760</v>
      </c>
      <c r="C1745" s="252">
        <v>35179107602</v>
      </c>
      <c r="D1745" s="254"/>
      <c r="E1745" s="253" t="s">
        <v>5205</v>
      </c>
      <c r="F1745" s="254"/>
      <c r="G1745" s="254"/>
      <c r="H1745" s="255">
        <v>5</v>
      </c>
      <c r="I1745" s="509"/>
      <c r="J1745" s="519" t="s">
        <v>5206</v>
      </c>
      <c r="K1745" s="256">
        <v>1</v>
      </c>
      <c r="L1745" s="231">
        <v>10</v>
      </c>
      <c r="M1745" s="255" t="s">
        <v>11</v>
      </c>
      <c r="N1745" s="229"/>
      <c r="O1745" s="230">
        <f>Tabelle4424354[[#This Row],[FOPPE Art.-Nr. ]]</f>
        <v>35179107602</v>
      </c>
      <c r="T1745" s="258"/>
      <c r="U1745" s="258"/>
      <c r="V1745" s="258"/>
      <c r="W1745" s="258"/>
      <c r="X1745" s="258"/>
      <c r="Y1745" s="258"/>
      <c r="Z1745" s="258"/>
      <c r="AA1745" s="258"/>
      <c r="AB1745" s="258"/>
      <c r="AC1745" s="258"/>
      <c r="AD1745" s="258"/>
      <c r="AE1745" s="258"/>
      <c r="AF1745" s="258"/>
      <c r="AG1745" s="258"/>
      <c r="AH1745" s="258"/>
      <c r="AI1745" s="258"/>
      <c r="AJ1745" s="258"/>
      <c r="AK1745" s="258"/>
      <c r="AL1745" s="258"/>
      <c r="AM1745" s="258"/>
      <c r="AN1745" s="258"/>
      <c r="AO1745" s="258"/>
      <c r="AP1745" s="258"/>
      <c r="AQ1745" s="258"/>
      <c r="AR1745" s="258"/>
      <c r="AS1745" s="258"/>
      <c r="AT1745" s="258"/>
      <c r="AU1745" s="258"/>
      <c r="AV1745" s="258"/>
      <c r="AW1745" s="258"/>
      <c r="AX1745" s="258"/>
      <c r="AY1745" s="258"/>
      <c r="AZ1745" s="258"/>
      <c r="BA1745" s="258"/>
      <c r="BB1745" s="258"/>
      <c r="BC1745" s="258"/>
      <c r="BD1745" s="258"/>
      <c r="BE1745" s="258"/>
      <c r="BF1745" s="258"/>
      <c r="BG1745" s="258"/>
      <c r="BH1745" s="258"/>
      <c r="BI1745" s="258"/>
      <c r="BJ1745" s="258"/>
      <c r="BK1745" s="258"/>
      <c r="BL1745" s="258"/>
      <c r="BM1745" s="258"/>
      <c r="BN1745" s="258"/>
      <c r="BO1745" s="258"/>
      <c r="BP1745" s="258"/>
      <c r="BQ1745" s="258"/>
      <c r="BR1745" s="258"/>
      <c r="BS1745" s="258"/>
      <c r="BT1745" s="258"/>
      <c r="BU1745" s="258"/>
      <c r="BV1745" s="258"/>
      <c r="BW1745" s="258"/>
      <c r="BX1745" s="258"/>
      <c r="BY1745" s="258"/>
    </row>
    <row r="1746" spans="1:77" s="257" customFormat="1" ht="13.8" x14ac:dyDescent="0.25">
      <c r="A1746" s="192" t="s">
        <v>6913</v>
      </c>
      <c r="B1746" s="194" t="s">
        <v>6760</v>
      </c>
      <c r="C1746" s="252">
        <v>35179107702</v>
      </c>
      <c r="D1746" s="254"/>
      <c r="E1746" s="253" t="s">
        <v>5213</v>
      </c>
      <c r="F1746" s="254"/>
      <c r="G1746" s="254"/>
      <c r="H1746" s="255">
        <v>5</v>
      </c>
      <c r="I1746" s="509"/>
      <c r="J1746" s="519" t="s">
        <v>5214</v>
      </c>
      <c r="K1746" s="256">
        <v>1</v>
      </c>
      <c r="L1746" s="231">
        <v>10</v>
      </c>
      <c r="M1746" s="255" t="s">
        <v>11</v>
      </c>
      <c r="N1746" s="229"/>
      <c r="O1746" s="230">
        <f>Tabelle4424354[[#This Row],[FOPPE Art.-Nr. ]]</f>
        <v>35179107702</v>
      </c>
      <c r="T1746" s="258"/>
      <c r="U1746" s="258"/>
      <c r="V1746" s="258"/>
      <c r="W1746" s="258"/>
      <c r="X1746" s="258"/>
      <c r="Y1746" s="258"/>
      <c r="Z1746" s="258"/>
      <c r="AA1746" s="258"/>
      <c r="AB1746" s="258"/>
      <c r="AC1746" s="258"/>
      <c r="AD1746" s="258"/>
      <c r="AE1746" s="258"/>
      <c r="AF1746" s="258"/>
      <c r="AG1746" s="258"/>
      <c r="AH1746" s="258"/>
      <c r="AI1746" s="258"/>
      <c r="AJ1746" s="258"/>
      <c r="AK1746" s="258"/>
      <c r="AL1746" s="258"/>
      <c r="AM1746" s="258"/>
      <c r="AN1746" s="258"/>
      <c r="AO1746" s="258"/>
      <c r="AP1746" s="258"/>
      <c r="AQ1746" s="258"/>
      <c r="AR1746" s="258"/>
      <c r="AS1746" s="258"/>
      <c r="AT1746" s="258"/>
      <c r="AU1746" s="258"/>
      <c r="AV1746" s="258"/>
      <c r="AW1746" s="258"/>
      <c r="AX1746" s="258"/>
      <c r="AY1746" s="258"/>
      <c r="AZ1746" s="258"/>
      <c r="BA1746" s="258"/>
      <c r="BB1746" s="258"/>
      <c r="BC1746" s="258"/>
      <c r="BD1746" s="258"/>
      <c r="BE1746" s="258"/>
      <c r="BF1746" s="258"/>
      <c r="BG1746" s="258"/>
      <c r="BH1746" s="258"/>
      <c r="BI1746" s="258"/>
      <c r="BJ1746" s="258"/>
      <c r="BK1746" s="258"/>
      <c r="BL1746" s="258"/>
      <c r="BM1746" s="258"/>
      <c r="BN1746" s="258"/>
      <c r="BO1746" s="258"/>
      <c r="BP1746" s="258"/>
      <c r="BQ1746" s="258"/>
      <c r="BR1746" s="258"/>
      <c r="BS1746" s="258"/>
      <c r="BT1746" s="258"/>
      <c r="BU1746" s="258"/>
      <c r="BV1746" s="258"/>
      <c r="BW1746" s="258"/>
      <c r="BX1746" s="258"/>
      <c r="BY1746" s="258"/>
    </row>
    <row r="1747" spans="1:77" s="257" customFormat="1" ht="13.8" x14ac:dyDescent="0.25">
      <c r="A1747" s="192" t="s">
        <v>6913</v>
      </c>
      <c r="B1747" s="194" t="s">
        <v>6760</v>
      </c>
      <c r="C1747" s="252">
        <v>35179107802</v>
      </c>
      <c r="D1747" s="254"/>
      <c r="E1747" s="253" t="s">
        <v>5237</v>
      </c>
      <c r="F1747" s="254"/>
      <c r="G1747" s="254"/>
      <c r="H1747" s="255">
        <v>5</v>
      </c>
      <c r="I1747" s="509"/>
      <c r="J1747" s="519" t="s">
        <v>5238</v>
      </c>
      <c r="K1747" s="256">
        <v>1</v>
      </c>
      <c r="L1747" s="231">
        <v>10</v>
      </c>
      <c r="M1747" s="255" t="s">
        <v>11</v>
      </c>
      <c r="N1747" s="229"/>
      <c r="O1747" s="230">
        <f>Tabelle4424354[[#This Row],[FOPPE Art.-Nr. ]]</f>
        <v>35179107802</v>
      </c>
      <c r="T1747" s="258"/>
      <c r="U1747" s="258"/>
      <c r="V1747" s="258"/>
      <c r="W1747" s="258"/>
      <c r="X1747" s="258"/>
      <c r="Y1747" s="258"/>
      <c r="Z1747" s="258"/>
      <c r="AA1747" s="258"/>
      <c r="AB1747" s="258"/>
      <c r="AC1747" s="258"/>
      <c r="AD1747" s="258"/>
      <c r="AE1747" s="258"/>
      <c r="AF1747" s="258"/>
      <c r="AG1747" s="258"/>
      <c r="AH1747" s="258"/>
      <c r="AI1747" s="258"/>
      <c r="AJ1747" s="258"/>
      <c r="AK1747" s="258"/>
      <c r="AL1747" s="258"/>
      <c r="AM1747" s="258"/>
      <c r="AN1747" s="258"/>
      <c r="AO1747" s="258"/>
      <c r="AP1747" s="258"/>
      <c r="AQ1747" s="258"/>
      <c r="AR1747" s="258"/>
      <c r="AS1747" s="258"/>
      <c r="AT1747" s="258"/>
      <c r="AU1747" s="258"/>
      <c r="AV1747" s="258"/>
      <c r="AW1747" s="258"/>
      <c r="AX1747" s="258"/>
      <c r="AY1747" s="258"/>
      <c r="AZ1747" s="258"/>
      <c r="BA1747" s="258"/>
      <c r="BB1747" s="258"/>
      <c r="BC1747" s="258"/>
      <c r="BD1747" s="258"/>
      <c r="BE1747" s="258"/>
      <c r="BF1747" s="258"/>
      <c r="BG1747" s="258"/>
      <c r="BH1747" s="258"/>
      <c r="BI1747" s="258"/>
      <c r="BJ1747" s="258"/>
      <c r="BK1747" s="258"/>
      <c r="BL1747" s="258"/>
      <c r="BM1747" s="258"/>
      <c r="BN1747" s="258"/>
      <c r="BO1747" s="258"/>
      <c r="BP1747" s="258"/>
      <c r="BQ1747" s="258"/>
      <c r="BR1747" s="258"/>
      <c r="BS1747" s="258"/>
      <c r="BT1747" s="258"/>
      <c r="BU1747" s="258"/>
      <c r="BV1747" s="258"/>
      <c r="BW1747" s="258"/>
      <c r="BX1747" s="258"/>
      <c r="BY1747" s="258"/>
    </row>
    <row r="1748" spans="1:77" s="257" customFormat="1" ht="13.8" x14ac:dyDescent="0.25">
      <c r="A1748" s="192" t="s">
        <v>6913</v>
      </c>
      <c r="B1748" s="194" t="s">
        <v>6759</v>
      </c>
      <c r="C1748" s="252">
        <v>35179108001</v>
      </c>
      <c r="D1748" s="254"/>
      <c r="E1748" s="253" t="s">
        <v>5259</v>
      </c>
      <c r="F1748" s="254"/>
      <c r="G1748" s="254"/>
      <c r="H1748" s="255">
        <v>10</v>
      </c>
      <c r="I1748" s="509"/>
      <c r="J1748" s="519" t="s">
        <v>5260</v>
      </c>
      <c r="K1748" s="256">
        <v>1</v>
      </c>
      <c r="L1748" s="231">
        <v>10</v>
      </c>
      <c r="M1748" s="255" t="s">
        <v>11</v>
      </c>
      <c r="N1748" s="229"/>
      <c r="O1748" s="230">
        <f>Tabelle4424354[[#This Row],[FOPPE Art.-Nr. ]]</f>
        <v>35179108001</v>
      </c>
      <c r="T1748" s="258"/>
      <c r="U1748" s="258"/>
      <c r="V1748" s="258"/>
      <c r="W1748" s="258"/>
      <c r="X1748" s="258"/>
      <c r="Y1748" s="258"/>
      <c r="Z1748" s="258"/>
      <c r="AA1748" s="258"/>
      <c r="AB1748" s="258"/>
      <c r="AC1748" s="258"/>
      <c r="AD1748" s="258"/>
      <c r="AE1748" s="258"/>
      <c r="AF1748" s="258"/>
      <c r="AG1748" s="258"/>
      <c r="AH1748" s="258"/>
      <c r="AI1748" s="258"/>
      <c r="AJ1748" s="258"/>
      <c r="AK1748" s="258"/>
      <c r="AL1748" s="258"/>
      <c r="AM1748" s="258"/>
      <c r="AN1748" s="258"/>
      <c r="AO1748" s="258"/>
      <c r="AP1748" s="258"/>
      <c r="AQ1748" s="258"/>
      <c r="AR1748" s="258"/>
      <c r="AS1748" s="258"/>
      <c r="AT1748" s="258"/>
      <c r="AU1748" s="258"/>
      <c r="AV1748" s="258"/>
      <c r="AW1748" s="258"/>
      <c r="AX1748" s="258"/>
      <c r="AY1748" s="258"/>
      <c r="AZ1748" s="258"/>
      <c r="BA1748" s="258"/>
      <c r="BB1748" s="258"/>
      <c r="BC1748" s="258"/>
      <c r="BD1748" s="258"/>
      <c r="BE1748" s="258"/>
      <c r="BF1748" s="258"/>
      <c r="BG1748" s="258"/>
      <c r="BH1748" s="258"/>
      <c r="BI1748" s="258"/>
      <c r="BJ1748" s="258"/>
      <c r="BK1748" s="258"/>
      <c r="BL1748" s="258"/>
      <c r="BM1748" s="258"/>
      <c r="BN1748" s="258"/>
      <c r="BO1748" s="258"/>
      <c r="BP1748" s="258"/>
      <c r="BQ1748" s="258"/>
      <c r="BR1748" s="258"/>
      <c r="BS1748" s="258"/>
      <c r="BT1748" s="258"/>
      <c r="BU1748" s="258"/>
      <c r="BV1748" s="258"/>
      <c r="BW1748" s="258"/>
      <c r="BX1748" s="258"/>
      <c r="BY1748" s="258"/>
    </row>
    <row r="1749" spans="1:77" s="257" customFormat="1" ht="13.8" x14ac:dyDescent="0.25">
      <c r="A1749" s="192" t="s">
        <v>6913</v>
      </c>
      <c r="B1749" s="194" t="s">
        <v>6760</v>
      </c>
      <c r="C1749" s="252">
        <v>35179108002</v>
      </c>
      <c r="D1749" s="254"/>
      <c r="E1749" s="253" t="s">
        <v>5261</v>
      </c>
      <c r="F1749" s="254"/>
      <c r="G1749" s="254"/>
      <c r="H1749" s="255">
        <v>5</v>
      </c>
      <c r="I1749" s="509"/>
      <c r="J1749" s="519" t="s">
        <v>5262</v>
      </c>
      <c r="K1749" s="256">
        <v>1</v>
      </c>
      <c r="L1749" s="231">
        <v>10</v>
      </c>
      <c r="M1749" s="255" t="s">
        <v>11</v>
      </c>
      <c r="N1749" s="229"/>
      <c r="O1749" s="230">
        <f>Tabelle4424354[[#This Row],[FOPPE Art.-Nr. ]]</f>
        <v>35179108002</v>
      </c>
      <c r="T1749" s="258"/>
      <c r="U1749" s="258"/>
      <c r="V1749" s="258"/>
      <c r="W1749" s="258"/>
      <c r="X1749" s="258"/>
      <c r="Y1749" s="258"/>
      <c r="Z1749" s="258"/>
      <c r="AA1749" s="258"/>
      <c r="AB1749" s="258"/>
      <c r="AC1749" s="258"/>
      <c r="AD1749" s="258"/>
      <c r="AE1749" s="258"/>
      <c r="AF1749" s="258"/>
      <c r="AG1749" s="258"/>
      <c r="AH1749" s="258"/>
      <c r="AI1749" s="258"/>
      <c r="AJ1749" s="258"/>
      <c r="AK1749" s="258"/>
      <c r="AL1749" s="258"/>
      <c r="AM1749" s="258"/>
      <c r="AN1749" s="258"/>
      <c r="AO1749" s="258"/>
      <c r="AP1749" s="258"/>
      <c r="AQ1749" s="258"/>
      <c r="AR1749" s="258"/>
      <c r="AS1749" s="258"/>
      <c r="AT1749" s="258"/>
      <c r="AU1749" s="258"/>
      <c r="AV1749" s="258"/>
      <c r="AW1749" s="258"/>
      <c r="AX1749" s="258"/>
      <c r="AY1749" s="258"/>
      <c r="AZ1749" s="258"/>
      <c r="BA1749" s="258"/>
      <c r="BB1749" s="258"/>
      <c r="BC1749" s="258"/>
      <c r="BD1749" s="258"/>
      <c r="BE1749" s="258"/>
      <c r="BF1749" s="258"/>
      <c r="BG1749" s="258"/>
      <c r="BH1749" s="258"/>
      <c r="BI1749" s="258"/>
      <c r="BJ1749" s="258"/>
      <c r="BK1749" s="258"/>
      <c r="BL1749" s="258"/>
      <c r="BM1749" s="258"/>
      <c r="BN1749" s="258"/>
      <c r="BO1749" s="258"/>
      <c r="BP1749" s="258"/>
      <c r="BQ1749" s="258"/>
      <c r="BR1749" s="258"/>
      <c r="BS1749" s="258"/>
      <c r="BT1749" s="258"/>
      <c r="BU1749" s="258"/>
      <c r="BV1749" s="258"/>
      <c r="BW1749" s="258"/>
      <c r="BX1749" s="258"/>
      <c r="BY1749" s="258"/>
    </row>
    <row r="1750" spans="1:77" s="257" customFormat="1" ht="13.8" x14ac:dyDescent="0.25">
      <c r="A1750" s="192" t="s">
        <v>6913</v>
      </c>
      <c r="B1750" s="194" t="s">
        <v>6760</v>
      </c>
      <c r="C1750" s="252">
        <v>35179108202</v>
      </c>
      <c r="D1750" s="254"/>
      <c r="E1750" s="253" t="s">
        <v>5313</v>
      </c>
      <c r="F1750" s="254"/>
      <c r="G1750" s="254"/>
      <c r="H1750" s="255">
        <v>5</v>
      </c>
      <c r="I1750" s="509"/>
      <c r="J1750" s="519" t="s">
        <v>5314</v>
      </c>
      <c r="K1750" s="256">
        <v>1</v>
      </c>
      <c r="L1750" s="231">
        <v>10</v>
      </c>
      <c r="M1750" s="255" t="s">
        <v>11</v>
      </c>
      <c r="N1750" s="229"/>
      <c r="O1750" s="230">
        <f>Tabelle4424354[[#This Row],[FOPPE Art.-Nr. ]]</f>
        <v>35179108202</v>
      </c>
      <c r="T1750" s="258"/>
      <c r="U1750" s="258"/>
      <c r="V1750" s="258"/>
      <c r="W1750" s="258"/>
      <c r="X1750" s="258"/>
      <c r="Y1750" s="258"/>
      <c r="Z1750" s="258"/>
      <c r="AA1750" s="258"/>
      <c r="AB1750" s="258"/>
      <c r="AC1750" s="258"/>
      <c r="AD1750" s="258"/>
      <c r="AE1750" s="258"/>
      <c r="AF1750" s="258"/>
      <c r="AG1750" s="258"/>
      <c r="AH1750" s="258"/>
      <c r="AI1750" s="258"/>
      <c r="AJ1750" s="258"/>
      <c r="AK1750" s="258"/>
      <c r="AL1750" s="258"/>
      <c r="AM1750" s="258"/>
      <c r="AN1750" s="258"/>
      <c r="AO1750" s="258"/>
      <c r="AP1750" s="258"/>
      <c r="AQ1750" s="258"/>
      <c r="AR1750" s="258"/>
      <c r="AS1750" s="258"/>
      <c r="AT1750" s="258"/>
      <c r="AU1750" s="258"/>
      <c r="AV1750" s="258"/>
      <c r="AW1750" s="258"/>
      <c r="AX1750" s="258"/>
      <c r="AY1750" s="258"/>
      <c r="AZ1750" s="258"/>
      <c r="BA1750" s="258"/>
      <c r="BB1750" s="258"/>
      <c r="BC1750" s="258"/>
      <c r="BD1750" s="258"/>
      <c r="BE1750" s="258"/>
      <c r="BF1750" s="258"/>
      <c r="BG1750" s="258"/>
      <c r="BH1750" s="258"/>
      <c r="BI1750" s="258"/>
      <c r="BJ1750" s="258"/>
      <c r="BK1750" s="258"/>
      <c r="BL1750" s="258"/>
      <c r="BM1750" s="258"/>
      <c r="BN1750" s="258"/>
      <c r="BO1750" s="258"/>
      <c r="BP1750" s="258"/>
      <c r="BQ1750" s="258"/>
      <c r="BR1750" s="258"/>
      <c r="BS1750" s="258"/>
      <c r="BT1750" s="258"/>
      <c r="BU1750" s="258"/>
      <c r="BV1750" s="258"/>
      <c r="BW1750" s="258"/>
      <c r="BX1750" s="258"/>
      <c r="BY1750" s="258"/>
    </row>
    <row r="1751" spans="1:77" s="257" customFormat="1" ht="13.8" x14ac:dyDescent="0.25">
      <c r="A1751" s="192" t="s">
        <v>6913</v>
      </c>
      <c r="B1751" s="194" t="s">
        <v>6760</v>
      </c>
      <c r="C1751" s="252">
        <v>35179108302</v>
      </c>
      <c r="D1751" s="254"/>
      <c r="E1751" s="253" t="s">
        <v>5319</v>
      </c>
      <c r="F1751" s="254"/>
      <c r="G1751" s="254"/>
      <c r="H1751" s="255">
        <v>5</v>
      </c>
      <c r="I1751" s="509"/>
      <c r="J1751" s="519" t="s">
        <v>5320</v>
      </c>
      <c r="K1751" s="256">
        <v>1</v>
      </c>
      <c r="L1751" s="231">
        <v>10</v>
      </c>
      <c r="M1751" s="255" t="s">
        <v>11</v>
      </c>
      <c r="N1751" s="229"/>
      <c r="O1751" s="230">
        <f>Tabelle4424354[[#This Row],[FOPPE Art.-Nr. ]]</f>
        <v>35179108302</v>
      </c>
      <c r="T1751" s="258"/>
      <c r="U1751" s="258"/>
      <c r="V1751" s="258"/>
      <c r="W1751" s="258"/>
      <c r="X1751" s="258"/>
      <c r="Y1751" s="258"/>
      <c r="Z1751" s="258"/>
      <c r="AA1751" s="258"/>
      <c r="AB1751" s="258"/>
      <c r="AC1751" s="258"/>
      <c r="AD1751" s="258"/>
      <c r="AE1751" s="258"/>
      <c r="AF1751" s="258"/>
      <c r="AG1751" s="258"/>
      <c r="AH1751" s="258"/>
      <c r="AI1751" s="258"/>
      <c r="AJ1751" s="258"/>
      <c r="AK1751" s="258"/>
      <c r="AL1751" s="258"/>
      <c r="AM1751" s="258"/>
      <c r="AN1751" s="258"/>
      <c r="AO1751" s="258"/>
      <c r="AP1751" s="258"/>
      <c r="AQ1751" s="258"/>
      <c r="AR1751" s="258"/>
      <c r="AS1751" s="258"/>
      <c r="AT1751" s="258"/>
      <c r="AU1751" s="258"/>
      <c r="AV1751" s="258"/>
      <c r="AW1751" s="258"/>
      <c r="AX1751" s="258"/>
      <c r="AY1751" s="258"/>
      <c r="AZ1751" s="258"/>
      <c r="BA1751" s="258"/>
      <c r="BB1751" s="258"/>
      <c r="BC1751" s="258"/>
      <c r="BD1751" s="258"/>
      <c r="BE1751" s="258"/>
      <c r="BF1751" s="258"/>
      <c r="BG1751" s="258"/>
      <c r="BH1751" s="258"/>
      <c r="BI1751" s="258"/>
      <c r="BJ1751" s="258"/>
      <c r="BK1751" s="258"/>
      <c r="BL1751" s="258"/>
      <c r="BM1751" s="258"/>
      <c r="BN1751" s="258"/>
      <c r="BO1751" s="258"/>
      <c r="BP1751" s="258"/>
      <c r="BQ1751" s="258"/>
      <c r="BR1751" s="258"/>
      <c r="BS1751" s="258"/>
      <c r="BT1751" s="258"/>
      <c r="BU1751" s="258"/>
      <c r="BV1751" s="258"/>
      <c r="BW1751" s="258"/>
      <c r="BX1751" s="258"/>
      <c r="BY1751" s="258"/>
    </row>
    <row r="1752" spans="1:77" s="257" customFormat="1" ht="13.8" x14ac:dyDescent="0.25">
      <c r="A1752" s="192" t="s">
        <v>6913</v>
      </c>
      <c r="B1752" s="194" t="s">
        <v>6759</v>
      </c>
      <c r="C1752" s="252">
        <v>35179108501</v>
      </c>
      <c r="D1752" s="254"/>
      <c r="E1752" s="253" t="s">
        <v>5345</v>
      </c>
      <c r="F1752" s="254"/>
      <c r="G1752" s="254"/>
      <c r="H1752" s="255">
        <v>10</v>
      </c>
      <c r="I1752" s="509"/>
      <c r="J1752" s="519" t="s">
        <v>5346</v>
      </c>
      <c r="K1752" s="256">
        <v>1</v>
      </c>
      <c r="L1752" s="231">
        <v>10</v>
      </c>
      <c r="M1752" s="255" t="s">
        <v>11</v>
      </c>
      <c r="N1752" s="229"/>
      <c r="O1752" s="230">
        <f>Tabelle4424354[[#This Row],[FOPPE Art.-Nr. ]]</f>
        <v>35179108501</v>
      </c>
      <c r="T1752" s="258"/>
      <c r="U1752" s="258"/>
      <c r="V1752" s="258"/>
      <c r="W1752" s="258"/>
      <c r="X1752" s="258"/>
      <c r="Y1752" s="258"/>
      <c r="Z1752" s="258"/>
      <c r="AA1752" s="258"/>
      <c r="AB1752" s="258"/>
      <c r="AC1752" s="258"/>
      <c r="AD1752" s="258"/>
      <c r="AE1752" s="258"/>
      <c r="AF1752" s="258"/>
      <c r="AG1752" s="258"/>
      <c r="AH1752" s="258"/>
      <c r="AI1752" s="258"/>
      <c r="AJ1752" s="258"/>
      <c r="AK1752" s="258"/>
      <c r="AL1752" s="258"/>
      <c r="AM1752" s="258"/>
      <c r="AN1752" s="258"/>
      <c r="AO1752" s="258"/>
      <c r="AP1752" s="258"/>
      <c r="AQ1752" s="258"/>
      <c r="AR1752" s="258"/>
      <c r="AS1752" s="258"/>
      <c r="AT1752" s="258"/>
      <c r="AU1752" s="258"/>
      <c r="AV1752" s="258"/>
      <c r="AW1752" s="258"/>
      <c r="AX1752" s="258"/>
      <c r="AY1752" s="258"/>
      <c r="AZ1752" s="258"/>
      <c r="BA1752" s="258"/>
      <c r="BB1752" s="258"/>
      <c r="BC1752" s="258"/>
      <c r="BD1752" s="258"/>
      <c r="BE1752" s="258"/>
      <c r="BF1752" s="258"/>
      <c r="BG1752" s="258"/>
      <c r="BH1752" s="258"/>
      <c r="BI1752" s="258"/>
      <c r="BJ1752" s="258"/>
      <c r="BK1752" s="258"/>
      <c r="BL1752" s="258"/>
      <c r="BM1752" s="258"/>
      <c r="BN1752" s="258"/>
      <c r="BO1752" s="258"/>
      <c r="BP1752" s="258"/>
      <c r="BQ1752" s="258"/>
      <c r="BR1752" s="258"/>
      <c r="BS1752" s="258"/>
      <c r="BT1752" s="258"/>
      <c r="BU1752" s="258"/>
      <c r="BV1752" s="258"/>
      <c r="BW1752" s="258"/>
      <c r="BX1752" s="258"/>
      <c r="BY1752" s="258"/>
    </row>
    <row r="1753" spans="1:77" s="257" customFormat="1" ht="13.8" x14ac:dyDescent="0.25">
      <c r="A1753" s="192" t="s">
        <v>6913</v>
      </c>
      <c r="B1753" s="194" t="s">
        <v>6760</v>
      </c>
      <c r="C1753" s="252">
        <v>35179108502</v>
      </c>
      <c r="D1753" s="254"/>
      <c r="E1753" s="253" t="s">
        <v>5347</v>
      </c>
      <c r="F1753" s="254"/>
      <c r="G1753" s="254"/>
      <c r="H1753" s="255">
        <v>5</v>
      </c>
      <c r="I1753" s="509"/>
      <c r="J1753" s="519" t="s">
        <v>5348</v>
      </c>
      <c r="K1753" s="256">
        <v>1</v>
      </c>
      <c r="L1753" s="231">
        <v>10</v>
      </c>
      <c r="M1753" s="255" t="s">
        <v>11</v>
      </c>
      <c r="N1753" s="229"/>
      <c r="O1753" s="230">
        <f>Tabelle4424354[[#This Row],[FOPPE Art.-Nr. ]]</f>
        <v>35179108502</v>
      </c>
      <c r="T1753" s="258"/>
      <c r="U1753" s="258"/>
      <c r="V1753" s="258"/>
      <c r="W1753" s="258"/>
      <c r="X1753" s="258"/>
      <c r="Y1753" s="258"/>
      <c r="Z1753" s="258"/>
      <c r="AA1753" s="258"/>
      <c r="AB1753" s="258"/>
      <c r="AC1753" s="258"/>
      <c r="AD1753" s="258"/>
      <c r="AE1753" s="258"/>
      <c r="AF1753" s="258"/>
      <c r="AG1753" s="258"/>
      <c r="AH1753" s="258"/>
      <c r="AI1753" s="258"/>
      <c r="AJ1753" s="258"/>
      <c r="AK1753" s="258"/>
      <c r="AL1753" s="258"/>
      <c r="AM1753" s="258"/>
      <c r="AN1753" s="258"/>
      <c r="AO1753" s="258"/>
      <c r="AP1753" s="258"/>
      <c r="AQ1753" s="258"/>
      <c r="AR1753" s="258"/>
      <c r="AS1753" s="258"/>
      <c r="AT1753" s="258"/>
      <c r="AU1753" s="258"/>
      <c r="AV1753" s="258"/>
      <c r="AW1753" s="258"/>
      <c r="AX1753" s="258"/>
      <c r="AY1753" s="258"/>
      <c r="AZ1753" s="258"/>
      <c r="BA1753" s="258"/>
      <c r="BB1753" s="258"/>
      <c r="BC1753" s="258"/>
      <c r="BD1753" s="258"/>
      <c r="BE1753" s="258"/>
      <c r="BF1753" s="258"/>
      <c r="BG1753" s="258"/>
      <c r="BH1753" s="258"/>
      <c r="BI1753" s="258"/>
      <c r="BJ1753" s="258"/>
      <c r="BK1753" s="258"/>
      <c r="BL1753" s="258"/>
      <c r="BM1753" s="258"/>
      <c r="BN1753" s="258"/>
      <c r="BO1753" s="258"/>
      <c r="BP1753" s="258"/>
      <c r="BQ1753" s="258"/>
      <c r="BR1753" s="258"/>
      <c r="BS1753" s="258"/>
      <c r="BT1753" s="258"/>
      <c r="BU1753" s="258"/>
      <c r="BV1753" s="258"/>
      <c r="BW1753" s="258"/>
      <c r="BX1753" s="258"/>
      <c r="BY1753" s="258"/>
    </row>
    <row r="1754" spans="1:77" s="257" customFormat="1" ht="13.8" x14ac:dyDescent="0.25">
      <c r="A1754" s="192" t="s">
        <v>6913</v>
      </c>
      <c r="B1754" s="194" t="s">
        <v>6760</v>
      </c>
      <c r="C1754" s="252">
        <v>35179108602</v>
      </c>
      <c r="D1754" s="254"/>
      <c r="E1754" s="253" t="s">
        <v>5375</v>
      </c>
      <c r="F1754" s="254"/>
      <c r="G1754" s="254"/>
      <c r="H1754" s="255">
        <v>5</v>
      </c>
      <c r="I1754" s="509"/>
      <c r="J1754" s="519" t="s">
        <v>5376</v>
      </c>
      <c r="K1754" s="256">
        <v>1</v>
      </c>
      <c r="L1754" s="231">
        <v>10</v>
      </c>
      <c r="M1754" s="255" t="s">
        <v>11</v>
      </c>
      <c r="N1754" s="229"/>
      <c r="O1754" s="230">
        <f>Tabelle4424354[[#This Row],[FOPPE Art.-Nr. ]]</f>
        <v>35179108602</v>
      </c>
      <c r="T1754" s="258"/>
      <c r="U1754" s="258"/>
      <c r="V1754" s="258"/>
      <c r="W1754" s="258"/>
      <c r="X1754" s="258"/>
      <c r="Y1754" s="258"/>
      <c r="Z1754" s="258"/>
      <c r="AA1754" s="258"/>
      <c r="AB1754" s="258"/>
      <c r="AC1754" s="258"/>
      <c r="AD1754" s="258"/>
      <c r="AE1754" s="258"/>
      <c r="AF1754" s="258"/>
      <c r="AG1754" s="258"/>
      <c r="AH1754" s="258"/>
      <c r="AI1754" s="258"/>
      <c r="AJ1754" s="258"/>
      <c r="AK1754" s="258"/>
      <c r="AL1754" s="258"/>
      <c r="AM1754" s="258"/>
      <c r="AN1754" s="258"/>
      <c r="AO1754" s="258"/>
      <c r="AP1754" s="258"/>
      <c r="AQ1754" s="258"/>
      <c r="AR1754" s="258"/>
      <c r="AS1754" s="258"/>
      <c r="AT1754" s="258"/>
      <c r="AU1754" s="258"/>
      <c r="AV1754" s="258"/>
      <c r="AW1754" s="258"/>
      <c r="AX1754" s="258"/>
      <c r="AY1754" s="258"/>
      <c r="AZ1754" s="258"/>
      <c r="BA1754" s="258"/>
      <c r="BB1754" s="258"/>
      <c r="BC1754" s="258"/>
      <c r="BD1754" s="258"/>
      <c r="BE1754" s="258"/>
      <c r="BF1754" s="258"/>
      <c r="BG1754" s="258"/>
      <c r="BH1754" s="258"/>
      <c r="BI1754" s="258"/>
      <c r="BJ1754" s="258"/>
      <c r="BK1754" s="258"/>
      <c r="BL1754" s="258"/>
      <c r="BM1754" s="258"/>
      <c r="BN1754" s="258"/>
      <c r="BO1754" s="258"/>
      <c r="BP1754" s="258"/>
      <c r="BQ1754" s="258"/>
      <c r="BR1754" s="258"/>
      <c r="BS1754" s="258"/>
      <c r="BT1754" s="258"/>
      <c r="BU1754" s="258"/>
      <c r="BV1754" s="258"/>
      <c r="BW1754" s="258"/>
      <c r="BX1754" s="258"/>
      <c r="BY1754" s="258"/>
    </row>
    <row r="1755" spans="1:77" s="257" customFormat="1" ht="13.8" x14ac:dyDescent="0.25">
      <c r="A1755" s="192" t="s">
        <v>6913</v>
      </c>
      <c r="B1755" s="194" t="s">
        <v>6759</v>
      </c>
      <c r="C1755" s="252">
        <v>35179109001</v>
      </c>
      <c r="D1755" s="254"/>
      <c r="E1755" s="253" t="s">
        <v>5395</v>
      </c>
      <c r="F1755" s="254"/>
      <c r="G1755" s="254"/>
      <c r="H1755" s="255">
        <v>10</v>
      </c>
      <c r="I1755" s="509"/>
      <c r="J1755" s="519" t="s">
        <v>5396</v>
      </c>
      <c r="K1755" s="256">
        <v>1</v>
      </c>
      <c r="L1755" s="231">
        <v>10</v>
      </c>
      <c r="M1755" s="255" t="s">
        <v>11</v>
      </c>
      <c r="N1755" s="229"/>
      <c r="O1755" s="230">
        <f>Tabelle4424354[[#This Row],[FOPPE Art.-Nr. ]]</f>
        <v>35179109001</v>
      </c>
      <c r="T1755" s="258"/>
      <c r="U1755" s="258"/>
      <c r="V1755" s="258"/>
      <c r="W1755" s="258"/>
      <c r="X1755" s="258"/>
      <c r="Y1755" s="258"/>
      <c r="Z1755" s="258"/>
      <c r="AA1755" s="258"/>
      <c r="AB1755" s="258"/>
      <c r="AC1755" s="258"/>
      <c r="AD1755" s="258"/>
      <c r="AE1755" s="258"/>
      <c r="AF1755" s="258"/>
      <c r="AG1755" s="258"/>
      <c r="AH1755" s="258"/>
      <c r="AI1755" s="258"/>
      <c r="AJ1755" s="258"/>
      <c r="AK1755" s="258"/>
      <c r="AL1755" s="258"/>
      <c r="AM1755" s="258"/>
      <c r="AN1755" s="258"/>
      <c r="AO1755" s="258"/>
      <c r="AP1755" s="258"/>
      <c r="AQ1755" s="258"/>
      <c r="AR1755" s="258"/>
      <c r="AS1755" s="258"/>
      <c r="AT1755" s="258"/>
      <c r="AU1755" s="258"/>
      <c r="AV1755" s="258"/>
      <c r="AW1755" s="258"/>
      <c r="AX1755" s="258"/>
      <c r="AY1755" s="258"/>
      <c r="AZ1755" s="258"/>
      <c r="BA1755" s="258"/>
      <c r="BB1755" s="258"/>
      <c r="BC1755" s="258"/>
      <c r="BD1755" s="258"/>
      <c r="BE1755" s="258"/>
      <c r="BF1755" s="258"/>
      <c r="BG1755" s="258"/>
      <c r="BH1755" s="258"/>
      <c r="BI1755" s="258"/>
      <c r="BJ1755" s="258"/>
      <c r="BK1755" s="258"/>
      <c r="BL1755" s="258"/>
      <c r="BM1755" s="258"/>
      <c r="BN1755" s="258"/>
      <c r="BO1755" s="258"/>
      <c r="BP1755" s="258"/>
      <c r="BQ1755" s="258"/>
      <c r="BR1755" s="258"/>
      <c r="BS1755" s="258"/>
      <c r="BT1755" s="258"/>
      <c r="BU1755" s="258"/>
      <c r="BV1755" s="258"/>
      <c r="BW1755" s="258"/>
      <c r="BX1755" s="258"/>
      <c r="BY1755" s="258"/>
    </row>
    <row r="1756" spans="1:77" s="257" customFormat="1" ht="13.8" x14ac:dyDescent="0.25">
      <c r="A1756" s="192" t="s">
        <v>6913</v>
      </c>
      <c r="B1756" s="194" t="s">
        <v>6760</v>
      </c>
      <c r="C1756" s="252">
        <v>35179109002</v>
      </c>
      <c r="D1756" s="254"/>
      <c r="E1756" s="253" t="s">
        <v>5397</v>
      </c>
      <c r="F1756" s="254"/>
      <c r="G1756" s="254"/>
      <c r="H1756" s="255">
        <v>5</v>
      </c>
      <c r="I1756" s="509"/>
      <c r="J1756" s="519" t="s">
        <v>5398</v>
      </c>
      <c r="K1756" s="256">
        <v>1</v>
      </c>
      <c r="L1756" s="231">
        <v>10</v>
      </c>
      <c r="M1756" s="255" t="s">
        <v>11</v>
      </c>
      <c r="N1756" s="229"/>
      <c r="O1756" s="230">
        <f>Tabelle4424354[[#This Row],[FOPPE Art.-Nr. ]]</f>
        <v>35179109002</v>
      </c>
      <c r="T1756" s="258"/>
      <c r="U1756" s="258"/>
      <c r="V1756" s="258"/>
      <c r="W1756" s="258"/>
      <c r="X1756" s="258"/>
      <c r="Y1756" s="258"/>
      <c r="Z1756" s="258"/>
      <c r="AA1756" s="258"/>
      <c r="AB1756" s="258"/>
      <c r="AC1756" s="258"/>
      <c r="AD1756" s="258"/>
      <c r="AE1756" s="258"/>
      <c r="AF1756" s="258"/>
      <c r="AG1756" s="258"/>
      <c r="AH1756" s="258"/>
      <c r="AI1756" s="258"/>
      <c r="AJ1756" s="258"/>
      <c r="AK1756" s="258"/>
      <c r="AL1756" s="258"/>
      <c r="AM1756" s="258"/>
      <c r="AN1756" s="258"/>
      <c r="AO1756" s="258"/>
      <c r="AP1756" s="258"/>
      <c r="AQ1756" s="258"/>
      <c r="AR1756" s="258"/>
      <c r="AS1756" s="258"/>
      <c r="AT1756" s="258"/>
      <c r="AU1756" s="258"/>
      <c r="AV1756" s="258"/>
      <c r="AW1756" s="258"/>
      <c r="AX1756" s="258"/>
      <c r="AY1756" s="258"/>
      <c r="AZ1756" s="258"/>
      <c r="BA1756" s="258"/>
      <c r="BB1756" s="258"/>
      <c r="BC1756" s="258"/>
      <c r="BD1756" s="258"/>
      <c r="BE1756" s="258"/>
      <c r="BF1756" s="258"/>
      <c r="BG1756" s="258"/>
      <c r="BH1756" s="258"/>
      <c r="BI1756" s="258"/>
      <c r="BJ1756" s="258"/>
      <c r="BK1756" s="258"/>
      <c r="BL1756" s="258"/>
      <c r="BM1756" s="258"/>
      <c r="BN1756" s="258"/>
      <c r="BO1756" s="258"/>
      <c r="BP1756" s="258"/>
      <c r="BQ1756" s="258"/>
      <c r="BR1756" s="258"/>
      <c r="BS1756" s="258"/>
      <c r="BT1756" s="258"/>
      <c r="BU1756" s="258"/>
      <c r="BV1756" s="258"/>
      <c r="BW1756" s="258"/>
      <c r="BX1756" s="258"/>
      <c r="BY1756" s="258"/>
    </row>
    <row r="1757" spans="1:77" s="257" customFormat="1" ht="13.8" x14ac:dyDescent="0.25">
      <c r="A1757" s="192" t="s">
        <v>6913</v>
      </c>
      <c r="B1757" s="194" t="s">
        <v>6759</v>
      </c>
      <c r="C1757" s="252">
        <v>35179109301</v>
      </c>
      <c r="D1757" s="254"/>
      <c r="E1757" s="253" t="s">
        <v>5451</v>
      </c>
      <c r="F1757" s="254"/>
      <c r="G1757" s="254"/>
      <c r="H1757" s="255">
        <v>10</v>
      </c>
      <c r="I1757" s="509"/>
      <c r="J1757" s="519" t="s">
        <v>5452</v>
      </c>
      <c r="K1757" s="256">
        <v>1</v>
      </c>
      <c r="L1757" s="231">
        <v>10</v>
      </c>
      <c r="M1757" s="255" t="s">
        <v>11</v>
      </c>
      <c r="N1757" s="229"/>
      <c r="O1757" s="230">
        <f>Tabelle4424354[[#This Row],[FOPPE Art.-Nr. ]]</f>
        <v>35179109301</v>
      </c>
      <c r="T1757" s="258"/>
      <c r="U1757" s="258"/>
      <c r="V1757" s="258"/>
      <c r="W1757" s="258"/>
      <c r="X1757" s="258"/>
      <c r="Y1757" s="258"/>
      <c r="Z1757" s="258"/>
      <c r="AA1757" s="258"/>
      <c r="AB1757" s="258"/>
      <c r="AC1757" s="258"/>
      <c r="AD1757" s="258"/>
      <c r="AE1757" s="258"/>
      <c r="AF1757" s="258"/>
      <c r="AG1757" s="258"/>
      <c r="AH1757" s="258"/>
      <c r="AI1757" s="258"/>
      <c r="AJ1757" s="258"/>
      <c r="AK1757" s="258"/>
      <c r="AL1757" s="258"/>
      <c r="AM1757" s="258"/>
      <c r="AN1757" s="258"/>
      <c r="AO1757" s="258"/>
      <c r="AP1757" s="258"/>
      <c r="AQ1757" s="258"/>
      <c r="AR1757" s="258"/>
      <c r="AS1757" s="258"/>
      <c r="AT1757" s="258"/>
      <c r="AU1757" s="258"/>
      <c r="AV1757" s="258"/>
      <c r="AW1757" s="258"/>
      <c r="AX1757" s="258"/>
      <c r="AY1757" s="258"/>
      <c r="AZ1757" s="258"/>
      <c r="BA1757" s="258"/>
      <c r="BB1757" s="258"/>
      <c r="BC1757" s="258"/>
      <c r="BD1757" s="258"/>
      <c r="BE1757" s="258"/>
      <c r="BF1757" s="258"/>
      <c r="BG1757" s="258"/>
      <c r="BH1757" s="258"/>
      <c r="BI1757" s="258"/>
      <c r="BJ1757" s="258"/>
      <c r="BK1757" s="258"/>
      <c r="BL1757" s="258"/>
      <c r="BM1757" s="258"/>
      <c r="BN1757" s="258"/>
      <c r="BO1757" s="258"/>
      <c r="BP1757" s="258"/>
      <c r="BQ1757" s="258"/>
      <c r="BR1757" s="258"/>
      <c r="BS1757" s="258"/>
      <c r="BT1757" s="258"/>
      <c r="BU1757" s="258"/>
      <c r="BV1757" s="258"/>
      <c r="BW1757" s="258"/>
      <c r="BX1757" s="258"/>
      <c r="BY1757" s="258"/>
    </row>
    <row r="1758" spans="1:77" s="257" customFormat="1" ht="13.8" x14ac:dyDescent="0.25">
      <c r="A1758" s="192" t="s">
        <v>6913</v>
      </c>
      <c r="B1758" s="194" t="s">
        <v>6760</v>
      </c>
      <c r="C1758" s="252">
        <v>35179109302</v>
      </c>
      <c r="D1758" s="254"/>
      <c r="E1758" s="253" t="s">
        <v>5453</v>
      </c>
      <c r="F1758" s="254"/>
      <c r="G1758" s="254"/>
      <c r="H1758" s="255">
        <v>5</v>
      </c>
      <c r="I1758" s="509"/>
      <c r="J1758" s="519" t="s">
        <v>5454</v>
      </c>
      <c r="K1758" s="256">
        <v>1</v>
      </c>
      <c r="L1758" s="231">
        <v>10</v>
      </c>
      <c r="M1758" s="255" t="s">
        <v>11</v>
      </c>
      <c r="N1758" s="229"/>
      <c r="O1758" s="230">
        <f>Tabelle4424354[[#This Row],[FOPPE Art.-Nr. ]]</f>
        <v>35179109302</v>
      </c>
      <c r="T1758" s="258"/>
      <c r="U1758" s="258"/>
      <c r="V1758" s="258"/>
      <c r="W1758" s="258"/>
      <c r="X1758" s="258"/>
      <c r="Y1758" s="258"/>
      <c r="Z1758" s="258"/>
      <c r="AA1758" s="258"/>
      <c r="AB1758" s="258"/>
      <c r="AC1758" s="258"/>
      <c r="AD1758" s="258"/>
      <c r="AE1758" s="258"/>
      <c r="AF1758" s="258"/>
      <c r="AG1758" s="258"/>
      <c r="AH1758" s="258"/>
      <c r="AI1758" s="258"/>
      <c r="AJ1758" s="258"/>
      <c r="AK1758" s="258"/>
      <c r="AL1758" s="258"/>
      <c r="AM1758" s="258"/>
      <c r="AN1758" s="258"/>
      <c r="AO1758" s="258"/>
      <c r="AP1758" s="258"/>
      <c r="AQ1758" s="258"/>
      <c r="AR1758" s="258"/>
      <c r="AS1758" s="258"/>
      <c r="AT1758" s="258"/>
      <c r="AU1758" s="258"/>
      <c r="AV1758" s="258"/>
      <c r="AW1758" s="258"/>
      <c r="AX1758" s="258"/>
      <c r="AY1758" s="258"/>
      <c r="AZ1758" s="258"/>
      <c r="BA1758" s="258"/>
      <c r="BB1758" s="258"/>
      <c r="BC1758" s="258"/>
      <c r="BD1758" s="258"/>
      <c r="BE1758" s="258"/>
      <c r="BF1758" s="258"/>
      <c r="BG1758" s="258"/>
      <c r="BH1758" s="258"/>
      <c r="BI1758" s="258"/>
      <c r="BJ1758" s="258"/>
      <c r="BK1758" s="258"/>
      <c r="BL1758" s="258"/>
      <c r="BM1758" s="258"/>
      <c r="BN1758" s="258"/>
      <c r="BO1758" s="258"/>
      <c r="BP1758" s="258"/>
      <c r="BQ1758" s="258"/>
      <c r="BR1758" s="258"/>
      <c r="BS1758" s="258"/>
      <c r="BT1758" s="258"/>
      <c r="BU1758" s="258"/>
      <c r="BV1758" s="258"/>
      <c r="BW1758" s="258"/>
      <c r="BX1758" s="258"/>
      <c r="BY1758" s="258"/>
    </row>
    <row r="1759" spans="1:77" s="257" customFormat="1" ht="13.8" x14ac:dyDescent="0.25">
      <c r="A1759" s="192" t="s">
        <v>6913</v>
      </c>
      <c r="B1759" s="194" t="s">
        <v>6759</v>
      </c>
      <c r="C1759" s="252">
        <v>35179109501</v>
      </c>
      <c r="D1759" s="254"/>
      <c r="E1759" s="253" t="s">
        <v>5477</v>
      </c>
      <c r="F1759" s="254"/>
      <c r="G1759" s="254"/>
      <c r="H1759" s="255">
        <v>10</v>
      </c>
      <c r="I1759" s="509"/>
      <c r="J1759" s="519" t="s">
        <v>5478</v>
      </c>
      <c r="K1759" s="256">
        <v>1</v>
      </c>
      <c r="L1759" s="231">
        <v>10</v>
      </c>
      <c r="M1759" s="255" t="s">
        <v>11</v>
      </c>
      <c r="N1759" s="229"/>
      <c r="O1759" s="230">
        <f>Tabelle4424354[[#This Row],[FOPPE Art.-Nr. ]]</f>
        <v>35179109501</v>
      </c>
      <c r="T1759" s="258"/>
      <c r="U1759" s="258"/>
      <c r="V1759" s="258"/>
      <c r="W1759" s="258"/>
      <c r="X1759" s="258"/>
      <c r="Y1759" s="258"/>
      <c r="Z1759" s="258"/>
      <c r="AA1759" s="258"/>
      <c r="AB1759" s="258"/>
      <c r="AC1759" s="258"/>
      <c r="AD1759" s="258"/>
      <c r="AE1759" s="258"/>
      <c r="AF1759" s="258"/>
      <c r="AG1759" s="258"/>
      <c r="AH1759" s="258"/>
      <c r="AI1759" s="258"/>
      <c r="AJ1759" s="258"/>
      <c r="AK1759" s="258"/>
      <c r="AL1759" s="258"/>
      <c r="AM1759" s="258"/>
      <c r="AN1759" s="258"/>
      <c r="AO1759" s="258"/>
      <c r="AP1759" s="258"/>
      <c r="AQ1759" s="258"/>
      <c r="AR1759" s="258"/>
      <c r="AS1759" s="258"/>
      <c r="AT1759" s="258"/>
      <c r="AU1759" s="258"/>
      <c r="AV1759" s="258"/>
      <c r="AW1759" s="258"/>
      <c r="AX1759" s="258"/>
      <c r="AY1759" s="258"/>
      <c r="AZ1759" s="258"/>
      <c r="BA1759" s="258"/>
      <c r="BB1759" s="258"/>
      <c r="BC1759" s="258"/>
      <c r="BD1759" s="258"/>
      <c r="BE1759" s="258"/>
      <c r="BF1759" s="258"/>
      <c r="BG1759" s="258"/>
      <c r="BH1759" s="258"/>
      <c r="BI1759" s="258"/>
      <c r="BJ1759" s="258"/>
      <c r="BK1759" s="258"/>
      <c r="BL1759" s="258"/>
      <c r="BM1759" s="258"/>
      <c r="BN1759" s="258"/>
      <c r="BO1759" s="258"/>
      <c r="BP1759" s="258"/>
      <c r="BQ1759" s="258"/>
      <c r="BR1759" s="258"/>
      <c r="BS1759" s="258"/>
      <c r="BT1759" s="258"/>
      <c r="BU1759" s="258"/>
      <c r="BV1759" s="258"/>
      <c r="BW1759" s="258"/>
      <c r="BX1759" s="258"/>
      <c r="BY1759" s="258"/>
    </row>
    <row r="1760" spans="1:77" s="257" customFormat="1" ht="13.8" x14ac:dyDescent="0.25">
      <c r="A1760" s="192" t="s">
        <v>6913</v>
      </c>
      <c r="B1760" s="194" t="s">
        <v>6760</v>
      </c>
      <c r="C1760" s="252">
        <v>35179109502</v>
      </c>
      <c r="D1760" s="254"/>
      <c r="E1760" s="253" t="s">
        <v>5479</v>
      </c>
      <c r="F1760" s="254"/>
      <c r="G1760" s="254"/>
      <c r="H1760" s="255">
        <v>5</v>
      </c>
      <c r="I1760" s="509"/>
      <c r="J1760" s="519" t="s">
        <v>5480</v>
      </c>
      <c r="K1760" s="256">
        <v>1</v>
      </c>
      <c r="L1760" s="231">
        <v>10</v>
      </c>
      <c r="M1760" s="255" t="s">
        <v>11</v>
      </c>
      <c r="N1760" s="229"/>
      <c r="O1760" s="230">
        <f>Tabelle4424354[[#This Row],[FOPPE Art.-Nr. ]]</f>
        <v>35179109502</v>
      </c>
      <c r="T1760" s="258"/>
      <c r="U1760" s="258"/>
      <c r="V1760" s="258"/>
      <c r="W1760" s="258"/>
      <c r="X1760" s="258"/>
      <c r="Y1760" s="258"/>
      <c r="Z1760" s="258"/>
      <c r="AA1760" s="258"/>
      <c r="AB1760" s="258"/>
      <c r="AC1760" s="258"/>
      <c r="AD1760" s="258"/>
      <c r="AE1760" s="258"/>
      <c r="AF1760" s="258"/>
      <c r="AG1760" s="258"/>
      <c r="AH1760" s="258"/>
      <c r="AI1760" s="258"/>
      <c r="AJ1760" s="258"/>
      <c r="AK1760" s="258"/>
      <c r="AL1760" s="258"/>
      <c r="AM1760" s="258"/>
      <c r="AN1760" s="258"/>
      <c r="AO1760" s="258"/>
      <c r="AP1760" s="258"/>
      <c r="AQ1760" s="258"/>
      <c r="AR1760" s="258"/>
      <c r="AS1760" s="258"/>
      <c r="AT1760" s="258"/>
      <c r="AU1760" s="258"/>
      <c r="AV1760" s="258"/>
      <c r="AW1760" s="258"/>
      <c r="AX1760" s="258"/>
      <c r="AY1760" s="258"/>
      <c r="AZ1760" s="258"/>
      <c r="BA1760" s="258"/>
      <c r="BB1760" s="258"/>
      <c r="BC1760" s="258"/>
      <c r="BD1760" s="258"/>
      <c r="BE1760" s="258"/>
      <c r="BF1760" s="258"/>
      <c r="BG1760" s="258"/>
      <c r="BH1760" s="258"/>
      <c r="BI1760" s="258"/>
      <c r="BJ1760" s="258"/>
      <c r="BK1760" s="258"/>
      <c r="BL1760" s="258"/>
      <c r="BM1760" s="258"/>
      <c r="BN1760" s="258"/>
      <c r="BO1760" s="258"/>
      <c r="BP1760" s="258"/>
      <c r="BQ1760" s="258"/>
      <c r="BR1760" s="258"/>
      <c r="BS1760" s="258"/>
      <c r="BT1760" s="258"/>
      <c r="BU1760" s="258"/>
      <c r="BV1760" s="258"/>
      <c r="BW1760" s="258"/>
      <c r="BX1760" s="258"/>
      <c r="BY1760" s="258"/>
    </row>
    <row r="1761" spans="1:77" s="257" customFormat="1" ht="13.8" x14ac:dyDescent="0.25">
      <c r="A1761" s="192" t="s">
        <v>6913</v>
      </c>
      <c r="B1761" s="194" t="s">
        <v>6759</v>
      </c>
      <c r="C1761" s="252">
        <v>35179109801</v>
      </c>
      <c r="D1761" s="254"/>
      <c r="E1761" s="253" t="s">
        <v>5527</v>
      </c>
      <c r="F1761" s="254"/>
      <c r="G1761" s="254"/>
      <c r="H1761" s="255">
        <v>10</v>
      </c>
      <c r="I1761" s="509"/>
      <c r="J1761" s="519" t="s">
        <v>5528</v>
      </c>
      <c r="K1761" s="256">
        <v>1</v>
      </c>
      <c r="L1761" s="231">
        <v>10</v>
      </c>
      <c r="M1761" s="255" t="s">
        <v>11</v>
      </c>
      <c r="N1761" s="229"/>
      <c r="O1761" s="230">
        <f>Tabelle4424354[[#This Row],[FOPPE Art.-Nr. ]]</f>
        <v>35179109801</v>
      </c>
      <c r="T1761" s="258"/>
      <c r="U1761" s="258"/>
      <c r="V1761" s="258"/>
      <c r="W1761" s="258"/>
      <c r="X1761" s="258"/>
      <c r="Y1761" s="258"/>
      <c r="Z1761" s="258"/>
      <c r="AA1761" s="258"/>
      <c r="AB1761" s="258"/>
      <c r="AC1761" s="258"/>
      <c r="AD1761" s="258"/>
      <c r="AE1761" s="258"/>
      <c r="AF1761" s="258"/>
      <c r="AG1761" s="258"/>
      <c r="AH1761" s="258"/>
      <c r="AI1761" s="258"/>
      <c r="AJ1761" s="258"/>
      <c r="AK1761" s="258"/>
      <c r="AL1761" s="258"/>
      <c r="AM1761" s="258"/>
      <c r="AN1761" s="258"/>
      <c r="AO1761" s="258"/>
      <c r="AP1761" s="258"/>
      <c r="AQ1761" s="258"/>
      <c r="AR1761" s="258"/>
      <c r="AS1761" s="258"/>
      <c r="AT1761" s="258"/>
      <c r="AU1761" s="258"/>
      <c r="AV1761" s="258"/>
      <c r="AW1761" s="258"/>
      <c r="AX1761" s="258"/>
      <c r="AY1761" s="258"/>
      <c r="AZ1761" s="258"/>
      <c r="BA1761" s="258"/>
      <c r="BB1761" s="258"/>
      <c r="BC1761" s="258"/>
      <c r="BD1761" s="258"/>
      <c r="BE1761" s="258"/>
      <c r="BF1761" s="258"/>
      <c r="BG1761" s="258"/>
      <c r="BH1761" s="258"/>
      <c r="BI1761" s="258"/>
      <c r="BJ1761" s="258"/>
      <c r="BK1761" s="258"/>
      <c r="BL1761" s="258"/>
      <c r="BM1761" s="258"/>
      <c r="BN1761" s="258"/>
      <c r="BO1761" s="258"/>
      <c r="BP1761" s="258"/>
      <c r="BQ1761" s="258"/>
      <c r="BR1761" s="258"/>
      <c r="BS1761" s="258"/>
      <c r="BT1761" s="258"/>
      <c r="BU1761" s="258"/>
      <c r="BV1761" s="258"/>
      <c r="BW1761" s="258"/>
      <c r="BX1761" s="258"/>
      <c r="BY1761" s="258"/>
    </row>
    <row r="1762" spans="1:77" s="257" customFormat="1" ht="13.8" x14ac:dyDescent="0.25">
      <c r="A1762" s="192" t="s">
        <v>6913</v>
      </c>
      <c r="B1762" s="194" t="s">
        <v>6760</v>
      </c>
      <c r="C1762" s="252">
        <v>35179109802</v>
      </c>
      <c r="D1762" s="254"/>
      <c r="E1762" s="253" t="s">
        <v>5529</v>
      </c>
      <c r="F1762" s="254"/>
      <c r="G1762" s="254"/>
      <c r="H1762" s="255">
        <v>5</v>
      </c>
      <c r="I1762" s="509"/>
      <c r="J1762" s="519" t="s">
        <v>5530</v>
      </c>
      <c r="K1762" s="256">
        <v>1</v>
      </c>
      <c r="L1762" s="231">
        <v>10</v>
      </c>
      <c r="M1762" s="255" t="s">
        <v>11</v>
      </c>
      <c r="N1762" s="229"/>
      <c r="O1762" s="230">
        <f>Tabelle4424354[[#This Row],[FOPPE Art.-Nr. ]]</f>
        <v>35179109802</v>
      </c>
      <c r="T1762" s="258"/>
      <c r="U1762" s="258"/>
      <c r="V1762" s="258"/>
      <c r="W1762" s="258"/>
      <c r="X1762" s="258"/>
      <c r="Y1762" s="258"/>
      <c r="Z1762" s="258"/>
      <c r="AA1762" s="258"/>
      <c r="AB1762" s="258"/>
      <c r="AC1762" s="258"/>
      <c r="AD1762" s="258"/>
      <c r="AE1762" s="258"/>
      <c r="AF1762" s="258"/>
      <c r="AG1762" s="258"/>
      <c r="AH1762" s="258"/>
      <c r="AI1762" s="258"/>
      <c r="AJ1762" s="258"/>
      <c r="AK1762" s="258"/>
      <c r="AL1762" s="258"/>
      <c r="AM1762" s="258"/>
      <c r="AN1762" s="258"/>
      <c r="AO1762" s="258"/>
      <c r="AP1762" s="258"/>
      <c r="AQ1762" s="258"/>
      <c r="AR1762" s="258"/>
      <c r="AS1762" s="258"/>
      <c r="AT1762" s="258"/>
      <c r="AU1762" s="258"/>
      <c r="AV1762" s="258"/>
      <c r="AW1762" s="258"/>
      <c r="AX1762" s="258"/>
      <c r="AY1762" s="258"/>
      <c r="AZ1762" s="258"/>
      <c r="BA1762" s="258"/>
      <c r="BB1762" s="258"/>
      <c r="BC1762" s="258"/>
      <c r="BD1762" s="258"/>
      <c r="BE1762" s="258"/>
      <c r="BF1762" s="258"/>
      <c r="BG1762" s="258"/>
      <c r="BH1762" s="258"/>
      <c r="BI1762" s="258"/>
      <c r="BJ1762" s="258"/>
      <c r="BK1762" s="258"/>
      <c r="BL1762" s="258"/>
      <c r="BM1762" s="258"/>
      <c r="BN1762" s="258"/>
      <c r="BO1762" s="258"/>
      <c r="BP1762" s="258"/>
      <c r="BQ1762" s="258"/>
      <c r="BR1762" s="258"/>
      <c r="BS1762" s="258"/>
      <c r="BT1762" s="258"/>
      <c r="BU1762" s="258"/>
      <c r="BV1762" s="258"/>
      <c r="BW1762" s="258"/>
      <c r="BX1762" s="258"/>
      <c r="BY1762" s="258"/>
    </row>
    <row r="1763" spans="1:77" s="257" customFormat="1" ht="13.8" x14ac:dyDescent="0.25">
      <c r="A1763" s="192" t="s">
        <v>6913</v>
      </c>
      <c r="B1763" s="194" t="s">
        <v>6759</v>
      </c>
      <c r="C1763" s="252">
        <v>35179110001</v>
      </c>
      <c r="D1763" s="254"/>
      <c r="E1763" s="253" t="s">
        <v>5553</v>
      </c>
      <c r="F1763" s="254"/>
      <c r="G1763" s="254"/>
      <c r="H1763" s="255">
        <v>10</v>
      </c>
      <c r="I1763" s="509"/>
      <c r="J1763" s="519" t="s">
        <v>5554</v>
      </c>
      <c r="K1763" s="256">
        <v>1</v>
      </c>
      <c r="L1763" s="231">
        <v>10</v>
      </c>
      <c r="M1763" s="255" t="s">
        <v>11</v>
      </c>
      <c r="N1763" s="229"/>
      <c r="O1763" s="230">
        <f>Tabelle4424354[[#This Row],[FOPPE Art.-Nr. ]]</f>
        <v>35179110001</v>
      </c>
      <c r="T1763" s="258"/>
      <c r="U1763" s="258"/>
      <c r="V1763" s="258"/>
      <c r="W1763" s="258"/>
      <c r="X1763" s="258"/>
      <c r="Y1763" s="258"/>
      <c r="Z1763" s="258"/>
      <c r="AA1763" s="258"/>
      <c r="AB1763" s="258"/>
      <c r="AC1763" s="258"/>
      <c r="AD1763" s="258"/>
      <c r="AE1763" s="258"/>
      <c r="AF1763" s="258"/>
      <c r="AG1763" s="258"/>
      <c r="AH1763" s="258"/>
      <c r="AI1763" s="258"/>
      <c r="AJ1763" s="258"/>
      <c r="AK1763" s="258"/>
      <c r="AL1763" s="258"/>
      <c r="AM1763" s="258"/>
      <c r="AN1763" s="258"/>
      <c r="AO1763" s="258"/>
      <c r="AP1763" s="258"/>
      <c r="AQ1763" s="258"/>
      <c r="AR1763" s="258"/>
      <c r="AS1763" s="258"/>
      <c r="AT1763" s="258"/>
      <c r="AU1763" s="258"/>
      <c r="AV1763" s="258"/>
      <c r="AW1763" s="258"/>
      <c r="AX1763" s="258"/>
      <c r="AY1763" s="258"/>
      <c r="AZ1763" s="258"/>
      <c r="BA1763" s="258"/>
      <c r="BB1763" s="258"/>
      <c r="BC1763" s="258"/>
      <c r="BD1763" s="258"/>
      <c r="BE1763" s="258"/>
      <c r="BF1763" s="258"/>
      <c r="BG1763" s="258"/>
      <c r="BH1763" s="258"/>
      <c r="BI1763" s="258"/>
      <c r="BJ1763" s="258"/>
      <c r="BK1763" s="258"/>
      <c r="BL1763" s="258"/>
      <c r="BM1763" s="258"/>
      <c r="BN1763" s="258"/>
      <c r="BO1763" s="258"/>
      <c r="BP1763" s="258"/>
      <c r="BQ1763" s="258"/>
      <c r="BR1763" s="258"/>
      <c r="BS1763" s="258"/>
      <c r="BT1763" s="258"/>
      <c r="BU1763" s="258"/>
      <c r="BV1763" s="258"/>
      <c r="BW1763" s="258"/>
      <c r="BX1763" s="258"/>
      <c r="BY1763" s="258"/>
    </row>
    <row r="1764" spans="1:77" s="257" customFormat="1" ht="13.8" x14ac:dyDescent="0.25">
      <c r="A1764" s="192" t="s">
        <v>6913</v>
      </c>
      <c r="B1764" s="194" t="s">
        <v>6760</v>
      </c>
      <c r="C1764" s="252">
        <v>35179110006</v>
      </c>
      <c r="D1764" s="254"/>
      <c r="E1764" s="253" t="s">
        <v>5557</v>
      </c>
      <c r="F1764" s="254"/>
      <c r="G1764" s="254"/>
      <c r="H1764" s="255">
        <v>5</v>
      </c>
      <c r="I1764" s="509"/>
      <c r="J1764" s="519" t="s">
        <v>5558</v>
      </c>
      <c r="K1764" s="256">
        <v>1</v>
      </c>
      <c r="L1764" s="231">
        <v>10</v>
      </c>
      <c r="M1764" s="255" t="s">
        <v>11</v>
      </c>
      <c r="N1764" s="229"/>
      <c r="O1764" s="230">
        <f>Tabelle4424354[[#This Row],[FOPPE Art.-Nr. ]]</f>
        <v>35179110006</v>
      </c>
      <c r="T1764" s="258"/>
      <c r="U1764" s="258"/>
      <c r="V1764" s="258"/>
      <c r="W1764" s="258"/>
      <c r="X1764" s="258"/>
      <c r="Y1764" s="258"/>
      <c r="Z1764" s="258"/>
      <c r="AA1764" s="258"/>
      <c r="AB1764" s="258"/>
      <c r="AC1764" s="258"/>
      <c r="AD1764" s="258"/>
      <c r="AE1764" s="258"/>
      <c r="AF1764" s="258"/>
      <c r="AG1764" s="258"/>
      <c r="AH1764" s="258"/>
      <c r="AI1764" s="258"/>
      <c r="AJ1764" s="258"/>
      <c r="AK1764" s="258"/>
      <c r="AL1764" s="258"/>
      <c r="AM1764" s="258"/>
      <c r="AN1764" s="258"/>
      <c r="AO1764" s="258"/>
      <c r="AP1764" s="258"/>
      <c r="AQ1764" s="258"/>
      <c r="AR1764" s="258"/>
      <c r="AS1764" s="258"/>
      <c r="AT1764" s="258"/>
      <c r="AU1764" s="258"/>
      <c r="AV1764" s="258"/>
      <c r="AW1764" s="258"/>
      <c r="AX1764" s="258"/>
      <c r="AY1764" s="258"/>
      <c r="AZ1764" s="258"/>
      <c r="BA1764" s="258"/>
      <c r="BB1764" s="258"/>
      <c r="BC1764" s="258"/>
      <c r="BD1764" s="258"/>
      <c r="BE1764" s="258"/>
      <c r="BF1764" s="258"/>
      <c r="BG1764" s="258"/>
      <c r="BH1764" s="258"/>
      <c r="BI1764" s="258"/>
      <c r="BJ1764" s="258"/>
      <c r="BK1764" s="258"/>
      <c r="BL1764" s="258"/>
      <c r="BM1764" s="258"/>
      <c r="BN1764" s="258"/>
      <c r="BO1764" s="258"/>
      <c r="BP1764" s="258"/>
      <c r="BQ1764" s="258"/>
      <c r="BR1764" s="258"/>
      <c r="BS1764" s="258"/>
      <c r="BT1764" s="258"/>
      <c r="BU1764" s="258"/>
      <c r="BV1764" s="258"/>
      <c r="BW1764" s="258"/>
      <c r="BX1764" s="258"/>
      <c r="BY1764" s="258"/>
    </row>
    <row r="1765" spans="1:77" s="257" customFormat="1" ht="13.8" x14ac:dyDescent="0.25">
      <c r="A1765" s="192" t="s">
        <v>6913</v>
      </c>
      <c r="B1765" s="194" t="s">
        <v>6760</v>
      </c>
      <c r="C1765" s="252">
        <v>35179110402</v>
      </c>
      <c r="D1765" s="254"/>
      <c r="E1765" s="253" t="s">
        <v>5607</v>
      </c>
      <c r="F1765" s="254"/>
      <c r="G1765" s="254"/>
      <c r="H1765" s="255">
        <v>5</v>
      </c>
      <c r="I1765" s="509"/>
      <c r="J1765" s="519" t="s">
        <v>5608</v>
      </c>
      <c r="K1765" s="256">
        <v>1</v>
      </c>
      <c r="L1765" s="231">
        <v>10</v>
      </c>
      <c r="M1765" s="255" t="s">
        <v>11</v>
      </c>
      <c r="N1765" s="229"/>
      <c r="O1765" s="230">
        <f>Tabelle4424354[[#This Row],[FOPPE Art.-Nr. ]]</f>
        <v>35179110402</v>
      </c>
      <c r="T1765" s="258"/>
      <c r="U1765" s="258"/>
      <c r="V1765" s="258"/>
      <c r="W1765" s="258"/>
      <c r="X1765" s="258"/>
      <c r="Y1765" s="258"/>
      <c r="Z1765" s="258"/>
      <c r="AA1765" s="258"/>
      <c r="AB1765" s="258"/>
      <c r="AC1765" s="258"/>
      <c r="AD1765" s="258"/>
      <c r="AE1765" s="258"/>
      <c r="AF1765" s="258"/>
      <c r="AG1765" s="258"/>
      <c r="AH1765" s="258"/>
      <c r="AI1765" s="258"/>
      <c r="AJ1765" s="258"/>
      <c r="AK1765" s="258"/>
      <c r="AL1765" s="258"/>
      <c r="AM1765" s="258"/>
      <c r="AN1765" s="258"/>
      <c r="AO1765" s="258"/>
      <c r="AP1765" s="258"/>
      <c r="AQ1765" s="258"/>
      <c r="AR1765" s="258"/>
      <c r="AS1765" s="258"/>
      <c r="AT1765" s="258"/>
      <c r="AU1765" s="258"/>
      <c r="AV1765" s="258"/>
      <c r="AW1765" s="258"/>
      <c r="AX1765" s="258"/>
      <c r="AY1765" s="258"/>
      <c r="AZ1765" s="258"/>
      <c r="BA1765" s="258"/>
      <c r="BB1765" s="258"/>
      <c r="BC1765" s="258"/>
      <c r="BD1765" s="258"/>
      <c r="BE1765" s="258"/>
      <c r="BF1765" s="258"/>
      <c r="BG1765" s="258"/>
      <c r="BH1765" s="258"/>
      <c r="BI1765" s="258"/>
      <c r="BJ1765" s="258"/>
      <c r="BK1765" s="258"/>
      <c r="BL1765" s="258"/>
      <c r="BM1765" s="258"/>
      <c r="BN1765" s="258"/>
      <c r="BO1765" s="258"/>
      <c r="BP1765" s="258"/>
      <c r="BQ1765" s="258"/>
      <c r="BR1765" s="258"/>
      <c r="BS1765" s="258"/>
      <c r="BT1765" s="258"/>
      <c r="BU1765" s="258"/>
      <c r="BV1765" s="258"/>
      <c r="BW1765" s="258"/>
      <c r="BX1765" s="258"/>
      <c r="BY1765" s="258"/>
    </row>
    <row r="1766" spans="1:77" s="257" customFormat="1" ht="13.8" x14ac:dyDescent="0.25">
      <c r="A1766" s="192" t="s">
        <v>6913</v>
      </c>
      <c r="B1766" s="194" t="s">
        <v>6759</v>
      </c>
      <c r="C1766" s="252">
        <v>35179110501</v>
      </c>
      <c r="D1766" s="254"/>
      <c r="E1766" s="253" t="s">
        <v>5611</v>
      </c>
      <c r="F1766" s="254"/>
      <c r="G1766" s="254"/>
      <c r="H1766" s="255">
        <v>10</v>
      </c>
      <c r="I1766" s="509"/>
      <c r="J1766" s="519" t="s">
        <v>5612</v>
      </c>
      <c r="K1766" s="256">
        <v>1</v>
      </c>
      <c r="L1766" s="231">
        <v>10</v>
      </c>
      <c r="M1766" s="255" t="s">
        <v>11</v>
      </c>
      <c r="N1766" s="229"/>
      <c r="O1766" s="230">
        <f>Tabelle4424354[[#This Row],[FOPPE Art.-Nr. ]]</f>
        <v>35179110501</v>
      </c>
      <c r="T1766" s="258"/>
      <c r="U1766" s="258"/>
      <c r="V1766" s="258"/>
      <c r="W1766" s="258"/>
      <c r="X1766" s="258"/>
      <c r="Y1766" s="258"/>
      <c r="Z1766" s="258"/>
      <c r="AA1766" s="258"/>
      <c r="AB1766" s="258"/>
      <c r="AC1766" s="258"/>
      <c r="AD1766" s="258"/>
      <c r="AE1766" s="258"/>
      <c r="AF1766" s="258"/>
      <c r="AG1766" s="258"/>
      <c r="AH1766" s="258"/>
      <c r="AI1766" s="258"/>
      <c r="AJ1766" s="258"/>
      <c r="AK1766" s="258"/>
      <c r="AL1766" s="258"/>
      <c r="AM1766" s="258"/>
      <c r="AN1766" s="258"/>
      <c r="AO1766" s="258"/>
      <c r="AP1766" s="258"/>
      <c r="AQ1766" s="258"/>
      <c r="AR1766" s="258"/>
      <c r="AS1766" s="258"/>
      <c r="AT1766" s="258"/>
      <c r="AU1766" s="258"/>
      <c r="AV1766" s="258"/>
      <c r="AW1766" s="258"/>
      <c r="AX1766" s="258"/>
      <c r="AY1766" s="258"/>
      <c r="AZ1766" s="258"/>
      <c r="BA1766" s="258"/>
      <c r="BB1766" s="258"/>
      <c r="BC1766" s="258"/>
      <c r="BD1766" s="258"/>
      <c r="BE1766" s="258"/>
      <c r="BF1766" s="258"/>
      <c r="BG1766" s="258"/>
      <c r="BH1766" s="258"/>
      <c r="BI1766" s="258"/>
      <c r="BJ1766" s="258"/>
      <c r="BK1766" s="258"/>
      <c r="BL1766" s="258"/>
      <c r="BM1766" s="258"/>
      <c r="BN1766" s="258"/>
      <c r="BO1766" s="258"/>
      <c r="BP1766" s="258"/>
      <c r="BQ1766" s="258"/>
      <c r="BR1766" s="258"/>
      <c r="BS1766" s="258"/>
      <c r="BT1766" s="258"/>
      <c r="BU1766" s="258"/>
      <c r="BV1766" s="258"/>
      <c r="BW1766" s="258"/>
      <c r="BX1766" s="258"/>
      <c r="BY1766" s="258"/>
    </row>
    <row r="1767" spans="1:77" s="257" customFormat="1" ht="13.8" x14ac:dyDescent="0.25">
      <c r="A1767" s="192" t="s">
        <v>6913</v>
      </c>
      <c r="B1767" s="194" t="s">
        <v>6760</v>
      </c>
      <c r="C1767" s="252">
        <v>35179110502</v>
      </c>
      <c r="D1767" s="254"/>
      <c r="E1767" s="253" t="s">
        <v>5613</v>
      </c>
      <c r="F1767" s="254"/>
      <c r="G1767" s="254"/>
      <c r="H1767" s="255">
        <v>5</v>
      </c>
      <c r="I1767" s="509"/>
      <c r="J1767" s="519" t="s">
        <v>5614</v>
      </c>
      <c r="K1767" s="256">
        <v>1</v>
      </c>
      <c r="L1767" s="231">
        <v>10</v>
      </c>
      <c r="M1767" s="255" t="s">
        <v>11</v>
      </c>
      <c r="N1767" s="229"/>
      <c r="O1767" s="230">
        <f>Tabelle4424354[[#This Row],[FOPPE Art.-Nr. ]]</f>
        <v>35179110502</v>
      </c>
      <c r="T1767" s="258"/>
      <c r="U1767" s="258"/>
      <c r="V1767" s="258"/>
      <c r="W1767" s="258"/>
      <c r="X1767" s="258"/>
      <c r="Y1767" s="258"/>
      <c r="Z1767" s="258"/>
      <c r="AA1767" s="258"/>
      <c r="AB1767" s="258"/>
      <c r="AC1767" s="258"/>
      <c r="AD1767" s="258"/>
      <c r="AE1767" s="258"/>
      <c r="AF1767" s="258"/>
      <c r="AG1767" s="258"/>
      <c r="AH1767" s="258"/>
      <c r="AI1767" s="258"/>
      <c r="AJ1767" s="258"/>
      <c r="AK1767" s="258"/>
      <c r="AL1767" s="258"/>
      <c r="AM1767" s="258"/>
      <c r="AN1767" s="258"/>
      <c r="AO1767" s="258"/>
      <c r="AP1767" s="258"/>
      <c r="AQ1767" s="258"/>
      <c r="AR1767" s="258"/>
      <c r="AS1767" s="258"/>
      <c r="AT1767" s="258"/>
      <c r="AU1767" s="258"/>
      <c r="AV1767" s="258"/>
      <c r="AW1767" s="258"/>
      <c r="AX1767" s="258"/>
      <c r="AY1767" s="258"/>
      <c r="AZ1767" s="258"/>
      <c r="BA1767" s="258"/>
      <c r="BB1767" s="258"/>
      <c r="BC1767" s="258"/>
      <c r="BD1767" s="258"/>
      <c r="BE1767" s="258"/>
      <c r="BF1767" s="258"/>
      <c r="BG1767" s="258"/>
      <c r="BH1767" s="258"/>
      <c r="BI1767" s="258"/>
      <c r="BJ1767" s="258"/>
      <c r="BK1767" s="258"/>
      <c r="BL1767" s="258"/>
      <c r="BM1767" s="258"/>
      <c r="BN1767" s="258"/>
      <c r="BO1767" s="258"/>
      <c r="BP1767" s="258"/>
      <c r="BQ1767" s="258"/>
      <c r="BR1767" s="258"/>
      <c r="BS1767" s="258"/>
      <c r="BT1767" s="258"/>
      <c r="BU1767" s="258"/>
      <c r="BV1767" s="258"/>
      <c r="BW1767" s="258"/>
      <c r="BX1767" s="258"/>
      <c r="BY1767" s="258"/>
    </row>
    <row r="1768" spans="1:77" s="257" customFormat="1" ht="13.8" x14ac:dyDescent="0.25">
      <c r="A1768" s="192" t="s">
        <v>6913</v>
      </c>
      <c r="B1768" s="194" t="s">
        <v>6759</v>
      </c>
      <c r="C1768" s="252">
        <v>35179111001</v>
      </c>
      <c r="D1768" s="254"/>
      <c r="E1768" s="253" t="s">
        <v>5655</v>
      </c>
      <c r="F1768" s="254"/>
      <c r="G1768" s="254"/>
      <c r="H1768" s="255">
        <v>10</v>
      </c>
      <c r="I1768" s="509"/>
      <c r="J1768" s="519" t="s">
        <v>5656</v>
      </c>
      <c r="K1768" s="256">
        <v>1</v>
      </c>
      <c r="L1768" s="231">
        <v>10</v>
      </c>
      <c r="M1768" s="255" t="s">
        <v>11</v>
      </c>
      <c r="N1768" s="229"/>
      <c r="O1768" s="230">
        <f>Tabelle4424354[[#This Row],[FOPPE Art.-Nr. ]]</f>
        <v>35179111001</v>
      </c>
      <c r="T1768" s="258"/>
      <c r="U1768" s="258"/>
      <c r="V1768" s="258"/>
      <c r="W1768" s="258"/>
      <c r="X1768" s="258"/>
      <c r="Y1768" s="258"/>
      <c r="Z1768" s="258"/>
      <c r="AA1768" s="258"/>
      <c r="AB1768" s="258"/>
      <c r="AC1768" s="258"/>
      <c r="AD1768" s="258"/>
      <c r="AE1768" s="258"/>
      <c r="AF1768" s="258"/>
      <c r="AG1768" s="258"/>
      <c r="AH1768" s="258"/>
      <c r="AI1768" s="258"/>
      <c r="AJ1768" s="258"/>
      <c r="AK1768" s="258"/>
      <c r="AL1768" s="258"/>
      <c r="AM1768" s="258"/>
      <c r="AN1768" s="258"/>
      <c r="AO1768" s="258"/>
      <c r="AP1768" s="258"/>
      <c r="AQ1768" s="258"/>
      <c r="AR1768" s="258"/>
      <c r="AS1768" s="258"/>
      <c r="AT1768" s="258"/>
      <c r="AU1768" s="258"/>
      <c r="AV1768" s="258"/>
      <c r="AW1768" s="258"/>
      <c r="AX1768" s="258"/>
      <c r="AY1768" s="258"/>
      <c r="AZ1768" s="258"/>
      <c r="BA1768" s="258"/>
      <c r="BB1768" s="258"/>
      <c r="BC1768" s="258"/>
      <c r="BD1768" s="258"/>
      <c r="BE1768" s="258"/>
      <c r="BF1768" s="258"/>
      <c r="BG1768" s="258"/>
      <c r="BH1768" s="258"/>
      <c r="BI1768" s="258"/>
      <c r="BJ1768" s="258"/>
      <c r="BK1768" s="258"/>
      <c r="BL1768" s="258"/>
      <c r="BM1768" s="258"/>
      <c r="BN1768" s="258"/>
      <c r="BO1768" s="258"/>
      <c r="BP1768" s="258"/>
      <c r="BQ1768" s="258"/>
      <c r="BR1768" s="258"/>
      <c r="BS1768" s="258"/>
      <c r="BT1768" s="258"/>
      <c r="BU1768" s="258"/>
      <c r="BV1768" s="258"/>
      <c r="BW1768" s="258"/>
      <c r="BX1768" s="258"/>
      <c r="BY1768" s="258"/>
    </row>
    <row r="1769" spans="1:77" s="257" customFormat="1" ht="13.8" x14ac:dyDescent="0.25">
      <c r="A1769" s="192" t="s">
        <v>6913</v>
      </c>
      <c r="B1769" s="194" t="s">
        <v>6760</v>
      </c>
      <c r="C1769" s="252">
        <v>35179111002</v>
      </c>
      <c r="D1769" s="254"/>
      <c r="E1769" s="253" t="s">
        <v>5657</v>
      </c>
      <c r="F1769" s="254"/>
      <c r="G1769" s="254"/>
      <c r="H1769" s="255">
        <v>5</v>
      </c>
      <c r="I1769" s="509"/>
      <c r="J1769" s="519" t="s">
        <v>5658</v>
      </c>
      <c r="K1769" s="256">
        <v>1</v>
      </c>
      <c r="L1769" s="231">
        <v>10</v>
      </c>
      <c r="M1769" s="255" t="s">
        <v>11</v>
      </c>
      <c r="N1769" s="229"/>
      <c r="O1769" s="230">
        <f>Tabelle4424354[[#This Row],[FOPPE Art.-Nr. ]]</f>
        <v>35179111002</v>
      </c>
      <c r="T1769" s="258"/>
      <c r="U1769" s="258"/>
      <c r="V1769" s="258"/>
      <c r="W1769" s="258"/>
      <c r="X1769" s="258"/>
      <c r="Y1769" s="258"/>
      <c r="Z1769" s="258"/>
      <c r="AA1769" s="258"/>
      <c r="AB1769" s="258"/>
      <c r="AC1769" s="258"/>
      <c r="AD1769" s="258"/>
      <c r="AE1769" s="258"/>
      <c r="AF1769" s="258"/>
      <c r="AG1769" s="258"/>
      <c r="AH1769" s="258"/>
      <c r="AI1769" s="258"/>
      <c r="AJ1769" s="258"/>
      <c r="AK1769" s="258"/>
      <c r="AL1769" s="258"/>
      <c r="AM1769" s="258"/>
      <c r="AN1769" s="258"/>
      <c r="AO1769" s="258"/>
      <c r="AP1769" s="258"/>
      <c r="AQ1769" s="258"/>
      <c r="AR1769" s="258"/>
      <c r="AS1769" s="258"/>
      <c r="AT1769" s="258"/>
      <c r="AU1769" s="258"/>
      <c r="AV1769" s="258"/>
      <c r="AW1769" s="258"/>
      <c r="AX1769" s="258"/>
      <c r="AY1769" s="258"/>
      <c r="AZ1769" s="258"/>
      <c r="BA1769" s="258"/>
      <c r="BB1769" s="258"/>
      <c r="BC1769" s="258"/>
      <c r="BD1769" s="258"/>
      <c r="BE1769" s="258"/>
      <c r="BF1769" s="258"/>
      <c r="BG1769" s="258"/>
      <c r="BH1769" s="258"/>
      <c r="BI1769" s="258"/>
      <c r="BJ1769" s="258"/>
      <c r="BK1769" s="258"/>
      <c r="BL1769" s="258"/>
      <c r="BM1769" s="258"/>
      <c r="BN1769" s="258"/>
      <c r="BO1769" s="258"/>
      <c r="BP1769" s="258"/>
      <c r="BQ1769" s="258"/>
      <c r="BR1769" s="258"/>
      <c r="BS1769" s="258"/>
      <c r="BT1769" s="258"/>
      <c r="BU1769" s="258"/>
      <c r="BV1769" s="258"/>
      <c r="BW1769" s="258"/>
      <c r="BX1769" s="258"/>
      <c r="BY1769" s="258"/>
    </row>
    <row r="1770" spans="1:77" s="257" customFormat="1" ht="13.8" x14ac:dyDescent="0.25">
      <c r="A1770" s="192" t="s">
        <v>6913</v>
      </c>
      <c r="B1770" s="194" t="s">
        <v>6760</v>
      </c>
      <c r="C1770" s="252">
        <v>35179111402</v>
      </c>
      <c r="D1770" s="254"/>
      <c r="E1770" s="253" t="s">
        <v>5711</v>
      </c>
      <c r="F1770" s="254"/>
      <c r="G1770" s="254"/>
      <c r="H1770" s="255">
        <v>2</v>
      </c>
      <c r="I1770" s="509"/>
      <c r="J1770" s="519" t="s">
        <v>5712</v>
      </c>
      <c r="K1770" s="256">
        <v>1</v>
      </c>
      <c r="L1770" s="231">
        <v>10</v>
      </c>
      <c r="M1770" s="255" t="s">
        <v>11</v>
      </c>
      <c r="N1770" s="229"/>
      <c r="O1770" s="230">
        <f>Tabelle4424354[[#This Row],[FOPPE Art.-Nr. ]]</f>
        <v>35179111402</v>
      </c>
      <c r="T1770" s="258"/>
      <c r="U1770" s="258"/>
      <c r="V1770" s="258"/>
      <c r="W1770" s="258"/>
      <c r="X1770" s="258"/>
      <c r="Y1770" s="258"/>
      <c r="Z1770" s="258"/>
      <c r="AA1770" s="258"/>
      <c r="AB1770" s="258"/>
      <c r="AC1770" s="258"/>
      <c r="AD1770" s="258"/>
      <c r="AE1770" s="258"/>
      <c r="AF1770" s="258"/>
      <c r="AG1770" s="258"/>
      <c r="AH1770" s="258"/>
      <c r="AI1770" s="258"/>
      <c r="AJ1770" s="258"/>
      <c r="AK1770" s="258"/>
      <c r="AL1770" s="258"/>
      <c r="AM1770" s="258"/>
      <c r="AN1770" s="258"/>
      <c r="AO1770" s="258"/>
      <c r="AP1770" s="258"/>
      <c r="AQ1770" s="258"/>
      <c r="AR1770" s="258"/>
      <c r="AS1770" s="258"/>
      <c r="AT1770" s="258"/>
      <c r="AU1770" s="258"/>
      <c r="AV1770" s="258"/>
      <c r="AW1770" s="258"/>
      <c r="AX1770" s="258"/>
      <c r="AY1770" s="258"/>
      <c r="AZ1770" s="258"/>
      <c r="BA1770" s="258"/>
      <c r="BB1770" s="258"/>
      <c r="BC1770" s="258"/>
      <c r="BD1770" s="258"/>
      <c r="BE1770" s="258"/>
      <c r="BF1770" s="258"/>
      <c r="BG1770" s="258"/>
      <c r="BH1770" s="258"/>
      <c r="BI1770" s="258"/>
      <c r="BJ1770" s="258"/>
      <c r="BK1770" s="258"/>
      <c r="BL1770" s="258"/>
      <c r="BM1770" s="258"/>
      <c r="BN1770" s="258"/>
      <c r="BO1770" s="258"/>
      <c r="BP1770" s="258"/>
      <c r="BQ1770" s="258"/>
      <c r="BR1770" s="258"/>
      <c r="BS1770" s="258"/>
      <c r="BT1770" s="258"/>
      <c r="BU1770" s="258"/>
      <c r="BV1770" s="258"/>
      <c r="BW1770" s="258"/>
      <c r="BX1770" s="258"/>
      <c r="BY1770" s="258"/>
    </row>
    <row r="1771" spans="1:77" s="257" customFormat="1" ht="13.8" x14ac:dyDescent="0.25">
      <c r="A1771" s="192" t="s">
        <v>6913</v>
      </c>
      <c r="B1771" s="194" t="s">
        <v>6759</v>
      </c>
      <c r="C1771" s="252">
        <v>35179111501</v>
      </c>
      <c r="D1771" s="254"/>
      <c r="E1771" s="253" t="s">
        <v>5717</v>
      </c>
      <c r="F1771" s="254"/>
      <c r="G1771" s="254"/>
      <c r="H1771" s="255">
        <v>10</v>
      </c>
      <c r="I1771" s="509"/>
      <c r="J1771" s="519" t="s">
        <v>5718</v>
      </c>
      <c r="K1771" s="256">
        <v>1</v>
      </c>
      <c r="L1771" s="231">
        <v>10</v>
      </c>
      <c r="M1771" s="255" t="s">
        <v>11</v>
      </c>
      <c r="N1771" s="229"/>
      <c r="O1771" s="230">
        <f>Tabelle4424354[[#This Row],[FOPPE Art.-Nr. ]]</f>
        <v>35179111501</v>
      </c>
      <c r="T1771" s="258"/>
      <c r="U1771" s="258"/>
      <c r="V1771" s="258"/>
      <c r="W1771" s="258"/>
      <c r="X1771" s="258"/>
      <c r="Y1771" s="258"/>
      <c r="Z1771" s="258"/>
      <c r="AA1771" s="258"/>
      <c r="AB1771" s="258"/>
      <c r="AC1771" s="258"/>
      <c r="AD1771" s="258"/>
      <c r="AE1771" s="258"/>
      <c r="AF1771" s="258"/>
      <c r="AG1771" s="258"/>
      <c r="AH1771" s="258"/>
      <c r="AI1771" s="258"/>
      <c r="AJ1771" s="258"/>
      <c r="AK1771" s="258"/>
      <c r="AL1771" s="258"/>
      <c r="AM1771" s="258"/>
      <c r="AN1771" s="258"/>
      <c r="AO1771" s="258"/>
      <c r="AP1771" s="258"/>
      <c r="AQ1771" s="258"/>
      <c r="AR1771" s="258"/>
      <c r="AS1771" s="258"/>
      <c r="AT1771" s="258"/>
      <c r="AU1771" s="258"/>
      <c r="AV1771" s="258"/>
      <c r="AW1771" s="258"/>
      <c r="AX1771" s="258"/>
      <c r="AY1771" s="258"/>
      <c r="AZ1771" s="258"/>
      <c r="BA1771" s="258"/>
      <c r="BB1771" s="258"/>
      <c r="BC1771" s="258"/>
      <c r="BD1771" s="258"/>
      <c r="BE1771" s="258"/>
      <c r="BF1771" s="258"/>
      <c r="BG1771" s="258"/>
      <c r="BH1771" s="258"/>
      <c r="BI1771" s="258"/>
      <c r="BJ1771" s="258"/>
      <c r="BK1771" s="258"/>
      <c r="BL1771" s="258"/>
      <c r="BM1771" s="258"/>
      <c r="BN1771" s="258"/>
      <c r="BO1771" s="258"/>
      <c r="BP1771" s="258"/>
      <c r="BQ1771" s="258"/>
      <c r="BR1771" s="258"/>
      <c r="BS1771" s="258"/>
      <c r="BT1771" s="258"/>
      <c r="BU1771" s="258"/>
      <c r="BV1771" s="258"/>
      <c r="BW1771" s="258"/>
      <c r="BX1771" s="258"/>
      <c r="BY1771" s="258"/>
    </row>
    <row r="1772" spans="1:77" s="257" customFormat="1" ht="13.8" x14ac:dyDescent="0.25">
      <c r="A1772" s="192" t="s">
        <v>6913</v>
      </c>
      <c r="B1772" s="194" t="s">
        <v>6760</v>
      </c>
      <c r="C1772" s="252">
        <v>35179111502</v>
      </c>
      <c r="D1772" s="254"/>
      <c r="E1772" s="253" t="s">
        <v>5719</v>
      </c>
      <c r="F1772" s="254"/>
      <c r="G1772" s="254"/>
      <c r="H1772" s="255">
        <v>2</v>
      </c>
      <c r="I1772" s="509"/>
      <c r="J1772" s="519" t="s">
        <v>5720</v>
      </c>
      <c r="K1772" s="256">
        <v>1</v>
      </c>
      <c r="L1772" s="231">
        <v>10</v>
      </c>
      <c r="M1772" s="255" t="s">
        <v>11</v>
      </c>
      <c r="N1772" s="229"/>
      <c r="O1772" s="230">
        <f>Tabelle4424354[[#This Row],[FOPPE Art.-Nr. ]]</f>
        <v>35179111502</v>
      </c>
      <c r="T1772" s="258"/>
      <c r="U1772" s="258"/>
      <c r="V1772" s="258"/>
      <c r="W1772" s="258"/>
      <c r="X1772" s="258"/>
      <c r="Y1772" s="258"/>
      <c r="Z1772" s="258"/>
      <c r="AA1772" s="258"/>
      <c r="AB1772" s="258"/>
      <c r="AC1772" s="258"/>
      <c r="AD1772" s="258"/>
      <c r="AE1772" s="258"/>
      <c r="AF1772" s="258"/>
      <c r="AG1772" s="258"/>
      <c r="AH1772" s="258"/>
      <c r="AI1772" s="258"/>
      <c r="AJ1772" s="258"/>
      <c r="AK1772" s="258"/>
      <c r="AL1772" s="258"/>
      <c r="AM1772" s="258"/>
      <c r="AN1772" s="258"/>
      <c r="AO1772" s="258"/>
      <c r="AP1772" s="258"/>
      <c r="AQ1772" s="258"/>
      <c r="AR1772" s="258"/>
      <c r="AS1772" s="258"/>
      <c r="AT1772" s="258"/>
      <c r="AU1772" s="258"/>
      <c r="AV1772" s="258"/>
      <c r="AW1772" s="258"/>
      <c r="AX1772" s="258"/>
      <c r="AY1772" s="258"/>
      <c r="AZ1772" s="258"/>
      <c r="BA1772" s="258"/>
      <c r="BB1772" s="258"/>
      <c r="BC1772" s="258"/>
      <c r="BD1772" s="258"/>
      <c r="BE1772" s="258"/>
      <c r="BF1772" s="258"/>
      <c r="BG1772" s="258"/>
      <c r="BH1772" s="258"/>
      <c r="BI1772" s="258"/>
      <c r="BJ1772" s="258"/>
      <c r="BK1772" s="258"/>
      <c r="BL1772" s="258"/>
      <c r="BM1772" s="258"/>
      <c r="BN1772" s="258"/>
      <c r="BO1772" s="258"/>
      <c r="BP1772" s="258"/>
      <c r="BQ1772" s="258"/>
      <c r="BR1772" s="258"/>
      <c r="BS1772" s="258"/>
      <c r="BT1772" s="258"/>
      <c r="BU1772" s="258"/>
      <c r="BV1772" s="258"/>
      <c r="BW1772" s="258"/>
      <c r="BX1772" s="258"/>
      <c r="BY1772" s="258"/>
    </row>
    <row r="1773" spans="1:77" s="257" customFormat="1" ht="13.8" x14ac:dyDescent="0.25">
      <c r="A1773" s="192" t="s">
        <v>6913</v>
      </c>
      <c r="B1773" s="194" t="s">
        <v>6760</v>
      </c>
      <c r="C1773" s="252">
        <v>35179111702</v>
      </c>
      <c r="D1773" s="254"/>
      <c r="E1773" s="253" t="s">
        <v>5743</v>
      </c>
      <c r="F1773" s="254"/>
      <c r="G1773" s="254"/>
      <c r="H1773" s="255">
        <v>2</v>
      </c>
      <c r="I1773" s="509"/>
      <c r="J1773" s="519" t="s">
        <v>5744</v>
      </c>
      <c r="K1773" s="256">
        <v>1</v>
      </c>
      <c r="L1773" s="231">
        <v>10</v>
      </c>
      <c r="M1773" s="255" t="s">
        <v>11</v>
      </c>
      <c r="N1773" s="229"/>
      <c r="O1773" s="230">
        <f>Tabelle4424354[[#This Row],[FOPPE Art.-Nr. ]]</f>
        <v>35179111702</v>
      </c>
      <c r="T1773" s="258"/>
      <c r="U1773" s="258"/>
      <c r="V1773" s="258"/>
      <c r="W1773" s="258"/>
      <c r="X1773" s="258"/>
      <c r="Y1773" s="258"/>
      <c r="Z1773" s="258"/>
      <c r="AA1773" s="258"/>
      <c r="AB1773" s="258"/>
      <c r="AC1773" s="258"/>
      <c r="AD1773" s="258"/>
      <c r="AE1773" s="258"/>
      <c r="AF1773" s="258"/>
      <c r="AG1773" s="258"/>
      <c r="AH1773" s="258"/>
      <c r="AI1773" s="258"/>
      <c r="AJ1773" s="258"/>
      <c r="AK1773" s="258"/>
      <c r="AL1773" s="258"/>
      <c r="AM1773" s="258"/>
      <c r="AN1773" s="258"/>
      <c r="AO1773" s="258"/>
      <c r="AP1773" s="258"/>
      <c r="AQ1773" s="258"/>
      <c r="AR1773" s="258"/>
      <c r="AS1773" s="258"/>
      <c r="AT1773" s="258"/>
      <c r="AU1773" s="258"/>
      <c r="AV1773" s="258"/>
      <c r="AW1773" s="258"/>
      <c r="AX1773" s="258"/>
      <c r="AY1773" s="258"/>
      <c r="AZ1773" s="258"/>
      <c r="BA1773" s="258"/>
      <c r="BB1773" s="258"/>
      <c r="BC1773" s="258"/>
      <c r="BD1773" s="258"/>
      <c r="BE1773" s="258"/>
      <c r="BF1773" s="258"/>
      <c r="BG1773" s="258"/>
      <c r="BH1773" s="258"/>
      <c r="BI1773" s="258"/>
      <c r="BJ1773" s="258"/>
      <c r="BK1773" s="258"/>
      <c r="BL1773" s="258"/>
      <c r="BM1773" s="258"/>
      <c r="BN1773" s="258"/>
      <c r="BO1773" s="258"/>
      <c r="BP1773" s="258"/>
      <c r="BQ1773" s="258"/>
      <c r="BR1773" s="258"/>
      <c r="BS1773" s="258"/>
      <c r="BT1773" s="258"/>
      <c r="BU1773" s="258"/>
      <c r="BV1773" s="258"/>
      <c r="BW1773" s="258"/>
      <c r="BX1773" s="258"/>
      <c r="BY1773" s="258"/>
    </row>
    <row r="1774" spans="1:77" s="257" customFormat="1" ht="13.8" x14ac:dyDescent="0.25">
      <c r="A1774" s="192" t="s">
        <v>6913</v>
      </c>
      <c r="B1774" s="194" t="s">
        <v>6760</v>
      </c>
      <c r="C1774" s="252">
        <v>35179111802</v>
      </c>
      <c r="D1774" s="254"/>
      <c r="E1774" s="253" t="s">
        <v>5745</v>
      </c>
      <c r="F1774" s="254"/>
      <c r="G1774" s="254"/>
      <c r="H1774" s="255">
        <v>2</v>
      </c>
      <c r="I1774" s="509"/>
      <c r="J1774" s="519" t="s">
        <v>5746</v>
      </c>
      <c r="K1774" s="256">
        <v>1</v>
      </c>
      <c r="L1774" s="231">
        <v>10</v>
      </c>
      <c r="M1774" s="255" t="s">
        <v>11</v>
      </c>
      <c r="N1774" s="229"/>
      <c r="O1774" s="230">
        <f>Tabelle4424354[[#This Row],[FOPPE Art.-Nr. ]]</f>
        <v>35179111802</v>
      </c>
      <c r="T1774" s="258"/>
      <c r="U1774" s="258"/>
      <c r="V1774" s="258"/>
      <c r="W1774" s="258"/>
      <c r="X1774" s="258"/>
      <c r="Y1774" s="258"/>
      <c r="Z1774" s="258"/>
      <c r="AA1774" s="258"/>
      <c r="AB1774" s="258"/>
      <c r="AC1774" s="258"/>
      <c r="AD1774" s="258"/>
      <c r="AE1774" s="258"/>
      <c r="AF1774" s="258"/>
      <c r="AG1774" s="258"/>
      <c r="AH1774" s="258"/>
      <c r="AI1774" s="258"/>
      <c r="AJ1774" s="258"/>
      <c r="AK1774" s="258"/>
      <c r="AL1774" s="258"/>
      <c r="AM1774" s="258"/>
      <c r="AN1774" s="258"/>
      <c r="AO1774" s="258"/>
      <c r="AP1774" s="258"/>
      <c r="AQ1774" s="258"/>
      <c r="AR1774" s="258"/>
      <c r="AS1774" s="258"/>
      <c r="AT1774" s="258"/>
      <c r="AU1774" s="258"/>
      <c r="AV1774" s="258"/>
      <c r="AW1774" s="258"/>
      <c r="AX1774" s="258"/>
      <c r="AY1774" s="258"/>
      <c r="AZ1774" s="258"/>
      <c r="BA1774" s="258"/>
      <c r="BB1774" s="258"/>
      <c r="BC1774" s="258"/>
      <c r="BD1774" s="258"/>
      <c r="BE1774" s="258"/>
      <c r="BF1774" s="258"/>
      <c r="BG1774" s="258"/>
      <c r="BH1774" s="258"/>
      <c r="BI1774" s="258"/>
      <c r="BJ1774" s="258"/>
      <c r="BK1774" s="258"/>
      <c r="BL1774" s="258"/>
      <c r="BM1774" s="258"/>
      <c r="BN1774" s="258"/>
      <c r="BO1774" s="258"/>
      <c r="BP1774" s="258"/>
      <c r="BQ1774" s="258"/>
      <c r="BR1774" s="258"/>
      <c r="BS1774" s="258"/>
      <c r="BT1774" s="258"/>
      <c r="BU1774" s="258"/>
      <c r="BV1774" s="258"/>
      <c r="BW1774" s="258"/>
      <c r="BX1774" s="258"/>
      <c r="BY1774" s="258"/>
    </row>
    <row r="1775" spans="1:77" s="257" customFormat="1" ht="13.8" x14ac:dyDescent="0.25">
      <c r="A1775" s="192" t="s">
        <v>6913</v>
      </c>
      <c r="B1775" s="194" t="s">
        <v>6760</v>
      </c>
      <c r="C1775" s="252">
        <v>35179111902</v>
      </c>
      <c r="D1775" s="254"/>
      <c r="E1775" s="253" t="s">
        <v>5755</v>
      </c>
      <c r="F1775" s="254"/>
      <c r="G1775" s="254"/>
      <c r="H1775" s="255">
        <v>2</v>
      </c>
      <c r="I1775" s="509"/>
      <c r="J1775" s="519" t="s">
        <v>5756</v>
      </c>
      <c r="K1775" s="256">
        <v>1</v>
      </c>
      <c r="L1775" s="231">
        <v>10</v>
      </c>
      <c r="M1775" s="255" t="s">
        <v>11</v>
      </c>
      <c r="N1775" s="229"/>
      <c r="O1775" s="230">
        <f>Tabelle4424354[[#This Row],[FOPPE Art.-Nr. ]]</f>
        <v>35179111902</v>
      </c>
      <c r="T1775" s="258"/>
      <c r="U1775" s="258"/>
      <c r="V1775" s="258"/>
      <c r="W1775" s="258"/>
      <c r="X1775" s="258"/>
      <c r="Y1775" s="258"/>
      <c r="Z1775" s="258"/>
      <c r="AA1775" s="258"/>
      <c r="AB1775" s="258"/>
      <c r="AC1775" s="258"/>
      <c r="AD1775" s="258"/>
      <c r="AE1775" s="258"/>
      <c r="AF1775" s="258"/>
      <c r="AG1775" s="258"/>
      <c r="AH1775" s="258"/>
      <c r="AI1775" s="258"/>
      <c r="AJ1775" s="258"/>
      <c r="AK1775" s="258"/>
      <c r="AL1775" s="258"/>
      <c r="AM1775" s="258"/>
      <c r="AN1775" s="258"/>
      <c r="AO1775" s="258"/>
      <c r="AP1775" s="258"/>
      <c r="AQ1775" s="258"/>
      <c r="AR1775" s="258"/>
      <c r="AS1775" s="258"/>
      <c r="AT1775" s="258"/>
      <c r="AU1775" s="258"/>
      <c r="AV1775" s="258"/>
      <c r="AW1775" s="258"/>
      <c r="AX1775" s="258"/>
      <c r="AY1775" s="258"/>
      <c r="AZ1775" s="258"/>
      <c r="BA1775" s="258"/>
      <c r="BB1775" s="258"/>
      <c r="BC1775" s="258"/>
      <c r="BD1775" s="258"/>
      <c r="BE1775" s="258"/>
      <c r="BF1775" s="258"/>
      <c r="BG1775" s="258"/>
      <c r="BH1775" s="258"/>
      <c r="BI1775" s="258"/>
      <c r="BJ1775" s="258"/>
      <c r="BK1775" s="258"/>
      <c r="BL1775" s="258"/>
      <c r="BM1775" s="258"/>
      <c r="BN1775" s="258"/>
      <c r="BO1775" s="258"/>
      <c r="BP1775" s="258"/>
      <c r="BQ1775" s="258"/>
      <c r="BR1775" s="258"/>
      <c r="BS1775" s="258"/>
      <c r="BT1775" s="258"/>
      <c r="BU1775" s="258"/>
      <c r="BV1775" s="258"/>
      <c r="BW1775" s="258"/>
      <c r="BX1775" s="258"/>
      <c r="BY1775" s="258"/>
    </row>
    <row r="1776" spans="1:77" s="257" customFormat="1" ht="13.8" x14ac:dyDescent="0.25">
      <c r="A1776" s="192" t="s">
        <v>6913</v>
      </c>
      <c r="B1776" s="194" t="s">
        <v>6759</v>
      </c>
      <c r="C1776" s="252">
        <v>35179112001</v>
      </c>
      <c r="D1776" s="254"/>
      <c r="E1776" s="253" t="s">
        <v>5759</v>
      </c>
      <c r="F1776" s="254"/>
      <c r="G1776" s="254"/>
      <c r="H1776" s="255">
        <v>10</v>
      </c>
      <c r="I1776" s="509"/>
      <c r="J1776" s="519" t="s">
        <v>5760</v>
      </c>
      <c r="K1776" s="256">
        <v>1</v>
      </c>
      <c r="L1776" s="231">
        <v>10</v>
      </c>
      <c r="M1776" s="255" t="s">
        <v>11</v>
      </c>
      <c r="N1776" s="229"/>
      <c r="O1776" s="230">
        <f>Tabelle4424354[[#This Row],[FOPPE Art.-Nr. ]]</f>
        <v>35179112001</v>
      </c>
      <c r="T1776" s="258"/>
      <c r="U1776" s="258"/>
      <c r="V1776" s="258"/>
      <c r="W1776" s="258"/>
      <c r="X1776" s="258"/>
      <c r="Y1776" s="258"/>
      <c r="Z1776" s="258"/>
      <c r="AA1776" s="258"/>
      <c r="AB1776" s="258"/>
      <c r="AC1776" s="258"/>
      <c r="AD1776" s="258"/>
      <c r="AE1776" s="258"/>
      <c r="AF1776" s="258"/>
      <c r="AG1776" s="258"/>
      <c r="AH1776" s="258"/>
      <c r="AI1776" s="258"/>
      <c r="AJ1776" s="258"/>
      <c r="AK1776" s="258"/>
      <c r="AL1776" s="258"/>
      <c r="AM1776" s="258"/>
      <c r="AN1776" s="258"/>
      <c r="AO1776" s="258"/>
      <c r="AP1776" s="258"/>
      <c r="AQ1776" s="258"/>
      <c r="AR1776" s="258"/>
      <c r="AS1776" s="258"/>
      <c r="AT1776" s="258"/>
      <c r="AU1776" s="258"/>
      <c r="AV1776" s="258"/>
      <c r="AW1776" s="258"/>
      <c r="AX1776" s="258"/>
      <c r="AY1776" s="258"/>
      <c r="AZ1776" s="258"/>
      <c r="BA1776" s="258"/>
      <c r="BB1776" s="258"/>
      <c r="BC1776" s="258"/>
      <c r="BD1776" s="258"/>
      <c r="BE1776" s="258"/>
      <c r="BF1776" s="258"/>
      <c r="BG1776" s="258"/>
      <c r="BH1776" s="258"/>
      <c r="BI1776" s="258"/>
      <c r="BJ1776" s="258"/>
      <c r="BK1776" s="258"/>
      <c r="BL1776" s="258"/>
      <c r="BM1776" s="258"/>
      <c r="BN1776" s="258"/>
      <c r="BO1776" s="258"/>
      <c r="BP1776" s="258"/>
      <c r="BQ1776" s="258"/>
      <c r="BR1776" s="258"/>
      <c r="BS1776" s="258"/>
      <c r="BT1776" s="258"/>
      <c r="BU1776" s="258"/>
      <c r="BV1776" s="258"/>
      <c r="BW1776" s="258"/>
      <c r="BX1776" s="258"/>
      <c r="BY1776" s="258"/>
    </row>
    <row r="1777" spans="1:77" s="257" customFormat="1" ht="13.8" x14ac:dyDescent="0.25">
      <c r="A1777" s="192" t="s">
        <v>6913</v>
      </c>
      <c r="B1777" s="194" t="s">
        <v>6760</v>
      </c>
      <c r="C1777" s="252">
        <v>35179112002</v>
      </c>
      <c r="D1777" s="254"/>
      <c r="E1777" s="253" t="s">
        <v>5761</v>
      </c>
      <c r="F1777" s="254"/>
      <c r="G1777" s="254"/>
      <c r="H1777" s="255">
        <v>2</v>
      </c>
      <c r="I1777" s="509"/>
      <c r="J1777" s="519" t="s">
        <v>5762</v>
      </c>
      <c r="K1777" s="256">
        <v>1</v>
      </c>
      <c r="L1777" s="231">
        <v>10</v>
      </c>
      <c r="M1777" s="255" t="s">
        <v>11</v>
      </c>
      <c r="N1777" s="229"/>
      <c r="O1777" s="230">
        <f>Tabelle4424354[[#This Row],[FOPPE Art.-Nr. ]]</f>
        <v>35179112002</v>
      </c>
      <c r="T1777" s="258"/>
      <c r="U1777" s="258"/>
      <c r="V1777" s="258"/>
      <c r="W1777" s="258"/>
      <c r="X1777" s="258"/>
      <c r="Y1777" s="258"/>
      <c r="Z1777" s="258"/>
      <c r="AA1777" s="258"/>
      <c r="AB1777" s="258"/>
      <c r="AC1777" s="258"/>
      <c r="AD1777" s="258"/>
      <c r="AE1777" s="258"/>
      <c r="AF1777" s="258"/>
      <c r="AG1777" s="258"/>
      <c r="AH1777" s="258"/>
      <c r="AI1777" s="258"/>
      <c r="AJ1777" s="258"/>
      <c r="AK1777" s="258"/>
      <c r="AL1777" s="258"/>
      <c r="AM1777" s="258"/>
      <c r="AN1777" s="258"/>
      <c r="AO1777" s="258"/>
      <c r="AP1777" s="258"/>
      <c r="AQ1777" s="258"/>
      <c r="AR1777" s="258"/>
      <c r="AS1777" s="258"/>
      <c r="AT1777" s="258"/>
      <c r="AU1777" s="258"/>
      <c r="AV1777" s="258"/>
      <c r="AW1777" s="258"/>
      <c r="AX1777" s="258"/>
      <c r="AY1777" s="258"/>
      <c r="AZ1777" s="258"/>
      <c r="BA1777" s="258"/>
      <c r="BB1777" s="258"/>
      <c r="BC1777" s="258"/>
      <c r="BD1777" s="258"/>
      <c r="BE1777" s="258"/>
      <c r="BF1777" s="258"/>
      <c r="BG1777" s="258"/>
      <c r="BH1777" s="258"/>
      <c r="BI1777" s="258"/>
      <c r="BJ1777" s="258"/>
      <c r="BK1777" s="258"/>
      <c r="BL1777" s="258"/>
      <c r="BM1777" s="258"/>
      <c r="BN1777" s="258"/>
      <c r="BO1777" s="258"/>
      <c r="BP1777" s="258"/>
      <c r="BQ1777" s="258"/>
      <c r="BR1777" s="258"/>
      <c r="BS1777" s="258"/>
      <c r="BT1777" s="258"/>
      <c r="BU1777" s="258"/>
      <c r="BV1777" s="258"/>
      <c r="BW1777" s="258"/>
      <c r="BX1777" s="258"/>
      <c r="BY1777" s="258"/>
    </row>
    <row r="1778" spans="1:77" s="257" customFormat="1" ht="13.8" x14ac:dyDescent="0.25">
      <c r="A1778" s="192" t="s">
        <v>6913</v>
      </c>
      <c r="B1778" s="194" t="s">
        <v>6759</v>
      </c>
      <c r="C1778" s="252">
        <v>35179112501</v>
      </c>
      <c r="D1778" s="254"/>
      <c r="E1778" s="253" t="s">
        <v>5803</v>
      </c>
      <c r="F1778" s="254"/>
      <c r="G1778" s="254"/>
      <c r="H1778" s="255">
        <v>10</v>
      </c>
      <c r="I1778" s="509"/>
      <c r="J1778" s="519" t="s">
        <v>5804</v>
      </c>
      <c r="K1778" s="256">
        <v>1</v>
      </c>
      <c r="L1778" s="231">
        <v>10</v>
      </c>
      <c r="M1778" s="255" t="s">
        <v>11</v>
      </c>
      <c r="N1778" s="229"/>
      <c r="O1778" s="230">
        <f>Tabelle4424354[[#This Row],[FOPPE Art.-Nr. ]]</f>
        <v>35179112501</v>
      </c>
      <c r="T1778" s="258"/>
      <c r="U1778" s="258"/>
      <c r="V1778" s="258"/>
      <c r="W1778" s="258"/>
      <c r="X1778" s="258"/>
      <c r="Y1778" s="258"/>
      <c r="Z1778" s="258"/>
      <c r="AA1778" s="258"/>
      <c r="AB1778" s="258"/>
      <c r="AC1778" s="258"/>
      <c r="AD1778" s="258"/>
      <c r="AE1778" s="258"/>
      <c r="AF1778" s="258"/>
      <c r="AG1778" s="258"/>
      <c r="AH1778" s="258"/>
      <c r="AI1778" s="258"/>
      <c r="AJ1778" s="258"/>
      <c r="AK1778" s="258"/>
      <c r="AL1778" s="258"/>
      <c r="AM1778" s="258"/>
      <c r="AN1778" s="258"/>
      <c r="AO1778" s="258"/>
      <c r="AP1778" s="258"/>
      <c r="AQ1778" s="258"/>
      <c r="AR1778" s="258"/>
      <c r="AS1778" s="258"/>
      <c r="AT1778" s="258"/>
      <c r="AU1778" s="258"/>
      <c r="AV1778" s="258"/>
      <c r="AW1778" s="258"/>
      <c r="AX1778" s="258"/>
      <c r="AY1778" s="258"/>
      <c r="AZ1778" s="258"/>
      <c r="BA1778" s="258"/>
      <c r="BB1778" s="258"/>
      <c r="BC1778" s="258"/>
      <c r="BD1778" s="258"/>
      <c r="BE1778" s="258"/>
      <c r="BF1778" s="258"/>
      <c r="BG1778" s="258"/>
      <c r="BH1778" s="258"/>
      <c r="BI1778" s="258"/>
      <c r="BJ1778" s="258"/>
      <c r="BK1778" s="258"/>
      <c r="BL1778" s="258"/>
      <c r="BM1778" s="258"/>
      <c r="BN1778" s="258"/>
      <c r="BO1778" s="258"/>
      <c r="BP1778" s="258"/>
      <c r="BQ1778" s="258"/>
      <c r="BR1778" s="258"/>
      <c r="BS1778" s="258"/>
      <c r="BT1778" s="258"/>
      <c r="BU1778" s="258"/>
      <c r="BV1778" s="258"/>
      <c r="BW1778" s="258"/>
      <c r="BX1778" s="258"/>
      <c r="BY1778" s="258"/>
    </row>
    <row r="1779" spans="1:77" s="257" customFormat="1" ht="13.8" x14ac:dyDescent="0.25">
      <c r="A1779" s="192" t="s">
        <v>6913</v>
      </c>
      <c r="B1779" s="194" t="s">
        <v>6759</v>
      </c>
      <c r="C1779" s="252">
        <v>35179113001</v>
      </c>
      <c r="D1779" s="254"/>
      <c r="E1779" s="253" t="s">
        <v>5829</v>
      </c>
      <c r="F1779" s="254"/>
      <c r="G1779" s="254"/>
      <c r="H1779" s="255">
        <v>10</v>
      </c>
      <c r="I1779" s="509"/>
      <c r="J1779" s="519" t="s">
        <v>5830</v>
      </c>
      <c r="K1779" s="256">
        <v>1</v>
      </c>
      <c r="L1779" s="231">
        <v>10</v>
      </c>
      <c r="M1779" s="255" t="s">
        <v>11</v>
      </c>
      <c r="N1779" s="229"/>
      <c r="O1779" s="230">
        <f>Tabelle4424354[[#This Row],[FOPPE Art.-Nr. ]]</f>
        <v>35179113001</v>
      </c>
      <c r="T1779" s="258"/>
      <c r="U1779" s="258"/>
      <c r="V1779" s="258"/>
      <c r="W1779" s="258"/>
      <c r="X1779" s="258"/>
      <c r="Y1779" s="258"/>
      <c r="Z1779" s="258"/>
      <c r="AA1779" s="258"/>
      <c r="AB1779" s="258"/>
      <c r="AC1779" s="258"/>
      <c r="AD1779" s="258"/>
      <c r="AE1779" s="258"/>
      <c r="AF1779" s="258"/>
      <c r="AG1779" s="258"/>
      <c r="AH1779" s="258"/>
      <c r="AI1779" s="258"/>
      <c r="AJ1779" s="258"/>
      <c r="AK1779" s="258"/>
      <c r="AL1779" s="258"/>
      <c r="AM1779" s="258"/>
      <c r="AN1779" s="258"/>
      <c r="AO1779" s="258"/>
      <c r="AP1779" s="258"/>
      <c r="AQ1779" s="258"/>
      <c r="AR1779" s="258"/>
      <c r="AS1779" s="258"/>
      <c r="AT1779" s="258"/>
      <c r="AU1779" s="258"/>
      <c r="AV1779" s="258"/>
      <c r="AW1779" s="258"/>
      <c r="AX1779" s="258"/>
      <c r="AY1779" s="258"/>
      <c r="AZ1779" s="258"/>
      <c r="BA1779" s="258"/>
      <c r="BB1779" s="258"/>
      <c r="BC1779" s="258"/>
      <c r="BD1779" s="258"/>
      <c r="BE1779" s="258"/>
      <c r="BF1779" s="258"/>
      <c r="BG1779" s="258"/>
      <c r="BH1779" s="258"/>
      <c r="BI1779" s="258"/>
      <c r="BJ1779" s="258"/>
      <c r="BK1779" s="258"/>
      <c r="BL1779" s="258"/>
      <c r="BM1779" s="258"/>
      <c r="BN1779" s="258"/>
      <c r="BO1779" s="258"/>
      <c r="BP1779" s="258"/>
      <c r="BQ1779" s="258"/>
      <c r="BR1779" s="258"/>
      <c r="BS1779" s="258"/>
      <c r="BT1779" s="258"/>
      <c r="BU1779" s="258"/>
      <c r="BV1779" s="258"/>
      <c r="BW1779" s="258"/>
      <c r="BX1779" s="258"/>
      <c r="BY1779" s="258"/>
    </row>
    <row r="1780" spans="1:77" s="257" customFormat="1" ht="13.8" x14ac:dyDescent="0.25">
      <c r="A1780" s="192" t="s">
        <v>6913</v>
      </c>
      <c r="B1780" s="194" t="s">
        <v>6760</v>
      </c>
      <c r="C1780" s="252">
        <v>35179113002</v>
      </c>
      <c r="D1780" s="254"/>
      <c r="E1780" s="253" t="s">
        <v>5831</v>
      </c>
      <c r="F1780" s="254"/>
      <c r="G1780" s="254"/>
      <c r="H1780" s="255">
        <v>2</v>
      </c>
      <c r="I1780" s="509"/>
      <c r="J1780" s="519" t="s">
        <v>5832</v>
      </c>
      <c r="K1780" s="256">
        <v>1</v>
      </c>
      <c r="L1780" s="231">
        <v>10</v>
      </c>
      <c r="M1780" s="255" t="s">
        <v>11</v>
      </c>
      <c r="N1780" s="229"/>
      <c r="O1780" s="230">
        <f>Tabelle4424354[[#This Row],[FOPPE Art.-Nr. ]]</f>
        <v>35179113002</v>
      </c>
      <c r="T1780" s="258"/>
      <c r="U1780" s="258"/>
      <c r="V1780" s="258"/>
      <c r="W1780" s="258"/>
      <c r="X1780" s="258"/>
      <c r="Y1780" s="258"/>
      <c r="Z1780" s="258"/>
      <c r="AA1780" s="258"/>
      <c r="AB1780" s="258"/>
      <c r="AC1780" s="258"/>
      <c r="AD1780" s="258"/>
      <c r="AE1780" s="258"/>
      <c r="AF1780" s="258"/>
      <c r="AG1780" s="258"/>
      <c r="AH1780" s="258"/>
      <c r="AI1780" s="258"/>
      <c r="AJ1780" s="258"/>
      <c r="AK1780" s="258"/>
      <c r="AL1780" s="258"/>
      <c r="AM1780" s="258"/>
      <c r="AN1780" s="258"/>
      <c r="AO1780" s="258"/>
      <c r="AP1780" s="258"/>
      <c r="AQ1780" s="258"/>
      <c r="AR1780" s="258"/>
      <c r="AS1780" s="258"/>
      <c r="AT1780" s="258"/>
      <c r="AU1780" s="258"/>
      <c r="AV1780" s="258"/>
      <c r="AW1780" s="258"/>
      <c r="AX1780" s="258"/>
      <c r="AY1780" s="258"/>
      <c r="AZ1780" s="258"/>
      <c r="BA1780" s="258"/>
      <c r="BB1780" s="258"/>
      <c r="BC1780" s="258"/>
      <c r="BD1780" s="258"/>
      <c r="BE1780" s="258"/>
      <c r="BF1780" s="258"/>
      <c r="BG1780" s="258"/>
      <c r="BH1780" s="258"/>
      <c r="BI1780" s="258"/>
      <c r="BJ1780" s="258"/>
      <c r="BK1780" s="258"/>
      <c r="BL1780" s="258"/>
      <c r="BM1780" s="258"/>
      <c r="BN1780" s="258"/>
      <c r="BO1780" s="258"/>
      <c r="BP1780" s="258"/>
      <c r="BQ1780" s="258"/>
      <c r="BR1780" s="258"/>
      <c r="BS1780" s="258"/>
      <c r="BT1780" s="258"/>
      <c r="BU1780" s="258"/>
      <c r="BV1780" s="258"/>
      <c r="BW1780" s="258"/>
      <c r="BX1780" s="258"/>
      <c r="BY1780" s="258"/>
    </row>
    <row r="1781" spans="1:77" s="257" customFormat="1" ht="13.8" x14ac:dyDescent="0.25">
      <c r="A1781" s="192" t="s">
        <v>6913</v>
      </c>
      <c r="B1781" s="194" t="s">
        <v>6759</v>
      </c>
      <c r="C1781" s="252">
        <v>35179113201</v>
      </c>
      <c r="D1781" s="254"/>
      <c r="E1781" s="253" t="s">
        <v>5863</v>
      </c>
      <c r="F1781" s="254"/>
      <c r="G1781" s="254"/>
      <c r="H1781" s="255">
        <v>5</v>
      </c>
      <c r="I1781" s="509"/>
      <c r="J1781" s="519" t="s">
        <v>5864</v>
      </c>
      <c r="K1781" s="256">
        <v>1</v>
      </c>
      <c r="L1781" s="231">
        <v>10</v>
      </c>
      <c r="M1781" s="255" t="s">
        <v>11</v>
      </c>
      <c r="N1781" s="229"/>
      <c r="O1781" s="230">
        <f>Tabelle4424354[[#This Row],[FOPPE Art.-Nr. ]]</f>
        <v>35179113201</v>
      </c>
      <c r="T1781" s="258"/>
      <c r="U1781" s="258"/>
      <c r="V1781" s="258"/>
      <c r="W1781" s="258"/>
      <c r="X1781" s="258"/>
      <c r="Y1781" s="258"/>
      <c r="Z1781" s="258"/>
      <c r="AA1781" s="258"/>
      <c r="AB1781" s="258"/>
      <c r="AC1781" s="258"/>
      <c r="AD1781" s="258"/>
      <c r="AE1781" s="258"/>
      <c r="AF1781" s="258"/>
      <c r="AG1781" s="258"/>
      <c r="AH1781" s="258"/>
      <c r="AI1781" s="258"/>
      <c r="AJ1781" s="258"/>
      <c r="AK1781" s="258"/>
      <c r="AL1781" s="258"/>
      <c r="AM1781" s="258"/>
      <c r="AN1781" s="258"/>
      <c r="AO1781" s="258"/>
      <c r="AP1781" s="258"/>
      <c r="AQ1781" s="258"/>
      <c r="AR1781" s="258"/>
      <c r="AS1781" s="258"/>
      <c r="AT1781" s="258"/>
      <c r="AU1781" s="258"/>
      <c r="AV1781" s="258"/>
      <c r="AW1781" s="258"/>
      <c r="AX1781" s="258"/>
      <c r="AY1781" s="258"/>
      <c r="AZ1781" s="258"/>
      <c r="BA1781" s="258"/>
      <c r="BB1781" s="258"/>
      <c r="BC1781" s="258"/>
      <c r="BD1781" s="258"/>
      <c r="BE1781" s="258"/>
      <c r="BF1781" s="258"/>
      <c r="BG1781" s="258"/>
      <c r="BH1781" s="258"/>
      <c r="BI1781" s="258"/>
      <c r="BJ1781" s="258"/>
      <c r="BK1781" s="258"/>
      <c r="BL1781" s="258"/>
      <c r="BM1781" s="258"/>
      <c r="BN1781" s="258"/>
      <c r="BO1781" s="258"/>
      <c r="BP1781" s="258"/>
      <c r="BQ1781" s="258"/>
      <c r="BR1781" s="258"/>
      <c r="BS1781" s="258"/>
      <c r="BT1781" s="258"/>
      <c r="BU1781" s="258"/>
      <c r="BV1781" s="258"/>
      <c r="BW1781" s="258"/>
      <c r="BX1781" s="258"/>
      <c r="BY1781" s="258"/>
    </row>
    <row r="1782" spans="1:77" s="257" customFormat="1" ht="13.8" x14ac:dyDescent="0.25">
      <c r="A1782" s="192" t="s">
        <v>6913</v>
      </c>
      <c r="B1782" s="194" t="s">
        <v>6759</v>
      </c>
      <c r="C1782" s="252">
        <v>35179113501</v>
      </c>
      <c r="D1782" s="254"/>
      <c r="E1782" s="253" t="s">
        <v>5873</v>
      </c>
      <c r="F1782" s="254"/>
      <c r="G1782" s="254"/>
      <c r="H1782" s="255">
        <v>5</v>
      </c>
      <c r="I1782" s="509"/>
      <c r="J1782" s="519" t="s">
        <v>5874</v>
      </c>
      <c r="K1782" s="256">
        <v>1</v>
      </c>
      <c r="L1782" s="231">
        <v>10</v>
      </c>
      <c r="M1782" s="255" t="s">
        <v>11</v>
      </c>
      <c r="N1782" s="229"/>
      <c r="O1782" s="230">
        <f>Tabelle4424354[[#This Row],[FOPPE Art.-Nr. ]]</f>
        <v>35179113501</v>
      </c>
      <c r="T1782" s="258"/>
      <c r="U1782" s="258"/>
      <c r="V1782" s="258"/>
      <c r="W1782" s="258"/>
      <c r="X1782" s="258"/>
      <c r="Y1782" s="258"/>
      <c r="Z1782" s="258"/>
      <c r="AA1782" s="258"/>
      <c r="AB1782" s="258"/>
      <c r="AC1782" s="258"/>
      <c r="AD1782" s="258"/>
      <c r="AE1782" s="258"/>
      <c r="AF1782" s="258"/>
      <c r="AG1782" s="258"/>
      <c r="AH1782" s="258"/>
      <c r="AI1782" s="258"/>
      <c r="AJ1782" s="258"/>
      <c r="AK1782" s="258"/>
      <c r="AL1782" s="258"/>
      <c r="AM1782" s="258"/>
      <c r="AN1782" s="258"/>
      <c r="AO1782" s="258"/>
      <c r="AP1782" s="258"/>
      <c r="AQ1782" s="258"/>
      <c r="AR1782" s="258"/>
      <c r="AS1782" s="258"/>
      <c r="AT1782" s="258"/>
      <c r="AU1782" s="258"/>
      <c r="AV1782" s="258"/>
      <c r="AW1782" s="258"/>
      <c r="AX1782" s="258"/>
      <c r="AY1782" s="258"/>
      <c r="AZ1782" s="258"/>
      <c r="BA1782" s="258"/>
      <c r="BB1782" s="258"/>
      <c r="BC1782" s="258"/>
      <c r="BD1782" s="258"/>
      <c r="BE1782" s="258"/>
      <c r="BF1782" s="258"/>
      <c r="BG1782" s="258"/>
      <c r="BH1782" s="258"/>
      <c r="BI1782" s="258"/>
      <c r="BJ1782" s="258"/>
      <c r="BK1782" s="258"/>
      <c r="BL1782" s="258"/>
      <c r="BM1782" s="258"/>
      <c r="BN1782" s="258"/>
      <c r="BO1782" s="258"/>
      <c r="BP1782" s="258"/>
      <c r="BQ1782" s="258"/>
      <c r="BR1782" s="258"/>
      <c r="BS1782" s="258"/>
      <c r="BT1782" s="258"/>
      <c r="BU1782" s="258"/>
      <c r="BV1782" s="258"/>
      <c r="BW1782" s="258"/>
      <c r="BX1782" s="258"/>
      <c r="BY1782" s="258"/>
    </row>
    <row r="1783" spans="1:77" s="257" customFormat="1" ht="13.8" x14ac:dyDescent="0.25">
      <c r="A1783" s="192" t="s">
        <v>6913</v>
      </c>
      <c r="B1783" s="194" t="s">
        <v>6760</v>
      </c>
      <c r="C1783" s="252">
        <v>35179113502</v>
      </c>
      <c r="D1783" s="254"/>
      <c r="E1783" s="253" t="s">
        <v>5875</v>
      </c>
      <c r="F1783" s="254"/>
      <c r="G1783" s="254"/>
      <c r="H1783" s="255">
        <v>2</v>
      </c>
      <c r="I1783" s="509"/>
      <c r="J1783" s="519" t="s">
        <v>5876</v>
      </c>
      <c r="K1783" s="256">
        <v>1</v>
      </c>
      <c r="L1783" s="231">
        <v>10</v>
      </c>
      <c r="M1783" s="255" t="s">
        <v>11</v>
      </c>
      <c r="N1783" s="229"/>
      <c r="O1783" s="230">
        <f>Tabelle4424354[[#This Row],[FOPPE Art.-Nr. ]]</f>
        <v>35179113502</v>
      </c>
      <c r="T1783" s="258"/>
      <c r="U1783" s="258"/>
      <c r="V1783" s="258"/>
      <c r="W1783" s="258"/>
      <c r="X1783" s="258"/>
      <c r="Y1783" s="258"/>
      <c r="Z1783" s="258"/>
      <c r="AA1783" s="258"/>
      <c r="AB1783" s="258"/>
      <c r="AC1783" s="258"/>
      <c r="AD1783" s="258"/>
      <c r="AE1783" s="258"/>
      <c r="AF1783" s="258"/>
      <c r="AG1783" s="258"/>
      <c r="AH1783" s="258"/>
      <c r="AI1783" s="258"/>
      <c r="AJ1783" s="258"/>
      <c r="AK1783" s="258"/>
      <c r="AL1783" s="258"/>
      <c r="AM1783" s="258"/>
      <c r="AN1783" s="258"/>
      <c r="AO1783" s="258"/>
      <c r="AP1783" s="258"/>
      <c r="AQ1783" s="258"/>
      <c r="AR1783" s="258"/>
      <c r="AS1783" s="258"/>
      <c r="AT1783" s="258"/>
      <c r="AU1783" s="258"/>
      <c r="AV1783" s="258"/>
      <c r="AW1783" s="258"/>
      <c r="AX1783" s="258"/>
      <c r="AY1783" s="258"/>
      <c r="AZ1783" s="258"/>
      <c r="BA1783" s="258"/>
      <c r="BB1783" s="258"/>
      <c r="BC1783" s="258"/>
      <c r="BD1783" s="258"/>
      <c r="BE1783" s="258"/>
      <c r="BF1783" s="258"/>
      <c r="BG1783" s="258"/>
      <c r="BH1783" s="258"/>
      <c r="BI1783" s="258"/>
      <c r="BJ1783" s="258"/>
      <c r="BK1783" s="258"/>
      <c r="BL1783" s="258"/>
      <c r="BM1783" s="258"/>
      <c r="BN1783" s="258"/>
      <c r="BO1783" s="258"/>
      <c r="BP1783" s="258"/>
      <c r="BQ1783" s="258"/>
      <c r="BR1783" s="258"/>
      <c r="BS1783" s="258"/>
      <c r="BT1783" s="258"/>
      <c r="BU1783" s="258"/>
      <c r="BV1783" s="258"/>
      <c r="BW1783" s="258"/>
      <c r="BX1783" s="258"/>
      <c r="BY1783" s="258"/>
    </row>
    <row r="1784" spans="1:77" s="257" customFormat="1" ht="13.8" x14ac:dyDescent="0.25">
      <c r="A1784" s="192" t="s">
        <v>6913</v>
      </c>
      <c r="B1784" s="194" t="s">
        <v>6759</v>
      </c>
      <c r="C1784" s="252">
        <v>35179114001</v>
      </c>
      <c r="D1784" s="254"/>
      <c r="E1784" s="253" t="s">
        <v>5903</v>
      </c>
      <c r="F1784" s="254"/>
      <c r="G1784" s="254"/>
      <c r="H1784" s="255">
        <v>5</v>
      </c>
      <c r="I1784" s="509"/>
      <c r="J1784" s="519" t="s">
        <v>5904</v>
      </c>
      <c r="K1784" s="256">
        <v>1</v>
      </c>
      <c r="L1784" s="231">
        <v>10</v>
      </c>
      <c r="M1784" s="255" t="s">
        <v>11</v>
      </c>
      <c r="N1784" s="229"/>
      <c r="O1784" s="230">
        <f>Tabelle4424354[[#This Row],[FOPPE Art.-Nr. ]]</f>
        <v>35179114001</v>
      </c>
      <c r="T1784" s="258"/>
      <c r="U1784" s="258"/>
      <c r="V1784" s="258"/>
      <c r="W1784" s="258"/>
      <c r="X1784" s="258"/>
      <c r="Y1784" s="258"/>
      <c r="Z1784" s="258"/>
      <c r="AA1784" s="258"/>
      <c r="AB1784" s="258"/>
      <c r="AC1784" s="258"/>
      <c r="AD1784" s="258"/>
      <c r="AE1784" s="258"/>
      <c r="AF1784" s="258"/>
      <c r="AG1784" s="258"/>
      <c r="AH1784" s="258"/>
      <c r="AI1784" s="258"/>
      <c r="AJ1784" s="258"/>
      <c r="AK1784" s="258"/>
      <c r="AL1784" s="258"/>
      <c r="AM1784" s="258"/>
      <c r="AN1784" s="258"/>
      <c r="AO1784" s="258"/>
      <c r="AP1784" s="258"/>
      <c r="AQ1784" s="258"/>
      <c r="AR1784" s="258"/>
      <c r="AS1784" s="258"/>
      <c r="AT1784" s="258"/>
      <c r="AU1784" s="258"/>
      <c r="AV1784" s="258"/>
      <c r="AW1784" s="258"/>
      <c r="AX1784" s="258"/>
      <c r="AY1784" s="258"/>
      <c r="AZ1784" s="258"/>
      <c r="BA1784" s="258"/>
      <c r="BB1784" s="258"/>
      <c r="BC1784" s="258"/>
      <c r="BD1784" s="258"/>
      <c r="BE1784" s="258"/>
      <c r="BF1784" s="258"/>
      <c r="BG1784" s="258"/>
      <c r="BH1784" s="258"/>
      <c r="BI1784" s="258"/>
      <c r="BJ1784" s="258"/>
      <c r="BK1784" s="258"/>
      <c r="BL1784" s="258"/>
      <c r="BM1784" s="258"/>
      <c r="BN1784" s="258"/>
      <c r="BO1784" s="258"/>
      <c r="BP1784" s="258"/>
      <c r="BQ1784" s="258"/>
      <c r="BR1784" s="258"/>
      <c r="BS1784" s="258"/>
      <c r="BT1784" s="258"/>
      <c r="BU1784" s="258"/>
      <c r="BV1784" s="258"/>
      <c r="BW1784" s="258"/>
      <c r="BX1784" s="258"/>
      <c r="BY1784" s="258"/>
    </row>
    <row r="1785" spans="1:77" s="257" customFormat="1" ht="13.8" x14ac:dyDescent="0.25">
      <c r="A1785" s="192" t="s">
        <v>6913</v>
      </c>
      <c r="B1785" s="194" t="s">
        <v>6760</v>
      </c>
      <c r="C1785" s="252">
        <v>35179114002</v>
      </c>
      <c r="D1785" s="254"/>
      <c r="E1785" s="253" t="s">
        <v>5905</v>
      </c>
      <c r="F1785" s="254"/>
      <c r="G1785" s="254"/>
      <c r="H1785" s="255">
        <v>2</v>
      </c>
      <c r="I1785" s="509"/>
      <c r="J1785" s="519" t="s">
        <v>5906</v>
      </c>
      <c r="K1785" s="256">
        <v>1</v>
      </c>
      <c r="L1785" s="231">
        <v>10</v>
      </c>
      <c r="M1785" s="255" t="s">
        <v>11</v>
      </c>
      <c r="N1785" s="229"/>
      <c r="O1785" s="230">
        <f>Tabelle4424354[[#This Row],[FOPPE Art.-Nr. ]]</f>
        <v>35179114002</v>
      </c>
      <c r="T1785" s="258"/>
      <c r="U1785" s="258"/>
      <c r="V1785" s="258"/>
      <c r="W1785" s="258"/>
      <c r="X1785" s="258"/>
      <c r="Y1785" s="258"/>
      <c r="Z1785" s="258"/>
      <c r="AA1785" s="258"/>
      <c r="AB1785" s="258"/>
      <c r="AC1785" s="258"/>
      <c r="AD1785" s="258"/>
      <c r="AE1785" s="258"/>
      <c r="AF1785" s="258"/>
      <c r="AG1785" s="258"/>
      <c r="AH1785" s="258"/>
      <c r="AI1785" s="258"/>
      <c r="AJ1785" s="258"/>
      <c r="AK1785" s="258"/>
      <c r="AL1785" s="258"/>
      <c r="AM1785" s="258"/>
      <c r="AN1785" s="258"/>
      <c r="AO1785" s="258"/>
      <c r="AP1785" s="258"/>
      <c r="AQ1785" s="258"/>
      <c r="AR1785" s="258"/>
      <c r="AS1785" s="258"/>
      <c r="AT1785" s="258"/>
      <c r="AU1785" s="258"/>
      <c r="AV1785" s="258"/>
      <c r="AW1785" s="258"/>
      <c r="AX1785" s="258"/>
      <c r="AY1785" s="258"/>
      <c r="AZ1785" s="258"/>
      <c r="BA1785" s="258"/>
      <c r="BB1785" s="258"/>
      <c r="BC1785" s="258"/>
      <c r="BD1785" s="258"/>
      <c r="BE1785" s="258"/>
      <c r="BF1785" s="258"/>
      <c r="BG1785" s="258"/>
      <c r="BH1785" s="258"/>
      <c r="BI1785" s="258"/>
      <c r="BJ1785" s="258"/>
      <c r="BK1785" s="258"/>
      <c r="BL1785" s="258"/>
      <c r="BM1785" s="258"/>
      <c r="BN1785" s="258"/>
      <c r="BO1785" s="258"/>
      <c r="BP1785" s="258"/>
      <c r="BQ1785" s="258"/>
      <c r="BR1785" s="258"/>
      <c r="BS1785" s="258"/>
      <c r="BT1785" s="258"/>
      <c r="BU1785" s="258"/>
      <c r="BV1785" s="258"/>
      <c r="BW1785" s="258"/>
      <c r="BX1785" s="258"/>
      <c r="BY1785" s="258"/>
    </row>
    <row r="1786" spans="1:77" s="257" customFormat="1" ht="13.8" x14ac:dyDescent="0.25">
      <c r="A1786" s="192" t="s">
        <v>6913</v>
      </c>
      <c r="B1786" s="194" t="s">
        <v>6761</v>
      </c>
      <c r="C1786" s="252">
        <v>35179114003</v>
      </c>
      <c r="D1786" s="254"/>
      <c r="E1786" s="253" t="s">
        <v>5907</v>
      </c>
      <c r="F1786" s="254"/>
      <c r="G1786" s="254"/>
      <c r="H1786" s="255">
        <v>10</v>
      </c>
      <c r="I1786" s="509"/>
      <c r="J1786" s="519" t="s">
        <v>5908</v>
      </c>
      <c r="K1786" s="256">
        <v>1</v>
      </c>
      <c r="L1786" s="231">
        <v>10</v>
      </c>
      <c r="M1786" s="255" t="s">
        <v>11</v>
      </c>
      <c r="N1786" s="229"/>
      <c r="O1786" s="230">
        <f>Tabelle4424354[[#This Row],[FOPPE Art.-Nr. ]]</f>
        <v>35179114003</v>
      </c>
      <c r="T1786" s="258"/>
      <c r="U1786" s="258"/>
      <c r="V1786" s="258"/>
      <c r="W1786" s="258"/>
      <c r="X1786" s="258"/>
      <c r="Y1786" s="258"/>
      <c r="Z1786" s="258"/>
      <c r="AA1786" s="258"/>
      <c r="AB1786" s="258"/>
      <c r="AC1786" s="258"/>
      <c r="AD1786" s="258"/>
      <c r="AE1786" s="258"/>
      <c r="AF1786" s="258"/>
      <c r="AG1786" s="258"/>
      <c r="AH1786" s="258"/>
      <c r="AI1786" s="258"/>
      <c r="AJ1786" s="258"/>
      <c r="AK1786" s="258"/>
      <c r="AL1786" s="258"/>
      <c r="AM1786" s="258"/>
      <c r="AN1786" s="258"/>
      <c r="AO1786" s="258"/>
      <c r="AP1786" s="258"/>
      <c r="AQ1786" s="258"/>
      <c r="AR1786" s="258"/>
      <c r="AS1786" s="258"/>
      <c r="AT1786" s="258"/>
      <c r="AU1786" s="258"/>
      <c r="AV1786" s="258"/>
      <c r="AW1786" s="258"/>
      <c r="AX1786" s="258"/>
      <c r="AY1786" s="258"/>
      <c r="AZ1786" s="258"/>
      <c r="BA1786" s="258"/>
      <c r="BB1786" s="258"/>
      <c r="BC1786" s="258"/>
      <c r="BD1786" s="258"/>
      <c r="BE1786" s="258"/>
      <c r="BF1786" s="258"/>
      <c r="BG1786" s="258"/>
      <c r="BH1786" s="258"/>
      <c r="BI1786" s="258"/>
      <c r="BJ1786" s="258"/>
      <c r="BK1786" s="258"/>
      <c r="BL1786" s="258"/>
      <c r="BM1786" s="258"/>
      <c r="BN1786" s="258"/>
      <c r="BO1786" s="258"/>
      <c r="BP1786" s="258"/>
      <c r="BQ1786" s="258"/>
      <c r="BR1786" s="258"/>
      <c r="BS1786" s="258"/>
      <c r="BT1786" s="258"/>
      <c r="BU1786" s="258"/>
      <c r="BV1786" s="258"/>
      <c r="BW1786" s="258"/>
      <c r="BX1786" s="258"/>
      <c r="BY1786" s="258"/>
    </row>
    <row r="1787" spans="1:77" s="257" customFormat="1" ht="13.8" x14ac:dyDescent="0.25">
      <c r="A1787" s="192" t="s">
        <v>6913</v>
      </c>
      <c r="B1787" s="194" t="s">
        <v>6759</v>
      </c>
      <c r="C1787" s="252">
        <v>35179114501</v>
      </c>
      <c r="D1787" s="254"/>
      <c r="E1787" s="253" t="s">
        <v>5947</v>
      </c>
      <c r="F1787" s="254"/>
      <c r="G1787" s="254"/>
      <c r="H1787" s="255">
        <v>5</v>
      </c>
      <c r="I1787" s="509"/>
      <c r="J1787" s="519" t="s">
        <v>5948</v>
      </c>
      <c r="K1787" s="256">
        <v>1</v>
      </c>
      <c r="L1787" s="231">
        <v>10</v>
      </c>
      <c r="M1787" s="255" t="s">
        <v>11</v>
      </c>
      <c r="N1787" s="229"/>
      <c r="O1787" s="230">
        <f>Tabelle4424354[[#This Row],[FOPPE Art.-Nr. ]]</f>
        <v>35179114501</v>
      </c>
      <c r="T1787" s="258"/>
      <c r="U1787" s="258"/>
      <c r="V1787" s="258"/>
      <c r="W1787" s="258"/>
      <c r="X1787" s="258"/>
      <c r="Y1787" s="258"/>
      <c r="Z1787" s="258"/>
      <c r="AA1787" s="258"/>
      <c r="AB1787" s="258"/>
      <c r="AC1787" s="258"/>
      <c r="AD1787" s="258"/>
      <c r="AE1787" s="258"/>
      <c r="AF1787" s="258"/>
      <c r="AG1787" s="258"/>
      <c r="AH1787" s="258"/>
      <c r="AI1787" s="258"/>
      <c r="AJ1787" s="258"/>
      <c r="AK1787" s="258"/>
      <c r="AL1787" s="258"/>
      <c r="AM1787" s="258"/>
      <c r="AN1787" s="258"/>
      <c r="AO1787" s="258"/>
      <c r="AP1787" s="258"/>
      <c r="AQ1787" s="258"/>
      <c r="AR1787" s="258"/>
      <c r="AS1787" s="258"/>
      <c r="AT1787" s="258"/>
      <c r="AU1787" s="258"/>
      <c r="AV1787" s="258"/>
      <c r="AW1787" s="258"/>
      <c r="AX1787" s="258"/>
      <c r="AY1787" s="258"/>
      <c r="AZ1787" s="258"/>
      <c r="BA1787" s="258"/>
      <c r="BB1787" s="258"/>
      <c r="BC1787" s="258"/>
      <c r="BD1787" s="258"/>
      <c r="BE1787" s="258"/>
      <c r="BF1787" s="258"/>
      <c r="BG1787" s="258"/>
      <c r="BH1787" s="258"/>
      <c r="BI1787" s="258"/>
      <c r="BJ1787" s="258"/>
      <c r="BK1787" s="258"/>
      <c r="BL1787" s="258"/>
      <c r="BM1787" s="258"/>
      <c r="BN1787" s="258"/>
      <c r="BO1787" s="258"/>
      <c r="BP1787" s="258"/>
      <c r="BQ1787" s="258"/>
      <c r="BR1787" s="258"/>
      <c r="BS1787" s="258"/>
      <c r="BT1787" s="258"/>
      <c r="BU1787" s="258"/>
      <c r="BV1787" s="258"/>
      <c r="BW1787" s="258"/>
      <c r="BX1787" s="258"/>
      <c r="BY1787" s="258"/>
    </row>
    <row r="1788" spans="1:77" s="257" customFormat="1" ht="13.8" x14ac:dyDescent="0.25">
      <c r="A1788" s="192" t="s">
        <v>6913</v>
      </c>
      <c r="B1788" s="194" t="s">
        <v>6760</v>
      </c>
      <c r="C1788" s="252">
        <v>35179114502</v>
      </c>
      <c r="D1788" s="254"/>
      <c r="E1788" s="253" t="s">
        <v>5949</v>
      </c>
      <c r="F1788" s="254"/>
      <c r="G1788" s="254"/>
      <c r="H1788" s="255">
        <v>2</v>
      </c>
      <c r="I1788" s="509"/>
      <c r="J1788" s="519" t="s">
        <v>5950</v>
      </c>
      <c r="K1788" s="256">
        <v>1</v>
      </c>
      <c r="L1788" s="231">
        <v>10</v>
      </c>
      <c r="M1788" s="255" t="s">
        <v>11</v>
      </c>
      <c r="N1788" s="229"/>
      <c r="O1788" s="230">
        <f>Tabelle4424354[[#This Row],[FOPPE Art.-Nr. ]]</f>
        <v>35179114502</v>
      </c>
      <c r="T1788" s="258"/>
      <c r="U1788" s="258"/>
      <c r="V1788" s="258"/>
      <c r="W1788" s="258"/>
      <c r="X1788" s="258"/>
      <c r="Y1788" s="258"/>
      <c r="Z1788" s="258"/>
      <c r="AA1788" s="258"/>
      <c r="AB1788" s="258"/>
      <c r="AC1788" s="258"/>
      <c r="AD1788" s="258"/>
      <c r="AE1788" s="258"/>
      <c r="AF1788" s="258"/>
      <c r="AG1788" s="258"/>
      <c r="AH1788" s="258"/>
      <c r="AI1788" s="258"/>
      <c r="AJ1788" s="258"/>
      <c r="AK1788" s="258"/>
      <c r="AL1788" s="258"/>
      <c r="AM1788" s="258"/>
      <c r="AN1788" s="258"/>
      <c r="AO1788" s="258"/>
      <c r="AP1788" s="258"/>
      <c r="AQ1788" s="258"/>
      <c r="AR1788" s="258"/>
      <c r="AS1788" s="258"/>
      <c r="AT1788" s="258"/>
      <c r="AU1788" s="258"/>
      <c r="AV1788" s="258"/>
      <c r="AW1788" s="258"/>
      <c r="AX1788" s="258"/>
      <c r="AY1788" s="258"/>
      <c r="AZ1788" s="258"/>
      <c r="BA1788" s="258"/>
      <c r="BB1788" s="258"/>
      <c r="BC1788" s="258"/>
      <c r="BD1788" s="258"/>
      <c r="BE1788" s="258"/>
      <c r="BF1788" s="258"/>
      <c r="BG1788" s="258"/>
      <c r="BH1788" s="258"/>
      <c r="BI1788" s="258"/>
      <c r="BJ1788" s="258"/>
      <c r="BK1788" s="258"/>
      <c r="BL1788" s="258"/>
      <c r="BM1788" s="258"/>
      <c r="BN1788" s="258"/>
      <c r="BO1788" s="258"/>
      <c r="BP1788" s="258"/>
      <c r="BQ1788" s="258"/>
      <c r="BR1788" s="258"/>
      <c r="BS1788" s="258"/>
      <c r="BT1788" s="258"/>
      <c r="BU1788" s="258"/>
      <c r="BV1788" s="258"/>
      <c r="BW1788" s="258"/>
      <c r="BX1788" s="258"/>
      <c r="BY1788" s="258"/>
    </row>
    <row r="1789" spans="1:77" s="257" customFormat="1" ht="13.8" x14ac:dyDescent="0.25">
      <c r="A1789" s="192" t="s">
        <v>6913</v>
      </c>
      <c r="B1789" s="194" t="s">
        <v>6759</v>
      </c>
      <c r="C1789" s="252">
        <v>35179115001</v>
      </c>
      <c r="D1789" s="254"/>
      <c r="E1789" s="253" t="s">
        <v>5977</v>
      </c>
      <c r="F1789" s="254"/>
      <c r="G1789" s="254"/>
      <c r="H1789" s="255">
        <v>5</v>
      </c>
      <c r="I1789" s="509"/>
      <c r="J1789" s="519" t="s">
        <v>5978</v>
      </c>
      <c r="K1789" s="256">
        <v>1</v>
      </c>
      <c r="L1789" s="231">
        <v>10</v>
      </c>
      <c r="M1789" s="255" t="s">
        <v>11</v>
      </c>
      <c r="N1789" s="229"/>
      <c r="O1789" s="230">
        <f>Tabelle4424354[[#This Row],[FOPPE Art.-Nr. ]]</f>
        <v>35179115001</v>
      </c>
      <c r="T1789" s="258"/>
      <c r="U1789" s="258"/>
      <c r="V1789" s="258"/>
      <c r="W1789" s="258"/>
      <c r="X1789" s="258"/>
      <c r="Y1789" s="258"/>
      <c r="Z1789" s="258"/>
      <c r="AA1789" s="258"/>
      <c r="AB1789" s="258"/>
      <c r="AC1789" s="258"/>
      <c r="AD1789" s="258"/>
      <c r="AE1789" s="258"/>
      <c r="AF1789" s="258"/>
      <c r="AG1789" s="258"/>
      <c r="AH1789" s="258"/>
      <c r="AI1789" s="258"/>
      <c r="AJ1789" s="258"/>
      <c r="AK1789" s="258"/>
      <c r="AL1789" s="258"/>
      <c r="AM1789" s="258"/>
      <c r="AN1789" s="258"/>
      <c r="AO1789" s="258"/>
      <c r="AP1789" s="258"/>
      <c r="AQ1789" s="258"/>
      <c r="AR1789" s="258"/>
      <c r="AS1789" s="258"/>
      <c r="AT1789" s="258"/>
      <c r="AU1789" s="258"/>
      <c r="AV1789" s="258"/>
      <c r="AW1789" s="258"/>
      <c r="AX1789" s="258"/>
      <c r="AY1789" s="258"/>
      <c r="AZ1789" s="258"/>
      <c r="BA1789" s="258"/>
      <c r="BB1789" s="258"/>
      <c r="BC1789" s="258"/>
      <c r="BD1789" s="258"/>
      <c r="BE1789" s="258"/>
      <c r="BF1789" s="258"/>
      <c r="BG1789" s="258"/>
      <c r="BH1789" s="258"/>
      <c r="BI1789" s="258"/>
      <c r="BJ1789" s="258"/>
      <c r="BK1789" s="258"/>
      <c r="BL1789" s="258"/>
      <c r="BM1789" s="258"/>
      <c r="BN1789" s="258"/>
      <c r="BO1789" s="258"/>
      <c r="BP1789" s="258"/>
      <c r="BQ1789" s="258"/>
      <c r="BR1789" s="258"/>
      <c r="BS1789" s="258"/>
      <c r="BT1789" s="258"/>
      <c r="BU1789" s="258"/>
      <c r="BV1789" s="258"/>
      <c r="BW1789" s="258"/>
      <c r="BX1789" s="258"/>
      <c r="BY1789" s="258"/>
    </row>
    <row r="1790" spans="1:77" s="257" customFormat="1" ht="13.8" x14ac:dyDescent="0.25">
      <c r="A1790" s="192" t="s">
        <v>6913</v>
      </c>
      <c r="B1790" s="194" t="s">
        <v>6760</v>
      </c>
      <c r="C1790" s="252">
        <v>35179115002</v>
      </c>
      <c r="D1790" s="254"/>
      <c r="E1790" s="253" t="s">
        <v>5979</v>
      </c>
      <c r="F1790" s="254"/>
      <c r="G1790" s="254"/>
      <c r="H1790" s="255">
        <v>2</v>
      </c>
      <c r="I1790" s="509"/>
      <c r="J1790" s="519" t="s">
        <v>5980</v>
      </c>
      <c r="K1790" s="256">
        <v>1</v>
      </c>
      <c r="L1790" s="231">
        <v>10</v>
      </c>
      <c r="M1790" s="255" t="s">
        <v>11</v>
      </c>
      <c r="N1790" s="229"/>
      <c r="O1790" s="230">
        <f>Tabelle4424354[[#This Row],[FOPPE Art.-Nr. ]]</f>
        <v>35179115002</v>
      </c>
      <c r="T1790" s="258"/>
      <c r="U1790" s="258"/>
      <c r="V1790" s="258"/>
      <c r="W1790" s="258"/>
      <c r="X1790" s="258"/>
      <c r="Y1790" s="258"/>
      <c r="Z1790" s="258"/>
      <c r="AA1790" s="258"/>
      <c r="AB1790" s="258"/>
      <c r="AC1790" s="258"/>
      <c r="AD1790" s="258"/>
      <c r="AE1790" s="258"/>
      <c r="AF1790" s="258"/>
      <c r="AG1790" s="258"/>
      <c r="AH1790" s="258"/>
      <c r="AI1790" s="258"/>
      <c r="AJ1790" s="258"/>
      <c r="AK1790" s="258"/>
      <c r="AL1790" s="258"/>
      <c r="AM1790" s="258"/>
      <c r="AN1790" s="258"/>
      <c r="AO1790" s="258"/>
      <c r="AP1790" s="258"/>
      <c r="AQ1790" s="258"/>
      <c r="AR1790" s="258"/>
      <c r="AS1790" s="258"/>
      <c r="AT1790" s="258"/>
      <c r="AU1790" s="258"/>
      <c r="AV1790" s="258"/>
      <c r="AW1790" s="258"/>
      <c r="AX1790" s="258"/>
      <c r="AY1790" s="258"/>
      <c r="AZ1790" s="258"/>
      <c r="BA1790" s="258"/>
      <c r="BB1790" s="258"/>
      <c r="BC1790" s="258"/>
      <c r="BD1790" s="258"/>
      <c r="BE1790" s="258"/>
      <c r="BF1790" s="258"/>
      <c r="BG1790" s="258"/>
      <c r="BH1790" s="258"/>
      <c r="BI1790" s="258"/>
      <c r="BJ1790" s="258"/>
      <c r="BK1790" s="258"/>
      <c r="BL1790" s="258"/>
      <c r="BM1790" s="258"/>
      <c r="BN1790" s="258"/>
      <c r="BO1790" s="258"/>
      <c r="BP1790" s="258"/>
      <c r="BQ1790" s="258"/>
      <c r="BR1790" s="258"/>
      <c r="BS1790" s="258"/>
      <c r="BT1790" s="258"/>
      <c r="BU1790" s="258"/>
      <c r="BV1790" s="258"/>
      <c r="BW1790" s="258"/>
      <c r="BX1790" s="258"/>
      <c r="BY1790" s="258"/>
    </row>
    <row r="1791" spans="1:77" s="257" customFormat="1" ht="13.8" x14ac:dyDescent="0.25">
      <c r="A1791" s="192" t="s">
        <v>6913</v>
      </c>
      <c r="B1791" s="194" t="s">
        <v>6760</v>
      </c>
      <c r="C1791" s="252">
        <v>35179115402</v>
      </c>
      <c r="D1791" s="254"/>
      <c r="E1791" s="253" t="s">
        <v>6033</v>
      </c>
      <c r="F1791" s="254"/>
      <c r="G1791" s="254"/>
      <c r="H1791" s="255">
        <v>2</v>
      </c>
      <c r="I1791" s="509"/>
      <c r="J1791" s="519" t="s">
        <v>6034</v>
      </c>
      <c r="K1791" s="256">
        <v>1</v>
      </c>
      <c r="L1791" s="231">
        <v>10</v>
      </c>
      <c r="M1791" s="255" t="s">
        <v>11</v>
      </c>
      <c r="N1791" s="229"/>
      <c r="O1791" s="230">
        <f>Tabelle4424354[[#This Row],[FOPPE Art.-Nr. ]]</f>
        <v>35179115402</v>
      </c>
      <c r="T1791" s="258"/>
      <c r="U1791" s="258"/>
      <c r="V1791" s="258"/>
      <c r="W1791" s="258"/>
      <c r="X1791" s="258"/>
      <c r="Y1791" s="258"/>
      <c r="Z1791" s="258"/>
      <c r="AA1791" s="258"/>
      <c r="AB1791" s="258"/>
      <c r="AC1791" s="258"/>
      <c r="AD1791" s="258"/>
      <c r="AE1791" s="258"/>
      <c r="AF1791" s="258"/>
      <c r="AG1791" s="258"/>
      <c r="AH1791" s="258"/>
      <c r="AI1791" s="258"/>
      <c r="AJ1791" s="258"/>
      <c r="AK1791" s="258"/>
      <c r="AL1791" s="258"/>
      <c r="AM1791" s="258"/>
      <c r="AN1791" s="258"/>
      <c r="AO1791" s="258"/>
      <c r="AP1791" s="258"/>
      <c r="AQ1791" s="258"/>
      <c r="AR1791" s="258"/>
      <c r="AS1791" s="258"/>
      <c r="AT1791" s="258"/>
      <c r="AU1791" s="258"/>
      <c r="AV1791" s="258"/>
      <c r="AW1791" s="258"/>
      <c r="AX1791" s="258"/>
      <c r="AY1791" s="258"/>
      <c r="AZ1791" s="258"/>
      <c r="BA1791" s="258"/>
      <c r="BB1791" s="258"/>
      <c r="BC1791" s="258"/>
      <c r="BD1791" s="258"/>
      <c r="BE1791" s="258"/>
      <c r="BF1791" s="258"/>
      <c r="BG1791" s="258"/>
      <c r="BH1791" s="258"/>
      <c r="BI1791" s="258"/>
      <c r="BJ1791" s="258"/>
      <c r="BK1791" s="258"/>
      <c r="BL1791" s="258"/>
      <c r="BM1791" s="258"/>
      <c r="BN1791" s="258"/>
      <c r="BO1791" s="258"/>
      <c r="BP1791" s="258"/>
      <c r="BQ1791" s="258"/>
      <c r="BR1791" s="258"/>
      <c r="BS1791" s="258"/>
      <c r="BT1791" s="258"/>
      <c r="BU1791" s="258"/>
      <c r="BV1791" s="258"/>
      <c r="BW1791" s="258"/>
      <c r="BX1791" s="258"/>
      <c r="BY1791" s="258"/>
    </row>
    <row r="1792" spans="1:77" s="257" customFormat="1" ht="13.8" x14ac:dyDescent="0.25">
      <c r="A1792" s="192" t="s">
        <v>6913</v>
      </c>
      <c r="B1792" s="194" t="s">
        <v>6759</v>
      </c>
      <c r="C1792" s="252">
        <v>35179115601</v>
      </c>
      <c r="D1792" s="254"/>
      <c r="E1792" s="253" t="s">
        <v>6055</v>
      </c>
      <c r="F1792" s="254"/>
      <c r="G1792" s="254"/>
      <c r="H1792" s="255">
        <v>5</v>
      </c>
      <c r="I1792" s="509"/>
      <c r="J1792" s="519" t="s">
        <v>6056</v>
      </c>
      <c r="K1792" s="256">
        <v>1</v>
      </c>
      <c r="L1792" s="231">
        <v>10</v>
      </c>
      <c r="M1792" s="255" t="s">
        <v>11</v>
      </c>
      <c r="N1792" s="229"/>
      <c r="O1792" s="230">
        <f>Tabelle4424354[[#This Row],[FOPPE Art.-Nr. ]]</f>
        <v>35179115601</v>
      </c>
      <c r="T1792" s="258"/>
      <c r="U1792" s="258"/>
      <c r="V1792" s="258"/>
      <c r="W1792" s="258"/>
      <c r="X1792" s="258"/>
      <c r="Y1792" s="258"/>
      <c r="Z1792" s="258"/>
      <c r="AA1792" s="258"/>
      <c r="AB1792" s="258"/>
      <c r="AC1792" s="258"/>
      <c r="AD1792" s="258"/>
      <c r="AE1792" s="258"/>
      <c r="AF1792" s="258"/>
      <c r="AG1792" s="258"/>
      <c r="AH1792" s="258"/>
      <c r="AI1792" s="258"/>
      <c r="AJ1792" s="258"/>
      <c r="AK1792" s="258"/>
      <c r="AL1792" s="258"/>
      <c r="AM1792" s="258"/>
      <c r="AN1792" s="258"/>
      <c r="AO1792" s="258"/>
      <c r="AP1792" s="258"/>
      <c r="AQ1792" s="258"/>
      <c r="AR1792" s="258"/>
      <c r="AS1792" s="258"/>
      <c r="AT1792" s="258"/>
      <c r="AU1792" s="258"/>
      <c r="AV1792" s="258"/>
      <c r="AW1792" s="258"/>
      <c r="AX1792" s="258"/>
      <c r="AY1792" s="258"/>
      <c r="AZ1792" s="258"/>
      <c r="BA1792" s="258"/>
      <c r="BB1792" s="258"/>
      <c r="BC1792" s="258"/>
      <c r="BD1792" s="258"/>
      <c r="BE1792" s="258"/>
      <c r="BF1792" s="258"/>
      <c r="BG1792" s="258"/>
      <c r="BH1792" s="258"/>
      <c r="BI1792" s="258"/>
      <c r="BJ1792" s="258"/>
      <c r="BK1792" s="258"/>
      <c r="BL1792" s="258"/>
      <c r="BM1792" s="258"/>
      <c r="BN1792" s="258"/>
      <c r="BO1792" s="258"/>
      <c r="BP1792" s="258"/>
      <c r="BQ1792" s="258"/>
      <c r="BR1792" s="258"/>
      <c r="BS1792" s="258"/>
      <c r="BT1792" s="258"/>
      <c r="BU1792" s="258"/>
      <c r="BV1792" s="258"/>
      <c r="BW1792" s="258"/>
      <c r="BX1792" s="258"/>
      <c r="BY1792" s="258"/>
    </row>
    <row r="1793" spans="1:77" s="257" customFormat="1" ht="13.8" x14ac:dyDescent="0.25">
      <c r="A1793" s="192" t="s">
        <v>6913</v>
      </c>
      <c r="B1793" s="194" t="s">
        <v>6760</v>
      </c>
      <c r="C1793" s="252">
        <v>35179115602</v>
      </c>
      <c r="D1793" s="254"/>
      <c r="E1793" s="253" t="s">
        <v>6057</v>
      </c>
      <c r="F1793" s="254"/>
      <c r="G1793" s="254"/>
      <c r="H1793" s="255">
        <v>2</v>
      </c>
      <c r="I1793" s="509"/>
      <c r="J1793" s="519" t="s">
        <v>6058</v>
      </c>
      <c r="K1793" s="256">
        <v>1</v>
      </c>
      <c r="L1793" s="231">
        <v>10</v>
      </c>
      <c r="M1793" s="255" t="s">
        <v>11</v>
      </c>
      <c r="N1793" s="229"/>
      <c r="O1793" s="230">
        <f>Tabelle4424354[[#This Row],[FOPPE Art.-Nr. ]]</f>
        <v>35179115602</v>
      </c>
      <c r="T1793" s="258"/>
      <c r="U1793" s="258"/>
      <c r="V1793" s="258"/>
      <c r="W1793" s="258"/>
      <c r="X1793" s="258"/>
      <c r="Y1793" s="258"/>
      <c r="Z1793" s="258"/>
      <c r="AA1793" s="258"/>
      <c r="AB1793" s="258"/>
      <c r="AC1793" s="258"/>
      <c r="AD1793" s="258"/>
      <c r="AE1793" s="258"/>
      <c r="AF1793" s="258"/>
      <c r="AG1793" s="258"/>
      <c r="AH1793" s="258"/>
      <c r="AI1793" s="258"/>
      <c r="AJ1793" s="258"/>
      <c r="AK1793" s="258"/>
      <c r="AL1793" s="258"/>
      <c r="AM1793" s="258"/>
      <c r="AN1793" s="258"/>
      <c r="AO1793" s="258"/>
      <c r="AP1793" s="258"/>
      <c r="AQ1793" s="258"/>
      <c r="AR1793" s="258"/>
      <c r="AS1793" s="258"/>
      <c r="AT1793" s="258"/>
      <c r="AU1793" s="258"/>
      <c r="AV1793" s="258"/>
      <c r="AW1793" s="258"/>
      <c r="AX1793" s="258"/>
      <c r="AY1793" s="258"/>
      <c r="AZ1793" s="258"/>
      <c r="BA1793" s="258"/>
      <c r="BB1793" s="258"/>
      <c r="BC1793" s="258"/>
      <c r="BD1793" s="258"/>
      <c r="BE1793" s="258"/>
      <c r="BF1793" s="258"/>
      <c r="BG1793" s="258"/>
      <c r="BH1793" s="258"/>
      <c r="BI1793" s="258"/>
      <c r="BJ1793" s="258"/>
      <c r="BK1793" s="258"/>
      <c r="BL1793" s="258"/>
      <c r="BM1793" s="258"/>
      <c r="BN1793" s="258"/>
      <c r="BO1793" s="258"/>
      <c r="BP1793" s="258"/>
      <c r="BQ1793" s="258"/>
      <c r="BR1793" s="258"/>
      <c r="BS1793" s="258"/>
      <c r="BT1793" s="258"/>
      <c r="BU1793" s="258"/>
      <c r="BV1793" s="258"/>
      <c r="BW1793" s="258"/>
      <c r="BX1793" s="258"/>
      <c r="BY1793" s="258"/>
    </row>
    <row r="1794" spans="1:77" s="257" customFormat="1" ht="13.8" x14ac:dyDescent="0.25">
      <c r="A1794" s="192" t="s">
        <v>6913</v>
      </c>
      <c r="B1794" s="194" t="s">
        <v>6759</v>
      </c>
      <c r="C1794" s="252">
        <v>35179116001</v>
      </c>
      <c r="D1794" s="254"/>
      <c r="E1794" s="253" t="s">
        <v>6065</v>
      </c>
      <c r="F1794" s="254"/>
      <c r="G1794" s="254"/>
      <c r="H1794" s="255">
        <v>5</v>
      </c>
      <c r="I1794" s="509"/>
      <c r="J1794" s="519" t="s">
        <v>6066</v>
      </c>
      <c r="K1794" s="256">
        <v>1</v>
      </c>
      <c r="L1794" s="231">
        <v>10</v>
      </c>
      <c r="M1794" s="255" t="s">
        <v>11</v>
      </c>
      <c r="N1794" s="229"/>
      <c r="O1794" s="230">
        <f>Tabelle4424354[[#This Row],[FOPPE Art.-Nr. ]]</f>
        <v>35179116001</v>
      </c>
      <c r="T1794" s="258"/>
      <c r="U1794" s="258"/>
      <c r="V1794" s="258"/>
      <c r="W1794" s="258"/>
      <c r="X1794" s="258"/>
      <c r="Y1794" s="258"/>
      <c r="Z1794" s="258"/>
      <c r="AA1794" s="258"/>
      <c r="AB1794" s="258"/>
      <c r="AC1794" s="258"/>
      <c r="AD1794" s="258"/>
      <c r="AE1794" s="258"/>
      <c r="AF1794" s="258"/>
      <c r="AG1794" s="258"/>
      <c r="AH1794" s="258"/>
      <c r="AI1794" s="258"/>
      <c r="AJ1794" s="258"/>
      <c r="AK1794" s="258"/>
      <c r="AL1794" s="258"/>
      <c r="AM1794" s="258"/>
      <c r="AN1794" s="258"/>
      <c r="AO1794" s="258"/>
      <c r="AP1794" s="258"/>
      <c r="AQ1794" s="258"/>
      <c r="AR1794" s="258"/>
      <c r="AS1794" s="258"/>
      <c r="AT1794" s="258"/>
      <c r="AU1794" s="258"/>
      <c r="AV1794" s="258"/>
      <c r="AW1794" s="258"/>
      <c r="AX1794" s="258"/>
      <c r="AY1794" s="258"/>
      <c r="AZ1794" s="258"/>
      <c r="BA1794" s="258"/>
      <c r="BB1794" s="258"/>
      <c r="BC1794" s="258"/>
      <c r="BD1794" s="258"/>
      <c r="BE1794" s="258"/>
      <c r="BF1794" s="258"/>
      <c r="BG1794" s="258"/>
      <c r="BH1794" s="258"/>
      <c r="BI1794" s="258"/>
      <c r="BJ1794" s="258"/>
      <c r="BK1794" s="258"/>
      <c r="BL1794" s="258"/>
      <c r="BM1794" s="258"/>
      <c r="BN1794" s="258"/>
      <c r="BO1794" s="258"/>
      <c r="BP1794" s="258"/>
      <c r="BQ1794" s="258"/>
      <c r="BR1794" s="258"/>
      <c r="BS1794" s="258"/>
      <c r="BT1794" s="258"/>
      <c r="BU1794" s="258"/>
      <c r="BV1794" s="258"/>
      <c r="BW1794" s="258"/>
      <c r="BX1794" s="258"/>
      <c r="BY1794" s="258"/>
    </row>
    <row r="1795" spans="1:77" s="257" customFormat="1" ht="13.8" x14ac:dyDescent="0.25">
      <c r="A1795" s="192" t="s">
        <v>6913</v>
      </c>
      <c r="B1795" s="194" t="s">
        <v>6760</v>
      </c>
      <c r="C1795" s="252">
        <v>35179116002</v>
      </c>
      <c r="D1795" s="254"/>
      <c r="E1795" s="253" t="s">
        <v>6067</v>
      </c>
      <c r="F1795" s="254"/>
      <c r="G1795" s="254"/>
      <c r="H1795" s="255">
        <v>2</v>
      </c>
      <c r="I1795" s="509"/>
      <c r="J1795" s="519" t="s">
        <v>6068</v>
      </c>
      <c r="K1795" s="256">
        <v>1</v>
      </c>
      <c r="L1795" s="231">
        <v>10</v>
      </c>
      <c r="M1795" s="255" t="s">
        <v>11</v>
      </c>
      <c r="N1795" s="229"/>
      <c r="O1795" s="230">
        <f>Tabelle4424354[[#This Row],[FOPPE Art.-Nr. ]]</f>
        <v>35179116002</v>
      </c>
      <c r="T1795" s="258"/>
      <c r="U1795" s="258"/>
      <c r="V1795" s="258"/>
      <c r="W1795" s="258"/>
      <c r="X1795" s="258"/>
      <c r="Y1795" s="258"/>
      <c r="Z1795" s="258"/>
      <c r="AA1795" s="258"/>
      <c r="AB1795" s="258"/>
      <c r="AC1795" s="258"/>
      <c r="AD1795" s="258"/>
      <c r="AE1795" s="258"/>
      <c r="AF1795" s="258"/>
      <c r="AG1795" s="258"/>
      <c r="AH1795" s="258"/>
      <c r="AI1795" s="258"/>
      <c r="AJ1795" s="258"/>
      <c r="AK1795" s="258"/>
      <c r="AL1795" s="258"/>
      <c r="AM1795" s="258"/>
      <c r="AN1795" s="258"/>
      <c r="AO1795" s="258"/>
      <c r="AP1795" s="258"/>
      <c r="AQ1795" s="258"/>
      <c r="AR1795" s="258"/>
      <c r="AS1795" s="258"/>
      <c r="AT1795" s="258"/>
      <c r="AU1795" s="258"/>
      <c r="AV1795" s="258"/>
      <c r="AW1795" s="258"/>
      <c r="AX1795" s="258"/>
      <c r="AY1795" s="258"/>
      <c r="AZ1795" s="258"/>
      <c r="BA1795" s="258"/>
      <c r="BB1795" s="258"/>
      <c r="BC1795" s="258"/>
      <c r="BD1795" s="258"/>
      <c r="BE1795" s="258"/>
      <c r="BF1795" s="258"/>
      <c r="BG1795" s="258"/>
      <c r="BH1795" s="258"/>
      <c r="BI1795" s="258"/>
      <c r="BJ1795" s="258"/>
      <c r="BK1795" s="258"/>
      <c r="BL1795" s="258"/>
      <c r="BM1795" s="258"/>
      <c r="BN1795" s="258"/>
      <c r="BO1795" s="258"/>
      <c r="BP1795" s="258"/>
      <c r="BQ1795" s="258"/>
      <c r="BR1795" s="258"/>
      <c r="BS1795" s="258"/>
      <c r="BT1795" s="258"/>
      <c r="BU1795" s="258"/>
      <c r="BV1795" s="258"/>
      <c r="BW1795" s="258"/>
      <c r="BX1795" s="258"/>
      <c r="BY1795" s="258"/>
    </row>
    <row r="1796" spans="1:77" s="257" customFormat="1" ht="13.8" x14ac:dyDescent="0.25">
      <c r="A1796" s="192" t="s">
        <v>6913</v>
      </c>
      <c r="B1796" s="194" t="s">
        <v>6759</v>
      </c>
      <c r="C1796" s="252">
        <v>35179117001</v>
      </c>
      <c r="D1796" s="254"/>
      <c r="E1796" s="253" t="s">
        <v>6117</v>
      </c>
      <c r="F1796" s="254"/>
      <c r="G1796" s="254"/>
      <c r="H1796" s="255">
        <v>5</v>
      </c>
      <c r="I1796" s="509"/>
      <c r="J1796" s="519" t="s">
        <v>6118</v>
      </c>
      <c r="K1796" s="256">
        <v>1</v>
      </c>
      <c r="L1796" s="231">
        <v>10</v>
      </c>
      <c r="M1796" s="255" t="s">
        <v>11</v>
      </c>
      <c r="N1796" s="229"/>
      <c r="O1796" s="230">
        <f>Tabelle4424354[[#This Row],[FOPPE Art.-Nr. ]]</f>
        <v>35179117001</v>
      </c>
      <c r="T1796" s="258"/>
      <c r="U1796" s="258"/>
      <c r="V1796" s="258"/>
      <c r="W1796" s="258"/>
      <c r="X1796" s="258"/>
      <c r="Y1796" s="258"/>
      <c r="Z1796" s="258"/>
      <c r="AA1796" s="258"/>
      <c r="AB1796" s="258"/>
      <c r="AC1796" s="258"/>
      <c r="AD1796" s="258"/>
      <c r="AE1796" s="258"/>
      <c r="AF1796" s="258"/>
      <c r="AG1796" s="258"/>
      <c r="AH1796" s="258"/>
      <c r="AI1796" s="258"/>
      <c r="AJ1796" s="258"/>
      <c r="AK1796" s="258"/>
      <c r="AL1796" s="258"/>
      <c r="AM1796" s="258"/>
      <c r="AN1796" s="258"/>
      <c r="AO1796" s="258"/>
      <c r="AP1796" s="258"/>
      <c r="AQ1796" s="258"/>
      <c r="AR1796" s="258"/>
      <c r="AS1796" s="258"/>
      <c r="AT1796" s="258"/>
      <c r="AU1796" s="258"/>
      <c r="AV1796" s="258"/>
      <c r="AW1796" s="258"/>
      <c r="AX1796" s="258"/>
      <c r="AY1796" s="258"/>
      <c r="AZ1796" s="258"/>
      <c r="BA1796" s="258"/>
      <c r="BB1796" s="258"/>
      <c r="BC1796" s="258"/>
      <c r="BD1796" s="258"/>
      <c r="BE1796" s="258"/>
      <c r="BF1796" s="258"/>
      <c r="BG1796" s="258"/>
      <c r="BH1796" s="258"/>
      <c r="BI1796" s="258"/>
      <c r="BJ1796" s="258"/>
      <c r="BK1796" s="258"/>
      <c r="BL1796" s="258"/>
      <c r="BM1796" s="258"/>
      <c r="BN1796" s="258"/>
      <c r="BO1796" s="258"/>
      <c r="BP1796" s="258"/>
      <c r="BQ1796" s="258"/>
      <c r="BR1796" s="258"/>
      <c r="BS1796" s="258"/>
      <c r="BT1796" s="258"/>
      <c r="BU1796" s="258"/>
      <c r="BV1796" s="258"/>
      <c r="BW1796" s="258"/>
      <c r="BX1796" s="258"/>
      <c r="BY1796" s="258"/>
    </row>
    <row r="1797" spans="1:77" s="257" customFormat="1" ht="13.8" x14ac:dyDescent="0.25">
      <c r="A1797" s="192" t="s">
        <v>6913</v>
      </c>
      <c r="B1797" s="194" t="s">
        <v>6760</v>
      </c>
      <c r="C1797" s="252">
        <v>35179117002</v>
      </c>
      <c r="D1797" s="254"/>
      <c r="E1797" s="253" t="s">
        <v>6119</v>
      </c>
      <c r="F1797" s="254"/>
      <c r="G1797" s="254"/>
      <c r="H1797" s="255">
        <v>2</v>
      </c>
      <c r="I1797" s="509"/>
      <c r="J1797" s="519" t="s">
        <v>6120</v>
      </c>
      <c r="K1797" s="256">
        <v>1</v>
      </c>
      <c r="L1797" s="231">
        <v>10</v>
      </c>
      <c r="M1797" s="255" t="s">
        <v>11</v>
      </c>
      <c r="N1797" s="229"/>
      <c r="O1797" s="230">
        <f>Tabelle4424354[[#This Row],[FOPPE Art.-Nr. ]]</f>
        <v>35179117002</v>
      </c>
      <c r="T1797" s="258"/>
      <c r="U1797" s="258"/>
      <c r="V1797" s="258"/>
      <c r="W1797" s="258"/>
      <c r="X1797" s="258"/>
      <c r="Y1797" s="258"/>
      <c r="Z1797" s="258"/>
      <c r="AA1797" s="258"/>
      <c r="AB1797" s="258"/>
      <c r="AC1797" s="258"/>
      <c r="AD1797" s="258"/>
      <c r="AE1797" s="258"/>
      <c r="AF1797" s="258"/>
      <c r="AG1797" s="258"/>
      <c r="AH1797" s="258"/>
      <c r="AI1797" s="258"/>
      <c r="AJ1797" s="258"/>
      <c r="AK1797" s="258"/>
      <c r="AL1797" s="258"/>
      <c r="AM1797" s="258"/>
      <c r="AN1797" s="258"/>
      <c r="AO1797" s="258"/>
      <c r="AP1797" s="258"/>
      <c r="AQ1797" s="258"/>
      <c r="AR1797" s="258"/>
      <c r="AS1797" s="258"/>
      <c r="AT1797" s="258"/>
      <c r="AU1797" s="258"/>
      <c r="AV1797" s="258"/>
      <c r="AW1797" s="258"/>
      <c r="AX1797" s="258"/>
      <c r="AY1797" s="258"/>
      <c r="AZ1797" s="258"/>
      <c r="BA1797" s="258"/>
      <c r="BB1797" s="258"/>
      <c r="BC1797" s="258"/>
      <c r="BD1797" s="258"/>
      <c r="BE1797" s="258"/>
      <c r="BF1797" s="258"/>
      <c r="BG1797" s="258"/>
      <c r="BH1797" s="258"/>
      <c r="BI1797" s="258"/>
      <c r="BJ1797" s="258"/>
      <c r="BK1797" s="258"/>
      <c r="BL1797" s="258"/>
      <c r="BM1797" s="258"/>
      <c r="BN1797" s="258"/>
      <c r="BO1797" s="258"/>
      <c r="BP1797" s="258"/>
      <c r="BQ1797" s="258"/>
      <c r="BR1797" s="258"/>
      <c r="BS1797" s="258"/>
      <c r="BT1797" s="258"/>
      <c r="BU1797" s="258"/>
      <c r="BV1797" s="258"/>
      <c r="BW1797" s="258"/>
      <c r="BX1797" s="258"/>
      <c r="BY1797" s="258"/>
    </row>
    <row r="1798" spans="1:77" s="257" customFormat="1" ht="13.8" x14ac:dyDescent="0.25">
      <c r="A1798" s="192" t="s">
        <v>6913</v>
      </c>
      <c r="B1798" s="194" t="s">
        <v>6759</v>
      </c>
      <c r="C1798" s="252">
        <v>35179117801</v>
      </c>
      <c r="D1798" s="254"/>
      <c r="E1798" s="253" t="s">
        <v>6153</v>
      </c>
      <c r="F1798" s="254"/>
      <c r="G1798" s="254"/>
      <c r="H1798" s="255">
        <v>5</v>
      </c>
      <c r="I1798" s="509"/>
      <c r="J1798" s="519" t="s">
        <v>6154</v>
      </c>
      <c r="K1798" s="256">
        <v>1</v>
      </c>
      <c r="L1798" s="231">
        <v>10</v>
      </c>
      <c r="M1798" s="255" t="s">
        <v>11</v>
      </c>
      <c r="N1798" s="229"/>
      <c r="O1798" s="230">
        <f>Tabelle4424354[[#This Row],[FOPPE Art.-Nr. ]]</f>
        <v>35179117801</v>
      </c>
      <c r="T1798" s="258"/>
      <c r="U1798" s="258"/>
      <c r="V1798" s="258"/>
      <c r="W1798" s="258"/>
      <c r="X1798" s="258"/>
      <c r="Y1798" s="258"/>
      <c r="Z1798" s="258"/>
      <c r="AA1798" s="258"/>
      <c r="AB1798" s="258"/>
      <c r="AC1798" s="258"/>
      <c r="AD1798" s="258"/>
      <c r="AE1798" s="258"/>
      <c r="AF1798" s="258"/>
      <c r="AG1798" s="258"/>
      <c r="AH1798" s="258"/>
      <c r="AI1798" s="258"/>
      <c r="AJ1798" s="258"/>
      <c r="AK1798" s="258"/>
      <c r="AL1798" s="258"/>
      <c r="AM1798" s="258"/>
      <c r="AN1798" s="258"/>
      <c r="AO1798" s="258"/>
      <c r="AP1798" s="258"/>
      <c r="AQ1798" s="258"/>
      <c r="AR1798" s="258"/>
      <c r="AS1798" s="258"/>
      <c r="AT1798" s="258"/>
      <c r="AU1798" s="258"/>
      <c r="AV1798" s="258"/>
      <c r="AW1798" s="258"/>
      <c r="AX1798" s="258"/>
      <c r="AY1798" s="258"/>
      <c r="AZ1798" s="258"/>
      <c r="BA1798" s="258"/>
      <c r="BB1798" s="258"/>
      <c r="BC1798" s="258"/>
      <c r="BD1798" s="258"/>
      <c r="BE1798" s="258"/>
      <c r="BF1798" s="258"/>
      <c r="BG1798" s="258"/>
      <c r="BH1798" s="258"/>
      <c r="BI1798" s="258"/>
      <c r="BJ1798" s="258"/>
      <c r="BK1798" s="258"/>
      <c r="BL1798" s="258"/>
      <c r="BM1798" s="258"/>
      <c r="BN1798" s="258"/>
      <c r="BO1798" s="258"/>
      <c r="BP1798" s="258"/>
      <c r="BQ1798" s="258"/>
      <c r="BR1798" s="258"/>
      <c r="BS1798" s="258"/>
      <c r="BT1798" s="258"/>
      <c r="BU1798" s="258"/>
      <c r="BV1798" s="258"/>
      <c r="BW1798" s="258"/>
      <c r="BX1798" s="258"/>
      <c r="BY1798" s="258"/>
    </row>
    <row r="1799" spans="1:77" s="257" customFormat="1" ht="13.8" x14ac:dyDescent="0.25">
      <c r="A1799" s="192" t="s">
        <v>6913</v>
      </c>
      <c r="B1799" s="194" t="s">
        <v>6760</v>
      </c>
      <c r="C1799" s="252">
        <v>35179117802</v>
      </c>
      <c r="D1799" s="254"/>
      <c r="E1799" s="253" t="s">
        <v>6155</v>
      </c>
      <c r="F1799" s="254"/>
      <c r="G1799" s="254"/>
      <c r="H1799" s="255">
        <v>2</v>
      </c>
      <c r="I1799" s="509"/>
      <c r="J1799" s="519" t="s">
        <v>6156</v>
      </c>
      <c r="K1799" s="256">
        <v>1</v>
      </c>
      <c r="L1799" s="231">
        <v>10</v>
      </c>
      <c r="M1799" s="255" t="s">
        <v>11</v>
      </c>
      <c r="N1799" s="229"/>
      <c r="O1799" s="230">
        <f>Tabelle4424354[[#This Row],[FOPPE Art.-Nr. ]]</f>
        <v>35179117802</v>
      </c>
      <c r="T1799" s="258"/>
      <c r="U1799" s="258"/>
      <c r="V1799" s="258"/>
      <c r="W1799" s="258"/>
      <c r="X1799" s="258"/>
      <c r="Y1799" s="258"/>
      <c r="Z1799" s="258"/>
      <c r="AA1799" s="258"/>
      <c r="AB1799" s="258"/>
      <c r="AC1799" s="258"/>
      <c r="AD1799" s="258"/>
      <c r="AE1799" s="258"/>
      <c r="AF1799" s="258"/>
      <c r="AG1799" s="258"/>
      <c r="AH1799" s="258"/>
      <c r="AI1799" s="258"/>
      <c r="AJ1799" s="258"/>
      <c r="AK1799" s="258"/>
      <c r="AL1799" s="258"/>
      <c r="AM1799" s="258"/>
      <c r="AN1799" s="258"/>
      <c r="AO1799" s="258"/>
      <c r="AP1799" s="258"/>
      <c r="AQ1799" s="258"/>
      <c r="AR1799" s="258"/>
      <c r="AS1799" s="258"/>
      <c r="AT1799" s="258"/>
      <c r="AU1799" s="258"/>
      <c r="AV1799" s="258"/>
      <c r="AW1799" s="258"/>
      <c r="AX1799" s="258"/>
      <c r="AY1799" s="258"/>
      <c r="AZ1799" s="258"/>
      <c r="BA1799" s="258"/>
      <c r="BB1799" s="258"/>
      <c r="BC1799" s="258"/>
      <c r="BD1799" s="258"/>
      <c r="BE1799" s="258"/>
      <c r="BF1799" s="258"/>
      <c r="BG1799" s="258"/>
      <c r="BH1799" s="258"/>
      <c r="BI1799" s="258"/>
      <c r="BJ1799" s="258"/>
      <c r="BK1799" s="258"/>
      <c r="BL1799" s="258"/>
      <c r="BM1799" s="258"/>
      <c r="BN1799" s="258"/>
      <c r="BO1799" s="258"/>
      <c r="BP1799" s="258"/>
      <c r="BQ1799" s="258"/>
      <c r="BR1799" s="258"/>
      <c r="BS1799" s="258"/>
      <c r="BT1799" s="258"/>
      <c r="BU1799" s="258"/>
      <c r="BV1799" s="258"/>
      <c r="BW1799" s="258"/>
      <c r="BX1799" s="258"/>
      <c r="BY1799" s="258"/>
    </row>
    <row r="1800" spans="1:77" s="257" customFormat="1" ht="13.8" x14ac:dyDescent="0.25">
      <c r="A1800" s="192" t="s">
        <v>6913</v>
      </c>
      <c r="B1800" s="194" t="s">
        <v>6759</v>
      </c>
      <c r="C1800" s="252">
        <v>35179118001</v>
      </c>
      <c r="D1800" s="254"/>
      <c r="E1800" s="253" t="s">
        <v>6161</v>
      </c>
      <c r="F1800" s="254"/>
      <c r="G1800" s="254"/>
      <c r="H1800" s="255">
        <v>5</v>
      </c>
      <c r="I1800" s="509"/>
      <c r="J1800" s="519" t="s">
        <v>6162</v>
      </c>
      <c r="K1800" s="256">
        <v>1</v>
      </c>
      <c r="L1800" s="231">
        <v>10</v>
      </c>
      <c r="M1800" s="255" t="s">
        <v>11</v>
      </c>
      <c r="N1800" s="229"/>
      <c r="O1800" s="230">
        <f>Tabelle4424354[[#This Row],[FOPPE Art.-Nr. ]]</f>
        <v>35179118001</v>
      </c>
      <c r="T1800" s="258"/>
      <c r="U1800" s="258"/>
      <c r="V1800" s="258"/>
      <c r="W1800" s="258"/>
      <c r="X1800" s="258"/>
      <c r="Y1800" s="258"/>
      <c r="Z1800" s="258"/>
      <c r="AA1800" s="258"/>
      <c r="AB1800" s="258"/>
      <c r="AC1800" s="258"/>
      <c r="AD1800" s="258"/>
      <c r="AE1800" s="258"/>
      <c r="AF1800" s="258"/>
      <c r="AG1800" s="258"/>
      <c r="AH1800" s="258"/>
      <c r="AI1800" s="258"/>
      <c r="AJ1800" s="258"/>
      <c r="AK1800" s="258"/>
      <c r="AL1800" s="258"/>
      <c r="AM1800" s="258"/>
      <c r="AN1800" s="258"/>
      <c r="AO1800" s="258"/>
      <c r="AP1800" s="258"/>
      <c r="AQ1800" s="258"/>
      <c r="AR1800" s="258"/>
      <c r="AS1800" s="258"/>
      <c r="AT1800" s="258"/>
      <c r="AU1800" s="258"/>
      <c r="AV1800" s="258"/>
      <c r="AW1800" s="258"/>
      <c r="AX1800" s="258"/>
      <c r="AY1800" s="258"/>
      <c r="AZ1800" s="258"/>
      <c r="BA1800" s="258"/>
      <c r="BB1800" s="258"/>
      <c r="BC1800" s="258"/>
      <c r="BD1800" s="258"/>
      <c r="BE1800" s="258"/>
      <c r="BF1800" s="258"/>
      <c r="BG1800" s="258"/>
      <c r="BH1800" s="258"/>
      <c r="BI1800" s="258"/>
      <c r="BJ1800" s="258"/>
      <c r="BK1800" s="258"/>
      <c r="BL1800" s="258"/>
      <c r="BM1800" s="258"/>
      <c r="BN1800" s="258"/>
      <c r="BO1800" s="258"/>
      <c r="BP1800" s="258"/>
      <c r="BQ1800" s="258"/>
      <c r="BR1800" s="258"/>
      <c r="BS1800" s="258"/>
      <c r="BT1800" s="258"/>
      <c r="BU1800" s="258"/>
      <c r="BV1800" s="258"/>
      <c r="BW1800" s="258"/>
      <c r="BX1800" s="258"/>
      <c r="BY1800" s="258"/>
    </row>
    <row r="1801" spans="1:77" s="257" customFormat="1" ht="13.8" x14ac:dyDescent="0.25">
      <c r="A1801" s="192" t="s">
        <v>6913</v>
      </c>
      <c r="B1801" s="194" t="s">
        <v>6760</v>
      </c>
      <c r="C1801" s="252">
        <v>35179118002</v>
      </c>
      <c r="D1801" s="254"/>
      <c r="E1801" s="253" t="s">
        <v>6163</v>
      </c>
      <c r="F1801" s="254"/>
      <c r="G1801" s="254"/>
      <c r="H1801" s="255">
        <v>2</v>
      </c>
      <c r="I1801" s="509"/>
      <c r="J1801" s="519" t="s">
        <v>6164</v>
      </c>
      <c r="K1801" s="256">
        <v>1</v>
      </c>
      <c r="L1801" s="231">
        <v>10</v>
      </c>
      <c r="M1801" s="255" t="s">
        <v>11</v>
      </c>
      <c r="N1801" s="229"/>
      <c r="O1801" s="230">
        <f>Tabelle4424354[[#This Row],[FOPPE Art.-Nr. ]]</f>
        <v>35179118002</v>
      </c>
      <c r="T1801" s="258"/>
      <c r="U1801" s="258"/>
      <c r="V1801" s="258"/>
      <c r="W1801" s="258"/>
      <c r="X1801" s="258"/>
      <c r="Y1801" s="258"/>
      <c r="Z1801" s="258"/>
      <c r="AA1801" s="258"/>
      <c r="AB1801" s="258"/>
      <c r="AC1801" s="258"/>
      <c r="AD1801" s="258"/>
      <c r="AE1801" s="258"/>
      <c r="AF1801" s="258"/>
      <c r="AG1801" s="258"/>
      <c r="AH1801" s="258"/>
      <c r="AI1801" s="258"/>
      <c r="AJ1801" s="258"/>
      <c r="AK1801" s="258"/>
      <c r="AL1801" s="258"/>
      <c r="AM1801" s="258"/>
      <c r="AN1801" s="258"/>
      <c r="AO1801" s="258"/>
      <c r="AP1801" s="258"/>
      <c r="AQ1801" s="258"/>
      <c r="AR1801" s="258"/>
      <c r="AS1801" s="258"/>
      <c r="AT1801" s="258"/>
      <c r="AU1801" s="258"/>
      <c r="AV1801" s="258"/>
      <c r="AW1801" s="258"/>
      <c r="AX1801" s="258"/>
      <c r="AY1801" s="258"/>
      <c r="AZ1801" s="258"/>
      <c r="BA1801" s="258"/>
      <c r="BB1801" s="258"/>
      <c r="BC1801" s="258"/>
      <c r="BD1801" s="258"/>
      <c r="BE1801" s="258"/>
      <c r="BF1801" s="258"/>
      <c r="BG1801" s="258"/>
      <c r="BH1801" s="258"/>
      <c r="BI1801" s="258"/>
      <c r="BJ1801" s="258"/>
      <c r="BK1801" s="258"/>
      <c r="BL1801" s="258"/>
      <c r="BM1801" s="258"/>
      <c r="BN1801" s="258"/>
      <c r="BO1801" s="258"/>
      <c r="BP1801" s="258"/>
      <c r="BQ1801" s="258"/>
      <c r="BR1801" s="258"/>
      <c r="BS1801" s="258"/>
      <c r="BT1801" s="258"/>
      <c r="BU1801" s="258"/>
      <c r="BV1801" s="258"/>
      <c r="BW1801" s="258"/>
      <c r="BX1801" s="258"/>
      <c r="BY1801" s="258"/>
    </row>
    <row r="1802" spans="1:77" s="257" customFormat="1" ht="13.8" x14ac:dyDescent="0.25">
      <c r="A1802" s="192" t="s">
        <v>6913</v>
      </c>
      <c r="B1802" s="194" t="s">
        <v>6760</v>
      </c>
      <c r="C1802" s="252">
        <v>35179118502</v>
      </c>
      <c r="D1802" s="254"/>
      <c r="E1802" s="253" t="s">
        <v>6191</v>
      </c>
      <c r="F1802" s="254"/>
      <c r="G1802" s="254"/>
      <c r="H1802" s="255">
        <v>2</v>
      </c>
      <c r="I1802" s="509"/>
      <c r="J1802" s="519" t="s">
        <v>6192</v>
      </c>
      <c r="K1802" s="256">
        <v>1</v>
      </c>
      <c r="L1802" s="231">
        <v>10</v>
      </c>
      <c r="M1802" s="255" t="s">
        <v>11</v>
      </c>
      <c r="N1802" s="229"/>
      <c r="O1802" s="230">
        <f>Tabelle4424354[[#This Row],[FOPPE Art.-Nr. ]]</f>
        <v>35179118502</v>
      </c>
      <c r="T1802" s="258"/>
      <c r="U1802" s="258"/>
      <c r="V1802" s="258"/>
      <c r="W1802" s="258"/>
      <c r="X1802" s="258"/>
      <c r="Y1802" s="258"/>
      <c r="Z1802" s="258"/>
      <c r="AA1802" s="258"/>
      <c r="AB1802" s="258"/>
      <c r="AC1802" s="258"/>
      <c r="AD1802" s="258"/>
      <c r="AE1802" s="258"/>
      <c r="AF1802" s="258"/>
      <c r="AG1802" s="258"/>
      <c r="AH1802" s="258"/>
      <c r="AI1802" s="258"/>
      <c r="AJ1802" s="258"/>
      <c r="AK1802" s="258"/>
      <c r="AL1802" s="258"/>
      <c r="AM1802" s="258"/>
      <c r="AN1802" s="258"/>
      <c r="AO1802" s="258"/>
      <c r="AP1802" s="258"/>
      <c r="AQ1802" s="258"/>
      <c r="AR1802" s="258"/>
      <c r="AS1802" s="258"/>
      <c r="AT1802" s="258"/>
      <c r="AU1802" s="258"/>
      <c r="AV1802" s="258"/>
      <c r="AW1802" s="258"/>
      <c r="AX1802" s="258"/>
      <c r="AY1802" s="258"/>
      <c r="AZ1802" s="258"/>
      <c r="BA1802" s="258"/>
      <c r="BB1802" s="258"/>
      <c r="BC1802" s="258"/>
      <c r="BD1802" s="258"/>
      <c r="BE1802" s="258"/>
      <c r="BF1802" s="258"/>
      <c r="BG1802" s="258"/>
      <c r="BH1802" s="258"/>
      <c r="BI1802" s="258"/>
      <c r="BJ1802" s="258"/>
      <c r="BK1802" s="258"/>
      <c r="BL1802" s="258"/>
      <c r="BM1802" s="258"/>
      <c r="BN1802" s="258"/>
      <c r="BO1802" s="258"/>
      <c r="BP1802" s="258"/>
      <c r="BQ1802" s="258"/>
      <c r="BR1802" s="258"/>
      <c r="BS1802" s="258"/>
      <c r="BT1802" s="258"/>
      <c r="BU1802" s="258"/>
      <c r="BV1802" s="258"/>
      <c r="BW1802" s="258"/>
      <c r="BX1802" s="258"/>
      <c r="BY1802" s="258"/>
    </row>
    <row r="1803" spans="1:77" s="257" customFormat="1" ht="13.8" x14ac:dyDescent="0.25">
      <c r="A1803" s="192" t="s">
        <v>6913</v>
      </c>
      <c r="B1803" s="194" t="s">
        <v>6759</v>
      </c>
      <c r="C1803" s="252">
        <v>35179119001</v>
      </c>
      <c r="D1803" s="254"/>
      <c r="E1803" s="253" t="s">
        <v>6209</v>
      </c>
      <c r="F1803" s="254"/>
      <c r="G1803" s="254"/>
      <c r="H1803" s="255">
        <v>5</v>
      </c>
      <c r="I1803" s="509"/>
      <c r="J1803" s="519" t="s">
        <v>6210</v>
      </c>
      <c r="K1803" s="256">
        <v>1</v>
      </c>
      <c r="L1803" s="231">
        <v>10</v>
      </c>
      <c r="M1803" s="255" t="s">
        <v>11</v>
      </c>
      <c r="N1803" s="229"/>
      <c r="O1803" s="230">
        <f>Tabelle4424354[[#This Row],[FOPPE Art.-Nr. ]]</f>
        <v>35179119001</v>
      </c>
      <c r="T1803" s="258"/>
      <c r="U1803" s="258"/>
      <c r="V1803" s="258"/>
      <c r="W1803" s="258"/>
      <c r="X1803" s="258"/>
      <c r="Y1803" s="258"/>
      <c r="Z1803" s="258"/>
      <c r="AA1803" s="258"/>
      <c r="AB1803" s="258"/>
      <c r="AC1803" s="258"/>
      <c r="AD1803" s="258"/>
      <c r="AE1803" s="258"/>
      <c r="AF1803" s="258"/>
      <c r="AG1803" s="258"/>
      <c r="AH1803" s="258"/>
      <c r="AI1803" s="258"/>
      <c r="AJ1803" s="258"/>
      <c r="AK1803" s="258"/>
      <c r="AL1803" s="258"/>
      <c r="AM1803" s="258"/>
      <c r="AN1803" s="258"/>
      <c r="AO1803" s="258"/>
      <c r="AP1803" s="258"/>
      <c r="AQ1803" s="258"/>
      <c r="AR1803" s="258"/>
      <c r="AS1803" s="258"/>
      <c r="AT1803" s="258"/>
      <c r="AU1803" s="258"/>
      <c r="AV1803" s="258"/>
      <c r="AW1803" s="258"/>
      <c r="AX1803" s="258"/>
      <c r="AY1803" s="258"/>
      <c r="AZ1803" s="258"/>
      <c r="BA1803" s="258"/>
      <c r="BB1803" s="258"/>
      <c r="BC1803" s="258"/>
      <c r="BD1803" s="258"/>
      <c r="BE1803" s="258"/>
      <c r="BF1803" s="258"/>
      <c r="BG1803" s="258"/>
      <c r="BH1803" s="258"/>
      <c r="BI1803" s="258"/>
      <c r="BJ1803" s="258"/>
      <c r="BK1803" s="258"/>
      <c r="BL1803" s="258"/>
      <c r="BM1803" s="258"/>
      <c r="BN1803" s="258"/>
      <c r="BO1803" s="258"/>
      <c r="BP1803" s="258"/>
      <c r="BQ1803" s="258"/>
      <c r="BR1803" s="258"/>
      <c r="BS1803" s="258"/>
      <c r="BT1803" s="258"/>
      <c r="BU1803" s="258"/>
      <c r="BV1803" s="258"/>
      <c r="BW1803" s="258"/>
      <c r="BX1803" s="258"/>
      <c r="BY1803" s="258"/>
    </row>
    <row r="1804" spans="1:77" s="257" customFormat="1" ht="13.8" x14ac:dyDescent="0.25">
      <c r="A1804" s="192" t="s">
        <v>6913</v>
      </c>
      <c r="B1804" s="194" t="s">
        <v>6760</v>
      </c>
      <c r="C1804" s="252">
        <v>35179119002</v>
      </c>
      <c r="D1804" s="254"/>
      <c r="E1804" s="253" t="s">
        <v>6211</v>
      </c>
      <c r="F1804" s="254"/>
      <c r="G1804" s="254"/>
      <c r="H1804" s="255">
        <v>2</v>
      </c>
      <c r="I1804" s="509"/>
      <c r="J1804" s="519" t="s">
        <v>6212</v>
      </c>
      <c r="K1804" s="256">
        <v>1</v>
      </c>
      <c r="L1804" s="231">
        <v>10</v>
      </c>
      <c r="M1804" s="255" t="s">
        <v>11</v>
      </c>
      <c r="N1804" s="229"/>
      <c r="O1804" s="230">
        <f>Tabelle4424354[[#This Row],[FOPPE Art.-Nr. ]]</f>
        <v>35179119002</v>
      </c>
      <c r="T1804" s="258"/>
      <c r="U1804" s="258"/>
      <c r="V1804" s="258"/>
      <c r="W1804" s="258"/>
      <c r="X1804" s="258"/>
      <c r="Y1804" s="258"/>
      <c r="Z1804" s="258"/>
      <c r="AA1804" s="258"/>
      <c r="AB1804" s="258"/>
      <c r="AC1804" s="258"/>
      <c r="AD1804" s="258"/>
      <c r="AE1804" s="258"/>
      <c r="AF1804" s="258"/>
      <c r="AG1804" s="258"/>
      <c r="AH1804" s="258"/>
      <c r="AI1804" s="258"/>
      <c r="AJ1804" s="258"/>
      <c r="AK1804" s="258"/>
      <c r="AL1804" s="258"/>
      <c r="AM1804" s="258"/>
      <c r="AN1804" s="258"/>
      <c r="AO1804" s="258"/>
      <c r="AP1804" s="258"/>
      <c r="AQ1804" s="258"/>
      <c r="AR1804" s="258"/>
      <c r="AS1804" s="258"/>
      <c r="AT1804" s="258"/>
      <c r="AU1804" s="258"/>
      <c r="AV1804" s="258"/>
      <c r="AW1804" s="258"/>
      <c r="AX1804" s="258"/>
      <c r="AY1804" s="258"/>
      <c r="AZ1804" s="258"/>
      <c r="BA1804" s="258"/>
      <c r="BB1804" s="258"/>
      <c r="BC1804" s="258"/>
      <c r="BD1804" s="258"/>
      <c r="BE1804" s="258"/>
      <c r="BF1804" s="258"/>
      <c r="BG1804" s="258"/>
      <c r="BH1804" s="258"/>
      <c r="BI1804" s="258"/>
      <c r="BJ1804" s="258"/>
      <c r="BK1804" s="258"/>
      <c r="BL1804" s="258"/>
      <c r="BM1804" s="258"/>
      <c r="BN1804" s="258"/>
      <c r="BO1804" s="258"/>
      <c r="BP1804" s="258"/>
      <c r="BQ1804" s="258"/>
      <c r="BR1804" s="258"/>
      <c r="BS1804" s="258"/>
      <c r="BT1804" s="258"/>
      <c r="BU1804" s="258"/>
      <c r="BV1804" s="258"/>
      <c r="BW1804" s="258"/>
      <c r="BX1804" s="258"/>
      <c r="BY1804" s="258"/>
    </row>
    <row r="1805" spans="1:77" s="257" customFormat="1" ht="13.8" x14ac:dyDescent="0.25">
      <c r="A1805" s="192" t="s">
        <v>6913</v>
      </c>
      <c r="B1805" s="194" t="s">
        <v>6759</v>
      </c>
      <c r="C1805" s="252">
        <v>35179120001</v>
      </c>
      <c r="D1805" s="254"/>
      <c r="E1805" s="253" t="s">
        <v>6245</v>
      </c>
      <c r="F1805" s="254"/>
      <c r="G1805" s="254"/>
      <c r="H1805" s="255">
        <v>5</v>
      </c>
      <c r="I1805" s="509"/>
      <c r="J1805" s="519" t="s">
        <v>6246</v>
      </c>
      <c r="K1805" s="256">
        <v>1</v>
      </c>
      <c r="L1805" s="231">
        <v>10</v>
      </c>
      <c r="M1805" s="255" t="s">
        <v>11</v>
      </c>
      <c r="N1805" s="229"/>
      <c r="O1805" s="230">
        <f>Tabelle4424354[[#This Row],[FOPPE Art.-Nr. ]]</f>
        <v>35179120001</v>
      </c>
      <c r="T1805" s="258"/>
      <c r="U1805" s="258"/>
      <c r="V1805" s="258"/>
      <c r="W1805" s="258"/>
      <c r="X1805" s="258"/>
      <c r="Y1805" s="258"/>
      <c r="Z1805" s="258"/>
      <c r="AA1805" s="258"/>
      <c r="AB1805" s="258"/>
      <c r="AC1805" s="258"/>
      <c r="AD1805" s="258"/>
      <c r="AE1805" s="258"/>
      <c r="AF1805" s="258"/>
      <c r="AG1805" s="258"/>
      <c r="AH1805" s="258"/>
      <c r="AI1805" s="258"/>
      <c r="AJ1805" s="258"/>
      <c r="AK1805" s="258"/>
      <c r="AL1805" s="258"/>
      <c r="AM1805" s="258"/>
      <c r="AN1805" s="258"/>
      <c r="AO1805" s="258"/>
      <c r="AP1805" s="258"/>
      <c r="AQ1805" s="258"/>
      <c r="AR1805" s="258"/>
      <c r="AS1805" s="258"/>
      <c r="AT1805" s="258"/>
      <c r="AU1805" s="258"/>
      <c r="AV1805" s="258"/>
      <c r="AW1805" s="258"/>
      <c r="AX1805" s="258"/>
      <c r="AY1805" s="258"/>
      <c r="AZ1805" s="258"/>
      <c r="BA1805" s="258"/>
      <c r="BB1805" s="258"/>
      <c r="BC1805" s="258"/>
      <c r="BD1805" s="258"/>
      <c r="BE1805" s="258"/>
      <c r="BF1805" s="258"/>
      <c r="BG1805" s="258"/>
      <c r="BH1805" s="258"/>
      <c r="BI1805" s="258"/>
      <c r="BJ1805" s="258"/>
      <c r="BK1805" s="258"/>
      <c r="BL1805" s="258"/>
      <c r="BM1805" s="258"/>
      <c r="BN1805" s="258"/>
      <c r="BO1805" s="258"/>
      <c r="BP1805" s="258"/>
      <c r="BQ1805" s="258"/>
      <c r="BR1805" s="258"/>
      <c r="BS1805" s="258"/>
      <c r="BT1805" s="258"/>
      <c r="BU1805" s="258"/>
      <c r="BV1805" s="258"/>
      <c r="BW1805" s="258"/>
      <c r="BX1805" s="258"/>
      <c r="BY1805" s="258"/>
    </row>
    <row r="1806" spans="1:77" s="257" customFormat="1" ht="13.8" x14ac:dyDescent="0.25">
      <c r="A1806" s="192" t="s">
        <v>6913</v>
      </c>
      <c r="B1806" s="194" t="s">
        <v>6760</v>
      </c>
      <c r="C1806" s="252">
        <v>35179120002</v>
      </c>
      <c r="D1806" s="254"/>
      <c r="E1806" s="253" t="s">
        <v>6247</v>
      </c>
      <c r="F1806" s="254"/>
      <c r="G1806" s="254"/>
      <c r="H1806" s="255">
        <v>2</v>
      </c>
      <c r="I1806" s="509"/>
      <c r="J1806" s="519" t="s">
        <v>6248</v>
      </c>
      <c r="K1806" s="256">
        <v>1</v>
      </c>
      <c r="L1806" s="231">
        <v>10</v>
      </c>
      <c r="M1806" s="255" t="s">
        <v>11</v>
      </c>
      <c r="N1806" s="229"/>
      <c r="O1806" s="230">
        <f>Tabelle4424354[[#This Row],[FOPPE Art.-Nr. ]]</f>
        <v>35179120002</v>
      </c>
      <c r="T1806" s="258"/>
      <c r="U1806" s="258"/>
      <c r="V1806" s="258"/>
      <c r="W1806" s="258"/>
      <c r="X1806" s="258"/>
      <c r="Y1806" s="258"/>
      <c r="Z1806" s="258"/>
      <c r="AA1806" s="258"/>
      <c r="AB1806" s="258"/>
      <c r="AC1806" s="258"/>
      <c r="AD1806" s="258"/>
      <c r="AE1806" s="258"/>
      <c r="AF1806" s="258"/>
      <c r="AG1806" s="258"/>
      <c r="AH1806" s="258"/>
      <c r="AI1806" s="258"/>
      <c r="AJ1806" s="258"/>
      <c r="AK1806" s="258"/>
      <c r="AL1806" s="258"/>
      <c r="AM1806" s="258"/>
      <c r="AN1806" s="258"/>
      <c r="AO1806" s="258"/>
      <c r="AP1806" s="258"/>
      <c r="AQ1806" s="258"/>
      <c r="AR1806" s="258"/>
      <c r="AS1806" s="258"/>
      <c r="AT1806" s="258"/>
      <c r="AU1806" s="258"/>
      <c r="AV1806" s="258"/>
      <c r="AW1806" s="258"/>
      <c r="AX1806" s="258"/>
      <c r="AY1806" s="258"/>
      <c r="AZ1806" s="258"/>
      <c r="BA1806" s="258"/>
      <c r="BB1806" s="258"/>
      <c r="BC1806" s="258"/>
      <c r="BD1806" s="258"/>
      <c r="BE1806" s="258"/>
      <c r="BF1806" s="258"/>
      <c r="BG1806" s="258"/>
      <c r="BH1806" s="258"/>
      <c r="BI1806" s="258"/>
      <c r="BJ1806" s="258"/>
      <c r="BK1806" s="258"/>
      <c r="BL1806" s="258"/>
      <c r="BM1806" s="258"/>
      <c r="BN1806" s="258"/>
      <c r="BO1806" s="258"/>
      <c r="BP1806" s="258"/>
      <c r="BQ1806" s="258"/>
      <c r="BR1806" s="258"/>
      <c r="BS1806" s="258"/>
      <c r="BT1806" s="258"/>
      <c r="BU1806" s="258"/>
      <c r="BV1806" s="258"/>
      <c r="BW1806" s="258"/>
      <c r="BX1806" s="258"/>
      <c r="BY1806" s="258"/>
    </row>
    <row r="1807" spans="1:77" s="257" customFormat="1" ht="13.8" x14ac:dyDescent="0.25">
      <c r="A1807" s="192" t="s">
        <v>6913</v>
      </c>
      <c r="B1807" s="194" t="s">
        <v>6759</v>
      </c>
      <c r="C1807" s="252">
        <v>35179120501</v>
      </c>
      <c r="D1807" s="254"/>
      <c r="E1807" s="253" t="s">
        <v>6287</v>
      </c>
      <c r="F1807" s="254"/>
      <c r="G1807" s="254"/>
      <c r="H1807" s="255">
        <v>5</v>
      </c>
      <c r="I1807" s="509"/>
      <c r="J1807" s="519" t="s">
        <v>6288</v>
      </c>
      <c r="K1807" s="256">
        <v>1</v>
      </c>
      <c r="L1807" s="231">
        <v>10</v>
      </c>
      <c r="M1807" s="255" t="s">
        <v>11</v>
      </c>
      <c r="N1807" s="229"/>
      <c r="O1807" s="230">
        <f>Tabelle4424354[[#This Row],[FOPPE Art.-Nr. ]]</f>
        <v>35179120501</v>
      </c>
      <c r="T1807" s="258"/>
      <c r="U1807" s="258"/>
      <c r="V1807" s="258"/>
      <c r="W1807" s="258"/>
      <c r="X1807" s="258"/>
      <c r="Y1807" s="258"/>
      <c r="Z1807" s="258"/>
      <c r="AA1807" s="258"/>
      <c r="AB1807" s="258"/>
      <c r="AC1807" s="258"/>
      <c r="AD1807" s="258"/>
      <c r="AE1807" s="258"/>
      <c r="AF1807" s="258"/>
      <c r="AG1807" s="258"/>
      <c r="AH1807" s="258"/>
      <c r="AI1807" s="258"/>
      <c r="AJ1807" s="258"/>
      <c r="AK1807" s="258"/>
      <c r="AL1807" s="258"/>
      <c r="AM1807" s="258"/>
      <c r="AN1807" s="258"/>
      <c r="AO1807" s="258"/>
      <c r="AP1807" s="258"/>
      <c r="AQ1807" s="258"/>
      <c r="AR1807" s="258"/>
      <c r="AS1807" s="258"/>
      <c r="AT1807" s="258"/>
      <c r="AU1807" s="258"/>
      <c r="AV1807" s="258"/>
      <c r="AW1807" s="258"/>
      <c r="AX1807" s="258"/>
      <c r="AY1807" s="258"/>
      <c r="AZ1807" s="258"/>
      <c r="BA1807" s="258"/>
      <c r="BB1807" s="258"/>
      <c r="BC1807" s="258"/>
      <c r="BD1807" s="258"/>
      <c r="BE1807" s="258"/>
      <c r="BF1807" s="258"/>
      <c r="BG1807" s="258"/>
      <c r="BH1807" s="258"/>
      <c r="BI1807" s="258"/>
      <c r="BJ1807" s="258"/>
      <c r="BK1807" s="258"/>
      <c r="BL1807" s="258"/>
      <c r="BM1807" s="258"/>
      <c r="BN1807" s="258"/>
      <c r="BO1807" s="258"/>
      <c r="BP1807" s="258"/>
      <c r="BQ1807" s="258"/>
      <c r="BR1807" s="258"/>
      <c r="BS1807" s="258"/>
      <c r="BT1807" s="258"/>
      <c r="BU1807" s="258"/>
      <c r="BV1807" s="258"/>
      <c r="BW1807" s="258"/>
      <c r="BX1807" s="258"/>
      <c r="BY1807" s="258"/>
    </row>
    <row r="1808" spans="1:77" s="257" customFormat="1" ht="13.8" x14ac:dyDescent="0.25">
      <c r="A1808" s="192" t="s">
        <v>6913</v>
      </c>
      <c r="B1808" s="194" t="s">
        <v>6760</v>
      </c>
      <c r="C1808" s="252">
        <v>35179120502</v>
      </c>
      <c r="D1808" s="254"/>
      <c r="E1808" s="253" t="s">
        <v>6289</v>
      </c>
      <c r="F1808" s="254"/>
      <c r="G1808" s="254"/>
      <c r="H1808" s="255">
        <v>2</v>
      </c>
      <c r="I1808" s="509"/>
      <c r="J1808" s="519" t="s">
        <v>6290</v>
      </c>
      <c r="K1808" s="256">
        <v>1</v>
      </c>
      <c r="L1808" s="231">
        <v>10</v>
      </c>
      <c r="M1808" s="255" t="s">
        <v>11</v>
      </c>
      <c r="N1808" s="229"/>
      <c r="O1808" s="230">
        <f>Tabelle4424354[[#This Row],[FOPPE Art.-Nr. ]]</f>
        <v>35179120502</v>
      </c>
      <c r="T1808" s="258"/>
      <c r="U1808" s="258"/>
      <c r="V1808" s="258"/>
      <c r="W1808" s="258"/>
      <c r="X1808" s="258"/>
      <c r="Y1808" s="258"/>
      <c r="Z1808" s="258"/>
      <c r="AA1808" s="258"/>
      <c r="AB1808" s="258"/>
      <c r="AC1808" s="258"/>
      <c r="AD1808" s="258"/>
      <c r="AE1808" s="258"/>
      <c r="AF1808" s="258"/>
      <c r="AG1808" s="258"/>
      <c r="AH1808" s="258"/>
      <c r="AI1808" s="258"/>
      <c r="AJ1808" s="258"/>
      <c r="AK1808" s="258"/>
      <c r="AL1808" s="258"/>
      <c r="AM1808" s="258"/>
      <c r="AN1808" s="258"/>
      <c r="AO1808" s="258"/>
      <c r="AP1808" s="258"/>
      <c r="AQ1808" s="258"/>
      <c r="AR1808" s="258"/>
      <c r="AS1808" s="258"/>
      <c r="AT1808" s="258"/>
      <c r="AU1808" s="258"/>
      <c r="AV1808" s="258"/>
      <c r="AW1808" s="258"/>
      <c r="AX1808" s="258"/>
      <c r="AY1808" s="258"/>
      <c r="AZ1808" s="258"/>
      <c r="BA1808" s="258"/>
      <c r="BB1808" s="258"/>
      <c r="BC1808" s="258"/>
      <c r="BD1808" s="258"/>
      <c r="BE1808" s="258"/>
      <c r="BF1808" s="258"/>
      <c r="BG1808" s="258"/>
      <c r="BH1808" s="258"/>
      <c r="BI1808" s="258"/>
      <c r="BJ1808" s="258"/>
      <c r="BK1808" s="258"/>
      <c r="BL1808" s="258"/>
      <c r="BM1808" s="258"/>
      <c r="BN1808" s="258"/>
      <c r="BO1808" s="258"/>
      <c r="BP1808" s="258"/>
      <c r="BQ1808" s="258"/>
      <c r="BR1808" s="258"/>
      <c r="BS1808" s="258"/>
      <c r="BT1808" s="258"/>
      <c r="BU1808" s="258"/>
      <c r="BV1808" s="258"/>
      <c r="BW1808" s="258"/>
      <c r="BX1808" s="258"/>
      <c r="BY1808" s="258"/>
    </row>
    <row r="1809" spans="1:77" s="257" customFormat="1" ht="13.8" x14ac:dyDescent="0.25">
      <c r="A1809" s="192" t="s">
        <v>6913</v>
      </c>
      <c r="B1809" s="194" t="s">
        <v>6760</v>
      </c>
      <c r="C1809" s="252">
        <v>35179121002</v>
      </c>
      <c r="D1809" s="254"/>
      <c r="E1809" s="253" t="s">
        <v>6297</v>
      </c>
      <c r="F1809" s="254"/>
      <c r="G1809" s="254"/>
      <c r="H1809" s="255">
        <v>2</v>
      </c>
      <c r="I1809" s="509"/>
      <c r="J1809" s="519" t="s">
        <v>6298</v>
      </c>
      <c r="K1809" s="256">
        <v>1</v>
      </c>
      <c r="L1809" s="231">
        <v>10</v>
      </c>
      <c r="M1809" s="255" t="s">
        <v>11</v>
      </c>
      <c r="N1809" s="229"/>
      <c r="O1809" s="230">
        <f>Tabelle4424354[[#This Row],[FOPPE Art.-Nr. ]]</f>
        <v>35179121002</v>
      </c>
      <c r="T1809" s="258"/>
      <c r="U1809" s="258"/>
      <c r="V1809" s="258"/>
      <c r="W1809" s="258"/>
      <c r="X1809" s="258"/>
      <c r="Y1809" s="258"/>
      <c r="Z1809" s="258"/>
      <c r="AA1809" s="258"/>
      <c r="AB1809" s="258"/>
      <c r="AC1809" s="258"/>
      <c r="AD1809" s="258"/>
      <c r="AE1809" s="258"/>
      <c r="AF1809" s="258"/>
      <c r="AG1809" s="258"/>
      <c r="AH1809" s="258"/>
      <c r="AI1809" s="258"/>
      <c r="AJ1809" s="258"/>
      <c r="AK1809" s="258"/>
      <c r="AL1809" s="258"/>
      <c r="AM1809" s="258"/>
      <c r="AN1809" s="258"/>
      <c r="AO1809" s="258"/>
      <c r="AP1809" s="258"/>
      <c r="AQ1809" s="258"/>
      <c r="AR1809" s="258"/>
      <c r="AS1809" s="258"/>
      <c r="AT1809" s="258"/>
      <c r="AU1809" s="258"/>
      <c r="AV1809" s="258"/>
      <c r="AW1809" s="258"/>
      <c r="AX1809" s="258"/>
      <c r="AY1809" s="258"/>
      <c r="AZ1809" s="258"/>
      <c r="BA1809" s="258"/>
      <c r="BB1809" s="258"/>
      <c r="BC1809" s="258"/>
      <c r="BD1809" s="258"/>
      <c r="BE1809" s="258"/>
      <c r="BF1809" s="258"/>
      <c r="BG1809" s="258"/>
      <c r="BH1809" s="258"/>
      <c r="BI1809" s="258"/>
      <c r="BJ1809" s="258"/>
      <c r="BK1809" s="258"/>
      <c r="BL1809" s="258"/>
      <c r="BM1809" s="258"/>
      <c r="BN1809" s="258"/>
      <c r="BO1809" s="258"/>
      <c r="BP1809" s="258"/>
      <c r="BQ1809" s="258"/>
      <c r="BR1809" s="258"/>
      <c r="BS1809" s="258"/>
      <c r="BT1809" s="258"/>
      <c r="BU1809" s="258"/>
      <c r="BV1809" s="258"/>
      <c r="BW1809" s="258"/>
      <c r="BX1809" s="258"/>
      <c r="BY1809" s="258"/>
    </row>
    <row r="1810" spans="1:77" s="257" customFormat="1" ht="13.8" x14ac:dyDescent="0.25">
      <c r="A1810" s="192" t="s">
        <v>6913</v>
      </c>
      <c r="B1810" s="194" t="s">
        <v>6760</v>
      </c>
      <c r="C1810" s="252">
        <v>35179121202</v>
      </c>
      <c r="D1810" s="254"/>
      <c r="E1810" s="253" t="s">
        <v>6305</v>
      </c>
      <c r="F1810" s="254"/>
      <c r="G1810" s="254"/>
      <c r="H1810" s="255">
        <v>1</v>
      </c>
      <c r="I1810" s="509"/>
      <c r="J1810" s="519" t="s">
        <v>6306</v>
      </c>
      <c r="K1810" s="256">
        <v>1</v>
      </c>
      <c r="L1810" s="231">
        <v>10</v>
      </c>
      <c r="M1810" s="255" t="s">
        <v>11</v>
      </c>
      <c r="N1810" s="229"/>
      <c r="O1810" s="230">
        <f>Tabelle4424354[[#This Row],[FOPPE Art.-Nr. ]]</f>
        <v>35179121202</v>
      </c>
      <c r="T1810" s="258"/>
      <c r="U1810" s="258"/>
      <c r="V1810" s="258"/>
      <c r="W1810" s="258"/>
      <c r="X1810" s="258"/>
      <c r="Y1810" s="258"/>
      <c r="Z1810" s="258"/>
      <c r="AA1810" s="258"/>
      <c r="AB1810" s="258"/>
      <c r="AC1810" s="258"/>
      <c r="AD1810" s="258"/>
      <c r="AE1810" s="258"/>
      <c r="AF1810" s="258"/>
      <c r="AG1810" s="258"/>
      <c r="AH1810" s="258"/>
      <c r="AI1810" s="258"/>
      <c r="AJ1810" s="258"/>
      <c r="AK1810" s="258"/>
      <c r="AL1810" s="258"/>
      <c r="AM1810" s="258"/>
      <c r="AN1810" s="258"/>
      <c r="AO1810" s="258"/>
      <c r="AP1810" s="258"/>
      <c r="AQ1810" s="258"/>
      <c r="AR1810" s="258"/>
      <c r="AS1810" s="258"/>
      <c r="AT1810" s="258"/>
      <c r="AU1810" s="258"/>
      <c r="AV1810" s="258"/>
      <c r="AW1810" s="258"/>
      <c r="AX1810" s="258"/>
      <c r="AY1810" s="258"/>
      <c r="AZ1810" s="258"/>
      <c r="BA1810" s="258"/>
      <c r="BB1810" s="258"/>
      <c r="BC1810" s="258"/>
      <c r="BD1810" s="258"/>
      <c r="BE1810" s="258"/>
      <c r="BF1810" s="258"/>
      <c r="BG1810" s="258"/>
      <c r="BH1810" s="258"/>
      <c r="BI1810" s="258"/>
      <c r="BJ1810" s="258"/>
      <c r="BK1810" s="258"/>
      <c r="BL1810" s="258"/>
      <c r="BM1810" s="258"/>
      <c r="BN1810" s="258"/>
      <c r="BO1810" s="258"/>
      <c r="BP1810" s="258"/>
      <c r="BQ1810" s="258"/>
      <c r="BR1810" s="258"/>
      <c r="BS1810" s="258"/>
      <c r="BT1810" s="258"/>
      <c r="BU1810" s="258"/>
      <c r="BV1810" s="258"/>
      <c r="BW1810" s="258"/>
      <c r="BX1810" s="258"/>
      <c r="BY1810" s="258"/>
    </row>
    <row r="1811" spans="1:77" s="257" customFormat="1" ht="13.8" x14ac:dyDescent="0.25">
      <c r="A1811" s="192" t="s">
        <v>6913</v>
      </c>
      <c r="B1811" s="194" t="s">
        <v>6759</v>
      </c>
      <c r="C1811" s="252">
        <v>35179122001</v>
      </c>
      <c r="D1811" s="254"/>
      <c r="E1811" s="253" t="s">
        <v>6319</v>
      </c>
      <c r="F1811" s="254"/>
      <c r="G1811" s="254"/>
      <c r="H1811" s="255">
        <v>5</v>
      </c>
      <c r="I1811" s="509"/>
      <c r="J1811" s="519" t="s">
        <v>6320</v>
      </c>
      <c r="K1811" s="256">
        <v>1</v>
      </c>
      <c r="L1811" s="231">
        <v>10</v>
      </c>
      <c r="M1811" s="255" t="s">
        <v>11</v>
      </c>
      <c r="N1811" s="229"/>
      <c r="O1811" s="230">
        <f>Tabelle4424354[[#This Row],[FOPPE Art.-Nr. ]]</f>
        <v>35179122001</v>
      </c>
      <c r="T1811" s="258"/>
      <c r="U1811" s="258"/>
      <c r="V1811" s="258"/>
      <c r="W1811" s="258"/>
      <c r="X1811" s="258"/>
      <c r="Y1811" s="258"/>
      <c r="Z1811" s="258"/>
      <c r="AA1811" s="258"/>
      <c r="AB1811" s="258"/>
      <c r="AC1811" s="258"/>
      <c r="AD1811" s="258"/>
      <c r="AE1811" s="258"/>
      <c r="AF1811" s="258"/>
      <c r="AG1811" s="258"/>
      <c r="AH1811" s="258"/>
      <c r="AI1811" s="258"/>
      <c r="AJ1811" s="258"/>
      <c r="AK1811" s="258"/>
      <c r="AL1811" s="258"/>
      <c r="AM1811" s="258"/>
      <c r="AN1811" s="258"/>
      <c r="AO1811" s="258"/>
      <c r="AP1811" s="258"/>
      <c r="AQ1811" s="258"/>
      <c r="AR1811" s="258"/>
      <c r="AS1811" s="258"/>
      <c r="AT1811" s="258"/>
      <c r="AU1811" s="258"/>
      <c r="AV1811" s="258"/>
      <c r="AW1811" s="258"/>
      <c r="AX1811" s="258"/>
      <c r="AY1811" s="258"/>
      <c r="AZ1811" s="258"/>
      <c r="BA1811" s="258"/>
      <c r="BB1811" s="258"/>
      <c r="BC1811" s="258"/>
      <c r="BD1811" s="258"/>
      <c r="BE1811" s="258"/>
      <c r="BF1811" s="258"/>
      <c r="BG1811" s="258"/>
      <c r="BH1811" s="258"/>
      <c r="BI1811" s="258"/>
      <c r="BJ1811" s="258"/>
      <c r="BK1811" s="258"/>
      <c r="BL1811" s="258"/>
      <c r="BM1811" s="258"/>
      <c r="BN1811" s="258"/>
      <c r="BO1811" s="258"/>
      <c r="BP1811" s="258"/>
      <c r="BQ1811" s="258"/>
      <c r="BR1811" s="258"/>
      <c r="BS1811" s="258"/>
      <c r="BT1811" s="258"/>
      <c r="BU1811" s="258"/>
      <c r="BV1811" s="258"/>
      <c r="BW1811" s="258"/>
      <c r="BX1811" s="258"/>
      <c r="BY1811" s="258"/>
    </row>
    <row r="1812" spans="1:77" s="257" customFormat="1" ht="13.8" x14ac:dyDescent="0.25">
      <c r="A1812" s="192" t="s">
        <v>6913</v>
      </c>
      <c r="B1812" s="194" t="s">
        <v>6760</v>
      </c>
      <c r="C1812" s="252">
        <v>35179122002</v>
      </c>
      <c r="D1812" s="254"/>
      <c r="E1812" s="253" t="s">
        <v>6321</v>
      </c>
      <c r="F1812" s="254"/>
      <c r="G1812" s="254"/>
      <c r="H1812" s="255">
        <v>1</v>
      </c>
      <c r="I1812" s="509"/>
      <c r="J1812" s="519" t="s">
        <v>6322</v>
      </c>
      <c r="K1812" s="256">
        <v>1</v>
      </c>
      <c r="L1812" s="231">
        <v>10</v>
      </c>
      <c r="M1812" s="255" t="s">
        <v>11</v>
      </c>
      <c r="N1812" s="229"/>
      <c r="O1812" s="230">
        <f>Tabelle4424354[[#This Row],[FOPPE Art.-Nr. ]]</f>
        <v>35179122002</v>
      </c>
      <c r="T1812" s="258"/>
      <c r="U1812" s="258"/>
      <c r="V1812" s="258"/>
      <c r="W1812" s="258"/>
      <c r="X1812" s="258"/>
      <c r="Y1812" s="258"/>
      <c r="Z1812" s="258"/>
      <c r="AA1812" s="258"/>
      <c r="AB1812" s="258"/>
      <c r="AC1812" s="258"/>
      <c r="AD1812" s="258"/>
      <c r="AE1812" s="258"/>
      <c r="AF1812" s="258"/>
      <c r="AG1812" s="258"/>
      <c r="AH1812" s="258"/>
      <c r="AI1812" s="258"/>
      <c r="AJ1812" s="258"/>
      <c r="AK1812" s="258"/>
      <c r="AL1812" s="258"/>
      <c r="AM1812" s="258"/>
      <c r="AN1812" s="258"/>
      <c r="AO1812" s="258"/>
      <c r="AP1812" s="258"/>
      <c r="AQ1812" s="258"/>
      <c r="AR1812" s="258"/>
      <c r="AS1812" s="258"/>
      <c r="AT1812" s="258"/>
      <c r="AU1812" s="258"/>
      <c r="AV1812" s="258"/>
      <c r="AW1812" s="258"/>
      <c r="AX1812" s="258"/>
      <c r="AY1812" s="258"/>
      <c r="AZ1812" s="258"/>
      <c r="BA1812" s="258"/>
      <c r="BB1812" s="258"/>
      <c r="BC1812" s="258"/>
      <c r="BD1812" s="258"/>
      <c r="BE1812" s="258"/>
      <c r="BF1812" s="258"/>
      <c r="BG1812" s="258"/>
      <c r="BH1812" s="258"/>
      <c r="BI1812" s="258"/>
      <c r="BJ1812" s="258"/>
      <c r="BK1812" s="258"/>
      <c r="BL1812" s="258"/>
      <c r="BM1812" s="258"/>
      <c r="BN1812" s="258"/>
      <c r="BO1812" s="258"/>
      <c r="BP1812" s="258"/>
      <c r="BQ1812" s="258"/>
      <c r="BR1812" s="258"/>
      <c r="BS1812" s="258"/>
      <c r="BT1812" s="258"/>
      <c r="BU1812" s="258"/>
      <c r="BV1812" s="258"/>
      <c r="BW1812" s="258"/>
      <c r="BX1812" s="258"/>
      <c r="BY1812" s="258"/>
    </row>
    <row r="1813" spans="1:77" s="257" customFormat="1" ht="13.8" x14ac:dyDescent="0.25">
      <c r="A1813" s="192" t="s">
        <v>6913</v>
      </c>
      <c r="B1813" s="194" t="s">
        <v>6759</v>
      </c>
      <c r="C1813" s="252">
        <v>35179123001</v>
      </c>
      <c r="D1813" s="254"/>
      <c r="E1813" s="253" t="s">
        <v>6349</v>
      </c>
      <c r="F1813" s="254"/>
      <c r="G1813" s="254"/>
      <c r="H1813" s="255">
        <v>5</v>
      </c>
      <c r="I1813" s="509"/>
      <c r="J1813" s="519" t="s">
        <v>6350</v>
      </c>
      <c r="K1813" s="256">
        <v>1</v>
      </c>
      <c r="L1813" s="231">
        <v>10</v>
      </c>
      <c r="M1813" s="255" t="s">
        <v>11</v>
      </c>
      <c r="N1813" s="229"/>
      <c r="O1813" s="230">
        <f>Tabelle4424354[[#This Row],[FOPPE Art.-Nr. ]]</f>
        <v>35179123001</v>
      </c>
      <c r="T1813" s="258"/>
      <c r="U1813" s="258"/>
      <c r="V1813" s="258"/>
      <c r="W1813" s="258"/>
      <c r="X1813" s="258"/>
      <c r="Y1813" s="258"/>
      <c r="Z1813" s="258"/>
      <c r="AA1813" s="258"/>
      <c r="AB1813" s="258"/>
      <c r="AC1813" s="258"/>
      <c r="AD1813" s="258"/>
      <c r="AE1813" s="258"/>
      <c r="AF1813" s="258"/>
      <c r="AG1813" s="258"/>
      <c r="AH1813" s="258"/>
      <c r="AI1813" s="258"/>
      <c r="AJ1813" s="258"/>
      <c r="AK1813" s="258"/>
      <c r="AL1813" s="258"/>
      <c r="AM1813" s="258"/>
      <c r="AN1813" s="258"/>
      <c r="AO1813" s="258"/>
      <c r="AP1813" s="258"/>
      <c r="AQ1813" s="258"/>
      <c r="AR1813" s="258"/>
      <c r="AS1813" s="258"/>
      <c r="AT1813" s="258"/>
      <c r="AU1813" s="258"/>
      <c r="AV1813" s="258"/>
      <c r="AW1813" s="258"/>
      <c r="AX1813" s="258"/>
      <c r="AY1813" s="258"/>
      <c r="AZ1813" s="258"/>
      <c r="BA1813" s="258"/>
      <c r="BB1813" s="258"/>
      <c r="BC1813" s="258"/>
      <c r="BD1813" s="258"/>
      <c r="BE1813" s="258"/>
      <c r="BF1813" s="258"/>
      <c r="BG1813" s="258"/>
      <c r="BH1813" s="258"/>
      <c r="BI1813" s="258"/>
      <c r="BJ1813" s="258"/>
      <c r="BK1813" s="258"/>
      <c r="BL1813" s="258"/>
      <c r="BM1813" s="258"/>
      <c r="BN1813" s="258"/>
      <c r="BO1813" s="258"/>
      <c r="BP1813" s="258"/>
      <c r="BQ1813" s="258"/>
      <c r="BR1813" s="258"/>
      <c r="BS1813" s="258"/>
      <c r="BT1813" s="258"/>
      <c r="BU1813" s="258"/>
      <c r="BV1813" s="258"/>
      <c r="BW1813" s="258"/>
      <c r="BX1813" s="258"/>
      <c r="BY1813" s="258"/>
    </row>
    <row r="1814" spans="1:77" s="257" customFormat="1" ht="13.8" x14ac:dyDescent="0.25">
      <c r="A1814" s="192" t="s">
        <v>6913</v>
      </c>
      <c r="B1814" s="194" t="s">
        <v>6760</v>
      </c>
      <c r="C1814" s="252">
        <v>35179123002</v>
      </c>
      <c r="D1814" s="254"/>
      <c r="E1814" s="253" t="s">
        <v>6351</v>
      </c>
      <c r="F1814" s="254"/>
      <c r="G1814" s="254"/>
      <c r="H1814" s="255">
        <v>1</v>
      </c>
      <c r="I1814" s="509"/>
      <c r="J1814" s="519" t="s">
        <v>6352</v>
      </c>
      <c r="K1814" s="256">
        <v>1</v>
      </c>
      <c r="L1814" s="231">
        <v>10</v>
      </c>
      <c r="M1814" s="255" t="s">
        <v>11</v>
      </c>
      <c r="N1814" s="229"/>
      <c r="O1814" s="230">
        <f>Tabelle4424354[[#This Row],[FOPPE Art.-Nr. ]]</f>
        <v>35179123002</v>
      </c>
      <c r="T1814" s="258"/>
      <c r="U1814" s="258"/>
      <c r="V1814" s="258"/>
      <c r="W1814" s="258"/>
      <c r="X1814" s="258"/>
      <c r="Y1814" s="258"/>
      <c r="Z1814" s="258"/>
      <c r="AA1814" s="258"/>
      <c r="AB1814" s="258"/>
      <c r="AC1814" s="258"/>
      <c r="AD1814" s="258"/>
      <c r="AE1814" s="258"/>
      <c r="AF1814" s="258"/>
      <c r="AG1814" s="258"/>
      <c r="AH1814" s="258"/>
      <c r="AI1814" s="258"/>
      <c r="AJ1814" s="258"/>
      <c r="AK1814" s="258"/>
      <c r="AL1814" s="258"/>
      <c r="AM1814" s="258"/>
      <c r="AN1814" s="258"/>
      <c r="AO1814" s="258"/>
      <c r="AP1814" s="258"/>
      <c r="AQ1814" s="258"/>
      <c r="AR1814" s="258"/>
      <c r="AS1814" s="258"/>
      <c r="AT1814" s="258"/>
      <c r="AU1814" s="258"/>
      <c r="AV1814" s="258"/>
      <c r="AW1814" s="258"/>
      <c r="AX1814" s="258"/>
      <c r="AY1814" s="258"/>
      <c r="AZ1814" s="258"/>
      <c r="BA1814" s="258"/>
      <c r="BB1814" s="258"/>
      <c r="BC1814" s="258"/>
      <c r="BD1814" s="258"/>
      <c r="BE1814" s="258"/>
      <c r="BF1814" s="258"/>
      <c r="BG1814" s="258"/>
      <c r="BH1814" s="258"/>
      <c r="BI1814" s="258"/>
      <c r="BJ1814" s="258"/>
      <c r="BK1814" s="258"/>
      <c r="BL1814" s="258"/>
      <c r="BM1814" s="258"/>
      <c r="BN1814" s="258"/>
      <c r="BO1814" s="258"/>
      <c r="BP1814" s="258"/>
      <c r="BQ1814" s="258"/>
      <c r="BR1814" s="258"/>
      <c r="BS1814" s="258"/>
      <c r="BT1814" s="258"/>
      <c r="BU1814" s="258"/>
      <c r="BV1814" s="258"/>
      <c r="BW1814" s="258"/>
      <c r="BX1814" s="258"/>
      <c r="BY1814" s="258"/>
    </row>
    <row r="1815" spans="1:77" s="257" customFormat="1" ht="13.8" x14ac:dyDescent="0.25">
      <c r="A1815" s="192" t="s">
        <v>6913</v>
      </c>
      <c r="B1815" s="194" t="s">
        <v>6760</v>
      </c>
      <c r="C1815" s="252">
        <v>35179124002</v>
      </c>
      <c r="D1815" s="254"/>
      <c r="E1815" s="253" t="s">
        <v>6367</v>
      </c>
      <c r="F1815" s="254"/>
      <c r="G1815" s="254"/>
      <c r="H1815" s="255">
        <v>1</v>
      </c>
      <c r="I1815" s="509"/>
      <c r="J1815" s="519" t="s">
        <v>6368</v>
      </c>
      <c r="K1815" s="256">
        <v>1</v>
      </c>
      <c r="L1815" s="231">
        <v>10</v>
      </c>
      <c r="M1815" s="255" t="s">
        <v>11</v>
      </c>
      <c r="N1815" s="229"/>
      <c r="O1815" s="230">
        <f>Tabelle4424354[[#This Row],[FOPPE Art.-Nr. ]]</f>
        <v>35179124002</v>
      </c>
      <c r="T1815" s="258"/>
      <c r="U1815" s="258"/>
      <c r="V1815" s="258"/>
      <c r="W1815" s="258"/>
      <c r="X1815" s="258"/>
      <c r="Y1815" s="258"/>
      <c r="Z1815" s="258"/>
      <c r="AA1815" s="258"/>
      <c r="AB1815" s="258"/>
      <c r="AC1815" s="258"/>
      <c r="AD1815" s="258"/>
      <c r="AE1815" s="258"/>
      <c r="AF1815" s="258"/>
      <c r="AG1815" s="258"/>
      <c r="AH1815" s="258"/>
      <c r="AI1815" s="258"/>
      <c r="AJ1815" s="258"/>
      <c r="AK1815" s="258"/>
      <c r="AL1815" s="258"/>
      <c r="AM1815" s="258"/>
      <c r="AN1815" s="258"/>
      <c r="AO1815" s="258"/>
      <c r="AP1815" s="258"/>
      <c r="AQ1815" s="258"/>
      <c r="AR1815" s="258"/>
      <c r="AS1815" s="258"/>
      <c r="AT1815" s="258"/>
      <c r="AU1815" s="258"/>
      <c r="AV1815" s="258"/>
      <c r="AW1815" s="258"/>
      <c r="AX1815" s="258"/>
      <c r="AY1815" s="258"/>
      <c r="AZ1815" s="258"/>
      <c r="BA1815" s="258"/>
      <c r="BB1815" s="258"/>
      <c r="BC1815" s="258"/>
      <c r="BD1815" s="258"/>
      <c r="BE1815" s="258"/>
      <c r="BF1815" s="258"/>
      <c r="BG1815" s="258"/>
      <c r="BH1815" s="258"/>
      <c r="BI1815" s="258"/>
      <c r="BJ1815" s="258"/>
      <c r="BK1815" s="258"/>
      <c r="BL1815" s="258"/>
      <c r="BM1815" s="258"/>
      <c r="BN1815" s="258"/>
      <c r="BO1815" s="258"/>
      <c r="BP1815" s="258"/>
      <c r="BQ1815" s="258"/>
      <c r="BR1815" s="258"/>
      <c r="BS1815" s="258"/>
      <c r="BT1815" s="258"/>
      <c r="BU1815" s="258"/>
      <c r="BV1815" s="258"/>
      <c r="BW1815" s="258"/>
      <c r="BX1815" s="258"/>
      <c r="BY1815" s="258"/>
    </row>
    <row r="1816" spans="1:77" s="257" customFormat="1" ht="13.8" x14ac:dyDescent="0.25">
      <c r="A1816" s="192" t="s">
        <v>6913</v>
      </c>
      <c r="B1816" s="194" t="s">
        <v>6759</v>
      </c>
      <c r="C1816" s="252">
        <v>35179125001</v>
      </c>
      <c r="D1816" s="254"/>
      <c r="E1816" s="253" t="s">
        <v>6395</v>
      </c>
      <c r="F1816" s="254"/>
      <c r="G1816" s="254"/>
      <c r="H1816" s="255">
        <v>2</v>
      </c>
      <c r="I1816" s="509"/>
      <c r="J1816" s="519" t="s">
        <v>6396</v>
      </c>
      <c r="K1816" s="256">
        <v>1</v>
      </c>
      <c r="L1816" s="231">
        <v>10</v>
      </c>
      <c r="M1816" s="255" t="s">
        <v>11</v>
      </c>
      <c r="N1816" s="229"/>
      <c r="O1816" s="230">
        <f>Tabelle4424354[[#This Row],[FOPPE Art.-Nr. ]]</f>
        <v>35179125001</v>
      </c>
      <c r="T1816" s="258"/>
      <c r="U1816" s="258"/>
      <c r="V1816" s="258"/>
      <c r="W1816" s="258"/>
      <c r="X1816" s="258"/>
      <c r="Y1816" s="258"/>
      <c r="Z1816" s="258"/>
      <c r="AA1816" s="258"/>
      <c r="AB1816" s="258"/>
      <c r="AC1816" s="258"/>
      <c r="AD1816" s="258"/>
      <c r="AE1816" s="258"/>
      <c r="AF1816" s="258"/>
      <c r="AG1816" s="258"/>
      <c r="AH1816" s="258"/>
      <c r="AI1816" s="258"/>
      <c r="AJ1816" s="258"/>
      <c r="AK1816" s="258"/>
      <c r="AL1816" s="258"/>
      <c r="AM1816" s="258"/>
      <c r="AN1816" s="258"/>
      <c r="AO1816" s="258"/>
      <c r="AP1816" s="258"/>
      <c r="AQ1816" s="258"/>
      <c r="AR1816" s="258"/>
      <c r="AS1816" s="258"/>
      <c r="AT1816" s="258"/>
      <c r="AU1816" s="258"/>
      <c r="AV1816" s="258"/>
      <c r="AW1816" s="258"/>
      <c r="AX1816" s="258"/>
      <c r="AY1816" s="258"/>
      <c r="AZ1816" s="258"/>
      <c r="BA1816" s="258"/>
      <c r="BB1816" s="258"/>
      <c r="BC1816" s="258"/>
      <c r="BD1816" s="258"/>
      <c r="BE1816" s="258"/>
      <c r="BF1816" s="258"/>
      <c r="BG1816" s="258"/>
      <c r="BH1816" s="258"/>
      <c r="BI1816" s="258"/>
      <c r="BJ1816" s="258"/>
      <c r="BK1816" s="258"/>
      <c r="BL1816" s="258"/>
      <c r="BM1816" s="258"/>
      <c r="BN1816" s="258"/>
      <c r="BO1816" s="258"/>
      <c r="BP1816" s="258"/>
      <c r="BQ1816" s="258"/>
      <c r="BR1816" s="258"/>
      <c r="BS1816" s="258"/>
      <c r="BT1816" s="258"/>
      <c r="BU1816" s="258"/>
      <c r="BV1816" s="258"/>
      <c r="BW1816" s="258"/>
      <c r="BX1816" s="258"/>
      <c r="BY1816" s="258"/>
    </row>
    <row r="1817" spans="1:77" s="257" customFormat="1" ht="13.8" x14ac:dyDescent="0.25">
      <c r="A1817" s="192" t="s">
        <v>6913</v>
      </c>
      <c r="B1817" s="194" t="s">
        <v>6760</v>
      </c>
      <c r="C1817" s="252">
        <v>35179125002</v>
      </c>
      <c r="D1817" s="254"/>
      <c r="E1817" s="253" t="s">
        <v>6397</v>
      </c>
      <c r="F1817" s="254"/>
      <c r="G1817" s="254"/>
      <c r="H1817" s="255">
        <v>1</v>
      </c>
      <c r="I1817" s="509"/>
      <c r="J1817" s="519" t="s">
        <v>6398</v>
      </c>
      <c r="K1817" s="256">
        <v>1</v>
      </c>
      <c r="L1817" s="231">
        <v>10</v>
      </c>
      <c r="M1817" s="255" t="s">
        <v>11</v>
      </c>
      <c r="N1817" s="229"/>
      <c r="O1817" s="230">
        <f>Tabelle4424354[[#This Row],[FOPPE Art.-Nr. ]]</f>
        <v>35179125002</v>
      </c>
      <c r="T1817" s="258"/>
      <c r="U1817" s="258"/>
      <c r="V1817" s="258"/>
      <c r="W1817" s="258"/>
      <c r="X1817" s="258"/>
      <c r="Y1817" s="258"/>
      <c r="Z1817" s="258"/>
      <c r="AA1817" s="258"/>
      <c r="AB1817" s="258"/>
      <c r="AC1817" s="258"/>
      <c r="AD1817" s="258"/>
      <c r="AE1817" s="258"/>
      <c r="AF1817" s="258"/>
      <c r="AG1817" s="258"/>
      <c r="AH1817" s="258"/>
      <c r="AI1817" s="258"/>
      <c r="AJ1817" s="258"/>
      <c r="AK1817" s="258"/>
      <c r="AL1817" s="258"/>
      <c r="AM1817" s="258"/>
      <c r="AN1817" s="258"/>
      <c r="AO1817" s="258"/>
      <c r="AP1817" s="258"/>
      <c r="AQ1817" s="258"/>
      <c r="AR1817" s="258"/>
      <c r="AS1817" s="258"/>
      <c r="AT1817" s="258"/>
      <c r="AU1817" s="258"/>
      <c r="AV1817" s="258"/>
      <c r="AW1817" s="258"/>
      <c r="AX1817" s="258"/>
      <c r="AY1817" s="258"/>
      <c r="AZ1817" s="258"/>
      <c r="BA1817" s="258"/>
      <c r="BB1817" s="258"/>
      <c r="BC1817" s="258"/>
      <c r="BD1817" s="258"/>
      <c r="BE1817" s="258"/>
      <c r="BF1817" s="258"/>
      <c r="BG1817" s="258"/>
      <c r="BH1817" s="258"/>
      <c r="BI1817" s="258"/>
      <c r="BJ1817" s="258"/>
      <c r="BK1817" s="258"/>
      <c r="BL1817" s="258"/>
      <c r="BM1817" s="258"/>
      <c r="BN1817" s="258"/>
      <c r="BO1817" s="258"/>
      <c r="BP1817" s="258"/>
      <c r="BQ1817" s="258"/>
      <c r="BR1817" s="258"/>
      <c r="BS1817" s="258"/>
      <c r="BT1817" s="258"/>
      <c r="BU1817" s="258"/>
      <c r="BV1817" s="258"/>
      <c r="BW1817" s="258"/>
      <c r="BX1817" s="258"/>
      <c r="BY1817" s="258"/>
    </row>
    <row r="1818" spans="1:77" s="257" customFormat="1" ht="13.8" x14ac:dyDescent="0.25">
      <c r="A1818" s="192" t="s">
        <v>6913</v>
      </c>
      <c r="B1818" s="194" t="s">
        <v>6759</v>
      </c>
      <c r="C1818" s="252">
        <v>35179126001</v>
      </c>
      <c r="D1818" s="254"/>
      <c r="E1818" s="253" t="s">
        <v>6435</v>
      </c>
      <c r="F1818" s="254"/>
      <c r="G1818" s="254"/>
      <c r="H1818" s="255">
        <v>2</v>
      </c>
      <c r="I1818" s="509"/>
      <c r="J1818" s="519" t="s">
        <v>6436</v>
      </c>
      <c r="K1818" s="256">
        <v>1</v>
      </c>
      <c r="L1818" s="231">
        <v>10</v>
      </c>
      <c r="M1818" s="255" t="s">
        <v>11</v>
      </c>
      <c r="N1818" s="229"/>
      <c r="O1818" s="230">
        <f>Tabelle4424354[[#This Row],[FOPPE Art.-Nr. ]]</f>
        <v>35179126001</v>
      </c>
      <c r="T1818" s="258"/>
      <c r="U1818" s="258"/>
      <c r="V1818" s="258"/>
      <c r="W1818" s="258"/>
      <c r="X1818" s="258"/>
      <c r="Y1818" s="258"/>
      <c r="Z1818" s="258"/>
      <c r="AA1818" s="258"/>
      <c r="AB1818" s="258"/>
      <c r="AC1818" s="258"/>
      <c r="AD1818" s="258"/>
      <c r="AE1818" s="258"/>
      <c r="AF1818" s="258"/>
      <c r="AG1818" s="258"/>
      <c r="AH1818" s="258"/>
      <c r="AI1818" s="258"/>
      <c r="AJ1818" s="258"/>
      <c r="AK1818" s="258"/>
      <c r="AL1818" s="258"/>
      <c r="AM1818" s="258"/>
      <c r="AN1818" s="258"/>
      <c r="AO1818" s="258"/>
      <c r="AP1818" s="258"/>
      <c r="AQ1818" s="258"/>
      <c r="AR1818" s="258"/>
      <c r="AS1818" s="258"/>
      <c r="AT1818" s="258"/>
      <c r="AU1818" s="258"/>
      <c r="AV1818" s="258"/>
      <c r="AW1818" s="258"/>
      <c r="AX1818" s="258"/>
      <c r="AY1818" s="258"/>
      <c r="AZ1818" s="258"/>
      <c r="BA1818" s="258"/>
      <c r="BB1818" s="258"/>
      <c r="BC1818" s="258"/>
      <c r="BD1818" s="258"/>
      <c r="BE1818" s="258"/>
      <c r="BF1818" s="258"/>
      <c r="BG1818" s="258"/>
      <c r="BH1818" s="258"/>
      <c r="BI1818" s="258"/>
      <c r="BJ1818" s="258"/>
      <c r="BK1818" s="258"/>
      <c r="BL1818" s="258"/>
      <c r="BM1818" s="258"/>
      <c r="BN1818" s="258"/>
      <c r="BO1818" s="258"/>
      <c r="BP1818" s="258"/>
      <c r="BQ1818" s="258"/>
      <c r="BR1818" s="258"/>
      <c r="BS1818" s="258"/>
      <c r="BT1818" s="258"/>
      <c r="BU1818" s="258"/>
      <c r="BV1818" s="258"/>
      <c r="BW1818" s="258"/>
      <c r="BX1818" s="258"/>
      <c r="BY1818" s="258"/>
    </row>
    <row r="1819" spans="1:77" s="257" customFormat="1" ht="13.8" x14ac:dyDescent="0.25">
      <c r="A1819" s="192" t="s">
        <v>6913</v>
      </c>
      <c r="B1819" s="194" t="s">
        <v>6760</v>
      </c>
      <c r="C1819" s="252">
        <v>35179126002</v>
      </c>
      <c r="D1819" s="254"/>
      <c r="E1819" s="253" t="s">
        <v>6437</v>
      </c>
      <c r="F1819" s="254"/>
      <c r="G1819" s="254"/>
      <c r="H1819" s="255">
        <v>1</v>
      </c>
      <c r="I1819" s="509"/>
      <c r="J1819" s="519" t="s">
        <v>6438</v>
      </c>
      <c r="K1819" s="256">
        <v>1</v>
      </c>
      <c r="L1819" s="231">
        <v>10</v>
      </c>
      <c r="M1819" s="255" t="s">
        <v>11</v>
      </c>
      <c r="N1819" s="229"/>
      <c r="O1819" s="230">
        <f>Tabelle4424354[[#This Row],[FOPPE Art.-Nr. ]]</f>
        <v>35179126002</v>
      </c>
      <c r="T1819" s="258"/>
      <c r="U1819" s="258"/>
      <c r="V1819" s="258"/>
      <c r="W1819" s="258"/>
      <c r="X1819" s="258"/>
      <c r="Y1819" s="258"/>
      <c r="Z1819" s="258"/>
      <c r="AA1819" s="258"/>
      <c r="AB1819" s="258"/>
      <c r="AC1819" s="258"/>
      <c r="AD1819" s="258"/>
      <c r="AE1819" s="258"/>
      <c r="AF1819" s="258"/>
      <c r="AG1819" s="258"/>
      <c r="AH1819" s="258"/>
      <c r="AI1819" s="258"/>
      <c r="AJ1819" s="258"/>
      <c r="AK1819" s="258"/>
      <c r="AL1819" s="258"/>
      <c r="AM1819" s="258"/>
      <c r="AN1819" s="258"/>
      <c r="AO1819" s="258"/>
      <c r="AP1819" s="258"/>
      <c r="AQ1819" s="258"/>
      <c r="AR1819" s="258"/>
      <c r="AS1819" s="258"/>
      <c r="AT1819" s="258"/>
      <c r="AU1819" s="258"/>
      <c r="AV1819" s="258"/>
      <c r="AW1819" s="258"/>
      <c r="AX1819" s="258"/>
      <c r="AY1819" s="258"/>
      <c r="AZ1819" s="258"/>
      <c r="BA1819" s="258"/>
      <c r="BB1819" s="258"/>
      <c r="BC1819" s="258"/>
      <c r="BD1819" s="258"/>
      <c r="BE1819" s="258"/>
      <c r="BF1819" s="258"/>
      <c r="BG1819" s="258"/>
      <c r="BH1819" s="258"/>
      <c r="BI1819" s="258"/>
      <c r="BJ1819" s="258"/>
      <c r="BK1819" s="258"/>
      <c r="BL1819" s="258"/>
      <c r="BM1819" s="258"/>
      <c r="BN1819" s="258"/>
      <c r="BO1819" s="258"/>
      <c r="BP1819" s="258"/>
      <c r="BQ1819" s="258"/>
      <c r="BR1819" s="258"/>
      <c r="BS1819" s="258"/>
      <c r="BT1819" s="258"/>
      <c r="BU1819" s="258"/>
      <c r="BV1819" s="258"/>
      <c r="BW1819" s="258"/>
      <c r="BX1819" s="258"/>
      <c r="BY1819" s="258"/>
    </row>
    <row r="1820" spans="1:77" s="257" customFormat="1" ht="13.8" x14ac:dyDescent="0.25">
      <c r="A1820" s="192" t="s">
        <v>6913</v>
      </c>
      <c r="B1820" s="194" t="s">
        <v>6759</v>
      </c>
      <c r="C1820" s="252">
        <v>35179126501</v>
      </c>
      <c r="D1820" s="254"/>
      <c r="E1820" s="253" t="s">
        <v>6455</v>
      </c>
      <c r="F1820" s="254"/>
      <c r="G1820" s="254"/>
      <c r="H1820" s="255">
        <v>2</v>
      </c>
      <c r="I1820" s="509"/>
      <c r="J1820" s="519" t="s">
        <v>6456</v>
      </c>
      <c r="K1820" s="256">
        <v>1</v>
      </c>
      <c r="L1820" s="231">
        <v>10</v>
      </c>
      <c r="M1820" s="255" t="s">
        <v>11</v>
      </c>
      <c r="N1820" s="229"/>
      <c r="O1820" s="230">
        <f>Tabelle4424354[[#This Row],[FOPPE Art.-Nr. ]]</f>
        <v>35179126501</v>
      </c>
      <c r="T1820" s="258"/>
      <c r="U1820" s="258"/>
      <c r="V1820" s="258"/>
      <c r="W1820" s="258"/>
      <c r="X1820" s="258"/>
      <c r="Y1820" s="258"/>
      <c r="Z1820" s="258"/>
      <c r="AA1820" s="258"/>
      <c r="AB1820" s="258"/>
      <c r="AC1820" s="258"/>
      <c r="AD1820" s="258"/>
      <c r="AE1820" s="258"/>
      <c r="AF1820" s="258"/>
      <c r="AG1820" s="258"/>
      <c r="AH1820" s="258"/>
      <c r="AI1820" s="258"/>
      <c r="AJ1820" s="258"/>
      <c r="AK1820" s="258"/>
      <c r="AL1820" s="258"/>
      <c r="AM1820" s="258"/>
      <c r="AN1820" s="258"/>
      <c r="AO1820" s="258"/>
      <c r="AP1820" s="258"/>
      <c r="AQ1820" s="258"/>
      <c r="AR1820" s="258"/>
      <c r="AS1820" s="258"/>
      <c r="AT1820" s="258"/>
      <c r="AU1820" s="258"/>
      <c r="AV1820" s="258"/>
      <c r="AW1820" s="258"/>
      <c r="AX1820" s="258"/>
      <c r="AY1820" s="258"/>
      <c r="AZ1820" s="258"/>
      <c r="BA1820" s="258"/>
      <c r="BB1820" s="258"/>
      <c r="BC1820" s="258"/>
      <c r="BD1820" s="258"/>
      <c r="BE1820" s="258"/>
      <c r="BF1820" s="258"/>
      <c r="BG1820" s="258"/>
      <c r="BH1820" s="258"/>
      <c r="BI1820" s="258"/>
      <c r="BJ1820" s="258"/>
      <c r="BK1820" s="258"/>
      <c r="BL1820" s="258"/>
      <c r="BM1820" s="258"/>
      <c r="BN1820" s="258"/>
      <c r="BO1820" s="258"/>
      <c r="BP1820" s="258"/>
      <c r="BQ1820" s="258"/>
      <c r="BR1820" s="258"/>
      <c r="BS1820" s="258"/>
      <c r="BT1820" s="258"/>
      <c r="BU1820" s="258"/>
      <c r="BV1820" s="258"/>
      <c r="BW1820" s="258"/>
      <c r="BX1820" s="258"/>
      <c r="BY1820" s="258"/>
    </row>
    <row r="1821" spans="1:77" s="257" customFormat="1" ht="13.8" x14ac:dyDescent="0.25">
      <c r="A1821" s="192" t="s">
        <v>6913</v>
      </c>
      <c r="B1821" s="194" t="s">
        <v>6760</v>
      </c>
      <c r="C1821" s="252">
        <v>35179126502</v>
      </c>
      <c r="D1821" s="254"/>
      <c r="E1821" s="253" t="s">
        <v>6457</v>
      </c>
      <c r="F1821" s="254"/>
      <c r="G1821" s="254"/>
      <c r="H1821" s="255">
        <v>1</v>
      </c>
      <c r="I1821" s="509"/>
      <c r="J1821" s="519" t="s">
        <v>6458</v>
      </c>
      <c r="K1821" s="256">
        <v>1</v>
      </c>
      <c r="L1821" s="231">
        <v>10</v>
      </c>
      <c r="M1821" s="255" t="s">
        <v>11</v>
      </c>
      <c r="N1821" s="229"/>
      <c r="O1821" s="230">
        <f>Tabelle4424354[[#This Row],[FOPPE Art.-Nr. ]]</f>
        <v>35179126502</v>
      </c>
      <c r="T1821" s="258"/>
      <c r="U1821" s="258"/>
      <c r="V1821" s="258"/>
      <c r="W1821" s="258"/>
      <c r="X1821" s="258"/>
      <c r="Y1821" s="258"/>
      <c r="Z1821" s="258"/>
      <c r="AA1821" s="258"/>
      <c r="AB1821" s="258"/>
      <c r="AC1821" s="258"/>
      <c r="AD1821" s="258"/>
      <c r="AE1821" s="258"/>
      <c r="AF1821" s="258"/>
      <c r="AG1821" s="258"/>
      <c r="AH1821" s="258"/>
      <c r="AI1821" s="258"/>
      <c r="AJ1821" s="258"/>
      <c r="AK1821" s="258"/>
      <c r="AL1821" s="258"/>
      <c r="AM1821" s="258"/>
      <c r="AN1821" s="258"/>
      <c r="AO1821" s="258"/>
      <c r="AP1821" s="258"/>
      <c r="AQ1821" s="258"/>
      <c r="AR1821" s="258"/>
      <c r="AS1821" s="258"/>
      <c r="AT1821" s="258"/>
      <c r="AU1821" s="258"/>
      <c r="AV1821" s="258"/>
      <c r="AW1821" s="258"/>
      <c r="AX1821" s="258"/>
      <c r="AY1821" s="258"/>
      <c r="AZ1821" s="258"/>
      <c r="BA1821" s="258"/>
      <c r="BB1821" s="258"/>
      <c r="BC1821" s="258"/>
      <c r="BD1821" s="258"/>
      <c r="BE1821" s="258"/>
      <c r="BF1821" s="258"/>
      <c r="BG1821" s="258"/>
      <c r="BH1821" s="258"/>
      <c r="BI1821" s="258"/>
      <c r="BJ1821" s="258"/>
      <c r="BK1821" s="258"/>
      <c r="BL1821" s="258"/>
      <c r="BM1821" s="258"/>
      <c r="BN1821" s="258"/>
      <c r="BO1821" s="258"/>
      <c r="BP1821" s="258"/>
      <c r="BQ1821" s="258"/>
      <c r="BR1821" s="258"/>
      <c r="BS1821" s="258"/>
      <c r="BT1821" s="258"/>
      <c r="BU1821" s="258"/>
      <c r="BV1821" s="258"/>
      <c r="BW1821" s="258"/>
      <c r="BX1821" s="258"/>
      <c r="BY1821" s="258"/>
    </row>
    <row r="1822" spans="1:77" s="257" customFormat="1" ht="13.8" x14ac:dyDescent="0.25">
      <c r="A1822" s="192" t="s">
        <v>6913</v>
      </c>
      <c r="B1822" s="194" t="s">
        <v>6759</v>
      </c>
      <c r="C1822" s="252">
        <v>35179127001</v>
      </c>
      <c r="D1822" s="254"/>
      <c r="E1822" s="253" t="s">
        <v>6461</v>
      </c>
      <c r="F1822" s="254"/>
      <c r="G1822" s="254"/>
      <c r="H1822" s="255">
        <v>2</v>
      </c>
      <c r="I1822" s="509"/>
      <c r="J1822" s="519" t="s">
        <v>6462</v>
      </c>
      <c r="K1822" s="256">
        <v>1</v>
      </c>
      <c r="L1822" s="231">
        <v>10</v>
      </c>
      <c r="M1822" s="255" t="s">
        <v>11</v>
      </c>
      <c r="N1822" s="229"/>
      <c r="O1822" s="230">
        <f>Tabelle4424354[[#This Row],[FOPPE Art.-Nr. ]]</f>
        <v>35179127001</v>
      </c>
      <c r="T1822" s="258"/>
      <c r="U1822" s="258"/>
      <c r="V1822" s="258"/>
      <c r="W1822" s="258"/>
      <c r="X1822" s="258"/>
      <c r="Y1822" s="258"/>
      <c r="Z1822" s="258"/>
      <c r="AA1822" s="258"/>
      <c r="AB1822" s="258"/>
      <c r="AC1822" s="258"/>
      <c r="AD1822" s="258"/>
      <c r="AE1822" s="258"/>
      <c r="AF1822" s="258"/>
      <c r="AG1822" s="258"/>
      <c r="AH1822" s="258"/>
      <c r="AI1822" s="258"/>
      <c r="AJ1822" s="258"/>
      <c r="AK1822" s="258"/>
      <c r="AL1822" s="258"/>
      <c r="AM1822" s="258"/>
      <c r="AN1822" s="258"/>
      <c r="AO1822" s="258"/>
      <c r="AP1822" s="258"/>
      <c r="AQ1822" s="258"/>
      <c r="AR1822" s="258"/>
      <c r="AS1822" s="258"/>
      <c r="AT1822" s="258"/>
      <c r="AU1822" s="258"/>
      <c r="AV1822" s="258"/>
      <c r="AW1822" s="258"/>
      <c r="AX1822" s="258"/>
      <c r="AY1822" s="258"/>
      <c r="AZ1822" s="258"/>
      <c r="BA1822" s="258"/>
      <c r="BB1822" s="258"/>
      <c r="BC1822" s="258"/>
      <c r="BD1822" s="258"/>
      <c r="BE1822" s="258"/>
      <c r="BF1822" s="258"/>
      <c r="BG1822" s="258"/>
      <c r="BH1822" s="258"/>
      <c r="BI1822" s="258"/>
      <c r="BJ1822" s="258"/>
      <c r="BK1822" s="258"/>
      <c r="BL1822" s="258"/>
      <c r="BM1822" s="258"/>
      <c r="BN1822" s="258"/>
      <c r="BO1822" s="258"/>
      <c r="BP1822" s="258"/>
      <c r="BQ1822" s="258"/>
      <c r="BR1822" s="258"/>
      <c r="BS1822" s="258"/>
      <c r="BT1822" s="258"/>
      <c r="BU1822" s="258"/>
      <c r="BV1822" s="258"/>
      <c r="BW1822" s="258"/>
      <c r="BX1822" s="258"/>
      <c r="BY1822" s="258"/>
    </row>
    <row r="1823" spans="1:77" s="257" customFormat="1" ht="13.8" x14ac:dyDescent="0.25">
      <c r="A1823" s="192" t="s">
        <v>6913</v>
      </c>
      <c r="B1823" s="194" t="s">
        <v>6760</v>
      </c>
      <c r="C1823" s="252">
        <v>35179127002</v>
      </c>
      <c r="D1823" s="254"/>
      <c r="E1823" s="253" t="s">
        <v>6463</v>
      </c>
      <c r="F1823" s="254"/>
      <c r="G1823" s="254"/>
      <c r="H1823" s="255">
        <v>1</v>
      </c>
      <c r="I1823" s="509"/>
      <c r="J1823" s="519" t="s">
        <v>6464</v>
      </c>
      <c r="K1823" s="256">
        <v>1</v>
      </c>
      <c r="L1823" s="231">
        <v>10</v>
      </c>
      <c r="M1823" s="255" t="s">
        <v>11</v>
      </c>
      <c r="N1823" s="229"/>
      <c r="O1823" s="230">
        <f>Tabelle4424354[[#This Row],[FOPPE Art.-Nr. ]]</f>
        <v>35179127002</v>
      </c>
      <c r="T1823" s="258"/>
      <c r="U1823" s="258"/>
      <c r="V1823" s="258"/>
      <c r="W1823" s="258"/>
      <c r="X1823" s="258"/>
      <c r="Y1823" s="258"/>
      <c r="Z1823" s="258"/>
      <c r="AA1823" s="258"/>
      <c r="AB1823" s="258"/>
      <c r="AC1823" s="258"/>
      <c r="AD1823" s="258"/>
      <c r="AE1823" s="258"/>
      <c r="AF1823" s="258"/>
      <c r="AG1823" s="258"/>
      <c r="AH1823" s="258"/>
      <c r="AI1823" s="258"/>
      <c r="AJ1823" s="258"/>
      <c r="AK1823" s="258"/>
      <c r="AL1823" s="258"/>
      <c r="AM1823" s="258"/>
      <c r="AN1823" s="258"/>
      <c r="AO1823" s="258"/>
      <c r="AP1823" s="258"/>
      <c r="AQ1823" s="258"/>
      <c r="AR1823" s="258"/>
      <c r="AS1823" s="258"/>
      <c r="AT1823" s="258"/>
      <c r="AU1823" s="258"/>
      <c r="AV1823" s="258"/>
      <c r="AW1823" s="258"/>
      <c r="AX1823" s="258"/>
      <c r="AY1823" s="258"/>
      <c r="AZ1823" s="258"/>
      <c r="BA1823" s="258"/>
      <c r="BB1823" s="258"/>
      <c r="BC1823" s="258"/>
      <c r="BD1823" s="258"/>
      <c r="BE1823" s="258"/>
      <c r="BF1823" s="258"/>
      <c r="BG1823" s="258"/>
      <c r="BH1823" s="258"/>
      <c r="BI1823" s="258"/>
      <c r="BJ1823" s="258"/>
      <c r="BK1823" s="258"/>
      <c r="BL1823" s="258"/>
      <c r="BM1823" s="258"/>
      <c r="BN1823" s="258"/>
      <c r="BO1823" s="258"/>
      <c r="BP1823" s="258"/>
      <c r="BQ1823" s="258"/>
      <c r="BR1823" s="258"/>
      <c r="BS1823" s="258"/>
      <c r="BT1823" s="258"/>
      <c r="BU1823" s="258"/>
      <c r="BV1823" s="258"/>
      <c r="BW1823" s="258"/>
      <c r="BX1823" s="258"/>
      <c r="BY1823" s="258"/>
    </row>
    <row r="1824" spans="1:77" s="257" customFormat="1" ht="13.8" x14ac:dyDescent="0.25">
      <c r="A1824" s="192" t="s">
        <v>6913</v>
      </c>
      <c r="B1824" s="194" t="s">
        <v>6760</v>
      </c>
      <c r="C1824" s="252">
        <v>35179128002</v>
      </c>
      <c r="D1824" s="254"/>
      <c r="E1824" s="253" t="s">
        <v>6475</v>
      </c>
      <c r="F1824" s="254"/>
      <c r="G1824" s="254"/>
      <c r="H1824" s="255">
        <v>1</v>
      </c>
      <c r="I1824" s="509"/>
      <c r="J1824" s="519" t="s">
        <v>6476</v>
      </c>
      <c r="K1824" s="256">
        <v>1</v>
      </c>
      <c r="L1824" s="231">
        <v>10</v>
      </c>
      <c r="M1824" s="255" t="s">
        <v>11</v>
      </c>
      <c r="N1824" s="229"/>
      <c r="O1824" s="230">
        <f>Tabelle4424354[[#This Row],[FOPPE Art.-Nr. ]]</f>
        <v>35179128002</v>
      </c>
      <c r="T1824" s="258"/>
      <c r="U1824" s="258"/>
      <c r="V1824" s="258"/>
      <c r="W1824" s="258"/>
      <c r="X1824" s="258"/>
      <c r="Y1824" s="258"/>
      <c r="Z1824" s="258"/>
      <c r="AA1824" s="258"/>
      <c r="AB1824" s="258"/>
      <c r="AC1824" s="258"/>
      <c r="AD1824" s="258"/>
      <c r="AE1824" s="258"/>
      <c r="AF1824" s="258"/>
      <c r="AG1824" s="258"/>
      <c r="AH1824" s="258"/>
      <c r="AI1824" s="258"/>
      <c r="AJ1824" s="258"/>
      <c r="AK1824" s="258"/>
      <c r="AL1824" s="258"/>
      <c r="AM1824" s="258"/>
      <c r="AN1824" s="258"/>
      <c r="AO1824" s="258"/>
      <c r="AP1824" s="258"/>
      <c r="AQ1824" s="258"/>
      <c r="AR1824" s="258"/>
      <c r="AS1824" s="258"/>
      <c r="AT1824" s="258"/>
      <c r="AU1824" s="258"/>
      <c r="AV1824" s="258"/>
      <c r="AW1824" s="258"/>
      <c r="AX1824" s="258"/>
      <c r="AY1824" s="258"/>
      <c r="AZ1824" s="258"/>
      <c r="BA1824" s="258"/>
      <c r="BB1824" s="258"/>
      <c r="BC1824" s="258"/>
      <c r="BD1824" s="258"/>
      <c r="BE1824" s="258"/>
      <c r="BF1824" s="258"/>
      <c r="BG1824" s="258"/>
      <c r="BH1824" s="258"/>
      <c r="BI1824" s="258"/>
      <c r="BJ1824" s="258"/>
      <c r="BK1824" s="258"/>
      <c r="BL1824" s="258"/>
      <c r="BM1824" s="258"/>
      <c r="BN1824" s="258"/>
      <c r="BO1824" s="258"/>
      <c r="BP1824" s="258"/>
      <c r="BQ1824" s="258"/>
      <c r="BR1824" s="258"/>
      <c r="BS1824" s="258"/>
      <c r="BT1824" s="258"/>
      <c r="BU1824" s="258"/>
      <c r="BV1824" s="258"/>
      <c r="BW1824" s="258"/>
      <c r="BX1824" s="258"/>
      <c r="BY1824" s="258"/>
    </row>
    <row r="1825" spans="1:77" s="257" customFormat="1" ht="13.8" x14ac:dyDescent="0.25">
      <c r="A1825" s="192" t="s">
        <v>6913</v>
      </c>
      <c r="B1825" s="194" t="s">
        <v>6760</v>
      </c>
      <c r="C1825" s="252">
        <v>35179129002</v>
      </c>
      <c r="D1825" s="254"/>
      <c r="E1825" s="253" t="s">
        <v>6503</v>
      </c>
      <c r="F1825" s="254"/>
      <c r="G1825" s="254"/>
      <c r="H1825" s="255">
        <v>1</v>
      </c>
      <c r="I1825" s="509"/>
      <c r="J1825" s="519" t="s">
        <v>6504</v>
      </c>
      <c r="K1825" s="256">
        <v>1</v>
      </c>
      <c r="L1825" s="231">
        <v>10</v>
      </c>
      <c r="M1825" s="255" t="s">
        <v>11</v>
      </c>
      <c r="N1825" s="229"/>
      <c r="O1825" s="230">
        <f>Tabelle4424354[[#This Row],[FOPPE Art.-Nr. ]]</f>
        <v>35179129002</v>
      </c>
      <c r="T1825" s="258"/>
      <c r="U1825" s="258"/>
      <c r="V1825" s="258"/>
      <c r="W1825" s="258"/>
      <c r="X1825" s="258"/>
      <c r="Y1825" s="258"/>
      <c r="Z1825" s="258"/>
      <c r="AA1825" s="258"/>
      <c r="AB1825" s="258"/>
      <c r="AC1825" s="258"/>
      <c r="AD1825" s="258"/>
      <c r="AE1825" s="258"/>
      <c r="AF1825" s="258"/>
      <c r="AG1825" s="258"/>
      <c r="AH1825" s="258"/>
      <c r="AI1825" s="258"/>
      <c r="AJ1825" s="258"/>
      <c r="AK1825" s="258"/>
      <c r="AL1825" s="258"/>
      <c r="AM1825" s="258"/>
      <c r="AN1825" s="258"/>
      <c r="AO1825" s="258"/>
      <c r="AP1825" s="258"/>
      <c r="AQ1825" s="258"/>
      <c r="AR1825" s="258"/>
      <c r="AS1825" s="258"/>
      <c r="AT1825" s="258"/>
      <c r="AU1825" s="258"/>
      <c r="AV1825" s="258"/>
      <c r="AW1825" s="258"/>
      <c r="AX1825" s="258"/>
      <c r="AY1825" s="258"/>
      <c r="AZ1825" s="258"/>
      <c r="BA1825" s="258"/>
      <c r="BB1825" s="258"/>
      <c r="BC1825" s="258"/>
      <c r="BD1825" s="258"/>
      <c r="BE1825" s="258"/>
      <c r="BF1825" s="258"/>
      <c r="BG1825" s="258"/>
      <c r="BH1825" s="258"/>
      <c r="BI1825" s="258"/>
      <c r="BJ1825" s="258"/>
      <c r="BK1825" s="258"/>
      <c r="BL1825" s="258"/>
      <c r="BM1825" s="258"/>
      <c r="BN1825" s="258"/>
      <c r="BO1825" s="258"/>
      <c r="BP1825" s="258"/>
      <c r="BQ1825" s="258"/>
      <c r="BR1825" s="258"/>
      <c r="BS1825" s="258"/>
      <c r="BT1825" s="258"/>
      <c r="BU1825" s="258"/>
      <c r="BV1825" s="258"/>
      <c r="BW1825" s="258"/>
      <c r="BX1825" s="258"/>
      <c r="BY1825" s="258"/>
    </row>
    <row r="1826" spans="1:77" s="257" customFormat="1" ht="13.8" x14ac:dyDescent="0.25">
      <c r="A1826" s="192" t="s">
        <v>6913</v>
      </c>
      <c r="B1826" s="194" t="s">
        <v>6760</v>
      </c>
      <c r="C1826" s="252">
        <v>35179130002</v>
      </c>
      <c r="D1826" s="254"/>
      <c r="E1826" s="253" t="s">
        <v>6519</v>
      </c>
      <c r="F1826" s="254"/>
      <c r="G1826" s="254"/>
      <c r="H1826" s="255">
        <v>1</v>
      </c>
      <c r="I1826" s="509"/>
      <c r="J1826" s="519" t="s">
        <v>6520</v>
      </c>
      <c r="K1826" s="256">
        <v>1</v>
      </c>
      <c r="L1826" s="231">
        <v>10</v>
      </c>
      <c r="M1826" s="255" t="s">
        <v>11</v>
      </c>
      <c r="N1826" s="229"/>
      <c r="O1826" s="230">
        <f>Tabelle4424354[[#This Row],[FOPPE Art.-Nr. ]]</f>
        <v>35179130002</v>
      </c>
      <c r="T1826" s="258"/>
      <c r="U1826" s="258"/>
      <c r="V1826" s="258"/>
      <c r="W1826" s="258"/>
      <c r="X1826" s="258"/>
      <c r="Y1826" s="258"/>
      <c r="Z1826" s="258"/>
      <c r="AA1826" s="258"/>
      <c r="AB1826" s="258"/>
      <c r="AC1826" s="258"/>
      <c r="AD1826" s="258"/>
      <c r="AE1826" s="258"/>
      <c r="AF1826" s="258"/>
      <c r="AG1826" s="258"/>
      <c r="AH1826" s="258"/>
      <c r="AI1826" s="258"/>
      <c r="AJ1826" s="258"/>
      <c r="AK1826" s="258"/>
      <c r="AL1826" s="258"/>
      <c r="AM1826" s="258"/>
      <c r="AN1826" s="258"/>
      <c r="AO1826" s="258"/>
      <c r="AP1826" s="258"/>
      <c r="AQ1826" s="258"/>
      <c r="AR1826" s="258"/>
      <c r="AS1826" s="258"/>
      <c r="AT1826" s="258"/>
      <c r="AU1826" s="258"/>
      <c r="AV1826" s="258"/>
      <c r="AW1826" s="258"/>
      <c r="AX1826" s="258"/>
      <c r="AY1826" s="258"/>
      <c r="AZ1826" s="258"/>
      <c r="BA1826" s="258"/>
      <c r="BB1826" s="258"/>
      <c r="BC1826" s="258"/>
      <c r="BD1826" s="258"/>
      <c r="BE1826" s="258"/>
      <c r="BF1826" s="258"/>
      <c r="BG1826" s="258"/>
      <c r="BH1826" s="258"/>
      <c r="BI1826" s="258"/>
      <c r="BJ1826" s="258"/>
      <c r="BK1826" s="258"/>
      <c r="BL1826" s="258"/>
      <c r="BM1826" s="258"/>
      <c r="BN1826" s="258"/>
      <c r="BO1826" s="258"/>
      <c r="BP1826" s="258"/>
      <c r="BQ1826" s="258"/>
      <c r="BR1826" s="258"/>
      <c r="BS1826" s="258"/>
      <c r="BT1826" s="258"/>
      <c r="BU1826" s="258"/>
      <c r="BV1826" s="258"/>
      <c r="BW1826" s="258"/>
      <c r="BX1826" s="258"/>
      <c r="BY1826" s="258"/>
    </row>
    <row r="1827" spans="1:77" s="257" customFormat="1" ht="13.8" x14ac:dyDescent="0.25">
      <c r="A1827" s="192" t="s">
        <v>6913</v>
      </c>
      <c r="B1827" s="194" t="s">
        <v>6760</v>
      </c>
      <c r="C1827" s="252">
        <v>35179132502</v>
      </c>
      <c r="D1827" s="254"/>
      <c r="E1827" s="253" t="s">
        <v>6577</v>
      </c>
      <c r="F1827" s="254"/>
      <c r="G1827" s="254"/>
      <c r="H1827" s="255">
        <v>1</v>
      </c>
      <c r="I1827" s="509"/>
      <c r="J1827" s="519" t="s">
        <v>6578</v>
      </c>
      <c r="K1827" s="256">
        <v>1</v>
      </c>
      <c r="L1827" s="231">
        <v>10</v>
      </c>
      <c r="M1827" s="255" t="s">
        <v>11</v>
      </c>
      <c r="N1827" s="229"/>
      <c r="O1827" s="230">
        <f>Tabelle4424354[[#This Row],[FOPPE Art.-Nr. ]]</f>
        <v>35179132502</v>
      </c>
      <c r="T1827" s="258"/>
      <c r="U1827" s="258"/>
      <c r="V1827" s="258"/>
      <c r="W1827" s="258"/>
      <c r="X1827" s="258"/>
      <c r="Y1827" s="258"/>
      <c r="Z1827" s="258"/>
      <c r="AA1827" s="258"/>
      <c r="AB1827" s="258"/>
      <c r="AC1827" s="258"/>
      <c r="AD1827" s="258"/>
      <c r="AE1827" s="258"/>
      <c r="AF1827" s="258"/>
      <c r="AG1827" s="258"/>
      <c r="AH1827" s="258"/>
      <c r="AI1827" s="258"/>
      <c r="AJ1827" s="258"/>
      <c r="AK1827" s="258"/>
      <c r="AL1827" s="258"/>
      <c r="AM1827" s="258"/>
      <c r="AN1827" s="258"/>
      <c r="AO1827" s="258"/>
      <c r="AP1827" s="258"/>
      <c r="AQ1827" s="258"/>
      <c r="AR1827" s="258"/>
      <c r="AS1827" s="258"/>
      <c r="AT1827" s="258"/>
      <c r="AU1827" s="258"/>
      <c r="AV1827" s="258"/>
      <c r="AW1827" s="258"/>
      <c r="AX1827" s="258"/>
      <c r="AY1827" s="258"/>
      <c r="AZ1827" s="258"/>
      <c r="BA1827" s="258"/>
      <c r="BB1827" s="258"/>
      <c r="BC1827" s="258"/>
      <c r="BD1827" s="258"/>
      <c r="BE1827" s="258"/>
      <c r="BF1827" s="258"/>
      <c r="BG1827" s="258"/>
      <c r="BH1827" s="258"/>
      <c r="BI1827" s="258"/>
      <c r="BJ1827" s="258"/>
      <c r="BK1827" s="258"/>
      <c r="BL1827" s="258"/>
      <c r="BM1827" s="258"/>
      <c r="BN1827" s="258"/>
      <c r="BO1827" s="258"/>
      <c r="BP1827" s="258"/>
      <c r="BQ1827" s="258"/>
      <c r="BR1827" s="258"/>
      <c r="BS1827" s="258"/>
      <c r="BT1827" s="258"/>
      <c r="BU1827" s="258"/>
      <c r="BV1827" s="258"/>
      <c r="BW1827" s="258"/>
      <c r="BX1827" s="258"/>
      <c r="BY1827" s="258"/>
    </row>
    <row r="1828" spans="1:77" s="257" customFormat="1" ht="13.8" x14ac:dyDescent="0.25">
      <c r="A1828" s="192" t="s">
        <v>6913</v>
      </c>
      <c r="B1828" s="194" t="s">
        <v>6760</v>
      </c>
      <c r="C1828" s="252">
        <v>35179142002</v>
      </c>
      <c r="D1828" s="254"/>
      <c r="E1828" s="253" t="s">
        <v>6639</v>
      </c>
      <c r="F1828" s="254"/>
      <c r="G1828" s="254"/>
      <c r="H1828" s="255">
        <v>2</v>
      </c>
      <c r="I1828" s="509"/>
      <c r="J1828" s="519" t="s">
        <v>6640</v>
      </c>
      <c r="K1828" s="256">
        <v>1</v>
      </c>
      <c r="L1828" s="231">
        <v>10</v>
      </c>
      <c r="M1828" s="255" t="s">
        <v>11</v>
      </c>
      <c r="N1828" s="229"/>
      <c r="O1828" s="230">
        <f>Tabelle4424354[[#This Row],[FOPPE Art.-Nr. ]]</f>
        <v>35179142002</v>
      </c>
      <c r="T1828" s="258"/>
      <c r="U1828" s="258"/>
      <c r="V1828" s="258"/>
      <c r="W1828" s="258"/>
      <c r="X1828" s="258"/>
      <c r="Y1828" s="258"/>
      <c r="Z1828" s="258"/>
      <c r="AA1828" s="258"/>
      <c r="AB1828" s="258"/>
      <c r="AC1828" s="258"/>
      <c r="AD1828" s="258"/>
      <c r="AE1828" s="258"/>
      <c r="AF1828" s="258"/>
      <c r="AG1828" s="258"/>
      <c r="AH1828" s="258"/>
      <c r="AI1828" s="258"/>
      <c r="AJ1828" s="258"/>
      <c r="AK1828" s="258"/>
      <c r="AL1828" s="258"/>
      <c r="AM1828" s="258"/>
      <c r="AN1828" s="258"/>
      <c r="AO1828" s="258"/>
      <c r="AP1828" s="258"/>
      <c r="AQ1828" s="258"/>
      <c r="AR1828" s="258"/>
      <c r="AS1828" s="258"/>
      <c r="AT1828" s="258"/>
      <c r="AU1828" s="258"/>
      <c r="AV1828" s="258"/>
      <c r="AW1828" s="258"/>
      <c r="AX1828" s="258"/>
      <c r="AY1828" s="258"/>
      <c r="AZ1828" s="258"/>
      <c r="BA1828" s="258"/>
      <c r="BB1828" s="258"/>
      <c r="BC1828" s="258"/>
      <c r="BD1828" s="258"/>
      <c r="BE1828" s="258"/>
      <c r="BF1828" s="258"/>
      <c r="BG1828" s="258"/>
      <c r="BH1828" s="258"/>
      <c r="BI1828" s="258"/>
      <c r="BJ1828" s="258"/>
      <c r="BK1828" s="258"/>
      <c r="BL1828" s="258"/>
      <c r="BM1828" s="258"/>
      <c r="BN1828" s="258"/>
      <c r="BO1828" s="258"/>
      <c r="BP1828" s="258"/>
      <c r="BQ1828" s="258"/>
      <c r="BR1828" s="258"/>
      <c r="BS1828" s="258"/>
      <c r="BT1828" s="258"/>
      <c r="BU1828" s="258"/>
      <c r="BV1828" s="258"/>
      <c r="BW1828" s="258"/>
      <c r="BX1828" s="258"/>
      <c r="BY1828" s="258"/>
    </row>
    <row r="1829" spans="1:77" s="257" customFormat="1" ht="13.8" x14ac:dyDescent="0.25">
      <c r="A1829" s="192" t="s">
        <v>6913</v>
      </c>
      <c r="B1829" s="194" t="s">
        <v>6760</v>
      </c>
      <c r="C1829" s="252">
        <v>35179145002</v>
      </c>
      <c r="D1829" s="254"/>
      <c r="E1829" s="253" t="s">
        <v>6651</v>
      </c>
      <c r="F1829" s="254"/>
      <c r="G1829" s="254"/>
      <c r="H1829" s="255">
        <v>1</v>
      </c>
      <c r="I1829" s="509"/>
      <c r="J1829" s="519" t="s">
        <v>6652</v>
      </c>
      <c r="K1829" s="256">
        <v>1</v>
      </c>
      <c r="L1829" s="231">
        <v>10</v>
      </c>
      <c r="M1829" s="255" t="s">
        <v>11</v>
      </c>
      <c r="N1829" s="229"/>
      <c r="O1829" s="230">
        <f>Tabelle4424354[[#This Row],[FOPPE Art.-Nr. ]]</f>
        <v>35179145002</v>
      </c>
      <c r="T1829" s="258"/>
      <c r="U1829" s="258"/>
      <c r="V1829" s="258"/>
      <c r="W1829" s="258"/>
      <c r="X1829" s="258"/>
      <c r="Y1829" s="258"/>
      <c r="Z1829" s="258"/>
      <c r="AA1829" s="258"/>
      <c r="AB1829" s="258"/>
      <c r="AC1829" s="258"/>
      <c r="AD1829" s="258"/>
      <c r="AE1829" s="258"/>
      <c r="AF1829" s="258"/>
      <c r="AG1829" s="258"/>
      <c r="AH1829" s="258"/>
      <c r="AI1829" s="258"/>
      <c r="AJ1829" s="258"/>
      <c r="AK1829" s="258"/>
      <c r="AL1829" s="258"/>
      <c r="AM1829" s="258"/>
      <c r="AN1829" s="258"/>
      <c r="AO1829" s="258"/>
      <c r="AP1829" s="258"/>
      <c r="AQ1829" s="258"/>
      <c r="AR1829" s="258"/>
      <c r="AS1829" s="258"/>
      <c r="AT1829" s="258"/>
      <c r="AU1829" s="258"/>
      <c r="AV1829" s="258"/>
      <c r="AW1829" s="258"/>
      <c r="AX1829" s="258"/>
      <c r="AY1829" s="258"/>
      <c r="AZ1829" s="258"/>
      <c r="BA1829" s="258"/>
      <c r="BB1829" s="258"/>
      <c r="BC1829" s="258"/>
      <c r="BD1829" s="258"/>
      <c r="BE1829" s="258"/>
      <c r="BF1829" s="258"/>
      <c r="BG1829" s="258"/>
      <c r="BH1829" s="258"/>
      <c r="BI1829" s="258"/>
      <c r="BJ1829" s="258"/>
      <c r="BK1829" s="258"/>
      <c r="BL1829" s="258"/>
      <c r="BM1829" s="258"/>
      <c r="BN1829" s="258"/>
      <c r="BO1829" s="258"/>
      <c r="BP1829" s="258"/>
      <c r="BQ1829" s="258"/>
      <c r="BR1829" s="258"/>
      <c r="BS1829" s="258"/>
      <c r="BT1829" s="258"/>
      <c r="BU1829" s="258"/>
      <c r="BV1829" s="258"/>
      <c r="BW1829" s="258"/>
      <c r="BX1829" s="258"/>
      <c r="BY1829" s="258"/>
    </row>
    <row r="1830" spans="1:77" s="257" customFormat="1" ht="13.8" x14ac:dyDescent="0.25">
      <c r="A1830" s="192" t="s">
        <v>6913</v>
      </c>
      <c r="B1830" s="194" t="s">
        <v>6761</v>
      </c>
      <c r="C1830" s="252">
        <v>35179145003</v>
      </c>
      <c r="D1830" s="254"/>
      <c r="E1830" s="253" t="s">
        <v>6653</v>
      </c>
      <c r="F1830" s="254"/>
      <c r="G1830" s="254"/>
      <c r="H1830" s="255">
        <v>1</v>
      </c>
      <c r="I1830" s="509"/>
      <c r="J1830" s="519" t="s">
        <v>6654</v>
      </c>
      <c r="K1830" s="256">
        <v>1</v>
      </c>
      <c r="L1830" s="231">
        <v>10</v>
      </c>
      <c r="M1830" s="255" t="s">
        <v>11</v>
      </c>
      <c r="N1830" s="229"/>
      <c r="O1830" s="230">
        <f>Tabelle4424354[[#This Row],[FOPPE Art.-Nr. ]]</f>
        <v>35179145003</v>
      </c>
      <c r="T1830" s="258"/>
      <c r="U1830" s="258"/>
      <c r="V1830" s="258"/>
      <c r="W1830" s="258"/>
      <c r="X1830" s="258"/>
      <c r="Y1830" s="258"/>
      <c r="Z1830" s="258"/>
      <c r="AA1830" s="258"/>
      <c r="AB1830" s="258"/>
      <c r="AC1830" s="258"/>
      <c r="AD1830" s="258"/>
      <c r="AE1830" s="258"/>
      <c r="AF1830" s="258"/>
      <c r="AG1830" s="258"/>
      <c r="AH1830" s="258"/>
      <c r="AI1830" s="258"/>
      <c r="AJ1830" s="258"/>
      <c r="AK1830" s="258"/>
      <c r="AL1830" s="258"/>
      <c r="AM1830" s="258"/>
      <c r="AN1830" s="258"/>
      <c r="AO1830" s="258"/>
      <c r="AP1830" s="258"/>
      <c r="AQ1830" s="258"/>
      <c r="AR1830" s="258"/>
      <c r="AS1830" s="258"/>
      <c r="AT1830" s="258"/>
      <c r="AU1830" s="258"/>
      <c r="AV1830" s="258"/>
      <c r="AW1830" s="258"/>
      <c r="AX1830" s="258"/>
      <c r="AY1830" s="258"/>
      <c r="AZ1830" s="258"/>
      <c r="BA1830" s="258"/>
      <c r="BB1830" s="258"/>
      <c r="BC1830" s="258"/>
      <c r="BD1830" s="258"/>
      <c r="BE1830" s="258"/>
      <c r="BF1830" s="258"/>
      <c r="BG1830" s="258"/>
      <c r="BH1830" s="258"/>
      <c r="BI1830" s="258"/>
      <c r="BJ1830" s="258"/>
      <c r="BK1830" s="258"/>
      <c r="BL1830" s="258"/>
      <c r="BM1830" s="258"/>
      <c r="BN1830" s="258"/>
      <c r="BO1830" s="258"/>
      <c r="BP1830" s="258"/>
      <c r="BQ1830" s="258"/>
      <c r="BR1830" s="258"/>
      <c r="BS1830" s="258"/>
      <c r="BT1830" s="258"/>
      <c r="BU1830" s="258"/>
      <c r="BV1830" s="258"/>
      <c r="BW1830" s="258"/>
      <c r="BX1830" s="258"/>
      <c r="BY1830" s="258"/>
    </row>
    <row r="1831" spans="1:77" s="257" customFormat="1" ht="13.8" x14ac:dyDescent="0.25">
      <c r="A1831" s="192" t="s">
        <v>6913</v>
      </c>
      <c r="B1831" s="194" t="s">
        <v>6760</v>
      </c>
      <c r="C1831" s="252">
        <v>35179154002</v>
      </c>
      <c r="D1831" s="254"/>
      <c r="E1831" s="253" t="s">
        <v>6675</v>
      </c>
      <c r="F1831" s="254"/>
      <c r="G1831" s="254"/>
      <c r="H1831" s="255">
        <v>10</v>
      </c>
      <c r="I1831" s="509"/>
      <c r="J1831" s="519" t="s">
        <v>6676</v>
      </c>
      <c r="K1831" s="256">
        <v>1</v>
      </c>
      <c r="L1831" s="231">
        <v>10</v>
      </c>
      <c r="M1831" s="255" t="s">
        <v>11</v>
      </c>
      <c r="N1831" s="229"/>
      <c r="O1831" s="230">
        <f>Tabelle4424354[[#This Row],[FOPPE Art.-Nr. ]]</f>
        <v>35179154002</v>
      </c>
      <c r="T1831" s="258"/>
      <c r="U1831" s="258"/>
      <c r="V1831" s="258"/>
      <c r="W1831" s="258"/>
      <c r="X1831" s="258"/>
      <c r="Y1831" s="258"/>
      <c r="Z1831" s="258"/>
      <c r="AA1831" s="258"/>
      <c r="AB1831" s="258"/>
      <c r="AC1831" s="258"/>
      <c r="AD1831" s="258"/>
      <c r="AE1831" s="258"/>
      <c r="AF1831" s="258"/>
      <c r="AG1831" s="258"/>
      <c r="AH1831" s="258"/>
      <c r="AI1831" s="258"/>
      <c r="AJ1831" s="258"/>
      <c r="AK1831" s="258"/>
      <c r="AL1831" s="258"/>
      <c r="AM1831" s="258"/>
      <c r="AN1831" s="258"/>
      <c r="AO1831" s="258"/>
      <c r="AP1831" s="258"/>
      <c r="AQ1831" s="258"/>
      <c r="AR1831" s="258"/>
      <c r="AS1831" s="258"/>
      <c r="AT1831" s="258"/>
      <c r="AU1831" s="258"/>
      <c r="AV1831" s="258"/>
      <c r="AW1831" s="258"/>
      <c r="AX1831" s="258"/>
      <c r="AY1831" s="258"/>
      <c r="AZ1831" s="258"/>
      <c r="BA1831" s="258"/>
      <c r="BB1831" s="258"/>
      <c r="BC1831" s="258"/>
      <c r="BD1831" s="258"/>
      <c r="BE1831" s="258"/>
      <c r="BF1831" s="258"/>
      <c r="BG1831" s="258"/>
      <c r="BH1831" s="258"/>
      <c r="BI1831" s="258"/>
      <c r="BJ1831" s="258"/>
      <c r="BK1831" s="258"/>
      <c r="BL1831" s="258"/>
      <c r="BM1831" s="258"/>
      <c r="BN1831" s="258"/>
      <c r="BO1831" s="258"/>
      <c r="BP1831" s="258"/>
      <c r="BQ1831" s="258"/>
      <c r="BR1831" s="258"/>
      <c r="BS1831" s="258"/>
      <c r="BT1831" s="258"/>
      <c r="BU1831" s="258"/>
      <c r="BV1831" s="258"/>
      <c r="BW1831" s="258"/>
      <c r="BX1831" s="258"/>
      <c r="BY1831" s="258"/>
    </row>
    <row r="1832" spans="1:77" s="257" customFormat="1" ht="13.8" x14ac:dyDescent="0.25">
      <c r="A1832" s="192" t="s">
        <v>6913</v>
      </c>
      <c r="B1832" s="194" t="s">
        <v>6759</v>
      </c>
      <c r="C1832" s="252">
        <v>35179160001</v>
      </c>
      <c r="D1832" s="254"/>
      <c r="E1832" s="253" t="s">
        <v>6683</v>
      </c>
      <c r="F1832" s="254"/>
      <c r="G1832" s="254"/>
      <c r="H1832" s="255">
        <v>1</v>
      </c>
      <c r="I1832" s="509"/>
      <c r="J1832" s="519" t="s">
        <v>6684</v>
      </c>
      <c r="K1832" s="256">
        <v>1</v>
      </c>
      <c r="L1832" s="231">
        <v>10</v>
      </c>
      <c r="M1832" s="255" t="s">
        <v>11</v>
      </c>
      <c r="N1832" s="229"/>
      <c r="O1832" s="230">
        <f>Tabelle4424354[[#This Row],[FOPPE Art.-Nr. ]]</f>
        <v>35179160001</v>
      </c>
      <c r="T1832" s="258"/>
      <c r="U1832" s="258"/>
      <c r="V1832" s="258"/>
      <c r="W1832" s="258"/>
      <c r="X1832" s="258"/>
      <c r="Y1832" s="258"/>
      <c r="Z1832" s="258"/>
      <c r="AA1832" s="258"/>
      <c r="AB1832" s="258"/>
      <c r="AC1832" s="258"/>
      <c r="AD1832" s="258"/>
      <c r="AE1832" s="258"/>
      <c r="AF1832" s="258"/>
      <c r="AG1832" s="258"/>
      <c r="AH1832" s="258"/>
      <c r="AI1832" s="258"/>
      <c r="AJ1832" s="258"/>
      <c r="AK1832" s="258"/>
      <c r="AL1832" s="258"/>
      <c r="AM1832" s="258"/>
      <c r="AN1832" s="258"/>
      <c r="AO1832" s="258"/>
      <c r="AP1832" s="258"/>
      <c r="AQ1832" s="258"/>
      <c r="AR1832" s="258"/>
      <c r="AS1832" s="258"/>
      <c r="AT1832" s="258"/>
      <c r="AU1832" s="258"/>
      <c r="AV1832" s="258"/>
      <c r="AW1832" s="258"/>
      <c r="AX1832" s="258"/>
      <c r="AY1832" s="258"/>
      <c r="AZ1832" s="258"/>
      <c r="BA1832" s="258"/>
      <c r="BB1832" s="258"/>
      <c r="BC1832" s="258"/>
      <c r="BD1832" s="258"/>
      <c r="BE1832" s="258"/>
      <c r="BF1832" s="258"/>
      <c r="BG1832" s="258"/>
      <c r="BH1832" s="258"/>
      <c r="BI1832" s="258"/>
      <c r="BJ1832" s="258"/>
      <c r="BK1832" s="258"/>
      <c r="BL1832" s="258"/>
      <c r="BM1832" s="258"/>
      <c r="BN1832" s="258"/>
      <c r="BO1832" s="258"/>
      <c r="BP1832" s="258"/>
      <c r="BQ1832" s="258"/>
      <c r="BR1832" s="258"/>
      <c r="BS1832" s="258"/>
      <c r="BT1832" s="258"/>
      <c r="BU1832" s="258"/>
      <c r="BV1832" s="258"/>
      <c r="BW1832" s="258"/>
      <c r="BX1832" s="258"/>
      <c r="BY1832" s="258"/>
    </row>
    <row r="1833" spans="1:77" s="257" customFormat="1" ht="13.8" x14ac:dyDescent="0.25">
      <c r="A1833" s="192" t="s">
        <v>6913</v>
      </c>
      <c r="B1833" s="194" t="s">
        <v>6760</v>
      </c>
      <c r="C1833" s="252">
        <v>35179160002</v>
      </c>
      <c r="D1833" s="254"/>
      <c r="E1833" s="253" t="s">
        <v>6685</v>
      </c>
      <c r="F1833" s="254"/>
      <c r="G1833" s="254"/>
      <c r="H1833" s="255">
        <v>10</v>
      </c>
      <c r="I1833" s="509"/>
      <c r="J1833" s="519" t="s">
        <v>6686</v>
      </c>
      <c r="K1833" s="256">
        <v>1</v>
      </c>
      <c r="L1833" s="231">
        <v>10</v>
      </c>
      <c r="M1833" s="255" t="s">
        <v>11</v>
      </c>
      <c r="N1833" s="229"/>
      <c r="O1833" s="230">
        <f>Tabelle4424354[[#This Row],[FOPPE Art.-Nr. ]]</f>
        <v>35179160002</v>
      </c>
      <c r="T1833" s="258"/>
      <c r="U1833" s="258"/>
      <c r="V1833" s="258"/>
      <c r="W1833" s="258"/>
      <c r="X1833" s="258"/>
      <c r="Y1833" s="258"/>
      <c r="Z1833" s="258"/>
      <c r="AA1833" s="258"/>
      <c r="AB1833" s="258"/>
      <c r="AC1833" s="258"/>
      <c r="AD1833" s="258"/>
      <c r="AE1833" s="258"/>
      <c r="AF1833" s="258"/>
      <c r="AG1833" s="258"/>
      <c r="AH1833" s="258"/>
      <c r="AI1833" s="258"/>
      <c r="AJ1833" s="258"/>
      <c r="AK1833" s="258"/>
      <c r="AL1833" s="258"/>
      <c r="AM1833" s="258"/>
      <c r="AN1833" s="258"/>
      <c r="AO1833" s="258"/>
      <c r="AP1833" s="258"/>
      <c r="AQ1833" s="258"/>
      <c r="AR1833" s="258"/>
      <c r="AS1833" s="258"/>
      <c r="AT1833" s="258"/>
      <c r="AU1833" s="258"/>
      <c r="AV1833" s="258"/>
      <c r="AW1833" s="258"/>
      <c r="AX1833" s="258"/>
      <c r="AY1833" s="258"/>
      <c r="AZ1833" s="258"/>
      <c r="BA1833" s="258"/>
      <c r="BB1833" s="258"/>
      <c r="BC1833" s="258"/>
      <c r="BD1833" s="258"/>
      <c r="BE1833" s="258"/>
      <c r="BF1833" s="258"/>
      <c r="BG1833" s="258"/>
      <c r="BH1833" s="258"/>
      <c r="BI1833" s="258"/>
      <c r="BJ1833" s="258"/>
      <c r="BK1833" s="258"/>
      <c r="BL1833" s="258"/>
      <c r="BM1833" s="258"/>
      <c r="BN1833" s="258"/>
      <c r="BO1833" s="258"/>
      <c r="BP1833" s="258"/>
      <c r="BQ1833" s="258"/>
      <c r="BR1833" s="258"/>
      <c r="BS1833" s="258"/>
      <c r="BT1833" s="258"/>
      <c r="BU1833" s="258"/>
      <c r="BV1833" s="258"/>
      <c r="BW1833" s="258"/>
      <c r="BX1833" s="258"/>
      <c r="BY1833" s="258"/>
    </row>
    <row r="1834" spans="1:77" s="257" customFormat="1" ht="13.8" x14ac:dyDescent="0.25">
      <c r="A1834" s="192" t="s">
        <v>6919</v>
      </c>
      <c r="B1834" s="194" t="s">
        <v>6759</v>
      </c>
      <c r="C1834" s="252">
        <v>35179106521</v>
      </c>
      <c r="D1834" s="254"/>
      <c r="E1834" s="253" t="s">
        <v>4931</v>
      </c>
      <c r="F1834" s="254"/>
      <c r="G1834" s="254"/>
      <c r="H1834" s="255">
        <v>10</v>
      </c>
      <c r="I1834" s="509"/>
      <c r="J1834" s="519" t="s">
        <v>4932</v>
      </c>
      <c r="K1834" s="256">
        <v>1</v>
      </c>
      <c r="L1834" s="231">
        <v>10</v>
      </c>
      <c r="M1834" s="255" t="s">
        <v>11</v>
      </c>
      <c r="N1834" s="229"/>
      <c r="O1834" s="230">
        <f>Tabelle4424354[[#This Row],[FOPPE Art.-Nr. ]]</f>
        <v>35179106521</v>
      </c>
      <c r="T1834" s="258"/>
      <c r="U1834" s="258"/>
      <c r="V1834" s="258"/>
      <c r="W1834" s="258"/>
      <c r="X1834" s="258"/>
      <c r="Y1834" s="258"/>
      <c r="Z1834" s="258"/>
      <c r="AA1834" s="258"/>
      <c r="AB1834" s="258"/>
      <c r="AC1834" s="258"/>
      <c r="AD1834" s="258"/>
      <c r="AE1834" s="258"/>
      <c r="AF1834" s="258"/>
      <c r="AG1834" s="258"/>
      <c r="AH1834" s="258"/>
      <c r="AI1834" s="258"/>
      <c r="AJ1834" s="258"/>
      <c r="AK1834" s="258"/>
      <c r="AL1834" s="258"/>
      <c r="AM1834" s="258"/>
      <c r="AN1834" s="258"/>
      <c r="AO1834" s="258"/>
      <c r="AP1834" s="258"/>
      <c r="AQ1834" s="258"/>
      <c r="AR1834" s="258"/>
      <c r="AS1834" s="258"/>
      <c r="AT1834" s="258"/>
      <c r="AU1834" s="258"/>
      <c r="AV1834" s="258"/>
      <c r="AW1834" s="258"/>
      <c r="AX1834" s="258"/>
      <c r="AY1834" s="258"/>
      <c r="AZ1834" s="258"/>
      <c r="BA1834" s="258"/>
      <c r="BB1834" s="258"/>
      <c r="BC1834" s="258"/>
      <c r="BD1834" s="258"/>
      <c r="BE1834" s="258"/>
      <c r="BF1834" s="258"/>
      <c r="BG1834" s="258"/>
      <c r="BH1834" s="258"/>
      <c r="BI1834" s="258"/>
      <c r="BJ1834" s="258"/>
      <c r="BK1834" s="258"/>
      <c r="BL1834" s="258"/>
      <c r="BM1834" s="258"/>
      <c r="BN1834" s="258"/>
      <c r="BO1834" s="258"/>
      <c r="BP1834" s="258"/>
      <c r="BQ1834" s="258"/>
      <c r="BR1834" s="258"/>
      <c r="BS1834" s="258"/>
      <c r="BT1834" s="258"/>
      <c r="BU1834" s="258"/>
      <c r="BV1834" s="258"/>
      <c r="BW1834" s="258"/>
      <c r="BX1834" s="258"/>
      <c r="BY1834" s="258"/>
    </row>
    <row r="1835" spans="1:77" s="257" customFormat="1" ht="13.8" x14ac:dyDescent="0.25">
      <c r="A1835" s="192" t="s">
        <v>6919</v>
      </c>
      <c r="B1835" s="194" t="s">
        <v>6760</v>
      </c>
      <c r="C1835" s="252">
        <v>35179107017</v>
      </c>
      <c r="D1835" s="254"/>
      <c r="E1835" s="253" t="s">
        <v>5069</v>
      </c>
      <c r="F1835" s="254"/>
      <c r="G1835" s="254"/>
      <c r="H1835" s="255">
        <v>5</v>
      </c>
      <c r="I1835" s="509"/>
      <c r="J1835" s="519" t="s">
        <v>5070</v>
      </c>
      <c r="K1835" s="256">
        <v>1</v>
      </c>
      <c r="L1835" s="231">
        <v>10</v>
      </c>
      <c r="M1835" s="255" t="s">
        <v>11</v>
      </c>
      <c r="N1835" s="229"/>
      <c r="O1835" s="230">
        <f>Tabelle4424354[[#This Row],[FOPPE Art.-Nr. ]]</f>
        <v>35179107017</v>
      </c>
      <c r="T1835" s="258"/>
      <c r="U1835" s="258"/>
      <c r="V1835" s="258"/>
      <c r="W1835" s="258"/>
      <c r="X1835" s="258"/>
      <c r="Y1835" s="258"/>
      <c r="Z1835" s="258"/>
      <c r="AA1835" s="258"/>
      <c r="AB1835" s="258"/>
      <c r="AC1835" s="258"/>
      <c r="AD1835" s="258"/>
      <c r="AE1835" s="258"/>
      <c r="AF1835" s="258"/>
      <c r="AG1835" s="258"/>
      <c r="AH1835" s="258"/>
      <c r="AI1835" s="258"/>
      <c r="AJ1835" s="258"/>
      <c r="AK1835" s="258"/>
      <c r="AL1835" s="258"/>
      <c r="AM1835" s="258"/>
      <c r="AN1835" s="258"/>
      <c r="AO1835" s="258"/>
      <c r="AP1835" s="258"/>
      <c r="AQ1835" s="258"/>
      <c r="AR1835" s="258"/>
      <c r="AS1835" s="258"/>
      <c r="AT1835" s="258"/>
      <c r="AU1835" s="258"/>
      <c r="AV1835" s="258"/>
      <c r="AW1835" s="258"/>
      <c r="AX1835" s="258"/>
      <c r="AY1835" s="258"/>
      <c r="AZ1835" s="258"/>
      <c r="BA1835" s="258"/>
      <c r="BB1835" s="258"/>
      <c r="BC1835" s="258"/>
      <c r="BD1835" s="258"/>
      <c r="BE1835" s="258"/>
      <c r="BF1835" s="258"/>
      <c r="BG1835" s="258"/>
      <c r="BH1835" s="258"/>
      <c r="BI1835" s="258"/>
      <c r="BJ1835" s="258"/>
      <c r="BK1835" s="258"/>
      <c r="BL1835" s="258"/>
      <c r="BM1835" s="258"/>
      <c r="BN1835" s="258"/>
      <c r="BO1835" s="258"/>
      <c r="BP1835" s="258"/>
      <c r="BQ1835" s="258"/>
      <c r="BR1835" s="258"/>
      <c r="BS1835" s="258"/>
      <c r="BT1835" s="258"/>
      <c r="BU1835" s="258"/>
      <c r="BV1835" s="258"/>
      <c r="BW1835" s="258"/>
      <c r="BX1835" s="258"/>
      <c r="BY1835" s="258"/>
    </row>
    <row r="1836" spans="1:77" s="257" customFormat="1" ht="13.8" x14ac:dyDescent="0.25">
      <c r="A1836" s="192" t="s">
        <v>6919</v>
      </c>
      <c r="B1836" s="194" t="s">
        <v>6759</v>
      </c>
      <c r="C1836" s="252">
        <v>35179107021</v>
      </c>
      <c r="D1836" s="254"/>
      <c r="E1836" s="253" t="s">
        <v>5071</v>
      </c>
      <c r="F1836" s="254"/>
      <c r="G1836" s="254"/>
      <c r="H1836" s="255">
        <v>10</v>
      </c>
      <c r="I1836" s="509"/>
      <c r="J1836" s="519" t="s">
        <v>5072</v>
      </c>
      <c r="K1836" s="256">
        <v>1</v>
      </c>
      <c r="L1836" s="231">
        <v>10</v>
      </c>
      <c r="M1836" s="255" t="s">
        <v>11</v>
      </c>
      <c r="N1836" s="229"/>
      <c r="O1836" s="230">
        <f>Tabelle4424354[[#This Row],[FOPPE Art.-Nr. ]]</f>
        <v>35179107021</v>
      </c>
      <c r="T1836" s="258"/>
      <c r="U1836" s="258"/>
      <c r="V1836" s="258"/>
      <c r="W1836" s="258"/>
      <c r="X1836" s="258"/>
      <c r="Y1836" s="258"/>
      <c r="Z1836" s="258"/>
      <c r="AA1836" s="258"/>
      <c r="AB1836" s="258"/>
      <c r="AC1836" s="258"/>
      <c r="AD1836" s="258"/>
      <c r="AE1836" s="258"/>
      <c r="AF1836" s="258"/>
      <c r="AG1836" s="258"/>
      <c r="AH1836" s="258"/>
      <c r="AI1836" s="258"/>
      <c r="AJ1836" s="258"/>
      <c r="AK1836" s="258"/>
      <c r="AL1836" s="258"/>
      <c r="AM1836" s="258"/>
      <c r="AN1836" s="258"/>
      <c r="AO1836" s="258"/>
      <c r="AP1836" s="258"/>
      <c r="AQ1836" s="258"/>
      <c r="AR1836" s="258"/>
      <c r="AS1836" s="258"/>
      <c r="AT1836" s="258"/>
      <c r="AU1836" s="258"/>
      <c r="AV1836" s="258"/>
      <c r="AW1836" s="258"/>
      <c r="AX1836" s="258"/>
      <c r="AY1836" s="258"/>
      <c r="AZ1836" s="258"/>
      <c r="BA1836" s="258"/>
      <c r="BB1836" s="258"/>
      <c r="BC1836" s="258"/>
      <c r="BD1836" s="258"/>
      <c r="BE1836" s="258"/>
      <c r="BF1836" s="258"/>
      <c r="BG1836" s="258"/>
      <c r="BH1836" s="258"/>
      <c r="BI1836" s="258"/>
      <c r="BJ1836" s="258"/>
      <c r="BK1836" s="258"/>
      <c r="BL1836" s="258"/>
      <c r="BM1836" s="258"/>
      <c r="BN1836" s="258"/>
      <c r="BO1836" s="258"/>
      <c r="BP1836" s="258"/>
      <c r="BQ1836" s="258"/>
      <c r="BR1836" s="258"/>
      <c r="BS1836" s="258"/>
      <c r="BT1836" s="258"/>
      <c r="BU1836" s="258"/>
      <c r="BV1836" s="258"/>
      <c r="BW1836" s="258"/>
      <c r="BX1836" s="258"/>
      <c r="BY1836" s="258"/>
    </row>
    <row r="1837" spans="1:77" s="257" customFormat="1" ht="13.8" x14ac:dyDescent="0.25">
      <c r="A1837" s="192" t="s">
        <v>6919</v>
      </c>
      <c r="B1837" s="194" t="s">
        <v>6759</v>
      </c>
      <c r="C1837" s="252">
        <v>35179108021</v>
      </c>
      <c r="D1837" s="254"/>
      <c r="E1837" s="253" t="s">
        <v>5267</v>
      </c>
      <c r="F1837" s="254"/>
      <c r="G1837" s="254"/>
      <c r="H1837" s="255">
        <v>10</v>
      </c>
      <c r="I1837" s="509"/>
      <c r="J1837" s="519" t="s">
        <v>5268</v>
      </c>
      <c r="K1837" s="256">
        <v>1</v>
      </c>
      <c r="L1837" s="231">
        <v>10</v>
      </c>
      <c r="M1837" s="255" t="s">
        <v>11</v>
      </c>
      <c r="N1837" s="229"/>
      <c r="O1837" s="230">
        <f>Tabelle4424354[[#This Row],[FOPPE Art.-Nr. ]]</f>
        <v>35179108021</v>
      </c>
      <c r="T1837" s="258"/>
      <c r="U1837" s="258"/>
      <c r="V1837" s="258"/>
      <c r="W1837" s="258"/>
      <c r="X1837" s="258"/>
      <c r="Y1837" s="258"/>
      <c r="Z1837" s="258"/>
      <c r="AA1837" s="258"/>
      <c r="AB1837" s="258"/>
      <c r="AC1837" s="258"/>
      <c r="AD1837" s="258"/>
      <c r="AE1837" s="258"/>
      <c r="AF1837" s="258"/>
      <c r="AG1837" s="258"/>
      <c r="AH1837" s="258"/>
      <c r="AI1837" s="258"/>
      <c r="AJ1837" s="258"/>
      <c r="AK1837" s="258"/>
      <c r="AL1837" s="258"/>
      <c r="AM1837" s="258"/>
      <c r="AN1837" s="258"/>
      <c r="AO1837" s="258"/>
      <c r="AP1837" s="258"/>
      <c r="AQ1837" s="258"/>
      <c r="AR1837" s="258"/>
      <c r="AS1837" s="258"/>
      <c r="AT1837" s="258"/>
      <c r="AU1837" s="258"/>
      <c r="AV1837" s="258"/>
      <c r="AW1837" s="258"/>
      <c r="AX1837" s="258"/>
      <c r="AY1837" s="258"/>
      <c r="AZ1837" s="258"/>
      <c r="BA1837" s="258"/>
      <c r="BB1837" s="258"/>
      <c r="BC1837" s="258"/>
      <c r="BD1837" s="258"/>
      <c r="BE1837" s="258"/>
      <c r="BF1837" s="258"/>
      <c r="BG1837" s="258"/>
      <c r="BH1837" s="258"/>
      <c r="BI1837" s="258"/>
      <c r="BJ1837" s="258"/>
      <c r="BK1837" s="258"/>
      <c r="BL1837" s="258"/>
      <c r="BM1837" s="258"/>
      <c r="BN1837" s="258"/>
      <c r="BO1837" s="258"/>
      <c r="BP1837" s="258"/>
      <c r="BQ1837" s="258"/>
      <c r="BR1837" s="258"/>
      <c r="BS1837" s="258"/>
      <c r="BT1837" s="258"/>
      <c r="BU1837" s="258"/>
      <c r="BV1837" s="258"/>
      <c r="BW1837" s="258"/>
      <c r="BX1837" s="258"/>
      <c r="BY1837" s="258"/>
    </row>
    <row r="1838" spans="1:77" s="257" customFormat="1" ht="13.8" x14ac:dyDescent="0.25">
      <c r="A1838" s="192" t="s">
        <v>6919</v>
      </c>
      <c r="B1838" s="194" t="s">
        <v>6760</v>
      </c>
      <c r="C1838" s="252">
        <v>35179108132</v>
      </c>
      <c r="D1838" s="254"/>
      <c r="E1838" s="253" t="s">
        <v>5305</v>
      </c>
      <c r="F1838" s="254"/>
      <c r="G1838" s="254"/>
      <c r="H1838" s="255">
        <v>2</v>
      </c>
      <c r="I1838" s="509"/>
      <c r="J1838" s="519" t="s">
        <v>5306</v>
      </c>
      <c r="K1838" s="256">
        <v>1</v>
      </c>
      <c r="L1838" s="231">
        <v>10</v>
      </c>
      <c r="M1838" s="255" t="s">
        <v>11</v>
      </c>
      <c r="N1838" s="229"/>
      <c r="O1838" s="230">
        <f>Tabelle4424354[[#This Row],[FOPPE Art.-Nr. ]]</f>
        <v>35179108132</v>
      </c>
      <c r="T1838" s="258"/>
      <c r="U1838" s="258"/>
      <c r="V1838" s="258"/>
      <c r="W1838" s="258"/>
      <c r="X1838" s="258"/>
      <c r="Y1838" s="258"/>
      <c r="Z1838" s="258"/>
      <c r="AA1838" s="258"/>
      <c r="AB1838" s="258"/>
      <c r="AC1838" s="258"/>
      <c r="AD1838" s="258"/>
      <c r="AE1838" s="258"/>
      <c r="AF1838" s="258"/>
      <c r="AG1838" s="258"/>
      <c r="AH1838" s="258"/>
      <c r="AI1838" s="258"/>
      <c r="AJ1838" s="258"/>
      <c r="AK1838" s="258"/>
      <c r="AL1838" s="258"/>
      <c r="AM1838" s="258"/>
      <c r="AN1838" s="258"/>
      <c r="AO1838" s="258"/>
      <c r="AP1838" s="258"/>
      <c r="AQ1838" s="258"/>
      <c r="AR1838" s="258"/>
      <c r="AS1838" s="258"/>
      <c r="AT1838" s="258"/>
      <c r="AU1838" s="258"/>
      <c r="AV1838" s="258"/>
      <c r="AW1838" s="258"/>
      <c r="AX1838" s="258"/>
      <c r="AY1838" s="258"/>
      <c r="AZ1838" s="258"/>
      <c r="BA1838" s="258"/>
      <c r="BB1838" s="258"/>
      <c r="BC1838" s="258"/>
      <c r="BD1838" s="258"/>
      <c r="BE1838" s="258"/>
      <c r="BF1838" s="258"/>
      <c r="BG1838" s="258"/>
      <c r="BH1838" s="258"/>
      <c r="BI1838" s="258"/>
      <c r="BJ1838" s="258"/>
      <c r="BK1838" s="258"/>
      <c r="BL1838" s="258"/>
      <c r="BM1838" s="258"/>
      <c r="BN1838" s="258"/>
      <c r="BO1838" s="258"/>
      <c r="BP1838" s="258"/>
      <c r="BQ1838" s="258"/>
      <c r="BR1838" s="258"/>
      <c r="BS1838" s="258"/>
      <c r="BT1838" s="258"/>
      <c r="BU1838" s="258"/>
      <c r="BV1838" s="258"/>
      <c r="BW1838" s="258"/>
      <c r="BX1838" s="258"/>
      <c r="BY1838" s="258"/>
    </row>
    <row r="1839" spans="1:77" s="257" customFormat="1" ht="13.8" x14ac:dyDescent="0.25">
      <c r="A1839" s="192" t="s">
        <v>6919</v>
      </c>
      <c r="B1839" s="194" t="s">
        <v>6759</v>
      </c>
      <c r="C1839" s="252">
        <v>35179109021</v>
      </c>
      <c r="D1839" s="254"/>
      <c r="E1839" s="253" t="s">
        <v>5403</v>
      </c>
      <c r="F1839" s="254"/>
      <c r="G1839" s="254"/>
      <c r="H1839" s="255">
        <v>10</v>
      </c>
      <c r="I1839" s="509"/>
      <c r="J1839" s="519" t="s">
        <v>5404</v>
      </c>
      <c r="K1839" s="256">
        <v>1</v>
      </c>
      <c r="L1839" s="231">
        <v>10</v>
      </c>
      <c r="M1839" s="255" t="s">
        <v>11</v>
      </c>
      <c r="N1839" s="229"/>
      <c r="O1839" s="230">
        <f>Tabelle4424354[[#This Row],[FOPPE Art.-Nr. ]]</f>
        <v>35179109021</v>
      </c>
      <c r="T1839" s="258"/>
      <c r="U1839" s="258"/>
      <c r="V1839" s="258"/>
      <c r="W1839" s="258"/>
      <c r="X1839" s="258"/>
      <c r="Y1839" s="258"/>
      <c r="Z1839" s="258"/>
      <c r="AA1839" s="258"/>
      <c r="AB1839" s="258"/>
      <c r="AC1839" s="258"/>
      <c r="AD1839" s="258"/>
      <c r="AE1839" s="258"/>
      <c r="AF1839" s="258"/>
      <c r="AG1839" s="258"/>
      <c r="AH1839" s="258"/>
      <c r="AI1839" s="258"/>
      <c r="AJ1839" s="258"/>
      <c r="AK1839" s="258"/>
      <c r="AL1839" s="258"/>
      <c r="AM1839" s="258"/>
      <c r="AN1839" s="258"/>
      <c r="AO1839" s="258"/>
      <c r="AP1839" s="258"/>
      <c r="AQ1839" s="258"/>
      <c r="AR1839" s="258"/>
      <c r="AS1839" s="258"/>
      <c r="AT1839" s="258"/>
      <c r="AU1839" s="258"/>
      <c r="AV1839" s="258"/>
      <c r="AW1839" s="258"/>
      <c r="AX1839" s="258"/>
      <c r="AY1839" s="258"/>
      <c r="AZ1839" s="258"/>
      <c r="BA1839" s="258"/>
      <c r="BB1839" s="258"/>
      <c r="BC1839" s="258"/>
      <c r="BD1839" s="258"/>
      <c r="BE1839" s="258"/>
      <c r="BF1839" s="258"/>
      <c r="BG1839" s="258"/>
      <c r="BH1839" s="258"/>
      <c r="BI1839" s="258"/>
      <c r="BJ1839" s="258"/>
      <c r="BK1839" s="258"/>
      <c r="BL1839" s="258"/>
      <c r="BM1839" s="258"/>
      <c r="BN1839" s="258"/>
      <c r="BO1839" s="258"/>
      <c r="BP1839" s="258"/>
      <c r="BQ1839" s="258"/>
      <c r="BR1839" s="258"/>
      <c r="BS1839" s="258"/>
      <c r="BT1839" s="258"/>
      <c r="BU1839" s="258"/>
      <c r="BV1839" s="258"/>
      <c r="BW1839" s="258"/>
      <c r="BX1839" s="258"/>
      <c r="BY1839" s="258"/>
    </row>
    <row r="1840" spans="1:77" s="257" customFormat="1" ht="13.8" x14ac:dyDescent="0.25">
      <c r="A1840" s="192" t="s">
        <v>6919</v>
      </c>
      <c r="B1840" s="194" t="s">
        <v>6759</v>
      </c>
      <c r="C1840" s="252">
        <v>35179110002</v>
      </c>
      <c r="D1840" s="254"/>
      <c r="E1840" s="253" t="s">
        <v>5555</v>
      </c>
      <c r="F1840" s="254"/>
      <c r="G1840" s="254"/>
      <c r="H1840" s="255">
        <v>10</v>
      </c>
      <c r="I1840" s="509"/>
      <c r="J1840" s="519" t="s">
        <v>5556</v>
      </c>
      <c r="K1840" s="256">
        <v>1</v>
      </c>
      <c r="L1840" s="231">
        <v>10</v>
      </c>
      <c r="M1840" s="255" t="s">
        <v>11</v>
      </c>
      <c r="N1840" s="229"/>
      <c r="O1840" s="230">
        <f>Tabelle4424354[[#This Row],[FOPPE Art.-Nr. ]]</f>
        <v>35179110002</v>
      </c>
      <c r="T1840" s="258"/>
      <c r="U1840" s="258"/>
      <c r="V1840" s="258"/>
      <c r="W1840" s="258"/>
      <c r="X1840" s="258"/>
      <c r="Y1840" s="258"/>
      <c r="Z1840" s="258"/>
      <c r="AA1840" s="258"/>
      <c r="AB1840" s="258"/>
      <c r="AC1840" s="258"/>
      <c r="AD1840" s="258"/>
      <c r="AE1840" s="258"/>
      <c r="AF1840" s="258"/>
      <c r="AG1840" s="258"/>
      <c r="AH1840" s="258"/>
      <c r="AI1840" s="258"/>
      <c r="AJ1840" s="258"/>
      <c r="AK1840" s="258"/>
      <c r="AL1840" s="258"/>
      <c r="AM1840" s="258"/>
      <c r="AN1840" s="258"/>
      <c r="AO1840" s="258"/>
      <c r="AP1840" s="258"/>
      <c r="AQ1840" s="258"/>
      <c r="AR1840" s="258"/>
      <c r="AS1840" s="258"/>
      <c r="AT1840" s="258"/>
      <c r="AU1840" s="258"/>
      <c r="AV1840" s="258"/>
      <c r="AW1840" s="258"/>
      <c r="AX1840" s="258"/>
      <c r="AY1840" s="258"/>
      <c r="AZ1840" s="258"/>
      <c r="BA1840" s="258"/>
      <c r="BB1840" s="258"/>
      <c r="BC1840" s="258"/>
      <c r="BD1840" s="258"/>
      <c r="BE1840" s="258"/>
      <c r="BF1840" s="258"/>
      <c r="BG1840" s="258"/>
      <c r="BH1840" s="258"/>
      <c r="BI1840" s="258"/>
      <c r="BJ1840" s="258"/>
      <c r="BK1840" s="258"/>
      <c r="BL1840" s="258"/>
      <c r="BM1840" s="258"/>
      <c r="BN1840" s="258"/>
      <c r="BO1840" s="258"/>
      <c r="BP1840" s="258"/>
      <c r="BQ1840" s="258"/>
      <c r="BR1840" s="258"/>
      <c r="BS1840" s="258"/>
      <c r="BT1840" s="258"/>
      <c r="BU1840" s="258"/>
      <c r="BV1840" s="258"/>
      <c r="BW1840" s="258"/>
      <c r="BX1840" s="258"/>
      <c r="BY1840" s="258"/>
    </row>
    <row r="1841" spans="1:77" s="257" customFormat="1" ht="13.8" x14ac:dyDescent="0.25">
      <c r="A1841" s="192" t="s">
        <v>6919</v>
      </c>
      <c r="B1841" s="194" t="s">
        <v>6759</v>
      </c>
      <c r="C1841" s="252">
        <v>35179115070</v>
      </c>
      <c r="D1841" s="254"/>
      <c r="E1841" s="253" t="s">
        <v>6007</v>
      </c>
      <c r="F1841" s="254"/>
      <c r="G1841" s="254"/>
      <c r="H1841" s="255">
        <v>5</v>
      </c>
      <c r="I1841" s="509"/>
      <c r="J1841" s="519" t="s">
        <v>6008</v>
      </c>
      <c r="K1841" s="256">
        <v>1</v>
      </c>
      <c r="L1841" s="231">
        <v>10</v>
      </c>
      <c r="M1841" s="255" t="s">
        <v>11</v>
      </c>
      <c r="N1841" s="229"/>
      <c r="O1841" s="230">
        <f>Tabelle4424354[[#This Row],[FOPPE Art.-Nr. ]]</f>
        <v>35179115070</v>
      </c>
      <c r="T1841" s="258"/>
      <c r="U1841" s="258"/>
      <c r="V1841" s="258"/>
      <c r="W1841" s="258"/>
      <c r="X1841" s="258"/>
      <c r="Y1841" s="258"/>
      <c r="Z1841" s="258"/>
      <c r="AA1841" s="258"/>
      <c r="AB1841" s="258"/>
      <c r="AC1841" s="258"/>
      <c r="AD1841" s="258"/>
      <c r="AE1841" s="258"/>
      <c r="AF1841" s="258"/>
      <c r="AG1841" s="258"/>
      <c r="AH1841" s="258"/>
      <c r="AI1841" s="258"/>
      <c r="AJ1841" s="258"/>
      <c r="AK1841" s="258"/>
      <c r="AL1841" s="258"/>
      <c r="AM1841" s="258"/>
      <c r="AN1841" s="258"/>
      <c r="AO1841" s="258"/>
      <c r="AP1841" s="258"/>
      <c r="AQ1841" s="258"/>
      <c r="AR1841" s="258"/>
      <c r="AS1841" s="258"/>
      <c r="AT1841" s="258"/>
      <c r="AU1841" s="258"/>
      <c r="AV1841" s="258"/>
      <c r="AW1841" s="258"/>
      <c r="AX1841" s="258"/>
      <c r="AY1841" s="258"/>
      <c r="AZ1841" s="258"/>
      <c r="BA1841" s="258"/>
      <c r="BB1841" s="258"/>
      <c r="BC1841" s="258"/>
      <c r="BD1841" s="258"/>
      <c r="BE1841" s="258"/>
      <c r="BF1841" s="258"/>
      <c r="BG1841" s="258"/>
      <c r="BH1841" s="258"/>
      <c r="BI1841" s="258"/>
      <c r="BJ1841" s="258"/>
      <c r="BK1841" s="258"/>
      <c r="BL1841" s="258"/>
      <c r="BM1841" s="258"/>
      <c r="BN1841" s="258"/>
      <c r="BO1841" s="258"/>
      <c r="BP1841" s="258"/>
      <c r="BQ1841" s="258"/>
      <c r="BR1841" s="258"/>
      <c r="BS1841" s="258"/>
      <c r="BT1841" s="258"/>
      <c r="BU1841" s="258"/>
      <c r="BV1841" s="258"/>
      <c r="BW1841" s="258"/>
      <c r="BX1841" s="258"/>
      <c r="BY1841" s="258"/>
    </row>
    <row r="1842" spans="1:77" s="257" customFormat="1" ht="13.8" x14ac:dyDescent="0.25">
      <c r="A1842" s="192" t="s">
        <v>6919</v>
      </c>
      <c r="B1842" s="194" t="s">
        <v>6760</v>
      </c>
      <c r="C1842" s="252">
        <v>35179115122</v>
      </c>
      <c r="D1842" s="254"/>
      <c r="E1842" s="253" t="s">
        <v>6023</v>
      </c>
      <c r="F1842" s="254"/>
      <c r="G1842" s="254"/>
      <c r="H1842" s="255">
        <v>2</v>
      </c>
      <c r="I1842" s="509"/>
      <c r="J1842" s="519" t="s">
        <v>6024</v>
      </c>
      <c r="K1842" s="256">
        <v>1</v>
      </c>
      <c r="L1842" s="231">
        <v>10</v>
      </c>
      <c r="M1842" s="255" t="s">
        <v>11</v>
      </c>
      <c r="N1842" s="229"/>
      <c r="O1842" s="230">
        <f>Tabelle4424354[[#This Row],[FOPPE Art.-Nr. ]]</f>
        <v>35179115122</v>
      </c>
      <c r="T1842" s="258"/>
      <c r="U1842" s="258"/>
      <c r="V1842" s="258"/>
      <c r="W1842" s="258"/>
      <c r="X1842" s="258"/>
      <c r="Y1842" s="258"/>
      <c r="Z1842" s="258"/>
      <c r="AA1842" s="258"/>
      <c r="AB1842" s="258"/>
      <c r="AC1842" s="258"/>
      <c r="AD1842" s="258"/>
      <c r="AE1842" s="258"/>
      <c r="AF1842" s="258"/>
      <c r="AG1842" s="258"/>
      <c r="AH1842" s="258"/>
      <c r="AI1842" s="258"/>
      <c r="AJ1842" s="258"/>
      <c r="AK1842" s="258"/>
      <c r="AL1842" s="258"/>
      <c r="AM1842" s="258"/>
      <c r="AN1842" s="258"/>
      <c r="AO1842" s="258"/>
      <c r="AP1842" s="258"/>
      <c r="AQ1842" s="258"/>
      <c r="AR1842" s="258"/>
      <c r="AS1842" s="258"/>
      <c r="AT1842" s="258"/>
      <c r="AU1842" s="258"/>
      <c r="AV1842" s="258"/>
      <c r="AW1842" s="258"/>
      <c r="AX1842" s="258"/>
      <c r="AY1842" s="258"/>
      <c r="AZ1842" s="258"/>
      <c r="BA1842" s="258"/>
      <c r="BB1842" s="258"/>
      <c r="BC1842" s="258"/>
      <c r="BD1842" s="258"/>
      <c r="BE1842" s="258"/>
      <c r="BF1842" s="258"/>
      <c r="BG1842" s="258"/>
      <c r="BH1842" s="258"/>
      <c r="BI1842" s="258"/>
      <c r="BJ1842" s="258"/>
      <c r="BK1842" s="258"/>
      <c r="BL1842" s="258"/>
      <c r="BM1842" s="258"/>
      <c r="BN1842" s="258"/>
      <c r="BO1842" s="258"/>
      <c r="BP1842" s="258"/>
      <c r="BQ1842" s="258"/>
      <c r="BR1842" s="258"/>
      <c r="BS1842" s="258"/>
      <c r="BT1842" s="258"/>
      <c r="BU1842" s="258"/>
      <c r="BV1842" s="258"/>
      <c r="BW1842" s="258"/>
      <c r="BX1842" s="258"/>
      <c r="BY1842" s="258"/>
    </row>
    <row r="1843" spans="1:77" s="257" customFormat="1" ht="13.8" x14ac:dyDescent="0.25">
      <c r="A1843" s="192" t="s">
        <v>6919</v>
      </c>
      <c r="B1843" s="194" t="s">
        <v>6760</v>
      </c>
      <c r="C1843" s="252">
        <v>35179116017</v>
      </c>
      <c r="D1843" s="254"/>
      <c r="E1843" s="253" t="s">
        <v>6073</v>
      </c>
      <c r="F1843" s="254"/>
      <c r="G1843" s="254"/>
      <c r="H1843" s="255">
        <v>2</v>
      </c>
      <c r="I1843" s="509"/>
      <c r="J1843" s="519" t="s">
        <v>6074</v>
      </c>
      <c r="K1843" s="256">
        <v>1</v>
      </c>
      <c r="L1843" s="231">
        <v>10</v>
      </c>
      <c r="M1843" s="255" t="s">
        <v>11</v>
      </c>
      <c r="N1843" s="229"/>
      <c r="O1843" s="230">
        <f>Tabelle4424354[[#This Row],[FOPPE Art.-Nr. ]]</f>
        <v>35179116017</v>
      </c>
      <c r="T1843" s="258"/>
      <c r="U1843" s="258"/>
      <c r="V1843" s="258"/>
      <c r="W1843" s="258"/>
      <c r="X1843" s="258"/>
      <c r="Y1843" s="258"/>
      <c r="Z1843" s="258"/>
      <c r="AA1843" s="258"/>
      <c r="AB1843" s="258"/>
      <c r="AC1843" s="258"/>
      <c r="AD1843" s="258"/>
      <c r="AE1843" s="258"/>
      <c r="AF1843" s="258"/>
      <c r="AG1843" s="258"/>
      <c r="AH1843" s="258"/>
      <c r="AI1843" s="258"/>
      <c r="AJ1843" s="258"/>
      <c r="AK1843" s="258"/>
      <c r="AL1843" s="258"/>
      <c r="AM1843" s="258"/>
      <c r="AN1843" s="258"/>
      <c r="AO1843" s="258"/>
      <c r="AP1843" s="258"/>
      <c r="AQ1843" s="258"/>
      <c r="AR1843" s="258"/>
      <c r="AS1843" s="258"/>
      <c r="AT1843" s="258"/>
      <c r="AU1843" s="258"/>
      <c r="AV1843" s="258"/>
      <c r="AW1843" s="258"/>
      <c r="AX1843" s="258"/>
      <c r="AY1843" s="258"/>
      <c r="AZ1843" s="258"/>
      <c r="BA1843" s="258"/>
      <c r="BB1843" s="258"/>
      <c r="BC1843" s="258"/>
      <c r="BD1843" s="258"/>
      <c r="BE1843" s="258"/>
      <c r="BF1843" s="258"/>
      <c r="BG1843" s="258"/>
      <c r="BH1843" s="258"/>
      <c r="BI1843" s="258"/>
      <c r="BJ1843" s="258"/>
      <c r="BK1843" s="258"/>
      <c r="BL1843" s="258"/>
      <c r="BM1843" s="258"/>
      <c r="BN1843" s="258"/>
      <c r="BO1843" s="258"/>
      <c r="BP1843" s="258"/>
      <c r="BQ1843" s="258"/>
      <c r="BR1843" s="258"/>
      <c r="BS1843" s="258"/>
      <c r="BT1843" s="258"/>
      <c r="BU1843" s="258"/>
      <c r="BV1843" s="258"/>
      <c r="BW1843" s="258"/>
      <c r="BX1843" s="258"/>
      <c r="BY1843" s="258"/>
    </row>
    <row r="1844" spans="1:77" s="257" customFormat="1" ht="13.8" x14ac:dyDescent="0.25">
      <c r="A1844" s="192" t="s">
        <v>6919</v>
      </c>
      <c r="B1844" s="194" t="s">
        <v>6760</v>
      </c>
      <c r="C1844" s="252">
        <v>35179117012</v>
      </c>
      <c r="D1844" s="254"/>
      <c r="E1844" s="253" t="s">
        <v>6121</v>
      </c>
      <c r="F1844" s="254"/>
      <c r="G1844" s="254"/>
      <c r="H1844" s="255">
        <v>2</v>
      </c>
      <c r="I1844" s="509"/>
      <c r="J1844" s="519" t="s">
        <v>6122</v>
      </c>
      <c r="K1844" s="256">
        <v>1</v>
      </c>
      <c r="L1844" s="231">
        <v>10</v>
      </c>
      <c r="M1844" s="255" t="s">
        <v>11</v>
      </c>
      <c r="N1844" s="229"/>
      <c r="O1844" s="230">
        <f>Tabelle4424354[[#This Row],[FOPPE Art.-Nr. ]]</f>
        <v>35179117012</v>
      </c>
      <c r="T1844" s="258"/>
      <c r="U1844" s="258"/>
      <c r="V1844" s="258"/>
      <c r="W1844" s="258"/>
      <c r="X1844" s="258"/>
      <c r="Y1844" s="258"/>
      <c r="Z1844" s="258"/>
      <c r="AA1844" s="258"/>
      <c r="AB1844" s="258"/>
      <c r="AC1844" s="258"/>
      <c r="AD1844" s="258"/>
      <c r="AE1844" s="258"/>
      <c r="AF1844" s="258"/>
      <c r="AG1844" s="258"/>
      <c r="AH1844" s="258"/>
      <c r="AI1844" s="258"/>
      <c r="AJ1844" s="258"/>
      <c r="AK1844" s="258"/>
      <c r="AL1844" s="258"/>
      <c r="AM1844" s="258"/>
      <c r="AN1844" s="258"/>
      <c r="AO1844" s="258"/>
      <c r="AP1844" s="258"/>
      <c r="AQ1844" s="258"/>
      <c r="AR1844" s="258"/>
      <c r="AS1844" s="258"/>
      <c r="AT1844" s="258"/>
      <c r="AU1844" s="258"/>
      <c r="AV1844" s="258"/>
      <c r="AW1844" s="258"/>
      <c r="AX1844" s="258"/>
      <c r="AY1844" s="258"/>
      <c r="AZ1844" s="258"/>
      <c r="BA1844" s="258"/>
      <c r="BB1844" s="258"/>
      <c r="BC1844" s="258"/>
      <c r="BD1844" s="258"/>
      <c r="BE1844" s="258"/>
      <c r="BF1844" s="258"/>
      <c r="BG1844" s="258"/>
      <c r="BH1844" s="258"/>
      <c r="BI1844" s="258"/>
      <c r="BJ1844" s="258"/>
      <c r="BK1844" s="258"/>
      <c r="BL1844" s="258"/>
      <c r="BM1844" s="258"/>
      <c r="BN1844" s="258"/>
      <c r="BO1844" s="258"/>
      <c r="BP1844" s="258"/>
      <c r="BQ1844" s="258"/>
      <c r="BR1844" s="258"/>
      <c r="BS1844" s="258"/>
      <c r="BT1844" s="258"/>
      <c r="BU1844" s="258"/>
      <c r="BV1844" s="258"/>
      <c r="BW1844" s="258"/>
      <c r="BX1844" s="258"/>
      <c r="BY1844" s="258"/>
    </row>
    <row r="1845" spans="1:77" s="257" customFormat="1" ht="13.8" x14ac:dyDescent="0.25">
      <c r="A1845" s="192" t="s">
        <v>6919</v>
      </c>
      <c r="B1845" s="194" t="s">
        <v>6760</v>
      </c>
      <c r="C1845" s="252">
        <v>35179130014</v>
      </c>
      <c r="D1845" s="254"/>
      <c r="E1845" s="253" t="s">
        <v>6525</v>
      </c>
      <c r="F1845" s="254"/>
      <c r="G1845" s="254"/>
      <c r="H1845" s="255">
        <v>2</v>
      </c>
      <c r="I1845" s="509"/>
      <c r="J1845" s="519" t="s">
        <v>6526</v>
      </c>
      <c r="K1845" s="256">
        <v>1</v>
      </c>
      <c r="L1845" s="231">
        <v>10</v>
      </c>
      <c r="M1845" s="255" t="s">
        <v>11</v>
      </c>
      <c r="N1845" s="229"/>
      <c r="O1845" s="230">
        <f>Tabelle4424354[[#This Row],[FOPPE Art.-Nr. ]]</f>
        <v>35179130014</v>
      </c>
      <c r="T1845" s="258"/>
      <c r="U1845" s="258"/>
      <c r="V1845" s="258"/>
      <c r="W1845" s="258"/>
      <c r="X1845" s="258"/>
      <c r="Y1845" s="258"/>
      <c r="Z1845" s="258"/>
      <c r="AA1845" s="258"/>
      <c r="AB1845" s="258"/>
      <c r="AC1845" s="258"/>
      <c r="AD1845" s="258"/>
      <c r="AE1845" s="258"/>
      <c r="AF1845" s="258"/>
      <c r="AG1845" s="258"/>
      <c r="AH1845" s="258"/>
      <c r="AI1845" s="258"/>
      <c r="AJ1845" s="258"/>
      <c r="AK1845" s="258"/>
      <c r="AL1845" s="258"/>
      <c r="AM1845" s="258"/>
      <c r="AN1845" s="258"/>
      <c r="AO1845" s="258"/>
      <c r="AP1845" s="258"/>
      <c r="AQ1845" s="258"/>
      <c r="AR1845" s="258"/>
      <c r="AS1845" s="258"/>
      <c r="AT1845" s="258"/>
      <c r="AU1845" s="258"/>
      <c r="AV1845" s="258"/>
      <c r="AW1845" s="258"/>
      <c r="AX1845" s="258"/>
      <c r="AY1845" s="258"/>
      <c r="AZ1845" s="258"/>
      <c r="BA1845" s="258"/>
      <c r="BB1845" s="258"/>
      <c r="BC1845" s="258"/>
      <c r="BD1845" s="258"/>
      <c r="BE1845" s="258"/>
      <c r="BF1845" s="258"/>
      <c r="BG1845" s="258"/>
      <c r="BH1845" s="258"/>
      <c r="BI1845" s="258"/>
      <c r="BJ1845" s="258"/>
      <c r="BK1845" s="258"/>
      <c r="BL1845" s="258"/>
      <c r="BM1845" s="258"/>
      <c r="BN1845" s="258"/>
      <c r="BO1845" s="258"/>
      <c r="BP1845" s="258"/>
      <c r="BQ1845" s="258"/>
      <c r="BR1845" s="258"/>
      <c r="BS1845" s="258"/>
      <c r="BT1845" s="258"/>
      <c r="BU1845" s="258"/>
      <c r="BV1845" s="258"/>
      <c r="BW1845" s="258"/>
      <c r="BX1845" s="258"/>
      <c r="BY1845" s="258"/>
    </row>
    <row r="1846" spans="1:77" s="257" customFormat="1" ht="13.8" x14ac:dyDescent="0.25">
      <c r="A1846" s="192" t="s">
        <v>6919</v>
      </c>
      <c r="B1846" s="194" t="s">
        <v>6760</v>
      </c>
      <c r="C1846" s="252">
        <v>35179130112</v>
      </c>
      <c r="D1846" s="254"/>
      <c r="E1846" s="253" t="s">
        <v>6549</v>
      </c>
      <c r="F1846" s="254"/>
      <c r="G1846" s="254"/>
      <c r="H1846" s="255">
        <v>1</v>
      </c>
      <c r="I1846" s="509"/>
      <c r="J1846" s="519" t="s">
        <v>6550</v>
      </c>
      <c r="K1846" s="256">
        <v>1</v>
      </c>
      <c r="L1846" s="231">
        <v>10</v>
      </c>
      <c r="M1846" s="255" t="s">
        <v>11</v>
      </c>
      <c r="N1846" s="229"/>
      <c r="O1846" s="230">
        <f>Tabelle4424354[[#This Row],[FOPPE Art.-Nr. ]]</f>
        <v>35179130112</v>
      </c>
      <c r="T1846" s="258"/>
      <c r="U1846" s="258"/>
      <c r="V1846" s="258"/>
      <c r="W1846" s="258"/>
      <c r="X1846" s="258"/>
      <c r="Y1846" s="258"/>
      <c r="Z1846" s="258"/>
      <c r="AA1846" s="258"/>
      <c r="AB1846" s="258"/>
      <c r="AC1846" s="258"/>
      <c r="AD1846" s="258"/>
      <c r="AE1846" s="258"/>
      <c r="AF1846" s="258"/>
      <c r="AG1846" s="258"/>
      <c r="AH1846" s="258"/>
      <c r="AI1846" s="258"/>
      <c r="AJ1846" s="258"/>
      <c r="AK1846" s="258"/>
      <c r="AL1846" s="258"/>
      <c r="AM1846" s="258"/>
      <c r="AN1846" s="258"/>
      <c r="AO1846" s="258"/>
      <c r="AP1846" s="258"/>
      <c r="AQ1846" s="258"/>
      <c r="AR1846" s="258"/>
      <c r="AS1846" s="258"/>
      <c r="AT1846" s="258"/>
      <c r="AU1846" s="258"/>
      <c r="AV1846" s="258"/>
      <c r="AW1846" s="258"/>
      <c r="AX1846" s="258"/>
      <c r="AY1846" s="258"/>
      <c r="AZ1846" s="258"/>
      <c r="BA1846" s="258"/>
      <c r="BB1846" s="258"/>
      <c r="BC1846" s="258"/>
      <c r="BD1846" s="258"/>
      <c r="BE1846" s="258"/>
      <c r="BF1846" s="258"/>
      <c r="BG1846" s="258"/>
      <c r="BH1846" s="258"/>
      <c r="BI1846" s="258"/>
      <c r="BJ1846" s="258"/>
      <c r="BK1846" s="258"/>
      <c r="BL1846" s="258"/>
      <c r="BM1846" s="258"/>
      <c r="BN1846" s="258"/>
      <c r="BO1846" s="258"/>
      <c r="BP1846" s="258"/>
      <c r="BQ1846" s="258"/>
      <c r="BR1846" s="258"/>
      <c r="BS1846" s="258"/>
      <c r="BT1846" s="258"/>
      <c r="BU1846" s="258"/>
      <c r="BV1846" s="258"/>
      <c r="BW1846" s="258"/>
      <c r="BX1846" s="258"/>
      <c r="BY1846" s="258"/>
    </row>
    <row r="1847" spans="1:77" s="257" customFormat="1" ht="13.8" x14ac:dyDescent="0.25">
      <c r="A1847" s="192" t="s">
        <v>6919</v>
      </c>
      <c r="B1847" s="194" t="s">
        <v>6759</v>
      </c>
      <c r="C1847" s="252">
        <v>35179160580</v>
      </c>
      <c r="D1847" s="254"/>
      <c r="E1847" s="253" t="s">
        <v>6705</v>
      </c>
      <c r="F1847" s="254"/>
      <c r="G1847" s="254"/>
      <c r="H1847" s="255">
        <v>5</v>
      </c>
      <c r="I1847" s="509"/>
      <c r="J1847" s="519" t="s">
        <v>6706</v>
      </c>
      <c r="K1847" s="256">
        <v>1</v>
      </c>
      <c r="L1847" s="231">
        <v>10</v>
      </c>
      <c r="M1847" s="255" t="s">
        <v>11</v>
      </c>
      <c r="N1847" s="229"/>
      <c r="O1847" s="230">
        <f>Tabelle4424354[[#This Row],[FOPPE Art.-Nr. ]]</f>
        <v>35179160580</v>
      </c>
      <c r="T1847" s="258"/>
      <c r="U1847" s="258"/>
      <c r="V1847" s="258"/>
      <c r="W1847" s="258"/>
      <c r="X1847" s="258"/>
      <c r="Y1847" s="258"/>
      <c r="Z1847" s="258"/>
      <c r="AA1847" s="258"/>
      <c r="AB1847" s="258"/>
      <c r="AC1847" s="258"/>
      <c r="AD1847" s="258"/>
      <c r="AE1847" s="258"/>
      <c r="AF1847" s="258"/>
      <c r="AG1847" s="258"/>
      <c r="AH1847" s="258"/>
      <c r="AI1847" s="258"/>
      <c r="AJ1847" s="258"/>
      <c r="AK1847" s="258"/>
      <c r="AL1847" s="258"/>
      <c r="AM1847" s="258"/>
      <c r="AN1847" s="258"/>
      <c r="AO1847" s="258"/>
      <c r="AP1847" s="258"/>
      <c r="AQ1847" s="258"/>
      <c r="AR1847" s="258"/>
      <c r="AS1847" s="258"/>
      <c r="AT1847" s="258"/>
      <c r="AU1847" s="258"/>
      <c r="AV1847" s="258"/>
      <c r="AW1847" s="258"/>
      <c r="AX1847" s="258"/>
      <c r="AY1847" s="258"/>
      <c r="AZ1847" s="258"/>
      <c r="BA1847" s="258"/>
      <c r="BB1847" s="258"/>
      <c r="BC1847" s="258"/>
      <c r="BD1847" s="258"/>
      <c r="BE1847" s="258"/>
      <c r="BF1847" s="258"/>
      <c r="BG1847" s="258"/>
      <c r="BH1847" s="258"/>
      <c r="BI1847" s="258"/>
      <c r="BJ1847" s="258"/>
      <c r="BK1847" s="258"/>
      <c r="BL1847" s="258"/>
      <c r="BM1847" s="258"/>
      <c r="BN1847" s="258"/>
      <c r="BO1847" s="258"/>
      <c r="BP1847" s="258"/>
      <c r="BQ1847" s="258"/>
      <c r="BR1847" s="258"/>
      <c r="BS1847" s="258"/>
      <c r="BT1847" s="258"/>
      <c r="BU1847" s="258"/>
      <c r="BV1847" s="258"/>
      <c r="BW1847" s="258"/>
      <c r="BX1847" s="258"/>
      <c r="BY1847" s="258"/>
    </row>
    <row r="1848" spans="1:77" s="257" customFormat="1" ht="13.8" x14ac:dyDescent="0.25">
      <c r="A1848" s="192" t="s">
        <v>6919</v>
      </c>
      <c r="B1848" s="194" t="s">
        <v>6760</v>
      </c>
      <c r="C1848" s="252">
        <v>35179190112</v>
      </c>
      <c r="D1848" s="254"/>
      <c r="E1848" s="253" t="s">
        <v>6725</v>
      </c>
      <c r="F1848" s="254"/>
      <c r="G1848" s="254"/>
      <c r="H1848" s="255">
        <v>2</v>
      </c>
      <c r="I1848" s="509"/>
      <c r="J1848" s="519" t="s">
        <v>6726</v>
      </c>
      <c r="K1848" s="256">
        <v>1</v>
      </c>
      <c r="L1848" s="231">
        <v>10</v>
      </c>
      <c r="M1848" s="255" t="s">
        <v>11</v>
      </c>
      <c r="N1848" s="229"/>
      <c r="O1848" s="230">
        <f>Tabelle4424354[[#This Row],[FOPPE Art.-Nr. ]]</f>
        <v>35179190112</v>
      </c>
      <c r="T1848" s="258"/>
      <c r="U1848" s="258"/>
      <c r="V1848" s="258"/>
      <c r="W1848" s="258"/>
      <c r="X1848" s="258"/>
      <c r="Y1848" s="258"/>
      <c r="Z1848" s="258"/>
      <c r="AA1848" s="258"/>
      <c r="AB1848" s="258"/>
      <c r="AC1848" s="258"/>
      <c r="AD1848" s="258"/>
      <c r="AE1848" s="258"/>
      <c r="AF1848" s="258"/>
      <c r="AG1848" s="258"/>
      <c r="AH1848" s="258"/>
      <c r="AI1848" s="258"/>
      <c r="AJ1848" s="258"/>
      <c r="AK1848" s="258"/>
      <c r="AL1848" s="258"/>
      <c r="AM1848" s="258"/>
      <c r="AN1848" s="258"/>
      <c r="AO1848" s="258"/>
      <c r="AP1848" s="258"/>
      <c r="AQ1848" s="258"/>
      <c r="AR1848" s="258"/>
      <c r="AS1848" s="258"/>
      <c r="AT1848" s="258"/>
      <c r="AU1848" s="258"/>
      <c r="AV1848" s="258"/>
      <c r="AW1848" s="258"/>
      <c r="AX1848" s="258"/>
      <c r="AY1848" s="258"/>
      <c r="AZ1848" s="258"/>
      <c r="BA1848" s="258"/>
      <c r="BB1848" s="258"/>
      <c r="BC1848" s="258"/>
      <c r="BD1848" s="258"/>
      <c r="BE1848" s="258"/>
      <c r="BF1848" s="258"/>
      <c r="BG1848" s="258"/>
      <c r="BH1848" s="258"/>
      <c r="BI1848" s="258"/>
      <c r="BJ1848" s="258"/>
      <c r="BK1848" s="258"/>
      <c r="BL1848" s="258"/>
      <c r="BM1848" s="258"/>
      <c r="BN1848" s="258"/>
      <c r="BO1848" s="258"/>
      <c r="BP1848" s="258"/>
      <c r="BQ1848" s="258"/>
      <c r="BR1848" s="258"/>
      <c r="BS1848" s="258"/>
      <c r="BT1848" s="258"/>
      <c r="BU1848" s="258"/>
      <c r="BV1848" s="258"/>
      <c r="BW1848" s="258"/>
      <c r="BX1848" s="258"/>
      <c r="BY1848" s="258"/>
    </row>
    <row r="1849" spans="1:77" s="257" customFormat="1" ht="13.8" x14ac:dyDescent="0.25">
      <c r="A1849" s="192" t="s">
        <v>6919</v>
      </c>
      <c r="B1849" s="194" t="s">
        <v>6759</v>
      </c>
      <c r="C1849" s="252">
        <v>35179194043</v>
      </c>
      <c r="D1849" s="254"/>
      <c r="E1849" s="253" t="s">
        <v>6727</v>
      </c>
      <c r="F1849" s="254"/>
      <c r="G1849" s="254"/>
      <c r="H1849" s="255">
        <v>5</v>
      </c>
      <c r="I1849" s="509"/>
      <c r="J1849" s="519" t="s">
        <v>6728</v>
      </c>
      <c r="K1849" s="256">
        <v>1</v>
      </c>
      <c r="L1849" s="231">
        <v>10</v>
      </c>
      <c r="M1849" s="255" t="s">
        <v>11</v>
      </c>
      <c r="N1849" s="229"/>
      <c r="O1849" s="230">
        <f>Tabelle4424354[[#This Row],[FOPPE Art.-Nr. ]]</f>
        <v>35179194043</v>
      </c>
      <c r="T1849" s="258"/>
      <c r="U1849" s="258"/>
      <c r="V1849" s="258"/>
      <c r="W1849" s="258"/>
      <c r="X1849" s="258"/>
      <c r="Y1849" s="258"/>
      <c r="Z1849" s="258"/>
      <c r="AA1849" s="258"/>
      <c r="AB1849" s="258"/>
      <c r="AC1849" s="258"/>
      <c r="AD1849" s="258"/>
      <c r="AE1849" s="258"/>
      <c r="AF1849" s="258"/>
      <c r="AG1849" s="258"/>
      <c r="AH1849" s="258"/>
      <c r="AI1849" s="258"/>
      <c r="AJ1849" s="258"/>
      <c r="AK1849" s="258"/>
      <c r="AL1849" s="258"/>
      <c r="AM1849" s="258"/>
      <c r="AN1849" s="258"/>
      <c r="AO1849" s="258"/>
      <c r="AP1849" s="258"/>
      <c r="AQ1849" s="258"/>
      <c r="AR1849" s="258"/>
      <c r="AS1849" s="258"/>
      <c r="AT1849" s="258"/>
      <c r="AU1849" s="258"/>
      <c r="AV1849" s="258"/>
      <c r="AW1849" s="258"/>
      <c r="AX1849" s="258"/>
      <c r="AY1849" s="258"/>
      <c r="AZ1849" s="258"/>
      <c r="BA1849" s="258"/>
      <c r="BB1849" s="258"/>
      <c r="BC1849" s="258"/>
      <c r="BD1849" s="258"/>
      <c r="BE1849" s="258"/>
      <c r="BF1849" s="258"/>
      <c r="BG1849" s="258"/>
      <c r="BH1849" s="258"/>
      <c r="BI1849" s="258"/>
      <c r="BJ1849" s="258"/>
      <c r="BK1849" s="258"/>
      <c r="BL1849" s="258"/>
      <c r="BM1849" s="258"/>
      <c r="BN1849" s="258"/>
      <c r="BO1849" s="258"/>
      <c r="BP1849" s="258"/>
      <c r="BQ1849" s="258"/>
      <c r="BR1849" s="258"/>
      <c r="BS1849" s="258"/>
      <c r="BT1849" s="258"/>
      <c r="BU1849" s="258"/>
      <c r="BV1849" s="258"/>
      <c r="BW1849" s="258"/>
      <c r="BX1849" s="258"/>
      <c r="BY1849" s="258"/>
    </row>
    <row r="1850" spans="1:77" s="257" customFormat="1" ht="13.8" x14ac:dyDescent="0.25">
      <c r="A1850" s="192" t="s">
        <v>6919</v>
      </c>
      <c r="B1850" s="194" t="s">
        <v>6759</v>
      </c>
      <c r="C1850" s="252">
        <v>35179194154</v>
      </c>
      <c r="D1850" s="254"/>
      <c r="E1850" s="253" t="s">
        <v>6733</v>
      </c>
      <c r="F1850" s="254"/>
      <c r="G1850" s="254"/>
      <c r="H1850" s="255">
        <v>5</v>
      </c>
      <c r="I1850" s="509"/>
      <c r="J1850" s="519" t="s">
        <v>6734</v>
      </c>
      <c r="K1850" s="256">
        <v>1</v>
      </c>
      <c r="L1850" s="231">
        <v>10</v>
      </c>
      <c r="M1850" s="255" t="s">
        <v>11</v>
      </c>
      <c r="N1850" s="229"/>
      <c r="O1850" s="230">
        <f>Tabelle4424354[[#This Row],[FOPPE Art.-Nr. ]]</f>
        <v>35179194154</v>
      </c>
      <c r="T1850" s="258"/>
      <c r="U1850" s="258"/>
      <c r="V1850" s="258"/>
      <c r="W1850" s="258"/>
      <c r="X1850" s="258"/>
      <c r="Y1850" s="258"/>
      <c r="Z1850" s="258"/>
      <c r="AA1850" s="258"/>
      <c r="AB1850" s="258"/>
      <c r="AC1850" s="258"/>
      <c r="AD1850" s="258"/>
      <c r="AE1850" s="258"/>
      <c r="AF1850" s="258"/>
      <c r="AG1850" s="258"/>
      <c r="AH1850" s="258"/>
      <c r="AI1850" s="258"/>
      <c r="AJ1850" s="258"/>
      <c r="AK1850" s="258"/>
      <c r="AL1850" s="258"/>
      <c r="AM1850" s="258"/>
      <c r="AN1850" s="258"/>
      <c r="AO1850" s="258"/>
      <c r="AP1850" s="258"/>
      <c r="AQ1850" s="258"/>
      <c r="AR1850" s="258"/>
      <c r="AS1850" s="258"/>
      <c r="AT1850" s="258"/>
      <c r="AU1850" s="258"/>
      <c r="AV1850" s="258"/>
      <c r="AW1850" s="258"/>
      <c r="AX1850" s="258"/>
      <c r="AY1850" s="258"/>
      <c r="AZ1850" s="258"/>
      <c r="BA1850" s="258"/>
      <c r="BB1850" s="258"/>
      <c r="BC1850" s="258"/>
      <c r="BD1850" s="258"/>
      <c r="BE1850" s="258"/>
      <c r="BF1850" s="258"/>
      <c r="BG1850" s="258"/>
      <c r="BH1850" s="258"/>
      <c r="BI1850" s="258"/>
      <c r="BJ1850" s="258"/>
      <c r="BK1850" s="258"/>
      <c r="BL1850" s="258"/>
      <c r="BM1850" s="258"/>
      <c r="BN1850" s="258"/>
      <c r="BO1850" s="258"/>
      <c r="BP1850" s="258"/>
      <c r="BQ1850" s="258"/>
      <c r="BR1850" s="258"/>
      <c r="BS1850" s="258"/>
      <c r="BT1850" s="258"/>
      <c r="BU1850" s="258"/>
      <c r="BV1850" s="258"/>
      <c r="BW1850" s="258"/>
      <c r="BX1850" s="258"/>
      <c r="BY1850" s="258"/>
    </row>
    <row r="1851" spans="1:77" s="257" customFormat="1" ht="13.8" x14ac:dyDescent="0.25">
      <c r="A1851" s="192" t="s">
        <v>6919</v>
      </c>
      <c r="B1851" s="194" t="s">
        <v>6760</v>
      </c>
      <c r="C1851" s="252">
        <v>35179105522</v>
      </c>
      <c r="D1851" s="254"/>
      <c r="E1851" s="253" t="s">
        <v>6751</v>
      </c>
      <c r="F1851" s="254"/>
      <c r="G1851" s="254"/>
      <c r="H1851" s="255">
        <v>5</v>
      </c>
      <c r="I1851" s="509"/>
      <c r="J1851" s="519" t="s">
        <v>6752</v>
      </c>
      <c r="K1851" s="256">
        <v>1</v>
      </c>
      <c r="L1851" s="231">
        <v>10</v>
      </c>
      <c r="M1851" s="255" t="s">
        <v>11</v>
      </c>
      <c r="N1851" s="229"/>
      <c r="O1851" s="230">
        <f>Tabelle4424354[[#This Row],[FOPPE Art.-Nr. ]]</f>
        <v>35179105522</v>
      </c>
      <c r="T1851" s="258"/>
      <c r="U1851" s="258"/>
      <c r="V1851" s="258"/>
      <c r="W1851" s="258"/>
      <c r="X1851" s="258"/>
      <c r="Y1851" s="258"/>
      <c r="Z1851" s="258"/>
      <c r="AA1851" s="258"/>
      <c r="AB1851" s="258"/>
      <c r="AC1851" s="258"/>
      <c r="AD1851" s="258"/>
      <c r="AE1851" s="258"/>
      <c r="AF1851" s="258"/>
      <c r="AG1851" s="258"/>
      <c r="AH1851" s="258"/>
      <c r="AI1851" s="258"/>
      <c r="AJ1851" s="258"/>
      <c r="AK1851" s="258"/>
      <c r="AL1851" s="258"/>
      <c r="AM1851" s="258"/>
      <c r="AN1851" s="258"/>
      <c r="AO1851" s="258"/>
      <c r="AP1851" s="258"/>
      <c r="AQ1851" s="258"/>
      <c r="AR1851" s="258"/>
      <c r="AS1851" s="258"/>
      <c r="AT1851" s="258"/>
      <c r="AU1851" s="258"/>
      <c r="AV1851" s="258"/>
      <c r="AW1851" s="258"/>
      <c r="AX1851" s="258"/>
      <c r="AY1851" s="258"/>
      <c r="AZ1851" s="258"/>
      <c r="BA1851" s="258"/>
      <c r="BB1851" s="258"/>
      <c r="BC1851" s="258"/>
      <c r="BD1851" s="258"/>
      <c r="BE1851" s="258"/>
      <c r="BF1851" s="258"/>
      <c r="BG1851" s="258"/>
      <c r="BH1851" s="258"/>
      <c r="BI1851" s="258"/>
      <c r="BJ1851" s="258"/>
      <c r="BK1851" s="258"/>
      <c r="BL1851" s="258"/>
      <c r="BM1851" s="258"/>
      <c r="BN1851" s="258"/>
      <c r="BO1851" s="258"/>
      <c r="BP1851" s="258"/>
      <c r="BQ1851" s="258"/>
      <c r="BR1851" s="258"/>
      <c r="BS1851" s="258"/>
      <c r="BT1851" s="258"/>
      <c r="BU1851" s="258"/>
      <c r="BV1851" s="258"/>
      <c r="BW1851" s="258"/>
      <c r="BX1851" s="258"/>
      <c r="BY1851" s="258"/>
    </row>
    <row r="1852" spans="1:77" s="257" customFormat="1" ht="14.4" thickBot="1" x14ac:dyDescent="0.3">
      <c r="A1852" s="296" t="s">
        <v>6919</v>
      </c>
      <c r="B1852" s="297" t="s">
        <v>6760</v>
      </c>
      <c r="C1852" s="560">
        <v>35179105522</v>
      </c>
      <c r="D1852" s="588"/>
      <c r="E1852" s="589" t="s">
        <v>6749</v>
      </c>
      <c r="F1852" s="588"/>
      <c r="G1852" s="588"/>
      <c r="H1852" s="291">
        <v>5</v>
      </c>
      <c r="I1852" s="590"/>
      <c r="J1852" s="591" t="s">
        <v>6750</v>
      </c>
      <c r="K1852" s="592">
        <v>1</v>
      </c>
      <c r="L1852" s="286">
        <v>10</v>
      </c>
      <c r="M1852" s="291" t="s">
        <v>11</v>
      </c>
      <c r="N1852" s="460"/>
      <c r="O1852" s="664">
        <f>Tabelle4424354[[#This Row],[FOPPE Art.-Nr. ]]</f>
        <v>35179105522</v>
      </c>
      <c r="T1852" s="258"/>
      <c r="U1852" s="258"/>
      <c r="V1852" s="258"/>
      <c r="W1852" s="258"/>
      <c r="X1852" s="258"/>
      <c r="Y1852" s="258"/>
      <c r="Z1852" s="258"/>
      <c r="AA1852" s="258"/>
      <c r="AB1852" s="258"/>
      <c r="AC1852" s="258"/>
      <c r="AD1852" s="258"/>
      <c r="AE1852" s="258"/>
      <c r="AF1852" s="258"/>
      <c r="AG1852" s="258"/>
      <c r="AH1852" s="258"/>
      <c r="AI1852" s="258"/>
      <c r="AJ1852" s="258"/>
      <c r="AK1852" s="258"/>
      <c r="AL1852" s="258"/>
      <c r="AM1852" s="258"/>
      <c r="AN1852" s="258"/>
      <c r="AO1852" s="258"/>
      <c r="AP1852" s="258"/>
      <c r="AQ1852" s="258"/>
      <c r="AR1852" s="258"/>
      <c r="AS1852" s="258"/>
      <c r="AT1852" s="258"/>
      <c r="AU1852" s="258"/>
      <c r="AV1852" s="258"/>
      <c r="AW1852" s="258"/>
      <c r="AX1852" s="258"/>
      <c r="AY1852" s="258"/>
      <c r="AZ1852" s="258"/>
      <c r="BA1852" s="258"/>
      <c r="BB1852" s="258"/>
      <c r="BC1852" s="258"/>
      <c r="BD1852" s="258"/>
      <c r="BE1852" s="258"/>
      <c r="BF1852" s="258"/>
      <c r="BG1852" s="258"/>
      <c r="BH1852" s="258"/>
      <c r="BI1852" s="258"/>
      <c r="BJ1852" s="258"/>
      <c r="BK1852" s="258"/>
      <c r="BL1852" s="258"/>
      <c r="BM1852" s="258"/>
      <c r="BN1852" s="258"/>
      <c r="BO1852" s="258"/>
      <c r="BP1852" s="258"/>
      <c r="BQ1852" s="258"/>
      <c r="BR1852" s="258"/>
      <c r="BS1852" s="258"/>
      <c r="BT1852" s="258"/>
      <c r="BU1852" s="258"/>
      <c r="BV1852" s="258"/>
      <c r="BW1852" s="258"/>
      <c r="BX1852" s="258"/>
      <c r="BY1852" s="258"/>
    </row>
    <row r="1853" spans="1:77" s="257" customFormat="1" ht="14.4" thickBot="1" x14ac:dyDescent="0.3">
      <c r="A1853" s="665" t="s">
        <v>912</v>
      </c>
      <c r="B1853" s="666"/>
      <c r="C1853" s="667"/>
      <c r="D1853" s="668"/>
      <c r="E1853" s="669"/>
      <c r="F1853" s="670"/>
      <c r="G1853" s="670"/>
      <c r="H1853" s="671"/>
      <c r="I1853" s="672"/>
      <c r="J1853" s="673"/>
      <c r="K1853" s="674"/>
      <c r="L1853" s="675"/>
      <c r="M1853" s="676"/>
      <c r="N1853" s="674"/>
      <c r="O1853" s="699"/>
      <c r="T1853" s="258"/>
      <c r="U1853" s="258"/>
      <c r="V1853" s="258"/>
      <c r="W1853" s="258"/>
      <c r="X1853" s="258"/>
      <c r="Y1853" s="258"/>
      <c r="Z1853" s="258"/>
      <c r="AA1853" s="258"/>
      <c r="AB1853" s="258"/>
      <c r="AC1853" s="258"/>
      <c r="AD1853" s="258"/>
      <c r="AE1853" s="258"/>
      <c r="AF1853" s="258"/>
      <c r="AG1853" s="258"/>
      <c r="AH1853" s="258"/>
      <c r="AI1853" s="258"/>
      <c r="AJ1853" s="258"/>
      <c r="AK1853" s="258"/>
      <c r="AL1853" s="258"/>
      <c r="AM1853" s="258"/>
      <c r="AN1853" s="258"/>
      <c r="AO1853" s="258"/>
      <c r="AP1853" s="258"/>
      <c r="AQ1853" s="258"/>
      <c r="AR1853" s="258"/>
      <c r="AS1853" s="258"/>
      <c r="AT1853" s="258"/>
      <c r="AU1853" s="258"/>
      <c r="AV1853" s="258"/>
      <c r="AW1853" s="258"/>
      <c r="AX1853" s="258"/>
      <c r="AY1853" s="258"/>
      <c r="AZ1853" s="258"/>
      <c r="BA1853" s="258"/>
      <c r="BB1853" s="258"/>
      <c r="BC1853" s="258"/>
      <c r="BD1853" s="258"/>
      <c r="BE1853" s="258"/>
      <c r="BF1853" s="258"/>
      <c r="BG1853" s="258"/>
      <c r="BH1853" s="258"/>
      <c r="BI1853" s="258"/>
      <c r="BJ1853" s="258"/>
      <c r="BK1853" s="258"/>
      <c r="BL1853" s="258"/>
      <c r="BM1853" s="258"/>
      <c r="BN1853" s="258"/>
      <c r="BO1853" s="258"/>
      <c r="BP1853" s="258"/>
      <c r="BQ1853" s="258"/>
      <c r="BR1853" s="258"/>
      <c r="BS1853" s="258"/>
      <c r="BT1853" s="258"/>
      <c r="BU1853" s="258"/>
      <c r="BV1853" s="258"/>
      <c r="BW1853" s="258"/>
      <c r="BX1853" s="258"/>
      <c r="BY1853" s="258"/>
    </row>
    <row r="1854" spans="1:77" s="257" customFormat="1" ht="14.4" thickBot="1" x14ac:dyDescent="0.3">
      <c r="A1854" s="462" t="s">
        <v>2285</v>
      </c>
      <c r="B1854" s="582"/>
      <c r="C1854" s="583"/>
      <c r="D1854" s="584"/>
      <c r="E1854" s="243"/>
      <c r="F1854" s="244"/>
      <c r="G1854" s="244"/>
      <c r="H1854" s="585"/>
      <c r="I1854" s="511"/>
      <c r="J1854" s="586"/>
      <c r="K1854" s="247"/>
      <c r="L1854" s="248"/>
      <c r="M1854" s="587"/>
      <c r="N1854" s="247"/>
      <c r="O1854" s="696"/>
      <c r="T1854" s="258"/>
      <c r="U1854" s="258"/>
      <c r="V1854" s="258"/>
      <c r="W1854" s="258"/>
      <c r="X1854" s="258"/>
      <c r="Y1854" s="258"/>
      <c r="Z1854" s="258"/>
      <c r="AA1854" s="258"/>
      <c r="AB1854" s="258"/>
      <c r="AC1854" s="258"/>
      <c r="AD1854" s="258"/>
      <c r="AE1854" s="258"/>
      <c r="AF1854" s="258"/>
      <c r="AG1854" s="258"/>
      <c r="AH1854" s="258"/>
      <c r="AI1854" s="258"/>
      <c r="AJ1854" s="258"/>
      <c r="AK1854" s="258"/>
      <c r="AL1854" s="258"/>
      <c r="AM1854" s="258"/>
      <c r="AN1854" s="258"/>
      <c r="AO1854" s="258"/>
      <c r="AP1854" s="258"/>
      <c r="AQ1854" s="258"/>
      <c r="AR1854" s="258"/>
      <c r="AS1854" s="258"/>
      <c r="AT1854" s="258"/>
      <c r="AU1854" s="258"/>
      <c r="AV1854" s="258"/>
      <c r="AW1854" s="258"/>
      <c r="AX1854" s="258"/>
      <c r="AY1854" s="258"/>
      <c r="AZ1854" s="258"/>
      <c r="BA1854" s="258"/>
      <c r="BB1854" s="258"/>
      <c r="BC1854" s="258"/>
      <c r="BD1854" s="258"/>
      <c r="BE1854" s="258"/>
      <c r="BF1854" s="258"/>
      <c r="BG1854" s="258"/>
      <c r="BH1854" s="258"/>
      <c r="BI1854" s="258"/>
      <c r="BJ1854" s="258"/>
      <c r="BK1854" s="258"/>
      <c r="BL1854" s="258"/>
      <c r="BM1854" s="258"/>
      <c r="BN1854" s="258"/>
      <c r="BO1854" s="258"/>
      <c r="BP1854" s="258"/>
      <c r="BQ1854" s="258"/>
      <c r="BR1854" s="258"/>
      <c r="BS1854" s="258"/>
      <c r="BT1854" s="258"/>
      <c r="BU1854" s="258"/>
      <c r="BV1854" s="258"/>
      <c r="BW1854" s="258"/>
      <c r="BX1854" s="258"/>
      <c r="BY1854" s="258"/>
    </row>
  </sheetData>
  <mergeCells count="12">
    <mergeCell ref="N5:O5"/>
    <mergeCell ref="N6:O6"/>
    <mergeCell ref="M8:O8"/>
    <mergeCell ref="A11:E11"/>
    <mergeCell ref="M9:O9"/>
    <mergeCell ref="M10:O10"/>
    <mergeCell ref="E7:G10"/>
    <mergeCell ref="M1:N1"/>
    <mergeCell ref="A2:E2"/>
    <mergeCell ref="N2:O2"/>
    <mergeCell ref="N3:O3"/>
    <mergeCell ref="N4:O4"/>
  </mergeCells>
  <hyperlinks>
    <hyperlink ref="F13" r:id="rId1"/>
    <hyperlink ref="F18" r:id="rId2"/>
  </hyperlinks>
  <pageMargins left="0.15748031496062992" right="0" top="0.19685039370078741" bottom="0.31496062992125984" header="0.51181102362204722" footer="0.15748031496062992"/>
  <pageSetup paperSize="9" scale="56" fitToHeight="0" orientation="portrait" horizontalDpi="4294967293" r:id="rId3"/>
  <headerFooter alignWithMargins="0">
    <oddFooter>&amp;L&amp;8FOPPE Direkt Versand GmbH&amp;C&amp;8&amp;P von &amp;N</oddFooter>
  </headerFooter>
  <drawing r:id="rId4"/>
  <tableParts count="1"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X198"/>
  <sheetViews>
    <sheetView showGridLines="0" zoomScale="70" zoomScaleNormal="70" zoomScaleSheetLayoutView="55" workbookViewId="0">
      <pane xSplit="3" ySplit="12" topLeftCell="D13" activePane="bottomRight" state="frozen"/>
      <selection pane="topRight" activeCell="D1" sqref="D1"/>
      <selection pane="bottomLeft" activeCell="A14" sqref="A14"/>
      <selection pane="bottomRight" sqref="A1:D1"/>
    </sheetView>
  </sheetViews>
  <sheetFormatPr baseColWidth="10" defaultColWidth="11.5546875" defaultRowHeight="13.2" x14ac:dyDescent="0.25"/>
  <cols>
    <col min="1" max="1" width="20.109375" style="60" customWidth="1"/>
    <col min="2" max="2" width="29.6640625" style="59" customWidth="1"/>
    <col min="3" max="3" width="14.6640625" style="58" hidden="1" customWidth="1"/>
    <col min="4" max="4" width="6.5546875" style="57" hidden="1" customWidth="1"/>
    <col min="5" max="5" width="44.33203125" style="56" customWidth="1"/>
    <col min="6" max="6" width="8.5546875" style="55" customWidth="1"/>
    <col min="7" max="7" width="9.44140625" style="55" customWidth="1"/>
    <col min="8" max="8" width="7.88671875" style="54" customWidth="1"/>
    <col min="9" max="9" width="5.88671875" style="512" customWidth="1"/>
    <col min="10" max="10" width="10" style="521" hidden="1" customWidth="1"/>
    <col min="11" max="11" width="7.6640625" style="52" customWidth="1"/>
    <col min="12" max="12" width="9.5546875" style="53" customWidth="1"/>
    <col min="13" max="13" width="7.44140625" style="52" customWidth="1"/>
    <col min="14" max="14" width="8.109375" style="52" customWidth="1"/>
    <col min="15" max="15" width="17.109375" style="175" customWidth="1"/>
    <col min="16" max="18" width="11.5546875" style="51"/>
    <col min="19" max="16384" width="11.5546875" style="50"/>
  </cols>
  <sheetData>
    <row r="1" spans="1:76" ht="17.399999999999999" x14ac:dyDescent="0.3">
      <c r="A1" s="820" t="s">
        <v>7028</v>
      </c>
      <c r="B1" s="821"/>
      <c r="C1" s="821"/>
      <c r="D1" s="821"/>
      <c r="E1" s="220"/>
      <c r="F1" s="661"/>
      <c r="G1" s="661"/>
      <c r="H1" s="661"/>
      <c r="I1" s="662"/>
      <c r="J1" s="513"/>
      <c r="K1" s="89"/>
      <c r="L1" s="89"/>
      <c r="M1" s="822" t="s">
        <v>3028</v>
      </c>
      <c r="N1" s="823"/>
      <c r="O1" s="188" t="str">
        <f>Artikelübersicht!O1</f>
        <v xml:space="preserve"> </v>
      </c>
    </row>
    <row r="2" spans="1:76" s="80" customFormat="1" ht="16.95" customHeight="1" x14ac:dyDescent="0.3">
      <c r="A2" s="831" t="s">
        <v>2281</v>
      </c>
      <c r="B2" s="832"/>
      <c r="C2" s="832"/>
      <c r="D2" s="832"/>
      <c r="E2" s="832"/>
      <c r="F2" s="102"/>
      <c r="G2" s="75"/>
      <c r="H2" s="74"/>
      <c r="I2" s="506"/>
      <c r="J2" s="514"/>
      <c r="K2" s="83"/>
      <c r="L2" s="83"/>
      <c r="M2" s="179" t="s">
        <v>3025</v>
      </c>
      <c r="N2" s="824" t="str">
        <f>Artikelübersicht!N2</f>
        <v xml:space="preserve"> </v>
      </c>
      <c r="O2" s="825"/>
      <c r="P2" s="81"/>
      <c r="Q2" s="81"/>
      <c r="R2" s="81"/>
    </row>
    <row r="3" spans="1:76" s="80" customFormat="1" ht="22.95" customHeight="1" x14ac:dyDescent="0.3">
      <c r="A3" s="181"/>
      <c r="B3" s="88"/>
      <c r="C3" s="87"/>
      <c r="D3" s="86"/>
      <c r="E3" s="102"/>
      <c r="F3" s="73"/>
      <c r="G3" s="73"/>
      <c r="H3" s="73"/>
      <c r="I3" s="506"/>
      <c r="J3" s="515"/>
      <c r="K3" s="83"/>
      <c r="L3" s="83"/>
      <c r="M3" s="180" t="s">
        <v>2494</v>
      </c>
      <c r="N3" s="824" t="str">
        <f>Artikelübersicht!N3</f>
        <v xml:space="preserve"> </v>
      </c>
      <c r="O3" s="825"/>
      <c r="P3" s="81"/>
      <c r="Q3" s="81"/>
      <c r="R3" s="81"/>
    </row>
    <row r="4" spans="1:76" s="80" customFormat="1" ht="22.95" customHeight="1" x14ac:dyDescent="0.3">
      <c r="A4" s="84"/>
      <c r="B4" s="101"/>
      <c r="C4" s="96"/>
      <c r="D4" s="96"/>
      <c r="E4" s="102"/>
      <c r="F4" s="102"/>
      <c r="G4" s="75"/>
      <c r="H4" s="74"/>
      <c r="I4" s="506"/>
      <c r="J4" s="515"/>
      <c r="K4" s="83"/>
      <c r="L4" s="83"/>
      <c r="M4" s="180" t="s">
        <v>2495</v>
      </c>
      <c r="N4" s="824" t="str">
        <f>Artikelübersicht!N4</f>
        <v xml:space="preserve"> </v>
      </c>
      <c r="O4" s="825"/>
      <c r="P4" s="81"/>
      <c r="Q4" s="81"/>
      <c r="R4" s="81"/>
    </row>
    <row r="5" spans="1:76" s="80" customFormat="1" ht="22.8" x14ac:dyDescent="0.3">
      <c r="A5" s="84"/>
      <c r="B5" s="82"/>
      <c r="C5" s="82"/>
      <c r="D5" s="85"/>
      <c r="E5" s="102"/>
      <c r="F5" s="73"/>
      <c r="G5" s="73"/>
      <c r="H5" s="73"/>
      <c r="I5" s="506"/>
      <c r="J5" s="516"/>
      <c r="K5" s="83"/>
      <c r="L5" s="83"/>
      <c r="M5" s="180" t="s">
        <v>3026</v>
      </c>
      <c r="N5" s="824" t="str">
        <f>Artikelübersicht!N5</f>
        <v xml:space="preserve"> </v>
      </c>
      <c r="O5" s="825"/>
      <c r="P5" s="81"/>
      <c r="Q5" s="81"/>
      <c r="R5" s="81"/>
    </row>
    <row r="6" spans="1:76" s="80" customFormat="1" ht="34.799999999999997" thickBot="1" x14ac:dyDescent="0.35">
      <c r="A6" s="84"/>
      <c r="B6" s="82"/>
      <c r="C6" s="82"/>
      <c r="D6" s="6"/>
      <c r="E6" s="102"/>
      <c r="F6" s="102"/>
      <c r="G6" s="75"/>
      <c r="H6" s="74"/>
      <c r="I6" s="506"/>
      <c r="J6" s="516"/>
      <c r="K6" s="83"/>
      <c r="L6" s="83"/>
      <c r="M6" s="180" t="s">
        <v>3015</v>
      </c>
      <c r="N6" s="824" t="str">
        <f>Artikelübersicht!N6</f>
        <v xml:space="preserve"> </v>
      </c>
      <c r="O6" s="825"/>
      <c r="P6" s="81"/>
      <c r="Q6" s="81"/>
      <c r="R6" s="81"/>
    </row>
    <row r="7" spans="1:76" ht="16.95" customHeight="1" x14ac:dyDescent="0.3">
      <c r="A7" s="78"/>
      <c r="B7" s="76"/>
      <c r="C7" s="182"/>
      <c r="D7" s="7"/>
      <c r="E7" s="842" t="s">
        <v>7024</v>
      </c>
      <c r="F7" s="843"/>
      <c r="G7" s="844"/>
      <c r="H7" s="73"/>
      <c r="I7" s="506"/>
      <c r="J7" s="517"/>
      <c r="K7" s="77"/>
      <c r="L7" s="77"/>
      <c r="M7" s="178" t="s">
        <v>911</v>
      </c>
      <c r="N7" s="177"/>
      <c r="O7" s="450"/>
    </row>
    <row r="8" spans="1:76" ht="13.95" customHeight="1" x14ac:dyDescent="0.3">
      <c r="A8" s="78"/>
      <c r="B8" s="76"/>
      <c r="C8" s="182"/>
      <c r="D8" s="6"/>
      <c r="E8" s="845"/>
      <c r="F8" s="846"/>
      <c r="G8" s="847"/>
      <c r="H8" s="693"/>
      <c r="I8" s="506"/>
      <c r="J8" s="518"/>
      <c r="K8" s="77"/>
      <c r="L8" s="77"/>
      <c r="M8" s="833" t="s">
        <v>2496</v>
      </c>
      <c r="N8" s="834"/>
      <c r="O8" s="835"/>
    </row>
    <row r="9" spans="1:76" ht="13.95" customHeight="1" x14ac:dyDescent="0.3">
      <c r="A9" s="78"/>
      <c r="B9" s="103" t="s">
        <v>2283</v>
      </c>
      <c r="C9" s="182"/>
      <c r="D9" s="6"/>
      <c r="E9" s="845"/>
      <c r="F9" s="846"/>
      <c r="G9" s="847"/>
      <c r="H9" s="693"/>
      <c r="I9" s="506"/>
      <c r="J9" s="518"/>
      <c r="K9" s="77"/>
      <c r="L9" s="77"/>
      <c r="M9" s="836" t="s">
        <v>895</v>
      </c>
      <c r="N9" s="837"/>
      <c r="O9" s="838"/>
    </row>
    <row r="10" spans="1:76" ht="14.4" customHeight="1" thickBot="1" x14ac:dyDescent="0.35">
      <c r="A10" s="78"/>
      <c r="B10" s="36" t="s">
        <v>2286</v>
      </c>
      <c r="C10" s="182"/>
      <c r="D10" s="6"/>
      <c r="E10" s="848"/>
      <c r="F10" s="849"/>
      <c r="G10" s="850"/>
      <c r="H10" s="693"/>
      <c r="I10" s="506"/>
      <c r="J10" s="518"/>
      <c r="K10" s="77"/>
      <c r="L10" s="77"/>
      <c r="M10" s="839" t="s">
        <v>3027</v>
      </c>
      <c r="N10" s="840"/>
      <c r="O10" s="841"/>
    </row>
    <row r="11" spans="1:76" s="68" customFormat="1" ht="13.8" thickBot="1" x14ac:dyDescent="0.3">
      <c r="A11" s="828" t="s">
        <v>2280</v>
      </c>
      <c r="B11" s="829"/>
      <c r="C11" s="829"/>
      <c r="D11" s="829"/>
      <c r="E11" s="830"/>
      <c r="F11" s="33"/>
      <c r="G11" s="75"/>
      <c r="H11" s="74"/>
      <c r="I11" s="507"/>
      <c r="J11" s="75"/>
      <c r="K11" s="72"/>
      <c r="L11" s="176"/>
      <c r="M11" s="71"/>
      <c r="N11" s="71"/>
      <c r="O11" s="190"/>
      <c r="P11" s="70"/>
      <c r="Q11" s="70"/>
      <c r="R11" s="70"/>
      <c r="S11" s="70"/>
      <c r="T11" s="70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</row>
    <row r="12" spans="1:76" s="66" customFormat="1" ht="60" x14ac:dyDescent="0.25">
      <c r="A12" s="183" t="s">
        <v>2279</v>
      </c>
      <c r="B12" s="90" t="s">
        <v>2278</v>
      </c>
      <c r="C12" s="90" t="s">
        <v>2277</v>
      </c>
      <c r="D12" s="90" t="s">
        <v>3018</v>
      </c>
      <c r="E12" s="91" t="s">
        <v>2276</v>
      </c>
      <c r="F12" s="92" t="s">
        <v>2275</v>
      </c>
      <c r="G12" s="93" t="s">
        <v>2274</v>
      </c>
      <c r="H12" s="93" t="s">
        <v>2273</v>
      </c>
      <c r="I12" s="90" t="s">
        <v>2272</v>
      </c>
      <c r="J12" s="91" t="s">
        <v>2271</v>
      </c>
      <c r="K12" s="94" t="s">
        <v>2270</v>
      </c>
      <c r="L12" s="94" t="s">
        <v>2269</v>
      </c>
      <c r="M12" s="91" t="s">
        <v>2268</v>
      </c>
      <c r="N12" s="632" t="s">
        <v>3017</v>
      </c>
      <c r="O12" s="694" t="s">
        <v>3016</v>
      </c>
      <c r="P12" s="67"/>
      <c r="Q12" s="67"/>
      <c r="R12" s="67"/>
      <c r="S12" s="67"/>
      <c r="T12" s="67"/>
    </row>
    <row r="13" spans="1:76" s="257" customFormat="1" ht="13.8" x14ac:dyDescent="0.25">
      <c r="A13" s="192" t="s">
        <v>920</v>
      </c>
      <c r="B13" s="226" t="s">
        <v>118</v>
      </c>
      <c r="C13" s="209">
        <v>13138156</v>
      </c>
      <c r="D13" s="193"/>
      <c r="E13" s="210" t="s">
        <v>119</v>
      </c>
      <c r="F13" s="193"/>
      <c r="G13" s="193"/>
      <c r="H13" s="211">
        <v>1000</v>
      </c>
      <c r="I13" s="510"/>
      <c r="J13" s="520">
        <v>102243</v>
      </c>
      <c r="K13" s="212">
        <v>1</v>
      </c>
      <c r="L13" s="212"/>
      <c r="M13" s="211" t="s">
        <v>11</v>
      </c>
      <c r="N13" s="456"/>
      <c r="O13" s="230">
        <f>Tabelle44243545[[#This Row],[FOPPE Art.-Nr. ]]</f>
        <v>13138156</v>
      </c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</row>
    <row r="14" spans="1:76" s="257" customFormat="1" ht="13.8" x14ac:dyDescent="0.25">
      <c r="A14" s="192" t="s">
        <v>920</v>
      </c>
      <c r="B14" s="226" t="s">
        <v>118</v>
      </c>
      <c r="C14" s="209">
        <v>13138157</v>
      </c>
      <c r="D14" s="193"/>
      <c r="E14" s="210" t="s">
        <v>122</v>
      </c>
      <c r="F14" s="193"/>
      <c r="G14" s="193"/>
      <c r="H14" s="211">
        <v>1000</v>
      </c>
      <c r="I14" s="510"/>
      <c r="J14" s="520">
        <v>102244</v>
      </c>
      <c r="K14" s="212">
        <v>1</v>
      </c>
      <c r="L14" s="212"/>
      <c r="M14" s="211" t="s">
        <v>11</v>
      </c>
      <c r="N14" s="456"/>
      <c r="O14" s="230">
        <f>Tabelle44243545[[#This Row],[FOPPE Art.-Nr. ]]</f>
        <v>13138157</v>
      </c>
      <c r="S14" s="258"/>
      <c r="T14" s="258"/>
      <c r="U14" s="258"/>
      <c r="V14" s="258"/>
      <c r="W14" s="258"/>
      <c r="X14" s="258"/>
      <c r="Y14" s="258"/>
      <c r="Z14" s="258"/>
      <c r="AA14" s="258"/>
      <c r="AB14" s="258"/>
      <c r="AC14" s="258"/>
      <c r="AD14" s="258"/>
      <c r="AE14" s="258"/>
      <c r="AF14" s="258"/>
      <c r="AG14" s="258"/>
      <c r="AH14" s="258"/>
      <c r="AI14" s="258"/>
      <c r="AJ14" s="258"/>
      <c r="AK14" s="258"/>
      <c r="AL14" s="258"/>
      <c r="AM14" s="258"/>
      <c r="AN14" s="258"/>
      <c r="AO14" s="258"/>
      <c r="AP14" s="258"/>
      <c r="AQ14" s="258"/>
      <c r="AR14" s="258"/>
      <c r="AS14" s="258"/>
      <c r="AT14" s="258"/>
      <c r="AU14" s="258"/>
      <c r="AV14" s="258"/>
      <c r="AW14" s="258"/>
      <c r="AX14" s="258"/>
      <c r="AY14" s="258"/>
      <c r="AZ14" s="258"/>
      <c r="BA14" s="258"/>
      <c r="BB14" s="258"/>
      <c r="BC14" s="258"/>
      <c r="BD14" s="258"/>
      <c r="BE14" s="258"/>
      <c r="BF14" s="258"/>
      <c r="BG14" s="258"/>
      <c r="BH14" s="258"/>
      <c r="BI14" s="258"/>
      <c r="BJ14" s="258"/>
      <c r="BK14" s="258"/>
      <c r="BL14" s="258"/>
      <c r="BM14" s="258"/>
      <c r="BN14" s="258"/>
      <c r="BO14" s="258"/>
      <c r="BP14" s="258"/>
      <c r="BQ14" s="258"/>
      <c r="BR14" s="258"/>
      <c r="BS14" s="258"/>
      <c r="BT14" s="258"/>
      <c r="BU14" s="258"/>
      <c r="BV14" s="258"/>
      <c r="BW14" s="258"/>
      <c r="BX14" s="258"/>
    </row>
    <row r="15" spans="1:76" s="257" customFormat="1" ht="13.8" x14ac:dyDescent="0.25">
      <c r="A15" s="192" t="s">
        <v>920</v>
      </c>
      <c r="B15" s="226" t="s">
        <v>118</v>
      </c>
      <c r="C15" s="209">
        <v>13138158</v>
      </c>
      <c r="D15" s="193"/>
      <c r="E15" s="210" t="s">
        <v>125</v>
      </c>
      <c r="F15" s="193"/>
      <c r="G15" s="193"/>
      <c r="H15" s="211">
        <v>1000</v>
      </c>
      <c r="I15" s="510"/>
      <c r="J15" s="520">
        <v>102245</v>
      </c>
      <c r="K15" s="212">
        <v>1</v>
      </c>
      <c r="L15" s="212"/>
      <c r="M15" s="211" t="s">
        <v>11</v>
      </c>
      <c r="N15" s="456"/>
      <c r="O15" s="230">
        <f>Tabelle44243545[[#This Row],[FOPPE Art.-Nr. ]]</f>
        <v>13138158</v>
      </c>
      <c r="S15" s="258"/>
      <c r="T15" s="258"/>
      <c r="U15" s="258"/>
      <c r="V15" s="258"/>
      <c r="W15" s="258"/>
      <c r="X15" s="258"/>
      <c r="Y15" s="258"/>
      <c r="Z15" s="258"/>
      <c r="AA15" s="258"/>
      <c r="AB15" s="258"/>
      <c r="AC15" s="258"/>
      <c r="AD15" s="258"/>
      <c r="AE15" s="258"/>
      <c r="AF15" s="258"/>
      <c r="AG15" s="258"/>
      <c r="AH15" s="258"/>
      <c r="AI15" s="258"/>
      <c r="AJ15" s="258"/>
      <c r="AK15" s="258"/>
      <c r="AL15" s="258"/>
      <c r="AM15" s="258"/>
      <c r="AN15" s="258"/>
      <c r="AO15" s="258"/>
      <c r="AP15" s="258"/>
      <c r="AQ15" s="258"/>
      <c r="AR15" s="258"/>
      <c r="AS15" s="258"/>
      <c r="AT15" s="258"/>
      <c r="AU15" s="258"/>
      <c r="AV15" s="258"/>
      <c r="AW15" s="258"/>
      <c r="AX15" s="258"/>
      <c r="AY15" s="258"/>
      <c r="AZ15" s="258"/>
      <c r="BA15" s="258"/>
      <c r="BB15" s="258"/>
      <c r="BC15" s="258"/>
      <c r="BD15" s="258"/>
      <c r="BE15" s="258"/>
      <c r="BF15" s="258"/>
      <c r="BG15" s="258"/>
      <c r="BH15" s="258"/>
      <c r="BI15" s="258"/>
      <c r="BJ15" s="258"/>
      <c r="BK15" s="258"/>
      <c r="BL15" s="258"/>
      <c r="BM15" s="258"/>
      <c r="BN15" s="258"/>
      <c r="BO15" s="258"/>
      <c r="BP15" s="258"/>
      <c r="BQ15" s="258"/>
      <c r="BR15" s="258"/>
      <c r="BS15" s="258"/>
      <c r="BT15" s="258"/>
      <c r="BU15" s="258"/>
      <c r="BV15" s="258"/>
      <c r="BW15" s="258"/>
      <c r="BX15" s="258"/>
    </row>
    <row r="16" spans="1:76" s="257" customFormat="1" ht="13.8" x14ac:dyDescent="0.25">
      <c r="A16" s="192" t="s">
        <v>920</v>
      </c>
      <c r="B16" s="226" t="s">
        <v>118</v>
      </c>
      <c r="C16" s="209">
        <v>13138779</v>
      </c>
      <c r="D16" s="193"/>
      <c r="E16" s="210" t="s">
        <v>139</v>
      </c>
      <c r="F16" s="193"/>
      <c r="G16" s="193"/>
      <c r="H16" s="211">
        <v>100</v>
      </c>
      <c r="I16" s="510"/>
      <c r="J16" s="520">
        <v>102246</v>
      </c>
      <c r="K16" s="212">
        <v>1</v>
      </c>
      <c r="L16" s="212"/>
      <c r="M16" s="211" t="s">
        <v>11</v>
      </c>
      <c r="N16" s="456"/>
      <c r="O16" s="230">
        <f>Tabelle44243545[[#This Row],[FOPPE Art.-Nr. ]]</f>
        <v>13138779</v>
      </c>
      <c r="S16" s="258"/>
      <c r="T16" s="258"/>
      <c r="U16" s="258"/>
      <c r="V16" s="258"/>
      <c r="W16" s="258"/>
      <c r="X16" s="258"/>
      <c r="Y16" s="258"/>
      <c r="Z16" s="258"/>
      <c r="AA16" s="258"/>
      <c r="AB16" s="258"/>
      <c r="AC16" s="258"/>
      <c r="AD16" s="258"/>
      <c r="AE16" s="258"/>
      <c r="AF16" s="258"/>
      <c r="AG16" s="258"/>
      <c r="AH16" s="258"/>
      <c r="AI16" s="258"/>
      <c r="AJ16" s="258"/>
      <c r="AK16" s="258"/>
      <c r="AL16" s="258"/>
      <c r="AM16" s="258"/>
      <c r="AN16" s="258"/>
      <c r="AO16" s="258"/>
      <c r="AP16" s="258"/>
      <c r="AQ16" s="258"/>
      <c r="AR16" s="258"/>
      <c r="AS16" s="258"/>
      <c r="AT16" s="258"/>
      <c r="AU16" s="258"/>
      <c r="AV16" s="258"/>
      <c r="AW16" s="258"/>
      <c r="AX16" s="258"/>
      <c r="AY16" s="258"/>
      <c r="AZ16" s="258"/>
      <c r="BA16" s="258"/>
      <c r="BB16" s="258"/>
      <c r="BC16" s="258"/>
      <c r="BD16" s="258"/>
      <c r="BE16" s="258"/>
      <c r="BF16" s="258"/>
      <c r="BG16" s="258"/>
      <c r="BH16" s="258"/>
      <c r="BI16" s="258"/>
      <c r="BJ16" s="258"/>
      <c r="BK16" s="258"/>
      <c r="BL16" s="258"/>
      <c r="BM16" s="258"/>
      <c r="BN16" s="258"/>
      <c r="BO16" s="258"/>
      <c r="BP16" s="258"/>
      <c r="BQ16" s="258"/>
      <c r="BR16" s="258"/>
      <c r="BS16" s="258"/>
      <c r="BT16" s="258"/>
      <c r="BU16" s="258"/>
      <c r="BV16" s="258"/>
      <c r="BW16" s="258"/>
      <c r="BX16" s="258"/>
    </row>
    <row r="17" spans="1:76" s="257" customFormat="1" ht="13.8" x14ac:dyDescent="0.25">
      <c r="A17" s="192" t="s">
        <v>920</v>
      </c>
      <c r="B17" s="226" t="s">
        <v>118</v>
      </c>
      <c r="C17" s="209">
        <v>13138892</v>
      </c>
      <c r="D17" s="193"/>
      <c r="E17" s="210" t="s">
        <v>140</v>
      </c>
      <c r="F17" s="193"/>
      <c r="G17" s="193"/>
      <c r="H17" s="211">
        <v>100</v>
      </c>
      <c r="I17" s="510"/>
      <c r="J17" s="520">
        <v>111757</v>
      </c>
      <c r="K17" s="212">
        <v>1</v>
      </c>
      <c r="L17" s="212"/>
      <c r="M17" s="211" t="s">
        <v>11</v>
      </c>
      <c r="N17" s="456"/>
      <c r="O17" s="230">
        <f>Tabelle44243545[[#This Row],[FOPPE Art.-Nr. ]]</f>
        <v>13138892</v>
      </c>
      <c r="S17" s="258"/>
      <c r="T17" s="258"/>
      <c r="U17" s="258"/>
      <c r="V17" s="258"/>
      <c r="W17" s="258"/>
      <c r="X17" s="258"/>
      <c r="Y17" s="258"/>
      <c r="Z17" s="258"/>
      <c r="AA17" s="258"/>
      <c r="AB17" s="258"/>
      <c r="AC17" s="258"/>
      <c r="AD17" s="258"/>
      <c r="AE17" s="258"/>
      <c r="AF17" s="258"/>
      <c r="AG17" s="258"/>
      <c r="AH17" s="258"/>
      <c r="AI17" s="258"/>
      <c r="AJ17" s="258"/>
      <c r="AK17" s="258"/>
      <c r="AL17" s="258"/>
      <c r="AM17" s="258"/>
      <c r="AN17" s="258"/>
      <c r="AO17" s="258"/>
      <c r="AP17" s="258"/>
      <c r="AQ17" s="258"/>
      <c r="AR17" s="258"/>
      <c r="AS17" s="258"/>
      <c r="AT17" s="258"/>
      <c r="AU17" s="258"/>
      <c r="AV17" s="258"/>
      <c r="AW17" s="258"/>
      <c r="AX17" s="258"/>
      <c r="AY17" s="258"/>
      <c r="AZ17" s="258"/>
      <c r="BA17" s="258"/>
      <c r="BB17" s="258"/>
      <c r="BC17" s="258"/>
      <c r="BD17" s="258"/>
      <c r="BE17" s="258"/>
      <c r="BF17" s="258"/>
      <c r="BG17" s="258"/>
      <c r="BH17" s="258"/>
      <c r="BI17" s="258"/>
      <c r="BJ17" s="258"/>
      <c r="BK17" s="258"/>
      <c r="BL17" s="258"/>
      <c r="BM17" s="258"/>
      <c r="BN17" s="258"/>
      <c r="BO17" s="258"/>
      <c r="BP17" s="258"/>
      <c r="BQ17" s="258"/>
      <c r="BR17" s="258"/>
      <c r="BS17" s="258"/>
      <c r="BT17" s="258"/>
      <c r="BU17" s="258"/>
      <c r="BV17" s="258"/>
      <c r="BW17" s="258"/>
      <c r="BX17" s="258"/>
    </row>
    <row r="18" spans="1:76" s="257" customFormat="1" ht="13.8" x14ac:dyDescent="0.25">
      <c r="A18" s="192" t="s">
        <v>920</v>
      </c>
      <c r="B18" s="226" t="s">
        <v>118</v>
      </c>
      <c r="C18" s="209" t="s">
        <v>120</v>
      </c>
      <c r="D18" s="193"/>
      <c r="E18" s="210" t="s">
        <v>121</v>
      </c>
      <c r="F18" s="193"/>
      <c r="G18" s="193"/>
      <c r="H18" s="211">
        <v>100</v>
      </c>
      <c r="I18" s="510"/>
      <c r="J18" s="520">
        <v>106983</v>
      </c>
      <c r="K18" s="212">
        <v>1</v>
      </c>
      <c r="L18" s="212"/>
      <c r="M18" s="211" t="s">
        <v>11</v>
      </c>
      <c r="N18" s="456"/>
      <c r="O18" s="230" t="str">
        <f>Tabelle44243545[[#This Row],[FOPPE Art.-Nr. ]]</f>
        <v>13138156SVE</v>
      </c>
      <c r="S18" s="258"/>
      <c r="T18" s="258"/>
      <c r="U18" s="258"/>
      <c r="V18" s="258"/>
      <c r="W18" s="258"/>
      <c r="X18" s="258"/>
      <c r="Y18" s="258"/>
      <c r="Z18" s="258"/>
      <c r="AA18" s="258"/>
      <c r="AB18" s="258"/>
      <c r="AC18" s="258"/>
      <c r="AD18" s="258"/>
      <c r="AE18" s="258"/>
      <c r="AF18" s="258"/>
      <c r="AG18" s="258"/>
      <c r="AH18" s="258"/>
      <c r="AI18" s="258"/>
      <c r="AJ18" s="258"/>
      <c r="AK18" s="258"/>
      <c r="AL18" s="258"/>
      <c r="AM18" s="258"/>
      <c r="AN18" s="258"/>
      <c r="AO18" s="258"/>
      <c r="AP18" s="258"/>
      <c r="AQ18" s="258"/>
      <c r="AR18" s="258"/>
      <c r="AS18" s="258"/>
      <c r="AT18" s="258"/>
      <c r="AU18" s="258"/>
      <c r="AV18" s="258"/>
      <c r="AW18" s="258"/>
      <c r="AX18" s="258"/>
      <c r="AY18" s="258"/>
      <c r="AZ18" s="258"/>
      <c r="BA18" s="258"/>
      <c r="BB18" s="258"/>
      <c r="BC18" s="258"/>
      <c r="BD18" s="258"/>
      <c r="BE18" s="258"/>
      <c r="BF18" s="258"/>
      <c r="BG18" s="258"/>
      <c r="BH18" s="258"/>
      <c r="BI18" s="258"/>
      <c r="BJ18" s="258"/>
      <c r="BK18" s="258"/>
      <c r="BL18" s="258"/>
      <c r="BM18" s="258"/>
      <c r="BN18" s="258"/>
      <c r="BO18" s="258"/>
      <c r="BP18" s="258"/>
      <c r="BQ18" s="258"/>
      <c r="BR18" s="258"/>
      <c r="BS18" s="258"/>
      <c r="BT18" s="258"/>
      <c r="BU18" s="258"/>
      <c r="BV18" s="258"/>
      <c r="BW18" s="258"/>
      <c r="BX18" s="258"/>
    </row>
    <row r="19" spans="1:76" s="257" customFormat="1" ht="13.8" x14ac:dyDescent="0.25">
      <c r="A19" s="192" t="s">
        <v>920</v>
      </c>
      <c r="B19" s="226" t="s">
        <v>118</v>
      </c>
      <c r="C19" s="209" t="s">
        <v>897</v>
      </c>
      <c r="D19" s="193"/>
      <c r="E19" s="210" t="s">
        <v>903</v>
      </c>
      <c r="F19" s="193"/>
      <c r="G19" s="193"/>
      <c r="H19" s="211">
        <v>250</v>
      </c>
      <c r="I19" s="510"/>
      <c r="J19" s="520">
        <v>121935</v>
      </c>
      <c r="K19" s="212">
        <v>1</v>
      </c>
      <c r="L19" s="212"/>
      <c r="M19" s="211" t="s">
        <v>11</v>
      </c>
      <c r="N19" s="456"/>
      <c r="O19" s="230" t="str">
        <f>Tabelle44243545[[#This Row],[FOPPE Art.-Nr. ]]</f>
        <v>13138157.1</v>
      </c>
      <c r="S19" s="258"/>
      <c r="T19" s="258"/>
      <c r="U19" s="258"/>
      <c r="V19" s="258"/>
      <c r="W19" s="258"/>
      <c r="X19" s="258"/>
      <c r="Y19" s="258"/>
      <c r="Z19" s="258"/>
      <c r="AA19" s="258"/>
      <c r="AB19" s="258"/>
      <c r="AC19" s="258"/>
      <c r="AD19" s="258"/>
      <c r="AE19" s="258"/>
      <c r="AF19" s="258"/>
      <c r="AG19" s="258"/>
      <c r="AH19" s="258"/>
      <c r="AI19" s="258"/>
      <c r="AJ19" s="258"/>
      <c r="AK19" s="258"/>
      <c r="AL19" s="258"/>
      <c r="AM19" s="258"/>
      <c r="AN19" s="258"/>
      <c r="AO19" s="258"/>
      <c r="AP19" s="258"/>
      <c r="AQ19" s="258"/>
      <c r="AR19" s="258"/>
      <c r="AS19" s="258"/>
      <c r="AT19" s="258"/>
      <c r="AU19" s="258"/>
      <c r="AV19" s="258"/>
      <c r="AW19" s="258"/>
      <c r="AX19" s="258"/>
      <c r="AY19" s="258"/>
      <c r="AZ19" s="258"/>
      <c r="BA19" s="258"/>
      <c r="BB19" s="258"/>
      <c r="BC19" s="258"/>
      <c r="BD19" s="258"/>
      <c r="BE19" s="258"/>
      <c r="BF19" s="258"/>
      <c r="BG19" s="258"/>
      <c r="BH19" s="258"/>
      <c r="BI19" s="258"/>
      <c r="BJ19" s="258"/>
      <c r="BK19" s="258"/>
      <c r="BL19" s="258"/>
      <c r="BM19" s="258"/>
      <c r="BN19" s="258"/>
      <c r="BO19" s="258"/>
      <c r="BP19" s="258"/>
      <c r="BQ19" s="258"/>
      <c r="BR19" s="258"/>
      <c r="BS19" s="258"/>
      <c r="BT19" s="258"/>
      <c r="BU19" s="258"/>
      <c r="BV19" s="258"/>
      <c r="BW19" s="258"/>
      <c r="BX19" s="258"/>
    </row>
    <row r="20" spans="1:76" s="257" customFormat="1" ht="13.8" x14ac:dyDescent="0.25">
      <c r="A20" s="192" t="s">
        <v>920</v>
      </c>
      <c r="B20" s="226" t="s">
        <v>118</v>
      </c>
      <c r="C20" s="209" t="s">
        <v>123</v>
      </c>
      <c r="D20" s="193"/>
      <c r="E20" s="210" t="s">
        <v>124</v>
      </c>
      <c r="F20" s="193"/>
      <c r="G20" s="193"/>
      <c r="H20" s="211">
        <v>100</v>
      </c>
      <c r="I20" s="510"/>
      <c r="J20" s="520">
        <v>106986</v>
      </c>
      <c r="K20" s="212">
        <v>1</v>
      </c>
      <c r="L20" s="212"/>
      <c r="M20" s="211" t="s">
        <v>11</v>
      </c>
      <c r="N20" s="456"/>
      <c r="O20" s="230" t="str">
        <f>Tabelle44243545[[#This Row],[FOPPE Art.-Nr. ]]</f>
        <v>13138157SVE</v>
      </c>
      <c r="S20" s="258"/>
      <c r="T20" s="258"/>
      <c r="U20" s="258"/>
      <c r="V20" s="258"/>
      <c r="W20" s="258"/>
      <c r="X20" s="258"/>
      <c r="Y20" s="258"/>
      <c r="Z20" s="258"/>
      <c r="AA20" s="258"/>
      <c r="AB20" s="258"/>
      <c r="AC20" s="258"/>
      <c r="AD20" s="258"/>
      <c r="AE20" s="258"/>
      <c r="AF20" s="258"/>
      <c r="AG20" s="258"/>
      <c r="AH20" s="258"/>
      <c r="AI20" s="258"/>
      <c r="AJ20" s="258"/>
      <c r="AK20" s="258"/>
      <c r="AL20" s="258"/>
      <c r="AM20" s="258"/>
      <c r="AN20" s="258"/>
      <c r="AO20" s="258"/>
      <c r="AP20" s="258"/>
      <c r="AQ20" s="258"/>
      <c r="AR20" s="258"/>
      <c r="AS20" s="258"/>
      <c r="AT20" s="258"/>
      <c r="AU20" s="258"/>
      <c r="AV20" s="258"/>
      <c r="AW20" s="258"/>
      <c r="AX20" s="258"/>
      <c r="AY20" s="258"/>
      <c r="AZ20" s="258"/>
      <c r="BA20" s="258"/>
      <c r="BB20" s="258"/>
      <c r="BC20" s="258"/>
      <c r="BD20" s="258"/>
      <c r="BE20" s="258"/>
      <c r="BF20" s="258"/>
      <c r="BG20" s="258"/>
      <c r="BH20" s="258"/>
      <c r="BI20" s="258"/>
      <c r="BJ20" s="258"/>
      <c r="BK20" s="258"/>
      <c r="BL20" s="258"/>
      <c r="BM20" s="258"/>
      <c r="BN20" s="258"/>
      <c r="BO20" s="258"/>
      <c r="BP20" s="258"/>
      <c r="BQ20" s="258"/>
      <c r="BR20" s="258"/>
      <c r="BS20" s="258"/>
      <c r="BT20" s="258"/>
      <c r="BU20" s="258"/>
      <c r="BV20" s="258"/>
      <c r="BW20" s="258"/>
      <c r="BX20" s="258"/>
    </row>
    <row r="21" spans="1:76" s="257" customFormat="1" ht="13.8" x14ac:dyDescent="0.25">
      <c r="A21" s="192" t="s">
        <v>920</v>
      </c>
      <c r="B21" s="226" t="s">
        <v>118</v>
      </c>
      <c r="C21" s="209" t="s">
        <v>898</v>
      </c>
      <c r="D21" s="193"/>
      <c r="E21" s="210" t="s">
        <v>904</v>
      </c>
      <c r="F21" s="193"/>
      <c r="G21" s="193"/>
      <c r="H21" s="211">
        <v>250</v>
      </c>
      <c r="I21" s="510"/>
      <c r="J21" s="520">
        <v>121954</v>
      </c>
      <c r="K21" s="212">
        <v>1</v>
      </c>
      <c r="L21" s="212"/>
      <c r="M21" s="211" t="s">
        <v>11</v>
      </c>
      <c r="N21" s="456"/>
      <c r="O21" s="230" t="str">
        <f>Tabelle44243545[[#This Row],[FOPPE Art.-Nr. ]]</f>
        <v>13138158.1</v>
      </c>
      <c r="S21" s="258"/>
      <c r="T21" s="258"/>
      <c r="U21" s="258"/>
      <c r="V21" s="258"/>
      <c r="W21" s="258"/>
      <c r="X21" s="258"/>
      <c r="Y21" s="258"/>
      <c r="Z21" s="258"/>
      <c r="AA21" s="258"/>
      <c r="AB21" s="258"/>
      <c r="AC21" s="258"/>
      <c r="AD21" s="258"/>
      <c r="AE21" s="258"/>
      <c r="AF21" s="258"/>
      <c r="AG21" s="258"/>
      <c r="AH21" s="258"/>
      <c r="AI21" s="258"/>
      <c r="AJ21" s="258"/>
      <c r="AK21" s="258"/>
      <c r="AL21" s="258"/>
      <c r="AM21" s="258"/>
      <c r="AN21" s="258"/>
      <c r="AO21" s="258"/>
      <c r="AP21" s="258"/>
      <c r="AQ21" s="258"/>
      <c r="AR21" s="258"/>
      <c r="AS21" s="258"/>
      <c r="AT21" s="258"/>
      <c r="AU21" s="258"/>
      <c r="AV21" s="258"/>
      <c r="AW21" s="258"/>
      <c r="AX21" s="258"/>
      <c r="AY21" s="258"/>
      <c r="AZ21" s="258"/>
      <c r="BA21" s="258"/>
      <c r="BB21" s="258"/>
      <c r="BC21" s="258"/>
      <c r="BD21" s="258"/>
      <c r="BE21" s="258"/>
      <c r="BF21" s="258"/>
      <c r="BG21" s="258"/>
      <c r="BH21" s="258"/>
      <c r="BI21" s="258"/>
      <c r="BJ21" s="258"/>
      <c r="BK21" s="258"/>
      <c r="BL21" s="258"/>
      <c r="BM21" s="258"/>
      <c r="BN21" s="258"/>
      <c r="BO21" s="258"/>
      <c r="BP21" s="258"/>
      <c r="BQ21" s="258"/>
      <c r="BR21" s="258"/>
      <c r="BS21" s="258"/>
      <c r="BT21" s="258"/>
      <c r="BU21" s="258"/>
      <c r="BV21" s="258"/>
      <c r="BW21" s="258"/>
      <c r="BX21" s="258"/>
    </row>
    <row r="22" spans="1:76" s="257" customFormat="1" ht="13.8" x14ac:dyDescent="0.25">
      <c r="A22" s="192" t="s">
        <v>920</v>
      </c>
      <c r="B22" s="226" t="s">
        <v>118</v>
      </c>
      <c r="C22" s="209" t="s">
        <v>126</v>
      </c>
      <c r="D22" s="193"/>
      <c r="E22" s="210" t="s">
        <v>127</v>
      </c>
      <c r="F22" s="193"/>
      <c r="G22" s="193"/>
      <c r="H22" s="211">
        <v>100</v>
      </c>
      <c r="I22" s="510"/>
      <c r="J22" s="520">
        <v>106987</v>
      </c>
      <c r="K22" s="212">
        <v>1</v>
      </c>
      <c r="L22" s="212"/>
      <c r="M22" s="211" t="s">
        <v>11</v>
      </c>
      <c r="N22" s="456"/>
      <c r="O22" s="230" t="str">
        <f>Tabelle44243545[[#This Row],[FOPPE Art.-Nr. ]]</f>
        <v>13138158SVE</v>
      </c>
      <c r="S22" s="258"/>
      <c r="T22" s="258"/>
      <c r="U22" s="258"/>
      <c r="V22" s="258"/>
      <c r="W22" s="258"/>
      <c r="X22" s="258"/>
      <c r="Y22" s="258"/>
      <c r="Z22" s="258"/>
      <c r="AA22" s="258"/>
      <c r="AB22" s="258"/>
      <c r="AC22" s="258"/>
      <c r="AD22" s="258"/>
      <c r="AE22" s="258"/>
      <c r="AF22" s="258"/>
      <c r="AG22" s="258"/>
      <c r="AH22" s="258"/>
      <c r="AI22" s="258"/>
      <c r="AJ22" s="258"/>
      <c r="AK22" s="258"/>
      <c r="AL22" s="258"/>
      <c r="AM22" s="258"/>
      <c r="AN22" s="258"/>
      <c r="AO22" s="258"/>
      <c r="AP22" s="258"/>
      <c r="AQ22" s="258"/>
      <c r="AR22" s="258"/>
      <c r="AS22" s="258"/>
      <c r="AT22" s="258"/>
      <c r="AU22" s="258"/>
      <c r="AV22" s="258"/>
      <c r="AW22" s="258"/>
      <c r="AX22" s="258"/>
      <c r="AY22" s="258"/>
      <c r="AZ22" s="258"/>
      <c r="BA22" s="258"/>
      <c r="BB22" s="258"/>
      <c r="BC22" s="258"/>
      <c r="BD22" s="258"/>
      <c r="BE22" s="258"/>
      <c r="BF22" s="258"/>
      <c r="BG22" s="258"/>
      <c r="BH22" s="258"/>
      <c r="BI22" s="258"/>
      <c r="BJ22" s="258"/>
      <c r="BK22" s="258"/>
      <c r="BL22" s="258"/>
      <c r="BM22" s="258"/>
      <c r="BN22" s="258"/>
      <c r="BO22" s="258"/>
      <c r="BP22" s="258"/>
      <c r="BQ22" s="258"/>
      <c r="BR22" s="258"/>
      <c r="BS22" s="258"/>
      <c r="BT22" s="258"/>
      <c r="BU22" s="258"/>
      <c r="BV22" s="258"/>
      <c r="BW22" s="258"/>
      <c r="BX22" s="258"/>
    </row>
    <row r="23" spans="1:76" s="257" customFormat="1" ht="13.8" x14ac:dyDescent="0.25">
      <c r="A23" s="192" t="s">
        <v>920</v>
      </c>
      <c r="B23" s="226" t="s">
        <v>946</v>
      </c>
      <c r="C23" s="252">
        <v>13270183</v>
      </c>
      <c r="D23" s="193" t="s">
        <v>978</v>
      </c>
      <c r="E23" s="253" t="s">
        <v>950</v>
      </c>
      <c r="F23" s="253" t="s">
        <v>949</v>
      </c>
      <c r="G23" s="254"/>
      <c r="H23" s="255">
        <v>100</v>
      </c>
      <c r="I23" s="509"/>
      <c r="J23" s="519">
        <v>102249</v>
      </c>
      <c r="K23" s="256">
        <v>1</v>
      </c>
      <c r="L23" s="231"/>
      <c r="M23" s="255" t="s">
        <v>11</v>
      </c>
      <c r="N23" s="456"/>
      <c r="O23" s="230">
        <f>Tabelle44243545[[#This Row],[FOPPE Art.-Nr. ]]</f>
        <v>13270183</v>
      </c>
      <c r="S23" s="258"/>
      <c r="T23" s="258"/>
      <c r="U23" s="258"/>
      <c r="V23" s="258"/>
      <c r="W23" s="258"/>
      <c r="X23" s="258"/>
      <c r="Y23" s="258"/>
      <c r="Z23" s="258"/>
      <c r="AA23" s="258"/>
      <c r="AB23" s="258"/>
      <c r="AC23" s="258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258"/>
      <c r="AZ23" s="258"/>
      <c r="BA23" s="258"/>
      <c r="BB23" s="258"/>
      <c r="BC23" s="258"/>
      <c r="BD23" s="258"/>
      <c r="BE23" s="258"/>
      <c r="BF23" s="258"/>
      <c r="BG23" s="258"/>
      <c r="BH23" s="258"/>
      <c r="BI23" s="258"/>
      <c r="BJ23" s="258"/>
      <c r="BK23" s="258"/>
      <c r="BL23" s="258"/>
      <c r="BM23" s="258"/>
      <c r="BN23" s="258"/>
      <c r="BO23" s="258"/>
      <c r="BP23" s="258"/>
      <c r="BQ23" s="258"/>
      <c r="BR23" s="258"/>
      <c r="BS23" s="258"/>
      <c r="BT23" s="258"/>
      <c r="BU23" s="258"/>
      <c r="BV23" s="258"/>
      <c r="BW23" s="258"/>
      <c r="BX23" s="258"/>
    </row>
    <row r="24" spans="1:76" s="257" customFormat="1" ht="13.8" x14ac:dyDescent="0.25">
      <c r="A24" s="192" t="s">
        <v>920</v>
      </c>
      <c r="B24" s="226" t="s">
        <v>946</v>
      </c>
      <c r="C24" s="252">
        <v>13270184</v>
      </c>
      <c r="D24" s="193" t="s">
        <v>978</v>
      </c>
      <c r="E24" s="253" t="s">
        <v>948</v>
      </c>
      <c r="F24" s="253" t="s">
        <v>947</v>
      </c>
      <c r="G24" s="254"/>
      <c r="H24" s="255">
        <v>100</v>
      </c>
      <c r="I24" s="509"/>
      <c r="J24" s="519">
        <v>102250</v>
      </c>
      <c r="K24" s="256">
        <v>1</v>
      </c>
      <c r="L24" s="231"/>
      <c r="M24" s="255" t="s">
        <v>11</v>
      </c>
      <c r="N24" s="456"/>
      <c r="O24" s="230">
        <f>Tabelle44243545[[#This Row],[FOPPE Art.-Nr. ]]</f>
        <v>13270184</v>
      </c>
      <c r="S24" s="258"/>
      <c r="T24" s="258"/>
      <c r="U24" s="258"/>
      <c r="V24" s="258"/>
      <c r="W24" s="258"/>
      <c r="X24" s="258"/>
      <c r="Y24" s="258"/>
      <c r="Z24" s="258"/>
      <c r="AA24" s="258"/>
      <c r="AB24" s="258"/>
      <c r="AC24" s="258"/>
      <c r="AD24" s="258"/>
      <c r="AE24" s="258"/>
      <c r="AF24" s="258"/>
      <c r="AG24" s="258"/>
      <c r="AH24" s="258"/>
      <c r="AI24" s="258"/>
      <c r="AJ24" s="258"/>
      <c r="AK24" s="258"/>
      <c r="AL24" s="258"/>
      <c r="AM24" s="258"/>
      <c r="AN24" s="258"/>
      <c r="AO24" s="258"/>
      <c r="AP24" s="258"/>
      <c r="AQ24" s="258"/>
      <c r="AR24" s="258"/>
      <c r="AS24" s="258"/>
      <c r="AT24" s="258"/>
      <c r="AU24" s="258"/>
      <c r="AV24" s="258"/>
      <c r="AW24" s="258"/>
      <c r="AX24" s="258"/>
      <c r="AY24" s="258"/>
      <c r="AZ24" s="258"/>
      <c r="BA24" s="258"/>
      <c r="BB24" s="258"/>
      <c r="BC24" s="258"/>
      <c r="BD24" s="258"/>
      <c r="BE24" s="258"/>
      <c r="BF24" s="258"/>
      <c r="BG24" s="258"/>
      <c r="BH24" s="258"/>
      <c r="BI24" s="258"/>
      <c r="BJ24" s="258"/>
      <c r="BK24" s="258"/>
      <c r="BL24" s="258"/>
      <c r="BM24" s="258"/>
      <c r="BN24" s="258"/>
      <c r="BO24" s="258"/>
      <c r="BP24" s="258"/>
      <c r="BQ24" s="258"/>
      <c r="BR24" s="258"/>
      <c r="BS24" s="258"/>
      <c r="BT24" s="258"/>
      <c r="BU24" s="258"/>
      <c r="BV24" s="258"/>
      <c r="BW24" s="258"/>
      <c r="BX24" s="258"/>
    </row>
    <row r="25" spans="1:76" s="257" customFormat="1" ht="13.8" x14ac:dyDescent="0.25">
      <c r="A25" s="192" t="s">
        <v>920</v>
      </c>
      <c r="B25" s="226" t="s">
        <v>946</v>
      </c>
      <c r="C25" s="252">
        <v>13270185</v>
      </c>
      <c r="D25" s="193" t="s">
        <v>978</v>
      </c>
      <c r="E25" s="253" t="s">
        <v>945</v>
      </c>
      <c r="F25" s="253" t="s">
        <v>944</v>
      </c>
      <c r="G25" s="254"/>
      <c r="H25" s="255">
        <v>100</v>
      </c>
      <c r="I25" s="509"/>
      <c r="J25" s="519">
        <v>102251</v>
      </c>
      <c r="K25" s="256">
        <v>1</v>
      </c>
      <c r="L25" s="231"/>
      <c r="M25" s="255" t="s">
        <v>11</v>
      </c>
      <c r="N25" s="456"/>
      <c r="O25" s="230">
        <f>Tabelle44243545[[#This Row],[FOPPE Art.-Nr. ]]</f>
        <v>13270185</v>
      </c>
      <c r="S25" s="258"/>
      <c r="T25" s="258"/>
      <c r="U25" s="258"/>
      <c r="V25" s="258"/>
      <c r="W25" s="258"/>
      <c r="X25" s="258"/>
      <c r="Y25" s="258"/>
      <c r="Z25" s="258"/>
      <c r="AA25" s="258"/>
      <c r="AB25" s="258"/>
      <c r="AC25" s="258"/>
      <c r="AD25" s="258"/>
      <c r="AE25" s="258"/>
      <c r="AF25" s="258"/>
      <c r="AG25" s="258"/>
      <c r="AH25" s="258"/>
      <c r="AI25" s="258"/>
      <c r="AJ25" s="258"/>
      <c r="AK25" s="258"/>
      <c r="AL25" s="258"/>
      <c r="AM25" s="258"/>
      <c r="AN25" s="258"/>
      <c r="AO25" s="258"/>
      <c r="AP25" s="258"/>
      <c r="AQ25" s="258"/>
      <c r="AR25" s="258"/>
      <c r="AS25" s="258"/>
      <c r="AT25" s="258"/>
      <c r="AU25" s="258"/>
      <c r="AV25" s="258"/>
      <c r="AW25" s="258"/>
      <c r="AX25" s="258"/>
      <c r="AY25" s="258"/>
      <c r="AZ25" s="258"/>
      <c r="BA25" s="258"/>
      <c r="BB25" s="258"/>
      <c r="BC25" s="258"/>
      <c r="BD25" s="258"/>
      <c r="BE25" s="258"/>
      <c r="BF25" s="258"/>
      <c r="BG25" s="258"/>
      <c r="BH25" s="258"/>
      <c r="BI25" s="258"/>
      <c r="BJ25" s="258"/>
      <c r="BK25" s="258"/>
      <c r="BL25" s="258"/>
      <c r="BM25" s="258"/>
      <c r="BN25" s="258"/>
      <c r="BO25" s="258"/>
      <c r="BP25" s="258"/>
      <c r="BQ25" s="258"/>
      <c r="BR25" s="258"/>
      <c r="BS25" s="258"/>
      <c r="BT25" s="258"/>
      <c r="BU25" s="258"/>
      <c r="BV25" s="258"/>
      <c r="BW25" s="258"/>
      <c r="BX25" s="258"/>
    </row>
    <row r="26" spans="1:76" s="257" customFormat="1" ht="13.8" x14ac:dyDescent="0.25">
      <c r="A26" s="192" t="s">
        <v>920</v>
      </c>
      <c r="B26" s="226" t="s">
        <v>946</v>
      </c>
      <c r="C26" s="252">
        <v>13271982</v>
      </c>
      <c r="D26" s="193" t="s">
        <v>978</v>
      </c>
      <c r="E26" s="253" t="s">
        <v>952</v>
      </c>
      <c r="F26" s="253" t="s">
        <v>951</v>
      </c>
      <c r="G26" s="254"/>
      <c r="H26" s="255">
        <v>100</v>
      </c>
      <c r="I26" s="509"/>
      <c r="J26" s="519">
        <v>105004</v>
      </c>
      <c r="K26" s="256">
        <v>1</v>
      </c>
      <c r="L26" s="231"/>
      <c r="M26" s="255" t="s">
        <v>11</v>
      </c>
      <c r="N26" s="456"/>
      <c r="O26" s="230">
        <f>Tabelle44243545[[#This Row],[FOPPE Art.-Nr. ]]</f>
        <v>13271982</v>
      </c>
      <c r="S26" s="258"/>
      <c r="T26" s="258"/>
      <c r="U26" s="258"/>
      <c r="V26" s="258"/>
      <c r="W26" s="258"/>
      <c r="X26" s="258"/>
      <c r="Y26" s="258"/>
      <c r="Z26" s="258"/>
      <c r="AA26" s="258"/>
      <c r="AB26" s="258"/>
      <c r="AC26" s="258"/>
      <c r="AD26" s="258"/>
      <c r="AE26" s="258"/>
      <c r="AF26" s="258"/>
      <c r="AG26" s="258"/>
      <c r="AH26" s="258"/>
      <c r="AI26" s="258"/>
      <c r="AJ26" s="258"/>
      <c r="AK26" s="258"/>
      <c r="AL26" s="258"/>
      <c r="AM26" s="258"/>
      <c r="AN26" s="258"/>
      <c r="AO26" s="258"/>
      <c r="AP26" s="258"/>
      <c r="AQ26" s="258"/>
      <c r="AR26" s="258"/>
      <c r="AS26" s="258"/>
      <c r="AT26" s="258"/>
      <c r="AU26" s="258"/>
      <c r="AV26" s="258"/>
      <c r="AW26" s="258"/>
      <c r="AX26" s="258"/>
      <c r="AY26" s="258"/>
      <c r="AZ26" s="258"/>
      <c r="BA26" s="258"/>
      <c r="BB26" s="258"/>
      <c r="BC26" s="258"/>
      <c r="BD26" s="258"/>
      <c r="BE26" s="258"/>
      <c r="BF26" s="258"/>
      <c r="BG26" s="258"/>
      <c r="BH26" s="258"/>
      <c r="BI26" s="258"/>
      <c r="BJ26" s="258"/>
      <c r="BK26" s="258"/>
      <c r="BL26" s="258"/>
      <c r="BM26" s="258"/>
      <c r="BN26" s="258"/>
      <c r="BO26" s="258"/>
      <c r="BP26" s="258"/>
      <c r="BQ26" s="258"/>
      <c r="BR26" s="258"/>
      <c r="BS26" s="258"/>
      <c r="BT26" s="258"/>
      <c r="BU26" s="258"/>
      <c r="BV26" s="258"/>
      <c r="BW26" s="258"/>
      <c r="BX26" s="258"/>
    </row>
    <row r="27" spans="1:76" s="257" customFormat="1" ht="13.8" x14ac:dyDescent="0.25">
      <c r="A27" s="192" t="s">
        <v>920</v>
      </c>
      <c r="B27" s="561" t="s">
        <v>2488</v>
      </c>
      <c r="C27" s="252">
        <v>11001501501</v>
      </c>
      <c r="D27" s="254"/>
      <c r="E27" s="253" t="s">
        <v>2453</v>
      </c>
      <c r="F27" s="254"/>
      <c r="G27" s="254"/>
      <c r="H27" s="255">
        <v>10</v>
      </c>
      <c r="I27" s="509"/>
      <c r="J27" s="519" t="s">
        <v>2498</v>
      </c>
      <c r="K27" s="256">
        <v>1</v>
      </c>
      <c r="L27" s="256">
        <v>100</v>
      </c>
      <c r="M27" s="255" t="s">
        <v>11</v>
      </c>
      <c r="N27" s="456"/>
      <c r="O27" s="230">
        <f>Tabelle44243545[[#This Row],[FOPPE Art.-Nr. ]]</f>
        <v>11001501501</v>
      </c>
      <c r="S27" s="258"/>
      <c r="T27" s="258"/>
      <c r="U27" s="258"/>
      <c r="V27" s="258"/>
      <c r="W27" s="258"/>
      <c r="X27" s="258"/>
      <c r="Y27" s="258"/>
      <c r="Z27" s="258"/>
      <c r="AA27" s="258"/>
      <c r="AB27" s="258"/>
      <c r="AC27" s="258"/>
      <c r="AD27" s="258"/>
      <c r="AE27" s="258"/>
      <c r="AF27" s="258"/>
      <c r="AG27" s="258"/>
      <c r="AH27" s="258"/>
      <c r="AI27" s="258"/>
      <c r="AJ27" s="258"/>
      <c r="AK27" s="258"/>
      <c r="AL27" s="258"/>
      <c r="AM27" s="258"/>
      <c r="AN27" s="258"/>
      <c r="AO27" s="258"/>
      <c r="AP27" s="258"/>
      <c r="AQ27" s="258"/>
      <c r="AR27" s="258"/>
      <c r="AS27" s="258"/>
      <c r="AT27" s="258"/>
      <c r="AU27" s="258"/>
      <c r="AV27" s="258"/>
      <c r="AW27" s="258"/>
      <c r="AX27" s="258"/>
      <c r="AY27" s="258"/>
      <c r="AZ27" s="258"/>
      <c r="BA27" s="258"/>
      <c r="BB27" s="258"/>
      <c r="BC27" s="258"/>
      <c r="BD27" s="258"/>
      <c r="BE27" s="258"/>
      <c r="BF27" s="258"/>
      <c r="BG27" s="258"/>
      <c r="BH27" s="258"/>
      <c r="BI27" s="258"/>
      <c r="BJ27" s="258"/>
      <c r="BK27" s="258"/>
      <c r="BL27" s="258"/>
      <c r="BM27" s="258"/>
      <c r="BN27" s="258"/>
      <c r="BO27" s="258"/>
      <c r="BP27" s="258"/>
      <c r="BQ27" s="258"/>
      <c r="BR27" s="258"/>
      <c r="BS27" s="258"/>
      <c r="BT27" s="258"/>
      <c r="BU27" s="258"/>
      <c r="BV27" s="258"/>
      <c r="BW27" s="258"/>
      <c r="BX27" s="258"/>
    </row>
    <row r="28" spans="1:76" s="257" customFormat="1" ht="13.8" x14ac:dyDescent="0.25">
      <c r="A28" s="192" t="s">
        <v>920</v>
      </c>
      <c r="B28" s="561" t="s">
        <v>2488</v>
      </c>
      <c r="C28" s="252">
        <v>11001501502</v>
      </c>
      <c r="D28" s="254"/>
      <c r="E28" s="253" t="s">
        <v>2452</v>
      </c>
      <c r="F28" s="254"/>
      <c r="G28" s="254"/>
      <c r="H28" s="255">
        <v>10</v>
      </c>
      <c r="I28" s="509"/>
      <c r="J28" s="519" t="s">
        <v>2499</v>
      </c>
      <c r="K28" s="256">
        <v>1</v>
      </c>
      <c r="L28" s="256">
        <v>100</v>
      </c>
      <c r="M28" s="255" t="s">
        <v>11</v>
      </c>
      <c r="N28" s="456"/>
      <c r="O28" s="230">
        <f>Tabelle44243545[[#This Row],[FOPPE Art.-Nr. ]]</f>
        <v>11001501502</v>
      </c>
      <c r="S28" s="258"/>
      <c r="T28" s="258"/>
      <c r="U28" s="258"/>
      <c r="V28" s="258"/>
      <c r="W28" s="258"/>
      <c r="X28" s="258"/>
      <c r="Y28" s="258"/>
      <c r="Z28" s="258"/>
      <c r="AA28" s="258"/>
      <c r="AB28" s="258"/>
      <c r="AC28" s="258"/>
      <c r="AD28" s="258"/>
      <c r="AE28" s="258"/>
      <c r="AF28" s="258"/>
      <c r="AG28" s="258"/>
      <c r="AH28" s="258"/>
      <c r="AI28" s="258"/>
      <c r="AJ28" s="258"/>
      <c r="AK28" s="258"/>
      <c r="AL28" s="258"/>
      <c r="AM28" s="258"/>
      <c r="AN28" s="258"/>
      <c r="AO28" s="258"/>
      <c r="AP28" s="258"/>
      <c r="AQ28" s="258"/>
      <c r="AR28" s="258"/>
      <c r="AS28" s="258"/>
      <c r="AT28" s="258"/>
      <c r="AU28" s="258"/>
      <c r="AV28" s="258"/>
      <c r="AW28" s="258"/>
      <c r="AX28" s="258"/>
      <c r="AY28" s="258"/>
      <c r="AZ28" s="258"/>
      <c r="BA28" s="258"/>
      <c r="BB28" s="258"/>
      <c r="BC28" s="258"/>
      <c r="BD28" s="258"/>
      <c r="BE28" s="258"/>
      <c r="BF28" s="258"/>
      <c r="BG28" s="258"/>
      <c r="BH28" s="258"/>
      <c r="BI28" s="258"/>
      <c r="BJ28" s="258"/>
      <c r="BK28" s="258"/>
      <c r="BL28" s="258"/>
      <c r="BM28" s="258"/>
      <c r="BN28" s="258"/>
      <c r="BO28" s="258"/>
      <c r="BP28" s="258"/>
      <c r="BQ28" s="258"/>
      <c r="BR28" s="258"/>
      <c r="BS28" s="258"/>
      <c r="BT28" s="258"/>
      <c r="BU28" s="258"/>
      <c r="BV28" s="258"/>
      <c r="BW28" s="258"/>
      <c r="BX28" s="258"/>
    </row>
    <row r="29" spans="1:76" s="257" customFormat="1" ht="13.8" x14ac:dyDescent="0.25">
      <c r="A29" s="192" t="s">
        <v>920</v>
      </c>
      <c r="B29" s="561" t="s">
        <v>2488</v>
      </c>
      <c r="C29" s="252">
        <v>11001501503</v>
      </c>
      <c r="D29" s="254"/>
      <c r="E29" s="253" t="s">
        <v>2451</v>
      </c>
      <c r="F29" s="254"/>
      <c r="G29" s="254"/>
      <c r="H29" s="255">
        <v>10</v>
      </c>
      <c r="I29" s="509"/>
      <c r="J29" s="519" t="s">
        <v>2500</v>
      </c>
      <c r="K29" s="256">
        <v>1</v>
      </c>
      <c r="L29" s="256">
        <v>100</v>
      </c>
      <c r="M29" s="255" t="s">
        <v>11</v>
      </c>
      <c r="N29" s="456"/>
      <c r="O29" s="230">
        <f>Tabelle44243545[[#This Row],[FOPPE Art.-Nr. ]]</f>
        <v>11001501503</v>
      </c>
      <c r="S29" s="258"/>
      <c r="T29" s="258"/>
      <c r="U29" s="258"/>
      <c r="V29" s="258"/>
      <c r="W29" s="258"/>
      <c r="X29" s="258"/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  <c r="AI29" s="258"/>
      <c r="AJ29" s="258"/>
      <c r="AK29" s="258"/>
      <c r="AL29" s="258"/>
      <c r="AM29" s="258"/>
      <c r="AN29" s="258"/>
      <c r="AO29" s="258"/>
      <c r="AP29" s="258"/>
      <c r="AQ29" s="258"/>
      <c r="AR29" s="258"/>
      <c r="AS29" s="258"/>
      <c r="AT29" s="258"/>
      <c r="AU29" s="258"/>
      <c r="AV29" s="258"/>
      <c r="AW29" s="258"/>
      <c r="AX29" s="258"/>
      <c r="AY29" s="258"/>
      <c r="AZ29" s="258"/>
      <c r="BA29" s="258"/>
      <c r="BB29" s="258"/>
      <c r="BC29" s="258"/>
      <c r="BD29" s="258"/>
      <c r="BE29" s="258"/>
      <c r="BF29" s="258"/>
      <c r="BG29" s="258"/>
      <c r="BH29" s="258"/>
      <c r="BI29" s="258"/>
      <c r="BJ29" s="258"/>
      <c r="BK29" s="258"/>
      <c r="BL29" s="258"/>
      <c r="BM29" s="258"/>
      <c r="BN29" s="258"/>
      <c r="BO29" s="258"/>
      <c r="BP29" s="258"/>
      <c r="BQ29" s="258"/>
      <c r="BR29" s="258"/>
      <c r="BS29" s="258"/>
      <c r="BT29" s="258"/>
      <c r="BU29" s="258"/>
      <c r="BV29" s="258"/>
      <c r="BW29" s="258"/>
      <c r="BX29" s="258"/>
    </row>
    <row r="30" spans="1:76" s="257" customFormat="1" ht="13.8" x14ac:dyDescent="0.25">
      <c r="A30" s="192" t="s">
        <v>920</v>
      </c>
      <c r="B30" s="561" t="s">
        <v>2488</v>
      </c>
      <c r="C30" s="252">
        <v>11002002002</v>
      </c>
      <c r="D30" s="254"/>
      <c r="E30" s="253" t="s">
        <v>2449</v>
      </c>
      <c r="F30" s="254"/>
      <c r="G30" s="254"/>
      <c r="H30" s="255">
        <v>10</v>
      </c>
      <c r="I30" s="509"/>
      <c r="J30" s="519" t="s">
        <v>2505</v>
      </c>
      <c r="K30" s="256">
        <v>1</v>
      </c>
      <c r="L30" s="256">
        <v>100</v>
      </c>
      <c r="M30" s="255" t="s">
        <v>11</v>
      </c>
      <c r="N30" s="456"/>
      <c r="O30" s="230">
        <f>Tabelle44243545[[#This Row],[FOPPE Art.-Nr. ]]</f>
        <v>11002002002</v>
      </c>
      <c r="S30" s="258"/>
      <c r="T30" s="258"/>
      <c r="U30" s="258"/>
      <c r="V30" s="258"/>
      <c r="W30" s="258"/>
      <c r="X30" s="258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  <c r="AI30" s="258"/>
      <c r="AJ30" s="258"/>
      <c r="AK30" s="258"/>
      <c r="AL30" s="258"/>
      <c r="AM30" s="258"/>
      <c r="AN30" s="258"/>
      <c r="AO30" s="258"/>
      <c r="AP30" s="258"/>
      <c r="AQ30" s="258"/>
      <c r="AR30" s="258"/>
      <c r="AS30" s="258"/>
      <c r="AT30" s="258"/>
      <c r="AU30" s="258"/>
      <c r="AV30" s="258"/>
      <c r="AW30" s="258"/>
      <c r="AX30" s="258"/>
      <c r="AY30" s="258"/>
      <c r="AZ30" s="258"/>
      <c r="BA30" s="258"/>
      <c r="BB30" s="258"/>
      <c r="BC30" s="258"/>
      <c r="BD30" s="258"/>
      <c r="BE30" s="258"/>
      <c r="BF30" s="258"/>
      <c r="BG30" s="258"/>
      <c r="BH30" s="258"/>
      <c r="BI30" s="258"/>
      <c r="BJ30" s="258"/>
      <c r="BK30" s="258"/>
      <c r="BL30" s="258"/>
      <c r="BM30" s="258"/>
      <c r="BN30" s="258"/>
      <c r="BO30" s="258"/>
      <c r="BP30" s="258"/>
      <c r="BQ30" s="258"/>
      <c r="BR30" s="258"/>
      <c r="BS30" s="258"/>
      <c r="BT30" s="258"/>
      <c r="BU30" s="258"/>
      <c r="BV30" s="258"/>
      <c r="BW30" s="258"/>
      <c r="BX30" s="258"/>
    </row>
    <row r="31" spans="1:76" s="257" customFormat="1" ht="13.8" x14ac:dyDescent="0.25">
      <c r="A31" s="192" t="s">
        <v>920</v>
      </c>
      <c r="B31" s="561" t="s">
        <v>2488</v>
      </c>
      <c r="C31" s="252">
        <v>11002002003</v>
      </c>
      <c r="D31" s="254"/>
      <c r="E31" s="253" t="s">
        <v>2448</v>
      </c>
      <c r="F31" s="254"/>
      <c r="G31" s="254"/>
      <c r="H31" s="255">
        <v>10</v>
      </c>
      <c r="I31" s="509"/>
      <c r="J31" s="519" t="s">
        <v>2506</v>
      </c>
      <c r="K31" s="256">
        <v>1</v>
      </c>
      <c r="L31" s="256">
        <v>100</v>
      </c>
      <c r="M31" s="255" t="s">
        <v>11</v>
      </c>
      <c r="N31" s="456"/>
      <c r="O31" s="230">
        <f>Tabelle44243545[[#This Row],[FOPPE Art.-Nr. ]]</f>
        <v>11002002003</v>
      </c>
      <c r="S31" s="258"/>
      <c r="T31" s="258"/>
      <c r="U31" s="258"/>
      <c r="V31" s="258"/>
      <c r="W31" s="258"/>
      <c r="X31" s="258"/>
      <c r="Y31" s="258"/>
      <c r="Z31" s="258"/>
      <c r="AA31" s="258"/>
      <c r="AB31" s="258"/>
      <c r="AC31" s="258"/>
      <c r="AD31" s="258"/>
      <c r="AE31" s="258"/>
      <c r="AF31" s="258"/>
      <c r="AG31" s="258"/>
      <c r="AH31" s="258"/>
      <c r="AI31" s="258"/>
      <c r="AJ31" s="258"/>
      <c r="AK31" s="258"/>
      <c r="AL31" s="258"/>
      <c r="AM31" s="258"/>
      <c r="AN31" s="258"/>
      <c r="AO31" s="258"/>
      <c r="AP31" s="258"/>
      <c r="AQ31" s="258"/>
      <c r="AR31" s="258"/>
      <c r="AS31" s="258"/>
      <c r="AT31" s="258"/>
      <c r="AU31" s="258"/>
      <c r="AV31" s="258"/>
      <c r="AW31" s="258"/>
      <c r="AX31" s="258"/>
      <c r="AY31" s="258"/>
      <c r="AZ31" s="258"/>
      <c r="BA31" s="258"/>
      <c r="BB31" s="258"/>
      <c r="BC31" s="258"/>
      <c r="BD31" s="258"/>
      <c r="BE31" s="258"/>
      <c r="BF31" s="258"/>
      <c r="BG31" s="258"/>
      <c r="BH31" s="258"/>
      <c r="BI31" s="258"/>
      <c r="BJ31" s="258"/>
      <c r="BK31" s="258"/>
      <c r="BL31" s="258"/>
      <c r="BM31" s="258"/>
      <c r="BN31" s="258"/>
      <c r="BO31" s="258"/>
      <c r="BP31" s="258"/>
      <c r="BQ31" s="258"/>
      <c r="BR31" s="258"/>
      <c r="BS31" s="258"/>
      <c r="BT31" s="258"/>
      <c r="BU31" s="258"/>
      <c r="BV31" s="258"/>
      <c r="BW31" s="258"/>
      <c r="BX31" s="258"/>
    </row>
    <row r="32" spans="1:76" s="257" customFormat="1" ht="13.8" x14ac:dyDescent="0.25">
      <c r="A32" s="192" t="s">
        <v>920</v>
      </c>
      <c r="B32" s="561" t="s">
        <v>2488</v>
      </c>
      <c r="C32" s="252">
        <v>11002502502</v>
      </c>
      <c r="D32" s="254"/>
      <c r="E32" s="253" t="s">
        <v>2447</v>
      </c>
      <c r="F32" s="254"/>
      <c r="G32" s="254"/>
      <c r="H32" s="255">
        <v>10</v>
      </c>
      <c r="I32" s="509"/>
      <c r="J32" s="519" t="s">
        <v>2513</v>
      </c>
      <c r="K32" s="256">
        <v>1</v>
      </c>
      <c r="L32" s="256">
        <v>100</v>
      </c>
      <c r="M32" s="255" t="s">
        <v>11</v>
      </c>
      <c r="N32" s="456"/>
      <c r="O32" s="230">
        <f>Tabelle44243545[[#This Row],[FOPPE Art.-Nr. ]]</f>
        <v>11002502502</v>
      </c>
      <c r="S32" s="258"/>
      <c r="T32" s="258"/>
      <c r="U32" s="258"/>
      <c r="V32" s="258"/>
      <c r="W32" s="258"/>
      <c r="X32" s="258"/>
      <c r="Y32" s="258"/>
      <c r="Z32" s="258"/>
      <c r="AA32" s="258"/>
      <c r="AB32" s="258"/>
      <c r="AC32" s="258"/>
      <c r="AD32" s="258"/>
      <c r="AE32" s="258"/>
      <c r="AF32" s="258"/>
      <c r="AG32" s="258"/>
      <c r="AH32" s="258"/>
      <c r="AI32" s="258"/>
      <c r="AJ32" s="258"/>
      <c r="AK32" s="258"/>
      <c r="AL32" s="258"/>
      <c r="AM32" s="258"/>
      <c r="AN32" s="258"/>
      <c r="AO32" s="258"/>
      <c r="AP32" s="258"/>
      <c r="AQ32" s="258"/>
      <c r="AR32" s="258"/>
      <c r="AS32" s="258"/>
      <c r="AT32" s="258"/>
      <c r="AU32" s="258"/>
      <c r="AV32" s="258"/>
      <c r="AW32" s="258"/>
      <c r="AX32" s="258"/>
      <c r="AY32" s="258"/>
      <c r="AZ32" s="258"/>
      <c r="BA32" s="258"/>
      <c r="BB32" s="258"/>
      <c r="BC32" s="258"/>
      <c r="BD32" s="258"/>
      <c r="BE32" s="258"/>
      <c r="BF32" s="258"/>
      <c r="BG32" s="258"/>
      <c r="BH32" s="258"/>
      <c r="BI32" s="258"/>
      <c r="BJ32" s="258"/>
      <c r="BK32" s="258"/>
      <c r="BL32" s="258"/>
      <c r="BM32" s="258"/>
      <c r="BN32" s="258"/>
      <c r="BO32" s="258"/>
      <c r="BP32" s="258"/>
      <c r="BQ32" s="258"/>
      <c r="BR32" s="258"/>
      <c r="BS32" s="258"/>
      <c r="BT32" s="258"/>
      <c r="BU32" s="258"/>
      <c r="BV32" s="258"/>
      <c r="BW32" s="258"/>
      <c r="BX32" s="258"/>
    </row>
    <row r="33" spans="1:76" s="257" customFormat="1" ht="13.8" x14ac:dyDescent="0.25">
      <c r="A33" s="192" t="s">
        <v>920</v>
      </c>
      <c r="B33" s="561" t="s">
        <v>2488</v>
      </c>
      <c r="C33" s="252">
        <v>11002502503</v>
      </c>
      <c r="D33" s="254"/>
      <c r="E33" s="253" t="s">
        <v>2446</v>
      </c>
      <c r="F33" s="254"/>
      <c r="G33" s="254"/>
      <c r="H33" s="255">
        <v>10</v>
      </c>
      <c r="I33" s="509"/>
      <c r="J33" s="519" t="s">
        <v>2514</v>
      </c>
      <c r="K33" s="256">
        <v>1</v>
      </c>
      <c r="L33" s="256">
        <v>100</v>
      </c>
      <c r="M33" s="255" t="s">
        <v>11</v>
      </c>
      <c r="N33" s="456"/>
      <c r="O33" s="230">
        <f>Tabelle44243545[[#This Row],[FOPPE Art.-Nr. ]]</f>
        <v>11002502503</v>
      </c>
      <c r="S33" s="258"/>
      <c r="T33" s="258"/>
      <c r="U33" s="258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8"/>
      <c r="AG33" s="258"/>
      <c r="AH33" s="258"/>
      <c r="AI33" s="258"/>
      <c r="AJ33" s="258"/>
      <c r="AK33" s="258"/>
      <c r="AL33" s="258"/>
      <c r="AM33" s="258"/>
      <c r="AN33" s="258"/>
      <c r="AO33" s="258"/>
      <c r="AP33" s="258"/>
      <c r="AQ33" s="258"/>
      <c r="AR33" s="258"/>
      <c r="AS33" s="258"/>
      <c r="AT33" s="258"/>
      <c r="AU33" s="258"/>
      <c r="AV33" s="258"/>
      <c r="AW33" s="258"/>
      <c r="AX33" s="258"/>
      <c r="AY33" s="258"/>
      <c r="AZ33" s="258"/>
      <c r="BA33" s="258"/>
      <c r="BB33" s="258"/>
      <c r="BC33" s="258"/>
      <c r="BD33" s="258"/>
      <c r="BE33" s="258"/>
      <c r="BF33" s="258"/>
      <c r="BG33" s="258"/>
      <c r="BH33" s="258"/>
      <c r="BI33" s="258"/>
      <c r="BJ33" s="258"/>
      <c r="BK33" s="258"/>
      <c r="BL33" s="258"/>
      <c r="BM33" s="258"/>
      <c r="BN33" s="258"/>
      <c r="BO33" s="258"/>
      <c r="BP33" s="258"/>
      <c r="BQ33" s="258"/>
      <c r="BR33" s="258"/>
      <c r="BS33" s="258"/>
      <c r="BT33" s="258"/>
      <c r="BU33" s="258"/>
      <c r="BV33" s="258"/>
      <c r="BW33" s="258"/>
      <c r="BX33" s="258"/>
    </row>
    <row r="34" spans="1:76" s="257" customFormat="1" ht="13.8" x14ac:dyDescent="0.25">
      <c r="A34" s="192" t="s">
        <v>920</v>
      </c>
      <c r="B34" s="561" t="s">
        <v>2488</v>
      </c>
      <c r="C34" s="252">
        <v>11003003002</v>
      </c>
      <c r="D34" s="254"/>
      <c r="E34" s="253" t="s">
        <v>2444</v>
      </c>
      <c r="F34" s="254"/>
      <c r="G34" s="254"/>
      <c r="H34" s="255">
        <v>10</v>
      </c>
      <c r="I34" s="509"/>
      <c r="J34" s="519" t="s">
        <v>2521</v>
      </c>
      <c r="K34" s="256">
        <v>1</v>
      </c>
      <c r="L34" s="256">
        <v>100</v>
      </c>
      <c r="M34" s="255" t="s">
        <v>11</v>
      </c>
      <c r="N34" s="456"/>
      <c r="O34" s="230">
        <f>Tabelle44243545[[#This Row],[FOPPE Art.-Nr. ]]</f>
        <v>11003003002</v>
      </c>
      <c r="S34" s="258"/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258"/>
      <c r="AI34" s="258"/>
      <c r="AJ34" s="258"/>
      <c r="AK34" s="258"/>
      <c r="AL34" s="258"/>
      <c r="AM34" s="258"/>
      <c r="AN34" s="258"/>
      <c r="AO34" s="258"/>
      <c r="AP34" s="258"/>
      <c r="AQ34" s="258"/>
      <c r="AR34" s="258"/>
      <c r="AS34" s="258"/>
      <c r="AT34" s="258"/>
      <c r="AU34" s="258"/>
      <c r="AV34" s="258"/>
      <c r="AW34" s="258"/>
      <c r="AX34" s="258"/>
      <c r="AY34" s="258"/>
      <c r="AZ34" s="258"/>
      <c r="BA34" s="258"/>
      <c r="BB34" s="258"/>
      <c r="BC34" s="258"/>
      <c r="BD34" s="258"/>
      <c r="BE34" s="258"/>
      <c r="BF34" s="258"/>
      <c r="BG34" s="258"/>
      <c r="BH34" s="258"/>
      <c r="BI34" s="258"/>
      <c r="BJ34" s="258"/>
      <c r="BK34" s="258"/>
      <c r="BL34" s="258"/>
      <c r="BM34" s="258"/>
      <c r="BN34" s="258"/>
      <c r="BO34" s="258"/>
      <c r="BP34" s="258"/>
      <c r="BQ34" s="258"/>
      <c r="BR34" s="258"/>
      <c r="BS34" s="258"/>
      <c r="BT34" s="258"/>
      <c r="BU34" s="258"/>
      <c r="BV34" s="258"/>
      <c r="BW34" s="258"/>
      <c r="BX34" s="258"/>
    </row>
    <row r="35" spans="1:76" s="257" customFormat="1" ht="13.8" x14ac:dyDescent="0.25">
      <c r="A35" s="192" t="s">
        <v>920</v>
      </c>
      <c r="B35" s="561" t="s">
        <v>2488</v>
      </c>
      <c r="C35" s="252">
        <v>11003003003</v>
      </c>
      <c r="D35" s="254"/>
      <c r="E35" s="253" t="s">
        <v>2443</v>
      </c>
      <c r="F35" s="254"/>
      <c r="G35" s="254"/>
      <c r="H35" s="255">
        <v>10</v>
      </c>
      <c r="I35" s="509"/>
      <c r="J35" s="519" t="s">
        <v>2522</v>
      </c>
      <c r="K35" s="256">
        <v>1</v>
      </c>
      <c r="L35" s="256">
        <v>100</v>
      </c>
      <c r="M35" s="255" t="s">
        <v>11</v>
      </c>
      <c r="N35" s="456"/>
      <c r="O35" s="230">
        <f>Tabelle44243545[[#This Row],[FOPPE Art.-Nr. ]]</f>
        <v>11003003003</v>
      </c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</row>
    <row r="36" spans="1:76" s="257" customFormat="1" ht="13.8" x14ac:dyDescent="0.25">
      <c r="A36" s="192" t="s">
        <v>920</v>
      </c>
      <c r="B36" s="561" t="s">
        <v>2488</v>
      </c>
      <c r="C36" s="252">
        <v>11003503502</v>
      </c>
      <c r="D36" s="254"/>
      <c r="E36" s="253" t="s">
        <v>2441</v>
      </c>
      <c r="F36" s="254"/>
      <c r="G36" s="254"/>
      <c r="H36" s="255">
        <v>10</v>
      </c>
      <c r="I36" s="509"/>
      <c r="J36" s="519" t="s">
        <v>2532</v>
      </c>
      <c r="K36" s="256">
        <v>1</v>
      </c>
      <c r="L36" s="256">
        <v>100</v>
      </c>
      <c r="M36" s="255" t="s">
        <v>11</v>
      </c>
      <c r="N36" s="456"/>
      <c r="O36" s="230">
        <f>Tabelle44243545[[#This Row],[FOPPE Art.-Nr. ]]</f>
        <v>11003503502</v>
      </c>
      <c r="S36" s="258"/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8"/>
      <c r="AG36" s="258"/>
      <c r="AH36" s="258"/>
      <c r="AI36" s="258"/>
      <c r="AJ36" s="258"/>
      <c r="AK36" s="258"/>
      <c r="AL36" s="258"/>
      <c r="AM36" s="258"/>
      <c r="AN36" s="258"/>
      <c r="AO36" s="258"/>
      <c r="AP36" s="258"/>
      <c r="AQ36" s="258"/>
      <c r="AR36" s="258"/>
      <c r="AS36" s="258"/>
      <c r="AT36" s="258"/>
      <c r="AU36" s="258"/>
      <c r="AV36" s="258"/>
      <c r="AW36" s="258"/>
      <c r="AX36" s="258"/>
      <c r="AY36" s="258"/>
      <c r="AZ36" s="258"/>
      <c r="BA36" s="258"/>
      <c r="BB36" s="258"/>
      <c r="BC36" s="258"/>
      <c r="BD36" s="258"/>
      <c r="BE36" s="258"/>
      <c r="BF36" s="258"/>
      <c r="BG36" s="258"/>
      <c r="BH36" s="258"/>
      <c r="BI36" s="258"/>
      <c r="BJ36" s="258"/>
      <c r="BK36" s="258"/>
      <c r="BL36" s="258"/>
      <c r="BM36" s="258"/>
      <c r="BN36" s="258"/>
      <c r="BO36" s="258"/>
      <c r="BP36" s="258"/>
      <c r="BQ36" s="258"/>
      <c r="BR36" s="258"/>
      <c r="BS36" s="258"/>
      <c r="BT36" s="258"/>
      <c r="BU36" s="258"/>
      <c r="BV36" s="258"/>
      <c r="BW36" s="258"/>
      <c r="BX36" s="258"/>
    </row>
    <row r="37" spans="1:76" s="257" customFormat="1" ht="13.8" x14ac:dyDescent="0.25">
      <c r="A37" s="192" t="s">
        <v>920</v>
      </c>
      <c r="B37" s="561" t="s">
        <v>2488</v>
      </c>
      <c r="C37" s="252">
        <v>11003503503</v>
      </c>
      <c r="D37" s="254"/>
      <c r="E37" s="253" t="s">
        <v>2440</v>
      </c>
      <c r="F37" s="254"/>
      <c r="G37" s="254"/>
      <c r="H37" s="255">
        <v>10</v>
      </c>
      <c r="I37" s="509"/>
      <c r="J37" s="519" t="s">
        <v>2533</v>
      </c>
      <c r="K37" s="256">
        <v>1</v>
      </c>
      <c r="L37" s="256">
        <v>100</v>
      </c>
      <c r="M37" s="255" t="s">
        <v>11</v>
      </c>
      <c r="N37" s="456"/>
      <c r="O37" s="230">
        <f>Tabelle44243545[[#This Row],[FOPPE Art.-Nr. ]]</f>
        <v>11003503503</v>
      </c>
      <c r="S37" s="258"/>
      <c r="T37" s="258"/>
      <c r="U37" s="258"/>
      <c r="V37" s="258"/>
      <c r="W37" s="258"/>
      <c r="X37" s="258"/>
      <c r="Y37" s="258"/>
      <c r="Z37" s="258"/>
      <c r="AA37" s="258"/>
      <c r="AB37" s="258"/>
      <c r="AC37" s="258"/>
      <c r="AD37" s="258"/>
      <c r="AE37" s="258"/>
      <c r="AF37" s="258"/>
      <c r="AG37" s="258"/>
      <c r="AH37" s="258"/>
      <c r="AI37" s="258"/>
      <c r="AJ37" s="258"/>
      <c r="AK37" s="258"/>
      <c r="AL37" s="258"/>
      <c r="AM37" s="258"/>
      <c r="AN37" s="258"/>
      <c r="AO37" s="258"/>
      <c r="AP37" s="258"/>
      <c r="AQ37" s="258"/>
      <c r="AR37" s="258"/>
      <c r="AS37" s="258"/>
      <c r="AT37" s="258"/>
      <c r="AU37" s="258"/>
      <c r="AV37" s="258"/>
      <c r="AW37" s="258"/>
      <c r="AX37" s="258"/>
      <c r="AY37" s="258"/>
      <c r="AZ37" s="258"/>
      <c r="BA37" s="258"/>
      <c r="BB37" s="258"/>
      <c r="BC37" s="258"/>
      <c r="BD37" s="258"/>
      <c r="BE37" s="258"/>
      <c r="BF37" s="258"/>
      <c r="BG37" s="258"/>
      <c r="BH37" s="258"/>
      <c r="BI37" s="258"/>
      <c r="BJ37" s="258"/>
      <c r="BK37" s="258"/>
      <c r="BL37" s="258"/>
      <c r="BM37" s="258"/>
      <c r="BN37" s="258"/>
      <c r="BO37" s="258"/>
      <c r="BP37" s="258"/>
      <c r="BQ37" s="258"/>
      <c r="BR37" s="258"/>
      <c r="BS37" s="258"/>
      <c r="BT37" s="258"/>
      <c r="BU37" s="258"/>
      <c r="BV37" s="258"/>
      <c r="BW37" s="258"/>
      <c r="BX37" s="258"/>
    </row>
    <row r="38" spans="1:76" s="257" customFormat="1" ht="13.8" x14ac:dyDescent="0.25">
      <c r="A38" s="192" t="s">
        <v>920</v>
      </c>
      <c r="B38" s="561" t="s">
        <v>2488</v>
      </c>
      <c r="C38" s="252">
        <v>11004004002</v>
      </c>
      <c r="D38" s="254"/>
      <c r="E38" s="253" t="s">
        <v>2438</v>
      </c>
      <c r="F38" s="254"/>
      <c r="G38" s="254"/>
      <c r="H38" s="255">
        <v>10</v>
      </c>
      <c r="I38" s="509"/>
      <c r="J38" s="519" t="s">
        <v>2540</v>
      </c>
      <c r="K38" s="256">
        <v>1</v>
      </c>
      <c r="L38" s="256">
        <v>100</v>
      </c>
      <c r="M38" s="255" t="s">
        <v>11</v>
      </c>
      <c r="N38" s="456"/>
      <c r="O38" s="230">
        <f>Tabelle44243545[[#This Row],[FOPPE Art.-Nr. ]]</f>
        <v>11004004002</v>
      </c>
      <c r="S38" s="258"/>
      <c r="T38" s="258"/>
      <c r="U38" s="258"/>
      <c r="V38" s="258"/>
      <c r="W38" s="258"/>
      <c r="X38" s="258"/>
      <c r="Y38" s="258"/>
      <c r="Z38" s="258"/>
      <c r="AA38" s="258"/>
      <c r="AB38" s="258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E38" s="258"/>
      <c r="BF38" s="258"/>
      <c r="BG38" s="258"/>
      <c r="BH38" s="258"/>
      <c r="BI38" s="258"/>
      <c r="BJ38" s="258"/>
      <c r="BK38" s="258"/>
      <c r="BL38" s="258"/>
      <c r="BM38" s="258"/>
      <c r="BN38" s="258"/>
      <c r="BO38" s="258"/>
      <c r="BP38" s="258"/>
      <c r="BQ38" s="258"/>
      <c r="BR38" s="258"/>
      <c r="BS38" s="258"/>
      <c r="BT38" s="258"/>
      <c r="BU38" s="258"/>
      <c r="BV38" s="258"/>
      <c r="BW38" s="258"/>
      <c r="BX38" s="258"/>
    </row>
    <row r="39" spans="1:76" s="257" customFormat="1" ht="13.8" x14ac:dyDescent="0.25">
      <c r="A39" s="192" t="s">
        <v>920</v>
      </c>
      <c r="B39" s="561" t="s">
        <v>2488</v>
      </c>
      <c r="C39" s="252">
        <v>11004004003</v>
      </c>
      <c r="D39" s="254"/>
      <c r="E39" s="253" t="s">
        <v>2437</v>
      </c>
      <c r="F39" s="254"/>
      <c r="G39" s="254"/>
      <c r="H39" s="255">
        <v>10</v>
      </c>
      <c r="I39" s="509"/>
      <c r="J39" s="519" t="s">
        <v>2541</v>
      </c>
      <c r="K39" s="256">
        <v>1</v>
      </c>
      <c r="L39" s="256">
        <v>100</v>
      </c>
      <c r="M39" s="255" t="s">
        <v>11</v>
      </c>
      <c r="N39" s="456"/>
      <c r="O39" s="230">
        <f>Tabelle44243545[[#This Row],[FOPPE Art.-Nr. ]]</f>
        <v>11004004003</v>
      </c>
      <c r="S39" s="258"/>
      <c r="T39" s="258"/>
      <c r="U39" s="258"/>
      <c r="V39" s="258"/>
      <c r="W39" s="258"/>
      <c r="X39" s="258"/>
      <c r="Y39" s="258"/>
      <c r="Z39" s="258"/>
      <c r="AA39" s="258"/>
      <c r="AB39" s="258"/>
      <c r="AC39" s="258"/>
      <c r="AD39" s="258"/>
      <c r="AE39" s="258"/>
      <c r="AF39" s="258"/>
      <c r="AG39" s="258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258"/>
      <c r="BC39" s="258"/>
      <c r="BD39" s="258"/>
      <c r="BE39" s="258"/>
      <c r="BF39" s="258"/>
      <c r="BG39" s="258"/>
      <c r="BH39" s="258"/>
      <c r="BI39" s="258"/>
      <c r="BJ39" s="258"/>
      <c r="BK39" s="258"/>
      <c r="BL39" s="258"/>
      <c r="BM39" s="258"/>
      <c r="BN39" s="258"/>
      <c r="BO39" s="258"/>
      <c r="BP39" s="258"/>
      <c r="BQ39" s="258"/>
      <c r="BR39" s="258"/>
      <c r="BS39" s="258"/>
      <c r="BT39" s="258"/>
      <c r="BU39" s="258"/>
      <c r="BV39" s="258"/>
      <c r="BW39" s="258"/>
      <c r="BX39" s="258"/>
    </row>
    <row r="40" spans="1:76" s="257" customFormat="1" ht="13.8" x14ac:dyDescent="0.25">
      <c r="A40" s="192" t="s">
        <v>920</v>
      </c>
      <c r="B40" s="561" t="s">
        <v>2488</v>
      </c>
      <c r="C40" s="252">
        <v>11004004004</v>
      </c>
      <c r="D40" s="254"/>
      <c r="E40" s="253" t="s">
        <v>2436</v>
      </c>
      <c r="F40" s="254"/>
      <c r="G40" s="254"/>
      <c r="H40" s="255">
        <v>10</v>
      </c>
      <c r="I40" s="509"/>
      <c r="J40" s="519" t="s">
        <v>2542</v>
      </c>
      <c r="K40" s="256">
        <v>1</v>
      </c>
      <c r="L40" s="256">
        <v>100</v>
      </c>
      <c r="M40" s="255" t="s">
        <v>11</v>
      </c>
      <c r="N40" s="456"/>
      <c r="O40" s="230">
        <f>Tabelle44243545[[#This Row],[FOPPE Art.-Nr. ]]</f>
        <v>11004004004</v>
      </c>
      <c r="S40" s="258"/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58"/>
      <c r="AZ40" s="258"/>
      <c r="BA40" s="258"/>
      <c r="BB40" s="258"/>
      <c r="BC40" s="258"/>
      <c r="BD40" s="258"/>
      <c r="BE40" s="258"/>
      <c r="BF40" s="258"/>
      <c r="BG40" s="258"/>
      <c r="BH40" s="258"/>
      <c r="BI40" s="258"/>
      <c r="BJ40" s="258"/>
      <c r="BK40" s="258"/>
      <c r="BL40" s="258"/>
      <c r="BM40" s="258"/>
      <c r="BN40" s="258"/>
      <c r="BO40" s="258"/>
      <c r="BP40" s="258"/>
      <c r="BQ40" s="258"/>
      <c r="BR40" s="258"/>
      <c r="BS40" s="258"/>
      <c r="BT40" s="258"/>
      <c r="BU40" s="258"/>
      <c r="BV40" s="258"/>
      <c r="BW40" s="258"/>
      <c r="BX40" s="258"/>
    </row>
    <row r="41" spans="1:76" s="257" customFormat="1" ht="13.8" x14ac:dyDescent="0.25">
      <c r="A41" s="192" t="s">
        <v>920</v>
      </c>
      <c r="B41" s="561" t="s">
        <v>2488</v>
      </c>
      <c r="C41" s="252">
        <v>11005005002</v>
      </c>
      <c r="D41" s="254"/>
      <c r="E41" s="253" t="s">
        <v>2434</v>
      </c>
      <c r="F41" s="254"/>
      <c r="G41" s="254"/>
      <c r="H41" s="255">
        <v>10</v>
      </c>
      <c r="I41" s="509"/>
      <c r="J41" s="519" t="s">
        <v>2562</v>
      </c>
      <c r="K41" s="256">
        <v>1</v>
      </c>
      <c r="L41" s="256">
        <v>100</v>
      </c>
      <c r="M41" s="255" t="s">
        <v>11</v>
      </c>
      <c r="N41" s="456"/>
      <c r="O41" s="230">
        <f>Tabelle44243545[[#This Row],[FOPPE Art.-Nr. ]]</f>
        <v>11005005002</v>
      </c>
      <c r="S41" s="258"/>
      <c r="T41" s="258"/>
      <c r="U41" s="258"/>
      <c r="V41" s="258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  <c r="AG41" s="258"/>
      <c r="AH41" s="258"/>
      <c r="AI41" s="258"/>
      <c r="AJ41" s="258"/>
      <c r="AK41" s="258"/>
      <c r="AL41" s="258"/>
      <c r="AM41" s="258"/>
      <c r="AN41" s="258"/>
      <c r="AO41" s="258"/>
      <c r="AP41" s="258"/>
      <c r="AQ41" s="258"/>
      <c r="AR41" s="258"/>
      <c r="AS41" s="258"/>
      <c r="AT41" s="258"/>
      <c r="AU41" s="258"/>
      <c r="AV41" s="258"/>
      <c r="AW41" s="258"/>
      <c r="AX41" s="258"/>
      <c r="AY41" s="258"/>
      <c r="AZ41" s="258"/>
      <c r="BA41" s="258"/>
      <c r="BB41" s="258"/>
      <c r="BC41" s="258"/>
      <c r="BD41" s="258"/>
      <c r="BE41" s="258"/>
      <c r="BF41" s="258"/>
      <c r="BG41" s="258"/>
      <c r="BH41" s="258"/>
      <c r="BI41" s="258"/>
      <c r="BJ41" s="258"/>
      <c r="BK41" s="258"/>
      <c r="BL41" s="258"/>
      <c r="BM41" s="258"/>
      <c r="BN41" s="258"/>
      <c r="BO41" s="258"/>
      <c r="BP41" s="258"/>
      <c r="BQ41" s="258"/>
      <c r="BR41" s="258"/>
      <c r="BS41" s="258"/>
      <c r="BT41" s="258"/>
      <c r="BU41" s="258"/>
      <c r="BV41" s="258"/>
      <c r="BW41" s="258"/>
      <c r="BX41" s="258"/>
    </row>
    <row r="42" spans="1:76" s="257" customFormat="1" ht="13.8" x14ac:dyDescent="0.25">
      <c r="A42" s="192" t="s">
        <v>920</v>
      </c>
      <c r="B42" s="561" t="s">
        <v>2488</v>
      </c>
      <c r="C42" s="252">
        <v>11005005003</v>
      </c>
      <c r="D42" s="254"/>
      <c r="E42" s="253" t="s">
        <v>2433</v>
      </c>
      <c r="F42" s="254"/>
      <c r="G42" s="254"/>
      <c r="H42" s="255">
        <v>10</v>
      </c>
      <c r="I42" s="509"/>
      <c r="J42" s="519" t="s">
        <v>2563</v>
      </c>
      <c r="K42" s="256">
        <v>1</v>
      </c>
      <c r="L42" s="256">
        <v>100</v>
      </c>
      <c r="M42" s="255" t="s">
        <v>11</v>
      </c>
      <c r="N42" s="456"/>
      <c r="O42" s="230">
        <f>Tabelle44243545[[#This Row],[FOPPE Art.-Nr. ]]</f>
        <v>11005005003</v>
      </c>
      <c r="S42" s="258"/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  <c r="BA42" s="258"/>
      <c r="BB42" s="258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258"/>
      <c r="BN42" s="258"/>
      <c r="BO42" s="258"/>
      <c r="BP42" s="258"/>
      <c r="BQ42" s="258"/>
      <c r="BR42" s="258"/>
      <c r="BS42" s="258"/>
      <c r="BT42" s="258"/>
      <c r="BU42" s="258"/>
      <c r="BV42" s="258"/>
      <c r="BW42" s="258"/>
      <c r="BX42" s="258"/>
    </row>
    <row r="43" spans="1:76" s="257" customFormat="1" ht="13.8" x14ac:dyDescent="0.25">
      <c r="A43" s="192" t="s">
        <v>920</v>
      </c>
      <c r="B43" s="561" t="s">
        <v>2488</v>
      </c>
      <c r="C43" s="252">
        <v>11005005004</v>
      </c>
      <c r="D43" s="254"/>
      <c r="E43" s="253" t="s">
        <v>2432</v>
      </c>
      <c r="F43" s="254"/>
      <c r="G43" s="254"/>
      <c r="H43" s="255">
        <v>10</v>
      </c>
      <c r="I43" s="509"/>
      <c r="J43" s="519" t="s">
        <v>2564</v>
      </c>
      <c r="K43" s="256">
        <v>1</v>
      </c>
      <c r="L43" s="256">
        <v>100</v>
      </c>
      <c r="M43" s="255" t="s">
        <v>11</v>
      </c>
      <c r="N43" s="456"/>
      <c r="O43" s="230">
        <f>Tabelle44243545[[#This Row],[FOPPE Art.-Nr. ]]</f>
        <v>11005005004</v>
      </c>
      <c r="S43" s="258"/>
      <c r="T43" s="258"/>
      <c r="U43" s="258"/>
      <c r="V43" s="258"/>
      <c r="W43" s="258"/>
      <c r="X43" s="258"/>
      <c r="Y43" s="258"/>
      <c r="Z43" s="258"/>
      <c r="AA43" s="258"/>
      <c r="AB43" s="258"/>
      <c r="AC43" s="258"/>
      <c r="AD43" s="258"/>
      <c r="AE43" s="258"/>
      <c r="AF43" s="258"/>
      <c r="AG43" s="258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258"/>
      <c r="AU43" s="258"/>
      <c r="AV43" s="258"/>
      <c r="AW43" s="258"/>
      <c r="AX43" s="258"/>
      <c r="AY43" s="258"/>
      <c r="AZ43" s="258"/>
      <c r="BA43" s="258"/>
      <c r="BB43" s="258"/>
      <c r="BC43" s="258"/>
      <c r="BD43" s="258"/>
      <c r="BE43" s="258"/>
      <c r="BF43" s="258"/>
      <c r="BG43" s="258"/>
      <c r="BH43" s="258"/>
      <c r="BI43" s="258"/>
      <c r="BJ43" s="258"/>
      <c r="BK43" s="258"/>
      <c r="BL43" s="258"/>
      <c r="BM43" s="258"/>
      <c r="BN43" s="258"/>
      <c r="BO43" s="258"/>
      <c r="BP43" s="258"/>
      <c r="BQ43" s="258"/>
      <c r="BR43" s="258"/>
      <c r="BS43" s="258"/>
      <c r="BT43" s="258"/>
      <c r="BU43" s="258"/>
      <c r="BV43" s="258"/>
      <c r="BW43" s="258"/>
      <c r="BX43" s="258"/>
    </row>
    <row r="44" spans="1:76" s="257" customFormat="1" ht="13.8" x14ac:dyDescent="0.25">
      <c r="A44" s="192" t="s">
        <v>920</v>
      </c>
      <c r="B44" s="561" t="s">
        <v>2488</v>
      </c>
      <c r="C44" s="252">
        <v>11005005005</v>
      </c>
      <c r="D44" s="254"/>
      <c r="E44" s="253" t="s">
        <v>2431</v>
      </c>
      <c r="F44" s="254"/>
      <c r="G44" s="254"/>
      <c r="H44" s="255">
        <v>10</v>
      </c>
      <c r="I44" s="509"/>
      <c r="J44" s="519" t="s">
        <v>2565</v>
      </c>
      <c r="K44" s="256">
        <v>1</v>
      </c>
      <c r="L44" s="256">
        <v>100</v>
      </c>
      <c r="M44" s="255" t="s">
        <v>11</v>
      </c>
      <c r="N44" s="456"/>
      <c r="O44" s="230">
        <f>Tabelle44243545[[#This Row],[FOPPE Art.-Nr. ]]</f>
        <v>11005005005</v>
      </c>
      <c r="S44" s="258"/>
      <c r="T44" s="258"/>
      <c r="U44" s="258"/>
      <c r="V44" s="258"/>
      <c r="W44" s="258"/>
      <c r="X44" s="258"/>
      <c r="Y44" s="258"/>
      <c r="Z44" s="258"/>
      <c r="AA44" s="258"/>
      <c r="AB44" s="258"/>
      <c r="AC44" s="258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258"/>
      <c r="AR44" s="258"/>
      <c r="AS44" s="258"/>
      <c r="AT44" s="258"/>
      <c r="AU44" s="258"/>
      <c r="AV44" s="258"/>
      <c r="AW44" s="258"/>
      <c r="AX44" s="258"/>
      <c r="AY44" s="258"/>
      <c r="AZ44" s="258"/>
      <c r="BA44" s="258"/>
      <c r="BB44" s="258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  <c r="BM44" s="258"/>
      <c r="BN44" s="258"/>
      <c r="BO44" s="258"/>
      <c r="BP44" s="258"/>
      <c r="BQ44" s="258"/>
      <c r="BR44" s="258"/>
      <c r="BS44" s="258"/>
      <c r="BT44" s="258"/>
      <c r="BU44" s="258"/>
      <c r="BV44" s="258"/>
      <c r="BW44" s="258"/>
      <c r="BX44" s="258"/>
    </row>
    <row r="45" spans="1:76" s="257" customFormat="1" ht="13.8" x14ac:dyDescent="0.25">
      <c r="A45" s="192" t="s">
        <v>920</v>
      </c>
      <c r="B45" s="561" t="s">
        <v>2488</v>
      </c>
      <c r="C45" s="252">
        <v>11006006002</v>
      </c>
      <c r="D45" s="254"/>
      <c r="E45" s="253" t="s">
        <v>2430</v>
      </c>
      <c r="F45" s="254"/>
      <c r="G45" s="254"/>
      <c r="H45" s="255">
        <v>10</v>
      </c>
      <c r="I45" s="509"/>
      <c r="J45" s="519" t="s">
        <v>2578</v>
      </c>
      <c r="K45" s="256">
        <v>1</v>
      </c>
      <c r="L45" s="256">
        <v>100</v>
      </c>
      <c r="M45" s="255" t="s">
        <v>11</v>
      </c>
      <c r="N45" s="456"/>
      <c r="O45" s="230">
        <f>Tabelle44243545[[#This Row],[FOPPE Art.-Nr. ]]</f>
        <v>11006006002</v>
      </c>
      <c r="S45" s="258"/>
      <c r="T45" s="258"/>
      <c r="U45" s="258"/>
      <c r="V45" s="258"/>
      <c r="W45" s="258"/>
      <c r="X45" s="258"/>
      <c r="Y45" s="258"/>
      <c r="Z45" s="258"/>
      <c r="AA45" s="258"/>
      <c r="AB45" s="258"/>
      <c r="AC45" s="258"/>
      <c r="AD45" s="258"/>
      <c r="AE45" s="258"/>
      <c r="AF45" s="258"/>
      <c r="AG45" s="258"/>
      <c r="AH45" s="258"/>
      <c r="AI45" s="258"/>
      <c r="AJ45" s="258"/>
      <c r="AK45" s="258"/>
      <c r="AL45" s="258"/>
      <c r="AM45" s="258"/>
      <c r="AN45" s="258"/>
      <c r="AO45" s="258"/>
      <c r="AP45" s="258"/>
      <c r="AQ45" s="258"/>
      <c r="AR45" s="258"/>
      <c r="AS45" s="258"/>
      <c r="AT45" s="258"/>
      <c r="AU45" s="258"/>
      <c r="AV45" s="258"/>
      <c r="AW45" s="258"/>
      <c r="AX45" s="258"/>
      <c r="AY45" s="258"/>
      <c r="AZ45" s="258"/>
      <c r="BA45" s="258"/>
      <c r="BB45" s="258"/>
      <c r="BC45" s="258"/>
      <c r="BD45" s="258"/>
      <c r="BE45" s="258"/>
      <c r="BF45" s="258"/>
      <c r="BG45" s="258"/>
      <c r="BH45" s="258"/>
      <c r="BI45" s="258"/>
      <c r="BJ45" s="258"/>
      <c r="BK45" s="258"/>
      <c r="BL45" s="258"/>
      <c r="BM45" s="258"/>
      <c r="BN45" s="258"/>
      <c r="BO45" s="258"/>
      <c r="BP45" s="258"/>
      <c r="BQ45" s="258"/>
      <c r="BR45" s="258"/>
      <c r="BS45" s="258"/>
      <c r="BT45" s="258"/>
      <c r="BU45" s="258"/>
      <c r="BV45" s="258"/>
      <c r="BW45" s="258"/>
      <c r="BX45" s="258"/>
    </row>
    <row r="46" spans="1:76" s="257" customFormat="1" ht="13.8" x14ac:dyDescent="0.25">
      <c r="A46" s="192" t="s">
        <v>920</v>
      </c>
      <c r="B46" s="561" t="s">
        <v>2488</v>
      </c>
      <c r="C46" s="252">
        <v>11006006003</v>
      </c>
      <c r="D46" s="254"/>
      <c r="E46" s="253" t="s">
        <v>2429</v>
      </c>
      <c r="F46" s="254"/>
      <c r="G46" s="254"/>
      <c r="H46" s="255">
        <v>10</v>
      </c>
      <c r="I46" s="509"/>
      <c r="J46" s="519" t="s">
        <v>2579</v>
      </c>
      <c r="K46" s="256">
        <v>1</v>
      </c>
      <c r="L46" s="256">
        <v>100</v>
      </c>
      <c r="M46" s="255" t="s">
        <v>11</v>
      </c>
      <c r="N46" s="456"/>
      <c r="O46" s="230">
        <f>Tabelle44243545[[#This Row],[FOPPE Art.-Nr. ]]</f>
        <v>11006006003</v>
      </c>
      <c r="S46" s="258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258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258"/>
      <c r="BN46" s="258"/>
      <c r="BO46" s="258"/>
      <c r="BP46" s="258"/>
      <c r="BQ46" s="258"/>
      <c r="BR46" s="258"/>
      <c r="BS46" s="258"/>
      <c r="BT46" s="258"/>
      <c r="BU46" s="258"/>
      <c r="BV46" s="258"/>
      <c r="BW46" s="258"/>
      <c r="BX46" s="258"/>
    </row>
    <row r="47" spans="1:76" s="257" customFormat="1" ht="13.8" x14ac:dyDescent="0.25">
      <c r="A47" s="192" t="s">
        <v>920</v>
      </c>
      <c r="B47" s="561" t="s">
        <v>2488</v>
      </c>
      <c r="C47" s="252">
        <v>11006006004</v>
      </c>
      <c r="D47" s="254"/>
      <c r="E47" s="253" t="s">
        <v>2428</v>
      </c>
      <c r="F47" s="254"/>
      <c r="G47" s="254"/>
      <c r="H47" s="255">
        <v>10</v>
      </c>
      <c r="I47" s="509"/>
      <c r="J47" s="519" t="s">
        <v>2580</v>
      </c>
      <c r="K47" s="256">
        <v>1</v>
      </c>
      <c r="L47" s="256">
        <v>100</v>
      </c>
      <c r="M47" s="255" t="s">
        <v>11</v>
      </c>
      <c r="N47" s="456"/>
      <c r="O47" s="230">
        <f>Tabelle44243545[[#This Row],[FOPPE Art.-Nr. ]]</f>
        <v>11006006004</v>
      </c>
      <c r="S47" s="258"/>
      <c r="T47" s="258"/>
      <c r="U47" s="258"/>
      <c r="V47" s="258"/>
      <c r="W47" s="258"/>
      <c r="X47" s="258"/>
      <c r="Y47" s="258"/>
      <c r="Z47" s="258"/>
      <c r="AA47" s="258"/>
      <c r="AB47" s="258"/>
      <c r="AC47" s="258"/>
      <c r="AD47" s="258"/>
      <c r="AE47" s="258"/>
      <c r="AF47" s="258"/>
      <c r="AG47" s="258"/>
      <c r="AH47" s="258"/>
      <c r="AI47" s="258"/>
      <c r="AJ47" s="258"/>
      <c r="AK47" s="258"/>
      <c r="AL47" s="258"/>
      <c r="AM47" s="258"/>
      <c r="AN47" s="258"/>
      <c r="AO47" s="258"/>
      <c r="AP47" s="258"/>
      <c r="AQ47" s="258"/>
      <c r="AR47" s="258"/>
      <c r="AS47" s="258"/>
      <c r="AT47" s="258"/>
      <c r="AU47" s="258"/>
      <c r="AV47" s="258"/>
      <c r="AW47" s="258"/>
      <c r="AX47" s="258"/>
      <c r="AY47" s="258"/>
      <c r="AZ47" s="258"/>
      <c r="BA47" s="258"/>
      <c r="BB47" s="258"/>
      <c r="BC47" s="258"/>
      <c r="BD47" s="258"/>
      <c r="BE47" s="258"/>
      <c r="BF47" s="258"/>
      <c r="BG47" s="258"/>
      <c r="BH47" s="258"/>
      <c r="BI47" s="258"/>
      <c r="BJ47" s="258"/>
      <c r="BK47" s="258"/>
      <c r="BL47" s="258"/>
      <c r="BM47" s="258"/>
      <c r="BN47" s="258"/>
      <c r="BO47" s="258"/>
      <c r="BP47" s="258"/>
      <c r="BQ47" s="258"/>
      <c r="BR47" s="258"/>
      <c r="BS47" s="258"/>
      <c r="BT47" s="258"/>
      <c r="BU47" s="258"/>
      <c r="BV47" s="258"/>
      <c r="BW47" s="258"/>
      <c r="BX47" s="258"/>
    </row>
    <row r="48" spans="1:76" s="257" customFormat="1" ht="13.8" x14ac:dyDescent="0.25">
      <c r="A48" s="192" t="s">
        <v>920</v>
      </c>
      <c r="B48" s="561" t="s">
        <v>2488</v>
      </c>
      <c r="C48" s="252">
        <v>11007007004</v>
      </c>
      <c r="D48" s="254"/>
      <c r="E48" s="253" t="s">
        <v>2427</v>
      </c>
      <c r="F48" s="254"/>
      <c r="G48" s="254"/>
      <c r="H48" s="255">
        <v>10</v>
      </c>
      <c r="I48" s="509"/>
      <c r="J48" s="519" t="s">
        <v>2583</v>
      </c>
      <c r="K48" s="256">
        <v>1</v>
      </c>
      <c r="L48" s="256">
        <v>100</v>
      </c>
      <c r="M48" s="255" t="s">
        <v>11</v>
      </c>
      <c r="N48" s="456"/>
      <c r="O48" s="230">
        <f>Tabelle44243545[[#This Row],[FOPPE Art.-Nr. ]]</f>
        <v>11007007004</v>
      </c>
      <c r="S48" s="258"/>
      <c r="T48" s="258"/>
      <c r="U48" s="258"/>
      <c r="V48" s="258"/>
      <c r="W48" s="258"/>
      <c r="X48" s="258"/>
      <c r="Y48" s="258"/>
      <c r="Z48" s="258"/>
      <c r="AA48" s="258"/>
      <c r="AB48" s="258"/>
      <c r="AC48" s="258"/>
      <c r="AD48" s="258"/>
      <c r="AE48" s="258"/>
      <c r="AF48" s="258"/>
      <c r="AG48" s="258"/>
      <c r="AH48" s="258"/>
      <c r="AI48" s="258"/>
      <c r="AJ48" s="258"/>
      <c r="AK48" s="258"/>
      <c r="AL48" s="258"/>
      <c r="AM48" s="258"/>
      <c r="AN48" s="258"/>
      <c r="AO48" s="258"/>
      <c r="AP48" s="258"/>
      <c r="AQ48" s="258"/>
      <c r="AR48" s="258"/>
      <c r="AS48" s="258"/>
      <c r="AT48" s="258"/>
      <c r="AU48" s="258"/>
      <c r="AV48" s="258"/>
      <c r="AW48" s="258"/>
      <c r="AX48" s="258"/>
      <c r="AY48" s="258"/>
      <c r="AZ48" s="258"/>
      <c r="BA48" s="258"/>
      <c r="BB48" s="258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  <c r="BM48" s="258"/>
      <c r="BN48" s="258"/>
      <c r="BO48" s="258"/>
      <c r="BP48" s="258"/>
      <c r="BQ48" s="258"/>
      <c r="BR48" s="258"/>
      <c r="BS48" s="258"/>
      <c r="BT48" s="258"/>
      <c r="BU48" s="258"/>
      <c r="BV48" s="258"/>
      <c r="BW48" s="258"/>
      <c r="BX48" s="258"/>
    </row>
    <row r="49" spans="1:76" s="257" customFormat="1" ht="13.8" x14ac:dyDescent="0.25">
      <c r="A49" s="192" t="s">
        <v>920</v>
      </c>
      <c r="B49" s="561" t="s">
        <v>2488</v>
      </c>
      <c r="C49" s="252">
        <v>11008008004</v>
      </c>
      <c r="D49" s="254"/>
      <c r="E49" s="253" t="s">
        <v>2426</v>
      </c>
      <c r="F49" s="254"/>
      <c r="G49" s="254"/>
      <c r="H49" s="255">
        <v>10</v>
      </c>
      <c r="I49" s="509"/>
      <c r="J49" s="519" t="s">
        <v>2595</v>
      </c>
      <c r="K49" s="256">
        <v>1</v>
      </c>
      <c r="L49" s="256">
        <v>100</v>
      </c>
      <c r="M49" s="255" t="s">
        <v>11</v>
      </c>
      <c r="N49" s="456"/>
      <c r="O49" s="230">
        <f>Tabelle44243545[[#This Row],[FOPPE Art.-Nr. ]]</f>
        <v>11008008004</v>
      </c>
      <c r="S49" s="258"/>
      <c r="T49" s="258"/>
      <c r="U49" s="258"/>
      <c r="V49" s="258"/>
      <c r="W49" s="258"/>
      <c r="X49" s="258"/>
      <c r="Y49" s="258"/>
      <c r="Z49" s="258"/>
      <c r="AA49" s="258"/>
      <c r="AB49" s="258"/>
      <c r="AC49" s="258"/>
      <c r="AD49" s="258"/>
      <c r="AE49" s="258"/>
      <c r="AF49" s="258"/>
      <c r="AG49" s="258"/>
      <c r="AH49" s="258"/>
      <c r="AI49" s="258"/>
      <c r="AJ49" s="258"/>
      <c r="AK49" s="258"/>
      <c r="AL49" s="258"/>
      <c r="AM49" s="258"/>
      <c r="AN49" s="258"/>
      <c r="AO49" s="258"/>
      <c r="AP49" s="258"/>
      <c r="AQ49" s="258"/>
      <c r="AR49" s="258"/>
      <c r="AS49" s="258"/>
      <c r="AT49" s="258"/>
      <c r="AU49" s="258"/>
      <c r="AV49" s="258"/>
      <c r="AW49" s="258"/>
      <c r="AX49" s="258"/>
      <c r="AY49" s="258"/>
      <c r="AZ49" s="258"/>
      <c r="BA49" s="258"/>
      <c r="BB49" s="258"/>
      <c r="BC49" s="258"/>
      <c r="BD49" s="258"/>
      <c r="BE49" s="258"/>
      <c r="BF49" s="258"/>
      <c r="BG49" s="258"/>
      <c r="BH49" s="258"/>
      <c r="BI49" s="258"/>
      <c r="BJ49" s="258"/>
      <c r="BK49" s="258"/>
      <c r="BL49" s="258"/>
      <c r="BM49" s="258"/>
      <c r="BN49" s="258"/>
      <c r="BO49" s="258"/>
      <c r="BP49" s="258"/>
      <c r="BQ49" s="258"/>
      <c r="BR49" s="258"/>
      <c r="BS49" s="258"/>
      <c r="BT49" s="258"/>
      <c r="BU49" s="258"/>
      <c r="BV49" s="258"/>
      <c r="BW49" s="258"/>
      <c r="BX49" s="258"/>
    </row>
    <row r="50" spans="1:76" s="257" customFormat="1" ht="13.8" x14ac:dyDescent="0.25">
      <c r="A50" s="192" t="s">
        <v>920</v>
      </c>
      <c r="B50" s="561" t="s">
        <v>2488</v>
      </c>
      <c r="C50" s="252" t="s">
        <v>2470</v>
      </c>
      <c r="D50" s="254"/>
      <c r="E50" s="253" t="s">
        <v>2450</v>
      </c>
      <c r="F50" s="254"/>
      <c r="G50" s="254"/>
      <c r="H50" s="255">
        <v>10</v>
      </c>
      <c r="I50" s="509"/>
      <c r="J50" s="519" t="s">
        <v>2627</v>
      </c>
      <c r="K50" s="256">
        <v>1</v>
      </c>
      <c r="L50" s="256">
        <v>100</v>
      </c>
      <c r="M50" s="255" t="s">
        <v>11</v>
      </c>
      <c r="N50" s="456"/>
      <c r="O50" s="230" t="str">
        <f>Tabelle44243545[[#This Row],[FOPPE Art.-Nr. ]]</f>
        <v>11002002001.5</v>
      </c>
      <c r="S50" s="258"/>
      <c r="T50" s="258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258"/>
      <c r="AN50" s="258"/>
      <c r="AO50" s="258"/>
      <c r="AP50" s="258"/>
      <c r="AQ50" s="258"/>
      <c r="AR50" s="258"/>
      <c r="AS50" s="258"/>
      <c r="AT50" s="258"/>
      <c r="AU50" s="258"/>
      <c r="AV50" s="258"/>
      <c r="AW50" s="258"/>
      <c r="AX50" s="258"/>
      <c r="AY50" s="258"/>
      <c r="AZ50" s="258"/>
      <c r="BA50" s="258"/>
      <c r="BB50" s="258"/>
      <c r="BC50" s="258"/>
      <c r="BD50" s="258"/>
      <c r="BE50" s="258"/>
      <c r="BF50" s="258"/>
      <c r="BG50" s="258"/>
      <c r="BH50" s="258"/>
      <c r="BI50" s="258"/>
      <c r="BJ50" s="258"/>
      <c r="BK50" s="258"/>
      <c r="BL50" s="258"/>
      <c r="BM50" s="258"/>
      <c r="BN50" s="258"/>
      <c r="BO50" s="258"/>
      <c r="BP50" s="258"/>
      <c r="BQ50" s="258"/>
      <c r="BR50" s="258"/>
      <c r="BS50" s="258"/>
      <c r="BT50" s="258"/>
      <c r="BU50" s="258"/>
      <c r="BV50" s="258"/>
      <c r="BW50" s="258"/>
      <c r="BX50" s="258"/>
    </row>
    <row r="51" spans="1:76" s="257" customFormat="1" ht="13.8" x14ac:dyDescent="0.25">
      <c r="A51" s="192" t="s">
        <v>920</v>
      </c>
      <c r="B51" s="561" t="s">
        <v>2488</v>
      </c>
      <c r="C51" s="252" t="s">
        <v>2469</v>
      </c>
      <c r="D51" s="254"/>
      <c r="E51" s="253" t="s">
        <v>2445</v>
      </c>
      <c r="F51" s="254"/>
      <c r="G51" s="254"/>
      <c r="H51" s="255">
        <v>10</v>
      </c>
      <c r="I51" s="509"/>
      <c r="J51" s="519" t="s">
        <v>2628</v>
      </c>
      <c r="K51" s="256">
        <v>1</v>
      </c>
      <c r="L51" s="256">
        <v>100</v>
      </c>
      <c r="M51" s="255" t="s">
        <v>11</v>
      </c>
      <c r="N51" s="456"/>
      <c r="O51" s="230" t="str">
        <f>Tabelle44243545[[#This Row],[FOPPE Art.-Nr. ]]</f>
        <v>11003003002.5</v>
      </c>
      <c r="S51" s="258"/>
      <c r="T51" s="258"/>
      <c r="U51" s="258"/>
      <c r="V51" s="258"/>
      <c r="W51" s="258"/>
      <c r="X51" s="258"/>
      <c r="Y51" s="258"/>
      <c r="Z51" s="258"/>
      <c r="AA51" s="258"/>
      <c r="AB51" s="258"/>
      <c r="AC51" s="258"/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  <c r="AN51" s="258"/>
      <c r="AO51" s="258"/>
      <c r="AP51" s="258"/>
      <c r="AQ51" s="258"/>
      <c r="AR51" s="258"/>
      <c r="AS51" s="258"/>
      <c r="AT51" s="258"/>
      <c r="AU51" s="258"/>
      <c r="AV51" s="258"/>
      <c r="AW51" s="258"/>
      <c r="AX51" s="258"/>
      <c r="AY51" s="258"/>
      <c r="AZ51" s="258"/>
      <c r="BA51" s="258"/>
      <c r="BB51" s="258"/>
      <c r="BC51" s="258"/>
      <c r="BD51" s="258"/>
      <c r="BE51" s="258"/>
      <c r="BF51" s="258"/>
      <c r="BG51" s="258"/>
      <c r="BH51" s="258"/>
      <c r="BI51" s="258"/>
      <c r="BJ51" s="258"/>
      <c r="BK51" s="258"/>
      <c r="BL51" s="258"/>
      <c r="BM51" s="258"/>
      <c r="BN51" s="258"/>
      <c r="BO51" s="258"/>
      <c r="BP51" s="258"/>
      <c r="BQ51" s="258"/>
      <c r="BR51" s="258"/>
      <c r="BS51" s="258"/>
      <c r="BT51" s="258"/>
      <c r="BU51" s="258"/>
      <c r="BV51" s="258"/>
      <c r="BW51" s="258"/>
      <c r="BX51" s="258"/>
    </row>
    <row r="52" spans="1:76" s="257" customFormat="1" ht="13.8" x14ac:dyDescent="0.25">
      <c r="A52" s="192" t="s">
        <v>920</v>
      </c>
      <c r="B52" s="561" t="s">
        <v>2488</v>
      </c>
      <c r="C52" s="252" t="s">
        <v>2468</v>
      </c>
      <c r="D52" s="254"/>
      <c r="E52" s="253" t="s">
        <v>2442</v>
      </c>
      <c r="F52" s="254"/>
      <c r="G52" s="254"/>
      <c r="H52" s="255">
        <v>10</v>
      </c>
      <c r="I52" s="509"/>
      <c r="J52" s="519" t="s">
        <v>2631</v>
      </c>
      <c r="K52" s="256">
        <v>1</v>
      </c>
      <c r="L52" s="256">
        <v>100</v>
      </c>
      <c r="M52" s="255" t="s">
        <v>11</v>
      </c>
      <c r="N52" s="456"/>
      <c r="O52" s="230" t="str">
        <f>Tabelle44243545[[#This Row],[FOPPE Art.-Nr. ]]</f>
        <v>11003203202.5</v>
      </c>
      <c r="S52" s="258"/>
      <c r="T52" s="258"/>
      <c r="U52" s="258"/>
      <c r="V52" s="258"/>
      <c r="W52" s="258"/>
      <c r="X52" s="258"/>
      <c r="Y52" s="258"/>
      <c r="Z52" s="258"/>
      <c r="AA52" s="258"/>
      <c r="AB52" s="258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258"/>
      <c r="AN52" s="258"/>
      <c r="AO52" s="258"/>
      <c r="AP52" s="258"/>
      <c r="AQ52" s="258"/>
      <c r="AR52" s="258"/>
      <c r="AS52" s="258"/>
      <c r="AT52" s="258"/>
      <c r="AU52" s="258"/>
      <c r="AV52" s="258"/>
      <c r="AW52" s="258"/>
      <c r="AX52" s="258"/>
      <c r="AY52" s="258"/>
      <c r="AZ52" s="258"/>
      <c r="BA52" s="258"/>
      <c r="BB52" s="258"/>
      <c r="BC52" s="258"/>
      <c r="BD52" s="258"/>
      <c r="BE52" s="258"/>
      <c r="BF52" s="258"/>
      <c r="BG52" s="258"/>
      <c r="BH52" s="258"/>
      <c r="BI52" s="258"/>
      <c r="BJ52" s="258"/>
      <c r="BK52" s="258"/>
      <c r="BL52" s="258"/>
      <c r="BM52" s="258"/>
      <c r="BN52" s="258"/>
      <c r="BO52" s="258"/>
      <c r="BP52" s="258"/>
      <c r="BQ52" s="258"/>
      <c r="BR52" s="258"/>
      <c r="BS52" s="258"/>
      <c r="BT52" s="258"/>
      <c r="BU52" s="258"/>
      <c r="BV52" s="258"/>
      <c r="BW52" s="258"/>
      <c r="BX52" s="258"/>
    </row>
    <row r="53" spans="1:76" s="257" customFormat="1" ht="13.8" x14ac:dyDescent="0.25">
      <c r="A53" s="192" t="s">
        <v>920</v>
      </c>
      <c r="B53" s="561" t="s">
        <v>2488</v>
      </c>
      <c r="C53" s="252" t="s">
        <v>2467</v>
      </c>
      <c r="D53" s="254"/>
      <c r="E53" s="253" t="s">
        <v>2439</v>
      </c>
      <c r="F53" s="254"/>
      <c r="G53" s="254"/>
      <c r="H53" s="255">
        <v>10</v>
      </c>
      <c r="I53" s="509"/>
      <c r="J53" s="519" t="s">
        <v>2633</v>
      </c>
      <c r="K53" s="256">
        <v>1</v>
      </c>
      <c r="L53" s="256">
        <v>100</v>
      </c>
      <c r="M53" s="255" t="s">
        <v>11</v>
      </c>
      <c r="N53" s="456"/>
      <c r="O53" s="230" t="str">
        <f>Tabelle44243545[[#This Row],[FOPPE Art.-Nr. ]]</f>
        <v>11004004001.5</v>
      </c>
      <c r="S53" s="258"/>
      <c r="T53" s="258"/>
      <c r="U53" s="258"/>
      <c r="V53" s="258"/>
      <c r="W53" s="258"/>
      <c r="X53" s="258"/>
      <c r="Y53" s="258"/>
      <c r="Z53" s="258"/>
      <c r="AA53" s="258"/>
      <c r="AB53" s="258"/>
      <c r="AC53" s="258"/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AQ53" s="258"/>
      <c r="AR53" s="258"/>
      <c r="AS53" s="258"/>
      <c r="AT53" s="258"/>
      <c r="AU53" s="258"/>
      <c r="AV53" s="258"/>
      <c r="AW53" s="258"/>
      <c r="AX53" s="258"/>
      <c r="AY53" s="258"/>
      <c r="AZ53" s="258"/>
      <c r="BA53" s="258"/>
      <c r="BB53" s="258"/>
      <c r="BC53" s="258"/>
      <c r="BD53" s="258"/>
      <c r="BE53" s="258"/>
      <c r="BF53" s="258"/>
      <c r="BG53" s="258"/>
      <c r="BH53" s="258"/>
      <c r="BI53" s="258"/>
      <c r="BJ53" s="258"/>
      <c r="BK53" s="258"/>
      <c r="BL53" s="258"/>
      <c r="BM53" s="258"/>
      <c r="BN53" s="258"/>
      <c r="BO53" s="258"/>
      <c r="BP53" s="258"/>
      <c r="BQ53" s="258"/>
      <c r="BR53" s="258"/>
      <c r="BS53" s="258"/>
      <c r="BT53" s="258"/>
      <c r="BU53" s="258"/>
      <c r="BV53" s="258"/>
      <c r="BW53" s="258"/>
      <c r="BX53" s="258"/>
    </row>
    <row r="54" spans="1:76" s="257" customFormat="1" ht="13.8" x14ac:dyDescent="0.25">
      <c r="A54" s="192" t="s">
        <v>920</v>
      </c>
      <c r="B54" s="561" t="s">
        <v>2488</v>
      </c>
      <c r="C54" s="252" t="s">
        <v>2466</v>
      </c>
      <c r="D54" s="254"/>
      <c r="E54" s="253" t="s">
        <v>2435</v>
      </c>
      <c r="F54" s="254"/>
      <c r="G54" s="254"/>
      <c r="H54" s="255">
        <v>10</v>
      </c>
      <c r="I54" s="509"/>
      <c r="J54" s="519" t="s">
        <v>2636</v>
      </c>
      <c r="K54" s="256">
        <v>1</v>
      </c>
      <c r="L54" s="256">
        <v>100</v>
      </c>
      <c r="M54" s="255" t="s">
        <v>11</v>
      </c>
      <c r="N54" s="456"/>
      <c r="O54" s="230" t="str">
        <f>Tabelle44243545[[#This Row],[FOPPE Art.-Nr. ]]</f>
        <v>11005005002.5</v>
      </c>
      <c r="S54" s="258"/>
      <c r="T54" s="258"/>
      <c r="U54" s="258"/>
      <c r="V54" s="258"/>
      <c r="W54" s="258"/>
      <c r="X54" s="258"/>
      <c r="Y54" s="258"/>
      <c r="Z54" s="258"/>
      <c r="AA54" s="258"/>
      <c r="AB54" s="258"/>
      <c r="AC54" s="258"/>
      <c r="AD54" s="258"/>
      <c r="AE54" s="258"/>
      <c r="AF54" s="258"/>
      <c r="AG54" s="258"/>
      <c r="AH54" s="258"/>
      <c r="AI54" s="258"/>
      <c r="AJ54" s="258"/>
      <c r="AK54" s="258"/>
      <c r="AL54" s="258"/>
      <c r="AM54" s="258"/>
      <c r="AN54" s="258"/>
      <c r="AO54" s="258"/>
      <c r="AP54" s="258"/>
      <c r="AQ54" s="258"/>
      <c r="AR54" s="258"/>
      <c r="AS54" s="258"/>
      <c r="AT54" s="258"/>
      <c r="AU54" s="258"/>
      <c r="AV54" s="258"/>
      <c r="AW54" s="258"/>
      <c r="AX54" s="258"/>
      <c r="AY54" s="258"/>
      <c r="AZ54" s="258"/>
      <c r="BA54" s="258"/>
      <c r="BB54" s="258"/>
      <c r="BC54" s="258"/>
      <c r="BD54" s="258"/>
      <c r="BE54" s="258"/>
      <c r="BF54" s="258"/>
      <c r="BG54" s="258"/>
      <c r="BH54" s="258"/>
      <c r="BI54" s="258"/>
      <c r="BJ54" s="258"/>
      <c r="BK54" s="258"/>
      <c r="BL54" s="258"/>
      <c r="BM54" s="258"/>
      <c r="BN54" s="258"/>
      <c r="BO54" s="258"/>
      <c r="BP54" s="258"/>
      <c r="BQ54" s="258"/>
      <c r="BR54" s="258"/>
      <c r="BS54" s="258"/>
      <c r="BT54" s="258"/>
      <c r="BU54" s="258"/>
      <c r="BV54" s="258"/>
      <c r="BW54" s="258"/>
      <c r="BX54" s="258"/>
    </row>
    <row r="55" spans="1:76" s="257" customFormat="1" ht="13.8" x14ac:dyDescent="0.25">
      <c r="A55" s="192" t="s">
        <v>920</v>
      </c>
      <c r="B55" s="561" t="s">
        <v>2487</v>
      </c>
      <c r="C55" s="252">
        <v>11001002002</v>
      </c>
      <c r="D55" s="254"/>
      <c r="E55" s="253" t="s">
        <v>2425</v>
      </c>
      <c r="F55" s="254"/>
      <c r="G55" s="254"/>
      <c r="H55" s="255">
        <v>10</v>
      </c>
      <c r="I55" s="509"/>
      <c r="J55" s="519" t="s">
        <v>2497</v>
      </c>
      <c r="K55" s="256">
        <v>1</v>
      </c>
      <c r="L55" s="256">
        <v>100</v>
      </c>
      <c r="M55" s="255" t="s">
        <v>11</v>
      </c>
      <c r="N55" s="456"/>
      <c r="O55" s="230">
        <f>Tabelle44243545[[#This Row],[FOPPE Art.-Nr. ]]</f>
        <v>11001002002</v>
      </c>
      <c r="S55" s="258"/>
      <c r="T55" s="258"/>
      <c r="U55" s="258"/>
      <c r="V55" s="258"/>
      <c r="W55" s="258"/>
      <c r="X55" s="258"/>
      <c r="Y55" s="258"/>
      <c r="Z55" s="258"/>
      <c r="AA55" s="258"/>
      <c r="AB55" s="258"/>
      <c r="AC55" s="258"/>
      <c r="AD55" s="258"/>
      <c r="AE55" s="258"/>
      <c r="AF55" s="258"/>
      <c r="AG55" s="258"/>
      <c r="AH55" s="258"/>
      <c r="AI55" s="258"/>
      <c r="AJ55" s="258"/>
      <c r="AK55" s="258"/>
      <c r="AL55" s="258"/>
      <c r="AM55" s="258"/>
      <c r="AN55" s="258"/>
      <c r="AO55" s="258"/>
      <c r="AP55" s="258"/>
      <c r="AQ55" s="258"/>
      <c r="AR55" s="258"/>
      <c r="AS55" s="258"/>
      <c r="AT55" s="258"/>
      <c r="AU55" s="258"/>
      <c r="AV55" s="258"/>
      <c r="AW55" s="258"/>
      <c r="AX55" s="258"/>
      <c r="AY55" s="258"/>
      <c r="AZ55" s="258"/>
      <c r="BA55" s="258"/>
      <c r="BB55" s="258"/>
      <c r="BC55" s="258"/>
      <c r="BD55" s="258"/>
      <c r="BE55" s="258"/>
      <c r="BF55" s="258"/>
      <c r="BG55" s="258"/>
      <c r="BH55" s="258"/>
      <c r="BI55" s="258"/>
      <c r="BJ55" s="258"/>
      <c r="BK55" s="258"/>
      <c r="BL55" s="258"/>
      <c r="BM55" s="258"/>
      <c r="BN55" s="258"/>
      <c r="BO55" s="258"/>
      <c r="BP55" s="258"/>
      <c r="BQ55" s="258"/>
      <c r="BR55" s="258"/>
      <c r="BS55" s="258"/>
      <c r="BT55" s="258"/>
      <c r="BU55" s="258"/>
      <c r="BV55" s="258"/>
      <c r="BW55" s="258"/>
      <c r="BX55" s="258"/>
    </row>
    <row r="56" spans="1:76" s="257" customFormat="1" ht="13.8" x14ac:dyDescent="0.25">
      <c r="A56" s="192" t="s">
        <v>920</v>
      </c>
      <c r="B56" s="561" t="s">
        <v>2487</v>
      </c>
      <c r="C56" s="252">
        <v>11001502502</v>
      </c>
      <c r="D56" s="254"/>
      <c r="E56" s="253" t="s">
        <v>2405</v>
      </c>
      <c r="F56" s="254"/>
      <c r="G56" s="254"/>
      <c r="H56" s="255">
        <v>10</v>
      </c>
      <c r="I56" s="509"/>
      <c r="J56" s="519" t="s">
        <v>2501</v>
      </c>
      <c r="K56" s="256">
        <v>1</v>
      </c>
      <c r="L56" s="256">
        <v>100</v>
      </c>
      <c r="M56" s="255" t="s">
        <v>11</v>
      </c>
      <c r="N56" s="456"/>
      <c r="O56" s="230">
        <f>Tabelle44243545[[#This Row],[FOPPE Art.-Nr. ]]</f>
        <v>11001502502</v>
      </c>
      <c r="S56" s="258"/>
      <c r="T56" s="258"/>
      <c r="U56" s="258"/>
      <c r="V56" s="258"/>
      <c r="W56" s="258"/>
      <c r="X56" s="258"/>
      <c r="Y56" s="258"/>
      <c r="Z56" s="258"/>
      <c r="AA56" s="258"/>
      <c r="AB56" s="258"/>
      <c r="AC56" s="258"/>
      <c r="AD56" s="258"/>
      <c r="AE56" s="258"/>
      <c r="AF56" s="258"/>
      <c r="AG56" s="258"/>
      <c r="AH56" s="258"/>
      <c r="AI56" s="258"/>
      <c r="AJ56" s="258"/>
      <c r="AK56" s="258"/>
      <c r="AL56" s="258"/>
      <c r="AM56" s="258"/>
      <c r="AN56" s="258"/>
      <c r="AO56" s="258"/>
      <c r="AP56" s="258"/>
      <c r="AQ56" s="258"/>
      <c r="AR56" s="258"/>
      <c r="AS56" s="258"/>
      <c r="AT56" s="258"/>
      <c r="AU56" s="258"/>
      <c r="AV56" s="258"/>
      <c r="AW56" s="258"/>
      <c r="AX56" s="258"/>
      <c r="AY56" s="258"/>
      <c r="AZ56" s="258"/>
      <c r="BA56" s="258"/>
      <c r="BB56" s="258"/>
      <c r="BC56" s="258"/>
      <c r="BD56" s="258"/>
      <c r="BE56" s="258"/>
      <c r="BF56" s="258"/>
      <c r="BG56" s="258"/>
      <c r="BH56" s="258"/>
      <c r="BI56" s="258"/>
      <c r="BJ56" s="258"/>
      <c r="BK56" s="258"/>
      <c r="BL56" s="258"/>
      <c r="BM56" s="258"/>
      <c r="BN56" s="258"/>
      <c r="BO56" s="258"/>
      <c r="BP56" s="258"/>
      <c r="BQ56" s="258"/>
      <c r="BR56" s="258"/>
      <c r="BS56" s="258"/>
      <c r="BT56" s="258"/>
      <c r="BU56" s="258"/>
      <c r="BV56" s="258"/>
      <c r="BW56" s="258"/>
      <c r="BX56" s="258"/>
    </row>
    <row r="57" spans="1:76" s="257" customFormat="1" ht="13.8" x14ac:dyDescent="0.25">
      <c r="A57" s="192" t="s">
        <v>920</v>
      </c>
      <c r="B57" s="561" t="s">
        <v>2487</v>
      </c>
      <c r="C57" s="252">
        <v>11001503002</v>
      </c>
      <c r="D57" s="254"/>
      <c r="E57" s="253" t="s">
        <v>2404</v>
      </c>
      <c r="F57" s="254"/>
      <c r="G57" s="254"/>
      <c r="H57" s="255">
        <v>10</v>
      </c>
      <c r="I57" s="509"/>
      <c r="J57" s="519" t="s">
        <v>2502</v>
      </c>
      <c r="K57" s="256">
        <v>1</v>
      </c>
      <c r="L57" s="256">
        <v>100</v>
      </c>
      <c r="M57" s="255" t="s">
        <v>11</v>
      </c>
      <c r="N57" s="456"/>
      <c r="O57" s="230">
        <f>Tabelle44243545[[#This Row],[FOPPE Art.-Nr. ]]</f>
        <v>11001503002</v>
      </c>
      <c r="S57" s="258"/>
      <c r="T57" s="258"/>
      <c r="U57" s="258"/>
      <c r="V57" s="258"/>
      <c r="W57" s="258"/>
      <c r="X57" s="258"/>
      <c r="Y57" s="258"/>
      <c r="Z57" s="258"/>
      <c r="AA57" s="258"/>
      <c r="AB57" s="258"/>
      <c r="AC57" s="258"/>
      <c r="AD57" s="258"/>
      <c r="AE57" s="258"/>
      <c r="AF57" s="258"/>
      <c r="AG57" s="258"/>
      <c r="AH57" s="258"/>
      <c r="AI57" s="258"/>
      <c r="AJ57" s="258"/>
      <c r="AK57" s="258"/>
      <c r="AL57" s="258"/>
      <c r="AM57" s="258"/>
      <c r="AN57" s="258"/>
      <c r="AO57" s="258"/>
      <c r="AP57" s="258"/>
      <c r="AQ57" s="258"/>
      <c r="AR57" s="258"/>
      <c r="AS57" s="258"/>
      <c r="AT57" s="258"/>
      <c r="AU57" s="258"/>
      <c r="AV57" s="258"/>
      <c r="AW57" s="258"/>
      <c r="AX57" s="258"/>
      <c r="AY57" s="258"/>
      <c r="AZ57" s="258"/>
      <c r="BA57" s="258"/>
      <c r="BB57" s="258"/>
      <c r="BC57" s="258"/>
      <c r="BD57" s="258"/>
      <c r="BE57" s="258"/>
      <c r="BF57" s="258"/>
      <c r="BG57" s="258"/>
      <c r="BH57" s="258"/>
      <c r="BI57" s="258"/>
      <c r="BJ57" s="258"/>
      <c r="BK57" s="258"/>
      <c r="BL57" s="258"/>
      <c r="BM57" s="258"/>
      <c r="BN57" s="258"/>
      <c r="BO57" s="258"/>
      <c r="BP57" s="258"/>
      <c r="BQ57" s="258"/>
      <c r="BR57" s="258"/>
      <c r="BS57" s="258"/>
      <c r="BT57" s="258"/>
      <c r="BU57" s="258"/>
      <c r="BV57" s="258"/>
      <c r="BW57" s="258"/>
      <c r="BX57" s="258"/>
    </row>
    <row r="58" spans="1:76" s="257" customFormat="1" ht="13.8" x14ac:dyDescent="0.25">
      <c r="A58" s="192" t="s">
        <v>920</v>
      </c>
      <c r="B58" s="561" t="s">
        <v>2487</v>
      </c>
      <c r="C58" s="252">
        <v>11001505002</v>
      </c>
      <c r="D58" s="254"/>
      <c r="E58" s="253" t="s">
        <v>2403</v>
      </c>
      <c r="F58" s="254"/>
      <c r="G58" s="254"/>
      <c r="H58" s="255">
        <v>10</v>
      </c>
      <c r="I58" s="509"/>
      <c r="J58" s="519" t="s">
        <v>2503</v>
      </c>
      <c r="K58" s="256">
        <v>1</v>
      </c>
      <c r="L58" s="256">
        <v>100</v>
      </c>
      <c r="M58" s="255" t="s">
        <v>11</v>
      </c>
      <c r="N58" s="456"/>
      <c r="O58" s="230">
        <f>Tabelle44243545[[#This Row],[FOPPE Art.-Nr. ]]</f>
        <v>11001505002</v>
      </c>
      <c r="S58" s="258"/>
      <c r="T58" s="258"/>
      <c r="U58" s="258"/>
      <c r="V58" s="258"/>
      <c r="W58" s="258"/>
      <c r="X58" s="258"/>
      <c r="Y58" s="258"/>
      <c r="Z58" s="258"/>
      <c r="AA58" s="258"/>
      <c r="AB58" s="258"/>
      <c r="AC58" s="258"/>
      <c r="AD58" s="258"/>
      <c r="AE58" s="258"/>
      <c r="AF58" s="258"/>
      <c r="AG58" s="258"/>
      <c r="AH58" s="258"/>
      <c r="AI58" s="258"/>
      <c r="AJ58" s="258"/>
      <c r="AK58" s="258"/>
      <c r="AL58" s="258"/>
      <c r="AM58" s="258"/>
      <c r="AN58" s="258"/>
      <c r="AO58" s="258"/>
      <c r="AP58" s="258"/>
      <c r="AQ58" s="258"/>
      <c r="AR58" s="258"/>
      <c r="AS58" s="258"/>
      <c r="AT58" s="258"/>
      <c r="AU58" s="258"/>
      <c r="AV58" s="258"/>
      <c r="AW58" s="258"/>
      <c r="AX58" s="258"/>
      <c r="AY58" s="258"/>
      <c r="AZ58" s="258"/>
      <c r="BA58" s="258"/>
      <c r="BB58" s="258"/>
      <c r="BC58" s="258"/>
      <c r="BD58" s="258"/>
      <c r="BE58" s="258"/>
      <c r="BF58" s="258"/>
      <c r="BG58" s="258"/>
      <c r="BH58" s="258"/>
      <c r="BI58" s="258"/>
      <c r="BJ58" s="258"/>
      <c r="BK58" s="258"/>
      <c r="BL58" s="258"/>
      <c r="BM58" s="258"/>
      <c r="BN58" s="258"/>
      <c r="BO58" s="258"/>
      <c r="BP58" s="258"/>
      <c r="BQ58" s="258"/>
      <c r="BR58" s="258"/>
      <c r="BS58" s="258"/>
      <c r="BT58" s="258"/>
      <c r="BU58" s="258"/>
      <c r="BV58" s="258"/>
      <c r="BW58" s="258"/>
      <c r="BX58" s="258"/>
    </row>
    <row r="59" spans="1:76" s="257" customFormat="1" ht="13.8" x14ac:dyDescent="0.25">
      <c r="A59" s="192" t="s">
        <v>920</v>
      </c>
      <c r="B59" s="561" t="s">
        <v>2487</v>
      </c>
      <c r="C59" s="252">
        <v>11002001502</v>
      </c>
      <c r="D59" s="254"/>
      <c r="E59" s="253" t="s">
        <v>2393</v>
      </c>
      <c r="F59" s="254"/>
      <c r="G59" s="254"/>
      <c r="H59" s="255">
        <v>10</v>
      </c>
      <c r="I59" s="509"/>
      <c r="J59" s="519" t="s">
        <v>2504</v>
      </c>
      <c r="K59" s="256">
        <v>1</v>
      </c>
      <c r="L59" s="256">
        <v>100</v>
      </c>
      <c r="M59" s="255" t="s">
        <v>11</v>
      </c>
      <c r="N59" s="456"/>
      <c r="O59" s="230">
        <f>Tabelle44243545[[#This Row],[FOPPE Art.-Nr. ]]</f>
        <v>11002001502</v>
      </c>
      <c r="S59" s="258"/>
      <c r="T59" s="258"/>
      <c r="U59" s="258"/>
      <c r="V59" s="258"/>
      <c r="W59" s="258"/>
      <c r="X59" s="258"/>
      <c r="Y59" s="258"/>
      <c r="Z59" s="258"/>
      <c r="AA59" s="258"/>
      <c r="AB59" s="258"/>
      <c r="AC59" s="258"/>
      <c r="AD59" s="258"/>
      <c r="AE59" s="258"/>
      <c r="AF59" s="258"/>
      <c r="AG59" s="258"/>
      <c r="AH59" s="258"/>
      <c r="AI59" s="258"/>
      <c r="AJ59" s="258"/>
      <c r="AK59" s="258"/>
      <c r="AL59" s="258"/>
      <c r="AM59" s="258"/>
      <c r="AN59" s="258"/>
      <c r="AO59" s="258"/>
      <c r="AP59" s="258"/>
      <c r="AQ59" s="258"/>
      <c r="AR59" s="258"/>
      <c r="AS59" s="258"/>
      <c r="AT59" s="258"/>
      <c r="AU59" s="258"/>
      <c r="AV59" s="258"/>
      <c r="AW59" s="258"/>
      <c r="AX59" s="258"/>
      <c r="AY59" s="258"/>
      <c r="AZ59" s="258"/>
      <c r="BA59" s="258"/>
      <c r="BB59" s="258"/>
      <c r="BC59" s="258"/>
      <c r="BD59" s="258"/>
      <c r="BE59" s="258"/>
      <c r="BF59" s="258"/>
      <c r="BG59" s="258"/>
      <c r="BH59" s="258"/>
      <c r="BI59" s="258"/>
      <c r="BJ59" s="258"/>
      <c r="BK59" s="258"/>
      <c r="BL59" s="258"/>
      <c r="BM59" s="258"/>
      <c r="BN59" s="258"/>
      <c r="BO59" s="258"/>
      <c r="BP59" s="258"/>
      <c r="BQ59" s="258"/>
      <c r="BR59" s="258"/>
      <c r="BS59" s="258"/>
      <c r="BT59" s="258"/>
      <c r="BU59" s="258"/>
      <c r="BV59" s="258"/>
      <c r="BW59" s="258"/>
      <c r="BX59" s="258"/>
    </row>
    <row r="60" spans="1:76" s="257" customFormat="1" ht="13.8" x14ac:dyDescent="0.25">
      <c r="A60" s="192" t="s">
        <v>920</v>
      </c>
      <c r="B60" s="561" t="s">
        <v>2487</v>
      </c>
      <c r="C60" s="252">
        <v>11002003003</v>
      </c>
      <c r="D60" s="254"/>
      <c r="E60" s="253" t="s">
        <v>2392</v>
      </c>
      <c r="F60" s="254"/>
      <c r="G60" s="254"/>
      <c r="H60" s="255">
        <v>10</v>
      </c>
      <c r="I60" s="509"/>
      <c r="J60" s="519" t="s">
        <v>2507</v>
      </c>
      <c r="K60" s="256">
        <v>1</v>
      </c>
      <c r="L60" s="256">
        <v>100</v>
      </c>
      <c r="M60" s="255" t="s">
        <v>11</v>
      </c>
      <c r="N60" s="456"/>
      <c r="O60" s="230">
        <f>Tabelle44243545[[#This Row],[FOPPE Art.-Nr. ]]</f>
        <v>11002003003</v>
      </c>
      <c r="S60" s="258"/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8"/>
      <c r="AE60" s="258"/>
      <c r="AF60" s="258"/>
      <c r="AG60" s="258"/>
      <c r="AH60" s="258"/>
      <c r="AI60" s="258"/>
      <c r="AJ60" s="258"/>
      <c r="AK60" s="258"/>
      <c r="AL60" s="258"/>
      <c r="AM60" s="258"/>
      <c r="AN60" s="258"/>
      <c r="AO60" s="258"/>
      <c r="AP60" s="258"/>
      <c r="AQ60" s="258"/>
      <c r="AR60" s="258"/>
      <c r="AS60" s="258"/>
      <c r="AT60" s="258"/>
      <c r="AU60" s="258"/>
      <c r="AV60" s="258"/>
      <c r="AW60" s="258"/>
      <c r="AX60" s="258"/>
      <c r="AY60" s="258"/>
      <c r="AZ60" s="258"/>
      <c r="BA60" s="258"/>
      <c r="BB60" s="258"/>
      <c r="BC60" s="258"/>
      <c r="BD60" s="258"/>
      <c r="BE60" s="258"/>
      <c r="BF60" s="258"/>
      <c r="BG60" s="258"/>
      <c r="BH60" s="258"/>
      <c r="BI60" s="258"/>
      <c r="BJ60" s="258"/>
      <c r="BK60" s="258"/>
      <c r="BL60" s="258"/>
      <c r="BM60" s="258"/>
      <c r="BN60" s="258"/>
      <c r="BO60" s="258"/>
      <c r="BP60" s="258"/>
      <c r="BQ60" s="258"/>
      <c r="BR60" s="258"/>
      <c r="BS60" s="258"/>
      <c r="BT60" s="258"/>
      <c r="BU60" s="258"/>
      <c r="BV60" s="258"/>
      <c r="BW60" s="258"/>
      <c r="BX60" s="258"/>
    </row>
    <row r="61" spans="1:76" s="257" customFormat="1" ht="13.8" x14ac:dyDescent="0.25">
      <c r="A61" s="192" t="s">
        <v>920</v>
      </c>
      <c r="B61" s="561" t="s">
        <v>2487</v>
      </c>
      <c r="C61" s="252">
        <v>11002004002</v>
      </c>
      <c r="D61" s="254"/>
      <c r="E61" s="253" t="s">
        <v>2391</v>
      </c>
      <c r="F61" s="254"/>
      <c r="G61" s="254"/>
      <c r="H61" s="255">
        <v>10</v>
      </c>
      <c r="I61" s="509"/>
      <c r="J61" s="519" t="s">
        <v>2508</v>
      </c>
      <c r="K61" s="256">
        <v>1</v>
      </c>
      <c r="L61" s="256">
        <v>100</v>
      </c>
      <c r="M61" s="255" t="s">
        <v>11</v>
      </c>
      <c r="N61" s="456"/>
      <c r="O61" s="230">
        <f>Tabelle44243545[[#This Row],[FOPPE Art.-Nr. ]]</f>
        <v>11002004002</v>
      </c>
      <c r="S61" s="258"/>
      <c r="T61" s="258"/>
      <c r="U61" s="258"/>
      <c r="V61" s="258"/>
      <c r="W61" s="258"/>
      <c r="X61" s="258"/>
      <c r="Y61" s="258"/>
      <c r="Z61" s="258"/>
      <c r="AA61" s="258"/>
      <c r="AB61" s="258"/>
      <c r="AC61" s="258"/>
      <c r="AD61" s="258"/>
      <c r="AE61" s="258"/>
      <c r="AF61" s="258"/>
      <c r="AG61" s="258"/>
      <c r="AH61" s="258"/>
      <c r="AI61" s="258"/>
      <c r="AJ61" s="258"/>
      <c r="AK61" s="258"/>
      <c r="AL61" s="258"/>
      <c r="AM61" s="258"/>
      <c r="AN61" s="258"/>
      <c r="AO61" s="258"/>
      <c r="AP61" s="258"/>
      <c r="AQ61" s="258"/>
      <c r="AR61" s="258"/>
      <c r="AS61" s="258"/>
      <c r="AT61" s="258"/>
      <c r="AU61" s="258"/>
      <c r="AV61" s="258"/>
      <c r="AW61" s="258"/>
      <c r="AX61" s="258"/>
      <c r="AY61" s="258"/>
      <c r="AZ61" s="258"/>
      <c r="BA61" s="258"/>
      <c r="BB61" s="258"/>
      <c r="BC61" s="258"/>
      <c r="BD61" s="258"/>
      <c r="BE61" s="258"/>
      <c r="BF61" s="258"/>
      <c r="BG61" s="258"/>
      <c r="BH61" s="258"/>
      <c r="BI61" s="258"/>
      <c r="BJ61" s="258"/>
      <c r="BK61" s="258"/>
      <c r="BL61" s="258"/>
      <c r="BM61" s="258"/>
      <c r="BN61" s="258"/>
      <c r="BO61" s="258"/>
      <c r="BP61" s="258"/>
      <c r="BQ61" s="258"/>
      <c r="BR61" s="258"/>
      <c r="BS61" s="258"/>
      <c r="BT61" s="258"/>
      <c r="BU61" s="258"/>
      <c r="BV61" s="258"/>
      <c r="BW61" s="258"/>
      <c r="BX61" s="258"/>
    </row>
    <row r="62" spans="1:76" s="257" customFormat="1" ht="13.8" x14ac:dyDescent="0.25">
      <c r="A62" s="192" t="s">
        <v>920</v>
      </c>
      <c r="B62" s="561" t="s">
        <v>2487</v>
      </c>
      <c r="C62" s="252">
        <v>11002004003</v>
      </c>
      <c r="D62" s="254"/>
      <c r="E62" s="253" t="s">
        <v>2390</v>
      </c>
      <c r="F62" s="254"/>
      <c r="G62" s="254"/>
      <c r="H62" s="255">
        <v>10</v>
      </c>
      <c r="I62" s="509"/>
      <c r="J62" s="519" t="s">
        <v>2509</v>
      </c>
      <c r="K62" s="256">
        <v>1</v>
      </c>
      <c r="L62" s="256">
        <v>100</v>
      </c>
      <c r="M62" s="255" t="s">
        <v>11</v>
      </c>
      <c r="N62" s="456"/>
      <c r="O62" s="230">
        <f>Tabelle44243545[[#This Row],[FOPPE Art.-Nr. ]]</f>
        <v>11002004003</v>
      </c>
      <c r="S62" s="258"/>
      <c r="T62" s="258"/>
      <c r="U62" s="258"/>
      <c r="V62" s="258"/>
      <c r="W62" s="258"/>
      <c r="X62" s="258"/>
      <c r="Y62" s="258"/>
      <c r="Z62" s="258"/>
      <c r="AA62" s="258"/>
      <c r="AB62" s="258"/>
      <c r="AC62" s="258"/>
      <c r="AD62" s="258"/>
      <c r="AE62" s="258"/>
      <c r="AF62" s="258"/>
      <c r="AG62" s="258"/>
      <c r="AH62" s="258"/>
      <c r="AI62" s="258"/>
      <c r="AJ62" s="258"/>
      <c r="AK62" s="258"/>
      <c r="AL62" s="258"/>
      <c r="AM62" s="258"/>
      <c r="AN62" s="258"/>
      <c r="AO62" s="258"/>
      <c r="AP62" s="258"/>
      <c r="AQ62" s="258"/>
      <c r="AR62" s="258"/>
      <c r="AS62" s="258"/>
      <c r="AT62" s="258"/>
      <c r="AU62" s="258"/>
      <c r="AV62" s="258"/>
      <c r="AW62" s="258"/>
      <c r="AX62" s="258"/>
      <c r="AY62" s="258"/>
      <c r="AZ62" s="258"/>
      <c r="BA62" s="258"/>
      <c r="BB62" s="258"/>
      <c r="BC62" s="258"/>
      <c r="BD62" s="258"/>
      <c r="BE62" s="258"/>
      <c r="BF62" s="258"/>
      <c r="BG62" s="258"/>
      <c r="BH62" s="258"/>
      <c r="BI62" s="258"/>
      <c r="BJ62" s="258"/>
      <c r="BK62" s="258"/>
      <c r="BL62" s="258"/>
      <c r="BM62" s="258"/>
      <c r="BN62" s="258"/>
      <c r="BO62" s="258"/>
      <c r="BP62" s="258"/>
      <c r="BQ62" s="258"/>
      <c r="BR62" s="258"/>
      <c r="BS62" s="258"/>
      <c r="BT62" s="258"/>
      <c r="BU62" s="258"/>
      <c r="BV62" s="258"/>
      <c r="BW62" s="258"/>
      <c r="BX62" s="258"/>
    </row>
    <row r="63" spans="1:76" s="257" customFormat="1" ht="13.8" x14ac:dyDescent="0.25">
      <c r="A63" s="192" t="s">
        <v>920</v>
      </c>
      <c r="B63" s="561" t="s">
        <v>2487</v>
      </c>
      <c r="C63" s="252">
        <v>11002005002</v>
      </c>
      <c r="D63" s="254"/>
      <c r="E63" s="253" t="s">
        <v>2389</v>
      </c>
      <c r="F63" s="254"/>
      <c r="G63" s="254"/>
      <c r="H63" s="255">
        <v>10</v>
      </c>
      <c r="I63" s="509"/>
      <c r="J63" s="519" t="s">
        <v>2510</v>
      </c>
      <c r="K63" s="256">
        <v>1</v>
      </c>
      <c r="L63" s="256">
        <v>100</v>
      </c>
      <c r="M63" s="255" t="s">
        <v>11</v>
      </c>
      <c r="N63" s="456"/>
      <c r="O63" s="230">
        <f>Tabelle44243545[[#This Row],[FOPPE Art.-Nr. ]]</f>
        <v>11002005002</v>
      </c>
      <c r="S63" s="258"/>
      <c r="T63" s="258"/>
      <c r="U63" s="258"/>
      <c r="V63" s="258"/>
      <c r="W63" s="258"/>
      <c r="X63" s="258"/>
      <c r="Y63" s="258"/>
      <c r="Z63" s="258"/>
      <c r="AA63" s="258"/>
      <c r="AB63" s="258"/>
      <c r="AC63" s="258"/>
      <c r="AD63" s="258"/>
      <c r="AE63" s="258"/>
      <c r="AF63" s="258"/>
      <c r="AG63" s="258"/>
      <c r="AH63" s="258"/>
      <c r="AI63" s="258"/>
      <c r="AJ63" s="258"/>
      <c r="AK63" s="258"/>
      <c r="AL63" s="258"/>
      <c r="AM63" s="258"/>
      <c r="AN63" s="258"/>
      <c r="AO63" s="258"/>
      <c r="AP63" s="258"/>
      <c r="AQ63" s="258"/>
      <c r="AR63" s="258"/>
      <c r="AS63" s="258"/>
      <c r="AT63" s="258"/>
      <c r="AU63" s="258"/>
      <c r="AV63" s="258"/>
      <c r="AW63" s="258"/>
      <c r="AX63" s="258"/>
      <c r="AY63" s="258"/>
      <c r="AZ63" s="258"/>
      <c r="BA63" s="258"/>
      <c r="BB63" s="258"/>
      <c r="BC63" s="258"/>
      <c r="BD63" s="258"/>
      <c r="BE63" s="258"/>
      <c r="BF63" s="258"/>
      <c r="BG63" s="258"/>
      <c r="BH63" s="258"/>
      <c r="BI63" s="258"/>
      <c r="BJ63" s="258"/>
      <c r="BK63" s="258"/>
      <c r="BL63" s="258"/>
      <c r="BM63" s="258"/>
      <c r="BN63" s="258"/>
      <c r="BO63" s="258"/>
      <c r="BP63" s="258"/>
      <c r="BQ63" s="258"/>
      <c r="BR63" s="258"/>
      <c r="BS63" s="258"/>
      <c r="BT63" s="258"/>
      <c r="BU63" s="258"/>
      <c r="BV63" s="258"/>
      <c r="BW63" s="258"/>
      <c r="BX63" s="258"/>
    </row>
    <row r="64" spans="1:76" s="257" customFormat="1" ht="13.8" x14ac:dyDescent="0.25">
      <c r="A64" s="192" t="s">
        <v>920</v>
      </c>
      <c r="B64" s="561" t="s">
        <v>2487</v>
      </c>
      <c r="C64" s="252">
        <v>11002006002</v>
      </c>
      <c r="D64" s="254"/>
      <c r="E64" s="253" t="s">
        <v>2388</v>
      </c>
      <c r="F64" s="254"/>
      <c r="G64" s="254"/>
      <c r="H64" s="255">
        <v>10</v>
      </c>
      <c r="I64" s="509"/>
      <c r="J64" s="519" t="s">
        <v>2511</v>
      </c>
      <c r="K64" s="256">
        <v>1</v>
      </c>
      <c r="L64" s="256">
        <v>100</v>
      </c>
      <c r="M64" s="255" t="s">
        <v>11</v>
      </c>
      <c r="N64" s="456"/>
      <c r="O64" s="230">
        <f>Tabelle44243545[[#This Row],[FOPPE Art.-Nr. ]]</f>
        <v>11002006002</v>
      </c>
      <c r="S64" s="258"/>
      <c r="T64" s="258"/>
      <c r="U64" s="258"/>
      <c r="V64" s="258"/>
      <c r="W64" s="258"/>
      <c r="X64" s="258"/>
      <c r="Y64" s="258"/>
      <c r="Z64" s="258"/>
      <c r="AA64" s="258"/>
      <c r="AB64" s="258"/>
      <c r="AC64" s="258"/>
      <c r="AD64" s="258"/>
      <c r="AE64" s="258"/>
      <c r="AF64" s="258"/>
      <c r="AG64" s="258"/>
      <c r="AH64" s="258"/>
      <c r="AI64" s="258"/>
      <c r="AJ64" s="258"/>
      <c r="AK64" s="258"/>
      <c r="AL64" s="258"/>
      <c r="AM64" s="258"/>
      <c r="AN64" s="258"/>
      <c r="AO64" s="258"/>
      <c r="AP64" s="258"/>
      <c r="AQ64" s="258"/>
      <c r="AR64" s="258"/>
      <c r="AS64" s="258"/>
      <c r="AT64" s="258"/>
      <c r="AU64" s="258"/>
      <c r="AV64" s="258"/>
      <c r="AW64" s="258"/>
      <c r="AX64" s="258"/>
      <c r="AY64" s="258"/>
      <c r="AZ64" s="258"/>
      <c r="BA64" s="258"/>
      <c r="BB64" s="258"/>
      <c r="BC64" s="258"/>
      <c r="BD64" s="258"/>
      <c r="BE64" s="258"/>
      <c r="BF64" s="258"/>
      <c r="BG64" s="258"/>
      <c r="BH64" s="258"/>
      <c r="BI64" s="258"/>
      <c r="BJ64" s="258"/>
      <c r="BK64" s="258"/>
      <c r="BL64" s="258"/>
      <c r="BM64" s="258"/>
      <c r="BN64" s="258"/>
      <c r="BO64" s="258"/>
      <c r="BP64" s="258"/>
      <c r="BQ64" s="258"/>
      <c r="BR64" s="258"/>
      <c r="BS64" s="258"/>
      <c r="BT64" s="258"/>
      <c r="BU64" s="258"/>
      <c r="BV64" s="258"/>
      <c r="BW64" s="258"/>
      <c r="BX64" s="258"/>
    </row>
    <row r="65" spans="1:76" s="257" customFormat="1" ht="13.8" x14ac:dyDescent="0.25">
      <c r="A65" s="192" t="s">
        <v>920</v>
      </c>
      <c r="B65" s="561" t="s">
        <v>2487</v>
      </c>
      <c r="C65" s="252">
        <v>11002008002</v>
      </c>
      <c r="D65" s="254"/>
      <c r="E65" s="253" t="s">
        <v>2387</v>
      </c>
      <c r="F65" s="254"/>
      <c r="G65" s="254"/>
      <c r="H65" s="255">
        <v>10</v>
      </c>
      <c r="I65" s="509"/>
      <c r="J65" s="519" t="s">
        <v>2512</v>
      </c>
      <c r="K65" s="256">
        <v>1</v>
      </c>
      <c r="L65" s="256">
        <v>100</v>
      </c>
      <c r="M65" s="255" t="s">
        <v>11</v>
      </c>
      <c r="N65" s="456"/>
      <c r="O65" s="230">
        <f>Tabelle44243545[[#This Row],[FOPPE Art.-Nr. ]]</f>
        <v>11002008002</v>
      </c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</row>
    <row r="66" spans="1:76" s="257" customFormat="1" ht="13.8" x14ac:dyDescent="0.25">
      <c r="A66" s="192" t="s">
        <v>920</v>
      </c>
      <c r="B66" s="561" t="s">
        <v>2487</v>
      </c>
      <c r="C66" s="252">
        <v>11002504002</v>
      </c>
      <c r="D66" s="254"/>
      <c r="E66" s="253" t="s">
        <v>2381</v>
      </c>
      <c r="F66" s="254"/>
      <c r="G66" s="254"/>
      <c r="H66" s="255">
        <v>10</v>
      </c>
      <c r="I66" s="509"/>
      <c r="J66" s="519" t="s">
        <v>2515</v>
      </c>
      <c r="K66" s="256">
        <v>1</v>
      </c>
      <c r="L66" s="256">
        <v>100</v>
      </c>
      <c r="M66" s="255" t="s">
        <v>11</v>
      </c>
      <c r="N66" s="456"/>
      <c r="O66" s="230">
        <f>Tabelle44243545[[#This Row],[FOPPE Art.-Nr. ]]</f>
        <v>11002504002</v>
      </c>
      <c r="S66" s="258"/>
      <c r="T66" s="258"/>
      <c r="U66" s="258"/>
      <c r="V66" s="258"/>
      <c r="W66" s="258"/>
      <c r="X66" s="258"/>
      <c r="Y66" s="258"/>
      <c r="Z66" s="258"/>
      <c r="AA66" s="258"/>
      <c r="AB66" s="258"/>
      <c r="AC66" s="258"/>
      <c r="AD66" s="258"/>
      <c r="AE66" s="258"/>
      <c r="AF66" s="258"/>
      <c r="AG66" s="258"/>
      <c r="AH66" s="258"/>
      <c r="AI66" s="258"/>
      <c r="AJ66" s="258"/>
      <c r="AK66" s="258"/>
      <c r="AL66" s="258"/>
      <c r="AM66" s="258"/>
      <c r="AN66" s="258"/>
      <c r="AO66" s="258"/>
      <c r="AP66" s="258"/>
      <c r="AQ66" s="258"/>
      <c r="AR66" s="258"/>
      <c r="AS66" s="258"/>
      <c r="AT66" s="258"/>
      <c r="AU66" s="258"/>
      <c r="AV66" s="258"/>
      <c r="AW66" s="258"/>
      <c r="AX66" s="258"/>
      <c r="AY66" s="258"/>
      <c r="AZ66" s="258"/>
      <c r="BA66" s="258"/>
      <c r="BB66" s="258"/>
      <c r="BC66" s="258"/>
      <c r="BD66" s="258"/>
      <c r="BE66" s="258"/>
      <c r="BF66" s="258"/>
      <c r="BG66" s="258"/>
      <c r="BH66" s="258"/>
      <c r="BI66" s="258"/>
      <c r="BJ66" s="258"/>
      <c r="BK66" s="258"/>
      <c r="BL66" s="258"/>
      <c r="BM66" s="258"/>
      <c r="BN66" s="258"/>
      <c r="BO66" s="258"/>
      <c r="BP66" s="258"/>
      <c r="BQ66" s="258"/>
      <c r="BR66" s="258"/>
      <c r="BS66" s="258"/>
      <c r="BT66" s="258"/>
      <c r="BU66" s="258"/>
      <c r="BV66" s="258"/>
      <c r="BW66" s="258"/>
      <c r="BX66" s="258"/>
    </row>
    <row r="67" spans="1:76" s="257" customFormat="1" ht="13.8" x14ac:dyDescent="0.25">
      <c r="A67" s="192" t="s">
        <v>920</v>
      </c>
      <c r="B67" s="561" t="s">
        <v>2487</v>
      </c>
      <c r="C67" s="252">
        <v>11002504003</v>
      </c>
      <c r="D67" s="254"/>
      <c r="E67" s="253" t="s">
        <v>2380</v>
      </c>
      <c r="F67" s="254"/>
      <c r="G67" s="254"/>
      <c r="H67" s="255">
        <v>10</v>
      </c>
      <c r="I67" s="509"/>
      <c r="J67" s="519" t="s">
        <v>2516</v>
      </c>
      <c r="K67" s="256">
        <v>1</v>
      </c>
      <c r="L67" s="256">
        <v>100</v>
      </c>
      <c r="M67" s="255" t="s">
        <v>11</v>
      </c>
      <c r="N67" s="456"/>
      <c r="O67" s="230">
        <f>Tabelle44243545[[#This Row],[FOPPE Art.-Nr. ]]</f>
        <v>11002504003</v>
      </c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</row>
    <row r="68" spans="1:76" s="257" customFormat="1" ht="13.8" x14ac:dyDescent="0.25">
      <c r="A68" s="192" t="s">
        <v>920</v>
      </c>
      <c r="B68" s="561" t="s">
        <v>2487</v>
      </c>
      <c r="C68" s="252">
        <v>11002505002</v>
      </c>
      <c r="D68" s="254"/>
      <c r="E68" s="253" t="s">
        <v>2379</v>
      </c>
      <c r="F68" s="254"/>
      <c r="G68" s="254"/>
      <c r="H68" s="255">
        <v>10</v>
      </c>
      <c r="I68" s="509"/>
      <c r="J68" s="519" t="s">
        <v>2517</v>
      </c>
      <c r="K68" s="256">
        <v>1</v>
      </c>
      <c r="L68" s="256">
        <v>100</v>
      </c>
      <c r="M68" s="255" t="s">
        <v>11</v>
      </c>
      <c r="N68" s="456"/>
      <c r="O68" s="230">
        <f>Tabelle44243545[[#This Row],[FOPPE Art.-Nr. ]]</f>
        <v>11002505002</v>
      </c>
      <c r="S68" s="258"/>
      <c r="T68" s="258"/>
      <c r="U68" s="258"/>
      <c r="V68" s="258"/>
      <c r="W68" s="258"/>
      <c r="X68" s="258"/>
      <c r="Y68" s="258"/>
      <c r="Z68" s="258"/>
      <c r="AA68" s="258"/>
      <c r="AB68" s="258"/>
      <c r="AC68" s="258"/>
      <c r="AD68" s="258"/>
      <c r="AE68" s="258"/>
      <c r="AF68" s="258"/>
      <c r="AG68" s="258"/>
      <c r="AH68" s="258"/>
      <c r="AI68" s="258"/>
      <c r="AJ68" s="258"/>
      <c r="AK68" s="258"/>
      <c r="AL68" s="258"/>
      <c r="AM68" s="258"/>
      <c r="AN68" s="258"/>
      <c r="AO68" s="258"/>
      <c r="AP68" s="258"/>
      <c r="AQ68" s="258"/>
      <c r="AR68" s="258"/>
      <c r="AS68" s="258"/>
      <c r="AT68" s="258"/>
      <c r="AU68" s="258"/>
      <c r="AV68" s="258"/>
      <c r="AW68" s="258"/>
      <c r="AX68" s="258"/>
      <c r="AY68" s="258"/>
      <c r="AZ68" s="258"/>
      <c r="BA68" s="258"/>
      <c r="BB68" s="258"/>
      <c r="BC68" s="258"/>
      <c r="BD68" s="258"/>
      <c r="BE68" s="258"/>
      <c r="BF68" s="258"/>
      <c r="BG68" s="258"/>
      <c r="BH68" s="258"/>
      <c r="BI68" s="258"/>
      <c r="BJ68" s="258"/>
      <c r="BK68" s="258"/>
      <c r="BL68" s="258"/>
      <c r="BM68" s="258"/>
      <c r="BN68" s="258"/>
      <c r="BO68" s="258"/>
      <c r="BP68" s="258"/>
      <c r="BQ68" s="258"/>
      <c r="BR68" s="258"/>
      <c r="BS68" s="258"/>
      <c r="BT68" s="258"/>
      <c r="BU68" s="258"/>
      <c r="BV68" s="258"/>
      <c r="BW68" s="258"/>
      <c r="BX68" s="258"/>
    </row>
    <row r="69" spans="1:76" s="257" customFormat="1" ht="13.8" x14ac:dyDescent="0.25">
      <c r="A69" s="192" t="s">
        <v>920</v>
      </c>
      <c r="B69" s="561" t="s">
        <v>2487</v>
      </c>
      <c r="C69" s="252">
        <v>11002505003</v>
      </c>
      <c r="D69" s="254"/>
      <c r="E69" s="253" t="s">
        <v>2378</v>
      </c>
      <c r="F69" s="254"/>
      <c r="G69" s="254"/>
      <c r="H69" s="255">
        <v>10</v>
      </c>
      <c r="I69" s="509"/>
      <c r="J69" s="519" t="s">
        <v>2518</v>
      </c>
      <c r="K69" s="256">
        <v>1</v>
      </c>
      <c r="L69" s="256">
        <v>100</v>
      </c>
      <c r="M69" s="255" t="s">
        <v>11</v>
      </c>
      <c r="N69" s="456"/>
      <c r="O69" s="230">
        <f>Tabelle44243545[[#This Row],[FOPPE Art.-Nr. ]]</f>
        <v>11002505003</v>
      </c>
      <c r="S69" s="258"/>
      <c r="T69" s="25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</row>
    <row r="70" spans="1:76" s="257" customFormat="1" ht="13.8" x14ac:dyDescent="0.25">
      <c r="A70" s="192" t="s">
        <v>920</v>
      </c>
      <c r="B70" s="561" t="s">
        <v>2487</v>
      </c>
      <c r="C70" s="252">
        <v>11002506003</v>
      </c>
      <c r="D70" s="254"/>
      <c r="E70" s="253" t="s">
        <v>2377</v>
      </c>
      <c r="F70" s="254"/>
      <c r="G70" s="254"/>
      <c r="H70" s="255">
        <v>10</v>
      </c>
      <c r="I70" s="509"/>
      <c r="J70" s="519" t="s">
        <v>2519</v>
      </c>
      <c r="K70" s="256">
        <v>1</v>
      </c>
      <c r="L70" s="256">
        <v>100</v>
      </c>
      <c r="M70" s="255" t="s">
        <v>11</v>
      </c>
      <c r="N70" s="456"/>
      <c r="O70" s="230">
        <f>Tabelle44243545[[#This Row],[FOPPE Art.-Nr. ]]</f>
        <v>11002506003</v>
      </c>
      <c r="S70" s="258"/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</row>
    <row r="71" spans="1:76" s="257" customFormat="1" ht="13.8" x14ac:dyDescent="0.25">
      <c r="A71" s="192" t="s">
        <v>920</v>
      </c>
      <c r="B71" s="561" t="s">
        <v>2487</v>
      </c>
      <c r="C71" s="252">
        <v>11003002002</v>
      </c>
      <c r="D71" s="254"/>
      <c r="E71" s="253" t="s">
        <v>2376</v>
      </c>
      <c r="F71" s="254"/>
      <c r="G71" s="254"/>
      <c r="H71" s="255">
        <v>10</v>
      </c>
      <c r="I71" s="509"/>
      <c r="J71" s="519" t="s">
        <v>2520</v>
      </c>
      <c r="K71" s="256">
        <v>1</v>
      </c>
      <c r="L71" s="256">
        <v>100</v>
      </c>
      <c r="M71" s="255" t="s">
        <v>11</v>
      </c>
      <c r="N71" s="456"/>
      <c r="O71" s="230">
        <f>Tabelle44243545[[#This Row],[FOPPE Art.-Nr. ]]</f>
        <v>11003002002</v>
      </c>
      <c r="S71" s="258"/>
      <c r="T71" s="25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</row>
    <row r="72" spans="1:76" s="257" customFormat="1" ht="13.8" x14ac:dyDescent="0.25">
      <c r="A72" s="192" t="s">
        <v>920</v>
      </c>
      <c r="B72" s="561" t="s">
        <v>2487</v>
      </c>
      <c r="C72" s="252">
        <v>11003004002</v>
      </c>
      <c r="D72" s="254"/>
      <c r="E72" s="253" t="s">
        <v>2375</v>
      </c>
      <c r="F72" s="254"/>
      <c r="G72" s="254"/>
      <c r="H72" s="255">
        <v>10</v>
      </c>
      <c r="I72" s="509"/>
      <c r="J72" s="519" t="s">
        <v>2523</v>
      </c>
      <c r="K72" s="256">
        <v>1</v>
      </c>
      <c r="L72" s="256">
        <v>100</v>
      </c>
      <c r="M72" s="255" t="s">
        <v>11</v>
      </c>
      <c r="N72" s="456"/>
      <c r="O72" s="230">
        <f>Tabelle44243545[[#This Row],[FOPPE Art.-Nr. ]]</f>
        <v>11003004002</v>
      </c>
      <c r="S72" s="258"/>
      <c r="T72" s="25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</row>
    <row r="73" spans="1:76" s="257" customFormat="1" ht="13.8" x14ac:dyDescent="0.25">
      <c r="A73" s="192" t="s">
        <v>920</v>
      </c>
      <c r="B73" s="561" t="s">
        <v>2487</v>
      </c>
      <c r="C73" s="252">
        <v>11003004003</v>
      </c>
      <c r="D73" s="254"/>
      <c r="E73" s="253" t="s">
        <v>2374</v>
      </c>
      <c r="F73" s="254"/>
      <c r="G73" s="254"/>
      <c r="H73" s="255">
        <v>10</v>
      </c>
      <c r="I73" s="509"/>
      <c r="J73" s="519" t="s">
        <v>2524</v>
      </c>
      <c r="K73" s="256">
        <v>1</v>
      </c>
      <c r="L73" s="256">
        <v>100</v>
      </c>
      <c r="M73" s="255" t="s">
        <v>11</v>
      </c>
      <c r="N73" s="456"/>
      <c r="O73" s="230">
        <f>Tabelle44243545[[#This Row],[FOPPE Art.-Nr. ]]</f>
        <v>11003004003</v>
      </c>
      <c r="S73" s="258"/>
      <c r="T73" s="25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</row>
    <row r="74" spans="1:76" s="257" customFormat="1" ht="13.8" x14ac:dyDescent="0.25">
      <c r="A74" s="192" t="s">
        <v>920</v>
      </c>
      <c r="B74" s="561" t="s">
        <v>2487</v>
      </c>
      <c r="C74" s="252">
        <v>11003005002</v>
      </c>
      <c r="D74" s="254"/>
      <c r="E74" s="253" t="s">
        <v>2373</v>
      </c>
      <c r="F74" s="254"/>
      <c r="G74" s="254"/>
      <c r="H74" s="255">
        <v>10</v>
      </c>
      <c r="I74" s="509"/>
      <c r="J74" s="519" t="s">
        <v>2525</v>
      </c>
      <c r="K74" s="256">
        <v>1</v>
      </c>
      <c r="L74" s="256">
        <v>100</v>
      </c>
      <c r="M74" s="255" t="s">
        <v>11</v>
      </c>
      <c r="N74" s="456"/>
      <c r="O74" s="230">
        <f>Tabelle44243545[[#This Row],[FOPPE Art.-Nr. ]]</f>
        <v>11003005002</v>
      </c>
      <c r="S74" s="258"/>
      <c r="T74" s="25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</row>
    <row r="75" spans="1:76" s="257" customFormat="1" ht="13.8" x14ac:dyDescent="0.25">
      <c r="A75" s="192" t="s">
        <v>920</v>
      </c>
      <c r="B75" s="561" t="s">
        <v>2487</v>
      </c>
      <c r="C75" s="252">
        <v>11003005003</v>
      </c>
      <c r="D75" s="254"/>
      <c r="E75" s="253" t="s">
        <v>2372</v>
      </c>
      <c r="F75" s="254"/>
      <c r="G75" s="254"/>
      <c r="H75" s="255">
        <v>10</v>
      </c>
      <c r="I75" s="509"/>
      <c r="J75" s="519" t="s">
        <v>2526</v>
      </c>
      <c r="K75" s="256">
        <v>1</v>
      </c>
      <c r="L75" s="256">
        <v>100</v>
      </c>
      <c r="M75" s="255" t="s">
        <v>11</v>
      </c>
      <c r="N75" s="456"/>
      <c r="O75" s="230">
        <f>Tabelle44243545[[#This Row],[FOPPE Art.-Nr. ]]</f>
        <v>11003005003</v>
      </c>
      <c r="S75" s="258"/>
      <c r="T75" s="258"/>
      <c r="U75" s="258"/>
      <c r="V75" s="258"/>
      <c r="W75" s="258"/>
      <c r="X75" s="258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58"/>
      <c r="AZ75" s="258"/>
      <c r="BA75" s="258"/>
      <c r="BB75" s="258"/>
      <c r="BC75" s="258"/>
      <c r="BD75" s="258"/>
      <c r="BE75" s="258"/>
      <c r="BF75" s="258"/>
      <c r="BG75" s="258"/>
      <c r="BH75" s="258"/>
      <c r="BI75" s="258"/>
      <c r="BJ75" s="258"/>
      <c r="BK75" s="258"/>
      <c r="BL75" s="258"/>
      <c r="BM75" s="258"/>
      <c r="BN75" s="258"/>
      <c r="BO75" s="258"/>
      <c r="BP75" s="258"/>
      <c r="BQ75" s="258"/>
      <c r="BR75" s="258"/>
      <c r="BS75" s="258"/>
      <c r="BT75" s="258"/>
      <c r="BU75" s="258"/>
      <c r="BV75" s="258"/>
      <c r="BW75" s="258"/>
      <c r="BX75" s="258"/>
    </row>
    <row r="76" spans="1:76" s="257" customFormat="1" ht="13.8" x14ac:dyDescent="0.25">
      <c r="A76" s="192" t="s">
        <v>920</v>
      </c>
      <c r="B76" s="561" t="s">
        <v>2487</v>
      </c>
      <c r="C76" s="252">
        <v>11003006002</v>
      </c>
      <c r="D76" s="254"/>
      <c r="E76" s="253" t="s">
        <v>2369</v>
      </c>
      <c r="F76" s="254"/>
      <c r="G76" s="254"/>
      <c r="H76" s="255">
        <v>10</v>
      </c>
      <c r="I76" s="509"/>
      <c r="J76" s="519" t="s">
        <v>2527</v>
      </c>
      <c r="K76" s="256">
        <v>1</v>
      </c>
      <c r="L76" s="256">
        <v>100</v>
      </c>
      <c r="M76" s="255" t="s">
        <v>11</v>
      </c>
      <c r="N76" s="456"/>
      <c r="O76" s="230">
        <f>Tabelle44243545[[#This Row],[FOPPE Art.-Nr. ]]</f>
        <v>11003006002</v>
      </c>
      <c r="S76" s="258"/>
      <c r="T76" s="258"/>
      <c r="U76" s="258"/>
      <c r="V76" s="258"/>
      <c r="W76" s="258"/>
      <c r="X76" s="258"/>
      <c r="Y76" s="25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58"/>
      <c r="AZ76" s="258"/>
      <c r="BA76" s="258"/>
      <c r="BB76" s="258"/>
      <c r="BC76" s="258"/>
      <c r="BD76" s="258"/>
      <c r="BE76" s="258"/>
      <c r="BF76" s="258"/>
      <c r="BG76" s="258"/>
      <c r="BH76" s="258"/>
      <c r="BI76" s="258"/>
      <c r="BJ76" s="258"/>
      <c r="BK76" s="258"/>
      <c r="BL76" s="258"/>
      <c r="BM76" s="258"/>
      <c r="BN76" s="258"/>
      <c r="BO76" s="258"/>
      <c r="BP76" s="258"/>
      <c r="BQ76" s="258"/>
      <c r="BR76" s="258"/>
      <c r="BS76" s="258"/>
      <c r="BT76" s="258"/>
      <c r="BU76" s="258"/>
      <c r="BV76" s="258"/>
      <c r="BW76" s="258"/>
      <c r="BX76" s="258"/>
    </row>
    <row r="77" spans="1:76" s="257" customFormat="1" ht="13.8" x14ac:dyDescent="0.25">
      <c r="A77" s="192" t="s">
        <v>920</v>
      </c>
      <c r="B77" s="561" t="s">
        <v>2487</v>
      </c>
      <c r="C77" s="252">
        <v>11003006003</v>
      </c>
      <c r="D77" s="254"/>
      <c r="E77" s="253" t="s">
        <v>2368</v>
      </c>
      <c r="F77" s="254"/>
      <c r="G77" s="254"/>
      <c r="H77" s="255">
        <v>10</v>
      </c>
      <c r="I77" s="509"/>
      <c r="J77" s="519" t="s">
        <v>2528</v>
      </c>
      <c r="K77" s="256">
        <v>1</v>
      </c>
      <c r="L77" s="256">
        <v>100</v>
      </c>
      <c r="M77" s="255" t="s">
        <v>11</v>
      </c>
      <c r="N77" s="456"/>
      <c r="O77" s="230">
        <f>Tabelle44243545[[#This Row],[FOPPE Art.-Nr. ]]</f>
        <v>11003006003</v>
      </c>
      <c r="S77" s="258"/>
      <c r="T77" s="258"/>
      <c r="U77" s="258"/>
      <c r="V77" s="258"/>
      <c r="W77" s="258"/>
      <c r="X77" s="258"/>
      <c r="Y77" s="258"/>
      <c r="Z77" s="258"/>
      <c r="AA77" s="258"/>
      <c r="AB77" s="258"/>
      <c r="AC77" s="258"/>
      <c r="AD77" s="258"/>
      <c r="AE77" s="258"/>
      <c r="AF77" s="258"/>
      <c r="AG77" s="258"/>
      <c r="AH77" s="258"/>
      <c r="AI77" s="258"/>
      <c r="AJ77" s="258"/>
      <c r="AK77" s="258"/>
      <c r="AL77" s="258"/>
      <c r="AM77" s="258"/>
      <c r="AN77" s="258"/>
      <c r="AO77" s="258"/>
      <c r="AP77" s="258"/>
      <c r="AQ77" s="258"/>
      <c r="AR77" s="258"/>
      <c r="AS77" s="258"/>
      <c r="AT77" s="258"/>
      <c r="AU77" s="258"/>
      <c r="AV77" s="258"/>
      <c r="AW77" s="258"/>
      <c r="AX77" s="258"/>
      <c r="AY77" s="258"/>
      <c r="AZ77" s="258"/>
      <c r="BA77" s="258"/>
      <c r="BB77" s="258"/>
      <c r="BC77" s="258"/>
      <c r="BD77" s="258"/>
      <c r="BE77" s="258"/>
      <c r="BF77" s="258"/>
      <c r="BG77" s="258"/>
      <c r="BH77" s="258"/>
      <c r="BI77" s="258"/>
      <c r="BJ77" s="258"/>
      <c r="BK77" s="258"/>
      <c r="BL77" s="258"/>
      <c r="BM77" s="258"/>
      <c r="BN77" s="258"/>
      <c r="BO77" s="258"/>
      <c r="BP77" s="258"/>
      <c r="BQ77" s="258"/>
      <c r="BR77" s="258"/>
      <c r="BS77" s="258"/>
      <c r="BT77" s="258"/>
      <c r="BU77" s="258"/>
      <c r="BV77" s="258"/>
      <c r="BW77" s="258"/>
      <c r="BX77" s="258"/>
    </row>
    <row r="78" spans="1:76" s="257" customFormat="1" ht="13.8" x14ac:dyDescent="0.25">
      <c r="A78" s="192" t="s">
        <v>920</v>
      </c>
      <c r="B78" s="561" t="s">
        <v>2487</v>
      </c>
      <c r="C78" s="252">
        <v>11003007002</v>
      </c>
      <c r="D78" s="254"/>
      <c r="E78" s="253" t="s">
        <v>2367</v>
      </c>
      <c r="F78" s="254"/>
      <c r="G78" s="254"/>
      <c r="H78" s="255">
        <v>10</v>
      </c>
      <c r="I78" s="509"/>
      <c r="J78" s="519" t="s">
        <v>2529</v>
      </c>
      <c r="K78" s="256">
        <v>1</v>
      </c>
      <c r="L78" s="256">
        <v>100</v>
      </c>
      <c r="M78" s="255" t="s">
        <v>11</v>
      </c>
      <c r="N78" s="456"/>
      <c r="O78" s="230">
        <f>Tabelle44243545[[#This Row],[FOPPE Art.-Nr. ]]</f>
        <v>11003007002</v>
      </c>
      <c r="S78" s="258"/>
      <c r="T78" s="258"/>
      <c r="U78" s="258"/>
      <c r="V78" s="258"/>
      <c r="W78" s="258"/>
      <c r="X78" s="258"/>
      <c r="Y78" s="258"/>
      <c r="Z78" s="258"/>
      <c r="AA78" s="258"/>
      <c r="AB78" s="258"/>
      <c r="AC78" s="258"/>
      <c r="AD78" s="258"/>
      <c r="AE78" s="258"/>
      <c r="AF78" s="258"/>
      <c r="AG78" s="258"/>
      <c r="AH78" s="258"/>
      <c r="AI78" s="258"/>
      <c r="AJ78" s="258"/>
      <c r="AK78" s="258"/>
      <c r="AL78" s="258"/>
      <c r="AM78" s="258"/>
      <c r="AN78" s="258"/>
      <c r="AO78" s="258"/>
      <c r="AP78" s="258"/>
      <c r="AQ78" s="258"/>
      <c r="AR78" s="258"/>
      <c r="AS78" s="258"/>
      <c r="AT78" s="258"/>
      <c r="AU78" s="258"/>
      <c r="AV78" s="258"/>
      <c r="AW78" s="258"/>
      <c r="AX78" s="258"/>
      <c r="AY78" s="258"/>
      <c r="AZ78" s="258"/>
      <c r="BA78" s="258"/>
      <c r="BB78" s="258"/>
      <c r="BC78" s="258"/>
      <c r="BD78" s="258"/>
      <c r="BE78" s="258"/>
      <c r="BF78" s="258"/>
      <c r="BG78" s="258"/>
      <c r="BH78" s="258"/>
      <c r="BI78" s="258"/>
      <c r="BJ78" s="258"/>
      <c r="BK78" s="258"/>
      <c r="BL78" s="258"/>
      <c r="BM78" s="258"/>
      <c r="BN78" s="258"/>
      <c r="BO78" s="258"/>
      <c r="BP78" s="258"/>
      <c r="BQ78" s="258"/>
      <c r="BR78" s="258"/>
      <c r="BS78" s="258"/>
      <c r="BT78" s="258"/>
      <c r="BU78" s="258"/>
      <c r="BV78" s="258"/>
      <c r="BW78" s="258"/>
      <c r="BX78" s="258"/>
    </row>
    <row r="79" spans="1:76" s="257" customFormat="1" ht="13.8" x14ac:dyDescent="0.25">
      <c r="A79" s="192" t="s">
        <v>920</v>
      </c>
      <c r="B79" s="561" t="s">
        <v>2487</v>
      </c>
      <c r="C79" s="252">
        <v>11003007003</v>
      </c>
      <c r="D79" s="254"/>
      <c r="E79" s="253" t="s">
        <v>2366</v>
      </c>
      <c r="F79" s="254"/>
      <c r="G79" s="254"/>
      <c r="H79" s="255">
        <v>10</v>
      </c>
      <c r="I79" s="509"/>
      <c r="J79" s="519" t="s">
        <v>2530</v>
      </c>
      <c r="K79" s="256">
        <v>1</v>
      </c>
      <c r="L79" s="256">
        <v>100</v>
      </c>
      <c r="M79" s="255" t="s">
        <v>11</v>
      </c>
      <c r="N79" s="456"/>
      <c r="O79" s="230">
        <f>Tabelle44243545[[#This Row],[FOPPE Art.-Nr. ]]</f>
        <v>11003007003</v>
      </c>
      <c r="S79" s="258"/>
      <c r="T79" s="258"/>
      <c r="U79" s="258"/>
      <c r="V79" s="258"/>
      <c r="W79" s="258"/>
      <c r="X79" s="258"/>
      <c r="Y79" s="258"/>
      <c r="Z79" s="258"/>
      <c r="AA79" s="258"/>
      <c r="AB79" s="258"/>
      <c r="AC79" s="258"/>
      <c r="AD79" s="258"/>
      <c r="AE79" s="258"/>
      <c r="AF79" s="258"/>
      <c r="AG79" s="258"/>
      <c r="AH79" s="258"/>
      <c r="AI79" s="258"/>
      <c r="AJ79" s="258"/>
      <c r="AK79" s="258"/>
      <c r="AL79" s="258"/>
      <c r="AM79" s="258"/>
      <c r="AN79" s="258"/>
      <c r="AO79" s="258"/>
      <c r="AP79" s="258"/>
      <c r="AQ79" s="258"/>
      <c r="AR79" s="258"/>
      <c r="AS79" s="258"/>
      <c r="AT79" s="258"/>
      <c r="AU79" s="258"/>
      <c r="AV79" s="258"/>
      <c r="AW79" s="258"/>
      <c r="AX79" s="258"/>
      <c r="AY79" s="258"/>
      <c r="AZ79" s="258"/>
      <c r="BA79" s="258"/>
      <c r="BB79" s="258"/>
      <c r="BC79" s="258"/>
      <c r="BD79" s="258"/>
      <c r="BE79" s="258"/>
      <c r="BF79" s="258"/>
      <c r="BG79" s="258"/>
      <c r="BH79" s="258"/>
      <c r="BI79" s="258"/>
      <c r="BJ79" s="258"/>
      <c r="BK79" s="258"/>
      <c r="BL79" s="258"/>
      <c r="BM79" s="258"/>
      <c r="BN79" s="258"/>
      <c r="BO79" s="258"/>
      <c r="BP79" s="258"/>
      <c r="BQ79" s="258"/>
      <c r="BR79" s="258"/>
      <c r="BS79" s="258"/>
      <c r="BT79" s="258"/>
      <c r="BU79" s="258"/>
      <c r="BV79" s="258"/>
      <c r="BW79" s="258"/>
      <c r="BX79" s="258"/>
    </row>
    <row r="80" spans="1:76" s="257" customFormat="1" ht="13.8" x14ac:dyDescent="0.25">
      <c r="A80" s="192" t="s">
        <v>920</v>
      </c>
      <c r="B80" s="561" t="s">
        <v>2487</v>
      </c>
      <c r="C80" s="252">
        <v>11003008003</v>
      </c>
      <c r="D80" s="254"/>
      <c r="E80" s="253" t="s">
        <v>2365</v>
      </c>
      <c r="F80" s="254"/>
      <c r="G80" s="254"/>
      <c r="H80" s="255">
        <v>10</v>
      </c>
      <c r="I80" s="509"/>
      <c r="J80" s="519" t="s">
        <v>2531</v>
      </c>
      <c r="K80" s="256">
        <v>1</v>
      </c>
      <c r="L80" s="256">
        <v>100</v>
      </c>
      <c r="M80" s="255" t="s">
        <v>11</v>
      </c>
      <c r="N80" s="456"/>
      <c r="O80" s="230">
        <f>Tabelle44243545[[#This Row],[FOPPE Art.-Nr. ]]</f>
        <v>11003008003</v>
      </c>
      <c r="S80" s="258"/>
      <c r="T80" s="258"/>
      <c r="U80" s="258"/>
      <c r="V80" s="258"/>
      <c r="W80" s="258"/>
      <c r="X80" s="258"/>
      <c r="Y80" s="258"/>
      <c r="Z80" s="258"/>
      <c r="AA80" s="258"/>
      <c r="AB80" s="258"/>
      <c r="AC80" s="258"/>
      <c r="AD80" s="258"/>
      <c r="AE80" s="258"/>
      <c r="AF80" s="258"/>
      <c r="AG80" s="258"/>
      <c r="AH80" s="258"/>
      <c r="AI80" s="258"/>
      <c r="AJ80" s="258"/>
      <c r="AK80" s="258"/>
      <c r="AL80" s="258"/>
      <c r="AM80" s="258"/>
      <c r="AN80" s="258"/>
      <c r="AO80" s="258"/>
      <c r="AP80" s="258"/>
      <c r="AQ80" s="258"/>
      <c r="AR80" s="258"/>
      <c r="AS80" s="258"/>
      <c r="AT80" s="258"/>
      <c r="AU80" s="258"/>
      <c r="AV80" s="258"/>
      <c r="AW80" s="258"/>
      <c r="AX80" s="258"/>
      <c r="AY80" s="258"/>
      <c r="AZ80" s="258"/>
      <c r="BA80" s="258"/>
      <c r="BB80" s="258"/>
      <c r="BC80" s="258"/>
      <c r="BD80" s="258"/>
      <c r="BE80" s="258"/>
      <c r="BF80" s="258"/>
      <c r="BG80" s="258"/>
      <c r="BH80" s="258"/>
      <c r="BI80" s="258"/>
      <c r="BJ80" s="258"/>
      <c r="BK80" s="258"/>
      <c r="BL80" s="258"/>
      <c r="BM80" s="258"/>
      <c r="BN80" s="258"/>
      <c r="BO80" s="258"/>
      <c r="BP80" s="258"/>
      <c r="BQ80" s="258"/>
      <c r="BR80" s="258"/>
      <c r="BS80" s="258"/>
      <c r="BT80" s="258"/>
      <c r="BU80" s="258"/>
      <c r="BV80" s="258"/>
      <c r="BW80" s="258"/>
      <c r="BX80" s="258"/>
    </row>
    <row r="81" spans="1:76" s="257" customFormat="1" ht="13.8" x14ac:dyDescent="0.25">
      <c r="A81" s="192" t="s">
        <v>920</v>
      </c>
      <c r="B81" s="561" t="s">
        <v>2487</v>
      </c>
      <c r="C81" s="252">
        <v>11004002001</v>
      </c>
      <c r="D81" s="254"/>
      <c r="E81" s="253" t="s">
        <v>2362</v>
      </c>
      <c r="F81" s="254"/>
      <c r="G81" s="254"/>
      <c r="H81" s="255">
        <v>10</v>
      </c>
      <c r="I81" s="509"/>
      <c r="J81" s="519" t="s">
        <v>2534</v>
      </c>
      <c r="K81" s="256">
        <v>1</v>
      </c>
      <c r="L81" s="256">
        <v>100</v>
      </c>
      <c r="M81" s="255" t="s">
        <v>11</v>
      </c>
      <c r="N81" s="456"/>
      <c r="O81" s="230">
        <f>Tabelle44243545[[#This Row],[FOPPE Art.-Nr. ]]</f>
        <v>11004002001</v>
      </c>
      <c r="S81" s="258"/>
      <c r="T81" s="258"/>
      <c r="U81" s="258"/>
      <c r="V81" s="258"/>
      <c r="W81" s="258"/>
      <c r="X81" s="258"/>
      <c r="Y81" s="258"/>
      <c r="Z81" s="258"/>
      <c r="AA81" s="258"/>
      <c r="AB81" s="258"/>
      <c r="AC81" s="258"/>
      <c r="AD81" s="258"/>
      <c r="AE81" s="258"/>
      <c r="AF81" s="258"/>
      <c r="AG81" s="258"/>
      <c r="AH81" s="258"/>
      <c r="AI81" s="258"/>
      <c r="AJ81" s="258"/>
      <c r="AK81" s="258"/>
      <c r="AL81" s="258"/>
      <c r="AM81" s="258"/>
      <c r="AN81" s="258"/>
      <c r="AO81" s="258"/>
      <c r="AP81" s="258"/>
      <c r="AQ81" s="258"/>
      <c r="AR81" s="258"/>
      <c r="AS81" s="258"/>
      <c r="AT81" s="258"/>
      <c r="AU81" s="258"/>
      <c r="AV81" s="258"/>
      <c r="AW81" s="258"/>
      <c r="AX81" s="258"/>
      <c r="AY81" s="258"/>
      <c r="AZ81" s="258"/>
      <c r="BA81" s="258"/>
      <c r="BB81" s="258"/>
      <c r="BC81" s="258"/>
      <c r="BD81" s="258"/>
      <c r="BE81" s="258"/>
      <c r="BF81" s="258"/>
      <c r="BG81" s="258"/>
      <c r="BH81" s="258"/>
      <c r="BI81" s="258"/>
      <c r="BJ81" s="258"/>
      <c r="BK81" s="258"/>
      <c r="BL81" s="258"/>
      <c r="BM81" s="258"/>
      <c r="BN81" s="258"/>
      <c r="BO81" s="258"/>
      <c r="BP81" s="258"/>
      <c r="BQ81" s="258"/>
      <c r="BR81" s="258"/>
      <c r="BS81" s="258"/>
      <c r="BT81" s="258"/>
      <c r="BU81" s="258"/>
      <c r="BV81" s="258"/>
      <c r="BW81" s="258"/>
      <c r="BX81" s="258"/>
    </row>
    <row r="82" spans="1:76" s="257" customFormat="1" ht="13.8" x14ac:dyDescent="0.25">
      <c r="A82" s="192" t="s">
        <v>920</v>
      </c>
      <c r="B82" s="561" t="s">
        <v>2487</v>
      </c>
      <c r="C82" s="252">
        <v>11004002002</v>
      </c>
      <c r="D82" s="254"/>
      <c r="E82" s="253" t="s">
        <v>2361</v>
      </c>
      <c r="F82" s="254"/>
      <c r="G82" s="254"/>
      <c r="H82" s="255">
        <v>10</v>
      </c>
      <c r="I82" s="509"/>
      <c r="J82" s="519" t="s">
        <v>2535</v>
      </c>
      <c r="K82" s="256">
        <v>1</v>
      </c>
      <c r="L82" s="256">
        <v>100</v>
      </c>
      <c r="M82" s="255" t="s">
        <v>11</v>
      </c>
      <c r="N82" s="456"/>
      <c r="O82" s="230">
        <f>Tabelle44243545[[#This Row],[FOPPE Art.-Nr. ]]</f>
        <v>11004002002</v>
      </c>
      <c r="S82" s="258"/>
      <c r="T82" s="258"/>
      <c r="U82" s="258"/>
      <c r="V82" s="258"/>
      <c r="W82" s="258"/>
      <c r="X82" s="258"/>
      <c r="Y82" s="258"/>
      <c r="Z82" s="258"/>
      <c r="AA82" s="258"/>
      <c r="AB82" s="258"/>
      <c r="AC82" s="258"/>
      <c r="AD82" s="258"/>
      <c r="AE82" s="258"/>
      <c r="AF82" s="258"/>
      <c r="AG82" s="258"/>
      <c r="AH82" s="258"/>
      <c r="AI82" s="258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58"/>
      <c r="AZ82" s="258"/>
      <c r="BA82" s="258"/>
      <c r="BB82" s="258"/>
      <c r="BC82" s="258"/>
      <c r="BD82" s="258"/>
      <c r="BE82" s="258"/>
      <c r="BF82" s="258"/>
      <c r="BG82" s="258"/>
      <c r="BH82" s="258"/>
      <c r="BI82" s="258"/>
      <c r="BJ82" s="258"/>
      <c r="BK82" s="258"/>
      <c r="BL82" s="258"/>
      <c r="BM82" s="258"/>
      <c r="BN82" s="258"/>
      <c r="BO82" s="258"/>
      <c r="BP82" s="258"/>
      <c r="BQ82" s="258"/>
      <c r="BR82" s="258"/>
      <c r="BS82" s="258"/>
      <c r="BT82" s="258"/>
      <c r="BU82" s="258"/>
      <c r="BV82" s="258"/>
      <c r="BW82" s="258"/>
      <c r="BX82" s="258"/>
    </row>
    <row r="83" spans="1:76" s="257" customFormat="1" ht="13.8" x14ac:dyDescent="0.25">
      <c r="A83" s="192" t="s">
        <v>920</v>
      </c>
      <c r="B83" s="561" t="s">
        <v>2487</v>
      </c>
      <c r="C83" s="252">
        <v>11004002003</v>
      </c>
      <c r="D83" s="254"/>
      <c r="E83" s="253" t="s">
        <v>2360</v>
      </c>
      <c r="F83" s="254"/>
      <c r="G83" s="254"/>
      <c r="H83" s="255">
        <v>10</v>
      </c>
      <c r="I83" s="509"/>
      <c r="J83" s="519" t="s">
        <v>2536</v>
      </c>
      <c r="K83" s="256">
        <v>1</v>
      </c>
      <c r="L83" s="256">
        <v>100</v>
      </c>
      <c r="M83" s="255" t="s">
        <v>11</v>
      </c>
      <c r="N83" s="456"/>
      <c r="O83" s="230">
        <f>Tabelle44243545[[#This Row],[FOPPE Art.-Nr. ]]</f>
        <v>11004002003</v>
      </c>
      <c r="S83" s="258"/>
      <c r="T83" s="258"/>
      <c r="U83" s="258"/>
      <c r="V83" s="258"/>
      <c r="W83" s="258"/>
      <c r="X83" s="258"/>
      <c r="Y83" s="258"/>
      <c r="Z83" s="258"/>
      <c r="AA83" s="258"/>
      <c r="AB83" s="258"/>
      <c r="AC83" s="258"/>
      <c r="AD83" s="258"/>
      <c r="AE83" s="258"/>
      <c r="AF83" s="258"/>
      <c r="AG83" s="258"/>
      <c r="AH83" s="258"/>
      <c r="AI83" s="258"/>
      <c r="AJ83" s="258"/>
      <c r="AK83" s="258"/>
      <c r="AL83" s="258"/>
      <c r="AM83" s="258"/>
      <c r="AN83" s="258"/>
      <c r="AO83" s="258"/>
      <c r="AP83" s="258"/>
      <c r="AQ83" s="258"/>
      <c r="AR83" s="258"/>
      <c r="AS83" s="258"/>
      <c r="AT83" s="258"/>
      <c r="AU83" s="258"/>
      <c r="AV83" s="258"/>
      <c r="AW83" s="258"/>
      <c r="AX83" s="258"/>
      <c r="AY83" s="258"/>
      <c r="AZ83" s="258"/>
      <c r="BA83" s="258"/>
      <c r="BB83" s="258"/>
      <c r="BC83" s="258"/>
      <c r="BD83" s="258"/>
      <c r="BE83" s="258"/>
      <c r="BF83" s="258"/>
      <c r="BG83" s="258"/>
      <c r="BH83" s="258"/>
      <c r="BI83" s="258"/>
      <c r="BJ83" s="258"/>
      <c r="BK83" s="258"/>
      <c r="BL83" s="258"/>
      <c r="BM83" s="258"/>
      <c r="BN83" s="258"/>
      <c r="BO83" s="258"/>
      <c r="BP83" s="258"/>
      <c r="BQ83" s="258"/>
      <c r="BR83" s="258"/>
      <c r="BS83" s="258"/>
      <c r="BT83" s="258"/>
      <c r="BU83" s="258"/>
      <c r="BV83" s="258"/>
      <c r="BW83" s="258"/>
      <c r="BX83" s="258"/>
    </row>
    <row r="84" spans="1:76" s="257" customFormat="1" ht="13.8" x14ac:dyDescent="0.25">
      <c r="A84" s="192" t="s">
        <v>920</v>
      </c>
      <c r="B84" s="561" t="s">
        <v>2487</v>
      </c>
      <c r="C84" s="252">
        <v>11004002502</v>
      </c>
      <c r="D84" s="254"/>
      <c r="E84" s="253" t="s">
        <v>2359</v>
      </c>
      <c r="F84" s="254"/>
      <c r="G84" s="254"/>
      <c r="H84" s="255">
        <v>10</v>
      </c>
      <c r="I84" s="509"/>
      <c r="J84" s="519" t="s">
        <v>2537</v>
      </c>
      <c r="K84" s="256">
        <v>1</v>
      </c>
      <c r="L84" s="256">
        <v>100</v>
      </c>
      <c r="M84" s="255" t="s">
        <v>11</v>
      </c>
      <c r="N84" s="456"/>
      <c r="O84" s="230">
        <f>Tabelle44243545[[#This Row],[FOPPE Art.-Nr. ]]</f>
        <v>11004002502</v>
      </c>
      <c r="S84" s="258"/>
      <c r="T84" s="258"/>
      <c r="U84" s="258"/>
      <c r="V84" s="258"/>
      <c r="W84" s="258"/>
      <c r="X84" s="258"/>
      <c r="Y84" s="258"/>
      <c r="Z84" s="258"/>
      <c r="AA84" s="258"/>
      <c r="AB84" s="258"/>
      <c r="AC84" s="258"/>
      <c r="AD84" s="258"/>
      <c r="AE84" s="258"/>
      <c r="AF84" s="258"/>
      <c r="AG84" s="258"/>
      <c r="AH84" s="258"/>
      <c r="AI84" s="258"/>
      <c r="AJ84" s="258"/>
      <c r="AK84" s="258"/>
      <c r="AL84" s="258"/>
      <c r="AM84" s="258"/>
      <c r="AN84" s="258"/>
      <c r="AO84" s="258"/>
      <c r="AP84" s="258"/>
      <c r="AQ84" s="258"/>
      <c r="AR84" s="258"/>
      <c r="AS84" s="258"/>
      <c r="AT84" s="258"/>
      <c r="AU84" s="258"/>
      <c r="AV84" s="258"/>
      <c r="AW84" s="258"/>
      <c r="AX84" s="258"/>
      <c r="AY84" s="258"/>
      <c r="AZ84" s="258"/>
      <c r="BA84" s="258"/>
      <c r="BB84" s="258"/>
      <c r="BC84" s="258"/>
      <c r="BD84" s="258"/>
      <c r="BE84" s="258"/>
      <c r="BF84" s="258"/>
      <c r="BG84" s="258"/>
      <c r="BH84" s="258"/>
      <c r="BI84" s="258"/>
      <c r="BJ84" s="258"/>
      <c r="BK84" s="258"/>
      <c r="BL84" s="258"/>
      <c r="BM84" s="258"/>
      <c r="BN84" s="258"/>
      <c r="BO84" s="258"/>
      <c r="BP84" s="258"/>
      <c r="BQ84" s="258"/>
      <c r="BR84" s="258"/>
      <c r="BS84" s="258"/>
      <c r="BT84" s="258"/>
      <c r="BU84" s="258"/>
      <c r="BV84" s="258"/>
      <c r="BW84" s="258"/>
      <c r="BX84" s="258"/>
    </row>
    <row r="85" spans="1:76" s="257" customFormat="1" ht="13.8" x14ac:dyDescent="0.25">
      <c r="A85" s="192" t="s">
        <v>920</v>
      </c>
      <c r="B85" s="561" t="s">
        <v>2487</v>
      </c>
      <c r="C85" s="252">
        <v>11004003002</v>
      </c>
      <c r="D85" s="254"/>
      <c r="E85" s="253" t="s">
        <v>2358</v>
      </c>
      <c r="F85" s="254"/>
      <c r="G85" s="254"/>
      <c r="H85" s="255">
        <v>10</v>
      </c>
      <c r="I85" s="509"/>
      <c r="J85" s="519" t="s">
        <v>2538</v>
      </c>
      <c r="K85" s="256">
        <v>1</v>
      </c>
      <c r="L85" s="256">
        <v>100</v>
      </c>
      <c r="M85" s="255" t="s">
        <v>11</v>
      </c>
      <c r="N85" s="456"/>
      <c r="O85" s="230">
        <f>Tabelle44243545[[#This Row],[FOPPE Art.-Nr. ]]</f>
        <v>11004003002</v>
      </c>
      <c r="S85" s="258"/>
      <c r="T85" s="258"/>
      <c r="U85" s="258"/>
      <c r="V85" s="258"/>
      <c r="W85" s="258"/>
      <c r="X85" s="258"/>
      <c r="Y85" s="258"/>
      <c r="Z85" s="258"/>
      <c r="AA85" s="258"/>
      <c r="AB85" s="258"/>
      <c r="AC85" s="258"/>
      <c r="AD85" s="258"/>
      <c r="AE85" s="258"/>
      <c r="AF85" s="258"/>
      <c r="AG85" s="258"/>
      <c r="AH85" s="258"/>
      <c r="AI85" s="258"/>
      <c r="AJ85" s="258"/>
      <c r="AK85" s="258"/>
      <c r="AL85" s="258"/>
      <c r="AM85" s="258"/>
      <c r="AN85" s="258"/>
      <c r="AO85" s="258"/>
      <c r="AP85" s="258"/>
      <c r="AQ85" s="258"/>
      <c r="AR85" s="258"/>
      <c r="AS85" s="258"/>
      <c r="AT85" s="258"/>
      <c r="AU85" s="258"/>
      <c r="AV85" s="258"/>
      <c r="AW85" s="258"/>
      <c r="AX85" s="258"/>
      <c r="AY85" s="258"/>
      <c r="AZ85" s="258"/>
      <c r="BA85" s="258"/>
      <c r="BB85" s="258"/>
      <c r="BC85" s="258"/>
      <c r="BD85" s="258"/>
      <c r="BE85" s="258"/>
      <c r="BF85" s="258"/>
      <c r="BG85" s="258"/>
      <c r="BH85" s="258"/>
      <c r="BI85" s="258"/>
      <c r="BJ85" s="258"/>
      <c r="BK85" s="258"/>
      <c r="BL85" s="258"/>
      <c r="BM85" s="258"/>
      <c r="BN85" s="258"/>
      <c r="BO85" s="258"/>
      <c r="BP85" s="258"/>
      <c r="BQ85" s="258"/>
      <c r="BR85" s="258"/>
      <c r="BS85" s="258"/>
      <c r="BT85" s="258"/>
      <c r="BU85" s="258"/>
      <c r="BV85" s="258"/>
      <c r="BW85" s="258"/>
      <c r="BX85" s="258"/>
    </row>
    <row r="86" spans="1:76" s="257" customFormat="1" ht="13.8" x14ac:dyDescent="0.25">
      <c r="A86" s="192" t="s">
        <v>920</v>
      </c>
      <c r="B86" s="561" t="s">
        <v>2487</v>
      </c>
      <c r="C86" s="252">
        <v>11004003003</v>
      </c>
      <c r="D86" s="254"/>
      <c r="E86" s="253" t="s">
        <v>2357</v>
      </c>
      <c r="F86" s="254"/>
      <c r="G86" s="254"/>
      <c r="H86" s="255">
        <v>10</v>
      </c>
      <c r="I86" s="509"/>
      <c r="J86" s="519" t="s">
        <v>2539</v>
      </c>
      <c r="K86" s="256">
        <v>1</v>
      </c>
      <c r="L86" s="256">
        <v>100</v>
      </c>
      <c r="M86" s="255" t="s">
        <v>11</v>
      </c>
      <c r="N86" s="456"/>
      <c r="O86" s="230">
        <f>Tabelle44243545[[#This Row],[FOPPE Art.-Nr. ]]</f>
        <v>11004003003</v>
      </c>
      <c r="S86" s="258"/>
      <c r="T86" s="258"/>
      <c r="U86" s="258"/>
      <c r="V86" s="258"/>
      <c r="W86" s="258"/>
      <c r="X86" s="258"/>
      <c r="Y86" s="258"/>
      <c r="Z86" s="258"/>
      <c r="AA86" s="258"/>
      <c r="AB86" s="258"/>
      <c r="AC86" s="258"/>
      <c r="AD86" s="258"/>
      <c r="AE86" s="258"/>
      <c r="AF86" s="258"/>
      <c r="AG86" s="258"/>
      <c r="AH86" s="258"/>
      <c r="AI86" s="258"/>
      <c r="AJ86" s="258"/>
      <c r="AK86" s="258"/>
      <c r="AL86" s="258"/>
      <c r="AM86" s="258"/>
      <c r="AN86" s="258"/>
      <c r="AO86" s="258"/>
      <c r="AP86" s="258"/>
      <c r="AQ86" s="258"/>
      <c r="AR86" s="258"/>
      <c r="AS86" s="258"/>
      <c r="AT86" s="258"/>
      <c r="AU86" s="258"/>
      <c r="AV86" s="258"/>
      <c r="AW86" s="258"/>
      <c r="AX86" s="258"/>
      <c r="AY86" s="258"/>
      <c r="AZ86" s="258"/>
      <c r="BA86" s="258"/>
      <c r="BB86" s="258"/>
      <c r="BC86" s="258"/>
      <c r="BD86" s="258"/>
      <c r="BE86" s="258"/>
      <c r="BF86" s="258"/>
      <c r="BG86" s="258"/>
      <c r="BH86" s="258"/>
      <c r="BI86" s="258"/>
      <c r="BJ86" s="258"/>
      <c r="BK86" s="258"/>
      <c r="BL86" s="258"/>
      <c r="BM86" s="258"/>
      <c r="BN86" s="258"/>
      <c r="BO86" s="258"/>
      <c r="BP86" s="258"/>
      <c r="BQ86" s="258"/>
      <c r="BR86" s="258"/>
      <c r="BS86" s="258"/>
      <c r="BT86" s="258"/>
      <c r="BU86" s="258"/>
      <c r="BV86" s="258"/>
      <c r="BW86" s="258"/>
      <c r="BX86" s="258"/>
    </row>
    <row r="87" spans="1:76" s="257" customFormat="1" ht="13.8" x14ac:dyDescent="0.25">
      <c r="A87" s="192" t="s">
        <v>920</v>
      </c>
      <c r="B87" s="561" t="s">
        <v>2487</v>
      </c>
      <c r="C87" s="252">
        <v>11004005002</v>
      </c>
      <c r="D87" s="254"/>
      <c r="E87" s="253" t="s">
        <v>2355</v>
      </c>
      <c r="F87" s="254"/>
      <c r="G87" s="254"/>
      <c r="H87" s="255">
        <v>10</v>
      </c>
      <c r="I87" s="509"/>
      <c r="J87" s="519" t="s">
        <v>2543</v>
      </c>
      <c r="K87" s="256">
        <v>1</v>
      </c>
      <c r="L87" s="256">
        <v>100</v>
      </c>
      <c r="M87" s="255" t="s">
        <v>11</v>
      </c>
      <c r="N87" s="456"/>
      <c r="O87" s="230">
        <f>Tabelle44243545[[#This Row],[FOPPE Art.-Nr. ]]</f>
        <v>11004005002</v>
      </c>
      <c r="S87" s="258"/>
      <c r="T87" s="258"/>
      <c r="U87" s="258"/>
      <c r="V87" s="258"/>
      <c r="W87" s="258"/>
      <c r="X87" s="258"/>
      <c r="Y87" s="258"/>
      <c r="Z87" s="258"/>
      <c r="AA87" s="258"/>
      <c r="AB87" s="258"/>
      <c r="AC87" s="258"/>
      <c r="AD87" s="258"/>
      <c r="AE87" s="258"/>
      <c r="AF87" s="258"/>
      <c r="AG87" s="258"/>
      <c r="AH87" s="258"/>
      <c r="AI87" s="258"/>
      <c r="AJ87" s="258"/>
      <c r="AK87" s="258"/>
      <c r="AL87" s="258"/>
      <c r="AM87" s="258"/>
      <c r="AN87" s="258"/>
      <c r="AO87" s="258"/>
      <c r="AP87" s="258"/>
      <c r="AQ87" s="258"/>
      <c r="AR87" s="258"/>
      <c r="AS87" s="258"/>
      <c r="AT87" s="258"/>
      <c r="AU87" s="258"/>
      <c r="AV87" s="258"/>
      <c r="AW87" s="258"/>
      <c r="AX87" s="258"/>
      <c r="AY87" s="258"/>
      <c r="AZ87" s="258"/>
      <c r="BA87" s="258"/>
      <c r="BB87" s="258"/>
      <c r="BC87" s="258"/>
      <c r="BD87" s="258"/>
      <c r="BE87" s="258"/>
      <c r="BF87" s="258"/>
      <c r="BG87" s="258"/>
      <c r="BH87" s="258"/>
      <c r="BI87" s="258"/>
      <c r="BJ87" s="258"/>
      <c r="BK87" s="258"/>
      <c r="BL87" s="258"/>
      <c r="BM87" s="258"/>
      <c r="BN87" s="258"/>
      <c r="BO87" s="258"/>
      <c r="BP87" s="258"/>
      <c r="BQ87" s="258"/>
      <c r="BR87" s="258"/>
      <c r="BS87" s="258"/>
      <c r="BT87" s="258"/>
      <c r="BU87" s="258"/>
      <c r="BV87" s="258"/>
      <c r="BW87" s="258"/>
      <c r="BX87" s="258"/>
    </row>
    <row r="88" spans="1:76" s="257" customFormat="1" ht="13.8" x14ac:dyDescent="0.25">
      <c r="A88" s="192" t="s">
        <v>920</v>
      </c>
      <c r="B88" s="561" t="s">
        <v>2487</v>
      </c>
      <c r="C88" s="252">
        <v>11004005003</v>
      </c>
      <c r="D88" s="254"/>
      <c r="E88" s="253" t="s">
        <v>2354</v>
      </c>
      <c r="F88" s="254"/>
      <c r="G88" s="254"/>
      <c r="H88" s="255">
        <v>10</v>
      </c>
      <c r="I88" s="509"/>
      <c r="J88" s="519" t="s">
        <v>2544</v>
      </c>
      <c r="K88" s="256">
        <v>1</v>
      </c>
      <c r="L88" s="256">
        <v>100</v>
      </c>
      <c r="M88" s="255" t="s">
        <v>11</v>
      </c>
      <c r="N88" s="456"/>
      <c r="O88" s="230">
        <f>Tabelle44243545[[#This Row],[FOPPE Art.-Nr. ]]</f>
        <v>11004005003</v>
      </c>
      <c r="S88" s="258"/>
      <c r="T88" s="258"/>
      <c r="U88" s="258"/>
      <c r="V88" s="258"/>
      <c r="W88" s="258"/>
      <c r="X88" s="258"/>
      <c r="Y88" s="258"/>
      <c r="Z88" s="258"/>
      <c r="AA88" s="258"/>
      <c r="AB88" s="258"/>
      <c r="AC88" s="258"/>
      <c r="AD88" s="258"/>
      <c r="AE88" s="258"/>
      <c r="AF88" s="258"/>
      <c r="AG88" s="258"/>
      <c r="AH88" s="258"/>
      <c r="AI88" s="258"/>
      <c r="AJ88" s="258"/>
      <c r="AK88" s="258"/>
      <c r="AL88" s="258"/>
      <c r="AM88" s="258"/>
      <c r="AN88" s="258"/>
      <c r="AO88" s="258"/>
      <c r="AP88" s="258"/>
      <c r="AQ88" s="258"/>
      <c r="AR88" s="258"/>
      <c r="AS88" s="258"/>
      <c r="AT88" s="258"/>
      <c r="AU88" s="258"/>
      <c r="AV88" s="258"/>
      <c r="AW88" s="258"/>
      <c r="AX88" s="258"/>
      <c r="AY88" s="258"/>
      <c r="AZ88" s="258"/>
      <c r="BA88" s="258"/>
      <c r="BB88" s="258"/>
      <c r="BC88" s="258"/>
      <c r="BD88" s="258"/>
      <c r="BE88" s="258"/>
      <c r="BF88" s="258"/>
      <c r="BG88" s="258"/>
      <c r="BH88" s="258"/>
      <c r="BI88" s="258"/>
      <c r="BJ88" s="258"/>
      <c r="BK88" s="258"/>
      <c r="BL88" s="258"/>
      <c r="BM88" s="258"/>
      <c r="BN88" s="258"/>
      <c r="BO88" s="258"/>
      <c r="BP88" s="258"/>
      <c r="BQ88" s="258"/>
      <c r="BR88" s="258"/>
      <c r="BS88" s="258"/>
      <c r="BT88" s="258"/>
      <c r="BU88" s="258"/>
      <c r="BV88" s="258"/>
      <c r="BW88" s="258"/>
      <c r="BX88" s="258"/>
    </row>
    <row r="89" spans="1:76" s="257" customFormat="1" ht="13.8" x14ac:dyDescent="0.25">
      <c r="A89" s="192" t="s">
        <v>920</v>
      </c>
      <c r="B89" s="561" t="s">
        <v>2487</v>
      </c>
      <c r="C89" s="252">
        <v>11004005004</v>
      </c>
      <c r="D89" s="254"/>
      <c r="E89" s="253" t="s">
        <v>2353</v>
      </c>
      <c r="F89" s="254"/>
      <c r="G89" s="254"/>
      <c r="H89" s="255">
        <v>10</v>
      </c>
      <c r="I89" s="509"/>
      <c r="J89" s="519" t="s">
        <v>2545</v>
      </c>
      <c r="K89" s="256">
        <v>1</v>
      </c>
      <c r="L89" s="256">
        <v>100</v>
      </c>
      <c r="M89" s="255" t="s">
        <v>11</v>
      </c>
      <c r="N89" s="456"/>
      <c r="O89" s="230">
        <f>Tabelle44243545[[#This Row],[FOPPE Art.-Nr. ]]</f>
        <v>11004005004</v>
      </c>
      <c r="S89" s="258"/>
      <c r="T89" s="258"/>
      <c r="U89" s="258"/>
      <c r="V89" s="258"/>
      <c r="W89" s="258"/>
      <c r="X89" s="258"/>
      <c r="Y89" s="258"/>
      <c r="Z89" s="258"/>
      <c r="AA89" s="258"/>
      <c r="AB89" s="258"/>
      <c r="AC89" s="258"/>
      <c r="AD89" s="258"/>
      <c r="AE89" s="258"/>
      <c r="AF89" s="258"/>
      <c r="AG89" s="258"/>
      <c r="AH89" s="258"/>
      <c r="AI89" s="258"/>
      <c r="AJ89" s="258"/>
      <c r="AK89" s="258"/>
      <c r="AL89" s="258"/>
      <c r="AM89" s="258"/>
      <c r="AN89" s="258"/>
      <c r="AO89" s="258"/>
      <c r="AP89" s="258"/>
      <c r="AQ89" s="258"/>
      <c r="AR89" s="258"/>
      <c r="AS89" s="258"/>
      <c r="AT89" s="258"/>
      <c r="AU89" s="258"/>
      <c r="AV89" s="258"/>
      <c r="AW89" s="258"/>
      <c r="AX89" s="258"/>
      <c r="AY89" s="258"/>
      <c r="AZ89" s="258"/>
      <c r="BA89" s="258"/>
      <c r="BB89" s="258"/>
      <c r="BC89" s="258"/>
      <c r="BD89" s="258"/>
      <c r="BE89" s="258"/>
      <c r="BF89" s="258"/>
      <c r="BG89" s="258"/>
      <c r="BH89" s="258"/>
      <c r="BI89" s="258"/>
      <c r="BJ89" s="258"/>
      <c r="BK89" s="258"/>
      <c r="BL89" s="258"/>
      <c r="BM89" s="258"/>
      <c r="BN89" s="258"/>
      <c r="BO89" s="258"/>
      <c r="BP89" s="258"/>
      <c r="BQ89" s="258"/>
      <c r="BR89" s="258"/>
      <c r="BS89" s="258"/>
      <c r="BT89" s="258"/>
      <c r="BU89" s="258"/>
      <c r="BV89" s="258"/>
      <c r="BW89" s="258"/>
      <c r="BX89" s="258"/>
    </row>
    <row r="90" spans="1:76" s="257" customFormat="1" ht="13.8" x14ac:dyDescent="0.25">
      <c r="A90" s="192" t="s">
        <v>920</v>
      </c>
      <c r="B90" s="561" t="s">
        <v>2487</v>
      </c>
      <c r="C90" s="252">
        <v>11004006002</v>
      </c>
      <c r="D90" s="254"/>
      <c r="E90" s="253" t="s">
        <v>2351</v>
      </c>
      <c r="F90" s="254"/>
      <c r="G90" s="254"/>
      <c r="H90" s="255">
        <v>10</v>
      </c>
      <c r="I90" s="509"/>
      <c r="J90" s="519" t="s">
        <v>2546</v>
      </c>
      <c r="K90" s="256">
        <v>1</v>
      </c>
      <c r="L90" s="256">
        <v>100</v>
      </c>
      <c r="M90" s="255" t="s">
        <v>11</v>
      </c>
      <c r="N90" s="456"/>
      <c r="O90" s="230">
        <f>Tabelle44243545[[#This Row],[FOPPE Art.-Nr. ]]</f>
        <v>11004006002</v>
      </c>
      <c r="S90" s="258"/>
      <c r="T90" s="258"/>
      <c r="U90" s="258"/>
      <c r="V90" s="258"/>
      <c r="W90" s="258"/>
      <c r="X90" s="258"/>
      <c r="Y90" s="258"/>
      <c r="Z90" s="258"/>
      <c r="AA90" s="258"/>
      <c r="AB90" s="258"/>
      <c r="AC90" s="258"/>
      <c r="AD90" s="258"/>
      <c r="AE90" s="258"/>
      <c r="AF90" s="258"/>
      <c r="AG90" s="258"/>
      <c r="AH90" s="258"/>
      <c r="AI90" s="258"/>
      <c r="AJ90" s="258"/>
      <c r="AK90" s="258"/>
      <c r="AL90" s="258"/>
      <c r="AM90" s="258"/>
      <c r="AN90" s="258"/>
      <c r="AO90" s="258"/>
      <c r="AP90" s="258"/>
      <c r="AQ90" s="258"/>
      <c r="AR90" s="258"/>
      <c r="AS90" s="258"/>
      <c r="AT90" s="258"/>
      <c r="AU90" s="258"/>
      <c r="AV90" s="258"/>
      <c r="AW90" s="258"/>
      <c r="AX90" s="258"/>
      <c r="AY90" s="258"/>
      <c r="AZ90" s="258"/>
      <c r="BA90" s="258"/>
      <c r="BB90" s="258"/>
      <c r="BC90" s="258"/>
      <c r="BD90" s="258"/>
      <c r="BE90" s="258"/>
      <c r="BF90" s="258"/>
      <c r="BG90" s="258"/>
      <c r="BH90" s="258"/>
      <c r="BI90" s="258"/>
      <c r="BJ90" s="258"/>
      <c r="BK90" s="258"/>
      <c r="BL90" s="258"/>
      <c r="BM90" s="258"/>
      <c r="BN90" s="258"/>
      <c r="BO90" s="258"/>
      <c r="BP90" s="258"/>
      <c r="BQ90" s="258"/>
      <c r="BR90" s="258"/>
      <c r="BS90" s="258"/>
      <c r="BT90" s="258"/>
      <c r="BU90" s="258"/>
      <c r="BV90" s="258"/>
      <c r="BW90" s="258"/>
      <c r="BX90" s="258"/>
    </row>
    <row r="91" spans="1:76" s="257" customFormat="1" ht="13.8" x14ac:dyDescent="0.25">
      <c r="A91" s="192" t="s">
        <v>920</v>
      </c>
      <c r="B91" s="561" t="s">
        <v>2487</v>
      </c>
      <c r="C91" s="252">
        <v>11004006003</v>
      </c>
      <c r="D91" s="254"/>
      <c r="E91" s="253" t="s">
        <v>2350</v>
      </c>
      <c r="F91" s="254"/>
      <c r="G91" s="254"/>
      <c r="H91" s="255">
        <v>10</v>
      </c>
      <c r="I91" s="509"/>
      <c r="J91" s="519" t="s">
        <v>2547</v>
      </c>
      <c r="K91" s="256">
        <v>1</v>
      </c>
      <c r="L91" s="256">
        <v>100</v>
      </c>
      <c r="M91" s="255" t="s">
        <v>11</v>
      </c>
      <c r="N91" s="456"/>
      <c r="O91" s="230">
        <f>Tabelle44243545[[#This Row],[FOPPE Art.-Nr. ]]</f>
        <v>11004006003</v>
      </c>
      <c r="S91" s="258"/>
      <c r="T91" s="258"/>
      <c r="U91" s="258"/>
      <c r="V91" s="258"/>
      <c r="W91" s="258"/>
      <c r="X91" s="258"/>
      <c r="Y91" s="258"/>
      <c r="Z91" s="258"/>
      <c r="AA91" s="258"/>
      <c r="AB91" s="258"/>
      <c r="AC91" s="258"/>
      <c r="AD91" s="258"/>
      <c r="AE91" s="258"/>
      <c r="AF91" s="258"/>
      <c r="AG91" s="258"/>
      <c r="AH91" s="258"/>
      <c r="AI91" s="258"/>
      <c r="AJ91" s="258"/>
      <c r="AK91" s="258"/>
      <c r="AL91" s="258"/>
      <c r="AM91" s="258"/>
      <c r="AN91" s="258"/>
      <c r="AO91" s="258"/>
      <c r="AP91" s="258"/>
      <c r="AQ91" s="258"/>
      <c r="AR91" s="258"/>
      <c r="AS91" s="258"/>
      <c r="AT91" s="258"/>
      <c r="AU91" s="258"/>
      <c r="AV91" s="258"/>
      <c r="AW91" s="258"/>
      <c r="AX91" s="258"/>
      <c r="AY91" s="258"/>
      <c r="AZ91" s="258"/>
      <c r="BA91" s="258"/>
      <c r="BB91" s="258"/>
      <c r="BC91" s="258"/>
      <c r="BD91" s="258"/>
      <c r="BE91" s="258"/>
      <c r="BF91" s="258"/>
      <c r="BG91" s="258"/>
      <c r="BH91" s="258"/>
      <c r="BI91" s="258"/>
      <c r="BJ91" s="258"/>
      <c r="BK91" s="258"/>
      <c r="BL91" s="258"/>
      <c r="BM91" s="258"/>
      <c r="BN91" s="258"/>
      <c r="BO91" s="258"/>
      <c r="BP91" s="258"/>
      <c r="BQ91" s="258"/>
      <c r="BR91" s="258"/>
      <c r="BS91" s="258"/>
      <c r="BT91" s="258"/>
      <c r="BU91" s="258"/>
      <c r="BV91" s="258"/>
      <c r="BW91" s="258"/>
      <c r="BX91" s="258"/>
    </row>
    <row r="92" spans="1:76" s="257" customFormat="1" ht="13.8" x14ac:dyDescent="0.25">
      <c r="A92" s="192" t="s">
        <v>920</v>
      </c>
      <c r="B92" s="561" t="s">
        <v>2487</v>
      </c>
      <c r="C92" s="252">
        <v>11004006004</v>
      </c>
      <c r="D92" s="254"/>
      <c r="E92" s="253" t="s">
        <v>2349</v>
      </c>
      <c r="F92" s="254"/>
      <c r="G92" s="254"/>
      <c r="H92" s="255">
        <v>10</v>
      </c>
      <c r="I92" s="509"/>
      <c r="J92" s="519" t="s">
        <v>2548</v>
      </c>
      <c r="K92" s="256">
        <v>1</v>
      </c>
      <c r="L92" s="256">
        <v>100</v>
      </c>
      <c r="M92" s="255" t="s">
        <v>11</v>
      </c>
      <c r="N92" s="456"/>
      <c r="O92" s="230">
        <f>Tabelle44243545[[#This Row],[FOPPE Art.-Nr. ]]</f>
        <v>11004006004</v>
      </c>
      <c r="S92" s="258"/>
      <c r="T92" s="258"/>
      <c r="U92" s="258"/>
      <c r="V92" s="258"/>
      <c r="W92" s="258"/>
      <c r="X92" s="258"/>
      <c r="Y92" s="258"/>
      <c r="Z92" s="258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58"/>
      <c r="AL92" s="258"/>
      <c r="AM92" s="258"/>
      <c r="AN92" s="258"/>
      <c r="AO92" s="258"/>
      <c r="AP92" s="258"/>
      <c r="AQ92" s="258"/>
      <c r="AR92" s="258"/>
      <c r="AS92" s="258"/>
      <c r="AT92" s="258"/>
      <c r="AU92" s="258"/>
      <c r="AV92" s="258"/>
      <c r="AW92" s="258"/>
      <c r="AX92" s="258"/>
      <c r="AY92" s="258"/>
      <c r="AZ92" s="258"/>
      <c r="BA92" s="258"/>
      <c r="BB92" s="258"/>
      <c r="BC92" s="258"/>
      <c r="BD92" s="258"/>
      <c r="BE92" s="258"/>
      <c r="BF92" s="258"/>
      <c r="BG92" s="258"/>
      <c r="BH92" s="258"/>
      <c r="BI92" s="258"/>
      <c r="BJ92" s="258"/>
      <c r="BK92" s="258"/>
      <c r="BL92" s="258"/>
      <c r="BM92" s="258"/>
      <c r="BN92" s="258"/>
      <c r="BO92" s="258"/>
      <c r="BP92" s="258"/>
      <c r="BQ92" s="258"/>
      <c r="BR92" s="258"/>
      <c r="BS92" s="258"/>
      <c r="BT92" s="258"/>
      <c r="BU92" s="258"/>
      <c r="BV92" s="258"/>
      <c r="BW92" s="258"/>
      <c r="BX92" s="258"/>
    </row>
    <row r="93" spans="1:76" s="257" customFormat="1" ht="13.8" x14ac:dyDescent="0.25">
      <c r="A93" s="192" t="s">
        <v>920</v>
      </c>
      <c r="B93" s="561" t="s">
        <v>2487</v>
      </c>
      <c r="C93" s="252">
        <v>11004008003</v>
      </c>
      <c r="D93" s="254"/>
      <c r="E93" s="253" t="s">
        <v>2348</v>
      </c>
      <c r="F93" s="254"/>
      <c r="G93" s="254"/>
      <c r="H93" s="255">
        <v>10</v>
      </c>
      <c r="I93" s="509"/>
      <c r="J93" s="519" t="s">
        <v>2549</v>
      </c>
      <c r="K93" s="256">
        <v>1</v>
      </c>
      <c r="L93" s="256">
        <v>100</v>
      </c>
      <c r="M93" s="255" t="s">
        <v>11</v>
      </c>
      <c r="N93" s="456"/>
      <c r="O93" s="230">
        <f>Tabelle44243545[[#This Row],[FOPPE Art.-Nr. ]]</f>
        <v>11004008003</v>
      </c>
      <c r="S93" s="258"/>
      <c r="T93" s="258"/>
      <c r="U93" s="258"/>
      <c r="V93" s="258"/>
      <c r="W93" s="258"/>
      <c r="X93" s="258"/>
      <c r="Y93" s="258"/>
      <c r="Z93" s="258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58"/>
      <c r="AL93" s="258"/>
      <c r="AM93" s="258"/>
      <c r="AN93" s="258"/>
      <c r="AO93" s="258"/>
      <c r="AP93" s="258"/>
      <c r="AQ93" s="258"/>
      <c r="AR93" s="258"/>
      <c r="AS93" s="258"/>
      <c r="AT93" s="258"/>
      <c r="AU93" s="258"/>
      <c r="AV93" s="258"/>
      <c r="AW93" s="258"/>
      <c r="AX93" s="258"/>
      <c r="AY93" s="258"/>
      <c r="AZ93" s="258"/>
      <c r="BA93" s="258"/>
      <c r="BB93" s="258"/>
      <c r="BC93" s="258"/>
      <c r="BD93" s="258"/>
      <c r="BE93" s="258"/>
      <c r="BF93" s="258"/>
      <c r="BG93" s="258"/>
      <c r="BH93" s="258"/>
      <c r="BI93" s="258"/>
      <c r="BJ93" s="258"/>
      <c r="BK93" s="258"/>
      <c r="BL93" s="258"/>
      <c r="BM93" s="258"/>
      <c r="BN93" s="258"/>
      <c r="BO93" s="258"/>
      <c r="BP93" s="258"/>
      <c r="BQ93" s="258"/>
      <c r="BR93" s="258"/>
      <c r="BS93" s="258"/>
      <c r="BT93" s="258"/>
      <c r="BU93" s="258"/>
      <c r="BV93" s="258"/>
      <c r="BW93" s="258"/>
      <c r="BX93" s="258"/>
    </row>
    <row r="94" spans="1:76" s="257" customFormat="1" ht="13.8" x14ac:dyDescent="0.25">
      <c r="A94" s="192" t="s">
        <v>920</v>
      </c>
      <c r="B94" s="561" t="s">
        <v>2487</v>
      </c>
      <c r="C94" s="252">
        <v>11004010004</v>
      </c>
      <c r="D94" s="254"/>
      <c r="E94" s="253" t="s">
        <v>2364</v>
      </c>
      <c r="F94" s="254"/>
      <c r="G94" s="254"/>
      <c r="H94" s="255">
        <v>10</v>
      </c>
      <c r="I94" s="509"/>
      <c r="J94" s="519" t="s">
        <v>2550</v>
      </c>
      <c r="K94" s="256">
        <v>1</v>
      </c>
      <c r="L94" s="256">
        <v>100</v>
      </c>
      <c r="M94" s="255" t="s">
        <v>11</v>
      </c>
      <c r="N94" s="456"/>
      <c r="O94" s="230">
        <f>Tabelle44243545[[#This Row],[FOPPE Art.-Nr. ]]</f>
        <v>11004010004</v>
      </c>
      <c r="S94" s="258"/>
      <c r="T94" s="258"/>
      <c r="U94" s="258"/>
      <c r="V94" s="258"/>
      <c r="W94" s="258"/>
      <c r="X94" s="258"/>
      <c r="Y94" s="258"/>
      <c r="Z94" s="258"/>
      <c r="AA94" s="258"/>
      <c r="AB94" s="258"/>
      <c r="AC94" s="258"/>
      <c r="AD94" s="258"/>
      <c r="AE94" s="258"/>
      <c r="AF94" s="258"/>
      <c r="AG94" s="258"/>
      <c r="AH94" s="258"/>
      <c r="AI94" s="258"/>
      <c r="AJ94" s="258"/>
      <c r="AK94" s="258"/>
      <c r="AL94" s="258"/>
      <c r="AM94" s="258"/>
      <c r="AN94" s="258"/>
      <c r="AO94" s="258"/>
      <c r="AP94" s="258"/>
      <c r="AQ94" s="258"/>
      <c r="AR94" s="258"/>
      <c r="AS94" s="258"/>
      <c r="AT94" s="258"/>
      <c r="AU94" s="258"/>
      <c r="AV94" s="258"/>
      <c r="AW94" s="258"/>
      <c r="AX94" s="258"/>
      <c r="AY94" s="258"/>
      <c r="AZ94" s="258"/>
      <c r="BA94" s="258"/>
      <c r="BB94" s="258"/>
      <c r="BC94" s="258"/>
      <c r="BD94" s="258"/>
      <c r="BE94" s="258"/>
      <c r="BF94" s="258"/>
      <c r="BG94" s="258"/>
      <c r="BH94" s="258"/>
      <c r="BI94" s="258"/>
      <c r="BJ94" s="258"/>
      <c r="BK94" s="258"/>
      <c r="BL94" s="258"/>
      <c r="BM94" s="258"/>
      <c r="BN94" s="258"/>
      <c r="BO94" s="258"/>
      <c r="BP94" s="258"/>
      <c r="BQ94" s="258"/>
      <c r="BR94" s="258"/>
      <c r="BS94" s="258"/>
      <c r="BT94" s="258"/>
      <c r="BU94" s="258"/>
      <c r="BV94" s="258"/>
      <c r="BW94" s="258"/>
      <c r="BX94" s="258"/>
    </row>
    <row r="95" spans="1:76" s="257" customFormat="1" ht="13.8" x14ac:dyDescent="0.25">
      <c r="A95" s="192" t="s">
        <v>920</v>
      </c>
      <c r="B95" s="561" t="s">
        <v>2487</v>
      </c>
      <c r="C95" s="252">
        <v>11005001502</v>
      </c>
      <c r="D95" s="254"/>
      <c r="E95" s="253" t="s">
        <v>2347</v>
      </c>
      <c r="F95" s="254"/>
      <c r="G95" s="254"/>
      <c r="H95" s="255">
        <v>10</v>
      </c>
      <c r="I95" s="509"/>
      <c r="J95" s="519" t="s">
        <v>2551</v>
      </c>
      <c r="K95" s="256">
        <v>1</v>
      </c>
      <c r="L95" s="256">
        <v>100</v>
      </c>
      <c r="M95" s="255" t="s">
        <v>11</v>
      </c>
      <c r="N95" s="456"/>
      <c r="O95" s="230">
        <f>Tabelle44243545[[#This Row],[FOPPE Art.-Nr. ]]</f>
        <v>11005001502</v>
      </c>
      <c r="S95" s="258"/>
      <c r="T95" s="258"/>
      <c r="U95" s="258"/>
      <c r="V95" s="258"/>
      <c r="W95" s="258"/>
      <c r="X95" s="258"/>
      <c r="Y95" s="258"/>
      <c r="Z95" s="258"/>
      <c r="AA95" s="258"/>
      <c r="AB95" s="258"/>
      <c r="AC95" s="258"/>
      <c r="AD95" s="258"/>
      <c r="AE95" s="258"/>
      <c r="AF95" s="258"/>
      <c r="AG95" s="258"/>
      <c r="AH95" s="258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258"/>
      <c r="BF95" s="258"/>
      <c r="BG95" s="258"/>
      <c r="BH95" s="258"/>
      <c r="BI95" s="258"/>
      <c r="BJ95" s="258"/>
      <c r="BK95" s="258"/>
      <c r="BL95" s="258"/>
      <c r="BM95" s="258"/>
      <c r="BN95" s="258"/>
      <c r="BO95" s="258"/>
      <c r="BP95" s="258"/>
      <c r="BQ95" s="258"/>
      <c r="BR95" s="258"/>
      <c r="BS95" s="258"/>
      <c r="BT95" s="258"/>
      <c r="BU95" s="258"/>
      <c r="BV95" s="258"/>
      <c r="BW95" s="258"/>
      <c r="BX95" s="258"/>
    </row>
    <row r="96" spans="1:76" s="257" customFormat="1" ht="13.8" x14ac:dyDescent="0.25">
      <c r="A96" s="192" t="s">
        <v>920</v>
      </c>
      <c r="B96" s="561" t="s">
        <v>2487</v>
      </c>
      <c r="C96" s="252">
        <v>11005002002</v>
      </c>
      <c r="D96" s="254"/>
      <c r="E96" s="253" t="s">
        <v>2346</v>
      </c>
      <c r="F96" s="254"/>
      <c r="G96" s="254"/>
      <c r="H96" s="255">
        <v>10</v>
      </c>
      <c r="I96" s="509"/>
      <c r="J96" s="519" t="s">
        <v>2552</v>
      </c>
      <c r="K96" s="256">
        <v>1</v>
      </c>
      <c r="L96" s="256">
        <v>100</v>
      </c>
      <c r="M96" s="255" t="s">
        <v>11</v>
      </c>
      <c r="N96" s="456"/>
      <c r="O96" s="230">
        <f>Tabelle44243545[[#This Row],[FOPPE Art.-Nr. ]]</f>
        <v>11005002002</v>
      </c>
      <c r="S96" s="258"/>
      <c r="T96" s="258"/>
      <c r="U96" s="258"/>
      <c r="V96" s="258"/>
      <c r="W96" s="258"/>
      <c r="X96" s="258"/>
      <c r="Y96" s="258"/>
      <c r="Z96" s="258"/>
      <c r="AA96" s="258"/>
      <c r="AB96" s="258"/>
      <c r="AC96" s="258"/>
      <c r="AD96" s="258"/>
      <c r="AE96" s="258"/>
      <c r="AF96" s="258"/>
      <c r="AG96" s="258"/>
      <c r="AH96" s="258"/>
      <c r="AI96" s="258"/>
      <c r="AJ96" s="258"/>
      <c r="AK96" s="258"/>
      <c r="AL96" s="258"/>
      <c r="AM96" s="258"/>
      <c r="AN96" s="258"/>
      <c r="AO96" s="258"/>
      <c r="AP96" s="258"/>
      <c r="AQ96" s="258"/>
      <c r="AR96" s="258"/>
      <c r="AS96" s="258"/>
      <c r="AT96" s="258"/>
      <c r="AU96" s="258"/>
      <c r="AV96" s="258"/>
      <c r="AW96" s="258"/>
      <c r="AX96" s="258"/>
      <c r="AY96" s="258"/>
      <c r="AZ96" s="258"/>
      <c r="BA96" s="258"/>
      <c r="BB96" s="258"/>
      <c r="BC96" s="258"/>
      <c r="BD96" s="258"/>
      <c r="BE96" s="258"/>
      <c r="BF96" s="258"/>
      <c r="BG96" s="258"/>
      <c r="BH96" s="258"/>
      <c r="BI96" s="258"/>
      <c r="BJ96" s="258"/>
      <c r="BK96" s="258"/>
      <c r="BL96" s="258"/>
      <c r="BM96" s="258"/>
      <c r="BN96" s="258"/>
      <c r="BO96" s="258"/>
      <c r="BP96" s="258"/>
      <c r="BQ96" s="258"/>
      <c r="BR96" s="258"/>
      <c r="BS96" s="258"/>
      <c r="BT96" s="258"/>
      <c r="BU96" s="258"/>
      <c r="BV96" s="258"/>
      <c r="BW96" s="258"/>
      <c r="BX96" s="258"/>
    </row>
    <row r="97" spans="1:76" s="257" customFormat="1" ht="13.8" x14ac:dyDescent="0.25">
      <c r="A97" s="192" t="s">
        <v>920</v>
      </c>
      <c r="B97" s="561" t="s">
        <v>2487</v>
      </c>
      <c r="C97" s="252">
        <v>11005002003</v>
      </c>
      <c r="D97" s="254"/>
      <c r="E97" s="253" t="s">
        <v>2345</v>
      </c>
      <c r="F97" s="254"/>
      <c r="G97" s="254"/>
      <c r="H97" s="255">
        <v>10</v>
      </c>
      <c r="I97" s="509"/>
      <c r="J97" s="519" t="s">
        <v>2553</v>
      </c>
      <c r="K97" s="256">
        <v>1</v>
      </c>
      <c r="L97" s="256">
        <v>100</v>
      </c>
      <c r="M97" s="255" t="s">
        <v>11</v>
      </c>
      <c r="N97" s="456"/>
      <c r="O97" s="230">
        <f>Tabelle44243545[[#This Row],[FOPPE Art.-Nr. ]]</f>
        <v>11005002003</v>
      </c>
      <c r="S97" s="258"/>
      <c r="T97" s="258"/>
      <c r="U97" s="258"/>
      <c r="V97" s="258"/>
      <c r="W97" s="258"/>
      <c r="X97" s="258"/>
      <c r="Y97" s="258"/>
      <c r="Z97" s="258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L97" s="258"/>
      <c r="AM97" s="258"/>
      <c r="AN97" s="258"/>
      <c r="AO97" s="258"/>
      <c r="AP97" s="258"/>
      <c r="AQ97" s="258"/>
      <c r="AR97" s="258"/>
      <c r="AS97" s="258"/>
      <c r="AT97" s="258"/>
      <c r="AU97" s="258"/>
      <c r="AV97" s="258"/>
      <c r="AW97" s="258"/>
      <c r="AX97" s="258"/>
      <c r="AY97" s="258"/>
      <c r="AZ97" s="258"/>
      <c r="BA97" s="258"/>
      <c r="BB97" s="258"/>
      <c r="BC97" s="258"/>
      <c r="BD97" s="258"/>
      <c r="BE97" s="258"/>
      <c r="BF97" s="258"/>
      <c r="BG97" s="258"/>
      <c r="BH97" s="258"/>
      <c r="BI97" s="258"/>
      <c r="BJ97" s="258"/>
      <c r="BK97" s="258"/>
      <c r="BL97" s="258"/>
      <c r="BM97" s="258"/>
      <c r="BN97" s="258"/>
      <c r="BO97" s="258"/>
      <c r="BP97" s="258"/>
      <c r="BQ97" s="258"/>
      <c r="BR97" s="258"/>
      <c r="BS97" s="258"/>
      <c r="BT97" s="258"/>
      <c r="BU97" s="258"/>
      <c r="BV97" s="258"/>
      <c r="BW97" s="258"/>
      <c r="BX97" s="258"/>
    </row>
    <row r="98" spans="1:76" s="257" customFormat="1" ht="13.8" x14ac:dyDescent="0.25">
      <c r="A98" s="192" t="s">
        <v>920</v>
      </c>
      <c r="B98" s="561" t="s">
        <v>2487</v>
      </c>
      <c r="C98" s="252">
        <v>11005002502</v>
      </c>
      <c r="D98" s="254"/>
      <c r="E98" s="253" t="s">
        <v>2344</v>
      </c>
      <c r="F98" s="254"/>
      <c r="G98" s="254"/>
      <c r="H98" s="255">
        <v>10</v>
      </c>
      <c r="I98" s="509"/>
      <c r="J98" s="519" t="s">
        <v>2554</v>
      </c>
      <c r="K98" s="256">
        <v>1</v>
      </c>
      <c r="L98" s="256">
        <v>100</v>
      </c>
      <c r="M98" s="255" t="s">
        <v>11</v>
      </c>
      <c r="N98" s="456"/>
      <c r="O98" s="230">
        <f>Tabelle44243545[[#This Row],[FOPPE Art.-Nr. ]]</f>
        <v>11005002502</v>
      </c>
      <c r="S98" s="258"/>
      <c r="T98" s="258"/>
      <c r="U98" s="258"/>
      <c r="V98" s="258"/>
      <c r="W98" s="258"/>
      <c r="X98" s="258"/>
      <c r="Y98" s="258"/>
      <c r="Z98" s="258"/>
      <c r="AA98" s="258"/>
      <c r="AB98" s="258"/>
      <c r="AC98" s="258"/>
      <c r="AD98" s="258"/>
      <c r="AE98" s="258"/>
      <c r="AF98" s="258"/>
      <c r="AG98" s="258"/>
      <c r="AH98" s="258"/>
      <c r="AI98" s="258"/>
      <c r="AJ98" s="258"/>
      <c r="AK98" s="258"/>
      <c r="AL98" s="258"/>
      <c r="AM98" s="258"/>
      <c r="AN98" s="258"/>
      <c r="AO98" s="258"/>
      <c r="AP98" s="258"/>
      <c r="AQ98" s="258"/>
      <c r="AR98" s="258"/>
      <c r="AS98" s="258"/>
      <c r="AT98" s="258"/>
      <c r="AU98" s="258"/>
      <c r="AV98" s="258"/>
      <c r="AW98" s="258"/>
      <c r="AX98" s="258"/>
      <c r="AY98" s="258"/>
      <c r="AZ98" s="258"/>
      <c r="BA98" s="258"/>
      <c r="BB98" s="258"/>
      <c r="BC98" s="258"/>
      <c r="BD98" s="258"/>
      <c r="BE98" s="258"/>
      <c r="BF98" s="258"/>
      <c r="BG98" s="258"/>
      <c r="BH98" s="258"/>
      <c r="BI98" s="258"/>
      <c r="BJ98" s="258"/>
      <c r="BK98" s="258"/>
      <c r="BL98" s="258"/>
      <c r="BM98" s="258"/>
      <c r="BN98" s="258"/>
      <c r="BO98" s="258"/>
      <c r="BP98" s="258"/>
      <c r="BQ98" s="258"/>
      <c r="BR98" s="258"/>
      <c r="BS98" s="258"/>
      <c r="BT98" s="258"/>
      <c r="BU98" s="258"/>
      <c r="BV98" s="258"/>
      <c r="BW98" s="258"/>
      <c r="BX98" s="258"/>
    </row>
    <row r="99" spans="1:76" s="257" customFormat="1" ht="13.8" x14ac:dyDescent="0.25">
      <c r="A99" s="192" t="s">
        <v>920</v>
      </c>
      <c r="B99" s="561" t="s">
        <v>2487</v>
      </c>
      <c r="C99" s="252">
        <v>11005002503</v>
      </c>
      <c r="D99" s="254"/>
      <c r="E99" s="253" t="s">
        <v>2343</v>
      </c>
      <c r="F99" s="254"/>
      <c r="G99" s="254"/>
      <c r="H99" s="255">
        <v>10</v>
      </c>
      <c r="I99" s="509"/>
      <c r="J99" s="519" t="s">
        <v>2555</v>
      </c>
      <c r="K99" s="256">
        <v>1</v>
      </c>
      <c r="L99" s="256">
        <v>100</v>
      </c>
      <c r="M99" s="255" t="s">
        <v>11</v>
      </c>
      <c r="N99" s="456"/>
      <c r="O99" s="230">
        <f>Tabelle44243545[[#This Row],[FOPPE Art.-Nr. ]]</f>
        <v>11005002503</v>
      </c>
      <c r="S99" s="258"/>
      <c r="T99" s="258"/>
      <c r="U99" s="258"/>
      <c r="V99" s="258"/>
      <c r="W99" s="258"/>
      <c r="X99" s="258"/>
      <c r="Y99" s="258"/>
      <c r="Z99" s="258"/>
      <c r="AA99" s="258"/>
      <c r="AB99" s="258"/>
      <c r="AC99" s="258"/>
      <c r="AD99" s="258"/>
      <c r="AE99" s="258"/>
      <c r="AF99" s="258"/>
      <c r="AG99" s="258"/>
      <c r="AH99" s="258"/>
      <c r="AI99" s="258"/>
      <c r="AJ99" s="258"/>
      <c r="AK99" s="258"/>
      <c r="AL99" s="258"/>
      <c r="AM99" s="258"/>
      <c r="AN99" s="258"/>
      <c r="AO99" s="258"/>
      <c r="AP99" s="258"/>
      <c r="AQ99" s="258"/>
      <c r="AR99" s="258"/>
      <c r="AS99" s="258"/>
      <c r="AT99" s="258"/>
      <c r="AU99" s="258"/>
      <c r="AV99" s="258"/>
      <c r="AW99" s="258"/>
      <c r="AX99" s="258"/>
      <c r="AY99" s="258"/>
      <c r="AZ99" s="258"/>
      <c r="BA99" s="258"/>
      <c r="BB99" s="258"/>
      <c r="BC99" s="258"/>
      <c r="BD99" s="258"/>
      <c r="BE99" s="258"/>
      <c r="BF99" s="258"/>
      <c r="BG99" s="258"/>
      <c r="BH99" s="258"/>
      <c r="BI99" s="258"/>
      <c r="BJ99" s="258"/>
      <c r="BK99" s="258"/>
      <c r="BL99" s="258"/>
      <c r="BM99" s="258"/>
      <c r="BN99" s="258"/>
      <c r="BO99" s="258"/>
      <c r="BP99" s="258"/>
      <c r="BQ99" s="258"/>
      <c r="BR99" s="258"/>
      <c r="BS99" s="258"/>
      <c r="BT99" s="258"/>
      <c r="BU99" s="258"/>
      <c r="BV99" s="258"/>
      <c r="BW99" s="258"/>
      <c r="BX99" s="258"/>
    </row>
    <row r="100" spans="1:76" s="257" customFormat="1" ht="13.8" x14ac:dyDescent="0.25">
      <c r="A100" s="192" t="s">
        <v>920</v>
      </c>
      <c r="B100" s="561" t="s">
        <v>2487</v>
      </c>
      <c r="C100" s="252">
        <v>11005003001</v>
      </c>
      <c r="D100" s="254"/>
      <c r="E100" s="253" t="s">
        <v>2342</v>
      </c>
      <c r="F100" s="254"/>
      <c r="G100" s="254"/>
      <c r="H100" s="255">
        <v>10</v>
      </c>
      <c r="I100" s="509"/>
      <c r="J100" s="519" t="s">
        <v>2556</v>
      </c>
      <c r="K100" s="256">
        <v>1</v>
      </c>
      <c r="L100" s="256">
        <v>100</v>
      </c>
      <c r="M100" s="255" t="s">
        <v>11</v>
      </c>
      <c r="N100" s="456"/>
      <c r="O100" s="230">
        <f>Tabelle44243545[[#This Row],[FOPPE Art.-Nr. ]]</f>
        <v>11005003001</v>
      </c>
      <c r="S100" s="258"/>
      <c r="T100" s="258"/>
      <c r="U100" s="258"/>
      <c r="V100" s="258"/>
      <c r="W100" s="258"/>
      <c r="X100" s="258"/>
      <c r="Y100" s="258"/>
      <c r="Z100" s="258"/>
      <c r="AA100" s="258"/>
      <c r="AB100" s="258"/>
      <c r="AC100" s="258"/>
      <c r="AD100" s="258"/>
      <c r="AE100" s="258"/>
      <c r="AF100" s="258"/>
      <c r="AG100" s="258"/>
      <c r="AH100" s="258"/>
      <c r="AI100" s="258"/>
      <c r="AJ100" s="258"/>
      <c r="AK100" s="258"/>
      <c r="AL100" s="258"/>
      <c r="AM100" s="258"/>
      <c r="AN100" s="258"/>
      <c r="AO100" s="258"/>
      <c r="AP100" s="258"/>
      <c r="AQ100" s="258"/>
      <c r="AR100" s="258"/>
      <c r="AS100" s="258"/>
      <c r="AT100" s="258"/>
      <c r="AU100" s="258"/>
      <c r="AV100" s="258"/>
      <c r="AW100" s="258"/>
      <c r="AX100" s="258"/>
      <c r="AY100" s="258"/>
      <c r="AZ100" s="258"/>
      <c r="BA100" s="258"/>
      <c r="BB100" s="258"/>
      <c r="BC100" s="258"/>
      <c r="BD100" s="258"/>
      <c r="BE100" s="258"/>
      <c r="BF100" s="258"/>
      <c r="BG100" s="258"/>
      <c r="BH100" s="258"/>
      <c r="BI100" s="258"/>
      <c r="BJ100" s="258"/>
      <c r="BK100" s="258"/>
      <c r="BL100" s="258"/>
      <c r="BM100" s="258"/>
      <c r="BN100" s="258"/>
      <c r="BO100" s="258"/>
      <c r="BP100" s="258"/>
      <c r="BQ100" s="258"/>
      <c r="BR100" s="258"/>
      <c r="BS100" s="258"/>
      <c r="BT100" s="258"/>
      <c r="BU100" s="258"/>
      <c r="BV100" s="258"/>
      <c r="BW100" s="258"/>
      <c r="BX100" s="258"/>
    </row>
    <row r="101" spans="1:76" s="257" customFormat="1" ht="13.8" x14ac:dyDescent="0.25">
      <c r="A101" s="192" t="s">
        <v>920</v>
      </c>
      <c r="B101" s="561" t="s">
        <v>2487</v>
      </c>
      <c r="C101" s="252">
        <v>11005003002</v>
      </c>
      <c r="D101" s="254"/>
      <c r="E101" s="253" t="s">
        <v>2341</v>
      </c>
      <c r="F101" s="254"/>
      <c r="G101" s="254"/>
      <c r="H101" s="255">
        <v>10</v>
      </c>
      <c r="I101" s="509"/>
      <c r="J101" s="519" t="s">
        <v>2557</v>
      </c>
      <c r="K101" s="256">
        <v>1</v>
      </c>
      <c r="L101" s="256">
        <v>100</v>
      </c>
      <c r="M101" s="255" t="s">
        <v>11</v>
      </c>
      <c r="N101" s="456"/>
      <c r="O101" s="230">
        <f>Tabelle44243545[[#This Row],[FOPPE Art.-Nr. ]]</f>
        <v>11005003002</v>
      </c>
      <c r="S101" s="258"/>
      <c r="T101" s="258"/>
      <c r="U101" s="258"/>
      <c r="V101" s="258"/>
      <c r="W101" s="258"/>
      <c r="X101" s="258"/>
      <c r="Y101" s="258"/>
      <c r="Z101" s="258"/>
      <c r="AA101" s="258"/>
      <c r="AB101" s="258"/>
      <c r="AC101" s="258"/>
      <c r="AD101" s="258"/>
      <c r="AE101" s="258"/>
      <c r="AF101" s="258"/>
      <c r="AG101" s="258"/>
      <c r="AH101" s="258"/>
      <c r="AI101" s="258"/>
      <c r="AJ101" s="258"/>
      <c r="AK101" s="258"/>
      <c r="AL101" s="258"/>
      <c r="AM101" s="258"/>
      <c r="AN101" s="258"/>
      <c r="AO101" s="258"/>
      <c r="AP101" s="258"/>
      <c r="AQ101" s="258"/>
      <c r="AR101" s="258"/>
      <c r="AS101" s="258"/>
      <c r="AT101" s="258"/>
      <c r="AU101" s="258"/>
      <c r="AV101" s="258"/>
      <c r="AW101" s="258"/>
      <c r="AX101" s="258"/>
      <c r="AY101" s="258"/>
      <c r="AZ101" s="258"/>
      <c r="BA101" s="258"/>
      <c r="BB101" s="258"/>
      <c r="BC101" s="258"/>
      <c r="BD101" s="258"/>
      <c r="BE101" s="258"/>
      <c r="BF101" s="258"/>
      <c r="BG101" s="258"/>
      <c r="BH101" s="258"/>
      <c r="BI101" s="258"/>
      <c r="BJ101" s="258"/>
      <c r="BK101" s="258"/>
      <c r="BL101" s="258"/>
      <c r="BM101" s="258"/>
      <c r="BN101" s="258"/>
      <c r="BO101" s="258"/>
      <c r="BP101" s="258"/>
      <c r="BQ101" s="258"/>
      <c r="BR101" s="258"/>
      <c r="BS101" s="258"/>
      <c r="BT101" s="258"/>
      <c r="BU101" s="258"/>
      <c r="BV101" s="258"/>
      <c r="BW101" s="258"/>
      <c r="BX101" s="258"/>
    </row>
    <row r="102" spans="1:76" s="257" customFormat="1" ht="13.8" x14ac:dyDescent="0.25">
      <c r="A102" s="192" t="s">
        <v>920</v>
      </c>
      <c r="B102" s="561" t="s">
        <v>2487</v>
      </c>
      <c r="C102" s="252">
        <v>11005003003</v>
      </c>
      <c r="D102" s="254"/>
      <c r="E102" s="253" t="s">
        <v>2340</v>
      </c>
      <c r="F102" s="254"/>
      <c r="G102" s="254"/>
      <c r="H102" s="255">
        <v>10</v>
      </c>
      <c r="I102" s="509"/>
      <c r="J102" s="519" t="s">
        <v>2558</v>
      </c>
      <c r="K102" s="256">
        <v>1</v>
      </c>
      <c r="L102" s="256">
        <v>100</v>
      </c>
      <c r="M102" s="255" t="s">
        <v>11</v>
      </c>
      <c r="N102" s="456"/>
      <c r="O102" s="230">
        <f>Tabelle44243545[[#This Row],[FOPPE Art.-Nr. ]]</f>
        <v>11005003003</v>
      </c>
      <c r="S102" s="258"/>
      <c r="T102" s="258"/>
      <c r="U102" s="258"/>
      <c r="V102" s="258"/>
      <c r="W102" s="258"/>
      <c r="X102" s="258"/>
      <c r="Y102" s="258"/>
      <c r="Z102" s="258"/>
      <c r="AA102" s="258"/>
      <c r="AB102" s="258"/>
      <c r="AC102" s="258"/>
      <c r="AD102" s="258"/>
      <c r="AE102" s="258"/>
      <c r="AF102" s="258"/>
      <c r="AG102" s="258"/>
      <c r="AH102" s="258"/>
      <c r="AI102" s="258"/>
      <c r="AJ102" s="258"/>
      <c r="AK102" s="258"/>
      <c r="AL102" s="258"/>
      <c r="AM102" s="258"/>
      <c r="AN102" s="258"/>
      <c r="AO102" s="258"/>
      <c r="AP102" s="258"/>
      <c r="AQ102" s="258"/>
      <c r="AR102" s="258"/>
      <c r="AS102" s="258"/>
      <c r="AT102" s="258"/>
      <c r="AU102" s="258"/>
      <c r="AV102" s="258"/>
      <c r="AW102" s="258"/>
      <c r="AX102" s="258"/>
      <c r="AY102" s="258"/>
      <c r="AZ102" s="258"/>
      <c r="BA102" s="258"/>
      <c r="BB102" s="258"/>
      <c r="BC102" s="258"/>
      <c r="BD102" s="258"/>
      <c r="BE102" s="258"/>
      <c r="BF102" s="258"/>
      <c r="BG102" s="258"/>
      <c r="BH102" s="258"/>
      <c r="BI102" s="258"/>
      <c r="BJ102" s="258"/>
      <c r="BK102" s="258"/>
      <c r="BL102" s="258"/>
      <c r="BM102" s="258"/>
      <c r="BN102" s="258"/>
      <c r="BO102" s="258"/>
      <c r="BP102" s="258"/>
      <c r="BQ102" s="258"/>
      <c r="BR102" s="258"/>
      <c r="BS102" s="258"/>
      <c r="BT102" s="258"/>
      <c r="BU102" s="258"/>
      <c r="BV102" s="258"/>
      <c r="BW102" s="258"/>
      <c r="BX102" s="258"/>
    </row>
    <row r="103" spans="1:76" s="257" customFormat="1" ht="13.8" x14ac:dyDescent="0.25">
      <c r="A103" s="192" t="s">
        <v>920</v>
      </c>
      <c r="B103" s="561" t="s">
        <v>2487</v>
      </c>
      <c r="C103" s="252">
        <v>11005004002</v>
      </c>
      <c r="D103" s="254"/>
      <c r="E103" s="253" t="s">
        <v>2339</v>
      </c>
      <c r="F103" s="254"/>
      <c r="G103" s="254"/>
      <c r="H103" s="255">
        <v>10</v>
      </c>
      <c r="I103" s="509"/>
      <c r="J103" s="519" t="s">
        <v>2559</v>
      </c>
      <c r="K103" s="256">
        <v>1</v>
      </c>
      <c r="L103" s="256">
        <v>100</v>
      </c>
      <c r="M103" s="255" t="s">
        <v>11</v>
      </c>
      <c r="N103" s="456"/>
      <c r="O103" s="230">
        <f>Tabelle44243545[[#This Row],[FOPPE Art.-Nr. ]]</f>
        <v>11005004002</v>
      </c>
      <c r="S103" s="258"/>
      <c r="T103" s="258"/>
      <c r="U103" s="258"/>
      <c r="V103" s="258"/>
      <c r="W103" s="258"/>
      <c r="X103" s="258"/>
      <c r="Y103" s="258"/>
      <c r="Z103" s="258"/>
      <c r="AA103" s="258"/>
      <c r="AB103" s="258"/>
      <c r="AC103" s="258"/>
      <c r="AD103" s="258"/>
      <c r="AE103" s="258"/>
      <c r="AF103" s="258"/>
      <c r="AG103" s="258"/>
      <c r="AH103" s="258"/>
      <c r="AI103" s="258"/>
      <c r="AJ103" s="258"/>
      <c r="AK103" s="258"/>
      <c r="AL103" s="258"/>
      <c r="AM103" s="258"/>
      <c r="AN103" s="258"/>
      <c r="AO103" s="258"/>
      <c r="AP103" s="258"/>
      <c r="AQ103" s="258"/>
      <c r="AR103" s="258"/>
      <c r="AS103" s="258"/>
      <c r="AT103" s="258"/>
      <c r="AU103" s="258"/>
      <c r="AV103" s="258"/>
      <c r="AW103" s="258"/>
      <c r="AX103" s="258"/>
      <c r="AY103" s="258"/>
      <c r="AZ103" s="258"/>
      <c r="BA103" s="258"/>
      <c r="BB103" s="258"/>
      <c r="BC103" s="258"/>
      <c r="BD103" s="258"/>
      <c r="BE103" s="258"/>
      <c r="BF103" s="258"/>
      <c r="BG103" s="258"/>
      <c r="BH103" s="258"/>
      <c r="BI103" s="258"/>
      <c r="BJ103" s="258"/>
      <c r="BK103" s="258"/>
      <c r="BL103" s="258"/>
      <c r="BM103" s="258"/>
      <c r="BN103" s="258"/>
      <c r="BO103" s="258"/>
      <c r="BP103" s="258"/>
      <c r="BQ103" s="258"/>
      <c r="BR103" s="258"/>
      <c r="BS103" s="258"/>
      <c r="BT103" s="258"/>
      <c r="BU103" s="258"/>
      <c r="BV103" s="258"/>
      <c r="BW103" s="258"/>
      <c r="BX103" s="258"/>
    </row>
    <row r="104" spans="1:76" s="257" customFormat="1" ht="13.8" x14ac:dyDescent="0.25">
      <c r="A104" s="192" t="s">
        <v>920</v>
      </c>
      <c r="B104" s="561" t="s">
        <v>2487</v>
      </c>
      <c r="C104" s="252">
        <v>11005004003</v>
      </c>
      <c r="D104" s="254"/>
      <c r="E104" s="253" t="s">
        <v>2338</v>
      </c>
      <c r="F104" s="254"/>
      <c r="G104" s="254"/>
      <c r="H104" s="255">
        <v>10</v>
      </c>
      <c r="I104" s="509"/>
      <c r="J104" s="519" t="s">
        <v>2560</v>
      </c>
      <c r="K104" s="256">
        <v>1</v>
      </c>
      <c r="L104" s="256">
        <v>100</v>
      </c>
      <c r="M104" s="255" t="s">
        <v>11</v>
      </c>
      <c r="N104" s="456"/>
      <c r="O104" s="230">
        <f>Tabelle44243545[[#This Row],[FOPPE Art.-Nr. ]]</f>
        <v>11005004003</v>
      </c>
      <c r="S104" s="258"/>
      <c r="T104" s="258"/>
      <c r="U104" s="258"/>
      <c r="V104" s="258"/>
      <c r="W104" s="258"/>
      <c r="X104" s="258"/>
      <c r="Y104" s="258"/>
      <c r="Z104" s="258"/>
      <c r="AA104" s="258"/>
      <c r="AB104" s="258"/>
      <c r="AC104" s="258"/>
      <c r="AD104" s="258"/>
      <c r="AE104" s="258"/>
      <c r="AF104" s="258"/>
      <c r="AG104" s="258"/>
      <c r="AH104" s="258"/>
      <c r="AI104" s="258"/>
      <c r="AJ104" s="258"/>
      <c r="AK104" s="258"/>
      <c r="AL104" s="258"/>
      <c r="AM104" s="258"/>
      <c r="AN104" s="258"/>
      <c r="AO104" s="258"/>
      <c r="AP104" s="258"/>
      <c r="AQ104" s="258"/>
      <c r="AR104" s="258"/>
      <c r="AS104" s="258"/>
      <c r="AT104" s="258"/>
      <c r="AU104" s="258"/>
      <c r="AV104" s="258"/>
      <c r="AW104" s="258"/>
      <c r="AX104" s="258"/>
      <c r="AY104" s="258"/>
      <c r="AZ104" s="258"/>
      <c r="BA104" s="258"/>
      <c r="BB104" s="258"/>
      <c r="BC104" s="258"/>
      <c r="BD104" s="258"/>
      <c r="BE104" s="258"/>
      <c r="BF104" s="258"/>
      <c r="BG104" s="258"/>
      <c r="BH104" s="258"/>
      <c r="BI104" s="258"/>
      <c r="BJ104" s="258"/>
      <c r="BK104" s="258"/>
      <c r="BL104" s="258"/>
      <c r="BM104" s="258"/>
      <c r="BN104" s="258"/>
      <c r="BO104" s="258"/>
      <c r="BP104" s="258"/>
      <c r="BQ104" s="258"/>
      <c r="BR104" s="258"/>
      <c r="BS104" s="258"/>
      <c r="BT104" s="258"/>
      <c r="BU104" s="258"/>
      <c r="BV104" s="258"/>
      <c r="BW104" s="258"/>
      <c r="BX104" s="258"/>
    </row>
    <row r="105" spans="1:76" s="257" customFormat="1" ht="13.8" x14ac:dyDescent="0.25">
      <c r="A105" s="192" t="s">
        <v>920</v>
      </c>
      <c r="B105" s="561" t="s">
        <v>2487</v>
      </c>
      <c r="C105" s="252">
        <v>11005004004</v>
      </c>
      <c r="D105" s="254"/>
      <c r="E105" s="253" t="s">
        <v>2337</v>
      </c>
      <c r="F105" s="254"/>
      <c r="G105" s="254"/>
      <c r="H105" s="255">
        <v>10</v>
      </c>
      <c r="I105" s="509"/>
      <c r="J105" s="519" t="s">
        <v>2561</v>
      </c>
      <c r="K105" s="256">
        <v>1</v>
      </c>
      <c r="L105" s="256">
        <v>100</v>
      </c>
      <c r="M105" s="255" t="s">
        <v>11</v>
      </c>
      <c r="N105" s="456"/>
      <c r="O105" s="230">
        <f>Tabelle44243545[[#This Row],[FOPPE Art.-Nr. ]]</f>
        <v>11005004004</v>
      </c>
      <c r="S105" s="258"/>
      <c r="T105" s="258"/>
      <c r="U105" s="258"/>
      <c r="V105" s="258"/>
      <c r="W105" s="258"/>
      <c r="X105" s="258"/>
      <c r="Y105" s="258"/>
      <c r="Z105" s="258"/>
      <c r="AA105" s="258"/>
      <c r="AB105" s="258"/>
      <c r="AC105" s="258"/>
      <c r="AD105" s="258"/>
      <c r="AE105" s="258"/>
      <c r="AF105" s="258"/>
      <c r="AG105" s="258"/>
      <c r="AH105" s="258"/>
      <c r="AI105" s="258"/>
      <c r="AJ105" s="258"/>
      <c r="AK105" s="258"/>
      <c r="AL105" s="258"/>
      <c r="AM105" s="258"/>
      <c r="AN105" s="258"/>
      <c r="AO105" s="258"/>
      <c r="AP105" s="258"/>
      <c r="AQ105" s="258"/>
      <c r="AR105" s="258"/>
      <c r="AS105" s="258"/>
      <c r="AT105" s="258"/>
      <c r="AU105" s="258"/>
      <c r="AV105" s="258"/>
      <c r="AW105" s="258"/>
      <c r="AX105" s="258"/>
      <c r="AY105" s="258"/>
      <c r="AZ105" s="258"/>
      <c r="BA105" s="258"/>
      <c r="BB105" s="258"/>
      <c r="BC105" s="258"/>
      <c r="BD105" s="258"/>
      <c r="BE105" s="258"/>
      <c r="BF105" s="258"/>
      <c r="BG105" s="258"/>
      <c r="BH105" s="258"/>
      <c r="BI105" s="258"/>
      <c r="BJ105" s="258"/>
      <c r="BK105" s="258"/>
      <c r="BL105" s="258"/>
      <c r="BM105" s="258"/>
      <c r="BN105" s="258"/>
      <c r="BO105" s="258"/>
      <c r="BP105" s="258"/>
      <c r="BQ105" s="258"/>
      <c r="BR105" s="258"/>
      <c r="BS105" s="258"/>
      <c r="BT105" s="258"/>
      <c r="BU105" s="258"/>
      <c r="BV105" s="258"/>
      <c r="BW105" s="258"/>
      <c r="BX105" s="258"/>
    </row>
    <row r="106" spans="1:76" s="257" customFormat="1" ht="13.8" x14ac:dyDescent="0.25">
      <c r="A106" s="192" t="s">
        <v>920</v>
      </c>
      <c r="B106" s="561" t="s">
        <v>2487</v>
      </c>
      <c r="C106" s="252">
        <v>11005008004</v>
      </c>
      <c r="D106" s="254"/>
      <c r="E106" s="253" t="s">
        <v>2336</v>
      </c>
      <c r="F106" s="254"/>
      <c r="G106" s="254"/>
      <c r="H106" s="255">
        <v>10</v>
      </c>
      <c r="I106" s="509"/>
      <c r="J106" s="519" t="s">
        <v>2566</v>
      </c>
      <c r="K106" s="256">
        <v>1</v>
      </c>
      <c r="L106" s="256">
        <v>100</v>
      </c>
      <c r="M106" s="255" t="s">
        <v>11</v>
      </c>
      <c r="N106" s="456"/>
      <c r="O106" s="230">
        <f>Tabelle44243545[[#This Row],[FOPPE Art.-Nr. ]]</f>
        <v>11005008004</v>
      </c>
      <c r="S106" s="258"/>
      <c r="T106" s="258"/>
      <c r="U106" s="258"/>
      <c r="V106" s="258"/>
      <c r="W106" s="258"/>
      <c r="X106" s="258"/>
      <c r="Y106" s="258"/>
      <c r="Z106" s="258"/>
      <c r="AA106" s="258"/>
      <c r="AB106" s="258"/>
      <c r="AC106" s="258"/>
      <c r="AD106" s="258"/>
      <c r="AE106" s="258"/>
      <c r="AF106" s="258"/>
      <c r="AG106" s="258"/>
      <c r="AH106" s="258"/>
      <c r="AI106" s="258"/>
      <c r="AJ106" s="258"/>
      <c r="AK106" s="258"/>
      <c r="AL106" s="258"/>
      <c r="AM106" s="258"/>
      <c r="AN106" s="258"/>
      <c r="AO106" s="258"/>
      <c r="AP106" s="258"/>
      <c r="AQ106" s="258"/>
      <c r="AR106" s="258"/>
      <c r="AS106" s="258"/>
      <c r="AT106" s="258"/>
      <c r="AU106" s="258"/>
      <c r="AV106" s="258"/>
      <c r="AW106" s="258"/>
      <c r="AX106" s="258"/>
      <c r="AY106" s="258"/>
      <c r="AZ106" s="258"/>
      <c r="BA106" s="258"/>
      <c r="BB106" s="258"/>
      <c r="BC106" s="258"/>
      <c r="BD106" s="258"/>
      <c r="BE106" s="258"/>
      <c r="BF106" s="258"/>
      <c r="BG106" s="258"/>
      <c r="BH106" s="258"/>
      <c r="BI106" s="258"/>
      <c r="BJ106" s="258"/>
      <c r="BK106" s="258"/>
      <c r="BL106" s="258"/>
      <c r="BM106" s="258"/>
      <c r="BN106" s="258"/>
      <c r="BO106" s="258"/>
      <c r="BP106" s="258"/>
      <c r="BQ106" s="258"/>
      <c r="BR106" s="258"/>
      <c r="BS106" s="258"/>
      <c r="BT106" s="258"/>
      <c r="BU106" s="258"/>
      <c r="BV106" s="258"/>
      <c r="BW106" s="258"/>
      <c r="BX106" s="258"/>
    </row>
    <row r="107" spans="1:76" s="257" customFormat="1" ht="13.8" x14ac:dyDescent="0.25">
      <c r="A107" s="192" t="s">
        <v>920</v>
      </c>
      <c r="B107" s="561" t="s">
        <v>2487</v>
      </c>
      <c r="C107" s="252">
        <v>11006001502</v>
      </c>
      <c r="D107" s="254"/>
      <c r="E107" s="253" t="s">
        <v>2335</v>
      </c>
      <c r="F107" s="254"/>
      <c r="G107" s="254"/>
      <c r="H107" s="255">
        <v>10</v>
      </c>
      <c r="I107" s="509"/>
      <c r="J107" s="519" t="s">
        <v>2567</v>
      </c>
      <c r="K107" s="256">
        <v>1</v>
      </c>
      <c r="L107" s="256">
        <v>100</v>
      </c>
      <c r="M107" s="255" t="s">
        <v>11</v>
      </c>
      <c r="N107" s="456"/>
      <c r="O107" s="230">
        <f>Tabelle44243545[[#This Row],[FOPPE Art.-Nr. ]]</f>
        <v>11006001502</v>
      </c>
      <c r="S107" s="258"/>
      <c r="T107" s="258"/>
      <c r="U107" s="258"/>
      <c r="V107" s="258"/>
      <c r="W107" s="258"/>
      <c r="X107" s="258"/>
      <c r="Y107" s="258"/>
      <c r="Z107" s="258"/>
      <c r="AA107" s="258"/>
      <c r="AB107" s="258"/>
      <c r="AC107" s="258"/>
      <c r="AD107" s="258"/>
      <c r="AE107" s="258"/>
      <c r="AF107" s="258"/>
      <c r="AG107" s="258"/>
      <c r="AH107" s="258"/>
      <c r="AI107" s="258"/>
      <c r="AJ107" s="258"/>
      <c r="AK107" s="258"/>
      <c r="AL107" s="258"/>
      <c r="AM107" s="258"/>
      <c r="AN107" s="258"/>
      <c r="AO107" s="258"/>
      <c r="AP107" s="258"/>
      <c r="AQ107" s="258"/>
      <c r="AR107" s="258"/>
      <c r="AS107" s="258"/>
      <c r="AT107" s="258"/>
      <c r="AU107" s="258"/>
      <c r="AV107" s="258"/>
      <c r="AW107" s="258"/>
      <c r="AX107" s="258"/>
      <c r="AY107" s="258"/>
      <c r="AZ107" s="258"/>
      <c r="BA107" s="258"/>
      <c r="BB107" s="258"/>
      <c r="BC107" s="258"/>
      <c r="BD107" s="258"/>
      <c r="BE107" s="258"/>
      <c r="BF107" s="258"/>
      <c r="BG107" s="258"/>
      <c r="BH107" s="258"/>
      <c r="BI107" s="258"/>
      <c r="BJ107" s="258"/>
      <c r="BK107" s="258"/>
      <c r="BL107" s="258"/>
      <c r="BM107" s="258"/>
      <c r="BN107" s="258"/>
      <c r="BO107" s="258"/>
      <c r="BP107" s="258"/>
      <c r="BQ107" s="258"/>
      <c r="BR107" s="258"/>
      <c r="BS107" s="258"/>
      <c r="BT107" s="258"/>
      <c r="BU107" s="258"/>
      <c r="BV107" s="258"/>
      <c r="BW107" s="258"/>
      <c r="BX107" s="258"/>
    </row>
    <row r="108" spans="1:76" s="257" customFormat="1" ht="13.8" x14ac:dyDescent="0.25">
      <c r="A108" s="192" t="s">
        <v>920</v>
      </c>
      <c r="B108" s="561" t="s">
        <v>2487</v>
      </c>
      <c r="C108" s="252">
        <v>11006002001</v>
      </c>
      <c r="D108" s="254"/>
      <c r="E108" s="253" t="s">
        <v>2334</v>
      </c>
      <c r="F108" s="254"/>
      <c r="G108" s="254"/>
      <c r="H108" s="255">
        <v>10</v>
      </c>
      <c r="I108" s="509"/>
      <c r="J108" s="519" t="s">
        <v>2568</v>
      </c>
      <c r="K108" s="256">
        <v>1</v>
      </c>
      <c r="L108" s="256">
        <v>100</v>
      </c>
      <c r="M108" s="255" t="s">
        <v>11</v>
      </c>
      <c r="N108" s="456"/>
      <c r="O108" s="230">
        <f>Tabelle44243545[[#This Row],[FOPPE Art.-Nr. ]]</f>
        <v>11006002001</v>
      </c>
      <c r="S108" s="258"/>
      <c r="T108" s="258"/>
      <c r="U108" s="258"/>
      <c r="V108" s="258"/>
      <c r="W108" s="258"/>
      <c r="X108" s="258"/>
      <c r="Y108" s="258"/>
      <c r="Z108" s="258"/>
      <c r="AA108" s="258"/>
      <c r="AB108" s="258"/>
      <c r="AC108" s="258"/>
      <c r="AD108" s="258"/>
      <c r="AE108" s="258"/>
      <c r="AF108" s="258"/>
      <c r="AG108" s="258"/>
      <c r="AH108" s="258"/>
      <c r="AI108" s="258"/>
      <c r="AJ108" s="258"/>
      <c r="AK108" s="258"/>
      <c r="AL108" s="258"/>
      <c r="AM108" s="258"/>
      <c r="AN108" s="258"/>
      <c r="AO108" s="258"/>
      <c r="AP108" s="258"/>
      <c r="AQ108" s="258"/>
      <c r="AR108" s="258"/>
      <c r="AS108" s="258"/>
      <c r="AT108" s="258"/>
      <c r="AU108" s="258"/>
      <c r="AV108" s="258"/>
      <c r="AW108" s="258"/>
      <c r="AX108" s="258"/>
      <c r="AY108" s="258"/>
      <c r="AZ108" s="258"/>
      <c r="BA108" s="258"/>
      <c r="BB108" s="258"/>
      <c r="BC108" s="258"/>
      <c r="BD108" s="258"/>
      <c r="BE108" s="258"/>
      <c r="BF108" s="258"/>
      <c r="BG108" s="258"/>
      <c r="BH108" s="258"/>
      <c r="BI108" s="258"/>
      <c r="BJ108" s="258"/>
      <c r="BK108" s="258"/>
      <c r="BL108" s="258"/>
      <c r="BM108" s="258"/>
      <c r="BN108" s="258"/>
      <c r="BO108" s="258"/>
      <c r="BP108" s="258"/>
      <c r="BQ108" s="258"/>
      <c r="BR108" s="258"/>
      <c r="BS108" s="258"/>
      <c r="BT108" s="258"/>
      <c r="BU108" s="258"/>
      <c r="BV108" s="258"/>
      <c r="BW108" s="258"/>
      <c r="BX108" s="258"/>
    </row>
    <row r="109" spans="1:76" s="257" customFormat="1" ht="13.8" x14ac:dyDescent="0.25">
      <c r="A109" s="192" t="s">
        <v>920</v>
      </c>
      <c r="B109" s="561" t="s">
        <v>2487</v>
      </c>
      <c r="C109" s="252">
        <v>11006002002</v>
      </c>
      <c r="D109" s="254"/>
      <c r="E109" s="253" t="s">
        <v>2333</v>
      </c>
      <c r="F109" s="254"/>
      <c r="G109" s="254"/>
      <c r="H109" s="255">
        <v>10</v>
      </c>
      <c r="I109" s="509"/>
      <c r="J109" s="519" t="s">
        <v>2569</v>
      </c>
      <c r="K109" s="256">
        <v>1</v>
      </c>
      <c r="L109" s="256">
        <v>100</v>
      </c>
      <c r="M109" s="255" t="s">
        <v>11</v>
      </c>
      <c r="N109" s="456"/>
      <c r="O109" s="230">
        <f>Tabelle44243545[[#This Row],[FOPPE Art.-Nr. ]]</f>
        <v>11006002002</v>
      </c>
      <c r="S109" s="258"/>
      <c r="T109" s="258"/>
      <c r="U109" s="258"/>
      <c r="V109" s="258"/>
      <c r="W109" s="258"/>
      <c r="X109" s="258"/>
      <c r="Y109" s="258"/>
      <c r="Z109" s="258"/>
      <c r="AA109" s="258"/>
      <c r="AB109" s="258"/>
      <c r="AC109" s="258"/>
      <c r="AD109" s="258"/>
      <c r="AE109" s="258"/>
      <c r="AF109" s="258"/>
      <c r="AG109" s="258"/>
      <c r="AH109" s="258"/>
      <c r="AI109" s="258"/>
      <c r="AJ109" s="258"/>
      <c r="AK109" s="258"/>
      <c r="AL109" s="258"/>
      <c r="AM109" s="258"/>
      <c r="AN109" s="258"/>
      <c r="AO109" s="258"/>
      <c r="AP109" s="258"/>
      <c r="AQ109" s="258"/>
      <c r="AR109" s="258"/>
      <c r="AS109" s="258"/>
      <c r="AT109" s="258"/>
      <c r="AU109" s="258"/>
      <c r="AV109" s="258"/>
      <c r="AW109" s="258"/>
      <c r="AX109" s="258"/>
      <c r="AY109" s="258"/>
      <c r="AZ109" s="258"/>
      <c r="BA109" s="258"/>
      <c r="BB109" s="258"/>
      <c r="BC109" s="258"/>
      <c r="BD109" s="258"/>
      <c r="BE109" s="258"/>
      <c r="BF109" s="258"/>
      <c r="BG109" s="258"/>
      <c r="BH109" s="258"/>
      <c r="BI109" s="258"/>
      <c r="BJ109" s="258"/>
      <c r="BK109" s="258"/>
      <c r="BL109" s="258"/>
      <c r="BM109" s="258"/>
      <c r="BN109" s="258"/>
      <c r="BO109" s="258"/>
      <c r="BP109" s="258"/>
      <c r="BQ109" s="258"/>
      <c r="BR109" s="258"/>
      <c r="BS109" s="258"/>
      <c r="BT109" s="258"/>
      <c r="BU109" s="258"/>
      <c r="BV109" s="258"/>
      <c r="BW109" s="258"/>
      <c r="BX109" s="258"/>
    </row>
    <row r="110" spans="1:76" s="257" customFormat="1" ht="13.8" x14ac:dyDescent="0.25">
      <c r="A110" s="192" t="s">
        <v>920</v>
      </c>
      <c r="B110" s="561" t="s">
        <v>2487</v>
      </c>
      <c r="C110" s="252">
        <v>11006002003</v>
      </c>
      <c r="D110" s="254"/>
      <c r="E110" s="253" t="s">
        <v>2332</v>
      </c>
      <c r="F110" s="254"/>
      <c r="G110" s="254"/>
      <c r="H110" s="255">
        <v>10</v>
      </c>
      <c r="I110" s="509"/>
      <c r="J110" s="519" t="s">
        <v>2570</v>
      </c>
      <c r="K110" s="256">
        <v>1</v>
      </c>
      <c r="L110" s="256">
        <v>100</v>
      </c>
      <c r="M110" s="255" t="s">
        <v>11</v>
      </c>
      <c r="N110" s="456"/>
      <c r="O110" s="230">
        <f>Tabelle44243545[[#This Row],[FOPPE Art.-Nr. ]]</f>
        <v>11006002003</v>
      </c>
      <c r="S110" s="258"/>
      <c r="T110" s="258"/>
      <c r="U110" s="258"/>
      <c r="V110" s="258"/>
      <c r="W110" s="258"/>
      <c r="X110" s="258"/>
      <c r="Y110" s="258"/>
      <c r="Z110" s="258"/>
      <c r="AA110" s="258"/>
      <c r="AB110" s="258"/>
      <c r="AC110" s="258"/>
      <c r="AD110" s="258"/>
      <c r="AE110" s="258"/>
      <c r="AF110" s="258"/>
      <c r="AG110" s="258"/>
      <c r="AH110" s="258"/>
      <c r="AI110" s="258"/>
      <c r="AJ110" s="258"/>
      <c r="AK110" s="258"/>
      <c r="AL110" s="258"/>
      <c r="AM110" s="258"/>
      <c r="AN110" s="258"/>
      <c r="AO110" s="258"/>
      <c r="AP110" s="258"/>
      <c r="AQ110" s="258"/>
      <c r="AR110" s="258"/>
      <c r="AS110" s="258"/>
      <c r="AT110" s="258"/>
      <c r="AU110" s="258"/>
      <c r="AV110" s="258"/>
      <c r="AW110" s="258"/>
      <c r="AX110" s="258"/>
      <c r="AY110" s="258"/>
      <c r="AZ110" s="258"/>
      <c r="BA110" s="258"/>
      <c r="BB110" s="258"/>
      <c r="BC110" s="258"/>
      <c r="BD110" s="258"/>
      <c r="BE110" s="258"/>
      <c r="BF110" s="258"/>
      <c r="BG110" s="258"/>
      <c r="BH110" s="258"/>
      <c r="BI110" s="258"/>
      <c r="BJ110" s="258"/>
      <c r="BK110" s="258"/>
      <c r="BL110" s="258"/>
      <c r="BM110" s="258"/>
      <c r="BN110" s="258"/>
      <c r="BO110" s="258"/>
      <c r="BP110" s="258"/>
      <c r="BQ110" s="258"/>
      <c r="BR110" s="258"/>
      <c r="BS110" s="258"/>
      <c r="BT110" s="258"/>
      <c r="BU110" s="258"/>
      <c r="BV110" s="258"/>
      <c r="BW110" s="258"/>
      <c r="BX110" s="258"/>
    </row>
    <row r="111" spans="1:76" s="257" customFormat="1" ht="13.8" x14ac:dyDescent="0.25">
      <c r="A111" s="192" t="s">
        <v>920</v>
      </c>
      <c r="B111" s="561" t="s">
        <v>2487</v>
      </c>
      <c r="C111" s="252">
        <v>11006003002</v>
      </c>
      <c r="D111" s="254"/>
      <c r="E111" s="253" t="s">
        <v>2331</v>
      </c>
      <c r="F111" s="254"/>
      <c r="G111" s="254"/>
      <c r="H111" s="255">
        <v>10</v>
      </c>
      <c r="I111" s="509"/>
      <c r="J111" s="519" t="s">
        <v>2571</v>
      </c>
      <c r="K111" s="256">
        <v>1</v>
      </c>
      <c r="L111" s="256">
        <v>100</v>
      </c>
      <c r="M111" s="255" t="s">
        <v>11</v>
      </c>
      <c r="N111" s="456"/>
      <c r="O111" s="230">
        <f>Tabelle44243545[[#This Row],[FOPPE Art.-Nr. ]]</f>
        <v>11006003002</v>
      </c>
      <c r="S111" s="258"/>
      <c r="T111" s="258"/>
      <c r="U111" s="258"/>
      <c r="V111" s="258"/>
      <c r="W111" s="258"/>
      <c r="X111" s="258"/>
      <c r="Y111" s="258"/>
      <c r="Z111" s="258"/>
      <c r="AA111" s="258"/>
      <c r="AB111" s="258"/>
      <c r="AC111" s="258"/>
      <c r="AD111" s="258"/>
      <c r="AE111" s="258"/>
      <c r="AF111" s="258"/>
      <c r="AG111" s="258"/>
      <c r="AH111" s="258"/>
      <c r="AI111" s="258"/>
      <c r="AJ111" s="258"/>
      <c r="AK111" s="258"/>
      <c r="AL111" s="258"/>
      <c r="AM111" s="258"/>
      <c r="AN111" s="258"/>
      <c r="AO111" s="258"/>
      <c r="AP111" s="258"/>
      <c r="AQ111" s="258"/>
      <c r="AR111" s="258"/>
      <c r="AS111" s="258"/>
      <c r="AT111" s="258"/>
      <c r="AU111" s="258"/>
      <c r="AV111" s="258"/>
      <c r="AW111" s="258"/>
      <c r="AX111" s="258"/>
      <c r="AY111" s="258"/>
      <c r="AZ111" s="258"/>
      <c r="BA111" s="258"/>
      <c r="BB111" s="258"/>
      <c r="BC111" s="258"/>
      <c r="BD111" s="258"/>
      <c r="BE111" s="258"/>
      <c r="BF111" s="258"/>
      <c r="BG111" s="258"/>
      <c r="BH111" s="258"/>
      <c r="BI111" s="258"/>
      <c r="BJ111" s="258"/>
      <c r="BK111" s="258"/>
      <c r="BL111" s="258"/>
      <c r="BM111" s="258"/>
      <c r="BN111" s="258"/>
      <c r="BO111" s="258"/>
      <c r="BP111" s="258"/>
      <c r="BQ111" s="258"/>
      <c r="BR111" s="258"/>
      <c r="BS111" s="258"/>
      <c r="BT111" s="258"/>
      <c r="BU111" s="258"/>
      <c r="BV111" s="258"/>
      <c r="BW111" s="258"/>
      <c r="BX111" s="258"/>
    </row>
    <row r="112" spans="1:76" s="257" customFormat="1" ht="13.8" x14ac:dyDescent="0.25">
      <c r="A112" s="192" t="s">
        <v>920</v>
      </c>
      <c r="B112" s="561" t="s">
        <v>2487</v>
      </c>
      <c r="C112" s="252">
        <v>11006003003</v>
      </c>
      <c r="D112" s="254"/>
      <c r="E112" s="253" t="s">
        <v>2330</v>
      </c>
      <c r="F112" s="254"/>
      <c r="G112" s="254"/>
      <c r="H112" s="255">
        <v>10</v>
      </c>
      <c r="I112" s="509"/>
      <c r="J112" s="519" t="s">
        <v>2572</v>
      </c>
      <c r="K112" s="256">
        <v>1</v>
      </c>
      <c r="L112" s="256">
        <v>100</v>
      </c>
      <c r="M112" s="255" t="s">
        <v>11</v>
      </c>
      <c r="N112" s="456"/>
      <c r="O112" s="230">
        <f>Tabelle44243545[[#This Row],[FOPPE Art.-Nr. ]]</f>
        <v>11006003003</v>
      </c>
      <c r="S112" s="258"/>
      <c r="T112" s="258"/>
      <c r="U112" s="258"/>
      <c r="V112" s="258"/>
      <c r="W112" s="258"/>
      <c r="X112" s="258"/>
      <c r="Y112" s="258"/>
      <c r="Z112" s="258"/>
      <c r="AA112" s="258"/>
      <c r="AB112" s="258"/>
      <c r="AC112" s="258"/>
      <c r="AD112" s="258"/>
      <c r="AE112" s="258"/>
      <c r="AF112" s="258"/>
      <c r="AG112" s="258"/>
      <c r="AH112" s="258"/>
      <c r="AI112" s="258"/>
      <c r="AJ112" s="258"/>
      <c r="AK112" s="258"/>
      <c r="AL112" s="258"/>
      <c r="AM112" s="258"/>
      <c r="AN112" s="258"/>
      <c r="AO112" s="258"/>
      <c r="AP112" s="258"/>
      <c r="AQ112" s="258"/>
      <c r="AR112" s="258"/>
      <c r="AS112" s="258"/>
      <c r="AT112" s="258"/>
      <c r="AU112" s="258"/>
      <c r="AV112" s="258"/>
      <c r="AW112" s="258"/>
      <c r="AX112" s="258"/>
      <c r="AY112" s="258"/>
      <c r="AZ112" s="258"/>
      <c r="BA112" s="258"/>
      <c r="BB112" s="258"/>
      <c r="BC112" s="258"/>
      <c r="BD112" s="258"/>
      <c r="BE112" s="258"/>
      <c r="BF112" s="258"/>
      <c r="BG112" s="258"/>
      <c r="BH112" s="258"/>
      <c r="BI112" s="258"/>
      <c r="BJ112" s="258"/>
      <c r="BK112" s="258"/>
      <c r="BL112" s="258"/>
      <c r="BM112" s="258"/>
      <c r="BN112" s="258"/>
      <c r="BO112" s="258"/>
      <c r="BP112" s="258"/>
      <c r="BQ112" s="258"/>
      <c r="BR112" s="258"/>
      <c r="BS112" s="258"/>
      <c r="BT112" s="258"/>
      <c r="BU112" s="258"/>
      <c r="BV112" s="258"/>
      <c r="BW112" s="258"/>
      <c r="BX112" s="258"/>
    </row>
    <row r="113" spans="1:76" s="257" customFormat="1" ht="13.8" x14ac:dyDescent="0.25">
      <c r="A113" s="192" t="s">
        <v>920</v>
      </c>
      <c r="B113" s="561" t="s">
        <v>2487</v>
      </c>
      <c r="C113" s="252">
        <v>11006004002</v>
      </c>
      <c r="D113" s="254"/>
      <c r="E113" s="253" t="s">
        <v>2328</v>
      </c>
      <c r="F113" s="254"/>
      <c r="G113" s="254"/>
      <c r="H113" s="255">
        <v>10</v>
      </c>
      <c r="I113" s="509"/>
      <c r="J113" s="519" t="s">
        <v>2573</v>
      </c>
      <c r="K113" s="256">
        <v>1</v>
      </c>
      <c r="L113" s="256">
        <v>100</v>
      </c>
      <c r="M113" s="255" t="s">
        <v>11</v>
      </c>
      <c r="N113" s="456"/>
      <c r="O113" s="230">
        <f>Tabelle44243545[[#This Row],[FOPPE Art.-Nr. ]]</f>
        <v>11006004002</v>
      </c>
      <c r="S113" s="258"/>
      <c r="T113" s="258"/>
      <c r="U113" s="258"/>
      <c r="V113" s="258"/>
      <c r="W113" s="258"/>
      <c r="X113" s="258"/>
      <c r="Y113" s="258"/>
      <c r="Z113" s="258"/>
      <c r="AA113" s="258"/>
      <c r="AB113" s="258"/>
      <c r="AC113" s="258"/>
      <c r="AD113" s="258"/>
      <c r="AE113" s="258"/>
      <c r="AF113" s="258"/>
      <c r="AG113" s="258"/>
      <c r="AH113" s="258"/>
      <c r="AI113" s="258"/>
      <c r="AJ113" s="258"/>
      <c r="AK113" s="258"/>
      <c r="AL113" s="258"/>
      <c r="AM113" s="258"/>
      <c r="AN113" s="258"/>
      <c r="AO113" s="258"/>
      <c r="AP113" s="258"/>
      <c r="AQ113" s="258"/>
      <c r="AR113" s="258"/>
      <c r="AS113" s="258"/>
      <c r="AT113" s="258"/>
      <c r="AU113" s="258"/>
      <c r="AV113" s="258"/>
      <c r="AW113" s="258"/>
      <c r="AX113" s="258"/>
      <c r="AY113" s="258"/>
      <c r="AZ113" s="258"/>
      <c r="BA113" s="258"/>
      <c r="BB113" s="258"/>
      <c r="BC113" s="258"/>
      <c r="BD113" s="258"/>
      <c r="BE113" s="258"/>
      <c r="BF113" s="258"/>
      <c r="BG113" s="258"/>
      <c r="BH113" s="258"/>
      <c r="BI113" s="258"/>
      <c r="BJ113" s="258"/>
      <c r="BK113" s="258"/>
      <c r="BL113" s="258"/>
      <c r="BM113" s="258"/>
      <c r="BN113" s="258"/>
      <c r="BO113" s="258"/>
      <c r="BP113" s="258"/>
      <c r="BQ113" s="258"/>
      <c r="BR113" s="258"/>
      <c r="BS113" s="258"/>
      <c r="BT113" s="258"/>
      <c r="BU113" s="258"/>
      <c r="BV113" s="258"/>
      <c r="BW113" s="258"/>
      <c r="BX113" s="258"/>
    </row>
    <row r="114" spans="1:76" s="257" customFormat="1" ht="13.8" x14ac:dyDescent="0.25">
      <c r="A114" s="192" t="s">
        <v>920</v>
      </c>
      <c r="B114" s="561" t="s">
        <v>2487</v>
      </c>
      <c r="C114" s="252">
        <v>11006004003</v>
      </c>
      <c r="D114" s="254"/>
      <c r="E114" s="253" t="s">
        <v>2327</v>
      </c>
      <c r="F114" s="254"/>
      <c r="G114" s="254"/>
      <c r="H114" s="255">
        <v>10</v>
      </c>
      <c r="I114" s="509"/>
      <c r="J114" s="519" t="s">
        <v>2574</v>
      </c>
      <c r="K114" s="256">
        <v>1</v>
      </c>
      <c r="L114" s="256">
        <v>100</v>
      </c>
      <c r="M114" s="255" t="s">
        <v>11</v>
      </c>
      <c r="N114" s="456"/>
      <c r="O114" s="230">
        <f>Tabelle44243545[[#This Row],[FOPPE Art.-Nr. ]]</f>
        <v>11006004003</v>
      </c>
      <c r="S114" s="258"/>
      <c r="T114" s="258"/>
      <c r="U114" s="258"/>
      <c r="V114" s="258"/>
      <c r="W114" s="258"/>
      <c r="X114" s="258"/>
      <c r="Y114" s="258"/>
      <c r="Z114" s="258"/>
      <c r="AA114" s="258"/>
      <c r="AB114" s="258"/>
      <c r="AC114" s="258"/>
      <c r="AD114" s="258"/>
      <c r="AE114" s="258"/>
      <c r="AF114" s="258"/>
      <c r="AG114" s="258"/>
      <c r="AH114" s="258"/>
      <c r="AI114" s="258"/>
      <c r="AJ114" s="258"/>
      <c r="AK114" s="258"/>
      <c r="AL114" s="258"/>
      <c r="AM114" s="258"/>
      <c r="AN114" s="258"/>
      <c r="AO114" s="258"/>
      <c r="AP114" s="258"/>
      <c r="AQ114" s="258"/>
      <c r="AR114" s="258"/>
      <c r="AS114" s="258"/>
      <c r="AT114" s="258"/>
      <c r="AU114" s="258"/>
      <c r="AV114" s="258"/>
      <c r="AW114" s="258"/>
      <c r="AX114" s="258"/>
      <c r="AY114" s="258"/>
      <c r="AZ114" s="258"/>
      <c r="BA114" s="258"/>
      <c r="BB114" s="258"/>
      <c r="BC114" s="258"/>
      <c r="BD114" s="258"/>
      <c r="BE114" s="258"/>
      <c r="BF114" s="258"/>
      <c r="BG114" s="258"/>
      <c r="BH114" s="258"/>
      <c r="BI114" s="258"/>
      <c r="BJ114" s="258"/>
      <c r="BK114" s="258"/>
      <c r="BL114" s="258"/>
      <c r="BM114" s="258"/>
      <c r="BN114" s="258"/>
      <c r="BO114" s="258"/>
      <c r="BP114" s="258"/>
      <c r="BQ114" s="258"/>
      <c r="BR114" s="258"/>
      <c r="BS114" s="258"/>
      <c r="BT114" s="258"/>
      <c r="BU114" s="258"/>
      <c r="BV114" s="258"/>
      <c r="BW114" s="258"/>
      <c r="BX114" s="258"/>
    </row>
    <row r="115" spans="1:76" s="257" customFormat="1" ht="13.8" x14ac:dyDescent="0.25">
      <c r="A115" s="192" t="s">
        <v>920</v>
      </c>
      <c r="B115" s="561" t="s">
        <v>2487</v>
      </c>
      <c r="C115" s="252">
        <v>11006004004</v>
      </c>
      <c r="D115" s="254"/>
      <c r="E115" s="253" t="s">
        <v>2326</v>
      </c>
      <c r="F115" s="254"/>
      <c r="G115" s="254"/>
      <c r="H115" s="255">
        <v>10</v>
      </c>
      <c r="I115" s="509"/>
      <c r="J115" s="519" t="s">
        <v>2575</v>
      </c>
      <c r="K115" s="256">
        <v>1</v>
      </c>
      <c r="L115" s="256">
        <v>100</v>
      </c>
      <c r="M115" s="255" t="s">
        <v>11</v>
      </c>
      <c r="N115" s="456"/>
      <c r="O115" s="230">
        <f>Tabelle44243545[[#This Row],[FOPPE Art.-Nr. ]]</f>
        <v>11006004004</v>
      </c>
      <c r="S115" s="258"/>
      <c r="T115" s="258"/>
      <c r="U115" s="258"/>
      <c r="V115" s="258"/>
      <c r="W115" s="258"/>
      <c r="X115" s="258"/>
      <c r="Y115" s="258"/>
      <c r="Z115" s="258"/>
      <c r="AA115" s="258"/>
      <c r="AB115" s="258"/>
      <c r="AC115" s="258"/>
      <c r="AD115" s="258"/>
      <c r="AE115" s="258"/>
      <c r="AF115" s="258"/>
      <c r="AG115" s="258"/>
      <c r="AH115" s="258"/>
      <c r="AI115" s="258"/>
      <c r="AJ115" s="258"/>
      <c r="AK115" s="258"/>
      <c r="AL115" s="258"/>
      <c r="AM115" s="258"/>
      <c r="AN115" s="258"/>
      <c r="AO115" s="258"/>
      <c r="AP115" s="258"/>
      <c r="AQ115" s="258"/>
      <c r="AR115" s="258"/>
      <c r="AS115" s="258"/>
      <c r="AT115" s="258"/>
      <c r="AU115" s="258"/>
      <c r="AV115" s="258"/>
      <c r="AW115" s="258"/>
      <c r="AX115" s="258"/>
      <c r="AY115" s="258"/>
      <c r="AZ115" s="258"/>
      <c r="BA115" s="258"/>
      <c r="BB115" s="258"/>
      <c r="BC115" s="258"/>
      <c r="BD115" s="258"/>
      <c r="BE115" s="258"/>
      <c r="BF115" s="258"/>
      <c r="BG115" s="258"/>
      <c r="BH115" s="258"/>
      <c r="BI115" s="258"/>
      <c r="BJ115" s="258"/>
      <c r="BK115" s="258"/>
      <c r="BL115" s="258"/>
      <c r="BM115" s="258"/>
      <c r="BN115" s="258"/>
      <c r="BO115" s="258"/>
      <c r="BP115" s="258"/>
      <c r="BQ115" s="258"/>
      <c r="BR115" s="258"/>
      <c r="BS115" s="258"/>
      <c r="BT115" s="258"/>
      <c r="BU115" s="258"/>
      <c r="BV115" s="258"/>
      <c r="BW115" s="258"/>
      <c r="BX115" s="258"/>
    </row>
    <row r="116" spans="1:76" s="257" customFormat="1" ht="13.8" x14ac:dyDescent="0.25">
      <c r="A116" s="192" t="s">
        <v>920</v>
      </c>
      <c r="B116" s="561" t="s">
        <v>2487</v>
      </c>
      <c r="C116" s="252">
        <v>11006005003</v>
      </c>
      <c r="D116" s="254"/>
      <c r="E116" s="253" t="s">
        <v>2325</v>
      </c>
      <c r="F116" s="254"/>
      <c r="G116" s="254"/>
      <c r="H116" s="255">
        <v>10</v>
      </c>
      <c r="I116" s="509"/>
      <c r="J116" s="519" t="s">
        <v>2576</v>
      </c>
      <c r="K116" s="256">
        <v>1</v>
      </c>
      <c r="L116" s="256">
        <v>100</v>
      </c>
      <c r="M116" s="255" t="s">
        <v>11</v>
      </c>
      <c r="N116" s="456"/>
      <c r="O116" s="230">
        <f>Tabelle44243545[[#This Row],[FOPPE Art.-Nr. ]]</f>
        <v>11006005003</v>
      </c>
      <c r="S116" s="258"/>
      <c r="T116" s="258"/>
      <c r="U116" s="258"/>
      <c r="V116" s="258"/>
      <c r="W116" s="258"/>
      <c r="X116" s="258"/>
      <c r="Y116" s="258"/>
      <c r="Z116" s="258"/>
      <c r="AA116" s="258"/>
      <c r="AB116" s="258"/>
      <c r="AC116" s="258"/>
      <c r="AD116" s="258"/>
      <c r="AE116" s="258"/>
      <c r="AF116" s="258"/>
      <c r="AG116" s="258"/>
      <c r="AH116" s="258"/>
      <c r="AI116" s="258"/>
      <c r="AJ116" s="258"/>
      <c r="AK116" s="258"/>
      <c r="AL116" s="258"/>
      <c r="AM116" s="258"/>
      <c r="AN116" s="258"/>
      <c r="AO116" s="258"/>
      <c r="AP116" s="258"/>
      <c r="AQ116" s="258"/>
      <c r="AR116" s="258"/>
      <c r="AS116" s="258"/>
      <c r="AT116" s="258"/>
      <c r="AU116" s="258"/>
      <c r="AV116" s="258"/>
      <c r="AW116" s="258"/>
      <c r="AX116" s="258"/>
      <c r="AY116" s="258"/>
      <c r="AZ116" s="258"/>
      <c r="BA116" s="258"/>
      <c r="BB116" s="258"/>
      <c r="BC116" s="258"/>
      <c r="BD116" s="258"/>
      <c r="BE116" s="258"/>
      <c r="BF116" s="258"/>
      <c r="BG116" s="258"/>
      <c r="BH116" s="258"/>
      <c r="BI116" s="258"/>
      <c r="BJ116" s="258"/>
      <c r="BK116" s="258"/>
      <c r="BL116" s="258"/>
      <c r="BM116" s="258"/>
      <c r="BN116" s="258"/>
      <c r="BO116" s="258"/>
      <c r="BP116" s="258"/>
      <c r="BQ116" s="258"/>
      <c r="BR116" s="258"/>
      <c r="BS116" s="258"/>
      <c r="BT116" s="258"/>
      <c r="BU116" s="258"/>
      <c r="BV116" s="258"/>
      <c r="BW116" s="258"/>
      <c r="BX116" s="258"/>
    </row>
    <row r="117" spans="1:76" s="257" customFormat="1" ht="13.8" x14ac:dyDescent="0.25">
      <c r="A117" s="192" t="s">
        <v>920</v>
      </c>
      <c r="B117" s="561" t="s">
        <v>2487</v>
      </c>
      <c r="C117" s="252">
        <v>11006005004</v>
      </c>
      <c r="D117" s="254"/>
      <c r="E117" s="253" t="s">
        <v>2324</v>
      </c>
      <c r="F117" s="254"/>
      <c r="G117" s="254"/>
      <c r="H117" s="255">
        <v>10</v>
      </c>
      <c r="I117" s="509"/>
      <c r="J117" s="519" t="s">
        <v>2577</v>
      </c>
      <c r="K117" s="256">
        <v>1</v>
      </c>
      <c r="L117" s="256">
        <v>100</v>
      </c>
      <c r="M117" s="255" t="s">
        <v>11</v>
      </c>
      <c r="N117" s="456"/>
      <c r="O117" s="230">
        <f>Tabelle44243545[[#This Row],[FOPPE Art.-Nr. ]]</f>
        <v>11006005004</v>
      </c>
      <c r="S117" s="258"/>
      <c r="T117" s="258"/>
      <c r="U117" s="258"/>
      <c r="V117" s="258"/>
      <c r="W117" s="258"/>
      <c r="X117" s="258"/>
      <c r="Y117" s="258"/>
      <c r="Z117" s="258"/>
      <c r="AA117" s="258"/>
      <c r="AB117" s="258"/>
      <c r="AC117" s="258"/>
      <c r="AD117" s="258"/>
      <c r="AE117" s="258"/>
      <c r="AF117" s="258"/>
      <c r="AG117" s="258"/>
      <c r="AH117" s="258"/>
      <c r="AI117" s="258"/>
      <c r="AJ117" s="258"/>
      <c r="AK117" s="258"/>
      <c r="AL117" s="258"/>
      <c r="AM117" s="258"/>
      <c r="AN117" s="258"/>
      <c r="AO117" s="258"/>
      <c r="AP117" s="258"/>
      <c r="AQ117" s="258"/>
      <c r="AR117" s="258"/>
      <c r="AS117" s="258"/>
      <c r="AT117" s="258"/>
      <c r="AU117" s="258"/>
      <c r="AV117" s="258"/>
      <c r="AW117" s="258"/>
      <c r="AX117" s="258"/>
      <c r="AY117" s="258"/>
      <c r="AZ117" s="258"/>
      <c r="BA117" s="258"/>
      <c r="BB117" s="258"/>
      <c r="BC117" s="258"/>
      <c r="BD117" s="258"/>
      <c r="BE117" s="258"/>
      <c r="BF117" s="258"/>
      <c r="BG117" s="258"/>
      <c r="BH117" s="258"/>
      <c r="BI117" s="258"/>
      <c r="BJ117" s="258"/>
      <c r="BK117" s="258"/>
      <c r="BL117" s="258"/>
      <c r="BM117" s="258"/>
      <c r="BN117" s="258"/>
      <c r="BO117" s="258"/>
      <c r="BP117" s="258"/>
      <c r="BQ117" s="258"/>
      <c r="BR117" s="258"/>
      <c r="BS117" s="258"/>
      <c r="BT117" s="258"/>
      <c r="BU117" s="258"/>
      <c r="BV117" s="258"/>
      <c r="BW117" s="258"/>
      <c r="BX117" s="258"/>
    </row>
    <row r="118" spans="1:76" s="257" customFormat="1" ht="13.8" x14ac:dyDescent="0.25">
      <c r="A118" s="192" t="s">
        <v>920</v>
      </c>
      <c r="B118" s="561" t="s">
        <v>2487</v>
      </c>
      <c r="C118" s="252">
        <v>11006008002</v>
      </c>
      <c r="D118" s="254"/>
      <c r="E118" s="253" t="s">
        <v>2323</v>
      </c>
      <c r="F118" s="254"/>
      <c r="G118" s="254"/>
      <c r="H118" s="255">
        <v>10</v>
      </c>
      <c r="I118" s="509"/>
      <c r="J118" s="519" t="s">
        <v>2581</v>
      </c>
      <c r="K118" s="256">
        <v>1</v>
      </c>
      <c r="L118" s="256">
        <v>100</v>
      </c>
      <c r="M118" s="255" t="s">
        <v>11</v>
      </c>
      <c r="N118" s="456"/>
      <c r="O118" s="230">
        <f>Tabelle44243545[[#This Row],[FOPPE Art.-Nr. ]]</f>
        <v>11006008002</v>
      </c>
      <c r="S118" s="258"/>
      <c r="T118" s="258"/>
      <c r="U118" s="258"/>
      <c r="V118" s="258"/>
      <c r="W118" s="258"/>
      <c r="X118" s="258"/>
      <c r="Y118" s="258"/>
      <c r="Z118" s="258"/>
      <c r="AA118" s="258"/>
      <c r="AB118" s="258"/>
      <c r="AC118" s="258"/>
      <c r="AD118" s="258"/>
      <c r="AE118" s="258"/>
      <c r="AF118" s="258"/>
      <c r="AG118" s="258"/>
      <c r="AH118" s="258"/>
      <c r="AI118" s="258"/>
      <c r="AJ118" s="258"/>
      <c r="AK118" s="258"/>
      <c r="AL118" s="258"/>
      <c r="AM118" s="258"/>
      <c r="AN118" s="258"/>
      <c r="AO118" s="258"/>
      <c r="AP118" s="258"/>
      <c r="AQ118" s="258"/>
      <c r="AR118" s="258"/>
      <c r="AS118" s="258"/>
      <c r="AT118" s="258"/>
      <c r="AU118" s="258"/>
      <c r="AV118" s="258"/>
      <c r="AW118" s="258"/>
      <c r="AX118" s="258"/>
      <c r="AY118" s="258"/>
      <c r="AZ118" s="258"/>
      <c r="BA118" s="258"/>
      <c r="BB118" s="258"/>
      <c r="BC118" s="258"/>
      <c r="BD118" s="258"/>
      <c r="BE118" s="258"/>
      <c r="BF118" s="258"/>
      <c r="BG118" s="258"/>
      <c r="BH118" s="258"/>
      <c r="BI118" s="258"/>
      <c r="BJ118" s="258"/>
      <c r="BK118" s="258"/>
      <c r="BL118" s="258"/>
      <c r="BM118" s="258"/>
      <c r="BN118" s="258"/>
      <c r="BO118" s="258"/>
      <c r="BP118" s="258"/>
      <c r="BQ118" s="258"/>
      <c r="BR118" s="258"/>
      <c r="BS118" s="258"/>
      <c r="BT118" s="258"/>
      <c r="BU118" s="258"/>
      <c r="BV118" s="258"/>
      <c r="BW118" s="258"/>
      <c r="BX118" s="258"/>
    </row>
    <row r="119" spans="1:76" s="257" customFormat="1" ht="13.8" x14ac:dyDescent="0.25">
      <c r="A119" s="192" t="s">
        <v>920</v>
      </c>
      <c r="B119" s="561" t="s">
        <v>2487</v>
      </c>
      <c r="C119" s="252">
        <v>11007003003</v>
      </c>
      <c r="D119" s="254"/>
      <c r="E119" s="253" t="s">
        <v>2322</v>
      </c>
      <c r="F119" s="254"/>
      <c r="G119" s="254"/>
      <c r="H119" s="255">
        <v>10</v>
      </c>
      <c r="I119" s="509"/>
      <c r="J119" s="519" t="s">
        <v>2582</v>
      </c>
      <c r="K119" s="256">
        <v>1</v>
      </c>
      <c r="L119" s="256">
        <v>100</v>
      </c>
      <c r="M119" s="255" t="s">
        <v>11</v>
      </c>
      <c r="N119" s="456"/>
      <c r="O119" s="230">
        <f>Tabelle44243545[[#This Row],[FOPPE Art.-Nr. ]]</f>
        <v>11007003003</v>
      </c>
      <c r="S119" s="258"/>
      <c r="T119" s="258"/>
      <c r="U119" s="258"/>
      <c r="V119" s="258"/>
      <c r="W119" s="258"/>
      <c r="X119" s="258"/>
      <c r="Y119" s="258"/>
      <c r="Z119" s="258"/>
      <c r="AA119" s="258"/>
      <c r="AB119" s="258"/>
      <c r="AC119" s="258"/>
      <c r="AD119" s="258"/>
      <c r="AE119" s="258"/>
      <c r="AF119" s="258"/>
      <c r="AG119" s="258"/>
      <c r="AH119" s="258"/>
      <c r="AI119" s="258"/>
      <c r="AJ119" s="258"/>
      <c r="AK119" s="258"/>
      <c r="AL119" s="258"/>
      <c r="AM119" s="258"/>
      <c r="AN119" s="258"/>
      <c r="AO119" s="258"/>
      <c r="AP119" s="258"/>
      <c r="AQ119" s="258"/>
      <c r="AR119" s="258"/>
      <c r="AS119" s="258"/>
      <c r="AT119" s="258"/>
      <c r="AU119" s="258"/>
      <c r="AV119" s="258"/>
      <c r="AW119" s="258"/>
      <c r="AX119" s="258"/>
      <c r="AY119" s="258"/>
      <c r="AZ119" s="258"/>
      <c r="BA119" s="258"/>
      <c r="BB119" s="258"/>
      <c r="BC119" s="258"/>
      <c r="BD119" s="258"/>
      <c r="BE119" s="258"/>
      <c r="BF119" s="258"/>
      <c r="BG119" s="258"/>
      <c r="BH119" s="258"/>
      <c r="BI119" s="258"/>
      <c r="BJ119" s="258"/>
      <c r="BK119" s="258"/>
      <c r="BL119" s="258"/>
      <c r="BM119" s="258"/>
      <c r="BN119" s="258"/>
      <c r="BO119" s="258"/>
      <c r="BP119" s="258"/>
      <c r="BQ119" s="258"/>
      <c r="BR119" s="258"/>
      <c r="BS119" s="258"/>
      <c r="BT119" s="258"/>
      <c r="BU119" s="258"/>
      <c r="BV119" s="258"/>
      <c r="BW119" s="258"/>
      <c r="BX119" s="258"/>
    </row>
    <row r="120" spans="1:76" s="257" customFormat="1" ht="13.8" x14ac:dyDescent="0.25">
      <c r="A120" s="192" t="s">
        <v>920</v>
      </c>
      <c r="B120" s="561" t="s">
        <v>2487</v>
      </c>
      <c r="C120" s="252">
        <v>11008002002</v>
      </c>
      <c r="D120" s="254"/>
      <c r="E120" s="253" t="s">
        <v>2320</v>
      </c>
      <c r="F120" s="254"/>
      <c r="G120" s="254"/>
      <c r="H120" s="255">
        <v>10</v>
      </c>
      <c r="I120" s="509"/>
      <c r="J120" s="519" t="s">
        <v>2584</v>
      </c>
      <c r="K120" s="256">
        <v>1</v>
      </c>
      <c r="L120" s="256">
        <v>100</v>
      </c>
      <c r="M120" s="255" t="s">
        <v>11</v>
      </c>
      <c r="N120" s="456"/>
      <c r="O120" s="230">
        <f>Tabelle44243545[[#This Row],[FOPPE Art.-Nr. ]]</f>
        <v>11008002002</v>
      </c>
      <c r="S120" s="258"/>
      <c r="T120" s="258"/>
      <c r="U120" s="258"/>
      <c r="V120" s="258"/>
      <c r="W120" s="258"/>
      <c r="X120" s="258"/>
      <c r="Y120" s="258"/>
      <c r="Z120" s="258"/>
      <c r="AA120" s="258"/>
      <c r="AB120" s="258"/>
      <c r="AC120" s="258"/>
      <c r="AD120" s="258"/>
      <c r="AE120" s="258"/>
      <c r="AF120" s="258"/>
      <c r="AG120" s="258"/>
      <c r="AH120" s="258"/>
      <c r="AI120" s="258"/>
      <c r="AJ120" s="258"/>
      <c r="AK120" s="258"/>
      <c r="AL120" s="258"/>
      <c r="AM120" s="258"/>
      <c r="AN120" s="258"/>
      <c r="AO120" s="258"/>
      <c r="AP120" s="258"/>
      <c r="AQ120" s="258"/>
      <c r="AR120" s="258"/>
      <c r="AS120" s="258"/>
      <c r="AT120" s="258"/>
      <c r="AU120" s="258"/>
      <c r="AV120" s="258"/>
      <c r="AW120" s="258"/>
      <c r="AX120" s="258"/>
      <c r="AY120" s="258"/>
      <c r="AZ120" s="258"/>
      <c r="BA120" s="258"/>
      <c r="BB120" s="258"/>
      <c r="BC120" s="258"/>
      <c r="BD120" s="258"/>
      <c r="BE120" s="258"/>
      <c r="BF120" s="258"/>
      <c r="BG120" s="258"/>
      <c r="BH120" s="258"/>
      <c r="BI120" s="258"/>
      <c r="BJ120" s="258"/>
      <c r="BK120" s="258"/>
      <c r="BL120" s="258"/>
      <c r="BM120" s="258"/>
      <c r="BN120" s="258"/>
      <c r="BO120" s="258"/>
      <c r="BP120" s="258"/>
      <c r="BQ120" s="258"/>
      <c r="BR120" s="258"/>
      <c r="BS120" s="258"/>
      <c r="BT120" s="258"/>
      <c r="BU120" s="258"/>
      <c r="BV120" s="258"/>
      <c r="BW120" s="258"/>
      <c r="BX120" s="258"/>
    </row>
    <row r="121" spans="1:76" s="257" customFormat="1" ht="13.8" x14ac:dyDescent="0.25">
      <c r="A121" s="192" t="s">
        <v>920</v>
      </c>
      <c r="B121" s="561" t="s">
        <v>2487</v>
      </c>
      <c r="C121" s="252">
        <v>11008003002</v>
      </c>
      <c r="D121" s="254"/>
      <c r="E121" s="253" t="s">
        <v>2319</v>
      </c>
      <c r="F121" s="254"/>
      <c r="G121" s="254"/>
      <c r="H121" s="255">
        <v>10</v>
      </c>
      <c r="I121" s="509"/>
      <c r="J121" s="519" t="s">
        <v>2585</v>
      </c>
      <c r="K121" s="256">
        <v>1</v>
      </c>
      <c r="L121" s="256">
        <v>100</v>
      </c>
      <c r="M121" s="255" t="s">
        <v>11</v>
      </c>
      <c r="N121" s="456"/>
      <c r="O121" s="230">
        <f>Tabelle44243545[[#This Row],[FOPPE Art.-Nr. ]]</f>
        <v>11008003002</v>
      </c>
      <c r="S121" s="258"/>
      <c r="T121" s="258"/>
      <c r="U121" s="258"/>
      <c r="V121" s="258"/>
      <c r="W121" s="258"/>
      <c r="X121" s="258"/>
      <c r="Y121" s="258"/>
      <c r="Z121" s="258"/>
      <c r="AA121" s="258"/>
      <c r="AB121" s="258"/>
      <c r="AC121" s="258"/>
      <c r="AD121" s="258"/>
      <c r="AE121" s="258"/>
      <c r="AF121" s="258"/>
      <c r="AG121" s="258"/>
      <c r="AH121" s="258"/>
      <c r="AI121" s="258"/>
      <c r="AJ121" s="258"/>
      <c r="AK121" s="258"/>
      <c r="AL121" s="258"/>
      <c r="AM121" s="258"/>
      <c r="AN121" s="258"/>
      <c r="AO121" s="258"/>
      <c r="AP121" s="258"/>
      <c r="AQ121" s="258"/>
      <c r="AR121" s="258"/>
      <c r="AS121" s="258"/>
      <c r="AT121" s="258"/>
      <c r="AU121" s="258"/>
      <c r="AV121" s="258"/>
      <c r="AW121" s="258"/>
      <c r="AX121" s="258"/>
      <c r="AY121" s="258"/>
      <c r="AZ121" s="258"/>
      <c r="BA121" s="258"/>
      <c r="BB121" s="258"/>
      <c r="BC121" s="258"/>
      <c r="BD121" s="258"/>
      <c r="BE121" s="258"/>
      <c r="BF121" s="258"/>
      <c r="BG121" s="258"/>
      <c r="BH121" s="258"/>
      <c r="BI121" s="258"/>
      <c r="BJ121" s="258"/>
      <c r="BK121" s="258"/>
      <c r="BL121" s="258"/>
      <c r="BM121" s="258"/>
      <c r="BN121" s="258"/>
      <c r="BO121" s="258"/>
      <c r="BP121" s="258"/>
      <c r="BQ121" s="258"/>
      <c r="BR121" s="258"/>
      <c r="BS121" s="258"/>
      <c r="BT121" s="258"/>
      <c r="BU121" s="258"/>
      <c r="BV121" s="258"/>
      <c r="BW121" s="258"/>
      <c r="BX121" s="258"/>
    </row>
    <row r="122" spans="1:76" s="257" customFormat="1" ht="13.8" x14ac:dyDescent="0.25">
      <c r="A122" s="192" t="s">
        <v>920</v>
      </c>
      <c r="B122" s="561" t="s">
        <v>2487</v>
      </c>
      <c r="C122" s="252">
        <v>11008003003</v>
      </c>
      <c r="D122" s="254"/>
      <c r="E122" s="253" t="s">
        <v>2318</v>
      </c>
      <c r="F122" s="254"/>
      <c r="G122" s="254"/>
      <c r="H122" s="255">
        <v>10</v>
      </c>
      <c r="I122" s="509"/>
      <c r="J122" s="519" t="s">
        <v>2586</v>
      </c>
      <c r="K122" s="256">
        <v>1</v>
      </c>
      <c r="L122" s="256">
        <v>100</v>
      </c>
      <c r="M122" s="255" t="s">
        <v>11</v>
      </c>
      <c r="N122" s="456"/>
      <c r="O122" s="230">
        <f>Tabelle44243545[[#This Row],[FOPPE Art.-Nr. ]]</f>
        <v>11008003003</v>
      </c>
      <c r="S122" s="258"/>
      <c r="T122" s="258"/>
      <c r="U122" s="258"/>
      <c r="V122" s="258"/>
      <c r="W122" s="258"/>
      <c r="X122" s="258"/>
      <c r="Y122" s="258"/>
      <c r="Z122" s="258"/>
      <c r="AA122" s="258"/>
      <c r="AB122" s="258"/>
      <c r="AC122" s="258"/>
      <c r="AD122" s="258"/>
      <c r="AE122" s="258"/>
      <c r="AF122" s="258"/>
      <c r="AG122" s="258"/>
      <c r="AH122" s="258"/>
      <c r="AI122" s="258"/>
      <c r="AJ122" s="258"/>
      <c r="AK122" s="258"/>
      <c r="AL122" s="258"/>
      <c r="AM122" s="258"/>
      <c r="AN122" s="258"/>
      <c r="AO122" s="258"/>
      <c r="AP122" s="258"/>
      <c r="AQ122" s="258"/>
      <c r="AR122" s="258"/>
      <c r="AS122" s="258"/>
      <c r="AT122" s="258"/>
      <c r="AU122" s="258"/>
      <c r="AV122" s="258"/>
      <c r="AW122" s="258"/>
      <c r="AX122" s="258"/>
      <c r="AY122" s="258"/>
      <c r="AZ122" s="258"/>
      <c r="BA122" s="258"/>
      <c r="BB122" s="258"/>
      <c r="BC122" s="258"/>
      <c r="BD122" s="258"/>
      <c r="BE122" s="258"/>
      <c r="BF122" s="258"/>
      <c r="BG122" s="258"/>
      <c r="BH122" s="258"/>
      <c r="BI122" s="258"/>
      <c r="BJ122" s="258"/>
      <c r="BK122" s="258"/>
      <c r="BL122" s="258"/>
      <c r="BM122" s="258"/>
      <c r="BN122" s="258"/>
      <c r="BO122" s="258"/>
      <c r="BP122" s="258"/>
      <c r="BQ122" s="258"/>
      <c r="BR122" s="258"/>
      <c r="BS122" s="258"/>
      <c r="BT122" s="258"/>
      <c r="BU122" s="258"/>
      <c r="BV122" s="258"/>
      <c r="BW122" s="258"/>
      <c r="BX122" s="258"/>
    </row>
    <row r="123" spans="1:76" s="257" customFormat="1" ht="13.8" x14ac:dyDescent="0.25">
      <c r="A123" s="192" t="s">
        <v>920</v>
      </c>
      <c r="B123" s="561" t="s">
        <v>2487</v>
      </c>
      <c r="C123" s="252">
        <v>11008004002</v>
      </c>
      <c r="D123" s="254"/>
      <c r="E123" s="253" t="s">
        <v>2317</v>
      </c>
      <c r="F123" s="254"/>
      <c r="G123" s="254"/>
      <c r="H123" s="255">
        <v>10</v>
      </c>
      <c r="I123" s="509"/>
      <c r="J123" s="519" t="s">
        <v>2587</v>
      </c>
      <c r="K123" s="256">
        <v>1</v>
      </c>
      <c r="L123" s="256">
        <v>100</v>
      </c>
      <c r="M123" s="255" t="s">
        <v>11</v>
      </c>
      <c r="N123" s="456"/>
      <c r="O123" s="230">
        <f>Tabelle44243545[[#This Row],[FOPPE Art.-Nr. ]]</f>
        <v>11008004002</v>
      </c>
      <c r="S123" s="258"/>
      <c r="T123" s="258"/>
      <c r="U123" s="258"/>
      <c r="V123" s="258"/>
      <c r="W123" s="258"/>
      <c r="X123" s="258"/>
      <c r="Y123" s="258"/>
      <c r="Z123" s="258"/>
      <c r="AA123" s="258"/>
      <c r="AB123" s="258"/>
      <c r="AC123" s="258"/>
      <c r="AD123" s="258"/>
      <c r="AE123" s="258"/>
      <c r="AF123" s="258"/>
      <c r="AG123" s="258"/>
      <c r="AH123" s="258"/>
      <c r="AI123" s="258"/>
      <c r="AJ123" s="258"/>
      <c r="AK123" s="258"/>
      <c r="AL123" s="258"/>
      <c r="AM123" s="258"/>
      <c r="AN123" s="258"/>
      <c r="AO123" s="258"/>
      <c r="AP123" s="258"/>
      <c r="AQ123" s="258"/>
      <c r="AR123" s="258"/>
      <c r="AS123" s="258"/>
      <c r="AT123" s="258"/>
      <c r="AU123" s="258"/>
      <c r="AV123" s="258"/>
      <c r="AW123" s="258"/>
      <c r="AX123" s="258"/>
      <c r="AY123" s="258"/>
      <c r="AZ123" s="258"/>
      <c r="BA123" s="258"/>
      <c r="BB123" s="258"/>
      <c r="BC123" s="258"/>
      <c r="BD123" s="258"/>
      <c r="BE123" s="258"/>
      <c r="BF123" s="258"/>
      <c r="BG123" s="258"/>
      <c r="BH123" s="258"/>
      <c r="BI123" s="258"/>
      <c r="BJ123" s="258"/>
      <c r="BK123" s="258"/>
      <c r="BL123" s="258"/>
      <c r="BM123" s="258"/>
      <c r="BN123" s="258"/>
      <c r="BO123" s="258"/>
      <c r="BP123" s="258"/>
      <c r="BQ123" s="258"/>
      <c r="BR123" s="258"/>
      <c r="BS123" s="258"/>
      <c r="BT123" s="258"/>
      <c r="BU123" s="258"/>
      <c r="BV123" s="258"/>
      <c r="BW123" s="258"/>
      <c r="BX123" s="258"/>
    </row>
    <row r="124" spans="1:76" s="257" customFormat="1" ht="13.8" x14ac:dyDescent="0.25">
      <c r="A124" s="192" t="s">
        <v>920</v>
      </c>
      <c r="B124" s="561" t="s">
        <v>2487</v>
      </c>
      <c r="C124" s="252">
        <v>11008004003</v>
      </c>
      <c r="D124" s="254"/>
      <c r="E124" s="253" t="s">
        <v>2316</v>
      </c>
      <c r="F124" s="254"/>
      <c r="G124" s="254"/>
      <c r="H124" s="255">
        <v>10</v>
      </c>
      <c r="I124" s="509"/>
      <c r="J124" s="519" t="s">
        <v>2588</v>
      </c>
      <c r="K124" s="256">
        <v>1</v>
      </c>
      <c r="L124" s="256">
        <v>100</v>
      </c>
      <c r="M124" s="255" t="s">
        <v>11</v>
      </c>
      <c r="N124" s="456"/>
      <c r="O124" s="230">
        <f>Tabelle44243545[[#This Row],[FOPPE Art.-Nr. ]]</f>
        <v>11008004003</v>
      </c>
      <c r="S124" s="258"/>
      <c r="T124" s="258"/>
      <c r="U124" s="258"/>
      <c r="V124" s="258"/>
      <c r="W124" s="258"/>
      <c r="X124" s="258"/>
      <c r="Y124" s="258"/>
      <c r="Z124" s="258"/>
      <c r="AA124" s="258"/>
      <c r="AB124" s="258"/>
      <c r="AC124" s="258"/>
      <c r="AD124" s="258"/>
      <c r="AE124" s="258"/>
      <c r="AF124" s="258"/>
      <c r="AG124" s="258"/>
      <c r="AH124" s="258"/>
      <c r="AI124" s="258"/>
      <c r="AJ124" s="258"/>
      <c r="AK124" s="258"/>
      <c r="AL124" s="258"/>
      <c r="AM124" s="258"/>
      <c r="AN124" s="258"/>
      <c r="AO124" s="258"/>
      <c r="AP124" s="258"/>
      <c r="AQ124" s="258"/>
      <c r="AR124" s="258"/>
      <c r="AS124" s="258"/>
      <c r="AT124" s="258"/>
      <c r="AU124" s="258"/>
      <c r="AV124" s="258"/>
      <c r="AW124" s="258"/>
      <c r="AX124" s="258"/>
      <c r="AY124" s="258"/>
      <c r="AZ124" s="258"/>
      <c r="BA124" s="258"/>
      <c r="BB124" s="258"/>
      <c r="BC124" s="258"/>
      <c r="BD124" s="258"/>
      <c r="BE124" s="258"/>
      <c r="BF124" s="258"/>
      <c r="BG124" s="258"/>
      <c r="BH124" s="258"/>
      <c r="BI124" s="258"/>
      <c r="BJ124" s="258"/>
      <c r="BK124" s="258"/>
      <c r="BL124" s="258"/>
      <c r="BM124" s="258"/>
      <c r="BN124" s="258"/>
      <c r="BO124" s="258"/>
      <c r="BP124" s="258"/>
      <c r="BQ124" s="258"/>
      <c r="BR124" s="258"/>
      <c r="BS124" s="258"/>
      <c r="BT124" s="258"/>
      <c r="BU124" s="258"/>
      <c r="BV124" s="258"/>
      <c r="BW124" s="258"/>
      <c r="BX124" s="258"/>
    </row>
    <row r="125" spans="1:76" s="257" customFormat="1" ht="13.8" x14ac:dyDescent="0.25">
      <c r="A125" s="192" t="s">
        <v>920</v>
      </c>
      <c r="B125" s="561" t="s">
        <v>2487</v>
      </c>
      <c r="C125" s="252">
        <v>11008004004</v>
      </c>
      <c r="D125" s="254"/>
      <c r="E125" s="253" t="s">
        <v>2315</v>
      </c>
      <c r="F125" s="254"/>
      <c r="G125" s="254"/>
      <c r="H125" s="255">
        <v>10</v>
      </c>
      <c r="I125" s="509"/>
      <c r="J125" s="519" t="s">
        <v>2589</v>
      </c>
      <c r="K125" s="256">
        <v>1</v>
      </c>
      <c r="L125" s="256">
        <v>100</v>
      </c>
      <c r="M125" s="255" t="s">
        <v>11</v>
      </c>
      <c r="N125" s="456"/>
      <c r="O125" s="230">
        <f>Tabelle44243545[[#This Row],[FOPPE Art.-Nr. ]]</f>
        <v>11008004004</v>
      </c>
      <c r="S125" s="258"/>
      <c r="T125" s="258"/>
      <c r="U125" s="258"/>
      <c r="V125" s="258"/>
      <c r="W125" s="258"/>
      <c r="X125" s="258"/>
      <c r="Y125" s="258"/>
      <c r="Z125" s="258"/>
      <c r="AA125" s="258"/>
      <c r="AB125" s="258"/>
      <c r="AC125" s="258"/>
      <c r="AD125" s="258"/>
      <c r="AE125" s="258"/>
      <c r="AF125" s="258"/>
      <c r="AG125" s="258"/>
      <c r="AH125" s="258"/>
      <c r="AI125" s="258"/>
      <c r="AJ125" s="258"/>
      <c r="AK125" s="258"/>
      <c r="AL125" s="258"/>
      <c r="AM125" s="258"/>
      <c r="AN125" s="258"/>
      <c r="AO125" s="258"/>
      <c r="AP125" s="258"/>
      <c r="AQ125" s="258"/>
      <c r="AR125" s="258"/>
      <c r="AS125" s="258"/>
      <c r="AT125" s="258"/>
      <c r="AU125" s="258"/>
      <c r="AV125" s="258"/>
      <c r="AW125" s="258"/>
      <c r="AX125" s="258"/>
      <c r="AY125" s="258"/>
      <c r="AZ125" s="258"/>
      <c r="BA125" s="258"/>
      <c r="BB125" s="258"/>
      <c r="BC125" s="258"/>
      <c r="BD125" s="258"/>
      <c r="BE125" s="258"/>
      <c r="BF125" s="258"/>
      <c r="BG125" s="258"/>
      <c r="BH125" s="258"/>
      <c r="BI125" s="258"/>
      <c r="BJ125" s="258"/>
      <c r="BK125" s="258"/>
      <c r="BL125" s="258"/>
      <c r="BM125" s="258"/>
      <c r="BN125" s="258"/>
      <c r="BO125" s="258"/>
      <c r="BP125" s="258"/>
      <c r="BQ125" s="258"/>
      <c r="BR125" s="258"/>
      <c r="BS125" s="258"/>
      <c r="BT125" s="258"/>
      <c r="BU125" s="258"/>
      <c r="BV125" s="258"/>
      <c r="BW125" s="258"/>
      <c r="BX125" s="258"/>
    </row>
    <row r="126" spans="1:76" s="257" customFormat="1" ht="13.8" x14ac:dyDescent="0.25">
      <c r="A126" s="192" t="s">
        <v>920</v>
      </c>
      <c r="B126" s="561" t="s">
        <v>2487</v>
      </c>
      <c r="C126" s="252">
        <v>11008005004</v>
      </c>
      <c r="D126" s="254"/>
      <c r="E126" s="253" t="s">
        <v>2313</v>
      </c>
      <c r="F126" s="254"/>
      <c r="G126" s="254"/>
      <c r="H126" s="255">
        <v>10</v>
      </c>
      <c r="I126" s="509"/>
      <c r="J126" s="519" t="s">
        <v>2590</v>
      </c>
      <c r="K126" s="256">
        <v>1</v>
      </c>
      <c r="L126" s="256">
        <v>100</v>
      </c>
      <c r="M126" s="255" t="s">
        <v>11</v>
      </c>
      <c r="N126" s="456"/>
      <c r="O126" s="230">
        <f>Tabelle44243545[[#This Row],[FOPPE Art.-Nr. ]]</f>
        <v>11008005004</v>
      </c>
      <c r="S126" s="258"/>
      <c r="T126" s="258"/>
      <c r="U126" s="258"/>
      <c r="V126" s="258"/>
      <c r="W126" s="258"/>
      <c r="X126" s="258"/>
      <c r="Y126" s="258"/>
      <c r="Z126" s="258"/>
      <c r="AA126" s="258"/>
      <c r="AB126" s="258"/>
      <c r="AC126" s="258"/>
      <c r="AD126" s="258"/>
      <c r="AE126" s="258"/>
      <c r="AF126" s="258"/>
      <c r="AG126" s="258"/>
      <c r="AH126" s="258"/>
      <c r="AI126" s="258"/>
      <c r="AJ126" s="258"/>
      <c r="AK126" s="258"/>
      <c r="AL126" s="258"/>
      <c r="AM126" s="258"/>
      <c r="AN126" s="258"/>
      <c r="AO126" s="258"/>
      <c r="AP126" s="258"/>
      <c r="AQ126" s="258"/>
      <c r="AR126" s="258"/>
      <c r="AS126" s="258"/>
      <c r="AT126" s="258"/>
      <c r="AU126" s="258"/>
      <c r="AV126" s="258"/>
      <c r="AW126" s="258"/>
      <c r="AX126" s="258"/>
      <c r="AY126" s="258"/>
      <c r="AZ126" s="258"/>
      <c r="BA126" s="258"/>
      <c r="BB126" s="258"/>
      <c r="BC126" s="258"/>
      <c r="BD126" s="258"/>
      <c r="BE126" s="258"/>
      <c r="BF126" s="258"/>
      <c r="BG126" s="258"/>
      <c r="BH126" s="258"/>
      <c r="BI126" s="258"/>
      <c r="BJ126" s="258"/>
      <c r="BK126" s="258"/>
      <c r="BL126" s="258"/>
      <c r="BM126" s="258"/>
      <c r="BN126" s="258"/>
      <c r="BO126" s="258"/>
      <c r="BP126" s="258"/>
      <c r="BQ126" s="258"/>
      <c r="BR126" s="258"/>
      <c r="BS126" s="258"/>
      <c r="BT126" s="258"/>
      <c r="BU126" s="258"/>
      <c r="BV126" s="258"/>
      <c r="BW126" s="258"/>
      <c r="BX126" s="258"/>
    </row>
    <row r="127" spans="1:76" s="257" customFormat="1" ht="13.8" x14ac:dyDescent="0.25">
      <c r="A127" s="192" t="s">
        <v>920</v>
      </c>
      <c r="B127" s="561" t="s">
        <v>2487</v>
      </c>
      <c r="C127" s="252">
        <v>11008005005</v>
      </c>
      <c r="D127" s="254"/>
      <c r="E127" s="253" t="s">
        <v>2312</v>
      </c>
      <c r="F127" s="254"/>
      <c r="G127" s="254"/>
      <c r="H127" s="255">
        <v>10</v>
      </c>
      <c r="I127" s="509"/>
      <c r="J127" s="519" t="s">
        <v>2591</v>
      </c>
      <c r="K127" s="256">
        <v>1</v>
      </c>
      <c r="L127" s="256">
        <v>100</v>
      </c>
      <c r="M127" s="255" t="s">
        <v>11</v>
      </c>
      <c r="N127" s="456"/>
      <c r="O127" s="230">
        <f>Tabelle44243545[[#This Row],[FOPPE Art.-Nr. ]]</f>
        <v>11008005005</v>
      </c>
      <c r="S127" s="258"/>
      <c r="T127" s="258"/>
      <c r="U127" s="258"/>
      <c r="V127" s="258"/>
      <c r="W127" s="258"/>
      <c r="X127" s="258"/>
      <c r="Y127" s="258"/>
      <c r="Z127" s="258"/>
      <c r="AA127" s="258"/>
      <c r="AB127" s="258"/>
      <c r="AC127" s="258"/>
      <c r="AD127" s="258"/>
      <c r="AE127" s="258"/>
      <c r="AF127" s="258"/>
      <c r="AG127" s="258"/>
      <c r="AH127" s="258"/>
      <c r="AI127" s="258"/>
      <c r="AJ127" s="258"/>
      <c r="AK127" s="258"/>
      <c r="AL127" s="258"/>
      <c r="AM127" s="258"/>
      <c r="AN127" s="258"/>
      <c r="AO127" s="258"/>
      <c r="AP127" s="258"/>
      <c r="AQ127" s="258"/>
      <c r="AR127" s="258"/>
      <c r="AS127" s="258"/>
      <c r="AT127" s="258"/>
      <c r="AU127" s="258"/>
      <c r="AV127" s="258"/>
      <c r="AW127" s="258"/>
      <c r="AX127" s="258"/>
      <c r="AY127" s="258"/>
      <c r="AZ127" s="258"/>
      <c r="BA127" s="258"/>
      <c r="BB127" s="258"/>
      <c r="BC127" s="258"/>
      <c r="BD127" s="258"/>
      <c r="BE127" s="258"/>
      <c r="BF127" s="258"/>
      <c r="BG127" s="258"/>
      <c r="BH127" s="258"/>
      <c r="BI127" s="258"/>
      <c r="BJ127" s="258"/>
      <c r="BK127" s="258"/>
      <c r="BL127" s="258"/>
      <c r="BM127" s="258"/>
      <c r="BN127" s="258"/>
      <c r="BO127" s="258"/>
      <c r="BP127" s="258"/>
      <c r="BQ127" s="258"/>
      <c r="BR127" s="258"/>
      <c r="BS127" s="258"/>
      <c r="BT127" s="258"/>
      <c r="BU127" s="258"/>
      <c r="BV127" s="258"/>
      <c r="BW127" s="258"/>
      <c r="BX127" s="258"/>
    </row>
    <row r="128" spans="1:76" s="257" customFormat="1" ht="13.8" x14ac:dyDescent="0.25">
      <c r="A128" s="192" t="s">
        <v>920</v>
      </c>
      <c r="B128" s="561" t="s">
        <v>2487</v>
      </c>
      <c r="C128" s="252">
        <v>11008006002</v>
      </c>
      <c r="D128" s="254"/>
      <c r="E128" s="253" t="s">
        <v>2311</v>
      </c>
      <c r="F128" s="254"/>
      <c r="G128" s="254"/>
      <c r="H128" s="255">
        <v>10</v>
      </c>
      <c r="I128" s="509"/>
      <c r="J128" s="519" t="s">
        <v>2592</v>
      </c>
      <c r="K128" s="256">
        <v>1</v>
      </c>
      <c r="L128" s="256">
        <v>100</v>
      </c>
      <c r="M128" s="255" t="s">
        <v>11</v>
      </c>
      <c r="N128" s="456"/>
      <c r="O128" s="230">
        <f>Tabelle44243545[[#This Row],[FOPPE Art.-Nr. ]]</f>
        <v>11008006002</v>
      </c>
      <c r="S128" s="258"/>
      <c r="T128" s="258"/>
      <c r="U128" s="258"/>
      <c r="V128" s="258"/>
      <c r="W128" s="258"/>
      <c r="X128" s="258"/>
      <c r="Y128" s="258"/>
      <c r="Z128" s="258"/>
      <c r="AA128" s="258"/>
      <c r="AB128" s="258"/>
      <c r="AC128" s="258"/>
      <c r="AD128" s="258"/>
      <c r="AE128" s="258"/>
      <c r="AF128" s="258"/>
      <c r="AG128" s="258"/>
      <c r="AH128" s="258"/>
      <c r="AI128" s="258"/>
      <c r="AJ128" s="258"/>
      <c r="AK128" s="258"/>
      <c r="AL128" s="258"/>
      <c r="AM128" s="258"/>
      <c r="AN128" s="258"/>
      <c r="AO128" s="258"/>
      <c r="AP128" s="258"/>
      <c r="AQ128" s="258"/>
      <c r="AR128" s="258"/>
      <c r="AS128" s="258"/>
      <c r="AT128" s="258"/>
      <c r="AU128" s="258"/>
      <c r="AV128" s="258"/>
      <c r="AW128" s="258"/>
      <c r="AX128" s="258"/>
      <c r="AY128" s="258"/>
      <c r="AZ128" s="258"/>
      <c r="BA128" s="258"/>
      <c r="BB128" s="258"/>
      <c r="BC128" s="258"/>
      <c r="BD128" s="258"/>
      <c r="BE128" s="258"/>
      <c r="BF128" s="258"/>
      <c r="BG128" s="258"/>
      <c r="BH128" s="258"/>
      <c r="BI128" s="258"/>
      <c r="BJ128" s="258"/>
      <c r="BK128" s="258"/>
      <c r="BL128" s="258"/>
      <c r="BM128" s="258"/>
      <c r="BN128" s="258"/>
      <c r="BO128" s="258"/>
      <c r="BP128" s="258"/>
      <c r="BQ128" s="258"/>
      <c r="BR128" s="258"/>
      <c r="BS128" s="258"/>
      <c r="BT128" s="258"/>
      <c r="BU128" s="258"/>
      <c r="BV128" s="258"/>
      <c r="BW128" s="258"/>
      <c r="BX128" s="258"/>
    </row>
    <row r="129" spans="1:76" s="257" customFormat="1" ht="13.8" x14ac:dyDescent="0.25">
      <c r="A129" s="192" t="s">
        <v>920</v>
      </c>
      <c r="B129" s="561" t="s">
        <v>2487</v>
      </c>
      <c r="C129" s="252">
        <v>11008006003</v>
      </c>
      <c r="D129" s="254"/>
      <c r="E129" s="253" t="s">
        <v>2310</v>
      </c>
      <c r="F129" s="254"/>
      <c r="G129" s="254"/>
      <c r="H129" s="255">
        <v>10</v>
      </c>
      <c r="I129" s="509"/>
      <c r="J129" s="519" t="s">
        <v>2593</v>
      </c>
      <c r="K129" s="256">
        <v>1</v>
      </c>
      <c r="L129" s="256">
        <v>100</v>
      </c>
      <c r="M129" s="255" t="s">
        <v>11</v>
      </c>
      <c r="N129" s="456"/>
      <c r="O129" s="230">
        <f>Tabelle44243545[[#This Row],[FOPPE Art.-Nr. ]]</f>
        <v>11008006003</v>
      </c>
      <c r="S129" s="258"/>
      <c r="T129" s="258"/>
      <c r="U129" s="258"/>
      <c r="V129" s="258"/>
      <c r="W129" s="258"/>
      <c r="X129" s="258"/>
      <c r="Y129" s="258"/>
      <c r="Z129" s="258"/>
      <c r="AA129" s="258"/>
      <c r="AB129" s="258"/>
      <c r="AC129" s="258"/>
      <c r="AD129" s="258"/>
      <c r="AE129" s="258"/>
      <c r="AF129" s="258"/>
      <c r="AG129" s="258"/>
      <c r="AH129" s="258"/>
      <c r="AI129" s="258"/>
      <c r="AJ129" s="258"/>
      <c r="AK129" s="258"/>
      <c r="AL129" s="258"/>
      <c r="AM129" s="258"/>
      <c r="AN129" s="258"/>
      <c r="AO129" s="258"/>
      <c r="AP129" s="258"/>
      <c r="AQ129" s="258"/>
      <c r="AR129" s="258"/>
      <c r="AS129" s="258"/>
      <c r="AT129" s="258"/>
      <c r="AU129" s="258"/>
      <c r="AV129" s="258"/>
      <c r="AW129" s="258"/>
      <c r="AX129" s="258"/>
      <c r="AY129" s="258"/>
      <c r="AZ129" s="258"/>
      <c r="BA129" s="258"/>
      <c r="BB129" s="258"/>
      <c r="BC129" s="258"/>
      <c r="BD129" s="258"/>
      <c r="BE129" s="258"/>
      <c r="BF129" s="258"/>
      <c r="BG129" s="258"/>
      <c r="BH129" s="258"/>
      <c r="BI129" s="258"/>
      <c r="BJ129" s="258"/>
      <c r="BK129" s="258"/>
      <c r="BL129" s="258"/>
      <c r="BM129" s="258"/>
      <c r="BN129" s="258"/>
      <c r="BO129" s="258"/>
      <c r="BP129" s="258"/>
      <c r="BQ129" s="258"/>
      <c r="BR129" s="258"/>
      <c r="BS129" s="258"/>
      <c r="BT129" s="258"/>
      <c r="BU129" s="258"/>
      <c r="BV129" s="258"/>
      <c r="BW129" s="258"/>
      <c r="BX129" s="258"/>
    </row>
    <row r="130" spans="1:76" s="257" customFormat="1" ht="13.8" x14ac:dyDescent="0.25">
      <c r="A130" s="192" t="s">
        <v>920</v>
      </c>
      <c r="B130" s="561" t="s">
        <v>2487</v>
      </c>
      <c r="C130" s="252">
        <v>11008006004</v>
      </c>
      <c r="D130" s="254"/>
      <c r="E130" s="253" t="s">
        <v>2309</v>
      </c>
      <c r="F130" s="254"/>
      <c r="G130" s="254"/>
      <c r="H130" s="255">
        <v>10</v>
      </c>
      <c r="I130" s="509"/>
      <c r="J130" s="519" t="s">
        <v>2594</v>
      </c>
      <c r="K130" s="256">
        <v>1</v>
      </c>
      <c r="L130" s="256">
        <v>100</v>
      </c>
      <c r="M130" s="255" t="s">
        <v>11</v>
      </c>
      <c r="N130" s="456"/>
      <c r="O130" s="230">
        <f>Tabelle44243545[[#This Row],[FOPPE Art.-Nr. ]]</f>
        <v>11008006004</v>
      </c>
      <c r="S130" s="258"/>
      <c r="T130" s="258"/>
      <c r="U130" s="258"/>
      <c r="V130" s="258"/>
      <c r="W130" s="258"/>
      <c r="X130" s="258"/>
      <c r="Y130" s="258"/>
      <c r="Z130" s="258"/>
      <c r="AA130" s="258"/>
      <c r="AB130" s="258"/>
      <c r="AC130" s="258"/>
      <c r="AD130" s="258"/>
      <c r="AE130" s="258"/>
      <c r="AF130" s="258"/>
      <c r="AG130" s="258"/>
      <c r="AH130" s="258"/>
      <c r="AI130" s="258"/>
      <c r="AJ130" s="258"/>
      <c r="AK130" s="258"/>
      <c r="AL130" s="258"/>
      <c r="AM130" s="258"/>
      <c r="AN130" s="258"/>
      <c r="AO130" s="258"/>
      <c r="AP130" s="258"/>
      <c r="AQ130" s="258"/>
      <c r="AR130" s="258"/>
      <c r="AS130" s="258"/>
      <c r="AT130" s="258"/>
      <c r="AU130" s="258"/>
      <c r="AV130" s="258"/>
      <c r="AW130" s="258"/>
      <c r="AX130" s="258"/>
      <c r="AY130" s="258"/>
      <c r="AZ130" s="258"/>
      <c r="BA130" s="258"/>
      <c r="BB130" s="258"/>
      <c r="BC130" s="258"/>
      <c r="BD130" s="258"/>
      <c r="BE130" s="258"/>
      <c r="BF130" s="258"/>
      <c r="BG130" s="258"/>
      <c r="BH130" s="258"/>
      <c r="BI130" s="258"/>
      <c r="BJ130" s="258"/>
      <c r="BK130" s="258"/>
      <c r="BL130" s="258"/>
      <c r="BM130" s="258"/>
      <c r="BN130" s="258"/>
      <c r="BO130" s="258"/>
      <c r="BP130" s="258"/>
      <c r="BQ130" s="258"/>
      <c r="BR130" s="258"/>
      <c r="BS130" s="258"/>
      <c r="BT130" s="258"/>
      <c r="BU130" s="258"/>
      <c r="BV130" s="258"/>
      <c r="BW130" s="258"/>
      <c r="BX130" s="258"/>
    </row>
    <row r="131" spans="1:76" s="257" customFormat="1" ht="13.8" x14ac:dyDescent="0.25">
      <c r="A131" s="192" t="s">
        <v>920</v>
      </c>
      <c r="B131" s="561" t="s">
        <v>2487</v>
      </c>
      <c r="C131" s="252">
        <v>11010001802</v>
      </c>
      <c r="D131" s="254"/>
      <c r="E131" s="253" t="s">
        <v>2424</v>
      </c>
      <c r="F131" s="254"/>
      <c r="G131" s="254"/>
      <c r="H131" s="255">
        <v>10</v>
      </c>
      <c r="I131" s="509"/>
      <c r="J131" s="519" t="s">
        <v>2596</v>
      </c>
      <c r="K131" s="256">
        <v>1</v>
      </c>
      <c r="L131" s="256">
        <v>100</v>
      </c>
      <c r="M131" s="255" t="s">
        <v>11</v>
      </c>
      <c r="N131" s="456"/>
      <c r="O131" s="230">
        <f>Tabelle44243545[[#This Row],[FOPPE Art.-Nr. ]]</f>
        <v>11010001802</v>
      </c>
      <c r="S131" s="258"/>
      <c r="T131" s="258"/>
      <c r="U131" s="258"/>
      <c r="V131" s="258"/>
      <c r="W131" s="258"/>
      <c r="X131" s="258"/>
      <c r="Y131" s="258"/>
      <c r="Z131" s="258"/>
      <c r="AA131" s="258"/>
      <c r="AB131" s="258"/>
      <c r="AC131" s="258"/>
      <c r="AD131" s="258"/>
      <c r="AE131" s="258"/>
      <c r="AF131" s="258"/>
      <c r="AG131" s="258"/>
      <c r="AH131" s="258"/>
      <c r="AI131" s="258"/>
      <c r="AJ131" s="258"/>
      <c r="AK131" s="258"/>
      <c r="AL131" s="258"/>
      <c r="AM131" s="258"/>
      <c r="AN131" s="258"/>
      <c r="AO131" s="258"/>
      <c r="AP131" s="258"/>
      <c r="AQ131" s="258"/>
      <c r="AR131" s="258"/>
      <c r="AS131" s="258"/>
      <c r="AT131" s="258"/>
      <c r="AU131" s="258"/>
      <c r="AV131" s="258"/>
      <c r="AW131" s="258"/>
      <c r="AX131" s="258"/>
      <c r="AY131" s="258"/>
      <c r="AZ131" s="258"/>
      <c r="BA131" s="258"/>
      <c r="BB131" s="258"/>
      <c r="BC131" s="258"/>
      <c r="BD131" s="258"/>
      <c r="BE131" s="258"/>
      <c r="BF131" s="258"/>
      <c r="BG131" s="258"/>
      <c r="BH131" s="258"/>
      <c r="BI131" s="258"/>
      <c r="BJ131" s="258"/>
      <c r="BK131" s="258"/>
      <c r="BL131" s="258"/>
      <c r="BM131" s="258"/>
      <c r="BN131" s="258"/>
      <c r="BO131" s="258"/>
      <c r="BP131" s="258"/>
      <c r="BQ131" s="258"/>
      <c r="BR131" s="258"/>
      <c r="BS131" s="258"/>
      <c r="BT131" s="258"/>
      <c r="BU131" s="258"/>
      <c r="BV131" s="258"/>
      <c r="BW131" s="258"/>
      <c r="BX131" s="258"/>
    </row>
    <row r="132" spans="1:76" s="257" customFormat="1" ht="13.8" x14ac:dyDescent="0.25">
      <c r="A132" s="192" t="s">
        <v>920</v>
      </c>
      <c r="B132" s="561" t="s">
        <v>2487</v>
      </c>
      <c r="C132" s="252">
        <v>11010002002</v>
      </c>
      <c r="D132" s="254"/>
      <c r="E132" s="253" t="s">
        <v>2423</v>
      </c>
      <c r="F132" s="254"/>
      <c r="G132" s="254"/>
      <c r="H132" s="255">
        <v>10</v>
      </c>
      <c r="I132" s="509"/>
      <c r="J132" s="519" t="s">
        <v>2597</v>
      </c>
      <c r="K132" s="256">
        <v>1</v>
      </c>
      <c r="L132" s="256">
        <v>100</v>
      </c>
      <c r="M132" s="255" t="s">
        <v>11</v>
      </c>
      <c r="N132" s="456"/>
      <c r="O132" s="230">
        <f>Tabelle44243545[[#This Row],[FOPPE Art.-Nr. ]]</f>
        <v>11010002002</v>
      </c>
      <c r="S132" s="258"/>
      <c r="T132" s="258"/>
      <c r="U132" s="258"/>
      <c r="V132" s="258"/>
      <c r="W132" s="258"/>
      <c r="X132" s="258"/>
      <c r="Y132" s="258"/>
      <c r="Z132" s="258"/>
      <c r="AA132" s="258"/>
      <c r="AB132" s="258"/>
      <c r="AC132" s="258"/>
      <c r="AD132" s="258"/>
      <c r="AE132" s="258"/>
      <c r="AF132" s="258"/>
      <c r="AG132" s="258"/>
      <c r="AH132" s="258"/>
      <c r="AI132" s="258"/>
      <c r="AJ132" s="258"/>
      <c r="AK132" s="258"/>
      <c r="AL132" s="258"/>
      <c r="AM132" s="258"/>
      <c r="AN132" s="258"/>
      <c r="AO132" s="258"/>
      <c r="AP132" s="258"/>
      <c r="AQ132" s="258"/>
      <c r="AR132" s="258"/>
      <c r="AS132" s="258"/>
      <c r="AT132" s="258"/>
      <c r="AU132" s="258"/>
      <c r="AV132" s="258"/>
      <c r="AW132" s="258"/>
      <c r="AX132" s="258"/>
      <c r="AY132" s="258"/>
      <c r="AZ132" s="258"/>
      <c r="BA132" s="258"/>
      <c r="BB132" s="258"/>
      <c r="BC132" s="258"/>
      <c r="BD132" s="258"/>
      <c r="BE132" s="258"/>
      <c r="BF132" s="258"/>
      <c r="BG132" s="258"/>
      <c r="BH132" s="258"/>
      <c r="BI132" s="258"/>
      <c r="BJ132" s="258"/>
      <c r="BK132" s="258"/>
      <c r="BL132" s="258"/>
      <c r="BM132" s="258"/>
      <c r="BN132" s="258"/>
      <c r="BO132" s="258"/>
      <c r="BP132" s="258"/>
      <c r="BQ132" s="258"/>
      <c r="BR132" s="258"/>
      <c r="BS132" s="258"/>
      <c r="BT132" s="258"/>
      <c r="BU132" s="258"/>
      <c r="BV132" s="258"/>
      <c r="BW132" s="258"/>
      <c r="BX132" s="258"/>
    </row>
    <row r="133" spans="1:76" s="257" customFormat="1" ht="13.8" x14ac:dyDescent="0.25">
      <c r="A133" s="192" t="s">
        <v>920</v>
      </c>
      <c r="B133" s="561" t="s">
        <v>2487</v>
      </c>
      <c r="C133" s="252">
        <v>11010003002</v>
      </c>
      <c r="D133" s="254"/>
      <c r="E133" s="253" t="s">
        <v>2422</v>
      </c>
      <c r="F133" s="254"/>
      <c r="G133" s="254"/>
      <c r="H133" s="255">
        <v>10</v>
      </c>
      <c r="I133" s="509"/>
      <c r="J133" s="519" t="s">
        <v>2598</v>
      </c>
      <c r="K133" s="256">
        <v>1</v>
      </c>
      <c r="L133" s="256">
        <v>100</v>
      </c>
      <c r="M133" s="255" t="s">
        <v>11</v>
      </c>
      <c r="N133" s="456"/>
      <c r="O133" s="230">
        <f>Tabelle44243545[[#This Row],[FOPPE Art.-Nr. ]]</f>
        <v>11010003002</v>
      </c>
      <c r="S133" s="258"/>
      <c r="T133" s="258"/>
      <c r="U133" s="258"/>
      <c r="V133" s="258"/>
      <c r="W133" s="258"/>
      <c r="X133" s="258"/>
      <c r="Y133" s="258"/>
      <c r="Z133" s="258"/>
      <c r="AA133" s="258"/>
      <c r="AB133" s="258"/>
      <c r="AC133" s="258"/>
      <c r="AD133" s="258"/>
      <c r="AE133" s="258"/>
      <c r="AF133" s="258"/>
      <c r="AG133" s="258"/>
      <c r="AH133" s="258"/>
      <c r="AI133" s="258"/>
      <c r="AJ133" s="258"/>
      <c r="AK133" s="258"/>
      <c r="AL133" s="258"/>
      <c r="AM133" s="258"/>
      <c r="AN133" s="258"/>
      <c r="AO133" s="258"/>
      <c r="AP133" s="258"/>
      <c r="AQ133" s="258"/>
      <c r="AR133" s="258"/>
      <c r="AS133" s="258"/>
      <c r="AT133" s="258"/>
      <c r="AU133" s="258"/>
      <c r="AV133" s="258"/>
      <c r="AW133" s="258"/>
      <c r="AX133" s="258"/>
      <c r="AY133" s="258"/>
      <c r="AZ133" s="258"/>
      <c r="BA133" s="258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8"/>
      <c r="BL133" s="258"/>
      <c r="BM133" s="258"/>
      <c r="BN133" s="258"/>
      <c r="BO133" s="258"/>
      <c r="BP133" s="258"/>
      <c r="BQ133" s="258"/>
      <c r="BR133" s="258"/>
      <c r="BS133" s="258"/>
      <c r="BT133" s="258"/>
      <c r="BU133" s="258"/>
      <c r="BV133" s="258"/>
      <c r="BW133" s="258"/>
      <c r="BX133" s="258"/>
    </row>
    <row r="134" spans="1:76" s="257" customFormat="1" ht="13.8" x14ac:dyDescent="0.25">
      <c r="A134" s="192" t="s">
        <v>920</v>
      </c>
      <c r="B134" s="561" t="s">
        <v>2487</v>
      </c>
      <c r="C134" s="252">
        <v>11010003003</v>
      </c>
      <c r="D134" s="254"/>
      <c r="E134" s="253" t="s">
        <v>2421</v>
      </c>
      <c r="F134" s="254"/>
      <c r="G134" s="254"/>
      <c r="H134" s="255">
        <v>10</v>
      </c>
      <c r="I134" s="509"/>
      <c r="J134" s="519" t="s">
        <v>2599</v>
      </c>
      <c r="K134" s="256">
        <v>1</v>
      </c>
      <c r="L134" s="256">
        <v>100</v>
      </c>
      <c r="M134" s="255" t="s">
        <v>11</v>
      </c>
      <c r="N134" s="456"/>
      <c r="O134" s="230">
        <f>Tabelle44243545[[#This Row],[FOPPE Art.-Nr. ]]</f>
        <v>11010003003</v>
      </c>
      <c r="S134" s="258"/>
      <c r="T134" s="258"/>
      <c r="U134" s="258"/>
      <c r="V134" s="258"/>
      <c r="W134" s="258"/>
      <c r="X134" s="258"/>
      <c r="Y134" s="258"/>
      <c r="Z134" s="258"/>
      <c r="AA134" s="258"/>
      <c r="AB134" s="258"/>
      <c r="AC134" s="258"/>
      <c r="AD134" s="258"/>
      <c r="AE134" s="258"/>
      <c r="AF134" s="258"/>
      <c r="AG134" s="258"/>
      <c r="AH134" s="258"/>
      <c r="AI134" s="258"/>
      <c r="AJ134" s="258"/>
      <c r="AK134" s="258"/>
      <c r="AL134" s="258"/>
      <c r="AM134" s="258"/>
      <c r="AN134" s="258"/>
      <c r="AO134" s="258"/>
      <c r="AP134" s="258"/>
      <c r="AQ134" s="258"/>
      <c r="AR134" s="258"/>
      <c r="AS134" s="258"/>
      <c r="AT134" s="258"/>
      <c r="AU134" s="258"/>
      <c r="AV134" s="258"/>
      <c r="AW134" s="258"/>
      <c r="AX134" s="258"/>
      <c r="AY134" s="258"/>
      <c r="AZ134" s="258"/>
      <c r="BA134" s="258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8"/>
      <c r="BL134" s="258"/>
      <c r="BM134" s="258"/>
      <c r="BN134" s="258"/>
      <c r="BO134" s="258"/>
      <c r="BP134" s="258"/>
      <c r="BQ134" s="258"/>
      <c r="BR134" s="258"/>
      <c r="BS134" s="258"/>
      <c r="BT134" s="258"/>
      <c r="BU134" s="258"/>
      <c r="BV134" s="258"/>
      <c r="BW134" s="258"/>
      <c r="BX134" s="258"/>
    </row>
    <row r="135" spans="1:76" s="257" customFormat="1" ht="13.8" x14ac:dyDescent="0.25">
      <c r="A135" s="192" t="s">
        <v>920</v>
      </c>
      <c r="B135" s="561" t="s">
        <v>2487</v>
      </c>
      <c r="C135" s="252">
        <v>11010004002</v>
      </c>
      <c r="D135" s="254"/>
      <c r="E135" s="253" t="s">
        <v>2420</v>
      </c>
      <c r="F135" s="254"/>
      <c r="G135" s="254"/>
      <c r="H135" s="255">
        <v>10</v>
      </c>
      <c r="I135" s="509"/>
      <c r="J135" s="519" t="s">
        <v>2600</v>
      </c>
      <c r="K135" s="256">
        <v>1</v>
      </c>
      <c r="L135" s="256">
        <v>100</v>
      </c>
      <c r="M135" s="255" t="s">
        <v>11</v>
      </c>
      <c r="N135" s="456"/>
      <c r="O135" s="230">
        <f>Tabelle44243545[[#This Row],[FOPPE Art.-Nr. ]]</f>
        <v>11010004002</v>
      </c>
      <c r="S135" s="258"/>
      <c r="T135" s="258"/>
      <c r="U135" s="258"/>
      <c r="V135" s="258"/>
      <c r="W135" s="258"/>
      <c r="X135" s="258"/>
      <c r="Y135" s="258"/>
      <c r="Z135" s="258"/>
      <c r="AA135" s="258"/>
      <c r="AB135" s="258"/>
      <c r="AC135" s="258"/>
      <c r="AD135" s="258"/>
      <c r="AE135" s="258"/>
      <c r="AF135" s="258"/>
      <c r="AG135" s="258"/>
      <c r="AH135" s="258"/>
      <c r="AI135" s="258"/>
      <c r="AJ135" s="258"/>
      <c r="AK135" s="258"/>
      <c r="AL135" s="258"/>
      <c r="AM135" s="258"/>
      <c r="AN135" s="258"/>
      <c r="AO135" s="258"/>
      <c r="AP135" s="258"/>
      <c r="AQ135" s="258"/>
      <c r="AR135" s="258"/>
      <c r="AS135" s="258"/>
      <c r="AT135" s="258"/>
      <c r="AU135" s="258"/>
      <c r="AV135" s="258"/>
      <c r="AW135" s="258"/>
      <c r="AX135" s="258"/>
      <c r="AY135" s="258"/>
      <c r="AZ135" s="258"/>
      <c r="BA135" s="258"/>
      <c r="BB135" s="258"/>
      <c r="BC135" s="258"/>
      <c r="BD135" s="258"/>
      <c r="BE135" s="258"/>
      <c r="BF135" s="258"/>
      <c r="BG135" s="258"/>
      <c r="BH135" s="258"/>
      <c r="BI135" s="258"/>
      <c r="BJ135" s="258"/>
      <c r="BK135" s="258"/>
      <c r="BL135" s="258"/>
      <c r="BM135" s="258"/>
      <c r="BN135" s="258"/>
      <c r="BO135" s="258"/>
      <c r="BP135" s="258"/>
      <c r="BQ135" s="258"/>
      <c r="BR135" s="258"/>
      <c r="BS135" s="258"/>
      <c r="BT135" s="258"/>
      <c r="BU135" s="258"/>
      <c r="BV135" s="258"/>
      <c r="BW135" s="258"/>
      <c r="BX135" s="258"/>
    </row>
    <row r="136" spans="1:76" s="257" customFormat="1" ht="13.8" x14ac:dyDescent="0.25">
      <c r="A136" s="192" t="s">
        <v>920</v>
      </c>
      <c r="B136" s="561" t="s">
        <v>2487</v>
      </c>
      <c r="C136" s="252">
        <v>11010004003</v>
      </c>
      <c r="D136" s="254"/>
      <c r="E136" s="253" t="s">
        <v>2419</v>
      </c>
      <c r="F136" s="254"/>
      <c r="G136" s="254"/>
      <c r="H136" s="255">
        <v>10</v>
      </c>
      <c r="I136" s="509"/>
      <c r="J136" s="519" t="s">
        <v>2601</v>
      </c>
      <c r="K136" s="256">
        <v>1</v>
      </c>
      <c r="L136" s="256">
        <v>100</v>
      </c>
      <c r="M136" s="255" t="s">
        <v>11</v>
      </c>
      <c r="N136" s="456"/>
      <c r="O136" s="230">
        <f>Tabelle44243545[[#This Row],[FOPPE Art.-Nr. ]]</f>
        <v>11010004003</v>
      </c>
      <c r="S136" s="258"/>
      <c r="T136" s="258"/>
      <c r="U136" s="258"/>
      <c r="V136" s="258"/>
      <c r="W136" s="258"/>
      <c r="X136" s="258"/>
      <c r="Y136" s="258"/>
      <c r="Z136" s="258"/>
      <c r="AA136" s="258"/>
      <c r="AB136" s="258"/>
      <c r="AC136" s="258"/>
      <c r="AD136" s="258"/>
      <c r="AE136" s="258"/>
      <c r="AF136" s="258"/>
      <c r="AG136" s="258"/>
      <c r="AH136" s="258"/>
      <c r="AI136" s="258"/>
      <c r="AJ136" s="258"/>
      <c r="AK136" s="258"/>
      <c r="AL136" s="258"/>
      <c r="AM136" s="258"/>
      <c r="AN136" s="258"/>
      <c r="AO136" s="258"/>
      <c r="AP136" s="258"/>
      <c r="AQ136" s="258"/>
      <c r="AR136" s="258"/>
      <c r="AS136" s="258"/>
      <c r="AT136" s="258"/>
      <c r="AU136" s="258"/>
      <c r="AV136" s="258"/>
      <c r="AW136" s="258"/>
      <c r="AX136" s="258"/>
      <c r="AY136" s="258"/>
      <c r="AZ136" s="258"/>
      <c r="BA136" s="258"/>
      <c r="BB136" s="258"/>
      <c r="BC136" s="258"/>
      <c r="BD136" s="258"/>
      <c r="BE136" s="258"/>
      <c r="BF136" s="258"/>
      <c r="BG136" s="258"/>
      <c r="BH136" s="258"/>
      <c r="BI136" s="258"/>
      <c r="BJ136" s="258"/>
      <c r="BK136" s="258"/>
      <c r="BL136" s="258"/>
      <c r="BM136" s="258"/>
      <c r="BN136" s="258"/>
      <c r="BO136" s="258"/>
      <c r="BP136" s="258"/>
      <c r="BQ136" s="258"/>
      <c r="BR136" s="258"/>
      <c r="BS136" s="258"/>
      <c r="BT136" s="258"/>
      <c r="BU136" s="258"/>
      <c r="BV136" s="258"/>
      <c r="BW136" s="258"/>
      <c r="BX136" s="258"/>
    </row>
    <row r="137" spans="1:76" s="257" customFormat="1" ht="13.8" x14ac:dyDescent="0.25">
      <c r="A137" s="192" t="s">
        <v>920</v>
      </c>
      <c r="B137" s="561" t="s">
        <v>2487</v>
      </c>
      <c r="C137" s="252">
        <v>11010005003</v>
      </c>
      <c r="D137" s="254"/>
      <c r="E137" s="253" t="s">
        <v>2418</v>
      </c>
      <c r="F137" s="254"/>
      <c r="G137" s="254"/>
      <c r="H137" s="255">
        <v>10</v>
      </c>
      <c r="I137" s="509"/>
      <c r="J137" s="519" t="s">
        <v>2602</v>
      </c>
      <c r="K137" s="256">
        <v>1</v>
      </c>
      <c r="L137" s="256">
        <v>100</v>
      </c>
      <c r="M137" s="255" t="s">
        <v>11</v>
      </c>
      <c r="N137" s="456"/>
      <c r="O137" s="230">
        <f>Tabelle44243545[[#This Row],[FOPPE Art.-Nr. ]]</f>
        <v>11010005003</v>
      </c>
      <c r="S137" s="258"/>
      <c r="T137" s="258"/>
      <c r="U137" s="258"/>
      <c r="V137" s="258"/>
      <c r="W137" s="258"/>
      <c r="X137" s="258"/>
      <c r="Y137" s="258"/>
      <c r="Z137" s="258"/>
      <c r="AA137" s="258"/>
      <c r="AB137" s="258"/>
      <c r="AC137" s="258"/>
      <c r="AD137" s="258"/>
      <c r="AE137" s="258"/>
      <c r="AF137" s="258"/>
      <c r="AG137" s="258"/>
      <c r="AH137" s="258"/>
      <c r="AI137" s="258"/>
      <c r="AJ137" s="258"/>
      <c r="AK137" s="258"/>
      <c r="AL137" s="258"/>
      <c r="AM137" s="258"/>
      <c r="AN137" s="258"/>
      <c r="AO137" s="258"/>
      <c r="AP137" s="258"/>
      <c r="AQ137" s="258"/>
      <c r="AR137" s="258"/>
      <c r="AS137" s="258"/>
      <c r="AT137" s="258"/>
      <c r="AU137" s="258"/>
      <c r="AV137" s="258"/>
      <c r="AW137" s="258"/>
      <c r="AX137" s="258"/>
      <c r="AY137" s="258"/>
      <c r="AZ137" s="258"/>
      <c r="BA137" s="258"/>
      <c r="BB137" s="258"/>
      <c r="BC137" s="258"/>
      <c r="BD137" s="258"/>
      <c r="BE137" s="258"/>
      <c r="BF137" s="258"/>
      <c r="BG137" s="258"/>
      <c r="BH137" s="258"/>
      <c r="BI137" s="258"/>
      <c r="BJ137" s="258"/>
      <c r="BK137" s="258"/>
      <c r="BL137" s="258"/>
      <c r="BM137" s="258"/>
      <c r="BN137" s="258"/>
      <c r="BO137" s="258"/>
      <c r="BP137" s="258"/>
      <c r="BQ137" s="258"/>
      <c r="BR137" s="258"/>
      <c r="BS137" s="258"/>
      <c r="BT137" s="258"/>
      <c r="BU137" s="258"/>
      <c r="BV137" s="258"/>
      <c r="BW137" s="258"/>
      <c r="BX137" s="258"/>
    </row>
    <row r="138" spans="1:76" s="257" customFormat="1" ht="13.8" x14ac:dyDescent="0.25">
      <c r="A138" s="192" t="s">
        <v>920</v>
      </c>
      <c r="B138" s="561" t="s">
        <v>2487</v>
      </c>
      <c r="C138" s="252">
        <v>11010006002</v>
      </c>
      <c r="D138" s="254"/>
      <c r="E138" s="253" t="s">
        <v>2417</v>
      </c>
      <c r="F138" s="254"/>
      <c r="G138" s="254"/>
      <c r="H138" s="255">
        <v>10</v>
      </c>
      <c r="I138" s="509"/>
      <c r="J138" s="519" t="s">
        <v>2603</v>
      </c>
      <c r="K138" s="256">
        <v>1</v>
      </c>
      <c r="L138" s="256">
        <v>100</v>
      </c>
      <c r="M138" s="255" t="s">
        <v>11</v>
      </c>
      <c r="N138" s="456"/>
      <c r="O138" s="230">
        <f>Tabelle44243545[[#This Row],[FOPPE Art.-Nr. ]]</f>
        <v>11010006002</v>
      </c>
      <c r="S138" s="258"/>
      <c r="T138" s="258"/>
      <c r="U138" s="258"/>
      <c r="V138" s="258"/>
      <c r="W138" s="258"/>
      <c r="X138" s="258"/>
      <c r="Y138" s="258"/>
      <c r="Z138" s="258"/>
      <c r="AA138" s="258"/>
      <c r="AB138" s="258"/>
      <c r="AC138" s="258"/>
      <c r="AD138" s="258"/>
      <c r="AE138" s="258"/>
      <c r="AF138" s="258"/>
      <c r="AG138" s="258"/>
      <c r="AH138" s="258"/>
      <c r="AI138" s="258"/>
      <c r="AJ138" s="258"/>
      <c r="AK138" s="258"/>
      <c r="AL138" s="258"/>
      <c r="AM138" s="258"/>
      <c r="AN138" s="258"/>
      <c r="AO138" s="258"/>
      <c r="AP138" s="258"/>
      <c r="AQ138" s="258"/>
      <c r="AR138" s="258"/>
      <c r="AS138" s="258"/>
      <c r="AT138" s="258"/>
      <c r="AU138" s="258"/>
      <c r="AV138" s="258"/>
      <c r="AW138" s="258"/>
      <c r="AX138" s="258"/>
      <c r="AY138" s="258"/>
      <c r="AZ138" s="258"/>
      <c r="BA138" s="258"/>
      <c r="BB138" s="258"/>
      <c r="BC138" s="258"/>
      <c r="BD138" s="258"/>
      <c r="BE138" s="258"/>
      <c r="BF138" s="258"/>
      <c r="BG138" s="258"/>
      <c r="BH138" s="258"/>
      <c r="BI138" s="258"/>
      <c r="BJ138" s="258"/>
      <c r="BK138" s="258"/>
      <c r="BL138" s="258"/>
      <c r="BM138" s="258"/>
      <c r="BN138" s="258"/>
      <c r="BO138" s="258"/>
      <c r="BP138" s="258"/>
      <c r="BQ138" s="258"/>
      <c r="BR138" s="258"/>
      <c r="BS138" s="258"/>
      <c r="BT138" s="258"/>
      <c r="BU138" s="258"/>
      <c r="BV138" s="258"/>
      <c r="BW138" s="258"/>
      <c r="BX138" s="258"/>
    </row>
    <row r="139" spans="1:76" s="257" customFormat="1" ht="13.8" x14ac:dyDescent="0.25">
      <c r="A139" s="192" t="s">
        <v>920</v>
      </c>
      <c r="B139" s="561" t="s">
        <v>2487</v>
      </c>
      <c r="C139" s="252">
        <v>11010006003</v>
      </c>
      <c r="D139" s="254"/>
      <c r="E139" s="253" t="s">
        <v>2416</v>
      </c>
      <c r="F139" s="254"/>
      <c r="G139" s="254"/>
      <c r="H139" s="255">
        <v>10</v>
      </c>
      <c r="I139" s="509"/>
      <c r="J139" s="519" t="s">
        <v>2604</v>
      </c>
      <c r="K139" s="256">
        <v>1</v>
      </c>
      <c r="L139" s="256">
        <v>100</v>
      </c>
      <c r="M139" s="255" t="s">
        <v>11</v>
      </c>
      <c r="N139" s="456"/>
      <c r="O139" s="230">
        <f>Tabelle44243545[[#This Row],[FOPPE Art.-Nr. ]]</f>
        <v>11010006003</v>
      </c>
      <c r="S139" s="258"/>
      <c r="T139" s="258"/>
      <c r="U139" s="258"/>
      <c r="V139" s="258"/>
      <c r="W139" s="258"/>
      <c r="X139" s="258"/>
      <c r="Y139" s="258"/>
      <c r="Z139" s="258"/>
      <c r="AA139" s="258"/>
      <c r="AB139" s="258"/>
      <c r="AC139" s="258"/>
      <c r="AD139" s="258"/>
      <c r="AE139" s="258"/>
      <c r="AF139" s="258"/>
      <c r="AG139" s="258"/>
      <c r="AH139" s="258"/>
      <c r="AI139" s="258"/>
      <c r="AJ139" s="258"/>
      <c r="AK139" s="258"/>
      <c r="AL139" s="258"/>
      <c r="AM139" s="258"/>
      <c r="AN139" s="258"/>
      <c r="AO139" s="258"/>
      <c r="AP139" s="258"/>
      <c r="AQ139" s="258"/>
      <c r="AR139" s="258"/>
      <c r="AS139" s="258"/>
      <c r="AT139" s="258"/>
      <c r="AU139" s="258"/>
      <c r="AV139" s="258"/>
      <c r="AW139" s="258"/>
      <c r="AX139" s="258"/>
      <c r="AY139" s="258"/>
      <c r="AZ139" s="258"/>
      <c r="BA139" s="258"/>
      <c r="BB139" s="258"/>
      <c r="BC139" s="258"/>
      <c r="BD139" s="258"/>
      <c r="BE139" s="258"/>
      <c r="BF139" s="258"/>
      <c r="BG139" s="258"/>
      <c r="BH139" s="258"/>
      <c r="BI139" s="258"/>
      <c r="BJ139" s="258"/>
      <c r="BK139" s="258"/>
      <c r="BL139" s="258"/>
      <c r="BM139" s="258"/>
      <c r="BN139" s="258"/>
      <c r="BO139" s="258"/>
      <c r="BP139" s="258"/>
      <c r="BQ139" s="258"/>
      <c r="BR139" s="258"/>
      <c r="BS139" s="258"/>
      <c r="BT139" s="258"/>
      <c r="BU139" s="258"/>
      <c r="BV139" s="258"/>
      <c r="BW139" s="258"/>
      <c r="BX139" s="258"/>
    </row>
    <row r="140" spans="1:76" s="257" customFormat="1" ht="13.8" x14ac:dyDescent="0.25">
      <c r="A140" s="192" t="s">
        <v>920</v>
      </c>
      <c r="B140" s="561" t="s">
        <v>2487</v>
      </c>
      <c r="C140" s="252">
        <v>11010006004</v>
      </c>
      <c r="D140" s="254"/>
      <c r="E140" s="253" t="s">
        <v>2415</v>
      </c>
      <c r="F140" s="254"/>
      <c r="G140" s="254"/>
      <c r="H140" s="255">
        <v>10</v>
      </c>
      <c r="I140" s="509"/>
      <c r="J140" s="519" t="s">
        <v>2605</v>
      </c>
      <c r="K140" s="256">
        <v>1</v>
      </c>
      <c r="L140" s="256">
        <v>100</v>
      </c>
      <c r="M140" s="255" t="s">
        <v>11</v>
      </c>
      <c r="N140" s="456"/>
      <c r="O140" s="230">
        <f>Tabelle44243545[[#This Row],[FOPPE Art.-Nr. ]]</f>
        <v>11010006004</v>
      </c>
      <c r="S140" s="258"/>
      <c r="T140" s="258"/>
      <c r="U140" s="258"/>
      <c r="V140" s="258"/>
      <c r="W140" s="258"/>
      <c r="X140" s="258"/>
      <c r="Y140" s="258"/>
      <c r="Z140" s="258"/>
      <c r="AA140" s="258"/>
      <c r="AB140" s="258"/>
      <c r="AC140" s="258"/>
      <c r="AD140" s="258"/>
      <c r="AE140" s="258"/>
      <c r="AF140" s="258"/>
      <c r="AG140" s="258"/>
      <c r="AH140" s="258"/>
      <c r="AI140" s="258"/>
      <c r="AJ140" s="258"/>
      <c r="AK140" s="258"/>
      <c r="AL140" s="258"/>
      <c r="AM140" s="258"/>
      <c r="AN140" s="258"/>
      <c r="AO140" s="258"/>
      <c r="AP140" s="258"/>
      <c r="AQ140" s="258"/>
      <c r="AR140" s="258"/>
      <c r="AS140" s="258"/>
      <c r="AT140" s="258"/>
      <c r="AU140" s="258"/>
      <c r="AV140" s="258"/>
      <c r="AW140" s="258"/>
      <c r="AX140" s="258"/>
      <c r="AY140" s="258"/>
      <c r="AZ140" s="258"/>
      <c r="BA140" s="258"/>
      <c r="BB140" s="258"/>
      <c r="BC140" s="258"/>
      <c r="BD140" s="258"/>
      <c r="BE140" s="258"/>
      <c r="BF140" s="258"/>
      <c r="BG140" s="258"/>
      <c r="BH140" s="258"/>
      <c r="BI140" s="258"/>
      <c r="BJ140" s="258"/>
      <c r="BK140" s="258"/>
      <c r="BL140" s="258"/>
      <c r="BM140" s="258"/>
      <c r="BN140" s="258"/>
      <c r="BO140" s="258"/>
      <c r="BP140" s="258"/>
      <c r="BQ140" s="258"/>
      <c r="BR140" s="258"/>
      <c r="BS140" s="258"/>
      <c r="BT140" s="258"/>
      <c r="BU140" s="258"/>
      <c r="BV140" s="258"/>
      <c r="BW140" s="258"/>
      <c r="BX140" s="258"/>
    </row>
    <row r="141" spans="1:76" s="257" customFormat="1" ht="13.8" x14ac:dyDescent="0.25">
      <c r="A141" s="192" t="s">
        <v>920</v>
      </c>
      <c r="B141" s="561" t="s">
        <v>2487</v>
      </c>
      <c r="C141" s="252">
        <v>11012002002</v>
      </c>
      <c r="D141" s="254"/>
      <c r="E141" s="253" t="s">
        <v>2414</v>
      </c>
      <c r="F141" s="254"/>
      <c r="G141" s="254"/>
      <c r="H141" s="255">
        <v>10</v>
      </c>
      <c r="I141" s="509"/>
      <c r="J141" s="519" t="s">
        <v>2606</v>
      </c>
      <c r="K141" s="256">
        <v>1</v>
      </c>
      <c r="L141" s="256">
        <v>100</v>
      </c>
      <c r="M141" s="255" t="s">
        <v>11</v>
      </c>
      <c r="N141" s="456"/>
      <c r="O141" s="230">
        <f>Tabelle44243545[[#This Row],[FOPPE Art.-Nr. ]]</f>
        <v>11012002002</v>
      </c>
      <c r="S141" s="258"/>
      <c r="T141" s="258"/>
      <c r="U141" s="258"/>
      <c r="V141" s="258"/>
      <c r="W141" s="258"/>
      <c r="X141" s="258"/>
      <c r="Y141" s="258"/>
      <c r="Z141" s="258"/>
      <c r="AA141" s="258"/>
      <c r="AB141" s="258"/>
      <c r="AC141" s="258"/>
      <c r="AD141" s="258"/>
      <c r="AE141" s="258"/>
      <c r="AF141" s="258"/>
      <c r="AG141" s="258"/>
      <c r="AH141" s="258"/>
      <c r="AI141" s="258"/>
      <c r="AJ141" s="258"/>
      <c r="AK141" s="258"/>
      <c r="AL141" s="258"/>
      <c r="AM141" s="258"/>
      <c r="AN141" s="258"/>
      <c r="AO141" s="258"/>
      <c r="AP141" s="258"/>
      <c r="AQ141" s="258"/>
      <c r="AR141" s="258"/>
      <c r="AS141" s="258"/>
      <c r="AT141" s="258"/>
      <c r="AU141" s="258"/>
      <c r="AV141" s="258"/>
      <c r="AW141" s="258"/>
      <c r="AX141" s="258"/>
      <c r="AY141" s="258"/>
      <c r="AZ141" s="258"/>
      <c r="BA141" s="258"/>
      <c r="BB141" s="258"/>
      <c r="BC141" s="258"/>
      <c r="BD141" s="258"/>
      <c r="BE141" s="258"/>
      <c r="BF141" s="258"/>
      <c r="BG141" s="258"/>
      <c r="BH141" s="258"/>
      <c r="BI141" s="258"/>
      <c r="BJ141" s="258"/>
      <c r="BK141" s="258"/>
      <c r="BL141" s="258"/>
      <c r="BM141" s="258"/>
      <c r="BN141" s="258"/>
      <c r="BO141" s="258"/>
      <c r="BP141" s="258"/>
      <c r="BQ141" s="258"/>
      <c r="BR141" s="258"/>
      <c r="BS141" s="258"/>
      <c r="BT141" s="258"/>
      <c r="BU141" s="258"/>
      <c r="BV141" s="258"/>
      <c r="BW141" s="258"/>
      <c r="BX141" s="258"/>
    </row>
    <row r="142" spans="1:76" s="257" customFormat="1" ht="13.8" x14ac:dyDescent="0.25">
      <c r="A142" s="192" t="s">
        <v>920</v>
      </c>
      <c r="B142" s="561" t="s">
        <v>2487</v>
      </c>
      <c r="C142" s="252">
        <v>11012004002</v>
      </c>
      <c r="D142" s="254"/>
      <c r="E142" s="253" t="s">
        <v>2413</v>
      </c>
      <c r="F142" s="254"/>
      <c r="G142" s="254"/>
      <c r="H142" s="255">
        <v>10</v>
      </c>
      <c r="I142" s="509"/>
      <c r="J142" s="519" t="s">
        <v>2607</v>
      </c>
      <c r="K142" s="256">
        <v>1</v>
      </c>
      <c r="L142" s="256">
        <v>100</v>
      </c>
      <c r="M142" s="255" t="s">
        <v>11</v>
      </c>
      <c r="N142" s="456"/>
      <c r="O142" s="230">
        <f>Tabelle44243545[[#This Row],[FOPPE Art.-Nr. ]]</f>
        <v>11012004002</v>
      </c>
      <c r="S142" s="258"/>
      <c r="T142" s="258"/>
      <c r="U142" s="258"/>
      <c r="V142" s="258"/>
      <c r="W142" s="258"/>
      <c r="X142" s="258"/>
      <c r="Y142" s="258"/>
      <c r="Z142" s="258"/>
      <c r="AA142" s="258"/>
      <c r="AB142" s="258"/>
      <c r="AC142" s="258"/>
      <c r="AD142" s="258"/>
      <c r="AE142" s="258"/>
      <c r="AF142" s="258"/>
      <c r="AG142" s="258"/>
      <c r="AH142" s="258"/>
      <c r="AI142" s="258"/>
      <c r="AJ142" s="258"/>
      <c r="AK142" s="258"/>
      <c r="AL142" s="258"/>
      <c r="AM142" s="258"/>
      <c r="AN142" s="258"/>
      <c r="AO142" s="258"/>
      <c r="AP142" s="258"/>
      <c r="AQ142" s="258"/>
      <c r="AR142" s="258"/>
      <c r="AS142" s="258"/>
      <c r="AT142" s="258"/>
      <c r="AU142" s="258"/>
      <c r="AV142" s="258"/>
      <c r="AW142" s="258"/>
      <c r="AX142" s="258"/>
      <c r="AY142" s="258"/>
      <c r="AZ142" s="258"/>
      <c r="BA142" s="258"/>
      <c r="BB142" s="258"/>
      <c r="BC142" s="258"/>
      <c r="BD142" s="258"/>
      <c r="BE142" s="258"/>
      <c r="BF142" s="258"/>
      <c r="BG142" s="258"/>
      <c r="BH142" s="258"/>
      <c r="BI142" s="258"/>
      <c r="BJ142" s="258"/>
      <c r="BK142" s="258"/>
      <c r="BL142" s="258"/>
      <c r="BM142" s="258"/>
      <c r="BN142" s="258"/>
      <c r="BO142" s="258"/>
      <c r="BP142" s="258"/>
      <c r="BQ142" s="258"/>
      <c r="BR142" s="258"/>
      <c r="BS142" s="258"/>
      <c r="BT142" s="258"/>
      <c r="BU142" s="258"/>
      <c r="BV142" s="258"/>
      <c r="BW142" s="258"/>
      <c r="BX142" s="258"/>
    </row>
    <row r="143" spans="1:76" s="257" customFormat="1" ht="13.8" x14ac:dyDescent="0.25">
      <c r="A143" s="192" t="s">
        <v>920</v>
      </c>
      <c r="B143" s="561" t="s">
        <v>2487</v>
      </c>
      <c r="C143" s="252">
        <v>11012004502</v>
      </c>
      <c r="D143" s="254"/>
      <c r="E143" s="253" t="s">
        <v>2412</v>
      </c>
      <c r="F143" s="254"/>
      <c r="G143" s="254"/>
      <c r="H143" s="255">
        <v>10</v>
      </c>
      <c r="I143" s="509"/>
      <c r="J143" s="519" t="s">
        <v>2608</v>
      </c>
      <c r="K143" s="256">
        <v>1</v>
      </c>
      <c r="L143" s="256">
        <v>100</v>
      </c>
      <c r="M143" s="255" t="s">
        <v>11</v>
      </c>
      <c r="N143" s="456"/>
      <c r="O143" s="230">
        <f>Tabelle44243545[[#This Row],[FOPPE Art.-Nr. ]]</f>
        <v>11012004502</v>
      </c>
      <c r="S143" s="258"/>
      <c r="T143" s="258"/>
      <c r="U143" s="258"/>
      <c r="V143" s="258"/>
      <c r="W143" s="258"/>
      <c r="X143" s="258"/>
      <c r="Y143" s="258"/>
      <c r="Z143" s="258"/>
      <c r="AA143" s="258"/>
      <c r="AB143" s="258"/>
      <c r="AC143" s="258"/>
      <c r="AD143" s="258"/>
      <c r="AE143" s="258"/>
      <c r="AF143" s="258"/>
      <c r="AG143" s="258"/>
      <c r="AH143" s="258"/>
      <c r="AI143" s="258"/>
      <c r="AJ143" s="258"/>
      <c r="AK143" s="258"/>
      <c r="AL143" s="258"/>
      <c r="AM143" s="258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58"/>
      <c r="AX143" s="258"/>
      <c r="AY143" s="258"/>
      <c r="AZ143" s="258"/>
      <c r="BA143" s="258"/>
      <c r="BB143" s="258"/>
      <c r="BC143" s="258"/>
      <c r="BD143" s="258"/>
      <c r="BE143" s="258"/>
      <c r="BF143" s="258"/>
      <c r="BG143" s="258"/>
      <c r="BH143" s="258"/>
      <c r="BI143" s="258"/>
      <c r="BJ143" s="258"/>
      <c r="BK143" s="258"/>
      <c r="BL143" s="258"/>
      <c r="BM143" s="258"/>
      <c r="BN143" s="258"/>
      <c r="BO143" s="258"/>
      <c r="BP143" s="258"/>
      <c r="BQ143" s="258"/>
      <c r="BR143" s="258"/>
      <c r="BS143" s="258"/>
      <c r="BT143" s="258"/>
      <c r="BU143" s="258"/>
      <c r="BV143" s="258"/>
      <c r="BW143" s="258"/>
      <c r="BX143" s="258"/>
    </row>
    <row r="144" spans="1:76" s="257" customFormat="1" ht="13.8" x14ac:dyDescent="0.25">
      <c r="A144" s="192" t="s">
        <v>920</v>
      </c>
      <c r="B144" s="561" t="s">
        <v>2487</v>
      </c>
      <c r="C144" s="252">
        <v>11012005004</v>
      </c>
      <c r="D144" s="254"/>
      <c r="E144" s="253" t="s">
        <v>2411</v>
      </c>
      <c r="F144" s="254"/>
      <c r="G144" s="254"/>
      <c r="H144" s="255">
        <v>10</v>
      </c>
      <c r="I144" s="509"/>
      <c r="J144" s="519" t="s">
        <v>2609</v>
      </c>
      <c r="K144" s="256">
        <v>1</v>
      </c>
      <c r="L144" s="256">
        <v>100</v>
      </c>
      <c r="M144" s="255" t="s">
        <v>11</v>
      </c>
      <c r="N144" s="456"/>
      <c r="O144" s="230">
        <f>Tabelle44243545[[#This Row],[FOPPE Art.-Nr. ]]</f>
        <v>11012005004</v>
      </c>
      <c r="S144" s="258"/>
      <c r="T144" s="258"/>
      <c r="U144" s="258"/>
      <c r="V144" s="258"/>
      <c r="W144" s="258"/>
      <c r="X144" s="258"/>
      <c r="Y144" s="258"/>
      <c r="Z144" s="258"/>
      <c r="AA144" s="258"/>
      <c r="AB144" s="258"/>
      <c r="AC144" s="258"/>
      <c r="AD144" s="258"/>
      <c r="AE144" s="258"/>
      <c r="AF144" s="258"/>
      <c r="AG144" s="258"/>
      <c r="AH144" s="258"/>
      <c r="AI144" s="258"/>
      <c r="AJ144" s="258"/>
      <c r="AK144" s="258"/>
      <c r="AL144" s="258"/>
      <c r="AM144" s="258"/>
      <c r="AN144" s="258"/>
      <c r="AO144" s="258"/>
      <c r="AP144" s="258"/>
      <c r="AQ144" s="258"/>
      <c r="AR144" s="258"/>
      <c r="AS144" s="258"/>
      <c r="AT144" s="258"/>
      <c r="AU144" s="258"/>
      <c r="AV144" s="258"/>
      <c r="AW144" s="258"/>
      <c r="AX144" s="258"/>
      <c r="AY144" s="258"/>
      <c r="AZ144" s="258"/>
      <c r="BA144" s="258"/>
      <c r="BB144" s="258"/>
      <c r="BC144" s="258"/>
      <c r="BD144" s="258"/>
      <c r="BE144" s="258"/>
      <c r="BF144" s="258"/>
      <c r="BG144" s="258"/>
      <c r="BH144" s="258"/>
      <c r="BI144" s="258"/>
      <c r="BJ144" s="258"/>
      <c r="BK144" s="258"/>
      <c r="BL144" s="258"/>
      <c r="BM144" s="258"/>
      <c r="BN144" s="258"/>
      <c r="BO144" s="258"/>
      <c r="BP144" s="258"/>
      <c r="BQ144" s="258"/>
      <c r="BR144" s="258"/>
      <c r="BS144" s="258"/>
      <c r="BT144" s="258"/>
      <c r="BU144" s="258"/>
      <c r="BV144" s="258"/>
      <c r="BW144" s="258"/>
      <c r="BX144" s="258"/>
    </row>
    <row r="145" spans="1:76" s="257" customFormat="1" ht="13.8" x14ac:dyDescent="0.25">
      <c r="A145" s="192" t="s">
        <v>920</v>
      </c>
      <c r="B145" s="561" t="s">
        <v>2487</v>
      </c>
      <c r="C145" s="252">
        <v>11012006002</v>
      </c>
      <c r="D145" s="254"/>
      <c r="E145" s="253" t="s">
        <v>2410</v>
      </c>
      <c r="F145" s="254"/>
      <c r="G145" s="254"/>
      <c r="H145" s="255">
        <v>10</v>
      </c>
      <c r="I145" s="509"/>
      <c r="J145" s="519" t="s">
        <v>2610</v>
      </c>
      <c r="K145" s="256">
        <v>1</v>
      </c>
      <c r="L145" s="256">
        <v>100</v>
      </c>
      <c r="M145" s="255" t="s">
        <v>11</v>
      </c>
      <c r="N145" s="456"/>
      <c r="O145" s="230">
        <f>Tabelle44243545[[#This Row],[FOPPE Art.-Nr. ]]</f>
        <v>11012006002</v>
      </c>
      <c r="S145" s="258"/>
      <c r="T145" s="258"/>
      <c r="U145" s="258"/>
      <c r="V145" s="258"/>
      <c r="W145" s="258"/>
      <c r="X145" s="258"/>
      <c r="Y145" s="258"/>
      <c r="Z145" s="258"/>
      <c r="AA145" s="258"/>
      <c r="AB145" s="258"/>
      <c r="AC145" s="258"/>
      <c r="AD145" s="258"/>
      <c r="AE145" s="258"/>
      <c r="AF145" s="258"/>
      <c r="AG145" s="258"/>
      <c r="AH145" s="258"/>
      <c r="AI145" s="258"/>
      <c r="AJ145" s="258"/>
      <c r="AK145" s="258"/>
      <c r="AL145" s="258"/>
      <c r="AM145" s="258"/>
      <c r="AN145" s="258"/>
      <c r="AO145" s="258"/>
      <c r="AP145" s="258"/>
      <c r="AQ145" s="258"/>
      <c r="AR145" s="258"/>
      <c r="AS145" s="258"/>
      <c r="AT145" s="258"/>
      <c r="AU145" s="258"/>
      <c r="AV145" s="258"/>
      <c r="AW145" s="258"/>
      <c r="AX145" s="258"/>
      <c r="AY145" s="258"/>
      <c r="AZ145" s="258"/>
      <c r="BA145" s="258"/>
      <c r="BB145" s="258"/>
      <c r="BC145" s="258"/>
      <c r="BD145" s="258"/>
      <c r="BE145" s="258"/>
      <c r="BF145" s="258"/>
      <c r="BG145" s="258"/>
      <c r="BH145" s="258"/>
      <c r="BI145" s="258"/>
      <c r="BJ145" s="258"/>
      <c r="BK145" s="258"/>
      <c r="BL145" s="258"/>
      <c r="BM145" s="258"/>
      <c r="BN145" s="258"/>
      <c r="BO145" s="258"/>
      <c r="BP145" s="258"/>
      <c r="BQ145" s="258"/>
      <c r="BR145" s="258"/>
      <c r="BS145" s="258"/>
      <c r="BT145" s="258"/>
      <c r="BU145" s="258"/>
      <c r="BV145" s="258"/>
      <c r="BW145" s="258"/>
      <c r="BX145" s="258"/>
    </row>
    <row r="146" spans="1:76" s="257" customFormat="1" ht="13.8" x14ac:dyDescent="0.25">
      <c r="A146" s="192" t="s">
        <v>920</v>
      </c>
      <c r="B146" s="561" t="s">
        <v>2487</v>
      </c>
      <c r="C146" s="252">
        <v>11013003003</v>
      </c>
      <c r="D146" s="254"/>
      <c r="E146" s="253" t="s">
        <v>2409</v>
      </c>
      <c r="F146" s="254"/>
      <c r="G146" s="254"/>
      <c r="H146" s="255">
        <v>10</v>
      </c>
      <c r="I146" s="509"/>
      <c r="J146" s="519" t="s">
        <v>2611</v>
      </c>
      <c r="K146" s="256">
        <v>1</v>
      </c>
      <c r="L146" s="256">
        <v>100</v>
      </c>
      <c r="M146" s="255" t="s">
        <v>11</v>
      </c>
      <c r="N146" s="456"/>
      <c r="O146" s="230">
        <f>Tabelle44243545[[#This Row],[FOPPE Art.-Nr. ]]</f>
        <v>11013003003</v>
      </c>
      <c r="S146" s="258"/>
      <c r="T146" s="258"/>
      <c r="U146" s="258"/>
      <c r="V146" s="258"/>
      <c r="W146" s="258"/>
      <c r="X146" s="258"/>
      <c r="Y146" s="258"/>
      <c r="Z146" s="258"/>
      <c r="AA146" s="258"/>
      <c r="AB146" s="258"/>
      <c r="AC146" s="258"/>
      <c r="AD146" s="258"/>
      <c r="AE146" s="258"/>
      <c r="AF146" s="258"/>
      <c r="AG146" s="258"/>
      <c r="AH146" s="258"/>
      <c r="AI146" s="258"/>
      <c r="AJ146" s="258"/>
      <c r="AK146" s="258"/>
      <c r="AL146" s="258"/>
      <c r="AM146" s="258"/>
      <c r="AN146" s="258"/>
      <c r="AO146" s="258"/>
      <c r="AP146" s="258"/>
      <c r="AQ146" s="258"/>
      <c r="AR146" s="258"/>
      <c r="AS146" s="258"/>
      <c r="AT146" s="258"/>
      <c r="AU146" s="258"/>
      <c r="AV146" s="258"/>
      <c r="AW146" s="258"/>
      <c r="AX146" s="258"/>
      <c r="AY146" s="258"/>
      <c r="AZ146" s="258"/>
      <c r="BA146" s="258"/>
      <c r="BB146" s="258"/>
      <c r="BC146" s="258"/>
      <c r="BD146" s="258"/>
      <c r="BE146" s="258"/>
      <c r="BF146" s="258"/>
      <c r="BG146" s="258"/>
      <c r="BH146" s="258"/>
      <c r="BI146" s="258"/>
      <c r="BJ146" s="258"/>
      <c r="BK146" s="258"/>
      <c r="BL146" s="258"/>
      <c r="BM146" s="258"/>
      <c r="BN146" s="258"/>
      <c r="BO146" s="258"/>
      <c r="BP146" s="258"/>
      <c r="BQ146" s="258"/>
      <c r="BR146" s="258"/>
      <c r="BS146" s="258"/>
      <c r="BT146" s="258"/>
      <c r="BU146" s="258"/>
      <c r="BV146" s="258"/>
      <c r="BW146" s="258"/>
      <c r="BX146" s="258"/>
    </row>
    <row r="147" spans="1:76" s="257" customFormat="1" ht="13.8" x14ac:dyDescent="0.25">
      <c r="A147" s="192" t="s">
        <v>920</v>
      </c>
      <c r="B147" s="561" t="s">
        <v>2487</v>
      </c>
      <c r="C147" s="252">
        <v>11014006003</v>
      </c>
      <c r="D147" s="254"/>
      <c r="E147" s="253" t="s">
        <v>2407</v>
      </c>
      <c r="F147" s="254"/>
      <c r="G147" s="254"/>
      <c r="H147" s="255">
        <v>10</v>
      </c>
      <c r="I147" s="509"/>
      <c r="J147" s="519" t="s">
        <v>2612</v>
      </c>
      <c r="K147" s="256">
        <v>1</v>
      </c>
      <c r="L147" s="256">
        <v>100</v>
      </c>
      <c r="M147" s="255" t="s">
        <v>11</v>
      </c>
      <c r="N147" s="456"/>
      <c r="O147" s="230">
        <f>Tabelle44243545[[#This Row],[FOPPE Art.-Nr. ]]</f>
        <v>11014006003</v>
      </c>
      <c r="S147" s="258"/>
      <c r="T147" s="258"/>
      <c r="U147" s="258"/>
      <c r="V147" s="258"/>
      <c r="W147" s="258"/>
      <c r="X147" s="258"/>
      <c r="Y147" s="258"/>
      <c r="Z147" s="258"/>
      <c r="AA147" s="258"/>
      <c r="AB147" s="258"/>
      <c r="AC147" s="258"/>
      <c r="AD147" s="258"/>
      <c r="AE147" s="258"/>
      <c r="AF147" s="258"/>
      <c r="AG147" s="258"/>
      <c r="AH147" s="258"/>
      <c r="AI147" s="258"/>
      <c r="AJ147" s="258"/>
      <c r="AK147" s="258"/>
      <c r="AL147" s="258"/>
      <c r="AM147" s="258"/>
      <c r="AN147" s="258"/>
      <c r="AO147" s="258"/>
      <c r="AP147" s="258"/>
      <c r="AQ147" s="258"/>
      <c r="AR147" s="258"/>
      <c r="AS147" s="258"/>
      <c r="AT147" s="258"/>
      <c r="AU147" s="258"/>
      <c r="AV147" s="258"/>
      <c r="AW147" s="258"/>
      <c r="AX147" s="258"/>
      <c r="AY147" s="258"/>
      <c r="AZ147" s="258"/>
      <c r="BA147" s="258"/>
      <c r="BB147" s="258"/>
      <c r="BC147" s="258"/>
      <c r="BD147" s="258"/>
      <c r="BE147" s="258"/>
      <c r="BF147" s="258"/>
      <c r="BG147" s="258"/>
      <c r="BH147" s="258"/>
      <c r="BI147" s="258"/>
      <c r="BJ147" s="258"/>
      <c r="BK147" s="258"/>
      <c r="BL147" s="258"/>
      <c r="BM147" s="258"/>
      <c r="BN147" s="258"/>
      <c r="BO147" s="258"/>
      <c r="BP147" s="258"/>
      <c r="BQ147" s="258"/>
      <c r="BR147" s="258"/>
      <c r="BS147" s="258"/>
      <c r="BT147" s="258"/>
      <c r="BU147" s="258"/>
      <c r="BV147" s="258"/>
      <c r="BW147" s="258"/>
      <c r="BX147" s="258"/>
    </row>
    <row r="148" spans="1:76" s="257" customFormat="1" ht="13.8" x14ac:dyDescent="0.25">
      <c r="A148" s="192" t="s">
        <v>920</v>
      </c>
      <c r="B148" s="561" t="s">
        <v>2487</v>
      </c>
      <c r="C148" s="252">
        <v>11015001802</v>
      </c>
      <c r="D148" s="254"/>
      <c r="E148" s="253" t="s">
        <v>2402</v>
      </c>
      <c r="F148" s="254"/>
      <c r="G148" s="254"/>
      <c r="H148" s="255">
        <v>10</v>
      </c>
      <c r="I148" s="509"/>
      <c r="J148" s="519" t="s">
        <v>2613</v>
      </c>
      <c r="K148" s="256">
        <v>1</v>
      </c>
      <c r="L148" s="256">
        <v>100</v>
      </c>
      <c r="M148" s="255" t="s">
        <v>11</v>
      </c>
      <c r="N148" s="456"/>
      <c r="O148" s="230">
        <f>Tabelle44243545[[#This Row],[FOPPE Art.-Nr. ]]</f>
        <v>11015001802</v>
      </c>
      <c r="S148" s="258"/>
      <c r="T148" s="258"/>
      <c r="U148" s="258"/>
      <c r="V148" s="258"/>
      <c r="W148" s="258"/>
      <c r="X148" s="258"/>
      <c r="Y148" s="258"/>
      <c r="Z148" s="258"/>
      <c r="AA148" s="258"/>
      <c r="AB148" s="258"/>
      <c r="AC148" s="258"/>
      <c r="AD148" s="258"/>
      <c r="AE148" s="258"/>
      <c r="AF148" s="258"/>
      <c r="AG148" s="258"/>
      <c r="AH148" s="258"/>
      <c r="AI148" s="258"/>
      <c r="AJ148" s="258"/>
      <c r="AK148" s="258"/>
      <c r="AL148" s="258"/>
      <c r="AM148" s="258"/>
      <c r="AN148" s="258"/>
      <c r="AO148" s="258"/>
      <c r="AP148" s="258"/>
      <c r="AQ148" s="258"/>
      <c r="AR148" s="258"/>
      <c r="AS148" s="258"/>
      <c r="AT148" s="258"/>
      <c r="AU148" s="258"/>
      <c r="AV148" s="258"/>
      <c r="AW148" s="258"/>
      <c r="AX148" s="258"/>
      <c r="AY148" s="258"/>
      <c r="AZ148" s="258"/>
      <c r="BA148" s="258"/>
      <c r="BB148" s="258"/>
      <c r="BC148" s="258"/>
      <c r="BD148" s="258"/>
      <c r="BE148" s="258"/>
      <c r="BF148" s="258"/>
      <c r="BG148" s="258"/>
      <c r="BH148" s="258"/>
      <c r="BI148" s="258"/>
      <c r="BJ148" s="258"/>
      <c r="BK148" s="258"/>
      <c r="BL148" s="258"/>
      <c r="BM148" s="258"/>
      <c r="BN148" s="258"/>
      <c r="BO148" s="258"/>
      <c r="BP148" s="258"/>
      <c r="BQ148" s="258"/>
      <c r="BR148" s="258"/>
      <c r="BS148" s="258"/>
      <c r="BT148" s="258"/>
      <c r="BU148" s="258"/>
      <c r="BV148" s="258"/>
      <c r="BW148" s="258"/>
      <c r="BX148" s="258"/>
    </row>
    <row r="149" spans="1:76" s="257" customFormat="1" ht="13.8" x14ac:dyDescent="0.25">
      <c r="A149" s="192" t="s">
        <v>920</v>
      </c>
      <c r="B149" s="561" t="s">
        <v>2487</v>
      </c>
      <c r="C149" s="252">
        <v>11015003003</v>
      </c>
      <c r="D149" s="254"/>
      <c r="E149" s="253" t="s">
        <v>2401</v>
      </c>
      <c r="F149" s="254"/>
      <c r="G149" s="254"/>
      <c r="H149" s="255">
        <v>10</v>
      </c>
      <c r="I149" s="509"/>
      <c r="J149" s="519" t="s">
        <v>2614</v>
      </c>
      <c r="K149" s="256">
        <v>1</v>
      </c>
      <c r="L149" s="256">
        <v>100</v>
      </c>
      <c r="M149" s="255" t="s">
        <v>11</v>
      </c>
      <c r="N149" s="456"/>
      <c r="O149" s="230">
        <f>Tabelle44243545[[#This Row],[FOPPE Art.-Nr. ]]</f>
        <v>11015003003</v>
      </c>
      <c r="S149" s="258"/>
      <c r="T149" s="258"/>
      <c r="U149" s="258"/>
      <c r="V149" s="258"/>
      <c r="W149" s="258"/>
      <c r="X149" s="258"/>
      <c r="Y149" s="258"/>
      <c r="Z149" s="258"/>
      <c r="AA149" s="258"/>
      <c r="AB149" s="258"/>
      <c r="AC149" s="258"/>
      <c r="AD149" s="258"/>
      <c r="AE149" s="258"/>
      <c r="AF149" s="258"/>
      <c r="AG149" s="258"/>
      <c r="AH149" s="258"/>
      <c r="AI149" s="258"/>
      <c r="AJ149" s="258"/>
      <c r="AK149" s="258"/>
      <c r="AL149" s="258"/>
      <c r="AM149" s="258"/>
      <c r="AN149" s="258"/>
      <c r="AO149" s="258"/>
      <c r="AP149" s="258"/>
      <c r="AQ149" s="258"/>
      <c r="AR149" s="258"/>
      <c r="AS149" s="258"/>
      <c r="AT149" s="258"/>
      <c r="AU149" s="258"/>
      <c r="AV149" s="258"/>
      <c r="AW149" s="258"/>
      <c r="AX149" s="258"/>
      <c r="AY149" s="258"/>
      <c r="AZ149" s="258"/>
      <c r="BA149" s="258"/>
      <c r="BB149" s="258"/>
      <c r="BC149" s="258"/>
      <c r="BD149" s="258"/>
      <c r="BE149" s="258"/>
      <c r="BF149" s="258"/>
      <c r="BG149" s="258"/>
      <c r="BH149" s="258"/>
      <c r="BI149" s="258"/>
      <c r="BJ149" s="258"/>
      <c r="BK149" s="258"/>
      <c r="BL149" s="258"/>
      <c r="BM149" s="258"/>
      <c r="BN149" s="258"/>
      <c r="BO149" s="258"/>
      <c r="BP149" s="258"/>
      <c r="BQ149" s="258"/>
      <c r="BR149" s="258"/>
      <c r="BS149" s="258"/>
      <c r="BT149" s="258"/>
      <c r="BU149" s="258"/>
      <c r="BV149" s="258"/>
      <c r="BW149" s="258"/>
      <c r="BX149" s="258"/>
    </row>
    <row r="150" spans="1:76" s="257" customFormat="1" ht="13.8" x14ac:dyDescent="0.25">
      <c r="A150" s="192" t="s">
        <v>920</v>
      </c>
      <c r="B150" s="561" t="s">
        <v>2487</v>
      </c>
      <c r="C150" s="252">
        <v>11015005004</v>
      </c>
      <c r="D150" s="254"/>
      <c r="E150" s="253" t="s">
        <v>2400</v>
      </c>
      <c r="F150" s="254"/>
      <c r="G150" s="254"/>
      <c r="H150" s="255">
        <v>10</v>
      </c>
      <c r="I150" s="509"/>
      <c r="J150" s="519" t="s">
        <v>2615</v>
      </c>
      <c r="K150" s="256">
        <v>1</v>
      </c>
      <c r="L150" s="256">
        <v>100</v>
      </c>
      <c r="M150" s="255" t="s">
        <v>11</v>
      </c>
      <c r="N150" s="456"/>
      <c r="O150" s="230">
        <f>Tabelle44243545[[#This Row],[FOPPE Art.-Nr. ]]</f>
        <v>11015005004</v>
      </c>
      <c r="S150" s="258"/>
      <c r="T150" s="258"/>
      <c r="U150" s="258"/>
      <c r="V150" s="258"/>
      <c r="W150" s="258"/>
      <c r="X150" s="258"/>
      <c r="Y150" s="258"/>
      <c r="Z150" s="258"/>
      <c r="AA150" s="258"/>
      <c r="AB150" s="258"/>
      <c r="AC150" s="258"/>
      <c r="AD150" s="258"/>
      <c r="AE150" s="258"/>
      <c r="AF150" s="258"/>
      <c r="AG150" s="258"/>
      <c r="AH150" s="258"/>
      <c r="AI150" s="258"/>
      <c r="AJ150" s="258"/>
      <c r="AK150" s="258"/>
      <c r="AL150" s="258"/>
      <c r="AM150" s="258"/>
      <c r="AN150" s="258"/>
      <c r="AO150" s="258"/>
      <c r="AP150" s="258"/>
      <c r="AQ150" s="258"/>
      <c r="AR150" s="258"/>
      <c r="AS150" s="258"/>
      <c r="AT150" s="258"/>
      <c r="AU150" s="258"/>
      <c r="AV150" s="258"/>
      <c r="AW150" s="258"/>
      <c r="AX150" s="258"/>
      <c r="AY150" s="258"/>
      <c r="AZ150" s="258"/>
      <c r="BA150" s="258"/>
      <c r="BB150" s="258"/>
      <c r="BC150" s="258"/>
      <c r="BD150" s="258"/>
      <c r="BE150" s="258"/>
      <c r="BF150" s="258"/>
      <c r="BG150" s="258"/>
      <c r="BH150" s="258"/>
      <c r="BI150" s="258"/>
      <c r="BJ150" s="258"/>
      <c r="BK150" s="258"/>
      <c r="BL150" s="258"/>
      <c r="BM150" s="258"/>
      <c r="BN150" s="258"/>
      <c r="BO150" s="258"/>
      <c r="BP150" s="258"/>
      <c r="BQ150" s="258"/>
      <c r="BR150" s="258"/>
      <c r="BS150" s="258"/>
      <c r="BT150" s="258"/>
      <c r="BU150" s="258"/>
      <c r="BV150" s="258"/>
      <c r="BW150" s="258"/>
      <c r="BX150" s="258"/>
    </row>
    <row r="151" spans="1:76" s="257" customFormat="1" ht="13.8" x14ac:dyDescent="0.25">
      <c r="A151" s="192" t="s">
        <v>920</v>
      </c>
      <c r="B151" s="561" t="s">
        <v>2487</v>
      </c>
      <c r="C151" s="252">
        <v>11016006005</v>
      </c>
      <c r="D151" s="254"/>
      <c r="E151" s="253" t="s">
        <v>2399</v>
      </c>
      <c r="F151" s="254"/>
      <c r="G151" s="254"/>
      <c r="H151" s="255">
        <v>10</v>
      </c>
      <c r="I151" s="509"/>
      <c r="J151" s="519" t="s">
        <v>2616</v>
      </c>
      <c r="K151" s="256">
        <v>1</v>
      </c>
      <c r="L151" s="256">
        <v>100</v>
      </c>
      <c r="M151" s="255" t="s">
        <v>11</v>
      </c>
      <c r="N151" s="456"/>
      <c r="O151" s="230">
        <f>Tabelle44243545[[#This Row],[FOPPE Art.-Nr. ]]</f>
        <v>11016006005</v>
      </c>
      <c r="S151" s="258"/>
      <c r="T151" s="258"/>
      <c r="U151" s="258"/>
      <c r="V151" s="258"/>
      <c r="W151" s="258"/>
      <c r="X151" s="258"/>
      <c r="Y151" s="258"/>
      <c r="Z151" s="258"/>
      <c r="AA151" s="258"/>
      <c r="AB151" s="258"/>
      <c r="AC151" s="258"/>
      <c r="AD151" s="258"/>
      <c r="AE151" s="258"/>
      <c r="AF151" s="258"/>
      <c r="AG151" s="258"/>
      <c r="AH151" s="258"/>
      <c r="AI151" s="258"/>
      <c r="AJ151" s="258"/>
      <c r="AK151" s="258"/>
      <c r="AL151" s="258"/>
      <c r="AM151" s="258"/>
      <c r="AN151" s="258"/>
      <c r="AO151" s="258"/>
      <c r="AP151" s="258"/>
      <c r="AQ151" s="258"/>
      <c r="AR151" s="258"/>
      <c r="AS151" s="258"/>
      <c r="AT151" s="258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58"/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8"/>
      <c r="BV151" s="258"/>
      <c r="BW151" s="258"/>
      <c r="BX151" s="258"/>
    </row>
    <row r="152" spans="1:76" s="257" customFormat="1" ht="13.8" x14ac:dyDescent="0.25">
      <c r="A152" s="192" t="s">
        <v>920</v>
      </c>
      <c r="B152" s="561" t="s">
        <v>2487</v>
      </c>
      <c r="C152" s="252">
        <v>11016008004</v>
      </c>
      <c r="D152" s="254"/>
      <c r="E152" s="253" t="s">
        <v>2398</v>
      </c>
      <c r="F152" s="254"/>
      <c r="G152" s="254"/>
      <c r="H152" s="255">
        <v>10</v>
      </c>
      <c r="I152" s="509"/>
      <c r="J152" s="519" t="s">
        <v>2617</v>
      </c>
      <c r="K152" s="256">
        <v>1</v>
      </c>
      <c r="L152" s="256">
        <v>100</v>
      </c>
      <c r="M152" s="255" t="s">
        <v>11</v>
      </c>
      <c r="N152" s="456"/>
      <c r="O152" s="230">
        <f>Tabelle44243545[[#This Row],[FOPPE Art.-Nr. ]]</f>
        <v>11016008004</v>
      </c>
      <c r="S152" s="258"/>
      <c r="T152" s="258"/>
      <c r="U152" s="258"/>
      <c r="V152" s="258"/>
      <c r="W152" s="258"/>
      <c r="X152" s="258"/>
      <c r="Y152" s="258"/>
      <c r="Z152" s="258"/>
      <c r="AA152" s="258"/>
      <c r="AB152" s="258"/>
      <c r="AC152" s="258"/>
      <c r="AD152" s="258"/>
      <c r="AE152" s="258"/>
      <c r="AF152" s="258"/>
      <c r="AG152" s="258"/>
      <c r="AH152" s="258"/>
      <c r="AI152" s="258"/>
      <c r="AJ152" s="258"/>
      <c r="AK152" s="258"/>
      <c r="AL152" s="258"/>
      <c r="AM152" s="258"/>
      <c r="AN152" s="258"/>
      <c r="AO152" s="258"/>
      <c r="AP152" s="258"/>
      <c r="AQ152" s="258"/>
      <c r="AR152" s="258"/>
      <c r="AS152" s="258"/>
      <c r="AT152" s="258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58"/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  <c r="BW152" s="258"/>
      <c r="BX152" s="258"/>
    </row>
    <row r="153" spans="1:76" s="257" customFormat="1" ht="13.8" x14ac:dyDescent="0.25">
      <c r="A153" s="192" t="s">
        <v>920</v>
      </c>
      <c r="B153" s="561" t="s">
        <v>2487</v>
      </c>
      <c r="C153" s="252">
        <v>11017002002</v>
      </c>
      <c r="D153" s="254"/>
      <c r="E153" s="253" t="s">
        <v>2397</v>
      </c>
      <c r="F153" s="254"/>
      <c r="G153" s="254"/>
      <c r="H153" s="255">
        <v>10</v>
      </c>
      <c r="I153" s="509"/>
      <c r="J153" s="519" t="s">
        <v>2618</v>
      </c>
      <c r="K153" s="256">
        <v>1</v>
      </c>
      <c r="L153" s="256">
        <v>100</v>
      </c>
      <c r="M153" s="255" t="s">
        <v>11</v>
      </c>
      <c r="N153" s="456"/>
      <c r="O153" s="230">
        <f>Tabelle44243545[[#This Row],[FOPPE Art.-Nr. ]]</f>
        <v>11017002002</v>
      </c>
      <c r="S153" s="258"/>
      <c r="T153" s="258"/>
      <c r="U153" s="258"/>
      <c r="V153" s="258"/>
      <c r="W153" s="258"/>
      <c r="X153" s="258"/>
      <c r="Y153" s="258"/>
      <c r="Z153" s="258"/>
      <c r="AA153" s="258"/>
      <c r="AB153" s="258"/>
      <c r="AC153" s="258"/>
      <c r="AD153" s="258"/>
      <c r="AE153" s="258"/>
      <c r="AF153" s="258"/>
      <c r="AG153" s="258"/>
      <c r="AH153" s="258"/>
      <c r="AI153" s="258"/>
      <c r="AJ153" s="258"/>
      <c r="AK153" s="258"/>
      <c r="AL153" s="258"/>
      <c r="AM153" s="258"/>
      <c r="AN153" s="258"/>
      <c r="AO153" s="258"/>
      <c r="AP153" s="258"/>
      <c r="AQ153" s="258"/>
      <c r="AR153" s="258"/>
      <c r="AS153" s="258"/>
      <c r="AT153" s="258"/>
      <c r="AU153" s="258"/>
      <c r="AV153" s="258"/>
      <c r="AW153" s="258"/>
      <c r="AX153" s="258"/>
      <c r="AY153" s="258"/>
      <c r="AZ153" s="258"/>
      <c r="BA153" s="258"/>
      <c r="BB153" s="258"/>
      <c r="BC153" s="258"/>
      <c r="BD153" s="258"/>
      <c r="BE153" s="258"/>
      <c r="BF153" s="258"/>
      <c r="BG153" s="258"/>
      <c r="BH153" s="258"/>
      <c r="BI153" s="258"/>
      <c r="BJ153" s="258"/>
      <c r="BK153" s="258"/>
      <c r="BL153" s="258"/>
      <c r="BM153" s="258"/>
      <c r="BN153" s="258"/>
      <c r="BO153" s="258"/>
      <c r="BP153" s="258"/>
      <c r="BQ153" s="258"/>
      <c r="BR153" s="258"/>
      <c r="BS153" s="258"/>
      <c r="BT153" s="258"/>
      <c r="BU153" s="258"/>
      <c r="BV153" s="258"/>
      <c r="BW153" s="258"/>
      <c r="BX153" s="258"/>
    </row>
    <row r="154" spans="1:76" s="257" customFormat="1" ht="13.8" x14ac:dyDescent="0.25">
      <c r="A154" s="192" t="s">
        <v>920</v>
      </c>
      <c r="B154" s="561" t="s">
        <v>2487</v>
      </c>
      <c r="C154" s="252">
        <v>11018005003</v>
      </c>
      <c r="D154" s="254"/>
      <c r="E154" s="253" t="s">
        <v>2396</v>
      </c>
      <c r="F154" s="254"/>
      <c r="G154" s="254"/>
      <c r="H154" s="255">
        <v>10</v>
      </c>
      <c r="I154" s="509"/>
      <c r="J154" s="519" t="s">
        <v>2619</v>
      </c>
      <c r="K154" s="256">
        <v>1</v>
      </c>
      <c r="L154" s="256">
        <v>100</v>
      </c>
      <c r="M154" s="255" t="s">
        <v>11</v>
      </c>
      <c r="N154" s="456"/>
      <c r="O154" s="230">
        <f>Tabelle44243545[[#This Row],[FOPPE Art.-Nr. ]]</f>
        <v>11018005003</v>
      </c>
      <c r="S154" s="258"/>
      <c r="T154" s="258"/>
      <c r="U154" s="258"/>
      <c r="V154" s="258"/>
      <c r="W154" s="258"/>
      <c r="X154" s="258"/>
      <c r="Y154" s="258"/>
      <c r="Z154" s="258"/>
      <c r="AA154" s="258"/>
      <c r="AB154" s="258"/>
      <c r="AC154" s="258"/>
      <c r="AD154" s="258"/>
      <c r="AE154" s="258"/>
      <c r="AF154" s="258"/>
      <c r="AG154" s="258"/>
      <c r="AH154" s="258"/>
      <c r="AI154" s="258"/>
      <c r="AJ154" s="258"/>
      <c r="AK154" s="258"/>
      <c r="AL154" s="258"/>
      <c r="AM154" s="258"/>
      <c r="AN154" s="258"/>
      <c r="AO154" s="258"/>
      <c r="AP154" s="258"/>
      <c r="AQ154" s="258"/>
      <c r="AR154" s="258"/>
      <c r="AS154" s="258"/>
      <c r="AT154" s="258"/>
      <c r="AU154" s="258"/>
      <c r="AV154" s="258"/>
      <c r="AW154" s="258"/>
      <c r="AX154" s="258"/>
      <c r="AY154" s="258"/>
      <c r="AZ154" s="258"/>
      <c r="BA154" s="258"/>
      <c r="BB154" s="258"/>
      <c r="BC154" s="258"/>
      <c r="BD154" s="258"/>
      <c r="BE154" s="258"/>
      <c r="BF154" s="258"/>
      <c r="BG154" s="258"/>
      <c r="BH154" s="258"/>
      <c r="BI154" s="258"/>
      <c r="BJ154" s="258"/>
      <c r="BK154" s="258"/>
      <c r="BL154" s="258"/>
      <c r="BM154" s="258"/>
      <c r="BN154" s="258"/>
      <c r="BO154" s="258"/>
      <c r="BP154" s="258"/>
      <c r="BQ154" s="258"/>
      <c r="BR154" s="258"/>
      <c r="BS154" s="258"/>
      <c r="BT154" s="258"/>
      <c r="BU154" s="258"/>
      <c r="BV154" s="258"/>
      <c r="BW154" s="258"/>
      <c r="BX154" s="258"/>
    </row>
    <row r="155" spans="1:76" s="257" customFormat="1" ht="13.8" x14ac:dyDescent="0.25">
      <c r="A155" s="192" t="s">
        <v>920</v>
      </c>
      <c r="B155" s="561" t="s">
        <v>2487</v>
      </c>
      <c r="C155" s="252">
        <v>11018005004</v>
      </c>
      <c r="D155" s="254"/>
      <c r="E155" s="253" t="s">
        <v>2395</v>
      </c>
      <c r="F155" s="254"/>
      <c r="G155" s="254"/>
      <c r="H155" s="255">
        <v>10</v>
      </c>
      <c r="I155" s="509"/>
      <c r="J155" s="519" t="s">
        <v>2620</v>
      </c>
      <c r="K155" s="256">
        <v>1</v>
      </c>
      <c r="L155" s="256">
        <v>100</v>
      </c>
      <c r="M155" s="255" t="s">
        <v>11</v>
      </c>
      <c r="N155" s="456"/>
      <c r="O155" s="230">
        <f>Tabelle44243545[[#This Row],[FOPPE Art.-Nr. ]]</f>
        <v>11018005004</v>
      </c>
      <c r="S155" s="258"/>
      <c r="T155" s="258"/>
      <c r="U155" s="258"/>
      <c r="V155" s="258"/>
      <c r="W155" s="258"/>
      <c r="X155" s="258"/>
      <c r="Y155" s="258"/>
      <c r="Z155" s="258"/>
      <c r="AA155" s="258"/>
      <c r="AB155" s="258"/>
      <c r="AC155" s="258"/>
      <c r="AD155" s="258"/>
      <c r="AE155" s="258"/>
      <c r="AF155" s="258"/>
      <c r="AG155" s="258"/>
      <c r="AH155" s="258"/>
      <c r="AI155" s="258"/>
      <c r="AJ155" s="258"/>
      <c r="AK155" s="258"/>
      <c r="AL155" s="258"/>
      <c r="AM155" s="258"/>
      <c r="AN155" s="258"/>
      <c r="AO155" s="258"/>
      <c r="AP155" s="258"/>
      <c r="AQ155" s="258"/>
      <c r="AR155" s="258"/>
      <c r="AS155" s="258"/>
      <c r="AT155" s="258"/>
      <c r="AU155" s="258"/>
      <c r="AV155" s="258"/>
      <c r="AW155" s="258"/>
      <c r="AX155" s="258"/>
      <c r="AY155" s="258"/>
      <c r="AZ155" s="258"/>
      <c r="BA155" s="258"/>
      <c r="BB155" s="258"/>
      <c r="BC155" s="258"/>
      <c r="BD155" s="258"/>
      <c r="BE155" s="258"/>
      <c r="BF155" s="258"/>
      <c r="BG155" s="258"/>
      <c r="BH155" s="258"/>
      <c r="BI155" s="258"/>
      <c r="BJ155" s="258"/>
      <c r="BK155" s="258"/>
      <c r="BL155" s="258"/>
      <c r="BM155" s="258"/>
      <c r="BN155" s="258"/>
      <c r="BO155" s="258"/>
      <c r="BP155" s="258"/>
      <c r="BQ155" s="258"/>
      <c r="BR155" s="258"/>
      <c r="BS155" s="258"/>
      <c r="BT155" s="258"/>
      <c r="BU155" s="258"/>
      <c r="BV155" s="258"/>
      <c r="BW155" s="258"/>
      <c r="BX155" s="258"/>
    </row>
    <row r="156" spans="1:76" s="257" customFormat="1" ht="13.8" x14ac:dyDescent="0.25">
      <c r="A156" s="192" t="s">
        <v>920</v>
      </c>
      <c r="B156" s="561" t="s">
        <v>2487</v>
      </c>
      <c r="C156" s="252">
        <v>11020002002</v>
      </c>
      <c r="D156" s="254"/>
      <c r="E156" s="253" t="s">
        <v>2386</v>
      </c>
      <c r="F156" s="254"/>
      <c r="G156" s="254"/>
      <c r="H156" s="255">
        <v>10</v>
      </c>
      <c r="I156" s="509"/>
      <c r="J156" s="519" t="s">
        <v>2621</v>
      </c>
      <c r="K156" s="256">
        <v>1</v>
      </c>
      <c r="L156" s="256">
        <v>100</v>
      </c>
      <c r="M156" s="255" t="s">
        <v>11</v>
      </c>
      <c r="N156" s="456"/>
      <c r="O156" s="230">
        <f>Tabelle44243545[[#This Row],[FOPPE Art.-Nr. ]]</f>
        <v>11020002002</v>
      </c>
      <c r="S156" s="258"/>
      <c r="T156" s="258"/>
      <c r="U156" s="258"/>
      <c r="V156" s="258"/>
      <c r="W156" s="258"/>
      <c r="X156" s="258"/>
      <c r="Y156" s="258"/>
      <c r="Z156" s="258"/>
      <c r="AA156" s="258"/>
      <c r="AB156" s="258"/>
      <c r="AC156" s="258"/>
      <c r="AD156" s="258"/>
      <c r="AE156" s="258"/>
      <c r="AF156" s="258"/>
      <c r="AG156" s="258"/>
      <c r="AH156" s="258"/>
      <c r="AI156" s="258"/>
      <c r="AJ156" s="258"/>
      <c r="AK156" s="258"/>
      <c r="AL156" s="258"/>
      <c r="AM156" s="258"/>
      <c r="AN156" s="258"/>
      <c r="AO156" s="258"/>
      <c r="AP156" s="258"/>
      <c r="AQ156" s="258"/>
      <c r="AR156" s="258"/>
      <c r="AS156" s="258"/>
      <c r="AT156" s="258"/>
      <c r="AU156" s="258"/>
      <c r="AV156" s="258"/>
      <c r="AW156" s="258"/>
      <c r="AX156" s="258"/>
      <c r="AY156" s="258"/>
      <c r="AZ156" s="258"/>
      <c r="BA156" s="258"/>
      <c r="BB156" s="258"/>
      <c r="BC156" s="258"/>
      <c r="BD156" s="258"/>
      <c r="BE156" s="258"/>
      <c r="BF156" s="258"/>
      <c r="BG156" s="258"/>
      <c r="BH156" s="258"/>
      <c r="BI156" s="258"/>
      <c r="BJ156" s="258"/>
      <c r="BK156" s="258"/>
      <c r="BL156" s="258"/>
      <c r="BM156" s="258"/>
      <c r="BN156" s="258"/>
      <c r="BO156" s="258"/>
      <c r="BP156" s="258"/>
      <c r="BQ156" s="258"/>
      <c r="BR156" s="258"/>
      <c r="BS156" s="258"/>
      <c r="BT156" s="258"/>
      <c r="BU156" s="258"/>
      <c r="BV156" s="258"/>
      <c r="BW156" s="258"/>
      <c r="BX156" s="258"/>
    </row>
    <row r="157" spans="1:76" s="257" customFormat="1" ht="13.8" x14ac:dyDescent="0.25">
      <c r="A157" s="192" t="s">
        <v>920</v>
      </c>
      <c r="B157" s="561" t="s">
        <v>2487</v>
      </c>
      <c r="C157" s="252">
        <v>11020003502</v>
      </c>
      <c r="D157" s="254"/>
      <c r="E157" s="253" t="s">
        <v>2385</v>
      </c>
      <c r="F157" s="254"/>
      <c r="G157" s="254"/>
      <c r="H157" s="255">
        <v>10</v>
      </c>
      <c r="I157" s="509"/>
      <c r="J157" s="519" t="s">
        <v>2622</v>
      </c>
      <c r="K157" s="256">
        <v>1</v>
      </c>
      <c r="L157" s="256">
        <v>100</v>
      </c>
      <c r="M157" s="255" t="s">
        <v>11</v>
      </c>
      <c r="N157" s="456"/>
      <c r="O157" s="230">
        <f>Tabelle44243545[[#This Row],[FOPPE Art.-Nr. ]]</f>
        <v>11020003502</v>
      </c>
      <c r="S157" s="258"/>
      <c r="T157" s="258"/>
      <c r="U157" s="258"/>
      <c r="V157" s="258"/>
      <c r="W157" s="258"/>
      <c r="X157" s="258"/>
      <c r="Y157" s="258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58"/>
      <c r="AT157" s="258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58"/>
      <c r="BO157" s="258"/>
      <c r="BP157" s="258"/>
      <c r="BQ157" s="258"/>
      <c r="BR157" s="258"/>
      <c r="BS157" s="258"/>
      <c r="BT157" s="258"/>
      <c r="BU157" s="258"/>
      <c r="BV157" s="258"/>
      <c r="BW157" s="258"/>
      <c r="BX157" s="258"/>
    </row>
    <row r="158" spans="1:76" s="257" customFormat="1" ht="13.8" x14ac:dyDescent="0.25">
      <c r="A158" s="192" t="s">
        <v>920</v>
      </c>
      <c r="B158" s="561" t="s">
        <v>2487</v>
      </c>
      <c r="C158" s="252">
        <v>11020005004</v>
      </c>
      <c r="D158" s="254"/>
      <c r="E158" s="253" t="s">
        <v>2383</v>
      </c>
      <c r="F158" s="254"/>
      <c r="G158" s="254"/>
      <c r="H158" s="255">
        <v>10</v>
      </c>
      <c r="I158" s="509"/>
      <c r="J158" s="519" t="s">
        <v>2623</v>
      </c>
      <c r="K158" s="256">
        <v>1</v>
      </c>
      <c r="L158" s="256">
        <v>100</v>
      </c>
      <c r="M158" s="255" t="s">
        <v>11</v>
      </c>
      <c r="N158" s="456"/>
      <c r="O158" s="230">
        <f>Tabelle44243545[[#This Row],[FOPPE Art.-Nr. ]]</f>
        <v>11020005004</v>
      </c>
      <c r="S158" s="258"/>
      <c r="T158" s="258"/>
      <c r="U158" s="258"/>
      <c r="V158" s="258"/>
      <c r="W158" s="258"/>
      <c r="X158" s="258"/>
      <c r="Y158" s="258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58"/>
      <c r="AT158" s="258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58"/>
      <c r="BO158" s="258"/>
      <c r="BP158" s="258"/>
      <c r="BQ158" s="258"/>
      <c r="BR158" s="258"/>
      <c r="BS158" s="258"/>
      <c r="BT158" s="258"/>
      <c r="BU158" s="258"/>
      <c r="BV158" s="258"/>
      <c r="BW158" s="258"/>
      <c r="BX158" s="258"/>
    </row>
    <row r="159" spans="1:76" s="257" customFormat="1" ht="13.8" x14ac:dyDescent="0.25">
      <c r="A159" s="192" t="s">
        <v>920</v>
      </c>
      <c r="B159" s="561" t="s">
        <v>2487</v>
      </c>
      <c r="C159" s="252">
        <v>11020006004</v>
      </c>
      <c r="D159" s="254"/>
      <c r="E159" s="253" t="s">
        <v>2382</v>
      </c>
      <c r="F159" s="254"/>
      <c r="G159" s="254"/>
      <c r="H159" s="255">
        <v>10</v>
      </c>
      <c r="I159" s="509"/>
      <c r="J159" s="519" t="s">
        <v>2624</v>
      </c>
      <c r="K159" s="256">
        <v>1</v>
      </c>
      <c r="L159" s="256">
        <v>100</v>
      </c>
      <c r="M159" s="255" t="s">
        <v>11</v>
      </c>
      <c r="N159" s="456"/>
      <c r="O159" s="230">
        <f>Tabelle44243545[[#This Row],[FOPPE Art.-Nr. ]]</f>
        <v>11020006004</v>
      </c>
      <c r="S159" s="258"/>
      <c r="T159" s="258"/>
      <c r="U159" s="258"/>
      <c r="V159" s="258"/>
      <c r="W159" s="258"/>
      <c r="X159" s="258"/>
      <c r="Y159" s="258"/>
      <c r="Z159" s="258"/>
      <c r="AA159" s="258"/>
      <c r="AB159" s="258"/>
      <c r="AC159" s="258"/>
      <c r="AD159" s="258"/>
      <c r="AE159" s="258"/>
      <c r="AF159" s="258"/>
      <c r="AG159" s="258"/>
      <c r="AH159" s="258"/>
      <c r="AI159" s="258"/>
      <c r="AJ159" s="258"/>
      <c r="AK159" s="258"/>
      <c r="AL159" s="258"/>
      <c r="AM159" s="258"/>
      <c r="AN159" s="258"/>
      <c r="AO159" s="258"/>
      <c r="AP159" s="258"/>
      <c r="AQ159" s="258"/>
      <c r="AR159" s="258"/>
      <c r="AS159" s="258"/>
      <c r="AT159" s="258"/>
      <c r="AU159" s="258"/>
      <c r="AV159" s="258"/>
      <c r="AW159" s="258"/>
      <c r="AX159" s="258"/>
      <c r="AY159" s="258"/>
      <c r="AZ159" s="258"/>
      <c r="BA159" s="258"/>
      <c r="BB159" s="258"/>
      <c r="BC159" s="258"/>
      <c r="BD159" s="258"/>
      <c r="BE159" s="258"/>
      <c r="BF159" s="258"/>
      <c r="BG159" s="258"/>
      <c r="BH159" s="258"/>
      <c r="BI159" s="258"/>
      <c r="BJ159" s="258"/>
      <c r="BK159" s="258"/>
      <c r="BL159" s="258"/>
      <c r="BM159" s="258"/>
      <c r="BN159" s="258"/>
      <c r="BO159" s="258"/>
      <c r="BP159" s="258"/>
      <c r="BQ159" s="258"/>
      <c r="BR159" s="258"/>
      <c r="BS159" s="258"/>
      <c r="BT159" s="258"/>
      <c r="BU159" s="258"/>
      <c r="BV159" s="258"/>
      <c r="BW159" s="258"/>
      <c r="BX159" s="258"/>
    </row>
    <row r="160" spans="1:76" s="257" customFormat="1" ht="13.8" x14ac:dyDescent="0.25">
      <c r="A160" s="192" t="s">
        <v>920</v>
      </c>
      <c r="B160" s="561" t="s">
        <v>2487</v>
      </c>
      <c r="C160" s="252" t="s">
        <v>2464</v>
      </c>
      <c r="D160" s="254"/>
      <c r="E160" s="253" t="s">
        <v>2406</v>
      </c>
      <c r="F160" s="254"/>
      <c r="G160" s="254"/>
      <c r="H160" s="255">
        <v>10</v>
      </c>
      <c r="I160" s="509"/>
      <c r="J160" s="519" t="s">
        <v>2625</v>
      </c>
      <c r="K160" s="256">
        <v>1</v>
      </c>
      <c r="L160" s="256">
        <v>100</v>
      </c>
      <c r="M160" s="255" t="s">
        <v>11</v>
      </c>
      <c r="N160" s="456"/>
      <c r="O160" s="230" t="str">
        <f>Tabelle44243545[[#This Row],[FOPPE Art.-Nr. ]]</f>
        <v>11001502001.5</v>
      </c>
      <c r="S160" s="258"/>
      <c r="T160" s="258"/>
      <c r="U160" s="258"/>
      <c r="V160" s="258"/>
      <c r="W160" s="258"/>
      <c r="X160" s="258"/>
      <c r="Y160" s="258"/>
      <c r="Z160" s="258"/>
      <c r="AA160" s="258"/>
      <c r="AB160" s="258"/>
      <c r="AC160" s="258"/>
      <c r="AD160" s="258"/>
      <c r="AE160" s="258"/>
      <c r="AF160" s="258"/>
      <c r="AG160" s="258"/>
      <c r="AH160" s="258"/>
      <c r="AI160" s="258"/>
      <c r="AJ160" s="258"/>
      <c r="AK160" s="258"/>
      <c r="AL160" s="258"/>
      <c r="AM160" s="258"/>
      <c r="AN160" s="258"/>
      <c r="AO160" s="258"/>
      <c r="AP160" s="258"/>
      <c r="AQ160" s="258"/>
      <c r="AR160" s="258"/>
      <c r="AS160" s="258"/>
      <c r="AT160" s="258"/>
      <c r="AU160" s="258"/>
      <c r="AV160" s="258"/>
      <c r="AW160" s="258"/>
      <c r="AX160" s="258"/>
      <c r="AY160" s="258"/>
      <c r="AZ160" s="258"/>
      <c r="BA160" s="258"/>
      <c r="BB160" s="258"/>
      <c r="BC160" s="258"/>
      <c r="BD160" s="258"/>
      <c r="BE160" s="258"/>
      <c r="BF160" s="258"/>
      <c r="BG160" s="258"/>
      <c r="BH160" s="258"/>
      <c r="BI160" s="258"/>
      <c r="BJ160" s="258"/>
      <c r="BK160" s="258"/>
      <c r="BL160" s="258"/>
      <c r="BM160" s="258"/>
      <c r="BN160" s="258"/>
      <c r="BO160" s="258"/>
      <c r="BP160" s="258"/>
      <c r="BQ160" s="258"/>
      <c r="BR160" s="258"/>
      <c r="BS160" s="258"/>
      <c r="BT160" s="258"/>
      <c r="BU160" s="258"/>
      <c r="BV160" s="258"/>
      <c r="BW160" s="258"/>
      <c r="BX160" s="258"/>
    </row>
    <row r="161" spans="1:76" s="257" customFormat="1" ht="13.8" x14ac:dyDescent="0.25">
      <c r="A161" s="192" t="s">
        <v>920</v>
      </c>
      <c r="B161" s="561" t="s">
        <v>2487</v>
      </c>
      <c r="C161" s="252" t="s">
        <v>2463</v>
      </c>
      <c r="D161" s="254"/>
      <c r="E161" s="253" t="s">
        <v>2394</v>
      </c>
      <c r="F161" s="254"/>
      <c r="G161" s="254"/>
      <c r="H161" s="255">
        <v>10</v>
      </c>
      <c r="I161" s="509"/>
      <c r="J161" s="519" t="s">
        <v>2626</v>
      </c>
      <c r="K161" s="256">
        <v>1</v>
      </c>
      <c r="L161" s="256">
        <v>100</v>
      </c>
      <c r="M161" s="255" t="s">
        <v>11</v>
      </c>
      <c r="N161" s="456"/>
      <c r="O161" s="230" t="str">
        <f>Tabelle44243545[[#This Row],[FOPPE Art.-Nr. ]]</f>
        <v>11002001501.5</v>
      </c>
      <c r="S161" s="258"/>
      <c r="T161" s="258"/>
      <c r="U161" s="258"/>
      <c r="V161" s="258"/>
      <c r="W161" s="258"/>
      <c r="X161" s="258"/>
      <c r="Y161" s="258"/>
      <c r="Z161" s="258"/>
      <c r="AA161" s="258"/>
      <c r="AB161" s="258"/>
      <c r="AC161" s="258"/>
      <c r="AD161" s="258"/>
      <c r="AE161" s="258"/>
      <c r="AF161" s="258"/>
      <c r="AG161" s="258"/>
      <c r="AH161" s="258"/>
      <c r="AI161" s="258"/>
      <c r="AJ161" s="258"/>
      <c r="AK161" s="258"/>
      <c r="AL161" s="258"/>
      <c r="AM161" s="258"/>
      <c r="AN161" s="258"/>
      <c r="AO161" s="258"/>
      <c r="AP161" s="258"/>
      <c r="AQ161" s="258"/>
      <c r="AR161" s="258"/>
      <c r="AS161" s="258"/>
      <c r="AT161" s="258"/>
      <c r="AU161" s="258"/>
      <c r="AV161" s="258"/>
      <c r="AW161" s="258"/>
      <c r="AX161" s="258"/>
      <c r="AY161" s="258"/>
      <c r="AZ161" s="258"/>
      <c r="BA161" s="258"/>
      <c r="BB161" s="258"/>
      <c r="BC161" s="258"/>
      <c r="BD161" s="258"/>
      <c r="BE161" s="258"/>
      <c r="BF161" s="258"/>
      <c r="BG161" s="258"/>
      <c r="BH161" s="258"/>
      <c r="BI161" s="258"/>
      <c r="BJ161" s="258"/>
      <c r="BK161" s="258"/>
      <c r="BL161" s="258"/>
      <c r="BM161" s="258"/>
      <c r="BN161" s="258"/>
      <c r="BO161" s="258"/>
      <c r="BP161" s="258"/>
      <c r="BQ161" s="258"/>
      <c r="BR161" s="258"/>
      <c r="BS161" s="258"/>
      <c r="BT161" s="258"/>
      <c r="BU161" s="258"/>
      <c r="BV161" s="258"/>
      <c r="BW161" s="258"/>
      <c r="BX161" s="258"/>
    </row>
    <row r="162" spans="1:76" s="257" customFormat="1" ht="13.8" x14ac:dyDescent="0.25">
      <c r="A162" s="192" t="s">
        <v>920</v>
      </c>
      <c r="B162" s="561" t="s">
        <v>2487</v>
      </c>
      <c r="C162" s="252" t="s">
        <v>2461</v>
      </c>
      <c r="D162" s="254"/>
      <c r="E162" s="253" t="s">
        <v>2371</v>
      </c>
      <c r="F162" s="254"/>
      <c r="G162" s="254"/>
      <c r="H162" s="255">
        <v>10</v>
      </c>
      <c r="I162" s="509"/>
      <c r="J162" s="519" t="s">
        <v>2629</v>
      </c>
      <c r="K162" s="256">
        <v>1</v>
      </c>
      <c r="L162" s="256">
        <v>100</v>
      </c>
      <c r="M162" s="255" t="s">
        <v>11</v>
      </c>
      <c r="N162" s="456"/>
      <c r="O162" s="230" t="str">
        <f>Tabelle44243545[[#This Row],[FOPPE Art.-Nr. ]]</f>
        <v>11003006001.5</v>
      </c>
      <c r="S162" s="258"/>
      <c r="T162" s="258"/>
      <c r="U162" s="258"/>
      <c r="V162" s="258"/>
      <c r="W162" s="258"/>
      <c r="X162" s="258"/>
      <c r="Y162" s="258"/>
      <c r="Z162" s="258"/>
      <c r="AA162" s="258"/>
      <c r="AB162" s="258"/>
      <c r="AC162" s="258"/>
      <c r="AD162" s="258"/>
      <c r="AE162" s="258"/>
      <c r="AF162" s="258"/>
      <c r="AG162" s="258"/>
      <c r="AH162" s="258"/>
      <c r="AI162" s="258"/>
      <c r="AJ162" s="258"/>
      <c r="AK162" s="258"/>
      <c r="AL162" s="258"/>
      <c r="AM162" s="258"/>
      <c r="AN162" s="258"/>
      <c r="AO162" s="258"/>
      <c r="AP162" s="258"/>
      <c r="AQ162" s="258"/>
      <c r="AR162" s="258"/>
      <c r="AS162" s="258"/>
      <c r="AT162" s="258"/>
      <c r="AU162" s="258"/>
      <c r="AV162" s="258"/>
      <c r="AW162" s="258"/>
      <c r="AX162" s="258"/>
      <c r="AY162" s="258"/>
      <c r="AZ162" s="258"/>
      <c r="BA162" s="258"/>
      <c r="BB162" s="258"/>
      <c r="BC162" s="258"/>
      <c r="BD162" s="258"/>
      <c r="BE162" s="258"/>
      <c r="BF162" s="258"/>
      <c r="BG162" s="258"/>
      <c r="BH162" s="258"/>
      <c r="BI162" s="258"/>
      <c r="BJ162" s="258"/>
      <c r="BK162" s="258"/>
      <c r="BL162" s="258"/>
      <c r="BM162" s="258"/>
      <c r="BN162" s="258"/>
      <c r="BO162" s="258"/>
      <c r="BP162" s="258"/>
      <c r="BQ162" s="258"/>
      <c r="BR162" s="258"/>
      <c r="BS162" s="258"/>
      <c r="BT162" s="258"/>
      <c r="BU162" s="258"/>
      <c r="BV162" s="258"/>
      <c r="BW162" s="258"/>
      <c r="BX162" s="258"/>
    </row>
    <row r="163" spans="1:76" s="257" customFormat="1" ht="13.8" x14ac:dyDescent="0.25">
      <c r="A163" s="192" t="s">
        <v>920</v>
      </c>
      <c r="B163" s="561" t="s">
        <v>2487</v>
      </c>
      <c r="C163" s="252" t="s">
        <v>2460</v>
      </c>
      <c r="D163" s="254"/>
      <c r="E163" s="253" t="s">
        <v>2370</v>
      </c>
      <c r="F163" s="254"/>
      <c r="G163" s="254"/>
      <c r="H163" s="255">
        <v>10</v>
      </c>
      <c r="I163" s="509"/>
      <c r="J163" s="519" t="s">
        <v>2630</v>
      </c>
      <c r="K163" s="256">
        <v>1</v>
      </c>
      <c r="L163" s="256">
        <v>100</v>
      </c>
      <c r="M163" s="255" t="s">
        <v>11</v>
      </c>
      <c r="N163" s="456"/>
      <c r="O163" s="230" t="str">
        <f>Tabelle44243545[[#This Row],[FOPPE Art.-Nr. ]]</f>
        <v>11003006002.5</v>
      </c>
      <c r="S163" s="258"/>
      <c r="T163" s="258"/>
      <c r="U163" s="258"/>
      <c r="V163" s="258"/>
      <c r="W163" s="258"/>
      <c r="X163" s="258"/>
      <c r="Y163" s="258"/>
      <c r="Z163" s="258"/>
      <c r="AA163" s="258"/>
      <c r="AB163" s="258"/>
      <c r="AC163" s="258"/>
      <c r="AD163" s="258"/>
      <c r="AE163" s="258"/>
      <c r="AF163" s="258"/>
      <c r="AG163" s="258"/>
      <c r="AH163" s="258"/>
      <c r="AI163" s="258"/>
      <c r="AJ163" s="258"/>
      <c r="AK163" s="258"/>
      <c r="AL163" s="258"/>
      <c r="AM163" s="258"/>
      <c r="AN163" s="258"/>
      <c r="AO163" s="258"/>
      <c r="AP163" s="258"/>
      <c r="AQ163" s="258"/>
      <c r="AR163" s="258"/>
      <c r="AS163" s="258"/>
      <c r="AT163" s="258"/>
      <c r="AU163" s="258"/>
      <c r="AV163" s="258"/>
      <c r="AW163" s="258"/>
      <c r="AX163" s="258"/>
      <c r="AY163" s="258"/>
      <c r="AZ163" s="258"/>
      <c r="BA163" s="258"/>
      <c r="BB163" s="258"/>
      <c r="BC163" s="258"/>
      <c r="BD163" s="258"/>
      <c r="BE163" s="258"/>
      <c r="BF163" s="258"/>
      <c r="BG163" s="258"/>
      <c r="BH163" s="258"/>
      <c r="BI163" s="258"/>
      <c r="BJ163" s="258"/>
      <c r="BK163" s="258"/>
      <c r="BL163" s="258"/>
      <c r="BM163" s="258"/>
      <c r="BN163" s="258"/>
      <c r="BO163" s="258"/>
      <c r="BP163" s="258"/>
      <c r="BQ163" s="258"/>
      <c r="BR163" s="258"/>
      <c r="BS163" s="258"/>
      <c r="BT163" s="258"/>
      <c r="BU163" s="258"/>
      <c r="BV163" s="258"/>
      <c r="BW163" s="258"/>
      <c r="BX163" s="258"/>
    </row>
    <row r="164" spans="1:76" s="257" customFormat="1" ht="13.8" x14ac:dyDescent="0.25">
      <c r="A164" s="192" t="s">
        <v>920</v>
      </c>
      <c r="B164" s="561" t="s">
        <v>2487</v>
      </c>
      <c r="C164" s="252" t="s">
        <v>2459</v>
      </c>
      <c r="D164" s="254"/>
      <c r="E164" s="253" t="s">
        <v>2363</v>
      </c>
      <c r="F164" s="254"/>
      <c r="G164" s="254"/>
      <c r="H164" s="255">
        <v>10</v>
      </c>
      <c r="I164" s="509"/>
      <c r="J164" s="519" t="s">
        <v>2632</v>
      </c>
      <c r="K164" s="256">
        <v>1</v>
      </c>
      <c r="L164" s="256">
        <v>100</v>
      </c>
      <c r="M164" s="255" t="s">
        <v>11</v>
      </c>
      <c r="N164" s="456"/>
      <c r="O164" s="230" t="str">
        <f>Tabelle44243545[[#This Row],[FOPPE Art.-Nr. ]]</f>
        <v>11004002001.5</v>
      </c>
      <c r="S164" s="258"/>
      <c r="T164" s="258"/>
      <c r="U164" s="258"/>
      <c r="V164" s="258"/>
      <c r="W164" s="258"/>
      <c r="X164" s="258"/>
      <c r="Y164" s="258"/>
      <c r="Z164" s="258"/>
      <c r="AA164" s="258"/>
      <c r="AB164" s="258"/>
      <c r="AC164" s="258"/>
      <c r="AD164" s="258"/>
      <c r="AE164" s="258"/>
      <c r="AF164" s="258"/>
      <c r="AG164" s="258"/>
      <c r="AH164" s="258"/>
      <c r="AI164" s="258"/>
      <c r="AJ164" s="258"/>
      <c r="AK164" s="258"/>
      <c r="AL164" s="258"/>
      <c r="AM164" s="258"/>
      <c r="AN164" s="258"/>
      <c r="AO164" s="258"/>
      <c r="AP164" s="258"/>
      <c r="AQ164" s="258"/>
      <c r="AR164" s="258"/>
      <c r="AS164" s="258"/>
      <c r="AT164" s="258"/>
      <c r="AU164" s="258"/>
      <c r="AV164" s="258"/>
      <c r="AW164" s="258"/>
      <c r="AX164" s="258"/>
      <c r="AY164" s="258"/>
      <c r="AZ164" s="258"/>
      <c r="BA164" s="258"/>
      <c r="BB164" s="258"/>
      <c r="BC164" s="258"/>
      <c r="BD164" s="258"/>
      <c r="BE164" s="258"/>
      <c r="BF164" s="258"/>
      <c r="BG164" s="258"/>
      <c r="BH164" s="258"/>
      <c r="BI164" s="258"/>
      <c r="BJ164" s="258"/>
      <c r="BK164" s="258"/>
      <c r="BL164" s="258"/>
      <c r="BM164" s="258"/>
      <c r="BN164" s="258"/>
      <c r="BO164" s="258"/>
      <c r="BP164" s="258"/>
      <c r="BQ164" s="258"/>
      <c r="BR164" s="258"/>
      <c r="BS164" s="258"/>
      <c r="BT164" s="258"/>
      <c r="BU164" s="258"/>
      <c r="BV164" s="258"/>
      <c r="BW164" s="258"/>
      <c r="BX164" s="258"/>
    </row>
    <row r="165" spans="1:76" s="257" customFormat="1" ht="13.8" x14ac:dyDescent="0.25">
      <c r="A165" s="192" t="s">
        <v>920</v>
      </c>
      <c r="B165" s="561" t="s">
        <v>2487</v>
      </c>
      <c r="C165" s="252" t="s">
        <v>2458</v>
      </c>
      <c r="D165" s="254"/>
      <c r="E165" s="253" t="s">
        <v>2356</v>
      </c>
      <c r="F165" s="254"/>
      <c r="G165" s="254"/>
      <c r="H165" s="255">
        <v>10</v>
      </c>
      <c r="I165" s="509"/>
      <c r="J165" s="519" t="s">
        <v>2634</v>
      </c>
      <c r="K165" s="256">
        <v>1</v>
      </c>
      <c r="L165" s="256">
        <v>100</v>
      </c>
      <c r="M165" s="255" t="s">
        <v>11</v>
      </c>
      <c r="N165" s="456"/>
      <c r="O165" s="230" t="str">
        <f>Tabelle44243545[[#This Row],[FOPPE Art.-Nr. ]]</f>
        <v>11004005002.5</v>
      </c>
      <c r="S165" s="258"/>
      <c r="T165" s="258"/>
      <c r="U165" s="258"/>
      <c r="V165" s="258"/>
      <c r="W165" s="258"/>
      <c r="X165" s="258"/>
      <c r="Y165" s="258"/>
      <c r="Z165" s="258"/>
      <c r="AA165" s="258"/>
      <c r="AB165" s="258"/>
      <c r="AC165" s="258"/>
      <c r="AD165" s="258"/>
      <c r="AE165" s="258"/>
      <c r="AF165" s="258"/>
      <c r="AG165" s="258"/>
      <c r="AH165" s="258"/>
      <c r="AI165" s="258"/>
      <c r="AJ165" s="258"/>
      <c r="AK165" s="258"/>
      <c r="AL165" s="258"/>
      <c r="AM165" s="258"/>
      <c r="AN165" s="258"/>
      <c r="AO165" s="258"/>
      <c r="AP165" s="258"/>
      <c r="AQ165" s="258"/>
      <c r="AR165" s="258"/>
      <c r="AS165" s="258"/>
      <c r="AT165" s="258"/>
      <c r="AU165" s="258"/>
      <c r="AV165" s="258"/>
      <c r="AW165" s="258"/>
      <c r="AX165" s="258"/>
      <c r="AY165" s="258"/>
      <c r="AZ165" s="258"/>
      <c r="BA165" s="258"/>
      <c r="BB165" s="258"/>
      <c r="BC165" s="258"/>
      <c r="BD165" s="258"/>
      <c r="BE165" s="258"/>
      <c r="BF165" s="258"/>
      <c r="BG165" s="258"/>
      <c r="BH165" s="258"/>
      <c r="BI165" s="258"/>
      <c r="BJ165" s="258"/>
      <c r="BK165" s="258"/>
      <c r="BL165" s="258"/>
      <c r="BM165" s="258"/>
      <c r="BN165" s="258"/>
      <c r="BO165" s="258"/>
      <c r="BP165" s="258"/>
      <c r="BQ165" s="258"/>
      <c r="BR165" s="258"/>
      <c r="BS165" s="258"/>
      <c r="BT165" s="258"/>
      <c r="BU165" s="258"/>
      <c r="BV165" s="258"/>
      <c r="BW165" s="258"/>
      <c r="BX165" s="258"/>
    </row>
    <row r="166" spans="1:76" s="258" customFormat="1" ht="13.8" x14ac:dyDescent="0.25">
      <c r="A166" s="192" t="s">
        <v>920</v>
      </c>
      <c r="B166" s="561" t="s">
        <v>2487</v>
      </c>
      <c r="C166" s="252" t="s">
        <v>2457</v>
      </c>
      <c r="D166" s="254"/>
      <c r="E166" s="253" t="s">
        <v>2352</v>
      </c>
      <c r="F166" s="254"/>
      <c r="G166" s="254"/>
      <c r="H166" s="255">
        <v>10</v>
      </c>
      <c r="I166" s="509"/>
      <c r="J166" s="519" t="s">
        <v>2635</v>
      </c>
      <c r="K166" s="256">
        <v>1</v>
      </c>
      <c r="L166" s="256">
        <v>100</v>
      </c>
      <c r="M166" s="255" t="s">
        <v>11</v>
      </c>
      <c r="N166" s="456"/>
      <c r="O166" s="230" t="str">
        <f>Tabelle44243545[[#This Row],[FOPPE Art.-Nr. ]]</f>
        <v>11004006002.5</v>
      </c>
      <c r="P166" s="257"/>
      <c r="Q166" s="257"/>
      <c r="R166" s="257"/>
    </row>
    <row r="167" spans="1:76" s="258" customFormat="1" ht="13.8" x14ac:dyDescent="0.25">
      <c r="A167" s="192" t="s">
        <v>920</v>
      </c>
      <c r="B167" s="561" t="s">
        <v>2487</v>
      </c>
      <c r="C167" s="252" t="s">
        <v>2456</v>
      </c>
      <c r="D167" s="254"/>
      <c r="E167" s="253" t="s">
        <v>2329</v>
      </c>
      <c r="F167" s="254"/>
      <c r="G167" s="254"/>
      <c r="H167" s="255">
        <v>10</v>
      </c>
      <c r="I167" s="509"/>
      <c r="J167" s="519" t="s">
        <v>2637</v>
      </c>
      <c r="K167" s="256">
        <v>1</v>
      </c>
      <c r="L167" s="256">
        <v>100</v>
      </c>
      <c r="M167" s="255" t="s">
        <v>11</v>
      </c>
      <c r="N167" s="456"/>
      <c r="O167" s="230" t="str">
        <f>Tabelle44243545[[#This Row],[FOPPE Art.-Nr. ]]</f>
        <v>11006004001.5</v>
      </c>
      <c r="P167" s="257"/>
      <c r="Q167" s="257"/>
      <c r="R167" s="257"/>
    </row>
    <row r="168" spans="1:76" s="258" customFormat="1" ht="13.8" x14ac:dyDescent="0.25">
      <c r="A168" s="192" t="s">
        <v>920</v>
      </c>
      <c r="B168" s="561" t="s">
        <v>2487</v>
      </c>
      <c r="C168" s="252" t="s">
        <v>2455</v>
      </c>
      <c r="D168" s="254"/>
      <c r="E168" s="253" t="s">
        <v>2321</v>
      </c>
      <c r="F168" s="254"/>
      <c r="G168" s="254"/>
      <c r="H168" s="255">
        <v>10</v>
      </c>
      <c r="I168" s="509"/>
      <c r="J168" s="519" t="s">
        <v>2638</v>
      </c>
      <c r="K168" s="256">
        <v>1</v>
      </c>
      <c r="L168" s="256">
        <v>100</v>
      </c>
      <c r="M168" s="255" t="s">
        <v>11</v>
      </c>
      <c r="N168" s="456"/>
      <c r="O168" s="230" t="str">
        <f>Tabelle44243545[[#This Row],[FOPPE Art.-Nr. ]]</f>
        <v>11008002001.5</v>
      </c>
      <c r="P168" s="257"/>
      <c r="Q168" s="257"/>
      <c r="R168" s="257"/>
    </row>
    <row r="169" spans="1:76" s="258" customFormat="1" ht="13.8" x14ac:dyDescent="0.25">
      <c r="A169" s="192" t="s">
        <v>920</v>
      </c>
      <c r="B169" s="561" t="s">
        <v>2487</v>
      </c>
      <c r="C169" s="252" t="s">
        <v>2454</v>
      </c>
      <c r="D169" s="254"/>
      <c r="E169" s="253" t="s">
        <v>2314</v>
      </c>
      <c r="F169" s="254"/>
      <c r="G169" s="254"/>
      <c r="H169" s="255">
        <v>10</v>
      </c>
      <c r="I169" s="509"/>
      <c r="J169" s="519" t="s">
        <v>2639</v>
      </c>
      <c r="K169" s="256">
        <v>1</v>
      </c>
      <c r="L169" s="256">
        <v>100</v>
      </c>
      <c r="M169" s="255" t="s">
        <v>11</v>
      </c>
      <c r="N169" s="456"/>
      <c r="O169" s="230" t="str">
        <f>Tabelle44243545[[#This Row],[FOPPE Art.-Nr. ]]</f>
        <v>11008005003.5</v>
      </c>
      <c r="P169" s="257"/>
      <c r="Q169" s="257"/>
      <c r="R169" s="257"/>
    </row>
    <row r="170" spans="1:76" s="258" customFormat="1" ht="13.8" x14ac:dyDescent="0.25">
      <c r="A170" s="192" t="s">
        <v>920</v>
      </c>
      <c r="B170" s="561" t="s">
        <v>2487</v>
      </c>
      <c r="C170" s="252" t="s">
        <v>2465</v>
      </c>
      <c r="D170" s="254"/>
      <c r="E170" s="253" t="s">
        <v>2408</v>
      </c>
      <c r="F170" s="254"/>
      <c r="G170" s="254"/>
      <c r="H170" s="255">
        <v>10</v>
      </c>
      <c r="I170" s="509"/>
      <c r="J170" s="519" t="s">
        <v>2640</v>
      </c>
      <c r="K170" s="256">
        <v>1</v>
      </c>
      <c r="L170" s="256">
        <v>100</v>
      </c>
      <c r="M170" s="255" t="s">
        <v>11</v>
      </c>
      <c r="N170" s="456"/>
      <c r="O170" s="230" t="str">
        <f>Tabelle44243545[[#This Row],[FOPPE Art.-Nr. ]]</f>
        <v>11014006002.5</v>
      </c>
      <c r="P170" s="257"/>
      <c r="Q170" s="257"/>
      <c r="R170" s="257"/>
    </row>
    <row r="171" spans="1:76" s="258" customFormat="1" ht="13.8" x14ac:dyDescent="0.25">
      <c r="A171" s="192" t="s">
        <v>920</v>
      </c>
      <c r="B171" s="561" t="s">
        <v>2487</v>
      </c>
      <c r="C171" s="252" t="s">
        <v>2462</v>
      </c>
      <c r="D171" s="254"/>
      <c r="E171" s="253" t="s">
        <v>2384</v>
      </c>
      <c r="F171" s="254"/>
      <c r="G171" s="254"/>
      <c r="H171" s="255">
        <v>10</v>
      </c>
      <c r="I171" s="509"/>
      <c r="J171" s="519" t="s">
        <v>2641</v>
      </c>
      <c r="K171" s="256">
        <v>1</v>
      </c>
      <c r="L171" s="256">
        <v>100</v>
      </c>
      <c r="M171" s="255" t="s">
        <v>11</v>
      </c>
      <c r="N171" s="456"/>
      <c r="O171" s="230" t="str">
        <f>Tabelle44243545[[#This Row],[FOPPE Art.-Nr. ]]</f>
        <v>11020005002.5</v>
      </c>
      <c r="P171" s="257"/>
      <c r="Q171" s="257"/>
      <c r="R171" s="257"/>
    </row>
    <row r="172" spans="1:76" s="258" customFormat="1" ht="13.8" x14ac:dyDescent="0.25">
      <c r="A172" s="192" t="s">
        <v>920</v>
      </c>
      <c r="B172" s="226" t="s">
        <v>130</v>
      </c>
      <c r="C172" s="209">
        <v>13138170</v>
      </c>
      <c r="D172" s="193"/>
      <c r="E172" s="210" t="s">
        <v>131</v>
      </c>
      <c r="F172" s="193"/>
      <c r="G172" s="193"/>
      <c r="H172" s="211">
        <v>100</v>
      </c>
      <c r="I172" s="510"/>
      <c r="J172" s="520">
        <v>100293</v>
      </c>
      <c r="K172" s="212">
        <v>1</v>
      </c>
      <c r="L172" s="212"/>
      <c r="M172" s="211" t="s">
        <v>11</v>
      </c>
      <c r="N172" s="456"/>
      <c r="O172" s="230">
        <f>Tabelle44243545[[#This Row],[FOPPE Art.-Nr. ]]</f>
        <v>13138170</v>
      </c>
      <c r="P172" s="257"/>
      <c r="Q172" s="257"/>
    </row>
    <row r="173" spans="1:76" s="258" customFormat="1" ht="13.8" x14ac:dyDescent="0.25">
      <c r="A173" s="192" t="s">
        <v>920</v>
      </c>
      <c r="B173" s="226" t="s">
        <v>130</v>
      </c>
      <c r="C173" s="209">
        <v>13138171</v>
      </c>
      <c r="D173" s="193"/>
      <c r="E173" s="210" t="s">
        <v>132</v>
      </c>
      <c r="F173" s="193"/>
      <c r="G173" s="193"/>
      <c r="H173" s="211">
        <v>100</v>
      </c>
      <c r="I173" s="510"/>
      <c r="J173" s="520">
        <v>100294</v>
      </c>
      <c r="K173" s="212">
        <v>1</v>
      </c>
      <c r="L173" s="212"/>
      <c r="M173" s="211" t="s">
        <v>11</v>
      </c>
      <c r="N173" s="456"/>
      <c r="O173" s="230">
        <f>Tabelle44243545[[#This Row],[FOPPE Art.-Nr. ]]</f>
        <v>13138171</v>
      </c>
      <c r="P173" s="257"/>
      <c r="Q173" s="257"/>
    </row>
    <row r="174" spans="1:76" s="258" customFormat="1" ht="13.8" x14ac:dyDescent="0.25">
      <c r="A174" s="192" t="s">
        <v>920</v>
      </c>
      <c r="B174" s="226" t="s">
        <v>130</v>
      </c>
      <c r="C174" s="209">
        <v>13138376</v>
      </c>
      <c r="D174" s="193"/>
      <c r="E174" s="210" t="s">
        <v>198</v>
      </c>
      <c r="F174" s="193"/>
      <c r="G174" s="193"/>
      <c r="H174" s="211">
        <v>100</v>
      </c>
      <c r="I174" s="510"/>
      <c r="J174" s="520">
        <v>109934</v>
      </c>
      <c r="K174" s="212">
        <v>1</v>
      </c>
      <c r="L174" s="212"/>
      <c r="M174" s="211" t="s">
        <v>11</v>
      </c>
      <c r="N174" s="456"/>
      <c r="O174" s="230">
        <f>Tabelle44243545[[#This Row],[FOPPE Art.-Nr. ]]</f>
        <v>13138376</v>
      </c>
      <c r="P174" s="257"/>
      <c r="Q174" s="257"/>
      <c r="R174" s="257"/>
    </row>
    <row r="175" spans="1:76" s="258" customFormat="1" ht="13.8" x14ac:dyDescent="0.25">
      <c r="A175" s="192" t="s">
        <v>920</v>
      </c>
      <c r="B175" s="226" t="s">
        <v>827</v>
      </c>
      <c r="C175" s="209">
        <v>13135351</v>
      </c>
      <c r="D175" s="193"/>
      <c r="E175" s="210" t="s">
        <v>831</v>
      </c>
      <c r="F175" s="193"/>
      <c r="G175" s="193"/>
      <c r="H175" s="211">
        <v>100</v>
      </c>
      <c r="I175" s="510"/>
      <c r="J175" s="520">
        <v>123268</v>
      </c>
      <c r="K175" s="212">
        <v>1</v>
      </c>
      <c r="L175" s="212"/>
      <c r="M175" s="211" t="s">
        <v>11</v>
      </c>
      <c r="N175" s="456"/>
      <c r="O175" s="230">
        <f>Tabelle44243545[[#This Row],[FOPPE Art.-Nr. ]]</f>
        <v>13135351</v>
      </c>
      <c r="P175" s="257"/>
      <c r="Q175" s="257"/>
      <c r="R175" s="257"/>
    </row>
    <row r="176" spans="1:76" s="257" customFormat="1" ht="13.8" x14ac:dyDescent="0.25">
      <c r="A176" s="192" t="s">
        <v>920</v>
      </c>
      <c r="B176" s="226" t="s">
        <v>827</v>
      </c>
      <c r="C176" s="209">
        <v>13135352</v>
      </c>
      <c r="D176" s="193"/>
      <c r="E176" s="210" t="s">
        <v>830</v>
      </c>
      <c r="F176" s="193"/>
      <c r="G176" s="193"/>
      <c r="H176" s="211">
        <v>100</v>
      </c>
      <c r="I176" s="510"/>
      <c r="J176" s="520">
        <v>122810</v>
      </c>
      <c r="K176" s="212">
        <v>1</v>
      </c>
      <c r="L176" s="212"/>
      <c r="M176" s="211" t="s">
        <v>11</v>
      </c>
      <c r="N176" s="456"/>
      <c r="O176" s="230">
        <f>Tabelle44243545[[#This Row],[FOPPE Art.-Nr. ]]</f>
        <v>13135352</v>
      </c>
      <c r="S176" s="258"/>
      <c r="T176" s="258"/>
      <c r="U176" s="258"/>
      <c r="V176" s="258"/>
      <c r="W176" s="258"/>
      <c r="X176" s="258"/>
      <c r="Y176" s="258"/>
      <c r="Z176" s="258"/>
      <c r="AA176" s="258"/>
      <c r="AB176" s="258"/>
      <c r="AC176" s="258"/>
      <c r="AD176" s="258"/>
      <c r="AE176" s="258"/>
      <c r="AF176" s="258"/>
      <c r="AG176" s="258"/>
      <c r="AH176" s="258"/>
      <c r="AI176" s="258"/>
      <c r="AJ176" s="258"/>
      <c r="AK176" s="258"/>
      <c r="AL176" s="258"/>
      <c r="AM176" s="258"/>
      <c r="AN176" s="258"/>
      <c r="AO176" s="258"/>
      <c r="AP176" s="258"/>
      <c r="AQ176" s="258"/>
      <c r="AR176" s="258"/>
      <c r="AS176" s="258"/>
      <c r="AT176" s="258"/>
      <c r="AU176" s="258"/>
      <c r="AV176" s="258"/>
      <c r="AW176" s="258"/>
      <c r="AX176" s="258"/>
      <c r="AY176" s="258"/>
      <c r="AZ176" s="258"/>
      <c r="BA176" s="258"/>
      <c r="BB176" s="258"/>
      <c r="BC176" s="258"/>
      <c r="BD176" s="258"/>
      <c r="BE176" s="258"/>
      <c r="BF176" s="258"/>
      <c r="BG176" s="258"/>
      <c r="BH176" s="258"/>
      <c r="BI176" s="258"/>
      <c r="BJ176" s="258"/>
      <c r="BK176" s="258"/>
      <c r="BL176" s="258"/>
      <c r="BM176" s="258"/>
      <c r="BN176" s="258"/>
      <c r="BO176" s="258"/>
      <c r="BP176" s="258"/>
      <c r="BQ176" s="258"/>
      <c r="BR176" s="258"/>
      <c r="BS176" s="258"/>
      <c r="BT176" s="258"/>
      <c r="BU176" s="258"/>
      <c r="BV176" s="258"/>
      <c r="BW176" s="258"/>
      <c r="BX176" s="258"/>
    </row>
    <row r="177" spans="1:76" s="257" customFormat="1" ht="13.8" x14ac:dyDescent="0.25">
      <c r="A177" s="192" t="s">
        <v>920</v>
      </c>
      <c r="B177" s="226" t="s">
        <v>827</v>
      </c>
      <c r="C177" s="209">
        <v>13135356</v>
      </c>
      <c r="D177" s="193"/>
      <c r="E177" s="210" t="s">
        <v>832</v>
      </c>
      <c r="F177" s="193"/>
      <c r="G177" s="193"/>
      <c r="H177" s="211">
        <v>100</v>
      </c>
      <c r="I177" s="510"/>
      <c r="J177" s="520">
        <v>122811</v>
      </c>
      <c r="K177" s="212">
        <v>1</v>
      </c>
      <c r="L177" s="212"/>
      <c r="M177" s="211" t="s">
        <v>11</v>
      </c>
      <c r="N177" s="456"/>
      <c r="O177" s="230">
        <f>Tabelle44243545[[#This Row],[FOPPE Art.-Nr. ]]</f>
        <v>13135356</v>
      </c>
      <c r="S177" s="258"/>
      <c r="T177" s="258"/>
      <c r="U177" s="258"/>
      <c r="V177" s="258"/>
      <c r="W177" s="258"/>
      <c r="X177" s="258"/>
      <c r="Y177" s="258"/>
      <c r="Z177" s="258"/>
      <c r="AA177" s="258"/>
      <c r="AB177" s="258"/>
      <c r="AC177" s="258"/>
      <c r="AD177" s="258"/>
      <c r="AE177" s="258"/>
      <c r="AF177" s="258"/>
      <c r="AG177" s="258"/>
      <c r="AH177" s="258"/>
      <c r="AI177" s="258"/>
      <c r="AJ177" s="258"/>
      <c r="AK177" s="258"/>
      <c r="AL177" s="258"/>
      <c r="AM177" s="258"/>
      <c r="AN177" s="258"/>
      <c r="AO177" s="258"/>
      <c r="AP177" s="258"/>
      <c r="AQ177" s="258"/>
      <c r="AR177" s="258"/>
      <c r="AS177" s="258"/>
      <c r="AT177" s="258"/>
      <c r="AU177" s="258"/>
      <c r="AV177" s="258"/>
      <c r="AW177" s="258"/>
      <c r="AX177" s="258"/>
      <c r="AY177" s="258"/>
      <c r="AZ177" s="258"/>
      <c r="BA177" s="258"/>
      <c r="BB177" s="258"/>
      <c r="BC177" s="258"/>
      <c r="BD177" s="258"/>
      <c r="BE177" s="258"/>
      <c r="BF177" s="258"/>
      <c r="BG177" s="258"/>
      <c r="BH177" s="258"/>
      <c r="BI177" s="258"/>
      <c r="BJ177" s="258"/>
      <c r="BK177" s="258"/>
      <c r="BL177" s="258"/>
      <c r="BM177" s="258"/>
      <c r="BN177" s="258"/>
      <c r="BO177" s="258"/>
      <c r="BP177" s="258"/>
      <c r="BQ177" s="258"/>
      <c r="BR177" s="258"/>
      <c r="BS177" s="258"/>
      <c r="BT177" s="258"/>
      <c r="BU177" s="258"/>
      <c r="BV177" s="258"/>
      <c r="BW177" s="258"/>
      <c r="BX177" s="258"/>
    </row>
    <row r="178" spans="1:76" s="257" customFormat="1" ht="13.8" x14ac:dyDescent="0.25">
      <c r="A178" s="192" t="s">
        <v>920</v>
      </c>
      <c r="B178" s="561" t="s">
        <v>2490</v>
      </c>
      <c r="C178" s="252">
        <v>12002002002</v>
      </c>
      <c r="D178" s="254"/>
      <c r="E178" s="253" t="s">
        <v>2484</v>
      </c>
      <c r="F178" s="254"/>
      <c r="G178" s="254"/>
      <c r="H178" s="255">
        <v>10</v>
      </c>
      <c r="I178" s="509"/>
      <c r="J178" s="519">
        <v>123886</v>
      </c>
      <c r="K178" s="256">
        <v>1</v>
      </c>
      <c r="L178" s="256">
        <v>100</v>
      </c>
      <c r="M178" s="255" t="s">
        <v>11</v>
      </c>
      <c r="N178" s="456"/>
      <c r="O178" s="230">
        <f>Tabelle44243545[[#This Row],[FOPPE Art.-Nr. ]]</f>
        <v>12002002002</v>
      </c>
      <c r="S178" s="258"/>
      <c r="T178" s="258"/>
      <c r="U178" s="258"/>
      <c r="V178" s="258"/>
      <c r="W178" s="258"/>
      <c r="X178" s="258"/>
      <c r="Y178" s="258"/>
      <c r="Z178" s="258"/>
      <c r="AA178" s="258"/>
      <c r="AB178" s="258"/>
      <c r="AC178" s="258"/>
      <c r="AD178" s="258"/>
      <c r="AE178" s="258"/>
      <c r="AF178" s="258"/>
      <c r="AG178" s="258"/>
      <c r="AH178" s="258"/>
      <c r="AI178" s="258"/>
      <c r="AJ178" s="258"/>
      <c r="AK178" s="258"/>
      <c r="AL178" s="258"/>
      <c r="AM178" s="258"/>
      <c r="AN178" s="258"/>
      <c r="AO178" s="258"/>
      <c r="AP178" s="258"/>
      <c r="AQ178" s="258"/>
      <c r="AR178" s="258"/>
      <c r="AS178" s="258"/>
      <c r="AT178" s="258"/>
      <c r="AU178" s="258"/>
      <c r="AV178" s="258"/>
      <c r="AW178" s="258"/>
      <c r="AX178" s="258"/>
      <c r="AY178" s="258"/>
      <c r="AZ178" s="258"/>
      <c r="BA178" s="258"/>
      <c r="BB178" s="258"/>
      <c r="BC178" s="258"/>
      <c r="BD178" s="258"/>
      <c r="BE178" s="258"/>
      <c r="BF178" s="258"/>
      <c r="BG178" s="258"/>
      <c r="BH178" s="258"/>
      <c r="BI178" s="258"/>
      <c r="BJ178" s="258"/>
      <c r="BK178" s="258"/>
      <c r="BL178" s="258"/>
      <c r="BM178" s="258"/>
      <c r="BN178" s="258"/>
      <c r="BO178" s="258"/>
      <c r="BP178" s="258"/>
      <c r="BQ178" s="258"/>
      <c r="BR178" s="258"/>
      <c r="BS178" s="258"/>
      <c r="BT178" s="258"/>
      <c r="BU178" s="258"/>
      <c r="BV178" s="258"/>
      <c r="BW178" s="258"/>
      <c r="BX178" s="258"/>
    </row>
    <row r="179" spans="1:76" s="257" customFormat="1" ht="13.8" x14ac:dyDescent="0.25">
      <c r="A179" s="192" t="s">
        <v>920</v>
      </c>
      <c r="B179" s="561" t="s">
        <v>2490</v>
      </c>
      <c r="C179" s="252">
        <v>12003003002</v>
      </c>
      <c r="D179" s="254"/>
      <c r="E179" s="253" t="s">
        <v>2483</v>
      </c>
      <c r="F179" s="254"/>
      <c r="G179" s="254"/>
      <c r="H179" s="255">
        <v>10</v>
      </c>
      <c r="I179" s="509"/>
      <c r="J179" s="519">
        <v>123778</v>
      </c>
      <c r="K179" s="256">
        <v>1</v>
      </c>
      <c r="L179" s="256">
        <v>100</v>
      </c>
      <c r="M179" s="255" t="s">
        <v>11</v>
      </c>
      <c r="N179" s="456"/>
      <c r="O179" s="230">
        <f>Tabelle44243545[[#This Row],[FOPPE Art.-Nr. ]]</f>
        <v>12003003002</v>
      </c>
      <c r="S179" s="258"/>
      <c r="T179" s="258"/>
      <c r="U179" s="258"/>
      <c r="V179" s="258"/>
      <c r="W179" s="258"/>
      <c r="X179" s="258"/>
      <c r="Y179" s="258"/>
      <c r="Z179" s="258"/>
      <c r="AA179" s="258"/>
      <c r="AB179" s="258"/>
      <c r="AC179" s="258"/>
      <c r="AD179" s="258"/>
      <c r="AE179" s="258"/>
      <c r="AF179" s="258"/>
      <c r="AG179" s="258"/>
      <c r="AH179" s="258"/>
      <c r="AI179" s="258"/>
      <c r="AJ179" s="258"/>
      <c r="AK179" s="258"/>
      <c r="AL179" s="258"/>
      <c r="AM179" s="258"/>
      <c r="AN179" s="258"/>
      <c r="AO179" s="258"/>
      <c r="AP179" s="258"/>
      <c r="AQ179" s="258"/>
      <c r="AR179" s="258"/>
      <c r="AS179" s="258"/>
      <c r="AT179" s="258"/>
      <c r="AU179" s="258"/>
      <c r="AV179" s="258"/>
      <c r="AW179" s="258"/>
      <c r="AX179" s="258"/>
      <c r="AY179" s="258"/>
      <c r="AZ179" s="258"/>
      <c r="BA179" s="258"/>
      <c r="BB179" s="258"/>
      <c r="BC179" s="258"/>
      <c r="BD179" s="258"/>
      <c r="BE179" s="258"/>
      <c r="BF179" s="258"/>
      <c r="BG179" s="258"/>
      <c r="BH179" s="258"/>
      <c r="BI179" s="258"/>
      <c r="BJ179" s="258"/>
      <c r="BK179" s="258"/>
      <c r="BL179" s="258"/>
      <c r="BM179" s="258"/>
      <c r="BN179" s="258"/>
      <c r="BO179" s="258"/>
      <c r="BP179" s="258"/>
      <c r="BQ179" s="258"/>
      <c r="BR179" s="258"/>
      <c r="BS179" s="258"/>
      <c r="BT179" s="258"/>
      <c r="BU179" s="258"/>
      <c r="BV179" s="258"/>
      <c r="BW179" s="258"/>
      <c r="BX179" s="258"/>
    </row>
    <row r="180" spans="1:76" s="257" customFormat="1" ht="13.8" x14ac:dyDescent="0.25">
      <c r="A180" s="192" t="s">
        <v>920</v>
      </c>
      <c r="B180" s="561" t="s">
        <v>2490</v>
      </c>
      <c r="C180" s="252">
        <v>12004004002</v>
      </c>
      <c r="D180" s="254"/>
      <c r="E180" s="253" t="s">
        <v>2482</v>
      </c>
      <c r="F180" s="254"/>
      <c r="G180" s="254"/>
      <c r="H180" s="255">
        <v>10</v>
      </c>
      <c r="I180" s="509"/>
      <c r="J180" s="519">
        <v>124024</v>
      </c>
      <c r="K180" s="256">
        <v>1</v>
      </c>
      <c r="L180" s="256">
        <v>100</v>
      </c>
      <c r="M180" s="255" t="s">
        <v>11</v>
      </c>
      <c r="N180" s="456"/>
      <c r="O180" s="695">
        <v>13138156</v>
      </c>
      <c r="T180" s="258"/>
      <c r="U180" s="258"/>
      <c r="V180" s="258"/>
      <c r="W180" s="258"/>
      <c r="X180" s="258"/>
      <c r="Y180" s="258"/>
      <c r="Z180" s="258"/>
      <c r="AA180" s="258"/>
      <c r="AB180" s="258"/>
      <c r="AC180" s="258"/>
      <c r="AD180" s="258"/>
      <c r="AE180" s="258"/>
      <c r="AF180" s="258"/>
      <c r="AG180" s="258"/>
      <c r="AH180" s="258"/>
      <c r="AI180" s="258"/>
      <c r="AJ180" s="258"/>
      <c r="AK180" s="258"/>
      <c r="AL180" s="258"/>
      <c r="AM180" s="258"/>
      <c r="AN180" s="258"/>
      <c r="AO180" s="258"/>
      <c r="AP180" s="258"/>
      <c r="AQ180" s="258"/>
      <c r="AR180" s="258"/>
      <c r="AS180" s="258"/>
      <c r="AT180" s="258"/>
      <c r="AU180" s="258"/>
      <c r="AV180" s="258"/>
      <c r="AW180" s="258"/>
      <c r="AX180" s="258"/>
      <c r="AY180" s="258"/>
      <c r="AZ180" s="258"/>
      <c r="BA180" s="258"/>
      <c r="BB180" s="258"/>
      <c r="BC180" s="258"/>
      <c r="BD180" s="258"/>
      <c r="BE180" s="258"/>
      <c r="BF180" s="258"/>
      <c r="BG180" s="258"/>
      <c r="BH180" s="258"/>
      <c r="BI180" s="258"/>
      <c r="BJ180" s="258"/>
      <c r="BK180" s="258"/>
      <c r="BL180" s="258"/>
      <c r="BM180" s="258"/>
      <c r="BN180" s="258"/>
      <c r="BO180" s="258"/>
      <c r="BP180" s="258"/>
      <c r="BQ180" s="258"/>
      <c r="BR180" s="258"/>
      <c r="BS180" s="258"/>
      <c r="BT180" s="258"/>
      <c r="BU180" s="258"/>
      <c r="BV180" s="258"/>
      <c r="BW180" s="258"/>
      <c r="BX180" s="258"/>
    </row>
    <row r="181" spans="1:76" s="257" customFormat="1" ht="13.8" x14ac:dyDescent="0.25">
      <c r="A181" s="192" t="s">
        <v>920</v>
      </c>
      <c r="B181" s="561" t="s">
        <v>2490</v>
      </c>
      <c r="C181" s="252">
        <v>12005005002</v>
      </c>
      <c r="D181" s="254"/>
      <c r="E181" s="253" t="s">
        <v>2478</v>
      </c>
      <c r="F181" s="254"/>
      <c r="G181" s="254"/>
      <c r="H181" s="255">
        <v>10</v>
      </c>
      <c r="I181" s="509"/>
      <c r="J181" s="519">
        <v>119623</v>
      </c>
      <c r="K181" s="256">
        <v>1</v>
      </c>
      <c r="L181" s="256">
        <v>100</v>
      </c>
      <c r="M181" s="255" t="s">
        <v>11</v>
      </c>
      <c r="N181" s="456"/>
      <c r="O181" s="695" t="s">
        <v>120</v>
      </c>
      <c r="T181" s="258"/>
      <c r="U181" s="258"/>
      <c r="V181" s="258"/>
      <c r="W181" s="258"/>
      <c r="X181" s="258"/>
      <c r="Y181" s="258"/>
      <c r="Z181" s="258"/>
      <c r="AA181" s="258"/>
      <c r="AB181" s="258"/>
      <c r="AC181" s="258"/>
      <c r="AD181" s="258"/>
      <c r="AE181" s="258"/>
      <c r="AF181" s="258"/>
      <c r="AG181" s="258"/>
      <c r="AH181" s="258"/>
      <c r="AI181" s="258"/>
      <c r="AJ181" s="258"/>
      <c r="AK181" s="258"/>
      <c r="AL181" s="258"/>
      <c r="AM181" s="258"/>
      <c r="AN181" s="258"/>
      <c r="AO181" s="258"/>
      <c r="AP181" s="258"/>
      <c r="AQ181" s="258"/>
      <c r="AR181" s="258"/>
      <c r="AS181" s="258"/>
      <c r="AT181" s="258"/>
      <c r="AU181" s="258"/>
      <c r="AV181" s="258"/>
      <c r="AW181" s="258"/>
      <c r="AX181" s="258"/>
      <c r="AY181" s="258"/>
      <c r="AZ181" s="258"/>
      <c r="BA181" s="258"/>
      <c r="BB181" s="258"/>
      <c r="BC181" s="258"/>
      <c r="BD181" s="258"/>
      <c r="BE181" s="258"/>
      <c r="BF181" s="258"/>
      <c r="BG181" s="258"/>
      <c r="BH181" s="258"/>
      <c r="BI181" s="258"/>
      <c r="BJ181" s="258"/>
      <c r="BK181" s="258"/>
      <c r="BL181" s="258"/>
      <c r="BM181" s="258"/>
      <c r="BN181" s="258"/>
      <c r="BO181" s="258"/>
      <c r="BP181" s="258"/>
      <c r="BQ181" s="258"/>
      <c r="BR181" s="258"/>
      <c r="BS181" s="258"/>
      <c r="BT181" s="258"/>
      <c r="BU181" s="258"/>
      <c r="BV181" s="258"/>
      <c r="BW181" s="258"/>
      <c r="BX181" s="258"/>
    </row>
    <row r="182" spans="1:76" s="257" customFormat="1" ht="13.8" x14ac:dyDescent="0.25">
      <c r="A182" s="192" t="s">
        <v>920</v>
      </c>
      <c r="B182" s="561" t="s">
        <v>2490</v>
      </c>
      <c r="C182" s="252" t="s">
        <v>2486</v>
      </c>
      <c r="D182" s="254"/>
      <c r="E182" s="253" t="s">
        <v>2472</v>
      </c>
      <c r="F182" s="254"/>
      <c r="G182" s="254"/>
      <c r="H182" s="255">
        <v>10</v>
      </c>
      <c r="I182" s="509"/>
      <c r="J182" s="519">
        <v>123746</v>
      </c>
      <c r="K182" s="256">
        <v>1</v>
      </c>
      <c r="L182" s="256">
        <v>100</v>
      </c>
      <c r="M182" s="255" t="s">
        <v>11</v>
      </c>
      <c r="N182" s="456"/>
      <c r="O182" s="695" t="s">
        <v>897</v>
      </c>
      <c r="T182" s="258"/>
      <c r="U182" s="258"/>
      <c r="V182" s="258"/>
      <c r="W182" s="258"/>
      <c r="X182" s="258"/>
      <c r="Y182" s="258"/>
      <c r="Z182" s="258"/>
      <c r="AA182" s="258"/>
      <c r="AB182" s="258"/>
      <c r="AC182" s="258"/>
      <c r="AD182" s="258"/>
      <c r="AE182" s="258"/>
      <c r="AF182" s="258"/>
      <c r="AG182" s="258"/>
      <c r="AH182" s="258"/>
      <c r="AI182" s="258"/>
      <c r="AJ182" s="258"/>
      <c r="AK182" s="258"/>
      <c r="AL182" s="258"/>
      <c r="AM182" s="258"/>
      <c r="AN182" s="258"/>
      <c r="AO182" s="258"/>
      <c r="AP182" s="258"/>
      <c r="AQ182" s="258"/>
      <c r="AR182" s="258"/>
      <c r="AS182" s="258"/>
      <c r="AT182" s="258"/>
      <c r="AU182" s="258"/>
      <c r="AV182" s="258"/>
      <c r="AW182" s="258"/>
      <c r="AX182" s="258"/>
      <c r="AY182" s="258"/>
      <c r="AZ182" s="258"/>
      <c r="BA182" s="258"/>
      <c r="BB182" s="258"/>
      <c r="BC182" s="258"/>
      <c r="BD182" s="258"/>
      <c r="BE182" s="258"/>
      <c r="BF182" s="258"/>
      <c r="BG182" s="258"/>
      <c r="BH182" s="258"/>
      <c r="BI182" s="258"/>
      <c r="BJ182" s="258"/>
      <c r="BK182" s="258"/>
      <c r="BL182" s="258"/>
      <c r="BM182" s="258"/>
      <c r="BN182" s="258"/>
      <c r="BO182" s="258"/>
      <c r="BP182" s="258"/>
      <c r="BQ182" s="258"/>
      <c r="BR182" s="258"/>
      <c r="BS182" s="258"/>
      <c r="BT182" s="258"/>
      <c r="BU182" s="258"/>
      <c r="BV182" s="258"/>
      <c r="BW182" s="258"/>
      <c r="BX182" s="258"/>
    </row>
    <row r="183" spans="1:76" s="257" customFormat="1" ht="13.8" x14ac:dyDescent="0.25">
      <c r="A183" s="192" t="s">
        <v>920</v>
      </c>
      <c r="B183" s="561" t="s">
        <v>2490</v>
      </c>
      <c r="C183" s="252" t="s">
        <v>2485</v>
      </c>
      <c r="D183" s="254"/>
      <c r="E183" s="253" t="s">
        <v>2471</v>
      </c>
      <c r="F183" s="254"/>
      <c r="G183" s="254"/>
      <c r="H183" s="255">
        <v>10</v>
      </c>
      <c r="I183" s="509"/>
      <c r="J183" s="519">
        <v>124461</v>
      </c>
      <c r="K183" s="256">
        <v>1</v>
      </c>
      <c r="L183" s="256">
        <v>100</v>
      </c>
      <c r="M183" s="255" t="s">
        <v>11</v>
      </c>
      <c r="N183" s="456"/>
      <c r="O183" s="695" t="s">
        <v>123</v>
      </c>
      <c r="T183" s="258"/>
      <c r="U183" s="258"/>
      <c r="V183" s="258"/>
      <c r="W183" s="258"/>
      <c r="X183" s="258"/>
      <c r="Y183" s="258"/>
      <c r="Z183" s="258"/>
      <c r="AA183" s="258"/>
      <c r="AB183" s="258"/>
      <c r="AC183" s="258"/>
      <c r="AD183" s="258"/>
      <c r="AE183" s="258"/>
      <c r="AF183" s="258"/>
      <c r="AG183" s="258"/>
      <c r="AH183" s="258"/>
      <c r="AI183" s="258"/>
      <c r="AJ183" s="258"/>
      <c r="AK183" s="258"/>
      <c r="AL183" s="258"/>
      <c r="AM183" s="258"/>
      <c r="AN183" s="258"/>
      <c r="AO183" s="258"/>
      <c r="AP183" s="258"/>
      <c r="AQ183" s="258"/>
      <c r="AR183" s="258"/>
      <c r="AS183" s="258"/>
      <c r="AT183" s="258"/>
      <c r="AU183" s="258"/>
      <c r="AV183" s="258"/>
      <c r="AW183" s="258"/>
      <c r="AX183" s="258"/>
      <c r="AY183" s="258"/>
      <c r="AZ183" s="258"/>
      <c r="BA183" s="258"/>
      <c r="BB183" s="258"/>
      <c r="BC183" s="258"/>
      <c r="BD183" s="258"/>
      <c r="BE183" s="258"/>
      <c r="BF183" s="258"/>
      <c r="BG183" s="258"/>
      <c r="BH183" s="258"/>
      <c r="BI183" s="258"/>
      <c r="BJ183" s="258"/>
      <c r="BK183" s="258"/>
      <c r="BL183" s="258"/>
      <c r="BM183" s="258"/>
      <c r="BN183" s="258"/>
      <c r="BO183" s="258"/>
      <c r="BP183" s="258"/>
      <c r="BQ183" s="258"/>
      <c r="BR183" s="258"/>
      <c r="BS183" s="258"/>
      <c r="BT183" s="258"/>
      <c r="BU183" s="258"/>
      <c r="BV183" s="258"/>
      <c r="BW183" s="258"/>
      <c r="BX183" s="258"/>
    </row>
    <row r="184" spans="1:76" s="257" customFormat="1" ht="13.8" x14ac:dyDescent="0.25">
      <c r="A184" s="192" t="s">
        <v>920</v>
      </c>
      <c r="B184" s="561" t="s">
        <v>2489</v>
      </c>
      <c r="C184" s="252">
        <v>12005003003</v>
      </c>
      <c r="D184" s="254"/>
      <c r="E184" s="253" t="s">
        <v>2481</v>
      </c>
      <c r="F184" s="254"/>
      <c r="G184" s="254"/>
      <c r="H184" s="255">
        <v>10</v>
      </c>
      <c r="I184" s="509"/>
      <c r="J184" s="519">
        <v>123822</v>
      </c>
      <c r="K184" s="256">
        <v>1</v>
      </c>
      <c r="L184" s="256">
        <v>100</v>
      </c>
      <c r="M184" s="255" t="s">
        <v>11</v>
      </c>
      <c r="N184" s="456"/>
      <c r="O184" s="695" t="s">
        <v>898</v>
      </c>
      <c r="T184" s="258"/>
      <c r="U184" s="258"/>
      <c r="V184" s="258"/>
      <c r="W184" s="258"/>
      <c r="X184" s="258"/>
      <c r="Y184" s="258"/>
      <c r="Z184" s="258"/>
      <c r="AA184" s="258"/>
      <c r="AB184" s="258"/>
      <c r="AC184" s="258"/>
      <c r="AD184" s="258"/>
      <c r="AE184" s="258"/>
      <c r="AF184" s="258"/>
      <c r="AG184" s="258"/>
      <c r="AH184" s="258"/>
      <c r="AI184" s="258"/>
      <c r="AJ184" s="258"/>
      <c r="AK184" s="258"/>
      <c r="AL184" s="258"/>
      <c r="AM184" s="258"/>
      <c r="AN184" s="258"/>
      <c r="AO184" s="258"/>
      <c r="AP184" s="258"/>
      <c r="AQ184" s="258"/>
      <c r="AR184" s="258"/>
      <c r="AS184" s="258"/>
      <c r="AT184" s="258"/>
      <c r="AU184" s="258"/>
      <c r="AV184" s="258"/>
      <c r="AW184" s="258"/>
      <c r="AX184" s="258"/>
      <c r="AY184" s="258"/>
      <c r="AZ184" s="258"/>
      <c r="BA184" s="258"/>
      <c r="BB184" s="258"/>
      <c r="BC184" s="258"/>
      <c r="BD184" s="258"/>
      <c r="BE184" s="258"/>
      <c r="BF184" s="258"/>
      <c r="BG184" s="258"/>
      <c r="BH184" s="258"/>
      <c r="BI184" s="258"/>
      <c r="BJ184" s="258"/>
      <c r="BK184" s="258"/>
      <c r="BL184" s="258"/>
      <c r="BM184" s="258"/>
      <c r="BN184" s="258"/>
      <c r="BO184" s="258"/>
      <c r="BP184" s="258"/>
      <c r="BQ184" s="258"/>
      <c r="BR184" s="258"/>
      <c r="BS184" s="258"/>
      <c r="BT184" s="258"/>
      <c r="BU184" s="258"/>
      <c r="BV184" s="258"/>
      <c r="BW184" s="258"/>
      <c r="BX184" s="258"/>
    </row>
    <row r="185" spans="1:76" s="257" customFormat="1" ht="13.8" x14ac:dyDescent="0.25">
      <c r="A185" s="192" t="s">
        <v>920</v>
      </c>
      <c r="B185" s="561" t="s">
        <v>2489</v>
      </c>
      <c r="C185" s="252">
        <v>12005004003</v>
      </c>
      <c r="D185" s="254"/>
      <c r="E185" s="253" t="s">
        <v>2480</v>
      </c>
      <c r="F185" s="254"/>
      <c r="G185" s="254"/>
      <c r="H185" s="255">
        <v>10</v>
      </c>
      <c r="I185" s="509"/>
      <c r="J185" s="519">
        <v>123851</v>
      </c>
      <c r="K185" s="256">
        <v>1</v>
      </c>
      <c r="L185" s="256">
        <v>100</v>
      </c>
      <c r="M185" s="255" t="s">
        <v>11</v>
      </c>
      <c r="N185" s="456"/>
      <c r="O185" s="695" t="s">
        <v>126</v>
      </c>
      <c r="T185" s="258"/>
      <c r="U185" s="258"/>
      <c r="V185" s="258"/>
      <c r="W185" s="258"/>
      <c r="X185" s="258"/>
      <c r="Y185" s="258"/>
      <c r="Z185" s="258"/>
      <c r="AA185" s="258"/>
      <c r="AB185" s="258"/>
      <c r="AC185" s="258"/>
      <c r="AD185" s="258"/>
      <c r="AE185" s="258"/>
      <c r="AF185" s="258"/>
      <c r="AG185" s="258"/>
      <c r="AH185" s="258"/>
      <c r="AI185" s="258"/>
      <c r="AJ185" s="258"/>
      <c r="AK185" s="258"/>
      <c r="AL185" s="258"/>
      <c r="AM185" s="258"/>
      <c r="AN185" s="258"/>
      <c r="AO185" s="258"/>
      <c r="AP185" s="258"/>
      <c r="AQ185" s="258"/>
      <c r="AR185" s="258"/>
      <c r="AS185" s="258"/>
      <c r="AT185" s="258"/>
      <c r="AU185" s="258"/>
      <c r="AV185" s="258"/>
      <c r="AW185" s="258"/>
      <c r="AX185" s="258"/>
      <c r="AY185" s="258"/>
      <c r="AZ185" s="258"/>
      <c r="BA185" s="258"/>
      <c r="BB185" s="258"/>
      <c r="BC185" s="258"/>
      <c r="BD185" s="258"/>
      <c r="BE185" s="258"/>
      <c r="BF185" s="258"/>
      <c r="BG185" s="258"/>
      <c r="BH185" s="258"/>
      <c r="BI185" s="258"/>
      <c r="BJ185" s="258"/>
      <c r="BK185" s="258"/>
      <c r="BL185" s="258"/>
      <c r="BM185" s="258"/>
      <c r="BN185" s="258"/>
      <c r="BO185" s="258"/>
      <c r="BP185" s="258"/>
      <c r="BQ185" s="258"/>
      <c r="BR185" s="258"/>
      <c r="BS185" s="258"/>
      <c r="BT185" s="258"/>
      <c r="BU185" s="258"/>
      <c r="BV185" s="258"/>
      <c r="BW185" s="258"/>
      <c r="BX185" s="258"/>
    </row>
    <row r="186" spans="1:76" s="257" customFormat="1" ht="13.8" x14ac:dyDescent="0.25">
      <c r="A186" s="192" t="s">
        <v>920</v>
      </c>
      <c r="B186" s="561" t="s">
        <v>2489</v>
      </c>
      <c r="C186" s="252">
        <v>12005004004</v>
      </c>
      <c r="D186" s="254"/>
      <c r="E186" s="253" t="s">
        <v>2479</v>
      </c>
      <c r="F186" s="254"/>
      <c r="G186" s="254"/>
      <c r="H186" s="255">
        <v>10</v>
      </c>
      <c r="I186" s="509"/>
      <c r="J186" s="519">
        <v>123823</v>
      </c>
      <c r="K186" s="256">
        <v>1</v>
      </c>
      <c r="L186" s="256">
        <v>100</v>
      </c>
      <c r="M186" s="255" t="s">
        <v>11</v>
      </c>
      <c r="N186" s="456"/>
      <c r="O186" s="695">
        <v>13138170</v>
      </c>
      <c r="T186" s="258"/>
      <c r="U186" s="258"/>
      <c r="V186" s="258"/>
      <c r="W186" s="258"/>
      <c r="X186" s="258"/>
      <c r="Y186" s="258"/>
      <c r="Z186" s="258"/>
      <c r="AA186" s="258"/>
      <c r="AB186" s="258"/>
      <c r="AC186" s="258"/>
      <c r="AD186" s="258"/>
      <c r="AE186" s="258"/>
      <c r="AF186" s="258"/>
      <c r="AG186" s="258"/>
      <c r="AH186" s="258"/>
      <c r="AI186" s="258"/>
      <c r="AJ186" s="258"/>
      <c r="AK186" s="258"/>
      <c r="AL186" s="258"/>
      <c r="AM186" s="258"/>
      <c r="AN186" s="258"/>
      <c r="AO186" s="258"/>
      <c r="AP186" s="258"/>
      <c r="AQ186" s="258"/>
      <c r="AR186" s="258"/>
      <c r="AS186" s="258"/>
      <c r="AT186" s="258"/>
      <c r="AU186" s="258"/>
      <c r="AV186" s="258"/>
      <c r="AW186" s="258"/>
      <c r="AX186" s="258"/>
      <c r="AY186" s="258"/>
      <c r="AZ186" s="258"/>
      <c r="BA186" s="258"/>
      <c r="BB186" s="258"/>
      <c r="BC186" s="258"/>
      <c r="BD186" s="258"/>
      <c r="BE186" s="258"/>
      <c r="BF186" s="258"/>
      <c r="BG186" s="258"/>
      <c r="BH186" s="258"/>
      <c r="BI186" s="258"/>
      <c r="BJ186" s="258"/>
      <c r="BK186" s="258"/>
      <c r="BL186" s="258"/>
      <c r="BM186" s="258"/>
      <c r="BN186" s="258"/>
      <c r="BO186" s="258"/>
      <c r="BP186" s="258"/>
      <c r="BQ186" s="258"/>
      <c r="BR186" s="258"/>
      <c r="BS186" s="258"/>
      <c r="BT186" s="258"/>
      <c r="BU186" s="258"/>
      <c r="BV186" s="258"/>
      <c r="BW186" s="258"/>
      <c r="BX186" s="258"/>
    </row>
    <row r="187" spans="1:76" s="257" customFormat="1" ht="13.8" x14ac:dyDescent="0.25">
      <c r="A187" s="192" t="s">
        <v>920</v>
      </c>
      <c r="B187" s="561" t="s">
        <v>2489</v>
      </c>
      <c r="C187" s="252">
        <v>12006003003</v>
      </c>
      <c r="D187" s="254"/>
      <c r="E187" s="253" t="s">
        <v>2477</v>
      </c>
      <c r="F187" s="254"/>
      <c r="G187" s="254"/>
      <c r="H187" s="255">
        <v>10</v>
      </c>
      <c r="I187" s="509"/>
      <c r="J187" s="519">
        <v>123513</v>
      </c>
      <c r="K187" s="256">
        <v>1</v>
      </c>
      <c r="L187" s="256">
        <v>100</v>
      </c>
      <c r="M187" s="255" t="s">
        <v>11</v>
      </c>
      <c r="N187" s="456"/>
      <c r="O187" s="695">
        <v>13138171</v>
      </c>
      <c r="T187" s="258"/>
      <c r="U187" s="258"/>
      <c r="V187" s="258"/>
      <c r="W187" s="258"/>
      <c r="X187" s="258"/>
      <c r="Y187" s="258"/>
      <c r="Z187" s="258"/>
      <c r="AA187" s="258"/>
      <c r="AB187" s="258"/>
      <c r="AC187" s="258"/>
      <c r="AD187" s="258"/>
      <c r="AE187" s="258"/>
      <c r="AF187" s="258"/>
      <c r="AG187" s="258"/>
      <c r="AH187" s="258"/>
      <c r="AI187" s="258"/>
      <c r="AJ187" s="258"/>
      <c r="AK187" s="258"/>
      <c r="AL187" s="258"/>
      <c r="AM187" s="258"/>
      <c r="AN187" s="258"/>
      <c r="AO187" s="258"/>
      <c r="AP187" s="258"/>
      <c r="AQ187" s="258"/>
      <c r="AR187" s="258"/>
      <c r="AS187" s="258"/>
      <c r="AT187" s="258"/>
      <c r="AU187" s="258"/>
      <c r="AV187" s="258"/>
      <c r="AW187" s="258"/>
      <c r="AX187" s="258"/>
      <c r="AY187" s="258"/>
      <c r="AZ187" s="258"/>
      <c r="BA187" s="258"/>
      <c r="BB187" s="258"/>
      <c r="BC187" s="258"/>
      <c r="BD187" s="258"/>
      <c r="BE187" s="258"/>
      <c r="BF187" s="258"/>
      <c r="BG187" s="258"/>
      <c r="BH187" s="258"/>
      <c r="BI187" s="258"/>
      <c r="BJ187" s="258"/>
      <c r="BK187" s="258"/>
      <c r="BL187" s="258"/>
      <c r="BM187" s="258"/>
      <c r="BN187" s="258"/>
      <c r="BO187" s="258"/>
      <c r="BP187" s="258"/>
      <c r="BQ187" s="258"/>
      <c r="BR187" s="258"/>
      <c r="BS187" s="258"/>
      <c r="BT187" s="258"/>
      <c r="BU187" s="258"/>
      <c r="BV187" s="258"/>
      <c r="BW187" s="258"/>
      <c r="BX187" s="258"/>
    </row>
    <row r="188" spans="1:76" s="257" customFormat="1" ht="13.8" x14ac:dyDescent="0.25">
      <c r="A188" s="192" t="s">
        <v>920</v>
      </c>
      <c r="B188" s="561" t="s">
        <v>2489</v>
      </c>
      <c r="C188" s="252">
        <v>12008004003</v>
      </c>
      <c r="D188" s="254"/>
      <c r="E188" s="253" t="s">
        <v>2476</v>
      </c>
      <c r="F188" s="254"/>
      <c r="G188" s="254"/>
      <c r="H188" s="255">
        <v>10</v>
      </c>
      <c r="I188" s="509"/>
      <c r="J188" s="519">
        <v>123806</v>
      </c>
      <c r="K188" s="256">
        <v>1</v>
      </c>
      <c r="L188" s="256">
        <v>100</v>
      </c>
      <c r="M188" s="255" t="s">
        <v>11</v>
      </c>
      <c r="N188" s="456"/>
      <c r="O188" s="695">
        <v>13138779</v>
      </c>
      <c r="T188" s="258"/>
      <c r="U188" s="258"/>
      <c r="V188" s="258"/>
      <c r="W188" s="258"/>
      <c r="X188" s="258"/>
      <c r="Y188" s="258"/>
      <c r="Z188" s="258"/>
      <c r="AA188" s="258"/>
      <c r="AB188" s="258"/>
      <c r="AC188" s="258"/>
      <c r="AD188" s="258"/>
      <c r="AE188" s="258"/>
      <c r="AF188" s="258"/>
      <c r="AG188" s="258"/>
      <c r="AH188" s="258"/>
      <c r="AI188" s="258"/>
      <c r="AJ188" s="258"/>
      <c r="AK188" s="258"/>
      <c r="AL188" s="258"/>
      <c r="AM188" s="258"/>
      <c r="AN188" s="258"/>
      <c r="AO188" s="258"/>
      <c r="AP188" s="258"/>
      <c r="AQ188" s="258"/>
      <c r="AR188" s="258"/>
      <c r="AS188" s="258"/>
      <c r="AT188" s="258"/>
      <c r="AU188" s="258"/>
      <c r="AV188" s="258"/>
      <c r="AW188" s="258"/>
      <c r="AX188" s="258"/>
      <c r="AY188" s="258"/>
      <c r="AZ188" s="258"/>
      <c r="BA188" s="258"/>
      <c r="BB188" s="258"/>
      <c r="BC188" s="258"/>
      <c r="BD188" s="258"/>
      <c r="BE188" s="258"/>
      <c r="BF188" s="258"/>
      <c r="BG188" s="258"/>
      <c r="BH188" s="258"/>
      <c r="BI188" s="258"/>
      <c r="BJ188" s="258"/>
      <c r="BK188" s="258"/>
      <c r="BL188" s="258"/>
      <c r="BM188" s="258"/>
      <c r="BN188" s="258"/>
      <c r="BO188" s="258"/>
      <c r="BP188" s="258"/>
      <c r="BQ188" s="258"/>
      <c r="BR188" s="258"/>
      <c r="BS188" s="258"/>
      <c r="BT188" s="258"/>
      <c r="BU188" s="258"/>
      <c r="BV188" s="258"/>
      <c r="BW188" s="258"/>
      <c r="BX188" s="258"/>
    </row>
    <row r="189" spans="1:76" s="257" customFormat="1" ht="13.8" x14ac:dyDescent="0.25">
      <c r="A189" s="192" t="s">
        <v>920</v>
      </c>
      <c r="B189" s="561" t="s">
        <v>2489</v>
      </c>
      <c r="C189" s="252">
        <v>12009004003</v>
      </c>
      <c r="D189" s="254"/>
      <c r="E189" s="253" t="s">
        <v>2475</v>
      </c>
      <c r="F189" s="254"/>
      <c r="G189" s="254"/>
      <c r="H189" s="255">
        <v>10</v>
      </c>
      <c r="I189" s="509"/>
      <c r="J189" s="519">
        <v>124109</v>
      </c>
      <c r="K189" s="256">
        <v>1</v>
      </c>
      <c r="L189" s="256">
        <v>100</v>
      </c>
      <c r="M189" s="255" t="s">
        <v>11</v>
      </c>
      <c r="N189" s="456"/>
      <c r="O189" s="695">
        <v>13138892</v>
      </c>
      <c r="T189" s="258"/>
      <c r="U189" s="258"/>
      <c r="V189" s="258"/>
      <c r="W189" s="258"/>
      <c r="X189" s="258"/>
      <c r="Y189" s="258"/>
      <c r="Z189" s="258"/>
      <c r="AA189" s="258"/>
      <c r="AB189" s="258"/>
      <c r="AC189" s="258"/>
      <c r="AD189" s="258"/>
      <c r="AE189" s="258"/>
      <c r="AF189" s="258"/>
      <c r="AG189" s="258"/>
      <c r="AH189" s="258"/>
      <c r="AI189" s="258"/>
      <c r="AJ189" s="258"/>
      <c r="AK189" s="258"/>
      <c r="AL189" s="258"/>
      <c r="AM189" s="258"/>
      <c r="AN189" s="258"/>
      <c r="AO189" s="258"/>
      <c r="AP189" s="258"/>
      <c r="AQ189" s="258"/>
      <c r="AR189" s="258"/>
      <c r="AS189" s="258"/>
      <c r="AT189" s="258"/>
      <c r="AU189" s="258"/>
      <c r="AV189" s="258"/>
      <c r="AW189" s="258"/>
      <c r="AX189" s="258"/>
      <c r="AY189" s="258"/>
      <c r="AZ189" s="258"/>
      <c r="BA189" s="258"/>
      <c r="BB189" s="258"/>
      <c r="BC189" s="258"/>
      <c r="BD189" s="258"/>
      <c r="BE189" s="258"/>
      <c r="BF189" s="258"/>
      <c r="BG189" s="258"/>
      <c r="BH189" s="258"/>
      <c r="BI189" s="258"/>
      <c r="BJ189" s="258"/>
      <c r="BK189" s="258"/>
      <c r="BL189" s="258"/>
      <c r="BM189" s="258"/>
      <c r="BN189" s="258"/>
      <c r="BO189" s="258"/>
      <c r="BP189" s="258"/>
      <c r="BQ189" s="258"/>
      <c r="BR189" s="258"/>
      <c r="BS189" s="258"/>
      <c r="BT189" s="258"/>
      <c r="BU189" s="258"/>
      <c r="BV189" s="258"/>
      <c r="BW189" s="258"/>
      <c r="BX189" s="258"/>
    </row>
    <row r="190" spans="1:76" s="257" customFormat="1" ht="13.8" x14ac:dyDescent="0.25">
      <c r="A190" s="192" t="s">
        <v>920</v>
      </c>
      <c r="B190" s="561" t="s">
        <v>2489</v>
      </c>
      <c r="C190" s="252">
        <v>12010004002</v>
      </c>
      <c r="D190" s="254"/>
      <c r="E190" s="253" t="s">
        <v>2474</v>
      </c>
      <c r="F190" s="254"/>
      <c r="G190" s="254"/>
      <c r="H190" s="255">
        <v>10</v>
      </c>
      <c r="I190" s="509"/>
      <c r="J190" s="519">
        <v>124287</v>
      </c>
      <c r="K190" s="256">
        <v>1</v>
      </c>
      <c r="L190" s="256">
        <v>100</v>
      </c>
      <c r="M190" s="255" t="s">
        <v>11</v>
      </c>
      <c r="N190" s="456"/>
      <c r="O190" s="695">
        <v>13138158</v>
      </c>
      <c r="T190" s="258"/>
      <c r="U190" s="258"/>
      <c r="V190" s="258"/>
      <c r="W190" s="258"/>
      <c r="X190" s="258"/>
      <c r="Y190" s="258"/>
      <c r="Z190" s="258"/>
      <c r="AA190" s="258"/>
      <c r="AB190" s="258"/>
      <c r="AC190" s="258"/>
      <c r="AD190" s="258"/>
      <c r="AE190" s="258"/>
      <c r="AF190" s="258"/>
      <c r="AG190" s="258"/>
      <c r="AH190" s="258"/>
      <c r="AI190" s="258"/>
      <c r="AJ190" s="258"/>
      <c r="AK190" s="258"/>
      <c r="AL190" s="258"/>
      <c r="AM190" s="258"/>
      <c r="AN190" s="258"/>
      <c r="AO190" s="258"/>
      <c r="AP190" s="258"/>
      <c r="AQ190" s="258"/>
      <c r="AR190" s="258"/>
      <c r="AS190" s="258"/>
      <c r="AT190" s="258"/>
      <c r="AU190" s="258"/>
      <c r="AV190" s="258"/>
      <c r="AW190" s="258"/>
      <c r="AX190" s="258"/>
      <c r="AY190" s="258"/>
      <c r="AZ190" s="258"/>
      <c r="BA190" s="258"/>
      <c r="BB190" s="258"/>
      <c r="BC190" s="258"/>
      <c r="BD190" s="258"/>
      <c r="BE190" s="258"/>
      <c r="BF190" s="258"/>
      <c r="BG190" s="258"/>
      <c r="BH190" s="258"/>
      <c r="BI190" s="258"/>
      <c r="BJ190" s="258"/>
      <c r="BK190" s="258"/>
      <c r="BL190" s="258"/>
      <c r="BM190" s="258"/>
      <c r="BN190" s="258"/>
      <c r="BO190" s="258"/>
      <c r="BP190" s="258"/>
      <c r="BQ190" s="258"/>
      <c r="BR190" s="258"/>
      <c r="BS190" s="258"/>
      <c r="BT190" s="258"/>
      <c r="BU190" s="258"/>
      <c r="BV190" s="258"/>
      <c r="BW190" s="258"/>
      <c r="BX190" s="258"/>
    </row>
    <row r="191" spans="1:76" s="257" customFormat="1" ht="13.8" x14ac:dyDescent="0.25">
      <c r="A191" s="192" t="s">
        <v>920</v>
      </c>
      <c r="B191" s="561" t="s">
        <v>2489</v>
      </c>
      <c r="C191" s="252">
        <v>12010006003</v>
      </c>
      <c r="D191" s="254"/>
      <c r="E191" s="253" t="s">
        <v>2473</v>
      </c>
      <c r="F191" s="254"/>
      <c r="G191" s="254"/>
      <c r="H191" s="255">
        <v>10</v>
      </c>
      <c r="I191" s="509"/>
      <c r="J191" s="519">
        <v>123302</v>
      </c>
      <c r="K191" s="256">
        <v>1</v>
      </c>
      <c r="L191" s="256">
        <v>100</v>
      </c>
      <c r="M191" s="255" t="s">
        <v>11</v>
      </c>
      <c r="N191" s="456"/>
      <c r="O191" s="695">
        <v>13138157</v>
      </c>
      <c r="T191" s="258"/>
      <c r="U191" s="258"/>
      <c r="V191" s="258"/>
      <c r="W191" s="258"/>
      <c r="X191" s="258"/>
      <c r="Y191" s="258"/>
      <c r="Z191" s="258"/>
      <c r="AA191" s="258"/>
      <c r="AB191" s="258"/>
      <c r="AC191" s="258"/>
      <c r="AD191" s="258"/>
      <c r="AE191" s="258"/>
      <c r="AF191" s="258"/>
      <c r="AG191" s="258"/>
      <c r="AH191" s="258"/>
      <c r="AI191" s="258"/>
      <c r="AJ191" s="258"/>
      <c r="AK191" s="258"/>
      <c r="AL191" s="258"/>
      <c r="AM191" s="258"/>
      <c r="AN191" s="258"/>
      <c r="AO191" s="258"/>
      <c r="AP191" s="258"/>
      <c r="AQ191" s="258"/>
      <c r="AR191" s="258"/>
      <c r="AS191" s="258"/>
      <c r="AT191" s="258"/>
      <c r="AU191" s="258"/>
      <c r="AV191" s="258"/>
      <c r="AW191" s="258"/>
      <c r="AX191" s="258"/>
      <c r="AY191" s="258"/>
      <c r="AZ191" s="258"/>
      <c r="BA191" s="258"/>
      <c r="BB191" s="258"/>
      <c r="BC191" s="258"/>
      <c r="BD191" s="258"/>
      <c r="BE191" s="258"/>
      <c r="BF191" s="258"/>
      <c r="BG191" s="258"/>
      <c r="BH191" s="258"/>
      <c r="BI191" s="258"/>
      <c r="BJ191" s="258"/>
      <c r="BK191" s="258"/>
      <c r="BL191" s="258"/>
      <c r="BM191" s="258"/>
      <c r="BN191" s="258"/>
      <c r="BO191" s="258"/>
      <c r="BP191" s="258"/>
      <c r="BQ191" s="258"/>
      <c r="BR191" s="258"/>
      <c r="BS191" s="258"/>
      <c r="BT191" s="258"/>
      <c r="BU191" s="258"/>
      <c r="BV191" s="258"/>
      <c r="BW191" s="258"/>
      <c r="BX191" s="258"/>
    </row>
    <row r="192" spans="1:76" s="257" customFormat="1" ht="13.8" x14ac:dyDescent="0.25">
      <c r="A192" s="192" t="s">
        <v>916</v>
      </c>
      <c r="B192" s="226" t="s">
        <v>960</v>
      </c>
      <c r="C192" s="209">
        <v>84196813</v>
      </c>
      <c r="D192" s="193" t="s">
        <v>959</v>
      </c>
      <c r="E192" s="210" t="s">
        <v>979</v>
      </c>
      <c r="F192" s="193">
        <v>296813</v>
      </c>
      <c r="G192" s="193">
        <v>1</v>
      </c>
      <c r="H192" s="211">
        <v>1</v>
      </c>
      <c r="I192" s="510">
        <v>99</v>
      </c>
      <c r="J192" s="520">
        <v>106914</v>
      </c>
      <c r="K192" s="212">
        <v>1</v>
      </c>
      <c r="L192" s="231"/>
      <c r="M192" s="211" t="s">
        <v>11</v>
      </c>
      <c r="N192" s="456"/>
      <c r="O192" s="695">
        <v>13135351</v>
      </c>
      <c r="T192" s="258"/>
      <c r="U192" s="258"/>
      <c r="V192" s="258"/>
      <c r="W192" s="258"/>
      <c r="X192" s="258"/>
      <c r="Y192" s="258"/>
      <c r="Z192" s="258"/>
      <c r="AA192" s="258"/>
      <c r="AB192" s="258"/>
      <c r="AC192" s="258"/>
      <c r="AD192" s="258"/>
      <c r="AE192" s="258"/>
      <c r="AF192" s="258"/>
      <c r="AG192" s="258"/>
      <c r="AH192" s="258"/>
      <c r="AI192" s="258"/>
      <c r="AJ192" s="258"/>
      <c r="AK192" s="258"/>
      <c r="AL192" s="258"/>
      <c r="AM192" s="258"/>
      <c r="AN192" s="258"/>
      <c r="AO192" s="258"/>
      <c r="AP192" s="258"/>
      <c r="AQ192" s="258"/>
      <c r="AR192" s="258"/>
      <c r="AS192" s="258"/>
      <c r="AT192" s="258"/>
      <c r="AU192" s="258"/>
      <c r="AV192" s="258"/>
      <c r="AW192" s="258"/>
      <c r="AX192" s="258"/>
      <c r="AY192" s="258"/>
      <c r="AZ192" s="258"/>
      <c r="BA192" s="258"/>
      <c r="BB192" s="258"/>
      <c r="BC192" s="258"/>
      <c r="BD192" s="258"/>
      <c r="BE192" s="258"/>
      <c r="BF192" s="258"/>
      <c r="BG192" s="258"/>
      <c r="BH192" s="258"/>
      <c r="BI192" s="258"/>
      <c r="BJ192" s="258"/>
      <c r="BK192" s="258"/>
      <c r="BL192" s="258"/>
      <c r="BM192" s="258"/>
      <c r="BN192" s="258"/>
      <c r="BO192" s="258"/>
      <c r="BP192" s="258"/>
      <c r="BQ192" s="258"/>
      <c r="BR192" s="258"/>
      <c r="BS192" s="258"/>
      <c r="BT192" s="258"/>
      <c r="BU192" s="258"/>
      <c r="BV192" s="258"/>
      <c r="BW192" s="258"/>
      <c r="BX192" s="258"/>
    </row>
    <row r="193" spans="1:76" s="257" customFormat="1" ht="13.8" x14ac:dyDescent="0.25">
      <c r="A193" s="192" t="s">
        <v>916</v>
      </c>
      <c r="B193" s="226" t="s">
        <v>960</v>
      </c>
      <c r="C193" s="209">
        <v>84270657</v>
      </c>
      <c r="D193" s="193" t="s">
        <v>978</v>
      </c>
      <c r="E193" s="210" t="s">
        <v>977</v>
      </c>
      <c r="F193" s="193" t="s">
        <v>976</v>
      </c>
      <c r="G193" s="193"/>
      <c r="H193" s="211">
        <v>1</v>
      </c>
      <c r="I193" s="510"/>
      <c r="J193" s="520">
        <v>108588</v>
      </c>
      <c r="K193" s="212">
        <v>1</v>
      </c>
      <c r="L193" s="231"/>
      <c r="M193" s="211" t="s">
        <v>18</v>
      </c>
      <c r="N193" s="456"/>
      <c r="O193" s="695">
        <v>13135352</v>
      </c>
      <c r="T193" s="258"/>
      <c r="U193" s="258"/>
      <c r="V193" s="258"/>
      <c r="W193" s="258"/>
      <c r="X193" s="258"/>
      <c r="Y193" s="258"/>
      <c r="Z193" s="258"/>
      <c r="AA193" s="258"/>
      <c r="AB193" s="258"/>
      <c r="AC193" s="258"/>
      <c r="AD193" s="258"/>
      <c r="AE193" s="258"/>
      <c r="AF193" s="258"/>
      <c r="AG193" s="258"/>
      <c r="AH193" s="258"/>
      <c r="AI193" s="258"/>
      <c r="AJ193" s="258"/>
      <c r="AK193" s="258"/>
      <c r="AL193" s="258"/>
      <c r="AM193" s="258"/>
      <c r="AN193" s="258"/>
      <c r="AO193" s="258"/>
      <c r="AP193" s="258"/>
      <c r="AQ193" s="258"/>
      <c r="AR193" s="258"/>
      <c r="AS193" s="258"/>
      <c r="AT193" s="258"/>
      <c r="AU193" s="258"/>
      <c r="AV193" s="258"/>
      <c r="AW193" s="258"/>
      <c r="AX193" s="258"/>
      <c r="AY193" s="258"/>
      <c r="AZ193" s="258"/>
      <c r="BA193" s="258"/>
      <c r="BB193" s="258"/>
      <c r="BC193" s="258"/>
      <c r="BD193" s="258"/>
      <c r="BE193" s="258"/>
      <c r="BF193" s="258"/>
      <c r="BG193" s="258"/>
      <c r="BH193" s="258"/>
      <c r="BI193" s="258"/>
      <c r="BJ193" s="258"/>
      <c r="BK193" s="258"/>
      <c r="BL193" s="258"/>
      <c r="BM193" s="258"/>
      <c r="BN193" s="258"/>
      <c r="BO193" s="258"/>
      <c r="BP193" s="258"/>
      <c r="BQ193" s="258"/>
      <c r="BR193" s="258"/>
      <c r="BS193" s="258"/>
      <c r="BT193" s="258"/>
      <c r="BU193" s="258"/>
      <c r="BV193" s="258"/>
      <c r="BW193" s="258"/>
      <c r="BX193" s="258"/>
    </row>
    <row r="194" spans="1:76" s="257" customFormat="1" ht="13.8" x14ac:dyDescent="0.25">
      <c r="A194" s="192" t="s">
        <v>916</v>
      </c>
      <c r="B194" s="226" t="s">
        <v>960</v>
      </c>
      <c r="C194" s="209">
        <v>712115301</v>
      </c>
      <c r="D194" s="193"/>
      <c r="E194" s="210" t="s">
        <v>963</v>
      </c>
      <c r="F194" s="193"/>
      <c r="G194" s="193"/>
      <c r="H194" s="211">
        <v>1</v>
      </c>
      <c r="I194" s="510"/>
      <c r="J194" s="520">
        <v>110515</v>
      </c>
      <c r="K194" s="212">
        <v>1</v>
      </c>
      <c r="L194" s="212">
        <v>10</v>
      </c>
      <c r="M194" s="211" t="s">
        <v>11</v>
      </c>
      <c r="N194" s="456"/>
      <c r="O194" s="695">
        <v>13135356</v>
      </c>
      <c r="T194" s="258"/>
      <c r="U194" s="258"/>
      <c r="V194" s="258"/>
      <c r="W194" s="258"/>
      <c r="X194" s="258"/>
      <c r="Y194" s="258"/>
      <c r="Z194" s="258"/>
      <c r="AA194" s="258"/>
      <c r="AB194" s="258"/>
      <c r="AC194" s="258"/>
      <c r="AD194" s="258"/>
      <c r="AE194" s="258"/>
      <c r="AF194" s="258"/>
      <c r="AG194" s="258"/>
      <c r="AH194" s="258"/>
      <c r="AI194" s="258"/>
      <c r="AJ194" s="258"/>
      <c r="AK194" s="258"/>
      <c r="AL194" s="258"/>
      <c r="AM194" s="258"/>
      <c r="AN194" s="258"/>
      <c r="AO194" s="258"/>
      <c r="AP194" s="258"/>
      <c r="AQ194" s="258"/>
      <c r="AR194" s="258"/>
      <c r="AS194" s="258"/>
      <c r="AT194" s="258"/>
      <c r="AU194" s="258"/>
      <c r="AV194" s="258"/>
      <c r="AW194" s="258"/>
      <c r="AX194" s="258"/>
      <c r="AY194" s="258"/>
      <c r="AZ194" s="258"/>
      <c r="BA194" s="258"/>
      <c r="BB194" s="258"/>
      <c r="BC194" s="258"/>
      <c r="BD194" s="258"/>
      <c r="BE194" s="258"/>
      <c r="BF194" s="258"/>
      <c r="BG194" s="258"/>
      <c r="BH194" s="258"/>
      <c r="BI194" s="258"/>
      <c r="BJ194" s="258"/>
      <c r="BK194" s="258"/>
      <c r="BL194" s="258"/>
      <c r="BM194" s="258"/>
      <c r="BN194" s="258"/>
      <c r="BO194" s="258"/>
      <c r="BP194" s="258"/>
      <c r="BQ194" s="258"/>
      <c r="BR194" s="258"/>
      <c r="BS194" s="258"/>
      <c r="BT194" s="258"/>
      <c r="BU194" s="258"/>
      <c r="BV194" s="258"/>
      <c r="BW194" s="258"/>
      <c r="BX194" s="258"/>
    </row>
    <row r="195" spans="1:76" s="257" customFormat="1" ht="13.8" x14ac:dyDescent="0.25">
      <c r="A195" s="192" t="s">
        <v>916</v>
      </c>
      <c r="B195" s="226" t="s">
        <v>960</v>
      </c>
      <c r="C195" s="209">
        <v>7155950201</v>
      </c>
      <c r="D195" s="193" t="s">
        <v>959</v>
      </c>
      <c r="E195" s="210" t="s">
        <v>962</v>
      </c>
      <c r="F195" s="193">
        <v>293136</v>
      </c>
      <c r="G195" s="193">
        <v>1</v>
      </c>
      <c r="H195" s="211">
        <v>1</v>
      </c>
      <c r="I195" s="510">
        <v>99</v>
      </c>
      <c r="J195" s="520">
        <v>104292</v>
      </c>
      <c r="K195" s="212">
        <v>1</v>
      </c>
      <c r="L195" s="212">
        <v>2</v>
      </c>
      <c r="M195" s="211" t="s">
        <v>11</v>
      </c>
      <c r="N195" s="456"/>
      <c r="O195" s="695">
        <v>13138376</v>
      </c>
      <c r="T195" s="258"/>
      <c r="U195" s="258"/>
      <c r="V195" s="258"/>
      <c r="W195" s="258"/>
      <c r="X195" s="258"/>
      <c r="Y195" s="258"/>
      <c r="Z195" s="258"/>
      <c r="AA195" s="258"/>
      <c r="AB195" s="258"/>
      <c r="AC195" s="258"/>
      <c r="AD195" s="258"/>
      <c r="AE195" s="258"/>
      <c r="AF195" s="258"/>
      <c r="AG195" s="258"/>
      <c r="AH195" s="258"/>
      <c r="AI195" s="258"/>
      <c r="AJ195" s="258"/>
      <c r="AK195" s="258"/>
      <c r="AL195" s="258"/>
      <c r="AM195" s="258"/>
      <c r="AN195" s="258"/>
      <c r="AO195" s="258"/>
      <c r="AP195" s="258"/>
      <c r="AQ195" s="258"/>
      <c r="AR195" s="258"/>
      <c r="AS195" s="258"/>
      <c r="AT195" s="258"/>
      <c r="AU195" s="258"/>
      <c r="AV195" s="258"/>
      <c r="AW195" s="258"/>
      <c r="AX195" s="258"/>
      <c r="AY195" s="258"/>
      <c r="AZ195" s="258"/>
      <c r="BA195" s="258"/>
      <c r="BB195" s="258"/>
      <c r="BC195" s="258"/>
      <c r="BD195" s="258"/>
      <c r="BE195" s="258"/>
      <c r="BF195" s="258"/>
      <c r="BG195" s="258"/>
      <c r="BH195" s="258"/>
      <c r="BI195" s="258"/>
      <c r="BJ195" s="258"/>
      <c r="BK195" s="258"/>
      <c r="BL195" s="258"/>
      <c r="BM195" s="258"/>
      <c r="BN195" s="258"/>
      <c r="BO195" s="258"/>
      <c r="BP195" s="258"/>
      <c r="BQ195" s="258"/>
      <c r="BR195" s="258"/>
      <c r="BS195" s="258"/>
      <c r="BT195" s="258"/>
      <c r="BU195" s="258"/>
      <c r="BV195" s="258"/>
      <c r="BW195" s="258"/>
      <c r="BX195" s="258"/>
    </row>
    <row r="196" spans="1:76" s="257" customFormat="1" ht="14.4" thickBot="1" x14ac:dyDescent="0.3">
      <c r="A196" s="296" t="s">
        <v>916</v>
      </c>
      <c r="B196" s="633" t="s">
        <v>960</v>
      </c>
      <c r="C196" s="281">
        <v>8391901000</v>
      </c>
      <c r="D196" s="282" t="s">
        <v>959</v>
      </c>
      <c r="E196" s="283" t="s">
        <v>958</v>
      </c>
      <c r="F196" s="282">
        <v>293889</v>
      </c>
      <c r="G196" s="282">
        <v>1</v>
      </c>
      <c r="H196" s="284">
        <v>1</v>
      </c>
      <c r="I196" s="533">
        <v>99</v>
      </c>
      <c r="J196" s="534">
        <v>100771</v>
      </c>
      <c r="K196" s="285">
        <v>1</v>
      </c>
      <c r="L196" s="286"/>
      <c r="M196" s="284" t="s">
        <v>11</v>
      </c>
      <c r="N196" s="634"/>
      <c r="O196" s="664">
        <f>Tabelle44243545[[#This Row],[FOPPE Art.-Nr. ]]</f>
        <v>8391901000</v>
      </c>
      <c r="S196" s="258"/>
      <c r="T196" s="258"/>
      <c r="U196" s="258"/>
      <c r="V196" s="258"/>
      <c r="W196" s="258"/>
      <c r="X196" s="258"/>
      <c r="Y196" s="258"/>
      <c r="Z196" s="258"/>
      <c r="AA196" s="258"/>
      <c r="AB196" s="258"/>
      <c r="AC196" s="258"/>
      <c r="AD196" s="258"/>
      <c r="AE196" s="258"/>
      <c r="AF196" s="258"/>
      <c r="AG196" s="258"/>
      <c r="AH196" s="258"/>
      <c r="AI196" s="258"/>
      <c r="AJ196" s="258"/>
      <c r="AK196" s="258"/>
      <c r="AL196" s="258"/>
      <c r="AM196" s="258"/>
      <c r="AN196" s="258"/>
      <c r="AO196" s="258"/>
      <c r="AP196" s="258"/>
      <c r="AQ196" s="258"/>
      <c r="AR196" s="258"/>
      <c r="AS196" s="258"/>
      <c r="AT196" s="258"/>
      <c r="AU196" s="258"/>
      <c r="AV196" s="258"/>
      <c r="AW196" s="258"/>
      <c r="AX196" s="258"/>
      <c r="AY196" s="258"/>
      <c r="AZ196" s="258"/>
      <c r="BA196" s="258"/>
      <c r="BB196" s="258"/>
      <c r="BC196" s="258"/>
      <c r="BD196" s="258"/>
      <c r="BE196" s="258"/>
      <c r="BF196" s="258"/>
      <c r="BG196" s="258"/>
      <c r="BH196" s="258"/>
      <c r="BI196" s="258"/>
      <c r="BJ196" s="258"/>
      <c r="BK196" s="258"/>
      <c r="BL196" s="258"/>
      <c r="BM196" s="258"/>
      <c r="BN196" s="258"/>
      <c r="BO196" s="258"/>
      <c r="BP196" s="258"/>
      <c r="BQ196" s="258"/>
      <c r="BR196" s="258"/>
      <c r="BS196" s="258"/>
      <c r="BT196" s="258"/>
      <c r="BU196" s="258"/>
      <c r="BV196" s="258"/>
      <c r="BW196" s="258"/>
      <c r="BX196" s="258"/>
    </row>
    <row r="197" spans="1:76" s="257" customFormat="1" ht="14.4" thickBot="1" x14ac:dyDescent="0.3">
      <c r="A197" s="665" t="s">
        <v>912</v>
      </c>
      <c r="B197" s="666"/>
      <c r="C197" s="667"/>
      <c r="D197" s="668"/>
      <c r="E197" s="669"/>
      <c r="F197" s="670"/>
      <c r="G197" s="670"/>
      <c r="H197" s="671"/>
      <c r="I197" s="672"/>
      <c r="J197" s="673"/>
      <c r="K197" s="674"/>
      <c r="L197" s="675"/>
      <c r="M197" s="676"/>
      <c r="N197" s="677"/>
      <c r="O197" s="678"/>
      <c r="S197" s="258"/>
      <c r="T197" s="258"/>
      <c r="U197" s="258"/>
      <c r="V197" s="258"/>
      <c r="W197" s="258"/>
      <c r="X197" s="258"/>
      <c r="Y197" s="258"/>
      <c r="Z197" s="258"/>
      <c r="AA197" s="258"/>
      <c r="AB197" s="258"/>
      <c r="AC197" s="258"/>
      <c r="AD197" s="258"/>
      <c r="AE197" s="258"/>
      <c r="AF197" s="258"/>
      <c r="AG197" s="258"/>
      <c r="AH197" s="258"/>
      <c r="AI197" s="258"/>
      <c r="AJ197" s="258"/>
      <c r="AK197" s="258"/>
      <c r="AL197" s="258"/>
      <c r="AM197" s="258"/>
      <c r="AN197" s="258"/>
      <c r="AO197" s="258"/>
      <c r="AP197" s="258"/>
      <c r="AQ197" s="258"/>
      <c r="AR197" s="258"/>
      <c r="AS197" s="258"/>
      <c r="AT197" s="258"/>
      <c r="AU197" s="258"/>
      <c r="AV197" s="258"/>
      <c r="AW197" s="258"/>
      <c r="AX197" s="258"/>
      <c r="AY197" s="258"/>
      <c r="AZ197" s="258"/>
      <c r="BA197" s="258"/>
      <c r="BB197" s="258"/>
      <c r="BC197" s="258"/>
      <c r="BD197" s="258"/>
      <c r="BE197" s="258"/>
      <c r="BF197" s="258"/>
      <c r="BG197" s="258"/>
      <c r="BH197" s="258"/>
      <c r="BI197" s="258"/>
      <c r="BJ197" s="258"/>
      <c r="BK197" s="258"/>
      <c r="BL197" s="258"/>
      <c r="BM197" s="258"/>
      <c r="BN197" s="258"/>
      <c r="BO197" s="258"/>
      <c r="BP197" s="258"/>
      <c r="BQ197" s="258"/>
      <c r="BR197" s="258"/>
      <c r="BS197" s="258"/>
      <c r="BT197" s="258"/>
      <c r="BU197" s="258"/>
      <c r="BV197" s="258"/>
      <c r="BW197" s="258"/>
      <c r="BX197" s="258"/>
    </row>
    <row r="198" spans="1:76" s="257" customFormat="1" ht="14.4" thickBot="1" x14ac:dyDescent="0.3">
      <c r="A198" s="679" t="s">
        <v>2285</v>
      </c>
      <c r="B198" s="680"/>
      <c r="C198" s="681"/>
      <c r="D198" s="682"/>
      <c r="E198" s="683"/>
      <c r="F198" s="684"/>
      <c r="G198" s="684"/>
      <c r="H198" s="685"/>
      <c r="I198" s="686"/>
      <c r="J198" s="687"/>
      <c r="K198" s="688"/>
      <c r="L198" s="689"/>
      <c r="M198" s="690"/>
      <c r="N198" s="691"/>
      <c r="O198" s="692"/>
      <c r="S198" s="258"/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258"/>
      <c r="AM198" s="258"/>
      <c r="AN198" s="258"/>
      <c r="AO198" s="258"/>
      <c r="AP198" s="258"/>
      <c r="AQ198" s="258"/>
      <c r="AR198" s="258"/>
      <c r="AS198" s="258"/>
      <c r="AT198" s="258"/>
      <c r="AU198" s="258"/>
      <c r="AV198" s="258"/>
      <c r="AW198" s="258"/>
      <c r="AX198" s="258"/>
      <c r="AY198" s="258"/>
      <c r="AZ198" s="258"/>
      <c r="BA198" s="258"/>
      <c r="BB198" s="258"/>
      <c r="BC198" s="258"/>
      <c r="BD198" s="258"/>
      <c r="BE198" s="258"/>
      <c r="BF198" s="258"/>
      <c r="BG198" s="258"/>
      <c r="BH198" s="258"/>
      <c r="BI198" s="258"/>
      <c r="BJ198" s="258"/>
      <c r="BK198" s="258"/>
      <c r="BL198" s="258"/>
      <c r="BM198" s="258"/>
      <c r="BN198" s="258"/>
      <c r="BO198" s="258"/>
      <c r="BP198" s="258"/>
      <c r="BQ198" s="258"/>
      <c r="BR198" s="258"/>
      <c r="BS198" s="258"/>
      <c r="BT198" s="258"/>
      <c r="BU198" s="258"/>
      <c r="BV198" s="258"/>
      <c r="BW198" s="258"/>
      <c r="BX198" s="258"/>
    </row>
  </sheetData>
  <mergeCells count="12">
    <mergeCell ref="N5:O5"/>
    <mergeCell ref="N6:O6"/>
    <mergeCell ref="M8:O8"/>
    <mergeCell ref="A11:E11"/>
    <mergeCell ref="M9:O9"/>
    <mergeCell ref="M10:O10"/>
    <mergeCell ref="E7:G10"/>
    <mergeCell ref="M1:N1"/>
    <mergeCell ref="A2:E2"/>
    <mergeCell ref="N2:O2"/>
    <mergeCell ref="N3:O3"/>
    <mergeCell ref="N4:O4"/>
  </mergeCells>
  <pageMargins left="0.15748031496062992" right="0" top="0.19685039370078741" bottom="0.31496062992125984" header="0.51181102362204722" footer="0.15748031496062992"/>
  <pageSetup paperSize="9" scale="57" fitToHeight="0" orientation="portrait" horizontalDpi="4294967293" r:id="rId1"/>
  <headerFooter alignWithMargins="0">
    <oddFooter>&amp;L&amp;8FOPPE Direkt Versand GmbH&amp;C&amp;8&amp;P von &amp;N</oddFooter>
  </headerFooter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Y38"/>
  <sheetViews>
    <sheetView showGridLines="0" zoomScale="70" zoomScaleNormal="70" zoomScaleSheetLayoutView="55" workbookViewId="0">
      <pane xSplit="3" ySplit="12" topLeftCell="D13" activePane="bottomRight" state="frozen"/>
      <selection pane="topRight" activeCell="D1" sqref="D1"/>
      <selection pane="bottomLeft" activeCell="A14" sqref="A14"/>
      <selection pane="bottomRight" sqref="A1:D1"/>
    </sheetView>
  </sheetViews>
  <sheetFormatPr baseColWidth="10" defaultColWidth="11.5546875" defaultRowHeight="13.2" x14ac:dyDescent="0.25"/>
  <cols>
    <col min="1" max="1" width="13.88671875" style="60" customWidth="1"/>
    <col min="2" max="2" width="29.6640625" style="59" customWidth="1"/>
    <col min="3" max="3" width="14.6640625" style="58" hidden="1" customWidth="1"/>
    <col min="4" max="4" width="6.5546875" style="57" hidden="1" customWidth="1"/>
    <col min="5" max="5" width="68.109375" style="56" bestFit="1" customWidth="1"/>
    <col min="6" max="6" width="8.5546875" style="55" customWidth="1"/>
    <col min="7" max="7" width="9.44140625" style="55" customWidth="1"/>
    <col min="8" max="8" width="7.88671875" style="54" customWidth="1"/>
    <col min="9" max="9" width="5.88671875" style="512" customWidth="1"/>
    <col min="10" max="10" width="10" style="521" hidden="1" customWidth="1"/>
    <col min="11" max="11" width="7.6640625" style="52" customWidth="1"/>
    <col min="12" max="12" width="9.5546875" style="53" customWidth="1"/>
    <col min="13" max="13" width="8.33203125" style="52" customWidth="1"/>
    <col min="14" max="14" width="13.44140625" style="52" customWidth="1"/>
    <col min="15" max="15" width="15.44140625" style="51" customWidth="1"/>
    <col min="16" max="19" width="11.5546875" style="51"/>
    <col min="20" max="16384" width="11.5546875" style="50"/>
  </cols>
  <sheetData>
    <row r="1" spans="1:77" ht="17.399999999999999" x14ac:dyDescent="0.3">
      <c r="A1" s="250" t="s">
        <v>7028</v>
      </c>
      <c r="B1" s="251"/>
      <c r="C1" s="251"/>
      <c r="D1" s="251"/>
      <c r="E1" s="220"/>
      <c r="F1" s="661"/>
      <c r="G1" s="661"/>
      <c r="H1" s="661"/>
      <c r="I1" s="662"/>
      <c r="J1" s="513"/>
      <c r="K1" s="89"/>
      <c r="L1" s="89"/>
      <c r="M1" s="822" t="s">
        <v>3028</v>
      </c>
      <c r="N1" s="823"/>
      <c r="O1" s="188" t="str">
        <f>Artikelübersicht!O1</f>
        <v xml:space="preserve"> </v>
      </c>
      <c r="P1" s="81"/>
    </row>
    <row r="2" spans="1:77" s="80" customFormat="1" ht="16.95" customHeight="1" x14ac:dyDescent="0.3">
      <c r="A2" s="831" t="s">
        <v>2281</v>
      </c>
      <c r="B2" s="832"/>
      <c r="C2" s="832"/>
      <c r="D2" s="832"/>
      <c r="E2" s="832"/>
      <c r="F2" s="102"/>
      <c r="G2" s="75"/>
      <c r="H2" s="74"/>
      <c r="I2" s="506"/>
      <c r="J2" s="514"/>
      <c r="K2" s="83"/>
      <c r="L2" s="83"/>
      <c r="M2" s="179" t="s">
        <v>3025</v>
      </c>
      <c r="N2" s="824" t="str">
        <f>Artikelübersicht!N2</f>
        <v xml:space="preserve"> </v>
      </c>
      <c r="O2" s="825"/>
      <c r="P2" s="81"/>
      <c r="Q2" s="81"/>
      <c r="R2" s="81"/>
      <c r="S2" s="81"/>
    </row>
    <row r="3" spans="1:77" s="80" customFormat="1" ht="22.95" customHeight="1" x14ac:dyDescent="0.3">
      <c r="A3" s="181"/>
      <c r="B3" s="88"/>
      <c r="C3" s="87"/>
      <c r="D3" s="86"/>
      <c r="E3" s="102"/>
      <c r="F3" s="73"/>
      <c r="G3" s="73"/>
      <c r="H3" s="73"/>
      <c r="I3" s="506"/>
      <c r="J3" s="515"/>
      <c r="K3" s="83"/>
      <c r="L3" s="83"/>
      <c r="M3" s="180" t="s">
        <v>2494</v>
      </c>
      <c r="N3" s="824" t="str">
        <f>Artikelübersicht!N3</f>
        <v xml:space="preserve"> </v>
      </c>
      <c r="O3" s="825"/>
      <c r="P3" s="81"/>
      <c r="Q3" s="81"/>
      <c r="R3" s="81"/>
      <c r="S3" s="81"/>
    </row>
    <row r="4" spans="1:77" s="80" customFormat="1" ht="22.95" customHeight="1" x14ac:dyDescent="0.3">
      <c r="A4" s="84"/>
      <c r="B4" s="101"/>
      <c r="C4" s="96"/>
      <c r="D4" s="96"/>
      <c r="E4" s="102"/>
      <c r="F4" s="102"/>
      <c r="G4" s="75"/>
      <c r="H4" s="74"/>
      <c r="I4" s="506"/>
      <c r="J4" s="515"/>
      <c r="K4" s="83"/>
      <c r="L4" s="83"/>
      <c r="M4" s="180" t="s">
        <v>2495</v>
      </c>
      <c r="N4" s="824" t="str">
        <f>Artikelübersicht!N4</f>
        <v xml:space="preserve"> </v>
      </c>
      <c r="O4" s="825"/>
      <c r="P4" s="81"/>
      <c r="Q4" s="81"/>
      <c r="R4" s="81"/>
      <c r="S4" s="81"/>
    </row>
    <row r="5" spans="1:77" s="80" customFormat="1" ht="22.8" x14ac:dyDescent="0.3">
      <c r="A5" s="84"/>
      <c r="B5" s="82"/>
      <c r="C5" s="82"/>
      <c r="D5" s="85"/>
      <c r="E5" s="102"/>
      <c r="F5" s="73"/>
      <c r="G5" s="73"/>
      <c r="H5" s="73"/>
      <c r="I5" s="506"/>
      <c r="J5" s="516"/>
      <c r="K5" s="83"/>
      <c r="L5" s="83"/>
      <c r="M5" s="180" t="s">
        <v>3026</v>
      </c>
      <c r="N5" s="824" t="str">
        <f>Artikelübersicht!N5</f>
        <v xml:space="preserve"> </v>
      </c>
      <c r="O5" s="825"/>
      <c r="P5" s="81"/>
      <c r="Q5" s="81"/>
      <c r="R5" s="81"/>
      <c r="S5" s="81"/>
    </row>
    <row r="6" spans="1:77" s="80" customFormat="1" ht="34.799999999999997" thickBot="1" x14ac:dyDescent="0.35">
      <c r="A6" s="84"/>
      <c r="B6" s="82"/>
      <c r="C6" s="82"/>
      <c r="D6" s="6"/>
      <c r="E6" s="102"/>
      <c r="F6" s="102"/>
      <c r="G6" s="75"/>
      <c r="H6" s="74"/>
      <c r="I6" s="506"/>
      <c r="J6" s="516"/>
      <c r="K6" s="83"/>
      <c r="L6" s="83"/>
      <c r="M6" s="180" t="s">
        <v>3015</v>
      </c>
      <c r="N6" s="824" t="str">
        <f>Artikelübersicht!N6</f>
        <v xml:space="preserve"> </v>
      </c>
      <c r="O6" s="825"/>
      <c r="P6" s="81"/>
      <c r="Q6" s="81"/>
      <c r="R6" s="81"/>
      <c r="S6" s="81"/>
    </row>
    <row r="7" spans="1:77" ht="16.8" x14ac:dyDescent="0.3">
      <c r="A7" s="78"/>
      <c r="B7" s="76"/>
      <c r="C7" s="182"/>
      <c r="D7" s="7"/>
      <c r="E7" s="842" t="s">
        <v>7024</v>
      </c>
      <c r="F7" s="843"/>
      <c r="G7" s="844"/>
      <c r="H7" s="73"/>
      <c r="I7" s="506"/>
      <c r="J7" s="517"/>
      <c r="K7" s="77"/>
      <c r="L7" s="77"/>
      <c r="M7" s="178" t="s">
        <v>911</v>
      </c>
      <c r="N7" s="177"/>
      <c r="O7" s="189"/>
    </row>
    <row r="8" spans="1:77" ht="13.95" customHeight="1" x14ac:dyDescent="0.3">
      <c r="A8" s="78"/>
      <c r="B8" s="76"/>
      <c r="C8" s="182"/>
      <c r="D8" s="6"/>
      <c r="E8" s="845"/>
      <c r="F8" s="846"/>
      <c r="G8" s="847"/>
      <c r="H8" s="693"/>
      <c r="I8" s="506"/>
      <c r="J8" s="518"/>
      <c r="K8" s="77"/>
      <c r="L8" s="77"/>
      <c r="M8" s="833" t="s">
        <v>2496</v>
      </c>
      <c r="N8" s="834"/>
      <c r="O8" s="835"/>
    </row>
    <row r="9" spans="1:77" ht="13.95" customHeight="1" x14ac:dyDescent="0.3">
      <c r="A9" s="78"/>
      <c r="B9" s="103" t="s">
        <v>2283</v>
      </c>
      <c r="C9" s="182"/>
      <c r="D9" s="6"/>
      <c r="E9" s="845"/>
      <c r="F9" s="846"/>
      <c r="G9" s="847"/>
      <c r="H9" s="693"/>
      <c r="I9" s="506"/>
      <c r="J9" s="518"/>
      <c r="K9" s="77"/>
      <c r="L9" s="77"/>
      <c r="M9" s="836" t="s">
        <v>895</v>
      </c>
      <c r="N9" s="837"/>
      <c r="O9" s="838"/>
    </row>
    <row r="10" spans="1:77" ht="14.4" customHeight="1" thickBot="1" x14ac:dyDescent="0.35">
      <c r="A10" s="78"/>
      <c r="B10" s="36" t="s">
        <v>2286</v>
      </c>
      <c r="C10" s="182"/>
      <c r="D10" s="6"/>
      <c r="E10" s="848"/>
      <c r="F10" s="849"/>
      <c r="G10" s="850"/>
      <c r="H10" s="693"/>
      <c r="I10" s="506"/>
      <c r="J10" s="518"/>
      <c r="K10" s="77"/>
      <c r="L10" s="77"/>
      <c r="M10" s="839" t="s">
        <v>3027</v>
      </c>
      <c r="N10" s="840"/>
      <c r="O10" s="841"/>
    </row>
    <row r="11" spans="1:77" s="68" customFormat="1" ht="13.8" thickBot="1" x14ac:dyDescent="0.3">
      <c r="A11" s="828" t="s">
        <v>2280</v>
      </c>
      <c r="B11" s="829"/>
      <c r="C11" s="829"/>
      <c r="D11" s="829"/>
      <c r="E11" s="830"/>
      <c r="F11" s="33"/>
      <c r="G11" s="75"/>
      <c r="H11" s="74"/>
      <c r="I11" s="507"/>
      <c r="J11" s="75"/>
      <c r="K11" s="72"/>
      <c r="L11" s="176"/>
      <c r="M11" s="71"/>
      <c r="N11" s="71"/>
      <c r="O11" s="190"/>
      <c r="P11" s="70"/>
      <c r="Q11" s="70"/>
      <c r="R11" s="70"/>
      <c r="S11" s="70"/>
      <c r="T11" s="70"/>
      <c r="U11" s="70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</row>
    <row r="12" spans="1:77" s="66" customFormat="1" ht="60" x14ac:dyDescent="0.25">
      <c r="A12" s="183" t="s">
        <v>2279</v>
      </c>
      <c r="B12" s="90" t="s">
        <v>2278</v>
      </c>
      <c r="C12" s="90" t="s">
        <v>2277</v>
      </c>
      <c r="D12" s="90" t="s">
        <v>3018</v>
      </c>
      <c r="E12" s="91" t="s">
        <v>2276</v>
      </c>
      <c r="F12" s="92" t="s">
        <v>2275</v>
      </c>
      <c r="G12" s="93" t="s">
        <v>2274</v>
      </c>
      <c r="H12" s="93" t="s">
        <v>2273</v>
      </c>
      <c r="I12" s="90" t="s">
        <v>2272</v>
      </c>
      <c r="J12" s="91" t="s">
        <v>2271</v>
      </c>
      <c r="K12" s="94" t="s">
        <v>2270</v>
      </c>
      <c r="L12" s="94" t="s">
        <v>2269</v>
      </c>
      <c r="M12" s="91" t="s">
        <v>2268</v>
      </c>
      <c r="N12" s="94" t="s">
        <v>3017</v>
      </c>
      <c r="O12" s="663" t="s">
        <v>3016</v>
      </c>
      <c r="P12" s="67"/>
      <c r="Q12" s="67"/>
      <c r="R12" s="67"/>
      <c r="S12" s="67"/>
      <c r="T12" s="67"/>
      <c r="U12" s="67"/>
    </row>
    <row r="13" spans="1:77" s="257" customFormat="1" ht="13.8" x14ac:dyDescent="0.25">
      <c r="A13" s="192" t="s">
        <v>1077</v>
      </c>
      <c r="B13" s="226" t="s">
        <v>1076</v>
      </c>
      <c r="C13" s="209">
        <v>30013100</v>
      </c>
      <c r="D13" s="193"/>
      <c r="E13" s="210" t="s">
        <v>1100</v>
      </c>
      <c r="F13" s="193"/>
      <c r="G13" s="193"/>
      <c r="H13" s="211">
        <v>40</v>
      </c>
      <c r="I13" s="510"/>
      <c r="J13" s="520">
        <v>103329</v>
      </c>
      <c r="K13" s="212">
        <v>1</v>
      </c>
      <c r="L13" s="212">
        <v>3</v>
      </c>
      <c r="M13" s="211" t="s">
        <v>11</v>
      </c>
      <c r="N13" s="456"/>
      <c r="O13" s="230">
        <f>Tabelle442435457[[#This Row],[FOPPE Art.-Nr. ]]</f>
        <v>30013100</v>
      </c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</row>
    <row r="14" spans="1:77" s="257" customFormat="1" ht="13.8" x14ac:dyDescent="0.25">
      <c r="A14" s="192" t="s">
        <v>1077</v>
      </c>
      <c r="B14" s="226" t="s">
        <v>1076</v>
      </c>
      <c r="C14" s="209">
        <v>30013101</v>
      </c>
      <c r="D14" s="193"/>
      <c r="E14" s="210" t="s">
        <v>1099</v>
      </c>
      <c r="F14" s="193"/>
      <c r="G14" s="193"/>
      <c r="H14" s="211">
        <v>40</v>
      </c>
      <c r="I14" s="510"/>
      <c r="J14" s="520">
        <v>103330</v>
      </c>
      <c r="K14" s="212">
        <v>1</v>
      </c>
      <c r="L14" s="212">
        <v>3</v>
      </c>
      <c r="M14" s="211" t="s">
        <v>11</v>
      </c>
      <c r="N14" s="456"/>
      <c r="O14" s="230">
        <f>Tabelle442435457[[#This Row],[FOPPE Art.-Nr. ]]</f>
        <v>30013101</v>
      </c>
      <c r="T14" s="258"/>
      <c r="U14" s="258"/>
      <c r="V14" s="258"/>
      <c r="W14" s="258"/>
      <c r="X14" s="258"/>
      <c r="Y14" s="258"/>
      <c r="Z14" s="258"/>
      <c r="AA14" s="258"/>
      <c r="AB14" s="258"/>
      <c r="AC14" s="258"/>
      <c r="AD14" s="258"/>
      <c r="AE14" s="258"/>
      <c r="AF14" s="258"/>
      <c r="AG14" s="258"/>
      <c r="AH14" s="258"/>
      <c r="AI14" s="258"/>
      <c r="AJ14" s="258"/>
      <c r="AK14" s="258"/>
      <c r="AL14" s="258"/>
      <c r="AM14" s="258"/>
      <c r="AN14" s="258"/>
      <c r="AO14" s="258"/>
      <c r="AP14" s="258"/>
      <c r="AQ14" s="258"/>
      <c r="AR14" s="258"/>
      <c r="AS14" s="258"/>
      <c r="AT14" s="258"/>
      <c r="AU14" s="258"/>
      <c r="AV14" s="258"/>
      <c r="AW14" s="258"/>
      <c r="AX14" s="258"/>
      <c r="AY14" s="258"/>
      <c r="AZ14" s="258"/>
      <c r="BA14" s="258"/>
      <c r="BB14" s="258"/>
      <c r="BC14" s="258"/>
      <c r="BD14" s="258"/>
      <c r="BE14" s="258"/>
      <c r="BF14" s="258"/>
      <c r="BG14" s="258"/>
      <c r="BH14" s="258"/>
      <c r="BI14" s="258"/>
      <c r="BJ14" s="258"/>
      <c r="BK14" s="258"/>
      <c r="BL14" s="258"/>
      <c r="BM14" s="258"/>
      <c r="BN14" s="258"/>
      <c r="BO14" s="258"/>
      <c r="BP14" s="258"/>
      <c r="BQ14" s="258"/>
      <c r="BR14" s="258"/>
      <c r="BS14" s="258"/>
      <c r="BT14" s="258"/>
      <c r="BU14" s="258"/>
      <c r="BV14" s="258"/>
      <c r="BW14" s="258"/>
      <c r="BX14" s="258"/>
      <c r="BY14" s="258"/>
    </row>
    <row r="15" spans="1:77" s="257" customFormat="1" ht="13.8" x14ac:dyDescent="0.25">
      <c r="A15" s="192" t="s">
        <v>1077</v>
      </c>
      <c r="B15" s="226" t="s">
        <v>1096</v>
      </c>
      <c r="C15" s="209">
        <v>180001310</v>
      </c>
      <c r="D15" s="193"/>
      <c r="E15" s="210" t="s">
        <v>1098</v>
      </c>
      <c r="F15" s="193"/>
      <c r="G15" s="193"/>
      <c r="H15" s="211">
        <v>1</v>
      </c>
      <c r="I15" s="510"/>
      <c r="J15" s="520">
        <v>101030</v>
      </c>
      <c r="K15" s="212">
        <v>1</v>
      </c>
      <c r="L15" s="231" t="s">
        <v>2284</v>
      </c>
      <c r="M15" s="211" t="s">
        <v>18</v>
      </c>
      <c r="N15" s="456"/>
      <c r="O15" s="230">
        <f>Tabelle442435457[[#This Row],[FOPPE Art.-Nr. ]]</f>
        <v>180001310</v>
      </c>
      <c r="T15" s="258"/>
      <c r="U15" s="258"/>
      <c r="V15" s="258"/>
      <c r="W15" s="258"/>
      <c r="X15" s="258"/>
      <c r="Y15" s="258"/>
      <c r="Z15" s="258"/>
      <c r="AA15" s="258"/>
      <c r="AB15" s="258"/>
      <c r="AC15" s="258"/>
      <c r="AD15" s="258"/>
      <c r="AE15" s="258"/>
      <c r="AF15" s="258"/>
      <c r="AG15" s="258"/>
      <c r="AH15" s="258"/>
      <c r="AI15" s="258"/>
      <c r="AJ15" s="258"/>
      <c r="AK15" s="258"/>
      <c r="AL15" s="258"/>
      <c r="AM15" s="258"/>
      <c r="AN15" s="258"/>
      <c r="AO15" s="258"/>
      <c r="AP15" s="258"/>
      <c r="AQ15" s="258"/>
      <c r="AR15" s="258"/>
      <c r="AS15" s="258"/>
      <c r="AT15" s="258"/>
      <c r="AU15" s="258"/>
      <c r="AV15" s="258"/>
      <c r="AW15" s="258"/>
      <c r="AX15" s="258"/>
      <c r="AY15" s="258"/>
      <c r="AZ15" s="258"/>
      <c r="BA15" s="258"/>
      <c r="BB15" s="258"/>
      <c r="BC15" s="258"/>
      <c r="BD15" s="258"/>
      <c r="BE15" s="258"/>
      <c r="BF15" s="258"/>
      <c r="BG15" s="258"/>
      <c r="BH15" s="258"/>
      <c r="BI15" s="258"/>
      <c r="BJ15" s="258"/>
      <c r="BK15" s="258"/>
      <c r="BL15" s="258"/>
      <c r="BM15" s="258"/>
      <c r="BN15" s="258"/>
      <c r="BO15" s="258"/>
      <c r="BP15" s="258"/>
      <c r="BQ15" s="258"/>
      <c r="BR15" s="258"/>
      <c r="BS15" s="258"/>
      <c r="BT15" s="258"/>
      <c r="BU15" s="258"/>
      <c r="BV15" s="258"/>
      <c r="BW15" s="258"/>
      <c r="BX15" s="258"/>
      <c r="BY15" s="258"/>
    </row>
    <row r="16" spans="1:77" s="257" customFormat="1" ht="13.8" x14ac:dyDescent="0.25">
      <c r="A16" s="192" t="s">
        <v>1077</v>
      </c>
      <c r="B16" s="226" t="s">
        <v>1096</v>
      </c>
      <c r="C16" s="209">
        <v>180001311</v>
      </c>
      <c r="D16" s="193"/>
      <c r="E16" s="210" t="s">
        <v>1097</v>
      </c>
      <c r="F16" s="193"/>
      <c r="G16" s="193"/>
      <c r="H16" s="211">
        <v>1</v>
      </c>
      <c r="I16" s="510"/>
      <c r="J16" s="520">
        <v>105279</v>
      </c>
      <c r="K16" s="212">
        <v>1</v>
      </c>
      <c r="L16" s="231" t="s">
        <v>2284</v>
      </c>
      <c r="M16" s="211" t="s">
        <v>18</v>
      </c>
      <c r="N16" s="456"/>
      <c r="O16" s="230">
        <f>Tabelle442435457[[#This Row],[FOPPE Art.-Nr. ]]</f>
        <v>180001311</v>
      </c>
      <c r="T16" s="258"/>
      <c r="U16" s="258"/>
      <c r="V16" s="258"/>
      <c r="W16" s="258"/>
      <c r="X16" s="258"/>
      <c r="Y16" s="258"/>
      <c r="Z16" s="258"/>
      <c r="AA16" s="258"/>
      <c r="AB16" s="258"/>
      <c r="AC16" s="258"/>
      <c r="AD16" s="258"/>
      <c r="AE16" s="258"/>
      <c r="AF16" s="258"/>
      <c r="AG16" s="258"/>
      <c r="AH16" s="258"/>
      <c r="AI16" s="258"/>
      <c r="AJ16" s="258"/>
      <c r="AK16" s="258"/>
      <c r="AL16" s="258"/>
      <c r="AM16" s="258"/>
      <c r="AN16" s="258"/>
      <c r="AO16" s="258"/>
      <c r="AP16" s="258"/>
      <c r="AQ16" s="258"/>
      <c r="AR16" s="258"/>
      <c r="AS16" s="258"/>
      <c r="AT16" s="258"/>
      <c r="AU16" s="258"/>
      <c r="AV16" s="258"/>
      <c r="AW16" s="258"/>
      <c r="AX16" s="258"/>
      <c r="AY16" s="258"/>
      <c r="AZ16" s="258"/>
      <c r="BA16" s="258"/>
      <c r="BB16" s="258"/>
      <c r="BC16" s="258"/>
      <c r="BD16" s="258"/>
      <c r="BE16" s="258"/>
      <c r="BF16" s="258"/>
      <c r="BG16" s="258"/>
      <c r="BH16" s="258"/>
      <c r="BI16" s="258"/>
      <c r="BJ16" s="258"/>
      <c r="BK16" s="258"/>
      <c r="BL16" s="258"/>
      <c r="BM16" s="258"/>
      <c r="BN16" s="258"/>
      <c r="BO16" s="258"/>
      <c r="BP16" s="258"/>
      <c r="BQ16" s="258"/>
      <c r="BR16" s="258"/>
      <c r="BS16" s="258"/>
      <c r="BT16" s="258"/>
      <c r="BU16" s="258"/>
      <c r="BV16" s="258"/>
      <c r="BW16" s="258"/>
      <c r="BX16" s="258"/>
      <c r="BY16" s="258"/>
    </row>
    <row r="17" spans="1:77" s="257" customFormat="1" ht="13.8" x14ac:dyDescent="0.25">
      <c r="A17" s="192" t="s">
        <v>1077</v>
      </c>
      <c r="B17" s="226" t="s">
        <v>1096</v>
      </c>
      <c r="C17" s="209">
        <v>190001310</v>
      </c>
      <c r="D17" s="193"/>
      <c r="E17" s="210" t="s">
        <v>1095</v>
      </c>
      <c r="F17" s="193"/>
      <c r="G17" s="193"/>
      <c r="H17" s="211">
        <v>1</v>
      </c>
      <c r="I17" s="510"/>
      <c r="J17" s="520">
        <v>101031</v>
      </c>
      <c r="K17" s="212">
        <v>1</v>
      </c>
      <c r="L17" s="231" t="s">
        <v>2284</v>
      </c>
      <c r="M17" s="211" t="s">
        <v>18</v>
      </c>
      <c r="N17" s="456"/>
      <c r="O17" s="230">
        <f>Tabelle442435457[[#This Row],[FOPPE Art.-Nr. ]]</f>
        <v>190001310</v>
      </c>
      <c r="T17" s="258"/>
      <c r="U17" s="258"/>
      <c r="V17" s="258"/>
      <c r="W17" s="258"/>
      <c r="X17" s="258"/>
      <c r="Y17" s="258"/>
      <c r="Z17" s="258"/>
      <c r="AA17" s="258"/>
      <c r="AB17" s="258"/>
      <c r="AC17" s="258"/>
      <c r="AD17" s="258"/>
      <c r="AE17" s="258"/>
      <c r="AF17" s="258"/>
      <c r="AG17" s="258"/>
      <c r="AH17" s="258"/>
      <c r="AI17" s="258"/>
      <c r="AJ17" s="258"/>
      <c r="AK17" s="258"/>
      <c r="AL17" s="258"/>
      <c r="AM17" s="258"/>
      <c r="AN17" s="258"/>
      <c r="AO17" s="258"/>
      <c r="AP17" s="258"/>
      <c r="AQ17" s="258"/>
      <c r="AR17" s="258"/>
      <c r="AS17" s="258"/>
      <c r="AT17" s="258"/>
      <c r="AU17" s="258"/>
      <c r="AV17" s="258"/>
      <c r="AW17" s="258"/>
      <c r="AX17" s="258"/>
      <c r="AY17" s="258"/>
      <c r="AZ17" s="258"/>
      <c r="BA17" s="258"/>
      <c r="BB17" s="258"/>
      <c r="BC17" s="258"/>
      <c r="BD17" s="258"/>
      <c r="BE17" s="258"/>
      <c r="BF17" s="258"/>
      <c r="BG17" s="258"/>
      <c r="BH17" s="258"/>
      <c r="BI17" s="258"/>
      <c r="BJ17" s="258"/>
      <c r="BK17" s="258"/>
      <c r="BL17" s="258"/>
      <c r="BM17" s="258"/>
      <c r="BN17" s="258"/>
      <c r="BO17" s="258"/>
      <c r="BP17" s="258"/>
      <c r="BQ17" s="258"/>
      <c r="BR17" s="258"/>
      <c r="BS17" s="258"/>
      <c r="BT17" s="258"/>
      <c r="BU17" s="258"/>
      <c r="BV17" s="258"/>
      <c r="BW17" s="258"/>
      <c r="BX17" s="258"/>
      <c r="BY17" s="258"/>
    </row>
    <row r="18" spans="1:77" s="257" customFormat="1" ht="13.8" x14ac:dyDescent="0.25">
      <c r="A18" s="192" t="s">
        <v>1077</v>
      </c>
      <c r="B18" s="226" t="s">
        <v>1079</v>
      </c>
      <c r="C18" s="209">
        <v>351370701</v>
      </c>
      <c r="D18" s="193"/>
      <c r="E18" s="210" t="s">
        <v>1094</v>
      </c>
      <c r="F18" s="193"/>
      <c r="G18" s="193"/>
      <c r="H18" s="211">
        <v>4000</v>
      </c>
      <c r="I18" s="510"/>
      <c r="J18" s="520">
        <v>101205</v>
      </c>
      <c r="K18" s="212">
        <v>1</v>
      </c>
      <c r="L18" s="212">
        <v>3</v>
      </c>
      <c r="M18" s="211" t="s">
        <v>11</v>
      </c>
      <c r="N18" s="456"/>
      <c r="O18" s="230">
        <f>Tabelle442435457[[#This Row],[FOPPE Art.-Nr. ]]</f>
        <v>351370701</v>
      </c>
      <c r="T18" s="258"/>
      <c r="U18" s="258"/>
      <c r="V18" s="258"/>
      <c r="W18" s="258"/>
      <c r="X18" s="258"/>
      <c r="Y18" s="258"/>
      <c r="Z18" s="258"/>
      <c r="AA18" s="258"/>
      <c r="AB18" s="258"/>
      <c r="AC18" s="258"/>
      <c r="AD18" s="258"/>
      <c r="AE18" s="258"/>
      <c r="AF18" s="258"/>
      <c r="AG18" s="258"/>
      <c r="AH18" s="258"/>
      <c r="AI18" s="258"/>
      <c r="AJ18" s="258"/>
      <c r="AK18" s="258"/>
      <c r="AL18" s="258"/>
      <c r="AM18" s="258"/>
      <c r="AN18" s="258"/>
      <c r="AO18" s="258"/>
      <c r="AP18" s="258"/>
      <c r="AQ18" s="258"/>
      <c r="AR18" s="258"/>
      <c r="AS18" s="258"/>
      <c r="AT18" s="258"/>
      <c r="AU18" s="258"/>
      <c r="AV18" s="258"/>
      <c r="AW18" s="258"/>
      <c r="AX18" s="258"/>
      <c r="AY18" s="258"/>
      <c r="AZ18" s="258"/>
      <c r="BA18" s="258"/>
      <c r="BB18" s="258"/>
      <c r="BC18" s="258"/>
      <c r="BD18" s="258"/>
      <c r="BE18" s="258"/>
      <c r="BF18" s="258"/>
      <c r="BG18" s="258"/>
      <c r="BH18" s="258"/>
      <c r="BI18" s="258"/>
      <c r="BJ18" s="258"/>
      <c r="BK18" s="258"/>
      <c r="BL18" s="258"/>
      <c r="BM18" s="258"/>
      <c r="BN18" s="258"/>
      <c r="BO18" s="258"/>
      <c r="BP18" s="258"/>
      <c r="BQ18" s="258"/>
      <c r="BR18" s="258"/>
      <c r="BS18" s="258"/>
      <c r="BT18" s="258"/>
      <c r="BU18" s="258"/>
      <c r="BV18" s="258"/>
      <c r="BW18" s="258"/>
      <c r="BX18" s="258"/>
      <c r="BY18" s="258"/>
    </row>
    <row r="19" spans="1:77" s="257" customFormat="1" ht="13.8" x14ac:dyDescent="0.25">
      <c r="A19" s="192" t="s">
        <v>1077</v>
      </c>
      <c r="B19" s="226" t="s">
        <v>1079</v>
      </c>
      <c r="C19" s="209">
        <v>351370702</v>
      </c>
      <c r="D19" s="193"/>
      <c r="E19" s="210" t="s">
        <v>1093</v>
      </c>
      <c r="F19" s="193"/>
      <c r="G19" s="193"/>
      <c r="H19" s="211">
        <v>2000</v>
      </c>
      <c r="I19" s="510"/>
      <c r="J19" s="520">
        <v>101206</v>
      </c>
      <c r="K19" s="212">
        <v>1</v>
      </c>
      <c r="L19" s="212">
        <v>3</v>
      </c>
      <c r="M19" s="211" t="s">
        <v>11</v>
      </c>
      <c r="N19" s="456"/>
      <c r="O19" s="230">
        <f>Tabelle442435457[[#This Row],[FOPPE Art.-Nr. ]]</f>
        <v>351370702</v>
      </c>
      <c r="T19" s="258"/>
      <c r="U19" s="258"/>
      <c r="V19" s="258"/>
      <c r="W19" s="258"/>
      <c r="X19" s="258"/>
      <c r="Y19" s="258"/>
      <c r="Z19" s="258"/>
      <c r="AA19" s="258"/>
      <c r="AB19" s="258"/>
      <c r="AC19" s="258"/>
      <c r="AD19" s="258"/>
      <c r="AE19" s="258"/>
      <c r="AF19" s="258"/>
      <c r="AG19" s="258"/>
      <c r="AH19" s="258"/>
      <c r="AI19" s="258"/>
      <c r="AJ19" s="258"/>
      <c r="AK19" s="258"/>
      <c r="AL19" s="258"/>
      <c r="AM19" s="258"/>
      <c r="AN19" s="258"/>
      <c r="AO19" s="258"/>
      <c r="AP19" s="258"/>
      <c r="AQ19" s="258"/>
      <c r="AR19" s="258"/>
      <c r="AS19" s="258"/>
      <c r="AT19" s="258"/>
      <c r="AU19" s="258"/>
      <c r="AV19" s="258"/>
      <c r="AW19" s="258"/>
      <c r="AX19" s="258"/>
      <c r="AY19" s="258"/>
      <c r="AZ19" s="258"/>
      <c r="BA19" s="258"/>
      <c r="BB19" s="258"/>
      <c r="BC19" s="258"/>
      <c r="BD19" s="258"/>
      <c r="BE19" s="258"/>
      <c r="BF19" s="258"/>
      <c r="BG19" s="258"/>
      <c r="BH19" s="258"/>
      <c r="BI19" s="258"/>
      <c r="BJ19" s="258"/>
      <c r="BK19" s="258"/>
      <c r="BL19" s="258"/>
      <c r="BM19" s="258"/>
      <c r="BN19" s="258"/>
      <c r="BO19" s="258"/>
      <c r="BP19" s="258"/>
      <c r="BQ19" s="258"/>
      <c r="BR19" s="258"/>
      <c r="BS19" s="258"/>
      <c r="BT19" s="258"/>
      <c r="BU19" s="258"/>
      <c r="BV19" s="258"/>
      <c r="BW19" s="258"/>
      <c r="BX19" s="258"/>
      <c r="BY19" s="258"/>
    </row>
    <row r="20" spans="1:77" s="257" customFormat="1" ht="13.8" x14ac:dyDescent="0.25">
      <c r="A20" s="192" t="s">
        <v>1077</v>
      </c>
      <c r="B20" s="226" t="s">
        <v>1079</v>
      </c>
      <c r="C20" s="209">
        <v>351370709</v>
      </c>
      <c r="D20" s="193"/>
      <c r="E20" s="210" t="s">
        <v>1092</v>
      </c>
      <c r="F20" s="193"/>
      <c r="G20" s="193"/>
      <c r="H20" s="211">
        <v>5000</v>
      </c>
      <c r="I20" s="510"/>
      <c r="J20" s="520">
        <v>102592</v>
      </c>
      <c r="K20" s="212">
        <v>1</v>
      </c>
      <c r="L20" s="212">
        <v>3</v>
      </c>
      <c r="M20" s="211" t="s">
        <v>11</v>
      </c>
      <c r="N20" s="456"/>
      <c r="O20" s="230">
        <f>Tabelle442435457[[#This Row],[FOPPE Art.-Nr. ]]</f>
        <v>351370709</v>
      </c>
      <c r="T20" s="258"/>
      <c r="U20" s="258"/>
      <c r="V20" s="258"/>
      <c r="W20" s="258"/>
      <c r="X20" s="258"/>
      <c r="Y20" s="258"/>
      <c r="Z20" s="258"/>
      <c r="AA20" s="258"/>
      <c r="AB20" s="258"/>
      <c r="AC20" s="258"/>
      <c r="AD20" s="258"/>
      <c r="AE20" s="258"/>
      <c r="AF20" s="258"/>
      <c r="AG20" s="258"/>
      <c r="AH20" s="258"/>
      <c r="AI20" s="258"/>
      <c r="AJ20" s="258"/>
      <c r="AK20" s="258"/>
      <c r="AL20" s="258"/>
      <c r="AM20" s="258"/>
      <c r="AN20" s="258"/>
      <c r="AO20" s="258"/>
      <c r="AP20" s="258"/>
      <c r="AQ20" s="258"/>
      <c r="AR20" s="258"/>
      <c r="AS20" s="258"/>
      <c r="AT20" s="258"/>
      <c r="AU20" s="258"/>
      <c r="AV20" s="258"/>
      <c r="AW20" s="258"/>
      <c r="AX20" s="258"/>
      <c r="AY20" s="258"/>
      <c r="AZ20" s="258"/>
      <c r="BA20" s="258"/>
      <c r="BB20" s="258"/>
      <c r="BC20" s="258"/>
      <c r="BD20" s="258"/>
      <c r="BE20" s="258"/>
      <c r="BF20" s="258"/>
      <c r="BG20" s="258"/>
      <c r="BH20" s="258"/>
      <c r="BI20" s="258"/>
      <c r="BJ20" s="258"/>
      <c r="BK20" s="258"/>
      <c r="BL20" s="258"/>
      <c r="BM20" s="258"/>
      <c r="BN20" s="258"/>
      <c r="BO20" s="258"/>
      <c r="BP20" s="258"/>
      <c r="BQ20" s="258"/>
      <c r="BR20" s="258"/>
      <c r="BS20" s="258"/>
      <c r="BT20" s="258"/>
      <c r="BU20" s="258"/>
      <c r="BV20" s="258"/>
      <c r="BW20" s="258"/>
      <c r="BX20" s="258"/>
      <c r="BY20" s="258"/>
    </row>
    <row r="21" spans="1:77" s="257" customFormat="1" ht="13.8" x14ac:dyDescent="0.25">
      <c r="A21" s="192" t="s">
        <v>1077</v>
      </c>
      <c r="B21" s="226" t="s">
        <v>1079</v>
      </c>
      <c r="C21" s="209">
        <v>351370710</v>
      </c>
      <c r="D21" s="193"/>
      <c r="E21" s="210" t="s">
        <v>1091</v>
      </c>
      <c r="F21" s="193"/>
      <c r="G21" s="193"/>
      <c r="H21" s="211">
        <v>4000</v>
      </c>
      <c r="I21" s="510"/>
      <c r="J21" s="520">
        <v>103936</v>
      </c>
      <c r="K21" s="212">
        <v>1</v>
      </c>
      <c r="L21" s="212">
        <v>3</v>
      </c>
      <c r="M21" s="211" t="s">
        <v>11</v>
      </c>
      <c r="N21" s="456"/>
      <c r="O21" s="230">
        <f>Tabelle442435457[[#This Row],[FOPPE Art.-Nr. ]]</f>
        <v>351370710</v>
      </c>
      <c r="T21" s="258"/>
      <c r="U21" s="258"/>
      <c r="V21" s="258"/>
      <c r="W21" s="258"/>
      <c r="X21" s="258"/>
      <c r="Y21" s="258"/>
      <c r="Z21" s="258"/>
      <c r="AA21" s="258"/>
      <c r="AB21" s="258"/>
      <c r="AC21" s="258"/>
      <c r="AD21" s="258"/>
      <c r="AE21" s="258"/>
      <c r="AF21" s="258"/>
      <c r="AG21" s="258"/>
      <c r="AH21" s="258"/>
      <c r="AI21" s="258"/>
      <c r="AJ21" s="258"/>
      <c r="AK21" s="258"/>
      <c r="AL21" s="258"/>
      <c r="AM21" s="258"/>
      <c r="AN21" s="258"/>
      <c r="AO21" s="258"/>
      <c r="AP21" s="258"/>
      <c r="AQ21" s="258"/>
      <c r="AR21" s="258"/>
      <c r="AS21" s="258"/>
      <c r="AT21" s="258"/>
      <c r="AU21" s="258"/>
      <c r="AV21" s="258"/>
      <c r="AW21" s="258"/>
      <c r="AX21" s="258"/>
      <c r="AY21" s="258"/>
      <c r="AZ21" s="258"/>
      <c r="BA21" s="258"/>
      <c r="BB21" s="258"/>
      <c r="BC21" s="258"/>
      <c r="BD21" s="258"/>
      <c r="BE21" s="258"/>
      <c r="BF21" s="258"/>
      <c r="BG21" s="258"/>
      <c r="BH21" s="258"/>
      <c r="BI21" s="258"/>
      <c r="BJ21" s="258"/>
      <c r="BK21" s="258"/>
      <c r="BL21" s="258"/>
      <c r="BM21" s="258"/>
      <c r="BN21" s="258"/>
      <c r="BO21" s="258"/>
      <c r="BP21" s="258"/>
      <c r="BQ21" s="258"/>
      <c r="BR21" s="258"/>
      <c r="BS21" s="258"/>
      <c r="BT21" s="258"/>
      <c r="BU21" s="258"/>
      <c r="BV21" s="258"/>
      <c r="BW21" s="258"/>
      <c r="BX21" s="258"/>
      <c r="BY21" s="258"/>
    </row>
    <row r="22" spans="1:77" s="257" customFormat="1" ht="13.8" x14ac:dyDescent="0.25">
      <c r="A22" s="192" t="s">
        <v>1077</v>
      </c>
      <c r="B22" s="226" t="s">
        <v>1079</v>
      </c>
      <c r="C22" s="209">
        <v>351370711</v>
      </c>
      <c r="D22" s="193"/>
      <c r="E22" s="210" t="s">
        <v>1090</v>
      </c>
      <c r="F22" s="193"/>
      <c r="G22" s="193"/>
      <c r="H22" s="211">
        <v>2000</v>
      </c>
      <c r="I22" s="510"/>
      <c r="J22" s="520">
        <v>102595</v>
      </c>
      <c r="K22" s="212">
        <v>1</v>
      </c>
      <c r="L22" s="212">
        <v>3</v>
      </c>
      <c r="M22" s="211" t="s">
        <v>11</v>
      </c>
      <c r="N22" s="456"/>
      <c r="O22" s="230">
        <f>Tabelle442435457[[#This Row],[FOPPE Art.-Nr. ]]</f>
        <v>351370711</v>
      </c>
      <c r="T22" s="258"/>
      <c r="U22" s="258"/>
      <c r="V22" s="258"/>
      <c r="W22" s="258"/>
      <c r="X22" s="258"/>
      <c r="Y22" s="258"/>
      <c r="Z22" s="258"/>
      <c r="AA22" s="258"/>
      <c r="AB22" s="258"/>
      <c r="AC22" s="258"/>
      <c r="AD22" s="258"/>
      <c r="AE22" s="258"/>
      <c r="AF22" s="258"/>
      <c r="AG22" s="258"/>
      <c r="AH22" s="258"/>
      <c r="AI22" s="258"/>
      <c r="AJ22" s="258"/>
      <c r="AK22" s="258"/>
      <c r="AL22" s="258"/>
      <c r="AM22" s="258"/>
      <c r="AN22" s="258"/>
      <c r="AO22" s="258"/>
      <c r="AP22" s="258"/>
      <c r="AQ22" s="258"/>
      <c r="AR22" s="258"/>
      <c r="AS22" s="258"/>
      <c r="AT22" s="258"/>
      <c r="AU22" s="258"/>
      <c r="AV22" s="258"/>
      <c r="AW22" s="258"/>
      <c r="AX22" s="258"/>
      <c r="AY22" s="258"/>
      <c r="AZ22" s="258"/>
      <c r="BA22" s="258"/>
      <c r="BB22" s="258"/>
      <c r="BC22" s="258"/>
      <c r="BD22" s="258"/>
      <c r="BE22" s="258"/>
      <c r="BF22" s="258"/>
      <c r="BG22" s="258"/>
      <c r="BH22" s="258"/>
      <c r="BI22" s="258"/>
      <c r="BJ22" s="258"/>
      <c r="BK22" s="258"/>
      <c r="BL22" s="258"/>
      <c r="BM22" s="258"/>
      <c r="BN22" s="258"/>
      <c r="BO22" s="258"/>
      <c r="BP22" s="258"/>
      <c r="BQ22" s="258"/>
      <c r="BR22" s="258"/>
      <c r="BS22" s="258"/>
      <c r="BT22" s="258"/>
      <c r="BU22" s="258"/>
      <c r="BV22" s="258"/>
      <c r="BW22" s="258"/>
      <c r="BX22" s="258"/>
      <c r="BY22" s="258"/>
    </row>
    <row r="23" spans="1:77" s="257" customFormat="1" ht="13.8" x14ac:dyDescent="0.25">
      <c r="A23" s="192" t="s">
        <v>1077</v>
      </c>
      <c r="B23" s="226" t="s">
        <v>1079</v>
      </c>
      <c r="C23" s="209">
        <v>351370714</v>
      </c>
      <c r="D23" s="193"/>
      <c r="E23" s="210" t="s">
        <v>1089</v>
      </c>
      <c r="F23" s="193"/>
      <c r="G23" s="193"/>
      <c r="H23" s="211">
        <v>4000</v>
      </c>
      <c r="I23" s="510"/>
      <c r="J23" s="520">
        <v>103937</v>
      </c>
      <c r="K23" s="212">
        <v>1</v>
      </c>
      <c r="L23" s="212">
        <v>3</v>
      </c>
      <c r="M23" s="211" t="s">
        <v>11</v>
      </c>
      <c r="N23" s="456"/>
      <c r="O23" s="230">
        <f>Tabelle442435457[[#This Row],[FOPPE Art.-Nr. ]]</f>
        <v>351370714</v>
      </c>
      <c r="T23" s="258"/>
      <c r="U23" s="258"/>
      <c r="V23" s="258"/>
      <c r="W23" s="258"/>
      <c r="X23" s="258"/>
      <c r="Y23" s="258"/>
      <c r="Z23" s="258"/>
      <c r="AA23" s="258"/>
      <c r="AB23" s="258"/>
      <c r="AC23" s="258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258"/>
      <c r="AZ23" s="258"/>
      <c r="BA23" s="258"/>
      <c r="BB23" s="258"/>
      <c r="BC23" s="258"/>
      <c r="BD23" s="258"/>
      <c r="BE23" s="258"/>
      <c r="BF23" s="258"/>
      <c r="BG23" s="258"/>
      <c r="BH23" s="258"/>
      <c r="BI23" s="258"/>
      <c r="BJ23" s="258"/>
      <c r="BK23" s="258"/>
      <c r="BL23" s="258"/>
      <c r="BM23" s="258"/>
      <c r="BN23" s="258"/>
      <c r="BO23" s="258"/>
      <c r="BP23" s="258"/>
      <c r="BQ23" s="258"/>
      <c r="BR23" s="258"/>
      <c r="BS23" s="258"/>
      <c r="BT23" s="258"/>
      <c r="BU23" s="258"/>
      <c r="BV23" s="258"/>
      <c r="BW23" s="258"/>
      <c r="BX23" s="258"/>
      <c r="BY23" s="258"/>
    </row>
    <row r="24" spans="1:77" s="257" customFormat="1" ht="13.8" x14ac:dyDescent="0.25">
      <c r="A24" s="192" t="s">
        <v>1077</v>
      </c>
      <c r="B24" s="226" t="s">
        <v>1079</v>
      </c>
      <c r="C24" s="209">
        <v>351370715</v>
      </c>
      <c r="D24" s="193"/>
      <c r="E24" s="210" t="s">
        <v>1088</v>
      </c>
      <c r="F24" s="193"/>
      <c r="G24" s="193"/>
      <c r="H24" s="211">
        <v>2000</v>
      </c>
      <c r="I24" s="510"/>
      <c r="J24" s="520">
        <v>102784</v>
      </c>
      <c r="K24" s="212">
        <v>1</v>
      </c>
      <c r="L24" s="212">
        <v>3</v>
      </c>
      <c r="M24" s="211" t="s">
        <v>11</v>
      </c>
      <c r="N24" s="456"/>
      <c r="O24" s="230">
        <f>Tabelle442435457[[#This Row],[FOPPE Art.-Nr. ]]</f>
        <v>351370715</v>
      </c>
      <c r="T24" s="258"/>
      <c r="U24" s="258"/>
      <c r="V24" s="258"/>
      <c r="W24" s="258"/>
      <c r="X24" s="258"/>
      <c r="Y24" s="258"/>
      <c r="Z24" s="258"/>
      <c r="AA24" s="258"/>
      <c r="AB24" s="258"/>
      <c r="AC24" s="258"/>
      <c r="AD24" s="258"/>
      <c r="AE24" s="258"/>
      <c r="AF24" s="258"/>
      <c r="AG24" s="258"/>
      <c r="AH24" s="258"/>
      <c r="AI24" s="258"/>
      <c r="AJ24" s="258"/>
      <c r="AK24" s="258"/>
      <c r="AL24" s="258"/>
      <c r="AM24" s="258"/>
      <c r="AN24" s="258"/>
      <c r="AO24" s="258"/>
      <c r="AP24" s="258"/>
      <c r="AQ24" s="258"/>
      <c r="AR24" s="258"/>
      <c r="AS24" s="258"/>
      <c r="AT24" s="258"/>
      <c r="AU24" s="258"/>
      <c r="AV24" s="258"/>
      <c r="AW24" s="258"/>
      <c r="AX24" s="258"/>
      <c r="AY24" s="258"/>
      <c r="AZ24" s="258"/>
      <c r="BA24" s="258"/>
      <c r="BB24" s="258"/>
      <c r="BC24" s="258"/>
      <c r="BD24" s="258"/>
      <c r="BE24" s="258"/>
      <c r="BF24" s="258"/>
      <c r="BG24" s="258"/>
      <c r="BH24" s="258"/>
      <c r="BI24" s="258"/>
      <c r="BJ24" s="258"/>
      <c r="BK24" s="258"/>
      <c r="BL24" s="258"/>
      <c r="BM24" s="258"/>
      <c r="BN24" s="258"/>
      <c r="BO24" s="258"/>
      <c r="BP24" s="258"/>
      <c r="BQ24" s="258"/>
      <c r="BR24" s="258"/>
      <c r="BS24" s="258"/>
      <c r="BT24" s="258"/>
      <c r="BU24" s="258"/>
      <c r="BV24" s="258"/>
      <c r="BW24" s="258"/>
      <c r="BX24" s="258"/>
      <c r="BY24" s="258"/>
    </row>
    <row r="25" spans="1:77" s="257" customFormat="1" ht="13.8" x14ac:dyDescent="0.25">
      <c r="A25" s="192" t="s">
        <v>1077</v>
      </c>
      <c r="B25" s="226" t="s">
        <v>1079</v>
      </c>
      <c r="C25" s="209">
        <v>351370720</v>
      </c>
      <c r="D25" s="193"/>
      <c r="E25" s="210" t="s">
        <v>1087</v>
      </c>
      <c r="F25" s="193"/>
      <c r="G25" s="193"/>
      <c r="H25" s="211">
        <v>200</v>
      </c>
      <c r="I25" s="510"/>
      <c r="J25" s="520">
        <v>109978</v>
      </c>
      <c r="K25" s="212">
        <v>1</v>
      </c>
      <c r="L25" s="212">
        <v>3</v>
      </c>
      <c r="M25" s="211" t="s">
        <v>11</v>
      </c>
      <c r="N25" s="456"/>
      <c r="O25" s="230">
        <f>Tabelle442435457[[#This Row],[FOPPE Art.-Nr. ]]</f>
        <v>351370720</v>
      </c>
      <c r="T25" s="258"/>
      <c r="U25" s="258"/>
      <c r="V25" s="258"/>
      <c r="W25" s="258"/>
      <c r="X25" s="258"/>
      <c r="Y25" s="258"/>
      <c r="Z25" s="258"/>
      <c r="AA25" s="258"/>
      <c r="AB25" s="258"/>
      <c r="AC25" s="258"/>
      <c r="AD25" s="258"/>
      <c r="AE25" s="258"/>
      <c r="AF25" s="258"/>
      <c r="AG25" s="258"/>
      <c r="AH25" s="258"/>
      <c r="AI25" s="258"/>
      <c r="AJ25" s="258"/>
      <c r="AK25" s="258"/>
      <c r="AL25" s="258"/>
      <c r="AM25" s="258"/>
      <c r="AN25" s="258"/>
      <c r="AO25" s="258"/>
      <c r="AP25" s="258"/>
      <c r="AQ25" s="258"/>
      <c r="AR25" s="258"/>
      <c r="AS25" s="258"/>
      <c r="AT25" s="258"/>
      <c r="AU25" s="258"/>
      <c r="AV25" s="258"/>
      <c r="AW25" s="258"/>
      <c r="AX25" s="258"/>
      <c r="AY25" s="258"/>
      <c r="AZ25" s="258"/>
      <c r="BA25" s="258"/>
      <c r="BB25" s="258"/>
      <c r="BC25" s="258"/>
      <c r="BD25" s="258"/>
      <c r="BE25" s="258"/>
      <c r="BF25" s="258"/>
      <c r="BG25" s="258"/>
      <c r="BH25" s="258"/>
      <c r="BI25" s="258"/>
      <c r="BJ25" s="258"/>
      <c r="BK25" s="258"/>
      <c r="BL25" s="258"/>
      <c r="BM25" s="258"/>
      <c r="BN25" s="258"/>
      <c r="BO25" s="258"/>
      <c r="BP25" s="258"/>
      <c r="BQ25" s="258"/>
      <c r="BR25" s="258"/>
      <c r="BS25" s="258"/>
      <c r="BT25" s="258"/>
      <c r="BU25" s="258"/>
      <c r="BV25" s="258"/>
      <c r="BW25" s="258"/>
      <c r="BX25" s="258"/>
      <c r="BY25" s="258"/>
    </row>
    <row r="26" spans="1:77" s="257" customFormat="1" ht="13.8" x14ac:dyDescent="0.25">
      <c r="A26" s="192" t="s">
        <v>1077</v>
      </c>
      <c r="B26" s="226" t="s">
        <v>1079</v>
      </c>
      <c r="C26" s="209">
        <v>351370721</v>
      </c>
      <c r="D26" s="193"/>
      <c r="E26" s="210" t="s">
        <v>1086</v>
      </c>
      <c r="F26" s="193"/>
      <c r="G26" s="193"/>
      <c r="H26" s="211">
        <v>200</v>
      </c>
      <c r="I26" s="510"/>
      <c r="J26" s="520">
        <v>109979</v>
      </c>
      <c r="K26" s="212">
        <v>1</v>
      </c>
      <c r="L26" s="212">
        <v>3</v>
      </c>
      <c r="M26" s="211" t="s">
        <v>11</v>
      </c>
      <c r="N26" s="456"/>
      <c r="O26" s="230">
        <f>Tabelle442435457[[#This Row],[FOPPE Art.-Nr. ]]</f>
        <v>351370721</v>
      </c>
      <c r="T26" s="258"/>
      <c r="U26" s="258"/>
      <c r="V26" s="258"/>
      <c r="W26" s="258"/>
      <c r="X26" s="258"/>
      <c r="Y26" s="258"/>
      <c r="Z26" s="258"/>
      <c r="AA26" s="258"/>
      <c r="AB26" s="258"/>
      <c r="AC26" s="258"/>
      <c r="AD26" s="258"/>
      <c r="AE26" s="258"/>
      <c r="AF26" s="258"/>
      <c r="AG26" s="258"/>
      <c r="AH26" s="258"/>
      <c r="AI26" s="258"/>
      <c r="AJ26" s="258"/>
      <c r="AK26" s="258"/>
      <c r="AL26" s="258"/>
      <c r="AM26" s="258"/>
      <c r="AN26" s="258"/>
      <c r="AO26" s="258"/>
      <c r="AP26" s="258"/>
      <c r="AQ26" s="258"/>
      <c r="AR26" s="258"/>
      <c r="AS26" s="258"/>
      <c r="AT26" s="258"/>
      <c r="AU26" s="258"/>
      <c r="AV26" s="258"/>
      <c r="AW26" s="258"/>
      <c r="AX26" s="258"/>
      <c r="AY26" s="258"/>
      <c r="AZ26" s="258"/>
      <c r="BA26" s="258"/>
      <c r="BB26" s="258"/>
      <c r="BC26" s="258"/>
      <c r="BD26" s="258"/>
      <c r="BE26" s="258"/>
      <c r="BF26" s="258"/>
      <c r="BG26" s="258"/>
      <c r="BH26" s="258"/>
      <c r="BI26" s="258"/>
      <c r="BJ26" s="258"/>
      <c r="BK26" s="258"/>
      <c r="BL26" s="258"/>
      <c r="BM26" s="258"/>
      <c r="BN26" s="258"/>
      <c r="BO26" s="258"/>
      <c r="BP26" s="258"/>
      <c r="BQ26" s="258"/>
      <c r="BR26" s="258"/>
      <c r="BS26" s="258"/>
      <c r="BT26" s="258"/>
      <c r="BU26" s="258"/>
      <c r="BV26" s="258"/>
      <c r="BW26" s="258"/>
      <c r="BX26" s="258"/>
      <c r="BY26" s="258"/>
    </row>
    <row r="27" spans="1:77" s="257" customFormat="1" ht="13.8" x14ac:dyDescent="0.25">
      <c r="A27" s="192" t="s">
        <v>1077</v>
      </c>
      <c r="B27" s="226" t="s">
        <v>1079</v>
      </c>
      <c r="C27" s="209">
        <v>351370743</v>
      </c>
      <c r="D27" s="193"/>
      <c r="E27" s="210" t="s">
        <v>1085</v>
      </c>
      <c r="F27" s="193"/>
      <c r="G27" s="193"/>
      <c r="H27" s="211">
        <v>5000</v>
      </c>
      <c r="I27" s="510"/>
      <c r="J27" s="520">
        <v>102586</v>
      </c>
      <c r="K27" s="212">
        <v>1</v>
      </c>
      <c r="L27" s="212">
        <v>3</v>
      </c>
      <c r="M27" s="211" t="s">
        <v>11</v>
      </c>
      <c r="N27" s="456"/>
      <c r="O27" s="230">
        <f>Tabelle442435457[[#This Row],[FOPPE Art.-Nr. ]]</f>
        <v>351370743</v>
      </c>
      <c r="T27" s="258"/>
      <c r="U27" s="258"/>
      <c r="V27" s="258"/>
      <c r="W27" s="258"/>
      <c r="X27" s="258"/>
      <c r="Y27" s="258"/>
      <c r="Z27" s="258"/>
      <c r="AA27" s="258"/>
      <c r="AB27" s="258"/>
      <c r="AC27" s="258"/>
      <c r="AD27" s="258"/>
      <c r="AE27" s="258"/>
      <c r="AF27" s="258"/>
      <c r="AG27" s="258"/>
      <c r="AH27" s="258"/>
      <c r="AI27" s="258"/>
      <c r="AJ27" s="258"/>
      <c r="AK27" s="258"/>
      <c r="AL27" s="258"/>
      <c r="AM27" s="258"/>
      <c r="AN27" s="258"/>
      <c r="AO27" s="258"/>
      <c r="AP27" s="258"/>
      <c r="AQ27" s="258"/>
      <c r="AR27" s="258"/>
      <c r="AS27" s="258"/>
      <c r="AT27" s="258"/>
      <c r="AU27" s="258"/>
      <c r="AV27" s="258"/>
      <c r="AW27" s="258"/>
      <c r="AX27" s="258"/>
      <c r="AY27" s="258"/>
      <c r="AZ27" s="258"/>
      <c r="BA27" s="258"/>
      <c r="BB27" s="258"/>
      <c r="BC27" s="258"/>
      <c r="BD27" s="258"/>
      <c r="BE27" s="258"/>
      <c r="BF27" s="258"/>
      <c r="BG27" s="258"/>
      <c r="BH27" s="258"/>
      <c r="BI27" s="258"/>
      <c r="BJ27" s="258"/>
      <c r="BK27" s="258"/>
      <c r="BL27" s="258"/>
      <c r="BM27" s="258"/>
      <c r="BN27" s="258"/>
      <c r="BO27" s="258"/>
      <c r="BP27" s="258"/>
      <c r="BQ27" s="258"/>
      <c r="BR27" s="258"/>
      <c r="BS27" s="258"/>
      <c r="BT27" s="258"/>
      <c r="BU27" s="258"/>
      <c r="BV27" s="258"/>
      <c r="BW27" s="258"/>
      <c r="BX27" s="258"/>
      <c r="BY27" s="258"/>
    </row>
    <row r="28" spans="1:77" s="257" customFormat="1" ht="13.8" x14ac:dyDescent="0.25">
      <c r="A28" s="192" t="s">
        <v>1077</v>
      </c>
      <c r="B28" s="226" t="s">
        <v>1079</v>
      </c>
      <c r="C28" s="209">
        <v>351370751</v>
      </c>
      <c r="D28" s="193"/>
      <c r="E28" s="210" t="s">
        <v>1084</v>
      </c>
      <c r="F28" s="193"/>
      <c r="G28" s="193"/>
      <c r="H28" s="211">
        <v>4000</v>
      </c>
      <c r="I28" s="510"/>
      <c r="J28" s="520">
        <v>103933</v>
      </c>
      <c r="K28" s="212">
        <v>1</v>
      </c>
      <c r="L28" s="212">
        <v>3</v>
      </c>
      <c r="M28" s="211" t="s">
        <v>11</v>
      </c>
      <c r="N28" s="456"/>
      <c r="O28" s="230">
        <f>Tabelle442435457[[#This Row],[FOPPE Art.-Nr. ]]</f>
        <v>351370751</v>
      </c>
      <c r="T28" s="258"/>
      <c r="U28" s="258"/>
      <c r="V28" s="258"/>
      <c r="W28" s="258"/>
      <c r="X28" s="258"/>
      <c r="Y28" s="258"/>
      <c r="Z28" s="258"/>
      <c r="AA28" s="258"/>
      <c r="AB28" s="258"/>
      <c r="AC28" s="258"/>
      <c r="AD28" s="258"/>
      <c r="AE28" s="258"/>
      <c r="AF28" s="258"/>
      <c r="AG28" s="258"/>
      <c r="AH28" s="258"/>
      <c r="AI28" s="258"/>
      <c r="AJ28" s="258"/>
      <c r="AK28" s="258"/>
      <c r="AL28" s="258"/>
      <c r="AM28" s="258"/>
      <c r="AN28" s="258"/>
      <c r="AO28" s="258"/>
      <c r="AP28" s="258"/>
      <c r="AQ28" s="258"/>
      <c r="AR28" s="258"/>
      <c r="AS28" s="258"/>
      <c r="AT28" s="258"/>
      <c r="AU28" s="258"/>
      <c r="AV28" s="258"/>
      <c r="AW28" s="258"/>
      <c r="AX28" s="258"/>
      <c r="AY28" s="258"/>
      <c r="AZ28" s="258"/>
      <c r="BA28" s="258"/>
      <c r="BB28" s="258"/>
      <c r="BC28" s="258"/>
      <c r="BD28" s="258"/>
      <c r="BE28" s="258"/>
      <c r="BF28" s="258"/>
      <c r="BG28" s="258"/>
      <c r="BH28" s="258"/>
      <c r="BI28" s="258"/>
      <c r="BJ28" s="258"/>
      <c r="BK28" s="258"/>
      <c r="BL28" s="258"/>
      <c r="BM28" s="258"/>
      <c r="BN28" s="258"/>
      <c r="BO28" s="258"/>
      <c r="BP28" s="258"/>
      <c r="BQ28" s="258"/>
      <c r="BR28" s="258"/>
      <c r="BS28" s="258"/>
      <c r="BT28" s="258"/>
      <c r="BU28" s="258"/>
      <c r="BV28" s="258"/>
      <c r="BW28" s="258"/>
      <c r="BX28" s="258"/>
      <c r="BY28" s="258"/>
    </row>
    <row r="29" spans="1:77" s="257" customFormat="1" ht="13.8" x14ac:dyDescent="0.25">
      <c r="A29" s="192" t="s">
        <v>1077</v>
      </c>
      <c r="B29" s="226" t="s">
        <v>1079</v>
      </c>
      <c r="C29" s="209">
        <v>351370797</v>
      </c>
      <c r="D29" s="193"/>
      <c r="E29" s="210" t="s">
        <v>1083</v>
      </c>
      <c r="F29" s="193"/>
      <c r="G29" s="193"/>
      <c r="H29" s="211">
        <v>800</v>
      </c>
      <c r="I29" s="510"/>
      <c r="J29" s="520">
        <v>109360</v>
      </c>
      <c r="K29" s="212">
        <v>1</v>
      </c>
      <c r="L29" s="212">
        <v>3</v>
      </c>
      <c r="M29" s="211" t="s">
        <v>11</v>
      </c>
      <c r="N29" s="456"/>
      <c r="O29" s="230">
        <f>Tabelle442435457[[#This Row],[FOPPE Art.-Nr. ]]</f>
        <v>351370797</v>
      </c>
      <c r="T29" s="258"/>
      <c r="U29" s="258"/>
      <c r="V29" s="258"/>
      <c r="W29" s="258"/>
      <c r="X29" s="258"/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  <c r="AI29" s="258"/>
      <c r="AJ29" s="258"/>
      <c r="AK29" s="258"/>
      <c r="AL29" s="258"/>
      <c r="AM29" s="258"/>
      <c r="AN29" s="258"/>
      <c r="AO29" s="258"/>
      <c r="AP29" s="258"/>
      <c r="AQ29" s="258"/>
      <c r="AR29" s="258"/>
      <c r="AS29" s="258"/>
      <c r="AT29" s="258"/>
      <c r="AU29" s="258"/>
      <c r="AV29" s="258"/>
      <c r="AW29" s="258"/>
      <c r="AX29" s="258"/>
      <c r="AY29" s="258"/>
      <c r="AZ29" s="258"/>
      <c r="BA29" s="258"/>
      <c r="BB29" s="258"/>
      <c r="BC29" s="258"/>
      <c r="BD29" s="258"/>
      <c r="BE29" s="258"/>
      <c r="BF29" s="258"/>
      <c r="BG29" s="258"/>
      <c r="BH29" s="258"/>
      <c r="BI29" s="258"/>
      <c r="BJ29" s="258"/>
      <c r="BK29" s="258"/>
      <c r="BL29" s="258"/>
      <c r="BM29" s="258"/>
      <c r="BN29" s="258"/>
      <c r="BO29" s="258"/>
      <c r="BP29" s="258"/>
      <c r="BQ29" s="258"/>
      <c r="BR29" s="258"/>
      <c r="BS29" s="258"/>
      <c r="BT29" s="258"/>
      <c r="BU29" s="258"/>
      <c r="BV29" s="258"/>
      <c r="BW29" s="258"/>
      <c r="BX29" s="258"/>
      <c r="BY29" s="258"/>
    </row>
    <row r="30" spans="1:77" s="257" customFormat="1" ht="13.8" x14ac:dyDescent="0.25">
      <c r="A30" s="192" t="s">
        <v>1077</v>
      </c>
      <c r="B30" s="226" t="s">
        <v>1079</v>
      </c>
      <c r="C30" s="209">
        <v>351370798</v>
      </c>
      <c r="D30" s="193"/>
      <c r="E30" s="210" t="s">
        <v>1082</v>
      </c>
      <c r="F30" s="193"/>
      <c r="G30" s="193"/>
      <c r="H30" s="211">
        <v>800</v>
      </c>
      <c r="I30" s="510"/>
      <c r="J30" s="520">
        <v>109361</v>
      </c>
      <c r="K30" s="212">
        <v>1</v>
      </c>
      <c r="L30" s="212">
        <v>3</v>
      </c>
      <c r="M30" s="211" t="s">
        <v>11</v>
      </c>
      <c r="N30" s="456"/>
      <c r="O30" s="230">
        <f>Tabelle442435457[[#This Row],[FOPPE Art.-Nr. ]]</f>
        <v>351370798</v>
      </c>
      <c r="T30" s="258"/>
      <c r="U30" s="258"/>
      <c r="V30" s="258"/>
      <c r="W30" s="258"/>
      <c r="X30" s="258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  <c r="AI30" s="258"/>
      <c r="AJ30" s="258"/>
      <c r="AK30" s="258"/>
      <c r="AL30" s="258"/>
      <c r="AM30" s="258"/>
      <c r="AN30" s="258"/>
      <c r="AO30" s="258"/>
      <c r="AP30" s="258"/>
      <c r="AQ30" s="258"/>
      <c r="AR30" s="258"/>
      <c r="AS30" s="258"/>
      <c r="AT30" s="258"/>
      <c r="AU30" s="258"/>
      <c r="AV30" s="258"/>
      <c r="AW30" s="258"/>
      <c r="AX30" s="258"/>
      <c r="AY30" s="258"/>
      <c r="AZ30" s="258"/>
      <c r="BA30" s="258"/>
      <c r="BB30" s="258"/>
      <c r="BC30" s="258"/>
      <c r="BD30" s="258"/>
      <c r="BE30" s="258"/>
      <c r="BF30" s="258"/>
      <c r="BG30" s="258"/>
      <c r="BH30" s="258"/>
      <c r="BI30" s="258"/>
      <c r="BJ30" s="258"/>
      <c r="BK30" s="258"/>
      <c r="BL30" s="258"/>
      <c r="BM30" s="258"/>
      <c r="BN30" s="258"/>
      <c r="BO30" s="258"/>
      <c r="BP30" s="258"/>
      <c r="BQ30" s="258"/>
      <c r="BR30" s="258"/>
      <c r="BS30" s="258"/>
      <c r="BT30" s="258"/>
      <c r="BU30" s="258"/>
      <c r="BV30" s="258"/>
      <c r="BW30" s="258"/>
      <c r="BX30" s="258"/>
      <c r="BY30" s="258"/>
    </row>
    <row r="31" spans="1:77" s="257" customFormat="1" ht="13.8" x14ac:dyDescent="0.25">
      <c r="A31" s="192" t="s">
        <v>1077</v>
      </c>
      <c r="B31" s="226" t="s">
        <v>1079</v>
      </c>
      <c r="C31" s="217">
        <v>3513404010</v>
      </c>
      <c r="D31" s="193"/>
      <c r="E31" s="210" t="s">
        <v>1081</v>
      </c>
      <c r="F31" s="193"/>
      <c r="G31" s="193"/>
      <c r="H31" s="211">
        <v>1000</v>
      </c>
      <c r="I31" s="510"/>
      <c r="J31" s="520">
        <v>103290</v>
      </c>
      <c r="K31" s="212">
        <v>1</v>
      </c>
      <c r="L31" s="212">
        <v>3</v>
      </c>
      <c r="M31" s="211" t="s">
        <v>11</v>
      </c>
      <c r="N31" s="456"/>
      <c r="O31" s="230">
        <f>Tabelle442435457[[#This Row],[FOPPE Art.-Nr. ]]</f>
        <v>3513404010</v>
      </c>
      <c r="T31" s="258"/>
      <c r="U31" s="258"/>
      <c r="V31" s="258"/>
      <c r="W31" s="258"/>
      <c r="X31" s="258"/>
      <c r="Y31" s="258"/>
      <c r="Z31" s="258"/>
      <c r="AA31" s="258"/>
      <c r="AB31" s="258"/>
      <c r="AC31" s="258"/>
      <c r="AD31" s="258"/>
      <c r="AE31" s="258"/>
      <c r="AF31" s="258"/>
      <c r="AG31" s="258"/>
      <c r="AH31" s="258"/>
      <c r="AI31" s="258"/>
      <c r="AJ31" s="258"/>
      <c r="AK31" s="258"/>
      <c r="AL31" s="258"/>
      <c r="AM31" s="258"/>
      <c r="AN31" s="258"/>
      <c r="AO31" s="258"/>
      <c r="AP31" s="258"/>
      <c r="AQ31" s="258"/>
      <c r="AR31" s="258"/>
      <c r="AS31" s="258"/>
      <c r="AT31" s="258"/>
      <c r="AU31" s="258"/>
      <c r="AV31" s="258"/>
      <c r="AW31" s="258"/>
      <c r="AX31" s="258"/>
      <c r="AY31" s="258"/>
      <c r="AZ31" s="258"/>
      <c r="BA31" s="258"/>
      <c r="BB31" s="258"/>
      <c r="BC31" s="258"/>
      <c r="BD31" s="258"/>
      <c r="BE31" s="258"/>
      <c r="BF31" s="258"/>
      <c r="BG31" s="258"/>
      <c r="BH31" s="258"/>
      <c r="BI31" s="258"/>
      <c r="BJ31" s="258"/>
      <c r="BK31" s="258"/>
      <c r="BL31" s="258"/>
      <c r="BM31" s="258"/>
      <c r="BN31" s="258"/>
      <c r="BO31" s="258"/>
      <c r="BP31" s="258"/>
      <c r="BQ31" s="258"/>
      <c r="BR31" s="258"/>
      <c r="BS31" s="258"/>
      <c r="BT31" s="258"/>
      <c r="BU31" s="258"/>
      <c r="BV31" s="258"/>
      <c r="BW31" s="258"/>
      <c r="BX31" s="258"/>
      <c r="BY31" s="258"/>
    </row>
    <row r="32" spans="1:77" s="257" customFormat="1" ht="13.8" x14ac:dyDescent="0.25">
      <c r="A32" s="192" t="s">
        <v>1077</v>
      </c>
      <c r="B32" s="226" t="s">
        <v>1079</v>
      </c>
      <c r="C32" s="217">
        <v>3513505015</v>
      </c>
      <c r="D32" s="193"/>
      <c r="E32" s="210" t="s">
        <v>1080</v>
      </c>
      <c r="F32" s="193"/>
      <c r="G32" s="193"/>
      <c r="H32" s="211">
        <v>5000</v>
      </c>
      <c r="I32" s="510"/>
      <c r="J32" s="520">
        <v>103290</v>
      </c>
      <c r="K32" s="212">
        <v>1</v>
      </c>
      <c r="L32" s="231"/>
      <c r="M32" s="211" t="s">
        <v>11</v>
      </c>
      <c r="N32" s="456"/>
      <c r="O32" s="230">
        <f>Tabelle442435457[[#This Row],[FOPPE Art.-Nr. ]]</f>
        <v>3513505015</v>
      </c>
      <c r="T32" s="258"/>
      <c r="U32" s="258"/>
      <c r="V32" s="258"/>
      <c r="W32" s="258"/>
      <c r="X32" s="258"/>
      <c r="Y32" s="258"/>
      <c r="Z32" s="258"/>
      <c r="AA32" s="258"/>
      <c r="AB32" s="258"/>
      <c r="AC32" s="258"/>
      <c r="AD32" s="258"/>
      <c r="AE32" s="258"/>
      <c r="AF32" s="258"/>
      <c r="AG32" s="258"/>
      <c r="AH32" s="258"/>
      <c r="AI32" s="258"/>
      <c r="AJ32" s="258"/>
      <c r="AK32" s="258"/>
      <c r="AL32" s="258"/>
      <c r="AM32" s="258"/>
      <c r="AN32" s="258"/>
      <c r="AO32" s="258"/>
      <c r="AP32" s="258"/>
      <c r="AQ32" s="258"/>
      <c r="AR32" s="258"/>
      <c r="AS32" s="258"/>
      <c r="AT32" s="258"/>
      <c r="AU32" s="258"/>
      <c r="AV32" s="258"/>
      <c r="AW32" s="258"/>
      <c r="AX32" s="258"/>
      <c r="AY32" s="258"/>
      <c r="AZ32" s="258"/>
      <c r="BA32" s="258"/>
      <c r="BB32" s="258"/>
      <c r="BC32" s="258"/>
      <c r="BD32" s="258"/>
      <c r="BE32" s="258"/>
      <c r="BF32" s="258"/>
      <c r="BG32" s="258"/>
      <c r="BH32" s="258"/>
      <c r="BI32" s="258"/>
      <c r="BJ32" s="258"/>
      <c r="BK32" s="258"/>
      <c r="BL32" s="258"/>
      <c r="BM32" s="258"/>
      <c r="BN32" s="258"/>
      <c r="BO32" s="258"/>
      <c r="BP32" s="258"/>
      <c r="BQ32" s="258"/>
      <c r="BR32" s="258"/>
      <c r="BS32" s="258"/>
      <c r="BT32" s="258"/>
      <c r="BU32" s="258"/>
      <c r="BV32" s="258"/>
      <c r="BW32" s="258"/>
      <c r="BX32" s="258"/>
      <c r="BY32" s="258"/>
    </row>
    <row r="33" spans="1:77" s="257" customFormat="1" ht="13.8" x14ac:dyDescent="0.25">
      <c r="A33" s="192" t="s">
        <v>1077</v>
      </c>
      <c r="B33" s="226" t="s">
        <v>1079</v>
      </c>
      <c r="C33" s="217">
        <v>3513505020</v>
      </c>
      <c r="D33" s="193"/>
      <c r="E33" s="210" t="s">
        <v>1078</v>
      </c>
      <c r="F33" s="193"/>
      <c r="G33" s="193"/>
      <c r="H33" s="211">
        <v>3600</v>
      </c>
      <c r="I33" s="510"/>
      <c r="J33" s="520">
        <v>103290</v>
      </c>
      <c r="K33" s="212">
        <v>1</v>
      </c>
      <c r="L33" s="231"/>
      <c r="M33" s="211" t="s">
        <v>11</v>
      </c>
      <c r="N33" s="456"/>
      <c r="O33" s="230">
        <f>Tabelle442435457[[#This Row],[FOPPE Art.-Nr. ]]</f>
        <v>3513505020</v>
      </c>
      <c r="T33" s="258"/>
      <c r="U33" s="258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8"/>
      <c r="AG33" s="258"/>
      <c r="AH33" s="258"/>
      <c r="AI33" s="258"/>
      <c r="AJ33" s="258"/>
      <c r="AK33" s="258"/>
      <c r="AL33" s="258"/>
      <c r="AM33" s="258"/>
      <c r="AN33" s="258"/>
      <c r="AO33" s="258"/>
      <c r="AP33" s="258"/>
      <c r="AQ33" s="258"/>
      <c r="AR33" s="258"/>
      <c r="AS33" s="258"/>
      <c r="AT33" s="258"/>
      <c r="AU33" s="258"/>
      <c r="AV33" s="258"/>
      <c r="AW33" s="258"/>
      <c r="AX33" s="258"/>
      <c r="AY33" s="258"/>
      <c r="AZ33" s="258"/>
      <c r="BA33" s="258"/>
      <c r="BB33" s="258"/>
      <c r="BC33" s="258"/>
      <c r="BD33" s="258"/>
      <c r="BE33" s="258"/>
      <c r="BF33" s="258"/>
      <c r="BG33" s="258"/>
      <c r="BH33" s="258"/>
      <c r="BI33" s="258"/>
      <c r="BJ33" s="258"/>
      <c r="BK33" s="258"/>
      <c r="BL33" s="258"/>
      <c r="BM33" s="258"/>
      <c r="BN33" s="258"/>
      <c r="BO33" s="258"/>
      <c r="BP33" s="258"/>
      <c r="BQ33" s="258"/>
      <c r="BR33" s="258"/>
      <c r="BS33" s="258"/>
      <c r="BT33" s="258"/>
      <c r="BU33" s="258"/>
      <c r="BV33" s="258"/>
      <c r="BW33" s="258"/>
      <c r="BX33" s="258"/>
      <c r="BY33" s="258"/>
    </row>
    <row r="34" spans="1:77" s="257" customFormat="1" ht="13.8" x14ac:dyDescent="0.25">
      <c r="A34" s="192" t="s">
        <v>1077</v>
      </c>
      <c r="B34" s="226" t="s">
        <v>1076</v>
      </c>
      <c r="C34" s="209">
        <v>30003006570</v>
      </c>
      <c r="D34" s="193"/>
      <c r="E34" s="210" t="s">
        <v>1075</v>
      </c>
      <c r="F34" s="193"/>
      <c r="G34" s="193"/>
      <c r="H34" s="211">
        <v>40</v>
      </c>
      <c r="I34" s="510"/>
      <c r="J34" s="520">
        <v>116541</v>
      </c>
      <c r="K34" s="212">
        <v>1</v>
      </c>
      <c r="L34" s="212">
        <v>3</v>
      </c>
      <c r="M34" s="211" t="s">
        <v>11</v>
      </c>
      <c r="N34" s="456"/>
      <c r="O34" s="230">
        <f>Tabelle442435457[[#This Row],[FOPPE Art.-Nr. ]]</f>
        <v>30003006570</v>
      </c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258"/>
      <c r="AI34" s="258"/>
      <c r="AJ34" s="258"/>
      <c r="AK34" s="258"/>
      <c r="AL34" s="258"/>
      <c r="AM34" s="258"/>
      <c r="AN34" s="258"/>
      <c r="AO34" s="258"/>
      <c r="AP34" s="258"/>
      <c r="AQ34" s="258"/>
      <c r="AR34" s="258"/>
      <c r="AS34" s="258"/>
      <c r="AT34" s="258"/>
      <c r="AU34" s="258"/>
      <c r="AV34" s="258"/>
      <c r="AW34" s="258"/>
      <c r="AX34" s="258"/>
      <c r="AY34" s="258"/>
      <c r="AZ34" s="258"/>
      <c r="BA34" s="258"/>
      <c r="BB34" s="258"/>
      <c r="BC34" s="258"/>
      <c r="BD34" s="258"/>
      <c r="BE34" s="258"/>
      <c r="BF34" s="258"/>
      <c r="BG34" s="258"/>
      <c r="BH34" s="258"/>
      <c r="BI34" s="258"/>
      <c r="BJ34" s="258"/>
      <c r="BK34" s="258"/>
      <c r="BL34" s="258"/>
      <c r="BM34" s="258"/>
      <c r="BN34" s="258"/>
      <c r="BO34" s="258"/>
      <c r="BP34" s="258"/>
      <c r="BQ34" s="258"/>
      <c r="BR34" s="258"/>
      <c r="BS34" s="258"/>
      <c r="BT34" s="258"/>
      <c r="BU34" s="258"/>
      <c r="BV34" s="258"/>
      <c r="BW34" s="258"/>
      <c r="BX34" s="258"/>
      <c r="BY34" s="258"/>
    </row>
    <row r="35" spans="1:77" s="257" customFormat="1" ht="13.8" x14ac:dyDescent="0.25">
      <c r="A35" s="192" t="s">
        <v>916</v>
      </c>
      <c r="B35" s="226" t="s">
        <v>960</v>
      </c>
      <c r="C35" s="209">
        <v>7155950201</v>
      </c>
      <c r="D35" s="193" t="s">
        <v>959</v>
      </c>
      <c r="E35" s="210" t="s">
        <v>962</v>
      </c>
      <c r="F35" s="193">
        <v>293136</v>
      </c>
      <c r="G35" s="193">
        <v>1</v>
      </c>
      <c r="H35" s="211">
        <v>1</v>
      </c>
      <c r="I35" s="510">
        <v>99</v>
      </c>
      <c r="J35" s="520">
        <v>104292</v>
      </c>
      <c r="K35" s="212">
        <v>1</v>
      </c>
      <c r="L35" s="212">
        <v>2</v>
      </c>
      <c r="M35" s="211" t="s">
        <v>11</v>
      </c>
      <c r="N35" s="456"/>
      <c r="O35" s="230">
        <f>Tabelle442435457[[#This Row],[FOPPE Art.-Nr. ]]</f>
        <v>7155950201</v>
      </c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</row>
    <row r="36" spans="1:77" s="257" customFormat="1" ht="14.4" thickBot="1" x14ac:dyDescent="0.3">
      <c r="A36" s="296" t="s">
        <v>916</v>
      </c>
      <c r="B36" s="633" t="s">
        <v>960</v>
      </c>
      <c r="C36" s="281">
        <v>7155950202</v>
      </c>
      <c r="D36" s="282"/>
      <c r="E36" s="283" t="s">
        <v>961</v>
      </c>
      <c r="F36" s="282"/>
      <c r="G36" s="282"/>
      <c r="H36" s="284">
        <v>1</v>
      </c>
      <c r="I36" s="533"/>
      <c r="J36" s="534">
        <v>104294</v>
      </c>
      <c r="K36" s="285">
        <v>1</v>
      </c>
      <c r="L36" s="286"/>
      <c r="M36" s="284" t="s">
        <v>11</v>
      </c>
      <c r="N36" s="634"/>
      <c r="O36" s="664">
        <f>Tabelle442435457[[#This Row],[FOPPE Art.-Nr. ]]</f>
        <v>7155950202</v>
      </c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8"/>
      <c r="AG36" s="258"/>
      <c r="AH36" s="258"/>
      <c r="AI36" s="258"/>
      <c r="AJ36" s="258"/>
      <c r="AK36" s="258"/>
      <c r="AL36" s="258"/>
      <c r="AM36" s="258"/>
      <c r="AN36" s="258"/>
      <c r="AO36" s="258"/>
      <c r="AP36" s="258"/>
      <c r="AQ36" s="258"/>
      <c r="AR36" s="258"/>
      <c r="AS36" s="258"/>
      <c r="AT36" s="258"/>
      <c r="AU36" s="258"/>
      <c r="AV36" s="258"/>
      <c r="AW36" s="258"/>
      <c r="AX36" s="258"/>
      <c r="AY36" s="258"/>
      <c r="AZ36" s="258"/>
      <c r="BA36" s="258"/>
      <c r="BB36" s="258"/>
      <c r="BC36" s="258"/>
      <c r="BD36" s="258"/>
      <c r="BE36" s="258"/>
      <c r="BF36" s="258"/>
      <c r="BG36" s="258"/>
      <c r="BH36" s="258"/>
      <c r="BI36" s="258"/>
      <c r="BJ36" s="258"/>
      <c r="BK36" s="258"/>
      <c r="BL36" s="258"/>
      <c r="BM36" s="258"/>
      <c r="BN36" s="258"/>
      <c r="BO36" s="258"/>
      <c r="BP36" s="258"/>
      <c r="BQ36" s="258"/>
      <c r="BR36" s="258"/>
      <c r="BS36" s="258"/>
      <c r="BT36" s="258"/>
      <c r="BU36" s="258"/>
      <c r="BV36" s="258"/>
      <c r="BW36" s="258"/>
      <c r="BX36" s="258"/>
      <c r="BY36" s="258"/>
    </row>
    <row r="37" spans="1:77" s="257" customFormat="1" ht="13.8" x14ac:dyDescent="0.25">
      <c r="A37" s="635" t="s">
        <v>912</v>
      </c>
      <c r="B37" s="636"/>
      <c r="C37" s="637"/>
      <c r="D37" s="638"/>
      <c r="E37" s="639"/>
      <c r="F37" s="640"/>
      <c r="G37" s="640"/>
      <c r="H37" s="641"/>
      <c r="I37" s="642"/>
      <c r="J37" s="643"/>
      <c r="K37" s="644"/>
      <c r="L37" s="645"/>
      <c r="M37" s="646"/>
      <c r="N37" s="645"/>
      <c r="O37" s="647"/>
      <c r="T37" s="258"/>
      <c r="U37" s="258"/>
      <c r="V37" s="258"/>
      <c r="W37" s="258"/>
      <c r="X37" s="258"/>
      <c r="Y37" s="258"/>
      <c r="Z37" s="258"/>
      <c r="AA37" s="258"/>
      <c r="AB37" s="258"/>
      <c r="AC37" s="258"/>
      <c r="AD37" s="258"/>
      <c r="AE37" s="258"/>
      <c r="AF37" s="258"/>
      <c r="AG37" s="258"/>
      <c r="AH37" s="258"/>
      <c r="AI37" s="258"/>
      <c r="AJ37" s="258"/>
      <c r="AK37" s="258"/>
      <c r="AL37" s="258"/>
      <c r="AM37" s="258"/>
      <c r="AN37" s="258"/>
      <c r="AO37" s="258"/>
      <c r="AP37" s="258"/>
      <c r="AQ37" s="258"/>
      <c r="AR37" s="258"/>
      <c r="AS37" s="258"/>
      <c r="AT37" s="258"/>
      <c r="AU37" s="258"/>
      <c r="AV37" s="258"/>
      <c r="AW37" s="258"/>
      <c r="AX37" s="258"/>
      <c r="AY37" s="258"/>
      <c r="AZ37" s="258"/>
      <c r="BA37" s="258"/>
      <c r="BB37" s="258"/>
      <c r="BC37" s="258"/>
      <c r="BD37" s="258"/>
      <c r="BE37" s="258"/>
      <c r="BF37" s="258"/>
      <c r="BG37" s="258"/>
      <c r="BH37" s="258"/>
      <c r="BI37" s="258"/>
      <c r="BJ37" s="258"/>
      <c r="BK37" s="258"/>
      <c r="BL37" s="258"/>
      <c r="BM37" s="258"/>
      <c r="BN37" s="258"/>
      <c r="BO37" s="258"/>
      <c r="BP37" s="258"/>
      <c r="BQ37" s="258"/>
      <c r="BR37" s="258"/>
      <c r="BS37" s="258"/>
      <c r="BT37" s="258"/>
      <c r="BU37" s="258"/>
      <c r="BV37" s="258"/>
      <c r="BW37" s="258"/>
      <c r="BX37" s="258"/>
      <c r="BY37" s="258"/>
    </row>
    <row r="38" spans="1:77" s="257" customFormat="1" ht="14.4" thickBot="1" x14ac:dyDescent="0.3">
      <c r="A38" s="648" t="s">
        <v>2285</v>
      </c>
      <c r="B38" s="649"/>
      <c r="C38" s="650"/>
      <c r="D38" s="651"/>
      <c r="E38" s="652"/>
      <c r="F38" s="653"/>
      <c r="G38" s="653"/>
      <c r="H38" s="654"/>
      <c r="I38" s="655"/>
      <c r="J38" s="656"/>
      <c r="K38" s="657"/>
      <c r="L38" s="658"/>
      <c r="M38" s="659"/>
      <c r="N38" s="658"/>
      <c r="O38" s="660"/>
      <c r="T38" s="258"/>
      <c r="U38" s="258"/>
      <c r="V38" s="258"/>
      <c r="W38" s="258"/>
      <c r="X38" s="258"/>
      <c r="Y38" s="258"/>
      <c r="Z38" s="258"/>
      <c r="AA38" s="258"/>
      <c r="AB38" s="258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E38" s="258"/>
      <c r="BF38" s="258"/>
      <c r="BG38" s="258"/>
      <c r="BH38" s="258"/>
      <c r="BI38" s="258"/>
      <c r="BJ38" s="258"/>
      <c r="BK38" s="258"/>
      <c r="BL38" s="258"/>
      <c r="BM38" s="258"/>
      <c r="BN38" s="258"/>
      <c r="BO38" s="258"/>
      <c r="BP38" s="258"/>
      <c r="BQ38" s="258"/>
      <c r="BR38" s="258"/>
      <c r="BS38" s="258"/>
      <c r="BT38" s="258"/>
      <c r="BU38" s="258"/>
      <c r="BV38" s="258"/>
      <c r="BW38" s="258"/>
      <c r="BX38" s="258"/>
      <c r="BY38" s="258"/>
    </row>
  </sheetData>
  <mergeCells count="12">
    <mergeCell ref="N5:O5"/>
    <mergeCell ref="N6:O6"/>
    <mergeCell ref="M8:O8"/>
    <mergeCell ref="A11:E11"/>
    <mergeCell ref="M9:O9"/>
    <mergeCell ref="M10:O10"/>
    <mergeCell ref="E7:G10"/>
    <mergeCell ref="M1:N1"/>
    <mergeCell ref="A2:E2"/>
    <mergeCell ref="N2:O2"/>
    <mergeCell ref="N3:O3"/>
    <mergeCell ref="N4:O4"/>
  </mergeCells>
  <pageMargins left="0.15748031496062992" right="0" top="0.19685039370078741" bottom="0.31496062992125984" header="0.51181102362204722" footer="0.15748031496062992"/>
  <pageSetup paperSize="9" scale="73" fitToHeight="0" orientation="landscape" horizontalDpi="4294967293" r:id="rId1"/>
  <headerFooter alignWithMargins="0">
    <oddFooter>&amp;L&amp;8FOPPE Direkt Versand GmbH&amp;C&amp;8&amp;P von &amp;N</oddFooter>
  </headerFooter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CM772"/>
  <sheetViews>
    <sheetView showGridLines="0" zoomScale="70" zoomScaleNormal="70" zoomScaleSheetLayoutView="70" workbookViewId="0">
      <pane xSplit="4" ySplit="12" topLeftCell="E530" activePane="bottomRight" state="frozen"/>
      <selection pane="topRight" activeCell="E1" sqref="E1"/>
      <selection pane="bottomLeft" activeCell="A12" sqref="A12"/>
      <selection pane="bottomRight" activeCell="A2" sqref="A2:D2"/>
    </sheetView>
  </sheetViews>
  <sheetFormatPr baseColWidth="10" defaultColWidth="11.44140625" defaultRowHeight="31.65" customHeight="1" x14ac:dyDescent="0.25"/>
  <cols>
    <col min="1" max="1" width="23" style="9" customWidth="1"/>
    <col min="2" max="2" width="29.6640625" style="10" customWidth="1"/>
    <col min="3" max="4" width="1.44140625" style="100" customWidth="1"/>
    <col min="5" max="5" width="66.44140625" style="9" customWidth="1"/>
    <col min="6" max="10" width="9.5546875" style="9" customWidth="1"/>
    <col min="11" max="11" width="8" style="9" customWidth="1"/>
    <col min="12" max="12" width="8.33203125" style="14" customWidth="1"/>
    <col min="13" max="13" width="8.33203125" style="9" customWidth="1"/>
    <col min="14" max="14" width="10.5546875" style="9" customWidth="1"/>
    <col min="15" max="15" width="8.33203125" style="14" bestFit="1" customWidth="1"/>
    <col min="16" max="16" width="7.6640625" style="11" customWidth="1"/>
    <col min="17" max="17" width="6.44140625" style="11" customWidth="1"/>
    <col min="18" max="18" width="10.33203125" style="545" hidden="1" customWidth="1"/>
    <col min="19" max="19" width="8" style="13" customWidth="1"/>
    <col min="20" max="20" width="17.44140625" style="12" customWidth="1"/>
    <col min="21" max="21" width="15.5546875" style="23" customWidth="1"/>
    <col min="22" max="22" width="17.33203125" style="15" customWidth="1"/>
    <col min="23" max="23" width="10.5546875" style="15" bestFit="1" customWidth="1"/>
    <col min="24" max="91" width="11.44140625" style="15"/>
    <col min="92" max="16384" width="11.44140625" style="9"/>
  </cols>
  <sheetData>
    <row r="1" spans="1:91" s="49" customFormat="1" ht="16.8" x14ac:dyDescent="0.3">
      <c r="A1" s="45"/>
      <c r="B1" s="29"/>
      <c r="C1" s="97"/>
      <c r="D1" s="97"/>
      <c r="E1" s="46"/>
      <c r="F1" s="22"/>
      <c r="G1" s="22"/>
      <c r="H1" s="22"/>
      <c r="I1" s="22"/>
      <c r="J1" s="95"/>
      <c r="K1" s="562"/>
      <c r="L1" s="562"/>
      <c r="M1" s="562"/>
      <c r="N1" s="562"/>
      <c r="O1" s="562"/>
      <c r="P1" s="47"/>
      <c r="Q1" s="444"/>
      <c r="R1" s="537"/>
      <c r="S1" s="19"/>
      <c r="T1" s="19"/>
      <c r="U1" s="822" t="s">
        <v>3028</v>
      </c>
      <c r="V1" s="823"/>
      <c r="W1" s="188" t="str">
        <f>Artikelübersicht!O1</f>
        <v xml:space="preserve"> </v>
      </c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</row>
    <row r="2" spans="1:91" s="21" customFormat="1" ht="17.399999999999999" customHeight="1" x14ac:dyDescent="0.3">
      <c r="A2" s="34" t="s">
        <v>7028</v>
      </c>
      <c r="B2" s="31"/>
      <c r="C2" s="98"/>
      <c r="D2" s="98"/>
      <c r="E2" s="32"/>
      <c r="F2" s="22"/>
      <c r="G2" s="22"/>
      <c r="H2" s="22"/>
      <c r="I2" s="22"/>
      <c r="J2" s="40"/>
      <c r="K2" s="18"/>
      <c r="L2" s="18"/>
      <c r="M2" s="18"/>
      <c r="N2" s="18"/>
      <c r="O2" s="18"/>
      <c r="P2" s="42"/>
      <c r="Q2" s="25"/>
      <c r="R2" s="506"/>
      <c r="S2" s="28"/>
      <c r="T2" s="28"/>
      <c r="U2" s="179" t="s">
        <v>3025</v>
      </c>
      <c r="V2" s="824" t="str">
        <f>Artikelübersicht!N2</f>
        <v xml:space="preserve"> </v>
      </c>
      <c r="W2" s="825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</row>
    <row r="3" spans="1:91" s="21" customFormat="1" ht="16.95" customHeight="1" x14ac:dyDescent="0.3">
      <c r="A3" s="30" t="s">
        <v>909</v>
      </c>
      <c r="B3" s="31"/>
      <c r="C3" s="98"/>
      <c r="D3" s="98"/>
      <c r="E3" s="32"/>
      <c r="F3" s="22"/>
      <c r="G3" s="22"/>
      <c r="H3" s="22"/>
      <c r="I3" s="22"/>
      <c r="J3" s="39"/>
      <c r="K3" s="18"/>
      <c r="L3" s="18"/>
      <c r="M3" s="18"/>
      <c r="N3" s="18"/>
      <c r="O3" s="18"/>
      <c r="P3" s="42"/>
      <c r="Q3" s="25"/>
      <c r="R3" s="506"/>
      <c r="S3" s="28"/>
      <c r="T3" s="28"/>
      <c r="U3" s="180" t="s">
        <v>2494</v>
      </c>
      <c r="V3" s="824" t="str">
        <f>Artikelübersicht!N3</f>
        <v xml:space="preserve"> </v>
      </c>
      <c r="W3" s="825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</row>
    <row r="4" spans="1:91" ht="15.6" customHeight="1" thickBot="1" x14ac:dyDescent="0.3">
      <c r="A4" s="35"/>
      <c r="B4" s="5"/>
      <c r="C4" s="99"/>
      <c r="D4" s="99"/>
      <c r="E4" s="4"/>
      <c r="F4" s="22"/>
      <c r="G4" s="22"/>
      <c r="H4" s="22"/>
      <c r="I4" s="22"/>
      <c r="J4" s="37"/>
      <c r="K4" s="18"/>
      <c r="L4" s="18"/>
      <c r="M4" s="18"/>
      <c r="N4" s="18"/>
      <c r="O4" s="18"/>
      <c r="P4" s="6"/>
      <c r="Q4" s="24"/>
      <c r="R4" s="405"/>
      <c r="S4" s="8"/>
      <c r="T4" s="8"/>
      <c r="U4" s="180" t="s">
        <v>2495</v>
      </c>
      <c r="V4" s="824" t="str">
        <f>Artikelübersicht!N4</f>
        <v xml:space="preserve"> </v>
      </c>
      <c r="W4" s="825"/>
    </row>
    <row r="5" spans="1:91" ht="16.95" customHeight="1" x14ac:dyDescent="0.25">
      <c r="A5" s="871" t="s">
        <v>0</v>
      </c>
      <c r="B5" s="872"/>
      <c r="C5" s="872"/>
      <c r="D5" s="872"/>
      <c r="E5" s="873"/>
      <c r="F5" s="22"/>
      <c r="G5" s="22"/>
      <c r="H5" s="22"/>
      <c r="I5" s="22"/>
      <c r="J5" s="43"/>
      <c r="K5" s="18"/>
      <c r="L5" s="18"/>
      <c r="M5" s="18"/>
      <c r="N5" s="18"/>
      <c r="O5" s="18"/>
      <c r="P5" s="6"/>
      <c r="Q5" s="24"/>
      <c r="R5" s="405"/>
      <c r="S5" s="8"/>
      <c r="T5" s="8"/>
      <c r="U5" s="180" t="s">
        <v>3026</v>
      </c>
      <c r="V5" s="824" t="str">
        <f>Artikelübersicht!N5</f>
        <v xml:space="preserve"> </v>
      </c>
      <c r="W5" s="825"/>
    </row>
    <row r="6" spans="1:91" ht="16.95" customHeight="1" thickBot="1" x14ac:dyDescent="0.3">
      <c r="A6" s="859" t="s">
        <v>893</v>
      </c>
      <c r="B6" s="860"/>
      <c r="C6" s="860"/>
      <c r="D6" s="860"/>
      <c r="E6" s="861"/>
      <c r="F6" s="22"/>
      <c r="G6" s="22"/>
      <c r="H6" s="22"/>
      <c r="I6" s="22"/>
      <c r="J6" s="44"/>
      <c r="K6" s="18"/>
      <c r="L6" s="18"/>
      <c r="M6" s="18"/>
      <c r="N6" s="18"/>
      <c r="O6" s="18"/>
      <c r="P6" s="6"/>
      <c r="Q6" s="24"/>
      <c r="R6" s="405"/>
      <c r="S6" s="8"/>
      <c r="T6" s="8"/>
      <c r="U6" s="817" t="s">
        <v>3015</v>
      </c>
      <c r="V6" s="824" t="str">
        <f>Artikelübersicht!N6</f>
        <v xml:space="preserve"> </v>
      </c>
      <c r="W6" s="825"/>
    </row>
    <row r="7" spans="1:91" ht="16.95" customHeight="1" thickBot="1" x14ac:dyDescent="0.3">
      <c r="A7" s="868" t="s">
        <v>884</v>
      </c>
      <c r="B7" s="869"/>
      <c r="C7" s="869"/>
      <c r="D7" s="869"/>
      <c r="E7" s="870"/>
      <c r="F7" s="22"/>
      <c r="G7" s="22"/>
      <c r="H7" s="22"/>
      <c r="I7" s="22"/>
      <c r="J7" s="44"/>
      <c r="K7" s="18"/>
      <c r="L7" s="18"/>
      <c r="M7" s="18"/>
      <c r="N7" s="842" t="s">
        <v>7024</v>
      </c>
      <c r="O7" s="843"/>
      <c r="P7" s="843"/>
      <c r="Q7" s="843"/>
      <c r="R7" s="843"/>
      <c r="S7" s="843"/>
      <c r="T7" s="844"/>
      <c r="U7" s="458" t="str">
        <f>Artikelübersicht!M7</f>
        <v>Ihr FOPPE Kontakt bei Fragen:</v>
      </c>
      <c r="V7" s="458"/>
      <c r="W7" s="563"/>
    </row>
    <row r="8" spans="1:91" ht="16.95" customHeight="1" x14ac:dyDescent="0.25">
      <c r="A8" s="859" t="s">
        <v>894</v>
      </c>
      <c r="B8" s="860"/>
      <c r="C8" s="860"/>
      <c r="D8" s="860"/>
      <c r="E8" s="861"/>
      <c r="F8" s="22"/>
      <c r="G8" s="22"/>
      <c r="H8" s="22"/>
      <c r="I8" s="22"/>
      <c r="J8" s="44"/>
      <c r="K8" s="18"/>
      <c r="L8" s="18"/>
      <c r="M8" s="18"/>
      <c r="N8" s="845"/>
      <c r="O8" s="846"/>
      <c r="P8" s="846"/>
      <c r="Q8" s="846"/>
      <c r="R8" s="846"/>
      <c r="S8" s="846"/>
      <c r="T8" s="847"/>
      <c r="U8" s="862" t="str">
        <f>Artikelübersicht!M8</f>
        <v>Name KD-Betreuer/in:</v>
      </c>
      <c r="V8" s="863">
        <f>Artikelübersicht!N8</f>
        <v>0</v>
      </c>
      <c r="W8" s="864">
        <f>Artikelübersicht!O8</f>
        <v>0</v>
      </c>
    </row>
    <row r="9" spans="1:91" s="2" customFormat="1" ht="15" customHeight="1" x14ac:dyDescent="0.25">
      <c r="A9" s="564" t="s">
        <v>883</v>
      </c>
      <c r="B9" s="28"/>
      <c r="C9" s="28"/>
      <c r="D9" s="28"/>
      <c r="E9" s="28"/>
      <c r="F9" s="22"/>
      <c r="G9" s="22"/>
      <c r="H9" s="22"/>
      <c r="I9" s="22"/>
      <c r="J9" s="18"/>
      <c r="K9" s="18"/>
      <c r="L9" s="18"/>
      <c r="M9" s="18"/>
      <c r="N9" s="845"/>
      <c r="O9" s="846"/>
      <c r="P9" s="846"/>
      <c r="Q9" s="846"/>
      <c r="R9" s="846"/>
      <c r="S9" s="846"/>
      <c r="T9" s="847"/>
      <c r="U9" s="866" t="str">
        <f>Artikelübersicht!M9</f>
        <v>Tel.: +49 5904-9393-</v>
      </c>
      <c r="V9" s="866"/>
      <c r="W9" s="867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</row>
    <row r="10" spans="1:91" s="2" customFormat="1" ht="15.6" customHeight="1" thickBot="1" x14ac:dyDescent="0.3">
      <c r="A10" s="565"/>
      <c r="B10" s="28"/>
      <c r="C10" s="28"/>
      <c r="D10" s="28"/>
      <c r="E10" s="28"/>
      <c r="F10" s="865" t="s">
        <v>3120</v>
      </c>
      <c r="G10" s="865"/>
      <c r="H10" s="865"/>
      <c r="I10" s="865"/>
      <c r="J10" s="865"/>
      <c r="K10" s="865"/>
      <c r="L10" s="865"/>
      <c r="M10" s="865"/>
      <c r="N10" s="848"/>
      <c r="O10" s="849"/>
      <c r="P10" s="849"/>
      <c r="Q10" s="849"/>
      <c r="R10" s="849"/>
      <c r="S10" s="849"/>
      <c r="T10" s="850"/>
      <c r="U10" s="866" t="str">
        <f>Artikelübersicht!M10</f>
        <v>Mail:</v>
      </c>
      <c r="V10" s="866"/>
      <c r="W10" s="867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</row>
    <row r="11" spans="1:91" s="1" customFormat="1" ht="18" customHeight="1" x14ac:dyDescent="0.25">
      <c r="A11" s="828" t="s">
        <v>2280</v>
      </c>
      <c r="B11" s="829"/>
      <c r="C11" s="829"/>
      <c r="D11" s="829"/>
      <c r="E11" s="830"/>
      <c r="F11" s="865"/>
      <c r="G11" s="865"/>
      <c r="H11" s="865"/>
      <c r="I11" s="865"/>
      <c r="J11" s="865"/>
      <c r="K11" s="865"/>
      <c r="L11" s="865"/>
      <c r="M11" s="865"/>
      <c r="N11" s="573"/>
      <c r="O11" s="574"/>
      <c r="P11" s="818" t="s">
        <v>882</v>
      </c>
      <c r="Q11" s="818"/>
      <c r="R11" s="818"/>
      <c r="S11" s="818"/>
      <c r="T11" s="818"/>
      <c r="U11" s="117"/>
      <c r="V11" s="117"/>
      <c r="W11" s="566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</row>
    <row r="12" spans="1:91" s="174" customFormat="1" ht="73.2" thickBot="1" x14ac:dyDescent="0.35">
      <c r="A12" s="164" t="s">
        <v>1</v>
      </c>
      <c r="B12" s="161" t="s">
        <v>2</v>
      </c>
      <c r="C12" s="162" t="s">
        <v>3</v>
      </c>
      <c r="D12" s="163" t="s">
        <v>850</v>
      </c>
      <c r="E12" s="164" t="s">
        <v>4</v>
      </c>
      <c r="F12" s="165" t="s">
        <v>892</v>
      </c>
      <c r="G12" s="165" t="s">
        <v>891</v>
      </c>
      <c r="H12" s="165" t="s">
        <v>888</v>
      </c>
      <c r="I12" s="166" t="s">
        <v>910</v>
      </c>
      <c r="J12" s="165" t="s">
        <v>890</v>
      </c>
      <c r="K12" s="166" t="s">
        <v>889</v>
      </c>
      <c r="L12" s="167" t="s">
        <v>887</v>
      </c>
      <c r="M12" s="168" t="s">
        <v>851</v>
      </c>
      <c r="N12" s="165" t="s">
        <v>881</v>
      </c>
      <c r="O12" s="167" t="s">
        <v>880</v>
      </c>
      <c r="P12" s="169" t="s">
        <v>5</v>
      </c>
      <c r="Q12" s="169" t="s">
        <v>6</v>
      </c>
      <c r="R12" s="165" t="s">
        <v>849</v>
      </c>
      <c r="S12" s="170" t="s">
        <v>7</v>
      </c>
      <c r="T12" s="171" t="s">
        <v>8</v>
      </c>
      <c r="U12" s="172" t="s">
        <v>6988</v>
      </c>
      <c r="V12" s="631" t="s">
        <v>7003</v>
      </c>
      <c r="W12" s="751" t="s">
        <v>3017</v>
      </c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  <c r="BP12" s="173"/>
      <c r="BQ12" s="173"/>
      <c r="BR12" s="173"/>
      <c r="BS12" s="173"/>
      <c r="BT12" s="173"/>
      <c r="BU12" s="173"/>
      <c r="BV12" s="173"/>
      <c r="BW12" s="173"/>
      <c r="BX12" s="173"/>
      <c r="BY12" s="173"/>
      <c r="BZ12" s="173"/>
      <c r="CA12" s="173"/>
      <c r="CB12" s="173"/>
      <c r="CC12" s="173"/>
      <c r="CD12" s="173"/>
      <c r="CE12" s="173"/>
      <c r="CF12" s="173"/>
      <c r="CG12" s="173"/>
      <c r="CH12" s="173"/>
      <c r="CI12" s="173"/>
      <c r="CJ12" s="173"/>
      <c r="CK12" s="173"/>
      <c r="CL12" s="173"/>
      <c r="CM12" s="173"/>
    </row>
    <row r="13" spans="1:91" s="308" customFormat="1" ht="13.8" x14ac:dyDescent="0.3">
      <c r="A13" s="567" t="s">
        <v>9</v>
      </c>
      <c r="B13" s="207">
        <v>22130101</v>
      </c>
      <c r="C13" s="300"/>
      <c r="D13" s="300"/>
      <c r="E13" s="208" t="s">
        <v>3109</v>
      </c>
      <c r="F13" s="301"/>
      <c r="G13" s="301"/>
      <c r="H13" s="301"/>
      <c r="I13" s="302"/>
      <c r="J13" s="301"/>
      <c r="K13" s="302"/>
      <c r="L13" s="303"/>
      <c r="M13" s="301"/>
      <c r="N13" s="301">
        <v>203101</v>
      </c>
      <c r="O13" s="303"/>
      <c r="P13" s="304">
        <v>1000</v>
      </c>
      <c r="Q13" s="304">
        <v>1000</v>
      </c>
      <c r="R13" s="538">
        <v>100454</v>
      </c>
      <c r="S13" s="207" t="s">
        <v>11</v>
      </c>
      <c r="T13" s="301"/>
      <c r="U13" s="305"/>
      <c r="V13" s="629">
        <f>Tabelle2255356[[#This Row],[FOPPE Art.-Nr.]]</f>
        <v>22130101</v>
      </c>
      <c r="W13" s="630"/>
      <c r="X13" s="307"/>
      <c r="Y13" s="307"/>
      <c r="Z13" s="307"/>
      <c r="AA13" s="307"/>
      <c r="AB13" s="307"/>
      <c r="AC13" s="307"/>
      <c r="AD13" s="307"/>
      <c r="AE13" s="307"/>
      <c r="AF13" s="307"/>
      <c r="AG13" s="307"/>
      <c r="AH13" s="307"/>
      <c r="AI13" s="307"/>
      <c r="AJ13" s="307"/>
      <c r="AK13" s="307"/>
      <c r="AL13" s="307"/>
      <c r="AM13" s="307"/>
      <c r="AN13" s="307"/>
      <c r="AO13" s="307"/>
      <c r="AP13" s="307"/>
      <c r="AQ13" s="307"/>
      <c r="AR13" s="307"/>
      <c r="AS13" s="307"/>
      <c r="AT13" s="307"/>
      <c r="AU13" s="307"/>
      <c r="AV13" s="307"/>
      <c r="AW13" s="307"/>
      <c r="AX13" s="307"/>
      <c r="AY13" s="307"/>
      <c r="AZ13" s="307"/>
      <c r="BA13" s="307"/>
      <c r="BB13" s="307"/>
      <c r="BC13" s="307"/>
      <c r="BD13" s="307"/>
      <c r="BE13" s="307"/>
      <c r="BF13" s="307"/>
      <c r="BG13" s="307"/>
      <c r="BH13" s="307"/>
      <c r="BI13" s="307"/>
      <c r="BJ13" s="307"/>
      <c r="BK13" s="307"/>
      <c r="BL13" s="307"/>
      <c r="BM13" s="307"/>
      <c r="BN13" s="307"/>
      <c r="BO13" s="307"/>
      <c r="BP13" s="307"/>
      <c r="BQ13" s="307"/>
      <c r="BR13" s="307"/>
      <c r="BS13" s="307"/>
      <c r="BT13" s="307"/>
      <c r="BU13" s="307"/>
      <c r="BV13" s="307"/>
      <c r="BW13" s="307"/>
      <c r="BX13" s="307"/>
      <c r="BY13" s="307"/>
      <c r="BZ13" s="307"/>
      <c r="CA13" s="307"/>
      <c r="CB13" s="307"/>
      <c r="CC13" s="307"/>
      <c r="CD13" s="307"/>
      <c r="CE13" s="307"/>
      <c r="CF13" s="307"/>
      <c r="CG13" s="307"/>
      <c r="CH13" s="307"/>
      <c r="CI13" s="307"/>
      <c r="CJ13" s="307"/>
      <c r="CK13" s="307"/>
      <c r="CL13" s="307"/>
      <c r="CM13" s="307"/>
    </row>
    <row r="14" spans="1:91" s="308" customFormat="1" ht="13.8" x14ac:dyDescent="0.3">
      <c r="A14" s="567" t="s">
        <v>9</v>
      </c>
      <c r="B14" s="207" t="s">
        <v>12</v>
      </c>
      <c r="C14" s="300"/>
      <c r="D14" s="300"/>
      <c r="E14" s="208" t="s">
        <v>3110</v>
      </c>
      <c r="F14" s="301"/>
      <c r="G14" s="301"/>
      <c r="H14" s="301"/>
      <c r="I14" s="302"/>
      <c r="J14" s="301"/>
      <c r="K14" s="302"/>
      <c r="L14" s="303"/>
      <c r="M14" s="301"/>
      <c r="N14" s="301">
        <v>203101</v>
      </c>
      <c r="O14" s="303"/>
      <c r="P14" s="304">
        <v>100</v>
      </c>
      <c r="Q14" s="304">
        <v>1000</v>
      </c>
      <c r="R14" s="538">
        <v>120489</v>
      </c>
      <c r="S14" s="207" t="s">
        <v>11</v>
      </c>
      <c r="T14" s="301"/>
      <c r="U14" s="305"/>
      <c r="V14" s="629" t="str">
        <f>Tabelle2255356[[#This Row],[FOPPE Art.-Nr.]]</f>
        <v>22130101.1</v>
      </c>
      <c r="W14" s="630"/>
      <c r="X14" s="307"/>
      <c r="Y14" s="307"/>
      <c r="Z14" s="307"/>
      <c r="AA14" s="307"/>
      <c r="AB14" s="307"/>
      <c r="AC14" s="307"/>
      <c r="AD14" s="307"/>
      <c r="AE14" s="307"/>
      <c r="AF14" s="307"/>
      <c r="AG14" s="307"/>
      <c r="AH14" s="307"/>
      <c r="AI14" s="307"/>
      <c r="AJ14" s="307"/>
      <c r="AK14" s="307"/>
      <c r="AL14" s="307"/>
      <c r="AM14" s="307"/>
      <c r="AN14" s="307"/>
      <c r="AO14" s="307"/>
      <c r="AP14" s="307"/>
      <c r="AQ14" s="307"/>
      <c r="AR14" s="307"/>
      <c r="AS14" s="307"/>
      <c r="AT14" s="307"/>
      <c r="AU14" s="307"/>
      <c r="AV14" s="307"/>
      <c r="AW14" s="307"/>
      <c r="AX14" s="307"/>
      <c r="AY14" s="307"/>
      <c r="AZ14" s="307"/>
      <c r="BA14" s="307"/>
      <c r="BB14" s="307"/>
      <c r="BC14" s="307"/>
      <c r="BD14" s="307"/>
      <c r="BE14" s="307"/>
      <c r="BF14" s="307"/>
      <c r="BG14" s="307"/>
      <c r="BH14" s="307"/>
      <c r="BI14" s="307"/>
      <c r="BJ14" s="307"/>
      <c r="BK14" s="307"/>
      <c r="BL14" s="307"/>
      <c r="BM14" s="307"/>
      <c r="BN14" s="307"/>
      <c r="BO14" s="307"/>
      <c r="BP14" s="307"/>
      <c r="BQ14" s="307"/>
      <c r="BR14" s="307"/>
      <c r="BS14" s="307"/>
      <c r="BT14" s="307"/>
      <c r="BU14" s="307"/>
      <c r="BV14" s="307"/>
      <c r="BW14" s="307"/>
      <c r="BX14" s="307"/>
      <c r="BY14" s="307"/>
      <c r="BZ14" s="307"/>
      <c r="CA14" s="307"/>
      <c r="CB14" s="307"/>
      <c r="CC14" s="307"/>
      <c r="CD14" s="307"/>
      <c r="CE14" s="307"/>
      <c r="CF14" s="307"/>
      <c r="CG14" s="307"/>
      <c r="CH14" s="307"/>
      <c r="CI14" s="307"/>
      <c r="CJ14" s="307"/>
      <c r="CK14" s="307"/>
      <c r="CL14" s="307"/>
      <c r="CM14" s="307"/>
    </row>
    <row r="15" spans="1:91" s="308" customFormat="1" ht="13.8" x14ac:dyDescent="0.3">
      <c r="A15" s="567" t="s">
        <v>9</v>
      </c>
      <c r="B15" s="207" t="s">
        <v>10</v>
      </c>
      <c r="C15" s="300"/>
      <c r="D15" s="300"/>
      <c r="E15" s="208" t="s">
        <v>3109</v>
      </c>
      <c r="F15" s="301"/>
      <c r="G15" s="301"/>
      <c r="H15" s="301"/>
      <c r="I15" s="302"/>
      <c r="J15" s="301"/>
      <c r="K15" s="302"/>
      <c r="L15" s="303"/>
      <c r="M15" s="301"/>
      <c r="N15" s="301">
        <v>203101</v>
      </c>
      <c r="O15" s="303"/>
      <c r="P15" s="304">
        <v>100</v>
      </c>
      <c r="Q15" s="304">
        <v>100</v>
      </c>
      <c r="R15" s="538">
        <v>106994</v>
      </c>
      <c r="S15" s="207" t="s">
        <v>11</v>
      </c>
      <c r="T15" s="301"/>
      <c r="U15" s="305"/>
      <c r="V15" s="629" t="str">
        <f>Tabelle2255356[[#This Row],[FOPPE Art.-Nr.]]</f>
        <v>22130101SVE</v>
      </c>
      <c r="W15" s="630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  <c r="AJ15" s="307"/>
      <c r="AK15" s="307"/>
      <c r="AL15" s="307"/>
      <c r="AM15" s="307"/>
      <c r="AN15" s="307"/>
      <c r="AO15" s="307"/>
      <c r="AP15" s="307"/>
      <c r="AQ15" s="307"/>
      <c r="AR15" s="307"/>
      <c r="AS15" s="307"/>
      <c r="AT15" s="307"/>
      <c r="AU15" s="307"/>
      <c r="AV15" s="307"/>
      <c r="AW15" s="307"/>
      <c r="AX15" s="307"/>
      <c r="AY15" s="307"/>
      <c r="AZ15" s="307"/>
      <c r="BA15" s="307"/>
      <c r="BB15" s="307"/>
      <c r="BC15" s="307"/>
      <c r="BD15" s="307"/>
      <c r="BE15" s="307"/>
      <c r="BF15" s="307"/>
      <c r="BG15" s="307"/>
      <c r="BH15" s="307"/>
      <c r="BI15" s="307"/>
      <c r="BJ15" s="307"/>
      <c r="BK15" s="307"/>
      <c r="BL15" s="307"/>
      <c r="BM15" s="307"/>
      <c r="BN15" s="307"/>
      <c r="BO15" s="307"/>
      <c r="BP15" s="307"/>
      <c r="BQ15" s="307"/>
      <c r="BR15" s="307"/>
      <c r="BS15" s="307"/>
      <c r="BT15" s="307"/>
      <c r="BU15" s="307"/>
      <c r="BV15" s="307"/>
      <c r="BW15" s="307"/>
      <c r="BX15" s="307"/>
      <c r="BY15" s="307"/>
      <c r="BZ15" s="307"/>
      <c r="CA15" s="307"/>
      <c r="CB15" s="307"/>
      <c r="CC15" s="307"/>
      <c r="CD15" s="307"/>
      <c r="CE15" s="307"/>
      <c r="CF15" s="307"/>
      <c r="CG15" s="307"/>
      <c r="CH15" s="307"/>
      <c r="CI15" s="307"/>
      <c r="CJ15" s="307"/>
      <c r="CK15" s="307"/>
      <c r="CL15" s="307"/>
      <c r="CM15" s="307"/>
    </row>
    <row r="16" spans="1:91" s="308" customFormat="1" ht="13.8" x14ac:dyDescent="0.3">
      <c r="A16" s="567" t="s">
        <v>9</v>
      </c>
      <c r="B16" s="207" t="s">
        <v>14</v>
      </c>
      <c r="C16" s="300"/>
      <c r="D16" s="300"/>
      <c r="E16" s="208" t="s">
        <v>3111</v>
      </c>
      <c r="F16" s="301"/>
      <c r="G16" s="301"/>
      <c r="H16" s="301"/>
      <c r="I16" s="302"/>
      <c r="J16" s="301"/>
      <c r="K16" s="302"/>
      <c r="L16" s="303"/>
      <c r="M16" s="301" t="s">
        <v>42</v>
      </c>
      <c r="N16" s="301">
        <v>203102</v>
      </c>
      <c r="O16" s="303"/>
      <c r="P16" s="304">
        <v>100</v>
      </c>
      <c r="Q16" s="304">
        <v>100</v>
      </c>
      <c r="R16" s="538">
        <v>121845</v>
      </c>
      <c r="S16" s="207" t="s">
        <v>11</v>
      </c>
      <c r="T16" s="301"/>
      <c r="U16" s="305"/>
      <c r="V16" s="629" t="str">
        <f>Tabelle2255356[[#This Row],[FOPPE Art.-Nr.]]</f>
        <v>22130102.1SVE</v>
      </c>
      <c r="W16" s="630"/>
      <c r="X16" s="307"/>
      <c r="Y16" s="307"/>
      <c r="Z16" s="307"/>
      <c r="AA16" s="307"/>
      <c r="AB16" s="307"/>
      <c r="AC16" s="307"/>
      <c r="AD16" s="307"/>
      <c r="AE16" s="307"/>
      <c r="AF16" s="307"/>
      <c r="AG16" s="307"/>
      <c r="AH16" s="307"/>
      <c r="AI16" s="307"/>
      <c r="AJ16" s="307"/>
      <c r="AK16" s="307"/>
      <c r="AL16" s="307"/>
      <c r="AM16" s="307"/>
      <c r="AN16" s="307"/>
      <c r="AO16" s="307"/>
      <c r="AP16" s="307"/>
      <c r="AQ16" s="307"/>
      <c r="AR16" s="307"/>
      <c r="AS16" s="307"/>
      <c r="AT16" s="307"/>
      <c r="AU16" s="307"/>
      <c r="AV16" s="307"/>
      <c r="AW16" s="307"/>
      <c r="AX16" s="307"/>
      <c r="AY16" s="307"/>
      <c r="AZ16" s="307"/>
      <c r="BA16" s="307"/>
      <c r="BB16" s="307"/>
      <c r="BC16" s="307"/>
      <c r="BD16" s="307"/>
      <c r="BE16" s="307"/>
      <c r="BF16" s="307"/>
      <c r="BG16" s="307"/>
      <c r="BH16" s="307"/>
      <c r="BI16" s="307"/>
      <c r="BJ16" s="307"/>
      <c r="BK16" s="307"/>
      <c r="BL16" s="307"/>
      <c r="BM16" s="307"/>
      <c r="BN16" s="307"/>
      <c r="BO16" s="307"/>
      <c r="BP16" s="307"/>
      <c r="BQ16" s="307"/>
      <c r="BR16" s="307"/>
      <c r="BS16" s="307"/>
      <c r="BT16" s="307"/>
      <c r="BU16" s="307"/>
      <c r="BV16" s="307"/>
      <c r="BW16" s="307"/>
      <c r="BX16" s="307"/>
      <c r="BY16" s="307"/>
      <c r="BZ16" s="307"/>
      <c r="CA16" s="307"/>
      <c r="CB16" s="307"/>
      <c r="CC16" s="307"/>
      <c r="CD16" s="307"/>
      <c r="CE16" s="307"/>
      <c r="CF16" s="307"/>
      <c r="CG16" s="307"/>
      <c r="CH16" s="307"/>
      <c r="CI16" s="307"/>
      <c r="CJ16" s="307"/>
      <c r="CK16" s="307"/>
      <c r="CL16" s="307"/>
      <c r="CM16" s="307"/>
    </row>
    <row r="17" spans="1:91" s="308" customFormat="1" ht="13.95" customHeight="1" x14ac:dyDescent="0.3">
      <c r="A17" s="567" t="s">
        <v>9</v>
      </c>
      <c r="B17" s="207" t="s">
        <v>13</v>
      </c>
      <c r="C17" s="300"/>
      <c r="D17" s="300"/>
      <c r="E17" s="208" t="s">
        <v>3112</v>
      </c>
      <c r="F17" s="301"/>
      <c r="G17" s="301"/>
      <c r="H17" s="301"/>
      <c r="I17" s="302"/>
      <c r="J17" s="301"/>
      <c r="K17" s="302"/>
      <c r="L17" s="303"/>
      <c r="M17" s="301"/>
      <c r="N17" s="301">
        <v>203102</v>
      </c>
      <c r="O17" s="303"/>
      <c r="P17" s="304">
        <v>100</v>
      </c>
      <c r="Q17" s="304">
        <v>100</v>
      </c>
      <c r="R17" s="538">
        <v>106995</v>
      </c>
      <c r="S17" s="207" t="s">
        <v>11</v>
      </c>
      <c r="T17" s="301"/>
      <c r="U17" s="305"/>
      <c r="V17" s="629" t="str">
        <f>Tabelle2255356[[#This Row],[FOPPE Art.-Nr.]]</f>
        <v>22130102SVE</v>
      </c>
      <c r="W17" s="630"/>
      <c r="X17" s="307"/>
      <c r="Y17" s="307"/>
      <c r="Z17" s="307"/>
      <c r="AA17" s="307"/>
      <c r="AB17" s="307"/>
      <c r="AC17" s="307"/>
      <c r="AD17" s="307"/>
      <c r="AE17" s="307"/>
      <c r="AF17" s="307"/>
      <c r="AG17" s="307"/>
      <c r="AH17" s="307"/>
      <c r="AI17" s="307"/>
      <c r="AJ17" s="307"/>
      <c r="AK17" s="307"/>
      <c r="AL17" s="307"/>
      <c r="AM17" s="307"/>
      <c r="AN17" s="307"/>
      <c r="AO17" s="307"/>
      <c r="AP17" s="307"/>
      <c r="AQ17" s="307"/>
      <c r="AR17" s="307"/>
      <c r="AS17" s="307"/>
      <c r="AT17" s="307"/>
      <c r="AU17" s="307"/>
      <c r="AV17" s="307"/>
      <c r="AW17" s="307"/>
      <c r="AX17" s="307"/>
      <c r="AY17" s="307"/>
      <c r="AZ17" s="307"/>
      <c r="BA17" s="307"/>
      <c r="BB17" s="307"/>
      <c r="BC17" s="307"/>
      <c r="BD17" s="307"/>
      <c r="BE17" s="307"/>
      <c r="BF17" s="307"/>
      <c r="BG17" s="307"/>
      <c r="BH17" s="307"/>
      <c r="BI17" s="307"/>
      <c r="BJ17" s="307"/>
      <c r="BK17" s="307"/>
      <c r="BL17" s="307"/>
      <c r="BM17" s="307"/>
      <c r="BN17" s="307"/>
      <c r="BO17" s="307"/>
      <c r="BP17" s="307"/>
      <c r="BQ17" s="307"/>
      <c r="BR17" s="307"/>
      <c r="BS17" s="307"/>
      <c r="BT17" s="307"/>
      <c r="BU17" s="307"/>
      <c r="BV17" s="307"/>
      <c r="BW17" s="307"/>
      <c r="BX17" s="307"/>
      <c r="BY17" s="307"/>
      <c r="BZ17" s="307"/>
      <c r="CA17" s="307"/>
      <c r="CB17" s="307"/>
      <c r="CC17" s="307"/>
      <c r="CD17" s="307"/>
      <c r="CE17" s="307"/>
      <c r="CF17" s="307"/>
      <c r="CG17" s="307"/>
      <c r="CH17" s="307"/>
      <c r="CI17" s="307"/>
      <c r="CJ17" s="307"/>
      <c r="CK17" s="307"/>
      <c r="CL17" s="307"/>
      <c r="CM17" s="307"/>
    </row>
    <row r="18" spans="1:91" s="308" customFormat="1" ht="13.8" x14ac:dyDescent="0.3">
      <c r="A18" s="567" t="s">
        <v>9</v>
      </c>
      <c r="B18" s="207">
        <v>22130111</v>
      </c>
      <c r="C18" s="300"/>
      <c r="D18" s="300"/>
      <c r="E18" s="208" t="s">
        <v>3112</v>
      </c>
      <c r="F18" s="301"/>
      <c r="G18" s="301"/>
      <c r="H18" s="301"/>
      <c r="I18" s="302"/>
      <c r="J18" s="301"/>
      <c r="K18" s="302"/>
      <c r="L18" s="303"/>
      <c r="M18" s="301"/>
      <c r="N18" s="301">
        <v>203111</v>
      </c>
      <c r="O18" s="303"/>
      <c r="P18" s="304">
        <v>1000</v>
      </c>
      <c r="Q18" s="304">
        <v>1000</v>
      </c>
      <c r="R18" s="538">
        <v>100455</v>
      </c>
      <c r="S18" s="207" t="s">
        <v>11</v>
      </c>
      <c r="T18" s="301"/>
      <c r="U18" s="305"/>
      <c r="V18" s="629">
        <f>Tabelle2255356[[#This Row],[FOPPE Art.-Nr.]]</f>
        <v>22130111</v>
      </c>
      <c r="W18" s="630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7"/>
      <c r="BJ18" s="307"/>
      <c r="BK18" s="307"/>
      <c r="BL18" s="307"/>
      <c r="BM18" s="307"/>
      <c r="BN18" s="307"/>
      <c r="BO18" s="307"/>
      <c r="BP18" s="307"/>
      <c r="BQ18" s="307"/>
      <c r="BR18" s="307"/>
      <c r="BS18" s="307"/>
      <c r="BT18" s="307"/>
      <c r="BU18" s="307"/>
      <c r="BV18" s="307"/>
      <c r="BW18" s="307"/>
      <c r="BX18" s="307"/>
      <c r="BY18" s="307"/>
      <c r="BZ18" s="307"/>
      <c r="CA18" s="307"/>
      <c r="CB18" s="307"/>
      <c r="CC18" s="307"/>
      <c r="CD18" s="307"/>
      <c r="CE18" s="307"/>
      <c r="CF18" s="307"/>
      <c r="CG18" s="307"/>
      <c r="CH18" s="307"/>
      <c r="CI18" s="307"/>
      <c r="CJ18" s="307"/>
      <c r="CK18" s="307"/>
      <c r="CL18" s="307"/>
      <c r="CM18" s="307"/>
    </row>
    <row r="19" spans="1:91" s="308" customFormat="1" ht="13.95" customHeight="1" x14ac:dyDescent="0.3">
      <c r="A19" s="567" t="s">
        <v>9</v>
      </c>
      <c r="B19" s="207" t="s">
        <v>15</v>
      </c>
      <c r="C19" s="300"/>
      <c r="D19" s="300"/>
      <c r="E19" s="208" t="s">
        <v>3113</v>
      </c>
      <c r="F19" s="301"/>
      <c r="G19" s="301"/>
      <c r="H19" s="301"/>
      <c r="I19" s="302"/>
      <c r="J19" s="301"/>
      <c r="K19" s="302"/>
      <c r="L19" s="303"/>
      <c r="M19" s="301"/>
      <c r="N19" s="301">
        <v>203111</v>
      </c>
      <c r="O19" s="303"/>
      <c r="P19" s="304">
        <v>1000</v>
      </c>
      <c r="Q19" s="304">
        <v>1000</v>
      </c>
      <c r="R19" s="538">
        <v>120493</v>
      </c>
      <c r="S19" s="207" t="s">
        <v>11</v>
      </c>
      <c r="T19" s="301"/>
      <c r="U19" s="305"/>
      <c r="V19" s="629" t="str">
        <f>Tabelle2255356[[#This Row],[FOPPE Art.-Nr.]]</f>
        <v>22130111.1</v>
      </c>
      <c r="W19" s="630"/>
      <c r="X19" s="307"/>
      <c r="Y19" s="307"/>
      <c r="Z19" s="307"/>
      <c r="AA19" s="307"/>
      <c r="AB19" s="307"/>
      <c r="AC19" s="307"/>
      <c r="AD19" s="307"/>
      <c r="AE19" s="307"/>
      <c r="AF19" s="307"/>
      <c r="AG19" s="307"/>
      <c r="AH19" s="307"/>
      <c r="AI19" s="307"/>
      <c r="AJ19" s="307"/>
      <c r="AK19" s="307"/>
      <c r="AL19" s="307"/>
      <c r="AM19" s="307"/>
      <c r="AN19" s="307"/>
      <c r="AO19" s="307"/>
      <c r="AP19" s="307"/>
      <c r="AQ19" s="307"/>
      <c r="AR19" s="307"/>
      <c r="AS19" s="307"/>
      <c r="AT19" s="307"/>
      <c r="AU19" s="307"/>
      <c r="AV19" s="307"/>
      <c r="AW19" s="307"/>
      <c r="AX19" s="307"/>
      <c r="AY19" s="307"/>
      <c r="AZ19" s="307"/>
      <c r="BA19" s="307"/>
      <c r="BB19" s="307"/>
      <c r="BC19" s="307"/>
      <c r="BD19" s="307"/>
      <c r="BE19" s="307"/>
      <c r="BF19" s="307"/>
      <c r="BG19" s="307"/>
      <c r="BH19" s="307"/>
      <c r="BI19" s="307"/>
      <c r="BJ19" s="307"/>
      <c r="BK19" s="307"/>
      <c r="BL19" s="307"/>
      <c r="BM19" s="307"/>
      <c r="BN19" s="307"/>
      <c r="BO19" s="307"/>
      <c r="BP19" s="307"/>
      <c r="BQ19" s="307"/>
      <c r="BR19" s="307"/>
      <c r="BS19" s="307"/>
      <c r="BT19" s="307"/>
      <c r="BU19" s="307"/>
      <c r="BV19" s="307"/>
      <c r="BW19" s="307"/>
      <c r="BX19" s="307"/>
      <c r="BY19" s="307"/>
      <c r="BZ19" s="307"/>
      <c r="CA19" s="307"/>
      <c r="CB19" s="307"/>
      <c r="CC19" s="307"/>
      <c r="CD19" s="307"/>
      <c r="CE19" s="307"/>
      <c r="CF19" s="307"/>
      <c r="CG19" s="307"/>
      <c r="CH19" s="307"/>
      <c r="CI19" s="307"/>
      <c r="CJ19" s="307"/>
      <c r="CK19" s="307"/>
      <c r="CL19" s="307"/>
      <c r="CM19" s="307"/>
    </row>
    <row r="20" spans="1:91" s="308" customFormat="1" ht="41.4" x14ac:dyDescent="0.3">
      <c r="A20" s="567" t="s">
        <v>9</v>
      </c>
      <c r="B20" s="207">
        <v>22130116</v>
      </c>
      <c r="C20" s="300"/>
      <c r="D20" s="300"/>
      <c r="E20" s="201" t="s">
        <v>874</v>
      </c>
      <c r="F20" s="301"/>
      <c r="G20" s="301"/>
      <c r="H20" s="301"/>
      <c r="I20" s="302"/>
      <c r="J20" s="301"/>
      <c r="K20" s="302"/>
      <c r="L20" s="303"/>
      <c r="M20" s="301"/>
      <c r="N20" s="301">
        <v>203116</v>
      </c>
      <c r="O20" s="303"/>
      <c r="P20" s="304">
        <v>4000</v>
      </c>
      <c r="Q20" s="304">
        <v>4000</v>
      </c>
      <c r="R20" s="538">
        <v>121770</v>
      </c>
      <c r="S20" s="207" t="s">
        <v>11</v>
      </c>
      <c r="T20" s="301"/>
      <c r="U20" s="305"/>
      <c r="V20" s="629">
        <f>Tabelle2255356[[#This Row],[FOPPE Art.-Nr.]]</f>
        <v>22130116</v>
      </c>
      <c r="W20" s="630"/>
      <c r="X20" s="307"/>
      <c r="Y20" s="307"/>
      <c r="Z20" s="307"/>
      <c r="AA20" s="307"/>
      <c r="AB20" s="307"/>
      <c r="AC20" s="307"/>
      <c r="AD20" s="307"/>
      <c r="AE20" s="307"/>
      <c r="AF20" s="307"/>
      <c r="AG20" s="307"/>
      <c r="AH20" s="307"/>
      <c r="AI20" s="307"/>
      <c r="AJ20" s="307"/>
      <c r="AK20" s="307"/>
      <c r="AL20" s="307"/>
      <c r="AM20" s="307"/>
      <c r="AN20" s="307"/>
      <c r="AO20" s="307"/>
      <c r="AP20" s="307"/>
      <c r="AQ20" s="307"/>
      <c r="AR20" s="307"/>
      <c r="AS20" s="307"/>
      <c r="AT20" s="307"/>
      <c r="AU20" s="307"/>
      <c r="AV20" s="307"/>
      <c r="AW20" s="307"/>
      <c r="AX20" s="307"/>
      <c r="AY20" s="307"/>
      <c r="AZ20" s="307"/>
      <c r="BA20" s="307"/>
      <c r="BB20" s="307"/>
      <c r="BC20" s="307"/>
      <c r="BD20" s="307"/>
      <c r="BE20" s="307"/>
      <c r="BF20" s="307"/>
      <c r="BG20" s="307"/>
      <c r="BH20" s="307"/>
      <c r="BI20" s="307"/>
      <c r="BJ20" s="307"/>
      <c r="BK20" s="307"/>
      <c r="BL20" s="307"/>
      <c r="BM20" s="307"/>
      <c r="BN20" s="307"/>
      <c r="BO20" s="307"/>
      <c r="BP20" s="307"/>
      <c r="BQ20" s="307"/>
      <c r="BR20" s="307"/>
      <c r="BS20" s="307"/>
      <c r="BT20" s="307"/>
      <c r="BU20" s="307"/>
      <c r="BV20" s="307"/>
      <c r="BW20" s="307"/>
      <c r="BX20" s="307"/>
      <c r="BY20" s="307"/>
      <c r="BZ20" s="307"/>
      <c r="CA20" s="307"/>
      <c r="CB20" s="307"/>
      <c r="CC20" s="307"/>
      <c r="CD20" s="307"/>
      <c r="CE20" s="307"/>
      <c r="CF20" s="307"/>
      <c r="CG20" s="307"/>
      <c r="CH20" s="307"/>
      <c r="CI20" s="307"/>
      <c r="CJ20" s="307"/>
      <c r="CK20" s="307"/>
      <c r="CL20" s="307"/>
      <c r="CM20" s="307"/>
    </row>
    <row r="21" spans="1:91" s="308" customFormat="1" ht="13.8" x14ac:dyDescent="0.3">
      <c r="A21" s="567" t="s">
        <v>16</v>
      </c>
      <c r="B21" s="207">
        <v>31004003</v>
      </c>
      <c r="C21" s="300"/>
      <c r="D21" s="300"/>
      <c r="E21" s="208" t="s">
        <v>17</v>
      </c>
      <c r="F21" s="301"/>
      <c r="G21" s="301"/>
      <c r="H21" s="301"/>
      <c r="I21" s="302"/>
      <c r="J21" s="301"/>
      <c r="K21" s="302"/>
      <c r="L21" s="303"/>
      <c r="M21" s="301"/>
      <c r="N21" s="301">
        <v>204003</v>
      </c>
      <c r="O21" s="303"/>
      <c r="P21" s="304">
        <v>1.25</v>
      </c>
      <c r="Q21" s="304">
        <v>20</v>
      </c>
      <c r="R21" s="538">
        <v>100591</v>
      </c>
      <c r="S21" s="207" t="s">
        <v>11</v>
      </c>
      <c r="T21" s="301"/>
      <c r="U21" s="305"/>
      <c r="V21" s="629">
        <f>Tabelle2255356[[#This Row],[FOPPE Art.-Nr.]]</f>
        <v>31004003</v>
      </c>
      <c r="W21" s="630"/>
      <c r="X21" s="307"/>
      <c r="Y21" s="307"/>
      <c r="Z21" s="307"/>
      <c r="AA21" s="307"/>
      <c r="AB21" s="307"/>
      <c r="AC21" s="307"/>
      <c r="AD21" s="307"/>
      <c r="AE21" s="307"/>
      <c r="AF21" s="307"/>
      <c r="AG21" s="307"/>
      <c r="AH21" s="307"/>
      <c r="AI21" s="307"/>
      <c r="AJ21" s="307"/>
      <c r="AK21" s="307"/>
      <c r="AL21" s="307"/>
      <c r="AM21" s="307"/>
      <c r="AN21" s="307"/>
      <c r="AO21" s="307"/>
      <c r="AP21" s="307"/>
      <c r="AQ21" s="307"/>
      <c r="AR21" s="307"/>
      <c r="AS21" s="307"/>
      <c r="AT21" s="307"/>
      <c r="AU21" s="307"/>
      <c r="AV21" s="307"/>
      <c r="AW21" s="307"/>
      <c r="AX21" s="307"/>
      <c r="AY21" s="307"/>
      <c r="AZ21" s="307"/>
      <c r="BA21" s="307"/>
      <c r="BB21" s="307"/>
      <c r="BC21" s="307"/>
      <c r="BD21" s="307"/>
      <c r="BE21" s="307"/>
      <c r="BF21" s="307"/>
      <c r="BG21" s="307"/>
      <c r="BH21" s="307"/>
      <c r="BI21" s="307"/>
      <c r="BJ21" s="307"/>
      <c r="BK21" s="307"/>
      <c r="BL21" s="307"/>
      <c r="BM21" s="307"/>
      <c r="BN21" s="307"/>
      <c r="BO21" s="307"/>
      <c r="BP21" s="307"/>
      <c r="BQ21" s="307"/>
      <c r="BR21" s="307"/>
      <c r="BS21" s="307"/>
      <c r="BT21" s="307"/>
      <c r="BU21" s="307"/>
      <c r="BV21" s="307"/>
      <c r="BW21" s="307"/>
      <c r="BX21" s="307"/>
      <c r="BY21" s="307"/>
      <c r="BZ21" s="307"/>
      <c r="CA21" s="307"/>
      <c r="CB21" s="307"/>
      <c r="CC21" s="307"/>
      <c r="CD21" s="307"/>
      <c r="CE21" s="307"/>
      <c r="CF21" s="307"/>
      <c r="CG21" s="307"/>
      <c r="CH21" s="307"/>
      <c r="CI21" s="307"/>
      <c r="CJ21" s="307"/>
      <c r="CK21" s="307"/>
      <c r="CL21" s="307"/>
      <c r="CM21" s="307"/>
    </row>
    <row r="22" spans="1:91" s="308" customFormat="1" ht="27.6" x14ac:dyDescent="0.3">
      <c r="A22" s="567" t="s">
        <v>19</v>
      </c>
      <c r="B22" s="207">
        <v>701005579</v>
      </c>
      <c r="C22" s="300"/>
      <c r="D22" s="300"/>
      <c r="E22" s="201" t="s">
        <v>875</v>
      </c>
      <c r="F22" s="301"/>
      <c r="G22" s="301"/>
      <c r="H22" s="301"/>
      <c r="I22" s="302"/>
      <c r="J22" s="301"/>
      <c r="K22" s="302"/>
      <c r="L22" s="303" t="s">
        <v>42</v>
      </c>
      <c r="M22" s="301"/>
      <c r="N22" s="301">
        <v>205579</v>
      </c>
      <c r="O22" s="303"/>
      <c r="P22" s="304">
        <v>100</v>
      </c>
      <c r="Q22" s="304">
        <v>100</v>
      </c>
      <c r="R22" s="538">
        <v>121787</v>
      </c>
      <c r="S22" s="207" t="s">
        <v>11</v>
      </c>
      <c r="T22" s="301"/>
      <c r="U22" s="305"/>
      <c r="V22" s="629">
        <f>Tabelle2255356[[#This Row],[FOPPE Art.-Nr.]]</f>
        <v>701005579</v>
      </c>
      <c r="W22" s="630"/>
      <c r="X22" s="307"/>
      <c r="Y22" s="307"/>
      <c r="Z22" s="307"/>
      <c r="AA22" s="307"/>
      <c r="AB22" s="307"/>
      <c r="AC22" s="307"/>
      <c r="AD22" s="307"/>
      <c r="AE22" s="307"/>
      <c r="AF22" s="307"/>
      <c r="AG22" s="307"/>
      <c r="AH22" s="307"/>
      <c r="AI22" s="307"/>
      <c r="AJ22" s="307"/>
      <c r="AK22" s="307"/>
      <c r="AL22" s="307"/>
      <c r="AM22" s="307"/>
      <c r="AN22" s="307"/>
      <c r="AO22" s="307"/>
      <c r="AP22" s="307"/>
      <c r="AQ22" s="307"/>
      <c r="AR22" s="307"/>
      <c r="AS22" s="307"/>
      <c r="AT22" s="307"/>
      <c r="AU22" s="307"/>
      <c r="AV22" s="307"/>
      <c r="AW22" s="307"/>
      <c r="AX22" s="307"/>
      <c r="AY22" s="307"/>
      <c r="AZ22" s="307"/>
      <c r="BA22" s="307"/>
      <c r="BB22" s="307"/>
      <c r="BC22" s="307"/>
      <c r="BD22" s="307"/>
      <c r="BE22" s="307"/>
      <c r="BF22" s="307"/>
      <c r="BG22" s="307"/>
      <c r="BH22" s="307"/>
      <c r="BI22" s="307"/>
      <c r="BJ22" s="307"/>
      <c r="BK22" s="307"/>
      <c r="BL22" s="307"/>
      <c r="BM22" s="307"/>
      <c r="BN22" s="307"/>
      <c r="BO22" s="307"/>
      <c r="BP22" s="307"/>
      <c r="BQ22" s="307"/>
      <c r="BR22" s="307"/>
      <c r="BS22" s="307"/>
      <c r="BT22" s="307"/>
      <c r="BU22" s="307"/>
      <c r="BV22" s="307"/>
      <c r="BW22" s="307"/>
      <c r="BX22" s="307"/>
      <c r="BY22" s="307"/>
      <c r="BZ22" s="307"/>
      <c r="CA22" s="307"/>
      <c r="CB22" s="307"/>
      <c r="CC22" s="307"/>
      <c r="CD22" s="307"/>
      <c r="CE22" s="307"/>
      <c r="CF22" s="307"/>
      <c r="CG22" s="307"/>
      <c r="CH22" s="307"/>
      <c r="CI22" s="307"/>
      <c r="CJ22" s="307"/>
      <c r="CK22" s="307"/>
      <c r="CL22" s="307"/>
      <c r="CM22" s="307"/>
    </row>
    <row r="23" spans="1:91" s="308" customFormat="1" ht="27.6" x14ac:dyDescent="0.3">
      <c r="A23" s="567" t="s">
        <v>20</v>
      </c>
      <c r="B23" s="207">
        <v>7010552200</v>
      </c>
      <c r="C23" s="300"/>
      <c r="D23" s="300"/>
      <c r="E23" s="201" t="s">
        <v>876</v>
      </c>
      <c r="F23" s="301"/>
      <c r="G23" s="301"/>
      <c r="H23" s="301"/>
      <c r="I23" s="302"/>
      <c r="J23" s="301"/>
      <c r="K23" s="302"/>
      <c r="L23" s="303" t="s">
        <v>42</v>
      </c>
      <c r="M23" s="301" t="s">
        <v>42</v>
      </c>
      <c r="N23" s="301">
        <v>205827</v>
      </c>
      <c r="O23" s="303"/>
      <c r="P23" s="304">
        <v>100</v>
      </c>
      <c r="Q23" s="304">
        <v>100</v>
      </c>
      <c r="R23" s="538">
        <v>100880</v>
      </c>
      <c r="S23" s="207" t="s">
        <v>11</v>
      </c>
      <c r="T23" s="301"/>
      <c r="U23" s="309"/>
      <c r="V23" s="629">
        <f>Tabelle2255356[[#This Row],[FOPPE Art.-Nr.]]</f>
        <v>7010552200</v>
      </c>
      <c r="W23" s="630"/>
      <c r="X23" s="307"/>
      <c r="Y23" s="307"/>
      <c r="Z23" s="307"/>
      <c r="AA23" s="307"/>
      <c r="AB23" s="307"/>
      <c r="AC23" s="307"/>
      <c r="AD23" s="307"/>
      <c r="AE23" s="307"/>
      <c r="AF23" s="307"/>
      <c r="AG23" s="307"/>
      <c r="AH23" s="307"/>
      <c r="AI23" s="307"/>
      <c r="AJ23" s="307"/>
      <c r="AK23" s="307"/>
      <c r="AL23" s="307"/>
      <c r="AM23" s="307"/>
      <c r="AN23" s="307"/>
      <c r="AO23" s="307"/>
      <c r="AP23" s="307"/>
      <c r="AQ23" s="307"/>
      <c r="AR23" s="307"/>
      <c r="AS23" s="307"/>
      <c r="AT23" s="307"/>
      <c r="AU23" s="307"/>
      <c r="AV23" s="307"/>
      <c r="AW23" s="307"/>
      <c r="AX23" s="307"/>
      <c r="AY23" s="307"/>
      <c r="AZ23" s="307"/>
      <c r="BA23" s="307"/>
      <c r="BB23" s="307"/>
      <c r="BC23" s="307"/>
      <c r="BD23" s="307"/>
      <c r="BE23" s="307"/>
      <c r="BF23" s="307"/>
      <c r="BG23" s="307"/>
      <c r="BH23" s="307"/>
      <c r="BI23" s="307"/>
      <c r="BJ23" s="307"/>
      <c r="BK23" s="307"/>
      <c r="BL23" s="307"/>
      <c r="BM23" s="307"/>
      <c r="BN23" s="307"/>
      <c r="BO23" s="307"/>
      <c r="BP23" s="307"/>
      <c r="BQ23" s="307"/>
      <c r="BR23" s="307"/>
      <c r="BS23" s="307"/>
      <c r="BT23" s="307"/>
      <c r="BU23" s="307"/>
      <c r="BV23" s="307"/>
      <c r="BW23" s="307"/>
      <c r="BX23" s="307"/>
      <c r="BY23" s="307"/>
      <c r="BZ23" s="307"/>
      <c r="CA23" s="307"/>
      <c r="CB23" s="307"/>
      <c r="CC23" s="307"/>
      <c r="CD23" s="307"/>
      <c r="CE23" s="307"/>
      <c r="CF23" s="307"/>
      <c r="CG23" s="307"/>
      <c r="CH23" s="307"/>
      <c r="CI23" s="307"/>
      <c r="CJ23" s="307"/>
      <c r="CK23" s="307"/>
      <c r="CL23" s="307"/>
      <c r="CM23" s="307"/>
    </row>
    <row r="24" spans="1:91" s="308" customFormat="1" ht="13.8" x14ac:dyDescent="0.3">
      <c r="A24" s="567" t="s">
        <v>21</v>
      </c>
      <c r="B24" s="207">
        <v>70107499</v>
      </c>
      <c r="C24" s="300"/>
      <c r="D24" s="300"/>
      <c r="E24" s="208" t="s">
        <v>22</v>
      </c>
      <c r="F24" s="301"/>
      <c r="G24" s="301"/>
      <c r="H24" s="301"/>
      <c r="I24" s="302"/>
      <c r="J24" s="301"/>
      <c r="K24" s="302"/>
      <c r="L24" s="303"/>
      <c r="M24" s="301"/>
      <c r="N24" s="301">
        <v>207628</v>
      </c>
      <c r="O24" s="303"/>
      <c r="P24" s="304">
        <v>50</v>
      </c>
      <c r="Q24" s="304">
        <v>250</v>
      </c>
      <c r="R24" s="538">
        <v>105182</v>
      </c>
      <c r="S24" s="207" t="s">
        <v>11</v>
      </c>
      <c r="T24" s="301"/>
      <c r="U24" s="309"/>
      <c r="V24" s="629">
        <f>Tabelle2255356[[#This Row],[FOPPE Art.-Nr.]]</f>
        <v>70107499</v>
      </c>
      <c r="W24" s="630"/>
      <c r="X24" s="307"/>
      <c r="Y24" s="307"/>
      <c r="Z24" s="307"/>
      <c r="AA24" s="307"/>
      <c r="AB24" s="307"/>
      <c r="AC24" s="307"/>
      <c r="AD24" s="307"/>
      <c r="AE24" s="307"/>
      <c r="AF24" s="307"/>
      <c r="AG24" s="307"/>
      <c r="AH24" s="307"/>
      <c r="AI24" s="307"/>
      <c r="AJ24" s="307"/>
      <c r="AK24" s="307"/>
      <c r="AL24" s="307"/>
      <c r="AM24" s="307"/>
      <c r="AN24" s="307"/>
      <c r="AO24" s="307"/>
      <c r="AP24" s="307"/>
      <c r="AQ24" s="307"/>
      <c r="AR24" s="307"/>
      <c r="AS24" s="307"/>
      <c r="AT24" s="307"/>
      <c r="AU24" s="307"/>
      <c r="AV24" s="307"/>
      <c r="AW24" s="307"/>
      <c r="AX24" s="307"/>
      <c r="AY24" s="307"/>
      <c r="AZ24" s="307"/>
      <c r="BA24" s="307"/>
      <c r="BB24" s="307"/>
      <c r="BC24" s="307"/>
      <c r="BD24" s="307"/>
      <c r="BE24" s="307"/>
      <c r="BF24" s="307"/>
      <c r="BG24" s="307"/>
      <c r="BH24" s="307"/>
      <c r="BI24" s="307"/>
      <c r="BJ24" s="307"/>
      <c r="BK24" s="307"/>
      <c r="BL24" s="307"/>
      <c r="BM24" s="307"/>
      <c r="BN24" s="307"/>
      <c r="BO24" s="307"/>
      <c r="BP24" s="307"/>
      <c r="BQ24" s="307"/>
      <c r="BR24" s="307"/>
      <c r="BS24" s="307"/>
      <c r="BT24" s="307"/>
      <c r="BU24" s="307"/>
      <c r="BV24" s="307"/>
      <c r="BW24" s="307"/>
      <c r="BX24" s="307"/>
      <c r="BY24" s="307"/>
      <c r="BZ24" s="307"/>
      <c r="CA24" s="307"/>
      <c r="CB24" s="307"/>
      <c r="CC24" s="307"/>
      <c r="CD24" s="307"/>
      <c r="CE24" s="307"/>
      <c r="CF24" s="307"/>
      <c r="CG24" s="307"/>
      <c r="CH24" s="307"/>
      <c r="CI24" s="307"/>
      <c r="CJ24" s="307"/>
      <c r="CK24" s="307"/>
      <c r="CL24" s="307"/>
      <c r="CM24" s="307"/>
    </row>
    <row r="25" spans="1:91" s="308" customFormat="1" ht="13.8" x14ac:dyDescent="0.3">
      <c r="A25" s="567" t="s">
        <v>23</v>
      </c>
      <c r="B25" s="207" t="s">
        <v>24</v>
      </c>
      <c r="C25" s="300"/>
      <c r="D25" s="300"/>
      <c r="E25" s="208" t="s">
        <v>25</v>
      </c>
      <c r="F25" s="301"/>
      <c r="G25" s="301"/>
      <c r="H25" s="301"/>
      <c r="I25" s="302"/>
      <c r="J25" s="301"/>
      <c r="K25" s="302"/>
      <c r="L25" s="303"/>
      <c r="M25" s="301"/>
      <c r="N25" s="301">
        <v>208693</v>
      </c>
      <c r="O25" s="303"/>
      <c r="P25" s="304" t="s">
        <v>26</v>
      </c>
      <c r="Q25" s="304">
        <v>500</v>
      </c>
      <c r="R25" s="538">
        <v>112591</v>
      </c>
      <c r="S25" s="207" t="s">
        <v>11</v>
      </c>
      <c r="T25" s="301"/>
      <c r="U25" s="305"/>
      <c r="V25" s="629" t="str">
        <f>Tabelle2255356[[#This Row],[FOPPE Art.-Nr.]]</f>
        <v>23000693.2</v>
      </c>
      <c r="W25" s="630"/>
      <c r="X25" s="307"/>
      <c r="Y25" s="307"/>
      <c r="Z25" s="307"/>
      <c r="AA25" s="307"/>
      <c r="AB25" s="307"/>
      <c r="AC25" s="307"/>
      <c r="AD25" s="307"/>
      <c r="AE25" s="307"/>
      <c r="AF25" s="307"/>
      <c r="AG25" s="307"/>
      <c r="AH25" s="307"/>
      <c r="AI25" s="307"/>
      <c r="AJ25" s="307"/>
      <c r="AK25" s="307"/>
      <c r="AL25" s="307"/>
      <c r="AM25" s="307"/>
      <c r="AN25" s="307"/>
      <c r="AO25" s="307"/>
      <c r="AP25" s="307"/>
      <c r="AQ25" s="307"/>
      <c r="AR25" s="307"/>
      <c r="AS25" s="307"/>
      <c r="AT25" s="307"/>
      <c r="AU25" s="307"/>
      <c r="AV25" s="307"/>
      <c r="AW25" s="307"/>
      <c r="AX25" s="307"/>
      <c r="AY25" s="307"/>
      <c r="AZ25" s="307"/>
      <c r="BA25" s="307"/>
      <c r="BB25" s="307"/>
      <c r="BC25" s="307"/>
      <c r="BD25" s="307"/>
      <c r="BE25" s="307"/>
      <c r="BF25" s="307"/>
      <c r="BG25" s="307"/>
      <c r="BH25" s="307"/>
      <c r="BI25" s="307"/>
      <c r="BJ25" s="307"/>
      <c r="BK25" s="307"/>
      <c r="BL25" s="307"/>
      <c r="BM25" s="307"/>
      <c r="BN25" s="307"/>
      <c r="BO25" s="307"/>
      <c r="BP25" s="307"/>
      <c r="BQ25" s="307"/>
      <c r="BR25" s="307"/>
      <c r="BS25" s="307"/>
      <c r="BT25" s="307"/>
      <c r="BU25" s="307"/>
      <c r="BV25" s="307"/>
      <c r="BW25" s="307"/>
      <c r="BX25" s="307"/>
      <c r="BY25" s="307"/>
      <c r="BZ25" s="307"/>
      <c r="CA25" s="307"/>
      <c r="CB25" s="307"/>
      <c r="CC25" s="307"/>
      <c r="CD25" s="307"/>
      <c r="CE25" s="307"/>
      <c r="CF25" s="307"/>
      <c r="CG25" s="307"/>
      <c r="CH25" s="307"/>
      <c r="CI25" s="307"/>
      <c r="CJ25" s="307"/>
      <c r="CK25" s="307"/>
      <c r="CL25" s="307"/>
      <c r="CM25" s="307"/>
    </row>
    <row r="26" spans="1:91" s="308" customFormat="1" ht="13.8" x14ac:dyDescent="0.3">
      <c r="A26" s="567" t="s">
        <v>23</v>
      </c>
      <c r="B26" s="207" t="s">
        <v>27</v>
      </c>
      <c r="C26" s="300"/>
      <c r="D26" s="300"/>
      <c r="E26" s="208" t="s">
        <v>28</v>
      </c>
      <c r="F26" s="301"/>
      <c r="G26" s="301"/>
      <c r="H26" s="301"/>
      <c r="I26" s="302"/>
      <c r="J26" s="301"/>
      <c r="K26" s="302"/>
      <c r="L26" s="303"/>
      <c r="M26" s="301"/>
      <c r="N26" s="301">
        <v>208693</v>
      </c>
      <c r="O26" s="303"/>
      <c r="P26" s="304">
        <v>100</v>
      </c>
      <c r="Q26" s="304">
        <v>100</v>
      </c>
      <c r="R26" s="538">
        <v>112593</v>
      </c>
      <c r="S26" s="207" t="s">
        <v>11</v>
      </c>
      <c r="T26" s="301"/>
      <c r="U26" s="305"/>
      <c r="V26" s="629" t="str">
        <f>Tabelle2255356[[#This Row],[FOPPE Art.-Nr.]]</f>
        <v>23000693.2SVE</v>
      </c>
      <c r="W26" s="630"/>
      <c r="X26" s="307"/>
      <c r="Y26" s="307"/>
      <c r="Z26" s="307"/>
      <c r="AA26" s="307"/>
      <c r="AB26" s="307"/>
      <c r="AC26" s="307"/>
      <c r="AD26" s="307"/>
      <c r="AE26" s="307"/>
      <c r="AF26" s="307"/>
      <c r="AG26" s="307"/>
      <c r="AH26" s="307"/>
      <c r="AI26" s="307"/>
      <c r="AJ26" s="307"/>
      <c r="AK26" s="307"/>
      <c r="AL26" s="307"/>
      <c r="AM26" s="307"/>
      <c r="AN26" s="307"/>
      <c r="AO26" s="307"/>
      <c r="AP26" s="307"/>
      <c r="AQ26" s="307"/>
      <c r="AR26" s="307"/>
      <c r="AS26" s="307"/>
      <c r="AT26" s="307"/>
      <c r="AU26" s="307"/>
      <c r="AV26" s="307"/>
      <c r="AW26" s="307"/>
      <c r="AX26" s="307"/>
      <c r="AY26" s="307"/>
      <c r="AZ26" s="307"/>
      <c r="BA26" s="307"/>
      <c r="BB26" s="307"/>
      <c r="BC26" s="307"/>
      <c r="BD26" s="307"/>
      <c r="BE26" s="307"/>
      <c r="BF26" s="307"/>
      <c r="BG26" s="307"/>
      <c r="BH26" s="307"/>
      <c r="BI26" s="307"/>
      <c r="BJ26" s="307"/>
      <c r="BK26" s="307"/>
      <c r="BL26" s="307"/>
      <c r="BM26" s="307"/>
      <c r="BN26" s="307"/>
      <c r="BO26" s="307"/>
      <c r="BP26" s="307"/>
      <c r="BQ26" s="307"/>
      <c r="BR26" s="307"/>
      <c r="BS26" s="307"/>
      <c r="BT26" s="307"/>
      <c r="BU26" s="307"/>
      <c r="BV26" s="307"/>
      <c r="BW26" s="307"/>
      <c r="BX26" s="307"/>
      <c r="BY26" s="307"/>
      <c r="BZ26" s="307"/>
      <c r="CA26" s="307"/>
      <c r="CB26" s="307"/>
      <c r="CC26" s="307"/>
      <c r="CD26" s="307"/>
      <c r="CE26" s="307"/>
      <c r="CF26" s="307"/>
      <c r="CG26" s="307"/>
      <c r="CH26" s="307"/>
      <c r="CI26" s="307"/>
      <c r="CJ26" s="307"/>
      <c r="CK26" s="307"/>
      <c r="CL26" s="307"/>
      <c r="CM26" s="307"/>
    </row>
    <row r="27" spans="1:91" s="308" customFormat="1" ht="13.8" x14ac:dyDescent="0.3">
      <c r="A27" s="567" t="s">
        <v>23</v>
      </c>
      <c r="B27" s="207" t="s">
        <v>31</v>
      </c>
      <c r="C27" s="300"/>
      <c r="D27" s="300"/>
      <c r="E27" s="208" t="s">
        <v>32</v>
      </c>
      <c r="F27" s="301"/>
      <c r="G27" s="301"/>
      <c r="H27" s="301"/>
      <c r="I27" s="302"/>
      <c r="J27" s="301"/>
      <c r="K27" s="302"/>
      <c r="L27" s="303"/>
      <c r="M27" s="301"/>
      <c r="N27" s="301">
        <v>208694</v>
      </c>
      <c r="O27" s="303"/>
      <c r="P27" s="304" t="s">
        <v>26</v>
      </c>
      <c r="Q27" s="304">
        <v>500</v>
      </c>
      <c r="R27" s="538">
        <v>112601</v>
      </c>
      <c r="S27" s="207" t="s">
        <v>11</v>
      </c>
      <c r="T27" s="301"/>
      <c r="U27" s="305"/>
      <c r="V27" s="629" t="str">
        <f>Tabelle2255356[[#This Row],[FOPPE Art.-Nr.]]</f>
        <v>23000694.2</v>
      </c>
      <c r="W27" s="630"/>
      <c r="X27" s="310"/>
      <c r="Y27" s="310"/>
      <c r="Z27" s="310"/>
      <c r="AA27" s="310"/>
      <c r="AB27" s="310"/>
      <c r="AC27" s="310"/>
      <c r="AD27" s="310"/>
      <c r="AE27" s="310"/>
      <c r="AF27" s="310"/>
      <c r="AG27" s="310"/>
      <c r="AH27" s="310"/>
      <c r="AI27" s="310"/>
      <c r="AJ27" s="310"/>
      <c r="AK27" s="310"/>
      <c r="AL27" s="310"/>
      <c r="AM27" s="310"/>
      <c r="AN27" s="310"/>
      <c r="AO27" s="310"/>
      <c r="AP27" s="310"/>
      <c r="AQ27" s="310"/>
      <c r="AR27" s="310"/>
      <c r="AS27" s="310"/>
      <c r="AT27" s="310"/>
      <c r="AU27" s="310"/>
      <c r="AV27" s="310"/>
      <c r="AW27" s="310"/>
      <c r="AX27" s="310"/>
      <c r="AY27" s="310"/>
      <c r="AZ27" s="310"/>
      <c r="BA27" s="310"/>
      <c r="BB27" s="310"/>
      <c r="BC27" s="310"/>
      <c r="BD27" s="310"/>
      <c r="BE27" s="310"/>
      <c r="BF27" s="310"/>
      <c r="BG27" s="310"/>
      <c r="BH27" s="310"/>
      <c r="BI27" s="310"/>
      <c r="BJ27" s="310"/>
      <c r="BK27" s="310"/>
      <c r="BL27" s="310"/>
      <c r="BM27" s="310"/>
      <c r="BN27" s="310"/>
      <c r="BO27" s="310"/>
      <c r="BP27" s="310"/>
      <c r="BQ27" s="310"/>
      <c r="BR27" s="310"/>
      <c r="BS27" s="310"/>
      <c r="BT27" s="310"/>
      <c r="BU27" s="310"/>
      <c r="BV27" s="310"/>
      <c r="BW27" s="310"/>
      <c r="BX27" s="310"/>
      <c r="BY27" s="310"/>
      <c r="BZ27" s="310"/>
      <c r="CA27" s="310"/>
      <c r="CB27" s="310"/>
      <c r="CC27" s="310"/>
      <c r="CD27" s="307"/>
      <c r="CE27" s="307"/>
      <c r="CF27" s="307"/>
      <c r="CG27" s="307"/>
      <c r="CH27" s="307"/>
      <c r="CI27" s="307"/>
      <c r="CJ27" s="307"/>
      <c r="CK27" s="307"/>
      <c r="CL27" s="307"/>
      <c r="CM27" s="307"/>
    </row>
    <row r="28" spans="1:91" s="308" customFormat="1" ht="13.8" x14ac:dyDescent="0.3">
      <c r="A28" s="567" t="s">
        <v>23</v>
      </c>
      <c r="B28" s="207" t="s">
        <v>29</v>
      </c>
      <c r="C28" s="300"/>
      <c r="D28" s="300"/>
      <c r="E28" s="208" t="s">
        <v>30</v>
      </c>
      <c r="F28" s="301"/>
      <c r="G28" s="301"/>
      <c r="H28" s="301"/>
      <c r="I28" s="302"/>
      <c r="J28" s="301"/>
      <c r="K28" s="302"/>
      <c r="L28" s="303"/>
      <c r="M28" s="301" t="s">
        <v>42</v>
      </c>
      <c r="N28" s="301">
        <v>208694</v>
      </c>
      <c r="O28" s="303"/>
      <c r="P28" s="304">
        <v>100</v>
      </c>
      <c r="Q28" s="304">
        <v>100</v>
      </c>
      <c r="R28" s="538">
        <v>112594</v>
      </c>
      <c r="S28" s="207" t="s">
        <v>11</v>
      </c>
      <c r="T28" s="301"/>
      <c r="U28" s="305"/>
      <c r="V28" s="629" t="str">
        <f>Tabelle2255356[[#This Row],[FOPPE Art.-Nr.]]</f>
        <v>23000694.2SVE</v>
      </c>
      <c r="W28" s="630"/>
      <c r="X28" s="310"/>
      <c r="Y28" s="310"/>
      <c r="Z28" s="310"/>
      <c r="AA28" s="310"/>
      <c r="AB28" s="310"/>
      <c r="AC28" s="310"/>
      <c r="AD28" s="310"/>
      <c r="AE28" s="310"/>
      <c r="AF28" s="310"/>
      <c r="AG28" s="310"/>
      <c r="AH28" s="310"/>
      <c r="AI28" s="310"/>
      <c r="AJ28" s="310"/>
      <c r="AK28" s="310"/>
      <c r="AL28" s="310"/>
      <c r="AM28" s="310"/>
      <c r="AN28" s="310"/>
      <c r="AO28" s="310"/>
      <c r="AP28" s="310"/>
      <c r="AQ28" s="310"/>
      <c r="AR28" s="310"/>
      <c r="AS28" s="310"/>
      <c r="AT28" s="310"/>
      <c r="AU28" s="310"/>
      <c r="AV28" s="310"/>
      <c r="AW28" s="310"/>
      <c r="AX28" s="310"/>
      <c r="AY28" s="310"/>
      <c r="AZ28" s="310"/>
      <c r="BA28" s="310"/>
      <c r="BB28" s="310"/>
      <c r="BC28" s="310"/>
      <c r="BD28" s="310"/>
      <c r="BE28" s="310"/>
      <c r="BF28" s="310"/>
      <c r="BG28" s="310"/>
      <c r="BH28" s="310"/>
      <c r="BI28" s="310"/>
      <c r="BJ28" s="310"/>
      <c r="BK28" s="310"/>
      <c r="BL28" s="310"/>
      <c r="BM28" s="310"/>
      <c r="BN28" s="310"/>
      <c r="BO28" s="310"/>
      <c r="BP28" s="310"/>
      <c r="BQ28" s="310"/>
      <c r="BR28" s="310"/>
      <c r="BS28" s="310"/>
      <c r="BT28" s="310"/>
      <c r="BU28" s="310"/>
      <c r="BV28" s="310"/>
      <c r="BW28" s="310"/>
      <c r="BX28" s="310"/>
      <c r="BY28" s="310"/>
      <c r="BZ28" s="310"/>
      <c r="CA28" s="310"/>
      <c r="CB28" s="310"/>
      <c r="CC28" s="310"/>
      <c r="CD28" s="307"/>
      <c r="CE28" s="307"/>
      <c r="CF28" s="307"/>
      <c r="CG28" s="307"/>
      <c r="CH28" s="307"/>
      <c r="CI28" s="307"/>
      <c r="CJ28" s="307"/>
      <c r="CK28" s="307"/>
      <c r="CL28" s="307"/>
      <c r="CM28" s="307"/>
    </row>
    <row r="29" spans="1:91" s="308" customFormat="1" ht="13.8" x14ac:dyDescent="0.3">
      <c r="A29" s="567" t="s">
        <v>23</v>
      </c>
      <c r="B29" s="207" t="s">
        <v>35</v>
      </c>
      <c r="C29" s="300"/>
      <c r="D29" s="300"/>
      <c r="E29" s="208" t="s">
        <v>36</v>
      </c>
      <c r="F29" s="301"/>
      <c r="G29" s="301"/>
      <c r="H29" s="301"/>
      <c r="I29" s="302"/>
      <c r="J29" s="301"/>
      <c r="K29" s="302"/>
      <c r="L29" s="303"/>
      <c r="M29" s="301"/>
      <c r="N29" s="301">
        <v>208695</v>
      </c>
      <c r="O29" s="303"/>
      <c r="P29" s="304" t="s">
        <v>26</v>
      </c>
      <c r="Q29" s="304">
        <v>500</v>
      </c>
      <c r="R29" s="538">
        <v>112602</v>
      </c>
      <c r="S29" s="207" t="s">
        <v>11</v>
      </c>
      <c r="T29" s="301"/>
      <c r="U29" s="305"/>
      <c r="V29" s="629" t="str">
        <f>Tabelle2255356[[#This Row],[FOPPE Art.-Nr.]]</f>
        <v>23000695.2</v>
      </c>
      <c r="W29" s="630"/>
      <c r="X29" s="307"/>
      <c r="Y29" s="307"/>
      <c r="Z29" s="307"/>
      <c r="AA29" s="307"/>
      <c r="AB29" s="307"/>
      <c r="AC29" s="307"/>
      <c r="AD29" s="307"/>
      <c r="AE29" s="307"/>
      <c r="AF29" s="307"/>
      <c r="AG29" s="307"/>
      <c r="AH29" s="307"/>
      <c r="AI29" s="307"/>
      <c r="AJ29" s="307"/>
      <c r="AK29" s="307"/>
      <c r="AL29" s="307"/>
      <c r="AM29" s="307"/>
      <c r="AN29" s="307"/>
      <c r="AO29" s="307"/>
      <c r="AP29" s="307"/>
      <c r="AQ29" s="307"/>
      <c r="AR29" s="307"/>
      <c r="AS29" s="307"/>
      <c r="AT29" s="307"/>
      <c r="AU29" s="307"/>
      <c r="AV29" s="307"/>
      <c r="AW29" s="307"/>
      <c r="AX29" s="307"/>
      <c r="AY29" s="307"/>
      <c r="AZ29" s="307"/>
      <c r="BA29" s="307"/>
      <c r="BB29" s="307"/>
      <c r="BC29" s="307"/>
      <c r="BD29" s="307"/>
      <c r="BE29" s="307"/>
      <c r="BF29" s="307"/>
      <c r="BG29" s="307"/>
      <c r="BH29" s="307"/>
      <c r="BI29" s="307"/>
      <c r="BJ29" s="307"/>
      <c r="BK29" s="307"/>
      <c r="BL29" s="307"/>
      <c r="BM29" s="307"/>
      <c r="BN29" s="307"/>
      <c r="BO29" s="307"/>
      <c r="BP29" s="307"/>
      <c r="BQ29" s="307"/>
      <c r="BR29" s="307"/>
      <c r="BS29" s="307"/>
      <c r="BT29" s="307"/>
      <c r="BU29" s="307"/>
      <c r="BV29" s="307"/>
      <c r="BW29" s="307"/>
      <c r="BX29" s="307"/>
      <c r="BY29" s="307"/>
      <c r="BZ29" s="307"/>
      <c r="CA29" s="307"/>
      <c r="CB29" s="307"/>
      <c r="CC29" s="307"/>
      <c r="CD29" s="307"/>
      <c r="CE29" s="307"/>
      <c r="CF29" s="307"/>
      <c r="CG29" s="307"/>
      <c r="CH29" s="307"/>
      <c r="CI29" s="307"/>
      <c r="CJ29" s="307"/>
      <c r="CK29" s="307"/>
      <c r="CL29" s="307"/>
      <c r="CM29" s="307"/>
    </row>
    <row r="30" spans="1:91" s="312" customFormat="1" ht="13.8" x14ac:dyDescent="0.3">
      <c r="A30" s="567" t="s">
        <v>23</v>
      </c>
      <c r="B30" s="207" t="s">
        <v>33</v>
      </c>
      <c r="C30" s="300"/>
      <c r="D30" s="300"/>
      <c r="E30" s="208" t="s">
        <v>34</v>
      </c>
      <c r="F30" s="301"/>
      <c r="G30" s="301"/>
      <c r="H30" s="301"/>
      <c r="I30" s="302"/>
      <c r="J30" s="301"/>
      <c r="K30" s="302"/>
      <c r="L30" s="303"/>
      <c r="M30" s="301"/>
      <c r="N30" s="301">
        <v>208695</v>
      </c>
      <c r="O30" s="303"/>
      <c r="P30" s="304">
        <v>100</v>
      </c>
      <c r="Q30" s="304">
        <v>100</v>
      </c>
      <c r="R30" s="538">
        <v>112595</v>
      </c>
      <c r="S30" s="207" t="s">
        <v>11</v>
      </c>
      <c r="T30" s="301"/>
      <c r="U30" s="305"/>
      <c r="V30" s="629" t="str">
        <f>Tabelle2255356[[#This Row],[FOPPE Art.-Nr.]]</f>
        <v>23000695.2SVE</v>
      </c>
      <c r="W30" s="630"/>
      <c r="X30" s="311"/>
      <c r="Y30" s="311"/>
      <c r="Z30" s="311"/>
      <c r="AA30" s="311"/>
      <c r="AB30" s="311"/>
      <c r="AC30" s="311"/>
      <c r="AD30" s="311"/>
      <c r="AE30" s="311"/>
      <c r="AF30" s="311"/>
      <c r="AG30" s="311"/>
      <c r="AH30" s="311"/>
      <c r="AI30" s="311"/>
      <c r="AJ30" s="311"/>
      <c r="AK30" s="311"/>
      <c r="AL30" s="311"/>
      <c r="AM30" s="311"/>
      <c r="AN30" s="311"/>
      <c r="AO30" s="311"/>
      <c r="AP30" s="311"/>
      <c r="AQ30" s="311"/>
      <c r="AR30" s="311"/>
      <c r="AS30" s="311"/>
      <c r="AT30" s="311"/>
      <c r="AU30" s="311"/>
      <c r="AV30" s="311"/>
      <c r="AW30" s="311"/>
      <c r="AX30" s="311"/>
      <c r="AY30" s="311"/>
      <c r="AZ30" s="311"/>
      <c r="BA30" s="311"/>
      <c r="BB30" s="311"/>
      <c r="BC30" s="311"/>
      <c r="BD30" s="311"/>
      <c r="BE30" s="311"/>
      <c r="BF30" s="311"/>
      <c r="BG30" s="311"/>
      <c r="BH30" s="311"/>
      <c r="BI30" s="311"/>
      <c r="BJ30" s="311"/>
      <c r="BK30" s="311"/>
      <c r="BL30" s="311"/>
      <c r="BM30" s="311"/>
      <c r="BN30" s="311"/>
      <c r="BO30" s="311"/>
      <c r="BP30" s="311"/>
      <c r="BQ30" s="311"/>
      <c r="BR30" s="311"/>
      <c r="BS30" s="311"/>
      <c r="BT30" s="311"/>
      <c r="BU30" s="311"/>
      <c r="BV30" s="311"/>
      <c r="BW30" s="311"/>
      <c r="BX30" s="311"/>
      <c r="BY30" s="311"/>
      <c r="BZ30" s="311"/>
      <c r="CA30" s="311"/>
      <c r="CB30" s="311"/>
      <c r="CC30" s="311"/>
      <c r="CD30" s="311"/>
      <c r="CE30" s="311"/>
      <c r="CF30" s="311"/>
      <c r="CG30" s="311"/>
      <c r="CH30" s="311"/>
      <c r="CI30" s="311"/>
      <c r="CJ30" s="311"/>
      <c r="CK30" s="311"/>
      <c r="CL30" s="311"/>
      <c r="CM30" s="311"/>
    </row>
    <row r="31" spans="1:91" s="312" customFormat="1" ht="13.8" x14ac:dyDescent="0.3">
      <c r="A31" s="567" t="s">
        <v>38</v>
      </c>
      <c r="B31" s="207">
        <v>11130294</v>
      </c>
      <c r="C31" s="300"/>
      <c r="D31" s="300"/>
      <c r="E31" s="208" t="s">
        <v>900</v>
      </c>
      <c r="F31" s="313"/>
      <c r="G31" s="313"/>
      <c r="H31" s="313"/>
      <c r="I31" s="314"/>
      <c r="J31" s="313"/>
      <c r="K31" s="314"/>
      <c r="L31" s="315"/>
      <c r="M31" s="313" t="s">
        <v>42</v>
      </c>
      <c r="N31" s="301">
        <v>216294</v>
      </c>
      <c r="O31" s="315"/>
      <c r="P31" s="304">
        <v>100</v>
      </c>
      <c r="Q31" s="304">
        <v>100</v>
      </c>
      <c r="R31" s="538">
        <v>115998</v>
      </c>
      <c r="S31" s="207" t="s">
        <v>11</v>
      </c>
      <c r="T31" s="301"/>
      <c r="U31" s="305"/>
      <c r="V31" s="629">
        <f>Tabelle2255356[[#This Row],[FOPPE Art.-Nr.]]</f>
        <v>11130294</v>
      </c>
      <c r="W31" s="630"/>
      <c r="X31" s="311"/>
      <c r="Y31" s="311"/>
      <c r="Z31" s="311"/>
      <c r="AA31" s="311"/>
      <c r="AB31" s="311"/>
      <c r="AC31" s="311"/>
      <c r="AD31" s="311"/>
      <c r="AE31" s="311"/>
      <c r="AF31" s="311"/>
      <c r="AG31" s="311"/>
      <c r="AH31" s="311"/>
      <c r="AI31" s="311"/>
      <c r="AJ31" s="311"/>
      <c r="AK31" s="311"/>
      <c r="AL31" s="311"/>
      <c r="AM31" s="311"/>
      <c r="AN31" s="311"/>
      <c r="AO31" s="311"/>
      <c r="AP31" s="311"/>
      <c r="AQ31" s="311"/>
      <c r="AR31" s="311"/>
      <c r="AS31" s="311"/>
      <c r="AT31" s="311"/>
      <c r="AU31" s="311"/>
      <c r="AV31" s="311"/>
      <c r="AW31" s="311"/>
      <c r="AX31" s="311"/>
      <c r="AY31" s="311"/>
      <c r="AZ31" s="311"/>
      <c r="BA31" s="311"/>
      <c r="BB31" s="311"/>
      <c r="BC31" s="311"/>
      <c r="BD31" s="311"/>
      <c r="BE31" s="311"/>
      <c r="BF31" s="311"/>
      <c r="BG31" s="311"/>
      <c r="BH31" s="311"/>
      <c r="BI31" s="311"/>
      <c r="BJ31" s="311"/>
      <c r="BK31" s="311"/>
      <c r="BL31" s="311"/>
      <c r="BM31" s="311"/>
      <c r="BN31" s="311"/>
      <c r="BO31" s="311"/>
      <c r="BP31" s="311"/>
      <c r="BQ31" s="311"/>
      <c r="BR31" s="311"/>
      <c r="BS31" s="311"/>
      <c r="BT31" s="311"/>
      <c r="BU31" s="311"/>
      <c r="BV31" s="311"/>
      <c r="BW31" s="311"/>
      <c r="BX31" s="311"/>
      <c r="BY31" s="311"/>
      <c r="BZ31" s="311"/>
      <c r="CA31" s="311"/>
      <c r="CB31" s="311"/>
      <c r="CC31" s="311"/>
      <c r="CD31" s="311"/>
      <c r="CE31" s="311"/>
      <c r="CF31" s="311"/>
      <c r="CG31" s="311"/>
      <c r="CH31" s="311"/>
      <c r="CI31" s="311"/>
      <c r="CJ31" s="311"/>
      <c r="CK31" s="311"/>
      <c r="CL31" s="311"/>
      <c r="CM31" s="311"/>
    </row>
    <row r="32" spans="1:91" s="308" customFormat="1" ht="13.95" customHeight="1" x14ac:dyDescent="0.25">
      <c r="A32" s="567" t="s">
        <v>38</v>
      </c>
      <c r="B32" s="316" t="s">
        <v>899</v>
      </c>
      <c r="C32" s="300"/>
      <c r="D32" s="300"/>
      <c r="E32" s="208" t="s">
        <v>907</v>
      </c>
      <c r="F32" s="301"/>
      <c r="G32" s="301"/>
      <c r="H32" s="317"/>
      <c r="I32" s="318"/>
      <c r="J32" s="319"/>
      <c r="K32" s="320"/>
      <c r="L32" s="315"/>
      <c r="M32" s="301"/>
      <c r="N32" s="301">
        <v>216294</v>
      </c>
      <c r="O32" s="303"/>
      <c r="P32" s="304">
        <v>100</v>
      </c>
      <c r="Q32" s="304">
        <v>5000</v>
      </c>
      <c r="R32" s="539">
        <v>123207</v>
      </c>
      <c r="S32" s="207" t="s">
        <v>11</v>
      </c>
      <c r="T32" s="301" t="s">
        <v>908</v>
      </c>
      <c r="U32" s="305"/>
      <c r="V32" s="629" t="str">
        <f>Tabelle2255356[[#This Row],[FOPPE Art.-Nr.]]</f>
        <v>11130294.5000</v>
      </c>
      <c r="W32" s="630"/>
      <c r="X32" s="307"/>
      <c r="Y32" s="307"/>
      <c r="Z32" s="307"/>
      <c r="AA32" s="307"/>
      <c r="AB32" s="307"/>
      <c r="AC32" s="307"/>
      <c r="AD32" s="307"/>
      <c r="AE32" s="307"/>
      <c r="AF32" s="307"/>
      <c r="AG32" s="307"/>
      <c r="AH32" s="307"/>
      <c r="AI32" s="307"/>
      <c r="AJ32" s="307"/>
      <c r="AK32" s="307"/>
      <c r="AL32" s="307"/>
      <c r="AM32" s="307"/>
      <c r="AN32" s="307"/>
      <c r="AO32" s="307"/>
      <c r="AP32" s="307"/>
      <c r="AQ32" s="307"/>
      <c r="AR32" s="307"/>
      <c r="AS32" s="307"/>
      <c r="AT32" s="307"/>
      <c r="AU32" s="307"/>
      <c r="AV32" s="307"/>
      <c r="AW32" s="307"/>
      <c r="AX32" s="307"/>
      <c r="AY32" s="307"/>
      <c r="AZ32" s="307"/>
      <c r="BA32" s="307"/>
      <c r="BB32" s="307"/>
      <c r="BC32" s="307"/>
      <c r="BD32" s="307"/>
      <c r="BE32" s="307"/>
      <c r="BF32" s="307"/>
      <c r="BG32" s="307"/>
      <c r="BH32" s="307"/>
      <c r="BI32" s="307"/>
      <c r="BJ32" s="307"/>
      <c r="BK32" s="307"/>
      <c r="BL32" s="307"/>
      <c r="BM32" s="307"/>
      <c r="BN32" s="307"/>
      <c r="BO32" s="307"/>
      <c r="BP32" s="307"/>
      <c r="BQ32" s="307"/>
      <c r="BR32" s="307"/>
      <c r="BS32" s="307"/>
      <c r="BT32" s="307"/>
      <c r="BU32" s="307"/>
      <c r="BV32" s="307"/>
      <c r="BW32" s="307"/>
      <c r="BX32" s="307"/>
      <c r="BY32" s="307"/>
      <c r="BZ32" s="307"/>
      <c r="CA32" s="307"/>
      <c r="CB32" s="307"/>
      <c r="CC32" s="307"/>
      <c r="CD32" s="307"/>
      <c r="CE32" s="307"/>
      <c r="CF32" s="307"/>
      <c r="CG32" s="307"/>
      <c r="CH32" s="307"/>
      <c r="CI32" s="307"/>
      <c r="CJ32" s="307"/>
      <c r="CK32" s="307"/>
      <c r="CL32" s="307"/>
      <c r="CM32" s="307"/>
    </row>
    <row r="33" spans="1:91" s="308" customFormat="1" ht="13.8" x14ac:dyDescent="0.3">
      <c r="A33" s="567" t="s">
        <v>39</v>
      </c>
      <c r="B33" s="207" t="s">
        <v>40</v>
      </c>
      <c r="C33" s="300"/>
      <c r="D33" s="300"/>
      <c r="E33" s="208" t="s">
        <v>41</v>
      </c>
      <c r="F33" s="313" t="s">
        <v>42</v>
      </c>
      <c r="G33" s="313" t="s">
        <v>42</v>
      </c>
      <c r="H33" s="313"/>
      <c r="I33" s="314" t="s">
        <v>42</v>
      </c>
      <c r="J33" s="313"/>
      <c r="K33" s="314"/>
      <c r="L33" s="315"/>
      <c r="M33" s="313"/>
      <c r="N33" s="301">
        <v>216379</v>
      </c>
      <c r="O33" s="315" t="s">
        <v>43</v>
      </c>
      <c r="P33" s="304">
        <v>1</v>
      </c>
      <c r="Q33" s="304">
        <v>1</v>
      </c>
      <c r="R33" s="538">
        <v>106975</v>
      </c>
      <c r="S33" s="207" t="s">
        <v>18</v>
      </c>
      <c r="T33" s="301"/>
      <c r="U33" s="305"/>
      <c r="V33" s="629" t="str">
        <f>Tabelle2255356[[#This Row],[FOPPE Art.-Nr.]]</f>
        <v>11130379S1</v>
      </c>
      <c r="W33" s="630"/>
      <c r="X33" s="307"/>
      <c r="Y33" s="307"/>
      <c r="Z33" s="307"/>
      <c r="AA33" s="307"/>
      <c r="AB33" s="307"/>
      <c r="AC33" s="307"/>
      <c r="AD33" s="307"/>
      <c r="AE33" s="307"/>
      <c r="AF33" s="307"/>
      <c r="AG33" s="307"/>
      <c r="AH33" s="307"/>
      <c r="AI33" s="307"/>
      <c r="AJ33" s="307"/>
      <c r="AK33" s="307"/>
      <c r="AL33" s="307"/>
      <c r="AM33" s="307"/>
      <c r="AN33" s="307"/>
      <c r="AO33" s="307"/>
      <c r="AP33" s="307"/>
      <c r="AQ33" s="307"/>
      <c r="AR33" s="307"/>
      <c r="AS33" s="307"/>
      <c r="AT33" s="307"/>
      <c r="AU33" s="307"/>
      <c r="AV33" s="307"/>
      <c r="AW33" s="307"/>
      <c r="AX33" s="307"/>
      <c r="AY33" s="307"/>
      <c r="AZ33" s="307"/>
      <c r="BA33" s="307"/>
      <c r="BB33" s="307"/>
      <c r="BC33" s="307"/>
      <c r="BD33" s="307"/>
      <c r="BE33" s="307"/>
      <c r="BF33" s="307"/>
      <c r="BG33" s="307"/>
      <c r="BH33" s="307"/>
      <c r="BI33" s="307"/>
      <c r="BJ33" s="307"/>
      <c r="BK33" s="307"/>
      <c r="BL33" s="307"/>
      <c r="BM33" s="307"/>
      <c r="BN33" s="307"/>
      <c r="BO33" s="307"/>
      <c r="BP33" s="307"/>
      <c r="BQ33" s="307"/>
      <c r="BR33" s="307"/>
      <c r="BS33" s="307"/>
      <c r="BT33" s="307"/>
      <c r="BU33" s="307"/>
      <c r="BV33" s="307"/>
      <c r="BW33" s="307"/>
      <c r="BX33" s="307"/>
      <c r="BY33" s="307"/>
      <c r="BZ33" s="307"/>
      <c r="CA33" s="307"/>
      <c r="CB33" s="307"/>
      <c r="CC33" s="307"/>
      <c r="CD33" s="307"/>
      <c r="CE33" s="307"/>
      <c r="CF33" s="307"/>
      <c r="CG33" s="307"/>
      <c r="CH33" s="307"/>
      <c r="CI33" s="307"/>
      <c r="CJ33" s="307"/>
      <c r="CK33" s="307"/>
      <c r="CL33" s="307"/>
      <c r="CM33" s="307"/>
    </row>
    <row r="34" spans="1:91" s="308" customFormat="1" ht="13.8" x14ac:dyDescent="0.3">
      <c r="A34" s="567" t="s">
        <v>39</v>
      </c>
      <c r="B34" s="207" t="s">
        <v>44</v>
      </c>
      <c r="C34" s="300"/>
      <c r="D34" s="300"/>
      <c r="E34" s="208" t="s">
        <v>41</v>
      </c>
      <c r="F34" s="313" t="s">
        <v>42</v>
      </c>
      <c r="G34" s="313" t="s">
        <v>42</v>
      </c>
      <c r="H34" s="313"/>
      <c r="I34" s="314" t="s">
        <v>42</v>
      </c>
      <c r="J34" s="313"/>
      <c r="K34" s="314"/>
      <c r="L34" s="315"/>
      <c r="M34" s="313"/>
      <c r="N34" s="301">
        <v>216379</v>
      </c>
      <c r="O34" s="315" t="s">
        <v>43</v>
      </c>
      <c r="P34" s="304">
        <v>1</v>
      </c>
      <c r="Q34" s="304">
        <v>10</v>
      </c>
      <c r="R34" s="538">
        <v>120508</v>
      </c>
      <c r="S34" s="207" t="s">
        <v>11</v>
      </c>
      <c r="T34" s="301"/>
      <c r="U34" s="305"/>
      <c r="V34" s="629" t="str">
        <f>Tabelle2255356[[#This Row],[FOPPE Art.-Nr.]]</f>
        <v>11130379S10</v>
      </c>
      <c r="W34" s="630"/>
      <c r="X34" s="307"/>
      <c r="Y34" s="307"/>
      <c r="Z34" s="307"/>
      <c r="AA34" s="307"/>
      <c r="AB34" s="307"/>
      <c r="AC34" s="307"/>
      <c r="AD34" s="307"/>
      <c r="AE34" s="307"/>
      <c r="AF34" s="307"/>
      <c r="AG34" s="307"/>
      <c r="AH34" s="307"/>
      <c r="AI34" s="307"/>
      <c r="AJ34" s="307"/>
      <c r="AK34" s="307"/>
      <c r="AL34" s="307"/>
      <c r="AM34" s="307"/>
      <c r="AN34" s="307"/>
      <c r="AO34" s="307"/>
      <c r="AP34" s="307"/>
      <c r="AQ34" s="307"/>
      <c r="AR34" s="307"/>
      <c r="AS34" s="307"/>
      <c r="AT34" s="307"/>
      <c r="AU34" s="307"/>
      <c r="AV34" s="307"/>
      <c r="AW34" s="307"/>
      <c r="AX34" s="307"/>
      <c r="AY34" s="307"/>
      <c r="AZ34" s="307"/>
      <c r="BA34" s="307"/>
      <c r="BB34" s="307"/>
      <c r="BC34" s="307"/>
      <c r="BD34" s="307"/>
      <c r="BE34" s="307"/>
      <c r="BF34" s="307"/>
      <c r="BG34" s="307"/>
      <c r="BH34" s="307"/>
      <c r="BI34" s="307"/>
      <c r="BJ34" s="307"/>
      <c r="BK34" s="307"/>
      <c r="BL34" s="307"/>
      <c r="BM34" s="307"/>
      <c r="BN34" s="307"/>
      <c r="BO34" s="307"/>
      <c r="BP34" s="307"/>
      <c r="BQ34" s="307"/>
      <c r="BR34" s="307"/>
      <c r="BS34" s="307"/>
      <c r="BT34" s="307"/>
      <c r="BU34" s="307"/>
      <c r="BV34" s="307"/>
      <c r="BW34" s="307"/>
      <c r="BX34" s="307"/>
      <c r="BY34" s="307"/>
      <c r="BZ34" s="307"/>
      <c r="CA34" s="307"/>
      <c r="CB34" s="307"/>
      <c r="CC34" s="307"/>
      <c r="CD34" s="307"/>
      <c r="CE34" s="307"/>
      <c r="CF34" s="307"/>
      <c r="CG34" s="307"/>
      <c r="CH34" s="307"/>
      <c r="CI34" s="307"/>
      <c r="CJ34" s="307"/>
      <c r="CK34" s="307"/>
      <c r="CL34" s="307"/>
      <c r="CM34" s="307"/>
    </row>
    <row r="35" spans="1:91" s="308" customFormat="1" ht="13.8" x14ac:dyDescent="0.3">
      <c r="A35" s="567" t="s">
        <v>39</v>
      </c>
      <c r="B35" s="207" t="s">
        <v>45</v>
      </c>
      <c r="C35" s="300"/>
      <c r="D35" s="300"/>
      <c r="E35" s="208" t="s">
        <v>41</v>
      </c>
      <c r="F35" s="313" t="s">
        <v>42</v>
      </c>
      <c r="G35" s="313" t="s">
        <v>42</v>
      </c>
      <c r="H35" s="313"/>
      <c r="I35" s="314" t="s">
        <v>42</v>
      </c>
      <c r="J35" s="313"/>
      <c r="K35" s="314"/>
      <c r="L35" s="315"/>
      <c r="M35" s="313"/>
      <c r="N35" s="301">
        <v>216380</v>
      </c>
      <c r="O35" s="315" t="s">
        <v>826</v>
      </c>
      <c r="P35" s="304">
        <v>1</v>
      </c>
      <c r="Q35" s="304">
        <v>1</v>
      </c>
      <c r="R35" s="538">
        <v>102760</v>
      </c>
      <c r="S35" s="207" t="s">
        <v>18</v>
      </c>
      <c r="T35" s="301"/>
      <c r="U35" s="305"/>
      <c r="V35" s="629" t="str">
        <f>Tabelle2255356[[#This Row],[FOPPE Art.-Nr.]]</f>
        <v>11130380S1</v>
      </c>
      <c r="W35" s="630"/>
      <c r="X35" s="307"/>
      <c r="Y35" s="307"/>
      <c r="Z35" s="307"/>
      <c r="AA35" s="307"/>
      <c r="AB35" s="307"/>
      <c r="AC35" s="307"/>
      <c r="AD35" s="307"/>
      <c r="AE35" s="307"/>
      <c r="AF35" s="307"/>
      <c r="AG35" s="307"/>
      <c r="AH35" s="307"/>
      <c r="AI35" s="307"/>
      <c r="AJ35" s="307"/>
      <c r="AK35" s="307"/>
      <c r="AL35" s="307"/>
      <c r="AM35" s="307"/>
      <c r="AN35" s="307"/>
      <c r="AO35" s="307"/>
      <c r="AP35" s="307"/>
      <c r="AQ35" s="307"/>
      <c r="AR35" s="307"/>
      <c r="AS35" s="307"/>
      <c r="AT35" s="307"/>
      <c r="AU35" s="307"/>
      <c r="AV35" s="307"/>
      <c r="AW35" s="307"/>
      <c r="AX35" s="307"/>
      <c r="AY35" s="307"/>
      <c r="AZ35" s="307"/>
      <c r="BA35" s="307"/>
      <c r="BB35" s="307"/>
      <c r="BC35" s="307"/>
      <c r="BD35" s="307"/>
      <c r="BE35" s="307"/>
      <c r="BF35" s="307"/>
      <c r="BG35" s="307"/>
      <c r="BH35" s="307"/>
      <c r="BI35" s="307"/>
      <c r="BJ35" s="307"/>
      <c r="BK35" s="307"/>
      <c r="BL35" s="307"/>
      <c r="BM35" s="307"/>
      <c r="BN35" s="307"/>
      <c r="BO35" s="307"/>
      <c r="BP35" s="307"/>
      <c r="BQ35" s="307"/>
      <c r="BR35" s="307"/>
      <c r="BS35" s="307"/>
      <c r="BT35" s="307"/>
      <c r="BU35" s="307"/>
      <c r="BV35" s="307"/>
      <c r="BW35" s="307"/>
      <c r="BX35" s="307"/>
      <c r="BY35" s="307"/>
      <c r="BZ35" s="307"/>
      <c r="CA35" s="307"/>
      <c r="CB35" s="307"/>
      <c r="CC35" s="307"/>
      <c r="CD35" s="307"/>
      <c r="CE35" s="307"/>
      <c r="CF35" s="307"/>
      <c r="CG35" s="307"/>
      <c r="CH35" s="307"/>
      <c r="CI35" s="307"/>
      <c r="CJ35" s="307"/>
      <c r="CK35" s="307"/>
      <c r="CL35" s="307"/>
      <c r="CM35" s="307"/>
    </row>
    <row r="36" spans="1:91" s="308" customFormat="1" ht="13.8" x14ac:dyDescent="0.3">
      <c r="A36" s="567" t="s">
        <v>39</v>
      </c>
      <c r="B36" s="207" t="s">
        <v>46</v>
      </c>
      <c r="C36" s="300"/>
      <c r="D36" s="300"/>
      <c r="E36" s="208" t="s">
        <v>41</v>
      </c>
      <c r="F36" s="313" t="s">
        <v>42</v>
      </c>
      <c r="G36" s="313" t="s">
        <v>42</v>
      </c>
      <c r="H36" s="313"/>
      <c r="I36" s="314" t="s">
        <v>42</v>
      </c>
      <c r="J36" s="313"/>
      <c r="K36" s="314"/>
      <c r="L36" s="315"/>
      <c r="M36" s="313"/>
      <c r="N36" s="301">
        <v>216380</v>
      </c>
      <c r="O36" s="315" t="s">
        <v>826</v>
      </c>
      <c r="P36" s="304">
        <v>1</v>
      </c>
      <c r="Q36" s="304">
        <v>10</v>
      </c>
      <c r="R36" s="538">
        <v>120509</v>
      </c>
      <c r="S36" s="207" t="s">
        <v>11</v>
      </c>
      <c r="T36" s="301"/>
      <c r="U36" s="305"/>
      <c r="V36" s="629" t="str">
        <f>Tabelle2255356[[#This Row],[FOPPE Art.-Nr.]]</f>
        <v>11130380S10</v>
      </c>
      <c r="W36" s="630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7"/>
      <c r="BK36" s="307"/>
      <c r="BL36" s="307"/>
      <c r="BM36" s="307"/>
      <c r="BN36" s="307"/>
      <c r="BO36" s="307"/>
      <c r="BP36" s="307"/>
      <c r="BQ36" s="307"/>
      <c r="BR36" s="307"/>
      <c r="BS36" s="307"/>
      <c r="BT36" s="307"/>
      <c r="BU36" s="307"/>
      <c r="BV36" s="307"/>
      <c r="BW36" s="307"/>
      <c r="BX36" s="307"/>
      <c r="BY36" s="307"/>
      <c r="BZ36" s="307"/>
      <c r="CA36" s="307"/>
      <c r="CB36" s="307"/>
      <c r="CC36" s="307"/>
      <c r="CD36" s="307"/>
      <c r="CE36" s="307"/>
      <c r="CF36" s="307"/>
      <c r="CG36" s="307"/>
      <c r="CH36" s="307"/>
      <c r="CI36" s="307"/>
      <c r="CJ36" s="307"/>
      <c r="CK36" s="307"/>
      <c r="CL36" s="307"/>
      <c r="CM36" s="307"/>
    </row>
    <row r="37" spans="1:91" s="308" customFormat="1" ht="13.8" x14ac:dyDescent="0.3">
      <c r="A37" s="567" t="s">
        <v>39</v>
      </c>
      <c r="B37" s="321" t="s">
        <v>47</v>
      </c>
      <c r="C37" s="300"/>
      <c r="D37" s="300"/>
      <c r="E37" s="322" t="s">
        <v>48</v>
      </c>
      <c r="F37" s="313" t="s">
        <v>42</v>
      </c>
      <c r="G37" s="313" t="s">
        <v>42</v>
      </c>
      <c r="H37" s="323"/>
      <c r="I37" s="314" t="s">
        <v>42</v>
      </c>
      <c r="J37" s="313"/>
      <c r="K37" s="314"/>
      <c r="L37" s="324"/>
      <c r="M37" s="325"/>
      <c r="N37" s="301">
        <v>216386</v>
      </c>
      <c r="O37" s="324"/>
      <c r="P37" s="326">
        <v>4</v>
      </c>
      <c r="Q37" s="326">
        <v>4</v>
      </c>
      <c r="R37" s="538">
        <v>122217</v>
      </c>
      <c r="S37" s="207" t="s">
        <v>11</v>
      </c>
      <c r="T37" s="301"/>
      <c r="U37" s="305"/>
      <c r="V37" s="629" t="str">
        <f>Tabelle2255356[[#This Row],[FOPPE Art.-Nr.]]</f>
        <v>11130386S1</v>
      </c>
      <c r="W37" s="630"/>
      <c r="X37" s="307"/>
      <c r="Y37" s="307"/>
      <c r="Z37" s="307"/>
      <c r="AA37" s="307"/>
      <c r="AB37" s="307"/>
      <c r="AC37" s="307"/>
      <c r="AD37" s="307"/>
      <c r="AE37" s="307"/>
      <c r="AF37" s="307"/>
      <c r="AG37" s="307"/>
      <c r="AH37" s="307"/>
      <c r="AI37" s="307"/>
      <c r="AJ37" s="307"/>
      <c r="AK37" s="307"/>
      <c r="AL37" s="307"/>
      <c r="AM37" s="307"/>
      <c r="AN37" s="307"/>
      <c r="AO37" s="307"/>
      <c r="AP37" s="307"/>
      <c r="AQ37" s="307"/>
      <c r="AR37" s="307"/>
      <c r="AS37" s="307"/>
      <c r="AT37" s="307"/>
      <c r="AU37" s="307"/>
      <c r="AV37" s="307"/>
      <c r="AW37" s="307"/>
      <c r="AX37" s="307"/>
      <c r="AY37" s="307"/>
      <c r="AZ37" s="307"/>
      <c r="BA37" s="307"/>
      <c r="BB37" s="307"/>
      <c r="BC37" s="307"/>
      <c r="BD37" s="307"/>
      <c r="BE37" s="307"/>
      <c r="BF37" s="307"/>
      <c r="BG37" s="307"/>
      <c r="BH37" s="307"/>
      <c r="BI37" s="307"/>
      <c r="BJ37" s="307"/>
      <c r="BK37" s="307"/>
      <c r="BL37" s="307"/>
      <c r="BM37" s="307"/>
      <c r="BN37" s="307"/>
      <c r="BO37" s="307"/>
      <c r="BP37" s="307"/>
      <c r="BQ37" s="307"/>
      <c r="BR37" s="307"/>
      <c r="BS37" s="307"/>
      <c r="BT37" s="307"/>
      <c r="BU37" s="307"/>
      <c r="BV37" s="307"/>
      <c r="BW37" s="307"/>
      <c r="BX37" s="307"/>
      <c r="BY37" s="307"/>
      <c r="BZ37" s="307"/>
      <c r="CA37" s="307"/>
      <c r="CB37" s="307"/>
      <c r="CC37" s="307"/>
      <c r="CD37" s="307"/>
      <c r="CE37" s="307"/>
      <c r="CF37" s="307"/>
      <c r="CG37" s="307"/>
      <c r="CH37" s="307"/>
      <c r="CI37" s="307"/>
      <c r="CJ37" s="307"/>
      <c r="CK37" s="307"/>
      <c r="CL37" s="307"/>
      <c r="CM37" s="307"/>
    </row>
    <row r="38" spans="1:91" s="308" customFormat="1" ht="13.8" x14ac:dyDescent="0.3">
      <c r="A38" s="567" t="s">
        <v>39</v>
      </c>
      <c r="B38" s="321" t="s">
        <v>49</v>
      </c>
      <c r="C38" s="300"/>
      <c r="D38" s="300"/>
      <c r="E38" s="322" t="s">
        <v>48</v>
      </c>
      <c r="F38" s="313" t="s">
        <v>42</v>
      </c>
      <c r="G38" s="313" t="s">
        <v>42</v>
      </c>
      <c r="H38" s="323"/>
      <c r="I38" s="314" t="s">
        <v>42</v>
      </c>
      <c r="J38" s="313"/>
      <c r="K38" s="314"/>
      <c r="L38" s="324"/>
      <c r="M38" s="325"/>
      <c r="N38" s="301">
        <v>216387</v>
      </c>
      <c r="O38" s="324"/>
      <c r="P38" s="326">
        <v>4</v>
      </c>
      <c r="Q38" s="326">
        <v>4</v>
      </c>
      <c r="R38" s="538">
        <v>122222</v>
      </c>
      <c r="S38" s="207" t="s">
        <v>11</v>
      </c>
      <c r="T38" s="301"/>
      <c r="U38" s="305"/>
      <c r="V38" s="629" t="str">
        <f>Tabelle2255356[[#This Row],[FOPPE Art.-Nr.]]</f>
        <v>11130387S1</v>
      </c>
      <c r="W38" s="630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CF38" s="307"/>
      <c r="CG38" s="307"/>
      <c r="CH38" s="307"/>
      <c r="CI38" s="307"/>
      <c r="CJ38" s="307"/>
      <c r="CK38" s="307"/>
      <c r="CL38" s="307"/>
      <c r="CM38" s="307"/>
    </row>
    <row r="39" spans="1:91" s="327" customFormat="1" ht="13.8" x14ac:dyDescent="0.3">
      <c r="A39" s="567" t="s">
        <v>39</v>
      </c>
      <c r="B39" s="321" t="s">
        <v>50</v>
      </c>
      <c r="C39" s="300"/>
      <c r="D39" s="300"/>
      <c r="E39" s="322" t="s">
        <v>48</v>
      </c>
      <c r="F39" s="313" t="s">
        <v>42</v>
      </c>
      <c r="G39" s="313" t="s">
        <v>42</v>
      </c>
      <c r="H39" s="323"/>
      <c r="I39" s="314" t="s">
        <v>42</v>
      </c>
      <c r="J39" s="313"/>
      <c r="K39" s="314"/>
      <c r="L39" s="324"/>
      <c r="M39" s="325"/>
      <c r="N39" s="301">
        <v>216388</v>
      </c>
      <c r="O39" s="324"/>
      <c r="P39" s="326">
        <v>4</v>
      </c>
      <c r="Q39" s="326">
        <v>4</v>
      </c>
      <c r="R39" s="538">
        <v>122508</v>
      </c>
      <c r="S39" s="207" t="s">
        <v>11</v>
      </c>
      <c r="T39" s="301"/>
      <c r="U39" s="305"/>
      <c r="V39" s="629" t="str">
        <f>Tabelle2255356[[#This Row],[FOPPE Art.-Nr.]]</f>
        <v>11130388S1</v>
      </c>
      <c r="W39" s="630"/>
      <c r="X39" s="310"/>
      <c r="Y39" s="310"/>
      <c r="Z39" s="310"/>
      <c r="AA39" s="310"/>
      <c r="AB39" s="310"/>
      <c r="AC39" s="310"/>
      <c r="AD39" s="310"/>
      <c r="AE39" s="310"/>
      <c r="AF39" s="310"/>
      <c r="AG39" s="310"/>
      <c r="AH39" s="310"/>
      <c r="AI39" s="310"/>
      <c r="AJ39" s="310"/>
      <c r="AK39" s="310"/>
      <c r="AL39" s="310"/>
      <c r="AM39" s="310"/>
      <c r="AN39" s="310"/>
      <c r="AO39" s="310"/>
      <c r="AP39" s="310"/>
      <c r="AQ39" s="310"/>
      <c r="AR39" s="310"/>
      <c r="AS39" s="310"/>
      <c r="AT39" s="310"/>
      <c r="AU39" s="310"/>
      <c r="AV39" s="310"/>
      <c r="AW39" s="310"/>
      <c r="AX39" s="310"/>
      <c r="AY39" s="310"/>
      <c r="AZ39" s="310"/>
      <c r="BA39" s="310"/>
      <c r="BB39" s="310"/>
      <c r="BC39" s="310"/>
      <c r="BD39" s="310"/>
      <c r="BE39" s="310"/>
      <c r="BF39" s="310"/>
      <c r="BG39" s="310"/>
      <c r="BH39" s="310"/>
      <c r="BI39" s="310"/>
      <c r="BJ39" s="310"/>
      <c r="BK39" s="310"/>
      <c r="BL39" s="310"/>
      <c r="BM39" s="310"/>
      <c r="BN39" s="310"/>
      <c r="BO39" s="310"/>
      <c r="BP39" s="310"/>
      <c r="BQ39" s="310"/>
      <c r="BR39" s="310"/>
      <c r="BS39" s="310"/>
      <c r="BT39" s="310"/>
      <c r="BU39" s="310"/>
      <c r="BV39" s="310"/>
      <c r="BW39" s="310"/>
      <c r="BX39" s="310"/>
      <c r="BY39" s="310"/>
      <c r="BZ39" s="310"/>
      <c r="CA39" s="310"/>
      <c r="CB39" s="310"/>
      <c r="CC39" s="310"/>
      <c r="CD39" s="307"/>
      <c r="CE39" s="307"/>
      <c r="CF39" s="307"/>
      <c r="CG39" s="307"/>
      <c r="CH39" s="307"/>
      <c r="CI39" s="307"/>
      <c r="CJ39" s="307"/>
      <c r="CK39" s="307"/>
      <c r="CL39" s="307"/>
      <c r="CM39" s="307"/>
    </row>
    <row r="40" spans="1:91" s="327" customFormat="1" ht="13.8" x14ac:dyDescent="0.3">
      <c r="A40" s="567" t="s">
        <v>39</v>
      </c>
      <c r="B40" s="321" t="s">
        <v>51</v>
      </c>
      <c r="C40" s="300"/>
      <c r="D40" s="300"/>
      <c r="E40" s="322" t="s">
        <v>48</v>
      </c>
      <c r="F40" s="313" t="s">
        <v>42</v>
      </c>
      <c r="G40" s="313" t="s">
        <v>42</v>
      </c>
      <c r="H40" s="323"/>
      <c r="I40" s="314" t="s">
        <v>42</v>
      </c>
      <c r="J40" s="313"/>
      <c r="K40" s="314"/>
      <c r="L40" s="324"/>
      <c r="M40" s="325"/>
      <c r="N40" s="301">
        <v>216389</v>
      </c>
      <c r="O40" s="324"/>
      <c r="P40" s="326">
        <v>4</v>
      </c>
      <c r="Q40" s="326">
        <v>4</v>
      </c>
      <c r="R40" s="538">
        <v>122509</v>
      </c>
      <c r="S40" s="207" t="s">
        <v>11</v>
      </c>
      <c r="T40" s="301"/>
      <c r="U40" s="305"/>
      <c r="V40" s="629" t="str">
        <f>Tabelle2255356[[#This Row],[FOPPE Art.-Nr.]]</f>
        <v>11130389S1</v>
      </c>
      <c r="W40" s="630"/>
      <c r="X40" s="310"/>
      <c r="Y40" s="310"/>
      <c r="Z40" s="310"/>
      <c r="AA40" s="310"/>
      <c r="AB40" s="310"/>
      <c r="AC40" s="310"/>
      <c r="AD40" s="310"/>
      <c r="AE40" s="310"/>
      <c r="AF40" s="310"/>
      <c r="AG40" s="310"/>
      <c r="AH40" s="310"/>
      <c r="AI40" s="310"/>
      <c r="AJ40" s="310"/>
      <c r="AK40" s="310"/>
      <c r="AL40" s="310"/>
      <c r="AM40" s="310"/>
      <c r="AN40" s="310"/>
      <c r="AO40" s="310"/>
      <c r="AP40" s="310"/>
      <c r="AQ40" s="310"/>
      <c r="AR40" s="310"/>
      <c r="AS40" s="310"/>
      <c r="AT40" s="310"/>
      <c r="AU40" s="310"/>
      <c r="AV40" s="310"/>
      <c r="AW40" s="310"/>
      <c r="AX40" s="310"/>
      <c r="AY40" s="310"/>
      <c r="AZ40" s="310"/>
      <c r="BA40" s="310"/>
      <c r="BB40" s="310"/>
      <c r="BC40" s="310"/>
      <c r="BD40" s="310"/>
      <c r="BE40" s="310"/>
      <c r="BF40" s="310"/>
      <c r="BG40" s="310"/>
      <c r="BH40" s="310"/>
      <c r="BI40" s="310"/>
      <c r="BJ40" s="310"/>
      <c r="BK40" s="310"/>
      <c r="BL40" s="310"/>
      <c r="BM40" s="310"/>
      <c r="BN40" s="310"/>
      <c r="BO40" s="310"/>
      <c r="BP40" s="310"/>
      <c r="BQ40" s="310"/>
      <c r="BR40" s="310"/>
      <c r="BS40" s="310"/>
      <c r="BT40" s="310"/>
      <c r="BU40" s="310"/>
      <c r="BV40" s="310"/>
      <c r="BW40" s="310"/>
      <c r="BX40" s="310"/>
      <c r="BY40" s="310"/>
      <c r="BZ40" s="310"/>
      <c r="CA40" s="310"/>
      <c r="CB40" s="310"/>
      <c r="CC40" s="310"/>
      <c r="CD40" s="307"/>
      <c r="CE40" s="307"/>
      <c r="CF40" s="307"/>
      <c r="CG40" s="307"/>
      <c r="CH40" s="307"/>
      <c r="CI40" s="307"/>
      <c r="CJ40" s="307"/>
      <c r="CK40" s="307"/>
      <c r="CL40" s="307"/>
      <c r="CM40" s="307"/>
    </row>
    <row r="41" spans="1:91" s="327" customFormat="1" ht="13.8" x14ac:dyDescent="0.3">
      <c r="A41" s="567" t="s">
        <v>52</v>
      </c>
      <c r="B41" s="207" t="s">
        <v>53</v>
      </c>
      <c r="C41" s="300"/>
      <c r="D41" s="300"/>
      <c r="E41" s="208" t="s">
        <v>54</v>
      </c>
      <c r="F41" s="313"/>
      <c r="G41" s="313" t="s">
        <v>42</v>
      </c>
      <c r="H41" s="313"/>
      <c r="I41" s="314"/>
      <c r="J41" s="313" t="s">
        <v>42</v>
      </c>
      <c r="K41" s="314" t="s">
        <v>42</v>
      </c>
      <c r="L41" s="315"/>
      <c r="M41" s="313"/>
      <c r="N41" s="301">
        <v>216399</v>
      </c>
      <c r="O41" s="315">
        <v>44</v>
      </c>
      <c r="P41" s="304">
        <v>1</v>
      </c>
      <c r="Q41" s="304">
        <v>1</v>
      </c>
      <c r="R41" s="538">
        <v>102905</v>
      </c>
      <c r="S41" s="207" t="s">
        <v>18</v>
      </c>
      <c r="T41" s="301"/>
      <c r="U41" s="305"/>
      <c r="V41" s="629" t="str">
        <f>Tabelle2255356[[#This Row],[FOPPE Art.-Nr.]]</f>
        <v>12130399S1</v>
      </c>
      <c r="W41" s="630"/>
      <c r="X41" s="310"/>
      <c r="Y41" s="310"/>
      <c r="Z41" s="310"/>
      <c r="AA41" s="310"/>
      <c r="AB41" s="310"/>
      <c r="AC41" s="310"/>
      <c r="AD41" s="310"/>
      <c r="AE41" s="310"/>
      <c r="AF41" s="310"/>
      <c r="AG41" s="310"/>
      <c r="AH41" s="310"/>
      <c r="AI41" s="310"/>
      <c r="AJ41" s="310"/>
      <c r="AK41" s="310"/>
      <c r="AL41" s="310"/>
      <c r="AM41" s="310"/>
      <c r="AN41" s="310"/>
      <c r="AO41" s="310"/>
      <c r="AP41" s="310"/>
      <c r="AQ41" s="310"/>
      <c r="AR41" s="310"/>
      <c r="AS41" s="310"/>
      <c r="AT41" s="310"/>
      <c r="AU41" s="310"/>
      <c r="AV41" s="310"/>
      <c r="AW41" s="310"/>
      <c r="AX41" s="310"/>
      <c r="AY41" s="310"/>
      <c r="AZ41" s="310"/>
      <c r="BA41" s="310"/>
      <c r="BB41" s="310"/>
      <c r="BC41" s="310"/>
      <c r="BD41" s="310"/>
      <c r="BE41" s="310"/>
      <c r="BF41" s="310"/>
      <c r="BG41" s="310"/>
      <c r="BH41" s="310"/>
      <c r="BI41" s="310"/>
      <c r="BJ41" s="310"/>
      <c r="BK41" s="310"/>
      <c r="BL41" s="310"/>
      <c r="BM41" s="310"/>
      <c r="BN41" s="310"/>
      <c r="BO41" s="310"/>
      <c r="BP41" s="310"/>
      <c r="BQ41" s="310"/>
      <c r="BR41" s="310"/>
      <c r="BS41" s="310"/>
      <c r="BT41" s="310"/>
      <c r="BU41" s="310"/>
      <c r="BV41" s="310"/>
      <c r="BW41" s="310"/>
      <c r="BX41" s="310"/>
      <c r="BY41" s="310"/>
      <c r="BZ41" s="310"/>
      <c r="CA41" s="310"/>
      <c r="CB41" s="310"/>
      <c r="CC41" s="310"/>
      <c r="CD41" s="307"/>
      <c r="CE41" s="307"/>
      <c r="CF41" s="307"/>
      <c r="CG41" s="307"/>
      <c r="CH41" s="307"/>
      <c r="CI41" s="307"/>
      <c r="CJ41" s="307"/>
      <c r="CK41" s="307"/>
      <c r="CL41" s="307"/>
      <c r="CM41" s="307"/>
    </row>
    <row r="42" spans="1:91" s="327" customFormat="1" ht="13.8" x14ac:dyDescent="0.3">
      <c r="A42" s="567" t="s">
        <v>52</v>
      </c>
      <c r="B42" s="207" t="s">
        <v>55</v>
      </c>
      <c r="C42" s="300"/>
      <c r="D42" s="300"/>
      <c r="E42" s="208" t="s">
        <v>54</v>
      </c>
      <c r="F42" s="313"/>
      <c r="G42" s="313" t="s">
        <v>42</v>
      </c>
      <c r="H42" s="313"/>
      <c r="I42" s="314"/>
      <c r="J42" s="313" t="s">
        <v>7025</v>
      </c>
      <c r="K42" s="314" t="s">
        <v>42</v>
      </c>
      <c r="L42" s="315"/>
      <c r="M42" s="313"/>
      <c r="N42" s="301">
        <v>216399</v>
      </c>
      <c r="O42" s="315">
        <v>44</v>
      </c>
      <c r="P42" s="304">
        <v>1</v>
      </c>
      <c r="Q42" s="304">
        <v>10</v>
      </c>
      <c r="R42" s="538">
        <v>120582</v>
      </c>
      <c r="S42" s="207" t="s">
        <v>11</v>
      </c>
      <c r="T42" s="301"/>
      <c r="U42" s="305"/>
      <c r="V42" s="629" t="str">
        <f>Tabelle2255356[[#This Row],[FOPPE Art.-Nr.]]</f>
        <v>12130399S10</v>
      </c>
      <c r="W42" s="630"/>
      <c r="X42" s="310"/>
      <c r="Y42" s="310"/>
      <c r="Z42" s="310"/>
      <c r="AA42" s="310"/>
      <c r="AB42" s="310"/>
      <c r="AC42" s="310"/>
      <c r="AD42" s="310"/>
      <c r="AE42" s="310"/>
      <c r="AF42" s="310"/>
      <c r="AG42" s="310"/>
      <c r="AH42" s="310"/>
      <c r="AI42" s="310"/>
      <c r="AJ42" s="310"/>
      <c r="AK42" s="310"/>
      <c r="AL42" s="310"/>
      <c r="AM42" s="310"/>
      <c r="AN42" s="310"/>
      <c r="AO42" s="310"/>
      <c r="AP42" s="310"/>
      <c r="AQ42" s="310"/>
      <c r="AR42" s="310"/>
      <c r="AS42" s="310"/>
      <c r="AT42" s="310"/>
      <c r="AU42" s="310"/>
      <c r="AV42" s="310"/>
      <c r="AW42" s="310"/>
      <c r="AX42" s="310"/>
      <c r="AY42" s="310"/>
      <c r="AZ42" s="310"/>
      <c r="BA42" s="310"/>
      <c r="BB42" s="310"/>
      <c r="BC42" s="310"/>
      <c r="BD42" s="310"/>
      <c r="BE42" s="310"/>
      <c r="BF42" s="310"/>
      <c r="BG42" s="310"/>
      <c r="BH42" s="310"/>
      <c r="BI42" s="310"/>
      <c r="BJ42" s="310"/>
      <c r="BK42" s="310"/>
      <c r="BL42" s="310"/>
      <c r="BM42" s="310"/>
      <c r="BN42" s="310"/>
      <c r="BO42" s="310"/>
      <c r="BP42" s="310"/>
      <c r="BQ42" s="310"/>
      <c r="BR42" s="310"/>
      <c r="BS42" s="310"/>
      <c r="BT42" s="310"/>
      <c r="BU42" s="310"/>
      <c r="BV42" s="310"/>
      <c r="BW42" s="310"/>
      <c r="BX42" s="310"/>
      <c r="BY42" s="310"/>
      <c r="BZ42" s="310"/>
      <c r="CA42" s="310"/>
      <c r="CB42" s="310"/>
      <c r="CC42" s="310"/>
      <c r="CD42" s="307"/>
      <c r="CE42" s="307"/>
      <c r="CF42" s="307"/>
      <c r="CG42" s="307"/>
      <c r="CH42" s="307"/>
      <c r="CI42" s="307"/>
      <c r="CJ42" s="307"/>
      <c r="CK42" s="307"/>
      <c r="CL42" s="307"/>
      <c r="CM42" s="307"/>
    </row>
    <row r="43" spans="1:91" s="327" customFormat="1" ht="13.8" x14ac:dyDescent="0.3">
      <c r="A43" s="567" t="s">
        <v>39</v>
      </c>
      <c r="B43" s="207" t="s">
        <v>56</v>
      </c>
      <c r="C43" s="300"/>
      <c r="D43" s="300"/>
      <c r="E43" s="208" t="s">
        <v>57</v>
      </c>
      <c r="F43" s="313" t="s">
        <v>42</v>
      </c>
      <c r="G43" s="313" t="s">
        <v>42</v>
      </c>
      <c r="H43" s="313" t="s">
        <v>42</v>
      </c>
      <c r="I43" s="314"/>
      <c r="J43" s="313"/>
      <c r="K43" s="314"/>
      <c r="L43" s="315"/>
      <c r="M43" s="313" t="s">
        <v>42</v>
      </c>
      <c r="N43" s="301">
        <v>216415</v>
      </c>
      <c r="O43" s="315" t="s">
        <v>58</v>
      </c>
      <c r="P43" s="304">
        <v>4</v>
      </c>
      <c r="Q43" s="304">
        <v>1</v>
      </c>
      <c r="R43" s="538">
        <v>119660</v>
      </c>
      <c r="S43" s="207" t="s">
        <v>18</v>
      </c>
      <c r="T43" s="301"/>
      <c r="U43" s="305"/>
      <c r="V43" s="629" t="str">
        <f>Tabelle2255356[[#This Row],[FOPPE Art.-Nr.]]</f>
        <v>11130415S1</v>
      </c>
      <c r="W43" s="630"/>
      <c r="X43" s="310"/>
      <c r="Y43" s="310"/>
      <c r="Z43" s="310"/>
      <c r="AA43" s="310"/>
      <c r="AB43" s="310"/>
      <c r="AC43" s="310"/>
      <c r="AD43" s="310"/>
      <c r="AE43" s="310"/>
      <c r="AF43" s="310"/>
      <c r="AG43" s="310"/>
      <c r="AH43" s="310"/>
      <c r="AI43" s="310"/>
      <c r="AJ43" s="310"/>
      <c r="AK43" s="310"/>
      <c r="AL43" s="310"/>
      <c r="AM43" s="310"/>
      <c r="AN43" s="310"/>
      <c r="AO43" s="310"/>
      <c r="AP43" s="310"/>
      <c r="AQ43" s="310"/>
      <c r="AR43" s="310"/>
      <c r="AS43" s="310"/>
      <c r="AT43" s="310"/>
      <c r="AU43" s="310"/>
      <c r="AV43" s="310"/>
      <c r="AW43" s="310"/>
      <c r="AX43" s="310"/>
      <c r="AY43" s="310"/>
      <c r="AZ43" s="310"/>
      <c r="BA43" s="310"/>
      <c r="BB43" s="310"/>
      <c r="BC43" s="310"/>
      <c r="BD43" s="310"/>
      <c r="BE43" s="310"/>
      <c r="BF43" s="310"/>
      <c r="BG43" s="310"/>
      <c r="BH43" s="310"/>
      <c r="BI43" s="310"/>
      <c r="BJ43" s="310"/>
      <c r="BK43" s="310"/>
      <c r="BL43" s="310"/>
      <c r="BM43" s="310"/>
      <c r="BN43" s="310"/>
      <c r="BO43" s="310"/>
      <c r="BP43" s="310"/>
      <c r="BQ43" s="310"/>
      <c r="BR43" s="310"/>
      <c r="BS43" s="310"/>
      <c r="BT43" s="310"/>
      <c r="BU43" s="310"/>
      <c r="BV43" s="310"/>
      <c r="BW43" s="310"/>
      <c r="BX43" s="310"/>
      <c r="BY43" s="310"/>
      <c r="BZ43" s="310"/>
      <c r="CA43" s="310"/>
      <c r="CB43" s="310"/>
      <c r="CC43" s="310"/>
      <c r="CD43" s="307"/>
      <c r="CE43" s="307"/>
      <c r="CF43" s="307"/>
      <c r="CG43" s="307"/>
      <c r="CH43" s="307"/>
      <c r="CI43" s="307"/>
      <c r="CJ43" s="307"/>
      <c r="CK43" s="307"/>
      <c r="CL43" s="307"/>
      <c r="CM43" s="307"/>
    </row>
    <row r="44" spans="1:91" s="308" customFormat="1" ht="13.8" x14ac:dyDescent="0.3">
      <c r="A44" s="567" t="s">
        <v>39</v>
      </c>
      <c r="B44" s="207" t="s">
        <v>59</v>
      </c>
      <c r="C44" s="300"/>
      <c r="D44" s="300"/>
      <c r="E44" s="208" t="s">
        <v>57</v>
      </c>
      <c r="F44" s="313" t="s">
        <v>42</v>
      </c>
      <c r="G44" s="313" t="s">
        <v>42</v>
      </c>
      <c r="H44" s="313" t="s">
        <v>42</v>
      </c>
      <c r="I44" s="314"/>
      <c r="J44" s="313"/>
      <c r="K44" s="314"/>
      <c r="L44" s="315"/>
      <c r="M44" s="313"/>
      <c r="N44" s="301">
        <v>216415</v>
      </c>
      <c r="O44" s="315" t="s">
        <v>58</v>
      </c>
      <c r="P44" s="304">
        <v>4</v>
      </c>
      <c r="Q44" s="304">
        <v>10</v>
      </c>
      <c r="R44" s="538">
        <v>119802</v>
      </c>
      <c r="S44" s="207" t="s">
        <v>11</v>
      </c>
      <c r="T44" s="301"/>
      <c r="U44" s="305"/>
      <c r="V44" s="629" t="str">
        <f>Tabelle2255356[[#This Row],[FOPPE Art.-Nr.]]</f>
        <v>11130415S10</v>
      </c>
      <c r="W44" s="630"/>
      <c r="X44" s="307"/>
      <c r="Y44" s="307"/>
      <c r="Z44" s="307"/>
      <c r="AA44" s="307"/>
      <c r="AB44" s="307"/>
      <c r="AC44" s="307"/>
      <c r="AD44" s="307"/>
      <c r="AE44" s="307"/>
      <c r="AF44" s="307"/>
      <c r="AG44" s="307"/>
      <c r="AH44" s="307"/>
      <c r="AI44" s="307"/>
      <c r="AJ44" s="307"/>
      <c r="AK44" s="307"/>
      <c r="AL44" s="307"/>
      <c r="AM44" s="307"/>
      <c r="AN44" s="307"/>
      <c r="AO44" s="307"/>
      <c r="AP44" s="307"/>
      <c r="AQ44" s="307"/>
      <c r="AR44" s="307"/>
      <c r="AS44" s="307"/>
      <c r="AT44" s="307"/>
      <c r="AU44" s="307"/>
      <c r="AV44" s="307"/>
      <c r="AW44" s="307"/>
      <c r="AX44" s="307"/>
      <c r="AY44" s="307"/>
      <c r="AZ44" s="307"/>
      <c r="BA44" s="307"/>
      <c r="BB44" s="307"/>
      <c r="BC44" s="307"/>
      <c r="BD44" s="307"/>
      <c r="BE44" s="307"/>
      <c r="BF44" s="307"/>
      <c r="BG44" s="307"/>
      <c r="BH44" s="307"/>
      <c r="BI44" s="307"/>
      <c r="BJ44" s="307"/>
      <c r="BK44" s="307"/>
      <c r="BL44" s="307"/>
      <c r="BM44" s="307"/>
      <c r="BN44" s="307"/>
      <c r="BO44" s="307"/>
      <c r="BP44" s="307"/>
      <c r="BQ44" s="307"/>
      <c r="BR44" s="307"/>
      <c r="BS44" s="307"/>
      <c r="BT44" s="307"/>
      <c r="BU44" s="307"/>
      <c r="BV44" s="307"/>
      <c r="BW44" s="307"/>
      <c r="BX44" s="307"/>
      <c r="BY44" s="307"/>
      <c r="BZ44" s="307"/>
      <c r="CA44" s="307"/>
      <c r="CB44" s="307"/>
      <c r="CC44" s="307"/>
      <c r="CD44" s="307"/>
      <c r="CE44" s="307"/>
      <c r="CF44" s="307"/>
      <c r="CG44" s="307"/>
      <c r="CH44" s="307"/>
      <c r="CI44" s="307"/>
      <c r="CJ44" s="307"/>
      <c r="CK44" s="307"/>
      <c r="CL44" s="307"/>
      <c r="CM44" s="307"/>
    </row>
    <row r="45" spans="1:91" s="308" customFormat="1" ht="13.8" x14ac:dyDescent="0.3">
      <c r="A45" s="567" t="s">
        <v>39</v>
      </c>
      <c r="B45" s="207" t="s">
        <v>60</v>
      </c>
      <c r="C45" s="300" t="s">
        <v>61</v>
      </c>
      <c r="D45" s="300"/>
      <c r="E45" s="208" t="s">
        <v>62</v>
      </c>
      <c r="F45" s="313" t="s">
        <v>42</v>
      </c>
      <c r="G45" s="313" t="s">
        <v>42</v>
      </c>
      <c r="H45" s="313" t="s">
        <v>42</v>
      </c>
      <c r="I45" s="314"/>
      <c r="J45" s="313"/>
      <c r="K45" s="314"/>
      <c r="L45" s="315"/>
      <c r="M45" s="313"/>
      <c r="N45" s="301">
        <v>216415</v>
      </c>
      <c r="O45" s="315" t="s">
        <v>58</v>
      </c>
      <c r="P45" s="304">
        <v>4</v>
      </c>
      <c r="Q45" s="304">
        <v>100</v>
      </c>
      <c r="R45" s="538">
        <v>119803</v>
      </c>
      <c r="S45" s="207" t="s">
        <v>11</v>
      </c>
      <c r="T45" s="301"/>
      <c r="U45" s="305"/>
      <c r="V45" s="629" t="str">
        <f>Tabelle2255356[[#This Row],[FOPPE Art.-Nr.]]</f>
        <v>11130415S100</v>
      </c>
      <c r="W45" s="630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CH45" s="307"/>
      <c r="CI45" s="307"/>
      <c r="CJ45" s="307"/>
      <c r="CK45" s="307"/>
      <c r="CL45" s="307"/>
      <c r="CM45" s="307"/>
    </row>
    <row r="46" spans="1:91" s="308" customFormat="1" ht="13.8" x14ac:dyDescent="0.3">
      <c r="A46" s="567" t="s">
        <v>39</v>
      </c>
      <c r="B46" s="207" t="s">
        <v>676</v>
      </c>
      <c r="C46" s="300" t="s">
        <v>98</v>
      </c>
      <c r="D46" s="300"/>
      <c r="E46" s="208" t="s">
        <v>102</v>
      </c>
      <c r="F46" s="313" t="s">
        <v>42</v>
      </c>
      <c r="G46" s="313" t="s">
        <v>42</v>
      </c>
      <c r="H46" s="313"/>
      <c r="I46" s="314" t="s">
        <v>42</v>
      </c>
      <c r="J46" s="313"/>
      <c r="K46" s="314"/>
      <c r="L46" s="315"/>
      <c r="M46" s="313"/>
      <c r="N46" s="301">
        <v>216417</v>
      </c>
      <c r="O46" s="315" t="s">
        <v>677</v>
      </c>
      <c r="P46" s="304">
        <v>4</v>
      </c>
      <c r="Q46" s="304">
        <v>1</v>
      </c>
      <c r="R46" s="538">
        <v>102996</v>
      </c>
      <c r="S46" s="207" t="s">
        <v>18</v>
      </c>
      <c r="T46" s="301" t="s">
        <v>508</v>
      </c>
      <c r="U46" s="305"/>
      <c r="V46" s="629" t="str">
        <f>Tabelle2255356[[#This Row],[FOPPE Art.-Nr.]]</f>
        <v>11130417S1</v>
      </c>
      <c r="W46" s="630"/>
      <c r="X46" s="307"/>
      <c r="Y46" s="307"/>
      <c r="Z46" s="307"/>
      <c r="AA46" s="307"/>
      <c r="AB46" s="307"/>
      <c r="AC46" s="307"/>
      <c r="AD46" s="307"/>
      <c r="AE46" s="307"/>
      <c r="AF46" s="307"/>
      <c r="AG46" s="307"/>
      <c r="AH46" s="307"/>
      <c r="AI46" s="307"/>
      <c r="AJ46" s="307"/>
      <c r="AK46" s="307"/>
      <c r="AL46" s="307"/>
      <c r="AM46" s="307"/>
      <c r="AN46" s="307"/>
      <c r="AO46" s="307"/>
      <c r="AP46" s="307"/>
      <c r="AQ46" s="307"/>
      <c r="AR46" s="307"/>
      <c r="AS46" s="307"/>
      <c r="AT46" s="307"/>
      <c r="AU46" s="307"/>
      <c r="AV46" s="307"/>
      <c r="AW46" s="307"/>
      <c r="AX46" s="307"/>
      <c r="AY46" s="307"/>
      <c r="AZ46" s="307"/>
      <c r="BA46" s="307"/>
      <c r="BB46" s="307"/>
      <c r="BC46" s="307"/>
      <c r="BD46" s="307"/>
      <c r="BE46" s="307"/>
      <c r="BF46" s="307"/>
      <c r="BG46" s="307"/>
      <c r="BH46" s="307"/>
      <c r="BI46" s="307"/>
      <c r="BJ46" s="307"/>
      <c r="BK46" s="307"/>
      <c r="BL46" s="307"/>
      <c r="BM46" s="307"/>
      <c r="BN46" s="307"/>
      <c r="BO46" s="307"/>
      <c r="BP46" s="307"/>
      <c r="BQ46" s="307"/>
      <c r="BR46" s="307"/>
      <c r="BS46" s="307"/>
      <c r="BT46" s="307"/>
      <c r="BU46" s="307"/>
      <c r="BV46" s="307"/>
      <c r="BW46" s="307"/>
      <c r="BX46" s="307"/>
      <c r="BY46" s="307"/>
      <c r="BZ46" s="307"/>
      <c r="CA46" s="307"/>
      <c r="CB46" s="307"/>
      <c r="CC46" s="307"/>
      <c r="CD46" s="307"/>
      <c r="CE46" s="307"/>
      <c r="CF46" s="307"/>
      <c r="CG46" s="307"/>
      <c r="CH46" s="307"/>
      <c r="CI46" s="307"/>
      <c r="CJ46" s="307"/>
      <c r="CK46" s="307"/>
      <c r="CL46" s="307"/>
      <c r="CM46" s="307"/>
    </row>
    <row r="47" spans="1:91" s="308" customFormat="1" ht="13.8" x14ac:dyDescent="0.3">
      <c r="A47" s="567" t="s">
        <v>39</v>
      </c>
      <c r="B47" s="207" t="s">
        <v>770</v>
      </c>
      <c r="C47" s="300" t="s">
        <v>98</v>
      </c>
      <c r="D47" s="300"/>
      <c r="E47" s="208" t="s">
        <v>102</v>
      </c>
      <c r="F47" s="313" t="s">
        <v>42</v>
      </c>
      <c r="G47" s="313" t="s">
        <v>42</v>
      </c>
      <c r="H47" s="313"/>
      <c r="I47" s="314" t="s">
        <v>42</v>
      </c>
      <c r="J47" s="313"/>
      <c r="K47" s="314"/>
      <c r="L47" s="315"/>
      <c r="M47" s="313"/>
      <c r="N47" s="301">
        <v>216417</v>
      </c>
      <c r="O47" s="315" t="s">
        <v>677</v>
      </c>
      <c r="P47" s="304">
        <v>4</v>
      </c>
      <c r="Q47" s="304">
        <v>10</v>
      </c>
      <c r="R47" s="538">
        <v>120511</v>
      </c>
      <c r="S47" s="207" t="s">
        <v>11</v>
      </c>
      <c r="T47" s="301" t="s">
        <v>508</v>
      </c>
      <c r="U47" s="305"/>
      <c r="V47" s="629" t="str">
        <f>Tabelle2255356[[#This Row],[FOPPE Art.-Nr.]]</f>
        <v>11130417S10</v>
      </c>
      <c r="W47" s="630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CH47" s="307"/>
      <c r="CI47" s="307"/>
      <c r="CJ47" s="307"/>
      <c r="CK47" s="307"/>
      <c r="CL47" s="307"/>
      <c r="CM47" s="307"/>
    </row>
    <row r="48" spans="1:91" s="308" customFormat="1" ht="13.8" x14ac:dyDescent="0.3">
      <c r="A48" s="567" t="s">
        <v>39</v>
      </c>
      <c r="B48" s="207" t="s">
        <v>63</v>
      </c>
      <c r="C48" s="300"/>
      <c r="D48" s="300"/>
      <c r="E48" s="208" t="s">
        <v>57</v>
      </c>
      <c r="F48" s="313" t="s">
        <v>42</v>
      </c>
      <c r="G48" s="313" t="s">
        <v>42</v>
      </c>
      <c r="H48" s="313" t="s">
        <v>42</v>
      </c>
      <c r="I48" s="314"/>
      <c r="J48" s="313"/>
      <c r="K48" s="314"/>
      <c r="L48" s="315"/>
      <c r="M48" s="313"/>
      <c r="N48" s="301">
        <v>216418</v>
      </c>
      <c r="O48" s="315" t="s">
        <v>64</v>
      </c>
      <c r="P48" s="304">
        <v>4</v>
      </c>
      <c r="Q48" s="304">
        <v>1</v>
      </c>
      <c r="R48" s="538">
        <v>119663</v>
      </c>
      <c r="S48" s="207" t="s">
        <v>18</v>
      </c>
      <c r="T48" s="301"/>
      <c r="U48" s="305"/>
      <c r="V48" s="629" t="str">
        <f>Tabelle2255356[[#This Row],[FOPPE Art.-Nr.]]</f>
        <v>11130418S1</v>
      </c>
      <c r="W48" s="630"/>
      <c r="X48" s="307"/>
      <c r="Y48" s="307"/>
      <c r="Z48" s="307"/>
      <c r="AA48" s="307"/>
      <c r="AB48" s="307"/>
      <c r="AC48" s="307"/>
      <c r="AD48" s="307"/>
      <c r="AE48" s="307"/>
      <c r="AF48" s="307"/>
      <c r="AG48" s="307"/>
      <c r="AH48" s="307"/>
      <c r="AI48" s="307"/>
      <c r="AJ48" s="307"/>
      <c r="AK48" s="307"/>
      <c r="AL48" s="307"/>
      <c r="AM48" s="307"/>
      <c r="AN48" s="307"/>
      <c r="AO48" s="307"/>
      <c r="AP48" s="307"/>
      <c r="AQ48" s="307"/>
      <c r="AR48" s="307"/>
      <c r="AS48" s="307"/>
      <c r="AT48" s="307"/>
      <c r="AU48" s="307"/>
      <c r="AV48" s="307"/>
      <c r="AW48" s="307"/>
      <c r="AX48" s="307"/>
      <c r="AY48" s="307"/>
      <c r="AZ48" s="307"/>
      <c r="BA48" s="307"/>
      <c r="BB48" s="307"/>
      <c r="BC48" s="307"/>
      <c r="BD48" s="307"/>
      <c r="BE48" s="307"/>
      <c r="BF48" s="307"/>
      <c r="BG48" s="307"/>
      <c r="BH48" s="307"/>
      <c r="BI48" s="307"/>
      <c r="BJ48" s="307"/>
      <c r="BK48" s="307"/>
      <c r="BL48" s="307"/>
      <c r="BM48" s="307"/>
      <c r="BN48" s="307"/>
      <c r="BO48" s="307"/>
      <c r="BP48" s="307"/>
      <c r="BQ48" s="307"/>
      <c r="BR48" s="307"/>
      <c r="BS48" s="307"/>
      <c r="BT48" s="307"/>
      <c r="BU48" s="307"/>
      <c r="BV48" s="307"/>
      <c r="BW48" s="307"/>
      <c r="BX48" s="307"/>
      <c r="BY48" s="307"/>
      <c r="BZ48" s="307"/>
      <c r="CA48" s="307"/>
      <c r="CB48" s="307"/>
      <c r="CC48" s="307"/>
      <c r="CD48" s="307"/>
      <c r="CE48" s="307"/>
      <c r="CF48" s="307"/>
      <c r="CG48" s="307"/>
      <c r="CH48" s="307"/>
      <c r="CI48" s="307"/>
      <c r="CJ48" s="307"/>
      <c r="CK48" s="307"/>
      <c r="CL48" s="307"/>
      <c r="CM48" s="307"/>
    </row>
    <row r="49" spans="1:91" s="308" customFormat="1" ht="13.8" x14ac:dyDescent="0.3">
      <c r="A49" s="567" t="s">
        <v>39</v>
      </c>
      <c r="B49" s="207" t="s">
        <v>65</v>
      </c>
      <c r="C49" s="300"/>
      <c r="D49" s="300"/>
      <c r="E49" s="208" t="s">
        <v>57</v>
      </c>
      <c r="F49" s="313" t="s">
        <v>42</v>
      </c>
      <c r="G49" s="313" t="s">
        <v>42</v>
      </c>
      <c r="H49" s="313" t="s">
        <v>42</v>
      </c>
      <c r="I49" s="314"/>
      <c r="J49" s="313"/>
      <c r="K49" s="314"/>
      <c r="L49" s="315"/>
      <c r="M49" s="313"/>
      <c r="N49" s="301">
        <v>216418</v>
      </c>
      <c r="O49" s="315" t="s">
        <v>64</v>
      </c>
      <c r="P49" s="304">
        <v>4</v>
      </c>
      <c r="Q49" s="304">
        <v>10</v>
      </c>
      <c r="R49" s="538">
        <v>119804</v>
      </c>
      <c r="S49" s="207" t="s">
        <v>11</v>
      </c>
      <c r="T49" s="301"/>
      <c r="U49" s="305"/>
      <c r="V49" s="629" t="str">
        <f>Tabelle2255356[[#This Row],[FOPPE Art.-Nr.]]</f>
        <v>11130418S10</v>
      </c>
      <c r="W49" s="630"/>
      <c r="X49" s="307"/>
      <c r="Y49" s="307"/>
      <c r="Z49" s="307"/>
      <c r="AA49" s="307"/>
      <c r="AB49" s="307"/>
      <c r="AC49" s="307"/>
      <c r="AD49" s="307"/>
      <c r="AE49" s="307"/>
      <c r="AF49" s="307"/>
      <c r="AG49" s="307"/>
      <c r="AH49" s="307"/>
      <c r="AI49" s="307"/>
      <c r="AJ49" s="307"/>
      <c r="AK49" s="307"/>
      <c r="AL49" s="307"/>
      <c r="AM49" s="307"/>
      <c r="AN49" s="307"/>
      <c r="AO49" s="307"/>
      <c r="AP49" s="307"/>
      <c r="AQ49" s="307"/>
      <c r="AR49" s="307"/>
      <c r="AS49" s="307"/>
      <c r="AT49" s="307"/>
      <c r="AU49" s="307"/>
      <c r="AV49" s="307"/>
      <c r="AW49" s="307"/>
      <c r="AX49" s="307"/>
      <c r="AY49" s="307"/>
      <c r="AZ49" s="307"/>
      <c r="BA49" s="307"/>
      <c r="BB49" s="307"/>
      <c r="BC49" s="307"/>
      <c r="BD49" s="307"/>
      <c r="BE49" s="307"/>
      <c r="BF49" s="307"/>
      <c r="BG49" s="307"/>
      <c r="BH49" s="307"/>
      <c r="BI49" s="307"/>
      <c r="BJ49" s="307"/>
      <c r="BK49" s="307"/>
      <c r="BL49" s="307"/>
      <c r="BM49" s="307"/>
      <c r="BN49" s="307"/>
      <c r="BO49" s="307"/>
      <c r="BP49" s="307"/>
      <c r="BQ49" s="307"/>
      <c r="BR49" s="307"/>
      <c r="BS49" s="307"/>
      <c r="BT49" s="307"/>
      <c r="BU49" s="307"/>
      <c r="BV49" s="307"/>
      <c r="BW49" s="307"/>
      <c r="BX49" s="307"/>
      <c r="BY49" s="307"/>
      <c r="BZ49" s="307"/>
      <c r="CA49" s="307"/>
      <c r="CB49" s="307"/>
      <c r="CC49" s="307"/>
      <c r="CD49" s="307"/>
      <c r="CE49" s="307"/>
      <c r="CF49" s="307"/>
      <c r="CG49" s="307"/>
      <c r="CH49" s="307"/>
      <c r="CI49" s="307"/>
      <c r="CJ49" s="307"/>
      <c r="CK49" s="307"/>
      <c r="CL49" s="307"/>
      <c r="CM49" s="307"/>
    </row>
    <row r="50" spans="1:91" s="308" customFormat="1" ht="13.8" x14ac:dyDescent="0.3">
      <c r="A50" s="567" t="s">
        <v>39</v>
      </c>
      <c r="B50" s="207" t="s">
        <v>66</v>
      </c>
      <c r="C50" s="300" t="s">
        <v>61</v>
      </c>
      <c r="D50" s="300"/>
      <c r="E50" s="208" t="s">
        <v>62</v>
      </c>
      <c r="F50" s="313" t="s">
        <v>42</v>
      </c>
      <c r="G50" s="313" t="s">
        <v>42</v>
      </c>
      <c r="H50" s="313" t="s">
        <v>42</v>
      </c>
      <c r="I50" s="314"/>
      <c r="J50" s="313"/>
      <c r="K50" s="314"/>
      <c r="L50" s="315"/>
      <c r="M50" s="313"/>
      <c r="N50" s="301">
        <v>216418</v>
      </c>
      <c r="O50" s="315" t="s">
        <v>64</v>
      </c>
      <c r="P50" s="304">
        <v>4</v>
      </c>
      <c r="Q50" s="304">
        <v>100</v>
      </c>
      <c r="R50" s="538">
        <v>119805</v>
      </c>
      <c r="S50" s="207" t="s">
        <v>11</v>
      </c>
      <c r="T50" s="301"/>
      <c r="U50" s="305"/>
      <c r="V50" s="629" t="str">
        <f>Tabelle2255356[[#This Row],[FOPPE Art.-Nr.]]</f>
        <v>11130418S100</v>
      </c>
      <c r="W50" s="630"/>
      <c r="X50" s="307"/>
      <c r="Y50" s="307"/>
      <c r="Z50" s="307"/>
      <c r="AA50" s="307"/>
      <c r="AB50" s="307"/>
      <c r="AC50" s="307"/>
      <c r="AD50" s="307"/>
      <c r="AE50" s="307"/>
      <c r="AF50" s="307"/>
      <c r="AG50" s="307"/>
      <c r="AH50" s="307"/>
      <c r="AI50" s="307"/>
      <c r="AJ50" s="307"/>
      <c r="AK50" s="307"/>
      <c r="AL50" s="307"/>
      <c r="AM50" s="307"/>
      <c r="AN50" s="307"/>
      <c r="AO50" s="307"/>
      <c r="AP50" s="307"/>
      <c r="AQ50" s="307"/>
      <c r="AR50" s="307"/>
      <c r="AS50" s="307"/>
      <c r="AT50" s="307"/>
      <c r="AU50" s="307"/>
      <c r="AV50" s="307"/>
      <c r="AW50" s="307"/>
      <c r="AX50" s="307"/>
      <c r="AY50" s="307"/>
      <c r="AZ50" s="307"/>
      <c r="BA50" s="307"/>
      <c r="BB50" s="307"/>
      <c r="BC50" s="307"/>
      <c r="BD50" s="307"/>
      <c r="BE50" s="307"/>
      <c r="BF50" s="307"/>
      <c r="BG50" s="307"/>
      <c r="BH50" s="307"/>
      <c r="BI50" s="307"/>
      <c r="BJ50" s="307"/>
      <c r="BK50" s="307"/>
      <c r="BL50" s="307"/>
      <c r="BM50" s="307"/>
      <c r="BN50" s="307"/>
      <c r="BO50" s="307"/>
      <c r="BP50" s="307"/>
      <c r="BQ50" s="307"/>
      <c r="BR50" s="307"/>
      <c r="BS50" s="307"/>
      <c r="BT50" s="307"/>
      <c r="BU50" s="307"/>
      <c r="BV50" s="307"/>
      <c r="BW50" s="307"/>
      <c r="BX50" s="307"/>
      <c r="BY50" s="307"/>
      <c r="BZ50" s="307"/>
      <c r="CA50" s="307"/>
      <c r="CB50" s="307"/>
      <c r="CC50" s="307"/>
      <c r="CD50" s="307"/>
      <c r="CE50" s="307"/>
      <c r="CF50" s="307"/>
      <c r="CG50" s="307"/>
      <c r="CH50" s="307"/>
      <c r="CI50" s="307"/>
      <c r="CJ50" s="307"/>
      <c r="CK50" s="307"/>
      <c r="CL50" s="307"/>
      <c r="CM50" s="307"/>
    </row>
    <row r="51" spans="1:91" s="308" customFormat="1" ht="13.8" x14ac:dyDescent="0.3">
      <c r="A51" s="567" t="s">
        <v>39</v>
      </c>
      <c r="B51" s="207" t="s">
        <v>67</v>
      </c>
      <c r="C51" s="300"/>
      <c r="D51" s="300"/>
      <c r="E51" s="208" t="s">
        <v>57</v>
      </c>
      <c r="F51" s="313" t="s">
        <v>42</v>
      </c>
      <c r="G51" s="313" t="s">
        <v>42</v>
      </c>
      <c r="H51" s="313" t="s">
        <v>42</v>
      </c>
      <c r="I51" s="314"/>
      <c r="J51" s="313"/>
      <c r="K51" s="314"/>
      <c r="L51" s="315"/>
      <c r="M51" s="313"/>
      <c r="N51" s="301">
        <v>216432</v>
      </c>
      <c r="O51" s="315" t="s">
        <v>58</v>
      </c>
      <c r="P51" s="304">
        <v>50</v>
      </c>
      <c r="Q51" s="304">
        <v>1</v>
      </c>
      <c r="R51" s="538">
        <v>119660</v>
      </c>
      <c r="S51" s="207" t="s">
        <v>18</v>
      </c>
      <c r="T51" s="301"/>
      <c r="U51" s="305"/>
      <c r="V51" s="629" t="str">
        <f>Tabelle2255356[[#This Row],[FOPPE Art.-Nr.]]</f>
        <v>11130432S1</v>
      </c>
      <c r="W51" s="630"/>
      <c r="X51" s="307"/>
      <c r="Y51" s="307"/>
      <c r="Z51" s="307"/>
      <c r="AA51" s="307"/>
      <c r="AB51" s="307"/>
      <c r="AC51" s="307"/>
      <c r="AD51" s="307"/>
      <c r="AE51" s="307"/>
      <c r="AF51" s="307"/>
      <c r="AG51" s="307"/>
      <c r="AH51" s="307"/>
      <c r="AI51" s="307"/>
      <c r="AJ51" s="307"/>
      <c r="AK51" s="307"/>
      <c r="AL51" s="307"/>
      <c r="AM51" s="307"/>
      <c r="AN51" s="307"/>
      <c r="AO51" s="307"/>
      <c r="AP51" s="307"/>
      <c r="AQ51" s="307"/>
      <c r="AR51" s="307"/>
      <c r="AS51" s="307"/>
      <c r="AT51" s="307"/>
      <c r="AU51" s="307"/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  <c r="BF51" s="307"/>
      <c r="BG51" s="307"/>
      <c r="BH51" s="307"/>
      <c r="BI51" s="307"/>
      <c r="BJ51" s="307"/>
      <c r="BK51" s="307"/>
      <c r="BL51" s="307"/>
      <c r="BM51" s="307"/>
      <c r="BN51" s="307"/>
      <c r="BO51" s="307"/>
      <c r="BP51" s="307"/>
      <c r="BQ51" s="307"/>
      <c r="BR51" s="307"/>
      <c r="BS51" s="307"/>
      <c r="BT51" s="307"/>
      <c r="BU51" s="307"/>
      <c r="BV51" s="307"/>
      <c r="BW51" s="307"/>
      <c r="BX51" s="307"/>
      <c r="BY51" s="307"/>
      <c r="BZ51" s="307"/>
      <c r="CA51" s="307"/>
      <c r="CB51" s="307"/>
      <c r="CC51" s="307"/>
      <c r="CD51" s="307"/>
      <c r="CE51" s="307"/>
      <c r="CF51" s="307"/>
      <c r="CG51" s="307"/>
      <c r="CH51" s="307"/>
      <c r="CI51" s="307"/>
      <c r="CJ51" s="307"/>
      <c r="CK51" s="307"/>
      <c r="CL51" s="307"/>
      <c r="CM51" s="307"/>
    </row>
    <row r="52" spans="1:91" s="308" customFormat="1" ht="13.8" x14ac:dyDescent="0.3">
      <c r="A52" s="567" t="s">
        <v>39</v>
      </c>
      <c r="B52" s="207" t="s">
        <v>68</v>
      </c>
      <c r="C52" s="300"/>
      <c r="D52" s="300"/>
      <c r="E52" s="208" t="s">
        <v>57</v>
      </c>
      <c r="F52" s="313" t="s">
        <v>42</v>
      </c>
      <c r="G52" s="313" t="s">
        <v>42</v>
      </c>
      <c r="H52" s="313" t="s">
        <v>42</v>
      </c>
      <c r="I52" s="314"/>
      <c r="J52" s="313"/>
      <c r="K52" s="314"/>
      <c r="L52" s="315"/>
      <c r="M52" s="313"/>
      <c r="N52" s="301">
        <v>216432</v>
      </c>
      <c r="O52" s="315" t="s">
        <v>58</v>
      </c>
      <c r="P52" s="304">
        <v>50</v>
      </c>
      <c r="Q52" s="304">
        <v>10</v>
      </c>
      <c r="R52" s="538">
        <v>119802</v>
      </c>
      <c r="S52" s="207" t="s">
        <v>11</v>
      </c>
      <c r="T52" s="301"/>
      <c r="U52" s="305"/>
      <c r="V52" s="629" t="str">
        <f>Tabelle2255356[[#This Row],[FOPPE Art.-Nr.]]</f>
        <v>11130432S10</v>
      </c>
      <c r="W52" s="630"/>
      <c r="X52" s="307"/>
      <c r="Y52" s="307"/>
      <c r="Z52" s="307"/>
      <c r="AA52" s="307"/>
      <c r="AB52" s="307"/>
      <c r="AC52" s="307"/>
      <c r="AD52" s="307"/>
      <c r="AE52" s="307"/>
      <c r="AF52" s="307"/>
      <c r="AG52" s="307"/>
      <c r="AH52" s="307"/>
      <c r="AI52" s="307"/>
      <c r="AJ52" s="307"/>
      <c r="AK52" s="307"/>
      <c r="AL52" s="307"/>
      <c r="AM52" s="307"/>
      <c r="AN52" s="307"/>
      <c r="AO52" s="307"/>
      <c r="AP52" s="307"/>
      <c r="AQ52" s="307"/>
      <c r="AR52" s="307"/>
      <c r="AS52" s="307"/>
      <c r="AT52" s="307"/>
      <c r="AU52" s="307"/>
      <c r="AV52" s="307"/>
      <c r="AW52" s="307"/>
      <c r="AX52" s="307"/>
      <c r="AY52" s="307"/>
      <c r="AZ52" s="307"/>
      <c r="BA52" s="307"/>
      <c r="BB52" s="307"/>
      <c r="BC52" s="307"/>
      <c r="BD52" s="307"/>
      <c r="BE52" s="307"/>
      <c r="BF52" s="307"/>
      <c r="BG52" s="307"/>
      <c r="BH52" s="307"/>
      <c r="BI52" s="307"/>
      <c r="BJ52" s="307"/>
      <c r="BK52" s="307"/>
      <c r="BL52" s="307"/>
      <c r="BM52" s="307"/>
      <c r="BN52" s="307"/>
      <c r="BO52" s="307"/>
      <c r="BP52" s="307"/>
      <c r="BQ52" s="307"/>
      <c r="BR52" s="307"/>
      <c r="BS52" s="307"/>
      <c r="BT52" s="307"/>
      <c r="BU52" s="307"/>
      <c r="BV52" s="307"/>
      <c r="BW52" s="307"/>
      <c r="BX52" s="307"/>
      <c r="BY52" s="307"/>
      <c r="BZ52" s="307"/>
      <c r="CA52" s="307"/>
      <c r="CB52" s="307"/>
      <c r="CC52" s="307"/>
      <c r="CD52" s="307"/>
      <c r="CE52" s="307"/>
      <c r="CF52" s="307"/>
      <c r="CG52" s="307"/>
      <c r="CH52" s="307"/>
      <c r="CI52" s="307"/>
      <c r="CJ52" s="307"/>
      <c r="CK52" s="307"/>
      <c r="CL52" s="307"/>
      <c r="CM52" s="307"/>
    </row>
    <row r="53" spans="1:91" s="308" customFormat="1" ht="13.8" x14ac:dyDescent="0.3">
      <c r="A53" s="567" t="s">
        <v>39</v>
      </c>
      <c r="B53" s="207" t="s">
        <v>69</v>
      </c>
      <c r="C53" s="300" t="s">
        <v>61</v>
      </c>
      <c r="D53" s="300"/>
      <c r="E53" s="208" t="s">
        <v>62</v>
      </c>
      <c r="F53" s="313" t="s">
        <v>42</v>
      </c>
      <c r="G53" s="313" t="s">
        <v>42</v>
      </c>
      <c r="H53" s="313" t="s">
        <v>42</v>
      </c>
      <c r="I53" s="314"/>
      <c r="J53" s="313"/>
      <c r="K53" s="314"/>
      <c r="L53" s="315"/>
      <c r="M53" s="313"/>
      <c r="N53" s="301">
        <v>216432</v>
      </c>
      <c r="O53" s="315" t="s">
        <v>58</v>
      </c>
      <c r="P53" s="304">
        <v>50</v>
      </c>
      <c r="Q53" s="304">
        <v>100</v>
      </c>
      <c r="R53" s="538">
        <v>119803</v>
      </c>
      <c r="S53" s="207" t="s">
        <v>11</v>
      </c>
      <c r="T53" s="301"/>
      <c r="U53" s="305"/>
      <c r="V53" s="629" t="str">
        <f>Tabelle2255356[[#This Row],[FOPPE Art.-Nr.]]</f>
        <v>11130432S100</v>
      </c>
      <c r="W53" s="630"/>
      <c r="X53" s="307"/>
      <c r="Y53" s="307"/>
      <c r="Z53" s="307"/>
      <c r="AA53" s="307"/>
      <c r="AB53" s="307"/>
      <c r="AC53" s="307"/>
      <c r="AD53" s="307"/>
      <c r="AE53" s="307"/>
      <c r="AF53" s="307"/>
      <c r="AG53" s="307"/>
      <c r="AH53" s="307"/>
      <c r="AI53" s="307"/>
      <c r="AJ53" s="307"/>
      <c r="AK53" s="307"/>
      <c r="AL53" s="307"/>
      <c r="AM53" s="307"/>
      <c r="AN53" s="307"/>
      <c r="AO53" s="307"/>
      <c r="AP53" s="307"/>
      <c r="AQ53" s="307"/>
      <c r="AR53" s="307"/>
      <c r="AS53" s="307"/>
      <c r="AT53" s="307"/>
      <c r="AU53" s="307"/>
      <c r="AV53" s="307"/>
      <c r="AW53" s="307"/>
      <c r="AX53" s="307"/>
      <c r="AY53" s="307"/>
      <c r="AZ53" s="307"/>
      <c r="BA53" s="307"/>
      <c r="BB53" s="307"/>
      <c r="BC53" s="307"/>
      <c r="BD53" s="307"/>
      <c r="BE53" s="307"/>
      <c r="BF53" s="307"/>
      <c r="BG53" s="307"/>
      <c r="BH53" s="307"/>
      <c r="BI53" s="307"/>
      <c r="BJ53" s="307"/>
      <c r="BK53" s="307"/>
      <c r="BL53" s="307"/>
      <c r="BM53" s="307"/>
      <c r="BN53" s="307"/>
      <c r="BO53" s="307"/>
      <c r="BP53" s="307"/>
      <c r="BQ53" s="307"/>
      <c r="BR53" s="307"/>
      <c r="BS53" s="307"/>
      <c r="BT53" s="307"/>
      <c r="BU53" s="307"/>
      <c r="BV53" s="307"/>
      <c r="BW53" s="307"/>
      <c r="BX53" s="307"/>
      <c r="BY53" s="307"/>
      <c r="BZ53" s="307"/>
      <c r="CA53" s="307"/>
      <c r="CB53" s="307"/>
      <c r="CC53" s="307"/>
      <c r="CD53" s="307"/>
      <c r="CE53" s="307"/>
      <c r="CF53" s="307"/>
      <c r="CG53" s="307"/>
      <c r="CH53" s="307"/>
      <c r="CI53" s="307"/>
      <c r="CJ53" s="307"/>
      <c r="CK53" s="307"/>
      <c r="CL53" s="307"/>
      <c r="CM53" s="307"/>
    </row>
    <row r="54" spans="1:91" s="308" customFormat="1" ht="13.8" x14ac:dyDescent="0.3">
      <c r="A54" s="567" t="s">
        <v>39</v>
      </c>
      <c r="B54" s="207" t="s">
        <v>70</v>
      </c>
      <c r="C54" s="300"/>
      <c r="D54" s="300"/>
      <c r="E54" s="208" t="s">
        <v>57</v>
      </c>
      <c r="F54" s="313" t="s">
        <v>42</v>
      </c>
      <c r="G54" s="313" t="s">
        <v>42</v>
      </c>
      <c r="H54" s="313" t="s">
        <v>42</v>
      </c>
      <c r="I54" s="314"/>
      <c r="J54" s="313"/>
      <c r="K54" s="314"/>
      <c r="L54" s="315"/>
      <c r="M54" s="313"/>
      <c r="N54" s="301">
        <v>216434</v>
      </c>
      <c r="O54" s="315" t="s">
        <v>64</v>
      </c>
      <c r="P54" s="304">
        <v>50</v>
      </c>
      <c r="Q54" s="304">
        <v>1</v>
      </c>
      <c r="R54" s="538">
        <v>119663</v>
      </c>
      <c r="S54" s="207" t="s">
        <v>18</v>
      </c>
      <c r="T54" s="301"/>
      <c r="U54" s="305"/>
      <c r="V54" s="629" t="str">
        <f>Tabelle2255356[[#This Row],[FOPPE Art.-Nr.]]</f>
        <v>11130434S1</v>
      </c>
      <c r="W54" s="630"/>
      <c r="X54" s="307"/>
      <c r="Y54" s="307"/>
      <c r="Z54" s="307"/>
      <c r="AA54" s="307"/>
      <c r="AB54" s="307"/>
      <c r="AC54" s="307"/>
      <c r="AD54" s="307"/>
      <c r="AE54" s="307"/>
      <c r="AF54" s="307"/>
      <c r="AG54" s="307"/>
      <c r="AH54" s="307"/>
      <c r="AI54" s="307"/>
      <c r="AJ54" s="307"/>
      <c r="AK54" s="307"/>
      <c r="AL54" s="307"/>
      <c r="AM54" s="307"/>
      <c r="AN54" s="307"/>
      <c r="AO54" s="307"/>
      <c r="AP54" s="307"/>
      <c r="AQ54" s="307"/>
      <c r="AR54" s="307"/>
      <c r="AS54" s="307"/>
      <c r="AT54" s="307"/>
      <c r="AU54" s="307"/>
      <c r="AV54" s="307"/>
      <c r="AW54" s="307"/>
      <c r="AX54" s="307"/>
      <c r="AY54" s="307"/>
      <c r="AZ54" s="307"/>
      <c r="BA54" s="307"/>
      <c r="BB54" s="307"/>
      <c r="BC54" s="307"/>
      <c r="BD54" s="307"/>
      <c r="BE54" s="307"/>
      <c r="BF54" s="307"/>
      <c r="BG54" s="307"/>
      <c r="BH54" s="307"/>
      <c r="BI54" s="307"/>
      <c r="BJ54" s="307"/>
      <c r="BK54" s="307"/>
      <c r="BL54" s="307"/>
      <c r="BM54" s="307"/>
      <c r="BN54" s="307"/>
      <c r="BO54" s="307"/>
      <c r="BP54" s="307"/>
      <c r="BQ54" s="307"/>
      <c r="BR54" s="307"/>
      <c r="BS54" s="307"/>
      <c r="BT54" s="307"/>
      <c r="BU54" s="307"/>
      <c r="BV54" s="307"/>
      <c r="BW54" s="307"/>
      <c r="BX54" s="307"/>
      <c r="BY54" s="307"/>
      <c r="BZ54" s="307"/>
      <c r="CA54" s="307"/>
      <c r="CB54" s="307"/>
      <c r="CC54" s="307"/>
      <c r="CD54" s="307"/>
      <c r="CE54" s="307"/>
      <c r="CF54" s="307"/>
      <c r="CG54" s="307"/>
      <c r="CH54" s="307"/>
      <c r="CI54" s="307"/>
      <c r="CJ54" s="307"/>
      <c r="CK54" s="307"/>
      <c r="CL54" s="307"/>
      <c r="CM54" s="307"/>
    </row>
    <row r="55" spans="1:91" s="308" customFormat="1" ht="13.8" x14ac:dyDescent="0.3">
      <c r="A55" s="567" t="s">
        <v>39</v>
      </c>
      <c r="B55" s="207" t="s">
        <v>71</v>
      </c>
      <c r="C55" s="300"/>
      <c r="D55" s="300"/>
      <c r="E55" s="208" t="s">
        <v>57</v>
      </c>
      <c r="F55" s="313" t="s">
        <v>42</v>
      </c>
      <c r="G55" s="313" t="s">
        <v>42</v>
      </c>
      <c r="H55" s="313" t="s">
        <v>42</v>
      </c>
      <c r="I55" s="314"/>
      <c r="J55" s="313"/>
      <c r="K55" s="314"/>
      <c r="L55" s="315"/>
      <c r="M55" s="313"/>
      <c r="N55" s="301">
        <v>216434</v>
      </c>
      <c r="O55" s="315" t="s">
        <v>64</v>
      </c>
      <c r="P55" s="304">
        <v>50</v>
      </c>
      <c r="Q55" s="304">
        <v>10</v>
      </c>
      <c r="R55" s="538">
        <v>119804</v>
      </c>
      <c r="S55" s="207" t="s">
        <v>11</v>
      </c>
      <c r="T55" s="301"/>
      <c r="U55" s="305"/>
      <c r="V55" s="629" t="str">
        <f>Tabelle2255356[[#This Row],[FOPPE Art.-Nr.]]</f>
        <v>11130434S10</v>
      </c>
      <c r="W55" s="630"/>
      <c r="X55" s="307"/>
      <c r="Y55" s="307"/>
      <c r="Z55" s="307"/>
      <c r="AA55" s="307"/>
      <c r="AB55" s="307"/>
      <c r="AC55" s="307"/>
      <c r="AD55" s="307"/>
      <c r="AE55" s="307"/>
      <c r="AF55" s="307"/>
      <c r="AG55" s="307"/>
      <c r="AH55" s="307"/>
      <c r="AI55" s="307"/>
      <c r="AJ55" s="307"/>
      <c r="AK55" s="307"/>
      <c r="AL55" s="307"/>
      <c r="AM55" s="307"/>
      <c r="AN55" s="307"/>
      <c r="AO55" s="307"/>
      <c r="AP55" s="307"/>
      <c r="AQ55" s="307"/>
      <c r="AR55" s="307"/>
      <c r="AS55" s="307"/>
      <c r="AT55" s="307"/>
      <c r="AU55" s="307"/>
      <c r="AV55" s="307"/>
      <c r="AW55" s="307"/>
      <c r="AX55" s="307"/>
      <c r="AY55" s="307"/>
      <c r="AZ55" s="307"/>
      <c r="BA55" s="307"/>
      <c r="BB55" s="307"/>
      <c r="BC55" s="307"/>
      <c r="BD55" s="307"/>
      <c r="BE55" s="307"/>
      <c r="BF55" s="307"/>
      <c r="BG55" s="307"/>
      <c r="BH55" s="307"/>
      <c r="BI55" s="307"/>
      <c r="BJ55" s="307"/>
      <c r="BK55" s="307"/>
      <c r="BL55" s="307"/>
      <c r="BM55" s="307"/>
      <c r="BN55" s="307"/>
      <c r="BO55" s="307"/>
      <c r="BP55" s="307"/>
      <c r="BQ55" s="307"/>
      <c r="BR55" s="307"/>
      <c r="BS55" s="307"/>
      <c r="BT55" s="307"/>
      <c r="BU55" s="307"/>
      <c r="BV55" s="307"/>
      <c r="BW55" s="307"/>
      <c r="BX55" s="307"/>
      <c r="BY55" s="307"/>
      <c r="BZ55" s="307"/>
      <c r="CA55" s="307"/>
      <c r="CB55" s="307"/>
      <c r="CC55" s="307"/>
      <c r="CD55" s="307"/>
      <c r="CE55" s="307"/>
      <c r="CF55" s="307"/>
      <c r="CG55" s="307"/>
      <c r="CH55" s="307"/>
      <c r="CI55" s="307"/>
      <c r="CJ55" s="307"/>
      <c r="CK55" s="307"/>
      <c r="CL55" s="307"/>
      <c r="CM55" s="307"/>
    </row>
    <row r="56" spans="1:91" s="308" customFormat="1" ht="13.8" x14ac:dyDescent="0.3">
      <c r="A56" s="567" t="s">
        <v>39</v>
      </c>
      <c r="B56" s="207" t="s">
        <v>72</v>
      </c>
      <c r="C56" s="300" t="s">
        <v>61</v>
      </c>
      <c r="D56" s="300"/>
      <c r="E56" s="208" t="s">
        <v>62</v>
      </c>
      <c r="F56" s="313" t="s">
        <v>42</v>
      </c>
      <c r="G56" s="313" t="s">
        <v>42</v>
      </c>
      <c r="H56" s="313" t="s">
        <v>42</v>
      </c>
      <c r="I56" s="314"/>
      <c r="J56" s="313"/>
      <c r="K56" s="314"/>
      <c r="L56" s="315"/>
      <c r="M56" s="313"/>
      <c r="N56" s="301">
        <v>216434</v>
      </c>
      <c r="O56" s="315" t="s">
        <v>64</v>
      </c>
      <c r="P56" s="304">
        <v>50</v>
      </c>
      <c r="Q56" s="304">
        <v>100</v>
      </c>
      <c r="R56" s="538">
        <v>119805</v>
      </c>
      <c r="S56" s="207" t="s">
        <v>11</v>
      </c>
      <c r="T56" s="301"/>
      <c r="U56" s="305"/>
      <c r="V56" s="629" t="str">
        <f>Tabelle2255356[[#This Row],[FOPPE Art.-Nr.]]</f>
        <v>11130434S100</v>
      </c>
      <c r="W56" s="630"/>
      <c r="X56" s="307"/>
      <c r="Y56" s="307"/>
      <c r="Z56" s="307"/>
      <c r="AA56" s="307"/>
      <c r="AB56" s="307"/>
      <c r="AC56" s="307"/>
      <c r="AD56" s="307"/>
      <c r="AE56" s="307"/>
      <c r="AF56" s="307"/>
      <c r="AG56" s="307"/>
      <c r="AH56" s="307"/>
      <c r="AI56" s="307"/>
      <c r="AJ56" s="307"/>
      <c r="AK56" s="307"/>
      <c r="AL56" s="307"/>
      <c r="AM56" s="307"/>
      <c r="AN56" s="307"/>
      <c r="AO56" s="307"/>
      <c r="AP56" s="307"/>
      <c r="AQ56" s="307"/>
      <c r="AR56" s="307"/>
      <c r="AS56" s="307"/>
      <c r="AT56" s="307"/>
      <c r="AU56" s="307"/>
      <c r="AV56" s="307"/>
      <c r="AW56" s="307"/>
      <c r="AX56" s="307"/>
      <c r="AY56" s="307"/>
      <c r="AZ56" s="307"/>
      <c r="BA56" s="307"/>
      <c r="BB56" s="307"/>
      <c r="BC56" s="307"/>
      <c r="BD56" s="307"/>
      <c r="BE56" s="307"/>
      <c r="BF56" s="307"/>
      <c r="BG56" s="307"/>
      <c r="BH56" s="307"/>
      <c r="BI56" s="307"/>
      <c r="BJ56" s="307"/>
      <c r="BK56" s="307"/>
      <c r="BL56" s="307"/>
      <c r="BM56" s="307"/>
      <c r="BN56" s="307"/>
      <c r="BO56" s="307"/>
      <c r="BP56" s="307"/>
      <c r="BQ56" s="307"/>
      <c r="BR56" s="307"/>
      <c r="BS56" s="307"/>
      <c r="BT56" s="307"/>
      <c r="BU56" s="307"/>
      <c r="BV56" s="307"/>
      <c r="BW56" s="307"/>
      <c r="BX56" s="307"/>
      <c r="BY56" s="307"/>
      <c r="BZ56" s="307"/>
      <c r="CA56" s="307"/>
      <c r="CB56" s="307"/>
      <c r="CC56" s="307"/>
      <c r="CD56" s="307"/>
      <c r="CE56" s="307"/>
      <c r="CF56" s="307"/>
      <c r="CG56" s="307"/>
      <c r="CH56" s="307"/>
      <c r="CI56" s="307"/>
      <c r="CJ56" s="307"/>
      <c r="CK56" s="307"/>
      <c r="CL56" s="307"/>
      <c r="CM56" s="307"/>
    </row>
    <row r="57" spans="1:91" s="308" customFormat="1" ht="13.8" x14ac:dyDescent="0.3">
      <c r="A57" s="567" t="s">
        <v>39</v>
      </c>
      <c r="B57" s="207" t="s">
        <v>678</v>
      </c>
      <c r="C57" s="300" t="s">
        <v>98</v>
      </c>
      <c r="D57" s="300"/>
      <c r="E57" s="208" t="s">
        <v>102</v>
      </c>
      <c r="F57" s="313" t="s">
        <v>42</v>
      </c>
      <c r="G57" s="313" t="s">
        <v>42</v>
      </c>
      <c r="H57" s="313"/>
      <c r="I57" s="314" t="s">
        <v>42</v>
      </c>
      <c r="J57" s="313"/>
      <c r="K57" s="314"/>
      <c r="L57" s="315"/>
      <c r="M57" s="313"/>
      <c r="N57" s="301">
        <v>216436</v>
      </c>
      <c r="O57" s="315" t="s">
        <v>677</v>
      </c>
      <c r="P57" s="304">
        <v>50</v>
      </c>
      <c r="Q57" s="304">
        <v>1</v>
      </c>
      <c r="R57" s="538">
        <v>102996</v>
      </c>
      <c r="S57" s="207" t="s">
        <v>18</v>
      </c>
      <c r="T57" s="301" t="s">
        <v>508</v>
      </c>
      <c r="U57" s="305"/>
      <c r="V57" s="629" t="str">
        <f>Tabelle2255356[[#This Row],[FOPPE Art.-Nr.]]</f>
        <v>11130436S1</v>
      </c>
      <c r="W57" s="630"/>
      <c r="X57" s="307"/>
      <c r="Y57" s="307"/>
      <c r="Z57" s="307"/>
      <c r="AA57" s="307"/>
      <c r="AB57" s="307"/>
      <c r="AC57" s="307"/>
      <c r="AD57" s="307"/>
      <c r="AE57" s="307"/>
      <c r="AF57" s="307"/>
      <c r="AG57" s="307"/>
      <c r="AH57" s="307"/>
      <c r="AI57" s="307"/>
      <c r="AJ57" s="307"/>
      <c r="AK57" s="307"/>
      <c r="AL57" s="307"/>
      <c r="AM57" s="307"/>
      <c r="AN57" s="307"/>
      <c r="AO57" s="307"/>
      <c r="AP57" s="307"/>
      <c r="AQ57" s="307"/>
      <c r="AR57" s="307"/>
      <c r="AS57" s="307"/>
      <c r="AT57" s="307"/>
      <c r="AU57" s="307"/>
      <c r="AV57" s="307"/>
      <c r="AW57" s="307"/>
      <c r="AX57" s="307"/>
      <c r="AY57" s="307"/>
      <c r="AZ57" s="307"/>
      <c r="BA57" s="307"/>
      <c r="BB57" s="307"/>
      <c r="BC57" s="307"/>
      <c r="BD57" s="307"/>
      <c r="BE57" s="307"/>
      <c r="BF57" s="307"/>
      <c r="BG57" s="307"/>
      <c r="BH57" s="307"/>
      <c r="BI57" s="307"/>
      <c r="BJ57" s="307"/>
      <c r="BK57" s="307"/>
      <c r="BL57" s="307"/>
      <c r="BM57" s="307"/>
      <c r="BN57" s="307"/>
      <c r="BO57" s="307"/>
      <c r="BP57" s="307"/>
      <c r="BQ57" s="307"/>
      <c r="BR57" s="307"/>
      <c r="BS57" s="307"/>
      <c r="BT57" s="307"/>
      <c r="BU57" s="307"/>
      <c r="BV57" s="307"/>
      <c r="BW57" s="307"/>
      <c r="BX57" s="307"/>
      <c r="BY57" s="307"/>
      <c r="BZ57" s="307"/>
      <c r="CA57" s="307"/>
      <c r="CB57" s="307"/>
      <c r="CC57" s="307"/>
      <c r="CD57" s="307"/>
      <c r="CE57" s="307"/>
      <c r="CF57" s="307"/>
      <c r="CG57" s="307"/>
      <c r="CH57" s="307"/>
      <c r="CI57" s="307"/>
      <c r="CJ57" s="307"/>
      <c r="CK57" s="307"/>
      <c r="CL57" s="307"/>
      <c r="CM57" s="307"/>
    </row>
    <row r="58" spans="1:91" s="308" customFormat="1" ht="13.8" x14ac:dyDescent="0.3">
      <c r="A58" s="567" t="s">
        <v>52</v>
      </c>
      <c r="B58" s="207" t="s">
        <v>73</v>
      </c>
      <c r="C58" s="300"/>
      <c r="D58" s="300"/>
      <c r="E58" s="208" t="s">
        <v>74</v>
      </c>
      <c r="F58" s="313"/>
      <c r="G58" s="313" t="s">
        <v>42</v>
      </c>
      <c r="H58" s="313"/>
      <c r="I58" s="314"/>
      <c r="J58" s="313" t="s">
        <v>7025</v>
      </c>
      <c r="K58" s="314" t="s">
        <v>42</v>
      </c>
      <c r="L58" s="315"/>
      <c r="M58" s="313"/>
      <c r="N58" s="301">
        <v>216454</v>
      </c>
      <c r="O58" s="315">
        <v>90</v>
      </c>
      <c r="P58" s="304">
        <v>2</v>
      </c>
      <c r="Q58" s="304">
        <v>1</v>
      </c>
      <c r="R58" s="538">
        <v>302122</v>
      </c>
      <c r="S58" s="207" t="s">
        <v>18</v>
      </c>
      <c r="T58" s="301"/>
      <c r="U58" s="305"/>
      <c r="V58" s="629" t="str">
        <f>Tabelle2255356[[#This Row],[FOPPE Art.-Nr.]]</f>
        <v>12130454S1</v>
      </c>
      <c r="W58" s="630"/>
      <c r="X58" s="307"/>
      <c r="Y58" s="307"/>
      <c r="Z58" s="307"/>
      <c r="AA58" s="307"/>
      <c r="AB58" s="307"/>
      <c r="AC58" s="307"/>
      <c r="AD58" s="307"/>
      <c r="AE58" s="307"/>
      <c r="AF58" s="307"/>
      <c r="AG58" s="307"/>
      <c r="AH58" s="307"/>
      <c r="AI58" s="307"/>
      <c r="AJ58" s="307"/>
      <c r="AK58" s="307"/>
      <c r="AL58" s="307"/>
      <c r="AM58" s="307"/>
      <c r="AN58" s="307"/>
      <c r="AO58" s="307"/>
      <c r="AP58" s="307"/>
      <c r="AQ58" s="307"/>
      <c r="AR58" s="307"/>
      <c r="AS58" s="307"/>
      <c r="AT58" s="307"/>
      <c r="AU58" s="307"/>
      <c r="AV58" s="307"/>
      <c r="AW58" s="307"/>
      <c r="AX58" s="307"/>
      <c r="AY58" s="307"/>
      <c r="AZ58" s="307"/>
      <c r="BA58" s="307"/>
      <c r="BB58" s="307"/>
      <c r="BC58" s="307"/>
      <c r="BD58" s="307"/>
      <c r="BE58" s="307"/>
      <c r="BF58" s="307"/>
      <c r="BG58" s="307"/>
      <c r="BH58" s="307"/>
      <c r="BI58" s="307"/>
      <c r="BJ58" s="307"/>
      <c r="BK58" s="307"/>
      <c r="BL58" s="307"/>
      <c r="BM58" s="307"/>
      <c r="BN58" s="307"/>
      <c r="BO58" s="307"/>
      <c r="BP58" s="307"/>
      <c r="BQ58" s="307"/>
      <c r="BR58" s="307"/>
      <c r="BS58" s="307"/>
      <c r="BT58" s="307"/>
      <c r="BU58" s="307"/>
      <c r="BV58" s="307"/>
      <c r="BW58" s="307"/>
      <c r="BX58" s="307"/>
      <c r="BY58" s="307"/>
      <c r="BZ58" s="307"/>
      <c r="CA58" s="307"/>
      <c r="CB58" s="307"/>
      <c r="CC58" s="307"/>
      <c r="CD58" s="307"/>
      <c r="CE58" s="307"/>
      <c r="CF58" s="307"/>
      <c r="CG58" s="307"/>
      <c r="CH58" s="307"/>
      <c r="CI58" s="307"/>
      <c r="CJ58" s="307"/>
      <c r="CK58" s="307"/>
      <c r="CL58" s="307"/>
      <c r="CM58" s="307"/>
    </row>
    <row r="59" spans="1:91" s="308" customFormat="1" ht="13.8" x14ac:dyDescent="0.3">
      <c r="A59" s="567" t="s">
        <v>52</v>
      </c>
      <c r="B59" s="207" t="s">
        <v>75</v>
      </c>
      <c r="C59" s="300"/>
      <c r="D59" s="300"/>
      <c r="E59" s="208" t="s">
        <v>74</v>
      </c>
      <c r="F59" s="313"/>
      <c r="G59" s="313" t="s">
        <v>42</v>
      </c>
      <c r="H59" s="313"/>
      <c r="I59" s="314"/>
      <c r="J59" s="313" t="s">
        <v>7025</v>
      </c>
      <c r="K59" s="314" t="s">
        <v>42</v>
      </c>
      <c r="L59" s="315"/>
      <c r="M59" s="313"/>
      <c r="N59" s="301">
        <v>216455</v>
      </c>
      <c r="O59" s="315">
        <v>90</v>
      </c>
      <c r="P59" s="304">
        <v>50</v>
      </c>
      <c r="Q59" s="304">
        <v>1</v>
      </c>
      <c r="R59" s="538">
        <v>302122</v>
      </c>
      <c r="S59" s="207" t="s">
        <v>18</v>
      </c>
      <c r="T59" s="301"/>
      <c r="U59" s="305"/>
      <c r="V59" s="629" t="str">
        <f>Tabelle2255356[[#This Row],[FOPPE Art.-Nr.]]</f>
        <v>12130455S1</v>
      </c>
      <c r="W59" s="630"/>
      <c r="X59" s="307"/>
      <c r="Y59" s="307"/>
      <c r="Z59" s="307"/>
      <c r="AA59" s="307"/>
      <c r="AB59" s="307"/>
      <c r="AC59" s="307"/>
      <c r="AD59" s="307"/>
      <c r="AE59" s="307"/>
      <c r="AF59" s="307"/>
      <c r="AG59" s="307"/>
      <c r="AH59" s="307"/>
      <c r="AI59" s="307"/>
      <c r="AJ59" s="307"/>
      <c r="AK59" s="307"/>
      <c r="AL59" s="307"/>
      <c r="AM59" s="307"/>
      <c r="AN59" s="307"/>
      <c r="AO59" s="307"/>
      <c r="AP59" s="307"/>
      <c r="AQ59" s="307"/>
      <c r="AR59" s="307"/>
      <c r="AS59" s="307"/>
      <c r="AT59" s="307"/>
      <c r="AU59" s="307"/>
      <c r="AV59" s="307"/>
      <c r="AW59" s="307"/>
      <c r="AX59" s="307"/>
      <c r="AY59" s="307"/>
      <c r="AZ59" s="307"/>
      <c r="BA59" s="307"/>
      <c r="BB59" s="307"/>
      <c r="BC59" s="307"/>
      <c r="BD59" s="307"/>
      <c r="BE59" s="307"/>
      <c r="BF59" s="307"/>
      <c r="BG59" s="307"/>
      <c r="BH59" s="307"/>
      <c r="BI59" s="307"/>
      <c r="BJ59" s="307"/>
      <c r="BK59" s="307"/>
      <c r="BL59" s="307"/>
      <c r="BM59" s="307"/>
      <c r="BN59" s="307"/>
      <c r="BO59" s="307"/>
      <c r="BP59" s="307"/>
      <c r="BQ59" s="307"/>
      <c r="BR59" s="307"/>
      <c r="BS59" s="307"/>
      <c r="BT59" s="307"/>
      <c r="BU59" s="307"/>
      <c r="BV59" s="307"/>
      <c r="BW59" s="307"/>
      <c r="BX59" s="307"/>
      <c r="BY59" s="307"/>
      <c r="BZ59" s="307"/>
      <c r="CA59" s="307"/>
      <c r="CB59" s="307"/>
      <c r="CC59" s="307"/>
      <c r="CD59" s="307"/>
      <c r="CE59" s="307"/>
      <c r="CF59" s="307"/>
      <c r="CG59" s="307"/>
      <c r="CH59" s="307"/>
      <c r="CI59" s="307"/>
      <c r="CJ59" s="307"/>
      <c r="CK59" s="307"/>
      <c r="CL59" s="307"/>
      <c r="CM59" s="307"/>
    </row>
    <row r="60" spans="1:91" s="308" customFormat="1" ht="13.8" x14ac:dyDescent="0.3">
      <c r="A60" s="567" t="s">
        <v>52</v>
      </c>
      <c r="B60" s="207" t="s">
        <v>78</v>
      </c>
      <c r="C60" s="300" t="s">
        <v>61</v>
      </c>
      <c r="D60" s="300"/>
      <c r="E60" s="208" t="s">
        <v>52</v>
      </c>
      <c r="F60" s="313"/>
      <c r="G60" s="313" t="s">
        <v>42</v>
      </c>
      <c r="H60" s="313"/>
      <c r="I60" s="314"/>
      <c r="J60" s="313" t="s">
        <v>7025</v>
      </c>
      <c r="K60" s="314" t="s">
        <v>42</v>
      </c>
      <c r="L60" s="315"/>
      <c r="M60" s="313"/>
      <c r="N60" s="301">
        <v>216458</v>
      </c>
      <c r="O60" s="315">
        <v>29</v>
      </c>
      <c r="P60" s="304">
        <v>2</v>
      </c>
      <c r="Q60" s="304">
        <v>10</v>
      </c>
      <c r="R60" s="538">
        <v>120587</v>
      </c>
      <c r="S60" s="207" t="s">
        <v>11</v>
      </c>
      <c r="T60" s="301"/>
      <c r="U60" s="305"/>
      <c r="V60" s="629" t="str">
        <f>Tabelle2255356[[#This Row],[FOPPE Art.-Nr.]]</f>
        <v>12130458S10</v>
      </c>
      <c r="W60" s="630"/>
      <c r="X60" s="307"/>
      <c r="Y60" s="307"/>
      <c r="Z60" s="307"/>
      <c r="AA60" s="307"/>
      <c r="AB60" s="307"/>
      <c r="AC60" s="307"/>
      <c r="AD60" s="307"/>
      <c r="AE60" s="307"/>
      <c r="AF60" s="307"/>
      <c r="AG60" s="307"/>
      <c r="AH60" s="307"/>
      <c r="AI60" s="307"/>
      <c r="AJ60" s="307"/>
      <c r="AK60" s="307"/>
      <c r="AL60" s="307"/>
      <c r="AM60" s="307"/>
      <c r="AN60" s="307"/>
      <c r="AO60" s="307"/>
      <c r="AP60" s="307"/>
      <c r="AQ60" s="307"/>
      <c r="AR60" s="307"/>
      <c r="AS60" s="307"/>
      <c r="AT60" s="307"/>
      <c r="AU60" s="307"/>
      <c r="AV60" s="307"/>
      <c r="AW60" s="307"/>
      <c r="AX60" s="307"/>
      <c r="AY60" s="307"/>
      <c r="AZ60" s="307"/>
      <c r="BA60" s="307"/>
      <c r="BB60" s="307"/>
      <c r="BC60" s="307"/>
      <c r="BD60" s="307"/>
      <c r="BE60" s="307"/>
      <c r="BF60" s="307"/>
      <c r="BG60" s="307"/>
      <c r="BH60" s="307"/>
      <c r="BI60" s="307"/>
      <c r="BJ60" s="307"/>
      <c r="BK60" s="307"/>
      <c r="BL60" s="307"/>
      <c r="BM60" s="307"/>
      <c r="BN60" s="307"/>
      <c r="BO60" s="307"/>
      <c r="BP60" s="307"/>
      <c r="BQ60" s="307"/>
      <c r="BR60" s="307"/>
      <c r="BS60" s="307"/>
      <c r="BT60" s="307"/>
      <c r="BU60" s="307"/>
      <c r="BV60" s="307"/>
      <c r="BW60" s="307"/>
      <c r="BX60" s="307"/>
      <c r="BY60" s="307"/>
      <c r="BZ60" s="307"/>
      <c r="CA60" s="307"/>
      <c r="CB60" s="307"/>
      <c r="CC60" s="307"/>
      <c r="CD60" s="307"/>
      <c r="CE60" s="307"/>
      <c r="CF60" s="307"/>
      <c r="CG60" s="307"/>
      <c r="CH60" s="307"/>
      <c r="CI60" s="307"/>
      <c r="CJ60" s="307"/>
      <c r="CK60" s="307"/>
      <c r="CL60" s="307"/>
      <c r="CM60" s="307"/>
    </row>
    <row r="61" spans="1:91" s="308" customFormat="1" ht="13.8" x14ac:dyDescent="0.3">
      <c r="A61" s="567" t="s">
        <v>52</v>
      </c>
      <c r="B61" s="207" t="s">
        <v>79</v>
      </c>
      <c r="C61" s="300"/>
      <c r="D61" s="300"/>
      <c r="E61" s="208" t="s">
        <v>74</v>
      </c>
      <c r="F61" s="313"/>
      <c r="G61" s="313" t="s">
        <v>42</v>
      </c>
      <c r="H61" s="313"/>
      <c r="I61" s="314"/>
      <c r="J61" s="313" t="s">
        <v>7025</v>
      </c>
      <c r="K61" s="314" t="s">
        <v>42</v>
      </c>
      <c r="L61" s="315"/>
      <c r="M61" s="313" t="s">
        <v>42</v>
      </c>
      <c r="N61" s="301">
        <v>216458</v>
      </c>
      <c r="O61" s="315">
        <v>29</v>
      </c>
      <c r="P61" s="304">
        <v>2</v>
      </c>
      <c r="Q61" s="304">
        <v>1</v>
      </c>
      <c r="R61" s="538">
        <v>302130</v>
      </c>
      <c r="S61" s="207" t="s">
        <v>18</v>
      </c>
      <c r="T61" s="301"/>
      <c r="U61" s="305"/>
      <c r="V61" s="629" t="str">
        <f>Tabelle2255356[[#This Row],[FOPPE Art.-Nr.]]</f>
        <v>12130458S1</v>
      </c>
      <c r="W61" s="630"/>
      <c r="X61" s="307"/>
      <c r="Y61" s="307"/>
      <c r="Z61" s="307"/>
      <c r="AA61" s="307"/>
      <c r="AB61" s="307"/>
      <c r="AC61" s="307"/>
      <c r="AD61" s="307"/>
      <c r="AE61" s="307"/>
      <c r="AF61" s="307"/>
      <c r="AG61" s="307"/>
      <c r="AH61" s="307"/>
      <c r="AI61" s="307"/>
      <c r="AJ61" s="307"/>
      <c r="AK61" s="307"/>
      <c r="AL61" s="307"/>
      <c r="AM61" s="307"/>
      <c r="AN61" s="307"/>
      <c r="AO61" s="307"/>
      <c r="AP61" s="307"/>
      <c r="AQ61" s="307"/>
      <c r="AR61" s="307"/>
      <c r="AS61" s="307"/>
      <c r="AT61" s="307"/>
      <c r="AU61" s="307"/>
      <c r="AV61" s="307"/>
      <c r="AW61" s="307"/>
      <c r="AX61" s="307"/>
      <c r="AY61" s="307"/>
      <c r="AZ61" s="307"/>
      <c r="BA61" s="307"/>
      <c r="BB61" s="307"/>
      <c r="BC61" s="307"/>
      <c r="BD61" s="307"/>
      <c r="BE61" s="307"/>
      <c r="BF61" s="307"/>
      <c r="BG61" s="307"/>
      <c r="BH61" s="307"/>
      <c r="BI61" s="307"/>
      <c r="BJ61" s="307"/>
      <c r="BK61" s="307"/>
      <c r="BL61" s="307"/>
      <c r="BM61" s="307"/>
      <c r="BN61" s="307"/>
      <c r="BO61" s="307"/>
      <c r="BP61" s="307"/>
      <c r="BQ61" s="307"/>
      <c r="BR61" s="307"/>
      <c r="BS61" s="307"/>
      <c r="BT61" s="307"/>
      <c r="BU61" s="307"/>
      <c r="BV61" s="307"/>
      <c r="BW61" s="307"/>
      <c r="BX61" s="307"/>
      <c r="BY61" s="307"/>
      <c r="BZ61" s="307"/>
      <c r="CA61" s="307"/>
      <c r="CB61" s="307"/>
      <c r="CC61" s="307"/>
      <c r="CD61" s="307"/>
      <c r="CE61" s="307"/>
      <c r="CF61" s="307"/>
      <c r="CG61" s="307"/>
      <c r="CH61" s="307"/>
      <c r="CI61" s="307"/>
      <c r="CJ61" s="307"/>
      <c r="CK61" s="307"/>
      <c r="CL61" s="307"/>
      <c r="CM61" s="307"/>
    </row>
    <row r="62" spans="1:91" s="308" customFormat="1" ht="13.8" x14ac:dyDescent="0.3">
      <c r="A62" s="567" t="s">
        <v>52</v>
      </c>
      <c r="B62" s="207" t="s">
        <v>76</v>
      </c>
      <c r="C62" s="300" t="s">
        <v>61</v>
      </c>
      <c r="D62" s="300"/>
      <c r="E62" s="208" t="s">
        <v>77</v>
      </c>
      <c r="F62" s="313"/>
      <c r="G62" s="313" t="s">
        <v>42</v>
      </c>
      <c r="H62" s="313"/>
      <c r="I62" s="314"/>
      <c r="J62" s="313" t="s">
        <v>7025</v>
      </c>
      <c r="K62" s="314" t="s">
        <v>42</v>
      </c>
      <c r="L62" s="315"/>
      <c r="M62" s="313"/>
      <c r="N62" s="301">
        <v>216458</v>
      </c>
      <c r="O62" s="315">
        <v>29</v>
      </c>
      <c r="P62" s="304">
        <v>2</v>
      </c>
      <c r="Q62" s="304">
        <v>100</v>
      </c>
      <c r="R62" s="538">
        <v>115365</v>
      </c>
      <c r="S62" s="207" t="s">
        <v>11</v>
      </c>
      <c r="T62" s="301"/>
      <c r="U62" s="305"/>
      <c r="V62" s="629" t="str">
        <f>Tabelle2255356[[#This Row],[FOPPE Art.-Nr.]]</f>
        <v>12130458S100</v>
      </c>
      <c r="W62" s="630"/>
      <c r="X62" s="307"/>
      <c r="Y62" s="307"/>
      <c r="Z62" s="307"/>
      <c r="AA62" s="307"/>
      <c r="AB62" s="307"/>
      <c r="AC62" s="307"/>
      <c r="AD62" s="307"/>
      <c r="AE62" s="307"/>
      <c r="AF62" s="307"/>
      <c r="AG62" s="307"/>
      <c r="AH62" s="307"/>
      <c r="AI62" s="307"/>
      <c r="AJ62" s="307"/>
      <c r="AK62" s="307"/>
      <c r="AL62" s="307"/>
      <c r="AM62" s="307"/>
      <c r="AN62" s="307"/>
      <c r="AO62" s="307"/>
      <c r="AP62" s="307"/>
      <c r="AQ62" s="307"/>
      <c r="AR62" s="307"/>
      <c r="AS62" s="307"/>
      <c r="AT62" s="307"/>
      <c r="AU62" s="307"/>
      <c r="AV62" s="307"/>
      <c r="AW62" s="307"/>
      <c r="AX62" s="307"/>
      <c r="AY62" s="307"/>
      <c r="AZ62" s="307"/>
      <c r="BA62" s="307"/>
      <c r="BB62" s="307"/>
      <c r="BC62" s="307"/>
      <c r="BD62" s="307"/>
      <c r="BE62" s="307"/>
      <c r="BF62" s="307"/>
      <c r="BG62" s="307"/>
      <c r="BH62" s="307"/>
      <c r="BI62" s="307"/>
      <c r="BJ62" s="307"/>
      <c r="BK62" s="307"/>
      <c r="BL62" s="307"/>
      <c r="BM62" s="307"/>
      <c r="BN62" s="307"/>
      <c r="BO62" s="307"/>
      <c r="BP62" s="307"/>
      <c r="BQ62" s="307"/>
      <c r="BR62" s="307"/>
      <c r="BS62" s="307"/>
      <c r="BT62" s="307"/>
      <c r="BU62" s="307"/>
      <c r="BV62" s="307"/>
      <c r="BW62" s="307"/>
      <c r="BX62" s="307"/>
      <c r="BY62" s="307"/>
      <c r="BZ62" s="307"/>
      <c r="CA62" s="307"/>
      <c r="CB62" s="307"/>
      <c r="CC62" s="307"/>
      <c r="CD62" s="307"/>
      <c r="CE62" s="307"/>
      <c r="CF62" s="307"/>
      <c r="CG62" s="307"/>
      <c r="CH62" s="307"/>
      <c r="CI62" s="307"/>
      <c r="CJ62" s="307"/>
      <c r="CK62" s="307"/>
      <c r="CL62" s="307"/>
      <c r="CM62" s="307"/>
    </row>
    <row r="63" spans="1:91" s="308" customFormat="1" ht="13.8" x14ac:dyDescent="0.3">
      <c r="A63" s="567" t="s">
        <v>52</v>
      </c>
      <c r="B63" s="207" t="s">
        <v>81</v>
      </c>
      <c r="C63" s="300"/>
      <c r="D63" s="300"/>
      <c r="E63" s="208" t="s">
        <v>74</v>
      </c>
      <c r="F63" s="313"/>
      <c r="G63" s="313" t="s">
        <v>42</v>
      </c>
      <c r="H63" s="313"/>
      <c r="I63" s="314"/>
      <c r="J63" s="313" t="s">
        <v>7025</v>
      </c>
      <c r="K63" s="314" t="s">
        <v>42</v>
      </c>
      <c r="L63" s="315"/>
      <c r="M63" s="313"/>
      <c r="N63" s="301">
        <v>216459</v>
      </c>
      <c r="O63" s="315">
        <v>29</v>
      </c>
      <c r="P63" s="304">
        <v>50</v>
      </c>
      <c r="Q63" s="304">
        <v>1</v>
      </c>
      <c r="R63" s="538">
        <v>302130</v>
      </c>
      <c r="S63" s="207" t="s">
        <v>18</v>
      </c>
      <c r="T63" s="301"/>
      <c r="U63" s="305"/>
      <c r="V63" s="629" t="str">
        <f>Tabelle2255356[[#This Row],[FOPPE Art.-Nr.]]</f>
        <v>12130459S1</v>
      </c>
      <c r="W63" s="630"/>
      <c r="X63" s="307"/>
      <c r="Y63" s="307"/>
      <c r="Z63" s="307"/>
      <c r="AA63" s="307"/>
      <c r="AB63" s="307"/>
      <c r="AC63" s="307"/>
      <c r="AD63" s="307"/>
      <c r="AE63" s="307"/>
      <c r="AF63" s="307"/>
      <c r="AG63" s="307"/>
      <c r="AH63" s="307"/>
      <c r="AI63" s="307"/>
      <c r="AJ63" s="307"/>
      <c r="AK63" s="307"/>
      <c r="AL63" s="307"/>
      <c r="AM63" s="307"/>
      <c r="AN63" s="307"/>
      <c r="AO63" s="307"/>
      <c r="AP63" s="307"/>
      <c r="AQ63" s="307"/>
      <c r="AR63" s="307"/>
      <c r="AS63" s="307"/>
      <c r="AT63" s="307"/>
      <c r="AU63" s="307"/>
      <c r="AV63" s="307"/>
      <c r="AW63" s="307"/>
      <c r="AX63" s="307"/>
      <c r="AY63" s="307"/>
      <c r="AZ63" s="307"/>
      <c r="BA63" s="307"/>
      <c r="BB63" s="307"/>
      <c r="BC63" s="307"/>
      <c r="BD63" s="307"/>
      <c r="BE63" s="307"/>
      <c r="BF63" s="307"/>
      <c r="BG63" s="307"/>
      <c r="BH63" s="307"/>
      <c r="BI63" s="307"/>
      <c r="BJ63" s="307"/>
      <c r="BK63" s="307"/>
      <c r="BL63" s="307"/>
      <c r="BM63" s="307"/>
      <c r="BN63" s="307"/>
      <c r="BO63" s="307"/>
      <c r="BP63" s="307"/>
      <c r="BQ63" s="307"/>
      <c r="BR63" s="307"/>
      <c r="BS63" s="307"/>
      <c r="BT63" s="307"/>
      <c r="BU63" s="307"/>
      <c r="BV63" s="307"/>
      <c r="BW63" s="307"/>
      <c r="BX63" s="307"/>
      <c r="BY63" s="307"/>
      <c r="BZ63" s="307"/>
      <c r="CA63" s="307"/>
      <c r="CB63" s="307"/>
      <c r="CC63" s="307"/>
      <c r="CD63" s="307"/>
      <c r="CE63" s="307"/>
      <c r="CF63" s="307"/>
      <c r="CG63" s="307"/>
      <c r="CH63" s="307"/>
      <c r="CI63" s="307"/>
      <c r="CJ63" s="307"/>
      <c r="CK63" s="307"/>
      <c r="CL63" s="307"/>
      <c r="CM63" s="307"/>
    </row>
    <row r="64" spans="1:91" s="308" customFormat="1" ht="13.8" x14ac:dyDescent="0.3">
      <c r="A64" s="567" t="s">
        <v>52</v>
      </c>
      <c r="B64" s="207" t="s">
        <v>80</v>
      </c>
      <c r="C64" s="300" t="s">
        <v>61</v>
      </c>
      <c r="D64" s="300"/>
      <c r="E64" s="208" t="s">
        <v>77</v>
      </c>
      <c r="F64" s="313"/>
      <c r="G64" s="313" t="s">
        <v>42</v>
      </c>
      <c r="H64" s="313"/>
      <c r="I64" s="314"/>
      <c r="J64" s="313" t="s">
        <v>7025</v>
      </c>
      <c r="K64" s="314" t="s">
        <v>42</v>
      </c>
      <c r="L64" s="315"/>
      <c r="M64" s="313"/>
      <c r="N64" s="301">
        <v>216459</v>
      </c>
      <c r="O64" s="315">
        <v>29</v>
      </c>
      <c r="P64" s="304">
        <v>50</v>
      </c>
      <c r="Q64" s="304">
        <v>100</v>
      </c>
      <c r="R64" s="538">
        <v>115365</v>
      </c>
      <c r="S64" s="207" t="s">
        <v>11</v>
      </c>
      <c r="T64" s="301"/>
      <c r="U64" s="305"/>
      <c r="V64" s="629" t="str">
        <f>Tabelle2255356[[#This Row],[FOPPE Art.-Nr.]]</f>
        <v>12130459S100</v>
      </c>
      <c r="W64" s="630"/>
      <c r="X64" s="307"/>
      <c r="Y64" s="307"/>
      <c r="Z64" s="307"/>
      <c r="AA64" s="307"/>
      <c r="AB64" s="307"/>
      <c r="AC64" s="307"/>
      <c r="AD64" s="307"/>
      <c r="AE64" s="307"/>
      <c r="AF64" s="307"/>
      <c r="AG64" s="307"/>
      <c r="AH64" s="307"/>
      <c r="AI64" s="307"/>
      <c r="AJ64" s="307"/>
      <c r="AK64" s="307"/>
      <c r="AL64" s="307"/>
      <c r="AM64" s="307"/>
      <c r="AN64" s="307"/>
      <c r="AO64" s="307"/>
      <c r="AP64" s="307"/>
      <c r="AQ64" s="307"/>
      <c r="AR64" s="307"/>
      <c r="AS64" s="307"/>
      <c r="AT64" s="307"/>
      <c r="AU64" s="307"/>
      <c r="AV64" s="307"/>
      <c r="AW64" s="307"/>
      <c r="AX64" s="307"/>
      <c r="AY64" s="307"/>
      <c r="AZ64" s="307"/>
      <c r="BA64" s="307"/>
      <c r="BB64" s="307"/>
      <c r="BC64" s="307"/>
      <c r="BD64" s="307"/>
      <c r="BE64" s="307"/>
      <c r="BF64" s="307"/>
      <c r="BG64" s="307"/>
      <c r="BH64" s="307"/>
      <c r="BI64" s="307"/>
      <c r="BJ64" s="307"/>
      <c r="BK64" s="307"/>
      <c r="BL64" s="307"/>
      <c r="BM64" s="307"/>
      <c r="BN64" s="307"/>
      <c r="BO64" s="307"/>
      <c r="BP64" s="307"/>
      <c r="BQ64" s="307"/>
      <c r="BR64" s="307"/>
      <c r="BS64" s="307"/>
      <c r="BT64" s="307"/>
      <c r="BU64" s="307"/>
      <c r="BV64" s="307"/>
      <c r="BW64" s="307"/>
      <c r="BX64" s="307"/>
      <c r="BY64" s="307"/>
      <c r="BZ64" s="307"/>
      <c r="CA64" s="307"/>
      <c r="CB64" s="307"/>
      <c r="CC64" s="307"/>
      <c r="CD64" s="307"/>
      <c r="CE64" s="307"/>
      <c r="CF64" s="307"/>
      <c r="CG64" s="307"/>
      <c r="CH64" s="307"/>
      <c r="CI64" s="307"/>
      <c r="CJ64" s="307"/>
      <c r="CK64" s="307"/>
      <c r="CL64" s="307"/>
      <c r="CM64" s="307"/>
    </row>
    <row r="65" spans="1:91" s="308" customFormat="1" ht="13.8" x14ac:dyDescent="0.3">
      <c r="A65" s="567" t="s">
        <v>52</v>
      </c>
      <c r="B65" s="207" t="s">
        <v>83</v>
      </c>
      <c r="C65" s="300"/>
      <c r="D65" s="300"/>
      <c r="E65" s="208" t="s">
        <v>74</v>
      </c>
      <c r="F65" s="313"/>
      <c r="G65" s="313" t="s">
        <v>42</v>
      </c>
      <c r="H65" s="313"/>
      <c r="I65" s="314"/>
      <c r="J65" s="313" t="s">
        <v>7025</v>
      </c>
      <c r="K65" s="314" t="s">
        <v>42</v>
      </c>
      <c r="L65" s="315"/>
      <c r="M65" s="313"/>
      <c r="N65" s="301">
        <v>216464</v>
      </c>
      <c r="O65" s="315">
        <v>91</v>
      </c>
      <c r="P65" s="304">
        <v>2</v>
      </c>
      <c r="Q65" s="304">
        <v>1</v>
      </c>
      <c r="R65" s="538">
        <v>302140</v>
      </c>
      <c r="S65" s="207" t="s">
        <v>18</v>
      </c>
      <c r="T65" s="301"/>
      <c r="U65" s="305"/>
      <c r="V65" s="629" t="str">
        <f>Tabelle2255356[[#This Row],[FOPPE Art.-Nr.]]</f>
        <v>12130464S1</v>
      </c>
      <c r="W65" s="630"/>
      <c r="X65" s="307"/>
      <c r="Y65" s="307"/>
      <c r="Z65" s="307"/>
      <c r="AA65" s="307"/>
      <c r="AB65" s="307"/>
      <c r="AC65" s="307"/>
      <c r="AD65" s="307"/>
      <c r="AE65" s="307"/>
      <c r="AF65" s="307"/>
      <c r="AG65" s="307"/>
      <c r="AH65" s="307"/>
      <c r="AI65" s="307"/>
      <c r="AJ65" s="307"/>
      <c r="AK65" s="307"/>
      <c r="AL65" s="307"/>
      <c r="AM65" s="307"/>
      <c r="AN65" s="307"/>
      <c r="AO65" s="307"/>
      <c r="AP65" s="307"/>
      <c r="AQ65" s="307"/>
      <c r="AR65" s="307"/>
      <c r="AS65" s="307"/>
      <c r="AT65" s="307"/>
      <c r="AU65" s="307"/>
      <c r="AV65" s="307"/>
      <c r="AW65" s="307"/>
      <c r="AX65" s="307"/>
      <c r="AY65" s="307"/>
      <c r="AZ65" s="307"/>
      <c r="BA65" s="307"/>
      <c r="BB65" s="307"/>
      <c r="BC65" s="307"/>
      <c r="BD65" s="307"/>
      <c r="BE65" s="307"/>
      <c r="BF65" s="307"/>
      <c r="BG65" s="307"/>
      <c r="BH65" s="307"/>
      <c r="BI65" s="307"/>
      <c r="BJ65" s="307"/>
      <c r="BK65" s="307"/>
      <c r="BL65" s="307"/>
      <c r="BM65" s="307"/>
      <c r="BN65" s="307"/>
      <c r="BO65" s="307"/>
      <c r="BP65" s="307"/>
      <c r="BQ65" s="307"/>
      <c r="BR65" s="307"/>
      <c r="BS65" s="307"/>
      <c r="BT65" s="307"/>
      <c r="BU65" s="307"/>
      <c r="BV65" s="307"/>
      <c r="BW65" s="307"/>
      <c r="BX65" s="307"/>
      <c r="BY65" s="307"/>
      <c r="BZ65" s="307"/>
      <c r="CA65" s="307"/>
      <c r="CB65" s="307"/>
      <c r="CC65" s="307"/>
      <c r="CD65" s="307"/>
      <c r="CE65" s="307"/>
      <c r="CF65" s="307"/>
      <c r="CG65" s="307"/>
      <c r="CH65" s="307"/>
      <c r="CI65" s="307"/>
      <c r="CJ65" s="307"/>
      <c r="CK65" s="307"/>
      <c r="CL65" s="307"/>
      <c r="CM65" s="307"/>
    </row>
    <row r="66" spans="1:91" s="308" customFormat="1" ht="13.8" x14ac:dyDescent="0.3">
      <c r="A66" s="567" t="s">
        <v>52</v>
      </c>
      <c r="B66" s="207" t="s">
        <v>82</v>
      </c>
      <c r="C66" s="300"/>
      <c r="D66" s="300"/>
      <c r="E66" s="208" t="s">
        <v>74</v>
      </c>
      <c r="F66" s="313"/>
      <c r="G66" s="313" t="s">
        <v>42</v>
      </c>
      <c r="H66" s="313"/>
      <c r="I66" s="314"/>
      <c r="J66" s="313" t="s">
        <v>7025</v>
      </c>
      <c r="K66" s="314" t="s">
        <v>42</v>
      </c>
      <c r="L66" s="315"/>
      <c r="M66" s="313"/>
      <c r="N66" s="301">
        <v>216464</v>
      </c>
      <c r="O66" s="315">
        <v>91</v>
      </c>
      <c r="P66" s="304">
        <v>2</v>
      </c>
      <c r="Q66" s="304">
        <v>10</v>
      </c>
      <c r="R66" s="538">
        <v>120588</v>
      </c>
      <c r="S66" s="207" t="s">
        <v>11</v>
      </c>
      <c r="T66" s="301"/>
      <c r="U66" s="305"/>
      <c r="V66" s="629" t="str">
        <f>Tabelle2255356[[#This Row],[FOPPE Art.-Nr.]]</f>
        <v>12130464S10</v>
      </c>
      <c r="W66" s="630"/>
      <c r="X66" s="307"/>
      <c r="Y66" s="307"/>
      <c r="Z66" s="307"/>
      <c r="AA66" s="307"/>
      <c r="AB66" s="307"/>
      <c r="AC66" s="307"/>
      <c r="AD66" s="307"/>
      <c r="AE66" s="307"/>
      <c r="AF66" s="307"/>
      <c r="AG66" s="307"/>
      <c r="AH66" s="307"/>
      <c r="AI66" s="307"/>
      <c r="AJ66" s="307"/>
      <c r="AK66" s="307"/>
      <c r="AL66" s="307"/>
      <c r="AM66" s="307"/>
      <c r="AN66" s="307"/>
      <c r="AO66" s="307"/>
      <c r="AP66" s="307"/>
      <c r="AQ66" s="307"/>
      <c r="AR66" s="307"/>
      <c r="AS66" s="307"/>
      <c r="AT66" s="307"/>
      <c r="AU66" s="307"/>
      <c r="AV66" s="307"/>
      <c r="AW66" s="307"/>
      <c r="AX66" s="307"/>
      <c r="AY66" s="307"/>
      <c r="AZ66" s="307"/>
      <c r="BA66" s="307"/>
      <c r="BB66" s="307"/>
      <c r="BC66" s="307"/>
      <c r="BD66" s="307"/>
      <c r="BE66" s="307"/>
      <c r="BF66" s="307"/>
      <c r="BG66" s="307"/>
      <c r="BH66" s="307"/>
      <c r="BI66" s="307"/>
      <c r="BJ66" s="307"/>
      <c r="BK66" s="307"/>
      <c r="BL66" s="307"/>
      <c r="BM66" s="307"/>
      <c r="BN66" s="307"/>
      <c r="BO66" s="307"/>
      <c r="BP66" s="307"/>
      <c r="BQ66" s="307"/>
      <c r="BR66" s="307"/>
      <c r="BS66" s="307"/>
      <c r="BT66" s="307"/>
      <c r="BU66" s="307"/>
      <c r="BV66" s="307"/>
      <c r="BW66" s="307"/>
      <c r="BX66" s="307"/>
      <c r="BY66" s="307"/>
      <c r="BZ66" s="307"/>
      <c r="CA66" s="307"/>
      <c r="CB66" s="307"/>
      <c r="CC66" s="307"/>
      <c r="CD66" s="307"/>
      <c r="CE66" s="307"/>
      <c r="CF66" s="307"/>
      <c r="CG66" s="307"/>
      <c r="CH66" s="307"/>
      <c r="CI66" s="307"/>
      <c r="CJ66" s="307"/>
      <c r="CK66" s="307"/>
      <c r="CL66" s="307"/>
      <c r="CM66" s="307"/>
    </row>
    <row r="67" spans="1:91" s="308" customFormat="1" ht="13.8" x14ac:dyDescent="0.3">
      <c r="A67" s="567" t="s">
        <v>52</v>
      </c>
      <c r="B67" s="207" t="s">
        <v>85</v>
      </c>
      <c r="C67" s="300"/>
      <c r="D67" s="300"/>
      <c r="E67" s="208" t="s">
        <v>74</v>
      </c>
      <c r="F67" s="313"/>
      <c r="G67" s="313" t="s">
        <v>42</v>
      </c>
      <c r="H67" s="313"/>
      <c r="I67" s="314"/>
      <c r="J67" s="313" t="s">
        <v>7025</v>
      </c>
      <c r="K67" s="314" t="s">
        <v>42</v>
      </c>
      <c r="L67" s="315"/>
      <c r="M67" s="313"/>
      <c r="N67" s="301">
        <v>216465</v>
      </c>
      <c r="O67" s="315">
        <v>91</v>
      </c>
      <c r="P67" s="304">
        <v>50</v>
      </c>
      <c r="Q67" s="304">
        <v>1</v>
      </c>
      <c r="R67" s="538">
        <v>302140</v>
      </c>
      <c r="S67" s="207" t="s">
        <v>18</v>
      </c>
      <c r="T67" s="301"/>
      <c r="U67" s="305"/>
      <c r="V67" s="629" t="str">
        <f>Tabelle2255356[[#This Row],[FOPPE Art.-Nr.]]</f>
        <v>12130465S1</v>
      </c>
      <c r="W67" s="630"/>
      <c r="X67" s="307"/>
      <c r="Y67" s="307"/>
      <c r="Z67" s="307"/>
      <c r="AA67" s="307"/>
      <c r="AB67" s="307"/>
      <c r="AC67" s="307"/>
      <c r="AD67" s="307"/>
      <c r="AE67" s="307"/>
      <c r="AF67" s="307"/>
      <c r="AG67" s="307"/>
      <c r="AH67" s="307"/>
      <c r="AI67" s="307"/>
      <c r="AJ67" s="307"/>
      <c r="AK67" s="307"/>
      <c r="AL67" s="307"/>
      <c r="AM67" s="307"/>
      <c r="AN67" s="307"/>
      <c r="AO67" s="307"/>
      <c r="AP67" s="307"/>
      <c r="AQ67" s="307"/>
      <c r="AR67" s="307"/>
      <c r="AS67" s="307"/>
      <c r="AT67" s="307"/>
      <c r="AU67" s="307"/>
      <c r="AV67" s="307"/>
      <c r="AW67" s="307"/>
      <c r="AX67" s="307"/>
      <c r="AY67" s="307"/>
      <c r="AZ67" s="307"/>
      <c r="BA67" s="307"/>
      <c r="BB67" s="307"/>
      <c r="BC67" s="307"/>
      <c r="BD67" s="307"/>
      <c r="BE67" s="307"/>
      <c r="BF67" s="307"/>
      <c r="BG67" s="307"/>
      <c r="BH67" s="307"/>
      <c r="BI67" s="307"/>
      <c r="BJ67" s="307"/>
      <c r="BK67" s="307"/>
      <c r="BL67" s="307"/>
      <c r="BM67" s="307"/>
      <c r="BN67" s="307"/>
      <c r="BO67" s="307"/>
      <c r="BP67" s="307"/>
      <c r="BQ67" s="307"/>
      <c r="BR67" s="307"/>
      <c r="BS67" s="307"/>
      <c r="BT67" s="307"/>
      <c r="BU67" s="307"/>
      <c r="BV67" s="307"/>
      <c r="BW67" s="307"/>
      <c r="BX67" s="307"/>
      <c r="BY67" s="307"/>
      <c r="BZ67" s="307"/>
      <c r="CA67" s="307"/>
      <c r="CB67" s="307"/>
      <c r="CC67" s="307"/>
      <c r="CD67" s="307"/>
      <c r="CE67" s="307"/>
      <c r="CF67" s="307"/>
      <c r="CG67" s="307"/>
      <c r="CH67" s="307"/>
      <c r="CI67" s="307"/>
      <c r="CJ67" s="307"/>
      <c r="CK67" s="307"/>
      <c r="CL67" s="307"/>
      <c r="CM67" s="307"/>
    </row>
    <row r="68" spans="1:91" s="308" customFormat="1" ht="13.8" x14ac:dyDescent="0.3">
      <c r="A68" s="567" t="s">
        <v>52</v>
      </c>
      <c r="B68" s="207" t="s">
        <v>84</v>
      </c>
      <c r="C68" s="300"/>
      <c r="D68" s="300"/>
      <c r="E68" s="208" t="s">
        <v>74</v>
      </c>
      <c r="F68" s="313"/>
      <c r="G68" s="313" t="s">
        <v>42</v>
      </c>
      <c r="H68" s="313"/>
      <c r="I68" s="314"/>
      <c r="J68" s="313" t="s">
        <v>7025</v>
      </c>
      <c r="K68" s="314" t="s">
        <v>42</v>
      </c>
      <c r="L68" s="315"/>
      <c r="M68" s="313"/>
      <c r="N68" s="301">
        <v>216465</v>
      </c>
      <c r="O68" s="315">
        <v>91</v>
      </c>
      <c r="P68" s="304">
        <v>50</v>
      </c>
      <c r="Q68" s="304">
        <v>10</v>
      </c>
      <c r="R68" s="538">
        <v>120588</v>
      </c>
      <c r="S68" s="207" t="s">
        <v>11</v>
      </c>
      <c r="T68" s="301"/>
      <c r="U68" s="305"/>
      <c r="V68" s="629" t="str">
        <f>Tabelle2255356[[#This Row],[FOPPE Art.-Nr.]]</f>
        <v>12130465S10</v>
      </c>
      <c r="W68" s="630"/>
      <c r="X68" s="307"/>
      <c r="Y68" s="307"/>
      <c r="Z68" s="307"/>
      <c r="AA68" s="307"/>
      <c r="AB68" s="307"/>
      <c r="AC68" s="307"/>
      <c r="AD68" s="307"/>
      <c r="AE68" s="307"/>
      <c r="AF68" s="307"/>
      <c r="AG68" s="307"/>
      <c r="AH68" s="307"/>
      <c r="AI68" s="307"/>
      <c r="AJ68" s="307"/>
      <c r="AK68" s="307"/>
      <c r="AL68" s="307"/>
      <c r="AM68" s="307"/>
      <c r="AN68" s="307"/>
      <c r="AO68" s="307"/>
      <c r="AP68" s="307"/>
      <c r="AQ68" s="307"/>
      <c r="AR68" s="307"/>
      <c r="AS68" s="307"/>
      <c r="AT68" s="307"/>
      <c r="AU68" s="307"/>
      <c r="AV68" s="307"/>
      <c r="AW68" s="307"/>
      <c r="AX68" s="307"/>
      <c r="AY68" s="307"/>
      <c r="AZ68" s="307"/>
      <c r="BA68" s="307"/>
      <c r="BB68" s="307"/>
      <c r="BC68" s="307"/>
      <c r="BD68" s="307"/>
      <c r="BE68" s="307"/>
      <c r="BF68" s="307"/>
      <c r="BG68" s="307"/>
      <c r="BH68" s="307"/>
      <c r="BI68" s="307"/>
      <c r="BJ68" s="307"/>
      <c r="BK68" s="307"/>
      <c r="BL68" s="307"/>
      <c r="BM68" s="307"/>
      <c r="BN68" s="307"/>
      <c r="BO68" s="307"/>
      <c r="BP68" s="307"/>
      <c r="BQ68" s="307"/>
      <c r="BR68" s="307"/>
      <c r="BS68" s="307"/>
      <c r="BT68" s="307"/>
      <c r="BU68" s="307"/>
      <c r="BV68" s="307"/>
      <c r="BW68" s="307"/>
      <c r="BX68" s="307"/>
      <c r="BY68" s="307"/>
      <c r="BZ68" s="307"/>
      <c r="CA68" s="307"/>
      <c r="CB68" s="307"/>
      <c r="CC68" s="307"/>
      <c r="CD68" s="307"/>
      <c r="CE68" s="307"/>
      <c r="CF68" s="307"/>
      <c r="CG68" s="307"/>
      <c r="CH68" s="307"/>
      <c r="CI68" s="307"/>
      <c r="CJ68" s="307"/>
      <c r="CK68" s="307"/>
      <c r="CL68" s="307"/>
      <c r="CM68" s="307"/>
    </row>
    <row r="69" spans="1:91" s="308" customFormat="1" ht="13.8" x14ac:dyDescent="0.3">
      <c r="A69" s="567" t="s">
        <v>39</v>
      </c>
      <c r="B69" s="321" t="s">
        <v>86</v>
      </c>
      <c r="C69" s="300"/>
      <c r="D69" s="300"/>
      <c r="E69" s="322" t="s">
        <v>48</v>
      </c>
      <c r="F69" s="313" t="s">
        <v>42</v>
      </c>
      <c r="G69" s="313" t="s">
        <v>42</v>
      </c>
      <c r="H69" s="323"/>
      <c r="I69" s="314" t="s">
        <v>42</v>
      </c>
      <c r="J69" s="313"/>
      <c r="K69" s="314"/>
      <c r="L69" s="324"/>
      <c r="M69" s="325"/>
      <c r="N69" s="301">
        <v>216488</v>
      </c>
      <c r="O69" s="324"/>
      <c r="P69" s="326">
        <v>4</v>
      </c>
      <c r="Q69" s="326">
        <v>4</v>
      </c>
      <c r="R69" s="538">
        <v>122356</v>
      </c>
      <c r="S69" s="207" t="s">
        <v>11</v>
      </c>
      <c r="T69" s="301"/>
      <c r="U69" s="305"/>
      <c r="V69" s="629" t="str">
        <f>Tabelle2255356[[#This Row],[FOPPE Art.-Nr.]]</f>
        <v>11130488S1</v>
      </c>
      <c r="W69" s="630"/>
      <c r="X69" s="307"/>
      <c r="Y69" s="307"/>
      <c r="Z69" s="307"/>
      <c r="AA69" s="307"/>
      <c r="AB69" s="307"/>
      <c r="AC69" s="307"/>
      <c r="AD69" s="307"/>
      <c r="AE69" s="307"/>
      <c r="AF69" s="307"/>
      <c r="AG69" s="307"/>
      <c r="AH69" s="307"/>
      <c r="AI69" s="307"/>
      <c r="AJ69" s="307"/>
      <c r="AK69" s="307"/>
      <c r="AL69" s="307"/>
      <c r="AM69" s="307"/>
      <c r="AN69" s="307"/>
      <c r="AO69" s="307"/>
      <c r="AP69" s="307"/>
      <c r="AQ69" s="307"/>
      <c r="AR69" s="307"/>
      <c r="AS69" s="307"/>
      <c r="AT69" s="307"/>
      <c r="AU69" s="307"/>
      <c r="AV69" s="307"/>
      <c r="AW69" s="307"/>
      <c r="AX69" s="307"/>
      <c r="AY69" s="307"/>
      <c r="AZ69" s="307"/>
      <c r="BA69" s="307"/>
      <c r="BB69" s="307"/>
      <c r="BC69" s="307"/>
      <c r="BD69" s="307"/>
      <c r="BE69" s="307"/>
      <c r="BF69" s="307"/>
      <c r="BG69" s="307"/>
      <c r="BH69" s="307"/>
      <c r="BI69" s="307"/>
      <c r="BJ69" s="307"/>
      <c r="BK69" s="307"/>
      <c r="BL69" s="307"/>
      <c r="BM69" s="307"/>
      <c r="BN69" s="307"/>
      <c r="BO69" s="307"/>
      <c r="BP69" s="307"/>
      <c r="BQ69" s="307"/>
      <c r="BR69" s="307"/>
      <c r="BS69" s="307"/>
      <c r="BT69" s="307"/>
      <c r="BU69" s="307"/>
      <c r="BV69" s="307"/>
      <c r="BW69" s="307"/>
      <c r="BX69" s="307"/>
      <c r="BY69" s="307"/>
      <c r="BZ69" s="307"/>
      <c r="CA69" s="307"/>
      <c r="CB69" s="307"/>
      <c r="CC69" s="307"/>
      <c r="CD69" s="307"/>
      <c r="CE69" s="307"/>
      <c r="CF69" s="307"/>
      <c r="CG69" s="307"/>
      <c r="CH69" s="307"/>
      <c r="CI69" s="307"/>
      <c r="CJ69" s="307"/>
      <c r="CK69" s="307"/>
      <c r="CL69" s="307"/>
      <c r="CM69" s="307"/>
    </row>
    <row r="70" spans="1:91" s="308" customFormat="1" ht="13.8" x14ac:dyDescent="0.3">
      <c r="A70" s="567" t="s">
        <v>39</v>
      </c>
      <c r="B70" s="321" t="s">
        <v>87</v>
      </c>
      <c r="C70" s="300"/>
      <c r="D70" s="300"/>
      <c r="E70" s="322" t="s">
        <v>48</v>
      </c>
      <c r="F70" s="313" t="s">
        <v>42</v>
      </c>
      <c r="G70" s="313" t="s">
        <v>42</v>
      </c>
      <c r="H70" s="323"/>
      <c r="I70" s="314" t="s">
        <v>42</v>
      </c>
      <c r="J70" s="313"/>
      <c r="K70" s="314"/>
      <c r="L70" s="324"/>
      <c r="M70" s="325"/>
      <c r="N70" s="301">
        <v>216489</v>
      </c>
      <c r="O70" s="324"/>
      <c r="P70" s="326">
        <v>4</v>
      </c>
      <c r="Q70" s="326">
        <v>4</v>
      </c>
      <c r="R70" s="538">
        <v>122357</v>
      </c>
      <c r="S70" s="207" t="s">
        <v>11</v>
      </c>
      <c r="T70" s="301"/>
      <c r="U70" s="305"/>
      <c r="V70" s="629" t="str">
        <f>Tabelle2255356[[#This Row],[FOPPE Art.-Nr.]]</f>
        <v>11130489S1</v>
      </c>
      <c r="W70" s="630"/>
      <c r="X70" s="307"/>
      <c r="Y70" s="307"/>
      <c r="Z70" s="307"/>
      <c r="AA70" s="307"/>
      <c r="AB70" s="307"/>
      <c r="AC70" s="307"/>
      <c r="AD70" s="307"/>
      <c r="AE70" s="307"/>
      <c r="AF70" s="307"/>
      <c r="AG70" s="307"/>
      <c r="AH70" s="307"/>
      <c r="AI70" s="307"/>
      <c r="AJ70" s="307"/>
      <c r="AK70" s="307"/>
      <c r="AL70" s="307"/>
      <c r="AM70" s="307"/>
      <c r="AN70" s="307"/>
      <c r="AO70" s="307"/>
      <c r="AP70" s="307"/>
      <c r="AQ70" s="307"/>
      <c r="AR70" s="307"/>
      <c r="AS70" s="307"/>
      <c r="AT70" s="307"/>
      <c r="AU70" s="307"/>
      <c r="AV70" s="307"/>
      <c r="AW70" s="307"/>
      <c r="AX70" s="307"/>
      <c r="AY70" s="307"/>
      <c r="AZ70" s="307"/>
      <c r="BA70" s="307"/>
      <c r="BB70" s="307"/>
      <c r="BC70" s="307"/>
      <c r="BD70" s="307"/>
      <c r="BE70" s="307"/>
      <c r="BF70" s="307"/>
      <c r="BG70" s="307"/>
      <c r="BH70" s="307"/>
      <c r="BI70" s="307"/>
      <c r="BJ70" s="307"/>
      <c r="BK70" s="307"/>
      <c r="BL70" s="307"/>
      <c r="BM70" s="307"/>
      <c r="BN70" s="307"/>
      <c r="BO70" s="307"/>
      <c r="BP70" s="307"/>
      <c r="BQ70" s="307"/>
      <c r="BR70" s="307"/>
      <c r="BS70" s="307"/>
      <c r="BT70" s="307"/>
      <c r="BU70" s="307"/>
      <c r="BV70" s="307"/>
      <c r="BW70" s="307"/>
      <c r="BX70" s="307"/>
      <c r="BY70" s="307"/>
      <c r="BZ70" s="307"/>
      <c r="CA70" s="307"/>
      <c r="CB70" s="307"/>
      <c r="CC70" s="307"/>
      <c r="CD70" s="307"/>
      <c r="CE70" s="307"/>
      <c r="CF70" s="307"/>
      <c r="CG70" s="307"/>
      <c r="CH70" s="307"/>
      <c r="CI70" s="307"/>
      <c r="CJ70" s="307"/>
      <c r="CK70" s="307"/>
      <c r="CL70" s="307"/>
      <c r="CM70" s="307"/>
    </row>
    <row r="71" spans="1:91" s="308" customFormat="1" ht="13.8" x14ac:dyDescent="0.3">
      <c r="A71" s="567" t="s">
        <v>52</v>
      </c>
      <c r="B71" s="207" t="s">
        <v>88</v>
      </c>
      <c r="C71" s="300"/>
      <c r="D71" s="300"/>
      <c r="E71" s="208" t="s">
        <v>52</v>
      </c>
      <c r="F71" s="313"/>
      <c r="G71" s="313" t="s">
        <v>42</v>
      </c>
      <c r="H71" s="313"/>
      <c r="I71" s="314"/>
      <c r="J71" s="313" t="s">
        <v>42</v>
      </c>
      <c r="K71" s="314"/>
      <c r="L71" s="315"/>
      <c r="M71" s="313"/>
      <c r="N71" s="301">
        <v>216526</v>
      </c>
      <c r="O71" s="315">
        <v>92</v>
      </c>
      <c r="P71" s="304">
        <v>1</v>
      </c>
      <c r="Q71" s="304">
        <v>1</v>
      </c>
      <c r="R71" s="538">
        <v>102902</v>
      </c>
      <c r="S71" s="207" t="s">
        <v>18</v>
      </c>
      <c r="T71" s="301"/>
      <c r="U71" s="305"/>
      <c r="V71" s="629" t="str">
        <f>Tabelle2255356[[#This Row],[FOPPE Art.-Nr.]]</f>
        <v>12130526S1</v>
      </c>
      <c r="W71" s="630"/>
      <c r="X71" s="307"/>
      <c r="Y71" s="307"/>
      <c r="Z71" s="307"/>
      <c r="AA71" s="307"/>
      <c r="AB71" s="307"/>
      <c r="AC71" s="307"/>
      <c r="AD71" s="307"/>
      <c r="AE71" s="307"/>
      <c r="AF71" s="307"/>
      <c r="AG71" s="307"/>
      <c r="AH71" s="307"/>
      <c r="AI71" s="307"/>
      <c r="AJ71" s="307"/>
      <c r="AK71" s="307"/>
      <c r="AL71" s="307"/>
      <c r="AM71" s="307"/>
      <c r="AN71" s="307"/>
      <c r="AO71" s="307"/>
      <c r="AP71" s="307"/>
      <c r="AQ71" s="307"/>
      <c r="AR71" s="307"/>
      <c r="AS71" s="307"/>
      <c r="AT71" s="307"/>
      <c r="AU71" s="307"/>
      <c r="AV71" s="307"/>
      <c r="AW71" s="307"/>
      <c r="AX71" s="307"/>
      <c r="AY71" s="307"/>
      <c r="AZ71" s="307"/>
      <c r="BA71" s="307"/>
      <c r="BB71" s="307"/>
      <c r="BC71" s="307"/>
      <c r="BD71" s="307"/>
      <c r="BE71" s="307"/>
      <c r="BF71" s="307"/>
      <c r="BG71" s="307"/>
      <c r="BH71" s="307"/>
      <c r="BI71" s="307"/>
      <c r="BJ71" s="307"/>
      <c r="BK71" s="307"/>
      <c r="BL71" s="307"/>
      <c r="BM71" s="307"/>
      <c r="BN71" s="307"/>
      <c r="BO71" s="307"/>
      <c r="BP71" s="307"/>
      <c r="BQ71" s="307"/>
      <c r="BR71" s="307"/>
      <c r="BS71" s="307"/>
      <c r="BT71" s="307"/>
      <c r="BU71" s="307"/>
      <c r="BV71" s="307"/>
      <c r="BW71" s="307"/>
      <c r="BX71" s="307"/>
      <c r="BY71" s="307"/>
      <c r="BZ71" s="307"/>
      <c r="CA71" s="307"/>
      <c r="CB71" s="307"/>
      <c r="CC71" s="307"/>
      <c r="CD71" s="307"/>
      <c r="CE71" s="307"/>
      <c r="CF71" s="307"/>
      <c r="CG71" s="307"/>
      <c r="CH71" s="307"/>
      <c r="CI71" s="307"/>
      <c r="CJ71" s="307"/>
      <c r="CK71" s="307"/>
      <c r="CL71" s="307"/>
      <c r="CM71" s="307"/>
    </row>
    <row r="72" spans="1:91" s="308" customFormat="1" ht="13.8" x14ac:dyDescent="0.3">
      <c r="A72" s="567" t="s">
        <v>52</v>
      </c>
      <c r="B72" s="207" t="s">
        <v>89</v>
      </c>
      <c r="C72" s="300"/>
      <c r="D72" s="300"/>
      <c r="E72" s="208" t="s">
        <v>74</v>
      </c>
      <c r="F72" s="313"/>
      <c r="G72" s="313" t="s">
        <v>42</v>
      </c>
      <c r="H72" s="313"/>
      <c r="I72" s="314"/>
      <c r="J72" s="313" t="s">
        <v>42</v>
      </c>
      <c r="K72" s="314"/>
      <c r="L72" s="315"/>
      <c r="M72" s="313"/>
      <c r="N72" s="301">
        <v>216526</v>
      </c>
      <c r="O72" s="315">
        <v>92</v>
      </c>
      <c r="P72" s="304">
        <v>1</v>
      </c>
      <c r="Q72" s="304">
        <v>10</v>
      </c>
      <c r="R72" s="538">
        <v>120593</v>
      </c>
      <c r="S72" s="207" t="s">
        <v>11</v>
      </c>
      <c r="T72" s="301"/>
      <c r="U72" s="305"/>
      <c r="V72" s="629" t="str">
        <f>Tabelle2255356[[#This Row],[FOPPE Art.-Nr.]]</f>
        <v>12130526S10</v>
      </c>
      <c r="W72" s="630"/>
      <c r="X72" s="307"/>
      <c r="Y72" s="307"/>
      <c r="Z72" s="307"/>
      <c r="AA72" s="307"/>
      <c r="AB72" s="307"/>
      <c r="AC72" s="307"/>
      <c r="AD72" s="307"/>
      <c r="AE72" s="307"/>
      <c r="AF72" s="307"/>
      <c r="AG72" s="307"/>
      <c r="AH72" s="307"/>
      <c r="AI72" s="307"/>
      <c r="AJ72" s="307"/>
      <c r="AK72" s="307"/>
      <c r="AL72" s="307"/>
      <c r="AM72" s="307"/>
      <c r="AN72" s="307"/>
      <c r="AO72" s="307"/>
      <c r="AP72" s="307"/>
      <c r="AQ72" s="307"/>
      <c r="AR72" s="307"/>
      <c r="AS72" s="307"/>
      <c r="AT72" s="307"/>
      <c r="AU72" s="307"/>
      <c r="AV72" s="307"/>
      <c r="AW72" s="307"/>
      <c r="AX72" s="307"/>
      <c r="AY72" s="307"/>
      <c r="AZ72" s="307"/>
      <c r="BA72" s="307"/>
      <c r="BB72" s="307"/>
      <c r="BC72" s="307"/>
      <c r="BD72" s="307"/>
      <c r="BE72" s="307"/>
      <c r="BF72" s="307"/>
      <c r="BG72" s="307"/>
      <c r="BH72" s="307"/>
      <c r="BI72" s="307"/>
      <c r="BJ72" s="307"/>
      <c r="BK72" s="307"/>
      <c r="BL72" s="307"/>
      <c r="BM72" s="307"/>
      <c r="BN72" s="307"/>
      <c r="BO72" s="307"/>
      <c r="BP72" s="307"/>
      <c r="BQ72" s="307"/>
      <c r="BR72" s="307"/>
      <c r="BS72" s="307"/>
      <c r="BT72" s="307"/>
      <c r="BU72" s="307"/>
      <c r="BV72" s="307"/>
      <c r="BW72" s="307"/>
      <c r="BX72" s="307"/>
      <c r="BY72" s="307"/>
      <c r="BZ72" s="307"/>
      <c r="CA72" s="307"/>
      <c r="CB72" s="307"/>
      <c r="CC72" s="307"/>
      <c r="CD72" s="307"/>
      <c r="CE72" s="307"/>
      <c r="CF72" s="307"/>
      <c r="CG72" s="307"/>
      <c r="CH72" s="307"/>
      <c r="CI72" s="307"/>
      <c r="CJ72" s="307"/>
      <c r="CK72" s="307"/>
      <c r="CL72" s="307"/>
      <c r="CM72" s="307"/>
    </row>
    <row r="73" spans="1:91" s="308" customFormat="1" ht="13.8" x14ac:dyDescent="0.3">
      <c r="A73" s="567" t="s">
        <v>39</v>
      </c>
      <c r="B73" s="207" t="s">
        <v>90</v>
      </c>
      <c r="C73" s="300"/>
      <c r="D73" s="300"/>
      <c r="E73" s="208" t="s">
        <v>91</v>
      </c>
      <c r="F73" s="313"/>
      <c r="G73" s="313"/>
      <c r="H73" s="313"/>
      <c r="I73" s="314" t="s">
        <v>42</v>
      </c>
      <c r="J73" s="313"/>
      <c r="K73" s="314"/>
      <c r="L73" s="315"/>
      <c r="M73" s="313"/>
      <c r="N73" s="301">
        <v>216535</v>
      </c>
      <c r="O73" s="315" t="s">
        <v>92</v>
      </c>
      <c r="P73" s="304">
        <v>1</v>
      </c>
      <c r="Q73" s="304">
        <v>1</v>
      </c>
      <c r="R73" s="538">
        <v>103976</v>
      </c>
      <c r="S73" s="207" t="s">
        <v>18</v>
      </c>
      <c r="T73" s="301"/>
      <c r="U73" s="305"/>
      <c r="V73" s="629" t="str">
        <f>Tabelle2255356[[#This Row],[FOPPE Art.-Nr.]]</f>
        <v>11130535S1</v>
      </c>
      <c r="W73" s="630"/>
      <c r="X73" s="307"/>
      <c r="Y73" s="307"/>
      <c r="Z73" s="307"/>
      <c r="AA73" s="307"/>
      <c r="AB73" s="307"/>
      <c r="AC73" s="307"/>
      <c r="AD73" s="307"/>
      <c r="AE73" s="307"/>
      <c r="AF73" s="307"/>
      <c r="AG73" s="307"/>
      <c r="AH73" s="307"/>
      <c r="AI73" s="307"/>
      <c r="AJ73" s="307"/>
      <c r="AK73" s="307"/>
      <c r="AL73" s="307"/>
      <c r="AM73" s="307"/>
      <c r="AN73" s="307"/>
      <c r="AO73" s="307"/>
      <c r="AP73" s="307"/>
      <c r="AQ73" s="307"/>
      <c r="AR73" s="307"/>
      <c r="AS73" s="307"/>
      <c r="AT73" s="307"/>
      <c r="AU73" s="307"/>
      <c r="AV73" s="307"/>
      <c r="AW73" s="307"/>
      <c r="AX73" s="307"/>
      <c r="AY73" s="307"/>
      <c r="AZ73" s="307"/>
      <c r="BA73" s="307"/>
      <c r="BB73" s="307"/>
      <c r="BC73" s="307"/>
      <c r="BD73" s="307"/>
      <c r="BE73" s="307"/>
      <c r="BF73" s="307"/>
      <c r="BG73" s="307"/>
      <c r="BH73" s="307"/>
      <c r="BI73" s="307"/>
      <c r="BJ73" s="307"/>
      <c r="BK73" s="307"/>
      <c r="BL73" s="307"/>
      <c r="BM73" s="307"/>
      <c r="BN73" s="307"/>
      <c r="BO73" s="307"/>
      <c r="BP73" s="307"/>
      <c r="BQ73" s="307"/>
      <c r="BR73" s="307"/>
      <c r="BS73" s="307"/>
      <c r="BT73" s="307"/>
      <c r="BU73" s="307"/>
      <c r="BV73" s="307"/>
      <c r="BW73" s="307"/>
      <c r="BX73" s="307"/>
      <c r="BY73" s="307"/>
      <c r="BZ73" s="307"/>
      <c r="CA73" s="307"/>
      <c r="CB73" s="307"/>
      <c r="CC73" s="307"/>
      <c r="CD73" s="307"/>
      <c r="CE73" s="307"/>
      <c r="CF73" s="307"/>
      <c r="CG73" s="307"/>
      <c r="CH73" s="307"/>
      <c r="CI73" s="307"/>
      <c r="CJ73" s="307"/>
      <c r="CK73" s="307"/>
      <c r="CL73" s="307"/>
      <c r="CM73" s="307"/>
    </row>
    <row r="74" spans="1:91" s="308" customFormat="1" ht="13.8" x14ac:dyDescent="0.3">
      <c r="A74" s="567" t="s">
        <v>39</v>
      </c>
      <c r="B74" s="207" t="s">
        <v>93</v>
      </c>
      <c r="C74" s="300"/>
      <c r="D74" s="300"/>
      <c r="E74" s="208" t="s">
        <v>91</v>
      </c>
      <c r="F74" s="313"/>
      <c r="G74" s="313"/>
      <c r="H74" s="313"/>
      <c r="I74" s="314" t="s">
        <v>42</v>
      </c>
      <c r="J74" s="313"/>
      <c r="K74" s="314"/>
      <c r="L74" s="315"/>
      <c r="M74" s="313"/>
      <c r="N74" s="301">
        <v>216535</v>
      </c>
      <c r="O74" s="315" t="s">
        <v>92</v>
      </c>
      <c r="P74" s="304">
        <v>1</v>
      </c>
      <c r="Q74" s="304">
        <v>10</v>
      </c>
      <c r="R74" s="538">
        <v>120512</v>
      </c>
      <c r="S74" s="207" t="s">
        <v>11</v>
      </c>
      <c r="T74" s="301"/>
      <c r="U74" s="305"/>
      <c r="V74" s="629" t="str">
        <f>Tabelle2255356[[#This Row],[FOPPE Art.-Nr.]]</f>
        <v>11130535S10</v>
      </c>
      <c r="W74" s="630"/>
      <c r="X74" s="307"/>
      <c r="Y74" s="307"/>
      <c r="Z74" s="307"/>
      <c r="AA74" s="307"/>
      <c r="AB74" s="307"/>
      <c r="AC74" s="307"/>
      <c r="AD74" s="307"/>
      <c r="AE74" s="307"/>
      <c r="AF74" s="307"/>
      <c r="AG74" s="307"/>
      <c r="AH74" s="307"/>
      <c r="AI74" s="307"/>
      <c r="AJ74" s="307"/>
      <c r="AK74" s="307"/>
      <c r="AL74" s="307"/>
      <c r="AM74" s="307"/>
      <c r="AN74" s="307"/>
      <c r="AO74" s="307"/>
      <c r="AP74" s="307"/>
      <c r="AQ74" s="307"/>
      <c r="AR74" s="307"/>
      <c r="AS74" s="307"/>
      <c r="AT74" s="307"/>
      <c r="AU74" s="307"/>
      <c r="AV74" s="307"/>
      <c r="AW74" s="307"/>
      <c r="AX74" s="307"/>
      <c r="AY74" s="307"/>
      <c r="AZ74" s="307"/>
      <c r="BA74" s="307"/>
      <c r="BB74" s="307"/>
      <c r="BC74" s="307"/>
      <c r="BD74" s="307"/>
      <c r="BE74" s="307"/>
      <c r="BF74" s="307"/>
      <c r="BG74" s="307"/>
      <c r="BH74" s="307"/>
      <c r="BI74" s="307"/>
      <c r="BJ74" s="307"/>
      <c r="BK74" s="307"/>
      <c r="BL74" s="307"/>
      <c r="BM74" s="307"/>
      <c r="BN74" s="307"/>
      <c r="BO74" s="307"/>
      <c r="BP74" s="307"/>
      <c r="BQ74" s="307"/>
      <c r="BR74" s="307"/>
      <c r="BS74" s="307"/>
      <c r="BT74" s="307"/>
      <c r="BU74" s="307"/>
      <c r="BV74" s="307"/>
      <c r="BW74" s="307"/>
      <c r="BX74" s="307"/>
      <c r="BY74" s="307"/>
      <c r="BZ74" s="307"/>
      <c r="CA74" s="307"/>
      <c r="CB74" s="307"/>
      <c r="CC74" s="307"/>
      <c r="CD74" s="307"/>
      <c r="CE74" s="307"/>
      <c r="CF74" s="307"/>
      <c r="CG74" s="307"/>
      <c r="CH74" s="307"/>
      <c r="CI74" s="307"/>
      <c r="CJ74" s="307"/>
      <c r="CK74" s="307"/>
      <c r="CL74" s="307"/>
      <c r="CM74" s="307"/>
    </row>
    <row r="75" spans="1:91" s="308" customFormat="1" ht="13.8" x14ac:dyDescent="0.3">
      <c r="A75" s="567" t="s">
        <v>52</v>
      </c>
      <c r="B75" s="207" t="s">
        <v>96</v>
      </c>
      <c r="C75" s="300"/>
      <c r="D75" s="300"/>
      <c r="E75" s="208" t="s">
        <v>74</v>
      </c>
      <c r="F75" s="313"/>
      <c r="G75" s="313" t="s">
        <v>42</v>
      </c>
      <c r="H75" s="313"/>
      <c r="I75" s="314"/>
      <c r="J75" s="313" t="s">
        <v>7025</v>
      </c>
      <c r="K75" s="314" t="s">
        <v>42</v>
      </c>
      <c r="L75" s="315"/>
      <c r="M75" s="313" t="s">
        <v>42</v>
      </c>
      <c r="N75" s="301">
        <v>216593</v>
      </c>
      <c r="O75" s="315">
        <v>37</v>
      </c>
      <c r="P75" s="304">
        <v>2</v>
      </c>
      <c r="Q75" s="304">
        <v>1</v>
      </c>
      <c r="R75" s="538">
        <v>302168</v>
      </c>
      <c r="S75" s="207" t="s">
        <v>18</v>
      </c>
      <c r="T75" s="301"/>
      <c r="U75" s="305"/>
      <c r="V75" s="629" t="str">
        <f>Tabelle2255356[[#This Row],[FOPPE Art.-Nr.]]</f>
        <v>12130593S1</v>
      </c>
      <c r="W75" s="630"/>
      <c r="X75" s="307"/>
      <c r="Y75" s="307"/>
      <c r="Z75" s="307"/>
      <c r="AA75" s="307"/>
      <c r="AB75" s="307"/>
      <c r="AC75" s="307"/>
      <c r="AD75" s="307"/>
      <c r="AE75" s="307"/>
      <c r="AF75" s="307"/>
      <c r="AG75" s="307"/>
      <c r="AH75" s="307"/>
      <c r="AI75" s="307"/>
      <c r="AJ75" s="307"/>
      <c r="AK75" s="307"/>
      <c r="AL75" s="307"/>
      <c r="AM75" s="307"/>
      <c r="AN75" s="307"/>
      <c r="AO75" s="307"/>
      <c r="AP75" s="307"/>
      <c r="AQ75" s="307"/>
      <c r="AR75" s="307"/>
      <c r="AS75" s="307"/>
      <c r="AT75" s="307"/>
      <c r="AU75" s="307"/>
      <c r="AV75" s="307"/>
      <c r="AW75" s="307"/>
      <c r="AX75" s="307"/>
      <c r="AY75" s="307"/>
      <c r="AZ75" s="307"/>
      <c r="BA75" s="307"/>
      <c r="BB75" s="307"/>
      <c r="BC75" s="307"/>
      <c r="BD75" s="307"/>
      <c r="BE75" s="307"/>
      <c r="BF75" s="307"/>
      <c r="BG75" s="307"/>
      <c r="BH75" s="307"/>
      <c r="BI75" s="307"/>
      <c r="BJ75" s="307"/>
      <c r="BK75" s="307"/>
      <c r="BL75" s="307"/>
      <c r="BM75" s="307"/>
      <c r="BN75" s="307"/>
      <c r="BO75" s="307"/>
      <c r="BP75" s="307"/>
      <c r="BQ75" s="307"/>
      <c r="BR75" s="307"/>
      <c r="BS75" s="307"/>
      <c r="BT75" s="307"/>
      <c r="BU75" s="307"/>
      <c r="BV75" s="307"/>
      <c r="BW75" s="307"/>
      <c r="BX75" s="307"/>
      <c r="BY75" s="307"/>
      <c r="BZ75" s="307"/>
      <c r="CA75" s="307"/>
      <c r="CB75" s="307"/>
      <c r="CC75" s="307"/>
      <c r="CD75" s="307"/>
      <c r="CE75" s="307"/>
      <c r="CF75" s="307"/>
      <c r="CG75" s="307"/>
      <c r="CH75" s="307"/>
      <c r="CI75" s="307"/>
      <c r="CJ75" s="307"/>
      <c r="CK75" s="307"/>
      <c r="CL75" s="307"/>
      <c r="CM75" s="307"/>
    </row>
    <row r="76" spans="1:91" s="308" customFormat="1" ht="13.8" x14ac:dyDescent="0.3">
      <c r="A76" s="567" t="s">
        <v>52</v>
      </c>
      <c r="B76" s="207" t="s">
        <v>95</v>
      </c>
      <c r="C76" s="300"/>
      <c r="D76" s="300"/>
      <c r="E76" s="208" t="s">
        <v>74</v>
      </c>
      <c r="F76" s="313"/>
      <c r="G76" s="313" t="s">
        <v>42</v>
      </c>
      <c r="H76" s="313"/>
      <c r="I76" s="314"/>
      <c r="J76" s="313" t="s">
        <v>7025</v>
      </c>
      <c r="K76" s="314" t="s">
        <v>42</v>
      </c>
      <c r="L76" s="315"/>
      <c r="M76" s="313"/>
      <c r="N76" s="301">
        <v>216593</v>
      </c>
      <c r="O76" s="315">
        <v>37</v>
      </c>
      <c r="P76" s="304">
        <v>2</v>
      </c>
      <c r="Q76" s="304">
        <v>10</v>
      </c>
      <c r="R76" s="538">
        <v>120595</v>
      </c>
      <c r="S76" s="207" t="s">
        <v>11</v>
      </c>
      <c r="T76" s="301"/>
      <c r="U76" s="305"/>
      <c r="V76" s="629" t="str">
        <f>Tabelle2255356[[#This Row],[FOPPE Art.-Nr.]]</f>
        <v>12130593S10</v>
      </c>
      <c r="W76" s="630"/>
      <c r="X76" s="307"/>
      <c r="Y76" s="307"/>
      <c r="Z76" s="307"/>
      <c r="AA76" s="307"/>
      <c r="AB76" s="307"/>
      <c r="AC76" s="307"/>
      <c r="AD76" s="307"/>
      <c r="AE76" s="307"/>
      <c r="AF76" s="307"/>
      <c r="AG76" s="307"/>
      <c r="AH76" s="307"/>
      <c r="AI76" s="307"/>
      <c r="AJ76" s="307"/>
      <c r="AK76" s="307"/>
      <c r="AL76" s="307"/>
      <c r="AM76" s="307"/>
      <c r="AN76" s="307"/>
      <c r="AO76" s="307"/>
      <c r="AP76" s="307"/>
      <c r="AQ76" s="307"/>
      <c r="AR76" s="307"/>
      <c r="AS76" s="307"/>
      <c r="AT76" s="307"/>
      <c r="AU76" s="307"/>
      <c r="AV76" s="307"/>
      <c r="AW76" s="307"/>
      <c r="AX76" s="307"/>
      <c r="AY76" s="307"/>
      <c r="AZ76" s="307"/>
      <c r="BA76" s="307"/>
      <c r="BB76" s="307"/>
      <c r="BC76" s="307"/>
      <c r="BD76" s="307"/>
      <c r="BE76" s="307"/>
      <c r="BF76" s="307"/>
      <c r="BG76" s="307"/>
      <c r="BH76" s="307"/>
      <c r="BI76" s="307"/>
      <c r="BJ76" s="307"/>
      <c r="BK76" s="307"/>
      <c r="BL76" s="307"/>
      <c r="BM76" s="307"/>
      <c r="BN76" s="307"/>
      <c r="BO76" s="307"/>
      <c r="BP76" s="307"/>
      <c r="BQ76" s="307"/>
      <c r="BR76" s="307"/>
      <c r="BS76" s="307"/>
      <c r="BT76" s="307"/>
      <c r="BU76" s="307"/>
      <c r="BV76" s="307"/>
      <c r="BW76" s="307"/>
      <c r="BX76" s="307"/>
      <c r="BY76" s="307"/>
      <c r="BZ76" s="307"/>
      <c r="CA76" s="307"/>
      <c r="CB76" s="307"/>
      <c r="CC76" s="307"/>
      <c r="CD76" s="307"/>
      <c r="CE76" s="307"/>
      <c r="CF76" s="307"/>
      <c r="CG76" s="307"/>
      <c r="CH76" s="307"/>
      <c r="CI76" s="307"/>
      <c r="CJ76" s="307"/>
      <c r="CK76" s="307"/>
      <c r="CL76" s="307"/>
      <c r="CM76" s="307"/>
    </row>
    <row r="77" spans="1:91" s="308" customFormat="1" ht="13.8" x14ac:dyDescent="0.3">
      <c r="A77" s="567" t="s">
        <v>52</v>
      </c>
      <c r="B77" s="207" t="s">
        <v>94</v>
      </c>
      <c r="C77" s="300" t="s">
        <v>61</v>
      </c>
      <c r="D77" s="300"/>
      <c r="E77" s="208" t="s">
        <v>77</v>
      </c>
      <c r="F77" s="313"/>
      <c r="G77" s="313" t="s">
        <v>42</v>
      </c>
      <c r="H77" s="313"/>
      <c r="I77" s="314"/>
      <c r="J77" s="313" t="s">
        <v>7025</v>
      </c>
      <c r="K77" s="314" t="s">
        <v>42</v>
      </c>
      <c r="L77" s="315"/>
      <c r="M77" s="313"/>
      <c r="N77" s="301">
        <v>216593</v>
      </c>
      <c r="O77" s="315">
        <v>37</v>
      </c>
      <c r="P77" s="304">
        <v>2</v>
      </c>
      <c r="Q77" s="304">
        <v>100</v>
      </c>
      <c r="R77" s="538">
        <v>120297</v>
      </c>
      <c r="S77" s="207" t="s">
        <v>11</v>
      </c>
      <c r="T77" s="301"/>
      <c r="U77" s="305"/>
      <c r="V77" s="629" t="str">
        <f>Tabelle2255356[[#This Row],[FOPPE Art.-Nr.]]</f>
        <v>12130593S100</v>
      </c>
      <c r="W77" s="630"/>
      <c r="X77" s="307"/>
      <c r="Y77" s="307"/>
      <c r="Z77" s="307"/>
      <c r="AA77" s="307"/>
      <c r="AB77" s="307"/>
      <c r="AC77" s="307"/>
      <c r="AD77" s="307"/>
      <c r="AE77" s="307"/>
      <c r="AF77" s="307"/>
      <c r="AG77" s="307"/>
      <c r="AH77" s="307"/>
      <c r="AI77" s="307"/>
      <c r="AJ77" s="307"/>
      <c r="AK77" s="307"/>
      <c r="AL77" s="307"/>
      <c r="AM77" s="307"/>
      <c r="AN77" s="307"/>
      <c r="AO77" s="307"/>
      <c r="AP77" s="307"/>
      <c r="AQ77" s="307"/>
      <c r="AR77" s="307"/>
      <c r="AS77" s="307"/>
      <c r="AT77" s="307"/>
      <c r="AU77" s="307"/>
      <c r="AV77" s="307"/>
      <c r="AW77" s="307"/>
      <c r="AX77" s="307"/>
      <c r="AY77" s="307"/>
      <c r="AZ77" s="307"/>
      <c r="BA77" s="307"/>
      <c r="BB77" s="307"/>
      <c r="BC77" s="307"/>
      <c r="BD77" s="307"/>
      <c r="BE77" s="307"/>
      <c r="BF77" s="307"/>
      <c r="BG77" s="307"/>
      <c r="BH77" s="307"/>
      <c r="BI77" s="307"/>
      <c r="BJ77" s="307"/>
      <c r="BK77" s="307"/>
      <c r="BL77" s="307"/>
      <c r="BM77" s="307"/>
      <c r="BN77" s="307"/>
      <c r="BO77" s="307"/>
      <c r="BP77" s="307"/>
      <c r="BQ77" s="307"/>
      <c r="BR77" s="307"/>
      <c r="BS77" s="307"/>
      <c r="BT77" s="307"/>
      <c r="BU77" s="307"/>
      <c r="BV77" s="307"/>
      <c r="BW77" s="307"/>
      <c r="BX77" s="307"/>
      <c r="BY77" s="307"/>
      <c r="BZ77" s="307"/>
      <c r="CA77" s="307"/>
      <c r="CB77" s="307"/>
      <c r="CC77" s="307"/>
      <c r="CD77" s="307"/>
      <c r="CE77" s="307"/>
      <c r="CF77" s="307"/>
      <c r="CG77" s="307"/>
      <c r="CH77" s="307"/>
      <c r="CI77" s="307"/>
      <c r="CJ77" s="307"/>
      <c r="CK77" s="307"/>
      <c r="CL77" s="307"/>
      <c r="CM77" s="307"/>
    </row>
    <row r="78" spans="1:91" s="308" customFormat="1" ht="13.8" x14ac:dyDescent="0.3">
      <c r="A78" s="567" t="s">
        <v>52</v>
      </c>
      <c r="B78" s="207" t="s">
        <v>99</v>
      </c>
      <c r="C78" s="300"/>
      <c r="D78" s="300"/>
      <c r="E78" s="208" t="s">
        <v>74</v>
      </c>
      <c r="F78" s="313"/>
      <c r="G78" s="313" t="s">
        <v>42</v>
      </c>
      <c r="H78" s="313"/>
      <c r="I78" s="314"/>
      <c r="J78" s="313" t="s">
        <v>42</v>
      </c>
      <c r="K78" s="314"/>
      <c r="L78" s="315"/>
      <c r="M78" s="313"/>
      <c r="N78" s="301">
        <v>216789</v>
      </c>
      <c r="O78" s="315">
        <v>45</v>
      </c>
      <c r="P78" s="304">
        <v>1</v>
      </c>
      <c r="Q78" s="304">
        <v>1</v>
      </c>
      <c r="R78" s="538">
        <v>102907</v>
      </c>
      <c r="S78" s="207" t="s">
        <v>18</v>
      </c>
      <c r="T78" s="301"/>
      <c r="U78" s="305"/>
      <c r="V78" s="629" t="str">
        <f>Tabelle2255356[[#This Row],[FOPPE Art.-Nr.]]</f>
        <v>12130789S1</v>
      </c>
      <c r="W78" s="630"/>
      <c r="X78" s="307"/>
      <c r="Y78" s="307"/>
      <c r="Z78" s="307"/>
      <c r="AA78" s="307"/>
      <c r="AB78" s="307"/>
      <c r="AC78" s="307"/>
      <c r="AD78" s="307"/>
      <c r="AE78" s="307"/>
      <c r="AF78" s="307"/>
      <c r="AG78" s="307"/>
      <c r="AH78" s="307"/>
      <c r="AI78" s="307"/>
      <c r="AJ78" s="307"/>
      <c r="AK78" s="307"/>
      <c r="AL78" s="307"/>
      <c r="AM78" s="307"/>
      <c r="AN78" s="307"/>
      <c r="AO78" s="307"/>
      <c r="AP78" s="307"/>
      <c r="AQ78" s="307"/>
      <c r="AR78" s="307"/>
      <c r="AS78" s="307"/>
      <c r="AT78" s="307"/>
      <c r="AU78" s="307"/>
      <c r="AV78" s="307"/>
      <c r="AW78" s="307"/>
      <c r="AX78" s="307"/>
      <c r="AY78" s="307"/>
      <c r="AZ78" s="307"/>
      <c r="BA78" s="307"/>
      <c r="BB78" s="307"/>
      <c r="BC78" s="307"/>
      <c r="BD78" s="307"/>
      <c r="BE78" s="307"/>
      <c r="BF78" s="307"/>
      <c r="BG78" s="307"/>
      <c r="BH78" s="307"/>
      <c r="BI78" s="307"/>
      <c r="BJ78" s="307"/>
      <c r="BK78" s="307"/>
      <c r="BL78" s="307"/>
      <c r="BM78" s="307"/>
      <c r="BN78" s="307"/>
      <c r="BO78" s="307"/>
      <c r="BP78" s="307"/>
      <c r="BQ78" s="307"/>
      <c r="BR78" s="307"/>
      <c r="BS78" s="307"/>
      <c r="BT78" s="307"/>
      <c r="BU78" s="307"/>
      <c r="BV78" s="307"/>
      <c r="BW78" s="307"/>
      <c r="BX78" s="307"/>
      <c r="BY78" s="307"/>
      <c r="BZ78" s="307"/>
      <c r="CA78" s="307"/>
      <c r="CB78" s="307"/>
      <c r="CC78" s="307"/>
      <c r="CD78" s="307"/>
      <c r="CE78" s="307"/>
      <c r="CF78" s="307"/>
      <c r="CG78" s="307"/>
      <c r="CH78" s="307"/>
      <c r="CI78" s="307"/>
      <c r="CJ78" s="307"/>
      <c r="CK78" s="307"/>
      <c r="CL78" s="307"/>
      <c r="CM78" s="307"/>
    </row>
    <row r="79" spans="1:91" s="308" customFormat="1" ht="13.8" x14ac:dyDescent="0.3">
      <c r="A79" s="567" t="s">
        <v>52</v>
      </c>
      <c r="B79" s="207" t="s">
        <v>100</v>
      </c>
      <c r="C79" s="300"/>
      <c r="D79" s="300"/>
      <c r="E79" s="208" t="s">
        <v>74</v>
      </c>
      <c r="F79" s="313"/>
      <c r="G79" s="313" t="s">
        <v>42</v>
      </c>
      <c r="H79" s="313"/>
      <c r="I79" s="314"/>
      <c r="J79" s="313" t="s">
        <v>42</v>
      </c>
      <c r="K79" s="314"/>
      <c r="L79" s="315"/>
      <c r="M79" s="313"/>
      <c r="N79" s="301">
        <v>216789</v>
      </c>
      <c r="O79" s="315">
        <v>45</v>
      </c>
      <c r="P79" s="304">
        <v>1</v>
      </c>
      <c r="Q79" s="304">
        <v>10</v>
      </c>
      <c r="R79" s="538">
        <v>120601</v>
      </c>
      <c r="S79" s="207" t="s">
        <v>11</v>
      </c>
      <c r="T79" s="301"/>
      <c r="U79" s="305"/>
      <c r="V79" s="629" t="str">
        <f>Tabelle2255356[[#This Row],[FOPPE Art.-Nr.]]</f>
        <v>12130789S10</v>
      </c>
      <c r="W79" s="630"/>
      <c r="X79" s="307"/>
      <c r="Y79" s="307"/>
      <c r="Z79" s="307"/>
      <c r="AA79" s="307"/>
      <c r="AB79" s="307"/>
      <c r="AC79" s="307"/>
      <c r="AD79" s="307"/>
      <c r="AE79" s="307"/>
      <c r="AF79" s="307"/>
      <c r="AG79" s="307"/>
      <c r="AH79" s="307"/>
      <c r="AI79" s="307"/>
      <c r="AJ79" s="307"/>
      <c r="AK79" s="307"/>
      <c r="AL79" s="307"/>
      <c r="AM79" s="307"/>
      <c r="AN79" s="307"/>
      <c r="AO79" s="307"/>
      <c r="AP79" s="307"/>
      <c r="AQ79" s="307"/>
      <c r="AR79" s="307"/>
      <c r="AS79" s="307"/>
      <c r="AT79" s="307"/>
      <c r="AU79" s="307"/>
      <c r="AV79" s="307"/>
      <c r="AW79" s="307"/>
      <c r="AX79" s="307"/>
      <c r="AY79" s="307"/>
      <c r="AZ79" s="307"/>
      <c r="BA79" s="307"/>
      <c r="BB79" s="307"/>
      <c r="BC79" s="307"/>
      <c r="BD79" s="307"/>
      <c r="BE79" s="307"/>
      <c r="BF79" s="307"/>
      <c r="BG79" s="307"/>
      <c r="BH79" s="307"/>
      <c r="BI79" s="307"/>
      <c r="BJ79" s="307"/>
      <c r="BK79" s="307"/>
      <c r="BL79" s="307"/>
      <c r="BM79" s="307"/>
      <c r="BN79" s="307"/>
      <c r="BO79" s="307"/>
      <c r="BP79" s="307"/>
      <c r="BQ79" s="307"/>
      <c r="BR79" s="307"/>
      <c r="BS79" s="307"/>
      <c r="BT79" s="307"/>
      <c r="BU79" s="307"/>
      <c r="BV79" s="307"/>
      <c r="BW79" s="307"/>
      <c r="BX79" s="307"/>
      <c r="BY79" s="307"/>
      <c r="BZ79" s="307"/>
      <c r="CA79" s="307"/>
      <c r="CB79" s="307"/>
      <c r="CC79" s="307"/>
      <c r="CD79" s="307"/>
      <c r="CE79" s="307"/>
      <c r="CF79" s="307"/>
      <c r="CG79" s="307"/>
      <c r="CH79" s="307"/>
      <c r="CI79" s="307"/>
      <c r="CJ79" s="307"/>
      <c r="CK79" s="307"/>
      <c r="CL79" s="307"/>
      <c r="CM79" s="307"/>
    </row>
    <row r="80" spans="1:91" s="308" customFormat="1" ht="13.8" x14ac:dyDescent="0.3">
      <c r="A80" s="567" t="s">
        <v>39</v>
      </c>
      <c r="B80" s="207" t="s">
        <v>101</v>
      </c>
      <c r="C80" s="300"/>
      <c r="D80" s="300"/>
      <c r="E80" s="208" t="s">
        <v>102</v>
      </c>
      <c r="F80" s="313" t="s">
        <v>42</v>
      </c>
      <c r="G80" s="313" t="s">
        <v>42</v>
      </c>
      <c r="H80" s="313"/>
      <c r="I80" s="314" t="s">
        <v>42</v>
      </c>
      <c r="J80" s="313"/>
      <c r="K80" s="314"/>
      <c r="L80" s="315"/>
      <c r="M80" s="313"/>
      <c r="N80" s="301">
        <v>216824</v>
      </c>
      <c r="O80" s="315" t="s">
        <v>103</v>
      </c>
      <c r="P80" s="304">
        <v>1</v>
      </c>
      <c r="Q80" s="304">
        <v>1</v>
      </c>
      <c r="R80" s="538">
        <v>109775</v>
      </c>
      <c r="S80" s="207" t="s">
        <v>18</v>
      </c>
      <c r="T80" s="301"/>
      <c r="U80" s="305"/>
      <c r="V80" s="629" t="str">
        <f>Tabelle2255356[[#This Row],[FOPPE Art.-Nr.]]</f>
        <v>11130824S1</v>
      </c>
      <c r="W80" s="630"/>
      <c r="X80" s="307"/>
      <c r="Y80" s="307"/>
      <c r="Z80" s="307"/>
      <c r="AA80" s="307"/>
      <c r="AB80" s="307"/>
      <c r="AC80" s="307"/>
      <c r="AD80" s="307"/>
      <c r="AE80" s="307"/>
      <c r="AF80" s="307"/>
      <c r="AG80" s="307"/>
      <c r="AH80" s="307"/>
      <c r="AI80" s="307"/>
      <c r="AJ80" s="307"/>
      <c r="AK80" s="307"/>
      <c r="AL80" s="307"/>
      <c r="AM80" s="307"/>
      <c r="AN80" s="307"/>
      <c r="AO80" s="307"/>
      <c r="AP80" s="307"/>
      <c r="AQ80" s="307"/>
      <c r="AR80" s="307"/>
      <c r="AS80" s="307"/>
      <c r="AT80" s="307"/>
      <c r="AU80" s="307"/>
      <c r="AV80" s="307"/>
      <c r="AW80" s="307"/>
      <c r="AX80" s="307"/>
      <c r="AY80" s="307"/>
      <c r="AZ80" s="307"/>
      <c r="BA80" s="307"/>
      <c r="BB80" s="307"/>
      <c r="BC80" s="307"/>
      <c r="BD80" s="307"/>
      <c r="BE80" s="307"/>
      <c r="BF80" s="307"/>
      <c r="BG80" s="307"/>
      <c r="BH80" s="307"/>
      <c r="BI80" s="307"/>
      <c r="BJ80" s="307"/>
      <c r="BK80" s="307"/>
      <c r="BL80" s="307"/>
      <c r="BM80" s="307"/>
      <c r="BN80" s="307"/>
      <c r="BO80" s="307"/>
      <c r="BP80" s="307"/>
      <c r="BQ80" s="307"/>
      <c r="BR80" s="307"/>
      <c r="BS80" s="307"/>
      <c r="BT80" s="307"/>
      <c r="BU80" s="307"/>
      <c r="BV80" s="307"/>
      <c r="BW80" s="307"/>
      <c r="BX80" s="307"/>
      <c r="BY80" s="307"/>
      <c r="BZ80" s="307"/>
      <c r="CA80" s="307"/>
      <c r="CB80" s="307"/>
      <c r="CC80" s="307"/>
      <c r="CD80" s="307"/>
      <c r="CE80" s="307"/>
      <c r="CF80" s="307"/>
      <c r="CG80" s="307"/>
      <c r="CH80" s="307"/>
      <c r="CI80" s="307"/>
      <c r="CJ80" s="307"/>
      <c r="CK80" s="307"/>
      <c r="CL80" s="307"/>
      <c r="CM80" s="307"/>
    </row>
    <row r="81" spans="1:91" s="308" customFormat="1" ht="13.8" x14ac:dyDescent="0.3">
      <c r="A81" s="567" t="s">
        <v>39</v>
      </c>
      <c r="B81" s="207" t="s">
        <v>104</v>
      </c>
      <c r="C81" s="300"/>
      <c r="D81" s="300"/>
      <c r="E81" s="208" t="s">
        <v>102</v>
      </c>
      <c r="F81" s="313" t="s">
        <v>42</v>
      </c>
      <c r="G81" s="313" t="s">
        <v>42</v>
      </c>
      <c r="H81" s="313"/>
      <c r="I81" s="314" t="s">
        <v>42</v>
      </c>
      <c r="J81" s="313"/>
      <c r="K81" s="314"/>
      <c r="L81" s="315"/>
      <c r="M81" s="313"/>
      <c r="N81" s="301">
        <v>216825</v>
      </c>
      <c r="O81" s="315" t="s">
        <v>103</v>
      </c>
      <c r="P81" s="304">
        <v>1</v>
      </c>
      <c r="Q81" s="304">
        <v>1</v>
      </c>
      <c r="R81" s="538">
        <v>109775</v>
      </c>
      <c r="S81" s="207" t="s">
        <v>18</v>
      </c>
      <c r="T81" s="301"/>
      <c r="U81" s="305"/>
      <c r="V81" s="629" t="str">
        <f>Tabelle2255356[[#This Row],[FOPPE Art.-Nr.]]</f>
        <v>11130825S1</v>
      </c>
      <c r="W81" s="630"/>
      <c r="X81" s="307"/>
      <c r="Y81" s="307"/>
      <c r="Z81" s="307"/>
      <c r="AA81" s="307"/>
      <c r="AB81" s="307"/>
      <c r="AC81" s="307"/>
      <c r="AD81" s="307"/>
      <c r="AE81" s="307"/>
      <c r="AF81" s="307"/>
      <c r="AG81" s="307"/>
      <c r="AH81" s="307"/>
      <c r="AI81" s="307"/>
      <c r="AJ81" s="307"/>
      <c r="AK81" s="307"/>
      <c r="AL81" s="307"/>
      <c r="AM81" s="307"/>
      <c r="AN81" s="307"/>
      <c r="AO81" s="307"/>
      <c r="AP81" s="307"/>
      <c r="AQ81" s="307"/>
      <c r="AR81" s="307"/>
      <c r="AS81" s="307"/>
      <c r="AT81" s="307"/>
      <c r="AU81" s="307"/>
      <c r="AV81" s="307"/>
      <c r="AW81" s="307"/>
      <c r="AX81" s="307"/>
      <c r="AY81" s="307"/>
      <c r="AZ81" s="307"/>
      <c r="BA81" s="307"/>
      <c r="BB81" s="307"/>
      <c r="BC81" s="307"/>
      <c r="BD81" s="307"/>
      <c r="BE81" s="307"/>
      <c r="BF81" s="307"/>
      <c r="BG81" s="307"/>
      <c r="BH81" s="307"/>
      <c r="BI81" s="307"/>
      <c r="BJ81" s="307"/>
      <c r="BK81" s="307"/>
      <c r="BL81" s="307"/>
      <c r="BM81" s="307"/>
      <c r="BN81" s="307"/>
      <c r="BO81" s="307"/>
      <c r="BP81" s="307"/>
      <c r="BQ81" s="307"/>
      <c r="BR81" s="307"/>
      <c r="BS81" s="307"/>
      <c r="BT81" s="307"/>
      <c r="BU81" s="307"/>
      <c r="BV81" s="307"/>
      <c r="BW81" s="307"/>
      <c r="BX81" s="307"/>
      <c r="BY81" s="307"/>
      <c r="BZ81" s="307"/>
      <c r="CA81" s="307"/>
      <c r="CB81" s="307"/>
      <c r="CC81" s="307"/>
      <c r="CD81" s="307"/>
      <c r="CE81" s="307"/>
      <c r="CF81" s="307"/>
      <c r="CG81" s="307"/>
      <c r="CH81" s="307"/>
      <c r="CI81" s="307"/>
      <c r="CJ81" s="307"/>
      <c r="CK81" s="307"/>
      <c r="CL81" s="307"/>
      <c r="CM81" s="307"/>
    </row>
    <row r="82" spans="1:91" s="308" customFormat="1" ht="13.8" x14ac:dyDescent="0.3">
      <c r="A82" s="567" t="s">
        <v>39</v>
      </c>
      <c r="B82" s="207" t="s">
        <v>105</v>
      </c>
      <c r="C82" s="300"/>
      <c r="D82" s="300"/>
      <c r="E82" s="208" t="s">
        <v>106</v>
      </c>
      <c r="F82" s="313" t="s">
        <v>42</v>
      </c>
      <c r="G82" s="313" t="s">
        <v>42</v>
      </c>
      <c r="H82" s="313" t="s">
        <v>42</v>
      </c>
      <c r="I82" s="314"/>
      <c r="J82" s="313"/>
      <c r="K82" s="314"/>
      <c r="L82" s="315"/>
      <c r="M82" s="313"/>
      <c r="N82" s="301">
        <v>216998</v>
      </c>
      <c r="O82" s="315" t="s">
        <v>107</v>
      </c>
      <c r="P82" s="304">
        <v>4</v>
      </c>
      <c r="Q82" s="304">
        <v>1</v>
      </c>
      <c r="R82" s="538">
        <v>120264</v>
      </c>
      <c r="S82" s="207" t="s">
        <v>18</v>
      </c>
      <c r="T82" s="301"/>
      <c r="U82" s="305"/>
      <c r="V82" s="629" t="str">
        <f>Tabelle2255356[[#This Row],[FOPPE Art.-Nr.]]</f>
        <v>11130998S1</v>
      </c>
      <c r="W82" s="630"/>
      <c r="X82" s="307"/>
      <c r="Y82" s="307"/>
      <c r="Z82" s="307"/>
      <c r="AA82" s="307"/>
      <c r="AB82" s="307"/>
      <c r="AC82" s="307"/>
      <c r="AD82" s="307"/>
      <c r="AE82" s="307"/>
      <c r="AF82" s="307"/>
      <c r="AG82" s="307"/>
      <c r="AH82" s="307"/>
      <c r="AI82" s="307"/>
      <c r="AJ82" s="307"/>
      <c r="AK82" s="307"/>
      <c r="AL82" s="307"/>
      <c r="AM82" s="307"/>
      <c r="AN82" s="307"/>
      <c r="AO82" s="307"/>
      <c r="AP82" s="307"/>
      <c r="AQ82" s="307"/>
      <c r="AR82" s="307"/>
      <c r="AS82" s="307"/>
      <c r="AT82" s="307"/>
      <c r="AU82" s="307"/>
      <c r="AV82" s="307"/>
      <c r="AW82" s="307"/>
      <c r="AX82" s="307"/>
      <c r="AY82" s="307"/>
      <c r="AZ82" s="307"/>
      <c r="BA82" s="307"/>
      <c r="BB82" s="307"/>
      <c r="BC82" s="307"/>
      <c r="BD82" s="307"/>
      <c r="BE82" s="307"/>
      <c r="BF82" s="307"/>
      <c r="BG82" s="307"/>
      <c r="BH82" s="307"/>
      <c r="BI82" s="307"/>
      <c r="BJ82" s="307"/>
      <c r="BK82" s="307"/>
      <c r="BL82" s="307"/>
      <c r="BM82" s="307"/>
      <c r="BN82" s="307"/>
      <c r="BO82" s="307"/>
      <c r="BP82" s="307"/>
      <c r="BQ82" s="307"/>
      <c r="BR82" s="307"/>
      <c r="BS82" s="307"/>
      <c r="BT82" s="307"/>
      <c r="BU82" s="307"/>
      <c r="BV82" s="307"/>
      <c r="BW82" s="307"/>
      <c r="BX82" s="307"/>
      <c r="BY82" s="307"/>
      <c r="BZ82" s="307"/>
      <c r="CA82" s="307"/>
      <c r="CB82" s="307"/>
      <c r="CC82" s="307"/>
      <c r="CD82" s="307"/>
      <c r="CE82" s="307"/>
      <c r="CF82" s="307"/>
      <c r="CG82" s="307"/>
      <c r="CH82" s="307"/>
      <c r="CI82" s="307"/>
      <c r="CJ82" s="307"/>
      <c r="CK82" s="307"/>
      <c r="CL82" s="307"/>
      <c r="CM82" s="307"/>
    </row>
    <row r="83" spans="1:91" s="308" customFormat="1" ht="13.8" x14ac:dyDescent="0.3">
      <c r="A83" s="567" t="s">
        <v>39</v>
      </c>
      <c r="B83" s="207" t="s">
        <v>108</v>
      </c>
      <c r="C83" s="300"/>
      <c r="D83" s="300"/>
      <c r="E83" s="208" t="s">
        <v>106</v>
      </c>
      <c r="F83" s="313" t="s">
        <v>42</v>
      </c>
      <c r="G83" s="313" t="s">
        <v>42</v>
      </c>
      <c r="H83" s="313" t="s">
        <v>42</v>
      </c>
      <c r="I83" s="314"/>
      <c r="J83" s="313"/>
      <c r="K83" s="314"/>
      <c r="L83" s="315"/>
      <c r="M83" s="313"/>
      <c r="N83" s="301">
        <v>216998</v>
      </c>
      <c r="O83" s="315" t="s">
        <v>107</v>
      </c>
      <c r="P83" s="304">
        <v>4</v>
      </c>
      <c r="Q83" s="304">
        <v>10</v>
      </c>
      <c r="R83" s="538">
        <v>120267</v>
      </c>
      <c r="S83" s="207" t="s">
        <v>11</v>
      </c>
      <c r="T83" s="301"/>
      <c r="U83" s="305"/>
      <c r="V83" s="629" t="str">
        <f>Tabelle2255356[[#This Row],[FOPPE Art.-Nr.]]</f>
        <v>11130998S10</v>
      </c>
      <c r="W83" s="630"/>
      <c r="X83" s="307"/>
      <c r="Y83" s="307"/>
      <c r="Z83" s="307"/>
      <c r="AA83" s="307"/>
      <c r="AB83" s="307"/>
      <c r="AC83" s="307"/>
      <c r="AD83" s="307"/>
      <c r="AE83" s="307"/>
      <c r="AF83" s="307"/>
      <c r="AG83" s="307"/>
      <c r="AH83" s="307"/>
      <c r="AI83" s="307"/>
      <c r="AJ83" s="307"/>
      <c r="AK83" s="307"/>
      <c r="AL83" s="307"/>
      <c r="AM83" s="307"/>
      <c r="AN83" s="307"/>
      <c r="AO83" s="307"/>
      <c r="AP83" s="307"/>
      <c r="AQ83" s="307"/>
      <c r="AR83" s="307"/>
      <c r="AS83" s="307"/>
      <c r="AT83" s="307"/>
      <c r="AU83" s="307"/>
      <c r="AV83" s="307"/>
      <c r="AW83" s="307"/>
      <c r="AX83" s="307"/>
      <c r="AY83" s="307"/>
      <c r="AZ83" s="307"/>
      <c r="BA83" s="307"/>
      <c r="BB83" s="307"/>
      <c r="BC83" s="307"/>
      <c r="BD83" s="307"/>
      <c r="BE83" s="307"/>
      <c r="BF83" s="307"/>
      <c r="BG83" s="307"/>
      <c r="BH83" s="307"/>
      <c r="BI83" s="307"/>
      <c r="BJ83" s="307"/>
      <c r="BK83" s="307"/>
      <c r="BL83" s="307"/>
      <c r="BM83" s="307"/>
      <c r="BN83" s="307"/>
      <c r="BO83" s="307"/>
      <c r="BP83" s="307"/>
      <c r="BQ83" s="307"/>
      <c r="BR83" s="307"/>
      <c r="BS83" s="307"/>
      <c r="BT83" s="307"/>
      <c r="BU83" s="307"/>
      <c r="BV83" s="307"/>
      <c r="BW83" s="307"/>
      <c r="BX83" s="307"/>
      <c r="BY83" s="307"/>
      <c r="BZ83" s="307"/>
      <c r="CA83" s="307"/>
      <c r="CB83" s="307"/>
      <c r="CC83" s="307"/>
      <c r="CD83" s="307"/>
      <c r="CE83" s="307"/>
      <c r="CF83" s="307"/>
      <c r="CG83" s="307"/>
      <c r="CH83" s="307"/>
      <c r="CI83" s="307"/>
      <c r="CJ83" s="307"/>
      <c r="CK83" s="307"/>
      <c r="CL83" s="307"/>
      <c r="CM83" s="307"/>
    </row>
    <row r="84" spans="1:91" s="308" customFormat="1" ht="13.8" x14ac:dyDescent="0.3">
      <c r="A84" s="567" t="s">
        <v>39</v>
      </c>
      <c r="B84" s="207" t="s">
        <v>109</v>
      </c>
      <c r="C84" s="300" t="s">
        <v>61</v>
      </c>
      <c r="D84" s="300"/>
      <c r="E84" s="208" t="s">
        <v>106</v>
      </c>
      <c r="F84" s="313" t="s">
        <v>42</v>
      </c>
      <c r="G84" s="313" t="s">
        <v>42</v>
      </c>
      <c r="H84" s="313" t="s">
        <v>42</v>
      </c>
      <c r="I84" s="314"/>
      <c r="J84" s="313"/>
      <c r="K84" s="314"/>
      <c r="L84" s="315"/>
      <c r="M84" s="313"/>
      <c r="N84" s="301">
        <v>216998</v>
      </c>
      <c r="O84" s="315" t="s">
        <v>107</v>
      </c>
      <c r="P84" s="304">
        <v>4</v>
      </c>
      <c r="Q84" s="304">
        <v>100</v>
      </c>
      <c r="R84" s="538">
        <v>120716</v>
      </c>
      <c r="S84" s="207" t="s">
        <v>11</v>
      </c>
      <c r="T84" s="301"/>
      <c r="U84" s="305"/>
      <c r="V84" s="629" t="str">
        <f>Tabelle2255356[[#This Row],[FOPPE Art.-Nr.]]</f>
        <v>11130998S100</v>
      </c>
      <c r="W84" s="630"/>
      <c r="X84" s="307"/>
      <c r="Y84" s="307"/>
      <c r="Z84" s="307"/>
      <c r="AA84" s="307"/>
      <c r="AB84" s="307"/>
      <c r="AC84" s="307"/>
      <c r="AD84" s="307"/>
      <c r="AE84" s="307"/>
      <c r="AF84" s="307"/>
      <c r="AG84" s="307"/>
      <c r="AH84" s="307"/>
      <c r="AI84" s="307"/>
      <c r="AJ84" s="307"/>
      <c r="AK84" s="307"/>
      <c r="AL84" s="307"/>
      <c r="AM84" s="307"/>
      <c r="AN84" s="307"/>
      <c r="AO84" s="307"/>
      <c r="AP84" s="307"/>
      <c r="AQ84" s="307"/>
      <c r="AR84" s="307"/>
      <c r="AS84" s="307"/>
      <c r="AT84" s="307"/>
      <c r="AU84" s="307"/>
      <c r="AV84" s="307"/>
      <c r="AW84" s="307"/>
      <c r="AX84" s="307"/>
      <c r="AY84" s="307"/>
      <c r="AZ84" s="307"/>
      <c r="BA84" s="307"/>
      <c r="BB84" s="307"/>
      <c r="BC84" s="307"/>
      <c r="BD84" s="307"/>
      <c r="BE84" s="307"/>
      <c r="BF84" s="307"/>
      <c r="BG84" s="307"/>
      <c r="BH84" s="307"/>
      <c r="BI84" s="307"/>
      <c r="BJ84" s="307"/>
      <c r="BK84" s="307"/>
      <c r="BL84" s="307"/>
      <c r="BM84" s="307"/>
      <c r="BN84" s="307"/>
      <c r="BO84" s="307"/>
      <c r="BP84" s="307"/>
      <c r="BQ84" s="307"/>
      <c r="BR84" s="307"/>
      <c r="BS84" s="307"/>
      <c r="BT84" s="307"/>
      <c r="BU84" s="307"/>
      <c r="BV84" s="307"/>
      <c r="BW84" s="307"/>
      <c r="BX84" s="307"/>
      <c r="BY84" s="307"/>
      <c r="BZ84" s="307"/>
      <c r="CA84" s="307"/>
      <c r="CB84" s="307"/>
      <c r="CC84" s="307"/>
      <c r="CD84" s="307"/>
      <c r="CE84" s="307"/>
      <c r="CF84" s="307"/>
      <c r="CG84" s="307"/>
      <c r="CH84" s="307"/>
      <c r="CI84" s="307"/>
      <c r="CJ84" s="307"/>
      <c r="CK84" s="307"/>
      <c r="CL84" s="307"/>
      <c r="CM84" s="307"/>
    </row>
    <row r="85" spans="1:91" s="308" customFormat="1" ht="13.8" x14ac:dyDescent="0.3">
      <c r="A85" s="567" t="s">
        <v>110</v>
      </c>
      <c r="B85" s="207">
        <v>31017585</v>
      </c>
      <c r="C85" s="300"/>
      <c r="D85" s="300"/>
      <c r="E85" s="208" t="s">
        <v>111</v>
      </c>
      <c r="F85" s="301"/>
      <c r="G85" s="301"/>
      <c r="H85" s="301"/>
      <c r="I85" s="302"/>
      <c r="J85" s="301"/>
      <c r="K85" s="302"/>
      <c r="L85" s="303"/>
      <c r="M85" s="301" t="s">
        <v>42</v>
      </c>
      <c r="N85" s="301">
        <v>217585</v>
      </c>
      <c r="O85" s="303"/>
      <c r="P85" s="304">
        <v>100</v>
      </c>
      <c r="Q85" s="304">
        <v>100</v>
      </c>
      <c r="R85" s="538">
        <v>100625</v>
      </c>
      <c r="S85" s="207" t="s">
        <v>11</v>
      </c>
      <c r="T85" s="301"/>
      <c r="U85" s="305"/>
      <c r="V85" s="629">
        <f>Tabelle2255356[[#This Row],[FOPPE Art.-Nr.]]</f>
        <v>31017585</v>
      </c>
      <c r="W85" s="630"/>
      <c r="X85" s="307"/>
      <c r="Y85" s="307"/>
      <c r="Z85" s="307"/>
      <c r="AA85" s="307"/>
      <c r="AB85" s="307"/>
      <c r="AC85" s="307"/>
      <c r="AD85" s="307"/>
      <c r="AE85" s="307"/>
      <c r="AF85" s="307"/>
      <c r="AG85" s="307"/>
      <c r="AH85" s="307"/>
      <c r="AI85" s="307"/>
      <c r="AJ85" s="307"/>
      <c r="AK85" s="307"/>
      <c r="AL85" s="307"/>
      <c r="AM85" s="307"/>
      <c r="AN85" s="307"/>
      <c r="AO85" s="307"/>
      <c r="AP85" s="307"/>
      <c r="AQ85" s="307"/>
      <c r="AR85" s="307"/>
      <c r="AS85" s="307"/>
      <c r="AT85" s="307"/>
      <c r="AU85" s="307"/>
      <c r="AV85" s="307"/>
      <c r="AW85" s="307"/>
      <c r="AX85" s="307"/>
      <c r="AY85" s="307"/>
      <c r="AZ85" s="307"/>
      <c r="BA85" s="307"/>
      <c r="BB85" s="307"/>
      <c r="BC85" s="307"/>
      <c r="BD85" s="307"/>
      <c r="BE85" s="307"/>
      <c r="BF85" s="307"/>
      <c r="BG85" s="307"/>
      <c r="BH85" s="307"/>
      <c r="BI85" s="307"/>
      <c r="BJ85" s="307"/>
      <c r="BK85" s="307"/>
      <c r="BL85" s="307"/>
      <c r="BM85" s="307"/>
      <c r="BN85" s="307"/>
      <c r="BO85" s="307"/>
      <c r="BP85" s="307"/>
      <c r="BQ85" s="307"/>
      <c r="BR85" s="307"/>
      <c r="BS85" s="307"/>
      <c r="BT85" s="307"/>
      <c r="BU85" s="307"/>
      <c r="BV85" s="307"/>
      <c r="BW85" s="307"/>
      <c r="BX85" s="307"/>
      <c r="BY85" s="307"/>
      <c r="BZ85" s="307"/>
      <c r="CA85" s="307"/>
      <c r="CB85" s="307"/>
      <c r="CC85" s="307"/>
      <c r="CD85" s="307"/>
      <c r="CE85" s="307"/>
      <c r="CF85" s="307"/>
      <c r="CG85" s="307"/>
      <c r="CH85" s="307"/>
      <c r="CI85" s="307"/>
      <c r="CJ85" s="307"/>
      <c r="CK85" s="307"/>
      <c r="CL85" s="307"/>
      <c r="CM85" s="307"/>
    </row>
    <row r="86" spans="1:91" s="308" customFormat="1" ht="13.8" x14ac:dyDescent="0.3">
      <c r="A86" s="567" t="s">
        <v>110</v>
      </c>
      <c r="B86" s="207">
        <v>31017587</v>
      </c>
      <c r="C86" s="300"/>
      <c r="D86" s="300"/>
      <c r="E86" s="208" t="s">
        <v>112</v>
      </c>
      <c r="F86" s="301"/>
      <c r="G86" s="301"/>
      <c r="H86" s="301"/>
      <c r="I86" s="302"/>
      <c r="J86" s="301"/>
      <c r="K86" s="302"/>
      <c r="L86" s="303" t="s">
        <v>42</v>
      </c>
      <c r="M86" s="301"/>
      <c r="N86" s="301">
        <v>217587</v>
      </c>
      <c r="O86" s="303"/>
      <c r="P86" s="304">
        <v>100</v>
      </c>
      <c r="Q86" s="304">
        <v>100</v>
      </c>
      <c r="R86" s="538">
        <v>100626</v>
      </c>
      <c r="S86" s="207" t="s">
        <v>11</v>
      </c>
      <c r="T86" s="301"/>
      <c r="U86" s="305"/>
      <c r="V86" s="629">
        <f>Tabelle2255356[[#This Row],[FOPPE Art.-Nr.]]</f>
        <v>31017587</v>
      </c>
      <c r="W86" s="630"/>
      <c r="X86" s="307"/>
      <c r="Y86" s="307"/>
      <c r="Z86" s="307"/>
      <c r="AA86" s="307"/>
      <c r="AB86" s="307"/>
      <c r="AC86" s="307"/>
      <c r="AD86" s="307"/>
      <c r="AE86" s="307"/>
      <c r="AF86" s="307"/>
      <c r="AG86" s="307"/>
      <c r="AH86" s="307"/>
      <c r="AI86" s="307"/>
      <c r="AJ86" s="307"/>
      <c r="AK86" s="307"/>
      <c r="AL86" s="307"/>
      <c r="AM86" s="307"/>
      <c r="AN86" s="307"/>
      <c r="AO86" s="307"/>
      <c r="AP86" s="307"/>
      <c r="AQ86" s="307"/>
      <c r="AR86" s="307"/>
      <c r="AS86" s="307"/>
      <c r="AT86" s="307"/>
      <c r="AU86" s="307"/>
      <c r="AV86" s="307"/>
      <c r="AW86" s="307"/>
      <c r="AX86" s="307"/>
      <c r="AY86" s="307"/>
      <c r="AZ86" s="307"/>
      <c r="BA86" s="307"/>
      <c r="BB86" s="307"/>
      <c r="BC86" s="307"/>
      <c r="BD86" s="307"/>
      <c r="BE86" s="307"/>
      <c r="BF86" s="307"/>
      <c r="BG86" s="307"/>
      <c r="BH86" s="307"/>
      <c r="BI86" s="307"/>
      <c r="BJ86" s="307"/>
      <c r="BK86" s="307"/>
      <c r="BL86" s="307"/>
      <c r="BM86" s="307"/>
      <c r="BN86" s="307"/>
      <c r="BO86" s="307"/>
      <c r="BP86" s="307"/>
      <c r="BQ86" s="307"/>
      <c r="BR86" s="307"/>
      <c r="BS86" s="307"/>
      <c r="BT86" s="307"/>
      <c r="BU86" s="307"/>
      <c r="BV86" s="307"/>
      <c r="BW86" s="307"/>
      <c r="BX86" s="307"/>
      <c r="BY86" s="307"/>
      <c r="BZ86" s="307"/>
      <c r="CA86" s="307"/>
      <c r="CB86" s="307"/>
      <c r="CC86" s="307"/>
      <c r="CD86" s="307"/>
      <c r="CE86" s="307"/>
      <c r="CF86" s="307"/>
      <c r="CG86" s="307"/>
      <c r="CH86" s="307"/>
      <c r="CI86" s="307"/>
      <c r="CJ86" s="307"/>
      <c r="CK86" s="307"/>
      <c r="CL86" s="307"/>
      <c r="CM86" s="307"/>
    </row>
    <row r="87" spans="1:91" s="308" customFormat="1" ht="13.8" x14ac:dyDescent="0.3">
      <c r="A87" s="567" t="s">
        <v>114</v>
      </c>
      <c r="B87" s="207">
        <v>22130082</v>
      </c>
      <c r="C87" s="300"/>
      <c r="D87" s="300"/>
      <c r="E87" s="208" t="s">
        <v>115</v>
      </c>
      <c r="F87" s="301"/>
      <c r="G87" s="301"/>
      <c r="H87" s="301"/>
      <c r="I87" s="302"/>
      <c r="J87" s="301"/>
      <c r="K87" s="302"/>
      <c r="L87" s="303"/>
      <c r="M87" s="301"/>
      <c r="N87" s="301">
        <v>218082</v>
      </c>
      <c r="O87" s="303"/>
      <c r="P87" s="304" t="s">
        <v>26</v>
      </c>
      <c r="Q87" s="304">
        <v>500</v>
      </c>
      <c r="R87" s="538">
        <v>100451</v>
      </c>
      <c r="S87" s="207" t="s">
        <v>11</v>
      </c>
      <c r="T87" s="301"/>
      <c r="U87" s="305"/>
      <c r="V87" s="629">
        <f>Tabelle2255356[[#This Row],[FOPPE Art.-Nr.]]</f>
        <v>22130082</v>
      </c>
      <c r="W87" s="630"/>
      <c r="X87" s="307"/>
      <c r="Y87" s="307"/>
      <c r="Z87" s="307"/>
      <c r="AA87" s="307"/>
      <c r="AB87" s="307"/>
      <c r="AC87" s="307"/>
      <c r="AD87" s="307"/>
      <c r="AE87" s="307"/>
      <c r="AF87" s="307"/>
      <c r="AG87" s="307"/>
      <c r="AH87" s="307"/>
      <c r="AI87" s="307"/>
      <c r="AJ87" s="307"/>
      <c r="AK87" s="307"/>
      <c r="AL87" s="307"/>
      <c r="AM87" s="307"/>
      <c r="AN87" s="307"/>
      <c r="AO87" s="307"/>
      <c r="AP87" s="307"/>
      <c r="AQ87" s="307"/>
      <c r="AR87" s="307"/>
      <c r="AS87" s="307"/>
      <c r="AT87" s="307"/>
      <c r="AU87" s="307"/>
      <c r="AV87" s="307"/>
      <c r="AW87" s="307"/>
      <c r="AX87" s="307"/>
      <c r="AY87" s="307"/>
      <c r="AZ87" s="307"/>
      <c r="BA87" s="307"/>
      <c r="BB87" s="307"/>
      <c r="BC87" s="307"/>
      <c r="BD87" s="307"/>
      <c r="BE87" s="307"/>
      <c r="BF87" s="307"/>
      <c r="BG87" s="307"/>
      <c r="BH87" s="307"/>
      <c r="BI87" s="307"/>
      <c r="BJ87" s="307"/>
      <c r="BK87" s="307"/>
      <c r="BL87" s="307"/>
      <c r="BM87" s="307"/>
      <c r="BN87" s="307"/>
      <c r="BO87" s="307"/>
      <c r="BP87" s="307"/>
      <c r="BQ87" s="307"/>
      <c r="BR87" s="307"/>
      <c r="BS87" s="307"/>
      <c r="BT87" s="307"/>
      <c r="BU87" s="307"/>
      <c r="BV87" s="307"/>
      <c r="BW87" s="307"/>
      <c r="BX87" s="307"/>
      <c r="BY87" s="307"/>
      <c r="BZ87" s="307"/>
      <c r="CA87" s="307"/>
      <c r="CB87" s="307"/>
      <c r="CC87" s="307"/>
      <c r="CD87" s="307"/>
      <c r="CE87" s="307"/>
      <c r="CF87" s="307"/>
      <c r="CG87" s="307"/>
      <c r="CH87" s="307"/>
      <c r="CI87" s="307"/>
      <c r="CJ87" s="307"/>
      <c r="CK87" s="307"/>
      <c r="CL87" s="307"/>
      <c r="CM87" s="307"/>
    </row>
    <row r="88" spans="1:91" s="308" customFormat="1" ht="13.8" x14ac:dyDescent="0.3">
      <c r="A88" s="567" t="s">
        <v>114</v>
      </c>
      <c r="B88" s="207" t="s">
        <v>116</v>
      </c>
      <c r="C88" s="300"/>
      <c r="D88" s="300"/>
      <c r="E88" s="208" t="s">
        <v>117</v>
      </c>
      <c r="F88" s="301"/>
      <c r="G88" s="301"/>
      <c r="H88" s="301"/>
      <c r="I88" s="302"/>
      <c r="J88" s="301"/>
      <c r="K88" s="302"/>
      <c r="L88" s="303"/>
      <c r="M88" s="301"/>
      <c r="N88" s="301">
        <v>218082</v>
      </c>
      <c r="O88" s="303"/>
      <c r="P88" s="304">
        <v>50</v>
      </c>
      <c r="Q88" s="304">
        <v>50</v>
      </c>
      <c r="R88" s="538">
        <v>106990</v>
      </c>
      <c r="S88" s="207" t="s">
        <v>11</v>
      </c>
      <c r="T88" s="301"/>
      <c r="U88" s="305"/>
      <c r="V88" s="629" t="str">
        <f>Tabelle2255356[[#This Row],[FOPPE Art.-Nr.]]</f>
        <v>22130082SVE</v>
      </c>
      <c r="W88" s="630"/>
      <c r="X88" s="307"/>
      <c r="Y88" s="307"/>
      <c r="Z88" s="307"/>
      <c r="AA88" s="307"/>
      <c r="AB88" s="307"/>
      <c r="AC88" s="307"/>
      <c r="AD88" s="307"/>
      <c r="AE88" s="307"/>
      <c r="AF88" s="307"/>
      <c r="AG88" s="307"/>
      <c r="AH88" s="307"/>
      <c r="AI88" s="307"/>
      <c r="AJ88" s="307"/>
      <c r="AK88" s="307"/>
      <c r="AL88" s="307"/>
      <c r="AM88" s="307"/>
      <c r="AN88" s="307"/>
      <c r="AO88" s="307"/>
      <c r="AP88" s="307"/>
      <c r="AQ88" s="307"/>
      <c r="AR88" s="307"/>
      <c r="AS88" s="307"/>
      <c r="AT88" s="307"/>
      <c r="AU88" s="307"/>
      <c r="AV88" s="307"/>
      <c r="AW88" s="307"/>
      <c r="AX88" s="307"/>
      <c r="AY88" s="307"/>
      <c r="AZ88" s="307"/>
      <c r="BA88" s="307"/>
      <c r="BB88" s="307"/>
      <c r="BC88" s="307"/>
      <c r="BD88" s="307"/>
      <c r="BE88" s="307"/>
      <c r="BF88" s="307"/>
      <c r="BG88" s="307"/>
      <c r="BH88" s="307"/>
      <c r="BI88" s="307"/>
      <c r="BJ88" s="307"/>
      <c r="BK88" s="307"/>
      <c r="BL88" s="307"/>
      <c r="BM88" s="307"/>
      <c r="BN88" s="307"/>
      <c r="BO88" s="307"/>
      <c r="BP88" s="307"/>
      <c r="BQ88" s="307"/>
      <c r="BR88" s="307"/>
      <c r="BS88" s="307"/>
      <c r="BT88" s="307"/>
      <c r="BU88" s="307"/>
      <c r="BV88" s="307"/>
      <c r="BW88" s="307"/>
      <c r="BX88" s="307"/>
      <c r="BY88" s="307"/>
      <c r="BZ88" s="307"/>
      <c r="CA88" s="307"/>
      <c r="CB88" s="307"/>
      <c r="CC88" s="307"/>
      <c r="CD88" s="307"/>
      <c r="CE88" s="307"/>
      <c r="CF88" s="307"/>
      <c r="CG88" s="307"/>
      <c r="CH88" s="307"/>
      <c r="CI88" s="307"/>
      <c r="CJ88" s="307"/>
      <c r="CK88" s="307"/>
      <c r="CL88" s="307"/>
      <c r="CM88" s="307"/>
    </row>
    <row r="89" spans="1:91" s="308" customFormat="1" ht="13.8" x14ac:dyDescent="0.3">
      <c r="A89" s="567" t="s">
        <v>118</v>
      </c>
      <c r="B89" s="207">
        <v>13138156</v>
      </c>
      <c r="C89" s="300"/>
      <c r="D89" s="300"/>
      <c r="E89" s="208" t="s">
        <v>119</v>
      </c>
      <c r="F89" s="301"/>
      <c r="G89" s="301"/>
      <c r="H89" s="301"/>
      <c r="I89" s="302"/>
      <c r="J89" s="301"/>
      <c r="K89" s="302"/>
      <c r="L89" s="303"/>
      <c r="M89" s="301"/>
      <c r="N89" s="301">
        <v>218156</v>
      </c>
      <c r="O89" s="303"/>
      <c r="P89" s="304" t="s">
        <v>26</v>
      </c>
      <c r="Q89" s="304">
        <v>1000</v>
      </c>
      <c r="R89" s="538">
        <v>102243</v>
      </c>
      <c r="S89" s="207" t="s">
        <v>11</v>
      </c>
      <c r="T89" s="301"/>
      <c r="U89" s="305"/>
      <c r="V89" s="629">
        <f>Tabelle2255356[[#This Row],[FOPPE Art.-Nr.]]</f>
        <v>13138156</v>
      </c>
      <c r="W89" s="630"/>
      <c r="X89" s="307"/>
      <c r="Y89" s="307"/>
      <c r="Z89" s="307"/>
      <c r="AA89" s="307"/>
      <c r="AB89" s="307"/>
      <c r="AC89" s="307"/>
      <c r="AD89" s="307"/>
      <c r="AE89" s="307"/>
      <c r="AF89" s="307"/>
      <c r="AG89" s="307"/>
      <c r="AH89" s="307"/>
      <c r="AI89" s="307"/>
      <c r="AJ89" s="307"/>
      <c r="AK89" s="307"/>
      <c r="AL89" s="307"/>
      <c r="AM89" s="307"/>
      <c r="AN89" s="307"/>
      <c r="AO89" s="307"/>
      <c r="AP89" s="307"/>
      <c r="AQ89" s="307"/>
      <c r="AR89" s="307"/>
      <c r="AS89" s="307"/>
      <c r="AT89" s="307"/>
      <c r="AU89" s="307"/>
      <c r="AV89" s="307"/>
      <c r="AW89" s="307"/>
      <c r="AX89" s="307"/>
      <c r="AY89" s="307"/>
      <c r="AZ89" s="307"/>
      <c r="BA89" s="307"/>
      <c r="BB89" s="307"/>
      <c r="BC89" s="307"/>
      <c r="BD89" s="307"/>
      <c r="BE89" s="307"/>
      <c r="BF89" s="307"/>
      <c r="BG89" s="307"/>
      <c r="BH89" s="307"/>
      <c r="BI89" s="307"/>
      <c r="BJ89" s="307"/>
      <c r="BK89" s="307"/>
      <c r="BL89" s="307"/>
      <c r="BM89" s="307"/>
      <c r="BN89" s="307"/>
      <c r="BO89" s="307"/>
      <c r="BP89" s="307"/>
      <c r="BQ89" s="307"/>
      <c r="BR89" s="307"/>
      <c r="BS89" s="307"/>
      <c r="BT89" s="307"/>
      <c r="BU89" s="307"/>
      <c r="BV89" s="307"/>
      <c r="BW89" s="307"/>
      <c r="BX89" s="307"/>
      <c r="BY89" s="307"/>
      <c r="BZ89" s="307"/>
      <c r="CA89" s="307"/>
      <c r="CB89" s="307"/>
      <c r="CC89" s="307"/>
      <c r="CD89" s="307"/>
      <c r="CE89" s="307"/>
      <c r="CF89" s="307"/>
      <c r="CG89" s="307"/>
      <c r="CH89" s="307"/>
      <c r="CI89" s="307"/>
      <c r="CJ89" s="307"/>
      <c r="CK89" s="307"/>
      <c r="CL89" s="307"/>
      <c r="CM89" s="307"/>
    </row>
    <row r="90" spans="1:91" s="308" customFormat="1" ht="13.8" x14ac:dyDescent="0.3">
      <c r="A90" s="567" t="s">
        <v>118</v>
      </c>
      <c r="B90" s="207" t="s">
        <v>120</v>
      </c>
      <c r="C90" s="300"/>
      <c r="D90" s="300"/>
      <c r="E90" s="208" t="s">
        <v>121</v>
      </c>
      <c r="F90" s="301"/>
      <c r="G90" s="301"/>
      <c r="H90" s="301"/>
      <c r="I90" s="302"/>
      <c r="J90" s="301"/>
      <c r="K90" s="302"/>
      <c r="L90" s="303"/>
      <c r="M90" s="301"/>
      <c r="N90" s="301">
        <v>218156</v>
      </c>
      <c r="O90" s="303"/>
      <c r="P90" s="304">
        <v>100</v>
      </c>
      <c r="Q90" s="304">
        <v>100</v>
      </c>
      <c r="R90" s="538">
        <v>106983</v>
      </c>
      <c r="S90" s="207" t="s">
        <v>11</v>
      </c>
      <c r="T90" s="301"/>
      <c r="U90" s="305"/>
      <c r="V90" s="629" t="str">
        <f>Tabelle2255356[[#This Row],[FOPPE Art.-Nr.]]</f>
        <v>13138156SVE</v>
      </c>
      <c r="W90" s="630"/>
      <c r="X90" s="307"/>
      <c r="Y90" s="307"/>
      <c r="Z90" s="307"/>
      <c r="AA90" s="307"/>
      <c r="AB90" s="307"/>
      <c r="AC90" s="307"/>
      <c r="AD90" s="307"/>
      <c r="AE90" s="307"/>
      <c r="AF90" s="307"/>
      <c r="AG90" s="307"/>
      <c r="AH90" s="307"/>
      <c r="AI90" s="307"/>
      <c r="AJ90" s="307"/>
      <c r="AK90" s="307"/>
      <c r="AL90" s="307"/>
      <c r="AM90" s="307"/>
      <c r="AN90" s="307"/>
      <c r="AO90" s="307"/>
      <c r="AP90" s="307"/>
      <c r="AQ90" s="307"/>
      <c r="AR90" s="307"/>
      <c r="AS90" s="307"/>
      <c r="AT90" s="307"/>
      <c r="AU90" s="307"/>
      <c r="AV90" s="307"/>
      <c r="AW90" s="307"/>
      <c r="AX90" s="307"/>
      <c r="AY90" s="307"/>
      <c r="AZ90" s="307"/>
      <c r="BA90" s="307"/>
      <c r="BB90" s="307"/>
      <c r="BC90" s="307"/>
      <c r="BD90" s="307"/>
      <c r="BE90" s="307"/>
      <c r="BF90" s="307"/>
      <c r="BG90" s="307"/>
      <c r="BH90" s="307"/>
      <c r="BI90" s="307"/>
      <c r="BJ90" s="307"/>
      <c r="BK90" s="307"/>
      <c r="BL90" s="307"/>
      <c r="BM90" s="307"/>
      <c r="BN90" s="307"/>
      <c r="BO90" s="307"/>
      <c r="BP90" s="307"/>
      <c r="BQ90" s="307"/>
      <c r="BR90" s="307"/>
      <c r="BS90" s="307"/>
      <c r="BT90" s="307"/>
      <c r="BU90" s="307"/>
      <c r="BV90" s="307"/>
      <c r="BW90" s="307"/>
      <c r="BX90" s="307"/>
      <c r="BY90" s="307"/>
      <c r="BZ90" s="307"/>
      <c r="CA90" s="307"/>
      <c r="CB90" s="307"/>
      <c r="CC90" s="307"/>
      <c r="CD90" s="307"/>
      <c r="CE90" s="307"/>
      <c r="CF90" s="307"/>
      <c r="CG90" s="307"/>
      <c r="CH90" s="307"/>
      <c r="CI90" s="307"/>
      <c r="CJ90" s="307"/>
      <c r="CK90" s="307"/>
      <c r="CL90" s="307"/>
      <c r="CM90" s="307"/>
    </row>
    <row r="91" spans="1:91" s="308" customFormat="1" ht="13.95" customHeight="1" x14ac:dyDescent="0.25">
      <c r="A91" s="567" t="s">
        <v>118</v>
      </c>
      <c r="B91" s="328" t="s">
        <v>897</v>
      </c>
      <c r="C91" s="300"/>
      <c r="D91" s="300"/>
      <c r="E91" s="208" t="s">
        <v>903</v>
      </c>
      <c r="F91" s="301"/>
      <c r="G91" s="301"/>
      <c r="H91" s="317"/>
      <c r="I91" s="318"/>
      <c r="J91" s="319"/>
      <c r="K91" s="320"/>
      <c r="L91" s="315"/>
      <c r="M91" s="301"/>
      <c r="N91" s="301">
        <v>218157</v>
      </c>
      <c r="O91" s="303"/>
      <c r="P91" s="304">
        <v>100</v>
      </c>
      <c r="Q91" s="304">
        <v>250</v>
      </c>
      <c r="R91" s="539">
        <v>121935</v>
      </c>
      <c r="S91" s="207" t="s">
        <v>11</v>
      </c>
      <c r="T91" s="301" t="s">
        <v>908</v>
      </c>
      <c r="U91" s="305"/>
      <c r="V91" s="629" t="str">
        <f>Tabelle2255356[[#This Row],[FOPPE Art.-Nr.]]</f>
        <v>13138157.1</v>
      </c>
      <c r="W91" s="630"/>
      <c r="X91" s="307"/>
      <c r="Y91" s="307"/>
      <c r="Z91" s="307"/>
      <c r="AA91" s="307"/>
      <c r="AB91" s="307"/>
      <c r="AC91" s="307"/>
      <c r="AD91" s="307"/>
      <c r="AE91" s="307"/>
      <c r="AF91" s="307"/>
      <c r="AG91" s="307"/>
      <c r="AH91" s="307"/>
      <c r="AI91" s="307"/>
      <c r="AJ91" s="307"/>
      <c r="AK91" s="307"/>
      <c r="AL91" s="307"/>
      <c r="AM91" s="307"/>
      <c r="AN91" s="307"/>
      <c r="AO91" s="307"/>
      <c r="AP91" s="307"/>
      <c r="AQ91" s="307"/>
      <c r="AR91" s="307"/>
      <c r="AS91" s="307"/>
      <c r="AT91" s="307"/>
      <c r="AU91" s="307"/>
      <c r="AV91" s="307"/>
      <c r="AW91" s="307"/>
      <c r="AX91" s="307"/>
      <c r="AY91" s="307"/>
      <c r="AZ91" s="307"/>
      <c r="BA91" s="307"/>
      <c r="BB91" s="307"/>
      <c r="BC91" s="307"/>
      <c r="BD91" s="307"/>
      <c r="BE91" s="307"/>
      <c r="BF91" s="307"/>
      <c r="BG91" s="307"/>
      <c r="BH91" s="307"/>
      <c r="BI91" s="307"/>
      <c r="BJ91" s="307"/>
      <c r="BK91" s="307"/>
      <c r="BL91" s="307"/>
      <c r="BM91" s="307"/>
      <c r="BN91" s="307"/>
      <c r="BO91" s="307"/>
      <c r="BP91" s="307"/>
      <c r="BQ91" s="307"/>
      <c r="BR91" s="307"/>
      <c r="BS91" s="307"/>
      <c r="BT91" s="307"/>
      <c r="BU91" s="307"/>
      <c r="BV91" s="307"/>
      <c r="BW91" s="307"/>
      <c r="BX91" s="307"/>
      <c r="BY91" s="307"/>
      <c r="BZ91" s="307"/>
      <c r="CA91" s="307"/>
      <c r="CB91" s="307"/>
      <c r="CC91" s="307"/>
      <c r="CD91" s="307"/>
      <c r="CE91" s="307"/>
      <c r="CF91" s="307"/>
      <c r="CG91" s="307"/>
      <c r="CH91" s="307"/>
      <c r="CI91" s="307"/>
      <c r="CJ91" s="307"/>
      <c r="CK91" s="307"/>
      <c r="CL91" s="307"/>
      <c r="CM91" s="307"/>
    </row>
    <row r="92" spans="1:91" s="308" customFormat="1" ht="13.8" x14ac:dyDescent="0.3">
      <c r="A92" s="567" t="s">
        <v>118</v>
      </c>
      <c r="B92" s="207" t="s">
        <v>123</v>
      </c>
      <c r="C92" s="300"/>
      <c r="D92" s="300"/>
      <c r="E92" s="208" t="s">
        <v>124</v>
      </c>
      <c r="F92" s="301"/>
      <c r="G92" s="301"/>
      <c r="H92" s="301"/>
      <c r="I92" s="302"/>
      <c r="J92" s="301"/>
      <c r="K92" s="302"/>
      <c r="L92" s="303"/>
      <c r="M92" s="301" t="s">
        <v>42</v>
      </c>
      <c r="N92" s="301">
        <v>218157</v>
      </c>
      <c r="O92" s="303"/>
      <c r="P92" s="304">
        <v>100</v>
      </c>
      <c r="Q92" s="304">
        <v>100</v>
      </c>
      <c r="R92" s="538">
        <v>106986</v>
      </c>
      <c r="S92" s="207" t="s">
        <v>11</v>
      </c>
      <c r="T92" s="301"/>
      <c r="U92" s="305"/>
      <c r="V92" s="629" t="str">
        <f>Tabelle2255356[[#This Row],[FOPPE Art.-Nr.]]</f>
        <v>13138157SVE</v>
      </c>
      <c r="W92" s="630"/>
      <c r="X92" s="307"/>
      <c r="Y92" s="307"/>
      <c r="Z92" s="307"/>
      <c r="AA92" s="307"/>
      <c r="AB92" s="307"/>
      <c r="AC92" s="307"/>
      <c r="AD92" s="307"/>
      <c r="AE92" s="307"/>
      <c r="AF92" s="307"/>
      <c r="AG92" s="307"/>
      <c r="AH92" s="307"/>
      <c r="AI92" s="307"/>
      <c r="AJ92" s="307"/>
      <c r="AK92" s="307"/>
      <c r="AL92" s="307"/>
      <c r="AM92" s="307"/>
      <c r="AN92" s="307"/>
      <c r="AO92" s="307"/>
      <c r="AP92" s="307"/>
      <c r="AQ92" s="307"/>
      <c r="AR92" s="307"/>
      <c r="AS92" s="307"/>
      <c r="AT92" s="307"/>
      <c r="AU92" s="307"/>
      <c r="AV92" s="307"/>
      <c r="AW92" s="307"/>
      <c r="AX92" s="307"/>
      <c r="AY92" s="307"/>
      <c r="AZ92" s="307"/>
      <c r="BA92" s="307"/>
      <c r="BB92" s="307"/>
      <c r="BC92" s="307"/>
      <c r="BD92" s="307"/>
      <c r="BE92" s="307"/>
      <c r="BF92" s="307"/>
      <c r="BG92" s="307"/>
      <c r="BH92" s="307"/>
      <c r="BI92" s="307"/>
      <c r="BJ92" s="307"/>
      <c r="BK92" s="307"/>
      <c r="BL92" s="307"/>
      <c r="BM92" s="307"/>
      <c r="BN92" s="307"/>
      <c r="BO92" s="307"/>
      <c r="BP92" s="307"/>
      <c r="BQ92" s="307"/>
      <c r="BR92" s="307"/>
      <c r="BS92" s="307"/>
      <c r="BT92" s="307"/>
      <c r="BU92" s="307"/>
      <c r="BV92" s="307"/>
      <c r="BW92" s="307"/>
      <c r="BX92" s="307"/>
      <c r="BY92" s="307"/>
      <c r="BZ92" s="307"/>
      <c r="CA92" s="307"/>
      <c r="CB92" s="307"/>
      <c r="CC92" s="307"/>
      <c r="CD92" s="307"/>
      <c r="CE92" s="307"/>
      <c r="CF92" s="307"/>
      <c r="CG92" s="307"/>
      <c r="CH92" s="307"/>
      <c r="CI92" s="307"/>
      <c r="CJ92" s="307"/>
      <c r="CK92" s="307"/>
      <c r="CL92" s="307"/>
      <c r="CM92" s="307"/>
    </row>
    <row r="93" spans="1:91" s="308" customFormat="1" ht="13.95" customHeight="1" x14ac:dyDescent="0.25">
      <c r="A93" s="567" t="s">
        <v>118</v>
      </c>
      <c r="B93" s="328" t="s">
        <v>898</v>
      </c>
      <c r="C93" s="300"/>
      <c r="D93" s="300"/>
      <c r="E93" s="208" t="s">
        <v>904</v>
      </c>
      <c r="F93" s="301"/>
      <c r="G93" s="301"/>
      <c r="H93" s="317"/>
      <c r="I93" s="318"/>
      <c r="J93" s="319"/>
      <c r="K93" s="320"/>
      <c r="L93" s="315"/>
      <c r="M93" s="301"/>
      <c r="N93" s="301">
        <v>218158</v>
      </c>
      <c r="O93" s="303"/>
      <c r="P93" s="304">
        <v>100</v>
      </c>
      <c r="Q93" s="304">
        <v>250</v>
      </c>
      <c r="R93" s="539">
        <v>121954</v>
      </c>
      <c r="S93" s="207" t="s">
        <v>11</v>
      </c>
      <c r="T93" s="301" t="s">
        <v>908</v>
      </c>
      <c r="U93" s="305"/>
      <c r="V93" s="629" t="str">
        <f>Tabelle2255356[[#This Row],[FOPPE Art.-Nr.]]</f>
        <v>13138158.1</v>
      </c>
      <c r="W93" s="630"/>
      <c r="X93" s="307"/>
      <c r="Y93" s="307"/>
      <c r="Z93" s="307"/>
      <c r="AA93" s="307"/>
      <c r="AB93" s="307"/>
      <c r="AC93" s="307"/>
      <c r="AD93" s="307"/>
      <c r="AE93" s="307"/>
      <c r="AF93" s="307"/>
      <c r="AG93" s="307"/>
      <c r="AH93" s="307"/>
      <c r="AI93" s="307"/>
      <c r="AJ93" s="307"/>
      <c r="AK93" s="307"/>
      <c r="AL93" s="307"/>
      <c r="AM93" s="307"/>
      <c r="AN93" s="307"/>
      <c r="AO93" s="307"/>
      <c r="AP93" s="307"/>
      <c r="AQ93" s="307"/>
      <c r="AR93" s="307"/>
      <c r="AS93" s="307"/>
      <c r="AT93" s="307"/>
      <c r="AU93" s="307"/>
      <c r="AV93" s="307"/>
      <c r="AW93" s="307"/>
      <c r="AX93" s="307"/>
      <c r="AY93" s="307"/>
      <c r="AZ93" s="307"/>
      <c r="BA93" s="307"/>
      <c r="BB93" s="307"/>
      <c r="BC93" s="307"/>
      <c r="BD93" s="307"/>
      <c r="BE93" s="307"/>
      <c r="BF93" s="307"/>
      <c r="BG93" s="307"/>
      <c r="BH93" s="307"/>
      <c r="BI93" s="307"/>
      <c r="BJ93" s="307"/>
      <c r="BK93" s="307"/>
      <c r="BL93" s="307"/>
      <c r="BM93" s="307"/>
      <c r="BN93" s="307"/>
      <c r="BO93" s="307"/>
      <c r="BP93" s="307"/>
      <c r="BQ93" s="307"/>
      <c r="BR93" s="307"/>
      <c r="BS93" s="307"/>
      <c r="BT93" s="307"/>
      <c r="BU93" s="307"/>
      <c r="BV93" s="307"/>
      <c r="BW93" s="307"/>
      <c r="BX93" s="307"/>
      <c r="BY93" s="307"/>
      <c r="BZ93" s="307"/>
      <c r="CA93" s="307"/>
      <c r="CB93" s="307"/>
      <c r="CC93" s="307"/>
      <c r="CD93" s="307"/>
      <c r="CE93" s="307"/>
      <c r="CF93" s="307"/>
      <c r="CG93" s="307"/>
      <c r="CH93" s="307"/>
      <c r="CI93" s="307"/>
      <c r="CJ93" s="307"/>
      <c r="CK93" s="307"/>
      <c r="CL93" s="307"/>
      <c r="CM93" s="307"/>
    </row>
    <row r="94" spans="1:91" s="308" customFormat="1" ht="13.8" x14ac:dyDescent="0.3">
      <c r="A94" s="567" t="s">
        <v>118</v>
      </c>
      <c r="B94" s="207" t="s">
        <v>126</v>
      </c>
      <c r="C94" s="300"/>
      <c r="D94" s="300"/>
      <c r="E94" s="208" t="s">
        <v>127</v>
      </c>
      <c r="F94" s="301"/>
      <c r="G94" s="301"/>
      <c r="H94" s="301"/>
      <c r="I94" s="302"/>
      <c r="J94" s="301"/>
      <c r="K94" s="302"/>
      <c r="L94" s="303"/>
      <c r="M94" s="301"/>
      <c r="N94" s="301">
        <v>218158</v>
      </c>
      <c r="O94" s="303"/>
      <c r="P94" s="304">
        <v>100</v>
      </c>
      <c r="Q94" s="304">
        <v>100</v>
      </c>
      <c r="R94" s="538">
        <v>106987</v>
      </c>
      <c r="S94" s="207" t="s">
        <v>11</v>
      </c>
      <c r="T94" s="301"/>
      <c r="U94" s="305"/>
      <c r="V94" s="629" t="str">
        <f>Tabelle2255356[[#This Row],[FOPPE Art.-Nr.]]</f>
        <v>13138158SVE</v>
      </c>
      <c r="W94" s="630"/>
      <c r="X94" s="307"/>
      <c r="Y94" s="307"/>
      <c r="Z94" s="307"/>
      <c r="AA94" s="307"/>
      <c r="AB94" s="307"/>
      <c r="AC94" s="307"/>
      <c r="AD94" s="307"/>
      <c r="AE94" s="307"/>
      <c r="AF94" s="307"/>
      <c r="AG94" s="307"/>
      <c r="AH94" s="307"/>
      <c r="AI94" s="307"/>
      <c r="AJ94" s="307"/>
      <c r="AK94" s="307"/>
      <c r="AL94" s="307"/>
      <c r="AM94" s="307"/>
      <c r="AN94" s="307"/>
      <c r="AO94" s="307"/>
      <c r="AP94" s="307"/>
      <c r="AQ94" s="307"/>
      <c r="AR94" s="307"/>
      <c r="AS94" s="307"/>
      <c r="AT94" s="307"/>
      <c r="AU94" s="307"/>
      <c r="AV94" s="307"/>
      <c r="AW94" s="307"/>
      <c r="AX94" s="307"/>
      <c r="AY94" s="307"/>
      <c r="AZ94" s="307"/>
      <c r="BA94" s="307"/>
      <c r="BB94" s="307"/>
      <c r="BC94" s="307"/>
      <c r="BD94" s="307"/>
      <c r="BE94" s="307"/>
      <c r="BF94" s="307"/>
      <c r="BG94" s="307"/>
      <c r="BH94" s="307"/>
      <c r="BI94" s="307"/>
      <c r="BJ94" s="307"/>
      <c r="BK94" s="307"/>
      <c r="BL94" s="307"/>
      <c r="BM94" s="307"/>
      <c r="BN94" s="307"/>
      <c r="BO94" s="307"/>
      <c r="BP94" s="307"/>
      <c r="BQ94" s="307"/>
      <c r="BR94" s="307"/>
      <c r="BS94" s="307"/>
      <c r="BT94" s="307"/>
      <c r="BU94" s="307"/>
      <c r="BV94" s="307"/>
      <c r="BW94" s="307"/>
      <c r="BX94" s="307"/>
      <c r="BY94" s="307"/>
      <c r="BZ94" s="307"/>
      <c r="CA94" s="307"/>
      <c r="CB94" s="307"/>
      <c r="CC94" s="307"/>
      <c r="CD94" s="307"/>
      <c r="CE94" s="307"/>
      <c r="CF94" s="307"/>
      <c r="CG94" s="307"/>
      <c r="CH94" s="307"/>
      <c r="CI94" s="307"/>
      <c r="CJ94" s="307"/>
      <c r="CK94" s="307"/>
      <c r="CL94" s="307"/>
      <c r="CM94" s="307"/>
    </row>
    <row r="95" spans="1:91" s="308" customFormat="1" ht="13.8" x14ac:dyDescent="0.3">
      <c r="A95" s="567" t="s">
        <v>128</v>
      </c>
      <c r="B95" s="207">
        <v>31118166</v>
      </c>
      <c r="C95" s="300"/>
      <c r="D95" s="300"/>
      <c r="E95" s="208" t="s">
        <v>129</v>
      </c>
      <c r="F95" s="301"/>
      <c r="G95" s="301"/>
      <c r="H95" s="301"/>
      <c r="I95" s="302"/>
      <c r="J95" s="301"/>
      <c r="K95" s="302"/>
      <c r="L95" s="303"/>
      <c r="M95" s="301"/>
      <c r="N95" s="301">
        <v>218166</v>
      </c>
      <c r="O95" s="303"/>
      <c r="P95" s="304">
        <v>100</v>
      </c>
      <c r="Q95" s="304">
        <v>100</v>
      </c>
      <c r="R95" s="538">
        <v>120980</v>
      </c>
      <c r="S95" s="207" t="s">
        <v>11</v>
      </c>
      <c r="T95" s="301"/>
      <c r="U95" s="305"/>
      <c r="V95" s="629">
        <f>Tabelle2255356[[#This Row],[FOPPE Art.-Nr.]]</f>
        <v>31118166</v>
      </c>
      <c r="W95" s="630"/>
      <c r="X95" s="307"/>
      <c r="Y95" s="307"/>
      <c r="Z95" s="307"/>
      <c r="AA95" s="307"/>
      <c r="AB95" s="307"/>
      <c r="AC95" s="307"/>
      <c r="AD95" s="307"/>
      <c r="AE95" s="307"/>
      <c r="AF95" s="307"/>
      <c r="AG95" s="307"/>
      <c r="AH95" s="307"/>
      <c r="AI95" s="307"/>
      <c r="AJ95" s="307"/>
      <c r="AK95" s="307"/>
      <c r="AL95" s="307"/>
      <c r="AM95" s="307"/>
      <c r="AN95" s="307"/>
      <c r="AO95" s="307"/>
      <c r="AP95" s="307"/>
      <c r="AQ95" s="307"/>
      <c r="AR95" s="307"/>
      <c r="AS95" s="307"/>
      <c r="AT95" s="307"/>
      <c r="AU95" s="307"/>
      <c r="AV95" s="307"/>
      <c r="AW95" s="307"/>
      <c r="AX95" s="307"/>
      <c r="AY95" s="307"/>
      <c r="AZ95" s="307"/>
      <c r="BA95" s="307"/>
      <c r="BB95" s="307"/>
      <c r="BC95" s="307"/>
      <c r="BD95" s="307"/>
      <c r="BE95" s="307"/>
      <c r="BF95" s="307"/>
      <c r="BG95" s="307"/>
      <c r="BH95" s="307"/>
      <c r="BI95" s="307"/>
      <c r="BJ95" s="307"/>
      <c r="BK95" s="307"/>
      <c r="BL95" s="307"/>
      <c r="BM95" s="307"/>
      <c r="BN95" s="307"/>
      <c r="BO95" s="307"/>
      <c r="BP95" s="307"/>
      <c r="BQ95" s="307"/>
      <c r="BR95" s="307"/>
      <c r="BS95" s="307"/>
      <c r="BT95" s="307"/>
      <c r="BU95" s="307"/>
      <c r="BV95" s="307"/>
      <c r="BW95" s="307"/>
      <c r="BX95" s="307"/>
      <c r="BY95" s="307"/>
      <c r="BZ95" s="307"/>
      <c r="CA95" s="307"/>
      <c r="CB95" s="307"/>
      <c r="CC95" s="307"/>
      <c r="CD95" s="307"/>
      <c r="CE95" s="307"/>
      <c r="CF95" s="307"/>
      <c r="CG95" s="307"/>
      <c r="CH95" s="307"/>
      <c r="CI95" s="307"/>
      <c r="CJ95" s="307"/>
      <c r="CK95" s="307"/>
      <c r="CL95" s="307"/>
      <c r="CM95" s="307"/>
    </row>
    <row r="96" spans="1:91" s="308" customFormat="1" ht="13.8" x14ac:dyDescent="0.3">
      <c r="A96" s="567" t="s">
        <v>128</v>
      </c>
      <c r="B96" s="207">
        <v>31118167</v>
      </c>
      <c r="C96" s="300"/>
      <c r="D96" s="300"/>
      <c r="E96" s="208" t="s">
        <v>825</v>
      </c>
      <c r="F96" s="301"/>
      <c r="G96" s="301"/>
      <c r="H96" s="329"/>
      <c r="I96" s="330"/>
      <c r="J96" s="329"/>
      <c r="K96" s="330"/>
      <c r="L96" s="303"/>
      <c r="M96" s="301"/>
      <c r="N96" s="301">
        <v>218167</v>
      </c>
      <c r="O96" s="303"/>
      <c r="P96" s="304">
        <v>100</v>
      </c>
      <c r="Q96" s="304">
        <v>100</v>
      </c>
      <c r="R96" s="538">
        <v>120982</v>
      </c>
      <c r="S96" s="207" t="s">
        <v>11</v>
      </c>
      <c r="T96" s="301"/>
      <c r="U96" s="305"/>
      <c r="V96" s="629">
        <f>Tabelle2255356[[#This Row],[FOPPE Art.-Nr.]]</f>
        <v>31118167</v>
      </c>
      <c r="W96" s="630"/>
      <c r="X96" s="307"/>
      <c r="Y96" s="307"/>
      <c r="Z96" s="307"/>
      <c r="AA96" s="307"/>
      <c r="AB96" s="307"/>
      <c r="AC96" s="307"/>
      <c r="AD96" s="307"/>
      <c r="AE96" s="307"/>
      <c r="AF96" s="307"/>
      <c r="AG96" s="307"/>
      <c r="AH96" s="307"/>
      <c r="AI96" s="307"/>
      <c r="AJ96" s="307"/>
      <c r="AK96" s="307"/>
      <c r="AL96" s="307"/>
      <c r="AM96" s="307"/>
      <c r="AN96" s="307"/>
      <c r="AO96" s="307"/>
      <c r="AP96" s="307"/>
      <c r="AQ96" s="307"/>
      <c r="AR96" s="307"/>
      <c r="AS96" s="307"/>
      <c r="AT96" s="307"/>
      <c r="AU96" s="307"/>
      <c r="AV96" s="307"/>
      <c r="AW96" s="307"/>
      <c r="AX96" s="307"/>
      <c r="AY96" s="307"/>
      <c r="AZ96" s="307"/>
      <c r="BA96" s="307"/>
      <c r="BB96" s="307"/>
      <c r="BC96" s="307"/>
      <c r="BD96" s="307"/>
      <c r="BE96" s="307"/>
      <c r="BF96" s="307"/>
      <c r="BG96" s="307"/>
      <c r="BH96" s="307"/>
      <c r="BI96" s="307"/>
      <c r="BJ96" s="307"/>
      <c r="BK96" s="307"/>
      <c r="BL96" s="307"/>
      <c r="BM96" s="307"/>
      <c r="BN96" s="307"/>
      <c r="BO96" s="307"/>
      <c r="BP96" s="307"/>
      <c r="BQ96" s="307"/>
      <c r="BR96" s="307"/>
      <c r="BS96" s="307"/>
      <c r="BT96" s="307"/>
      <c r="BU96" s="307"/>
      <c r="BV96" s="307"/>
      <c r="BW96" s="307"/>
      <c r="BX96" s="307"/>
      <c r="BY96" s="307"/>
      <c r="BZ96" s="307"/>
      <c r="CA96" s="307"/>
      <c r="CB96" s="307"/>
      <c r="CC96" s="307"/>
      <c r="CD96" s="307"/>
      <c r="CE96" s="307"/>
      <c r="CF96" s="307"/>
      <c r="CG96" s="307"/>
      <c r="CH96" s="307"/>
      <c r="CI96" s="307"/>
      <c r="CJ96" s="307"/>
      <c r="CK96" s="307"/>
      <c r="CL96" s="307"/>
      <c r="CM96" s="307"/>
    </row>
    <row r="97" spans="1:91" s="308" customFormat="1" ht="13.8" x14ac:dyDescent="0.3">
      <c r="A97" s="567" t="s">
        <v>130</v>
      </c>
      <c r="B97" s="207">
        <v>13138170</v>
      </c>
      <c r="C97" s="300"/>
      <c r="D97" s="300"/>
      <c r="E97" s="208" t="s">
        <v>131</v>
      </c>
      <c r="F97" s="301"/>
      <c r="G97" s="301"/>
      <c r="H97" s="301"/>
      <c r="I97" s="302"/>
      <c r="J97" s="301"/>
      <c r="K97" s="302"/>
      <c r="L97" s="303"/>
      <c r="M97" s="301"/>
      <c r="N97" s="301">
        <v>218170</v>
      </c>
      <c r="O97" s="303"/>
      <c r="P97" s="304">
        <v>100</v>
      </c>
      <c r="Q97" s="304">
        <v>100</v>
      </c>
      <c r="R97" s="538">
        <v>100293</v>
      </c>
      <c r="S97" s="207" t="s">
        <v>11</v>
      </c>
      <c r="T97" s="301"/>
      <c r="U97" s="305"/>
      <c r="V97" s="629">
        <f>Tabelle2255356[[#This Row],[FOPPE Art.-Nr.]]</f>
        <v>13138170</v>
      </c>
      <c r="W97" s="630"/>
      <c r="X97" s="307"/>
      <c r="Y97" s="307"/>
      <c r="Z97" s="307"/>
      <c r="AA97" s="307"/>
      <c r="AB97" s="307"/>
      <c r="AC97" s="307"/>
      <c r="AD97" s="307"/>
      <c r="AE97" s="307"/>
      <c r="AF97" s="307"/>
      <c r="AG97" s="307"/>
      <c r="AH97" s="307"/>
      <c r="AI97" s="307"/>
      <c r="AJ97" s="307"/>
      <c r="AK97" s="307"/>
      <c r="AL97" s="307"/>
      <c r="AM97" s="307"/>
      <c r="AN97" s="307"/>
      <c r="AO97" s="307"/>
      <c r="AP97" s="307"/>
      <c r="AQ97" s="307"/>
      <c r="AR97" s="307"/>
      <c r="AS97" s="307"/>
      <c r="AT97" s="307"/>
      <c r="AU97" s="307"/>
      <c r="AV97" s="307"/>
      <c r="AW97" s="307"/>
      <c r="AX97" s="307"/>
      <c r="AY97" s="307"/>
      <c r="AZ97" s="307"/>
      <c r="BA97" s="307"/>
      <c r="BB97" s="307"/>
      <c r="BC97" s="307"/>
      <c r="BD97" s="307"/>
      <c r="BE97" s="307"/>
      <c r="BF97" s="307"/>
      <c r="BG97" s="307"/>
      <c r="BH97" s="307"/>
      <c r="BI97" s="307"/>
      <c r="BJ97" s="307"/>
      <c r="BK97" s="307"/>
      <c r="BL97" s="307"/>
      <c r="BM97" s="307"/>
      <c r="BN97" s="307"/>
      <c r="BO97" s="307"/>
      <c r="BP97" s="307"/>
      <c r="BQ97" s="307"/>
      <c r="BR97" s="307"/>
      <c r="BS97" s="307"/>
      <c r="BT97" s="307"/>
      <c r="BU97" s="307"/>
      <c r="BV97" s="307"/>
      <c r="BW97" s="307"/>
      <c r="BX97" s="307"/>
      <c r="BY97" s="307"/>
      <c r="BZ97" s="307"/>
      <c r="CA97" s="307"/>
      <c r="CB97" s="307"/>
      <c r="CC97" s="307"/>
      <c r="CD97" s="307"/>
      <c r="CE97" s="307"/>
      <c r="CF97" s="307"/>
      <c r="CG97" s="307"/>
      <c r="CH97" s="307"/>
      <c r="CI97" s="307"/>
      <c r="CJ97" s="307"/>
      <c r="CK97" s="307"/>
      <c r="CL97" s="307"/>
      <c r="CM97" s="307"/>
    </row>
    <row r="98" spans="1:91" s="308" customFormat="1" ht="13.8" x14ac:dyDescent="0.3">
      <c r="A98" s="567" t="s">
        <v>130</v>
      </c>
      <c r="B98" s="207">
        <v>13138171</v>
      </c>
      <c r="C98" s="300"/>
      <c r="D98" s="300"/>
      <c r="E98" s="208" t="s">
        <v>132</v>
      </c>
      <c r="F98" s="301"/>
      <c r="G98" s="301"/>
      <c r="H98" s="301"/>
      <c r="I98" s="302"/>
      <c r="J98" s="301"/>
      <c r="K98" s="302"/>
      <c r="L98" s="303"/>
      <c r="M98" s="301" t="s">
        <v>42</v>
      </c>
      <c r="N98" s="301">
        <v>218171</v>
      </c>
      <c r="O98" s="303"/>
      <c r="P98" s="304">
        <v>100</v>
      </c>
      <c r="Q98" s="304">
        <v>100</v>
      </c>
      <c r="R98" s="538">
        <v>100294</v>
      </c>
      <c r="S98" s="207" t="s">
        <v>11</v>
      </c>
      <c r="T98" s="301"/>
      <c r="U98" s="305"/>
      <c r="V98" s="629">
        <f>Tabelle2255356[[#This Row],[FOPPE Art.-Nr.]]</f>
        <v>13138171</v>
      </c>
      <c r="W98" s="630"/>
      <c r="X98" s="307"/>
      <c r="Y98" s="307"/>
      <c r="Z98" s="307"/>
      <c r="AA98" s="307"/>
      <c r="AB98" s="307"/>
      <c r="AC98" s="307"/>
      <c r="AD98" s="307"/>
      <c r="AE98" s="307"/>
      <c r="AF98" s="307"/>
      <c r="AG98" s="307"/>
      <c r="AH98" s="307"/>
      <c r="AI98" s="307"/>
      <c r="AJ98" s="307"/>
      <c r="AK98" s="307"/>
      <c r="AL98" s="307"/>
      <c r="AM98" s="307"/>
      <c r="AN98" s="307"/>
      <c r="AO98" s="307"/>
      <c r="AP98" s="307"/>
      <c r="AQ98" s="307"/>
      <c r="AR98" s="307"/>
      <c r="AS98" s="307"/>
      <c r="AT98" s="307"/>
      <c r="AU98" s="307"/>
      <c r="AV98" s="307"/>
      <c r="AW98" s="307"/>
      <c r="AX98" s="307"/>
      <c r="AY98" s="307"/>
      <c r="AZ98" s="307"/>
      <c r="BA98" s="307"/>
      <c r="BB98" s="307"/>
      <c r="BC98" s="307"/>
      <c r="BD98" s="307"/>
      <c r="BE98" s="307"/>
      <c r="BF98" s="307"/>
      <c r="BG98" s="307"/>
      <c r="BH98" s="307"/>
      <c r="BI98" s="307"/>
      <c r="BJ98" s="307"/>
      <c r="BK98" s="307"/>
      <c r="BL98" s="307"/>
      <c r="BM98" s="307"/>
      <c r="BN98" s="307"/>
      <c r="BO98" s="307"/>
      <c r="BP98" s="307"/>
      <c r="BQ98" s="307"/>
      <c r="BR98" s="307"/>
      <c r="BS98" s="307"/>
      <c r="BT98" s="307"/>
      <c r="BU98" s="307"/>
      <c r="BV98" s="307"/>
      <c r="BW98" s="307"/>
      <c r="BX98" s="307"/>
      <c r="BY98" s="307"/>
      <c r="BZ98" s="307"/>
      <c r="CA98" s="307"/>
      <c r="CB98" s="307"/>
      <c r="CC98" s="307"/>
      <c r="CD98" s="307"/>
      <c r="CE98" s="307"/>
      <c r="CF98" s="307"/>
      <c r="CG98" s="307"/>
      <c r="CH98" s="307"/>
      <c r="CI98" s="307"/>
      <c r="CJ98" s="307"/>
      <c r="CK98" s="307"/>
      <c r="CL98" s="307"/>
      <c r="CM98" s="307"/>
    </row>
    <row r="99" spans="1:91" s="308" customFormat="1" ht="13.8" x14ac:dyDescent="0.3">
      <c r="A99" s="567" t="s">
        <v>133</v>
      </c>
      <c r="B99" s="207">
        <v>701018529</v>
      </c>
      <c r="C99" s="300"/>
      <c r="D99" s="300"/>
      <c r="E99" s="201" t="s">
        <v>134</v>
      </c>
      <c r="F99" s="301"/>
      <c r="G99" s="301"/>
      <c r="H99" s="301"/>
      <c r="I99" s="302"/>
      <c r="J99" s="301"/>
      <c r="K99" s="302"/>
      <c r="L99" s="303" t="s">
        <v>42</v>
      </c>
      <c r="M99" s="301"/>
      <c r="N99" s="301">
        <v>218529</v>
      </c>
      <c r="O99" s="303"/>
      <c r="P99" s="304">
        <v>50</v>
      </c>
      <c r="Q99" s="304">
        <v>50</v>
      </c>
      <c r="R99" s="538">
        <v>121792</v>
      </c>
      <c r="S99" s="207" t="s">
        <v>11</v>
      </c>
      <c r="T99" s="301"/>
      <c r="U99" s="305"/>
      <c r="V99" s="629">
        <f>Tabelle2255356[[#This Row],[FOPPE Art.-Nr.]]</f>
        <v>701018529</v>
      </c>
      <c r="W99" s="630"/>
      <c r="X99" s="307"/>
      <c r="Y99" s="307"/>
      <c r="Z99" s="307"/>
      <c r="AA99" s="307"/>
      <c r="AB99" s="307"/>
      <c r="AC99" s="307"/>
      <c r="AD99" s="307"/>
      <c r="AE99" s="307"/>
      <c r="AF99" s="307"/>
      <c r="AG99" s="307"/>
      <c r="AH99" s="307"/>
      <c r="AI99" s="307"/>
      <c r="AJ99" s="307"/>
      <c r="AK99" s="307"/>
      <c r="AL99" s="307"/>
      <c r="AM99" s="307"/>
      <c r="AN99" s="307"/>
      <c r="AO99" s="307"/>
      <c r="AP99" s="307"/>
      <c r="AQ99" s="307"/>
      <c r="AR99" s="307"/>
      <c r="AS99" s="307"/>
      <c r="AT99" s="307"/>
      <c r="AU99" s="307"/>
      <c r="AV99" s="307"/>
      <c r="AW99" s="307"/>
      <c r="AX99" s="307"/>
      <c r="AY99" s="307"/>
      <c r="AZ99" s="307"/>
      <c r="BA99" s="307"/>
      <c r="BB99" s="307"/>
      <c r="BC99" s="307"/>
      <c r="BD99" s="307"/>
      <c r="BE99" s="307"/>
      <c r="BF99" s="307"/>
      <c r="BG99" s="307"/>
      <c r="BH99" s="307"/>
      <c r="BI99" s="307"/>
      <c r="BJ99" s="307"/>
      <c r="BK99" s="307"/>
      <c r="BL99" s="307"/>
      <c r="BM99" s="307"/>
      <c r="BN99" s="307"/>
      <c r="BO99" s="307"/>
      <c r="BP99" s="307"/>
      <c r="BQ99" s="307"/>
      <c r="BR99" s="307"/>
      <c r="BS99" s="307"/>
      <c r="BT99" s="307"/>
      <c r="BU99" s="307"/>
      <c r="BV99" s="307"/>
      <c r="BW99" s="307"/>
      <c r="BX99" s="307"/>
      <c r="BY99" s="307"/>
      <c r="BZ99" s="307"/>
      <c r="CA99" s="307"/>
      <c r="CB99" s="307"/>
      <c r="CC99" s="307"/>
      <c r="CD99" s="307"/>
      <c r="CE99" s="307"/>
      <c r="CF99" s="307"/>
      <c r="CG99" s="307"/>
      <c r="CH99" s="307"/>
      <c r="CI99" s="307"/>
      <c r="CJ99" s="307"/>
      <c r="CK99" s="307"/>
      <c r="CL99" s="307"/>
      <c r="CM99" s="307"/>
    </row>
    <row r="100" spans="1:91" s="308" customFormat="1" ht="13.8" x14ac:dyDescent="0.3">
      <c r="A100" s="567" t="s">
        <v>133</v>
      </c>
      <c r="B100" s="207">
        <v>701018530</v>
      </c>
      <c r="C100" s="300"/>
      <c r="D100" s="300"/>
      <c r="E100" s="201" t="s">
        <v>135</v>
      </c>
      <c r="F100" s="301"/>
      <c r="G100" s="301"/>
      <c r="H100" s="301"/>
      <c r="I100" s="302"/>
      <c r="J100" s="301"/>
      <c r="K100" s="302"/>
      <c r="L100" s="303" t="s">
        <v>42</v>
      </c>
      <c r="M100" s="301" t="s">
        <v>42</v>
      </c>
      <c r="N100" s="301">
        <v>218530</v>
      </c>
      <c r="O100" s="303"/>
      <c r="P100" s="304">
        <v>50</v>
      </c>
      <c r="Q100" s="304">
        <v>50</v>
      </c>
      <c r="R100" s="538">
        <v>121887</v>
      </c>
      <c r="S100" s="207" t="s">
        <v>11</v>
      </c>
      <c r="T100" s="301"/>
      <c r="U100" s="305"/>
      <c r="V100" s="629">
        <f>Tabelle2255356[[#This Row],[FOPPE Art.-Nr.]]</f>
        <v>701018530</v>
      </c>
      <c r="W100" s="630"/>
      <c r="X100" s="307"/>
      <c r="Y100" s="307"/>
      <c r="Z100" s="307"/>
      <c r="AA100" s="307"/>
      <c r="AB100" s="307"/>
      <c r="AC100" s="307"/>
      <c r="AD100" s="307"/>
      <c r="AE100" s="307"/>
      <c r="AF100" s="307"/>
      <c r="AG100" s="307"/>
      <c r="AH100" s="307"/>
      <c r="AI100" s="307"/>
      <c r="AJ100" s="307"/>
      <c r="AK100" s="307"/>
      <c r="AL100" s="307"/>
      <c r="AM100" s="307"/>
      <c r="AN100" s="307"/>
      <c r="AO100" s="307"/>
      <c r="AP100" s="307"/>
      <c r="AQ100" s="307"/>
      <c r="AR100" s="307"/>
      <c r="AS100" s="307"/>
      <c r="AT100" s="307"/>
      <c r="AU100" s="307"/>
      <c r="AV100" s="307"/>
      <c r="AW100" s="307"/>
      <c r="AX100" s="307"/>
      <c r="AY100" s="307"/>
      <c r="AZ100" s="307"/>
      <c r="BA100" s="307"/>
      <c r="BB100" s="307"/>
      <c r="BC100" s="307"/>
      <c r="BD100" s="307"/>
      <c r="BE100" s="307"/>
      <c r="BF100" s="307"/>
      <c r="BG100" s="307"/>
      <c r="BH100" s="307"/>
      <c r="BI100" s="307"/>
      <c r="BJ100" s="307"/>
      <c r="BK100" s="307"/>
      <c r="BL100" s="307"/>
      <c r="BM100" s="307"/>
      <c r="BN100" s="307"/>
      <c r="BO100" s="307"/>
      <c r="BP100" s="307"/>
      <c r="BQ100" s="307"/>
      <c r="BR100" s="307"/>
      <c r="BS100" s="307"/>
      <c r="BT100" s="307"/>
      <c r="BU100" s="307"/>
      <c r="BV100" s="307"/>
      <c r="BW100" s="307"/>
      <c r="BX100" s="307"/>
      <c r="BY100" s="307"/>
      <c r="BZ100" s="307"/>
      <c r="CA100" s="307"/>
      <c r="CB100" s="307"/>
      <c r="CC100" s="307"/>
      <c r="CD100" s="307"/>
      <c r="CE100" s="307"/>
      <c r="CF100" s="307"/>
      <c r="CG100" s="307"/>
      <c r="CH100" s="307"/>
      <c r="CI100" s="307"/>
      <c r="CJ100" s="307"/>
      <c r="CK100" s="307"/>
      <c r="CL100" s="307"/>
      <c r="CM100" s="307"/>
    </row>
    <row r="101" spans="1:91" s="308" customFormat="1" ht="13.8" x14ac:dyDescent="0.3">
      <c r="A101" s="567" t="s">
        <v>128</v>
      </c>
      <c r="B101" s="207">
        <v>31118543</v>
      </c>
      <c r="C101" s="300"/>
      <c r="D101" s="300"/>
      <c r="E101" s="208" t="s">
        <v>136</v>
      </c>
      <c r="F101" s="301"/>
      <c r="G101" s="301"/>
      <c r="H101" s="301"/>
      <c r="I101" s="302"/>
      <c r="J101" s="301"/>
      <c r="K101" s="302"/>
      <c r="L101" s="303"/>
      <c r="M101" s="301"/>
      <c r="N101" s="301">
        <v>218543</v>
      </c>
      <c r="O101" s="303"/>
      <c r="P101" s="304">
        <v>100</v>
      </c>
      <c r="Q101" s="304">
        <v>100</v>
      </c>
      <c r="R101" s="538">
        <v>120960</v>
      </c>
      <c r="S101" s="207" t="s">
        <v>11</v>
      </c>
      <c r="T101" s="301"/>
      <c r="U101" s="305"/>
      <c r="V101" s="629">
        <f>Tabelle2255356[[#This Row],[FOPPE Art.-Nr.]]</f>
        <v>31118543</v>
      </c>
      <c r="W101" s="630"/>
      <c r="X101" s="307"/>
      <c r="Y101" s="307"/>
      <c r="Z101" s="307"/>
      <c r="AA101" s="307"/>
      <c r="AB101" s="307"/>
      <c r="AC101" s="307"/>
      <c r="AD101" s="307"/>
      <c r="AE101" s="307"/>
      <c r="AF101" s="307"/>
      <c r="AG101" s="307"/>
      <c r="AH101" s="307"/>
      <c r="AI101" s="307"/>
      <c r="AJ101" s="307"/>
      <c r="AK101" s="307"/>
      <c r="AL101" s="307"/>
      <c r="AM101" s="307"/>
      <c r="AN101" s="307"/>
      <c r="AO101" s="307"/>
      <c r="AP101" s="307"/>
      <c r="AQ101" s="307"/>
      <c r="AR101" s="307"/>
      <c r="AS101" s="307"/>
      <c r="AT101" s="307"/>
      <c r="AU101" s="307"/>
      <c r="AV101" s="307"/>
      <c r="AW101" s="307"/>
      <c r="AX101" s="307"/>
      <c r="AY101" s="307"/>
      <c r="AZ101" s="307"/>
      <c r="BA101" s="307"/>
      <c r="BB101" s="307"/>
      <c r="BC101" s="307"/>
      <c r="BD101" s="307"/>
      <c r="BE101" s="307"/>
      <c r="BF101" s="307"/>
      <c r="BG101" s="307"/>
      <c r="BH101" s="307"/>
      <c r="BI101" s="307"/>
      <c r="BJ101" s="307"/>
      <c r="BK101" s="307"/>
      <c r="BL101" s="307"/>
      <c r="BM101" s="307"/>
      <c r="BN101" s="307"/>
      <c r="BO101" s="307"/>
      <c r="BP101" s="307"/>
      <c r="BQ101" s="307"/>
      <c r="BR101" s="307"/>
      <c r="BS101" s="307"/>
      <c r="BT101" s="307"/>
      <c r="BU101" s="307"/>
      <c r="BV101" s="307"/>
      <c r="BW101" s="307"/>
      <c r="BX101" s="307"/>
      <c r="BY101" s="307"/>
      <c r="BZ101" s="307"/>
      <c r="CA101" s="307"/>
      <c r="CB101" s="307"/>
      <c r="CC101" s="307"/>
      <c r="CD101" s="307"/>
      <c r="CE101" s="307"/>
      <c r="CF101" s="307"/>
      <c r="CG101" s="307"/>
      <c r="CH101" s="307"/>
      <c r="CI101" s="307"/>
      <c r="CJ101" s="307"/>
      <c r="CK101" s="307"/>
      <c r="CL101" s="307"/>
      <c r="CM101" s="307"/>
    </row>
    <row r="102" spans="1:91" s="308" customFormat="1" ht="13.8" x14ac:dyDescent="0.3">
      <c r="A102" s="567" t="s">
        <v>137</v>
      </c>
      <c r="B102" s="207">
        <v>22118670</v>
      </c>
      <c r="C102" s="300"/>
      <c r="D102" s="300"/>
      <c r="E102" s="208" t="s">
        <v>138</v>
      </c>
      <c r="F102" s="301"/>
      <c r="G102" s="301"/>
      <c r="H102" s="301"/>
      <c r="I102" s="302"/>
      <c r="J102" s="301"/>
      <c r="K102" s="302"/>
      <c r="L102" s="303" t="s">
        <v>42</v>
      </c>
      <c r="M102" s="301"/>
      <c r="N102" s="301">
        <v>218670</v>
      </c>
      <c r="O102" s="303"/>
      <c r="P102" s="304">
        <v>100</v>
      </c>
      <c r="Q102" s="304">
        <v>1000</v>
      </c>
      <c r="R102" s="538">
        <v>120488</v>
      </c>
      <c r="S102" s="207" t="s">
        <v>11</v>
      </c>
      <c r="T102" s="301"/>
      <c r="U102" s="305"/>
      <c r="V102" s="629">
        <f>Tabelle2255356[[#This Row],[FOPPE Art.-Nr.]]</f>
        <v>22118670</v>
      </c>
      <c r="W102" s="630"/>
      <c r="X102" s="307"/>
      <c r="Y102" s="307"/>
      <c r="Z102" s="307"/>
      <c r="AA102" s="307"/>
      <c r="AB102" s="307"/>
      <c r="AC102" s="307"/>
      <c r="AD102" s="307"/>
      <c r="AE102" s="307"/>
      <c r="AF102" s="307"/>
      <c r="AG102" s="307"/>
      <c r="AH102" s="307"/>
      <c r="AI102" s="307"/>
      <c r="AJ102" s="307"/>
      <c r="AK102" s="307"/>
      <c r="AL102" s="307"/>
      <c r="AM102" s="307"/>
      <c r="AN102" s="307"/>
      <c r="AO102" s="307"/>
      <c r="AP102" s="307"/>
      <c r="AQ102" s="307"/>
      <c r="AR102" s="307"/>
      <c r="AS102" s="307"/>
      <c r="AT102" s="307"/>
      <c r="AU102" s="307"/>
      <c r="AV102" s="307"/>
      <c r="AW102" s="307"/>
      <c r="AX102" s="307"/>
      <c r="AY102" s="307"/>
      <c r="AZ102" s="307"/>
      <c r="BA102" s="307"/>
      <c r="BB102" s="307"/>
      <c r="BC102" s="307"/>
      <c r="BD102" s="307"/>
      <c r="BE102" s="307"/>
      <c r="BF102" s="307"/>
      <c r="BG102" s="307"/>
      <c r="BH102" s="307"/>
      <c r="BI102" s="307"/>
      <c r="BJ102" s="307"/>
      <c r="BK102" s="307"/>
      <c r="BL102" s="307"/>
      <c r="BM102" s="307"/>
      <c r="BN102" s="307"/>
      <c r="BO102" s="307"/>
      <c r="BP102" s="307"/>
      <c r="BQ102" s="307"/>
      <c r="BR102" s="307"/>
      <c r="BS102" s="307"/>
      <c r="BT102" s="307"/>
      <c r="BU102" s="307"/>
      <c r="BV102" s="307"/>
      <c r="BW102" s="307"/>
      <c r="BX102" s="307"/>
      <c r="BY102" s="307"/>
      <c r="BZ102" s="307"/>
      <c r="CA102" s="307"/>
      <c r="CB102" s="307"/>
      <c r="CC102" s="307"/>
      <c r="CD102" s="307"/>
      <c r="CE102" s="307"/>
      <c r="CF102" s="307"/>
      <c r="CG102" s="307"/>
      <c r="CH102" s="307"/>
      <c r="CI102" s="307"/>
      <c r="CJ102" s="307"/>
      <c r="CK102" s="307"/>
      <c r="CL102" s="307"/>
      <c r="CM102" s="307"/>
    </row>
    <row r="103" spans="1:91" s="308" customFormat="1" ht="13.8" x14ac:dyDescent="0.3">
      <c r="A103" s="567" t="s">
        <v>118</v>
      </c>
      <c r="B103" s="207">
        <v>13138779</v>
      </c>
      <c r="C103" s="300"/>
      <c r="D103" s="300"/>
      <c r="E103" s="208" t="s">
        <v>139</v>
      </c>
      <c r="F103" s="301"/>
      <c r="G103" s="301"/>
      <c r="H103" s="301"/>
      <c r="I103" s="302"/>
      <c r="J103" s="301"/>
      <c r="K103" s="302"/>
      <c r="L103" s="303"/>
      <c r="M103" s="301"/>
      <c r="N103" s="301">
        <v>218779</v>
      </c>
      <c r="O103" s="303"/>
      <c r="P103" s="304">
        <v>100</v>
      </c>
      <c r="Q103" s="304">
        <v>100</v>
      </c>
      <c r="R103" s="538">
        <v>102246</v>
      </c>
      <c r="S103" s="207" t="s">
        <v>11</v>
      </c>
      <c r="T103" s="301"/>
      <c r="U103" s="305"/>
      <c r="V103" s="629">
        <f>Tabelle2255356[[#This Row],[FOPPE Art.-Nr.]]</f>
        <v>13138779</v>
      </c>
      <c r="W103" s="630"/>
      <c r="X103" s="307"/>
      <c r="Y103" s="307"/>
      <c r="Z103" s="307"/>
      <c r="AA103" s="307"/>
      <c r="AB103" s="307"/>
      <c r="AC103" s="307"/>
      <c r="AD103" s="307"/>
      <c r="AE103" s="307"/>
      <c r="AF103" s="307"/>
      <c r="AG103" s="307"/>
      <c r="AH103" s="307"/>
      <c r="AI103" s="307"/>
      <c r="AJ103" s="307"/>
      <c r="AK103" s="307"/>
      <c r="AL103" s="307"/>
      <c r="AM103" s="307"/>
      <c r="AN103" s="307"/>
      <c r="AO103" s="307"/>
      <c r="AP103" s="307"/>
      <c r="AQ103" s="307"/>
      <c r="AR103" s="307"/>
      <c r="AS103" s="307"/>
      <c r="AT103" s="307"/>
      <c r="AU103" s="307"/>
      <c r="AV103" s="307"/>
      <c r="AW103" s="307"/>
      <c r="AX103" s="307"/>
      <c r="AY103" s="307"/>
      <c r="AZ103" s="307"/>
      <c r="BA103" s="307"/>
      <c r="BB103" s="307"/>
      <c r="BC103" s="307"/>
      <c r="BD103" s="307"/>
      <c r="BE103" s="307"/>
      <c r="BF103" s="307"/>
      <c r="BG103" s="307"/>
      <c r="BH103" s="307"/>
      <c r="BI103" s="307"/>
      <c r="BJ103" s="307"/>
      <c r="BK103" s="307"/>
      <c r="BL103" s="307"/>
      <c r="BM103" s="307"/>
      <c r="BN103" s="307"/>
      <c r="BO103" s="307"/>
      <c r="BP103" s="307"/>
      <c r="BQ103" s="307"/>
      <c r="BR103" s="307"/>
      <c r="BS103" s="307"/>
      <c r="BT103" s="307"/>
      <c r="BU103" s="307"/>
      <c r="BV103" s="307"/>
      <c r="BW103" s="307"/>
      <c r="BX103" s="307"/>
      <c r="BY103" s="307"/>
      <c r="BZ103" s="307"/>
      <c r="CA103" s="307"/>
      <c r="CB103" s="307"/>
      <c r="CC103" s="307"/>
      <c r="CD103" s="307"/>
      <c r="CE103" s="307"/>
      <c r="CF103" s="307"/>
      <c r="CG103" s="307"/>
      <c r="CH103" s="307"/>
      <c r="CI103" s="307"/>
      <c r="CJ103" s="307"/>
      <c r="CK103" s="307"/>
      <c r="CL103" s="307"/>
      <c r="CM103" s="307"/>
    </row>
    <row r="104" spans="1:91" s="308" customFormat="1" ht="13.8" x14ac:dyDescent="0.3">
      <c r="A104" s="567" t="s">
        <v>828</v>
      </c>
      <c r="B104" s="207">
        <v>14208781</v>
      </c>
      <c r="C104" s="300"/>
      <c r="D104" s="300"/>
      <c r="E104" s="208" t="s">
        <v>829</v>
      </c>
      <c r="F104" s="301"/>
      <c r="G104" s="301"/>
      <c r="H104" s="329"/>
      <c r="I104" s="330"/>
      <c r="J104" s="329"/>
      <c r="K104" s="330"/>
      <c r="L104" s="303" t="s">
        <v>42</v>
      </c>
      <c r="M104" s="301"/>
      <c r="N104" s="301">
        <v>218781</v>
      </c>
      <c r="O104" s="303"/>
      <c r="P104" s="304">
        <v>100</v>
      </c>
      <c r="Q104" s="304">
        <v>2500</v>
      </c>
      <c r="R104" s="538">
        <v>123060</v>
      </c>
      <c r="S104" s="207" t="s">
        <v>11</v>
      </c>
      <c r="T104" s="301"/>
      <c r="U104" s="305"/>
      <c r="V104" s="629">
        <f>Tabelle2255356[[#This Row],[FOPPE Art.-Nr.]]</f>
        <v>14208781</v>
      </c>
      <c r="W104" s="630"/>
      <c r="X104" s="307"/>
      <c r="Y104" s="307"/>
      <c r="Z104" s="307"/>
      <c r="AA104" s="307"/>
      <c r="AB104" s="307"/>
      <c r="AC104" s="307"/>
      <c r="AD104" s="307"/>
      <c r="AE104" s="307"/>
      <c r="AF104" s="307"/>
      <c r="AG104" s="307"/>
      <c r="AH104" s="307"/>
      <c r="AI104" s="307"/>
      <c r="AJ104" s="307"/>
      <c r="AK104" s="307"/>
      <c r="AL104" s="307"/>
      <c r="AM104" s="307"/>
      <c r="AN104" s="307"/>
      <c r="AO104" s="307"/>
      <c r="AP104" s="307"/>
      <c r="AQ104" s="307"/>
      <c r="AR104" s="307"/>
      <c r="AS104" s="307"/>
      <c r="AT104" s="307"/>
      <c r="AU104" s="307"/>
      <c r="AV104" s="307"/>
      <c r="AW104" s="307"/>
      <c r="AX104" s="307"/>
      <c r="AY104" s="307"/>
      <c r="AZ104" s="307"/>
      <c r="BA104" s="307"/>
      <c r="BB104" s="307"/>
      <c r="BC104" s="307"/>
      <c r="BD104" s="307"/>
      <c r="BE104" s="307"/>
      <c r="BF104" s="307"/>
      <c r="BG104" s="307"/>
      <c r="BH104" s="307"/>
      <c r="BI104" s="307"/>
      <c r="BJ104" s="307"/>
      <c r="BK104" s="307"/>
      <c r="BL104" s="307"/>
      <c r="BM104" s="307"/>
      <c r="BN104" s="307"/>
      <c r="BO104" s="307"/>
      <c r="BP104" s="307"/>
      <c r="BQ104" s="307"/>
      <c r="BR104" s="307"/>
      <c r="BS104" s="307"/>
      <c r="BT104" s="307"/>
      <c r="BU104" s="307"/>
      <c r="BV104" s="307"/>
      <c r="BW104" s="307"/>
      <c r="BX104" s="307"/>
      <c r="BY104" s="307"/>
      <c r="BZ104" s="307"/>
      <c r="CA104" s="307"/>
      <c r="CB104" s="307"/>
      <c r="CC104" s="307"/>
      <c r="CD104" s="307"/>
      <c r="CE104" s="307"/>
      <c r="CF104" s="307"/>
      <c r="CG104" s="307"/>
      <c r="CH104" s="307"/>
      <c r="CI104" s="307"/>
      <c r="CJ104" s="307"/>
      <c r="CK104" s="307"/>
      <c r="CL104" s="307"/>
      <c r="CM104" s="307"/>
    </row>
    <row r="105" spans="1:91" s="308" customFormat="1" ht="13.95" customHeight="1" x14ac:dyDescent="0.3">
      <c r="A105" s="567" t="s">
        <v>118</v>
      </c>
      <c r="B105" s="207">
        <v>13138892</v>
      </c>
      <c r="C105" s="300"/>
      <c r="D105" s="300"/>
      <c r="E105" s="208" t="s">
        <v>140</v>
      </c>
      <c r="F105" s="301"/>
      <c r="G105" s="301"/>
      <c r="H105" s="301"/>
      <c r="I105" s="302"/>
      <c r="J105" s="301"/>
      <c r="K105" s="302"/>
      <c r="L105" s="303"/>
      <c r="M105" s="301"/>
      <c r="N105" s="301">
        <v>218892</v>
      </c>
      <c r="O105" s="303"/>
      <c r="P105" s="304">
        <v>100</v>
      </c>
      <c r="Q105" s="304">
        <v>100</v>
      </c>
      <c r="R105" s="538">
        <v>111757</v>
      </c>
      <c r="S105" s="207" t="s">
        <v>11</v>
      </c>
      <c r="T105" s="301"/>
      <c r="U105" s="305"/>
      <c r="V105" s="629">
        <f>Tabelle2255356[[#This Row],[FOPPE Art.-Nr.]]</f>
        <v>13138892</v>
      </c>
      <c r="W105" s="630"/>
      <c r="X105" s="307"/>
      <c r="Y105" s="307"/>
      <c r="Z105" s="307"/>
      <c r="AA105" s="307"/>
      <c r="AB105" s="307"/>
      <c r="AC105" s="307"/>
      <c r="AD105" s="307"/>
      <c r="AE105" s="307"/>
      <c r="AF105" s="307"/>
      <c r="AG105" s="307"/>
      <c r="AH105" s="307"/>
      <c r="AI105" s="307"/>
      <c r="AJ105" s="307"/>
      <c r="AK105" s="307"/>
      <c r="AL105" s="307"/>
      <c r="AM105" s="307"/>
      <c r="AN105" s="307"/>
      <c r="AO105" s="307"/>
      <c r="AP105" s="307"/>
      <c r="AQ105" s="307"/>
      <c r="AR105" s="307"/>
      <c r="AS105" s="307"/>
      <c r="AT105" s="307"/>
      <c r="AU105" s="307"/>
      <c r="AV105" s="307"/>
      <c r="AW105" s="307"/>
      <c r="AX105" s="307"/>
      <c r="AY105" s="307"/>
      <c r="AZ105" s="307"/>
      <c r="BA105" s="307"/>
      <c r="BB105" s="307"/>
      <c r="BC105" s="307"/>
      <c r="BD105" s="307"/>
      <c r="BE105" s="307"/>
      <c r="BF105" s="307"/>
      <c r="BG105" s="307"/>
      <c r="BH105" s="307"/>
      <c r="BI105" s="307"/>
      <c r="BJ105" s="307"/>
      <c r="BK105" s="307"/>
      <c r="BL105" s="307"/>
      <c r="BM105" s="307"/>
      <c r="BN105" s="307"/>
      <c r="BO105" s="307"/>
      <c r="BP105" s="307"/>
      <c r="BQ105" s="307"/>
      <c r="BR105" s="307"/>
      <c r="BS105" s="307"/>
      <c r="BT105" s="307"/>
      <c r="BU105" s="307"/>
      <c r="BV105" s="307"/>
      <c r="BW105" s="307"/>
      <c r="BX105" s="307"/>
      <c r="BY105" s="307"/>
      <c r="BZ105" s="307"/>
      <c r="CA105" s="307"/>
      <c r="CB105" s="307"/>
      <c r="CC105" s="307"/>
      <c r="CD105" s="307"/>
      <c r="CE105" s="307"/>
      <c r="CF105" s="307"/>
      <c r="CG105" s="307"/>
      <c r="CH105" s="307"/>
      <c r="CI105" s="307"/>
      <c r="CJ105" s="307"/>
      <c r="CK105" s="307"/>
      <c r="CL105" s="307"/>
      <c r="CM105" s="307"/>
    </row>
    <row r="106" spans="1:91" s="308" customFormat="1" ht="13.95" customHeight="1" x14ac:dyDescent="0.3">
      <c r="A106" s="567" t="s">
        <v>896</v>
      </c>
      <c r="B106" s="252">
        <v>3190015075</v>
      </c>
      <c r="C106" s="300"/>
      <c r="D106" s="300"/>
      <c r="E106" s="208" t="s">
        <v>906</v>
      </c>
      <c r="F106" s="301"/>
      <c r="G106" s="301"/>
      <c r="H106" s="317"/>
      <c r="I106" s="318"/>
      <c r="J106" s="319"/>
      <c r="K106" s="320"/>
      <c r="L106" s="315"/>
      <c r="M106" s="301"/>
      <c r="N106" s="301">
        <v>220772</v>
      </c>
      <c r="O106" s="303"/>
      <c r="P106" s="304">
        <v>200</v>
      </c>
      <c r="Q106" s="304">
        <v>100</v>
      </c>
      <c r="R106" s="538">
        <v>123148</v>
      </c>
      <c r="S106" s="207" t="s">
        <v>11</v>
      </c>
      <c r="T106" s="301" t="s">
        <v>908</v>
      </c>
      <c r="U106" s="305"/>
      <c r="V106" s="629">
        <f>Tabelle2255356[[#This Row],[FOPPE Art.-Nr.]]</f>
        <v>3190015075</v>
      </c>
      <c r="W106" s="630"/>
      <c r="X106" s="307"/>
      <c r="Y106" s="307"/>
      <c r="Z106" s="307"/>
      <c r="AA106" s="307"/>
      <c r="AB106" s="307"/>
      <c r="AC106" s="307"/>
      <c r="AD106" s="307"/>
      <c r="AE106" s="307"/>
      <c r="AF106" s="307"/>
      <c r="AG106" s="307"/>
      <c r="AH106" s="307"/>
      <c r="AI106" s="307"/>
      <c r="AJ106" s="307"/>
      <c r="AK106" s="307"/>
      <c r="AL106" s="307"/>
      <c r="AM106" s="307"/>
      <c r="AN106" s="307"/>
      <c r="AO106" s="307"/>
      <c r="AP106" s="307"/>
      <c r="AQ106" s="307"/>
      <c r="AR106" s="307"/>
      <c r="AS106" s="307"/>
      <c r="AT106" s="307"/>
      <c r="AU106" s="307"/>
      <c r="AV106" s="307"/>
      <c r="AW106" s="307"/>
      <c r="AX106" s="307"/>
      <c r="AY106" s="307"/>
      <c r="AZ106" s="307"/>
      <c r="BA106" s="307"/>
      <c r="BB106" s="307"/>
      <c r="BC106" s="307"/>
      <c r="BD106" s="307"/>
      <c r="BE106" s="307"/>
      <c r="BF106" s="307"/>
      <c r="BG106" s="307"/>
      <c r="BH106" s="307"/>
      <c r="BI106" s="307"/>
      <c r="BJ106" s="307"/>
      <c r="BK106" s="307"/>
      <c r="BL106" s="307"/>
      <c r="BM106" s="307"/>
      <c r="BN106" s="307"/>
      <c r="BO106" s="307"/>
      <c r="BP106" s="307"/>
      <c r="BQ106" s="307"/>
      <c r="BR106" s="307"/>
      <c r="BS106" s="307"/>
      <c r="BT106" s="307"/>
      <c r="BU106" s="307"/>
      <c r="BV106" s="307"/>
      <c r="BW106" s="307"/>
      <c r="BX106" s="307"/>
      <c r="BY106" s="307"/>
      <c r="BZ106" s="307"/>
      <c r="CA106" s="307"/>
      <c r="CB106" s="307"/>
      <c r="CC106" s="307"/>
      <c r="CD106" s="307"/>
      <c r="CE106" s="307"/>
      <c r="CF106" s="307"/>
      <c r="CG106" s="307"/>
      <c r="CH106" s="307"/>
      <c r="CI106" s="307"/>
      <c r="CJ106" s="307"/>
      <c r="CK106" s="307"/>
      <c r="CL106" s="307"/>
      <c r="CM106" s="307"/>
    </row>
    <row r="107" spans="1:91" s="308" customFormat="1" ht="13.8" x14ac:dyDescent="0.3">
      <c r="A107" s="567" t="s">
        <v>118</v>
      </c>
      <c r="B107" s="207">
        <v>13138158</v>
      </c>
      <c r="C107" s="300"/>
      <c r="D107" s="300"/>
      <c r="E107" s="208" t="s">
        <v>125</v>
      </c>
      <c r="F107" s="301"/>
      <c r="G107" s="301"/>
      <c r="H107" s="301"/>
      <c r="I107" s="302"/>
      <c r="J107" s="301"/>
      <c r="K107" s="302"/>
      <c r="L107" s="303"/>
      <c r="M107" s="301"/>
      <c r="N107" s="301">
        <v>220885</v>
      </c>
      <c r="O107" s="303"/>
      <c r="P107" s="304">
        <v>1000</v>
      </c>
      <c r="Q107" s="304">
        <v>1000</v>
      </c>
      <c r="R107" s="538">
        <v>102245</v>
      </c>
      <c r="S107" s="207" t="s">
        <v>11</v>
      </c>
      <c r="T107" s="301"/>
      <c r="U107" s="305"/>
      <c r="V107" s="629">
        <f>Tabelle2255356[[#This Row],[FOPPE Art.-Nr.]]</f>
        <v>13138158</v>
      </c>
      <c r="W107" s="630"/>
      <c r="X107" s="307"/>
      <c r="Y107" s="307"/>
      <c r="Z107" s="307"/>
      <c r="AA107" s="307"/>
      <c r="AB107" s="307"/>
      <c r="AC107" s="307"/>
      <c r="AD107" s="307"/>
      <c r="AE107" s="307"/>
      <c r="AF107" s="307"/>
      <c r="AG107" s="307"/>
      <c r="AH107" s="307"/>
      <c r="AI107" s="307"/>
      <c r="AJ107" s="307"/>
      <c r="AK107" s="307"/>
      <c r="AL107" s="307"/>
      <c r="AM107" s="307"/>
      <c r="AN107" s="307"/>
      <c r="AO107" s="307"/>
      <c r="AP107" s="307"/>
      <c r="AQ107" s="307"/>
      <c r="AR107" s="307"/>
      <c r="AS107" s="307"/>
      <c r="AT107" s="307"/>
      <c r="AU107" s="307"/>
      <c r="AV107" s="307"/>
      <c r="AW107" s="307"/>
      <c r="AX107" s="307"/>
      <c r="AY107" s="307"/>
      <c r="AZ107" s="307"/>
      <c r="BA107" s="307"/>
      <c r="BB107" s="307"/>
      <c r="BC107" s="307"/>
      <c r="BD107" s="307"/>
      <c r="BE107" s="307"/>
      <c r="BF107" s="307"/>
      <c r="BG107" s="307"/>
      <c r="BH107" s="307"/>
      <c r="BI107" s="307"/>
      <c r="BJ107" s="307"/>
      <c r="BK107" s="307"/>
      <c r="BL107" s="307"/>
      <c r="BM107" s="307"/>
      <c r="BN107" s="307"/>
      <c r="BO107" s="307"/>
      <c r="BP107" s="307"/>
      <c r="BQ107" s="307"/>
      <c r="BR107" s="307"/>
      <c r="BS107" s="307"/>
      <c r="BT107" s="307"/>
      <c r="BU107" s="307"/>
      <c r="BV107" s="307"/>
      <c r="BW107" s="307"/>
      <c r="BX107" s="307"/>
      <c r="BY107" s="307"/>
      <c r="BZ107" s="307"/>
      <c r="CA107" s="307"/>
      <c r="CB107" s="307"/>
      <c r="CC107" s="307"/>
      <c r="CD107" s="307"/>
      <c r="CE107" s="307"/>
      <c r="CF107" s="307"/>
      <c r="CG107" s="307"/>
      <c r="CH107" s="307"/>
      <c r="CI107" s="307"/>
      <c r="CJ107" s="307"/>
      <c r="CK107" s="307"/>
      <c r="CL107" s="307"/>
      <c r="CM107" s="307"/>
    </row>
    <row r="108" spans="1:91" s="308" customFormat="1" ht="13.8" x14ac:dyDescent="0.3">
      <c r="A108" s="567" t="s">
        <v>141</v>
      </c>
      <c r="B108" s="207">
        <v>31024837</v>
      </c>
      <c r="C108" s="300"/>
      <c r="D108" s="300"/>
      <c r="E108" s="208" t="s">
        <v>848</v>
      </c>
      <c r="F108" s="301"/>
      <c r="G108" s="301"/>
      <c r="H108" s="301"/>
      <c r="I108" s="302"/>
      <c r="J108" s="301"/>
      <c r="K108" s="302"/>
      <c r="L108" s="303" t="s">
        <v>42</v>
      </c>
      <c r="M108" s="301"/>
      <c r="N108" s="301">
        <v>224837</v>
      </c>
      <c r="O108" s="303"/>
      <c r="P108" s="304">
        <v>10</v>
      </c>
      <c r="Q108" s="304">
        <v>10</v>
      </c>
      <c r="R108" s="538">
        <v>121772</v>
      </c>
      <c r="S108" s="207" t="s">
        <v>11</v>
      </c>
      <c r="T108" s="301"/>
      <c r="U108" s="305"/>
      <c r="V108" s="629">
        <f>Tabelle2255356[[#This Row],[FOPPE Art.-Nr.]]</f>
        <v>31024837</v>
      </c>
      <c r="W108" s="630"/>
      <c r="X108" s="307"/>
      <c r="Y108" s="307"/>
      <c r="Z108" s="307"/>
      <c r="AA108" s="307"/>
      <c r="AB108" s="307"/>
      <c r="AC108" s="307"/>
      <c r="AD108" s="307"/>
      <c r="AE108" s="307"/>
      <c r="AF108" s="307"/>
      <c r="AG108" s="307"/>
      <c r="AH108" s="307"/>
      <c r="AI108" s="307"/>
      <c r="AJ108" s="307"/>
      <c r="AK108" s="307"/>
      <c r="AL108" s="307"/>
      <c r="AM108" s="307"/>
      <c r="AN108" s="307"/>
      <c r="AO108" s="307"/>
      <c r="AP108" s="307"/>
      <c r="AQ108" s="307"/>
      <c r="AR108" s="307"/>
      <c r="AS108" s="307"/>
      <c r="AT108" s="307"/>
      <c r="AU108" s="307"/>
      <c r="AV108" s="307"/>
      <c r="AW108" s="307"/>
      <c r="AX108" s="307"/>
      <c r="AY108" s="307"/>
      <c r="AZ108" s="307"/>
      <c r="BA108" s="307"/>
      <c r="BB108" s="307"/>
      <c r="BC108" s="307"/>
      <c r="BD108" s="307"/>
      <c r="BE108" s="307"/>
      <c r="BF108" s="307"/>
      <c r="BG108" s="307"/>
      <c r="BH108" s="307"/>
      <c r="BI108" s="307"/>
      <c r="BJ108" s="307"/>
      <c r="BK108" s="307"/>
      <c r="BL108" s="307"/>
      <c r="BM108" s="307"/>
      <c r="BN108" s="307"/>
      <c r="BO108" s="307"/>
      <c r="BP108" s="307"/>
      <c r="BQ108" s="307"/>
      <c r="BR108" s="307"/>
      <c r="BS108" s="307"/>
      <c r="BT108" s="307"/>
      <c r="BU108" s="307"/>
      <c r="BV108" s="307"/>
      <c r="BW108" s="307"/>
      <c r="BX108" s="307"/>
      <c r="BY108" s="307"/>
      <c r="BZ108" s="307"/>
      <c r="CA108" s="307"/>
      <c r="CB108" s="307"/>
      <c r="CC108" s="307"/>
      <c r="CD108" s="307"/>
      <c r="CE108" s="307"/>
      <c r="CF108" s="307"/>
      <c r="CG108" s="307"/>
      <c r="CH108" s="307"/>
      <c r="CI108" s="307"/>
      <c r="CJ108" s="307"/>
      <c r="CK108" s="307"/>
      <c r="CL108" s="307"/>
      <c r="CM108" s="307"/>
    </row>
    <row r="109" spans="1:91" s="308" customFormat="1" ht="13.8" x14ac:dyDescent="0.3">
      <c r="A109" s="569" t="s">
        <v>142</v>
      </c>
      <c r="B109" s="207" t="s">
        <v>143</v>
      </c>
      <c r="C109" s="300"/>
      <c r="D109" s="300"/>
      <c r="E109" s="322" t="s">
        <v>144</v>
      </c>
      <c r="F109" s="301"/>
      <c r="G109" s="301"/>
      <c r="H109" s="329"/>
      <c r="I109" s="330"/>
      <c r="J109" s="329"/>
      <c r="K109" s="330"/>
      <c r="L109" s="331"/>
      <c r="M109" s="332"/>
      <c r="N109" s="301">
        <v>225013</v>
      </c>
      <c r="O109" s="331"/>
      <c r="P109" s="326">
        <v>100</v>
      </c>
      <c r="Q109" s="326">
        <v>100</v>
      </c>
      <c r="R109" s="538">
        <v>105029</v>
      </c>
      <c r="S109" s="207" t="s">
        <v>11</v>
      </c>
      <c r="T109" s="301"/>
      <c r="U109" s="305"/>
      <c r="V109" s="629" t="str">
        <f>Tabelle2255356[[#This Row],[FOPPE Art.-Nr.]]</f>
        <v>13135613S</v>
      </c>
      <c r="W109" s="630"/>
      <c r="X109" s="307"/>
      <c r="Y109" s="307"/>
      <c r="Z109" s="307"/>
      <c r="AA109" s="307"/>
      <c r="AB109" s="307"/>
      <c r="AC109" s="307"/>
      <c r="AD109" s="307"/>
      <c r="AE109" s="307"/>
      <c r="AF109" s="307"/>
      <c r="AG109" s="307"/>
      <c r="AH109" s="307"/>
      <c r="AI109" s="307"/>
      <c r="AJ109" s="307"/>
      <c r="AK109" s="307"/>
      <c r="AL109" s="307"/>
      <c r="AM109" s="307"/>
      <c r="AN109" s="307"/>
      <c r="AO109" s="307"/>
      <c r="AP109" s="307"/>
      <c r="AQ109" s="307"/>
      <c r="AR109" s="307"/>
      <c r="AS109" s="307"/>
      <c r="AT109" s="307"/>
      <c r="AU109" s="307"/>
      <c r="AV109" s="307"/>
      <c r="AW109" s="307"/>
      <c r="AX109" s="307"/>
      <c r="AY109" s="307"/>
      <c r="AZ109" s="307"/>
      <c r="BA109" s="307"/>
      <c r="BB109" s="307"/>
      <c r="BC109" s="307"/>
      <c r="BD109" s="307"/>
      <c r="BE109" s="307"/>
      <c r="BF109" s="307"/>
      <c r="BG109" s="307"/>
      <c r="BH109" s="307"/>
      <c r="BI109" s="307"/>
      <c r="BJ109" s="307"/>
      <c r="BK109" s="307"/>
      <c r="BL109" s="307"/>
      <c r="BM109" s="307"/>
      <c r="BN109" s="307"/>
      <c r="BO109" s="307"/>
      <c r="BP109" s="307"/>
      <c r="BQ109" s="307"/>
      <c r="BR109" s="307"/>
      <c r="BS109" s="307"/>
      <c r="BT109" s="307"/>
      <c r="BU109" s="307"/>
      <c r="BV109" s="307"/>
      <c r="BW109" s="307"/>
      <c r="BX109" s="307"/>
      <c r="BY109" s="307"/>
      <c r="BZ109" s="307"/>
      <c r="CA109" s="307"/>
      <c r="CB109" s="307"/>
      <c r="CC109" s="307"/>
      <c r="CD109" s="307"/>
      <c r="CE109" s="307"/>
      <c r="CF109" s="307"/>
      <c r="CG109" s="307"/>
      <c r="CH109" s="307"/>
      <c r="CI109" s="307"/>
      <c r="CJ109" s="307"/>
      <c r="CK109" s="307"/>
      <c r="CL109" s="307"/>
      <c r="CM109" s="307"/>
    </row>
    <row r="110" spans="1:91" s="308" customFormat="1" ht="13.8" x14ac:dyDescent="0.3">
      <c r="A110" s="569" t="s">
        <v>145</v>
      </c>
      <c r="B110" s="207">
        <v>13154027</v>
      </c>
      <c r="C110" s="300"/>
      <c r="D110" s="300"/>
      <c r="E110" s="322" t="s">
        <v>146</v>
      </c>
      <c r="F110" s="301"/>
      <c r="G110" s="301"/>
      <c r="H110" s="329"/>
      <c r="I110" s="330"/>
      <c r="J110" s="329"/>
      <c r="K110" s="330"/>
      <c r="L110" s="331"/>
      <c r="M110" s="332"/>
      <c r="N110" s="301">
        <v>225181</v>
      </c>
      <c r="O110" s="331"/>
      <c r="P110" s="326">
        <v>100</v>
      </c>
      <c r="Q110" s="326">
        <v>100</v>
      </c>
      <c r="R110" s="538">
        <v>121201</v>
      </c>
      <c r="S110" s="207" t="s">
        <v>11</v>
      </c>
      <c r="T110" s="333"/>
      <c r="U110" s="305"/>
      <c r="V110" s="629">
        <f>Tabelle2255356[[#This Row],[FOPPE Art.-Nr.]]</f>
        <v>13154027</v>
      </c>
      <c r="W110" s="630"/>
      <c r="X110" s="307"/>
      <c r="Y110" s="307"/>
      <c r="Z110" s="307"/>
      <c r="AA110" s="307"/>
      <c r="AB110" s="307"/>
      <c r="AC110" s="307"/>
      <c r="AD110" s="307"/>
      <c r="AE110" s="307"/>
      <c r="AF110" s="307"/>
      <c r="AG110" s="307"/>
      <c r="AH110" s="307"/>
      <c r="AI110" s="307"/>
      <c r="AJ110" s="307"/>
      <c r="AK110" s="307"/>
      <c r="AL110" s="307"/>
      <c r="AM110" s="307"/>
      <c r="AN110" s="307"/>
      <c r="AO110" s="307"/>
      <c r="AP110" s="307"/>
      <c r="AQ110" s="307"/>
      <c r="AR110" s="307"/>
      <c r="AS110" s="307"/>
      <c r="AT110" s="307"/>
      <c r="AU110" s="307"/>
      <c r="AV110" s="307"/>
      <c r="AW110" s="307"/>
      <c r="AX110" s="307"/>
      <c r="AY110" s="307"/>
      <c r="AZ110" s="307"/>
      <c r="BA110" s="307"/>
      <c r="BB110" s="307"/>
      <c r="BC110" s="307"/>
      <c r="BD110" s="307"/>
      <c r="BE110" s="307"/>
      <c r="BF110" s="307"/>
      <c r="BG110" s="307"/>
      <c r="BH110" s="307"/>
      <c r="BI110" s="307"/>
      <c r="BJ110" s="307"/>
      <c r="BK110" s="307"/>
      <c r="BL110" s="307"/>
      <c r="BM110" s="307"/>
      <c r="BN110" s="307"/>
      <c r="BO110" s="307"/>
      <c r="BP110" s="307"/>
      <c r="BQ110" s="307"/>
      <c r="BR110" s="307"/>
      <c r="BS110" s="307"/>
      <c r="BT110" s="307"/>
      <c r="BU110" s="307"/>
      <c r="BV110" s="307"/>
      <c r="BW110" s="307"/>
      <c r="BX110" s="307"/>
      <c r="BY110" s="307"/>
      <c r="BZ110" s="307"/>
      <c r="CA110" s="307"/>
      <c r="CB110" s="307"/>
      <c r="CC110" s="307"/>
      <c r="CD110" s="307"/>
      <c r="CE110" s="307"/>
      <c r="CF110" s="307"/>
      <c r="CG110" s="307"/>
      <c r="CH110" s="307"/>
      <c r="CI110" s="307"/>
      <c r="CJ110" s="307"/>
      <c r="CK110" s="307"/>
      <c r="CL110" s="307"/>
      <c r="CM110" s="307"/>
    </row>
    <row r="111" spans="1:91" s="308" customFormat="1" ht="13.8" x14ac:dyDescent="0.3">
      <c r="A111" s="567" t="s">
        <v>118</v>
      </c>
      <c r="B111" s="207">
        <v>13138157</v>
      </c>
      <c r="C111" s="300"/>
      <c r="D111" s="300"/>
      <c r="E111" s="208" t="s">
        <v>122</v>
      </c>
      <c r="F111" s="301"/>
      <c r="G111" s="301"/>
      <c r="H111" s="301"/>
      <c r="I111" s="302"/>
      <c r="J111" s="301"/>
      <c r="K111" s="302"/>
      <c r="L111" s="303"/>
      <c r="M111" s="301"/>
      <c r="N111" s="301">
        <v>225340</v>
      </c>
      <c r="O111" s="303"/>
      <c r="P111" s="304">
        <v>1000</v>
      </c>
      <c r="Q111" s="304">
        <v>1000</v>
      </c>
      <c r="R111" s="538">
        <v>102244</v>
      </c>
      <c r="S111" s="207" t="s">
        <v>11</v>
      </c>
      <c r="T111" s="333"/>
      <c r="U111" s="305"/>
      <c r="V111" s="629">
        <f>Tabelle2255356[[#This Row],[FOPPE Art.-Nr.]]</f>
        <v>13138157</v>
      </c>
      <c r="W111" s="630"/>
      <c r="X111" s="307"/>
      <c r="Y111" s="307"/>
      <c r="Z111" s="307"/>
      <c r="AA111" s="307"/>
      <c r="AB111" s="307"/>
      <c r="AC111" s="307"/>
      <c r="AD111" s="307"/>
      <c r="AE111" s="307"/>
      <c r="AF111" s="307"/>
      <c r="AG111" s="307"/>
      <c r="AH111" s="307"/>
      <c r="AI111" s="307"/>
      <c r="AJ111" s="307"/>
      <c r="AK111" s="307"/>
      <c r="AL111" s="307"/>
      <c r="AM111" s="307"/>
      <c r="AN111" s="307"/>
      <c r="AO111" s="307"/>
      <c r="AP111" s="307"/>
      <c r="AQ111" s="307"/>
      <c r="AR111" s="307"/>
      <c r="AS111" s="307"/>
      <c r="AT111" s="307"/>
      <c r="AU111" s="307"/>
      <c r="AV111" s="307"/>
      <c r="AW111" s="307"/>
      <c r="AX111" s="307"/>
      <c r="AY111" s="307"/>
      <c r="AZ111" s="307"/>
      <c r="BA111" s="307"/>
      <c r="BB111" s="307"/>
      <c r="BC111" s="307"/>
      <c r="BD111" s="307"/>
      <c r="BE111" s="307"/>
      <c r="BF111" s="307"/>
      <c r="BG111" s="307"/>
      <c r="BH111" s="307"/>
      <c r="BI111" s="307"/>
      <c r="BJ111" s="307"/>
      <c r="BK111" s="307"/>
      <c r="BL111" s="307"/>
      <c r="BM111" s="307"/>
      <c r="BN111" s="307"/>
      <c r="BO111" s="307"/>
      <c r="BP111" s="307"/>
      <c r="BQ111" s="307"/>
      <c r="BR111" s="307"/>
      <c r="BS111" s="307"/>
      <c r="BT111" s="307"/>
      <c r="BU111" s="307"/>
      <c r="BV111" s="307"/>
      <c r="BW111" s="307"/>
      <c r="BX111" s="307"/>
      <c r="BY111" s="307"/>
      <c r="BZ111" s="307"/>
      <c r="CA111" s="307"/>
      <c r="CB111" s="307"/>
      <c r="CC111" s="307"/>
      <c r="CD111" s="307"/>
      <c r="CE111" s="307"/>
      <c r="CF111" s="307"/>
      <c r="CG111" s="307"/>
      <c r="CH111" s="307"/>
      <c r="CI111" s="307"/>
      <c r="CJ111" s="307"/>
      <c r="CK111" s="307"/>
      <c r="CL111" s="307"/>
      <c r="CM111" s="307"/>
    </row>
    <row r="112" spans="1:91" s="308" customFormat="1" ht="13.95" customHeight="1" x14ac:dyDescent="0.25">
      <c r="A112" s="567" t="s">
        <v>827</v>
      </c>
      <c r="B112" s="321">
        <v>13135351</v>
      </c>
      <c r="C112" s="334"/>
      <c r="D112" s="334"/>
      <c r="E112" s="335" t="s">
        <v>831</v>
      </c>
      <c r="F112" s="301"/>
      <c r="G112" s="301"/>
      <c r="H112" s="329"/>
      <c r="I112" s="330"/>
      <c r="J112" s="329"/>
      <c r="K112" s="330"/>
      <c r="L112" s="331"/>
      <c r="M112" s="332"/>
      <c r="N112" s="301">
        <v>225351</v>
      </c>
      <c r="O112" s="331"/>
      <c r="P112" s="326">
        <v>100</v>
      </c>
      <c r="Q112" s="326">
        <v>100</v>
      </c>
      <c r="R112" s="538">
        <v>123268</v>
      </c>
      <c r="S112" s="207" t="s">
        <v>11</v>
      </c>
      <c r="T112" s="333"/>
      <c r="U112" s="305"/>
      <c r="V112" s="629">
        <f>Tabelle2255356[[#This Row],[FOPPE Art.-Nr.]]</f>
        <v>13135351</v>
      </c>
      <c r="W112" s="630"/>
      <c r="X112" s="307"/>
      <c r="Y112" s="307"/>
      <c r="Z112" s="307"/>
      <c r="AA112" s="307"/>
      <c r="AB112" s="307"/>
      <c r="AC112" s="307"/>
      <c r="AD112" s="307"/>
      <c r="AE112" s="307"/>
      <c r="AF112" s="307"/>
      <c r="AG112" s="307"/>
      <c r="AH112" s="307"/>
      <c r="AI112" s="307"/>
      <c r="AJ112" s="307"/>
      <c r="AK112" s="307"/>
      <c r="AL112" s="307"/>
      <c r="AM112" s="307"/>
      <c r="AN112" s="307"/>
      <c r="AO112" s="307"/>
      <c r="AP112" s="307"/>
      <c r="AQ112" s="307"/>
      <c r="AR112" s="307"/>
      <c r="AS112" s="307"/>
      <c r="AT112" s="307"/>
      <c r="AU112" s="307"/>
      <c r="AV112" s="307"/>
      <c r="AW112" s="307"/>
      <c r="AX112" s="307"/>
      <c r="AY112" s="307"/>
      <c r="AZ112" s="307"/>
      <c r="BA112" s="307"/>
      <c r="BB112" s="307"/>
      <c r="BC112" s="307"/>
      <c r="BD112" s="307"/>
      <c r="BE112" s="307"/>
      <c r="BF112" s="307"/>
      <c r="BG112" s="307"/>
      <c r="BH112" s="307"/>
      <c r="BI112" s="307"/>
      <c r="BJ112" s="307"/>
      <c r="BK112" s="307"/>
      <c r="BL112" s="307"/>
      <c r="BM112" s="307"/>
      <c r="BN112" s="307"/>
      <c r="BO112" s="307"/>
      <c r="BP112" s="307"/>
      <c r="BQ112" s="307"/>
      <c r="BR112" s="307"/>
      <c r="BS112" s="307"/>
      <c r="BT112" s="307"/>
      <c r="BU112" s="307"/>
      <c r="BV112" s="307"/>
      <c r="BW112" s="307"/>
      <c r="BX112" s="307"/>
      <c r="BY112" s="307"/>
      <c r="BZ112" s="307"/>
      <c r="CA112" s="307"/>
      <c r="CB112" s="307"/>
      <c r="CC112" s="307"/>
      <c r="CD112" s="307"/>
      <c r="CE112" s="307"/>
      <c r="CF112" s="307"/>
      <c r="CG112" s="307"/>
      <c r="CH112" s="307"/>
      <c r="CI112" s="307"/>
      <c r="CJ112" s="307"/>
      <c r="CK112" s="307"/>
      <c r="CL112" s="307"/>
      <c r="CM112" s="307"/>
    </row>
    <row r="113" spans="1:91" s="308" customFormat="1" ht="13.95" customHeight="1" x14ac:dyDescent="0.25">
      <c r="A113" s="567" t="s">
        <v>827</v>
      </c>
      <c r="B113" s="321">
        <v>13135352</v>
      </c>
      <c r="C113" s="334"/>
      <c r="D113" s="334"/>
      <c r="E113" s="335" t="s">
        <v>830</v>
      </c>
      <c r="F113" s="301"/>
      <c r="G113" s="301"/>
      <c r="H113" s="329"/>
      <c r="I113" s="330"/>
      <c r="J113" s="329"/>
      <c r="K113" s="330"/>
      <c r="L113" s="331"/>
      <c r="M113" s="332" t="s">
        <v>42</v>
      </c>
      <c r="N113" s="301">
        <v>225352</v>
      </c>
      <c r="O113" s="331"/>
      <c r="P113" s="326">
        <v>100</v>
      </c>
      <c r="Q113" s="326">
        <v>100</v>
      </c>
      <c r="R113" s="538">
        <v>122810</v>
      </c>
      <c r="S113" s="207" t="s">
        <v>11</v>
      </c>
      <c r="T113" s="333"/>
      <c r="U113" s="305"/>
      <c r="V113" s="629">
        <f>Tabelle2255356[[#This Row],[FOPPE Art.-Nr.]]</f>
        <v>13135352</v>
      </c>
      <c r="W113" s="630"/>
      <c r="X113" s="307"/>
      <c r="Y113" s="307"/>
      <c r="Z113" s="307"/>
      <c r="AA113" s="307"/>
      <c r="AB113" s="307"/>
      <c r="AC113" s="307"/>
      <c r="AD113" s="307"/>
      <c r="AE113" s="307"/>
      <c r="AF113" s="307"/>
      <c r="AG113" s="307"/>
      <c r="AH113" s="307"/>
      <c r="AI113" s="307"/>
      <c r="AJ113" s="307"/>
      <c r="AK113" s="307"/>
      <c r="AL113" s="307"/>
      <c r="AM113" s="307"/>
      <c r="AN113" s="307"/>
      <c r="AO113" s="307"/>
      <c r="AP113" s="307"/>
      <c r="AQ113" s="307"/>
      <c r="AR113" s="307"/>
      <c r="AS113" s="307"/>
      <c r="AT113" s="307"/>
      <c r="AU113" s="307"/>
      <c r="AV113" s="307"/>
      <c r="AW113" s="307"/>
      <c r="AX113" s="307"/>
      <c r="AY113" s="307"/>
      <c r="AZ113" s="307"/>
      <c r="BA113" s="307"/>
      <c r="BB113" s="307"/>
      <c r="BC113" s="307"/>
      <c r="BD113" s="307"/>
      <c r="BE113" s="307"/>
      <c r="BF113" s="307"/>
      <c r="BG113" s="307"/>
      <c r="BH113" s="307"/>
      <c r="BI113" s="307"/>
      <c r="BJ113" s="307"/>
      <c r="BK113" s="307"/>
      <c r="BL113" s="307"/>
      <c r="BM113" s="307"/>
      <c r="BN113" s="307"/>
      <c r="BO113" s="307"/>
      <c r="BP113" s="307"/>
      <c r="BQ113" s="307"/>
      <c r="BR113" s="307"/>
      <c r="BS113" s="307"/>
      <c r="BT113" s="307"/>
      <c r="BU113" s="307"/>
      <c r="BV113" s="307"/>
      <c r="BW113" s="307"/>
      <c r="BX113" s="307"/>
      <c r="BY113" s="307"/>
      <c r="BZ113" s="307"/>
      <c r="CA113" s="307"/>
      <c r="CB113" s="307"/>
      <c r="CC113" s="307"/>
      <c r="CD113" s="307"/>
      <c r="CE113" s="307"/>
      <c r="CF113" s="307"/>
      <c r="CG113" s="307"/>
      <c r="CH113" s="307"/>
      <c r="CI113" s="307"/>
      <c r="CJ113" s="307"/>
      <c r="CK113" s="307"/>
      <c r="CL113" s="307"/>
      <c r="CM113" s="307"/>
    </row>
    <row r="114" spans="1:91" s="308" customFormat="1" ht="13.8" x14ac:dyDescent="0.3">
      <c r="A114" s="567" t="s">
        <v>827</v>
      </c>
      <c r="B114" s="321">
        <v>13135356</v>
      </c>
      <c r="C114" s="334"/>
      <c r="D114" s="334"/>
      <c r="E114" s="336" t="s">
        <v>832</v>
      </c>
      <c r="F114" s="301"/>
      <c r="G114" s="301"/>
      <c r="H114" s="329"/>
      <c r="I114" s="330"/>
      <c r="J114" s="329"/>
      <c r="K114" s="330"/>
      <c r="L114" s="331"/>
      <c r="M114" s="332"/>
      <c r="N114" s="301">
        <v>225356</v>
      </c>
      <c r="O114" s="331"/>
      <c r="P114" s="326">
        <v>100</v>
      </c>
      <c r="Q114" s="326">
        <v>100</v>
      </c>
      <c r="R114" s="538">
        <v>122811</v>
      </c>
      <c r="S114" s="207" t="s">
        <v>11</v>
      </c>
      <c r="T114" s="333"/>
      <c r="U114" s="305"/>
      <c r="V114" s="629">
        <f>Tabelle2255356[[#This Row],[FOPPE Art.-Nr.]]</f>
        <v>13135356</v>
      </c>
      <c r="W114" s="630"/>
      <c r="X114" s="307"/>
      <c r="Y114" s="307"/>
      <c r="Z114" s="307"/>
      <c r="AA114" s="307"/>
      <c r="AB114" s="307"/>
      <c r="AC114" s="307"/>
      <c r="AD114" s="307"/>
      <c r="AE114" s="307"/>
      <c r="AF114" s="307"/>
      <c r="AG114" s="307"/>
      <c r="AH114" s="307"/>
      <c r="AI114" s="307"/>
      <c r="AJ114" s="307"/>
      <c r="AK114" s="307"/>
      <c r="AL114" s="307"/>
      <c r="AM114" s="307"/>
      <c r="AN114" s="307"/>
      <c r="AO114" s="307"/>
      <c r="AP114" s="307"/>
      <c r="AQ114" s="307"/>
      <c r="AR114" s="307"/>
      <c r="AS114" s="307"/>
      <c r="AT114" s="307"/>
      <c r="AU114" s="307"/>
      <c r="AV114" s="307"/>
      <c r="AW114" s="307"/>
      <c r="AX114" s="307"/>
      <c r="AY114" s="307"/>
      <c r="AZ114" s="307"/>
      <c r="BA114" s="307"/>
      <c r="BB114" s="307"/>
      <c r="BC114" s="307"/>
      <c r="BD114" s="307"/>
      <c r="BE114" s="307"/>
      <c r="BF114" s="307"/>
      <c r="BG114" s="307"/>
      <c r="BH114" s="307"/>
      <c r="BI114" s="307"/>
      <c r="BJ114" s="307"/>
      <c r="BK114" s="307"/>
      <c r="BL114" s="307"/>
      <c r="BM114" s="307"/>
      <c r="BN114" s="307"/>
      <c r="BO114" s="307"/>
      <c r="BP114" s="307"/>
      <c r="BQ114" s="307"/>
      <c r="BR114" s="307"/>
      <c r="BS114" s="307"/>
      <c r="BT114" s="307"/>
      <c r="BU114" s="307"/>
      <c r="BV114" s="307"/>
      <c r="BW114" s="307"/>
      <c r="BX114" s="307"/>
      <c r="BY114" s="307"/>
      <c r="BZ114" s="307"/>
      <c r="CA114" s="307"/>
      <c r="CB114" s="307"/>
      <c r="CC114" s="307"/>
      <c r="CD114" s="307"/>
      <c r="CE114" s="307"/>
      <c r="CF114" s="307"/>
      <c r="CG114" s="307"/>
      <c r="CH114" s="307"/>
      <c r="CI114" s="307"/>
      <c r="CJ114" s="307"/>
      <c r="CK114" s="307"/>
      <c r="CL114" s="307"/>
      <c r="CM114" s="307"/>
    </row>
    <row r="115" spans="1:91" s="308" customFormat="1" ht="13.8" x14ac:dyDescent="0.3">
      <c r="A115" s="567" t="s">
        <v>39</v>
      </c>
      <c r="B115" s="207" t="s">
        <v>812</v>
      </c>
      <c r="C115" s="300" t="s">
        <v>98</v>
      </c>
      <c r="D115" s="300"/>
      <c r="E115" s="208" t="s">
        <v>39</v>
      </c>
      <c r="F115" s="313"/>
      <c r="G115" s="313" t="s">
        <v>42</v>
      </c>
      <c r="H115" s="313"/>
      <c r="I115" s="314" t="s">
        <v>42</v>
      </c>
      <c r="J115" s="313"/>
      <c r="K115" s="314"/>
      <c r="L115" s="315"/>
      <c r="M115" s="313"/>
      <c r="N115" s="301">
        <v>226049</v>
      </c>
      <c r="O115" s="315" t="s">
        <v>441</v>
      </c>
      <c r="P115" s="304">
        <v>4</v>
      </c>
      <c r="Q115" s="304">
        <v>1</v>
      </c>
      <c r="R115" s="538">
        <v>114595</v>
      </c>
      <c r="S115" s="207" t="s">
        <v>18</v>
      </c>
      <c r="T115" s="301" t="s">
        <v>508</v>
      </c>
      <c r="U115" s="305"/>
      <c r="V115" s="629" t="str">
        <f>Tabelle2255356[[#This Row],[FOPPE Art.-Nr.]]</f>
        <v>11132049S1</v>
      </c>
      <c r="W115" s="630"/>
      <c r="X115" s="307"/>
      <c r="Y115" s="307"/>
      <c r="Z115" s="307"/>
      <c r="AA115" s="307"/>
      <c r="AB115" s="307"/>
      <c r="AC115" s="307"/>
      <c r="AD115" s="307"/>
      <c r="AE115" s="307"/>
      <c r="AF115" s="307"/>
      <c r="AG115" s="307"/>
      <c r="AH115" s="307"/>
      <c r="AI115" s="307"/>
      <c r="AJ115" s="307"/>
      <c r="AK115" s="307"/>
      <c r="AL115" s="307"/>
      <c r="AM115" s="307"/>
      <c r="AN115" s="307"/>
      <c r="AO115" s="307"/>
      <c r="AP115" s="307"/>
      <c r="AQ115" s="307"/>
      <c r="AR115" s="307"/>
      <c r="AS115" s="307"/>
      <c r="AT115" s="307"/>
      <c r="AU115" s="307"/>
      <c r="AV115" s="307"/>
      <c r="AW115" s="307"/>
      <c r="AX115" s="307"/>
      <c r="AY115" s="307"/>
      <c r="AZ115" s="307"/>
      <c r="BA115" s="307"/>
      <c r="BB115" s="307"/>
      <c r="BC115" s="307"/>
      <c r="BD115" s="307"/>
      <c r="BE115" s="307"/>
      <c r="BF115" s="307"/>
      <c r="BG115" s="307"/>
      <c r="BH115" s="307"/>
      <c r="BI115" s="307"/>
      <c r="BJ115" s="307"/>
      <c r="BK115" s="307"/>
      <c r="BL115" s="307"/>
      <c r="BM115" s="307"/>
      <c r="BN115" s="307"/>
      <c r="BO115" s="307"/>
      <c r="BP115" s="307"/>
      <c r="BQ115" s="307"/>
      <c r="BR115" s="307"/>
      <c r="BS115" s="307"/>
      <c r="BT115" s="307"/>
      <c r="BU115" s="307"/>
      <c r="BV115" s="307"/>
      <c r="BW115" s="307"/>
      <c r="BX115" s="307"/>
      <c r="BY115" s="307"/>
      <c r="BZ115" s="307"/>
      <c r="CA115" s="307"/>
      <c r="CB115" s="307"/>
      <c r="CC115" s="307"/>
      <c r="CD115" s="307"/>
      <c r="CE115" s="307"/>
      <c r="CF115" s="307"/>
      <c r="CG115" s="307"/>
      <c r="CH115" s="307"/>
      <c r="CI115" s="307"/>
      <c r="CJ115" s="307"/>
      <c r="CK115" s="307"/>
      <c r="CL115" s="307"/>
      <c r="CM115" s="307"/>
    </row>
    <row r="116" spans="1:91" s="308" customFormat="1" ht="13.8" x14ac:dyDescent="0.3">
      <c r="A116" s="567" t="s">
        <v>39</v>
      </c>
      <c r="B116" s="207" t="s">
        <v>803</v>
      </c>
      <c r="C116" s="300" t="s">
        <v>98</v>
      </c>
      <c r="D116" s="300"/>
      <c r="E116" s="208" t="s">
        <v>39</v>
      </c>
      <c r="F116" s="313"/>
      <c r="G116" s="313" t="s">
        <v>42</v>
      </c>
      <c r="H116" s="313"/>
      <c r="I116" s="314" t="s">
        <v>42</v>
      </c>
      <c r="J116" s="313"/>
      <c r="K116" s="314"/>
      <c r="L116" s="315"/>
      <c r="M116" s="313"/>
      <c r="N116" s="301">
        <v>226049</v>
      </c>
      <c r="O116" s="315" t="s">
        <v>441</v>
      </c>
      <c r="P116" s="304">
        <v>4</v>
      </c>
      <c r="Q116" s="304">
        <v>10</v>
      </c>
      <c r="R116" s="538">
        <v>120468</v>
      </c>
      <c r="S116" s="207" t="s">
        <v>11</v>
      </c>
      <c r="T116" s="301" t="s">
        <v>508</v>
      </c>
      <c r="U116" s="305"/>
      <c r="V116" s="629" t="str">
        <f>Tabelle2255356[[#This Row],[FOPPE Art.-Nr.]]</f>
        <v>11132049S10</v>
      </c>
      <c r="W116" s="630"/>
      <c r="X116" s="307"/>
      <c r="Y116" s="307"/>
      <c r="Z116" s="307"/>
      <c r="AA116" s="307"/>
      <c r="AB116" s="307"/>
      <c r="AC116" s="307"/>
      <c r="AD116" s="307"/>
      <c r="AE116" s="307"/>
      <c r="AF116" s="307"/>
      <c r="AG116" s="307"/>
      <c r="AH116" s="307"/>
      <c r="AI116" s="307"/>
      <c r="AJ116" s="307"/>
      <c r="AK116" s="307"/>
      <c r="AL116" s="307"/>
      <c r="AM116" s="307"/>
      <c r="AN116" s="307"/>
      <c r="AO116" s="307"/>
      <c r="AP116" s="307"/>
      <c r="AQ116" s="307"/>
      <c r="AR116" s="307"/>
      <c r="AS116" s="307"/>
      <c r="AT116" s="307"/>
      <c r="AU116" s="307"/>
      <c r="AV116" s="307"/>
      <c r="AW116" s="307"/>
      <c r="AX116" s="307"/>
      <c r="AY116" s="307"/>
      <c r="AZ116" s="307"/>
      <c r="BA116" s="307"/>
      <c r="BB116" s="307"/>
      <c r="BC116" s="307"/>
      <c r="BD116" s="307"/>
      <c r="BE116" s="307"/>
      <c r="BF116" s="307"/>
      <c r="BG116" s="307"/>
      <c r="BH116" s="307"/>
      <c r="BI116" s="307"/>
      <c r="BJ116" s="307"/>
      <c r="BK116" s="307"/>
      <c r="BL116" s="307"/>
      <c r="BM116" s="307"/>
      <c r="BN116" s="307"/>
      <c r="BO116" s="307"/>
      <c r="BP116" s="307"/>
      <c r="BQ116" s="307"/>
      <c r="BR116" s="307"/>
      <c r="BS116" s="307"/>
      <c r="BT116" s="307"/>
      <c r="BU116" s="307"/>
      <c r="BV116" s="307"/>
      <c r="BW116" s="307"/>
      <c r="BX116" s="307"/>
      <c r="BY116" s="307"/>
      <c r="BZ116" s="307"/>
      <c r="CA116" s="307"/>
      <c r="CB116" s="307"/>
      <c r="CC116" s="307"/>
      <c r="CD116" s="307"/>
      <c r="CE116" s="307"/>
      <c r="CF116" s="307"/>
      <c r="CG116" s="307"/>
      <c r="CH116" s="307"/>
      <c r="CI116" s="307"/>
      <c r="CJ116" s="307"/>
      <c r="CK116" s="307"/>
      <c r="CL116" s="307"/>
      <c r="CM116" s="307"/>
    </row>
    <row r="117" spans="1:91" s="308" customFormat="1" ht="13.95" customHeight="1" x14ac:dyDescent="0.25">
      <c r="A117" s="567" t="s">
        <v>147</v>
      </c>
      <c r="B117" s="337">
        <v>12156081</v>
      </c>
      <c r="C117" s="334"/>
      <c r="D117" s="334"/>
      <c r="E117" s="338" t="s">
        <v>846</v>
      </c>
      <c r="F117" s="313"/>
      <c r="G117" s="313"/>
      <c r="H117" s="313"/>
      <c r="I117" s="314"/>
      <c r="J117" s="313"/>
      <c r="K117" s="314"/>
      <c r="L117" s="324" t="s">
        <v>42</v>
      </c>
      <c r="M117" s="339"/>
      <c r="N117" s="340">
        <v>226081</v>
      </c>
      <c r="O117" s="324"/>
      <c r="P117" s="326">
        <v>50</v>
      </c>
      <c r="Q117" s="341">
        <v>50</v>
      </c>
      <c r="R117" s="540">
        <v>122870</v>
      </c>
      <c r="S117" s="207" t="s">
        <v>11</v>
      </c>
      <c r="T117" s="301"/>
      <c r="U117" s="305"/>
      <c r="V117" s="629">
        <f>Tabelle2255356[[#This Row],[FOPPE Art.-Nr.]]</f>
        <v>12156081</v>
      </c>
      <c r="W117" s="630"/>
      <c r="X117" s="307"/>
      <c r="Y117" s="307"/>
      <c r="Z117" s="307"/>
      <c r="AA117" s="307"/>
      <c r="AB117" s="307"/>
      <c r="AC117" s="307"/>
      <c r="AD117" s="307"/>
      <c r="AE117" s="307"/>
      <c r="AF117" s="307"/>
      <c r="AG117" s="307"/>
      <c r="AH117" s="307"/>
      <c r="AI117" s="307"/>
      <c r="AJ117" s="307"/>
      <c r="AK117" s="307"/>
      <c r="AL117" s="307"/>
      <c r="AM117" s="307"/>
      <c r="AN117" s="307"/>
      <c r="AO117" s="307"/>
      <c r="AP117" s="307"/>
      <c r="AQ117" s="307"/>
      <c r="AR117" s="307"/>
      <c r="AS117" s="307"/>
      <c r="AT117" s="307"/>
      <c r="AU117" s="307"/>
      <c r="AV117" s="307"/>
      <c r="AW117" s="307"/>
      <c r="AX117" s="307"/>
      <c r="AY117" s="307"/>
      <c r="AZ117" s="307"/>
      <c r="BA117" s="307"/>
      <c r="BB117" s="307"/>
      <c r="BC117" s="307"/>
      <c r="BD117" s="307"/>
      <c r="BE117" s="307"/>
      <c r="BF117" s="307"/>
      <c r="BG117" s="307"/>
      <c r="BH117" s="307"/>
      <c r="BI117" s="307"/>
      <c r="BJ117" s="307"/>
      <c r="BK117" s="307"/>
      <c r="BL117" s="307"/>
      <c r="BM117" s="307"/>
      <c r="BN117" s="307"/>
      <c r="BO117" s="307"/>
      <c r="BP117" s="307"/>
      <c r="BQ117" s="307"/>
      <c r="BR117" s="307"/>
      <c r="BS117" s="307"/>
      <c r="BT117" s="307"/>
      <c r="BU117" s="307"/>
      <c r="BV117" s="307"/>
      <c r="BW117" s="307"/>
      <c r="BX117" s="307"/>
      <c r="BY117" s="307"/>
      <c r="BZ117" s="307"/>
      <c r="CA117" s="307"/>
      <c r="CB117" s="307"/>
      <c r="CC117" s="307"/>
      <c r="CD117" s="307"/>
      <c r="CE117" s="307"/>
      <c r="CF117" s="307"/>
      <c r="CG117" s="307"/>
      <c r="CH117" s="307"/>
      <c r="CI117" s="307"/>
      <c r="CJ117" s="307"/>
      <c r="CK117" s="307"/>
      <c r="CL117" s="307"/>
      <c r="CM117" s="307"/>
    </row>
    <row r="118" spans="1:91" s="308" customFormat="1" ht="13.95" customHeight="1" x14ac:dyDescent="0.25">
      <c r="A118" s="567" t="s">
        <v>147</v>
      </c>
      <c r="B118" s="337">
        <v>12156146</v>
      </c>
      <c r="C118" s="334"/>
      <c r="D118" s="334"/>
      <c r="E118" s="338" t="s">
        <v>847</v>
      </c>
      <c r="F118" s="313"/>
      <c r="G118" s="313"/>
      <c r="H118" s="313"/>
      <c r="I118" s="314"/>
      <c r="J118" s="313"/>
      <c r="K118" s="314"/>
      <c r="L118" s="324" t="s">
        <v>42</v>
      </c>
      <c r="M118" s="339"/>
      <c r="N118" s="340">
        <v>226146</v>
      </c>
      <c r="O118" s="324"/>
      <c r="P118" s="326">
        <v>50</v>
      </c>
      <c r="Q118" s="341">
        <v>50</v>
      </c>
      <c r="R118" s="540">
        <v>122871</v>
      </c>
      <c r="S118" s="207" t="s">
        <v>11</v>
      </c>
      <c r="T118" s="301"/>
      <c r="U118" s="305"/>
      <c r="V118" s="629">
        <f>Tabelle2255356[[#This Row],[FOPPE Art.-Nr.]]</f>
        <v>12156146</v>
      </c>
      <c r="W118" s="630"/>
      <c r="X118" s="307"/>
      <c r="Y118" s="307"/>
      <c r="Z118" s="307"/>
      <c r="AA118" s="307"/>
      <c r="AB118" s="307"/>
      <c r="AC118" s="307"/>
      <c r="AD118" s="307"/>
      <c r="AE118" s="307"/>
      <c r="AF118" s="307"/>
      <c r="AG118" s="307"/>
      <c r="AH118" s="307"/>
      <c r="AI118" s="307"/>
      <c r="AJ118" s="307"/>
      <c r="AK118" s="307"/>
      <c r="AL118" s="307"/>
      <c r="AM118" s="307"/>
      <c r="AN118" s="307"/>
      <c r="AO118" s="307"/>
      <c r="AP118" s="307"/>
      <c r="AQ118" s="307"/>
      <c r="AR118" s="307"/>
      <c r="AS118" s="307"/>
      <c r="AT118" s="307"/>
      <c r="AU118" s="307"/>
      <c r="AV118" s="307"/>
      <c r="AW118" s="307"/>
      <c r="AX118" s="307"/>
      <c r="AY118" s="307"/>
      <c r="AZ118" s="307"/>
      <c r="BA118" s="307"/>
      <c r="BB118" s="307"/>
      <c r="BC118" s="307"/>
      <c r="BD118" s="307"/>
      <c r="BE118" s="307"/>
      <c r="BF118" s="307"/>
      <c r="BG118" s="307"/>
      <c r="BH118" s="307"/>
      <c r="BI118" s="307"/>
      <c r="BJ118" s="307"/>
      <c r="BK118" s="307"/>
      <c r="BL118" s="307"/>
      <c r="BM118" s="307"/>
      <c r="BN118" s="307"/>
      <c r="BO118" s="307"/>
      <c r="BP118" s="307"/>
      <c r="BQ118" s="307"/>
      <c r="BR118" s="307"/>
      <c r="BS118" s="307"/>
      <c r="BT118" s="307"/>
      <c r="BU118" s="307"/>
      <c r="BV118" s="307"/>
      <c r="BW118" s="307"/>
      <c r="BX118" s="307"/>
      <c r="BY118" s="307"/>
      <c r="BZ118" s="307"/>
      <c r="CA118" s="307"/>
      <c r="CB118" s="307"/>
      <c r="CC118" s="307"/>
      <c r="CD118" s="307"/>
      <c r="CE118" s="307"/>
      <c r="CF118" s="307"/>
      <c r="CG118" s="307"/>
      <c r="CH118" s="307"/>
      <c r="CI118" s="307"/>
      <c r="CJ118" s="307"/>
      <c r="CK118" s="307"/>
      <c r="CL118" s="307"/>
      <c r="CM118" s="307"/>
    </row>
    <row r="119" spans="1:91" s="308" customFormat="1" ht="13.95" customHeight="1" x14ac:dyDescent="0.25">
      <c r="A119" s="569" t="s">
        <v>147</v>
      </c>
      <c r="B119" s="342">
        <v>12156155</v>
      </c>
      <c r="C119" s="300"/>
      <c r="D119" s="300"/>
      <c r="E119" s="338" t="s">
        <v>3114</v>
      </c>
      <c r="F119" s="313"/>
      <c r="G119" s="313"/>
      <c r="H119" s="323"/>
      <c r="I119" s="343"/>
      <c r="J119" s="323"/>
      <c r="K119" s="343"/>
      <c r="L119" s="324" t="s">
        <v>42</v>
      </c>
      <c r="M119" s="325"/>
      <c r="N119" s="340">
        <v>226155</v>
      </c>
      <c r="O119" s="324"/>
      <c r="P119" s="326">
        <v>50</v>
      </c>
      <c r="Q119" s="344">
        <v>50</v>
      </c>
      <c r="R119" s="538">
        <v>122550</v>
      </c>
      <c r="S119" s="207" t="s">
        <v>11</v>
      </c>
      <c r="T119" s="301"/>
      <c r="U119" s="305"/>
      <c r="V119" s="629">
        <f>Tabelle2255356[[#This Row],[FOPPE Art.-Nr.]]</f>
        <v>12156155</v>
      </c>
      <c r="W119" s="630"/>
      <c r="X119" s="307"/>
      <c r="Y119" s="307"/>
      <c r="Z119" s="307"/>
      <c r="AA119" s="307"/>
      <c r="AB119" s="307"/>
      <c r="AC119" s="307"/>
      <c r="AD119" s="307"/>
      <c r="AE119" s="307"/>
      <c r="AF119" s="307"/>
      <c r="AG119" s="307"/>
      <c r="AH119" s="307"/>
      <c r="AI119" s="307"/>
      <c r="AJ119" s="307"/>
      <c r="AK119" s="307"/>
      <c r="AL119" s="307"/>
      <c r="AM119" s="307"/>
      <c r="AN119" s="307"/>
      <c r="AO119" s="307"/>
      <c r="AP119" s="307"/>
      <c r="AQ119" s="307"/>
      <c r="AR119" s="307"/>
      <c r="AS119" s="307"/>
      <c r="AT119" s="307"/>
      <c r="AU119" s="307"/>
      <c r="AV119" s="307"/>
      <c r="AW119" s="307"/>
      <c r="AX119" s="307"/>
      <c r="AY119" s="307"/>
      <c r="AZ119" s="307"/>
      <c r="BA119" s="307"/>
      <c r="BB119" s="307"/>
      <c r="BC119" s="307"/>
      <c r="BD119" s="307"/>
      <c r="BE119" s="307"/>
      <c r="BF119" s="307"/>
      <c r="BG119" s="307"/>
      <c r="BH119" s="307"/>
      <c r="BI119" s="307"/>
      <c r="BJ119" s="307"/>
      <c r="BK119" s="307"/>
      <c r="BL119" s="307"/>
      <c r="BM119" s="307"/>
      <c r="BN119" s="307"/>
      <c r="BO119" s="307"/>
      <c r="BP119" s="307"/>
      <c r="BQ119" s="307"/>
      <c r="BR119" s="307"/>
      <c r="BS119" s="307"/>
      <c r="BT119" s="307"/>
      <c r="BU119" s="307"/>
      <c r="BV119" s="307"/>
      <c r="BW119" s="307"/>
      <c r="BX119" s="307"/>
      <c r="BY119" s="307"/>
      <c r="BZ119" s="307"/>
      <c r="CA119" s="307"/>
      <c r="CB119" s="307"/>
      <c r="CC119" s="307"/>
      <c r="CD119" s="307"/>
      <c r="CE119" s="307"/>
      <c r="CF119" s="307"/>
      <c r="CG119" s="307"/>
      <c r="CH119" s="307"/>
      <c r="CI119" s="307"/>
      <c r="CJ119" s="307"/>
      <c r="CK119" s="307"/>
      <c r="CL119" s="307"/>
      <c r="CM119" s="307"/>
    </row>
    <row r="120" spans="1:91" s="308" customFormat="1" ht="13.95" customHeight="1" x14ac:dyDescent="0.25">
      <c r="A120" s="569" t="s">
        <v>147</v>
      </c>
      <c r="B120" s="342">
        <v>12156173</v>
      </c>
      <c r="C120" s="300"/>
      <c r="D120" s="300"/>
      <c r="E120" s="338" t="s">
        <v>3115</v>
      </c>
      <c r="F120" s="313"/>
      <c r="G120" s="313"/>
      <c r="H120" s="323"/>
      <c r="I120" s="343"/>
      <c r="J120" s="323"/>
      <c r="K120" s="343"/>
      <c r="L120" s="324" t="s">
        <v>42</v>
      </c>
      <c r="M120" s="325"/>
      <c r="N120" s="340">
        <v>226173</v>
      </c>
      <c r="O120" s="324"/>
      <c r="P120" s="326">
        <v>50</v>
      </c>
      <c r="Q120" s="344">
        <v>50</v>
      </c>
      <c r="R120" s="538">
        <v>122551</v>
      </c>
      <c r="S120" s="207" t="s">
        <v>11</v>
      </c>
      <c r="T120" s="301"/>
      <c r="U120" s="305"/>
      <c r="V120" s="629">
        <f>Tabelle2255356[[#This Row],[FOPPE Art.-Nr.]]</f>
        <v>12156173</v>
      </c>
      <c r="W120" s="630"/>
      <c r="X120" s="307"/>
      <c r="Y120" s="307"/>
      <c r="Z120" s="307"/>
      <c r="AA120" s="307"/>
      <c r="AB120" s="307"/>
      <c r="AC120" s="307"/>
      <c r="AD120" s="307"/>
      <c r="AE120" s="307"/>
      <c r="AF120" s="307"/>
      <c r="AG120" s="307"/>
      <c r="AH120" s="307"/>
      <c r="AI120" s="307"/>
      <c r="AJ120" s="307"/>
      <c r="AK120" s="307"/>
      <c r="AL120" s="307"/>
      <c r="AM120" s="307"/>
      <c r="AN120" s="307"/>
      <c r="AO120" s="307"/>
      <c r="AP120" s="307"/>
      <c r="AQ120" s="307"/>
      <c r="AR120" s="307"/>
      <c r="AS120" s="307"/>
      <c r="AT120" s="307"/>
      <c r="AU120" s="307"/>
      <c r="AV120" s="307"/>
      <c r="AW120" s="307"/>
      <c r="AX120" s="307"/>
      <c r="AY120" s="307"/>
      <c r="AZ120" s="307"/>
      <c r="BA120" s="307"/>
      <c r="BB120" s="307"/>
      <c r="BC120" s="307"/>
      <c r="BD120" s="307"/>
      <c r="BE120" s="307"/>
      <c r="BF120" s="307"/>
      <c r="BG120" s="307"/>
      <c r="BH120" s="307"/>
      <c r="BI120" s="307"/>
      <c r="BJ120" s="307"/>
      <c r="BK120" s="307"/>
      <c r="BL120" s="307"/>
      <c r="BM120" s="307"/>
      <c r="BN120" s="307"/>
      <c r="BO120" s="307"/>
      <c r="BP120" s="307"/>
      <c r="BQ120" s="307"/>
      <c r="BR120" s="307"/>
      <c r="BS120" s="307"/>
      <c r="BT120" s="307"/>
      <c r="BU120" s="307"/>
      <c r="BV120" s="307"/>
      <c r="BW120" s="307"/>
      <c r="BX120" s="307"/>
      <c r="BY120" s="307"/>
      <c r="BZ120" s="307"/>
      <c r="CA120" s="307"/>
      <c r="CB120" s="307"/>
      <c r="CC120" s="307"/>
      <c r="CD120" s="307"/>
      <c r="CE120" s="307"/>
      <c r="CF120" s="307"/>
      <c r="CG120" s="307"/>
      <c r="CH120" s="307"/>
      <c r="CI120" s="307"/>
      <c r="CJ120" s="307"/>
      <c r="CK120" s="307"/>
      <c r="CL120" s="307"/>
      <c r="CM120" s="307"/>
    </row>
    <row r="121" spans="1:91" s="308" customFormat="1" ht="13.8" x14ac:dyDescent="0.3">
      <c r="A121" s="567" t="s">
        <v>39</v>
      </c>
      <c r="B121" s="207" t="s">
        <v>148</v>
      </c>
      <c r="C121" s="300"/>
      <c r="D121" s="300"/>
      <c r="E121" s="208" t="s">
        <v>57</v>
      </c>
      <c r="F121" s="313" t="s">
        <v>42</v>
      </c>
      <c r="G121" s="313" t="s">
        <v>42</v>
      </c>
      <c r="H121" s="313" t="s">
        <v>42</v>
      </c>
      <c r="I121" s="314"/>
      <c r="J121" s="313"/>
      <c r="K121" s="314"/>
      <c r="L121" s="315"/>
      <c r="M121" s="313"/>
      <c r="N121" s="301">
        <v>226917</v>
      </c>
      <c r="O121" s="315" t="s">
        <v>149</v>
      </c>
      <c r="P121" s="304">
        <v>4</v>
      </c>
      <c r="Q121" s="304">
        <v>1</v>
      </c>
      <c r="R121" s="538">
        <v>119783</v>
      </c>
      <c r="S121" s="207" t="s">
        <v>18</v>
      </c>
      <c r="T121" s="301"/>
      <c r="U121" s="305"/>
      <c r="V121" s="629" t="str">
        <f>Tabelle2255356[[#This Row],[FOPPE Art.-Nr.]]</f>
        <v>11132917S1</v>
      </c>
      <c r="W121" s="630"/>
      <c r="X121" s="307"/>
      <c r="Y121" s="307"/>
      <c r="Z121" s="307"/>
      <c r="AA121" s="307"/>
      <c r="AB121" s="307"/>
      <c r="AC121" s="307"/>
      <c r="AD121" s="307"/>
      <c r="AE121" s="307"/>
      <c r="AF121" s="307"/>
      <c r="AG121" s="307"/>
      <c r="AH121" s="307"/>
      <c r="AI121" s="307"/>
      <c r="AJ121" s="307"/>
      <c r="AK121" s="307"/>
      <c r="AL121" s="307"/>
      <c r="AM121" s="307"/>
      <c r="AN121" s="307"/>
      <c r="AO121" s="307"/>
      <c r="AP121" s="307"/>
      <c r="AQ121" s="307"/>
      <c r="AR121" s="307"/>
      <c r="AS121" s="307"/>
      <c r="AT121" s="307"/>
      <c r="AU121" s="307"/>
      <c r="AV121" s="307"/>
      <c r="AW121" s="307"/>
      <c r="AX121" s="307"/>
      <c r="AY121" s="307"/>
      <c r="AZ121" s="307"/>
      <c r="BA121" s="307"/>
      <c r="BB121" s="307"/>
      <c r="BC121" s="307"/>
      <c r="BD121" s="307"/>
      <c r="BE121" s="307"/>
      <c r="BF121" s="307"/>
      <c r="BG121" s="307"/>
      <c r="BH121" s="307"/>
      <c r="BI121" s="307"/>
      <c r="BJ121" s="307"/>
      <c r="BK121" s="307"/>
      <c r="BL121" s="307"/>
      <c r="BM121" s="307"/>
      <c r="BN121" s="307"/>
      <c r="BO121" s="307"/>
      <c r="BP121" s="307"/>
      <c r="BQ121" s="307"/>
      <c r="BR121" s="307"/>
      <c r="BS121" s="307"/>
      <c r="BT121" s="307"/>
      <c r="BU121" s="307"/>
      <c r="BV121" s="307"/>
      <c r="BW121" s="307"/>
      <c r="BX121" s="307"/>
      <c r="BY121" s="307"/>
      <c r="BZ121" s="307"/>
      <c r="CA121" s="307"/>
      <c r="CB121" s="307"/>
      <c r="CC121" s="307"/>
      <c r="CD121" s="307"/>
      <c r="CE121" s="307"/>
      <c r="CF121" s="307"/>
      <c r="CG121" s="307"/>
      <c r="CH121" s="307"/>
      <c r="CI121" s="307"/>
      <c r="CJ121" s="307"/>
      <c r="CK121" s="307"/>
      <c r="CL121" s="307"/>
      <c r="CM121" s="307"/>
    </row>
    <row r="122" spans="1:91" s="308" customFormat="1" ht="13.8" x14ac:dyDescent="0.3">
      <c r="A122" s="567" t="s">
        <v>39</v>
      </c>
      <c r="B122" s="207" t="s">
        <v>150</v>
      </c>
      <c r="C122" s="300"/>
      <c r="D122" s="300"/>
      <c r="E122" s="208" t="s">
        <v>57</v>
      </c>
      <c r="F122" s="313" t="s">
        <v>42</v>
      </c>
      <c r="G122" s="313" t="s">
        <v>42</v>
      </c>
      <c r="H122" s="313" t="s">
        <v>42</v>
      </c>
      <c r="I122" s="314"/>
      <c r="J122" s="313"/>
      <c r="K122" s="314"/>
      <c r="L122" s="315"/>
      <c r="M122" s="313"/>
      <c r="N122" s="301">
        <v>226917</v>
      </c>
      <c r="O122" s="315" t="s">
        <v>149</v>
      </c>
      <c r="P122" s="304">
        <v>4</v>
      </c>
      <c r="Q122" s="304">
        <v>10</v>
      </c>
      <c r="R122" s="538">
        <v>119812</v>
      </c>
      <c r="S122" s="207" t="s">
        <v>11</v>
      </c>
      <c r="T122" s="301"/>
      <c r="U122" s="305"/>
      <c r="V122" s="629" t="str">
        <f>Tabelle2255356[[#This Row],[FOPPE Art.-Nr.]]</f>
        <v>11132917S10</v>
      </c>
      <c r="W122" s="630"/>
      <c r="X122" s="307"/>
      <c r="Y122" s="307"/>
      <c r="Z122" s="307"/>
      <c r="AA122" s="307"/>
      <c r="AB122" s="307"/>
      <c r="AC122" s="307"/>
      <c r="AD122" s="307"/>
      <c r="AE122" s="307"/>
      <c r="AF122" s="307"/>
      <c r="AG122" s="307"/>
      <c r="AH122" s="307"/>
      <c r="AI122" s="307"/>
      <c r="AJ122" s="307"/>
      <c r="AK122" s="307"/>
      <c r="AL122" s="307"/>
      <c r="AM122" s="307"/>
      <c r="AN122" s="307"/>
      <c r="AO122" s="307"/>
      <c r="AP122" s="307"/>
      <c r="AQ122" s="307"/>
      <c r="AR122" s="307"/>
      <c r="AS122" s="307"/>
      <c r="AT122" s="307"/>
      <c r="AU122" s="307"/>
      <c r="AV122" s="307"/>
      <c r="AW122" s="307"/>
      <c r="AX122" s="307"/>
      <c r="AY122" s="307"/>
      <c r="AZ122" s="307"/>
      <c r="BA122" s="307"/>
      <c r="BB122" s="307"/>
      <c r="BC122" s="307"/>
      <c r="BD122" s="307"/>
      <c r="BE122" s="307"/>
      <c r="BF122" s="307"/>
      <c r="BG122" s="307"/>
      <c r="BH122" s="307"/>
      <c r="BI122" s="307"/>
      <c r="BJ122" s="307"/>
      <c r="BK122" s="307"/>
      <c r="BL122" s="307"/>
      <c r="BM122" s="307"/>
      <c r="BN122" s="307"/>
      <c r="BO122" s="307"/>
      <c r="BP122" s="307"/>
      <c r="BQ122" s="307"/>
      <c r="BR122" s="307"/>
      <c r="BS122" s="307"/>
      <c r="BT122" s="307"/>
      <c r="BU122" s="307"/>
      <c r="BV122" s="307"/>
      <c r="BW122" s="307"/>
      <c r="BX122" s="307"/>
      <c r="BY122" s="307"/>
      <c r="BZ122" s="307"/>
      <c r="CA122" s="307"/>
      <c r="CB122" s="307"/>
      <c r="CC122" s="307"/>
      <c r="CD122" s="307"/>
      <c r="CE122" s="307"/>
      <c r="CF122" s="307"/>
      <c r="CG122" s="307"/>
      <c r="CH122" s="307"/>
      <c r="CI122" s="307"/>
      <c r="CJ122" s="307"/>
      <c r="CK122" s="307"/>
      <c r="CL122" s="307"/>
      <c r="CM122" s="307"/>
    </row>
    <row r="123" spans="1:91" s="308" customFormat="1" ht="13.8" x14ac:dyDescent="0.3">
      <c r="A123" s="567" t="s">
        <v>39</v>
      </c>
      <c r="B123" s="207" t="s">
        <v>151</v>
      </c>
      <c r="C123" s="300"/>
      <c r="D123" s="300"/>
      <c r="E123" s="208" t="s">
        <v>57</v>
      </c>
      <c r="F123" s="313" t="s">
        <v>42</v>
      </c>
      <c r="G123" s="313" t="s">
        <v>42</v>
      </c>
      <c r="H123" s="313" t="s">
        <v>42</v>
      </c>
      <c r="I123" s="314"/>
      <c r="J123" s="313"/>
      <c r="K123" s="314"/>
      <c r="L123" s="315"/>
      <c r="M123" s="313"/>
      <c r="N123" s="301">
        <v>226918</v>
      </c>
      <c r="O123" s="315"/>
      <c r="P123" s="304">
        <v>4</v>
      </c>
      <c r="Q123" s="304">
        <v>1</v>
      </c>
      <c r="R123" s="538">
        <v>119786</v>
      </c>
      <c r="S123" s="207" t="s">
        <v>18</v>
      </c>
      <c r="T123" s="301"/>
      <c r="U123" s="305"/>
      <c r="V123" s="629" t="str">
        <f>Tabelle2255356[[#This Row],[FOPPE Art.-Nr.]]</f>
        <v>11132918S1</v>
      </c>
      <c r="W123" s="630"/>
      <c r="X123" s="307"/>
      <c r="Y123" s="307"/>
      <c r="Z123" s="307"/>
      <c r="AA123" s="307"/>
      <c r="AB123" s="307"/>
      <c r="AC123" s="307"/>
      <c r="AD123" s="307"/>
      <c r="AE123" s="307"/>
      <c r="AF123" s="307"/>
      <c r="AG123" s="307"/>
      <c r="AH123" s="307"/>
      <c r="AI123" s="307"/>
      <c r="AJ123" s="307"/>
      <c r="AK123" s="307"/>
      <c r="AL123" s="307"/>
      <c r="AM123" s="307"/>
      <c r="AN123" s="307"/>
      <c r="AO123" s="307"/>
      <c r="AP123" s="307"/>
      <c r="AQ123" s="307"/>
      <c r="AR123" s="307"/>
      <c r="AS123" s="307"/>
      <c r="AT123" s="307"/>
      <c r="AU123" s="307"/>
      <c r="AV123" s="307"/>
      <c r="AW123" s="307"/>
      <c r="AX123" s="307"/>
      <c r="AY123" s="307"/>
      <c r="AZ123" s="307"/>
      <c r="BA123" s="307"/>
      <c r="BB123" s="307"/>
      <c r="BC123" s="307"/>
      <c r="BD123" s="307"/>
      <c r="BE123" s="307"/>
      <c r="BF123" s="307"/>
      <c r="BG123" s="307"/>
      <c r="BH123" s="307"/>
      <c r="BI123" s="307"/>
      <c r="BJ123" s="307"/>
      <c r="BK123" s="307"/>
      <c r="BL123" s="307"/>
      <c r="BM123" s="307"/>
      <c r="BN123" s="307"/>
      <c r="BO123" s="307"/>
      <c r="BP123" s="307"/>
      <c r="BQ123" s="307"/>
      <c r="BR123" s="307"/>
      <c r="BS123" s="307"/>
      <c r="BT123" s="307"/>
      <c r="BU123" s="307"/>
      <c r="BV123" s="307"/>
      <c r="BW123" s="307"/>
      <c r="BX123" s="307"/>
      <c r="BY123" s="307"/>
      <c r="BZ123" s="307"/>
      <c r="CA123" s="307"/>
      <c r="CB123" s="307"/>
      <c r="CC123" s="307"/>
      <c r="CD123" s="307"/>
      <c r="CE123" s="307"/>
      <c r="CF123" s="307"/>
      <c r="CG123" s="307"/>
      <c r="CH123" s="307"/>
      <c r="CI123" s="307"/>
      <c r="CJ123" s="307"/>
      <c r="CK123" s="307"/>
      <c r="CL123" s="307"/>
      <c r="CM123" s="307"/>
    </row>
    <row r="124" spans="1:91" s="308" customFormat="1" ht="13.8" x14ac:dyDescent="0.3">
      <c r="A124" s="567" t="s">
        <v>39</v>
      </c>
      <c r="B124" s="207" t="s">
        <v>152</v>
      </c>
      <c r="C124" s="300"/>
      <c r="D124" s="300"/>
      <c r="E124" s="208" t="s">
        <v>57</v>
      </c>
      <c r="F124" s="313" t="s">
        <v>42</v>
      </c>
      <c r="G124" s="313" t="s">
        <v>42</v>
      </c>
      <c r="H124" s="313" t="s">
        <v>42</v>
      </c>
      <c r="I124" s="314"/>
      <c r="J124" s="313"/>
      <c r="K124" s="314"/>
      <c r="L124" s="315"/>
      <c r="M124" s="313"/>
      <c r="N124" s="301">
        <v>226918</v>
      </c>
      <c r="O124" s="315"/>
      <c r="P124" s="304">
        <v>4</v>
      </c>
      <c r="Q124" s="304">
        <v>10</v>
      </c>
      <c r="R124" s="538">
        <v>119813</v>
      </c>
      <c r="S124" s="207" t="s">
        <v>11</v>
      </c>
      <c r="T124" s="301"/>
      <c r="U124" s="305"/>
      <c r="V124" s="629" t="str">
        <f>Tabelle2255356[[#This Row],[FOPPE Art.-Nr.]]</f>
        <v>11132918S10</v>
      </c>
      <c r="W124" s="630"/>
      <c r="X124" s="307"/>
      <c r="Y124" s="307"/>
      <c r="Z124" s="307"/>
      <c r="AA124" s="307"/>
      <c r="AB124" s="307"/>
      <c r="AC124" s="307"/>
      <c r="AD124" s="307"/>
      <c r="AE124" s="307"/>
      <c r="AF124" s="307"/>
      <c r="AG124" s="307"/>
      <c r="AH124" s="307"/>
      <c r="AI124" s="307"/>
      <c r="AJ124" s="307"/>
      <c r="AK124" s="307"/>
      <c r="AL124" s="307"/>
      <c r="AM124" s="307"/>
      <c r="AN124" s="307"/>
      <c r="AO124" s="307"/>
      <c r="AP124" s="307"/>
      <c r="AQ124" s="307"/>
      <c r="AR124" s="307"/>
      <c r="AS124" s="307"/>
      <c r="AT124" s="307"/>
      <c r="AU124" s="307"/>
      <c r="AV124" s="307"/>
      <c r="AW124" s="307"/>
      <c r="AX124" s="307"/>
      <c r="AY124" s="307"/>
      <c r="AZ124" s="307"/>
      <c r="BA124" s="307"/>
      <c r="BB124" s="307"/>
      <c r="BC124" s="307"/>
      <c r="BD124" s="307"/>
      <c r="BE124" s="307"/>
      <c r="BF124" s="307"/>
      <c r="BG124" s="307"/>
      <c r="BH124" s="307"/>
      <c r="BI124" s="307"/>
      <c r="BJ124" s="307"/>
      <c r="BK124" s="307"/>
      <c r="BL124" s="307"/>
      <c r="BM124" s="307"/>
      <c r="BN124" s="307"/>
      <c r="BO124" s="307"/>
      <c r="BP124" s="307"/>
      <c r="BQ124" s="307"/>
      <c r="BR124" s="307"/>
      <c r="BS124" s="307"/>
      <c r="BT124" s="307"/>
      <c r="BU124" s="307"/>
      <c r="BV124" s="307"/>
      <c r="BW124" s="307"/>
      <c r="BX124" s="307"/>
      <c r="BY124" s="307"/>
      <c r="BZ124" s="307"/>
      <c r="CA124" s="307"/>
      <c r="CB124" s="307"/>
      <c r="CC124" s="307"/>
      <c r="CD124" s="307"/>
      <c r="CE124" s="307"/>
      <c r="CF124" s="307"/>
      <c r="CG124" s="307"/>
      <c r="CH124" s="307"/>
      <c r="CI124" s="307"/>
      <c r="CJ124" s="307"/>
      <c r="CK124" s="307"/>
      <c r="CL124" s="307"/>
      <c r="CM124" s="307"/>
    </row>
    <row r="125" spans="1:91" s="308" customFormat="1" ht="13.8" x14ac:dyDescent="0.3">
      <c r="A125" s="567" t="s">
        <v>52</v>
      </c>
      <c r="B125" s="207" t="s">
        <v>153</v>
      </c>
      <c r="C125" s="300"/>
      <c r="D125" s="300"/>
      <c r="E125" s="208" t="s">
        <v>52</v>
      </c>
      <c r="F125" s="313"/>
      <c r="G125" s="313" t="s">
        <v>42</v>
      </c>
      <c r="H125" s="313"/>
      <c r="I125" s="314"/>
      <c r="J125" s="313" t="s">
        <v>7025</v>
      </c>
      <c r="K125" s="314" t="s">
        <v>42</v>
      </c>
      <c r="L125" s="315"/>
      <c r="M125" s="313"/>
      <c r="N125" s="301">
        <v>226919</v>
      </c>
      <c r="O125" s="315">
        <v>25</v>
      </c>
      <c r="P125" s="304">
        <v>2</v>
      </c>
      <c r="Q125" s="304">
        <v>1</v>
      </c>
      <c r="R125" s="538">
        <v>104743</v>
      </c>
      <c r="S125" s="207" t="s">
        <v>18</v>
      </c>
      <c r="T125" s="301"/>
      <c r="U125" s="305"/>
      <c r="V125" s="629" t="str">
        <f>Tabelle2255356[[#This Row],[FOPPE Art.-Nr.]]</f>
        <v>12132919S1</v>
      </c>
      <c r="W125" s="630"/>
      <c r="X125" s="307"/>
      <c r="Y125" s="307"/>
      <c r="Z125" s="307"/>
      <c r="AA125" s="307"/>
      <c r="AB125" s="307"/>
      <c r="AC125" s="307"/>
      <c r="AD125" s="307"/>
      <c r="AE125" s="307"/>
      <c r="AF125" s="307"/>
      <c r="AG125" s="307"/>
      <c r="AH125" s="307"/>
      <c r="AI125" s="307"/>
      <c r="AJ125" s="307"/>
      <c r="AK125" s="307"/>
      <c r="AL125" s="307"/>
      <c r="AM125" s="307"/>
      <c r="AN125" s="307"/>
      <c r="AO125" s="307"/>
      <c r="AP125" s="307"/>
      <c r="AQ125" s="307"/>
      <c r="AR125" s="307"/>
      <c r="AS125" s="307"/>
      <c r="AT125" s="307"/>
      <c r="AU125" s="307"/>
      <c r="AV125" s="307"/>
      <c r="AW125" s="307"/>
      <c r="AX125" s="307"/>
      <c r="AY125" s="307"/>
      <c r="AZ125" s="307"/>
      <c r="BA125" s="307"/>
      <c r="BB125" s="307"/>
      <c r="BC125" s="307"/>
      <c r="BD125" s="307"/>
      <c r="BE125" s="307"/>
      <c r="BF125" s="307"/>
      <c r="BG125" s="307"/>
      <c r="BH125" s="307"/>
      <c r="BI125" s="307"/>
      <c r="BJ125" s="307"/>
      <c r="BK125" s="307"/>
      <c r="BL125" s="307"/>
      <c r="BM125" s="307"/>
      <c r="BN125" s="307"/>
      <c r="BO125" s="307"/>
      <c r="BP125" s="307"/>
      <c r="BQ125" s="307"/>
      <c r="BR125" s="307"/>
      <c r="BS125" s="307"/>
      <c r="BT125" s="307"/>
      <c r="BU125" s="307"/>
      <c r="BV125" s="307"/>
      <c r="BW125" s="307"/>
      <c r="BX125" s="307"/>
      <c r="BY125" s="307"/>
      <c r="BZ125" s="307"/>
      <c r="CA125" s="307"/>
      <c r="CB125" s="307"/>
      <c r="CC125" s="307"/>
      <c r="CD125" s="307"/>
      <c r="CE125" s="307"/>
      <c r="CF125" s="307"/>
      <c r="CG125" s="307"/>
      <c r="CH125" s="307"/>
      <c r="CI125" s="307"/>
      <c r="CJ125" s="307"/>
      <c r="CK125" s="307"/>
      <c r="CL125" s="307"/>
      <c r="CM125" s="307"/>
    </row>
    <row r="126" spans="1:91" s="308" customFormat="1" ht="13.8" x14ac:dyDescent="0.3">
      <c r="A126" s="567" t="s">
        <v>52</v>
      </c>
      <c r="B126" s="207" t="s">
        <v>154</v>
      </c>
      <c r="C126" s="300"/>
      <c r="D126" s="300"/>
      <c r="E126" s="208" t="s">
        <v>52</v>
      </c>
      <c r="F126" s="313"/>
      <c r="G126" s="313" t="s">
        <v>42</v>
      </c>
      <c r="H126" s="313"/>
      <c r="I126" s="314"/>
      <c r="J126" s="313" t="s">
        <v>7025</v>
      </c>
      <c r="K126" s="314" t="s">
        <v>42</v>
      </c>
      <c r="L126" s="315"/>
      <c r="M126" s="313"/>
      <c r="N126" s="301">
        <v>226919</v>
      </c>
      <c r="O126" s="315">
        <v>25</v>
      </c>
      <c r="P126" s="304">
        <v>2</v>
      </c>
      <c r="Q126" s="304">
        <v>10</v>
      </c>
      <c r="R126" s="538">
        <v>120602</v>
      </c>
      <c r="S126" s="207" t="s">
        <v>11</v>
      </c>
      <c r="T126" s="301"/>
      <c r="U126" s="305"/>
      <c r="V126" s="629" t="str">
        <f>Tabelle2255356[[#This Row],[FOPPE Art.-Nr.]]</f>
        <v>12132919S10</v>
      </c>
      <c r="W126" s="630"/>
      <c r="X126" s="307"/>
      <c r="Y126" s="307"/>
      <c r="Z126" s="307"/>
      <c r="AA126" s="307"/>
      <c r="AB126" s="307"/>
      <c r="AC126" s="307"/>
      <c r="AD126" s="307"/>
      <c r="AE126" s="307"/>
      <c r="AF126" s="307"/>
      <c r="AG126" s="307"/>
      <c r="AH126" s="307"/>
      <c r="AI126" s="307"/>
      <c r="AJ126" s="307"/>
      <c r="AK126" s="307"/>
      <c r="AL126" s="307"/>
      <c r="AM126" s="307"/>
      <c r="AN126" s="307"/>
      <c r="AO126" s="307"/>
      <c r="AP126" s="307"/>
      <c r="AQ126" s="307"/>
      <c r="AR126" s="307"/>
      <c r="AS126" s="307"/>
      <c r="AT126" s="307"/>
      <c r="AU126" s="307"/>
      <c r="AV126" s="307"/>
      <c r="AW126" s="307"/>
      <c r="AX126" s="307"/>
      <c r="AY126" s="307"/>
      <c r="AZ126" s="307"/>
      <c r="BA126" s="307"/>
      <c r="BB126" s="307"/>
      <c r="BC126" s="307"/>
      <c r="BD126" s="307"/>
      <c r="BE126" s="307"/>
      <c r="BF126" s="307"/>
      <c r="BG126" s="307"/>
      <c r="BH126" s="307"/>
      <c r="BI126" s="307"/>
      <c r="BJ126" s="307"/>
      <c r="BK126" s="307"/>
      <c r="BL126" s="307"/>
      <c r="BM126" s="307"/>
      <c r="BN126" s="307"/>
      <c r="BO126" s="307"/>
      <c r="BP126" s="307"/>
      <c r="BQ126" s="307"/>
      <c r="BR126" s="307"/>
      <c r="BS126" s="307"/>
      <c r="BT126" s="307"/>
      <c r="BU126" s="307"/>
      <c r="BV126" s="307"/>
      <c r="BW126" s="307"/>
      <c r="BX126" s="307"/>
      <c r="BY126" s="307"/>
      <c r="BZ126" s="307"/>
      <c r="CA126" s="307"/>
      <c r="CB126" s="307"/>
      <c r="CC126" s="307"/>
      <c r="CD126" s="307"/>
      <c r="CE126" s="307"/>
      <c r="CF126" s="307"/>
      <c r="CG126" s="307"/>
      <c r="CH126" s="307"/>
      <c r="CI126" s="307"/>
      <c r="CJ126" s="307"/>
      <c r="CK126" s="307"/>
      <c r="CL126" s="307"/>
      <c r="CM126" s="307"/>
    </row>
    <row r="127" spans="1:91" s="308" customFormat="1" ht="13.8" x14ac:dyDescent="0.3">
      <c r="A127" s="567" t="s">
        <v>52</v>
      </c>
      <c r="B127" s="207" t="s">
        <v>155</v>
      </c>
      <c r="C127" s="300" t="s">
        <v>61</v>
      </c>
      <c r="D127" s="300"/>
      <c r="E127" s="208" t="s">
        <v>77</v>
      </c>
      <c r="F127" s="313"/>
      <c r="G127" s="313" t="s">
        <v>42</v>
      </c>
      <c r="H127" s="313"/>
      <c r="I127" s="314"/>
      <c r="J127" s="313" t="s">
        <v>7025</v>
      </c>
      <c r="K127" s="314" t="s">
        <v>42</v>
      </c>
      <c r="L127" s="315"/>
      <c r="M127" s="313"/>
      <c r="N127" s="301">
        <v>226919</v>
      </c>
      <c r="O127" s="315">
        <v>25</v>
      </c>
      <c r="P127" s="304">
        <v>2</v>
      </c>
      <c r="Q127" s="304">
        <v>100</v>
      </c>
      <c r="R127" s="538">
        <v>120728</v>
      </c>
      <c r="S127" s="207" t="s">
        <v>11</v>
      </c>
      <c r="T127" s="301"/>
      <c r="U127" s="305"/>
      <c r="V127" s="629" t="str">
        <f>Tabelle2255356[[#This Row],[FOPPE Art.-Nr.]]</f>
        <v>12132919S100</v>
      </c>
      <c r="W127" s="630"/>
      <c r="X127" s="307"/>
      <c r="Y127" s="307"/>
      <c r="Z127" s="307"/>
      <c r="AA127" s="307"/>
      <c r="AB127" s="307"/>
      <c r="AC127" s="307"/>
      <c r="AD127" s="307"/>
      <c r="AE127" s="307"/>
      <c r="AF127" s="307"/>
      <c r="AG127" s="307"/>
      <c r="AH127" s="307"/>
      <c r="AI127" s="307"/>
      <c r="AJ127" s="307"/>
      <c r="AK127" s="307"/>
      <c r="AL127" s="307"/>
      <c r="AM127" s="307"/>
      <c r="AN127" s="307"/>
      <c r="AO127" s="307"/>
      <c r="AP127" s="307"/>
      <c r="AQ127" s="307"/>
      <c r="AR127" s="307"/>
      <c r="AS127" s="307"/>
      <c r="AT127" s="307"/>
      <c r="AU127" s="307"/>
      <c r="AV127" s="307"/>
      <c r="AW127" s="307"/>
      <c r="AX127" s="307"/>
      <c r="AY127" s="307"/>
      <c r="AZ127" s="307"/>
      <c r="BA127" s="307"/>
      <c r="BB127" s="307"/>
      <c r="BC127" s="307"/>
      <c r="BD127" s="307"/>
      <c r="BE127" s="307"/>
      <c r="BF127" s="307"/>
      <c r="BG127" s="307"/>
      <c r="BH127" s="307"/>
      <c r="BI127" s="307"/>
      <c r="BJ127" s="307"/>
      <c r="BK127" s="307"/>
      <c r="BL127" s="307"/>
      <c r="BM127" s="307"/>
      <c r="BN127" s="307"/>
      <c r="BO127" s="307"/>
      <c r="BP127" s="307"/>
      <c r="BQ127" s="307"/>
      <c r="BR127" s="307"/>
      <c r="BS127" s="307"/>
      <c r="BT127" s="307"/>
      <c r="BU127" s="307"/>
      <c r="BV127" s="307"/>
      <c r="BW127" s="307"/>
      <c r="BX127" s="307"/>
      <c r="BY127" s="307"/>
      <c r="BZ127" s="307"/>
      <c r="CA127" s="307"/>
      <c r="CB127" s="307"/>
      <c r="CC127" s="307"/>
      <c r="CD127" s="307"/>
      <c r="CE127" s="307"/>
      <c r="CF127" s="307"/>
      <c r="CG127" s="307"/>
      <c r="CH127" s="307"/>
      <c r="CI127" s="307"/>
      <c r="CJ127" s="307"/>
      <c r="CK127" s="307"/>
      <c r="CL127" s="307"/>
      <c r="CM127" s="307"/>
    </row>
    <row r="128" spans="1:91" s="308" customFormat="1" ht="13.8" x14ac:dyDescent="0.3">
      <c r="A128" s="567" t="s">
        <v>156</v>
      </c>
      <c r="B128" s="207">
        <v>22126942</v>
      </c>
      <c r="C128" s="300"/>
      <c r="D128" s="300"/>
      <c r="E128" s="208" t="s">
        <v>157</v>
      </c>
      <c r="F128" s="301"/>
      <c r="G128" s="301"/>
      <c r="H128" s="301"/>
      <c r="I128" s="302"/>
      <c r="J128" s="301"/>
      <c r="K128" s="302"/>
      <c r="L128" s="303"/>
      <c r="M128" s="301" t="s">
        <v>42</v>
      </c>
      <c r="N128" s="301">
        <v>226942</v>
      </c>
      <c r="O128" s="303"/>
      <c r="P128" s="304">
        <v>100</v>
      </c>
      <c r="Q128" s="304">
        <v>100</v>
      </c>
      <c r="R128" s="538">
        <v>120462</v>
      </c>
      <c r="S128" s="207" t="s">
        <v>11</v>
      </c>
      <c r="T128" s="301"/>
      <c r="U128" s="305"/>
      <c r="V128" s="629">
        <f>Tabelle2255356[[#This Row],[FOPPE Art.-Nr.]]</f>
        <v>22126942</v>
      </c>
      <c r="W128" s="630"/>
      <c r="X128" s="307"/>
      <c r="Y128" s="307"/>
      <c r="Z128" s="307"/>
      <c r="AA128" s="307"/>
      <c r="AB128" s="307"/>
      <c r="AC128" s="307"/>
      <c r="AD128" s="307"/>
      <c r="AE128" s="307"/>
      <c r="AF128" s="307"/>
      <c r="AG128" s="307"/>
      <c r="AH128" s="307"/>
      <c r="AI128" s="307"/>
      <c r="AJ128" s="307"/>
      <c r="AK128" s="307"/>
      <c r="AL128" s="307"/>
      <c r="AM128" s="307"/>
      <c r="AN128" s="307"/>
      <c r="AO128" s="307"/>
      <c r="AP128" s="307"/>
      <c r="AQ128" s="307"/>
      <c r="AR128" s="307"/>
      <c r="AS128" s="307"/>
      <c r="AT128" s="307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</row>
    <row r="129" spans="1:91" s="308" customFormat="1" ht="13.8" x14ac:dyDescent="0.3">
      <c r="A129" s="567" t="s">
        <v>156</v>
      </c>
      <c r="B129" s="207">
        <v>22126943</v>
      </c>
      <c r="C129" s="300"/>
      <c r="D129" s="300"/>
      <c r="E129" s="208" t="s">
        <v>158</v>
      </c>
      <c r="F129" s="301"/>
      <c r="G129" s="301"/>
      <c r="H129" s="301"/>
      <c r="I129" s="302"/>
      <c r="J129" s="301"/>
      <c r="K129" s="302"/>
      <c r="L129" s="303"/>
      <c r="M129" s="301" t="s">
        <v>42</v>
      </c>
      <c r="N129" s="301">
        <v>226943</v>
      </c>
      <c r="O129" s="303"/>
      <c r="P129" s="304">
        <v>100</v>
      </c>
      <c r="Q129" s="304">
        <v>100</v>
      </c>
      <c r="R129" s="538">
        <v>120463</v>
      </c>
      <c r="S129" s="207" t="s">
        <v>11</v>
      </c>
      <c r="T129" s="301"/>
      <c r="U129" s="305"/>
      <c r="V129" s="629">
        <f>Tabelle2255356[[#This Row],[FOPPE Art.-Nr.]]</f>
        <v>22126943</v>
      </c>
      <c r="W129" s="630"/>
      <c r="X129" s="307"/>
      <c r="Y129" s="307"/>
      <c r="Z129" s="307"/>
      <c r="AA129" s="307"/>
      <c r="AB129" s="307"/>
      <c r="AC129" s="307"/>
      <c r="AD129" s="307"/>
      <c r="AE129" s="307"/>
      <c r="AF129" s="307"/>
      <c r="AG129" s="307"/>
      <c r="AH129" s="307"/>
      <c r="AI129" s="307"/>
      <c r="AJ129" s="307"/>
      <c r="AK129" s="307"/>
      <c r="AL129" s="307"/>
      <c r="AM129" s="307"/>
      <c r="AN129" s="307"/>
      <c r="AO129" s="307"/>
      <c r="AP129" s="307"/>
      <c r="AQ129" s="307"/>
      <c r="AR129" s="307"/>
      <c r="AS129" s="307"/>
      <c r="AT129" s="307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</row>
    <row r="130" spans="1:91" s="308" customFormat="1" ht="13.8" x14ac:dyDescent="0.3">
      <c r="A130" s="567" t="s">
        <v>156</v>
      </c>
      <c r="B130" s="207">
        <v>22126945</v>
      </c>
      <c r="C130" s="300"/>
      <c r="D130" s="300"/>
      <c r="E130" s="208" t="s">
        <v>159</v>
      </c>
      <c r="F130" s="301"/>
      <c r="G130" s="301"/>
      <c r="H130" s="301"/>
      <c r="I130" s="302"/>
      <c r="J130" s="301"/>
      <c r="K130" s="302"/>
      <c r="L130" s="303"/>
      <c r="M130" s="301" t="s">
        <v>42</v>
      </c>
      <c r="N130" s="301">
        <v>226945</v>
      </c>
      <c r="O130" s="303"/>
      <c r="P130" s="304">
        <v>100</v>
      </c>
      <c r="Q130" s="304">
        <v>100</v>
      </c>
      <c r="R130" s="538">
        <v>120464</v>
      </c>
      <c r="S130" s="207" t="s">
        <v>11</v>
      </c>
      <c r="T130" s="301"/>
      <c r="U130" s="305"/>
      <c r="V130" s="629">
        <f>Tabelle2255356[[#This Row],[FOPPE Art.-Nr.]]</f>
        <v>22126945</v>
      </c>
      <c r="W130" s="630"/>
      <c r="X130" s="307"/>
      <c r="Y130" s="307"/>
      <c r="Z130" s="307"/>
      <c r="AA130" s="307"/>
      <c r="AB130" s="307"/>
      <c r="AC130" s="307"/>
      <c r="AD130" s="307"/>
      <c r="AE130" s="307"/>
      <c r="AF130" s="307"/>
      <c r="AG130" s="307"/>
      <c r="AH130" s="307"/>
      <c r="AI130" s="307"/>
      <c r="AJ130" s="307"/>
      <c r="AK130" s="307"/>
      <c r="AL130" s="307"/>
      <c r="AM130" s="307"/>
      <c r="AN130" s="307"/>
      <c r="AO130" s="307"/>
      <c r="AP130" s="307"/>
      <c r="AQ130" s="307"/>
      <c r="AR130" s="307"/>
      <c r="AS130" s="307"/>
      <c r="AT130" s="307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</row>
    <row r="131" spans="1:91" s="308" customFormat="1" ht="13.8" x14ac:dyDescent="0.3">
      <c r="A131" s="567" t="s">
        <v>39</v>
      </c>
      <c r="B131" s="207" t="s">
        <v>740</v>
      </c>
      <c r="C131" s="300"/>
      <c r="D131" s="300"/>
      <c r="E131" s="208" t="s">
        <v>102</v>
      </c>
      <c r="F131" s="313" t="s">
        <v>42</v>
      </c>
      <c r="G131" s="313" t="s">
        <v>42</v>
      </c>
      <c r="H131" s="313"/>
      <c r="I131" s="314" t="s">
        <v>42</v>
      </c>
      <c r="J131" s="313"/>
      <c r="K131" s="314"/>
      <c r="L131" s="315"/>
      <c r="M131" s="313"/>
      <c r="N131" s="301">
        <v>226949</v>
      </c>
      <c r="O131" s="315" t="s">
        <v>868</v>
      </c>
      <c r="P131" s="304">
        <v>4</v>
      </c>
      <c r="Q131" s="304">
        <v>1</v>
      </c>
      <c r="R131" s="538">
        <v>115642</v>
      </c>
      <c r="S131" s="207" t="s">
        <v>18</v>
      </c>
      <c r="T131" s="301"/>
      <c r="U131" s="305"/>
      <c r="V131" s="629" t="str">
        <f>Tabelle2255356[[#This Row],[FOPPE Art.-Nr.]]</f>
        <v>11132949S1</v>
      </c>
      <c r="W131" s="630"/>
      <c r="X131" s="307"/>
      <c r="Y131" s="307"/>
      <c r="Z131" s="307"/>
      <c r="AA131" s="307"/>
      <c r="AB131" s="307"/>
      <c r="AC131" s="307"/>
      <c r="AD131" s="307"/>
      <c r="AE131" s="307"/>
      <c r="AF131" s="307"/>
      <c r="AG131" s="307"/>
      <c r="AH131" s="307"/>
      <c r="AI131" s="307"/>
      <c r="AJ131" s="307"/>
      <c r="AK131" s="307"/>
      <c r="AL131" s="307"/>
      <c r="AM131" s="307"/>
      <c r="AN131" s="307"/>
      <c r="AO131" s="307"/>
      <c r="AP131" s="307"/>
      <c r="AQ131" s="307"/>
      <c r="AR131" s="307"/>
      <c r="AS131" s="307"/>
      <c r="AT131" s="307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</row>
    <row r="132" spans="1:91" s="308" customFormat="1" ht="13.8" x14ac:dyDescent="0.3">
      <c r="A132" s="567" t="s">
        <v>39</v>
      </c>
      <c r="B132" s="207" t="s">
        <v>754</v>
      </c>
      <c r="C132" s="300"/>
      <c r="D132" s="300"/>
      <c r="E132" s="208" t="s">
        <v>102</v>
      </c>
      <c r="F132" s="313" t="s">
        <v>42</v>
      </c>
      <c r="G132" s="313" t="s">
        <v>42</v>
      </c>
      <c r="H132" s="313"/>
      <c r="I132" s="314" t="s">
        <v>42</v>
      </c>
      <c r="J132" s="313"/>
      <c r="K132" s="314"/>
      <c r="L132" s="315"/>
      <c r="M132" s="313"/>
      <c r="N132" s="301">
        <v>226949</v>
      </c>
      <c r="O132" s="315" t="s">
        <v>868</v>
      </c>
      <c r="P132" s="304">
        <v>4</v>
      </c>
      <c r="Q132" s="304">
        <v>10</v>
      </c>
      <c r="R132" s="538">
        <v>120406</v>
      </c>
      <c r="S132" s="207" t="s">
        <v>11</v>
      </c>
      <c r="T132" s="301"/>
      <c r="U132" s="305"/>
      <c r="V132" s="629" t="str">
        <f>Tabelle2255356[[#This Row],[FOPPE Art.-Nr.]]</f>
        <v>11132949S10</v>
      </c>
      <c r="W132" s="630"/>
      <c r="X132" s="307"/>
      <c r="Y132" s="307"/>
      <c r="Z132" s="307"/>
      <c r="AA132" s="307"/>
      <c r="AB132" s="307"/>
      <c r="AC132" s="307"/>
      <c r="AD132" s="307"/>
      <c r="AE132" s="307"/>
      <c r="AF132" s="307"/>
      <c r="AG132" s="307"/>
      <c r="AH132" s="307"/>
      <c r="AI132" s="307"/>
      <c r="AJ132" s="307"/>
      <c r="AK132" s="307"/>
      <c r="AL132" s="307"/>
      <c r="AM132" s="307"/>
      <c r="AN132" s="307"/>
      <c r="AO132" s="307"/>
      <c r="AP132" s="307"/>
      <c r="AQ132" s="307"/>
      <c r="AR132" s="307"/>
      <c r="AS132" s="307"/>
      <c r="AT132" s="307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</row>
    <row r="133" spans="1:91" s="308" customFormat="1" ht="13.8" x14ac:dyDescent="0.3">
      <c r="A133" s="567" t="s">
        <v>39</v>
      </c>
      <c r="B133" s="207" t="s">
        <v>742</v>
      </c>
      <c r="C133" s="300" t="s">
        <v>61</v>
      </c>
      <c r="D133" s="300"/>
      <c r="E133" s="208" t="s">
        <v>161</v>
      </c>
      <c r="F133" s="313" t="s">
        <v>42</v>
      </c>
      <c r="G133" s="313" t="s">
        <v>42</v>
      </c>
      <c r="H133" s="313"/>
      <c r="I133" s="314" t="s">
        <v>42</v>
      </c>
      <c r="J133" s="313"/>
      <c r="K133" s="314"/>
      <c r="L133" s="315"/>
      <c r="M133" s="313"/>
      <c r="N133" s="301">
        <v>226949</v>
      </c>
      <c r="O133" s="315" t="s">
        <v>868</v>
      </c>
      <c r="P133" s="304">
        <v>4</v>
      </c>
      <c r="Q133" s="304">
        <v>100</v>
      </c>
      <c r="R133" s="538">
        <v>115643</v>
      </c>
      <c r="S133" s="207" t="s">
        <v>11</v>
      </c>
      <c r="T133" s="301"/>
      <c r="U133" s="305"/>
      <c r="V133" s="629" t="str">
        <f>Tabelle2255356[[#This Row],[FOPPE Art.-Nr.]]</f>
        <v>11132949S100</v>
      </c>
      <c r="W133" s="630"/>
      <c r="X133" s="307"/>
      <c r="Y133" s="307"/>
      <c r="Z133" s="307"/>
      <c r="AA133" s="307"/>
      <c r="AB133" s="307"/>
      <c r="AC133" s="307"/>
      <c r="AD133" s="307"/>
      <c r="AE133" s="307"/>
      <c r="AF133" s="307"/>
      <c r="AG133" s="307"/>
      <c r="AH133" s="307"/>
      <c r="AI133" s="307"/>
      <c r="AJ133" s="307"/>
      <c r="AK133" s="307"/>
      <c r="AL133" s="307"/>
      <c r="AM133" s="307"/>
      <c r="AN133" s="307"/>
      <c r="AO133" s="307"/>
      <c r="AP133" s="307"/>
      <c r="AQ133" s="307"/>
      <c r="AR133" s="307"/>
      <c r="AS133" s="307"/>
      <c r="AT133" s="307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</row>
    <row r="134" spans="1:91" s="308" customFormat="1" ht="13.8" x14ac:dyDescent="0.3">
      <c r="A134" s="567" t="s">
        <v>39</v>
      </c>
      <c r="B134" s="207" t="s">
        <v>162</v>
      </c>
      <c r="C134" s="300" t="s">
        <v>61</v>
      </c>
      <c r="D134" s="300"/>
      <c r="E134" s="208" t="s">
        <v>163</v>
      </c>
      <c r="F134" s="313" t="s">
        <v>42</v>
      </c>
      <c r="G134" s="313" t="s">
        <v>42</v>
      </c>
      <c r="H134" s="313" t="s">
        <v>42</v>
      </c>
      <c r="I134" s="314"/>
      <c r="J134" s="313"/>
      <c r="K134" s="314"/>
      <c r="L134" s="315"/>
      <c r="M134" s="313"/>
      <c r="N134" s="301">
        <v>226949</v>
      </c>
      <c r="O134" s="315" t="s">
        <v>164</v>
      </c>
      <c r="P134" s="304">
        <v>4</v>
      </c>
      <c r="Q134" s="304">
        <v>100</v>
      </c>
      <c r="R134" s="538">
        <v>121979</v>
      </c>
      <c r="S134" s="207" t="s">
        <v>11</v>
      </c>
      <c r="T134" s="301"/>
      <c r="U134" s="305"/>
      <c r="V134" s="629" t="str">
        <f>Tabelle2255356[[#This Row],[FOPPE Art.-Nr.]]</f>
        <v>11132949S100IKT</v>
      </c>
      <c r="W134" s="630"/>
      <c r="X134" s="307"/>
      <c r="Y134" s="307"/>
      <c r="Z134" s="307"/>
      <c r="AA134" s="307"/>
      <c r="AB134" s="307"/>
      <c r="AC134" s="307"/>
      <c r="AD134" s="307"/>
      <c r="AE134" s="307"/>
      <c r="AF134" s="307"/>
      <c r="AG134" s="307"/>
      <c r="AH134" s="307"/>
      <c r="AI134" s="307"/>
      <c r="AJ134" s="307"/>
      <c r="AK134" s="307"/>
      <c r="AL134" s="307"/>
      <c r="AM134" s="307"/>
      <c r="AN134" s="307"/>
      <c r="AO134" s="307"/>
      <c r="AP134" s="307"/>
      <c r="AQ134" s="307"/>
      <c r="AR134" s="307"/>
      <c r="AS134" s="307"/>
      <c r="AT134" s="307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</row>
    <row r="135" spans="1:91" s="308" customFormat="1" ht="13.8" x14ac:dyDescent="0.3">
      <c r="A135" s="567" t="s">
        <v>39</v>
      </c>
      <c r="B135" s="207" t="s">
        <v>165</v>
      </c>
      <c r="C135" s="300"/>
      <c r="D135" s="300"/>
      <c r="E135" s="208" t="s">
        <v>166</v>
      </c>
      <c r="F135" s="313" t="s">
        <v>42</v>
      </c>
      <c r="G135" s="313" t="s">
        <v>42</v>
      </c>
      <c r="H135" s="313" t="s">
        <v>42</v>
      </c>
      <c r="I135" s="314"/>
      <c r="J135" s="313"/>
      <c r="K135" s="314"/>
      <c r="L135" s="315"/>
      <c r="M135" s="313"/>
      <c r="N135" s="301">
        <v>226949</v>
      </c>
      <c r="O135" s="315" t="s">
        <v>164</v>
      </c>
      <c r="P135" s="304">
        <v>4</v>
      </c>
      <c r="Q135" s="304">
        <v>10</v>
      </c>
      <c r="R135" s="538">
        <v>121980</v>
      </c>
      <c r="S135" s="207" t="s">
        <v>11</v>
      </c>
      <c r="T135" s="301"/>
      <c r="U135" s="305"/>
      <c r="V135" s="629" t="str">
        <f>Tabelle2255356[[#This Row],[FOPPE Art.-Nr.]]</f>
        <v>11132949S10IKT</v>
      </c>
      <c r="W135" s="630"/>
      <c r="X135" s="307"/>
      <c r="Y135" s="307"/>
      <c r="Z135" s="307"/>
      <c r="AA135" s="307"/>
      <c r="AB135" s="307"/>
      <c r="AC135" s="307"/>
      <c r="AD135" s="307"/>
      <c r="AE135" s="307"/>
      <c r="AF135" s="307"/>
      <c r="AG135" s="307"/>
      <c r="AH135" s="307"/>
      <c r="AI135" s="307"/>
      <c r="AJ135" s="307"/>
      <c r="AK135" s="307"/>
      <c r="AL135" s="307"/>
      <c r="AM135" s="307"/>
      <c r="AN135" s="307"/>
      <c r="AO135" s="307"/>
      <c r="AP135" s="307"/>
      <c r="AQ135" s="307"/>
      <c r="AR135" s="307"/>
      <c r="AS135" s="307"/>
      <c r="AT135" s="307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</row>
    <row r="136" spans="1:91" s="308" customFormat="1" ht="13.8" x14ac:dyDescent="0.3">
      <c r="A136" s="567" t="s">
        <v>39</v>
      </c>
      <c r="B136" s="207" t="s">
        <v>167</v>
      </c>
      <c r="C136" s="300"/>
      <c r="D136" s="300"/>
      <c r="E136" s="208" t="s">
        <v>166</v>
      </c>
      <c r="F136" s="313" t="s">
        <v>42</v>
      </c>
      <c r="G136" s="313" t="s">
        <v>42</v>
      </c>
      <c r="H136" s="313" t="s">
        <v>42</v>
      </c>
      <c r="I136" s="314"/>
      <c r="J136" s="313"/>
      <c r="K136" s="314"/>
      <c r="L136" s="315"/>
      <c r="M136" s="313" t="s">
        <v>42</v>
      </c>
      <c r="N136" s="301">
        <v>226949</v>
      </c>
      <c r="O136" s="315" t="s">
        <v>164</v>
      </c>
      <c r="P136" s="304">
        <v>4</v>
      </c>
      <c r="Q136" s="304">
        <v>1</v>
      </c>
      <c r="R136" s="538">
        <v>121981</v>
      </c>
      <c r="S136" s="207" t="s">
        <v>18</v>
      </c>
      <c r="T136" s="301"/>
      <c r="U136" s="305"/>
      <c r="V136" s="629" t="str">
        <f>Tabelle2255356[[#This Row],[FOPPE Art.-Nr.]]</f>
        <v>11132949S1IKT</v>
      </c>
      <c r="W136" s="630"/>
      <c r="X136" s="307"/>
      <c r="Y136" s="307"/>
      <c r="Z136" s="307"/>
      <c r="AA136" s="307"/>
      <c r="AB136" s="307"/>
      <c r="AC136" s="307"/>
      <c r="AD136" s="307"/>
      <c r="AE136" s="307"/>
      <c r="AF136" s="307"/>
      <c r="AG136" s="307"/>
      <c r="AH136" s="307"/>
      <c r="AI136" s="307"/>
      <c r="AJ136" s="307"/>
      <c r="AK136" s="307"/>
      <c r="AL136" s="307"/>
      <c r="AM136" s="307"/>
      <c r="AN136" s="307"/>
      <c r="AO136" s="307"/>
      <c r="AP136" s="307"/>
      <c r="AQ136" s="307"/>
      <c r="AR136" s="307"/>
      <c r="AS136" s="307"/>
      <c r="AT136" s="307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</row>
    <row r="137" spans="1:91" s="308" customFormat="1" ht="13.8" x14ac:dyDescent="0.3">
      <c r="A137" s="567" t="s">
        <v>39</v>
      </c>
      <c r="B137" s="207" t="s">
        <v>683</v>
      </c>
      <c r="C137" s="300"/>
      <c r="D137" s="300"/>
      <c r="E137" s="208" t="s">
        <v>102</v>
      </c>
      <c r="F137" s="313" t="s">
        <v>42</v>
      </c>
      <c r="G137" s="313" t="s">
        <v>42</v>
      </c>
      <c r="H137" s="313"/>
      <c r="I137" s="314" t="s">
        <v>42</v>
      </c>
      <c r="J137" s="313"/>
      <c r="K137" s="314"/>
      <c r="L137" s="315"/>
      <c r="M137" s="313"/>
      <c r="N137" s="301">
        <v>226950</v>
      </c>
      <c r="O137" s="315" t="s">
        <v>169</v>
      </c>
      <c r="P137" s="304">
        <v>4</v>
      </c>
      <c r="Q137" s="304">
        <v>1</v>
      </c>
      <c r="R137" s="538">
        <v>105471</v>
      </c>
      <c r="S137" s="207" t="s">
        <v>18</v>
      </c>
      <c r="T137" s="301"/>
      <c r="U137" s="305"/>
      <c r="V137" s="629" t="str">
        <f>Tabelle2255356[[#This Row],[FOPPE Art.-Nr.]]</f>
        <v>11132950S1</v>
      </c>
      <c r="W137" s="630"/>
      <c r="X137" s="307"/>
      <c r="Y137" s="307"/>
      <c r="Z137" s="307"/>
      <c r="AA137" s="307"/>
      <c r="AB137" s="307"/>
      <c r="AC137" s="307"/>
      <c r="AD137" s="307"/>
      <c r="AE137" s="307"/>
      <c r="AF137" s="307"/>
      <c r="AG137" s="307"/>
      <c r="AH137" s="307"/>
      <c r="AI137" s="307"/>
      <c r="AJ137" s="307"/>
      <c r="AK137" s="307"/>
      <c r="AL137" s="307"/>
      <c r="AM137" s="307"/>
      <c r="AN137" s="307"/>
      <c r="AO137" s="307"/>
      <c r="AP137" s="307"/>
      <c r="AQ137" s="307"/>
      <c r="AR137" s="307"/>
      <c r="AS137" s="307"/>
      <c r="AT137" s="307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</row>
    <row r="138" spans="1:91" s="308" customFormat="1" ht="13.8" x14ac:dyDescent="0.3">
      <c r="A138" s="567" t="s">
        <v>39</v>
      </c>
      <c r="B138" s="207" t="s">
        <v>756</v>
      </c>
      <c r="C138" s="300"/>
      <c r="D138" s="300"/>
      <c r="E138" s="208" t="s">
        <v>102</v>
      </c>
      <c r="F138" s="313" t="s">
        <v>42</v>
      </c>
      <c r="G138" s="313" t="s">
        <v>42</v>
      </c>
      <c r="H138" s="313"/>
      <c r="I138" s="314" t="s">
        <v>42</v>
      </c>
      <c r="J138" s="313"/>
      <c r="K138" s="314"/>
      <c r="L138" s="315"/>
      <c r="M138" s="313"/>
      <c r="N138" s="301">
        <v>226950</v>
      </c>
      <c r="O138" s="315" t="s">
        <v>169</v>
      </c>
      <c r="P138" s="304">
        <v>4</v>
      </c>
      <c r="Q138" s="304">
        <v>10</v>
      </c>
      <c r="R138" s="538">
        <v>120409</v>
      </c>
      <c r="S138" s="207" t="s">
        <v>11</v>
      </c>
      <c r="T138" s="301"/>
      <c r="U138" s="305"/>
      <c r="V138" s="629" t="str">
        <f>Tabelle2255356[[#This Row],[FOPPE Art.-Nr.]]</f>
        <v>11132950S10</v>
      </c>
      <c r="W138" s="630"/>
      <c r="X138" s="307"/>
      <c r="Y138" s="307"/>
      <c r="Z138" s="307"/>
      <c r="AA138" s="307"/>
      <c r="AB138" s="307"/>
      <c r="AC138" s="307"/>
      <c r="AD138" s="307"/>
      <c r="AE138" s="307"/>
      <c r="AF138" s="307"/>
      <c r="AG138" s="307"/>
      <c r="AH138" s="307"/>
      <c r="AI138" s="307"/>
      <c r="AJ138" s="307"/>
      <c r="AK138" s="307"/>
      <c r="AL138" s="307"/>
      <c r="AM138" s="307"/>
      <c r="AN138" s="307"/>
      <c r="AO138" s="307"/>
      <c r="AP138" s="307"/>
      <c r="AQ138" s="307"/>
      <c r="AR138" s="307"/>
      <c r="AS138" s="307"/>
      <c r="AT138" s="307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</row>
    <row r="139" spans="1:91" s="308" customFormat="1" ht="13.8" x14ac:dyDescent="0.3">
      <c r="A139" s="567" t="s">
        <v>39</v>
      </c>
      <c r="B139" s="207" t="s">
        <v>724</v>
      </c>
      <c r="C139" s="300" t="s">
        <v>61</v>
      </c>
      <c r="D139" s="300"/>
      <c r="E139" s="208" t="s">
        <v>161</v>
      </c>
      <c r="F139" s="313" t="s">
        <v>42</v>
      </c>
      <c r="G139" s="313" t="s">
        <v>42</v>
      </c>
      <c r="H139" s="313"/>
      <c r="I139" s="314" t="s">
        <v>42</v>
      </c>
      <c r="J139" s="313"/>
      <c r="K139" s="314"/>
      <c r="L139" s="315"/>
      <c r="M139" s="313"/>
      <c r="N139" s="301">
        <v>226950</v>
      </c>
      <c r="O139" s="315" t="s">
        <v>169</v>
      </c>
      <c r="P139" s="304">
        <v>4</v>
      </c>
      <c r="Q139" s="304">
        <v>100</v>
      </c>
      <c r="R139" s="538">
        <v>113935</v>
      </c>
      <c r="S139" s="207" t="s">
        <v>11</v>
      </c>
      <c r="T139" s="301"/>
      <c r="U139" s="305"/>
      <c r="V139" s="629" t="str">
        <f>Tabelle2255356[[#This Row],[FOPPE Art.-Nr.]]</f>
        <v>11132950S100</v>
      </c>
      <c r="W139" s="630"/>
      <c r="X139" s="307"/>
      <c r="Y139" s="307"/>
      <c r="Z139" s="307"/>
      <c r="AA139" s="307"/>
      <c r="AB139" s="307"/>
      <c r="AC139" s="307"/>
      <c r="AD139" s="307"/>
      <c r="AE139" s="307"/>
      <c r="AF139" s="307"/>
      <c r="AG139" s="307"/>
      <c r="AH139" s="307"/>
      <c r="AI139" s="307"/>
      <c r="AJ139" s="307"/>
      <c r="AK139" s="307"/>
      <c r="AL139" s="307"/>
      <c r="AM139" s="307"/>
      <c r="AN139" s="307"/>
      <c r="AO139" s="307"/>
      <c r="AP139" s="307"/>
      <c r="AQ139" s="307"/>
      <c r="AR139" s="307"/>
      <c r="AS139" s="307"/>
      <c r="AT139" s="307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</row>
    <row r="140" spans="1:91" s="308" customFormat="1" ht="13.8" x14ac:dyDescent="0.3">
      <c r="A140" s="567" t="s">
        <v>39</v>
      </c>
      <c r="B140" s="207" t="s">
        <v>168</v>
      </c>
      <c r="C140" s="300" t="s">
        <v>61</v>
      </c>
      <c r="D140" s="300"/>
      <c r="E140" s="208" t="s">
        <v>163</v>
      </c>
      <c r="F140" s="313" t="s">
        <v>42</v>
      </c>
      <c r="G140" s="313" t="s">
        <v>42</v>
      </c>
      <c r="H140" s="313" t="s">
        <v>42</v>
      </c>
      <c r="I140" s="314"/>
      <c r="J140" s="313"/>
      <c r="K140" s="314"/>
      <c r="L140" s="315"/>
      <c r="M140" s="313"/>
      <c r="N140" s="301">
        <v>226950</v>
      </c>
      <c r="O140" s="315" t="s">
        <v>169</v>
      </c>
      <c r="P140" s="304">
        <v>4</v>
      </c>
      <c r="Q140" s="304">
        <v>100</v>
      </c>
      <c r="R140" s="538">
        <v>121969</v>
      </c>
      <c r="S140" s="207" t="s">
        <v>11</v>
      </c>
      <c r="T140" s="301"/>
      <c r="U140" s="305"/>
      <c r="V140" s="629" t="str">
        <f>Tabelle2255356[[#This Row],[FOPPE Art.-Nr.]]</f>
        <v>11132950S100IKT</v>
      </c>
      <c r="W140" s="630"/>
      <c r="X140" s="307"/>
      <c r="Y140" s="307"/>
      <c r="Z140" s="307"/>
      <c r="AA140" s="307"/>
      <c r="AB140" s="307"/>
      <c r="AC140" s="307"/>
      <c r="AD140" s="307"/>
      <c r="AE140" s="307"/>
      <c r="AF140" s="307"/>
      <c r="AG140" s="307"/>
      <c r="AH140" s="307"/>
      <c r="AI140" s="307"/>
      <c r="AJ140" s="307"/>
      <c r="AK140" s="307"/>
      <c r="AL140" s="307"/>
      <c r="AM140" s="307"/>
      <c r="AN140" s="307"/>
      <c r="AO140" s="307"/>
      <c r="AP140" s="307"/>
      <c r="AQ140" s="307"/>
      <c r="AR140" s="307"/>
      <c r="AS140" s="307"/>
      <c r="AT140" s="307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</row>
    <row r="141" spans="1:91" s="308" customFormat="1" ht="13.8" x14ac:dyDescent="0.3">
      <c r="A141" s="567" t="s">
        <v>39</v>
      </c>
      <c r="B141" s="207" t="s">
        <v>170</v>
      </c>
      <c r="C141" s="300"/>
      <c r="D141" s="300"/>
      <c r="E141" s="208" t="s">
        <v>166</v>
      </c>
      <c r="F141" s="313" t="s">
        <v>42</v>
      </c>
      <c r="G141" s="313" t="s">
        <v>42</v>
      </c>
      <c r="H141" s="313" t="s">
        <v>42</v>
      </c>
      <c r="I141" s="314"/>
      <c r="J141" s="313"/>
      <c r="K141" s="314"/>
      <c r="L141" s="315"/>
      <c r="M141" s="313"/>
      <c r="N141" s="301">
        <v>226950</v>
      </c>
      <c r="O141" s="315" t="s">
        <v>169</v>
      </c>
      <c r="P141" s="304">
        <v>4</v>
      </c>
      <c r="Q141" s="304">
        <v>10</v>
      </c>
      <c r="R141" s="538">
        <v>121970</v>
      </c>
      <c r="S141" s="207" t="s">
        <v>11</v>
      </c>
      <c r="T141" s="301"/>
      <c r="U141" s="305"/>
      <c r="V141" s="629" t="str">
        <f>Tabelle2255356[[#This Row],[FOPPE Art.-Nr.]]</f>
        <v>11132950S10IKT</v>
      </c>
      <c r="W141" s="630"/>
      <c r="X141" s="307"/>
      <c r="Y141" s="307"/>
      <c r="Z141" s="307"/>
      <c r="AA141" s="307"/>
      <c r="AB141" s="307"/>
      <c r="AC141" s="307"/>
      <c r="AD141" s="307"/>
      <c r="AE141" s="307"/>
      <c r="AF141" s="307"/>
      <c r="AG141" s="307"/>
      <c r="AH141" s="307"/>
      <c r="AI141" s="307"/>
      <c r="AJ141" s="307"/>
      <c r="AK141" s="307"/>
      <c r="AL141" s="307"/>
      <c r="AM141" s="307"/>
      <c r="AN141" s="307"/>
      <c r="AO141" s="307"/>
      <c r="AP141" s="307"/>
      <c r="AQ141" s="307"/>
      <c r="AR141" s="307"/>
      <c r="AS141" s="307"/>
      <c r="AT141" s="307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</row>
    <row r="142" spans="1:91" s="308" customFormat="1" ht="13.8" x14ac:dyDescent="0.3">
      <c r="A142" s="567" t="s">
        <v>39</v>
      </c>
      <c r="B142" s="207" t="s">
        <v>171</v>
      </c>
      <c r="C142" s="300"/>
      <c r="D142" s="300"/>
      <c r="E142" s="208" t="s">
        <v>166</v>
      </c>
      <c r="F142" s="313" t="s">
        <v>42</v>
      </c>
      <c r="G142" s="313" t="s">
        <v>42</v>
      </c>
      <c r="H142" s="313" t="s">
        <v>42</v>
      </c>
      <c r="I142" s="314"/>
      <c r="J142" s="313"/>
      <c r="K142" s="314"/>
      <c r="L142" s="315"/>
      <c r="M142" s="313"/>
      <c r="N142" s="301">
        <v>226950</v>
      </c>
      <c r="O142" s="315" t="s">
        <v>169</v>
      </c>
      <c r="P142" s="304">
        <v>4</v>
      </c>
      <c r="Q142" s="304">
        <v>1</v>
      </c>
      <c r="R142" s="538">
        <v>121971</v>
      </c>
      <c r="S142" s="207" t="s">
        <v>18</v>
      </c>
      <c r="T142" s="301"/>
      <c r="U142" s="305"/>
      <c r="V142" s="629" t="str">
        <f>Tabelle2255356[[#This Row],[FOPPE Art.-Nr.]]</f>
        <v>11132950S1IKT</v>
      </c>
      <c r="W142" s="630"/>
      <c r="X142" s="307"/>
      <c r="Y142" s="307"/>
      <c r="Z142" s="307"/>
      <c r="AA142" s="307"/>
      <c r="AB142" s="307"/>
      <c r="AC142" s="307"/>
      <c r="AD142" s="307"/>
      <c r="AE142" s="307"/>
      <c r="AF142" s="307"/>
      <c r="AG142" s="307"/>
      <c r="AH142" s="307"/>
      <c r="AI142" s="307"/>
      <c r="AJ142" s="307"/>
      <c r="AK142" s="307"/>
      <c r="AL142" s="307"/>
      <c r="AM142" s="307"/>
      <c r="AN142" s="307"/>
      <c r="AO142" s="307"/>
      <c r="AP142" s="307"/>
      <c r="AQ142" s="307"/>
      <c r="AR142" s="307"/>
      <c r="AS142" s="307"/>
      <c r="AT142" s="307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</row>
    <row r="143" spans="1:91" s="308" customFormat="1" ht="13.8" x14ac:dyDescent="0.3">
      <c r="A143" s="567" t="s">
        <v>39</v>
      </c>
      <c r="B143" s="207" t="s">
        <v>172</v>
      </c>
      <c r="C143" s="300"/>
      <c r="D143" s="300"/>
      <c r="E143" s="208" t="s">
        <v>102</v>
      </c>
      <c r="F143" s="313" t="s">
        <v>42</v>
      </c>
      <c r="G143" s="313"/>
      <c r="H143" s="313"/>
      <c r="I143" s="314" t="s">
        <v>42</v>
      </c>
      <c r="J143" s="313"/>
      <c r="K143" s="314"/>
      <c r="L143" s="315"/>
      <c r="M143" s="313"/>
      <c r="N143" s="301">
        <v>226954</v>
      </c>
      <c r="O143" s="315" t="s">
        <v>173</v>
      </c>
      <c r="P143" s="304">
        <v>4</v>
      </c>
      <c r="Q143" s="304">
        <v>1</v>
      </c>
      <c r="R143" s="538">
        <v>111827</v>
      </c>
      <c r="S143" s="207" t="s">
        <v>18</v>
      </c>
      <c r="T143" s="301"/>
      <c r="U143" s="305"/>
      <c r="V143" s="629" t="str">
        <f>Tabelle2255356[[#This Row],[FOPPE Art.-Nr.]]</f>
        <v>11132954S1</v>
      </c>
      <c r="W143" s="630"/>
      <c r="X143" s="307"/>
      <c r="Y143" s="307"/>
      <c r="Z143" s="307"/>
      <c r="AA143" s="307"/>
      <c r="AB143" s="307"/>
      <c r="AC143" s="307"/>
      <c r="AD143" s="307"/>
      <c r="AE143" s="307"/>
      <c r="AF143" s="307"/>
      <c r="AG143" s="307"/>
      <c r="AH143" s="307"/>
      <c r="AI143" s="307"/>
      <c r="AJ143" s="307"/>
      <c r="AK143" s="307"/>
      <c r="AL143" s="307"/>
      <c r="AM143" s="307"/>
      <c r="AN143" s="307"/>
      <c r="AO143" s="307"/>
      <c r="AP143" s="307"/>
      <c r="AQ143" s="307"/>
      <c r="AR143" s="307"/>
      <c r="AS143" s="307"/>
      <c r="AT143" s="307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</row>
    <row r="144" spans="1:91" s="308" customFormat="1" ht="13.8" x14ac:dyDescent="0.3">
      <c r="A144" s="567" t="s">
        <v>39</v>
      </c>
      <c r="B144" s="207" t="s">
        <v>174</v>
      </c>
      <c r="C144" s="300"/>
      <c r="D144" s="300"/>
      <c r="E144" s="208" t="s">
        <v>102</v>
      </c>
      <c r="F144" s="313" t="s">
        <v>42</v>
      </c>
      <c r="G144" s="313"/>
      <c r="H144" s="313"/>
      <c r="I144" s="314" t="s">
        <v>42</v>
      </c>
      <c r="J144" s="313"/>
      <c r="K144" s="314"/>
      <c r="L144" s="315"/>
      <c r="M144" s="313"/>
      <c r="N144" s="301">
        <v>226954</v>
      </c>
      <c r="O144" s="315" t="s">
        <v>173</v>
      </c>
      <c r="P144" s="304">
        <v>4</v>
      </c>
      <c r="Q144" s="304">
        <v>10</v>
      </c>
      <c r="R144" s="538">
        <v>120435</v>
      </c>
      <c r="S144" s="207" t="s">
        <v>11</v>
      </c>
      <c r="T144" s="301"/>
      <c r="U144" s="305"/>
      <c r="V144" s="629" t="str">
        <f>Tabelle2255356[[#This Row],[FOPPE Art.-Nr.]]</f>
        <v>11132954S10</v>
      </c>
      <c r="W144" s="630"/>
      <c r="X144" s="307"/>
      <c r="Y144" s="307"/>
      <c r="Z144" s="307"/>
      <c r="AA144" s="307"/>
      <c r="AB144" s="307"/>
      <c r="AC144" s="307"/>
      <c r="AD144" s="307"/>
      <c r="AE144" s="307"/>
      <c r="AF144" s="307"/>
      <c r="AG144" s="307"/>
      <c r="AH144" s="307"/>
      <c r="AI144" s="307"/>
      <c r="AJ144" s="307"/>
      <c r="AK144" s="307"/>
      <c r="AL144" s="307"/>
      <c r="AM144" s="307"/>
      <c r="AN144" s="307"/>
      <c r="AO144" s="307"/>
      <c r="AP144" s="307"/>
      <c r="AQ144" s="307"/>
      <c r="AR144" s="307"/>
      <c r="AS144" s="307"/>
      <c r="AT144" s="307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</row>
    <row r="145" spans="1:91" s="308" customFormat="1" ht="13.8" x14ac:dyDescent="0.3">
      <c r="A145" s="567" t="s">
        <v>39</v>
      </c>
      <c r="B145" s="207" t="s">
        <v>175</v>
      </c>
      <c r="C145" s="300"/>
      <c r="D145" s="300"/>
      <c r="E145" s="208" t="s">
        <v>39</v>
      </c>
      <c r="F145" s="313" t="s">
        <v>42</v>
      </c>
      <c r="G145" s="313"/>
      <c r="H145" s="313"/>
      <c r="I145" s="314" t="s">
        <v>42</v>
      </c>
      <c r="J145" s="313"/>
      <c r="K145" s="314"/>
      <c r="L145" s="315"/>
      <c r="M145" s="313"/>
      <c r="N145" s="301">
        <v>226958</v>
      </c>
      <c r="O145" s="315" t="s">
        <v>176</v>
      </c>
      <c r="P145" s="304">
        <v>4</v>
      </c>
      <c r="Q145" s="304">
        <v>1</v>
      </c>
      <c r="R145" s="538">
        <v>104779</v>
      </c>
      <c r="S145" s="207" t="s">
        <v>18</v>
      </c>
      <c r="T145" s="301"/>
      <c r="U145" s="305"/>
      <c r="V145" s="629" t="str">
        <f>Tabelle2255356[[#This Row],[FOPPE Art.-Nr.]]</f>
        <v>11132958S1</v>
      </c>
      <c r="W145" s="630"/>
      <c r="X145" s="307"/>
      <c r="Y145" s="307"/>
      <c r="Z145" s="307"/>
      <c r="AA145" s="307"/>
      <c r="AB145" s="307"/>
      <c r="AC145" s="307"/>
      <c r="AD145" s="307"/>
      <c r="AE145" s="307"/>
      <c r="AF145" s="307"/>
      <c r="AG145" s="307"/>
      <c r="AH145" s="307"/>
      <c r="AI145" s="307"/>
      <c r="AJ145" s="307"/>
      <c r="AK145" s="307"/>
      <c r="AL145" s="307"/>
      <c r="AM145" s="307"/>
      <c r="AN145" s="307"/>
      <c r="AO145" s="307"/>
      <c r="AP145" s="307"/>
      <c r="AQ145" s="307"/>
      <c r="AR145" s="307"/>
      <c r="AS145" s="307"/>
      <c r="AT145" s="307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</row>
    <row r="146" spans="1:91" s="308" customFormat="1" ht="13.8" x14ac:dyDescent="0.3">
      <c r="A146" s="567" t="s">
        <v>39</v>
      </c>
      <c r="B146" s="207" t="s">
        <v>177</v>
      </c>
      <c r="C146" s="300"/>
      <c r="D146" s="300"/>
      <c r="E146" s="208" t="s">
        <v>39</v>
      </c>
      <c r="F146" s="313" t="s">
        <v>42</v>
      </c>
      <c r="G146" s="313"/>
      <c r="H146" s="313"/>
      <c r="I146" s="314" t="s">
        <v>42</v>
      </c>
      <c r="J146" s="313"/>
      <c r="K146" s="314"/>
      <c r="L146" s="315"/>
      <c r="M146" s="313"/>
      <c r="N146" s="301">
        <v>226958</v>
      </c>
      <c r="O146" s="315" t="s">
        <v>176</v>
      </c>
      <c r="P146" s="304">
        <v>4</v>
      </c>
      <c r="Q146" s="304">
        <v>10</v>
      </c>
      <c r="R146" s="538">
        <v>120436</v>
      </c>
      <c r="S146" s="207" t="s">
        <v>11</v>
      </c>
      <c r="T146" s="301"/>
      <c r="U146" s="305"/>
      <c r="V146" s="629" t="str">
        <f>Tabelle2255356[[#This Row],[FOPPE Art.-Nr.]]</f>
        <v>11132958S10</v>
      </c>
      <c r="W146" s="630"/>
      <c r="X146" s="307"/>
      <c r="Y146" s="307"/>
      <c r="Z146" s="307"/>
      <c r="AA146" s="307"/>
      <c r="AB146" s="307"/>
      <c r="AC146" s="307"/>
      <c r="AD146" s="307"/>
      <c r="AE146" s="307"/>
      <c r="AF146" s="307"/>
      <c r="AG146" s="307"/>
      <c r="AH146" s="307"/>
      <c r="AI146" s="307"/>
      <c r="AJ146" s="307"/>
      <c r="AK146" s="307"/>
      <c r="AL146" s="307"/>
      <c r="AM146" s="307"/>
      <c r="AN146" s="307"/>
      <c r="AO146" s="307"/>
      <c r="AP146" s="307"/>
      <c r="AQ146" s="307"/>
      <c r="AR146" s="307"/>
      <c r="AS146" s="307"/>
      <c r="AT146" s="307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</row>
    <row r="147" spans="1:91" s="308" customFormat="1" ht="13.8" x14ac:dyDescent="0.3">
      <c r="A147" s="567" t="s">
        <v>39</v>
      </c>
      <c r="B147" s="207" t="s">
        <v>744</v>
      </c>
      <c r="C147" s="300"/>
      <c r="D147" s="300"/>
      <c r="E147" s="208" t="s">
        <v>102</v>
      </c>
      <c r="F147" s="313" t="s">
        <v>42</v>
      </c>
      <c r="G147" s="313" t="s">
        <v>42</v>
      </c>
      <c r="H147" s="313"/>
      <c r="I147" s="314" t="s">
        <v>42</v>
      </c>
      <c r="J147" s="313"/>
      <c r="K147" s="314"/>
      <c r="L147" s="315"/>
      <c r="M147" s="313"/>
      <c r="N147" s="301">
        <v>226965</v>
      </c>
      <c r="O147" s="315" t="s">
        <v>179</v>
      </c>
      <c r="P147" s="304">
        <v>4</v>
      </c>
      <c r="Q147" s="304">
        <v>1</v>
      </c>
      <c r="R147" s="538">
        <v>115861</v>
      </c>
      <c r="S147" s="207" t="s">
        <v>18</v>
      </c>
      <c r="T147" s="301"/>
      <c r="U147" s="305"/>
      <c r="V147" s="629" t="str">
        <f>Tabelle2255356[[#This Row],[FOPPE Art.-Nr.]]</f>
        <v>11132965S1</v>
      </c>
      <c r="W147" s="630"/>
      <c r="X147" s="307"/>
      <c r="Y147" s="307"/>
      <c r="Z147" s="307"/>
      <c r="AA147" s="307"/>
      <c r="AB147" s="307"/>
      <c r="AC147" s="307"/>
      <c r="AD147" s="307"/>
      <c r="AE147" s="307"/>
      <c r="AF147" s="307"/>
      <c r="AG147" s="307"/>
      <c r="AH147" s="307"/>
      <c r="AI147" s="307"/>
      <c r="AJ147" s="307"/>
      <c r="AK147" s="307"/>
      <c r="AL147" s="307"/>
      <c r="AM147" s="307"/>
      <c r="AN147" s="307"/>
      <c r="AO147" s="307"/>
      <c r="AP147" s="307"/>
      <c r="AQ147" s="307"/>
      <c r="AR147" s="307"/>
      <c r="AS147" s="307"/>
      <c r="AT147" s="307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</row>
    <row r="148" spans="1:91" s="308" customFormat="1" ht="13.8" x14ac:dyDescent="0.3">
      <c r="A148" s="567" t="s">
        <v>39</v>
      </c>
      <c r="B148" s="207" t="s">
        <v>759</v>
      </c>
      <c r="C148" s="300"/>
      <c r="D148" s="300"/>
      <c r="E148" s="208" t="s">
        <v>102</v>
      </c>
      <c r="F148" s="313" t="s">
        <v>42</v>
      </c>
      <c r="G148" s="313" t="s">
        <v>42</v>
      </c>
      <c r="H148" s="313"/>
      <c r="I148" s="314" t="s">
        <v>42</v>
      </c>
      <c r="J148" s="313"/>
      <c r="K148" s="314"/>
      <c r="L148" s="315"/>
      <c r="M148" s="313"/>
      <c r="N148" s="301">
        <v>226965</v>
      </c>
      <c r="O148" s="315" t="s">
        <v>179</v>
      </c>
      <c r="P148" s="304">
        <v>4</v>
      </c>
      <c r="Q148" s="304">
        <v>10</v>
      </c>
      <c r="R148" s="538">
        <v>120439</v>
      </c>
      <c r="S148" s="207" t="s">
        <v>11</v>
      </c>
      <c r="T148" s="301"/>
      <c r="U148" s="305"/>
      <c r="V148" s="629" t="str">
        <f>Tabelle2255356[[#This Row],[FOPPE Art.-Nr.]]</f>
        <v>11132965S10</v>
      </c>
      <c r="W148" s="630"/>
      <c r="X148" s="307"/>
      <c r="Y148" s="307"/>
      <c r="Z148" s="307"/>
      <c r="AA148" s="307"/>
      <c r="AB148" s="307"/>
      <c r="AC148" s="307"/>
      <c r="AD148" s="307"/>
      <c r="AE148" s="307"/>
      <c r="AF148" s="307"/>
      <c r="AG148" s="307"/>
      <c r="AH148" s="307"/>
      <c r="AI148" s="307"/>
      <c r="AJ148" s="307"/>
      <c r="AK148" s="307"/>
      <c r="AL148" s="307"/>
      <c r="AM148" s="307"/>
      <c r="AN148" s="307"/>
      <c r="AO148" s="307"/>
      <c r="AP148" s="307"/>
      <c r="AQ148" s="307"/>
      <c r="AR148" s="307"/>
      <c r="AS148" s="307"/>
      <c r="AT148" s="307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</row>
    <row r="149" spans="1:91" s="308" customFormat="1" ht="13.8" x14ac:dyDescent="0.3">
      <c r="A149" s="567" t="s">
        <v>39</v>
      </c>
      <c r="B149" s="207" t="s">
        <v>746</v>
      </c>
      <c r="C149" s="300" t="s">
        <v>61</v>
      </c>
      <c r="D149" s="300"/>
      <c r="E149" s="208" t="s">
        <v>161</v>
      </c>
      <c r="F149" s="313" t="s">
        <v>42</v>
      </c>
      <c r="G149" s="313" t="s">
        <v>42</v>
      </c>
      <c r="H149" s="313"/>
      <c r="I149" s="314" t="s">
        <v>42</v>
      </c>
      <c r="J149" s="313"/>
      <c r="K149" s="314"/>
      <c r="L149" s="315"/>
      <c r="M149" s="313"/>
      <c r="N149" s="301">
        <v>226965</v>
      </c>
      <c r="O149" s="315" t="s">
        <v>179</v>
      </c>
      <c r="P149" s="304">
        <v>4</v>
      </c>
      <c r="Q149" s="304">
        <v>100</v>
      </c>
      <c r="R149" s="538">
        <v>115863</v>
      </c>
      <c r="S149" s="207" t="s">
        <v>11</v>
      </c>
      <c r="T149" s="301"/>
      <c r="U149" s="305"/>
      <c r="V149" s="629" t="str">
        <f>Tabelle2255356[[#This Row],[FOPPE Art.-Nr.]]</f>
        <v>11132965S100</v>
      </c>
      <c r="W149" s="630"/>
      <c r="X149" s="307"/>
      <c r="Y149" s="307"/>
      <c r="Z149" s="307"/>
      <c r="AA149" s="307"/>
      <c r="AB149" s="307"/>
      <c r="AC149" s="307"/>
      <c r="AD149" s="307"/>
      <c r="AE149" s="307"/>
      <c r="AF149" s="307"/>
      <c r="AG149" s="307"/>
      <c r="AH149" s="307"/>
      <c r="AI149" s="307"/>
      <c r="AJ149" s="307"/>
      <c r="AK149" s="307"/>
      <c r="AL149" s="307"/>
      <c r="AM149" s="307"/>
      <c r="AN149" s="307"/>
      <c r="AO149" s="307"/>
      <c r="AP149" s="307"/>
      <c r="AQ149" s="307"/>
      <c r="AR149" s="307"/>
      <c r="AS149" s="307"/>
      <c r="AT149" s="307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</row>
    <row r="150" spans="1:91" s="308" customFormat="1" ht="13.8" x14ac:dyDescent="0.3">
      <c r="A150" s="567" t="s">
        <v>39</v>
      </c>
      <c r="B150" s="207" t="s">
        <v>178</v>
      </c>
      <c r="C150" s="300" t="s">
        <v>61</v>
      </c>
      <c r="D150" s="300"/>
      <c r="E150" s="208" t="s">
        <v>163</v>
      </c>
      <c r="F150" s="313" t="s">
        <v>42</v>
      </c>
      <c r="G150" s="313" t="s">
        <v>42</v>
      </c>
      <c r="H150" s="313" t="s">
        <v>42</v>
      </c>
      <c r="I150" s="314"/>
      <c r="J150" s="313"/>
      <c r="K150" s="314"/>
      <c r="L150" s="315"/>
      <c r="M150" s="313"/>
      <c r="N150" s="301">
        <v>226965</v>
      </c>
      <c r="O150" s="315" t="s">
        <v>179</v>
      </c>
      <c r="P150" s="304">
        <v>4</v>
      </c>
      <c r="Q150" s="304">
        <v>100</v>
      </c>
      <c r="R150" s="538">
        <v>121982</v>
      </c>
      <c r="S150" s="207" t="s">
        <v>11</v>
      </c>
      <c r="T150" s="301"/>
      <c r="U150" s="305"/>
      <c r="V150" s="629" t="str">
        <f>Tabelle2255356[[#This Row],[FOPPE Art.-Nr.]]</f>
        <v>11132965S100IKT</v>
      </c>
      <c r="W150" s="630"/>
      <c r="X150" s="307"/>
      <c r="Y150" s="307"/>
      <c r="Z150" s="307"/>
      <c r="AA150" s="307"/>
      <c r="AB150" s="307"/>
      <c r="AC150" s="307"/>
      <c r="AD150" s="307"/>
      <c r="AE150" s="307"/>
      <c r="AF150" s="307"/>
      <c r="AG150" s="307"/>
      <c r="AH150" s="307"/>
      <c r="AI150" s="307"/>
      <c r="AJ150" s="307"/>
      <c r="AK150" s="307"/>
      <c r="AL150" s="307"/>
      <c r="AM150" s="307"/>
      <c r="AN150" s="307"/>
      <c r="AO150" s="307"/>
      <c r="AP150" s="307"/>
      <c r="AQ150" s="307"/>
      <c r="AR150" s="307"/>
      <c r="AS150" s="307"/>
      <c r="AT150" s="307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</row>
    <row r="151" spans="1:91" s="308" customFormat="1" ht="13.8" x14ac:dyDescent="0.3">
      <c r="A151" s="567" t="s">
        <v>39</v>
      </c>
      <c r="B151" s="207" t="s">
        <v>180</v>
      </c>
      <c r="C151" s="300"/>
      <c r="D151" s="300"/>
      <c r="E151" s="208" t="s">
        <v>166</v>
      </c>
      <c r="F151" s="313" t="s">
        <v>42</v>
      </c>
      <c r="G151" s="313" t="s">
        <v>42</v>
      </c>
      <c r="H151" s="313" t="s">
        <v>42</v>
      </c>
      <c r="I151" s="314"/>
      <c r="J151" s="313"/>
      <c r="K151" s="314"/>
      <c r="L151" s="315"/>
      <c r="M151" s="313"/>
      <c r="N151" s="301">
        <v>226965</v>
      </c>
      <c r="O151" s="315" t="s">
        <v>179</v>
      </c>
      <c r="P151" s="304">
        <v>4</v>
      </c>
      <c r="Q151" s="304">
        <v>10</v>
      </c>
      <c r="R151" s="538">
        <v>121983</v>
      </c>
      <c r="S151" s="207" t="s">
        <v>11</v>
      </c>
      <c r="T151" s="301"/>
      <c r="U151" s="305"/>
      <c r="V151" s="629" t="str">
        <f>Tabelle2255356[[#This Row],[FOPPE Art.-Nr.]]</f>
        <v>11132965S10IKT</v>
      </c>
      <c r="W151" s="630"/>
      <c r="X151" s="307"/>
      <c r="Y151" s="307"/>
      <c r="Z151" s="307"/>
      <c r="AA151" s="307"/>
      <c r="AB151" s="307"/>
      <c r="AC151" s="307"/>
      <c r="AD151" s="307"/>
      <c r="AE151" s="307"/>
      <c r="AF151" s="307"/>
      <c r="AG151" s="307"/>
      <c r="AH151" s="307"/>
      <c r="AI151" s="307"/>
      <c r="AJ151" s="307"/>
      <c r="AK151" s="307"/>
      <c r="AL151" s="307"/>
      <c r="AM151" s="307"/>
      <c r="AN151" s="307"/>
      <c r="AO151" s="307"/>
      <c r="AP151" s="307"/>
      <c r="AQ151" s="307"/>
      <c r="AR151" s="307"/>
      <c r="AS151" s="307"/>
      <c r="AT151" s="307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</row>
    <row r="152" spans="1:91" s="308" customFormat="1" ht="13.8" x14ac:dyDescent="0.3">
      <c r="A152" s="567" t="s">
        <v>39</v>
      </c>
      <c r="B152" s="207" t="s">
        <v>181</v>
      </c>
      <c r="C152" s="300"/>
      <c r="D152" s="300"/>
      <c r="E152" s="208" t="s">
        <v>166</v>
      </c>
      <c r="F152" s="313" t="s">
        <v>42</v>
      </c>
      <c r="G152" s="313" t="s">
        <v>42</v>
      </c>
      <c r="H152" s="313" t="s">
        <v>42</v>
      </c>
      <c r="I152" s="314"/>
      <c r="J152" s="313"/>
      <c r="K152" s="314"/>
      <c r="L152" s="315"/>
      <c r="M152" s="313" t="s">
        <v>42</v>
      </c>
      <c r="N152" s="301">
        <v>226965</v>
      </c>
      <c r="O152" s="315" t="s">
        <v>179</v>
      </c>
      <c r="P152" s="304">
        <v>4</v>
      </c>
      <c r="Q152" s="304">
        <v>1</v>
      </c>
      <c r="R152" s="538">
        <v>121984</v>
      </c>
      <c r="S152" s="207" t="s">
        <v>18</v>
      </c>
      <c r="T152" s="301"/>
      <c r="U152" s="305"/>
      <c r="V152" s="629" t="str">
        <f>Tabelle2255356[[#This Row],[FOPPE Art.-Nr.]]</f>
        <v>11132965S1IKT</v>
      </c>
      <c r="W152" s="630"/>
      <c r="X152" s="307"/>
      <c r="Y152" s="307"/>
      <c r="Z152" s="307"/>
      <c r="AA152" s="307"/>
      <c r="AB152" s="307"/>
      <c r="AC152" s="307"/>
      <c r="AD152" s="307"/>
      <c r="AE152" s="307"/>
      <c r="AF152" s="307"/>
      <c r="AG152" s="307"/>
      <c r="AH152" s="307"/>
      <c r="AI152" s="307"/>
      <c r="AJ152" s="307"/>
      <c r="AK152" s="307"/>
      <c r="AL152" s="307"/>
      <c r="AM152" s="307"/>
      <c r="AN152" s="307"/>
      <c r="AO152" s="307"/>
      <c r="AP152" s="307"/>
      <c r="AQ152" s="307"/>
      <c r="AR152" s="307"/>
      <c r="AS152" s="307"/>
      <c r="AT152" s="307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</row>
    <row r="153" spans="1:91" s="308" customFormat="1" ht="13.8" x14ac:dyDescent="0.3">
      <c r="A153" s="567" t="s">
        <v>39</v>
      </c>
      <c r="B153" s="207" t="s">
        <v>727</v>
      </c>
      <c r="C153" s="300"/>
      <c r="D153" s="300"/>
      <c r="E153" s="208" t="s">
        <v>102</v>
      </c>
      <c r="F153" s="313" t="s">
        <v>42</v>
      </c>
      <c r="G153" s="313"/>
      <c r="H153" s="313"/>
      <c r="I153" s="314" t="s">
        <v>42</v>
      </c>
      <c r="J153" s="313"/>
      <c r="K153" s="314"/>
      <c r="L153" s="315"/>
      <c r="M153" s="313"/>
      <c r="N153" s="301">
        <v>226966</v>
      </c>
      <c r="O153" s="315" t="s">
        <v>867</v>
      </c>
      <c r="P153" s="304">
        <v>4</v>
      </c>
      <c r="Q153" s="304">
        <v>1</v>
      </c>
      <c r="R153" s="538">
        <v>114598</v>
      </c>
      <c r="S153" s="207" t="s">
        <v>18</v>
      </c>
      <c r="T153" s="301"/>
      <c r="U153" s="305"/>
      <c r="V153" s="629" t="str">
        <f>Tabelle2255356[[#This Row],[FOPPE Art.-Nr.]]</f>
        <v>11132966S1</v>
      </c>
      <c r="W153" s="630"/>
      <c r="X153" s="307"/>
      <c r="Y153" s="307"/>
      <c r="Z153" s="307"/>
      <c r="AA153" s="307"/>
      <c r="AB153" s="307"/>
      <c r="AC153" s="307"/>
      <c r="AD153" s="307"/>
      <c r="AE153" s="307"/>
      <c r="AF153" s="307"/>
      <c r="AG153" s="307"/>
      <c r="AH153" s="307"/>
      <c r="AI153" s="307"/>
      <c r="AJ153" s="307"/>
      <c r="AK153" s="307"/>
      <c r="AL153" s="307"/>
      <c r="AM153" s="307"/>
      <c r="AN153" s="307"/>
      <c r="AO153" s="307"/>
      <c r="AP153" s="307"/>
      <c r="AQ153" s="307"/>
      <c r="AR153" s="307"/>
      <c r="AS153" s="307"/>
      <c r="AT153" s="307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</row>
    <row r="154" spans="1:91" s="308" customFormat="1" ht="13.8" x14ac:dyDescent="0.3">
      <c r="A154" s="567" t="s">
        <v>39</v>
      </c>
      <c r="B154" s="207" t="s">
        <v>761</v>
      </c>
      <c r="C154" s="300"/>
      <c r="D154" s="300"/>
      <c r="E154" s="208" t="s">
        <v>102</v>
      </c>
      <c r="F154" s="313" t="s">
        <v>42</v>
      </c>
      <c r="G154" s="313"/>
      <c r="H154" s="313"/>
      <c r="I154" s="314" t="s">
        <v>42</v>
      </c>
      <c r="J154" s="313"/>
      <c r="K154" s="314"/>
      <c r="L154" s="315"/>
      <c r="M154" s="313"/>
      <c r="N154" s="301">
        <v>226966</v>
      </c>
      <c r="O154" s="315" t="s">
        <v>867</v>
      </c>
      <c r="P154" s="304">
        <v>4</v>
      </c>
      <c r="Q154" s="304">
        <v>10</v>
      </c>
      <c r="R154" s="538">
        <v>120440</v>
      </c>
      <c r="S154" s="207" t="s">
        <v>11</v>
      </c>
      <c r="T154" s="301"/>
      <c r="U154" s="305"/>
      <c r="V154" s="629" t="str">
        <f>Tabelle2255356[[#This Row],[FOPPE Art.-Nr.]]</f>
        <v>11132966S10</v>
      </c>
      <c r="W154" s="630"/>
      <c r="X154" s="307"/>
      <c r="Y154" s="307"/>
      <c r="Z154" s="307"/>
      <c r="AA154" s="307"/>
      <c r="AB154" s="307"/>
      <c r="AC154" s="307"/>
      <c r="AD154" s="307"/>
      <c r="AE154" s="307"/>
      <c r="AF154" s="307"/>
      <c r="AG154" s="307"/>
      <c r="AH154" s="307"/>
      <c r="AI154" s="307"/>
      <c r="AJ154" s="307"/>
      <c r="AK154" s="307"/>
      <c r="AL154" s="307"/>
      <c r="AM154" s="307"/>
      <c r="AN154" s="307"/>
      <c r="AO154" s="307"/>
      <c r="AP154" s="307"/>
      <c r="AQ154" s="307"/>
      <c r="AR154" s="307"/>
      <c r="AS154" s="307"/>
      <c r="AT154" s="307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</row>
    <row r="155" spans="1:91" s="308" customFormat="1" ht="13.8" x14ac:dyDescent="0.3">
      <c r="A155" s="567" t="s">
        <v>39</v>
      </c>
      <c r="B155" s="207" t="s">
        <v>729</v>
      </c>
      <c r="C155" s="300" t="s">
        <v>61</v>
      </c>
      <c r="D155" s="300"/>
      <c r="E155" s="208" t="s">
        <v>161</v>
      </c>
      <c r="F155" s="313" t="s">
        <v>42</v>
      </c>
      <c r="G155" s="313"/>
      <c r="H155" s="313"/>
      <c r="I155" s="314" t="s">
        <v>42</v>
      </c>
      <c r="J155" s="313"/>
      <c r="K155" s="314"/>
      <c r="L155" s="315"/>
      <c r="M155" s="313"/>
      <c r="N155" s="301">
        <v>226966</v>
      </c>
      <c r="O155" s="315" t="s">
        <v>867</v>
      </c>
      <c r="P155" s="304">
        <v>4</v>
      </c>
      <c r="Q155" s="304">
        <v>100</v>
      </c>
      <c r="R155" s="538">
        <v>114599</v>
      </c>
      <c r="S155" s="207" t="s">
        <v>11</v>
      </c>
      <c r="T155" s="301"/>
      <c r="U155" s="305"/>
      <c r="V155" s="629" t="str">
        <f>Tabelle2255356[[#This Row],[FOPPE Art.-Nr.]]</f>
        <v>11132966S100</v>
      </c>
      <c r="W155" s="630"/>
      <c r="X155" s="307"/>
      <c r="Y155" s="307"/>
      <c r="Z155" s="307"/>
      <c r="AA155" s="307"/>
      <c r="AB155" s="307"/>
      <c r="AC155" s="307"/>
      <c r="AD155" s="307"/>
      <c r="AE155" s="307"/>
      <c r="AF155" s="307"/>
      <c r="AG155" s="307"/>
      <c r="AH155" s="307"/>
      <c r="AI155" s="307"/>
      <c r="AJ155" s="307"/>
      <c r="AK155" s="307"/>
      <c r="AL155" s="307"/>
      <c r="AM155" s="307"/>
      <c r="AN155" s="307"/>
      <c r="AO155" s="307"/>
      <c r="AP155" s="307"/>
      <c r="AQ155" s="307"/>
      <c r="AR155" s="307"/>
      <c r="AS155" s="307"/>
      <c r="AT155" s="307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</row>
    <row r="156" spans="1:91" s="308" customFormat="1" ht="13.8" x14ac:dyDescent="0.3">
      <c r="A156" s="567" t="s">
        <v>39</v>
      </c>
      <c r="B156" s="207" t="s">
        <v>182</v>
      </c>
      <c r="C156" s="300" t="s">
        <v>61</v>
      </c>
      <c r="D156" s="300"/>
      <c r="E156" s="208" t="s">
        <v>163</v>
      </c>
      <c r="F156" s="313" t="s">
        <v>42</v>
      </c>
      <c r="G156" s="313" t="s">
        <v>42</v>
      </c>
      <c r="H156" s="313" t="s">
        <v>42</v>
      </c>
      <c r="I156" s="314"/>
      <c r="J156" s="313"/>
      <c r="K156" s="314"/>
      <c r="L156" s="315"/>
      <c r="M156" s="313"/>
      <c r="N156" s="301">
        <v>226966</v>
      </c>
      <c r="O156" s="315" t="s">
        <v>183</v>
      </c>
      <c r="P156" s="304">
        <v>4</v>
      </c>
      <c r="Q156" s="304">
        <v>100</v>
      </c>
      <c r="R156" s="538">
        <v>121988</v>
      </c>
      <c r="S156" s="207" t="s">
        <v>11</v>
      </c>
      <c r="T156" s="301"/>
      <c r="U156" s="305"/>
      <c r="V156" s="629" t="str">
        <f>Tabelle2255356[[#This Row],[FOPPE Art.-Nr.]]</f>
        <v>11132966S100IKT</v>
      </c>
      <c r="W156" s="630"/>
      <c r="X156" s="307"/>
      <c r="Y156" s="307"/>
      <c r="Z156" s="307"/>
      <c r="AA156" s="307"/>
      <c r="AB156" s="307"/>
      <c r="AC156" s="307"/>
      <c r="AD156" s="307"/>
      <c r="AE156" s="307"/>
      <c r="AF156" s="307"/>
      <c r="AG156" s="307"/>
      <c r="AH156" s="307"/>
      <c r="AI156" s="307"/>
      <c r="AJ156" s="307"/>
      <c r="AK156" s="307"/>
      <c r="AL156" s="307"/>
      <c r="AM156" s="307"/>
      <c r="AN156" s="307"/>
      <c r="AO156" s="307"/>
      <c r="AP156" s="307"/>
      <c r="AQ156" s="307"/>
      <c r="AR156" s="307"/>
      <c r="AS156" s="307"/>
      <c r="AT156" s="307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</row>
    <row r="157" spans="1:91" s="308" customFormat="1" ht="13.8" x14ac:dyDescent="0.3">
      <c r="A157" s="567" t="s">
        <v>39</v>
      </c>
      <c r="B157" s="207" t="s">
        <v>184</v>
      </c>
      <c r="C157" s="300"/>
      <c r="D157" s="300"/>
      <c r="E157" s="208" t="s">
        <v>166</v>
      </c>
      <c r="F157" s="313" t="s">
        <v>42</v>
      </c>
      <c r="G157" s="313" t="s">
        <v>42</v>
      </c>
      <c r="H157" s="313" t="s">
        <v>42</v>
      </c>
      <c r="I157" s="314"/>
      <c r="J157" s="313"/>
      <c r="K157" s="314"/>
      <c r="L157" s="315"/>
      <c r="M157" s="313"/>
      <c r="N157" s="301">
        <v>226966</v>
      </c>
      <c r="O157" s="315" t="s">
        <v>183</v>
      </c>
      <c r="P157" s="304">
        <v>4</v>
      </c>
      <c r="Q157" s="304">
        <v>10</v>
      </c>
      <c r="R157" s="538">
        <v>121989</v>
      </c>
      <c r="S157" s="207" t="s">
        <v>11</v>
      </c>
      <c r="T157" s="301"/>
      <c r="U157" s="305"/>
      <c r="V157" s="629" t="str">
        <f>Tabelle2255356[[#This Row],[FOPPE Art.-Nr.]]</f>
        <v>11132966S10IKT</v>
      </c>
      <c r="W157" s="630"/>
      <c r="X157" s="307"/>
      <c r="Y157" s="307"/>
      <c r="Z157" s="307"/>
      <c r="AA157" s="307"/>
      <c r="AB157" s="307"/>
      <c r="AC157" s="307"/>
      <c r="AD157" s="307"/>
      <c r="AE157" s="307"/>
      <c r="AF157" s="307"/>
      <c r="AG157" s="307"/>
      <c r="AH157" s="307"/>
      <c r="AI157" s="307"/>
      <c r="AJ157" s="307"/>
      <c r="AK157" s="307"/>
      <c r="AL157" s="307"/>
      <c r="AM157" s="307"/>
      <c r="AN157" s="307"/>
      <c r="AO157" s="307"/>
      <c r="AP157" s="307"/>
      <c r="AQ157" s="307"/>
      <c r="AR157" s="307"/>
      <c r="AS157" s="307"/>
      <c r="AT157" s="307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</row>
    <row r="158" spans="1:91" s="308" customFormat="1" ht="13.8" x14ac:dyDescent="0.3">
      <c r="A158" s="567" t="s">
        <v>39</v>
      </c>
      <c r="B158" s="207" t="s">
        <v>185</v>
      </c>
      <c r="C158" s="300"/>
      <c r="D158" s="300"/>
      <c r="E158" s="208" t="s">
        <v>166</v>
      </c>
      <c r="F158" s="313" t="s">
        <v>42</v>
      </c>
      <c r="G158" s="313" t="s">
        <v>42</v>
      </c>
      <c r="H158" s="313" t="s">
        <v>42</v>
      </c>
      <c r="I158" s="314"/>
      <c r="J158" s="313"/>
      <c r="K158" s="314"/>
      <c r="L158" s="315"/>
      <c r="M158" s="313"/>
      <c r="N158" s="301">
        <v>226966</v>
      </c>
      <c r="O158" s="315" t="s">
        <v>183</v>
      </c>
      <c r="P158" s="304">
        <v>4</v>
      </c>
      <c r="Q158" s="304">
        <v>1</v>
      </c>
      <c r="R158" s="538">
        <v>121990</v>
      </c>
      <c r="S158" s="207" t="s">
        <v>18</v>
      </c>
      <c r="T158" s="301"/>
      <c r="U158" s="305"/>
      <c r="V158" s="629" t="str">
        <f>Tabelle2255356[[#This Row],[FOPPE Art.-Nr.]]</f>
        <v>11132966S1IKT</v>
      </c>
      <c r="W158" s="630"/>
      <c r="X158" s="307"/>
      <c r="Y158" s="307"/>
      <c r="Z158" s="307"/>
      <c r="AA158" s="307"/>
      <c r="AB158" s="307"/>
      <c r="AC158" s="307"/>
      <c r="AD158" s="307"/>
      <c r="AE158" s="307"/>
      <c r="AF158" s="307"/>
      <c r="AG158" s="307"/>
      <c r="AH158" s="307"/>
      <c r="AI158" s="307"/>
      <c r="AJ158" s="307"/>
      <c r="AK158" s="307"/>
      <c r="AL158" s="307"/>
      <c r="AM158" s="307"/>
      <c r="AN158" s="307"/>
      <c r="AO158" s="307"/>
      <c r="AP158" s="307"/>
      <c r="AQ158" s="307"/>
      <c r="AR158" s="307"/>
      <c r="AS158" s="307"/>
      <c r="AT158" s="307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</row>
    <row r="159" spans="1:91" s="308" customFormat="1" ht="13.8" x14ac:dyDescent="0.3">
      <c r="A159" s="567" t="s">
        <v>39</v>
      </c>
      <c r="B159" s="207" t="s">
        <v>681</v>
      </c>
      <c r="C159" s="300"/>
      <c r="D159" s="300"/>
      <c r="E159" s="208" t="s">
        <v>39</v>
      </c>
      <c r="F159" s="313" t="s">
        <v>42</v>
      </c>
      <c r="G159" s="313" t="s">
        <v>42</v>
      </c>
      <c r="H159" s="313"/>
      <c r="I159" s="314" t="s">
        <v>42</v>
      </c>
      <c r="J159" s="313"/>
      <c r="K159" s="314"/>
      <c r="L159" s="315"/>
      <c r="M159" s="313"/>
      <c r="N159" s="301">
        <v>226967</v>
      </c>
      <c r="O159" s="315" t="s">
        <v>866</v>
      </c>
      <c r="P159" s="304">
        <v>4</v>
      </c>
      <c r="Q159" s="304">
        <v>1</v>
      </c>
      <c r="R159" s="538">
        <v>104781</v>
      </c>
      <c r="S159" s="207" t="s">
        <v>18</v>
      </c>
      <c r="T159" s="301"/>
      <c r="U159" s="305"/>
      <c r="V159" s="629" t="str">
        <f>Tabelle2255356[[#This Row],[FOPPE Art.-Nr.]]</f>
        <v>11132967S1</v>
      </c>
      <c r="W159" s="630"/>
      <c r="X159" s="307"/>
      <c r="Y159" s="307"/>
      <c r="Z159" s="307"/>
      <c r="AA159" s="307"/>
      <c r="AB159" s="307"/>
      <c r="AC159" s="307"/>
      <c r="AD159" s="307"/>
      <c r="AE159" s="307"/>
      <c r="AF159" s="307"/>
      <c r="AG159" s="307"/>
      <c r="AH159" s="307"/>
      <c r="AI159" s="307"/>
      <c r="AJ159" s="307"/>
      <c r="AK159" s="307"/>
      <c r="AL159" s="307"/>
      <c r="AM159" s="307"/>
      <c r="AN159" s="307"/>
      <c r="AO159" s="307"/>
      <c r="AP159" s="307"/>
      <c r="AQ159" s="307"/>
      <c r="AR159" s="307"/>
      <c r="AS159" s="307"/>
      <c r="AT159" s="307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</row>
    <row r="160" spans="1:91" s="308" customFormat="1" ht="13.8" x14ac:dyDescent="0.3">
      <c r="A160" s="567" t="s">
        <v>39</v>
      </c>
      <c r="B160" s="207" t="s">
        <v>763</v>
      </c>
      <c r="C160" s="300"/>
      <c r="D160" s="300"/>
      <c r="E160" s="208" t="s">
        <v>39</v>
      </c>
      <c r="F160" s="313" t="s">
        <v>42</v>
      </c>
      <c r="G160" s="313" t="s">
        <v>42</v>
      </c>
      <c r="H160" s="313"/>
      <c r="I160" s="314" t="s">
        <v>42</v>
      </c>
      <c r="J160" s="313"/>
      <c r="K160" s="314"/>
      <c r="L160" s="315"/>
      <c r="M160" s="313"/>
      <c r="N160" s="301">
        <v>226967</v>
      </c>
      <c r="O160" s="315" t="s">
        <v>866</v>
      </c>
      <c r="P160" s="304">
        <v>4</v>
      </c>
      <c r="Q160" s="304">
        <v>10</v>
      </c>
      <c r="R160" s="538">
        <v>120451</v>
      </c>
      <c r="S160" s="207" t="s">
        <v>11</v>
      </c>
      <c r="T160" s="301"/>
      <c r="U160" s="305"/>
      <c r="V160" s="629" t="str">
        <f>Tabelle2255356[[#This Row],[FOPPE Art.-Nr.]]</f>
        <v>11132967S10</v>
      </c>
      <c r="W160" s="630"/>
      <c r="X160" s="307"/>
      <c r="Y160" s="307"/>
      <c r="Z160" s="307"/>
      <c r="AA160" s="307"/>
      <c r="AB160" s="307"/>
      <c r="AC160" s="307"/>
      <c r="AD160" s="307"/>
      <c r="AE160" s="307"/>
      <c r="AF160" s="307"/>
      <c r="AG160" s="307"/>
      <c r="AH160" s="307"/>
      <c r="AI160" s="307"/>
      <c r="AJ160" s="307"/>
      <c r="AK160" s="307"/>
      <c r="AL160" s="307"/>
      <c r="AM160" s="307"/>
      <c r="AN160" s="307"/>
      <c r="AO160" s="307"/>
      <c r="AP160" s="307"/>
      <c r="AQ160" s="307"/>
      <c r="AR160" s="307"/>
      <c r="AS160" s="307"/>
      <c r="AT160" s="307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</row>
    <row r="161" spans="1:91" s="308" customFormat="1" ht="13.8" x14ac:dyDescent="0.3">
      <c r="A161" s="567" t="s">
        <v>39</v>
      </c>
      <c r="B161" s="207" t="s">
        <v>186</v>
      </c>
      <c r="C161" s="300"/>
      <c r="D161" s="300"/>
      <c r="E161" s="208" t="s">
        <v>166</v>
      </c>
      <c r="F161" s="313" t="s">
        <v>42</v>
      </c>
      <c r="G161" s="313" t="s">
        <v>42</v>
      </c>
      <c r="H161" s="313" t="s">
        <v>42</v>
      </c>
      <c r="I161" s="314"/>
      <c r="J161" s="313"/>
      <c r="K161" s="314"/>
      <c r="L161" s="315"/>
      <c r="M161" s="313"/>
      <c r="N161" s="301">
        <v>226967</v>
      </c>
      <c r="O161" s="315" t="s">
        <v>866</v>
      </c>
      <c r="P161" s="304">
        <v>4</v>
      </c>
      <c r="Q161" s="304">
        <v>10</v>
      </c>
      <c r="R161" s="538">
        <v>121995</v>
      </c>
      <c r="S161" s="207" t="s">
        <v>11</v>
      </c>
      <c r="T161" s="301"/>
      <c r="U161" s="305"/>
      <c r="V161" s="629" t="str">
        <f>Tabelle2255356[[#This Row],[FOPPE Art.-Nr.]]</f>
        <v>11132967S10IKT</v>
      </c>
      <c r="W161" s="630"/>
      <c r="X161" s="307"/>
      <c r="Y161" s="307"/>
      <c r="Z161" s="307"/>
      <c r="AA161" s="307"/>
      <c r="AB161" s="307"/>
      <c r="AC161" s="307"/>
      <c r="AD161" s="307"/>
      <c r="AE161" s="307"/>
      <c r="AF161" s="307"/>
      <c r="AG161" s="307"/>
      <c r="AH161" s="307"/>
      <c r="AI161" s="307"/>
      <c r="AJ161" s="307"/>
      <c r="AK161" s="307"/>
      <c r="AL161" s="307"/>
      <c r="AM161" s="307"/>
      <c r="AN161" s="307"/>
      <c r="AO161" s="307"/>
      <c r="AP161" s="307"/>
      <c r="AQ161" s="307"/>
      <c r="AR161" s="307"/>
      <c r="AS161" s="307"/>
      <c r="AT161" s="307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</row>
    <row r="162" spans="1:91" s="308" customFormat="1" ht="13.8" x14ac:dyDescent="0.3">
      <c r="A162" s="567" t="s">
        <v>39</v>
      </c>
      <c r="B162" s="207" t="s">
        <v>188</v>
      </c>
      <c r="C162" s="300"/>
      <c r="D162" s="300"/>
      <c r="E162" s="208" t="s">
        <v>166</v>
      </c>
      <c r="F162" s="313" t="s">
        <v>42</v>
      </c>
      <c r="G162" s="313" t="s">
        <v>42</v>
      </c>
      <c r="H162" s="313" t="s">
        <v>42</v>
      </c>
      <c r="I162" s="314"/>
      <c r="J162" s="313"/>
      <c r="K162" s="314"/>
      <c r="L162" s="315"/>
      <c r="M162" s="313"/>
      <c r="N162" s="301">
        <v>226967</v>
      </c>
      <c r="O162" s="315" t="s">
        <v>187</v>
      </c>
      <c r="P162" s="304">
        <v>4</v>
      </c>
      <c r="Q162" s="304">
        <v>1</v>
      </c>
      <c r="R162" s="538">
        <v>121996</v>
      </c>
      <c r="S162" s="207" t="s">
        <v>18</v>
      </c>
      <c r="T162" s="301"/>
      <c r="U162" s="345"/>
      <c r="V162" s="629" t="str">
        <f>Tabelle2255356[[#This Row],[FOPPE Art.-Nr.]]</f>
        <v>11132967S1IKT</v>
      </c>
      <c r="W162" s="630"/>
      <c r="X162" s="307"/>
      <c r="Y162" s="307"/>
      <c r="Z162" s="307"/>
      <c r="AA162" s="307"/>
      <c r="AB162" s="307"/>
      <c r="AC162" s="307"/>
      <c r="AD162" s="307"/>
      <c r="AE162" s="307"/>
      <c r="AF162" s="307"/>
      <c r="AG162" s="307"/>
      <c r="AH162" s="307"/>
      <c r="AI162" s="307"/>
      <c r="AJ162" s="307"/>
      <c r="AK162" s="307"/>
      <c r="AL162" s="307"/>
      <c r="AM162" s="307"/>
      <c r="AN162" s="307"/>
      <c r="AO162" s="307"/>
      <c r="AP162" s="307"/>
      <c r="AQ162" s="307"/>
      <c r="AR162" s="307"/>
      <c r="AS162" s="307"/>
      <c r="AT162" s="307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</row>
    <row r="163" spans="1:91" s="308" customFormat="1" ht="13.8" x14ac:dyDescent="0.3">
      <c r="A163" s="567" t="s">
        <v>39</v>
      </c>
      <c r="B163" s="207" t="s">
        <v>748</v>
      </c>
      <c r="C163" s="300"/>
      <c r="D163" s="300"/>
      <c r="E163" s="208" t="s">
        <v>39</v>
      </c>
      <c r="F163" s="313" t="s">
        <v>42</v>
      </c>
      <c r="G163" s="313" t="s">
        <v>42</v>
      </c>
      <c r="H163" s="313"/>
      <c r="I163" s="314" t="s">
        <v>42</v>
      </c>
      <c r="J163" s="313"/>
      <c r="K163" s="314"/>
      <c r="L163" s="315"/>
      <c r="M163" s="313"/>
      <c r="N163" s="301">
        <v>226968</v>
      </c>
      <c r="O163" s="315" t="s">
        <v>865</v>
      </c>
      <c r="P163" s="304">
        <v>4</v>
      </c>
      <c r="Q163" s="304">
        <v>1</v>
      </c>
      <c r="R163" s="538">
        <v>115864</v>
      </c>
      <c r="S163" s="207" t="s">
        <v>18</v>
      </c>
      <c r="T163" s="301"/>
      <c r="U163" s="345"/>
      <c r="V163" s="629" t="str">
        <f>Tabelle2255356[[#This Row],[FOPPE Art.-Nr.]]</f>
        <v>11132968S1</v>
      </c>
      <c r="W163" s="630"/>
      <c r="X163" s="307"/>
      <c r="Y163" s="307"/>
      <c r="Z163" s="307"/>
      <c r="AA163" s="307"/>
      <c r="AB163" s="307"/>
      <c r="AC163" s="307"/>
      <c r="AD163" s="307"/>
      <c r="AE163" s="307"/>
      <c r="AF163" s="307"/>
      <c r="AG163" s="307"/>
      <c r="AH163" s="307"/>
      <c r="AI163" s="307"/>
      <c r="AJ163" s="307"/>
      <c r="AK163" s="307"/>
      <c r="AL163" s="307"/>
      <c r="AM163" s="307"/>
      <c r="AN163" s="307"/>
      <c r="AO163" s="307"/>
      <c r="AP163" s="307"/>
      <c r="AQ163" s="307"/>
      <c r="AR163" s="307"/>
      <c r="AS163" s="307"/>
      <c r="AT163" s="307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</row>
    <row r="164" spans="1:91" s="308" customFormat="1" ht="13.8" x14ac:dyDescent="0.3">
      <c r="A164" s="567" t="s">
        <v>39</v>
      </c>
      <c r="B164" s="207" t="s">
        <v>764</v>
      </c>
      <c r="C164" s="300"/>
      <c r="D164" s="300"/>
      <c r="E164" s="208" t="s">
        <v>39</v>
      </c>
      <c r="F164" s="313" t="s">
        <v>42</v>
      </c>
      <c r="G164" s="313" t="s">
        <v>42</v>
      </c>
      <c r="H164" s="313"/>
      <c r="I164" s="314" t="s">
        <v>42</v>
      </c>
      <c r="J164" s="313"/>
      <c r="K164" s="314"/>
      <c r="L164" s="315"/>
      <c r="M164" s="313"/>
      <c r="N164" s="301">
        <v>226968</v>
      </c>
      <c r="O164" s="315" t="s">
        <v>865</v>
      </c>
      <c r="P164" s="304">
        <v>4</v>
      </c>
      <c r="Q164" s="304">
        <v>10</v>
      </c>
      <c r="R164" s="538">
        <v>120452</v>
      </c>
      <c r="S164" s="207" t="s">
        <v>11</v>
      </c>
      <c r="T164" s="301"/>
      <c r="U164" s="305"/>
      <c r="V164" s="629" t="str">
        <f>Tabelle2255356[[#This Row],[FOPPE Art.-Nr.]]</f>
        <v>11132968S10</v>
      </c>
      <c r="W164" s="630"/>
      <c r="X164" s="307"/>
      <c r="Y164" s="307"/>
      <c r="Z164" s="307"/>
      <c r="AA164" s="307"/>
      <c r="AB164" s="307"/>
      <c r="AC164" s="307"/>
      <c r="AD164" s="307"/>
      <c r="AE164" s="307"/>
      <c r="AF164" s="307"/>
      <c r="AG164" s="307"/>
      <c r="AH164" s="307"/>
      <c r="AI164" s="307"/>
      <c r="AJ164" s="307"/>
      <c r="AK164" s="307"/>
      <c r="AL164" s="307"/>
      <c r="AM164" s="307"/>
      <c r="AN164" s="307"/>
      <c r="AO164" s="307"/>
      <c r="AP164" s="307"/>
      <c r="AQ164" s="307"/>
      <c r="AR164" s="307"/>
      <c r="AS164" s="307"/>
      <c r="AT164" s="307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</row>
    <row r="165" spans="1:91" s="308" customFormat="1" ht="13.8" x14ac:dyDescent="0.3">
      <c r="A165" s="567" t="s">
        <v>39</v>
      </c>
      <c r="B165" s="207" t="s">
        <v>750</v>
      </c>
      <c r="C165" s="300" t="s">
        <v>61</v>
      </c>
      <c r="D165" s="300"/>
      <c r="E165" s="208" t="s">
        <v>161</v>
      </c>
      <c r="F165" s="313" t="s">
        <v>42</v>
      </c>
      <c r="G165" s="313" t="s">
        <v>42</v>
      </c>
      <c r="H165" s="313"/>
      <c r="I165" s="314" t="s">
        <v>42</v>
      </c>
      <c r="J165" s="313"/>
      <c r="K165" s="314"/>
      <c r="L165" s="315"/>
      <c r="M165" s="313"/>
      <c r="N165" s="301">
        <v>226968</v>
      </c>
      <c r="O165" s="315" t="s">
        <v>865</v>
      </c>
      <c r="P165" s="304">
        <v>4</v>
      </c>
      <c r="Q165" s="304">
        <v>100</v>
      </c>
      <c r="R165" s="538">
        <v>115865</v>
      </c>
      <c r="S165" s="207" t="s">
        <v>11</v>
      </c>
      <c r="T165" s="301"/>
      <c r="U165" s="305"/>
      <c r="V165" s="629" t="str">
        <f>Tabelle2255356[[#This Row],[FOPPE Art.-Nr.]]</f>
        <v>11132968S100</v>
      </c>
      <c r="W165" s="630"/>
      <c r="X165" s="307"/>
      <c r="Y165" s="307"/>
      <c r="Z165" s="307"/>
      <c r="AA165" s="307"/>
      <c r="AB165" s="307"/>
      <c r="AC165" s="307"/>
      <c r="AD165" s="307"/>
      <c r="AE165" s="307"/>
      <c r="AF165" s="307"/>
      <c r="AG165" s="307"/>
      <c r="AH165" s="307"/>
      <c r="AI165" s="307"/>
      <c r="AJ165" s="307"/>
      <c r="AK165" s="307"/>
      <c r="AL165" s="307"/>
      <c r="AM165" s="307"/>
      <c r="AN165" s="307"/>
      <c r="AO165" s="307"/>
      <c r="AP165" s="307"/>
      <c r="AQ165" s="307"/>
      <c r="AR165" s="307"/>
      <c r="AS165" s="307"/>
      <c r="AT165" s="307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</row>
    <row r="166" spans="1:91" s="347" customFormat="1" ht="13.8" x14ac:dyDescent="0.3">
      <c r="A166" s="567" t="s">
        <v>39</v>
      </c>
      <c r="B166" s="207" t="s">
        <v>189</v>
      </c>
      <c r="C166" s="300" t="s">
        <v>61</v>
      </c>
      <c r="D166" s="300"/>
      <c r="E166" s="208" t="s">
        <v>163</v>
      </c>
      <c r="F166" s="313" t="s">
        <v>42</v>
      </c>
      <c r="G166" s="313" t="s">
        <v>42</v>
      </c>
      <c r="H166" s="313" t="s">
        <v>42</v>
      </c>
      <c r="I166" s="314"/>
      <c r="J166" s="313"/>
      <c r="K166" s="314"/>
      <c r="L166" s="315"/>
      <c r="M166" s="313"/>
      <c r="N166" s="301">
        <v>226968</v>
      </c>
      <c r="O166" s="315" t="s">
        <v>190</v>
      </c>
      <c r="P166" s="304">
        <v>4</v>
      </c>
      <c r="Q166" s="304">
        <v>100</v>
      </c>
      <c r="R166" s="538">
        <v>121985</v>
      </c>
      <c r="S166" s="207" t="s">
        <v>11</v>
      </c>
      <c r="T166" s="301"/>
      <c r="U166" s="305"/>
      <c r="V166" s="629" t="str">
        <f>Tabelle2255356[[#This Row],[FOPPE Art.-Nr.]]</f>
        <v>11132968S100IKT</v>
      </c>
      <c r="W166" s="630"/>
      <c r="X166" s="346"/>
      <c r="Y166" s="346"/>
      <c r="Z166" s="346"/>
      <c r="AA166" s="346"/>
      <c r="AB166" s="346"/>
      <c r="AC166" s="346"/>
      <c r="AD166" s="346"/>
      <c r="AE166" s="346"/>
      <c r="AF166" s="346"/>
      <c r="AG166" s="346"/>
      <c r="AH166" s="346"/>
      <c r="AI166" s="346"/>
      <c r="AJ166" s="346"/>
      <c r="AK166" s="346"/>
      <c r="AL166" s="346"/>
      <c r="AM166" s="346"/>
      <c r="AN166" s="346"/>
      <c r="AO166" s="346"/>
      <c r="AP166" s="346"/>
      <c r="AQ166" s="346"/>
      <c r="AR166" s="346"/>
      <c r="AS166" s="346"/>
      <c r="AT166" s="346"/>
      <c r="AU166" s="346"/>
      <c r="AV166" s="346"/>
      <c r="AW166" s="346"/>
      <c r="AX166" s="346"/>
      <c r="AY166" s="346"/>
      <c r="AZ166" s="346"/>
      <c r="BA166" s="346"/>
      <c r="BB166" s="346"/>
      <c r="BC166" s="346"/>
      <c r="BD166" s="346"/>
      <c r="BE166" s="346"/>
      <c r="BF166" s="346"/>
      <c r="BG166" s="346"/>
      <c r="BH166" s="346"/>
      <c r="BI166" s="346"/>
      <c r="BJ166" s="346"/>
      <c r="BK166" s="346"/>
      <c r="BL166" s="346"/>
      <c r="BM166" s="346"/>
      <c r="BN166" s="346"/>
      <c r="BO166" s="346"/>
      <c r="BP166" s="346"/>
      <c r="BQ166" s="346"/>
      <c r="BR166" s="346"/>
      <c r="BS166" s="346"/>
      <c r="BT166" s="346"/>
      <c r="BU166" s="346"/>
      <c r="BV166" s="346"/>
      <c r="BW166" s="346"/>
      <c r="BX166" s="346"/>
      <c r="BY166" s="346"/>
      <c r="BZ166" s="346"/>
      <c r="CA166" s="346"/>
      <c r="CB166" s="346"/>
      <c r="CC166" s="346"/>
      <c r="CD166" s="346"/>
      <c r="CE166" s="346"/>
      <c r="CF166" s="346"/>
      <c r="CG166" s="346"/>
      <c r="CH166" s="346"/>
      <c r="CI166" s="346"/>
      <c r="CJ166" s="346"/>
      <c r="CK166" s="346"/>
      <c r="CL166" s="346"/>
      <c r="CM166" s="346"/>
    </row>
    <row r="167" spans="1:91" s="347" customFormat="1" ht="13.8" x14ac:dyDescent="0.3">
      <c r="A167" s="567" t="s">
        <v>39</v>
      </c>
      <c r="B167" s="207" t="s">
        <v>191</v>
      </c>
      <c r="C167" s="300"/>
      <c r="D167" s="300"/>
      <c r="E167" s="208" t="s">
        <v>166</v>
      </c>
      <c r="F167" s="313" t="s">
        <v>42</v>
      </c>
      <c r="G167" s="313" t="s">
        <v>42</v>
      </c>
      <c r="H167" s="313" t="s">
        <v>42</v>
      </c>
      <c r="I167" s="314"/>
      <c r="J167" s="313"/>
      <c r="K167" s="314"/>
      <c r="L167" s="315"/>
      <c r="M167" s="313"/>
      <c r="N167" s="301">
        <v>226968</v>
      </c>
      <c r="O167" s="315" t="s">
        <v>190</v>
      </c>
      <c r="P167" s="304">
        <v>4</v>
      </c>
      <c r="Q167" s="304">
        <v>10</v>
      </c>
      <c r="R167" s="538">
        <v>121986</v>
      </c>
      <c r="S167" s="207" t="s">
        <v>11</v>
      </c>
      <c r="T167" s="301"/>
      <c r="U167" s="305"/>
      <c r="V167" s="629" t="str">
        <f>Tabelle2255356[[#This Row],[FOPPE Art.-Nr.]]</f>
        <v>11132968S10IKT</v>
      </c>
      <c r="W167" s="630"/>
      <c r="X167" s="346"/>
      <c r="Y167" s="346"/>
      <c r="Z167" s="346"/>
      <c r="AA167" s="346"/>
      <c r="AB167" s="346"/>
      <c r="AC167" s="346"/>
      <c r="AD167" s="346"/>
      <c r="AE167" s="346"/>
      <c r="AF167" s="346"/>
      <c r="AG167" s="346"/>
      <c r="AH167" s="346"/>
      <c r="AI167" s="346"/>
      <c r="AJ167" s="346"/>
      <c r="AK167" s="346"/>
      <c r="AL167" s="346"/>
      <c r="AM167" s="346"/>
      <c r="AN167" s="346"/>
      <c r="AO167" s="346"/>
      <c r="AP167" s="346"/>
      <c r="AQ167" s="346"/>
      <c r="AR167" s="346"/>
      <c r="AS167" s="346"/>
      <c r="AT167" s="346"/>
      <c r="AU167" s="346"/>
      <c r="AV167" s="346"/>
      <c r="AW167" s="346"/>
      <c r="AX167" s="346"/>
      <c r="AY167" s="346"/>
      <c r="AZ167" s="346"/>
      <c r="BA167" s="346"/>
      <c r="BB167" s="346"/>
      <c r="BC167" s="346"/>
      <c r="BD167" s="346"/>
      <c r="BE167" s="346"/>
      <c r="BF167" s="346"/>
      <c r="BG167" s="346"/>
      <c r="BH167" s="346"/>
      <c r="BI167" s="346"/>
      <c r="BJ167" s="346"/>
      <c r="BK167" s="346"/>
      <c r="BL167" s="346"/>
      <c r="BM167" s="346"/>
      <c r="BN167" s="346"/>
      <c r="BO167" s="346"/>
      <c r="BP167" s="346"/>
      <c r="BQ167" s="346"/>
      <c r="BR167" s="346"/>
      <c r="BS167" s="346"/>
      <c r="BT167" s="346"/>
      <c r="BU167" s="346"/>
      <c r="BV167" s="346"/>
      <c r="BW167" s="346"/>
      <c r="BX167" s="346"/>
      <c r="BY167" s="346"/>
      <c r="BZ167" s="346"/>
      <c r="CA167" s="346"/>
      <c r="CB167" s="346"/>
      <c r="CC167" s="346"/>
      <c r="CD167" s="346"/>
      <c r="CE167" s="346"/>
      <c r="CF167" s="346"/>
      <c r="CG167" s="346"/>
      <c r="CH167" s="346"/>
      <c r="CI167" s="346"/>
      <c r="CJ167" s="346"/>
      <c r="CK167" s="346"/>
      <c r="CL167" s="346"/>
      <c r="CM167" s="346"/>
    </row>
    <row r="168" spans="1:91" s="308" customFormat="1" ht="13.8" x14ac:dyDescent="0.3">
      <c r="A168" s="567" t="s">
        <v>39</v>
      </c>
      <c r="B168" s="207" t="s">
        <v>192</v>
      </c>
      <c r="C168" s="300"/>
      <c r="D168" s="300"/>
      <c r="E168" s="208" t="s">
        <v>166</v>
      </c>
      <c r="F168" s="313" t="s">
        <v>42</v>
      </c>
      <c r="G168" s="313" t="s">
        <v>42</v>
      </c>
      <c r="H168" s="313" t="s">
        <v>42</v>
      </c>
      <c r="I168" s="314"/>
      <c r="J168" s="313"/>
      <c r="K168" s="314"/>
      <c r="L168" s="315"/>
      <c r="M168" s="313"/>
      <c r="N168" s="301">
        <v>226968</v>
      </c>
      <c r="O168" s="315" t="s">
        <v>190</v>
      </c>
      <c r="P168" s="304">
        <v>4</v>
      </c>
      <c r="Q168" s="304">
        <v>1</v>
      </c>
      <c r="R168" s="538">
        <v>121987</v>
      </c>
      <c r="S168" s="207" t="s">
        <v>18</v>
      </c>
      <c r="T168" s="301"/>
      <c r="U168" s="305"/>
      <c r="V168" s="629" t="str">
        <f>Tabelle2255356[[#This Row],[FOPPE Art.-Nr.]]</f>
        <v>11132968S1IKT</v>
      </c>
      <c r="W168" s="630"/>
      <c r="X168" s="307"/>
      <c r="Y168" s="307"/>
      <c r="Z168" s="307"/>
      <c r="AA168" s="307"/>
      <c r="AB168" s="307"/>
      <c r="AC168" s="307"/>
      <c r="AD168" s="307"/>
      <c r="AE168" s="307"/>
      <c r="AF168" s="307"/>
      <c r="AG168" s="307"/>
      <c r="AH168" s="307"/>
      <c r="AI168" s="307"/>
      <c r="AJ168" s="307"/>
      <c r="AK168" s="307"/>
      <c r="AL168" s="307"/>
      <c r="AM168" s="307"/>
      <c r="AN168" s="307"/>
      <c r="AO168" s="307"/>
      <c r="AP168" s="307"/>
      <c r="AQ168" s="307"/>
      <c r="AR168" s="307"/>
      <c r="AS168" s="307"/>
      <c r="AT168" s="307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</row>
    <row r="169" spans="1:91" s="308" customFormat="1" ht="13.8" x14ac:dyDescent="0.3">
      <c r="A169" s="567" t="s">
        <v>52</v>
      </c>
      <c r="B169" s="207" t="s">
        <v>684</v>
      </c>
      <c r="C169" s="300" t="s">
        <v>98</v>
      </c>
      <c r="D169" s="300"/>
      <c r="E169" s="208" t="s">
        <v>871</v>
      </c>
      <c r="F169" s="313"/>
      <c r="G169" s="313" t="s">
        <v>42</v>
      </c>
      <c r="H169" s="313"/>
      <c r="I169" s="314"/>
      <c r="J169" s="313"/>
      <c r="K169" s="314" t="s">
        <v>42</v>
      </c>
      <c r="L169" s="315"/>
      <c r="M169" s="313"/>
      <c r="N169" s="301">
        <v>226982</v>
      </c>
      <c r="O169" s="315" t="s">
        <v>852</v>
      </c>
      <c r="P169" s="304">
        <v>2</v>
      </c>
      <c r="Q169" s="304">
        <v>1</v>
      </c>
      <c r="R169" s="538">
        <v>105475</v>
      </c>
      <c r="S169" s="207" t="s">
        <v>18</v>
      </c>
      <c r="T169" s="301" t="s">
        <v>508</v>
      </c>
      <c r="U169" s="305"/>
      <c r="V169" s="629" t="str">
        <f>Tabelle2255356[[#This Row],[FOPPE Art.-Nr.]]</f>
        <v>12132982S1</v>
      </c>
      <c r="W169" s="630"/>
      <c r="X169" s="307"/>
      <c r="Y169" s="307"/>
      <c r="Z169" s="307"/>
      <c r="AA169" s="307"/>
      <c r="AB169" s="307"/>
      <c r="AC169" s="307"/>
      <c r="AD169" s="307"/>
      <c r="AE169" s="307"/>
      <c r="AF169" s="307"/>
      <c r="AG169" s="307"/>
      <c r="AH169" s="307"/>
      <c r="AI169" s="307"/>
      <c r="AJ169" s="307"/>
      <c r="AK169" s="307"/>
      <c r="AL169" s="307"/>
      <c r="AM169" s="307"/>
      <c r="AN169" s="307"/>
      <c r="AO169" s="307"/>
      <c r="AP169" s="307"/>
      <c r="AQ169" s="307"/>
      <c r="AR169" s="307"/>
      <c r="AS169" s="307"/>
      <c r="AT169" s="307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</row>
    <row r="170" spans="1:91" s="308" customFormat="1" ht="13.8" x14ac:dyDescent="0.3">
      <c r="A170" s="567" t="s">
        <v>52</v>
      </c>
      <c r="B170" s="207" t="s">
        <v>779</v>
      </c>
      <c r="C170" s="300" t="s">
        <v>98</v>
      </c>
      <c r="D170" s="300"/>
      <c r="E170" s="208" t="s">
        <v>871</v>
      </c>
      <c r="F170" s="313"/>
      <c r="G170" s="313" t="s">
        <v>42</v>
      </c>
      <c r="H170" s="313"/>
      <c r="I170" s="314"/>
      <c r="J170" s="313"/>
      <c r="K170" s="314" t="s">
        <v>42</v>
      </c>
      <c r="L170" s="315"/>
      <c r="M170" s="313"/>
      <c r="N170" s="301">
        <v>226982</v>
      </c>
      <c r="O170" s="315" t="s">
        <v>852</v>
      </c>
      <c r="P170" s="304">
        <v>2</v>
      </c>
      <c r="Q170" s="304">
        <v>10</v>
      </c>
      <c r="R170" s="538">
        <v>120603</v>
      </c>
      <c r="S170" s="207" t="s">
        <v>11</v>
      </c>
      <c r="T170" s="301" t="s">
        <v>508</v>
      </c>
      <c r="U170" s="305"/>
      <c r="V170" s="629" t="str">
        <f>Tabelle2255356[[#This Row],[FOPPE Art.-Nr.]]</f>
        <v>12132982S10</v>
      </c>
      <c r="W170" s="630"/>
      <c r="X170" s="307"/>
      <c r="Y170" s="307"/>
      <c r="Z170" s="307"/>
      <c r="AA170" s="307"/>
      <c r="AB170" s="307"/>
      <c r="AC170" s="307"/>
      <c r="AD170" s="307"/>
      <c r="AE170" s="307"/>
      <c r="AF170" s="307"/>
      <c r="AG170" s="307"/>
      <c r="AH170" s="307"/>
      <c r="AI170" s="307"/>
      <c r="AJ170" s="307"/>
      <c r="AK170" s="307"/>
      <c r="AL170" s="307"/>
      <c r="AM170" s="307"/>
      <c r="AN170" s="307"/>
      <c r="AO170" s="307"/>
      <c r="AP170" s="307"/>
      <c r="AQ170" s="307"/>
      <c r="AR170" s="307"/>
      <c r="AS170" s="307"/>
      <c r="AT170" s="307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</row>
    <row r="171" spans="1:91" s="308" customFormat="1" ht="13.8" x14ac:dyDescent="0.3">
      <c r="A171" s="567" t="s">
        <v>52</v>
      </c>
      <c r="B171" s="207" t="s">
        <v>685</v>
      </c>
      <c r="C171" s="300" t="s">
        <v>98</v>
      </c>
      <c r="D171" s="300"/>
      <c r="E171" s="208" t="s">
        <v>871</v>
      </c>
      <c r="F171" s="313"/>
      <c r="G171" s="313" t="s">
        <v>42</v>
      </c>
      <c r="H171" s="313"/>
      <c r="I171" s="314"/>
      <c r="J171" s="313"/>
      <c r="K171" s="314" t="s">
        <v>42</v>
      </c>
      <c r="L171" s="315"/>
      <c r="M171" s="313"/>
      <c r="N171" s="301">
        <v>226983</v>
      </c>
      <c r="O171" s="315" t="s">
        <v>852</v>
      </c>
      <c r="P171" s="304">
        <v>50</v>
      </c>
      <c r="Q171" s="304">
        <v>1</v>
      </c>
      <c r="R171" s="538">
        <v>105475</v>
      </c>
      <c r="S171" s="207" t="s">
        <v>18</v>
      </c>
      <c r="T171" s="301" t="s">
        <v>508</v>
      </c>
      <c r="U171" s="305"/>
      <c r="V171" s="629" t="str">
        <f>Tabelle2255356[[#This Row],[FOPPE Art.-Nr.]]</f>
        <v>12132983S1</v>
      </c>
      <c r="W171" s="630"/>
      <c r="X171" s="307"/>
      <c r="Y171" s="307"/>
      <c r="Z171" s="307"/>
      <c r="AA171" s="307"/>
      <c r="AB171" s="307"/>
      <c r="AC171" s="307"/>
      <c r="AD171" s="307"/>
      <c r="AE171" s="307"/>
      <c r="AF171" s="307"/>
      <c r="AG171" s="307"/>
      <c r="AH171" s="307"/>
      <c r="AI171" s="307"/>
      <c r="AJ171" s="307"/>
      <c r="AK171" s="307"/>
      <c r="AL171" s="307"/>
      <c r="AM171" s="307"/>
      <c r="AN171" s="307"/>
      <c r="AO171" s="307"/>
      <c r="AP171" s="307"/>
      <c r="AQ171" s="307"/>
      <c r="AR171" s="307"/>
      <c r="AS171" s="307"/>
      <c r="AT171" s="307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</row>
    <row r="172" spans="1:91" s="308" customFormat="1" ht="13.8" x14ac:dyDescent="0.3">
      <c r="A172" s="567" t="s">
        <v>52</v>
      </c>
      <c r="B172" s="207" t="s">
        <v>687</v>
      </c>
      <c r="C172" s="300" t="s">
        <v>98</v>
      </c>
      <c r="D172" s="300"/>
      <c r="E172" s="208" t="s">
        <v>871</v>
      </c>
      <c r="F172" s="313"/>
      <c r="G172" s="313" t="s">
        <v>42</v>
      </c>
      <c r="H172" s="313"/>
      <c r="I172" s="314"/>
      <c r="J172" s="313"/>
      <c r="K172" s="314" t="s">
        <v>42</v>
      </c>
      <c r="L172" s="315"/>
      <c r="M172" s="313"/>
      <c r="N172" s="301">
        <v>226984</v>
      </c>
      <c r="O172" s="315" t="s">
        <v>853</v>
      </c>
      <c r="P172" s="304">
        <v>2</v>
      </c>
      <c r="Q172" s="304">
        <v>1</v>
      </c>
      <c r="R172" s="538">
        <v>105476</v>
      </c>
      <c r="S172" s="207" t="s">
        <v>18</v>
      </c>
      <c r="T172" s="301" t="s">
        <v>508</v>
      </c>
      <c r="U172" s="305"/>
      <c r="V172" s="629" t="str">
        <f>Tabelle2255356[[#This Row],[FOPPE Art.-Nr.]]</f>
        <v>12132984S1</v>
      </c>
      <c r="W172" s="630"/>
      <c r="X172" s="307"/>
      <c r="Y172" s="307"/>
      <c r="Z172" s="307"/>
      <c r="AA172" s="307"/>
      <c r="AB172" s="307"/>
      <c r="AC172" s="307"/>
      <c r="AD172" s="307"/>
      <c r="AE172" s="307"/>
      <c r="AF172" s="307"/>
      <c r="AG172" s="307"/>
      <c r="AH172" s="307"/>
      <c r="AI172" s="307"/>
      <c r="AJ172" s="307"/>
      <c r="AK172" s="307"/>
      <c r="AL172" s="307"/>
      <c r="AM172" s="307"/>
      <c r="AN172" s="307"/>
      <c r="AO172" s="307"/>
      <c r="AP172" s="307"/>
      <c r="AQ172" s="307"/>
      <c r="AR172" s="307"/>
      <c r="AS172" s="307"/>
      <c r="AT172" s="307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</row>
    <row r="173" spans="1:91" s="308" customFormat="1" ht="13.8" x14ac:dyDescent="0.3">
      <c r="A173" s="567" t="s">
        <v>52</v>
      </c>
      <c r="B173" s="207" t="s">
        <v>780</v>
      </c>
      <c r="C173" s="300" t="s">
        <v>98</v>
      </c>
      <c r="D173" s="300"/>
      <c r="E173" s="208" t="s">
        <v>871</v>
      </c>
      <c r="F173" s="313"/>
      <c r="G173" s="313" t="s">
        <v>42</v>
      </c>
      <c r="H173" s="313"/>
      <c r="I173" s="314"/>
      <c r="J173" s="313"/>
      <c r="K173" s="314" t="s">
        <v>42</v>
      </c>
      <c r="L173" s="315"/>
      <c r="M173" s="313"/>
      <c r="N173" s="301">
        <v>226984</v>
      </c>
      <c r="O173" s="315" t="s">
        <v>853</v>
      </c>
      <c r="P173" s="304">
        <v>2</v>
      </c>
      <c r="Q173" s="304">
        <v>10</v>
      </c>
      <c r="R173" s="538">
        <v>120605</v>
      </c>
      <c r="S173" s="207" t="s">
        <v>11</v>
      </c>
      <c r="T173" s="301" t="s">
        <v>508</v>
      </c>
      <c r="U173" s="305"/>
      <c r="V173" s="629" t="str">
        <f>Tabelle2255356[[#This Row],[FOPPE Art.-Nr.]]</f>
        <v>12132984S10</v>
      </c>
      <c r="W173" s="630"/>
      <c r="X173" s="307"/>
      <c r="Y173" s="307"/>
      <c r="Z173" s="307"/>
      <c r="AA173" s="307"/>
      <c r="AB173" s="307"/>
      <c r="AC173" s="307"/>
      <c r="AD173" s="307"/>
      <c r="AE173" s="307"/>
      <c r="AF173" s="307"/>
      <c r="AG173" s="307"/>
      <c r="AH173" s="307"/>
      <c r="AI173" s="307"/>
      <c r="AJ173" s="307"/>
      <c r="AK173" s="307"/>
      <c r="AL173" s="307"/>
      <c r="AM173" s="307"/>
      <c r="AN173" s="307"/>
      <c r="AO173" s="307"/>
      <c r="AP173" s="307"/>
      <c r="AQ173" s="307"/>
      <c r="AR173" s="307"/>
      <c r="AS173" s="307"/>
      <c r="AT173" s="307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</row>
    <row r="174" spans="1:91" s="308" customFormat="1" ht="13.8" x14ac:dyDescent="0.3">
      <c r="A174" s="567" t="s">
        <v>52</v>
      </c>
      <c r="B174" s="207" t="s">
        <v>716</v>
      </c>
      <c r="C174" s="300" t="s">
        <v>98</v>
      </c>
      <c r="D174" s="300"/>
      <c r="E174" s="208" t="s">
        <v>872</v>
      </c>
      <c r="F174" s="313"/>
      <c r="G174" s="313" t="s">
        <v>42</v>
      </c>
      <c r="H174" s="313"/>
      <c r="I174" s="314"/>
      <c r="J174" s="313"/>
      <c r="K174" s="314" t="s">
        <v>42</v>
      </c>
      <c r="L174" s="315"/>
      <c r="M174" s="313"/>
      <c r="N174" s="301">
        <v>226984</v>
      </c>
      <c r="O174" s="315" t="s">
        <v>853</v>
      </c>
      <c r="P174" s="304">
        <v>2</v>
      </c>
      <c r="Q174" s="304">
        <v>100</v>
      </c>
      <c r="R174" s="538">
        <v>110735</v>
      </c>
      <c r="S174" s="207" t="s">
        <v>11</v>
      </c>
      <c r="T174" s="301" t="s">
        <v>508</v>
      </c>
      <c r="U174" s="305"/>
      <c r="V174" s="629" t="str">
        <f>Tabelle2255356[[#This Row],[FOPPE Art.-Nr.]]</f>
        <v>12132984S100</v>
      </c>
      <c r="W174" s="630"/>
      <c r="X174" s="307"/>
      <c r="Y174" s="307"/>
      <c r="Z174" s="307"/>
      <c r="AA174" s="307"/>
      <c r="AB174" s="307"/>
      <c r="AC174" s="307"/>
      <c r="AD174" s="307"/>
      <c r="AE174" s="307"/>
      <c r="AF174" s="307"/>
      <c r="AG174" s="307"/>
      <c r="AH174" s="307"/>
      <c r="AI174" s="307"/>
      <c r="AJ174" s="307"/>
      <c r="AK174" s="307"/>
      <c r="AL174" s="307"/>
      <c r="AM174" s="307"/>
      <c r="AN174" s="307"/>
      <c r="AO174" s="307"/>
      <c r="AP174" s="307"/>
      <c r="AQ174" s="307"/>
      <c r="AR174" s="307"/>
      <c r="AS174" s="307"/>
      <c r="AT174" s="307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</row>
    <row r="175" spans="1:91" s="308" customFormat="1" ht="13.8" x14ac:dyDescent="0.3">
      <c r="A175" s="567" t="s">
        <v>52</v>
      </c>
      <c r="B175" s="207" t="s">
        <v>688</v>
      </c>
      <c r="C175" s="300" t="s">
        <v>98</v>
      </c>
      <c r="D175" s="300"/>
      <c r="E175" s="208" t="s">
        <v>871</v>
      </c>
      <c r="F175" s="313"/>
      <c r="G175" s="313" t="s">
        <v>42</v>
      </c>
      <c r="H175" s="313"/>
      <c r="I175" s="314"/>
      <c r="J175" s="313"/>
      <c r="K175" s="314" t="s">
        <v>42</v>
      </c>
      <c r="L175" s="315"/>
      <c r="M175" s="313"/>
      <c r="N175" s="301">
        <v>226985</v>
      </c>
      <c r="O175" s="315" t="s">
        <v>853</v>
      </c>
      <c r="P175" s="304">
        <v>50</v>
      </c>
      <c r="Q175" s="304">
        <v>1</v>
      </c>
      <c r="R175" s="538">
        <v>105476</v>
      </c>
      <c r="S175" s="207" t="s">
        <v>18</v>
      </c>
      <c r="T175" s="301" t="s">
        <v>508</v>
      </c>
      <c r="U175" s="305"/>
      <c r="V175" s="629" t="str">
        <f>Tabelle2255356[[#This Row],[FOPPE Art.-Nr.]]</f>
        <v>12132985S1</v>
      </c>
      <c r="W175" s="630"/>
      <c r="X175" s="307"/>
      <c r="Y175" s="307"/>
      <c r="Z175" s="307"/>
      <c r="AA175" s="307"/>
      <c r="AB175" s="307"/>
      <c r="AC175" s="307"/>
      <c r="AD175" s="307"/>
      <c r="AE175" s="307"/>
      <c r="AF175" s="307"/>
      <c r="AG175" s="307"/>
      <c r="AH175" s="307"/>
      <c r="AI175" s="307"/>
      <c r="AJ175" s="307"/>
      <c r="AK175" s="307"/>
      <c r="AL175" s="307"/>
      <c r="AM175" s="307"/>
      <c r="AN175" s="307"/>
      <c r="AO175" s="307"/>
      <c r="AP175" s="307"/>
      <c r="AQ175" s="307"/>
      <c r="AR175" s="307"/>
      <c r="AS175" s="307"/>
      <c r="AT175" s="307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</row>
    <row r="176" spans="1:91" s="308" customFormat="1" ht="13.8" x14ac:dyDescent="0.3">
      <c r="A176" s="567" t="s">
        <v>52</v>
      </c>
      <c r="B176" s="207" t="s">
        <v>781</v>
      </c>
      <c r="C176" s="300" t="s">
        <v>98</v>
      </c>
      <c r="D176" s="300"/>
      <c r="E176" s="208" t="s">
        <v>871</v>
      </c>
      <c r="F176" s="313"/>
      <c r="G176" s="313" t="s">
        <v>42</v>
      </c>
      <c r="H176" s="313"/>
      <c r="I176" s="314"/>
      <c r="J176" s="313"/>
      <c r="K176" s="314" t="s">
        <v>42</v>
      </c>
      <c r="L176" s="315"/>
      <c r="M176" s="313"/>
      <c r="N176" s="301">
        <v>226985</v>
      </c>
      <c r="O176" s="315" t="s">
        <v>853</v>
      </c>
      <c r="P176" s="304">
        <v>50</v>
      </c>
      <c r="Q176" s="304">
        <v>10</v>
      </c>
      <c r="R176" s="538">
        <v>120605</v>
      </c>
      <c r="S176" s="207" t="s">
        <v>11</v>
      </c>
      <c r="T176" s="301" t="s">
        <v>508</v>
      </c>
      <c r="U176" s="305"/>
      <c r="V176" s="629" t="str">
        <f>Tabelle2255356[[#This Row],[FOPPE Art.-Nr.]]</f>
        <v>12132985S10</v>
      </c>
      <c r="W176" s="630"/>
      <c r="X176" s="307"/>
      <c r="Y176" s="307"/>
      <c r="Z176" s="307"/>
      <c r="AA176" s="307"/>
      <c r="AB176" s="307"/>
      <c r="AC176" s="307"/>
      <c r="AD176" s="307"/>
      <c r="AE176" s="307"/>
      <c r="AF176" s="307"/>
      <c r="AG176" s="307"/>
      <c r="AH176" s="307"/>
      <c r="AI176" s="307"/>
      <c r="AJ176" s="307"/>
      <c r="AK176" s="307"/>
      <c r="AL176" s="307"/>
      <c r="AM176" s="307"/>
      <c r="AN176" s="307"/>
      <c r="AO176" s="307"/>
      <c r="AP176" s="307"/>
      <c r="AQ176" s="307"/>
      <c r="AR176" s="307"/>
      <c r="AS176" s="307"/>
      <c r="AT176" s="307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</row>
    <row r="177" spans="1:91" s="308" customFormat="1" ht="13.8" x14ac:dyDescent="0.3">
      <c r="A177" s="567" t="s">
        <v>52</v>
      </c>
      <c r="B177" s="207" t="s">
        <v>717</v>
      </c>
      <c r="C177" s="300" t="s">
        <v>98</v>
      </c>
      <c r="D177" s="300"/>
      <c r="E177" s="208" t="s">
        <v>872</v>
      </c>
      <c r="F177" s="313"/>
      <c r="G177" s="313" t="s">
        <v>42</v>
      </c>
      <c r="H177" s="313"/>
      <c r="I177" s="314"/>
      <c r="J177" s="313"/>
      <c r="K177" s="314" t="s">
        <v>42</v>
      </c>
      <c r="L177" s="315"/>
      <c r="M177" s="313"/>
      <c r="N177" s="301">
        <v>226985</v>
      </c>
      <c r="O177" s="315" t="s">
        <v>853</v>
      </c>
      <c r="P177" s="304">
        <v>50</v>
      </c>
      <c r="Q177" s="304">
        <v>100</v>
      </c>
      <c r="R177" s="538">
        <v>110735</v>
      </c>
      <c r="S177" s="207" t="s">
        <v>11</v>
      </c>
      <c r="T177" s="301" t="s">
        <v>508</v>
      </c>
      <c r="U177" s="305"/>
      <c r="V177" s="629" t="str">
        <f>Tabelle2255356[[#This Row],[FOPPE Art.-Nr.]]</f>
        <v>12132985S100</v>
      </c>
      <c r="W177" s="630"/>
      <c r="X177" s="307"/>
      <c r="Y177" s="307"/>
      <c r="Z177" s="307"/>
      <c r="AA177" s="307"/>
      <c r="AB177" s="307"/>
      <c r="AC177" s="307"/>
      <c r="AD177" s="307"/>
      <c r="AE177" s="307"/>
      <c r="AF177" s="307"/>
      <c r="AG177" s="307"/>
      <c r="AH177" s="307"/>
      <c r="AI177" s="307"/>
      <c r="AJ177" s="307"/>
      <c r="AK177" s="307"/>
      <c r="AL177" s="307"/>
      <c r="AM177" s="307"/>
      <c r="AN177" s="307"/>
      <c r="AO177" s="307"/>
      <c r="AP177" s="307"/>
      <c r="AQ177" s="307"/>
      <c r="AR177" s="307"/>
      <c r="AS177" s="307"/>
      <c r="AT177" s="307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</row>
    <row r="178" spans="1:91" s="308" customFormat="1" ht="13.8" x14ac:dyDescent="0.3">
      <c r="A178" s="567" t="s">
        <v>52</v>
      </c>
      <c r="B178" s="207" t="s">
        <v>679</v>
      </c>
      <c r="C178" s="300" t="s">
        <v>98</v>
      </c>
      <c r="D178" s="300"/>
      <c r="E178" s="208" t="s">
        <v>871</v>
      </c>
      <c r="F178" s="313"/>
      <c r="G178" s="313" t="s">
        <v>42</v>
      </c>
      <c r="H178" s="313"/>
      <c r="I178" s="314"/>
      <c r="J178" s="313"/>
      <c r="K178" s="314" t="s">
        <v>42</v>
      </c>
      <c r="L178" s="315"/>
      <c r="M178" s="313"/>
      <c r="N178" s="301">
        <v>226986</v>
      </c>
      <c r="O178" s="315" t="s">
        <v>854</v>
      </c>
      <c r="P178" s="304">
        <v>2</v>
      </c>
      <c r="Q178" s="304">
        <v>1</v>
      </c>
      <c r="R178" s="538">
        <v>103537</v>
      </c>
      <c r="S178" s="207" t="s">
        <v>18</v>
      </c>
      <c r="T178" s="301" t="s">
        <v>508</v>
      </c>
      <c r="U178" s="305"/>
      <c r="V178" s="629" t="str">
        <f>Tabelle2255356[[#This Row],[FOPPE Art.-Nr.]]</f>
        <v>12132986S1</v>
      </c>
      <c r="W178" s="630"/>
      <c r="X178" s="307"/>
      <c r="Y178" s="307"/>
      <c r="Z178" s="307"/>
      <c r="AA178" s="307"/>
      <c r="AB178" s="307"/>
      <c r="AC178" s="307"/>
      <c r="AD178" s="307"/>
      <c r="AE178" s="307"/>
      <c r="AF178" s="307"/>
      <c r="AG178" s="307"/>
      <c r="AH178" s="307"/>
      <c r="AI178" s="307"/>
      <c r="AJ178" s="307"/>
      <c r="AK178" s="307"/>
      <c r="AL178" s="307"/>
      <c r="AM178" s="307"/>
      <c r="AN178" s="307"/>
      <c r="AO178" s="307"/>
      <c r="AP178" s="307"/>
      <c r="AQ178" s="307"/>
      <c r="AR178" s="307"/>
      <c r="AS178" s="307"/>
      <c r="AT178" s="307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</row>
    <row r="179" spans="1:91" s="308" customFormat="1" ht="13.8" x14ac:dyDescent="0.3">
      <c r="A179" s="567" t="s">
        <v>52</v>
      </c>
      <c r="B179" s="207" t="s">
        <v>775</v>
      </c>
      <c r="C179" s="300" t="s">
        <v>98</v>
      </c>
      <c r="D179" s="300"/>
      <c r="E179" s="208" t="s">
        <v>871</v>
      </c>
      <c r="F179" s="313"/>
      <c r="G179" s="313" t="s">
        <v>42</v>
      </c>
      <c r="H179" s="313"/>
      <c r="I179" s="314"/>
      <c r="J179" s="313"/>
      <c r="K179" s="314" t="s">
        <v>42</v>
      </c>
      <c r="L179" s="315"/>
      <c r="M179" s="313"/>
      <c r="N179" s="301">
        <v>226986</v>
      </c>
      <c r="O179" s="315" t="s">
        <v>854</v>
      </c>
      <c r="P179" s="304">
        <v>2</v>
      </c>
      <c r="Q179" s="304">
        <v>10</v>
      </c>
      <c r="R179" s="538">
        <v>120575</v>
      </c>
      <c r="S179" s="207" t="s">
        <v>11</v>
      </c>
      <c r="T179" s="301" t="s">
        <v>508</v>
      </c>
      <c r="U179" s="305"/>
      <c r="V179" s="629" t="str">
        <f>Tabelle2255356[[#This Row],[FOPPE Art.-Nr.]]</f>
        <v>12132986S10</v>
      </c>
      <c r="W179" s="630"/>
      <c r="X179" s="307"/>
      <c r="Y179" s="307"/>
      <c r="Z179" s="307"/>
      <c r="AA179" s="307"/>
      <c r="AB179" s="307"/>
      <c r="AC179" s="307"/>
      <c r="AD179" s="307"/>
      <c r="AE179" s="307"/>
      <c r="AF179" s="307"/>
      <c r="AG179" s="307"/>
      <c r="AH179" s="307"/>
      <c r="AI179" s="307"/>
      <c r="AJ179" s="307"/>
      <c r="AK179" s="307"/>
      <c r="AL179" s="307"/>
      <c r="AM179" s="307"/>
      <c r="AN179" s="307"/>
      <c r="AO179" s="307"/>
      <c r="AP179" s="307"/>
      <c r="AQ179" s="307"/>
      <c r="AR179" s="307"/>
      <c r="AS179" s="307"/>
      <c r="AT179" s="307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</row>
    <row r="180" spans="1:91" s="308" customFormat="1" ht="13.8" x14ac:dyDescent="0.3">
      <c r="A180" s="567" t="s">
        <v>52</v>
      </c>
      <c r="B180" s="207" t="s">
        <v>712</v>
      </c>
      <c r="C180" s="300" t="s">
        <v>98</v>
      </c>
      <c r="D180" s="300"/>
      <c r="E180" s="208" t="s">
        <v>872</v>
      </c>
      <c r="F180" s="313"/>
      <c r="G180" s="313" t="s">
        <v>42</v>
      </c>
      <c r="H180" s="313"/>
      <c r="I180" s="314"/>
      <c r="J180" s="313"/>
      <c r="K180" s="314" t="s">
        <v>42</v>
      </c>
      <c r="L180" s="315"/>
      <c r="M180" s="313"/>
      <c r="N180" s="301">
        <v>226986</v>
      </c>
      <c r="O180" s="315" t="s">
        <v>854</v>
      </c>
      <c r="P180" s="304">
        <v>2</v>
      </c>
      <c r="Q180" s="304">
        <v>100</v>
      </c>
      <c r="R180" s="538">
        <v>109444</v>
      </c>
      <c r="S180" s="207" t="s">
        <v>11</v>
      </c>
      <c r="T180" s="301" t="s">
        <v>508</v>
      </c>
      <c r="U180" s="305"/>
      <c r="V180" s="629" t="str">
        <f>Tabelle2255356[[#This Row],[FOPPE Art.-Nr.]]</f>
        <v>12132986S100</v>
      </c>
      <c r="W180" s="630"/>
      <c r="X180" s="307"/>
      <c r="Y180" s="307"/>
      <c r="Z180" s="307"/>
      <c r="AA180" s="307"/>
      <c r="AB180" s="307"/>
      <c r="AC180" s="307"/>
      <c r="AD180" s="307"/>
      <c r="AE180" s="307"/>
      <c r="AF180" s="307"/>
      <c r="AG180" s="307"/>
      <c r="AH180" s="307"/>
      <c r="AI180" s="307"/>
      <c r="AJ180" s="307"/>
      <c r="AK180" s="307"/>
      <c r="AL180" s="307"/>
      <c r="AM180" s="307"/>
      <c r="AN180" s="307"/>
      <c r="AO180" s="307"/>
      <c r="AP180" s="307"/>
      <c r="AQ180" s="307"/>
      <c r="AR180" s="307"/>
      <c r="AS180" s="307"/>
      <c r="AT180" s="307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</row>
    <row r="181" spans="1:91" s="308" customFormat="1" ht="13.8" x14ac:dyDescent="0.3">
      <c r="A181" s="567" t="s">
        <v>52</v>
      </c>
      <c r="B181" s="207" t="s">
        <v>680</v>
      </c>
      <c r="C181" s="300" t="s">
        <v>98</v>
      </c>
      <c r="D181" s="300"/>
      <c r="E181" s="208" t="s">
        <v>871</v>
      </c>
      <c r="F181" s="313"/>
      <c r="G181" s="313" t="s">
        <v>42</v>
      </c>
      <c r="H181" s="313"/>
      <c r="I181" s="314"/>
      <c r="J181" s="313"/>
      <c r="K181" s="314" t="s">
        <v>42</v>
      </c>
      <c r="L181" s="315"/>
      <c r="M181" s="313"/>
      <c r="N181" s="301">
        <v>226987</v>
      </c>
      <c r="O181" s="315" t="s">
        <v>854</v>
      </c>
      <c r="P181" s="304">
        <v>50</v>
      </c>
      <c r="Q181" s="304">
        <v>1</v>
      </c>
      <c r="R181" s="538">
        <v>103537</v>
      </c>
      <c r="S181" s="207" t="s">
        <v>18</v>
      </c>
      <c r="T181" s="301" t="s">
        <v>508</v>
      </c>
      <c r="U181" s="305"/>
      <c r="V181" s="629" t="str">
        <f>Tabelle2255356[[#This Row],[FOPPE Art.-Nr.]]</f>
        <v>12132987S1</v>
      </c>
      <c r="W181" s="630"/>
      <c r="X181" s="307"/>
      <c r="Y181" s="307"/>
      <c r="Z181" s="307"/>
      <c r="AA181" s="307"/>
      <c r="AB181" s="307"/>
      <c r="AC181" s="307"/>
      <c r="AD181" s="307"/>
      <c r="AE181" s="307"/>
      <c r="AF181" s="307"/>
      <c r="AG181" s="307"/>
      <c r="AH181" s="307"/>
      <c r="AI181" s="307"/>
      <c r="AJ181" s="307"/>
      <c r="AK181" s="307"/>
      <c r="AL181" s="307"/>
      <c r="AM181" s="307"/>
      <c r="AN181" s="307"/>
      <c r="AO181" s="307"/>
      <c r="AP181" s="307"/>
      <c r="AQ181" s="307"/>
      <c r="AR181" s="307"/>
      <c r="AS181" s="307"/>
      <c r="AT181" s="307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</row>
    <row r="182" spans="1:91" s="308" customFormat="1" ht="13.8" x14ac:dyDescent="0.3">
      <c r="A182" s="567" t="s">
        <v>52</v>
      </c>
      <c r="B182" s="207" t="s">
        <v>776</v>
      </c>
      <c r="C182" s="300" t="s">
        <v>98</v>
      </c>
      <c r="D182" s="300"/>
      <c r="E182" s="208" t="s">
        <v>871</v>
      </c>
      <c r="F182" s="313"/>
      <c r="G182" s="313" t="s">
        <v>42</v>
      </c>
      <c r="H182" s="313"/>
      <c r="I182" s="314"/>
      <c r="J182" s="313"/>
      <c r="K182" s="314" t="s">
        <v>42</v>
      </c>
      <c r="L182" s="315"/>
      <c r="M182" s="313"/>
      <c r="N182" s="301">
        <v>226987</v>
      </c>
      <c r="O182" s="315" t="s">
        <v>854</v>
      </c>
      <c r="P182" s="304">
        <v>50</v>
      </c>
      <c r="Q182" s="304">
        <v>10</v>
      </c>
      <c r="R182" s="538">
        <v>120575</v>
      </c>
      <c r="S182" s="207" t="s">
        <v>11</v>
      </c>
      <c r="T182" s="301" t="s">
        <v>508</v>
      </c>
      <c r="U182" s="305"/>
      <c r="V182" s="629" t="str">
        <f>Tabelle2255356[[#This Row],[FOPPE Art.-Nr.]]</f>
        <v>12132987S10</v>
      </c>
      <c r="W182" s="630"/>
      <c r="X182" s="307"/>
      <c r="Y182" s="307"/>
      <c r="Z182" s="307"/>
      <c r="AA182" s="307"/>
      <c r="AB182" s="307"/>
      <c r="AC182" s="307"/>
      <c r="AD182" s="307"/>
      <c r="AE182" s="307"/>
      <c r="AF182" s="307"/>
      <c r="AG182" s="307"/>
      <c r="AH182" s="307"/>
      <c r="AI182" s="307"/>
      <c r="AJ182" s="307"/>
      <c r="AK182" s="307"/>
      <c r="AL182" s="307"/>
      <c r="AM182" s="307"/>
      <c r="AN182" s="307"/>
      <c r="AO182" s="307"/>
      <c r="AP182" s="307"/>
      <c r="AQ182" s="307"/>
      <c r="AR182" s="307"/>
      <c r="AS182" s="307"/>
      <c r="AT182" s="307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</row>
    <row r="183" spans="1:91" s="308" customFormat="1" ht="13.8" x14ac:dyDescent="0.3">
      <c r="A183" s="567" t="s">
        <v>52</v>
      </c>
      <c r="B183" s="207" t="s">
        <v>713</v>
      </c>
      <c r="C183" s="300" t="s">
        <v>98</v>
      </c>
      <c r="D183" s="300"/>
      <c r="E183" s="208" t="s">
        <v>872</v>
      </c>
      <c r="F183" s="313"/>
      <c r="G183" s="313" t="s">
        <v>42</v>
      </c>
      <c r="H183" s="313"/>
      <c r="I183" s="314"/>
      <c r="J183" s="313"/>
      <c r="K183" s="314" t="s">
        <v>42</v>
      </c>
      <c r="L183" s="315"/>
      <c r="M183" s="313"/>
      <c r="N183" s="301">
        <v>226987</v>
      </c>
      <c r="O183" s="315" t="s">
        <v>854</v>
      </c>
      <c r="P183" s="304">
        <v>50</v>
      </c>
      <c r="Q183" s="304">
        <v>100</v>
      </c>
      <c r="R183" s="538">
        <v>109444</v>
      </c>
      <c r="S183" s="207" t="s">
        <v>11</v>
      </c>
      <c r="T183" s="301" t="s">
        <v>508</v>
      </c>
      <c r="U183" s="305"/>
      <c r="V183" s="629" t="str">
        <f>Tabelle2255356[[#This Row],[FOPPE Art.-Nr.]]</f>
        <v>12132987S100</v>
      </c>
      <c r="W183" s="630"/>
      <c r="X183" s="307"/>
      <c r="Y183" s="307"/>
      <c r="Z183" s="307"/>
      <c r="AA183" s="307"/>
      <c r="AB183" s="307"/>
      <c r="AC183" s="307"/>
      <c r="AD183" s="307"/>
      <c r="AE183" s="307"/>
      <c r="AF183" s="307"/>
      <c r="AG183" s="307"/>
      <c r="AH183" s="307"/>
      <c r="AI183" s="307"/>
      <c r="AJ183" s="307"/>
      <c r="AK183" s="307"/>
      <c r="AL183" s="307"/>
      <c r="AM183" s="307"/>
      <c r="AN183" s="307"/>
      <c r="AO183" s="307"/>
      <c r="AP183" s="307"/>
      <c r="AQ183" s="307"/>
      <c r="AR183" s="307"/>
      <c r="AS183" s="307"/>
      <c r="AT183" s="307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</row>
    <row r="184" spans="1:91" s="308" customFormat="1" ht="13.8" x14ac:dyDescent="0.3">
      <c r="A184" s="567" t="s">
        <v>52</v>
      </c>
      <c r="B184" s="207" t="s">
        <v>689</v>
      </c>
      <c r="C184" s="300" t="s">
        <v>98</v>
      </c>
      <c r="D184" s="300"/>
      <c r="E184" s="208" t="s">
        <v>871</v>
      </c>
      <c r="F184" s="313"/>
      <c r="G184" s="313" t="s">
        <v>42</v>
      </c>
      <c r="H184" s="313"/>
      <c r="I184" s="314"/>
      <c r="J184" s="313"/>
      <c r="K184" s="314" t="s">
        <v>42</v>
      </c>
      <c r="L184" s="315"/>
      <c r="M184" s="313"/>
      <c r="N184" s="301">
        <v>226988</v>
      </c>
      <c r="O184" s="315" t="s">
        <v>856</v>
      </c>
      <c r="P184" s="304">
        <v>2</v>
      </c>
      <c r="Q184" s="304">
        <v>1</v>
      </c>
      <c r="R184" s="538">
        <v>105478</v>
      </c>
      <c r="S184" s="207" t="s">
        <v>18</v>
      </c>
      <c r="T184" s="301" t="s">
        <v>508</v>
      </c>
      <c r="U184" s="305"/>
      <c r="V184" s="629" t="str">
        <f>Tabelle2255356[[#This Row],[FOPPE Art.-Nr.]]</f>
        <v>12132988S1</v>
      </c>
      <c r="W184" s="630"/>
      <c r="X184" s="307"/>
      <c r="Y184" s="307"/>
      <c r="Z184" s="307"/>
      <c r="AA184" s="307"/>
      <c r="AB184" s="307"/>
      <c r="AC184" s="307"/>
      <c r="AD184" s="307"/>
      <c r="AE184" s="307"/>
      <c r="AF184" s="307"/>
      <c r="AG184" s="307"/>
      <c r="AH184" s="307"/>
      <c r="AI184" s="307"/>
      <c r="AJ184" s="307"/>
      <c r="AK184" s="307"/>
      <c r="AL184" s="307"/>
      <c r="AM184" s="307"/>
      <c r="AN184" s="307"/>
      <c r="AO184" s="307"/>
      <c r="AP184" s="307"/>
      <c r="AQ184" s="307"/>
      <c r="AR184" s="307"/>
      <c r="AS184" s="307"/>
      <c r="AT184" s="307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</row>
    <row r="185" spans="1:91" s="308" customFormat="1" ht="13.8" x14ac:dyDescent="0.3">
      <c r="A185" s="567" t="s">
        <v>52</v>
      </c>
      <c r="B185" s="207" t="s">
        <v>777</v>
      </c>
      <c r="C185" s="300" t="s">
        <v>98</v>
      </c>
      <c r="D185" s="300"/>
      <c r="E185" s="208" t="s">
        <v>871</v>
      </c>
      <c r="F185" s="313"/>
      <c r="G185" s="313" t="s">
        <v>42</v>
      </c>
      <c r="H185" s="313"/>
      <c r="I185" s="314"/>
      <c r="J185" s="313"/>
      <c r="K185" s="314" t="s">
        <v>42</v>
      </c>
      <c r="L185" s="315"/>
      <c r="M185" s="313"/>
      <c r="N185" s="301">
        <v>226988</v>
      </c>
      <c r="O185" s="315" t="s">
        <v>856</v>
      </c>
      <c r="P185" s="304">
        <v>2</v>
      </c>
      <c r="Q185" s="304">
        <v>10</v>
      </c>
      <c r="R185" s="538">
        <v>120578</v>
      </c>
      <c r="S185" s="207" t="s">
        <v>11</v>
      </c>
      <c r="T185" s="301" t="s">
        <v>508</v>
      </c>
      <c r="U185" s="305"/>
      <c r="V185" s="629" t="str">
        <f>Tabelle2255356[[#This Row],[FOPPE Art.-Nr.]]</f>
        <v>12132988S10</v>
      </c>
      <c r="W185" s="630"/>
      <c r="X185" s="307"/>
      <c r="Y185" s="307"/>
      <c r="Z185" s="307"/>
      <c r="AA185" s="307"/>
      <c r="AB185" s="307"/>
      <c r="AC185" s="307"/>
      <c r="AD185" s="307"/>
      <c r="AE185" s="307"/>
      <c r="AF185" s="307"/>
      <c r="AG185" s="307"/>
      <c r="AH185" s="307"/>
      <c r="AI185" s="307"/>
      <c r="AJ185" s="307"/>
      <c r="AK185" s="307"/>
      <c r="AL185" s="307"/>
      <c r="AM185" s="307"/>
      <c r="AN185" s="307"/>
      <c r="AO185" s="307"/>
      <c r="AP185" s="307"/>
      <c r="AQ185" s="307"/>
      <c r="AR185" s="307"/>
      <c r="AS185" s="307"/>
      <c r="AT185" s="307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</row>
    <row r="186" spans="1:91" s="308" customFormat="1" ht="13.8" x14ac:dyDescent="0.3">
      <c r="A186" s="567" t="s">
        <v>52</v>
      </c>
      <c r="B186" s="207" t="s">
        <v>718</v>
      </c>
      <c r="C186" s="300" t="s">
        <v>98</v>
      </c>
      <c r="D186" s="300"/>
      <c r="E186" s="208" t="s">
        <v>872</v>
      </c>
      <c r="F186" s="313"/>
      <c r="G186" s="313" t="s">
        <v>42</v>
      </c>
      <c r="H186" s="313"/>
      <c r="I186" s="314"/>
      <c r="J186" s="313"/>
      <c r="K186" s="314" t="s">
        <v>42</v>
      </c>
      <c r="L186" s="315"/>
      <c r="M186" s="313"/>
      <c r="N186" s="301">
        <v>226988</v>
      </c>
      <c r="O186" s="315" t="s">
        <v>856</v>
      </c>
      <c r="P186" s="304">
        <v>2</v>
      </c>
      <c r="Q186" s="304">
        <v>100</v>
      </c>
      <c r="R186" s="538">
        <v>110736</v>
      </c>
      <c r="S186" s="207" t="s">
        <v>11</v>
      </c>
      <c r="T186" s="301" t="s">
        <v>508</v>
      </c>
      <c r="U186" s="305"/>
      <c r="V186" s="629" t="str">
        <f>Tabelle2255356[[#This Row],[FOPPE Art.-Nr.]]</f>
        <v>12132988S100</v>
      </c>
      <c r="W186" s="630"/>
      <c r="X186" s="307"/>
      <c r="Y186" s="307"/>
      <c r="Z186" s="307"/>
      <c r="AA186" s="307"/>
      <c r="AB186" s="307"/>
      <c r="AC186" s="307"/>
      <c r="AD186" s="307"/>
      <c r="AE186" s="307"/>
      <c r="AF186" s="307"/>
      <c r="AG186" s="307"/>
      <c r="AH186" s="307"/>
      <c r="AI186" s="307"/>
      <c r="AJ186" s="307"/>
      <c r="AK186" s="307"/>
      <c r="AL186" s="307"/>
      <c r="AM186" s="307"/>
      <c r="AN186" s="307"/>
      <c r="AO186" s="307"/>
      <c r="AP186" s="307"/>
      <c r="AQ186" s="307"/>
      <c r="AR186" s="307"/>
      <c r="AS186" s="307"/>
      <c r="AT186" s="307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</row>
    <row r="187" spans="1:91" s="308" customFormat="1" ht="13.8" x14ac:dyDescent="0.3">
      <c r="A187" s="567" t="s">
        <v>52</v>
      </c>
      <c r="B187" s="207" t="s">
        <v>690</v>
      </c>
      <c r="C187" s="300" t="s">
        <v>98</v>
      </c>
      <c r="D187" s="300"/>
      <c r="E187" s="208" t="s">
        <v>871</v>
      </c>
      <c r="F187" s="313"/>
      <c r="G187" s="313" t="s">
        <v>42</v>
      </c>
      <c r="H187" s="313"/>
      <c r="I187" s="314"/>
      <c r="J187" s="313"/>
      <c r="K187" s="314" t="s">
        <v>42</v>
      </c>
      <c r="L187" s="315"/>
      <c r="M187" s="313"/>
      <c r="N187" s="301">
        <v>226989</v>
      </c>
      <c r="O187" s="315" t="s">
        <v>856</v>
      </c>
      <c r="P187" s="304">
        <v>50</v>
      </c>
      <c r="Q187" s="304">
        <v>1</v>
      </c>
      <c r="R187" s="538">
        <v>105478</v>
      </c>
      <c r="S187" s="207" t="s">
        <v>18</v>
      </c>
      <c r="T187" s="301" t="s">
        <v>508</v>
      </c>
      <c r="U187" s="305"/>
      <c r="V187" s="629" t="str">
        <f>Tabelle2255356[[#This Row],[FOPPE Art.-Nr.]]</f>
        <v>12132989S1</v>
      </c>
      <c r="W187" s="630"/>
      <c r="X187" s="307"/>
      <c r="Y187" s="307"/>
      <c r="Z187" s="307"/>
      <c r="AA187" s="307"/>
      <c r="AB187" s="307"/>
      <c r="AC187" s="307"/>
      <c r="AD187" s="307"/>
      <c r="AE187" s="307"/>
      <c r="AF187" s="307"/>
      <c r="AG187" s="307"/>
      <c r="AH187" s="307"/>
      <c r="AI187" s="307"/>
      <c r="AJ187" s="307"/>
      <c r="AK187" s="307"/>
      <c r="AL187" s="307"/>
      <c r="AM187" s="307"/>
      <c r="AN187" s="307"/>
      <c r="AO187" s="307"/>
      <c r="AP187" s="307"/>
      <c r="AQ187" s="307"/>
      <c r="AR187" s="307"/>
      <c r="AS187" s="307"/>
      <c r="AT187" s="307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</row>
    <row r="188" spans="1:91" s="308" customFormat="1" ht="13.8" x14ac:dyDescent="0.3">
      <c r="A188" s="567" t="s">
        <v>52</v>
      </c>
      <c r="B188" s="207" t="s">
        <v>778</v>
      </c>
      <c r="C188" s="300" t="s">
        <v>98</v>
      </c>
      <c r="D188" s="300"/>
      <c r="E188" s="208" t="s">
        <v>871</v>
      </c>
      <c r="F188" s="313"/>
      <c r="G188" s="313" t="s">
        <v>42</v>
      </c>
      <c r="H188" s="313"/>
      <c r="I188" s="314"/>
      <c r="J188" s="313"/>
      <c r="K188" s="314" t="s">
        <v>42</v>
      </c>
      <c r="L188" s="315"/>
      <c r="M188" s="313"/>
      <c r="N188" s="301">
        <v>226989</v>
      </c>
      <c r="O188" s="315" t="s">
        <v>856</v>
      </c>
      <c r="P188" s="304">
        <v>50</v>
      </c>
      <c r="Q188" s="304">
        <v>10</v>
      </c>
      <c r="R188" s="538">
        <v>120578</v>
      </c>
      <c r="S188" s="207" t="s">
        <v>11</v>
      </c>
      <c r="T188" s="301" t="s">
        <v>508</v>
      </c>
      <c r="U188" s="305"/>
      <c r="V188" s="629" t="str">
        <f>Tabelle2255356[[#This Row],[FOPPE Art.-Nr.]]</f>
        <v>12132989S10</v>
      </c>
      <c r="W188" s="630"/>
      <c r="X188" s="307"/>
      <c r="Y188" s="307"/>
      <c r="Z188" s="307"/>
      <c r="AA188" s="307"/>
      <c r="AB188" s="307"/>
      <c r="AC188" s="307"/>
      <c r="AD188" s="307"/>
      <c r="AE188" s="307"/>
      <c r="AF188" s="307"/>
      <c r="AG188" s="307"/>
      <c r="AH188" s="307"/>
      <c r="AI188" s="307"/>
      <c r="AJ188" s="307"/>
      <c r="AK188" s="307"/>
      <c r="AL188" s="307"/>
      <c r="AM188" s="307"/>
      <c r="AN188" s="307"/>
      <c r="AO188" s="307"/>
      <c r="AP188" s="307"/>
      <c r="AQ188" s="307"/>
      <c r="AR188" s="307"/>
      <c r="AS188" s="307"/>
      <c r="AT188" s="307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</row>
    <row r="189" spans="1:91" s="308" customFormat="1" ht="13.8" x14ac:dyDescent="0.3">
      <c r="A189" s="567" t="s">
        <v>52</v>
      </c>
      <c r="B189" s="207" t="s">
        <v>719</v>
      </c>
      <c r="C189" s="300" t="s">
        <v>98</v>
      </c>
      <c r="D189" s="300"/>
      <c r="E189" s="208" t="s">
        <v>872</v>
      </c>
      <c r="F189" s="313"/>
      <c r="G189" s="313" t="s">
        <v>42</v>
      </c>
      <c r="H189" s="313"/>
      <c r="I189" s="314"/>
      <c r="J189" s="313"/>
      <c r="K189" s="314" t="s">
        <v>42</v>
      </c>
      <c r="L189" s="315"/>
      <c r="M189" s="313"/>
      <c r="N189" s="301">
        <v>226989</v>
      </c>
      <c r="O189" s="315" t="s">
        <v>856</v>
      </c>
      <c r="P189" s="304">
        <v>50</v>
      </c>
      <c r="Q189" s="304">
        <v>100</v>
      </c>
      <c r="R189" s="538">
        <v>110736</v>
      </c>
      <c r="S189" s="207" t="s">
        <v>11</v>
      </c>
      <c r="T189" s="301" t="s">
        <v>508</v>
      </c>
      <c r="U189" s="305"/>
      <c r="V189" s="629" t="str">
        <f>Tabelle2255356[[#This Row],[FOPPE Art.-Nr.]]</f>
        <v>12132989S100</v>
      </c>
      <c r="W189" s="630"/>
      <c r="X189" s="307"/>
      <c r="Y189" s="307"/>
      <c r="Z189" s="307"/>
      <c r="AA189" s="307"/>
      <c r="AB189" s="307"/>
      <c r="AC189" s="307"/>
      <c r="AD189" s="307"/>
      <c r="AE189" s="307"/>
      <c r="AF189" s="307"/>
      <c r="AG189" s="307"/>
      <c r="AH189" s="307"/>
      <c r="AI189" s="307"/>
      <c r="AJ189" s="307"/>
      <c r="AK189" s="307"/>
      <c r="AL189" s="307"/>
      <c r="AM189" s="307"/>
      <c r="AN189" s="307"/>
      <c r="AO189" s="307"/>
      <c r="AP189" s="307"/>
      <c r="AQ189" s="307"/>
      <c r="AR189" s="307"/>
      <c r="AS189" s="307"/>
      <c r="AT189" s="307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</row>
    <row r="190" spans="1:91" s="308" customFormat="1" ht="13.8" x14ac:dyDescent="0.3">
      <c r="A190" s="567" t="s">
        <v>52</v>
      </c>
      <c r="B190" s="207" t="s">
        <v>691</v>
      </c>
      <c r="C190" s="300" t="s">
        <v>98</v>
      </c>
      <c r="D190" s="300"/>
      <c r="E190" s="208" t="s">
        <v>871</v>
      </c>
      <c r="F190" s="313"/>
      <c r="G190" s="313" t="s">
        <v>42</v>
      </c>
      <c r="H190" s="313"/>
      <c r="I190" s="314"/>
      <c r="J190" s="313"/>
      <c r="K190" s="314" t="s">
        <v>42</v>
      </c>
      <c r="L190" s="315"/>
      <c r="M190" s="313"/>
      <c r="N190" s="301">
        <v>226990</v>
      </c>
      <c r="O190" s="315" t="s">
        <v>857</v>
      </c>
      <c r="P190" s="304">
        <v>2</v>
      </c>
      <c r="Q190" s="304">
        <v>1</v>
      </c>
      <c r="R190" s="538">
        <v>105479</v>
      </c>
      <c r="S190" s="207" t="s">
        <v>18</v>
      </c>
      <c r="T190" s="301" t="s">
        <v>508</v>
      </c>
      <c r="U190" s="305"/>
      <c r="V190" s="629" t="str">
        <f>Tabelle2255356[[#This Row],[FOPPE Art.-Nr.]]</f>
        <v>12132990S1</v>
      </c>
      <c r="W190" s="630"/>
      <c r="X190" s="307"/>
      <c r="Y190" s="307"/>
      <c r="Z190" s="307"/>
      <c r="AA190" s="307"/>
      <c r="AB190" s="307"/>
      <c r="AC190" s="307"/>
      <c r="AD190" s="307"/>
      <c r="AE190" s="307"/>
      <c r="AF190" s="307"/>
      <c r="AG190" s="307"/>
      <c r="AH190" s="307"/>
      <c r="AI190" s="307"/>
      <c r="AJ190" s="307"/>
      <c r="AK190" s="307"/>
      <c r="AL190" s="307"/>
      <c r="AM190" s="307"/>
      <c r="AN190" s="307"/>
      <c r="AO190" s="307"/>
      <c r="AP190" s="307"/>
      <c r="AQ190" s="307"/>
      <c r="AR190" s="307"/>
      <c r="AS190" s="307"/>
      <c r="AT190" s="307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</row>
    <row r="191" spans="1:91" s="308" customFormat="1" ht="13.8" x14ac:dyDescent="0.3">
      <c r="A191" s="567" t="s">
        <v>52</v>
      </c>
      <c r="B191" s="207" t="s">
        <v>782</v>
      </c>
      <c r="C191" s="300" t="s">
        <v>98</v>
      </c>
      <c r="D191" s="300"/>
      <c r="E191" s="208" t="s">
        <v>871</v>
      </c>
      <c r="F191" s="313"/>
      <c r="G191" s="313" t="s">
        <v>42</v>
      </c>
      <c r="H191" s="313"/>
      <c r="I191" s="314"/>
      <c r="J191" s="313"/>
      <c r="K191" s="314" t="s">
        <v>42</v>
      </c>
      <c r="L191" s="315"/>
      <c r="M191" s="313"/>
      <c r="N191" s="301">
        <v>226990</v>
      </c>
      <c r="O191" s="315" t="s">
        <v>857</v>
      </c>
      <c r="P191" s="304">
        <v>2</v>
      </c>
      <c r="Q191" s="304">
        <v>10</v>
      </c>
      <c r="R191" s="538">
        <v>120607</v>
      </c>
      <c r="S191" s="207" t="s">
        <v>11</v>
      </c>
      <c r="T191" s="301" t="s">
        <v>508</v>
      </c>
      <c r="U191" s="305"/>
      <c r="V191" s="629" t="str">
        <f>Tabelle2255356[[#This Row],[FOPPE Art.-Nr.]]</f>
        <v>12132990S10</v>
      </c>
      <c r="W191" s="630"/>
      <c r="X191" s="307"/>
      <c r="Y191" s="307"/>
      <c r="Z191" s="307"/>
      <c r="AA191" s="307"/>
      <c r="AB191" s="307"/>
      <c r="AC191" s="307"/>
      <c r="AD191" s="307"/>
      <c r="AE191" s="307"/>
      <c r="AF191" s="307"/>
      <c r="AG191" s="307"/>
      <c r="AH191" s="307"/>
      <c r="AI191" s="307"/>
      <c r="AJ191" s="307"/>
      <c r="AK191" s="307"/>
      <c r="AL191" s="307"/>
      <c r="AM191" s="307"/>
      <c r="AN191" s="307"/>
      <c r="AO191" s="307"/>
      <c r="AP191" s="307"/>
      <c r="AQ191" s="307"/>
      <c r="AR191" s="307"/>
      <c r="AS191" s="307"/>
      <c r="AT191" s="307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</row>
    <row r="192" spans="1:91" s="308" customFormat="1" ht="13.8" x14ac:dyDescent="0.3">
      <c r="A192" s="567" t="s">
        <v>52</v>
      </c>
      <c r="B192" s="207" t="s">
        <v>720</v>
      </c>
      <c r="C192" s="300" t="s">
        <v>98</v>
      </c>
      <c r="D192" s="300"/>
      <c r="E192" s="208" t="s">
        <v>872</v>
      </c>
      <c r="F192" s="313"/>
      <c r="G192" s="313" t="s">
        <v>42</v>
      </c>
      <c r="H192" s="313"/>
      <c r="I192" s="314"/>
      <c r="J192" s="313"/>
      <c r="K192" s="314" t="s">
        <v>42</v>
      </c>
      <c r="L192" s="315"/>
      <c r="M192" s="313"/>
      <c r="N192" s="301">
        <v>226990</v>
      </c>
      <c r="O192" s="315" t="s">
        <v>857</v>
      </c>
      <c r="P192" s="304">
        <v>2</v>
      </c>
      <c r="Q192" s="304">
        <v>100</v>
      </c>
      <c r="R192" s="538">
        <v>110737</v>
      </c>
      <c r="S192" s="207" t="s">
        <v>11</v>
      </c>
      <c r="T192" s="301" t="s">
        <v>508</v>
      </c>
      <c r="U192" s="305"/>
      <c r="V192" s="629" t="str">
        <f>Tabelle2255356[[#This Row],[FOPPE Art.-Nr.]]</f>
        <v>12132990S100</v>
      </c>
      <c r="W192" s="630"/>
      <c r="X192" s="307"/>
      <c r="Y192" s="307"/>
      <c r="Z192" s="307"/>
      <c r="AA192" s="307"/>
      <c r="AB192" s="307"/>
      <c r="AC192" s="307"/>
      <c r="AD192" s="307"/>
      <c r="AE192" s="307"/>
      <c r="AF192" s="307"/>
      <c r="AG192" s="307"/>
      <c r="AH192" s="307"/>
      <c r="AI192" s="307"/>
      <c r="AJ192" s="307"/>
      <c r="AK192" s="307"/>
      <c r="AL192" s="307"/>
      <c r="AM192" s="307"/>
      <c r="AN192" s="307"/>
      <c r="AO192" s="307"/>
      <c r="AP192" s="307"/>
      <c r="AQ192" s="307"/>
      <c r="AR192" s="307"/>
      <c r="AS192" s="307"/>
      <c r="AT192" s="307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</row>
    <row r="193" spans="1:91" s="308" customFormat="1" ht="13.8" x14ac:dyDescent="0.3">
      <c r="A193" s="567" t="s">
        <v>52</v>
      </c>
      <c r="B193" s="207" t="s">
        <v>692</v>
      </c>
      <c r="C193" s="300" t="s">
        <v>98</v>
      </c>
      <c r="D193" s="300"/>
      <c r="E193" s="208" t="s">
        <v>871</v>
      </c>
      <c r="F193" s="313"/>
      <c r="G193" s="313" t="s">
        <v>42</v>
      </c>
      <c r="H193" s="313"/>
      <c r="I193" s="314"/>
      <c r="J193" s="313"/>
      <c r="K193" s="314" t="s">
        <v>42</v>
      </c>
      <c r="L193" s="315"/>
      <c r="M193" s="313"/>
      <c r="N193" s="301">
        <v>226991</v>
      </c>
      <c r="O193" s="315" t="s">
        <v>857</v>
      </c>
      <c r="P193" s="304">
        <v>50</v>
      </c>
      <c r="Q193" s="304">
        <v>1</v>
      </c>
      <c r="R193" s="538">
        <v>105479</v>
      </c>
      <c r="S193" s="207" t="s">
        <v>18</v>
      </c>
      <c r="T193" s="301" t="s">
        <v>508</v>
      </c>
      <c r="U193" s="305"/>
      <c r="V193" s="629" t="str">
        <f>Tabelle2255356[[#This Row],[FOPPE Art.-Nr.]]</f>
        <v>12132991S1</v>
      </c>
      <c r="W193" s="630"/>
      <c r="X193" s="307"/>
      <c r="Y193" s="307"/>
      <c r="Z193" s="307"/>
      <c r="AA193" s="307"/>
      <c r="AB193" s="307"/>
      <c r="AC193" s="307"/>
      <c r="AD193" s="307"/>
      <c r="AE193" s="307"/>
      <c r="AF193" s="307"/>
      <c r="AG193" s="307"/>
      <c r="AH193" s="307"/>
      <c r="AI193" s="307"/>
      <c r="AJ193" s="307"/>
      <c r="AK193" s="307"/>
      <c r="AL193" s="307"/>
      <c r="AM193" s="307"/>
      <c r="AN193" s="307"/>
      <c r="AO193" s="307"/>
      <c r="AP193" s="307"/>
      <c r="AQ193" s="307"/>
      <c r="AR193" s="307"/>
      <c r="AS193" s="307"/>
      <c r="AT193" s="307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</row>
    <row r="194" spans="1:91" s="308" customFormat="1" ht="13.8" x14ac:dyDescent="0.3">
      <c r="A194" s="567" t="s">
        <v>52</v>
      </c>
      <c r="B194" s="207" t="s">
        <v>783</v>
      </c>
      <c r="C194" s="300" t="s">
        <v>98</v>
      </c>
      <c r="D194" s="300"/>
      <c r="E194" s="208" t="s">
        <v>871</v>
      </c>
      <c r="F194" s="313"/>
      <c r="G194" s="313" t="s">
        <v>42</v>
      </c>
      <c r="H194" s="313"/>
      <c r="I194" s="314"/>
      <c r="J194" s="313"/>
      <c r="K194" s="314" t="s">
        <v>42</v>
      </c>
      <c r="L194" s="315"/>
      <c r="M194" s="313"/>
      <c r="N194" s="301">
        <v>226991</v>
      </c>
      <c r="O194" s="315" t="s">
        <v>857</v>
      </c>
      <c r="P194" s="304">
        <v>50</v>
      </c>
      <c r="Q194" s="304">
        <v>10</v>
      </c>
      <c r="R194" s="538">
        <v>120607</v>
      </c>
      <c r="S194" s="207" t="s">
        <v>11</v>
      </c>
      <c r="T194" s="301" t="s">
        <v>508</v>
      </c>
      <c r="U194" s="305"/>
      <c r="V194" s="629" t="str">
        <f>Tabelle2255356[[#This Row],[FOPPE Art.-Nr.]]</f>
        <v>12132991S10</v>
      </c>
      <c r="W194" s="630"/>
      <c r="X194" s="307"/>
      <c r="Y194" s="307"/>
      <c r="Z194" s="307"/>
      <c r="AA194" s="307"/>
      <c r="AB194" s="307"/>
      <c r="AC194" s="307"/>
      <c r="AD194" s="307"/>
      <c r="AE194" s="307"/>
      <c r="AF194" s="307"/>
      <c r="AG194" s="307"/>
      <c r="AH194" s="307"/>
      <c r="AI194" s="307"/>
      <c r="AJ194" s="307"/>
      <c r="AK194" s="307"/>
      <c r="AL194" s="307"/>
      <c r="AM194" s="307"/>
      <c r="AN194" s="307"/>
      <c r="AO194" s="307"/>
      <c r="AP194" s="307"/>
      <c r="AQ194" s="307"/>
      <c r="AR194" s="307"/>
      <c r="AS194" s="307"/>
      <c r="AT194" s="307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</row>
    <row r="195" spans="1:91" s="308" customFormat="1" ht="13.8" x14ac:dyDescent="0.3">
      <c r="A195" s="567" t="s">
        <v>52</v>
      </c>
      <c r="B195" s="207" t="s">
        <v>721</v>
      </c>
      <c r="C195" s="300" t="s">
        <v>98</v>
      </c>
      <c r="D195" s="300"/>
      <c r="E195" s="208" t="s">
        <v>872</v>
      </c>
      <c r="F195" s="313"/>
      <c r="G195" s="313" t="s">
        <v>42</v>
      </c>
      <c r="H195" s="313"/>
      <c r="I195" s="314"/>
      <c r="J195" s="313"/>
      <c r="K195" s="314" t="s">
        <v>42</v>
      </c>
      <c r="L195" s="315"/>
      <c r="M195" s="313"/>
      <c r="N195" s="301">
        <v>226991</v>
      </c>
      <c r="O195" s="315" t="s">
        <v>857</v>
      </c>
      <c r="P195" s="304">
        <v>50</v>
      </c>
      <c r="Q195" s="304">
        <v>100</v>
      </c>
      <c r="R195" s="538">
        <v>110737</v>
      </c>
      <c r="S195" s="207" t="s">
        <v>11</v>
      </c>
      <c r="T195" s="301" t="s">
        <v>508</v>
      </c>
      <c r="U195" s="305"/>
      <c r="V195" s="629" t="str">
        <f>Tabelle2255356[[#This Row],[FOPPE Art.-Nr.]]</f>
        <v>12132991S100</v>
      </c>
      <c r="W195" s="630"/>
      <c r="X195" s="307"/>
      <c r="Y195" s="307"/>
      <c r="Z195" s="307"/>
      <c r="AA195" s="307"/>
      <c r="AB195" s="307"/>
      <c r="AC195" s="307"/>
      <c r="AD195" s="307"/>
      <c r="AE195" s="307"/>
      <c r="AF195" s="307"/>
      <c r="AG195" s="307"/>
      <c r="AH195" s="307"/>
      <c r="AI195" s="307"/>
      <c r="AJ195" s="307"/>
      <c r="AK195" s="307"/>
      <c r="AL195" s="307"/>
      <c r="AM195" s="307"/>
      <c r="AN195" s="307"/>
      <c r="AO195" s="307"/>
      <c r="AP195" s="307"/>
      <c r="AQ195" s="307"/>
      <c r="AR195" s="307"/>
      <c r="AS195" s="307"/>
      <c r="AT195" s="307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</row>
    <row r="196" spans="1:91" s="308" customFormat="1" ht="13.8" x14ac:dyDescent="0.3">
      <c r="A196" s="567" t="s">
        <v>52</v>
      </c>
      <c r="B196" s="207" t="s">
        <v>693</v>
      </c>
      <c r="C196" s="300" t="s">
        <v>98</v>
      </c>
      <c r="D196" s="300"/>
      <c r="E196" s="208" t="s">
        <v>871</v>
      </c>
      <c r="F196" s="313"/>
      <c r="G196" s="313" t="s">
        <v>42</v>
      </c>
      <c r="H196" s="313"/>
      <c r="I196" s="314"/>
      <c r="J196" s="313"/>
      <c r="K196" s="314" t="s">
        <v>42</v>
      </c>
      <c r="L196" s="315"/>
      <c r="M196" s="313"/>
      <c r="N196" s="301">
        <v>226992</v>
      </c>
      <c r="O196" s="315" t="s">
        <v>858</v>
      </c>
      <c r="P196" s="304">
        <v>2</v>
      </c>
      <c r="Q196" s="304">
        <v>1</v>
      </c>
      <c r="R196" s="538">
        <v>105480</v>
      </c>
      <c r="S196" s="207" t="s">
        <v>18</v>
      </c>
      <c r="T196" s="301" t="s">
        <v>508</v>
      </c>
      <c r="U196" s="305"/>
      <c r="V196" s="629" t="str">
        <f>Tabelle2255356[[#This Row],[FOPPE Art.-Nr.]]</f>
        <v>12132992S1</v>
      </c>
      <c r="W196" s="630"/>
      <c r="X196" s="307"/>
      <c r="Y196" s="307"/>
      <c r="Z196" s="307"/>
      <c r="AA196" s="307"/>
      <c r="AB196" s="307"/>
      <c r="AC196" s="307"/>
      <c r="AD196" s="307"/>
      <c r="AE196" s="307"/>
      <c r="AF196" s="307"/>
      <c r="AG196" s="307"/>
      <c r="AH196" s="307"/>
      <c r="AI196" s="307"/>
      <c r="AJ196" s="307"/>
      <c r="AK196" s="307"/>
      <c r="AL196" s="307"/>
      <c r="AM196" s="307"/>
      <c r="AN196" s="307"/>
      <c r="AO196" s="307"/>
      <c r="AP196" s="307"/>
      <c r="AQ196" s="307"/>
      <c r="AR196" s="307"/>
      <c r="AS196" s="307"/>
      <c r="AT196" s="307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</row>
    <row r="197" spans="1:91" s="308" customFormat="1" ht="13.8" x14ac:dyDescent="0.3">
      <c r="A197" s="567" t="s">
        <v>52</v>
      </c>
      <c r="B197" s="207" t="s">
        <v>784</v>
      </c>
      <c r="C197" s="300" t="s">
        <v>98</v>
      </c>
      <c r="D197" s="300"/>
      <c r="E197" s="208" t="s">
        <v>871</v>
      </c>
      <c r="F197" s="313"/>
      <c r="G197" s="313" t="s">
        <v>42</v>
      </c>
      <c r="H197" s="313"/>
      <c r="I197" s="314"/>
      <c r="J197" s="313"/>
      <c r="K197" s="314" t="s">
        <v>42</v>
      </c>
      <c r="L197" s="315"/>
      <c r="M197" s="313"/>
      <c r="N197" s="301">
        <v>226992</v>
      </c>
      <c r="O197" s="315" t="s">
        <v>858</v>
      </c>
      <c r="P197" s="304">
        <v>2</v>
      </c>
      <c r="Q197" s="304">
        <v>10</v>
      </c>
      <c r="R197" s="538">
        <v>120611</v>
      </c>
      <c r="S197" s="207" t="s">
        <v>11</v>
      </c>
      <c r="T197" s="301" t="s">
        <v>508</v>
      </c>
      <c r="U197" s="305"/>
      <c r="V197" s="629" t="str">
        <f>Tabelle2255356[[#This Row],[FOPPE Art.-Nr.]]</f>
        <v>12132992S10</v>
      </c>
      <c r="W197" s="630"/>
      <c r="X197" s="307"/>
      <c r="Y197" s="307"/>
      <c r="Z197" s="307"/>
      <c r="AA197" s="307"/>
      <c r="AB197" s="307"/>
      <c r="AC197" s="307"/>
      <c r="AD197" s="307"/>
      <c r="AE197" s="307"/>
      <c r="AF197" s="307"/>
      <c r="AG197" s="307"/>
      <c r="AH197" s="307"/>
      <c r="AI197" s="307"/>
      <c r="AJ197" s="307"/>
      <c r="AK197" s="307"/>
      <c r="AL197" s="307"/>
      <c r="AM197" s="307"/>
      <c r="AN197" s="307"/>
      <c r="AO197" s="307"/>
      <c r="AP197" s="307"/>
      <c r="AQ197" s="307"/>
      <c r="AR197" s="307"/>
      <c r="AS197" s="307"/>
      <c r="AT197" s="307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</row>
    <row r="198" spans="1:91" s="308" customFormat="1" ht="13.8" x14ac:dyDescent="0.3">
      <c r="A198" s="567" t="s">
        <v>52</v>
      </c>
      <c r="B198" s="207" t="s">
        <v>714</v>
      </c>
      <c r="C198" s="300" t="s">
        <v>98</v>
      </c>
      <c r="D198" s="300"/>
      <c r="E198" s="208" t="s">
        <v>872</v>
      </c>
      <c r="F198" s="313"/>
      <c r="G198" s="313" t="s">
        <v>42</v>
      </c>
      <c r="H198" s="313"/>
      <c r="I198" s="314"/>
      <c r="J198" s="313"/>
      <c r="K198" s="314" t="s">
        <v>42</v>
      </c>
      <c r="L198" s="315"/>
      <c r="M198" s="313"/>
      <c r="N198" s="301">
        <v>226992</v>
      </c>
      <c r="O198" s="315" t="s">
        <v>858</v>
      </c>
      <c r="P198" s="304">
        <v>2</v>
      </c>
      <c r="Q198" s="304">
        <v>100</v>
      </c>
      <c r="R198" s="538">
        <v>110472</v>
      </c>
      <c r="S198" s="207" t="s">
        <v>11</v>
      </c>
      <c r="T198" s="301" t="s">
        <v>508</v>
      </c>
      <c r="U198" s="305"/>
      <c r="V198" s="629" t="str">
        <f>Tabelle2255356[[#This Row],[FOPPE Art.-Nr.]]</f>
        <v>12132992S100</v>
      </c>
      <c r="W198" s="630"/>
      <c r="X198" s="307"/>
      <c r="Y198" s="307"/>
      <c r="Z198" s="307"/>
      <c r="AA198" s="307"/>
      <c r="AB198" s="307"/>
      <c r="AC198" s="307"/>
      <c r="AD198" s="307"/>
      <c r="AE198" s="307"/>
      <c r="AF198" s="307"/>
      <c r="AG198" s="307"/>
      <c r="AH198" s="307"/>
      <c r="AI198" s="307"/>
      <c r="AJ198" s="307"/>
      <c r="AK198" s="307"/>
      <c r="AL198" s="307"/>
      <c r="AM198" s="307"/>
      <c r="AN198" s="307"/>
      <c r="AO198" s="307"/>
      <c r="AP198" s="307"/>
      <c r="AQ198" s="307"/>
      <c r="AR198" s="307"/>
      <c r="AS198" s="307"/>
      <c r="AT198" s="307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</row>
    <row r="199" spans="1:91" s="308" customFormat="1" ht="13.8" x14ac:dyDescent="0.3">
      <c r="A199" s="567" t="s">
        <v>52</v>
      </c>
      <c r="B199" s="207" t="s">
        <v>694</v>
      </c>
      <c r="C199" s="300" t="s">
        <v>98</v>
      </c>
      <c r="D199" s="300"/>
      <c r="E199" s="208" t="s">
        <v>871</v>
      </c>
      <c r="F199" s="313"/>
      <c r="G199" s="313" t="s">
        <v>42</v>
      </c>
      <c r="H199" s="313"/>
      <c r="I199" s="314"/>
      <c r="J199" s="313"/>
      <c r="K199" s="314" t="s">
        <v>42</v>
      </c>
      <c r="L199" s="315"/>
      <c r="M199" s="313"/>
      <c r="N199" s="301">
        <v>226993</v>
      </c>
      <c r="O199" s="315" t="s">
        <v>858</v>
      </c>
      <c r="P199" s="304">
        <v>50</v>
      </c>
      <c r="Q199" s="304">
        <v>1</v>
      </c>
      <c r="R199" s="538">
        <v>105480</v>
      </c>
      <c r="S199" s="207" t="s">
        <v>18</v>
      </c>
      <c r="T199" s="301" t="s">
        <v>508</v>
      </c>
      <c r="U199" s="305"/>
      <c r="V199" s="629" t="str">
        <f>Tabelle2255356[[#This Row],[FOPPE Art.-Nr.]]</f>
        <v>12132993S1</v>
      </c>
      <c r="W199" s="630"/>
      <c r="X199" s="307"/>
      <c r="Y199" s="307"/>
      <c r="Z199" s="307"/>
      <c r="AA199" s="307"/>
      <c r="AB199" s="307"/>
      <c r="AC199" s="307"/>
      <c r="AD199" s="307"/>
      <c r="AE199" s="307"/>
      <c r="AF199" s="307"/>
      <c r="AG199" s="307"/>
      <c r="AH199" s="307"/>
      <c r="AI199" s="307"/>
      <c r="AJ199" s="307"/>
      <c r="AK199" s="307"/>
      <c r="AL199" s="307"/>
      <c r="AM199" s="307"/>
      <c r="AN199" s="307"/>
      <c r="AO199" s="307"/>
      <c r="AP199" s="307"/>
      <c r="AQ199" s="307"/>
      <c r="AR199" s="307"/>
      <c r="AS199" s="307"/>
      <c r="AT199" s="307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</row>
    <row r="200" spans="1:91" s="308" customFormat="1" ht="13.8" x14ac:dyDescent="0.3">
      <c r="A200" s="567" t="s">
        <v>52</v>
      </c>
      <c r="B200" s="207" t="s">
        <v>785</v>
      </c>
      <c r="C200" s="300" t="s">
        <v>98</v>
      </c>
      <c r="D200" s="300"/>
      <c r="E200" s="208" t="s">
        <v>871</v>
      </c>
      <c r="F200" s="313"/>
      <c r="G200" s="313" t="s">
        <v>42</v>
      </c>
      <c r="H200" s="313"/>
      <c r="I200" s="314"/>
      <c r="J200" s="313"/>
      <c r="K200" s="314" t="s">
        <v>42</v>
      </c>
      <c r="L200" s="315"/>
      <c r="M200" s="313"/>
      <c r="N200" s="301">
        <v>226993</v>
      </c>
      <c r="O200" s="315" t="s">
        <v>858</v>
      </c>
      <c r="P200" s="304">
        <v>50</v>
      </c>
      <c r="Q200" s="304">
        <v>10</v>
      </c>
      <c r="R200" s="538">
        <v>120611</v>
      </c>
      <c r="S200" s="207" t="s">
        <v>11</v>
      </c>
      <c r="T200" s="301" t="s">
        <v>508</v>
      </c>
      <c r="U200" s="305"/>
      <c r="V200" s="629" t="str">
        <f>Tabelle2255356[[#This Row],[FOPPE Art.-Nr.]]</f>
        <v>12132993S10</v>
      </c>
      <c r="W200" s="630"/>
      <c r="X200" s="307"/>
      <c r="Y200" s="307"/>
      <c r="Z200" s="307"/>
      <c r="AA200" s="307"/>
      <c r="AB200" s="307"/>
      <c r="AC200" s="307"/>
      <c r="AD200" s="307"/>
      <c r="AE200" s="307"/>
      <c r="AF200" s="307"/>
      <c r="AG200" s="307"/>
      <c r="AH200" s="307"/>
      <c r="AI200" s="307"/>
      <c r="AJ200" s="307"/>
      <c r="AK200" s="307"/>
      <c r="AL200" s="307"/>
      <c r="AM200" s="307"/>
      <c r="AN200" s="307"/>
      <c r="AO200" s="307"/>
      <c r="AP200" s="307"/>
      <c r="AQ200" s="307"/>
      <c r="AR200" s="307"/>
      <c r="AS200" s="307"/>
      <c r="AT200" s="307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</row>
    <row r="201" spans="1:91" s="308" customFormat="1" ht="13.8" x14ac:dyDescent="0.3">
      <c r="A201" s="567" t="s">
        <v>52</v>
      </c>
      <c r="B201" s="207" t="s">
        <v>715</v>
      </c>
      <c r="C201" s="300" t="s">
        <v>98</v>
      </c>
      <c r="D201" s="300"/>
      <c r="E201" s="208" t="s">
        <v>872</v>
      </c>
      <c r="F201" s="313"/>
      <c r="G201" s="313" t="s">
        <v>42</v>
      </c>
      <c r="H201" s="313"/>
      <c r="I201" s="314"/>
      <c r="J201" s="313"/>
      <c r="K201" s="314" t="s">
        <v>42</v>
      </c>
      <c r="L201" s="315"/>
      <c r="M201" s="313"/>
      <c r="N201" s="301">
        <v>226993</v>
      </c>
      <c r="O201" s="315" t="s">
        <v>858</v>
      </c>
      <c r="P201" s="304">
        <v>50</v>
      </c>
      <c r="Q201" s="304">
        <v>100</v>
      </c>
      <c r="R201" s="538">
        <v>110472</v>
      </c>
      <c r="S201" s="207" t="s">
        <v>11</v>
      </c>
      <c r="T201" s="301" t="s">
        <v>508</v>
      </c>
      <c r="U201" s="305"/>
      <c r="V201" s="629" t="str">
        <f>Tabelle2255356[[#This Row],[FOPPE Art.-Nr.]]</f>
        <v>12132993S100</v>
      </c>
      <c r="W201" s="630"/>
      <c r="X201" s="307"/>
      <c r="Y201" s="307"/>
      <c r="Z201" s="307"/>
      <c r="AA201" s="307"/>
      <c r="AB201" s="307"/>
      <c r="AC201" s="307"/>
      <c r="AD201" s="307"/>
      <c r="AE201" s="307"/>
      <c r="AF201" s="307"/>
      <c r="AG201" s="307"/>
      <c r="AH201" s="307"/>
      <c r="AI201" s="307"/>
      <c r="AJ201" s="307"/>
      <c r="AK201" s="307"/>
      <c r="AL201" s="307"/>
      <c r="AM201" s="307"/>
      <c r="AN201" s="307"/>
      <c r="AO201" s="307"/>
      <c r="AP201" s="307"/>
      <c r="AQ201" s="307"/>
      <c r="AR201" s="307"/>
      <c r="AS201" s="307"/>
      <c r="AT201" s="307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</row>
    <row r="202" spans="1:91" s="308" customFormat="1" ht="13.8" x14ac:dyDescent="0.3">
      <c r="A202" s="567" t="s">
        <v>52</v>
      </c>
      <c r="B202" s="207" t="s">
        <v>695</v>
      </c>
      <c r="C202" s="300" t="s">
        <v>98</v>
      </c>
      <c r="D202" s="300"/>
      <c r="E202" s="208" t="s">
        <v>871</v>
      </c>
      <c r="F202" s="313"/>
      <c r="G202" s="313" t="s">
        <v>42</v>
      </c>
      <c r="H202" s="313"/>
      <c r="I202" s="314"/>
      <c r="J202" s="313"/>
      <c r="K202" s="314" t="s">
        <v>42</v>
      </c>
      <c r="L202" s="315"/>
      <c r="M202" s="313"/>
      <c r="N202" s="301">
        <v>226994</v>
      </c>
      <c r="O202" s="315" t="s">
        <v>859</v>
      </c>
      <c r="P202" s="304">
        <v>2</v>
      </c>
      <c r="Q202" s="304">
        <v>1</v>
      </c>
      <c r="R202" s="538">
        <v>105481</v>
      </c>
      <c r="S202" s="207" t="s">
        <v>18</v>
      </c>
      <c r="T202" s="301" t="s">
        <v>508</v>
      </c>
      <c r="U202" s="305"/>
      <c r="V202" s="629" t="str">
        <f>Tabelle2255356[[#This Row],[FOPPE Art.-Nr.]]</f>
        <v>12132994S1</v>
      </c>
      <c r="W202" s="630"/>
      <c r="X202" s="307"/>
      <c r="Y202" s="307"/>
      <c r="Z202" s="307"/>
      <c r="AA202" s="307"/>
      <c r="AB202" s="307"/>
      <c r="AC202" s="307"/>
      <c r="AD202" s="307"/>
      <c r="AE202" s="307"/>
      <c r="AF202" s="307"/>
      <c r="AG202" s="307"/>
      <c r="AH202" s="307"/>
      <c r="AI202" s="307"/>
      <c r="AJ202" s="307"/>
      <c r="AK202" s="307"/>
      <c r="AL202" s="307"/>
      <c r="AM202" s="307"/>
      <c r="AN202" s="307"/>
      <c r="AO202" s="307"/>
      <c r="AP202" s="307"/>
      <c r="AQ202" s="307"/>
      <c r="AR202" s="307"/>
      <c r="AS202" s="307"/>
      <c r="AT202" s="307"/>
      <c r="AU202" s="307"/>
      <c r="AV202" s="307"/>
      <c r="AW202" s="307"/>
      <c r="AX202" s="307"/>
      <c r="AY202" s="307"/>
      <c r="AZ202" s="307"/>
      <c r="BA202" s="307"/>
      <c r="BB202" s="307"/>
      <c r="BC202" s="307"/>
      <c r="BD202" s="307"/>
      <c r="BE202" s="307"/>
      <c r="BF202" s="307"/>
      <c r="BG202" s="307"/>
      <c r="BH202" s="307"/>
      <c r="BI202" s="307"/>
      <c r="BJ202" s="307"/>
      <c r="BK202" s="307"/>
      <c r="BL202" s="307"/>
      <c r="BM202" s="307"/>
      <c r="BN202" s="307"/>
      <c r="BO202" s="307"/>
      <c r="BP202" s="307"/>
      <c r="BQ202" s="307"/>
      <c r="BR202" s="307"/>
      <c r="BS202" s="307"/>
      <c r="BT202" s="307"/>
      <c r="BU202" s="307"/>
      <c r="BV202" s="307"/>
      <c r="BW202" s="307"/>
      <c r="BX202" s="307"/>
      <c r="BY202" s="307"/>
      <c r="BZ202" s="307"/>
      <c r="CA202" s="307"/>
      <c r="CB202" s="307"/>
      <c r="CC202" s="307"/>
      <c r="CD202" s="307"/>
      <c r="CE202" s="307"/>
      <c r="CF202" s="307"/>
      <c r="CG202" s="307"/>
      <c r="CH202" s="307"/>
      <c r="CI202" s="307"/>
      <c r="CJ202" s="307"/>
      <c r="CK202" s="307"/>
      <c r="CL202" s="307"/>
      <c r="CM202" s="307"/>
    </row>
    <row r="203" spans="1:91" s="308" customFormat="1" ht="13.8" x14ac:dyDescent="0.3">
      <c r="A203" s="567" t="s">
        <v>52</v>
      </c>
      <c r="B203" s="207" t="s">
        <v>786</v>
      </c>
      <c r="C203" s="300" t="s">
        <v>98</v>
      </c>
      <c r="D203" s="300"/>
      <c r="E203" s="208" t="s">
        <v>871</v>
      </c>
      <c r="F203" s="313"/>
      <c r="G203" s="313" t="s">
        <v>42</v>
      </c>
      <c r="H203" s="313"/>
      <c r="I203" s="314"/>
      <c r="J203" s="313"/>
      <c r="K203" s="314" t="s">
        <v>42</v>
      </c>
      <c r="L203" s="315"/>
      <c r="M203" s="313"/>
      <c r="N203" s="301">
        <v>226994</v>
      </c>
      <c r="O203" s="315" t="s">
        <v>859</v>
      </c>
      <c r="P203" s="304">
        <v>2</v>
      </c>
      <c r="Q203" s="304">
        <v>10</v>
      </c>
      <c r="R203" s="538">
        <v>120613</v>
      </c>
      <c r="S203" s="207" t="s">
        <v>11</v>
      </c>
      <c r="T203" s="301" t="s">
        <v>508</v>
      </c>
      <c r="U203" s="305"/>
      <c r="V203" s="629" t="str">
        <f>Tabelle2255356[[#This Row],[FOPPE Art.-Nr.]]</f>
        <v>12132994S10</v>
      </c>
      <c r="W203" s="630"/>
      <c r="X203" s="307"/>
      <c r="Y203" s="307"/>
      <c r="Z203" s="307"/>
      <c r="AA203" s="307"/>
      <c r="AB203" s="307"/>
      <c r="AC203" s="307"/>
      <c r="AD203" s="307"/>
      <c r="AE203" s="307"/>
      <c r="AF203" s="307"/>
      <c r="AG203" s="307"/>
      <c r="AH203" s="307"/>
      <c r="AI203" s="307"/>
      <c r="AJ203" s="307"/>
      <c r="AK203" s="307"/>
      <c r="AL203" s="307"/>
      <c r="AM203" s="307"/>
      <c r="AN203" s="307"/>
      <c r="AO203" s="307"/>
      <c r="AP203" s="307"/>
      <c r="AQ203" s="307"/>
      <c r="AR203" s="307"/>
      <c r="AS203" s="307"/>
      <c r="AT203" s="307"/>
      <c r="AU203" s="307"/>
      <c r="AV203" s="307"/>
      <c r="AW203" s="307"/>
      <c r="AX203" s="307"/>
      <c r="AY203" s="307"/>
      <c r="AZ203" s="307"/>
      <c r="BA203" s="307"/>
      <c r="BB203" s="307"/>
      <c r="BC203" s="307"/>
      <c r="BD203" s="307"/>
      <c r="BE203" s="307"/>
      <c r="BF203" s="307"/>
      <c r="BG203" s="307"/>
      <c r="BH203" s="307"/>
      <c r="BI203" s="307"/>
      <c r="BJ203" s="307"/>
      <c r="BK203" s="307"/>
      <c r="BL203" s="307"/>
      <c r="BM203" s="307"/>
      <c r="BN203" s="307"/>
      <c r="BO203" s="307"/>
      <c r="BP203" s="307"/>
      <c r="BQ203" s="307"/>
      <c r="BR203" s="307"/>
      <c r="BS203" s="307"/>
      <c r="BT203" s="307"/>
      <c r="BU203" s="307"/>
      <c r="BV203" s="307"/>
      <c r="BW203" s="307"/>
      <c r="BX203" s="307"/>
      <c r="BY203" s="307"/>
      <c r="BZ203" s="307"/>
      <c r="CA203" s="307"/>
      <c r="CB203" s="307"/>
      <c r="CC203" s="307"/>
      <c r="CD203" s="307"/>
      <c r="CE203" s="307"/>
      <c r="CF203" s="307"/>
      <c r="CG203" s="307"/>
      <c r="CH203" s="307"/>
      <c r="CI203" s="307"/>
      <c r="CJ203" s="307"/>
      <c r="CK203" s="307"/>
      <c r="CL203" s="307"/>
      <c r="CM203" s="307"/>
    </row>
    <row r="204" spans="1:91" s="308" customFormat="1" ht="13.8" x14ac:dyDescent="0.3">
      <c r="A204" s="567" t="s">
        <v>52</v>
      </c>
      <c r="B204" s="207" t="s">
        <v>722</v>
      </c>
      <c r="C204" s="300" t="s">
        <v>98</v>
      </c>
      <c r="D204" s="300"/>
      <c r="E204" s="208" t="s">
        <v>872</v>
      </c>
      <c r="F204" s="313"/>
      <c r="G204" s="313" t="s">
        <v>42</v>
      </c>
      <c r="H204" s="313"/>
      <c r="I204" s="314"/>
      <c r="J204" s="313"/>
      <c r="K204" s="314" t="s">
        <v>42</v>
      </c>
      <c r="L204" s="315"/>
      <c r="M204" s="313"/>
      <c r="N204" s="301">
        <v>226994</v>
      </c>
      <c r="O204" s="315" t="s">
        <v>859</v>
      </c>
      <c r="P204" s="304">
        <v>2</v>
      </c>
      <c r="Q204" s="304">
        <v>100</v>
      </c>
      <c r="R204" s="538">
        <v>111652</v>
      </c>
      <c r="S204" s="207" t="s">
        <v>11</v>
      </c>
      <c r="T204" s="301" t="s">
        <v>508</v>
      </c>
      <c r="U204" s="305"/>
      <c r="V204" s="629" t="str">
        <f>Tabelle2255356[[#This Row],[FOPPE Art.-Nr.]]</f>
        <v>12132994S100</v>
      </c>
      <c r="W204" s="630"/>
      <c r="X204" s="307"/>
      <c r="Y204" s="307"/>
      <c r="Z204" s="307"/>
      <c r="AA204" s="307"/>
      <c r="AB204" s="307"/>
      <c r="AC204" s="307"/>
      <c r="AD204" s="307"/>
      <c r="AE204" s="307"/>
      <c r="AF204" s="307"/>
      <c r="AG204" s="307"/>
      <c r="AH204" s="307"/>
      <c r="AI204" s="307"/>
      <c r="AJ204" s="307"/>
      <c r="AK204" s="307"/>
      <c r="AL204" s="307"/>
      <c r="AM204" s="307"/>
      <c r="AN204" s="307"/>
      <c r="AO204" s="307"/>
      <c r="AP204" s="307"/>
      <c r="AQ204" s="307"/>
      <c r="AR204" s="307"/>
      <c r="AS204" s="307"/>
      <c r="AT204" s="307"/>
      <c r="AU204" s="307"/>
      <c r="AV204" s="307"/>
      <c r="AW204" s="307"/>
      <c r="AX204" s="307"/>
      <c r="AY204" s="307"/>
      <c r="AZ204" s="307"/>
      <c r="BA204" s="307"/>
      <c r="BB204" s="307"/>
      <c r="BC204" s="307"/>
      <c r="BD204" s="307"/>
      <c r="BE204" s="307"/>
      <c r="BF204" s="307"/>
      <c r="BG204" s="307"/>
      <c r="BH204" s="307"/>
      <c r="BI204" s="307"/>
      <c r="BJ204" s="307"/>
      <c r="BK204" s="307"/>
      <c r="BL204" s="307"/>
      <c r="BM204" s="307"/>
      <c r="BN204" s="307"/>
      <c r="BO204" s="307"/>
      <c r="BP204" s="307"/>
      <c r="BQ204" s="307"/>
      <c r="BR204" s="307"/>
      <c r="BS204" s="307"/>
      <c r="BT204" s="307"/>
      <c r="BU204" s="307"/>
      <c r="BV204" s="307"/>
      <c r="BW204" s="307"/>
      <c r="BX204" s="307"/>
      <c r="BY204" s="307"/>
      <c r="BZ204" s="307"/>
      <c r="CA204" s="307"/>
      <c r="CB204" s="307"/>
      <c r="CC204" s="307"/>
      <c r="CD204" s="307"/>
      <c r="CE204" s="307"/>
      <c r="CF204" s="307"/>
      <c r="CG204" s="307"/>
      <c r="CH204" s="307"/>
      <c r="CI204" s="307"/>
      <c r="CJ204" s="307"/>
      <c r="CK204" s="307"/>
      <c r="CL204" s="307"/>
      <c r="CM204" s="307"/>
    </row>
    <row r="205" spans="1:91" s="308" customFormat="1" ht="13.8" x14ac:dyDescent="0.3">
      <c r="A205" s="567" t="s">
        <v>52</v>
      </c>
      <c r="B205" s="207" t="s">
        <v>696</v>
      </c>
      <c r="C205" s="300" t="s">
        <v>98</v>
      </c>
      <c r="D205" s="300"/>
      <c r="E205" s="208" t="s">
        <v>871</v>
      </c>
      <c r="F205" s="313"/>
      <c r="G205" s="313" t="s">
        <v>42</v>
      </c>
      <c r="H205" s="313"/>
      <c r="I205" s="314"/>
      <c r="J205" s="313"/>
      <c r="K205" s="314" t="s">
        <v>42</v>
      </c>
      <c r="L205" s="315"/>
      <c r="M205" s="313"/>
      <c r="N205" s="301">
        <v>226995</v>
      </c>
      <c r="O205" s="315" t="s">
        <v>859</v>
      </c>
      <c r="P205" s="304">
        <v>50</v>
      </c>
      <c r="Q205" s="304">
        <v>1</v>
      </c>
      <c r="R205" s="538">
        <v>105481</v>
      </c>
      <c r="S205" s="207" t="s">
        <v>18</v>
      </c>
      <c r="T205" s="301" t="s">
        <v>508</v>
      </c>
      <c r="U205" s="305"/>
      <c r="V205" s="629" t="str">
        <f>Tabelle2255356[[#This Row],[FOPPE Art.-Nr.]]</f>
        <v>12132995S1</v>
      </c>
      <c r="W205" s="630"/>
      <c r="X205" s="307"/>
      <c r="Y205" s="307"/>
      <c r="Z205" s="307"/>
      <c r="AA205" s="307"/>
      <c r="AB205" s="307"/>
      <c r="AC205" s="307"/>
      <c r="AD205" s="307"/>
      <c r="AE205" s="307"/>
      <c r="AF205" s="307"/>
      <c r="AG205" s="307"/>
      <c r="AH205" s="307"/>
      <c r="AI205" s="307"/>
      <c r="AJ205" s="307"/>
      <c r="AK205" s="307"/>
      <c r="AL205" s="307"/>
      <c r="AM205" s="307"/>
      <c r="AN205" s="307"/>
      <c r="AO205" s="307"/>
      <c r="AP205" s="307"/>
      <c r="AQ205" s="307"/>
      <c r="AR205" s="307"/>
      <c r="AS205" s="307"/>
      <c r="AT205" s="307"/>
      <c r="AU205" s="307"/>
      <c r="AV205" s="307"/>
      <c r="AW205" s="307"/>
      <c r="AX205" s="307"/>
      <c r="AY205" s="307"/>
      <c r="AZ205" s="307"/>
      <c r="BA205" s="307"/>
      <c r="BB205" s="307"/>
      <c r="BC205" s="307"/>
      <c r="BD205" s="307"/>
      <c r="BE205" s="307"/>
      <c r="BF205" s="307"/>
      <c r="BG205" s="307"/>
      <c r="BH205" s="307"/>
      <c r="BI205" s="307"/>
      <c r="BJ205" s="307"/>
      <c r="BK205" s="307"/>
      <c r="BL205" s="307"/>
      <c r="BM205" s="307"/>
      <c r="BN205" s="307"/>
      <c r="BO205" s="307"/>
      <c r="BP205" s="307"/>
      <c r="BQ205" s="307"/>
      <c r="BR205" s="307"/>
      <c r="BS205" s="307"/>
      <c r="BT205" s="307"/>
      <c r="BU205" s="307"/>
      <c r="BV205" s="307"/>
      <c r="BW205" s="307"/>
      <c r="BX205" s="307"/>
      <c r="BY205" s="307"/>
      <c r="BZ205" s="307"/>
      <c r="CA205" s="307"/>
      <c r="CB205" s="307"/>
      <c r="CC205" s="307"/>
      <c r="CD205" s="307"/>
      <c r="CE205" s="307"/>
      <c r="CF205" s="307"/>
      <c r="CG205" s="307"/>
      <c r="CH205" s="307"/>
      <c r="CI205" s="307"/>
      <c r="CJ205" s="307"/>
      <c r="CK205" s="307"/>
      <c r="CL205" s="307"/>
      <c r="CM205" s="307"/>
    </row>
    <row r="206" spans="1:91" s="308" customFormat="1" ht="13.8" x14ac:dyDescent="0.3">
      <c r="A206" s="567" t="s">
        <v>52</v>
      </c>
      <c r="B206" s="207" t="s">
        <v>787</v>
      </c>
      <c r="C206" s="300" t="s">
        <v>98</v>
      </c>
      <c r="D206" s="300"/>
      <c r="E206" s="208" t="s">
        <v>871</v>
      </c>
      <c r="F206" s="313"/>
      <c r="G206" s="313" t="s">
        <v>42</v>
      </c>
      <c r="H206" s="313"/>
      <c r="I206" s="314"/>
      <c r="J206" s="313"/>
      <c r="K206" s="314" t="s">
        <v>42</v>
      </c>
      <c r="L206" s="315"/>
      <c r="M206" s="313"/>
      <c r="N206" s="301">
        <v>226995</v>
      </c>
      <c r="O206" s="315" t="s">
        <v>859</v>
      </c>
      <c r="P206" s="304">
        <v>50</v>
      </c>
      <c r="Q206" s="304">
        <v>10</v>
      </c>
      <c r="R206" s="538">
        <v>120613</v>
      </c>
      <c r="S206" s="207" t="s">
        <v>11</v>
      </c>
      <c r="T206" s="301" t="s">
        <v>508</v>
      </c>
      <c r="U206" s="305"/>
      <c r="V206" s="629" t="str">
        <f>Tabelle2255356[[#This Row],[FOPPE Art.-Nr.]]</f>
        <v>12132995S10</v>
      </c>
      <c r="W206" s="630"/>
      <c r="X206" s="307"/>
      <c r="Y206" s="307"/>
      <c r="Z206" s="307"/>
      <c r="AA206" s="307"/>
      <c r="AB206" s="307"/>
      <c r="AC206" s="307"/>
      <c r="AD206" s="307"/>
      <c r="AE206" s="307"/>
      <c r="AF206" s="307"/>
      <c r="AG206" s="307"/>
      <c r="AH206" s="307"/>
      <c r="AI206" s="307"/>
      <c r="AJ206" s="307"/>
      <c r="AK206" s="307"/>
      <c r="AL206" s="307"/>
      <c r="AM206" s="307"/>
      <c r="AN206" s="307"/>
      <c r="AO206" s="307"/>
      <c r="AP206" s="307"/>
      <c r="AQ206" s="307"/>
      <c r="AR206" s="307"/>
      <c r="AS206" s="307"/>
      <c r="AT206" s="307"/>
      <c r="AU206" s="307"/>
      <c r="AV206" s="307"/>
      <c r="AW206" s="307"/>
      <c r="AX206" s="307"/>
      <c r="AY206" s="307"/>
      <c r="AZ206" s="307"/>
      <c r="BA206" s="307"/>
      <c r="BB206" s="307"/>
      <c r="BC206" s="307"/>
      <c r="BD206" s="307"/>
      <c r="BE206" s="307"/>
      <c r="BF206" s="307"/>
      <c r="BG206" s="307"/>
      <c r="BH206" s="307"/>
      <c r="BI206" s="307"/>
      <c r="BJ206" s="307"/>
      <c r="BK206" s="307"/>
      <c r="BL206" s="307"/>
      <c r="BM206" s="307"/>
      <c r="BN206" s="307"/>
      <c r="BO206" s="307"/>
      <c r="BP206" s="307"/>
      <c r="BQ206" s="307"/>
      <c r="BR206" s="307"/>
      <c r="BS206" s="307"/>
      <c r="BT206" s="307"/>
      <c r="BU206" s="307"/>
      <c r="BV206" s="307"/>
      <c r="BW206" s="307"/>
      <c r="BX206" s="307"/>
      <c r="BY206" s="307"/>
      <c r="BZ206" s="307"/>
      <c r="CA206" s="307"/>
      <c r="CB206" s="307"/>
      <c r="CC206" s="307"/>
      <c r="CD206" s="307"/>
      <c r="CE206" s="307"/>
      <c r="CF206" s="307"/>
      <c r="CG206" s="307"/>
      <c r="CH206" s="307"/>
      <c r="CI206" s="307"/>
      <c r="CJ206" s="307"/>
      <c r="CK206" s="307"/>
      <c r="CL206" s="307"/>
      <c r="CM206" s="307"/>
    </row>
    <row r="207" spans="1:91" s="308" customFormat="1" ht="13.8" x14ac:dyDescent="0.3">
      <c r="A207" s="567" t="s">
        <v>52</v>
      </c>
      <c r="B207" s="207" t="s">
        <v>723</v>
      </c>
      <c r="C207" s="300" t="s">
        <v>98</v>
      </c>
      <c r="D207" s="300"/>
      <c r="E207" s="208" t="s">
        <v>872</v>
      </c>
      <c r="F207" s="313"/>
      <c r="G207" s="313" t="s">
        <v>42</v>
      </c>
      <c r="H207" s="313"/>
      <c r="I207" s="314"/>
      <c r="J207" s="313"/>
      <c r="K207" s="314" t="s">
        <v>42</v>
      </c>
      <c r="L207" s="315"/>
      <c r="M207" s="313"/>
      <c r="N207" s="301">
        <v>226995</v>
      </c>
      <c r="O207" s="315" t="s">
        <v>859</v>
      </c>
      <c r="P207" s="304">
        <v>50</v>
      </c>
      <c r="Q207" s="304">
        <v>100</v>
      </c>
      <c r="R207" s="538">
        <v>111652</v>
      </c>
      <c r="S207" s="207" t="s">
        <v>11</v>
      </c>
      <c r="T207" s="301" t="s">
        <v>508</v>
      </c>
      <c r="U207" s="305"/>
      <c r="V207" s="629" t="str">
        <f>Tabelle2255356[[#This Row],[FOPPE Art.-Nr.]]</f>
        <v>12132995S100</v>
      </c>
      <c r="W207" s="630"/>
      <c r="X207" s="307"/>
      <c r="Y207" s="307"/>
      <c r="Z207" s="307"/>
      <c r="AA207" s="307"/>
      <c r="AB207" s="307"/>
      <c r="AC207" s="307"/>
      <c r="AD207" s="307"/>
      <c r="AE207" s="307"/>
      <c r="AF207" s="307"/>
      <c r="AG207" s="307"/>
      <c r="AH207" s="307"/>
      <c r="AI207" s="307"/>
      <c r="AJ207" s="307"/>
      <c r="AK207" s="307"/>
      <c r="AL207" s="307"/>
      <c r="AM207" s="307"/>
      <c r="AN207" s="307"/>
      <c r="AO207" s="307"/>
      <c r="AP207" s="307"/>
      <c r="AQ207" s="307"/>
      <c r="AR207" s="307"/>
      <c r="AS207" s="307"/>
      <c r="AT207" s="307"/>
      <c r="AU207" s="307"/>
      <c r="AV207" s="307"/>
      <c r="AW207" s="307"/>
      <c r="AX207" s="307"/>
      <c r="AY207" s="307"/>
      <c r="AZ207" s="307"/>
      <c r="BA207" s="307"/>
      <c r="BB207" s="307"/>
      <c r="BC207" s="307"/>
      <c r="BD207" s="307"/>
      <c r="BE207" s="307"/>
      <c r="BF207" s="307"/>
      <c r="BG207" s="307"/>
      <c r="BH207" s="307"/>
      <c r="BI207" s="307"/>
      <c r="BJ207" s="307"/>
      <c r="BK207" s="307"/>
      <c r="BL207" s="307"/>
      <c r="BM207" s="307"/>
      <c r="BN207" s="307"/>
      <c r="BO207" s="307"/>
      <c r="BP207" s="307"/>
      <c r="BQ207" s="307"/>
      <c r="BR207" s="307"/>
      <c r="BS207" s="307"/>
      <c r="BT207" s="307"/>
      <c r="BU207" s="307"/>
      <c r="BV207" s="307"/>
      <c r="BW207" s="307"/>
      <c r="BX207" s="307"/>
      <c r="BY207" s="307"/>
      <c r="BZ207" s="307"/>
      <c r="CA207" s="307"/>
      <c r="CB207" s="307"/>
      <c r="CC207" s="307"/>
      <c r="CD207" s="307"/>
      <c r="CE207" s="307"/>
      <c r="CF207" s="307"/>
      <c r="CG207" s="307"/>
      <c r="CH207" s="307"/>
      <c r="CI207" s="307"/>
      <c r="CJ207" s="307"/>
      <c r="CK207" s="307"/>
      <c r="CL207" s="307"/>
      <c r="CM207" s="307"/>
    </row>
    <row r="208" spans="1:91" s="308" customFormat="1" ht="13.8" x14ac:dyDescent="0.3">
      <c r="A208" s="567" t="s">
        <v>52</v>
      </c>
      <c r="B208" s="207" t="s">
        <v>697</v>
      </c>
      <c r="C208" s="300" t="s">
        <v>98</v>
      </c>
      <c r="D208" s="300"/>
      <c r="E208" s="208" t="s">
        <v>871</v>
      </c>
      <c r="F208" s="313"/>
      <c r="G208" s="313" t="s">
        <v>42</v>
      </c>
      <c r="H208" s="313"/>
      <c r="I208" s="314"/>
      <c r="J208" s="313"/>
      <c r="K208" s="314" t="s">
        <v>42</v>
      </c>
      <c r="L208" s="315"/>
      <c r="M208" s="313"/>
      <c r="N208" s="301">
        <v>226996</v>
      </c>
      <c r="O208" s="315" t="s">
        <v>860</v>
      </c>
      <c r="P208" s="304">
        <v>2</v>
      </c>
      <c r="Q208" s="304">
        <v>1</v>
      </c>
      <c r="R208" s="538">
        <v>105482</v>
      </c>
      <c r="S208" s="207" t="s">
        <v>18</v>
      </c>
      <c r="T208" s="301" t="s">
        <v>508</v>
      </c>
      <c r="U208" s="305"/>
      <c r="V208" s="629" t="str">
        <f>Tabelle2255356[[#This Row],[FOPPE Art.-Nr.]]</f>
        <v>12132996S1</v>
      </c>
      <c r="W208" s="630"/>
      <c r="X208" s="307"/>
      <c r="Y208" s="307"/>
      <c r="Z208" s="307"/>
      <c r="AA208" s="307"/>
      <c r="AB208" s="307"/>
      <c r="AC208" s="307"/>
      <c r="AD208" s="307"/>
      <c r="AE208" s="307"/>
      <c r="AF208" s="307"/>
      <c r="AG208" s="307"/>
      <c r="AH208" s="307"/>
      <c r="AI208" s="307"/>
      <c r="AJ208" s="307"/>
      <c r="AK208" s="307"/>
      <c r="AL208" s="307"/>
      <c r="AM208" s="307"/>
      <c r="AN208" s="307"/>
      <c r="AO208" s="307"/>
      <c r="AP208" s="307"/>
      <c r="AQ208" s="307"/>
      <c r="AR208" s="307"/>
      <c r="AS208" s="307"/>
      <c r="AT208" s="307"/>
      <c r="AU208" s="307"/>
      <c r="AV208" s="307"/>
      <c r="AW208" s="307"/>
      <c r="AX208" s="307"/>
      <c r="AY208" s="307"/>
      <c r="AZ208" s="307"/>
      <c r="BA208" s="307"/>
      <c r="BB208" s="307"/>
      <c r="BC208" s="307"/>
      <c r="BD208" s="307"/>
      <c r="BE208" s="307"/>
      <c r="BF208" s="307"/>
      <c r="BG208" s="307"/>
      <c r="BH208" s="307"/>
      <c r="BI208" s="307"/>
      <c r="BJ208" s="307"/>
      <c r="BK208" s="307"/>
      <c r="BL208" s="307"/>
      <c r="BM208" s="307"/>
      <c r="BN208" s="307"/>
      <c r="BO208" s="307"/>
      <c r="BP208" s="307"/>
      <c r="BQ208" s="307"/>
      <c r="BR208" s="307"/>
      <c r="BS208" s="307"/>
      <c r="BT208" s="307"/>
      <c r="BU208" s="307"/>
      <c r="BV208" s="307"/>
      <c r="BW208" s="307"/>
      <c r="BX208" s="307"/>
      <c r="BY208" s="307"/>
      <c r="BZ208" s="307"/>
      <c r="CA208" s="307"/>
      <c r="CB208" s="307"/>
      <c r="CC208" s="307"/>
      <c r="CD208" s="307"/>
      <c r="CE208" s="307"/>
      <c r="CF208" s="307"/>
      <c r="CG208" s="307"/>
      <c r="CH208" s="307"/>
      <c r="CI208" s="307"/>
      <c r="CJ208" s="307"/>
      <c r="CK208" s="307"/>
      <c r="CL208" s="307"/>
      <c r="CM208" s="307"/>
    </row>
    <row r="209" spans="1:91" s="308" customFormat="1" ht="13.8" x14ac:dyDescent="0.3">
      <c r="A209" s="567" t="s">
        <v>52</v>
      </c>
      <c r="B209" s="207" t="s">
        <v>788</v>
      </c>
      <c r="C209" s="300" t="s">
        <v>98</v>
      </c>
      <c r="D209" s="300"/>
      <c r="E209" s="208" t="s">
        <v>871</v>
      </c>
      <c r="F209" s="313"/>
      <c r="G209" s="313" t="s">
        <v>42</v>
      </c>
      <c r="H209" s="313"/>
      <c r="I209" s="314"/>
      <c r="J209" s="313"/>
      <c r="K209" s="314" t="s">
        <v>42</v>
      </c>
      <c r="L209" s="315"/>
      <c r="M209" s="313"/>
      <c r="N209" s="301">
        <v>226996</v>
      </c>
      <c r="O209" s="315" t="s">
        <v>860</v>
      </c>
      <c r="P209" s="304">
        <v>2</v>
      </c>
      <c r="Q209" s="304">
        <v>10</v>
      </c>
      <c r="R209" s="538">
        <v>120617</v>
      </c>
      <c r="S209" s="207" t="s">
        <v>11</v>
      </c>
      <c r="T209" s="301" t="s">
        <v>508</v>
      </c>
      <c r="U209" s="305"/>
      <c r="V209" s="629" t="str">
        <f>Tabelle2255356[[#This Row],[FOPPE Art.-Nr.]]</f>
        <v>12132996S10</v>
      </c>
      <c r="W209" s="630"/>
      <c r="X209" s="307"/>
      <c r="Y209" s="307"/>
      <c r="Z209" s="307"/>
      <c r="AA209" s="307"/>
      <c r="AB209" s="307"/>
      <c r="AC209" s="307"/>
      <c r="AD209" s="307"/>
      <c r="AE209" s="307"/>
      <c r="AF209" s="307"/>
      <c r="AG209" s="307"/>
      <c r="AH209" s="307"/>
      <c r="AI209" s="307"/>
      <c r="AJ209" s="307"/>
      <c r="AK209" s="307"/>
      <c r="AL209" s="307"/>
      <c r="AM209" s="307"/>
      <c r="AN209" s="307"/>
      <c r="AO209" s="307"/>
      <c r="AP209" s="307"/>
      <c r="AQ209" s="307"/>
      <c r="AR209" s="307"/>
      <c r="AS209" s="307"/>
      <c r="AT209" s="307"/>
      <c r="AU209" s="307"/>
      <c r="AV209" s="307"/>
      <c r="AW209" s="307"/>
      <c r="AX209" s="307"/>
      <c r="AY209" s="307"/>
      <c r="AZ209" s="307"/>
      <c r="BA209" s="307"/>
      <c r="BB209" s="307"/>
      <c r="BC209" s="307"/>
      <c r="BD209" s="307"/>
      <c r="BE209" s="307"/>
      <c r="BF209" s="307"/>
      <c r="BG209" s="307"/>
      <c r="BH209" s="307"/>
      <c r="BI209" s="307"/>
      <c r="BJ209" s="307"/>
      <c r="BK209" s="307"/>
      <c r="BL209" s="307"/>
      <c r="BM209" s="307"/>
      <c r="BN209" s="307"/>
      <c r="BO209" s="307"/>
      <c r="BP209" s="307"/>
      <c r="BQ209" s="307"/>
      <c r="BR209" s="307"/>
      <c r="BS209" s="307"/>
      <c r="BT209" s="307"/>
      <c r="BU209" s="307"/>
      <c r="BV209" s="307"/>
      <c r="BW209" s="307"/>
      <c r="BX209" s="307"/>
      <c r="BY209" s="307"/>
      <c r="BZ209" s="307"/>
      <c r="CA209" s="307"/>
      <c r="CB209" s="307"/>
      <c r="CC209" s="307"/>
      <c r="CD209" s="307"/>
      <c r="CE209" s="307"/>
      <c r="CF209" s="307"/>
      <c r="CG209" s="307"/>
      <c r="CH209" s="307"/>
      <c r="CI209" s="307"/>
      <c r="CJ209" s="307"/>
      <c r="CK209" s="307"/>
      <c r="CL209" s="307"/>
      <c r="CM209" s="307"/>
    </row>
    <row r="210" spans="1:91" s="308" customFormat="1" ht="13.8" x14ac:dyDescent="0.3">
      <c r="A210" s="567" t="s">
        <v>52</v>
      </c>
      <c r="B210" s="207" t="s">
        <v>698</v>
      </c>
      <c r="C210" s="300" t="s">
        <v>98</v>
      </c>
      <c r="D210" s="300"/>
      <c r="E210" s="208" t="s">
        <v>871</v>
      </c>
      <c r="F210" s="313"/>
      <c r="G210" s="313" t="s">
        <v>42</v>
      </c>
      <c r="H210" s="313"/>
      <c r="I210" s="314"/>
      <c r="J210" s="313"/>
      <c r="K210" s="314" t="s">
        <v>42</v>
      </c>
      <c r="L210" s="315"/>
      <c r="M210" s="313"/>
      <c r="N210" s="301">
        <v>226997</v>
      </c>
      <c r="O210" s="315" t="s">
        <v>860</v>
      </c>
      <c r="P210" s="304">
        <v>50</v>
      </c>
      <c r="Q210" s="304">
        <v>1</v>
      </c>
      <c r="R210" s="538">
        <v>105482</v>
      </c>
      <c r="S210" s="207" t="s">
        <v>18</v>
      </c>
      <c r="T210" s="301" t="s">
        <v>508</v>
      </c>
      <c r="U210" s="305"/>
      <c r="V210" s="629" t="str">
        <f>Tabelle2255356[[#This Row],[FOPPE Art.-Nr.]]</f>
        <v>12132997S1</v>
      </c>
      <c r="W210" s="630"/>
      <c r="X210" s="307"/>
      <c r="Y210" s="307"/>
      <c r="Z210" s="307"/>
      <c r="AA210" s="307"/>
      <c r="AB210" s="307"/>
      <c r="AC210" s="307"/>
      <c r="AD210" s="307"/>
      <c r="AE210" s="307"/>
      <c r="AF210" s="307"/>
      <c r="AG210" s="307"/>
      <c r="AH210" s="307"/>
      <c r="AI210" s="307"/>
      <c r="AJ210" s="307"/>
      <c r="AK210" s="307"/>
      <c r="AL210" s="307"/>
      <c r="AM210" s="307"/>
      <c r="AN210" s="307"/>
      <c r="AO210" s="307"/>
      <c r="AP210" s="307"/>
      <c r="AQ210" s="307"/>
      <c r="AR210" s="307"/>
      <c r="AS210" s="307"/>
      <c r="AT210" s="307"/>
      <c r="AU210" s="307"/>
      <c r="AV210" s="307"/>
      <c r="AW210" s="307"/>
      <c r="AX210" s="307"/>
      <c r="AY210" s="307"/>
      <c r="AZ210" s="307"/>
      <c r="BA210" s="307"/>
      <c r="BB210" s="307"/>
      <c r="BC210" s="307"/>
      <c r="BD210" s="307"/>
      <c r="BE210" s="307"/>
      <c r="BF210" s="307"/>
      <c r="BG210" s="307"/>
      <c r="BH210" s="307"/>
      <c r="BI210" s="307"/>
      <c r="BJ210" s="307"/>
      <c r="BK210" s="307"/>
      <c r="BL210" s="307"/>
      <c r="BM210" s="307"/>
      <c r="BN210" s="307"/>
      <c r="BO210" s="307"/>
      <c r="BP210" s="307"/>
      <c r="BQ210" s="307"/>
      <c r="BR210" s="307"/>
      <c r="BS210" s="307"/>
      <c r="BT210" s="307"/>
      <c r="BU210" s="307"/>
      <c r="BV210" s="307"/>
      <c r="BW210" s="307"/>
      <c r="BX210" s="307"/>
      <c r="BY210" s="307"/>
      <c r="BZ210" s="307"/>
      <c r="CA210" s="307"/>
      <c r="CB210" s="307"/>
      <c r="CC210" s="307"/>
      <c r="CD210" s="307"/>
      <c r="CE210" s="307"/>
      <c r="CF210" s="307"/>
      <c r="CG210" s="307"/>
      <c r="CH210" s="307"/>
      <c r="CI210" s="307"/>
      <c r="CJ210" s="307"/>
      <c r="CK210" s="307"/>
      <c r="CL210" s="307"/>
      <c r="CM210" s="307"/>
    </row>
    <row r="211" spans="1:91" s="308" customFormat="1" ht="13.8" x14ac:dyDescent="0.3">
      <c r="A211" s="567" t="s">
        <v>52</v>
      </c>
      <c r="B211" s="207" t="s">
        <v>699</v>
      </c>
      <c r="C211" s="300" t="s">
        <v>98</v>
      </c>
      <c r="D211" s="300"/>
      <c r="E211" s="208" t="s">
        <v>871</v>
      </c>
      <c r="F211" s="313"/>
      <c r="G211" s="313" t="s">
        <v>42</v>
      </c>
      <c r="H211" s="313"/>
      <c r="I211" s="314"/>
      <c r="J211" s="313"/>
      <c r="K211" s="314" t="s">
        <v>42</v>
      </c>
      <c r="L211" s="315"/>
      <c r="M211" s="313"/>
      <c r="N211" s="301">
        <v>226998</v>
      </c>
      <c r="O211" s="315" t="s">
        <v>862</v>
      </c>
      <c r="P211" s="304">
        <v>2</v>
      </c>
      <c r="Q211" s="304">
        <v>1</v>
      </c>
      <c r="R211" s="538">
        <v>105483</v>
      </c>
      <c r="S211" s="207" t="s">
        <v>18</v>
      </c>
      <c r="T211" s="301" t="s">
        <v>508</v>
      </c>
      <c r="U211" s="305"/>
      <c r="V211" s="629" t="str">
        <f>Tabelle2255356[[#This Row],[FOPPE Art.-Nr.]]</f>
        <v>12132998S1</v>
      </c>
      <c r="W211" s="630"/>
      <c r="X211" s="307"/>
      <c r="Y211" s="307"/>
      <c r="Z211" s="307"/>
      <c r="AA211" s="307"/>
      <c r="AB211" s="307"/>
      <c r="AC211" s="307"/>
      <c r="AD211" s="307"/>
      <c r="AE211" s="307"/>
      <c r="AF211" s="307"/>
      <c r="AG211" s="307"/>
      <c r="AH211" s="307"/>
      <c r="AI211" s="307"/>
      <c r="AJ211" s="307"/>
      <c r="AK211" s="307"/>
      <c r="AL211" s="307"/>
      <c r="AM211" s="307"/>
      <c r="AN211" s="307"/>
      <c r="AO211" s="307"/>
      <c r="AP211" s="307"/>
      <c r="AQ211" s="307"/>
      <c r="AR211" s="307"/>
      <c r="AS211" s="307"/>
      <c r="AT211" s="307"/>
      <c r="AU211" s="307"/>
      <c r="AV211" s="307"/>
      <c r="AW211" s="307"/>
      <c r="AX211" s="307"/>
      <c r="AY211" s="307"/>
      <c r="AZ211" s="307"/>
      <c r="BA211" s="307"/>
      <c r="BB211" s="307"/>
      <c r="BC211" s="307"/>
      <c r="BD211" s="307"/>
      <c r="BE211" s="307"/>
      <c r="BF211" s="307"/>
      <c r="BG211" s="307"/>
      <c r="BH211" s="307"/>
      <c r="BI211" s="307"/>
      <c r="BJ211" s="307"/>
      <c r="BK211" s="307"/>
      <c r="BL211" s="307"/>
      <c r="BM211" s="307"/>
      <c r="BN211" s="307"/>
      <c r="BO211" s="307"/>
      <c r="BP211" s="307"/>
      <c r="BQ211" s="307"/>
      <c r="BR211" s="307"/>
      <c r="BS211" s="307"/>
      <c r="BT211" s="307"/>
      <c r="BU211" s="307"/>
      <c r="BV211" s="307"/>
      <c r="BW211" s="307"/>
      <c r="BX211" s="307"/>
      <c r="BY211" s="307"/>
      <c r="BZ211" s="307"/>
      <c r="CA211" s="307"/>
      <c r="CB211" s="307"/>
      <c r="CC211" s="307"/>
      <c r="CD211" s="307"/>
      <c r="CE211" s="307"/>
      <c r="CF211" s="307"/>
      <c r="CG211" s="307"/>
      <c r="CH211" s="307"/>
      <c r="CI211" s="307"/>
      <c r="CJ211" s="307"/>
      <c r="CK211" s="307"/>
      <c r="CL211" s="307"/>
      <c r="CM211" s="307"/>
    </row>
    <row r="212" spans="1:91" s="308" customFormat="1" ht="13.8" x14ac:dyDescent="0.3">
      <c r="A212" s="567" t="s">
        <v>52</v>
      </c>
      <c r="B212" s="207" t="s">
        <v>766</v>
      </c>
      <c r="C212" s="300" t="s">
        <v>98</v>
      </c>
      <c r="D212" s="300"/>
      <c r="E212" s="208" t="s">
        <v>871</v>
      </c>
      <c r="F212" s="313"/>
      <c r="G212" s="313" t="s">
        <v>42</v>
      </c>
      <c r="H212" s="313"/>
      <c r="I212" s="314"/>
      <c r="J212" s="313"/>
      <c r="K212" s="314" t="s">
        <v>42</v>
      </c>
      <c r="L212" s="315"/>
      <c r="M212" s="313"/>
      <c r="N212" s="301">
        <v>226998</v>
      </c>
      <c r="O212" s="315" t="s">
        <v>862</v>
      </c>
      <c r="P212" s="304">
        <v>2</v>
      </c>
      <c r="Q212" s="304">
        <v>10</v>
      </c>
      <c r="R212" s="538">
        <v>120453</v>
      </c>
      <c r="S212" s="207" t="s">
        <v>11</v>
      </c>
      <c r="T212" s="301" t="s">
        <v>508</v>
      </c>
      <c r="U212" s="305"/>
      <c r="V212" s="629" t="str">
        <f>Tabelle2255356[[#This Row],[FOPPE Art.-Nr.]]</f>
        <v>12132998S10</v>
      </c>
      <c r="W212" s="630"/>
      <c r="X212" s="307"/>
      <c r="Y212" s="307"/>
      <c r="Z212" s="307"/>
      <c r="AA212" s="307"/>
      <c r="AB212" s="307"/>
      <c r="AC212" s="307"/>
      <c r="AD212" s="307"/>
      <c r="AE212" s="307"/>
      <c r="AF212" s="307"/>
      <c r="AG212" s="307"/>
      <c r="AH212" s="307"/>
      <c r="AI212" s="307"/>
      <c r="AJ212" s="307"/>
      <c r="AK212" s="307"/>
      <c r="AL212" s="307"/>
      <c r="AM212" s="307"/>
      <c r="AN212" s="307"/>
      <c r="AO212" s="307"/>
      <c r="AP212" s="307"/>
      <c r="AQ212" s="307"/>
      <c r="AR212" s="307"/>
      <c r="AS212" s="307"/>
      <c r="AT212" s="307"/>
      <c r="AU212" s="307"/>
      <c r="AV212" s="307"/>
      <c r="AW212" s="307"/>
      <c r="AX212" s="307"/>
      <c r="AY212" s="307"/>
      <c r="AZ212" s="307"/>
      <c r="BA212" s="307"/>
      <c r="BB212" s="307"/>
      <c r="BC212" s="307"/>
      <c r="BD212" s="307"/>
      <c r="BE212" s="307"/>
      <c r="BF212" s="307"/>
      <c r="BG212" s="307"/>
      <c r="BH212" s="307"/>
      <c r="BI212" s="307"/>
      <c r="BJ212" s="307"/>
      <c r="BK212" s="307"/>
      <c r="BL212" s="307"/>
      <c r="BM212" s="307"/>
      <c r="BN212" s="307"/>
      <c r="BO212" s="307"/>
      <c r="BP212" s="307"/>
      <c r="BQ212" s="307"/>
      <c r="BR212" s="307"/>
      <c r="BS212" s="307"/>
      <c r="BT212" s="307"/>
      <c r="BU212" s="307"/>
      <c r="BV212" s="307"/>
      <c r="BW212" s="307"/>
      <c r="BX212" s="307"/>
      <c r="BY212" s="307"/>
      <c r="BZ212" s="307"/>
      <c r="CA212" s="307"/>
      <c r="CB212" s="307"/>
      <c r="CC212" s="307"/>
      <c r="CD212" s="307"/>
      <c r="CE212" s="307"/>
      <c r="CF212" s="307"/>
      <c r="CG212" s="307"/>
      <c r="CH212" s="307"/>
      <c r="CI212" s="307"/>
      <c r="CJ212" s="307"/>
      <c r="CK212" s="307"/>
      <c r="CL212" s="307"/>
      <c r="CM212" s="307"/>
    </row>
    <row r="213" spans="1:91" s="308" customFormat="1" ht="27.6" x14ac:dyDescent="0.3">
      <c r="A213" s="567" t="s">
        <v>19</v>
      </c>
      <c r="B213" s="207">
        <v>701027513</v>
      </c>
      <c r="C213" s="300"/>
      <c r="D213" s="300"/>
      <c r="E213" s="201" t="s">
        <v>804</v>
      </c>
      <c r="F213" s="301"/>
      <c r="G213" s="301"/>
      <c r="H213" s="301"/>
      <c r="I213" s="302"/>
      <c r="J213" s="301"/>
      <c r="K213" s="302"/>
      <c r="L213" s="303"/>
      <c r="M213" s="301"/>
      <c r="N213" s="301">
        <v>227513</v>
      </c>
      <c r="O213" s="303"/>
      <c r="P213" s="304">
        <v>50</v>
      </c>
      <c r="Q213" s="304">
        <v>100</v>
      </c>
      <c r="R213" s="538">
        <v>121786</v>
      </c>
      <c r="S213" s="207" t="s">
        <v>11</v>
      </c>
      <c r="T213" s="301"/>
      <c r="U213" s="305"/>
      <c r="V213" s="629">
        <f>Tabelle2255356[[#This Row],[FOPPE Art.-Nr.]]</f>
        <v>701027513</v>
      </c>
      <c r="W213" s="630"/>
      <c r="X213" s="307"/>
      <c r="Y213" s="307"/>
      <c r="Z213" s="307"/>
      <c r="AA213" s="307"/>
      <c r="AB213" s="307"/>
      <c r="AC213" s="307"/>
      <c r="AD213" s="307"/>
      <c r="AE213" s="307"/>
      <c r="AF213" s="307"/>
      <c r="AG213" s="307"/>
      <c r="AH213" s="307"/>
      <c r="AI213" s="307"/>
      <c r="AJ213" s="307"/>
      <c r="AK213" s="307"/>
      <c r="AL213" s="307"/>
      <c r="AM213" s="307"/>
      <c r="AN213" s="307"/>
      <c r="AO213" s="307"/>
      <c r="AP213" s="307"/>
      <c r="AQ213" s="307"/>
      <c r="AR213" s="307"/>
      <c r="AS213" s="307"/>
      <c r="AT213" s="307"/>
      <c r="AU213" s="307"/>
      <c r="AV213" s="307"/>
      <c r="AW213" s="307"/>
      <c r="AX213" s="307"/>
      <c r="AY213" s="307"/>
      <c r="AZ213" s="307"/>
      <c r="BA213" s="307"/>
      <c r="BB213" s="307"/>
      <c r="BC213" s="307"/>
      <c r="BD213" s="307"/>
      <c r="BE213" s="307"/>
      <c r="BF213" s="307"/>
      <c r="BG213" s="307"/>
      <c r="BH213" s="307"/>
      <c r="BI213" s="307"/>
      <c r="BJ213" s="307"/>
      <c r="BK213" s="307"/>
      <c r="BL213" s="307"/>
      <c r="BM213" s="307"/>
      <c r="BN213" s="307"/>
      <c r="BO213" s="307"/>
      <c r="BP213" s="307"/>
      <c r="BQ213" s="307"/>
      <c r="BR213" s="307"/>
      <c r="BS213" s="307"/>
      <c r="BT213" s="307"/>
      <c r="BU213" s="307"/>
      <c r="BV213" s="307"/>
      <c r="BW213" s="307"/>
      <c r="BX213" s="307"/>
      <c r="BY213" s="307"/>
      <c r="BZ213" s="307"/>
      <c r="CA213" s="307"/>
      <c r="CB213" s="307"/>
      <c r="CC213" s="307"/>
      <c r="CD213" s="307"/>
      <c r="CE213" s="307"/>
      <c r="CF213" s="307"/>
      <c r="CG213" s="307"/>
      <c r="CH213" s="307"/>
      <c r="CI213" s="307"/>
      <c r="CJ213" s="307"/>
      <c r="CK213" s="307"/>
      <c r="CL213" s="307"/>
      <c r="CM213" s="307"/>
    </row>
    <row r="214" spans="1:91" s="308" customFormat="1" ht="13.8" x14ac:dyDescent="0.3">
      <c r="A214" s="567" t="s">
        <v>23</v>
      </c>
      <c r="B214" s="207" t="s">
        <v>193</v>
      </c>
      <c r="C214" s="300"/>
      <c r="D214" s="300"/>
      <c r="E214" s="208" t="s">
        <v>37</v>
      </c>
      <c r="F214" s="301"/>
      <c r="G214" s="301"/>
      <c r="H214" s="301"/>
      <c r="I214" s="302"/>
      <c r="J214" s="301"/>
      <c r="K214" s="302"/>
      <c r="L214" s="303"/>
      <c r="M214" s="301"/>
      <c r="N214" s="301">
        <v>227542</v>
      </c>
      <c r="O214" s="303"/>
      <c r="P214" s="304" t="s">
        <v>26</v>
      </c>
      <c r="Q214" s="304">
        <v>500</v>
      </c>
      <c r="R214" s="538">
        <v>100482</v>
      </c>
      <c r="S214" s="207" t="s">
        <v>11</v>
      </c>
      <c r="T214" s="301"/>
      <c r="U214" s="305"/>
      <c r="V214" s="629" t="str">
        <f>Tabelle2255356[[#This Row],[FOPPE Art.-Nr.]]</f>
        <v>23007542.2</v>
      </c>
      <c r="W214" s="630"/>
      <c r="X214" s="307"/>
      <c r="Y214" s="307"/>
      <c r="Z214" s="307"/>
      <c r="AA214" s="307"/>
      <c r="AB214" s="307"/>
      <c r="AC214" s="307"/>
      <c r="AD214" s="307"/>
      <c r="AE214" s="307"/>
      <c r="AF214" s="307"/>
      <c r="AG214" s="307"/>
      <c r="AH214" s="307"/>
      <c r="AI214" s="307"/>
      <c r="AJ214" s="307"/>
      <c r="AK214" s="307"/>
      <c r="AL214" s="307"/>
      <c r="AM214" s="307"/>
      <c r="AN214" s="307"/>
      <c r="AO214" s="307"/>
      <c r="AP214" s="307"/>
      <c r="AQ214" s="307"/>
      <c r="AR214" s="307"/>
      <c r="AS214" s="307"/>
      <c r="AT214" s="307"/>
      <c r="AU214" s="307"/>
      <c r="AV214" s="307"/>
      <c r="AW214" s="307"/>
      <c r="AX214" s="307"/>
      <c r="AY214" s="307"/>
      <c r="AZ214" s="307"/>
      <c r="BA214" s="307"/>
      <c r="BB214" s="307"/>
      <c r="BC214" s="307"/>
      <c r="BD214" s="307"/>
      <c r="BE214" s="307"/>
      <c r="BF214" s="307"/>
      <c r="BG214" s="307"/>
      <c r="BH214" s="307"/>
      <c r="BI214" s="307"/>
      <c r="BJ214" s="307"/>
      <c r="BK214" s="307"/>
      <c r="BL214" s="307"/>
      <c r="BM214" s="307"/>
      <c r="BN214" s="307"/>
      <c r="BO214" s="307"/>
      <c r="BP214" s="307"/>
      <c r="BQ214" s="307"/>
      <c r="BR214" s="307"/>
      <c r="BS214" s="307"/>
      <c r="BT214" s="307"/>
      <c r="BU214" s="307"/>
      <c r="BV214" s="307"/>
      <c r="BW214" s="307"/>
      <c r="BX214" s="307"/>
      <c r="BY214" s="307"/>
      <c r="BZ214" s="307"/>
      <c r="CA214" s="307"/>
      <c r="CB214" s="307"/>
      <c r="CC214" s="307"/>
      <c r="CD214" s="307"/>
      <c r="CE214" s="307"/>
      <c r="CF214" s="307"/>
      <c r="CG214" s="307"/>
      <c r="CH214" s="307"/>
      <c r="CI214" s="307"/>
      <c r="CJ214" s="307"/>
      <c r="CK214" s="307"/>
      <c r="CL214" s="307"/>
      <c r="CM214" s="307"/>
    </row>
    <row r="215" spans="1:91" s="308" customFormat="1" ht="13.8" x14ac:dyDescent="0.3">
      <c r="A215" s="567" t="s">
        <v>23</v>
      </c>
      <c r="B215" s="207" t="s">
        <v>194</v>
      </c>
      <c r="C215" s="300"/>
      <c r="D215" s="300"/>
      <c r="E215" s="208" t="s">
        <v>195</v>
      </c>
      <c r="F215" s="301"/>
      <c r="G215" s="301"/>
      <c r="H215" s="301"/>
      <c r="I215" s="302"/>
      <c r="J215" s="301"/>
      <c r="K215" s="302"/>
      <c r="L215" s="303"/>
      <c r="M215" s="301"/>
      <c r="N215" s="301">
        <v>227542</v>
      </c>
      <c r="O215" s="303"/>
      <c r="P215" s="304">
        <v>100</v>
      </c>
      <c r="Q215" s="304">
        <v>100</v>
      </c>
      <c r="R215" s="538">
        <v>112596</v>
      </c>
      <c r="S215" s="207" t="s">
        <v>11</v>
      </c>
      <c r="T215" s="301"/>
      <c r="U215" s="305"/>
      <c r="V215" s="629" t="str">
        <f>Tabelle2255356[[#This Row],[FOPPE Art.-Nr.]]</f>
        <v>23007542.2SVE</v>
      </c>
      <c r="W215" s="630"/>
      <c r="X215" s="307"/>
      <c r="Y215" s="307"/>
      <c r="Z215" s="307"/>
      <c r="AA215" s="307"/>
      <c r="AB215" s="307"/>
      <c r="AC215" s="307"/>
      <c r="AD215" s="307"/>
      <c r="AE215" s="307"/>
      <c r="AF215" s="307"/>
      <c r="AG215" s="307"/>
      <c r="AH215" s="307"/>
      <c r="AI215" s="307"/>
      <c r="AJ215" s="307"/>
      <c r="AK215" s="307"/>
      <c r="AL215" s="307"/>
      <c r="AM215" s="307"/>
      <c r="AN215" s="307"/>
      <c r="AO215" s="307"/>
      <c r="AP215" s="307"/>
      <c r="AQ215" s="307"/>
      <c r="AR215" s="307"/>
      <c r="AS215" s="307"/>
      <c r="AT215" s="307"/>
      <c r="AU215" s="307"/>
      <c r="AV215" s="307"/>
      <c r="AW215" s="307"/>
      <c r="AX215" s="307"/>
      <c r="AY215" s="307"/>
      <c r="AZ215" s="307"/>
      <c r="BA215" s="307"/>
      <c r="BB215" s="307"/>
      <c r="BC215" s="307"/>
      <c r="BD215" s="307"/>
      <c r="BE215" s="307"/>
      <c r="BF215" s="307"/>
      <c r="BG215" s="307"/>
      <c r="BH215" s="307"/>
      <c r="BI215" s="307"/>
      <c r="BJ215" s="307"/>
      <c r="BK215" s="307"/>
      <c r="BL215" s="307"/>
      <c r="BM215" s="307"/>
      <c r="BN215" s="307"/>
      <c r="BO215" s="307"/>
      <c r="BP215" s="307"/>
      <c r="BQ215" s="307"/>
      <c r="BR215" s="307"/>
      <c r="BS215" s="307"/>
      <c r="BT215" s="307"/>
      <c r="BU215" s="307"/>
      <c r="BV215" s="307"/>
      <c r="BW215" s="307"/>
      <c r="BX215" s="307"/>
      <c r="BY215" s="307"/>
      <c r="BZ215" s="307"/>
      <c r="CA215" s="307"/>
      <c r="CB215" s="307"/>
      <c r="CC215" s="307"/>
      <c r="CD215" s="307"/>
      <c r="CE215" s="307"/>
      <c r="CF215" s="307"/>
      <c r="CG215" s="307"/>
      <c r="CH215" s="307"/>
      <c r="CI215" s="307"/>
      <c r="CJ215" s="307"/>
      <c r="CK215" s="307"/>
      <c r="CL215" s="307"/>
      <c r="CM215" s="307"/>
    </row>
    <row r="216" spans="1:91" s="308" customFormat="1" ht="13.8" x14ac:dyDescent="0.3">
      <c r="A216" s="567" t="s">
        <v>23</v>
      </c>
      <c r="B216" s="207" t="s">
        <v>197</v>
      </c>
      <c r="C216" s="300"/>
      <c r="D216" s="300"/>
      <c r="E216" s="208" t="s">
        <v>37</v>
      </c>
      <c r="F216" s="301"/>
      <c r="G216" s="301"/>
      <c r="H216" s="301"/>
      <c r="I216" s="302"/>
      <c r="J216" s="301"/>
      <c r="K216" s="302"/>
      <c r="L216" s="303"/>
      <c r="M216" s="301"/>
      <c r="N216" s="301">
        <v>227542</v>
      </c>
      <c r="O216" s="303"/>
      <c r="P216" s="304" t="s">
        <v>26</v>
      </c>
      <c r="Q216" s="304">
        <v>500</v>
      </c>
      <c r="R216" s="538">
        <v>112603</v>
      </c>
      <c r="S216" s="207" t="s">
        <v>11</v>
      </c>
      <c r="T216" s="301"/>
      <c r="U216" s="305"/>
      <c r="V216" s="629" t="str">
        <f>Tabelle2255356[[#This Row],[FOPPE Art.-Nr.]]</f>
        <v>23009016.2</v>
      </c>
      <c r="W216" s="630"/>
      <c r="X216" s="307"/>
      <c r="Y216" s="307"/>
      <c r="Z216" s="307"/>
      <c r="AA216" s="307"/>
      <c r="AB216" s="307"/>
      <c r="AC216" s="307"/>
      <c r="AD216" s="307"/>
      <c r="AE216" s="307"/>
      <c r="AF216" s="307"/>
      <c r="AG216" s="307"/>
      <c r="AH216" s="307"/>
      <c r="AI216" s="307"/>
      <c r="AJ216" s="307"/>
      <c r="AK216" s="307"/>
      <c r="AL216" s="307"/>
      <c r="AM216" s="307"/>
      <c r="AN216" s="307"/>
      <c r="AO216" s="307"/>
      <c r="AP216" s="307"/>
      <c r="AQ216" s="307"/>
      <c r="AR216" s="307"/>
      <c r="AS216" s="307"/>
      <c r="AT216" s="307"/>
      <c r="AU216" s="307"/>
      <c r="AV216" s="307"/>
      <c r="AW216" s="307"/>
      <c r="AX216" s="307"/>
      <c r="AY216" s="307"/>
      <c r="AZ216" s="307"/>
      <c r="BA216" s="307"/>
      <c r="BB216" s="307"/>
      <c r="BC216" s="307"/>
      <c r="BD216" s="307"/>
      <c r="BE216" s="307"/>
      <c r="BF216" s="307"/>
      <c r="BG216" s="307"/>
      <c r="BH216" s="307"/>
      <c r="BI216" s="307"/>
      <c r="BJ216" s="307"/>
      <c r="BK216" s="307"/>
      <c r="BL216" s="307"/>
      <c r="BM216" s="307"/>
      <c r="BN216" s="307"/>
      <c r="BO216" s="307"/>
      <c r="BP216" s="307"/>
      <c r="BQ216" s="307"/>
      <c r="BR216" s="307"/>
      <c r="BS216" s="307"/>
      <c r="BT216" s="307"/>
      <c r="BU216" s="307"/>
      <c r="BV216" s="307"/>
      <c r="BW216" s="307"/>
      <c r="BX216" s="307"/>
      <c r="BY216" s="307"/>
      <c r="BZ216" s="307"/>
      <c r="CA216" s="307"/>
      <c r="CB216" s="307"/>
      <c r="CC216" s="307"/>
      <c r="CD216" s="307"/>
      <c r="CE216" s="307"/>
      <c r="CF216" s="307"/>
      <c r="CG216" s="307"/>
      <c r="CH216" s="307"/>
      <c r="CI216" s="307"/>
      <c r="CJ216" s="307"/>
      <c r="CK216" s="307"/>
      <c r="CL216" s="307"/>
      <c r="CM216" s="307"/>
    </row>
    <row r="217" spans="1:91" s="308" customFormat="1" ht="13.8" x14ac:dyDescent="0.3">
      <c r="A217" s="567" t="s">
        <v>23</v>
      </c>
      <c r="B217" s="207" t="s">
        <v>196</v>
      </c>
      <c r="C217" s="300"/>
      <c r="D217" s="300"/>
      <c r="E217" s="208" t="s">
        <v>195</v>
      </c>
      <c r="F217" s="301"/>
      <c r="G217" s="301"/>
      <c r="H217" s="301"/>
      <c r="I217" s="302"/>
      <c r="J217" s="301"/>
      <c r="K217" s="302"/>
      <c r="L217" s="303"/>
      <c r="M217" s="301"/>
      <c r="N217" s="301">
        <v>227542</v>
      </c>
      <c r="O217" s="303"/>
      <c r="P217" s="304">
        <v>100</v>
      </c>
      <c r="Q217" s="304">
        <v>100</v>
      </c>
      <c r="R217" s="538">
        <v>112596</v>
      </c>
      <c r="S217" s="207" t="s">
        <v>11</v>
      </c>
      <c r="T217" s="301"/>
      <c r="U217" s="305"/>
      <c r="V217" s="629" t="str">
        <f>Tabelle2255356[[#This Row],[FOPPE Art.-Nr.]]</f>
        <v>23009016.2SVE</v>
      </c>
      <c r="W217" s="630"/>
      <c r="X217" s="307"/>
      <c r="Y217" s="307"/>
      <c r="Z217" s="307"/>
      <c r="AA217" s="307"/>
      <c r="AB217" s="307"/>
      <c r="AC217" s="307"/>
      <c r="AD217" s="307"/>
      <c r="AE217" s="307"/>
      <c r="AF217" s="307"/>
      <c r="AG217" s="307"/>
      <c r="AH217" s="307"/>
      <c r="AI217" s="307"/>
      <c r="AJ217" s="307"/>
      <c r="AK217" s="307"/>
      <c r="AL217" s="307"/>
      <c r="AM217" s="307"/>
      <c r="AN217" s="307"/>
      <c r="AO217" s="307"/>
      <c r="AP217" s="307"/>
      <c r="AQ217" s="307"/>
      <c r="AR217" s="307"/>
      <c r="AS217" s="307"/>
      <c r="AT217" s="307"/>
      <c r="AU217" s="307"/>
      <c r="AV217" s="307"/>
      <c r="AW217" s="307"/>
      <c r="AX217" s="307"/>
      <c r="AY217" s="307"/>
      <c r="AZ217" s="307"/>
      <c r="BA217" s="307"/>
      <c r="BB217" s="307"/>
      <c r="BC217" s="307"/>
      <c r="BD217" s="307"/>
      <c r="BE217" s="307"/>
      <c r="BF217" s="307"/>
      <c r="BG217" s="307"/>
      <c r="BH217" s="307"/>
      <c r="BI217" s="307"/>
      <c r="BJ217" s="307"/>
      <c r="BK217" s="307"/>
      <c r="BL217" s="307"/>
      <c r="BM217" s="307"/>
      <c r="BN217" s="307"/>
      <c r="BO217" s="307"/>
      <c r="BP217" s="307"/>
      <c r="BQ217" s="307"/>
      <c r="BR217" s="307"/>
      <c r="BS217" s="307"/>
      <c r="BT217" s="307"/>
      <c r="BU217" s="307"/>
      <c r="BV217" s="307"/>
      <c r="BW217" s="307"/>
      <c r="BX217" s="307"/>
      <c r="BY217" s="307"/>
      <c r="BZ217" s="307"/>
      <c r="CA217" s="307"/>
      <c r="CB217" s="307"/>
      <c r="CC217" s="307"/>
      <c r="CD217" s="307"/>
      <c r="CE217" s="307"/>
      <c r="CF217" s="307"/>
      <c r="CG217" s="307"/>
      <c r="CH217" s="307"/>
      <c r="CI217" s="307"/>
      <c r="CJ217" s="307"/>
      <c r="CK217" s="307"/>
      <c r="CL217" s="307"/>
      <c r="CM217" s="307"/>
    </row>
    <row r="218" spans="1:91" s="308" customFormat="1" ht="13.8" x14ac:dyDescent="0.3">
      <c r="A218" s="567" t="s">
        <v>130</v>
      </c>
      <c r="B218" s="207">
        <v>13138376</v>
      </c>
      <c r="C218" s="300"/>
      <c r="D218" s="300"/>
      <c r="E218" s="208" t="s">
        <v>198</v>
      </c>
      <c r="F218" s="301"/>
      <c r="G218" s="301"/>
      <c r="H218" s="301"/>
      <c r="I218" s="302"/>
      <c r="J218" s="301"/>
      <c r="K218" s="302"/>
      <c r="L218" s="303"/>
      <c r="M218" s="301"/>
      <c r="N218" s="301">
        <v>228376</v>
      </c>
      <c r="O218" s="303"/>
      <c r="P218" s="304">
        <v>100</v>
      </c>
      <c r="Q218" s="304">
        <v>100</v>
      </c>
      <c r="R218" s="538">
        <v>109934</v>
      </c>
      <c r="S218" s="207" t="s">
        <v>11</v>
      </c>
      <c r="T218" s="301"/>
      <c r="U218" s="305"/>
      <c r="V218" s="629">
        <f>Tabelle2255356[[#This Row],[FOPPE Art.-Nr.]]</f>
        <v>13138376</v>
      </c>
      <c r="W218" s="630"/>
      <c r="X218" s="307"/>
      <c r="Y218" s="307"/>
      <c r="Z218" s="307"/>
      <c r="AA218" s="307"/>
      <c r="AB218" s="307"/>
      <c r="AC218" s="307"/>
      <c r="AD218" s="307"/>
      <c r="AE218" s="307"/>
      <c r="AF218" s="307"/>
      <c r="AG218" s="307"/>
      <c r="AH218" s="307"/>
      <c r="AI218" s="307"/>
      <c r="AJ218" s="307"/>
      <c r="AK218" s="307"/>
      <c r="AL218" s="307"/>
      <c r="AM218" s="307"/>
      <c r="AN218" s="307"/>
      <c r="AO218" s="307"/>
      <c r="AP218" s="307"/>
      <c r="AQ218" s="307"/>
      <c r="AR218" s="307"/>
      <c r="AS218" s="307"/>
      <c r="AT218" s="307"/>
      <c r="AU218" s="307"/>
      <c r="AV218" s="307"/>
      <c r="AW218" s="307"/>
      <c r="AX218" s="307"/>
      <c r="AY218" s="307"/>
      <c r="AZ218" s="307"/>
      <c r="BA218" s="307"/>
      <c r="BB218" s="307"/>
      <c r="BC218" s="307"/>
      <c r="BD218" s="307"/>
      <c r="BE218" s="307"/>
      <c r="BF218" s="307"/>
      <c r="BG218" s="307"/>
      <c r="BH218" s="307"/>
      <c r="BI218" s="307"/>
      <c r="BJ218" s="307"/>
      <c r="BK218" s="307"/>
      <c r="BL218" s="307"/>
      <c r="BM218" s="307"/>
      <c r="BN218" s="307"/>
      <c r="BO218" s="307"/>
      <c r="BP218" s="307"/>
      <c r="BQ218" s="307"/>
      <c r="BR218" s="307"/>
      <c r="BS218" s="307"/>
      <c r="BT218" s="307"/>
      <c r="BU218" s="307"/>
      <c r="BV218" s="307"/>
      <c r="BW218" s="307"/>
      <c r="BX218" s="307"/>
      <c r="BY218" s="307"/>
      <c r="BZ218" s="307"/>
      <c r="CA218" s="307"/>
      <c r="CB218" s="307"/>
      <c r="CC218" s="307"/>
      <c r="CD218" s="307"/>
      <c r="CE218" s="307"/>
      <c r="CF218" s="307"/>
      <c r="CG218" s="307"/>
      <c r="CH218" s="307"/>
      <c r="CI218" s="307"/>
      <c r="CJ218" s="307"/>
      <c r="CK218" s="307"/>
      <c r="CL218" s="307"/>
      <c r="CM218" s="307"/>
    </row>
    <row r="219" spans="1:91" s="308" customFormat="1" ht="13.8" x14ac:dyDescent="0.3">
      <c r="A219" s="567" t="s">
        <v>199</v>
      </c>
      <c r="B219" s="207">
        <v>12152865001</v>
      </c>
      <c r="C219" s="300"/>
      <c r="D219" s="300"/>
      <c r="E219" s="208" t="s">
        <v>200</v>
      </c>
      <c r="F219" s="301"/>
      <c r="G219" s="301"/>
      <c r="H219" s="301"/>
      <c r="I219" s="302"/>
      <c r="J219" s="301"/>
      <c r="K219" s="302"/>
      <c r="L219" s="303" t="s">
        <v>42</v>
      </c>
      <c r="M219" s="301" t="s">
        <v>42</v>
      </c>
      <c r="N219" s="301">
        <v>228650</v>
      </c>
      <c r="O219" s="303"/>
      <c r="P219" s="304">
        <v>50</v>
      </c>
      <c r="Q219" s="304">
        <v>100</v>
      </c>
      <c r="R219" s="538">
        <v>113668</v>
      </c>
      <c r="S219" s="207" t="s">
        <v>11</v>
      </c>
      <c r="T219" s="301"/>
      <c r="U219" s="305"/>
      <c r="V219" s="629">
        <f>Tabelle2255356[[#This Row],[FOPPE Art.-Nr.]]</f>
        <v>12152865001</v>
      </c>
      <c r="W219" s="630"/>
      <c r="X219" s="307"/>
      <c r="Y219" s="307"/>
      <c r="Z219" s="307"/>
      <c r="AA219" s="307"/>
      <c r="AB219" s="307"/>
      <c r="AC219" s="307"/>
      <c r="AD219" s="307"/>
      <c r="AE219" s="307"/>
      <c r="AF219" s="307"/>
      <c r="AG219" s="307"/>
      <c r="AH219" s="307"/>
      <c r="AI219" s="307"/>
      <c r="AJ219" s="307"/>
      <c r="AK219" s="307"/>
      <c r="AL219" s="307"/>
      <c r="AM219" s="307"/>
      <c r="AN219" s="307"/>
      <c r="AO219" s="307"/>
      <c r="AP219" s="307"/>
      <c r="AQ219" s="307"/>
      <c r="AR219" s="307"/>
      <c r="AS219" s="307"/>
      <c r="AT219" s="307"/>
      <c r="AU219" s="307"/>
      <c r="AV219" s="307"/>
      <c r="AW219" s="307"/>
      <c r="AX219" s="307"/>
      <c r="AY219" s="307"/>
      <c r="AZ219" s="307"/>
      <c r="BA219" s="307"/>
      <c r="BB219" s="307"/>
      <c r="BC219" s="307"/>
      <c r="BD219" s="307"/>
      <c r="BE219" s="307"/>
      <c r="BF219" s="307"/>
      <c r="BG219" s="307"/>
      <c r="BH219" s="307"/>
      <c r="BI219" s="307"/>
      <c r="BJ219" s="307"/>
      <c r="BK219" s="307"/>
      <c r="BL219" s="307"/>
      <c r="BM219" s="307"/>
      <c r="BN219" s="307"/>
      <c r="BO219" s="307"/>
      <c r="BP219" s="307"/>
      <c r="BQ219" s="307"/>
      <c r="BR219" s="307"/>
      <c r="BS219" s="307"/>
      <c r="BT219" s="307"/>
      <c r="BU219" s="307"/>
      <c r="BV219" s="307"/>
      <c r="BW219" s="307"/>
      <c r="BX219" s="307"/>
      <c r="BY219" s="307"/>
      <c r="BZ219" s="307"/>
      <c r="CA219" s="307"/>
      <c r="CB219" s="307"/>
      <c r="CC219" s="307"/>
      <c r="CD219" s="307"/>
      <c r="CE219" s="307"/>
      <c r="CF219" s="307"/>
      <c r="CG219" s="307"/>
      <c r="CH219" s="307"/>
      <c r="CI219" s="307"/>
      <c r="CJ219" s="307"/>
      <c r="CK219" s="307"/>
      <c r="CL219" s="307"/>
      <c r="CM219" s="307"/>
    </row>
    <row r="220" spans="1:91" s="308" customFormat="1" ht="13.8" x14ac:dyDescent="0.3">
      <c r="A220" s="567" t="s">
        <v>199</v>
      </c>
      <c r="B220" s="207">
        <v>12152865002</v>
      </c>
      <c r="C220" s="300"/>
      <c r="D220" s="300"/>
      <c r="E220" s="208" t="s">
        <v>201</v>
      </c>
      <c r="F220" s="301"/>
      <c r="G220" s="301"/>
      <c r="H220" s="301"/>
      <c r="I220" s="302"/>
      <c r="J220" s="301"/>
      <c r="K220" s="302"/>
      <c r="L220" s="303" t="s">
        <v>42</v>
      </c>
      <c r="M220" s="301"/>
      <c r="N220" s="301">
        <v>228650</v>
      </c>
      <c r="O220" s="303"/>
      <c r="P220" s="304">
        <v>50</v>
      </c>
      <c r="Q220" s="304">
        <v>5000</v>
      </c>
      <c r="R220" s="538">
        <v>121771</v>
      </c>
      <c r="S220" s="207" t="s">
        <v>11</v>
      </c>
      <c r="T220" s="301"/>
      <c r="U220" s="305"/>
      <c r="V220" s="629">
        <f>Tabelle2255356[[#This Row],[FOPPE Art.-Nr.]]</f>
        <v>12152865002</v>
      </c>
      <c r="W220" s="630"/>
      <c r="X220" s="307"/>
      <c r="Y220" s="307"/>
      <c r="Z220" s="307"/>
      <c r="AA220" s="307"/>
      <c r="AB220" s="307"/>
      <c r="AC220" s="307"/>
      <c r="AD220" s="307"/>
      <c r="AE220" s="307"/>
      <c r="AF220" s="307"/>
      <c r="AG220" s="307"/>
      <c r="AH220" s="307"/>
      <c r="AI220" s="307"/>
      <c r="AJ220" s="307"/>
      <c r="AK220" s="307"/>
      <c r="AL220" s="307"/>
      <c r="AM220" s="307"/>
      <c r="AN220" s="307"/>
      <c r="AO220" s="307"/>
      <c r="AP220" s="307"/>
      <c r="AQ220" s="307"/>
      <c r="AR220" s="307"/>
      <c r="AS220" s="307"/>
      <c r="AT220" s="307"/>
      <c r="AU220" s="307"/>
      <c r="AV220" s="307"/>
      <c r="AW220" s="307"/>
      <c r="AX220" s="307"/>
      <c r="AY220" s="307"/>
      <c r="AZ220" s="307"/>
      <c r="BA220" s="307"/>
      <c r="BB220" s="307"/>
      <c r="BC220" s="307"/>
      <c r="BD220" s="307"/>
      <c r="BE220" s="307"/>
      <c r="BF220" s="307"/>
      <c r="BG220" s="307"/>
      <c r="BH220" s="307"/>
      <c r="BI220" s="307"/>
      <c r="BJ220" s="307"/>
      <c r="BK220" s="307"/>
      <c r="BL220" s="307"/>
      <c r="BM220" s="307"/>
      <c r="BN220" s="307"/>
      <c r="BO220" s="307"/>
      <c r="BP220" s="307"/>
      <c r="BQ220" s="307"/>
      <c r="BR220" s="307"/>
      <c r="BS220" s="307"/>
      <c r="BT220" s="307"/>
      <c r="BU220" s="307"/>
      <c r="BV220" s="307"/>
      <c r="BW220" s="307"/>
      <c r="BX220" s="307"/>
      <c r="BY220" s="307"/>
      <c r="BZ220" s="307"/>
      <c r="CA220" s="307"/>
      <c r="CB220" s="307"/>
      <c r="CC220" s="307"/>
      <c r="CD220" s="307"/>
      <c r="CE220" s="307"/>
      <c r="CF220" s="307"/>
      <c r="CG220" s="307"/>
      <c r="CH220" s="307"/>
      <c r="CI220" s="307"/>
      <c r="CJ220" s="307"/>
      <c r="CK220" s="307"/>
      <c r="CL220" s="307"/>
      <c r="CM220" s="307"/>
    </row>
    <row r="221" spans="1:91" s="308" customFormat="1" ht="13.8" x14ac:dyDescent="0.3">
      <c r="A221" s="567" t="s">
        <v>202</v>
      </c>
      <c r="B221" s="207">
        <v>22131482</v>
      </c>
      <c r="C221" s="300" t="s">
        <v>98</v>
      </c>
      <c r="D221" s="300"/>
      <c r="E221" s="208" t="s">
        <v>203</v>
      </c>
      <c r="F221" s="301"/>
      <c r="G221" s="301"/>
      <c r="H221" s="301"/>
      <c r="I221" s="302"/>
      <c r="J221" s="301"/>
      <c r="K221" s="302"/>
      <c r="L221" s="303"/>
      <c r="M221" s="301"/>
      <c r="N221" s="301">
        <v>233482</v>
      </c>
      <c r="O221" s="303"/>
      <c r="P221" s="304" t="s">
        <v>26</v>
      </c>
      <c r="Q221" s="348">
        <v>250</v>
      </c>
      <c r="R221" s="538">
        <v>105766</v>
      </c>
      <c r="S221" s="207" t="s">
        <v>11</v>
      </c>
      <c r="T221" s="301" t="s">
        <v>508</v>
      </c>
      <c r="U221" s="305"/>
      <c r="V221" s="629">
        <f>Tabelle2255356[[#This Row],[FOPPE Art.-Nr.]]</f>
        <v>22131482</v>
      </c>
      <c r="W221" s="630"/>
      <c r="X221" s="307"/>
      <c r="Y221" s="307"/>
      <c r="Z221" s="307"/>
      <c r="AA221" s="307"/>
      <c r="AB221" s="307"/>
      <c r="AC221" s="307"/>
      <c r="AD221" s="307"/>
      <c r="AE221" s="307"/>
      <c r="AF221" s="307"/>
      <c r="AG221" s="307"/>
      <c r="AH221" s="307"/>
      <c r="AI221" s="307"/>
      <c r="AJ221" s="307"/>
      <c r="AK221" s="307"/>
      <c r="AL221" s="307"/>
      <c r="AM221" s="307"/>
      <c r="AN221" s="307"/>
      <c r="AO221" s="307"/>
      <c r="AP221" s="307"/>
      <c r="AQ221" s="307"/>
      <c r="AR221" s="307"/>
      <c r="AS221" s="307"/>
      <c r="AT221" s="307"/>
      <c r="AU221" s="307"/>
      <c r="AV221" s="307"/>
      <c r="AW221" s="307"/>
      <c r="AX221" s="307"/>
      <c r="AY221" s="307"/>
      <c r="AZ221" s="307"/>
      <c r="BA221" s="307"/>
      <c r="BB221" s="307"/>
      <c r="BC221" s="307"/>
      <c r="BD221" s="307"/>
      <c r="BE221" s="307"/>
      <c r="BF221" s="307"/>
      <c r="BG221" s="307"/>
      <c r="BH221" s="307"/>
      <c r="BI221" s="307"/>
      <c r="BJ221" s="307"/>
      <c r="BK221" s="307"/>
      <c r="BL221" s="307"/>
      <c r="BM221" s="307"/>
      <c r="BN221" s="307"/>
      <c r="BO221" s="307"/>
      <c r="BP221" s="307"/>
      <c r="BQ221" s="307"/>
      <c r="BR221" s="307"/>
      <c r="BS221" s="307"/>
      <c r="BT221" s="307"/>
      <c r="BU221" s="307"/>
      <c r="BV221" s="307"/>
      <c r="BW221" s="307"/>
      <c r="BX221" s="307"/>
      <c r="BY221" s="307"/>
      <c r="BZ221" s="307"/>
      <c r="CA221" s="307"/>
      <c r="CB221" s="307"/>
      <c r="CC221" s="307"/>
      <c r="CD221" s="307"/>
      <c r="CE221" s="307"/>
      <c r="CF221" s="307"/>
      <c r="CG221" s="307"/>
      <c r="CH221" s="307"/>
      <c r="CI221" s="307"/>
      <c r="CJ221" s="307"/>
      <c r="CK221" s="307"/>
      <c r="CL221" s="307"/>
      <c r="CM221" s="307"/>
    </row>
    <row r="222" spans="1:91" s="308" customFormat="1" ht="13.8" x14ac:dyDescent="0.3">
      <c r="A222" s="567" t="s">
        <v>39</v>
      </c>
      <c r="B222" s="207" t="s">
        <v>205</v>
      </c>
      <c r="C222" s="300"/>
      <c r="D222" s="300"/>
      <c r="E222" s="208" t="s">
        <v>102</v>
      </c>
      <c r="F222" s="313" t="s">
        <v>42</v>
      </c>
      <c r="G222" s="313" t="s">
        <v>42</v>
      </c>
      <c r="H222" s="323"/>
      <c r="I222" s="314" t="s">
        <v>42</v>
      </c>
      <c r="J222" s="313"/>
      <c r="K222" s="314"/>
      <c r="L222" s="324"/>
      <c r="M222" s="325"/>
      <c r="N222" s="301">
        <v>235064</v>
      </c>
      <c r="O222" s="324" t="s">
        <v>206</v>
      </c>
      <c r="P222" s="304">
        <v>4</v>
      </c>
      <c r="Q222" s="304">
        <v>1</v>
      </c>
      <c r="R222" s="538">
        <v>116951</v>
      </c>
      <c r="S222" s="207" t="s">
        <v>18</v>
      </c>
      <c r="T222" s="301"/>
      <c r="U222" s="305"/>
      <c r="V222" s="629" t="str">
        <f>Tabelle2255356[[#This Row],[FOPPE Art.-Nr.]]</f>
        <v>11135064S1</v>
      </c>
      <c r="W222" s="630"/>
      <c r="X222" s="307"/>
      <c r="Y222" s="307"/>
      <c r="Z222" s="307"/>
      <c r="AA222" s="307"/>
      <c r="AB222" s="307"/>
      <c r="AC222" s="307"/>
      <c r="AD222" s="307"/>
      <c r="AE222" s="307"/>
      <c r="AF222" s="307"/>
      <c r="AG222" s="307"/>
      <c r="AH222" s="307"/>
      <c r="AI222" s="307"/>
      <c r="AJ222" s="307"/>
      <c r="AK222" s="307"/>
      <c r="AL222" s="307"/>
      <c r="AM222" s="307"/>
      <c r="AN222" s="307"/>
      <c r="AO222" s="307"/>
      <c r="AP222" s="307"/>
      <c r="AQ222" s="307"/>
      <c r="AR222" s="307"/>
      <c r="AS222" s="307"/>
      <c r="AT222" s="307"/>
      <c r="AU222" s="307"/>
      <c r="AV222" s="307"/>
      <c r="AW222" s="307"/>
      <c r="AX222" s="307"/>
      <c r="AY222" s="307"/>
      <c r="AZ222" s="307"/>
      <c r="BA222" s="307"/>
      <c r="BB222" s="307"/>
      <c r="BC222" s="307"/>
      <c r="BD222" s="307"/>
      <c r="BE222" s="307"/>
      <c r="BF222" s="307"/>
      <c r="BG222" s="307"/>
      <c r="BH222" s="307"/>
      <c r="BI222" s="307"/>
      <c r="BJ222" s="307"/>
      <c r="BK222" s="307"/>
      <c r="BL222" s="307"/>
      <c r="BM222" s="307"/>
      <c r="BN222" s="307"/>
      <c r="BO222" s="307"/>
      <c r="BP222" s="307"/>
      <c r="BQ222" s="307"/>
      <c r="BR222" s="307"/>
      <c r="BS222" s="307"/>
      <c r="BT222" s="307"/>
      <c r="BU222" s="307"/>
      <c r="BV222" s="307"/>
      <c r="BW222" s="307"/>
      <c r="BX222" s="307"/>
      <c r="BY222" s="307"/>
      <c r="BZ222" s="307"/>
      <c r="CA222" s="307"/>
      <c r="CB222" s="307"/>
      <c r="CC222" s="307"/>
      <c r="CD222" s="307"/>
      <c r="CE222" s="307"/>
      <c r="CF222" s="307"/>
      <c r="CG222" s="307"/>
      <c r="CH222" s="307"/>
      <c r="CI222" s="307"/>
      <c r="CJ222" s="307"/>
      <c r="CK222" s="307"/>
      <c r="CL222" s="307"/>
      <c r="CM222" s="307"/>
    </row>
    <row r="223" spans="1:91" s="308" customFormat="1" ht="13.8" x14ac:dyDescent="0.3">
      <c r="A223" s="567" t="s">
        <v>39</v>
      </c>
      <c r="B223" s="207" t="s">
        <v>207</v>
      </c>
      <c r="C223" s="300"/>
      <c r="D223" s="300"/>
      <c r="E223" s="208" t="s">
        <v>102</v>
      </c>
      <c r="F223" s="313" t="s">
        <v>42</v>
      </c>
      <c r="G223" s="313" t="s">
        <v>42</v>
      </c>
      <c r="H223" s="323"/>
      <c r="I223" s="314" t="s">
        <v>42</v>
      </c>
      <c r="J223" s="313"/>
      <c r="K223" s="314"/>
      <c r="L223" s="324"/>
      <c r="M223" s="325"/>
      <c r="N223" s="301">
        <v>235064</v>
      </c>
      <c r="O223" s="324" t="s">
        <v>206</v>
      </c>
      <c r="P223" s="304">
        <v>4</v>
      </c>
      <c r="Q223" s="304">
        <v>10</v>
      </c>
      <c r="R223" s="538">
        <v>120567</v>
      </c>
      <c r="S223" s="207" t="s">
        <v>11</v>
      </c>
      <c r="T223" s="301"/>
      <c r="U223" s="305"/>
      <c r="V223" s="629" t="str">
        <f>Tabelle2255356[[#This Row],[FOPPE Art.-Nr.]]</f>
        <v>11135064S10</v>
      </c>
      <c r="W223" s="630"/>
      <c r="X223" s="307"/>
      <c r="Y223" s="307"/>
      <c r="Z223" s="307"/>
      <c r="AA223" s="307"/>
      <c r="AB223" s="307"/>
      <c r="AC223" s="307"/>
      <c r="AD223" s="307"/>
      <c r="AE223" s="307"/>
      <c r="AF223" s="307"/>
      <c r="AG223" s="307"/>
      <c r="AH223" s="307"/>
      <c r="AI223" s="307"/>
      <c r="AJ223" s="307"/>
      <c r="AK223" s="307"/>
      <c r="AL223" s="307"/>
      <c r="AM223" s="307"/>
      <c r="AN223" s="307"/>
      <c r="AO223" s="307"/>
      <c r="AP223" s="307"/>
      <c r="AQ223" s="307"/>
      <c r="AR223" s="307"/>
      <c r="AS223" s="307"/>
      <c r="AT223" s="307"/>
      <c r="AU223" s="307"/>
      <c r="AV223" s="307"/>
      <c r="AW223" s="307"/>
      <c r="AX223" s="307"/>
      <c r="AY223" s="307"/>
      <c r="AZ223" s="307"/>
      <c r="BA223" s="307"/>
      <c r="BB223" s="307"/>
      <c r="BC223" s="307"/>
      <c r="BD223" s="307"/>
      <c r="BE223" s="307"/>
      <c r="BF223" s="307"/>
      <c r="BG223" s="307"/>
      <c r="BH223" s="307"/>
      <c r="BI223" s="307"/>
      <c r="BJ223" s="307"/>
      <c r="BK223" s="307"/>
      <c r="BL223" s="307"/>
      <c r="BM223" s="307"/>
      <c r="BN223" s="307"/>
      <c r="BO223" s="307"/>
      <c r="BP223" s="307"/>
      <c r="BQ223" s="307"/>
      <c r="BR223" s="307"/>
      <c r="BS223" s="307"/>
      <c r="BT223" s="307"/>
      <c r="BU223" s="307"/>
      <c r="BV223" s="307"/>
      <c r="BW223" s="307"/>
      <c r="BX223" s="307"/>
      <c r="BY223" s="307"/>
      <c r="BZ223" s="307"/>
      <c r="CA223" s="307"/>
      <c r="CB223" s="307"/>
      <c r="CC223" s="307"/>
      <c r="CD223" s="307"/>
      <c r="CE223" s="307"/>
      <c r="CF223" s="307"/>
      <c r="CG223" s="307"/>
      <c r="CH223" s="307"/>
      <c r="CI223" s="307"/>
      <c r="CJ223" s="307"/>
      <c r="CK223" s="307"/>
      <c r="CL223" s="307"/>
      <c r="CM223" s="307"/>
    </row>
    <row r="224" spans="1:91" s="308" customFormat="1" ht="13.8" x14ac:dyDescent="0.3">
      <c r="A224" s="567" t="s">
        <v>52</v>
      </c>
      <c r="B224" s="207" t="s">
        <v>208</v>
      </c>
      <c r="C224" s="300"/>
      <c r="D224" s="300"/>
      <c r="E224" s="208" t="s">
        <v>74</v>
      </c>
      <c r="F224" s="313"/>
      <c r="G224" s="313" t="s">
        <v>42</v>
      </c>
      <c r="H224" s="313"/>
      <c r="I224" s="314"/>
      <c r="J224" s="313" t="s">
        <v>42</v>
      </c>
      <c r="K224" s="314"/>
      <c r="L224" s="315"/>
      <c r="M224" s="313"/>
      <c r="N224" s="301">
        <v>235066</v>
      </c>
      <c r="O224" s="315">
        <v>5</v>
      </c>
      <c r="P224" s="304">
        <v>2</v>
      </c>
      <c r="Q224" s="304">
        <v>1</v>
      </c>
      <c r="R224" s="538">
        <v>118448</v>
      </c>
      <c r="S224" s="207" t="s">
        <v>18</v>
      </c>
      <c r="T224" s="301"/>
      <c r="U224" s="305"/>
      <c r="V224" s="629" t="str">
        <f>Tabelle2255356[[#This Row],[FOPPE Art.-Nr.]]</f>
        <v>12135066S1</v>
      </c>
      <c r="W224" s="630"/>
      <c r="X224" s="307"/>
      <c r="Y224" s="307"/>
      <c r="Z224" s="307"/>
      <c r="AA224" s="307"/>
      <c r="AB224" s="307"/>
      <c r="AC224" s="307"/>
      <c r="AD224" s="307"/>
      <c r="AE224" s="307"/>
      <c r="AF224" s="307"/>
      <c r="AG224" s="307"/>
      <c r="AH224" s="307"/>
      <c r="AI224" s="307"/>
      <c r="AJ224" s="307"/>
      <c r="AK224" s="307"/>
      <c r="AL224" s="307"/>
      <c r="AM224" s="307"/>
      <c r="AN224" s="307"/>
      <c r="AO224" s="307"/>
      <c r="AP224" s="307"/>
      <c r="AQ224" s="307"/>
      <c r="AR224" s="307"/>
      <c r="AS224" s="307"/>
      <c r="AT224" s="307"/>
      <c r="AU224" s="307"/>
      <c r="AV224" s="307"/>
      <c r="AW224" s="307"/>
      <c r="AX224" s="307"/>
      <c r="AY224" s="307"/>
      <c r="AZ224" s="307"/>
      <c r="BA224" s="307"/>
      <c r="BB224" s="307"/>
      <c r="BC224" s="307"/>
      <c r="BD224" s="307"/>
      <c r="BE224" s="307"/>
      <c r="BF224" s="307"/>
      <c r="BG224" s="307"/>
      <c r="BH224" s="307"/>
      <c r="BI224" s="307"/>
      <c r="BJ224" s="307"/>
      <c r="BK224" s="307"/>
      <c r="BL224" s="307"/>
      <c r="BM224" s="307"/>
      <c r="BN224" s="307"/>
      <c r="BO224" s="307"/>
      <c r="BP224" s="307"/>
      <c r="BQ224" s="307"/>
      <c r="BR224" s="307"/>
      <c r="BS224" s="307"/>
      <c r="BT224" s="307"/>
      <c r="BU224" s="307"/>
      <c r="BV224" s="307"/>
      <c r="BW224" s="307"/>
      <c r="BX224" s="307"/>
      <c r="BY224" s="307"/>
      <c r="BZ224" s="307"/>
      <c r="CA224" s="307"/>
      <c r="CB224" s="307"/>
      <c r="CC224" s="307"/>
      <c r="CD224" s="307"/>
      <c r="CE224" s="307"/>
      <c r="CF224" s="307"/>
      <c r="CG224" s="307"/>
      <c r="CH224" s="307"/>
      <c r="CI224" s="307"/>
      <c r="CJ224" s="307"/>
      <c r="CK224" s="307"/>
      <c r="CL224" s="307"/>
      <c r="CM224" s="307"/>
    </row>
    <row r="225" spans="1:91" s="308" customFormat="1" ht="13.8" x14ac:dyDescent="0.3">
      <c r="A225" s="567" t="s">
        <v>52</v>
      </c>
      <c r="B225" s="207" t="s">
        <v>209</v>
      </c>
      <c r="C225" s="300"/>
      <c r="D225" s="300"/>
      <c r="E225" s="208" t="s">
        <v>74</v>
      </c>
      <c r="F225" s="313"/>
      <c r="G225" s="313" t="s">
        <v>42</v>
      </c>
      <c r="H225" s="313"/>
      <c r="I225" s="314"/>
      <c r="J225" s="313" t="s">
        <v>42</v>
      </c>
      <c r="K225" s="314"/>
      <c r="L225" s="315"/>
      <c r="M225" s="313"/>
      <c r="N225" s="301">
        <v>235066</v>
      </c>
      <c r="O225" s="315">
        <v>5</v>
      </c>
      <c r="P225" s="304">
        <v>2</v>
      </c>
      <c r="Q225" s="304">
        <v>10</v>
      </c>
      <c r="R225" s="538">
        <v>120472</v>
      </c>
      <c r="S225" s="207" t="s">
        <v>11</v>
      </c>
      <c r="T225" s="301"/>
      <c r="U225" s="305"/>
      <c r="V225" s="629" t="str">
        <f>Tabelle2255356[[#This Row],[FOPPE Art.-Nr.]]</f>
        <v>12135066S10</v>
      </c>
      <c r="W225" s="630"/>
      <c r="X225" s="307"/>
      <c r="Y225" s="307"/>
      <c r="Z225" s="307"/>
      <c r="AA225" s="307"/>
      <c r="AB225" s="307"/>
      <c r="AC225" s="307"/>
      <c r="AD225" s="307"/>
      <c r="AE225" s="307"/>
      <c r="AF225" s="307"/>
      <c r="AG225" s="307"/>
      <c r="AH225" s="307"/>
      <c r="AI225" s="307"/>
      <c r="AJ225" s="307"/>
      <c r="AK225" s="307"/>
      <c r="AL225" s="307"/>
      <c r="AM225" s="307"/>
      <c r="AN225" s="307"/>
      <c r="AO225" s="307"/>
      <c r="AP225" s="307"/>
      <c r="AQ225" s="307"/>
      <c r="AR225" s="307"/>
      <c r="AS225" s="307"/>
      <c r="AT225" s="307"/>
      <c r="AU225" s="307"/>
      <c r="AV225" s="307"/>
      <c r="AW225" s="307"/>
      <c r="AX225" s="307"/>
      <c r="AY225" s="307"/>
      <c r="AZ225" s="307"/>
      <c r="BA225" s="307"/>
      <c r="BB225" s="307"/>
      <c r="BC225" s="307"/>
      <c r="BD225" s="307"/>
      <c r="BE225" s="307"/>
      <c r="BF225" s="307"/>
      <c r="BG225" s="307"/>
      <c r="BH225" s="307"/>
      <c r="BI225" s="307"/>
      <c r="BJ225" s="307"/>
      <c r="BK225" s="307"/>
      <c r="BL225" s="307"/>
      <c r="BM225" s="307"/>
      <c r="BN225" s="307"/>
      <c r="BO225" s="307"/>
      <c r="BP225" s="307"/>
      <c r="BQ225" s="307"/>
      <c r="BR225" s="307"/>
      <c r="BS225" s="307"/>
      <c r="BT225" s="307"/>
      <c r="BU225" s="307"/>
      <c r="BV225" s="307"/>
      <c r="BW225" s="307"/>
      <c r="BX225" s="307"/>
      <c r="BY225" s="307"/>
      <c r="BZ225" s="307"/>
      <c r="CA225" s="307"/>
      <c r="CB225" s="307"/>
      <c r="CC225" s="307"/>
      <c r="CD225" s="307"/>
      <c r="CE225" s="307"/>
      <c r="CF225" s="307"/>
      <c r="CG225" s="307"/>
      <c r="CH225" s="307"/>
      <c r="CI225" s="307"/>
      <c r="CJ225" s="307"/>
      <c r="CK225" s="307"/>
      <c r="CL225" s="307"/>
      <c r="CM225" s="307"/>
    </row>
    <row r="226" spans="1:91" s="308" customFormat="1" ht="13.8" x14ac:dyDescent="0.3">
      <c r="A226" s="567" t="s">
        <v>52</v>
      </c>
      <c r="B226" s="207" t="s">
        <v>210</v>
      </c>
      <c r="C226" s="300"/>
      <c r="D226" s="300"/>
      <c r="E226" s="208" t="s">
        <v>74</v>
      </c>
      <c r="F226" s="313"/>
      <c r="G226" s="313" t="s">
        <v>42</v>
      </c>
      <c r="H226" s="313"/>
      <c r="I226" s="314"/>
      <c r="J226" s="313" t="s">
        <v>42</v>
      </c>
      <c r="K226" s="314"/>
      <c r="L226" s="315"/>
      <c r="M226" s="313"/>
      <c r="N226" s="301">
        <v>235067</v>
      </c>
      <c r="O226" s="315">
        <v>5</v>
      </c>
      <c r="P226" s="304">
        <v>50</v>
      </c>
      <c r="Q226" s="304">
        <v>1</v>
      </c>
      <c r="R226" s="538">
        <v>118448</v>
      </c>
      <c r="S226" s="207" t="s">
        <v>18</v>
      </c>
      <c r="T226" s="301"/>
      <c r="U226" s="305"/>
      <c r="V226" s="629" t="str">
        <f>Tabelle2255356[[#This Row],[FOPPE Art.-Nr.]]</f>
        <v>12135067S1</v>
      </c>
      <c r="W226" s="630"/>
      <c r="X226" s="307"/>
      <c r="Y226" s="307"/>
      <c r="Z226" s="307"/>
      <c r="AA226" s="307"/>
      <c r="AB226" s="307"/>
      <c r="AC226" s="307"/>
      <c r="AD226" s="307"/>
      <c r="AE226" s="307"/>
      <c r="AF226" s="307"/>
      <c r="AG226" s="307"/>
      <c r="AH226" s="307"/>
      <c r="AI226" s="307"/>
      <c r="AJ226" s="307"/>
      <c r="AK226" s="307"/>
      <c r="AL226" s="307"/>
      <c r="AM226" s="307"/>
      <c r="AN226" s="307"/>
      <c r="AO226" s="307"/>
      <c r="AP226" s="307"/>
      <c r="AQ226" s="307"/>
      <c r="AR226" s="307"/>
      <c r="AS226" s="307"/>
      <c r="AT226" s="307"/>
      <c r="AU226" s="307"/>
      <c r="AV226" s="307"/>
      <c r="AW226" s="307"/>
      <c r="AX226" s="307"/>
      <c r="AY226" s="307"/>
      <c r="AZ226" s="307"/>
      <c r="BA226" s="307"/>
      <c r="BB226" s="307"/>
      <c r="BC226" s="307"/>
      <c r="BD226" s="307"/>
      <c r="BE226" s="307"/>
      <c r="BF226" s="307"/>
      <c r="BG226" s="307"/>
      <c r="BH226" s="307"/>
      <c r="BI226" s="307"/>
      <c r="BJ226" s="307"/>
      <c r="BK226" s="307"/>
      <c r="BL226" s="307"/>
      <c r="BM226" s="307"/>
      <c r="BN226" s="307"/>
      <c r="BO226" s="307"/>
      <c r="BP226" s="307"/>
      <c r="BQ226" s="307"/>
      <c r="BR226" s="307"/>
      <c r="BS226" s="307"/>
      <c r="BT226" s="307"/>
      <c r="BU226" s="307"/>
      <c r="BV226" s="307"/>
      <c r="BW226" s="307"/>
      <c r="BX226" s="307"/>
      <c r="BY226" s="307"/>
      <c r="BZ226" s="307"/>
      <c r="CA226" s="307"/>
      <c r="CB226" s="307"/>
      <c r="CC226" s="307"/>
      <c r="CD226" s="307"/>
      <c r="CE226" s="307"/>
      <c r="CF226" s="307"/>
      <c r="CG226" s="307"/>
      <c r="CH226" s="307"/>
      <c r="CI226" s="307"/>
      <c r="CJ226" s="307"/>
      <c r="CK226" s="307"/>
      <c r="CL226" s="307"/>
      <c r="CM226" s="307"/>
    </row>
    <row r="227" spans="1:91" s="308" customFormat="1" ht="13.8" x14ac:dyDescent="0.3">
      <c r="A227" s="567" t="s">
        <v>52</v>
      </c>
      <c r="B227" s="207" t="s">
        <v>211</v>
      </c>
      <c r="C227" s="300"/>
      <c r="D227" s="300"/>
      <c r="E227" s="208" t="s">
        <v>74</v>
      </c>
      <c r="F227" s="313"/>
      <c r="G227" s="313" t="s">
        <v>42</v>
      </c>
      <c r="H227" s="313"/>
      <c r="I227" s="314"/>
      <c r="J227" s="313" t="s">
        <v>42</v>
      </c>
      <c r="K227" s="314"/>
      <c r="L227" s="315"/>
      <c r="M227" s="313"/>
      <c r="N227" s="301">
        <v>235068</v>
      </c>
      <c r="O227" s="315">
        <v>7</v>
      </c>
      <c r="P227" s="304">
        <v>2</v>
      </c>
      <c r="Q227" s="304">
        <v>1</v>
      </c>
      <c r="R227" s="538">
        <v>118451</v>
      </c>
      <c r="S227" s="207" t="s">
        <v>18</v>
      </c>
      <c r="T227" s="301"/>
      <c r="U227" s="305"/>
      <c r="V227" s="629" t="str">
        <f>Tabelle2255356[[#This Row],[FOPPE Art.-Nr.]]</f>
        <v>12135068S1</v>
      </c>
      <c r="W227" s="630"/>
      <c r="X227" s="307"/>
      <c r="Y227" s="307"/>
      <c r="Z227" s="307"/>
      <c r="AA227" s="307"/>
      <c r="AB227" s="307"/>
      <c r="AC227" s="307"/>
      <c r="AD227" s="307"/>
      <c r="AE227" s="307"/>
      <c r="AF227" s="307"/>
      <c r="AG227" s="307"/>
      <c r="AH227" s="307"/>
      <c r="AI227" s="307"/>
      <c r="AJ227" s="307"/>
      <c r="AK227" s="307"/>
      <c r="AL227" s="307"/>
      <c r="AM227" s="307"/>
      <c r="AN227" s="307"/>
      <c r="AO227" s="307"/>
      <c r="AP227" s="307"/>
      <c r="AQ227" s="307"/>
      <c r="AR227" s="307"/>
      <c r="AS227" s="307"/>
      <c r="AT227" s="307"/>
      <c r="AU227" s="307"/>
      <c r="AV227" s="307"/>
      <c r="AW227" s="307"/>
      <c r="AX227" s="307"/>
      <c r="AY227" s="307"/>
      <c r="AZ227" s="307"/>
      <c r="BA227" s="307"/>
      <c r="BB227" s="307"/>
      <c r="BC227" s="307"/>
      <c r="BD227" s="307"/>
      <c r="BE227" s="307"/>
      <c r="BF227" s="307"/>
      <c r="BG227" s="307"/>
      <c r="BH227" s="307"/>
      <c r="BI227" s="307"/>
      <c r="BJ227" s="307"/>
      <c r="BK227" s="307"/>
      <c r="BL227" s="307"/>
      <c r="BM227" s="307"/>
      <c r="BN227" s="307"/>
      <c r="BO227" s="307"/>
      <c r="BP227" s="307"/>
      <c r="BQ227" s="307"/>
      <c r="BR227" s="307"/>
      <c r="BS227" s="307"/>
      <c r="BT227" s="307"/>
      <c r="BU227" s="307"/>
      <c r="BV227" s="307"/>
      <c r="BW227" s="307"/>
      <c r="BX227" s="307"/>
      <c r="BY227" s="307"/>
      <c r="BZ227" s="307"/>
      <c r="CA227" s="307"/>
      <c r="CB227" s="307"/>
      <c r="CC227" s="307"/>
      <c r="CD227" s="307"/>
      <c r="CE227" s="307"/>
      <c r="CF227" s="307"/>
      <c r="CG227" s="307"/>
      <c r="CH227" s="307"/>
      <c r="CI227" s="307"/>
      <c r="CJ227" s="307"/>
      <c r="CK227" s="307"/>
      <c r="CL227" s="307"/>
      <c r="CM227" s="307"/>
    </row>
    <row r="228" spans="1:91" s="308" customFormat="1" ht="13.8" x14ac:dyDescent="0.3">
      <c r="A228" s="567" t="s">
        <v>52</v>
      </c>
      <c r="B228" s="207" t="s">
        <v>212</v>
      </c>
      <c r="C228" s="300"/>
      <c r="D228" s="300"/>
      <c r="E228" s="208" t="s">
        <v>74</v>
      </c>
      <c r="F228" s="313"/>
      <c r="G228" s="313" t="s">
        <v>42</v>
      </c>
      <c r="H228" s="313"/>
      <c r="I228" s="314"/>
      <c r="J228" s="313" t="s">
        <v>42</v>
      </c>
      <c r="K228" s="314"/>
      <c r="L228" s="315"/>
      <c r="M228" s="313"/>
      <c r="N228" s="301">
        <v>235068</v>
      </c>
      <c r="O228" s="315">
        <v>7</v>
      </c>
      <c r="P228" s="304">
        <v>2</v>
      </c>
      <c r="Q228" s="304">
        <v>10</v>
      </c>
      <c r="R228" s="538">
        <v>120473</v>
      </c>
      <c r="S228" s="207" t="s">
        <v>11</v>
      </c>
      <c r="T228" s="301"/>
      <c r="U228" s="305"/>
      <c r="V228" s="629" t="str">
        <f>Tabelle2255356[[#This Row],[FOPPE Art.-Nr.]]</f>
        <v>12135068S10</v>
      </c>
      <c r="W228" s="630"/>
      <c r="X228" s="307"/>
      <c r="Y228" s="307"/>
      <c r="Z228" s="307"/>
      <c r="AA228" s="307"/>
      <c r="AB228" s="307"/>
      <c r="AC228" s="307"/>
      <c r="AD228" s="307"/>
      <c r="AE228" s="307"/>
      <c r="AF228" s="307"/>
      <c r="AG228" s="307"/>
      <c r="AH228" s="307"/>
      <c r="AI228" s="307"/>
      <c r="AJ228" s="307"/>
      <c r="AK228" s="307"/>
      <c r="AL228" s="307"/>
      <c r="AM228" s="307"/>
      <c r="AN228" s="307"/>
      <c r="AO228" s="307"/>
      <c r="AP228" s="307"/>
      <c r="AQ228" s="307"/>
      <c r="AR228" s="307"/>
      <c r="AS228" s="307"/>
      <c r="AT228" s="307"/>
      <c r="AU228" s="307"/>
      <c r="AV228" s="307"/>
      <c r="AW228" s="307"/>
      <c r="AX228" s="307"/>
      <c r="AY228" s="307"/>
      <c r="AZ228" s="307"/>
      <c r="BA228" s="307"/>
      <c r="BB228" s="307"/>
      <c r="BC228" s="307"/>
      <c r="BD228" s="307"/>
      <c r="BE228" s="307"/>
      <c r="BF228" s="307"/>
      <c r="BG228" s="307"/>
      <c r="BH228" s="307"/>
      <c r="BI228" s="307"/>
      <c r="BJ228" s="307"/>
      <c r="BK228" s="307"/>
      <c r="BL228" s="307"/>
      <c r="BM228" s="307"/>
      <c r="BN228" s="307"/>
      <c r="BO228" s="307"/>
      <c r="BP228" s="307"/>
      <c r="BQ228" s="307"/>
      <c r="BR228" s="307"/>
      <c r="BS228" s="307"/>
      <c r="BT228" s="307"/>
      <c r="BU228" s="307"/>
      <c r="BV228" s="307"/>
      <c r="BW228" s="307"/>
      <c r="BX228" s="307"/>
      <c r="BY228" s="307"/>
      <c r="BZ228" s="307"/>
      <c r="CA228" s="307"/>
      <c r="CB228" s="307"/>
      <c r="CC228" s="307"/>
      <c r="CD228" s="307"/>
      <c r="CE228" s="307"/>
      <c r="CF228" s="307"/>
      <c r="CG228" s="307"/>
      <c r="CH228" s="307"/>
      <c r="CI228" s="307"/>
      <c r="CJ228" s="307"/>
      <c r="CK228" s="307"/>
      <c r="CL228" s="307"/>
      <c r="CM228" s="307"/>
    </row>
    <row r="229" spans="1:91" s="308" customFormat="1" ht="13.8" x14ac:dyDescent="0.3">
      <c r="A229" s="567" t="s">
        <v>52</v>
      </c>
      <c r="B229" s="207" t="s">
        <v>213</v>
      </c>
      <c r="C229" s="300"/>
      <c r="D229" s="300"/>
      <c r="E229" s="208" t="s">
        <v>74</v>
      </c>
      <c r="F229" s="313"/>
      <c r="G229" s="313" t="s">
        <v>42</v>
      </c>
      <c r="H229" s="313"/>
      <c r="I229" s="314"/>
      <c r="J229" s="313" t="s">
        <v>42</v>
      </c>
      <c r="K229" s="314"/>
      <c r="L229" s="315"/>
      <c r="M229" s="313"/>
      <c r="N229" s="301">
        <v>235069</v>
      </c>
      <c r="O229" s="315">
        <v>7</v>
      </c>
      <c r="P229" s="304">
        <v>50</v>
      </c>
      <c r="Q229" s="304">
        <v>1</v>
      </c>
      <c r="R229" s="538">
        <v>118451</v>
      </c>
      <c r="S229" s="207" t="s">
        <v>18</v>
      </c>
      <c r="T229" s="301"/>
      <c r="U229" s="305"/>
      <c r="V229" s="629" t="str">
        <f>Tabelle2255356[[#This Row],[FOPPE Art.-Nr.]]</f>
        <v>12135069S1</v>
      </c>
      <c r="W229" s="630"/>
      <c r="X229" s="307"/>
      <c r="Y229" s="307"/>
      <c r="Z229" s="307"/>
      <c r="AA229" s="307"/>
      <c r="AB229" s="307"/>
      <c r="AC229" s="307"/>
      <c r="AD229" s="307"/>
      <c r="AE229" s="307"/>
      <c r="AF229" s="307"/>
      <c r="AG229" s="307"/>
      <c r="AH229" s="307"/>
      <c r="AI229" s="307"/>
      <c r="AJ229" s="307"/>
      <c r="AK229" s="307"/>
      <c r="AL229" s="307"/>
      <c r="AM229" s="307"/>
      <c r="AN229" s="307"/>
      <c r="AO229" s="307"/>
      <c r="AP229" s="307"/>
      <c r="AQ229" s="307"/>
      <c r="AR229" s="307"/>
      <c r="AS229" s="307"/>
      <c r="AT229" s="307"/>
      <c r="AU229" s="307"/>
      <c r="AV229" s="307"/>
      <c r="AW229" s="307"/>
      <c r="AX229" s="307"/>
      <c r="AY229" s="307"/>
      <c r="AZ229" s="307"/>
      <c r="BA229" s="307"/>
      <c r="BB229" s="307"/>
      <c r="BC229" s="307"/>
      <c r="BD229" s="307"/>
      <c r="BE229" s="307"/>
      <c r="BF229" s="307"/>
      <c r="BG229" s="307"/>
      <c r="BH229" s="307"/>
      <c r="BI229" s="307"/>
      <c r="BJ229" s="307"/>
      <c r="BK229" s="307"/>
      <c r="BL229" s="307"/>
      <c r="BM229" s="307"/>
      <c r="BN229" s="307"/>
      <c r="BO229" s="307"/>
      <c r="BP229" s="307"/>
      <c r="BQ229" s="307"/>
      <c r="BR229" s="307"/>
      <c r="BS229" s="307"/>
      <c r="BT229" s="307"/>
      <c r="BU229" s="307"/>
      <c r="BV229" s="307"/>
      <c r="BW229" s="307"/>
      <c r="BX229" s="307"/>
      <c r="BY229" s="307"/>
      <c r="BZ229" s="307"/>
      <c r="CA229" s="307"/>
      <c r="CB229" s="307"/>
      <c r="CC229" s="307"/>
      <c r="CD229" s="307"/>
      <c r="CE229" s="307"/>
      <c r="CF229" s="307"/>
      <c r="CG229" s="307"/>
      <c r="CH229" s="307"/>
      <c r="CI229" s="307"/>
      <c r="CJ229" s="307"/>
      <c r="CK229" s="307"/>
      <c r="CL229" s="307"/>
      <c r="CM229" s="307"/>
    </row>
    <row r="230" spans="1:91" s="308" customFormat="1" ht="13.8" x14ac:dyDescent="0.3">
      <c r="A230" s="567" t="s">
        <v>52</v>
      </c>
      <c r="B230" s="207" t="s">
        <v>214</v>
      </c>
      <c r="C230" s="300"/>
      <c r="D230" s="300"/>
      <c r="E230" s="208" t="s">
        <v>74</v>
      </c>
      <c r="F230" s="313"/>
      <c r="G230" s="313" t="s">
        <v>42</v>
      </c>
      <c r="H230" s="313"/>
      <c r="I230" s="314"/>
      <c r="J230" s="313" t="s">
        <v>42</v>
      </c>
      <c r="K230" s="314"/>
      <c r="L230" s="315"/>
      <c r="M230" s="313" t="s">
        <v>42</v>
      </c>
      <c r="N230" s="301">
        <v>235070</v>
      </c>
      <c r="O230" s="315">
        <v>10</v>
      </c>
      <c r="P230" s="304">
        <v>2</v>
      </c>
      <c r="Q230" s="304">
        <v>1</v>
      </c>
      <c r="R230" s="538">
        <v>118455</v>
      </c>
      <c r="S230" s="207" t="s">
        <v>18</v>
      </c>
      <c r="T230" s="301"/>
      <c r="U230" s="305"/>
      <c r="V230" s="629" t="str">
        <f>Tabelle2255356[[#This Row],[FOPPE Art.-Nr.]]</f>
        <v>12135070S1</v>
      </c>
      <c r="W230" s="630"/>
      <c r="X230" s="307"/>
      <c r="Y230" s="307"/>
      <c r="Z230" s="307"/>
      <c r="AA230" s="307"/>
      <c r="AB230" s="307"/>
      <c r="AC230" s="307"/>
      <c r="AD230" s="307"/>
      <c r="AE230" s="307"/>
      <c r="AF230" s="307"/>
      <c r="AG230" s="307"/>
      <c r="AH230" s="307"/>
      <c r="AI230" s="307"/>
      <c r="AJ230" s="307"/>
      <c r="AK230" s="307"/>
      <c r="AL230" s="307"/>
      <c r="AM230" s="307"/>
      <c r="AN230" s="307"/>
      <c r="AO230" s="307"/>
      <c r="AP230" s="307"/>
      <c r="AQ230" s="307"/>
      <c r="AR230" s="307"/>
      <c r="AS230" s="307"/>
      <c r="AT230" s="307"/>
      <c r="AU230" s="307"/>
      <c r="AV230" s="307"/>
      <c r="AW230" s="307"/>
      <c r="AX230" s="307"/>
      <c r="AY230" s="307"/>
      <c r="AZ230" s="307"/>
      <c r="BA230" s="307"/>
      <c r="BB230" s="307"/>
      <c r="BC230" s="307"/>
      <c r="BD230" s="307"/>
      <c r="BE230" s="307"/>
      <c r="BF230" s="307"/>
      <c r="BG230" s="307"/>
      <c r="BH230" s="307"/>
      <c r="BI230" s="307"/>
      <c r="BJ230" s="307"/>
      <c r="BK230" s="307"/>
      <c r="BL230" s="307"/>
      <c r="BM230" s="307"/>
      <c r="BN230" s="307"/>
      <c r="BO230" s="307"/>
      <c r="BP230" s="307"/>
      <c r="BQ230" s="307"/>
      <c r="BR230" s="307"/>
      <c r="BS230" s="307"/>
      <c r="BT230" s="307"/>
      <c r="BU230" s="307"/>
      <c r="BV230" s="307"/>
      <c r="BW230" s="307"/>
      <c r="BX230" s="307"/>
      <c r="BY230" s="307"/>
      <c r="BZ230" s="307"/>
      <c r="CA230" s="307"/>
      <c r="CB230" s="307"/>
      <c r="CC230" s="307"/>
      <c r="CD230" s="307"/>
      <c r="CE230" s="307"/>
      <c r="CF230" s="307"/>
      <c r="CG230" s="307"/>
      <c r="CH230" s="307"/>
      <c r="CI230" s="307"/>
      <c r="CJ230" s="307"/>
      <c r="CK230" s="307"/>
      <c r="CL230" s="307"/>
      <c r="CM230" s="307"/>
    </row>
    <row r="231" spans="1:91" s="308" customFormat="1" ht="13.8" x14ac:dyDescent="0.3">
      <c r="A231" s="567" t="s">
        <v>52</v>
      </c>
      <c r="B231" s="207" t="s">
        <v>215</v>
      </c>
      <c r="C231" s="300"/>
      <c r="D231" s="300"/>
      <c r="E231" s="208" t="s">
        <v>74</v>
      </c>
      <c r="F231" s="313"/>
      <c r="G231" s="313" t="s">
        <v>42</v>
      </c>
      <c r="H231" s="313"/>
      <c r="I231" s="314"/>
      <c r="J231" s="313" t="s">
        <v>42</v>
      </c>
      <c r="K231" s="314"/>
      <c r="L231" s="315"/>
      <c r="M231" s="313"/>
      <c r="N231" s="301">
        <v>235070</v>
      </c>
      <c r="O231" s="315">
        <v>10</v>
      </c>
      <c r="P231" s="304">
        <v>2</v>
      </c>
      <c r="Q231" s="304">
        <v>10</v>
      </c>
      <c r="R231" s="538">
        <v>120458</v>
      </c>
      <c r="S231" s="207" t="s">
        <v>11</v>
      </c>
      <c r="T231" s="301"/>
      <c r="U231" s="305"/>
      <c r="V231" s="629" t="str">
        <f>Tabelle2255356[[#This Row],[FOPPE Art.-Nr.]]</f>
        <v>12135070S10</v>
      </c>
      <c r="W231" s="630"/>
      <c r="X231" s="307"/>
      <c r="Y231" s="307"/>
      <c r="Z231" s="307"/>
      <c r="AA231" s="307"/>
      <c r="AB231" s="307"/>
      <c r="AC231" s="307"/>
      <c r="AD231" s="307"/>
      <c r="AE231" s="307"/>
      <c r="AF231" s="307"/>
      <c r="AG231" s="307"/>
      <c r="AH231" s="307"/>
      <c r="AI231" s="307"/>
      <c r="AJ231" s="307"/>
      <c r="AK231" s="307"/>
      <c r="AL231" s="307"/>
      <c r="AM231" s="307"/>
      <c r="AN231" s="307"/>
      <c r="AO231" s="307"/>
      <c r="AP231" s="307"/>
      <c r="AQ231" s="307"/>
      <c r="AR231" s="307"/>
      <c r="AS231" s="307"/>
      <c r="AT231" s="307"/>
      <c r="AU231" s="307"/>
      <c r="AV231" s="307"/>
      <c r="AW231" s="307"/>
      <c r="AX231" s="307"/>
      <c r="AY231" s="307"/>
      <c r="AZ231" s="307"/>
      <c r="BA231" s="307"/>
      <c r="BB231" s="307"/>
      <c r="BC231" s="307"/>
      <c r="BD231" s="307"/>
      <c r="BE231" s="307"/>
      <c r="BF231" s="307"/>
      <c r="BG231" s="307"/>
      <c r="BH231" s="307"/>
      <c r="BI231" s="307"/>
      <c r="BJ231" s="307"/>
      <c r="BK231" s="307"/>
      <c r="BL231" s="307"/>
      <c r="BM231" s="307"/>
      <c r="BN231" s="307"/>
      <c r="BO231" s="307"/>
      <c r="BP231" s="307"/>
      <c r="BQ231" s="307"/>
      <c r="BR231" s="307"/>
      <c r="BS231" s="307"/>
      <c r="BT231" s="307"/>
      <c r="BU231" s="307"/>
      <c r="BV231" s="307"/>
      <c r="BW231" s="307"/>
      <c r="BX231" s="307"/>
      <c r="BY231" s="307"/>
      <c r="BZ231" s="307"/>
      <c r="CA231" s="307"/>
      <c r="CB231" s="307"/>
      <c r="CC231" s="307"/>
      <c r="CD231" s="307"/>
      <c r="CE231" s="307"/>
      <c r="CF231" s="307"/>
      <c r="CG231" s="307"/>
      <c r="CH231" s="307"/>
      <c r="CI231" s="307"/>
      <c r="CJ231" s="307"/>
      <c r="CK231" s="307"/>
      <c r="CL231" s="307"/>
      <c r="CM231" s="307"/>
    </row>
    <row r="232" spans="1:91" s="308" customFormat="1" ht="13.8" x14ac:dyDescent="0.3">
      <c r="A232" s="567" t="s">
        <v>52</v>
      </c>
      <c r="B232" s="207" t="s">
        <v>216</v>
      </c>
      <c r="C232" s="300"/>
      <c r="D232" s="300"/>
      <c r="E232" s="208" t="s">
        <v>74</v>
      </c>
      <c r="F232" s="313"/>
      <c r="G232" s="313" t="s">
        <v>42</v>
      </c>
      <c r="H232" s="313"/>
      <c r="I232" s="314"/>
      <c r="J232" s="313" t="s">
        <v>42</v>
      </c>
      <c r="K232" s="314"/>
      <c r="L232" s="315"/>
      <c r="M232" s="313"/>
      <c r="N232" s="301">
        <v>235071</v>
      </c>
      <c r="O232" s="315">
        <v>10</v>
      </c>
      <c r="P232" s="304">
        <v>50</v>
      </c>
      <c r="Q232" s="304">
        <v>1</v>
      </c>
      <c r="R232" s="538">
        <v>118455</v>
      </c>
      <c r="S232" s="207" t="s">
        <v>18</v>
      </c>
      <c r="T232" s="301"/>
      <c r="U232" s="305"/>
      <c r="V232" s="629" t="str">
        <f>Tabelle2255356[[#This Row],[FOPPE Art.-Nr.]]</f>
        <v>12135071S1</v>
      </c>
      <c r="W232" s="630"/>
      <c r="X232" s="307"/>
      <c r="Y232" s="307"/>
      <c r="Z232" s="307"/>
      <c r="AA232" s="307"/>
      <c r="AB232" s="307"/>
      <c r="AC232" s="307"/>
      <c r="AD232" s="307"/>
      <c r="AE232" s="307"/>
      <c r="AF232" s="307"/>
      <c r="AG232" s="307"/>
      <c r="AH232" s="307"/>
      <c r="AI232" s="307"/>
      <c r="AJ232" s="307"/>
      <c r="AK232" s="307"/>
      <c r="AL232" s="307"/>
      <c r="AM232" s="307"/>
      <c r="AN232" s="307"/>
      <c r="AO232" s="307"/>
      <c r="AP232" s="307"/>
      <c r="AQ232" s="307"/>
      <c r="AR232" s="307"/>
      <c r="AS232" s="307"/>
      <c r="AT232" s="307"/>
      <c r="AU232" s="307"/>
      <c r="AV232" s="307"/>
      <c r="AW232" s="307"/>
      <c r="AX232" s="307"/>
      <c r="AY232" s="307"/>
      <c r="AZ232" s="307"/>
      <c r="BA232" s="307"/>
      <c r="BB232" s="307"/>
      <c r="BC232" s="307"/>
      <c r="BD232" s="307"/>
      <c r="BE232" s="307"/>
      <c r="BF232" s="307"/>
      <c r="BG232" s="307"/>
      <c r="BH232" s="307"/>
      <c r="BI232" s="307"/>
      <c r="BJ232" s="307"/>
      <c r="BK232" s="307"/>
      <c r="BL232" s="307"/>
      <c r="BM232" s="307"/>
      <c r="BN232" s="307"/>
      <c r="BO232" s="307"/>
      <c r="BP232" s="307"/>
      <c r="BQ232" s="307"/>
      <c r="BR232" s="307"/>
      <c r="BS232" s="307"/>
      <c r="BT232" s="307"/>
      <c r="BU232" s="307"/>
      <c r="BV232" s="307"/>
      <c r="BW232" s="307"/>
      <c r="BX232" s="307"/>
      <c r="BY232" s="307"/>
      <c r="BZ232" s="307"/>
      <c r="CA232" s="307"/>
      <c r="CB232" s="307"/>
      <c r="CC232" s="307"/>
      <c r="CD232" s="307"/>
      <c r="CE232" s="307"/>
      <c r="CF232" s="307"/>
      <c r="CG232" s="307"/>
      <c r="CH232" s="307"/>
      <c r="CI232" s="307"/>
      <c r="CJ232" s="307"/>
      <c r="CK232" s="307"/>
      <c r="CL232" s="307"/>
      <c r="CM232" s="307"/>
    </row>
    <row r="233" spans="1:91" s="308" customFormat="1" ht="13.8" x14ac:dyDescent="0.3">
      <c r="A233" s="567" t="s">
        <v>52</v>
      </c>
      <c r="B233" s="207" t="s">
        <v>840</v>
      </c>
      <c r="C233" s="300"/>
      <c r="D233" s="300"/>
      <c r="E233" s="208" t="s">
        <v>77</v>
      </c>
      <c r="F233" s="313"/>
      <c r="G233" s="313" t="s">
        <v>42</v>
      </c>
      <c r="H233" s="313"/>
      <c r="I233" s="314"/>
      <c r="J233" s="313" t="s">
        <v>42</v>
      </c>
      <c r="K233" s="314"/>
      <c r="L233" s="315"/>
      <c r="M233" s="313"/>
      <c r="N233" s="301">
        <v>235071</v>
      </c>
      <c r="O233" s="315">
        <v>10</v>
      </c>
      <c r="P233" s="304">
        <v>50</v>
      </c>
      <c r="Q233" s="304">
        <v>100</v>
      </c>
      <c r="R233" s="538">
        <v>122779</v>
      </c>
      <c r="S233" s="207" t="s">
        <v>11</v>
      </c>
      <c r="T233" s="301"/>
      <c r="U233" s="305"/>
      <c r="V233" s="629" t="str">
        <f>Tabelle2255356[[#This Row],[FOPPE Art.-Nr.]]</f>
        <v>12135071S100</v>
      </c>
      <c r="W233" s="630"/>
      <c r="X233" s="307"/>
      <c r="Y233" s="307"/>
      <c r="Z233" s="307"/>
      <c r="AA233" s="307"/>
      <c r="AB233" s="307"/>
      <c r="AC233" s="307"/>
      <c r="AD233" s="307"/>
      <c r="AE233" s="307"/>
      <c r="AF233" s="307"/>
      <c r="AG233" s="307"/>
      <c r="AH233" s="307"/>
      <c r="AI233" s="307"/>
      <c r="AJ233" s="307"/>
      <c r="AK233" s="307"/>
      <c r="AL233" s="307"/>
      <c r="AM233" s="307"/>
      <c r="AN233" s="307"/>
      <c r="AO233" s="307"/>
      <c r="AP233" s="307"/>
      <c r="AQ233" s="307"/>
      <c r="AR233" s="307"/>
      <c r="AS233" s="307"/>
      <c r="AT233" s="307"/>
      <c r="AU233" s="307"/>
      <c r="AV233" s="307"/>
      <c r="AW233" s="307"/>
      <c r="AX233" s="307"/>
      <c r="AY233" s="307"/>
      <c r="AZ233" s="307"/>
      <c r="BA233" s="307"/>
      <c r="BB233" s="307"/>
      <c r="BC233" s="307"/>
      <c r="BD233" s="307"/>
      <c r="BE233" s="307"/>
      <c r="BF233" s="307"/>
      <c r="BG233" s="307"/>
      <c r="BH233" s="307"/>
      <c r="BI233" s="307"/>
      <c r="BJ233" s="307"/>
      <c r="BK233" s="307"/>
      <c r="BL233" s="307"/>
      <c r="BM233" s="307"/>
      <c r="BN233" s="307"/>
      <c r="BO233" s="307"/>
      <c r="BP233" s="307"/>
      <c r="BQ233" s="307"/>
      <c r="BR233" s="307"/>
      <c r="BS233" s="307"/>
      <c r="BT233" s="307"/>
      <c r="BU233" s="307"/>
      <c r="BV233" s="307"/>
      <c r="BW233" s="307"/>
      <c r="BX233" s="307"/>
      <c r="BY233" s="307"/>
      <c r="BZ233" s="307"/>
      <c r="CA233" s="307"/>
      <c r="CB233" s="307"/>
      <c r="CC233" s="307"/>
      <c r="CD233" s="307"/>
      <c r="CE233" s="307"/>
      <c r="CF233" s="307"/>
      <c r="CG233" s="307"/>
      <c r="CH233" s="307"/>
      <c r="CI233" s="307"/>
      <c r="CJ233" s="307"/>
      <c r="CK233" s="307"/>
      <c r="CL233" s="307"/>
      <c r="CM233" s="307"/>
    </row>
    <row r="234" spans="1:91" s="308" customFormat="1" ht="13.8" x14ac:dyDescent="0.3">
      <c r="A234" s="567" t="s">
        <v>52</v>
      </c>
      <c r="B234" s="207" t="s">
        <v>217</v>
      </c>
      <c r="C234" s="300"/>
      <c r="D234" s="300"/>
      <c r="E234" s="208" t="s">
        <v>74</v>
      </c>
      <c r="F234" s="313"/>
      <c r="G234" s="313" t="s">
        <v>42</v>
      </c>
      <c r="H234" s="313"/>
      <c r="I234" s="314"/>
      <c r="J234" s="313" t="s">
        <v>42</v>
      </c>
      <c r="K234" s="314"/>
      <c r="L234" s="315"/>
      <c r="M234" s="313"/>
      <c r="N234" s="301">
        <v>235072</v>
      </c>
      <c r="O234" s="315">
        <v>15</v>
      </c>
      <c r="P234" s="304">
        <v>2</v>
      </c>
      <c r="Q234" s="304">
        <v>1</v>
      </c>
      <c r="R234" s="538">
        <v>118460</v>
      </c>
      <c r="S234" s="207" t="s">
        <v>18</v>
      </c>
      <c r="T234" s="301"/>
      <c r="U234" s="305"/>
      <c r="V234" s="629" t="str">
        <f>Tabelle2255356[[#This Row],[FOPPE Art.-Nr.]]</f>
        <v>12135072S1</v>
      </c>
      <c r="W234" s="630"/>
      <c r="X234" s="307"/>
      <c r="Y234" s="307"/>
      <c r="Z234" s="307"/>
      <c r="AA234" s="307"/>
      <c r="AB234" s="307"/>
      <c r="AC234" s="307"/>
      <c r="AD234" s="307"/>
      <c r="AE234" s="307"/>
      <c r="AF234" s="307"/>
      <c r="AG234" s="307"/>
      <c r="AH234" s="307"/>
      <c r="AI234" s="307"/>
      <c r="AJ234" s="307"/>
      <c r="AK234" s="307"/>
      <c r="AL234" s="307"/>
      <c r="AM234" s="307"/>
      <c r="AN234" s="307"/>
      <c r="AO234" s="307"/>
      <c r="AP234" s="307"/>
      <c r="AQ234" s="307"/>
      <c r="AR234" s="307"/>
      <c r="AS234" s="307"/>
      <c r="AT234" s="307"/>
      <c r="AU234" s="307"/>
      <c r="AV234" s="307"/>
      <c r="AW234" s="307"/>
      <c r="AX234" s="307"/>
      <c r="AY234" s="307"/>
      <c r="AZ234" s="307"/>
      <c r="BA234" s="307"/>
      <c r="BB234" s="307"/>
      <c r="BC234" s="307"/>
      <c r="BD234" s="307"/>
      <c r="BE234" s="307"/>
      <c r="BF234" s="307"/>
      <c r="BG234" s="307"/>
      <c r="BH234" s="307"/>
      <c r="BI234" s="307"/>
      <c r="BJ234" s="307"/>
      <c r="BK234" s="307"/>
      <c r="BL234" s="307"/>
      <c r="BM234" s="307"/>
      <c r="BN234" s="307"/>
      <c r="BO234" s="307"/>
      <c r="BP234" s="307"/>
      <c r="BQ234" s="307"/>
      <c r="BR234" s="307"/>
      <c r="BS234" s="307"/>
      <c r="BT234" s="307"/>
      <c r="BU234" s="307"/>
      <c r="BV234" s="307"/>
      <c r="BW234" s="307"/>
      <c r="BX234" s="307"/>
      <c r="BY234" s="307"/>
      <c r="BZ234" s="307"/>
      <c r="CA234" s="307"/>
      <c r="CB234" s="307"/>
      <c r="CC234" s="307"/>
      <c r="CD234" s="307"/>
      <c r="CE234" s="307"/>
      <c r="CF234" s="307"/>
      <c r="CG234" s="307"/>
      <c r="CH234" s="307"/>
      <c r="CI234" s="307"/>
      <c r="CJ234" s="307"/>
      <c r="CK234" s="307"/>
      <c r="CL234" s="307"/>
      <c r="CM234" s="307"/>
    </row>
    <row r="235" spans="1:91" s="308" customFormat="1" ht="13.8" x14ac:dyDescent="0.3">
      <c r="A235" s="567" t="s">
        <v>52</v>
      </c>
      <c r="B235" s="207" t="s">
        <v>218</v>
      </c>
      <c r="C235" s="300"/>
      <c r="D235" s="300"/>
      <c r="E235" s="208" t="s">
        <v>74</v>
      </c>
      <c r="F235" s="313"/>
      <c r="G235" s="313" t="s">
        <v>42</v>
      </c>
      <c r="H235" s="313"/>
      <c r="I235" s="314"/>
      <c r="J235" s="313" t="s">
        <v>42</v>
      </c>
      <c r="K235" s="314"/>
      <c r="L235" s="315"/>
      <c r="M235" s="313"/>
      <c r="N235" s="301">
        <v>235072</v>
      </c>
      <c r="O235" s="315">
        <v>15</v>
      </c>
      <c r="P235" s="304">
        <v>2</v>
      </c>
      <c r="Q235" s="304">
        <v>10</v>
      </c>
      <c r="R235" s="538">
        <v>120459</v>
      </c>
      <c r="S235" s="207" t="s">
        <v>11</v>
      </c>
      <c r="T235" s="301"/>
      <c r="U235" s="305"/>
      <c r="V235" s="629" t="str">
        <f>Tabelle2255356[[#This Row],[FOPPE Art.-Nr.]]</f>
        <v>12135072S10</v>
      </c>
      <c r="W235" s="630"/>
      <c r="X235" s="307"/>
      <c r="Y235" s="307"/>
      <c r="Z235" s="307"/>
      <c r="AA235" s="307"/>
      <c r="AB235" s="307"/>
      <c r="AC235" s="307"/>
      <c r="AD235" s="307"/>
      <c r="AE235" s="307"/>
      <c r="AF235" s="307"/>
      <c r="AG235" s="307"/>
      <c r="AH235" s="307"/>
      <c r="AI235" s="307"/>
      <c r="AJ235" s="307"/>
      <c r="AK235" s="307"/>
      <c r="AL235" s="307"/>
      <c r="AM235" s="307"/>
      <c r="AN235" s="307"/>
      <c r="AO235" s="307"/>
      <c r="AP235" s="307"/>
      <c r="AQ235" s="307"/>
      <c r="AR235" s="307"/>
      <c r="AS235" s="307"/>
      <c r="AT235" s="307"/>
      <c r="AU235" s="307"/>
      <c r="AV235" s="307"/>
      <c r="AW235" s="307"/>
      <c r="AX235" s="307"/>
      <c r="AY235" s="307"/>
      <c r="AZ235" s="307"/>
      <c r="BA235" s="307"/>
      <c r="BB235" s="307"/>
      <c r="BC235" s="307"/>
      <c r="BD235" s="307"/>
      <c r="BE235" s="307"/>
      <c r="BF235" s="307"/>
      <c r="BG235" s="307"/>
      <c r="BH235" s="307"/>
      <c r="BI235" s="307"/>
      <c r="BJ235" s="307"/>
      <c r="BK235" s="307"/>
      <c r="BL235" s="307"/>
      <c r="BM235" s="307"/>
      <c r="BN235" s="307"/>
      <c r="BO235" s="307"/>
      <c r="BP235" s="307"/>
      <c r="BQ235" s="307"/>
      <c r="BR235" s="307"/>
      <c r="BS235" s="307"/>
      <c r="BT235" s="307"/>
      <c r="BU235" s="307"/>
      <c r="BV235" s="307"/>
      <c r="BW235" s="307"/>
      <c r="BX235" s="307"/>
      <c r="BY235" s="307"/>
      <c r="BZ235" s="307"/>
      <c r="CA235" s="307"/>
      <c r="CB235" s="307"/>
      <c r="CC235" s="307"/>
      <c r="CD235" s="307"/>
      <c r="CE235" s="307"/>
      <c r="CF235" s="307"/>
      <c r="CG235" s="307"/>
      <c r="CH235" s="307"/>
      <c r="CI235" s="307"/>
      <c r="CJ235" s="307"/>
      <c r="CK235" s="307"/>
      <c r="CL235" s="307"/>
      <c r="CM235" s="307"/>
    </row>
    <row r="236" spans="1:91" s="308" customFormat="1" ht="13.8" x14ac:dyDescent="0.3">
      <c r="A236" s="567" t="s">
        <v>52</v>
      </c>
      <c r="B236" s="207" t="s">
        <v>219</v>
      </c>
      <c r="C236" s="300"/>
      <c r="D236" s="300"/>
      <c r="E236" s="208" t="s">
        <v>74</v>
      </c>
      <c r="F236" s="313"/>
      <c r="G236" s="313" t="s">
        <v>42</v>
      </c>
      <c r="H236" s="313"/>
      <c r="I236" s="314"/>
      <c r="J236" s="313" t="s">
        <v>42</v>
      </c>
      <c r="K236" s="314"/>
      <c r="L236" s="315"/>
      <c r="M236" s="313"/>
      <c r="N236" s="301">
        <v>235073</v>
      </c>
      <c r="O236" s="315">
        <v>15</v>
      </c>
      <c r="P236" s="304">
        <v>50</v>
      </c>
      <c r="Q236" s="304">
        <v>1</v>
      </c>
      <c r="R236" s="538">
        <v>118460</v>
      </c>
      <c r="S236" s="207" t="s">
        <v>18</v>
      </c>
      <c r="T236" s="301"/>
      <c r="U236" s="305"/>
      <c r="V236" s="629" t="str">
        <f>Tabelle2255356[[#This Row],[FOPPE Art.-Nr.]]</f>
        <v>12135073S1</v>
      </c>
      <c r="W236" s="630"/>
      <c r="X236" s="307"/>
      <c r="Y236" s="307"/>
      <c r="Z236" s="307"/>
      <c r="AA236" s="307"/>
      <c r="AB236" s="307"/>
      <c r="AC236" s="307"/>
      <c r="AD236" s="307"/>
      <c r="AE236" s="307"/>
      <c r="AF236" s="307"/>
      <c r="AG236" s="307"/>
      <c r="AH236" s="307"/>
      <c r="AI236" s="307"/>
      <c r="AJ236" s="307"/>
      <c r="AK236" s="307"/>
      <c r="AL236" s="307"/>
      <c r="AM236" s="307"/>
      <c r="AN236" s="307"/>
      <c r="AO236" s="307"/>
      <c r="AP236" s="307"/>
      <c r="AQ236" s="307"/>
      <c r="AR236" s="307"/>
      <c r="AS236" s="307"/>
      <c r="AT236" s="307"/>
      <c r="AU236" s="307"/>
      <c r="AV236" s="307"/>
      <c r="AW236" s="307"/>
      <c r="AX236" s="307"/>
      <c r="AY236" s="307"/>
      <c r="AZ236" s="307"/>
      <c r="BA236" s="307"/>
      <c r="BB236" s="307"/>
      <c r="BC236" s="307"/>
      <c r="BD236" s="307"/>
      <c r="BE236" s="307"/>
      <c r="BF236" s="307"/>
      <c r="BG236" s="307"/>
      <c r="BH236" s="307"/>
      <c r="BI236" s="307"/>
      <c r="BJ236" s="307"/>
      <c r="BK236" s="307"/>
      <c r="BL236" s="307"/>
      <c r="BM236" s="307"/>
      <c r="BN236" s="307"/>
      <c r="BO236" s="307"/>
      <c r="BP236" s="307"/>
      <c r="BQ236" s="307"/>
      <c r="BR236" s="307"/>
      <c r="BS236" s="307"/>
      <c r="BT236" s="307"/>
      <c r="BU236" s="307"/>
      <c r="BV236" s="307"/>
      <c r="BW236" s="307"/>
      <c r="BX236" s="307"/>
      <c r="BY236" s="307"/>
      <c r="BZ236" s="307"/>
      <c r="CA236" s="307"/>
      <c r="CB236" s="307"/>
      <c r="CC236" s="307"/>
      <c r="CD236" s="307"/>
      <c r="CE236" s="307"/>
      <c r="CF236" s="307"/>
      <c r="CG236" s="307"/>
      <c r="CH236" s="307"/>
      <c r="CI236" s="307"/>
      <c r="CJ236" s="307"/>
      <c r="CK236" s="307"/>
      <c r="CL236" s="307"/>
      <c r="CM236" s="307"/>
    </row>
    <row r="237" spans="1:91" s="308" customFormat="1" ht="13.8" x14ac:dyDescent="0.3">
      <c r="A237" s="567" t="s">
        <v>52</v>
      </c>
      <c r="B237" s="207" t="s">
        <v>873</v>
      </c>
      <c r="C237" s="300"/>
      <c r="D237" s="300"/>
      <c r="E237" s="208" t="s">
        <v>77</v>
      </c>
      <c r="F237" s="313"/>
      <c r="G237" s="313" t="s">
        <v>42</v>
      </c>
      <c r="H237" s="313"/>
      <c r="I237" s="314"/>
      <c r="J237" s="313" t="s">
        <v>42</v>
      </c>
      <c r="K237" s="314"/>
      <c r="L237" s="315"/>
      <c r="M237" s="313"/>
      <c r="N237" s="301">
        <v>235073</v>
      </c>
      <c r="O237" s="315">
        <v>15</v>
      </c>
      <c r="P237" s="304">
        <v>2</v>
      </c>
      <c r="Q237" s="304">
        <v>100</v>
      </c>
      <c r="R237" s="538">
        <v>122780</v>
      </c>
      <c r="S237" s="207" t="s">
        <v>11</v>
      </c>
      <c r="T237" s="301"/>
      <c r="U237" s="305"/>
      <c r="V237" s="629" t="str">
        <f>Tabelle2255356[[#This Row],[FOPPE Art.-Nr.]]</f>
        <v>12135073S100</v>
      </c>
      <c r="W237" s="630"/>
      <c r="X237" s="307"/>
      <c r="Y237" s="307"/>
      <c r="Z237" s="307"/>
      <c r="AA237" s="307"/>
      <c r="AB237" s="307"/>
      <c r="AC237" s="307"/>
      <c r="AD237" s="307"/>
      <c r="AE237" s="307"/>
      <c r="AF237" s="307"/>
      <c r="AG237" s="307"/>
      <c r="AH237" s="307"/>
      <c r="AI237" s="307"/>
      <c r="AJ237" s="307"/>
      <c r="AK237" s="307"/>
      <c r="AL237" s="307"/>
      <c r="AM237" s="307"/>
      <c r="AN237" s="307"/>
      <c r="AO237" s="307"/>
      <c r="AP237" s="307"/>
      <c r="AQ237" s="307"/>
      <c r="AR237" s="307"/>
      <c r="AS237" s="307"/>
      <c r="AT237" s="307"/>
      <c r="AU237" s="307"/>
      <c r="AV237" s="307"/>
      <c r="AW237" s="307"/>
      <c r="AX237" s="307"/>
      <c r="AY237" s="307"/>
      <c r="AZ237" s="307"/>
      <c r="BA237" s="307"/>
      <c r="BB237" s="307"/>
      <c r="BC237" s="307"/>
      <c r="BD237" s="307"/>
      <c r="BE237" s="307"/>
      <c r="BF237" s="307"/>
      <c r="BG237" s="307"/>
      <c r="BH237" s="307"/>
      <c r="BI237" s="307"/>
      <c r="BJ237" s="307"/>
      <c r="BK237" s="307"/>
      <c r="BL237" s="307"/>
      <c r="BM237" s="307"/>
      <c r="BN237" s="307"/>
      <c r="BO237" s="307"/>
      <c r="BP237" s="307"/>
      <c r="BQ237" s="307"/>
      <c r="BR237" s="307"/>
      <c r="BS237" s="307"/>
      <c r="BT237" s="307"/>
      <c r="BU237" s="307"/>
      <c r="BV237" s="307"/>
      <c r="BW237" s="307"/>
      <c r="BX237" s="307"/>
      <c r="BY237" s="307"/>
      <c r="BZ237" s="307"/>
      <c r="CA237" s="307"/>
      <c r="CB237" s="307"/>
      <c r="CC237" s="307"/>
      <c r="CD237" s="307"/>
      <c r="CE237" s="307"/>
      <c r="CF237" s="307"/>
      <c r="CG237" s="307"/>
      <c r="CH237" s="307"/>
      <c r="CI237" s="307"/>
      <c r="CJ237" s="307"/>
      <c r="CK237" s="307"/>
      <c r="CL237" s="307"/>
      <c r="CM237" s="307"/>
    </row>
    <row r="238" spans="1:91" s="308" customFormat="1" ht="13.8" x14ac:dyDescent="0.3">
      <c r="A238" s="567" t="s">
        <v>52</v>
      </c>
      <c r="B238" s="207" t="s">
        <v>220</v>
      </c>
      <c r="C238" s="300"/>
      <c r="D238" s="300"/>
      <c r="E238" s="208" t="s">
        <v>74</v>
      </c>
      <c r="F238" s="313"/>
      <c r="G238" s="313" t="s">
        <v>42</v>
      </c>
      <c r="H238" s="313"/>
      <c r="I238" s="314"/>
      <c r="J238" s="313" t="s">
        <v>42</v>
      </c>
      <c r="K238" s="314"/>
      <c r="L238" s="315"/>
      <c r="M238" s="313"/>
      <c r="N238" s="301">
        <v>235074</v>
      </c>
      <c r="O238" s="315">
        <v>18</v>
      </c>
      <c r="P238" s="304">
        <v>2</v>
      </c>
      <c r="Q238" s="304">
        <v>1</v>
      </c>
      <c r="R238" s="538">
        <v>118462</v>
      </c>
      <c r="S238" s="207" t="s">
        <v>18</v>
      </c>
      <c r="T238" s="301"/>
      <c r="U238" s="305"/>
      <c r="V238" s="629" t="str">
        <f>Tabelle2255356[[#This Row],[FOPPE Art.-Nr.]]</f>
        <v>12135074S1</v>
      </c>
      <c r="W238" s="630"/>
      <c r="X238" s="307"/>
      <c r="Y238" s="307"/>
      <c r="Z238" s="307"/>
      <c r="AA238" s="307"/>
      <c r="AB238" s="307"/>
      <c r="AC238" s="307"/>
      <c r="AD238" s="307"/>
      <c r="AE238" s="307"/>
      <c r="AF238" s="307"/>
      <c r="AG238" s="307"/>
      <c r="AH238" s="307"/>
      <c r="AI238" s="307"/>
      <c r="AJ238" s="307"/>
      <c r="AK238" s="307"/>
      <c r="AL238" s="307"/>
      <c r="AM238" s="307"/>
      <c r="AN238" s="307"/>
      <c r="AO238" s="307"/>
      <c r="AP238" s="307"/>
      <c r="AQ238" s="307"/>
      <c r="AR238" s="307"/>
      <c r="AS238" s="307"/>
      <c r="AT238" s="307"/>
      <c r="AU238" s="307"/>
      <c r="AV238" s="307"/>
      <c r="AW238" s="307"/>
      <c r="AX238" s="307"/>
      <c r="AY238" s="307"/>
      <c r="AZ238" s="307"/>
      <c r="BA238" s="307"/>
      <c r="BB238" s="307"/>
      <c r="BC238" s="307"/>
      <c r="BD238" s="307"/>
      <c r="BE238" s="307"/>
      <c r="BF238" s="307"/>
      <c r="BG238" s="307"/>
      <c r="BH238" s="307"/>
      <c r="BI238" s="307"/>
      <c r="BJ238" s="307"/>
      <c r="BK238" s="307"/>
      <c r="BL238" s="307"/>
      <c r="BM238" s="307"/>
      <c r="BN238" s="307"/>
      <c r="BO238" s="307"/>
      <c r="BP238" s="307"/>
      <c r="BQ238" s="307"/>
      <c r="BR238" s="307"/>
      <c r="BS238" s="307"/>
      <c r="BT238" s="307"/>
      <c r="BU238" s="307"/>
      <c r="BV238" s="307"/>
      <c r="BW238" s="307"/>
      <c r="BX238" s="307"/>
      <c r="BY238" s="307"/>
      <c r="BZ238" s="307"/>
      <c r="CA238" s="307"/>
      <c r="CB238" s="307"/>
      <c r="CC238" s="307"/>
      <c r="CD238" s="307"/>
      <c r="CE238" s="307"/>
      <c r="CF238" s="307"/>
      <c r="CG238" s="307"/>
      <c r="CH238" s="307"/>
      <c r="CI238" s="307"/>
      <c r="CJ238" s="307"/>
      <c r="CK238" s="307"/>
      <c r="CL238" s="307"/>
      <c r="CM238" s="307"/>
    </row>
    <row r="239" spans="1:91" s="308" customFormat="1" ht="13.8" x14ac:dyDescent="0.3">
      <c r="A239" s="567" t="s">
        <v>52</v>
      </c>
      <c r="B239" s="207" t="s">
        <v>221</v>
      </c>
      <c r="C239" s="300"/>
      <c r="D239" s="300"/>
      <c r="E239" s="208" t="s">
        <v>74</v>
      </c>
      <c r="F239" s="313"/>
      <c r="G239" s="313" t="s">
        <v>42</v>
      </c>
      <c r="H239" s="313"/>
      <c r="I239" s="314"/>
      <c r="J239" s="313" t="s">
        <v>42</v>
      </c>
      <c r="K239" s="314"/>
      <c r="L239" s="315"/>
      <c r="M239" s="313"/>
      <c r="N239" s="301">
        <v>235074</v>
      </c>
      <c r="O239" s="315">
        <v>18</v>
      </c>
      <c r="P239" s="304">
        <v>2</v>
      </c>
      <c r="Q239" s="304">
        <v>10</v>
      </c>
      <c r="R239" s="538">
        <v>120460</v>
      </c>
      <c r="S239" s="207" t="s">
        <v>11</v>
      </c>
      <c r="T239" s="301"/>
      <c r="U239" s="305"/>
      <c r="V239" s="629" t="str">
        <f>Tabelle2255356[[#This Row],[FOPPE Art.-Nr.]]</f>
        <v>12135074S10</v>
      </c>
      <c r="W239" s="630"/>
      <c r="X239" s="307"/>
      <c r="Y239" s="307"/>
      <c r="Z239" s="307"/>
      <c r="AA239" s="307"/>
      <c r="AB239" s="307"/>
      <c r="AC239" s="307"/>
      <c r="AD239" s="307"/>
      <c r="AE239" s="307"/>
      <c r="AF239" s="307"/>
      <c r="AG239" s="307"/>
      <c r="AH239" s="307"/>
      <c r="AI239" s="307"/>
      <c r="AJ239" s="307"/>
      <c r="AK239" s="307"/>
      <c r="AL239" s="307"/>
      <c r="AM239" s="307"/>
      <c r="AN239" s="307"/>
      <c r="AO239" s="307"/>
      <c r="AP239" s="307"/>
      <c r="AQ239" s="307"/>
      <c r="AR239" s="307"/>
      <c r="AS239" s="307"/>
      <c r="AT239" s="307"/>
      <c r="AU239" s="307"/>
      <c r="AV239" s="307"/>
      <c r="AW239" s="307"/>
      <c r="AX239" s="307"/>
      <c r="AY239" s="307"/>
      <c r="AZ239" s="307"/>
      <c r="BA239" s="307"/>
      <c r="BB239" s="307"/>
      <c r="BC239" s="307"/>
      <c r="BD239" s="307"/>
      <c r="BE239" s="307"/>
      <c r="BF239" s="307"/>
      <c r="BG239" s="307"/>
      <c r="BH239" s="307"/>
      <c r="BI239" s="307"/>
      <c r="BJ239" s="307"/>
      <c r="BK239" s="307"/>
      <c r="BL239" s="307"/>
      <c r="BM239" s="307"/>
      <c r="BN239" s="307"/>
      <c r="BO239" s="307"/>
      <c r="BP239" s="307"/>
      <c r="BQ239" s="307"/>
      <c r="BR239" s="307"/>
      <c r="BS239" s="307"/>
      <c r="BT239" s="307"/>
      <c r="BU239" s="307"/>
      <c r="BV239" s="307"/>
      <c r="BW239" s="307"/>
      <c r="BX239" s="307"/>
      <c r="BY239" s="307"/>
      <c r="BZ239" s="307"/>
      <c r="CA239" s="307"/>
      <c r="CB239" s="307"/>
      <c r="CC239" s="307"/>
      <c r="CD239" s="307"/>
      <c r="CE239" s="307"/>
      <c r="CF239" s="307"/>
      <c r="CG239" s="307"/>
      <c r="CH239" s="307"/>
      <c r="CI239" s="307"/>
      <c r="CJ239" s="307"/>
      <c r="CK239" s="307"/>
      <c r="CL239" s="307"/>
      <c r="CM239" s="307"/>
    </row>
    <row r="240" spans="1:91" s="308" customFormat="1" ht="13.8" x14ac:dyDescent="0.3">
      <c r="A240" s="567" t="s">
        <v>52</v>
      </c>
      <c r="B240" s="207" t="s">
        <v>222</v>
      </c>
      <c r="C240" s="300"/>
      <c r="D240" s="300"/>
      <c r="E240" s="208" t="s">
        <v>74</v>
      </c>
      <c r="F240" s="313"/>
      <c r="G240" s="313" t="s">
        <v>42</v>
      </c>
      <c r="H240" s="313"/>
      <c r="I240" s="314"/>
      <c r="J240" s="313" t="s">
        <v>42</v>
      </c>
      <c r="K240" s="314"/>
      <c r="L240" s="315"/>
      <c r="M240" s="313"/>
      <c r="N240" s="301">
        <v>235075</v>
      </c>
      <c r="O240" s="315">
        <v>18</v>
      </c>
      <c r="P240" s="304">
        <v>50</v>
      </c>
      <c r="Q240" s="304">
        <v>1</v>
      </c>
      <c r="R240" s="538">
        <v>118462</v>
      </c>
      <c r="S240" s="207" t="s">
        <v>18</v>
      </c>
      <c r="T240" s="301"/>
      <c r="U240" s="305"/>
      <c r="V240" s="629" t="str">
        <f>Tabelle2255356[[#This Row],[FOPPE Art.-Nr.]]</f>
        <v>12135075S1</v>
      </c>
      <c r="W240" s="630"/>
      <c r="X240" s="307"/>
      <c r="Y240" s="307"/>
      <c r="Z240" s="307"/>
      <c r="AA240" s="307"/>
      <c r="AB240" s="307"/>
      <c r="AC240" s="307"/>
      <c r="AD240" s="307"/>
      <c r="AE240" s="307"/>
      <c r="AF240" s="307"/>
      <c r="AG240" s="307"/>
      <c r="AH240" s="307"/>
      <c r="AI240" s="307"/>
      <c r="AJ240" s="307"/>
      <c r="AK240" s="307"/>
      <c r="AL240" s="307"/>
      <c r="AM240" s="307"/>
      <c r="AN240" s="307"/>
      <c r="AO240" s="307"/>
      <c r="AP240" s="307"/>
      <c r="AQ240" s="307"/>
      <c r="AR240" s="307"/>
      <c r="AS240" s="307"/>
      <c r="AT240" s="307"/>
      <c r="AU240" s="307"/>
      <c r="AV240" s="307"/>
      <c r="AW240" s="307"/>
      <c r="AX240" s="307"/>
      <c r="AY240" s="307"/>
      <c r="AZ240" s="307"/>
      <c r="BA240" s="307"/>
      <c r="BB240" s="307"/>
      <c r="BC240" s="307"/>
      <c r="BD240" s="307"/>
      <c r="BE240" s="307"/>
      <c r="BF240" s="307"/>
      <c r="BG240" s="307"/>
      <c r="BH240" s="307"/>
      <c r="BI240" s="307"/>
      <c r="BJ240" s="307"/>
      <c r="BK240" s="307"/>
      <c r="BL240" s="307"/>
      <c r="BM240" s="307"/>
      <c r="BN240" s="307"/>
      <c r="BO240" s="307"/>
      <c r="BP240" s="307"/>
      <c r="BQ240" s="307"/>
      <c r="BR240" s="307"/>
      <c r="BS240" s="307"/>
      <c r="BT240" s="307"/>
      <c r="BU240" s="307"/>
      <c r="BV240" s="307"/>
      <c r="BW240" s="307"/>
      <c r="BX240" s="307"/>
      <c r="BY240" s="307"/>
      <c r="BZ240" s="307"/>
      <c r="CA240" s="307"/>
      <c r="CB240" s="307"/>
      <c r="CC240" s="307"/>
      <c r="CD240" s="307"/>
      <c r="CE240" s="307"/>
      <c r="CF240" s="307"/>
      <c r="CG240" s="307"/>
      <c r="CH240" s="307"/>
      <c r="CI240" s="307"/>
      <c r="CJ240" s="307"/>
      <c r="CK240" s="307"/>
      <c r="CL240" s="307"/>
      <c r="CM240" s="307"/>
    </row>
    <row r="241" spans="1:91" s="308" customFormat="1" ht="13.8" x14ac:dyDescent="0.3">
      <c r="A241" s="567" t="s">
        <v>52</v>
      </c>
      <c r="B241" s="207" t="s">
        <v>223</v>
      </c>
      <c r="C241" s="300"/>
      <c r="D241" s="300"/>
      <c r="E241" s="208" t="s">
        <v>74</v>
      </c>
      <c r="F241" s="313"/>
      <c r="G241" s="313" t="s">
        <v>42</v>
      </c>
      <c r="H241" s="313"/>
      <c r="I241" s="314"/>
      <c r="J241" s="313" t="s">
        <v>42</v>
      </c>
      <c r="K241" s="314"/>
      <c r="L241" s="315"/>
      <c r="M241" s="313"/>
      <c r="N241" s="301">
        <v>235076</v>
      </c>
      <c r="O241" s="315">
        <v>20</v>
      </c>
      <c r="P241" s="304">
        <v>2</v>
      </c>
      <c r="Q241" s="304">
        <v>1</v>
      </c>
      <c r="R241" s="538">
        <v>118464</v>
      </c>
      <c r="S241" s="207" t="s">
        <v>18</v>
      </c>
      <c r="T241" s="301"/>
      <c r="U241" s="305"/>
      <c r="V241" s="629" t="str">
        <f>Tabelle2255356[[#This Row],[FOPPE Art.-Nr.]]</f>
        <v>12135076S1</v>
      </c>
      <c r="W241" s="630"/>
      <c r="X241" s="307"/>
      <c r="Y241" s="307"/>
      <c r="Z241" s="307"/>
      <c r="AA241" s="307"/>
      <c r="AB241" s="307"/>
      <c r="AC241" s="307"/>
      <c r="AD241" s="307"/>
      <c r="AE241" s="307"/>
      <c r="AF241" s="307"/>
      <c r="AG241" s="307"/>
      <c r="AH241" s="307"/>
      <c r="AI241" s="307"/>
      <c r="AJ241" s="307"/>
      <c r="AK241" s="307"/>
      <c r="AL241" s="307"/>
      <c r="AM241" s="307"/>
      <c r="AN241" s="307"/>
      <c r="AO241" s="307"/>
      <c r="AP241" s="307"/>
      <c r="AQ241" s="307"/>
      <c r="AR241" s="307"/>
      <c r="AS241" s="307"/>
      <c r="AT241" s="307"/>
      <c r="AU241" s="307"/>
      <c r="AV241" s="307"/>
      <c r="AW241" s="307"/>
      <c r="AX241" s="307"/>
      <c r="AY241" s="307"/>
      <c r="AZ241" s="307"/>
      <c r="BA241" s="307"/>
      <c r="BB241" s="307"/>
      <c r="BC241" s="307"/>
      <c r="BD241" s="307"/>
      <c r="BE241" s="307"/>
      <c r="BF241" s="307"/>
      <c r="BG241" s="307"/>
      <c r="BH241" s="307"/>
      <c r="BI241" s="307"/>
      <c r="BJ241" s="307"/>
      <c r="BK241" s="307"/>
      <c r="BL241" s="307"/>
      <c r="BM241" s="307"/>
      <c r="BN241" s="307"/>
      <c r="BO241" s="307"/>
      <c r="BP241" s="307"/>
      <c r="BQ241" s="307"/>
      <c r="BR241" s="307"/>
      <c r="BS241" s="307"/>
      <c r="BT241" s="307"/>
      <c r="BU241" s="307"/>
      <c r="BV241" s="307"/>
      <c r="BW241" s="307"/>
      <c r="BX241" s="307"/>
      <c r="BY241" s="307"/>
      <c r="BZ241" s="307"/>
      <c r="CA241" s="307"/>
      <c r="CB241" s="307"/>
      <c r="CC241" s="307"/>
      <c r="CD241" s="307"/>
      <c r="CE241" s="307"/>
      <c r="CF241" s="307"/>
      <c r="CG241" s="307"/>
      <c r="CH241" s="307"/>
      <c r="CI241" s="307"/>
      <c r="CJ241" s="307"/>
      <c r="CK241" s="307"/>
      <c r="CL241" s="307"/>
      <c r="CM241" s="307"/>
    </row>
    <row r="242" spans="1:91" s="308" customFormat="1" ht="13.8" x14ac:dyDescent="0.3">
      <c r="A242" s="567" t="s">
        <v>52</v>
      </c>
      <c r="B242" s="207" t="s">
        <v>224</v>
      </c>
      <c r="C242" s="300"/>
      <c r="D242" s="300"/>
      <c r="E242" s="208" t="s">
        <v>74</v>
      </c>
      <c r="F242" s="313"/>
      <c r="G242" s="313" t="s">
        <v>42</v>
      </c>
      <c r="H242" s="313"/>
      <c r="I242" s="314"/>
      <c r="J242" s="313" t="s">
        <v>42</v>
      </c>
      <c r="K242" s="314"/>
      <c r="L242" s="315"/>
      <c r="M242" s="313"/>
      <c r="N242" s="301">
        <v>235076</v>
      </c>
      <c r="O242" s="315">
        <v>20</v>
      </c>
      <c r="P242" s="304">
        <v>2</v>
      </c>
      <c r="Q242" s="304">
        <v>10</v>
      </c>
      <c r="R242" s="538">
        <v>120474</v>
      </c>
      <c r="S242" s="207" t="s">
        <v>11</v>
      </c>
      <c r="T242" s="301"/>
      <c r="U242" s="305"/>
      <c r="V242" s="629" t="str">
        <f>Tabelle2255356[[#This Row],[FOPPE Art.-Nr.]]</f>
        <v>12135076S10</v>
      </c>
      <c r="W242" s="630"/>
      <c r="X242" s="307"/>
      <c r="Y242" s="307"/>
      <c r="Z242" s="307"/>
      <c r="AA242" s="307"/>
      <c r="AB242" s="307"/>
      <c r="AC242" s="307"/>
      <c r="AD242" s="307"/>
      <c r="AE242" s="307"/>
      <c r="AF242" s="307"/>
      <c r="AG242" s="307"/>
      <c r="AH242" s="307"/>
      <c r="AI242" s="307"/>
      <c r="AJ242" s="307"/>
      <c r="AK242" s="307"/>
      <c r="AL242" s="307"/>
      <c r="AM242" s="307"/>
      <c r="AN242" s="307"/>
      <c r="AO242" s="307"/>
      <c r="AP242" s="307"/>
      <c r="AQ242" s="307"/>
      <c r="AR242" s="307"/>
      <c r="AS242" s="307"/>
      <c r="AT242" s="307"/>
      <c r="AU242" s="307"/>
      <c r="AV242" s="307"/>
      <c r="AW242" s="307"/>
      <c r="AX242" s="307"/>
      <c r="AY242" s="307"/>
      <c r="AZ242" s="307"/>
      <c r="BA242" s="307"/>
      <c r="BB242" s="307"/>
      <c r="BC242" s="307"/>
      <c r="BD242" s="307"/>
      <c r="BE242" s="307"/>
      <c r="BF242" s="307"/>
      <c r="BG242" s="307"/>
      <c r="BH242" s="307"/>
      <c r="BI242" s="307"/>
      <c r="BJ242" s="307"/>
      <c r="BK242" s="307"/>
      <c r="BL242" s="307"/>
      <c r="BM242" s="307"/>
      <c r="BN242" s="307"/>
      <c r="BO242" s="307"/>
      <c r="BP242" s="307"/>
      <c r="BQ242" s="307"/>
      <c r="BR242" s="307"/>
      <c r="BS242" s="307"/>
      <c r="BT242" s="307"/>
      <c r="BU242" s="307"/>
      <c r="BV242" s="307"/>
      <c r="BW242" s="307"/>
      <c r="BX242" s="307"/>
      <c r="BY242" s="307"/>
      <c r="BZ242" s="307"/>
      <c r="CA242" s="307"/>
      <c r="CB242" s="307"/>
      <c r="CC242" s="307"/>
      <c r="CD242" s="307"/>
      <c r="CE242" s="307"/>
      <c r="CF242" s="307"/>
      <c r="CG242" s="307"/>
      <c r="CH242" s="307"/>
      <c r="CI242" s="307"/>
      <c r="CJ242" s="307"/>
      <c r="CK242" s="307"/>
      <c r="CL242" s="307"/>
      <c r="CM242" s="307"/>
    </row>
    <row r="243" spans="1:91" s="308" customFormat="1" ht="13.8" x14ac:dyDescent="0.3">
      <c r="A243" s="567" t="s">
        <v>52</v>
      </c>
      <c r="B243" s="207" t="s">
        <v>225</v>
      </c>
      <c r="C243" s="300"/>
      <c r="D243" s="300"/>
      <c r="E243" s="208" t="s">
        <v>74</v>
      </c>
      <c r="F243" s="313"/>
      <c r="G243" s="313" t="s">
        <v>42</v>
      </c>
      <c r="H243" s="313"/>
      <c r="I243" s="314"/>
      <c r="J243" s="313" t="s">
        <v>42</v>
      </c>
      <c r="K243" s="314"/>
      <c r="L243" s="315"/>
      <c r="M243" s="313"/>
      <c r="N243" s="301">
        <v>235077</v>
      </c>
      <c r="O243" s="315">
        <v>20</v>
      </c>
      <c r="P243" s="304">
        <v>50</v>
      </c>
      <c r="Q243" s="304">
        <v>1</v>
      </c>
      <c r="R243" s="538">
        <v>118464</v>
      </c>
      <c r="S243" s="207" t="s">
        <v>18</v>
      </c>
      <c r="T243" s="301"/>
      <c r="U243" s="305"/>
      <c r="V243" s="629" t="str">
        <f>Tabelle2255356[[#This Row],[FOPPE Art.-Nr.]]</f>
        <v>12135077S1</v>
      </c>
      <c r="W243" s="630"/>
      <c r="X243" s="307"/>
      <c r="Y243" s="307"/>
      <c r="Z243" s="307"/>
      <c r="AA243" s="307"/>
      <c r="AB243" s="307"/>
      <c r="AC243" s="307"/>
      <c r="AD243" s="307"/>
      <c r="AE243" s="307"/>
      <c r="AF243" s="307"/>
      <c r="AG243" s="307"/>
      <c r="AH243" s="307"/>
      <c r="AI243" s="307"/>
      <c r="AJ243" s="307"/>
      <c r="AK243" s="307"/>
      <c r="AL243" s="307"/>
      <c r="AM243" s="307"/>
      <c r="AN243" s="307"/>
      <c r="AO243" s="307"/>
      <c r="AP243" s="307"/>
      <c r="AQ243" s="307"/>
      <c r="AR243" s="307"/>
      <c r="AS243" s="307"/>
      <c r="AT243" s="307"/>
      <c r="AU243" s="307"/>
      <c r="AV243" s="307"/>
      <c r="AW243" s="307"/>
      <c r="AX243" s="307"/>
      <c r="AY243" s="307"/>
      <c r="AZ243" s="307"/>
      <c r="BA243" s="307"/>
      <c r="BB243" s="307"/>
      <c r="BC243" s="307"/>
      <c r="BD243" s="307"/>
      <c r="BE243" s="307"/>
      <c r="BF243" s="307"/>
      <c r="BG243" s="307"/>
      <c r="BH243" s="307"/>
      <c r="BI243" s="307"/>
      <c r="BJ243" s="307"/>
      <c r="BK243" s="307"/>
      <c r="BL243" s="307"/>
      <c r="BM243" s="307"/>
      <c r="BN243" s="307"/>
      <c r="BO243" s="307"/>
      <c r="BP243" s="307"/>
      <c r="BQ243" s="307"/>
      <c r="BR243" s="307"/>
      <c r="BS243" s="307"/>
      <c r="BT243" s="307"/>
      <c r="BU243" s="307"/>
      <c r="BV243" s="307"/>
      <c r="BW243" s="307"/>
      <c r="BX243" s="307"/>
      <c r="BY243" s="307"/>
      <c r="BZ243" s="307"/>
      <c r="CA243" s="307"/>
      <c r="CB243" s="307"/>
      <c r="CC243" s="307"/>
      <c r="CD243" s="307"/>
      <c r="CE243" s="307"/>
      <c r="CF243" s="307"/>
      <c r="CG243" s="307"/>
      <c r="CH243" s="307"/>
      <c r="CI243" s="307"/>
      <c r="CJ243" s="307"/>
      <c r="CK243" s="307"/>
      <c r="CL243" s="307"/>
      <c r="CM243" s="307"/>
    </row>
    <row r="244" spans="1:91" s="308" customFormat="1" ht="13.8" x14ac:dyDescent="0.3">
      <c r="A244" s="567" t="s">
        <v>52</v>
      </c>
      <c r="B244" s="207" t="s">
        <v>226</v>
      </c>
      <c r="C244" s="300"/>
      <c r="D244" s="300"/>
      <c r="E244" s="208" t="s">
        <v>74</v>
      </c>
      <c r="F244" s="313"/>
      <c r="G244" s="313" t="s">
        <v>42</v>
      </c>
      <c r="H244" s="313"/>
      <c r="I244" s="314"/>
      <c r="J244" s="313" t="s">
        <v>42</v>
      </c>
      <c r="K244" s="314"/>
      <c r="L244" s="315"/>
      <c r="M244" s="313"/>
      <c r="N244" s="301">
        <v>235078</v>
      </c>
      <c r="O244" s="315">
        <v>75</v>
      </c>
      <c r="P244" s="304">
        <v>2</v>
      </c>
      <c r="Q244" s="304">
        <v>1</v>
      </c>
      <c r="R244" s="538">
        <v>118502</v>
      </c>
      <c r="S244" s="207" t="s">
        <v>18</v>
      </c>
      <c r="T244" s="301"/>
      <c r="U244" s="305"/>
      <c r="V244" s="629" t="str">
        <f>Tabelle2255356[[#This Row],[FOPPE Art.-Nr.]]</f>
        <v>12135078S1</v>
      </c>
      <c r="W244" s="630"/>
      <c r="X244" s="307"/>
      <c r="Y244" s="307"/>
      <c r="Z244" s="307"/>
      <c r="AA244" s="307"/>
      <c r="AB244" s="307"/>
      <c r="AC244" s="307"/>
      <c r="AD244" s="307"/>
      <c r="AE244" s="307"/>
      <c r="AF244" s="307"/>
      <c r="AG244" s="307"/>
      <c r="AH244" s="307"/>
      <c r="AI244" s="307"/>
      <c r="AJ244" s="307"/>
      <c r="AK244" s="307"/>
      <c r="AL244" s="307"/>
      <c r="AM244" s="307"/>
      <c r="AN244" s="307"/>
      <c r="AO244" s="307"/>
      <c r="AP244" s="307"/>
      <c r="AQ244" s="307"/>
      <c r="AR244" s="307"/>
      <c r="AS244" s="307"/>
      <c r="AT244" s="307"/>
      <c r="AU244" s="307"/>
      <c r="AV244" s="307"/>
      <c r="AW244" s="307"/>
      <c r="AX244" s="307"/>
      <c r="AY244" s="307"/>
      <c r="AZ244" s="307"/>
      <c r="BA244" s="307"/>
      <c r="BB244" s="307"/>
      <c r="BC244" s="307"/>
      <c r="BD244" s="307"/>
      <c r="BE244" s="307"/>
      <c r="BF244" s="307"/>
      <c r="BG244" s="307"/>
      <c r="BH244" s="307"/>
      <c r="BI244" s="307"/>
      <c r="BJ244" s="307"/>
      <c r="BK244" s="307"/>
      <c r="BL244" s="307"/>
      <c r="BM244" s="307"/>
      <c r="BN244" s="307"/>
      <c r="BO244" s="307"/>
      <c r="BP244" s="307"/>
      <c r="BQ244" s="307"/>
      <c r="BR244" s="307"/>
      <c r="BS244" s="307"/>
      <c r="BT244" s="307"/>
      <c r="BU244" s="307"/>
      <c r="BV244" s="307"/>
      <c r="BW244" s="307"/>
      <c r="BX244" s="307"/>
      <c r="BY244" s="307"/>
      <c r="BZ244" s="307"/>
      <c r="CA244" s="307"/>
      <c r="CB244" s="307"/>
      <c r="CC244" s="307"/>
      <c r="CD244" s="307"/>
      <c r="CE244" s="307"/>
      <c r="CF244" s="307"/>
      <c r="CG244" s="307"/>
      <c r="CH244" s="307"/>
      <c r="CI244" s="307"/>
      <c r="CJ244" s="307"/>
      <c r="CK244" s="307"/>
      <c r="CL244" s="307"/>
      <c r="CM244" s="307"/>
    </row>
    <row r="245" spans="1:91" s="308" customFormat="1" ht="13.8" x14ac:dyDescent="0.3">
      <c r="A245" s="567" t="s">
        <v>52</v>
      </c>
      <c r="B245" s="207" t="s">
        <v>227</v>
      </c>
      <c r="C245" s="300"/>
      <c r="D245" s="300"/>
      <c r="E245" s="208" t="s">
        <v>74</v>
      </c>
      <c r="F245" s="313"/>
      <c r="G245" s="313" t="s">
        <v>42</v>
      </c>
      <c r="H245" s="313"/>
      <c r="I245" s="314"/>
      <c r="J245" s="313" t="s">
        <v>42</v>
      </c>
      <c r="K245" s="314"/>
      <c r="L245" s="315"/>
      <c r="M245" s="313"/>
      <c r="N245" s="301">
        <v>235078</v>
      </c>
      <c r="O245" s="315">
        <v>75</v>
      </c>
      <c r="P245" s="304">
        <v>2</v>
      </c>
      <c r="Q245" s="304">
        <v>10</v>
      </c>
      <c r="R245" s="538">
        <v>120475</v>
      </c>
      <c r="S245" s="207" t="s">
        <v>11</v>
      </c>
      <c r="T245" s="301"/>
      <c r="U245" s="305"/>
      <c r="V245" s="629" t="str">
        <f>Tabelle2255356[[#This Row],[FOPPE Art.-Nr.]]</f>
        <v>12135078S10</v>
      </c>
      <c r="W245" s="630"/>
      <c r="X245" s="307"/>
      <c r="Y245" s="307"/>
      <c r="Z245" s="307"/>
      <c r="AA245" s="307"/>
      <c r="AB245" s="307"/>
      <c r="AC245" s="307"/>
      <c r="AD245" s="307"/>
      <c r="AE245" s="307"/>
      <c r="AF245" s="307"/>
      <c r="AG245" s="307"/>
      <c r="AH245" s="307"/>
      <c r="AI245" s="307"/>
      <c r="AJ245" s="307"/>
      <c r="AK245" s="307"/>
      <c r="AL245" s="307"/>
      <c r="AM245" s="307"/>
      <c r="AN245" s="307"/>
      <c r="AO245" s="307"/>
      <c r="AP245" s="307"/>
      <c r="AQ245" s="307"/>
      <c r="AR245" s="307"/>
      <c r="AS245" s="307"/>
      <c r="AT245" s="307"/>
      <c r="AU245" s="307"/>
      <c r="AV245" s="307"/>
      <c r="AW245" s="307"/>
      <c r="AX245" s="307"/>
      <c r="AY245" s="307"/>
      <c r="AZ245" s="307"/>
      <c r="BA245" s="307"/>
      <c r="BB245" s="307"/>
      <c r="BC245" s="307"/>
      <c r="BD245" s="307"/>
      <c r="BE245" s="307"/>
      <c r="BF245" s="307"/>
      <c r="BG245" s="307"/>
      <c r="BH245" s="307"/>
      <c r="BI245" s="307"/>
      <c r="BJ245" s="307"/>
      <c r="BK245" s="307"/>
      <c r="BL245" s="307"/>
      <c r="BM245" s="307"/>
      <c r="BN245" s="307"/>
      <c r="BO245" s="307"/>
      <c r="BP245" s="307"/>
      <c r="BQ245" s="307"/>
      <c r="BR245" s="307"/>
      <c r="BS245" s="307"/>
      <c r="BT245" s="307"/>
      <c r="BU245" s="307"/>
      <c r="BV245" s="307"/>
      <c r="BW245" s="307"/>
      <c r="BX245" s="307"/>
      <c r="BY245" s="307"/>
      <c r="BZ245" s="307"/>
      <c r="CA245" s="307"/>
      <c r="CB245" s="307"/>
      <c r="CC245" s="307"/>
      <c r="CD245" s="307"/>
      <c r="CE245" s="307"/>
      <c r="CF245" s="307"/>
      <c r="CG245" s="307"/>
      <c r="CH245" s="307"/>
      <c r="CI245" s="307"/>
      <c r="CJ245" s="307"/>
      <c r="CK245" s="307"/>
      <c r="CL245" s="307"/>
      <c r="CM245" s="307"/>
    </row>
    <row r="246" spans="1:91" s="308" customFormat="1" ht="13.8" x14ac:dyDescent="0.3">
      <c r="A246" s="567" t="s">
        <v>52</v>
      </c>
      <c r="B246" s="207" t="s">
        <v>228</v>
      </c>
      <c r="C246" s="300"/>
      <c r="D246" s="300"/>
      <c r="E246" s="208" t="s">
        <v>74</v>
      </c>
      <c r="F246" s="313"/>
      <c r="G246" s="313" t="s">
        <v>42</v>
      </c>
      <c r="H246" s="313"/>
      <c r="I246" s="314"/>
      <c r="J246" s="313" t="s">
        <v>42</v>
      </c>
      <c r="K246" s="314"/>
      <c r="L246" s="315"/>
      <c r="M246" s="313"/>
      <c r="N246" s="301">
        <v>235079</v>
      </c>
      <c r="O246" s="315">
        <v>75</v>
      </c>
      <c r="P246" s="304">
        <v>50</v>
      </c>
      <c r="Q246" s="304">
        <v>1</v>
      </c>
      <c r="R246" s="538">
        <v>118502</v>
      </c>
      <c r="S246" s="207" t="s">
        <v>18</v>
      </c>
      <c r="T246" s="301"/>
      <c r="U246" s="305"/>
      <c r="V246" s="629" t="str">
        <f>Tabelle2255356[[#This Row],[FOPPE Art.-Nr.]]</f>
        <v>12135079S1</v>
      </c>
      <c r="W246" s="630"/>
      <c r="X246" s="307"/>
      <c r="Y246" s="307"/>
      <c r="Z246" s="307"/>
      <c r="AA246" s="307"/>
      <c r="AB246" s="307"/>
      <c r="AC246" s="307"/>
      <c r="AD246" s="307"/>
      <c r="AE246" s="307"/>
      <c r="AF246" s="307"/>
      <c r="AG246" s="307"/>
      <c r="AH246" s="307"/>
      <c r="AI246" s="307"/>
      <c r="AJ246" s="307"/>
      <c r="AK246" s="307"/>
      <c r="AL246" s="307"/>
      <c r="AM246" s="307"/>
      <c r="AN246" s="307"/>
      <c r="AO246" s="307"/>
      <c r="AP246" s="307"/>
      <c r="AQ246" s="307"/>
      <c r="AR246" s="307"/>
      <c r="AS246" s="307"/>
      <c r="AT246" s="307"/>
      <c r="AU246" s="307"/>
      <c r="AV246" s="307"/>
      <c r="AW246" s="307"/>
      <c r="AX246" s="307"/>
      <c r="AY246" s="307"/>
      <c r="AZ246" s="307"/>
      <c r="BA246" s="307"/>
      <c r="BB246" s="307"/>
      <c r="BC246" s="307"/>
      <c r="BD246" s="307"/>
      <c r="BE246" s="307"/>
      <c r="BF246" s="307"/>
      <c r="BG246" s="307"/>
      <c r="BH246" s="307"/>
      <c r="BI246" s="307"/>
      <c r="BJ246" s="307"/>
      <c r="BK246" s="307"/>
      <c r="BL246" s="307"/>
      <c r="BM246" s="307"/>
      <c r="BN246" s="307"/>
      <c r="BO246" s="307"/>
      <c r="BP246" s="307"/>
      <c r="BQ246" s="307"/>
      <c r="BR246" s="307"/>
      <c r="BS246" s="307"/>
      <c r="BT246" s="307"/>
      <c r="BU246" s="307"/>
      <c r="BV246" s="307"/>
      <c r="BW246" s="307"/>
      <c r="BX246" s="307"/>
      <c r="BY246" s="307"/>
      <c r="BZ246" s="307"/>
      <c r="CA246" s="307"/>
      <c r="CB246" s="307"/>
      <c r="CC246" s="307"/>
      <c r="CD246" s="307"/>
      <c r="CE246" s="307"/>
      <c r="CF246" s="307"/>
      <c r="CG246" s="307"/>
      <c r="CH246" s="307"/>
      <c r="CI246" s="307"/>
      <c r="CJ246" s="307"/>
      <c r="CK246" s="307"/>
      <c r="CL246" s="307"/>
      <c r="CM246" s="307"/>
    </row>
    <row r="247" spans="1:91" s="308" customFormat="1" ht="13.8" x14ac:dyDescent="0.3">
      <c r="A247" s="567" t="s">
        <v>52</v>
      </c>
      <c r="B247" s="207" t="s">
        <v>229</v>
      </c>
      <c r="C247" s="300"/>
      <c r="D247" s="300"/>
      <c r="E247" s="208" t="s">
        <v>74</v>
      </c>
      <c r="F247" s="313"/>
      <c r="G247" s="313" t="s">
        <v>42</v>
      </c>
      <c r="H247" s="313"/>
      <c r="I247" s="314"/>
      <c r="J247" s="313" t="s">
        <v>42</v>
      </c>
      <c r="K247" s="314"/>
      <c r="L247" s="315"/>
      <c r="M247" s="313"/>
      <c r="N247" s="301">
        <v>235079</v>
      </c>
      <c r="O247" s="315">
        <v>75</v>
      </c>
      <c r="P247" s="304">
        <v>50</v>
      </c>
      <c r="Q247" s="304">
        <v>10</v>
      </c>
      <c r="R247" s="538">
        <v>120475</v>
      </c>
      <c r="S247" s="207" t="s">
        <v>11</v>
      </c>
      <c r="T247" s="301"/>
      <c r="U247" s="305"/>
      <c r="V247" s="629" t="str">
        <f>Tabelle2255356[[#This Row],[FOPPE Art.-Nr.]]</f>
        <v>12135079S10</v>
      </c>
      <c r="W247" s="630"/>
      <c r="X247" s="307"/>
      <c r="Y247" s="307"/>
      <c r="Z247" s="307"/>
      <c r="AA247" s="307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307"/>
      <c r="AU247" s="307"/>
      <c r="AV247" s="307"/>
      <c r="AW247" s="307"/>
      <c r="AX247" s="307"/>
      <c r="AY247" s="307"/>
      <c r="AZ247" s="307"/>
      <c r="BA247" s="307"/>
      <c r="BB247" s="307"/>
      <c r="BC247" s="307"/>
      <c r="BD247" s="307"/>
      <c r="BE247" s="307"/>
      <c r="BF247" s="307"/>
      <c r="BG247" s="307"/>
      <c r="BH247" s="307"/>
      <c r="BI247" s="307"/>
      <c r="BJ247" s="307"/>
      <c r="BK247" s="307"/>
      <c r="BL247" s="307"/>
      <c r="BM247" s="307"/>
      <c r="BN247" s="307"/>
      <c r="BO247" s="307"/>
      <c r="BP247" s="307"/>
      <c r="BQ247" s="307"/>
      <c r="BR247" s="307"/>
      <c r="BS247" s="307"/>
      <c r="BT247" s="307"/>
      <c r="BU247" s="307"/>
      <c r="BV247" s="307"/>
      <c r="BW247" s="307"/>
      <c r="BX247" s="307"/>
      <c r="BY247" s="307"/>
      <c r="BZ247" s="307"/>
      <c r="CA247" s="307"/>
      <c r="CB247" s="307"/>
      <c r="CC247" s="307"/>
      <c r="CD247" s="307"/>
      <c r="CE247" s="307"/>
      <c r="CF247" s="307"/>
      <c r="CG247" s="307"/>
      <c r="CH247" s="307"/>
      <c r="CI247" s="307"/>
      <c r="CJ247" s="307"/>
      <c r="CK247" s="307"/>
      <c r="CL247" s="307"/>
      <c r="CM247" s="307"/>
    </row>
    <row r="248" spans="1:91" s="308" customFormat="1" ht="13.8" x14ac:dyDescent="0.3">
      <c r="A248" s="567" t="s">
        <v>52</v>
      </c>
      <c r="B248" s="207" t="s">
        <v>230</v>
      </c>
      <c r="C248" s="300"/>
      <c r="D248" s="300"/>
      <c r="E248" s="208" t="s">
        <v>74</v>
      </c>
      <c r="F248" s="313"/>
      <c r="G248" s="313" t="s">
        <v>42</v>
      </c>
      <c r="H248" s="313"/>
      <c r="I248" s="314"/>
      <c r="J248" s="313" t="s">
        <v>42</v>
      </c>
      <c r="K248" s="314"/>
      <c r="L248" s="315"/>
      <c r="M248" s="313"/>
      <c r="N248" s="301">
        <v>235080</v>
      </c>
      <c r="O248" s="315">
        <v>28</v>
      </c>
      <c r="P248" s="304">
        <v>2</v>
      </c>
      <c r="Q248" s="304">
        <v>1</v>
      </c>
      <c r="R248" s="538">
        <v>118466</v>
      </c>
      <c r="S248" s="207" t="s">
        <v>18</v>
      </c>
      <c r="T248" s="301"/>
      <c r="U248" s="305"/>
      <c r="V248" s="629" t="str">
        <f>Tabelle2255356[[#This Row],[FOPPE Art.-Nr.]]</f>
        <v>12135080S1</v>
      </c>
      <c r="W248" s="630"/>
      <c r="X248" s="307"/>
      <c r="Y248" s="307"/>
      <c r="Z248" s="307"/>
      <c r="AA248" s="307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307"/>
      <c r="AU248" s="307"/>
      <c r="AV248" s="307"/>
      <c r="AW248" s="307"/>
      <c r="AX248" s="307"/>
      <c r="AY248" s="307"/>
      <c r="AZ248" s="307"/>
      <c r="BA248" s="307"/>
      <c r="BB248" s="307"/>
      <c r="BC248" s="307"/>
      <c r="BD248" s="307"/>
      <c r="BE248" s="307"/>
      <c r="BF248" s="307"/>
      <c r="BG248" s="307"/>
      <c r="BH248" s="307"/>
      <c r="BI248" s="307"/>
      <c r="BJ248" s="307"/>
      <c r="BK248" s="307"/>
      <c r="BL248" s="307"/>
      <c r="BM248" s="307"/>
      <c r="BN248" s="307"/>
      <c r="BO248" s="307"/>
      <c r="BP248" s="307"/>
      <c r="BQ248" s="307"/>
      <c r="BR248" s="307"/>
      <c r="BS248" s="307"/>
      <c r="BT248" s="307"/>
      <c r="BU248" s="307"/>
      <c r="BV248" s="307"/>
      <c r="BW248" s="307"/>
      <c r="BX248" s="307"/>
      <c r="BY248" s="307"/>
      <c r="BZ248" s="307"/>
      <c r="CA248" s="307"/>
      <c r="CB248" s="307"/>
      <c r="CC248" s="307"/>
      <c r="CD248" s="307"/>
      <c r="CE248" s="307"/>
      <c r="CF248" s="307"/>
      <c r="CG248" s="307"/>
      <c r="CH248" s="307"/>
      <c r="CI248" s="307"/>
      <c r="CJ248" s="307"/>
      <c r="CK248" s="307"/>
      <c r="CL248" s="307"/>
      <c r="CM248" s="307"/>
    </row>
    <row r="249" spans="1:91" s="308" customFormat="1" ht="13.8" x14ac:dyDescent="0.3">
      <c r="A249" s="567" t="s">
        <v>52</v>
      </c>
      <c r="B249" s="207" t="s">
        <v>231</v>
      </c>
      <c r="C249" s="300"/>
      <c r="D249" s="300"/>
      <c r="E249" s="208" t="s">
        <v>74</v>
      </c>
      <c r="F249" s="313"/>
      <c r="G249" s="313" t="s">
        <v>42</v>
      </c>
      <c r="H249" s="313"/>
      <c r="I249" s="314"/>
      <c r="J249" s="313" t="s">
        <v>42</v>
      </c>
      <c r="K249" s="314"/>
      <c r="L249" s="315"/>
      <c r="M249" s="313"/>
      <c r="N249" s="301">
        <v>235080</v>
      </c>
      <c r="O249" s="315">
        <v>28</v>
      </c>
      <c r="P249" s="304">
        <v>2</v>
      </c>
      <c r="Q249" s="304">
        <v>10</v>
      </c>
      <c r="R249" s="538">
        <v>120476</v>
      </c>
      <c r="S249" s="207" t="s">
        <v>11</v>
      </c>
      <c r="T249" s="301"/>
      <c r="U249" s="305"/>
      <c r="V249" s="629" t="str">
        <f>Tabelle2255356[[#This Row],[FOPPE Art.-Nr.]]</f>
        <v>12135080S10</v>
      </c>
      <c r="W249" s="630"/>
      <c r="X249" s="307"/>
      <c r="Y249" s="307"/>
      <c r="Z249" s="307"/>
      <c r="AA249" s="30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307"/>
      <c r="AU249" s="307"/>
      <c r="AV249" s="307"/>
      <c r="AW249" s="307"/>
      <c r="AX249" s="307"/>
      <c r="AY249" s="307"/>
      <c r="AZ249" s="307"/>
      <c r="BA249" s="307"/>
      <c r="BB249" s="307"/>
      <c r="BC249" s="307"/>
      <c r="BD249" s="307"/>
      <c r="BE249" s="307"/>
      <c r="BF249" s="307"/>
      <c r="BG249" s="307"/>
      <c r="BH249" s="307"/>
      <c r="BI249" s="307"/>
      <c r="BJ249" s="307"/>
      <c r="BK249" s="307"/>
      <c r="BL249" s="307"/>
      <c r="BM249" s="307"/>
      <c r="BN249" s="307"/>
      <c r="BO249" s="307"/>
      <c r="BP249" s="307"/>
      <c r="BQ249" s="307"/>
      <c r="BR249" s="307"/>
      <c r="BS249" s="307"/>
      <c r="BT249" s="307"/>
      <c r="BU249" s="307"/>
      <c r="BV249" s="307"/>
      <c r="BW249" s="307"/>
      <c r="BX249" s="307"/>
      <c r="BY249" s="307"/>
      <c r="BZ249" s="307"/>
      <c r="CA249" s="307"/>
      <c r="CB249" s="307"/>
      <c r="CC249" s="307"/>
      <c r="CD249" s="307"/>
      <c r="CE249" s="307"/>
      <c r="CF249" s="307"/>
      <c r="CG249" s="307"/>
      <c r="CH249" s="307"/>
      <c r="CI249" s="307"/>
      <c r="CJ249" s="307"/>
      <c r="CK249" s="307"/>
      <c r="CL249" s="307"/>
      <c r="CM249" s="307"/>
    </row>
    <row r="250" spans="1:91" s="308" customFormat="1" ht="13.8" x14ac:dyDescent="0.3">
      <c r="A250" s="567" t="s">
        <v>52</v>
      </c>
      <c r="B250" s="207" t="s">
        <v>232</v>
      </c>
      <c r="C250" s="300"/>
      <c r="D250" s="300"/>
      <c r="E250" s="208" t="s">
        <v>74</v>
      </c>
      <c r="F250" s="313"/>
      <c r="G250" s="313" t="s">
        <v>42</v>
      </c>
      <c r="H250" s="313"/>
      <c r="I250" s="314"/>
      <c r="J250" s="313" t="s">
        <v>42</v>
      </c>
      <c r="K250" s="314"/>
      <c r="L250" s="315"/>
      <c r="M250" s="313"/>
      <c r="N250" s="301">
        <v>235081</v>
      </c>
      <c r="O250" s="315">
        <v>28</v>
      </c>
      <c r="P250" s="304">
        <v>50</v>
      </c>
      <c r="Q250" s="304">
        <v>1</v>
      </c>
      <c r="R250" s="538">
        <v>118466</v>
      </c>
      <c r="S250" s="207" t="s">
        <v>18</v>
      </c>
      <c r="T250" s="301"/>
      <c r="U250" s="305"/>
      <c r="V250" s="629" t="str">
        <f>Tabelle2255356[[#This Row],[FOPPE Art.-Nr.]]</f>
        <v>12135081S1</v>
      </c>
      <c r="W250" s="630"/>
      <c r="X250" s="307"/>
      <c r="Y250" s="307"/>
      <c r="Z250" s="307"/>
      <c r="AA250" s="307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307"/>
      <c r="AU250" s="307"/>
      <c r="AV250" s="307"/>
      <c r="AW250" s="307"/>
      <c r="AX250" s="307"/>
      <c r="AY250" s="307"/>
      <c r="AZ250" s="307"/>
      <c r="BA250" s="307"/>
      <c r="BB250" s="307"/>
      <c r="BC250" s="307"/>
      <c r="BD250" s="307"/>
      <c r="BE250" s="307"/>
      <c r="BF250" s="307"/>
      <c r="BG250" s="307"/>
      <c r="BH250" s="307"/>
      <c r="BI250" s="307"/>
      <c r="BJ250" s="307"/>
      <c r="BK250" s="307"/>
      <c r="BL250" s="307"/>
      <c r="BM250" s="307"/>
      <c r="BN250" s="307"/>
      <c r="BO250" s="307"/>
      <c r="BP250" s="307"/>
      <c r="BQ250" s="307"/>
      <c r="BR250" s="307"/>
      <c r="BS250" s="307"/>
      <c r="BT250" s="307"/>
      <c r="BU250" s="307"/>
      <c r="BV250" s="307"/>
      <c r="BW250" s="307"/>
      <c r="BX250" s="307"/>
      <c r="BY250" s="307"/>
      <c r="BZ250" s="307"/>
      <c r="CA250" s="307"/>
      <c r="CB250" s="307"/>
      <c r="CC250" s="307"/>
      <c r="CD250" s="307"/>
      <c r="CE250" s="307"/>
      <c r="CF250" s="307"/>
      <c r="CG250" s="307"/>
      <c r="CH250" s="307"/>
      <c r="CI250" s="307"/>
      <c r="CJ250" s="307"/>
      <c r="CK250" s="307"/>
      <c r="CL250" s="307"/>
      <c r="CM250" s="307"/>
    </row>
    <row r="251" spans="1:91" s="308" customFormat="1" ht="13.8" x14ac:dyDescent="0.3">
      <c r="A251" s="567" t="s">
        <v>52</v>
      </c>
      <c r="B251" s="207" t="s">
        <v>233</v>
      </c>
      <c r="C251" s="300"/>
      <c r="D251" s="300"/>
      <c r="E251" s="208" t="s">
        <v>74</v>
      </c>
      <c r="F251" s="313"/>
      <c r="G251" s="313" t="s">
        <v>42</v>
      </c>
      <c r="H251" s="313"/>
      <c r="I251" s="314"/>
      <c r="J251" s="313" t="s">
        <v>42</v>
      </c>
      <c r="K251" s="314"/>
      <c r="L251" s="315"/>
      <c r="M251" s="313"/>
      <c r="N251" s="301">
        <v>235082</v>
      </c>
      <c r="O251" s="315">
        <v>33</v>
      </c>
      <c r="P251" s="304">
        <v>2</v>
      </c>
      <c r="Q251" s="304">
        <v>1</v>
      </c>
      <c r="R251" s="538">
        <v>118468</v>
      </c>
      <c r="S251" s="207" t="s">
        <v>18</v>
      </c>
      <c r="T251" s="301"/>
      <c r="U251" s="305"/>
      <c r="V251" s="629" t="str">
        <f>Tabelle2255356[[#This Row],[FOPPE Art.-Nr.]]</f>
        <v>12135082S1</v>
      </c>
      <c r="W251" s="630"/>
      <c r="X251" s="307"/>
      <c r="Y251" s="307"/>
      <c r="Z251" s="307"/>
      <c r="AA251" s="307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307"/>
      <c r="AU251" s="307"/>
      <c r="AV251" s="307"/>
      <c r="AW251" s="307"/>
      <c r="AX251" s="307"/>
      <c r="AY251" s="307"/>
      <c r="AZ251" s="307"/>
      <c r="BA251" s="307"/>
      <c r="BB251" s="307"/>
      <c r="BC251" s="307"/>
      <c r="BD251" s="307"/>
      <c r="BE251" s="307"/>
      <c r="BF251" s="307"/>
      <c r="BG251" s="307"/>
      <c r="BH251" s="307"/>
      <c r="BI251" s="307"/>
      <c r="BJ251" s="307"/>
      <c r="BK251" s="307"/>
      <c r="BL251" s="307"/>
      <c r="BM251" s="307"/>
      <c r="BN251" s="307"/>
      <c r="BO251" s="307"/>
      <c r="BP251" s="307"/>
      <c r="BQ251" s="307"/>
      <c r="BR251" s="307"/>
      <c r="BS251" s="307"/>
      <c r="BT251" s="307"/>
      <c r="BU251" s="307"/>
      <c r="BV251" s="307"/>
      <c r="BW251" s="307"/>
      <c r="BX251" s="307"/>
      <c r="BY251" s="307"/>
      <c r="BZ251" s="307"/>
      <c r="CA251" s="307"/>
      <c r="CB251" s="307"/>
      <c r="CC251" s="307"/>
      <c r="CD251" s="307"/>
      <c r="CE251" s="307"/>
      <c r="CF251" s="307"/>
      <c r="CG251" s="307"/>
      <c r="CH251" s="307"/>
      <c r="CI251" s="307"/>
      <c r="CJ251" s="307"/>
      <c r="CK251" s="307"/>
      <c r="CL251" s="307"/>
      <c r="CM251" s="307"/>
    </row>
    <row r="252" spans="1:91" s="308" customFormat="1" ht="13.8" x14ac:dyDescent="0.3">
      <c r="A252" s="567" t="s">
        <v>52</v>
      </c>
      <c r="B252" s="207" t="s">
        <v>234</v>
      </c>
      <c r="C252" s="300"/>
      <c r="D252" s="300"/>
      <c r="E252" s="208" t="s">
        <v>74</v>
      </c>
      <c r="F252" s="313"/>
      <c r="G252" s="313" t="s">
        <v>42</v>
      </c>
      <c r="H252" s="313"/>
      <c r="I252" s="314"/>
      <c r="J252" s="313" t="s">
        <v>42</v>
      </c>
      <c r="K252" s="314"/>
      <c r="L252" s="315"/>
      <c r="M252" s="313"/>
      <c r="N252" s="301">
        <v>235082</v>
      </c>
      <c r="O252" s="315">
        <v>33</v>
      </c>
      <c r="P252" s="304">
        <v>2</v>
      </c>
      <c r="Q252" s="304">
        <v>10</v>
      </c>
      <c r="R252" s="538">
        <v>120480</v>
      </c>
      <c r="S252" s="207" t="s">
        <v>11</v>
      </c>
      <c r="T252" s="301"/>
      <c r="U252" s="305"/>
      <c r="V252" s="629" t="str">
        <f>Tabelle2255356[[#This Row],[FOPPE Art.-Nr.]]</f>
        <v>12135082S10</v>
      </c>
      <c r="W252" s="630"/>
      <c r="X252" s="307"/>
      <c r="Y252" s="307"/>
      <c r="Z252" s="307"/>
      <c r="AA252" s="307"/>
      <c r="AB252" s="307"/>
      <c r="AC252" s="307"/>
      <c r="AD252" s="307"/>
      <c r="AE252" s="307"/>
      <c r="AF252" s="307"/>
      <c r="AG252" s="307"/>
      <c r="AH252" s="307"/>
      <c r="AI252" s="307"/>
      <c r="AJ252" s="307"/>
      <c r="AK252" s="307"/>
      <c r="AL252" s="307"/>
      <c r="AM252" s="307"/>
      <c r="AN252" s="307"/>
      <c r="AO252" s="307"/>
      <c r="AP252" s="307"/>
      <c r="AQ252" s="307"/>
      <c r="AR252" s="307"/>
      <c r="AS252" s="307"/>
      <c r="AT252" s="307"/>
      <c r="AU252" s="307"/>
      <c r="AV252" s="307"/>
      <c r="AW252" s="307"/>
      <c r="AX252" s="307"/>
      <c r="AY252" s="307"/>
      <c r="AZ252" s="307"/>
      <c r="BA252" s="307"/>
      <c r="BB252" s="307"/>
      <c r="BC252" s="307"/>
      <c r="BD252" s="307"/>
      <c r="BE252" s="307"/>
      <c r="BF252" s="307"/>
      <c r="BG252" s="307"/>
      <c r="BH252" s="307"/>
      <c r="BI252" s="307"/>
      <c r="BJ252" s="307"/>
      <c r="BK252" s="307"/>
      <c r="BL252" s="307"/>
      <c r="BM252" s="307"/>
      <c r="BN252" s="307"/>
      <c r="BO252" s="307"/>
      <c r="BP252" s="307"/>
      <c r="BQ252" s="307"/>
      <c r="BR252" s="307"/>
      <c r="BS252" s="307"/>
      <c r="BT252" s="307"/>
      <c r="BU252" s="307"/>
      <c r="BV252" s="307"/>
      <c r="BW252" s="307"/>
      <c r="BX252" s="307"/>
      <c r="BY252" s="307"/>
      <c r="BZ252" s="307"/>
      <c r="CA252" s="307"/>
      <c r="CB252" s="307"/>
      <c r="CC252" s="307"/>
      <c r="CD252" s="307"/>
      <c r="CE252" s="307"/>
      <c r="CF252" s="307"/>
      <c r="CG252" s="307"/>
      <c r="CH252" s="307"/>
      <c r="CI252" s="307"/>
      <c r="CJ252" s="307"/>
      <c r="CK252" s="307"/>
      <c r="CL252" s="307"/>
      <c r="CM252" s="307"/>
    </row>
    <row r="253" spans="1:91" s="308" customFormat="1" ht="13.8" x14ac:dyDescent="0.3">
      <c r="A253" s="567" t="s">
        <v>52</v>
      </c>
      <c r="B253" s="207" t="s">
        <v>235</v>
      </c>
      <c r="C253" s="300"/>
      <c r="D253" s="300"/>
      <c r="E253" s="208" t="s">
        <v>74</v>
      </c>
      <c r="F253" s="313"/>
      <c r="G253" s="313" t="s">
        <v>42</v>
      </c>
      <c r="H253" s="313"/>
      <c r="I253" s="314"/>
      <c r="J253" s="313" t="s">
        <v>42</v>
      </c>
      <c r="K253" s="314"/>
      <c r="L253" s="315"/>
      <c r="M253" s="313"/>
      <c r="N253" s="301">
        <v>235083</v>
      </c>
      <c r="O253" s="315">
        <v>33</v>
      </c>
      <c r="P253" s="304">
        <v>50</v>
      </c>
      <c r="Q253" s="304">
        <v>1</v>
      </c>
      <c r="R253" s="538">
        <v>118468</v>
      </c>
      <c r="S253" s="207" t="s">
        <v>18</v>
      </c>
      <c r="T253" s="301"/>
      <c r="U253" s="305"/>
      <c r="V253" s="629" t="str">
        <f>Tabelle2255356[[#This Row],[FOPPE Art.-Nr.]]</f>
        <v>12135083S1</v>
      </c>
      <c r="W253" s="630"/>
      <c r="X253" s="307"/>
      <c r="Y253" s="307"/>
      <c r="Z253" s="307"/>
      <c r="AA253" s="307"/>
      <c r="AB253" s="307"/>
      <c r="AC253" s="307"/>
      <c r="AD253" s="307"/>
      <c r="AE253" s="307"/>
      <c r="AF253" s="307"/>
      <c r="AG253" s="307"/>
      <c r="AH253" s="307"/>
      <c r="AI253" s="307"/>
      <c r="AJ253" s="307"/>
      <c r="AK253" s="307"/>
      <c r="AL253" s="307"/>
      <c r="AM253" s="307"/>
      <c r="AN253" s="307"/>
      <c r="AO253" s="307"/>
      <c r="AP253" s="307"/>
      <c r="AQ253" s="307"/>
      <c r="AR253" s="307"/>
      <c r="AS253" s="307"/>
      <c r="AT253" s="307"/>
      <c r="AU253" s="307"/>
      <c r="AV253" s="307"/>
      <c r="AW253" s="307"/>
      <c r="AX253" s="307"/>
      <c r="AY253" s="307"/>
      <c r="AZ253" s="307"/>
      <c r="BA253" s="307"/>
      <c r="BB253" s="307"/>
      <c r="BC253" s="307"/>
      <c r="BD253" s="307"/>
      <c r="BE253" s="307"/>
      <c r="BF253" s="307"/>
      <c r="BG253" s="307"/>
      <c r="BH253" s="307"/>
      <c r="BI253" s="307"/>
      <c r="BJ253" s="307"/>
      <c r="BK253" s="307"/>
      <c r="BL253" s="307"/>
      <c r="BM253" s="307"/>
      <c r="BN253" s="307"/>
      <c r="BO253" s="307"/>
      <c r="BP253" s="307"/>
      <c r="BQ253" s="307"/>
      <c r="BR253" s="307"/>
      <c r="BS253" s="307"/>
      <c r="BT253" s="307"/>
      <c r="BU253" s="307"/>
      <c r="BV253" s="307"/>
      <c r="BW253" s="307"/>
      <c r="BX253" s="307"/>
      <c r="BY253" s="307"/>
      <c r="BZ253" s="307"/>
      <c r="CA253" s="307"/>
      <c r="CB253" s="307"/>
      <c r="CC253" s="307"/>
      <c r="CD253" s="307"/>
      <c r="CE253" s="307"/>
      <c r="CF253" s="307"/>
      <c r="CG253" s="307"/>
      <c r="CH253" s="307"/>
      <c r="CI253" s="307"/>
      <c r="CJ253" s="307"/>
      <c r="CK253" s="307"/>
      <c r="CL253" s="307"/>
      <c r="CM253" s="307"/>
    </row>
    <row r="254" spans="1:91" s="308" customFormat="1" ht="13.8" x14ac:dyDescent="0.3">
      <c r="A254" s="567" t="s">
        <v>52</v>
      </c>
      <c r="B254" s="207" t="s">
        <v>236</v>
      </c>
      <c r="C254" s="300"/>
      <c r="D254" s="300"/>
      <c r="E254" s="208" t="s">
        <v>74</v>
      </c>
      <c r="F254" s="313"/>
      <c r="G254" s="313" t="s">
        <v>42</v>
      </c>
      <c r="H254" s="313"/>
      <c r="I254" s="314"/>
      <c r="J254" s="313" t="s">
        <v>42</v>
      </c>
      <c r="K254" s="314"/>
      <c r="L254" s="315"/>
      <c r="M254" s="313" t="s">
        <v>42</v>
      </c>
      <c r="N254" s="301">
        <v>235084</v>
      </c>
      <c r="O254" s="315">
        <v>35</v>
      </c>
      <c r="P254" s="304">
        <v>2</v>
      </c>
      <c r="Q254" s="304">
        <v>1</v>
      </c>
      <c r="R254" s="538">
        <v>118470</v>
      </c>
      <c r="S254" s="207" t="s">
        <v>18</v>
      </c>
      <c r="T254" s="301"/>
      <c r="U254" s="305"/>
      <c r="V254" s="629" t="str">
        <f>Tabelle2255356[[#This Row],[FOPPE Art.-Nr.]]</f>
        <v>12135084S1</v>
      </c>
      <c r="W254" s="630"/>
      <c r="X254" s="307"/>
      <c r="Y254" s="307"/>
      <c r="Z254" s="307"/>
      <c r="AA254" s="307"/>
      <c r="AB254" s="307"/>
      <c r="AC254" s="307"/>
      <c r="AD254" s="307"/>
      <c r="AE254" s="307"/>
      <c r="AF254" s="307"/>
      <c r="AG254" s="307"/>
      <c r="AH254" s="307"/>
      <c r="AI254" s="307"/>
      <c r="AJ254" s="307"/>
      <c r="AK254" s="307"/>
      <c r="AL254" s="307"/>
      <c r="AM254" s="307"/>
      <c r="AN254" s="307"/>
      <c r="AO254" s="307"/>
      <c r="AP254" s="307"/>
      <c r="AQ254" s="307"/>
      <c r="AR254" s="307"/>
      <c r="AS254" s="307"/>
      <c r="AT254" s="307"/>
      <c r="AU254" s="307"/>
      <c r="AV254" s="307"/>
      <c r="AW254" s="307"/>
      <c r="AX254" s="307"/>
      <c r="AY254" s="307"/>
      <c r="AZ254" s="307"/>
      <c r="BA254" s="307"/>
      <c r="BB254" s="307"/>
      <c r="BC254" s="307"/>
      <c r="BD254" s="307"/>
      <c r="BE254" s="307"/>
      <c r="BF254" s="307"/>
      <c r="BG254" s="307"/>
      <c r="BH254" s="307"/>
      <c r="BI254" s="307"/>
      <c r="BJ254" s="307"/>
      <c r="BK254" s="307"/>
      <c r="BL254" s="307"/>
      <c r="BM254" s="307"/>
      <c r="BN254" s="307"/>
      <c r="BO254" s="307"/>
      <c r="BP254" s="307"/>
      <c r="BQ254" s="307"/>
      <c r="BR254" s="307"/>
      <c r="BS254" s="307"/>
      <c r="BT254" s="307"/>
      <c r="BU254" s="307"/>
      <c r="BV254" s="307"/>
      <c r="BW254" s="307"/>
      <c r="BX254" s="307"/>
      <c r="BY254" s="307"/>
      <c r="BZ254" s="307"/>
      <c r="CA254" s="307"/>
      <c r="CB254" s="307"/>
      <c r="CC254" s="307"/>
      <c r="CD254" s="307"/>
      <c r="CE254" s="307"/>
      <c r="CF254" s="307"/>
      <c r="CG254" s="307"/>
      <c r="CH254" s="307"/>
      <c r="CI254" s="307"/>
      <c r="CJ254" s="307"/>
      <c r="CK254" s="307"/>
      <c r="CL254" s="307"/>
      <c r="CM254" s="307"/>
    </row>
    <row r="255" spans="1:91" s="308" customFormat="1" ht="13.8" x14ac:dyDescent="0.3">
      <c r="A255" s="567" t="s">
        <v>52</v>
      </c>
      <c r="B255" s="207" t="s">
        <v>237</v>
      </c>
      <c r="C255" s="300"/>
      <c r="D255" s="300"/>
      <c r="E255" s="208" t="s">
        <v>74</v>
      </c>
      <c r="F255" s="313"/>
      <c r="G255" s="313" t="s">
        <v>42</v>
      </c>
      <c r="H255" s="313"/>
      <c r="I255" s="314"/>
      <c r="J255" s="313" t="s">
        <v>42</v>
      </c>
      <c r="K255" s="314"/>
      <c r="L255" s="315"/>
      <c r="M255" s="313"/>
      <c r="N255" s="301">
        <v>235084</v>
      </c>
      <c r="O255" s="315">
        <v>35</v>
      </c>
      <c r="P255" s="304">
        <v>2</v>
      </c>
      <c r="Q255" s="304">
        <v>10</v>
      </c>
      <c r="R255" s="538">
        <v>120483</v>
      </c>
      <c r="S255" s="207" t="s">
        <v>11</v>
      </c>
      <c r="T255" s="301"/>
      <c r="U255" s="305"/>
      <c r="V255" s="629" t="str">
        <f>Tabelle2255356[[#This Row],[FOPPE Art.-Nr.]]</f>
        <v>12135084S10</v>
      </c>
      <c r="W255" s="630"/>
      <c r="X255" s="307"/>
      <c r="Y255" s="307"/>
      <c r="Z255" s="307"/>
      <c r="AA255" s="307"/>
      <c r="AB255" s="307"/>
      <c r="AC255" s="307"/>
      <c r="AD255" s="307"/>
      <c r="AE255" s="307"/>
      <c r="AF255" s="307"/>
      <c r="AG255" s="307"/>
      <c r="AH255" s="307"/>
      <c r="AI255" s="307"/>
      <c r="AJ255" s="307"/>
      <c r="AK255" s="307"/>
      <c r="AL255" s="307"/>
      <c r="AM255" s="307"/>
      <c r="AN255" s="307"/>
      <c r="AO255" s="307"/>
      <c r="AP255" s="307"/>
      <c r="AQ255" s="307"/>
      <c r="AR255" s="307"/>
      <c r="AS255" s="307"/>
      <c r="AT255" s="307"/>
      <c r="AU255" s="307"/>
      <c r="AV255" s="307"/>
      <c r="AW255" s="307"/>
      <c r="AX255" s="307"/>
      <c r="AY255" s="307"/>
      <c r="AZ255" s="307"/>
      <c r="BA255" s="307"/>
      <c r="BB255" s="307"/>
      <c r="BC255" s="307"/>
      <c r="BD255" s="307"/>
      <c r="BE255" s="307"/>
      <c r="BF255" s="307"/>
      <c r="BG255" s="307"/>
      <c r="BH255" s="307"/>
      <c r="BI255" s="307"/>
      <c r="BJ255" s="307"/>
      <c r="BK255" s="307"/>
      <c r="BL255" s="307"/>
      <c r="BM255" s="307"/>
      <c r="BN255" s="307"/>
      <c r="BO255" s="307"/>
      <c r="BP255" s="307"/>
      <c r="BQ255" s="307"/>
      <c r="BR255" s="307"/>
      <c r="BS255" s="307"/>
      <c r="BT255" s="307"/>
      <c r="BU255" s="307"/>
      <c r="BV255" s="307"/>
      <c r="BW255" s="307"/>
      <c r="BX255" s="307"/>
      <c r="BY255" s="307"/>
      <c r="BZ255" s="307"/>
      <c r="CA255" s="307"/>
      <c r="CB255" s="307"/>
      <c r="CC255" s="307"/>
      <c r="CD255" s="307"/>
      <c r="CE255" s="307"/>
      <c r="CF255" s="307"/>
      <c r="CG255" s="307"/>
      <c r="CH255" s="307"/>
      <c r="CI255" s="307"/>
      <c r="CJ255" s="307"/>
      <c r="CK255" s="307"/>
      <c r="CL255" s="307"/>
      <c r="CM255" s="307"/>
    </row>
    <row r="256" spans="1:91" s="308" customFormat="1" ht="13.8" x14ac:dyDescent="0.3">
      <c r="A256" s="567" t="s">
        <v>52</v>
      </c>
      <c r="B256" s="207" t="s">
        <v>238</v>
      </c>
      <c r="C256" s="300"/>
      <c r="D256" s="300"/>
      <c r="E256" s="208" t="s">
        <v>74</v>
      </c>
      <c r="F256" s="313"/>
      <c r="G256" s="313" t="s">
        <v>42</v>
      </c>
      <c r="H256" s="313"/>
      <c r="I256" s="314"/>
      <c r="J256" s="313" t="s">
        <v>42</v>
      </c>
      <c r="K256" s="314"/>
      <c r="L256" s="315"/>
      <c r="M256" s="313"/>
      <c r="N256" s="301">
        <v>235085</v>
      </c>
      <c r="O256" s="315">
        <v>35</v>
      </c>
      <c r="P256" s="304">
        <v>50</v>
      </c>
      <c r="Q256" s="304">
        <v>1</v>
      </c>
      <c r="R256" s="538">
        <v>118470</v>
      </c>
      <c r="S256" s="207" t="s">
        <v>18</v>
      </c>
      <c r="T256" s="301"/>
      <c r="U256" s="305"/>
      <c r="V256" s="629" t="str">
        <f>Tabelle2255356[[#This Row],[FOPPE Art.-Nr.]]</f>
        <v>12135085S1</v>
      </c>
      <c r="W256" s="630"/>
      <c r="X256" s="307"/>
      <c r="Y256" s="307"/>
      <c r="Z256" s="307"/>
      <c r="AA256" s="307"/>
      <c r="AB256" s="307"/>
      <c r="AC256" s="307"/>
      <c r="AD256" s="307"/>
      <c r="AE256" s="307"/>
      <c r="AF256" s="307"/>
      <c r="AG256" s="307"/>
      <c r="AH256" s="307"/>
      <c r="AI256" s="307"/>
      <c r="AJ256" s="307"/>
      <c r="AK256" s="307"/>
      <c r="AL256" s="307"/>
      <c r="AM256" s="307"/>
      <c r="AN256" s="307"/>
      <c r="AO256" s="307"/>
      <c r="AP256" s="307"/>
      <c r="AQ256" s="307"/>
      <c r="AR256" s="307"/>
      <c r="AS256" s="307"/>
      <c r="AT256" s="307"/>
      <c r="AU256" s="307"/>
      <c r="AV256" s="307"/>
      <c r="AW256" s="307"/>
      <c r="AX256" s="307"/>
      <c r="AY256" s="307"/>
      <c r="AZ256" s="307"/>
      <c r="BA256" s="307"/>
      <c r="BB256" s="307"/>
      <c r="BC256" s="307"/>
      <c r="BD256" s="307"/>
      <c r="BE256" s="307"/>
      <c r="BF256" s="307"/>
      <c r="BG256" s="307"/>
      <c r="BH256" s="307"/>
      <c r="BI256" s="307"/>
      <c r="BJ256" s="307"/>
      <c r="BK256" s="307"/>
      <c r="BL256" s="307"/>
      <c r="BM256" s="307"/>
      <c r="BN256" s="307"/>
      <c r="BO256" s="307"/>
      <c r="BP256" s="307"/>
      <c r="BQ256" s="307"/>
      <c r="BR256" s="307"/>
      <c r="BS256" s="307"/>
      <c r="BT256" s="307"/>
      <c r="BU256" s="307"/>
      <c r="BV256" s="307"/>
      <c r="BW256" s="307"/>
      <c r="BX256" s="307"/>
      <c r="BY256" s="307"/>
      <c r="BZ256" s="307"/>
      <c r="CA256" s="307"/>
      <c r="CB256" s="307"/>
      <c r="CC256" s="307"/>
      <c r="CD256" s="307"/>
      <c r="CE256" s="307"/>
      <c r="CF256" s="307"/>
      <c r="CG256" s="307"/>
      <c r="CH256" s="307"/>
      <c r="CI256" s="307"/>
      <c r="CJ256" s="307"/>
      <c r="CK256" s="307"/>
      <c r="CL256" s="307"/>
      <c r="CM256" s="307"/>
    </row>
    <row r="257" spans="1:91" s="308" customFormat="1" ht="13.8" x14ac:dyDescent="0.3">
      <c r="A257" s="567" t="s">
        <v>52</v>
      </c>
      <c r="B257" s="207" t="s">
        <v>239</v>
      </c>
      <c r="C257" s="300"/>
      <c r="D257" s="300"/>
      <c r="E257" s="208" t="s">
        <v>74</v>
      </c>
      <c r="F257" s="313"/>
      <c r="G257" s="313" t="s">
        <v>42</v>
      </c>
      <c r="H257" s="313"/>
      <c r="I257" s="314"/>
      <c r="J257" s="313" t="s">
        <v>42</v>
      </c>
      <c r="K257" s="314"/>
      <c r="L257" s="315"/>
      <c r="M257" s="313"/>
      <c r="N257" s="301">
        <v>235085</v>
      </c>
      <c r="O257" s="315">
        <v>35</v>
      </c>
      <c r="P257" s="304">
        <v>50</v>
      </c>
      <c r="Q257" s="304">
        <v>10</v>
      </c>
      <c r="R257" s="538">
        <v>120483</v>
      </c>
      <c r="S257" s="207" t="s">
        <v>11</v>
      </c>
      <c r="T257" s="301"/>
      <c r="U257" s="305"/>
      <c r="V257" s="629" t="str">
        <f>Tabelle2255356[[#This Row],[FOPPE Art.-Nr.]]</f>
        <v>12135085S10</v>
      </c>
      <c r="W257" s="630"/>
      <c r="X257" s="307"/>
      <c r="Y257" s="307"/>
      <c r="Z257" s="307"/>
      <c r="AA257" s="307"/>
      <c r="AB257" s="307"/>
      <c r="AC257" s="307"/>
      <c r="AD257" s="307"/>
      <c r="AE257" s="307"/>
      <c r="AF257" s="307"/>
      <c r="AG257" s="307"/>
      <c r="AH257" s="307"/>
      <c r="AI257" s="307"/>
      <c r="AJ257" s="307"/>
      <c r="AK257" s="307"/>
      <c r="AL257" s="307"/>
      <c r="AM257" s="307"/>
      <c r="AN257" s="307"/>
      <c r="AO257" s="307"/>
      <c r="AP257" s="307"/>
      <c r="AQ257" s="307"/>
      <c r="AR257" s="307"/>
      <c r="AS257" s="307"/>
      <c r="AT257" s="307"/>
      <c r="AU257" s="307"/>
      <c r="AV257" s="307"/>
      <c r="AW257" s="307"/>
      <c r="AX257" s="307"/>
      <c r="AY257" s="307"/>
      <c r="AZ257" s="307"/>
      <c r="BA257" s="307"/>
      <c r="BB257" s="307"/>
      <c r="BC257" s="307"/>
      <c r="BD257" s="307"/>
      <c r="BE257" s="307"/>
      <c r="BF257" s="307"/>
      <c r="BG257" s="307"/>
      <c r="BH257" s="307"/>
      <c r="BI257" s="307"/>
      <c r="BJ257" s="307"/>
      <c r="BK257" s="307"/>
      <c r="BL257" s="307"/>
      <c r="BM257" s="307"/>
      <c r="BN257" s="307"/>
      <c r="BO257" s="307"/>
      <c r="BP257" s="307"/>
      <c r="BQ257" s="307"/>
      <c r="BR257" s="307"/>
      <c r="BS257" s="307"/>
      <c r="BT257" s="307"/>
      <c r="BU257" s="307"/>
      <c r="BV257" s="307"/>
      <c r="BW257" s="307"/>
      <c r="BX257" s="307"/>
      <c r="BY257" s="307"/>
      <c r="BZ257" s="307"/>
      <c r="CA257" s="307"/>
      <c r="CB257" s="307"/>
      <c r="CC257" s="307"/>
      <c r="CD257" s="307"/>
      <c r="CE257" s="307"/>
      <c r="CF257" s="307"/>
      <c r="CG257" s="307"/>
      <c r="CH257" s="307"/>
      <c r="CI257" s="307"/>
      <c r="CJ257" s="307"/>
      <c r="CK257" s="307"/>
      <c r="CL257" s="307"/>
      <c r="CM257" s="307"/>
    </row>
    <row r="258" spans="1:91" s="308" customFormat="1" ht="13.8" x14ac:dyDescent="0.3">
      <c r="A258" s="567" t="s">
        <v>52</v>
      </c>
      <c r="B258" s="207" t="s">
        <v>240</v>
      </c>
      <c r="C258" s="300"/>
      <c r="D258" s="300"/>
      <c r="E258" s="208" t="s">
        <v>74</v>
      </c>
      <c r="F258" s="313"/>
      <c r="G258" s="313" t="s">
        <v>42</v>
      </c>
      <c r="H258" s="313"/>
      <c r="I258" s="314"/>
      <c r="J258" s="313" t="s">
        <v>42</v>
      </c>
      <c r="K258" s="314"/>
      <c r="L258" s="315"/>
      <c r="M258" s="313"/>
      <c r="N258" s="301">
        <v>235086</v>
      </c>
      <c r="O258" s="315">
        <v>38</v>
      </c>
      <c r="P258" s="304">
        <v>2</v>
      </c>
      <c r="Q258" s="304">
        <v>1</v>
      </c>
      <c r="R258" s="538">
        <v>118472</v>
      </c>
      <c r="S258" s="207" t="s">
        <v>18</v>
      </c>
      <c r="T258" s="301"/>
      <c r="U258" s="305"/>
      <c r="V258" s="629" t="str">
        <f>Tabelle2255356[[#This Row],[FOPPE Art.-Nr.]]</f>
        <v>12135086S1</v>
      </c>
      <c r="W258" s="630"/>
      <c r="X258" s="307"/>
      <c r="Y258" s="307"/>
      <c r="Z258" s="307"/>
      <c r="AA258" s="307"/>
      <c r="AB258" s="307"/>
      <c r="AC258" s="307"/>
      <c r="AD258" s="307"/>
      <c r="AE258" s="307"/>
      <c r="AF258" s="307"/>
      <c r="AG258" s="307"/>
      <c r="AH258" s="307"/>
      <c r="AI258" s="307"/>
      <c r="AJ258" s="307"/>
      <c r="AK258" s="307"/>
      <c r="AL258" s="307"/>
      <c r="AM258" s="307"/>
      <c r="AN258" s="307"/>
      <c r="AO258" s="307"/>
      <c r="AP258" s="307"/>
      <c r="AQ258" s="307"/>
      <c r="AR258" s="307"/>
      <c r="AS258" s="307"/>
      <c r="AT258" s="307"/>
      <c r="AU258" s="307"/>
      <c r="AV258" s="307"/>
      <c r="AW258" s="307"/>
      <c r="AX258" s="307"/>
      <c r="AY258" s="307"/>
      <c r="AZ258" s="307"/>
      <c r="BA258" s="307"/>
      <c r="BB258" s="307"/>
      <c r="BC258" s="307"/>
      <c r="BD258" s="307"/>
      <c r="BE258" s="307"/>
      <c r="BF258" s="307"/>
      <c r="BG258" s="307"/>
      <c r="BH258" s="307"/>
      <c r="BI258" s="307"/>
      <c r="BJ258" s="307"/>
      <c r="BK258" s="307"/>
      <c r="BL258" s="307"/>
      <c r="BM258" s="307"/>
      <c r="BN258" s="307"/>
      <c r="BO258" s="307"/>
      <c r="BP258" s="307"/>
      <c r="BQ258" s="307"/>
      <c r="BR258" s="307"/>
      <c r="BS258" s="307"/>
      <c r="BT258" s="307"/>
      <c r="BU258" s="307"/>
      <c r="BV258" s="307"/>
      <c r="BW258" s="307"/>
      <c r="BX258" s="307"/>
      <c r="BY258" s="307"/>
      <c r="BZ258" s="307"/>
      <c r="CA258" s="307"/>
      <c r="CB258" s="307"/>
      <c r="CC258" s="307"/>
      <c r="CD258" s="307"/>
      <c r="CE258" s="307"/>
      <c r="CF258" s="307"/>
      <c r="CG258" s="307"/>
      <c r="CH258" s="307"/>
      <c r="CI258" s="307"/>
      <c r="CJ258" s="307"/>
      <c r="CK258" s="307"/>
      <c r="CL258" s="307"/>
      <c r="CM258" s="307"/>
    </row>
    <row r="259" spans="1:91" s="308" customFormat="1" ht="13.8" x14ac:dyDescent="0.3">
      <c r="A259" s="567" t="s">
        <v>52</v>
      </c>
      <c r="B259" s="207" t="s">
        <v>241</v>
      </c>
      <c r="C259" s="300"/>
      <c r="D259" s="300"/>
      <c r="E259" s="208" t="s">
        <v>74</v>
      </c>
      <c r="F259" s="313"/>
      <c r="G259" s="313" t="s">
        <v>42</v>
      </c>
      <c r="H259" s="313"/>
      <c r="I259" s="314"/>
      <c r="J259" s="313" t="s">
        <v>42</v>
      </c>
      <c r="K259" s="314"/>
      <c r="L259" s="315"/>
      <c r="M259" s="313"/>
      <c r="N259" s="301">
        <v>235086</v>
      </c>
      <c r="O259" s="315">
        <v>38</v>
      </c>
      <c r="P259" s="304">
        <v>2</v>
      </c>
      <c r="Q259" s="304">
        <v>10</v>
      </c>
      <c r="R259" s="538">
        <v>120484</v>
      </c>
      <c r="S259" s="207" t="s">
        <v>11</v>
      </c>
      <c r="T259" s="301"/>
      <c r="U259" s="305"/>
      <c r="V259" s="629" t="str">
        <f>Tabelle2255356[[#This Row],[FOPPE Art.-Nr.]]</f>
        <v>12135086S10</v>
      </c>
      <c r="W259" s="630"/>
      <c r="X259" s="307"/>
      <c r="Y259" s="307"/>
      <c r="Z259" s="307"/>
      <c r="AA259" s="307"/>
      <c r="AB259" s="307"/>
      <c r="AC259" s="307"/>
      <c r="AD259" s="307"/>
      <c r="AE259" s="307"/>
      <c r="AF259" s="307"/>
      <c r="AG259" s="307"/>
      <c r="AH259" s="307"/>
      <c r="AI259" s="307"/>
      <c r="AJ259" s="307"/>
      <c r="AK259" s="307"/>
      <c r="AL259" s="307"/>
      <c r="AM259" s="307"/>
      <c r="AN259" s="307"/>
      <c r="AO259" s="307"/>
      <c r="AP259" s="307"/>
      <c r="AQ259" s="307"/>
      <c r="AR259" s="307"/>
      <c r="AS259" s="307"/>
      <c r="AT259" s="307"/>
      <c r="AU259" s="307"/>
      <c r="AV259" s="307"/>
      <c r="AW259" s="307"/>
      <c r="AX259" s="307"/>
      <c r="AY259" s="307"/>
      <c r="AZ259" s="307"/>
      <c r="BA259" s="307"/>
      <c r="BB259" s="307"/>
      <c r="BC259" s="307"/>
      <c r="BD259" s="307"/>
      <c r="BE259" s="307"/>
      <c r="BF259" s="307"/>
      <c r="BG259" s="307"/>
      <c r="BH259" s="307"/>
      <c r="BI259" s="307"/>
      <c r="BJ259" s="307"/>
      <c r="BK259" s="307"/>
      <c r="BL259" s="307"/>
      <c r="BM259" s="307"/>
      <c r="BN259" s="307"/>
      <c r="BO259" s="307"/>
      <c r="BP259" s="307"/>
      <c r="BQ259" s="307"/>
      <c r="BR259" s="307"/>
      <c r="BS259" s="307"/>
      <c r="BT259" s="307"/>
      <c r="BU259" s="307"/>
      <c r="BV259" s="307"/>
      <c r="BW259" s="307"/>
      <c r="BX259" s="307"/>
      <c r="BY259" s="307"/>
      <c r="BZ259" s="307"/>
      <c r="CA259" s="307"/>
      <c r="CB259" s="307"/>
      <c r="CC259" s="307"/>
      <c r="CD259" s="307"/>
      <c r="CE259" s="307"/>
      <c r="CF259" s="307"/>
      <c r="CG259" s="307"/>
      <c r="CH259" s="307"/>
      <c r="CI259" s="307"/>
      <c r="CJ259" s="307"/>
      <c r="CK259" s="307"/>
      <c r="CL259" s="307"/>
      <c r="CM259" s="307"/>
    </row>
    <row r="260" spans="1:91" s="308" customFormat="1" ht="13.8" x14ac:dyDescent="0.3">
      <c r="A260" s="567" t="s">
        <v>52</v>
      </c>
      <c r="B260" s="207" t="s">
        <v>242</v>
      </c>
      <c r="C260" s="300"/>
      <c r="D260" s="300"/>
      <c r="E260" s="208" t="s">
        <v>74</v>
      </c>
      <c r="F260" s="313"/>
      <c r="G260" s="313" t="s">
        <v>42</v>
      </c>
      <c r="H260" s="313"/>
      <c r="I260" s="314"/>
      <c r="J260" s="313" t="s">
        <v>42</v>
      </c>
      <c r="K260" s="314"/>
      <c r="L260" s="315"/>
      <c r="M260" s="313"/>
      <c r="N260" s="301">
        <v>235087</v>
      </c>
      <c r="O260" s="315">
        <v>38</v>
      </c>
      <c r="P260" s="304">
        <v>50</v>
      </c>
      <c r="Q260" s="304">
        <v>1</v>
      </c>
      <c r="R260" s="538">
        <v>118472</v>
      </c>
      <c r="S260" s="207" t="s">
        <v>18</v>
      </c>
      <c r="T260" s="301"/>
      <c r="U260" s="305"/>
      <c r="V260" s="629" t="str">
        <f>Tabelle2255356[[#This Row],[FOPPE Art.-Nr.]]</f>
        <v>12135087S1</v>
      </c>
      <c r="W260" s="630"/>
      <c r="X260" s="307"/>
      <c r="Y260" s="307"/>
      <c r="Z260" s="307"/>
      <c r="AA260" s="307"/>
      <c r="AB260" s="307"/>
      <c r="AC260" s="307"/>
      <c r="AD260" s="307"/>
      <c r="AE260" s="307"/>
      <c r="AF260" s="307"/>
      <c r="AG260" s="307"/>
      <c r="AH260" s="307"/>
      <c r="AI260" s="307"/>
      <c r="AJ260" s="307"/>
      <c r="AK260" s="307"/>
      <c r="AL260" s="307"/>
      <c r="AM260" s="307"/>
      <c r="AN260" s="307"/>
      <c r="AO260" s="307"/>
      <c r="AP260" s="307"/>
      <c r="AQ260" s="307"/>
      <c r="AR260" s="307"/>
      <c r="AS260" s="307"/>
      <c r="AT260" s="307"/>
      <c r="AU260" s="307"/>
      <c r="AV260" s="307"/>
      <c r="AW260" s="307"/>
      <c r="AX260" s="307"/>
      <c r="AY260" s="307"/>
      <c r="AZ260" s="307"/>
      <c r="BA260" s="307"/>
      <c r="BB260" s="307"/>
      <c r="BC260" s="307"/>
      <c r="BD260" s="307"/>
      <c r="BE260" s="307"/>
      <c r="BF260" s="307"/>
      <c r="BG260" s="307"/>
      <c r="BH260" s="307"/>
      <c r="BI260" s="307"/>
      <c r="BJ260" s="307"/>
      <c r="BK260" s="307"/>
      <c r="BL260" s="307"/>
      <c r="BM260" s="307"/>
      <c r="BN260" s="307"/>
      <c r="BO260" s="307"/>
      <c r="BP260" s="307"/>
      <c r="BQ260" s="307"/>
      <c r="BR260" s="307"/>
      <c r="BS260" s="307"/>
      <c r="BT260" s="307"/>
      <c r="BU260" s="307"/>
      <c r="BV260" s="307"/>
      <c r="BW260" s="307"/>
      <c r="BX260" s="307"/>
      <c r="BY260" s="307"/>
      <c r="BZ260" s="307"/>
      <c r="CA260" s="307"/>
      <c r="CB260" s="307"/>
      <c r="CC260" s="307"/>
      <c r="CD260" s="307"/>
      <c r="CE260" s="307"/>
      <c r="CF260" s="307"/>
      <c r="CG260" s="307"/>
      <c r="CH260" s="307"/>
      <c r="CI260" s="307"/>
      <c r="CJ260" s="307"/>
      <c r="CK260" s="307"/>
      <c r="CL260" s="307"/>
      <c r="CM260" s="307"/>
    </row>
    <row r="261" spans="1:91" s="308" customFormat="1" ht="13.8" x14ac:dyDescent="0.3">
      <c r="A261" s="567" t="s">
        <v>52</v>
      </c>
      <c r="B261" s="207" t="s">
        <v>243</v>
      </c>
      <c r="C261" s="300"/>
      <c r="D261" s="300"/>
      <c r="E261" s="208" t="s">
        <v>74</v>
      </c>
      <c r="F261" s="313"/>
      <c r="G261" s="313" t="s">
        <v>42</v>
      </c>
      <c r="H261" s="313"/>
      <c r="I261" s="314"/>
      <c r="J261" s="313" t="s">
        <v>42</v>
      </c>
      <c r="K261" s="314"/>
      <c r="L261" s="315"/>
      <c r="M261" s="313"/>
      <c r="N261" s="301">
        <v>235087</v>
      </c>
      <c r="O261" s="315">
        <v>38</v>
      </c>
      <c r="P261" s="304">
        <v>50</v>
      </c>
      <c r="Q261" s="304">
        <v>10</v>
      </c>
      <c r="R261" s="538">
        <v>120484</v>
      </c>
      <c r="S261" s="207" t="s">
        <v>11</v>
      </c>
      <c r="T261" s="301"/>
      <c r="U261" s="305"/>
      <c r="V261" s="629" t="str">
        <f>Tabelle2255356[[#This Row],[FOPPE Art.-Nr.]]</f>
        <v>12135087S10</v>
      </c>
      <c r="W261" s="630"/>
      <c r="X261" s="307"/>
      <c r="Y261" s="307"/>
      <c r="Z261" s="307"/>
      <c r="AA261" s="307"/>
      <c r="AB261" s="307"/>
      <c r="AC261" s="307"/>
      <c r="AD261" s="307"/>
      <c r="AE261" s="307"/>
      <c r="AF261" s="307"/>
      <c r="AG261" s="307"/>
      <c r="AH261" s="307"/>
      <c r="AI261" s="307"/>
      <c r="AJ261" s="307"/>
      <c r="AK261" s="307"/>
      <c r="AL261" s="307"/>
      <c r="AM261" s="307"/>
      <c r="AN261" s="307"/>
      <c r="AO261" s="307"/>
      <c r="AP261" s="307"/>
      <c r="AQ261" s="307"/>
      <c r="AR261" s="307"/>
      <c r="AS261" s="307"/>
      <c r="AT261" s="307"/>
      <c r="AU261" s="307"/>
      <c r="AV261" s="307"/>
      <c r="AW261" s="307"/>
      <c r="AX261" s="307"/>
      <c r="AY261" s="307"/>
      <c r="AZ261" s="307"/>
      <c r="BA261" s="307"/>
      <c r="BB261" s="307"/>
      <c r="BC261" s="307"/>
      <c r="BD261" s="307"/>
      <c r="BE261" s="307"/>
      <c r="BF261" s="307"/>
      <c r="BG261" s="307"/>
      <c r="BH261" s="307"/>
      <c r="BI261" s="307"/>
      <c r="BJ261" s="307"/>
      <c r="BK261" s="307"/>
      <c r="BL261" s="307"/>
      <c r="BM261" s="307"/>
      <c r="BN261" s="307"/>
      <c r="BO261" s="307"/>
      <c r="BP261" s="307"/>
      <c r="BQ261" s="307"/>
      <c r="BR261" s="307"/>
      <c r="BS261" s="307"/>
      <c r="BT261" s="307"/>
      <c r="BU261" s="307"/>
      <c r="BV261" s="307"/>
      <c r="BW261" s="307"/>
      <c r="BX261" s="307"/>
      <c r="BY261" s="307"/>
      <c r="BZ261" s="307"/>
      <c r="CA261" s="307"/>
      <c r="CB261" s="307"/>
      <c r="CC261" s="307"/>
      <c r="CD261" s="307"/>
      <c r="CE261" s="307"/>
      <c r="CF261" s="307"/>
      <c r="CG261" s="307"/>
      <c r="CH261" s="307"/>
      <c r="CI261" s="307"/>
      <c r="CJ261" s="307"/>
      <c r="CK261" s="307"/>
      <c r="CL261" s="307"/>
      <c r="CM261" s="307"/>
    </row>
    <row r="262" spans="1:91" s="308" customFormat="1" ht="13.8" x14ac:dyDescent="0.3">
      <c r="A262" s="567" t="s">
        <v>52</v>
      </c>
      <c r="B262" s="207" t="s">
        <v>244</v>
      </c>
      <c r="C262" s="300"/>
      <c r="D262" s="300"/>
      <c r="E262" s="208" t="s">
        <v>74</v>
      </c>
      <c r="F262" s="313"/>
      <c r="G262" s="313" t="s">
        <v>42</v>
      </c>
      <c r="H262" s="313"/>
      <c r="I262" s="314"/>
      <c r="J262" s="313" t="s">
        <v>42</v>
      </c>
      <c r="K262" s="314"/>
      <c r="L262" s="315"/>
      <c r="M262" s="313"/>
      <c r="N262" s="301">
        <v>235088</v>
      </c>
      <c r="O262" s="315">
        <v>66</v>
      </c>
      <c r="P262" s="304">
        <v>2</v>
      </c>
      <c r="Q262" s="304">
        <v>1</v>
      </c>
      <c r="R262" s="538">
        <v>118474</v>
      </c>
      <c r="S262" s="207" t="s">
        <v>18</v>
      </c>
      <c r="T262" s="301"/>
      <c r="U262" s="305"/>
      <c r="V262" s="629" t="str">
        <f>Tabelle2255356[[#This Row],[FOPPE Art.-Nr.]]</f>
        <v>12135088S1</v>
      </c>
      <c r="W262" s="630"/>
      <c r="X262" s="307"/>
      <c r="Y262" s="307"/>
      <c r="Z262" s="307"/>
      <c r="AA262" s="307"/>
      <c r="AB262" s="307"/>
      <c r="AC262" s="307"/>
      <c r="AD262" s="307"/>
      <c r="AE262" s="307"/>
      <c r="AF262" s="307"/>
      <c r="AG262" s="307"/>
      <c r="AH262" s="307"/>
      <c r="AI262" s="307"/>
      <c r="AJ262" s="307"/>
      <c r="AK262" s="307"/>
      <c r="AL262" s="307"/>
      <c r="AM262" s="307"/>
      <c r="AN262" s="307"/>
      <c r="AO262" s="307"/>
      <c r="AP262" s="307"/>
      <c r="AQ262" s="307"/>
      <c r="AR262" s="307"/>
      <c r="AS262" s="307"/>
      <c r="AT262" s="307"/>
      <c r="AU262" s="307"/>
      <c r="AV262" s="307"/>
      <c r="AW262" s="307"/>
      <c r="AX262" s="307"/>
      <c r="AY262" s="307"/>
      <c r="AZ262" s="307"/>
      <c r="BA262" s="307"/>
      <c r="BB262" s="307"/>
      <c r="BC262" s="307"/>
      <c r="BD262" s="307"/>
      <c r="BE262" s="307"/>
      <c r="BF262" s="307"/>
      <c r="BG262" s="307"/>
      <c r="BH262" s="307"/>
      <c r="BI262" s="307"/>
      <c r="BJ262" s="307"/>
      <c r="BK262" s="307"/>
      <c r="BL262" s="307"/>
      <c r="BM262" s="307"/>
      <c r="BN262" s="307"/>
      <c r="BO262" s="307"/>
      <c r="BP262" s="307"/>
      <c r="BQ262" s="307"/>
      <c r="BR262" s="307"/>
      <c r="BS262" s="307"/>
      <c r="BT262" s="307"/>
      <c r="BU262" s="307"/>
      <c r="BV262" s="307"/>
      <c r="BW262" s="307"/>
      <c r="BX262" s="307"/>
      <c r="BY262" s="307"/>
      <c r="BZ262" s="307"/>
      <c r="CA262" s="307"/>
      <c r="CB262" s="307"/>
      <c r="CC262" s="307"/>
      <c r="CD262" s="307"/>
      <c r="CE262" s="307"/>
      <c r="CF262" s="307"/>
      <c r="CG262" s="307"/>
      <c r="CH262" s="307"/>
      <c r="CI262" s="307"/>
      <c r="CJ262" s="307"/>
      <c r="CK262" s="307"/>
      <c r="CL262" s="307"/>
      <c r="CM262" s="307"/>
    </row>
    <row r="263" spans="1:91" s="308" customFormat="1" ht="13.8" x14ac:dyDescent="0.3">
      <c r="A263" s="567" t="s">
        <v>52</v>
      </c>
      <c r="B263" s="207" t="s">
        <v>245</v>
      </c>
      <c r="C263" s="300"/>
      <c r="D263" s="300"/>
      <c r="E263" s="208" t="s">
        <v>74</v>
      </c>
      <c r="F263" s="313"/>
      <c r="G263" s="313" t="s">
        <v>42</v>
      </c>
      <c r="H263" s="313"/>
      <c r="I263" s="314"/>
      <c r="J263" s="313" t="s">
        <v>42</v>
      </c>
      <c r="K263" s="314"/>
      <c r="L263" s="315"/>
      <c r="M263" s="313"/>
      <c r="N263" s="301">
        <v>235088</v>
      </c>
      <c r="O263" s="315">
        <v>66</v>
      </c>
      <c r="P263" s="304">
        <v>2</v>
      </c>
      <c r="Q263" s="304">
        <v>10</v>
      </c>
      <c r="R263" s="538">
        <v>120485</v>
      </c>
      <c r="S263" s="207" t="s">
        <v>11</v>
      </c>
      <c r="T263" s="301"/>
      <c r="U263" s="305"/>
      <c r="V263" s="629" t="str">
        <f>Tabelle2255356[[#This Row],[FOPPE Art.-Nr.]]</f>
        <v>12135088S10</v>
      </c>
      <c r="W263" s="630"/>
      <c r="X263" s="307"/>
      <c r="Y263" s="307"/>
      <c r="Z263" s="307"/>
      <c r="AA263" s="307"/>
      <c r="AB263" s="307"/>
      <c r="AC263" s="307"/>
      <c r="AD263" s="307"/>
      <c r="AE263" s="307"/>
      <c r="AF263" s="307"/>
      <c r="AG263" s="307"/>
      <c r="AH263" s="307"/>
      <c r="AI263" s="307"/>
      <c r="AJ263" s="307"/>
      <c r="AK263" s="307"/>
      <c r="AL263" s="307"/>
      <c r="AM263" s="307"/>
      <c r="AN263" s="307"/>
      <c r="AO263" s="307"/>
      <c r="AP263" s="307"/>
      <c r="AQ263" s="307"/>
      <c r="AR263" s="307"/>
      <c r="AS263" s="307"/>
      <c r="AT263" s="307"/>
      <c r="AU263" s="307"/>
      <c r="AV263" s="307"/>
      <c r="AW263" s="307"/>
      <c r="AX263" s="307"/>
      <c r="AY263" s="307"/>
      <c r="AZ263" s="307"/>
      <c r="BA263" s="307"/>
      <c r="BB263" s="307"/>
      <c r="BC263" s="307"/>
      <c r="BD263" s="307"/>
      <c r="BE263" s="307"/>
      <c r="BF263" s="307"/>
      <c r="BG263" s="307"/>
      <c r="BH263" s="307"/>
      <c r="BI263" s="307"/>
      <c r="BJ263" s="307"/>
      <c r="BK263" s="307"/>
      <c r="BL263" s="307"/>
      <c r="BM263" s="307"/>
      <c r="BN263" s="307"/>
      <c r="BO263" s="307"/>
      <c r="BP263" s="307"/>
      <c r="BQ263" s="307"/>
      <c r="BR263" s="307"/>
      <c r="BS263" s="307"/>
      <c r="BT263" s="307"/>
      <c r="BU263" s="307"/>
      <c r="BV263" s="307"/>
      <c r="BW263" s="307"/>
      <c r="BX263" s="307"/>
      <c r="BY263" s="307"/>
      <c r="BZ263" s="307"/>
      <c r="CA263" s="307"/>
      <c r="CB263" s="307"/>
      <c r="CC263" s="307"/>
      <c r="CD263" s="307"/>
      <c r="CE263" s="307"/>
      <c r="CF263" s="307"/>
      <c r="CG263" s="307"/>
      <c r="CH263" s="307"/>
      <c r="CI263" s="307"/>
      <c r="CJ263" s="307"/>
      <c r="CK263" s="307"/>
      <c r="CL263" s="307"/>
      <c r="CM263" s="307"/>
    </row>
    <row r="264" spans="1:91" s="308" customFormat="1" ht="13.8" x14ac:dyDescent="0.3">
      <c r="A264" s="567" t="s">
        <v>52</v>
      </c>
      <c r="B264" s="207" t="s">
        <v>246</v>
      </c>
      <c r="C264" s="300"/>
      <c r="D264" s="300"/>
      <c r="E264" s="208" t="s">
        <v>74</v>
      </c>
      <c r="F264" s="313"/>
      <c r="G264" s="313" t="s">
        <v>42</v>
      </c>
      <c r="H264" s="313"/>
      <c r="I264" s="314"/>
      <c r="J264" s="313" t="s">
        <v>42</v>
      </c>
      <c r="K264" s="314"/>
      <c r="L264" s="315"/>
      <c r="M264" s="313"/>
      <c r="N264" s="301">
        <v>235089</v>
      </c>
      <c r="O264" s="315">
        <v>66</v>
      </c>
      <c r="P264" s="304">
        <v>50</v>
      </c>
      <c r="Q264" s="304">
        <v>1</v>
      </c>
      <c r="R264" s="538">
        <v>118474</v>
      </c>
      <c r="S264" s="207" t="s">
        <v>18</v>
      </c>
      <c r="T264" s="301"/>
      <c r="U264" s="305"/>
      <c r="V264" s="629" t="str">
        <f>Tabelle2255356[[#This Row],[FOPPE Art.-Nr.]]</f>
        <v>12135089S1</v>
      </c>
      <c r="W264" s="630"/>
      <c r="X264" s="307"/>
      <c r="Y264" s="307"/>
      <c r="Z264" s="307"/>
      <c r="AA264" s="307"/>
      <c r="AB264" s="307"/>
      <c r="AC264" s="307"/>
      <c r="AD264" s="307"/>
      <c r="AE264" s="307"/>
      <c r="AF264" s="307"/>
      <c r="AG264" s="307"/>
      <c r="AH264" s="307"/>
      <c r="AI264" s="307"/>
      <c r="AJ264" s="307"/>
      <c r="AK264" s="307"/>
      <c r="AL264" s="307"/>
      <c r="AM264" s="307"/>
      <c r="AN264" s="307"/>
      <c r="AO264" s="307"/>
      <c r="AP264" s="307"/>
      <c r="AQ264" s="307"/>
      <c r="AR264" s="307"/>
      <c r="AS264" s="307"/>
      <c r="AT264" s="307"/>
      <c r="AU264" s="307"/>
      <c r="AV264" s="307"/>
      <c r="AW264" s="307"/>
      <c r="AX264" s="307"/>
      <c r="AY264" s="307"/>
      <c r="AZ264" s="307"/>
      <c r="BA264" s="307"/>
      <c r="BB264" s="307"/>
      <c r="BC264" s="307"/>
      <c r="BD264" s="307"/>
      <c r="BE264" s="307"/>
      <c r="BF264" s="307"/>
      <c r="BG264" s="307"/>
      <c r="BH264" s="307"/>
      <c r="BI264" s="307"/>
      <c r="BJ264" s="307"/>
      <c r="BK264" s="307"/>
      <c r="BL264" s="307"/>
      <c r="BM264" s="307"/>
      <c r="BN264" s="307"/>
      <c r="BO264" s="307"/>
      <c r="BP264" s="307"/>
      <c r="BQ264" s="307"/>
      <c r="BR264" s="307"/>
      <c r="BS264" s="307"/>
      <c r="BT264" s="307"/>
      <c r="BU264" s="307"/>
      <c r="BV264" s="307"/>
      <c r="BW264" s="307"/>
      <c r="BX264" s="307"/>
      <c r="BY264" s="307"/>
      <c r="BZ264" s="307"/>
      <c r="CA264" s="307"/>
      <c r="CB264" s="307"/>
      <c r="CC264" s="307"/>
      <c r="CD264" s="307"/>
      <c r="CE264" s="307"/>
      <c r="CF264" s="307"/>
      <c r="CG264" s="307"/>
      <c r="CH264" s="307"/>
      <c r="CI264" s="307"/>
      <c r="CJ264" s="307"/>
      <c r="CK264" s="307"/>
      <c r="CL264" s="307"/>
      <c r="CM264" s="307"/>
    </row>
    <row r="265" spans="1:91" s="308" customFormat="1" ht="13.8" x14ac:dyDescent="0.3">
      <c r="A265" s="567" t="s">
        <v>52</v>
      </c>
      <c r="B265" s="207" t="s">
        <v>247</v>
      </c>
      <c r="C265" s="300"/>
      <c r="D265" s="300"/>
      <c r="E265" s="208" t="s">
        <v>74</v>
      </c>
      <c r="F265" s="313"/>
      <c r="G265" s="313" t="s">
        <v>42</v>
      </c>
      <c r="H265" s="313"/>
      <c r="I265" s="314"/>
      <c r="J265" s="313" t="s">
        <v>42</v>
      </c>
      <c r="K265" s="314"/>
      <c r="L265" s="315"/>
      <c r="M265" s="313"/>
      <c r="N265" s="301">
        <v>235089</v>
      </c>
      <c r="O265" s="315">
        <v>66</v>
      </c>
      <c r="P265" s="304">
        <v>50</v>
      </c>
      <c r="Q265" s="304">
        <v>10</v>
      </c>
      <c r="R265" s="538">
        <v>120485</v>
      </c>
      <c r="S265" s="207" t="s">
        <v>11</v>
      </c>
      <c r="T265" s="301"/>
      <c r="U265" s="305"/>
      <c r="V265" s="629" t="str">
        <f>Tabelle2255356[[#This Row],[FOPPE Art.-Nr.]]</f>
        <v>12135089S10</v>
      </c>
      <c r="W265" s="630"/>
      <c r="X265" s="307"/>
      <c r="Y265" s="307"/>
      <c r="Z265" s="307"/>
      <c r="AA265" s="307"/>
      <c r="AB265" s="307"/>
      <c r="AC265" s="307"/>
      <c r="AD265" s="307"/>
      <c r="AE265" s="307"/>
      <c r="AF265" s="307"/>
      <c r="AG265" s="307"/>
      <c r="AH265" s="307"/>
      <c r="AI265" s="307"/>
      <c r="AJ265" s="307"/>
      <c r="AK265" s="307"/>
      <c r="AL265" s="307"/>
      <c r="AM265" s="307"/>
      <c r="AN265" s="307"/>
      <c r="AO265" s="307"/>
      <c r="AP265" s="307"/>
      <c r="AQ265" s="307"/>
      <c r="AR265" s="307"/>
      <c r="AS265" s="307"/>
      <c r="AT265" s="307"/>
      <c r="AU265" s="307"/>
      <c r="AV265" s="307"/>
      <c r="AW265" s="307"/>
      <c r="AX265" s="307"/>
      <c r="AY265" s="307"/>
      <c r="AZ265" s="307"/>
      <c r="BA265" s="307"/>
      <c r="BB265" s="307"/>
      <c r="BC265" s="307"/>
      <c r="BD265" s="307"/>
      <c r="BE265" s="307"/>
      <c r="BF265" s="307"/>
      <c r="BG265" s="307"/>
      <c r="BH265" s="307"/>
      <c r="BI265" s="307"/>
      <c r="BJ265" s="307"/>
      <c r="BK265" s="307"/>
      <c r="BL265" s="307"/>
      <c r="BM265" s="307"/>
      <c r="BN265" s="307"/>
      <c r="BO265" s="307"/>
      <c r="BP265" s="307"/>
      <c r="BQ265" s="307"/>
      <c r="BR265" s="307"/>
      <c r="BS265" s="307"/>
      <c r="BT265" s="307"/>
      <c r="BU265" s="307"/>
      <c r="BV265" s="307"/>
      <c r="BW265" s="307"/>
      <c r="BX265" s="307"/>
      <c r="BY265" s="307"/>
      <c r="BZ265" s="307"/>
      <c r="CA265" s="307"/>
      <c r="CB265" s="307"/>
      <c r="CC265" s="307"/>
      <c r="CD265" s="307"/>
      <c r="CE265" s="307"/>
      <c r="CF265" s="307"/>
      <c r="CG265" s="307"/>
      <c r="CH265" s="307"/>
      <c r="CI265" s="307"/>
      <c r="CJ265" s="307"/>
      <c r="CK265" s="307"/>
      <c r="CL265" s="307"/>
      <c r="CM265" s="307"/>
    </row>
    <row r="266" spans="1:91" s="308" customFormat="1" ht="13.8" x14ac:dyDescent="0.3">
      <c r="A266" s="567" t="s">
        <v>52</v>
      </c>
      <c r="B266" s="207" t="s">
        <v>248</v>
      </c>
      <c r="C266" s="300"/>
      <c r="D266" s="300"/>
      <c r="E266" s="208" t="s">
        <v>74</v>
      </c>
      <c r="F266" s="313"/>
      <c r="G266" s="313" t="s">
        <v>42</v>
      </c>
      <c r="H266" s="313"/>
      <c r="I266" s="314"/>
      <c r="J266" s="313" t="s">
        <v>42</v>
      </c>
      <c r="K266" s="314"/>
      <c r="L266" s="315"/>
      <c r="M266" s="313"/>
      <c r="N266" s="301">
        <v>235090</v>
      </c>
      <c r="O266" s="315">
        <v>67</v>
      </c>
      <c r="P266" s="304">
        <v>2</v>
      </c>
      <c r="Q266" s="304">
        <v>1</v>
      </c>
      <c r="R266" s="538">
        <v>118476</v>
      </c>
      <c r="S266" s="207" t="s">
        <v>18</v>
      </c>
      <c r="T266" s="301"/>
      <c r="U266" s="305"/>
      <c r="V266" s="629" t="str">
        <f>Tabelle2255356[[#This Row],[FOPPE Art.-Nr.]]</f>
        <v>12135090S1</v>
      </c>
      <c r="W266" s="630"/>
      <c r="X266" s="307"/>
      <c r="Y266" s="307"/>
      <c r="Z266" s="307"/>
      <c r="AA266" s="307"/>
      <c r="AB266" s="307"/>
      <c r="AC266" s="307"/>
      <c r="AD266" s="307"/>
      <c r="AE266" s="307"/>
      <c r="AF266" s="307"/>
      <c r="AG266" s="307"/>
      <c r="AH266" s="307"/>
      <c r="AI266" s="307"/>
      <c r="AJ266" s="307"/>
      <c r="AK266" s="307"/>
      <c r="AL266" s="307"/>
      <c r="AM266" s="307"/>
      <c r="AN266" s="307"/>
      <c r="AO266" s="307"/>
      <c r="AP266" s="307"/>
      <c r="AQ266" s="307"/>
      <c r="AR266" s="307"/>
      <c r="AS266" s="307"/>
      <c r="AT266" s="307"/>
      <c r="AU266" s="307"/>
      <c r="AV266" s="307"/>
      <c r="AW266" s="307"/>
      <c r="AX266" s="307"/>
      <c r="AY266" s="307"/>
      <c r="AZ266" s="307"/>
      <c r="BA266" s="307"/>
      <c r="BB266" s="307"/>
      <c r="BC266" s="307"/>
      <c r="BD266" s="307"/>
      <c r="BE266" s="307"/>
      <c r="BF266" s="307"/>
      <c r="BG266" s="307"/>
      <c r="BH266" s="307"/>
      <c r="BI266" s="307"/>
      <c r="BJ266" s="307"/>
      <c r="BK266" s="307"/>
      <c r="BL266" s="307"/>
      <c r="BM266" s="307"/>
      <c r="BN266" s="307"/>
      <c r="BO266" s="307"/>
      <c r="BP266" s="307"/>
      <c r="BQ266" s="307"/>
      <c r="BR266" s="307"/>
      <c r="BS266" s="307"/>
      <c r="BT266" s="307"/>
      <c r="BU266" s="307"/>
      <c r="BV266" s="307"/>
      <c r="BW266" s="307"/>
      <c r="BX266" s="307"/>
      <c r="BY266" s="307"/>
      <c r="BZ266" s="307"/>
      <c r="CA266" s="307"/>
      <c r="CB266" s="307"/>
      <c r="CC266" s="307"/>
      <c r="CD266" s="307"/>
      <c r="CE266" s="307"/>
      <c r="CF266" s="307"/>
      <c r="CG266" s="307"/>
      <c r="CH266" s="307"/>
      <c r="CI266" s="307"/>
      <c r="CJ266" s="307"/>
      <c r="CK266" s="307"/>
      <c r="CL266" s="307"/>
      <c r="CM266" s="307"/>
    </row>
    <row r="267" spans="1:91" s="308" customFormat="1" ht="13.8" x14ac:dyDescent="0.3">
      <c r="A267" s="567" t="s">
        <v>52</v>
      </c>
      <c r="B267" s="207" t="s">
        <v>249</v>
      </c>
      <c r="C267" s="300"/>
      <c r="D267" s="300"/>
      <c r="E267" s="208" t="s">
        <v>74</v>
      </c>
      <c r="F267" s="313"/>
      <c r="G267" s="313" t="s">
        <v>42</v>
      </c>
      <c r="H267" s="313"/>
      <c r="I267" s="314"/>
      <c r="J267" s="313" t="s">
        <v>42</v>
      </c>
      <c r="K267" s="314"/>
      <c r="L267" s="315"/>
      <c r="M267" s="313"/>
      <c r="N267" s="301">
        <v>235090</v>
      </c>
      <c r="O267" s="315">
        <v>67</v>
      </c>
      <c r="P267" s="304">
        <v>2</v>
      </c>
      <c r="Q267" s="304">
        <v>10</v>
      </c>
      <c r="R267" s="538">
        <v>120486</v>
      </c>
      <c r="S267" s="207" t="s">
        <v>11</v>
      </c>
      <c r="T267" s="301"/>
      <c r="U267" s="305"/>
      <c r="V267" s="629" t="str">
        <f>Tabelle2255356[[#This Row],[FOPPE Art.-Nr.]]</f>
        <v>12135090S10</v>
      </c>
      <c r="W267" s="630"/>
      <c r="X267" s="307"/>
      <c r="Y267" s="307"/>
      <c r="Z267" s="307"/>
      <c r="AA267" s="307"/>
      <c r="AB267" s="307"/>
      <c r="AC267" s="307"/>
      <c r="AD267" s="307"/>
      <c r="AE267" s="307"/>
      <c r="AF267" s="307"/>
      <c r="AG267" s="307"/>
      <c r="AH267" s="307"/>
      <c r="AI267" s="307"/>
      <c r="AJ267" s="307"/>
      <c r="AK267" s="307"/>
      <c r="AL267" s="307"/>
      <c r="AM267" s="307"/>
      <c r="AN267" s="307"/>
      <c r="AO267" s="307"/>
      <c r="AP267" s="307"/>
      <c r="AQ267" s="307"/>
      <c r="AR267" s="307"/>
      <c r="AS267" s="307"/>
      <c r="AT267" s="307"/>
      <c r="AU267" s="307"/>
      <c r="AV267" s="307"/>
      <c r="AW267" s="307"/>
      <c r="AX267" s="307"/>
      <c r="AY267" s="307"/>
      <c r="AZ267" s="307"/>
      <c r="BA267" s="307"/>
      <c r="BB267" s="307"/>
      <c r="BC267" s="307"/>
      <c r="BD267" s="307"/>
      <c r="BE267" s="307"/>
      <c r="BF267" s="307"/>
      <c r="BG267" s="307"/>
      <c r="BH267" s="307"/>
      <c r="BI267" s="307"/>
      <c r="BJ267" s="307"/>
      <c r="BK267" s="307"/>
      <c r="BL267" s="307"/>
      <c r="BM267" s="307"/>
      <c r="BN267" s="307"/>
      <c r="BO267" s="307"/>
      <c r="BP267" s="307"/>
      <c r="BQ267" s="307"/>
      <c r="BR267" s="307"/>
      <c r="BS267" s="307"/>
      <c r="BT267" s="307"/>
      <c r="BU267" s="307"/>
      <c r="BV267" s="307"/>
      <c r="BW267" s="307"/>
      <c r="BX267" s="307"/>
      <c r="BY267" s="307"/>
      <c r="BZ267" s="307"/>
      <c r="CA267" s="307"/>
      <c r="CB267" s="307"/>
      <c r="CC267" s="307"/>
      <c r="CD267" s="307"/>
      <c r="CE267" s="307"/>
      <c r="CF267" s="307"/>
      <c r="CG267" s="307"/>
      <c r="CH267" s="307"/>
      <c r="CI267" s="307"/>
      <c r="CJ267" s="307"/>
      <c r="CK267" s="307"/>
      <c r="CL267" s="307"/>
      <c r="CM267" s="307"/>
    </row>
    <row r="268" spans="1:91" s="308" customFormat="1" ht="13.8" x14ac:dyDescent="0.3">
      <c r="A268" s="567" t="s">
        <v>52</v>
      </c>
      <c r="B268" s="207" t="s">
        <v>250</v>
      </c>
      <c r="C268" s="300"/>
      <c r="D268" s="300"/>
      <c r="E268" s="208" t="s">
        <v>74</v>
      </c>
      <c r="F268" s="313"/>
      <c r="G268" s="313" t="s">
        <v>42</v>
      </c>
      <c r="H268" s="313"/>
      <c r="I268" s="314"/>
      <c r="J268" s="313" t="s">
        <v>42</v>
      </c>
      <c r="K268" s="314"/>
      <c r="L268" s="315"/>
      <c r="M268" s="313"/>
      <c r="N268" s="301">
        <v>235091</v>
      </c>
      <c r="O268" s="315">
        <v>67</v>
      </c>
      <c r="P268" s="304">
        <v>50</v>
      </c>
      <c r="Q268" s="304">
        <v>1</v>
      </c>
      <c r="R268" s="538">
        <v>118476</v>
      </c>
      <c r="S268" s="207" t="s">
        <v>18</v>
      </c>
      <c r="T268" s="301"/>
      <c r="U268" s="305"/>
      <c r="V268" s="629" t="str">
        <f>Tabelle2255356[[#This Row],[FOPPE Art.-Nr.]]</f>
        <v>12135091S1</v>
      </c>
      <c r="W268" s="630"/>
      <c r="X268" s="307"/>
      <c r="Y268" s="307"/>
      <c r="Z268" s="307"/>
      <c r="AA268" s="307"/>
      <c r="AB268" s="307"/>
      <c r="AC268" s="307"/>
      <c r="AD268" s="307"/>
      <c r="AE268" s="307"/>
      <c r="AF268" s="307"/>
      <c r="AG268" s="307"/>
      <c r="AH268" s="307"/>
      <c r="AI268" s="307"/>
      <c r="AJ268" s="307"/>
      <c r="AK268" s="307"/>
      <c r="AL268" s="307"/>
      <c r="AM268" s="307"/>
      <c r="AN268" s="307"/>
      <c r="AO268" s="307"/>
      <c r="AP268" s="307"/>
      <c r="AQ268" s="307"/>
      <c r="AR268" s="307"/>
      <c r="AS268" s="307"/>
      <c r="AT268" s="307"/>
      <c r="AU268" s="307"/>
      <c r="AV268" s="307"/>
      <c r="AW268" s="307"/>
      <c r="AX268" s="307"/>
      <c r="AY268" s="307"/>
      <c r="AZ268" s="307"/>
      <c r="BA268" s="307"/>
      <c r="BB268" s="307"/>
      <c r="BC268" s="307"/>
      <c r="BD268" s="307"/>
      <c r="BE268" s="307"/>
      <c r="BF268" s="307"/>
      <c r="BG268" s="307"/>
      <c r="BH268" s="307"/>
      <c r="BI268" s="307"/>
      <c r="BJ268" s="307"/>
      <c r="BK268" s="307"/>
      <c r="BL268" s="307"/>
      <c r="BM268" s="307"/>
      <c r="BN268" s="307"/>
      <c r="BO268" s="307"/>
      <c r="BP268" s="307"/>
      <c r="BQ268" s="307"/>
      <c r="BR268" s="307"/>
      <c r="BS268" s="307"/>
      <c r="BT268" s="307"/>
      <c r="BU268" s="307"/>
      <c r="BV268" s="307"/>
      <c r="BW268" s="307"/>
      <c r="BX268" s="307"/>
      <c r="BY268" s="307"/>
      <c r="BZ268" s="307"/>
      <c r="CA268" s="307"/>
      <c r="CB268" s="307"/>
      <c r="CC268" s="307"/>
      <c r="CD268" s="307"/>
      <c r="CE268" s="307"/>
      <c r="CF268" s="307"/>
      <c r="CG268" s="307"/>
      <c r="CH268" s="307"/>
      <c r="CI268" s="307"/>
      <c r="CJ268" s="307"/>
      <c r="CK268" s="307"/>
      <c r="CL268" s="307"/>
      <c r="CM268" s="307"/>
    </row>
    <row r="269" spans="1:91" s="308" customFormat="1" ht="13.8" x14ac:dyDescent="0.3">
      <c r="A269" s="567" t="s">
        <v>52</v>
      </c>
      <c r="B269" s="207" t="s">
        <v>251</v>
      </c>
      <c r="C269" s="300"/>
      <c r="D269" s="300"/>
      <c r="E269" s="208" t="s">
        <v>74</v>
      </c>
      <c r="F269" s="313"/>
      <c r="G269" s="313" t="s">
        <v>42</v>
      </c>
      <c r="H269" s="313"/>
      <c r="I269" s="314"/>
      <c r="J269" s="313" t="s">
        <v>42</v>
      </c>
      <c r="K269" s="314"/>
      <c r="L269" s="315"/>
      <c r="M269" s="313"/>
      <c r="N269" s="301">
        <v>235091</v>
      </c>
      <c r="O269" s="315">
        <v>67</v>
      </c>
      <c r="P269" s="304">
        <v>50</v>
      </c>
      <c r="Q269" s="304">
        <v>10</v>
      </c>
      <c r="R269" s="538">
        <v>120486</v>
      </c>
      <c r="S269" s="207" t="s">
        <v>11</v>
      </c>
      <c r="T269" s="301"/>
      <c r="U269" s="305"/>
      <c r="V269" s="629" t="str">
        <f>Tabelle2255356[[#This Row],[FOPPE Art.-Nr.]]</f>
        <v>12135091S10</v>
      </c>
      <c r="W269" s="630"/>
      <c r="X269" s="307"/>
      <c r="Y269" s="307"/>
      <c r="Z269" s="307"/>
      <c r="AA269" s="307"/>
      <c r="AB269" s="307"/>
      <c r="AC269" s="307"/>
      <c r="AD269" s="307"/>
      <c r="AE269" s="307"/>
      <c r="AF269" s="307"/>
      <c r="AG269" s="307"/>
      <c r="AH269" s="307"/>
      <c r="AI269" s="307"/>
      <c r="AJ269" s="307"/>
      <c r="AK269" s="307"/>
      <c r="AL269" s="307"/>
      <c r="AM269" s="307"/>
      <c r="AN269" s="307"/>
      <c r="AO269" s="307"/>
      <c r="AP269" s="307"/>
      <c r="AQ269" s="307"/>
      <c r="AR269" s="307"/>
      <c r="AS269" s="307"/>
      <c r="AT269" s="307"/>
      <c r="AU269" s="307"/>
      <c r="AV269" s="307"/>
      <c r="AW269" s="307"/>
      <c r="AX269" s="307"/>
      <c r="AY269" s="307"/>
      <c r="AZ269" s="307"/>
      <c r="BA269" s="307"/>
      <c r="BB269" s="307"/>
      <c r="BC269" s="307"/>
      <c r="BD269" s="307"/>
      <c r="BE269" s="307"/>
      <c r="BF269" s="307"/>
      <c r="BG269" s="307"/>
      <c r="BH269" s="307"/>
      <c r="BI269" s="307"/>
      <c r="BJ269" s="307"/>
      <c r="BK269" s="307"/>
      <c r="BL269" s="307"/>
      <c r="BM269" s="307"/>
      <c r="BN269" s="307"/>
      <c r="BO269" s="307"/>
      <c r="BP269" s="307"/>
      <c r="BQ269" s="307"/>
      <c r="BR269" s="307"/>
      <c r="BS269" s="307"/>
      <c r="BT269" s="307"/>
      <c r="BU269" s="307"/>
      <c r="BV269" s="307"/>
      <c r="BW269" s="307"/>
      <c r="BX269" s="307"/>
      <c r="BY269" s="307"/>
      <c r="BZ269" s="307"/>
      <c r="CA269" s="307"/>
      <c r="CB269" s="307"/>
      <c r="CC269" s="307"/>
      <c r="CD269" s="307"/>
      <c r="CE269" s="307"/>
      <c r="CF269" s="307"/>
      <c r="CG269" s="307"/>
      <c r="CH269" s="307"/>
      <c r="CI269" s="307"/>
      <c r="CJ269" s="307"/>
      <c r="CK269" s="307"/>
      <c r="CL269" s="307"/>
      <c r="CM269" s="307"/>
    </row>
    <row r="270" spans="1:91" s="308" customFormat="1" ht="13.8" x14ac:dyDescent="0.3">
      <c r="A270" s="567" t="s">
        <v>52</v>
      </c>
      <c r="B270" s="207" t="s">
        <v>252</v>
      </c>
      <c r="C270" s="300"/>
      <c r="D270" s="300"/>
      <c r="E270" s="208" t="s">
        <v>74</v>
      </c>
      <c r="F270" s="313"/>
      <c r="G270" s="313" t="s">
        <v>42</v>
      </c>
      <c r="H270" s="313"/>
      <c r="I270" s="314"/>
      <c r="J270" s="313" t="s">
        <v>42</v>
      </c>
      <c r="K270" s="314"/>
      <c r="L270" s="315"/>
      <c r="M270" s="313"/>
      <c r="N270" s="301">
        <v>235092</v>
      </c>
      <c r="O270" s="315">
        <v>12</v>
      </c>
      <c r="P270" s="304">
        <v>2</v>
      </c>
      <c r="Q270" s="304">
        <v>1</v>
      </c>
      <c r="R270" s="538">
        <v>118479</v>
      </c>
      <c r="S270" s="207" t="s">
        <v>18</v>
      </c>
      <c r="T270" s="301"/>
      <c r="U270" s="305"/>
      <c r="V270" s="629" t="str">
        <f>Tabelle2255356[[#This Row],[FOPPE Art.-Nr.]]</f>
        <v>12135092S1</v>
      </c>
      <c r="W270" s="630"/>
      <c r="X270" s="307"/>
      <c r="Y270" s="307"/>
      <c r="Z270" s="307"/>
      <c r="AA270" s="307"/>
      <c r="AB270" s="307"/>
      <c r="AC270" s="307"/>
      <c r="AD270" s="307"/>
      <c r="AE270" s="307"/>
      <c r="AF270" s="307"/>
      <c r="AG270" s="307"/>
      <c r="AH270" s="307"/>
      <c r="AI270" s="307"/>
      <c r="AJ270" s="307"/>
      <c r="AK270" s="307"/>
      <c r="AL270" s="307"/>
      <c r="AM270" s="307"/>
      <c r="AN270" s="307"/>
      <c r="AO270" s="307"/>
      <c r="AP270" s="307"/>
      <c r="AQ270" s="307"/>
      <c r="AR270" s="307"/>
      <c r="AS270" s="307"/>
      <c r="AT270" s="307"/>
      <c r="AU270" s="307"/>
      <c r="AV270" s="307"/>
      <c r="AW270" s="307"/>
      <c r="AX270" s="307"/>
      <c r="AY270" s="307"/>
      <c r="AZ270" s="307"/>
      <c r="BA270" s="307"/>
      <c r="BB270" s="307"/>
      <c r="BC270" s="307"/>
      <c r="BD270" s="307"/>
      <c r="BE270" s="307"/>
      <c r="BF270" s="307"/>
      <c r="BG270" s="307"/>
      <c r="BH270" s="307"/>
      <c r="BI270" s="307"/>
      <c r="BJ270" s="307"/>
      <c r="BK270" s="307"/>
      <c r="BL270" s="307"/>
      <c r="BM270" s="307"/>
      <c r="BN270" s="307"/>
      <c r="BO270" s="307"/>
      <c r="BP270" s="307"/>
      <c r="BQ270" s="307"/>
      <c r="BR270" s="307"/>
      <c r="BS270" s="307"/>
      <c r="BT270" s="307"/>
      <c r="BU270" s="307"/>
      <c r="BV270" s="307"/>
      <c r="BW270" s="307"/>
      <c r="BX270" s="307"/>
      <c r="BY270" s="307"/>
      <c r="BZ270" s="307"/>
      <c r="CA270" s="307"/>
      <c r="CB270" s="307"/>
      <c r="CC270" s="307"/>
      <c r="CD270" s="307"/>
      <c r="CE270" s="307"/>
      <c r="CF270" s="307"/>
      <c r="CG270" s="307"/>
      <c r="CH270" s="307"/>
      <c r="CI270" s="307"/>
      <c r="CJ270" s="307"/>
      <c r="CK270" s="307"/>
      <c r="CL270" s="307"/>
      <c r="CM270" s="307"/>
    </row>
    <row r="271" spans="1:91" s="308" customFormat="1" ht="13.8" x14ac:dyDescent="0.3">
      <c r="A271" s="567" t="s">
        <v>52</v>
      </c>
      <c r="B271" s="207" t="s">
        <v>253</v>
      </c>
      <c r="C271" s="300"/>
      <c r="D271" s="300"/>
      <c r="E271" s="208" t="s">
        <v>74</v>
      </c>
      <c r="F271" s="313"/>
      <c r="G271" s="313" t="s">
        <v>42</v>
      </c>
      <c r="H271" s="313"/>
      <c r="I271" s="314"/>
      <c r="J271" s="313" t="s">
        <v>42</v>
      </c>
      <c r="K271" s="314"/>
      <c r="L271" s="315"/>
      <c r="M271" s="313"/>
      <c r="N271" s="301">
        <v>235092</v>
      </c>
      <c r="O271" s="315">
        <v>12</v>
      </c>
      <c r="P271" s="304">
        <v>2</v>
      </c>
      <c r="Q271" s="304">
        <v>10</v>
      </c>
      <c r="R271" s="538">
        <v>120487</v>
      </c>
      <c r="S271" s="207" t="s">
        <v>11</v>
      </c>
      <c r="T271" s="301"/>
      <c r="U271" s="305"/>
      <c r="V271" s="629" t="str">
        <f>Tabelle2255356[[#This Row],[FOPPE Art.-Nr.]]</f>
        <v>12135092S10</v>
      </c>
      <c r="W271" s="630"/>
      <c r="X271" s="307"/>
      <c r="Y271" s="307"/>
      <c r="Z271" s="307"/>
      <c r="AA271" s="307"/>
      <c r="AB271" s="307"/>
      <c r="AC271" s="307"/>
      <c r="AD271" s="307"/>
      <c r="AE271" s="307"/>
      <c r="AF271" s="307"/>
      <c r="AG271" s="307"/>
      <c r="AH271" s="307"/>
      <c r="AI271" s="307"/>
      <c r="AJ271" s="307"/>
      <c r="AK271" s="307"/>
      <c r="AL271" s="307"/>
      <c r="AM271" s="307"/>
      <c r="AN271" s="307"/>
      <c r="AO271" s="307"/>
      <c r="AP271" s="307"/>
      <c r="AQ271" s="307"/>
      <c r="AR271" s="307"/>
      <c r="AS271" s="307"/>
      <c r="AT271" s="307"/>
      <c r="AU271" s="307"/>
      <c r="AV271" s="307"/>
      <c r="AW271" s="307"/>
      <c r="AX271" s="307"/>
      <c r="AY271" s="307"/>
      <c r="AZ271" s="307"/>
      <c r="BA271" s="307"/>
      <c r="BB271" s="307"/>
      <c r="BC271" s="307"/>
      <c r="BD271" s="307"/>
      <c r="BE271" s="307"/>
      <c r="BF271" s="307"/>
      <c r="BG271" s="307"/>
      <c r="BH271" s="307"/>
      <c r="BI271" s="307"/>
      <c r="BJ271" s="307"/>
      <c r="BK271" s="307"/>
      <c r="BL271" s="307"/>
      <c r="BM271" s="307"/>
      <c r="BN271" s="307"/>
      <c r="BO271" s="307"/>
      <c r="BP271" s="307"/>
      <c r="BQ271" s="307"/>
      <c r="BR271" s="307"/>
      <c r="BS271" s="307"/>
      <c r="BT271" s="307"/>
      <c r="BU271" s="307"/>
      <c r="BV271" s="307"/>
      <c r="BW271" s="307"/>
      <c r="BX271" s="307"/>
      <c r="BY271" s="307"/>
      <c r="BZ271" s="307"/>
      <c r="CA271" s="307"/>
      <c r="CB271" s="307"/>
      <c r="CC271" s="307"/>
      <c r="CD271" s="307"/>
      <c r="CE271" s="307"/>
      <c r="CF271" s="307"/>
      <c r="CG271" s="307"/>
      <c r="CH271" s="307"/>
      <c r="CI271" s="307"/>
      <c r="CJ271" s="307"/>
      <c r="CK271" s="307"/>
      <c r="CL271" s="307"/>
      <c r="CM271" s="307"/>
    </row>
    <row r="272" spans="1:91" s="308" customFormat="1" ht="13.8" x14ac:dyDescent="0.3">
      <c r="A272" s="567" t="s">
        <v>52</v>
      </c>
      <c r="B272" s="207" t="s">
        <v>254</v>
      </c>
      <c r="C272" s="300"/>
      <c r="D272" s="300"/>
      <c r="E272" s="208" t="s">
        <v>74</v>
      </c>
      <c r="F272" s="313"/>
      <c r="G272" s="313" t="s">
        <v>42</v>
      </c>
      <c r="H272" s="313"/>
      <c r="I272" s="314"/>
      <c r="J272" s="313" t="s">
        <v>42</v>
      </c>
      <c r="K272" s="314"/>
      <c r="L272" s="315"/>
      <c r="M272" s="313"/>
      <c r="N272" s="301">
        <v>235093</v>
      </c>
      <c r="O272" s="315">
        <v>12</v>
      </c>
      <c r="P272" s="304">
        <v>50</v>
      </c>
      <c r="Q272" s="304">
        <v>1</v>
      </c>
      <c r="R272" s="538">
        <v>118479</v>
      </c>
      <c r="S272" s="207" t="s">
        <v>18</v>
      </c>
      <c r="T272" s="301"/>
      <c r="U272" s="305"/>
      <c r="V272" s="629" t="str">
        <f>Tabelle2255356[[#This Row],[FOPPE Art.-Nr.]]</f>
        <v>12135093S1</v>
      </c>
      <c r="W272" s="630"/>
      <c r="X272" s="307"/>
      <c r="Y272" s="307"/>
      <c r="Z272" s="307"/>
      <c r="AA272" s="307"/>
      <c r="AB272" s="307"/>
      <c r="AC272" s="307"/>
      <c r="AD272" s="307"/>
      <c r="AE272" s="307"/>
      <c r="AF272" s="307"/>
      <c r="AG272" s="307"/>
      <c r="AH272" s="307"/>
      <c r="AI272" s="307"/>
      <c r="AJ272" s="307"/>
      <c r="AK272" s="307"/>
      <c r="AL272" s="307"/>
      <c r="AM272" s="307"/>
      <c r="AN272" s="307"/>
      <c r="AO272" s="307"/>
      <c r="AP272" s="307"/>
      <c r="AQ272" s="307"/>
      <c r="AR272" s="307"/>
      <c r="AS272" s="307"/>
      <c r="AT272" s="307"/>
      <c r="AU272" s="307"/>
      <c r="AV272" s="307"/>
      <c r="AW272" s="307"/>
      <c r="AX272" s="307"/>
      <c r="AY272" s="307"/>
      <c r="AZ272" s="307"/>
      <c r="BA272" s="307"/>
      <c r="BB272" s="307"/>
      <c r="BC272" s="307"/>
      <c r="BD272" s="307"/>
      <c r="BE272" s="307"/>
      <c r="BF272" s="307"/>
      <c r="BG272" s="307"/>
      <c r="BH272" s="307"/>
      <c r="BI272" s="307"/>
      <c r="BJ272" s="307"/>
      <c r="BK272" s="307"/>
      <c r="BL272" s="307"/>
      <c r="BM272" s="307"/>
      <c r="BN272" s="307"/>
      <c r="BO272" s="307"/>
      <c r="BP272" s="307"/>
      <c r="BQ272" s="307"/>
      <c r="BR272" s="307"/>
      <c r="BS272" s="307"/>
      <c r="BT272" s="307"/>
      <c r="BU272" s="307"/>
      <c r="BV272" s="307"/>
      <c r="BW272" s="307"/>
      <c r="BX272" s="307"/>
      <c r="BY272" s="307"/>
      <c r="BZ272" s="307"/>
      <c r="CA272" s="307"/>
      <c r="CB272" s="307"/>
      <c r="CC272" s="307"/>
      <c r="CD272" s="307"/>
      <c r="CE272" s="307"/>
      <c r="CF272" s="307"/>
      <c r="CG272" s="307"/>
      <c r="CH272" s="307"/>
      <c r="CI272" s="307"/>
      <c r="CJ272" s="307"/>
      <c r="CK272" s="307"/>
      <c r="CL272" s="307"/>
      <c r="CM272" s="307"/>
    </row>
    <row r="273" spans="1:91" s="308" customFormat="1" ht="13.8" x14ac:dyDescent="0.3">
      <c r="A273" s="567" t="s">
        <v>52</v>
      </c>
      <c r="B273" s="207" t="s">
        <v>255</v>
      </c>
      <c r="C273" s="300"/>
      <c r="D273" s="300"/>
      <c r="E273" s="208" t="s">
        <v>74</v>
      </c>
      <c r="F273" s="313"/>
      <c r="G273" s="313" t="s">
        <v>42</v>
      </c>
      <c r="H273" s="313"/>
      <c r="I273" s="314"/>
      <c r="J273" s="313" t="s">
        <v>42</v>
      </c>
      <c r="K273" s="314"/>
      <c r="L273" s="315"/>
      <c r="M273" s="313"/>
      <c r="N273" s="301">
        <v>235093</v>
      </c>
      <c r="O273" s="315">
        <v>12</v>
      </c>
      <c r="P273" s="304">
        <v>50</v>
      </c>
      <c r="Q273" s="304">
        <v>10</v>
      </c>
      <c r="R273" s="538">
        <v>120487</v>
      </c>
      <c r="S273" s="207" t="s">
        <v>11</v>
      </c>
      <c r="T273" s="301"/>
      <c r="U273" s="305"/>
      <c r="V273" s="629" t="str">
        <f>Tabelle2255356[[#This Row],[FOPPE Art.-Nr.]]</f>
        <v>12135093S10</v>
      </c>
      <c r="W273" s="630"/>
      <c r="X273" s="307"/>
      <c r="Y273" s="307"/>
      <c r="Z273" s="307"/>
      <c r="AA273" s="307"/>
      <c r="AB273" s="307"/>
      <c r="AC273" s="307"/>
      <c r="AD273" s="307"/>
      <c r="AE273" s="307"/>
      <c r="AF273" s="307"/>
      <c r="AG273" s="307"/>
      <c r="AH273" s="307"/>
      <c r="AI273" s="307"/>
      <c r="AJ273" s="307"/>
      <c r="AK273" s="307"/>
      <c r="AL273" s="307"/>
      <c r="AM273" s="307"/>
      <c r="AN273" s="307"/>
      <c r="AO273" s="307"/>
      <c r="AP273" s="307"/>
      <c r="AQ273" s="307"/>
      <c r="AR273" s="307"/>
      <c r="AS273" s="307"/>
      <c r="AT273" s="307"/>
      <c r="AU273" s="307"/>
      <c r="AV273" s="307"/>
      <c r="AW273" s="307"/>
      <c r="AX273" s="307"/>
      <c r="AY273" s="307"/>
      <c r="AZ273" s="307"/>
      <c r="BA273" s="307"/>
      <c r="BB273" s="307"/>
      <c r="BC273" s="307"/>
      <c r="BD273" s="307"/>
      <c r="BE273" s="307"/>
      <c r="BF273" s="307"/>
      <c r="BG273" s="307"/>
      <c r="BH273" s="307"/>
      <c r="BI273" s="307"/>
      <c r="BJ273" s="307"/>
      <c r="BK273" s="307"/>
      <c r="BL273" s="307"/>
      <c r="BM273" s="307"/>
      <c r="BN273" s="307"/>
      <c r="BO273" s="307"/>
      <c r="BP273" s="307"/>
      <c r="BQ273" s="307"/>
      <c r="BR273" s="307"/>
      <c r="BS273" s="307"/>
      <c r="BT273" s="307"/>
      <c r="BU273" s="307"/>
      <c r="BV273" s="307"/>
      <c r="BW273" s="307"/>
      <c r="BX273" s="307"/>
      <c r="BY273" s="307"/>
      <c r="BZ273" s="307"/>
      <c r="CA273" s="307"/>
      <c r="CB273" s="307"/>
      <c r="CC273" s="307"/>
      <c r="CD273" s="307"/>
      <c r="CE273" s="307"/>
      <c r="CF273" s="307"/>
      <c r="CG273" s="307"/>
      <c r="CH273" s="307"/>
      <c r="CI273" s="307"/>
      <c r="CJ273" s="307"/>
      <c r="CK273" s="307"/>
      <c r="CL273" s="307"/>
      <c r="CM273" s="307"/>
    </row>
    <row r="274" spans="1:91" s="308" customFormat="1" ht="13.8" x14ac:dyDescent="0.3">
      <c r="A274" s="567" t="s">
        <v>52</v>
      </c>
      <c r="B274" s="207" t="s">
        <v>256</v>
      </c>
      <c r="C274" s="300"/>
      <c r="D274" s="300"/>
      <c r="E274" s="208" t="s">
        <v>74</v>
      </c>
      <c r="F274" s="313"/>
      <c r="G274" s="313" t="s">
        <v>42</v>
      </c>
      <c r="H274" s="313"/>
      <c r="I274" s="314"/>
      <c r="J274" s="313" t="s">
        <v>42</v>
      </c>
      <c r="K274" s="314"/>
      <c r="L274" s="315"/>
      <c r="M274" s="313"/>
      <c r="N274" s="301">
        <v>235094</v>
      </c>
      <c r="O274" s="315">
        <v>16</v>
      </c>
      <c r="P274" s="304">
        <v>2</v>
      </c>
      <c r="Q274" s="304">
        <v>1</v>
      </c>
      <c r="R274" s="538">
        <v>118481</v>
      </c>
      <c r="S274" s="207" t="s">
        <v>18</v>
      </c>
      <c r="T274" s="301"/>
      <c r="U274" s="305"/>
      <c r="V274" s="629" t="str">
        <f>Tabelle2255356[[#This Row],[FOPPE Art.-Nr.]]</f>
        <v>12135094S1</v>
      </c>
      <c r="W274" s="630"/>
      <c r="X274" s="307"/>
      <c r="Y274" s="307"/>
      <c r="Z274" s="307"/>
      <c r="AA274" s="307"/>
      <c r="AB274" s="307"/>
      <c r="AC274" s="307"/>
      <c r="AD274" s="307"/>
      <c r="AE274" s="307"/>
      <c r="AF274" s="307"/>
      <c r="AG274" s="307"/>
      <c r="AH274" s="307"/>
      <c r="AI274" s="307"/>
      <c r="AJ274" s="307"/>
      <c r="AK274" s="307"/>
      <c r="AL274" s="307"/>
      <c r="AM274" s="307"/>
      <c r="AN274" s="307"/>
      <c r="AO274" s="307"/>
      <c r="AP274" s="307"/>
      <c r="AQ274" s="307"/>
      <c r="AR274" s="307"/>
      <c r="AS274" s="307"/>
      <c r="AT274" s="307"/>
      <c r="AU274" s="307"/>
      <c r="AV274" s="307"/>
      <c r="AW274" s="307"/>
      <c r="AX274" s="307"/>
      <c r="AY274" s="307"/>
      <c r="AZ274" s="307"/>
      <c r="BA274" s="307"/>
      <c r="BB274" s="307"/>
      <c r="BC274" s="307"/>
      <c r="BD274" s="307"/>
      <c r="BE274" s="307"/>
      <c r="BF274" s="307"/>
      <c r="BG274" s="307"/>
      <c r="BH274" s="307"/>
      <c r="BI274" s="307"/>
      <c r="BJ274" s="307"/>
      <c r="BK274" s="307"/>
      <c r="BL274" s="307"/>
      <c r="BM274" s="307"/>
      <c r="BN274" s="307"/>
      <c r="BO274" s="307"/>
      <c r="BP274" s="307"/>
      <c r="BQ274" s="307"/>
      <c r="BR274" s="307"/>
      <c r="BS274" s="307"/>
      <c r="BT274" s="307"/>
      <c r="BU274" s="307"/>
      <c r="BV274" s="307"/>
      <c r="BW274" s="307"/>
      <c r="BX274" s="307"/>
      <c r="BY274" s="307"/>
      <c r="BZ274" s="307"/>
      <c r="CA274" s="307"/>
      <c r="CB274" s="307"/>
      <c r="CC274" s="307"/>
      <c r="CD274" s="307"/>
      <c r="CE274" s="307"/>
      <c r="CF274" s="307"/>
      <c r="CG274" s="307"/>
      <c r="CH274" s="307"/>
      <c r="CI274" s="307"/>
      <c r="CJ274" s="307"/>
      <c r="CK274" s="307"/>
      <c r="CL274" s="307"/>
      <c r="CM274" s="307"/>
    </row>
    <row r="275" spans="1:91" s="308" customFormat="1" ht="13.8" x14ac:dyDescent="0.3">
      <c r="A275" s="567" t="s">
        <v>52</v>
      </c>
      <c r="B275" s="207" t="s">
        <v>257</v>
      </c>
      <c r="C275" s="300"/>
      <c r="D275" s="300"/>
      <c r="E275" s="208" t="s">
        <v>74</v>
      </c>
      <c r="F275" s="313"/>
      <c r="G275" s="313" t="s">
        <v>42</v>
      </c>
      <c r="H275" s="313"/>
      <c r="I275" s="314"/>
      <c r="J275" s="313" t="s">
        <v>42</v>
      </c>
      <c r="K275" s="314"/>
      <c r="L275" s="315"/>
      <c r="M275" s="313"/>
      <c r="N275" s="301">
        <v>235094</v>
      </c>
      <c r="O275" s="315">
        <v>16</v>
      </c>
      <c r="P275" s="304">
        <v>2</v>
      </c>
      <c r="Q275" s="304">
        <v>10</v>
      </c>
      <c r="R275" s="538">
        <v>120490</v>
      </c>
      <c r="S275" s="207" t="s">
        <v>11</v>
      </c>
      <c r="T275" s="301"/>
      <c r="U275" s="305"/>
      <c r="V275" s="629" t="str">
        <f>Tabelle2255356[[#This Row],[FOPPE Art.-Nr.]]</f>
        <v>12135094S10</v>
      </c>
      <c r="W275" s="630"/>
      <c r="X275" s="307"/>
      <c r="Y275" s="307"/>
      <c r="Z275" s="307"/>
      <c r="AA275" s="307"/>
      <c r="AB275" s="307"/>
      <c r="AC275" s="307"/>
      <c r="AD275" s="307"/>
      <c r="AE275" s="307"/>
      <c r="AF275" s="307"/>
      <c r="AG275" s="307"/>
      <c r="AH275" s="307"/>
      <c r="AI275" s="307"/>
      <c r="AJ275" s="307"/>
      <c r="AK275" s="307"/>
      <c r="AL275" s="307"/>
      <c r="AM275" s="307"/>
      <c r="AN275" s="307"/>
      <c r="AO275" s="307"/>
      <c r="AP275" s="307"/>
      <c r="AQ275" s="307"/>
      <c r="AR275" s="307"/>
      <c r="AS275" s="307"/>
      <c r="AT275" s="307"/>
      <c r="AU275" s="307"/>
      <c r="AV275" s="307"/>
      <c r="AW275" s="307"/>
      <c r="AX275" s="307"/>
      <c r="AY275" s="307"/>
      <c r="AZ275" s="307"/>
      <c r="BA275" s="307"/>
      <c r="BB275" s="307"/>
      <c r="BC275" s="307"/>
      <c r="BD275" s="307"/>
      <c r="BE275" s="307"/>
      <c r="BF275" s="307"/>
      <c r="BG275" s="307"/>
      <c r="BH275" s="307"/>
      <c r="BI275" s="307"/>
      <c r="BJ275" s="307"/>
      <c r="BK275" s="307"/>
      <c r="BL275" s="307"/>
      <c r="BM275" s="307"/>
      <c r="BN275" s="307"/>
      <c r="BO275" s="307"/>
      <c r="BP275" s="307"/>
      <c r="BQ275" s="307"/>
      <c r="BR275" s="307"/>
      <c r="BS275" s="307"/>
      <c r="BT275" s="307"/>
      <c r="BU275" s="307"/>
      <c r="BV275" s="307"/>
      <c r="BW275" s="307"/>
      <c r="BX275" s="307"/>
      <c r="BY275" s="307"/>
      <c r="BZ275" s="307"/>
      <c r="CA275" s="307"/>
      <c r="CB275" s="307"/>
      <c r="CC275" s="307"/>
      <c r="CD275" s="307"/>
      <c r="CE275" s="307"/>
      <c r="CF275" s="307"/>
      <c r="CG275" s="307"/>
      <c r="CH275" s="307"/>
      <c r="CI275" s="307"/>
      <c r="CJ275" s="307"/>
      <c r="CK275" s="307"/>
      <c r="CL275" s="307"/>
      <c r="CM275" s="307"/>
    </row>
    <row r="276" spans="1:91" s="308" customFormat="1" ht="13.8" x14ac:dyDescent="0.3">
      <c r="A276" s="567" t="s">
        <v>52</v>
      </c>
      <c r="B276" s="207" t="s">
        <v>258</v>
      </c>
      <c r="C276" s="300"/>
      <c r="D276" s="300"/>
      <c r="E276" s="208" t="s">
        <v>74</v>
      </c>
      <c r="F276" s="313"/>
      <c r="G276" s="313" t="s">
        <v>42</v>
      </c>
      <c r="H276" s="313"/>
      <c r="I276" s="314"/>
      <c r="J276" s="313" t="s">
        <v>42</v>
      </c>
      <c r="K276" s="314"/>
      <c r="L276" s="315"/>
      <c r="M276" s="313"/>
      <c r="N276" s="301">
        <v>235095</v>
      </c>
      <c r="O276" s="315">
        <v>16</v>
      </c>
      <c r="P276" s="304">
        <v>50</v>
      </c>
      <c r="Q276" s="304">
        <v>1</v>
      </c>
      <c r="R276" s="538">
        <v>118481</v>
      </c>
      <c r="S276" s="207" t="s">
        <v>18</v>
      </c>
      <c r="T276" s="301"/>
      <c r="U276" s="305"/>
      <c r="V276" s="629" t="str">
        <f>Tabelle2255356[[#This Row],[FOPPE Art.-Nr.]]</f>
        <v>12135095S1</v>
      </c>
      <c r="W276" s="630"/>
      <c r="X276" s="307"/>
      <c r="Y276" s="307"/>
      <c r="Z276" s="307"/>
      <c r="AA276" s="307"/>
      <c r="AB276" s="307"/>
      <c r="AC276" s="307"/>
      <c r="AD276" s="307"/>
      <c r="AE276" s="307"/>
      <c r="AF276" s="307"/>
      <c r="AG276" s="307"/>
      <c r="AH276" s="307"/>
      <c r="AI276" s="307"/>
      <c r="AJ276" s="307"/>
      <c r="AK276" s="307"/>
      <c r="AL276" s="307"/>
      <c r="AM276" s="307"/>
      <c r="AN276" s="307"/>
      <c r="AO276" s="307"/>
      <c r="AP276" s="307"/>
      <c r="AQ276" s="307"/>
      <c r="AR276" s="307"/>
      <c r="AS276" s="307"/>
      <c r="AT276" s="307"/>
      <c r="AU276" s="307"/>
      <c r="AV276" s="307"/>
      <c r="AW276" s="307"/>
      <c r="AX276" s="307"/>
      <c r="AY276" s="307"/>
      <c r="AZ276" s="307"/>
      <c r="BA276" s="307"/>
      <c r="BB276" s="307"/>
      <c r="BC276" s="307"/>
      <c r="BD276" s="307"/>
      <c r="BE276" s="307"/>
      <c r="BF276" s="307"/>
      <c r="BG276" s="307"/>
      <c r="BH276" s="307"/>
      <c r="BI276" s="307"/>
      <c r="BJ276" s="307"/>
      <c r="BK276" s="307"/>
      <c r="BL276" s="307"/>
      <c r="BM276" s="307"/>
      <c r="BN276" s="307"/>
      <c r="BO276" s="307"/>
      <c r="BP276" s="307"/>
      <c r="BQ276" s="307"/>
      <c r="BR276" s="307"/>
      <c r="BS276" s="307"/>
      <c r="BT276" s="307"/>
      <c r="BU276" s="307"/>
      <c r="BV276" s="307"/>
      <c r="BW276" s="307"/>
      <c r="BX276" s="307"/>
      <c r="BY276" s="307"/>
      <c r="BZ276" s="307"/>
      <c r="CA276" s="307"/>
      <c r="CB276" s="307"/>
      <c r="CC276" s="307"/>
      <c r="CD276" s="307"/>
      <c r="CE276" s="307"/>
      <c r="CF276" s="307"/>
      <c r="CG276" s="307"/>
      <c r="CH276" s="307"/>
      <c r="CI276" s="307"/>
      <c r="CJ276" s="307"/>
      <c r="CK276" s="307"/>
      <c r="CL276" s="307"/>
      <c r="CM276" s="307"/>
    </row>
    <row r="277" spans="1:91" s="308" customFormat="1" ht="13.8" x14ac:dyDescent="0.3">
      <c r="A277" s="567" t="s">
        <v>52</v>
      </c>
      <c r="B277" s="207" t="s">
        <v>259</v>
      </c>
      <c r="C277" s="300"/>
      <c r="D277" s="300"/>
      <c r="E277" s="208" t="s">
        <v>74</v>
      </c>
      <c r="F277" s="313"/>
      <c r="G277" s="313" t="s">
        <v>42</v>
      </c>
      <c r="H277" s="313"/>
      <c r="I277" s="314"/>
      <c r="J277" s="313" t="s">
        <v>42</v>
      </c>
      <c r="K277" s="314"/>
      <c r="L277" s="315"/>
      <c r="M277" s="313"/>
      <c r="N277" s="301">
        <v>235095</v>
      </c>
      <c r="O277" s="315">
        <v>16</v>
      </c>
      <c r="P277" s="304">
        <v>50</v>
      </c>
      <c r="Q277" s="304">
        <v>10</v>
      </c>
      <c r="R277" s="538">
        <v>120490</v>
      </c>
      <c r="S277" s="207" t="s">
        <v>11</v>
      </c>
      <c r="T277" s="301"/>
      <c r="U277" s="305"/>
      <c r="V277" s="629" t="str">
        <f>Tabelle2255356[[#This Row],[FOPPE Art.-Nr.]]</f>
        <v>12135095S10</v>
      </c>
      <c r="W277" s="630"/>
      <c r="X277" s="307"/>
      <c r="Y277" s="307"/>
      <c r="Z277" s="307"/>
      <c r="AA277" s="307"/>
      <c r="AB277" s="307"/>
      <c r="AC277" s="307"/>
      <c r="AD277" s="307"/>
      <c r="AE277" s="307"/>
      <c r="AF277" s="307"/>
      <c r="AG277" s="307"/>
      <c r="AH277" s="307"/>
      <c r="AI277" s="307"/>
      <c r="AJ277" s="307"/>
      <c r="AK277" s="307"/>
      <c r="AL277" s="307"/>
      <c r="AM277" s="307"/>
      <c r="AN277" s="307"/>
      <c r="AO277" s="307"/>
      <c r="AP277" s="307"/>
      <c r="AQ277" s="307"/>
      <c r="AR277" s="307"/>
      <c r="AS277" s="307"/>
      <c r="AT277" s="307"/>
      <c r="AU277" s="307"/>
      <c r="AV277" s="307"/>
      <c r="AW277" s="307"/>
      <c r="AX277" s="307"/>
      <c r="AY277" s="307"/>
      <c r="AZ277" s="307"/>
      <c r="BA277" s="307"/>
      <c r="BB277" s="307"/>
      <c r="BC277" s="307"/>
      <c r="BD277" s="307"/>
      <c r="BE277" s="307"/>
      <c r="BF277" s="307"/>
      <c r="BG277" s="307"/>
      <c r="BH277" s="307"/>
      <c r="BI277" s="307"/>
      <c r="BJ277" s="307"/>
      <c r="BK277" s="307"/>
      <c r="BL277" s="307"/>
      <c r="BM277" s="307"/>
      <c r="BN277" s="307"/>
      <c r="BO277" s="307"/>
      <c r="BP277" s="307"/>
      <c r="BQ277" s="307"/>
      <c r="BR277" s="307"/>
      <c r="BS277" s="307"/>
      <c r="BT277" s="307"/>
      <c r="BU277" s="307"/>
      <c r="BV277" s="307"/>
      <c r="BW277" s="307"/>
      <c r="BX277" s="307"/>
      <c r="BY277" s="307"/>
      <c r="BZ277" s="307"/>
      <c r="CA277" s="307"/>
      <c r="CB277" s="307"/>
      <c r="CC277" s="307"/>
      <c r="CD277" s="307"/>
      <c r="CE277" s="307"/>
      <c r="CF277" s="307"/>
      <c r="CG277" s="307"/>
      <c r="CH277" s="307"/>
      <c r="CI277" s="307"/>
      <c r="CJ277" s="307"/>
      <c r="CK277" s="307"/>
      <c r="CL277" s="307"/>
      <c r="CM277" s="307"/>
    </row>
    <row r="278" spans="1:91" s="308" customFormat="1" ht="13.8" x14ac:dyDescent="0.3">
      <c r="A278" s="567" t="s">
        <v>52</v>
      </c>
      <c r="B278" s="207" t="s">
        <v>260</v>
      </c>
      <c r="C278" s="300"/>
      <c r="D278" s="300"/>
      <c r="E278" s="208" t="s">
        <v>74</v>
      </c>
      <c r="F278" s="313"/>
      <c r="G278" s="313" t="s">
        <v>42</v>
      </c>
      <c r="H278" s="313"/>
      <c r="I278" s="314"/>
      <c r="J278" s="313" t="s">
        <v>42</v>
      </c>
      <c r="K278" s="314"/>
      <c r="L278" s="315"/>
      <c r="M278" s="313"/>
      <c r="N278" s="301">
        <v>235096</v>
      </c>
      <c r="O278" s="315">
        <v>68</v>
      </c>
      <c r="P278" s="304">
        <v>2</v>
      </c>
      <c r="Q278" s="304">
        <v>1</v>
      </c>
      <c r="R278" s="538">
        <v>118484</v>
      </c>
      <c r="S278" s="207" t="s">
        <v>18</v>
      </c>
      <c r="T278" s="301"/>
      <c r="U278" s="305"/>
      <c r="V278" s="629" t="str">
        <f>Tabelle2255356[[#This Row],[FOPPE Art.-Nr.]]</f>
        <v>12135096S1</v>
      </c>
      <c r="W278" s="630"/>
      <c r="X278" s="307"/>
      <c r="Y278" s="307"/>
      <c r="Z278" s="307"/>
      <c r="AA278" s="307"/>
      <c r="AB278" s="307"/>
      <c r="AC278" s="307"/>
      <c r="AD278" s="307"/>
      <c r="AE278" s="307"/>
      <c r="AF278" s="307"/>
      <c r="AG278" s="307"/>
      <c r="AH278" s="307"/>
      <c r="AI278" s="307"/>
      <c r="AJ278" s="307"/>
      <c r="AK278" s="307"/>
      <c r="AL278" s="307"/>
      <c r="AM278" s="307"/>
      <c r="AN278" s="307"/>
      <c r="AO278" s="307"/>
      <c r="AP278" s="307"/>
      <c r="AQ278" s="307"/>
      <c r="AR278" s="307"/>
      <c r="AS278" s="307"/>
      <c r="AT278" s="307"/>
      <c r="AU278" s="307"/>
      <c r="AV278" s="307"/>
      <c r="AW278" s="307"/>
      <c r="AX278" s="307"/>
      <c r="AY278" s="307"/>
      <c r="AZ278" s="307"/>
      <c r="BA278" s="307"/>
      <c r="BB278" s="307"/>
      <c r="BC278" s="307"/>
      <c r="BD278" s="307"/>
      <c r="BE278" s="307"/>
      <c r="BF278" s="307"/>
      <c r="BG278" s="307"/>
      <c r="BH278" s="307"/>
      <c r="BI278" s="307"/>
      <c r="BJ278" s="307"/>
      <c r="BK278" s="307"/>
      <c r="BL278" s="307"/>
      <c r="BM278" s="307"/>
      <c r="BN278" s="307"/>
      <c r="BO278" s="307"/>
      <c r="BP278" s="307"/>
      <c r="BQ278" s="307"/>
      <c r="BR278" s="307"/>
      <c r="BS278" s="307"/>
      <c r="BT278" s="307"/>
      <c r="BU278" s="307"/>
      <c r="BV278" s="307"/>
      <c r="BW278" s="307"/>
      <c r="BX278" s="307"/>
      <c r="BY278" s="307"/>
      <c r="BZ278" s="307"/>
      <c r="CA278" s="307"/>
      <c r="CB278" s="307"/>
      <c r="CC278" s="307"/>
      <c r="CD278" s="307"/>
      <c r="CE278" s="307"/>
      <c r="CF278" s="307"/>
      <c r="CG278" s="307"/>
      <c r="CH278" s="307"/>
      <c r="CI278" s="307"/>
      <c r="CJ278" s="307"/>
      <c r="CK278" s="307"/>
      <c r="CL278" s="307"/>
      <c r="CM278" s="307"/>
    </row>
    <row r="279" spans="1:91" s="308" customFormat="1" ht="13.8" x14ac:dyDescent="0.3">
      <c r="A279" s="567" t="s">
        <v>52</v>
      </c>
      <c r="B279" s="207" t="s">
        <v>261</v>
      </c>
      <c r="C279" s="300"/>
      <c r="D279" s="300"/>
      <c r="E279" s="208" t="s">
        <v>74</v>
      </c>
      <c r="F279" s="313"/>
      <c r="G279" s="313" t="s">
        <v>42</v>
      </c>
      <c r="H279" s="313"/>
      <c r="I279" s="314"/>
      <c r="J279" s="313" t="s">
        <v>42</v>
      </c>
      <c r="K279" s="314"/>
      <c r="L279" s="315"/>
      <c r="M279" s="313"/>
      <c r="N279" s="301">
        <v>235096</v>
      </c>
      <c r="O279" s="315">
        <v>68</v>
      </c>
      <c r="P279" s="304">
        <v>2</v>
      </c>
      <c r="Q279" s="304">
        <v>10</v>
      </c>
      <c r="R279" s="538">
        <v>120491</v>
      </c>
      <c r="S279" s="207" t="s">
        <v>11</v>
      </c>
      <c r="T279" s="301"/>
      <c r="U279" s="305"/>
      <c r="V279" s="629" t="str">
        <f>Tabelle2255356[[#This Row],[FOPPE Art.-Nr.]]</f>
        <v>12135096S10</v>
      </c>
      <c r="W279" s="630"/>
      <c r="X279" s="307"/>
      <c r="Y279" s="307"/>
      <c r="Z279" s="307"/>
      <c r="AA279" s="307"/>
      <c r="AB279" s="307"/>
      <c r="AC279" s="307"/>
      <c r="AD279" s="307"/>
      <c r="AE279" s="307"/>
      <c r="AF279" s="307"/>
      <c r="AG279" s="307"/>
      <c r="AH279" s="307"/>
      <c r="AI279" s="307"/>
      <c r="AJ279" s="307"/>
      <c r="AK279" s="307"/>
      <c r="AL279" s="307"/>
      <c r="AM279" s="307"/>
      <c r="AN279" s="307"/>
      <c r="AO279" s="307"/>
      <c r="AP279" s="307"/>
      <c r="AQ279" s="307"/>
      <c r="AR279" s="307"/>
      <c r="AS279" s="307"/>
      <c r="AT279" s="307"/>
      <c r="AU279" s="307"/>
      <c r="AV279" s="307"/>
      <c r="AW279" s="307"/>
      <c r="AX279" s="307"/>
      <c r="AY279" s="307"/>
      <c r="AZ279" s="307"/>
      <c r="BA279" s="307"/>
      <c r="BB279" s="307"/>
      <c r="BC279" s="307"/>
      <c r="BD279" s="307"/>
      <c r="BE279" s="307"/>
      <c r="BF279" s="307"/>
      <c r="BG279" s="307"/>
      <c r="BH279" s="307"/>
      <c r="BI279" s="307"/>
      <c r="BJ279" s="307"/>
      <c r="BK279" s="307"/>
      <c r="BL279" s="307"/>
      <c r="BM279" s="307"/>
      <c r="BN279" s="307"/>
      <c r="BO279" s="307"/>
      <c r="BP279" s="307"/>
      <c r="BQ279" s="307"/>
      <c r="BR279" s="307"/>
      <c r="BS279" s="307"/>
      <c r="BT279" s="307"/>
      <c r="BU279" s="307"/>
      <c r="BV279" s="307"/>
      <c r="BW279" s="307"/>
      <c r="BX279" s="307"/>
      <c r="BY279" s="307"/>
      <c r="BZ279" s="307"/>
      <c r="CA279" s="307"/>
      <c r="CB279" s="307"/>
      <c r="CC279" s="307"/>
      <c r="CD279" s="307"/>
      <c r="CE279" s="307"/>
      <c r="CF279" s="307"/>
      <c r="CG279" s="307"/>
      <c r="CH279" s="307"/>
      <c r="CI279" s="307"/>
      <c r="CJ279" s="307"/>
      <c r="CK279" s="307"/>
      <c r="CL279" s="307"/>
      <c r="CM279" s="307"/>
    </row>
    <row r="280" spans="1:91" s="308" customFormat="1" ht="13.8" x14ac:dyDescent="0.3">
      <c r="A280" s="567" t="s">
        <v>52</v>
      </c>
      <c r="B280" s="207" t="s">
        <v>262</v>
      </c>
      <c r="C280" s="300"/>
      <c r="D280" s="300"/>
      <c r="E280" s="208" t="s">
        <v>74</v>
      </c>
      <c r="F280" s="313"/>
      <c r="G280" s="313" t="s">
        <v>42</v>
      </c>
      <c r="H280" s="313"/>
      <c r="I280" s="314"/>
      <c r="J280" s="313" t="s">
        <v>42</v>
      </c>
      <c r="K280" s="314"/>
      <c r="L280" s="315"/>
      <c r="M280" s="313"/>
      <c r="N280" s="301">
        <v>235097</v>
      </c>
      <c r="O280" s="315">
        <v>68</v>
      </c>
      <c r="P280" s="304">
        <v>50</v>
      </c>
      <c r="Q280" s="304">
        <v>1</v>
      </c>
      <c r="R280" s="538">
        <v>118484</v>
      </c>
      <c r="S280" s="207" t="s">
        <v>18</v>
      </c>
      <c r="T280" s="301"/>
      <c r="U280" s="305"/>
      <c r="V280" s="629" t="str">
        <f>Tabelle2255356[[#This Row],[FOPPE Art.-Nr.]]</f>
        <v>12135097S1</v>
      </c>
      <c r="W280" s="630"/>
      <c r="X280" s="307"/>
      <c r="Y280" s="307"/>
      <c r="Z280" s="307"/>
      <c r="AA280" s="307"/>
      <c r="AB280" s="307"/>
      <c r="AC280" s="307"/>
      <c r="AD280" s="307"/>
      <c r="AE280" s="307"/>
      <c r="AF280" s="307"/>
      <c r="AG280" s="307"/>
      <c r="AH280" s="307"/>
      <c r="AI280" s="307"/>
      <c r="AJ280" s="307"/>
      <c r="AK280" s="307"/>
      <c r="AL280" s="307"/>
      <c r="AM280" s="307"/>
      <c r="AN280" s="307"/>
      <c r="AO280" s="307"/>
      <c r="AP280" s="307"/>
      <c r="AQ280" s="307"/>
      <c r="AR280" s="307"/>
      <c r="AS280" s="307"/>
      <c r="AT280" s="307"/>
      <c r="AU280" s="307"/>
      <c r="AV280" s="307"/>
      <c r="AW280" s="307"/>
      <c r="AX280" s="307"/>
      <c r="AY280" s="307"/>
      <c r="AZ280" s="307"/>
      <c r="BA280" s="307"/>
      <c r="BB280" s="307"/>
      <c r="BC280" s="307"/>
      <c r="BD280" s="307"/>
      <c r="BE280" s="307"/>
      <c r="BF280" s="307"/>
      <c r="BG280" s="307"/>
      <c r="BH280" s="307"/>
      <c r="BI280" s="307"/>
      <c r="BJ280" s="307"/>
      <c r="BK280" s="307"/>
      <c r="BL280" s="307"/>
      <c r="BM280" s="307"/>
      <c r="BN280" s="307"/>
      <c r="BO280" s="307"/>
      <c r="BP280" s="307"/>
      <c r="BQ280" s="307"/>
      <c r="BR280" s="307"/>
      <c r="BS280" s="307"/>
      <c r="BT280" s="307"/>
      <c r="BU280" s="307"/>
      <c r="BV280" s="307"/>
      <c r="BW280" s="307"/>
      <c r="BX280" s="307"/>
      <c r="BY280" s="307"/>
      <c r="BZ280" s="307"/>
      <c r="CA280" s="307"/>
      <c r="CB280" s="307"/>
      <c r="CC280" s="307"/>
      <c r="CD280" s="307"/>
      <c r="CE280" s="307"/>
      <c r="CF280" s="307"/>
      <c r="CG280" s="307"/>
      <c r="CH280" s="307"/>
      <c r="CI280" s="307"/>
      <c r="CJ280" s="307"/>
      <c r="CK280" s="307"/>
      <c r="CL280" s="307"/>
      <c r="CM280" s="307"/>
    </row>
    <row r="281" spans="1:91" s="308" customFormat="1" ht="13.8" x14ac:dyDescent="0.3">
      <c r="A281" s="567" t="s">
        <v>52</v>
      </c>
      <c r="B281" s="207" t="s">
        <v>263</v>
      </c>
      <c r="C281" s="300"/>
      <c r="D281" s="300"/>
      <c r="E281" s="208" t="s">
        <v>74</v>
      </c>
      <c r="F281" s="313"/>
      <c r="G281" s="313" t="s">
        <v>42</v>
      </c>
      <c r="H281" s="313"/>
      <c r="I281" s="314"/>
      <c r="J281" s="313" t="s">
        <v>42</v>
      </c>
      <c r="K281" s="314"/>
      <c r="L281" s="315"/>
      <c r="M281" s="313"/>
      <c r="N281" s="301">
        <v>235097</v>
      </c>
      <c r="O281" s="315">
        <v>68</v>
      </c>
      <c r="P281" s="304">
        <v>50</v>
      </c>
      <c r="Q281" s="304">
        <v>10</v>
      </c>
      <c r="R281" s="538">
        <v>120491</v>
      </c>
      <c r="S281" s="207" t="s">
        <v>11</v>
      </c>
      <c r="T281" s="301"/>
      <c r="U281" s="305"/>
      <c r="V281" s="629" t="str">
        <f>Tabelle2255356[[#This Row],[FOPPE Art.-Nr.]]</f>
        <v>12135097S10</v>
      </c>
      <c r="W281" s="630"/>
      <c r="X281" s="307"/>
      <c r="Y281" s="307"/>
      <c r="Z281" s="307"/>
      <c r="AA281" s="307"/>
      <c r="AB281" s="307"/>
      <c r="AC281" s="307"/>
      <c r="AD281" s="307"/>
      <c r="AE281" s="307"/>
      <c r="AF281" s="307"/>
      <c r="AG281" s="307"/>
      <c r="AH281" s="307"/>
      <c r="AI281" s="307"/>
      <c r="AJ281" s="307"/>
      <c r="AK281" s="307"/>
      <c r="AL281" s="307"/>
      <c r="AM281" s="307"/>
      <c r="AN281" s="307"/>
      <c r="AO281" s="307"/>
      <c r="AP281" s="307"/>
      <c r="AQ281" s="307"/>
      <c r="AR281" s="307"/>
      <c r="AS281" s="307"/>
      <c r="AT281" s="307"/>
      <c r="AU281" s="307"/>
      <c r="AV281" s="307"/>
      <c r="AW281" s="307"/>
      <c r="AX281" s="307"/>
      <c r="AY281" s="307"/>
      <c r="AZ281" s="307"/>
      <c r="BA281" s="307"/>
      <c r="BB281" s="307"/>
      <c r="BC281" s="307"/>
      <c r="BD281" s="307"/>
      <c r="BE281" s="307"/>
      <c r="BF281" s="307"/>
      <c r="BG281" s="307"/>
      <c r="BH281" s="307"/>
      <c r="BI281" s="307"/>
      <c r="BJ281" s="307"/>
      <c r="BK281" s="307"/>
      <c r="BL281" s="307"/>
      <c r="BM281" s="307"/>
      <c r="BN281" s="307"/>
      <c r="BO281" s="307"/>
      <c r="BP281" s="307"/>
      <c r="BQ281" s="307"/>
      <c r="BR281" s="307"/>
      <c r="BS281" s="307"/>
      <c r="BT281" s="307"/>
      <c r="BU281" s="307"/>
      <c r="BV281" s="307"/>
      <c r="BW281" s="307"/>
      <c r="BX281" s="307"/>
      <c r="BY281" s="307"/>
      <c r="BZ281" s="307"/>
      <c r="CA281" s="307"/>
      <c r="CB281" s="307"/>
      <c r="CC281" s="307"/>
      <c r="CD281" s="307"/>
      <c r="CE281" s="307"/>
      <c r="CF281" s="307"/>
      <c r="CG281" s="307"/>
      <c r="CH281" s="307"/>
      <c r="CI281" s="307"/>
      <c r="CJ281" s="307"/>
      <c r="CK281" s="307"/>
      <c r="CL281" s="307"/>
      <c r="CM281" s="307"/>
    </row>
    <row r="282" spans="1:91" s="308" customFormat="1" ht="13.8" x14ac:dyDescent="0.3">
      <c r="A282" s="567" t="s">
        <v>52</v>
      </c>
      <c r="B282" s="207" t="s">
        <v>264</v>
      </c>
      <c r="C282" s="300"/>
      <c r="D282" s="300"/>
      <c r="E282" s="208" t="s">
        <v>74</v>
      </c>
      <c r="F282" s="313"/>
      <c r="G282" s="313" t="s">
        <v>42</v>
      </c>
      <c r="H282" s="313"/>
      <c r="I282" s="314"/>
      <c r="J282" s="313" t="s">
        <v>42</v>
      </c>
      <c r="K282" s="314"/>
      <c r="L282" s="315"/>
      <c r="M282" s="313"/>
      <c r="N282" s="301">
        <v>235098</v>
      </c>
      <c r="O282" s="315">
        <v>69</v>
      </c>
      <c r="P282" s="304">
        <v>2</v>
      </c>
      <c r="Q282" s="304">
        <v>1</v>
      </c>
      <c r="R282" s="538">
        <v>118485</v>
      </c>
      <c r="S282" s="207" t="s">
        <v>18</v>
      </c>
      <c r="T282" s="301"/>
      <c r="U282" s="305"/>
      <c r="V282" s="629" t="str">
        <f>Tabelle2255356[[#This Row],[FOPPE Art.-Nr.]]</f>
        <v>12135098S1</v>
      </c>
      <c r="W282" s="630"/>
      <c r="X282" s="307"/>
      <c r="Y282" s="307"/>
      <c r="Z282" s="307"/>
      <c r="AA282" s="307"/>
      <c r="AB282" s="307"/>
      <c r="AC282" s="307"/>
      <c r="AD282" s="307"/>
      <c r="AE282" s="307"/>
      <c r="AF282" s="307"/>
      <c r="AG282" s="307"/>
      <c r="AH282" s="307"/>
      <c r="AI282" s="307"/>
      <c r="AJ282" s="307"/>
      <c r="AK282" s="307"/>
      <c r="AL282" s="307"/>
      <c r="AM282" s="307"/>
      <c r="AN282" s="307"/>
      <c r="AO282" s="307"/>
      <c r="AP282" s="307"/>
      <c r="AQ282" s="307"/>
      <c r="AR282" s="307"/>
      <c r="AS282" s="307"/>
      <c r="AT282" s="307"/>
      <c r="AU282" s="307"/>
      <c r="AV282" s="307"/>
      <c r="AW282" s="307"/>
      <c r="AX282" s="307"/>
      <c r="AY282" s="307"/>
      <c r="AZ282" s="307"/>
      <c r="BA282" s="307"/>
      <c r="BB282" s="307"/>
      <c r="BC282" s="307"/>
      <c r="BD282" s="307"/>
      <c r="BE282" s="307"/>
      <c r="BF282" s="307"/>
      <c r="BG282" s="307"/>
      <c r="BH282" s="307"/>
      <c r="BI282" s="307"/>
      <c r="BJ282" s="307"/>
      <c r="BK282" s="307"/>
      <c r="BL282" s="307"/>
      <c r="BM282" s="307"/>
      <c r="BN282" s="307"/>
      <c r="BO282" s="307"/>
      <c r="BP282" s="307"/>
      <c r="BQ282" s="307"/>
      <c r="BR282" s="307"/>
      <c r="BS282" s="307"/>
      <c r="BT282" s="307"/>
      <c r="BU282" s="307"/>
      <c r="BV282" s="307"/>
      <c r="BW282" s="307"/>
      <c r="BX282" s="307"/>
      <c r="BY282" s="307"/>
      <c r="BZ282" s="307"/>
      <c r="CA282" s="307"/>
      <c r="CB282" s="307"/>
      <c r="CC282" s="307"/>
      <c r="CD282" s="307"/>
      <c r="CE282" s="307"/>
      <c r="CF282" s="307"/>
      <c r="CG282" s="307"/>
      <c r="CH282" s="307"/>
      <c r="CI282" s="307"/>
      <c r="CJ282" s="307"/>
      <c r="CK282" s="307"/>
      <c r="CL282" s="307"/>
      <c r="CM282" s="307"/>
    </row>
    <row r="283" spans="1:91" s="308" customFormat="1" ht="13.8" x14ac:dyDescent="0.3">
      <c r="A283" s="567" t="s">
        <v>52</v>
      </c>
      <c r="B283" s="207" t="s">
        <v>265</v>
      </c>
      <c r="C283" s="300"/>
      <c r="D283" s="300"/>
      <c r="E283" s="208" t="s">
        <v>74</v>
      </c>
      <c r="F283" s="313"/>
      <c r="G283" s="313" t="s">
        <v>42</v>
      </c>
      <c r="H283" s="313"/>
      <c r="I283" s="314"/>
      <c r="J283" s="313" t="s">
        <v>42</v>
      </c>
      <c r="K283" s="314"/>
      <c r="L283" s="315"/>
      <c r="M283" s="313"/>
      <c r="N283" s="301">
        <v>235098</v>
      </c>
      <c r="O283" s="315">
        <v>69</v>
      </c>
      <c r="P283" s="304">
        <v>2</v>
      </c>
      <c r="Q283" s="304">
        <v>10</v>
      </c>
      <c r="R283" s="538">
        <v>120492</v>
      </c>
      <c r="S283" s="207" t="s">
        <v>11</v>
      </c>
      <c r="T283" s="301"/>
      <c r="U283" s="305"/>
      <c r="V283" s="629" t="str">
        <f>Tabelle2255356[[#This Row],[FOPPE Art.-Nr.]]</f>
        <v>12135098S10</v>
      </c>
      <c r="W283" s="630"/>
      <c r="X283" s="307"/>
      <c r="Y283" s="307"/>
      <c r="Z283" s="307"/>
      <c r="AA283" s="307"/>
      <c r="AB283" s="307"/>
      <c r="AC283" s="307"/>
      <c r="AD283" s="307"/>
      <c r="AE283" s="307"/>
      <c r="AF283" s="307"/>
      <c r="AG283" s="307"/>
      <c r="AH283" s="307"/>
      <c r="AI283" s="307"/>
      <c r="AJ283" s="307"/>
      <c r="AK283" s="307"/>
      <c r="AL283" s="307"/>
      <c r="AM283" s="307"/>
      <c r="AN283" s="307"/>
      <c r="AO283" s="307"/>
      <c r="AP283" s="307"/>
      <c r="AQ283" s="307"/>
      <c r="AR283" s="307"/>
      <c r="AS283" s="307"/>
      <c r="AT283" s="307"/>
      <c r="AU283" s="307"/>
      <c r="AV283" s="307"/>
      <c r="AW283" s="307"/>
      <c r="AX283" s="307"/>
      <c r="AY283" s="307"/>
      <c r="AZ283" s="307"/>
      <c r="BA283" s="307"/>
      <c r="BB283" s="307"/>
      <c r="BC283" s="307"/>
      <c r="BD283" s="307"/>
      <c r="BE283" s="307"/>
      <c r="BF283" s="307"/>
      <c r="BG283" s="307"/>
      <c r="BH283" s="307"/>
      <c r="BI283" s="307"/>
      <c r="BJ283" s="307"/>
      <c r="BK283" s="307"/>
      <c r="BL283" s="307"/>
      <c r="BM283" s="307"/>
      <c r="BN283" s="307"/>
      <c r="BO283" s="307"/>
      <c r="BP283" s="307"/>
      <c r="BQ283" s="307"/>
      <c r="BR283" s="307"/>
      <c r="BS283" s="307"/>
      <c r="BT283" s="307"/>
      <c r="BU283" s="307"/>
      <c r="BV283" s="307"/>
      <c r="BW283" s="307"/>
      <c r="BX283" s="307"/>
      <c r="BY283" s="307"/>
      <c r="BZ283" s="307"/>
      <c r="CA283" s="307"/>
      <c r="CB283" s="307"/>
      <c r="CC283" s="307"/>
      <c r="CD283" s="307"/>
      <c r="CE283" s="307"/>
      <c r="CF283" s="307"/>
      <c r="CG283" s="307"/>
      <c r="CH283" s="307"/>
      <c r="CI283" s="307"/>
      <c r="CJ283" s="307"/>
      <c r="CK283" s="307"/>
      <c r="CL283" s="307"/>
      <c r="CM283" s="307"/>
    </row>
    <row r="284" spans="1:91" s="308" customFormat="1" ht="13.8" x14ac:dyDescent="0.3">
      <c r="A284" s="567" t="s">
        <v>52</v>
      </c>
      <c r="B284" s="207" t="s">
        <v>266</v>
      </c>
      <c r="C284" s="300"/>
      <c r="D284" s="300"/>
      <c r="E284" s="208" t="s">
        <v>74</v>
      </c>
      <c r="F284" s="313"/>
      <c r="G284" s="313" t="s">
        <v>42</v>
      </c>
      <c r="H284" s="313"/>
      <c r="I284" s="314"/>
      <c r="J284" s="313" t="s">
        <v>42</v>
      </c>
      <c r="K284" s="314"/>
      <c r="L284" s="315"/>
      <c r="M284" s="313"/>
      <c r="N284" s="301">
        <v>235099</v>
      </c>
      <c r="O284" s="315">
        <v>69</v>
      </c>
      <c r="P284" s="304">
        <v>50</v>
      </c>
      <c r="Q284" s="304">
        <v>1</v>
      </c>
      <c r="R284" s="538">
        <v>118485</v>
      </c>
      <c r="S284" s="207" t="s">
        <v>18</v>
      </c>
      <c r="T284" s="301"/>
      <c r="U284" s="305"/>
      <c r="V284" s="629" t="str">
        <f>Tabelle2255356[[#This Row],[FOPPE Art.-Nr.]]</f>
        <v>12135099S1</v>
      </c>
      <c r="W284" s="630"/>
      <c r="X284" s="307"/>
      <c r="Y284" s="307"/>
      <c r="Z284" s="307"/>
      <c r="AA284" s="307"/>
      <c r="AB284" s="307"/>
      <c r="AC284" s="307"/>
      <c r="AD284" s="307"/>
      <c r="AE284" s="307"/>
      <c r="AF284" s="307"/>
      <c r="AG284" s="307"/>
      <c r="AH284" s="307"/>
      <c r="AI284" s="307"/>
      <c r="AJ284" s="307"/>
      <c r="AK284" s="307"/>
      <c r="AL284" s="307"/>
      <c r="AM284" s="307"/>
      <c r="AN284" s="307"/>
      <c r="AO284" s="307"/>
      <c r="AP284" s="307"/>
      <c r="AQ284" s="307"/>
      <c r="AR284" s="307"/>
      <c r="AS284" s="307"/>
      <c r="AT284" s="307"/>
      <c r="AU284" s="307"/>
      <c r="AV284" s="307"/>
      <c r="AW284" s="307"/>
      <c r="AX284" s="307"/>
      <c r="AY284" s="307"/>
      <c r="AZ284" s="307"/>
      <c r="BA284" s="307"/>
      <c r="BB284" s="307"/>
      <c r="BC284" s="307"/>
      <c r="BD284" s="307"/>
      <c r="BE284" s="307"/>
      <c r="BF284" s="307"/>
      <c r="BG284" s="307"/>
      <c r="BH284" s="307"/>
      <c r="BI284" s="307"/>
      <c r="BJ284" s="307"/>
      <c r="BK284" s="307"/>
      <c r="BL284" s="307"/>
      <c r="BM284" s="307"/>
      <c r="BN284" s="307"/>
      <c r="BO284" s="307"/>
      <c r="BP284" s="307"/>
      <c r="BQ284" s="307"/>
      <c r="BR284" s="307"/>
      <c r="BS284" s="307"/>
      <c r="BT284" s="307"/>
      <c r="BU284" s="307"/>
      <c r="BV284" s="307"/>
      <c r="BW284" s="307"/>
      <c r="BX284" s="307"/>
      <c r="BY284" s="307"/>
      <c r="BZ284" s="307"/>
      <c r="CA284" s="307"/>
      <c r="CB284" s="307"/>
      <c r="CC284" s="307"/>
      <c r="CD284" s="307"/>
      <c r="CE284" s="307"/>
      <c r="CF284" s="307"/>
      <c r="CG284" s="307"/>
      <c r="CH284" s="307"/>
      <c r="CI284" s="307"/>
      <c r="CJ284" s="307"/>
      <c r="CK284" s="307"/>
      <c r="CL284" s="307"/>
      <c r="CM284" s="307"/>
    </row>
    <row r="285" spans="1:91" s="308" customFormat="1" ht="13.8" x14ac:dyDescent="0.3">
      <c r="A285" s="567" t="s">
        <v>52</v>
      </c>
      <c r="B285" s="207" t="s">
        <v>267</v>
      </c>
      <c r="C285" s="300"/>
      <c r="D285" s="300"/>
      <c r="E285" s="208" t="s">
        <v>74</v>
      </c>
      <c r="F285" s="313"/>
      <c r="G285" s="313" t="s">
        <v>42</v>
      </c>
      <c r="H285" s="313"/>
      <c r="I285" s="314"/>
      <c r="J285" s="313" t="s">
        <v>42</v>
      </c>
      <c r="K285" s="314"/>
      <c r="L285" s="315"/>
      <c r="M285" s="313"/>
      <c r="N285" s="301">
        <v>235099</v>
      </c>
      <c r="O285" s="315">
        <v>69</v>
      </c>
      <c r="P285" s="304">
        <v>50</v>
      </c>
      <c r="Q285" s="304">
        <v>10</v>
      </c>
      <c r="R285" s="538">
        <v>120492</v>
      </c>
      <c r="S285" s="207" t="s">
        <v>11</v>
      </c>
      <c r="T285" s="301"/>
      <c r="U285" s="305"/>
      <c r="V285" s="629" t="str">
        <f>Tabelle2255356[[#This Row],[FOPPE Art.-Nr.]]</f>
        <v>12135099S10</v>
      </c>
      <c r="W285" s="630"/>
      <c r="X285" s="307"/>
      <c r="Y285" s="307"/>
      <c r="Z285" s="307"/>
      <c r="AA285" s="307"/>
      <c r="AB285" s="307"/>
      <c r="AC285" s="307"/>
      <c r="AD285" s="307"/>
      <c r="AE285" s="307"/>
      <c r="AF285" s="307"/>
      <c r="AG285" s="307"/>
      <c r="AH285" s="307"/>
      <c r="AI285" s="307"/>
      <c r="AJ285" s="307"/>
      <c r="AK285" s="307"/>
      <c r="AL285" s="307"/>
      <c r="AM285" s="307"/>
      <c r="AN285" s="307"/>
      <c r="AO285" s="307"/>
      <c r="AP285" s="307"/>
      <c r="AQ285" s="307"/>
      <c r="AR285" s="307"/>
      <c r="AS285" s="307"/>
      <c r="AT285" s="307"/>
      <c r="AU285" s="307"/>
      <c r="AV285" s="307"/>
      <c r="AW285" s="307"/>
      <c r="AX285" s="307"/>
      <c r="AY285" s="307"/>
      <c r="AZ285" s="307"/>
      <c r="BA285" s="307"/>
      <c r="BB285" s="307"/>
      <c r="BC285" s="307"/>
      <c r="BD285" s="307"/>
      <c r="BE285" s="307"/>
      <c r="BF285" s="307"/>
      <c r="BG285" s="307"/>
      <c r="BH285" s="307"/>
      <c r="BI285" s="307"/>
      <c r="BJ285" s="307"/>
      <c r="BK285" s="307"/>
      <c r="BL285" s="307"/>
      <c r="BM285" s="307"/>
      <c r="BN285" s="307"/>
      <c r="BO285" s="307"/>
      <c r="BP285" s="307"/>
      <c r="BQ285" s="307"/>
      <c r="BR285" s="307"/>
      <c r="BS285" s="307"/>
      <c r="BT285" s="307"/>
      <c r="BU285" s="307"/>
      <c r="BV285" s="307"/>
      <c r="BW285" s="307"/>
      <c r="BX285" s="307"/>
      <c r="BY285" s="307"/>
      <c r="BZ285" s="307"/>
      <c r="CA285" s="307"/>
      <c r="CB285" s="307"/>
      <c r="CC285" s="307"/>
      <c r="CD285" s="307"/>
      <c r="CE285" s="307"/>
      <c r="CF285" s="307"/>
      <c r="CG285" s="307"/>
      <c r="CH285" s="307"/>
      <c r="CI285" s="307"/>
      <c r="CJ285" s="307"/>
      <c r="CK285" s="307"/>
      <c r="CL285" s="307"/>
      <c r="CM285" s="307"/>
    </row>
    <row r="286" spans="1:91" s="308" customFormat="1" ht="13.8" x14ac:dyDescent="0.3">
      <c r="A286" s="567" t="s">
        <v>52</v>
      </c>
      <c r="B286" s="207" t="s">
        <v>268</v>
      </c>
      <c r="C286" s="300"/>
      <c r="D286" s="300"/>
      <c r="E286" s="208" t="s">
        <v>74</v>
      </c>
      <c r="F286" s="313"/>
      <c r="G286" s="313" t="s">
        <v>42</v>
      </c>
      <c r="H286" s="313"/>
      <c r="I286" s="314"/>
      <c r="J286" s="313" t="s">
        <v>42</v>
      </c>
      <c r="K286" s="314"/>
      <c r="L286" s="315"/>
      <c r="M286" s="313"/>
      <c r="N286" s="301">
        <v>235100</v>
      </c>
      <c r="O286" s="315">
        <v>70</v>
      </c>
      <c r="P286" s="304">
        <v>2</v>
      </c>
      <c r="Q286" s="304">
        <v>1</v>
      </c>
      <c r="R286" s="538">
        <v>118488</v>
      </c>
      <c r="S286" s="207" t="s">
        <v>18</v>
      </c>
      <c r="T286" s="301"/>
      <c r="U286" s="305"/>
      <c r="V286" s="629" t="str">
        <f>Tabelle2255356[[#This Row],[FOPPE Art.-Nr.]]</f>
        <v>12135100S1</v>
      </c>
      <c r="W286" s="630"/>
      <c r="X286" s="307"/>
      <c r="Y286" s="307"/>
      <c r="Z286" s="307"/>
      <c r="AA286" s="307"/>
      <c r="AB286" s="307"/>
      <c r="AC286" s="307"/>
      <c r="AD286" s="307"/>
      <c r="AE286" s="307"/>
      <c r="AF286" s="307"/>
      <c r="AG286" s="307"/>
      <c r="AH286" s="307"/>
      <c r="AI286" s="307"/>
      <c r="AJ286" s="307"/>
      <c r="AK286" s="307"/>
      <c r="AL286" s="307"/>
      <c r="AM286" s="307"/>
      <c r="AN286" s="307"/>
      <c r="AO286" s="307"/>
      <c r="AP286" s="307"/>
      <c r="AQ286" s="307"/>
      <c r="AR286" s="307"/>
      <c r="AS286" s="307"/>
      <c r="AT286" s="307"/>
      <c r="AU286" s="307"/>
      <c r="AV286" s="307"/>
      <c r="AW286" s="307"/>
      <c r="AX286" s="307"/>
      <c r="AY286" s="307"/>
      <c r="AZ286" s="307"/>
      <c r="BA286" s="307"/>
      <c r="BB286" s="307"/>
      <c r="BC286" s="307"/>
      <c r="BD286" s="307"/>
      <c r="BE286" s="307"/>
      <c r="BF286" s="307"/>
      <c r="BG286" s="307"/>
      <c r="BH286" s="307"/>
      <c r="BI286" s="307"/>
      <c r="BJ286" s="307"/>
      <c r="BK286" s="307"/>
      <c r="BL286" s="307"/>
      <c r="BM286" s="307"/>
      <c r="BN286" s="307"/>
      <c r="BO286" s="307"/>
      <c r="BP286" s="307"/>
      <c r="BQ286" s="307"/>
      <c r="BR286" s="307"/>
      <c r="BS286" s="307"/>
      <c r="BT286" s="307"/>
      <c r="BU286" s="307"/>
      <c r="BV286" s="307"/>
      <c r="BW286" s="307"/>
      <c r="BX286" s="307"/>
      <c r="BY286" s="307"/>
      <c r="BZ286" s="307"/>
      <c r="CA286" s="307"/>
      <c r="CB286" s="307"/>
      <c r="CC286" s="307"/>
      <c r="CD286" s="307"/>
      <c r="CE286" s="307"/>
      <c r="CF286" s="307"/>
      <c r="CG286" s="307"/>
      <c r="CH286" s="307"/>
      <c r="CI286" s="307"/>
      <c r="CJ286" s="307"/>
      <c r="CK286" s="307"/>
      <c r="CL286" s="307"/>
      <c r="CM286" s="307"/>
    </row>
    <row r="287" spans="1:91" s="308" customFormat="1" ht="13.8" x14ac:dyDescent="0.3">
      <c r="A287" s="567" t="s">
        <v>52</v>
      </c>
      <c r="B287" s="207" t="s">
        <v>269</v>
      </c>
      <c r="C287" s="300"/>
      <c r="D287" s="300"/>
      <c r="E287" s="208" t="s">
        <v>74</v>
      </c>
      <c r="F287" s="313"/>
      <c r="G287" s="313" t="s">
        <v>42</v>
      </c>
      <c r="H287" s="313"/>
      <c r="I287" s="314"/>
      <c r="J287" s="313" t="s">
        <v>42</v>
      </c>
      <c r="K287" s="314"/>
      <c r="L287" s="315"/>
      <c r="M287" s="313"/>
      <c r="N287" s="301">
        <v>235100</v>
      </c>
      <c r="O287" s="315">
        <v>70</v>
      </c>
      <c r="P287" s="304">
        <v>2</v>
      </c>
      <c r="Q287" s="304">
        <v>10</v>
      </c>
      <c r="R287" s="538">
        <v>120495</v>
      </c>
      <c r="S287" s="207" t="s">
        <v>11</v>
      </c>
      <c r="T287" s="301"/>
      <c r="U287" s="305"/>
      <c r="V287" s="629" t="str">
        <f>Tabelle2255356[[#This Row],[FOPPE Art.-Nr.]]</f>
        <v>12135100S10</v>
      </c>
      <c r="W287" s="630"/>
      <c r="X287" s="307"/>
      <c r="Y287" s="307"/>
      <c r="Z287" s="307"/>
      <c r="AA287" s="307"/>
      <c r="AB287" s="307"/>
      <c r="AC287" s="307"/>
      <c r="AD287" s="307"/>
      <c r="AE287" s="307"/>
      <c r="AF287" s="307"/>
      <c r="AG287" s="307"/>
      <c r="AH287" s="307"/>
      <c r="AI287" s="307"/>
      <c r="AJ287" s="307"/>
      <c r="AK287" s="307"/>
      <c r="AL287" s="307"/>
      <c r="AM287" s="307"/>
      <c r="AN287" s="307"/>
      <c r="AO287" s="307"/>
      <c r="AP287" s="307"/>
      <c r="AQ287" s="307"/>
      <c r="AR287" s="307"/>
      <c r="AS287" s="307"/>
      <c r="AT287" s="307"/>
      <c r="AU287" s="307"/>
      <c r="AV287" s="307"/>
      <c r="AW287" s="307"/>
      <c r="AX287" s="307"/>
      <c r="AY287" s="307"/>
      <c r="AZ287" s="307"/>
      <c r="BA287" s="307"/>
      <c r="BB287" s="307"/>
      <c r="BC287" s="307"/>
      <c r="BD287" s="307"/>
      <c r="BE287" s="307"/>
      <c r="BF287" s="307"/>
      <c r="BG287" s="307"/>
      <c r="BH287" s="307"/>
      <c r="BI287" s="307"/>
      <c r="BJ287" s="307"/>
      <c r="BK287" s="307"/>
      <c r="BL287" s="307"/>
      <c r="BM287" s="307"/>
      <c r="BN287" s="307"/>
      <c r="BO287" s="307"/>
      <c r="BP287" s="307"/>
      <c r="BQ287" s="307"/>
      <c r="BR287" s="307"/>
      <c r="BS287" s="307"/>
      <c r="BT287" s="307"/>
      <c r="BU287" s="307"/>
      <c r="BV287" s="307"/>
      <c r="BW287" s="307"/>
      <c r="BX287" s="307"/>
      <c r="BY287" s="307"/>
      <c r="BZ287" s="307"/>
      <c r="CA287" s="307"/>
      <c r="CB287" s="307"/>
      <c r="CC287" s="307"/>
      <c r="CD287" s="307"/>
      <c r="CE287" s="307"/>
      <c r="CF287" s="307"/>
      <c r="CG287" s="307"/>
      <c r="CH287" s="307"/>
      <c r="CI287" s="307"/>
      <c r="CJ287" s="307"/>
      <c r="CK287" s="307"/>
      <c r="CL287" s="307"/>
      <c r="CM287" s="307"/>
    </row>
    <row r="288" spans="1:91" s="308" customFormat="1" ht="13.8" x14ac:dyDescent="0.3">
      <c r="A288" s="567" t="s">
        <v>52</v>
      </c>
      <c r="B288" s="207" t="s">
        <v>270</v>
      </c>
      <c r="C288" s="300"/>
      <c r="D288" s="300"/>
      <c r="E288" s="208" t="s">
        <v>74</v>
      </c>
      <c r="F288" s="313"/>
      <c r="G288" s="313" t="s">
        <v>42</v>
      </c>
      <c r="H288" s="313"/>
      <c r="I288" s="314"/>
      <c r="J288" s="313" t="s">
        <v>42</v>
      </c>
      <c r="K288" s="314"/>
      <c r="L288" s="315"/>
      <c r="M288" s="313"/>
      <c r="N288" s="301">
        <v>235101</v>
      </c>
      <c r="O288" s="315">
        <v>70</v>
      </c>
      <c r="P288" s="304">
        <v>50</v>
      </c>
      <c r="Q288" s="304">
        <v>1</v>
      </c>
      <c r="R288" s="538">
        <v>118488</v>
      </c>
      <c r="S288" s="207" t="s">
        <v>18</v>
      </c>
      <c r="T288" s="301"/>
      <c r="U288" s="305"/>
      <c r="V288" s="629" t="str">
        <f>Tabelle2255356[[#This Row],[FOPPE Art.-Nr.]]</f>
        <v>12135101S1</v>
      </c>
      <c r="W288" s="630"/>
      <c r="X288" s="307"/>
      <c r="Y288" s="307"/>
      <c r="Z288" s="307"/>
      <c r="AA288" s="307"/>
      <c r="AB288" s="307"/>
      <c r="AC288" s="307"/>
      <c r="AD288" s="307"/>
      <c r="AE288" s="307"/>
      <c r="AF288" s="307"/>
      <c r="AG288" s="307"/>
      <c r="AH288" s="307"/>
      <c r="AI288" s="307"/>
      <c r="AJ288" s="307"/>
      <c r="AK288" s="307"/>
      <c r="AL288" s="307"/>
      <c r="AM288" s="307"/>
      <c r="AN288" s="307"/>
      <c r="AO288" s="307"/>
      <c r="AP288" s="307"/>
      <c r="AQ288" s="307"/>
      <c r="AR288" s="307"/>
      <c r="AS288" s="307"/>
      <c r="AT288" s="307"/>
      <c r="AU288" s="307"/>
      <c r="AV288" s="307"/>
      <c r="AW288" s="307"/>
      <c r="AX288" s="307"/>
      <c r="AY288" s="307"/>
      <c r="AZ288" s="307"/>
      <c r="BA288" s="307"/>
      <c r="BB288" s="307"/>
      <c r="BC288" s="307"/>
      <c r="BD288" s="307"/>
      <c r="BE288" s="307"/>
      <c r="BF288" s="307"/>
      <c r="BG288" s="307"/>
      <c r="BH288" s="307"/>
      <c r="BI288" s="307"/>
      <c r="BJ288" s="307"/>
      <c r="BK288" s="307"/>
      <c r="BL288" s="307"/>
      <c r="BM288" s="307"/>
      <c r="BN288" s="307"/>
      <c r="BO288" s="307"/>
      <c r="BP288" s="307"/>
      <c r="BQ288" s="307"/>
      <c r="BR288" s="307"/>
      <c r="BS288" s="307"/>
      <c r="BT288" s="307"/>
      <c r="BU288" s="307"/>
      <c r="BV288" s="307"/>
      <c r="BW288" s="307"/>
      <c r="BX288" s="307"/>
      <c r="BY288" s="307"/>
      <c r="BZ288" s="307"/>
      <c r="CA288" s="307"/>
      <c r="CB288" s="307"/>
      <c r="CC288" s="307"/>
      <c r="CD288" s="307"/>
      <c r="CE288" s="307"/>
      <c r="CF288" s="307"/>
      <c r="CG288" s="307"/>
      <c r="CH288" s="307"/>
      <c r="CI288" s="307"/>
      <c r="CJ288" s="307"/>
      <c r="CK288" s="307"/>
      <c r="CL288" s="307"/>
      <c r="CM288" s="307"/>
    </row>
    <row r="289" spans="1:91" s="308" customFormat="1" ht="13.8" x14ac:dyDescent="0.3">
      <c r="A289" s="567" t="s">
        <v>52</v>
      </c>
      <c r="B289" s="207" t="s">
        <v>271</v>
      </c>
      <c r="C289" s="300"/>
      <c r="D289" s="300"/>
      <c r="E289" s="208" t="s">
        <v>74</v>
      </c>
      <c r="F289" s="313"/>
      <c r="G289" s="313" t="s">
        <v>42</v>
      </c>
      <c r="H289" s="313"/>
      <c r="I289" s="314"/>
      <c r="J289" s="313" t="s">
        <v>42</v>
      </c>
      <c r="K289" s="314"/>
      <c r="L289" s="315"/>
      <c r="M289" s="313"/>
      <c r="N289" s="301">
        <v>235101</v>
      </c>
      <c r="O289" s="315">
        <v>70</v>
      </c>
      <c r="P289" s="304">
        <v>50</v>
      </c>
      <c r="Q289" s="304">
        <v>10</v>
      </c>
      <c r="R289" s="538">
        <v>120495</v>
      </c>
      <c r="S289" s="207" t="s">
        <v>11</v>
      </c>
      <c r="T289" s="301"/>
      <c r="U289" s="305"/>
      <c r="V289" s="629" t="str">
        <f>Tabelle2255356[[#This Row],[FOPPE Art.-Nr.]]</f>
        <v>12135101S10</v>
      </c>
      <c r="W289" s="630"/>
      <c r="X289" s="307"/>
      <c r="Y289" s="307"/>
      <c r="Z289" s="307"/>
      <c r="AA289" s="307"/>
      <c r="AB289" s="307"/>
      <c r="AC289" s="307"/>
      <c r="AD289" s="307"/>
      <c r="AE289" s="307"/>
      <c r="AF289" s="307"/>
      <c r="AG289" s="307"/>
      <c r="AH289" s="307"/>
      <c r="AI289" s="307"/>
      <c r="AJ289" s="307"/>
      <c r="AK289" s="307"/>
      <c r="AL289" s="307"/>
      <c r="AM289" s="307"/>
      <c r="AN289" s="307"/>
      <c r="AO289" s="307"/>
      <c r="AP289" s="307"/>
      <c r="AQ289" s="307"/>
      <c r="AR289" s="307"/>
      <c r="AS289" s="307"/>
      <c r="AT289" s="307"/>
      <c r="AU289" s="307"/>
      <c r="AV289" s="307"/>
      <c r="AW289" s="307"/>
      <c r="AX289" s="307"/>
      <c r="AY289" s="307"/>
      <c r="AZ289" s="307"/>
      <c r="BA289" s="307"/>
      <c r="BB289" s="307"/>
      <c r="BC289" s="307"/>
      <c r="BD289" s="307"/>
      <c r="BE289" s="307"/>
      <c r="BF289" s="307"/>
      <c r="BG289" s="307"/>
      <c r="BH289" s="307"/>
      <c r="BI289" s="307"/>
      <c r="BJ289" s="307"/>
      <c r="BK289" s="307"/>
      <c r="BL289" s="307"/>
      <c r="BM289" s="307"/>
      <c r="BN289" s="307"/>
      <c r="BO289" s="307"/>
      <c r="BP289" s="307"/>
      <c r="BQ289" s="307"/>
      <c r="BR289" s="307"/>
      <c r="BS289" s="307"/>
      <c r="BT289" s="307"/>
      <c r="BU289" s="307"/>
      <c r="BV289" s="307"/>
      <c r="BW289" s="307"/>
      <c r="BX289" s="307"/>
      <c r="BY289" s="307"/>
      <c r="BZ289" s="307"/>
      <c r="CA289" s="307"/>
      <c r="CB289" s="307"/>
      <c r="CC289" s="307"/>
      <c r="CD289" s="307"/>
      <c r="CE289" s="307"/>
      <c r="CF289" s="307"/>
      <c r="CG289" s="307"/>
      <c r="CH289" s="307"/>
      <c r="CI289" s="307"/>
      <c r="CJ289" s="307"/>
      <c r="CK289" s="307"/>
      <c r="CL289" s="307"/>
      <c r="CM289" s="307"/>
    </row>
    <row r="290" spans="1:91" s="308" customFormat="1" ht="13.8" x14ac:dyDescent="0.3">
      <c r="A290" s="567" t="s">
        <v>52</v>
      </c>
      <c r="B290" s="207" t="s">
        <v>272</v>
      </c>
      <c r="C290" s="300"/>
      <c r="D290" s="300"/>
      <c r="E290" s="208" t="s">
        <v>74</v>
      </c>
      <c r="F290" s="313"/>
      <c r="G290" s="313" t="s">
        <v>42</v>
      </c>
      <c r="H290" s="313"/>
      <c r="I290" s="314"/>
      <c r="J290" s="313" t="s">
        <v>42</v>
      </c>
      <c r="K290" s="314"/>
      <c r="L290" s="315"/>
      <c r="M290" s="313"/>
      <c r="N290" s="301">
        <v>235102</v>
      </c>
      <c r="O290" s="315">
        <v>71</v>
      </c>
      <c r="P290" s="304">
        <v>2</v>
      </c>
      <c r="Q290" s="304">
        <v>1</v>
      </c>
      <c r="R290" s="538">
        <v>118490</v>
      </c>
      <c r="S290" s="207" t="s">
        <v>18</v>
      </c>
      <c r="T290" s="301"/>
      <c r="U290" s="305"/>
      <c r="V290" s="629" t="str">
        <f>Tabelle2255356[[#This Row],[FOPPE Art.-Nr.]]</f>
        <v>12135102S1</v>
      </c>
      <c r="W290" s="630"/>
      <c r="X290" s="307"/>
      <c r="Y290" s="307"/>
      <c r="Z290" s="307"/>
      <c r="AA290" s="307"/>
      <c r="AB290" s="307"/>
      <c r="AC290" s="307"/>
      <c r="AD290" s="307"/>
      <c r="AE290" s="307"/>
      <c r="AF290" s="307"/>
      <c r="AG290" s="307"/>
      <c r="AH290" s="307"/>
      <c r="AI290" s="307"/>
      <c r="AJ290" s="307"/>
      <c r="AK290" s="307"/>
      <c r="AL290" s="307"/>
      <c r="AM290" s="307"/>
      <c r="AN290" s="307"/>
      <c r="AO290" s="307"/>
      <c r="AP290" s="307"/>
      <c r="AQ290" s="307"/>
      <c r="AR290" s="307"/>
      <c r="AS290" s="307"/>
      <c r="AT290" s="307"/>
      <c r="AU290" s="307"/>
      <c r="AV290" s="307"/>
      <c r="AW290" s="307"/>
      <c r="AX290" s="307"/>
      <c r="AY290" s="307"/>
      <c r="AZ290" s="307"/>
      <c r="BA290" s="307"/>
      <c r="BB290" s="307"/>
      <c r="BC290" s="307"/>
      <c r="BD290" s="307"/>
      <c r="BE290" s="307"/>
      <c r="BF290" s="307"/>
      <c r="BG290" s="307"/>
      <c r="BH290" s="307"/>
      <c r="BI290" s="307"/>
      <c r="BJ290" s="307"/>
      <c r="BK290" s="307"/>
      <c r="BL290" s="307"/>
      <c r="BM290" s="307"/>
      <c r="BN290" s="307"/>
      <c r="BO290" s="307"/>
      <c r="BP290" s="307"/>
      <c r="BQ290" s="307"/>
      <c r="BR290" s="307"/>
      <c r="BS290" s="307"/>
      <c r="BT290" s="307"/>
      <c r="BU290" s="307"/>
      <c r="BV290" s="307"/>
      <c r="BW290" s="307"/>
      <c r="BX290" s="307"/>
      <c r="BY290" s="307"/>
      <c r="BZ290" s="307"/>
      <c r="CA290" s="307"/>
      <c r="CB290" s="307"/>
      <c r="CC290" s="307"/>
      <c r="CD290" s="307"/>
      <c r="CE290" s="307"/>
      <c r="CF290" s="307"/>
      <c r="CG290" s="307"/>
      <c r="CH290" s="307"/>
      <c r="CI290" s="307"/>
      <c r="CJ290" s="307"/>
      <c r="CK290" s="307"/>
      <c r="CL290" s="307"/>
      <c r="CM290" s="307"/>
    </row>
    <row r="291" spans="1:91" s="308" customFormat="1" ht="13.8" x14ac:dyDescent="0.3">
      <c r="A291" s="567" t="s">
        <v>52</v>
      </c>
      <c r="B291" s="207" t="s">
        <v>273</v>
      </c>
      <c r="C291" s="300"/>
      <c r="D291" s="300"/>
      <c r="E291" s="208" t="s">
        <v>74</v>
      </c>
      <c r="F291" s="313"/>
      <c r="G291" s="313" t="s">
        <v>42</v>
      </c>
      <c r="H291" s="313"/>
      <c r="I291" s="314"/>
      <c r="J291" s="313" t="s">
        <v>42</v>
      </c>
      <c r="K291" s="314"/>
      <c r="L291" s="315"/>
      <c r="M291" s="313"/>
      <c r="N291" s="301">
        <v>235102</v>
      </c>
      <c r="O291" s="315">
        <v>71</v>
      </c>
      <c r="P291" s="304">
        <v>2</v>
      </c>
      <c r="Q291" s="304">
        <v>10</v>
      </c>
      <c r="R291" s="538">
        <v>120497</v>
      </c>
      <c r="S291" s="207" t="s">
        <v>11</v>
      </c>
      <c r="T291" s="301"/>
      <c r="U291" s="305"/>
      <c r="V291" s="629" t="str">
        <f>Tabelle2255356[[#This Row],[FOPPE Art.-Nr.]]</f>
        <v>12135102S10</v>
      </c>
      <c r="W291" s="630"/>
      <c r="X291" s="307"/>
      <c r="Y291" s="307"/>
      <c r="Z291" s="307"/>
      <c r="AA291" s="307"/>
      <c r="AB291" s="307"/>
      <c r="AC291" s="307"/>
      <c r="AD291" s="307"/>
      <c r="AE291" s="307"/>
      <c r="AF291" s="307"/>
      <c r="AG291" s="307"/>
      <c r="AH291" s="307"/>
      <c r="AI291" s="307"/>
      <c r="AJ291" s="307"/>
      <c r="AK291" s="307"/>
      <c r="AL291" s="307"/>
      <c r="AM291" s="307"/>
      <c r="AN291" s="307"/>
      <c r="AO291" s="307"/>
      <c r="AP291" s="307"/>
      <c r="AQ291" s="307"/>
      <c r="AR291" s="307"/>
      <c r="AS291" s="307"/>
      <c r="AT291" s="307"/>
      <c r="AU291" s="307"/>
      <c r="AV291" s="307"/>
      <c r="AW291" s="307"/>
      <c r="AX291" s="307"/>
      <c r="AY291" s="307"/>
      <c r="AZ291" s="307"/>
      <c r="BA291" s="307"/>
      <c r="BB291" s="307"/>
      <c r="BC291" s="307"/>
      <c r="BD291" s="307"/>
      <c r="BE291" s="307"/>
      <c r="BF291" s="307"/>
      <c r="BG291" s="307"/>
      <c r="BH291" s="307"/>
      <c r="BI291" s="307"/>
      <c r="BJ291" s="307"/>
      <c r="BK291" s="307"/>
      <c r="BL291" s="307"/>
      <c r="BM291" s="307"/>
      <c r="BN291" s="307"/>
      <c r="BO291" s="307"/>
      <c r="BP291" s="307"/>
      <c r="BQ291" s="307"/>
      <c r="BR291" s="307"/>
      <c r="BS291" s="307"/>
      <c r="BT291" s="307"/>
      <c r="BU291" s="307"/>
      <c r="BV291" s="307"/>
      <c r="BW291" s="307"/>
      <c r="BX291" s="307"/>
      <c r="BY291" s="307"/>
      <c r="BZ291" s="307"/>
      <c r="CA291" s="307"/>
      <c r="CB291" s="307"/>
      <c r="CC291" s="307"/>
      <c r="CD291" s="307"/>
      <c r="CE291" s="307"/>
      <c r="CF291" s="307"/>
      <c r="CG291" s="307"/>
      <c r="CH291" s="307"/>
      <c r="CI291" s="307"/>
      <c r="CJ291" s="307"/>
      <c r="CK291" s="307"/>
      <c r="CL291" s="307"/>
      <c r="CM291" s="307"/>
    </row>
    <row r="292" spans="1:91" s="308" customFormat="1" ht="13.8" x14ac:dyDescent="0.3">
      <c r="A292" s="567" t="s">
        <v>52</v>
      </c>
      <c r="B292" s="207" t="s">
        <v>274</v>
      </c>
      <c r="C292" s="300"/>
      <c r="D292" s="300"/>
      <c r="E292" s="208" t="s">
        <v>74</v>
      </c>
      <c r="F292" s="313"/>
      <c r="G292" s="313" t="s">
        <v>42</v>
      </c>
      <c r="H292" s="313"/>
      <c r="I292" s="314"/>
      <c r="J292" s="313" t="s">
        <v>42</v>
      </c>
      <c r="K292" s="314"/>
      <c r="L292" s="315"/>
      <c r="M292" s="313"/>
      <c r="N292" s="301">
        <v>235103</v>
      </c>
      <c r="O292" s="315">
        <v>71</v>
      </c>
      <c r="P292" s="304">
        <v>50</v>
      </c>
      <c r="Q292" s="304">
        <v>1</v>
      </c>
      <c r="R292" s="538">
        <v>118490</v>
      </c>
      <c r="S292" s="207" t="s">
        <v>18</v>
      </c>
      <c r="T292" s="301"/>
      <c r="U292" s="305"/>
      <c r="V292" s="629" t="str">
        <f>Tabelle2255356[[#This Row],[FOPPE Art.-Nr.]]</f>
        <v>12135103S1</v>
      </c>
      <c r="W292" s="630"/>
      <c r="X292" s="307"/>
      <c r="Y292" s="307"/>
      <c r="Z292" s="307"/>
      <c r="AA292" s="307"/>
      <c r="AB292" s="307"/>
      <c r="AC292" s="307"/>
      <c r="AD292" s="307"/>
      <c r="AE292" s="307"/>
      <c r="AF292" s="307"/>
      <c r="AG292" s="307"/>
      <c r="AH292" s="307"/>
      <c r="AI292" s="307"/>
      <c r="AJ292" s="307"/>
      <c r="AK292" s="307"/>
      <c r="AL292" s="307"/>
      <c r="AM292" s="307"/>
      <c r="AN292" s="307"/>
      <c r="AO292" s="307"/>
      <c r="AP292" s="307"/>
      <c r="AQ292" s="307"/>
      <c r="AR292" s="307"/>
      <c r="AS292" s="307"/>
      <c r="AT292" s="307"/>
      <c r="AU292" s="307"/>
      <c r="AV292" s="307"/>
      <c r="AW292" s="307"/>
      <c r="AX292" s="307"/>
      <c r="AY292" s="307"/>
      <c r="AZ292" s="307"/>
      <c r="BA292" s="307"/>
      <c r="BB292" s="307"/>
      <c r="BC292" s="307"/>
      <c r="BD292" s="307"/>
      <c r="BE292" s="307"/>
      <c r="BF292" s="307"/>
      <c r="BG292" s="307"/>
      <c r="BH292" s="307"/>
      <c r="BI292" s="307"/>
      <c r="BJ292" s="307"/>
      <c r="BK292" s="307"/>
      <c r="BL292" s="307"/>
      <c r="BM292" s="307"/>
      <c r="BN292" s="307"/>
      <c r="BO292" s="307"/>
      <c r="BP292" s="307"/>
      <c r="BQ292" s="307"/>
      <c r="BR292" s="307"/>
      <c r="BS292" s="307"/>
      <c r="BT292" s="307"/>
      <c r="BU292" s="307"/>
      <c r="BV292" s="307"/>
      <c r="BW292" s="307"/>
      <c r="BX292" s="307"/>
      <c r="BY292" s="307"/>
      <c r="BZ292" s="307"/>
      <c r="CA292" s="307"/>
      <c r="CB292" s="307"/>
      <c r="CC292" s="307"/>
      <c r="CD292" s="307"/>
      <c r="CE292" s="307"/>
      <c r="CF292" s="307"/>
      <c r="CG292" s="307"/>
      <c r="CH292" s="307"/>
      <c r="CI292" s="307"/>
      <c r="CJ292" s="307"/>
      <c r="CK292" s="307"/>
      <c r="CL292" s="307"/>
      <c r="CM292" s="307"/>
    </row>
    <row r="293" spans="1:91" s="308" customFormat="1" ht="13.8" x14ac:dyDescent="0.3">
      <c r="A293" s="567" t="s">
        <v>52</v>
      </c>
      <c r="B293" s="207" t="s">
        <v>275</v>
      </c>
      <c r="C293" s="300"/>
      <c r="D293" s="300"/>
      <c r="E293" s="208" t="s">
        <v>74</v>
      </c>
      <c r="F293" s="313"/>
      <c r="G293" s="313" t="s">
        <v>42</v>
      </c>
      <c r="H293" s="313"/>
      <c r="I293" s="314"/>
      <c r="J293" s="313" t="s">
        <v>42</v>
      </c>
      <c r="K293" s="314"/>
      <c r="L293" s="315"/>
      <c r="M293" s="313"/>
      <c r="N293" s="301">
        <v>235103</v>
      </c>
      <c r="O293" s="315">
        <v>71</v>
      </c>
      <c r="P293" s="304">
        <v>50</v>
      </c>
      <c r="Q293" s="304">
        <v>10</v>
      </c>
      <c r="R293" s="538">
        <v>120497</v>
      </c>
      <c r="S293" s="207" t="s">
        <v>11</v>
      </c>
      <c r="T293" s="301"/>
      <c r="U293" s="305"/>
      <c r="V293" s="629" t="str">
        <f>Tabelle2255356[[#This Row],[FOPPE Art.-Nr.]]</f>
        <v>12135103S10</v>
      </c>
      <c r="W293" s="630"/>
      <c r="X293" s="307"/>
      <c r="Y293" s="307"/>
      <c r="Z293" s="307"/>
      <c r="AA293" s="307"/>
      <c r="AB293" s="307"/>
      <c r="AC293" s="307"/>
      <c r="AD293" s="307"/>
      <c r="AE293" s="307"/>
      <c r="AF293" s="307"/>
      <c r="AG293" s="307"/>
      <c r="AH293" s="307"/>
      <c r="AI293" s="307"/>
      <c r="AJ293" s="307"/>
      <c r="AK293" s="307"/>
      <c r="AL293" s="307"/>
      <c r="AM293" s="307"/>
      <c r="AN293" s="307"/>
      <c r="AO293" s="307"/>
      <c r="AP293" s="307"/>
      <c r="AQ293" s="307"/>
      <c r="AR293" s="307"/>
      <c r="AS293" s="307"/>
      <c r="AT293" s="307"/>
      <c r="AU293" s="307"/>
      <c r="AV293" s="307"/>
      <c r="AW293" s="307"/>
      <c r="AX293" s="307"/>
      <c r="AY293" s="307"/>
      <c r="AZ293" s="307"/>
      <c r="BA293" s="307"/>
      <c r="BB293" s="307"/>
      <c r="BC293" s="307"/>
      <c r="BD293" s="307"/>
      <c r="BE293" s="307"/>
      <c r="BF293" s="307"/>
      <c r="BG293" s="307"/>
      <c r="BH293" s="307"/>
      <c r="BI293" s="307"/>
      <c r="BJ293" s="307"/>
      <c r="BK293" s="307"/>
      <c r="BL293" s="307"/>
      <c r="BM293" s="307"/>
      <c r="BN293" s="307"/>
      <c r="BO293" s="307"/>
      <c r="BP293" s="307"/>
      <c r="BQ293" s="307"/>
      <c r="BR293" s="307"/>
      <c r="BS293" s="307"/>
      <c r="BT293" s="307"/>
      <c r="BU293" s="307"/>
      <c r="BV293" s="307"/>
      <c r="BW293" s="307"/>
      <c r="BX293" s="307"/>
      <c r="BY293" s="307"/>
      <c r="BZ293" s="307"/>
      <c r="CA293" s="307"/>
      <c r="CB293" s="307"/>
      <c r="CC293" s="307"/>
      <c r="CD293" s="307"/>
      <c r="CE293" s="307"/>
      <c r="CF293" s="307"/>
      <c r="CG293" s="307"/>
      <c r="CH293" s="307"/>
      <c r="CI293" s="307"/>
      <c r="CJ293" s="307"/>
      <c r="CK293" s="307"/>
      <c r="CL293" s="307"/>
      <c r="CM293" s="307"/>
    </row>
    <row r="294" spans="1:91" s="308" customFormat="1" ht="13.8" x14ac:dyDescent="0.3">
      <c r="A294" s="567" t="s">
        <v>52</v>
      </c>
      <c r="B294" s="207" t="s">
        <v>276</v>
      </c>
      <c r="C294" s="300"/>
      <c r="D294" s="300"/>
      <c r="E294" s="208" t="s">
        <v>74</v>
      </c>
      <c r="F294" s="313"/>
      <c r="G294" s="313" t="s">
        <v>42</v>
      </c>
      <c r="H294" s="313"/>
      <c r="I294" s="314"/>
      <c r="J294" s="313" t="s">
        <v>42</v>
      </c>
      <c r="K294" s="314"/>
      <c r="L294" s="315"/>
      <c r="M294" s="313"/>
      <c r="N294" s="301">
        <v>235104</v>
      </c>
      <c r="O294" s="315">
        <v>72</v>
      </c>
      <c r="P294" s="304">
        <v>2</v>
      </c>
      <c r="Q294" s="304">
        <v>1</v>
      </c>
      <c r="R294" s="538">
        <v>118494</v>
      </c>
      <c r="S294" s="207" t="s">
        <v>18</v>
      </c>
      <c r="T294" s="301"/>
      <c r="U294" s="305"/>
      <c r="V294" s="629" t="str">
        <f>Tabelle2255356[[#This Row],[FOPPE Art.-Nr.]]</f>
        <v>12135104S1</v>
      </c>
      <c r="W294" s="630"/>
      <c r="X294" s="307"/>
      <c r="Y294" s="307"/>
      <c r="Z294" s="307"/>
      <c r="AA294" s="307"/>
      <c r="AB294" s="307"/>
      <c r="AC294" s="307"/>
      <c r="AD294" s="307"/>
      <c r="AE294" s="307"/>
      <c r="AF294" s="307"/>
      <c r="AG294" s="307"/>
      <c r="AH294" s="307"/>
      <c r="AI294" s="307"/>
      <c r="AJ294" s="307"/>
      <c r="AK294" s="307"/>
      <c r="AL294" s="307"/>
      <c r="AM294" s="307"/>
      <c r="AN294" s="307"/>
      <c r="AO294" s="307"/>
      <c r="AP294" s="307"/>
      <c r="AQ294" s="307"/>
      <c r="AR294" s="307"/>
      <c r="AS294" s="307"/>
      <c r="AT294" s="307"/>
      <c r="AU294" s="307"/>
      <c r="AV294" s="307"/>
      <c r="AW294" s="307"/>
      <c r="AX294" s="307"/>
      <c r="AY294" s="307"/>
      <c r="AZ294" s="307"/>
      <c r="BA294" s="307"/>
      <c r="BB294" s="307"/>
      <c r="BC294" s="307"/>
      <c r="BD294" s="307"/>
      <c r="BE294" s="307"/>
      <c r="BF294" s="307"/>
      <c r="BG294" s="307"/>
      <c r="BH294" s="307"/>
      <c r="BI294" s="307"/>
      <c r="BJ294" s="307"/>
      <c r="BK294" s="307"/>
      <c r="BL294" s="307"/>
      <c r="BM294" s="307"/>
      <c r="BN294" s="307"/>
      <c r="BO294" s="307"/>
      <c r="BP294" s="307"/>
      <c r="BQ294" s="307"/>
      <c r="BR294" s="307"/>
      <c r="BS294" s="307"/>
      <c r="BT294" s="307"/>
      <c r="BU294" s="307"/>
      <c r="BV294" s="307"/>
      <c r="BW294" s="307"/>
      <c r="BX294" s="307"/>
      <c r="BY294" s="307"/>
      <c r="BZ294" s="307"/>
      <c r="CA294" s="307"/>
      <c r="CB294" s="307"/>
      <c r="CC294" s="307"/>
      <c r="CD294" s="307"/>
      <c r="CE294" s="307"/>
      <c r="CF294" s="307"/>
      <c r="CG294" s="307"/>
      <c r="CH294" s="307"/>
      <c r="CI294" s="307"/>
      <c r="CJ294" s="307"/>
      <c r="CK294" s="307"/>
      <c r="CL294" s="307"/>
      <c r="CM294" s="307"/>
    </row>
    <row r="295" spans="1:91" s="308" customFormat="1" ht="13.8" x14ac:dyDescent="0.3">
      <c r="A295" s="567" t="s">
        <v>52</v>
      </c>
      <c r="B295" s="207" t="s">
        <v>277</v>
      </c>
      <c r="C295" s="300"/>
      <c r="D295" s="300"/>
      <c r="E295" s="208" t="s">
        <v>74</v>
      </c>
      <c r="F295" s="313"/>
      <c r="G295" s="313" t="s">
        <v>42</v>
      </c>
      <c r="H295" s="313"/>
      <c r="I295" s="314"/>
      <c r="J295" s="313" t="s">
        <v>42</v>
      </c>
      <c r="K295" s="314"/>
      <c r="L295" s="315"/>
      <c r="M295" s="313"/>
      <c r="N295" s="301">
        <v>235104</v>
      </c>
      <c r="O295" s="315">
        <v>72</v>
      </c>
      <c r="P295" s="304">
        <v>2</v>
      </c>
      <c r="Q295" s="304">
        <v>10</v>
      </c>
      <c r="R295" s="538">
        <v>120498</v>
      </c>
      <c r="S295" s="207" t="s">
        <v>11</v>
      </c>
      <c r="T295" s="301"/>
      <c r="U295" s="305"/>
      <c r="V295" s="629" t="str">
        <f>Tabelle2255356[[#This Row],[FOPPE Art.-Nr.]]</f>
        <v>12135104S10</v>
      </c>
      <c r="W295" s="630"/>
      <c r="X295" s="307"/>
      <c r="Y295" s="307"/>
      <c r="Z295" s="307"/>
      <c r="AA295" s="307"/>
      <c r="AB295" s="307"/>
      <c r="AC295" s="307"/>
      <c r="AD295" s="307"/>
      <c r="AE295" s="307"/>
      <c r="AF295" s="307"/>
      <c r="AG295" s="307"/>
      <c r="AH295" s="307"/>
      <c r="AI295" s="307"/>
      <c r="AJ295" s="307"/>
      <c r="AK295" s="307"/>
      <c r="AL295" s="307"/>
      <c r="AM295" s="307"/>
      <c r="AN295" s="307"/>
      <c r="AO295" s="307"/>
      <c r="AP295" s="307"/>
      <c r="AQ295" s="307"/>
      <c r="AR295" s="307"/>
      <c r="AS295" s="307"/>
      <c r="AT295" s="307"/>
      <c r="AU295" s="307"/>
      <c r="AV295" s="307"/>
      <c r="AW295" s="307"/>
      <c r="AX295" s="307"/>
      <c r="AY295" s="307"/>
      <c r="AZ295" s="307"/>
      <c r="BA295" s="307"/>
      <c r="BB295" s="307"/>
      <c r="BC295" s="307"/>
      <c r="BD295" s="307"/>
      <c r="BE295" s="307"/>
      <c r="BF295" s="307"/>
      <c r="BG295" s="307"/>
      <c r="BH295" s="307"/>
      <c r="BI295" s="307"/>
      <c r="BJ295" s="307"/>
      <c r="BK295" s="307"/>
      <c r="BL295" s="307"/>
      <c r="BM295" s="307"/>
      <c r="BN295" s="307"/>
      <c r="BO295" s="307"/>
      <c r="BP295" s="307"/>
      <c r="BQ295" s="307"/>
      <c r="BR295" s="307"/>
      <c r="BS295" s="307"/>
      <c r="BT295" s="307"/>
      <c r="BU295" s="307"/>
      <c r="BV295" s="307"/>
      <c r="BW295" s="307"/>
      <c r="BX295" s="307"/>
      <c r="BY295" s="307"/>
      <c r="BZ295" s="307"/>
      <c r="CA295" s="307"/>
      <c r="CB295" s="307"/>
      <c r="CC295" s="307"/>
      <c r="CD295" s="307"/>
      <c r="CE295" s="307"/>
      <c r="CF295" s="307"/>
      <c r="CG295" s="307"/>
      <c r="CH295" s="307"/>
      <c r="CI295" s="307"/>
      <c r="CJ295" s="307"/>
      <c r="CK295" s="307"/>
      <c r="CL295" s="307"/>
      <c r="CM295" s="307"/>
    </row>
    <row r="296" spans="1:91" s="308" customFormat="1" ht="13.8" x14ac:dyDescent="0.3">
      <c r="A296" s="567" t="s">
        <v>52</v>
      </c>
      <c r="B296" s="207" t="s">
        <v>278</v>
      </c>
      <c r="C296" s="300"/>
      <c r="D296" s="300"/>
      <c r="E296" s="208" t="s">
        <v>74</v>
      </c>
      <c r="F296" s="313"/>
      <c r="G296" s="313" t="s">
        <v>42</v>
      </c>
      <c r="H296" s="313"/>
      <c r="I296" s="314"/>
      <c r="J296" s="313" t="s">
        <v>42</v>
      </c>
      <c r="K296" s="314"/>
      <c r="L296" s="315"/>
      <c r="M296" s="313"/>
      <c r="N296" s="301">
        <v>235105</v>
      </c>
      <c r="O296" s="315">
        <v>72</v>
      </c>
      <c r="P296" s="304">
        <v>50</v>
      </c>
      <c r="Q296" s="304">
        <v>1</v>
      </c>
      <c r="R296" s="538">
        <v>118494</v>
      </c>
      <c r="S296" s="207" t="s">
        <v>18</v>
      </c>
      <c r="T296" s="301"/>
      <c r="U296" s="305"/>
      <c r="V296" s="629" t="str">
        <f>Tabelle2255356[[#This Row],[FOPPE Art.-Nr.]]</f>
        <v>12135105S1</v>
      </c>
      <c r="W296" s="630"/>
      <c r="X296" s="307"/>
      <c r="Y296" s="307"/>
      <c r="Z296" s="307"/>
      <c r="AA296" s="307"/>
      <c r="AB296" s="307"/>
      <c r="AC296" s="307"/>
      <c r="AD296" s="307"/>
      <c r="AE296" s="307"/>
      <c r="AF296" s="307"/>
      <c r="AG296" s="307"/>
      <c r="AH296" s="307"/>
      <c r="AI296" s="307"/>
      <c r="AJ296" s="307"/>
      <c r="AK296" s="307"/>
      <c r="AL296" s="307"/>
      <c r="AM296" s="307"/>
      <c r="AN296" s="307"/>
      <c r="AO296" s="307"/>
      <c r="AP296" s="307"/>
      <c r="AQ296" s="307"/>
      <c r="AR296" s="307"/>
      <c r="AS296" s="307"/>
      <c r="AT296" s="307"/>
      <c r="AU296" s="307"/>
      <c r="AV296" s="307"/>
      <c r="AW296" s="307"/>
      <c r="AX296" s="307"/>
      <c r="AY296" s="307"/>
      <c r="AZ296" s="307"/>
      <c r="BA296" s="307"/>
      <c r="BB296" s="307"/>
      <c r="BC296" s="307"/>
      <c r="BD296" s="307"/>
      <c r="BE296" s="307"/>
      <c r="BF296" s="307"/>
      <c r="BG296" s="307"/>
      <c r="BH296" s="307"/>
      <c r="BI296" s="307"/>
      <c r="BJ296" s="307"/>
      <c r="BK296" s="307"/>
      <c r="BL296" s="307"/>
      <c r="BM296" s="307"/>
      <c r="BN296" s="307"/>
      <c r="BO296" s="307"/>
      <c r="BP296" s="307"/>
      <c r="BQ296" s="307"/>
      <c r="BR296" s="307"/>
      <c r="BS296" s="307"/>
      <c r="BT296" s="307"/>
      <c r="BU296" s="307"/>
      <c r="BV296" s="307"/>
      <c r="BW296" s="307"/>
      <c r="BX296" s="307"/>
      <c r="BY296" s="307"/>
      <c r="BZ296" s="307"/>
      <c r="CA296" s="307"/>
      <c r="CB296" s="307"/>
      <c r="CC296" s="307"/>
      <c r="CD296" s="307"/>
      <c r="CE296" s="307"/>
      <c r="CF296" s="307"/>
      <c r="CG296" s="307"/>
      <c r="CH296" s="307"/>
      <c r="CI296" s="307"/>
      <c r="CJ296" s="307"/>
      <c r="CK296" s="307"/>
      <c r="CL296" s="307"/>
      <c r="CM296" s="307"/>
    </row>
    <row r="297" spans="1:91" s="308" customFormat="1" ht="13.8" x14ac:dyDescent="0.3">
      <c r="A297" s="567" t="s">
        <v>52</v>
      </c>
      <c r="B297" s="207" t="s">
        <v>279</v>
      </c>
      <c r="C297" s="300"/>
      <c r="D297" s="300"/>
      <c r="E297" s="208" t="s">
        <v>74</v>
      </c>
      <c r="F297" s="313"/>
      <c r="G297" s="313" t="s">
        <v>42</v>
      </c>
      <c r="H297" s="313"/>
      <c r="I297" s="314"/>
      <c r="J297" s="313" t="s">
        <v>42</v>
      </c>
      <c r="K297" s="314"/>
      <c r="L297" s="315"/>
      <c r="M297" s="313"/>
      <c r="N297" s="301">
        <v>235105</v>
      </c>
      <c r="O297" s="315">
        <v>72</v>
      </c>
      <c r="P297" s="304">
        <v>50</v>
      </c>
      <c r="Q297" s="304">
        <v>10</v>
      </c>
      <c r="R297" s="538">
        <v>120498</v>
      </c>
      <c r="S297" s="207" t="s">
        <v>11</v>
      </c>
      <c r="T297" s="301"/>
      <c r="U297" s="305"/>
      <c r="V297" s="629" t="str">
        <f>Tabelle2255356[[#This Row],[FOPPE Art.-Nr.]]</f>
        <v>12135105S10</v>
      </c>
      <c r="W297" s="630"/>
      <c r="X297" s="307"/>
      <c r="Y297" s="307"/>
      <c r="Z297" s="307"/>
      <c r="AA297" s="307"/>
      <c r="AB297" s="307"/>
      <c r="AC297" s="307"/>
      <c r="AD297" s="307"/>
      <c r="AE297" s="307"/>
      <c r="AF297" s="307"/>
      <c r="AG297" s="307"/>
      <c r="AH297" s="307"/>
      <c r="AI297" s="307"/>
      <c r="AJ297" s="307"/>
      <c r="AK297" s="307"/>
      <c r="AL297" s="307"/>
      <c r="AM297" s="307"/>
      <c r="AN297" s="307"/>
      <c r="AO297" s="307"/>
      <c r="AP297" s="307"/>
      <c r="AQ297" s="307"/>
      <c r="AR297" s="307"/>
      <c r="AS297" s="307"/>
      <c r="AT297" s="307"/>
      <c r="AU297" s="307"/>
      <c r="AV297" s="307"/>
      <c r="AW297" s="307"/>
      <c r="AX297" s="307"/>
      <c r="AY297" s="307"/>
      <c r="AZ297" s="307"/>
      <c r="BA297" s="307"/>
      <c r="BB297" s="307"/>
      <c r="BC297" s="307"/>
      <c r="BD297" s="307"/>
      <c r="BE297" s="307"/>
      <c r="BF297" s="307"/>
      <c r="BG297" s="307"/>
      <c r="BH297" s="307"/>
      <c r="BI297" s="307"/>
      <c r="BJ297" s="307"/>
      <c r="BK297" s="307"/>
      <c r="BL297" s="307"/>
      <c r="BM297" s="307"/>
      <c r="BN297" s="307"/>
      <c r="BO297" s="307"/>
      <c r="BP297" s="307"/>
      <c r="BQ297" s="307"/>
      <c r="BR297" s="307"/>
      <c r="BS297" s="307"/>
      <c r="BT297" s="307"/>
      <c r="BU297" s="307"/>
      <c r="BV297" s="307"/>
      <c r="BW297" s="307"/>
      <c r="BX297" s="307"/>
      <c r="BY297" s="307"/>
      <c r="BZ297" s="307"/>
      <c r="CA297" s="307"/>
      <c r="CB297" s="307"/>
      <c r="CC297" s="307"/>
      <c r="CD297" s="307"/>
      <c r="CE297" s="307"/>
      <c r="CF297" s="307"/>
      <c r="CG297" s="307"/>
      <c r="CH297" s="307"/>
      <c r="CI297" s="307"/>
      <c r="CJ297" s="307"/>
      <c r="CK297" s="307"/>
      <c r="CL297" s="307"/>
      <c r="CM297" s="307"/>
    </row>
    <row r="298" spans="1:91" s="308" customFormat="1" ht="13.8" x14ac:dyDescent="0.3">
      <c r="A298" s="567" t="s">
        <v>52</v>
      </c>
      <c r="B298" s="207" t="s">
        <v>280</v>
      </c>
      <c r="C298" s="300"/>
      <c r="D298" s="300"/>
      <c r="E298" s="208" t="s">
        <v>74</v>
      </c>
      <c r="F298" s="313"/>
      <c r="G298" s="313" t="s">
        <v>42</v>
      </c>
      <c r="H298" s="313"/>
      <c r="I298" s="314"/>
      <c r="J298" s="313" t="s">
        <v>42</v>
      </c>
      <c r="K298" s="314"/>
      <c r="L298" s="315"/>
      <c r="M298" s="313"/>
      <c r="N298" s="301">
        <v>235106</v>
      </c>
      <c r="O298" s="315">
        <v>73</v>
      </c>
      <c r="P298" s="304">
        <v>2</v>
      </c>
      <c r="Q298" s="304">
        <v>1</v>
      </c>
      <c r="R298" s="538">
        <v>118496</v>
      </c>
      <c r="S298" s="207" t="s">
        <v>18</v>
      </c>
      <c r="T298" s="301"/>
      <c r="U298" s="305"/>
      <c r="V298" s="629" t="str">
        <f>Tabelle2255356[[#This Row],[FOPPE Art.-Nr.]]</f>
        <v>12135106S1</v>
      </c>
      <c r="W298" s="630"/>
      <c r="X298" s="307"/>
      <c r="Y298" s="307"/>
      <c r="Z298" s="307"/>
      <c r="AA298" s="307"/>
      <c r="AB298" s="307"/>
      <c r="AC298" s="307"/>
      <c r="AD298" s="307"/>
      <c r="AE298" s="307"/>
      <c r="AF298" s="307"/>
      <c r="AG298" s="307"/>
      <c r="AH298" s="307"/>
      <c r="AI298" s="307"/>
      <c r="AJ298" s="307"/>
      <c r="AK298" s="307"/>
      <c r="AL298" s="307"/>
      <c r="AM298" s="307"/>
      <c r="AN298" s="307"/>
      <c r="AO298" s="307"/>
      <c r="AP298" s="307"/>
      <c r="AQ298" s="307"/>
      <c r="AR298" s="307"/>
      <c r="AS298" s="307"/>
      <c r="AT298" s="307"/>
      <c r="AU298" s="307"/>
      <c r="AV298" s="307"/>
      <c r="AW298" s="307"/>
      <c r="AX298" s="307"/>
      <c r="AY298" s="307"/>
      <c r="AZ298" s="307"/>
      <c r="BA298" s="307"/>
      <c r="BB298" s="307"/>
      <c r="BC298" s="307"/>
      <c r="BD298" s="307"/>
      <c r="BE298" s="307"/>
      <c r="BF298" s="307"/>
      <c r="BG298" s="307"/>
      <c r="BH298" s="307"/>
      <c r="BI298" s="307"/>
      <c r="BJ298" s="307"/>
      <c r="BK298" s="307"/>
      <c r="BL298" s="307"/>
      <c r="BM298" s="307"/>
      <c r="BN298" s="307"/>
      <c r="BO298" s="307"/>
      <c r="BP298" s="307"/>
      <c r="BQ298" s="307"/>
      <c r="BR298" s="307"/>
      <c r="BS298" s="307"/>
      <c r="BT298" s="307"/>
      <c r="BU298" s="307"/>
      <c r="BV298" s="307"/>
      <c r="BW298" s="307"/>
      <c r="BX298" s="307"/>
      <c r="BY298" s="307"/>
      <c r="BZ298" s="307"/>
      <c r="CA298" s="307"/>
      <c r="CB298" s="307"/>
      <c r="CC298" s="307"/>
      <c r="CD298" s="307"/>
      <c r="CE298" s="307"/>
      <c r="CF298" s="307"/>
      <c r="CG298" s="307"/>
      <c r="CH298" s="307"/>
      <c r="CI298" s="307"/>
      <c r="CJ298" s="307"/>
      <c r="CK298" s="307"/>
      <c r="CL298" s="307"/>
      <c r="CM298" s="307"/>
    </row>
    <row r="299" spans="1:91" s="308" customFormat="1" ht="13.8" x14ac:dyDescent="0.3">
      <c r="A299" s="567" t="s">
        <v>52</v>
      </c>
      <c r="B299" s="207" t="s">
        <v>281</v>
      </c>
      <c r="C299" s="300"/>
      <c r="D299" s="300"/>
      <c r="E299" s="208" t="s">
        <v>74</v>
      </c>
      <c r="F299" s="313"/>
      <c r="G299" s="313" t="s">
        <v>42</v>
      </c>
      <c r="H299" s="313"/>
      <c r="I299" s="314"/>
      <c r="J299" s="313" t="s">
        <v>42</v>
      </c>
      <c r="K299" s="314"/>
      <c r="L299" s="315"/>
      <c r="M299" s="313"/>
      <c r="N299" s="301">
        <v>235106</v>
      </c>
      <c r="O299" s="315">
        <v>73</v>
      </c>
      <c r="P299" s="304">
        <v>2</v>
      </c>
      <c r="Q299" s="304">
        <v>10</v>
      </c>
      <c r="R299" s="538">
        <v>120499</v>
      </c>
      <c r="S299" s="207" t="s">
        <v>11</v>
      </c>
      <c r="T299" s="301"/>
      <c r="U299" s="305"/>
      <c r="V299" s="629" t="str">
        <f>Tabelle2255356[[#This Row],[FOPPE Art.-Nr.]]</f>
        <v>12135106S10</v>
      </c>
      <c r="W299" s="630"/>
      <c r="X299" s="307"/>
      <c r="Y299" s="307"/>
      <c r="Z299" s="307"/>
      <c r="AA299" s="307"/>
      <c r="AB299" s="307"/>
      <c r="AC299" s="307"/>
      <c r="AD299" s="307"/>
      <c r="AE299" s="307"/>
      <c r="AF299" s="307"/>
      <c r="AG299" s="307"/>
      <c r="AH299" s="307"/>
      <c r="AI299" s="307"/>
      <c r="AJ299" s="307"/>
      <c r="AK299" s="307"/>
      <c r="AL299" s="307"/>
      <c r="AM299" s="307"/>
      <c r="AN299" s="307"/>
      <c r="AO299" s="307"/>
      <c r="AP299" s="307"/>
      <c r="AQ299" s="307"/>
      <c r="AR299" s="307"/>
      <c r="AS299" s="307"/>
      <c r="AT299" s="307"/>
      <c r="AU299" s="307"/>
      <c r="AV299" s="307"/>
      <c r="AW299" s="307"/>
      <c r="AX299" s="307"/>
      <c r="AY299" s="307"/>
      <c r="AZ299" s="307"/>
      <c r="BA299" s="307"/>
      <c r="BB299" s="307"/>
      <c r="BC299" s="307"/>
      <c r="BD299" s="307"/>
      <c r="BE299" s="307"/>
      <c r="BF299" s="307"/>
      <c r="BG299" s="307"/>
      <c r="BH299" s="307"/>
      <c r="BI299" s="307"/>
      <c r="BJ299" s="307"/>
      <c r="BK299" s="307"/>
      <c r="BL299" s="307"/>
      <c r="BM299" s="307"/>
      <c r="BN299" s="307"/>
      <c r="BO299" s="307"/>
      <c r="BP299" s="307"/>
      <c r="BQ299" s="307"/>
      <c r="BR299" s="307"/>
      <c r="BS299" s="307"/>
      <c r="BT299" s="307"/>
      <c r="BU299" s="307"/>
      <c r="BV299" s="307"/>
      <c r="BW299" s="307"/>
      <c r="BX299" s="307"/>
      <c r="BY299" s="307"/>
      <c r="BZ299" s="307"/>
      <c r="CA299" s="307"/>
      <c r="CB299" s="307"/>
      <c r="CC299" s="307"/>
      <c r="CD299" s="307"/>
      <c r="CE299" s="307"/>
      <c r="CF299" s="307"/>
      <c r="CG299" s="307"/>
      <c r="CH299" s="307"/>
      <c r="CI299" s="307"/>
      <c r="CJ299" s="307"/>
      <c r="CK299" s="307"/>
      <c r="CL299" s="307"/>
      <c r="CM299" s="307"/>
    </row>
    <row r="300" spans="1:91" s="308" customFormat="1" ht="13.8" x14ac:dyDescent="0.3">
      <c r="A300" s="567" t="s">
        <v>52</v>
      </c>
      <c r="B300" s="207" t="s">
        <v>282</v>
      </c>
      <c r="C300" s="300"/>
      <c r="D300" s="300"/>
      <c r="E300" s="208" t="s">
        <v>74</v>
      </c>
      <c r="F300" s="313"/>
      <c r="G300" s="313" t="s">
        <v>42</v>
      </c>
      <c r="H300" s="313"/>
      <c r="I300" s="314"/>
      <c r="J300" s="313" t="s">
        <v>42</v>
      </c>
      <c r="K300" s="314"/>
      <c r="L300" s="315"/>
      <c r="M300" s="313"/>
      <c r="N300" s="301">
        <v>235107</v>
      </c>
      <c r="O300" s="315">
        <v>73</v>
      </c>
      <c r="P300" s="304">
        <v>50</v>
      </c>
      <c r="Q300" s="304">
        <v>1</v>
      </c>
      <c r="R300" s="538">
        <v>118496</v>
      </c>
      <c r="S300" s="207" t="s">
        <v>18</v>
      </c>
      <c r="T300" s="301"/>
      <c r="U300" s="305"/>
      <c r="V300" s="629" t="str">
        <f>Tabelle2255356[[#This Row],[FOPPE Art.-Nr.]]</f>
        <v>12135107S1</v>
      </c>
      <c r="W300" s="630"/>
      <c r="X300" s="307"/>
      <c r="Y300" s="307"/>
      <c r="Z300" s="307"/>
      <c r="AA300" s="307"/>
      <c r="AB300" s="307"/>
      <c r="AC300" s="307"/>
      <c r="AD300" s="307"/>
      <c r="AE300" s="307"/>
      <c r="AF300" s="307"/>
      <c r="AG300" s="307"/>
      <c r="AH300" s="307"/>
      <c r="AI300" s="307"/>
      <c r="AJ300" s="307"/>
      <c r="AK300" s="307"/>
      <c r="AL300" s="307"/>
      <c r="AM300" s="307"/>
      <c r="AN300" s="307"/>
      <c r="AO300" s="307"/>
      <c r="AP300" s="307"/>
      <c r="AQ300" s="307"/>
      <c r="AR300" s="307"/>
      <c r="AS300" s="307"/>
      <c r="AT300" s="307"/>
      <c r="AU300" s="307"/>
      <c r="AV300" s="307"/>
      <c r="AW300" s="307"/>
      <c r="AX300" s="307"/>
      <c r="AY300" s="307"/>
      <c r="AZ300" s="307"/>
      <c r="BA300" s="307"/>
      <c r="BB300" s="307"/>
      <c r="BC300" s="307"/>
      <c r="BD300" s="307"/>
      <c r="BE300" s="307"/>
      <c r="BF300" s="307"/>
      <c r="BG300" s="307"/>
      <c r="BH300" s="307"/>
      <c r="BI300" s="307"/>
      <c r="BJ300" s="307"/>
      <c r="BK300" s="307"/>
      <c r="BL300" s="307"/>
      <c r="BM300" s="307"/>
      <c r="BN300" s="307"/>
      <c r="BO300" s="307"/>
      <c r="BP300" s="307"/>
      <c r="BQ300" s="307"/>
      <c r="BR300" s="307"/>
      <c r="BS300" s="307"/>
      <c r="BT300" s="307"/>
      <c r="BU300" s="307"/>
      <c r="BV300" s="307"/>
      <c r="BW300" s="307"/>
      <c r="BX300" s="307"/>
      <c r="BY300" s="307"/>
      <c r="BZ300" s="307"/>
      <c r="CA300" s="307"/>
      <c r="CB300" s="307"/>
      <c r="CC300" s="307"/>
      <c r="CD300" s="307"/>
      <c r="CE300" s="307"/>
      <c r="CF300" s="307"/>
      <c r="CG300" s="307"/>
      <c r="CH300" s="307"/>
      <c r="CI300" s="307"/>
      <c r="CJ300" s="307"/>
      <c r="CK300" s="307"/>
      <c r="CL300" s="307"/>
      <c r="CM300" s="307"/>
    </row>
    <row r="301" spans="1:91" s="308" customFormat="1" ht="13.8" x14ac:dyDescent="0.3">
      <c r="A301" s="567" t="s">
        <v>52</v>
      </c>
      <c r="B301" s="207" t="s">
        <v>283</v>
      </c>
      <c r="C301" s="300"/>
      <c r="D301" s="300"/>
      <c r="E301" s="208" t="s">
        <v>74</v>
      </c>
      <c r="F301" s="313"/>
      <c r="G301" s="313" t="s">
        <v>42</v>
      </c>
      <c r="H301" s="313"/>
      <c r="I301" s="314"/>
      <c r="J301" s="313" t="s">
        <v>42</v>
      </c>
      <c r="K301" s="314"/>
      <c r="L301" s="315"/>
      <c r="M301" s="313"/>
      <c r="N301" s="301">
        <v>235108</v>
      </c>
      <c r="O301" s="315">
        <v>74</v>
      </c>
      <c r="P301" s="304">
        <v>2</v>
      </c>
      <c r="Q301" s="304">
        <v>1</v>
      </c>
      <c r="R301" s="538">
        <v>118499</v>
      </c>
      <c r="S301" s="207" t="s">
        <v>18</v>
      </c>
      <c r="T301" s="301"/>
      <c r="U301" s="305"/>
      <c r="V301" s="629" t="str">
        <f>Tabelle2255356[[#This Row],[FOPPE Art.-Nr.]]</f>
        <v>12135108S1</v>
      </c>
      <c r="W301" s="630"/>
      <c r="X301" s="307"/>
      <c r="Y301" s="307"/>
      <c r="Z301" s="307"/>
      <c r="AA301" s="307"/>
      <c r="AB301" s="307"/>
      <c r="AC301" s="307"/>
      <c r="AD301" s="307"/>
      <c r="AE301" s="307"/>
      <c r="AF301" s="307"/>
      <c r="AG301" s="307"/>
      <c r="AH301" s="307"/>
      <c r="AI301" s="307"/>
      <c r="AJ301" s="307"/>
      <c r="AK301" s="307"/>
      <c r="AL301" s="307"/>
      <c r="AM301" s="307"/>
      <c r="AN301" s="307"/>
      <c r="AO301" s="307"/>
      <c r="AP301" s="307"/>
      <c r="AQ301" s="307"/>
      <c r="AR301" s="307"/>
      <c r="AS301" s="307"/>
      <c r="AT301" s="307"/>
      <c r="AU301" s="307"/>
      <c r="AV301" s="307"/>
      <c r="AW301" s="307"/>
      <c r="AX301" s="307"/>
      <c r="AY301" s="307"/>
      <c r="AZ301" s="307"/>
      <c r="BA301" s="307"/>
      <c r="BB301" s="307"/>
      <c r="BC301" s="307"/>
      <c r="BD301" s="307"/>
      <c r="BE301" s="307"/>
      <c r="BF301" s="307"/>
      <c r="BG301" s="307"/>
      <c r="BH301" s="307"/>
      <c r="BI301" s="307"/>
      <c r="BJ301" s="307"/>
      <c r="BK301" s="307"/>
      <c r="BL301" s="307"/>
      <c r="BM301" s="307"/>
      <c r="BN301" s="307"/>
      <c r="BO301" s="307"/>
      <c r="BP301" s="307"/>
      <c r="BQ301" s="307"/>
      <c r="BR301" s="307"/>
      <c r="BS301" s="307"/>
      <c r="BT301" s="307"/>
      <c r="BU301" s="307"/>
      <c r="BV301" s="307"/>
      <c r="BW301" s="307"/>
      <c r="BX301" s="307"/>
      <c r="BY301" s="307"/>
      <c r="BZ301" s="307"/>
      <c r="CA301" s="307"/>
      <c r="CB301" s="307"/>
      <c r="CC301" s="307"/>
      <c r="CD301" s="307"/>
      <c r="CE301" s="307"/>
      <c r="CF301" s="307"/>
      <c r="CG301" s="307"/>
      <c r="CH301" s="307"/>
      <c r="CI301" s="307"/>
      <c r="CJ301" s="307"/>
      <c r="CK301" s="307"/>
      <c r="CL301" s="307"/>
      <c r="CM301" s="307"/>
    </row>
    <row r="302" spans="1:91" s="308" customFormat="1" ht="13.8" x14ac:dyDescent="0.3">
      <c r="A302" s="567" t="s">
        <v>52</v>
      </c>
      <c r="B302" s="207" t="s">
        <v>284</v>
      </c>
      <c r="C302" s="300"/>
      <c r="D302" s="300"/>
      <c r="E302" s="208" t="s">
        <v>74</v>
      </c>
      <c r="F302" s="313"/>
      <c r="G302" s="313" t="s">
        <v>42</v>
      </c>
      <c r="H302" s="313"/>
      <c r="I302" s="314"/>
      <c r="J302" s="313" t="s">
        <v>42</v>
      </c>
      <c r="K302" s="314"/>
      <c r="L302" s="315"/>
      <c r="M302" s="313"/>
      <c r="N302" s="301">
        <v>235108</v>
      </c>
      <c r="O302" s="315">
        <v>74</v>
      </c>
      <c r="P302" s="304">
        <v>2</v>
      </c>
      <c r="Q302" s="304">
        <v>10</v>
      </c>
      <c r="R302" s="538">
        <v>120500</v>
      </c>
      <c r="S302" s="207" t="s">
        <v>11</v>
      </c>
      <c r="T302" s="301"/>
      <c r="U302" s="305"/>
      <c r="V302" s="629" t="str">
        <f>Tabelle2255356[[#This Row],[FOPPE Art.-Nr.]]</f>
        <v>12135108S10</v>
      </c>
      <c r="W302" s="630"/>
      <c r="X302" s="307"/>
      <c r="Y302" s="307"/>
      <c r="Z302" s="307"/>
      <c r="AA302" s="307"/>
      <c r="AB302" s="307"/>
      <c r="AC302" s="307"/>
      <c r="AD302" s="307"/>
      <c r="AE302" s="307"/>
      <c r="AF302" s="307"/>
      <c r="AG302" s="307"/>
      <c r="AH302" s="307"/>
      <c r="AI302" s="307"/>
      <c r="AJ302" s="307"/>
      <c r="AK302" s="307"/>
      <c r="AL302" s="307"/>
      <c r="AM302" s="307"/>
      <c r="AN302" s="307"/>
      <c r="AO302" s="307"/>
      <c r="AP302" s="307"/>
      <c r="AQ302" s="307"/>
      <c r="AR302" s="307"/>
      <c r="AS302" s="307"/>
      <c r="AT302" s="307"/>
      <c r="AU302" s="307"/>
      <c r="AV302" s="307"/>
      <c r="AW302" s="307"/>
      <c r="AX302" s="307"/>
      <c r="AY302" s="307"/>
      <c r="AZ302" s="307"/>
      <c r="BA302" s="307"/>
      <c r="BB302" s="307"/>
      <c r="BC302" s="307"/>
      <c r="BD302" s="307"/>
      <c r="BE302" s="307"/>
      <c r="BF302" s="307"/>
      <c r="BG302" s="307"/>
      <c r="BH302" s="307"/>
      <c r="BI302" s="307"/>
      <c r="BJ302" s="307"/>
      <c r="BK302" s="307"/>
      <c r="BL302" s="307"/>
      <c r="BM302" s="307"/>
      <c r="BN302" s="307"/>
      <c r="BO302" s="307"/>
      <c r="BP302" s="307"/>
      <c r="BQ302" s="307"/>
      <c r="BR302" s="307"/>
      <c r="BS302" s="307"/>
      <c r="BT302" s="307"/>
      <c r="BU302" s="307"/>
      <c r="BV302" s="307"/>
      <c r="BW302" s="307"/>
      <c r="BX302" s="307"/>
      <c r="BY302" s="307"/>
      <c r="BZ302" s="307"/>
      <c r="CA302" s="307"/>
      <c r="CB302" s="307"/>
      <c r="CC302" s="307"/>
      <c r="CD302" s="307"/>
      <c r="CE302" s="307"/>
      <c r="CF302" s="307"/>
      <c r="CG302" s="307"/>
      <c r="CH302" s="307"/>
      <c r="CI302" s="307"/>
      <c r="CJ302" s="307"/>
      <c r="CK302" s="307"/>
      <c r="CL302" s="307"/>
      <c r="CM302" s="307"/>
    </row>
    <row r="303" spans="1:91" s="308" customFormat="1" ht="13.8" x14ac:dyDescent="0.3">
      <c r="A303" s="567" t="s">
        <v>52</v>
      </c>
      <c r="B303" s="207" t="s">
        <v>285</v>
      </c>
      <c r="C303" s="300"/>
      <c r="D303" s="300"/>
      <c r="E303" s="208" t="s">
        <v>74</v>
      </c>
      <c r="F303" s="313"/>
      <c r="G303" s="313" t="s">
        <v>42</v>
      </c>
      <c r="H303" s="313"/>
      <c r="I303" s="314"/>
      <c r="J303" s="313" t="s">
        <v>42</v>
      </c>
      <c r="K303" s="314"/>
      <c r="L303" s="315"/>
      <c r="M303" s="313"/>
      <c r="N303" s="301">
        <v>235109</v>
      </c>
      <c r="O303" s="315">
        <v>74</v>
      </c>
      <c r="P303" s="304">
        <v>50</v>
      </c>
      <c r="Q303" s="304">
        <v>1</v>
      </c>
      <c r="R303" s="538">
        <v>118499</v>
      </c>
      <c r="S303" s="207" t="s">
        <v>18</v>
      </c>
      <c r="T303" s="301"/>
      <c r="U303" s="305"/>
      <c r="V303" s="629" t="str">
        <f>Tabelle2255356[[#This Row],[FOPPE Art.-Nr.]]</f>
        <v>12135109S1</v>
      </c>
      <c r="W303" s="630"/>
      <c r="X303" s="307"/>
      <c r="Y303" s="307"/>
      <c r="Z303" s="307"/>
      <c r="AA303" s="307"/>
      <c r="AB303" s="307"/>
      <c r="AC303" s="307"/>
      <c r="AD303" s="307"/>
      <c r="AE303" s="307"/>
      <c r="AF303" s="307"/>
      <c r="AG303" s="307"/>
      <c r="AH303" s="307"/>
      <c r="AI303" s="307"/>
      <c r="AJ303" s="307"/>
      <c r="AK303" s="307"/>
      <c r="AL303" s="307"/>
      <c r="AM303" s="307"/>
      <c r="AN303" s="307"/>
      <c r="AO303" s="307"/>
      <c r="AP303" s="307"/>
      <c r="AQ303" s="307"/>
      <c r="AR303" s="307"/>
      <c r="AS303" s="307"/>
      <c r="AT303" s="307"/>
      <c r="AU303" s="307"/>
      <c r="AV303" s="307"/>
      <c r="AW303" s="307"/>
      <c r="AX303" s="307"/>
      <c r="AY303" s="307"/>
      <c r="AZ303" s="307"/>
      <c r="BA303" s="307"/>
      <c r="BB303" s="307"/>
      <c r="BC303" s="307"/>
      <c r="BD303" s="307"/>
      <c r="BE303" s="307"/>
      <c r="BF303" s="307"/>
      <c r="BG303" s="307"/>
      <c r="BH303" s="307"/>
      <c r="BI303" s="307"/>
      <c r="BJ303" s="307"/>
      <c r="BK303" s="307"/>
      <c r="BL303" s="307"/>
      <c r="BM303" s="307"/>
      <c r="BN303" s="307"/>
      <c r="BO303" s="307"/>
      <c r="BP303" s="307"/>
      <c r="BQ303" s="307"/>
      <c r="BR303" s="307"/>
      <c r="BS303" s="307"/>
      <c r="BT303" s="307"/>
      <c r="BU303" s="307"/>
      <c r="BV303" s="307"/>
      <c r="BW303" s="307"/>
      <c r="BX303" s="307"/>
      <c r="BY303" s="307"/>
      <c r="BZ303" s="307"/>
      <c r="CA303" s="307"/>
      <c r="CB303" s="307"/>
      <c r="CC303" s="307"/>
      <c r="CD303" s="307"/>
      <c r="CE303" s="307"/>
      <c r="CF303" s="307"/>
      <c r="CG303" s="307"/>
      <c r="CH303" s="307"/>
      <c r="CI303" s="307"/>
      <c r="CJ303" s="307"/>
      <c r="CK303" s="307"/>
      <c r="CL303" s="307"/>
      <c r="CM303" s="307"/>
    </row>
    <row r="304" spans="1:91" s="308" customFormat="1" ht="13.8" x14ac:dyDescent="0.3">
      <c r="A304" s="567" t="s">
        <v>52</v>
      </c>
      <c r="B304" s="207" t="s">
        <v>286</v>
      </c>
      <c r="C304" s="300"/>
      <c r="D304" s="300"/>
      <c r="E304" s="208" t="s">
        <v>74</v>
      </c>
      <c r="F304" s="313"/>
      <c r="G304" s="313" t="s">
        <v>42</v>
      </c>
      <c r="H304" s="313"/>
      <c r="I304" s="314"/>
      <c r="J304" s="313" t="s">
        <v>42</v>
      </c>
      <c r="K304" s="314"/>
      <c r="L304" s="315"/>
      <c r="M304" s="313"/>
      <c r="N304" s="301">
        <v>235109</v>
      </c>
      <c r="O304" s="315">
        <v>74</v>
      </c>
      <c r="P304" s="304">
        <v>50</v>
      </c>
      <c r="Q304" s="304">
        <v>10</v>
      </c>
      <c r="R304" s="538">
        <v>120500</v>
      </c>
      <c r="S304" s="207" t="s">
        <v>11</v>
      </c>
      <c r="T304" s="301"/>
      <c r="U304" s="305"/>
      <c r="V304" s="629" t="str">
        <f>Tabelle2255356[[#This Row],[FOPPE Art.-Nr.]]</f>
        <v>12135109S10</v>
      </c>
      <c r="W304" s="630"/>
      <c r="X304" s="307"/>
      <c r="Y304" s="307"/>
      <c r="Z304" s="307"/>
      <c r="AA304" s="307"/>
      <c r="AB304" s="307"/>
      <c r="AC304" s="307"/>
      <c r="AD304" s="307"/>
      <c r="AE304" s="307"/>
      <c r="AF304" s="307"/>
      <c r="AG304" s="307"/>
      <c r="AH304" s="307"/>
      <c r="AI304" s="307"/>
      <c r="AJ304" s="307"/>
      <c r="AK304" s="307"/>
      <c r="AL304" s="307"/>
      <c r="AM304" s="307"/>
      <c r="AN304" s="307"/>
      <c r="AO304" s="307"/>
      <c r="AP304" s="307"/>
      <c r="AQ304" s="307"/>
      <c r="AR304" s="307"/>
      <c r="AS304" s="307"/>
      <c r="AT304" s="307"/>
      <c r="AU304" s="307"/>
      <c r="AV304" s="307"/>
      <c r="AW304" s="307"/>
      <c r="AX304" s="307"/>
      <c r="AY304" s="307"/>
      <c r="AZ304" s="307"/>
      <c r="BA304" s="307"/>
      <c r="BB304" s="307"/>
      <c r="BC304" s="307"/>
      <c r="BD304" s="307"/>
      <c r="BE304" s="307"/>
      <c r="BF304" s="307"/>
      <c r="BG304" s="307"/>
      <c r="BH304" s="307"/>
      <c r="BI304" s="307"/>
      <c r="BJ304" s="307"/>
      <c r="BK304" s="307"/>
      <c r="BL304" s="307"/>
      <c r="BM304" s="307"/>
      <c r="BN304" s="307"/>
      <c r="BO304" s="307"/>
      <c r="BP304" s="307"/>
      <c r="BQ304" s="307"/>
      <c r="BR304" s="307"/>
      <c r="BS304" s="307"/>
      <c r="BT304" s="307"/>
      <c r="BU304" s="307"/>
      <c r="BV304" s="307"/>
      <c r="BW304" s="307"/>
      <c r="BX304" s="307"/>
      <c r="BY304" s="307"/>
      <c r="BZ304" s="307"/>
      <c r="CA304" s="307"/>
      <c r="CB304" s="307"/>
      <c r="CC304" s="307"/>
      <c r="CD304" s="307"/>
      <c r="CE304" s="307"/>
      <c r="CF304" s="307"/>
      <c r="CG304" s="307"/>
      <c r="CH304" s="307"/>
      <c r="CI304" s="307"/>
      <c r="CJ304" s="307"/>
      <c r="CK304" s="307"/>
      <c r="CL304" s="307"/>
      <c r="CM304" s="307"/>
    </row>
    <row r="305" spans="1:91" s="308" customFormat="1" ht="13.8" x14ac:dyDescent="0.3">
      <c r="A305" s="567" t="s">
        <v>52</v>
      </c>
      <c r="B305" s="207" t="s">
        <v>287</v>
      </c>
      <c r="C305" s="300"/>
      <c r="D305" s="300"/>
      <c r="E305" s="208" t="s">
        <v>74</v>
      </c>
      <c r="F305" s="313"/>
      <c r="G305" s="313" t="s">
        <v>42</v>
      </c>
      <c r="H305" s="313"/>
      <c r="I305" s="314"/>
      <c r="J305" s="313" t="s">
        <v>42</v>
      </c>
      <c r="K305" s="314"/>
      <c r="L305" s="315"/>
      <c r="M305" s="313"/>
      <c r="N305" s="301">
        <v>235110</v>
      </c>
      <c r="O305" s="315">
        <v>76</v>
      </c>
      <c r="P305" s="304">
        <v>2</v>
      </c>
      <c r="Q305" s="304">
        <v>1</v>
      </c>
      <c r="R305" s="538">
        <v>118503</v>
      </c>
      <c r="S305" s="207" t="s">
        <v>18</v>
      </c>
      <c r="T305" s="301"/>
      <c r="U305" s="305"/>
      <c r="V305" s="629" t="str">
        <f>Tabelle2255356[[#This Row],[FOPPE Art.-Nr.]]</f>
        <v>12135110S1</v>
      </c>
      <c r="W305" s="630"/>
      <c r="X305" s="307"/>
      <c r="Y305" s="307"/>
      <c r="Z305" s="307"/>
      <c r="AA305" s="307"/>
      <c r="AB305" s="307"/>
      <c r="AC305" s="307"/>
      <c r="AD305" s="307"/>
      <c r="AE305" s="307"/>
      <c r="AF305" s="307"/>
      <c r="AG305" s="307"/>
      <c r="AH305" s="307"/>
      <c r="AI305" s="307"/>
      <c r="AJ305" s="307"/>
      <c r="AK305" s="307"/>
      <c r="AL305" s="307"/>
      <c r="AM305" s="307"/>
      <c r="AN305" s="307"/>
      <c r="AO305" s="307"/>
      <c r="AP305" s="307"/>
      <c r="AQ305" s="307"/>
      <c r="AR305" s="307"/>
      <c r="AS305" s="307"/>
      <c r="AT305" s="307"/>
      <c r="AU305" s="307"/>
      <c r="AV305" s="307"/>
      <c r="AW305" s="307"/>
      <c r="AX305" s="307"/>
      <c r="AY305" s="307"/>
      <c r="AZ305" s="307"/>
      <c r="BA305" s="307"/>
      <c r="BB305" s="307"/>
      <c r="BC305" s="307"/>
      <c r="BD305" s="307"/>
      <c r="BE305" s="307"/>
      <c r="BF305" s="307"/>
      <c r="BG305" s="307"/>
      <c r="BH305" s="307"/>
      <c r="BI305" s="307"/>
      <c r="BJ305" s="307"/>
      <c r="BK305" s="307"/>
      <c r="BL305" s="307"/>
      <c r="BM305" s="307"/>
      <c r="BN305" s="307"/>
      <c r="BO305" s="307"/>
      <c r="BP305" s="307"/>
      <c r="BQ305" s="307"/>
      <c r="BR305" s="307"/>
      <c r="BS305" s="307"/>
      <c r="BT305" s="307"/>
      <c r="BU305" s="307"/>
      <c r="BV305" s="307"/>
      <c r="BW305" s="307"/>
      <c r="BX305" s="307"/>
      <c r="BY305" s="307"/>
      <c r="BZ305" s="307"/>
      <c r="CA305" s="307"/>
      <c r="CB305" s="307"/>
      <c r="CC305" s="307"/>
      <c r="CD305" s="307"/>
      <c r="CE305" s="307"/>
      <c r="CF305" s="307"/>
      <c r="CG305" s="307"/>
      <c r="CH305" s="307"/>
      <c r="CI305" s="307"/>
      <c r="CJ305" s="307"/>
      <c r="CK305" s="307"/>
      <c r="CL305" s="307"/>
      <c r="CM305" s="307"/>
    </row>
    <row r="306" spans="1:91" s="308" customFormat="1" ht="13.8" x14ac:dyDescent="0.3">
      <c r="A306" s="567" t="s">
        <v>52</v>
      </c>
      <c r="B306" s="207" t="s">
        <v>288</v>
      </c>
      <c r="C306" s="300"/>
      <c r="D306" s="300"/>
      <c r="E306" s="208" t="s">
        <v>74</v>
      </c>
      <c r="F306" s="313"/>
      <c r="G306" s="313" t="s">
        <v>42</v>
      </c>
      <c r="H306" s="313"/>
      <c r="I306" s="314"/>
      <c r="J306" s="313" t="s">
        <v>42</v>
      </c>
      <c r="K306" s="314"/>
      <c r="L306" s="315"/>
      <c r="M306" s="313"/>
      <c r="N306" s="301">
        <v>235110</v>
      </c>
      <c r="O306" s="315">
        <v>76</v>
      </c>
      <c r="P306" s="304">
        <v>2</v>
      </c>
      <c r="Q306" s="304">
        <v>10</v>
      </c>
      <c r="R306" s="538">
        <v>120657</v>
      </c>
      <c r="S306" s="207" t="s">
        <v>11</v>
      </c>
      <c r="T306" s="301"/>
      <c r="U306" s="305"/>
      <c r="V306" s="629" t="str">
        <f>Tabelle2255356[[#This Row],[FOPPE Art.-Nr.]]</f>
        <v>12135110S10</v>
      </c>
      <c r="W306" s="630"/>
      <c r="X306" s="307"/>
      <c r="Y306" s="307"/>
      <c r="Z306" s="307"/>
      <c r="AA306" s="307"/>
      <c r="AB306" s="307"/>
      <c r="AC306" s="307"/>
      <c r="AD306" s="307"/>
      <c r="AE306" s="307"/>
      <c r="AF306" s="307"/>
      <c r="AG306" s="307"/>
      <c r="AH306" s="307"/>
      <c r="AI306" s="307"/>
      <c r="AJ306" s="307"/>
      <c r="AK306" s="307"/>
      <c r="AL306" s="307"/>
      <c r="AM306" s="307"/>
      <c r="AN306" s="307"/>
      <c r="AO306" s="307"/>
      <c r="AP306" s="307"/>
      <c r="AQ306" s="307"/>
      <c r="AR306" s="307"/>
      <c r="AS306" s="307"/>
      <c r="AT306" s="307"/>
      <c r="AU306" s="307"/>
      <c r="AV306" s="307"/>
      <c r="AW306" s="307"/>
      <c r="AX306" s="307"/>
      <c r="AY306" s="307"/>
      <c r="AZ306" s="307"/>
      <c r="BA306" s="307"/>
      <c r="BB306" s="307"/>
      <c r="BC306" s="307"/>
      <c r="BD306" s="307"/>
      <c r="BE306" s="307"/>
      <c r="BF306" s="307"/>
      <c r="BG306" s="307"/>
      <c r="BH306" s="307"/>
      <c r="BI306" s="307"/>
      <c r="BJ306" s="307"/>
      <c r="BK306" s="307"/>
      <c r="BL306" s="307"/>
      <c r="BM306" s="307"/>
      <c r="BN306" s="307"/>
      <c r="BO306" s="307"/>
      <c r="BP306" s="307"/>
      <c r="BQ306" s="307"/>
      <c r="BR306" s="307"/>
      <c r="BS306" s="307"/>
      <c r="BT306" s="307"/>
      <c r="BU306" s="307"/>
      <c r="BV306" s="307"/>
      <c r="BW306" s="307"/>
      <c r="BX306" s="307"/>
      <c r="BY306" s="307"/>
      <c r="BZ306" s="307"/>
      <c r="CA306" s="307"/>
      <c r="CB306" s="307"/>
      <c r="CC306" s="307"/>
      <c r="CD306" s="307"/>
      <c r="CE306" s="307"/>
      <c r="CF306" s="307"/>
      <c r="CG306" s="307"/>
      <c r="CH306" s="307"/>
      <c r="CI306" s="307"/>
      <c r="CJ306" s="307"/>
      <c r="CK306" s="307"/>
      <c r="CL306" s="307"/>
      <c r="CM306" s="307"/>
    </row>
    <row r="307" spans="1:91" s="308" customFormat="1" ht="13.8" x14ac:dyDescent="0.3">
      <c r="A307" s="567" t="s">
        <v>52</v>
      </c>
      <c r="B307" s="207" t="s">
        <v>289</v>
      </c>
      <c r="C307" s="300"/>
      <c r="D307" s="300"/>
      <c r="E307" s="208" t="s">
        <v>74</v>
      </c>
      <c r="F307" s="313"/>
      <c r="G307" s="313" t="s">
        <v>42</v>
      </c>
      <c r="H307" s="313"/>
      <c r="I307" s="314"/>
      <c r="J307" s="313" t="s">
        <v>42</v>
      </c>
      <c r="K307" s="314"/>
      <c r="L307" s="315"/>
      <c r="M307" s="313"/>
      <c r="N307" s="301">
        <v>235111</v>
      </c>
      <c r="O307" s="315">
        <v>77</v>
      </c>
      <c r="P307" s="304">
        <v>2</v>
      </c>
      <c r="Q307" s="304">
        <v>1</v>
      </c>
      <c r="R307" s="538">
        <v>118504</v>
      </c>
      <c r="S307" s="207" t="s">
        <v>18</v>
      </c>
      <c r="T307" s="301"/>
      <c r="U307" s="305"/>
      <c r="V307" s="629" t="str">
        <f>Tabelle2255356[[#This Row],[FOPPE Art.-Nr.]]</f>
        <v>12135111S1</v>
      </c>
      <c r="W307" s="630"/>
      <c r="X307" s="307"/>
      <c r="Y307" s="307"/>
      <c r="Z307" s="307"/>
      <c r="AA307" s="307"/>
      <c r="AB307" s="307"/>
      <c r="AC307" s="307"/>
      <c r="AD307" s="307"/>
      <c r="AE307" s="307"/>
      <c r="AF307" s="307"/>
      <c r="AG307" s="307"/>
      <c r="AH307" s="307"/>
      <c r="AI307" s="307"/>
      <c r="AJ307" s="307"/>
      <c r="AK307" s="307"/>
      <c r="AL307" s="307"/>
      <c r="AM307" s="307"/>
      <c r="AN307" s="307"/>
      <c r="AO307" s="307"/>
      <c r="AP307" s="307"/>
      <c r="AQ307" s="307"/>
      <c r="AR307" s="307"/>
      <c r="AS307" s="307"/>
      <c r="AT307" s="307"/>
      <c r="AU307" s="307"/>
      <c r="AV307" s="307"/>
      <c r="AW307" s="307"/>
      <c r="AX307" s="307"/>
      <c r="AY307" s="307"/>
      <c r="AZ307" s="307"/>
      <c r="BA307" s="307"/>
      <c r="BB307" s="307"/>
      <c r="BC307" s="307"/>
      <c r="BD307" s="307"/>
      <c r="BE307" s="307"/>
      <c r="BF307" s="307"/>
      <c r="BG307" s="307"/>
      <c r="BH307" s="307"/>
      <c r="BI307" s="307"/>
      <c r="BJ307" s="307"/>
      <c r="BK307" s="307"/>
      <c r="BL307" s="307"/>
      <c r="BM307" s="307"/>
      <c r="BN307" s="307"/>
      <c r="BO307" s="307"/>
      <c r="BP307" s="307"/>
      <c r="BQ307" s="307"/>
      <c r="BR307" s="307"/>
      <c r="BS307" s="307"/>
      <c r="BT307" s="307"/>
      <c r="BU307" s="307"/>
      <c r="BV307" s="307"/>
      <c r="BW307" s="307"/>
      <c r="BX307" s="307"/>
      <c r="BY307" s="307"/>
      <c r="BZ307" s="307"/>
      <c r="CA307" s="307"/>
      <c r="CB307" s="307"/>
      <c r="CC307" s="307"/>
      <c r="CD307" s="307"/>
      <c r="CE307" s="307"/>
      <c r="CF307" s="307"/>
      <c r="CG307" s="307"/>
      <c r="CH307" s="307"/>
      <c r="CI307" s="307"/>
      <c r="CJ307" s="307"/>
      <c r="CK307" s="307"/>
      <c r="CL307" s="307"/>
      <c r="CM307" s="307"/>
    </row>
    <row r="308" spans="1:91" s="308" customFormat="1" ht="13.8" x14ac:dyDescent="0.3">
      <c r="A308" s="567" t="s">
        <v>52</v>
      </c>
      <c r="B308" s="207" t="s">
        <v>290</v>
      </c>
      <c r="C308" s="300"/>
      <c r="D308" s="300"/>
      <c r="E308" s="208" t="s">
        <v>74</v>
      </c>
      <c r="F308" s="313"/>
      <c r="G308" s="313" t="s">
        <v>42</v>
      </c>
      <c r="H308" s="313"/>
      <c r="I308" s="314"/>
      <c r="J308" s="313" t="s">
        <v>42</v>
      </c>
      <c r="K308" s="314"/>
      <c r="L308" s="315"/>
      <c r="M308" s="313"/>
      <c r="N308" s="301">
        <v>235111</v>
      </c>
      <c r="O308" s="315">
        <v>77</v>
      </c>
      <c r="P308" s="304">
        <v>2</v>
      </c>
      <c r="Q308" s="304">
        <v>10</v>
      </c>
      <c r="R308" s="538">
        <v>120658</v>
      </c>
      <c r="S308" s="207" t="s">
        <v>11</v>
      </c>
      <c r="T308" s="301"/>
      <c r="U308" s="305"/>
      <c r="V308" s="629" t="str">
        <f>Tabelle2255356[[#This Row],[FOPPE Art.-Nr.]]</f>
        <v>12135111S10</v>
      </c>
      <c r="W308" s="630"/>
      <c r="X308" s="307"/>
      <c r="Y308" s="307"/>
      <c r="Z308" s="307"/>
      <c r="AA308" s="307"/>
      <c r="AB308" s="307"/>
      <c r="AC308" s="307"/>
      <c r="AD308" s="307"/>
      <c r="AE308" s="307"/>
      <c r="AF308" s="307"/>
      <c r="AG308" s="307"/>
      <c r="AH308" s="307"/>
      <c r="AI308" s="307"/>
      <c r="AJ308" s="307"/>
      <c r="AK308" s="307"/>
      <c r="AL308" s="307"/>
      <c r="AM308" s="307"/>
      <c r="AN308" s="307"/>
      <c r="AO308" s="307"/>
      <c r="AP308" s="307"/>
      <c r="AQ308" s="307"/>
      <c r="AR308" s="307"/>
      <c r="AS308" s="307"/>
      <c r="AT308" s="307"/>
      <c r="AU308" s="307"/>
      <c r="AV308" s="307"/>
      <c r="AW308" s="307"/>
      <c r="AX308" s="307"/>
      <c r="AY308" s="307"/>
      <c r="AZ308" s="307"/>
      <c r="BA308" s="307"/>
      <c r="BB308" s="307"/>
      <c r="BC308" s="307"/>
      <c r="BD308" s="307"/>
      <c r="BE308" s="307"/>
      <c r="BF308" s="307"/>
      <c r="BG308" s="307"/>
      <c r="BH308" s="307"/>
      <c r="BI308" s="307"/>
      <c r="BJ308" s="307"/>
      <c r="BK308" s="307"/>
      <c r="BL308" s="307"/>
      <c r="BM308" s="307"/>
      <c r="BN308" s="307"/>
      <c r="BO308" s="307"/>
      <c r="BP308" s="307"/>
      <c r="BQ308" s="307"/>
      <c r="BR308" s="307"/>
      <c r="BS308" s="307"/>
      <c r="BT308" s="307"/>
      <c r="BU308" s="307"/>
      <c r="BV308" s="307"/>
      <c r="BW308" s="307"/>
      <c r="BX308" s="307"/>
      <c r="BY308" s="307"/>
      <c r="BZ308" s="307"/>
      <c r="CA308" s="307"/>
      <c r="CB308" s="307"/>
      <c r="CC308" s="307"/>
      <c r="CD308" s="307"/>
      <c r="CE308" s="307"/>
      <c r="CF308" s="307"/>
      <c r="CG308" s="307"/>
      <c r="CH308" s="307"/>
      <c r="CI308" s="307"/>
      <c r="CJ308" s="307"/>
      <c r="CK308" s="307"/>
      <c r="CL308" s="307"/>
      <c r="CM308" s="307"/>
    </row>
    <row r="309" spans="1:91" s="308" customFormat="1" ht="13.8" x14ac:dyDescent="0.3">
      <c r="A309" s="567" t="s">
        <v>52</v>
      </c>
      <c r="B309" s="207" t="s">
        <v>291</v>
      </c>
      <c r="C309" s="300"/>
      <c r="D309" s="300"/>
      <c r="E309" s="208" t="s">
        <v>74</v>
      </c>
      <c r="F309" s="313"/>
      <c r="G309" s="313" t="s">
        <v>42</v>
      </c>
      <c r="H309" s="313"/>
      <c r="I309" s="314"/>
      <c r="J309" s="313" t="s">
        <v>42</v>
      </c>
      <c r="K309" s="314"/>
      <c r="L309" s="315"/>
      <c r="M309" s="313"/>
      <c r="N309" s="301">
        <v>235112</v>
      </c>
      <c r="O309" s="315">
        <v>24</v>
      </c>
      <c r="P309" s="304">
        <v>2</v>
      </c>
      <c r="Q309" s="304">
        <v>1</v>
      </c>
      <c r="R309" s="538">
        <v>118500</v>
      </c>
      <c r="S309" s="207" t="s">
        <v>18</v>
      </c>
      <c r="T309" s="301"/>
      <c r="U309" s="305"/>
      <c r="V309" s="629" t="str">
        <f>Tabelle2255356[[#This Row],[FOPPE Art.-Nr.]]</f>
        <v>12135112S1</v>
      </c>
      <c r="W309" s="630"/>
      <c r="X309" s="307"/>
      <c r="Y309" s="307"/>
      <c r="Z309" s="307"/>
      <c r="AA309" s="307"/>
      <c r="AB309" s="307"/>
      <c r="AC309" s="307"/>
      <c r="AD309" s="307"/>
      <c r="AE309" s="307"/>
      <c r="AF309" s="307"/>
      <c r="AG309" s="307"/>
      <c r="AH309" s="307"/>
      <c r="AI309" s="307"/>
      <c r="AJ309" s="307"/>
      <c r="AK309" s="307"/>
      <c r="AL309" s="307"/>
      <c r="AM309" s="307"/>
      <c r="AN309" s="307"/>
      <c r="AO309" s="307"/>
      <c r="AP309" s="307"/>
      <c r="AQ309" s="307"/>
      <c r="AR309" s="307"/>
      <c r="AS309" s="307"/>
      <c r="AT309" s="307"/>
      <c r="AU309" s="307"/>
      <c r="AV309" s="307"/>
      <c r="AW309" s="307"/>
      <c r="AX309" s="307"/>
      <c r="AY309" s="307"/>
      <c r="AZ309" s="307"/>
      <c r="BA309" s="307"/>
      <c r="BB309" s="307"/>
      <c r="BC309" s="307"/>
      <c r="BD309" s="307"/>
      <c r="BE309" s="307"/>
      <c r="BF309" s="307"/>
      <c r="BG309" s="307"/>
      <c r="BH309" s="307"/>
      <c r="BI309" s="307"/>
      <c r="BJ309" s="307"/>
      <c r="BK309" s="307"/>
      <c r="BL309" s="307"/>
      <c r="BM309" s="307"/>
      <c r="BN309" s="307"/>
      <c r="BO309" s="307"/>
      <c r="BP309" s="307"/>
      <c r="BQ309" s="307"/>
      <c r="BR309" s="307"/>
      <c r="BS309" s="307"/>
      <c r="BT309" s="307"/>
      <c r="BU309" s="307"/>
      <c r="BV309" s="307"/>
      <c r="BW309" s="307"/>
      <c r="BX309" s="307"/>
      <c r="BY309" s="307"/>
      <c r="BZ309" s="307"/>
      <c r="CA309" s="307"/>
      <c r="CB309" s="307"/>
      <c r="CC309" s="307"/>
      <c r="CD309" s="307"/>
      <c r="CE309" s="307"/>
      <c r="CF309" s="307"/>
      <c r="CG309" s="307"/>
      <c r="CH309" s="307"/>
      <c r="CI309" s="307"/>
      <c r="CJ309" s="307"/>
      <c r="CK309" s="307"/>
      <c r="CL309" s="307"/>
      <c r="CM309" s="307"/>
    </row>
    <row r="310" spans="1:91" s="308" customFormat="1" ht="13.8" x14ac:dyDescent="0.3">
      <c r="A310" s="567" t="s">
        <v>52</v>
      </c>
      <c r="B310" s="207" t="s">
        <v>292</v>
      </c>
      <c r="C310" s="300"/>
      <c r="D310" s="300"/>
      <c r="E310" s="208" t="s">
        <v>74</v>
      </c>
      <c r="F310" s="313"/>
      <c r="G310" s="313" t="s">
        <v>42</v>
      </c>
      <c r="H310" s="313"/>
      <c r="I310" s="314"/>
      <c r="J310" s="313" t="s">
        <v>42</v>
      </c>
      <c r="K310" s="314"/>
      <c r="L310" s="315"/>
      <c r="M310" s="313"/>
      <c r="N310" s="301">
        <v>235112</v>
      </c>
      <c r="O310" s="315">
        <v>24</v>
      </c>
      <c r="P310" s="304">
        <v>2</v>
      </c>
      <c r="Q310" s="304">
        <v>10</v>
      </c>
      <c r="R310" s="538">
        <v>120659</v>
      </c>
      <c r="S310" s="207" t="s">
        <v>11</v>
      </c>
      <c r="T310" s="301"/>
      <c r="U310" s="305"/>
      <c r="V310" s="629" t="str">
        <f>Tabelle2255356[[#This Row],[FOPPE Art.-Nr.]]</f>
        <v>12135112S10</v>
      </c>
      <c r="W310" s="630"/>
      <c r="X310" s="307"/>
      <c r="Y310" s="307"/>
      <c r="Z310" s="307"/>
      <c r="AA310" s="307"/>
      <c r="AB310" s="307"/>
      <c r="AC310" s="307"/>
      <c r="AD310" s="307"/>
      <c r="AE310" s="307"/>
      <c r="AF310" s="307"/>
      <c r="AG310" s="307"/>
      <c r="AH310" s="307"/>
      <c r="AI310" s="307"/>
      <c r="AJ310" s="307"/>
      <c r="AK310" s="307"/>
      <c r="AL310" s="307"/>
      <c r="AM310" s="307"/>
      <c r="AN310" s="307"/>
      <c r="AO310" s="307"/>
      <c r="AP310" s="307"/>
      <c r="AQ310" s="307"/>
      <c r="AR310" s="307"/>
      <c r="AS310" s="307"/>
      <c r="AT310" s="307"/>
      <c r="AU310" s="307"/>
      <c r="AV310" s="307"/>
      <c r="AW310" s="307"/>
      <c r="AX310" s="307"/>
      <c r="AY310" s="307"/>
      <c r="AZ310" s="307"/>
      <c r="BA310" s="307"/>
      <c r="BB310" s="307"/>
      <c r="BC310" s="307"/>
      <c r="BD310" s="307"/>
      <c r="BE310" s="307"/>
      <c r="BF310" s="307"/>
      <c r="BG310" s="307"/>
      <c r="BH310" s="307"/>
      <c r="BI310" s="307"/>
      <c r="BJ310" s="307"/>
      <c r="BK310" s="307"/>
      <c r="BL310" s="307"/>
      <c r="BM310" s="307"/>
      <c r="BN310" s="307"/>
      <c r="BO310" s="307"/>
      <c r="BP310" s="307"/>
      <c r="BQ310" s="307"/>
      <c r="BR310" s="307"/>
      <c r="BS310" s="307"/>
      <c r="BT310" s="307"/>
      <c r="BU310" s="307"/>
      <c r="BV310" s="307"/>
      <c r="BW310" s="307"/>
      <c r="BX310" s="307"/>
      <c r="BY310" s="307"/>
      <c r="BZ310" s="307"/>
      <c r="CA310" s="307"/>
      <c r="CB310" s="307"/>
      <c r="CC310" s="307"/>
      <c r="CD310" s="307"/>
      <c r="CE310" s="307"/>
      <c r="CF310" s="307"/>
      <c r="CG310" s="307"/>
      <c r="CH310" s="307"/>
      <c r="CI310" s="307"/>
      <c r="CJ310" s="307"/>
      <c r="CK310" s="307"/>
      <c r="CL310" s="307"/>
      <c r="CM310" s="307"/>
    </row>
    <row r="311" spans="1:91" s="308" customFormat="1" ht="13.8" x14ac:dyDescent="0.3">
      <c r="A311" s="567" t="s">
        <v>52</v>
      </c>
      <c r="B311" s="207" t="s">
        <v>293</v>
      </c>
      <c r="C311" s="300"/>
      <c r="D311" s="300"/>
      <c r="E311" s="208" t="s">
        <v>74</v>
      </c>
      <c r="F311" s="313"/>
      <c r="G311" s="313" t="s">
        <v>42</v>
      </c>
      <c r="H311" s="313"/>
      <c r="I311" s="314"/>
      <c r="J311" s="313" t="s">
        <v>42</v>
      </c>
      <c r="K311" s="314"/>
      <c r="L311" s="315"/>
      <c r="M311" s="313"/>
      <c r="N311" s="301">
        <v>235113</v>
      </c>
      <c r="O311" s="315">
        <v>78</v>
      </c>
      <c r="P311" s="304">
        <v>2</v>
      </c>
      <c r="Q311" s="304">
        <v>1</v>
      </c>
      <c r="R311" s="538">
        <v>118505</v>
      </c>
      <c r="S311" s="207" t="s">
        <v>18</v>
      </c>
      <c r="T311" s="301"/>
      <c r="U311" s="305"/>
      <c r="V311" s="629" t="str">
        <f>Tabelle2255356[[#This Row],[FOPPE Art.-Nr.]]</f>
        <v>12135113S1</v>
      </c>
      <c r="W311" s="630"/>
      <c r="X311" s="307"/>
      <c r="Y311" s="307"/>
      <c r="Z311" s="307"/>
      <c r="AA311" s="307"/>
      <c r="AB311" s="307"/>
      <c r="AC311" s="307"/>
      <c r="AD311" s="307"/>
      <c r="AE311" s="307"/>
      <c r="AF311" s="307"/>
      <c r="AG311" s="307"/>
      <c r="AH311" s="307"/>
      <c r="AI311" s="307"/>
      <c r="AJ311" s="307"/>
      <c r="AK311" s="307"/>
      <c r="AL311" s="307"/>
      <c r="AM311" s="307"/>
      <c r="AN311" s="307"/>
      <c r="AO311" s="307"/>
      <c r="AP311" s="307"/>
      <c r="AQ311" s="307"/>
      <c r="AR311" s="307"/>
      <c r="AS311" s="307"/>
      <c r="AT311" s="307"/>
      <c r="AU311" s="307"/>
      <c r="AV311" s="307"/>
      <c r="AW311" s="307"/>
      <c r="AX311" s="307"/>
      <c r="AY311" s="307"/>
      <c r="AZ311" s="307"/>
      <c r="BA311" s="307"/>
      <c r="BB311" s="307"/>
      <c r="BC311" s="307"/>
      <c r="BD311" s="307"/>
      <c r="BE311" s="307"/>
      <c r="BF311" s="307"/>
      <c r="BG311" s="307"/>
      <c r="BH311" s="307"/>
      <c r="BI311" s="307"/>
      <c r="BJ311" s="307"/>
      <c r="BK311" s="307"/>
      <c r="BL311" s="307"/>
      <c r="BM311" s="307"/>
      <c r="BN311" s="307"/>
      <c r="BO311" s="307"/>
      <c r="BP311" s="307"/>
      <c r="BQ311" s="307"/>
      <c r="BR311" s="307"/>
      <c r="BS311" s="307"/>
      <c r="BT311" s="307"/>
      <c r="BU311" s="307"/>
      <c r="BV311" s="307"/>
      <c r="BW311" s="307"/>
      <c r="BX311" s="307"/>
      <c r="BY311" s="307"/>
      <c r="BZ311" s="307"/>
      <c r="CA311" s="307"/>
      <c r="CB311" s="307"/>
      <c r="CC311" s="307"/>
      <c r="CD311" s="307"/>
      <c r="CE311" s="307"/>
      <c r="CF311" s="307"/>
      <c r="CG311" s="307"/>
      <c r="CH311" s="307"/>
      <c r="CI311" s="307"/>
      <c r="CJ311" s="307"/>
      <c r="CK311" s="307"/>
      <c r="CL311" s="307"/>
      <c r="CM311" s="307"/>
    </row>
    <row r="312" spans="1:91" s="308" customFormat="1" ht="13.8" x14ac:dyDescent="0.3">
      <c r="A312" s="567" t="s">
        <v>52</v>
      </c>
      <c r="B312" s="207" t="s">
        <v>294</v>
      </c>
      <c r="C312" s="300"/>
      <c r="D312" s="300"/>
      <c r="E312" s="208" t="s">
        <v>74</v>
      </c>
      <c r="F312" s="313"/>
      <c r="G312" s="313" t="s">
        <v>42</v>
      </c>
      <c r="H312" s="313"/>
      <c r="I312" s="314"/>
      <c r="J312" s="313" t="s">
        <v>42</v>
      </c>
      <c r="K312" s="314"/>
      <c r="L312" s="315"/>
      <c r="M312" s="313"/>
      <c r="N312" s="301">
        <v>235113</v>
      </c>
      <c r="O312" s="315">
        <v>78</v>
      </c>
      <c r="P312" s="304">
        <v>2</v>
      </c>
      <c r="Q312" s="304">
        <v>10</v>
      </c>
      <c r="R312" s="538">
        <v>120662</v>
      </c>
      <c r="S312" s="207" t="s">
        <v>11</v>
      </c>
      <c r="T312" s="301"/>
      <c r="U312" s="305"/>
      <c r="V312" s="629" t="str">
        <f>Tabelle2255356[[#This Row],[FOPPE Art.-Nr.]]</f>
        <v>12135113S10</v>
      </c>
      <c r="W312" s="630"/>
      <c r="X312" s="307"/>
      <c r="Y312" s="307"/>
      <c r="Z312" s="307"/>
      <c r="AA312" s="307"/>
      <c r="AB312" s="307"/>
      <c r="AC312" s="307"/>
      <c r="AD312" s="307"/>
      <c r="AE312" s="307"/>
      <c r="AF312" s="307"/>
      <c r="AG312" s="307"/>
      <c r="AH312" s="307"/>
      <c r="AI312" s="307"/>
      <c r="AJ312" s="307"/>
      <c r="AK312" s="307"/>
      <c r="AL312" s="307"/>
      <c r="AM312" s="307"/>
      <c r="AN312" s="307"/>
      <c r="AO312" s="307"/>
      <c r="AP312" s="307"/>
      <c r="AQ312" s="307"/>
      <c r="AR312" s="307"/>
      <c r="AS312" s="307"/>
      <c r="AT312" s="307"/>
      <c r="AU312" s="307"/>
      <c r="AV312" s="307"/>
      <c r="AW312" s="307"/>
      <c r="AX312" s="307"/>
      <c r="AY312" s="307"/>
      <c r="AZ312" s="307"/>
      <c r="BA312" s="307"/>
      <c r="BB312" s="307"/>
      <c r="BC312" s="307"/>
      <c r="BD312" s="307"/>
      <c r="BE312" s="307"/>
      <c r="BF312" s="307"/>
      <c r="BG312" s="307"/>
      <c r="BH312" s="307"/>
      <c r="BI312" s="307"/>
      <c r="BJ312" s="307"/>
      <c r="BK312" s="307"/>
      <c r="BL312" s="307"/>
      <c r="BM312" s="307"/>
      <c r="BN312" s="307"/>
      <c r="BO312" s="307"/>
      <c r="BP312" s="307"/>
      <c r="BQ312" s="307"/>
      <c r="BR312" s="307"/>
      <c r="BS312" s="307"/>
      <c r="BT312" s="307"/>
      <c r="BU312" s="307"/>
      <c r="BV312" s="307"/>
      <c r="BW312" s="307"/>
      <c r="BX312" s="307"/>
      <c r="BY312" s="307"/>
      <c r="BZ312" s="307"/>
      <c r="CA312" s="307"/>
      <c r="CB312" s="307"/>
      <c r="CC312" s="307"/>
      <c r="CD312" s="307"/>
      <c r="CE312" s="307"/>
      <c r="CF312" s="307"/>
      <c r="CG312" s="307"/>
      <c r="CH312" s="307"/>
      <c r="CI312" s="307"/>
      <c r="CJ312" s="307"/>
      <c r="CK312" s="307"/>
      <c r="CL312" s="307"/>
      <c r="CM312" s="307"/>
    </row>
    <row r="313" spans="1:91" s="308" customFormat="1" ht="13.8" x14ac:dyDescent="0.3">
      <c r="A313" s="567" t="s">
        <v>52</v>
      </c>
      <c r="B313" s="207" t="s">
        <v>295</v>
      </c>
      <c r="C313" s="300"/>
      <c r="D313" s="300"/>
      <c r="E313" s="208" t="s">
        <v>74</v>
      </c>
      <c r="F313" s="313"/>
      <c r="G313" s="313" t="s">
        <v>42</v>
      </c>
      <c r="H313" s="313"/>
      <c r="I313" s="314"/>
      <c r="J313" s="313" t="s">
        <v>42</v>
      </c>
      <c r="K313" s="314"/>
      <c r="L313" s="315"/>
      <c r="M313" s="313"/>
      <c r="N313" s="301">
        <v>235114</v>
      </c>
      <c r="O313" s="315">
        <v>79</v>
      </c>
      <c r="P313" s="304">
        <v>2</v>
      </c>
      <c r="Q313" s="304">
        <v>1</v>
      </c>
      <c r="R313" s="538">
        <v>118507</v>
      </c>
      <c r="S313" s="207" t="s">
        <v>18</v>
      </c>
      <c r="T313" s="301"/>
      <c r="U313" s="305"/>
      <c r="V313" s="629" t="str">
        <f>Tabelle2255356[[#This Row],[FOPPE Art.-Nr.]]</f>
        <v>12135114S1</v>
      </c>
      <c r="W313" s="630"/>
      <c r="X313" s="307"/>
      <c r="Y313" s="307"/>
      <c r="Z313" s="307"/>
      <c r="AA313" s="307"/>
      <c r="AB313" s="307"/>
      <c r="AC313" s="307"/>
      <c r="AD313" s="307"/>
      <c r="AE313" s="307"/>
      <c r="AF313" s="307"/>
      <c r="AG313" s="307"/>
      <c r="AH313" s="307"/>
      <c r="AI313" s="307"/>
      <c r="AJ313" s="307"/>
      <c r="AK313" s="307"/>
      <c r="AL313" s="307"/>
      <c r="AM313" s="307"/>
      <c r="AN313" s="307"/>
      <c r="AO313" s="307"/>
      <c r="AP313" s="307"/>
      <c r="AQ313" s="307"/>
      <c r="AR313" s="307"/>
      <c r="AS313" s="307"/>
      <c r="AT313" s="307"/>
      <c r="AU313" s="307"/>
      <c r="AV313" s="307"/>
      <c r="AW313" s="307"/>
      <c r="AX313" s="307"/>
      <c r="AY313" s="307"/>
      <c r="AZ313" s="307"/>
      <c r="BA313" s="307"/>
      <c r="BB313" s="307"/>
      <c r="BC313" s="307"/>
      <c r="BD313" s="307"/>
      <c r="BE313" s="307"/>
      <c r="BF313" s="307"/>
      <c r="BG313" s="307"/>
      <c r="BH313" s="307"/>
      <c r="BI313" s="307"/>
      <c r="BJ313" s="307"/>
      <c r="BK313" s="307"/>
      <c r="BL313" s="307"/>
      <c r="BM313" s="307"/>
      <c r="BN313" s="307"/>
      <c r="BO313" s="307"/>
      <c r="BP313" s="307"/>
      <c r="BQ313" s="307"/>
      <c r="BR313" s="307"/>
      <c r="BS313" s="307"/>
      <c r="BT313" s="307"/>
      <c r="BU313" s="307"/>
      <c r="BV313" s="307"/>
      <c r="BW313" s="307"/>
      <c r="BX313" s="307"/>
      <c r="BY313" s="307"/>
      <c r="BZ313" s="307"/>
      <c r="CA313" s="307"/>
      <c r="CB313" s="307"/>
      <c r="CC313" s="307"/>
      <c r="CD313" s="307"/>
      <c r="CE313" s="307"/>
      <c r="CF313" s="307"/>
      <c r="CG313" s="307"/>
      <c r="CH313" s="307"/>
      <c r="CI313" s="307"/>
      <c r="CJ313" s="307"/>
      <c r="CK313" s="307"/>
      <c r="CL313" s="307"/>
      <c r="CM313" s="307"/>
    </row>
    <row r="314" spans="1:91" s="308" customFormat="1" ht="13.8" x14ac:dyDescent="0.3">
      <c r="A314" s="567" t="s">
        <v>52</v>
      </c>
      <c r="B314" s="207" t="s">
        <v>296</v>
      </c>
      <c r="C314" s="300"/>
      <c r="D314" s="300"/>
      <c r="E314" s="208" t="s">
        <v>74</v>
      </c>
      <c r="F314" s="313"/>
      <c r="G314" s="313" t="s">
        <v>42</v>
      </c>
      <c r="H314" s="313"/>
      <c r="I314" s="314"/>
      <c r="J314" s="313" t="s">
        <v>42</v>
      </c>
      <c r="K314" s="314"/>
      <c r="L314" s="315"/>
      <c r="M314" s="313"/>
      <c r="N314" s="301">
        <v>235114</v>
      </c>
      <c r="O314" s="315">
        <v>79</v>
      </c>
      <c r="P314" s="304">
        <v>2</v>
      </c>
      <c r="Q314" s="304">
        <v>10</v>
      </c>
      <c r="R314" s="538">
        <v>120663</v>
      </c>
      <c r="S314" s="207" t="s">
        <v>11</v>
      </c>
      <c r="T314" s="301"/>
      <c r="U314" s="305"/>
      <c r="V314" s="629" t="str">
        <f>Tabelle2255356[[#This Row],[FOPPE Art.-Nr.]]</f>
        <v>12135114S10</v>
      </c>
      <c r="W314" s="630"/>
      <c r="X314" s="307"/>
      <c r="Y314" s="307"/>
      <c r="Z314" s="307"/>
      <c r="AA314" s="307"/>
      <c r="AB314" s="307"/>
      <c r="AC314" s="307"/>
      <c r="AD314" s="307"/>
      <c r="AE314" s="307"/>
      <c r="AF314" s="307"/>
      <c r="AG314" s="307"/>
      <c r="AH314" s="307"/>
      <c r="AI314" s="307"/>
      <c r="AJ314" s="307"/>
      <c r="AK314" s="307"/>
      <c r="AL314" s="307"/>
      <c r="AM314" s="307"/>
      <c r="AN314" s="307"/>
      <c r="AO314" s="307"/>
      <c r="AP314" s="307"/>
      <c r="AQ314" s="307"/>
      <c r="AR314" s="307"/>
      <c r="AS314" s="307"/>
      <c r="AT314" s="307"/>
      <c r="AU314" s="307"/>
      <c r="AV314" s="307"/>
      <c r="AW314" s="307"/>
      <c r="AX314" s="307"/>
      <c r="AY314" s="307"/>
      <c r="AZ314" s="307"/>
      <c r="BA314" s="307"/>
      <c r="BB314" s="307"/>
      <c r="BC314" s="307"/>
      <c r="BD314" s="307"/>
      <c r="BE314" s="307"/>
      <c r="BF314" s="307"/>
      <c r="BG314" s="307"/>
      <c r="BH314" s="307"/>
      <c r="BI314" s="307"/>
      <c r="BJ314" s="307"/>
      <c r="BK314" s="307"/>
      <c r="BL314" s="307"/>
      <c r="BM314" s="307"/>
      <c r="BN314" s="307"/>
      <c r="BO314" s="307"/>
      <c r="BP314" s="307"/>
      <c r="BQ314" s="307"/>
      <c r="BR314" s="307"/>
      <c r="BS314" s="307"/>
      <c r="BT314" s="307"/>
      <c r="BU314" s="307"/>
      <c r="BV314" s="307"/>
      <c r="BW314" s="307"/>
      <c r="BX314" s="307"/>
      <c r="BY314" s="307"/>
      <c r="BZ314" s="307"/>
      <c r="CA314" s="307"/>
      <c r="CB314" s="307"/>
      <c r="CC314" s="307"/>
      <c r="CD314" s="307"/>
      <c r="CE314" s="307"/>
      <c r="CF314" s="307"/>
      <c r="CG314" s="307"/>
      <c r="CH314" s="307"/>
      <c r="CI314" s="307"/>
      <c r="CJ314" s="307"/>
      <c r="CK314" s="307"/>
      <c r="CL314" s="307"/>
      <c r="CM314" s="307"/>
    </row>
    <row r="315" spans="1:91" s="308" customFormat="1" ht="13.8" x14ac:dyDescent="0.3">
      <c r="A315" s="567" t="s">
        <v>52</v>
      </c>
      <c r="B315" s="207" t="s">
        <v>297</v>
      </c>
      <c r="C315" s="300"/>
      <c r="D315" s="300"/>
      <c r="E315" s="208" t="s">
        <v>74</v>
      </c>
      <c r="F315" s="313"/>
      <c r="G315" s="313" t="s">
        <v>42</v>
      </c>
      <c r="H315" s="313"/>
      <c r="I315" s="314"/>
      <c r="J315" s="313" t="s">
        <v>42</v>
      </c>
      <c r="K315" s="314"/>
      <c r="L315" s="315"/>
      <c r="M315" s="313"/>
      <c r="N315" s="301">
        <v>235121</v>
      </c>
      <c r="O315" s="315">
        <v>80</v>
      </c>
      <c r="P315" s="304">
        <v>2</v>
      </c>
      <c r="Q315" s="304">
        <v>1</v>
      </c>
      <c r="R315" s="538">
        <v>118508</v>
      </c>
      <c r="S315" s="207" t="s">
        <v>18</v>
      </c>
      <c r="T315" s="301"/>
      <c r="U315" s="305"/>
      <c r="V315" s="629" t="str">
        <f>Tabelle2255356[[#This Row],[FOPPE Art.-Nr.]]</f>
        <v>12135121S1</v>
      </c>
      <c r="W315" s="630"/>
      <c r="X315" s="307"/>
      <c r="Y315" s="307"/>
      <c r="Z315" s="307"/>
      <c r="AA315" s="307"/>
      <c r="AB315" s="307"/>
      <c r="AC315" s="307"/>
      <c r="AD315" s="307"/>
      <c r="AE315" s="307"/>
      <c r="AF315" s="307"/>
      <c r="AG315" s="307"/>
      <c r="AH315" s="307"/>
      <c r="AI315" s="307"/>
      <c r="AJ315" s="307"/>
      <c r="AK315" s="307"/>
      <c r="AL315" s="307"/>
      <c r="AM315" s="307"/>
      <c r="AN315" s="307"/>
      <c r="AO315" s="307"/>
      <c r="AP315" s="307"/>
      <c r="AQ315" s="307"/>
      <c r="AR315" s="307"/>
      <c r="AS315" s="307"/>
      <c r="AT315" s="307"/>
      <c r="AU315" s="307"/>
      <c r="AV315" s="307"/>
      <c r="AW315" s="307"/>
      <c r="AX315" s="307"/>
      <c r="AY315" s="307"/>
      <c r="AZ315" s="307"/>
      <c r="BA315" s="307"/>
      <c r="BB315" s="307"/>
      <c r="BC315" s="307"/>
      <c r="BD315" s="307"/>
      <c r="BE315" s="307"/>
      <c r="BF315" s="307"/>
      <c r="BG315" s="307"/>
      <c r="BH315" s="307"/>
      <c r="BI315" s="307"/>
      <c r="BJ315" s="307"/>
      <c r="BK315" s="307"/>
      <c r="BL315" s="307"/>
      <c r="BM315" s="307"/>
      <c r="BN315" s="307"/>
      <c r="BO315" s="307"/>
      <c r="BP315" s="307"/>
      <c r="BQ315" s="307"/>
      <c r="BR315" s="307"/>
      <c r="BS315" s="307"/>
      <c r="BT315" s="307"/>
      <c r="BU315" s="307"/>
      <c r="BV315" s="307"/>
      <c r="BW315" s="307"/>
      <c r="BX315" s="307"/>
      <c r="BY315" s="307"/>
      <c r="BZ315" s="307"/>
      <c r="CA315" s="307"/>
      <c r="CB315" s="307"/>
      <c r="CC315" s="307"/>
      <c r="CD315" s="307"/>
      <c r="CE315" s="307"/>
      <c r="CF315" s="307"/>
      <c r="CG315" s="307"/>
      <c r="CH315" s="307"/>
      <c r="CI315" s="307"/>
      <c r="CJ315" s="307"/>
      <c r="CK315" s="307"/>
      <c r="CL315" s="307"/>
      <c r="CM315" s="307"/>
    </row>
    <row r="316" spans="1:91" s="308" customFormat="1" ht="13.8" x14ac:dyDescent="0.3">
      <c r="A316" s="567" t="s">
        <v>52</v>
      </c>
      <c r="B316" s="207" t="s">
        <v>298</v>
      </c>
      <c r="C316" s="300"/>
      <c r="D316" s="300"/>
      <c r="E316" s="208" t="s">
        <v>74</v>
      </c>
      <c r="F316" s="313"/>
      <c r="G316" s="313" t="s">
        <v>42</v>
      </c>
      <c r="H316" s="313"/>
      <c r="I316" s="314"/>
      <c r="J316" s="313" t="s">
        <v>42</v>
      </c>
      <c r="K316" s="314"/>
      <c r="L316" s="315"/>
      <c r="M316" s="313"/>
      <c r="N316" s="301">
        <v>235121</v>
      </c>
      <c r="O316" s="315">
        <v>80</v>
      </c>
      <c r="P316" s="304">
        <v>2</v>
      </c>
      <c r="Q316" s="304">
        <v>10</v>
      </c>
      <c r="R316" s="538">
        <v>120665</v>
      </c>
      <c r="S316" s="207" t="s">
        <v>11</v>
      </c>
      <c r="T316" s="301"/>
      <c r="U316" s="305"/>
      <c r="V316" s="629" t="str">
        <f>Tabelle2255356[[#This Row],[FOPPE Art.-Nr.]]</f>
        <v>12135121S10</v>
      </c>
      <c r="W316" s="630"/>
      <c r="X316" s="307"/>
      <c r="Y316" s="307"/>
      <c r="Z316" s="307"/>
      <c r="AA316" s="307"/>
      <c r="AB316" s="307"/>
      <c r="AC316" s="307"/>
      <c r="AD316" s="307"/>
      <c r="AE316" s="307"/>
      <c r="AF316" s="307"/>
      <c r="AG316" s="307"/>
      <c r="AH316" s="307"/>
      <c r="AI316" s="307"/>
      <c r="AJ316" s="307"/>
      <c r="AK316" s="307"/>
      <c r="AL316" s="307"/>
      <c r="AM316" s="307"/>
      <c r="AN316" s="307"/>
      <c r="AO316" s="307"/>
      <c r="AP316" s="307"/>
      <c r="AQ316" s="307"/>
      <c r="AR316" s="307"/>
      <c r="AS316" s="307"/>
      <c r="AT316" s="307"/>
      <c r="AU316" s="307"/>
      <c r="AV316" s="307"/>
      <c r="AW316" s="307"/>
      <c r="AX316" s="307"/>
      <c r="AY316" s="307"/>
      <c r="AZ316" s="307"/>
      <c r="BA316" s="307"/>
      <c r="BB316" s="307"/>
      <c r="BC316" s="307"/>
      <c r="BD316" s="307"/>
      <c r="BE316" s="307"/>
      <c r="BF316" s="307"/>
      <c r="BG316" s="307"/>
      <c r="BH316" s="307"/>
      <c r="BI316" s="307"/>
      <c r="BJ316" s="307"/>
      <c r="BK316" s="307"/>
      <c r="BL316" s="307"/>
      <c r="BM316" s="307"/>
      <c r="BN316" s="307"/>
      <c r="BO316" s="307"/>
      <c r="BP316" s="307"/>
      <c r="BQ316" s="307"/>
      <c r="BR316" s="307"/>
      <c r="BS316" s="307"/>
      <c r="BT316" s="307"/>
      <c r="BU316" s="307"/>
      <c r="BV316" s="307"/>
      <c r="BW316" s="307"/>
      <c r="BX316" s="307"/>
      <c r="BY316" s="307"/>
      <c r="BZ316" s="307"/>
      <c r="CA316" s="307"/>
      <c r="CB316" s="307"/>
      <c r="CC316" s="307"/>
      <c r="CD316" s="307"/>
      <c r="CE316" s="307"/>
      <c r="CF316" s="307"/>
      <c r="CG316" s="307"/>
      <c r="CH316" s="307"/>
      <c r="CI316" s="307"/>
      <c r="CJ316" s="307"/>
      <c r="CK316" s="307"/>
      <c r="CL316" s="307"/>
      <c r="CM316" s="307"/>
    </row>
    <row r="317" spans="1:91" s="308" customFormat="1" ht="13.8" x14ac:dyDescent="0.3">
      <c r="A317" s="567" t="s">
        <v>52</v>
      </c>
      <c r="B317" s="207" t="s">
        <v>299</v>
      </c>
      <c r="C317" s="300"/>
      <c r="D317" s="300"/>
      <c r="E317" s="208" t="s">
        <v>74</v>
      </c>
      <c r="F317" s="313"/>
      <c r="G317" s="313" t="s">
        <v>42</v>
      </c>
      <c r="H317" s="313"/>
      <c r="I317" s="314"/>
      <c r="J317" s="313" t="s">
        <v>42</v>
      </c>
      <c r="K317" s="314"/>
      <c r="L317" s="315"/>
      <c r="M317" s="313"/>
      <c r="N317" s="301">
        <v>235122</v>
      </c>
      <c r="O317" s="315">
        <v>81</v>
      </c>
      <c r="P317" s="304">
        <v>2</v>
      </c>
      <c r="Q317" s="304">
        <v>1</v>
      </c>
      <c r="R317" s="538">
        <v>118509</v>
      </c>
      <c r="S317" s="207" t="s">
        <v>18</v>
      </c>
      <c r="T317" s="301"/>
      <c r="U317" s="305"/>
      <c r="V317" s="629" t="str">
        <f>Tabelle2255356[[#This Row],[FOPPE Art.-Nr.]]</f>
        <v>12135122S1</v>
      </c>
      <c r="W317" s="630"/>
      <c r="X317" s="307"/>
      <c r="Y317" s="307"/>
      <c r="Z317" s="307"/>
      <c r="AA317" s="307"/>
      <c r="AB317" s="307"/>
      <c r="AC317" s="307"/>
      <c r="AD317" s="307"/>
      <c r="AE317" s="307"/>
      <c r="AF317" s="307"/>
      <c r="AG317" s="307"/>
      <c r="AH317" s="307"/>
      <c r="AI317" s="307"/>
      <c r="AJ317" s="307"/>
      <c r="AK317" s="307"/>
      <c r="AL317" s="307"/>
      <c r="AM317" s="307"/>
      <c r="AN317" s="307"/>
      <c r="AO317" s="307"/>
      <c r="AP317" s="307"/>
      <c r="AQ317" s="307"/>
      <c r="AR317" s="307"/>
      <c r="AS317" s="307"/>
      <c r="AT317" s="307"/>
      <c r="AU317" s="307"/>
      <c r="AV317" s="307"/>
      <c r="AW317" s="307"/>
      <c r="AX317" s="307"/>
      <c r="AY317" s="307"/>
      <c r="AZ317" s="307"/>
      <c r="BA317" s="307"/>
      <c r="BB317" s="307"/>
      <c r="BC317" s="307"/>
      <c r="BD317" s="307"/>
      <c r="BE317" s="307"/>
      <c r="BF317" s="307"/>
      <c r="BG317" s="307"/>
      <c r="BH317" s="307"/>
      <c r="BI317" s="307"/>
      <c r="BJ317" s="307"/>
      <c r="BK317" s="307"/>
      <c r="BL317" s="307"/>
      <c r="BM317" s="307"/>
      <c r="BN317" s="307"/>
      <c r="BO317" s="307"/>
      <c r="BP317" s="307"/>
      <c r="BQ317" s="307"/>
      <c r="BR317" s="307"/>
      <c r="BS317" s="307"/>
      <c r="BT317" s="307"/>
      <c r="BU317" s="307"/>
      <c r="BV317" s="307"/>
      <c r="BW317" s="307"/>
      <c r="BX317" s="307"/>
      <c r="BY317" s="307"/>
      <c r="BZ317" s="307"/>
      <c r="CA317" s="307"/>
      <c r="CB317" s="307"/>
      <c r="CC317" s="307"/>
      <c r="CD317" s="307"/>
      <c r="CE317" s="307"/>
      <c r="CF317" s="307"/>
      <c r="CG317" s="307"/>
      <c r="CH317" s="307"/>
      <c r="CI317" s="307"/>
      <c r="CJ317" s="307"/>
      <c r="CK317" s="307"/>
      <c r="CL317" s="307"/>
      <c r="CM317" s="307"/>
    </row>
    <row r="318" spans="1:91" s="308" customFormat="1" ht="13.8" x14ac:dyDescent="0.3">
      <c r="A318" s="567" t="s">
        <v>52</v>
      </c>
      <c r="B318" s="207" t="s">
        <v>300</v>
      </c>
      <c r="C318" s="300"/>
      <c r="D318" s="300"/>
      <c r="E318" s="208" t="s">
        <v>74</v>
      </c>
      <c r="F318" s="313"/>
      <c r="G318" s="313" t="s">
        <v>42</v>
      </c>
      <c r="H318" s="313"/>
      <c r="I318" s="314"/>
      <c r="J318" s="313" t="s">
        <v>42</v>
      </c>
      <c r="K318" s="314"/>
      <c r="L318" s="315"/>
      <c r="M318" s="313"/>
      <c r="N318" s="301">
        <v>235122</v>
      </c>
      <c r="O318" s="315">
        <v>81</v>
      </c>
      <c r="P318" s="304">
        <v>2</v>
      </c>
      <c r="Q318" s="304">
        <v>10</v>
      </c>
      <c r="R318" s="538">
        <v>120386</v>
      </c>
      <c r="S318" s="207" t="s">
        <v>11</v>
      </c>
      <c r="T318" s="301"/>
      <c r="U318" s="305"/>
      <c r="V318" s="629" t="str">
        <f>Tabelle2255356[[#This Row],[FOPPE Art.-Nr.]]</f>
        <v>12135122S10</v>
      </c>
      <c r="W318" s="630"/>
      <c r="X318" s="307"/>
      <c r="Y318" s="307"/>
      <c r="Z318" s="307"/>
      <c r="AA318" s="307"/>
      <c r="AB318" s="307"/>
      <c r="AC318" s="307"/>
      <c r="AD318" s="307"/>
      <c r="AE318" s="307"/>
      <c r="AF318" s="307"/>
      <c r="AG318" s="307"/>
      <c r="AH318" s="307"/>
      <c r="AI318" s="307"/>
      <c r="AJ318" s="307"/>
      <c r="AK318" s="307"/>
      <c r="AL318" s="307"/>
      <c r="AM318" s="307"/>
      <c r="AN318" s="307"/>
      <c r="AO318" s="307"/>
      <c r="AP318" s="307"/>
      <c r="AQ318" s="307"/>
      <c r="AR318" s="307"/>
      <c r="AS318" s="307"/>
      <c r="AT318" s="307"/>
      <c r="AU318" s="307"/>
      <c r="AV318" s="307"/>
      <c r="AW318" s="307"/>
      <c r="AX318" s="307"/>
      <c r="AY318" s="307"/>
      <c r="AZ318" s="307"/>
      <c r="BA318" s="307"/>
      <c r="BB318" s="307"/>
      <c r="BC318" s="307"/>
      <c r="BD318" s="307"/>
      <c r="BE318" s="307"/>
      <c r="BF318" s="307"/>
      <c r="BG318" s="307"/>
      <c r="BH318" s="307"/>
      <c r="BI318" s="307"/>
      <c r="BJ318" s="307"/>
      <c r="BK318" s="307"/>
      <c r="BL318" s="307"/>
      <c r="BM318" s="307"/>
      <c r="BN318" s="307"/>
      <c r="BO318" s="307"/>
      <c r="BP318" s="307"/>
      <c r="BQ318" s="307"/>
      <c r="BR318" s="307"/>
      <c r="BS318" s="307"/>
      <c r="BT318" s="307"/>
      <c r="BU318" s="307"/>
      <c r="BV318" s="307"/>
      <c r="BW318" s="307"/>
      <c r="BX318" s="307"/>
      <c r="BY318" s="307"/>
      <c r="BZ318" s="307"/>
      <c r="CA318" s="307"/>
      <c r="CB318" s="307"/>
      <c r="CC318" s="307"/>
      <c r="CD318" s="307"/>
      <c r="CE318" s="307"/>
      <c r="CF318" s="307"/>
      <c r="CG318" s="307"/>
      <c r="CH318" s="307"/>
      <c r="CI318" s="307"/>
      <c r="CJ318" s="307"/>
      <c r="CK318" s="307"/>
      <c r="CL318" s="307"/>
      <c r="CM318" s="307"/>
    </row>
    <row r="319" spans="1:91" s="308" customFormat="1" ht="13.8" x14ac:dyDescent="0.3">
      <c r="A319" s="567" t="s">
        <v>52</v>
      </c>
      <c r="B319" s="207" t="s">
        <v>301</v>
      </c>
      <c r="C319" s="300"/>
      <c r="D319" s="300"/>
      <c r="E319" s="208" t="s">
        <v>302</v>
      </c>
      <c r="F319" s="313"/>
      <c r="G319" s="313" t="s">
        <v>42</v>
      </c>
      <c r="H319" s="313"/>
      <c r="I319" s="314"/>
      <c r="J319" s="313" t="s">
        <v>7025</v>
      </c>
      <c r="K319" s="314" t="s">
        <v>42</v>
      </c>
      <c r="L319" s="315"/>
      <c r="M319" s="313"/>
      <c r="N319" s="301">
        <v>235123</v>
      </c>
      <c r="O319" s="315">
        <v>3</v>
      </c>
      <c r="P319" s="304">
        <v>2</v>
      </c>
      <c r="Q319" s="304">
        <v>1</v>
      </c>
      <c r="R319" s="538">
        <v>105473</v>
      </c>
      <c r="S319" s="207" t="s">
        <v>18</v>
      </c>
      <c r="T319" s="301"/>
      <c r="U319" s="305"/>
      <c r="V319" s="629" t="str">
        <f>Tabelle2255356[[#This Row],[FOPPE Art.-Nr.]]</f>
        <v>12135123S1</v>
      </c>
      <c r="W319" s="630"/>
      <c r="X319" s="307"/>
      <c r="Y319" s="307"/>
      <c r="Z319" s="307"/>
      <c r="AA319" s="307"/>
      <c r="AB319" s="307"/>
      <c r="AC319" s="307"/>
      <c r="AD319" s="307"/>
      <c r="AE319" s="307"/>
      <c r="AF319" s="307"/>
      <c r="AG319" s="307"/>
      <c r="AH319" s="307"/>
      <c r="AI319" s="307"/>
      <c r="AJ319" s="307"/>
      <c r="AK319" s="307"/>
      <c r="AL319" s="307"/>
      <c r="AM319" s="307"/>
      <c r="AN319" s="307"/>
      <c r="AO319" s="307"/>
      <c r="AP319" s="307"/>
      <c r="AQ319" s="307"/>
      <c r="AR319" s="307"/>
      <c r="AS319" s="307"/>
      <c r="AT319" s="307"/>
      <c r="AU319" s="307"/>
      <c r="AV319" s="307"/>
      <c r="AW319" s="307"/>
      <c r="AX319" s="307"/>
      <c r="AY319" s="307"/>
      <c r="AZ319" s="307"/>
      <c r="BA319" s="307"/>
      <c r="BB319" s="307"/>
      <c r="BC319" s="307"/>
      <c r="BD319" s="307"/>
      <c r="BE319" s="307"/>
      <c r="BF319" s="307"/>
      <c r="BG319" s="307"/>
      <c r="BH319" s="307"/>
      <c r="BI319" s="307"/>
      <c r="BJ319" s="307"/>
      <c r="BK319" s="307"/>
      <c r="BL319" s="307"/>
      <c r="BM319" s="307"/>
      <c r="BN319" s="307"/>
      <c r="BO319" s="307"/>
      <c r="BP319" s="307"/>
      <c r="BQ319" s="307"/>
      <c r="BR319" s="307"/>
      <c r="BS319" s="307"/>
      <c r="BT319" s="307"/>
      <c r="BU319" s="307"/>
      <c r="BV319" s="307"/>
      <c r="BW319" s="307"/>
      <c r="BX319" s="307"/>
      <c r="BY319" s="307"/>
      <c r="BZ319" s="307"/>
      <c r="CA319" s="307"/>
      <c r="CB319" s="307"/>
      <c r="CC319" s="307"/>
      <c r="CD319" s="307"/>
      <c r="CE319" s="307"/>
      <c r="CF319" s="307"/>
      <c r="CG319" s="307"/>
      <c r="CH319" s="307"/>
      <c r="CI319" s="307"/>
      <c r="CJ319" s="307"/>
      <c r="CK319" s="307"/>
      <c r="CL319" s="307"/>
      <c r="CM319" s="307"/>
    </row>
    <row r="320" spans="1:91" s="308" customFormat="1" ht="13.8" x14ac:dyDescent="0.3">
      <c r="A320" s="567" t="s">
        <v>52</v>
      </c>
      <c r="B320" s="207" t="s">
        <v>303</v>
      </c>
      <c r="C320" s="300"/>
      <c r="D320" s="300"/>
      <c r="E320" s="208" t="s">
        <v>302</v>
      </c>
      <c r="F320" s="313"/>
      <c r="G320" s="313" t="s">
        <v>42</v>
      </c>
      <c r="H320" s="313"/>
      <c r="I320" s="314"/>
      <c r="J320" s="313" t="s">
        <v>7025</v>
      </c>
      <c r="K320" s="314" t="s">
        <v>42</v>
      </c>
      <c r="L320" s="315"/>
      <c r="M320" s="313"/>
      <c r="N320" s="301">
        <v>235123</v>
      </c>
      <c r="O320" s="315">
        <v>3</v>
      </c>
      <c r="P320" s="304">
        <v>2</v>
      </c>
      <c r="Q320" s="304">
        <v>10</v>
      </c>
      <c r="R320" s="538">
        <v>120641</v>
      </c>
      <c r="S320" s="207" t="s">
        <v>11</v>
      </c>
      <c r="T320" s="301"/>
      <c r="U320" s="305"/>
      <c r="V320" s="629" t="str">
        <f>Tabelle2255356[[#This Row],[FOPPE Art.-Nr.]]</f>
        <v>12135123S10</v>
      </c>
      <c r="W320" s="630"/>
      <c r="X320" s="307"/>
      <c r="Y320" s="307"/>
      <c r="Z320" s="307"/>
      <c r="AA320" s="307"/>
      <c r="AB320" s="307"/>
      <c r="AC320" s="307"/>
      <c r="AD320" s="307"/>
      <c r="AE320" s="307"/>
      <c r="AF320" s="307"/>
      <c r="AG320" s="307"/>
      <c r="AH320" s="307"/>
      <c r="AI320" s="307"/>
      <c r="AJ320" s="307"/>
      <c r="AK320" s="307"/>
      <c r="AL320" s="307"/>
      <c r="AM320" s="307"/>
      <c r="AN320" s="307"/>
      <c r="AO320" s="307"/>
      <c r="AP320" s="307"/>
      <c r="AQ320" s="307"/>
      <c r="AR320" s="307"/>
      <c r="AS320" s="307"/>
      <c r="AT320" s="307"/>
      <c r="AU320" s="307"/>
      <c r="AV320" s="307"/>
      <c r="AW320" s="307"/>
      <c r="AX320" s="307"/>
      <c r="AY320" s="307"/>
      <c r="AZ320" s="307"/>
      <c r="BA320" s="307"/>
      <c r="BB320" s="307"/>
      <c r="BC320" s="307"/>
      <c r="BD320" s="307"/>
      <c r="BE320" s="307"/>
      <c r="BF320" s="307"/>
      <c r="BG320" s="307"/>
      <c r="BH320" s="307"/>
      <c r="BI320" s="307"/>
      <c r="BJ320" s="307"/>
      <c r="BK320" s="307"/>
      <c r="BL320" s="307"/>
      <c r="BM320" s="307"/>
      <c r="BN320" s="307"/>
      <c r="BO320" s="307"/>
      <c r="BP320" s="307"/>
      <c r="BQ320" s="307"/>
      <c r="BR320" s="307"/>
      <c r="BS320" s="307"/>
      <c r="BT320" s="307"/>
      <c r="BU320" s="307"/>
      <c r="BV320" s="307"/>
      <c r="BW320" s="307"/>
      <c r="BX320" s="307"/>
      <c r="BY320" s="307"/>
      <c r="BZ320" s="307"/>
      <c r="CA320" s="307"/>
      <c r="CB320" s="307"/>
      <c r="CC320" s="307"/>
      <c r="CD320" s="307"/>
      <c r="CE320" s="307"/>
      <c r="CF320" s="307"/>
      <c r="CG320" s="307"/>
      <c r="CH320" s="307"/>
      <c r="CI320" s="307"/>
      <c r="CJ320" s="307"/>
      <c r="CK320" s="307"/>
      <c r="CL320" s="307"/>
      <c r="CM320" s="307"/>
    </row>
    <row r="321" spans="1:91" s="308" customFormat="1" ht="13.8" x14ac:dyDescent="0.3">
      <c r="A321" s="567" t="s">
        <v>52</v>
      </c>
      <c r="B321" s="207" t="s">
        <v>304</v>
      </c>
      <c r="C321" s="300"/>
      <c r="D321" s="300"/>
      <c r="E321" s="208" t="s">
        <v>302</v>
      </c>
      <c r="F321" s="313"/>
      <c r="G321" s="313" t="s">
        <v>42</v>
      </c>
      <c r="H321" s="313"/>
      <c r="I321" s="314"/>
      <c r="J321" s="313" t="s">
        <v>7025</v>
      </c>
      <c r="K321" s="314" t="s">
        <v>42</v>
      </c>
      <c r="L321" s="315"/>
      <c r="M321" s="313"/>
      <c r="N321" s="301">
        <v>235124</v>
      </c>
      <c r="O321" s="315">
        <v>3</v>
      </c>
      <c r="P321" s="304">
        <v>50</v>
      </c>
      <c r="Q321" s="304">
        <v>1</v>
      </c>
      <c r="R321" s="538">
        <v>105473</v>
      </c>
      <c r="S321" s="207" t="s">
        <v>18</v>
      </c>
      <c r="T321" s="301"/>
      <c r="U321" s="305"/>
      <c r="V321" s="629" t="str">
        <f>Tabelle2255356[[#This Row],[FOPPE Art.-Nr.]]</f>
        <v>12135124S1</v>
      </c>
      <c r="W321" s="630"/>
      <c r="X321" s="307"/>
      <c r="Y321" s="307"/>
      <c r="Z321" s="307"/>
      <c r="AA321" s="307"/>
      <c r="AB321" s="307"/>
      <c r="AC321" s="307"/>
      <c r="AD321" s="307"/>
      <c r="AE321" s="307"/>
      <c r="AF321" s="307"/>
      <c r="AG321" s="307"/>
      <c r="AH321" s="307"/>
      <c r="AI321" s="307"/>
      <c r="AJ321" s="307"/>
      <c r="AK321" s="307"/>
      <c r="AL321" s="307"/>
      <c r="AM321" s="307"/>
      <c r="AN321" s="307"/>
      <c r="AO321" s="307"/>
      <c r="AP321" s="307"/>
      <c r="AQ321" s="307"/>
      <c r="AR321" s="307"/>
      <c r="AS321" s="307"/>
      <c r="AT321" s="307"/>
      <c r="AU321" s="307"/>
      <c r="AV321" s="307"/>
      <c r="AW321" s="307"/>
      <c r="AX321" s="307"/>
      <c r="AY321" s="307"/>
      <c r="AZ321" s="307"/>
      <c r="BA321" s="307"/>
      <c r="BB321" s="307"/>
      <c r="BC321" s="307"/>
      <c r="BD321" s="307"/>
      <c r="BE321" s="307"/>
      <c r="BF321" s="307"/>
      <c r="BG321" s="307"/>
      <c r="BH321" s="307"/>
      <c r="BI321" s="307"/>
      <c r="BJ321" s="307"/>
      <c r="BK321" s="307"/>
      <c r="BL321" s="307"/>
      <c r="BM321" s="307"/>
      <c r="BN321" s="307"/>
      <c r="BO321" s="307"/>
      <c r="BP321" s="307"/>
      <c r="BQ321" s="307"/>
      <c r="BR321" s="307"/>
      <c r="BS321" s="307"/>
      <c r="BT321" s="307"/>
      <c r="BU321" s="307"/>
      <c r="BV321" s="307"/>
      <c r="BW321" s="307"/>
      <c r="BX321" s="307"/>
      <c r="BY321" s="307"/>
      <c r="BZ321" s="307"/>
      <c r="CA321" s="307"/>
      <c r="CB321" s="307"/>
      <c r="CC321" s="307"/>
      <c r="CD321" s="307"/>
      <c r="CE321" s="307"/>
      <c r="CF321" s="307"/>
      <c r="CG321" s="307"/>
      <c r="CH321" s="307"/>
      <c r="CI321" s="307"/>
      <c r="CJ321" s="307"/>
      <c r="CK321" s="307"/>
      <c r="CL321" s="307"/>
      <c r="CM321" s="307"/>
    </row>
    <row r="322" spans="1:91" s="308" customFormat="1" ht="13.8" x14ac:dyDescent="0.3">
      <c r="A322" s="567" t="s">
        <v>52</v>
      </c>
      <c r="B322" s="207" t="s">
        <v>305</v>
      </c>
      <c r="C322" s="300"/>
      <c r="D322" s="300"/>
      <c r="E322" s="208" t="s">
        <v>302</v>
      </c>
      <c r="F322" s="313"/>
      <c r="G322" s="313" t="s">
        <v>42</v>
      </c>
      <c r="H322" s="313"/>
      <c r="I322" s="314"/>
      <c r="J322" s="313" t="s">
        <v>7025</v>
      </c>
      <c r="K322" s="314" t="s">
        <v>42</v>
      </c>
      <c r="L322" s="315"/>
      <c r="M322" s="313"/>
      <c r="N322" s="301">
        <v>235124</v>
      </c>
      <c r="O322" s="315">
        <v>3</v>
      </c>
      <c r="P322" s="304">
        <v>50</v>
      </c>
      <c r="Q322" s="304">
        <v>10</v>
      </c>
      <c r="R322" s="538">
        <v>120641</v>
      </c>
      <c r="S322" s="207" t="s">
        <v>11</v>
      </c>
      <c r="T322" s="301"/>
      <c r="U322" s="305"/>
      <c r="V322" s="629" t="str">
        <f>Tabelle2255356[[#This Row],[FOPPE Art.-Nr.]]</f>
        <v>12135124S10</v>
      </c>
      <c r="W322" s="630"/>
      <c r="X322" s="307"/>
      <c r="Y322" s="307"/>
      <c r="Z322" s="307"/>
      <c r="AA322" s="307"/>
      <c r="AB322" s="307"/>
      <c r="AC322" s="307"/>
      <c r="AD322" s="307"/>
      <c r="AE322" s="307"/>
      <c r="AF322" s="307"/>
      <c r="AG322" s="307"/>
      <c r="AH322" s="307"/>
      <c r="AI322" s="307"/>
      <c r="AJ322" s="307"/>
      <c r="AK322" s="307"/>
      <c r="AL322" s="307"/>
      <c r="AM322" s="307"/>
      <c r="AN322" s="307"/>
      <c r="AO322" s="307"/>
      <c r="AP322" s="307"/>
      <c r="AQ322" s="307"/>
      <c r="AR322" s="307"/>
      <c r="AS322" s="307"/>
      <c r="AT322" s="307"/>
      <c r="AU322" s="307"/>
      <c r="AV322" s="307"/>
      <c r="AW322" s="307"/>
      <c r="AX322" s="307"/>
      <c r="AY322" s="307"/>
      <c r="AZ322" s="307"/>
      <c r="BA322" s="307"/>
      <c r="BB322" s="307"/>
      <c r="BC322" s="307"/>
      <c r="BD322" s="307"/>
      <c r="BE322" s="307"/>
      <c r="BF322" s="307"/>
      <c r="BG322" s="307"/>
      <c r="BH322" s="307"/>
      <c r="BI322" s="307"/>
      <c r="BJ322" s="307"/>
      <c r="BK322" s="307"/>
      <c r="BL322" s="307"/>
      <c r="BM322" s="307"/>
      <c r="BN322" s="307"/>
      <c r="BO322" s="307"/>
      <c r="BP322" s="307"/>
      <c r="BQ322" s="307"/>
      <c r="BR322" s="307"/>
      <c r="BS322" s="307"/>
      <c r="BT322" s="307"/>
      <c r="BU322" s="307"/>
      <c r="BV322" s="307"/>
      <c r="BW322" s="307"/>
      <c r="BX322" s="307"/>
      <c r="BY322" s="307"/>
      <c r="BZ322" s="307"/>
      <c r="CA322" s="307"/>
      <c r="CB322" s="307"/>
      <c r="CC322" s="307"/>
      <c r="CD322" s="307"/>
      <c r="CE322" s="307"/>
      <c r="CF322" s="307"/>
      <c r="CG322" s="307"/>
      <c r="CH322" s="307"/>
      <c r="CI322" s="307"/>
      <c r="CJ322" s="307"/>
      <c r="CK322" s="307"/>
      <c r="CL322" s="307"/>
      <c r="CM322" s="307"/>
    </row>
    <row r="323" spans="1:91" s="308" customFormat="1" ht="13.8" x14ac:dyDescent="0.3">
      <c r="A323" s="567" t="s">
        <v>52</v>
      </c>
      <c r="B323" s="207" t="s">
        <v>306</v>
      </c>
      <c r="C323" s="300"/>
      <c r="D323" s="300"/>
      <c r="E323" s="208" t="s">
        <v>302</v>
      </c>
      <c r="F323" s="313"/>
      <c r="G323" s="313" t="s">
        <v>42</v>
      </c>
      <c r="H323" s="313"/>
      <c r="I323" s="314"/>
      <c r="J323" s="313" t="s">
        <v>7025</v>
      </c>
      <c r="K323" s="314" t="s">
        <v>42</v>
      </c>
      <c r="L323" s="315"/>
      <c r="M323" s="313"/>
      <c r="N323" s="301">
        <v>235125</v>
      </c>
      <c r="O323" s="315">
        <v>51</v>
      </c>
      <c r="P323" s="304">
        <v>2</v>
      </c>
      <c r="Q323" s="304">
        <v>1</v>
      </c>
      <c r="R323" s="538">
        <v>105691</v>
      </c>
      <c r="S323" s="207" t="s">
        <v>18</v>
      </c>
      <c r="T323" s="301"/>
      <c r="U323" s="305"/>
      <c r="V323" s="629" t="str">
        <f>Tabelle2255356[[#This Row],[FOPPE Art.-Nr.]]</f>
        <v>12135125S1</v>
      </c>
      <c r="W323" s="630"/>
      <c r="X323" s="307"/>
      <c r="Y323" s="307"/>
      <c r="Z323" s="307"/>
      <c r="AA323" s="307"/>
      <c r="AB323" s="307"/>
      <c r="AC323" s="307"/>
      <c r="AD323" s="307"/>
      <c r="AE323" s="307"/>
      <c r="AF323" s="307"/>
      <c r="AG323" s="307"/>
      <c r="AH323" s="307"/>
      <c r="AI323" s="307"/>
      <c r="AJ323" s="307"/>
      <c r="AK323" s="307"/>
      <c r="AL323" s="307"/>
      <c r="AM323" s="307"/>
      <c r="AN323" s="307"/>
      <c r="AO323" s="307"/>
      <c r="AP323" s="307"/>
      <c r="AQ323" s="307"/>
      <c r="AR323" s="307"/>
      <c r="AS323" s="307"/>
      <c r="AT323" s="307"/>
      <c r="AU323" s="307"/>
      <c r="AV323" s="307"/>
      <c r="AW323" s="307"/>
      <c r="AX323" s="307"/>
      <c r="AY323" s="307"/>
      <c r="AZ323" s="307"/>
      <c r="BA323" s="307"/>
      <c r="BB323" s="307"/>
      <c r="BC323" s="307"/>
      <c r="BD323" s="307"/>
      <c r="BE323" s="307"/>
      <c r="BF323" s="307"/>
      <c r="BG323" s="307"/>
      <c r="BH323" s="307"/>
      <c r="BI323" s="307"/>
      <c r="BJ323" s="307"/>
      <c r="BK323" s="307"/>
      <c r="BL323" s="307"/>
      <c r="BM323" s="307"/>
      <c r="BN323" s="307"/>
      <c r="BO323" s="307"/>
      <c r="BP323" s="307"/>
      <c r="BQ323" s="307"/>
      <c r="BR323" s="307"/>
      <c r="BS323" s="307"/>
      <c r="BT323" s="307"/>
      <c r="BU323" s="307"/>
      <c r="BV323" s="307"/>
      <c r="BW323" s="307"/>
      <c r="BX323" s="307"/>
      <c r="BY323" s="307"/>
      <c r="BZ323" s="307"/>
      <c r="CA323" s="307"/>
      <c r="CB323" s="307"/>
      <c r="CC323" s="307"/>
      <c r="CD323" s="307"/>
      <c r="CE323" s="307"/>
      <c r="CF323" s="307"/>
      <c r="CG323" s="307"/>
      <c r="CH323" s="307"/>
      <c r="CI323" s="307"/>
      <c r="CJ323" s="307"/>
      <c r="CK323" s="307"/>
      <c r="CL323" s="307"/>
      <c r="CM323" s="307"/>
    </row>
    <row r="324" spans="1:91" s="308" customFormat="1" ht="13.8" x14ac:dyDescent="0.3">
      <c r="A324" s="567" t="s">
        <v>52</v>
      </c>
      <c r="B324" s="207" t="s">
        <v>307</v>
      </c>
      <c r="C324" s="300"/>
      <c r="D324" s="300"/>
      <c r="E324" s="208" t="s">
        <v>302</v>
      </c>
      <c r="F324" s="313"/>
      <c r="G324" s="313" t="s">
        <v>42</v>
      </c>
      <c r="H324" s="313"/>
      <c r="I324" s="314"/>
      <c r="J324" s="313" t="s">
        <v>7025</v>
      </c>
      <c r="K324" s="314" t="s">
        <v>42</v>
      </c>
      <c r="L324" s="315"/>
      <c r="M324" s="313"/>
      <c r="N324" s="301">
        <v>235125</v>
      </c>
      <c r="O324" s="315">
        <v>51</v>
      </c>
      <c r="P324" s="304">
        <v>2</v>
      </c>
      <c r="Q324" s="304">
        <v>10</v>
      </c>
      <c r="R324" s="538">
        <v>120637</v>
      </c>
      <c r="S324" s="207" t="s">
        <v>11</v>
      </c>
      <c r="T324" s="301"/>
      <c r="U324" s="305"/>
      <c r="V324" s="629" t="str">
        <f>Tabelle2255356[[#This Row],[FOPPE Art.-Nr.]]</f>
        <v>12135125S10</v>
      </c>
      <c r="W324" s="630"/>
      <c r="X324" s="307"/>
      <c r="Y324" s="307"/>
      <c r="Z324" s="307"/>
      <c r="AA324" s="307"/>
      <c r="AB324" s="307"/>
      <c r="AC324" s="307"/>
      <c r="AD324" s="307"/>
      <c r="AE324" s="307"/>
      <c r="AF324" s="307"/>
      <c r="AG324" s="307"/>
      <c r="AH324" s="307"/>
      <c r="AI324" s="307"/>
      <c r="AJ324" s="307"/>
      <c r="AK324" s="307"/>
      <c r="AL324" s="307"/>
      <c r="AM324" s="307"/>
      <c r="AN324" s="307"/>
      <c r="AO324" s="307"/>
      <c r="AP324" s="307"/>
      <c r="AQ324" s="307"/>
      <c r="AR324" s="307"/>
      <c r="AS324" s="307"/>
      <c r="AT324" s="307"/>
      <c r="AU324" s="307"/>
      <c r="AV324" s="307"/>
      <c r="AW324" s="307"/>
      <c r="AX324" s="307"/>
      <c r="AY324" s="307"/>
      <c r="AZ324" s="307"/>
      <c r="BA324" s="307"/>
      <c r="BB324" s="307"/>
      <c r="BC324" s="307"/>
      <c r="BD324" s="307"/>
      <c r="BE324" s="307"/>
      <c r="BF324" s="307"/>
      <c r="BG324" s="307"/>
      <c r="BH324" s="307"/>
      <c r="BI324" s="307"/>
      <c r="BJ324" s="307"/>
      <c r="BK324" s="307"/>
      <c r="BL324" s="307"/>
      <c r="BM324" s="307"/>
      <c r="BN324" s="307"/>
      <c r="BO324" s="307"/>
      <c r="BP324" s="307"/>
      <c r="BQ324" s="307"/>
      <c r="BR324" s="307"/>
      <c r="BS324" s="307"/>
      <c r="BT324" s="307"/>
      <c r="BU324" s="307"/>
      <c r="BV324" s="307"/>
      <c r="BW324" s="307"/>
      <c r="BX324" s="307"/>
      <c r="BY324" s="307"/>
      <c r="BZ324" s="307"/>
      <c r="CA324" s="307"/>
      <c r="CB324" s="307"/>
      <c r="CC324" s="307"/>
      <c r="CD324" s="307"/>
      <c r="CE324" s="307"/>
      <c r="CF324" s="307"/>
      <c r="CG324" s="307"/>
      <c r="CH324" s="307"/>
      <c r="CI324" s="307"/>
      <c r="CJ324" s="307"/>
      <c r="CK324" s="307"/>
      <c r="CL324" s="307"/>
      <c r="CM324" s="307"/>
    </row>
    <row r="325" spans="1:91" s="308" customFormat="1" ht="13.8" x14ac:dyDescent="0.3">
      <c r="A325" s="567" t="s">
        <v>52</v>
      </c>
      <c r="B325" s="207" t="s">
        <v>308</v>
      </c>
      <c r="C325" s="300"/>
      <c r="D325" s="300"/>
      <c r="E325" s="208" t="s">
        <v>302</v>
      </c>
      <c r="F325" s="313"/>
      <c r="G325" s="313" t="s">
        <v>42</v>
      </c>
      <c r="H325" s="313"/>
      <c r="I325" s="314"/>
      <c r="J325" s="313" t="s">
        <v>7025</v>
      </c>
      <c r="K325" s="314" t="s">
        <v>42</v>
      </c>
      <c r="L325" s="315"/>
      <c r="M325" s="313"/>
      <c r="N325" s="301">
        <v>235126</v>
      </c>
      <c r="O325" s="315">
        <v>52</v>
      </c>
      <c r="P325" s="304">
        <v>2</v>
      </c>
      <c r="Q325" s="304">
        <v>1</v>
      </c>
      <c r="R325" s="538">
        <v>105692</v>
      </c>
      <c r="S325" s="207" t="s">
        <v>18</v>
      </c>
      <c r="T325" s="301"/>
      <c r="U325" s="305"/>
      <c r="V325" s="629" t="str">
        <f>Tabelle2255356[[#This Row],[FOPPE Art.-Nr.]]</f>
        <v>12135126S1</v>
      </c>
      <c r="W325" s="630"/>
      <c r="X325" s="307"/>
      <c r="Y325" s="307"/>
      <c r="Z325" s="307"/>
      <c r="AA325" s="307"/>
      <c r="AB325" s="307"/>
      <c r="AC325" s="307"/>
      <c r="AD325" s="307"/>
      <c r="AE325" s="307"/>
      <c r="AF325" s="307"/>
      <c r="AG325" s="307"/>
      <c r="AH325" s="307"/>
      <c r="AI325" s="307"/>
      <c r="AJ325" s="307"/>
      <c r="AK325" s="307"/>
      <c r="AL325" s="307"/>
      <c r="AM325" s="307"/>
      <c r="AN325" s="307"/>
      <c r="AO325" s="307"/>
      <c r="AP325" s="307"/>
      <c r="AQ325" s="307"/>
      <c r="AR325" s="307"/>
      <c r="AS325" s="307"/>
      <c r="AT325" s="307"/>
      <c r="AU325" s="307"/>
      <c r="AV325" s="307"/>
      <c r="AW325" s="307"/>
      <c r="AX325" s="307"/>
      <c r="AY325" s="307"/>
      <c r="AZ325" s="307"/>
      <c r="BA325" s="307"/>
      <c r="BB325" s="307"/>
      <c r="BC325" s="307"/>
      <c r="BD325" s="307"/>
      <c r="BE325" s="307"/>
      <c r="BF325" s="307"/>
      <c r="BG325" s="307"/>
      <c r="BH325" s="307"/>
      <c r="BI325" s="307"/>
      <c r="BJ325" s="307"/>
      <c r="BK325" s="307"/>
      <c r="BL325" s="307"/>
      <c r="BM325" s="307"/>
      <c r="BN325" s="307"/>
      <c r="BO325" s="307"/>
      <c r="BP325" s="307"/>
      <c r="BQ325" s="307"/>
      <c r="BR325" s="307"/>
      <c r="BS325" s="307"/>
      <c r="BT325" s="307"/>
      <c r="BU325" s="307"/>
      <c r="BV325" s="307"/>
      <c r="BW325" s="307"/>
      <c r="BX325" s="307"/>
      <c r="BY325" s="307"/>
      <c r="BZ325" s="307"/>
      <c r="CA325" s="307"/>
      <c r="CB325" s="307"/>
      <c r="CC325" s="307"/>
      <c r="CD325" s="307"/>
      <c r="CE325" s="307"/>
      <c r="CF325" s="307"/>
      <c r="CG325" s="307"/>
      <c r="CH325" s="307"/>
      <c r="CI325" s="307"/>
      <c r="CJ325" s="307"/>
      <c r="CK325" s="307"/>
      <c r="CL325" s="307"/>
      <c r="CM325" s="307"/>
    </row>
    <row r="326" spans="1:91" s="308" customFormat="1" ht="13.8" x14ac:dyDescent="0.3">
      <c r="A326" s="567" t="s">
        <v>52</v>
      </c>
      <c r="B326" s="207" t="s">
        <v>309</v>
      </c>
      <c r="C326" s="300"/>
      <c r="D326" s="300"/>
      <c r="E326" s="208" t="s">
        <v>302</v>
      </c>
      <c r="F326" s="313"/>
      <c r="G326" s="313" t="s">
        <v>42</v>
      </c>
      <c r="H326" s="313"/>
      <c r="I326" s="314"/>
      <c r="J326" s="313" t="s">
        <v>7025</v>
      </c>
      <c r="K326" s="314" t="s">
        <v>42</v>
      </c>
      <c r="L326" s="315"/>
      <c r="M326" s="313"/>
      <c r="N326" s="301">
        <v>235126</v>
      </c>
      <c r="O326" s="315">
        <v>52</v>
      </c>
      <c r="P326" s="304">
        <v>2</v>
      </c>
      <c r="Q326" s="304">
        <v>10</v>
      </c>
      <c r="R326" s="538">
        <v>120638</v>
      </c>
      <c r="S326" s="207" t="s">
        <v>11</v>
      </c>
      <c r="T326" s="301"/>
      <c r="U326" s="305"/>
      <c r="V326" s="629" t="str">
        <f>Tabelle2255356[[#This Row],[FOPPE Art.-Nr.]]</f>
        <v>12135126S10</v>
      </c>
      <c r="W326" s="630"/>
      <c r="X326" s="307"/>
      <c r="Y326" s="307"/>
      <c r="Z326" s="307"/>
      <c r="AA326" s="307"/>
      <c r="AB326" s="307"/>
      <c r="AC326" s="307"/>
      <c r="AD326" s="307"/>
      <c r="AE326" s="307"/>
      <c r="AF326" s="307"/>
      <c r="AG326" s="307"/>
      <c r="AH326" s="307"/>
      <c r="AI326" s="307"/>
      <c r="AJ326" s="307"/>
      <c r="AK326" s="307"/>
      <c r="AL326" s="307"/>
      <c r="AM326" s="307"/>
      <c r="AN326" s="307"/>
      <c r="AO326" s="307"/>
      <c r="AP326" s="307"/>
      <c r="AQ326" s="307"/>
      <c r="AR326" s="307"/>
      <c r="AS326" s="307"/>
      <c r="AT326" s="307"/>
      <c r="AU326" s="307"/>
      <c r="AV326" s="307"/>
      <c r="AW326" s="307"/>
      <c r="AX326" s="307"/>
      <c r="AY326" s="307"/>
      <c r="AZ326" s="307"/>
      <c r="BA326" s="307"/>
      <c r="BB326" s="307"/>
      <c r="BC326" s="307"/>
      <c r="BD326" s="307"/>
      <c r="BE326" s="307"/>
      <c r="BF326" s="307"/>
      <c r="BG326" s="307"/>
      <c r="BH326" s="307"/>
      <c r="BI326" s="307"/>
      <c r="BJ326" s="307"/>
      <c r="BK326" s="307"/>
      <c r="BL326" s="307"/>
      <c r="BM326" s="307"/>
      <c r="BN326" s="307"/>
      <c r="BO326" s="307"/>
      <c r="BP326" s="307"/>
      <c r="BQ326" s="307"/>
      <c r="BR326" s="307"/>
      <c r="BS326" s="307"/>
      <c r="BT326" s="307"/>
      <c r="BU326" s="307"/>
      <c r="BV326" s="307"/>
      <c r="BW326" s="307"/>
      <c r="BX326" s="307"/>
      <c r="BY326" s="307"/>
      <c r="BZ326" s="307"/>
      <c r="CA326" s="307"/>
      <c r="CB326" s="307"/>
      <c r="CC326" s="307"/>
      <c r="CD326" s="307"/>
      <c r="CE326" s="307"/>
      <c r="CF326" s="307"/>
      <c r="CG326" s="307"/>
      <c r="CH326" s="307"/>
      <c r="CI326" s="307"/>
      <c r="CJ326" s="307"/>
      <c r="CK326" s="307"/>
      <c r="CL326" s="307"/>
      <c r="CM326" s="307"/>
    </row>
    <row r="327" spans="1:91" s="308" customFormat="1" ht="13.8" x14ac:dyDescent="0.3">
      <c r="A327" s="567" t="s">
        <v>52</v>
      </c>
      <c r="B327" s="207" t="s">
        <v>310</v>
      </c>
      <c r="C327" s="300"/>
      <c r="D327" s="300"/>
      <c r="E327" s="208" t="s">
        <v>74</v>
      </c>
      <c r="F327" s="313"/>
      <c r="G327" s="313" t="s">
        <v>42</v>
      </c>
      <c r="H327" s="313"/>
      <c r="I327" s="314"/>
      <c r="J327" s="313" t="s">
        <v>42</v>
      </c>
      <c r="K327" s="314"/>
      <c r="L327" s="315"/>
      <c r="M327" s="313"/>
      <c r="N327" s="301">
        <v>235129</v>
      </c>
      <c r="O327" s="315">
        <v>47</v>
      </c>
      <c r="P327" s="304">
        <v>2</v>
      </c>
      <c r="Q327" s="304">
        <v>1</v>
      </c>
      <c r="R327" s="538">
        <v>105484</v>
      </c>
      <c r="S327" s="207" t="s">
        <v>18</v>
      </c>
      <c r="T327" s="301"/>
      <c r="U327" s="305"/>
      <c r="V327" s="629" t="str">
        <f>Tabelle2255356[[#This Row],[FOPPE Art.-Nr.]]</f>
        <v>12135129S1</v>
      </c>
      <c r="W327" s="630"/>
      <c r="X327" s="307"/>
      <c r="Y327" s="307"/>
      <c r="Z327" s="307"/>
      <c r="AA327" s="307"/>
      <c r="AB327" s="307"/>
      <c r="AC327" s="307"/>
      <c r="AD327" s="307"/>
      <c r="AE327" s="307"/>
      <c r="AF327" s="307"/>
      <c r="AG327" s="307"/>
      <c r="AH327" s="307"/>
      <c r="AI327" s="307"/>
      <c r="AJ327" s="307"/>
      <c r="AK327" s="307"/>
      <c r="AL327" s="307"/>
      <c r="AM327" s="307"/>
      <c r="AN327" s="307"/>
      <c r="AO327" s="307"/>
      <c r="AP327" s="307"/>
      <c r="AQ327" s="307"/>
      <c r="AR327" s="307"/>
      <c r="AS327" s="307"/>
      <c r="AT327" s="307"/>
      <c r="AU327" s="307"/>
      <c r="AV327" s="307"/>
      <c r="AW327" s="307"/>
      <c r="AX327" s="307"/>
      <c r="AY327" s="307"/>
      <c r="AZ327" s="307"/>
      <c r="BA327" s="307"/>
      <c r="BB327" s="307"/>
      <c r="BC327" s="307"/>
      <c r="BD327" s="307"/>
      <c r="BE327" s="307"/>
      <c r="BF327" s="307"/>
      <c r="BG327" s="307"/>
      <c r="BH327" s="307"/>
      <c r="BI327" s="307"/>
      <c r="BJ327" s="307"/>
      <c r="BK327" s="307"/>
      <c r="BL327" s="307"/>
      <c r="BM327" s="307"/>
      <c r="BN327" s="307"/>
      <c r="BO327" s="307"/>
      <c r="BP327" s="307"/>
      <c r="BQ327" s="307"/>
      <c r="BR327" s="307"/>
      <c r="BS327" s="307"/>
      <c r="BT327" s="307"/>
      <c r="BU327" s="307"/>
      <c r="BV327" s="307"/>
      <c r="BW327" s="307"/>
      <c r="BX327" s="307"/>
      <c r="BY327" s="307"/>
      <c r="BZ327" s="307"/>
      <c r="CA327" s="307"/>
      <c r="CB327" s="307"/>
      <c r="CC327" s="307"/>
      <c r="CD327" s="307"/>
      <c r="CE327" s="307"/>
      <c r="CF327" s="307"/>
      <c r="CG327" s="307"/>
      <c r="CH327" s="307"/>
      <c r="CI327" s="307"/>
      <c r="CJ327" s="307"/>
      <c r="CK327" s="307"/>
      <c r="CL327" s="307"/>
      <c r="CM327" s="307"/>
    </row>
    <row r="328" spans="1:91" s="308" customFormat="1" ht="13.8" x14ac:dyDescent="0.3">
      <c r="A328" s="567" t="s">
        <v>52</v>
      </c>
      <c r="B328" s="207" t="s">
        <v>311</v>
      </c>
      <c r="C328" s="300"/>
      <c r="D328" s="300"/>
      <c r="E328" s="208" t="s">
        <v>74</v>
      </c>
      <c r="F328" s="313"/>
      <c r="G328" s="313" t="s">
        <v>42</v>
      </c>
      <c r="H328" s="313"/>
      <c r="I328" s="314"/>
      <c r="J328" s="313" t="s">
        <v>42</v>
      </c>
      <c r="K328" s="314"/>
      <c r="L328" s="315"/>
      <c r="M328" s="313"/>
      <c r="N328" s="301">
        <v>235129</v>
      </c>
      <c r="O328" s="315">
        <v>47</v>
      </c>
      <c r="P328" s="304">
        <v>2</v>
      </c>
      <c r="Q328" s="304">
        <v>10</v>
      </c>
      <c r="R328" s="538">
        <v>120620</v>
      </c>
      <c r="S328" s="207" t="s">
        <v>11</v>
      </c>
      <c r="T328" s="301"/>
      <c r="U328" s="305"/>
      <c r="V328" s="629" t="str">
        <f>Tabelle2255356[[#This Row],[FOPPE Art.-Nr.]]</f>
        <v>12135129S10</v>
      </c>
      <c r="W328" s="630"/>
      <c r="X328" s="307"/>
      <c r="Y328" s="307"/>
      <c r="Z328" s="307"/>
      <c r="AA328" s="307"/>
      <c r="AB328" s="307"/>
      <c r="AC328" s="307"/>
      <c r="AD328" s="307"/>
      <c r="AE328" s="307"/>
      <c r="AF328" s="307"/>
      <c r="AG328" s="307"/>
      <c r="AH328" s="307"/>
      <c r="AI328" s="307"/>
      <c r="AJ328" s="307"/>
      <c r="AK328" s="307"/>
      <c r="AL328" s="307"/>
      <c r="AM328" s="307"/>
      <c r="AN328" s="307"/>
      <c r="AO328" s="307"/>
      <c r="AP328" s="307"/>
      <c r="AQ328" s="307"/>
      <c r="AR328" s="307"/>
      <c r="AS328" s="307"/>
      <c r="AT328" s="307"/>
      <c r="AU328" s="307"/>
      <c r="AV328" s="307"/>
      <c r="AW328" s="307"/>
      <c r="AX328" s="307"/>
      <c r="AY328" s="307"/>
      <c r="AZ328" s="307"/>
      <c r="BA328" s="307"/>
      <c r="BB328" s="307"/>
      <c r="BC328" s="307"/>
      <c r="BD328" s="307"/>
      <c r="BE328" s="307"/>
      <c r="BF328" s="307"/>
      <c r="BG328" s="307"/>
      <c r="BH328" s="307"/>
      <c r="BI328" s="307"/>
      <c r="BJ328" s="307"/>
      <c r="BK328" s="307"/>
      <c r="BL328" s="307"/>
      <c r="BM328" s="307"/>
      <c r="BN328" s="307"/>
      <c r="BO328" s="307"/>
      <c r="BP328" s="307"/>
      <c r="BQ328" s="307"/>
      <c r="BR328" s="307"/>
      <c r="BS328" s="307"/>
      <c r="BT328" s="307"/>
      <c r="BU328" s="307"/>
      <c r="BV328" s="307"/>
      <c r="BW328" s="307"/>
      <c r="BX328" s="307"/>
      <c r="BY328" s="307"/>
      <c r="BZ328" s="307"/>
      <c r="CA328" s="307"/>
      <c r="CB328" s="307"/>
      <c r="CC328" s="307"/>
      <c r="CD328" s="307"/>
      <c r="CE328" s="307"/>
      <c r="CF328" s="307"/>
      <c r="CG328" s="307"/>
      <c r="CH328" s="307"/>
      <c r="CI328" s="307"/>
      <c r="CJ328" s="307"/>
      <c r="CK328" s="307"/>
      <c r="CL328" s="307"/>
      <c r="CM328" s="307"/>
    </row>
    <row r="329" spans="1:91" s="308" customFormat="1" ht="13.8" x14ac:dyDescent="0.3">
      <c r="A329" s="567" t="s">
        <v>52</v>
      </c>
      <c r="B329" s="207" t="s">
        <v>312</v>
      </c>
      <c r="C329" s="300"/>
      <c r="D329" s="300"/>
      <c r="E329" s="208" t="s">
        <v>74</v>
      </c>
      <c r="F329" s="313"/>
      <c r="G329" s="313" t="s">
        <v>42</v>
      </c>
      <c r="H329" s="313"/>
      <c r="I329" s="314"/>
      <c r="J329" s="313" t="s">
        <v>42</v>
      </c>
      <c r="K329" s="314"/>
      <c r="L329" s="315"/>
      <c r="M329" s="313"/>
      <c r="N329" s="301">
        <v>235130</v>
      </c>
      <c r="O329" s="315">
        <v>48</v>
      </c>
      <c r="P329" s="304">
        <v>2</v>
      </c>
      <c r="Q329" s="304">
        <v>1</v>
      </c>
      <c r="R329" s="538">
        <v>105485</v>
      </c>
      <c r="S329" s="207" t="s">
        <v>18</v>
      </c>
      <c r="T329" s="301"/>
      <c r="U329" s="305"/>
      <c r="V329" s="629" t="str">
        <f>Tabelle2255356[[#This Row],[FOPPE Art.-Nr.]]</f>
        <v>12135130S1</v>
      </c>
      <c r="W329" s="630"/>
      <c r="X329" s="307"/>
      <c r="Y329" s="307"/>
      <c r="Z329" s="307"/>
      <c r="AA329" s="307"/>
      <c r="AB329" s="307"/>
      <c r="AC329" s="307"/>
      <c r="AD329" s="307"/>
      <c r="AE329" s="307"/>
      <c r="AF329" s="307"/>
      <c r="AG329" s="307"/>
      <c r="AH329" s="307"/>
      <c r="AI329" s="307"/>
      <c r="AJ329" s="307"/>
      <c r="AK329" s="307"/>
      <c r="AL329" s="307"/>
      <c r="AM329" s="307"/>
      <c r="AN329" s="307"/>
      <c r="AO329" s="307"/>
      <c r="AP329" s="307"/>
      <c r="AQ329" s="307"/>
      <c r="AR329" s="307"/>
      <c r="AS329" s="307"/>
      <c r="AT329" s="307"/>
      <c r="AU329" s="307"/>
      <c r="AV329" s="307"/>
      <c r="AW329" s="307"/>
      <c r="AX329" s="307"/>
      <c r="AY329" s="307"/>
      <c r="AZ329" s="307"/>
      <c r="BA329" s="307"/>
      <c r="BB329" s="307"/>
      <c r="BC329" s="307"/>
      <c r="BD329" s="307"/>
      <c r="BE329" s="307"/>
      <c r="BF329" s="307"/>
      <c r="BG329" s="307"/>
      <c r="BH329" s="307"/>
      <c r="BI329" s="307"/>
      <c r="BJ329" s="307"/>
      <c r="BK329" s="307"/>
      <c r="BL329" s="307"/>
      <c r="BM329" s="307"/>
      <c r="BN329" s="307"/>
      <c r="BO329" s="307"/>
      <c r="BP329" s="307"/>
      <c r="BQ329" s="307"/>
      <c r="BR329" s="307"/>
      <c r="BS329" s="307"/>
      <c r="BT329" s="307"/>
      <c r="BU329" s="307"/>
      <c r="BV329" s="307"/>
      <c r="BW329" s="307"/>
      <c r="BX329" s="307"/>
      <c r="BY329" s="307"/>
      <c r="BZ329" s="307"/>
      <c r="CA329" s="307"/>
      <c r="CB329" s="307"/>
      <c r="CC329" s="307"/>
      <c r="CD329" s="307"/>
      <c r="CE329" s="307"/>
      <c r="CF329" s="307"/>
      <c r="CG329" s="307"/>
      <c r="CH329" s="307"/>
      <c r="CI329" s="307"/>
      <c r="CJ329" s="307"/>
      <c r="CK329" s="307"/>
      <c r="CL329" s="307"/>
      <c r="CM329" s="307"/>
    </row>
    <row r="330" spans="1:91" s="308" customFormat="1" ht="13.8" x14ac:dyDescent="0.3">
      <c r="A330" s="567" t="s">
        <v>52</v>
      </c>
      <c r="B330" s="207" t="s">
        <v>313</v>
      </c>
      <c r="C330" s="300"/>
      <c r="D330" s="300"/>
      <c r="E330" s="208" t="s">
        <v>74</v>
      </c>
      <c r="F330" s="313"/>
      <c r="G330" s="313" t="s">
        <v>42</v>
      </c>
      <c r="H330" s="313"/>
      <c r="I330" s="314"/>
      <c r="J330" s="313" t="s">
        <v>42</v>
      </c>
      <c r="K330" s="314"/>
      <c r="L330" s="315"/>
      <c r="M330" s="313"/>
      <c r="N330" s="301">
        <v>235130</v>
      </c>
      <c r="O330" s="315">
        <v>48</v>
      </c>
      <c r="P330" s="304">
        <v>2</v>
      </c>
      <c r="Q330" s="304">
        <v>10</v>
      </c>
      <c r="R330" s="538">
        <v>120621</v>
      </c>
      <c r="S330" s="207" t="s">
        <v>11</v>
      </c>
      <c r="T330" s="301"/>
      <c r="U330" s="305"/>
      <c r="V330" s="629" t="str">
        <f>Tabelle2255356[[#This Row],[FOPPE Art.-Nr.]]</f>
        <v>12135130S10</v>
      </c>
      <c r="W330" s="630"/>
      <c r="X330" s="307"/>
      <c r="Y330" s="307"/>
      <c r="Z330" s="307"/>
      <c r="AA330" s="307"/>
      <c r="AB330" s="307"/>
      <c r="AC330" s="307"/>
      <c r="AD330" s="307"/>
      <c r="AE330" s="307"/>
      <c r="AF330" s="307"/>
      <c r="AG330" s="307"/>
      <c r="AH330" s="307"/>
      <c r="AI330" s="307"/>
      <c r="AJ330" s="307"/>
      <c r="AK330" s="307"/>
      <c r="AL330" s="307"/>
      <c r="AM330" s="307"/>
      <c r="AN330" s="307"/>
      <c r="AO330" s="307"/>
      <c r="AP330" s="307"/>
      <c r="AQ330" s="307"/>
      <c r="AR330" s="307"/>
      <c r="AS330" s="307"/>
      <c r="AT330" s="307"/>
      <c r="AU330" s="307"/>
      <c r="AV330" s="307"/>
      <c r="AW330" s="307"/>
      <c r="AX330" s="307"/>
      <c r="AY330" s="307"/>
      <c r="AZ330" s="307"/>
      <c r="BA330" s="307"/>
      <c r="BB330" s="307"/>
      <c r="BC330" s="307"/>
      <c r="BD330" s="307"/>
      <c r="BE330" s="307"/>
      <c r="BF330" s="307"/>
      <c r="BG330" s="307"/>
      <c r="BH330" s="307"/>
      <c r="BI330" s="307"/>
      <c r="BJ330" s="307"/>
      <c r="BK330" s="307"/>
      <c r="BL330" s="307"/>
      <c r="BM330" s="307"/>
      <c r="BN330" s="307"/>
      <c r="BO330" s="307"/>
      <c r="BP330" s="307"/>
      <c r="BQ330" s="307"/>
      <c r="BR330" s="307"/>
      <c r="BS330" s="307"/>
      <c r="BT330" s="307"/>
      <c r="BU330" s="307"/>
      <c r="BV330" s="307"/>
      <c r="BW330" s="307"/>
      <c r="BX330" s="307"/>
      <c r="BY330" s="307"/>
      <c r="BZ330" s="307"/>
      <c r="CA330" s="307"/>
      <c r="CB330" s="307"/>
      <c r="CC330" s="307"/>
      <c r="CD330" s="307"/>
      <c r="CE330" s="307"/>
      <c r="CF330" s="307"/>
      <c r="CG330" s="307"/>
      <c r="CH330" s="307"/>
      <c r="CI330" s="307"/>
      <c r="CJ330" s="307"/>
      <c r="CK330" s="307"/>
      <c r="CL330" s="307"/>
      <c r="CM330" s="307"/>
    </row>
    <row r="331" spans="1:91" s="308" customFormat="1" ht="13.8" x14ac:dyDescent="0.3">
      <c r="A331" s="567" t="s">
        <v>52</v>
      </c>
      <c r="B331" s="207" t="s">
        <v>314</v>
      </c>
      <c r="C331" s="300"/>
      <c r="D331" s="300"/>
      <c r="E331" s="208" t="s">
        <v>74</v>
      </c>
      <c r="F331" s="313"/>
      <c r="G331" s="313" t="s">
        <v>42</v>
      </c>
      <c r="H331" s="313"/>
      <c r="I331" s="314"/>
      <c r="J331" s="313" t="s">
        <v>42</v>
      </c>
      <c r="K331" s="314"/>
      <c r="L331" s="315"/>
      <c r="M331" s="313"/>
      <c r="N331" s="301">
        <v>235131</v>
      </c>
      <c r="O331" s="315">
        <v>11</v>
      </c>
      <c r="P331" s="304">
        <v>2</v>
      </c>
      <c r="Q331" s="304">
        <v>1</v>
      </c>
      <c r="R331" s="538">
        <v>105486</v>
      </c>
      <c r="S331" s="207" t="s">
        <v>18</v>
      </c>
      <c r="T331" s="301"/>
      <c r="U331" s="305"/>
      <c r="V331" s="629" t="str">
        <f>Tabelle2255356[[#This Row],[FOPPE Art.-Nr.]]</f>
        <v>12135131S1</v>
      </c>
      <c r="W331" s="630"/>
      <c r="X331" s="307"/>
      <c r="Y331" s="307"/>
      <c r="Z331" s="307"/>
      <c r="AA331" s="307"/>
      <c r="AB331" s="307"/>
      <c r="AC331" s="307"/>
      <c r="AD331" s="307"/>
      <c r="AE331" s="307"/>
      <c r="AF331" s="307"/>
      <c r="AG331" s="307"/>
      <c r="AH331" s="307"/>
      <c r="AI331" s="307"/>
      <c r="AJ331" s="307"/>
      <c r="AK331" s="307"/>
      <c r="AL331" s="307"/>
      <c r="AM331" s="307"/>
      <c r="AN331" s="307"/>
      <c r="AO331" s="307"/>
      <c r="AP331" s="307"/>
      <c r="AQ331" s="307"/>
      <c r="AR331" s="307"/>
      <c r="AS331" s="307"/>
      <c r="AT331" s="307"/>
      <c r="AU331" s="307"/>
      <c r="AV331" s="307"/>
      <c r="AW331" s="307"/>
      <c r="AX331" s="307"/>
      <c r="AY331" s="307"/>
      <c r="AZ331" s="307"/>
      <c r="BA331" s="307"/>
      <c r="BB331" s="307"/>
      <c r="BC331" s="307"/>
      <c r="BD331" s="307"/>
      <c r="BE331" s="307"/>
      <c r="BF331" s="307"/>
      <c r="BG331" s="307"/>
      <c r="BH331" s="307"/>
      <c r="BI331" s="307"/>
      <c r="BJ331" s="307"/>
      <c r="BK331" s="307"/>
      <c r="BL331" s="307"/>
      <c r="BM331" s="307"/>
      <c r="BN331" s="307"/>
      <c r="BO331" s="307"/>
      <c r="BP331" s="307"/>
      <c r="BQ331" s="307"/>
      <c r="BR331" s="307"/>
      <c r="BS331" s="307"/>
      <c r="BT331" s="307"/>
      <c r="BU331" s="307"/>
      <c r="BV331" s="307"/>
      <c r="BW331" s="307"/>
      <c r="BX331" s="307"/>
      <c r="BY331" s="307"/>
      <c r="BZ331" s="307"/>
      <c r="CA331" s="307"/>
      <c r="CB331" s="307"/>
      <c r="CC331" s="307"/>
      <c r="CD331" s="307"/>
      <c r="CE331" s="307"/>
      <c r="CF331" s="307"/>
      <c r="CG331" s="307"/>
      <c r="CH331" s="307"/>
      <c r="CI331" s="307"/>
      <c r="CJ331" s="307"/>
      <c r="CK331" s="307"/>
      <c r="CL331" s="307"/>
      <c r="CM331" s="307"/>
    </row>
    <row r="332" spans="1:91" s="308" customFormat="1" ht="13.8" x14ac:dyDescent="0.3">
      <c r="A332" s="567" t="s">
        <v>52</v>
      </c>
      <c r="B332" s="207" t="s">
        <v>315</v>
      </c>
      <c r="C332" s="300"/>
      <c r="D332" s="300"/>
      <c r="E332" s="208" t="s">
        <v>74</v>
      </c>
      <c r="F332" s="313"/>
      <c r="G332" s="313" t="s">
        <v>42</v>
      </c>
      <c r="H332" s="313"/>
      <c r="I332" s="314"/>
      <c r="J332" s="313" t="s">
        <v>42</v>
      </c>
      <c r="K332" s="314"/>
      <c r="L332" s="315"/>
      <c r="M332" s="313"/>
      <c r="N332" s="301">
        <v>235131</v>
      </c>
      <c r="O332" s="315">
        <v>11</v>
      </c>
      <c r="P332" s="304">
        <v>2</v>
      </c>
      <c r="Q332" s="304">
        <v>10</v>
      </c>
      <c r="R332" s="538">
        <v>120622</v>
      </c>
      <c r="S332" s="207" t="s">
        <v>11</v>
      </c>
      <c r="T332" s="301"/>
      <c r="U332" s="305"/>
      <c r="V332" s="629" t="str">
        <f>Tabelle2255356[[#This Row],[FOPPE Art.-Nr.]]</f>
        <v>12135131S10</v>
      </c>
      <c r="W332" s="630"/>
      <c r="X332" s="307"/>
      <c r="Y332" s="307"/>
      <c r="Z332" s="307"/>
      <c r="AA332" s="307"/>
      <c r="AB332" s="307"/>
      <c r="AC332" s="307"/>
      <c r="AD332" s="307"/>
      <c r="AE332" s="307"/>
      <c r="AF332" s="307"/>
      <c r="AG332" s="307"/>
      <c r="AH332" s="307"/>
      <c r="AI332" s="307"/>
      <c r="AJ332" s="307"/>
      <c r="AK332" s="307"/>
      <c r="AL332" s="307"/>
      <c r="AM332" s="307"/>
      <c r="AN332" s="307"/>
      <c r="AO332" s="307"/>
      <c r="AP332" s="307"/>
      <c r="AQ332" s="307"/>
      <c r="AR332" s="307"/>
      <c r="AS332" s="307"/>
      <c r="AT332" s="307"/>
      <c r="AU332" s="307"/>
      <c r="AV332" s="307"/>
      <c r="AW332" s="307"/>
      <c r="AX332" s="307"/>
      <c r="AY332" s="307"/>
      <c r="AZ332" s="307"/>
      <c r="BA332" s="307"/>
      <c r="BB332" s="307"/>
      <c r="BC332" s="307"/>
      <c r="BD332" s="307"/>
      <c r="BE332" s="307"/>
      <c r="BF332" s="307"/>
      <c r="BG332" s="307"/>
      <c r="BH332" s="307"/>
      <c r="BI332" s="307"/>
      <c r="BJ332" s="307"/>
      <c r="BK332" s="307"/>
      <c r="BL332" s="307"/>
      <c r="BM332" s="307"/>
      <c r="BN332" s="307"/>
      <c r="BO332" s="307"/>
      <c r="BP332" s="307"/>
      <c r="BQ332" s="307"/>
      <c r="BR332" s="307"/>
      <c r="BS332" s="307"/>
      <c r="BT332" s="307"/>
      <c r="BU332" s="307"/>
      <c r="BV332" s="307"/>
      <c r="BW332" s="307"/>
      <c r="BX332" s="307"/>
      <c r="BY332" s="307"/>
      <c r="BZ332" s="307"/>
      <c r="CA332" s="307"/>
      <c r="CB332" s="307"/>
      <c r="CC332" s="307"/>
      <c r="CD332" s="307"/>
      <c r="CE332" s="307"/>
      <c r="CF332" s="307"/>
      <c r="CG332" s="307"/>
      <c r="CH332" s="307"/>
      <c r="CI332" s="307"/>
      <c r="CJ332" s="307"/>
      <c r="CK332" s="307"/>
      <c r="CL332" s="307"/>
      <c r="CM332" s="307"/>
    </row>
    <row r="333" spans="1:91" s="308" customFormat="1" ht="13.8" x14ac:dyDescent="0.3">
      <c r="A333" s="567" t="s">
        <v>52</v>
      </c>
      <c r="B333" s="207" t="s">
        <v>316</v>
      </c>
      <c r="C333" s="300"/>
      <c r="D333" s="300"/>
      <c r="E333" s="208" t="s">
        <v>74</v>
      </c>
      <c r="F333" s="313"/>
      <c r="G333" s="313" t="s">
        <v>42</v>
      </c>
      <c r="H333" s="313"/>
      <c r="I333" s="314"/>
      <c r="J333" s="313" t="s">
        <v>42</v>
      </c>
      <c r="K333" s="314"/>
      <c r="L333" s="315"/>
      <c r="M333" s="313"/>
      <c r="N333" s="301">
        <v>235132</v>
      </c>
      <c r="O333" s="315">
        <v>49</v>
      </c>
      <c r="P333" s="304">
        <v>2</v>
      </c>
      <c r="Q333" s="304">
        <v>1</v>
      </c>
      <c r="R333" s="538">
        <v>105487</v>
      </c>
      <c r="S333" s="207" t="s">
        <v>18</v>
      </c>
      <c r="T333" s="301"/>
      <c r="U333" s="305"/>
      <c r="V333" s="629" t="str">
        <f>Tabelle2255356[[#This Row],[FOPPE Art.-Nr.]]</f>
        <v>12135132S1</v>
      </c>
      <c r="W333" s="630"/>
      <c r="X333" s="307"/>
      <c r="Y333" s="307"/>
      <c r="Z333" s="307"/>
      <c r="AA333" s="307"/>
      <c r="AB333" s="307"/>
      <c r="AC333" s="307"/>
      <c r="AD333" s="307"/>
      <c r="AE333" s="307"/>
      <c r="AF333" s="307"/>
      <c r="AG333" s="307"/>
      <c r="AH333" s="307"/>
      <c r="AI333" s="307"/>
      <c r="AJ333" s="307"/>
      <c r="AK333" s="307"/>
      <c r="AL333" s="307"/>
      <c r="AM333" s="307"/>
      <c r="AN333" s="307"/>
      <c r="AO333" s="307"/>
      <c r="AP333" s="307"/>
      <c r="AQ333" s="307"/>
      <c r="AR333" s="307"/>
      <c r="AS333" s="307"/>
      <c r="AT333" s="307"/>
      <c r="AU333" s="307"/>
      <c r="AV333" s="307"/>
      <c r="AW333" s="307"/>
      <c r="AX333" s="307"/>
      <c r="AY333" s="307"/>
      <c r="AZ333" s="307"/>
      <c r="BA333" s="307"/>
      <c r="BB333" s="307"/>
      <c r="BC333" s="307"/>
      <c r="BD333" s="307"/>
      <c r="BE333" s="307"/>
      <c r="BF333" s="307"/>
      <c r="BG333" s="307"/>
      <c r="BH333" s="307"/>
      <c r="BI333" s="307"/>
      <c r="BJ333" s="307"/>
      <c r="BK333" s="307"/>
      <c r="BL333" s="307"/>
      <c r="BM333" s="307"/>
      <c r="BN333" s="307"/>
      <c r="BO333" s="307"/>
      <c r="BP333" s="307"/>
      <c r="BQ333" s="307"/>
      <c r="BR333" s="307"/>
      <c r="BS333" s="307"/>
      <c r="BT333" s="307"/>
      <c r="BU333" s="307"/>
      <c r="BV333" s="307"/>
      <c r="BW333" s="307"/>
      <c r="BX333" s="307"/>
      <c r="BY333" s="307"/>
      <c r="BZ333" s="307"/>
      <c r="CA333" s="307"/>
      <c r="CB333" s="307"/>
      <c r="CC333" s="307"/>
      <c r="CD333" s="307"/>
      <c r="CE333" s="307"/>
      <c r="CF333" s="307"/>
      <c r="CG333" s="307"/>
      <c r="CH333" s="307"/>
      <c r="CI333" s="307"/>
      <c r="CJ333" s="307"/>
      <c r="CK333" s="307"/>
      <c r="CL333" s="307"/>
      <c r="CM333" s="307"/>
    </row>
    <row r="334" spans="1:91" s="308" customFormat="1" ht="13.8" x14ac:dyDescent="0.3">
      <c r="A334" s="567" t="s">
        <v>52</v>
      </c>
      <c r="B334" s="207" t="s">
        <v>317</v>
      </c>
      <c r="C334" s="300"/>
      <c r="D334" s="300"/>
      <c r="E334" s="208" t="s">
        <v>74</v>
      </c>
      <c r="F334" s="313"/>
      <c r="G334" s="313" t="s">
        <v>42</v>
      </c>
      <c r="H334" s="313"/>
      <c r="I334" s="314"/>
      <c r="J334" s="313" t="s">
        <v>42</v>
      </c>
      <c r="K334" s="314"/>
      <c r="L334" s="315"/>
      <c r="M334" s="313"/>
      <c r="N334" s="301">
        <v>235132</v>
      </c>
      <c r="O334" s="315">
        <v>49</v>
      </c>
      <c r="P334" s="304">
        <v>2</v>
      </c>
      <c r="Q334" s="304">
        <v>10</v>
      </c>
      <c r="R334" s="538">
        <v>120624</v>
      </c>
      <c r="S334" s="207" t="s">
        <v>11</v>
      </c>
      <c r="T334" s="301"/>
      <c r="U334" s="305"/>
      <c r="V334" s="629" t="str">
        <f>Tabelle2255356[[#This Row],[FOPPE Art.-Nr.]]</f>
        <v>12135132S10</v>
      </c>
      <c r="W334" s="630"/>
      <c r="X334" s="307"/>
      <c r="Y334" s="307"/>
      <c r="Z334" s="307"/>
      <c r="AA334" s="307"/>
      <c r="AB334" s="307"/>
      <c r="AC334" s="307"/>
      <c r="AD334" s="307"/>
      <c r="AE334" s="307"/>
      <c r="AF334" s="307"/>
      <c r="AG334" s="307"/>
      <c r="AH334" s="307"/>
      <c r="AI334" s="307"/>
      <c r="AJ334" s="307"/>
      <c r="AK334" s="307"/>
      <c r="AL334" s="307"/>
      <c r="AM334" s="307"/>
      <c r="AN334" s="307"/>
      <c r="AO334" s="307"/>
      <c r="AP334" s="307"/>
      <c r="AQ334" s="307"/>
      <c r="AR334" s="307"/>
      <c r="AS334" s="307"/>
      <c r="AT334" s="307"/>
      <c r="AU334" s="307"/>
      <c r="AV334" s="307"/>
      <c r="AW334" s="307"/>
      <c r="AX334" s="307"/>
      <c r="AY334" s="307"/>
      <c r="AZ334" s="307"/>
      <c r="BA334" s="307"/>
      <c r="BB334" s="307"/>
      <c r="BC334" s="307"/>
      <c r="BD334" s="307"/>
      <c r="BE334" s="307"/>
      <c r="BF334" s="307"/>
      <c r="BG334" s="307"/>
      <c r="BH334" s="307"/>
      <c r="BI334" s="307"/>
      <c r="BJ334" s="307"/>
      <c r="BK334" s="307"/>
      <c r="BL334" s="307"/>
      <c r="BM334" s="307"/>
      <c r="BN334" s="307"/>
      <c r="BO334" s="307"/>
      <c r="BP334" s="307"/>
      <c r="BQ334" s="307"/>
      <c r="BR334" s="307"/>
      <c r="BS334" s="307"/>
      <c r="BT334" s="307"/>
      <c r="BU334" s="307"/>
      <c r="BV334" s="307"/>
      <c r="BW334" s="307"/>
      <c r="BX334" s="307"/>
      <c r="BY334" s="307"/>
      <c r="BZ334" s="307"/>
      <c r="CA334" s="307"/>
      <c r="CB334" s="307"/>
      <c r="CC334" s="307"/>
      <c r="CD334" s="307"/>
      <c r="CE334" s="307"/>
      <c r="CF334" s="307"/>
      <c r="CG334" s="307"/>
      <c r="CH334" s="307"/>
      <c r="CI334" s="307"/>
      <c r="CJ334" s="307"/>
      <c r="CK334" s="307"/>
      <c r="CL334" s="307"/>
      <c r="CM334" s="307"/>
    </row>
    <row r="335" spans="1:91" s="308" customFormat="1" ht="13.8" x14ac:dyDescent="0.3">
      <c r="A335" s="567" t="s">
        <v>52</v>
      </c>
      <c r="B335" s="207" t="s">
        <v>318</v>
      </c>
      <c r="C335" s="300"/>
      <c r="D335" s="300"/>
      <c r="E335" s="208" t="s">
        <v>74</v>
      </c>
      <c r="F335" s="313"/>
      <c r="G335" s="313" t="s">
        <v>42</v>
      </c>
      <c r="H335" s="313"/>
      <c r="I335" s="314"/>
      <c r="J335" s="313" t="s">
        <v>42</v>
      </c>
      <c r="K335" s="314"/>
      <c r="L335" s="315"/>
      <c r="M335" s="313"/>
      <c r="N335" s="301">
        <v>235133</v>
      </c>
      <c r="O335" s="315">
        <v>64</v>
      </c>
      <c r="P335" s="304">
        <v>2</v>
      </c>
      <c r="Q335" s="304">
        <v>1</v>
      </c>
      <c r="R335" s="538">
        <v>116038</v>
      </c>
      <c r="S335" s="207" t="s">
        <v>18</v>
      </c>
      <c r="T335" s="301"/>
      <c r="U335" s="305"/>
      <c r="V335" s="629" t="str">
        <f>Tabelle2255356[[#This Row],[FOPPE Art.-Nr.]]</f>
        <v>12135133S1</v>
      </c>
      <c r="W335" s="630"/>
      <c r="X335" s="307"/>
      <c r="Y335" s="307"/>
      <c r="Z335" s="307"/>
      <c r="AA335" s="307"/>
      <c r="AB335" s="307"/>
      <c r="AC335" s="307"/>
      <c r="AD335" s="307"/>
      <c r="AE335" s="307"/>
      <c r="AF335" s="307"/>
      <c r="AG335" s="307"/>
      <c r="AH335" s="307"/>
      <c r="AI335" s="307"/>
      <c r="AJ335" s="307"/>
      <c r="AK335" s="307"/>
      <c r="AL335" s="307"/>
      <c r="AM335" s="307"/>
      <c r="AN335" s="307"/>
      <c r="AO335" s="307"/>
      <c r="AP335" s="307"/>
      <c r="AQ335" s="307"/>
      <c r="AR335" s="307"/>
      <c r="AS335" s="307"/>
      <c r="AT335" s="307"/>
      <c r="AU335" s="307"/>
      <c r="AV335" s="307"/>
      <c r="AW335" s="307"/>
      <c r="AX335" s="307"/>
      <c r="AY335" s="307"/>
      <c r="AZ335" s="307"/>
      <c r="BA335" s="307"/>
      <c r="BB335" s="307"/>
      <c r="BC335" s="307"/>
      <c r="BD335" s="307"/>
      <c r="BE335" s="307"/>
      <c r="BF335" s="307"/>
      <c r="BG335" s="307"/>
      <c r="BH335" s="307"/>
      <c r="BI335" s="307"/>
      <c r="BJ335" s="307"/>
      <c r="BK335" s="307"/>
      <c r="BL335" s="307"/>
      <c r="BM335" s="307"/>
      <c r="BN335" s="307"/>
      <c r="BO335" s="307"/>
      <c r="BP335" s="307"/>
      <c r="BQ335" s="307"/>
      <c r="BR335" s="307"/>
      <c r="BS335" s="307"/>
      <c r="BT335" s="307"/>
      <c r="BU335" s="307"/>
      <c r="BV335" s="307"/>
      <c r="BW335" s="307"/>
      <c r="BX335" s="307"/>
      <c r="BY335" s="307"/>
      <c r="BZ335" s="307"/>
      <c r="CA335" s="307"/>
      <c r="CB335" s="307"/>
      <c r="CC335" s="307"/>
      <c r="CD335" s="307"/>
      <c r="CE335" s="307"/>
      <c r="CF335" s="307"/>
      <c r="CG335" s="307"/>
      <c r="CH335" s="307"/>
      <c r="CI335" s="307"/>
      <c r="CJ335" s="307"/>
      <c r="CK335" s="307"/>
      <c r="CL335" s="307"/>
      <c r="CM335" s="307"/>
    </row>
    <row r="336" spans="1:91" s="308" customFormat="1" ht="13.8" x14ac:dyDescent="0.3">
      <c r="A336" s="567" t="s">
        <v>52</v>
      </c>
      <c r="B336" s="207" t="s">
        <v>319</v>
      </c>
      <c r="C336" s="300"/>
      <c r="D336" s="300"/>
      <c r="E336" s="208" t="s">
        <v>74</v>
      </c>
      <c r="F336" s="313"/>
      <c r="G336" s="313" t="s">
        <v>42</v>
      </c>
      <c r="H336" s="313"/>
      <c r="I336" s="314"/>
      <c r="J336" s="313" t="s">
        <v>42</v>
      </c>
      <c r="K336" s="314"/>
      <c r="L336" s="315"/>
      <c r="M336" s="313"/>
      <c r="N336" s="301">
        <v>235133</v>
      </c>
      <c r="O336" s="315">
        <v>64</v>
      </c>
      <c r="P336" s="304">
        <v>2</v>
      </c>
      <c r="Q336" s="304">
        <v>10</v>
      </c>
      <c r="R336" s="538">
        <v>120656</v>
      </c>
      <c r="S336" s="207" t="s">
        <v>11</v>
      </c>
      <c r="T336" s="301"/>
      <c r="U336" s="305"/>
      <c r="V336" s="629" t="str">
        <f>Tabelle2255356[[#This Row],[FOPPE Art.-Nr.]]</f>
        <v>12135133S10</v>
      </c>
      <c r="W336" s="630"/>
      <c r="X336" s="307"/>
      <c r="Y336" s="307"/>
      <c r="Z336" s="307"/>
      <c r="AA336" s="307"/>
      <c r="AB336" s="307"/>
      <c r="AC336" s="307"/>
      <c r="AD336" s="307"/>
      <c r="AE336" s="307"/>
      <c r="AF336" s="307"/>
      <c r="AG336" s="307"/>
      <c r="AH336" s="307"/>
      <c r="AI336" s="307"/>
      <c r="AJ336" s="307"/>
      <c r="AK336" s="307"/>
      <c r="AL336" s="307"/>
      <c r="AM336" s="307"/>
      <c r="AN336" s="307"/>
      <c r="AO336" s="307"/>
      <c r="AP336" s="307"/>
      <c r="AQ336" s="307"/>
      <c r="AR336" s="307"/>
      <c r="AS336" s="307"/>
      <c r="AT336" s="307"/>
      <c r="AU336" s="307"/>
      <c r="AV336" s="307"/>
      <c r="AW336" s="307"/>
      <c r="AX336" s="307"/>
      <c r="AY336" s="307"/>
      <c r="AZ336" s="307"/>
      <c r="BA336" s="307"/>
      <c r="BB336" s="307"/>
      <c r="BC336" s="307"/>
      <c r="BD336" s="307"/>
      <c r="BE336" s="307"/>
      <c r="BF336" s="307"/>
      <c r="BG336" s="307"/>
      <c r="BH336" s="307"/>
      <c r="BI336" s="307"/>
      <c r="BJ336" s="307"/>
      <c r="BK336" s="307"/>
      <c r="BL336" s="307"/>
      <c r="BM336" s="307"/>
      <c r="BN336" s="307"/>
      <c r="BO336" s="307"/>
      <c r="BP336" s="307"/>
      <c r="BQ336" s="307"/>
      <c r="BR336" s="307"/>
      <c r="BS336" s="307"/>
      <c r="BT336" s="307"/>
      <c r="BU336" s="307"/>
      <c r="BV336" s="307"/>
      <c r="BW336" s="307"/>
      <c r="BX336" s="307"/>
      <c r="BY336" s="307"/>
      <c r="BZ336" s="307"/>
      <c r="CA336" s="307"/>
      <c r="CB336" s="307"/>
      <c r="CC336" s="307"/>
      <c r="CD336" s="307"/>
      <c r="CE336" s="307"/>
      <c r="CF336" s="307"/>
      <c r="CG336" s="307"/>
      <c r="CH336" s="307"/>
      <c r="CI336" s="307"/>
      <c r="CJ336" s="307"/>
      <c r="CK336" s="307"/>
      <c r="CL336" s="307"/>
      <c r="CM336" s="307"/>
    </row>
    <row r="337" spans="1:91" s="308" customFormat="1" ht="13.8" x14ac:dyDescent="0.3">
      <c r="A337" s="567" t="s">
        <v>52</v>
      </c>
      <c r="B337" s="207" t="s">
        <v>320</v>
      </c>
      <c r="C337" s="300"/>
      <c r="D337" s="300"/>
      <c r="E337" s="208" t="s">
        <v>74</v>
      </c>
      <c r="F337" s="313"/>
      <c r="G337" s="313" t="s">
        <v>42</v>
      </c>
      <c r="H337" s="313"/>
      <c r="I337" s="314"/>
      <c r="J337" s="313" t="s">
        <v>42</v>
      </c>
      <c r="K337" s="314"/>
      <c r="L337" s="315"/>
      <c r="M337" s="313"/>
      <c r="N337" s="301">
        <v>235134</v>
      </c>
      <c r="O337" s="315">
        <v>93</v>
      </c>
      <c r="P337" s="304">
        <v>2</v>
      </c>
      <c r="Q337" s="304">
        <v>1</v>
      </c>
      <c r="R337" s="538">
        <v>121030</v>
      </c>
      <c r="S337" s="207" t="s">
        <v>18</v>
      </c>
      <c r="T337" s="301"/>
      <c r="U337" s="305"/>
      <c r="V337" s="629" t="str">
        <f>Tabelle2255356[[#This Row],[FOPPE Art.-Nr.]]</f>
        <v>12135134S1</v>
      </c>
      <c r="W337" s="630"/>
      <c r="X337" s="307"/>
      <c r="Y337" s="307"/>
      <c r="Z337" s="307"/>
      <c r="AA337" s="307"/>
      <c r="AB337" s="307"/>
      <c r="AC337" s="307"/>
      <c r="AD337" s="307"/>
      <c r="AE337" s="307"/>
      <c r="AF337" s="307"/>
      <c r="AG337" s="307"/>
      <c r="AH337" s="307"/>
      <c r="AI337" s="307"/>
      <c r="AJ337" s="307"/>
      <c r="AK337" s="307"/>
      <c r="AL337" s="307"/>
      <c r="AM337" s="307"/>
      <c r="AN337" s="307"/>
      <c r="AO337" s="307"/>
      <c r="AP337" s="307"/>
      <c r="AQ337" s="307"/>
      <c r="AR337" s="307"/>
      <c r="AS337" s="307"/>
      <c r="AT337" s="307"/>
      <c r="AU337" s="307"/>
      <c r="AV337" s="307"/>
      <c r="AW337" s="307"/>
      <c r="AX337" s="307"/>
      <c r="AY337" s="307"/>
      <c r="AZ337" s="307"/>
      <c r="BA337" s="307"/>
      <c r="BB337" s="307"/>
      <c r="BC337" s="307"/>
      <c r="BD337" s="307"/>
      <c r="BE337" s="307"/>
      <c r="BF337" s="307"/>
      <c r="BG337" s="307"/>
      <c r="BH337" s="307"/>
      <c r="BI337" s="307"/>
      <c r="BJ337" s="307"/>
      <c r="BK337" s="307"/>
      <c r="BL337" s="307"/>
      <c r="BM337" s="307"/>
      <c r="BN337" s="307"/>
      <c r="BO337" s="307"/>
      <c r="BP337" s="307"/>
      <c r="BQ337" s="307"/>
      <c r="BR337" s="307"/>
      <c r="BS337" s="307"/>
      <c r="BT337" s="307"/>
      <c r="BU337" s="307"/>
      <c r="BV337" s="307"/>
      <c r="BW337" s="307"/>
      <c r="BX337" s="307"/>
      <c r="BY337" s="307"/>
      <c r="BZ337" s="307"/>
      <c r="CA337" s="307"/>
      <c r="CB337" s="307"/>
      <c r="CC337" s="307"/>
      <c r="CD337" s="307"/>
      <c r="CE337" s="307"/>
      <c r="CF337" s="307"/>
      <c r="CG337" s="307"/>
      <c r="CH337" s="307"/>
      <c r="CI337" s="307"/>
      <c r="CJ337" s="307"/>
      <c r="CK337" s="307"/>
      <c r="CL337" s="307"/>
      <c r="CM337" s="307"/>
    </row>
    <row r="338" spans="1:91" s="308" customFormat="1" ht="13.8" x14ac:dyDescent="0.3">
      <c r="A338" s="567" t="s">
        <v>52</v>
      </c>
      <c r="B338" s="207" t="s">
        <v>321</v>
      </c>
      <c r="C338" s="300"/>
      <c r="D338" s="300"/>
      <c r="E338" s="208" t="s">
        <v>74</v>
      </c>
      <c r="F338" s="313"/>
      <c r="G338" s="313" t="s">
        <v>42</v>
      </c>
      <c r="H338" s="313"/>
      <c r="I338" s="314"/>
      <c r="J338" s="313" t="s">
        <v>42</v>
      </c>
      <c r="K338" s="314"/>
      <c r="L338" s="315"/>
      <c r="M338" s="313"/>
      <c r="N338" s="301">
        <v>235134</v>
      </c>
      <c r="O338" s="315">
        <v>93</v>
      </c>
      <c r="P338" s="304">
        <v>2</v>
      </c>
      <c r="Q338" s="304">
        <v>10</v>
      </c>
      <c r="R338" s="538">
        <v>121031</v>
      </c>
      <c r="S338" s="207" t="s">
        <v>11</v>
      </c>
      <c r="T338" s="301"/>
      <c r="U338" s="305"/>
      <c r="V338" s="629" t="str">
        <f>Tabelle2255356[[#This Row],[FOPPE Art.-Nr.]]</f>
        <v>12135134S10</v>
      </c>
      <c r="W338" s="630"/>
      <c r="X338" s="307"/>
      <c r="Y338" s="307"/>
      <c r="Z338" s="307"/>
      <c r="AA338" s="307"/>
      <c r="AB338" s="307"/>
      <c r="AC338" s="307"/>
      <c r="AD338" s="307"/>
      <c r="AE338" s="307"/>
      <c r="AF338" s="307"/>
      <c r="AG338" s="307"/>
      <c r="AH338" s="307"/>
      <c r="AI338" s="307"/>
      <c r="AJ338" s="307"/>
      <c r="AK338" s="307"/>
      <c r="AL338" s="307"/>
      <c r="AM338" s="307"/>
      <c r="AN338" s="307"/>
      <c r="AO338" s="307"/>
      <c r="AP338" s="307"/>
      <c r="AQ338" s="307"/>
      <c r="AR338" s="307"/>
      <c r="AS338" s="307"/>
      <c r="AT338" s="307"/>
      <c r="AU338" s="307"/>
      <c r="AV338" s="307"/>
      <c r="AW338" s="307"/>
      <c r="AX338" s="307"/>
      <c r="AY338" s="307"/>
      <c r="AZ338" s="307"/>
      <c r="BA338" s="307"/>
      <c r="BB338" s="307"/>
      <c r="BC338" s="307"/>
      <c r="BD338" s="307"/>
      <c r="BE338" s="307"/>
      <c r="BF338" s="307"/>
      <c r="BG338" s="307"/>
      <c r="BH338" s="307"/>
      <c r="BI338" s="307"/>
      <c r="BJ338" s="307"/>
      <c r="BK338" s="307"/>
      <c r="BL338" s="307"/>
      <c r="BM338" s="307"/>
      <c r="BN338" s="307"/>
      <c r="BO338" s="307"/>
      <c r="BP338" s="307"/>
      <c r="BQ338" s="307"/>
      <c r="BR338" s="307"/>
      <c r="BS338" s="307"/>
      <c r="BT338" s="307"/>
      <c r="BU338" s="307"/>
      <c r="BV338" s="307"/>
      <c r="BW338" s="307"/>
      <c r="BX338" s="307"/>
      <c r="BY338" s="307"/>
      <c r="BZ338" s="307"/>
      <c r="CA338" s="307"/>
      <c r="CB338" s="307"/>
      <c r="CC338" s="307"/>
      <c r="CD338" s="307"/>
      <c r="CE338" s="307"/>
      <c r="CF338" s="307"/>
      <c r="CG338" s="307"/>
      <c r="CH338" s="307"/>
      <c r="CI338" s="307"/>
      <c r="CJ338" s="307"/>
      <c r="CK338" s="307"/>
      <c r="CL338" s="307"/>
      <c r="CM338" s="307"/>
    </row>
    <row r="339" spans="1:91" s="308" customFormat="1" ht="13.8" x14ac:dyDescent="0.3">
      <c r="A339" s="567" t="s">
        <v>52</v>
      </c>
      <c r="B339" s="207" t="s">
        <v>322</v>
      </c>
      <c r="C339" s="300"/>
      <c r="D339" s="300"/>
      <c r="E339" s="208" t="s">
        <v>74</v>
      </c>
      <c r="F339" s="313"/>
      <c r="G339" s="313" t="s">
        <v>42</v>
      </c>
      <c r="H339" s="313"/>
      <c r="I339" s="314"/>
      <c r="J339" s="313" t="s">
        <v>42</v>
      </c>
      <c r="K339" s="314"/>
      <c r="L339" s="315"/>
      <c r="M339" s="313"/>
      <c r="N339" s="301">
        <v>235136</v>
      </c>
      <c r="O339" s="315">
        <v>94</v>
      </c>
      <c r="P339" s="304">
        <v>2</v>
      </c>
      <c r="Q339" s="304">
        <v>1</v>
      </c>
      <c r="R339" s="538">
        <v>121146</v>
      </c>
      <c r="S339" s="207" t="s">
        <v>18</v>
      </c>
      <c r="T339" s="301"/>
      <c r="U339" s="305"/>
      <c r="V339" s="629" t="str">
        <f>Tabelle2255356[[#This Row],[FOPPE Art.-Nr.]]</f>
        <v>12135136S1</v>
      </c>
      <c r="W339" s="630"/>
      <c r="X339" s="307"/>
      <c r="Y339" s="307"/>
      <c r="Z339" s="307"/>
      <c r="AA339" s="307"/>
      <c r="AB339" s="307"/>
      <c r="AC339" s="307"/>
      <c r="AD339" s="307"/>
      <c r="AE339" s="307"/>
      <c r="AF339" s="307"/>
      <c r="AG339" s="307"/>
      <c r="AH339" s="307"/>
      <c r="AI339" s="307"/>
      <c r="AJ339" s="307"/>
      <c r="AK339" s="307"/>
      <c r="AL339" s="307"/>
      <c r="AM339" s="307"/>
      <c r="AN339" s="307"/>
      <c r="AO339" s="307"/>
      <c r="AP339" s="307"/>
      <c r="AQ339" s="307"/>
      <c r="AR339" s="307"/>
      <c r="AS339" s="307"/>
      <c r="AT339" s="307"/>
      <c r="AU339" s="307"/>
      <c r="AV339" s="307"/>
      <c r="AW339" s="307"/>
      <c r="AX339" s="307"/>
      <c r="AY339" s="307"/>
      <c r="AZ339" s="307"/>
      <c r="BA339" s="307"/>
      <c r="BB339" s="307"/>
      <c r="BC339" s="307"/>
      <c r="BD339" s="307"/>
      <c r="BE339" s="307"/>
      <c r="BF339" s="307"/>
      <c r="BG339" s="307"/>
      <c r="BH339" s="307"/>
      <c r="BI339" s="307"/>
      <c r="BJ339" s="307"/>
      <c r="BK339" s="307"/>
      <c r="BL339" s="307"/>
      <c r="BM339" s="307"/>
      <c r="BN339" s="307"/>
      <c r="BO339" s="307"/>
      <c r="BP339" s="307"/>
      <c r="BQ339" s="307"/>
      <c r="BR339" s="307"/>
      <c r="BS339" s="307"/>
      <c r="BT339" s="307"/>
      <c r="BU339" s="307"/>
      <c r="BV339" s="307"/>
      <c r="BW339" s="307"/>
      <c r="BX339" s="307"/>
      <c r="BY339" s="307"/>
      <c r="BZ339" s="307"/>
      <c r="CA339" s="307"/>
      <c r="CB339" s="307"/>
      <c r="CC339" s="307"/>
      <c r="CD339" s="307"/>
      <c r="CE339" s="307"/>
      <c r="CF339" s="307"/>
      <c r="CG339" s="307"/>
      <c r="CH339" s="307"/>
      <c r="CI339" s="307"/>
      <c r="CJ339" s="307"/>
      <c r="CK339" s="307"/>
      <c r="CL339" s="307"/>
      <c r="CM339" s="307"/>
    </row>
    <row r="340" spans="1:91" s="308" customFormat="1" ht="13.8" x14ac:dyDescent="0.3">
      <c r="A340" s="567" t="s">
        <v>52</v>
      </c>
      <c r="B340" s="207" t="s">
        <v>323</v>
      </c>
      <c r="C340" s="300"/>
      <c r="D340" s="300"/>
      <c r="E340" s="208" t="s">
        <v>74</v>
      </c>
      <c r="F340" s="313"/>
      <c r="G340" s="313" t="s">
        <v>42</v>
      </c>
      <c r="H340" s="313"/>
      <c r="I340" s="314"/>
      <c r="J340" s="313" t="s">
        <v>42</v>
      </c>
      <c r="K340" s="314"/>
      <c r="L340" s="315"/>
      <c r="M340" s="313"/>
      <c r="N340" s="301">
        <v>235136</v>
      </c>
      <c r="O340" s="315">
        <v>94</v>
      </c>
      <c r="P340" s="304">
        <v>2</v>
      </c>
      <c r="Q340" s="304">
        <v>10</v>
      </c>
      <c r="R340" s="538">
        <v>121148</v>
      </c>
      <c r="S340" s="207" t="s">
        <v>11</v>
      </c>
      <c r="T340" s="301"/>
      <c r="U340" s="305"/>
      <c r="V340" s="629" t="str">
        <f>Tabelle2255356[[#This Row],[FOPPE Art.-Nr.]]</f>
        <v>12135136S10</v>
      </c>
      <c r="W340" s="630"/>
      <c r="X340" s="307"/>
      <c r="Y340" s="307"/>
      <c r="Z340" s="307"/>
      <c r="AA340" s="307"/>
      <c r="AB340" s="307"/>
      <c r="AC340" s="307"/>
      <c r="AD340" s="307"/>
      <c r="AE340" s="307"/>
      <c r="AF340" s="307"/>
      <c r="AG340" s="307"/>
      <c r="AH340" s="307"/>
      <c r="AI340" s="307"/>
      <c r="AJ340" s="307"/>
      <c r="AK340" s="307"/>
      <c r="AL340" s="307"/>
      <c r="AM340" s="307"/>
      <c r="AN340" s="307"/>
      <c r="AO340" s="307"/>
      <c r="AP340" s="307"/>
      <c r="AQ340" s="307"/>
      <c r="AR340" s="307"/>
      <c r="AS340" s="307"/>
      <c r="AT340" s="307"/>
      <c r="AU340" s="307"/>
      <c r="AV340" s="307"/>
      <c r="AW340" s="307"/>
      <c r="AX340" s="307"/>
      <c r="AY340" s="307"/>
      <c r="AZ340" s="307"/>
      <c r="BA340" s="307"/>
      <c r="BB340" s="307"/>
      <c r="BC340" s="307"/>
      <c r="BD340" s="307"/>
      <c r="BE340" s="307"/>
      <c r="BF340" s="307"/>
      <c r="BG340" s="307"/>
      <c r="BH340" s="307"/>
      <c r="BI340" s="307"/>
      <c r="BJ340" s="307"/>
      <c r="BK340" s="307"/>
      <c r="BL340" s="307"/>
      <c r="BM340" s="307"/>
      <c r="BN340" s="307"/>
      <c r="BO340" s="307"/>
      <c r="BP340" s="307"/>
      <c r="BQ340" s="307"/>
      <c r="BR340" s="307"/>
      <c r="BS340" s="307"/>
      <c r="BT340" s="307"/>
      <c r="BU340" s="307"/>
      <c r="BV340" s="307"/>
      <c r="BW340" s="307"/>
      <c r="BX340" s="307"/>
      <c r="BY340" s="307"/>
      <c r="BZ340" s="307"/>
      <c r="CA340" s="307"/>
      <c r="CB340" s="307"/>
      <c r="CC340" s="307"/>
      <c r="CD340" s="307"/>
      <c r="CE340" s="307"/>
      <c r="CF340" s="307"/>
      <c r="CG340" s="307"/>
      <c r="CH340" s="307"/>
      <c r="CI340" s="307"/>
      <c r="CJ340" s="307"/>
      <c r="CK340" s="307"/>
      <c r="CL340" s="307"/>
      <c r="CM340" s="307"/>
    </row>
    <row r="341" spans="1:91" s="308" customFormat="1" ht="13.8" x14ac:dyDescent="0.3">
      <c r="A341" s="567" t="s">
        <v>52</v>
      </c>
      <c r="B341" s="207" t="s">
        <v>324</v>
      </c>
      <c r="C341" s="300"/>
      <c r="D341" s="300"/>
      <c r="E341" s="208" t="s">
        <v>74</v>
      </c>
      <c r="F341" s="313"/>
      <c r="G341" s="313" t="s">
        <v>42</v>
      </c>
      <c r="H341" s="313"/>
      <c r="I341" s="314"/>
      <c r="J341" s="313" t="s">
        <v>42</v>
      </c>
      <c r="K341" s="314"/>
      <c r="L341" s="315"/>
      <c r="M341" s="313"/>
      <c r="N341" s="301">
        <v>235138</v>
      </c>
      <c r="O341" s="315">
        <v>95</v>
      </c>
      <c r="P341" s="304">
        <v>2</v>
      </c>
      <c r="Q341" s="304">
        <v>1</v>
      </c>
      <c r="R341" s="538">
        <v>121149</v>
      </c>
      <c r="S341" s="207" t="s">
        <v>18</v>
      </c>
      <c r="T341" s="301"/>
      <c r="U341" s="305"/>
      <c r="V341" s="629" t="str">
        <f>Tabelle2255356[[#This Row],[FOPPE Art.-Nr.]]</f>
        <v>12135138S1</v>
      </c>
      <c r="W341" s="630"/>
      <c r="X341" s="307"/>
      <c r="Y341" s="307"/>
      <c r="Z341" s="307"/>
      <c r="AA341" s="307"/>
      <c r="AB341" s="307"/>
      <c r="AC341" s="307"/>
      <c r="AD341" s="307"/>
      <c r="AE341" s="307"/>
      <c r="AF341" s="307"/>
      <c r="AG341" s="307"/>
      <c r="AH341" s="307"/>
      <c r="AI341" s="307"/>
      <c r="AJ341" s="307"/>
      <c r="AK341" s="307"/>
      <c r="AL341" s="307"/>
      <c r="AM341" s="307"/>
      <c r="AN341" s="307"/>
      <c r="AO341" s="307"/>
      <c r="AP341" s="307"/>
      <c r="AQ341" s="307"/>
      <c r="AR341" s="307"/>
      <c r="AS341" s="307"/>
      <c r="AT341" s="307"/>
      <c r="AU341" s="307"/>
      <c r="AV341" s="307"/>
      <c r="AW341" s="307"/>
      <c r="AX341" s="307"/>
      <c r="AY341" s="307"/>
      <c r="AZ341" s="307"/>
      <c r="BA341" s="307"/>
      <c r="BB341" s="307"/>
      <c r="BC341" s="307"/>
      <c r="BD341" s="307"/>
      <c r="BE341" s="307"/>
      <c r="BF341" s="307"/>
      <c r="BG341" s="307"/>
      <c r="BH341" s="307"/>
      <c r="BI341" s="307"/>
      <c r="BJ341" s="307"/>
      <c r="BK341" s="307"/>
      <c r="BL341" s="307"/>
      <c r="BM341" s="307"/>
      <c r="BN341" s="307"/>
      <c r="BO341" s="307"/>
      <c r="BP341" s="307"/>
      <c r="BQ341" s="307"/>
      <c r="BR341" s="307"/>
      <c r="BS341" s="307"/>
      <c r="BT341" s="307"/>
      <c r="BU341" s="307"/>
      <c r="BV341" s="307"/>
      <c r="BW341" s="307"/>
      <c r="BX341" s="307"/>
      <c r="BY341" s="307"/>
      <c r="BZ341" s="307"/>
      <c r="CA341" s="307"/>
      <c r="CB341" s="307"/>
      <c r="CC341" s="307"/>
      <c r="CD341" s="307"/>
      <c r="CE341" s="307"/>
      <c r="CF341" s="307"/>
      <c r="CG341" s="307"/>
      <c r="CH341" s="307"/>
      <c r="CI341" s="307"/>
      <c r="CJ341" s="307"/>
      <c r="CK341" s="307"/>
      <c r="CL341" s="307"/>
      <c r="CM341" s="307"/>
    </row>
    <row r="342" spans="1:91" s="308" customFormat="1" ht="13.8" x14ac:dyDescent="0.3">
      <c r="A342" s="567" t="s">
        <v>52</v>
      </c>
      <c r="B342" s="207" t="s">
        <v>325</v>
      </c>
      <c r="C342" s="300"/>
      <c r="D342" s="300"/>
      <c r="E342" s="208" t="s">
        <v>74</v>
      </c>
      <c r="F342" s="313"/>
      <c r="G342" s="313" t="s">
        <v>42</v>
      </c>
      <c r="H342" s="313"/>
      <c r="I342" s="314"/>
      <c r="J342" s="313" t="s">
        <v>42</v>
      </c>
      <c r="K342" s="314"/>
      <c r="L342" s="315"/>
      <c r="M342" s="313"/>
      <c r="N342" s="301">
        <v>235138</v>
      </c>
      <c r="O342" s="315">
        <v>95</v>
      </c>
      <c r="P342" s="304">
        <v>2</v>
      </c>
      <c r="Q342" s="304">
        <v>10</v>
      </c>
      <c r="R342" s="538">
        <v>121150</v>
      </c>
      <c r="S342" s="207" t="s">
        <v>11</v>
      </c>
      <c r="T342" s="301"/>
      <c r="U342" s="305"/>
      <c r="V342" s="629" t="str">
        <f>Tabelle2255356[[#This Row],[FOPPE Art.-Nr.]]</f>
        <v>12135138S10</v>
      </c>
      <c r="W342" s="630"/>
      <c r="X342" s="307"/>
      <c r="Y342" s="307"/>
      <c r="Z342" s="307"/>
      <c r="AA342" s="307"/>
      <c r="AB342" s="307"/>
      <c r="AC342" s="307"/>
      <c r="AD342" s="307"/>
      <c r="AE342" s="307"/>
      <c r="AF342" s="307"/>
      <c r="AG342" s="307"/>
      <c r="AH342" s="307"/>
      <c r="AI342" s="307"/>
      <c r="AJ342" s="307"/>
      <c r="AK342" s="307"/>
      <c r="AL342" s="307"/>
      <c r="AM342" s="307"/>
      <c r="AN342" s="307"/>
      <c r="AO342" s="307"/>
      <c r="AP342" s="307"/>
      <c r="AQ342" s="307"/>
      <c r="AR342" s="307"/>
      <c r="AS342" s="307"/>
      <c r="AT342" s="307"/>
      <c r="AU342" s="307"/>
      <c r="AV342" s="307"/>
      <c r="AW342" s="307"/>
      <c r="AX342" s="307"/>
      <c r="AY342" s="307"/>
      <c r="AZ342" s="307"/>
      <c r="BA342" s="307"/>
      <c r="BB342" s="307"/>
      <c r="BC342" s="307"/>
      <c r="BD342" s="307"/>
      <c r="BE342" s="307"/>
      <c r="BF342" s="307"/>
      <c r="BG342" s="307"/>
      <c r="BH342" s="307"/>
      <c r="BI342" s="307"/>
      <c r="BJ342" s="307"/>
      <c r="BK342" s="307"/>
      <c r="BL342" s="307"/>
      <c r="BM342" s="307"/>
      <c r="BN342" s="307"/>
      <c r="BO342" s="307"/>
      <c r="BP342" s="307"/>
      <c r="BQ342" s="307"/>
      <c r="BR342" s="307"/>
      <c r="BS342" s="307"/>
      <c r="BT342" s="307"/>
      <c r="BU342" s="307"/>
      <c r="BV342" s="307"/>
      <c r="BW342" s="307"/>
      <c r="BX342" s="307"/>
      <c r="BY342" s="307"/>
      <c r="BZ342" s="307"/>
      <c r="CA342" s="307"/>
      <c r="CB342" s="307"/>
      <c r="CC342" s="307"/>
      <c r="CD342" s="307"/>
      <c r="CE342" s="307"/>
      <c r="CF342" s="307"/>
      <c r="CG342" s="307"/>
      <c r="CH342" s="307"/>
      <c r="CI342" s="307"/>
      <c r="CJ342" s="307"/>
      <c r="CK342" s="307"/>
      <c r="CL342" s="307"/>
      <c r="CM342" s="307"/>
    </row>
    <row r="343" spans="1:91" s="308" customFormat="1" ht="13.8" x14ac:dyDescent="0.3">
      <c r="A343" s="567" t="s">
        <v>52</v>
      </c>
      <c r="B343" s="207" t="s">
        <v>326</v>
      </c>
      <c r="C343" s="300"/>
      <c r="D343" s="300"/>
      <c r="E343" s="208" t="s">
        <v>74</v>
      </c>
      <c r="F343" s="313"/>
      <c r="G343" s="313" t="s">
        <v>42</v>
      </c>
      <c r="H343" s="313"/>
      <c r="I343" s="314"/>
      <c r="J343" s="313" t="s">
        <v>42</v>
      </c>
      <c r="K343" s="314"/>
      <c r="L343" s="315"/>
      <c r="M343" s="313"/>
      <c r="N343" s="301">
        <v>235145</v>
      </c>
      <c r="O343" s="315">
        <v>96</v>
      </c>
      <c r="P343" s="304">
        <v>2</v>
      </c>
      <c r="Q343" s="304">
        <v>1</v>
      </c>
      <c r="R343" s="538">
        <v>121151</v>
      </c>
      <c r="S343" s="207" t="s">
        <v>18</v>
      </c>
      <c r="T343" s="301"/>
      <c r="U343" s="305"/>
      <c r="V343" s="629" t="str">
        <f>Tabelle2255356[[#This Row],[FOPPE Art.-Nr.]]</f>
        <v>12135145S1</v>
      </c>
      <c r="W343" s="630"/>
      <c r="X343" s="307"/>
      <c r="Y343" s="307"/>
      <c r="Z343" s="307"/>
      <c r="AA343" s="307"/>
      <c r="AB343" s="307"/>
      <c r="AC343" s="307"/>
      <c r="AD343" s="307"/>
      <c r="AE343" s="307"/>
      <c r="AF343" s="307"/>
      <c r="AG343" s="307"/>
      <c r="AH343" s="307"/>
      <c r="AI343" s="307"/>
      <c r="AJ343" s="307"/>
      <c r="AK343" s="307"/>
      <c r="AL343" s="307"/>
      <c r="AM343" s="307"/>
      <c r="AN343" s="307"/>
      <c r="AO343" s="307"/>
      <c r="AP343" s="307"/>
      <c r="AQ343" s="307"/>
      <c r="AR343" s="307"/>
      <c r="AS343" s="307"/>
      <c r="AT343" s="307"/>
      <c r="AU343" s="307"/>
      <c r="AV343" s="307"/>
      <c r="AW343" s="307"/>
      <c r="AX343" s="307"/>
      <c r="AY343" s="307"/>
      <c r="AZ343" s="307"/>
      <c r="BA343" s="307"/>
      <c r="BB343" s="307"/>
      <c r="BC343" s="307"/>
      <c r="BD343" s="307"/>
      <c r="BE343" s="307"/>
      <c r="BF343" s="307"/>
      <c r="BG343" s="307"/>
      <c r="BH343" s="307"/>
      <c r="BI343" s="307"/>
      <c r="BJ343" s="307"/>
      <c r="BK343" s="307"/>
      <c r="BL343" s="307"/>
      <c r="BM343" s="307"/>
      <c r="BN343" s="307"/>
      <c r="BO343" s="307"/>
      <c r="BP343" s="307"/>
      <c r="BQ343" s="307"/>
      <c r="BR343" s="307"/>
      <c r="BS343" s="307"/>
      <c r="BT343" s="307"/>
      <c r="BU343" s="307"/>
      <c r="BV343" s="307"/>
      <c r="BW343" s="307"/>
      <c r="BX343" s="307"/>
      <c r="BY343" s="307"/>
      <c r="BZ343" s="307"/>
      <c r="CA343" s="307"/>
      <c r="CB343" s="307"/>
      <c r="CC343" s="307"/>
      <c r="CD343" s="307"/>
      <c r="CE343" s="307"/>
      <c r="CF343" s="307"/>
      <c r="CG343" s="307"/>
      <c r="CH343" s="307"/>
      <c r="CI343" s="307"/>
      <c r="CJ343" s="307"/>
      <c r="CK343" s="307"/>
      <c r="CL343" s="307"/>
      <c r="CM343" s="307"/>
    </row>
    <row r="344" spans="1:91" s="308" customFormat="1" ht="13.8" x14ac:dyDescent="0.3">
      <c r="A344" s="567" t="s">
        <v>52</v>
      </c>
      <c r="B344" s="207" t="s">
        <v>327</v>
      </c>
      <c r="C344" s="300"/>
      <c r="D344" s="300"/>
      <c r="E344" s="208" t="s">
        <v>74</v>
      </c>
      <c r="F344" s="313"/>
      <c r="G344" s="313" t="s">
        <v>42</v>
      </c>
      <c r="H344" s="313"/>
      <c r="I344" s="314"/>
      <c r="J344" s="313" t="s">
        <v>42</v>
      </c>
      <c r="K344" s="314"/>
      <c r="L344" s="315"/>
      <c r="M344" s="313"/>
      <c r="N344" s="301">
        <v>235145</v>
      </c>
      <c r="O344" s="315">
        <v>96</v>
      </c>
      <c r="P344" s="304">
        <v>2</v>
      </c>
      <c r="Q344" s="304">
        <v>10</v>
      </c>
      <c r="R344" s="538">
        <v>121152</v>
      </c>
      <c r="S344" s="207" t="s">
        <v>11</v>
      </c>
      <c r="T344" s="301"/>
      <c r="U344" s="305"/>
      <c r="V344" s="629" t="str">
        <f>Tabelle2255356[[#This Row],[FOPPE Art.-Nr.]]</f>
        <v>12135145S10</v>
      </c>
      <c r="W344" s="630"/>
      <c r="X344" s="307"/>
      <c r="Y344" s="307"/>
      <c r="Z344" s="307"/>
      <c r="AA344" s="307"/>
      <c r="AB344" s="307"/>
      <c r="AC344" s="307"/>
      <c r="AD344" s="307"/>
      <c r="AE344" s="307"/>
      <c r="AF344" s="307"/>
      <c r="AG344" s="307"/>
      <c r="AH344" s="307"/>
      <c r="AI344" s="307"/>
      <c r="AJ344" s="307"/>
      <c r="AK344" s="307"/>
      <c r="AL344" s="307"/>
      <c r="AM344" s="307"/>
      <c r="AN344" s="307"/>
      <c r="AO344" s="307"/>
      <c r="AP344" s="307"/>
      <c r="AQ344" s="307"/>
      <c r="AR344" s="307"/>
      <c r="AS344" s="307"/>
      <c r="AT344" s="307"/>
      <c r="AU344" s="307"/>
      <c r="AV344" s="307"/>
      <c r="AW344" s="307"/>
      <c r="AX344" s="307"/>
      <c r="AY344" s="307"/>
      <c r="AZ344" s="307"/>
      <c r="BA344" s="307"/>
      <c r="BB344" s="307"/>
      <c r="BC344" s="307"/>
      <c r="BD344" s="307"/>
      <c r="BE344" s="307"/>
      <c r="BF344" s="307"/>
      <c r="BG344" s="307"/>
      <c r="BH344" s="307"/>
      <c r="BI344" s="307"/>
      <c r="BJ344" s="307"/>
      <c r="BK344" s="307"/>
      <c r="BL344" s="307"/>
      <c r="BM344" s="307"/>
      <c r="BN344" s="307"/>
      <c r="BO344" s="307"/>
      <c r="BP344" s="307"/>
      <c r="BQ344" s="307"/>
      <c r="BR344" s="307"/>
      <c r="BS344" s="307"/>
      <c r="BT344" s="307"/>
      <c r="BU344" s="307"/>
      <c r="BV344" s="307"/>
      <c r="BW344" s="307"/>
      <c r="BX344" s="307"/>
      <c r="BY344" s="307"/>
      <c r="BZ344" s="307"/>
      <c r="CA344" s="307"/>
      <c r="CB344" s="307"/>
      <c r="CC344" s="307"/>
      <c r="CD344" s="307"/>
      <c r="CE344" s="307"/>
      <c r="CF344" s="307"/>
      <c r="CG344" s="307"/>
      <c r="CH344" s="307"/>
      <c r="CI344" s="307"/>
      <c r="CJ344" s="307"/>
      <c r="CK344" s="307"/>
      <c r="CL344" s="307"/>
      <c r="CM344" s="307"/>
    </row>
    <row r="345" spans="1:91" s="308" customFormat="1" ht="13.8" x14ac:dyDescent="0.3">
      <c r="A345" s="567" t="s">
        <v>52</v>
      </c>
      <c r="B345" s="207" t="s">
        <v>328</v>
      </c>
      <c r="C345" s="300"/>
      <c r="D345" s="300"/>
      <c r="E345" s="208" t="s">
        <v>74</v>
      </c>
      <c r="F345" s="313"/>
      <c r="G345" s="313" t="s">
        <v>42</v>
      </c>
      <c r="H345" s="313"/>
      <c r="I345" s="314"/>
      <c r="J345" s="313" t="s">
        <v>42</v>
      </c>
      <c r="K345" s="314"/>
      <c r="L345" s="315"/>
      <c r="M345" s="313"/>
      <c r="N345" s="301">
        <v>235146</v>
      </c>
      <c r="O345" s="315">
        <v>97</v>
      </c>
      <c r="P345" s="304">
        <v>2</v>
      </c>
      <c r="Q345" s="304">
        <v>1</v>
      </c>
      <c r="R345" s="538">
        <v>121155</v>
      </c>
      <c r="S345" s="207" t="s">
        <v>18</v>
      </c>
      <c r="T345" s="301"/>
      <c r="U345" s="305"/>
      <c r="V345" s="629" t="str">
        <f>Tabelle2255356[[#This Row],[FOPPE Art.-Nr.]]</f>
        <v>12135146S1</v>
      </c>
      <c r="W345" s="630"/>
      <c r="X345" s="307"/>
      <c r="Y345" s="307"/>
      <c r="Z345" s="307"/>
      <c r="AA345" s="307"/>
      <c r="AB345" s="307"/>
      <c r="AC345" s="307"/>
      <c r="AD345" s="307"/>
      <c r="AE345" s="307"/>
      <c r="AF345" s="307"/>
      <c r="AG345" s="307"/>
      <c r="AH345" s="307"/>
      <c r="AI345" s="307"/>
      <c r="AJ345" s="307"/>
      <c r="AK345" s="307"/>
      <c r="AL345" s="307"/>
      <c r="AM345" s="307"/>
      <c r="AN345" s="307"/>
      <c r="AO345" s="307"/>
      <c r="AP345" s="307"/>
      <c r="AQ345" s="307"/>
      <c r="AR345" s="307"/>
      <c r="AS345" s="307"/>
      <c r="AT345" s="307"/>
      <c r="AU345" s="307"/>
      <c r="AV345" s="307"/>
      <c r="AW345" s="307"/>
      <c r="AX345" s="307"/>
      <c r="AY345" s="307"/>
      <c r="AZ345" s="307"/>
      <c r="BA345" s="307"/>
      <c r="BB345" s="307"/>
      <c r="BC345" s="307"/>
      <c r="BD345" s="307"/>
      <c r="BE345" s="307"/>
      <c r="BF345" s="307"/>
      <c r="BG345" s="307"/>
      <c r="BH345" s="307"/>
      <c r="BI345" s="307"/>
      <c r="BJ345" s="307"/>
      <c r="BK345" s="307"/>
      <c r="BL345" s="307"/>
      <c r="BM345" s="307"/>
      <c r="BN345" s="307"/>
      <c r="BO345" s="307"/>
      <c r="BP345" s="307"/>
      <c r="BQ345" s="307"/>
      <c r="BR345" s="307"/>
      <c r="BS345" s="307"/>
      <c r="BT345" s="307"/>
      <c r="BU345" s="307"/>
      <c r="BV345" s="307"/>
      <c r="BW345" s="307"/>
      <c r="BX345" s="307"/>
      <c r="BY345" s="307"/>
      <c r="BZ345" s="307"/>
      <c r="CA345" s="307"/>
      <c r="CB345" s="307"/>
      <c r="CC345" s="307"/>
      <c r="CD345" s="307"/>
      <c r="CE345" s="307"/>
      <c r="CF345" s="307"/>
      <c r="CG345" s="307"/>
      <c r="CH345" s="307"/>
      <c r="CI345" s="307"/>
      <c r="CJ345" s="307"/>
      <c r="CK345" s="307"/>
      <c r="CL345" s="307"/>
      <c r="CM345" s="307"/>
    </row>
    <row r="346" spans="1:91" s="308" customFormat="1" ht="13.8" x14ac:dyDescent="0.3">
      <c r="A346" s="567" t="s">
        <v>52</v>
      </c>
      <c r="B346" s="207" t="s">
        <v>329</v>
      </c>
      <c r="C346" s="300"/>
      <c r="D346" s="300"/>
      <c r="E346" s="208" t="s">
        <v>74</v>
      </c>
      <c r="F346" s="313"/>
      <c r="G346" s="313" t="s">
        <v>42</v>
      </c>
      <c r="H346" s="313"/>
      <c r="I346" s="314"/>
      <c r="J346" s="313" t="s">
        <v>42</v>
      </c>
      <c r="K346" s="314"/>
      <c r="L346" s="315"/>
      <c r="M346" s="313"/>
      <c r="N346" s="301">
        <v>235146</v>
      </c>
      <c r="O346" s="315">
        <v>97</v>
      </c>
      <c r="P346" s="304">
        <v>2</v>
      </c>
      <c r="Q346" s="304">
        <v>10</v>
      </c>
      <c r="R346" s="538">
        <v>121156</v>
      </c>
      <c r="S346" s="207" t="s">
        <v>11</v>
      </c>
      <c r="T346" s="301"/>
      <c r="U346" s="305"/>
      <c r="V346" s="629" t="str">
        <f>Tabelle2255356[[#This Row],[FOPPE Art.-Nr.]]</f>
        <v>12135146S10</v>
      </c>
      <c r="W346" s="630"/>
      <c r="X346" s="307"/>
      <c r="Y346" s="307"/>
      <c r="Z346" s="307"/>
      <c r="AA346" s="307"/>
      <c r="AB346" s="307"/>
      <c r="AC346" s="307"/>
      <c r="AD346" s="307"/>
      <c r="AE346" s="307"/>
      <c r="AF346" s="307"/>
      <c r="AG346" s="307"/>
      <c r="AH346" s="307"/>
      <c r="AI346" s="307"/>
      <c r="AJ346" s="307"/>
      <c r="AK346" s="307"/>
      <c r="AL346" s="307"/>
      <c r="AM346" s="307"/>
      <c r="AN346" s="307"/>
      <c r="AO346" s="307"/>
      <c r="AP346" s="307"/>
      <c r="AQ346" s="307"/>
      <c r="AR346" s="307"/>
      <c r="AS346" s="307"/>
      <c r="AT346" s="307"/>
      <c r="AU346" s="307"/>
      <c r="AV346" s="307"/>
      <c r="AW346" s="307"/>
      <c r="AX346" s="307"/>
      <c r="AY346" s="307"/>
      <c r="AZ346" s="307"/>
      <c r="BA346" s="307"/>
      <c r="BB346" s="307"/>
      <c r="BC346" s="307"/>
      <c r="BD346" s="307"/>
      <c r="BE346" s="307"/>
      <c r="BF346" s="307"/>
      <c r="BG346" s="307"/>
      <c r="BH346" s="307"/>
      <c r="BI346" s="307"/>
      <c r="BJ346" s="307"/>
      <c r="BK346" s="307"/>
      <c r="BL346" s="307"/>
      <c r="BM346" s="307"/>
      <c r="BN346" s="307"/>
      <c r="BO346" s="307"/>
      <c r="BP346" s="307"/>
      <c r="BQ346" s="307"/>
      <c r="BR346" s="307"/>
      <c r="BS346" s="307"/>
      <c r="BT346" s="307"/>
      <c r="BU346" s="307"/>
      <c r="BV346" s="307"/>
      <c r="BW346" s="307"/>
      <c r="BX346" s="307"/>
      <c r="BY346" s="307"/>
      <c r="BZ346" s="307"/>
      <c r="CA346" s="307"/>
      <c r="CB346" s="307"/>
      <c r="CC346" s="307"/>
      <c r="CD346" s="307"/>
      <c r="CE346" s="307"/>
      <c r="CF346" s="307"/>
      <c r="CG346" s="307"/>
      <c r="CH346" s="307"/>
      <c r="CI346" s="307"/>
      <c r="CJ346" s="307"/>
      <c r="CK346" s="307"/>
      <c r="CL346" s="307"/>
      <c r="CM346" s="307"/>
    </row>
    <row r="347" spans="1:91" s="308" customFormat="1" ht="13.8" x14ac:dyDescent="0.3">
      <c r="A347" s="567" t="s">
        <v>52</v>
      </c>
      <c r="B347" s="207" t="s">
        <v>330</v>
      </c>
      <c r="C347" s="300"/>
      <c r="D347" s="300"/>
      <c r="E347" s="208" t="s">
        <v>74</v>
      </c>
      <c r="F347" s="313"/>
      <c r="G347" s="313" t="s">
        <v>42</v>
      </c>
      <c r="H347" s="313"/>
      <c r="I347" s="314"/>
      <c r="J347" s="313" t="s">
        <v>42</v>
      </c>
      <c r="K347" s="314"/>
      <c r="L347" s="315"/>
      <c r="M347" s="313"/>
      <c r="N347" s="301">
        <v>235147</v>
      </c>
      <c r="O347" s="315">
        <v>98</v>
      </c>
      <c r="P347" s="304">
        <v>2</v>
      </c>
      <c r="Q347" s="304">
        <v>1</v>
      </c>
      <c r="R347" s="538">
        <v>121153</v>
      </c>
      <c r="S347" s="207" t="s">
        <v>18</v>
      </c>
      <c r="T347" s="301"/>
      <c r="U347" s="305"/>
      <c r="V347" s="629" t="str">
        <f>Tabelle2255356[[#This Row],[FOPPE Art.-Nr.]]</f>
        <v>12135147S1</v>
      </c>
      <c r="W347" s="630"/>
      <c r="X347" s="307"/>
      <c r="Y347" s="307"/>
      <c r="Z347" s="307"/>
      <c r="AA347" s="307"/>
      <c r="AB347" s="307"/>
      <c r="AC347" s="307"/>
      <c r="AD347" s="307"/>
      <c r="AE347" s="307"/>
      <c r="AF347" s="307"/>
      <c r="AG347" s="307"/>
      <c r="AH347" s="307"/>
      <c r="AI347" s="307"/>
      <c r="AJ347" s="307"/>
      <c r="AK347" s="307"/>
      <c r="AL347" s="307"/>
      <c r="AM347" s="307"/>
      <c r="AN347" s="307"/>
      <c r="AO347" s="307"/>
      <c r="AP347" s="307"/>
      <c r="AQ347" s="307"/>
      <c r="AR347" s="307"/>
      <c r="AS347" s="307"/>
      <c r="AT347" s="307"/>
      <c r="AU347" s="307"/>
      <c r="AV347" s="307"/>
      <c r="AW347" s="307"/>
      <c r="AX347" s="307"/>
      <c r="AY347" s="307"/>
      <c r="AZ347" s="307"/>
      <c r="BA347" s="307"/>
      <c r="BB347" s="307"/>
      <c r="BC347" s="307"/>
      <c r="BD347" s="307"/>
      <c r="BE347" s="307"/>
      <c r="BF347" s="307"/>
      <c r="BG347" s="307"/>
      <c r="BH347" s="307"/>
      <c r="BI347" s="307"/>
      <c r="BJ347" s="307"/>
      <c r="BK347" s="307"/>
      <c r="BL347" s="307"/>
      <c r="BM347" s="307"/>
      <c r="BN347" s="307"/>
      <c r="BO347" s="307"/>
      <c r="BP347" s="307"/>
      <c r="BQ347" s="307"/>
      <c r="BR347" s="307"/>
      <c r="BS347" s="307"/>
      <c r="BT347" s="307"/>
      <c r="BU347" s="307"/>
      <c r="BV347" s="307"/>
      <c r="BW347" s="307"/>
      <c r="BX347" s="307"/>
      <c r="BY347" s="307"/>
      <c r="BZ347" s="307"/>
      <c r="CA347" s="307"/>
      <c r="CB347" s="307"/>
      <c r="CC347" s="307"/>
      <c r="CD347" s="307"/>
      <c r="CE347" s="307"/>
      <c r="CF347" s="307"/>
      <c r="CG347" s="307"/>
      <c r="CH347" s="307"/>
      <c r="CI347" s="307"/>
      <c r="CJ347" s="307"/>
      <c r="CK347" s="307"/>
      <c r="CL347" s="307"/>
      <c r="CM347" s="307"/>
    </row>
    <row r="348" spans="1:91" s="308" customFormat="1" ht="13.8" x14ac:dyDescent="0.3">
      <c r="A348" s="567" t="s">
        <v>52</v>
      </c>
      <c r="B348" s="207" t="s">
        <v>331</v>
      </c>
      <c r="C348" s="300"/>
      <c r="D348" s="300"/>
      <c r="E348" s="208" t="s">
        <v>74</v>
      </c>
      <c r="F348" s="313"/>
      <c r="G348" s="313" t="s">
        <v>42</v>
      </c>
      <c r="H348" s="313"/>
      <c r="I348" s="314"/>
      <c r="J348" s="313" t="s">
        <v>42</v>
      </c>
      <c r="K348" s="314"/>
      <c r="L348" s="315"/>
      <c r="M348" s="313"/>
      <c r="N348" s="301">
        <v>235147</v>
      </c>
      <c r="O348" s="315">
        <v>98</v>
      </c>
      <c r="P348" s="304">
        <v>2</v>
      </c>
      <c r="Q348" s="304">
        <v>10</v>
      </c>
      <c r="R348" s="538">
        <v>121154</v>
      </c>
      <c r="S348" s="207" t="s">
        <v>11</v>
      </c>
      <c r="T348" s="301"/>
      <c r="U348" s="305"/>
      <c r="V348" s="629" t="str">
        <f>Tabelle2255356[[#This Row],[FOPPE Art.-Nr.]]</f>
        <v>12135147S10</v>
      </c>
      <c r="W348" s="630"/>
      <c r="X348" s="307"/>
      <c r="Y348" s="307"/>
      <c r="Z348" s="307"/>
      <c r="AA348" s="307"/>
      <c r="AB348" s="307"/>
      <c r="AC348" s="307"/>
      <c r="AD348" s="307"/>
      <c r="AE348" s="307"/>
      <c r="AF348" s="307"/>
      <c r="AG348" s="307"/>
      <c r="AH348" s="307"/>
      <c r="AI348" s="307"/>
      <c r="AJ348" s="307"/>
      <c r="AK348" s="307"/>
      <c r="AL348" s="307"/>
      <c r="AM348" s="307"/>
      <c r="AN348" s="307"/>
      <c r="AO348" s="307"/>
      <c r="AP348" s="307"/>
      <c r="AQ348" s="307"/>
      <c r="AR348" s="307"/>
      <c r="AS348" s="307"/>
      <c r="AT348" s="307"/>
      <c r="AU348" s="307"/>
      <c r="AV348" s="307"/>
      <c r="AW348" s="307"/>
      <c r="AX348" s="307"/>
      <c r="AY348" s="307"/>
      <c r="AZ348" s="307"/>
      <c r="BA348" s="307"/>
      <c r="BB348" s="307"/>
      <c r="BC348" s="307"/>
      <c r="BD348" s="307"/>
      <c r="BE348" s="307"/>
      <c r="BF348" s="307"/>
      <c r="BG348" s="307"/>
      <c r="BH348" s="307"/>
      <c r="BI348" s="307"/>
      <c r="BJ348" s="307"/>
      <c r="BK348" s="307"/>
      <c r="BL348" s="307"/>
      <c r="BM348" s="307"/>
      <c r="BN348" s="307"/>
      <c r="BO348" s="307"/>
      <c r="BP348" s="307"/>
      <c r="BQ348" s="307"/>
      <c r="BR348" s="307"/>
      <c r="BS348" s="307"/>
      <c r="BT348" s="307"/>
      <c r="BU348" s="307"/>
      <c r="BV348" s="307"/>
      <c r="BW348" s="307"/>
      <c r="BX348" s="307"/>
      <c r="BY348" s="307"/>
      <c r="BZ348" s="307"/>
      <c r="CA348" s="307"/>
      <c r="CB348" s="307"/>
      <c r="CC348" s="307"/>
      <c r="CD348" s="307"/>
      <c r="CE348" s="307"/>
      <c r="CF348" s="307"/>
      <c r="CG348" s="307"/>
      <c r="CH348" s="307"/>
      <c r="CI348" s="307"/>
      <c r="CJ348" s="307"/>
      <c r="CK348" s="307"/>
      <c r="CL348" s="307"/>
      <c r="CM348" s="307"/>
    </row>
    <row r="349" spans="1:91" s="308" customFormat="1" ht="13.8" x14ac:dyDescent="0.3">
      <c r="A349" s="567" t="s">
        <v>39</v>
      </c>
      <c r="B349" s="207" t="s">
        <v>332</v>
      </c>
      <c r="C349" s="300"/>
      <c r="D349" s="300"/>
      <c r="E349" s="208" t="s">
        <v>102</v>
      </c>
      <c r="F349" s="313" t="s">
        <v>42</v>
      </c>
      <c r="G349" s="313" t="s">
        <v>42</v>
      </c>
      <c r="H349" s="313"/>
      <c r="I349" s="314" t="s">
        <v>42</v>
      </c>
      <c r="J349" s="313"/>
      <c r="K349" s="314"/>
      <c r="L349" s="315"/>
      <c r="M349" s="313"/>
      <c r="N349" s="301">
        <v>235172</v>
      </c>
      <c r="O349" s="315" t="s">
        <v>333</v>
      </c>
      <c r="P349" s="304">
        <v>4</v>
      </c>
      <c r="Q349" s="304">
        <v>1</v>
      </c>
      <c r="R349" s="538">
        <v>121176</v>
      </c>
      <c r="S349" s="207" t="s">
        <v>18</v>
      </c>
      <c r="T349" s="301"/>
      <c r="U349" s="305"/>
      <c r="V349" s="629" t="str">
        <f>Tabelle2255356[[#This Row],[FOPPE Art.-Nr.]]</f>
        <v>11135172S1</v>
      </c>
      <c r="W349" s="630"/>
      <c r="X349" s="307"/>
      <c r="Y349" s="307"/>
      <c r="Z349" s="307"/>
      <c r="AA349" s="307"/>
      <c r="AB349" s="307"/>
      <c r="AC349" s="307"/>
      <c r="AD349" s="307"/>
      <c r="AE349" s="307"/>
      <c r="AF349" s="307"/>
      <c r="AG349" s="307"/>
      <c r="AH349" s="307"/>
      <c r="AI349" s="307"/>
      <c r="AJ349" s="307"/>
      <c r="AK349" s="307"/>
      <c r="AL349" s="307"/>
      <c r="AM349" s="307"/>
      <c r="AN349" s="307"/>
      <c r="AO349" s="307"/>
      <c r="AP349" s="307"/>
      <c r="AQ349" s="307"/>
      <c r="AR349" s="307"/>
      <c r="AS349" s="307"/>
      <c r="AT349" s="307"/>
      <c r="AU349" s="307"/>
      <c r="AV349" s="307"/>
      <c r="AW349" s="307"/>
      <c r="AX349" s="307"/>
      <c r="AY349" s="307"/>
      <c r="AZ349" s="307"/>
      <c r="BA349" s="307"/>
      <c r="BB349" s="307"/>
      <c r="BC349" s="307"/>
      <c r="BD349" s="307"/>
      <c r="BE349" s="307"/>
      <c r="BF349" s="307"/>
      <c r="BG349" s="307"/>
      <c r="BH349" s="307"/>
      <c r="BI349" s="307"/>
      <c r="BJ349" s="307"/>
      <c r="BK349" s="307"/>
      <c r="BL349" s="307"/>
      <c r="BM349" s="307"/>
      <c r="BN349" s="307"/>
      <c r="BO349" s="307"/>
      <c r="BP349" s="307"/>
      <c r="BQ349" s="307"/>
      <c r="BR349" s="307"/>
      <c r="BS349" s="307"/>
      <c r="BT349" s="307"/>
      <c r="BU349" s="307"/>
      <c r="BV349" s="307"/>
      <c r="BW349" s="307"/>
      <c r="BX349" s="307"/>
      <c r="BY349" s="307"/>
      <c r="BZ349" s="307"/>
      <c r="CA349" s="307"/>
      <c r="CB349" s="307"/>
      <c r="CC349" s="307"/>
      <c r="CD349" s="307"/>
      <c r="CE349" s="307"/>
      <c r="CF349" s="307"/>
      <c r="CG349" s="307"/>
      <c r="CH349" s="307"/>
      <c r="CI349" s="307"/>
      <c r="CJ349" s="307"/>
      <c r="CK349" s="307"/>
      <c r="CL349" s="307"/>
      <c r="CM349" s="307"/>
    </row>
    <row r="350" spans="1:91" s="308" customFormat="1" ht="13.8" x14ac:dyDescent="0.3">
      <c r="A350" s="567" t="s">
        <v>39</v>
      </c>
      <c r="B350" s="207" t="s">
        <v>334</v>
      </c>
      <c r="C350" s="300"/>
      <c r="D350" s="300"/>
      <c r="E350" s="208" t="s">
        <v>102</v>
      </c>
      <c r="F350" s="313" t="s">
        <v>42</v>
      </c>
      <c r="G350" s="313" t="s">
        <v>42</v>
      </c>
      <c r="H350" s="313"/>
      <c r="I350" s="314" t="s">
        <v>42</v>
      </c>
      <c r="J350" s="313"/>
      <c r="K350" s="314"/>
      <c r="L350" s="315"/>
      <c r="M350" s="313"/>
      <c r="N350" s="301">
        <v>235172</v>
      </c>
      <c r="O350" s="315" t="s">
        <v>333</v>
      </c>
      <c r="P350" s="304">
        <v>4</v>
      </c>
      <c r="Q350" s="304">
        <v>10</v>
      </c>
      <c r="R350" s="538">
        <v>121177</v>
      </c>
      <c r="S350" s="207" t="s">
        <v>11</v>
      </c>
      <c r="T350" s="301"/>
      <c r="U350" s="305"/>
      <c r="V350" s="629" t="str">
        <f>Tabelle2255356[[#This Row],[FOPPE Art.-Nr.]]</f>
        <v>11135172S10</v>
      </c>
      <c r="W350" s="630"/>
      <c r="X350" s="307"/>
      <c r="Y350" s="307"/>
      <c r="Z350" s="307"/>
      <c r="AA350" s="307"/>
      <c r="AB350" s="307"/>
      <c r="AC350" s="307"/>
      <c r="AD350" s="307"/>
      <c r="AE350" s="307"/>
      <c r="AF350" s="307"/>
      <c r="AG350" s="307"/>
      <c r="AH350" s="307"/>
      <c r="AI350" s="307"/>
      <c r="AJ350" s="307"/>
      <c r="AK350" s="307"/>
      <c r="AL350" s="307"/>
      <c r="AM350" s="307"/>
      <c r="AN350" s="307"/>
      <c r="AO350" s="307"/>
      <c r="AP350" s="307"/>
      <c r="AQ350" s="307"/>
      <c r="AR350" s="307"/>
      <c r="AS350" s="307"/>
      <c r="AT350" s="307"/>
      <c r="AU350" s="307"/>
      <c r="AV350" s="307"/>
      <c r="AW350" s="307"/>
      <c r="AX350" s="307"/>
      <c r="AY350" s="307"/>
      <c r="AZ350" s="307"/>
      <c r="BA350" s="307"/>
      <c r="BB350" s="307"/>
      <c r="BC350" s="307"/>
      <c r="BD350" s="307"/>
      <c r="BE350" s="307"/>
      <c r="BF350" s="307"/>
      <c r="BG350" s="307"/>
      <c r="BH350" s="307"/>
      <c r="BI350" s="307"/>
      <c r="BJ350" s="307"/>
      <c r="BK350" s="307"/>
      <c r="BL350" s="307"/>
      <c r="BM350" s="307"/>
      <c r="BN350" s="307"/>
      <c r="BO350" s="307"/>
      <c r="BP350" s="307"/>
      <c r="BQ350" s="307"/>
      <c r="BR350" s="307"/>
      <c r="BS350" s="307"/>
      <c r="BT350" s="307"/>
      <c r="BU350" s="307"/>
      <c r="BV350" s="307"/>
      <c r="BW350" s="307"/>
      <c r="BX350" s="307"/>
      <c r="BY350" s="307"/>
      <c r="BZ350" s="307"/>
      <c r="CA350" s="307"/>
      <c r="CB350" s="307"/>
      <c r="CC350" s="307"/>
      <c r="CD350" s="307"/>
      <c r="CE350" s="307"/>
      <c r="CF350" s="307"/>
      <c r="CG350" s="307"/>
      <c r="CH350" s="307"/>
      <c r="CI350" s="307"/>
      <c r="CJ350" s="307"/>
      <c r="CK350" s="307"/>
      <c r="CL350" s="307"/>
      <c r="CM350" s="307"/>
    </row>
    <row r="351" spans="1:91" s="308" customFormat="1" ht="13.8" x14ac:dyDescent="0.3">
      <c r="A351" s="567" t="s">
        <v>102</v>
      </c>
      <c r="B351" s="207" t="s">
        <v>335</v>
      </c>
      <c r="C351" s="300"/>
      <c r="D351" s="300"/>
      <c r="E351" s="208" t="s">
        <v>336</v>
      </c>
      <c r="F351" s="313" t="s">
        <v>42</v>
      </c>
      <c r="G351" s="313"/>
      <c r="H351" s="313"/>
      <c r="I351" s="314" t="s">
        <v>42</v>
      </c>
      <c r="J351" s="313"/>
      <c r="K351" s="314"/>
      <c r="L351" s="315"/>
      <c r="M351" s="313"/>
      <c r="N351" s="301">
        <v>235175</v>
      </c>
      <c r="O351" s="315" t="s">
        <v>337</v>
      </c>
      <c r="P351" s="304">
        <v>4</v>
      </c>
      <c r="Q351" s="304">
        <v>1</v>
      </c>
      <c r="R351" s="538">
        <v>119790</v>
      </c>
      <c r="S351" s="207" t="s">
        <v>18</v>
      </c>
      <c r="T351" s="301"/>
      <c r="U351" s="305"/>
      <c r="V351" s="629" t="str">
        <f>Tabelle2255356[[#This Row],[FOPPE Art.-Nr.]]</f>
        <v>11135175S1</v>
      </c>
      <c r="W351" s="630"/>
      <c r="X351" s="307"/>
      <c r="Y351" s="307"/>
      <c r="Z351" s="307"/>
      <c r="AA351" s="307"/>
      <c r="AB351" s="307"/>
      <c r="AC351" s="307"/>
      <c r="AD351" s="307"/>
      <c r="AE351" s="307"/>
      <c r="AF351" s="307"/>
      <c r="AG351" s="307"/>
      <c r="AH351" s="307"/>
      <c r="AI351" s="307"/>
      <c r="AJ351" s="307"/>
      <c r="AK351" s="307"/>
      <c r="AL351" s="307"/>
      <c r="AM351" s="307"/>
      <c r="AN351" s="307"/>
      <c r="AO351" s="307"/>
      <c r="AP351" s="307"/>
      <c r="AQ351" s="307"/>
      <c r="AR351" s="307"/>
      <c r="AS351" s="307"/>
      <c r="AT351" s="307"/>
      <c r="AU351" s="307"/>
      <c r="AV351" s="307"/>
      <c r="AW351" s="307"/>
      <c r="AX351" s="307"/>
      <c r="AY351" s="307"/>
      <c r="AZ351" s="307"/>
      <c r="BA351" s="307"/>
      <c r="BB351" s="307"/>
      <c r="BC351" s="307"/>
      <c r="BD351" s="307"/>
      <c r="BE351" s="307"/>
      <c r="BF351" s="307"/>
      <c r="BG351" s="307"/>
      <c r="BH351" s="307"/>
      <c r="BI351" s="307"/>
      <c r="BJ351" s="307"/>
      <c r="BK351" s="307"/>
      <c r="BL351" s="307"/>
      <c r="BM351" s="307"/>
      <c r="BN351" s="307"/>
      <c r="BO351" s="307"/>
      <c r="BP351" s="307"/>
      <c r="BQ351" s="307"/>
      <c r="BR351" s="307"/>
      <c r="BS351" s="307"/>
      <c r="BT351" s="307"/>
      <c r="BU351" s="307"/>
      <c r="BV351" s="307"/>
      <c r="BW351" s="307"/>
      <c r="BX351" s="307"/>
      <c r="BY351" s="307"/>
      <c r="BZ351" s="307"/>
      <c r="CA351" s="307"/>
      <c r="CB351" s="307"/>
      <c r="CC351" s="307"/>
      <c r="CD351" s="307"/>
      <c r="CE351" s="307"/>
      <c r="CF351" s="307"/>
      <c r="CG351" s="307"/>
      <c r="CH351" s="307"/>
      <c r="CI351" s="307"/>
      <c r="CJ351" s="307"/>
      <c r="CK351" s="307"/>
      <c r="CL351" s="307"/>
      <c r="CM351" s="307"/>
    </row>
    <row r="352" spans="1:91" s="308" customFormat="1" ht="13.8" x14ac:dyDescent="0.3">
      <c r="A352" s="567" t="s">
        <v>102</v>
      </c>
      <c r="B352" s="207" t="s">
        <v>340</v>
      </c>
      <c r="C352" s="300"/>
      <c r="D352" s="300"/>
      <c r="E352" s="208" t="s">
        <v>336</v>
      </c>
      <c r="F352" s="313" t="s">
        <v>42</v>
      </c>
      <c r="G352" s="313"/>
      <c r="H352" s="313"/>
      <c r="I352" s="314" t="s">
        <v>42</v>
      </c>
      <c r="J352" s="313"/>
      <c r="K352" s="314"/>
      <c r="L352" s="315"/>
      <c r="M352" s="313"/>
      <c r="N352" s="301">
        <v>235175</v>
      </c>
      <c r="O352" s="315" t="s">
        <v>337</v>
      </c>
      <c r="P352" s="304">
        <v>4</v>
      </c>
      <c r="Q352" s="304">
        <v>10</v>
      </c>
      <c r="R352" s="538">
        <v>120410</v>
      </c>
      <c r="S352" s="207" t="s">
        <v>11</v>
      </c>
      <c r="T352" s="301"/>
      <c r="U352" s="305"/>
      <c r="V352" s="629" t="str">
        <f>Tabelle2255356[[#This Row],[FOPPE Art.-Nr.]]</f>
        <v>11135175S10</v>
      </c>
      <c r="W352" s="630"/>
      <c r="X352" s="307"/>
      <c r="Y352" s="307"/>
      <c r="Z352" s="307"/>
      <c r="AA352" s="307"/>
      <c r="AB352" s="307"/>
      <c r="AC352" s="307"/>
      <c r="AD352" s="307"/>
      <c r="AE352" s="307"/>
      <c r="AF352" s="307"/>
      <c r="AG352" s="307"/>
      <c r="AH352" s="307"/>
      <c r="AI352" s="307"/>
      <c r="AJ352" s="307"/>
      <c r="AK352" s="307"/>
      <c r="AL352" s="307"/>
      <c r="AM352" s="307"/>
      <c r="AN352" s="307"/>
      <c r="AO352" s="307"/>
      <c r="AP352" s="307"/>
      <c r="AQ352" s="307"/>
      <c r="AR352" s="307"/>
      <c r="AS352" s="307"/>
      <c r="AT352" s="307"/>
      <c r="AU352" s="307"/>
      <c r="AV352" s="307"/>
      <c r="AW352" s="307"/>
      <c r="AX352" s="307"/>
      <c r="AY352" s="307"/>
      <c r="AZ352" s="307"/>
      <c r="BA352" s="307"/>
      <c r="BB352" s="307"/>
      <c r="BC352" s="307"/>
      <c r="BD352" s="307"/>
      <c r="BE352" s="307"/>
      <c r="BF352" s="307"/>
      <c r="BG352" s="307"/>
      <c r="BH352" s="307"/>
      <c r="BI352" s="307"/>
      <c r="BJ352" s="307"/>
      <c r="BK352" s="307"/>
      <c r="BL352" s="307"/>
      <c r="BM352" s="307"/>
      <c r="BN352" s="307"/>
      <c r="BO352" s="307"/>
      <c r="BP352" s="307"/>
      <c r="BQ352" s="307"/>
      <c r="BR352" s="307"/>
      <c r="BS352" s="307"/>
      <c r="BT352" s="307"/>
      <c r="BU352" s="307"/>
      <c r="BV352" s="307"/>
      <c r="BW352" s="307"/>
      <c r="BX352" s="307"/>
      <c r="BY352" s="307"/>
      <c r="BZ352" s="307"/>
      <c r="CA352" s="307"/>
      <c r="CB352" s="307"/>
      <c r="CC352" s="307"/>
      <c r="CD352" s="307"/>
      <c r="CE352" s="307"/>
      <c r="CF352" s="307"/>
      <c r="CG352" s="307"/>
      <c r="CH352" s="307"/>
      <c r="CI352" s="307"/>
      <c r="CJ352" s="307"/>
      <c r="CK352" s="307"/>
      <c r="CL352" s="307"/>
      <c r="CM352" s="307"/>
    </row>
    <row r="353" spans="1:91" s="308" customFormat="1" ht="13.8" x14ac:dyDescent="0.3">
      <c r="A353" s="567" t="s">
        <v>102</v>
      </c>
      <c r="B353" s="207" t="s">
        <v>338</v>
      </c>
      <c r="C353" s="300" t="s">
        <v>61</v>
      </c>
      <c r="D353" s="300"/>
      <c r="E353" s="208" t="s">
        <v>339</v>
      </c>
      <c r="F353" s="313" t="s">
        <v>42</v>
      </c>
      <c r="G353" s="313"/>
      <c r="H353" s="313"/>
      <c r="I353" s="314" t="s">
        <v>42</v>
      </c>
      <c r="J353" s="313"/>
      <c r="K353" s="314"/>
      <c r="L353" s="315"/>
      <c r="M353" s="313"/>
      <c r="N353" s="301">
        <v>235175</v>
      </c>
      <c r="O353" s="315" t="s">
        <v>337</v>
      </c>
      <c r="P353" s="304">
        <v>4</v>
      </c>
      <c r="Q353" s="304">
        <v>100</v>
      </c>
      <c r="R353" s="538">
        <v>120291</v>
      </c>
      <c r="S353" s="207" t="s">
        <v>11</v>
      </c>
      <c r="T353" s="301"/>
      <c r="U353" s="305"/>
      <c r="V353" s="629" t="str">
        <f>Tabelle2255356[[#This Row],[FOPPE Art.-Nr.]]</f>
        <v>11135175S100</v>
      </c>
      <c r="W353" s="630"/>
      <c r="X353" s="307"/>
      <c r="Y353" s="307"/>
      <c r="Z353" s="307"/>
      <c r="AA353" s="307"/>
      <c r="AB353" s="307"/>
      <c r="AC353" s="307"/>
      <c r="AD353" s="307"/>
      <c r="AE353" s="307"/>
      <c r="AF353" s="307"/>
      <c r="AG353" s="307"/>
      <c r="AH353" s="307"/>
      <c r="AI353" s="307"/>
      <c r="AJ353" s="307"/>
      <c r="AK353" s="307"/>
      <c r="AL353" s="307"/>
      <c r="AM353" s="307"/>
      <c r="AN353" s="307"/>
      <c r="AO353" s="307"/>
      <c r="AP353" s="307"/>
      <c r="AQ353" s="307"/>
      <c r="AR353" s="307"/>
      <c r="AS353" s="307"/>
      <c r="AT353" s="307"/>
      <c r="AU353" s="307"/>
      <c r="AV353" s="307"/>
      <c r="AW353" s="307"/>
      <c r="AX353" s="307"/>
      <c r="AY353" s="307"/>
      <c r="AZ353" s="307"/>
      <c r="BA353" s="307"/>
      <c r="BB353" s="307"/>
      <c r="BC353" s="307"/>
      <c r="BD353" s="307"/>
      <c r="BE353" s="307"/>
      <c r="BF353" s="307"/>
      <c r="BG353" s="307"/>
      <c r="BH353" s="307"/>
      <c r="BI353" s="307"/>
      <c r="BJ353" s="307"/>
      <c r="BK353" s="307"/>
      <c r="BL353" s="307"/>
      <c r="BM353" s="307"/>
      <c r="BN353" s="307"/>
      <c r="BO353" s="307"/>
      <c r="BP353" s="307"/>
      <c r="BQ353" s="307"/>
      <c r="BR353" s="307"/>
      <c r="BS353" s="307"/>
      <c r="BT353" s="307"/>
      <c r="BU353" s="307"/>
      <c r="BV353" s="307"/>
      <c r="BW353" s="307"/>
      <c r="BX353" s="307"/>
      <c r="BY353" s="307"/>
      <c r="BZ353" s="307"/>
      <c r="CA353" s="307"/>
      <c r="CB353" s="307"/>
      <c r="CC353" s="307"/>
      <c r="CD353" s="307"/>
      <c r="CE353" s="307"/>
      <c r="CF353" s="307"/>
      <c r="CG353" s="307"/>
      <c r="CH353" s="307"/>
      <c r="CI353" s="307"/>
      <c r="CJ353" s="307"/>
      <c r="CK353" s="307"/>
      <c r="CL353" s="307"/>
      <c r="CM353" s="307"/>
    </row>
    <row r="354" spans="1:91" s="308" customFormat="1" ht="13.8" x14ac:dyDescent="0.3">
      <c r="A354" s="567" t="s">
        <v>102</v>
      </c>
      <c r="B354" s="207" t="s">
        <v>341</v>
      </c>
      <c r="C354" s="300"/>
      <c r="D354" s="300"/>
      <c r="E354" s="208" t="s">
        <v>336</v>
      </c>
      <c r="F354" s="313" t="s">
        <v>42</v>
      </c>
      <c r="G354" s="313"/>
      <c r="H354" s="313"/>
      <c r="I354" s="314" t="s">
        <v>42</v>
      </c>
      <c r="J354" s="313"/>
      <c r="K354" s="314"/>
      <c r="L354" s="315"/>
      <c r="M354" s="313"/>
      <c r="N354" s="301">
        <v>235176</v>
      </c>
      <c r="O354" s="315" t="s">
        <v>337</v>
      </c>
      <c r="P354" s="304">
        <v>40</v>
      </c>
      <c r="Q354" s="304">
        <v>1</v>
      </c>
      <c r="R354" s="538">
        <v>119790</v>
      </c>
      <c r="S354" s="207" t="s">
        <v>18</v>
      </c>
      <c r="T354" s="301"/>
      <c r="U354" s="305"/>
      <c r="V354" s="629" t="str">
        <f>Tabelle2255356[[#This Row],[FOPPE Art.-Nr.]]</f>
        <v>11135176S1</v>
      </c>
      <c r="W354" s="630"/>
      <c r="X354" s="307"/>
      <c r="Y354" s="307"/>
      <c r="Z354" s="307"/>
      <c r="AA354" s="307"/>
      <c r="AB354" s="307"/>
      <c r="AC354" s="307"/>
      <c r="AD354" s="307"/>
      <c r="AE354" s="307"/>
      <c r="AF354" s="307"/>
      <c r="AG354" s="307"/>
      <c r="AH354" s="307"/>
      <c r="AI354" s="307"/>
      <c r="AJ354" s="307"/>
      <c r="AK354" s="307"/>
      <c r="AL354" s="307"/>
      <c r="AM354" s="307"/>
      <c r="AN354" s="307"/>
      <c r="AO354" s="307"/>
      <c r="AP354" s="307"/>
      <c r="AQ354" s="307"/>
      <c r="AR354" s="307"/>
      <c r="AS354" s="307"/>
      <c r="AT354" s="307"/>
      <c r="AU354" s="307"/>
      <c r="AV354" s="307"/>
      <c r="AW354" s="307"/>
      <c r="AX354" s="307"/>
      <c r="AY354" s="307"/>
      <c r="AZ354" s="307"/>
      <c r="BA354" s="307"/>
      <c r="BB354" s="307"/>
      <c r="BC354" s="307"/>
      <c r="BD354" s="307"/>
      <c r="BE354" s="307"/>
      <c r="BF354" s="307"/>
      <c r="BG354" s="307"/>
      <c r="BH354" s="307"/>
      <c r="BI354" s="307"/>
      <c r="BJ354" s="307"/>
      <c r="BK354" s="307"/>
      <c r="BL354" s="307"/>
      <c r="BM354" s="307"/>
      <c r="BN354" s="307"/>
      <c r="BO354" s="307"/>
      <c r="BP354" s="307"/>
      <c r="BQ354" s="307"/>
      <c r="BR354" s="307"/>
      <c r="BS354" s="307"/>
      <c r="BT354" s="307"/>
      <c r="BU354" s="307"/>
      <c r="BV354" s="307"/>
      <c r="BW354" s="307"/>
      <c r="BX354" s="307"/>
      <c r="BY354" s="307"/>
      <c r="BZ354" s="307"/>
      <c r="CA354" s="307"/>
      <c r="CB354" s="307"/>
      <c r="CC354" s="307"/>
      <c r="CD354" s="307"/>
      <c r="CE354" s="307"/>
      <c r="CF354" s="307"/>
      <c r="CG354" s="307"/>
      <c r="CH354" s="307"/>
      <c r="CI354" s="307"/>
      <c r="CJ354" s="307"/>
      <c r="CK354" s="307"/>
      <c r="CL354" s="307"/>
      <c r="CM354" s="307"/>
    </row>
    <row r="355" spans="1:91" s="308" customFormat="1" ht="13.8" x14ac:dyDescent="0.3">
      <c r="A355" s="567" t="s">
        <v>102</v>
      </c>
      <c r="B355" s="207" t="s">
        <v>342</v>
      </c>
      <c r="C355" s="300"/>
      <c r="D355" s="300"/>
      <c r="E355" s="208" t="s">
        <v>336</v>
      </c>
      <c r="F355" s="313" t="s">
        <v>42</v>
      </c>
      <c r="G355" s="313"/>
      <c r="H355" s="313"/>
      <c r="I355" s="314" t="s">
        <v>42</v>
      </c>
      <c r="J355" s="313"/>
      <c r="K355" s="314"/>
      <c r="L355" s="315"/>
      <c r="M355" s="313"/>
      <c r="N355" s="301">
        <v>235177</v>
      </c>
      <c r="O355" s="315" t="s">
        <v>343</v>
      </c>
      <c r="P355" s="304">
        <v>4</v>
      </c>
      <c r="Q355" s="304">
        <v>1</v>
      </c>
      <c r="R355" s="538">
        <v>119791</v>
      </c>
      <c r="S355" s="207" t="s">
        <v>18</v>
      </c>
      <c r="T355" s="301"/>
      <c r="U355" s="305"/>
      <c r="V355" s="629" t="str">
        <f>Tabelle2255356[[#This Row],[FOPPE Art.-Nr.]]</f>
        <v>11135177S1</v>
      </c>
      <c r="W355" s="630"/>
      <c r="X355" s="307"/>
      <c r="Y355" s="307"/>
      <c r="Z355" s="307"/>
      <c r="AA355" s="307"/>
      <c r="AB355" s="307"/>
      <c r="AC355" s="307"/>
      <c r="AD355" s="307"/>
      <c r="AE355" s="307"/>
      <c r="AF355" s="307"/>
      <c r="AG355" s="307"/>
      <c r="AH355" s="307"/>
      <c r="AI355" s="307"/>
      <c r="AJ355" s="307"/>
      <c r="AK355" s="307"/>
      <c r="AL355" s="307"/>
      <c r="AM355" s="307"/>
      <c r="AN355" s="307"/>
      <c r="AO355" s="307"/>
      <c r="AP355" s="307"/>
      <c r="AQ355" s="307"/>
      <c r="AR355" s="307"/>
      <c r="AS355" s="307"/>
      <c r="AT355" s="307"/>
      <c r="AU355" s="307"/>
      <c r="AV355" s="307"/>
      <c r="AW355" s="307"/>
      <c r="AX355" s="307"/>
      <c r="AY355" s="307"/>
      <c r="AZ355" s="307"/>
      <c r="BA355" s="307"/>
      <c r="BB355" s="307"/>
      <c r="BC355" s="307"/>
      <c r="BD355" s="307"/>
      <c r="BE355" s="307"/>
      <c r="BF355" s="307"/>
      <c r="BG355" s="307"/>
      <c r="BH355" s="307"/>
      <c r="BI355" s="307"/>
      <c r="BJ355" s="307"/>
      <c r="BK355" s="307"/>
      <c r="BL355" s="307"/>
      <c r="BM355" s="307"/>
      <c r="BN355" s="307"/>
      <c r="BO355" s="307"/>
      <c r="BP355" s="307"/>
      <c r="BQ355" s="307"/>
      <c r="BR355" s="307"/>
      <c r="BS355" s="307"/>
      <c r="BT355" s="307"/>
      <c r="BU355" s="307"/>
      <c r="BV355" s="307"/>
      <c r="BW355" s="307"/>
      <c r="BX355" s="307"/>
      <c r="BY355" s="307"/>
      <c r="BZ355" s="307"/>
      <c r="CA355" s="307"/>
      <c r="CB355" s="307"/>
      <c r="CC355" s="307"/>
      <c r="CD355" s="307"/>
      <c r="CE355" s="307"/>
      <c r="CF355" s="307"/>
      <c r="CG355" s="307"/>
      <c r="CH355" s="307"/>
      <c r="CI355" s="307"/>
      <c r="CJ355" s="307"/>
      <c r="CK355" s="307"/>
      <c r="CL355" s="307"/>
      <c r="CM355" s="307"/>
    </row>
    <row r="356" spans="1:91" s="308" customFormat="1" ht="13.8" x14ac:dyDescent="0.3">
      <c r="A356" s="567" t="s">
        <v>102</v>
      </c>
      <c r="B356" s="207" t="s">
        <v>345</v>
      </c>
      <c r="C356" s="300"/>
      <c r="D356" s="300"/>
      <c r="E356" s="208" t="s">
        <v>336</v>
      </c>
      <c r="F356" s="313" t="s">
        <v>42</v>
      </c>
      <c r="G356" s="313"/>
      <c r="H356" s="313"/>
      <c r="I356" s="314" t="s">
        <v>42</v>
      </c>
      <c r="J356" s="313"/>
      <c r="K356" s="314"/>
      <c r="L356" s="315"/>
      <c r="M356" s="313"/>
      <c r="N356" s="301">
        <v>235177</v>
      </c>
      <c r="O356" s="315" t="s">
        <v>343</v>
      </c>
      <c r="P356" s="304">
        <v>4</v>
      </c>
      <c r="Q356" s="304">
        <v>10</v>
      </c>
      <c r="R356" s="538">
        <v>120413</v>
      </c>
      <c r="S356" s="207" t="s">
        <v>11</v>
      </c>
      <c r="T356" s="301"/>
      <c r="U356" s="305"/>
      <c r="V356" s="629" t="str">
        <f>Tabelle2255356[[#This Row],[FOPPE Art.-Nr.]]</f>
        <v>11135177S10</v>
      </c>
      <c r="W356" s="630"/>
      <c r="X356" s="307"/>
      <c r="Y356" s="307"/>
      <c r="Z356" s="307"/>
      <c r="AA356" s="307"/>
      <c r="AB356" s="307"/>
      <c r="AC356" s="307"/>
      <c r="AD356" s="307"/>
      <c r="AE356" s="307"/>
      <c r="AF356" s="307"/>
      <c r="AG356" s="307"/>
      <c r="AH356" s="307"/>
      <c r="AI356" s="307"/>
      <c r="AJ356" s="307"/>
      <c r="AK356" s="307"/>
      <c r="AL356" s="307"/>
      <c r="AM356" s="307"/>
      <c r="AN356" s="307"/>
      <c r="AO356" s="307"/>
      <c r="AP356" s="307"/>
      <c r="AQ356" s="307"/>
      <c r="AR356" s="307"/>
      <c r="AS356" s="307"/>
      <c r="AT356" s="307"/>
      <c r="AU356" s="307"/>
      <c r="AV356" s="307"/>
      <c r="AW356" s="307"/>
      <c r="AX356" s="307"/>
      <c r="AY356" s="307"/>
      <c r="AZ356" s="307"/>
      <c r="BA356" s="307"/>
      <c r="BB356" s="307"/>
      <c r="BC356" s="307"/>
      <c r="BD356" s="307"/>
      <c r="BE356" s="307"/>
      <c r="BF356" s="307"/>
      <c r="BG356" s="307"/>
      <c r="BH356" s="307"/>
      <c r="BI356" s="307"/>
      <c r="BJ356" s="307"/>
      <c r="BK356" s="307"/>
      <c r="BL356" s="307"/>
      <c r="BM356" s="307"/>
      <c r="BN356" s="307"/>
      <c r="BO356" s="307"/>
      <c r="BP356" s="307"/>
      <c r="BQ356" s="307"/>
      <c r="BR356" s="307"/>
      <c r="BS356" s="307"/>
      <c r="BT356" s="307"/>
      <c r="BU356" s="307"/>
      <c r="BV356" s="307"/>
      <c r="BW356" s="307"/>
      <c r="BX356" s="307"/>
      <c r="BY356" s="307"/>
      <c r="BZ356" s="307"/>
      <c r="CA356" s="307"/>
      <c r="CB356" s="307"/>
      <c r="CC356" s="307"/>
      <c r="CD356" s="307"/>
      <c r="CE356" s="307"/>
      <c r="CF356" s="307"/>
      <c r="CG356" s="307"/>
      <c r="CH356" s="307"/>
      <c r="CI356" s="307"/>
      <c r="CJ356" s="307"/>
      <c r="CK356" s="307"/>
      <c r="CL356" s="307"/>
      <c r="CM356" s="307"/>
    </row>
    <row r="357" spans="1:91" s="308" customFormat="1" ht="13.8" x14ac:dyDescent="0.3">
      <c r="A357" s="567" t="s">
        <v>102</v>
      </c>
      <c r="B357" s="207" t="s">
        <v>344</v>
      </c>
      <c r="C357" s="300" t="s">
        <v>61</v>
      </c>
      <c r="D357" s="300"/>
      <c r="E357" s="208" t="s">
        <v>339</v>
      </c>
      <c r="F357" s="313" t="s">
        <v>42</v>
      </c>
      <c r="G357" s="313"/>
      <c r="H357" s="313"/>
      <c r="I357" s="314" t="s">
        <v>42</v>
      </c>
      <c r="J357" s="313"/>
      <c r="K357" s="314"/>
      <c r="L357" s="315"/>
      <c r="M357" s="313"/>
      <c r="N357" s="301">
        <v>235177</v>
      </c>
      <c r="O357" s="315" t="s">
        <v>343</v>
      </c>
      <c r="P357" s="304">
        <v>4</v>
      </c>
      <c r="Q357" s="304">
        <v>100</v>
      </c>
      <c r="R357" s="538">
        <v>120292</v>
      </c>
      <c r="S357" s="207" t="s">
        <v>11</v>
      </c>
      <c r="T357" s="301"/>
      <c r="U357" s="305"/>
      <c r="V357" s="629" t="str">
        <f>Tabelle2255356[[#This Row],[FOPPE Art.-Nr.]]</f>
        <v>11135177S100</v>
      </c>
      <c r="W357" s="630"/>
      <c r="X357" s="307"/>
      <c r="Y357" s="307"/>
      <c r="Z357" s="307"/>
      <c r="AA357" s="307"/>
      <c r="AB357" s="307"/>
      <c r="AC357" s="307"/>
      <c r="AD357" s="307"/>
      <c r="AE357" s="307"/>
      <c r="AF357" s="307"/>
      <c r="AG357" s="307"/>
      <c r="AH357" s="307"/>
      <c r="AI357" s="307"/>
      <c r="AJ357" s="307"/>
      <c r="AK357" s="307"/>
      <c r="AL357" s="307"/>
      <c r="AM357" s="307"/>
      <c r="AN357" s="307"/>
      <c r="AO357" s="307"/>
      <c r="AP357" s="307"/>
      <c r="AQ357" s="307"/>
      <c r="AR357" s="307"/>
      <c r="AS357" s="307"/>
      <c r="AT357" s="307"/>
      <c r="AU357" s="307"/>
      <c r="AV357" s="307"/>
      <c r="AW357" s="307"/>
      <c r="AX357" s="307"/>
      <c r="AY357" s="307"/>
      <c r="AZ357" s="307"/>
      <c r="BA357" s="307"/>
      <c r="BB357" s="307"/>
      <c r="BC357" s="307"/>
      <c r="BD357" s="307"/>
      <c r="BE357" s="307"/>
      <c r="BF357" s="307"/>
      <c r="BG357" s="307"/>
      <c r="BH357" s="307"/>
      <c r="BI357" s="307"/>
      <c r="BJ357" s="307"/>
      <c r="BK357" s="307"/>
      <c r="BL357" s="307"/>
      <c r="BM357" s="307"/>
      <c r="BN357" s="307"/>
      <c r="BO357" s="307"/>
      <c r="BP357" s="307"/>
      <c r="BQ357" s="307"/>
      <c r="BR357" s="307"/>
      <c r="BS357" s="307"/>
      <c r="BT357" s="307"/>
      <c r="BU357" s="307"/>
      <c r="BV357" s="307"/>
      <c r="BW357" s="307"/>
      <c r="BX357" s="307"/>
      <c r="BY357" s="307"/>
      <c r="BZ357" s="307"/>
      <c r="CA357" s="307"/>
      <c r="CB357" s="307"/>
      <c r="CC357" s="307"/>
      <c r="CD357" s="307"/>
      <c r="CE357" s="307"/>
      <c r="CF357" s="307"/>
      <c r="CG357" s="307"/>
      <c r="CH357" s="307"/>
      <c r="CI357" s="307"/>
      <c r="CJ357" s="307"/>
      <c r="CK357" s="307"/>
      <c r="CL357" s="307"/>
      <c r="CM357" s="307"/>
    </row>
    <row r="358" spans="1:91" s="308" customFormat="1" ht="13.8" x14ac:dyDescent="0.3">
      <c r="A358" s="567" t="s">
        <v>102</v>
      </c>
      <c r="B358" s="207" t="s">
        <v>346</v>
      </c>
      <c r="C358" s="300"/>
      <c r="D358" s="300"/>
      <c r="E358" s="208" t="s">
        <v>336</v>
      </c>
      <c r="F358" s="313" t="s">
        <v>42</v>
      </c>
      <c r="G358" s="313"/>
      <c r="H358" s="313"/>
      <c r="I358" s="314" t="s">
        <v>42</v>
      </c>
      <c r="J358" s="313"/>
      <c r="K358" s="314"/>
      <c r="L358" s="315"/>
      <c r="M358" s="313"/>
      <c r="N358" s="301">
        <v>235178</v>
      </c>
      <c r="O358" s="315" t="s">
        <v>343</v>
      </c>
      <c r="P358" s="304">
        <v>40</v>
      </c>
      <c r="Q358" s="304">
        <v>1</v>
      </c>
      <c r="R358" s="538">
        <v>119791</v>
      </c>
      <c r="S358" s="207" t="s">
        <v>18</v>
      </c>
      <c r="T358" s="301"/>
      <c r="U358" s="305"/>
      <c r="V358" s="629" t="str">
        <f>Tabelle2255356[[#This Row],[FOPPE Art.-Nr.]]</f>
        <v>11135178S1</v>
      </c>
      <c r="W358" s="630"/>
      <c r="X358" s="307"/>
      <c r="Y358" s="307"/>
      <c r="Z358" s="307"/>
      <c r="AA358" s="307"/>
      <c r="AB358" s="307"/>
      <c r="AC358" s="307"/>
      <c r="AD358" s="307"/>
      <c r="AE358" s="307"/>
      <c r="AF358" s="307"/>
      <c r="AG358" s="307"/>
      <c r="AH358" s="307"/>
      <c r="AI358" s="307"/>
      <c r="AJ358" s="307"/>
      <c r="AK358" s="307"/>
      <c r="AL358" s="307"/>
      <c r="AM358" s="307"/>
      <c r="AN358" s="307"/>
      <c r="AO358" s="307"/>
      <c r="AP358" s="307"/>
      <c r="AQ358" s="307"/>
      <c r="AR358" s="307"/>
      <c r="AS358" s="307"/>
      <c r="AT358" s="307"/>
      <c r="AU358" s="307"/>
      <c r="AV358" s="307"/>
      <c r="AW358" s="307"/>
      <c r="AX358" s="307"/>
      <c r="AY358" s="307"/>
      <c r="AZ358" s="307"/>
      <c r="BA358" s="307"/>
      <c r="BB358" s="307"/>
      <c r="BC358" s="307"/>
      <c r="BD358" s="307"/>
      <c r="BE358" s="307"/>
      <c r="BF358" s="307"/>
      <c r="BG358" s="307"/>
      <c r="BH358" s="307"/>
      <c r="BI358" s="307"/>
      <c r="BJ358" s="307"/>
      <c r="BK358" s="307"/>
      <c r="BL358" s="307"/>
      <c r="BM358" s="307"/>
      <c r="BN358" s="307"/>
      <c r="BO358" s="307"/>
      <c r="BP358" s="307"/>
      <c r="BQ358" s="307"/>
      <c r="BR358" s="307"/>
      <c r="BS358" s="307"/>
      <c r="BT358" s="307"/>
      <c r="BU358" s="307"/>
      <c r="BV358" s="307"/>
      <c r="BW358" s="307"/>
      <c r="BX358" s="307"/>
      <c r="BY358" s="307"/>
      <c r="BZ358" s="307"/>
      <c r="CA358" s="307"/>
      <c r="CB358" s="307"/>
      <c r="CC358" s="307"/>
      <c r="CD358" s="307"/>
      <c r="CE358" s="307"/>
      <c r="CF358" s="307"/>
      <c r="CG358" s="307"/>
      <c r="CH358" s="307"/>
      <c r="CI358" s="307"/>
      <c r="CJ358" s="307"/>
      <c r="CK358" s="307"/>
      <c r="CL358" s="307"/>
      <c r="CM358" s="307"/>
    </row>
    <row r="359" spans="1:91" s="308" customFormat="1" ht="13.8" x14ac:dyDescent="0.3">
      <c r="A359" s="567" t="s">
        <v>52</v>
      </c>
      <c r="B359" s="207" t="s">
        <v>842</v>
      </c>
      <c r="C359" s="300"/>
      <c r="D359" s="300"/>
      <c r="E359" s="208" t="s">
        <v>52</v>
      </c>
      <c r="F359" s="313"/>
      <c r="G359" s="313" t="s">
        <v>42</v>
      </c>
      <c r="H359" s="313"/>
      <c r="I359" s="314"/>
      <c r="J359" s="313" t="s">
        <v>42</v>
      </c>
      <c r="K359" s="314"/>
      <c r="L359" s="315"/>
      <c r="M359" s="313"/>
      <c r="N359" s="301">
        <v>235272</v>
      </c>
      <c r="O359" s="315">
        <v>76</v>
      </c>
      <c r="P359" s="304">
        <v>50</v>
      </c>
      <c r="Q359" s="304">
        <v>1</v>
      </c>
      <c r="R359" s="538">
        <v>118503</v>
      </c>
      <c r="S359" s="207" t="s">
        <v>18</v>
      </c>
      <c r="T359" s="301"/>
      <c r="U359" s="305"/>
      <c r="V359" s="629" t="str">
        <f>Tabelle2255356[[#This Row],[FOPPE Art.-Nr.]]</f>
        <v xml:space="preserve">12135272S1 </v>
      </c>
      <c r="W359" s="630"/>
      <c r="X359" s="307"/>
      <c r="Y359" s="307"/>
      <c r="Z359" s="307"/>
      <c r="AA359" s="307"/>
      <c r="AB359" s="307"/>
      <c r="AC359" s="307"/>
      <c r="AD359" s="307"/>
      <c r="AE359" s="307"/>
      <c r="AF359" s="307"/>
      <c r="AG359" s="307"/>
      <c r="AH359" s="307"/>
      <c r="AI359" s="307"/>
      <c r="AJ359" s="307"/>
      <c r="AK359" s="307"/>
      <c r="AL359" s="307"/>
      <c r="AM359" s="307"/>
      <c r="AN359" s="307"/>
      <c r="AO359" s="307"/>
      <c r="AP359" s="307"/>
      <c r="AQ359" s="307"/>
      <c r="AR359" s="307"/>
      <c r="AS359" s="307"/>
      <c r="AT359" s="307"/>
      <c r="AU359" s="307"/>
      <c r="AV359" s="307"/>
      <c r="AW359" s="307"/>
      <c r="AX359" s="307"/>
      <c r="AY359" s="307"/>
      <c r="AZ359" s="307"/>
      <c r="BA359" s="307"/>
      <c r="BB359" s="307"/>
      <c r="BC359" s="307"/>
      <c r="BD359" s="307"/>
      <c r="BE359" s="307"/>
      <c r="BF359" s="307"/>
      <c r="BG359" s="307"/>
      <c r="BH359" s="307"/>
      <c r="BI359" s="307"/>
      <c r="BJ359" s="307"/>
      <c r="BK359" s="307"/>
      <c r="BL359" s="307"/>
      <c r="BM359" s="307"/>
      <c r="BN359" s="307"/>
      <c r="BO359" s="307"/>
      <c r="BP359" s="307"/>
      <c r="BQ359" s="307"/>
      <c r="BR359" s="307"/>
      <c r="BS359" s="307"/>
      <c r="BT359" s="307"/>
      <c r="BU359" s="307"/>
      <c r="BV359" s="307"/>
      <c r="BW359" s="307"/>
      <c r="BX359" s="307"/>
      <c r="BY359" s="307"/>
      <c r="BZ359" s="307"/>
      <c r="CA359" s="307"/>
      <c r="CB359" s="307"/>
      <c r="CC359" s="307"/>
      <c r="CD359" s="307"/>
      <c r="CE359" s="307"/>
      <c r="CF359" s="307"/>
      <c r="CG359" s="307"/>
      <c r="CH359" s="307"/>
      <c r="CI359" s="307"/>
      <c r="CJ359" s="307"/>
      <c r="CK359" s="307"/>
      <c r="CL359" s="307"/>
      <c r="CM359" s="307"/>
    </row>
    <row r="360" spans="1:91" s="308" customFormat="1" ht="13.8" x14ac:dyDescent="0.3">
      <c r="A360" s="567" t="s">
        <v>52</v>
      </c>
      <c r="B360" s="207" t="s">
        <v>843</v>
      </c>
      <c r="C360" s="300"/>
      <c r="D360" s="300"/>
      <c r="E360" s="208" t="s">
        <v>52</v>
      </c>
      <c r="F360" s="313"/>
      <c r="G360" s="313" t="s">
        <v>42</v>
      </c>
      <c r="H360" s="313"/>
      <c r="I360" s="314"/>
      <c r="J360" s="313" t="s">
        <v>42</v>
      </c>
      <c r="K360" s="314"/>
      <c r="L360" s="315"/>
      <c r="M360" s="313"/>
      <c r="N360" s="301">
        <v>235272</v>
      </c>
      <c r="O360" s="315">
        <v>76</v>
      </c>
      <c r="P360" s="304">
        <v>50</v>
      </c>
      <c r="Q360" s="304">
        <v>10</v>
      </c>
      <c r="R360" s="538">
        <v>120657</v>
      </c>
      <c r="S360" s="207" t="s">
        <v>11</v>
      </c>
      <c r="T360" s="301"/>
      <c r="U360" s="305"/>
      <c r="V360" s="629" t="str">
        <f>Tabelle2255356[[#This Row],[FOPPE Art.-Nr.]]</f>
        <v>12135272S10</v>
      </c>
      <c r="W360" s="630"/>
      <c r="X360" s="307"/>
      <c r="Y360" s="307"/>
      <c r="Z360" s="307"/>
      <c r="AA360" s="307"/>
      <c r="AB360" s="307"/>
      <c r="AC360" s="307"/>
      <c r="AD360" s="307"/>
      <c r="AE360" s="307"/>
      <c r="AF360" s="307"/>
      <c r="AG360" s="307"/>
      <c r="AH360" s="307"/>
      <c r="AI360" s="307"/>
      <c r="AJ360" s="307"/>
      <c r="AK360" s="307"/>
      <c r="AL360" s="307"/>
      <c r="AM360" s="307"/>
      <c r="AN360" s="307"/>
      <c r="AO360" s="307"/>
      <c r="AP360" s="307"/>
      <c r="AQ360" s="307"/>
      <c r="AR360" s="307"/>
      <c r="AS360" s="307"/>
      <c r="AT360" s="307"/>
      <c r="AU360" s="307"/>
      <c r="AV360" s="307"/>
      <c r="AW360" s="307"/>
      <c r="AX360" s="307"/>
      <c r="AY360" s="307"/>
      <c r="AZ360" s="307"/>
      <c r="BA360" s="307"/>
      <c r="BB360" s="307"/>
      <c r="BC360" s="307"/>
      <c r="BD360" s="307"/>
      <c r="BE360" s="307"/>
      <c r="BF360" s="307"/>
      <c r="BG360" s="307"/>
      <c r="BH360" s="307"/>
      <c r="BI360" s="307"/>
      <c r="BJ360" s="307"/>
      <c r="BK360" s="307"/>
      <c r="BL360" s="307"/>
      <c r="BM360" s="307"/>
      <c r="BN360" s="307"/>
      <c r="BO360" s="307"/>
      <c r="BP360" s="307"/>
      <c r="BQ360" s="307"/>
      <c r="BR360" s="307"/>
      <c r="BS360" s="307"/>
      <c r="BT360" s="307"/>
      <c r="BU360" s="307"/>
      <c r="BV360" s="307"/>
      <c r="BW360" s="307"/>
      <c r="BX360" s="307"/>
      <c r="BY360" s="307"/>
      <c r="BZ360" s="307"/>
      <c r="CA360" s="307"/>
      <c r="CB360" s="307"/>
      <c r="CC360" s="307"/>
      <c r="CD360" s="307"/>
      <c r="CE360" s="307"/>
      <c r="CF360" s="307"/>
      <c r="CG360" s="307"/>
      <c r="CH360" s="307"/>
      <c r="CI360" s="307"/>
      <c r="CJ360" s="307"/>
      <c r="CK360" s="307"/>
      <c r="CL360" s="307"/>
      <c r="CM360" s="307"/>
    </row>
    <row r="361" spans="1:91" s="308" customFormat="1" ht="13.8" x14ac:dyDescent="0.3">
      <c r="A361" s="567" t="s">
        <v>52</v>
      </c>
      <c r="B361" s="207" t="s">
        <v>347</v>
      </c>
      <c r="C361" s="300"/>
      <c r="D361" s="300"/>
      <c r="E361" s="208" t="s">
        <v>52</v>
      </c>
      <c r="F361" s="313"/>
      <c r="G361" s="313" t="s">
        <v>42</v>
      </c>
      <c r="H361" s="313"/>
      <c r="I361" s="314"/>
      <c r="J361" s="313" t="s">
        <v>42</v>
      </c>
      <c r="K361" s="314"/>
      <c r="L361" s="315"/>
      <c r="M361" s="313"/>
      <c r="N361" s="301">
        <v>235273</v>
      </c>
      <c r="O361" s="315">
        <v>77</v>
      </c>
      <c r="P361" s="304">
        <v>50</v>
      </c>
      <c r="Q361" s="304">
        <v>1</v>
      </c>
      <c r="R361" s="538">
        <v>118504</v>
      </c>
      <c r="S361" s="207" t="s">
        <v>18</v>
      </c>
      <c r="T361" s="301"/>
      <c r="U361" s="305"/>
      <c r="V361" s="629" t="str">
        <f>Tabelle2255356[[#This Row],[FOPPE Art.-Nr.]]</f>
        <v>12135273S1</v>
      </c>
      <c r="W361" s="630"/>
      <c r="X361" s="307"/>
      <c r="Y361" s="307"/>
      <c r="Z361" s="307"/>
      <c r="AA361" s="307"/>
      <c r="AB361" s="307"/>
      <c r="AC361" s="307"/>
      <c r="AD361" s="307"/>
      <c r="AE361" s="307"/>
      <c r="AF361" s="307"/>
      <c r="AG361" s="307"/>
      <c r="AH361" s="307"/>
      <c r="AI361" s="307"/>
      <c r="AJ361" s="307"/>
      <c r="AK361" s="307"/>
      <c r="AL361" s="307"/>
      <c r="AM361" s="307"/>
      <c r="AN361" s="307"/>
      <c r="AO361" s="307"/>
      <c r="AP361" s="307"/>
      <c r="AQ361" s="307"/>
      <c r="AR361" s="307"/>
      <c r="AS361" s="307"/>
      <c r="AT361" s="307"/>
      <c r="AU361" s="307"/>
      <c r="AV361" s="307"/>
      <c r="AW361" s="307"/>
      <c r="AX361" s="307"/>
      <c r="AY361" s="307"/>
      <c r="AZ361" s="307"/>
      <c r="BA361" s="307"/>
      <c r="BB361" s="307"/>
      <c r="BC361" s="307"/>
      <c r="BD361" s="307"/>
      <c r="BE361" s="307"/>
      <c r="BF361" s="307"/>
      <c r="BG361" s="307"/>
      <c r="BH361" s="307"/>
      <c r="BI361" s="307"/>
      <c r="BJ361" s="307"/>
      <c r="BK361" s="307"/>
      <c r="BL361" s="307"/>
      <c r="BM361" s="307"/>
      <c r="BN361" s="307"/>
      <c r="BO361" s="307"/>
      <c r="BP361" s="307"/>
      <c r="BQ361" s="307"/>
      <c r="BR361" s="307"/>
      <c r="BS361" s="307"/>
      <c r="BT361" s="307"/>
      <c r="BU361" s="307"/>
      <c r="BV361" s="307"/>
      <c r="BW361" s="307"/>
      <c r="BX361" s="307"/>
      <c r="BY361" s="307"/>
      <c r="BZ361" s="307"/>
      <c r="CA361" s="307"/>
      <c r="CB361" s="307"/>
      <c r="CC361" s="307"/>
      <c r="CD361" s="307"/>
      <c r="CE361" s="307"/>
      <c r="CF361" s="307"/>
      <c r="CG361" s="307"/>
      <c r="CH361" s="307"/>
      <c r="CI361" s="307"/>
      <c r="CJ361" s="307"/>
      <c r="CK361" s="307"/>
      <c r="CL361" s="307"/>
      <c r="CM361" s="307"/>
    </row>
    <row r="362" spans="1:91" s="308" customFormat="1" ht="13.8" x14ac:dyDescent="0.3">
      <c r="A362" s="567" t="s">
        <v>52</v>
      </c>
      <c r="B362" s="207" t="s">
        <v>348</v>
      </c>
      <c r="C362" s="300"/>
      <c r="D362" s="300"/>
      <c r="E362" s="208" t="s">
        <v>52</v>
      </c>
      <c r="F362" s="313"/>
      <c r="G362" s="313" t="s">
        <v>42</v>
      </c>
      <c r="H362" s="313"/>
      <c r="I362" s="314"/>
      <c r="J362" s="313" t="s">
        <v>42</v>
      </c>
      <c r="K362" s="314"/>
      <c r="L362" s="315"/>
      <c r="M362" s="313"/>
      <c r="N362" s="301">
        <v>235273</v>
      </c>
      <c r="O362" s="315">
        <v>77</v>
      </c>
      <c r="P362" s="304">
        <v>50</v>
      </c>
      <c r="Q362" s="304">
        <v>10</v>
      </c>
      <c r="R362" s="538">
        <v>120658</v>
      </c>
      <c r="S362" s="207" t="s">
        <v>11</v>
      </c>
      <c r="T362" s="301"/>
      <c r="U362" s="305"/>
      <c r="V362" s="629" t="str">
        <f>Tabelle2255356[[#This Row],[FOPPE Art.-Nr.]]</f>
        <v>12135273S10</v>
      </c>
      <c r="W362" s="630"/>
      <c r="X362" s="307"/>
      <c r="Y362" s="307"/>
      <c r="Z362" s="307"/>
      <c r="AA362" s="307"/>
      <c r="AB362" s="307"/>
      <c r="AC362" s="307"/>
      <c r="AD362" s="307"/>
      <c r="AE362" s="307"/>
      <c r="AF362" s="307"/>
      <c r="AG362" s="307"/>
      <c r="AH362" s="307"/>
      <c r="AI362" s="307"/>
      <c r="AJ362" s="307"/>
      <c r="AK362" s="307"/>
      <c r="AL362" s="307"/>
      <c r="AM362" s="307"/>
      <c r="AN362" s="307"/>
      <c r="AO362" s="307"/>
      <c r="AP362" s="307"/>
      <c r="AQ362" s="307"/>
      <c r="AR362" s="307"/>
      <c r="AS362" s="307"/>
      <c r="AT362" s="307"/>
      <c r="AU362" s="307"/>
      <c r="AV362" s="307"/>
      <c r="AW362" s="307"/>
      <c r="AX362" s="307"/>
      <c r="AY362" s="307"/>
      <c r="AZ362" s="307"/>
      <c r="BA362" s="307"/>
      <c r="BB362" s="307"/>
      <c r="BC362" s="307"/>
      <c r="BD362" s="307"/>
      <c r="BE362" s="307"/>
      <c r="BF362" s="307"/>
      <c r="BG362" s="307"/>
      <c r="BH362" s="307"/>
      <c r="BI362" s="307"/>
      <c r="BJ362" s="307"/>
      <c r="BK362" s="307"/>
      <c r="BL362" s="307"/>
      <c r="BM362" s="307"/>
      <c r="BN362" s="307"/>
      <c r="BO362" s="307"/>
      <c r="BP362" s="307"/>
      <c r="BQ362" s="307"/>
      <c r="BR362" s="307"/>
      <c r="BS362" s="307"/>
      <c r="BT362" s="307"/>
      <c r="BU362" s="307"/>
      <c r="BV362" s="307"/>
      <c r="BW362" s="307"/>
      <c r="BX362" s="307"/>
      <c r="BY362" s="307"/>
      <c r="BZ362" s="307"/>
      <c r="CA362" s="307"/>
      <c r="CB362" s="307"/>
      <c r="CC362" s="307"/>
      <c r="CD362" s="307"/>
      <c r="CE362" s="307"/>
      <c r="CF362" s="307"/>
      <c r="CG362" s="307"/>
      <c r="CH362" s="307"/>
      <c r="CI362" s="307"/>
      <c r="CJ362" s="307"/>
      <c r="CK362" s="307"/>
      <c r="CL362" s="307"/>
      <c r="CM362" s="307"/>
    </row>
    <row r="363" spans="1:91" s="308" customFormat="1" ht="13.8" x14ac:dyDescent="0.3">
      <c r="A363" s="567" t="s">
        <v>52</v>
      </c>
      <c r="B363" s="207" t="s">
        <v>291</v>
      </c>
      <c r="C363" s="300"/>
      <c r="D363" s="300"/>
      <c r="E363" s="208" t="s">
        <v>52</v>
      </c>
      <c r="F363" s="313"/>
      <c r="G363" s="313" t="s">
        <v>42</v>
      </c>
      <c r="H363" s="313"/>
      <c r="I363" s="314"/>
      <c r="J363" s="313" t="s">
        <v>42</v>
      </c>
      <c r="K363" s="314"/>
      <c r="L363" s="315"/>
      <c r="M363" s="313"/>
      <c r="N363" s="301">
        <v>235274</v>
      </c>
      <c r="O363" s="315">
        <v>24</v>
      </c>
      <c r="P363" s="304">
        <v>50</v>
      </c>
      <c r="Q363" s="304">
        <v>1</v>
      </c>
      <c r="R363" s="538">
        <v>118500</v>
      </c>
      <c r="S363" s="207" t="s">
        <v>18</v>
      </c>
      <c r="T363" s="301"/>
      <c r="U363" s="305"/>
      <c r="V363" s="629" t="str">
        <f>Tabelle2255356[[#This Row],[FOPPE Art.-Nr.]]</f>
        <v>12135112S1</v>
      </c>
      <c r="W363" s="630"/>
      <c r="X363" s="307"/>
      <c r="Y363" s="307"/>
      <c r="Z363" s="307"/>
      <c r="AA363" s="307"/>
      <c r="AB363" s="307"/>
      <c r="AC363" s="307"/>
      <c r="AD363" s="307"/>
      <c r="AE363" s="307"/>
      <c r="AF363" s="307"/>
      <c r="AG363" s="307"/>
      <c r="AH363" s="307"/>
      <c r="AI363" s="307"/>
      <c r="AJ363" s="307"/>
      <c r="AK363" s="307"/>
      <c r="AL363" s="307"/>
      <c r="AM363" s="307"/>
      <c r="AN363" s="307"/>
      <c r="AO363" s="307"/>
      <c r="AP363" s="307"/>
      <c r="AQ363" s="307"/>
      <c r="AR363" s="307"/>
      <c r="AS363" s="307"/>
      <c r="AT363" s="307"/>
      <c r="AU363" s="307"/>
      <c r="AV363" s="307"/>
      <c r="AW363" s="307"/>
      <c r="AX363" s="307"/>
      <c r="AY363" s="307"/>
      <c r="AZ363" s="307"/>
      <c r="BA363" s="307"/>
      <c r="BB363" s="307"/>
      <c r="BC363" s="307"/>
      <c r="BD363" s="307"/>
      <c r="BE363" s="307"/>
      <c r="BF363" s="307"/>
      <c r="BG363" s="307"/>
      <c r="BH363" s="307"/>
      <c r="BI363" s="307"/>
      <c r="BJ363" s="307"/>
      <c r="BK363" s="307"/>
      <c r="BL363" s="307"/>
      <c r="BM363" s="307"/>
      <c r="BN363" s="307"/>
      <c r="BO363" s="307"/>
      <c r="BP363" s="307"/>
      <c r="BQ363" s="307"/>
      <c r="BR363" s="307"/>
      <c r="BS363" s="307"/>
      <c r="BT363" s="307"/>
      <c r="BU363" s="307"/>
      <c r="BV363" s="307"/>
      <c r="BW363" s="307"/>
      <c r="BX363" s="307"/>
      <c r="BY363" s="307"/>
      <c r="BZ363" s="307"/>
      <c r="CA363" s="307"/>
      <c r="CB363" s="307"/>
      <c r="CC363" s="307"/>
      <c r="CD363" s="307"/>
      <c r="CE363" s="307"/>
      <c r="CF363" s="307"/>
      <c r="CG363" s="307"/>
      <c r="CH363" s="307"/>
      <c r="CI363" s="307"/>
      <c r="CJ363" s="307"/>
      <c r="CK363" s="307"/>
      <c r="CL363" s="307"/>
      <c r="CM363" s="307"/>
    </row>
    <row r="364" spans="1:91" s="308" customFormat="1" ht="13.8" x14ac:dyDescent="0.3">
      <c r="A364" s="567" t="s">
        <v>52</v>
      </c>
      <c r="B364" s="207" t="s">
        <v>292</v>
      </c>
      <c r="C364" s="300"/>
      <c r="D364" s="300"/>
      <c r="E364" s="208" t="s">
        <v>52</v>
      </c>
      <c r="F364" s="313"/>
      <c r="G364" s="313" t="s">
        <v>42</v>
      </c>
      <c r="H364" s="313"/>
      <c r="I364" s="314"/>
      <c r="J364" s="313" t="s">
        <v>42</v>
      </c>
      <c r="K364" s="314"/>
      <c r="L364" s="315"/>
      <c r="M364" s="313"/>
      <c r="N364" s="301">
        <v>235274</v>
      </c>
      <c r="O364" s="315">
        <v>24</v>
      </c>
      <c r="P364" s="304">
        <v>50</v>
      </c>
      <c r="Q364" s="304">
        <v>10</v>
      </c>
      <c r="R364" s="538">
        <v>120659</v>
      </c>
      <c r="S364" s="207" t="s">
        <v>11</v>
      </c>
      <c r="T364" s="301"/>
      <c r="U364" s="305"/>
      <c r="V364" s="629" t="str">
        <f>Tabelle2255356[[#This Row],[FOPPE Art.-Nr.]]</f>
        <v>12135112S10</v>
      </c>
      <c r="W364" s="630"/>
      <c r="X364" s="307"/>
      <c r="Y364" s="307"/>
      <c r="Z364" s="307"/>
      <c r="AA364" s="307"/>
      <c r="AB364" s="307"/>
      <c r="AC364" s="307"/>
      <c r="AD364" s="307"/>
      <c r="AE364" s="307"/>
      <c r="AF364" s="307"/>
      <c r="AG364" s="307"/>
      <c r="AH364" s="307"/>
      <c r="AI364" s="307"/>
      <c r="AJ364" s="307"/>
      <c r="AK364" s="307"/>
      <c r="AL364" s="307"/>
      <c r="AM364" s="307"/>
      <c r="AN364" s="307"/>
      <c r="AO364" s="307"/>
      <c r="AP364" s="307"/>
      <c r="AQ364" s="307"/>
      <c r="AR364" s="307"/>
      <c r="AS364" s="307"/>
      <c r="AT364" s="307"/>
      <c r="AU364" s="307"/>
      <c r="AV364" s="307"/>
      <c r="AW364" s="307"/>
      <c r="AX364" s="307"/>
      <c r="AY364" s="307"/>
      <c r="AZ364" s="307"/>
      <c r="BA364" s="307"/>
      <c r="BB364" s="307"/>
      <c r="BC364" s="307"/>
      <c r="BD364" s="307"/>
      <c r="BE364" s="307"/>
      <c r="BF364" s="307"/>
      <c r="BG364" s="307"/>
      <c r="BH364" s="307"/>
      <c r="BI364" s="307"/>
      <c r="BJ364" s="307"/>
      <c r="BK364" s="307"/>
      <c r="BL364" s="307"/>
      <c r="BM364" s="307"/>
      <c r="BN364" s="307"/>
      <c r="BO364" s="307"/>
      <c r="BP364" s="307"/>
      <c r="BQ364" s="307"/>
      <c r="BR364" s="307"/>
      <c r="BS364" s="307"/>
      <c r="BT364" s="307"/>
      <c r="BU364" s="307"/>
      <c r="BV364" s="307"/>
      <c r="BW364" s="307"/>
      <c r="BX364" s="307"/>
      <c r="BY364" s="307"/>
      <c r="BZ364" s="307"/>
      <c r="CA364" s="307"/>
      <c r="CB364" s="307"/>
      <c r="CC364" s="307"/>
      <c r="CD364" s="307"/>
      <c r="CE364" s="307"/>
      <c r="CF364" s="307"/>
      <c r="CG364" s="307"/>
      <c r="CH364" s="307"/>
      <c r="CI364" s="307"/>
      <c r="CJ364" s="307"/>
      <c r="CK364" s="307"/>
      <c r="CL364" s="307"/>
      <c r="CM364" s="307"/>
    </row>
    <row r="365" spans="1:91" s="308" customFormat="1" ht="13.8" x14ac:dyDescent="0.3">
      <c r="A365" s="567" t="s">
        <v>52</v>
      </c>
      <c r="B365" s="207" t="s">
        <v>350</v>
      </c>
      <c r="C365" s="300"/>
      <c r="D365" s="300"/>
      <c r="E365" s="208" t="s">
        <v>52</v>
      </c>
      <c r="F365" s="313"/>
      <c r="G365" s="313" t="s">
        <v>42</v>
      </c>
      <c r="H365" s="313"/>
      <c r="I365" s="314"/>
      <c r="J365" s="313" t="s">
        <v>42</v>
      </c>
      <c r="K365" s="314"/>
      <c r="L365" s="315"/>
      <c r="M365" s="313"/>
      <c r="N365" s="301">
        <v>235415</v>
      </c>
      <c r="O365" s="315">
        <v>99</v>
      </c>
      <c r="P365" s="304">
        <v>1</v>
      </c>
      <c r="Q365" s="304">
        <v>1</v>
      </c>
      <c r="R365" s="538">
        <v>121157</v>
      </c>
      <c r="S365" s="207" t="s">
        <v>18</v>
      </c>
      <c r="T365" s="301"/>
      <c r="U365" s="305"/>
      <c r="V365" s="629" t="str">
        <f>Tabelle2255356[[#This Row],[FOPPE Art.-Nr.]]</f>
        <v>12135415S1</v>
      </c>
      <c r="W365" s="630"/>
      <c r="X365" s="307"/>
      <c r="Y365" s="307"/>
      <c r="Z365" s="307"/>
      <c r="AA365" s="307"/>
      <c r="AB365" s="307"/>
      <c r="AC365" s="307"/>
      <c r="AD365" s="307"/>
      <c r="AE365" s="307"/>
      <c r="AF365" s="307"/>
      <c r="AG365" s="307"/>
      <c r="AH365" s="307"/>
      <c r="AI365" s="307"/>
      <c r="AJ365" s="307"/>
      <c r="AK365" s="307"/>
      <c r="AL365" s="307"/>
      <c r="AM365" s="307"/>
      <c r="AN365" s="307"/>
      <c r="AO365" s="307"/>
      <c r="AP365" s="307"/>
      <c r="AQ365" s="307"/>
      <c r="AR365" s="307"/>
      <c r="AS365" s="307"/>
      <c r="AT365" s="307"/>
      <c r="AU365" s="307"/>
      <c r="AV365" s="307"/>
      <c r="AW365" s="307"/>
      <c r="AX365" s="307"/>
      <c r="AY365" s="307"/>
      <c r="AZ365" s="307"/>
      <c r="BA365" s="307"/>
      <c r="BB365" s="307"/>
      <c r="BC365" s="307"/>
      <c r="BD365" s="307"/>
      <c r="BE365" s="307"/>
      <c r="BF365" s="307"/>
      <c r="BG365" s="307"/>
      <c r="BH365" s="307"/>
      <c r="BI365" s="307"/>
      <c r="BJ365" s="307"/>
      <c r="BK365" s="307"/>
      <c r="BL365" s="307"/>
      <c r="BM365" s="307"/>
      <c r="BN365" s="307"/>
      <c r="BO365" s="307"/>
      <c r="BP365" s="307"/>
      <c r="BQ365" s="307"/>
      <c r="BR365" s="307"/>
      <c r="BS365" s="307"/>
      <c r="BT365" s="307"/>
      <c r="BU365" s="307"/>
      <c r="BV365" s="307"/>
      <c r="BW365" s="307"/>
      <c r="BX365" s="307"/>
      <c r="BY365" s="307"/>
      <c r="BZ365" s="307"/>
      <c r="CA365" s="307"/>
      <c r="CB365" s="307"/>
      <c r="CC365" s="307"/>
      <c r="CD365" s="307"/>
      <c r="CE365" s="307"/>
      <c r="CF365" s="307"/>
      <c r="CG365" s="307"/>
      <c r="CH365" s="307"/>
      <c r="CI365" s="307"/>
      <c r="CJ365" s="307"/>
      <c r="CK365" s="307"/>
      <c r="CL365" s="307"/>
      <c r="CM365" s="307"/>
    </row>
    <row r="366" spans="1:91" s="308" customFormat="1" ht="13.8" x14ac:dyDescent="0.3">
      <c r="A366" s="567" t="s">
        <v>52</v>
      </c>
      <c r="B366" s="207" t="s">
        <v>349</v>
      </c>
      <c r="C366" s="300"/>
      <c r="D366" s="300"/>
      <c r="E366" s="208" t="s">
        <v>52</v>
      </c>
      <c r="F366" s="313"/>
      <c r="G366" s="313" t="s">
        <v>42</v>
      </c>
      <c r="H366" s="313"/>
      <c r="I366" s="314"/>
      <c r="J366" s="313" t="s">
        <v>42</v>
      </c>
      <c r="K366" s="314"/>
      <c r="L366" s="315"/>
      <c r="M366" s="313"/>
      <c r="N366" s="301">
        <v>235415</v>
      </c>
      <c r="O366" s="315">
        <v>99</v>
      </c>
      <c r="P366" s="304">
        <v>1</v>
      </c>
      <c r="Q366" s="304">
        <v>10</v>
      </c>
      <c r="R366" s="538">
        <v>121158</v>
      </c>
      <c r="S366" s="207" t="s">
        <v>11</v>
      </c>
      <c r="T366" s="301"/>
      <c r="U366" s="305"/>
      <c r="V366" s="629" t="str">
        <f>Tabelle2255356[[#This Row],[FOPPE Art.-Nr.]]</f>
        <v>12135415S10</v>
      </c>
      <c r="W366" s="630"/>
      <c r="X366" s="307"/>
      <c r="Y366" s="307"/>
      <c r="Z366" s="307"/>
      <c r="AA366" s="307"/>
      <c r="AB366" s="307"/>
      <c r="AC366" s="307"/>
      <c r="AD366" s="307"/>
      <c r="AE366" s="307"/>
      <c r="AF366" s="307"/>
      <c r="AG366" s="307"/>
      <c r="AH366" s="307"/>
      <c r="AI366" s="307"/>
      <c r="AJ366" s="307"/>
      <c r="AK366" s="307"/>
      <c r="AL366" s="307"/>
      <c r="AM366" s="307"/>
      <c r="AN366" s="307"/>
      <c r="AO366" s="307"/>
      <c r="AP366" s="307"/>
      <c r="AQ366" s="307"/>
      <c r="AR366" s="307"/>
      <c r="AS366" s="307"/>
      <c r="AT366" s="307"/>
      <c r="AU366" s="307"/>
      <c r="AV366" s="307"/>
      <c r="AW366" s="307"/>
      <c r="AX366" s="307"/>
      <c r="AY366" s="307"/>
      <c r="AZ366" s="307"/>
      <c r="BA366" s="307"/>
      <c r="BB366" s="307"/>
      <c r="BC366" s="307"/>
      <c r="BD366" s="307"/>
      <c r="BE366" s="307"/>
      <c r="BF366" s="307"/>
      <c r="BG366" s="307"/>
      <c r="BH366" s="307"/>
      <c r="BI366" s="307"/>
      <c r="BJ366" s="307"/>
      <c r="BK366" s="307"/>
      <c r="BL366" s="307"/>
      <c r="BM366" s="307"/>
      <c r="BN366" s="307"/>
      <c r="BO366" s="307"/>
      <c r="BP366" s="307"/>
      <c r="BQ366" s="307"/>
      <c r="BR366" s="307"/>
      <c r="BS366" s="307"/>
      <c r="BT366" s="307"/>
      <c r="BU366" s="307"/>
      <c r="BV366" s="307"/>
      <c r="BW366" s="307"/>
      <c r="BX366" s="307"/>
      <c r="BY366" s="307"/>
      <c r="BZ366" s="307"/>
      <c r="CA366" s="307"/>
      <c r="CB366" s="307"/>
      <c r="CC366" s="307"/>
      <c r="CD366" s="307"/>
      <c r="CE366" s="307"/>
      <c r="CF366" s="307"/>
      <c r="CG366" s="307"/>
      <c r="CH366" s="307"/>
      <c r="CI366" s="307"/>
      <c r="CJ366" s="307"/>
      <c r="CK366" s="307"/>
      <c r="CL366" s="307"/>
      <c r="CM366" s="307"/>
    </row>
    <row r="367" spans="1:91" s="308" customFormat="1" ht="13.8" x14ac:dyDescent="0.3">
      <c r="A367" s="567" t="s">
        <v>52</v>
      </c>
      <c r="B367" s="207" t="s">
        <v>352</v>
      </c>
      <c r="C367" s="300"/>
      <c r="D367" s="300"/>
      <c r="E367" s="208" t="s">
        <v>52</v>
      </c>
      <c r="F367" s="313"/>
      <c r="G367" s="313" t="s">
        <v>42</v>
      </c>
      <c r="H367" s="313"/>
      <c r="I367" s="314"/>
      <c r="J367" s="313" t="s">
        <v>42</v>
      </c>
      <c r="K367" s="314"/>
      <c r="L367" s="323"/>
      <c r="M367" s="313"/>
      <c r="N367" s="301">
        <v>235416</v>
      </c>
      <c r="O367" s="323">
        <v>82</v>
      </c>
      <c r="P367" s="304">
        <v>1</v>
      </c>
      <c r="Q367" s="304">
        <v>1</v>
      </c>
      <c r="R367" s="538">
        <v>121042</v>
      </c>
      <c r="S367" s="207" t="s">
        <v>18</v>
      </c>
      <c r="T367" s="301"/>
      <c r="U367" s="305"/>
      <c r="V367" s="629" t="str">
        <f>Tabelle2255356[[#This Row],[FOPPE Art.-Nr.]]</f>
        <v>12135416S1</v>
      </c>
      <c r="W367" s="630"/>
      <c r="X367" s="307"/>
      <c r="Y367" s="307"/>
      <c r="Z367" s="307"/>
      <c r="AA367" s="307"/>
      <c r="AB367" s="307"/>
      <c r="AC367" s="307"/>
      <c r="AD367" s="307"/>
      <c r="AE367" s="307"/>
      <c r="AF367" s="307"/>
      <c r="AG367" s="307"/>
      <c r="AH367" s="307"/>
      <c r="AI367" s="307"/>
      <c r="AJ367" s="307"/>
      <c r="AK367" s="307"/>
      <c r="AL367" s="307"/>
      <c r="AM367" s="307"/>
      <c r="AN367" s="307"/>
      <c r="AO367" s="307"/>
      <c r="AP367" s="307"/>
      <c r="AQ367" s="307"/>
      <c r="AR367" s="307"/>
      <c r="AS367" s="307"/>
      <c r="AT367" s="307"/>
      <c r="AU367" s="307"/>
      <c r="AV367" s="307"/>
      <c r="AW367" s="307"/>
      <c r="AX367" s="307"/>
      <c r="AY367" s="307"/>
      <c r="AZ367" s="307"/>
      <c r="BA367" s="307"/>
      <c r="BB367" s="307"/>
      <c r="BC367" s="307"/>
      <c r="BD367" s="307"/>
      <c r="BE367" s="307"/>
      <c r="BF367" s="307"/>
      <c r="BG367" s="307"/>
      <c r="BH367" s="307"/>
      <c r="BI367" s="307"/>
      <c r="BJ367" s="307"/>
      <c r="BK367" s="307"/>
      <c r="BL367" s="307"/>
      <c r="BM367" s="307"/>
      <c r="BN367" s="307"/>
      <c r="BO367" s="307"/>
      <c r="BP367" s="307"/>
      <c r="BQ367" s="307"/>
      <c r="BR367" s="307"/>
      <c r="BS367" s="307"/>
      <c r="BT367" s="307"/>
      <c r="BU367" s="307"/>
      <c r="BV367" s="307"/>
      <c r="BW367" s="307"/>
      <c r="BX367" s="307"/>
      <c r="BY367" s="307"/>
      <c r="BZ367" s="307"/>
      <c r="CA367" s="307"/>
      <c r="CB367" s="307"/>
      <c r="CC367" s="307"/>
      <c r="CD367" s="307"/>
      <c r="CE367" s="307"/>
      <c r="CF367" s="307"/>
      <c r="CG367" s="307"/>
      <c r="CH367" s="307"/>
      <c r="CI367" s="307"/>
      <c r="CJ367" s="307"/>
      <c r="CK367" s="307"/>
      <c r="CL367" s="307"/>
      <c r="CM367" s="307"/>
    </row>
    <row r="368" spans="1:91" s="308" customFormat="1" ht="13.8" x14ac:dyDescent="0.3">
      <c r="A368" s="567" t="s">
        <v>52</v>
      </c>
      <c r="B368" s="207" t="s">
        <v>351</v>
      </c>
      <c r="C368" s="300"/>
      <c r="D368" s="300"/>
      <c r="E368" s="208" t="s">
        <v>52</v>
      </c>
      <c r="F368" s="313"/>
      <c r="G368" s="313" t="s">
        <v>42</v>
      </c>
      <c r="H368" s="313"/>
      <c r="I368" s="314"/>
      <c r="J368" s="313" t="s">
        <v>42</v>
      </c>
      <c r="K368" s="314"/>
      <c r="L368" s="323"/>
      <c r="M368" s="313"/>
      <c r="N368" s="301">
        <v>235416</v>
      </c>
      <c r="O368" s="323">
        <v>82</v>
      </c>
      <c r="P368" s="304">
        <v>1</v>
      </c>
      <c r="Q368" s="304">
        <v>10</v>
      </c>
      <c r="R368" s="538">
        <v>121041</v>
      </c>
      <c r="S368" s="207" t="s">
        <v>11</v>
      </c>
      <c r="T368" s="301"/>
      <c r="U368" s="305"/>
      <c r="V368" s="629" t="str">
        <f>Tabelle2255356[[#This Row],[FOPPE Art.-Nr.]]</f>
        <v>12135416S10</v>
      </c>
      <c r="W368" s="630"/>
      <c r="X368" s="307"/>
      <c r="Y368" s="307"/>
      <c r="Z368" s="307"/>
      <c r="AA368" s="307"/>
      <c r="AB368" s="307"/>
      <c r="AC368" s="307"/>
      <c r="AD368" s="307"/>
      <c r="AE368" s="307"/>
      <c r="AF368" s="307"/>
      <c r="AG368" s="307"/>
      <c r="AH368" s="307"/>
      <c r="AI368" s="307"/>
      <c r="AJ368" s="307"/>
      <c r="AK368" s="307"/>
      <c r="AL368" s="307"/>
      <c r="AM368" s="307"/>
      <c r="AN368" s="307"/>
      <c r="AO368" s="307"/>
      <c r="AP368" s="307"/>
      <c r="AQ368" s="307"/>
      <c r="AR368" s="307"/>
      <c r="AS368" s="307"/>
      <c r="AT368" s="307"/>
      <c r="AU368" s="307"/>
      <c r="AV368" s="307"/>
      <c r="AW368" s="307"/>
      <c r="AX368" s="307"/>
      <c r="AY368" s="307"/>
      <c r="AZ368" s="307"/>
      <c r="BA368" s="307"/>
      <c r="BB368" s="307"/>
      <c r="BC368" s="307"/>
      <c r="BD368" s="307"/>
      <c r="BE368" s="307"/>
      <c r="BF368" s="307"/>
      <c r="BG368" s="307"/>
      <c r="BH368" s="307"/>
      <c r="BI368" s="307"/>
      <c r="BJ368" s="307"/>
      <c r="BK368" s="307"/>
      <c r="BL368" s="307"/>
      <c r="BM368" s="307"/>
      <c r="BN368" s="307"/>
      <c r="BO368" s="307"/>
      <c r="BP368" s="307"/>
      <c r="BQ368" s="307"/>
      <c r="BR368" s="307"/>
      <c r="BS368" s="307"/>
      <c r="BT368" s="307"/>
      <c r="BU368" s="307"/>
      <c r="BV368" s="307"/>
      <c r="BW368" s="307"/>
      <c r="BX368" s="307"/>
      <c r="BY368" s="307"/>
      <c r="BZ368" s="307"/>
      <c r="CA368" s="307"/>
      <c r="CB368" s="307"/>
      <c r="CC368" s="307"/>
      <c r="CD368" s="307"/>
      <c r="CE368" s="307"/>
      <c r="CF368" s="307"/>
      <c r="CG368" s="307"/>
      <c r="CH368" s="307"/>
      <c r="CI368" s="307"/>
      <c r="CJ368" s="307"/>
      <c r="CK368" s="307"/>
      <c r="CL368" s="307"/>
      <c r="CM368" s="307"/>
    </row>
    <row r="369" spans="1:91" s="308" customFormat="1" ht="13.8" x14ac:dyDescent="0.3">
      <c r="A369" s="567" t="s">
        <v>52</v>
      </c>
      <c r="B369" s="207" t="s">
        <v>700</v>
      </c>
      <c r="C369" s="300" t="s">
        <v>98</v>
      </c>
      <c r="D369" s="300"/>
      <c r="E369" s="208" t="s">
        <v>871</v>
      </c>
      <c r="F369" s="313"/>
      <c r="G369" s="313" t="s">
        <v>42</v>
      </c>
      <c r="H369" s="313"/>
      <c r="I369" s="314"/>
      <c r="J369" s="313"/>
      <c r="K369" s="314" t="s">
        <v>42</v>
      </c>
      <c r="L369" s="315"/>
      <c r="M369" s="313"/>
      <c r="N369" s="301">
        <v>236001</v>
      </c>
      <c r="O369" s="315" t="s">
        <v>862</v>
      </c>
      <c r="P369" s="304">
        <v>50</v>
      </c>
      <c r="Q369" s="304">
        <v>1</v>
      </c>
      <c r="R369" s="538">
        <v>105483</v>
      </c>
      <c r="S369" s="207" t="s">
        <v>18</v>
      </c>
      <c r="T369" s="301" t="s">
        <v>508</v>
      </c>
      <c r="U369" s="305"/>
      <c r="V369" s="629" t="str">
        <f>Tabelle2255356[[#This Row],[FOPPE Art.-Nr.]]</f>
        <v>12133001S1</v>
      </c>
      <c r="W369" s="630"/>
      <c r="X369" s="307"/>
      <c r="Y369" s="307"/>
      <c r="Z369" s="307"/>
      <c r="AA369" s="307"/>
      <c r="AB369" s="307"/>
      <c r="AC369" s="307"/>
      <c r="AD369" s="307"/>
      <c r="AE369" s="307"/>
      <c r="AF369" s="307"/>
      <c r="AG369" s="307"/>
      <c r="AH369" s="307"/>
      <c r="AI369" s="307"/>
      <c r="AJ369" s="307"/>
      <c r="AK369" s="307"/>
      <c r="AL369" s="307"/>
      <c r="AM369" s="307"/>
      <c r="AN369" s="307"/>
      <c r="AO369" s="307"/>
      <c r="AP369" s="307"/>
      <c r="AQ369" s="307"/>
      <c r="AR369" s="307"/>
      <c r="AS369" s="307"/>
      <c r="AT369" s="307"/>
      <c r="AU369" s="307"/>
      <c r="AV369" s="307"/>
      <c r="AW369" s="307"/>
      <c r="AX369" s="307"/>
      <c r="AY369" s="307"/>
      <c r="AZ369" s="307"/>
      <c r="BA369" s="307"/>
      <c r="BB369" s="307"/>
      <c r="BC369" s="307"/>
      <c r="BD369" s="307"/>
      <c r="BE369" s="307"/>
      <c r="BF369" s="307"/>
      <c r="BG369" s="307"/>
      <c r="BH369" s="307"/>
      <c r="BI369" s="307"/>
      <c r="BJ369" s="307"/>
      <c r="BK369" s="307"/>
      <c r="BL369" s="307"/>
      <c r="BM369" s="307"/>
      <c r="BN369" s="307"/>
      <c r="BO369" s="307"/>
      <c r="BP369" s="307"/>
      <c r="BQ369" s="307"/>
      <c r="BR369" s="307"/>
      <c r="BS369" s="307"/>
      <c r="BT369" s="307"/>
      <c r="BU369" s="307"/>
      <c r="BV369" s="307"/>
      <c r="BW369" s="307"/>
      <c r="BX369" s="307"/>
      <c r="BY369" s="307"/>
      <c r="BZ369" s="307"/>
      <c r="CA369" s="307"/>
      <c r="CB369" s="307"/>
      <c r="CC369" s="307"/>
      <c r="CD369" s="307"/>
      <c r="CE369" s="307"/>
      <c r="CF369" s="307"/>
      <c r="CG369" s="307"/>
      <c r="CH369" s="307"/>
      <c r="CI369" s="307"/>
      <c r="CJ369" s="307"/>
      <c r="CK369" s="307"/>
      <c r="CL369" s="307"/>
      <c r="CM369" s="307"/>
    </row>
    <row r="370" spans="1:91" s="308" customFormat="1" ht="13.8" x14ac:dyDescent="0.3">
      <c r="A370" s="567" t="s">
        <v>52</v>
      </c>
      <c r="B370" s="207" t="s">
        <v>816</v>
      </c>
      <c r="C370" s="300" t="s">
        <v>98</v>
      </c>
      <c r="D370" s="300"/>
      <c r="E370" s="208" t="s">
        <v>74</v>
      </c>
      <c r="F370" s="313"/>
      <c r="G370" s="313" t="s">
        <v>42</v>
      </c>
      <c r="H370" s="313"/>
      <c r="I370" s="314"/>
      <c r="J370" s="313"/>
      <c r="K370" s="314" t="s">
        <v>42</v>
      </c>
      <c r="L370" s="315"/>
      <c r="M370" s="313"/>
      <c r="N370" s="301">
        <v>236002</v>
      </c>
      <c r="O370" s="315" t="s">
        <v>877</v>
      </c>
      <c r="P370" s="304">
        <v>2</v>
      </c>
      <c r="Q370" s="304">
        <v>1</v>
      </c>
      <c r="R370" s="538">
        <v>105484</v>
      </c>
      <c r="S370" s="207" t="s">
        <v>18</v>
      </c>
      <c r="T370" s="301" t="s">
        <v>508</v>
      </c>
      <c r="U370" s="305"/>
      <c r="V370" s="629" t="str">
        <f>Tabelle2255356[[#This Row],[FOPPE Art.-Nr.]]</f>
        <v>12133002S1</v>
      </c>
      <c r="W370" s="630"/>
      <c r="X370" s="307"/>
      <c r="Y370" s="307"/>
      <c r="Z370" s="307"/>
      <c r="AA370" s="307"/>
      <c r="AB370" s="307"/>
      <c r="AC370" s="307"/>
      <c r="AD370" s="307"/>
      <c r="AE370" s="307"/>
      <c r="AF370" s="307"/>
      <c r="AG370" s="307"/>
      <c r="AH370" s="307"/>
      <c r="AI370" s="307"/>
      <c r="AJ370" s="307"/>
      <c r="AK370" s="307"/>
      <c r="AL370" s="307"/>
      <c r="AM370" s="307"/>
      <c r="AN370" s="307"/>
      <c r="AO370" s="307"/>
      <c r="AP370" s="307"/>
      <c r="AQ370" s="307"/>
      <c r="AR370" s="307"/>
      <c r="AS370" s="307"/>
      <c r="AT370" s="307"/>
      <c r="AU370" s="307"/>
      <c r="AV370" s="307"/>
      <c r="AW370" s="307"/>
      <c r="AX370" s="307"/>
      <c r="AY370" s="307"/>
      <c r="AZ370" s="307"/>
      <c r="BA370" s="307"/>
      <c r="BB370" s="307"/>
      <c r="BC370" s="307"/>
      <c r="BD370" s="307"/>
      <c r="BE370" s="307"/>
      <c r="BF370" s="307"/>
      <c r="BG370" s="307"/>
      <c r="BH370" s="307"/>
      <c r="BI370" s="307"/>
      <c r="BJ370" s="307"/>
      <c r="BK370" s="307"/>
      <c r="BL370" s="307"/>
      <c r="BM370" s="307"/>
      <c r="BN370" s="307"/>
      <c r="BO370" s="307"/>
      <c r="BP370" s="307"/>
      <c r="BQ370" s="307"/>
      <c r="BR370" s="307"/>
      <c r="BS370" s="307"/>
      <c r="BT370" s="307"/>
      <c r="BU370" s="307"/>
      <c r="BV370" s="307"/>
      <c r="BW370" s="307"/>
      <c r="BX370" s="307"/>
      <c r="BY370" s="307"/>
      <c r="BZ370" s="307"/>
      <c r="CA370" s="307"/>
      <c r="CB370" s="307"/>
      <c r="CC370" s="307"/>
      <c r="CD370" s="307"/>
      <c r="CE370" s="307"/>
      <c r="CF370" s="307"/>
      <c r="CG370" s="307"/>
      <c r="CH370" s="307"/>
      <c r="CI370" s="307"/>
      <c r="CJ370" s="307"/>
      <c r="CK370" s="307"/>
      <c r="CL370" s="307"/>
      <c r="CM370" s="307"/>
    </row>
    <row r="371" spans="1:91" s="308" customFormat="1" ht="13.8" x14ac:dyDescent="0.3">
      <c r="A371" s="567" t="s">
        <v>52</v>
      </c>
      <c r="B371" s="207" t="s">
        <v>808</v>
      </c>
      <c r="C371" s="300" t="s">
        <v>98</v>
      </c>
      <c r="D371" s="300"/>
      <c r="E371" s="208" t="s">
        <v>74</v>
      </c>
      <c r="F371" s="313"/>
      <c r="G371" s="313" t="s">
        <v>42</v>
      </c>
      <c r="H371" s="313"/>
      <c r="I371" s="314"/>
      <c r="J371" s="313"/>
      <c r="K371" s="314" t="s">
        <v>42</v>
      </c>
      <c r="L371" s="315"/>
      <c r="M371" s="313"/>
      <c r="N371" s="301">
        <v>236002</v>
      </c>
      <c r="O371" s="315" t="s">
        <v>877</v>
      </c>
      <c r="P371" s="304">
        <v>2</v>
      </c>
      <c r="Q371" s="304">
        <v>10</v>
      </c>
      <c r="R371" s="538">
        <v>120620</v>
      </c>
      <c r="S371" s="207" t="s">
        <v>11</v>
      </c>
      <c r="T371" s="301" t="s">
        <v>508</v>
      </c>
      <c r="U371" s="305"/>
      <c r="V371" s="629" t="str">
        <f>Tabelle2255356[[#This Row],[FOPPE Art.-Nr.]]</f>
        <v>12133002S10</v>
      </c>
      <c r="W371" s="630"/>
      <c r="X371" s="307"/>
      <c r="Y371" s="307"/>
      <c r="Z371" s="307"/>
      <c r="AA371" s="307"/>
      <c r="AB371" s="307"/>
      <c r="AC371" s="307"/>
      <c r="AD371" s="307"/>
      <c r="AE371" s="307"/>
      <c r="AF371" s="307"/>
      <c r="AG371" s="307"/>
      <c r="AH371" s="307"/>
      <c r="AI371" s="307"/>
      <c r="AJ371" s="307"/>
      <c r="AK371" s="307"/>
      <c r="AL371" s="307"/>
      <c r="AM371" s="307"/>
      <c r="AN371" s="307"/>
      <c r="AO371" s="307"/>
      <c r="AP371" s="307"/>
      <c r="AQ371" s="307"/>
      <c r="AR371" s="307"/>
      <c r="AS371" s="307"/>
      <c r="AT371" s="307"/>
      <c r="AU371" s="307"/>
      <c r="AV371" s="307"/>
      <c r="AW371" s="307"/>
      <c r="AX371" s="307"/>
      <c r="AY371" s="307"/>
      <c r="AZ371" s="307"/>
      <c r="BA371" s="307"/>
      <c r="BB371" s="307"/>
      <c r="BC371" s="307"/>
      <c r="BD371" s="307"/>
      <c r="BE371" s="307"/>
      <c r="BF371" s="307"/>
      <c r="BG371" s="307"/>
      <c r="BH371" s="307"/>
      <c r="BI371" s="307"/>
      <c r="BJ371" s="307"/>
      <c r="BK371" s="307"/>
      <c r="BL371" s="307"/>
      <c r="BM371" s="307"/>
      <c r="BN371" s="307"/>
      <c r="BO371" s="307"/>
      <c r="BP371" s="307"/>
      <c r="BQ371" s="307"/>
      <c r="BR371" s="307"/>
      <c r="BS371" s="307"/>
      <c r="BT371" s="307"/>
      <c r="BU371" s="307"/>
      <c r="BV371" s="307"/>
      <c r="BW371" s="307"/>
      <c r="BX371" s="307"/>
      <c r="BY371" s="307"/>
      <c r="BZ371" s="307"/>
      <c r="CA371" s="307"/>
      <c r="CB371" s="307"/>
      <c r="CC371" s="307"/>
      <c r="CD371" s="307"/>
      <c r="CE371" s="307"/>
      <c r="CF371" s="307"/>
      <c r="CG371" s="307"/>
      <c r="CH371" s="307"/>
      <c r="CI371" s="307"/>
      <c r="CJ371" s="307"/>
      <c r="CK371" s="307"/>
      <c r="CL371" s="307"/>
      <c r="CM371" s="307"/>
    </row>
    <row r="372" spans="1:91" s="308" customFormat="1" ht="13.8" x14ac:dyDescent="0.3">
      <c r="A372" s="567" t="s">
        <v>52</v>
      </c>
      <c r="B372" s="207" t="s">
        <v>815</v>
      </c>
      <c r="C372" s="300" t="s">
        <v>98</v>
      </c>
      <c r="D372" s="300"/>
      <c r="E372" s="208" t="s">
        <v>74</v>
      </c>
      <c r="F372" s="313"/>
      <c r="G372" s="313" t="s">
        <v>42</v>
      </c>
      <c r="H372" s="313"/>
      <c r="I372" s="314"/>
      <c r="J372" s="313"/>
      <c r="K372" s="314" t="s">
        <v>42</v>
      </c>
      <c r="L372" s="315"/>
      <c r="M372" s="313"/>
      <c r="N372" s="301">
        <v>236004</v>
      </c>
      <c r="O372" s="315" t="s">
        <v>878</v>
      </c>
      <c r="P372" s="304">
        <v>2</v>
      </c>
      <c r="Q372" s="304">
        <v>1</v>
      </c>
      <c r="R372" s="538">
        <v>105485</v>
      </c>
      <c r="S372" s="207" t="s">
        <v>18</v>
      </c>
      <c r="T372" s="301" t="s">
        <v>508</v>
      </c>
      <c r="U372" s="305"/>
      <c r="V372" s="629" t="str">
        <f>Tabelle2255356[[#This Row],[FOPPE Art.-Nr.]]</f>
        <v>12133004S1</v>
      </c>
      <c r="W372" s="630"/>
      <c r="X372" s="307"/>
      <c r="Y372" s="307"/>
      <c r="Z372" s="307"/>
      <c r="AA372" s="307"/>
      <c r="AB372" s="307"/>
      <c r="AC372" s="307"/>
      <c r="AD372" s="307"/>
      <c r="AE372" s="307"/>
      <c r="AF372" s="307"/>
      <c r="AG372" s="307"/>
      <c r="AH372" s="307"/>
      <c r="AI372" s="307"/>
      <c r="AJ372" s="307"/>
      <c r="AK372" s="307"/>
      <c r="AL372" s="307"/>
      <c r="AM372" s="307"/>
      <c r="AN372" s="307"/>
      <c r="AO372" s="307"/>
      <c r="AP372" s="307"/>
      <c r="AQ372" s="307"/>
      <c r="AR372" s="307"/>
      <c r="AS372" s="307"/>
      <c r="AT372" s="307"/>
      <c r="AU372" s="307"/>
      <c r="AV372" s="307"/>
      <c r="AW372" s="307"/>
      <c r="AX372" s="307"/>
      <c r="AY372" s="307"/>
      <c r="AZ372" s="307"/>
      <c r="BA372" s="307"/>
      <c r="BB372" s="307"/>
      <c r="BC372" s="307"/>
      <c r="BD372" s="307"/>
      <c r="BE372" s="307"/>
      <c r="BF372" s="307"/>
      <c r="BG372" s="307"/>
      <c r="BH372" s="307"/>
      <c r="BI372" s="307"/>
      <c r="BJ372" s="307"/>
      <c r="BK372" s="307"/>
      <c r="BL372" s="307"/>
      <c r="BM372" s="307"/>
      <c r="BN372" s="307"/>
      <c r="BO372" s="307"/>
      <c r="BP372" s="307"/>
      <c r="BQ372" s="307"/>
      <c r="BR372" s="307"/>
      <c r="BS372" s="307"/>
      <c r="BT372" s="307"/>
      <c r="BU372" s="307"/>
      <c r="BV372" s="307"/>
      <c r="BW372" s="307"/>
      <c r="BX372" s="307"/>
      <c r="BY372" s="307"/>
      <c r="BZ372" s="307"/>
      <c r="CA372" s="307"/>
      <c r="CB372" s="307"/>
      <c r="CC372" s="307"/>
      <c r="CD372" s="307"/>
      <c r="CE372" s="307"/>
      <c r="CF372" s="307"/>
      <c r="CG372" s="307"/>
      <c r="CH372" s="307"/>
      <c r="CI372" s="307"/>
      <c r="CJ372" s="307"/>
      <c r="CK372" s="307"/>
      <c r="CL372" s="307"/>
      <c r="CM372" s="307"/>
    </row>
    <row r="373" spans="1:91" s="308" customFormat="1" ht="13.8" x14ac:dyDescent="0.3">
      <c r="A373" s="567" t="s">
        <v>52</v>
      </c>
      <c r="B373" s="207" t="s">
        <v>807</v>
      </c>
      <c r="C373" s="300" t="s">
        <v>98</v>
      </c>
      <c r="D373" s="300"/>
      <c r="E373" s="208" t="s">
        <v>74</v>
      </c>
      <c r="F373" s="313"/>
      <c r="G373" s="313" t="s">
        <v>42</v>
      </c>
      <c r="H373" s="313"/>
      <c r="I373" s="314"/>
      <c r="J373" s="313"/>
      <c r="K373" s="314" t="s">
        <v>42</v>
      </c>
      <c r="L373" s="315"/>
      <c r="M373" s="313"/>
      <c r="N373" s="301">
        <v>236004</v>
      </c>
      <c r="O373" s="315" t="s">
        <v>878</v>
      </c>
      <c r="P373" s="304">
        <v>2</v>
      </c>
      <c r="Q373" s="304">
        <v>10</v>
      </c>
      <c r="R373" s="538">
        <v>120621</v>
      </c>
      <c r="S373" s="207" t="s">
        <v>11</v>
      </c>
      <c r="T373" s="301" t="s">
        <v>508</v>
      </c>
      <c r="U373" s="305"/>
      <c r="V373" s="629" t="str">
        <f>Tabelle2255356[[#This Row],[FOPPE Art.-Nr.]]</f>
        <v>12133004S10</v>
      </c>
      <c r="W373" s="630"/>
      <c r="X373" s="307"/>
      <c r="Y373" s="307"/>
      <c r="Z373" s="307"/>
      <c r="AA373" s="307"/>
      <c r="AB373" s="307"/>
      <c r="AC373" s="307"/>
      <c r="AD373" s="307"/>
      <c r="AE373" s="307"/>
      <c r="AF373" s="307"/>
      <c r="AG373" s="307"/>
      <c r="AH373" s="307"/>
      <c r="AI373" s="307"/>
      <c r="AJ373" s="307"/>
      <c r="AK373" s="307"/>
      <c r="AL373" s="307"/>
      <c r="AM373" s="307"/>
      <c r="AN373" s="307"/>
      <c r="AO373" s="307"/>
      <c r="AP373" s="307"/>
      <c r="AQ373" s="307"/>
      <c r="AR373" s="307"/>
      <c r="AS373" s="307"/>
      <c r="AT373" s="307"/>
      <c r="AU373" s="307"/>
      <c r="AV373" s="307"/>
      <c r="AW373" s="307"/>
      <c r="AX373" s="307"/>
      <c r="AY373" s="307"/>
      <c r="AZ373" s="307"/>
      <c r="BA373" s="307"/>
      <c r="BB373" s="307"/>
      <c r="BC373" s="307"/>
      <c r="BD373" s="307"/>
      <c r="BE373" s="307"/>
      <c r="BF373" s="307"/>
      <c r="BG373" s="307"/>
      <c r="BH373" s="307"/>
      <c r="BI373" s="307"/>
      <c r="BJ373" s="307"/>
      <c r="BK373" s="307"/>
      <c r="BL373" s="307"/>
      <c r="BM373" s="307"/>
      <c r="BN373" s="307"/>
      <c r="BO373" s="307"/>
      <c r="BP373" s="307"/>
      <c r="BQ373" s="307"/>
      <c r="BR373" s="307"/>
      <c r="BS373" s="307"/>
      <c r="BT373" s="307"/>
      <c r="BU373" s="307"/>
      <c r="BV373" s="307"/>
      <c r="BW373" s="307"/>
      <c r="BX373" s="307"/>
      <c r="BY373" s="307"/>
      <c r="BZ373" s="307"/>
      <c r="CA373" s="307"/>
      <c r="CB373" s="307"/>
      <c r="CC373" s="307"/>
      <c r="CD373" s="307"/>
      <c r="CE373" s="307"/>
      <c r="CF373" s="307"/>
      <c r="CG373" s="307"/>
      <c r="CH373" s="307"/>
      <c r="CI373" s="307"/>
      <c r="CJ373" s="307"/>
      <c r="CK373" s="307"/>
      <c r="CL373" s="307"/>
      <c r="CM373" s="307"/>
    </row>
    <row r="374" spans="1:91" s="308" customFormat="1" ht="13.8" x14ac:dyDescent="0.3">
      <c r="A374" s="567" t="s">
        <v>52</v>
      </c>
      <c r="B374" s="207" t="s">
        <v>814</v>
      </c>
      <c r="C374" s="300" t="s">
        <v>98</v>
      </c>
      <c r="D374" s="300"/>
      <c r="E374" s="208" t="s">
        <v>74</v>
      </c>
      <c r="F374" s="313"/>
      <c r="G374" s="313" t="s">
        <v>42</v>
      </c>
      <c r="H374" s="313"/>
      <c r="I374" s="314"/>
      <c r="J374" s="313"/>
      <c r="K374" s="314" t="s">
        <v>42</v>
      </c>
      <c r="L374" s="315"/>
      <c r="M374" s="313"/>
      <c r="N374" s="301">
        <v>236006</v>
      </c>
      <c r="O374" s="315" t="s">
        <v>855</v>
      </c>
      <c r="P374" s="304">
        <v>2</v>
      </c>
      <c r="Q374" s="304">
        <v>1</v>
      </c>
      <c r="R374" s="538">
        <v>105486</v>
      </c>
      <c r="S374" s="207" t="s">
        <v>18</v>
      </c>
      <c r="T374" s="301" t="s">
        <v>508</v>
      </c>
      <c r="U374" s="305"/>
      <c r="V374" s="629" t="str">
        <f>Tabelle2255356[[#This Row],[FOPPE Art.-Nr.]]</f>
        <v>12133006S1</v>
      </c>
      <c r="W374" s="630"/>
      <c r="X374" s="307"/>
      <c r="Y374" s="307"/>
      <c r="Z374" s="307"/>
      <c r="AA374" s="307"/>
      <c r="AB374" s="307"/>
      <c r="AC374" s="307"/>
      <c r="AD374" s="307"/>
      <c r="AE374" s="307"/>
      <c r="AF374" s="307"/>
      <c r="AG374" s="307"/>
      <c r="AH374" s="307"/>
      <c r="AI374" s="307"/>
      <c r="AJ374" s="307"/>
      <c r="AK374" s="307"/>
      <c r="AL374" s="307"/>
      <c r="AM374" s="307"/>
      <c r="AN374" s="307"/>
      <c r="AO374" s="307"/>
      <c r="AP374" s="307"/>
      <c r="AQ374" s="307"/>
      <c r="AR374" s="307"/>
      <c r="AS374" s="307"/>
      <c r="AT374" s="307"/>
      <c r="AU374" s="307"/>
      <c r="AV374" s="307"/>
      <c r="AW374" s="307"/>
      <c r="AX374" s="307"/>
      <c r="AY374" s="307"/>
      <c r="AZ374" s="307"/>
      <c r="BA374" s="307"/>
      <c r="BB374" s="307"/>
      <c r="BC374" s="307"/>
      <c r="BD374" s="307"/>
      <c r="BE374" s="307"/>
      <c r="BF374" s="307"/>
      <c r="BG374" s="307"/>
      <c r="BH374" s="307"/>
      <c r="BI374" s="307"/>
      <c r="BJ374" s="307"/>
      <c r="BK374" s="307"/>
      <c r="BL374" s="307"/>
      <c r="BM374" s="307"/>
      <c r="BN374" s="307"/>
      <c r="BO374" s="307"/>
      <c r="BP374" s="307"/>
      <c r="BQ374" s="307"/>
      <c r="BR374" s="307"/>
      <c r="BS374" s="307"/>
      <c r="BT374" s="307"/>
      <c r="BU374" s="307"/>
      <c r="BV374" s="307"/>
      <c r="BW374" s="307"/>
      <c r="BX374" s="307"/>
      <c r="BY374" s="307"/>
      <c r="BZ374" s="307"/>
      <c r="CA374" s="307"/>
      <c r="CB374" s="307"/>
      <c r="CC374" s="307"/>
      <c r="CD374" s="307"/>
      <c r="CE374" s="307"/>
      <c r="CF374" s="307"/>
      <c r="CG374" s="307"/>
      <c r="CH374" s="307"/>
      <c r="CI374" s="307"/>
      <c r="CJ374" s="307"/>
      <c r="CK374" s="307"/>
      <c r="CL374" s="307"/>
      <c r="CM374" s="307"/>
    </row>
    <row r="375" spans="1:91" s="308" customFormat="1" ht="13.8" x14ac:dyDescent="0.3">
      <c r="A375" s="567" t="s">
        <v>52</v>
      </c>
      <c r="B375" s="207" t="s">
        <v>806</v>
      </c>
      <c r="C375" s="300" t="s">
        <v>98</v>
      </c>
      <c r="D375" s="300"/>
      <c r="E375" s="208" t="s">
        <v>74</v>
      </c>
      <c r="F375" s="313"/>
      <c r="G375" s="313" t="s">
        <v>42</v>
      </c>
      <c r="H375" s="313"/>
      <c r="I375" s="314"/>
      <c r="J375" s="313"/>
      <c r="K375" s="314" t="s">
        <v>42</v>
      </c>
      <c r="L375" s="315"/>
      <c r="M375" s="313"/>
      <c r="N375" s="301">
        <v>236006</v>
      </c>
      <c r="O375" s="315" t="s">
        <v>855</v>
      </c>
      <c r="P375" s="304">
        <v>2</v>
      </c>
      <c r="Q375" s="304">
        <v>10</v>
      </c>
      <c r="R375" s="538">
        <v>120622</v>
      </c>
      <c r="S375" s="207" t="s">
        <v>11</v>
      </c>
      <c r="T375" s="301" t="s">
        <v>508</v>
      </c>
      <c r="U375" s="305"/>
      <c r="V375" s="629" t="str">
        <f>Tabelle2255356[[#This Row],[FOPPE Art.-Nr.]]</f>
        <v>12133006S10</v>
      </c>
      <c r="W375" s="630"/>
      <c r="X375" s="307"/>
      <c r="Y375" s="307"/>
      <c r="Z375" s="307"/>
      <c r="AA375" s="307"/>
      <c r="AB375" s="307"/>
      <c r="AC375" s="307"/>
      <c r="AD375" s="307"/>
      <c r="AE375" s="307"/>
      <c r="AF375" s="307"/>
      <c r="AG375" s="307"/>
      <c r="AH375" s="307"/>
      <c r="AI375" s="307"/>
      <c r="AJ375" s="307"/>
      <c r="AK375" s="307"/>
      <c r="AL375" s="307"/>
      <c r="AM375" s="307"/>
      <c r="AN375" s="307"/>
      <c r="AO375" s="307"/>
      <c r="AP375" s="307"/>
      <c r="AQ375" s="307"/>
      <c r="AR375" s="307"/>
      <c r="AS375" s="307"/>
      <c r="AT375" s="307"/>
      <c r="AU375" s="307"/>
      <c r="AV375" s="307"/>
      <c r="AW375" s="307"/>
      <c r="AX375" s="307"/>
      <c r="AY375" s="307"/>
      <c r="AZ375" s="307"/>
      <c r="BA375" s="307"/>
      <c r="BB375" s="307"/>
      <c r="BC375" s="307"/>
      <c r="BD375" s="307"/>
      <c r="BE375" s="307"/>
      <c r="BF375" s="307"/>
      <c r="BG375" s="307"/>
      <c r="BH375" s="307"/>
      <c r="BI375" s="307"/>
      <c r="BJ375" s="307"/>
      <c r="BK375" s="307"/>
      <c r="BL375" s="307"/>
      <c r="BM375" s="307"/>
      <c r="BN375" s="307"/>
      <c r="BO375" s="307"/>
      <c r="BP375" s="307"/>
      <c r="BQ375" s="307"/>
      <c r="BR375" s="307"/>
      <c r="BS375" s="307"/>
      <c r="BT375" s="307"/>
      <c r="BU375" s="307"/>
      <c r="BV375" s="307"/>
      <c r="BW375" s="307"/>
      <c r="BX375" s="307"/>
      <c r="BY375" s="307"/>
      <c r="BZ375" s="307"/>
      <c r="CA375" s="307"/>
      <c r="CB375" s="307"/>
      <c r="CC375" s="307"/>
      <c r="CD375" s="307"/>
      <c r="CE375" s="307"/>
      <c r="CF375" s="307"/>
      <c r="CG375" s="307"/>
      <c r="CH375" s="307"/>
      <c r="CI375" s="307"/>
      <c r="CJ375" s="307"/>
      <c r="CK375" s="307"/>
      <c r="CL375" s="307"/>
      <c r="CM375" s="307"/>
    </row>
    <row r="376" spans="1:91" s="308" customFormat="1" ht="13.8" x14ac:dyDescent="0.3">
      <c r="A376" s="567" t="s">
        <v>52</v>
      </c>
      <c r="B376" s="207" t="s">
        <v>813</v>
      </c>
      <c r="C376" s="300" t="s">
        <v>98</v>
      </c>
      <c r="D376" s="300"/>
      <c r="E376" s="208" t="s">
        <v>74</v>
      </c>
      <c r="F376" s="313"/>
      <c r="G376" s="313" t="s">
        <v>42</v>
      </c>
      <c r="H376" s="313"/>
      <c r="I376" s="314"/>
      <c r="J376" s="313"/>
      <c r="K376" s="314" t="s">
        <v>42</v>
      </c>
      <c r="L376" s="315"/>
      <c r="M376" s="313"/>
      <c r="N376" s="301">
        <v>236008</v>
      </c>
      <c r="O376" s="315" t="s">
        <v>879</v>
      </c>
      <c r="P376" s="304">
        <v>2</v>
      </c>
      <c r="Q376" s="304">
        <v>1</v>
      </c>
      <c r="R376" s="538">
        <v>105487</v>
      </c>
      <c r="S376" s="207" t="s">
        <v>18</v>
      </c>
      <c r="T376" s="301" t="s">
        <v>508</v>
      </c>
      <c r="U376" s="305"/>
      <c r="V376" s="629" t="str">
        <f>Tabelle2255356[[#This Row],[FOPPE Art.-Nr.]]</f>
        <v>12133008S1</v>
      </c>
      <c r="W376" s="630"/>
      <c r="X376" s="307"/>
      <c r="Y376" s="307"/>
      <c r="Z376" s="307"/>
      <c r="AA376" s="307"/>
      <c r="AB376" s="307"/>
      <c r="AC376" s="307"/>
      <c r="AD376" s="307"/>
      <c r="AE376" s="307"/>
      <c r="AF376" s="307"/>
      <c r="AG376" s="307"/>
      <c r="AH376" s="307"/>
      <c r="AI376" s="307"/>
      <c r="AJ376" s="307"/>
      <c r="AK376" s="307"/>
      <c r="AL376" s="307"/>
      <c r="AM376" s="307"/>
      <c r="AN376" s="307"/>
      <c r="AO376" s="307"/>
      <c r="AP376" s="307"/>
      <c r="AQ376" s="307"/>
      <c r="AR376" s="307"/>
      <c r="AS376" s="307"/>
      <c r="AT376" s="307"/>
      <c r="AU376" s="307"/>
      <c r="AV376" s="307"/>
      <c r="AW376" s="307"/>
      <c r="AX376" s="307"/>
      <c r="AY376" s="307"/>
      <c r="AZ376" s="307"/>
      <c r="BA376" s="307"/>
      <c r="BB376" s="307"/>
      <c r="BC376" s="307"/>
      <c r="BD376" s="307"/>
      <c r="BE376" s="307"/>
      <c r="BF376" s="307"/>
      <c r="BG376" s="307"/>
      <c r="BH376" s="307"/>
      <c r="BI376" s="307"/>
      <c r="BJ376" s="307"/>
      <c r="BK376" s="307"/>
      <c r="BL376" s="307"/>
      <c r="BM376" s="307"/>
      <c r="BN376" s="307"/>
      <c r="BO376" s="307"/>
      <c r="BP376" s="307"/>
      <c r="BQ376" s="307"/>
      <c r="BR376" s="307"/>
      <c r="BS376" s="307"/>
      <c r="BT376" s="307"/>
      <c r="BU376" s="307"/>
      <c r="BV376" s="307"/>
      <c r="BW376" s="307"/>
      <c r="BX376" s="307"/>
      <c r="BY376" s="307"/>
      <c r="BZ376" s="307"/>
      <c r="CA376" s="307"/>
      <c r="CB376" s="307"/>
      <c r="CC376" s="307"/>
      <c r="CD376" s="307"/>
      <c r="CE376" s="307"/>
      <c r="CF376" s="307"/>
      <c r="CG376" s="307"/>
      <c r="CH376" s="307"/>
      <c r="CI376" s="307"/>
      <c r="CJ376" s="307"/>
      <c r="CK376" s="307"/>
      <c r="CL376" s="307"/>
      <c r="CM376" s="307"/>
    </row>
    <row r="377" spans="1:91" s="308" customFormat="1" ht="13.8" x14ac:dyDescent="0.3">
      <c r="A377" s="567" t="s">
        <v>52</v>
      </c>
      <c r="B377" s="207" t="s">
        <v>805</v>
      </c>
      <c r="C377" s="300" t="s">
        <v>98</v>
      </c>
      <c r="D377" s="300"/>
      <c r="E377" s="208" t="s">
        <v>74</v>
      </c>
      <c r="F377" s="313"/>
      <c r="G377" s="313" t="s">
        <v>42</v>
      </c>
      <c r="H377" s="313"/>
      <c r="I377" s="314"/>
      <c r="J377" s="313"/>
      <c r="K377" s="314" t="s">
        <v>42</v>
      </c>
      <c r="L377" s="315"/>
      <c r="M377" s="313"/>
      <c r="N377" s="301">
        <v>236008</v>
      </c>
      <c r="O377" s="315" t="s">
        <v>879</v>
      </c>
      <c r="P377" s="304">
        <v>2</v>
      </c>
      <c r="Q377" s="304">
        <v>10</v>
      </c>
      <c r="R377" s="538">
        <v>120624</v>
      </c>
      <c r="S377" s="207" t="s">
        <v>11</v>
      </c>
      <c r="T377" s="301" t="s">
        <v>508</v>
      </c>
      <c r="U377" s="305"/>
      <c r="V377" s="629" t="str">
        <f>Tabelle2255356[[#This Row],[FOPPE Art.-Nr.]]</f>
        <v>12133008S10</v>
      </c>
      <c r="W377" s="630"/>
      <c r="X377" s="307"/>
      <c r="Y377" s="307"/>
      <c r="Z377" s="307"/>
      <c r="AA377" s="307"/>
      <c r="AB377" s="307"/>
      <c r="AC377" s="307"/>
      <c r="AD377" s="307"/>
      <c r="AE377" s="307"/>
      <c r="AF377" s="307"/>
      <c r="AG377" s="307"/>
      <c r="AH377" s="307"/>
      <c r="AI377" s="307"/>
      <c r="AJ377" s="307"/>
      <c r="AK377" s="307"/>
      <c r="AL377" s="307"/>
      <c r="AM377" s="307"/>
      <c r="AN377" s="307"/>
      <c r="AO377" s="307"/>
      <c r="AP377" s="307"/>
      <c r="AQ377" s="307"/>
      <c r="AR377" s="307"/>
      <c r="AS377" s="307"/>
      <c r="AT377" s="307"/>
      <c r="AU377" s="307"/>
      <c r="AV377" s="307"/>
      <c r="AW377" s="307"/>
      <c r="AX377" s="307"/>
      <c r="AY377" s="307"/>
      <c r="AZ377" s="307"/>
      <c r="BA377" s="307"/>
      <c r="BB377" s="307"/>
      <c r="BC377" s="307"/>
      <c r="BD377" s="307"/>
      <c r="BE377" s="307"/>
      <c r="BF377" s="307"/>
      <c r="BG377" s="307"/>
      <c r="BH377" s="307"/>
      <c r="BI377" s="307"/>
      <c r="BJ377" s="307"/>
      <c r="BK377" s="307"/>
      <c r="BL377" s="307"/>
      <c r="BM377" s="307"/>
      <c r="BN377" s="307"/>
      <c r="BO377" s="307"/>
      <c r="BP377" s="307"/>
      <c r="BQ377" s="307"/>
      <c r="BR377" s="307"/>
      <c r="BS377" s="307"/>
      <c r="BT377" s="307"/>
      <c r="BU377" s="307"/>
      <c r="BV377" s="307"/>
      <c r="BW377" s="307"/>
      <c r="BX377" s="307"/>
      <c r="BY377" s="307"/>
      <c r="BZ377" s="307"/>
      <c r="CA377" s="307"/>
      <c r="CB377" s="307"/>
      <c r="CC377" s="307"/>
      <c r="CD377" s="307"/>
      <c r="CE377" s="307"/>
      <c r="CF377" s="307"/>
      <c r="CG377" s="307"/>
      <c r="CH377" s="307"/>
      <c r="CI377" s="307"/>
      <c r="CJ377" s="307"/>
      <c r="CK377" s="307"/>
      <c r="CL377" s="307"/>
      <c r="CM377" s="307"/>
    </row>
    <row r="378" spans="1:91" s="308" customFormat="1" ht="13.8" x14ac:dyDescent="0.3">
      <c r="A378" s="567" t="s">
        <v>52</v>
      </c>
      <c r="B378" s="207" t="s">
        <v>353</v>
      </c>
      <c r="C378" s="300"/>
      <c r="D378" s="300"/>
      <c r="E378" s="208" t="s">
        <v>74</v>
      </c>
      <c r="F378" s="313"/>
      <c r="G378" s="313" t="s">
        <v>42</v>
      </c>
      <c r="H378" s="313"/>
      <c r="I378" s="314"/>
      <c r="J378" s="313"/>
      <c r="K378" s="314" t="s">
        <v>42</v>
      </c>
      <c r="L378" s="315"/>
      <c r="M378" s="313"/>
      <c r="N378" s="301">
        <v>236012</v>
      </c>
      <c r="O378" s="315">
        <v>50</v>
      </c>
      <c r="P378" s="304">
        <v>2</v>
      </c>
      <c r="Q378" s="304">
        <v>1</v>
      </c>
      <c r="R378" s="538">
        <v>105683</v>
      </c>
      <c r="S378" s="207" t="s">
        <v>18</v>
      </c>
      <c r="T378" s="301"/>
      <c r="U378" s="305"/>
      <c r="V378" s="629" t="str">
        <f>Tabelle2255356[[#This Row],[FOPPE Art.-Nr.]]</f>
        <v>12133012S1</v>
      </c>
      <c r="W378" s="630"/>
      <c r="X378" s="307"/>
      <c r="Y378" s="307"/>
      <c r="Z378" s="307"/>
      <c r="AA378" s="307"/>
      <c r="AB378" s="307"/>
      <c r="AC378" s="307"/>
      <c r="AD378" s="307"/>
      <c r="AE378" s="307"/>
      <c r="AF378" s="307"/>
      <c r="AG378" s="307"/>
      <c r="AH378" s="307"/>
      <c r="AI378" s="307"/>
      <c r="AJ378" s="307"/>
      <c r="AK378" s="307"/>
      <c r="AL378" s="307"/>
      <c r="AM378" s="307"/>
      <c r="AN378" s="307"/>
      <c r="AO378" s="307"/>
      <c r="AP378" s="307"/>
      <c r="AQ378" s="307"/>
      <c r="AR378" s="307"/>
      <c r="AS378" s="307"/>
      <c r="AT378" s="307"/>
      <c r="AU378" s="307"/>
      <c r="AV378" s="307"/>
      <c r="AW378" s="307"/>
      <c r="AX378" s="307"/>
      <c r="AY378" s="307"/>
      <c r="AZ378" s="307"/>
      <c r="BA378" s="307"/>
      <c r="BB378" s="307"/>
      <c r="BC378" s="307"/>
      <c r="BD378" s="307"/>
      <c r="BE378" s="307"/>
      <c r="BF378" s="307"/>
      <c r="BG378" s="307"/>
      <c r="BH378" s="307"/>
      <c r="BI378" s="307"/>
      <c r="BJ378" s="307"/>
      <c r="BK378" s="307"/>
      <c r="BL378" s="307"/>
      <c r="BM378" s="307"/>
      <c r="BN378" s="307"/>
      <c r="BO378" s="307"/>
      <c r="BP378" s="307"/>
      <c r="BQ378" s="307"/>
      <c r="BR378" s="307"/>
      <c r="BS378" s="307"/>
      <c r="BT378" s="307"/>
      <c r="BU378" s="307"/>
      <c r="BV378" s="307"/>
      <c r="BW378" s="307"/>
      <c r="BX378" s="307"/>
      <c r="BY378" s="307"/>
      <c r="BZ378" s="307"/>
      <c r="CA378" s="307"/>
      <c r="CB378" s="307"/>
      <c r="CC378" s="307"/>
      <c r="CD378" s="307"/>
      <c r="CE378" s="307"/>
      <c r="CF378" s="307"/>
      <c r="CG378" s="307"/>
      <c r="CH378" s="307"/>
      <c r="CI378" s="307"/>
      <c r="CJ378" s="307"/>
      <c r="CK378" s="307"/>
      <c r="CL378" s="307"/>
      <c r="CM378" s="307"/>
    </row>
    <row r="379" spans="1:91" s="308" customFormat="1" ht="13.8" x14ac:dyDescent="0.3">
      <c r="A379" s="567" t="s">
        <v>52</v>
      </c>
      <c r="B379" s="207" t="s">
        <v>354</v>
      </c>
      <c r="C379" s="300"/>
      <c r="D379" s="300"/>
      <c r="E379" s="208" t="s">
        <v>74</v>
      </c>
      <c r="F379" s="313"/>
      <c r="G379" s="313" t="s">
        <v>42</v>
      </c>
      <c r="H379" s="313"/>
      <c r="I379" s="314"/>
      <c r="J379" s="313"/>
      <c r="K379" s="314" t="s">
        <v>42</v>
      </c>
      <c r="L379" s="315"/>
      <c r="M379" s="313"/>
      <c r="N379" s="301">
        <v>236012</v>
      </c>
      <c r="O379" s="315">
        <v>50</v>
      </c>
      <c r="P379" s="304">
        <v>2</v>
      </c>
      <c r="Q379" s="304">
        <v>10</v>
      </c>
      <c r="R379" s="538">
        <v>120626</v>
      </c>
      <c r="S379" s="207" t="s">
        <v>11</v>
      </c>
      <c r="T379" s="301"/>
      <c r="U379" s="305"/>
      <c r="V379" s="629" t="str">
        <f>Tabelle2255356[[#This Row],[FOPPE Art.-Nr.]]</f>
        <v>12133012S10</v>
      </c>
      <c r="W379" s="630"/>
      <c r="X379" s="307"/>
      <c r="Y379" s="307"/>
      <c r="Z379" s="307"/>
      <c r="AA379" s="307"/>
      <c r="AB379" s="307"/>
      <c r="AC379" s="307"/>
      <c r="AD379" s="307"/>
      <c r="AE379" s="307"/>
      <c r="AF379" s="307"/>
      <c r="AG379" s="307"/>
      <c r="AH379" s="307"/>
      <c r="AI379" s="307"/>
      <c r="AJ379" s="307"/>
      <c r="AK379" s="307"/>
      <c r="AL379" s="307"/>
      <c r="AM379" s="307"/>
      <c r="AN379" s="307"/>
      <c r="AO379" s="307"/>
      <c r="AP379" s="307"/>
      <c r="AQ379" s="307"/>
      <c r="AR379" s="307"/>
      <c r="AS379" s="307"/>
      <c r="AT379" s="307"/>
      <c r="AU379" s="307"/>
      <c r="AV379" s="307"/>
      <c r="AW379" s="307"/>
      <c r="AX379" s="307"/>
      <c r="AY379" s="307"/>
      <c r="AZ379" s="307"/>
      <c r="BA379" s="307"/>
      <c r="BB379" s="307"/>
      <c r="BC379" s="307"/>
      <c r="BD379" s="307"/>
      <c r="BE379" s="307"/>
      <c r="BF379" s="307"/>
      <c r="BG379" s="307"/>
      <c r="BH379" s="307"/>
      <c r="BI379" s="307"/>
      <c r="BJ379" s="307"/>
      <c r="BK379" s="307"/>
      <c r="BL379" s="307"/>
      <c r="BM379" s="307"/>
      <c r="BN379" s="307"/>
      <c r="BO379" s="307"/>
      <c r="BP379" s="307"/>
      <c r="BQ379" s="307"/>
      <c r="BR379" s="307"/>
      <c r="BS379" s="307"/>
      <c r="BT379" s="307"/>
      <c r="BU379" s="307"/>
      <c r="BV379" s="307"/>
      <c r="BW379" s="307"/>
      <c r="BX379" s="307"/>
      <c r="BY379" s="307"/>
      <c r="BZ379" s="307"/>
      <c r="CA379" s="307"/>
      <c r="CB379" s="307"/>
      <c r="CC379" s="307"/>
      <c r="CD379" s="307"/>
      <c r="CE379" s="307"/>
      <c r="CF379" s="307"/>
      <c r="CG379" s="307"/>
      <c r="CH379" s="307"/>
      <c r="CI379" s="307"/>
      <c r="CJ379" s="307"/>
      <c r="CK379" s="307"/>
      <c r="CL379" s="307"/>
      <c r="CM379" s="307"/>
    </row>
    <row r="380" spans="1:91" s="308" customFormat="1" ht="13.8" x14ac:dyDescent="0.3">
      <c r="A380" s="567" t="s">
        <v>39</v>
      </c>
      <c r="B380" s="207" t="s">
        <v>741</v>
      </c>
      <c r="C380" s="300"/>
      <c r="D380" s="300"/>
      <c r="E380" s="208" t="s">
        <v>102</v>
      </c>
      <c r="F380" s="313" t="s">
        <v>42</v>
      </c>
      <c r="G380" s="313" t="s">
        <v>42</v>
      </c>
      <c r="H380" s="313"/>
      <c r="I380" s="314" t="s">
        <v>42</v>
      </c>
      <c r="J380" s="313"/>
      <c r="K380" s="314"/>
      <c r="L380" s="315"/>
      <c r="M380" s="313"/>
      <c r="N380" s="301">
        <v>236028</v>
      </c>
      <c r="O380" s="315" t="s">
        <v>868</v>
      </c>
      <c r="P380" s="304">
        <v>40</v>
      </c>
      <c r="Q380" s="304">
        <v>1</v>
      </c>
      <c r="R380" s="538">
        <v>115642</v>
      </c>
      <c r="S380" s="207" t="s">
        <v>18</v>
      </c>
      <c r="T380" s="301"/>
      <c r="U380" s="305"/>
      <c r="V380" s="629" t="str">
        <f>Tabelle2255356[[#This Row],[FOPPE Art.-Nr.]]</f>
        <v>11133028S1</v>
      </c>
      <c r="W380" s="630"/>
      <c r="X380" s="307"/>
      <c r="Y380" s="307"/>
      <c r="Z380" s="307"/>
      <c r="AA380" s="307"/>
      <c r="AB380" s="307"/>
      <c r="AC380" s="307"/>
      <c r="AD380" s="307"/>
      <c r="AE380" s="307"/>
      <c r="AF380" s="307"/>
      <c r="AG380" s="307"/>
      <c r="AH380" s="307"/>
      <c r="AI380" s="307"/>
      <c r="AJ380" s="307"/>
      <c r="AK380" s="307"/>
      <c r="AL380" s="307"/>
      <c r="AM380" s="307"/>
      <c r="AN380" s="307"/>
      <c r="AO380" s="307"/>
      <c r="AP380" s="307"/>
      <c r="AQ380" s="307"/>
      <c r="AR380" s="307"/>
      <c r="AS380" s="307"/>
      <c r="AT380" s="307"/>
      <c r="AU380" s="307"/>
      <c r="AV380" s="307"/>
      <c r="AW380" s="307"/>
      <c r="AX380" s="307"/>
      <c r="AY380" s="307"/>
      <c r="AZ380" s="307"/>
      <c r="BA380" s="307"/>
      <c r="BB380" s="307"/>
      <c r="BC380" s="307"/>
      <c r="BD380" s="307"/>
      <c r="BE380" s="307"/>
      <c r="BF380" s="307"/>
      <c r="BG380" s="307"/>
      <c r="BH380" s="307"/>
      <c r="BI380" s="307"/>
      <c r="BJ380" s="307"/>
      <c r="BK380" s="307"/>
      <c r="BL380" s="307"/>
      <c r="BM380" s="307"/>
      <c r="BN380" s="307"/>
      <c r="BO380" s="307"/>
      <c r="BP380" s="307"/>
      <c r="BQ380" s="307"/>
      <c r="BR380" s="307"/>
      <c r="BS380" s="307"/>
      <c r="BT380" s="307"/>
      <c r="BU380" s="307"/>
      <c r="BV380" s="307"/>
      <c r="BW380" s="307"/>
      <c r="BX380" s="307"/>
      <c r="BY380" s="307"/>
      <c r="BZ380" s="307"/>
      <c r="CA380" s="307"/>
      <c r="CB380" s="307"/>
      <c r="CC380" s="307"/>
      <c r="CD380" s="307"/>
      <c r="CE380" s="307"/>
      <c r="CF380" s="307"/>
      <c r="CG380" s="307"/>
      <c r="CH380" s="307"/>
      <c r="CI380" s="307"/>
      <c r="CJ380" s="307"/>
      <c r="CK380" s="307"/>
      <c r="CL380" s="307"/>
      <c r="CM380" s="307"/>
    </row>
    <row r="381" spans="1:91" s="308" customFormat="1" ht="13.8" x14ac:dyDescent="0.3">
      <c r="A381" s="567" t="s">
        <v>39</v>
      </c>
      <c r="B381" s="207" t="s">
        <v>755</v>
      </c>
      <c r="C381" s="300"/>
      <c r="D381" s="300"/>
      <c r="E381" s="208" t="s">
        <v>102</v>
      </c>
      <c r="F381" s="313" t="s">
        <v>42</v>
      </c>
      <c r="G381" s="313" t="s">
        <v>42</v>
      </c>
      <c r="H381" s="313"/>
      <c r="I381" s="314" t="s">
        <v>42</v>
      </c>
      <c r="J381" s="313"/>
      <c r="K381" s="314"/>
      <c r="L381" s="315"/>
      <c r="M381" s="313"/>
      <c r="N381" s="301">
        <v>236028</v>
      </c>
      <c r="O381" s="315" t="s">
        <v>868</v>
      </c>
      <c r="P381" s="304">
        <v>40</v>
      </c>
      <c r="Q381" s="304">
        <v>10</v>
      </c>
      <c r="R381" s="538">
        <v>120406</v>
      </c>
      <c r="S381" s="207" t="s">
        <v>11</v>
      </c>
      <c r="T381" s="301"/>
      <c r="U381" s="305"/>
      <c r="V381" s="629" t="str">
        <f>Tabelle2255356[[#This Row],[FOPPE Art.-Nr.]]</f>
        <v>11133028S10</v>
      </c>
      <c r="W381" s="630"/>
      <c r="X381" s="307"/>
      <c r="Y381" s="307"/>
      <c r="Z381" s="307"/>
      <c r="AA381" s="307"/>
      <c r="AB381" s="307"/>
      <c r="AC381" s="307"/>
      <c r="AD381" s="307"/>
      <c r="AE381" s="307"/>
      <c r="AF381" s="307"/>
      <c r="AG381" s="307"/>
      <c r="AH381" s="307"/>
      <c r="AI381" s="307"/>
      <c r="AJ381" s="307"/>
      <c r="AK381" s="307"/>
      <c r="AL381" s="307"/>
      <c r="AM381" s="307"/>
      <c r="AN381" s="307"/>
      <c r="AO381" s="307"/>
      <c r="AP381" s="307"/>
      <c r="AQ381" s="307"/>
      <c r="AR381" s="307"/>
      <c r="AS381" s="307"/>
      <c r="AT381" s="307"/>
      <c r="AU381" s="307"/>
      <c r="AV381" s="307"/>
      <c r="AW381" s="307"/>
      <c r="AX381" s="307"/>
      <c r="AY381" s="307"/>
      <c r="AZ381" s="307"/>
      <c r="BA381" s="307"/>
      <c r="BB381" s="307"/>
      <c r="BC381" s="307"/>
      <c r="BD381" s="307"/>
      <c r="BE381" s="307"/>
      <c r="BF381" s="307"/>
      <c r="BG381" s="307"/>
      <c r="BH381" s="307"/>
      <c r="BI381" s="307"/>
      <c r="BJ381" s="307"/>
      <c r="BK381" s="307"/>
      <c r="BL381" s="307"/>
      <c r="BM381" s="307"/>
      <c r="BN381" s="307"/>
      <c r="BO381" s="307"/>
      <c r="BP381" s="307"/>
      <c r="BQ381" s="307"/>
      <c r="BR381" s="307"/>
      <c r="BS381" s="307"/>
      <c r="BT381" s="307"/>
      <c r="BU381" s="307"/>
      <c r="BV381" s="307"/>
      <c r="BW381" s="307"/>
      <c r="BX381" s="307"/>
      <c r="BY381" s="307"/>
      <c r="BZ381" s="307"/>
      <c r="CA381" s="307"/>
      <c r="CB381" s="307"/>
      <c r="CC381" s="307"/>
      <c r="CD381" s="307"/>
      <c r="CE381" s="307"/>
      <c r="CF381" s="307"/>
      <c r="CG381" s="307"/>
      <c r="CH381" s="307"/>
      <c r="CI381" s="307"/>
      <c r="CJ381" s="307"/>
      <c r="CK381" s="307"/>
      <c r="CL381" s="307"/>
      <c r="CM381" s="307"/>
    </row>
    <row r="382" spans="1:91" s="308" customFormat="1" ht="13.8" x14ac:dyDescent="0.3">
      <c r="A382" s="567" t="s">
        <v>39</v>
      </c>
      <c r="B382" s="207" t="s">
        <v>743</v>
      </c>
      <c r="C382" s="300" t="s">
        <v>61</v>
      </c>
      <c r="D382" s="300"/>
      <c r="E382" s="208" t="s">
        <v>161</v>
      </c>
      <c r="F382" s="313" t="s">
        <v>42</v>
      </c>
      <c r="G382" s="313" t="s">
        <v>42</v>
      </c>
      <c r="H382" s="313"/>
      <c r="I382" s="314" t="s">
        <v>42</v>
      </c>
      <c r="J382" s="313"/>
      <c r="K382" s="314"/>
      <c r="L382" s="315"/>
      <c r="M382" s="313"/>
      <c r="N382" s="301">
        <v>236028</v>
      </c>
      <c r="O382" s="315" t="s">
        <v>868</v>
      </c>
      <c r="P382" s="304">
        <v>40</v>
      </c>
      <c r="Q382" s="304">
        <v>100</v>
      </c>
      <c r="R382" s="538">
        <v>115643</v>
      </c>
      <c r="S382" s="207" t="s">
        <v>11</v>
      </c>
      <c r="T382" s="301"/>
      <c r="U382" s="305"/>
      <c r="V382" s="629" t="str">
        <f>Tabelle2255356[[#This Row],[FOPPE Art.-Nr.]]</f>
        <v>11133028S100</v>
      </c>
      <c r="W382" s="630"/>
      <c r="X382" s="307"/>
      <c r="Y382" s="307"/>
      <c r="Z382" s="307"/>
      <c r="AA382" s="307"/>
      <c r="AB382" s="307"/>
      <c r="AC382" s="307"/>
      <c r="AD382" s="307"/>
      <c r="AE382" s="307"/>
      <c r="AF382" s="307"/>
      <c r="AG382" s="307"/>
      <c r="AH382" s="307"/>
      <c r="AI382" s="307"/>
      <c r="AJ382" s="307"/>
      <c r="AK382" s="307"/>
      <c r="AL382" s="307"/>
      <c r="AM382" s="307"/>
      <c r="AN382" s="307"/>
      <c r="AO382" s="307"/>
      <c r="AP382" s="307"/>
      <c r="AQ382" s="307"/>
      <c r="AR382" s="307"/>
      <c r="AS382" s="307"/>
      <c r="AT382" s="307"/>
      <c r="AU382" s="307"/>
      <c r="AV382" s="307"/>
      <c r="AW382" s="307"/>
      <c r="AX382" s="307"/>
      <c r="AY382" s="307"/>
      <c r="AZ382" s="307"/>
      <c r="BA382" s="307"/>
      <c r="BB382" s="307"/>
      <c r="BC382" s="307"/>
      <c r="BD382" s="307"/>
      <c r="BE382" s="307"/>
      <c r="BF382" s="307"/>
      <c r="BG382" s="307"/>
      <c r="BH382" s="307"/>
      <c r="BI382" s="307"/>
      <c r="BJ382" s="307"/>
      <c r="BK382" s="307"/>
      <c r="BL382" s="307"/>
      <c r="BM382" s="307"/>
      <c r="BN382" s="307"/>
      <c r="BO382" s="307"/>
      <c r="BP382" s="307"/>
      <c r="BQ382" s="307"/>
      <c r="BR382" s="307"/>
      <c r="BS382" s="307"/>
      <c r="BT382" s="307"/>
      <c r="BU382" s="307"/>
      <c r="BV382" s="307"/>
      <c r="BW382" s="307"/>
      <c r="BX382" s="307"/>
      <c r="BY382" s="307"/>
      <c r="BZ382" s="307"/>
      <c r="CA382" s="307"/>
      <c r="CB382" s="307"/>
      <c r="CC382" s="307"/>
      <c r="CD382" s="307"/>
      <c r="CE382" s="307"/>
      <c r="CF382" s="307"/>
      <c r="CG382" s="307"/>
      <c r="CH382" s="307"/>
      <c r="CI382" s="307"/>
      <c r="CJ382" s="307"/>
      <c r="CK382" s="307"/>
      <c r="CL382" s="307"/>
      <c r="CM382" s="307"/>
    </row>
    <row r="383" spans="1:91" s="308" customFormat="1" ht="13.8" x14ac:dyDescent="0.3">
      <c r="A383" s="567" t="s">
        <v>39</v>
      </c>
      <c r="B383" s="207" t="s">
        <v>355</v>
      </c>
      <c r="C383" s="300" t="s">
        <v>61</v>
      </c>
      <c r="D383" s="300"/>
      <c r="E383" s="208" t="s">
        <v>163</v>
      </c>
      <c r="F383" s="313" t="s">
        <v>42</v>
      </c>
      <c r="G383" s="313" t="s">
        <v>42</v>
      </c>
      <c r="H383" s="313" t="s">
        <v>42</v>
      </c>
      <c r="I383" s="314"/>
      <c r="J383" s="313"/>
      <c r="K383" s="314"/>
      <c r="L383" s="315"/>
      <c r="M383" s="313"/>
      <c r="N383" s="301">
        <v>236028</v>
      </c>
      <c r="O383" s="315" t="s">
        <v>164</v>
      </c>
      <c r="P383" s="304">
        <v>40</v>
      </c>
      <c r="Q383" s="304">
        <v>100</v>
      </c>
      <c r="R383" s="538">
        <v>121979</v>
      </c>
      <c r="S383" s="207" t="s">
        <v>11</v>
      </c>
      <c r="T383" s="301"/>
      <c r="U383" s="305"/>
      <c r="V383" s="629" t="str">
        <f>Tabelle2255356[[#This Row],[FOPPE Art.-Nr.]]</f>
        <v>11133028S100IKT</v>
      </c>
      <c r="W383" s="630"/>
      <c r="X383" s="307"/>
      <c r="Y383" s="307"/>
      <c r="Z383" s="307"/>
      <c r="AA383" s="307"/>
      <c r="AB383" s="307"/>
      <c r="AC383" s="307"/>
      <c r="AD383" s="307"/>
      <c r="AE383" s="307"/>
      <c r="AF383" s="307"/>
      <c r="AG383" s="307"/>
      <c r="AH383" s="307"/>
      <c r="AI383" s="307"/>
      <c r="AJ383" s="307"/>
      <c r="AK383" s="307"/>
      <c r="AL383" s="307"/>
      <c r="AM383" s="307"/>
      <c r="AN383" s="307"/>
      <c r="AO383" s="307"/>
      <c r="AP383" s="307"/>
      <c r="AQ383" s="307"/>
      <c r="AR383" s="307"/>
      <c r="AS383" s="307"/>
      <c r="AT383" s="307"/>
      <c r="AU383" s="307"/>
      <c r="AV383" s="307"/>
      <c r="AW383" s="307"/>
      <c r="AX383" s="307"/>
      <c r="AY383" s="307"/>
      <c r="AZ383" s="307"/>
      <c r="BA383" s="307"/>
      <c r="BB383" s="307"/>
      <c r="BC383" s="307"/>
      <c r="BD383" s="307"/>
      <c r="BE383" s="307"/>
      <c r="BF383" s="307"/>
      <c r="BG383" s="307"/>
      <c r="BH383" s="307"/>
      <c r="BI383" s="307"/>
      <c r="BJ383" s="307"/>
      <c r="BK383" s="307"/>
      <c r="BL383" s="307"/>
      <c r="BM383" s="307"/>
      <c r="BN383" s="307"/>
      <c r="BO383" s="307"/>
      <c r="BP383" s="307"/>
      <c r="BQ383" s="307"/>
      <c r="BR383" s="307"/>
      <c r="BS383" s="307"/>
      <c r="BT383" s="307"/>
      <c r="BU383" s="307"/>
      <c r="BV383" s="307"/>
      <c r="BW383" s="307"/>
      <c r="BX383" s="307"/>
      <c r="BY383" s="307"/>
      <c r="BZ383" s="307"/>
      <c r="CA383" s="307"/>
      <c r="CB383" s="307"/>
      <c r="CC383" s="307"/>
      <c r="CD383" s="307"/>
      <c r="CE383" s="307"/>
      <c r="CF383" s="307"/>
      <c r="CG383" s="307"/>
      <c r="CH383" s="307"/>
      <c r="CI383" s="307"/>
      <c r="CJ383" s="307"/>
      <c r="CK383" s="307"/>
      <c r="CL383" s="307"/>
      <c r="CM383" s="307"/>
    </row>
    <row r="384" spans="1:91" s="308" customFormat="1" ht="13.8" x14ac:dyDescent="0.3">
      <c r="A384" s="567" t="s">
        <v>39</v>
      </c>
      <c r="B384" s="207" t="s">
        <v>356</v>
      </c>
      <c r="C384" s="300"/>
      <c r="D384" s="300"/>
      <c r="E384" s="208" t="s">
        <v>166</v>
      </c>
      <c r="F384" s="313" t="s">
        <v>42</v>
      </c>
      <c r="G384" s="313" t="s">
        <v>42</v>
      </c>
      <c r="H384" s="313" t="s">
        <v>42</v>
      </c>
      <c r="I384" s="314"/>
      <c r="J384" s="313"/>
      <c r="K384" s="314"/>
      <c r="L384" s="315"/>
      <c r="M384" s="313"/>
      <c r="N384" s="301">
        <v>236028</v>
      </c>
      <c r="O384" s="315" t="s">
        <v>164</v>
      </c>
      <c r="P384" s="304">
        <v>40</v>
      </c>
      <c r="Q384" s="304">
        <v>10</v>
      </c>
      <c r="R384" s="538">
        <v>121980</v>
      </c>
      <c r="S384" s="207" t="s">
        <v>11</v>
      </c>
      <c r="T384" s="301"/>
      <c r="U384" s="305"/>
      <c r="V384" s="629" t="str">
        <f>Tabelle2255356[[#This Row],[FOPPE Art.-Nr.]]</f>
        <v>11133028S10IKT</v>
      </c>
      <c r="W384" s="630"/>
      <c r="X384" s="307"/>
      <c r="Y384" s="307"/>
      <c r="Z384" s="307"/>
      <c r="AA384" s="307"/>
      <c r="AB384" s="307"/>
      <c r="AC384" s="307"/>
      <c r="AD384" s="307"/>
      <c r="AE384" s="307"/>
      <c r="AF384" s="307"/>
      <c r="AG384" s="307"/>
      <c r="AH384" s="307"/>
      <c r="AI384" s="307"/>
      <c r="AJ384" s="307"/>
      <c r="AK384" s="307"/>
      <c r="AL384" s="307"/>
      <c r="AM384" s="307"/>
      <c r="AN384" s="307"/>
      <c r="AO384" s="307"/>
      <c r="AP384" s="307"/>
      <c r="AQ384" s="307"/>
      <c r="AR384" s="307"/>
      <c r="AS384" s="307"/>
      <c r="AT384" s="307"/>
      <c r="AU384" s="307"/>
      <c r="AV384" s="307"/>
      <c r="AW384" s="307"/>
      <c r="AX384" s="307"/>
      <c r="AY384" s="307"/>
      <c r="AZ384" s="307"/>
      <c r="BA384" s="307"/>
      <c r="BB384" s="307"/>
      <c r="BC384" s="307"/>
      <c r="BD384" s="307"/>
      <c r="BE384" s="307"/>
      <c r="BF384" s="307"/>
      <c r="BG384" s="307"/>
      <c r="BH384" s="307"/>
      <c r="BI384" s="307"/>
      <c r="BJ384" s="307"/>
      <c r="BK384" s="307"/>
      <c r="BL384" s="307"/>
      <c r="BM384" s="307"/>
      <c r="BN384" s="307"/>
      <c r="BO384" s="307"/>
      <c r="BP384" s="307"/>
      <c r="BQ384" s="307"/>
      <c r="BR384" s="307"/>
      <c r="BS384" s="307"/>
      <c r="BT384" s="307"/>
      <c r="BU384" s="307"/>
      <c r="BV384" s="307"/>
      <c r="BW384" s="307"/>
      <c r="BX384" s="307"/>
      <c r="BY384" s="307"/>
      <c r="BZ384" s="307"/>
      <c r="CA384" s="307"/>
      <c r="CB384" s="307"/>
      <c r="CC384" s="307"/>
      <c r="CD384" s="307"/>
      <c r="CE384" s="307"/>
      <c r="CF384" s="307"/>
      <c r="CG384" s="307"/>
      <c r="CH384" s="307"/>
      <c r="CI384" s="307"/>
      <c r="CJ384" s="307"/>
      <c r="CK384" s="307"/>
      <c r="CL384" s="307"/>
      <c r="CM384" s="307"/>
    </row>
    <row r="385" spans="1:91" s="308" customFormat="1" ht="13.8" x14ac:dyDescent="0.3">
      <c r="A385" s="567" t="s">
        <v>39</v>
      </c>
      <c r="B385" s="207" t="s">
        <v>357</v>
      </c>
      <c r="C385" s="300"/>
      <c r="D385" s="300"/>
      <c r="E385" s="208" t="s">
        <v>166</v>
      </c>
      <c r="F385" s="313" t="s">
        <v>42</v>
      </c>
      <c r="G385" s="313" t="s">
        <v>42</v>
      </c>
      <c r="H385" s="313" t="s">
        <v>42</v>
      </c>
      <c r="I385" s="314"/>
      <c r="J385" s="313"/>
      <c r="K385" s="314"/>
      <c r="L385" s="315"/>
      <c r="M385" s="313"/>
      <c r="N385" s="301">
        <v>236028</v>
      </c>
      <c r="O385" s="315" t="s">
        <v>164</v>
      </c>
      <c r="P385" s="304">
        <v>40</v>
      </c>
      <c r="Q385" s="304">
        <v>1</v>
      </c>
      <c r="R385" s="538">
        <v>121981</v>
      </c>
      <c r="S385" s="207" t="s">
        <v>18</v>
      </c>
      <c r="T385" s="301"/>
      <c r="U385" s="305"/>
      <c r="V385" s="629" t="str">
        <f>Tabelle2255356[[#This Row],[FOPPE Art.-Nr.]]</f>
        <v>11133028S1IKT</v>
      </c>
      <c r="W385" s="630"/>
      <c r="X385" s="307"/>
      <c r="Y385" s="307"/>
      <c r="Z385" s="307"/>
      <c r="AA385" s="307"/>
      <c r="AB385" s="307"/>
      <c r="AC385" s="307"/>
      <c r="AD385" s="307"/>
      <c r="AE385" s="307"/>
      <c r="AF385" s="307"/>
      <c r="AG385" s="307"/>
      <c r="AH385" s="307"/>
      <c r="AI385" s="307"/>
      <c r="AJ385" s="307"/>
      <c r="AK385" s="307"/>
      <c r="AL385" s="307"/>
      <c r="AM385" s="307"/>
      <c r="AN385" s="307"/>
      <c r="AO385" s="307"/>
      <c r="AP385" s="307"/>
      <c r="AQ385" s="307"/>
      <c r="AR385" s="307"/>
      <c r="AS385" s="307"/>
      <c r="AT385" s="307"/>
      <c r="AU385" s="307"/>
      <c r="AV385" s="307"/>
      <c r="AW385" s="307"/>
      <c r="AX385" s="307"/>
      <c r="AY385" s="307"/>
      <c r="AZ385" s="307"/>
      <c r="BA385" s="307"/>
      <c r="BB385" s="307"/>
      <c r="BC385" s="307"/>
      <c r="BD385" s="307"/>
      <c r="BE385" s="307"/>
      <c r="BF385" s="307"/>
      <c r="BG385" s="307"/>
      <c r="BH385" s="307"/>
      <c r="BI385" s="307"/>
      <c r="BJ385" s="307"/>
      <c r="BK385" s="307"/>
      <c r="BL385" s="307"/>
      <c r="BM385" s="307"/>
      <c r="BN385" s="307"/>
      <c r="BO385" s="307"/>
      <c r="BP385" s="307"/>
      <c r="BQ385" s="307"/>
      <c r="BR385" s="307"/>
      <c r="BS385" s="307"/>
      <c r="BT385" s="307"/>
      <c r="BU385" s="307"/>
      <c r="BV385" s="307"/>
      <c r="BW385" s="307"/>
      <c r="BX385" s="307"/>
      <c r="BY385" s="307"/>
      <c r="BZ385" s="307"/>
      <c r="CA385" s="307"/>
      <c r="CB385" s="307"/>
      <c r="CC385" s="307"/>
      <c r="CD385" s="307"/>
      <c r="CE385" s="307"/>
      <c r="CF385" s="307"/>
      <c r="CG385" s="307"/>
      <c r="CH385" s="307"/>
      <c r="CI385" s="307"/>
      <c r="CJ385" s="307"/>
      <c r="CK385" s="307"/>
      <c r="CL385" s="307"/>
      <c r="CM385" s="307"/>
    </row>
    <row r="386" spans="1:91" s="308" customFormat="1" ht="13.8" x14ac:dyDescent="0.3">
      <c r="A386" s="567" t="s">
        <v>39</v>
      </c>
      <c r="B386" s="207" t="s">
        <v>745</v>
      </c>
      <c r="C386" s="300"/>
      <c r="D386" s="300"/>
      <c r="E386" s="208" t="s">
        <v>102</v>
      </c>
      <c r="F386" s="313" t="s">
        <v>42</v>
      </c>
      <c r="G386" s="313" t="s">
        <v>42</v>
      </c>
      <c r="H386" s="313"/>
      <c r="I386" s="314" t="s">
        <v>42</v>
      </c>
      <c r="J386" s="313"/>
      <c r="K386" s="314"/>
      <c r="L386" s="315"/>
      <c r="M386" s="313"/>
      <c r="N386" s="301">
        <v>236032</v>
      </c>
      <c r="O386" s="315" t="s">
        <v>179</v>
      </c>
      <c r="P386" s="304">
        <v>40</v>
      </c>
      <c r="Q386" s="304">
        <v>1</v>
      </c>
      <c r="R386" s="538">
        <v>115861</v>
      </c>
      <c r="S386" s="207" t="s">
        <v>18</v>
      </c>
      <c r="T386" s="301"/>
      <c r="U386" s="305"/>
      <c r="V386" s="629" t="str">
        <f>Tabelle2255356[[#This Row],[FOPPE Art.-Nr.]]</f>
        <v>11133032S1</v>
      </c>
      <c r="W386" s="630"/>
      <c r="X386" s="307"/>
      <c r="Y386" s="307"/>
      <c r="Z386" s="307"/>
      <c r="AA386" s="307"/>
      <c r="AB386" s="307"/>
      <c r="AC386" s="307"/>
      <c r="AD386" s="307"/>
      <c r="AE386" s="307"/>
      <c r="AF386" s="307"/>
      <c r="AG386" s="307"/>
      <c r="AH386" s="307"/>
      <c r="AI386" s="307"/>
      <c r="AJ386" s="307"/>
      <c r="AK386" s="307"/>
      <c r="AL386" s="307"/>
      <c r="AM386" s="307"/>
      <c r="AN386" s="307"/>
      <c r="AO386" s="307"/>
      <c r="AP386" s="307"/>
      <c r="AQ386" s="307"/>
      <c r="AR386" s="307"/>
      <c r="AS386" s="307"/>
      <c r="AT386" s="307"/>
      <c r="AU386" s="307"/>
      <c r="AV386" s="307"/>
      <c r="AW386" s="307"/>
      <c r="AX386" s="307"/>
      <c r="AY386" s="307"/>
      <c r="AZ386" s="307"/>
      <c r="BA386" s="307"/>
      <c r="BB386" s="307"/>
      <c r="BC386" s="307"/>
      <c r="BD386" s="307"/>
      <c r="BE386" s="307"/>
      <c r="BF386" s="307"/>
      <c r="BG386" s="307"/>
      <c r="BH386" s="307"/>
      <c r="BI386" s="307"/>
      <c r="BJ386" s="307"/>
      <c r="BK386" s="307"/>
      <c r="BL386" s="307"/>
      <c r="BM386" s="307"/>
      <c r="BN386" s="307"/>
      <c r="BO386" s="307"/>
      <c r="BP386" s="307"/>
      <c r="BQ386" s="307"/>
      <c r="BR386" s="307"/>
      <c r="BS386" s="307"/>
      <c r="BT386" s="307"/>
      <c r="BU386" s="307"/>
      <c r="BV386" s="307"/>
      <c r="BW386" s="307"/>
      <c r="BX386" s="307"/>
      <c r="BY386" s="307"/>
      <c r="BZ386" s="307"/>
      <c r="CA386" s="307"/>
      <c r="CB386" s="307"/>
      <c r="CC386" s="307"/>
      <c r="CD386" s="307"/>
      <c r="CE386" s="307"/>
      <c r="CF386" s="307"/>
      <c r="CG386" s="307"/>
      <c r="CH386" s="307"/>
      <c r="CI386" s="307"/>
      <c r="CJ386" s="307"/>
      <c r="CK386" s="307"/>
      <c r="CL386" s="307"/>
      <c r="CM386" s="307"/>
    </row>
    <row r="387" spans="1:91" s="308" customFormat="1" ht="13.8" x14ac:dyDescent="0.3">
      <c r="A387" s="567" t="s">
        <v>39</v>
      </c>
      <c r="B387" s="207" t="s">
        <v>760</v>
      </c>
      <c r="C387" s="300"/>
      <c r="D387" s="300"/>
      <c r="E387" s="208" t="s">
        <v>102</v>
      </c>
      <c r="F387" s="313" t="s">
        <v>42</v>
      </c>
      <c r="G387" s="313" t="s">
        <v>42</v>
      </c>
      <c r="H387" s="313"/>
      <c r="I387" s="314" t="s">
        <v>42</v>
      </c>
      <c r="J387" s="313"/>
      <c r="K387" s="314"/>
      <c r="L387" s="315"/>
      <c r="M387" s="313"/>
      <c r="N387" s="301">
        <v>236032</v>
      </c>
      <c r="O387" s="315" t="s">
        <v>179</v>
      </c>
      <c r="P387" s="304">
        <v>40</v>
      </c>
      <c r="Q387" s="304">
        <v>10</v>
      </c>
      <c r="R387" s="538">
        <v>120439</v>
      </c>
      <c r="S387" s="207" t="s">
        <v>11</v>
      </c>
      <c r="T387" s="301"/>
      <c r="U387" s="305"/>
      <c r="V387" s="629" t="str">
        <f>Tabelle2255356[[#This Row],[FOPPE Art.-Nr.]]</f>
        <v>11133032S10</v>
      </c>
      <c r="W387" s="630"/>
      <c r="X387" s="307"/>
      <c r="Y387" s="307"/>
      <c r="Z387" s="307"/>
      <c r="AA387" s="307"/>
      <c r="AB387" s="307"/>
      <c r="AC387" s="307"/>
      <c r="AD387" s="307"/>
      <c r="AE387" s="307"/>
      <c r="AF387" s="307"/>
      <c r="AG387" s="307"/>
      <c r="AH387" s="307"/>
      <c r="AI387" s="307"/>
      <c r="AJ387" s="307"/>
      <c r="AK387" s="307"/>
      <c r="AL387" s="307"/>
      <c r="AM387" s="307"/>
      <c r="AN387" s="307"/>
      <c r="AO387" s="307"/>
      <c r="AP387" s="307"/>
      <c r="AQ387" s="307"/>
      <c r="AR387" s="307"/>
      <c r="AS387" s="307"/>
      <c r="AT387" s="307"/>
      <c r="AU387" s="307"/>
      <c r="AV387" s="307"/>
      <c r="AW387" s="307"/>
      <c r="AX387" s="307"/>
      <c r="AY387" s="307"/>
      <c r="AZ387" s="307"/>
      <c r="BA387" s="307"/>
      <c r="BB387" s="307"/>
      <c r="BC387" s="307"/>
      <c r="BD387" s="307"/>
      <c r="BE387" s="307"/>
      <c r="BF387" s="307"/>
      <c r="BG387" s="307"/>
      <c r="BH387" s="307"/>
      <c r="BI387" s="307"/>
      <c r="BJ387" s="307"/>
      <c r="BK387" s="307"/>
      <c r="BL387" s="307"/>
      <c r="BM387" s="307"/>
      <c r="BN387" s="307"/>
      <c r="BO387" s="307"/>
      <c r="BP387" s="307"/>
      <c r="BQ387" s="307"/>
      <c r="BR387" s="307"/>
      <c r="BS387" s="307"/>
      <c r="BT387" s="307"/>
      <c r="BU387" s="307"/>
      <c r="BV387" s="307"/>
      <c r="BW387" s="307"/>
      <c r="BX387" s="307"/>
      <c r="BY387" s="307"/>
      <c r="BZ387" s="307"/>
      <c r="CA387" s="307"/>
      <c r="CB387" s="307"/>
      <c r="CC387" s="307"/>
      <c r="CD387" s="307"/>
      <c r="CE387" s="307"/>
      <c r="CF387" s="307"/>
      <c r="CG387" s="307"/>
      <c r="CH387" s="307"/>
      <c r="CI387" s="307"/>
      <c r="CJ387" s="307"/>
      <c r="CK387" s="307"/>
      <c r="CL387" s="307"/>
      <c r="CM387" s="307"/>
    </row>
    <row r="388" spans="1:91" s="308" customFormat="1" ht="13.8" x14ac:dyDescent="0.3">
      <c r="A388" s="567" t="s">
        <v>39</v>
      </c>
      <c r="B388" s="207" t="s">
        <v>747</v>
      </c>
      <c r="C388" s="300" t="s">
        <v>61</v>
      </c>
      <c r="D388" s="300"/>
      <c r="E388" s="208" t="s">
        <v>161</v>
      </c>
      <c r="F388" s="313" t="s">
        <v>42</v>
      </c>
      <c r="G388" s="313"/>
      <c r="H388" s="313"/>
      <c r="I388" s="314" t="s">
        <v>42</v>
      </c>
      <c r="J388" s="313"/>
      <c r="K388" s="314"/>
      <c r="L388" s="315"/>
      <c r="M388" s="313"/>
      <c r="N388" s="301">
        <v>236032</v>
      </c>
      <c r="O388" s="315" t="s">
        <v>179</v>
      </c>
      <c r="P388" s="304">
        <v>40</v>
      </c>
      <c r="Q388" s="304">
        <v>100</v>
      </c>
      <c r="R388" s="538">
        <v>115863</v>
      </c>
      <c r="S388" s="207" t="s">
        <v>11</v>
      </c>
      <c r="T388" s="301"/>
      <c r="U388" s="305"/>
      <c r="V388" s="629" t="str">
        <f>Tabelle2255356[[#This Row],[FOPPE Art.-Nr.]]</f>
        <v>11133032S100</v>
      </c>
      <c r="W388" s="630"/>
      <c r="X388" s="307"/>
      <c r="Y388" s="307"/>
      <c r="Z388" s="307"/>
      <c r="AA388" s="307"/>
      <c r="AB388" s="307"/>
      <c r="AC388" s="307"/>
      <c r="AD388" s="307"/>
      <c r="AE388" s="307"/>
      <c r="AF388" s="307"/>
      <c r="AG388" s="307"/>
      <c r="AH388" s="307"/>
      <c r="AI388" s="307"/>
      <c r="AJ388" s="307"/>
      <c r="AK388" s="307"/>
      <c r="AL388" s="307"/>
      <c r="AM388" s="307"/>
      <c r="AN388" s="307"/>
      <c r="AO388" s="307"/>
      <c r="AP388" s="307"/>
      <c r="AQ388" s="307"/>
      <c r="AR388" s="307"/>
      <c r="AS388" s="307"/>
      <c r="AT388" s="307"/>
      <c r="AU388" s="307"/>
      <c r="AV388" s="307"/>
      <c r="AW388" s="307"/>
      <c r="AX388" s="307"/>
      <c r="AY388" s="307"/>
      <c r="AZ388" s="307"/>
      <c r="BA388" s="307"/>
      <c r="BB388" s="307"/>
      <c r="BC388" s="307"/>
      <c r="BD388" s="307"/>
      <c r="BE388" s="307"/>
      <c r="BF388" s="307"/>
      <c r="BG388" s="307"/>
      <c r="BH388" s="307"/>
      <c r="BI388" s="307"/>
      <c r="BJ388" s="307"/>
      <c r="BK388" s="307"/>
      <c r="BL388" s="307"/>
      <c r="BM388" s="307"/>
      <c r="BN388" s="307"/>
      <c r="BO388" s="307"/>
      <c r="BP388" s="307"/>
      <c r="BQ388" s="307"/>
      <c r="BR388" s="307"/>
      <c r="BS388" s="307"/>
      <c r="BT388" s="307"/>
      <c r="BU388" s="307"/>
      <c r="BV388" s="307"/>
      <c r="BW388" s="307"/>
      <c r="BX388" s="307"/>
      <c r="BY388" s="307"/>
      <c r="BZ388" s="307"/>
      <c r="CA388" s="307"/>
      <c r="CB388" s="307"/>
      <c r="CC388" s="307"/>
      <c r="CD388" s="307"/>
      <c r="CE388" s="307"/>
      <c r="CF388" s="307"/>
      <c r="CG388" s="307"/>
      <c r="CH388" s="307"/>
      <c r="CI388" s="307"/>
      <c r="CJ388" s="307"/>
      <c r="CK388" s="307"/>
      <c r="CL388" s="307"/>
      <c r="CM388" s="307"/>
    </row>
    <row r="389" spans="1:91" s="308" customFormat="1" ht="13.8" x14ac:dyDescent="0.3">
      <c r="A389" s="567" t="s">
        <v>39</v>
      </c>
      <c r="B389" s="207" t="s">
        <v>358</v>
      </c>
      <c r="C389" s="300" t="s">
        <v>61</v>
      </c>
      <c r="D389" s="300"/>
      <c r="E389" s="208" t="s">
        <v>163</v>
      </c>
      <c r="F389" s="313" t="s">
        <v>42</v>
      </c>
      <c r="G389" s="313" t="s">
        <v>42</v>
      </c>
      <c r="H389" s="313" t="s">
        <v>42</v>
      </c>
      <c r="I389" s="314"/>
      <c r="J389" s="313"/>
      <c r="K389" s="314"/>
      <c r="L389" s="315"/>
      <c r="M389" s="313"/>
      <c r="N389" s="301">
        <v>236032</v>
      </c>
      <c r="O389" s="315" t="s">
        <v>179</v>
      </c>
      <c r="P389" s="304">
        <v>40</v>
      </c>
      <c r="Q389" s="304">
        <v>100</v>
      </c>
      <c r="R389" s="538">
        <v>121982</v>
      </c>
      <c r="S389" s="207" t="s">
        <v>11</v>
      </c>
      <c r="T389" s="301"/>
      <c r="U389" s="305"/>
      <c r="V389" s="629" t="str">
        <f>Tabelle2255356[[#This Row],[FOPPE Art.-Nr.]]</f>
        <v>11133032S100IKT</v>
      </c>
      <c r="W389" s="630"/>
      <c r="X389" s="307"/>
      <c r="Y389" s="307"/>
      <c r="Z389" s="307"/>
      <c r="AA389" s="307"/>
      <c r="AB389" s="307"/>
      <c r="AC389" s="307"/>
      <c r="AD389" s="307"/>
      <c r="AE389" s="307"/>
      <c r="AF389" s="307"/>
      <c r="AG389" s="307"/>
      <c r="AH389" s="307"/>
      <c r="AI389" s="307"/>
      <c r="AJ389" s="307"/>
      <c r="AK389" s="307"/>
      <c r="AL389" s="307"/>
      <c r="AM389" s="307"/>
      <c r="AN389" s="307"/>
      <c r="AO389" s="307"/>
      <c r="AP389" s="307"/>
      <c r="AQ389" s="307"/>
      <c r="AR389" s="307"/>
      <c r="AS389" s="307"/>
      <c r="AT389" s="307"/>
      <c r="AU389" s="307"/>
      <c r="AV389" s="307"/>
      <c r="AW389" s="307"/>
      <c r="AX389" s="307"/>
      <c r="AY389" s="307"/>
      <c r="AZ389" s="307"/>
      <c r="BA389" s="307"/>
      <c r="BB389" s="307"/>
      <c r="BC389" s="307"/>
      <c r="BD389" s="307"/>
      <c r="BE389" s="307"/>
      <c r="BF389" s="307"/>
      <c r="BG389" s="307"/>
      <c r="BH389" s="307"/>
      <c r="BI389" s="307"/>
      <c r="BJ389" s="307"/>
      <c r="BK389" s="307"/>
      <c r="BL389" s="307"/>
      <c r="BM389" s="307"/>
      <c r="BN389" s="307"/>
      <c r="BO389" s="307"/>
      <c r="BP389" s="307"/>
      <c r="BQ389" s="307"/>
      <c r="BR389" s="307"/>
      <c r="BS389" s="307"/>
      <c r="BT389" s="307"/>
      <c r="BU389" s="307"/>
      <c r="BV389" s="307"/>
      <c r="BW389" s="307"/>
      <c r="BX389" s="307"/>
      <c r="BY389" s="307"/>
      <c r="BZ389" s="307"/>
      <c r="CA389" s="307"/>
      <c r="CB389" s="307"/>
      <c r="CC389" s="307"/>
      <c r="CD389" s="307"/>
      <c r="CE389" s="307"/>
      <c r="CF389" s="307"/>
      <c r="CG389" s="307"/>
      <c r="CH389" s="307"/>
      <c r="CI389" s="307"/>
      <c r="CJ389" s="307"/>
      <c r="CK389" s="307"/>
      <c r="CL389" s="307"/>
      <c r="CM389" s="307"/>
    </row>
    <row r="390" spans="1:91" s="308" customFormat="1" ht="13.8" x14ac:dyDescent="0.3">
      <c r="A390" s="567" t="s">
        <v>39</v>
      </c>
      <c r="B390" s="207" t="s">
        <v>359</v>
      </c>
      <c r="C390" s="300"/>
      <c r="D390" s="300"/>
      <c r="E390" s="208" t="s">
        <v>166</v>
      </c>
      <c r="F390" s="313" t="s">
        <v>42</v>
      </c>
      <c r="G390" s="313" t="s">
        <v>42</v>
      </c>
      <c r="H390" s="313" t="s">
        <v>42</v>
      </c>
      <c r="I390" s="314"/>
      <c r="J390" s="313"/>
      <c r="K390" s="314"/>
      <c r="L390" s="315"/>
      <c r="M390" s="313"/>
      <c r="N390" s="301">
        <v>236032</v>
      </c>
      <c r="O390" s="315" t="s">
        <v>179</v>
      </c>
      <c r="P390" s="304">
        <v>40</v>
      </c>
      <c r="Q390" s="304">
        <v>10</v>
      </c>
      <c r="R390" s="538">
        <v>121983</v>
      </c>
      <c r="S390" s="207" t="s">
        <v>11</v>
      </c>
      <c r="T390" s="301"/>
      <c r="U390" s="305"/>
      <c r="V390" s="629" t="str">
        <f>Tabelle2255356[[#This Row],[FOPPE Art.-Nr.]]</f>
        <v>11133032S10IKT</v>
      </c>
      <c r="W390" s="630"/>
      <c r="X390" s="307"/>
      <c r="Y390" s="307"/>
      <c r="Z390" s="307"/>
      <c r="AA390" s="307"/>
      <c r="AB390" s="307"/>
      <c r="AC390" s="307"/>
      <c r="AD390" s="307"/>
      <c r="AE390" s="307"/>
      <c r="AF390" s="307"/>
      <c r="AG390" s="307"/>
      <c r="AH390" s="307"/>
      <c r="AI390" s="307"/>
      <c r="AJ390" s="307"/>
      <c r="AK390" s="307"/>
      <c r="AL390" s="307"/>
      <c r="AM390" s="307"/>
      <c r="AN390" s="307"/>
      <c r="AO390" s="307"/>
      <c r="AP390" s="307"/>
      <c r="AQ390" s="307"/>
      <c r="AR390" s="307"/>
      <c r="AS390" s="307"/>
      <c r="AT390" s="307"/>
      <c r="AU390" s="307"/>
      <c r="AV390" s="307"/>
      <c r="AW390" s="307"/>
      <c r="AX390" s="307"/>
      <c r="AY390" s="307"/>
      <c r="AZ390" s="307"/>
      <c r="BA390" s="307"/>
      <c r="BB390" s="307"/>
      <c r="BC390" s="307"/>
      <c r="BD390" s="307"/>
      <c r="BE390" s="307"/>
      <c r="BF390" s="307"/>
      <c r="BG390" s="307"/>
      <c r="BH390" s="307"/>
      <c r="BI390" s="307"/>
      <c r="BJ390" s="307"/>
      <c r="BK390" s="307"/>
      <c r="BL390" s="307"/>
      <c r="BM390" s="307"/>
      <c r="BN390" s="307"/>
      <c r="BO390" s="307"/>
      <c r="BP390" s="307"/>
      <c r="BQ390" s="307"/>
      <c r="BR390" s="307"/>
      <c r="BS390" s="307"/>
      <c r="BT390" s="307"/>
      <c r="BU390" s="307"/>
      <c r="BV390" s="307"/>
      <c r="BW390" s="307"/>
      <c r="BX390" s="307"/>
      <c r="BY390" s="307"/>
      <c r="BZ390" s="307"/>
      <c r="CA390" s="307"/>
      <c r="CB390" s="307"/>
      <c r="CC390" s="307"/>
      <c r="CD390" s="307"/>
      <c r="CE390" s="307"/>
      <c r="CF390" s="307"/>
      <c r="CG390" s="307"/>
      <c r="CH390" s="307"/>
      <c r="CI390" s="307"/>
      <c r="CJ390" s="307"/>
      <c r="CK390" s="307"/>
      <c r="CL390" s="307"/>
      <c r="CM390" s="307"/>
    </row>
    <row r="391" spans="1:91" s="308" customFormat="1" ht="13.8" x14ac:dyDescent="0.3">
      <c r="A391" s="567" t="s">
        <v>39</v>
      </c>
      <c r="B391" s="207" t="s">
        <v>360</v>
      </c>
      <c r="C391" s="300"/>
      <c r="D391" s="300"/>
      <c r="E391" s="208" t="s">
        <v>166</v>
      </c>
      <c r="F391" s="313" t="s">
        <v>42</v>
      </c>
      <c r="G391" s="313" t="s">
        <v>42</v>
      </c>
      <c r="H391" s="313" t="s">
        <v>42</v>
      </c>
      <c r="I391" s="314"/>
      <c r="J391" s="313"/>
      <c r="K391" s="314"/>
      <c r="L391" s="315"/>
      <c r="M391" s="313"/>
      <c r="N391" s="301">
        <v>236032</v>
      </c>
      <c r="O391" s="315" t="s">
        <v>179</v>
      </c>
      <c r="P391" s="304">
        <v>40</v>
      </c>
      <c r="Q391" s="304">
        <v>1</v>
      </c>
      <c r="R391" s="538">
        <v>121984</v>
      </c>
      <c r="S391" s="207" t="s">
        <v>18</v>
      </c>
      <c r="T391" s="301"/>
      <c r="U391" s="305"/>
      <c r="V391" s="629" t="str">
        <f>Tabelle2255356[[#This Row],[FOPPE Art.-Nr.]]</f>
        <v>11133032S1IKT</v>
      </c>
      <c r="W391" s="630"/>
      <c r="X391" s="307"/>
      <c r="Y391" s="307"/>
      <c r="Z391" s="307"/>
      <c r="AA391" s="307"/>
      <c r="AB391" s="307"/>
      <c r="AC391" s="307"/>
      <c r="AD391" s="307"/>
      <c r="AE391" s="307"/>
      <c r="AF391" s="307"/>
      <c r="AG391" s="307"/>
      <c r="AH391" s="307"/>
      <c r="AI391" s="307"/>
      <c r="AJ391" s="307"/>
      <c r="AK391" s="307"/>
      <c r="AL391" s="307"/>
      <c r="AM391" s="307"/>
      <c r="AN391" s="307"/>
      <c r="AO391" s="307"/>
      <c r="AP391" s="307"/>
      <c r="AQ391" s="307"/>
      <c r="AR391" s="307"/>
      <c r="AS391" s="307"/>
      <c r="AT391" s="307"/>
      <c r="AU391" s="307"/>
      <c r="AV391" s="307"/>
      <c r="AW391" s="307"/>
      <c r="AX391" s="307"/>
      <c r="AY391" s="307"/>
      <c r="AZ391" s="307"/>
      <c r="BA391" s="307"/>
      <c r="BB391" s="307"/>
      <c r="BC391" s="307"/>
      <c r="BD391" s="307"/>
      <c r="BE391" s="307"/>
      <c r="BF391" s="307"/>
      <c r="BG391" s="307"/>
      <c r="BH391" s="307"/>
      <c r="BI391" s="307"/>
      <c r="BJ391" s="307"/>
      <c r="BK391" s="307"/>
      <c r="BL391" s="307"/>
      <c r="BM391" s="307"/>
      <c r="BN391" s="307"/>
      <c r="BO391" s="307"/>
      <c r="BP391" s="307"/>
      <c r="BQ391" s="307"/>
      <c r="BR391" s="307"/>
      <c r="BS391" s="307"/>
      <c r="BT391" s="307"/>
      <c r="BU391" s="307"/>
      <c r="BV391" s="307"/>
      <c r="BW391" s="307"/>
      <c r="BX391" s="307"/>
      <c r="BY391" s="307"/>
      <c r="BZ391" s="307"/>
      <c r="CA391" s="307"/>
      <c r="CB391" s="307"/>
      <c r="CC391" s="307"/>
      <c r="CD391" s="307"/>
      <c r="CE391" s="307"/>
      <c r="CF391" s="307"/>
      <c r="CG391" s="307"/>
      <c r="CH391" s="307"/>
      <c r="CI391" s="307"/>
      <c r="CJ391" s="307"/>
      <c r="CK391" s="307"/>
      <c r="CL391" s="307"/>
      <c r="CM391" s="307"/>
    </row>
    <row r="392" spans="1:91" s="308" customFormat="1" ht="13.8" x14ac:dyDescent="0.3">
      <c r="A392" s="567" t="s">
        <v>39</v>
      </c>
      <c r="B392" s="207" t="s">
        <v>728</v>
      </c>
      <c r="C392" s="300"/>
      <c r="D392" s="300"/>
      <c r="E392" s="208" t="s">
        <v>39</v>
      </c>
      <c r="F392" s="313" t="s">
        <v>42</v>
      </c>
      <c r="G392" s="313"/>
      <c r="H392" s="313"/>
      <c r="I392" s="314" t="s">
        <v>42</v>
      </c>
      <c r="J392" s="313"/>
      <c r="K392" s="314"/>
      <c r="L392" s="315"/>
      <c r="M392" s="313"/>
      <c r="N392" s="301">
        <v>236033</v>
      </c>
      <c r="O392" s="315" t="s">
        <v>867</v>
      </c>
      <c r="P392" s="304">
        <v>40</v>
      </c>
      <c r="Q392" s="304">
        <v>1</v>
      </c>
      <c r="R392" s="538">
        <v>114598</v>
      </c>
      <c r="S392" s="207" t="s">
        <v>18</v>
      </c>
      <c r="T392" s="301"/>
      <c r="U392" s="305"/>
      <c r="V392" s="629" t="str">
        <f>Tabelle2255356[[#This Row],[FOPPE Art.-Nr.]]</f>
        <v>11133033S1</v>
      </c>
      <c r="W392" s="630"/>
      <c r="X392" s="307"/>
      <c r="Y392" s="307"/>
      <c r="Z392" s="307"/>
      <c r="AA392" s="307"/>
      <c r="AB392" s="307"/>
      <c r="AC392" s="307"/>
      <c r="AD392" s="307"/>
      <c r="AE392" s="307"/>
      <c r="AF392" s="307"/>
      <c r="AG392" s="307"/>
      <c r="AH392" s="307"/>
      <c r="AI392" s="307"/>
      <c r="AJ392" s="307"/>
      <c r="AK392" s="307"/>
      <c r="AL392" s="307"/>
      <c r="AM392" s="307"/>
      <c r="AN392" s="307"/>
      <c r="AO392" s="307"/>
      <c r="AP392" s="307"/>
      <c r="AQ392" s="307"/>
      <c r="AR392" s="307"/>
      <c r="AS392" s="307"/>
      <c r="AT392" s="307"/>
      <c r="AU392" s="307"/>
      <c r="AV392" s="307"/>
      <c r="AW392" s="307"/>
      <c r="AX392" s="307"/>
      <c r="AY392" s="307"/>
      <c r="AZ392" s="307"/>
      <c r="BA392" s="307"/>
      <c r="BB392" s="307"/>
      <c r="BC392" s="307"/>
      <c r="BD392" s="307"/>
      <c r="BE392" s="307"/>
      <c r="BF392" s="307"/>
      <c r="BG392" s="307"/>
      <c r="BH392" s="307"/>
      <c r="BI392" s="307"/>
      <c r="BJ392" s="307"/>
      <c r="BK392" s="307"/>
      <c r="BL392" s="307"/>
      <c r="BM392" s="307"/>
      <c r="BN392" s="307"/>
      <c r="BO392" s="307"/>
      <c r="BP392" s="307"/>
      <c r="BQ392" s="307"/>
      <c r="BR392" s="307"/>
      <c r="BS392" s="307"/>
      <c r="BT392" s="307"/>
      <c r="BU392" s="307"/>
      <c r="BV392" s="307"/>
      <c r="BW392" s="307"/>
      <c r="BX392" s="307"/>
      <c r="BY392" s="307"/>
      <c r="BZ392" s="307"/>
      <c r="CA392" s="307"/>
      <c r="CB392" s="307"/>
      <c r="CC392" s="307"/>
      <c r="CD392" s="307"/>
      <c r="CE392" s="307"/>
      <c r="CF392" s="307"/>
      <c r="CG392" s="307"/>
      <c r="CH392" s="307"/>
      <c r="CI392" s="307"/>
      <c r="CJ392" s="307"/>
      <c r="CK392" s="307"/>
      <c r="CL392" s="307"/>
      <c r="CM392" s="307"/>
    </row>
    <row r="393" spans="1:91" s="308" customFormat="1" ht="13.8" x14ac:dyDescent="0.3">
      <c r="A393" s="567" t="s">
        <v>39</v>
      </c>
      <c r="B393" s="207" t="s">
        <v>762</v>
      </c>
      <c r="C393" s="300"/>
      <c r="D393" s="300"/>
      <c r="E393" s="208" t="s">
        <v>102</v>
      </c>
      <c r="F393" s="313" t="s">
        <v>42</v>
      </c>
      <c r="G393" s="313"/>
      <c r="H393" s="313"/>
      <c r="I393" s="314" t="s">
        <v>42</v>
      </c>
      <c r="J393" s="313"/>
      <c r="K393" s="314"/>
      <c r="L393" s="315"/>
      <c r="M393" s="313"/>
      <c r="N393" s="301">
        <v>236033</v>
      </c>
      <c r="O393" s="315" t="s">
        <v>867</v>
      </c>
      <c r="P393" s="304">
        <v>40</v>
      </c>
      <c r="Q393" s="304">
        <v>10</v>
      </c>
      <c r="R393" s="538">
        <v>120440</v>
      </c>
      <c r="S393" s="207" t="s">
        <v>11</v>
      </c>
      <c r="T393" s="301"/>
      <c r="U393" s="305"/>
      <c r="V393" s="629" t="str">
        <f>Tabelle2255356[[#This Row],[FOPPE Art.-Nr.]]</f>
        <v>11133033S10</v>
      </c>
      <c r="W393" s="630"/>
      <c r="X393" s="307"/>
      <c r="Y393" s="307"/>
      <c r="Z393" s="307"/>
      <c r="AA393" s="307"/>
      <c r="AB393" s="307"/>
      <c r="AC393" s="307"/>
      <c r="AD393" s="307"/>
      <c r="AE393" s="307"/>
      <c r="AF393" s="307"/>
      <c r="AG393" s="307"/>
      <c r="AH393" s="307"/>
      <c r="AI393" s="307"/>
      <c r="AJ393" s="307"/>
      <c r="AK393" s="307"/>
      <c r="AL393" s="307"/>
      <c r="AM393" s="307"/>
      <c r="AN393" s="307"/>
      <c r="AO393" s="307"/>
      <c r="AP393" s="307"/>
      <c r="AQ393" s="307"/>
      <c r="AR393" s="307"/>
      <c r="AS393" s="307"/>
      <c r="AT393" s="307"/>
      <c r="AU393" s="307"/>
      <c r="AV393" s="307"/>
      <c r="AW393" s="307"/>
      <c r="AX393" s="307"/>
      <c r="AY393" s="307"/>
      <c r="AZ393" s="307"/>
      <c r="BA393" s="307"/>
      <c r="BB393" s="307"/>
      <c r="BC393" s="307"/>
      <c r="BD393" s="307"/>
      <c r="BE393" s="307"/>
      <c r="BF393" s="307"/>
      <c r="BG393" s="307"/>
      <c r="BH393" s="307"/>
      <c r="BI393" s="307"/>
      <c r="BJ393" s="307"/>
      <c r="BK393" s="307"/>
      <c r="BL393" s="307"/>
      <c r="BM393" s="307"/>
      <c r="BN393" s="307"/>
      <c r="BO393" s="307"/>
      <c r="BP393" s="307"/>
      <c r="BQ393" s="307"/>
      <c r="BR393" s="307"/>
      <c r="BS393" s="307"/>
      <c r="BT393" s="307"/>
      <c r="BU393" s="307"/>
      <c r="BV393" s="307"/>
      <c r="BW393" s="307"/>
      <c r="BX393" s="307"/>
      <c r="BY393" s="307"/>
      <c r="BZ393" s="307"/>
      <c r="CA393" s="307"/>
      <c r="CB393" s="307"/>
      <c r="CC393" s="307"/>
      <c r="CD393" s="307"/>
      <c r="CE393" s="307"/>
      <c r="CF393" s="307"/>
      <c r="CG393" s="307"/>
      <c r="CH393" s="307"/>
      <c r="CI393" s="307"/>
      <c r="CJ393" s="307"/>
      <c r="CK393" s="307"/>
      <c r="CL393" s="307"/>
      <c r="CM393" s="307"/>
    </row>
    <row r="394" spans="1:91" s="308" customFormat="1" ht="13.8" x14ac:dyDescent="0.3">
      <c r="A394" s="567" t="s">
        <v>39</v>
      </c>
      <c r="B394" s="207" t="s">
        <v>730</v>
      </c>
      <c r="C394" s="300" t="s">
        <v>61</v>
      </c>
      <c r="D394" s="300"/>
      <c r="E394" s="208" t="s">
        <v>161</v>
      </c>
      <c r="F394" s="313" t="s">
        <v>42</v>
      </c>
      <c r="G394" s="313"/>
      <c r="H394" s="313"/>
      <c r="I394" s="314" t="s">
        <v>42</v>
      </c>
      <c r="J394" s="313"/>
      <c r="K394" s="314"/>
      <c r="L394" s="315"/>
      <c r="M394" s="313"/>
      <c r="N394" s="301">
        <v>236033</v>
      </c>
      <c r="O394" s="315" t="s">
        <v>867</v>
      </c>
      <c r="P394" s="304">
        <v>40</v>
      </c>
      <c r="Q394" s="304">
        <v>100</v>
      </c>
      <c r="R394" s="538">
        <v>114599</v>
      </c>
      <c r="S394" s="207" t="s">
        <v>11</v>
      </c>
      <c r="T394" s="301"/>
      <c r="U394" s="305"/>
      <c r="V394" s="629" t="str">
        <f>Tabelle2255356[[#This Row],[FOPPE Art.-Nr.]]</f>
        <v>11133033S100</v>
      </c>
      <c r="W394" s="630"/>
      <c r="X394" s="307"/>
      <c r="Y394" s="307"/>
      <c r="Z394" s="307"/>
      <c r="AA394" s="307"/>
      <c r="AB394" s="307"/>
      <c r="AC394" s="307"/>
      <c r="AD394" s="307"/>
      <c r="AE394" s="307"/>
      <c r="AF394" s="307"/>
      <c r="AG394" s="307"/>
      <c r="AH394" s="307"/>
      <c r="AI394" s="307"/>
      <c r="AJ394" s="307"/>
      <c r="AK394" s="307"/>
      <c r="AL394" s="307"/>
      <c r="AM394" s="307"/>
      <c r="AN394" s="307"/>
      <c r="AO394" s="307"/>
      <c r="AP394" s="307"/>
      <c r="AQ394" s="307"/>
      <c r="AR394" s="307"/>
      <c r="AS394" s="307"/>
      <c r="AT394" s="307"/>
      <c r="AU394" s="307"/>
      <c r="AV394" s="307"/>
      <c r="AW394" s="307"/>
      <c r="AX394" s="307"/>
      <c r="AY394" s="307"/>
      <c r="AZ394" s="307"/>
      <c r="BA394" s="307"/>
      <c r="BB394" s="307"/>
      <c r="BC394" s="307"/>
      <c r="BD394" s="307"/>
      <c r="BE394" s="307"/>
      <c r="BF394" s="307"/>
      <c r="BG394" s="307"/>
      <c r="BH394" s="307"/>
      <c r="BI394" s="307"/>
      <c r="BJ394" s="307"/>
      <c r="BK394" s="307"/>
      <c r="BL394" s="307"/>
      <c r="BM394" s="307"/>
      <c r="BN394" s="307"/>
      <c r="BO394" s="307"/>
      <c r="BP394" s="307"/>
      <c r="BQ394" s="307"/>
      <c r="BR394" s="307"/>
      <c r="BS394" s="307"/>
      <c r="BT394" s="307"/>
      <c r="BU394" s="307"/>
      <c r="BV394" s="307"/>
      <c r="BW394" s="307"/>
      <c r="BX394" s="307"/>
      <c r="BY394" s="307"/>
      <c r="BZ394" s="307"/>
      <c r="CA394" s="307"/>
      <c r="CB394" s="307"/>
      <c r="CC394" s="307"/>
      <c r="CD394" s="307"/>
      <c r="CE394" s="307"/>
      <c r="CF394" s="307"/>
      <c r="CG394" s="307"/>
      <c r="CH394" s="307"/>
      <c r="CI394" s="307"/>
      <c r="CJ394" s="307"/>
      <c r="CK394" s="307"/>
      <c r="CL394" s="307"/>
      <c r="CM394" s="307"/>
    </row>
    <row r="395" spans="1:91" s="308" customFormat="1" ht="13.8" x14ac:dyDescent="0.3">
      <c r="A395" s="567" t="s">
        <v>39</v>
      </c>
      <c r="B395" s="207" t="s">
        <v>361</v>
      </c>
      <c r="C395" s="300" t="s">
        <v>61</v>
      </c>
      <c r="D395" s="300"/>
      <c r="E395" s="208" t="s">
        <v>163</v>
      </c>
      <c r="F395" s="313" t="s">
        <v>42</v>
      </c>
      <c r="G395" s="313" t="s">
        <v>42</v>
      </c>
      <c r="H395" s="313" t="s">
        <v>42</v>
      </c>
      <c r="I395" s="314"/>
      <c r="J395" s="313"/>
      <c r="K395" s="314"/>
      <c r="L395" s="315"/>
      <c r="M395" s="313"/>
      <c r="N395" s="301">
        <v>236033</v>
      </c>
      <c r="O395" s="315" t="s">
        <v>183</v>
      </c>
      <c r="P395" s="304">
        <v>40</v>
      </c>
      <c r="Q395" s="304">
        <v>100</v>
      </c>
      <c r="R395" s="538">
        <v>121988</v>
      </c>
      <c r="S395" s="207" t="s">
        <v>11</v>
      </c>
      <c r="T395" s="301"/>
      <c r="U395" s="305"/>
      <c r="V395" s="629" t="str">
        <f>Tabelle2255356[[#This Row],[FOPPE Art.-Nr.]]</f>
        <v>11133033S100IKT</v>
      </c>
      <c r="W395" s="630"/>
      <c r="X395" s="307"/>
      <c r="Y395" s="307"/>
      <c r="Z395" s="307"/>
      <c r="AA395" s="307"/>
      <c r="AB395" s="307"/>
      <c r="AC395" s="307"/>
      <c r="AD395" s="307"/>
      <c r="AE395" s="307"/>
      <c r="AF395" s="307"/>
      <c r="AG395" s="307"/>
      <c r="AH395" s="307"/>
      <c r="AI395" s="307"/>
      <c r="AJ395" s="307"/>
      <c r="AK395" s="307"/>
      <c r="AL395" s="307"/>
      <c r="AM395" s="307"/>
      <c r="AN395" s="307"/>
      <c r="AO395" s="307"/>
      <c r="AP395" s="307"/>
      <c r="AQ395" s="307"/>
      <c r="AR395" s="307"/>
      <c r="AS395" s="307"/>
      <c r="AT395" s="307"/>
      <c r="AU395" s="307"/>
      <c r="AV395" s="307"/>
      <c r="AW395" s="307"/>
      <c r="AX395" s="307"/>
      <c r="AY395" s="307"/>
      <c r="AZ395" s="307"/>
      <c r="BA395" s="307"/>
      <c r="BB395" s="307"/>
      <c r="BC395" s="307"/>
      <c r="BD395" s="307"/>
      <c r="BE395" s="307"/>
      <c r="BF395" s="307"/>
      <c r="BG395" s="307"/>
      <c r="BH395" s="307"/>
      <c r="BI395" s="307"/>
      <c r="BJ395" s="307"/>
      <c r="BK395" s="307"/>
      <c r="BL395" s="307"/>
      <c r="BM395" s="307"/>
      <c r="BN395" s="307"/>
      <c r="BO395" s="307"/>
      <c r="BP395" s="307"/>
      <c r="BQ395" s="307"/>
      <c r="BR395" s="307"/>
      <c r="BS395" s="307"/>
      <c r="BT395" s="307"/>
      <c r="BU395" s="307"/>
      <c r="BV395" s="307"/>
      <c r="BW395" s="307"/>
      <c r="BX395" s="307"/>
      <c r="BY395" s="307"/>
      <c r="BZ395" s="307"/>
      <c r="CA395" s="307"/>
      <c r="CB395" s="307"/>
      <c r="CC395" s="307"/>
      <c r="CD395" s="307"/>
      <c r="CE395" s="307"/>
      <c r="CF395" s="307"/>
      <c r="CG395" s="307"/>
      <c r="CH395" s="307"/>
      <c r="CI395" s="307"/>
      <c r="CJ395" s="307"/>
      <c r="CK395" s="307"/>
      <c r="CL395" s="307"/>
      <c r="CM395" s="307"/>
    </row>
    <row r="396" spans="1:91" s="308" customFormat="1" ht="13.8" x14ac:dyDescent="0.3">
      <c r="A396" s="567" t="s">
        <v>39</v>
      </c>
      <c r="B396" s="207" t="s">
        <v>362</v>
      </c>
      <c r="C396" s="300"/>
      <c r="D396" s="300"/>
      <c r="E396" s="208" t="s">
        <v>166</v>
      </c>
      <c r="F396" s="313" t="s">
        <v>42</v>
      </c>
      <c r="G396" s="313" t="s">
        <v>42</v>
      </c>
      <c r="H396" s="313" t="s">
        <v>42</v>
      </c>
      <c r="I396" s="314"/>
      <c r="J396" s="313"/>
      <c r="K396" s="314"/>
      <c r="L396" s="315"/>
      <c r="M396" s="313"/>
      <c r="N396" s="301">
        <v>236033</v>
      </c>
      <c r="O396" s="315" t="s">
        <v>183</v>
      </c>
      <c r="P396" s="304">
        <v>40</v>
      </c>
      <c r="Q396" s="304">
        <v>10</v>
      </c>
      <c r="R396" s="538">
        <v>121989</v>
      </c>
      <c r="S396" s="207" t="s">
        <v>11</v>
      </c>
      <c r="T396" s="301"/>
      <c r="U396" s="305"/>
      <c r="V396" s="629" t="str">
        <f>Tabelle2255356[[#This Row],[FOPPE Art.-Nr.]]</f>
        <v>11133033S10IKT</v>
      </c>
      <c r="W396" s="630"/>
      <c r="X396" s="307"/>
      <c r="Y396" s="307"/>
      <c r="Z396" s="307"/>
      <c r="AA396" s="307"/>
      <c r="AB396" s="307"/>
      <c r="AC396" s="307"/>
      <c r="AD396" s="307"/>
      <c r="AE396" s="307"/>
      <c r="AF396" s="307"/>
      <c r="AG396" s="307"/>
      <c r="AH396" s="307"/>
      <c r="AI396" s="307"/>
      <c r="AJ396" s="307"/>
      <c r="AK396" s="307"/>
      <c r="AL396" s="307"/>
      <c r="AM396" s="307"/>
      <c r="AN396" s="307"/>
      <c r="AO396" s="307"/>
      <c r="AP396" s="307"/>
      <c r="AQ396" s="307"/>
      <c r="AR396" s="307"/>
      <c r="AS396" s="307"/>
      <c r="AT396" s="307"/>
      <c r="AU396" s="307"/>
      <c r="AV396" s="307"/>
      <c r="AW396" s="307"/>
      <c r="AX396" s="307"/>
      <c r="AY396" s="307"/>
      <c r="AZ396" s="307"/>
      <c r="BA396" s="307"/>
      <c r="BB396" s="307"/>
      <c r="BC396" s="307"/>
      <c r="BD396" s="307"/>
      <c r="BE396" s="307"/>
      <c r="BF396" s="307"/>
      <c r="BG396" s="307"/>
      <c r="BH396" s="307"/>
      <c r="BI396" s="307"/>
      <c r="BJ396" s="307"/>
      <c r="BK396" s="307"/>
      <c r="BL396" s="307"/>
      <c r="BM396" s="307"/>
      <c r="BN396" s="307"/>
      <c r="BO396" s="307"/>
      <c r="BP396" s="307"/>
      <c r="BQ396" s="307"/>
      <c r="BR396" s="307"/>
      <c r="BS396" s="307"/>
      <c r="BT396" s="307"/>
      <c r="BU396" s="307"/>
      <c r="BV396" s="307"/>
      <c r="BW396" s="307"/>
      <c r="BX396" s="307"/>
      <c r="BY396" s="307"/>
      <c r="BZ396" s="307"/>
      <c r="CA396" s="307"/>
      <c r="CB396" s="307"/>
      <c r="CC396" s="307"/>
      <c r="CD396" s="307"/>
      <c r="CE396" s="307"/>
      <c r="CF396" s="307"/>
      <c r="CG396" s="307"/>
      <c r="CH396" s="307"/>
      <c r="CI396" s="307"/>
      <c r="CJ396" s="307"/>
      <c r="CK396" s="307"/>
      <c r="CL396" s="307"/>
      <c r="CM396" s="307"/>
    </row>
    <row r="397" spans="1:91" s="308" customFormat="1" ht="13.8" x14ac:dyDescent="0.3">
      <c r="A397" s="567" t="s">
        <v>39</v>
      </c>
      <c r="B397" s="207" t="s">
        <v>363</v>
      </c>
      <c r="C397" s="300"/>
      <c r="D397" s="300"/>
      <c r="E397" s="208" t="s">
        <v>166</v>
      </c>
      <c r="F397" s="313" t="s">
        <v>42</v>
      </c>
      <c r="G397" s="313" t="s">
        <v>42</v>
      </c>
      <c r="H397" s="313" t="s">
        <v>42</v>
      </c>
      <c r="I397" s="314"/>
      <c r="J397" s="313"/>
      <c r="K397" s="314"/>
      <c r="L397" s="315"/>
      <c r="M397" s="313"/>
      <c r="N397" s="301">
        <v>236033</v>
      </c>
      <c r="O397" s="315" t="s">
        <v>183</v>
      </c>
      <c r="P397" s="304">
        <v>40</v>
      </c>
      <c r="Q397" s="304">
        <v>1</v>
      </c>
      <c r="R397" s="538">
        <v>121990</v>
      </c>
      <c r="S397" s="207" t="s">
        <v>18</v>
      </c>
      <c r="T397" s="301"/>
      <c r="U397" s="305"/>
      <c r="V397" s="629" t="str">
        <f>Tabelle2255356[[#This Row],[FOPPE Art.-Nr.]]</f>
        <v>11133033S1IKT</v>
      </c>
      <c r="W397" s="630"/>
      <c r="X397" s="307"/>
      <c r="Y397" s="307"/>
      <c r="Z397" s="307"/>
      <c r="AA397" s="307"/>
      <c r="AB397" s="307"/>
      <c r="AC397" s="307"/>
      <c r="AD397" s="307"/>
      <c r="AE397" s="307"/>
      <c r="AF397" s="307"/>
      <c r="AG397" s="307"/>
      <c r="AH397" s="307"/>
      <c r="AI397" s="307"/>
      <c r="AJ397" s="307"/>
      <c r="AK397" s="307"/>
      <c r="AL397" s="307"/>
      <c r="AM397" s="307"/>
      <c r="AN397" s="307"/>
      <c r="AO397" s="307"/>
      <c r="AP397" s="307"/>
      <c r="AQ397" s="307"/>
      <c r="AR397" s="307"/>
      <c r="AS397" s="307"/>
      <c r="AT397" s="307"/>
      <c r="AU397" s="307"/>
      <c r="AV397" s="307"/>
      <c r="AW397" s="307"/>
      <c r="AX397" s="307"/>
      <c r="AY397" s="307"/>
      <c r="AZ397" s="307"/>
      <c r="BA397" s="307"/>
      <c r="BB397" s="307"/>
      <c r="BC397" s="307"/>
      <c r="BD397" s="307"/>
      <c r="BE397" s="307"/>
      <c r="BF397" s="307"/>
      <c r="BG397" s="307"/>
      <c r="BH397" s="307"/>
      <c r="BI397" s="307"/>
      <c r="BJ397" s="307"/>
      <c r="BK397" s="307"/>
      <c r="BL397" s="307"/>
      <c r="BM397" s="307"/>
      <c r="BN397" s="307"/>
      <c r="BO397" s="307"/>
      <c r="BP397" s="307"/>
      <c r="BQ397" s="307"/>
      <c r="BR397" s="307"/>
      <c r="BS397" s="307"/>
      <c r="BT397" s="307"/>
      <c r="BU397" s="307"/>
      <c r="BV397" s="307"/>
      <c r="BW397" s="307"/>
      <c r="BX397" s="307"/>
      <c r="BY397" s="307"/>
      <c r="BZ397" s="307"/>
      <c r="CA397" s="307"/>
      <c r="CB397" s="307"/>
      <c r="CC397" s="307"/>
      <c r="CD397" s="307"/>
      <c r="CE397" s="307"/>
      <c r="CF397" s="307"/>
      <c r="CG397" s="307"/>
      <c r="CH397" s="307"/>
      <c r="CI397" s="307"/>
      <c r="CJ397" s="307"/>
      <c r="CK397" s="307"/>
      <c r="CL397" s="307"/>
      <c r="CM397" s="307"/>
    </row>
    <row r="398" spans="1:91" s="308" customFormat="1" ht="13.8" x14ac:dyDescent="0.3">
      <c r="A398" s="567" t="s">
        <v>39</v>
      </c>
      <c r="B398" s="207" t="s">
        <v>364</v>
      </c>
      <c r="C398" s="300"/>
      <c r="D398" s="300"/>
      <c r="E398" s="208" t="s">
        <v>365</v>
      </c>
      <c r="F398" s="313" t="s">
        <v>42</v>
      </c>
      <c r="G398" s="313" t="s">
        <v>42</v>
      </c>
      <c r="H398" s="313" t="s">
        <v>42</v>
      </c>
      <c r="I398" s="314"/>
      <c r="J398" s="313"/>
      <c r="K398" s="314"/>
      <c r="L398" s="315"/>
      <c r="M398" s="313"/>
      <c r="N398" s="301">
        <v>236044</v>
      </c>
      <c r="O398" s="315" t="s">
        <v>366</v>
      </c>
      <c r="P398" s="304">
        <v>40</v>
      </c>
      <c r="Q398" s="304">
        <v>10</v>
      </c>
      <c r="R398" s="538">
        <v>115859</v>
      </c>
      <c r="S398" s="207" t="s">
        <v>11</v>
      </c>
      <c r="T398" s="301"/>
      <c r="U398" s="305"/>
      <c r="V398" s="629" t="str">
        <f>Tabelle2255356[[#This Row],[FOPPE Art.-Nr.]]</f>
        <v>11133044B10</v>
      </c>
      <c r="W398" s="630"/>
      <c r="X398" s="307"/>
      <c r="Y398" s="307"/>
      <c r="Z398" s="307"/>
      <c r="AA398" s="307"/>
      <c r="AB398" s="307"/>
      <c r="AC398" s="307"/>
      <c r="AD398" s="307"/>
      <c r="AE398" s="307"/>
      <c r="AF398" s="307"/>
      <c r="AG398" s="307"/>
      <c r="AH398" s="307"/>
      <c r="AI398" s="307"/>
      <c r="AJ398" s="307"/>
      <c r="AK398" s="307"/>
      <c r="AL398" s="307"/>
      <c r="AM398" s="307"/>
      <c r="AN398" s="307"/>
      <c r="AO398" s="307"/>
      <c r="AP398" s="307"/>
      <c r="AQ398" s="307"/>
      <c r="AR398" s="307"/>
      <c r="AS398" s="307"/>
      <c r="AT398" s="307"/>
      <c r="AU398" s="307"/>
      <c r="AV398" s="307"/>
      <c r="AW398" s="307"/>
      <c r="AX398" s="307"/>
      <c r="AY398" s="307"/>
      <c r="AZ398" s="307"/>
      <c r="BA398" s="307"/>
      <c r="BB398" s="307"/>
      <c r="BC398" s="307"/>
      <c r="BD398" s="307"/>
      <c r="BE398" s="307"/>
      <c r="BF398" s="307"/>
      <c r="BG398" s="307"/>
      <c r="BH398" s="307"/>
      <c r="BI398" s="307"/>
      <c r="BJ398" s="307"/>
      <c r="BK398" s="307"/>
      <c r="BL398" s="307"/>
      <c r="BM398" s="307"/>
      <c r="BN398" s="307"/>
      <c r="BO398" s="307"/>
      <c r="BP398" s="307"/>
      <c r="BQ398" s="307"/>
      <c r="BR398" s="307"/>
      <c r="BS398" s="307"/>
      <c r="BT398" s="307"/>
      <c r="BU398" s="307"/>
      <c r="BV398" s="307"/>
      <c r="BW398" s="307"/>
      <c r="BX398" s="307"/>
      <c r="BY398" s="307"/>
      <c r="BZ398" s="307"/>
      <c r="CA398" s="307"/>
      <c r="CB398" s="307"/>
      <c r="CC398" s="307"/>
      <c r="CD398" s="307"/>
      <c r="CE398" s="307"/>
      <c r="CF398" s="307"/>
      <c r="CG398" s="307"/>
      <c r="CH398" s="307"/>
      <c r="CI398" s="307"/>
      <c r="CJ398" s="307"/>
      <c r="CK398" s="307"/>
      <c r="CL398" s="307"/>
      <c r="CM398" s="307"/>
    </row>
    <row r="399" spans="1:91" s="308" customFormat="1" ht="13.8" x14ac:dyDescent="0.3">
      <c r="A399" s="567" t="s">
        <v>39</v>
      </c>
      <c r="B399" s="207" t="s">
        <v>367</v>
      </c>
      <c r="C399" s="300" t="s">
        <v>61</v>
      </c>
      <c r="D399" s="300"/>
      <c r="E399" s="208" t="s">
        <v>368</v>
      </c>
      <c r="F399" s="313" t="s">
        <v>42</v>
      </c>
      <c r="G399" s="313" t="s">
        <v>42</v>
      </c>
      <c r="H399" s="313" t="s">
        <v>42</v>
      </c>
      <c r="I399" s="314"/>
      <c r="J399" s="313"/>
      <c r="K399" s="314"/>
      <c r="L399" s="315"/>
      <c r="M399" s="313"/>
      <c r="N399" s="301">
        <v>236044</v>
      </c>
      <c r="O399" s="315" t="s">
        <v>366</v>
      </c>
      <c r="P399" s="304">
        <v>40</v>
      </c>
      <c r="Q399" s="304">
        <v>100</v>
      </c>
      <c r="R399" s="538">
        <v>115860</v>
      </c>
      <c r="S399" s="207" t="s">
        <v>11</v>
      </c>
      <c r="T399" s="301"/>
      <c r="U399" s="305"/>
      <c r="V399" s="629" t="str">
        <f>Tabelle2255356[[#This Row],[FOPPE Art.-Nr.]]</f>
        <v>11133044B100</v>
      </c>
      <c r="W399" s="630"/>
      <c r="X399" s="307"/>
      <c r="Y399" s="307"/>
      <c r="Z399" s="307"/>
      <c r="AA399" s="307"/>
      <c r="AB399" s="307"/>
      <c r="AC399" s="307"/>
      <c r="AD399" s="307"/>
      <c r="AE399" s="307"/>
      <c r="AF399" s="307"/>
      <c r="AG399" s="307"/>
      <c r="AH399" s="307"/>
      <c r="AI399" s="307"/>
      <c r="AJ399" s="307"/>
      <c r="AK399" s="307"/>
      <c r="AL399" s="307"/>
      <c r="AM399" s="307"/>
      <c r="AN399" s="307"/>
      <c r="AO399" s="307"/>
      <c r="AP399" s="307"/>
      <c r="AQ399" s="307"/>
      <c r="AR399" s="307"/>
      <c r="AS399" s="307"/>
      <c r="AT399" s="307"/>
      <c r="AU399" s="307"/>
      <c r="AV399" s="307"/>
      <c r="AW399" s="307"/>
      <c r="AX399" s="307"/>
      <c r="AY399" s="307"/>
      <c r="AZ399" s="307"/>
      <c r="BA399" s="307"/>
      <c r="BB399" s="307"/>
      <c r="BC399" s="307"/>
      <c r="BD399" s="307"/>
      <c r="BE399" s="307"/>
      <c r="BF399" s="307"/>
      <c r="BG399" s="307"/>
      <c r="BH399" s="307"/>
      <c r="BI399" s="307"/>
      <c r="BJ399" s="307"/>
      <c r="BK399" s="307"/>
      <c r="BL399" s="307"/>
      <c r="BM399" s="307"/>
      <c r="BN399" s="307"/>
      <c r="BO399" s="307"/>
      <c r="BP399" s="307"/>
      <c r="BQ399" s="307"/>
      <c r="BR399" s="307"/>
      <c r="BS399" s="307"/>
      <c r="BT399" s="307"/>
      <c r="BU399" s="307"/>
      <c r="BV399" s="307"/>
      <c r="BW399" s="307"/>
      <c r="BX399" s="307"/>
      <c r="BY399" s="307"/>
      <c r="BZ399" s="307"/>
      <c r="CA399" s="307"/>
      <c r="CB399" s="307"/>
      <c r="CC399" s="307"/>
      <c r="CD399" s="307"/>
      <c r="CE399" s="307"/>
      <c r="CF399" s="307"/>
      <c r="CG399" s="307"/>
      <c r="CH399" s="307"/>
      <c r="CI399" s="307"/>
      <c r="CJ399" s="307"/>
      <c r="CK399" s="307"/>
      <c r="CL399" s="307"/>
      <c r="CM399" s="307"/>
    </row>
    <row r="400" spans="1:91" s="308" customFormat="1" ht="13.8" x14ac:dyDescent="0.3">
      <c r="A400" s="567" t="s">
        <v>39</v>
      </c>
      <c r="B400" s="207" t="s">
        <v>822</v>
      </c>
      <c r="C400" s="300" t="s">
        <v>61</v>
      </c>
      <c r="D400" s="300"/>
      <c r="E400" s="208" t="s">
        <v>368</v>
      </c>
      <c r="F400" s="313" t="s">
        <v>42</v>
      </c>
      <c r="G400" s="313" t="s">
        <v>42</v>
      </c>
      <c r="H400" s="313" t="s">
        <v>42</v>
      </c>
      <c r="I400" s="314"/>
      <c r="J400" s="313"/>
      <c r="K400" s="314"/>
      <c r="L400" s="315"/>
      <c r="M400" s="313"/>
      <c r="N400" s="301">
        <v>236045</v>
      </c>
      <c r="O400" s="315" t="s">
        <v>369</v>
      </c>
      <c r="P400" s="304">
        <v>40</v>
      </c>
      <c r="Q400" s="304">
        <v>100</v>
      </c>
      <c r="R400" s="538">
        <v>122679</v>
      </c>
      <c r="S400" s="207" t="s">
        <v>11</v>
      </c>
      <c r="T400" s="301"/>
      <c r="U400" s="305"/>
      <c r="V400" s="629" t="str">
        <f>Tabelle2255356[[#This Row],[FOPPE Art.-Nr.]]</f>
        <v>11133045B100NEU</v>
      </c>
      <c r="W400" s="630"/>
      <c r="X400" s="307"/>
      <c r="Y400" s="307"/>
      <c r="Z400" s="307"/>
      <c r="AA400" s="307"/>
      <c r="AB400" s="307"/>
      <c r="AC400" s="307"/>
      <c r="AD400" s="307"/>
      <c r="AE400" s="307"/>
      <c r="AF400" s="307"/>
      <c r="AG400" s="307"/>
      <c r="AH400" s="307"/>
      <c r="AI400" s="307"/>
      <c r="AJ400" s="307"/>
      <c r="AK400" s="307"/>
      <c r="AL400" s="307"/>
      <c r="AM400" s="307"/>
      <c r="AN400" s="307"/>
      <c r="AO400" s="307"/>
      <c r="AP400" s="307"/>
      <c r="AQ400" s="307"/>
      <c r="AR400" s="307"/>
      <c r="AS400" s="307"/>
      <c r="AT400" s="307"/>
      <c r="AU400" s="307"/>
      <c r="AV400" s="307"/>
      <c r="AW400" s="307"/>
      <c r="AX400" s="307"/>
      <c r="AY400" s="307"/>
      <c r="AZ400" s="307"/>
      <c r="BA400" s="307"/>
      <c r="BB400" s="307"/>
      <c r="BC400" s="307"/>
      <c r="BD400" s="307"/>
      <c r="BE400" s="307"/>
      <c r="BF400" s="307"/>
      <c r="BG400" s="307"/>
      <c r="BH400" s="307"/>
      <c r="BI400" s="307"/>
      <c r="BJ400" s="307"/>
      <c r="BK400" s="307"/>
      <c r="BL400" s="307"/>
      <c r="BM400" s="307"/>
      <c r="BN400" s="307"/>
      <c r="BO400" s="307"/>
      <c r="BP400" s="307"/>
      <c r="BQ400" s="307"/>
      <c r="BR400" s="307"/>
      <c r="BS400" s="307"/>
      <c r="BT400" s="307"/>
      <c r="BU400" s="307"/>
      <c r="BV400" s="307"/>
      <c r="BW400" s="307"/>
      <c r="BX400" s="307"/>
      <c r="BY400" s="307"/>
      <c r="BZ400" s="307"/>
      <c r="CA400" s="307"/>
      <c r="CB400" s="307"/>
      <c r="CC400" s="307"/>
      <c r="CD400" s="307"/>
      <c r="CE400" s="307"/>
      <c r="CF400" s="307"/>
      <c r="CG400" s="307"/>
      <c r="CH400" s="307"/>
      <c r="CI400" s="307"/>
      <c r="CJ400" s="307"/>
      <c r="CK400" s="307"/>
      <c r="CL400" s="307"/>
      <c r="CM400" s="307"/>
    </row>
    <row r="401" spans="1:91" s="308" customFormat="1" ht="13.8" x14ac:dyDescent="0.3">
      <c r="A401" s="567" t="s">
        <v>39</v>
      </c>
      <c r="B401" s="207" t="s">
        <v>370</v>
      </c>
      <c r="C401" s="300"/>
      <c r="D401" s="300"/>
      <c r="E401" s="208" t="s">
        <v>57</v>
      </c>
      <c r="F401" s="313" t="s">
        <v>42</v>
      </c>
      <c r="G401" s="313" t="s">
        <v>42</v>
      </c>
      <c r="H401" s="313" t="s">
        <v>42</v>
      </c>
      <c r="I401" s="314"/>
      <c r="J401" s="313"/>
      <c r="K401" s="314"/>
      <c r="L401" s="315"/>
      <c r="M401" s="313" t="s">
        <v>42</v>
      </c>
      <c r="N401" s="301">
        <v>236053</v>
      </c>
      <c r="O401" s="315" t="s">
        <v>371</v>
      </c>
      <c r="P401" s="304">
        <v>4</v>
      </c>
      <c r="Q401" s="304">
        <v>1</v>
      </c>
      <c r="R401" s="538">
        <v>120268</v>
      </c>
      <c r="S401" s="207" t="s">
        <v>18</v>
      </c>
      <c r="T401" s="301"/>
      <c r="U401" s="305"/>
      <c r="V401" s="629" t="str">
        <f>Tabelle2255356[[#This Row],[FOPPE Art.-Nr.]]</f>
        <v>11133053S1</v>
      </c>
      <c r="W401" s="630"/>
      <c r="X401" s="307"/>
      <c r="Y401" s="307"/>
      <c r="Z401" s="307"/>
      <c r="AA401" s="307"/>
      <c r="AB401" s="307"/>
      <c r="AC401" s="307"/>
      <c r="AD401" s="307"/>
      <c r="AE401" s="307"/>
      <c r="AF401" s="307"/>
      <c r="AG401" s="307"/>
      <c r="AH401" s="307"/>
      <c r="AI401" s="307"/>
      <c r="AJ401" s="307"/>
      <c r="AK401" s="307"/>
      <c r="AL401" s="307"/>
      <c r="AM401" s="307"/>
      <c r="AN401" s="307"/>
      <c r="AO401" s="307"/>
      <c r="AP401" s="307"/>
      <c r="AQ401" s="307"/>
      <c r="AR401" s="307"/>
      <c r="AS401" s="307"/>
      <c r="AT401" s="307"/>
      <c r="AU401" s="307"/>
      <c r="AV401" s="307"/>
      <c r="AW401" s="307"/>
      <c r="AX401" s="307"/>
      <c r="AY401" s="307"/>
      <c r="AZ401" s="307"/>
      <c r="BA401" s="307"/>
      <c r="BB401" s="307"/>
      <c r="BC401" s="307"/>
      <c r="BD401" s="307"/>
      <c r="BE401" s="307"/>
      <c r="BF401" s="307"/>
      <c r="BG401" s="307"/>
      <c r="BH401" s="307"/>
      <c r="BI401" s="307"/>
      <c r="BJ401" s="307"/>
      <c r="BK401" s="307"/>
      <c r="BL401" s="307"/>
      <c r="BM401" s="307"/>
      <c r="BN401" s="307"/>
      <c r="BO401" s="307"/>
      <c r="BP401" s="307"/>
      <c r="BQ401" s="307"/>
      <c r="BR401" s="307"/>
      <c r="BS401" s="307"/>
      <c r="BT401" s="307"/>
      <c r="BU401" s="307"/>
      <c r="BV401" s="307"/>
      <c r="BW401" s="307"/>
      <c r="BX401" s="307"/>
      <c r="BY401" s="307"/>
      <c r="BZ401" s="307"/>
      <c r="CA401" s="307"/>
      <c r="CB401" s="307"/>
      <c r="CC401" s="307"/>
      <c r="CD401" s="307"/>
      <c r="CE401" s="307"/>
      <c r="CF401" s="307"/>
      <c r="CG401" s="307"/>
      <c r="CH401" s="307"/>
      <c r="CI401" s="307"/>
      <c r="CJ401" s="307"/>
      <c r="CK401" s="307"/>
      <c r="CL401" s="307"/>
      <c r="CM401" s="307"/>
    </row>
    <row r="402" spans="1:91" s="308" customFormat="1" ht="13.95" customHeight="1" x14ac:dyDescent="0.3">
      <c r="A402" s="567" t="s">
        <v>39</v>
      </c>
      <c r="B402" s="207" t="s">
        <v>372</v>
      </c>
      <c r="C402" s="300"/>
      <c r="D402" s="300"/>
      <c r="E402" s="208" t="s">
        <v>57</v>
      </c>
      <c r="F402" s="313" t="s">
        <v>42</v>
      </c>
      <c r="G402" s="313" t="s">
        <v>42</v>
      </c>
      <c r="H402" s="313" t="s">
        <v>42</v>
      </c>
      <c r="I402" s="314"/>
      <c r="J402" s="313"/>
      <c r="K402" s="314"/>
      <c r="L402" s="315"/>
      <c r="M402" s="313"/>
      <c r="N402" s="301">
        <v>236053</v>
      </c>
      <c r="O402" s="315" t="s">
        <v>371</v>
      </c>
      <c r="P402" s="304">
        <v>4</v>
      </c>
      <c r="Q402" s="304">
        <v>10</v>
      </c>
      <c r="R402" s="538">
        <v>120269</v>
      </c>
      <c r="S402" s="207" t="s">
        <v>11</v>
      </c>
      <c r="T402" s="301"/>
      <c r="U402" s="305"/>
      <c r="V402" s="629" t="str">
        <f>Tabelle2255356[[#This Row],[FOPPE Art.-Nr.]]</f>
        <v>11133053S10</v>
      </c>
      <c r="W402" s="630"/>
      <c r="X402" s="307"/>
      <c r="Y402" s="307"/>
      <c r="Z402" s="307"/>
      <c r="AA402" s="307"/>
      <c r="AB402" s="307"/>
      <c r="AC402" s="307"/>
      <c r="AD402" s="307"/>
      <c r="AE402" s="307"/>
      <c r="AF402" s="307"/>
      <c r="AG402" s="307"/>
      <c r="AH402" s="307"/>
      <c r="AI402" s="307"/>
      <c r="AJ402" s="307"/>
      <c r="AK402" s="307"/>
      <c r="AL402" s="307"/>
      <c r="AM402" s="307"/>
      <c r="AN402" s="307"/>
      <c r="AO402" s="307"/>
      <c r="AP402" s="307"/>
      <c r="AQ402" s="307"/>
      <c r="AR402" s="307"/>
      <c r="AS402" s="307"/>
      <c r="AT402" s="307"/>
      <c r="AU402" s="307"/>
      <c r="AV402" s="307"/>
      <c r="AW402" s="307"/>
      <c r="AX402" s="307"/>
      <c r="AY402" s="307"/>
      <c r="AZ402" s="307"/>
      <c r="BA402" s="307"/>
      <c r="BB402" s="307"/>
      <c r="BC402" s="307"/>
      <c r="BD402" s="307"/>
      <c r="BE402" s="307"/>
      <c r="BF402" s="307"/>
      <c r="BG402" s="307"/>
      <c r="BH402" s="307"/>
      <c r="BI402" s="307"/>
      <c r="BJ402" s="307"/>
      <c r="BK402" s="307"/>
      <c r="BL402" s="307"/>
      <c r="BM402" s="307"/>
      <c r="BN402" s="307"/>
      <c r="BO402" s="307"/>
      <c r="BP402" s="307"/>
      <c r="BQ402" s="307"/>
      <c r="BR402" s="307"/>
      <c r="BS402" s="307"/>
      <c r="BT402" s="307"/>
      <c r="BU402" s="307"/>
      <c r="BV402" s="307"/>
      <c r="BW402" s="307"/>
      <c r="BX402" s="307"/>
      <c r="BY402" s="307"/>
      <c r="BZ402" s="307"/>
      <c r="CA402" s="307"/>
      <c r="CB402" s="307"/>
      <c r="CC402" s="307"/>
      <c r="CD402" s="307"/>
      <c r="CE402" s="307"/>
      <c r="CF402" s="307"/>
      <c r="CG402" s="307"/>
      <c r="CH402" s="307"/>
      <c r="CI402" s="307"/>
      <c r="CJ402" s="307"/>
      <c r="CK402" s="307"/>
      <c r="CL402" s="307"/>
      <c r="CM402" s="307"/>
    </row>
    <row r="403" spans="1:91" s="308" customFormat="1" ht="13.95" customHeight="1" x14ac:dyDescent="0.3">
      <c r="A403" s="567" t="s">
        <v>39</v>
      </c>
      <c r="B403" s="207" t="s">
        <v>373</v>
      </c>
      <c r="C403" s="300" t="s">
        <v>61</v>
      </c>
      <c r="D403" s="300"/>
      <c r="E403" s="208" t="s">
        <v>57</v>
      </c>
      <c r="F403" s="313" t="s">
        <v>42</v>
      </c>
      <c r="G403" s="313" t="s">
        <v>42</v>
      </c>
      <c r="H403" s="313" t="s">
        <v>42</v>
      </c>
      <c r="I403" s="314"/>
      <c r="J403" s="313"/>
      <c r="K403" s="314"/>
      <c r="L403" s="315"/>
      <c r="M403" s="313"/>
      <c r="N403" s="301">
        <v>236053</v>
      </c>
      <c r="O403" s="315" t="s">
        <v>371</v>
      </c>
      <c r="P403" s="304">
        <v>4</v>
      </c>
      <c r="Q403" s="304">
        <v>100</v>
      </c>
      <c r="R403" s="538">
        <v>120717</v>
      </c>
      <c r="S403" s="207" t="s">
        <v>11</v>
      </c>
      <c r="T403" s="301"/>
      <c r="U403" s="305"/>
      <c r="V403" s="629" t="str">
        <f>Tabelle2255356[[#This Row],[FOPPE Art.-Nr.]]</f>
        <v>11133053S100</v>
      </c>
      <c r="W403" s="630"/>
      <c r="X403" s="307"/>
      <c r="Y403" s="307"/>
      <c r="Z403" s="307"/>
      <c r="AA403" s="307"/>
      <c r="AB403" s="307"/>
      <c r="AC403" s="307"/>
      <c r="AD403" s="307"/>
      <c r="AE403" s="307"/>
      <c r="AF403" s="307"/>
      <c r="AG403" s="307"/>
      <c r="AH403" s="307"/>
      <c r="AI403" s="307"/>
      <c r="AJ403" s="307"/>
      <c r="AK403" s="307"/>
      <c r="AL403" s="307"/>
      <c r="AM403" s="307"/>
      <c r="AN403" s="307"/>
      <c r="AO403" s="307"/>
      <c r="AP403" s="307"/>
      <c r="AQ403" s="307"/>
      <c r="AR403" s="307"/>
      <c r="AS403" s="307"/>
      <c r="AT403" s="307"/>
      <c r="AU403" s="307"/>
      <c r="AV403" s="307"/>
      <c r="AW403" s="307"/>
      <c r="AX403" s="307"/>
      <c r="AY403" s="307"/>
      <c r="AZ403" s="307"/>
      <c r="BA403" s="307"/>
      <c r="BB403" s="307"/>
      <c r="BC403" s="307"/>
      <c r="BD403" s="307"/>
      <c r="BE403" s="307"/>
      <c r="BF403" s="307"/>
      <c r="BG403" s="307"/>
      <c r="BH403" s="307"/>
      <c r="BI403" s="307"/>
      <c r="BJ403" s="307"/>
      <c r="BK403" s="307"/>
      <c r="BL403" s="307"/>
      <c r="BM403" s="307"/>
      <c r="BN403" s="307"/>
      <c r="BO403" s="307"/>
      <c r="BP403" s="307"/>
      <c r="BQ403" s="307"/>
      <c r="BR403" s="307"/>
      <c r="BS403" s="307"/>
      <c r="BT403" s="307"/>
      <c r="BU403" s="307"/>
      <c r="BV403" s="307"/>
      <c r="BW403" s="307"/>
      <c r="BX403" s="307"/>
      <c r="BY403" s="307"/>
      <c r="BZ403" s="307"/>
      <c r="CA403" s="307"/>
      <c r="CB403" s="307"/>
      <c r="CC403" s="307"/>
      <c r="CD403" s="307"/>
      <c r="CE403" s="307"/>
      <c r="CF403" s="307"/>
      <c r="CG403" s="307"/>
      <c r="CH403" s="307"/>
      <c r="CI403" s="307"/>
      <c r="CJ403" s="307"/>
      <c r="CK403" s="307"/>
      <c r="CL403" s="307"/>
      <c r="CM403" s="307"/>
    </row>
    <row r="404" spans="1:91" s="308" customFormat="1" ht="13.95" customHeight="1" x14ac:dyDescent="0.3">
      <c r="A404" s="567" t="s">
        <v>39</v>
      </c>
      <c r="B404" s="207" t="s">
        <v>374</v>
      </c>
      <c r="C404" s="300"/>
      <c r="D404" s="300"/>
      <c r="E404" s="208" t="s">
        <v>102</v>
      </c>
      <c r="F404" s="313" t="s">
        <v>42</v>
      </c>
      <c r="G404" s="313"/>
      <c r="H404" s="313"/>
      <c r="I404" s="314" t="s">
        <v>42</v>
      </c>
      <c r="J404" s="313"/>
      <c r="K404" s="314"/>
      <c r="L404" s="315"/>
      <c r="M404" s="313"/>
      <c r="N404" s="301">
        <v>236123</v>
      </c>
      <c r="O404" s="315" t="s">
        <v>375</v>
      </c>
      <c r="P404" s="304">
        <v>4</v>
      </c>
      <c r="Q404" s="304">
        <v>1</v>
      </c>
      <c r="R404" s="538">
        <v>105670</v>
      </c>
      <c r="S404" s="207" t="s">
        <v>18</v>
      </c>
      <c r="T404" s="301"/>
      <c r="U404" s="305"/>
      <c r="V404" s="629" t="str">
        <f>Tabelle2255356[[#This Row],[FOPPE Art.-Nr.]]</f>
        <v>11133123S1</v>
      </c>
      <c r="W404" s="630"/>
      <c r="X404" s="307"/>
      <c r="Y404" s="307"/>
      <c r="Z404" s="307"/>
      <c r="AA404" s="307"/>
      <c r="AB404" s="307"/>
      <c r="AC404" s="307"/>
      <c r="AD404" s="307"/>
      <c r="AE404" s="307"/>
      <c r="AF404" s="307"/>
      <c r="AG404" s="307"/>
      <c r="AH404" s="307"/>
      <c r="AI404" s="307"/>
      <c r="AJ404" s="307"/>
      <c r="AK404" s="307"/>
      <c r="AL404" s="307"/>
      <c r="AM404" s="307"/>
      <c r="AN404" s="307"/>
      <c r="AO404" s="307"/>
      <c r="AP404" s="307"/>
      <c r="AQ404" s="307"/>
      <c r="AR404" s="307"/>
      <c r="AS404" s="307"/>
      <c r="AT404" s="307"/>
      <c r="AU404" s="307"/>
      <c r="AV404" s="307"/>
      <c r="AW404" s="307"/>
      <c r="AX404" s="307"/>
      <c r="AY404" s="307"/>
      <c r="AZ404" s="307"/>
      <c r="BA404" s="307"/>
      <c r="BB404" s="307"/>
      <c r="BC404" s="307"/>
      <c r="BD404" s="307"/>
      <c r="BE404" s="307"/>
      <c r="BF404" s="307"/>
      <c r="BG404" s="307"/>
      <c r="BH404" s="307"/>
      <c r="BI404" s="307"/>
      <c r="BJ404" s="307"/>
      <c r="BK404" s="307"/>
      <c r="BL404" s="307"/>
      <c r="BM404" s="307"/>
      <c r="BN404" s="307"/>
      <c r="BO404" s="307"/>
      <c r="BP404" s="307"/>
      <c r="BQ404" s="307"/>
      <c r="BR404" s="307"/>
      <c r="BS404" s="307"/>
      <c r="BT404" s="307"/>
      <c r="BU404" s="307"/>
      <c r="BV404" s="307"/>
      <c r="BW404" s="307"/>
      <c r="BX404" s="307"/>
      <c r="BY404" s="307"/>
      <c r="BZ404" s="307"/>
      <c r="CA404" s="307"/>
      <c r="CB404" s="307"/>
      <c r="CC404" s="307"/>
      <c r="CD404" s="307"/>
      <c r="CE404" s="307"/>
      <c r="CF404" s="307"/>
      <c r="CG404" s="307"/>
      <c r="CH404" s="307"/>
      <c r="CI404" s="307"/>
      <c r="CJ404" s="307"/>
      <c r="CK404" s="307"/>
      <c r="CL404" s="307"/>
      <c r="CM404" s="307"/>
    </row>
    <row r="405" spans="1:91" s="308" customFormat="1" ht="13.95" customHeight="1" x14ac:dyDescent="0.3">
      <c r="A405" s="567" t="s">
        <v>39</v>
      </c>
      <c r="B405" s="207" t="s">
        <v>376</v>
      </c>
      <c r="C405" s="300"/>
      <c r="D405" s="300"/>
      <c r="E405" s="208" t="s">
        <v>102</v>
      </c>
      <c r="F405" s="313" t="s">
        <v>42</v>
      </c>
      <c r="G405" s="313"/>
      <c r="H405" s="313"/>
      <c r="I405" s="314" t="s">
        <v>42</v>
      </c>
      <c r="J405" s="313"/>
      <c r="K405" s="314"/>
      <c r="L405" s="315"/>
      <c r="M405" s="313"/>
      <c r="N405" s="301">
        <v>236123</v>
      </c>
      <c r="O405" s="315" t="s">
        <v>375</v>
      </c>
      <c r="P405" s="304">
        <v>4</v>
      </c>
      <c r="Q405" s="304">
        <v>10</v>
      </c>
      <c r="R405" s="538">
        <v>120518</v>
      </c>
      <c r="S405" s="207" t="s">
        <v>11</v>
      </c>
      <c r="T405" s="301"/>
      <c r="U405" s="305"/>
      <c r="V405" s="629" t="str">
        <f>Tabelle2255356[[#This Row],[FOPPE Art.-Nr.]]</f>
        <v>11133123S10</v>
      </c>
      <c r="W405" s="630"/>
      <c r="X405" s="307"/>
      <c r="Y405" s="307"/>
      <c r="Z405" s="307"/>
      <c r="AA405" s="307"/>
      <c r="AB405" s="307"/>
      <c r="AC405" s="307"/>
      <c r="AD405" s="307"/>
      <c r="AE405" s="307"/>
      <c r="AF405" s="307"/>
      <c r="AG405" s="307"/>
      <c r="AH405" s="307"/>
      <c r="AI405" s="307"/>
      <c r="AJ405" s="307"/>
      <c r="AK405" s="307"/>
      <c r="AL405" s="307"/>
      <c r="AM405" s="307"/>
      <c r="AN405" s="307"/>
      <c r="AO405" s="307"/>
      <c r="AP405" s="307"/>
      <c r="AQ405" s="307"/>
      <c r="AR405" s="307"/>
      <c r="AS405" s="307"/>
      <c r="AT405" s="307"/>
      <c r="AU405" s="307"/>
      <c r="AV405" s="307"/>
      <c r="AW405" s="307"/>
      <c r="AX405" s="307"/>
      <c r="AY405" s="307"/>
      <c r="AZ405" s="307"/>
      <c r="BA405" s="307"/>
      <c r="BB405" s="307"/>
      <c r="BC405" s="307"/>
      <c r="BD405" s="307"/>
      <c r="BE405" s="307"/>
      <c r="BF405" s="307"/>
      <c r="BG405" s="307"/>
      <c r="BH405" s="307"/>
      <c r="BI405" s="307"/>
      <c r="BJ405" s="307"/>
      <c r="BK405" s="307"/>
      <c r="BL405" s="307"/>
      <c r="BM405" s="307"/>
      <c r="BN405" s="307"/>
      <c r="BO405" s="307"/>
      <c r="BP405" s="307"/>
      <c r="BQ405" s="307"/>
      <c r="BR405" s="307"/>
      <c r="BS405" s="307"/>
      <c r="BT405" s="307"/>
      <c r="BU405" s="307"/>
      <c r="BV405" s="307"/>
      <c r="BW405" s="307"/>
      <c r="BX405" s="307"/>
      <c r="BY405" s="307"/>
      <c r="BZ405" s="307"/>
      <c r="CA405" s="307"/>
      <c r="CB405" s="307"/>
      <c r="CC405" s="307"/>
      <c r="CD405" s="307"/>
      <c r="CE405" s="307"/>
      <c r="CF405" s="307"/>
      <c r="CG405" s="307"/>
      <c r="CH405" s="307"/>
      <c r="CI405" s="307"/>
      <c r="CJ405" s="307"/>
      <c r="CK405" s="307"/>
      <c r="CL405" s="307"/>
      <c r="CM405" s="307"/>
    </row>
    <row r="406" spans="1:91" s="308" customFormat="1" ht="13.8" x14ac:dyDescent="0.3">
      <c r="A406" s="567" t="s">
        <v>39</v>
      </c>
      <c r="B406" s="207" t="s">
        <v>377</v>
      </c>
      <c r="C406" s="300"/>
      <c r="D406" s="300"/>
      <c r="E406" s="208" t="s">
        <v>102</v>
      </c>
      <c r="F406" s="313" t="s">
        <v>42</v>
      </c>
      <c r="G406" s="313"/>
      <c r="H406" s="313"/>
      <c r="I406" s="314" t="s">
        <v>42</v>
      </c>
      <c r="J406" s="313"/>
      <c r="K406" s="314"/>
      <c r="L406" s="315"/>
      <c r="M406" s="313"/>
      <c r="N406" s="301">
        <v>236124</v>
      </c>
      <c r="O406" s="315" t="s">
        <v>378</v>
      </c>
      <c r="P406" s="304">
        <v>4</v>
      </c>
      <c r="Q406" s="304">
        <v>1</v>
      </c>
      <c r="R406" s="538">
        <v>114600</v>
      </c>
      <c r="S406" s="207" t="s">
        <v>18</v>
      </c>
      <c r="T406" s="301"/>
      <c r="U406" s="305"/>
      <c r="V406" s="629" t="str">
        <f>Tabelle2255356[[#This Row],[FOPPE Art.-Nr.]]</f>
        <v>11133124S1</v>
      </c>
      <c r="W406" s="630"/>
      <c r="X406" s="307"/>
      <c r="Y406" s="307"/>
      <c r="Z406" s="307"/>
      <c r="AA406" s="307"/>
      <c r="AB406" s="307"/>
      <c r="AC406" s="307"/>
      <c r="AD406" s="307"/>
      <c r="AE406" s="307"/>
      <c r="AF406" s="307"/>
      <c r="AG406" s="307"/>
      <c r="AH406" s="307"/>
      <c r="AI406" s="307"/>
      <c r="AJ406" s="307"/>
      <c r="AK406" s="307"/>
      <c r="AL406" s="307"/>
      <c r="AM406" s="307"/>
      <c r="AN406" s="307"/>
      <c r="AO406" s="307"/>
      <c r="AP406" s="307"/>
      <c r="AQ406" s="307"/>
      <c r="AR406" s="307"/>
      <c r="AS406" s="307"/>
      <c r="AT406" s="307"/>
      <c r="AU406" s="307"/>
      <c r="AV406" s="307"/>
      <c r="AW406" s="307"/>
      <c r="AX406" s="307"/>
      <c r="AY406" s="307"/>
      <c r="AZ406" s="307"/>
      <c r="BA406" s="307"/>
      <c r="BB406" s="307"/>
      <c r="BC406" s="307"/>
      <c r="BD406" s="307"/>
      <c r="BE406" s="307"/>
      <c r="BF406" s="307"/>
      <c r="BG406" s="307"/>
      <c r="BH406" s="307"/>
      <c r="BI406" s="307"/>
      <c r="BJ406" s="307"/>
      <c r="BK406" s="307"/>
      <c r="BL406" s="307"/>
      <c r="BM406" s="307"/>
      <c r="BN406" s="307"/>
      <c r="BO406" s="307"/>
      <c r="BP406" s="307"/>
      <c r="BQ406" s="307"/>
      <c r="BR406" s="307"/>
      <c r="BS406" s="307"/>
      <c r="BT406" s="307"/>
      <c r="BU406" s="307"/>
      <c r="BV406" s="307"/>
      <c r="BW406" s="307"/>
      <c r="BX406" s="307"/>
      <c r="BY406" s="307"/>
      <c r="BZ406" s="307"/>
      <c r="CA406" s="307"/>
      <c r="CB406" s="307"/>
      <c r="CC406" s="307"/>
      <c r="CD406" s="307"/>
      <c r="CE406" s="307"/>
      <c r="CF406" s="307"/>
      <c r="CG406" s="307"/>
      <c r="CH406" s="307"/>
      <c r="CI406" s="307"/>
      <c r="CJ406" s="307"/>
      <c r="CK406" s="307"/>
      <c r="CL406" s="307"/>
      <c r="CM406" s="307"/>
    </row>
    <row r="407" spans="1:91" s="308" customFormat="1" ht="13.8" x14ac:dyDescent="0.3">
      <c r="A407" s="567" t="s">
        <v>39</v>
      </c>
      <c r="B407" s="207" t="s">
        <v>379</v>
      </c>
      <c r="C407" s="300"/>
      <c r="D407" s="300"/>
      <c r="E407" s="208" t="s">
        <v>102</v>
      </c>
      <c r="F407" s="313" t="s">
        <v>42</v>
      </c>
      <c r="G407" s="313"/>
      <c r="H407" s="313"/>
      <c r="I407" s="314" t="s">
        <v>42</v>
      </c>
      <c r="J407" s="313"/>
      <c r="K407" s="314"/>
      <c r="L407" s="315"/>
      <c r="M407" s="313"/>
      <c r="N407" s="301">
        <v>236124</v>
      </c>
      <c r="O407" s="315" t="s">
        <v>378</v>
      </c>
      <c r="P407" s="304">
        <v>4</v>
      </c>
      <c r="Q407" s="304">
        <v>10</v>
      </c>
      <c r="R407" s="538">
        <v>120520</v>
      </c>
      <c r="S407" s="207" t="s">
        <v>11</v>
      </c>
      <c r="T407" s="301"/>
      <c r="U407" s="305"/>
      <c r="V407" s="629" t="str">
        <f>Tabelle2255356[[#This Row],[FOPPE Art.-Nr.]]</f>
        <v>11133124S10</v>
      </c>
      <c r="W407" s="630"/>
      <c r="X407" s="307"/>
      <c r="Y407" s="307"/>
      <c r="Z407" s="307"/>
      <c r="AA407" s="307"/>
      <c r="AB407" s="307"/>
      <c r="AC407" s="307"/>
      <c r="AD407" s="307"/>
      <c r="AE407" s="307"/>
      <c r="AF407" s="307"/>
      <c r="AG407" s="307"/>
      <c r="AH407" s="307"/>
      <c r="AI407" s="307"/>
      <c r="AJ407" s="307"/>
      <c r="AK407" s="307"/>
      <c r="AL407" s="307"/>
      <c r="AM407" s="307"/>
      <c r="AN407" s="307"/>
      <c r="AO407" s="307"/>
      <c r="AP407" s="307"/>
      <c r="AQ407" s="307"/>
      <c r="AR407" s="307"/>
      <c r="AS407" s="307"/>
      <c r="AT407" s="307"/>
      <c r="AU407" s="307"/>
      <c r="AV407" s="307"/>
      <c r="AW407" s="307"/>
      <c r="AX407" s="307"/>
      <c r="AY407" s="307"/>
      <c r="AZ407" s="307"/>
      <c r="BA407" s="307"/>
      <c r="BB407" s="307"/>
      <c r="BC407" s="307"/>
      <c r="BD407" s="307"/>
      <c r="BE407" s="307"/>
      <c r="BF407" s="307"/>
      <c r="BG407" s="307"/>
      <c r="BH407" s="307"/>
      <c r="BI407" s="307"/>
      <c r="BJ407" s="307"/>
      <c r="BK407" s="307"/>
      <c r="BL407" s="307"/>
      <c r="BM407" s="307"/>
      <c r="BN407" s="307"/>
      <c r="BO407" s="307"/>
      <c r="BP407" s="307"/>
      <c r="BQ407" s="307"/>
      <c r="BR407" s="307"/>
      <c r="BS407" s="307"/>
      <c r="BT407" s="307"/>
      <c r="BU407" s="307"/>
      <c r="BV407" s="307"/>
      <c r="BW407" s="307"/>
      <c r="BX407" s="307"/>
      <c r="BY407" s="307"/>
      <c r="BZ407" s="307"/>
      <c r="CA407" s="307"/>
      <c r="CB407" s="307"/>
      <c r="CC407" s="307"/>
      <c r="CD407" s="307"/>
      <c r="CE407" s="307"/>
      <c r="CF407" s="307"/>
      <c r="CG407" s="307"/>
      <c r="CH407" s="307"/>
      <c r="CI407" s="307"/>
      <c r="CJ407" s="307"/>
      <c r="CK407" s="307"/>
      <c r="CL407" s="307"/>
      <c r="CM407" s="307"/>
    </row>
    <row r="408" spans="1:91" s="308" customFormat="1" ht="13.8" x14ac:dyDescent="0.3">
      <c r="A408" s="567" t="s">
        <v>39</v>
      </c>
      <c r="B408" s="207" t="s">
        <v>380</v>
      </c>
      <c r="C408" s="300"/>
      <c r="D408" s="300"/>
      <c r="E408" s="208" t="s">
        <v>102</v>
      </c>
      <c r="F408" s="313" t="s">
        <v>42</v>
      </c>
      <c r="G408" s="313"/>
      <c r="H408" s="313"/>
      <c r="I408" s="314" t="s">
        <v>42</v>
      </c>
      <c r="J408" s="313"/>
      <c r="K408" s="314"/>
      <c r="L408" s="315"/>
      <c r="M408" s="313"/>
      <c r="N408" s="301">
        <v>236125</v>
      </c>
      <c r="O408" s="315" t="s">
        <v>381</v>
      </c>
      <c r="P408" s="304">
        <v>4</v>
      </c>
      <c r="Q408" s="304">
        <v>1</v>
      </c>
      <c r="R408" s="538">
        <v>105488</v>
      </c>
      <c r="S408" s="207" t="s">
        <v>18</v>
      </c>
      <c r="T408" s="301"/>
      <c r="U408" s="305"/>
      <c r="V408" s="629" t="str">
        <f>Tabelle2255356[[#This Row],[FOPPE Art.-Nr.]]</f>
        <v>11133125S1</v>
      </c>
      <c r="W408" s="630"/>
      <c r="X408" s="307"/>
      <c r="Y408" s="307"/>
      <c r="Z408" s="307"/>
      <c r="AA408" s="307"/>
      <c r="AB408" s="307"/>
      <c r="AC408" s="307"/>
      <c r="AD408" s="307"/>
      <c r="AE408" s="307"/>
      <c r="AF408" s="307"/>
      <c r="AG408" s="307"/>
      <c r="AH408" s="307"/>
      <c r="AI408" s="307"/>
      <c r="AJ408" s="307"/>
      <c r="AK408" s="307"/>
      <c r="AL408" s="307"/>
      <c r="AM408" s="307"/>
      <c r="AN408" s="307"/>
      <c r="AO408" s="307"/>
      <c r="AP408" s="307"/>
      <c r="AQ408" s="307"/>
      <c r="AR408" s="307"/>
      <c r="AS408" s="307"/>
      <c r="AT408" s="307"/>
      <c r="AU408" s="307"/>
      <c r="AV408" s="307"/>
      <c r="AW408" s="307"/>
      <c r="AX408" s="307"/>
      <c r="AY408" s="307"/>
      <c r="AZ408" s="307"/>
      <c r="BA408" s="307"/>
      <c r="BB408" s="307"/>
      <c r="BC408" s="307"/>
      <c r="BD408" s="307"/>
      <c r="BE408" s="307"/>
      <c r="BF408" s="307"/>
      <c r="BG408" s="307"/>
      <c r="BH408" s="307"/>
      <c r="BI408" s="307"/>
      <c r="BJ408" s="307"/>
      <c r="BK408" s="307"/>
      <c r="BL408" s="307"/>
      <c r="BM408" s="307"/>
      <c r="BN408" s="307"/>
      <c r="BO408" s="307"/>
      <c r="BP408" s="307"/>
      <c r="BQ408" s="307"/>
      <c r="BR408" s="307"/>
      <c r="BS408" s="307"/>
      <c r="BT408" s="307"/>
      <c r="BU408" s="307"/>
      <c r="BV408" s="307"/>
      <c r="BW408" s="307"/>
      <c r="BX408" s="307"/>
      <c r="BY408" s="307"/>
      <c r="BZ408" s="307"/>
      <c r="CA408" s="307"/>
      <c r="CB408" s="307"/>
      <c r="CC408" s="307"/>
      <c r="CD408" s="307"/>
      <c r="CE408" s="307"/>
      <c r="CF408" s="307"/>
      <c r="CG408" s="307"/>
      <c r="CH408" s="307"/>
      <c r="CI408" s="307"/>
      <c r="CJ408" s="307"/>
      <c r="CK408" s="307"/>
      <c r="CL408" s="307"/>
      <c r="CM408" s="307"/>
    </row>
    <row r="409" spans="1:91" s="308" customFormat="1" ht="13.8" x14ac:dyDescent="0.3">
      <c r="A409" s="567" t="s">
        <v>39</v>
      </c>
      <c r="B409" s="207" t="s">
        <v>382</v>
      </c>
      <c r="C409" s="300"/>
      <c r="D409" s="300"/>
      <c r="E409" s="208" t="s">
        <v>102</v>
      </c>
      <c r="F409" s="313" t="s">
        <v>42</v>
      </c>
      <c r="G409" s="313"/>
      <c r="H409" s="313"/>
      <c r="I409" s="314" t="s">
        <v>42</v>
      </c>
      <c r="J409" s="313"/>
      <c r="K409" s="314"/>
      <c r="L409" s="315"/>
      <c r="M409" s="313"/>
      <c r="N409" s="301">
        <v>236125</v>
      </c>
      <c r="O409" s="315" t="s">
        <v>381</v>
      </c>
      <c r="P409" s="304">
        <v>4</v>
      </c>
      <c r="Q409" s="304">
        <v>10</v>
      </c>
      <c r="R409" s="538">
        <v>120521</v>
      </c>
      <c r="S409" s="207" t="s">
        <v>11</v>
      </c>
      <c r="T409" s="301"/>
      <c r="U409" s="305"/>
      <c r="V409" s="629" t="str">
        <f>Tabelle2255356[[#This Row],[FOPPE Art.-Nr.]]</f>
        <v>11133125S10</v>
      </c>
      <c r="W409" s="630"/>
      <c r="X409" s="307"/>
      <c r="Y409" s="307"/>
      <c r="Z409" s="307"/>
      <c r="AA409" s="307"/>
      <c r="AB409" s="307"/>
      <c r="AC409" s="307"/>
      <c r="AD409" s="307"/>
      <c r="AE409" s="307"/>
      <c r="AF409" s="307"/>
      <c r="AG409" s="307"/>
      <c r="AH409" s="307"/>
      <c r="AI409" s="307"/>
      <c r="AJ409" s="307"/>
      <c r="AK409" s="307"/>
      <c r="AL409" s="307"/>
      <c r="AM409" s="307"/>
      <c r="AN409" s="307"/>
      <c r="AO409" s="307"/>
      <c r="AP409" s="307"/>
      <c r="AQ409" s="307"/>
      <c r="AR409" s="307"/>
      <c r="AS409" s="307"/>
      <c r="AT409" s="307"/>
      <c r="AU409" s="307"/>
      <c r="AV409" s="307"/>
      <c r="AW409" s="307"/>
      <c r="AX409" s="307"/>
      <c r="AY409" s="307"/>
      <c r="AZ409" s="307"/>
      <c r="BA409" s="307"/>
      <c r="BB409" s="307"/>
      <c r="BC409" s="307"/>
      <c r="BD409" s="307"/>
      <c r="BE409" s="307"/>
      <c r="BF409" s="307"/>
      <c r="BG409" s="307"/>
      <c r="BH409" s="307"/>
      <c r="BI409" s="307"/>
      <c r="BJ409" s="307"/>
      <c r="BK409" s="307"/>
      <c r="BL409" s="307"/>
      <c r="BM409" s="307"/>
      <c r="BN409" s="307"/>
      <c r="BO409" s="307"/>
      <c r="BP409" s="307"/>
      <c r="BQ409" s="307"/>
      <c r="BR409" s="307"/>
      <c r="BS409" s="307"/>
      <c r="BT409" s="307"/>
      <c r="BU409" s="307"/>
      <c r="BV409" s="307"/>
      <c r="BW409" s="307"/>
      <c r="BX409" s="307"/>
      <c r="BY409" s="307"/>
      <c r="BZ409" s="307"/>
      <c r="CA409" s="307"/>
      <c r="CB409" s="307"/>
      <c r="CC409" s="307"/>
      <c r="CD409" s="307"/>
      <c r="CE409" s="307"/>
      <c r="CF409" s="307"/>
      <c r="CG409" s="307"/>
      <c r="CH409" s="307"/>
      <c r="CI409" s="307"/>
      <c r="CJ409" s="307"/>
      <c r="CK409" s="307"/>
      <c r="CL409" s="307"/>
      <c r="CM409" s="307"/>
    </row>
    <row r="410" spans="1:91" s="308" customFormat="1" ht="13.8" x14ac:dyDescent="0.3">
      <c r="A410" s="567" t="s">
        <v>39</v>
      </c>
      <c r="B410" s="207" t="s">
        <v>383</v>
      </c>
      <c r="C410" s="300"/>
      <c r="D410" s="300"/>
      <c r="E410" s="208" t="s">
        <v>102</v>
      </c>
      <c r="F410" s="313" t="s">
        <v>42</v>
      </c>
      <c r="G410" s="313" t="s">
        <v>42</v>
      </c>
      <c r="H410" s="313"/>
      <c r="I410" s="314" t="s">
        <v>42</v>
      </c>
      <c r="J410" s="313"/>
      <c r="K410" s="314"/>
      <c r="L410" s="315"/>
      <c r="M410" s="313"/>
      <c r="N410" s="301">
        <v>236150</v>
      </c>
      <c r="O410" s="315" t="s">
        <v>384</v>
      </c>
      <c r="P410" s="304">
        <v>4</v>
      </c>
      <c r="Q410" s="304">
        <v>1</v>
      </c>
      <c r="R410" s="538">
        <v>105489</v>
      </c>
      <c r="S410" s="207" t="s">
        <v>18</v>
      </c>
      <c r="T410" s="301"/>
      <c r="U410" s="305"/>
      <c r="V410" s="629" t="str">
        <f>Tabelle2255356[[#This Row],[FOPPE Art.-Nr.]]</f>
        <v>11133150S1</v>
      </c>
      <c r="W410" s="630"/>
      <c r="X410" s="307"/>
      <c r="Y410" s="307"/>
      <c r="Z410" s="307"/>
      <c r="AA410" s="307"/>
      <c r="AB410" s="307"/>
      <c r="AC410" s="307"/>
      <c r="AD410" s="307"/>
      <c r="AE410" s="307"/>
      <c r="AF410" s="307"/>
      <c r="AG410" s="307"/>
      <c r="AH410" s="307"/>
      <c r="AI410" s="307"/>
      <c r="AJ410" s="307"/>
      <c r="AK410" s="307"/>
      <c r="AL410" s="307"/>
      <c r="AM410" s="307"/>
      <c r="AN410" s="307"/>
      <c r="AO410" s="307"/>
      <c r="AP410" s="307"/>
      <c r="AQ410" s="307"/>
      <c r="AR410" s="307"/>
      <c r="AS410" s="307"/>
      <c r="AT410" s="307"/>
      <c r="AU410" s="307"/>
      <c r="AV410" s="307"/>
      <c r="AW410" s="307"/>
      <c r="AX410" s="307"/>
      <c r="AY410" s="307"/>
      <c r="AZ410" s="307"/>
      <c r="BA410" s="307"/>
      <c r="BB410" s="307"/>
      <c r="BC410" s="307"/>
      <c r="BD410" s="307"/>
      <c r="BE410" s="307"/>
      <c r="BF410" s="307"/>
      <c r="BG410" s="307"/>
      <c r="BH410" s="307"/>
      <c r="BI410" s="307"/>
      <c r="BJ410" s="307"/>
      <c r="BK410" s="307"/>
      <c r="BL410" s="307"/>
      <c r="BM410" s="307"/>
      <c r="BN410" s="307"/>
      <c r="BO410" s="307"/>
      <c r="BP410" s="307"/>
      <c r="BQ410" s="307"/>
      <c r="BR410" s="307"/>
      <c r="BS410" s="307"/>
      <c r="BT410" s="307"/>
      <c r="BU410" s="307"/>
      <c r="BV410" s="307"/>
      <c r="BW410" s="307"/>
      <c r="BX410" s="307"/>
      <c r="BY410" s="307"/>
      <c r="BZ410" s="307"/>
      <c r="CA410" s="307"/>
      <c r="CB410" s="307"/>
      <c r="CC410" s="307"/>
      <c r="CD410" s="307"/>
      <c r="CE410" s="307"/>
      <c r="CF410" s="307"/>
      <c r="CG410" s="307"/>
      <c r="CH410" s="307"/>
      <c r="CI410" s="307"/>
      <c r="CJ410" s="307"/>
      <c r="CK410" s="307"/>
      <c r="CL410" s="307"/>
      <c r="CM410" s="307"/>
    </row>
    <row r="411" spans="1:91" s="308" customFormat="1" ht="13.8" x14ac:dyDescent="0.3">
      <c r="A411" s="567" t="s">
        <v>39</v>
      </c>
      <c r="B411" s="207" t="s">
        <v>385</v>
      </c>
      <c r="C411" s="300"/>
      <c r="D411" s="300"/>
      <c r="E411" s="208" t="s">
        <v>102</v>
      </c>
      <c r="F411" s="313" t="s">
        <v>42</v>
      </c>
      <c r="G411" s="313" t="s">
        <v>42</v>
      </c>
      <c r="H411" s="313"/>
      <c r="I411" s="314" t="s">
        <v>42</v>
      </c>
      <c r="J411" s="313"/>
      <c r="K411" s="314"/>
      <c r="L411" s="315"/>
      <c r="M411" s="313"/>
      <c r="N411" s="301">
        <v>236150</v>
      </c>
      <c r="O411" s="315" t="s">
        <v>384</v>
      </c>
      <c r="P411" s="304">
        <v>4</v>
      </c>
      <c r="Q411" s="304">
        <v>10</v>
      </c>
      <c r="R411" s="538">
        <v>120543</v>
      </c>
      <c r="S411" s="207" t="s">
        <v>11</v>
      </c>
      <c r="T411" s="301"/>
      <c r="U411" s="305"/>
      <c r="V411" s="629" t="str">
        <f>Tabelle2255356[[#This Row],[FOPPE Art.-Nr.]]</f>
        <v>11133150S10</v>
      </c>
      <c r="W411" s="630"/>
      <c r="X411" s="307"/>
      <c r="Y411" s="307"/>
      <c r="Z411" s="307"/>
      <c r="AA411" s="307"/>
      <c r="AB411" s="307"/>
      <c r="AC411" s="307"/>
      <c r="AD411" s="307"/>
      <c r="AE411" s="307"/>
      <c r="AF411" s="307"/>
      <c r="AG411" s="307"/>
      <c r="AH411" s="307"/>
      <c r="AI411" s="307"/>
      <c r="AJ411" s="307"/>
      <c r="AK411" s="307"/>
      <c r="AL411" s="307"/>
      <c r="AM411" s="307"/>
      <c r="AN411" s="307"/>
      <c r="AO411" s="307"/>
      <c r="AP411" s="307"/>
      <c r="AQ411" s="307"/>
      <c r="AR411" s="307"/>
      <c r="AS411" s="307"/>
      <c r="AT411" s="307"/>
      <c r="AU411" s="307"/>
      <c r="AV411" s="307"/>
      <c r="AW411" s="307"/>
      <c r="AX411" s="307"/>
      <c r="AY411" s="307"/>
      <c r="AZ411" s="307"/>
      <c r="BA411" s="307"/>
      <c r="BB411" s="307"/>
      <c r="BC411" s="307"/>
      <c r="BD411" s="307"/>
      <c r="BE411" s="307"/>
      <c r="BF411" s="307"/>
      <c r="BG411" s="307"/>
      <c r="BH411" s="307"/>
      <c r="BI411" s="307"/>
      <c r="BJ411" s="307"/>
      <c r="BK411" s="307"/>
      <c r="BL411" s="307"/>
      <c r="BM411" s="307"/>
      <c r="BN411" s="307"/>
      <c r="BO411" s="307"/>
      <c r="BP411" s="307"/>
      <c r="BQ411" s="307"/>
      <c r="BR411" s="307"/>
      <c r="BS411" s="307"/>
      <c r="BT411" s="307"/>
      <c r="BU411" s="307"/>
      <c r="BV411" s="307"/>
      <c r="BW411" s="307"/>
      <c r="BX411" s="307"/>
      <c r="BY411" s="307"/>
      <c r="BZ411" s="307"/>
      <c r="CA411" s="307"/>
      <c r="CB411" s="307"/>
      <c r="CC411" s="307"/>
      <c r="CD411" s="307"/>
      <c r="CE411" s="307"/>
      <c r="CF411" s="307"/>
      <c r="CG411" s="307"/>
      <c r="CH411" s="307"/>
      <c r="CI411" s="307"/>
      <c r="CJ411" s="307"/>
      <c r="CK411" s="307"/>
      <c r="CL411" s="307"/>
      <c r="CM411" s="307"/>
    </row>
    <row r="412" spans="1:91" s="308" customFormat="1" ht="13.8" x14ac:dyDescent="0.3">
      <c r="A412" s="567" t="s">
        <v>39</v>
      </c>
      <c r="B412" s="207" t="s">
        <v>386</v>
      </c>
      <c r="C412" s="300"/>
      <c r="D412" s="300"/>
      <c r="E412" s="208" t="s">
        <v>102</v>
      </c>
      <c r="F412" s="313" t="s">
        <v>42</v>
      </c>
      <c r="G412" s="313"/>
      <c r="H412" s="313"/>
      <c r="I412" s="314" t="s">
        <v>42</v>
      </c>
      <c r="J412" s="313"/>
      <c r="K412" s="314"/>
      <c r="L412" s="315"/>
      <c r="M412" s="313"/>
      <c r="N412" s="301">
        <v>236151</v>
      </c>
      <c r="O412" s="315" t="s">
        <v>387</v>
      </c>
      <c r="P412" s="304">
        <v>4</v>
      </c>
      <c r="Q412" s="304">
        <v>1</v>
      </c>
      <c r="R412" s="538">
        <v>105490</v>
      </c>
      <c r="S412" s="207" t="s">
        <v>18</v>
      </c>
      <c r="T412" s="301"/>
      <c r="U412" s="305"/>
      <c r="V412" s="629" t="str">
        <f>Tabelle2255356[[#This Row],[FOPPE Art.-Nr.]]</f>
        <v>11133151S1</v>
      </c>
      <c r="W412" s="630"/>
      <c r="X412" s="307"/>
      <c r="Y412" s="307"/>
      <c r="Z412" s="307"/>
      <c r="AA412" s="307"/>
      <c r="AB412" s="307"/>
      <c r="AC412" s="307"/>
      <c r="AD412" s="307"/>
      <c r="AE412" s="307"/>
      <c r="AF412" s="307"/>
      <c r="AG412" s="307"/>
      <c r="AH412" s="307"/>
      <c r="AI412" s="307"/>
      <c r="AJ412" s="307"/>
      <c r="AK412" s="307"/>
      <c r="AL412" s="307"/>
      <c r="AM412" s="307"/>
      <c r="AN412" s="307"/>
      <c r="AO412" s="307"/>
      <c r="AP412" s="307"/>
      <c r="AQ412" s="307"/>
      <c r="AR412" s="307"/>
      <c r="AS412" s="307"/>
      <c r="AT412" s="307"/>
      <c r="AU412" s="307"/>
      <c r="AV412" s="307"/>
      <c r="AW412" s="307"/>
      <c r="AX412" s="307"/>
      <c r="AY412" s="307"/>
      <c r="AZ412" s="307"/>
      <c r="BA412" s="307"/>
      <c r="BB412" s="307"/>
      <c r="BC412" s="307"/>
      <c r="BD412" s="307"/>
      <c r="BE412" s="307"/>
      <c r="BF412" s="307"/>
      <c r="BG412" s="307"/>
      <c r="BH412" s="307"/>
      <c r="BI412" s="307"/>
      <c r="BJ412" s="307"/>
      <c r="BK412" s="307"/>
      <c r="BL412" s="307"/>
      <c r="BM412" s="307"/>
      <c r="BN412" s="307"/>
      <c r="BO412" s="307"/>
      <c r="BP412" s="307"/>
      <c r="BQ412" s="307"/>
      <c r="BR412" s="307"/>
      <c r="BS412" s="307"/>
      <c r="BT412" s="307"/>
      <c r="BU412" s="307"/>
      <c r="BV412" s="307"/>
      <c r="BW412" s="307"/>
      <c r="BX412" s="307"/>
      <c r="BY412" s="307"/>
      <c r="BZ412" s="307"/>
      <c r="CA412" s="307"/>
      <c r="CB412" s="307"/>
      <c r="CC412" s="307"/>
      <c r="CD412" s="307"/>
      <c r="CE412" s="307"/>
      <c r="CF412" s="307"/>
      <c r="CG412" s="307"/>
      <c r="CH412" s="307"/>
      <c r="CI412" s="307"/>
      <c r="CJ412" s="307"/>
      <c r="CK412" s="307"/>
      <c r="CL412" s="307"/>
      <c r="CM412" s="307"/>
    </row>
    <row r="413" spans="1:91" s="308" customFormat="1" ht="13.8" x14ac:dyDescent="0.3">
      <c r="A413" s="567" t="s">
        <v>39</v>
      </c>
      <c r="B413" s="207" t="s">
        <v>388</v>
      </c>
      <c r="C413" s="300"/>
      <c r="D413" s="300"/>
      <c r="E413" s="208" t="s">
        <v>102</v>
      </c>
      <c r="F413" s="313" t="s">
        <v>42</v>
      </c>
      <c r="G413" s="313"/>
      <c r="H413" s="313"/>
      <c r="I413" s="314" t="s">
        <v>42</v>
      </c>
      <c r="J413" s="313"/>
      <c r="K413" s="314"/>
      <c r="L413" s="315"/>
      <c r="M413" s="313"/>
      <c r="N413" s="301">
        <v>236151</v>
      </c>
      <c r="O413" s="315" t="s">
        <v>387</v>
      </c>
      <c r="P413" s="304">
        <v>4</v>
      </c>
      <c r="Q413" s="304">
        <v>10</v>
      </c>
      <c r="R413" s="538">
        <v>120544</v>
      </c>
      <c r="S413" s="207" t="s">
        <v>11</v>
      </c>
      <c r="T413" s="301"/>
      <c r="U413" s="305"/>
      <c r="V413" s="629" t="str">
        <f>Tabelle2255356[[#This Row],[FOPPE Art.-Nr.]]</f>
        <v>11133151S10</v>
      </c>
      <c r="W413" s="630"/>
      <c r="X413" s="307"/>
      <c r="Y413" s="307"/>
      <c r="Z413" s="307"/>
      <c r="AA413" s="307"/>
      <c r="AB413" s="307"/>
      <c r="AC413" s="307"/>
      <c r="AD413" s="307"/>
      <c r="AE413" s="307"/>
      <c r="AF413" s="307"/>
      <c r="AG413" s="307"/>
      <c r="AH413" s="307"/>
      <c r="AI413" s="307"/>
      <c r="AJ413" s="307"/>
      <c r="AK413" s="307"/>
      <c r="AL413" s="307"/>
      <c r="AM413" s="307"/>
      <c r="AN413" s="307"/>
      <c r="AO413" s="307"/>
      <c r="AP413" s="307"/>
      <c r="AQ413" s="307"/>
      <c r="AR413" s="307"/>
      <c r="AS413" s="307"/>
      <c r="AT413" s="307"/>
      <c r="AU413" s="307"/>
      <c r="AV413" s="307"/>
      <c r="AW413" s="307"/>
      <c r="AX413" s="307"/>
      <c r="AY413" s="307"/>
      <c r="AZ413" s="307"/>
      <c r="BA413" s="307"/>
      <c r="BB413" s="307"/>
      <c r="BC413" s="307"/>
      <c r="BD413" s="307"/>
      <c r="BE413" s="307"/>
      <c r="BF413" s="307"/>
      <c r="BG413" s="307"/>
      <c r="BH413" s="307"/>
      <c r="BI413" s="307"/>
      <c r="BJ413" s="307"/>
      <c r="BK413" s="307"/>
      <c r="BL413" s="307"/>
      <c r="BM413" s="307"/>
      <c r="BN413" s="307"/>
      <c r="BO413" s="307"/>
      <c r="BP413" s="307"/>
      <c r="BQ413" s="307"/>
      <c r="BR413" s="307"/>
      <c r="BS413" s="307"/>
      <c r="BT413" s="307"/>
      <c r="BU413" s="307"/>
      <c r="BV413" s="307"/>
      <c r="BW413" s="307"/>
      <c r="BX413" s="307"/>
      <c r="BY413" s="307"/>
      <c r="BZ413" s="307"/>
      <c r="CA413" s="307"/>
      <c r="CB413" s="307"/>
      <c r="CC413" s="307"/>
      <c r="CD413" s="307"/>
      <c r="CE413" s="307"/>
      <c r="CF413" s="307"/>
      <c r="CG413" s="307"/>
      <c r="CH413" s="307"/>
      <c r="CI413" s="307"/>
      <c r="CJ413" s="307"/>
      <c r="CK413" s="307"/>
      <c r="CL413" s="307"/>
      <c r="CM413" s="307"/>
    </row>
    <row r="414" spans="1:91" s="308" customFormat="1" ht="13.8" x14ac:dyDescent="0.3">
      <c r="A414" s="567" t="s">
        <v>39</v>
      </c>
      <c r="B414" s="207" t="s">
        <v>389</v>
      </c>
      <c r="C414" s="300"/>
      <c r="D414" s="300"/>
      <c r="E414" s="208" t="s">
        <v>102</v>
      </c>
      <c r="F414" s="313" t="s">
        <v>42</v>
      </c>
      <c r="G414" s="313" t="s">
        <v>42</v>
      </c>
      <c r="H414" s="313"/>
      <c r="I414" s="314" t="s">
        <v>42</v>
      </c>
      <c r="J414" s="313"/>
      <c r="K414" s="314"/>
      <c r="L414" s="315"/>
      <c r="M414" s="313"/>
      <c r="N414" s="301">
        <v>236153</v>
      </c>
      <c r="O414" s="315" t="s">
        <v>390</v>
      </c>
      <c r="P414" s="304">
        <v>4</v>
      </c>
      <c r="Q414" s="304">
        <v>1</v>
      </c>
      <c r="R414" s="538">
        <v>105672</v>
      </c>
      <c r="S414" s="207" t="s">
        <v>18</v>
      </c>
      <c r="T414" s="301"/>
      <c r="U414" s="305"/>
      <c r="V414" s="629" t="str">
        <f>Tabelle2255356[[#This Row],[FOPPE Art.-Nr.]]</f>
        <v>11133153S1</v>
      </c>
      <c r="W414" s="630"/>
      <c r="X414" s="307"/>
      <c r="Y414" s="307"/>
      <c r="Z414" s="307"/>
      <c r="AA414" s="307"/>
      <c r="AB414" s="307"/>
      <c r="AC414" s="307"/>
      <c r="AD414" s="307"/>
      <c r="AE414" s="307"/>
      <c r="AF414" s="307"/>
      <c r="AG414" s="307"/>
      <c r="AH414" s="307"/>
      <c r="AI414" s="307"/>
      <c r="AJ414" s="307"/>
      <c r="AK414" s="307"/>
      <c r="AL414" s="307"/>
      <c r="AM414" s="307"/>
      <c r="AN414" s="307"/>
      <c r="AO414" s="307"/>
      <c r="AP414" s="307"/>
      <c r="AQ414" s="307"/>
      <c r="AR414" s="307"/>
      <c r="AS414" s="307"/>
      <c r="AT414" s="307"/>
      <c r="AU414" s="307"/>
      <c r="AV414" s="307"/>
      <c r="AW414" s="307"/>
      <c r="AX414" s="307"/>
      <c r="AY414" s="307"/>
      <c r="AZ414" s="307"/>
      <c r="BA414" s="307"/>
      <c r="BB414" s="307"/>
      <c r="BC414" s="307"/>
      <c r="BD414" s="307"/>
      <c r="BE414" s="307"/>
      <c r="BF414" s="307"/>
      <c r="BG414" s="307"/>
      <c r="BH414" s="307"/>
      <c r="BI414" s="307"/>
      <c r="BJ414" s="307"/>
      <c r="BK414" s="307"/>
      <c r="BL414" s="307"/>
      <c r="BM414" s="307"/>
      <c r="BN414" s="307"/>
      <c r="BO414" s="307"/>
      <c r="BP414" s="307"/>
      <c r="BQ414" s="307"/>
      <c r="BR414" s="307"/>
      <c r="BS414" s="307"/>
      <c r="BT414" s="307"/>
      <c r="BU414" s="307"/>
      <c r="BV414" s="307"/>
      <c r="BW414" s="307"/>
      <c r="BX414" s="307"/>
      <c r="BY414" s="307"/>
      <c r="BZ414" s="307"/>
      <c r="CA414" s="307"/>
      <c r="CB414" s="307"/>
      <c r="CC414" s="307"/>
      <c r="CD414" s="307"/>
      <c r="CE414" s="307"/>
      <c r="CF414" s="307"/>
      <c r="CG414" s="307"/>
      <c r="CH414" s="307"/>
      <c r="CI414" s="307"/>
      <c r="CJ414" s="307"/>
      <c r="CK414" s="307"/>
      <c r="CL414" s="307"/>
      <c r="CM414" s="307"/>
    </row>
    <row r="415" spans="1:91" s="308" customFormat="1" ht="13.8" x14ac:dyDescent="0.3">
      <c r="A415" s="567" t="s">
        <v>39</v>
      </c>
      <c r="B415" s="207" t="s">
        <v>391</v>
      </c>
      <c r="C415" s="300"/>
      <c r="D415" s="300"/>
      <c r="E415" s="208" t="s">
        <v>102</v>
      </c>
      <c r="F415" s="313" t="s">
        <v>42</v>
      </c>
      <c r="G415" s="313"/>
      <c r="H415" s="313"/>
      <c r="I415" s="314" t="s">
        <v>42</v>
      </c>
      <c r="J415" s="313"/>
      <c r="K415" s="314"/>
      <c r="L415" s="315"/>
      <c r="M415" s="313"/>
      <c r="N415" s="301">
        <v>236153</v>
      </c>
      <c r="O415" s="315" t="s">
        <v>390</v>
      </c>
      <c r="P415" s="304">
        <v>4</v>
      </c>
      <c r="Q415" s="304">
        <v>10</v>
      </c>
      <c r="R415" s="538">
        <v>120545</v>
      </c>
      <c r="S415" s="207" t="s">
        <v>11</v>
      </c>
      <c r="T415" s="301"/>
      <c r="U415" s="305"/>
      <c r="V415" s="629" t="str">
        <f>Tabelle2255356[[#This Row],[FOPPE Art.-Nr.]]</f>
        <v>11133153S10</v>
      </c>
      <c r="W415" s="630"/>
      <c r="X415" s="307"/>
      <c r="Y415" s="307"/>
      <c r="Z415" s="307"/>
      <c r="AA415" s="307"/>
      <c r="AB415" s="307"/>
      <c r="AC415" s="307"/>
      <c r="AD415" s="307"/>
      <c r="AE415" s="307"/>
      <c r="AF415" s="307"/>
      <c r="AG415" s="307"/>
      <c r="AH415" s="307"/>
      <c r="AI415" s="307"/>
      <c r="AJ415" s="307"/>
      <c r="AK415" s="307"/>
      <c r="AL415" s="307"/>
      <c r="AM415" s="307"/>
      <c r="AN415" s="307"/>
      <c r="AO415" s="307"/>
      <c r="AP415" s="307"/>
      <c r="AQ415" s="307"/>
      <c r="AR415" s="307"/>
      <c r="AS415" s="307"/>
      <c r="AT415" s="307"/>
      <c r="AU415" s="307"/>
      <c r="AV415" s="307"/>
      <c r="AW415" s="307"/>
      <c r="AX415" s="307"/>
      <c r="AY415" s="307"/>
      <c r="AZ415" s="307"/>
      <c r="BA415" s="307"/>
      <c r="BB415" s="307"/>
      <c r="BC415" s="307"/>
      <c r="BD415" s="307"/>
      <c r="BE415" s="307"/>
      <c r="BF415" s="307"/>
      <c r="BG415" s="307"/>
      <c r="BH415" s="307"/>
      <c r="BI415" s="307"/>
      <c r="BJ415" s="307"/>
      <c r="BK415" s="307"/>
      <c r="BL415" s="307"/>
      <c r="BM415" s="307"/>
      <c r="BN415" s="307"/>
      <c r="BO415" s="307"/>
      <c r="BP415" s="307"/>
      <c r="BQ415" s="307"/>
      <c r="BR415" s="307"/>
      <c r="BS415" s="307"/>
      <c r="BT415" s="307"/>
      <c r="BU415" s="307"/>
      <c r="BV415" s="307"/>
      <c r="BW415" s="307"/>
      <c r="BX415" s="307"/>
      <c r="BY415" s="307"/>
      <c r="BZ415" s="307"/>
      <c r="CA415" s="307"/>
      <c r="CB415" s="307"/>
      <c r="CC415" s="307"/>
      <c r="CD415" s="307"/>
      <c r="CE415" s="307"/>
      <c r="CF415" s="307"/>
      <c r="CG415" s="307"/>
      <c r="CH415" s="307"/>
      <c r="CI415" s="307"/>
      <c r="CJ415" s="307"/>
      <c r="CK415" s="307"/>
      <c r="CL415" s="307"/>
      <c r="CM415" s="307"/>
    </row>
    <row r="416" spans="1:91" s="308" customFormat="1" ht="13.8" x14ac:dyDescent="0.3">
      <c r="A416" s="567" t="s">
        <v>39</v>
      </c>
      <c r="B416" s="207" t="s">
        <v>392</v>
      </c>
      <c r="C416" s="300"/>
      <c r="D416" s="300"/>
      <c r="E416" s="208" t="s">
        <v>102</v>
      </c>
      <c r="F416" s="313" t="s">
        <v>42</v>
      </c>
      <c r="G416" s="313" t="s">
        <v>42</v>
      </c>
      <c r="H416" s="313"/>
      <c r="I416" s="314" t="s">
        <v>42</v>
      </c>
      <c r="J416" s="313"/>
      <c r="K416" s="314"/>
      <c r="L416" s="315"/>
      <c r="M416" s="313"/>
      <c r="N416" s="301">
        <v>236154</v>
      </c>
      <c r="O416" s="315" t="s">
        <v>393</v>
      </c>
      <c r="P416" s="304">
        <v>4</v>
      </c>
      <c r="Q416" s="304">
        <v>1</v>
      </c>
      <c r="R416" s="538">
        <v>105491</v>
      </c>
      <c r="S416" s="207" t="s">
        <v>18</v>
      </c>
      <c r="T416" s="301"/>
      <c r="U416" s="305"/>
      <c r="V416" s="629" t="str">
        <f>Tabelle2255356[[#This Row],[FOPPE Art.-Nr.]]</f>
        <v>11133154S1</v>
      </c>
      <c r="W416" s="630"/>
      <c r="X416" s="307"/>
      <c r="Y416" s="307"/>
      <c r="Z416" s="307"/>
      <c r="AA416" s="307"/>
      <c r="AB416" s="307"/>
      <c r="AC416" s="307"/>
      <c r="AD416" s="307"/>
      <c r="AE416" s="307"/>
      <c r="AF416" s="307"/>
      <c r="AG416" s="307"/>
      <c r="AH416" s="307"/>
      <c r="AI416" s="307"/>
      <c r="AJ416" s="307"/>
      <c r="AK416" s="307"/>
      <c r="AL416" s="307"/>
      <c r="AM416" s="307"/>
      <c r="AN416" s="307"/>
      <c r="AO416" s="307"/>
      <c r="AP416" s="307"/>
      <c r="AQ416" s="307"/>
      <c r="AR416" s="307"/>
      <c r="AS416" s="307"/>
      <c r="AT416" s="307"/>
      <c r="AU416" s="307"/>
      <c r="AV416" s="307"/>
      <c r="AW416" s="307"/>
      <c r="AX416" s="307"/>
      <c r="AY416" s="307"/>
      <c r="AZ416" s="307"/>
      <c r="BA416" s="307"/>
      <c r="BB416" s="307"/>
      <c r="BC416" s="307"/>
      <c r="BD416" s="307"/>
      <c r="BE416" s="307"/>
      <c r="BF416" s="307"/>
      <c r="BG416" s="307"/>
      <c r="BH416" s="307"/>
      <c r="BI416" s="307"/>
      <c r="BJ416" s="307"/>
      <c r="BK416" s="307"/>
      <c r="BL416" s="307"/>
      <c r="BM416" s="307"/>
      <c r="BN416" s="307"/>
      <c r="BO416" s="307"/>
      <c r="BP416" s="307"/>
      <c r="BQ416" s="307"/>
      <c r="BR416" s="307"/>
      <c r="BS416" s="307"/>
      <c r="BT416" s="307"/>
      <c r="BU416" s="307"/>
      <c r="BV416" s="307"/>
      <c r="BW416" s="307"/>
      <c r="BX416" s="307"/>
      <c r="BY416" s="307"/>
      <c r="BZ416" s="307"/>
      <c r="CA416" s="307"/>
      <c r="CB416" s="307"/>
      <c r="CC416" s="307"/>
      <c r="CD416" s="307"/>
      <c r="CE416" s="307"/>
      <c r="CF416" s="307"/>
      <c r="CG416" s="307"/>
      <c r="CH416" s="307"/>
      <c r="CI416" s="307"/>
      <c r="CJ416" s="307"/>
      <c r="CK416" s="307"/>
      <c r="CL416" s="307"/>
      <c r="CM416" s="307"/>
    </row>
    <row r="417" spans="1:91" s="308" customFormat="1" ht="13.8" x14ac:dyDescent="0.3">
      <c r="A417" s="567" t="s">
        <v>39</v>
      </c>
      <c r="B417" s="207" t="s">
        <v>394</v>
      </c>
      <c r="C417" s="300"/>
      <c r="D417" s="300"/>
      <c r="E417" s="208" t="s">
        <v>102</v>
      </c>
      <c r="F417" s="313" t="s">
        <v>42</v>
      </c>
      <c r="G417" s="313" t="s">
        <v>42</v>
      </c>
      <c r="H417" s="313"/>
      <c r="I417" s="314" t="s">
        <v>42</v>
      </c>
      <c r="J417" s="313"/>
      <c r="K417" s="314"/>
      <c r="L417" s="315"/>
      <c r="M417" s="313"/>
      <c r="N417" s="301">
        <v>236154</v>
      </c>
      <c r="O417" s="315" t="s">
        <v>393</v>
      </c>
      <c r="P417" s="304">
        <v>4</v>
      </c>
      <c r="Q417" s="304">
        <v>10</v>
      </c>
      <c r="R417" s="538">
        <v>120546</v>
      </c>
      <c r="S417" s="207" t="s">
        <v>11</v>
      </c>
      <c r="T417" s="301"/>
      <c r="U417" s="305"/>
      <c r="V417" s="629" t="str">
        <f>Tabelle2255356[[#This Row],[FOPPE Art.-Nr.]]</f>
        <v>11133154S10</v>
      </c>
      <c r="W417" s="630"/>
      <c r="X417" s="307"/>
      <c r="Y417" s="307"/>
      <c r="Z417" s="307"/>
      <c r="AA417" s="307"/>
      <c r="AB417" s="307"/>
      <c r="AC417" s="307"/>
      <c r="AD417" s="307"/>
      <c r="AE417" s="307"/>
      <c r="AF417" s="307"/>
      <c r="AG417" s="307"/>
      <c r="AH417" s="307"/>
      <c r="AI417" s="307"/>
      <c r="AJ417" s="307"/>
      <c r="AK417" s="307"/>
      <c r="AL417" s="307"/>
      <c r="AM417" s="307"/>
      <c r="AN417" s="307"/>
      <c r="AO417" s="307"/>
      <c r="AP417" s="307"/>
      <c r="AQ417" s="307"/>
      <c r="AR417" s="307"/>
      <c r="AS417" s="307"/>
      <c r="AT417" s="307"/>
      <c r="AU417" s="307"/>
      <c r="AV417" s="307"/>
      <c r="AW417" s="307"/>
      <c r="AX417" s="307"/>
      <c r="AY417" s="307"/>
      <c r="AZ417" s="307"/>
      <c r="BA417" s="307"/>
      <c r="BB417" s="307"/>
      <c r="BC417" s="307"/>
      <c r="BD417" s="307"/>
      <c r="BE417" s="307"/>
      <c r="BF417" s="307"/>
      <c r="BG417" s="307"/>
      <c r="BH417" s="307"/>
      <c r="BI417" s="307"/>
      <c r="BJ417" s="307"/>
      <c r="BK417" s="307"/>
      <c r="BL417" s="307"/>
      <c r="BM417" s="307"/>
      <c r="BN417" s="307"/>
      <c r="BO417" s="307"/>
      <c r="BP417" s="307"/>
      <c r="BQ417" s="307"/>
      <c r="BR417" s="307"/>
      <c r="BS417" s="307"/>
      <c r="BT417" s="307"/>
      <c r="BU417" s="307"/>
      <c r="BV417" s="307"/>
      <c r="BW417" s="307"/>
      <c r="BX417" s="307"/>
      <c r="BY417" s="307"/>
      <c r="BZ417" s="307"/>
      <c r="CA417" s="307"/>
      <c r="CB417" s="307"/>
      <c r="CC417" s="307"/>
      <c r="CD417" s="307"/>
      <c r="CE417" s="307"/>
      <c r="CF417" s="307"/>
      <c r="CG417" s="307"/>
      <c r="CH417" s="307"/>
      <c r="CI417" s="307"/>
      <c r="CJ417" s="307"/>
      <c r="CK417" s="307"/>
      <c r="CL417" s="307"/>
      <c r="CM417" s="307"/>
    </row>
    <row r="418" spans="1:91" s="308" customFormat="1" ht="13.8" x14ac:dyDescent="0.3">
      <c r="A418" s="567" t="s">
        <v>52</v>
      </c>
      <c r="B418" s="207" t="s">
        <v>701</v>
      </c>
      <c r="C418" s="300" t="s">
        <v>98</v>
      </c>
      <c r="D418" s="300"/>
      <c r="E418" s="208" t="s">
        <v>871</v>
      </c>
      <c r="F418" s="313"/>
      <c r="G418" s="313" t="s">
        <v>42</v>
      </c>
      <c r="H418" s="313"/>
      <c r="I418" s="314"/>
      <c r="J418" s="313"/>
      <c r="K418" s="314" t="s">
        <v>42</v>
      </c>
      <c r="L418" s="315"/>
      <c r="M418" s="313"/>
      <c r="N418" s="301">
        <v>236173</v>
      </c>
      <c r="O418" s="315" t="s">
        <v>861</v>
      </c>
      <c r="P418" s="304">
        <v>2</v>
      </c>
      <c r="Q418" s="304">
        <v>1</v>
      </c>
      <c r="R418" s="538">
        <v>105492</v>
      </c>
      <c r="S418" s="207" t="s">
        <v>18</v>
      </c>
      <c r="T418" s="301" t="s">
        <v>508</v>
      </c>
      <c r="U418" s="305"/>
      <c r="V418" s="629" t="str">
        <f>Tabelle2255356[[#This Row],[FOPPE Art.-Nr.]]</f>
        <v>12133173S1</v>
      </c>
      <c r="W418" s="630"/>
      <c r="X418" s="307"/>
      <c r="Y418" s="307"/>
      <c r="Z418" s="307"/>
      <c r="AA418" s="307"/>
      <c r="AB418" s="307"/>
      <c r="AC418" s="307"/>
      <c r="AD418" s="307"/>
      <c r="AE418" s="307"/>
      <c r="AF418" s="307"/>
      <c r="AG418" s="307"/>
      <c r="AH418" s="307"/>
      <c r="AI418" s="307"/>
      <c r="AJ418" s="307"/>
      <c r="AK418" s="307"/>
      <c r="AL418" s="307"/>
      <c r="AM418" s="307"/>
      <c r="AN418" s="307"/>
      <c r="AO418" s="307"/>
      <c r="AP418" s="307"/>
      <c r="AQ418" s="307"/>
      <c r="AR418" s="307"/>
      <c r="AS418" s="307"/>
      <c r="AT418" s="307"/>
      <c r="AU418" s="307"/>
      <c r="AV418" s="307"/>
      <c r="AW418" s="307"/>
      <c r="AX418" s="307"/>
      <c r="AY418" s="307"/>
      <c r="AZ418" s="307"/>
      <c r="BA418" s="307"/>
      <c r="BB418" s="307"/>
      <c r="BC418" s="307"/>
      <c r="BD418" s="307"/>
      <c r="BE418" s="307"/>
      <c r="BF418" s="307"/>
      <c r="BG418" s="307"/>
      <c r="BH418" s="307"/>
      <c r="BI418" s="307"/>
      <c r="BJ418" s="307"/>
      <c r="BK418" s="307"/>
      <c r="BL418" s="307"/>
      <c r="BM418" s="307"/>
      <c r="BN418" s="307"/>
      <c r="BO418" s="307"/>
      <c r="BP418" s="307"/>
      <c r="BQ418" s="307"/>
      <c r="BR418" s="307"/>
      <c r="BS418" s="307"/>
      <c r="BT418" s="307"/>
      <c r="BU418" s="307"/>
      <c r="BV418" s="307"/>
      <c r="BW418" s="307"/>
      <c r="BX418" s="307"/>
      <c r="BY418" s="307"/>
      <c r="BZ418" s="307"/>
      <c r="CA418" s="307"/>
      <c r="CB418" s="307"/>
      <c r="CC418" s="307"/>
      <c r="CD418" s="307"/>
      <c r="CE418" s="307"/>
      <c r="CF418" s="307"/>
      <c r="CG418" s="307"/>
      <c r="CH418" s="307"/>
      <c r="CI418" s="307"/>
      <c r="CJ418" s="307"/>
      <c r="CK418" s="307"/>
      <c r="CL418" s="307"/>
      <c r="CM418" s="307"/>
    </row>
    <row r="419" spans="1:91" s="308" customFormat="1" ht="13.8" x14ac:dyDescent="0.3">
      <c r="A419" s="567" t="s">
        <v>52</v>
      </c>
      <c r="B419" s="207" t="s">
        <v>789</v>
      </c>
      <c r="C419" s="300" t="s">
        <v>98</v>
      </c>
      <c r="D419" s="300"/>
      <c r="E419" s="208" t="s">
        <v>871</v>
      </c>
      <c r="F419" s="313"/>
      <c r="G419" s="313" t="s">
        <v>42</v>
      </c>
      <c r="H419" s="313"/>
      <c r="I419" s="314"/>
      <c r="J419" s="313"/>
      <c r="K419" s="314" t="s">
        <v>42</v>
      </c>
      <c r="L419" s="315"/>
      <c r="M419" s="313"/>
      <c r="N419" s="301">
        <v>236173</v>
      </c>
      <c r="O419" s="315" t="s">
        <v>861</v>
      </c>
      <c r="P419" s="304">
        <v>2</v>
      </c>
      <c r="Q419" s="304">
        <v>10</v>
      </c>
      <c r="R419" s="538">
        <v>120627</v>
      </c>
      <c r="S419" s="207" t="s">
        <v>11</v>
      </c>
      <c r="T419" s="301" t="s">
        <v>508</v>
      </c>
      <c r="U419" s="305"/>
      <c r="V419" s="629" t="str">
        <f>Tabelle2255356[[#This Row],[FOPPE Art.-Nr.]]</f>
        <v>12133173S10</v>
      </c>
      <c r="W419" s="630"/>
      <c r="X419" s="307"/>
      <c r="Y419" s="307"/>
      <c r="Z419" s="307"/>
      <c r="AA419" s="307"/>
      <c r="AB419" s="307"/>
      <c r="AC419" s="307"/>
      <c r="AD419" s="307"/>
      <c r="AE419" s="307"/>
      <c r="AF419" s="307"/>
      <c r="AG419" s="307"/>
      <c r="AH419" s="307"/>
      <c r="AI419" s="307"/>
      <c r="AJ419" s="307"/>
      <c r="AK419" s="307"/>
      <c r="AL419" s="307"/>
      <c r="AM419" s="307"/>
      <c r="AN419" s="307"/>
      <c r="AO419" s="307"/>
      <c r="AP419" s="307"/>
      <c r="AQ419" s="307"/>
      <c r="AR419" s="307"/>
      <c r="AS419" s="307"/>
      <c r="AT419" s="307"/>
      <c r="AU419" s="307"/>
      <c r="AV419" s="307"/>
      <c r="AW419" s="307"/>
      <c r="AX419" s="307"/>
      <c r="AY419" s="307"/>
      <c r="AZ419" s="307"/>
      <c r="BA419" s="307"/>
      <c r="BB419" s="307"/>
      <c r="BC419" s="307"/>
      <c r="BD419" s="307"/>
      <c r="BE419" s="307"/>
      <c r="BF419" s="307"/>
      <c r="BG419" s="307"/>
      <c r="BH419" s="307"/>
      <c r="BI419" s="307"/>
      <c r="BJ419" s="307"/>
      <c r="BK419" s="307"/>
      <c r="BL419" s="307"/>
      <c r="BM419" s="307"/>
      <c r="BN419" s="307"/>
      <c r="BO419" s="307"/>
      <c r="BP419" s="307"/>
      <c r="BQ419" s="307"/>
      <c r="BR419" s="307"/>
      <c r="BS419" s="307"/>
      <c r="BT419" s="307"/>
      <c r="BU419" s="307"/>
      <c r="BV419" s="307"/>
      <c r="BW419" s="307"/>
      <c r="BX419" s="307"/>
      <c r="BY419" s="307"/>
      <c r="BZ419" s="307"/>
      <c r="CA419" s="307"/>
      <c r="CB419" s="307"/>
      <c r="CC419" s="307"/>
      <c r="CD419" s="307"/>
      <c r="CE419" s="307"/>
      <c r="CF419" s="307"/>
      <c r="CG419" s="307"/>
      <c r="CH419" s="307"/>
      <c r="CI419" s="307"/>
      <c r="CJ419" s="307"/>
      <c r="CK419" s="307"/>
      <c r="CL419" s="307"/>
      <c r="CM419" s="307"/>
    </row>
    <row r="420" spans="1:91" s="308" customFormat="1" ht="13.8" x14ac:dyDescent="0.3">
      <c r="A420" s="567" t="s">
        <v>52</v>
      </c>
      <c r="B420" s="207" t="s">
        <v>736</v>
      </c>
      <c r="C420" s="300" t="s">
        <v>98</v>
      </c>
      <c r="D420" s="300"/>
      <c r="E420" s="208" t="s">
        <v>872</v>
      </c>
      <c r="F420" s="313"/>
      <c r="G420" s="313" t="s">
        <v>42</v>
      </c>
      <c r="H420" s="313"/>
      <c r="I420" s="314"/>
      <c r="J420" s="313"/>
      <c r="K420" s="314" t="s">
        <v>42</v>
      </c>
      <c r="L420" s="315"/>
      <c r="M420" s="313"/>
      <c r="N420" s="301">
        <v>236173</v>
      </c>
      <c r="O420" s="315" t="s">
        <v>861</v>
      </c>
      <c r="P420" s="304">
        <v>2</v>
      </c>
      <c r="Q420" s="304">
        <v>100</v>
      </c>
      <c r="R420" s="538">
        <v>115372</v>
      </c>
      <c r="S420" s="207" t="s">
        <v>11</v>
      </c>
      <c r="T420" s="301" t="s">
        <v>508</v>
      </c>
      <c r="U420" s="305"/>
      <c r="V420" s="629" t="str">
        <f>Tabelle2255356[[#This Row],[FOPPE Art.-Nr.]]</f>
        <v>12133173S100</v>
      </c>
      <c r="W420" s="630"/>
      <c r="X420" s="307"/>
      <c r="Y420" s="307"/>
      <c r="Z420" s="307"/>
      <c r="AA420" s="307"/>
      <c r="AB420" s="307"/>
      <c r="AC420" s="307"/>
      <c r="AD420" s="307"/>
      <c r="AE420" s="307"/>
      <c r="AF420" s="307"/>
      <c r="AG420" s="307"/>
      <c r="AH420" s="307"/>
      <c r="AI420" s="307"/>
      <c r="AJ420" s="307"/>
      <c r="AK420" s="307"/>
      <c r="AL420" s="307"/>
      <c r="AM420" s="307"/>
      <c r="AN420" s="307"/>
      <c r="AO420" s="307"/>
      <c r="AP420" s="307"/>
      <c r="AQ420" s="307"/>
      <c r="AR420" s="307"/>
      <c r="AS420" s="307"/>
      <c r="AT420" s="307"/>
      <c r="AU420" s="307"/>
      <c r="AV420" s="307"/>
      <c r="AW420" s="307"/>
      <c r="AX420" s="307"/>
      <c r="AY420" s="307"/>
      <c r="AZ420" s="307"/>
      <c r="BA420" s="307"/>
      <c r="BB420" s="307"/>
      <c r="BC420" s="307"/>
      <c r="BD420" s="307"/>
      <c r="BE420" s="307"/>
      <c r="BF420" s="307"/>
      <c r="BG420" s="307"/>
      <c r="BH420" s="307"/>
      <c r="BI420" s="307"/>
      <c r="BJ420" s="307"/>
      <c r="BK420" s="307"/>
      <c r="BL420" s="307"/>
      <c r="BM420" s="307"/>
      <c r="BN420" s="307"/>
      <c r="BO420" s="307"/>
      <c r="BP420" s="307"/>
      <c r="BQ420" s="307"/>
      <c r="BR420" s="307"/>
      <c r="BS420" s="307"/>
      <c r="BT420" s="307"/>
      <c r="BU420" s="307"/>
      <c r="BV420" s="307"/>
      <c r="BW420" s="307"/>
      <c r="BX420" s="307"/>
      <c r="BY420" s="307"/>
      <c r="BZ420" s="307"/>
      <c r="CA420" s="307"/>
      <c r="CB420" s="307"/>
      <c r="CC420" s="307"/>
      <c r="CD420" s="307"/>
      <c r="CE420" s="307"/>
      <c r="CF420" s="307"/>
      <c r="CG420" s="307"/>
      <c r="CH420" s="307"/>
      <c r="CI420" s="307"/>
      <c r="CJ420" s="307"/>
      <c r="CK420" s="307"/>
      <c r="CL420" s="307"/>
      <c r="CM420" s="307"/>
    </row>
    <row r="421" spans="1:91" s="308" customFormat="1" ht="13.8" x14ac:dyDescent="0.3">
      <c r="A421" s="567" t="s">
        <v>52</v>
      </c>
      <c r="B421" s="207" t="s">
        <v>702</v>
      </c>
      <c r="C421" s="300" t="s">
        <v>98</v>
      </c>
      <c r="D421" s="300"/>
      <c r="E421" s="208" t="s">
        <v>871</v>
      </c>
      <c r="F421" s="313"/>
      <c r="G421" s="313" t="s">
        <v>42</v>
      </c>
      <c r="H421" s="313"/>
      <c r="I421" s="314"/>
      <c r="J421" s="313"/>
      <c r="K421" s="314" t="s">
        <v>42</v>
      </c>
      <c r="L421" s="315"/>
      <c r="M421" s="313"/>
      <c r="N421" s="301">
        <v>236174</v>
      </c>
      <c r="O421" s="315" t="s">
        <v>861</v>
      </c>
      <c r="P421" s="304">
        <v>50</v>
      </c>
      <c r="Q421" s="304">
        <v>1</v>
      </c>
      <c r="R421" s="538">
        <v>105492</v>
      </c>
      <c r="S421" s="207" t="s">
        <v>18</v>
      </c>
      <c r="T421" s="301" t="s">
        <v>508</v>
      </c>
      <c r="U421" s="305"/>
      <c r="V421" s="629" t="str">
        <f>Tabelle2255356[[#This Row],[FOPPE Art.-Nr.]]</f>
        <v>12133174S1</v>
      </c>
      <c r="W421" s="630"/>
      <c r="X421" s="307"/>
      <c r="Y421" s="307"/>
      <c r="Z421" s="307"/>
      <c r="AA421" s="307"/>
      <c r="AB421" s="307"/>
      <c r="AC421" s="307"/>
      <c r="AD421" s="307"/>
      <c r="AE421" s="307"/>
      <c r="AF421" s="307"/>
      <c r="AG421" s="307"/>
      <c r="AH421" s="307"/>
      <c r="AI421" s="307"/>
      <c r="AJ421" s="307"/>
      <c r="AK421" s="307"/>
      <c r="AL421" s="307"/>
      <c r="AM421" s="307"/>
      <c r="AN421" s="307"/>
      <c r="AO421" s="307"/>
      <c r="AP421" s="307"/>
      <c r="AQ421" s="307"/>
      <c r="AR421" s="307"/>
      <c r="AS421" s="307"/>
      <c r="AT421" s="307"/>
      <c r="AU421" s="307"/>
      <c r="AV421" s="307"/>
      <c r="AW421" s="307"/>
      <c r="AX421" s="307"/>
      <c r="AY421" s="307"/>
      <c r="AZ421" s="307"/>
      <c r="BA421" s="307"/>
      <c r="BB421" s="307"/>
      <c r="BC421" s="307"/>
      <c r="BD421" s="307"/>
      <c r="BE421" s="307"/>
      <c r="BF421" s="307"/>
      <c r="BG421" s="307"/>
      <c r="BH421" s="307"/>
      <c r="BI421" s="307"/>
      <c r="BJ421" s="307"/>
      <c r="BK421" s="307"/>
      <c r="BL421" s="307"/>
      <c r="BM421" s="307"/>
      <c r="BN421" s="307"/>
      <c r="BO421" s="307"/>
      <c r="BP421" s="307"/>
      <c r="BQ421" s="307"/>
      <c r="BR421" s="307"/>
      <c r="BS421" s="307"/>
      <c r="BT421" s="307"/>
      <c r="BU421" s="307"/>
      <c r="BV421" s="307"/>
      <c r="BW421" s="307"/>
      <c r="BX421" s="307"/>
      <c r="BY421" s="307"/>
      <c r="BZ421" s="307"/>
      <c r="CA421" s="307"/>
      <c r="CB421" s="307"/>
      <c r="CC421" s="307"/>
      <c r="CD421" s="307"/>
      <c r="CE421" s="307"/>
      <c r="CF421" s="307"/>
      <c r="CG421" s="307"/>
      <c r="CH421" s="307"/>
      <c r="CI421" s="307"/>
      <c r="CJ421" s="307"/>
      <c r="CK421" s="307"/>
      <c r="CL421" s="307"/>
      <c r="CM421" s="307"/>
    </row>
    <row r="422" spans="1:91" s="308" customFormat="1" ht="13.8" x14ac:dyDescent="0.3">
      <c r="A422" s="567" t="s">
        <v>52</v>
      </c>
      <c r="B422" s="207" t="s">
        <v>790</v>
      </c>
      <c r="C422" s="300" t="s">
        <v>98</v>
      </c>
      <c r="D422" s="300"/>
      <c r="E422" s="208" t="s">
        <v>871</v>
      </c>
      <c r="F422" s="313"/>
      <c r="G422" s="313" t="s">
        <v>42</v>
      </c>
      <c r="H422" s="313"/>
      <c r="I422" s="314"/>
      <c r="J422" s="313"/>
      <c r="K422" s="314" t="s">
        <v>42</v>
      </c>
      <c r="L422" s="315"/>
      <c r="M422" s="313"/>
      <c r="N422" s="301">
        <v>236174</v>
      </c>
      <c r="O422" s="315" t="s">
        <v>861</v>
      </c>
      <c r="P422" s="304">
        <v>50</v>
      </c>
      <c r="Q422" s="304">
        <v>10</v>
      </c>
      <c r="R422" s="538">
        <v>120627</v>
      </c>
      <c r="S422" s="207" t="s">
        <v>11</v>
      </c>
      <c r="T422" s="301" t="s">
        <v>508</v>
      </c>
      <c r="U422" s="305"/>
      <c r="V422" s="629" t="str">
        <f>Tabelle2255356[[#This Row],[FOPPE Art.-Nr.]]</f>
        <v>12133174S10</v>
      </c>
      <c r="W422" s="630"/>
      <c r="X422" s="307"/>
      <c r="Y422" s="307"/>
      <c r="Z422" s="307"/>
      <c r="AA422" s="307"/>
      <c r="AB422" s="307"/>
      <c r="AC422" s="307"/>
      <c r="AD422" s="307"/>
      <c r="AE422" s="307"/>
      <c r="AF422" s="307"/>
      <c r="AG422" s="307"/>
      <c r="AH422" s="307"/>
      <c r="AI422" s="307"/>
      <c r="AJ422" s="307"/>
      <c r="AK422" s="307"/>
      <c r="AL422" s="307"/>
      <c r="AM422" s="307"/>
      <c r="AN422" s="307"/>
      <c r="AO422" s="307"/>
      <c r="AP422" s="307"/>
      <c r="AQ422" s="307"/>
      <c r="AR422" s="307"/>
      <c r="AS422" s="307"/>
      <c r="AT422" s="307"/>
      <c r="AU422" s="307"/>
      <c r="AV422" s="307"/>
      <c r="AW422" s="307"/>
      <c r="AX422" s="307"/>
      <c r="AY422" s="307"/>
      <c r="AZ422" s="307"/>
      <c r="BA422" s="307"/>
      <c r="BB422" s="307"/>
      <c r="BC422" s="307"/>
      <c r="BD422" s="307"/>
      <c r="BE422" s="307"/>
      <c r="BF422" s="307"/>
      <c r="BG422" s="307"/>
      <c r="BH422" s="307"/>
      <c r="BI422" s="307"/>
      <c r="BJ422" s="307"/>
      <c r="BK422" s="307"/>
      <c r="BL422" s="307"/>
      <c r="BM422" s="307"/>
      <c r="BN422" s="307"/>
      <c r="BO422" s="307"/>
      <c r="BP422" s="307"/>
      <c r="BQ422" s="307"/>
      <c r="BR422" s="307"/>
      <c r="BS422" s="307"/>
      <c r="BT422" s="307"/>
      <c r="BU422" s="307"/>
      <c r="BV422" s="307"/>
      <c r="BW422" s="307"/>
      <c r="BX422" s="307"/>
      <c r="BY422" s="307"/>
      <c r="BZ422" s="307"/>
      <c r="CA422" s="307"/>
      <c r="CB422" s="307"/>
      <c r="CC422" s="307"/>
      <c r="CD422" s="307"/>
      <c r="CE422" s="307"/>
      <c r="CF422" s="307"/>
      <c r="CG422" s="307"/>
      <c r="CH422" s="307"/>
      <c r="CI422" s="307"/>
      <c r="CJ422" s="307"/>
      <c r="CK422" s="307"/>
      <c r="CL422" s="307"/>
      <c r="CM422" s="307"/>
    </row>
    <row r="423" spans="1:91" s="308" customFormat="1" ht="13.8" x14ac:dyDescent="0.3">
      <c r="A423" s="567" t="s">
        <v>52</v>
      </c>
      <c r="B423" s="207" t="s">
        <v>737</v>
      </c>
      <c r="C423" s="300" t="s">
        <v>98</v>
      </c>
      <c r="D423" s="300"/>
      <c r="E423" s="208" t="s">
        <v>872</v>
      </c>
      <c r="F423" s="313"/>
      <c r="G423" s="313" t="s">
        <v>42</v>
      </c>
      <c r="H423" s="313"/>
      <c r="I423" s="314"/>
      <c r="J423" s="313"/>
      <c r="K423" s="314" t="s">
        <v>42</v>
      </c>
      <c r="L423" s="315"/>
      <c r="M423" s="313"/>
      <c r="N423" s="301">
        <v>236174</v>
      </c>
      <c r="O423" s="315" t="s">
        <v>861</v>
      </c>
      <c r="P423" s="304">
        <v>50</v>
      </c>
      <c r="Q423" s="304">
        <v>100</v>
      </c>
      <c r="R423" s="538">
        <v>115372</v>
      </c>
      <c r="S423" s="207" t="s">
        <v>11</v>
      </c>
      <c r="T423" s="301" t="s">
        <v>508</v>
      </c>
      <c r="U423" s="305"/>
      <c r="V423" s="629" t="str">
        <f>Tabelle2255356[[#This Row],[FOPPE Art.-Nr.]]</f>
        <v>12133174S100</v>
      </c>
      <c r="W423" s="630"/>
      <c r="X423" s="307"/>
      <c r="Y423" s="307"/>
      <c r="Z423" s="307"/>
      <c r="AA423" s="307"/>
      <c r="AB423" s="307"/>
      <c r="AC423" s="307"/>
      <c r="AD423" s="307"/>
      <c r="AE423" s="307"/>
      <c r="AF423" s="307"/>
      <c r="AG423" s="307"/>
      <c r="AH423" s="307"/>
      <c r="AI423" s="307"/>
      <c r="AJ423" s="307"/>
      <c r="AK423" s="307"/>
      <c r="AL423" s="307"/>
      <c r="AM423" s="307"/>
      <c r="AN423" s="307"/>
      <c r="AO423" s="307"/>
      <c r="AP423" s="307"/>
      <c r="AQ423" s="307"/>
      <c r="AR423" s="307"/>
      <c r="AS423" s="307"/>
      <c r="AT423" s="307"/>
      <c r="AU423" s="307"/>
      <c r="AV423" s="307"/>
      <c r="AW423" s="307"/>
      <c r="AX423" s="307"/>
      <c r="AY423" s="307"/>
      <c r="AZ423" s="307"/>
      <c r="BA423" s="307"/>
      <c r="BB423" s="307"/>
      <c r="BC423" s="307"/>
      <c r="BD423" s="307"/>
      <c r="BE423" s="307"/>
      <c r="BF423" s="307"/>
      <c r="BG423" s="307"/>
      <c r="BH423" s="307"/>
      <c r="BI423" s="307"/>
      <c r="BJ423" s="307"/>
      <c r="BK423" s="307"/>
      <c r="BL423" s="307"/>
      <c r="BM423" s="307"/>
      <c r="BN423" s="307"/>
      <c r="BO423" s="307"/>
      <c r="BP423" s="307"/>
      <c r="BQ423" s="307"/>
      <c r="BR423" s="307"/>
      <c r="BS423" s="307"/>
      <c r="BT423" s="307"/>
      <c r="BU423" s="307"/>
      <c r="BV423" s="307"/>
      <c r="BW423" s="307"/>
      <c r="BX423" s="307"/>
      <c r="BY423" s="307"/>
      <c r="BZ423" s="307"/>
      <c r="CA423" s="307"/>
      <c r="CB423" s="307"/>
      <c r="CC423" s="307"/>
      <c r="CD423" s="307"/>
      <c r="CE423" s="307"/>
      <c r="CF423" s="307"/>
      <c r="CG423" s="307"/>
      <c r="CH423" s="307"/>
      <c r="CI423" s="307"/>
      <c r="CJ423" s="307"/>
      <c r="CK423" s="307"/>
      <c r="CL423" s="307"/>
      <c r="CM423" s="307"/>
    </row>
    <row r="424" spans="1:91" s="308" customFormat="1" ht="13.8" x14ac:dyDescent="0.3">
      <c r="A424" s="567" t="s">
        <v>39</v>
      </c>
      <c r="B424" s="207" t="s">
        <v>749</v>
      </c>
      <c r="C424" s="300"/>
      <c r="D424" s="300"/>
      <c r="E424" s="208" t="s">
        <v>102</v>
      </c>
      <c r="F424" s="313" t="s">
        <v>42</v>
      </c>
      <c r="G424" s="313" t="s">
        <v>42</v>
      </c>
      <c r="H424" s="313"/>
      <c r="I424" s="314" t="s">
        <v>42</v>
      </c>
      <c r="J424" s="313"/>
      <c r="K424" s="314"/>
      <c r="L424" s="315"/>
      <c r="M424" s="313"/>
      <c r="N424" s="301">
        <v>236175</v>
      </c>
      <c r="O424" s="315" t="s">
        <v>865</v>
      </c>
      <c r="P424" s="304">
        <v>40</v>
      </c>
      <c r="Q424" s="304">
        <v>1</v>
      </c>
      <c r="R424" s="538">
        <v>115864</v>
      </c>
      <c r="S424" s="207" t="s">
        <v>18</v>
      </c>
      <c r="T424" s="301"/>
      <c r="U424" s="305"/>
      <c r="V424" s="629" t="str">
        <f>Tabelle2255356[[#This Row],[FOPPE Art.-Nr.]]</f>
        <v>11133175S1</v>
      </c>
      <c r="W424" s="630"/>
      <c r="X424" s="307"/>
      <c r="Y424" s="307"/>
      <c r="Z424" s="307"/>
      <c r="AA424" s="307"/>
      <c r="AB424" s="307"/>
      <c r="AC424" s="307"/>
      <c r="AD424" s="307"/>
      <c r="AE424" s="307"/>
      <c r="AF424" s="307"/>
      <c r="AG424" s="307"/>
      <c r="AH424" s="307"/>
      <c r="AI424" s="307"/>
      <c r="AJ424" s="307"/>
      <c r="AK424" s="307"/>
      <c r="AL424" s="307"/>
      <c r="AM424" s="307"/>
      <c r="AN424" s="307"/>
      <c r="AO424" s="307"/>
      <c r="AP424" s="307"/>
      <c r="AQ424" s="307"/>
      <c r="AR424" s="307"/>
      <c r="AS424" s="307"/>
      <c r="AT424" s="307"/>
      <c r="AU424" s="307"/>
      <c r="AV424" s="307"/>
      <c r="AW424" s="307"/>
      <c r="AX424" s="307"/>
      <c r="AY424" s="307"/>
      <c r="AZ424" s="307"/>
      <c r="BA424" s="307"/>
      <c r="BB424" s="307"/>
      <c r="BC424" s="307"/>
      <c r="BD424" s="307"/>
      <c r="BE424" s="307"/>
      <c r="BF424" s="307"/>
      <c r="BG424" s="307"/>
      <c r="BH424" s="307"/>
      <c r="BI424" s="307"/>
      <c r="BJ424" s="307"/>
      <c r="BK424" s="307"/>
      <c r="BL424" s="307"/>
      <c r="BM424" s="307"/>
      <c r="BN424" s="307"/>
      <c r="BO424" s="307"/>
      <c r="BP424" s="307"/>
      <c r="BQ424" s="307"/>
      <c r="BR424" s="307"/>
      <c r="BS424" s="307"/>
      <c r="BT424" s="307"/>
      <c r="BU424" s="307"/>
      <c r="BV424" s="307"/>
      <c r="BW424" s="307"/>
      <c r="BX424" s="307"/>
      <c r="BY424" s="307"/>
      <c r="BZ424" s="307"/>
      <c r="CA424" s="307"/>
      <c r="CB424" s="307"/>
      <c r="CC424" s="307"/>
      <c r="CD424" s="307"/>
      <c r="CE424" s="307"/>
      <c r="CF424" s="307"/>
      <c r="CG424" s="307"/>
      <c r="CH424" s="307"/>
      <c r="CI424" s="307"/>
      <c r="CJ424" s="307"/>
      <c r="CK424" s="307"/>
      <c r="CL424" s="307"/>
      <c r="CM424" s="307"/>
    </row>
    <row r="425" spans="1:91" s="308" customFormat="1" ht="13.8" x14ac:dyDescent="0.3">
      <c r="A425" s="567" t="s">
        <v>39</v>
      </c>
      <c r="B425" s="207" t="s">
        <v>765</v>
      </c>
      <c r="C425" s="300"/>
      <c r="D425" s="300"/>
      <c r="E425" s="208" t="s">
        <v>102</v>
      </c>
      <c r="F425" s="313" t="s">
        <v>42</v>
      </c>
      <c r="G425" s="313" t="s">
        <v>42</v>
      </c>
      <c r="H425" s="313"/>
      <c r="I425" s="314" t="s">
        <v>42</v>
      </c>
      <c r="J425" s="313"/>
      <c r="K425" s="314"/>
      <c r="L425" s="315"/>
      <c r="M425" s="313"/>
      <c r="N425" s="301">
        <v>236175</v>
      </c>
      <c r="O425" s="315" t="s">
        <v>865</v>
      </c>
      <c r="P425" s="304">
        <v>40</v>
      </c>
      <c r="Q425" s="304">
        <v>10</v>
      </c>
      <c r="R425" s="538">
        <v>120452</v>
      </c>
      <c r="S425" s="207" t="s">
        <v>11</v>
      </c>
      <c r="T425" s="301"/>
      <c r="U425" s="305"/>
      <c r="V425" s="629" t="str">
        <f>Tabelle2255356[[#This Row],[FOPPE Art.-Nr.]]</f>
        <v>11133175S10</v>
      </c>
      <c r="W425" s="630"/>
      <c r="X425" s="307"/>
      <c r="Y425" s="307"/>
      <c r="Z425" s="307"/>
      <c r="AA425" s="307"/>
      <c r="AB425" s="307"/>
      <c r="AC425" s="307"/>
      <c r="AD425" s="307"/>
      <c r="AE425" s="307"/>
      <c r="AF425" s="307"/>
      <c r="AG425" s="307"/>
      <c r="AH425" s="307"/>
      <c r="AI425" s="307"/>
      <c r="AJ425" s="307"/>
      <c r="AK425" s="307"/>
      <c r="AL425" s="307"/>
      <c r="AM425" s="307"/>
      <c r="AN425" s="307"/>
      <c r="AO425" s="307"/>
      <c r="AP425" s="307"/>
      <c r="AQ425" s="307"/>
      <c r="AR425" s="307"/>
      <c r="AS425" s="307"/>
      <c r="AT425" s="307"/>
      <c r="AU425" s="307"/>
      <c r="AV425" s="307"/>
      <c r="AW425" s="307"/>
      <c r="AX425" s="307"/>
      <c r="AY425" s="307"/>
      <c r="AZ425" s="307"/>
      <c r="BA425" s="307"/>
      <c r="BB425" s="307"/>
      <c r="BC425" s="307"/>
      <c r="BD425" s="307"/>
      <c r="BE425" s="307"/>
      <c r="BF425" s="307"/>
      <c r="BG425" s="307"/>
      <c r="BH425" s="307"/>
      <c r="BI425" s="307"/>
      <c r="BJ425" s="307"/>
      <c r="BK425" s="307"/>
      <c r="BL425" s="307"/>
      <c r="BM425" s="307"/>
      <c r="BN425" s="307"/>
      <c r="BO425" s="307"/>
      <c r="BP425" s="307"/>
      <c r="BQ425" s="307"/>
      <c r="BR425" s="307"/>
      <c r="BS425" s="307"/>
      <c r="BT425" s="307"/>
      <c r="BU425" s="307"/>
      <c r="BV425" s="307"/>
      <c r="BW425" s="307"/>
      <c r="BX425" s="307"/>
      <c r="BY425" s="307"/>
      <c r="BZ425" s="307"/>
      <c r="CA425" s="307"/>
      <c r="CB425" s="307"/>
      <c r="CC425" s="307"/>
      <c r="CD425" s="307"/>
      <c r="CE425" s="307"/>
      <c r="CF425" s="307"/>
      <c r="CG425" s="307"/>
      <c r="CH425" s="307"/>
      <c r="CI425" s="307"/>
      <c r="CJ425" s="307"/>
      <c r="CK425" s="307"/>
      <c r="CL425" s="307"/>
      <c r="CM425" s="307"/>
    </row>
    <row r="426" spans="1:91" s="308" customFormat="1" ht="13.8" x14ac:dyDescent="0.3">
      <c r="A426" s="567" t="s">
        <v>39</v>
      </c>
      <c r="B426" s="207" t="s">
        <v>751</v>
      </c>
      <c r="C426" s="300" t="s">
        <v>61</v>
      </c>
      <c r="D426" s="300"/>
      <c r="E426" s="208" t="s">
        <v>161</v>
      </c>
      <c r="F426" s="313" t="s">
        <v>42</v>
      </c>
      <c r="G426" s="313" t="s">
        <v>42</v>
      </c>
      <c r="H426" s="313"/>
      <c r="I426" s="314" t="s">
        <v>42</v>
      </c>
      <c r="J426" s="313"/>
      <c r="K426" s="314"/>
      <c r="L426" s="315"/>
      <c r="M426" s="313"/>
      <c r="N426" s="301">
        <v>236175</v>
      </c>
      <c r="O426" s="315" t="s">
        <v>865</v>
      </c>
      <c r="P426" s="304">
        <v>40</v>
      </c>
      <c r="Q426" s="304">
        <v>100</v>
      </c>
      <c r="R426" s="538">
        <v>115865</v>
      </c>
      <c r="S426" s="207" t="s">
        <v>11</v>
      </c>
      <c r="T426" s="301"/>
      <c r="U426" s="305"/>
      <c r="V426" s="629" t="str">
        <f>Tabelle2255356[[#This Row],[FOPPE Art.-Nr.]]</f>
        <v>11133175S100</v>
      </c>
      <c r="W426" s="630"/>
      <c r="X426" s="307"/>
      <c r="Y426" s="307"/>
      <c r="Z426" s="307"/>
      <c r="AA426" s="307"/>
      <c r="AB426" s="307"/>
      <c r="AC426" s="307"/>
      <c r="AD426" s="307"/>
      <c r="AE426" s="307"/>
      <c r="AF426" s="307"/>
      <c r="AG426" s="307"/>
      <c r="AH426" s="307"/>
      <c r="AI426" s="307"/>
      <c r="AJ426" s="307"/>
      <c r="AK426" s="307"/>
      <c r="AL426" s="307"/>
      <c r="AM426" s="307"/>
      <c r="AN426" s="307"/>
      <c r="AO426" s="307"/>
      <c r="AP426" s="307"/>
      <c r="AQ426" s="307"/>
      <c r="AR426" s="307"/>
      <c r="AS426" s="307"/>
      <c r="AT426" s="307"/>
      <c r="AU426" s="307"/>
      <c r="AV426" s="307"/>
      <c r="AW426" s="307"/>
      <c r="AX426" s="307"/>
      <c r="AY426" s="307"/>
      <c r="AZ426" s="307"/>
      <c r="BA426" s="307"/>
      <c r="BB426" s="307"/>
      <c r="BC426" s="307"/>
      <c r="BD426" s="307"/>
      <c r="BE426" s="307"/>
      <c r="BF426" s="307"/>
      <c r="BG426" s="307"/>
      <c r="BH426" s="307"/>
      <c r="BI426" s="307"/>
      <c r="BJ426" s="307"/>
      <c r="BK426" s="307"/>
      <c r="BL426" s="307"/>
      <c r="BM426" s="307"/>
      <c r="BN426" s="307"/>
      <c r="BO426" s="307"/>
      <c r="BP426" s="307"/>
      <c r="BQ426" s="307"/>
      <c r="BR426" s="307"/>
      <c r="BS426" s="307"/>
      <c r="BT426" s="307"/>
      <c r="BU426" s="307"/>
      <c r="BV426" s="307"/>
      <c r="BW426" s="307"/>
      <c r="BX426" s="307"/>
      <c r="BY426" s="307"/>
      <c r="BZ426" s="307"/>
      <c r="CA426" s="307"/>
      <c r="CB426" s="307"/>
      <c r="CC426" s="307"/>
      <c r="CD426" s="307"/>
      <c r="CE426" s="307"/>
      <c r="CF426" s="307"/>
      <c r="CG426" s="307"/>
      <c r="CH426" s="307"/>
      <c r="CI426" s="307"/>
      <c r="CJ426" s="307"/>
      <c r="CK426" s="307"/>
      <c r="CL426" s="307"/>
      <c r="CM426" s="307"/>
    </row>
    <row r="427" spans="1:91" s="308" customFormat="1" ht="13.8" x14ac:dyDescent="0.3">
      <c r="A427" s="567" t="s">
        <v>39</v>
      </c>
      <c r="B427" s="207" t="s">
        <v>395</v>
      </c>
      <c r="C427" s="300" t="s">
        <v>61</v>
      </c>
      <c r="D427" s="300"/>
      <c r="E427" s="208" t="s">
        <v>163</v>
      </c>
      <c r="F427" s="313" t="s">
        <v>42</v>
      </c>
      <c r="G427" s="313" t="s">
        <v>42</v>
      </c>
      <c r="H427" s="313" t="s">
        <v>42</v>
      </c>
      <c r="I427" s="314"/>
      <c r="J427" s="313"/>
      <c r="K427" s="314"/>
      <c r="L427" s="315"/>
      <c r="M427" s="313"/>
      <c r="N427" s="301">
        <v>236175</v>
      </c>
      <c r="O427" s="315" t="s">
        <v>190</v>
      </c>
      <c r="P427" s="304">
        <v>40</v>
      </c>
      <c r="Q427" s="304">
        <v>100</v>
      </c>
      <c r="R427" s="538">
        <v>121985</v>
      </c>
      <c r="S427" s="207" t="s">
        <v>11</v>
      </c>
      <c r="T427" s="301"/>
      <c r="U427" s="305"/>
      <c r="V427" s="629" t="str">
        <f>Tabelle2255356[[#This Row],[FOPPE Art.-Nr.]]</f>
        <v>11133175S100IKT</v>
      </c>
      <c r="W427" s="630"/>
      <c r="X427" s="307"/>
      <c r="Y427" s="307"/>
      <c r="Z427" s="307"/>
      <c r="AA427" s="307"/>
      <c r="AB427" s="307"/>
      <c r="AC427" s="307"/>
      <c r="AD427" s="307"/>
      <c r="AE427" s="307"/>
      <c r="AF427" s="307"/>
      <c r="AG427" s="307"/>
      <c r="AH427" s="307"/>
      <c r="AI427" s="307"/>
      <c r="AJ427" s="307"/>
      <c r="AK427" s="307"/>
      <c r="AL427" s="307"/>
      <c r="AM427" s="307"/>
      <c r="AN427" s="307"/>
      <c r="AO427" s="307"/>
      <c r="AP427" s="307"/>
      <c r="AQ427" s="307"/>
      <c r="AR427" s="307"/>
      <c r="AS427" s="307"/>
      <c r="AT427" s="307"/>
      <c r="AU427" s="307"/>
      <c r="AV427" s="307"/>
      <c r="AW427" s="307"/>
      <c r="AX427" s="307"/>
      <c r="AY427" s="307"/>
      <c r="AZ427" s="307"/>
      <c r="BA427" s="307"/>
      <c r="BB427" s="307"/>
      <c r="BC427" s="307"/>
      <c r="BD427" s="307"/>
      <c r="BE427" s="307"/>
      <c r="BF427" s="307"/>
      <c r="BG427" s="307"/>
      <c r="BH427" s="307"/>
      <c r="BI427" s="307"/>
      <c r="BJ427" s="307"/>
      <c r="BK427" s="307"/>
      <c r="BL427" s="307"/>
      <c r="BM427" s="307"/>
      <c r="BN427" s="307"/>
      <c r="BO427" s="307"/>
      <c r="BP427" s="307"/>
      <c r="BQ427" s="307"/>
      <c r="BR427" s="307"/>
      <c r="BS427" s="307"/>
      <c r="BT427" s="307"/>
      <c r="BU427" s="307"/>
      <c r="BV427" s="307"/>
      <c r="BW427" s="307"/>
      <c r="BX427" s="307"/>
      <c r="BY427" s="307"/>
      <c r="BZ427" s="307"/>
      <c r="CA427" s="307"/>
      <c r="CB427" s="307"/>
      <c r="CC427" s="307"/>
      <c r="CD427" s="307"/>
      <c r="CE427" s="307"/>
      <c r="CF427" s="307"/>
      <c r="CG427" s="307"/>
      <c r="CH427" s="307"/>
      <c r="CI427" s="307"/>
      <c r="CJ427" s="307"/>
      <c r="CK427" s="307"/>
      <c r="CL427" s="307"/>
      <c r="CM427" s="307"/>
    </row>
    <row r="428" spans="1:91" s="308" customFormat="1" ht="13.95" customHeight="1" x14ac:dyDescent="0.3">
      <c r="A428" s="567" t="s">
        <v>39</v>
      </c>
      <c r="B428" s="207" t="s">
        <v>396</v>
      </c>
      <c r="C428" s="300"/>
      <c r="D428" s="300"/>
      <c r="E428" s="208" t="s">
        <v>166</v>
      </c>
      <c r="F428" s="313" t="s">
        <v>42</v>
      </c>
      <c r="G428" s="313" t="s">
        <v>42</v>
      </c>
      <c r="H428" s="313" t="s">
        <v>42</v>
      </c>
      <c r="I428" s="314"/>
      <c r="J428" s="313"/>
      <c r="K428" s="314"/>
      <c r="L428" s="315"/>
      <c r="M428" s="313"/>
      <c r="N428" s="301">
        <v>236175</v>
      </c>
      <c r="O428" s="315" t="s">
        <v>190</v>
      </c>
      <c r="P428" s="304">
        <v>40</v>
      </c>
      <c r="Q428" s="304">
        <v>10</v>
      </c>
      <c r="R428" s="538">
        <v>121986</v>
      </c>
      <c r="S428" s="207" t="s">
        <v>11</v>
      </c>
      <c r="T428" s="301"/>
      <c r="U428" s="305"/>
      <c r="V428" s="629" t="str">
        <f>Tabelle2255356[[#This Row],[FOPPE Art.-Nr.]]</f>
        <v>11133175S10IKT</v>
      </c>
      <c r="W428" s="630"/>
      <c r="X428" s="307"/>
      <c r="Y428" s="307"/>
      <c r="Z428" s="307"/>
      <c r="AA428" s="307"/>
      <c r="AB428" s="307"/>
      <c r="AC428" s="307"/>
      <c r="AD428" s="307"/>
      <c r="AE428" s="307"/>
      <c r="AF428" s="307"/>
      <c r="AG428" s="307"/>
      <c r="AH428" s="307"/>
      <c r="AI428" s="307"/>
      <c r="AJ428" s="307"/>
      <c r="AK428" s="307"/>
      <c r="AL428" s="307"/>
      <c r="AM428" s="307"/>
      <c r="AN428" s="307"/>
      <c r="AO428" s="307"/>
      <c r="AP428" s="307"/>
      <c r="AQ428" s="307"/>
      <c r="AR428" s="307"/>
      <c r="AS428" s="307"/>
      <c r="AT428" s="307"/>
      <c r="AU428" s="307"/>
      <c r="AV428" s="307"/>
      <c r="AW428" s="307"/>
      <c r="AX428" s="307"/>
      <c r="AY428" s="307"/>
      <c r="AZ428" s="307"/>
      <c r="BA428" s="307"/>
      <c r="BB428" s="307"/>
      <c r="BC428" s="307"/>
      <c r="BD428" s="307"/>
      <c r="BE428" s="307"/>
      <c r="BF428" s="307"/>
      <c r="BG428" s="307"/>
      <c r="BH428" s="307"/>
      <c r="BI428" s="307"/>
      <c r="BJ428" s="307"/>
      <c r="BK428" s="307"/>
      <c r="BL428" s="307"/>
      <c r="BM428" s="307"/>
      <c r="BN428" s="307"/>
      <c r="BO428" s="307"/>
      <c r="BP428" s="307"/>
      <c r="BQ428" s="307"/>
      <c r="BR428" s="307"/>
      <c r="BS428" s="307"/>
      <c r="BT428" s="307"/>
      <c r="BU428" s="307"/>
      <c r="BV428" s="307"/>
      <c r="BW428" s="307"/>
      <c r="BX428" s="307"/>
      <c r="BY428" s="307"/>
      <c r="BZ428" s="307"/>
      <c r="CA428" s="307"/>
      <c r="CB428" s="307"/>
      <c r="CC428" s="307"/>
      <c r="CD428" s="307"/>
      <c r="CE428" s="307"/>
      <c r="CF428" s="307"/>
      <c r="CG428" s="307"/>
      <c r="CH428" s="307"/>
      <c r="CI428" s="307"/>
      <c r="CJ428" s="307"/>
      <c r="CK428" s="307"/>
      <c r="CL428" s="307"/>
      <c r="CM428" s="307"/>
    </row>
    <row r="429" spans="1:91" s="308" customFormat="1" ht="13.8" x14ac:dyDescent="0.3">
      <c r="A429" s="567" t="s">
        <v>39</v>
      </c>
      <c r="B429" s="207" t="s">
        <v>397</v>
      </c>
      <c r="C429" s="300"/>
      <c r="D429" s="300"/>
      <c r="E429" s="208" t="s">
        <v>166</v>
      </c>
      <c r="F429" s="313" t="s">
        <v>42</v>
      </c>
      <c r="G429" s="313" t="s">
        <v>42</v>
      </c>
      <c r="H429" s="313" t="s">
        <v>42</v>
      </c>
      <c r="I429" s="314"/>
      <c r="J429" s="313"/>
      <c r="K429" s="314"/>
      <c r="L429" s="315"/>
      <c r="M429" s="313"/>
      <c r="N429" s="301">
        <v>236175</v>
      </c>
      <c r="O429" s="315" t="s">
        <v>190</v>
      </c>
      <c r="P429" s="304">
        <v>40</v>
      </c>
      <c r="Q429" s="304">
        <v>1</v>
      </c>
      <c r="R429" s="538">
        <v>121987</v>
      </c>
      <c r="S429" s="207" t="s">
        <v>18</v>
      </c>
      <c r="T429" s="301"/>
      <c r="U429" s="305"/>
      <c r="V429" s="629" t="str">
        <f>Tabelle2255356[[#This Row],[FOPPE Art.-Nr.]]</f>
        <v>11133175S1IKT</v>
      </c>
      <c r="W429" s="630"/>
      <c r="X429" s="307"/>
      <c r="Y429" s="307"/>
      <c r="Z429" s="307"/>
      <c r="AA429" s="307"/>
      <c r="AB429" s="307"/>
      <c r="AC429" s="307"/>
      <c r="AD429" s="307"/>
      <c r="AE429" s="307"/>
      <c r="AF429" s="307"/>
      <c r="AG429" s="307"/>
      <c r="AH429" s="307"/>
      <c r="AI429" s="307"/>
      <c r="AJ429" s="307"/>
      <c r="AK429" s="307"/>
      <c r="AL429" s="307"/>
      <c r="AM429" s="307"/>
      <c r="AN429" s="307"/>
      <c r="AO429" s="307"/>
      <c r="AP429" s="307"/>
      <c r="AQ429" s="307"/>
      <c r="AR429" s="307"/>
      <c r="AS429" s="307"/>
      <c r="AT429" s="307"/>
      <c r="AU429" s="307"/>
      <c r="AV429" s="307"/>
      <c r="AW429" s="307"/>
      <c r="AX429" s="307"/>
      <c r="AY429" s="307"/>
      <c r="AZ429" s="307"/>
      <c r="BA429" s="307"/>
      <c r="BB429" s="307"/>
      <c r="BC429" s="307"/>
      <c r="BD429" s="307"/>
      <c r="BE429" s="307"/>
      <c r="BF429" s="307"/>
      <c r="BG429" s="307"/>
      <c r="BH429" s="307"/>
      <c r="BI429" s="307"/>
      <c r="BJ429" s="307"/>
      <c r="BK429" s="307"/>
      <c r="BL429" s="307"/>
      <c r="BM429" s="307"/>
      <c r="BN429" s="307"/>
      <c r="BO429" s="307"/>
      <c r="BP429" s="307"/>
      <c r="BQ429" s="307"/>
      <c r="BR429" s="307"/>
      <c r="BS429" s="307"/>
      <c r="BT429" s="307"/>
      <c r="BU429" s="307"/>
      <c r="BV429" s="307"/>
      <c r="BW429" s="307"/>
      <c r="BX429" s="307"/>
      <c r="BY429" s="307"/>
      <c r="BZ429" s="307"/>
      <c r="CA429" s="307"/>
      <c r="CB429" s="307"/>
      <c r="CC429" s="307"/>
      <c r="CD429" s="307"/>
      <c r="CE429" s="307"/>
      <c r="CF429" s="307"/>
      <c r="CG429" s="307"/>
      <c r="CH429" s="307"/>
      <c r="CI429" s="307"/>
      <c r="CJ429" s="307"/>
      <c r="CK429" s="307"/>
      <c r="CL429" s="307"/>
      <c r="CM429" s="307"/>
    </row>
    <row r="430" spans="1:91" s="308" customFormat="1" ht="13.8" x14ac:dyDescent="0.3">
      <c r="A430" s="569" t="s">
        <v>39</v>
      </c>
      <c r="B430" s="207" t="s">
        <v>833</v>
      </c>
      <c r="C430" s="334"/>
      <c r="D430" s="334"/>
      <c r="E430" s="322" t="s">
        <v>57</v>
      </c>
      <c r="F430" s="313" t="s">
        <v>42</v>
      </c>
      <c r="G430" s="313" t="s">
        <v>42</v>
      </c>
      <c r="H430" s="313" t="s">
        <v>42</v>
      </c>
      <c r="I430" s="314"/>
      <c r="J430" s="313"/>
      <c r="K430" s="314"/>
      <c r="L430" s="315"/>
      <c r="M430" s="313" t="s">
        <v>42</v>
      </c>
      <c r="N430" s="301">
        <v>236189</v>
      </c>
      <c r="O430" s="315" t="s">
        <v>834</v>
      </c>
      <c r="P430" s="326">
        <v>4</v>
      </c>
      <c r="Q430" s="326">
        <v>1</v>
      </c>
      <c r="R430" s="540">
        <v>119564</v>
      </c>
      <c r="S430" s="207" t="s">
        <v>18</v>
      </c>
      <c r="T430" s="301"/>
      <c r="U430" s="305"/>
      <c r="V430" s="629" t="str">
        <f>Tabelle2255356[[#This Row],[FOPPE Art.-Nr.]]</f>
        <v>11133189S1</v>
      </c>
      <c r="W430" s="630"/>
      <c r="X430" s="307"/>
      <c r="Y430" s="307"/>
      <c r="Z430" s="307"/>
      <c r="AA430" s="307"/>
      <c r="AB430" s="307"/>
      <c r="AC430" s="307"/>
      <c r="AD430" s="307"/>
      <c r="AE430" s="307"/>
      <c r="AF430" s="307"/>
      <c r="AG430" s="307"/>
      <c r="AH430" s="307"/>
      <c r="AI430" s="307"/>
      <c r="AJ430" s="307"/>
      <c r="AK430" s="307"/>
      <c r="AL430" s="307"/>
      <c r="AM430" s="307"/>
      <c r="AN430" s="307"/>
      <c r="AO430" s="307"/>
      <c r="AP430" s="307"/>
      <c r="AQ430" s="307"/>
      <c r="AR430" s="307"/>
      <c r="AS430" s="307"/>
      <c r="AT430" s="307"/>
      <c r="AU430" s="307"/>
      <c r="AV430" s="307"/>
      <c r="AW430" s="307"/>
      <c r="AX430" s="307"/>
      <c r="AY430" s="307"/>
      <c r="AZ430" s="307"/>
      <c r="BA430" s="307"/>
      <c r="BB430" s="307"/>
      <c r="BC430" s="307"/>
      <c r="BD430" s="307"/>
      <c r="BE430" s="307"/>
      <c r="BF430" s="307"/>
      <c r="BG430" s="307"/>
      <c r="BH430" s="307"/>
      <c r="BI430" s="307"/>
      <c r="BJ430" s="307"/>
      <c r="BK430" s="307"/>
      <c r="BL430" s="307"/>
      <c r="BM430" s="307"/>
      <c r="BN430" s="307"/>
      <c r="BO430" s="307"/>
      <c r="BP430" s="307"/>
      <c r="BQ430" s="307"/>
      <c r="BR430" s="307"/>
      <c r="BS430" s="307"/>
      <c r="BT430" s="307"/>
      <c r="BU430" s="307"/>
      <c r="BV430" s="307"/>
      <c r="BW430" s="307"/>
      <c r="BX430" s="307"/>
      <c r="BY430" s="307"/>
      <c r="BZ430" s="307"/>
      <c r="CA430" s="307"/>
      <c r="CB430" s="307"/>
      <c r="CC430" s="307"/>
      <c r="CD430" s="307"/>
      <c r="CE430" s="307"/>
      <c r="CF430" s="307"/>
      <c r="CG430" s="307"/>
      <c r="CH430" s="307"/>
      <c r="CI430" s="307"/>
      <c r="CJ430" s="307"/>
      <c r="CK430" s="307"/>
      <c r="CL430" s="307"/>
      <c r="CM430" s="307"/>
    </row>
    <row r="431" spans="1:91" s="308" customFormat="1" ht="13.8" x14ac:dyDescent="0.3">
      <c r="A431" s="569" t="s">
        <v>39</v>
      </c>
      <c r="B431" s="207" t="s">
        <v>835</v>
      </c>
      <c r="C431" s="334"/>
      <c r="D431" s="334"/>
      <c r="E431" s="322" t="s">
        <v>57</v>
      </c>
      <c r="F431" s="313" t="s">
        <v>42</v>
      </c>
      <c r="G431" s="313" t="s">
        <v>42</v>
      </c>
      <c r="H431" s="313" t="s">
        <v>42</v>
      </c>
      <c r="I431" s="314"/>
      <c r="J431" s="313"/>
      <c r="K431" s="314"/>
      <c r="L431" s="315"/>
      <c r="M431" s="313"/>
      <c r="N431" s="301">
        <v>236189</v>
      </c>
      <c r="O431" s="315" t="s">
        <v>834</v>
      </c>
      <c r="P431" s="326">
        <v>4</v>
      </c>
      <c r="Q431" s="326">
        <v>10</v>
      </c>
      <c r="R431" s="540">
        <v>119800</v>
      </c>
      <c r="S431" s="207" t="s">
        <v>11</v>
      </c>
      <c r="T431" s="301"/>
      <c r="U431" s="305"/>
      <c r="V431" s="629" t="str">
        <f>Tabelle2255356[[#This Row],[FOPPE Art.-Nr.]]</f>
        <v>11133189S10</v>
      </c>
      <c r="W431" s="630"/>
      <c r="X431" s="307"/>
      <c r="Y431" s="307"/>
      <c r="Z431" s="307"/>
      <c r="AA431" s="307"/>
      <c r="AB431" s="307"/>
      <c r="AC431" s="307"/>
      <c r="AD431" s="307"/>
      <c r="AE431" s="307"/>
      <c r="AF431" s="307"/>
      <c r="AG431" s="307"/>
      <c r="AH431" s="307"/>
      <c r="AI431" s="307"/>
      <c r="AJ431" s="307"/>
      <c r="AK431" s="307"/>
      <c r="AL431" s="307"/>
      <c r="AM431" s="307"/>
      <c r="AN431" s="307"/>
      <c r="AO431" s="307"/>
      <c r="AP431" s="307"/>
      <c r="AQ431" s="307"/>
      <c r="AR431" s="307"/>
      <c r="AS431" s="307"/>
      <c r="AT431" s="307"/>
      <c r="AU431" s="307"/>
      <c r="AV431" s="307"/>
      <c r="AW431" s="307"/>
      <c r="AX431" s="307"/>
      <c r="AY431" s="307"/>
      <c r="AZ431" s="307"/>
      <c r="BA431" s="307"/>
      <c r="BB431" s="307"/>
      <c r="BC431" s="307"/>
      <c r="BD431" s="307"/>
      <c r="BE431" s="307"/>
      <c r="BF431" s="307"/>
      <c r="BG431" s="307"/>
      <c r="BH431" s="307"/>
      <c r="BI431" s="307"/>
      <c r="BJ431" s="307"/>
      <c r="BK431" s="307"/>
      <c r="BL431" s="307"/>
      <c r="BM431" s="307"/>
      <c r="BN431" s="307"/>
      <c r="BO431" s="307"/>
      <c r="BP431" s="307"/>
      <c r="BQ431" s="307"/>
      <c r="BR431" s="307"/>
      <c r="BS431" s="307"/>
      <c r="BT431" s="307"/>
      <c r="BU431" s="307"/>
      <c r="BV431" s="307"/>
      <c r="BW431" s="307"/>
      <c r="BX431" s="307"/>
      <c r="BY431" s="307"/>
      <c r="BZ431" s="307"/>
      <c r="CA431" s="307"/>
      <c r="CB431" s="307"/>
      <c r="CC431" s="307"/>
      <c r="CD431" s="307"/>
      <c r="CE431" s="307"/>
      <c r="CF431" s="307"/>
      <c r="CG431" s="307"/>
      <c r="CH431" s="307"/>
      <c r="CI431" s="307"/>
      <c r="CJ431" s="307"/>
      <c r="CK431" s="307"/>
      <c r="CL431" s="307"/>
      <c r="CM431" s="307"/>
    </row>
    <row r="432" spans="1:91" s="308" customFormat="1" ht="13.8" x14ac:dyDescent="0.3">
      <c r="A432" s="569" t="s">
        <v>39</v>
      </c>
      <c r="B432" s="207" t="s">
        <v>836</v>
      </c>
      <c r="C432" s="334" t="s">
        <v>61</v>
      </c>
      <c r="D432" s="334"/>
      <c r="E432" s="322" t="s">
        <v>62</v>
      </c>
      <c r="F432" s="313" t="s">
        <v>42</v>
      </c>
      <c r="G432" s="313" t="s">
        <v>42</v>
      </c>
      <c r="H432" s="313" t="s">
        <v>42</v>
      </c>
      <c r="I432" s="314"/>
      <c r="J432" s="313"/>
      <c r="K432" s="314"/>
      <c r="L432" s="315"/>
      <c r="M432" s="313"/>
      <c r="N432" s="301">
        <v>236189</v>
      </c>
      <c r="O432" s="315" t="s">
        <v>834</v>
      </c>
      <c r="P432" s="326">
        <v>4</v>
      </c>
      <c r="Q432" s="326">
        <v>100</v>
      </c>
      <c r="R432" s="538">
        <v>119801</v>
      </c>
      <c r="S432" s="207" t="s">
        <v>11</v>
      </c>
      <c r="T432" s="301"/>
      <c r="U432" s="305"/>
      <c r="V432" s="629" t="str">
        <f>Tabelle2255356[[#This Row],[FOPPE Art.-Nr.]]</f>
        <v>11133189S100</v>
      </c>
      <c r="W432" s="630"/>
      <c r="X432" s="307"/>
      <c r="Y432" s="307"/>
      <c r="Z432" s="307"/>
      <c r="AA432" s="307"/>
      <c r="AB432" s="307"/>
      <c r="AC432" s="307"/>
      <c r="AD432" s="307"/>
      <c r="AE432" s="307"/>
      <c r="AF432" s="307"/>
      <c r="AG432" s="307"/>
      <c r="AH432" s="307"/>
      <c r="AI432" s="307"/>
      <c r="AJ432" s="307"/>
      <c r="AK432" s="307"/>
      <c r="AL432" s="307"/>
      <c r="AM432" s="307"/>
      <c r="AN432" s="307"/>
      <c r="AO432" s="307"/>
      <c r="AP432" s="307"/>
      <c r="AQ432" s="307"/>
      <c r="AR432" s="307"/>
      <c r="AS432" s="307"/>
      <c r="AT432" s="307"/>
      <c r="AU432" s="307"/>
      <c r="AV432" s="307"/>
      <c r="AW432" s="307"/>
      <c r="AX432" s="307"/>
      <c r="AY432" s="307"/>
      <c r="AZ432" s="307"/>
      <c r="BA432" s="307"/>
      <c r="BB432" s="307"/>
      <c r="BC432" s="307"/>
      <c r="BD432" s="307"/>
      <c r="BE432" s="307"/>
      <c r="BF432" s="307"/>
      <c r="BG432" s="307"/>
      <c r="BH432" s="307"/>
      <c r="BI432" s="307"/>
      <c r="BJ432" s="307"/>
      <c r="BK432" s="307"/>
      <c r="BL432" s="307"/>
      <c r="BM432" s="307"/>
      <c r="BN432" s="307"/>
      <c r="BO432" s="307"/>
      <c r="BP432" s="307"/>
      <c r="BQ432" s="307"/>
      <c r="BR432" s="307"/>
      <c r="BS432" s="307"/>
      <c r="BT432" s="307"/>
      <c r="BU432" s="307"/>
      <c r="BV432" s="307"/>
      <c r="BW432" s="307"/>
      <c r="BX432" s="307"/>
      <c r="BY432" s="307"/>
      <c r="BZ432" s="307"/>
      <c r="CA432" s="307"/>
      <c r="CB432" s="307"/>
      <c r="CC432" s="307"/>
      <c r="CD432" s="307"/>
      <c r="CE432" s="307"/>
      <c r="CF432" s="307"/>
      <c r="CG432" s="307"/>
      <c r="CH432" s="307"/>
      <c r="CI432" s="307"/>
      <c r="CJ432" s="307"/>
      <c r="CK432" s="307"/>
      <c r="CL432" s="307"/>
      <c r="CM432" s="307"/>
    </row>
    <row r="433" spans="1:91" s="308" customFormat="1" ht="13.8" x14ac:dyDescent="0.3">
      <c r="A433" s="567" t="s">
        <v>39</v>
      </c>
      <c r="B433" s="207" t="s">
        <v>705</v>
      </c>
      <c r="C433" s="300" t="s">
        <v>98</v>
      </c>
      <c r="D433" s="300"/>
      <c r="E433" s="208" t="s">
        <v>39</v>
      </c>
      <c r="F433" s="313" t="s">
        <v>42</v>
      </c>
      <c r="G433" s="313" t="s">
        <v>42</v>
      </c>
      <c r="H433" s="313"/>
      <c r="I433" s="314" t="s">
        <v>42</v>
      </c>
      <c r="J433" s="313"/>
      <c r="K433" s="314"/>
      <c r="L433" s="315"/>
      <c r="M433" s="313"/>
      <c r="N433" s="301">
        <v>236190</v>
      </c>
      <c r="O433" s="315" t="s">
        <v>706</v>
      </c>
      <c r="P433" s="304">
        <v>4</v>
      </c>
      <c r="Q433" s="304">
        <v>1</v>
      </c>
      <c r="R433" s="538">
        <v>109078</v>
      </c>
      <c r="S433" s="207" t="s">
        <v>18</v>
      </c>
      <c r="T433" s="301" t="s">
        <v>508</v>
      </c>
      <c r="U433" s="305"/>
      <c r="V433" s="629" t="str">
        <f>Tabelle2255356[[#This Row],[FOPPE Art.-Nr.]]</f>
        <v>11133190S1</v>
      </c>
      <c r="W433" s="630"/>
      <c r="X433" s="307"/>
      <c r="Y433" s="307"/>
      <c r="Z433" s="307"/>
      <c r="AA433" s="307"/>
      <c r="AB433" s="307"/>
      <c r="AC433" s="307"/>
      <c r="AD433" s="307"/>
      <c r="AE433" s="307"/>
      <c r="AF433" s="307"/>
      <c r="AG433" s="307"/>
      <c r="AH433" s="307"/>
      <c r="AI433" s="307"/>
      <c r="AJ433" s="307"/>
      <c r="AK433" s="307"/>
      <c r="AL433" s="307"/>
      <c r="AM433" s="307"/>
      <c r="AN433" s="307"/>
      <c r="AO433" s="307"/>
      <c r="AP433" s="307"/>
      <c r="AQ433" s="307"/>
      <c r="AR433" s="307"/>
      <c r="AS433" s="307"/>
      <c r="AT433" s="307"/>
      <c r="AU433" s="307"/>
      <c r="AV433" s="307"/>
      <c r="AW433" s="307"/>
      <c r="AX433" s="307"/>
      <c r="AY433" s="307"/>
      <c r="AZ433" s="307"/>
      <c r="BA433" s="307"/>
      <c r="BB433" s="307"/>
      <c r="BC433" s="307"/>
      <c r="BD433" s="307"/>
      <c r="BE433" s="307"/>
      <c r="BF433" s="307"/>
      <c r="BG433" s="307"/>
      <c r="BH433" s="307"/>
      <c r="BI433" s="307"/>
      <c r="BJ433" s="307"/>
      <c r="BK433" s="307"/>
      <c r="BL433" s="307"/>
      <c r="BM433" s="307"/>
      <c r="BN433" s="307"/>
      <c r="BO433" s="307"/>
      <c r="BP433" s="307"/>
      <c r="BQ433" s="307"/>
      <c r="BR433" s="307"/>
      <c r="BS433" s="307"/>
      <c r="BT433" s="307"/>
      <c r="BU433" s="307"/>
      <c r="BV433" s="307"/>
      <c r="BW433" s="307"/>
      <c r="BX433" s="307"/>
      <c r="BY433" s="307"/>
      <c r="BZ433" s="307"/>
      <c r="CA433" s="307"/>
      <c r="CB433" s="307"/>
      <c r="CC433" s="307"/>
      <c r="CD433" s="307"/>
      <c r="CE433" s="307"/>
      <c r="CF433" s="307"/>
      <c r="CG433" s="307"/>
      <c r="CH433" s="307"/>
      <c r="CI433" s="307"/>
      <c r="CJ433" s="307"/>
      <c r="CK433" s="307"/>
      <c r="CL433" s="307"/>
      <c r="CM433" s="307"/>
    </row>
    <row r="434" spans="1:91" s="308" customFormat="1" ht="13.95" customHeight="1" x14ac:dyDescent="0.3">
      <c r="A434" s="567" t="s">
        <v>39</v>
      </c>
      <c r="B434" s="207" t="s">
        <v>771</v>
      </c>
      <c r="C434" s="300" t="s">
        <v>98</v>
      </c>
      <c r="D434" s="300"/>
      <c r="E434" s="208" t="s">
        <v>39</v>
      </c>
      <c r="F434" s="313" t="s">
        <v>42</v>
      </c>
      <c r="G434" s="313" t="s">
        <v>42</v>
      </c>
      <c r="H434" s="313"/>
      <c r="I434" s="314" t="s">
        <v>42</v>
      </c>
      <c r="J434" s="313"/>
      <c r="K434" s="314"/>
      <c r="L434" s="315"/>
      <c r="M434" s="313"/>
      <c r="N434" s="301">
        <v>236190</v>
      </c>
      <c r="O434" s="315" t="s">
        <v>706</v>
      </c>
      <c r="P434" s="304">
        <v>4</v>
      </c>
      <c r="Q434" s="304">
        <v>10</v>
      </c>
      <c r="R434" s="538">
        <v>120527</v>
      </c>
      <c r="S434" s="207" t="s">
        <v>11</v>
      </c>
      <c r="T434" s="301" t="s">
        <v>508</v>
      </c>
      <c r="U434" s="305"/>
      <c r="V434" s="629" t="str">
        <f>Tabelle2255356[[#This Row],[FOPPE Art.-Nr.]]</f>
        <v>11133190S10</v>
      </c>
      <c r="W434" s="630"/>
      <c r="X434" s="307"/>
      <c r="Y434" s="307"/>
      <c r="Z434" s="307"/>
      <c r="AA434" s="307"/>
      <c r="AB434" s="307"/>
      <c r="AC434" s="307"/>
      <c r="AD434" s="307"/>
      <c r="AE434" s="307"/>
      <c r="AF434" s="307"/>
      <c r="AG434" s="307"/>
      <c r="AH434" s="307"/>
      <c r="AI434" s="307"/>
      <c r="AJ434" s="307"/>
      <c r="AK434" s="307"/>
      <c r="AL434" s="307"/>
      <c r="AM434" s="307"/>
      <c r="AN434" s="307"/>
      <c r="AO434" s="307"/>
      <c r="AP434" s="307"/>
      <c r="AQ434" s="307"/>
      <c r="AR434" s="307"/>
      <c r="AS434" s="307"/>
      <c r="AT434" s="307"/>
      <c r="AU434" s="307"/>
      <c r="AV434" s="307"/>
      <c r="AW434" s="307"/>
      <c r="AX434" s="307"/>
      <c r="AY434" s="307"/>
      <c r="AZ434" s="307"/>
      <c r="BA434" s="307"/>
      <c r="BB434" s="307"/>
      <c r="BC434" s="307"/>
      <c r="BD434" s="307"/>
      <c r="BE434" s="307"/>
      <c r="BF434" s="307"/>
      <c r="BG434" s="307"/>
      <c r="BH434" s="307"/>
      <c r="BI434" s="307"/>
      <c r="BJ434" s="307"/>
      <c r="BK434" s="307"/>
      <c r="BL434" s="307"/>
      <c r="BM434" s="307"/>
      <c r="BN434" s="307"/>
      <c r="BO434" s="307"/>
      <c r="BP434" s="307"/>
      <c r="BQ434" s="307"/>
      <c r="BR434" s="307"/>
      <c r="BS434" s="307"/>
      <c r="BT434" s="307"/>
      <c r="BU434" s="307"/>
      <c r="BV434" s="307"/>
      <c r="BW434" s="307"/>
      <c r="BX434" s="307"/>
      <c r="BY434" s="307"/>
      <c r="BZ434" s="307"/>
      <c r="CA434" s="307"/>
      <c r="CB434" s="307"/>
      <c r="CC434" s="307"/>
      <c r="CD434" s="307"/>
      <c r="CE434" s="307"/>
      <c r="CF434" s="307"/>
      <c r="CG434" s="307"/>
      <c r="CH434" s="307"/>
      <c r="CI434" s="307"/>
      <c r="CJ434" s="307"/>
      <c r="CK434" s="307"/>
      <c r="CL434" s="307"/>
      <c r="CM434" s="307"/>
    </row>
    <row r="435" spans="1:91" s="308" customFormat="1" ht="13.8" x14ac:dyDescent="0.3">
      <c r="A435" s="567" t="s">
        <v>39</v>
      </c>
      <c r="B435" s="207" t="s">
        <v>796</v>
      </c>
      <c r="C435" s="300" t="s">
        <v>98</v>
      </c>
      <c r="D435" s="300"/>
      <c r="E435" s="208" t="s">
        <v>734</v>
      </c>
      <c r="F435" s="313" t="s">
        <v>42</v>
      </c>
      <c r="G435" s="313" t="s">
        <v>42</v>
      </c>
      <c r="H435" s="313"/>
      <c r="I435" s="314" t="s">
        <v>42</v>
      </c>
      <c r="J435" s="313"/>
      <c r="K435" s="314"/>
      <c r="L435" s="315"/>
      <c r="M435" s="313"/>
      <c r="N435" s="301">
        <v>236190</v>
      </c>
      <c r="O435" s="315" t="s">
        <v>706</v>
      </c>
      <c r="P435" s="304">
        <v>40</v>
      </c>
      <c r="Q435" s="304">
        <v>100</v>
      </c>
      <c r="R435" s="538">
        <v>120729</v>
      </c>
      <c r="S435" s="207" t="s">
        <v>11</v>
      </c>
      <c r="T435" s="301" t="s">
        <v>508</v>
      </c>
      <c r="U435" s="305"/>
      <c r="V435" s="629" t="str">
        <f>Tabelle2255356[[#This Row],[FOPPE Art.-Nr.]]</f>
        <v>11133190S100</v>
      </c>
      <c r="W435" s="630"/>
      <c r="X435" s="307"/>
      <c r="Y435" s="307"/>
      <c r="Z435" s="307"/>
      <c r="AA435" s="307"/>
      <c r="AB435" s="307"/>
      <c r="AC435" s="307"/>
      <c r="AD435" s="307"/>
      <c r="AE435" s="307"/>
      <c r="AF435" s="307"/>
      <c r="AG435" s="307"/>
      <c r="AH435" s="307"/>
      <c r="AI435" s="307"/>
      <c r="AJ435" s="307"/>
      <c r="AK435" s="307"/>
      <c r="AL435" s="307"/>
      <c r="AM435" s="307"/>
      <c r="AN435" s="307"/>
      <c r="AO435" s="307"/>
      <c r="AP435" s="307"/>
      <c r="AQ435" s="307"/>
      <c r="AR435" s="307"/>
      <c r="AS435" s="307"/>
      <c r="AT435" s="307"/>
      <c r="AU435" s="307"/>
      <c r="AV435" s="307"/>
      <c r="AW435" s="307"/>
      <c r="AX435" s="307"/>
      <c r="AY435" s="307"/>
      <c r="AZ435" s="307"/>
      <c r="BA435" s="307"/>
      <c r="BB435" s="307"/>
      <c r="BC435" s="307"/>
      <c r="BD435" s="307"/>
      <c r="BE435" s="307"/>
      <c r="BF435" s="307"/>
      <c r="BG435" s="307"/>
      <c r="BH435" s="307"/>
      <c r="BI435" s="307"/>
      <c r="BJ435" s="307"/>
      <c r="BK435" s="307"/>
      <c r="BL435" s="307"/>
      <c r="BM435" s="307"/>
      <c r="BN435" s="307"/>
      <c r="BO435" s="307"/>
      <c r="BP435" s="307"/>
      <c r="BQ435" s="307"/>
      <c r="BR435" s="307"/>
      <c r="BS435" s="307"/>
      <c r="BT435" s="307"/>
      <c r="BU435" s="307"/>
      <c r="BV435" s="307"/>
      <c r="BW435" s="307"/>
      <c r="BX435" s="307"/>
      <c r="BY435" s="307"/>
      <c r="BZ435" s="307"/>
      <c r="CA435" s="307"/>
      <c r="CB435" s="307"/>
      <c r="CC435" s="307"/>
      <c r="CD435" s="307"/>
      <c r="CE435" s="307"/>
      <c r="CF435" s="307"/>
      <c r="CG435" s="307"/>
      <c r="CH435" s="307"/>
      <c r="CI435" s="307"/>
      <c r="CJ435" s="307"/>
      <c r="CK435" s="307"/>
      <c r="CL435" s="307"/>
      <c r="CM435" s="307"/>
    </row>
    <row r="436" spans="1:91" s="308" customFormat="1" ht="13.8" x14ac:dyDescent="0.3">
      <c r="A436" s="567" t="s">
        <v>39</v>
      </c>
      <c r="B436" s="207" t="s">
        <v>707</v>
      </c>
      <c r="C436" s="300" t="s">
        <v>98</v>
      </c>
      <c r="D436" s="300"/>
      <c r="E436" s="208" t="s">
        <v>39</v>
      </c>
      <c r="F436" s="313" t="s">
        <v>42</v>
      </c>
      <c r="G436" s="313" t="s">
        <v>42</v>
      </c>
      <c r="H436" s="313"/>
      <c r="I436" s="314" t="s">
        <v>42</v>
      </c>
      <c r="J436" s="313"/>
      <c r="K436" s="314"/>
      <c r="L436" s="315"/>
      <c r="M436" s="313"/>
      <c r="N436" s="301">
        <v>236191</v>
      </c>
      <c r="O436" s="315" t="s">
        <v>706</v>
      </c>
      <c r="P436" s="304">
        <v>4</v>
      </c>
      <c r="Q436" s="304">
        <v>1</v>
      </c>
      <c r="R436" s="538">
        <v>109078</v>
      </c>
      <c r="S436" s="207" t="s">
        <v>18</v>
      </c>
      <c r="T436" s="301" t="s">
        <v>508</v>
      </c>
      <c r="U436" s="305"/>
      <c r="V436" s="629" t="str">
        <f>Tabelle2255356[[#This Row],[FOPPE Art.-Nr.]]</f>
        <v>11133191S1</v>
      </c>
      <c r="W436" s="630"/>
      <c r="X436" s="307"/>
      <c r="Y436" s="307"/>
      <c r="Z436" s="307"/>
      <c r="AA436" s="307"/>
      <c r="AB436" s="307"/>
      <c r="AC436" s="307"/>
      <c r="AD436" s="307"/>
      <c r="AE436" s="307"/>
      <c r="AF436" s="307"/>
      <c r="AG436" s="307"/>
      <c r="AH436" s="307"/>
      <c r="AI436" s="307"/>
      <c r="AJ436" s="307"/>
      <c r="AK436" s="307"/>
      <c r="AL436" s="307"/>
      <c r="AM436" s="307"/>
      <c r="AN436" s="307"/>
      <c r="AO436" s="307"/>
      <c r="AP436" s="307"/>
      <c r="AQ436" s="307"/>
      <c r="AR436" s="307"/>
      <c r="AS436" s="307"/>
      <c r="AT436" s="307"/>
      <c r="AU436" s="307"/>
      <c r="AV436" s="307"/>
      <c r="AW436" s="307"/>
      <c r="AX436" s="307"/>
      <c r="AY436" s="307"/>
      <c r="AZ436" s="307"/>
      <c r="BA436" s="307"/>
      <c r="BB436" s="307"/>
      <c r="BC436" s="307"/>
      <c r="BD436" s="307"/>
      <c r="BE436" s="307"/>
      <c r="BF436" s="307"/>
      <c r="BG436" s="307"/>
      <c r="BH436" s="307"/>
      <c r="BI436" s="307"/>
      <c r="BJ436" s="307"/>
      <c r="BK436" s="307"/>
      <c r="BL436" s="307"/>
      <c r="BM436" s="307"/>
      <c r="BN436" s="307"/>
      <c r="BO436" s="307"/>
      <c r="BP436" s="307"/>
      <c r="BQ436" s="307"/>
      <c r="BR436" s="307"/>
      <c r="BS436" s="307"/>
      <c r="BT436" s="307"/>
      <c r="BU436" s="307"/>
      <c r="BV436" s="307"/>
      <c r="BW436" s="307"/>
      <c r="BX436" s="307"/>
      <c r="BY436" s="307"/>
      <c r="BZ436" s="307"/>
      <c r="CA436" s="307"/>
      <c r="CB436" s="307"/>
      <c r="CC436" s="307"/>
      <c r="CD436" s="307"/>
      <c r="CE436" s="307"/>
      <c r="CF436" s="307"/>
      <c r="CG436" s="307"/>
      <c r="CH436" s="307"/>
      <c r="CI436" s="307"/>
      <c r="CJ436" s="307"/>
      <c r="CK436" s="307"/>
      <c r="CL436" s="307"/>
      <c r="CM436" s="307"/>
    </row>
    <row r="437" spans="1:91" s="308" customFormat="1" ht="13.8" x14ac:dyDescent="0.3">
      <c r="A437" s="567" t="s">
        <v>39</v>
      </c>
      <c r="B437" s="207" t="s">
        <v>772</v>
      </c>
      <c r="C437" s="300" t="s">
        <v>98</v>
      </c>
      <c r="D437" s="300"/>
      <c r="E437" s="208" t="s">
        <v>39</v>
      </c>
      <c r="F437" s="313" t="s">
        <v>42</v>
      </c>
      <c r="G437" s="313" t="s">
        <v>42</v>
      </c>
      <c r="H437" s="313"/>
      <c r="I437" s="314" t="s">
        <v>42</v>
      </c>
      <c r="J437" s="313"/>
      <c r="K437" s="314"/>
      <c r="L437" s="315"/>
      <c r="M437" s="313"/>
      <c r="N437" s="301">
        <v>236191</v>
      </c>
      <c r="O437" s="315" t="s">
        <v>706</v>
      </c>
      <c r="P437" s="304">
        <v>4</v>
      </c>
      <c r="Q437" s="304">
        <v>10</v>
      </c>
      <c r="R437" s="538">
        <v>120527</v>
      </c>
      <c r="S437" s="207" t="s">
        <v>11</v>
      </c>
      <c r="T437" s="301" t="s">
        <v>508</v>
      </c>
      <c r="U437" s="305"/>
      <c r="V437" s="629" t="str">
        <f>Tabelle2255356[[#This Row],[FOPPE Art.-Nr.]]</f>
        <v>11133191S10</v>
      </c>
      <c r="W437" s="630"/>
      <c r="X437" s="307"/>
      <c r="Y437" s="307"/>
      <c r="Z437" s="307"/>
      <c r="AA437" s="307"/>
      <c r="AB437" s="307"/>
      <c r="AC437" s="307"/>
      <c r="AD437" s="307"/>
      <c r="AE437" s="307"/>
      <c r="AF437" s="307"/>
      <c r="AG437" s="307"/>
      <c r="AH437" s="307"/>
      <c r="AI437" s="307"/>
      <c r="AJ437" s="307"/>
      <c r="AK437" s="307"/>
      <c r="AL437" s="307"/>
      <c r="AM437" s="307"/>
      <c r="AN437" s="307"/>
      <c r="AO437" s="307"/>
      <c r="AP437" s="307"/>
      <c r="AQ437" s="307"/>
      <c r="AR437" s="307"/>
      <c r="AS437" s="307"/>
      <c r="AT437" s="307"/>
      <c r="AU437" s="307"/>
      <c r="AV437" s="307"/>
      <c r="AW437" s="307"/>
      <c r="AX437" s="307"/>
      <c r="AY437" s="307"/>
      <c r="AZ437" s="307"/>
      <c r="BA437" s="307"/>
      <c r="BB437" s="307"/>
      <c r="BC437" s="307"/>
      <c r="BD437" s="307"/>
      <c r="BE437" s="307"/>
      <c r="BF437" s="307"/>
      <c r="BG437" s="307"/>
      <c r="BH437" s="307"/>
      <c r="BI437" s="307"/>
      <c r="BJ437" s="307"/>
      <c r="BK437" s="307"/>
      <c r="BL437" s="307"/>
      <c r="BM437" s="307"/>
      <c r="BN437" s="307"/>
      <c r="BO437" s="307"/>
      <c r="BP437" s="307"/>
      <c r="BQ437" s="307"/>
      <c r="BR437" s="307"/>
      <c r="BS437" s="307"/>
      <c r="BT437" s="307"/>
      <c r="BU437" s="307"/>
      <c r="BV437" s="307"/>
      <c r="BW437" s="307"/>
      <c r="BX437" s="307"/>
      <c r="BY437" s="307"/>
      <c r="BZ437" s="307"/>
      <c r="CA437" s="307"/>
      <c r="CB437" s="307"/>
      <c r="CC437" s="307"/>
      <c r="CD437" s="307"/>
      <c r="CE437" s="307"/>
      <c r="CF437" s="307"/>
      <c r="CG437" s="307"/>
      <c r="CH437" s="307"/>
      <c r="CI437" s="307"/>
      <c r="CJ437" s="307"/>
      <c r="CK437" s="307"/>
      <c r="CL437" s="307"/>
      <c r="CM437" s="307"/>
    </row>
    <row r="438" spans="1:91" s="308" customFormat="1" ht="13.8" x14ac:dyDescent="0.3">
      <c r="A438" s="567" t="s">
        <v>39</v>
      </c>
      <c r="B438" s="207" t="s">
        <v>797</v>
      </c>
      <c r="C438" s="300" t="s">
        <v>98</v>
      </c>
      <c r="D438" s="300"/>
      <c r="E438" s="208" t="s">
        <v>734</v>
      </c>
      <c r="F438" s="313" t="s">
        <v>42</v>
      </c>
      <c r="G438" s="313" t="s">
        <v>42</v>
      </c>
      <c r="H438" s="313"/>
      <c r="I438" s="314" t="s">
        <v>42</v>
      </c>
      <c r="J438" s="313"/>
      <c r="K438" s="314"/>
      <c r="L438" s="315"/>
      <c r="M438" s="313"/>
      <c r="N438" s="301">
        <v>236191</v>
      </c>
      <c r="O438" s="315" t="s">
        <v>706</v>
      </c>
      <c r="P438" s="304">
        <v>40</v>
      </c>
      <c r="Q438" s="304">
        <v>100</v>
      </c>
      <c r="R438" s="538">
        <v>120729</v>
      </c>
      <c r="S438" s="207" t="s">
        <v>11</v>
      </c>
      <c r="T438" s="301" t="s">
        <v>508</v>
      </c>
      <c r="U438" s="305"/>
      <c r="V438" s="629" t="str">
        <f>Tabelle2255356[[#This Row],[FOPPE Art.-Nr.]]</f>
        <v>11133191S100</v>
      </c>
      <c r="W438" s="630"/>
      <c r="X438" s="307"/>
      <c r="Y438" s="307"/>
      <c r="Z438" s="307"/>
      <c r="AA438" s="307"/>
      <c r="AB438" s="307"/>
      <c r="AC438" s="307"/>
      <c r="AD438" s="307"/>
      <c r="AE438" s="307"/>
      <c r="AF438" s="307"/>
      <c r="AG438" s="307"/>
      <c r="AH438" s="307"/>
      <c r="AI438" s="307"/>
      <c r="AJ438" s="307"/>
      <c r="AK438" s="307"/>
      <c r="AL438" s="307"/>
      <c r="AM438" s="307"/>
      <c r="AN438" s="307"/>
      <c r="AO438" s="307"/>
      <c r="AP438" s="307"/>
      <c r="AQ438" s="307"/>
      <c r="AR438" s="307"/>
      <c r="AS438" s="307"/>
      <c r="AT438" s="307"/>
      <c r="AU438" s="307"/>
      <c r="AV438" s="307"/>
      <c r="AW438" s="307"/>
      <c r="AX438" s="307"/>
      <c r="AY438" s="307"/>
      <c r="AZ438" s="307"/>
      <c r="BA438" s="307"/>
      <c r="BB438" s="307"/>
      <c r="BC438" s="307"/>
      <c r="BD438" s="307"/>
      <c r="BE438" s="307"/>
      <c r="BF438" s="307"/>
      <c r="BG438" s="307"/>
      <c r="BH438" s="307"/>
      <c r="BI438" s="307"/>
      <c r="BJ438" s="307"/>
      <c r="BK438" s="307"/>
      <c r="BL438" s="307"/>
      <c r="BM438" s="307"/>
      <c r="BN438" s="307"/>
      <c r="BO438" s="307"/>
      <c r="BP438" s="307"/>
      <c r="BQ438" s="307"/>
      <c r="BR438" s="307"/>
      <c r="BS438" s="307"/>
      <c r="BT438" s="307"/>
      <c r="BU438" s="307"/>
      <c r="BV438" s="307"/>
      <c r="BW438" s="307"/>
      <c r="BX438" s="307"/>
      <c r="BY438" s="307"/>
      <c r="BZ438" s="307"/>
      <c r="CA438" s="307"/>
      <c r="CB438" s="307"/>
      <c r="CC438" s="307"/>
      <c r="CD438" s="307"/>
      <c r="CE438" s="307"/>
      <c r="CF438" s="307"/>
      <c r="CG438" s="307"/>
      <c r="CH438" s="307"/>
      <c r="CI438" s="307"/>
      <c r="CJ438" s="307"/>
      <c r="CK438" s="307"/>
      <c r="CL438" s="307"/>
      <c r="CM438" s="307"/>
    </row>
    <row r="439" spans="1:91" s="308" customFormat="1" ht="13.8" x14ac:dyDescent="0.3">
      <c r="A439" s="567" t="s">
        <v>39</v>
      </c>
      <c r="B439" s="207" t="s">
        <v>725</v>
      </c>
      <c r="C439" s="300"/>
      <c r="D439" s="300"/>
      <c r="E439" s="208" t="s">
        <v>39</v>
      </c>
      <c r="F439" s="313" t="s">
        <v>42</v>
      </c>
      <c r="G439" s="313" t="s">
        <v>42</v>
      </c>
      <c r="H439" s="313"/>
      <c r="I439" s="314" t="s">
        <v>42</v>
      </c>
      <c r="J439" s="313"/>
      <c r="K439" s="314"/>
      <c r="L439" s="315"/>
      <c r="M439" s="313"/>
      <c r="N439" s="301">
        <v>236198</v>
      </c>
      <c r="O439" s="315" t="s">
        <v>399</v>
      </c>
      <c r="P439" s="304">
        <v>4</v>
      </c>
      <c r="Q439" s="304">
        <v>1</v>
      </c>
      <c r="R439" s="538">
        <v>114516</v>
      </c>
      <c r="S439" s="207" t="s">
        <v>18</v>
      </c>
      <c r="T439" s="301"/>
      <c r="U439" s="305"/>
      <c r="V439" s="629" t="str">
        <f>Tabelle2255356[[#This Row],[FOPPE Art.-Nr.]]</f>
        <v>11133198S1</v>
      </c>
      <c r="W439" s="630"/>
      <c r="X439" s="307"/>
      <c r="Y439" s="307"/>
      <c r="Z439" s="307"/>
      <c r="AA439" s="307"/>
      <c r="AB439" s="307"/>
      <c r="AC439" s="307"/>
      <c r="AD439" s="307"/>
      <c r="AE439" s="307"/>
      <c r="AF439" s="307"/>
      <c r="AG439" s="307"/>
      <c r="AH439" s="307"/>
      <c r="AI439" s="307"/>
      <c r="AJ439" s="307"/>
      <c r="AK439" s="307"/>
      <c r="AL439" s="307"/>
      <c r="AM439" s="307"/>
      <c r="AN439" s="307"/>
      <c r="AO439" s="307"/>
      <c r="AP439" s="307"/>
      <c r="AQ439" s="307"/>
      <c r="AR439" s="307"/>
      <c r="AS439" s="307"/>
      <c r="AT439" s="307"/>
      <c r="AU439" s="307"/>
      <c r="AV439" s="307"/>
      <c r="AW439" s="307"/>
      <c r="AX439" s="307"/>
      <c r="AY439" s="307"/>
      <c r="AZ439" s="307"/>
      <c r="BA439" s="307"/>
      <c r="BB439" s="307"/>
      <c r="BC439" s="307"/>
      <c r="BD439" s="307"/>
      <c r="BE439" s="307"/>
      <c r="BF439" s="307"/>
      <c r="BG439" s="307"/>
      <c r="BH439" s="307"/>
      <c r="BI439" s="307"/>
      <c r="BJ439" s="307"/>
      <c r="BK439" s="307"/>
      <c r="BL439" s="307"/>
      <c r="BM439" s="307"/>
      <c r="BN439" s="307"/>
      <c r="BO439" s="307"/>
      <c r="BP439" s="307"/>
      <c r="BQ439" s="307"/>
      <c r="BR439" s="307"/>
      <c r="BS439" s="307"/>
      <c r="BT439" s="307"/>
      <c r="BU439" s="307"/>
      <c r="BV439" s="307"/>
      <c r="BW439" s="307"/>
      <c r="BX439" s="307"/>
      <c r="BY439" s="307"/>
      <c r="BZ439" s="307"/>
      <c r="CA439" s="307"/>
      <c r="CB439" s="307"/>
      <c r="CC439" s="307"/>
      <c r="CD439" s="307"/>
      <c r="CE439" s="307"/>
      <c r="CF439" s="307"/>
      <c r="CG439" s="307"/>
      <c r="CH439" s="307"/>
      <c r="CI439" s="307"/>
      <c r="CJ439" s="307"/>
      <c r="CK439" s="307"/>
      <c r="CL439" s="307"/>
      <c r="CM439" s="307"/>
    </row>
    <row r="440" spans="1:91" s="308" customFormat="1" ht="13.8" x14ac:dyDescent="0.3">
      <c r="A440" s="567" t="s">
        <v>39</v>
      </c>
      <c r="B440" s="207" t="s">
        <v>752</v>
      </c>
      <c r="C440" s="300"/>
      <c r="D440" s="300"/>
      <c r="E440" s="208" t="s">
        <v>39</v>
      </c>
      <c r="F440" s="313" t="s">
        <v>42</v>
      </c>
      <c r="G440" s="313" t="s">
        <v>42</v>
      </c>
      <c r="H440" s="313"/>
      <c r="I440" s="314" t="s">
        <v>42</v>
      </c>
      <c r="J440" s="313"/>
      <c r="K440" s="314"/>
      <c r="L440" s="315"/>
      <c r="M440" s="313"/>
      <c r="N440" s="301">
        <v>236198</v>
      </c>
      <c r="O440" s="315" t="s">
        <v>399</v>
      </c>
      <c r="P440" s="304">
        <v>4</v>
      </c>
      <c r="Q440" s="304">
        <v>10</v>
      </c>
      <c r="R440" s="538">
        <v>120404</v>
      </c>
      <c r="S440" s="207" t="s">
        <v>11</v>
      </c>
      <c r="T440" s="301"/>
      <c r="U440" s="305"/>
      <c r="V440" s="629" t="str">
        <f>Tabelle2255356[[#This Row],[FOPPE Art.-Nr.]]</f>
        <v>11133198S10</v>
      </c>
      <c r="W440" s="630"/>
      <c r="X440" s="307"/>
      <c r="Y440" s="307"/>
      <c r="Z440" s="307"/>
      <c r="AA440" s="307"/>
      <c r="AB440" s="307"/>
      <c r="AC440" s="307"/>
      <c r="AD440" s="307"/>
      <c r="AE440" s="307"/>
      <c r="AF440" s="307"/>
      <c r="AG440" s="307"/>
      <c r="AH440" s="307"/>
      <c r="AI440" s="307"/>
      <c r="AJ440" s="307"/>
      <c r="AK440" s="307"/>
      <c r="AL440" s="307"/>
      <c r="AM440" s="307"/>
      <c r="AN440" s="307"/>
      <c r="AO440" s="307"/>
      <c r="AP440" s="307"/>
      <c r="AQ440" s="307"/>
      <c r="AR440" s="307"/>
      <c r="AS440" s="307"/>
      <c r="AT440" s="307"/>
      <c r="AU440" s="307"/>
      <c r="AV440" s="307"/>
      <c r="AW440" s="307"/>
      <c r="AX440" s="307"/>
      <c r="AY440" s="307"/>
      <c r="AZ440" s="307"/>
      <c r="BA440" s="307"/>
      <c r="BB440" s="307"/>
      <c r="BC440" s="307"/>
      <c r="BD440" s="307"/>
      <c r="BE440" s="307"/>
      <c r="BF440" s="307"/>
      <c r="BG440" s="307"/>
      <c r="BH440" s="307"/>
      <c r="BI440" s="307"/>
      <c r="BJ440" s="307"/>
      <c r="BK440" s="307"/>
      <c r="BL440" s="307"/>
      <c r="BM440" s="307"/>
      <c r="BN440" s="307"/>
      <c r="BO440" s="307"/>
      <c r="BP440" s="307"/>
      <c r="BQ440" s="307"/>
      <c r="BR440" s="307"/>
      <c r="BS440" s="307"/>
      <c r="BT440" s="307"/>
      <c r="BU440" s="307"/>
      <c r="BV440" s="307"/>
      <c r="BW440" s="307"/>
      <c r="BX440" s="307"/>
      <c r="BY440" s="307"/>
      <c r="BZ440" s="307"/>
      <c r="CA440" s="307"/>
      <c r="CB440" s="307"/>
      <c r="CC440" s="307"/>
      <c r="CD440" s="307"/>
      <c r="CE440" s="307"/>
      <c r="CF440" s="307"/>
      <c r="CG440" s="307"/>
      <c r="CH440" s="307"/>
      <c r="CI440" s="307"/>
      <c r="CJ440" s="307"/>
      <c r="CK440" s="307"/>
      <c r="CL440" s="307"/>
      <c r="CM440" s="307"/>
    </row>
    <row r="441" spans="1:91" s="308" customFormat="1" ht="13.8" x14ac:dyDescent="0.3">
      <c r="A441" s="567" t="s">
        <v>39</v>
      </c>
      <c r="B441" s="207" t="s">
        <v>733</v>
      </c>
      <c r="C441" s="300" t="s">
        <v>61</v>
      </c>
      <c r="D441" s="300"/>
      <c r="E441" s="208" t="s">
        <v>734</v>
      </c>
      <c r="F441" s="313" t="s">
        <v>42</v>
      </c>
      <c r="G441" s="313" t="s">
        <v>42</v>
      </c>
      <c r="H441" s="313"/>
      <c r="I441" s="314" t="s">
        <v>42</v>
      </c>
      <c r="J441" s="313"/>
      <c r="K441" s="314"/>
      <c r="L441" s="315"/>
      <c r="M441" s="313"/>
      <c r="N441" s="301">
        <v>236198</v>
      </c>
      <c r="O441" s="315" t="s">
        <v>399</v>
      </c>
      <c r="P441" s="304">
        <v>4</v>
      </c>
      <c r="Q441" s="304">
        <v>100</v>
      </c>
      <c r="R441" s="538">
        <v>115239</v>
      </c>
      <c r="S441" s="207" t="s">
        <v>11</v>
      </c>
      <c r="T441" s="301"/>
      <c r="U441" s="305"/>
      <c r="V441" s="629" t="str">
        <f>Tabelle2255356[[#This Row],[FOPPE Art.-Nr.]]</f>
        <v>11133198S100</v>
      </c>
      <c r="W441" s="630"/>
      <c r="X441" s="307"/>
      <c r="Y441" s="307"/>
      <c r="Z441" s="307"/>
      <c r="AA441" s="307"/>
      <c r="AB441" s="307"/>
      <c r="AC441" s="307"/>
      <c r="AD441" s="307"/>
      <c r="AE441" s="307"/>
      <c r="AF441" s="307"/>
      <c r="AG441" s="307"/>
      <c r="AH441" s="307"/>
      <c r="AI441" s="307"/>
      <c r="AJ441" s="307"/>
      <c r="AK441" s="307"/>
      <c r="AL441" s="307"/>
      <c r="AM441" s="307"/>
      <c r="AN441" s="307"/>
      <c r="AO441" s="307"/>
      <c r="AP441" s="307"/>
      <c r="AQ441" s="307"/>
      <c r="AR441" s="307"/>
      <c r="AS441" s="307"/>
      <c r="AT441" s="307"/>
      <c r="AU441" s="307"/>
      <c r="AV441" s="307"/>
      <c r="AW441" s="307"/>
      <c r="AX441" s="307"/>
      <c r="AY441" s="307"/>
      <c r="AZ441" s="307"/>
      <c r="BA441" s="307"/>
      <c r="BB441" s="307"/>
      <c r="BC441" s="307"/>
      <c r="BD441" s="307"/>
      <c r="BE441" s="307"/>
      <c r="BF441" s="307"/>
      <c r="BG441" s="307"/>
      <c r="BH441" s="307"/>
      <c r="BI441" s="307"/>
      <c r="BJ441" s="307"/>
      <c r="BK441" s="307"/>
      <c r="BL441" s="307"/>
      <c r="BM441" s="307"/>
      <c r="BN441" s="307"/>
      <c r="BO441" s="307"/>
      <c r="BP441" s="307"/>
      <c r="BQ441" s="307"/>
      <c r="BR441" s="307"/>
      <c r="BS441" s="307"/>
      <c r="BT441" s="307"/>
      <c r="BU441" s="307"/>
      <c r="BV441" s="307"/>
      <c r="BW441" s="307"/>
      <c r="BX441" s="307"/>
      <c r="BY441" s="307"/>
      <c r="BZ441" s="307"/>
      <c r="CA441" s="307"/>
      <c r="CB441" s="307"/>
      <c r="CC441" s="307"/>
      <c r="CD441" s="307"/>
      <c r="CE441" s="307"/>
      <c r="CF441" s="307"/>
      <c r="CG441" s="307"/>
      <c r="CH441" s="307"/>
      <c r="CI441" s="307"/>
      <c r="CJ441" s="307"/>
      <c r="CK441" s="307"/>
      <c r="CL441" s="307"/>
      <c r="CM441" s="307"/>
    </row>
    <row r="442" spans="1:91" s="308" customFormat="1" ht="13.8" x14ac:dyDescent="0.3">
      <c r="A442" s="567" t="s">
        <v>39</v>
      </c>
      <c r="B442" s="207" t="s">
        <v>398</v>
      </c>
      <c r="C442" s="300" t="s">
        <v>61</v>
      </c>
      <c r="D442" s="300"/>
      <c r="E442" s="208" t="s">
        <v>163</v>
      </c>
      <c r="F442" s="313" t="s">
        <v>42</v>
      </c>
      <c r="G442" s="313" t="s">
        <v>42</v>
      </c>
      <c r="H442" s="313" t="s">
        <v>42</v>
      </c>
      <c r="I442" s="314" t="s">
        <v>3</v>
      </c>
      <c r="J442" s="313"/>
      <c r="K442" s="314"/>
      <c r="L442" s="315"/>
      <c r="M442" s="313"/>
      <c r="N442" s="301">
        <v>236198</v>
      </c>
      <c r="O442" s="315" t="s">
        <v>399</v>
      </c>
      <c r="P442" s="304">
        <v>4</v>
      </c>
      <c r="Q442" s="304">
        <v>100</v>
      </c>
      <c r="R442" s="538">
        <v>121972</v>
      </c>
      <c r="S442" s="207" t="s">
        <v>11</v>
      </c>
      <c r="T442" s="301"/>
      <c r="U442" s="305"/>
      <c r="V442" s="629" t="str">
        <f>Tabelle2255356[[#This Row],[FOPPE Art.-Nr.]]</f>
        <v xml:space="preserve">11133198S100IKT </v>
      </c>
      <c r="W442" s="630"/>
      <c r="X442" s="307"/>
      <c r="Y442" s="307"/>
      <c r="Z442" s="307"/>
      <c r="AA442" s="307"/>
      <c r="AB442" s="307"/>
      <c r="AC442" s="307"/>
      <c r="AD442" s="307"/>
      <c r="AE442" s="307"/>
      <c r="AF442" s="307"/>
      <c r="AG442" s="307"/>
      <c r="AH442" s="307"/>
      <c r="AI442" s="307"/>
      <c r="AJ442" s="307"/>
      <c r="AK442" s="307"/>
      <c r="AL442" s="307"/>
      <c r="AM442" s="307"/>
      <c r="AN442" s="307"/>
      <c r="AO442" s="307"/>
      <c r="AP442" s="307"/>
      <c r="AQ442" s="307"/>
      <c r="AR442" s="307"/>
      <c r="AS442" s="307"/>
      <c r="AT442" s="307"/>
      <c r="AU442" s="307"/>
      <c r="AV442" s="307"/>
      <c r="AW442" s="307"/>
      <c r="AX442" s="307"/>
      <c r="AY442" s="307"/>
      <c r="AZ442" s="307"/>
      <c r="BA442" s="307"/>
      <c r="BB442" s="307"/>
      <c r="BC442" s="307"/>
      <c r="BD442" s="307"/>
      <c r="BE442" s="307"/>
      <c r="BF442" s="307"/>
      <c r="BG442" s="307"/>
      <c r="BH442" s="307"/>
      <c r="BI442" s="307"/>
      <c r="BJ442" s="307"/>
      <c r="BK442" s="307"/>
      <c r="BL442" s="307"/>
      <c r="BM442" s="307"/>
      <c r="BN442" s="307"/>
      <c r="BO442" s="307"/>
      <c r="BP442" s="307"/>
      <c r="BQ442" s="307"/>
      <c r="BR442" s="307"/>
      <c r="BS442" s="307"/>
      <c r="BT442" s="307"/>
      <c r="BU442" s="307"/>
      <c r="BV442" s="307"/>
      <c r="BW442" s="307"/>
      <c r="BX442" s="307"/>
      <c r="BY442" s="307"/>
      <c r="BZ442" s="307"/>
      <c r="CA442" s="307"/>
      <c r="CB442" s="307"/>
      <c r="CC442" s="307"/>
      <c r="CD442" s="307"/>
      <c r="CE442" s="307"/>
      <c r="CF442" s="307"/>
      <c r="CG442" s="307"/>
      <c r="CH442" s="307"/>
      <c r="CI442" s="307"/>
      <c r="CJ442" s="307"/>
      <c r="CK442" s="307"/>
      <c r="CL442" s="307"/>
      <c r="CM442" s="307"/>
    </row>
    <row r="443" spans="1:91" s="308" customFormat="1" ht="13.8" x14ac:dyDescent="0.3">
      <c r="A443" s="567" t="s">
        <v>39</v>
      </c>
      <c r="B443" s="207" t="s">
        <v>400</v>
      </c>
      <c r="C443" s="300"/>
      <c r="D443" s="300"/>
      <c r="E443" s="208" t="s">
        <v>166</v>
      </c>
      <c r="F443" s="313" t="s">
        <v>42</v>
      </c>
      <c r="G443" s="313" t="s">
        <v>42</v>
      </c>
      <c r="H443" s="313" t="s">
        <v>42</v>
      </c>
      <c r="I443" s="314" t="s">
        <v>3</v>
      </c>
      <c r="J443" s="313"/>
      <c r="K443" s="314"/>
      <c r="L443" s="315"/>
      <c r="M443" s="313"/>
      <c r="N443" s="301">
        <v>236198</v>
      </c>
      <c r="O443" s="315" t="s">
        <v>399</v>
      </c>
      <c r="P443" s="304">
        <v>4</v>
      </c>
      <c r="Q443" s="304">
        <v>10</v>
      </c>
      <c r="R443" s="538">
        <v>121973</v>
      </c>
      <c r="S443" s="207" t="s">
        <v>11</v>
      </c>
      <c r="T443" s="301"/>
      <c r="U443" s="305"/>
      <c r="V443" s="629" t="str">
        <f>Tabelle2255356[[#This Row],[FOPPE Art.-Nr.]]</f>
        <v>11133198S10IKT</v>
      </c>
      <c r="W443" s="630"/>
      <c r="X443" s="307"/>
      <c r="Y443" s="307"/>
      <c r="Z443" s="307"/>
      <c r="AA443" s="307"/>
      <c r="AB443" s="307"/>
      <c r="AC443" s="307"/>
      <c r="AD443" s="307"/>
      <c r="AE443" s="307"/>
      <c r="AF443" s="307"/>
      <c r="AG443" s="307"/>
      <c r="AH443" s="307"/>
      <c r="AI443" s="307"/>
      <c r="AJ443" s="307"/>
      <c r="AK443" s="307"/>
      <c r="AL443" s="307"/>
      <c r="AM443" s="307"/>
      <c r="AN443" s="307"/>
      <c r="AO443" s="307"/>
      <c r="AP443" s="307"/>
      <c r="AQ443" s="307"/>
      <c r="AR443" s="307"/>
      <c r="AS443" s="307"/>
      <c r="AT443" s="307"/>
      <c r="AU443" s="307"/>
      <c r="AV443" s="307"/>
      <c r="AW443" s="307"/>
      <c r="AX443" s="307"/>
      <c r="AY443" s="307"/>
      <c r="AZ443" s="307"/>
      <c r="BA443" s="307"/>
      <c r="BB443" s="307"/>
      <c r="BC443" s="307"/>
      <c r="BD443" s="307"/>
      <c r="BE443" s="307"/>
      <c r="BF443" s="307"/>
      <c r="BG443" s="307"/>
      <c r="BH443" s="307"/>
      <c r="BI443" s="307"/>
      <c r="BJ443" s="307"/>
      <c r="BK443" s="307"/>
      <c r="BL443" s="307"/>
      <c r="BM443" s="307"/>
      <c r="BN443" s="307"/>
      <c r="BO443" s="307"/>
      <c r="BP443" s="307"/>
      <c r="BQ443" s="307"/>
      <c r="BR443" s="307"/>
      <c r="BS443" s="307"/>
      <c r="BT443" s="307"/>
      <c r="BU443" s="307"/>
      <c r="BV443" s="307"/>
      <c r="BW443" s="307"/>
      <c r="BX443" s="307"/>
      <c r="BY443" s="307"/>
      <c r="BZ443" s="307"/>
      <c r="CA443" s="307"/>
      <c r="CB443" s="307"/>
      <c r="CC443" s="307"/>
      <c r="CD443" s="307"/>
      <c r="CE443" s="307"/>
      <c r="CF443" s="307"/>
      <c r="CG443" s="307"/>
      <c r="CH443" s="307"/>
      <c r="CI443" s="307"/>
      <c r="CJ443" s="307"/>
      <c r="CK443" s="307"/>
      <c r="CL443" s="307"/>
      <c r="CM443" s="307"/>
    </row>
    <row r="444" spans="1:91" s="308" customFormat="1" ht="13.8" x14ac:dyDescent="0.3">
      <c r="A444" s="567" t="s">
        <v>39</v>
      </c>
      <c r="B444" s="207" t="s">
        <v>401</v>
      </c>
      <c r="C444" s="300"/>
      <c r="D444" s="300"/>
      <c r="E444" s="208" t="s">
        <v>166</v>
      </c>
      <c r="F444" s="313" t="s">
        <v>42</v>
      </c>
      <c r="G444" s="313" t="s">
        <v>42</v>
      </c>
      <c r="H444" s="313" t="s">
        <v>42</v>
      </c>
      <c r="I444" s="314"/>
      <c r="J444" s="313"/>
      <c r="K444" s="314"/>
      <c r="L444" s="315"/>
      <c r="M444" s="313"/>
      <c r="N444" s="301">
        <v>236198</v>
      </c>
      <c r="O444" s="315" t="s">
        <v>399</v>
      </c>
      <c r="P444" s="304">
        <v>4</v>
      </c>
      <c r="Q444" s="304">
        <v>1</v>
      </c>
      <c r="R444" s="538">
        <v>121974</v>
      </c>
      <c r="S444" s="207" t="s">
        <v>18</v>
      </c>
      <c r="T444" s="301"/>
      <c r="U444" s="305"/>
      <c r="V444" s="629" t="str">
        <f>Tabelle2255356[[#This Row],[FOPPE Art.-Nr.]]</f>
        <v>11133198S1IKT</v>
      </c>
      <c r="W444" s="630"/>
      <c r="X444" s="307"/>
      <c r="Y444" s="307"/>
      <c r="Z444" s="307"/>
      <c r="AA444" s="307"/>
      <c r="AB444" s="307"/>
      <c r="AC444" s="307"/>
      <c r="AD444" s="307"/>
      <c r="AE444" s="307"/>
      <c r="AF444" s="307"/>
      <c r="AG444" s="307"/>
      <c r="AH444" s="307"/>
      <c r="AI444" s="307"/>
      <c r="AJ444" s="307"/>
      <c r="AK444" s="307"/>
      <c r="AL444" s="307"/>
      <c r="AM444" s="307"/>
      <c r="AN444" s="307"/>
      <c r="AO444" s="307"/>
      <c r="AP444" s="307"/>
      <c r="AQ444" s="307"/>
      <c r="AR444" s="307"/>
      <c r="AS444" s="307"/>
      <c r="AT444" s="307"/>
      <c r="AU444" s="307"/>
      <c r="AV444" s="307"/>
      <c r="AW444" s="307"/>
      <c r="AX444" s="307"/>
      <c r="AY444" s="307"/>
      <c r="AZ444" s="307"/>
      <c r="BA444" s="307"/>
      <c r="BB444" s="307"/>
      <c r="BC444" s="307"/>
      <c r="BD444" s="307"/>
      <c r="BE444" s="307"/>
      <c r="BF444" s="307"/>
      <c r="BG444" s="307"/>
      <c r="BH444" s="307"/>
      <c r="BI444" s="307"/>
      <c r="BJ444" s="307"/>
      <c r="BK444" s="307"/>
      <c r="BL444" s="307"/>
      <c r="BM444" s="307"/>
      <c r="BN444" s="307"/>
      <c r="BO444" s="307"/>
      <c r="BP444" s="307"/>
      <c r="BQ444" s="307"/>
      <c r="BR444" s="307"/>
      <c r="BS444" s="307"/>
      <c r="BT444" s="307"/>
      <c r="BU444" s="307"/>
      <c r="BV444" s="307"/>
      <c r="BW444" s="307"/>
      <c r="BX444" s="307"/>
      <c r="BY444" s="307"/>
      <c r="BZ444" s="307"/>
      <c r="CA444" s="307"/>
      <c r="CB444" s="307"/>
      <c r="CC444" s="307"/>
      <c r="CD444" s="307"/>
      <c r="CE444" s="307"/>
      <c r="CF444" s="307"/>
      <c r="CG444" s="307"/>
      <c r="CH444" s="307"/>
      <c r="CI444" s="307"/>
      <c r="CJ444" s="307"/>
      <c r="CK444" s="307"/>
      <c r="CL444" s="307"/>
      <c r="CM444" s="307"/>
    </row>
    <row r="445" spans="1:91" s="308" customFormat="1" ht="13.8" x14ac:dyDescent="0.3">
      <c r="A445" s="567" t="s">
        <v>39</v>
      </c>
      <c r="B445" s="207" t="s">
        <v>402</v>
      </c>
      <c r="C445" s="300" t="s">
        <v>61</v>
      </c>
      <c r="D445" s="300"/>
      <c r="E445" s="208" t="s">
        <v>403</v>
      </c>
      <c r="F445" s="313" t="s">
        <v>42</v>
      </c>
      <c r="G445" s="313" t="s">
        <v>42</v>
      </c>
      <c r="H445" s="313" t="s">
        <v>42</v>
      </c>
      <c r="I445" s="314"/>
      <c r="J445" s="313"/>
      <c r="K445" s="314"/>
      <c r="L445" s="315"/>
      <c r="M445" s="313"/>
      <c r="N445" s="301">
        <v>236199</v>
      </c>
      <c r="O445" s="315" t="s">
        <v>404</v>
      </c>
      <c r="P445" s="304">
        <v>4</v>
      </c>
      <c r="Q445" s="304">
        <v>100</v>
      </c>
      <c r="R445" s="538">
        <v>121975</v>
      </c>
      <c r="S445" s="207" t="s">
        <v>11</v>
      </c>
      <c r="T445" s="301"/>
      <c r="U445" s="305"/>
      <c r="V445" s="629" t="str">
        <f>Tabelle2255356[[#This Row],[FOPPE Art.-Nr.]]</f>
        <v>11133199S100IKT</v>
      </c>
      <c r="W445" s="630"/>
      <c r="X445" s="307"/>
      <c r="Y445" s="307"/>
      <c r="Z445" s="307"/>
      <c r="AA445" s="307"/>
      <c r="AB445" s="307"/>
      <c r="AC445" s="307"/>
      <c r="AD445" s="307"/>
      <c r="AE445" s="307"/>
      <c r="AF445" s="307"/>
      <c r="AG445" s="307"/>
      <c r="AH445" s="307"/>
      <c r="AI445" s="307"/>
      <c r="AJ445" s="307"/>
      <c r="AK445" s="307"/>
      <c r="AL445" s="307"/>
      <c r="AM445" s="307"/>
      <c r="AN445" s="307"/>
      <c r="AO445" s="307"/>
      <c r="AP445" s="307"/>
      <c r="AQ445" s="307"/>
      <c r="AR445" s="307"/>
      <c r="AS445" s="307"/>
      <c r="AT445" s="307"/>
      <c r="AU445" s="307"/>
      <c r="AV445" s="307"/>
      <c r="AW445" s="307"/>
      <c r="AX445" s="307"/>
      <c r="AY445" s="307"/>
      <c r="AZ445" s="307"/>
      <c r="BA445" s="307"/>
      <c r="BB445" s="307"/>
      <c r="BC445" s="307"/>
      <c r="BD445" s="307"/>
      <c r="BE445" s="307"/>
      <c r="BF445" s="307"/>
      <c r="BG445" s="307"/>
      <c r="BH445" s="307"/>
      <c r="BI445" s="307"/>
      <c r="BJ445" s="307"/>
      <c r="BK445" s="307"/>
      <c r="BL445" s="307"/>
      <c r="BM445" s="307"/>
      <c r="BN445" s="307"/>
      <c r="BO445" s="307"/>
      <c r="BP445" s="307"/>
      <c r="BQ445" s="307"/>
      <c r="BR445" s="307"/>
      <c r="BS445" s="307"/>
      <c r="BT445" s="307"/>
      <c r="BU445" s="307"/>
      <c r="BV445" s="307"/>
      <c r="BW445" s="307"/>
      <c r="BX445" s="307"/>
      <c r="BY445" s="307"/>
      <c r="BZ445" s="307"/>
      <c r="CA445" s="307"/>
      <c r="CB445" s="307"/>
      <c r="CC445" s="307"/>
      <c r="CD445" s="307"/>
      <c r="CE445" s="307"/>
      <c r="CF445" s="307"/>
      <c r="CG445" s="307"/>
      <c r="CH445" s="307"/>
      <c r="CI445" s="307"/>
      <c r="CJ445" s="307"/>
      <c r="CK445" s="307"/>
      <c r="CL445" s="307"/>
      <c r="CM445" s="307"/>
    </row>
    <row r="446" spans="1:91" s="308" customFormat="1" ht="13.8" x14ac:dyDescent="0.3">
      <c r="A446" s="567" t="s">
        <v>39</v>
      </c>
      <c r="B446" s="207" t="s">
        <v>794</v>
      </c>
      <c r="C446" s="300" t="s">
        <v>61</v>
      </c>
      <c r="D446" s="300"/>
      <c r="E446" s="208" t="s">
        <v>62</v>
      </c>
      <c r="F446" s="313" t="s">
        <v>42</v>
      </c>
      <c r="G446" s="313" t="s">
        <v>42</v>
      </c>
      <c r="H446" s="313"/>
      <c r="I446" s="314" t="s">
        <v>42</v>
      </c>
      <c r="J446" s="313"/>
      <c r="K446" s="314"/>
      <c r="L446" s="315"/>
      <c r="M446" s="313"/>
      <c r="N446" s="301">
        <v>236199</v>
      </c>
      <c r="O446" s="315" t="s">
        <v>864</v>
      </c>
      <c r="P446" s="304">
        <v>4</v>
      </c>
      <c r="Q446" s="304">
        <v>100</v>
      </c>
      <c r="R446" s="538">
        <v>120710</v>
      </c>
      <c r="S446" s="207" t="s">
        <v>11</v>
      </c>
      <c r="T446" s="301"/>
      <c r="U446" s="305"/>
      <c r="V446" s="629" t="str">
        <f>Tabelle2255356[[#This Row],[FOPPE Art.-Nr.]]</f>
        <v>11133199S100NEU</v>
      </c>
      <c r="W446" s="630"/>
      <c r="X446" s="307"/>
      <c r="Y446" s="307"/>
      <c r="Z446" s="307"/>
      <c r="AA446" s="307"/>
      <c r="AB446" s="307"/>
      <c r="AC446" s="307"/>
      <c r="AD446" s="307"/>
      <c r="AE446" s="307"/>
      <c r="AF446" s="307"/>
      <c r="AG446" s="307"/>
      <c r="AH446" s="307"/>
      <c r="AI446" s="307"/>
      <c r="AJ446" s="307"/>
      <c r="AK446" s="307"/>
      <c r="AL446" s="307"/>
      <c r="AM446" s="307"/>
      <c r="AN446" s="307"/>
      <c r="AO446" s="307"/>
      <c r="AP446" s="307"/>
      <c r="AQ446" s="307"/>
      <c r="AR446" s="307"/>
      <c r="AS446" s="307"/>
      <c r="AT446" s="307"/>
      <c r="AU446" s="307"/>
      <c r="AV446" s="307"/>
      <c r="AW446" s="307"/>
      <c r="AX446" s="307"/>
      <c r="AY446" s="307"/>
      <c r="AZ446" s="307"/>
      <c r="BA446" s="307"/>
      <c r="BB446" s="307"/>
      <c r="BC446" s="307"/>
      <c r="BD446" s="307"/>
      <c r="BE446" s="307"/>
      <c r="BF446" s="307"/>
      <c r="BG446" s="307"/>
      <c r="BH446" s="307"/>
      <c r="BI446" s="307"/>
      <c r="BJ446" s="307"/>
      <c r="BK446" s="307"/>
      <c r="BL446" s="307"/>
      <c r="BM446" s="307"/>
      <c r="BN446" s="307"/>
      <c r="BO446" s="307"/>
      <c r="BP446" s="307"/>
      <c r="BQ446" s="307"/>
      <c r="BR446" s="307"/>
      <c r="BS446" s="307"/>
      <c r="BT446" s="307"/>
      <c r="BU446" s="307"/>
      <c r="BV446" s="307"/>
      <c r="BW446" s="307"/>
      <c r="BX446" s="307"/>
      <c r="BY446" s="307"/>
      <c r="BZ446" s="307"/>
      <c r="CA446" s="307"/>
      <c r="CB446" s="307"/>
      <c r="CC446" s="307"/>
      <c r="CD446" s="307"/>
      <c r="CE446" s="307"/>
      <c r="CF446" s="307"/>
      <c r="CG446" s="307"/>
      <c r="CH446" s="307"/>
      <c r="CI446" s="307"/>
      <c r="CJ446" s="307"/>
      <c r="CK446" s="307"/>
      <c r="CL446" s="307"/>
      <c r="CM446" s="307"/>
    </row>
    <row r="447" spans="1:91" s="308" customFormat="1" ht="13.8" x14ac:dyDescent="0.3">
      <c r="A447" s="567" t="s">
        <v>39</v>
      </c>
      <c r="B447" s="207" t="s">
        <v>405</v>
      </c>
      <c r="C447" s="300"/>
      <c r="D447" s="300"/>
      <c r="E447" s="208" t="s">
        <v>403</v>
      </c>
      <c r="F447" s="313" t="s">
        <v>42</v>
      </c>
      <c r="G447" s="313" t="s">
        <v>42</v>
      </c>
      <c r="H447" s="313" t="s">
        <v>42</v>
      </c>
      <c r="I447" s="314"/>
      <c r="J447" s="313"/>
      <c r="K447" s="314"/>
      <c r="L447" s="315"/>
      <c r="M447" s="313"/>
      <c r="N447" s="301">
        <v>236199</v>
      </c>
      <c r="O447" s="315" t="s">
        <v>404</v>
      </c>
      <c r="P447" s="304">
        <v>4</v>
      </c>
      <c r="Q447" s="304">
        <v>10</v>
      </c>
      <c r="R447" s="538">
        <v>121976</v>
      </c>
      <c r="S447" s="207" t="s">
        <v>11</v>
      </c>
      <c r="T447" s="301"/>
      <c r="U447" s="305"/>
      <c r="V447" s="629" t="str">
        <f>Tabelle2255356[[#This Row],[FOPPE Art.-Nr.]]</f>
        <v>11133199S10IKT</v>
      </c>
      <c r="W447" s="630"/>
      <c r="X447" s="307"/>
      <c r="Y447" s="307"/>
      <c r="Z447" s="307"/>
      <c r="AA447" s="307"/>
      <c r="AB447" s="307"/>
      <c r="AC447" s="307"/>
      <c r="AD447" s="307"/>
      <c r="AE447" s="307"/>
      <c r="AF447" s="307"/>
      <c r="AG447" s="307"/>
      <c r="AH447" s="307"/>
      <c r="AI447" s="307"/>
      <c r="AJ447" s="307"/>
      <c r="AK447" s="307"/>
      <c r="AL447" s="307"/>
      <c r="AM447" s="307"/>
      <c r="AN447" s="307"/>
      <c r="AO447" s="307"/>
      <c r="AP447" s="307"/>
      <c r="AQ447" s="307"/>
      <c r="AR447" s="307"/>
      <c r="AS447" s="307"/>
      <c r="AT447" s="307"/>
      <c r="AU447" s="307"/>
      <c r="AV447" s="307"/>
      <c r="AW447" s="307"/>
      <c r="AX447" s="307"/>
      <c r="AY447" s="307"/>
      <c r="AZ447" s="307"/>
      <c r="BA447" s="307"/>
      <c r="BB447" s="307"/>
      <c r="BC447" s="307"/>
      <c r="BD447" s="307"/>
      <c r="BE447" s="307"/>
      <c r="BF447" s="307"/>
      <c r="BG447" s="307"/>
      <c r="BH447" s="307"/>
      <c r="BI447" s="307"/>
      <c r="BJ447" s="307"/>
      <c r="BK447" s="307"/>
      <c r="BL447" s="307"/>
      <c r="BM447" s="307"/>
      <c r="BN447" s="307"/>
      <c r="BO447" s="307"/>
      <c r="BP447" s="307"/>
      <c r="BQ447" s="307"/>
      <c r="BR447" s="307"/>
      <c r="BS447" s="307"/>
      <c r="BT447" s="307"/>
      <c r="BU447" s="307"/>
      <c r="BV447" s="307"/>
      <c r="BW447" s="307"/>
      <c r="BX447" s="307"/>
      <c r="BY447" s="307"/>
      <c r="BZ447" s="307"/>
      <c r="CA447" s="307"/>
      <c r="CB447" s="307"/>
      <c r="CC447" s="307"/>
      <c r="CD447" s="307"/>
      <c r="CE447" s="307"/>
      <c r="CF447" s="307"/>
      <c r="CG447" s="307"/>
      <c r="CH447" s="307"/>
      <c r="CI447" s="307"/>
      <c r="CJ447" s="307"/>
      <c r="CK447" s="307"/>
      <c r="CL447" s="307"/>
      <c r="CM447" s="307"/>
    </row>
    <row r="448" spans="1:91" s="308" customFormat="1" ht="13.8" x14ac:dyDescent="0.3">
      <c r="A448" s="567" t="s">
        <v>39</v>
      </c>
      <c r="B448" s="207" t="s">
        <v>792</v>
      </c>
      <c r="C448" s="300"/>
      <c r="D448" s="300"/>
      <c r="E448" s="208" t="s">
        <v>106</v>
      </c>
      <c r="F448" s="313" t="s">
        <v>42</v>
      </c>
      <c r="G448" s="313" t="s">
        <v>42</v>
      </c>
      <c r="H448" s="313"/>
      <c r="I448" s="314" t="s">
        <v>42</v>
      </c>
      <c r="J448" s="313"/>
      <c r="K448" s="314"/>
      <c r="L448" s="315"/>
      <c r="M448" s="313"/>
      <c r="N448" s="301">
        <v>236199</v>
      </c>
      <c r="O448" s="315" t="s">
        <v>864</v>
      </c>
      <c r="P448" s="304">
        <v>4</v>
      </c>
      <c r="Q448" s="304">
        <v>10</v>
      </c>
      <c r="R448" s="538">
        <v>120709</v>
      </c>
      <c r="S448" s="207" t="s">
        <v>11</v>
      </c>
      <c r="T448" s="301"/>
      <c r="U448" s="305"/>
      <c r="V448" s="629" t="str">
        <f>Tabelle2255356[[#This Row],[FOPPE Art.-Nr.]]</f>
        <v>11133199S10NEU</v>
      </c>
      <c r="W448" s="630"/>
      <c r="X448" s="307"/>
      <c r="Y448" s="307"/>
      <c r="Z448" s="307"/>
      <c r="AA448" s="307"/>
      <c r="AB448" s="307"/>
      <c r="AC448" s="307"/>
      <c r="AD448" s="307"/>
      <c r="AE448" s="307"/>
      <c r="AF448" s="307"/>
      <c r="AG448" s="307"/>
      <c r="AH448" s="307"/>
      <c r="AI448" s="307"/>
      <c r="AJ448" s="307"/>
      <c r="AK448" s="307"/>
      <c r="AL448" s="307"/>
      <c r="AM448" s="307"/>
      <c r="AN448" s="307"/>
      <c r="AO448" s="307"/>
      <c r="AP448" s="307"/>
      <c r="AQ448" s="307"/>
      <c r="AR448" s="307"/>
      <c r="AS448" s="307"/>
      <c r="AT448" s="307"/>
      <c r="AU448" s="307"/>
      <c r="AV448" s="307"/>
      <c r="AW448" s="307"/>
      <c r="AX448" s="307"/>
      <c r="AY448" s="307"/>
      <c r="AZ448" s="307"/>
      <c r="BA448" s="307"/>
      <c r="BB448" s="307"/>
      <c r="BC448" s="307"/>
      <c r="BD448" s="307"/>
      <c r="BE448" s="307"/>
      <c r="BF448" s="307"/>
      <c r="BG448" s="307"/>
      <c r="BH448" s="307"/>
      <c r="BI448" s="307"/>
      <c r="BJ448" s="307"/>
      <c r="BK448" s="307"/>
      <c r="BL448" s="307"/>
      <c r="BM448" s="307"/>
      <c r="BN448" s="307"/>
      <c r="BO448" s="307"/>
      <c r="BP448" s="307"/>
      <c r="BQ448" s="307"/>
      <c r="BR448" s="307"/>
      <c r="BS448" s="307"/>
      <c r="BT448" s="307"/>
      <c r="BU448" s="307"/>
      <c r="BV448" s="307"/>
      <c r="BW448" s="307"/>
      <c r="BX448" s="307"/>
      <c r="BY448" s="307"/>
      <c r="BZ448" s="307"/>
      <c r="CA448" s="307"/>
      <c r="CB448" s="307"/>
      <c r="CC448" s="307"/>
      <c r="CD448" s="307"/>
      <c r="CE448" s="307"/>
      <c r="CF448" s="307"/>
      <c r="CG448" s="307"/>
      <c r="CH448" s="307"/>
      <c r="CI448" s="307"/>
      <c r="CJ448" s="307"/>
      <c r="CK448" s="307"/>
      <c r="CL448" s="307"/>
      <c r="CM448" s="307"/>
    </row>
    <row r="449" spans="1:91" s="308" customFormat="1" ht="13.8" x14ac:dyDescent="0.3">
      <c r="A449" s="567" t="s">
        <v>39</v>
      </c>
      <c r="B449" s="207" t="s">
        <v>406</v>
      </c>
      <c r="C449" s="300"/>
      <c r="D449" s="300"/>
      <c r="E449" s="208" t="s">
        <v>403</v>
      </c>
      <c r="F449" s="313" t="s">
        <v>42</v>
      </c>
      <c r="G449" s="313" t="s">
        <v>42</v>
      </c>
      <c r="H449" s="313" t="s">
        <v>42</v>
      </c>
      <c r="I449" s="314"/>
      <c r="J449" s="313"/>
      <c r="K449" s="314"/>
      <c r="L449" s="315"/>
      <c r="M449" s="313" t="s">
        <v>42</v>
      </c>
      <c r="N449" s="301">
        <v>236199</v>
      </c>
      <c r="O449" s="315" t="s">
        <v>404</v>
      </c>
      <c r="P449" s="304">
        <v>4</v>
      </c>
      <c r="Q449" s="304">
        <v>1</v>
      </c>
      <c r="R449" s="538">
        <v>121978</v>
      </c>
      <c r="S449" s="207" t="s">
        <v>18</v>
      </c>
      <c r="T449" s="301"/>
      <c r="U449" s="305"/>
      <c r="V449" s="629" t="str">
        <f>Tabelle2255356[[#This Row],[FOPPE Art.-Nr.]]</f>
        <v>11133199S1IKT</v>
      </c>
      <c r="W449" s="630"/>
      <c r="X449" s="307"/>
      <c r="Y449" s="307"/>
      <c r="Z449" s="307"/>
      <c r="AA449" s="307"/>
      <c r="AB449" s="307"/>
      <c r="AC449" s="307"/>
      <c r="AD449" s="307"/>
      <c r="AE449" s="307"/>
      <c r="AF449" s="307"/>
      <c r="AG449" s="307"/>
      <c r="AH449" s="307"/>
      <c r="AI449" s="307"/>
      <c r="AJ449" s="307"/>
      <c r="AK449" s="307"/>
      <c r="AL449" s="307"/>
      <c r="AM449" s="307"/>
      <c r="AN449" s="307"/>
      <c r="AO449" s="307"/>
      <c r="AP449" s="307"/>
      <c r="AQ449" s="307"/>
      <c r="AR449" s="307"/>
      <c r="AS449" s="307"/>
      <c r="AT449" s="307"/>
      <c r="AU449" s="307"/>
      <c r="AV449" s="307"/>
      <c r="AW449" s="307"/>
      <c r="AX449" s="307"/>
      <c r="AY449" s="307"/>
      <c r="AZ449" s="307"/>
      <c r="BA449" s="307"/>
      <c r="BB449" s="307"/>
      <c r="BC449" s="307"/>
      <c r="BD449" s="307"/>
      <c r="BE449" s="307"/>
      <c r="BF449" s="307"/>
      <c r="BG449" s="307"/>
      <c r="BH449" s="307"/>
      <c r="BI449" s="307"/>
      <c r="BJ449" s="307"/>
      <c r="BK449" s="307"/>
      <c r="BL449" s="307"/>
      <c r="BM449" s="307"/>
      <c r="BN449" s="307"/>
      <c r="BO449" s="307"/>
      <c r="BP449" s="307"/>
      <c r="BQ449" s="307"/>
      <c r="BR449" s="307"/>
      <c r="BS449" s="307"/>
      <c r="BT449" s="307"/>
      <c r="BU449" s="307"/>
      <c r="BV449" s="307"/>
      <c r="BW449" s="307"/>
      <c r="BX449" s="307"/>
      <c r="BY449" s="307"/>
      <c r="BZ449" s="307"/>
      <c r="CA449" s="307"/>
      <c r="CB449" s="307"/>
      <c r="CC449" s="307"/>
      <c r="CD449" s="307"/>
      <c r="CE449" s="307"/>
      <c r="CF449" s="307"/>
      <c r="CG449" s="307"/>
      <c r="CH449" s="307"/>
      <c r="CI449" s="307"/>
      <c r="CJ449" s="307"/>
      <c r="CK449" s="307"/>
      <c r="CL449" s="307"/>
      <c r="CM449" s="307"/>
    </row>
    <row r="450" spans="1:91" s="308" customFormat="1" ht="13.8" x14ac:dyDescent="0.3">
      <c r="A450" s="567" t="s">
        <v>39</v>
      </c>
      <c r="B450" s="207" t="s">
        <v>757</v>
      </c>
      <c r="C450" s="300"/>
      <c r="D450" s="300"/>
      <c r="E450" s="208" t="s">
        <v>106</v>
      </c>
      <c r="F450" s="313" t="s">
        <v>42</v>
      </c>
      <c r="G450" s="313" t="s">
        <v>42</v>
      </c>
      <c r="H450" s="313"/>
      <c r="I450" s="314" t="s">
        <v>42</v>
      </c>
      <c r="J450" s="313"/>
      <c r="K450" s="314"/>
      <c r="L450" s="315"/>
      <c r="M450" s="313"/>
      <c r="N450" s="301">
        <v>236199</v>
      </c>
      <c r="O450" s="315" t="s">
        <v>864</v>
      </c>
      <c r="P450" s="304">
        <v>4</v>
      </c>
      <c r="Q450" s="304">
        <v>1</v>
      </c>
      <c r="R450" s="538">
        <v>120432</v>
      </c>
      <c r="S450" s="207" t="s">
        <v>18</v>
      </c>
      <c r="T450" s="301"/>
      <c r="U450" s="305"/>
      <c r="V450" s="629" t="str">
        <f>Tabelle2255356[[#This Row],[FOPPE Art.-Nr.]]</f>
        <v>11133199S1NEU</v>
      </c>
      <c r="W450" s="630"/>
      <c r="X450" s="307"/>
      <c r="Y450" s="307"/>
      <c r="Z450" s="307"/>
      <c r="AA450" s="307"/>
      <c r="AB450" s="307"/>
      <c r="AC450" s="307"/>
      <c r="AD450" s="307"/>
      <c r="AE450" s="307"/>
      <c r="AF450" s="307"/>
      <c r="AG450" s="307"/>
      <c r="AH450" s="307"/>
      <c r="AI450" s="307"/>
      <c r="AJ450" s="307"/>
      <c r="AK450" s="307"/>
      <c r="AL450" s="307"/>
      <c r="AM450" s="307"/>
      <c r="AN450" s="307"/>
      <c r="AO450" s="307"/>
      <c r="AP450" s="307"/>
      <c r="AQ450" s="307"/>
      <c r="AR450" s="307"/>
      <c r="AS450" s="307"/>
      <c r="AT450" s="307"/>
      <c r="AU450" s="307"/>
      <c r="AV450" s="307"/>
      <c r="AW450" s="307"/>
      <c r="AX450" s="307"/>
      <c r="AY450" s="307"/>
      <c r="AZ450" s="307"/>
      <c r="BA450" s="307"/>
      <c r="BB450" s="307"/>
      <c r="BC450" s="307"/>
      <c r="BD450" s="307"/>
      <c r="BE450" s="307"/>
      <c r="BF450" s="307"/>
      <c r="BG450" s="307"/>
      <c r="BH450" s="307"/>
      <c r="BI450" s="307"/>
      <c r="BJ450" s="307"/>
      <c r="BK450" s="307"/>
      <c r="BL450" s="307"/>
      <c r="BM450" s="307"/>
      <c r="BN450" s="307"/>
      <c r="BO450" s="307"/>
      <c r="BP450" s="307"/>
      <c r="BQ450" s="307"/>
      <c r="BR450" s="307"/>
      <c r="BS450" s="307"/>
      <c r="BT450" s="307"/>
      <c r="BU450" s="307"/>
      <c r="BV450" s="307"/>
      <c r="BW450" s="307"/>
      <c r="BX450" s="307"/>
      <c r="BY450" s="307"/>
      <c r="BZ450" s="307"/>
      <c r="CA450" s="307"/>
      <c r="CB450" s="307"/>
      <c r="CC450" s="307"/>
      <c r="CD450" s="307"/>
      <c r="CE450" s="307"/>
      <c r="CF450" s="307"/>
      <c r="CG450" s="307"/>
      <c r="CH450" s="307"/>
      <c r="CI450" s="307"/>
      <c r="CJ450" s="307"/>
      <c r="CK450" s="307"/>
      <c r="CL450" s="307"/>
      <c r="CM450" s="307"/>
    </row>
    <row r="451" spans="1:91" s="308" customFormat="1" ht="13.8" x14ac:dyDescent="0.3">
      <c r="A451" s="567" t="s">
        <v>39</v>
      </c>
      <c r="B451" s="207" t="s">
        <v>407</v>
      </c>
      <c r="C451" s="300"/>
      <c r="D451" s="300"/>
      <c r="E451" s="208" t="s">
        <v>39</v>
      </c>
      <c r="F451" s="313"/>
      <c r="G451" s="313" t="s">
        <v>42</v>
      </c>
      <c r="H451" s="313"/>
      <c r="I451" s="314" t="s">
        <v>42</v>
      </c>
      <c r="J451" s="313"/>
      <c r="K451" s="314"/>
      <c r="L451" s="315"/>
      <c r="M451" s="313"/>
      <c r="N451" s="301">
        <v>236205</v>
      </c>
      <c r="O451" s="315" t="s">
        <v>408</v>
      </c>
      <c r="P451" s="304">
        <v>4</v>
      </c>
      <c r="Q451" s="304">
        <v>1</v>
      </c>
      <c r="R451" s="538">
        <v>105496</v>
      </c>
      <c r="S451" s="207" t="s">
        <v>18</v>
      </c>
      <c r="T451" s="301"/>
      <c r="U451" s="305"/>
      <c r="V451" s="629" t="str">
        <f>Tabelle2255356[[#This Row],[FOPPE Art.-Nr.]]</f>
        <v>11133205S1</v>
      </c>
      <c r="W451" s="630"/>
      <c r="X451" s="307"/>
      <c r="Y451" s="307"/>
      <c r="Z451" s="307"/>
      <c r="AA451" s="307"/>
      <c r="AB451" s="307"/>
      <c r="AC451" s="307"/>
      <c r="AD451" s="307"/>
      <c r="AE451" s="307"/>
      <c r="AF451" s="307"/>
      <c r="AG451" s="307"/>
      <c r="AH451" s="307"/>
      <c r="AI451" s="307"/>
      <c r="AJ451" s="307"/>
      <c r="AK451" s="307"/>
      <c r="AL451" s="307"/>
      <c r="AM451" s="307"/>
      <c r="AN451" s="307"/>
      <c r="AO451" s="307"/>
      <c r="AP451" s="307"/>
      <c r="AQ451" s="307"/>
      <c r="AR451" s="307"/>
      <c r="AS451" s="307"/>
      <c r="AT451" s="307"/>
      <c r="AU451" s="307"/>
      <c r="AV451" s="307"/>
      <c r="AW451" s="307"/>
      <c r="AX451" s="307"/>
      <c r="AY451" s="307"/>
      <c r="AZ451" s="307"/>
      <c r="BA451" s="307"/>
      <c r="BB451" s="307"/>
      <c r="BC451" s="307"/>
      <c r="BD451" s="307"/>
      <c r="BE451" s="307"/>
      <c r="BF451" s="307"/>
      <c r="BG451" s="307"/>
      <c r="BH451" s="307"/>
      <c r="BI451" s="307"/>
      <c r="BJ451" s="307"/>
      <c r="BK451" s="307"/>
      <c r="BL451" s="307"/>
      <c r="BM451" s="307"/>
      <c r="BN451" s="307"/>
      <c r="BO451" s="307"/>
      <c r="BP451" s="307"/>
      <c r="BQ451" s="307"/>
      <c r="BR451" s="307"/>
      <c r="BS451" s="307"/>
      <c r="BT451" s="307"/>
      <c r="BU451" s="307"/>
      <c r="BV451" s="307"/>
      <c r="BW451" s="307"/>
      <c r="BX451" s="307"/>
      <c r="BY451" s="307"/>
      <c r="BZ451" s="307"/>
      <c r="CA451" s="307"/>
      <c r="CB451" s="307"/>
      <c r="CC451" s="307"/>
      <c r="CD451" s="307"/>
      <c r="CE451" s="307"/>
      <c r="CF451" s="307"/>
      <c r="CG451" s="307"/>
      <c r="CH451" s="307"/>
      <c r="CI451" s="307"/>
      <c r="CJ451" s="307"/>
      <c r="CK451" s="307"/>
      <c r="CL451" s="307"/>
      <c r="CM451" s="307"/>
    </row>
    <row r="452" spans="1:91" s="308" customFormat="1" ht="13.8" x14ac:dyDescent="0.3">
      <c r="A452" s="567" t="s">
        <v>39</v>
      </c>
      <c r="B452" s="207" t="s">
        <v>409</v>
      </c>
      <c r="C452" s="300"/>
      <c r="D452" s="300"/>
      <c r="E452" s="208" t="s">
        <v>39</v>
      </c>
      <c r="F452" s="313"/>
      <c r="G452" s="313" t="s">
        <v>42</v>
      </c>
      <c r="H452" s="313"/>
      <c r="I452" s="314" t="s">
        <v>42</v>
      </c>
      <c r="J452" s="313"/>
      <c r="K452" s="314"/>
      <c r="L452" s="315"/>
      <c r="M452" s="313"/>
      <c r="N452" s="301">
        <v>236205</v>
      </c>
      <c r="O452" s="315" t="s">
        <v>408</v>
      </c>
      <c r="P452" s="304">
        <v>4</v>
      </c>
      <c r="Q452" s="304">
        <v>10</v>
      </c>
      <c r="R452" s="538">
        <v>120528</v>
      </c>
      <c r="S452" s="207" t="s">
        <v>11</v>
      </c>
      <c r="T452" s="301"/>
      <c r="U452" s="305"/>
      <c r="V452" s="629" t="str">
        <f>Tabelle2255356[[#This Row],[FOPPE Art.-Nr.]]</f>
        <v>11133205S10</v>
      </c>
      <c r="W452" s="630"/>
      <c r="X452" s="307"/>
      <c r="Y452" s="307"/>
      <c r="Z452" s="307"/>
      <c r="AA452" s="307"/>
      <c r="AB452" s="307"/>
      <c r="AC452" s="307"/>
      <c r="AD452" s="307"/>
      <c r="AE452" s="307"/>
      <c r="AF452" s="307"/>
      <c r="AG452" s="307"/>
      <c r="AH452" s="307"/>
      <c r="AI452" s="307"/>
      <c r="AJ452" s="307"/>
      <c r="AK452" s="307"/>
      <c r="AL452" s="307"/>
      <c r="AM452" s="307"/>
      <c r="AN452" s="307"/>
      <c r="AO452" s="307"/>
      <c r="AP452" s="307"/>
      <c r="AQ452" s="307"/>
      <c r="AR452" s="307"/>
      <c r="AS452" s="307"/>
      <c r="AT452" s="307"/>
      <c r="AU452" s="307"/>
      <c r="AV452" s="307"/>
      <c r="AW452" s="307"/>
      <c r="AX452" s="307"/>
      <c r="AY452" s="307"/>
      <c r="AZ452" s="307"/>
      <c r="BA452" s="307"/>
      <c r="BB452" s="307"/>
      <c r="BC452" s="307"/>
      <c r="BD452" s="307"/>
      <c r="BE452" s="307"/>
      <c r="BF452" s="307"/>
      <c r="BG452" s="307"/>
      <c r="BH452" s="307"/>
      <c r="BI452" s="307"/>
      <c r="BJ452" s="307"/>
      <c r="BK452" s="307"/>
      <c r="BL452" s="307"/>
      <c r="BM452" s="307"/>
      <c r="BN452" s="307"/>
      <c r="BO452" s="307"/>
      <c r="BP452" s="307"/>
      <c r="BQ452" s="307"/>
      <c r="BR452" s="307"/>
      <c r="BS452" s="307"/>
      <c r="BT452" s="307"/>
      <c r="BU452" s="307"/>
      <c r="BV452" s="307"/>
      <c r="BW452" s="307"/>
      <c r="BX452" s="307"/>
      <c r="BY452" s="307"/>
      <c r="BZ452" s="307"/>
      <c r="CA452" s="307"/>
      <c r="CB452" s="307"/>
      <c r="CC452" s="307"/>
      <c r="CD452" s="307"/>
      <c r="CE452" s="307"/>
      <c r="CF452" s="307"/>
      <c r="CG452" s="307"/>
      <c r="CH452" s="307"/>
      <c r="CI452" s="307"/>
      <c r="CJ452" s="307"/>
      <c r="CK452" s="307"/>
      <c r="CL452" s="307"/>
      <c r="CM452" s="307"/>
    </row>
    <row r="453" spans="1:91" s="308" customFormat="1" ht="13.8" x14ac:dyDescent="0.3">
      <c r="A453" s="567" t="s">
        <v>39</v>
      </c>
      <c r="B453" s="207" t="s">
        <v>410</v>
      </c>
      <c r="C453" s="300"/>
      <c r="D453" s="300"/>
      <c r="E453" s="208" t="s">
        <v>39</v>
      </c>
      <c r="F453" s="313"/>
      <c r="G453" s="313" t="s">
        <v>42</v>
      </c>
      <c r="H453" s="313"/>
      <c r="I453" s="314" t="s">
        <v>42</v>
      </c>
      <c r="J453" s="313"/>
      <c r="K453" s="314"/>
      <c r="L453" s="315"/>
      <c r="M453" s="313"/>
      <c r="N453" s="301">
        <v>236206</v>
      </c>
      <c r="O453" s="315" t="s">
        <v>411</v>
      </c>
      <c r="P453" s="304">
        <v>4</v>
      </c>
      <c r="Q453" s="304">
        <v>1</v>
      </c>
      <c r="R453" s="538">
        <v>105497</v>
      </c>
      <c r="S453" s="207" t="s">
        <v>18</v>
      </c>
      <c r="T453" s="301"/>
      <c r="U453" s="305"/>
      <c r="V453" s="629" t="str">
        <f>Tabelle2255356[[#This Row],[FOPPE Art.-Nr.]]</f>
        <v>11133206S1</v>
      </c>
      <c r="W453" s="630"/>
      <c r="X453" s="307"/>
      <c r="Y453" s="307"/>
      <c r="Z453" s="307"/>
      <c r="AA453" s="307"/>
      <c r="AB453" s="307"/>
      <c r="AC453" s="307"/>
      <c r="AD453" s="307"/>
      <c r="AE453" s="307"/>
      <c r="AF453" s="307"/>
      <c r="AG453" s="307"/>
      <c r="AH453" s="307"/>
      <c r="AI453" s="307"/>
      <c r="AJ453" s="307"/>
      <c r="AK453" s="307"/>
      <c r="AL453" s="307"/>
      <c r="AM453" s="307"/>
      <c r="AN453" s="307"/>
      <c r="AO453" s="307"/>
      <c r="AP453" s="307"/>
      <c r="AQ453" s="307"/>
      <c r="AR453" s="307"/>
      <c r="AS453" s="307"/>
      <c r="AT453" s="307"/>
      <c r="AU453" s="307"/>
      <c r="AV453" s="307"/>
      <c r="AW453" s="307"/>
      <c r="AX453" s="307"/>
      <c r="AY453" s="307"/>
      <c r="AZ453" s="307"/>
      <c r="BA453" s="307"/>
      <c r="BB453" s="307"/>
      <c r="BC453" s="307"/>
      <c r="BD453" s="307"/>
      <c r="BE453" s="307"/>
      <c r="BF453" s="307"/>
      <c r="BG453" s="307"/>
      <c r="BH453" s="307"/>
      <c r="BI453" s="307"/>
      <c r="BJ453" s="307"/>
      <c r="BK453" s="307"/>
      <c r="BL453" s="307"/>
      <c r="BM453" s="307"/>
      <c r="BN453" s="307"/>
      <c r="BO453" s="307"/>
      <c r="BP453" s="307"/>
      <c r="BQ453" s="307"/>
      <c r="BR453" s="307"/>
      <c r="BS453" s="307"/>
      <c r="BT453" s="307"/>
      <c r="BU453" s="307"/>
      <c r="BV453" s="307"/>
      <c r="BW453" s="307"/>
      <c r="BX453" s="307"/>
      <c r="BY453" s="307"/>
      <c r="BZ453" s="307"/>
      <c r="CA453" s="307"/>
      <c r="CB453" s="307"/>
      <c r="CC453" s="307"/>
      <c r="CD453" s="307"/>
      <c r="CE453" s="307"/>
      <c r="CF453" s="307"/>
      <c r="CG453" s="307"/>
      <c r="CH453" s="307"/>
      <c r="CI453" s="307"/>
      <c r="CJ453" s="307"/>
      <c r="CK453" s="307"/>
      <c r="CL453" s="307"/>
      <c r="CM453" s="307"/>
    </row>
    <row r="454" spans="1:91" s="308" customFormat="1" ht="13.8" x14ac:dyDescent="0.3">
      <c r="A454" s="567" t="s">
        <v>39</v>
      </c>
      <c r="B454" s="207" t="s">
        <v>412</v>
      </c>
      <c r="C454" s="300"/>
      <c r="D454" s="300"/>
      <c r="E454" s="208" t="s">
        <v>39</v>
      </c>
      <c r="F454" s="313"/>
      <c r="G454" s="313" t="s">
        <v>42</v>
      </c>
      <c r="H454" s="313"/>
      <c r="I454" s="314" t="s">
        <v>42</v>
      </c>
      <c r="J454" s="313"/>
      <c r="K454" s="314"/>
      <c r="L454" s="315"/>
      <c r="M454" s="313"/>
      <c r="N454" s="301">
        <v>236206</v>
      </c>
      <c r="O454" s="315" t="s">
        <v>411</v>
      </c>
      <c r="P454" s="304">
        <v>4</v>
      </c>
      <c r="Q454" s="304">
        <v>10</v>
      </c>
      <c r="R454" s="538">
        <v>120529</v>
      </c>
      <c r="S454" s="207" t="s">
        <v>11</v>
      </c>
      <c r="T454" s="301"/>
      <c r="U454" s="305"/>
      <c r="V454" s="629" t="str">
        <f>Tabelle2255356[[#This Row],[FOPPE Art.-Nr.]]</f>
        <v>11133206S10</v>
      </c>
      <c r="W454" s="630"/>
      <c r="X454" s="307"/>
      <c r="Y454" s="307"/>
      <c r="Z454" s="307"/>
      <c r="AA454" s="307"/>
      <c r="AB454" s="307"/>
      <c r="AC454" s="307"/>
      <c r="AD454" s="307"/>
      <c r="AE454" s="307"/>
      <c r="AF454" s="307"/>
      <c r="AG454" s="307"/>
      <c r="AH454" s="307"/>
      <c r="AI454" s="307"/>
      <c r="AJ454" s="307"/>
      <c r="AK454" s="307"/>
      <c r="AL454" s="307"/>
      <c r="AM454" s="307"/>
      <c r="AN454" s="307"/>
      <c r="AO454" s="307"/>
      <c r="AP454" s="307"/>
      <c r="AQ454" s="307"/>
      <c r="AR454" s="307"/>
      <c r="AS454" s="307"/>
      <c r="AT454" s="307"/>
      <c r="AU454" s="307"/>
      <c r="AV454" s="307"/>
      <c r="AW454" s="307"/>
      <c r="AX454" s="307"/>
      <c r="AY454" s="307"/>
      <c r="AZ454" s="307"/>
      <c r="BA454" s="307"/>
      <c r="BB454" s="307"/>
      <c r="BC454" s="307"/>
      <c r="BD454" s="307"/>
      <c r="BE454" s="307"/>
      <c r="BF454" s="307"/>
      <c r="BG454" s="307"/>
      <c r="BH454" s="307"/>
      <c r="BI454" s="307"/>
      <c r="BJ454" s="307"/>
      <c r="BK454" s="307"/>
      <c r="BL454" s="307"/>
      <c r="BM454" s="307"/>
      <c r="BN454" s="307"/>
      <c r="BO454" s="307"/>
      <c r="BP454" s="307"/>
      <c r="BQ454" s="307"/>
      <c r="BR454" s="307"/>
      <c r="BS454" s="307"/>
      <c r="BT454" s="307"/>
      <c r="BU454" s="307"/>
      <c r="BV454" s="307"/>
      <c r="BW454" s="307"/>
      <c r="BX454" s="307"/>
      <c r="BY454" s="307"/>
      <c r="BZ454" s="307"/>
      <c r="CA454" s="307"/>
      <c r="CB454" s="307"/>
      <c r="CC454" s="307"/>
      <c r="CD454" s="307"/>
      <c r="CE454" s="307"/>
      <c r="CF454" s="307"/>
      <c r="CG454" s="307"/>
      <c r="CH454" s="307"/>
      <c r="CI454" s="307"/>
      <c r="CJ454" s="307"/>
      <c r="CK454" s="307"/>
      <c r="CL454" s="307"/>
      <c r="CM454" s="307"/>
    </row>
    <row r="455" spans="1:91" s="308" customFormat="1" ht="13.8" x14ac:dyDescent="0.3">
      <c r="A455" s="567" t="s">
        <v>39</v>
      </c>
      <c r="B455" s="207" t="s">
        <v>817</v>
      </c>
      <c r="C455" s="300"/>
      <c r="D455" s="300"/>
      <c r="E455" s="208" t="s">
        <v>102</v>
      </c>
      <c r="F455" s="313" t="s">
        <v>42</v>
      </c>
      <c r="G455" s="313"/>
      <c r="H455" s="313"/>
      <c r="I455" s="314" t="s">
        <v>42</v>
      </c>
      <c r="J455" s="313"/>
      <c r="K455" s="314"/>
      <c r="L455" s="315"/>
      <c r="M455" s="313"/>
      <c r="N455" s="301">
        <v>236207</v>
      </c>
      <c r="O455" s="315" t="s">
        <v>160</v>
      </c>
      <c r="P455" s="304">
        <v>100</v>
      </c>
      <c r="Q455" s="304">
        <v>1</v>
      </c>
      <c r="R455" s="538">
        <v>104777</v>
      </c>
      <c r="S455" s="207" t="s">
        <v>18</v>
      </c>
      <c r="T455" s="301"/>
      <c r="U455" s="305"/>
      <c r="V455" s="629" t="str">
        <f>Tabelle2255356[[#This Row],[FOPPE Art.-Nr.]]</f>
        <v>11133207S1</v>
      </c>
      <c r="W455" s="630"/>
      <c r="X455" s="307"/>
      <c r="Y455" s="307"/>
      <c r="Z455" s="307"/>
      <c r="AA455" s="307"/>
      <c r="AB455" s="307"/>
      <c r="AC455" s="307"/>
      <c r="AD455" s="307"/>
      <c r="AE455" s="307"/>
      <c r="AF455" s="307"/>
      <c r="AG455" s="307"/>
      <c r="AH455" s="307"/>
      <c r="AI455" s="307"/>
      <c r="AJ455" s="307"/>
      <c r="AK455" s="307"/>
      <c r="AL455" s="307"/>
      <c r="AM455" s="307"/>
      <c r="AN455" s="307"/>
      <c r="AO455" s="307"/>
      <c r="AP455" s="307"/>
      <c r="AQ455" s="307"/>
      <c r="AR455" s="307"/>
      <c r="AS455" s="307"/>
      <c r="AT455" s="307"/>
      <c r="AU455" s="307"/>
      <c r="AV455" s="307"/>
      <c r="AW455" s="307"/>
      <c r="AX455" s="307"/>
      <c r="AY455" s="307"/>
      <c r="AZ455" s="307"/>
      <c r="BA455" s="307"/>
      <c r="BB455" s="307"/>
      <c r="BC455" s="307"/>
      <c r="BD455" s="307"/>
      <c r="BE455" s="307"/>
      <c r="BF455" s="307"/>
      <c r="BG455" s="307"/>
      <c r="BH455" s="307"/>
      <c r="BI455" s="307"/>
      <c r="BJ455" s="307"/>
      <c r="BK455" s="307"/>
      <c r="BL455" s="307"/>
      <c r="BM455" s="307"/>
      <c r="BN455" s="307"/>
      <c r="BO455" s="307"/>
      <c r="BP455" s="307"/>
      <c r="BQ455" s="307"/>
      <c r="BR455" s="307"/>
      <c r="BS455" s="307"/>
      <c r="BT455" s="307"/>
      <c r="BU455" s="307"/>
      <c r="BV455" s="307"/>
      <c r="BW455" s="307"/>
      <c r="BX455" s="307"/>
      <c r="BY455" s="307"/>
      <c r="BZ455" s="307"/>
      <c r="CA455" s="307"/>
      <c r="CB455" s="307"/>
      <c r="CC455" s="307"/>
      <c r="CD455" s="307"/>
      <c r="CE455" s="307"/>
      <c r="CF455" s="307"/>
      <c r="CG455" s="307"/>
      <c r="CH455" s="307"/>
      <c r="CI455" s="307"/>
      <c r="CJ455" s="307"/>
      <c r="CK455" s="307"/>
      <c r="CL455" s="307"/>
      <c r="CM455" s="307"/>
    </row>
    <row r="456" spans="1:91" s="308" customFormat="1" ht="13.8" x14ac:dyDescent="0.3">
      <c r="A456" s="567" t="s">
        <v>39</v>
      </c>
      <c r="B456" s="207" t="s">
        <v>809</v>
      </c>
      <c r="C456" s="300"/>
      <c r="D456" s="300"/>
      <c r="E456" s="208" t="s">
        <v>102</v>
      </c>
      <c r="F456" s="313" t="s">
        <v>42</v>
      </c>
      <c r="G456" s="313"/>
      <c r="H456" s="313"/>
      <c r="I456" s="314" t="s">
        <v>42</v>
      </c>
      <c r="J456" s="313"/>
      <c r="K456" s="314"/>
      <c r="L456" s="315"/>
      <c r="M456" s="313"/>
      <c r="N456" s="301">
        <v>236207</v>
      </c>
      <c r="O456" s="315" t="s">
        <v>160</v>
      </c>
      <c r="P456" s="304">
        <v>100</v>
      </c>
      <c r="Q456" s="304">
        <v>10</v>
      </c>
      <c r="R456" s="538">
        <v>120407</v>
      </c>
      <c r="S456" s="207" t="s">
        <v>11</v>
      </c>
      <c r="T456" s="301"/>
      <c r="U456" s="305"/>
      <c r="V456" s="629" t="str">
        <f>Tabelle2255356[[#This Row],[FOPPE Art.-Nr.]]</f>
        <v>11133207S10</v>
      </c>
      <c r="W456" s="630"/>
      <c r="X456" s="307"/>
      <c r="Y456" s="307"/>
      <c r="Z456" s="307"/>
      <c r="AA456" s="307"/>
      <c r="AB456" s="307"/>
      <c r="AC456" s="307"/>
      <c r="AD456" s="307"/>
      <c r="AE456" s="307"/>
      <c r="AF456" s="307"/>
      <c r="AG456" s="307"/>
      <c r="AH456" s="307"/>
      <c r="AI456" s="307"/>
      <c r="AJ456" s="307"/>
      <c r="AK456" s="307"/>
      <c r="AL456" s="307"/>
      <c r="AM456" s="307"/>
      <c r="AN456" s="307"/>
      <c r="AO456" s="307"/>
      <c r="AP456" s="307"/>
      <c r="AQ456" s="307"/>
      <c r="AR456" s="307"/>
      <c r="AS456" s="307"/>
      <c r="AT456" s="307"/>
      <c r="AU456" s="307"/>
      <c r="AV456" s="307"/>
      <c r="AW456" s="307"/>
      <c r="AX456" s="307"/>
      <c r="AY456" s="307"/>
      <c r="AZ456" s="307"/>
      <c r="BA456" s="307"/>
      <c r="BB456" s="307"/>
      <c r="BC456" s="307"/>
      <c r="BD456" s="307"/>
      <c r="BE456" s="307"/>
      <c r="BF456" s="307"/>
      <c r="BG456" s="307"/>
      <c r="BH456" s="307"/>
      <c r="BI456" s="307"/>
      <c r="BJ456" s="307"/>
      <c r="BK456" s="307"/>
      <c r="BL456" s="307"/>
      <c r="BM456" s="307"/>
      <c r="BN456" s="307"/>
      <c r="BO456" s="307"/>
      <c r="BP456" s="307"/>
      <c r="BQ456" s="307"/>
      <c r="BR456" s="307"/>
      <c r="BS456" s="307"/>
      <c r="BT456" s="307"/>
      <c r="BU456" s="307"/>
      <c r="BV456" s="307"/>
      <c r="BW456" s="307"/>
      <c r="BX456" s="307"/>
      <c r="BY456" s="307"/>
      <c r="BZ456" s="307"/>
      <c r="CA456" s="307"/>
      <c r="CB456" s="307"/>
      <c r="CC456" s="307"/>
      <c r="CD456" s="307"/>
      <c r="CE456" s="307"/>
      <c r="CF456" s="307"/>
      <c r="CG456" s="307"/>
      <c r="CH456" s="307"/>
      <c r="CI456" s="307"/>
      <c r="CJ456" s="307"/>
      <c r="CK456" s="307"/>
      <c r="CL456" s="307"/>
      <c r="CM456" s="307"/>
    </row>
    <row r="457" spans="1:91" s="308" customFormat="1" ht="13.8" x14ac:dyDescent="0.3">
      <c r="A457" s="567" t="s">
        <v>39</v>
      </c>
      <c r="B457" s="207" t="s">
        <v>800</v>
      </c>
      <c r="C457" s="300" t="s">
        <v>61</v>
      </c>
      <c r="D457" s="300"/>
      <c r="E457" s="208" t="s">
        <v>161</v>
      </c>
      <c r="F457" s="313" t="s">
        <v>42</v>
      </c>
      <c r="G457" s="313"/>
      <c r="H457" s="313"/>
      <c r="I457" s="314" t="s">
        <v>42</v>
      </c>
      <c r="J457" s="313"/>
      <c r="K457" s="314"/>
      <c r="L457" s="315"/>
      <c r="M457" s="313"/>
      <c r="N457" s="301">
        <v>236207</v>
      </c>
      <c r="O457" s="315" t="s">
        <v>160</v>
      </c>
      <c r="P457" s="304">
        <v>100</v>
      </c>
      <c r="Q457" s="304">
        <v>100</v>
      </c>
      <c r="R457" s="538">
        <v>110734</v>
      </c>
      <c r="S457" s="207" t="s">
        <v>11</v>
      </c>
      <c r="T457" s="301"/>
      <c r="U457" s="305"/>
      <c r="V457" s="629" t="str">
        <f>Tabelle2255356[[#This Row],[FOPPE Art.-Nr.]]</f>
        <v>11133207S100</v>
      </c>
      <c r="W457" s="630"/>
      <c r="X457" s="307"/>
      <c r="Y457" s="307"/>
      <c r="Z457" s="307"/>
      <c r="AA457" s="307"/>
      <c r="AB457" s="307"/>
      <c r="AC457" s="307"/>
      <c r="AD457" s="307"/>
      <c r="AE457" s="307"/>
      <c r="AF457" s="307"/>
      <c r="AG457" s="307"/>
      <c r="AH457" s="307"/>
      <c r="AI457" s="307"/>
      <c r="AJ457" s="307"/>
      <c r="AK457" s="307"/>
      <c r="AL457" s="307"/>
      <c r="AM457" s="307"/>
      <c r="AN457" s="307"/>
      <c r="AO457" s="307"/>
      <c r="AP457" s="307"/>
      <c r="AQ457" s="307"/>
      <c r="AR457" s="307"/>
      <c r="AS457" s="307"/>
      <c r="AT457" s="307"/>
      <c r="AU457" s="307"/>
      <c r="AV457" s="307"/>
      <c r="AW457" s="307"/>
      <c r="AX457" s="307"/>
      <c r="AY457" s="307"/>
      <c r="AZ457" s="307"/>
      <c r="BA457" s="307"/>
      <c r="BB457" s="307"/>
      <c r="BC457" s="307"/>
      <c r="BD457" s="307"/>
      <c r="BE457" s="307"/>
      <c r="BF457" s="307"/>
      <c r="BG457" s="307"/>
      <c r="BH457" s="307"/>
      <c r="BI457" s="307"/>
      <c r="BJ457" s="307"/>
      <c r="BK457" s="307"/>
      <c r="BL457" s="307"/>
      <c r="BM457" s="307"/>
      <c r="BN457" s="307"/>
      <c r="BO457" s="307"/>
      <c r="BP457" s="307"/>
      <c r="BQ457" s="307"/>
      <c r="BR457" s="307"/>
      <c r="BS457" s="307"/>
      <c r="BT457" s="307"/>
      <c r="BU457" s="307"/>
      <c r="BV457" s="307"/>
      <c r="BW457" s="307"/>
      <c r="BX457" s="307"/>
      <c r="BY457" s="307"/>
      <c r="BZ457" s="307"/>
      <c r="CA457" s="307"/>
      <c r="CB457" s="307"/>
      <c r="CC457" s="307"/>
      <c r="CD457" s="307"/>
      <c r="CE457" s="307"/>
      <c r="CF457" s="307"/>
      <c r="CG457" s="307"/>
      <c r="CH457" s="307"/>
      <c r="CI457" s="307"/>
      <c r="CJ457" s="307"/>
      <c r="CK457" s="307"/>
      <c r="CL457" s="307"/>
      <c r="CM457" s="307"/>
    </row>
    <row r="458" spans="1:91" s="308" customFormat="1" ht="13.8" x14ac:dyDescent="0.3">
      <c r="A458" s="567" t="s">
        <v>39</v>
      </c>
      <c r="B458" s="207" t="s">
        <v>413</v>
      </c>
      <c r="C458" s="300"/>
      <c r="D458" s="300"/>
      <c r="E458" s="208" t="s">
        <v>102</v>
      </c>
      <c r="F458" s="313" t="s">
        <v>42</v>
      </c>
      <c r="G458" s="313" t="s">
        <v>42</v>
      </c>
      <c r="H458" s="313"/>
      <c r="I458" s="314" t="s">
        <v>42</v>
      </c>
      <c r="J458" s="313"/>
      <c r="K458" s="314"/>
      <c r="L458" s="315"/>
      <c r="M458" s="313"/>
      <c r="N458" s="301">
        <v>236208</v>
      </c>
      <c r="O458" s="315" t="s">
        <v>414</v>
      </c>
      <c r="P458" s="304">
        <v>4</v>
      </c>
      <c r="Q458" s="304">
        <v>1</v>
      </c>
      <c r="R458" s="538">
        <v>111494</v>
      </c>
      <c r="S458" s="207" t="s">
        <v>18</v>
      </c>
      <c r="T458" s="301"/>
      <c r="U458" s="305"/>
      <c r="V458" s="629" t="str">
        <f>Tabelle2255356[[#This Row],[FOPPE Art.-Nr.]]</f>
        <v>11133208S1</v>
      </c>
      <c r="W458" s="630"/>
      <c r="X458" s="307"/>
      <c r="Y458" s="307"/>
      <c r="Z458" s="307"/>
      <c r="AA458" s="307"/>
      <c r="AB458" s="307"/>
      <c r="AC458" s="307"/>
      <c r="AD458" s="307"/>
      <c r="AE458" s="307"/>
      <c r="AF458" s="307"/>
      <c r="AG458" s="307"/>
      <c r="AH458" s="307"/>
      <c r="AI458" s="307"/>
      <c r="AJ458" s="307"/>
      <c r="AK458" s="307"/>
      <c r="AL458" s="307"/>
      <c r="AM458" s="307"/>
      <c r="AN458" s="307"/>
      <c r="AO458" s="307"/>
      <c r="AP458" s="307"/>
      <c r="AQ458" s="307"/>
      <c r="AR458" s="307"/>
      <c r="AS458" s="307"/>
      <c r="AT458" s="307"/>
      <c r="AU458" s="307"/>
      <c r="AV458" s="307"/>
      <c r="AW458" s="307"/>
      <c r="AX458" s="307"/>
      <c r="AY458" s="307"/>
      <c r="AZ458" s="307"/>
      <c r="BA458" s="307"/>
      <c r="BB458" s="307"/>
      <c r="BC458" s="307"/>
      <c r="BD458" s="307"/>
      <c r="BE458" s="307"/>
      <c r="BF458" s="307"/>
      <c r="BG458" s="307"/>
      <c r="BH458" s="307"/>
      <c r="BI458" s="307"/>
      <c r="BJ458" s="307"/>
      <c r="BK458" s="307"/>
      <c r="BL458" s="307"/>
      <c r="BM458" s="307"/>
      <c r="BN458" s="307"/>
      <c r="BO458" s="307"/>
      <c r="BP458" s="307"/>
      <c r="BQ458" s="307"/>
      <c r="BR458" s="307"/>
      <c r="BS458" s="307"/>
      <c r="BT458" s="307"/>
      <c r="BU458" s="307"/>
      <c r="BV458" s="307"/>
      <c r="BW458" s="307"/>
      <c r="BX458" s="307"/>
      <c r="BY458" s="307"/>
      <c r="BZ458" s="307"/>
      <c r="CA458" s="307"/>
      <c r="CB458" s="307"/>
      <c r="CC458" s="307"/>
      <c r="CD458" s="307"/>
      <c r="CE458" s="307"/>
      <c r="CF458" s="307"/>
      <c r="CG458" s="307"/>
      <c r="CH458" s="307"/>
      <c r="CI458" s="307"/>
      <c r="CJ458" s="307"/>
      <c r="CK458" s="307"/>
      <c r="CL458" s="307"/>
      <c r="CM458" s="307"/>
    </row>
    <row r="459" spans="1:91" s="308" customFormat="1" ht="13.8" x14ac:dyDescent="0.3">
      <c r="A459" s="567" t="s">
        <v>39</v>
      </c>
      <c r="B459" s="207" t="s">
        <v>415</v>
      </c>
      <c r="C459" s="300"/>
      <c r="D459" s="300"/>
      <c r="E459" s="208" t="s">
        <v>102</v>
      </c>
      <c r="F459" s="313" t="s">
        <v>42</v>
      </c>
      <c r="G459" s="313" t="s">
        <v>42</v>
      </c>
      <c r="H459" s="313"/>
      <c r="I459" s="314" t="s">
        <v>42</v>
      </c>
      <c r="J459" s="313"/>
      <c r="K459" s="314"/>
      <c r="L459" s="315"/>
      <c r="M459" s="313"/>
      <c r="N459" s="301">
        <v>236208</v>
      </c>
      <c r="O459" s="315" t="s">
        <v>414</v>
      </c>
      <c r="P459" s="304">
        <v>4</v>
      </c>
      <c r="Q459" s="304">
        <v>10</v>
      </c>
      <c r="R459" s="538">
        <v>120531</v>
      </c>
      <c r="S459" s="207" t="s">
        <v>11</v>
      </c>
      <c r="T459" s="301"/>
      <c r="U459" s="305"/>
      <c r="V459" s="629" t="str">
        <f>Tabelle2255356[[#This Row],[FOPPE Art.-Nr.]]</f>
        <v>11133208S10</v>
      </c>
      <c r="W459" s="630"/>
      <c r="X459" s="307"/>
      <c r="Y459" s="307"/>
      <c r="Z459" s="307"/>
      <c r="AA459" s="307"/>
      <c r="AB459" s="307"/>
      <c r="AC459" s="307"/>
      <c r="AD459" s="307"/>
      <c r="AE459" s="307"/>
      <c r="AF459" s="307"/>
      <c r="AG459" s="307"/>
      <c r="AH459" s="307"/>
      <c r="AI459" s="307"/>
      <c r="AJ459" s="307"/>
      <c r="AK459" s="307"/>
      <c r="AL459" s="307"/>
      <c r="AM459" s="307"/>
      <c r="AN459" s="307"/>
      <c r="AO459" s="307"/>
      <c r="AP459" s="307"/>
      <c r="AQ459" s="307"/>
      <c r="AR459" s="307"/>
      <c r="AS459" s="307"/>
      <c r="AT459" s="307"/>
      <c r="AU459" s="307"/>
      <c r="AV459" s="307"/>
      <c r="AW459" s="307"/>
      <c r="AX459" s="307"/>
      <c r="AY459" s="307"/>
      <c r="AZ459" s="307"/>
      <c r="BA459" s="307"/>
      <c r="BB459" s="307"/>
      <c r="BC459" s="307"/>
      <c r="BD459" s="307"/>
      <c r="BE459" s="307"/>
      <c r="BF459" s="307"/>
      <c r="BG459" s="307"/>
      <c r="BH459" s="307"/>
      <c r="BI459" s="307"/>
      <c r="BJ459" s="307"/>
      <c r="BK459" s="307"/>
      <c r="BL459" s="307"/>
      <c r="BM459" s="307"/>
      <c r="BN459" s="307"/>
      <c r="BO459" s="307"/>
      <c r="BP459" s="307"/>
      <c r="BQ459" s="307"/>
      <c r="BR459" s="307"/>
      <c r="BS459" s="307"/>
      <c r="BT459" s="307"/>
      <c r="BU459" s="307"/>
      <c r="BV459" s="307"/>
      <c r="BW459" s="307"/>
      <c r="BX459" s="307"/>
      <c r="BY459" s="307"/>
      <c r="BZ459" s="307"/>
      <c r="CA459" s="307"/>
      <c r="CB459" s="307"/>
      <c r="CC459" s="307"/>
      <c r="CD459" s="307"/>
      <c r="CE459" s="307"/>
      <c r="CF459" s="307"/>
      <c r="CG459" s="307"/>
      <c r="CH459" s="307"/>
      <c r="CI459" s="307"/>
      <c r="CJ459" s="307"/>
      <c r="CK459" s="307"/>
      <c r="CL459" s="307"/>
      <c r="CM459" s="307"/>
    </row>
    <row r="460" spans="1:91" s="308" customFormat="1" ht="13.8" x14ac:dyDescent="0.3">
      <c r="A460" s="567" t="s">
        <v>39</v>
      </c>
      <c r="B460" s="207" t="s">
        <v>416</v>
      </c>
      <c r="C460" s="300"/>
      <c r="D460" s="300"/>
      <c r="E460" s="208" t="s">
        <v>102</v>
      </c>
      <c r="F460" s="313" t="s">
        <v>42</v>
      </c>
      <c r="G460" s="313"/>
      <c r="H460" s="313"/>
      <c r="I460" s="314" t="s">
        <v>42</v>
      </c>
      <c r="J460" s="313"/>
      <c r="K460" s="314"/>
      <c r="L460" s="315"/>
      <c r="M460" s="313"/>
      <c r="N460" s="301">
        <v>236217</v>
      </c>
      <c r="O460" s="315" t="s">
        <v>160</v>
      </c>
      <c r="P460" s="304">
        <v>4</v>
      </c>
      <c r="Q460" s="304">
        <v>1</v>
      </c>
      <c r="R460" s="538">
        <v>104777</v>
      </c>
      <c r="S460" s="207" t="s">
        <v>18</v>
      </c>
      <c r="T460" s="301"/>
      <c r="U460" s="305"/>
      <c r="V460" s="629" t="str">
        <f>Tabelle2255356[[#This Row],[FOPPE Art.-Nr.]]</f>
        <v>11133217S1</v>
      </c>
      <c r="W460" s="630"/>
      <c r="X460" s="307"/>
      <c r="Y460" s="307"/>
      <c r="Z460" s="307"/>
      <c r="AA460" s="307"/>
      <c r="AB460" s="307"/>
      <c r="AC460" s="307"/>
      <c r="AD460" s="307"/>
      <c r="AE460" s="307"/>
      <c r="AF460" s="307"/>
      <c r="AG460" s="307"/>
      <c r="AH460" s="307"/>
      <c r="AI460" s="307"/>
      <c r="AJ460" s="307"/>
      <c r="AK460" s="307"/>
      <c r="AL460" s="307"/>
      <c r="AM460" s="307"/>
      <c r="AN460" s="307"/>
      <c r="AO460" s="307"/>
      <c r="AP460" s="307"/>
      <c r="AQ460" s="307"/>
      <c r="AR460" s="307"/>
      <c r="AS460" s="307"/>
      <c r="AT460" s="307"/>
      <c r="AU460" s="307"/>
      <c r="AV460" s="307"/>
      <c r="AW460" s="307"/>
      <c r="AX460" s="307"/>
      <c r="AY460" s="307"/>
      <c r="AZ460" s="307"/>
      <c r="BA460" s="307"/>
      <c r="BB460" s="307"/>
      <c r="BC460" s="307"/>
      <c r="BD460" s="307"/>
      <c r="BE460" s="307"/>
      <c r="BF460" s="307"/>
      <c r="BG460" s="307"/>
      <c r="BH460" s="307"/>
      <c r="BI460" s="307"/>
      <c r="BJ460" s="307"/>
      <c r="BK460" s="307"/>
      <c r="BL460" s="307"/>
      <c r="BM460" s="307"/>
      <c r="BN460" s="307"/>
      <c r="BO460" s="307"/>
      <c r="BP460" s="307"/>
      <c r="BQ460" s="307"/>
      <c r="BR460" s="307"/>
      <c r="BS460" s="307"/>
      <c r="BT460" s="307"/>
      <c r="BU460" s="307"/>
      <c r="BV460" s="307"/>
      <c r="BW460" s="307"/>
      <c r="BX460" s="307"/>
      <c r="BY460" s="307"/>
      <c r="BZ460" s="307"/>
      <c r="CA460" s="307"/>
      <c r="CB460" s="307"/>
      <c r="CC460" s="307"/>
      <c r="CD460" s="307"/>
      <c r="CE460" s="307"/>
      <c r="CF460" s="307"/>
      <c r="CG460" s="307"/>
      <c r="CH460" s="307"/>
      <c r="CI460" s="307"/>
      <c r="CJ460" s="307"/>
      <c r="CK460" s="307"/>
      <c r="CL460" s="307"/>
      <c r="CM460" s="307"/>
    </row>
    <row r="461" spans="1:91" s="308" customFormat="1" ht="13.8" x14ac:dyDescent="0.3">
      <c r="A461" s="567" t="s">
        <v>39</v>
      </c>
      <c r="B461" s="207" t="s">
        <v>418</v>
      </c>
      <c r="C461" s="300"/>
      <c r="D461" s="300"/>
      <c r="E461" s="208" t="s">
        <v>102</v>
      </c>
      <c r="F461" s="313" t="s">
        <v>42</v>
      </c>
      <c r="G461" s="313"/>
      <c r="H461" s="313"/>
      <c r="I461" s="314" t="s">
        <v>42</v>
      </c>
      <c r="J461" s="313"/>
      <c r="K461" s="314"/>
      <c r="L461" s="315"/>
      <c r="M461" s="313"/>
      <c r="N461" s="301">
        <v>236217</v>
      </c>
      <c r="O461" s="315" t="s">
        <v>160</v>
      </c>
      <c r="P461" s="304">
        <v>4</v>
      </c>
      <c r="Q461" s="304">
        <v>10</v>
      </c>
      <c r="R461" s="538">
        <v>120407</v>
      </c>
      <c r="S461" s="207" t="s">
        <v>11</v>
      </c>
      <c r="T461" s="301"/>
      <c r="U461" s="305"/>
      <c r="V461" s="629" t="str">
        <f>Tabelle2255356[[#This Row],[FOPPE Art.-Nr.]]</f>
        <v>11133217S10</v>
      </c>
      <c r="W461" s="630"/>
      <c r="X461" s="307"/>
      <c r="Y461" s="307"/>
      <c r="Z461" s="307"/>
      <c r="AA461" s="307"/>
      <c r="AB461" s="307"/>
      <c r="AC461" s="307"/>
      <c r="AD461" s="307"/>
      <c r="AE461" s="307"/>
      <c r="AF461" s="307"/>
      <c r="AG461" s="307"/>
      <c r="AH461" s="307"/>
      <c r="AI461" s="307"/>
      <c r="AJ461" s="307"/>
      <c r="AK461" s="307"/>
      <c r="AL461" s="307"/>
      <c r="AM461" s="307"/>
      <c r="AN461" s="307"/>
      <c r="AO461" s="307"/>
      <c r="AP461" s="307"/>
      <c r="AQ461" s="307"/>
      <c r="AR461" s="307"/>
      <c r="AS461" s="307"/>
      <c r="AT461" s="307"/>
      <c r="AU461" s="307"/>
      <c r="AV461" s="307"/>
      <c r="AW461" s="307"/>
      <c r="AX461" s="307"/>
      <c r="AY461" s="307"/>
      <c r="AZ461" s="307"/>
      <c r="BA461" s="307"/>
      <c r="BB461" s="307"/>
      <c r="BC461" s="307"/>
      <c r="BD461" s="307"/>
      <c r="BE461" s="307"/>
      <c r="BF461" s="307"/>
      <c r="BG461" s="307"/>
      <c r="BH461" s="307"/>
      <c r="BI461" s="307"/>
      <c r="BJ461" s="307"/>
      <c r="BK461" s="307"/>
      <c r="BL461" s="307"/>
      <c r="BM461" s="307"/>
      <c r="BN461" s="307"/>
      <c r="BO461" s="307"/>
      <c r="BP461" s="307"/>
      <c r="BQ461" s="307"/>
      <c r="BR461" s="307"/>
      <c r="BS461" s="307"/>
      <c r="BT461" s="307"/>
      <c r="BU461" s="307"/>
      <c r="BV461" s="307"/>
      <c r="BW461" s="307"/>
      <c r="BX461" s="307"/>
      <c r="BY461" s="307"/>
      <c r="BZ461" s="307"/>
      <c r="CA461" s="307"/>
      <c r="CB461" s="307"/>
      <c r="CC461" s="307"/>
      <c r="CD461" s="307"/>
      <c r="CE461" s="307"/>
      <c r="CF461" s="307"/>
      <c r="CG461" s="307"/>
      <c r="CH461" s="307"/>
      <c r="CI461" s="307"/>
      <c r="CJ461" s="307"/>
      <c r="CK461" s="307"/>
      <c r="CL461" s="307"/>
      <c r="CM461" s="307"/>
    </row>
    <row r="462" spans="1:91" s="308" customFormat="1" ht="13.8" x14ac:dyDescent="0.3">
      <c r="A462" s="567" t="s">
        <v>39</v>
      </c>
      <c r="B462" s="207" t="s">
        <v>417</v>
      </c>
      <c r="C462" s="300" t="s">
        <v>61</v>
      </c>
      <c r="D462" s="300"/>
      <c r="E462" s="208" t="s">
        <v>161</v>
      </c>
      <c r="F462" s="313" t="s">
        <v>42</v>
      </c>
      <c r="G462" s="313"/>
      <c r="H462" s="313"/>
      <c r="I462" s="314" t="s">
        <v>42</v>
      </c>
      <c r="J462" s="313"/>
      <c r="K462" s="314"/>
      <c r="L462" s="315"/>
      <c r="M462" s="313"/>
      <c r="N462" s="301">
        <v>236217</v>
      </c>
      <c r="O462" s="315" t="s">
        <v>160</v>
      </c>
      <c r="P462" s="304">
        <v>4</v>
      </c>
      <c r="Q462" s="304">
        <v>100</v>
      </c>
      <c r="R462" s="538">
        <v>110734</v>
      </c>
      <c r="S462" s="207" t="s">
        <v>11</v>
      </c>
      <c r="T462" s="301"/>
      <c r="U462" s="305"/>
      <c r="V462" s="629" t="str">
        <f>Tabelle2255356[[#This Row],[FOPPE Art.-Nr.]]</f>
        <v>11133217S100</v>
      </c>
      <c r="W462" s="630"/>
      <c r="X462" s="307"/>
      <c r="Y462" s="307"/>
      <c r="Z462" s="307"/>
      <c r="AA462" s="307"/>
      <c r="AB462" s="307"/>
      <c r="AC462" s="307"/>
      <c r="AD462" s="307"/>
      <c r="AE462" s="307"/>
      <c r="AF462" s="307"/>
      <c r="AG462" s="307"/>
      <c r="AH462" s="307"/>
      <c r="AI462" s="307"/>
      <c r="AJ462" s="307"/>
      <c r="AK462" s="307"/>
      <c r="AL462" s="307"/>
      <c r="AM462" s="307"/>
      <c r="AN462" s="307"/>
      <c r="AO462" s="307"/>
      <c r="AP462" s="307"/>
      <c r="AQ462" s="307"/>
      <c r="AR462" s="307"/>
      <c r="AS462" s="307"/>
      <c r="AT462" s="307"/>
      <c r="AU462" s="307"/>
      <c r="AV462" s="307"/>
      <c r="AW462" s="307"/>
      <c r="AX462" s="307"/>
      <c r="AY462" s="307"/>
      <c r="AZ462" s="307"/>
      <c r="BA462" s="307"/>
      <c r="BB462" s="307"/>
      <c r="BC462" s="307"/>
      <c r="BD462" s="307"/>
      <c r="BE462" s="307"/>
      <c r="BF462" s="307"/>
      <c r="BG462" s="307"/>
      <c r="BH462" s="307"/>
      <c r="BI462" s="307"/>
      <c r="BJ462" s="307"/>
      <c r="BK462" s="307"/>
      <c r="BL462" s="307"/>
      <c r="BM462" s="307"/>
      <c r="BN462" s="307"/>
      <c r="BO462" s="307"/>
      <c r="BP462" s="307"/>
      <c r="BQ462" s="307"/>
      <c r="BR462" s="307"/>
      <c r="BS462" s="307"/>
      <c r="BT462" s="307"/>
      <c r="BU462" s="307"/>
      <c r="BV462" s="307"/>
      <c r="BW462" s="307"/>
      <c r="BX462" s="307"/>
      <c r="BY462" s="307"/>
      <c r="BZ462" s="307"/>
      <c r="CA462" s="307"/>
      <c r="CB462" s="307"/>
      <c r="CC462" s="307"/>
      <c r="CD462" s="307"/>
      <c r="CE462" s="307"/>
      <c r="CF462" s="307"/>
      <c r="CG462" s="307"/>
      <c r="CH462" s="307"/>
      <c r="CI462" s="307"/>
      <c r="CJ462" s="307"/>
      <c r="CK462" s="307"/>
      <c r="CL462" s="307"/>
      <c r="CM462" s="307"/>
    </row>
    <row r="463" spans="1:91" s="308" customFormat="1" ht="13.8" x14ac:dyDescent="0.3">
      <c r="A463" s="567" t="s">
        <v>39</v>
      </c>
      <c r="B463" s="207" t="s">
        <v>726</v>
      </c>
      <c r="C463" s="300"/>
      <c r="D463" s="300"/>
      <c r="E463" s="208" t="s">
        <v>102</v>
      </c>
      <c r="F463" s="313" t="s">
        <v>42</v>
      </c>
      <c r="G463" s="313" t="s">
        <v>42</v>
      </c>
      <c r="H463" s="313"/>
      <c r="I463" s="314" t="s">
        <v>42</v>
      </c>
      <c r="J463" s="313"/>
      <c r="K463" s="314"/>
      <c r="L463" s="315"/>
      <c r="M463" s="313"/>
      <c r="N463" s="301">
        <v>236218</v>
      </c>
      <c r="O463" s="315" t="s">
        <v>399</v>
      </c>
      <c r="P463" s="304">
        <v>40</v>
      </c>
      <c r="Q463" s="304">
        <v>1</v>
      </c>
      <c r="R463" s="538">
        <v>114516</v>
      </c>
      <c r="S463" s="207" t="s">
        <v>18</v>
      </c>
      <c r="T463" s="301"/>
      <c r="U463" s="305"/>
      <c r="V463" s="629" t="str">
        <f>Tabelle2255356[[#This Row],[FOPPE Art.-Nr.]]</f>
        <v>11133218S1</v>
      </c>
      <c r="W463" s="630"/>
      <c r="X463" s="307"/>
      <c r="Y463" s="307"/>
      <c r="Z463" s="307"/>
      <c r="AA463" s="307"/>
      <c r="AB463" s="307"/>
      <c r="AC463" s="307"/>
      <c r="AD463" s="307"/>
      <c r="AE463" s="307"/>
      <c r="AF463" s="307"/>
      <c r="AG463" s="307"/>
      <c r="AH463" s="307"/>
      <c r="AI463" s="307"/>
      <c r="AJ463" s="307"/>
      <c r="AK463" s="307"/>
      <c r="AL463" s="307"/>
      <c r="AM463" s="307"/>
      <c r="AN463" s="307"/>
      <c r="AO463" s="307"/>
      <c r="AP463" s="307"/>
      <c r="AQ463" s="307"/>
      <c r="AR463" s="307"/>
      <c r="AS463" s="307"/>
      <c r="AT463" s="307"/>
      <c r="AU463" s="307"/>
      <c r="AV463" s="307"/>
      <c r="AW463" s="307"/>
      <c r="AX463" s="307"/>
      <c r="AY463" s="307"/>
      <c r="AZ463" s="307"/>
      <c r="BA463" s="307"/>
      <c r="BB463" s="307"/>
      <c r="BC463" s="307"/>
      <c r="BD463" s="307"/>
      <c r="BE463" s="307"/>
      <c r="BF463" s="307"/>
      <c r="BG463" s="307"/>
      <c r="BH463" s="307"/>
      <c r="BI463" s="307"/>
      <c r="BJ463" s="307"/>
      <c r="BK463" s="307"/>
      <c r="BL463" s="307"/>
      <c r="BM463" s="307"/>
      <c r="BN463" s="307"/>
      <c r="BO463" s="307"/>
      <c r="BP463" s="307"/>
      <c r="BQ463" s="307"/>
      <c r="BR463" s="307"/>
      <c r="BS463" s="307"/>
      <c r="BT463" s="307"/>
      <c r="BU463" s="307"/>
      <c r="BV463" s="307"/>
      <c r="BW463" s="307"/>
      <c r="BX463" s="307"/>
      <c r="BY463" s="307"/>
      <c r="BZ463" s="307"/>
      <c r="CA463" s="307"/>
      <c r="CB463" s="307"/>
      <c r="CC463" s="307"/>
      <c r="CD463" s="307"/>
      <c r="CE463" s="307"/>
      <c r="CF463" s="307"/>
      <c r="CG463" s="307"/>
      <c r="CH463" s="307"/>
      <c r="CI463" s="307"/>
      <c r="CJ463" s="307"/>
      <c r="CK463" s="307"/>
      <c r="CL463" s="307"/>
      <c r="CM463" s="307"/>
    </row>
    <row r="464" spans="1:91" s="308" customFormat="1" ht="13.8" x14ac:dyDescent="0.3">
      <c r="A464" s="567" t="s">
        <v>39</v>
      </c>
      <c r="B464" s="207" t="s">
        <v>753</v>
      </c>
      <c r="C464" s="300"/>
      <c r="D464" s="300"/>
      <c r="E464" s="208" t="s">
        <v>102</v>
      </c>
      <c r="F464" s="313" t="s">
        <v>42</v>
      </c>
      <c r="G464" s="313" t="s">
        <v>42</v>
      </c>
      <c r="H464" s="313"/>
      <c r="I464" s="314" t="s">
        <v>42</v>
      </c>
      <c r="J464" s="313"/>
      <c r="K464" s="314"/>
      <c r="L464" s="315"/>
      <c r="M464" s="313"/>
      <c r="N464" s="301">
        <v>236218</v>
      </c>
      <c r="O464" s="315" t="s">
        <v>399</v>
      </c>
      <c r="P464" s="304">
        <v>40</v>
      </c>
      <c r="Q464" s="304">
        <v>10</v>
      </c>
      <c r="R464" s="538">
        <v>120404</v>
      </c>
      <c r="S464" s="207" t="s">
        <v>11</v>
      </c>
      <c r="T464" s="301"/>
      <c r="U464" s="305"/>
      <c r="V464" s="629" t="str">
        <f>Tabelle2255356[[#This Row],[FOPPE Art.-Nr.]]</f>
        <v>11133218S10</v>
      </c>
      <c r="W464" s="630"/>
      <c r="X464" s="307"/>
      <c r="Y464" s="307"/>
      <c r="Z464" s="307"/>
      <c r="AA464" s="307"/>
      <c r="AB464" s="307"/>
      <c r="AC464" s="307"/>
      <c r="AD464" s="307"/>
      <c r="AE464" s="307"/>
      <c r="AF464" s="307"/>
      <c r="AG464" s="307"/>
      <c r="AH464" s="307"/>
      <c r="AI464" s="307"/>
      <c r="AJ464" s="307"/>
      <c r="AK464" s="307"/>
      <c r="AL464" s="307"/>
      <c r="AM464" s="307"/>
      <c r="AN464" s="307"/>
      <c r="AO464" s="307"/>
      <c r="AP464" s="307"/>
      <c r="AQ464" s="307"/>
      <c r="AR464" s="307"/>
      <c r="AS464" s="307"/>
      <c r="AT464" s="307"/>
      <c r="AU464" s="307"/>
      <c r="AV464" s="307"/>
      <c r="AW464" s="307"/>
      <c r="AX464" s="307"/>
      <c r="AY464" s="307"/>
      <c r="AZ464" s="307"/>
      <c r="BA464" s="307"/>
      <c r="BB464" s="307"/>
      <c r="BC464" s="307"/>
      <c r="BD464" s="307"/>
      <c r="BE464" s="307"/>
      <c r="BF464" s="307"/>
      <c r="BG464" s="307"/>
      <c r="BH464" s="307"/>
      <c r="BI464" s="307"/>
      <c r="BJ464" s="307"/>
      <c r="BK464" s="307"/>
      <c r="BL464" s="307"/>
      <c r="BM464" s="307"/>
      <c r="BN464" s="307"/>
      <c r="BO464" s="307"/>
      <c r="BP464" s="307"/>
      <c r="BQ464" s="307"/>
      <c r="BR464" s="307"/>
      <c r="BS464" s="307"/>
      <c r="BT464" s="307"/>
      <c r="BU464" s="307"/>
      <c r="BV464" s="307"/>
      <c r="BW464" s="307"/>
      <c r="BX464" s="307"/>
      <c r="BY464" s="307"/>
      <c r="BZ464" s="307"/>
      <c r="CA464" s="307"/>
      <c r="CB464" s="307"/>
      <c r="CC464" s="307"/>
      <c r="CD464" s="307"/>
      <c r="CE464" s="307"/>
      <c r="CF464" s="307"/>
      <c r="CG464" s="307"/>
      <c r="CH464" s="307"/>
      <c r="CI464" s="307"/>
      <c r="CJ464" s="307"/>
      <c r="CK464" s="307"/>
      <c r="CL464" s="307"/>
      <c r="CM464" s="307"/>
    </row>
    <row r="465" spans="1:91" s="308" customFormat="1" ht="13.8" x14ac:dyDescent="0.3">
      <c r="A465" s="567" t="s">
        <v>39</v>
      </c>
      <c r="B465" s="207" t="s">
        <v>735</v>
      </c>
      <c r="C465" s="300" t="s">
        <v>61</v>
      </c>
      <c r="D465" s="300"/>
      <c r="E465" s="208" t="s">
        <v>161</v>
      </c>
      <c r="F465" s="313" t="s">
        <v>42</v>
      </c>
      <c r="G465" s="313" t="s">
        <v>42</v>
      </c>
      <c r="H465" s="313"/>
      <c r="I465" s="314" t="s">
        <v>42</v>
      </c>
      <c r="J465" s="313"/>
      <c r="K465" s="314"/>
      <c r="L465" s="315"/>
      <c r="M465" s="313"/>
      <c r="N465" s="301">
        <v>236218</v>
      </c>
      <c r="O465" s="315" t="s">
        <v>399</v>
      </c>
      <c r="P465" s="304">
        <v>40</v>
      </c>
      <c r="Q465" s="304">
        <v>100</v>
      </c>
      <c r="R465" s="538">
        <v>115239</v>
      </c>
      <c r="S465" s="207" t="s">
        <v>11</v>
      </c>
      <c r="T465" s="301"/>
      <c r="U465" s="305"/>
      <c r="V465" s="629" t="str">
        <f>Tabelle2255356[[#This Row],[FOPPE Art.-Nr.]]</f>
        <v>11133218S100</v>
      </c>
      <c r="W465" s="630"/>
      <c r="X465" s="307"/>
      <c r="Y465" s="307"/>
      <c r="Z465" s="307"/>
      <c r="AA465" s="307"/>
      <c r="AB465" s="307"/>
      <c r="AC465" s="307"/>
      <c r="AD465" s="307"/>
      <c r="AE465" s="307"/>
      <c r="AF465" s="307"/>
      <c r="AG465" s="307"/>
      <c r="AH465" s="307"/>
      <c r="AI465" s="307"/>
      <c r="AJ465" s="307"/>
      <c r="AK465" s="307"/>
      <c r="AL465" s="307"/>
      <c r="AM465" s="307"/>
      <c r="AN465" s="307"/>
      <c r="AO465" s="307"/>
      <c r="AP465" s="307"/>
      <c r="AQ465" s="307"/>
      <c r="AR465" s="307"/>
      <c r="AS465" s="307"/>
      <c r="AT465" s="307"/>
      <c r="AU465" s="307"/>
      <c r="AV465" s="307"/>
      <c r="AW465" s="307"/>
      <c r="AX465" s="307"/>
      <c r="AY465" s="307"/>
      <c r="AZ465" s="307"/>
      <c r="BA465" s="307"/>
      <c r="BB465" s="307"/>
      <c r="BC465" s="307"/>
      <c r="BD465" s="307"/>
      <c r="BE465" s="307"/>
      <c r="BF465" s="307"/>
      <c r="BG465" s="307"/>
      <c r="BH465" s="307"/>
      <c r="BI465" s="307"/>
      <c r="BJ465" s="307"/>
      <c r="BK465" s="307"/>
      <c r="BL465" s="307"/>
      <c r="BM465" s="307"/>
      <c r="BN465" s="307"/>
      <c r="BO465" s="307"/>
      <c r="BP465" s="307"/>
      <c r="BQ465" s="307"/>
      <c r="BR465" s="307"/>
      <c r="BS465" s="307"/>
      <c r="BT465" s="307"/>
      <c r="BU465" s="307"/>
      <c r="BV465" s="307"/>
      <c r="BW465" s="307"/>
      <c r="BX465" s="307"/>
      <c r="BY465" s="307"/>
      <c r="BZ465" s="307"/>
      <c r="CA465" s="307"/>
      <c r="CB465" s="307"/>
      <c r="CC465" s="307"/>
      <c r="CD465" s="307"/>
      <c r="CE465" s="307"/>
      <c r="CF465" s="307"/>
      <c r="CG465" s="307"/>
      <c r="CH465" s="307"/>
      <c r="CI465" s="307"/>
      <c r="CJ465" s="307"/>
      <c r="CK465" s="307"/>
      <c r="CL465" s="307"/>
      <c r="CM465" s="307"/>
    </row>
    <row r="466" spans="1:91" s="308" customFormat="1" ht="13.8" x14ac:dyDescent="0.3">
      <c r="A466" s="567" t="s">
        <v>39</v>
      </c>
      <c r="B466" s="207" t="s">
        <v>419</v>
      </c>
      <c r="C466" s="300" t="s">
        <v>61</v>
      </c>
      <c r="D466" s="300"/>
      <c r="E466" s="208" t="s">
        <v>163</v>
      </c>
      <c r="F466" s="313" t="s">
        <v>42</v>
      </c>
      <c r="G466" s="313" t="s">
        <v>42</v>
      </c>
      <c r="H466" s="313" t="s">
        <v>42</v>
      </c>
      <c r="I466" s="314" t="s">
        <v>3</v>
      </c>
      <c r="J466" s="313"/>
      <c r="K466" s="314"/>
      <c r="L466" s="315"/>
      <c r="M466" s="313"/>
      <c r="N466" s="301">
        <v>236218</v>
      </c>
      <c r="O466" s="315" t="s">
        <v>399</v>
      </c>
      <c r="P466" s="304">
        <v>40</v>
      </c>
      <c r="Q466" s="304">
        <v>100</v>
      </c>
      <c r="R466" s="538">
        <v>121972</v>
      </c>
      <c r="S466" s="207" t="s">
        <v>11</v>
      </c>
      <c r="T466" s="301"/>
      <c r="U466" s="305"/>
      <c r="V466" s="629" t="str">
        <f>Tabelle2255356[[#This Row],[FOPPE Art.-Nr.]]</f>
        <v>11133218S100IKT</v>
      </c>
      <c r="W466" s="630"/>
      <c r="X466" s="307"/>
      <c r="Y466" s="307"/>
      <c r="Z466" s="307"/>
      <c r="AA466" s="307"/>
      <c r="AB466" s="307"/>
      <c r="AC466" s="307"/>
      <c r="AD466" s="307"/>
      <c r="AE466" s="307"/>
      <c r="AF466" s="307"/>
      <c r="AG466" s="307"/>
      <c r="AH466" s="307"/>
      <c r="AI466" s="307"/>
      <c r="AJ466" s="307"/>
      <c r="AK466" s="307"/>
      <c r="AL466" s="307"/>
      <c r="AM466" s="307"/>
      <c r="AN466" s="307"/>
      <c r="AO466" s="307"/>
      <c r="AP466" s="307"/>
      <c r="AQ466" s="307"/>
      <c r="AR466" s="307"/>
      <c r="AS466" s="307"/>
      <c r="AT466" s="307"/>
      <c r="AU466" s="307"/>
      <c r="AV466" s="307"/>
      <c r="AW466" s="307"/>
      <c r="AX466" s="307"/>
      <c r="AY466" s="307"/>
      <c r="AZ466" s="307"/>
      <c r="BA466" s="307"/>
      <c r="BB466" s="307"/>
      <c r="BC466" s="307"/>
      <c r="BD466" s="307"/>
      <c r="BE466" s="307"/>
      <c r="BF466" s="307"/>
      <c r="BG466" s="307"/>
      <c r="BH466" s="307"/>
      <c r="BI466" s="307"/>
      <c r="BJ466" s="307"/>
      <c r="BK466" s="307"/>
      <c r="BL466" s="307"/>
      <c r="BM466" s="307"/>
      <c r="BN466" s="307"/>
      <c r="BO466" s="307"/>
      <c r="BP466" s="307"/>
      <c r="BQ466" s="307"/>
      <c r="BR466" s="307"/>
      <c r="BS466" s="307"/>
      <c r="BT466" s="307"/>
      <c r="BU466" s="307"/>
      <c r="BV466" s="307"/>
      <c r="BW466" s="307"/>
      <c r="BX466" s="307"/>
      <c r="BY466" s="307"/>
      <c r="BZ466" s="307"/>
      <c r="CA466" s="307"/>
      <c r="CB466" s="307"/>
      <c r="CC466" s="307"/>
      <c r="CD466" s="307"/>
      <c r="CE466" s="307"/>
      <c r="CF466" s="307"/>
      <c r="CG466" s="307"/>
      <c r="CH466" s="307"/>
      <c r="CI466" s="307"/>
      <c r="CJ466" s="307"/>
      <c r="CK466" s="307"/>
      <c r="CL466" s="307"/>
      <c r="CM466" s="307"/>
    </row>
    <row r="467" spans="1:91" s="308" customFormat="1" ht="13.8" x14ac:dyDescent="0.3">
      <c r="A467" s="567" t="s">
        <v>39</v>
      </c>
      <c r="B467" s="207" t="s">
        <v>420</v>
      </c>
      <c r="C467" s="300"/>
      <c r="D467" s="300"/>
      <c r="E467" s="208" t="s">
        <v>166</v>
      </c>
      <c r="F467" s="313" t="s">
        <v>42</v>
      </c>
      <c r="G467" s="313" t="s">
        <v>42</v>
      </c>
      <c r="H467" s="313" t="s">
        <v>42</v>
      </c>
      <c r="I467" s="314" t="s">
        <v>3</v>
      </c>
      <c r="J467" s="313"/>
      <c r="K467" s="314"/>
      <c r="L467" s="315"/>
      <c r="M467" s="313"/>
      <c r="N467" s="301">
        <v>236218</v>
      </c>
      <c r="O467" s="315" t="s">
        <v>399</v>
      </c>
      <c r="P467" s="304">
        <v>40</v>
      </c>
      <c r="Q467" s="304">
        <v>10</v>
      </c>
      <c r="R467" s="538">
        <v>121973</v>
      </c>
      <c r="S467" s="207" t="s">
        <v>11</v>
      </c>
      <c r="T467" s="301"/>
      <c r="U467" s="305"/>
      <c r="V467" s="629" t="str">
        <f>Tabelle2255356[[#This Row],[FOPPE Art.-Nr.]]</f>
        <v>11133218S10IKT</v>
      </c>
      <c r="W467" s="630"/>
      <c r="X467" s="307"/>
      <c r="Y467" s="307"/>
      <c r="Z467" s="307"/>
      <c r="AA467" s="307"/>
      <c r="AB467" s="307"/>
      <c r="AC467" s="307"/>
      <c r="AD467" s="307"/>
      <c r="AE467" s="307"/>
      <c r="AF467" s="307"/>
      <c r="AG467" s="307"/>
      <c r="AH467" s="307"/>
      <c r="AI467" s="307"/>
      <c r="AJ467" s="307"/>
      <c r="AK467" s="307"/>
      <c r="AL467" s="307"/>
      <c r="AM467" s="307"/>
      <c r="AN467" s="307"/>
      <c r="AO467" s="307"/>
      <c r="AP467" s="307"/>
      <c r="AQ467" s="307"/>
      <c r="AR467" s="307"/>
      <c r="AS467" s="307"/>
      <c r="AT467" s="307"/>
      <c r="AU467" s="307"/>
      <c r="AV467" s="307"/>
      <c r="AW467" s="307"/>
      <c r="AX467" s="307"/>
      <c r="AY467" s="307"/>
      <c r="AZ467" s="307"/>
      <c r="BA467" s="307"/>
      <c r="BB467" s="307"/>
      <c r="BC467" s="307"/>
      <c r="BD467" s="307"/>
      <c r="BE467" s="307"/>
      <c r="BF467" s="307"/>
      <c r="BG467" s="307"/>
      <c r="BH467" s="307"/>
      <c r="BI467" s="307"/>
      <c r="BJ467" s="307"/>
      <c r="BK467" s="307"/>
      <c r="BL467" s="307"/>
      <c r="BM467" s="307"/>
      <c r="BN467" s="307"/>
      <c r="BO467" s="307"/>
      <c r="BP467" s="307"/>
      <c r="BQ467" s="307"/>
      <c r="BR467" s="307"/>
      <c r="BS467" s="307"/>
      <c r="BT467" s="307"/>
      <c r="BU467" s="307"/>
      <c r="BV467" s="307"/>
      <c r="BW467" s="307"/>
      <c r="BX467" s="307"/>
      <c r="BY467" s="307"/>
      <c r="BZ467" s="307"/>
      <c r="CA467" s="307"/>
      <c r="CB467" s="307"/>
      <c r="CC467" s="307"/>
      <c r="CD467" s="307"/>
      <c r="CE467" s="307"/>
      <c r="CF467" s="307"/>
      <c r="CG467" s="307"/>
      <c r="CH467" s="307"/>
      <c r="CI467" s="307"/>
      <c r="CJ467" s="307"/>
      <c r="CK467" s="307"/>
      <c r="CL467" s="307"/>
      <c r="CM467" s="307"/>
    </row>
    <row r="468" spans="1:91" s="308" customFormat="1" ht="13.95" customHeight="1" x14ac:dyDescent="0.3">
      <c r="A468" s="567" t="s">
        <v>39</v>
      </c>
      <c r="B468" s="207" t="s">
        <v>421</v>
      </c>
      <c r="C468" s="300"/>
      <c r="D468" s="300"/>
      <c r="E468" s="208" t="s">
        <v>166</v>
      </c>
      <c r="F468" s="313" t="s">
        <v>42</v>
      </c>
      <c r="G468" s="313" t="s">
        <v>42</v>
      </c>
      <c r="H468" s="313" t="s">
        <v>42</v>
      </c>
      <c r="I468" s="314"/>
      <c r="J468" s="313"/>
      <c r="K468" s="314"/>
      <c r="L468" s="315"/>
      <c r="M468" s="313"/>
      <c r="N468" s="301">
        <v>236218</v>
      </c>
      <c r="O468" s="315" t="s">
        <v>399</v>
      </c>
      <c r="P468" s="304">
        <v>40</v>
      </c>
      <c r="Q468" s="304">
        <v>1</v>
      </c>
      <c r="R468" s="538">
        <v>121974</v>
      </c>
      <c r="S468" s="207" t="s">
        <v>18</v>
      </c>
      <c r="T468" s="301"/>
      <c r="U468" s="305"/>
      <c r="V468" s="629" t="str">
        <f>Tabelle2255356[[#This Row],[FOPPE Art.-Nr.]]</f>
        <v>11133218S1IKT</v>
      </c>
      <c r="W468" s="630"/>
      <c r="X468" s="307"/>
      <c r="Y468" s="307"/>
      <c r="Z468" s="307"/>
      <c r="AA468" s="307"/>
      <c r="AB468" s="307"/>
      <c r="AC468" s="307"/>
      <c r="AD468" s="307"/>
      <c r="AE468" s="307"/>
      <c r="AF468" s="307"/>
      <c r="AG468" s="307"/>
      <c r="AH468" s="307"/>
      <c r="AI468" s="307"/>
      <c r="AJ468" s="307"/>
      <c r="AK468" s="307"/>
      <c r="AL468" s="307"/>
      <c r="AM468" s="307"/>
      <c r="AN468" s="307"/>
      <c r="AO468" s="307"/>
      <c r="AP468" s="307"/>
      <c r="AQ468" s="307"/>
      <c r="AR468" s="307"/>
      <c r="AS468" s="307"/>
      <c r="AT468" s="307"/>
      <c r="AU468" s="307"/>
      <c r="AV468" s="307"/>
      <c r="AW468" s="307"/>
      <c r="AX468" s="307"/>
      <c r="AY468" s="307"/>
      <c r="AZ468" s="307"/>
      <c r="BA468" s="307"/>
      <c r="BB468" s="307"/>
      <c r="BC468" s="307"/>
      <c r="BD468" s="307"/>
      <c r="BE468" s="307"/>
      <c r="BF468" s="307"/>
      <c r="BG468" s="307"/>
      <c r="BH468" s="307"/>
      <c r="BI468" s="307"/>
      <c r="BJ468" s="307"/>
      <c r="BK468" s="307"/>
      <c r="BL468" s="307"/>
      <c r="BM468" s="307"/>
      <c r="BN468" s="307"/>
      <c r="BO468" s="307"/>
      <c r="BP468" s="307"/>
      <c r="BQ468" s="307"/>
      <c r="BR468" s="307"/>
      <c r="BS468" s="307"/>
      <c r="BT468" s="307"/>
      <c r="BU468" s="307"/>
      <c r="BV468" s="307"/>
      <c r="BW468" s="307"/>
      <c r="BX468" s="307"/>
      <c r="BY468" s="307"/>
      <c r="BZ468" s="307"/>
      <c r="CA468" s="307"/>
      <c r="CB468" s="307"/>
      <c r="CC468" s="307"/>
      <c r="CD468" s="307"/>
      <c r="CE468" s="307"/>
      <c r="CF468" s="307"/>
      <c r="CG468" s="307"/>
      <c r="CH468" s="307"/>
      <c r="CI468" s="307"/>
      <c r="CJ468" s="307"/>
      <c r="CK468" s="307"/>
      <c r="CL468" s="307"/>
      <c r="CM468" s="307"/>
    </row>
    <row r="469" spans="1:91" s="308" customFormat="1" ht="13.95" customHeight="1" x14ac:dyDescent="0.3">
      <c r="A469" s="567" t="s">
        <v>39</v>
      </c>
      <c r="B469" s="207" t="s">
        <v>422</v>
      </c>
      <c r="C469" s="300" t="s">
        <v>61</v>
      </c>
      <c r="D469" s="300"/>
      <c r="E469" s="208" t="s">
        <v>403</v>
      </c>
      <c r="F469" s="313" t="s">
        <v>42</v>
      </c>
      <c r="G469" s="313" t="s">
        <v>42</v>
      </c>
      <c r="H469" s="313" t="s">
        <v>42</v>
      </c>
      <c r="I469" s="314"/>
      <c r="J469" s="313"/>
      <c r="K469" s="314"/>
      <c r="L469" s="315"/>
      <c r="M469" s="313"/>
      <c r="N469" s="301">
        <v>236220</v>
      </c>
      <c r="O469" s="315" t="s">
        <v>404</v>
      </c>
      <c r="P469" s="304">
        <v>40</v>
      </c>
      <c r="Q469" s="304">
        <v>100</v>
      </c>
      <c r="R469" s="538">
        <v>121975</v>
      </c>
      <c r="S469" s="207" t="s">
        <v>11</v>
      </c>
      <c r="T469" s="301"/>
      <c r="U469" s="305"/>
      <c r="V469" s="629" t="str">
        <f>Tabelle2255356[[#This Row],[FOPPE Art.-Nr.]]</f>
        <v>11133220S100IKT</v>
      </c>
      <c r="W469" s="630"/>
      <c r="X469" s="307"/>
      <c r="Y469" s="307"/>
      <c r="Z469" s="307"/>
      <c r="AA469" s="307"/>
      <c r="AB469" s="307"/>
      <c r="AC469" s="307"/>
      <c r="AD469" s="307"/>
      <c r="AE469" s="307"/>
      <c r="AF469" s="307"/>
      <c r="AG469" s="307"/>
      <c r="AH469" s="307"/>
      <c r="AI469" s="307"/>
      <c r="AJ469" s="307"/>
      <c r="AK469" s="307"/>
      <c r="AL469" s="307"/>
      <c r="AM469" s="307"/>
      <c r="AN469" s="307"/>
      <c r="AO469" s="307"/>
      <c r="AP469" s="307"/>
      <c r="AQ469" s="307"/>
      <c r="AR469" s="307"/>
      <c r="AS469" s="307"/>
      <c r="AT469" s="307"/>
      <c r="AU469" s="307"/>
      <c r="AV469" s="307"/>
      <c r="AW469" s="307"/>
      <c r="AX469" s="307"/>
      <c r="AY469" s="307"/>
      <c r="AZ469" s="307"/>
      <c r="BA469" s="307"/>
      <c r="BB469" s="307"/>
      <c r="BC469" s="307"/>
      <c r="BD469" s="307"/>
      <c r="BE469" s="307"/>
      <c r="BF469" s="307"/>
      <c r="BG469" s="307"/>
      <c r="BH469" s="307"/>
      <c r="BI469" s="307"/>
      <c r="BJ469" s="307"/>
      <c r="BK469" s="307"/>
      <c r="BL469" s="307"/>
      <c r="BM469" s="307"/>
      <c r="BN469" s="307"/>
      <c r="BO469" s="307"/>
      <c r="BP469" s="307"/>
      <c r="BQ469" s="307"/>
      <c r="BR469" s="307"/>
      <c r="BS469" s="307"/>
      <c r="BT469" s="307"/>
      <c r="BU469" s="307"/>
      <c r="BV469" s="307"/>
      <c r="BW469" s="307"/>
      <c r="BX469" s="307"/>
      <c r="BY469" s="307"/>
      <c r="BZ469" s="307"/>
      <c r="CA469" s="307"/>
      <c r="CB469" s="307"/>
      <c r="CC469" s="307"/>
      <c r="CD469" s="307"/>
      <c r="CE469" s="307"/>
      <c r="CF469" s="307"/>
      <c r="CG469" s="307"/>
      <c r="CH469" s="307"/>
      <c r="CI469" s="307"/>
      <c r="CJ469" s="307"/>
      <c r="CK469" s="307"/>
      <c r="CL469" s="307"/>
      <c r="CM469" s="307"/>
    </row>
    <row r="470" spans="1:91" s="308" customFormat="1" ht="13.8" x14ac:dyDescent="0.3">
      <c r="A470" s="567" t="s">
        <v>39</v>
      </c>
      <c r="B470" s="207" t="s">
        <v>795</v>
      </c>
      <c r="C470" s="300" t="s">
        <v>61</v>
      </c>
      <c r="D470" s="300"/>
      <c r="E470" s="208" t="s">
        <v>62</v>
      </c>
      <c r="F470" s="313" t="s">
        <v>42</v>
      </c>
      <c r="G470" s="313" t="s">
        <v>42</v>
      </c>
      <c r="H470" s="313"/>
      <c r="I470" s="314" t="s">
        <v>42</v>
      </c>
      <c r="J470" s="313"/>
      <c r="K470" s="314"/>
      <c r="L470" s="315"/>
      <c r="M470" s="313"/>
      <c r="N470" s="301">
        <v>236220</v>
      </c>
      <c r="O470" s="315" t="s">
        <v>864</v>
      </c>
      <c r="P470" s="304">
        <v>40</v>
      </c>
      <c r="Q470" s="304">
        <v>100</v>
      </c>
      <c r="R470" s="538">
        <v>120710</v>
      </c>
      <c r="S470" s="207" t="s">
        <v>11</v>
      </c>
      <c r="T470" s="301"/>
      <c r="U470" s="305"/>
      <c r="V470" s="629" t="str">
        <f>Tabelle2255356[[#This Row],[FOPPE Art.-Nr.]]</f>
        <v>11133220S100NEU</v>
      </c>
      <c r="W470" s="630"/>
      <c r="X470" s="307"/>
      <c r="Y470" s="307"/>
      <c r="Z470" s="307"/>
      <c r="AA470" s="307"/>
      <c r="AB470" s="307"/>
      <c r="AC470" s="307"/>
      <c r="AD470" s="307"/>
      <c r="AE470" s="307"/>
      <c r="AF470" s="307"/>
      <c r="AG470" s="307"/>
      <c r="AH470" s="307"/>
      <c r="AI470" s="307"/>
      <c r="AJ470" s="307"/>
      <c r="AK470" s="307"/>
      <c r="AL470" s="307"/>
      <c r="AM470" s="307"/>
      <c r="AN470" s="307"/>
      <c r="AO470" s="307"/>
      <c r="AP470" s="307"/>
      <c r="AQ470" s="307"/>
      <c r="AR470" s="307"/>
      <c r="AS470" s="307"/>
      <c r="AT470" s="307"/>
      <c r="AU470" s="307"/>
      <c r="AV470" s="307"/>
      <c r="AW470" s="307"/>
      <c r="AX470" s="307"/>
      <c r="AY470" s="307"/>
      <c r="AZ470" s="307"/>
      <c r="BA470" s="307"/>
      <c r="BB470" s="307"/>
      <c r="BC470" s="307"/>
      <c r="BD470" s="307"/>
      <c r="BE470" s="307"/>
      <c r="BF470" s="307"/>
      <c r="BG470" s="307"/>
      <c r="BH470" s="307"/>
      <c r="BI470" s="307"/>
      <c r="BJ470" s="307"/>
      <c r="BK470" s="307"/>
      <c r="BL470" s="307"/>
      <c r="BM470" s="307"/>
      <c r="BN470" s="307"/>
      <c r="BO470" s="307"/>
      <c r="BP470" s="307"/>
      <c r="BQ470" s="307"/>
      <c r="BR470" s="307"/>
      <c r="BS470" s="307"/>
      <c r="BT470" s="307"/>
      <c r="BU470" s="307"/>
      <c r="BV470" s="307"/>
      <c r="BW470" s="307"/>
      <c r="BX470" s="307"/>
      <c r="BY470" s="307"/>
      <c r="BZ470" s="307"/>
      <c r="CA470" s="307"/>
      <c r="CB470" s="307"/>
      <c r="CC470" s="307"/>
      <c r="CD470" s="307"/>
      <c r="CE470" s="307"/>
      <c r="CF470" s="307"/>
      <c r="CG470" s="307"/>
      <c r="CH470" s="307"/>
      <c r="CI470" s="307"/>
      <c r="CJ470" s="307"/>
      <c r="CK470" s="307"/>
      <c r="CL470" s="307"/>
      <c r="CM470" s="307"/>
    </row>
    <row r="471" spans="1:91" s="308" customFormat="1" ht="13.8" x14ac:dyDescent="0.3">
      <c r="A471" s="567" t="s">
        <v>39</v>
      </c>
      <c r="B471" s="207" t="s">
        <v>423</v>
      </c>
      <c r="C471" s="300"/>
      <c r="D471" s="300"/>
      <c r="E471" s="208" t="s">
        <v>424</v>
      </c>
      <c r="F471" s="313" t="s">
        <v>42</v>
      </c>
      <c r="G471" s="313" t="s">
        <v>42</v>
      </c>
      <c r="H471" s="313" t="s">
        <v>42</v>
      </c>
      <c r="I471" s="314"/>
      <c r="J471" s="313"/>
      <c r="K471" s="314"/>
      <c r="L471" s="315"/>
      <c r="M471" s="313"/>
      <c r="N471" s="301">
        <v>236220</v>
      </c>
      <c r="O471" s="315" t="s">
        <v>404</v>
      </c>
      <c r="P471" s="304">
        <v>40</v>
      </c>
      <c r="Q471" s="304">
        <v>10</v>
      </c>
      <c r="R471" s="538">
        <v>121976</v>
      </c>
      <c r="S471" s="207" t="s">
        <v>11</v>
      </c>
      <c r="T471" s="301"/>
      <c r="U471" s="305"/>
      <c r="V471" s="629" t="str">
        <f>Tabelle2255356[[#This Row],[FOPPE Art.-Nr.]]</f>
        <v>11133220S10IKT</v>
      </c>
      <c r="W471" s="630"/>
      <c r="X471" s="307"/>
      <c r="Y471" s="307"/>
      <c r="Z471" s="307"/>
      <c r="AA471" s="307"/>
      <c r="AB471" s="307"/>
      <c r="AC471" s="307"/>
      <c r="AD471" s="307"/>
      <c r="AE471" s="307"/>
      <c r="AF471" s="307"/>
      <c r="AG471" s="307"/>
      <c r="AH471" s="307"/>
      <c r="AI471" s="307"/>
      <c r="AJ471" s="307"/>
      <c r="AK471" s="307"/>
      <c r="AL471" s="307"/>
      <c r="AM471" s="307"/>
      <c r="AN471" s="307"/>
      <c r="AO471" s="307"/>
      <c r="AP471" s="307"/>
      <c r="AQ471" s="307"/>
      <c r="AR471" s="307"/>
      <c r="AS471" s="307"/>
      <c r="AT471" s="307"/>
      <c r="AU471" s="307"/>
      <c r="AV471" s="307"/>
      <c r="AW471" s="307"/>
      <c r="AX471" s="307"/>
      <c r="AY471" s="307"/>
      <c r="AZ471" s="307"/>
      <c r="BA471" s="307"/>
      <c r="BB471" s="307"/>
      <c r="BC471" s="307"/>
      <c r="BD471" s="307"/>
      <c r="BE471" s="307"/>
      <c r="BF471" s="307"/>
      <c r="BG471" s="307"/>
      <c r="BH471" s="307"/>
      <c r="BI471" s="307"/>
      <c r="BJ471" s="307"/>
      <c r="BK471" s="307"/>
      <c r="BL471" s="307"/>
      <c r="BM471" s="307"/>
      <c r="BN471" s="307"/>
      <c r="BO471" s="307"/>
      <c r="BP471" s="307"/>
      <c r="BQ471" s="307"/>
      <c r="BR471" s="307"/>
      <c r="BS471" s="307"/>
      <c r="BT471" s="307"/>
      <c r="BU471" s="307"/>
      <c r="BV471" s="307"/>
      <c r="BW471" s="307"/>
      <c r="BX471" s="307"/>
      <c r="BY471" s="307"/>
      <c r="BZ471" s="307"/>
      <c r="CA471" s="307"/>
      <c r="CB471" s="307"/>
      <c r="CC471" s="307"/>
      <c r="CD471" s="307"/>
      <c r="CE471" s="307"/>
      <c r="CF471" s="307"/>
      <c r="CG471" s="307"/>
      <c r="CH471" s="307"/>
      <c r="CI471" s="307"/>
      <c r="CJ471" s="307"/>
      <c r="CK471" s="307"/>
      <c r="CL471" s="307"/>
      <c r="CM471" s="307"/>
    </row>
    <row r="472" spans="1:91" s="308" customFormat="1" ht="13.8" x14ac:dyDescent="0.3">
      <c r="A472" s="567" t="s">
        <v>39</v>
      </c>
      <c r="B472" s="207" t="s">
        <v>793</v>
      </c>
      <c r="C472" s="300"/>
      <c r="D472" s="300"/>
      <c r="E472" s="208" t="s">
        <v>106</v>
      </c>
      <c r="F472" s="313" t="s">
        <v>42</v>
      </c>
      <c r="G472" s="313" t="s">
        <v>42</v>
      </c>
      <c r="H472" s="313"/>
      <c r="I472" s="314" t="s">
        <v>42</v>
      </c>
      <c r="J472" s="313"/>
      <c r="K472" s="314"/>
      <c r="L472" s="315"/>
      <c r="M472" s="313"/>
      <c r="N472" s="301">
        <v>236220</v>
      </c>
      <c r="O472" s="315" t="s">
        <v>864</v>
      </c>
      <c r="P472" s="304">
        <v>40</v>
      </c>
      <c r="Q472" s="304">
        <v>10</v>
      </c>
      <c r="R472" s="538">
        <v>120709</v>
      </c>
      <c r="S472" s="207" t="s">
        <v>11</v>
      </c>
      <c r="T472" s="301"/>
      <c r="U472" s="305"/>
      <c r="V472" s="629" t="str">
        <f>Tabelle2255356[[#This Row],[FOPPE Art.-Nr.]]</f>
        <v>11133220S10NEU</v>
      </c>
      <c r="W472" s="630"/>
      <c r="X472" s="307"/>
      <c r="Y472" s="307"/>
      <c r="Z472" s="307"/>
      <c r="AA472" s="307"/>
      <c r="AB472" s="307"/>
      <c r="AC472" s="307"/>
      <c r="AD472" s="307"/>
      <c r="AE472" s="307"/>
      <c r="AF472" s="307"/>
      <c r="AG472" s="307"/>
      <c r="AH472" s="307"/>
      <c r="AI472" s="307"/>
      <c r="AJ472" s="307"/>
      <c r="AK472" s="307"/>
      <c r="AL472" s="307"/>
      <c r="AM472" s="307"/>
      <c r="AN472" s="307"/>
      <c r="AO472" s="307"/>
      <c r="AP472" s="307"/>
      <c r="AQ472" s="307"/>
      <c r="AR472" s="307"/>
      <c r="AS472" s="307"/>
      <c r="AT472" s="307"/>
      <c r="AU472" s="307"/>
      <c r="AV472" s="307"/>
      <c r="AW472" s="307"/>
      <c r="AX472" s="307"/>
      <c r="AY472" s="307"/>
      <c r="AZ472" s="307"/>
      <c r="BA472" s="307"/>
      <c r="BB472" s="307"/>
      <c r="BC472" s="307"/>
      <c r="BD472" s="307"/>
      <c r="BE472" s="307"/>
      <c r="BF472" s="307"/>
      <c r="BG472" s="307"/>
      <c r="BH472" s="307"/>
      <c r="BI472" s="307"/>
      <c r="BJ472" s="307"/>
      <c r="BK472" s="307"/>
      <c r="BL472" s="307"/>
      <c r="BM472" s="307"/>
      <c r="BN472" s="307"/>
      <c r="BO472" s="307"/>
      <c r="BP472" s="307"/>
      <c r="BQ472" s="307"/>
      <c r="BR472" s="307"/>
      <c r="BS472" s="307"/>
      <c r="BT472" s="307"/>
      <c r="BU472" s="307"/>
      <c r="BV472" s="307"/>
      <c r="BW472" s="307"/>
      <c r="BX472" s="307"/>
      <c r="BY472" s="307"/>
      <c r="BZ472" s="307"/>
      <c r="CA472" s="307"/>
      <c r="CB472" s="307"/>
      <c r="CC472" s="307"/>
      <c r="CD472" s="307"/>
      <c r="CE472" s="307"/>
      <c r="CF472" s="307"/>
      <c r="CG472" s="307"/>
      <c r="CH472" s="307"/>
      <c r="CI472" s="307"/>
      <c r="CJ472" s="307"/>
      <c r="CK472" s="307"/>
      <c r="CL472" s="307"/>
      <c r="CM472" s="307"/>
    </row>
    <row r="473" spans="1:91" s="308" customFormat="1" ht="13.8" x14ac:dyDescent="0.3">
      <c r="A473" s="567" t="s">
        <v>39</v>
      </c>
      <c r="B473" s="207" t="s">
        <v>425</v>
      </c>
      <c r="C473" s="300"/>
      <c r="D473" s="300"/>
      <c r="E473" s="208" t="s">
        <v>403</v>
      </c>
      <c r="F473" s="313" t="s">
        <v>42</v>
      </c>
      <c r="G473" s="313" t="s">
        <v>42</v>
      </c>
      <c r="H473" s="313" t="s">
        <v>42</v>
      </c>
      <c r="I473" s="314"/>
      <c r="J473" s="313"/>
      <c r="K473" s="314"/>
      <c r="L473" s="315"/>
      <c r="M473" s="313"/>
      <c r="N473" s="301">
        <v>236220</v>
      </c>
      <c r="O473" s="315" t="s">
        <v>404</v>
      </c>
      <c r="P473" s="304">
        <v>40</v>
      </c>
      <c r="Q473" s="304">
        <v>1</v>
      </c>
      <c r="R473" s="538">
        <v>121978</v>
      </c>
      <c r="S473" s="207" t="s">
        <v>18</v>
      </c>
      <c r="T473" s="301"/>
      <c r="U473" s="305"/>
      <c r="V473" s="629" t="str">
        <f>Tabelle2255356[[#This Row],[FOPPE Art.-Nr.]]</f>
        <v>11133220S1IKT</v>
      </c>
      <c r="W473" s="630"/>
      <c r="X473" s="307"/>
      <c r="Y473" s="307"/>
      <c r="Z473" s="307"/>
      <c r="AA473" s="307"/>
      <c r="AB473" s="307"/>
      <c r="AC473" s="307"/>
      <c r="AD473" s="307"/>
      <c r="AE473" s="307"/>
      <c r="AF473" s="307"/>
      <c r="AG473" s="307"/>
      <c r="AH473" s="307"/>
      <c r="AI473" s="307"/>
      <c r="AJ473" s="307"/>
      <c r="AK473" s="307"/>
      <c r="AL473" s="307"/>
      <c r="AM473" s="307"/>
      <c r="AN473" s="307"/>
      <c r="AO473" s="307"/>
      <c r="AP473" s="307"/>
      <c r="AQ473" s="307"/>
      <c r="AR473" s="307"/>
      <c r="AS473" s="307"/>
      <c r="AT473" s="307"/>
      <c r="AU473" s="307"/>
      <c r="AV473" s="307"/>
      <c r="AW473" s="307"/>
      <c r="AX473" s="307"/>
      <c r="AY473" s="307"/>
      <c r="AZ473" s="307"/>
      <c r="BA473" s="307"/>
      <c r="BB473" s="307"/>
      <c r="BC473" s="307"/>
      <c r="BD473" s="307"/>
      <c r="BE473" s="307"/>
      <c r="BF473" s="307"/>
      <c r="BG473" s="307"/>
      <c r="BH473" s="307"/>
      <c r="BI473" s="307"/>
      <c r="BJ473" s="307"/>
      <c r="BK473" s="307"/>
      <c r="BL473" s="307"/>
      <c r="BM473" s="307"/>
      <c r="BN473" s="307"/>
      <c r="BO473" s="307"/>
      <c r="BP473" s="307"/>
      <c r="BQ473" s="307"/>
      <c r="BR473" s="307"/>
      <c r="BS473" s="307"/>
      <c r="BT473" s="307"/>
      <c r="BU473" s="307"/>
      <c r="BV473" s="307"/>
      <c r="BW473" s="307"/>
      <c r="BX473" s="307"/>
      <c r="BY473" s="307"/>
      <c r="BZ473" s="307"/>
      <c r="CA473" s="307"/>
      <c r="CB473" s="307"/>
      <c r="CC473" s="307"/>
      <c r="CD473" s="307"/>
      <c r="CE473" s="307"/>
      <c r="CF473" s="307"/>
      <c r="CG473" s="307"/>
      <c r="CH473" s="307"/>
      <c r="CI473" s="307"/>
      <c r="CJ473" s="307"/>
      <c r="CK473" s="307"/>
      <c r="CL473" s="307"/>
      <c r="CM473" s="307"/>
    </row>
    <row r="474" spans="1:91" s="308" customFormat="1" ht="13.8" x14ac:dyDescent="0.3">
      <c r="A474" s="567" t="s">
        <v>39</v>
      </c>
      <c r="B474" s="207" t="s">
        <v>758</v>
      </c>
      <c r="C474" s="300"/>
      <c r="D474" s="300"/>
      <c r="E474" s="208" t="s">
        <v>106</v>
      </c>
      <c r="F474" s="313" t="s">
        <v>42</v>
      </c>
      <c r="G474" s="313" t="s">
        <v>42</v>
      </c>
      <c r="H474" s="313"/>
      <c r="I474" s="314" t="s">
        <v>42</v>
      </c>
      <c r="J474" s="313"/>
      <c r="K474" s="314"/>
      <c r="L474" s="315"/>
      <c r="M474" s="313"/>
      <c r="N474" s="301">
        <v>236220</v>
      </c>
      <c r="O474" s="315" t="s">
        <v>864</v>
      </c>
      <c r="P474" s="304">
        <v>40</v>
      </c>
      <c r="Q474" s="304">
        <v>1</v>
      </c>
      <c r="R474" s="538">
        <v>120432</v>
      </c>
      <c r="S474" s="207" t="s">
        <v>18</v>
      </c>
      <c r="T474" s="301"/>
      <c r="U474" s="305"/>
      <c r="V474" s="629" t="str">
        <f>Tabelle2255356[[#This Row],[FOPPE Art.-Nr.]]</f>
        <v>11133220S1NEU</v>
      </c>
      <c r="W474" s="630"/>
      <c r="X474" s="307"/>
      <c r="Y474" s="307"/>
      <c r="Z474" s="307"/>
      <c r="AA474" s="307"/>
      <c r="AB474" s="307"/>
      <c r="AC474" s="307"/>
      <c r="AD474" s="307"/>
      <c r="AE474" s="307"/>
      <c r="AF474" s="307"/>
      <c r="AG474" s="307"/>
      <c r="AH474" s="307"/>
      <c r="AI474" s="307"/>
      <c r="AJ474" s="307"/>
      <c r="AK474" s="307"/>
      <c r="AL474" s="307"/>
      <c r="AM474" s="307"/>
      <c r="AN474" s="307"/>
      <c r="AO474" s="307"/>
      <c r="AP474" s="307"/>
      <c r="AQ474" s="307"/>
      <c r="AR474" s="307"/>
      <c r="AS474" s="307"/>
      <c r="AT474" s="307"/>
      <c r="AU474" s="307"/>
      <c r="AV474" s="307"/>
      <c r="AW474" s="307"/>
      <c r="AX474" s="307"/>
      <c r="AY474" s="307"/>
      <c r="AZ474" s="307"/>
      <c r="BA474" s="307"/>
      <c r="BB474" s="307"/>
      <c r="BC474" s="307"/>
      <c r="BD474" s="307"/>
      <c r="BE474" s="307"/>
      <c r="BF474" s="307"/>
      <c r="BG474" s="307"/>
      <c r="BH474" s="307"/>
      <c r="BI474" s="307"/>
      <c r="BJ474" s="307"/>
      <c r="BK474" s="307"/>
      <c r="BL474" s="307"/>
      <c r="BM474" s="307"/>
      <c r="BN474" s="307"/>
      <c r="BO474" s="307"/>
      <c r="BP474" s="307"/>
      <c r="BQ474" s="307"/>
      <c r="BR474" s="307"/>
      <c r="BS474" s="307"/>
      <c r="BT474" s="307"/>
      <c r="BU474" s="307"/>
      <c r="BV474" s="307"/>
      <c r="BW474" s="307"/>
      <c r="BX474" s="307"/>
      <c r="BY474" s="307"/>
      <c r="BZ474" s="307"/>
      <c r="CA474" s="307"/>
      <c r="CB474" s="307"/>
      <c r="CC474" s="307"/>
      <c r="CD474" s="307"/>
      <c r="CE474" s="307"/>
      <c r="CF474" s="307"/>
      <c r="CG474" s="307"/>
      <c r="CH474" s="307"/>
      <c r="CI474" s="307"/>
      <c r="CJ474" s="307"/>
      <c r="CK474" s="307"/>
      <c r="CL474" s="307"/>
      <c r="CM474" s="307"/>
    </row>
    <row r="475" spans="1:91" s="308" customFormat="1" ht="13.8" x14ac:dyDescent="0.3">
      <c r="A475" s="567" t="s">
        <v>39</v>
      </c>
      <c r="B475" s="207" t="s">
        <v>426</v>
      </c>
      <c r="C475" s="300"/>
      <c r="D475" s="300"/>
      <c r="E475" s="208" t="s">
        <v>102</v>
      </c>
      <c r="F475" s="313"/>
      <c r="G475" s="313" t="s">
        <v>42</v>
      </c>
      <c r="H475" s="313"/>
      <c r="I475" s="314" t="s">
        <v>42</v>
      </c>
      <c r="J475" s="313"/>
      <c r="K475" s="314"/>
      <c r="L475" s="315"/>
      <c r="M475" s="313"/>
      <c r="N475" s="301">
        <v>236222</v>
      </c>
      <c r="O475" s="315" t="s">
        <v>408</v>
      </c>
      <c r="P475" s="304">
        <v>40</v>
      </c>
      <c r="Q475" s="304">
        <v>1</v>
      </c>
      <c r="R475" s="538">
        <v>105496</v>
      </c>
      <c r="S475" s="207" t="s">
        <v>18</v>
      </c>
      <c r="T475" s="301"/>
      <c r="U475" s="305"/>
      <c r="V475" s="629" t="str">
        <f>Tabelle2255356[[#This Row],[FOPPE Art.-Nr.]]</f>
        <v>11133222S1</v>
      </c>
      <c r="W475" s="630"/>
      <c r="X475" s="307"/>
      <c r="Y475" s="307"/>
      <c r="Z475" s="307"/>
      <c r="AA475" s="307"/>
      <c r="AB475" s="307"/>
      <c r="AC475" s="307"/>
      <c r="AD475" s="307"/>
      <c r="AE475" s="307"/>
      <c r="AF475" s="307"/>
      <c r="AG475" s="307"/>
      <c r="AH475" s="307"/>
      <c r="AI475" s="307"/>
      <c r="AJ475" s="307"/>
      <c r="AK475" s="307"/>
      <c r="AL475" s="307"/>
      <c r="AM475" s="307"/>
      <c r="AN475" s="307"/>
      <c r="AO475" s="307"/>
      <c r="AP475" s="307"/>
      <c r="AQ475" s="307"/>
      <c r="AR475" s="307"/>
      <c r="AS475" s="307"/>
      <c r="AT475" s="307"/>
      <c r="AU475" s="307"/>
      <c r="AV475" s="307"/>
      <c r="AW475" s="307"/>
      <c r="AX475" s="307"/>
      <c r="AY475" s="307"/>
      <c r="AZ475" s="307"/>
      <c r="BA475" s="307"/>
      <c r="BB475" s="307"/>
      <c r="BC475" s="307"/>
      <c r="BD475" s="307"/>
      <c r="BE475" s="307"/>
      <c r="BF475" s="307"/>
      <c r="BG475" s="307"/>
      <c r="BH475" s="307"/>
      <c r="BI475" s="307"/>
      <c r="BJ475" s="307"/>
      <c r="BK475" s="307"/>
      <c r="BL475" s="307"/>
      <c r="BM475" s="307"/>
      <c r="BN475" s="307"/>
      <c r="BO475" s="307"/>
      <c r="BP475" s="307"/>
      <c r="BQ475" s="307"/>
      <c r="BR475" s="307"/>
      <c r="BS475" s="307"/>
      <c r="BT475" s="307"/>
      <c r="BU475" s="307"/>
      <c r="BV475" s="307"/>
      <c r="BW475" s="307"/>
      <c r="BX475" s="307"/>
      <c r="BY475" s="307"/>
      <c r="BZ475" s="307"/>
      <c r="CA475" s="307"/>
      <c r="CB475" s="307"/>
      <c r="CC475" s="307"/>
      <c r="CD475" s="307"/>
      <c r="CE475" s="307"/>
      <c r="CF475" s="307"/>
      <c r="CG475" s="307"/>
      <c r="CH475" s="307"/>
      <c r="CI475" s="307"/>
      <c r="CJ475" s="307"/>
      <c r="CK475" s="307"/>
      <c r="CL475" s="307"/>
      <c r="CM475" s="307"/>
    </row>
    <row r="476" spans="1:91" s="308" customFormat="1" ht="13.8" x14ac:dyDescent="0.3">
      <c r="A476" s="567" t="s">
        <v>39</v>
      </c>
      <c r="B476" s="207" t="s">
        <v>427</v>
      </c>
      <c r="C476" s="300"/>
      <c r="D476" s="300"/>
      <c r="E476" s="208" t="s">
        <v>39</v>
      </c>
      <c r="F476" s="313" t="s">
        <v>42</v>
      </c>
      <c r="G476" s="313" t="s">
        <v>42</v>
      </c>
      <c r="H476" s="313"/>
      <c r="I476" s="314" t="s">
        <v>42</v>
      </c>
      <c r="J476" s="313"/>
      <c r="K476" s="314"/>
      <c r="L476" s="315"/>
      <c r="M476" s="313"/>
      <c r="N476" s="301">
        <v>236224</v>
      </c>
      <c r="O476" s="315" t="s">
        <v>411</v>
      </c>
      <c r="P476" s="304">
        <v>40</v>
      </c>
      <c r="Q476" s="304">
        <v>1</v>
      </c>
      <c r="R476" s="538">
        <v>105497</v>
      </c>
      <c r="S476" s="207" t="s">
        <v>18</v>
      </c>
      <c r="T476" s="301"/>
      <c r="U476" s="305"/>
      <c r="V476" s="629" t="str">
        <f>Tabelle2255356[[#This Row],[FOPPE Art.-Nr.]]</f>
        <v>11133224S1</v>
      </c>
      <c r="W476" s="630"/>
      <c r="X476" s="307"/>
      <c r="Y476" s="307"/>
      <c r="Z476" s="307"/>
      <c r="AA476" s="307"/>
      <c r="AB476" s="307"/>
      <c r="AC476" s="307"/>
      <c r="AD476" s="307"/>
      <c r="AE476" s="307"/>
      <c r="AF476" s="307"/>
      <c r="AG476" s="307"/>
      <c r="AH476" s="307"/>
      <c r="AI476" s="307"/>
      <c r="AJ476" s="307"/>
      <c r="AK476" s="307"/>
      <c r="AL476" s="307"/>
      <c r="AM476" s="307"/>
      <c r="AN476" s="307"/>
      <c r="AO476" s="307"/>
      <c r="AP476" s="307"/>
      <c r="AQ476" s="307"/>
      <c r="AR476" s="307"/>
      <c r="AS476" s="307"/>
      <c r="AT476" s="307"/>
      <c r="AU476" s="307"/>
      <c r="AV476" s="307"/>
      <c r="AW476" s="307"/>
      <c r="AX476" s="307"/>
      <c r="AY476" s="307"/>
      <c r="AZ476" s="307"/>
      <c r="BA476" s="307"/>
      <c r="BB476" s="307"/>
      <c r="BC476" s="307"/>
      <c r="BD476" s="307"/>
      <c r="BE476" s="307"/>
      <c r="BF476" s="307"/>
      <c r="BG476" s="307"/>
      <c r="BH476" s="307"/>
      <c r="BI476" s="307"/>
      <c r="BJ476" s="307"/>
      <c r="BK476" s="307"/>
      <c r="BL476" s="307"/>
      <c r="BM476" s="307"/>
      <c r="BN476" s="307"/>
      <c r="BO476" s="307"/>
      <c r="BP476" s="307"/>
      <c r="BQ476" s="307"/>
      <c r="BR476" s="307"/>
      <c r="BS476" s="307"/>
      <c r="BT476" s="307"/>
      <c r="BU476" s="307"/>
      <c r="BV476" s="307"/>
      <c r="BW476" s="307"/>
      <c r="BX476" s="307"/>
      <c r="BY476" s="307"/>
      <c r="BZ476" s="307"/>
      <c r="CA476" s="307"/>
      <c r="CB476" s="307"/>
      <c r="CC476" s="307"/>
      <c r="CD476" s="307"/>
      <c r="CE476" s="307"/>
      <c r="CF476" s="307"/>
      <c r="CG476" s="307"/>
      <c r="CH476" s="307"/>
      <c r="CI476" s="307"/>
      <c r="CJ476" s="307"/>
      <c r="CK476" s="307"/>
      <c r="CL476" s="307"/>
      <c r="CM476" s="307"/>
    </row>
    <row r="477" spans="1:91" s="308" customFormat="1" ht="13.8" x14ac:dyDescent="0.3">
      <c r="A477" s="567" t="s">
        <v>39</v>
      </c>
      <c r="B477" s="207" t="s">
        <v>428</v>
      </c>
      <c r="C477" s="300"/>
      <c r="D477" s="300"/>
      <c r="E477" s="208" t="s">
        <v>39</v>
      </c>
      <c r="F477" s="313" t="s">
        <v>42</v>
      </c>
      <c r="G477" s="313"/>
      <c r="H477" s="313"/>
      <c r="I477" s="314" t="s">
        <v>42</v>
      </c>
      <c r="J477" s="313"/>
      <c r="K477" s="314"/>
      <c r="L477" s="315"/>
      <c r="M477" s="313"/>
      <c r="N477" s="301">
        <v>236226</v>
      </c>
      <c r="O477" s="315" t="s">
        <v>160</v>
      </c>
      <c r="P477" s="304">
        <v>40</v>
      </c>
      <c r="Q477" s="304">
        <v>1</v>
      </c>
      <c r="R477" s="538">
        <v>104777</v>
      </c>
      <c r="S477" s="207" t="s">
        <v>18</v>
      </c>
      <c r="T477" s="301"/>
      <c r="U477" s="305"/>
      <c r="V477" s="629" t="str">
        <f>Tabelle2255356[[#This Row],[FOPPE Art.-Nr.]]</f>
        <v>11133226S1</v>
      </c>
      <c r="W477" s="630"/>
      <c r="X477" s="307"/>
      <c r="Y477" s="307"/>
      <c r="Z477" s="307"/>
      <c r="AA477" s="307"/>
      <c r="AB477" s="307"/>
      <c r="AC477" s="307"/>
      <c r="AD477" s="307"/>
      <c r="AE477" s="307"/>
      <c r="AF477" s="307"/>
      <c r="AG477" s="307"/>
      <c r="AH477" s="307"/>
      <c r="AI477" s="307"/>
      <c r="AJ477" s="307"/>
      <c r="AK477" s="307"/>
      <c r="AL477" s="307"/>
      <c r="AM477" s="307"/>
      <c r="AN477" s="307"/>
      <c r="AO477" s="307"/>
      <c r="AP477" s="307"/>
      <c r="AQ477" s="307"/>
      <c r="AR477" s="307"/>
      <c r="AS477" s="307"/>
      <c r="AT477" s="307"/>
      <c r="AU477" s="307"/>
      <c r="AV477" s="307"/>
      <c r="AW477" s="307"/>
      <c r="AX477" s="307"/>
      <c r="AY477" s="307"/>
      <c r="AZ477" s="307"/>
      <c r="BA477" s="307"/>
      <c r="BB477" s="307"/>
      <c r="BC477" s="307"/>
      <c r="BD477" s="307"/>
      <c r="BE477" s="307"/>
      <c r="BF477" s="307"/>
      <c r="BG477" s="307"/>
      <c r="BH477" s="307"/>
      <c r="BI477" s="307"/>
      <c r="BJ477" s="307"/>
      <c r="BK477" s="307"/>
      <c r="BL477" s="307"/>
      <c r="BM477" s="307"/>
      <c r="BN477" s="307"/>
      <c r="BO477" s="307"/>
      <c r="BP477" s="307"/>
      <c r="BQ477" s="307"/>
      <c r="BR477" s="307"/>
      <c r="BS477" s="307"/>
      <c r="BT477" s="307"/>
      <c r="BU477" s="307"/>
      <c r="BV477" s="307"/>
      <c r="BW477" s="307"/>
      <c r="BX477" s="307"/>
      <c r="BY477" s="307"/>
      <c r="BZ477" s="307"/>
      <c r="CA477" s="307"/>
      <c r="CB477" s="307"/>
      <c r="CC477" s="307"/>
      <c r="CD477" s="307"/>
      <c r="CE477" s="307"/>
      <c r="CF477" s="307"/>
      <c r="CG477" s="307"/>
      <c r="CH477" s="307"/>
      <c r="CI477" s="307"/>
      <c r="CJ477" s="307"/>
      <c r="CK477" s="307"/>
      <c r="CL477" s="307"/>
      <c r="CM477" s="307"/>
    </row>
    <row r="478" spans="1:91" s="308" customFormat="1" ht="13.8" x14ac:dyDescent="0.3">
      <c r="A478" s="567" t="s">
        <v>39</v>
      </c>
      <c r="B478" s="207" t="s">
        <v>430</v>
      </c>
      <c r="C478" s="300"/>
      <c r="D478" s="300"/>
      <c r="E478" s="208" t="s">
        <v>39</v>
      </c>
      <c r="F478" s="313" t="s">
        <v>42</v>
      </c>
      <c r="G478" s="313"/>
      <c r="H478" s="313"/>
      <c r="I478" s="314" t="s">
        <v>42</v>
      </c>
      <c r="J478" s="313"/>
      <c r="K478" s="314"/>
      <c r="L478" s="315"/>
      <c r="M478" s="313"/>
      <c r="N478" s="301">
        <v>236226</v>
      </c>
      <c r="O478" s="315" t="s">
        <v>160</v>
      </c>
      <c r="P478" s="304">
        <v>40</v>
      </c>
      <c r="Q478" s="304">
        <v>10</v>
      </c>
      <c r="R478" s="538">
        <v>120407</v>
      </c>
      <c r="S478" s="207" t="s">
        <v>11</v>
      </c>
      <c r="T478" s="301"/>
      <c r="U478" s="305"/>
      <c r="V478" s="629" t="str">
        <f>Tabelle2255356[[#This Row],[FOPPE Art.-Nr.]]</f>
        <v>11133226S10</v>
      </c>
      <c r="W478" s="630"/>
      <c r="X478" s="307"/>
      <c r="Y478" s="307"/>
      <c r="Z478" s="307"/>
      <c r="AA478" s="307"/>
      <c r="AB478" s="307"/>
      <c r="AC478" s="307"/>
      <c r="AD478" s="307"/>
      <c r="AE478" s="307"/>
      <c r="AF478" s="307"/>
      <c r="AG478" s="307"/>
      <c r="AH478" s="307"/>
      <c r="AI478" s="307"/>
      <c r="AJ478" s="307"/>
      <c r="AK478" s="307"/>
      <c r="AL478" s="307"/>
      <c r="AM478" s="307"/>
      <c r="AN478" s="307"/>
      <c r="AO478" s="307"/>
      <c r="AP478" s="307"/>
      <c r="AQ478" s="307"/>
      <c r="AR478" s="307"/>
      <c r="AS478" s="307"/>
      <c r="AT478" s="307"/>
      <c r="AU478" s="307"/>
      <c r="AV478" s="307"/>
      <c r="AW478" s="307"/>
      <c r="AX478" s="307"/>
      <c r="AY478" s="307"/>
      <c r="AZ478" s="307"/>
      <c r="BA478" s="307"/>
      <c r="BB478" s="307"/>
      <c r="BC478" s="307"/>
      <c r="BD478" s="307"/>
      <c r="BE478" s="307"/>
      <c r="BF478" s="307"/>
      <c r="BG478" s="307"/>
      <c r="BH478" s="307"/>
      <c r="BI478" s="307"/>
      <c r="BJ478" s="307"/>
      <c r="BK478" s="307"/>
      <c r="BL478" s="307"/>
      <c r="BM478" s="307"/>
      <c r="BN478" s="307"/>
      <c r="BO478" s="307"/>
      <c r="BP478" s="307"/>
      <c r="BQ478" s="307"/>
      <c r="BR478" s="307"/>
      <c r="BS478" s="307"/>
      <c r="BT478" s="307"/>
      <c r="BU478" s="307"/>
      <c r="BV478" s="307"/>
      <c r="BW478" s="307"/>
      <c r="BX478" s="307"/>
      <c r="BY478" s="307"/>
      <c r="BZ478" s="307"/>
      <c r="CA478" s="307"/>
      <c r="CB478" s="307"/>
      <c r="CC478" s="307"/>
      <c r="CD478" s="307"/>
      <c r="CE478" s="307"/>
      <c r="CF478" s="307"/>
      <c r="CG478" s="307"/>
      <c r="CH478" s="307"/>
      <c r="CI478" s="307"/>
      <c r="CJ478" s="307"/>
      <c r="CK478" s="307"/>
      <c r="CL478" s="307"/>
      <c r="CM478" s="307"/>
    </row>
    <row r="479" spans="1:91" s="308" customFormat="1" ht="13.8" x14ac:dyDescent="0.3">
      <c r="A479" s="567" t="s">
        <v>39</v>
      </c>
      <c r="B479" s="207" t="s">
        <v>429</v>
      </c>
      <c r="C479" s="300" t="s">
        <v>61</v>
      </c>
      <c r="D479" s="300"/>
      <c r="E479" s="208" t="s">
        <v>161</v>
      </c>
      <c r="F479" s="313" t="s">
        <v>42</v>
      </c>
      <c r="G479" s="313"/>
      <c r="H479" s="313"/>
      <c r="I479" s="314" t="s">
        <v>42</v>
      </c>
      <c r="J479" s="313"/>
      <c r="K479" s="314"/>
      <c r="L479" s="315"/>
      <c r="M479" s="313"/>
      <c r="N479" s="301">
        <v>236226</v>
      </c>
      <c r="O479" s="315" t="s">
        <v>160</v>
      </c>
      <c r="P479" s="304">
        <v>40</v>
      </c>
      <c r="Q479" s="304">
        <v>100</v>
      </c>
      <c r="R479" s="538">
        <v>110734</v>
      </c>
      <c r="S479" s="207" t="s">
        <v>11</v>
      </c>
      <c r="T479" s="301"/>
      <c r="U479" s="305"/>
      <c r="V479" s="629" t="str">
        <f>Tabelle2255356[[#This Row],[FOPPE Art.-Nr.]]</f>
        <v>11133226S100</v>
      </c>
      <c r="W479" s="630"/>
      <c r="X479" s="307"/>
      <c r="Y479" s="307"/>
      <c r="Z479" s="307"/>
      <c r="AA479" s="307"/>
      <c r="AB479" s="307"/>
      <c r="AC479" s="307"/>
      <c r="AD479" s="307"/>
      <c r="AE479" s="307"/>
      <c r="AF479" s="307"/>
      <c r="AG479" s="307"/>
      <c r="AH479" s="307"/>
      <c r="AI479" s="307"/>
      <c r="AJ479" s="307"/>
      <c r="AK479" s="307"/>
      <c r="AL479" s="307"/>
      <c r="AM479" s="307"/>
      <c r="AN479" s="307"/>
      <c r="AO479" s="307"/>
      <c r="AP479" s="307"/>
      <c r="AQ479" s="307"/>
      <c r="AR479" s="307"/>
      <c r="AS479" s="307"/>
      <c r="AT479" s="307"/>
      <c r="AU479" s="307"/>
      <c r="AV479" s="307"/>
      <c r="AW479" s="307"/>
      <c r="AX479" s="307"/>
      <c r="AY479" s="307"/>
      <c r="AZ479" s="307"/>
      <c r="BA479" s="307"/>
      <c r="BB479" s="307"/>
      <c r="BC479" s="307"/>
      <c r="BD479" s="307"/>
      <c r="BE479" s="307"/>
      <c r="BF479" s="307"/>
      <c r="BG479" s="307"/>
      <c r="BH479" s="307"/>
      <c r="BI479" s="307"/>
      <c r="BJ479" s="307"/>
      <c r="BK479" s="307"/>
      <c r="BL479" s="307"/>
      <c r="BM479" s="307"/>
      <c r="BN479" s="307"/>
      <c r="BO479" s="307"/>
      <c r="BP479" s="307"/>
      <c r="BQ479" s="307"/>
      <c r="BR479" s="307"/>
      <c r="BS479" s="307"/>
      <c r="BT479" s="307"/>
      <c r="BU479" s="307"/>
      <c r="BV479" s="307"/>
      <c r="BW479" s="307"/>
      <c r="BX479" s="307"/>
      <c r="BY479" s="307"/>
      <c r="BZ479" s="307"/>
      <c r="CA479" s="307"/>
      <c r="CB479" s="307"/>
      <c r="CC479" s="307"/>
      <c r="CD479" s="307"/>
      <c r="CE479" s="307"/>
      <c r="CF479" s="307"/>
      <c r="CG479" s="307"/>
      <c r="CH479" s="307"/>
      <c r="CI479" s="307"/>
      <c r="CJ479" s="307"/>
      <c r="CK479" s="307"/>
      <c r="CL479" s="307"/>
      <c r="CM479" s="307"/>
    </row>
    <row r="480" spans="1:91" s="308" customFormat="1" ht="13.8" x14ac:dyDescent="0.3">
      <c r="A480" s="567" t="s">
        <v>52</v>
      </c>
      <c r="B480" s="207" t="s">
        <v>703</v>
      </c>
      <c r="C480" s="300" t="s">
        <v>98</v>
      </c>
      <c r="D480" s="300"/>
      <c r="E480" s="208" t="s">
        <v>871</v>
      </c>
      <c r="F480" s="313"/>
      <c r="G480" s="313" t="s">
        <v>42</v>
      </c>
      <c r="H480" s="313"/>
      <c r="I480" s="314" t="s">
        <v>3</v>
      </c>
      <c r="J480" s="313"/>
      <c r="K480" s="314" t="s">
        <v>42</v>
      </c>
      <c r="L480" s="315"/>
      <c r="M480" s="313"/>
      <c r="N480" s="301">
        <v>236243</v>
      </c>
      <c r="O480" s="315" t="s">
        <v>863</v>
      </c>
      <c r="P480" s="304">
        <v>2</v>
      </c>
      <c r="Q480" s="304">
        <v>1</v>
      </c>
      <c r="R480" s="538">
        <v>105693</v>
      </c>
      <c r="S480" s="207" t="s">
        <v>18</v>
      </c>
      <c r="T480" s="301" t="s">
        <v>508</v>
      </c>
      <c r="U480" s="305"/>
      <c r="V480" s="629" t="str">
        <f>Tabelle2255356[[#This Row],[FOPPE Art.-Nr.]]</f>
        <v>12133243S1</v>
      </c>
      <c r="W480" s="630"/>
      <c r="X480" s="307"/>
      <c r="Y480" s="307"/>
      <c r="Z480" s="307"/>
      <c r="AA480" s="307"/>
      <c r="AB480" s="307"/>
      <c r="AC480" s="307"/>
      <c r="AD480" s="307"/>
      <c r="AE480" s="307"/>
      <c r="AF480" s="307"/>
      <c r="AG480" s="307"/>
      <c r="AH480" s="307"/>
      <c r="AI480" s="307"/>
      <c r="AJ480" s="307"/>
      <c r="AK480" s="307"/>
      <c r="AL480" s="307"/>
      <c r="AM480" s="307"/>
      <c r="AN480" s="307"/>
      <c r="AO480" s="307"/>
      <c r="AP480" s="307"/>
      <c r="AQ480" s="307"/>
      <c r="AR480" s="307"/>
      <c r="AS480" s="307"/>
      <c r="AT480" s="307"/>
      <c r="AU480" s="307"/>
      <c r="AV480" s="307"/>
      <c r="AW480" s="307"/>
      <c r="AX480" s="307"/>
      <c r="AY480" s="307"/>
      <c r="AZ480" s="307"/>
      <c r="BA480" s="307"/>
      <c r="BB480" s="307"/>
      <c r="BC480" s="307"/>
      <c r="BD480" s="307"/>
      <c r="BE480" s="307"/>
      <c r="BF480" s="307"/>
      <c r="BG480" s="307"/>
      <c r="BH480" s="307"/>
      <c r="BI480" s="307"/>
      <c r="BJ480" s="307"/>
      <c r="BK480" s="307"/>
      <c r="BL480" s="307"/>
      <c r="BM480" s="307"/>
      <c r="BN480" s="307"/>
      <c r="BO480" s="307"/>
      <c r="BP480" s="307"/>
      <c r="BQ480" s="307"/>
      <c r="BR480" s="307"/>
      <c r="BS480" s="307"/>
      <c r="BT480" s="307"/>
      <c r="BU480" s="307"/>
      <c r="BV480" s="307"/>
      <c r="BW480" s="307"/>
      <c r="BX480" s="307"/>
      <c r="BY480" s="307"/>
      <c r="BZ480" s="307"/>
      <c r="CA480" s="307"/>
      <c r="CB480" s="307"/>
      <c r="CC480" s="307"/>
      <c r="CD480" s="307"/>
      <c r="CE480" s="307"/>
      <c r="CF480" s="307"/>
      <c r="CG480" s="307"/>
      <c r="CH480" s="307"/>
      <c r="CI480" s="307"/>
      <c r="CJ480" s="307"/>
      <c r="CK480" s="307"/>
      <c r="CL480" s="307"/>
      <c r="CM480" s="307"/>
    </row>
    <row r="481" spans="1:91" s="308" customFormat="1" ht="13.8" x14ac:dyDescent="0.3">
      <c r="A481" s="567" t="s">
        <v>52</v>
      </c>
      <c r="B481" s="207" t="s">
        <v>791</v>
      </c>
      <c r="C481" s="300" t="s">
        <v>98</v>
      </c>
      <c r="D481" s="300"/>
      <c r="E481" s="208" t="s">
        <v>871</v>
      </c>
      <c r="F481" s="313"/>
      <c r="G481" s="313" t="s">
        <v>42</v>
      </c>
      <c r="H481" s="313"/>
      <c r="I481" s="314"/>
      <c r="J481" s="313"/>
      <c r="K481" s="314" t="s">
        <v>42</v>
      </c>
      <c r="L481" s="315"/>
      <c r="M481" s="313"/>
      <c r="N481" s="301">
        <v>236243</v>
      </c>
      <c r="O481" s="315" t="s">
        <v>863</v>
      </c>
      <c r="P481" s="304">
        <v>2</v>
      </c>
      <c r="Q481" s="304">
        <v>10</v>
      </c>
      <c r="R481" s="538">
        <v>120630</v>
      </c>
      <c r="S481" s="207" t="s">
        <v>11</v>
      </c>
      <c r="T481" s="301" t="s">
        <v>508</v>
      </c>
      <c r="U481" s="305"/>
      <c r="V481" s="629" t="str">
        <f>Tabelle2255356[[#This Row],[FOPPE Art.-Nr.]]</f>
        <v>12133243S10</v>
      </c>
      <c r="W481" s="630"/>
      <c r="X481" s="307"/>
      <c r="Y481" s="307"/>
      <c r="Z481" s="307"/>
      <c r="AA481" s="307"/>
      <c r="AB481" s="307"/>
      <c r="AC481" s="307"/>
      <c r="AD481" s="307"/>
      <c r="AE481" s="307"/>
      <c r="AF481" s="307"/>
      <c r="AG481" s="307"/>
      <c r="AH481" s="307"/>
      <c r="AI481" s="307"/>
      <c r="AJ481" s="307"/>
      <c r="AK481" s="307"/>
      <c r="AL481" s="307"/>
      <c r="AM481" s="307"/>
      <c r="AN481" s="307"/>
      <c r="AO481" s="307"/>
      <c r="AP481" s="307"/>
      <c r="AQ481" s="307"/>
      <c r="AR481" s="307"/>
      <c r="AS481" s="307"/>
      <c r="AT481" s="307"/>
      <c r="AU481" s="307"/>
      <c r="AV481" s="307"/>
      <c r="AW481" s="307"/>
      <c r="AX481" s="307"/>
      <c r="AY481" s="307"/>
      <c r="AZ481" s="307"/>
      <c r="BA481" s="307"/>
      <c r="BB481" s="307"/>
      <c r="BC481" s="307"/>
      <c r="BD481" s="307"/>
      <c r="BE481" s="307"/>
      <c r="BF481" s="307"/>
      <c r="BG481" s="307"/>
      <c r="BH481" s="307"/>
      <c r="BI481" s="307"/>
      <c r="BJ481" s="307"/>
      <c r="BK481" s="307"/>
      <c r="BL481" s="307"/>
      <c r="BM481" s="307"/>
      <c r="BN481" s="307"/>
      <c r="BO481" s="307"/>
      <c r="BP481" s="307"/>
      <c r="BQ481" s="307"/>
      <c r="BR481" s="307"/>
      <c r="BS481" s="307"/>
      <c r="BT481" s="307"/>
      <c r="BU481" s="307"/>
      <c r="BV481" s="307"/>
      <c r="BW481" s="307"/>
      <c r="BX481" s="307"/>
      <c r="BY481" s="307"/>
      <c r="BZ481" s="307"/>
      <c r="CA481" s="307"/>
      <c r="CB481" s="307"/>
      <c r="CC481" s="307"/>
      <c r="CD481" s="307"/>
      <c r="CE481" s="307"/>
      <c r="CF481" s="307"/>
      <c r="CG481" s="307"/>
      <c r="CH481" s="307"/>
      <c r="CI481" s="307"/>
      <c r="CJ481" s="307"/>
      <c r="CK481" s="307"/>
      <c r="CL481" s="307"/>
      <c r="CM481" s="307"/>
    </row>
    <row r="482" spans="1:91" s="308" customFormat="1" ht="13.8" x14ac:dyDescent="0.3">
      <c r="A482" s="567" t="s">
        <v>52</v>
      </c>
      <c r="B482" s="207" t="s">
        <v>432</v>
      </c>
      <c r="C482" s="300"/>
      <c r="D482" s="300"/>
      <c r="E482" s="208" t="s">
        <v>52</v>
      </c>
      <c r="F482" s="313"/>
      <c r="G482" s="313" t="s">
        <v>42</v>
      </c>
      <c r="H482" s="313"/>
      <c r="I482" s="314"/>
      <c r="J482" s="313" t="s">
        <v>42</v>
      </c>
      <c r="K482" s="314"/>
      <c r="L482" s="315"/>
      <c r="M482" s="313"/>
      <c r="N482" s="301">
        <v>236248</v>
      </c>
      <c r="O482" s="315">
        <v>53</v>
      </c>
      <c r="P482" s="304">
        <v>2</v>
      </c>
      <c r="Q482" s="304">
        <v>10</v>
      </c>
      <c r="R482" s="538">
        <v>120631</v>
      </c>
      <c r="S482" s="207" t="s">
        <v>11</v>
      </c>
      <c r="T482" s="301"/>
      <c r="U482" s="305"/>
      <c r="V482" s="629" t="str">
        <f>Tabelle2255356[[#This Row],[FOPPE Art.-Nr.]]</f>
        <v>12133248S10</v>
      </c>
      <c r="W482" s="630"/>
      <c r="X482" s="307"/>
      <c r="Y482" s="307"/>
      <c r="Z482" s="307"/>
      <c r="AA482" s="307"/>
      <c r="AB482" s="307"/>
      <c r="AC482" s="307"/>
      <c r="AD482" s="307"/>
      <c r="AE482" s="307"/>
      <c r="AF482" s="307"/>
      <c r="AG482" s="307"/>
      <c r="AH482" s="307"/>
      <c r="AI482" s="307"/>
      <c r="AJ482" s="307"/>
      <c r="AK482" s="307"/>
      <c r="AL482" s="307"/>
      <c r="AM482" s="307"/>
      <c r="AN482" s="307"/>
      <c r="AO482" s="307"/>
      <c r="AP482" s="307"/>
      <c r="AQ482" s="307"/>
      <c r="AR482" s="307"/>
      <c r="AS482" s="307"/>
      <c r="AT482" s="307"/>
      <c r="AU482" s="307"/>
      <c r="AV482" s="307"/>
      <c r="AW482" s="307"/>
      <c r="AX482" s="307"/>
      <c r="AY482" s="307"/>
      <c r="AZ482" s="307"/>
      <c r="BA482" s="307"/>
      <c r="BB482" s="307"/>
      <c r="BC482" s="307"/>
      <c r="BD482" s="307"/>
      <c r="BE482" s="307"/>
      <c r="BF482" s="307"/>
      <c r="BG482" s="307"/>
      <c r="BH482" s="307"/>
      <c r="BI482" s="307"/>
      <c r="BJ482" s="307"/>
      <c r="BK482" s="307"/>
      <c r="BL482" s="307"/>
      <c r="BM482" s="307"/>
      <c r="BN482" s="307"/>
      <c r="BO482" s="307"/>
      <c r="BP482" s="307"/>
      <c r="BQ482" s="307"/>
      <c r="BR482" s="307"/>
      <c r="BS482" s="307"/>
      <c r="BT482" s="307"/>
      <c r="BU482" s="307"/>
      <c r="BV482" s="307"/>
      <c r="BW482" s="307"/>
      <c r="BX482" s="307"/>
      <c r="BY482" s="307"/>
      <c r="BZ482" s="307"/>
      <c r="CA482" s="307"/>
      <c r="CB482" s="307"/>
      <c r="CC482" s="307"/>
      <c r="CD482" s="307"/>
      <c r="CE482" s="307"/>
      <c r="CF482" s="307"/>
      <c r="CG482" s="307"/>
      <c r="CH482" s="307"/>
      <c r="CI482" s="307"/>
      <c r="CJ482" s="307"/>
      <c r="CK482" s="307"/>
      <c r="CL482" s="307"/>
      <c r="CM482" s="307"/>
    </row>
    <row r="483" spans="1:91" s="308" customFormat="1" ht="13.8" x14ac:dyDescent="0.3">
      <c r="A483" s="567" t="s">
        <v>52</v>
      </c>
      <c r="B483" s="207" t="s">
        <v>431</v>
      </c>
      <c r="C483" s="300"/>
      <c r="D483" s="300"/>
      <c r="E483" s="208" t="s">
        <v>74</v>
      </c>
      <c r="F483" s="313"/>
      <c r="G483" s="313" t="s">
        <v>42</v>
      </c>
      <c r="H483" s="313"/>
      <c r="I483" s="314"/>
      <c r="J483" s="313" t="s">
        <v>42</v>
      </c>
      <c r="K483" s="314"/>
      <c r="L483" s="315"/>
      <c r="M483" s="313"/>
      <c r="N483" s="301">
        <v>236248</v>
      </c>
      <c r="O483" s="315">
        <v>53</v>
      </c>
      <c r="P483" s="304">
        <v>2</v>
      </c>
      <c r="Q483" s="304">
        <v>1</v>
      </c>
      <c r="R483" s="538">
        <v>109228</v>
      </c>
      <c r="S483" s="207" t="s">
        <v>18</v>
      </c>
      <c r="T483" s="301"/>
      <c r="U483" s="305"/>
      <c r="V483" s="629" t="str">
        <f>Tabelle2255356[[#This Row],[FOPPE Art.-Nr.]]</f>
        <v>12133248S1</v>
      </c>
      <c r="W483" s="630"/>
      <c r="X483" s="307"/>
      <c r="Y483" s="307"/>
      <c r="Z483" s="307"/>
      <c r="AA483" s="307"/>
      <c r="AB483" s="307"/>
      <c r="AC483" s="307"/>
      <c r="AD483" s="307"/>
      <c r="AE483" s="307"/>
      <c r="AF483" s="307"/>
      <c r="AG483" s="307"/>
      <c r="AH483" s="307"/>
      <c r="AI483" s="307"/>
      <c r="AJ483" s="307"/>
      <c r="AK483" s="307"/>
      <c r="AL483" s="307"/>
      <c r="AM483" s="307"/>
      <c r="AN483" s="307"/>
      <c r="AO483" s="307"/>
      <c r="AP483" s="307"/>
      <c r="AQ483" s="307"/>
      <c r="AR483" s="307"/>
      <c r="AS483" s="307"/>
      <c r="AT483" s="307"/>
      <c r="AU483" s="307"/>
      <c r="AV483" s="307"/>
      <c r="AW483" s="307"/>
      <c r="AX483" s="307"/>
      <c r="AY483" s="307"/>
      <c r="AZ483" s="307"/>
      <c r="BA483" s="307"/>
      <c r="BB483" s="307"/>
      <c r="BC483" s="307"/>
      <c r="BD483" s="307"/>
      <c r="BE483" s="307"/>
      <c r="BF483" s="307"/>
      <c r="BG483" s="307"/>
      <c r="BH483" s="307"/>
      <c r="BI483" s="307"/>
      <c r="BJ483" s="307"/>
      <c r="BK483" s="307"/>
      <c r="BL483" s="307"/>
      <c r="BM483" s="307"/>
      <c r="BN483" s="307"/>
      <c r="BO483" s="307"/>
      <c r="BP483" s="307"/>
      <c r="BQ483" s="307"/>
      <c r="BR483" s="307"/>
      <c r="BS483" s="307"/>
      <c r="BT483" s="307"/>
      <c r="BU483" s="307"/>
      <c r="BV483" s="307"/>
      <c r="BW483" s="307"/>
      <c r="BX483" s="307"/>
      <c r="BY483" s="307"/>
      <c r="BZ483" s="307"/>
      <c r="CA483" s="307"/>
      <c r="CB483" s="307"/>
      <c r="CC483" s="307"/>
      <c r="CD483" s="307"/>
      <c r="CE483" s="307"/>
      <c r="CF483" s="307"/>
      <c r="CG483" s="307"/>
      <c r="CH483" s="307"/>
      <c r="CI483" s="307"/>
      <c r="CJ483" s="307"/>
      <c r="CK483" s="307"/>
      <c r="CL483" s="307"/>
      <c r="CM483" s="307"/>
    </row>
    <row r="484" spans="1:91" s="308" customFormat="1" ht="13.8" x14ac:dyDescent="0.3">
      <c r="A484" s="567" t="s">
        <v>52</v>
      </c>
      <c r="B484" s="207" t="s">
        <v>434</v>
      </c>
      <c r="C484" s="300"/>
      <c r="D484" s="300"/>
      <c r="E484" s="208" t="s">
        <v>52</v>
      </c>
      <c r="F484" s="313"/>
      <c r="G484" s="313" t="s">
        <v>42</v>
      </c>
      <c r="H484" s="313"/>
      <c r="I484" s="314"/>
      <c r="J484" s="313" t="s">
        <v>42</v>
      </c>
      <c r="K484" s="314"/>
      <c r="L484" s="315"/>
      <c r="M484" s="313"/>
      <c r="N484" s="301">
        <v>236249</v>
      </c>
      <c r="O484" s="315">
        <v>30</v>
      </c>
      <c r="P484" s="304">
        <v>2</v>
      </c>
      <c r="Q484" s="304">
        <v>10</v>
      </c>
      <c r="R484" s="538">
        <v>120635</v>
      </c>
      <c r="S484" s="207" t="s">
        <v>11</v>
      </c>
      <c r="T484" s="301"/>
      <c r="U484" s="305"/>
      <c r="V484" s="629" t="str">
        <f>Tabelle2255356[[#This Row],[FOPPE Art.-Nr.]]</f>
        <v>12133249S10</v>
      </c>
      <c r="W484" s="630"/>
      <c r="X484" s="307"/>
      <c r="Y484" s="307"/>
      <c r="Z484" s="307"/>
      <c r="AA484" s="307"/>
      <c r="AB484" s="307"/>
      <c r="AC484" s="307"/>
      <c r="AD484" s="307"/>
      <c r="AE484" s="307"/>
      <c r="AF484" s="307"/>
      <c r="AG484" s="307"/>
      <c r="AH484" s="307"/>
      <c r="AI484" s="307"/>
      <c r="AJ484" s="307"/>
      <c r="AK484" s="307"/>
      <c r="AL484" s="307"/>
      <c r="AM484" s="307"/>
      <c r="AN484" s="307"/>
      <c r="AO484" s="307"/>
      <c r="AP484" s="307"/>
      <c r="AQ484" s="307"/>
      <c r="AR484" s="307"/>
      <c r="AS484" s="307"/>
      <c r="AT484" s="307"/>
      <c r="AU484" s="307"/>
      <c r="AV484" s="307"/>
      <c r="AW484" s="307"/>
      <c r="AX484" s="307"/>
      <c r="AY484" s="307"/>
      <c r="AZ484" s="307"/>
      <c r="BA484" s="307"/>
      <c r="BB484" s="307"/>
      <c r="BC484" s="307"/>
      <c r="BD484" s="307"/>
      <c r="BE484" s="307"/>
      <c r="BF484" s="307"/>
      <c r="BG484" s="307"/>
      <c r="BH484" s="307"/>
      <c r="BI484" s="307"/>
      <c r="BJ484" s="307"/>
      <c r="BK484" s="307"/>
      <c r="BL484" s="307"/>
      <c r="BM484" s="307"/>
      <c r="BN484" s="307"/>
      <c r="BO484" s="307"/>
      <c r="BP484" s="307"/>
      <c r="BQ484" s="307"/>
      <c r="BR484" s="307"/>
      <c r="BS484" s="307"/>
      <c r="BT484" s="307"/>
      <c r="BU484" s="307"/>
      <c r="BV484" s="307"/>
      <c r="BW484" s="307"/>
      <c r="BX484" s="307"/>
      <c r="BY484" s="307"/>
      <c r="BZ484" s="307"/>
      <c r="CA484" s="307"/>
      <c r="CB484" s="307"/>
      <c r="CC484" s="307"/>
      <c r="CD484" s="307"/>
      <c r="CE484" s="307"/>
      <c r="CF484" s="307"/>
      <c r="CG484" s="307"/>
      <c r="CH484" s="307"/>
      <c r="CI484" s="307"/>
      <c r="CJ484" s="307"/>
      <c r="CK484" s="307"/>
      <c r="CL484" s="307"/>
      <c r="CM484" s="307"/>
    </row>
    <row r="485" spans="1:91" s="308" customFormat="1" ht="13.8" x14ac:dyDescent="0.3">
      <c r="A485" s="567" t="s">
        <v>52</v>
      </c>
      <c r="B485" s="207" t="s">
        <v>433</v>
      </c>
      <c r="C485" s="300"/>
      <c r="D485" s="300"/>
      <c r="E485" s="208" t="s">
        <v>74</v>
      </c>
      <c r="F485" s="313"/>
      <c r="G485" s="313" t="s">
        <v>42</v>
      </c>
      <c r="H485" s="313"/>
      <c r="I485" s="314"/>
      <c r="J485" s="313" t="s">
        <v>42</v>
      </c>
      <c r="K485" s="314"/>
      <c r="L485" s="315"/>
      <c r="M485" s="313"/>
      <c r="N485" s="301">
        <v>236249</v>
      </c>
      <c r="O485" s="315">
        <v>30</v>
      </c>
      <c r="P485" s="304">
        <v>2</v>
      </c>
      <c r="Q485" s="304">
        <v>1</v>
      </c>
      <c r="R485" s="538">
        <v>109976</v>
      </c>
      <c r="S485" s="207" t="s">
        <v>18</v>
      </c>
      <c r="T485" s="301"/>
      <c r="U485" s="305"/>
      <c r="V485" s="629" t="str">
        <f>Tabelle2255356[[#This Row],[FOPPE Art.-Nr.]]</f>
        <v>12133249S1</v>
      </c>
      <c r="W485" s="630"/>
      <c r="X485" s="307"/>
      <c r="Y485" s="307"/>
      <c r="Z485" s="307"/>
      <c r="AA485" s="307"/>
      <c r="AB485" s="307"/>
      <c r="AC485" s="307"/>
      <c r="AD485" s="307"/>
      <c r="AE485" s="307"/>
      <c r="AF485" s="307"/>
      <c r="AG485" s="307"/>
      <c r="AH485" s="307"/>
      <c r="AI485" s="307"/>
      <c r="AJ485" s="307"/>
      <c r="AK485" s="307"/>
      <c r="AL485" s="307"/>
      <c r="AM485" s="307"/>
      <c r="AN485" s="307"/>
      <c r="AO485" s="307"/>
      <c r="AP485" s="307"/>
      <c r="AQ485" s="307"/>
      <c r="AR485" s="307"/>
      <c r="AS485" s="307"/>
      <c r="AT485" s="307"/>
      <c r="AU485" s="307"/>
      <c r="AV485" s="307"/>
      <c r="AW485" s="307"/>
      <c r="AX485" s="307"/>
      <c r="AY485" s="307"/>
      <c r="AZ485" s="307"/>
      <c r="BA485" s="307"/>
      <c r="BB485" s="307"/>
      <c r="BC485" s="307"/>
      <c r="BD485" s="307"/>
      <c r="BE485" s="307"/>
      <c r="BF485" s="307"/>
      <c r="BG485" s="307"/>
      <c r="BH485" s="307"/>
      <c r="BI485" s="307"/>
      <c r="BJ485" s="307"/>
      <c r="BK485" s="307"/>
      <c r="BL485" s="307"/>
      <c r="BM485" s="307"/>
      <c r="BN485" s="307"/>
      <c r="BO485" s="307"/>
      <c r="BP485" s="307"/>
      <c r="BQ485" s="307"/>
      <c r="BR485" s="307"/>
      <c r="BS485" s="307"/>
      <c r="BT485" s="307"/>
      <c r="BU485" s="307"/>
      <c r="BV485" s="307"/>
      <c r="BW485" s="307"/>
      <c r="BX485" s="307"/>
      <c r="BY485" s="307"/>
      <c r="BZ485" s="307"/>
      <c r="CA485" s="307"/>
      <c r="CB485" s="307"/>
      <c r="CC485" s="307"/>
      <c r="CD485" s="307"/>
      <c r="CE485" s="307"/>
      <c r="CF485" s="307"/>
      <c r="CG485" s="307"/>
      <c r="CH485" s="307"/>
      <c r="CI485" s="307"/>
      <c r="CJ485" s="307"/>
      <c r="CK485" s="307"/>
      <c r="CL485" s="307"/>
      <c r="CM485" s="307"/>
    </row>
    <row r="486" spans="1:91" s="308" customFormat="1" ht="13.8" x14ac:dyDescent="0.3">
      <c r="A486" s="567" t="s">
        <v>435</v>
      </c>
      <c r="B486" s="207">
        <v>22136253</v>
      </c>
      <c r="C486" s="300"/>
      <c r="D486" s="300"/>
      <c r="E486" s="208" t="s">
        <v>436</v>
      </c>
      <c r="F486" s="301"/>
      <c r="G486" s="301"/>
      <c r="H486" s="301"/>
      <c r="I486" s="302"/>
      <c r="J486" s="301"/>
      <c r="K486" s="302"/>
      <c r="L486" s="303"/>
      <c r="M486" s="301"/>
      <c r="N486" s="301">
        <v>236253</v>
      </c>
      <c r="O486" s="303"/>
      <c r="P486" s="304">
        <v>100</v>
      </c>
      <c r="Q486" s="304">
        <v>100</v>
      </c>
      <c r="R486" s="538">
        <v>121784</v>
      </c>
      <c r="S486" s="207" t="s">
        <v>11</v>
      </c>
      <c r="T486" s="301"/>
      <c r="U486" s="305"/>
      <c r="V486" s="629">
        <f>Tabelle2255356[[#This Row],[FOPPE Art.-Nr.]]</f>
        <v>22136253</v>
      </c>
      <c r="W486" s="630"/>
      <c r="X486" s="307"/>
      <c r="Y486" s="307"/>
      <c r="Z486" s="307"/>
      <c r="AA486" s="307"/>
      <c r="AB486" s="307"/>
      <c r="AC486" s="307"/>
      <c r="AD486" s="307"/>
      <c r="AE486" s="307"/>
      <c r="AF486" s="307"/>
      <c r="AG486" s="307"/>
      <c r="AH486" s="307"/>
      <c r="AI486" s="307"/>
      <c r="AJ486" s="307"/>
      <c r="AK486" s="307"/>
      <c r="AL486" s="307"/>
      <c r="AM486" s="307"/>
      <c r="AN486" s="307"/>
      <c r="AO486" s="307"/>
      <c r="AP486" s="307"/>
      <c r="AQ486" s="307"/>
      <c r="AR486" s="307"/>
      <c r="AS486" s="307"/>
      <c r="AT486" s="307"/>
      <c r="AU486" s="307"/>
      <c r="AV486" s="307"/>
      <c r="AW486" s="307"/>
      <c r="AX486" s="307"/>
      <c r="AY486" s="307"/>
      <c r="AZ486" s="307"/>
      <c r="BA486" s="307"/>
      <c r="BB486" s="307"/>
      <c r="BC486" s="307"/>
      <c r="BD486" s="307"/>
      <c r="BE486" s="307"/>
      <c r="BF486" s="307"/>
      <c r="BG486" s="307"/>
      <c r="BH486" s="307"/>
      <c r="BI486" s="307"/>
      <c r="BJ486" s="307"/>
      <c r="BK486" s="307"/>
      <c r="BL486" s="307"/>
      <c r="BM486" s="307"/>
      <c r="BN486" s="307"/>
      <c r="BO486" s="307"/>
      <c r="BP486" s="307"/>
      <c r="BQ486" s="307"/>
      <c r="BR486" s="307"/>
      <c r="BS486" s="307"/>
      <c r="BT486" s="307"/>
      <c r="BU486" s="307"/>
      <c r="BV486" s="307"/>
      <c r="BW486" s="307"/>
      <c r="BX486" s="307"/>
      <c r="BY486" s="307"/>
      <c r="BZ486" s="307"/>
      <c r="CA486" s="307"/>
      <c r="CB486" s="307"/>
      <c r="CC486" s="307"/>
      <c r="CD486" s="307"/>
      <c r="CE486" s="307"/>
      <c r="CF486" s="307"/>
      <c r="CG486" s="307"/>
      <c r="CH486" s="307"/>
      <c r="CI486" s="307"/>
      <c r="CJ486" s="307"/>
      <c r="CK486" s="307"/>
      <c r="CL486" s="307"/>
      <c r="CM486" s="307"/>
    </row>
    <row r="487" spans="1:91" s="308" customFormat="1" ht="13.8" x14ac:dyDescent="0.3">
      <c r="A487" s="567" t="s">
        <v>39</v>
      </c>
      <c r="B487" s="207" t="s">
        <v>437</v>
      </c>
      <c r="C487" s="300"/>
      <c r="D487" s="300"/>
      <c r="E487" s="208" t="s">
        <v>102</v>
      </c>
      <c r="F487" s="313" t="s">
        <v>42</v>
      </c>
      <c r="G487" s="313" t="s">
        <v>42</v>
      </c>
      <c r="H487" s="313"/>
      <c r="I487" s="314" t="s">
        <v>42</v>
      </c>
      <c r="J487" s="313"/>
      <c r="K487" s="314"/>
      <c r="L487" s="315"/>
      <c r="M487" s="313"/>
      <c r="N487" s="301">
        <v>236257</v>
      </c>
      <c r="O487" s="315" t="s">
        <v>438</v>
      </c>
      <c r="P487" s="304">
        <v>4</v>
      </c>
      <c r="Q487" s="304">
        <v>1</v>
      </c>
      <c r="R487" s="538">
        <v>105500</v>
      </c>
      <c r="S487" s="207" t="s">
        <v>18</v>
      </c>
      <c r="T487" s="301"/>
      <c r="U487" s="305"/>
      <c r="V487" s="629" t="str">
        <f>Tabelle2255356[[#This Row],[FOPPE Art.-Nr.]]</f>
        <v>11133257S1</v>
      </c>
      <c r="W487" s="630"/>
      <c r="X487" s="307"/>
      <c r="Y487" s="307"/>
      <c r="Z487" s="307"/>
      <c r="AA487" s="307"/>
      <c r="AB487" s="307"/>
      <c r="AC487" s="307"/>
      <c r="AD487" s="307"/>
      <c r="AE487" s="307"/>
      <c r="AF487" s="307"/>
      <c r="AG487" s="307"/>
      <c r="AH487" s="307"/>
      <c r="AI487" s="307"/>
      <c r="AJ487" s="307"/>
      <c r="AK487" s="307"/>
      <c r="AL487" s="307"/>
      <c r="AM487" s="307"/>
      <c r="AN487" s="307"/>
      <c r="AO487" s="307"/>
      <c r="AP487" s="307"/>
      <c r="AQ487" s="307"/>
      <c r="AR487" s="307"/>
      <c r="AS487" s="307"/>
      <c r="AT487" s="307"/>
      <c r="AU487" s="307"/>
      <c r="AV487" s="307"/>
      <c r="AW487" s="307"/>
      <c r="AX487" s="307"/>
      <c r="AY487" s="307"/>
      <c r="AZ487" s="307"/>
      <c r="BA487" s="307"/>
      <c r="BB487" s="307"/>
      <c r="BC487" s="307"/>
      <c r="BD487" s="307"/>
      <c r="BE487" s="307"/>
      <c r="BF487" s="307"/>
      <c r="BG487" s="307"/>
      <c r="BH487" s="307"/>
      <c r="BI487" s="307"/>
      <c r="BJ487" s="307"/>
      <c r="BK487" s="307"/>
      <c r="BL487" s="307"/>
      <c r="BM487" s="307"/>
      <c r="BN487" s="307"/>
      <c r="BO487" s="307"/>
      <c r="BP487" s="307"/>
      <c r="BQ487" s="307"/>
      <c r="BR487" s="307"/>
      <c r="BS487" s="307"/>
      <c r="BT487" s="307"/>
      <c r="BU487" s="307"/>
      <c r="BV487" s="307"/>
      <c r="BW487" s="307"/>
      <c r="BX487" s="307"/>
      <c r="BY487" s="307"/>
      <c r="BZ487" s="307"/>
      <c r="CA487" s="307"/>
      <c r="CB487" s="307"/>
      <c r="CC487" s="307"/>
      <c r="CD487" s="307"/>
      <c r="CE487" s="307"/>
      <c r="CF487" s="307"/>
      <c r="CG487" s="307"/>
      <c r="CH487" s="307"/>
      <c r="CI487" s="307"/>
      <c r="CJ487" s="307"/>
      <c r="CK487" s="307"/>
      <c r="CL487" s="307"/>
      <c r="CM487" s="307"/>
    </row>
    <row r="488" spans="1:91" s="308" customFormat="1" ht="13.8" x14ac:dyDescent="0.3">
      <c r="A488" s="567" t="s">
        <v>39</v>
      </c>
      <c r="B488" s="207" t="s">
        <v>439</v>
      </c>
      <c r="C488" s="300"/>
      <c r="D488" s="300"/>
      <c r="E488" s="208" t="s">
        <v>102</v>
      </c>
      <c r="F488" s="313" t="s">
        <v>42</v>
      </c>
      <c r="G488" s="313" t="s">
        <v>42</v>
      </c>
      <c r="H488" s="313"/>
      <c r="I488" s="314" t="s">
        <v>42</v>
      </c>
      <c r="J488" s="313"/>
      <c r="K488" s="314"/>
      <c r="L488" s="315"/>
      <c r="M488" s="313"/>
      <c r="N488" s="301">
        <v>236257</v>
      </c>
      <c r="O488" s="315" t="s">
        <v>438</v>
      </c>
      <c r="P488" s="304">
        <v>4</v>
      </c>
      <c r="Q488" s="304">
        <v>10</v>
      </c>
      <c r="R488" s="538">
        <v>120534</v>
      </c>
      <c r="S488" s="207" t="s">
        <v>11</v>
      </c>
      <c r="T488" s="301"/>
      <c r="U488" s="305"/>
      <c r="V488" s="629" t="str">
        <f>Tabelle2255356[[#This Row],[FOPPE Art.-Nr.]]</f>
        <v>11133257S10</v>
      </c>
      <c r="W488" s="630"/>
      <c r="X488" s="307"/>
      <c r="Y488" s="307"/>
      <c r="Z488" s="307"/>
      <c r="AA488" s="307"/>
      <c r="AB488" s="307"/>
      <c r="AC488" s="307"/>
      <c r="AD488" s="307"/>
      <c r="AE488" s="307"/>
      <c r="AF488" s="307"/>
      <c r="AG488" s="307"/>
      <c r="AH488" s="307"/>
      <c r="AI488" s="307"/>
      <c r="AJ488" s="307"/>
      <c r="AK488" s="307"/>
      <c r="AL488" s="307"/>
      <c r="AM488" s="307"/>
      <c r="AN488" s="307"/>
      <c r="AO488" s="307"/>
      <c r="AP488" s="307"/>
      <c r="AQ488" s="307"/>
      <c r="AR488" s="307"/>
      <c r="AS488" s="307"/>
      <c r="AT488" s="307"/>
      <c r="AU488" s="307"/>
      <c r="AV488" s="307"/>
      <c r="AW488" s="307"/>
      <c r="AX488" s="307"/>
      <c r="AY488" s="307"/>
      <c r="AZ488" s="307"/>
      <c r="BA488" s="307"/>
      <c r="BB488" s="307"/>
      <c r="BC488" s="307"/>
      <c r="BD488" s="307"/>
      <c r="BE488" s="307"/>
      <c r="BF488" s="307"/>
      <c r="BG488" s="307"/>
      <c r="BH488" s="307"/>
      <c r="BI488" s="307"/>
      <c r="BJ488" s="307"/>
      <c r="BK488" s="307"/>
      <c r="BL488" s="307"/>
      <c r="BM488" s="307"/>
      <c r="BN488" s="307"/>
      <c r="BO488" s="307"/>
      <c r="BP488" s="307"/>
      <c r="BQ488" s="307"/>
      <c r="BR488" s="307"/>
      <c r="BS488" s="307"/>
      <c r="BT488" s="307"/>
      <c r="BU488" s="307"/>
      <c r="BV488" s="307"/>
      <c r="BW488" s="307"/>
      <c r="BX488" s="307"/>
      <c r="BY488" s="307"/>
      <c r="BZ488" s="307"/>
      <c r="CA488" s="307"/>
      <c r="CB488" s="307"/>
      <c r="CC488" s="307"/>
      <c r="CD488" s="307"/>
      <c r="CE488" s="307"/>
      <c r="CF488" s="307"/>
      <c r="CG488" s="307"/>
      <c r="CH488" s="307"/>
      <c r="CI488" s="307"/>
      <c r="CJ488" s="307"/>
      <c r="CK488" s="307"/>
      <c r="CL488" s="307"/>
      <c r="CM488" s="307"/>
    </row>
    <row r="489" spans="1:91" s="308" customFormat="1" ht="13.8" x14ac:dyDescent="0.3">
      <c r="A489" s="567" t="s">
        <v>39</v>
      </c>
      <c r="B489" s="207" t="s">
        <v>440</v>
      </c>
      <c r="C489" s="300"/>
      <c r="D489" s="300"/>
      <c r="E489" s="208" t="s">
        <v>102</v>
      </c>
      <c r="F489" s="313" t="s">
        <v>42</v>
      </c>
      <c r="G489" s="313"/>
      <c r="H489" s="313"/>
      <c r="I489" s="314" t="s">
        <v>42</v>
      </c>
      <c r="J489" s="313"/>
      <c r="K489" s="314"/>
      <c r="L489" s="315"/>
      <c r="M489" s="313"/>
      <c r="N489" s="301">
        <v>236258</v>
      </c>
      <c r="O489" s="315" t="s">
        <v>441</v>
      </c>
      <c r="P489" s="304">
        <v>20</v>
      </c>
      <c r="Q489" s="304">
        <v>1</v>
      </c>
      <c r="R489" s="538">
        <v>114595</v>
      </c>
      <c r="S489" s="207" t="s">
        <v>18</v>
      </c>
      <c r="T489" s="301"/>
      <c r="U489" s="305"/>
      <c r="V489" s="629" t="str">
        <f>Tabelle2255356[[#This Row],[FOPPE Art.-Nr.]]</f>
        <v>11133258S1</v>
      </c>
      <c r="W489" s="630"/>
      <c r="X489" s="307"/>
      <c r="Y489" s="307"/>
      <c r="Z489" s="307"/>
      <c r="AA489" s="307"/>
      <c r="AB489" s="307"/>
      <c r="AC489" s="307"/>
      <c r="AD489" s="307"/>
      <c r="AE489" s="307"/>
      <c r="AF489" s="307"/>
      <c r="AG489" s="307"/>
      <c r="AH489" s="307"/>
      <c r="AI489" s="307"/>
      <c r="AJ489" s="307"/>
      <c r="AK489" s="307"/>
      <c r="AL489" s="307"/>
      <c r="AM489" s="307"/>
      <c r="AN489" s="307"/>
      <c r="AO489" s="307"/>
      <c r="AP489" s="307"/>
      <c r="AQ489" s="307"/>
      <c r="AR489" s="307"/>
      <c r="AS489" s="307"/>
      <c r="AT489" s="307"/>
      <c r="AU489" s="307"/>
      <c r="AV489" s="307"/>
      <c r="AW489" s="307"/>
      <c r="AX489" s="307"/>
      <c r="AY489" s="307"/>
      <c r="AZ489" s="307"/>
      <c r="BA489" s="307"/>
      <c r="BB489" s="307"/>
      <c r="BC489" s="307"/>
      <c r="BD489" s="307"/>
      <c r="BE489" s="307"/>
      <c r="BF489" s="307"/>
      <c r="BG489" s="307"/>
      <c r="BH489" s="307"/>
      <c r="BI489" s="307"/>
      <c r="BJ489" s="307"/>
      <c r="BK489" s="307"/>
      <c r="BL489" s="307"/>
      <c r="BM489" s="307"/>
      <c r="BN489" s="307"/>
      <c r="BO489" s="307"/>
      <c r="BP489" s="307"/>
      <c r="BQ489" s="307"/>
      <c r="BR489" s="307"/>
      <c r="BS489" s="307"/>
      <c r="BT489" s="307"/>
      <c r="BU489" s="307"/>
      <c r="BV489" s="307"/>
      <c r="BW489" s="307"/>
      <c r="BX489" s="307"/>
      <c r="BY489" s="307"/>
      <c r="BZ489" s="307"/>
      <c r="CA489" s="307"/>
      <c r="CB489" s="307"/>
      <c r="CC489" s="307"/>
      <c r="CD489" s="307"/>
      <c r="CE489" s="307"/>
      <c r="CF489" s="307"/>
      <c r="CG489" s="307"/>
      <c r="CH489" s="307"/>
      <c r="CI489" s="307"/>
      <c r="CJ489" s="307"/>
      <c r="CK489" s="307"/>
      <c r="CL489" s="307"/>
      <c r="CM489" s="307"/>
    </row>
    <row r="490" spans="1:91" s="308" customFormat="1" ht="13.8" x14ac:dyDescent="0.3">
      <c r="A490" s="567" t="s">
        <v>39</v>
      </c>
      <c r="B490" s="207" t="s">
        <v>442</v>
      </c>
      <c r="C490" s="300"/>
      <c r="D490" s="300"/>
      <c r="E490" s="208" t="s">
        <v>102</v>
      </c>
      <c r="F490" s="313" t="s">
        <v>42</v>
      </c>
      <c r="G490" s="313" t="s">
        <v>42</v>
      </c>
      <c r="H490" s="313"/>
      <c r="I490" s="314" t="s">
        <v>42</v>
      </c>
      <c r="J490" s="313"/>
      <c r="K490" s="314"/>
      <c r="L490" s="315"/>
      <c r="M490" s="313"/>
      <c r="N490" s="301">
        <v>236259</v>
      </c>
      <c r="O490" s="315" t="s">
        <v>443</v>
      </c>
      <c r="P490" s="304">
        <v>4</v>
      </c>
      <c r="Q490" s="304">
        <v>1</v>
      </c>
      <c r="R490" s="538">
        <v>105502</v>
      </c>
      <c r="S490" s="207" t="s">
        <v>18</v>
      </c>
      <c r="T490" s="301"/>
      <c r="U490" s="305"/>
      <c r="V490" s="629" t="str">
        <f>Tabelle2255356[[#This Row],[FOPPE Art.-Nr.]]</f>
        <v>11133259S1</v>
      </c>
      <c r="W490" s="630"/>
      <c r="X490" s="307"/>
      <c r="Y490" s="307"/>
      <c r="Z490" s="307"/>
      <c r="AA490" s="307"/>
      <c r="AB490" s="307"/>
      <c r="AC490" s="307"/>
      <c r="AD490" s="307"/>
      <c r="AE490" s="307"/>
      <c r="AF490" s="307"/>
      <c r="AG490" s="307"/>
      <c r="AH490" s="307"/>
      <c r="AI490" s="307"/>
      <c r="AJ490" s="307"/>
      <c r="AK490" s="307"/>
      <c r="AL490" s="307"/>
      <c r="AM490" s="307"/>
      <c r="AN490" s="307"/>
      <c r="AO490" s="307"/>
      <c r="AP490" s="307"/>
      <c r="AQ490" s="307"/>
      <c r="AR490" s="307"/>
      <c r="AS490" s="307"/>
      <c r="AT490" s="307"/>
      <c r="AU490" s="307"/>
      <c r="AV490" s="307"/>
      <c r="AW490" s="307"/>
      <c r="AX490" s="307"/>
      <c r="AY490" s="307"/>
      <c r="AZ490" s="307"/>
      <c r="BA490" s="307"/>
      <c r="BB490" s="307"/>
      <c r="BC490" s="307"/>
      <c r="BD490" s="307"/>
      <c r="BE490" s="307"/>
      <c r="BF490" s="307"/>
      <c r="BG490" s="307"/>
      <c r="BH490" s="307"/>
      <c r="BI490" s="307"/>
      <c r="BJ490" s="307"/>
      <c r="BK490" s="307"/>
      <c r="BL490" s="307"/>
      <c r="BM490" s="307"/>
      <c r="BN490" s="307"/>
      <c r="BO490" s="307"/>
      <c r="BP490" s="307"/>
      <c r="BQ490" s="307"/>
      <c r="BR490" s="307"/>
      <c r="BS490" s="307"/>
      <c r="BT490" s="307"/>
      <c r="BU490" s="307"/>
      <c r="BV490" s="307"/>
      <c r="BW490" s="307"/>
      <c r="BX490" s="307"/>
      <c r="BY490" s="307"/>
      <c r="BZ490" s="307"/>
      <c r="CA490" s="307"/>
      <c r="CB490" s="307"/>
      <c r="CC490" s="307"/>
      <c r="CD490" s="307"/>
      <c r="CE490" s="307"/>
      <c r="CF490" s="307"/>
      <c r="CG490" s="307"/>
      <c r="CH490" s="307"/>
      <c r="CI490" s="307"/>
      <c r="CJ490" s="307"/>
      <c r="CK490" s="307"/>
      <c r="CL490" s="307"/>
      <c r="CM490" s="307"/>
    </row>
    <row r="491" spans="1:91" s="308" customFormat="1" ht="13.8" x14ac:dyDescent="0.3">
      <c r="A491" s="567" t="s">
        <v>39</v>
      </c>
      <c r="B491" s="207" t="s">
        <v>444</v>
      </c>
      <c r="C491" s="300"/>
      <c r="D491" s="300"/>
      <c r="E491" s="208" t="s">
        <v>102</v>
      </c>
      <c r="F491" s="313" t="s">
        <v>42</v>
      </c>
      <c r="G491" s="313" t="s">
        <v>42</v>
      </c>
      <c r="H491" s="313"/>
      <c r="I491" s="314" t="s">
        <v>42</v>
      </c>
      <c r="J491" s="313"/>
      <c r="K491" s="314"/>
      <c r="L491" s="315"/>
      <c r="M491" s="313"/>
      <c r="N491" s="301">
        <v>236259</v>
      </c>
      <c r="O491" s="315" t="s">
        <v>443</v>
      </c>
      <c r="P491" s="304">
        <v>4</v>
      </c>
      <c r="Q491" s="304">
        <v>10</v>
      </c>
      <c r="R491" s="538">
        <v>120547</v>
      </c>
      <c r="S491" s="207" t="s">
        <v>11</v>
      </c>
      <c r="T491" s="301"/>
      <c r="U491" s="305"/>
      <c r="V491" s="629" t="str">
        <f>Tabelle2255356[[#This Row],[FOPPE Art.-Nr.]]</f>
        <v>11133259S10</v>
      </c>
      <c r="W491" s="630"/>
      <c r="X491" s="307"/>
      <c r="Y491" s="307"/>
      <c r="Z491" s="307"/>
      <c r="AA491" s="307"/>
      <c r="AB491" s="307"/>
      <c r="AC491" s="307"/>
      <c r="AD491" s="307"/>
      <c r="AE491" s="307"/>
      <c r="AF491" s="307"/>
      <c r="AG491" s="307"/>
      <c r="AH491" s="307"/>
      <c r="AI491" s="307"/>
      <c r="AJ491" s="307"/>
      <c r="AK491" s="307"/>
      <c r="AL491" s="307"/>
      <c r="AM491" s="307"/>
      <c r="AN491" s="307"/>
      <c r="AO491" s="307"/>
      <c r="AP491" s="307"/>
      <c r="AQ491" s="307"/>
      <c r="AR491" s="307"/>
      <c r="AS491" s="307"/>
      <c r="AT491" s="307"/>
      <c r="AU491" s="307"/>
      <c r="AV491" s="307"/>
      <c r="AW491" s="307"/>
      <c r="AX491" s="307"/>
      <c r="AY491" s="307"/>
      <c r="AZ491" s="307"/>
      <c r="BA491" s="307"/>
      <c r="BB491" s="307"/>
      <c r="BC491" s="307"/>
      <c r="BD491" s="307"/>
      <c r="BE491" s="307"/>
      <c r="BF491" s="307"/>
      <c r="BG491" s="307"/>
      <c r="BH491" s="307"/>
      <c r="BI491" s="307"/>
      <c r="BJ491" s="307"/>
      <c r="BK491" s="307"/>
      <c r="BL491" s="307"/>
      <c r="BM491" s="307"/>
      <c r="BN491" s="307"/>
      <c r="BO491" s="307"/>
      <c r="BP491" s="307"/>
      <c r="BQ491" s="307"/>
      <c r="BR491" s="307"/>
      <c r="BS491" s="307"/>
      <c r="BT491" s="307"/>
      <c r="BU491" s="307"/>
      <c r="BV491" s="307"/>
      <c r="BW491" s="307"/>
      <c r="BX491" s="307"/>
      <c r="BY491" s="307"/>
      <c r="BZ491" s="307"/>
      <c r="CA491" s="307"/>
      <c r="CB491" s="307"/>
      <c r="CC491" s="307"/>
      <c r="CD491" s="307"/>
      <c r="CE491" s="307"/>
      <c r="CF491" s="307"/>
      <c r="CG491" s="307"/>
      <c r="CH491" s="307"/>
      <c r="CI491" s="307"/>
      <c r="CJ491" s="307"/>
      <c r="CK491" s="307"/>
      <c r="CL491" s="307"/>
      <c r="CM491" s="307"/>
    </row>
    <row r="492" spans="1:91" s="308" customFormat="1" ht="13.8" x14ac:dyDescent="0.3">
      <c r="A492" s="567" t="s">
        <v>39</v>
      </c>
      <c r="B492" s="207" t="s">
        <v>445</v>
      </c>
      <c r="C492" s="300"/>
      <c r="D492" s="300"/>
      <c r="E492" s="208" t="s">
        <v>102</v>
      </c>
      <c r="F492" s="313" t="s">
        <v>42</v>
      </c>
      <c r="G492" s="313" t="s">
        <v>42</v>
      </c>
      <c r="H492" s="313"/>
      <c r="I492" s="314" t="s">
        <v>42</v>
      </c>
      <c r="J492" s="313"/>
      <c r="K492" s="314"/>
      <c r="L492" s="315"/>
      <c r="M492" s="313"/>
      <c r="N492" s="301">
        <v>236261</v>
      </c>
      <c r="O492" s="315" t="s">
        <v>446</v>
      </c>
      <c r="P492" s="304">
        <v>4</v>
      </c>
      <c r="Q492" s="304">
        <v>1</v>
      </c>
      <c r="R492" s="538">
        <v>105674</v>
      </c>
      <c r="S492" s="207" t="s">
        <v>18</v>
      </c>
      <c r="T492" s="301"/>
      <c r="U492" s="305"/>
      <c r="V492" s="629" t="str">
        <f>Tabelle2255356[[#This Row],[FOPPE Art.-Nr.]]</f>
        <v>11133261S1</v>
      </c>
      <c r="W492" s="630"/>
      <c r="X492" s="307"/>
      <c r="Y492" s="307"/>
      <c r="Z492" s="307"/>
      <c r="AA492" s="307"/>
      <c r="AB492" s="307"/>
      <c r="AC492" s="307"/>
      <c r="AD492" s="307"/>
      <c r="AE492" s="307"/>
      <c r="AF492" s="307"/>
      <c r="AG492" s="307"/>
      <c r="AH492" s="307"/>
      <c r="AI492" s="307"/>
      <c r="AJ492" s="307"/>
      <c r="AK492" s="307"/>
      <c r="AL492" s="307"/>
      <c r="AM492" s="307"/>
      <c r="AN492" s="307"/>
      <c r="AO492" s="307"/>
      <c r="AP492" s="307"/>
      <c r="AQ492" s="307"/>
      <c r="AR492" s="307"/>
      <c r="AS492" s="307"/>
      <c r="AT492" s="307"/>
      <c r="AU492" s="307"/>
      <c r="AV492" s="307"/>
      <c r="AW492" s="307"/>
      <c r="AX492" s="307"/>
      <c r="AY492" s="307"/>
      <c r="AZ492" s="307"/>
      <c r="BA492" s="307"/>
      <c r="BB492" s="307"/>
      <c r="BC492" s="307"/>
      <c r="BD492" s="307"/>
      <c r="BE492" s="307"/>
      <c r="BF492" s="307"/>
      <c r="BG492" s="307"/>
      <c r="BH492" s="307"/>
      <c r="BI492" s="307"/>
      <c r="BJ492" s="307"/>
      <c r="BK492" s="307"/>
      <c r="BL492" s="307"/>
      <c r="BM492" s="307"/>
      <c r="BN492" s="307"/>
      <c r="BO492" s="307"/>
      <c r="BP492" s="307"/>
      <c r="BQ492" s="307"/>
      <c r="BR492" s="307"/>
      <c r="BS492" s="307"/>
      <c r="BT492" s="307"/>
      <c r="BU492" s="307"/>
      <c r="BV492" s="307"/>
      <c r="BW492" s="307"/>
      <c r="BX492" s="307"/>
      <c r="BY492" s="307"/>
      <c r="BZ492" s="307"/>
      <c r="CA492" s="307"/>
      <c r="CB492" s="307"/>
      <c r="CC492" s="307"/>
      <c r="CD492" s="307"/>
      <c r="CE492" s="307"/>
      <c r="CF492" s="307"/>
      <c r="CG492" s="307"/>
      <c r="CH492" s="307"/>
      <c r="CI492" s="307"/>
      <c r="CJ492" s="307"/>
      <c r="CK492" s="307"/>
      <c r="CL492" s="307"/>
      <c r="CM492" s="307"/>
    </row>
    <row r="493" spans="1:91" s="308" customFormat="1" ht="13.8" x14ac:dyDescent="0.3">
      <c r="A493" s="567" t="s">
        <v>39</v>
      </c>
      <c r="B493" s="207" t="s">
        <v>447</v>
      </c>
      <c r="C493" s="300"/>
      <c r="D493" s="300"/>
      <c r="E493" s="208" t="s">
        <v>102</v>
      </c>
      <c r="F493" s="313" t="s">
        <v>42</v>
      </c>
      <c r="G493" s="313" t="s">
        <v>42</v>
      </c>
      <c r="H493" s="313"/>
      <c r="I493" s="314" t="s">
        <v>42</v>
      </c>
      <c r="J493" s="313"/>
      <c r="K493" s="314"/>
      <c r="L493" s="315"/>
      <c r="M493" s="313"/>
      <c r="N493" s="301">
        <v>236261</v>
      </c>
      <c r="O493" s="315" t="s">
        <v>446</v>
      </c>
      <c r="P493" s="304">
        <v>4</v>
      </c>
      <c r="Q493" s="304">
        <v>10</v>
      </c>
      <c r="R493" s="538">
        <v>120549</v>
      </c>
      <c r="S493" s="207" t="s">
        <v>11</v>
      </c>
      <c r="T493" s="301"/>
      <c r="U493" s="305"/>
      <c r="V493" s="629" t="str">
        <f>Tabelle2255356[[#This Row],[FOPPE Art.-Nr.]]</f>
        <v>11133261S10</v>
      </c>
      <c r="W493" s="630"/>
      <c r="X493" s="307"/>
      <c r="Y493" s="307"/>
      <c r="Z493" s="307"/>
      <c r="AA493" s="307"/>
      <c r="AB493" s="307"/>
      <c r="AC493" s="307"/>
      <c r="AD493" s="307"/>
      <c r="AE493" s="307"/>
      <c r="AF493" s="307"/>
      <c r="AG493" s="307"/>
      <c r="AH493" s="307"/>
      <c r="AI493" s="307"/>
      <c r="AJ493" s="307"/>
      <c r="AK493" s="307"/>
      <c r="AL493" s="307"/>
      <c r="AM493" s="307"/>
      <c r="AN493" s="307"/>
      <c r="AO493" s="307"/>
      <c r="AP493" s="307"/>
      <c r="AQ493" s="307"/>
      <c r="AR493" s="307"/>
      <c r="AS493" s="307"/>
      <c r="AT493" s="307"/>
      <c r="AU493" s="307"/>
      <c r="AV493" s="307"/>
      <c r="AW493" s="307"/>
      <c r="AX493" s="307"/>
      <c r="AY493" s="307"/>
      <c r="AZ493" s="307"/>
      <c r="BA493" s="307"/>
      <c r="BB493" s="307"/>
      <c r="BC493" s="307"/>
      <c r="BD493" s="307"/>
      <c r="BE493" s="307"/>
      <c r="BF493" s="307"/>
      <c r="BG493" s="307"/>
      <c r="BH493" s="307"/>
      <c r="BI493" s="307"/>
      <c r="BJ493" s="307"/>
      <c r="BK493" s="307"/>
      <c r="BL493" s="307"/>
      <c r="BM493" s="307"/>
      <c r="BN493" s="307"/>
      <c r="BO493" s="307"/>
      <c r="BP493" s="307"/>
      <c r="BQ493" s="307"/>
      <c r="BR493" s="307"/>
      <c r="BS493" s="307"/>
      <c r="BT493" s="307"/>
      <c r="BU493" s="307"/>
      <c r="BV493" s="307"/>
      <c r="BW493" s="307"/>
      <c r="BX493" s="307"/>
      <c r="BY493" s="307"/>
      <c r="BZ493" s="307"/>
      <c r="CA493" s="307"/>
      <c r="CB493" s="307"/>
      <c r="CC493" s="307"/>
      <c r="CD493" s="307"/>
      <c r="CE493" s="307"/>
      <c r="CF493" s="307"/>
      <c r="CG493" s="307"/>
      <c r="CH493" s="307"/>
      <c r="CI493" s="307"/>
      <c r="CJ493" s="307"/>
      <c r="CK493" s="307"/>
      <c r="CL493" s="307"/>
      <c r="CM493" s="307"/>
    </row>
    <row r="494" spans="1:91" s="308" customFormat="1" ht="13.8" x14ac:dyDescent="0.3">
      <c r="A494" s="567" t="s">
        <v>39</v>
      </c>
      <c r="B494" s="207" t="s">
        <v>448</v>
      </c>
      <c r="C494" s="300"/>
      <c r="D494" s="300"/>
      <c r="E494" s="208" t="s">
        <v>102</v>
      </c>
      <c r="F494" s="313" t="s">
        <v>42</v>
      </c>
      <c r="G494" s="313"/>
      <c r="H494" s="313"/>
      <c r="I494" s="314" t="s">
        <v>42</v>
      </c>
      <c r="J494" s="313"/>
      <c r="K494" s="314"/>
      <c r="L494" s="315"/>
      <c r="M494" s="313"/>
      <c r="N494" s="301">
        <v>236262</v>
      </c>
      <c r="O494" s="315" t="s">
        <v>449</v>
      </c>
      <c r="P494" s="304">
        <v>4</v>
      </c>
      <c r="Q494" s="304">
        <v>1</v>
      </c>
      <c r="R494" s="538">
        <v>105677</v>
      </c>
      <c r="S494" s="207" t="s">
        <v>18</v>
      </c>
      <c r="T494" s="301"/>
      <c r="U494" s="305"/>
      <c r="V494" s="629" t="str">
        <f>Tabelle2255356[[#This Row],[FOPPE Art.-Nr.]]</f>
        <v>11133262S1</v>
      </c>
      <c r="W494" s="630"/>
      <c r="X494" s="307"/>
      <c r="Y494" s="307"/>
      <c r="Z494" s="307"/>
      <c r="AA494" s="307"/>
      <c r="AB494" s="307"/>
      <c r="AC494" s="307"/>
      <c r="AD494" s="307"/>
      <c r="AE494" s="307"/>
      <c r="AF494" s="307"/>
      <c r="AG494" s="307"/>
      <c r="AH494" s="307"/>
      <c r="AI494" s="307"/>
      <c r="AJ494" s="307"/>
      <c r="AK494" s="307"/>
      <c r="AL494" s="307"/>
      <c r="AM494" s="307"/>
      <c r="AN494" s="307"/>
      <c r="AO494" s="307"/>
      <c r="AP494" s="307"/>
      <c r="AQ494" s="307"/>
      <c r="AR494" s="307"/>
      <c r="AS494" s="307"/>
      <c r="AT494" s="307"/>
      <c r="AU494" s="307"/>
      <c r="AV494" s="307"/>
      <c r="AW494" s="307"/>
      <c r="AX494" s="307"/>
      <c r="AY494" s="307"/>
      <c r="AZ494" s="307"/>
      <c r="BA494" s="307"/>
      <c r="BB494" s="307"/>
      <c r="BC494" s="307"/>
      <c r="BD494" s="307"/>
      <c r="BE494" s="307"/>
      <c r="BF494" s="307"/>
      <c r="BG494" s="307"/>
      <c r="BH494" s="307"/>
      <c r="BI494" s="307"/>
      <c r="BJ494" s="307"/>
      <c r="BK494" s="307"/>
      <c r="BL494" s="307"/>
      <c r="BM494" s="307"/>
      <c r="BN494" s="307"/>
      <c r="BO494" s="307"/>
      <c r="BP494" s="307"/>
      <c r="BQ494" s="307"/>
      <c r="BR494" s="307"/>
      <c r="BS494" s="307"/>
      <c r="BT494" s="307"/>
      <c r="BU494" s="307"/>
      <c r="BV494" s="307"/>
      <c r="BW494" s="307"/>
      <c r="BX494" s="307"/>
      <c r="BY494" s="307"/>
      <c r="BZ494" s="307"/>
      <c r="CA494" s="307"/>
      <c r="CB494" s="307"/>
      <c r="CC494" s="307"/>
      <c r="CD494" s="307"/>
      <c r="CE494" s="307"/>
      <c r="CF494" s="307"/>
      <c r="CG494" s="307"/>
      <c r="CH494" s="307"/>
      <c r="CI494" s="307"/>
      <c r="CJ494" s="307"/>
      <c r="CK494" s="307"/>
      <c r="CL494" s="307"/>
      <c r="CM494" s="307"/>
    </row>
    <row r="495" spans="1:91" s="308" customFormat="1" ht="13.8" x14ac:dyDescent="0.3">
      <c r="A495" s="567" t="s">
        <v>39</v>
      </c>
      <c r="B495" s="207" t="s">
        <v>450</v>
      </c>
      <c r="C495" s="300"/>
      <c r="D495" s="300"/>
      <c r="E495" s="208" t="s">
        <v>102</v>
      </c>
      <c r="F495" s="313" t="s">
        <v>42</v>
      </c>
      <c r="G495" s="313"/>
      <c r="H495" s="313"/>
      <c r="I495" s="314" t="s">
        <v>42</v>
      </c>
      <c r="J495" s="313"/>
      <c r="K495" s="314"/>
      <c r="L495" s="315"/>
      <c r="M495" s="313"/>
      <c r="N495" s="301">
        <v>236262</v>
      </c>
      <c r="O495" s="315" t="s">
        <v>449</v>
      </c>
      <c r="P495" s="304">
        <v>4</v>
      </c>
      <c r="Q495" s="304">
        <v>10</v>
      </c>
      <c r="R495" s="538">
        <v>120552</v>
      </c>
      <c r="S495" s="207" t="s">
        <v>11</v>
      </c>
      <c r="T495" s="301"/>
      <c r="U495" s="305"/>
      <c r="V495" s="629" t="str">
        <f>Tabelle2255356[[#This Row],[FOPPE Art.-Nr.]]</f>
        <v>11133262S10</v>
      </c>
      <c r="W495" s="630"/>
      <c r="X495" s="307"/>
      <c r="Y495" s="307"/>
      <c r="Z495" s="307"/>
      <c r="AA495" s="307"/>
      <c r="AB495" s="307"/>
      <c r="AC495" s="307"/>
      <c r="AD495" s="307"/>
      <c r="AE495" s="307"/>
      <c r="AF495" s="307"/>
      <c r="AG495" s="307"/>
      <c r="AH495" s="307"/>
      <c r="AI495" s="307"/>
      <c r="AJ495" s="307"/>
      <c r="AK495" s="307"/>
      <c r="AL495" s="307"/>
      <c r="AM495" s="307"/>
      <c r="AN495" s="307"/>
      <c r="AO495" s="307"/>
      <c r="AP495" s="307"/>
      <c r="AQ495" s="307"/>
      <c r="AR495" s="307"/>
      <c r="AS495" s="307"/>
      <c r="AT495" s="307"/>
      <c r="AU495" s="307"/>
      <c r="AV495" s="307"/>
      <c r="AW495" s="307"/>
      <c r="AX495" s="307"/>
      <c r="AY495" s="307"/>
      <c r="AZ495" s="307"/>
      <c r="BA495" s="307"/>
      <c r="BB495" s="307"/>
      <c r="BC495" s="307"/>
      <c r="BD495" s="307"/>
      <c r="BE495" s="307"/>
      <c r="BF495" s="307"/>
      <c r="BG495" s="307"/>
      <c r="BH495" s="307"/>
      <c r="BI495" s="307"/>
      <c r="BJ495" s="307"/>
      <c r="BK495" s="307"/>
      <c r="BL495" s="307"/>
      <c r="BM495" s="307"/>
      <c r="BN495" s="307"/>
      <c r="BO495" s="307"/>
      <c r="BP495" s="307"/>
      <c r="BQ495" s="307"/>
      <c r="BR495" s="307"/>
      <c r="BS495" s="307"/>
      <c r="BT495" s="307"/>
      <c r="BU495" s="307"/>
      <c r="BV495" s="307"/>
      <c r="BW495" s="307"/>
      <c r="BX495" s="307"/>
      <c r="BY495" s="307"/>
      <c r="BZ495" s="307"/>
      <c r="CA495" s="307"/>
      <c r="CB495" s="307"/>
      <c r="CC495" s="307"/>
      <c r="CD495" s="307"/>
      <c r="CE495" s="307"/>
      <c r="CF495" s="307"/>
      <c r="CG495" s="307"/>
      <c r="CH495" s="307"/>
      <c r="CI495" s="307"/>
      <c r="CJ495" s="307"/>
      <c r="CK495" s="307"/>
      <c r="CL495" s="307"/>
      <c r="CM495" s="307"/>
    </row>
    <row r="496" spans="1:91" s="308" customFormat="1" ht="13.8" x14ac:dyDescent="0.3">
      <c r="A496" s="567" t="s">
        <v>39</v>
      </c>
      <c r="B496" s="207" t="s">
        <v>451</v>
      </c>
      <c r="C496" s="300"/>
      <c r="D496" s="300"/>
      <c r="E496" s="208" t="s">
        <v>102</v>
      </c>
      <c r="F496" s="313" t="s">
        <v>42</v>
      </c>
      <c r="G496" s="313" t="s">
        <v>42</v>
      </c>
      <c r="H496" s="313"/>
      <c r="I496" s="314" t="s">
        <v>42</v>
      </c>
      <c r="J496" s="313"/>
      <c r="K496" s="314"/>
      <c r="L496" s="315"/>
      <c r="M496" s="313"/>
      <c r="N496" s="301">
        <v>236263</v>
      </c>
      <c r="O496" s="315" t="s">
        <v>452</v>
      </c>
      <c r="P496" s="304">
        <v>4</v>
      </c>
      <c r="Q496" s="304">
        <v>1</v>
      </c>
      <c r="R496" s="538">
        <v>109783</v>
      </c>
      <c r="S496" s="207" t="s">
        <v>18</v>
      </c>
      <c r="T496" s="301"/>
      <c r="U496" s="305"/>
      <c r="V496" s="629" t="str">
        <f>Tabelle2255356[[#This Row],[FOPPE Art.-Nr.]]</f>
        <v>11133263S1</v>
      </c>
      <c r="W496" s="630"/>
      <c r="X496" s="307"/>
      <c r="Y496" s="307"/>
      <c r="Z496" s="307"/>
      <c r="AA496" s="307"/>
      <c r="AB496" s="307"/>
      <c r="AC496" s="307"/>
      <c r="AD496" s="307"/>
      <c r="AE496" s="307"/>
      <c r="AF496" s="307"/>
      <c r="AG496" s="307"/>
      <c r="AH496" s="307"/>
      <c r="AI496" s="307"/>
      <c r="AJ496" s="307"/>
      <c r="AK496" s="307"/>
      <c r="AL496" s="307"/>
      <c r="AM496" s="307"/>
      <c r="AN496" s="307"/>
      <c r="AO496" s="307"/>
      <c r="AP496" s="307"/>
      <c r="AQ496" s="307"/>
      <c r="AR496" s="307"/>
      <c r="AS496" s="307"/>
      <c r="AT496" s="307"/>
      <c r="AU496" s="307"/>
      <c r="AV496" s="307"/>
      <c r="AW496" s="307"/>
      <c r="AX496" s="307"/>
      <c r="AY496" s="307"/>
      <c r="AZ496" s="307"/>
      <c r="BA496" s="307"/>
      <c r="BB496" s="307"/>
      <c r="BC496" s="307"/>
      <c r="BD496" s="307"/>
      <c r="BE496" s="307"/>
      <c r="BF496" s="307"/>
      <c r="BG496" s="307"/>
      <c r="BH496" s="307"/>
      <c r="BI496" s="307"/>
      <c r="BJ496" s="307"/>
      <c r="BK496" s="307"/>
      <c r="BL496" s="307"/>
      <c r="BM496" s="307"/>
      <c r="BN496" s="307"/>
      <c r="BO496" s="307"/>
      <c r="BP496" s="307"/>
      <c r="BQ496" s="307"/>
      <c r="BR496" s="307"/>
      <c r="BS496" s="307"/>
      <c r="BT496" s="307"/>
      <c r="BU496" s="307"/>
      <c r="BV496" s="307"/>
      <c r="BW496" s="307"/>
      <c r="BX496" s="307"/>
      <c r="BY496" s="307"/>
      <c r="BZ496" s="307"/>
      <c r="CA496" s="307"/>
      <c r="CB496" s="307"/>
      <c r="CC496" s="307"/>
      <c r="CD496" s="307"/>
      <c r="CE496" s="307"/>
      <c r="CF496" s="307"/>
      <c r="CG496" s="307"/>
      <c r="CH496" s="307"/>
      <c r="CI496" s="307"/>
      <c r="CJ496" s="307"/>
      <c r="CK496" s="307"/>
      <c r="CL496" s="307"/>
      <c r="CM496" s="307"/>
    </row>
    <row r="497" spans="1:91" s="308" customFormat="1" ht="13.8" x14ac:dyDescent="0.3">
      <c r="A497" s="567" t="s">
        <v>39</v>
      </c>
      <c r="B497" s="207" t="s">
        <v>453</v>
      </c>
      <c r="C497" s="300"/>
      <c r="D497" s="300"/>
      <c r="E497" s="208" t="s">
        <v>102</v>
      </c>
      <c r="F497" s="313" t="s">
        <v>42</v>
      </c>
      <c r="G497" s="313" t="s">
        <v>42</v>
      </c>
      <c r="H497" s="313"/>
      <c r="I497" s="314" t="s">
        <v>42</v>
      </c>
      <c r="J497" s="313"/>
      <c r="K497" s="314"/>
      <c r="L497" s="315"/>
      <c r="M497" s="313"/>
      <c r="N497" s="301">
        <v>236263</v>
      </c>
      <c r="O497" s="315" t="s">
        <v>452</v>
      </c>
      <c r="P497" s="304">
        <v>4</v>
      </c>
      <c r="Q497" s="304">
        <v>10</v>
      </c>
      <c r="R497" s="538">
        <v>120554</v>
      </c>
      <c r="S497" s="207" t="s">
        <v>11</v>
      </c>
      <c r="T497" s="301"/>
      <c r="U497" s="305"/>
      <c r="V497" s="629" t="str">
        <f>Tabelle2255356[[#This Row],[FOPPE Art.-Nr.]]</f>
        <v>11133263S10</v>
      </c>
      <c r="W497" s="630"/>
      <c r="X497" s="307"/>
      <c r="Y497" s="307"/>
      <c r="Z497" s="307"/>
      <c r="AA497" s="307"/>
      <c r="AB497" s="307"/>
      <c r="AC497" s="307"/>
      <c r="AD497" s="307"/>
      <c r="AE497" s="307"/>
      <c r="AF497" s="307"/>
      <c r="AG497" s="307"/>
      <c r="AH497" s="307"/>
      <c r="AI497" s="307"/>
      <c r="AJ497" s="307"/>
      <c r="AK497" s="307"/>
      <c r="AL497" s="307"/>
      <c r="AM497" s="307"/>
      <c r="AN497" s="307"/>
      <c r="AO497" s="307"/>
      <c r="AP497" s="307"/>
      <c r="AQ497" s="307"/>
      <c r="AR497" s="307"/>
      <c r="AS497" s="307"/>
      <c r="AT497" s="307"/>
      <c r="AU497" s="307"/>
      <c r="AV497" s="307"/>
      <c r="AW497" s="307"/>
      <c r="AX497" s="307"/>
      <c r="AY497" s="307"/>
      <c r="AZ497" s="307"/>
      <c r="BA497" s="307"/>
      <c r="BB497" s="307"/>
      <c r="BC497" s="307"/>
      <c r="BD497" s="307"/>
      <c r="BE497" s="307"/>
      <c r="BF497" s="307"/>
      <c r="BG497" s="307"/>
      <c r="BH497" s="307"/>
      <c r="BI497" s="307"/>
      <c r="BJ497" s="307"/>
      <c r="BK497" s="307"/>
      <c r="BL497" s="307"/>
      <c r="BM497" s="307"/>
      <c r="BN497" s="307"/>
      <c r="BO497" s="307"/>
      <c r="BP497" s="307"/>
      <c r="BQ497" s="307"/>
      <c r="BR497" s="307"/>
      <c r="BS497" s="307"/>
      <c r="BT497" s="307"/>
      <c r="BU497" s="307"/>
      <c r="BV497" s="307"/>
      <c r="BW497" s="307"/>
      <c r="BX497" s="307"/>
      <c r="BY497" s="307"/>
      <c r="BZ497" s="307"/>
      <c r="CA497" s="307"/>
      <c r="CB497" s="307"/>
      <c r="CC497" s="307"/>
      <c r="CD497" s="307"/>
      <c r="CE497" s="307"/>
      <c r="CF497" s="307"/>
      <c r="CG497" s="307"/>
      <c r="CH497" s="307"/>
      <c r="CI497" s="307"/>
      <c r="CJ497" s="307"/>
      <c r="CK497" s="307"/>
      <c r="CL497" s="307"/>
      <c r="CM497" s="307"/>
    </row>
    <row r="498" spans="1:91" s="308" customFormat="1" ht="13.8" x14ac:dyDescent="0.3">
      <c r="A498" s="567" t="s">
        <v>435</v>
      </c>
      <c r="B498" s="207">
        <v>22136274</v>
      </c>
      <c r="C498" s="300"/>
      <c r="D498" s="300"/>
      <c r="E498" s="208" t="s">
        <v>454</v>
      </c>
      <c r="F498" s="301"/>
      <c r="G498" s="301"/>
      <c r="H498" s="301"/>
      <c r="I498" s="302"/>
      <c r="J498" s="301"/>
      <c r="K498" s="302"/>
      <c r="L498" s="303"/>
      <c r="M498" s="301"/>
      <c r="N498" s="301">
        <v>236274</v>
      </c>
      <c r="O498" s="303"/>
      <c r="P498" s="304">
        <v>100</v>
      </c>
      <c r="Q498" s="304">
        <v>100</v>
      </c>
      <c r="R498" s="538">
        <v>121785</v>
      </c>
      <c r="S498" s="207" t="s">
        <v>11</v>
      </c>
      <c r="T498" s="301"/>
      <c r="U498" s="305"/>
      <c r="V498" s="629">
        <f>Tabelle2255356[[#This Row],[FOPPE Art.-Nr.]]</f>
        <v>22136274</v>
      </c>
      <c r="W498" s="630"/>
      <c r="X498" s="307"/>
      <c r="Y498" s="307"/>
      <c r="Z498" s="307"/>
      <c r="AA498" s="307"/>
      <c r="AB498" s="307"/>
      <c r="AC498" s="307"/>
      <c r="AD498" s="307"/>
      <c r="AE498" s="307"/>
      <c r="AF498" s="307"/>
      <c r="AG498" s="307"/>
      <c r="AH498" s="307"/>
      <c r="AI498" s="307"/>
      <c r="AJ498" s="307"/>
      <c r="AK498" s="307"/>
      <c r="AL498" s="307"/>
      <c r="AM498" s="307"/>
      <c r="AN498" s="307"/>
      <c r="AO498" s="307"/>
      <c r="AP498" s="307"/>
      <c r="AQ498" s="307"/>
      <c r="AR498" s="307"/>
      <c r="AS498" s="307"/>
      <c r="AT498" s="307"/>
      <c r="AU498" s="307"/>
      <c r="AV498" s="307"/>
      <c r="AW498" s="307"/>
      <c r="AX498" s="307"/>
      <c r="AY498" s="307"/>
      <c r="AZ498" s="307"/>
      <c r="BA498" s="307"/>
      <c r="BB498" s="307"/>
      <c r="BC498" s="307"/>
      <c r="BD498" s="307"/>
      <c r="BE498" s="307"/>
      <c r="BF498" s="307"/>
      <c r="BG498" s="307"/>
      <c r="BH498" s="307"/>
      <c r="BI498" s="307"/>
      <c r="BJ498" s="307"/>
      <c r="BK498" s="307"/>
      <c r="BL498" s="307"/>
      <c r="BM498" s="307"/>
      <c r="BN498" s="307"/>
      <c r="BO498" s="307"/>
      <c r="BP498" s="307"/>
      <c r="BQ498" s="307"/>
      <c r="BR498" s="307"/>
      <c r="BS498" s="307"/>
      <c r="BT498" s="307"/>
      <c r="BU498" s="307"/>
      <c r="BV498" s="307"/>
      <c r="BW498" s="307"/>
      <c r="BX498" s="307"/>
      <c r="BY498" s="307"/>
      <c r="BZ498" s="307"/>
      <c r="CA498" s="307"/>
      <c r="CB498" s="307"/>
      <c r="CC498" s="307"/>
      <c r="CD498" s="307"/>
      <c r="CE498" s="307"/>
      <c r="CF498" s="307"/>
      <c r="CG498" s="307"/>
      <c r="CH498" s="307"/>
      <c r="CI498" s="307"/>
      <c r="CJ498" s="307"/>
      <c r="CK498" s="307"/>
      <c r="CL498" s="307"/>
      <c r="CM498" s="307"/>
    </row>
    <row r="499" spans="1:91" s="308" customFormat="1" ht="13.8" x14ac:dyDescent="0.3">
      <c r="A499" s="567" t="s">
        <v>52</v>
      </c>
      <c r="B499" s="207" t="s">
        <v>704</v>
      </c>
      <c r="C499" s="300" t="s">
        <v>98</v>
      </c>
      <c r="D499" s="300"/>
      <c r="E499" s="208" t="s">
        <v>871</v>
      </c>
      <c r="F499" s="313"/>
      <c r="G499" s="313" t="s">
        <v>42</v>
      </c>
      <c r="H499" s="313"/>
      <c r="I499" s="314" t="s">
        <v>3</v>
      </c>
      <c r="J499" s="313"/>
      <c r="K499" s="314" t="s">
        <v>42</v>
      </c>
      <c r="L499" s="315"/>
      <c r="M499" s="313"/>
      <c r="N499" s="301">
        <v>236275</v>
      </c>
      <c r="O499" s="315" t="s">
        <v>863</v>
      </c>
      <c r="P499" s="304">
        <v>50</v>
      </c>
      <c r="Q499" s="304">
        <v>1</v>
      </c>
      <c r="R499" s="538">
        <v>105693</v>
      </c>
      <c r="S499" s="207" t="s">
        <v>18</v>
      </c>
      <c r="T499" s="301" t="s">
        <v>508</v>
      </c>
      <c r="U499" s="305"/>
      <c r="V499" s="629" t="str">
        <f>Tabelle2255356[[#This Row],[FOPPE Art.-Nr.]]</f>
        <v>12133275S1</v>
      </c>
      <c r="W499" s="630"/>
      <c r="X499" s="307"/>
      <c r="Y499" s="307"/>
      <c r="Z499" s="307"/>
      <c r="AA499" s="307"/>
      <c r="AB499" s="307"/>
      <c r="AC499" s="307"/>
      <c r="AD499" s="307"/>
      <c r="AE499" s="307"/>
      <c r="AF499" s="307"/>
      <c r="AG499" s="307"/>
      <c r="AH499" s="307"/>
      <c r="AI499" s="307"/>
      <c r="AJ499" s="307"/>
      <c r="AK499" s="307"/>
      <c r="AL499" s="307"/>
      <c r="AM499" s="307"/>
      <c r="AN499" s="307"/>
      <c r="AO499" s="307"/>
      <c r="AP499" s="307"/>
      <c r="AQ499" s="307"/>
      <c r="AR499" s="307"/>
      <c r="AS499" s="307"/>
      <c r="AT499" s="307"/>
      <c r="AU499" s="307"/>
      <c r="AV499" s="307"/>
      <c r="AW499" s="307"/>
      <c r="AX499" s="307"/>
      <c r="AY499" s="307"/>
      <c r="AZ499" s="307"/>
      <c r="BA499" s="307"/>
      <c r="BB499" s="307"/>
      <c r="BC499" s="307"/>
      <c r="BD499" s="307"/>
      <c r="BE499" s="307"/>
      <c r="BF499" s="307"/>
      <c r="BG499" s="307"/>
      <c r="BH499" s="307"/>
      <c r="BI499" s="307"/>
      <c r="BJ499" s="307"/>
      <c r="BK499" s="307"/>
      <c r="BL499" s="307"/>
      <c r="BM499" s="307"/>
      <c r="BN499" s="307"/>
      <c r="BO499" s="307"/>
      <c r="BP499" s="307"/>
      <c r="BQ499" s="307"/>
      <c r="BR499" s="307"/>
      <c r="BS499" s="307"/>
      <c r="BT499" s="307"/>
      <c r="BU499" s="307"/>
      <c r="BV499" s="307"/>
      <c r="BW499" s="307"/>
      <c r="BX499" s="307"/>
      <c r="BY499" s="307"/>
      <c r="BZ499" s="307"/>
      <c r="CA499" s="307"/>
      <c r="CB499" s="307"/>
      <c r="CC499" s="307"/>
      <c r="CD499" s="307"/>
      <c r="CE499" s="307"/>
      <c r="CF499" s="307"/>
      <c r="CG499" s="307"/>
      <c r="CH499" s="307"/>
      <c r="CI499" s="307"/>
      <c r="CJ499" s="307"/>
      <c r="CK499" s="307"/>
      <c r="CL499" s="307"/>
      <c r="CM499" s="307"/>
    </row>
    <row r="500" spans="1:91" s="308" customFormat="1" ht="13.8" x14ac:dyDescent="0.3">
      <c r="A500" s="567" t="s">
        <v>39</v>
      </c>
      <c r="B500" s="207" t="s">
        <v>455</v>
      </c>
      <c r="C500" s="300"/>
      <c r="D500" s="300"/>
      <c r="E500" s="208" t="s">
        <v>456</v>
      </c>
      <c r="F500" s="313" t="s">
        <v>42</v>
      </c>
      <c r="G500" s="313" t="s">
        <v>42</v>
      </c>
      <c r="H500" s="313"/>
      <c r="I500" s="314" t="s">
        <v>42</v>
      </c>
      <c r="J500" s="313"/>
      <c r="K500" s="314"/>
      <c r="L500" s="315"/>
      <c r="M500" s="313"/>
      <c r="N500" s="301">
        <v>236276</v>
      </c>
      <c r="O500" s="315" t="s">
        <v>457</v>
      </c>
      <c r="P500" s="304">
        <v>4</v>
      </c>
      <c r="Q500" s="304">
        <v>1</v>
      </c>
      <c r="R500" s="538">
        <v>105678</v>
      </c>
      <c r="S500" s="207" t="s">
        <v>18</v>
      </c>
      <c r="T500" s="301"/>
      <c r="U500" s="305"/>
      <c r="V500" s="629" t="str">
        <f>Tabelle2255356[[#This Row],[FOPPE Art.-Nr.]]</f>
        <v>11133276S1</v>
      </c>
      <c r="W500" s="630"/>
      <c r="X500" s="307"/>
      <c r="Y500" s="307"/>
      <c r="Z500" s="307"/>
      <c r="AA500" s="307"/>
      <c r="AB500" s="307"/>
      <c r="AC500" s="307"/>
      <c r="AD500" s="307"/>
      <c r="AE500" s="307"/>
      <c r="AF500" s="307"/>
      <c r="AG500" s="307"/>
      <c r="AH500" s="307"/>
      <c r="AI500" s="307"/>
      <c r="AJ500" s="307"/>
      <c r="AK500" s="307"/>
      <c r="AL500" s="307"/>
      <c r="AM500" s="307"/>
      <c r="AN500" s="307"/>
      <c r="AO500" s="307"/>
      <c r="AP500" s="307"/>
      <c r="AQ500" s="307"/>
      <c r="AR500" s="307"/>
      <c r="AS500" s="307"/>
      <c r="AT500" s="307"/>
      <c r="AU500" s="307"/>
      <c r="AV500" s="307"/>
      <c r="AW500" s="307"/>
      <c r="AX500" s="307"/>
      <c r="AY500" s="307"/>
      <c r="AZ500" s="307"/>
      <c r="BA500" s="307"/>
      <c r="BB500" s="307"/>
      <c r="BC500" s="307"/>
      <c r="BD500" s="307"/>
      <c r="BE500" s="307"/>
      <c r="BF500" s="307"/>
      <c r="BG500" s="307"/>
      <c r="BH500" s="307"/>
      <c r="BI500" s="307"/>
      <c r="BJ500" s="307"/>
      <c r="BK500" s="307"/>
      <c r="BL500" s="307"/>
      <c r="BM500" s="307"/>
      <c r="BN500" s="307"/>
      <c r="BO500" s="307"/>
      <c r="BP500" s="307"/>
      <c r="BQ500" s="307"/>
      <c r="BR500" s="307"/>
      <c r="BS500" s="307"/>
      <c r="BT500" s="307"/>
      <c r="BU500" s="307"/>
      <c r="BV500" s="307"/>
      <c r="BW500" s="307"/>
      <c r="BX500" s="307"/>
      <c r="BY500" s="307"/>
      <c r="BZ500" s="307"/>
      <c r="CA500" s="307"/>
      <c r="CB500" s="307"/>
      <c r="CC500" s="307"/>
      <c r="CD500" s="307"/>
      <c r="CE500" s="307"/>
      <c r="CF500" s="307"/>
      <c r="CG500" s="307"/>
      <c r="CH500" s="307"/>
      <c r="CI500" s="307"/>
      <c r="CJ500" s="307"/>
      <c r="CK500" s="307"/>
      <c r="CL500" s="307"/>
      <c r="CM500" s="307"/>
    </row>
    <row r="501" spans="1:91" s="308" customFormat="1" ht="13.8" x14ac:dyDescent="0.3">
      <c r="A501" s="567" t="s">
        <v>39</v>
      </c>
      <c r="B501" s="207" t="s">
        <v>458</v>
      </c>
      <c r="C501" s="300"/>
      <c r="D501" s="300"/>
      <c r="E501" s="208" t="s">
        <v>456</v>
      </c>
      <c r="F501" s="313" t="s">
        <v>42</v>
      </c>
      <c r="G501" s="313" t="s">
        <v>42</v>
      </c>
      <c r="H501" s="313"/>
      <c r="I501" s="314" t="s">
        <v>42</v>
      </c>
      <c r="J501" s="313"/>
      <c r="K501" s="314"/>
      <c r="L501" s="315"/>
      <c r="M501" s="313"/>
      <c r="N501" s="301">
        <v>236276</v>
      </c>
      <c r="O501" s="315" t="s">
        <v>457</v>
      </c>
      <c r="P501" s="304">
        <v>4</v>
      </c>
      <c r="Q501" s="304">
        <v>10</v>
      </c>
      <c r="R501" s="538">
        <v>120555</v>
      </c>
      <c r="S501" s="207" t="s">
        <v>11</v>
      </c>
      <c r="T501" s="301"/>
      <c r="U501" s="305"/>
      <c r="V501" s="629" t="str">
        <f>Tabelle2255356[[#This Row],[FOPPE Art.-Nr.]]</f>
        <v>11133276S10</v>
      </c>
      <c r="W501" s="630"/>
      <c r="X501" s="307"/>
      <c r="Y501" s="307"/>
      <c r="Z501" s="307"/>
      <c r="AA501" s="307"/>
      <c r="AB501" s="307"/>
      <c r="AC501" s="307"/>
      <c r="AD501" s="307"/>
      <c r="AE501" s="307"/>
      <c r="AF501" s="307"/>
      <c r="AG501" s="307"/>
      <c r="AH501" s="307"/>
      <c r="AI501" s="307"/>
      <c r="AJ501" s="307"/>
      <c r="AK501" s="307"/>
      <c r="AL501" s="307"/>
      <c r="AM501" s="307"/>
      <c r="AN501" s="307"/>
      <c r="AO501" s="307"/>
      <c r="AP501" s="307"/>
      <c r="AQ501" s="307"/>
      <c r="AR501" s="307"/>
      <c r="AS501" s="307"/>
      <c r="AT501" s="307"/>
      <c r="AU501" s="307"/>
      <c r="AV501" s="307"/>
      <c r="AW501" s="307"/>
      <c r="AX501" s="307"/>
      <c r="AY501" s="307"/>
      <c r="AZ501" s="307"/>
      <c r="BA501" s="307"/>
      <c r="BB501" s="307"/>
      <c r="BC501" s="307"/>
      <c r="BD501" s="307"/>
      <c r="BE501" s="307"/>
      <c r="BF501" s="307"/>
      <c r="BG501" s="307"/>
      <c r="BH501" s="307"/>
      <c r="BI501" s="307"/>
      <c r="BJ501" s="307"/>
      <c r="BK501" s="307"/>
      <c r="BL501" s="307"/>
      <c r="BM501" s="307"/>
      <c r="BN501" s="307"/>
      <c r="BO501" s="307"/>
      <c r="BP501" s="307"/>
      <c r="BQ501" s="307"/>
      <c r="BR501" s="307"/>
      <c r="BS501" s="307"/>
      <c r="BT501" s="307"/>
      <c r="BU501" s="307"/>
      <c r="BV501" s="307"/>
      <c r="BW501" s="307"/>
      <c r="BX501" s="307"/>
      <c r="BY501" s="307"/>
      <c r="BZ501" s="307"/>
      <c r="CA501" s="307"/>
      <c r="CB501" s="307"/>
      <c r="CC501" s="307"/>
      <c r="CD501" s="307"/>
      <c r="CE501" s="307"/>
      <c r="CF501" s="307"/>
      <c r="CG501" s="307"/>
      <c r="CH501" s="307"/>
      <c r="CI501" s="307"/>
      <c r="CJ501" s="307"/>
      <c r="CK501" s="307"/>
      <c r="CL501" s="307"/>
      <c r="CM501" s="307"/>
    </row>
    <row r="502" spans="1:91" s="308" customFormat="1" ht="13.8" x14ac:dyDescent="0.3">
      <c r="A502" s="567" t="s">
        <v>52</v>
      </c>
      <c r="B502" s="207" t="s">
        <v>811</v>
      </c>
      <c r="C502" s="300" t="s">
        <v>98</v>
      </c>
      <c r="D502" s="300"/>
      <c r="E502" s="208" t="s">
        <v>52</v>
      </c>
      <c r="F502" s="313"/>
      <c r="G502" s="313" t="s">
        <v>42</v>
      </c>
      <c r="H502" s="313"/>
      <c r="I502" s="314"/>
      <c r="J502" s="313" t="s">
        <v>42</v>
      </c>
      <c r="K502" s="314"/>
      <c r="L502" s="315"/>
      <c r="M502" s="313"/>
      <c r="N502" s="301">
        <v>236277</v>
      </c>
      <c r="O502" s="315">
        <v>51</v>
      </c>
      <c r="P502" s="304">
        <v>2</v>
      </c>
      <c r="Q502" s="304">
        <v>1</v>
      </c>
      <c r="R502" s="538">
        <v>105691</v>
      </c>
      <c r="S502" s="207" t="s">
        <v>18</v>
      </c>
      <c r="T502" s="301" t="s">
        <v>508</v>
      </c>
      <c r="U502" s="305"/>
      <c r="V502" s="629" t="str">
        <f>Tabelle2255356[[#This Row],[FOPPE Art.-Nr.]]</f>
        <v>12133277S1</v>
      </c>
      <c r="W502" s="630"/>
      <c r="X502" s="307"/>
      <c r="Y502" s="307"/>
      <c r="Z502" s="307"/>
      <c r="AA502" s="307"/>
      <c r="AB502" s="307"/>
      <c r="AC502" s="307"/>
      <c r="AD502" s="307"/>
      <c r="AE502" s="307"/>
      <c r="AF502" s="307"/>
      <c r="AG502" s="307"/>
      <c r="AH502" s="307"/>
      <c r="AI502" s="307"/>
      <c r="AJ502" s="307"/>
      <c r="AK502" s="307"/>
      <c r="AL502" s="307"/>
      <c r="AM502" s="307"/>
      <c r="AN502" s="307"/>
      <c r="AO502" s="307"/>
      <c r="AP502" s="307"/>
      <c r="AQ502" s="307"/>
      <c r="AR502" s="307"/>
      <c r="AS502" s="307"/>
      <c r="AT502" s="307"/>
      <c r="AU502" s="307"/>
      <c r="AV502" s="307"/>
      <c r="AW502" s="307"/>
      <c r="AX502" s="307"/>
      <c r="AY502" s="307"/>
      <c r="AZ502" s="307"/>
      <c r="BA502" s="307"/>
      <c r="BB502" s="307"/>
      <c r="BC502" s="307"/>
      <c r="BD502" s="307"/>
      <c r="BE502" s="307"/>
      <c r="BF502" s="307"/>
      <c r="BG502" s="307"/>
      <c r="BH502" s="307"/>
      <c r="BI502" s="307"/>
      <c r="BJ502" s="307"/>
      <c r="BK502" s="307"/>
      <c r="BL502" s="307"/>
      <c r="BM502" s="307"/>
      <c r="BN502" s="307"/>
      <c r="BO502" s="307"/>
      <c r="BP502" s="307"/>
      <c r="BQ502" s="307"/>
      <c r="BR502" s="307"/>
      <c r="BS502" s="307"/>
      <c r="BT502" s="307"/>
      <c r="BU502" s="307"/>
      <c r="BV502" s="307"/>
      <c r="BW502" s="307"/>
      <c r="BX502" s="307"/>
      <c r="BY502" s="307"/>
      <c r="BZ502" s="307"/>
      <c r="CA502" s="307"/>
      <c r="CB502" s="307"/>
      <c r="CC502" s="307"/>
      <c r="CD502" s="307"/>
      <c r="CE502" s="307"/>
      <c r="CF502" s="307"/>
      <c r="CG502" s="307"/>
      <c r="CH502" s="307"/>
      <c r="CI502" s="307"/>
      <c r="CJ502" s="307"/>
      <c r="CK502" s="307"/>
      <c r="CL502" s="307"/>
      <c r="CM502" s="307"/>
    </row>
    <row r="503" spans="1:91" s="308" customFormat="1" ht="13.8" x14ac:dyDescent="0.3">
      <c r="A503" s="567" t="s">
        <v>52</v>
      </c>
      <c r="B503" s="207" t="s">
        <v>802</v>
      </c>
      <c r="C503" s="300" t="s">
        <v>98</v>
      </c>
      <c r="D503" s="300"/>
      <c r="E503" s="208" t="s">
        <v>52</v>
      </c>
      <c r="F503" s="313"/>
      <c r="G503" s="313" t="s">
        <v>42</v>
      </c>
      <c r="H503" s="313"/>
      <c r="I503" s="314"/>
      <c r="J503" s="313" t="s">
        <v>42</v>
      </c>
      <c r="K503" s="314"/>
      <c r="L503" s="315"/>
      <c r="M503" s="313"/>
      <c r="N503" s="301">
        <v>236277</v>
      </c>
      <c r="O503" s="315">
        <v>51</v>
      </c>
      <c r="P503" s="304">
        <v>2</v>
      </c>
      <c r="Q503" s="304">
        <v>10</v>
      </c>
      <c r="R503" s="538">
        <v>120637</v>
      </c>
      <c r="S503" s="207" t="s">
        <v>11</v>
      </c>
      <c r="T503" s="301" t="s">
        <v>508</v>
      </c>
      <c r="U503" s="305"/>
      <c r="V503" s="629" t="str">
        <f>Tabelle2255356[[#This Row],[FOPPE Art.-Nr.]]</f>
        <v>12133277S10</v>
      </c>
      <c r="W503" s="630"/>
      <c r="X503" s="307"/>
      <c r="Y503" s="307"/>
      <c r="Z503" s="307"/>
      <c r="AA503" s="307"/>
      <c r="AB503" s="307"/>
      <c r="AC503" s="307"/>
      <c r="AD503" s="307"/>
      <c r="AE503" s="307"/>
      <c r="AF503" s="307"/>
      <c r="AG503" s="307"/>
      <c r="AH503" s="307"/>
      <c r="AI503" s="307"/>
      <c r="AJ503" s="307"/>
      <c r="AK503" s="307"/>
      <c r="AL503" s="307"/>
      <c r="AM503" s="307"/>
      <c r="AN503" s="307"/>
      <c r="AO503" s="307"/>
      <c r="AP503" s="307"/>
      <c r="AQ503" s="307"/>
      <c r="AR503" s="307"/>
      <c r="AS503" s="307"/>
      <c r="AT503" s="307"/>
      <c r="AU503" s="307"/>
      <c r="AV503" s="307"/>
      <c r="AW503" s="307"/>
      <c r="AX503" s="307"/>
      <c r="AY503" s="307"/>
      <c r="AZ503" s="307"/>
      <c r="BA503" s="307"/>
      <c r="BB503" s="307"/>
      <c r="BC503" s="307"/>
      <c r="BD503" s="307"/>
      <c r="BE503" s="307"/>
      <c r="BF503" s="307"/>
      <c r="BG503" s="307"/>
      <c r="BH503" s="307"/>
      <c r="BI503" s="307"/>
      <c r="BJ503" s="307"/>
      <c r="BK503" s="307"/>
      <c r="BL503" s="307"/>
      <c r="BM503" s="307"/>
      <c r="BN503" s="307"/>
      <c r="BO503" s="307"/>
      <c r="BP503" s="307"/>
      <c r="BQ503" s="307"/>
      <c r="BR503" s="307"/>
      <c r="BS503" s="307"/>
      <c r="BT503" s="307"/>
      <c r="BU503" s="307"/>
      <c r="BV503" s="307"/>
      <c r="BW503" s="307"/>
      <c r="BX503" s="307"/>
      <c r="BY503" s="307"/>
      <c r="BZ503" s="307"/>
      <c r="CA503" s="307"/>
      <c r="CB503" s="307"/>
      <c r="CC503" s="307"/>
      <c r="CD503" s="307"/>
      <c r="CE503" s="307"/>
      <c r="CF503" s="307"/>
      <c r="CG503" s="307"/>
      <c r="CH503" s="307"/>
      <c r="CI503" s="307"/>
      <c r="CJ503" s="307"/>
      <c r="CK503" s="307"/>
      <c r="CL503" s="307"/>
      <c r="CM503" s="307"/>
    </row>
    <row r="504" spans="1:91" s="308" customFormat="1" ht="13.8" x14ac:dyDescent="0.3">
      <c r="A504" s="567" t="s">
        <v>52</v>
      </c>
      <c r="B504" s="207" t="s">
        <v>810</v>
      </c>
      <c r="C504" s="300" t="s">
        <v>98</v>
      </c>
      <c r="D504" s="300"/>
      <c r="E504" s="208" t="s">
        <v>52</v>
      </c>
      <c r="F504" s="313"/>
      <c r="G504" s="313" t="s">
        <v>42</v>
      </c>
      <c r="H504" s="313"/>
      <c r="I504" s="314"/>
      <c r="J504" s="313" t="s">
        <v>42</v>
      </c>
      <c r="K504" s="314"/>
      <c r="L504" s="315"/>
      <c r="M504" s="313"/>
      <c r="N504" s="301">
        <v>236278</v>
      </c>
      <c r="O504" s="315">
        <v>52</v>
      </c>
      <c r="P504" s="304">
        <v>2</v>
      </c>
      <c r="Q504" s="304">
        <v>1</v>
      </c>
      <c r="R504" s="538">
        <v>105692</v>
      </c>
      <c r="S504" s="207" t="s">
        <v>18</v>
      </c>
      <c r="T504" s="301" t="s">
        <v>508</v>
      </c>
      <c r="U504" s="305"/>
      <c r="V504" s="629" t="str">
        <f>Tabelle2255356[[#This Row],[FOPPE Art.-Nr.]]</f>
        <v>12133278S1</v>
      </c>
      <c r="W504" s="630"/>
      <c r="X504" s="307"/>
      <c r="Y504" s="307"/>
      <c r="Z504" s="307"/>
      <c r="AA504" s="307"/>
      <c r="AB504" s="307"/>
      <c r="AC504" s="307"/>
      <c r="AD504" s="307"/>
      <c r="AE504" s="307"/>
      <c r="AF504" s="307"/>
      <c r="AG504" s="307"/>
      <c r="AH504" s="307"/>
      <c r="AI504" s="307"/>
      <c r="AJ504" s="307"/>
      <c r="AK504" s="307"/>
      <c r="AL504" s="307"/>
      <c r="AM504" s="307"/>
      <c r="AN504" s="307"/>
      <c r="AO504" s="307"/>
      <c r="AP504" s="307"/>
      <c r="AQ504" s="307"/>
      <c r="AR504" s="307"/>
      <c r="AS504" s="307"/>
      <c r="AT504" s="307"/>
      <c r="AU504" s="307"/>
      <c r="AV504" s="307"/>
      <c r="AW504" s="307"/>
      <c r="AX504" s="307"/>
      <c r="AY504" s="307"/>
      <c r="AZ504" s="307"/>
      <c r="BA504" s="307"/>
      <c r="BB504" s="307"/>
      <c r="BC504" s="307"/>
      <c r="BD504" s="307"/>
      <c r="BE504" s="307"/>
      <c r="BF504" s="307"/>
      <c r="BG504" s="307"/>
      <c r="BH504" s="307"/>
      <c r="BI504" s="307"/>
      <c r="BJ504" s="307"/>
      <c r="BK504" s="307"/>
      <c r="BL504" s="307"/>
      <c r="BM504" s="307"/>
      <c r="BN504" s="307"/>
      <c r="BO504" s="307"/>
      <c r="BP504" s="307"/>
      <c r="BQ504" s="307"/>
      <c r="BR504" s="307"/>
      <c r="BS504" s="307"/>
      <c r="BT504" s="307"/>
      <c r="BU504" s="307"/>
      <c r="BV504" s="307"/>
      <c r="BW504" s="307"/>
      <c r="BX504" s="307"/>
      <c r="BY504" s="307"/>
      <c r="BZ504" s="307"/>
      <c r="CA504" s="307"/>
      <c r="CB504" s="307"/>
      <c r="CC504" s="307"/>
      <c r="CD504" s="307"/>
      <c r="CE504" s="307"/>
      <c r="CF504" s="307"/>
      <c r="CG504" s="307"/>
      <c r="CH504" s="307"/>
      <c r="CI504" s="307"/>
      <c r="CJ504" s="307"/>
      <c r="CK504" s="307"/>
      <c r="CL504" s="307"/>
      <c r="CM504" s="307"/>
    </row>
    <row r="505" spans="1:91" s="308" customFormat="1" ht="13.8" x14ac:dyDescent="0.3">
      <c r="A505" s="567" t="s">
        <v>52</v>
      </c>
      <c r="B505" s="207" t="s">
        <v>801</v>
      </c>
      <c r="C505" s="300" t="s">
        <v>98</v>
      </c>
      <c r="D505" s="300"/>
      <c r="E505" s="208" t="s">
        <v>52</v>
      </c>
      <c r="F505" s="313"/>
      <c r="G505" s="313" t="s">
        <v>42</v>
      </c>
      <c r="H505" s="313"/>
      <c r="I505" s="314"/>
      <c r="J505" s="313" t="s">
        <v>42</v>
      </c>
      <c r="K505" s="314"/>
      <c r="L505" s="315"/>
      <c r="M505" s="313"/>
      <c r="N505" s="301">
        <v>236278</v>
      </c>
      <c r="O505" s="315">
        <v>52</v>
      </c>
      <c r="P505" s="304">
        <v>2</v>
      </c>
      <c r="Q505" s="304">
        <v>10</v>
      </c>
      <c r="R505" s="538">
        <v>120638</v>
      </c>
      <c r="S505" s="207" t="s">
        <v>11</v>
      </c>
      <c r="T505" s="301" t="s">
        <v>508</v>
      </c>
      <c r="U505" s="305"/>
      <c r="V505" s="629" t="str">
        <f>Tabelle2255356[[#This Row],[FOPPE Art.-Nr.]]</f>
        <v>12133278S10</v>
      </c>
      <c r="W505" s="630"/>
      <c r="X505" s="307"/>
      <c r="Y505" s="307"/>
      <c r="Z505" s="307"/>
      <c r="AA505" s="307"/>
      <c r="AB505" s="307"/>
      <c r="AC505" s="307"/>
      <c r="AD505" s="307"/>
      <c r="AE505" s="307"/>
      <c r="AF505" s="307"/>
      <c r="AG505" s="307"/>
      <c r="AH505" s="307"/>
      <c r="AI505" s="307"/>
      <c r="AJ505" s="307"/>
      <c r="AK505" s="307"/>
      <c r="AL505" s="307"/>
      <c r="AM505" s="307"/>
      <c r="AN505" s="307"/>
      <c r="AO505" s="307"/>
      <c r="AP505" s="307"/>
      <c r="AQ505" s="307"/>
      <c r="AR505" s="307"/>
      <c r="AS505" s="307"/>
      <c r="AT505" s="307"/>
      <c r="AU505" s="307"/>
      <c r="AV505" s="307"/>
      <c r="AW505" s="307"/>
      <c r="AX505" s="307"/>
      <c r="AY505" s="307"/>
      <c r="AZ505" s="307"/>
      <c r="BA505" s="307"/>
      <c r="BB505" s="307"/>
      <c r="BC505" s="307"/>
      <c r="BD505" s="307"/>
      <c r="BE505" s="307"/>
      <c r="BF505" s="307"/>
      <c r="BG505" s="307"/>
      <c r="BH505" s="307"/>
      <c r="BI505" s="307"/>
      <c r="BJ505" s="307"/>
      <c r="BK505" s="307"/>
      <c r="BL505" s="307"/>
      <c r="BM505" s="307"/>
      <c r="BN505" s="307"/>
      <c r="BO505" s="307"/>
      <c r="BP505" s="307"/>
      <c r="BQ505" s="307"/>
      <c r="BR505" s="307"/>
      <c r="BS505" s="307"/>
      <c r="BT505" s="307"/>
      <c r="BU505" s="307"/>
      <c r="BV505" s="307"/>
      <c r="BW505" s="307"/>
      <c r="BX505" s="307"/>
      <c r="BY505" s="307"/>
      <c r="BZ505" s="307"/>
      <c r="CA505" s="307"/>
      <c r="CB505" s="307"/>
      <c r="CC505" s="307"/>
      <c r="CD505" s="307"/>
      <c r="CE505" s="307"/>
      <c r="CF505" s="307"/>
      <c r="CG505" s="307"/>
      <c r="CH505" s="307"/>
      <c r="CI505" s="307"/>
      <c r="CJ505" s="307"/>
      <c r="CK505" s="307"/>
      <c r="CL505" s="307"/>
      <c r="CM505" s="307"/>
    </row>
    <row r="506" spans="1:91" s="308" customFormat="1" ht="13.8" x14ac:dyDescent="0.3">
      <c r="A506" s="567" t="s">
        <v>39</v>
      </c>
      <c r="B506" s="207" t="s">
        <v>459</v>
      </c>
      <c r="C506" s="300"/>
      <c r="D506" s="300"/>
      <c r="E506" s="208" t="s">
        <v>102</v>
      </c>
      <c r="F506" s="313" t="s">
        <v>42</v>
      </c>
      <c r="G506" s="313" t="s">
        <v>42</v>
      </c>
      <c r="H506" s="313"/>
      <c r="I506" s="314" t="s">
        <v>42</v>
      </c>
      <c r="J506" s="313"/>
      <c r="K506" s="314"/>
      <c r="L506" s="315"/>
      <c r="M506" s="313"/>
      <c r="N506" s="301">
        <v>236291</v>
      </c>
      <c r="O506" s="315" t="s">
        <v>460</v>
      </c>
      <c r="P506" s="304">
        <v>4</v>
      </c>
      <c r="Q506" s="304">
        <v>1</v>
      </c>
      <c r="R506" s="538">
        <v>105680</v>
      </c>
      <c r="S506" s="207" t="s">
        <v>18</v>
      </c>
      <c r="T506" s="301"/>
      <c r="U506" s="305"/>
      <c r="V506" s="629" t="str">
        <f>Tabelle2255356[[#This Row],[FOPPE Art.-Nr.]]</f>
        <v>11133291S1</v>
      </c>
      <c r="W506" s="630"/>
      <c r="X506" s="307"/>
      <c r="Y506" s="307"/>
      <c r="Z506" s="307"/>
      <c r="AA506" s="307"/>
      <c r="AB506" s="307"/>
      <c r="AC506" s="307"/>
      <c r="AD506" s="307"/>
      <c r="AE506" s="307"/>
      <c r="AF506" s="307"/>
      <c r="AG506" s="307"/>
      <c r="AH506" s="307"/>
      <c r="AI506" s="307"/>
      <c r="AJ506" s="307"/>
      <c r="AK506" s="307"/>
      <c r="AL506" s="307"/>
      <c r="AM506" s="307"/>
      <c r="AN506" s="307"/>
      <c r="AO506" s="307"/>
      <c r="AP506" s="307"/>
      <c r="AQ506" s="307"/>
      <c r="AR506" s="307"/>
      <c r="AS506" s="307"/>
      <c r="AT506" s="307"/>
      <c r="AU506" s="307"/>
      <c r="AV506" s="307"/>
      <c r="AW506" s="307"/>
      <c r="AX506" s="307"/>
      <c r="AY506" s="307"/>
      <c r="AZ506" s="307"/>
      <c r="BA506" s="307"/>
      <c r="BB506" s="307"/>
      <c r="BC506" s="307"/>
      <c r="BD506" s="307"/>
      <c r="BE506" s="307"/>
      <c r="BF506" s="307"/>
      <c r="BG506" s="307"/>
      <c r="BH506" s="307"/>
      <c r="BI506" s="307"/>
      <c r="BJ506" s="307"/>
      <c r="BK506" s="307"/>
      <c r="BL506" s="307"/>
      <c r="BM506" s="307"/>
      <c r="BN506" s="307"/>
      <c r="BO506" s="307"/>
      <c r="BP506" s="307"/>
      <c r="BQ506" s="307"/>
      <c r="BR506" s="307"/>
      <c r="BS506" s="307"/>
      <c r="BT506" s="307"/>
      <c r="BU506" s="307"/>
      <c r="BV506" s="307"/>
      <c r="BW506" s="307"/>
      <c r="BX506" s="307"/>
      <c r="BY506" s="307"/>
      <c r="BZ506" s="307"/>
      <c r="CA506" s="307"/>
      <c r="CB506" s="307"/>
      <c r="CC506" s="307"/>
      <c r="CD506" s="307"/>
      <c r="CE506" s="307"/>
      <c r="CF506" s="307"/>
      <c r="CG506" s="307"/>
      <c r="CH506" s="307"/>
      <c r="CI506" s="307"/>
      <c r="CJ506" s="307"/>
      <c r="CK506" s="307"/>
      <c r="CL506" s="307"/>
      <c r="CM506" s="307"/>
    </row>
    <row r="507" spans="1:91" s="308" customFormat="1" ht="13.8" x14ac:dyDescent="0.3">
      <c r="A507" s="567" t="s">
        <v>39</v>
      </c>
      <c r="B507" s="207" t="s">
        <v>461</v>
      </c>
      <c r="C507" s="300"/>
      <c r="D507" s="300"/>
      <c r="E507" s="208" t="s">
        <v>102</v>
      </c>
      <c r="F507" s="313" t="s">
        <v>42</v>
      </c>
      <c r="G507" s="313" t="s">
        <v>42</v>
      </c>
      <c r="H507" s="313"/>
      <c r="I507" s="314" t="s">
        <v>42</v>
      </c>
      <c r="J507" s="313"/>
      <c r="K507" s="314"/>
      <c r="L507" s="315"/>
      <c r="M507" s="313"/>
      <c r="N507" s="301">
        <v>236291</v>
      </c>
      <c r="O507" s="315" t="s">
        <v>460</v>
      </c>
      <c r="P507" s="304">
        <v>4</v>
      </c>
      <c r="Q507" s="304">
        <v>10</v>
      </c>
      <c r="R507" s="538">
        <v>120556</v>
      </c>
      <c r="S507" s="207" t="s">
        <v>11</v>
      </c>
      <c r="T507" s="301"/>
      <c r="U507" s="305"/>
      <c r="V507" s="629" t="str">
        <f>Tabelle2255356[[#This Row],[FOPPE Art.-Nr.]]</f>
        <v>11133291S10</v>
      </c>
      <c r="W507" s="630"/>
      <c r="X507" s="307"/>
      <c r="Y507" s="307"/>
      <c r="Z507" s="307"/>
      <c r="AA507" s="307"/>
      <c r="AB507" s="307"/>
      <c r="AC507" s="307"/>
      <c r="AD507" s="307"/>
      <c r="AE507" s="307"/>
      <c r="AF507" s="307"/>
      <c r="AG507" s="307"/>
      <c r="AH507" s="307"/>
      <c r="AI507" s="307"/>
      <c r="AJ507" s="307"/>
      <c r="AK507" s="307"/>
      <c r="AL507" s="307"/>
      <c r="AM507" s="307"/>
      <c r="AN507" s="307"/>
      <c r="AO507" s="307"/>
      <c r="AP507" s="307"/>
      <c r="AQ507" s="307"/>
      <c r="AR507" s="307"/>
      <c r="AS507" s="307"/>
      <c r="AT507" s="307"/>
      <c r="AU507" s="307"/>
      <c r="AV507" s="307"/>
      <c r="AW507" s="307"/>
      <c r="AX507" s="307"/>
      <c r="AY507" s="307"/>
      <c r="AZ507" s="307"/>
      <c r="BA507" s="307"/>
      <c r="BB507" s="307"/>
      <c r="BC507" s="307"/>
      <c r="BD507" s="307"/>
      <c r="BE507" s="307"/>
      <c r="BF507" s="307"/>
      <c r="BG507" s="307"/>
      <c r="BH507" s="307"/>
      <c r="BI507" s="307"/>
      <c r="BJ507" s="307"/>
      <c r="BK507" s="307"/>
      <c r="BL507" s="307"/>
      <c r="BM507" s="307"/>
      <c r="BN507" s="307"/>
      <c r="BO507" s="307"/>
      <c r="BP507" s="307"/>
      <c r="BQ507" s="307"/>
      <c r="BR507" s="307"/>
      <c r="BS507" s="307"/>
      <c r="BT507" s="307"/>
      <c r="BU507" s="307"/>
      <c r="BV507" s="307"/>
      <c r="BW507" s="307"/>
      <c r="BX507" s="307"/>
      <c r="BY507" s="307"/>
      <c r="BZ507" s="307"/>
      <c r="CA507" s="307"/>
      <c r="CB507" s="307"/>
      <c r="CC507" s="307"/>
      <c r="CD507" s="307"/>
      <c r="CE507" s="307"/>
      <c r="CF507" s="307"/>
      <c r="CG507" s="307"/>
      <c r="CH507" s="307"/>
      <c r="CI507" s="307"/>
      <c r="CJ507" s="307"/>
      <c r="CK507" s="307"/>
      <c r="CL507" s="307"/>
      <c r="CM507" s="307"/>
    </row>
    <row r="508" spans="1:91" s="308" customFormat="1" ht="13.8" x14ac:dyDescent="0.3">
      <c r="A508" s="567" t="s">
        <v>39</v>
      </c>
      <c r="B508" s="207" t="s">
        <v>462</v>
      </c>
      <c r="C508" s="300"/>
      <c r="D508" s="300"/>
      <c r="E508" s="208" t="s">
        <v>102</v>
      </c>
      <c r="F508" s="313" t="s">
        <v>42</v>
      </c>
      <c r="G508" s="313" t="s">
        <v>42</v>
      </c>
      <c r="H508" s="313"/>
      <c r="I508" s="314" t="s">
        <v>42</v>
      </c>
      <c r="J508" s="313"/>
      <c r="K508" s="314"/>
      <c r="L508" s="315"/>
      <c r="M508" s="313"/>
      <c r="N508" s="301">
        <v>236292</v>
      </c>
      <c r="O508" s="315" t="s">
        <v>463</v>
      </c>
      <c r="P508" s="304">
        <v>4</v>
      </c>
      <c r="Q508" s="304">
        <v>1</v>
      </c>
      <c r="R508" s="538">
        <v>105681</v>
      </c>
      <c r="S508" s="207" t="s">
        <v>18</v>
      </c>
      <c r="T508" s="301"/>
      <c r="U508" s="305"/>
      <c r="V508" s="629" t="str">
        <f>Tabelle2255356[[#This Row],[FOPPE Art.-Nr.]]</f>
        <v>11133292S1</v>
      </c>
      <c r="W508" s="630"/>
      <c r="X508" s="307"/>
      <c r="Y508" s="307"/>
      <c r="Z508" s="307"/>
      <c r="AA508" s="307"/>
      <c r="AB508" s="307"/>
      <c r="AC508" s="307"/>
      <c r="AD508" s="307"/>
      <c r="AE508" s="307"/>
      <c r="AF508" s="307"/>
      <c r="AG508" s="307"/>
      <c r="AH508" s="307"/>
      <c r="AI508" s="307"/>
      <c r="AJ508" s="307"/>
      <c r="AK508" s="307"/>
      <c r="AL508" s="307"/>
      <c r="AM508" s="307"/>
      <c r="AN508" s="307"/>
      <c r="AO508" s="307"/>
      <c r="AP508" s="307"/>
      <c r="AQ508" s="307"/>
      <c r="AR508" s="307"/>
      <c r="AS508" s="307"/>
      <c r="AT508" s="307"/>
      <c r="AU508" s="307"/>
      <c r="AV508" s="307"/>
      <c r="AW508" s="307"/>
      <c r="AX508" s="307"/>
      <c r="AY508" s="307"/>
      <c r="AZ508" s="307"/>
      <c r="BA508" s="307"/>
      <c r="BB508" s="307"/>
      <c r="BC508" s="307"/>
      <c r="BD508" s="307"/>
      <c r="BE508" s="307"/>
      <c r="BF508" s="307"/>
      <c r="BG508" s="307"/>
      <c r="BH508" s="307"/>
      <c r="BI508" s="307"/>
      <c r="BJ508" s="307"/>
      <c r="BK508" s="307"/>
      <c r="BL508" s="307"/>
      <c r="BM508" s="307"/>
      <c r="BN508" s="307"/>
      <c r="BO508" s="307"/>
      <c r="BP508" s="307"/>
      <c r="BQ508" s="307"/>
      <c r="BR508" s="307"/>
      <c r="BS508" s="307"/>
      <c r="BT508" s="307"/>
      <c r="BU508" s="307"/>
      <c r="BV508" s="307"/>
      <c r="BW508" s="307"/>
      <c r="BX508" s="307"/>
      <c r="BY508" s="307"/>
      <c r="BZ508" s="307"/>
      <c r="CA508" s="307"/>
      <c r="CB508" s="307"/>
      <c r="CC508" s="307"/>
      <c r="CD508" s="307"/>
      <c r="CE508" s="307"/>
      <c r="CF508" s="307"/>
      <c r="CG508" s="307"/>
      <c r="CH508" s="307"/>
      <c r="CI508" s="307"/>
      <c r="CJ508" s="307"/>
      <c r="CK508" s="307"/>
      <c r="CL508" s="307"/>
      <c r="CM508" s="307"/>
    </row>
    <row r="509" spans="1:91" s="308" customFormat="1" ht="13.8" x14ac:dyDescent="0.3">
      <c r="A509" s="567" t="s">
        <v>39</v>
      </c>
      <c r="B509" s="207" t="s">
        <v>464</v>
      </c>
      <c r="C509" s="300"/>
      <c r="D509" s="300"/>
      <c r="E509" s="208" t="s">
        <v>102</v>
      </c>
      <c r="F509" s="313" t="s">
        <v>42</v>
      </c>
      <c r="G509" s="313" t="s">
        <v>42</v>
      </c>
      <c r="H509" s="313"/>
      <c r="I509" s="314" t="s">
        <v>42</v>
      </c>
      <c r="J509" s="313"/>
      <c r="K509" s="314"/>
      <c r="L509" s="315"/>
      <c r="M509" s="313"/>
      <c r="N509" s="301">
        <v>236292</v>
      </c>
      <c r="O509" s="315" t="s">
        <v>463</v>
      </c>
      <c r="P509" s="304">
        <v>4</v>
      </c>
      <c r="Q509" s="304">
        <v>10</v>
      </c>
      <c r="R509" s="538">
        <v>120559</v>
      </c>
      <c r="S509" s="207" t="s">
        <v>11</v>
      </c>
      <c r="T509" s="301"/>
      <c r="U509" s="305"/>
      <c r="V509" s="629" t="str">
        <f>Tabelle2255356[[#This Row],[FOPPE Art.-Nr.]]</f>
        <v>11133292S10</v>
      </c>
      <c r="W509" s="630"/>
      <c r="X509" s="307"/>
      <c r="Y509" s="307"/>
      <c r="Z509" s="307"/>
      <c r="AA509" s="307"/>
      <c r="AB509" s="307"/>
      <c r="AC509" s="307"/>
      <c r="AD509" s="307"/>
      <c r="AE509" s="307"/>
      <c r="AF509" s="307"/>
      <c r="AG509" s="307"/>
      <c r="AH509" s="307"/>
      <c r="AI509" s="307"/>
      <c r="AJ509" s="307"/>
      <c r="AK509" s="307"/>
      <c r="AL509" s="307"/>
      <c r="AM509" s="307"/>
      <c r="AN509" s="307"/>
      <c r="AO509" s="307"/>
      <c r="AP509" s="307"/>
      <c r="AQ509" s="307"/>
      <c r="AR509" s="307"/>
      <c r="AS509" s="307"/>
      <c r="AT509" s="307"/>
      <c r="AU509" s="307"/>
      <c r="AV509" s="307"/>
      <c r="AW509" s="307"/>
      <c r="AX509" s="307"/>
      <c r="AY509" s="307"/>
      <c r="AZ509" s="307"/>
      <c r="BA509" s="307"/>
      <c r="BB509" s="307"/>
      <c r="BC509" s="307"/>
      <c r="BD509" s="307"/>
      <c r="BE509" s="307"/>
      <c r="BF509" s="307"/>
      <c r="BG509" s="307"/>
      <c r="BH509" s="307"/>
      <c r="BI509" s="307"/>
      <c r="BJ509" s="307"/>
      <c r="BK509" s="307"/>
      <c r="BL509" s="307"/>
      <c r="BM509" s="307"/>
      <c r="BN509" s="307"/>
      <c r="BO509" s="307"/>
      <c r="BP509" s="307"/>
      <c r="BQ509" s="307"/>
      <c r="BR509" s="307"/>
      <c r="BS509" s="307"/>
      <c r="BT509" s="307"/>
      <c r="BU509" s="307"/>
      <c r="BV509" s="307"/>
      <c r="BW509" s="307"/>
      <c r="BX509" s="307"/>
      <c r="BY509" s="307"/>
      <c r="BZ509" s="307"/>
      <c r="CA509" s="307"/>
      <c r="CB509" s="307"/>
      <c r="CC509" s="307"/>
      <c r="CD509" s="307"/>
      <c r="CE509" s="307"/>
      <c r="CF509" s="307"/>
      <c r="CG509" s="307"/>
      <c r="CH509" s="307"/>
      <c r="CI509" s="307"/>
      <c r="CJ509" s="307"/>
      <c r="CK509" s="307"/>
      <c r="CL509" s="307"/>
      <c r="CM509" s="307"/>
    </row>
    <row r="510" spans="1:91" s="308" customFormat="1" ht="13.8" x14ac:dyDescent="0.3">
      <c r="A510" s="567" t="s">
        <v>39</v>
      </c>
      <c r="B510" s="207" t="s">
        <v>465</v>
      </c>
      <c r="C510" s="300"/>
      <c r="D510" s="300"/>
      <c r="E510" s="208" t="s">
        <v>466</v>
      </c>
      <c r="F510" s="313" t="s">
        <v>42</v>
      </c>
      <c r="G510" s="313" t="s">
        <v>42</v>
      </c>
      <c r="H510" s="313"/>
      <c r="I510" s="314" t="s">
        <v>42</v>
      </c>
      <c r="J510" s="313"/>
      <c r="K510" s="314"/>
      <c r="L510" s="315"/>
      <c r="M510" s="313"/>
      <c r="N510" s="301">
        <v>236310</v>
      </c>
      <c r="O510" s="315" t="s">
        <v>467</v>
      </c>
      <c r="P510" s="304">
        <v>40</v>
      </c>
      <c r="Q510" s="304">
        <v>1</v>
      </c>
      <c r="R510" s="538">
        <v>109788</v>
      </c>
      <c r="S510" s="207" t="s">
        <v>18</v>
      </c>
      <c r="T510" s="301"/>
      <c r="U510" s="305"/>
      <c r="V510" s="629" t="str">
        <f>Tabelle2255356[[#This Row],[FOPPE Art.-Nr.]]</f>
        <v>11133310S1</v>
      </c>
      <c r="W510" s="630"/>
      <c r="X510" s="307"/>
      <c r="Y510" s="307"/>
      <c r="Z510" s="307"/>
      <c r="AA510" s="307"/>
      <c r="AB510" s="307"/>
      <c r="AC510" s="307"/>
      <c r="AD510" s="307"/>
      <c r="AE510" s="307"/>
      <c r="AF510" s="307"/>
      <c r="AG510" s="307"/>
      <c r="AH510" s="307"/>
      <c r="AI510" s="307"/>
      <c r="AJ510" s="307"/>
      <c r="AK510" s="307"/>
      <c r="AL510" s="307"/>
      <c r="AM510" s="307"/>
      <c r="AN510" s="307"/>
      <c r="AO510" s="307"/>
      <c r="AP510" s="307"/>
      <c r="AQ510" s="307"/>
      <c r="AR510" s="307"/>
      <c r="AS510" s="307"/>
      <c r="AT510" s="307"/>
      <c r="AU510" s="307"/>
      <c r="AV510" s="307"/>
      <c r="AW510" s="307"/>
      <c r="AX510" s="307"/>
      <c r="AY510" s="307"/>
      <c r="AZ510" s="307"/>
      <c r="BA510" s="307"/>
      <c r="BB510" s="307"/>
      <c r="BC510" s="307"/>
      <c r="BD510" s="307"/>
      <c r="BE510" s="307"/>
      <c r="BF510" s="307"/>
      <c r="BG510" s="307"/>
      <c r="BH510" s="307"/>
      <c r="BI510" s="307"/>
      <c r="BJ510" s="307"/>
      <c r="BK510" s="307"/>
      <c r="BL510" s="307"/>
      <c r="BM510" s="307"/>
      <c r="BN510" s="307"/>
      <c r="BO510" s="307"/>
      <c r="BP510" s="307"/>
      <c r="BQ510" s="307"/>
      <c r="BR510" s="307"/>
      <c r="BS510" s="307"/>
      <c r="BT510" s="307"/>
      <c r="BU510" s="307"/>
      <c r="BV510" s="307"/>
      <c r="BW510" s="307"/>
      <c r="BX510" s="307"/>
      <c r="BY510" s="307"/>
      <c r="BZ510" s="307"/>
      <c r="CA510" s="307"/>
      <c r="CB510" s="307"/>
      <c r="CC510" s="307"/>
      <c r="CD510" s="307"/>
      <c r="CE510" s="307"/>
      <c r="CF510" s="307"/>
      <c r="CG510" s="307"/>
      <c r="CH510" s="307"/>
      <c r="CI510" s="307"/>
      <c r="CJ510" s="307"/>
      <c r="CK510" s="307"/>
      <c r="CL510" s="307"/>
      <c r="CM510" s="307"/>
    </row>
    <row r="511" spans="1:91" s="308" customFormat="1" ht="13.8" x14ac:dyDescent="0.3">
      <c r="A511" s="567" t="s">
        <v>39</v>
      </c>
      <c r="B511" s="207" t="s">
        <v>468</v>
      </c>
      <c r="C511" s="300"/>
      <c r="D511" s="300"/>
      <c r="E511" s="208" t="s">
        <v>466</v>
      </c>
      <c r="F511" s="313" t="s">
        <v>42</v>
      </c>
      <c r="G511" s="313" t="s">
        <v>42</v>
      </c>
      <c r="H511" s="313"/>
      <c r="I511" s="314" t="s">
        <v>42</v>
      </c>
      <c r="J511" s="313"/>
      <c r="K511" s="314"/>
      <c r="L511" s="315"/>
      <c r="M511" s="313"/>
      <c r="N511" s="301">
        <v>236310</v>
      </c>
      <c r="O511" s="315" t="s">
        <v>467</v>
      </c>
      <c r="P511" s="304">
        <v>40</v>
      </c>
      <c r="Q511" s="304">
        <v>10</v>
      </c>
      <c r="R511" s="538">
        <v>120560</v>
      </c>
      <c r="S511" s="207" t="s">
        <v>11</v>
      </c>
      <c r="T511" s="301"/>
      <c r="U511" s="305"/>
      <c r="V511" s="629" t="str">
        <f>Tabelle2255356[[#This Row],[FOPPE Art.-Nr.]]</f>
        <v>11133310S10</v>
      </c>
      <c r="W511" s="630"/>
      <c r="X511" s="307"/>
      <c r="Y511" s="307"/>
      <c r="Z511" s="307"/>
      <c r="AA511" s="307"/>
      <c r="AB511" s="307"/>
      <c r="AC511" s="307"/>
      <c r="AD511" s="307"/>
      <c r="AE511" s="307"/>
      <c r="AF511" s="307"/>
      <c r="AG511" s="307"/>
      <c r="AH511" s="307"/>
      <c r="AI511" s="307"/>
      <c r="AJ511" s="307"/>
      <c r="AK511" s="307"/>
      <c r="AL511" s="307"/>
      <c r="AM511" s="307"/>
      <c r="AN511" s="307"/>
      <c r="AO511" s="307"/>
      <c r="AP511" s="307"/>
      <c r="AQ511" s="307"/>
      <c r="AR511" s="307"/>
      <c r="AS511" s="307"/>
      <c r="AT511" s="307"/>
      <c r="AU511" s="307"/>
      <c r="AV511" s="307"/>
      <c r="AW511" s="307"/>
      <c r="AX511" s="307"/>
      <c r="AY511" s="307"/>
      <c r="AZ511" s="307"/>
      <c r="BA511" s="307"/>
      <c r="BB511" s="307"/>
      <c r="BC511" s="307"/>
      <c r="BD511" s="307"/>
      <c r="BE511" s="307"/>
      <c r="BF511" s="307"/>
      <c r="BG511" s="307"/>
      <c r="BH511" s="307"/>
      <c r="BI511" s="307"/>
      <c r="BJ511" s="307"/>
      <c r="BK511" s="307"/>
      <c r="BL511" s="307"/>
      <c r="BM511" s="307"/>
      <c r="BN511" s="307"/>
      <c r="BO511" s="307"/>
      <c r="BP511" s="307"/>
      <c r="BQ511" s="307"/>
      <c r="BR511" s="307"/>
      <c r="BS511" s="307"/>
      <c r="BT511" s="307"/>
      <c r="BU511" s="307"/>
      <c r="BV511" s="307"/>
      <c r="BW511" s="307"/>
      <c r="BX511" s="307"/>
      <c r="BY511" s="307"/>
      <c r="BZ511" s="307"/>
      <c r="CA511" s="307"/>
      <c r="CB511" s="307"/>
      <c r="CC511" s="307"/>
      <c r="CD511" s="307"/>
      <c r="CE511" s="307"/>
      <c r="CF511" s="307"/>
      <c r="CG511" s="307"/>
      <c r="CH511" s="307"/>
      <c r="CI511" s="307"/>
      <c r="CJ511" s="307"/>
      <c r="CK511" s="307"/>
      <c r="CL511" s="307"/>
      <c r="CM511" s="307"/>
    </row>
    <row r="512" spans="1:91" s="308" customFormat="1" ht="13.8" x14ac:dyDescent="0.3">
      <c r="A512" s="567" t="s">
        <v>39</v>
      </c>
      <c r="B512" s="207" t="s">
        <v>469</v>
      </c>
      <c r="C512" s="300"/>
      <c r="D512" s="300"/>
      <c r="E512" s="208" t="s">
        <v>466</v>
      </c>
      <c r="F512" s="313" t="s">
        <v>42</v>
      </c>
      <c r="G512" s="313" t="s">
        <v>42</v>
      </c>
      <c r="H512" s="313"/>
      <c r="I512" s="314" t="s">
        <v>42</v>
      </c>
      <c r="J512" s="313"/>
      <c r="K512" s="314"/>
      <c r="L512" s="315"/>
      <c r="M512" s="313"/>
      <c r="N512" s="301">
        <v>236319</v>
      </c>
      <c r="O512" s="315" t="s">
        <v>470</v>
      </c>
      <c r="P512" s="304">
        <v>4</v>
      </c>
      <c r="Q512" s="304">
        <v>1</v>
      </c>
      <c r="R512" s="538">
        <v>109787</v>
      </c>
      <c r="S512" s="207" t="s">
        <v>18</v>
      </c>
      <c r="T512" s="301"/>
      <c r="U512" s="305"/>
      <c r="V512" s="629" t="str">
        <f>Tabelle2255356[[#This Row],[FOPPE Art.-Nr.]]</f>
        <v>11133319S1</v>
      </c>
      <c r="W512" s="630"/>
      <c r="X512" s="307"/>
      <c r="Y512" s="307"/>
      <c r="Z512" s="307"/>
      <c r="AA512" s="307"/>
      <c r="AB512" s="307"/>
      <c r="AC512" s="307"/>
      <c r="AD512" s="307"/>
      <c r="AE512" s="307"/>
      <c r="AF512" s="307"/>
      <c r="AG512" s="307"/>
      <c r="AH512" s="307"/>
      <c r="AI512" s="307"/>
      <c r="AJ512" s="307"/>
      <c r="AK512" s="307"/>
      <c r="AL512" s="307"/>
      <c r="AM512" s="307"/>
      <c r="AN512" s="307"/>
      <c r="AO512" s="307"/>
      <c r="AP512" s="307"/>
      <c r="AQ512" s="307"/>
      <c r="AR512" s="307"/>
      <c r="AS512" s="307"/>
      <c r="AT512" s="307"/>
      <c r="AU512" s="307"/>
      <c r="AV512" s="307"/>
      <c r="AW512" s="307"/>
      <c r="AX512" s="307"/>
      <c r="AY512" s="307"/>
      <c r="AZ512" s="307"/>
      <c r="BA512" s="307"/>
      <c r="BB512" s="307"/>
      <c r="BC512" s="307"/>
      <c r="BD512" s="307"/>
      <c r="BE512" s="307"/>
      <c r="BF512" s="307"/>
      <c r="BG512" s="307"/>
      <c r="BH512" s="307"/>
      <c r="BI512" s="307"/>
      <c r="BJ512" s="307"/>
      <c r="BK512" s="307"/>
      <c r="BL512" s="307"/>
      <c r="BM512" s="307"/>
      <c r="BN512" s="307"/>
      <c r="BO512" s="307"/>
      <c r="BP512" s="307"/>
      <c r="BQ512" s="307"/>
      <c r="BR512" s="307"/>
      <c r="BS512" s="307"/>
      <c r="BT512" s="307"/>
      <c r="BU512" s="307"/>
      <c r="BV512" s="307"/>
      <c r="BW512" s="307"/>
      <c r="BX512" s="307"/>
      <c r="BY512" s="307"/>
      <c r="BZ512" s="307"/>
      <c r="CA512" s="307"/>
      <c r="CB512" s="307"/>
      <c r="CC512" s="307"/>
      <c r="CD512" s="307"/>
      <c r="CE512" s="307"/>
      <c r="CF512" s="307"/>
      <c r="CG512" s="307"/>
      <c r="CH512" s="307"/>
      <c r="CI512" s="307"/>
      <c r="CJ512" s="307"/>
      <c r="CK512" s="307"/>
      <c r="CL512" s="307"/>
      <c r="CM512" s="307"/>
    </row>
    <row r="513" spans="1:91" s="308" customFormat="1" ht="13.8" x14ac:dyDescent="0.3">
      <c r="A513" s="567" t="s">
        <v>39</v>
      </c>
      <c r="B513" s="207" t="s">
        <v>471</v>
      </c>
      <c r="C513" s="300"/>
      <c r="D513" s="300"/>
      <c r="E513" s="208" t="s">
        <v>466</v>
      </c>
      <c r="F513" s="313" t="s">
        <v>42</v>
      </c>
      <c r="G513" s="313" t="s">
        <v>42</v>
      </c>
      <c r="H513" s="313"/>
      <c r="I513" s="314" t="s">
        <v>42</v>
      </c>
      <c r="J513" s="313"/>
      <c r="K513" s="314"/>
      <c r="L513" s="315"/>
      <c r="M513" s="313"/>
      <c r="N513" s="301">
        <v>236319</v>
      </c>
      <c r="O513" s="315" t="s">
        <v>470</v>
      </c>
      <c r="P513" s="304">
        <v>4</v>
      </c>
      <c r="Q513" s="304">
        <v>10</v>
      </c>
      <c r="R513" s="538">
        <v>120561</v>
      </c>
      <c r="S513" s="207" t="s">
        <v>11</v>
      </c>
      <c r="T513" s="301"/>
      <c r="U513" s="305"/>
      <c r="V513" s="629" t="str">
        <f>Tabelle2255356[[#This Row],[FOPPE Art.-Nr.]]</f>
        <v>11133319S10</v>
      </c>
      <c r="W513" s="630"/>
      <c r="X513" s="307"/>
      <c r="Y513" s="307"/>
      <c r="Z513" s="307"/>
      <c r="AA513" s="307"/>
      <c r="AB513" s="307"/>
      <c r="AC513" s="307"/>
      <c r="AD513" s="307"/>
      <c r="AE513" s="307"/>
      <c r="AF513" s="307"/>
      <c r="AG513" s="307"/>
      <c r="AH513" s="307"/>
      <c r="AI513" s="307"/>
      <c r="AJ513" s="307"/>
      <c r="AK513" s="307"/>
      <c r="AL513" s="307"/>
      <c r="AM513" s="307"/>
      <c r="AN513" s="307"/>
      <c r="AO513" s="307"/>
      <c r="AP513" s="307"/>
      <c r="AQ513" s="307"/>
      <c r="AR513" s="307"/>
      <c r="AS513" s="307"/>
      <c r="AT513" s="307"/>
      <c r="AU513" s="307"/>
      <c r="AV513" s="307"/>
      <c r="AW513" s="307"/>
      <c r="AX513" s="307"/>
      <c r="AY513" s="307"/>
      <c r="AZ513" s="307"/>
      <c r="BA513" s="307"/>
      <c r="BB513" s="307"/>
      <c r="BC513" s="307"/>
      <c r="BD513" s="307"/>
      <c r="BE513" s="307"/>
      <c r="BF513" s="307"/>
      <c r="BG513" s="307"/>
      <c r="BH513" s="307"/>
      <c r="BI513" s="307"/>
      <c r="BJ513" s="307"/>
      <c r="BK513" s="307"/>
      <c r="BL513" s="307"/>
      <c r="BM513" s="307"/>
      <c r="BN513" s="307"/>
      <c r="BO513" s="307"/>
      <c r="BP513" s="307"/>
      <c r="BQ513" s="307"/>
      <c r="BR513" s="307"/>
      <c r="BS513" s="307"/>
      <c r="BT513" s="307"/>
      <c r="BU513" s="307"/>
      <c r="BV513" s="307"/>
      <c r="BW513" s="307"/>
      <c r="BX513" s="307"/>
      <c r="BY513" s="307"/>
      <c r="BZ513" s="307"/>
      <c r="CA513" s="307"/>
      <c r="CB513" s="307"/>
      <c r="CC513" s="307"/>
      <c r="CD513" s="307"/>
      <c r="CE513" s="307"/>
      <c r="CF513" s="307"/>
      <c r="CG513" s="307"/>
      <c r="CH513" s="307"/>
      <c r="CI513" s="307"/>
      <c r="CJ513" s="307"/>
      <c r="CK513" s="307"/>
      <c r="CL513" s="307"/>
      <c r="CM513" s="307"/>
    </row>
    <row r="514" spans="1:91" s="308" customFormat="1" ht="13.8" x14ac:dyDescent="0.3">
      <c r="A514" s="567" t="s">
        <v>39</v>
      </c>
      <c r="B514" s="207" t="s">
        <v>472</v>
      </c>
      <c r="C514" s="300"/>
      <c r="D514" s="300"/>
      <c r="E514" s="208" t="s">
        <v>466</v>
      </c>
      <c r="F514" s="313" t="s">
        <v>42</v>
      </c>
      <c r="G514" s="313" t="s">
        <v>42</v>
      </c>
      <c r="H514" s="313"/>
      <c r="I514" s="314" t="s">
        <v>42</v>
      </c>
      <c r="J514" s="313"/>
      <c r="K514" s="314"/>
      <c r="L514" s="315"/>
      <c r="M514" s="313"/>
      <c r="N514" s="301">
        <v>236321</v>
      </c>
      <c r="O514" s="315" t="s">
        <v>473</v>
      </c>
      <c r="P514" s="304">
        <v>4</v>
      </c>
      <c r="Q514" s="304">
        <v>1</v>
      </c>
      <c r="R514" s="538">
        <v>101897</v>
      </c>
      <c r="S514" s="207" t="s">
        <v>18</v>
      </c>
      <c r="T514" s="301"/>
      <c r="U514" s="305"/>
      <c r="V514" s="629" t="str">
        <f>Tabelle2255356[[#This Row],[FOPPE Art.-Nr.]]</f>
        <v>11133321S1</v>
      </c>
      <c r="W514" s="630"/>
      <c r="X514" s="307"/>
      <c r="Y514" s="307"/>
      <c r="Z514" s="307"/>
      <c r="AA514" s="307"/>
      <c r="AB514" s="307"/>
      <c r="AC514" s="307"/>
      <c r="AD514" s="307"/>
      <c r="AE514" s="307"/>
      <c r="AF514" s="307"/>
      <c r="AG514" s="307"/>
      <c r="AH514" s="307"/>
      <c r="AI514" s="307"/>
      <c r="AJ514" s="307"/>
      <c r="AK514" s="307"/>
      <c r="AL514" s="307"/>
      <c r="AM514" s="307"/>
      <c r="AN514" s="307"/>
      <c r="AO514" s="307"/>
      <c r="AP514" s="307"/>
      <c r="AQ514" s="307"/>
      <c r="AR514" s="307"/>
      <c r="AS514" s="307"/>
      <c r="AT514" s="307"/>
      <c r="AU514" s="307"/>
      <c r="AV514" s="307"/>
      <c r="AW514" s="307"/>
      <c r="AX514" s="307"/>
      <c r="AY514" s="307"/>
      <c r="AZ514" s="307"/>
      <c r="BA514" s="307"/>
      <c r="BB514" s="307"/>
      <c r="BC514" s="307"/>
      <c r="BD514" s="307"/>
      <c r="BE514" s="307"/>
      <c r="BF514" s="307"/>
      <c r="BG514" s="307"/>
      <c r="BH514" s="307"/>
      <c r="BI514" s="307"/>
      <c r="BJ514" s="307"/>
      <c r="BK514" s="307"/>
      <c r="BL514" s="307"/>
      <c r="BM514" s="307"/>
      <c r="BN514" s="307"/>
      <c r="BO514" s="307"/>
      <c r="BP514" s="307"/>
      <c r="BQ514" s="307"/>
      <c r="BR514" s="307"/>
      <c r="BS514" s="307"/>
      <c r="BT514" s="307"/>
      <c r="BU514" s="307"/>
      <c r="BV514" s="307"/>
      <c r="BW514" s="307"/>
      <c r="BX514" s="307"/>
      <c r="BY514" s="307"/>
      <c r="BZ514" s="307"/>
      <c r="CA514" s="307"/>
      <c r="CB514" s="307"/>
      <c r="CC514" s="307"/>
      <c r="CD514" s="307"/>
      <c r="CE514" s="307"/>
      <c r="CF514" s="307"/>
      <c r="CG514" s="307"/>
      <c r="CH514" s="307"/>
      <c r="CI514" s="307"/>
      <c r="CJ514" s="307"/>
      <c r="CK514" s="307"/>
      <c r="CL514" s="307"/>
      <c r="CM514" s="307"/>
    </row>
    <row r="515" spans="1:91" s="308" customFormat="1" ht="13.8" x14ac:dyDescent="0.3">
      <c r="A515" s="567" t="s">
        <v>39</v>
      </c>
      <c r="B515" s="207" t="s">
        <v>474</v>
      </c>
      <c r="C515" s="300"/>
      <c r="D515" s="300"/>
      <c r="E515" s="208" t="s">
        <v>466</v>
      </c>
      <c r="F515" s="313" t="s">
        <v>42</v>
      </c>
      <c r="G515" s="313" t="s">
        <v>42</v>
      </c>
      <c r="H515" s="313"/>
      <c r="I515" s="314" t="s">
        <v>42</v>
      </c>
      <c r="J515" s="313"/>
      <c r="K515" s="314"/>
      <c r="L515" s="315"/>
      <c r="M515" s="313"/>
      <c r="N515" s="301">
        <v>236321</v>
      </c>
      <c r="O515" s="315" t="s">
        <v>473</v>
      </c>
      <c r="P515" s="304">
        <v>4</v>
      </c>
      <c r="Q515" s="304">
        <v>10</v>
      </c>
      <c r="R515" s="538">
        <v>120510</v>
      </c>
      <c r="S515" s="207" t="s">
        <v>11</v>
      </c>
      <c r="T515" s="301"/>
      <c r="U515" s="305"/>
      <c r="V515" s="629" t="str">
        <f>Tabelle2255356[[#This Row],[FOPPE Art.-Nr.]]</f>
        <v>11133321S10</v>
      </c>
      <c r="W515" s="630"/>
      <c r="X515" s="307"/>
      <c r="Y515" s="307"/>
      <c r="Z515" s="307"/>
      <c r="AA515" s="307"/>
      <c r="AB515" s="307"/>
      <c r="AC515" s="307"/>
      <c r="AD515" s="307"/>
      <c r="AE515" s="307"/>
      <c r="AF515" s="307"/>
      <c r="AG515" s="307"/>
      <c r="AH515" s="307"/>
      <c r="AI515" s="307"/>
      <c r="AJ515" s="307"/>
      <c r="AK515" s="307"/>
      <c r="AL515" s="307"/>
      <c r="AM515" s="307"/>
      <c r="AN515" s="307"/>
      <c r="AO515" s="307"/>
      <c r="AP515" s="307"/>
      <c r="AQ515" s="307"/>
      <c r="AR515" s="307"/>
      <c r="AS515" s="307"/>
      <c r="AT515" s="307"/>
      <c r="AU515" s="307"/>
      <c r="AV515" s="307"/>
      <c r="AW515" s="307"/>
      <c r="AX515" s="307"/>
      <c r="AY515" s="307"/>
      <c r="AZ515" s="307"/>
      <c r="BA515" s="307"/>
      <c r="BB515" s="307"/>
      <c r="BC515" s="307"/>
      <c r="BD515" s="307"/>
      <c r="BE515" s="307"/>
      <c r="BF515" s="307"/>
      <c r="BG515" s="307"/>
      <c r="BH515" s="307"/>
      <c r="BI515" s="307"/>
      <c r="BJ515" s="307"/>
      <c r="BK515" s="307"/>
      <c r="BL515" s="307"/>
      <c r="BM515" s="307"/>
      <c r="BN515" s="307"/>
      <c r="BO515" s="307"/>
      <c r="BP515" s="307"/>
      <c r="BQ515" s="307"/>
      <c r="BR515" s="307"/>
      <c r="BS515" s="307"/>
      <c r="BT515" s="307"/>
      <c r="BU515" s="307"/>
      <c r="BV515" s="307"/>
      <c r="BW515" s="307"/>
      <c r="BX515" s="307"/>
      <c r="BY515" s="307"/>
      <c r="BZ515" s="307"/>
      <c r="CA515" s="307"/>
      <c r="CB515" s="307"/>
      <c r="CC515" s="307"/>
      <c r="CD515" s="307"/>
      <c r="CE515" s="307"/>
      <c r="CF515" s="307"/>
      <c r="CG515" s="307"/>
      <c r="CH515" s="307"/>
      <c r="CI515" s="307"/>
      <c r="CJ515" s="307"/>
      <c r="CK515" s="307"/>
      <c r="CL515" s="307"/>
      <c r="CM515" s="307"/>
    </row>
    <row r="516" spans="1:91" s="308" customFormat="1" ht="13.8" x14ac:dyDescent="0.3">
      <c r="A516" s="567" t="s">
        <v>39</v>
      </c>
      <c r="B516" s="207" t="s">
        <v>475</v>
      </c>
      <c r="C516" s="300"/>
      <c r="D516" s="300"/>
      <c r="E516" s="208" t="s">
        <v>466</v>
      </c>
      <c r="F516" s="313" t="s">
        <v>42</v>
      </c>
      <c r="G516" s="313" t="s">
        <v>42</v>
      </c>
      <c r="H516" s="313"/>
      <c r="I516" s="314" t="s">
        <v>42</v>
      </c>
      <c r="J516" s="313"/>
      <c r="K516" s="314"/>
      <c r="L516" s="315"/>
      <c r="M516" s="313"/>
      <c r="N516" s="301">
        <v>236323</v>
      </c>
      <c r="O516" s="315" t="s">
        <v>467</v>
      </c>
      <c r="P516" s="304">
        <v>4</v>
      </c>
      <c r="Q516" s="304">
        <v>1</v>
      </c>
      <c r="R516" s="538">
        <v>109788</v>
      </c>
      <c r="S516" s="207" t="s">
        <v>18</v>
      </c>
      <c r="T516" s="301"/>
      <c r="U516" s="305"/>
      <c r="V516" s="629" t="str">
        <f>Tabelle2255356[[#This Row],[FOPPE Art.-Nr.]]</f>
        <v>11133323S1</v>
      </c>
      <c r="W516" s="630"/>
      <c r="X516" s="307"/>
      <c r="Y516" s="307"/>
      <c r="Z516" s="307"/>
      <c r="AA516" s="307"/>
      <c r="AB516" s="307"/>
      <c r="AC516" s="307"/>
      <c r="AD516" s="307"/>
      <c r="AE516" s="307"/>
      <c r="AF516" s="307"/>
      <c r="AG516" s="307"/>
      <c r="AH516" s="307"/>
      <c r="AI516" s="307"/>
      <c r="AJ516" s="307"/>
      <c r="AK516" s="307"/>
      <c r="AL516" s="307"/>
      <c r="AM516" s="307"/>
      <c r="AN516" s="307"/>
      <c r="AO516" s="307"/>
      <c r="AP516" s="307"/>
      <c r="AQ516" s="307"/>
      <c r="AR516" s="307"/>
      <c r="AS516" s="307"/>
      <c r="AT516" s="307"/>
      <c r="AU516" s="307"/>
      <c r="AV516" s="307"/>
      <c r="AW516" s="307"/>
      <c r="AX516" s="307"/>
      <c r="AY516" s="307"/>
      <c r="AZ516" s="307"/>
      <c r="BA516" s="307"/>
      <c r="BB516" s="307"/>
      <c r="BC516" s="307"/>
      <c r="BD516" s="307"/>
      <c r="BE516" s="307"/>
      <c r="BF516" s="307"/>
      <c r="BG516" s="307"/>
      <c r="BH516" s="307"/>
      <c r="BI516" s="307"/>
      <c r="BJ516" s="307"/>
      <c r="BK516" s="307"/>
      <c r="BL516" s="307"/>
      <c r="BM516" s="307"/>
      <c r="BN516" s="307"/>
      <c r="BO516" s="307"/>
      <c r="BP516" s="307"/>
      <c r="BQ516" s="307"/>
      <c r="BR516" s="307"/>
      <c r="BS516" s="307"/>
      <c r="BT516" s="307"/>
      <c r="BU516" s="307"/>
      <c r="BV516" s="307"/>
      <c r="BW516" s="307"/>
      <c r="BX516" s="307"/>
      <c r="BY516" s="307"/>
      <c r="BZ516" s="307"/>
      <c r="CA516" s="307"/>
      <c r="CB516" s="307"/>
      <c r="CC516" s="307"/>
      <c r="CD516" s="307"/>
      <c r="CE516" s="307"/>
      <c r="CF516" s="307"/>
      <c r="CG516" s="307"/>
      <c r="CH516" s="307"/>
      <c r="CI516" s="307"/>
      <c r="CJ516" s="307"/>
      <c r="CK516" s="307"/>
      <c r="CL516" s="307"/>
      <c r="CM516" s="307"/>
    </row>
    <row r="517" spans="1:91" s="308" customFormat="1" ht="13.8" x14ac:dyDescent="0.3">
      <c r="A517" s="567" t="s">
        <v>39</v>
      </c>
      <c r="B517" s="207" t="s">
        <v>476</v>
      </c>
      <c r="C517" s="300"/>
      <c r="D517" s="300"/>
      <c r="E517" s="208" t="s">
        <v>466</v>
      </c>
      <c r="F517" s="313" t="s">
        <v>42</v>
      </c>
      <c r="G517" s="313" t="s">
        <v>42</v>
      </c>
      <c r="H517" s="313"/>
      <c r="I517" s="314" t="s">
        <v>42</v>
      </c>
      <c r="J517" s="313"/>
      <c r="K517" s="314"/>
      <c r="L517" s="315"/>
      <c r="M517" s="313"/>
      <c r="N517" s="301">
        <v>236323</v>
      </c>
      <c r="O517" s="315" t="s">
        <v>467</v>
      </c>
      <c r="P517" s="304">
        <v>4</v>
      </c>
      <c r="Q517" s="304">
        <v>10</v>
      </c>
      <c r="R517" s="538">
        <v>120560</v>
      </c>
      <c r="S517" s="207" t="s">
        <v>11</v>
      </c>
      <c r="T517" s="301"/>
      <c r="U517" s="305"/>
      <c r="V517" s="629" t="str">
        <f>Tabelle2255356[[#This Row],[FOPPE Art.-Nr.]]</f>
        <v>11133323S10</v>
      </c>
      <c r="W517" s="630"/>
      <c r="X517" s="307"/>
      <c r="Y517" s="307"/>
      <c r="Z517" s="307"/>
      <c r="AA517" s="307"/>
      <c r="AB517" s="307"/>
      <c r="AC517" s="307"/>
      <c r="AD517" s="307"/>
      <c r="AE517" s="307"/>
      <c r="AF517" s="307"/>
      <c r="AG517" s="307"/>
      <c r="AH517" s="307"/>
      <c r="AI517" s="307"/>
      <c r="AJ517" s="307"/>
      <c r="AK517" s="307"/>
      <c r="AL517" s="307"/>
      <c r="AM517" s="307"/>
      <c r="AN517" s="307"/>
      <c r="AO517" s="307"/>
      <c r="AP517" s="307"/>
      <c r="AQ517" s="307"/>
      <c r="AR517" s="307"/>
      <c r="AS517" s="307"/>
      <c r="AT517" s="307"/>
      <c r="AU517" s="307"/>
      <c r="AV517" s="307"/>
      <c r="AW517" s="307"/>
      <c r="AX517" s="307"/>
      <c r="AY517" s="307"/>
      <c r="AZ517" s="307"/>
      <c r="BA517" s="307"/>
      <c r="BB517" s="307"/>
      <c r="BC517" s="307"/>
      <c r="BD517" s="307"/>
      <c r="BE517" s="307"/>
      <c r="BF517" s="307"/>
      <c r="BG517" s="307"/>
      <c r="BH517" s="307"/>
      <c r="BI517" s="307"/>
      <c r="BJ517" s="307"/>
      <c r="BK517" s="307"/>
      <c r="BL517" s="307"/>
      <c r="BM517" s="307"/>
      <c r="BN517" s="307"/>
      <c r="BO517" s="307"/>
      <c r="BP517" s="307"/>
      <c r="BQ517" s="307"/>
      <c r="BR517" s="307"/>
      <c r="BS517" s="307"/>
      <c r="BT517" s="307"/>
      <c r="BU517" s="307"/>
      <c r="BV517" s="307"/>
      <c r="BW517" s="307"/>
      <c r="BX517" s="307"/>
      <c r="BY517" s="307"/>
      <c r="BZ517" s="307"/>
      <c r="CA517" s="307"/>
      <c r="CB517" s="307"/>
      <c r="CC517" s="307"/>
      <c r="CD517" s="307"/>
      <c r="CE517" s="307"/>
      <c r="CF517" s="307"/>
      <c r="CG517" s="307"/>
      <c r="CH517" s="307"/>
      <c r="CI517" s="307"/>
      <c r="CJ517" s="307"/>
      <c r="CK517" s="307"/>
      <c r="CL517" s="307"/>
      <c r="CM517" s="307"/>
    </row>
    <row r="518" spans="1:91" s="308" customFormat="1" ht="13.8" x14ac:dyDescent="0.3">
      <c r="A518" s="567" t="s">
        <v>39</v>
      </c>
      <c r="B518" s="207" t="s">
        <v>477</v>
      </c>
      <c r="C518" s="300"/>
      <c r="D518" s="300"/>
      <c r="E518" s="208" t="s">
        <v>466</v>
      </c>
      <c r="F518" s="313" t="s">
        <v>42</v>
      </c>
      <c r="G518" s="313" t="s">
        <v>42</v>
      </c>
      <c r="H518" s="313"/>
      <c r="I518" s="314" t="s">
        <v>42</v>
      </c>
      <c r="J518" s="313"/>
      <c r="K518" s="314"/>
      <c r="L518" s="315"/>
      <c r="M518" s="313"/>
      <c r="N518" s="301">
        <v>236330</v>
      </c>
      <c r="O518" s="315" t="s">
        <v>470</v>
      </c>
      <c r="P518" s="304">
        <v>40</v>
      </c>
      <c r="Q518" s="304">
        <v>1</v>
      </c>
      <c r="R518" s="538">
        <v>109787</v>
      </c>
      <c r="S518" s="207" t="s">
        <v>18</v>
      </c>
      <c r="T518" s="301"/>
      <c r="U518" s="305"/>
      <c r="V518" s="629" t="str">
        <f>Tabelle2255356[[#This Row],[FOPPE Art.-Nr.]]</f>
        <v>11133330S1</v>
      </c>
      <c r="W518" s="630"/>
      <c r="X518" s="307"/>
      <c r="Y518" s="307"/>
      <c r="Z518" s="307"/>
      <c r="AA518" s="307"/>
      <c r="AB518" s="307"/>
      <c r="AC518" s="307"/>
      <c r="AD518" s="307"/>
      <c r="AE518" s="307"/>
      <c r="AF518" s="307"/>
      <c r="AG518" s="307"/>
      <c r="AH518" s="307"/>
      <c r="AI518" s="307"/>
      <c r="AJ518" s="307"/>
      <c r="AK518" s="307"/>
      <c r="AL518" s="307"/>
      <c r="AM518" s="307"/>
      <c r="AN518" s="307"/>
      <c r="AO518" s="307"/>
      <c r="AP518" s="307"/>
      <c r="AQ518" s="307"/>
      <c r="AR518" s="307"/>
      <c r="AS518" s="307"/>
      <c r="AT518" s="307"/>
      <c r="AU518" s="307"/>
      <c r="AV518" s="307"/>
      <c r="AW518" s="307"/>
      <c r="AX518" s="307"/>
      <c r="AY518" s="307"/>
      <c r="AZ518" s="307"/>
      <c r="BA518" s="307"/>
      <c r="BB518" s="307"/>
      <c r="BC518" s="307"/>
      <c r="BD518" s="307"/>
      <c r="BE518" s="307"/>
      <c r="BF518" s="307"/>
      <c r="BG518" s="307"/>
      <c r="BH518" s="307"/>
      <c r="BI518" s="307"/>
      <c r="BJ518" s="307"/>
      <c r="BK518" s="307"/>
      <c r="BL518" s="307"/>
      <c r="BM518" s="307"/>
      <c r="BN518" s="307"/>
      <c r="BO518" s="307"/>
      <c r="BP518" s="307"/>
      <c r="BQ518" s="307"/>
      <c r="BR518" s="307"/>
      <c r="BS518" s="307"/>
      <c r="BT518" s="307"/>
      <c r="BU518" s="307"/>
      <c r="BV518" s="307"/>
      <c r="BW518" s="307"/>
      <c r="BX518" s="307"/>
      <c r="BY518" s="307"/>
      <c r="BZ518" s="307"/>
      <c r="CA518" s="307"/>
      <c r="CB518" s="307"/>
      <c r="CC518" s="307"/>
      <c r="CD518" s="307"/>
      <c r="CE518" s="307"/>
      <c r="CF518" s="307"/>
      <c r="CG518" s="307"/>
      <c r="CH518" s="307"/>
      <c r="CI518" s="307"/>
      <c r="CJ518" s="307"/>
      <c r="CK518" s="307"/>
      <c r="CL518" s="307"/>
      <c r="CM518" s="307"/>
    </row>
    <row r="519" spans="1:91" s="308" customFormat="1" ht="13.8" x14ac:dyDescent="0.3">
      <c r="A519" s="567" t="s">
        <v>39</v>
      </c>
      <c r="B519" s="207" t="s">
        <v>478</v>
      </c>
      <c r="C519" s="300"/>
      <c r="D519" s="300"/>
      <c r="E519" s="208" t="s">
        <v>466</v>
      </c>
      <c r="F519" s="313" t="s">
        <v>42</v>
      </c>
      <c r="G519" s="313" t="s">
        <v>42</v>
      </c>
      <c r="H519" s="313"/>
      <c r="I519" s="314" t="s">
        <v>42</v>
      </c>
      <c r="J519" s="313"/>
      <c r="K519" s="314"/>
      <c r="L519" s="315"/>
      <c r="M519" s="313"/>
      <c r="N519" s="301">
        <v>236332</v>
      </c>
      <c r="O519" s="315" t="s">
        <v>473</v>
      </c>
      <c r="P519" s="304">
        <v>40</v>
      </c>
      <c r="Q519" s="304">
        <v>1</v>
      </c>
      <c r="R519" s="538">
        <v>101897</v>
      </c>
      <c r="S519" s="207" t="s">
        <v>18</v>
      </c>
      <c r="T519" s="301"/>
      <c r="U519" s="305"/>
      <c r="V519" s="629" t="str">
        <f>Tabelle2255356[[#This Row],[FOPPE Art.-Nr.]]</f>
        <v>11133332S1</v>
      </c>
      <c r="W519" s="630"/>
      <c r="X519" s="307"/>
      <c r="Y519" s="307"/>
      <c r="Z519" s="307"/>
      <c r="AA519" s="307"/>
      <c r="AB519" s="307"/>
      <c r="AC519" s="307"/>
      <c r="AD519" s="307"/>
      <c r="AE519" s="307"/>
      <c r="AF519" s="307"/>
      <c r="AG519" s="307"/>
      <c r="AH519" s="307"/>
      <c r="AI519" s="307"/>
      <c r="AJ519" s="307"/>
      <c r="AK519" s="307"/>
      <c r="AL519" s="307"/>
      <c r="AM519" s="307"/>
      <c r="AN519" s="307"/>
      <c r="AO519" s="307"/>
      <c r="AP519" s="307"/>
      <c r="AQ519" s="307"/>
      <c r="AR519" s="307"/>
      <c r="AS519" s="307"/>
      <c r="AT519" s="307"/>
      <c r="AU519" s="307"/>
      <c r="AV519" s="307"/>
      <c r="AW519" s="307"/>
      <c r="AX519" s="307"/>
      <c r="AY519" s="307"/>
      <c r="AZ519" s="307"/>
      <c r="BA519" s="307"/>
      <c r="BB519" s="307"/>
      <c r="BC519" s="307"/>
      <c r="BD519" s="307"/>
      <c r="BE519" s="307"/>
      <c r="BF519" s="307"/>
      <c r="BG519" s="307"/>
      <c r="BH519" s="307"/>
      <c r="BI519" s="307"/>
      <c r="BJ519" s="307"/>
      <c r="BK519" s="307"/>
      <c r="BL519" s="307"/>
      <c r="BM519" s="307"/>
      <c r="BN519" s="307"/>
      <c r="BO519" s="307"/>
      <c r="BP519" s="307"/>
      <c r="BQ519" s="307"/>
      <c r="BR519" s="307"/>
      <c r="BS519" s="307"/>
      <c r="BT519" s="307"/>
      <c r="BU519" s="307"/>
      <c r="BV519" s="307"/>
      <c r="BW519" s="307"/>
      <c r="BX519" s="307"/>
      <c r="BY519" s="307"/>
      <c r="BZ519" s="307"/>
      <c r="CA519" s="307"/>
      <c r="CB519" s="307"/>
      <c r="CC519" s="307"/>
      <c r="CD519" s="307"/>
      <c r="CE519" s="307"/>
      <c r="CF519" s="307"/>
      <c r="CG519" s="307"/>
      <c r="CH519" s="307"/>
      <c r="CI519" s="307"/>
      <c r="CJ519" s="307"/>
      <c r="CK519" s="307"/>
      <c r="CL519" s="307"/>
      <c r="CM519" s="307"/>
    </row>
    <row r="520" spans="1:91" s="308" customFormat="1" ht="13.8" x14ac:dyDescent="0.3">
      <c r="A520" s="567" t="s">
        <v>39</v>
      </c>
      <c r="B520" s="207" t="s">
        <v>479</v>
      </c>
      <c r="C520" s="300"/>
      <c r="D520" s="300"/>
      <c r="E520" s="208" t="s">
        <v>466</v>
      </c>
      <c r="F520" s="313" t="s">
        <v>42</v>
      </c>
      <c r="G520" s="313" t="s">
        <v>42</v>
      </c>
      <c r="H520" s="313"/>
      <c r="I520" s="314" t="s">
        <v>42</v>
      </c>
      <c r="J520" s="313"/>
      <c r="K520" s="314"/>
      <c r="L520" s="315"/>
      <c r="M520" s="313"/>
      <c r="N520" s="301">
        <v>236332</v>
      </c>
      <c r="O520" s="315" t="s">
        <v>473</v>
      </c>
      <c r="P520" s="304">
        <v>40</v>
      </c>
      <c r="Q520" s="304">
        <v>10</v>
      </c>
      <c r="R520" s="538">
        <v>120510</v>
      </c>
      <c r="S520" s="207" t="s">
        <v>11</v>
      </c>
      <c r="T520" s="301"/>
      <c r="U520" s="305"/>
      <c r="V520" s="629" t="str">
        <f>Tabelle2255356[[#This Row],[FOPPE Art.-Nr.]]</f>
        <v>11133332S10</v>
      </c>
      <c r="W520" s="630"/>
      <c r="X520" s="307"/>
      <c r="Y520" s="307"/>
      <c r="Z520" s="307"/>
      <c r="AA520" s="307"/>
      <c r="AB520" s="307"/>
      <c r="AC520" s="307"/>
      <c r="AD520" s="307"/>
      <c r="AE520" s="307"/>
      <c r="AF520" s="307"/>
      <c r="AG520" s="307"/>
      <c r="AH520" s="307"/>
      <c r="AI520" s="307"/>
      <c r="AJ520" s="307"/>
      <c r="AK520" s="307"/>
      <c r="AL520" s="307"/>
      <c r="AM520" s="307"/>
      <c r="AN520" s="307"/>
      <c r="AO520" s="307"/>
      <c r="AP520" s="307"/>
      <c r="AQ520" s="307"/>
      <c r="AR520" s="307"/>
      <c r="AS520" s="307"/>
      <c r="AT520" s="307"/>
      <c r="AU520" s="307"/>
      <c r="AV520" s="307"/>
      <c r="AW520" s="307"/>
      <c r="AX520" s="307"/>
      <c r="AY520" s="307"/>
      <c r="AZ520" s="307"/>
      <c r="BA520" s="307"/>
      <c r="BB520" s="307"/>
      <c r="BC520" s="307"/>
      <c r="BD520" s="307"/>
      <c r="BE520" s="307"/>
      <c r="BF520" s="307"/>
      <c r="BG520" s="307"/>
      <c r="BH520" s="307"/>
      <c r="BI520" s="307"/>
      <c r="BJ520" s="307"/>
      <c r="BK520" s="307"/>
      <c r="BL520" s="307"/>
      <c r="BM520" s="307"/>
      <c r="BN520" s="307"/>
      <c r="BO520" s="307"/>
      <c r="BP520" s="307"/>
      <c r="BQ520" s="307"/>
      <c r="BR520" s="307"/>
      <c r="BS520" s="307"/>
      <c r="BT520" s="307"/>
      <c r="BU520" s="307"/>
      <c r="BV520" s="307"/>
      <c r="BW520" s="307"/>
      <c r="BX520" s="307"/>
      <c r="BY520" s="307"/>
      <c r="BZ520" s="307"/>
      <c r="CA520" s="307"/>
      <c r="CB520" s="307"/>
      <c r="CC520" s="307"/>
      <c r="CD520" s="307"/>
      <c r="CE520" s="307"/>
      <c r="CF520" s="307"/>
      <c r="CG520" s="307"/>
      <c r="CH520" s="307"/>
      <c r="CI520" s="307"/>
      <c r="CJ520" s="307"/>
      <c r="CK520" s="307"/>
      <c r="CL520" s="307"/>
      <c r="CM520" s="307"/>
    </row>
    <row r="521" spans="1:91" s="308" customFormat="1" ht="13.8" x14ac:dyDescent="0.3">
      <c r="A521" s="567" t="s">
        <v>39</v>
      </c>
      <c r="B521" s="207" t="s">
        <v>480</v>
      </c>
      <c r="C521" s="300"/>
      <c r="D521" s="300"/>
      <c r="E521" s="208" t="s">
        <v>466</v>
      </c>
      <c r="F521" s="313" t="s">
        <v>42</v>
      </c>
      <c r="G521" s="313" t="s">
        <v>42</v>
      </c>
      <c r="H521" s="313"/>
      <c r="I521" s="314" t="s">
        <v>42</v>
      </c>
      <c r="J521" s="313"/>
      <c r="K521" s="314"/>
      <c r="L521" s="315"/>
      <c r="M521" s="313"/>
      <c r="N521" s="301">
        <v>236333</v>
      </c>
      <c r="O521" s="315" t="s">
        <v>481</v>
      </c>
      <c r="P521" s="304">
        <v>4</v>
      </c>
      <c r="Q521" s="304">
        <v>1</v>
      </c>
      <c r="R521" s="538">
        <v>109790</v>
      </c>
      <c r="S521" s="207" t="s">
        <v>18</v>
      </c>
      <c r="T521" s="301"/>
      <c r="U521" s="305"/>
      <c r="V521" s="629" t="str">
        <f>Tabelle2255356[[#This Row],[FOPPE Art.-Nr.]]</f>
        <v>11133333S1</v>
      </c>
      <c r="W521" s="630"/>
      <c r="X521" s="307"/>
      <c r="Y521" s="307"/>
      <c r="Z521" s="307"/>
      <c r="AA521" s="307"/>
      <c r="AB521" s="307"/>
      <c r="AC521" s="307"/>
      <c r="AD521" s="307"/>
      <c r="AE521" s="307"/>
      <c r="AF521" s="307"/>
      <c r="AG521" s="307"/>
      <c r="AH521" s="307"/>
      <c r="AI521" s="307"/>
      <c r="AJ521" s="307"/>
      <c r="AK521" s="307"/>
      <c r="AL521" s="307"/>
      <c r="AM521" s="307"/>
      <c r="AN521" s="307"/>
      <c r="AO521" s="307"/>
      <c r="AP521" s="307"/>
      <c r="AQ521" s="307"/>
      <c r="AR521" s="307"/>
      <c r="AS521" s="307"/>
      <c r="AT521" s="307"/>
      <c r="AU521" s="307"/>
      <c r="AV521" s="307"/>
      <c r="AW521" s="307"/>
      <c r="AX521" s="307"/>
      <c r="AY521" s="307"/>
      <c r="AZ521" s="307"/>
      <c r="BA521" s="307"/>
      <c r="BB521" s="307"/>
      <c r="BC521" s="307"/>
      <c r="BD521" s="307"/>
      <c r="BE521" s="307"/>
      <c r="BF521" s="307"/>
      <c r="BG521" s="307"/>
      <c r="BH521" s="307"/>
      <c r="BI521" s="307"/>
      <c r="BJ521" s="307"/>
      <c r="BK521" s="307"/>
      <c r="BL521" s="307"/>
      <c r="BM521" s="307"/>
      <c r="BN521" s="307"/>
      <c r="BO521" s="307"/>
      <c r="BP521" s="307"/>
      <c r="BQ521" s="307"/>
      <c r="BR521" s="307"/>
      <c r="BS521" s="307"/>
      <c r="BT521" s="307"/>
      <c r="BU521" s="307"/>
      <c r="BV521" s="307"/>
      <c r="BW521" s="307"/>
      <c r="BX521" s="307"/>
      <c r="BY521" s="307"/>
      <c r="BZ521" s="307"/>
      <c r="CA521" s="307"/>
      <c r="CB521" s="307"/>
      <c r="CC521" s="307"/>
      <c r="CD521" s="307"/>
      <c r="CE521" s="307"/>
      <c r="CF521" s="307"/>
      <c r="CG521" s="307"/>
      <c r="CH521" s="307"/>
      <c r="CI521" s="307"/>
      <c r="CJ521" s="307"/>
      <c r="CK521" s="307"/>
      <c r="CL521" s="307"/>
      <c r="CM521" s="307"/>
    </row>
    <row r="522" spans="1:91" s="308" customFormat="1" ht="13.8" x14ac:dyDescent="0.3">
      <c r="A522" s="567" t="s">
        <v>39</v>
      </c>
      <c r="B522" s="207" t="s">
        <v>482</v>
      </c>
      <c r="C522" s="300"/>
      <c r="D522" s="300"/>
      <c r="E522" s="208" t="s">
        <v>466</v>
      </c>
      <c r="F522" s="313" t="s">
        <v>42</v>
      </c>
      <c r="G522" s="313" t="s">
        <v>42</v>
      </c>
      <c r="H522" s="313"/>
      <c r="I522" s="314" t="s">
        <v>42</v>
      </c>
      <c r="J522" s="313"/>
      <c r="K522" s="314"/>
      <c r="L522" s="315"/>
      <c r="M522" s="313"/>
      <c r="N522" s="301">
        <v>236333</v>
      </c>
      <c r="O522" s="315" t="s">
        <v>481</v>
      </c>
      <c r="P522" s="304">
        <v>4</v>
      </c>
      <c r="Q522" s="304">
        <v>10</v>
      </c>
      <c r="R522" s="538">
        <v>120562</v>
      </c>
      <c r="S522" s="207" t="s">
        <v>11</v>
      </c>
      <c r="T522" s="301"/>
      <c r="U522" s="305"/>
      <c r="V522" s="629" t="str">
        <f>Tabelle2255356[[#This Row],[FOPPE Art.-Nr.]]</f>
        <v>11133333S10</v>
      </c>
      <c r="W522" s="630"/>
      <c r="X522" s="307"/>
      <c r="Y522" s="307"/>
      <c r="Z522" s="307"/>
      <c r="AA522" s="307"/>
      <c r="AB522" s="307"/>
      <c r="AC522" s="307"/>
      <c r="AD522" s="307"/>
      <c r="AE522" s="307"/>
      <c r="AF522" s="307"/>
      <c r="AG522" s="307"/>
      <c r="AH522" s="307"/>
      <c r="AI522" s="307"/>
      <c r="AJ522" s="307"/>
      <c r="AK522" s="307"/>
      <c r="AL522" s="307"/>
      <c r="AM522" s="307"/>
      <c r="AN522" s="307"/>
      <c r="AO522" s="307"/>
      <c r="AP522" s="307"/>
      <c r="AQ522" s="307"/>
      <c r="AR522" s="307"/>
      <c r="AS522" s="307"/>
      <c r="AT522" s="307"/>
      <c r="AU522" s="307"/>
      <c r="AV522" s="307"/>
      <c r="AW522" s="307"/>
      <c r="AX522" s="307"/>
      <c r="AY522" s="307"/>
      <c r="AZ522" s="307"/>
      <c r="BA522" s="307"/>
      <c r="BB522" s="307"/>
      <c r="BC522" s="307"/>
      <c r="BD522" s="307"/>
      <c r="BE522" s="307"/>
      <c r="BF522" s="307"/>
      <c r="BG522" s="307"/>
      <c r="BH522" s="307"/>
      <c r="BI522" s="307"/>
      <c r="BJ522" s="307"/>
      <c r="BK522" s="307"/>
      <c r="BL522" s="307"/>
      <c r="BM522" s="307"/>
      <c r="BN522" s="307"/>
      <c r="BO522" s="307"/>
      <c r="BP522" s="307"/>
      <c r="BQ522" s="307"/>
      <c r="BR522" s="307"/>
      <c r="BS522" s="307"/>
      <c r="BT522" s="307"/>
      <c r="BU522" s="307"/>
      <c r="BV522" s="307"/>
      <c r="BW522" s="307"/>
      <c r="BX522" s="307"/>
      <c r="BY522" s="307"/>
      <c r="BZ522" s="307"/>
      <c r="CA522" s="307"/>
      <c r="CB522" s="307"/>
      <c r="CC522" s="307"/>
      <c r="CD522" s="307"/>
      <c r="CE522" s="307"/>
      <c r="CF522" s="307"/>
      <c r="CG522" s="307"/>
      <c r="CH522" s="307"/>
      <c r="CI522" s="307"/>
      <c r="CJ522" s="307"/>
      <c r="CK522" s="307"/>
      <c r="CL522" s="307"/>
      <c r="CM522" s="307"/>
    </row>
    <row r="523" spans="1:91" s="308" customFormat="1" ht="13.8" x14ac:dyDescent="0.3">
      <c r="A523" s="567" t="s">
        <v>52</v>
      </c>
      <c r="B523" s="207" t="s">
        <v>483</v>
      </c>
      <c r="C523" s="300"/>
      <c r="D523" s="300"/>
      <c r="E523" s="208" t="s">
        <v>54</v>
      </c>
      <c r="F523" s="313"/>
      <c r="G523" s="313" t="s">
        <v>42</v>
      </c>
      <c r="H523" s="313"/>
      <c r="I523" s="314" t="s">
        <v>3</v>
      </c>
      <c r="J523" s="313" t="s">
        <v>7025</v>
      </c>
      <c r="K523" s="314" t="s">
        <v>42</v>
      </c>
      <c r="L523" s="315"/>
      <c r="M523" s="313"/>
      <c r="N523" s="301">
        <v>236334</v>
      </c>
      <c r="O523" s="315">
        <v>2</v>
      </c>
      <c r="P523" s="304">
        <v>2</v>
      </c>
      <c r="Q523" s="304">
        <v>1</v>
      </c>
      <c r="R523" s="538">
        <v>102896</v>
      </c>
      <c r="S523" s="207" t="s">
        <v>18</v>
      </c>
      <c r="T523" s="301"/>
      <c r="U523" s="305"/>
      <c r="V523" s="629" t="str">
        <f>Tabelle2255356[[#This Row],[FOPPE Art.-Nr.]]</f>
        <v>12133334S1</v>
      </c>
      <c r="W523" s="630"/>
      <c r="X523" s="307"/>
      <c r="Y523" s="307"/>
      <c r="Z523" s="307"/>
      <c r="AA523" s="307"/>
      <c r="AB523" s="307"/>
      <c r="AC523" s="307"/>
      <c r="AD523" s="307"/>
      <c r="AE523" s="307"/>
      <c r="AF523" s="307"/>
      <c r="AG523" s="307"/>
      <c r="AH523" s="307"/>
      <c r="AI523" s="307"/>
      <c r="AJ523" s="307"/>
      <c r="AK523" s="307"/>
      <c r="AL523" s="307"/>
      <c r="AM523" s="307"/>
      <c r="AN523" s="307"/>
      <c r="AO523" s="307"/>
      <c r="AP523" s="307"/>
      <c r="AQ523" s="307"/>
      <c r="AR523" s="307"/>
      <c r="AS523" s="307"/>
      <c r="AT523" s="307"/>
      <c r="AU523" s="307"/>
      <c r="AV523" s="307"/>
      <c r="AW523" s="307"/>
      <c r="AX523" s="307"/>
      <c r="AY523" s="307"/>
      <c r="AZ523" s="307"/>
      <c r="BA523" s="307"/>
      <c r="BB523" s="307"/>
      <c r="BC523" s="307"/>
      <c r="BD523" s="307"/>
      <c r="BE523" s="307"/>
      <c r="BF523" s="307"/>
      <c r="BG523" s="307"/>
      <c r="BH523" s="307"/>
      <c r="BI523" s="307"/>
      <c r="BJ523" s="307"/>
      <c r="BK523" s="307"/>
      <c r="BL523" s="307"/>
      <c r="BM523" s="307"/>
      <c r="BN523" s="307"/>
      <c r="BO523" s="307"/>
      <c r="BP523" s="307"/>
      <c r="BQ523" s="307"/>
      <c r="BR523" s="307"/>
      <c r="BS523" s="307"/>
      <c r="BT523" s="307"/>
      <c r="BU523" s="307"/>
      <c r="BV523" s="307"/>
      <c r="BW523" s="307"/>
      <c r="BX523" s="307"/>
      <c r="BY523" s="307"/>
      <c r="BZ523" s="307"/>
      <c r="CA523" s="307"/>
      <c r="CB523" s="307"/>
      <c r="CC523" s="307"/>
      <c r="CD523" s="307"/>
      <c r="CE523" s="307"/>
      <c r="CF523" s="307"/>
      <c r="CG523" s="307"/>
      <c r="CH523" s="307"/>
      <c r="CI523" s="307"/>
      <c r="CJ523" s="307"/>
      <c r="CK523" s="307"/>
      <c r="CL523" s="307"/>
      <c r="CM523" s="307"/>
    </row>
    <row r="524" spans="1:91" s="308" customFormat="1" ht="13.8" x14ac:dyDescent="0.3">
      <c r="A524" s="567" t="s">
        <v>52</v>
      </c>
      <c r="B524" s="207" t="s">
        <v>484</v>
      </c>
      <c r="C524" s="300"/>
      <c r="D524" s="300"/>
      <c r="E524" s="208" t="s">
        <v>54</v>
      </c>
      <c r="F524" s="313"/>
      <c r="G524" s="313" t="s">
        <v>42</v>
      </c>
      <c r="H524" s="313"/>
      <c r="I524" s="314" t="s">
        <v>3</v>
      </c>
      <c r="J524" s="313" t="s">
        <v>7025</v>
      </c>
      <c r="K524" s="314" t="s">
        <v>42</v>
      </c>
      <c r="L524" s="315"/>
      <c r="M524" s="313"/>
      <c r="N524" s="301">
        <v>236335</v>
      </c>
      <c r="O524" s="315">
        <v>2</v>
      </c>
      <c r="P524" s="304">
        <v>50</v>
      </c>
      <c r="Q524" s="304">
        <v>1</v>
      </c>
      <c r="R524" s="538">
        <v>102896</v>
      </c>
      <c r="S524" s="207" t="s">
        <v>18</v>
      </c>
      <c r="T524" s="301"/>
      <c r="U524" s="305"/>
      <c r="V524" s="629" t="str">
        <f>Tabelle2255356[[#This Row],[FOPPE Art.-Nr.]]</f>
        <v>12133335S1</v>
      </c>
      <c r="W524" s="630"/>
      <c r="X524" s="307"/>
      <c r="Y524" s="307"/>
      <c r="Z524" s="307"/>
      <c r="AA524" s="307"/>
      <c r="AB524" s="307"/>
      <c r="AC524" s="307"/>
      <c r="AD524" s="307"/>
      <c r="AE524" s="307"/>
      <c r="AF524" s="307"/>
      <c r="AG524" s="307"/>
      <c r="AH524" s="307"/>
      <c r="AI524" s="307"/>
      <c r="AJ524" s="307"/>
      <c r="AK524" s="307"/>
      <c r="AL524" s="307"/>
      <c r="AM524" s="307"/>
      <c r="AN524" s="307"/>
      <c r="AO524" s="307"/>
      <c r="AP524" s="307"/>
      <c r="AQ524" s="307"/>
      <c r="AR524" s="307"/>
      <c r="AS524" s="307"/>
      <c r="AT524" s="307"/>
      <c r="AU524" s="307"/>
      <c r="AV524" s="307"/>
      <c r="AW524" s="307"/>
      <c r="AX524" s="307"/>
      <c r="AY524" s="307"/>
      <c r="AZ524" s="307"/>
      <c r="BA524" s="307"/>
      <c r="BB524" s="307"/>
      <c r="BC524" s="307"/>
      <c r="BD524" s="307"/>
      <c r="BE524" s="307"/>
      <c r="BF524" s="307"/>
      <c r="BG524" s="307"/>
      <c r="BH524" s="307"/>
      <c r="BI524" s="307"/>
      <c r="BJ524" s="307"/>
      <c r="BK524" s="307"/>
      <c r="BL524" s="307"/>
      <c r="BM524" s="307"/>
      <c r="BN524" s="307"/>
      <c r="BO524" s="307"/>
      <c r="BP524" s="307"/>
      <c r="BQ524" s="307"/>
      <c r="BR524" s="307"/>
      <c r="BS524" s="307"/>
      <c r="BT524" s="307"/>
      <c r="BU524" s="307"/>
      <c r="BV524" s="307"/>
      <c r="BW524" s="307"/>
      <c r="BX524" s="307"/>
      <c r="BY524" s="307"/>
      <c r="BZ524" s="307"/>
      <c r="CA524" s="307"/>
      <c r="CB524" s="307"/>
      <c r="CC524" s="307"/>
      <c r="CD524" s="307"/>
      <c r="CE524" s="307"/>
      <c r="CF524" s="307"/>
      <c r="CG524" s="307"/>
      <c r="CH524" s="307"/>
      <c r="CI524" s="307"/>
      <c r="CJ524" s="307"/>
      <c r="CK524" s="307"/>
      <c r="CL524" s="307"/>
      <c r="CM524" s="307"/>
    </row>
    <row r="525" spans="1:91" s="308" customFormat="1" ht="13.8" x14ac:dyDescent="0.3">
      <c r="A525" s="567" t="s">
        <v>52</v>
      </c>
      <c r="B525" s="207" t="s">
        <v>485</v>
      </c>
      <c r="C525" s="300" t="s">
        <v>98</v>
      </c>
      <c r="D525" s="300"/>
      <c r="E525" s="208" t="s">
        <v>54</v>
      </c>
      <c r="F525" s="313"/>
      <c r="G525" s="313" t="s">
        <v>42</v>
      </c>
      <c r="H525" s="313"/>
      <c r="I525" s="314"/>
      <c r="J525" s="313" t="s">
        <v>7025</v>
      </c>
      <c r="K525" s="314" t="s">
        <v>42</v>
      </c>
      <c r="L525" s="315"/>
      <c r="M525" s="313"/>
      <c r="N525" s="301">
        <v>236335</v>
      </c>
      <c r="O525" s="315">
        <v>2</v>
      </c>
      <c r="P525" s="304">
        <v>50</v>
      </c>
      <c r="Q525" s="304">
        <v>10</v>
      </c>
      <c r="R525" s="538">
        <v>120580</v>
      </c>
      <c r="S525" s="207" t="s">
        <v>11</v>
      </c>
      <c r="T525" s="301" t="s">
        <v>508</v>
      </c>
      <c r="U525" s="305"/>
      <c r="V525" s="629" t="str">
        <f>Tabelle2255356[[#This Row],[FOPPE Art.-Nr.]]</f>
        <v>12133335S10</v>
      </c>
      <c r="W525" s="630"/>
      <c r="X525" s="307"/>
      <c r="Y525" s="307"/>
      <c r="Z525" s="307"/>
      <c r="AA525" s="307"/>
      <c r="AB525" s="307"/>
      <c r="AC525" s="307"/>
      <c r="AD525" s="307"/>
      <c r="AE525" s="307"/>
      <c r="AF525" s="307"/>
      <c r="AG525" s="307"/>
      <c r="AH525" s="307"/>
      <c r="AI525" s="307"/>
      <c r="AJ525" s="307"/>
      <c r="AK525" s="307"/>
      <c r="AL525" s="307"/>
      <c r="AM525" s="307"/>
      <c r="AN525" s="307"/>
      <c r="AO525" s="307"/>
      <c r="AP525" s="307"/>
      <c r="AQ525" s="307"/>
      <c r="AR525" s="307"/>
      <c r="AS525" s="307"/>
      <c r="AT525" s="307"/>
      <c r="AU525" s="307"/>
      <c r="AV525" s="307"/>
      <c r="AW525" s="307"/>
      <c r="AX525" s="307"/>
      <c r="AY525" s="307"/>
      <c r="AZ525" s="307"/>
      <c r="BA525" s="307"/>
      <c r="BB525" s="307"/>
      <c r="BC525" s="307"/>
      <c r="BD525" s="307"/>
      <c r="BE525" s="307"/>
      <c r="BF525" s="307"/>
      <c r="BG525" s="307"/>
      <c r="BH525" s="307"/>
      <c r="BI525" s="307"/>
      <c r="BJ525" s="307"/>
      <c r="BK525" s="307"/>
      <c r="BL525" s="307"/>
      <c r="BM525" s="307"/>
      <c r="BN525" s="307"/>
      <c r="BO525" s="307"/>
      <c r="BP525" s="307"/>
      <c r="BQ525" s="307"/>
      <c r="BR525" s="307"/>
      <c r="BS525" s="307"/>
      <c r="BT525" s="307"/>
      <c r="BU525" s="307"/>
      <c r="BV525" s="307"/>
      <c r="BW525" s="307"/>
      <c r="BX525" s="307"/>
      <c r="BY525" s="307"/>
      <c r="BZ525" s="307"/>
      <c r="CA525" s="307"/>
      <c r="CB525" s="307"/>
      <c r="CC525" s="307"/>
      <c r="CD525" s="307"/>
      <c r="CE525" s="307"/>
      <c r="CF525" s="307"/>
      <c r="CG525" s="307"/>
      <c r="CH525" s="307"/>
      <c r="CI525" s="307"/>
      <c r="CJ525" s="307"/>
      <c r="CK525" s="307"/>
      <c r="CL525" s="307"/>
      <c r="CM525" s="307"/>
    </row>
    <row r="526" spans="1:91" s="308" customFormat="1" ht="13.8" x14ac:dyDescent="0.3">
      <c r="A526" s="567" t="s">
        <v>52</v>
      </c>
      <c r="B526" s="207" t="s">
        <v>486</v>
      </c>
      <c r="C526" s="300"/>
      <c r="D526" s="300"/>
      <c r="E526" s="208" t="s">
        <v>54</v>
      </c>
      <c r="F526" s="313"/>
      <c r="G526" s="313" t="s">
        <v>42</v>
      </c>
      <c r="H526" s="313"/>
      <c r="I526" s="314" t="s">
        <v>3</v>
      </c>
      <c r="J526" s="313" t="s">
        <v>7025</v>
      </c>
      <c r="K526" s="314" t="s">
        <v>42</v>
      </c>
      <c r="L526" s="315"/>
      <c r="M526" s="313"/>
      <c r="N526" s="301">
        <v>236336</v>
      </c>
      <c r="O526" s="315">
        <v>13</v>
      </c>
      <c r="P526" s="304">
        <v>2</v>
      </c>
      <c r="Q526" s="304">
        <v>1</v>
      </c>
      <c r="R526" s="538">
        <v>102888</v>
      </c>
      <c r="S526" s="207" t="s">
        <v>18</v>
      </c>
      <c r="T526" s="301"/>
      <c r="U526" s="305"/>
      <c r="V526" s="629" t="str">
        <f>Tabelle2255356[[#This Row],[FOPPE Art.-Nr.]]</f>
        <v>12133336S1</v>
      </c>
      <c r="W526" s="630"/>
      <c r="X526" s="307"/>
      <c r="Y526" s="307"/>
      <c r="Z526" s="307"/>
      <c r="AA526" s="307"/>
      <c r="AB526" s="307"/>
      <c r="AC526" s="307"/>
      <c r="AD526" s="307"/>
      <c r="AE526" s="307"/>
      <c r="AF526" s="307"/>
      <c r="AG526" s="307"/>
      <c r="AH526" s="307"/>
      <c r="AI526" s="307"/>
      <c r="AJ526" s="307"/>
      <c r="AK526" s="307"/>
      <c r="AL526" s="307"/>
      <c r="AM526" s="307"/>
      <c r="AN526" s="307"/>
      <c r="AO526" s="307"/>
      <c r="AP526" s="307"/>
      <c r="AQ526" s="307"/>
      <c r="AR526" s="307"/>
      <c r="AS526" s="307"/>
      <c r="AT526" s="307"/>
      <c r="AU526" s="307"/>
      <c r="AV526" s="307"/>
      <c r="AW526" s="307"/>
      <c r="AX526" s="307"/>
      <c r="AY526" s="307"/>
      <c r="AZ526" s="307"/>
      <c r="BA526" s="307"/>
      <c r="BB526" s="307"/>
      <c r="BC526" s="307"/>
      <c r="BD526" s="307"/>
      <c r="BE526" s="307"/>
      <c r="BF526" s="307"/>
      <c r="BG526" s="307"/>
      <c r="BH526" s="307"/>
      <c r="BI526" s="307"/>
      <c r="BJ526" s="307"/>
      <c r="BK526" s="307"/>
      <c r="BL526" s="307"/>
      <c r="BM526" s="307"/>
      <c r="BN526" s="307"/>
      <c r="BO526" s="307"/>
      <c r="BP526" s="307"/>
      <c r="BQ526" s="307"/>
      <c r="BR526" s="307"/>
      <c r="BS526" s="307"/>
      <c r="BT526" s="307"/>
      <c r="BU526" s="307"/>
      <c r="BV526" s="307"/>
      <c r="BW526" s="307"/>
      <c r="BX526" s="307"/>
      <c r="BY526" s="307"/>
      <c r="BZ526" s="307"/>
      <c r="CA526" s="307"/>
      <c r="CB526" s="307"/>
      <c r="CC526" s="307"/>
      <c r="CD526" s="307"/>
      <c r="CE526" s="307"/>
      <c r="CF526" s="307"/>
      <c r="CG526" s="307"/>
      <c r="CH526" s="307"/>
      <c r="CI526" s="307"/>
      <c r="CJ526" s="307"/>
      <c r="CK526" s="307"/>
      <c r="CL526" s="307"/>
      <c r="CM526" s="307"/>
    </row>
    <row r="527" spans="1:91" s="308" customFormat="1" ht="13.8" x14ac:dyDescent="0.3">
      <c r="A527" s="567" t="s">
        <v>52</v>
      </c>
      <c r="B527" s="207" t="s">
        <v>489</v>
      </c>
      <c r="C527" s="300"/>
      <c r="D527" s="300"/>
      <c r="E527" s="208" t="s">
        <v>54</v>
      </c>
      <c r="F527" s="313"/>
      <c r="G527" s="313" t="s">
        <v>42</v>
      </c>
      <c r="H527" s="313"/>
      <c r="I527" s="314" t="s">
        <v>3</v>
      </c>
      <c r="J527" s="313" t="s">
        <v>7025</v>
      </c>
      <c r="K527" s="314" t="s">
        <v>42</v>
      </c>
      <c r="L527" s="315"/>
      <c r="M527" s="313"/>
      <c r="N527" s="301">
        <v>236336</v>
      </c>
      <c r="O527" s="315">
        <v>13</v>
      </c>
      <c r="P527" s="304">
        <v>2</v>
      </c>
      <c r="Q527" s="304">
        <v>10</v>
      </c>
      <c r="R527" s="538">
        <v>120583</v>
      </c>
      <c r="S527" s="207" t="s">
        <v>11</v>
      </c>
      <c r="T527" s="301"/>
      <c r="U527" s="305"/>
      <c r="V527" s="629" t="str">
        <f>Tabelle2255356[[#This Row],[FOPPE Art.-Nr.]]</f>
        <v>12133336S10</v>
      </c>
      <c r="W527" s="630"/>
      <c r="X527" s="307"/>
      <c r="Y527" s="307"/>
      <c r="Z527" s="307"/>
      <c r="AA527" s="307"/>
      <c r="AB527" s="307"/>
      <c r="AC527" s="307"/>
      <c r="AD527" s="307"/>
      <c r="AE527" s="307"/>
      <c r="AF527" s="307"/>
      <c r="AG527" s="307"/>
      <c r="AH527" s="307"/>
      <c r="AI527" s="307"/>
      <c r="AJ527" s="307"/>
      <c r="AK527" s="307"/>
      <c r="AL527" s="307"/>
      <c r="AM527" s="307"/>
      <c r="AN527" s="307"/>
      <c r="AO527" s="307"/>
      <c r="AP527" s="307"/>
      <c r="AQ527" s="307"/>
      <c r="AR527" s="307"/>
      <c r="AS527" s="307"/>
      <c r="AT527" s="307"/>
      <c r="AU527" s="307"/>
      <c r="AV527" s="307"/>
      <c r="AW527" s="307"/>
      <c r="AX527" s="307"/>
      <c r="AY527" s="307"/>
      <c r="AZ527" s="307"/>
      <c r="BA527" s="307"/>
      <c r="BB527" s="307"/>
      <c r="BC527" s="307"/>
      <c r="BD527" s="307"/>
      <c r="BE527" s="307"/>
      <c r="BF527" s="307"/>
      <c r="BG527" s="307"/>
      <c r="BH527" s="307"/>
      <c r="BI527" s="307"/>
      <c r="BJ527" s="307"/>
      <c r="BK527" s="307"/>
      <c r="BL527" s="307"/>
      <c r="BM527" s="307"/>
      <c r="BN527" s="307"/>
      <c r="BO527" s="307"/>
      <c r="BP527" s="307"/>
      <c r="BQ527" s="307"/>
      <c r="BR527" s="307"/>
      <c r="BS527" s="307"/>
      <c r="BT527" s="307"/>
      <c r="BU527" s="307"/>
      <c r="BV527" s="307"/>
      <c r="BW527" s="307"/>
      <c r="BX527" s="307"/>
      <c r="BY527" s="307"/>
      <c r="BZ527" s="307"/>
      <c r="CA527" s="307"/>
      <c r="CB527" s="307"/>
      <c r="CC527" s="307"/>
      <c r="CD527" s="307"/>
      <c r="CE527" s="307"/>
      <c r="CF527" s="307"/>
      <c r="CG527" s="307"/>
      <c r="CH527" s="307"/>
      <c r="CI527" s="307"/>
      <c r="CJ527" s="307"/>
      <c r="CK527" s="307"/>
      <c r="CL527" s="307"/>
      <c r="CM527" s="307"/>
    </row>
    <row r="528" spans="1:91" s="308" customFormat="1" ht="13.8" x14ac:dyDescent="0.3">
      <c r="A528" s="567" t="s">
        <v>52</v>
      </c>
      <c r="B528" s="207" t="s">
        <v>487</v>
      </c>
      <c r="C528" s="300" t="s">
        <v>61</v>
      </c>
      <c r="D528" s="300"/>
      <c r="E528" s="208" t="s">
        <v>488</v>
      </c>
      <c r="F528" s="313"/>
      <c r="G528" s="313" t="s">
        <v>42</v>
      </c>
      <c r="H528" s="313"/>
      <c r="I528" s="314" t="s">
        <v>3</v>
      </c>
      <c r="J528" s="313" t="s">
        <v>7025</v>
      </c>
      <c r="K528" s="314" t="s">
        <v>42</v>
      </c>
      <c r="L528" s="315"/>
      <c r="M528" s="313"/>
      <c r="N528" s="301">
        <v>236336</v>
      </c>
      <c r="O528" s="315">
        <v>13</v>
      </c>
      <c r="P528" s="304">
        <v>2</v>
      </c>
      <c r="Q528" s="304">
        <v>100</v>
      </c>
      <c r="R528" s="538">
        <v>110714</v>
      </c>
      <c r="S528" s="207" t="s">
        <v>11</v>
      </c>
      <c r="T528" s="301"/>
      <c r="U528" s="305"/>
      <c r="V528" s="629" t="str">
        <f>Tabelle2255356[[#This Row],[FOPPE Art.-Nr.]]</f>
        <v>12133336S100</v>
      </c>
      <c r="W528" s="630"/>
      <c r="X528" s="307"/>
      <c r="Y528" s="307"/>
      <c r="Z528" s="307"/>
      <c r="AA528" s="307"/>
      <c r="AB528" s="307"/>
      <c r="AC528" s="307"/>
      <c r="AD528" s="307"/>
      <c r="AE528" s="307"/>
      <c r="AF528" s="307"/>
      <c r="AG528" s="307"/>
      <c r="AH528" s="307"/>
      <c r="AI528" s="307"/>
      <c r="AJ528" s="307"/>
      <c r="AK528" s="307"/>
      <c r="AL528" s="307"/>
      <c r="AM528" s="307"/>
      <c r="AN528" s="307"/>
      <c r="AO528" s="307"/>
      <c r="AP528" s="307"/>
      <c r="AQ528" s="307"/>
      <c r="AR528" s="307"/>
      <c r="AS528" s="307"/>
      <c r="AT528" s="307"/>
      <c r="AU528" s="307"/>
      <c r="AV528" s="307"/>
      <c r="AW528" s="307"/>
      <c r="AX528" s="307"/>
      <c r="AY528" s="307"/>
      <c r="AZ528" s="307"/>
      <c r="BA528" s="307"/>
      <c r="BB528" s="307"/>
      <c r="BC528" s="307"/>
      <c r="BD528" s="307"/>
      <c r="BE528" s="307"/>
      <c r="BF528" s="307"/>
      <c r="BG528" s="307"/>
      <c r="BH528" s="307"/>
      <c r="BI528" s="307"/>
      <c r="BJ528" s="307"/>
      <c r="BK528" s="307"/>
      <c r="BL528" s="307"/>
      <c r="BM528" s="307"/>
      <c r="BN528" s="307"/>
      <c r="BO528" s="307"/>
      <c r="BP528" s="307"/>
      <c r="BQ528" s="307"/>
      <c r="BR528" s="307"/>
      <c r="BS528" s="307"/>
      <c r="BT528" s="307"/>
      <c r="BU528" s="307"/>
      <c r="BV528" s="307"/>
      <c r="BW528" s="307"/>
      <c r="BX528" s="307"/>
      <c r="BY528" s="307"/>
      <c r="BZ528" s="307"/>
      <c r="CA528" s="307"/>
      <c r="CB528" s="307"/>
      <c r="CC528" s="307"/>
      <c r="CD528" s="307"/>
      <c r="CE528" s="307"/>
      <c r="CF528" s="307"/>
      <c r="CG528" s="307"/>
      <c r="CH528" s="307"/>
      <c r="CI528" s="307"/>
      <c r="CJ528" s="307"/>
      <c r="CK528" s="307"/>
      <c r="CL528" s="307"/>
      <c r="CM528" s="307"/>
    </row>
    <row r="529" spans="1:91" s="308" customFormat="1" ht="13.8" x14ac:dyDescent="0.3">
      <c r="A529" s="567" t="s">
        <v>52</v>
      </c>
      <c r="B529" s="207" t="s">
        <v>490</v>
      </c>
      <c r="C529" s="300"/>
      <c r="D529" s="300"/>
      <c r="E529" s="208" t="s">
        <v>54</v>
      </c>
      <c r="F529" s="313"/>
      <c r="G529" s="313" t="s">
        <v>42</v>
      </c>
      <c r="H529" s="313"/>
      <c r="I529" s="314"/>
      <c r="J529" s="313" t="s">
        <v>7025</v>
      </c>
      <c r="K529" s="314" t="s">
        <v>42</v>
      </c>
      <c r="L529" s="315"/>
      <c r="M529" s="313"/>
      <c r="N529" s="301">
        <v>236337</v>
      </c>
      <c r="O529" s="315">
        <v>13</v>
      </c>
      <c r="P529" s="304">
        <v>50</v>
      </c>
      <c r="Q529" s="304">
        <v>1</v>
      </c>
      <c r="R529" s="538">
        <v>102888</v>
      </c>
      <c r="S529" s="207" t="s">
        <v>18</v>
      </c>
      <c r="T529" s="301"/>
      <c r="U529" s="305"/>
      <c r="V529" s="629" t="str">
        <f>Tabelle2255356[[#This Row],[FOPPE Art.-Nr.]]</f>
        <v>12133337S1</v>
      </c>
      <c r="W529" s="630"/>
      <c r="X529" s="307"/>
      <c r="Y529" s="307"/>
      <c r="Z529" s="307"/>
      <c r="AA529" s="307"/>
      <c r="AB529" s="307"/>
      <c r="AC529" s="307"/>
      <c r="AD529" s="307"/>
      <c r="AE529" s="307"/>
      <c r="AF529" s="307"/>
      <c r="AG529" s="307"/>
      <c r="AH529" s="307"/>
      <c r="AI529" s="307"/>
      <c r="AJ529" s="307"/>
      <c r="AK529" s="307"/>
      <c r="AL529" s="307"/>
      <c r="AM529" s="307"/>
      <c r="AN529" s="307"/>
      <c r="AO529" s="307"/>
      <c r="AP529" s="307"/>
      <c r="AQ529" s="307"/>
      <c r="AR529" s="307"/>
      <c r="AS529" s="307"/>
      <c r="AT529" s="307"/>
      <c r="AU529" s="307"/>
      <c r="AV529" s="307"/>
      <c r="AW529" s="307"/>
      <c r="AX529" s="307"/>
      <c r="AY529" s="307"/>
      <c r="AZ529" s="307"/>
      <c r="BA529" s="307"/>
      <c r="BB529" s="307"/>
      <c r="BC529" s="307"/>
      <c r="BD529" s="307"/>
      <c r="BE529" s="307"/>
      <c r="BF529" s="307"/>
      <c r="BG529" s="307"/>
      <c r="BH529" s="307"/>
      <c r="BI529" s="307"/>
      <c r="BJ529" s="307"/>
      <c r="BK529" s="307"/>
      <c r="BL529" s="307"/>
      <c r="BM529" s="307"/>
      <c r="BN529" s="307"/>
      <c r="BO529" s="307"/>
      <c r="BP529" s="307"/>
      <c r="BQ529" s="307"/>
      <c r="BR529" s="307"/>
      <c r="BS529" s="307"/>
      <c r="BT529" s="307"/>
      <c r="BU529" s="307"/>
      <c r="BV529" s="307"/>
      <c r="BW529" s="307"/>
      <c r="BX529" s="307"/>
      <c r="BY529" s="307"/>
      <c r="BZ529" s="307"/>
      <c r="CA529" s="307"/>
      <c r="CB529" s="307"/>
      <c r="CC529" s="307"/>
      <c r="CD529" s="307"/>
      <c r="CE529" s="307"/>
      <c r="CF529" s="307"/>
      <c r="CG529" s="307"/>
      <c r="CH529" s="307"/>
      <c r="CI529" s="307"/>
      <c r="CJ529" s="307"/>
      <c r="CK529" s="307"/>
      <c r="CL529" s="307"/>
      <c r="CM529" s="307"/>
    </row>
    <row r="530" spans="1:91" s="308" customFormat="1" ht="13.8" x14ac:dyDescent="0.3">
      <c r="A530" s="567" t="s">
        <v>52</v>
      </c>
      <c r="B530" s="207" t="s">
        <v>492</v>
      </c>
      <c r="C530" s="300"/>
      <c r="D530" s="300"/>
      <c r="E530" s="208" t="s">
        <v>54</v>
      </c>
      <c r="F530" s="313"/>
      <c r="G530" s="313" t="s">
        <v>42</v>
      </c>
      <c r="H530" s="313"/>
      <c r="I530" s="314"/>
      <c r="J530" s="313" t="s">
        <v>7025</v>
      </c>
      <c r="K530" s="314" t="s">
        <v>42</v>
      </c>
      <c r="L530" s="315"/>
      <c r="M530" s="313"/>
      <c r="N530" s="301">
        <v>236337</v>
      </c>
      <c r="O530" s="315">
        <v>13</v>
      </c>
      <c r="P530" s="304">
        <v>50</v>
      </c>
      <c r="Q530" s="304">
        <v>10</v>
      </c>
      <c r="R530" s="538">
        <v>120583</v>
      </c>
      <c r="S530" s="207" t="s">
        <v>11</v>
      </c>
      <c r="T530" s="301"/>
      <c r="U530" s="305"/>
      <c r="V530" s="629" t="str">
        <f>Tabelle2255356[[#This Row],[FOPPE Art.-Nr.]]</f>
        <v>12133337S10</v>
      </c>
      <c r="W530" s="630"/>
      <c r="X530" s="307"/>
      <c r="Y530" s="307"/>
      <c r="Z530" s="307"/>
      <c r="AA530" s="307"/>
      <c r="AB530" s="307"/>
      <c r="AC530" s="307"/>
      <c r="AD530" s="307"/>
      <c r="AE530" s="307"/>
      <c r="AF530" s="307"/>
      <c r="AG530" s="307"/>
      <c r="AH530" s="307"/>
      <c r="AI530" s="307"/>
      <c r="AJ530" s="307"/>
      <c r="AK530" s="307"/>
      <c r="AL530" s="307"/>
      <c r="AM530" s="307"/>
      <c r="AN530" s="307"/>
      <c r="AO530" s="307"/>
      <c r="AP530" s="307"/>
      <c r="AQ530" s="307"/>
      <c r="AR530" s="307"/>
      <c r="AS530" s="307"/>
      <c r="AT530" s="307"/>
      <c r="AU530" s="307"/>
      <c r="AV530" s="307"/>
      <c r="AW530" s="307"/>
      <c r="AX530" s="307"/>
      <c r="AY530" s="307"/>
      <c r="AZ530" s="307"/>
      <c r="BA530" s="307"/>
      <c r="BB530" s="307"/>
      <c r="BC530" s="307"/>
      <c r="BD530" s="307"/>
      <c r="BE530" s="307"/>
      <c r="BF530" s="307"/>
      <c r="BG530" s="307"/>
      <c r="BH530" s="307"/>
      <c r="BI530" s="307"/>
      <c r="BJ530" s="307"/>
      <c r="BK530" s="307"/>
      <c r="BL530" s="307"/>
      <c r="BM530" s="307"/>
      <c r="BN530" s="307"/>
      <c r="BO530" s="307"/>
      <c r="BP530" s="307"/>
      <c r="BQ530" s="307"/>
      <c r="BR530" s="307"/>
      <c r="BS530" s="307"/>
      <c r="BT530" s="307"/>
      <c r="BU530" s="307"/>
      <c r="BV530" s="307"/>
      <c r="BW530" s="307"/>
      <c r="BX530" s="307"/>
      <c r="BY530" s="307"/>
      <c r="BZ530" s="307"/>
      <c r="CA530" s="307"/>
      <c r="CB530" s="307"/>
      <c r="CC530" s="307"/>
      <c r="CD530" s="307"/>
      <c r="CE530" s="307"/>
      <c r="CF530" s="307"/>
      <c r="CG530" s="307"/>
      <c r="CH530" s="307"/>
      <c r="CI530" s="307"/>
      <c r="CJ530" s="307"/>
      <c r="CK530" s="307"/>
      <c r="CL530" s="307"/>
      <c r="CM530" s="307"/>
    </row>
    <row r="531" spans="1:91" s="308" customFormat="1" ht="13.8" x14ac:dyDescent="0.3">
      <c r="A531" s="567" t="s">
        <v>52</v>
      </c>
      <c r="B531" s="207" t="s">
        <v>491</v>
      </c>
      <c r="C531" s="300" t="s">
        <v>61</v>
      </c>
      <c r="D531" s="300"/>
      <c r="E531" s="208" t="s">
        <v>488</v>
      </c>
      <c r="F531" s="313"/>
      <c r="G531" s="313" t="s">
        <v>42</v>
      </c>
      <c r="H531" s="313"/>
      <c r="I531" s="314"/>
      <c r="J531" s="313" t="s">
        <v>7025</v>
      </c>
      <c r="K531" s="314" t="s">
        <v>42</v>
      </c>
      <c r="L531" s="315"/>
      <c r="M531" s="313"/>
      <c r="N531" s="301">
        <v>236337</v>
      </c>
      <c r="O531" s="315">
        <v>13</v>
      </c>
      <c r="P531" s="304">
        <v>2</v>
      </c>
      <c r="Q531" s="304">
        <v>100</v>
      </c>
      <c r="R531" s="538">
        <v>110714</v>
      </c>
      <c r="S531" s="207" t="s">
        <v>11</v>
      </c>
      <c r="T531" s="301"/>
      <c r="U531" s="305"/>
      <c r="V531" s="629" t="str">
        <f>Tabelle2255356[[#This Row],[FOPPE Art.-Nr.]]</f>
        <v>12133337S100</v>
      </c>
      <c r="W531" s="630"/>
      <c r="X531" s="307"/>
      <c r="Y531" s="307"/>
      <c r="Z531" s="307"/>
      <c r="AA531" s="307"/>
      <c r="AB531" s="307"/>
      <c r="AC531" s="307"/>
      <c r="AD531" s="307"/>
      <c r="AE531" s="307"/>
      <c r="AF531" s="307"/>
      <c r="AG531" s="307"/>
      <c r="AH531" s="307"/>
      <c r="AI531" s="307"/>
      <c r="AJ531" s="307"/>
      <c r="AK531" s="307"/>
      <c r="AL531" s="307"/>
      <c r="AM531" s="307"/>
      <c r="AN531" s="307"/>
      <c r="AO531" s="307"/>
      <c r="AP531" s="307"/>
      <c r="AQ531" s="307"/>
      <c r="AR531" s="307"/>
      <c r="AS531" s="307"/>
      <c r="AT531" s="307"/>
      <c r="AU531" s="307"/>
      <c r="AV531" s="307"/>
      <c r="AW531" s="307"/>
      <c r="AX531" s="307"/>
      <c r="AY531" s="307"/>
      <c r="AZ531" s="307"/>
      <c r="BA531" s="307"/>
      <c r="BB531" s="307"/>
      <c r="BC531" s="307"/>
      <c r="BD531" s="307"/>
      <c r="BE531" s="307"/>
      <c r="BF531" s="307"/>
      <c r="BG531" s="307"/>
      <c r="BH531" s="307"/>
      <c r="BI531" s="307"/>
      <c r="BJ531" s="307"/>
      <c r="BK531" s="307"/>
      <c r="BL531" s="307"/>
      <c r="BM531" s="307"/>
      <c r="BN531" s="307"/>
      <c r="BO531" s="307"/>
      <c r="BP531" s="307"/>
      <c r="BQ531" s="307"/>
      <c r="BR531" s="307"/>
      <c r="BS531" s="307"/>
      <c r="BT531" s="307"/>
      <c r="BU531" s="307"/>
      <c r="BV531" s="307"/>
      <c r="BW531" s="307"/>
      <c r="BX531" s="307"/>
      <c r="BY531" s="307"/>
      <c r="BZ531" s="307"/>
      <c r="CA531" s="307"/>
      <c r="CB531" s="307"/>
      <c r="CC531" s="307"/>
      <c r="CD531" s="307"/>
      <c r="CE531" s="307"/>
      <c r="CF531" s="307"/>
      <c r="CG531" s="307"/>
      <c r="CH531" s="307"/>
      <c r="CI531" s="307"/>
      <c r="CJ531" s="307"/>
      <c r="CK531" s="307"/>
      <c r="CL531" s="307"/>
      <c r="CM531" s="307"/>
    </row>
    <row r="532" spans="1:91" s="308" customFormat="1" ht="13.8" x14ac:dyDescent="0.3">
      <c r="A532" s="567" t="s">
        <v>52</v>
      </c>
      <c r="B532" s="207" t="s">
        <v>493</v>
      </c>
      <c r="C532" s="300"/>
      <c r="D532" s="300"/>
      <c r="E532" s="208" t="s">
        <v>54</v>
      </c>
      <c r="F532" s="313"/>
      <c r="G532" s="313" t="s">
        <v>42</v>
      </c>
      <c r="H532" s="313"/>
      <c r="I532" s="314"/>
      <c r="J532" s="313" t="s">
        <v>7025</v>
      </c>
      <c r="K532" s="314" t="s">
        <v>42</v>
      </c>
      <c r="L532" s="315"/>
      <c r="M532" s="313"/>
      <c r="N532" s="301">
        <v>236338</v>
      </c>
      <c r="O532" s="315">
        <v>39</v>
      </c>
      <c r="P532" s="304">
        <v>2</v>
      </c>
      <c r="Q532" s="304">
        <v>1</v>
      </c>
      <c r="R532" s="538">
        <v>102898</v>
      </c>
      <c r="S532" s="207" t="s">
        <v>18</v>
      </c>
      <c r="T532" s="301"/>
      <c r="U532" s="305"/>
      <c r="V532" s="629" t="str">
        <f>Tabelle2255356[[#This Row],[FOPPE Art.-Nr.]]</f>
        <v>12133338S1</v>
      </c>
      <c r="W532" s="630"/>
      <c r="X532" s="307"/>
      <c r="Y532" s="307"/>
      <c r="Z532" s="307"/>
      <c r="AA532" s="307"/>
      <c r="AB532" s="307"/>
      <c r="AC532" s="307"/>
      <c r="AD532" s="307"/>
      <c r="AE532" s="307"/>
      <c r="AF532" s="307"/>
      <c r="AG532" s="307"/>
      <c r="AH532" s="307"/>
      <c r="AI532" s="307"/>
      <c r="AJ532" s="307"/>
      <c r="AK532" s="307"/>
      <c r="AL532" s="307"/>
      <c r="AM532" s="307"/>
      <c r="AN532" s="307"/>
      <c r="AO532" s="307"/>
      <c r="AP532" s="307"/>
      <c r="AQ532" s="307"/>
      <c r="AR532" s="307"/>
      <c r="AS532" s="307"/>
      <c r="AT532" s="307"/>
      <c r="AU532" s="307"/>
      <c r="AV532" s="307"/>
      <c r="AW532" s="307"/>
      <c r="AX532" s="307"/>
      <c r="AY532" s="307"/>
      <c r="AZ532" s="307"/>
      <c r="BA532" s="307"/>
      <c r="BB532" s="307"/>
      <c r="BC532" s="307"/>
      <c r="BD532" s="307"/>
      <c r="BE532" s="307"/>
      <c r="BF532" s="307"/>
      <c r="BG532" s="307"/>
      <c r="BH532" s="307"/>
      <c r="BI532" s="307"/>
      <c r="BJ532" s="307"/>
      <c r="BK532" s="307"/>
      <c r="BL532" s="307"/>
      <c r="BM532" s="307"/>
      <c r="BN532" s="307"/>
      <c r="BO532" s="307"/>
      <c r="BP532" s="307"/>
      <c r="BQ532" s="307"/>
      <c r="BR532" s="307"/>
      <c r="BS532" s="307"/>
      <c r="BT532" s="307"/>
      <c r="BU532" s="307"/>
      <c r="BV532" s="307"/>
      <c r="BW532" s="307"/>
      <c r="BX532" s="307"/>
      <c r="BY532" s="307"/>
      <c r="BZ532" s="307"/>
      <c r="CA532" s="307"/>
      <c r="CB532" s="307"/>
      <c r="CC532" s="307"/>
      <c r="CD532" s="307"/>
      <c r="CE532" s="307"/>
      <c r="CF532" s="307"/>
      <c r="CG532" s="307"/>
      <c r="CH532" s="307"/>
      <c r="CI532" s="307"/>
      <c r="CJ532" s="307"/>
      <c r="CK532" s="307"/>
      <c r="CL532" s="307"/>
      <c r="CM532" s="307"/>
    </row>
    <row r="533" spans="1:91" s="308" customFormat="1" ht="13.8" x14ac:dyDescent="0.3">
      <c r="A533" s="567" t="s">
        <v>52</v>
      </c>
      <c r="B533" s="207" t="s">
        <v>494</v>
      </c>
      <c r="C533" s="300"/>
      <c r="D533" s="300"/>
      <c r="E533" s="208" t="s">
        <v>54</v>
      </c>
      <c r="F533" s="313"/>
      <c r="G533" s="313" t="s">
        <v>42</v>
      </c>
      <c r="H533" s="313"/>
      <c r="I533" s="314"/>
      <c r="J533" s="313" t="s">
        <v>7025</v>
      </c>
      <c r="K533" s="314" t="s">
        <v>42</v>
      </c>
      <c r="L533" s="315"/>
      <c r="M533" s="313"/>
      <c r="N533" s="301">
        <v>236339</v>
      </c>
      <c r="O533" s="315">
        <v>39</v>
      </c>
      <c r="P533" s="304">
        <v>50</v>
      </c>
      <c r="Q533" s="304">
        <v>1</v>
      </c>
      <c r="R533" s="538">
        <v>102898</v>
      </c>
      <c r="S533" s="207" t="s">
        <v>18</v>
      </c>
      <c r="T533" s="301"/>
      <c r="U533" s="305"/>
      <c r="V533" s="629" t="str">
        <f>Tabelle2255356[[#This Row],[FOPPE Art.-Nr.]]</f>
        <v>12133339S1</v>
      </c>
      <c r="W533" s="630"/>
      <c r="X533" s="307"/>
      <c r="Y533" s="307"/>
      <c r="Z533" s="307"/>
      <c r="AA533" s="307"/>
      <c r="AB533" s="307"/>
      <c r="AC533" s="307"/>
      <c r="AD533" s="307"/>
      <c r="AE533" s="307"/>
      <c r="AF533" s="307"/>
      <c r="AG533" s="307"/>
      <c r="AH533" s="307"/>
      <c r="AI533" s="307"/>
      <c r="AJ533" s="307"/>
      <c r="AK533" s="307"/>
      <c r="AL533" s="307"/>
      <c r="AM533" s="307"/>
      <c r="AN533" s="307"/>
      <c r="AO533" s="307"/>
      <c r="AP533" s="307"/>
      <c r="AQ533" s="307"/>
      <c r="AR533" s="307"/>
      <c r="AS533" s="307"/>
      <c r="AT533" s="307"/>
      <c r="AU533" s="307"/>
      <c r="AV533" s="307"/>
      <c r="AW533" s="307"/>
      <c r="AX533" s="307"/>
      <c r="AY533" s="307"/>
      <c r="AZ533" s="307"/>
      <c r="BA533" s="307"/>
      <c r="BB533" s="307"/>
      <c r="BC533" s="307"/>
      <c r="BD533" s="307"/>
      <c r="BE533" s="307"/>
      <c r="BF533" s="307"/>
      <c r="BG533" s="307"/>
      <c r="BH533" s="307"/>
      <c r="BI533" s="307"/>
      <c r="BJ533" s="307"/>
      <c r="BK533" s="307"/>
      <c r="BL533" s="307"/>
      <c r="BM533" s="307"/>
      <c r="BN533" s="307"/>
      <c r="BO533" s="307"/>
      <c r="BP533" s="307"/>
      <c r="BQ533" s="307"/>
      <c r="BR533" s="307"/>
      <c r="BS533" s="307"/>
      <c r="BT533" s="307"/>
      <c r="BU533" s="307"/>
      <c r="BV533" s="307"/>
      <c r="BW533" s="307"/>
      <c r="BX533" s="307"/>
      <c r="BY533" s="307"/>
      <c r="BZ533" s="307"/>
      <c r="CA533" s="307"/>
      <c r="CB533" s="307"/>
      <c r="CC533" s="307"/>
      <c r="CD533" s="307"/>
      <c r="CE533" s="307"/>
      <c r="CF533" s="307"/>
      <c r="CG533" s="307"/>
      <c r="CH533" s="307"/>
      <c r="CI533" s="307"/>
      <c r="CJ533" s="307"/>
      <c r="CK533" s="307"/>
      <c r="CL533" s="307"/>
      <c r="CM533" s="307"/>
    </row>
    <row r="534" spans="1:91" s="308" customFormat="1" ht="13.8" x14ac:dyDescent="0.3">
      <c r="A534" s="567" t="s">
        <v>52</v>
      </c>
      <c r="B534" s="207" t="s">
        <v>495</v>
      </c>
      <c r="C534" s="300"/>
      <c r="D534" s="300"/>
      <c r="E534" s="208" t="s">
        <v>54</v>
      </c>
      <c r="F534" s="313"/>
      <c r="G534" s="313" t="s">
        <v>42</v>
      </c>
      <c r="H534" s="313"/>
      <c r="I534" s="314"/>
      <c r="J534" s="313" t="s">
        <v>7025</v>
      </c>
      <c r="K534" s="314" t="s">
        <v>42</v>
      </c>
      <c r="L534" s="315"/>
      <c r="M534" s="313"/>
      <c r="N534" s="301">
        <v>236339</v>
      </c>
      <c r="O534" s="315">
        <v>39</v>
      </c>
      <c r="P534" s="304">
        <v>50</v>
      </c>
      <c r="Q534" s="304">
        <v>10</v>
      </c>
      <c r="R534" s="538">
        <v>120584</v>
      </c>
      <c r="S534" s="207" t="s">
        <v>11</v>
      </c>
      <c r="T534" s="301"/>
      <c r="U534" s="305"/>
      <c r="V534" s="629" t="str">
        <f>Tabelle2255356[[#This Row],[FOPPE Art.-Nr.]]</f>
        <v>12133339S10</v>
      </c>
      <c r="W534" s="630"/>
      <c r="X534" s="307"/>
      <c r="Y534" s="307"/>
      <c r="Z534" s="307"/>
      <c r="AA534" s="307"/>
      <c r="AB534" s="307"/>
      <c r="AC534" s="307"/>
      <c r="AD534" s="307"/>
      <c r="AE534" s="307"/>
      <c r="AF534" s="307"/>
      <c r="AG534" s="307"/>
      <c r="AH534" s="307"/>
      <c r="AI534" s="307"/>
      <c r="AJ534" s="307"/>
      <c r="AK534" s="307"/>
      <c r="AL534" s="307"/>
      <c r="AM534" s="307"/>
      <c r="AN534" s="307"/>
      <c r="AO534" s="307"/>
      <c r="AP534" s="307"/>
      <c r="AQ534" s="307"/>
      <c r="AR534" s="307"/>
      <c r="AS534" s="307"/>
      <c r="AT534" s="307"/>
      <c r="AU534" s="307"/>
      <c r="AV534" s="307"/>
      <c r="AW534" s="307"/>
      <c r="AX534" s="307"/>
      <c r="AY534" s="307"/>
      <c r="AZ534" s="307"/>
      <c r="BA534" s="307"/>
      <c r="BB534" s="307"/>
      <c r="BC534" s="307"/>
      <c r="BD534" s="307"/>
      <c r="BE534" s="307"/>
      <c r="BF534" s="307"/>
      <c r="BG534" s="307"/>
      <c r="BH534" s="307"/>
      <c r="BI534" s="307"/>
      <c r="BJ534" s="307"/>
      <c r="BK534" s="307"/>
      <c r="BL534" s="307"/>
      <c r="BM534" s="307"/>
      <c r="BN534" s="307"/>
      <c r="BO534" s="307"/>
      <c r="BP534" s="307"/>
      <c r="BQ534" s="307"/>
      <c r="BR534" s="307"/>
      <c r="BS534" s="307"/>
      <c r="BT534" s="307"/>
      <c r="BU534" s="307"/>
      <c r="BV534" s="307"/>
      <c r="BW534" s="307"/>
      <c r="BX534" s="307"/>
      <c r="BY534" s="307"/>
      <c r="BZ534" s="307"/>
      <c r="CA534" s="307"/>
      <c r="CB534" s="307"/>
      <c r="CC534" s="307"/>
      <c r="CD534" s="307"/>
      <c r="CE534" s="307"/>
      <c r="CF534" s="307"/>
      <c r="CG534" s="307"/>
      <c r="CH534" s="307"/>
      <c r="CI534" s="307"/>
      <c r="CJ534" s="307"/>
      <c r="CK534" s="307"/>
      <c r="CL534" s="307"/>
      <c r="CM534" s="307"/>
    </row>
    <row r="535" spans="1:91" s="308" customFormat="1" ht="13.8" x14ac:dyDescent="0.3">
      <c r="A535" s="567" t="s">
        <v>52</v>
      </c>
      <c r="B535" s="207" t="s">
        <v>496</v>
      </c>
      <c r="C535" s="300"/>
      <c r="D535" s="300"/>
      <c r="E535" s="208" t="s">
        <v>54</v>
      </c>
      <c r="F535" s="313"/>
      <c r="G535" s="313" t="s">
        <v>42</v>
      </c>
      <c r="H535" s="313"/>
      <c r="I535" s="314"/>
      <c r="J535" s="313" t="s">
        <v>7025</v>
      </c>
      <c r="K535" s="314" t="s">
        <v>42</v>
      </c>
      <c r="L535" s="315"/>
      <c r="M535" s="313"/>
      <c r="N535" s="301">
        <v>236340</v>
      </c>
      <c r="O535" s="315">
        <v>40</v>
      </c>
      <c r="P535" s="304">
        <v>2</v>
      </c>
      <c r="Q535" s="304">
        <v>1</v>
      </c>
      <c r="R535" s="538">
        <v>102899</v>
      </c>
      <c r="S535" s="207" t="s">
        <v>18</v>
      </c>
      <c r="T535" s="301"/>
      <c r="U535" s="305"/>
      <c r="V535" s="629" t="str">
        <f>Tabelle2255356[[#This Row],[FOPPE Art.-Nr.]]</f>
        <v>12133340S1</v>
      </c>
      <c r="W535" s="630"/>
      <c r="X535" s="307"/>
      <c r="Y535" s="307"/>
      <c r="Z535" s="307"/>
      <c r="AA535" s="307"/>
      <c r="AB535" s="307"/>
      <c r="AC535" s="307"/>
      <c r="AD535" s="307"/>
      <c r="AE535" s="307"/>
      <c r="AF535" s="307"/>
      <c r="AG535" s="307"/>
      <c r="AH535" s="307"/>
      <c r="AI535" s="307"/>
      <c r="AJ535" s="307"/>
      <c r="AK535" s="307"/>
      <c r="AL535" s="307"/>
      <c r="AM535" s="307"/>
      <c r="AN535" s="307"/>
      <c r="AO535" s="307"/>
      <c r="AP535" s="307"/>
      <c r="AQ535" s="307"/>
      <c r="AR535" s="307"/>
      <c r="AS535" s="307"/>
      <c r="AT535" s="307"/>
      <c r="AU535" s="307"/>
      <c r="AV535" s="307"/>
      <c r="AW535" s="307"/>
      <c r="AX535" s="307"/>
      <c r="AY535" s="307"/>
      <c r="AZ535" s="307"/>
      <c r="BA535" s="307"/>
      <c r="BB535" s="307"/>
      <c r="BC535" s="307"/>
      <c r="BD535" s="307"/>
      <c r="BE535" s="307"/>
      <c r="BF535" s="307"/>
      <c r="BG535" s="307"/>
      <c r="BH535" s="307"/>
      <c r="BI535" s="307"/>
      <c r="BJ535" s="307"/>
      <c r="BK535" s="307"/>
      <c r="BL535" s="307"/>
      <c r="BM535" s="307"/>
      <c r="BN535" s="307"/>
      <c r="BO535" s="307"/>
      <c r="BP535" s="307"/>
      <c r="BQ535" s="307"/>
      <c r="BR535" s="307"/>
      <c r="BS535" s="307"/>
      <c r="BT535" s="307"/>
      <c r="BU535" s="307"/>
      <c r="BV535" s="307"/>
      <c r="BW535" s="307"/>
      <c r="BX535" s="307"/>
      <c r="BY535" s="307"/>
      <c r="BZ535" s="307"/>
      <c r="CA535" s="307"/>
      <c r="CB535" s="307"/>
      <c r="CC535" s="307"/>
      <c r="CD535" s="307"/>
      <c r="CE535" s="307"/>
      <c r="CF535" s="307"/>
      <c r="CG535" s="307"/>
      <c r="CH535" s="307"/>
      <c r="CI535" s="307"/>
      <c r="CJ535" s="307"/>
      <c r="CK535" s="307"/>
      <c r="CL535" s="307"/>
      <c r="CM535" s="307"/>
    </row>
    <row r="536" spans="1:91" s="308" customFormat="1" ht="13.8" x14ac:dyDescent="0.3">
      <c r="A536" s="567" t="s">
        <v>52</v>
      </c>
      <c r="B536" s="207" t="s">
        <v>497</v>
      </c>
      <c r="C536" s="300"/>
      <c r="D536" s="300"/>
      <c r="E536" s="208" t="s">
        <v>54</v>
      </c>
      <c r="F536" s="313"/>
      <c r="G536" s="313" t="s">
        <v>42</v>
      </c>
      <c r="H536" s="313"/>
      <c r="I536" s="314"/>
      <c r="J536" s="313" t="s">
        <v>7025</v>
      </c>
      <c r="K536" s="314" t="s">
        <v>42</v>
      </c>
      <c r="L536" s="315"/>
      <c r="M536" s="313"/>
      <c r="N536" s="301">
        <v>236340</v>
      </c>
      <c r="O536" s="315">
        <v>40</v>
      </c>
      <c r="P536" s="304">
        <v>2</v>
      </c>
      <c r="Q536" s="304">
        <v>10</v>
      </c>
      <c r="R536" s="538">
        <v>120585</v>
      </c>
      <c r="S536" s="207" t="s">
        <v>11</v>
      </c>
      <c r="T536" s="301"/>
      <c r="U536" s="305"/>
      <c r="V536" s="629" t="str">
        <f>Tabelle2255356[[#This Row],[FOPPE Art.-Nr.]]</f>
        <v>12133340S10</v>
      </c>
      <c r="W536" s="630"/>
      <c r="X536" s="307"/>
      <c r="Y536" s="307"/>
      <c r="Z536" s="307"/>
      <c r="AA536" s="307"/>
      <c r="AB536" s="307"/>
      <c r="AC536" s="307"/>
      <c r="AD536" s="307"/>
      <c r="AE536" s="307"/>
      <c r="AF536" s="307"/>
      <c r="AG536" s="307"/>
      <c r="AH536" s="307"/>
      <c r="AI536" s="307"/>
      <c r="AJ536" s="307"/>
      <c r="AK536" s="307"/>
      <c r="AL536" s="307"/>
      <c r="AM536" s="307"/>
      <c r="AN536" s="307"/>
      <c r="AO536" s="307"/>
      <c r="AP536" s="307"/>
      <c r="AQ536" s="307"/>
      <c r="AR536" s="307"/>
      <c r="AS536" s="307"/>
      <c r="AT536" s="307"/>
      <c r="AU536" s="307"/>
      <c r="AV536" s="307"/>
      <c r="AW536" s="307"/>
      <c r="AX536" s="307"/>
      <c r="AY536" s="307"/>
      <c r="AZ536" s="307"/>
      <c r="BA536" s="307"/>
      <c r="BB536" s="307"/>
      <c r="BC536" s="307"/>
      <c r="BD536" s="307"/>
      <c r="BE536" s="307"/>
      <c r="BF536" s="307"/>
      <c r="BG536" s="307"/>
      <c r="BH536" s="307"/>
      <c r="BI536" s="307"/>
      <c r="BJ536" s="307"/>
      <c r="BK536" s="307"/>
      <c r="BL536" s="307"/>
      <c r="BM536" s="307"/>
      <c r="BN536" s="307"/>
      <c r="BO536" s="307"/>
      <c r="BP536" s="307"/>
      <c r="BQ536" s="307"/>
      <c r="BR536" s="307"/>
      <c r="BS536" s="307"/>
      <c r="BT536" s="307"/>
      <c r="BU536" s="307"/>
      <c r="BV536" s="307"/>
      <c r="BW536" s="307"/>
      <c r="BX536" s="307"/>
      <c r="BY536" s="307"/>
      <c r="BZ536" s="307"/>
      <c r="CA536" s="307"/>
      <c r="CB536" s="307"/>
      <c r="CC536" s="307"/>
      <c r="CD536" s="307"/>
      <c r="CE536" s="307"/>
      <c r="CF536" s="307"/>
      <c r="CG536" s="307"/>
      <c r="CH536" s="307"/>
      <c r="CI536" s="307"/>
      <c r="CJ536" s="307"/>
      <c r="CK536" s="307"/>
      <c r="CL536" s="307"/>
      <c r="CM536" s="307"/>
    </row>
    <row r="537" spans="1:91" s="308" customFormat="1" ht="13.8" x14ac:dyDescent="0.3">
      <c r="A537" s="567" t="s">
        <v>52</v>
      </c>
      <c r="B537" s="207" t="s">
        <v>498</v>
      </c>
      <c r="C537" s="300"/>
      <c r="D537" s="300"/>
      <c r="E537" s="208" t="s">
        <v>54</v>
      </c>
      <c r="F537" s="313"/>
      <c r="G537" s="313" t="s">
        <v>42</v>
      </c>
      <c r="H537" s="313"/>
      <c r="I537" s="314"/>
      <c r="J537" s="313" t="s">
        <v>7025</v>
      </c>
      <c r="K537" s="314" t="s">
        <v>42</v>
      </c>
      <c r="L537" s="315"/>
      <c r="M537" s="313"/>
      <c r="N537" s="301">
        <v>236341</v>
      </c>
      <c r="O537" s="315">
        <v>40</v>
      </c>
      <c r="P537" s="304">
        <v>50</v>
      </c>
      <c r="Q537" s="304">
        <v>1</v>
      </c>
      <c r="R537" s="538">
        <v>102899</v>
      </c>
      <c r="S537" s="207" t="s">
        <v>18</v>
      </c>
      <c r="T537" s="301"/>
      <c r="U537" s="305"/>
      <c r="V537" s="629" t="str">
        <f>Tabelle2255356[[#This Row],[FOPPE Art.-Nr.]]</f>
        <v>12133341S1</v>
      </c>
      <c r="W537" s="630"/>
      <c r="X537" s="307"/>
      <c r="Y537" s="307"/>
      <c r="Z537" s="307"/>
      <c r="AA537" s="307"/>
      <c r="AB537" s="307"/>
      <c r="AC537" s="307"/>
      <c r="AD537" s="307"/>
      <c r="AE537" s="307"/>
      <c r="AF537" s="307"/>
      <c r="AG537" s="307"/>
      <c r="AH537" s="307"/>
      <c r="AI537" s="307"/>
      <c r="AJ537" s="307"/>
      <c r="AK537" s="307"/>
      <c r="AL537" s="307"/>
      <c r="AM537" s="307"/>
      <c r="AN537" s="307"/>
      <c r="AO537" s="307"/>
      <c r="AP537" s="307"/>
      <c r="AQ537" s="307"/>
      <c r="AR537" s="307"/>
      <c r="AS537" s="307"/>
      <c r="AT537" s="307"/>
      <c r="AU537" s="307"/>
      <c r="AV537" s="307"/>
      <c r="AW537" s="307"/>
      <c r="AX537" s="307"/>
      <c r="AY537" s="307"/>
      <c r="AZ537" s="307"/>
      <c r="BA537" s="307"/>
      <c r="BB537" s="307"/>
      <c r="BC537" s="307"/>
      <c r="BD537" s="307"/>
      <c r="BE537" s="307"/>
      <c r="BF537" s="307"/>
      <c r="BG537" s="307"/>
      <c r="BH537" s="307"/>
      <c r="BI537" s="307"/>
      <c r="BJ537" s="307"/>
      <c r="BK537" s="307"/>
      <c r="BL537" s="307"/>
      <c r="BM537" s="307"/>
      <c r="BN537" s="307"/>
      <c r="BO537" s="307"/>
      <c r="BP537" s="307"/>
      <c r="BQ537" s="307"/>
      <c r="BR537" s="307"/>
      <c r="BS537" s="307"/>
      <c r="BT537" s="307"/>
      <c r="BU537" s="307"/>
      <c r="BV537" s="307"/>
      <c r="BW537" s="307"/>
      <c r="BX537" s="307"/>
      <c r="BY537" s="307"/>
      <c r="BZ537" s="307"/>
      <c r="CA537" s="307"/>
      <c r="CB537" s="307"/>
      <c r="CC537" s="307"/>
      <c r="CD537" s="307"/>
      <c r="CE537" s="307"/>
      <c r="CF537" s="307"/>
      <c r="CG537" s="307"/>
      <c r="CH537" s="307"/>
      <c r="CI537" s="307"/>
      <c r="CJ537" s="307"/>
      <c r="CK537" s="307"/>
      <c r="CL537" s="307"/>
      <c r="CM537" s="307"/>
    </row>
    <row r="538" spans="1:91" s="308" customFormat="1" ht="13.8" x14ac:dyDescent="0.3">
      <c r="A538" s="567" t="s">
        <v>52</v>
      </c>
      <c r="B538" s="207" t="s">
        <v>499</v>
      </c>
      <c r="C538" s="300"/>
      <c r="D538" s="300"/>
      <c r="E538" s="208" t="s">
        <v>54</v>
      </c>
      <c r="F538" s="313"/>
      <c r="G538" s="313" t="s">
        <v>42</v>
      </c>
      <c r="H538" s="313"/>
      <c r="I538" s="314"/>
      <c r="J538" s="313" t="s">
        <v>7025</v>
      </c>
      <c r="K538" s="314" t="s">
        <v>42</v>
      </c>
      <c r="L538" s="315"/>
      <c r="M538" s="313"/>
      <c r="N538" s="301">
        <v>236341</v>
      </c>
      <c r="O538" s="315">
        <v>40</v>
      </c>
      <c r="P538" s="304">
        <v>50</v>
      </c>
      <c r="Q538" s="304">
        <v>10</v>
      </c>
      <c r="R538" s="538">
        <v>120585</v>
      </c>
      <c r="S538" s="207" t="s">
        <v>11</v>
      </c>
      <c r="T538" s="301"/>
      <c r="U538" s="305"/>
      <c r="V538" s="629" t="str">
        <f>Tabelle2255356[[#This Row],[FOPPE Art.-Nr.]]</f>
        <v>12133341S10</v>
      </c>
      <c r="W538" s="630"/>
      <c r="X538" s="307"/>
      <c r="Y538" s="307"/>
      <c r="Z538" s="307"/>
      <c r="AA538" s="307"/>
      <c r="AB538" s="307"/>
      <c r="AC538" s="307"/>
      <c r="AD538" s="307"/>
      <c r="AE538" s="307"/>
      <c r="AF538" s="307"/>
      <c r="AG538" s="307"/>
      <c r="AH538" s="307"/>
      <c r="AI538" s="307"/>
      <c r="AJ538" s="307"/>
      <c r="AK538" s="307"/>
      <c r="AL538" s="307"/>
      <c r="AM538" s="307"/>
      <c r="AN538" s="307"/>
      <c r="AO538" s="307"/>
      <c r="AP538" s="307"/>
      <c r="AQ538" s="307"/>
      <c r="AR538" s="307"/>
      <c r="AS538" s="307"/>
      <c r="AT538" s="307"/>
      <c r="AU538" s="307"/>
      <c r="AV538" s="307"/>
      <c r="AW538" s="307"/>
      <c r="AX538" s="307"/>
      <c r="AY538" s="307"/>
      <c r="AZ538" s="307"/>
      <c r="BA538" s="307"/>
      <c r="BB538" s="307"/>
      <c r="BC538" s="307"/>
      <c r="BD538" s="307"/>
      <c r="BE538" s="307"/>
      <c r="BF538" s="307"/>
      <c r="BG538" s="307"/>
      <c r="BH538" s="307"/>
      <c r="BI538" s="307"/>
      <c r="BJ538" s="307"/>
      <c r="BK538" s="307"/>
      <c r="BL538" s="307"/>
      <c r="BM538" s="307"/>
      <c r="BN538" s="307"/>
      <c r="BO538" s="307"/>
      <c r="BP538" s="307"/>
      <c r="BQ538" s="307"/>
      <c r="BR538" s="307"/>
      <c r="BS538" s="307"/>
      <c r="BT538" s="307"/>
      <c r="BU538" s="307"/>
      <c r="BV538" s="307"/>
      <c r="BW538" s="307"/>
      <c r="BX538" s="307"/>
      <c r="BY538" s="307"/>
      <c r="BZ538" s="307"/>
      <c r="CA538" s="307"/>
      <c r="CB538" s="307"/>
      <c r="CC538" s="307"/>
      <c r="CD538" s="307"/>
      <c r="CE538" s="307"/>
      <c r="CF538" s="307"/>
      <c r="CG538" s="307"/>
      <c r="CH538" s="307"/>
      <c r="CI538" s="307"/>
      <c r="CJ538" s="307"/>
      <c r="CK538" s="307"/>
      <c r="CL538" s="307"/>
      <c r="CM538" s="307"/>
    </row>
    <row r="539" spans="1:91" s="308" customFormat="1" ht="13.8" x14ac:dyDescent="0.3">
      <c r="A539" s="567" t="s">
        <v>52</v>
      </c>
      <c r="B539" s="207" t="s">
        <v>500</v>
      </c>
      <c r="C539" s="300"/>
      <c r="D539" s="300"/>
      <c r="E539" s="208" t="s">
        <v>54</v>
      </c>
      <c r="F539" s="313"/>
      <c r="G539" s="313" t="s">
        <v>42</v>
      </c>
      <c r="H539" s="313"/>
      <c r="I539" s="314"/>
      <c r="J539" s="313" t="s">
        <v>7025</v>
      </c>
      <c r="K539" s="314" t="s">
        <v>42</v>
      </c>
      <c r="L539" s="315"/>
      <c r="M539" s="313"/>
      <c r="N539" s="301">
        <v>236342</v>
      </c>
      <c r="O539" s="315">
        <v>21</v>
      </c>
      <c r="P539" s="304">
        <v>2</v>
      </c>
      <c r="Q539" s="304">
        <v>1</v>
      </c>
      <c r="R539" s="538">
        <v>102900</v>
      </c>
      <c r="S539" s="207" t="s">
        <v>18</v>
      </c>
      <c r="T539" s="301"/>
      <c r="U539" s="305"/>
      <c r="V539" s="629" t="str">
        <f>Tabelle2255356[[#This Row],[FOPPE Art.-Nr.]]</f>
        <v>12133342S1</v>
      </c>
      <c r="W539" s="630"/>
      <c r="X539" s="307"/>
      <c r="Y539" s="307"/>
      <c r="Z539" s="307"/>
      <c r="AA539" s="307"/>
      <c r="AB539" s="307"/>
      <c r="AC539" s="307"/>
      <c r="AD539" s="307"/>
      <c r="AE539" s="307"/>
      <c r="AF539" s="307"/>
      <c r="AG539" s="307"/>
      <c r="AH539" s="307"/>
      <c r="AI539" s="307"/>
      <c r="AJ539" s="307"/>
      <c r="AK539" s="307"/>
      <c r="AL539" s="307"/>
      <c r="AM539" s="307"/>
      <c r="AN539" s="307"/>
      <c r="AO539" s="307"/>
      <c r="AP539" s="307"/>
      <c r="AQ539" s="307"/>
      <c r="AR539" s="307"/>
      <c r="AS539" s="307"/>
      <c r="AT539" s="307"/>
      <c r="AU539" s="307"/>
      <c r="AV539" s="307"/>
      <c r="AW539" s="307"/>
      <c r="AX539" s="307"/>
      <c r="AY539" s="307"/>
      <c r="AZ539" s="307"/>
      <c r="BA539" s="307"/>
      <c r="BB539" s="307"/>
      <c r="BC539" s="307"/>
      <c r="BD539" s="307"/>
      <c r="BE539" s="307"/>
      <c r="BF539" s="307"/>
      <c r="BG539" s="307"/>
      <c r="BH539" s="307"/>
      <c r="BI539" s="307"/>
      <c r="BJ539" s="307"/>
      <c r="BK539" s="307"/>
      <c r="BL539" s="307"/>
      <c r="BM539" s="307"/>
      <c r="BN539" s="307"/>
      <c r="BO539" s="307"/>
      <c r="BP539" s="307"/>
      <c r="BQ539" s="307"/>
      <c r="BR539" s="307"/>
      <c r="BS539" s="307"/>
      <c r="BT539" s="307"/>
      <c r="BU539" s="307"/>
      <c r="BV539" s="307"/>
      <c r="BW539" s="307"/>
      <c r="BX539" s="307"/>
      <c r="BY539" s="307"/>
      <c r="BZ539" s="307"/>
      <c r="CA539" s="307"/>
      <c r="CB539" s="307"/>
      <c r="CC539" s="307"/>
      <c r="CD539" s="307"/>
      <c r="CE539" s="307"/>
      <c r="CF539" s="307"/>
      <c r="CG539" s="307"/>
      <c r="CH539" s="307"/>
      <c r="CI539" s="307"/>
      <c r="CJ539" s="307"/>
      <c r="CK539" s="307"/>
      <c r="CL539" s="307"/>
      <c r="CM539" s="307"/>
    </row>
    <row r="540" spans="1:91" s="308" customFormat="1" ht="13.8" x14ac:dyDescent="0.3">
      <c r="A540" s="567" t="s">
        <v>52</v>
      </c>
      <c r="B540" s="207" t="s">
        <v>501</v>
      </c>
      <c r="C540" s="300"/>
      <c r="D540" s="300"/>
      <c r="E540" s="208" t="s">
        <v>54</v>
      </c>
      <c r="F540" s="313"/>
      <c r="G540" s="313" t="s">
        <v>42</v>
      </c>
      <c r="H540" s="313"/>
      <c r="I540" s="314"/>
      <c r="J540" s="313" t="s">
        <v>7025</v>
      </c>
      <c r="K540" s="314" t="s">
        <v>42</v>
      </c>
      <c r="L540" s="315"/>
      <c r="M540" s="313"/>
      <c r="N540" s="301">
        <v>236342</v>
      </c>
      <c r="O540" s="315">
        <v>21</v>
      </c>
      <c r="P540" s="304">
        <v>2</v>
      </c>
      <c r="Q540" s="304">
        <v>10</v>
      </c>
      <c r="R540" s="538">
        <v>120589</v>
      </c>
      <c r="S540" s="207" t="s">
        <v>18</v>
      </c>
      <c r="T540" s="301"/>
      <c r="U540" s="305"/>
      <c r="V540" s="629" t="str">
        <f>Tabelle2255356[[#This Row],[FOPPE Art.-Nr.]]</f>
        <v>12133342S10</v>
      </c>
      <c r="W540" s="630"/>
      <c r="X540" s="307"/>
      <c r="Y540" s="307"/>
      <c r="Z540" s="307"/>
      <c r="AA540" s="307"/>
      <c r="AB540" s="307"/>
      <c r="AC540" s="307"/>
      <c r="AD540" s="307"/>
      <c r="AE540" s="307"/>
      <c r="AF540" s="307"/>
      <c r="AG540" s="307"/>
      <c r="AH540" s="307"/>
      <c r="AI540" s="307"/>
      <c r="AJ540" s="307"/>
      <c r="AK540" s="307"/>
      <c r="AL540" s="307"/>
      <c r="AM540" s="307"/>
      <c r="AN540" s="307"/>
      <c r="AO540" s="307"/>
      <c r="AP540" s="307"/>
      <c r="AQ540" s="307"/>
      <c r="AR540" s="307"/>
      <c r="AS540" s="307"/>
      <c r="AT540" s="307"/>
      <c r="AU540" s="307"/>
      <c r="AV540" s="307"/>
      <c r="AW540" s="307"/>
      <c r="AX540" s="307"/>
      <c r="AY540" s="307"/>
      <c r="AZ540" s="307"/>
      <c r="BA540" s="307"/>
      <c r="BB540" s="307"/>
      <c r="BC540" s="307"/>
      <c r="BD540" s="307"/>
      <c r="BE540" s="307"/>
      <c r="BF540" s="307"/>
      <c r="BG540" s="307"/>
      <c r="BH540" s="307"/>
      <c r="BI540" s="307"/>
      <c r="BJ540" s="307"/>
      <c r="BK540" s="307"/>
      <c r="BL540" s="307"/>
      <c r="BM540" s="307"/>
      <c r="BN540" s="307"/>
      <c r="BO540" s="307"/>
      <c r="BP540" s="307"/>
      <c r="BQ540" s="307"/>
      <c r="BR540" s="307"/>
      <c r="BS540" s="307"/>
      <c r="BT540" s="307"/>
      <c r="BU540" s="307"/>
      <c r="BV540" s="307"/>
      <c r="BW540" s="307"/>
      <c r="BX540" s="307"/>
      <c r="BY540" s="307"/>
      <c r="BZ540" s="307"/>
      <c r="CA540" s="307"/>
      <c r="CB540" s="307"/>
      <c r="CC540" s="307"/>
      <c r="CD540" s="307"/>
      <c r="CE540" s="307"/>
      <c r="CF540" s="307"/>
      <c r="CG540" s="307"/>
      <c r="CH540" s="307"/>
      <c r="CI540" s="307"/>
      <c r="CJ540" s="307"/>
      <c r="CK540" s="307"/>
      <c r="CL540" s="307"/>
      <c r="CM540" s="307"/>
    </row>
    <row r="541" spans="1:91" s="308" customFormat="1" ht="13.8" x14ac:dyDescent="0.3">
      <c r="A541" s="567" t="s">
        <v>52</v>
      </c>
      <c r="B541" s="207" t="s">
        <v>502</v>
      </c>
      <c r="C541" s="300"/>
      <c r="D541" s="300"/>
      <c r="E541" s="208" t="s">
        <v>54</v>
      </c>
      <c r="F541" s="313"/>
      <c r="G541" s="313" t="s">
        <v>42</v>
      </c>
      <c r="H541" s="313"/>
      <c r="I541" s="314"/>
      <c r="J541" s="313" t="s">
        <v>7025</v>
      </c>
      <c r="K541" s="314" t="s">
        <v>42</v>
      </c>
      <c r="L541" s="315"/>
      <c r="M541" s="313"/>
      <c r="N541" s="301">
        <v>236343</v>
      </c>
      <c r="O541" s="315">
        <v>21</v>
      </c>
      <c r="P541" s="304">
        <v>50</v>
      </c>
      <c r="Q541" s="304">
        <v>1</v>
      </c>
      <c r="R541" s="538">
        <v>102900</v>
      </c>
      <c r="S541" s="207" t="s">
        <v>18</v>
      </c>
      <c r="T541" s="301"/>
      <c r="U541" s="305"/>
      <c r="V541" s="629" t="str">
        <f>Tabelle2255356[[#This Row],[FOPPE Art.-Nr.]]</f>
        <v>12133343S1</v>
      </c>
      <c r="W541" s="630"/>
      <c r="X541" s="307"/>
      <c r="Y541" s="307"/>
      <c r="Z541" s="307"/>
      <c r="AA541" s="307"/>
      <c r="AB541" s="307"/>
      <c r="AC541" s="307"/>
      <c r="AD541" s="307"/>
      <c r="AE541" s="307"/>
      <c r="AF541" s="307"/>
      <c r="AG541" s="307"/>
      <c r="AH541" s="307"/>
      <c r="AI541" s="307"/>
      <c r="AJ541" s="307"/>
      <c r="AK541" s="307"/>
      <c r="AL541" s="307"/>
      <c r="AM541" s="307"/>
      <c r="AN541" s="307"/>
      <c r="AO541" s="307"/>
      <c r="AP541" s="307"/>
      <c r="AQ541" s="307"/>
      <c r="AR541" s="307"/>
      <c r="AS541" s="307"/>
      <c r="AT541" s="307"/>
      <c r="AU541" s="307"/>
      <c r="AV541" s="307"/>
      <c r="AW541" s="307"/>
      <c r="AX541" s="307"/>
      <c r="AY541" s="307"/>
      <c r="AZ541" s="307"/>
      <c r="BA541" s="307"/>
      <c r="BB541" s="307"/>
      <c r="BC541" s="307"/>
      <c r="BD541" s="307"/>
      <c r="BE541" s="307"/>
      <c r="BF541" s="307"/>
      <c r="BG541" s="307"/>
      <c r="BH541" s="307"/>
      <c r="BI541" s="307"/>
      <c r="BJ541" s="307"/>
      <c r="BK541" s="307"/>
      <c r="BL541" s="307"/>
      <c r="BM541" s="307"/>
      <c r="BN541" s="307"/>
      <c r="BO541" s="307"/>
      <c r="BP541" s="307"/>
      <c r="BQ541" s="307"/>
      <c r="BR541" s="307"/>
      <c r="BS541" s="307"/>
      <c r="BT541" s="307"/>
      <c r="BU541" s="307"/>
      <c r="BV541" s="307"/>
      <c r="BW541" s="307"/>
      <c r="BX541" s="307"/>
      <c r="BY541" s="307"/>
      <c r="BZ541" s="307"/>
      <c r="CA541" s="307"/>
      <c r="CB541" s="307"/>
      <c r="CC541" s="307"/>
      <c r="CD541" s="307"/>
      <c r="CE541" s="307"/>
      <c r="CF541" s="307"/>
      <c r="CG541" s="307"/>
      <c r="CH541" s="307"/>
      <c r="CI541" s="307"/>
      <c r="CJ541" s="307"/>
      <c r="CK541" s="307"/>
      <c r="CL541" s="307"/>
      <c r="CM541" s="307"/>
    </row>
    <row r="542" spans="1:91" s="308" customFormat="1" ht="13.8" x14ac:dyDescent="0.3">
      <c r="A542" s="567" t="s">
        <v>52</v>
      </c>
      <c r="B542" s="207" t="s">
        <v>503</v>
      </c>
      <c r="C542" s="300"/>
      <c r="D542" s="300"/>
      <c r="E542" s="208" t="s">
        <v>54</v>
      </c>
      <c r="F542" s="313"/>
      <c r="G542" s="313" t="s">
        <v>42</v>
      </c>
      <c r="H542" s="313"/>
      <c r="I542" s="314"/>
      <c r="J542" s="313" t="s">
        <v>7025</v>
      </c>
      <c r="K542" s="314" t="s">
        <v>42</v>
      </c>
      <c r="L542" s="315"/>
      <c r="M542" s="313"/>
      <c r="N542" s="301">
        <v>236344</v>
      </c>
      <c r="O542" s="315">
        <v>41</v>
      </c>
      <c r="P542" s="304">
        <v>2</v>
      </c>
      <c r="Q542" s="304">
        <v>1</v>
      </c>
      <c r="R542" s="538">
        <v>102901</v>
      </c>
      <c r="S542" s="207" t="s">
        <v>18</v>
      </c>
      <c r="T542" s="301"/>
      <c r="U542" s="305"/>
      <c r="V542" s="629" t="str">
        <f>Tabelle2255356[[#This Row],[FOPPE Art.-Nr.]]</f>
        <v>12133344S1</v>
      </c>
      <c r="W542" s="630"/>
      <c r="X542" s="307"/>
      <c r="Y542" s="307"/>
      <c r="Z542" s="307"/>
      <c r="AA542" s="307"/>
      <c r="AB542" s="307"/>
      <c r="AC542" s="307"/>
      <c r="AD542" s="307"/>
      <c r="AE542" s="307"/>
      <c r="AF542" s="307"/>
      <c r="AG542" s="307"/>
      <c r="AH542" s="307"/>
      <c r="AI542" s="307"/>
      <c r="AJ542" s="307"/>
      <c r="AK542" s="307"/>
      <c r="AL542" s="307"/>
      <c r="AM542" s="307"/>
      <c r="AN542" s="307"/>
      <c r="AO542" s="307"/>
      <c r="AP542" s="307"/>
      <c r="AQ542" s="307"/>
      <c r="AR542" s="307"/>
      <c r="AS542" s="307"/>
      <c r="AT542" s="307"/>
      <c r="AU542" s="307"/>
      <c r="AV542" s="307"/>
      <c r="AW542" s="307"/>
      <c r="AX542" s="307"/>
      <c r="AY542" s="307"/>
      <c r="AZ542" s="307"/>
      <c r="BA542" s="307"/>
      <c r="BB542" s="307"/>
      <c r="BC542" s="307"/>
      <c r="BD542" s="307"/>
      <c r="BE542" s="307"/>
      <c r="BF542" s="307"/>
      <c r="BG542" s="307"/>
      <c r="BH542" s="307"/>
      <c r="BI542" s="307"/>
      <c r="BJ542" s="307"/>
      <c r="BK542" s="307"/>
      <c r="BL542" s="307"/>
      <c r="BM542" s="307"/>
      <c r="BN542" s="307"/>
      <c r="BO542" s="307"/>
      <c r="BP542" s="307"/>
      <c r="BQ542" s="307"/>
      <c r="BR542" s="307"/>
      <c r="BS542" s="307"/>
      <c r="BT542" s="307"/>
      <c r="BU542" s="307"/>
      <c r="BV542" s="307"/>
      <c r="BW542" s="307"/>
      <c r="BX542" s="307"/>
      <c r="BY542" s="307"/>
      <c r="BZ542" s="307"/>
      <c r="CA542" s="307"/>
      <c r="CB542" s="307"/>
      <c r="CC542" s="307"/>
      <c r="CD542" s="307"/>
      <c r="CE542" s="307"/>
      <c r="CF542" s="307"/>
      <c r="CG542" s="307"/>
      <c r="CH542" s="307"/>
      <c r="CI542" s="307"/>
      <c r="CJ542" s="307"/>
      <c r="CK542" s="307"/>
      <c r="CL542" s="307"/>
      <c r="CM542" s="307"/>
    </row>
    <row r="543" spans="1:91" s="308" customFormat="1" ht="13.8" x14ac:dyDescent="0.3">
      <c r="A543" s="567" t="s">
        <v>52</v>
      </c>
      <c r="B543" s="207">
        <v>1213334510</v>
      </c>
      <c r="C543" s="300"/>
      <c r="D543" s="300"/>
      <c r="E543" s="208" t="s">
        <v>54</v>
      </c>
      <c r="F543" s="313"/>
      <c r="G543" s="313" t="s">
        <v>42</v>
      </c>
      <c r="H543" s="313"/>
      <c r="I543" s="314"/>
      <c r="J543" s="313" t="s">
        <v>7025</v>
      </c>
      <c r="K543" s="314" t="s">
        <v>42</v>
      </c>
      <c r="L543" s="315"/>
      <c r="M543" s="313"/>
      <c r="N543" s="301">
        <v>236345</v>
      </c>
      <c r="O543" s="315">
        <v>41</v>
      </c>
      <c r="P543" s="304">
        <v>1</v>
      </c>
      <c r="Q543" s="304">
        <v>10</v>
      </c>
      <c r="R543" s="538">
        <v>120590</v>
      </c>
      <c r="S543" s="207" t="s">
        <v>11</v>
      </c>
      <c r="T543" s="301"/>
      <c r="U543" s="305"/>
      <c r="V543" s="629">
        <f>Tabelle2255356[[#This Row],[FOPPE Art.-Nr.]]</f>
        <v>1213334510</v>
      </c>
      <c r="W543" s="630"/>
      <c r="X543" s="307"/>
      <c r="Y543" s="307"/>
      <c r="Z543" s="307"/>
      <c r="AA543" s="307"/>
      <c r="AB543" s="307"/>
      <c r="AC543" s="307"/>
      <c r="AD543" s="307"/>
      <c r="AE543" s="307"/>
      <c r="AF543" s="307"/>
      <c r="AG543" s="307"/>
      <c r="AH543" s="307"/>
      <c r="AI543" s="307"/>
      <c r="AJ543" s="307"/>
      <c r="AK543" s="307"/>
      <c r="AL543" s="307"/>
      <c r="AM543" s="307"/>
      <c r="AN543" s="307"/>
      <c r="AO543" s="307"/>
      <c r="AP543" s="307"/>
      <c r="AQ543" s="307"/>
      <c r="AR543" s="307"/>
      <c r="AS543" s="307"/>
      <c r="AT543" s="307"/>
      <c r="AU543" s="307"/>
      <c r="AV543" s="307"/>
      <c r="AW543" s="307"/>
      <c r="AX543" s="307"/>
      <c r="AY543" s="307"/>
      <c r="AZ543" s="307"/>
      <c r="BA543" s="307"/>
      <c r="BB543" s="307"/>
      <c r="BC543" s="307"/>
      <c r="BD543" s="307"/>
      <c r="BE543" s="307"/>
      <c r="BF543" s="307"/>
      <c r="BG543" s="307"/>
      <c r="BH543" s="307"/>
      <c r="BI543" s="307"/>
      <c r="BJ543" s="307"/>
      <c r="BK543" s="307"/>
      <c r="BL543" s="307"/>
      <c r="BM543" s="307"/>
      <c r="BN543" s="307"/>
      <c r="BO543" s="307"/>
      <c r="BP543" s="307"/>
      <c r="BQ543" s="307"/>
      <c r="BR543" s="307"/>
      <c r="BS543" s="307"/>
      <c r="BT543" s="307"/>
      <c r="BU543" s="307"/>
      <c r="BV543" s="307"/>
      <c r="BW543" s="307"/>
      <c r="BX543" s="307"/>
      <c r="BY543" s="307"/>
      <c r="BZ543" s="307"/>
      <c r="CA543" s="307"/>
      <c r="CB543" s="307"/>
      <c r="CC543" s="307"/>
      <c r="CD543" s="307"/>
      <c r="CE543" s="307"/>
      <c r="CF543" s="307"/>
      <c r="CG543" s="307"/>
      <c r="CH543" s="307"/>
      <c r="CI543" s="307"/>
      <c r="CJ543" s="307"/>
      <c r="CK543" s="307"/>
      <c r="CL543" s="307"/>
      <c r="CM543" s="307"/>
    </row>
    <row r="544" spans="1:91" s="308" customFormat="1" ht="13.8" x14ac:dyDescent="0.3">
      <c r="A544" s="567" t="s">
        <v>52</v>
      </c>
      <c r="B544" s="207" t="s">
        <v>504</v>
      </c>
      <c r="C544" s="300"/>
      <c r="D544" s="300"/>
      <c r="E544" s="208" t="s">
        <v>54</v>
      </c>
      <c r="F544" s="313"/>
      <c r="G544" s="313" t="s">
        <v>42</v>
      </c>
      <c r="H544" s="313"/>
      <c r="I544" s="314"/>
      <c r="J544" s="313" t="s">
        <v>7025</v>
      </c>
      <c r="K544" s="314" t="s">
        <v>42</v>
      </c>
      <c r="L544" s="315"/>
      <c r="M544" s="313"/>
      <c r="N544" s="301">
        <v>236345</v>
      </c>
      <c r="O544" s="315">
        <v>41</v>
      </c>
      <c r="P544" s="304">
        <v>50</v>
      </c>
      <c r="Q544" s="304">
        <v>1</v>
      </c>
      <c r="R544" s="538">
        <v>102901</v>
      </c>
      <c r="S544" s="207" t="s">
        <v>18</v>
      </c>
      <c r="T544" s="301"/>
      <c r="U544" s="305"/>
      <c r="V544" s="629" t="str">
        <f>Tabelle2255356[[#This Row],[FOPPE Art.-Nr.]]</f>
        <v>12133345S1</v>
      </c>
      <c r="W544" s="630"/>
      <c r="X544" s="307"/>
      <c r="Y544" s="307"/>
      <c r="Z544" s="307"/>
      <c r="AA544" s="307"/>
      <c r="AB544" s="307"/>
      <c r="AC544" s="307"/>
      <c r="AD544" s="307"/>
      <c r="AE544" s="307"/>
      <c r="AF544" s="307"/>
      <c r="AG544" s="307"/>
      <c r="AH544" s="307"/>
      <c r="AI544" s="307"/>
      <c r="AJ544" s="307"/>
      <c r="AK544" s="307"/>
      <c r="AL544" s="307"/>
      <c r="AM544" s="307"/>
      <c r="AN544" s="307"/>
      <c r="AO544" s="307"/>
      <c r="AP544" s="307"/>
      <c r="AQ544" s="307"/>
      <c r="AR544" s="307"/>
      <c r="AS544" s="307"/>
      <c r="AT544" s="307"/>
      <c r="AU544" s="307"/>
      <c r="AV544" s="307"/>
      <c r="AW544" s="307"/>
      <c r="AX544" s="307"/>
      <c r="AY544" s="307"/>
      <c r="AZ544" s="307"/>
      <c r="BA544" s="307"/>
      <c r="BB544" s="307"/>
      <c r="BC544" s="307"/>
      <c r="BD544" s="307"/>
      <c r="BE544" s="307"/>
      <c r="BF544" s="307"/>
      <c r="BG544" s="307"/>
      <c r="BH544" s="307"/>
      <c r="BI544" s="307"/>
      <c r="BJ544" s="307"/>
      <c r="BK544" s="307"/>
      <c r="BL544" s="307"/>
      <c r="BM544" s="307"/>
      <c r="BN544" s="307"/>
      <c r="BO544" s="307"/>
      <c r="BP544" s="307"/>
      <c r="BQ544" s="307"/>
      <c r="BR544" s="307"/>
      <c r="BS544" s="307"/>
      <c r="BT544" s="307"/>
      <c r="BU544" s="307"/>
      <c r="BV544" s="307"/>
      <c r="BW544" s="307"/>
      <c r="BX544" s="307"/>
      <c r="BY544" s="307"/>
      <c r="BZ544" s="307"/>
      <c r="CA544" s="307"/>
      <c r="CB544" s="307"/>
      <c r="CC544" s="307"/>
      <c r="CD544" s="307"/>
      <c r="CE544" s="307"/>
      <c r="CF544" s="307"/>
      <c r="CG544" s="307"/>
      <c r="CH544" s="307"/>
      <c r="CI544" s="307"/>
      <c r="CJ544" s="307"/>
      <c r="CK544" s="307"/>
      <c r="CL544" s="307"/>
      <c r="CM544" s="307"/>
    </row>
    <row r="545" spans="1:91" s="308" customFormat="1" ht="13.8" x14ac:dyDescent="0.3">
      <c r="A545" s="567" t="s">
        <v>52</v>
      </c>
      <c r="B545" s="207" t="s">
        <v>505</v>
      </c>
      <c r="C545" s="300" t="s">
        <v>98</v>
      </c>
      <c r="D545" s="300"/>
      <c r="E545" s="208" t="s">
        <v>54</v>
      </c>
      <c r="F545" s="313"/>
      <c r="G545" s="313" t="s">
        <v>42</v>
      </c>
      <c r="H545" s="313"/>
      <c r="I545" s="314"/>
      <c r="J545" s="313" t="s">
        <v>7025</v>
      </c>
      <c r="K545" s="314" t="s">
        <v>42</v>
      </c>
      <c r="L545" s="315"/>
      <c r="M545" s="313"/>
      <c r="N545" s="301">
        <v>236346</v>
      </c>
      <c r="O545" s="315">
        <v>46</v>
      </c>
      <c r="P545" s="304">
        <v>2</v>
      </c>
      <c r="Q545" s="304">
        <v>1</v>
      </c>
      <c r="R545" s="538">
        <v>102909</v>
      </c>
      <c r="S545" s="207" t="s">
        <v>18</v>
      </c>
      <c r="T545" s="301" t="s">
        <v>508</v>
      </c>
      <c r="U545" s="305"/>
      <c r="V545" s="629" t="str">
        <f>Tabelle2255356[[#This Row],[FOPPE Art.-Nr.]]</f>
        <v>12133346S1</v>
      </c>
      <c r="W545" s="630"/>
      <c r="X545" s="307"/>
      <c r="Y545" s="307"/>
      <c r="Z545" s="307"/>
      <c r="AA545" s="307"/>
      <c r="AB545" s="307"/>
      <c r="AC545" s="307"/>
      <c r="AD545" s="307"/>
      <c r="AE545" s="307"/>
      <c r="AF545" s="307"/>
      <c r="AG545" s="307"/>
      <c r="AH545" s="307"/>
      <c r="AI545" s="307"/>
      <c r="AJ545" s="307"/>
      <c r="AK545" s="307"/>
      <c r="AL545" s="307"/>
      <c r="AM545" s="307"/>
      <c r="AN545" s="307"/>
      <c r="AO545" s="307"/>
      <c r="AP545" s="307"/>
      <c r="AQ545" s="307"/>
      <c r="AR545" s="307"/>
      <c r="AS545" s="307"/>
      <c r="AT545" s="307"/>
      <c r="AU545" s="307"/>
      <c r="AV545" s="307"/>
      <c r="AW545" s="307"/>
      <c r="AX545" s="307"/>
      <c r="AY545" s="307"/>
      <c r="AZ545" s="307"/>
      <c r="BA545" s="307"/>
      <c r="BB545" s="307"/>
      <c r="BC545" s="307"/>
      <c r="BD545" s="307"/>
      <c r="BE545" s="307"/>
      <c r="BF545" s="307"/>
      <c r="BG545" s="307"/>
      <c r="BH545" s="307"/>
      <c r="BI545" s="307"/>
      <c r="BJ545" s="307"/>
      <c r="BK545" s="307"/>
      <c r="BL545" s="307"/>
      <c r="BM545" s="307"/>
      <c r="BN545" s="307"/>
      <c r="BO545" s="307"/>
      <c r="BP545" s="307"/>
      <c r="BQ545" s="307"/>
      <c r="BR545" s="307"/>
      <c r="BS545" s="307"/>
      <c r="BT545" s="307"/>
      <c r="BU545" s="307"/>
      <c r="BV545" s="307"/>
      <c r="BW545" s="307"/>
      <c r="BX545" s="307"/>
      <c r="BY545" s="307"/>
      <c r="BZ545" s="307"/>
      <c r="CA545" s="307"/>
      <c r="CB545" s="307"/>
      <c r="CC545" s="307"/>
      <c r="CD545" s="307"/>
      <c r="CE545" s="307"/>
      <c r="CF545" s="307"/>
      <c r="CG545" s="307"/>
      <c r="CH545" s="307"/>
      <c r="CI545" s="307"/>
      <c r="CJ545" s="307"/>
      <c r="CK545" s="307"/>
      <c r="CL545" s="307"/>
      <c r="CM545" s="307"/>
    </row>
    <row r="546" spans="1:91" s="308" customFormat="1" ht="13.8" x14ac:dyDescent="0.3">
      <c r="A546" s="567" t="s">
        <v>52</v>
      </c>
      <c r="B546" s="207" t="s">
        <v>506</v>
      </c>
      <c r="C546" s="300" t="s">
        <v>98</v>
      </c>
      <c r="D546" s="300"/>
      <c r="E546" s="208" t="s">
        <v>54</v>
      </c>
      <c r="F546" s="313"/>
      <c r="G546" s="313" t="s">
        <v>42</v>
      </c>
      <c r="H546" s="313"/>
      <c r="I546" s="314"/>
      <c r="J546" s="313" t="s">
        <v>7025</v>
      </c>
      <c r="K546" s="314" t="s">
        <v>42</v>
      </c>
      <c r="L546" s="315"/>
      <c r="M546" s="313"/>
      <c r="N546" s="301">
        <v>236347</v>
      </c>
      <c r="O546" s="315">
        <v>46</v>
      </c>
      <c r="P546" s="304">
        <v>50</v>
      </c>
      <c r="Q546" s="304">
        <v>1</v>
      </c>
      <c r="R546" s="538">
        <v>102909</v>
      </c>
      <c r="S546" s="207" t="s">
        <v>18</v>
      </c>
      <c r="T546" s="301" t="s">
        <v>508</v>
      </c>
      <c r="U546" s="305"/>
      <c r="V546" s="629" t="str">
        <f>Tabelle2255356[[#This Row],[FOPPE Art.-Nr.]]</f>
        <v>12133347S1</v>
      </c>
      <c r="W546" s="630"/>
      <c r="X546" s="307"/>
      <c r="Y546" s="307"/>
      <c r="Z546" s="307"/>
      <c r="AA546" s="307"/>
      <c r="AB546" s="307"/>
      <c r="AC546" s="307"/>
      <c r="AD546" s="307"/>
      <c r="AE546" s="307"/>
      <c r="AF546" s="307"/>
      <c r="AG546" s="307"/>
      <c r="AH546" s="307"/>
      <c r="AI546" s="307"/>
      <c r="AJ546" s="307"/>
      <c r="AK546" s="307"/>
      <c r="AL546" s="307"/>
      <c r="AM546" s="307"/>
      <c r="AN546" s="307"/>
      <c r="AO546" s="307"/>
      <c r="AP546" s="307"/>
      <c r="AQ546" s="307"/>
      <c r="AR546" s="307"/>
      <c r="AS546" s="307"/>
      <c r="AT546" s="307"/>
      <c r="AU546" s="307"/>
      <c r="AV546" s="307"/>
      <c r="AW546" s="307"/>
      <c r="AX546" s="307"/>
      <c r="AY546" s="307"/>
      <c r="AZ546" s="307"/>
      <c r="BA546" s="307"/>
      <c r="BB546" s="307"/>
      <c r="BC546" s="307"/>
      <c r="BD546" s="307"/>
      <c r="BE546" s="307"/>
      <c r="BF546" s="307"/>
      <c r="BG546" s="307"/>
      <c r="BH546" s="307"/>
      <c r="BI546" s="307"/>
      <c r="BJ546" s="307"/>
      <c r="BK546" s="307"/>
      <c r="BL546" s="307"/>
      <c r="BM546" s="307"/>
      <c r="BN546" s="307"/>
      <c r="BO546" s="307"/>
      <c r="BP546" s="307"/>
      <c r="BQ546" s="307"/>
      <c r="BR546" s="307"/>
      <c r="BS546" s="307"/>
      <c r="BT546" s="307"/>
      <c r="BU546" s="307"/>
      <c r="BV546" s="307"/>
      <c r="BW546" s="307"/>
      <c r="BX546" s="307"/>
      <c r="BY546" s="307"/>
      <c r="BZ546" s="307"/>
      <c r="CA546" s="307"/>
      <c r="CB546" s="307"/>
      <c r="CC546" s="307"/>
      <c r="CD546" s="307"/>
      <c r="CE546" s="307"/>
      <c r="CF546" s="307"/>
      <c r="CG546" s="307"/>
      <c r="CH546" s="307"/>
      <c r="CI546" s="307"/>
      <c r="CJ546" s="307"/>
      <c r="CK546" s="307"/>
      <c r="CL546" s="307"/>
      <c r="CM546" s="307"/>
    </row>
    <row r="547" spans="1:91" s="308" customFormat="1" ht="13.8" x14ac:dyDescent="0.3">
      <c r="A547" s="567" t="s">
        <v>52</v>
      </c>
      <c r="B547" s="207" t="s">
        <v>507</v>
      </c>
      <c r="C547" s="300" t="s">
        <v>98</v>
      </c>
      <c r="D547" s="300"/>
      <c r="E547" s="208" t="s">
        <v>54</v>
      </c>
      <c r="F547" s="313"/>
      <c r="G547" s="313" t="s">
        <v>42</v>
      </c>
      <c r="H547" s="313"/>
      <c r="I547" s="314"/>
      <c r="J547" s="313" t="s">
        <v>7025</v>
      </c>
      <c r="K547" s="314" t="s">
        <v>42</v>
      </c>
      <c r="L547" s="315"/>
      <c r="M547" s="313"/>
      <c r="N547" s="301">
        <v>236347</v>
      </c>
      <c r="O547" s="315">
        <v>46</v>
      </c>
      <c r="P547" s="304">
        <v>50</v>
      </c>
      <c r="Q547" s="304">
        <v>10</v>
      </c>
      <c r="R547" s="538">
        <v>120592</v>
      </c>
      <c r="S547" s="207" t="s">
        <v>11</v>
      </c>
      <c r="T547" s="301" t="s">
        <v>508</v>
      </c>
      <c r="U547" s="305"/>
      <c r="V547" s="629" t="str">
        <f>Tabelle2255356[[#This Row],[FOPPE Art.-Nr.]]</f>
        <v>12133347S10</v>
      </c>
      <c r="W547" s="630"/>
      <c r="X547" s="307"/>
      <c r="Y547" s="307"/>
      <c r="Z547" s="307"/>
      <c r="AA547" s="307"/>
      <c r="AB547" s="307"/>
      <c r="AC547" s="307"/>
      <c r="AD547" s="307"/>
      <c r="AE547" s="307"/>
      <c r="AF547" s="307"/>
      <c r="AG547" s="307"/>
      <c r="AH547" s="307"/>
      <c r="AI547" s="307"/>
      <c r="AJ547" s="307"/>
      <c r="AK547" s="307"/>
      <c r="AL547" s="307"/>
      <c r="AM547" s="307"/>
      <c r="AN547" s="307"/>
      <c r="AO547" s="307"/>
      <c r="AP547" s="307"/>
      <c r="AQ547" s="307"/>
      <c r="AR547" s="307"/>
      <c r="AS547" s="307"/>
      <c r="AT547" s="307"/>
      <c r="AU547" s="307"/>
      <c r="AV547" s="307"/>
      <c r="AW547" s="307"/>
      <c r="AX547" s="307"/>
      <c r="AY547" s="307"/>
      <c r="AZ547" s="307"/>
      <c r="BA547" s="307"/>
      <c r="BB547" s="307"/>
      <c r="BC547" s="307"/>
      <c r="BD547" s="307"/>
      <c r="BE547" s="307"/>
      <c r="BF547" s="307"/>
      <c r="BG547" s="307"/>
      <c r="BH547" s="307"/>
      <c r="BI547" s="307"/>
      <c r="BJ547" s="307"/>
      <c r="BK547" s="307"/>
      <c r="BL547" s="307"/>
      <c r="BM547" s="307"/>
      <c r="BN547" s="307"/>
      <c r="BO547" s="307"/>
      <c r="BP547" s="307"/>
      <c r="BQ547" s="307"/>
      <c r="BR547" s="307"/>
      <c r="BS547" s="307"/>
      <c r="BT547" s="307"/>
      <c r="BU547" s="307"/>
      <c r="BV547" s="307"/>
      <c r="BW547" s="307"/>
      <c r="BX547" s="307"/>
      <c r="BY547" s="307"/>
      <c r="BZ547" s="307"/>
      <c r="CA547" s="307"/>
      <c r="CB547" s="307"/>
      <c r="CC547" s="307"/>
      <c r="CD547" s="307"/>
      <c r="CE547" s="307"/>
      <c r="CF547" s="307"/>
      <c r="CG547" s="307"/>
      <c r="CH547" s="307"/>
      <c r="CI547" s="307"/>
      <c r="CJ547" s="307"/>
      <c r="CK547" s="307"/>
      <c r="CL547" s="307"/>
      <c r="CM547" s="307"/>
    </row>
    <row r="548" spans="1:91" s="308" customFormat="1" ht="13.8" x14ac:dyDescent="0.3">
      <c r="A548" s="567" t="s">
        <v>52</v>
      </c>
      <c r="B548" s="207" t="s">
        <v>509</v>
      </c>
      <c r="C548" s="300"/>
      <c r="D548" s="300"/>
      <c r="E548" s="208" t="s">
        <v>54</v>
      </c>
      <c r="F548" s="313"/>
      <c r="G548" s="313" t="s">
        <v>42</v>
      </c>
      <c r="H548" s="313"/>
      <c r="I548" s="314"/>
      <c r="J548" s="313" t="s">
        <v>7025</v>
      </c>
      <c r="K548" s="314" t="s">
        <v>42</v>
      </c>
      <c r="L548" s="315"/>
      <c r="M548" s="313"/>
      <c r="N548" s="301">
        <v>236348</v>
      </c>
      <c r="O548" s="315">
        <v>42</v>
      </c>
      <c r="P548" s="304">
        <v>2</v>
      </c>
      <c r="Q548" s="304">
        <v>1</v>
      </c>
      <c r="R548" s="538">
        <v>102903</v>
      </c>
      <c r="S548" s="207" t="s">
        <v>18</v>
      </c>
      <c r="T548" s="301"/>
      <c r="U548" s="305"/>
      <c r="V548" s="629" t="str">
        <f>Tabelle2255356[[#This Row],[FOPPE Art.-Nr.]]</f>
        <v>12133348S1</v>
      </c>
      <c r="W548" s="630"/>
      <c r="X548" s="307"/>
      <c r="Y548" s="307"/>
      <c r="Z548" s="307"/>
      <c r="AA548" s="307"/>
      <c r="AB548" s="307"/>
      <c r="AC548" s="307"/>
      <c r="AD548" s="307"/>
      <c r="AE548" s="307"/>
      <c r="AF548" s="307"/>
      <c r="AG548" s="307"/>
      <c r="AH548" s="307"/>
      <c r="AI548" s="307"/>
      <c r="AJ548" s="307"/>
      <c r="AK548" s="307"/>
      <c r="AL548" s="307"/>
      <c r="AM548" s="307"/>
      <c r="AN548" s="307"/>
      <c r="AO548" s="307"/>
      <c r="AP548" s="307"/>
      <c r="AQ548" s="307"/>
      <c r="AR548" s="307"/>
      <c r="AS548" s="307"/>
      <c r="AT548" s="307"/>
      <c r="AU548" s="307"/>
      <c r="AV548" s="307"/>
      <c r="AW548" s="307"/>
      <c r="AX548" s="307"/>
      <c r="AY548" s="307"/>
      <c r="AZ548" s="307"/>
      <c r="BA548" s="307"/>
      <c r="BB548" s="307"/>
      <c r="BC548" s="307"/>
      <c r="BD548" s="307"/>
      <c r="BE548" s="307"/>
      <c r="BF548" s="307"/>
      <c r="BG548" s="307"/>
      <c r="BH548" s="307"/>
      <c r="BI548" s="307"/>
      <c r="BJ548" s="307"/>
      <c r="BK548" s="307"/>
      <c r="BL548" s="307"/>
      <c r="BM548" s="307"/>
      <c r="BN548" s="307"/>
      <c r="BO548" s="307"/>
      <c r="BP548" s="307"/>
      <c r="BQ548" s="307"/>
      <c r="BR548" s="307"/>
      <c r="BS548" s="307"/>
      <c r="BT548" s="307"/>
      <c r="BU548" s="307"/>
      <c r="BV548" s="307"/>
      <c r="BW548" s="307"/>
      <c r="BX548" s="307"/>
      <c r="BY548" s="307"/>
      <c r="BZ548" s="307"/>
      <c r="CA548" s="307"/>
      <c r="CB548" s="307"/>
      <c r="CC548" s="307"/>
      <c r="CD548" s="307"/>
      <c r="CE548" s="307"/>
      <c r="CF548" s="307"/>
      <c r="CG548" s="307"/>
      <c r="CH548" s="307"/>
      <c r="CI548" s="307"/>
      <c r="CJ548" s="307"/>
      <c r="CK548" s="307"/>
      <c r="CL548" s="307"/>
      <c r="CM548" s="307"/>
    </row>
    <row r="549" spans="1:91" s="308" customFormat="1" ht="13.8" x14ac:dyDescent="0.3">
      <c r="A549" s="567" t="s">
        <v>52</v>
      </c>
      <c r="B549" s="207" t="s">
        <v>510</v>
      </c>
      <c r="C549" s="300"/>
      <c r="D549" s="300"/>
      <c r="E549" s="208" t="s">
        <v>54</v>
      </c>
      <c r="F549" s="313"/>
      <c r="G549" s="313" t="s">
        <v>42</v>
      </c>
      <c r="H549" s="313"/>
      <c r="I549" s="314"/>
      <c r="J549" s="313" t="s">
        <v>7025</v>
      </c>
      <c r="K549" s="314" t="s">
        <v>42</v>
      </c>
      <c r="L549" s="315"/>
      <c r="M549" s="313"/>
      <c r="N549" s="301">
        <v>236349</v>
      </c>
      <c r="O549" s="315">
        <v>42</v>
      </c>
      <c r="P549" s="304">
        <v>50</v>
      </c>
      <c r="Q549" s="304">
        <v>1</v>
      </c>
      <c r="R549" s="538">
        <v>102903</v>
      </c>
      <c r="S549" s="207" t="s">
        <v>18</v>
      </c>
      <c r="T549" s="301"/>
      <c r="U549" s="305"/>
      <c r="V549" s="629" t="str">
        <f>Tabelle2255356[[#This Row],[FOPPE Art.-Nr.]]</f>
        <v>12133349S1</v>
      </c>
      <c r="W549" s="630"/>
      <c r="X549" s="307"/>
      <c r="Y549" s="307"/>
      <c r="Z549" s="307"/>
      <c r="AA549" s="307"/>
      <c r="AB549" s="307"/>
      <c r="AC549" s="307"/>
      <c r="AD549" s="307"/>
      <c r="AE549" s="307"/>
      <c r="AF549" s="307"/>
      <c r="AG549" s="307"/>
      <c r="AH549" s="307"/>
      <c r="AI549" s="307"/>
      <c r="AJ549" s="307"/>
      <c r="AK549" s="307"/>
      <c r="AL549" s="307"/>
      <c r="AM549" s="307"/>
      <c r="AN549" s="307"/>
      <c r="AO549" s="307"/>
      <c r="AP549" s="307"/>
      <c r="AQ549" s="307"/>
      <c r="AR549" s="307"/>
      <c r="AS549" s="307"/>
      <c r="AT549" s="307"/>
      <c r="AU549" s="307"/>
      <c r="AV549" s="307"/>
      <c r="AW549" s="307"/>
      <c r="AX549" s="307"/>
      <c r="AY549" s="307"/>
      <c r="AZ549" s="307"/>
      <c r="BA549" s="307"/>
      <c r="BB549" s="307"/>
      <c r="BC549" s="307"/>
      <c r="BD549" s="307"/>
      <c r="BE549" s="307"/>
      <c r="BF549" s="307"/>
      <c r="BG549" s="307"/>
      <c r="BH549" s="307"/>
      <c r="BI549" s="307"/>
      <c r="BJ549" s="307"/>
      <c r="BK549" s="307"/>
      <c r="BL549" s="307"/>
      <c r="BM549" s="307"/>
      <c r="BN549" s="307"/>
      <c r="BO549" s="307"/>
      <c r="BP549" s="307"/>
      <c r="BQ549" s="307"/>
      <c r="BR549" s="307"/>
      <c r="BS549" s="307"/>
      <c r="BT549" s="307"/>
      <c r="BU549" s="307"/>
      <c r="BV549" s="307"/>
      <c r="BW549" s="307"/>
      <c r="BX549" s="307"/>
      <c r="BY549" s="307"/>
      <c r="BZ549" s="307"/>
      <c r="CA549" s="307"/>
      <c r="CB549" s="307"/>
      <c r="CC549" s="307"/>
      <c r="CD549" s="307"/>
      <c r="CE549" s="307"/>
      <c r="CF549" s="307"/>
      <c r="CG549" s="307"/>
      <c r="CH549" s="307"/>
      <c r="CI549" s="307"/>
      <c r="CJ549" s="307"/>
      <c r="CK549" s="307"/>
      <c r="CL549" s="307"/>
      <c r="CM549" s="307"/>
    </row>
    <row r="550" spans="1:91" s="308" customFormat="1" ht="13.8" x14ac:dyDescent="0.3">
      <c r="A550" s="567" t="s">
        <v>52</v>
      </c>
      <c r="B550" s="207" t="s">
        <v>511</v>
      </c>
      <c r="C550" s="300"/>
      <c r="D550" s="300"/>
      <c r="E550" s="208" t="s">
        <v>54</v>
      </c>
      <c r="F550" s="313"/>
      <c r="G550" s="313" t="s">
        <v>42</v>
      </c>
      <c r="H550" s="313"/>
      <c r="I550" s="314"/>
      <c r="J550" s="313" t="s">
        <v>7025</v>
      </c>
      <c r="K550" s="314" t="s">
        <v>42</v>
      </c>
      <c r="L550" s="315"/>
      <c r="M550" s="313"/>
      <c r="N550" s="301">
        <v>236349</v>
      </c>
      <c r="O550" s="315">
        <v>42</v>
      </c>
      <c r="P550" s="304">
        <v>50</v>
      </c>
      <c r="Q550" s="304">
        <v>10</v>
      </c>
      <c r="R550" s="538">
        <v>120594</v>
      </c>
      <c r="S550" s="207" t="s">
        <v>11</v>
      </c>
      <c r="T550" s="301"/>
      <c r="U550" s="305"/>
      <c r="V550" s="629" t="str">
        <f>Tabelle2255356[[#This Row],[FOPPE Art.-Nr.]]</f>
        <v>12133349S10</v>
      </c>
      <c r="W550" s="630"/>
      <c r="X550" s="307"/>
      <c r="Y550" s="307"/>
      <c r="Z550" s="307"/>
      <c r="AA550" s="307"/>
      <c r="AB550" s="307"/>
      <c r="AC550" s="307"/>
      <c r="AD550" s="307"/>
      <c r="AE550" s="307"/>
      <c r="AF550" s="307"/>
      <c r="AG550" s="307"/>
      <c r="AH550" s="307"/>
      <c r="AI550" s="307"/>
      <c r="AJ550" s="307"/>
      <c r="AK550" s="307"/>
      <c r="AL550" s="307"/>
      <c r="AM550" s="307"/>
      <c r="AN550" s="307"/>
      <c r="AO550" s="307"/>
      <c r="AP550" s="307"/>
      <c r="AQ550" s="307"/>
      <c r="AR550" s="307"/>
      <c r="AS550" s="307"/>
      <c r="AT550" s="307"/>
      <c r="AU550" s="307"/>
      <c r="AV550" s="307"/>
      <c r="AW550" s="307"/>
      <c r="AX550" s="307"/>
      <c r="AY550" s="307"/>
      <c r="AZ550" s="307"/>
      <c r="BA550" s="307"/>
      <c r="BB550" s="307"/>
      <c r="BC550" s="307"/>
      <c r="BD550" s="307"/>
      <c r="BE550" s="307"/>
      <c r="BF550" s="307"/>
      <c r="BG550" s="307"/>
      <c r="BH550" s="307"/>
      <c r="BI550" s="307"/>
      <c r="BJ550" s="307"/>
      <c r="BK550" s="307"/>
      <c r="BL550" s="307"/>
      <c r="BM550" s="307"/>
      <c r="BN550" s="307"/>
      <c r="BO550" s="307"/>
      <c r="BP550" s="307"/>
      <c r="BQ550" s="307"/>
      <c r="BR550" s="307"/>
      <c r="BS550" s="307"/>
      <c r="BT550" s="307"/>
      <c r="BU550" s="307"/>
      <c r="BV550" s="307"/>
      <c r="BW550" s="307"/>
      <c r="BX550" s="307"/>
      <c r="BY550" s="307"/>
      <c r="BZ550" s="307"/>
      <c r="CA550" s="307"/>
      <c r="CB550" s="307"/>
      <c r="CC550" s="307"/>
      <c r="CD550" s="307"/>
      <c r="CE550" s="307"/>
      <c r="CF550" s="307"/>
      <c r="CG550" s="307"/>
      <c r="CH550" s="307"/>
      <c r="CI550" s="307"/>
      <c r="CJ550" s="307"/>
      <c r="CK550" s="307"/>
      <c r="CL550" s="307"/>
      <c r="CM550" s="307"/>
    </row>
    <row r="551" spans="1:91" s="308" customFormat="1" ht="13.8" x14ac:dyDescent="0.3">
      <c r="A551" s="567" t="s">
        <v>52</v>
      </c>
      <c r="B551" s="207" t="s">
        <v>512</v>
      </c>
      <c r="C551" s="300"/>
      <c r="D551" s="300"/>
      <c r="E551" s="208" t="s">
        <v>54</v>
      </c>
      <c r="F551" s="313"/>
      <c r="G551" s="313" t="s">
        <v>42</v>
      </c>
      <c r="H551" s="313"/>
      <c r="I551" s="314"/>
      <c r="J551" s="313" t="s">
        <v>7025</v>
      </c>
      <c r="K551" s="314" t="s">
        <v>42</v>
      </c>
      <c r="L551" s="315"/>
      <c r="M551" s="313"/>
      <c r="N551" s="301">
        <v>236350</v>
      </c>
      <c r="O551" s="315">
        <v>43</v>
      </c>
      <c r="P551" s="304">
        <v>2</v>
      </c>
      <c r="Q551" s="304">
        <v>1</v>
      </c>
      <c r="R551" s="538">
        <v>102904</v>
      </c>
      <c r="S551" s="207" t="s">
        <v>18</v>
      </c>
      <c r="T551" s="301"/>
      <c r="U551" s="305"/>
      <c r="V551" s="629" t="str">
        <f>Tabelle2255356[[#This Row],[FOPPE Art.-Nr.]]</f>
        <v>12133350S1</v>
      </c>
      <c r="W551" s="630"/>
      <c r="X551" s="307"/>
      <c r="Y551" s="307"/>
      <c r="Z551" s="307"/>
      <c r="AA551" s="307"/>
      <c r="AB551" s="307"/>
      <c r="AC551" s="307"/>
      <c r="AD551" s="307"/>
      <c r="AE551" s="307"/>
      <c r="AF551" s="307"/>
      <c r="AG551" s="307"/>
      <c r="AH551" s="307"/>
      <c r="AI551" s="307"/>
      <c r="AJ551" s="307"/>
      <c r="AK551" s="307"/>
      <c r="AL551" s="307"/>
      <c r="AM551" s="307"/>
      <c r="AN551" s="307"/>
      <c r="AO551" s="307"/>
      <c r="AP551" s="307"/>
      <c r="AQ551" s="307"/>
      <c r="AR551" s="307"/>
      <c r="AS551" s="307"/>
      <c r="AT551" s="307"/>
      <c r="AU551" s="307"/>
      <c r="AV551" s="307"/>
      <c r="AW551" s="307"/>
      <c r="AX551" s="307"/>
      <c r="AY551" s="307"/>
      <c r="AZ551" s="307"/>
      <c r="BA551" s="307"/>
      <c r="BB551" s="307"/>
      <c r="BC551" s="307"/>
      <c r="BD551" s="307"/>
      <c r="BE551" s="307"/>
      <c r="BF551" s="307"/>
      <c r="BG551" s="307"/>
      <c r="BH551" s="307"/>
      <c r="BI551" s="307"/>
      <c r="BJ551" s="307"/>
      <c r="BK551" s="307"/>
      <c r="BL551" s="307"/>
      <c r="BM551" s="307"/>
      <c r="BN551" s="307"/>
      <c r="BO551" s="307"/>
      <c r="BP551" s="307"/>
      <c r="BQ551" s="307"/>
      <c r="BR551" s="307"/>
      <c r="BS551" s="307"/>
      <c r="BT551" s="307"/>
      <c r="BU551" s="307"/>
      <c r="BV551" s="307"/>
      <c r="BW551" s="307"/>
      <c r="BX551" s="307"/>
      <c r="BY551" s="307"/>
      <c r="BZ551" s="307"/>
      <c r="CA551" s="307"/>
      <c r="CB551" s="307"/>
      <c r="CC551" s="307"/>
      <c r="CD551" s="307"/>
      <c r="CE551" s="307"/>
      <c r="CF551" s="307"/>
      <c r="CG551" s="307"/>
      <c r="CH551" s="307"/>
      <c r="CI551" s="307"/>
      <c r="CJ551" s="307"/>
      <c r="CK551" s="307"/>
      <c r="CL551" s="307"/>
      <c r="CM551" s="307"/>
    </row>
    <row r="552" spans="1:91" s="308" customFormat="1" ht="13.8" x14ac:dyDescent="0.3">
      <c r="A552" s="567" t="s">
        <v>52</v>
      </c>
      <c r="B552" s="207" t="s">
        <v>513</v>
      </c>
      <c r="C552" s="300"/>
      <c r="D552" s="300"/>
      <c r="E552" s="208" t="s">
        <v>54</v>
      </c>
      <c r="F552" s="313"/>
      <c r="G552" s="313" t="s">
        <v>42</v>
      </c>
      <c r="H552" s="313"/>
      <c r="I552" s="314"/>
      <c r="J552" s="313" t="s">
        <v>7025</v>
      </c>
      <c r="K552" s="314" t="s">
        <v>42</v>
      </c>
      <c r="L552" s="315"/>
      <c r="M552" s="313"/>
      <c r="N552" s="301">
        <v>236351</v>
      </c>
      <c r="O552" s="315">
        <v>43</v>
      </c>
      <c r="P552" s="304">
        <v>50</v>
      </c>
      <c r="Q552" s="304">
        <v>1</v>
      </c>
      <c r="R552" s="538">
        <v>102904</v>
      </c>
      <c r="S552" s="207" t="s">
        <v>18</v>
      </c>
      <c r="T552" s="301"/>
      <c r="U552" s="305"/>
      <c r="V552" s="629" t="str">
        <f>Tabelle2255356[[#This Row],[FOPPE Art.-Nr.]]</f>
        <v>12133351S1</v>
      </c>
      <c r="W552" s="630"/>
      <c r="X552" s="307"/>
      <c r="Y552" s="307"/>
      <c r="Z552" s="307"/>
      <c r="AA552" s="307"/>
      <c r="AB552" s="307"/>
      <c r="AC552" s="307"/>
      <c r="AD552" s="307"/>
      <c r="AE552" s="307"/>
      <c r="AF552" s="307"/>
      <c r="AG552" s="307"/>
      <c r="AH552" s="307"/>
      <c r="AI552" s="307"/>
      <c r="AJ552" s="307"/>
      <c r="AK552" s="307"/>
      <c r="AL552" s="307"/>
      <c r="AM552" s="307"/>
      <c r="AN552" s="307"/>
      <c r="AO552" s="307"/>
      <c r="AP552" s="307"/>
      <c r="AQ552" s="307"/>
      <c r="AR552" s="307"/>
      <c r="AS552" s="307"/>
      <c r="AT552" s="307"/>
      <c r="AU552" s="307"/>
      <c r="AV552" s="307"/>
      <c r="AW552" s="307"/>
      <c r="AX552" s="307"/>
      <c r="AY552" s="307"/>
      <c r="AZ552" s="307"/>
      <c r="BA552" s="307"/>
      <c r="BB552" s="307"/>
      <c r="BC552" s="307"/>
      <c r="BD552" s="307"/>
      <c r="BE552" s="307"/>
      <c r="BF552" s="307"/>
      <c r="BG552" s="307"/>
      <c r="BH552" s="307"/>
      <c r="BI552" s="307"/>
      <c r="BJ552" s="307"/>
      <c r="BK552" s="307"/>
      <c r="BL552" s="307"/>
      <c r="BM552" s="307"/>
      <c r="BN552" s="307"/>
      <c r="BO552" s="307"/>
      <c r="BP552" s="307"/>
      <c r="BQ552" s="307"/>
      <c r="BR552" s="307"/>
      <c r="BS552" s="307"/>
      <c r="BT552" s="307"/>
      <c r="BU552" s="307"/>
      <c r="BV552" s="307"/>
      <c r="BW552" s="307"/>
      <c r="BX552" s="307"/>
      <c r="BY552" s="307"/>
      <c r="BZ552" s="307"/>
      <c r="CA552" s="307"/>
      <c r="CB552" s="307"/>
      <c r="CC552" s="307"/>
      <c r="CD552" s="307"/>
      <c r="CE552" s="307"/>
      <c r="CF552" s="307"/>
      <c r="CG552" s="307"/>
      <c r="CH552" s="307"/>
      <c r="CI552" s="307"/>
      <c r="CJ552" s="307"/>
      <c r="CK552" s="307"/>
      <c r="CL552" s="307"/>
      <c r="CM552" s="307"/>
    </row>
    <row r="553" spans="1:91" s="308" customFormat="1" ht="13.8" x14ac:dyDescent="0.3">
      <c r="A553" s="567" t="s">
        <v>52</v>
      </c>
      <c r="B553" s="207" t="s">
        <v>97</v>
      </c>
      <c r="C553" s="300"/>
      <c r="D553" s="300"/>
      <c r="E553" s="208" t="s">
        <v>54</v>
      </c>
      <c r="F553" s="313"/>
      <c r="G553" s="313" t="s">
        <v>42</v>
      </c>
      <c r="H553" s="313"/>
      <c r="I553" s="314"/>
      <c r="J553" s="313" t="s">
        <v>7025</v>
      </c>
      <c r="K553" s="314" t="s">
        <v>42</v>
      </c>
      <c r="L553" s="315"/>
      <c r="M553" s="313"/>
      <c r="N553" s="301">
        <v>236351</v>
      </c>
      <c r="O553" s="315">
        <v>43</v>
      </c>
      <c r="P553" s="304">
        <v>50</v>
      </c>
      <c r="Q553" s="304">
        <v>1</v>
      </c>
      <c r="R553" s="538">
        <v>102904</v>
      </c>
      <c r="S553" s="207" t="s">
        <v>18</v>
      </c>
      <c r="T553" s="301"/>
      <c r="U553" s="305"/>
      <c r="V553" s="629" t="str">
        <f>Tabelle2255356[[#This Row],[FOPPE Art.-Nr.]]</f>
        <v>12133351S10</v>
      </c>
      <c r="W553" s="630"/>
      <c r="X553" s="307"/>
      <c r="Y553" s="307"/>
      <c r="Z553" s="307"/>
      <c r="AA553" s="307"/>
      <c r="AB553" s="307"/>
      <c r="AC553" s="307"/>
      <c r="AD553" s="307"/>
      <c r="AE553" s="307"/>
      <c r="AF553" s="307"/>
      <c r="AG553" s="307"/>
      <c r="AH553" s="307"/>
      <c r="AI553" s="307"/>
      <c r="AJ553" s="307"/>
      <c r="AK553" s="307"/>
      <c r="AL553" s="307"/>
      <c r="AM553" s="307"/>
      <c r="AN553" s="307"/>
      <c r="AO553" s="307"/>
      <c r="AP553" s="307"/>
      <c r="AQ553" s="307"/>
      <c r="AR553" s="307"/>
      <c r="AS553" s="307"/>
      <c r="AT553" s="307"/>
      <c r="AU553" s="307"/>
      <c r="AV553" s="307"/>
      <c r="AW553" s="307"/>
      <c r="AX553" s="307"/>
      <c r="AY553" s="307"/>
      <c r="AZ553" s="307"/>
      <c r="BA553" s="307"/>
      <c r="BB553" s="307"/>
      <c r="BC553" s="307"/>
      <c r="BD553" s="307"/>
      <c r="BE553" s="307"/>
      <c r="BF553" s="307"/>
      <c r="BG553" s="307"/>
      <c r="BH553" s="307"/>
      <c r="BI553" s="307"/>
      <c r="BJ553" s="307"/>
      <c r="BK553" s="307"/>
      <c r="BL553" s="307"/>
      <c r="BM553" s="307"/>
      <c r="BN553" s="307"/>
      <c r="BO553" s="307"/>
      <c r="BP553" s="307"/>
      <c r="BQ553" s="307"/>
      <c r="BR553" s="307"/>
      <c r="BS553" s="307"/>
      <c r="BT553" s="307"/>
      <c r="BU553" s="307"/>
      <c r="BV553" s="307"/>
      <c r="BW553" s="307"/>
      <c r="BX553" s="307"/>
      <c r="BY553" s="307"/>
      <c r="BZ553" s="307"/>
      <c r="CA553" s="307"/>
      <c r="CB553" s="307"/>
      <c r="CC553" s="307"/>
      <c r="CD553" s="307"/>
      <c r="CE553" s="307"/>
      <c r="CF553" s="307"/>
      <c r="CG553" s="307"/>
      <c r="CH553" s="307"/>
      <c r="CI553" s="307"/>
      <c r="CJ553" s="307"/>
      <c r="CK553" s="307"/>
      <c r="CL553" s="307"/>
      <c r="CM553" s="307"/>
    </row>
    <row r="554" spans="1:91" s="308" customFormat="1" ht="13.8" x14ac:dyDescent="0.3">
      <c r="A554" s="567" t="s">
        <v>52</v>
      </c>
      <c r="B554" s="207" t="s">
        <v>514</v>
      </c>
      <c r="C554" s="300"/>
      <c r="D554" s="300"/>
      <c r="E554" s="208" t="s">
        <v>54</v>
      </c>
      <c r="F554" s="313"/>
      <c r="G554" s="313" t="s">
        <v>42</v>
      </c>
      <c r="H554" s="313"/>
      <c r="I554" s="314"/>
      <c r="J554" s="313" t="s">
        <v>7025</v>
      </c>
      <c r="K554" s="314" t="s">
        <v>42</v>
      </c>
      <c r="L554" s="315"/>
      <c r="M554" s="313"/>
      <c r="N554" s="301">
        <v>236352</v>
      </c>
      <c r="O554" s="315">
        <v>44</v>
      </c>
      <c r="P554" s="304">
        <v>2</v>
      </c>
      <c r="Q554" s="304">
        <v>1</v>
      </c>
      <c r="R554" s="538">
        <v>102905</v>
      </c>
      <c r="S554" s="207" t="s">
        <v>18</v>
      </c>
      <c r="T554" s="301"/>
      <c r="U554" s="305"/>
      <c r="V554" s="629" t="str">
        <f>Tabelle2255356[[#This Row],[FOPPE Art.-Nr.]]</f>
        <v>12133352S1</v>
      </c>
      <c r="W554" s="630"/>
      <c r="X554" s="307"/>
      <c r="Y554" s="307"/>
      <c r="Z554" s="307"/>
      <c r="AA554" s="307"/>
      <c r="AB554" s="307"/>
      <c r="AC554" s="307"/>
      <c r="AD554" s="307"/>
      <c r="AE554" s="307"/>
      <c r="AF554" s="307"/>
      <c r="AG554" s="307"/>
      <c r="AH554" s="307"/>
      <c r="AI554" s="307"/>
      <c r="AJ554" s="307"/>
      <c r="AK554" s="307"/>
      <c r="AL554" s="307"/>
      <c r="AM554" s="307"/>
      <c r="AN554" s="307"/>
      <c r="AO554" s="307"/>
      <c r="AP554" s="307"/>
      <c r="AQ554" s="307"/>
      <c r="AR554" s="307"/>
      <c r="AS554" s="307"/>
      <c r="AT554" s="307"/>
      <c r="AU554" s="307"/>
      <c r="AV554" s="307"/>
      <c r="AW554" s="307"/>
      <c r="AX554" s="307"/>
      <c r="AY554" s="307"/>
      <c r="AZ554" s="307"/>
      <c r="BA554" s="307"/>
      <c r="BB554" s="307"/>
      <c r="BC554" s="307"/>
      <c r="BD554" s="307"/>
      <c r="BE554" s="307"/>
      <c r="BF554" s="307"/>
      <c r="BG554" s="307"/>
      <c r="BH554" s="307"/>
      <c r="BI554" s="307"/>
      <c r="BJ554" s="307"/>
      <c r="BK554" s="307"/>
      <c r="BL554" s="307"/>
      <c r="BM554" s="307"/>
      <c r="BN554" s="307"/>
      <c r="BO554" s="307"/>
      <c r="BP554" s="307"/>
      <c r="BQ554" s="307"/>
      <c r="BR554" s="307"/>
      <c r="BS554" s="307"/>
      <c r="BT554" s="307"/>
      <c r="BU554" s="307"/>
      <c r="BV554" s="307"/>
      <c r="BW554" s="307"/>
      <c r="BX554" s="307"/>
      <c r="BY554" s="307"/>
      <c r="BZ554" s="307"/>
      <c r="CA554" s="307"/>
      <c r="CB554" s="307"/>
      <c r="CC554" s="307"/>
      <c r="CD554" s="307"/>
      <c r="CE554" s="307"/>
      <c r="CF554" s="307"/>
      <c r="CG554" s="307"/>
      <c r="CH554" s="307"/>
      <c r="CI554" s="307"/>
      <c r="CJ554" s="307"/>
      <c r="CK554" s="307"/>
      <c r="CL554" s="307"/>
      <c r="CM554" s="307"/>
    </row>
    <row r="555" spans="1:91" s="308" customFormat="1" ht="13.8" x14ac:dyDescent="0.3">
      <c r="A555" s="567" t="s">
        <v>52</v>
      </c>
      <c r="B555" s="207" t="s">
        <v>515</v>
      </c>
      <c r="C555" s="300"/>
      <c r="D555" s="300"/>
      <c r="E555" s="208" t="s">
        <v>54</v>
      </c>
      <c r="F555" s="313"/>
      <c r="G555" s="313" t="s">
        <v>42</v>
      </c>
      <c r="H555" s="313"/>
      <c r="I555" s="314"/>
      <c r="J555" s="313" t="s">
        <v>7025</v>
      </c>
      <c r="K555" s="314" t="s">
        <v>42</v>
      </c>
      <c r="L555" s="315"/>
      <c r="M555" s="313"/>
      <c r="N555" s="301">
        <v>236353</v>
      </c>
      <c r="O555" s="315">
        <v>44</v>
      </c>
      <c r="P555" s="304">
        <v>50</v>
      </c>
      <c r="Q555" s="304">
        <v>1</v>
      </c>
      <c r="R555" s="538">
        <v>102905</v>
      </c>
      <c r="S555" s="207" t="s">
        <v>18</v>
      </c>
      <c r="T555" s="301"/>
      <c r="U555" s="305"/>
      <c r="V555" s="629" t="str">
        <f>Tabelle2255356[[#This Row],[FOPPE Art.-Nr.]]</f>
        <v>12133353S1</v>
      </c>
      <c r="W555" s="630"/>
      <c r="X555" s="307"/>
      <c r="Y555" s="307"/>
      <c r="Z555" s="307"/>
      <c r="AA555" s="307"/>
      <c r="AB555" s="307"/>
      <c r="AC555" s="307"/>
      <c r="AD555" s="307"/>
      <c r="AE555" s="307"/>
      <c r="AF555" s="307"/>
      <c r="AG555" s="307"/>
      <c r="AH555" s="307"/>
      <c r="AI555" s="307"/>
      <c r="AJ555" s="307"/>
      <c r="AK555" s="307"/>
      <c r="AL555" s="307"/>
      <c r="AM555" s="307"/>
      <c r="AN555" s="307"/>
      <c r="AO555" s="307"/>
      <c r="AP555" s="307"/>
      <c r="AQ555" s="307"/>
      <c r="AR555" s="307"/>
      <c r="AS555" s="307"/>
      <c r="AT555" s="307"/>
      <c r="AU555" s="307"/>
      <c r="AV555" s="307"/>
      <c r="AW555" s="307"/>
      <c r="AX555" s="307"/>
      <c r="AY555" s="307"/>
      <c r="AZ555" s="307"/>
      <c r="BA555" s="307"/>
      <c r="BB555" s="307"/>
      <c r="BC555" s="307"/>
      <c r="BD555" s="307"/>
      <c r="BE555" s="307"/>
      <c r="BF555" s="307"/>
      <c r="BG555" s="307"/>
      <c r="BH555" s="307"/>
      <c r="BI555" s="307"/>
      <c r="BJ555" s="307"/>
      <c r="BK555" s="307"/>
      <c r="BL555" s="307"/>
      <c r="BM555" s="307"/>
      <c r="BN555" s="307"/>
      <c r="BO555" s="307"/>
      <c r="BP555" s="307"/>
      <c r="BQ555" s="307"/>
      <c r="BR555" s="307"/>
      <c r="BS555" s="307"/>
      <c r="BT555" s="307"/>
      <c r="BU555" s="307"/>
      <c r="BV555" s="307"/>
      <c r="BW555" s="307"/>
      <c r="BX555" s="307"/>
      <c r="BY555" s="307"/>
      <c r="BZ555" s="307"/>
      <c r="CA555" s="307"/>
      <c r="CB555" s="307"/>
      <c r="CC555" s="307"/>
      <c r="CD555" s="307"/>
      <c r="CE555" s="307"/>
      <c r="CF555" s="307"/>
      <c r="CG555" s="307"/>
      <c r="CH555" s="307"/>
      <c r="CI555" s="307"/>
      <c r="CJ555" s="307"/>
      <c r="CK555" s="307"/>
      <c r="CL555" s="307"/>
      <c r="CM555" s="307"/>
    </row>
    <row r="556" spans="1:91" s="308" customFormat="1" ht="13.8" x14ac:dyDescent="0.3">
      <c r="A556" s="567" t="s">
        <v>52</v>
      </c>
      <c r="B556" s="207" t="s">
        <v>841</v>
      </c>
      <c r="C556" s="300"/>
      <c r="D556" s="300"/>
      <c r="E556" s="208" t="s">
        <v>54</v>
      </c>
      <c r="F556" s="313"/>
      <c r="G556" s="313" t="s">
        <v>42</v>
      </c>
      <c r="H556" s="313"/>
      <c r="I556" s="314"/>
      <c r="J556" s="313" t="s">
        <v>7025</v>
      </c>
      <c r="K556" s="314" t="s">
        <v>42</v>
      </c>
      <c r="L556" s="315"/>
      <c r="M556" s="313"/>
      <c r="N556" s="301">
        <v>236353</v>
      </c>
      <c r="O556" s="315">
        <v>44</v>
      </c>
      <c r="P556" s="304">
        <v>50</v>
      </c>
      <c r="Q556" s="304">
        <v>10</v>
      </c>
      <c r="R556" s="538">
        <v>120582</v>
      </c>
      <c r="S556" s="207" t="s">
        <v>18</v>
      </c>
      <c r="T556" s="301"/>
      <c r="U556" s="305"/>
      <c r="V556" s="629" t="str">
        <f>Tabelle2255356[[#This Row],[FOPPE Art.-Nr.]]</f>
        <v>12133353S10</v>
      </c>
      <c r="W556" s="630"/>
      <c r="X556" s="307"/>
      <c r="Y556" s="307"/>
      <c r="Z556" s="307"/>
      <c r="AA556" s="307"/>
      <c r="AB556" s="307"/>
      <c r="AC556" s="307"/>
      <c r="AD556" s="307"/>
      <c r="AE556" s="307"/>
      <c r="AF556" s="307"/>
      <c r="AG556" s="307"/>
      <c r="AH556" s="307"/>
      <c r="AI556" s="307"/>
      <c r="AJ556" s="307"/>
      <c r="AK556" s="307"/>
      <c r="AL556" s="307"/>
      <c r="AM556" s="307"/>
      <c r="AN556" s="307"/>
      <c r="AO556" s="307"/>
      <c r="AP556" s="307"/>
      <c r="AQ556" s="307"/>
      <c r="AR556" s="307"/>
      <c r="AS556" s="307"/>
      <c r="AT556" s="307"/>
      <c r="AU556" s="307"/>
      <c r="AV556" s="307"/>
      <c r="AW556" s="307"/>
      <c r="AX556" s="307"/>
      <c r="AY556" s="307"/>
      <c r="AZ556" s="307"/>
      <c r="BA556" s="307"/>
      <c r="BB556" s="307"/>
      <c r="BC556" s="307"/>
      <c r="BD556" s="307"/>
      <c r="BE556" s="307"/>
      <c r="BF556" s="307"/>
      <c r="BG556" s="307"/>
      <c r="BH556" s="307"/>
      <c r="BI556" s="307"/>
      <c r="BJ556" s="307"/>
      <c r="BK556" s="307"/>
      <c r="BL556" s="307"/>
      <c r="BM556" s="307"/>
      <c r="BN556" s="307"/>
      <c r="BO556" s="307"/>
      <c r="BP556" s="307"/>
      <c r="BQ556" s="307"/>
      <c r="BR556" s="307"/>
      <c r="BS556" s="307"/>
      <c r="BT556" s="307"/>
      <c r="BU556" s="307"/>
      <c r="BV556" s="307"/>
      <c r="BW556" s="307"/>
      <c r="BX556" s="307"/>
      <c r="BY556" s="307"/>
      <c r="BZ556" s="307"/>
      <c r="CA556" s="307"/>
      <c r="CB556" s="307"/>
      <c r="CC556" s="307"/>
      <c r="CD556" s="307"/>
      <c r="CE556" s="307"/>
      <c r="CF556" s="307"/>
      <c r="CG556" s="307"/>
      <c r="CH556" s="307"/>
      <c r="CI556" s="307"/>
      <c r="CJ556" s="307"/>
      <c r="CK556" s="307"/>
      <c r="CL556" s="307"/>
      <c r="CM556" s="307"/>
    </row>
    <row r="557" spans="1:91" s="308" customFormat="1" ht="13.8" x14ac:dyDescent="0.3">
      <c r="A557" s="567" t="s">
        <v>39</v>
      </c>
      <c r="B557" s="207" t="s">
        <v>516</v>
      </c>
      <c r="C557" s="300"/>
      <c r="D557" s="300"/>
      <c r="E557" s="208" t="s">
        <v>466</v>
      </c>
      <c r="F557" s="313" t="s">
        <v>42</v>
      </c>
      <c r="G557" s="313" t="s">
        <v>42</v>
      </c>
      <c r="H557" s="313"/>
      <c r="I557" s="314" t="s">
        <v>42</v>
      </c>
      <c r="J557" s="313"/>
      <c r="K557" s="314"/>
      <c r="L557" s="315"/>
      <c r="M557" s="313"/>
      <c r="N557" s="301">
        <v>236359</v>
      </c>
      <c r="O557" s="315" t="s">
        <v>481</v>
      </c>
      <c r="P557" s="304">
        <v>40</v>
      </c>
      <c r="Q557" s="304">
        <v>1</v>
      </c>
      <c r="R557" s="538">
        <v>109790</v>
      </c>
      <c r="S557" s="207" t="s">
        <v>18</v>
      </c>
      <c r="T557" s="301"/>
      <c r="U557" s="305"/>
      <c r="V557" s="629" t="str">
        <f>Tabelle2255356[[#This Row],[FOPPE Art.-Nr.]]</f>
        <v>11133359S1</v>
      </c>
      <c r="W557" s="630"/>
      <c r="X557" s="307"/>
      <c r="Y557" s="307"/>
      <c r="Z557" s="307"/>
      <c r="AA557" s="307"/>
      <c r="AB557" s="307"/>
      <c r="AC557" s="307"/>
      <c r="AD557" s="307"/>
      <c r="AE557" s="307"/>
      <c r="AF557" s="307"/>
      <c r="AG557" s="307"/>
      <c r="AH557" s="307"/>
      <c r="AI557" s="307"/>
      <c r="AJ557" s="307"/>
      <c r="AK557" s="307"/>
      <c r="AL557" s="307"/>
      <c r="AM557" s="307"/>
      <c r="AN557" s="307"/>
      <c r="AO557" s="307"/>
      <c r="AP557" s="307"/>
      <c r="AQ557" s="307"/>
      <c r="AR557" s="307"/>
      <c r="AS557" s="307"/>
      <c r="AT557" s="307"/>
      <c r="AU557" s="307"/>
      <c r="AV557" s="307"/>
      <c r="AW557" s="307"/>
      <c r="AX557" s="307"/>
      <c r="AY557" s="307"/>
      <c r="AZ557" s="307"/>
      <c r="BA557" s="307"/>
      <c r="BB557" s="307"/>
      <c r="BC557" s="307"/>
      <c r="BD557" s="307"/>
      <c r="BE557" s="307"/>
      <c r="BF557" s="307"/>
      <c r="BG557" s="307"/>
      <c r="BH557" s="307"/>
      <c r="BI557" s="307"/>
      <c r="BJ557" s="307"/>
      <c r="BK557" s="307"/>
      <c r="BL557" s="307"/>
      <c r="BM557" s="307"/>
      <c r="BN557" s="307"/>
      <c r="BO557" s="307"/>
      <c r="BP557" s="307"/>
      <c r="BQ557" s="307"/>
      <c r="BR557" s="307"/>
      <c r="BS557" s="307"/>
      <c r="BT557" s="307"/>
      <c r="BU557" s="307"/>
      <c r="BV557" s="307"/>
      <c r="BW557" s="307"/>
      <c r="BX557" s="307"/>
      <c r="BY557" s="307"/>
      <c r="BZ557" s="307"/>
      <c r="CA557" s="307"/>
      <c r="CB557" s="307"/>
      <c r="CC557" s="307"/>
      <c r="CD557" s="307"/>
      <c r="CE557" s="307"/>
      <c r="CF557" s="307"/>
      <c r="CG557" s="307"/>
      <c r="CH557" s="307"/>
      <c r="CI557" s="307"/>
      <c r="CJ557" s="307"/>
      <c r="CK557" s="307"/>
      <c r="CL557" s="307"/>
      <c r="CM557" s="307"/>
    </row>
    <row r="558" spans="1:91" s="308" customFormat="1" ht="13.8" x14ac:dyDescent="0.3">
      <c r="A558" s="567" t="s">
        <v>52</v>
      </c>
      <c r="B558" s="207" t="s">
        <v>517</v>
      </c>
      <c r="C558" s="300"/>
      <c r="D558" s="300"/>
      <c r="E558" s="208" t="s">
        <v>74</v>
      </c>
      <c r="F558" s="313"/>
      <c r="G558" s="313" t="s">
        <v>42</v>
      </c>
      <c r="H558" s="313"/>
      <c r="I558" s="314"/>
      <c r="J558" s="313" t="s">
        <v>42</v>
      </c>
      <c r="K558" s="314"/>
      <c r="L558" s="315"/>
      <c r="M558" s="313"/>
      <c r="N558" s="301">
        <v>236376</v>
      </c>
      <c r="O558" s="315">
        <v>55</v>
      </c>
      <c r="P558" s="304">
        <v>2</v>
      </c>
      <c r="Q558" s="304">
        <v>1</v>
      </c>
      <c r="R558" s="538">
        <v>111074</v>
      </c>
      <c r="S558" s="207" t="s">
        <v>18</v>
      </c>
      <c r="T558" s="301"/>
      <c r="U558" s="305"/>
      <c r="V558" s="629" t="str">
        <f>Tabelle2255356[[#This Row],[FOPPE Art.-Nr.]]</f>
        <v>12133376S1</v>
      </c>
      <c r="W558" s="630"/>
      <c r="X558" s="307"/>
      <c r="Y558" s="307"/>
      <c r="Z558" s="307"/>
      <c r="AA558" s="307"/>
      <c r="AB558" s="307"/>
      <c r="AC558" s="307"/>
      <c r="AD558" s="307"/>
      <c r="AE558" s="307"/>
      <c r="AF558" s="307"/>
      <c r="AG558" s="307"/>
      <c r="AH558" s="307"/>
      <c r="AI558" s="307"/>
      <c r="AJ558" s="307"/>
      <c r="AK558" s="307"/>
      <c r="AL558" s="307"/>
      <c r="AM558" s="307"/>
      <c r="AN558" s="307"/>
      <c r="AO558" s="307"/>
      <c r="AP558" s="307"/>
      <c r="AQ558" s="307"/>
      <c r="AR558" s="307"/>
      <c r="AS558" s="307"/>
      <c r="AT558" s="307"/>
      <c r="AU558" s="307"/>
      <c r="AV558" s="307"/>
      <c r="AW558" s="307"/>
      <c r="AX558" s="307"/>
      <c r="AY558" s="307"/>
      <c r="AZ558" s="307"/>
      <c r="BA558" s="307"/>
      <c r="BB558" s="307"/>
      <c r="BC558" s="307"/>
      <c r="BD558" s="307"/>
      <c r="BE558" s="307"/>
      <c r="BF558" s="307"/>
      <c r="BG558" s="307"/>
      <c r="BH558" s="307"/>
      <c r="BI558" s="307"/>
      <c r="BJ558" s="307"/>
      <c r="BK558" s="307"/>
      <c r="BL558" s="307"/>
      <c r="BM558" s="307"/>
      <c r="BN558" s="307"/>
      <c r="BO558" s="307"/>
      <c r="BP558" s="307"/>
      <c r="BQ558" s="307"/>
      <c r="BR558" s="307"/>
      <c r="BS558" s="307"/>
      <c r="BT558" s="307"/>
      <c r="BU558" s="307"/>
      <c r="BV558" s="307"/>
      <c r="BW558" s="307"/>
      <c r="BX558" s="307"/>
      <c r="BY558" s="307"/>
      <c r="BZ558" s="307"/>
      <c r="CA558" s="307"/>
      <c r="CB558" s="307"/>
      <c r="CC558" s="307"/>
      <c r="CD558" s="307"/>
      <c r="CE558" s="307"/>
      <c r="CF558" s="307"/>
      <c r="CG558" s="307"/>
      <c r="CH558" s="307"/>
      <c r="CI558" s="307"/>
      <c r="CJ558" s="307"/>
      <c r="CK558" s="307"/>
      <c r="CL558" s="307"/>
      <c r="CM558" s="307"/>
    </row>
    <row r="559" spans="1:91" s="308" customFormat="1" ht="13.8" x14ac:dyDescent="0.3">
      <c r="A559" s="567" t="s">
        <v>52</v>
      </c>
      <c r="B559" s="207" t="s">
        <v>686</v>
      </c>
      <c r="C559" s="300"/>
      <c r="D559" s="300"/>
      <c r="E559" s="208" t="s">
        <v>871</v>
      </c>
      <c r="F559" s="313"/>
      <c r="G559" s="313" t="s">
        <v>42</v>
      </c>
      <c r="H559" s="313"/>
      <c r="I559" s="314"/>
      <c r="J559" s="313"/>
      <c r="K559" s="314" t="s">
        <v>42</v>
      </c>
      <c r="L559" s="315"/>
      <c r="M559" s="313"/>
      <c r="N559" s="301">
        <v>236381</v>
      </c>
      <c r="O559" s="315" t="s">
        <v>852</v>
      </c>
      <c r="P559" s="304">
        <v>2</v>
      </c>
      <c r="Q559" s="304">
        <v>1</v>
      </c>
      <c r="R559" s="538">
        <v>105475</v>
      </c>
      <c r="S559" s="207" t="s">
        <v>18</v>
      </c>
      <c r="T559" s="301"/>
      <c r="U559" s="305"/>
      <c r="V559" s="629" t="str">
        <f>Tabelle2255356[[#This Row],[FOPPE Art.-Nr.]]</f>
        <v>12133381S1</v>
      </c>
      <c r="W559" s="630"/>
      <c r="X559" s="307"/>
      <c r="Y559" s="307"/>
      <c r="Z559" s="307"/>
      <c r="AA559" s="307"/>
      <c r="AB559" s="307"/>
      <c r="AC559" s="307"/>
      <c r="AD559" s="307"/>
      <c r="AE559" s="307"/>
      <c r="AF559" s="307"/>
      <c r="AG559" s="307"/>
      <c r="AH559" s="307"/>
      <c r="AI559" s="307"/>
      <c r="AJ559" s="307"/>
      <c r="AK559" s="307"/>
      <c r="AL559" s="307"/>
      <c r="AM559" s="307"/>
      <c r="AN559" s="307"/>
      <c r="AO559" s="307"/>
      <c r="AP559" s="307"/>
      <c r="AQ559" s="307"/>
      <c r="AR559" s="307"/>
      <c r="AS559" s="307"/>
      <c r="AT559" s="307"/>
      <c r="AU559" s="307"/>
      <c r="AV559" s="307"/>
      <c r="AW559" s="307"/>
      <c r="AX559" s="307"/>
      <c r="AY559" s="307"/>
      <c r="AZ559" s="307"/>
      <c r="BA559" s="307"/>
      <c r="BB559" s="307"/>
      <c r="BC559" s="307"/>
      <c r="BD559" s="307"/>
      <c r="BE559" s="307"/>
      <c r="BF559" s="307"/>
      <c r="BG559" s="307"/>
      <c r="BH559" s="307"/>
      <c r="BI559" s="307"/>
      <c r="BJ559" s="307"/>
      <c r="BK559" s="307"/>
      <c r="BL559" s="307"/>
      <c r="BM559" s="307"/>
      <c r="BN559" s="307"/>
      <c r="BO559" s="307"/>
      <c r="BP559" s="307"/>
      <c r="BQ559" s="307"/>
      <c r="BR559" s="307"/>
      <c r="BS559" s="307"/>
      <c r="BT559" s="307"/>
      <c r="BU559" s="307"/>
      <c r="BV559" s="307"/>
      <c r="BW559" s="307"/>
      <c r="BX559" s="307"/>
      <c r="BY559" s="307"/>
      <c r="BZ559" s="307"/>
      <c r="CA559" s="307"/>
      <c r="CB559" s="307"/>
      <c r="CC559" s="307"/>
      <c r="CD559" s="307"/>
      <c r="CE559" s="307"/>
      <c r="CF559" s="307"/>
      <c r="CG559" s="307"/>
      <c r="CH559" s="307"/>
      <c r="CI559" s="307"/>
      <c r="CJ559" s="307"/>
      <c r="CK559" s="307"/>
      <c r="CL559" s="307"/>
      <c r="CM559" s="307"/>
    </row>
    <row r="560" spans="1:91" s="308" customFormat="1" ht="13.8" x14ac:dyDescent="0.3">
      <c r="A560" s="569" t="s">
        <v>39</v>
      </c>
      <c r="B560" s="207" t="s">
        <v>837</v>
      </c>
      <c r="C560" s="334"/>
      <c r="D560" s="334"/>
      <c r="E560" s="322" t="s">
        <v>57</v>
      </c>
      <c r="F560" s="313" t="s">
        <v>42</v>
      </c>
      <c r="G560" s="313" t="s">
        <v>42</v>
      </c>
      <c r="H560" s="313" t="s">
        <v>42</v>
      </c>
      <c r="I560" s="314"/>
      <c r="J560" s="313"/>
      <c r="K560" s="314"/>
      <c r="L560" s="315"/>
      <c r="M560" s="313"/>
      <c r="N560" s="301">
        <v>236393</v>
      </c>
      <c r="O560" s="315" t="s">
        <v>834</v>
      </c>
      <c r="P560" s="326">
        <v>40</v>
      </c>
      <c r="Q560" s="326">
        <v>1</v>
      </c>
      <c r="R560" s="538">
        <v>119564</v>
      </c>
      <c r="S560" s="207" t="s">
        <v>18</v>
      </c>
      <c r="T560" s="301"/>
      <c r="U560" s="305"/>
      <c r="V560" s="629" t="str">
        <f>Tabelle2255356[[#This Row],[FOPPE Art.-Nr.]]</f>
        <v>11133393S1</v>
      </c>
      <c r="W560" s="630"/>
      <c r="X560" s="307"/>
      <c r="Y560" s="307"/>
      <c r="Z560" s="307"/>
      <c r="AA560" s="307"/>
      <c r="AB560" s="307"/>
      <c r="AC560" s="307"/>
      <c r="AD560" s="307"/>
      <c r="AE560" s="307"/>
      <c r="AF560" s="307"/>
      <c r="AG560" s="307"/>
      <c r="AH560" s="307"/>
      <c r="AI560" s="307"/>
      <c r="AJ560" s="307"/>
      <c r="AK560" s="307"/>
      <c r="AL560" s="307"/>
      <c r="AM560" s="307"/>
      <c r="AN560" s="307"/>
      <c r="AO560" s="307"/>
      <c r="AP560" s="307"/>
      <c r="AQ560" s="307"/>
      <c r="AR560" s="307"/>
      <c r="AS560" s="307"/>
      <c r="AT560" s="307"/>
      <c r="AU560" s="307"/>
      <c r="AV560" s="307"/>
      <c r="AW560" s="307"/>
      <c r="AX560" s="307"/>
      <c r="AY560" s="307"/>
      <c r="AZ560" s="307"/>
      <c r="BA560" s="307"/>
      <c r="BB560" s="307"/>
      <c r="BC560" s="307"/>
      <c r="BD560" s="307"/>
      <c r="BE560" s="307"/>
      <c r="BF560" s="307"/>
      <c r="BG560" s="307"/>
      <c r="BH560" s="307"/>
      <c r="BI560" s="307"/>
      <c r="BJ560" s="307"/>
      <c r="BK560" s="307"/>
      <c r="BL560" s="307"/>
      <c r="BM560" s="307"/>
      <c r="BN560" s="307"/>
      <c r="BO560" s="307"/>
      <c r="BP560" s="307"/>
      <c r="BQ560" s="307"/>
      <c r="BR560" s="307"/>
      <c r="BS560" s="307"/>
      <c r="BT560" s="307"/>
      <c r="BU560" s="307"/>
      <c r="BV560" s="307"/>
      <c r="BW560" s="307"/>
      <c r="BX560" s="307"/>
      <c r="BY560" s="307"/>
      <c r="BZ560" s="307"/>
      <c r="CA560" s="307"/>
      <c r="CB560" s="307"/>
      <c r="CC560" s="307"/>
      <c r="CD560" s="307"/>
      <c r="CE560" s="307"/>
      <c r="CF560" s="307"/>
      <c r="CG560" s="307"/>
      <c r="CH560" s="307"/>
      <c r="CI560" s="307"/>
      <c r="CJ560" s="307"/>
      <c r="CK560" s="307"/>
      <c r="CL560" s="307"/>
      <c r="CM560" s="307"/>
    </row>
    <row r="561" spans="1:91" s="308" customFormat="1" ht="13.8" x14ac:dyDescent="0.3">
      <c r="A561" s="569" t="s">
        <v>39</v>
      </c>
      <c r="B561" s="207" t="s">
        <v>838</v>
      </c>
      <c r="C561" s="334"/>
      <c r="D561" s="334"/>
      <c r="E561" s="322" t="s">
        <v>57</v>
      </c>
      <c r="F561" s="313" t="s">
        <v>42</v>
      </c>
      <c r="G561" s="313" t="s">
        <v>42</v>
      </c>
      <c r="H561" s="313" t="s">
        <v>42</v>
      </c>
      <c r="I561" s="314"/>
      <c r="J561" s="313"/>
      <c r="K561" s="314"/>
      <c r="L561" s="315"/>
      <c r="M561" s="313"/>
      <c r="N561" s="301">
        <v>236393</v>
      </c>
      <c r="O561" s="315" t="s">
        <v>834</v>
      </c>
      <c r="P561" s="326">
        <v>40</v>
      </c>
      <c r="Q561" s="326">
        <v>10</v>
      </c>
      <c r="R561" s="538">
        <v>119800</v>
      </c>
      <c r="S561" s="207" t="s">
        <v>11</v>
      </c>
      <c r="T561" s="301"/>
      <c r="U561" s="305"/>
      <c r="V561" s="629" t="str">
        <f>Tabelle2255356[[#This Row],[FOPPE Art.-Nr.]]</f>
        <v>11133393S10</v>
      </c>
      <c r="W561" s="630"/>
      <c r="X561" s="307"/>
      <c r="Y561" s="307"/>
      <c r="Z561" s="307"/>
      <c r="AA561" s="307"/>
      <c r="AB561" s="307"/>
      <c r="AC561" s="307"/>
      <c r="AD561" s="307"/>
      <c r="AE561" s="307"/>
      <c r="AF561" s="307"/>
      <c r="AG561" s="307"/>
      <c r="AH561" s="307"/>
      <c r="AI561" s="307"/>
      <c r="AJ561" s="307"/>
      <c r="AK561" s="307"/>
      <c r="AL561" s="307"/>
      <c r="AM561" s="307"/>
      <c r="AN561" s="307"/>
      <c r="AO561" s="307"/>
      <c r="AP561" s="307"/>
      <c r="AQ561" s="307"/>
      <c r="AR561" s="307"/>
      <c r="AS561" s="307"/>
      <c r="AT561" s="307"/>
      <c r="AU561" s="307"/>
      <c r="AV561" s="307"/>
      <c r="AW561" s="307"/>
      <c r="AX561" s="307"/>
      <c r="AY561" s="307"/>
      <c r="AZ561" s="307"/>
      <c r="BA561" s="307"/>
      <c r="BB561" s="307"/>
      <c r="BC561" s="307"/>
      <c r="BD561" s="307"/>
      <c r="BE561" s="307"/>
      <c r="BF561" s="307"/>
      <c r="BG561" s="307"/>
      <c r="BH561" s="307"/>
      <c r="BI561" s="307"/>
      <c r="BJ561" s="307"/>
      <c r="BK561" s="307"/>
      <c r="BL561" s="307"/>
      <c r="BM561" s="307"/>
      <c r="BN561" s="307"/>
      <c r="BO561" s="307"/>
      <c r="BP561" s="307"/>
      <c r="BQ561" s="307"/>
      <c r="BR561" s="307"/>
      <c r="BS561" s="307"/>
      <c r="BT561" s="307"/>
      <c r="BU561" s="307"/>
      <c r="BV561" s="307"/>
      <c r="BW561" s="307"/>
      <c r="BX561" s="307"/>
      <c r="BY561" s="307"/>
      <c r="BZ561" s="307"/>
      <c r="CA561" s="307"/>
      <c r="CB561" s="307"/>
      <c r="CC561" s="307"/>
      <c r="CD561" s="307"/>
      <c r="CE561" s="307"/>
      <c r="CF561" s="307"/>
      <c r="CG561" s="307"/>
      <c r="CH561" s="307"/>
      <c r="CI561" s="307"/>
      <c r="CJ561" s="307"/>
      <c r="CK561" s="307"/>
      <c r="CL561" s="307"/>
      <c r="CM561" s="307"/>
    </row>
    <row r="562" spans="1:91" s="308" customFormat="1" ht="13.8" x14ac:dyDescent="0.3">
      <c r="A562" s="569" t="s">
        <v>39</v>
      </c>
      <c r="B562" s="207" t="s">
        <v>839</v>
      </c>
      <c r="C562" s="334" t="s">
        <v>61</v>
      </c>
      <c r="D562" s="334"/>
      <c r="E562" s="322" t="s">
        <v>62</v>
      </c>
      <c r="F562" s="313" t="s">
        <v>42</v>
      </c>
      <c r="G562" s="313" t="s">
        <v>42</v>
      </c>
      <c r="H562" s="313" t="s">
        <v>42</v>
      </c>
      <c r="I562" s="314"/>
      <c r="J562" s="313"/>
      <c r="K562" s="314"/>
      <c r="L562" s="315"/>
      <c r="M562" s="313"/>
      <c r="N562" s="301">
        <v>236393</v>
      </c>
      <c r="O562" s="315" t="s">
        <v>834</v>
      </c>
      <c r="P562" s="326">
        <v>40</v>
      </c>
      <c r="Q562" s="326">
        <v>100</v>
      </c>
      <c r="R562" s="538">
        <v>119801</v>
      </c>
      <c r="S562" s="207" t="s">
        <v>11</v>
      </c>
      <c r="T562" s="301"/>
      <c r="U562" s="305"/>
      <c r="V562" s="629" t="str">
        <f>Tabelle2255356[[#This Row],[FOPPE Art.-Nr.]]</f>
        <v>11133393S100</v>
      </c>
      <c r="W562" s="630"/>
      <c r="X562" s="307"/>
      <c r="Y562" s="307"/>
      <c r="Z562" s="307"/>
      <c r="AA562" s="307"/>
      <c r="AB562" s="307"/>
      <c r="AC562" s="307"/>
      <c r="AD562" s="307"/>
      <c r="AE562" s="307"/>
      <c r="AF562" s="307"/>
      <c r="AG562" s="307"/>
      <c r="AH562" s="307"/>
      <c r="AI562" s="307"/>
      <c r="AJ562" s="307"/>
      <c r="AK562" s="307"/>
      <c r="AL562" s="307"/>
      <c r="AM562" s="307"/>
      <c r="AN562" s="307"/>
      <c r="AO562" s="307"/>
      <c r="AP562" s="307"/>
      <c r="AQ562" s="307"/>
      <c r="AR562" s="307"/>
      <c r="AS562" s="307"/>
      <c r="AT562" s="307"/>
      <c r="AU562" s="307"/>
      <c r="AV562" s="307"/>
      <c r="AW562" s="307"/>
      <c r="AX562" s="307"/>
      <c r="AY562" s="307"/>
      <c r="AZ562" s="307"/>
      <c r="BA562" s="307"/>
      <c r="BB562" s="307"/>
      <c r="BC562" s="307"/>
      <c r="BD562" s="307"/>
      <c r="BE562" s="307"/>
      <c r="BF562" s="307"/>
      <c r="BG562" s="307"/>
      <c r="BH562" s="307"/>
      <c r="BI562" s="307"/>
      <c r="BJ562" s="307"/>
      <c r="BK562" s="307"/>
      <c r="BL562" s="307"/>
      <c r="BM562" s="307"/>
      <c r="BN562" s="307"/>
      <c r="BO562" s="307"/>
      <c r="BP562" s="307"/>
      <c r="BQ562" s="307"/>
      <c r="BR562" s="307"/>
      <c r="BS562" s="307"/>
      <c r="BT562" s="307"/>
      <c r="BU562" s="307"/>
      <c r="BV562" s="307"/>
      <c r="BW562" s="307"/>
      <c r="BX562" s="307"/>
      <c r="BY562" s="307"/>
      <c r="BZ562" s="307"/>
      <c r="CA562" s="307"/>
      <c r="CB562" s="307"/>
      <c r="CC562" s="307"/>
      <c r="CD562" s="307"/>
      <c r="CE562" s="307"/>
      <c r="CF562" s="307"/>
      <c r="CG562" s="307"/>
      <c r="CH562" s="307"/>
      <c r="CI562" s="307"/>
      <c r="CJ562" s="307"/>
      <c r="CK562" s="307"/>
      <c r="CL562" s="307"/>
      <c r="CM562" s="307"/>
    </row>
    <row r="563" spans="1:91" s="308" customFormat="1" ht="13.8" x14ac:dyDescent="0.3">
      <c r="A563" s="567" t="s">
        <v>39</v>
      </c>
      <c r="B563" s="207" t="s">
        <v>708</v>
      </c>
      <c r="C563" s="300" t="s">
        <v>98</v>
      </c>
      <c r="D563" s="300"/>
      <c r="E563" s="208" t="s">
        <v>102</v>
      </c>
      <c r="F563" s="313" t="s">
        <v>42</v>
      </c>
      <c r="G563" s="313" t="s">
        <v>42</v>
      </c>
      <c r="H563" s="313"/>
      <c r="I563" s="314" t="s">
        <v>42</v>
      </c>
      <c r="J563" s="313"/>
      <c r="K563" s="314"/>
      <c r="L563" s="315"/>
      <c r="M563" s="313"/>
      <c r="N563" s="301">
        <v>236394</v>
      </c>
      <c r="O563" s="315" t="s">
        <v>706</v>
      </c>
      <c r="P563" s="304">
        <v>40</v>
      </c>
      <c r="Q563" s="304">
        <v>1</v>
      </c>
      <c r="R563" s="538">
        <v>109078</v>
      </c>
      <c r="S563" s="207" t="s">
        <v>18</v>
      </c>
      <c r="T563" s="301" t="s">
        <v>508</v>
      </c>
      <c r="U563" s="305"/>
      <c r="V563" s="629" t="str">
        <f>Tabelle2255356[[#This Row],[FOPPE Art.-Nr.]]</f>
        <v>11133394S1</v>
      </c>
      <c r="W563" s="630"/>
      <c r="X563" s="307"/>
      <c r="Y563" s="307"/>
      <c r="Z563" s="307"/>
      <c r="AA563" s="307"/>
      <c r="AB563" s="307"/>
      <c r="AC563" s="307"/>
      <c r="AD563" s="307"/>
      <c r="AE563" s="307"/>
      <c r="AF563" s="307"/>
      <c r="AG563" s="307"/>
      <c r="AH563" s="307"/>
      <c r="AI563" s="307"/>
      <c r="AJ563" s="307"/>
      <c r="AK563" s="307"/>
      <c r="AL563" s="307"/>
      <c r="AM563" s="307"/>
      <c r="AN563" s="307"/>
      <c r="AO563" s="307"/>
      <c r="AP563" s="307"/>
      <c r="AQ563" s="307"/>
      <c r="AR563" s="307"/>
      <c r="AS563" s="307"/>
      <c r="AT563" s="307"/>
      <c r="AU563" s="307"/>
      <c r="AV563" s="307"/>
      <c r="AW563" s="307"/>
      <c r="AX563" s="307"/>
      <c r="AY563" s="307"/>
      <c r="AZ563" s="307"/>
      <c r="BA563" s="307"/>
      <c r="BB563" s="307"/>
      <c r="BC563" s="307"/>
      <c r="BD563" s="307"/>
      <c r="BE563" s="307"/>
      <c r="BF563" s="307"/>
      <c r="BG563" s="307"/>
      <c r="BH563" s="307"/>
      <c r="BI563" s="307"/>
      <c r="BJ563" s="307"/>
      <c r="BK563" s="307"/>
      <c r="BL563" s="307"/>
      <c r="BM563" s="307"/>
      <c r="BN563" s="307"/>
      <c r="BO563" s="307"/>
      <c r="BP563" s="307"/>
      <c r="BQ563" s="307"/>
      <c r="BR563" s="307"/>
      <c r="BS563" s="307"/>
      <c r="BT563" s="307"/>
      <c r="BU563" s="307"/>
      <c r="BV563" s="307"/>
      <c r="BW563" s="307"/>
      <c r="BX563" s="307"/>
      <c r="BY563" s="307"/>
      <c r="BZ563" s="307"/>
      <c r="CA563" s="307"/>
      <c r="CB563" s="307"/>
      <c r="CC563" s="307"/>
      <c r="CD563" s="307"/>
      <c r="CE563" s="307"/>
      <c r="CF563" s="307"/>
      <c r="CG563" s="307"/>
      <c r="CH563" s="307"/>
      <c r="CI563" s="307"/>
      <c r="CJ563" s="307"/>
      <c r="CK563" s="307"/>
      <c r="CL563" s="307"/>
      <c r="CM563" s="307"/>
    </row>
    <row r="564" spans="1:91" s="327" customFormat="1" ht="13.8" x14ac:dyDescent="0.3">
      <c r="A564" s="567" t="s">
        <v>39</v>
      </c>
      <c r="B564" s="207" t="s">
        <v>773</v>
      </c>
      <c r="C564" s="300" t="s">
        <v>98</v>
      </c>
      <c r="D564" s="300"/>
      <c r="E564" s="208" t="s">
        <v>102</v>
      </c>
      <c r="F564" s="313" t="s">
        <v>42</v>
      </c>
      <c r="G564" s="313" t="s">
        <v>42</v>
      </c>
      <c r="H564" s="313"/>
      <c r="I564" s="314" t="s">
        <v>42</v>
      </c>
      <c r="J564" s="313"/>
      <c r="K564" s="314"/>
      <c r="L564" s="315"/>
      <c r="M564" s="313"/>
      <c r="N564" s="301">
        <v>236394</v>
      </c>
      <c r="O564" s="315" t="s">
        <v>706</v>
      </c>
      <c r="P564" s="304">
        <v>40</v>
      </c>
      <c r="Q564" s="304">
        <v>10</v>
      </c>
      <c r="R564" s="538">
        <v>120527</v>
      </c>
      <c r="S564" s="207" t="s">
        <v>11</v>
      </c>
      <c r="T564" s="301" t="s">
        <v>508</v>
      </c>
      <c r="U564" s="305"/>
      <c r="V564" s="629" t="str">
        <f>Tabelle2255356[[#This Row],[FOPPE Art.-Nr.]]</f>
        <v>11133394S10</v>
      </c>
      <c r="W564" s="630"/>
      <c r="X564" s="310"/>
      <c r="Y564" s="310"/>
      <c r="Z564" s="310"/>
      <c r="AA564" s="310"/>
      <c r="AB564" s="310"/>
      <c r="AC564" s="310"/>
      <c r="AD564" s="310"/>
      <c r="AE564" s="310"/>
      <c r="AF564" s="310"/>
      <c r="AG564" s="310"/>
      <c r="AH564" s="310"/>
      <c r="AI564" s="310"/>
      <c r="AJ564" s="310"/>
      <c r="AK564" s="310"/>
      <c r="AL564" s="310"/>
      <c r="AM564" s="310"/>
      <c r="AN564" s="310"/>
      <c r="AO564" s="310"/>
      <c r="AP564" s="310"/>
      <c r="AQ564" s="310"/>
      <c r="AR564" s="310"/>
      <c r="AS564" s="310"/>
      <c r="AT564" s="310"/>
      <c r="AU564" s="310"/>
      <c r="AV564" s="310"/>
      <c r="AW564" s="310"/>
      <c r="AX564" s="310"/>
      <c r="AY564" s="310"/>
      <c r="AZ564" s="310"/>
      <c r="BA564" s="310"/>
      <c r="BB564" s="310"/>
      <c r="BC564" s="310"/>
      <c r="BD564" s="310"/>
      <c r="BE564" s="310"/>
      <c r="BF564" s="310"/>
      <c r="BG564" s="310"/>
      <c r="BH564" s="310"/>
      <c r="BI564" s="310"/>
      <c r="BJ564" s="310"/>
      <c r="BK564" s="310"/>
      <c r="BL564" s="310"/>
      <c r="BM564" s="310"/>
      <c r="BN564" s="310"/>
      <c r="BO564" s="310"/>
      <c r="BP564" s="310"/>
      <c r="BQ564" s="310"/>
      <c r="BR564" s="310"/>
      <c r="BS564" s="310"/>
      <c r="BT564" s="310"/>
      <c r="BU564" s="310"/>
      <c r="BV564" s="310"/>
      <c r="BW564" s="310"/>
      <c r="BX564" s="310"/>
      <c r="BY564" s="310"/>
      <c r="BZ564" s="310"/>
      <c r="CA564" s="310"/>
      <c r="CB564" s="310"/>
      <c r="CC564" s="310"/>
      <c r="CD564" s="307"/>
      <c r="CE564" s="307"/>
      <c r="CF564" s="307"/>
      <c r="CG564" s="307"/>
      <c r="CH564" s="307"/>
      <c r="CI564" s="307"/>
      <c r="CJ564" s="307"/>
      <c r="CK564" s="307"/>
      <c r="CL564" s="307"/>
      <c r="CM564" s="307"/>
    </row>
    <row r="565" spans="1:91" s="327" customFormat="1" ht="13.8" x14ac:dyDescent="0.3">
      <c r="A565" s="567" t="s">
        <v>39</v>
      </c>
      <c r="B565" s="207" t="s">
        <v>798</v>
      </c>
      <c r="C565" s="300" t="s">
        <v>98</v>
      </c>
      <c r="D565" s="300"/>
      <c r="E565" s="208" t="s">
        <v>734</v>
      </c>
      <c r="F565" s="313" t="s">
        <v>42</v>
      </c>
      <c r="G565" s="313" t="s">
        <v>42</v>
      </c>
      <c r="H565" s="313"/>
      <c r="I565" s="314" t="s">
        <v>42</v>
      </c>
      <c r="J565" s="313"/>
      <c r="K565" s="314"/>
      <c r="L565" s="315"/>
      <c r="M565" s="313"/>
      <c r="N565" s="301">
        <v>236394</v>
      </c>
      <c r="O565" s="315" t="s">
        <v>706</v>
      </c>
      <c r="P565" s="304">
        <v>40</v>
      </c>
      <c r="Q565" s="304">
        <v>100</v>
      </c>
      <c r="R565" s="538">
        <v>120729</v>
      </c>
      <c r="S565" s="207" t="s">
        <v>11</v>
      </c>
      <c r="T565" s="301" t="s">
        <v>508</v>
      </c>
      <c r="U565" s="305"/>
      <c r="V565" s="629" t="str">
        <f>Tabelle2255356[[#This Row],[FOPPE Art.-Nr.]]</f>
        <v>11133394S100</v>
      </c>
      <c r="W565" s="630"/>
      <c r="X565" s="310"/>
      <c r="Y565" s="310"/>
      <c r="Z565" s="310"/>
      <c r="AA565" s="310"/>
      <c r="AB565" s="310"/>
      <c r="AC565" s="310"/>
      <c r="AD565" s="310"/>
      <c r="AE565" s="310"/>
      <c r="AF565" s="310"/>
      <c r="AG565" s="310"/>
      <c r="AH565" s="310"/>
      <c r="AI565" s="310"/>
      <c r="AJ565" s="310"/>
      <c r="AK565" s="310"/>
      <c r="AL565" s="310"/>
      <c r="AM565" s="310"/>
      <c r="AN565" s="310"/>
      <c r="AO565" s="310"/>
      <c r="AP565" s="310"/>
      <c r="AQ565" s="310"/>
      <c r="AR565" s="310"/>
      <c r="AS565" s="310"/>
      <c r="AT565" s="310"/>
      <c r="AU565" s="310"/>
      <c r="AV565" s="310"/>
      <c r="AW565" s="310"/>
      <c r="AX565" s="310"/>
      <c r="AY565" s="310"/>
      <c r="AZ565" s="310"/>
      <c r="BA565" s="310"/>
      <c r="BB565" s="310"/>
      <c r="BC565" s="310"/>
      <c r="BD565" s="310"/>
      <c r="BE565" s="310"/>
      <c r="BF565" s="310"/>
      <c r="BG565" s="310"/>
      <c r="BH565" s="310"/>
      <c r="BI565" s="310"/>
      <c r="BJ565" s="310"/>
      <c r="BK565" s="310"/>
      <c r="BL565" s="310"/>
      <c r="BM565" s="310"/>
      <c r="BN565" s="310"/>
      <c r="BO565" s="310"/>
      <c r="BP565" s="310"/>
      <c r="BQ565" s="310"/>
      <c r="BR565" s="310"/>
      <c r="BS565" s="310"/>
      <c r="BT565" s="310"/>
      <c r="BU565" s="310"/>
      <c r="BV565" s="310"/>
      <c r="BW565" s="310"/>
      <c r="BX565" s="310"/>
      <c r="BY565" s="310"/>
      <c r="BZ565" s="310"/>
      <c r="CA565" s="310"/>
      <c r="CB565" s="310"/>
      <c r="CC565" s="310"/>
      <c r="CD565" s="307"/>
      <c r="CE565" s="307"/>
      <c r="CF565" s="307"/>
      <c r="CG565" s="307"/>
      <c r="CH565" s="307"/>
      <c r="CI565" s="307"/>
      <c r="CJ565" s="307"/>
      <c r="CK565" s="307"/>
      <c r="CL565" s="307"/>
      <c r="CM565" s="307"/>
    </row>
    <row r="566" spans="1:91" s="327" customFormat="1" ht="13.8" x14ac:dyDescent="0.3">
      <c r="A566" s="567" t="s">
        <v>52</v>
      </c>
      <c r="B566" s="207" t="s">
        <v>518</v>
      </c>
      <c r="C566" s="300"/>
      <c r="D566" s="300"/>
      <c r="E566" s="208" t="s">
        <v>52</v>
      </c>
      <c r="F566" s="313"/>
      <c r="G566" s="313" t="s">
        <v>42</v>
      </c>
      <c r="H566" s="313"/>
      <c r="I566" s="314"/>
      <c r="J566" s="313" t="s">
        <v>42</v>
      </c>
      <c r="K566" s="314"/>
      <c r="L566" s="315"/>
      <c r="M566" s="313"/>
      <c r="N566" s="301">
        <v>236395</v>
      </c>
      <c r="O566" s="315">
        <v>56</v>
      </c>
      <c r="P566" s="304">
        <v>1</v>
      </c>
      <c r="Q566" s="304">
        <v>1</v>
      </c>
      <c r="R566" s="538">
        <v>111190</v>
      </c>
      <c r="S566" s="207" t="s">
        <v>18</v>
      </c>
      <c r="T566" s="301"/>
      <c r="U566" s="305"/>
      <c r="V566" s="629" t="str">
        <f>Tabelle2255356[[#This Row],[FOPPE Art.-Nr.]]</f>
        <v>12133395S1</v>
      </c>
      <c r="W566" s="630"/>
      <c r="X566" s="310"/>
      <c r="Y566" s="310"/>
      <c r="Z566" s="310"/>
      <c r="AA566" s="310"/>
      <c r="AB566" s="310"/>
      <c r="AC566" s="310"/>
      <c r="AD566" s="310"/>
      <c r="AE566" s="310"/>
      <c r="AF566" s="310"/>
      <c r="AG566" s="310"/>
      <c r="AH566" s="310"/>
      <c r="AI566" s="310"/>
      <c r="AJ566" s="310"/>
      <c r="AK566" s="310"/>
      <c r="AL566" s="310"/>
      <c r="AM566" s="310"/>
      <c r="AN566" s="310"/>
      <c r="AO566" s="310"/>
      <c r="AP566" s="310"/>
      <c r="AQ566" s="310"/>
      <c r="AR566" s="310"/>
      <c r="AS566" s="310"/>
      <c r="AT566" s="310"/>
      <c r="AU566" s="310"/>
      <c r="AV566" s="310"/>
      <c r="AW566" s="310"/>
      <c r="AX566" s="310"/>
      <c r="AY566" s="310"/>
      <c r="AZ566" s="310"/>
      <c r="BA566" s="310"/>
      <c r="BB566" s="310"/>
      <c r="BC566" s="310"/>
      <c r="BD566" s="310"/>
      <c r="BE566" s="310"/>
      <c r="BF566" s="310"/>
      <c r="BG566" s="310"/>
      <c r="BH566" s="310"/>
      <c r="BI566" s="310"/>
      <c r="BJ566" s="310"/>
      <c r="BK566" s="310"/>
      <c r="BL566" s="310"/>
      <c r="BM566" s="310"/>
      <c r="BN566" s="310"/>
      <c r="BO566" s="310"/>
      <c r="BP566" s="310"/>
      <c r="BQ566" s="310"/>
      <c r="BR566" s="310"/>
      <c r="BS566" s="310"/>
      <c r="BT566" s="310"/>
      <c r="BU566" s="310"/>
      <c r="BV566" s="310"/>
      <c r="BW566" s="310"/>
      <c r="BX566" s="310"/>
      <c r="BY566" s="310"/>
      <c r="BZ566" s="310"/>
      <c r="CA566" s="310"/>
      <c r="CB566" s="310"/>
      <c r="CC566" s="310"/>
      <c r="CD566" s="307"/>
      <c r="CE566" s="307"/>
      <c r="CF566" s="307"/>
      <c r="CG566" s="307"/>
      <c r="CH566" s="307"/>
      <c r="CI566" s="307"/>
      <c r="CJ566" s="307"/>
      <c r="CK566" s="307"/>
      <c r="CL566" s="307"/>
      <c r="CM566" s="307"/>
    </row>
    <row r="567" spans="1:91" s="327" customFormat="1" ht="13.8" x14ac:dyDescent="0.3">
      <c r="A567" s="567" t="s">
        <v>52</v>
      </c>
      <c r="B567" s="207" t="s">
        <v>519</v>
      </c>
      <c r="C567" s="300"/>
      <c r="D567" s="300"/>
      <c r="E567" s="208" t="s">
        <v>74</v>
      </c>
      <c r="F567" s="313"/>
      <c r="G567" s="313" t="s">
        <v>42</v>
      </c>
      <c r="H567" s="313"/>
      <c r="I567" s="314"/>
      <c r="J567" s="313" t="s">
        <v>42</v>
      </c>
      <c r="K567" s="314"/>
      <c r="L567" s="315"/>
      <c r="M567" s="313"/>
      <c r="N567" s="301">
        <v>236395</v>
      </c>
      <c r="O567" s="315">
        <v>56</v>
      </c>
      <c r="P567" s="304">
        <v>1</v>
      </c>
      <c r="Q567" s="304">
        <v>10</v>
      </c>
      <c r="R567" s="538">
        <v>120643</v>
      </c>
      <c r="S567" s="207" t="s">
        <v>11</v>
      </c>
      <c r="T567" s="301"/>
      <c r="U567" s="305"/>
      <c r="V567" s="629" t="str">
        <f>Tabelle2255356[[#This Row],[FOPPE Art.-Nr.]]</f>
        <v>12133395S10</v>
      </c>
      <c r="W567" s="630"/>
      <c r="X567" s="310"/>
      <c r="Y567" s="310"/>
      <c r="Z567" s="310"/>
      <c r="AA567" s="310"/>
      <c r="AB567" s="310"/>
      <c r="AC567" s="310"/>
      <c r="AD567" s="310"/>
      <c r="AE567" s="310"/>
      <c r="AF567" s="310"/>
      <c r="AG567" s="310"/>
      <c r="AH567" s="310"/>
      <c r="AI567" s="310"/>
      <c r="AJ567" s="310"/>
      <c r="AK567" s="310"/>
      <c r="AL567" s="310"/>
      <c r="AM567" s="310"/>
      <c r="AN567" s="310"/>
      <c r="AO567" s="310"/>
      <c r="AP567" s="310"/>
      <c r="AQ567" s="310"/>
      <c r="AR567" s="310"/>
      <c r="AS567" s="310"/>
      <c r="AT567" s="310"/>
      <c r="AU567" s="310"/>
      <c r="AV567" s="310"/>
      <c r="AW567" s="310"/>
      <c r="AX567" s="310"/>
      <c r="AY567" s="310"/>
      <c r="AZ567" s="310"/>
      <c r="BA567" s="310"/>
      <c r="BB567" s="310"/>
      <c r="BC567" s="310"/>
      <c r="BD567" s="310"/>
      <c r="BE567" s="310"/>
      <c r="BF567" s="310"/>
      <c r="BG567" s="310"/>
      <c r="BH567" s="310"/>
      <c r="BI567" s="310"/>
      <c r="BJ567" s="310"/>
      <c r="BK567" s="310"/>
      <c r="BL567" s="310"/>
      <c r="BM567" s="310"/>
      <c r="BN567" s="310"/>
      <c r="BO567" s="310"/>
      <c r="BP567" s="310"/>
      <c r="BQ567" s="310"/>
      <c r="BR567" s="310"/>
      <c r="BS567" s="310"/>
      <c r="BT567" s="310"/>
      <c r="BU567" s="310"/>
      <c r="BV567" s="310"/>
      <c r="BW567" s="310"/>
      <c r="BX567" s="310"/>
      <c r="BY567" s="310"/>
      <c r="BZ567" s="310"/>
      <c r="CA567" s="310"/>
      <c r="CB567" s="310"/>
      <c r="CC567" s="310"/>
      <c r="CD567" s="307"/>
      <c r="CE567" s="307"/>
      <c r="CF567" s="307"/>
      <c r="CG567" s="307"/>
      <c r="CH567" s="307"/>
      <c r="CI567" s="307"/>
      <c r="CJ567" s="307"/>
      <c r="CK567" s="307"/>
      <c r="CL567" s="307"/>
      <c r="CM567" s="307"/>
    </row>
    <row r="568" spans="1:91" s="327" customFormat="1" ht="13.8" x14ac:dyDescent="0.3">
      <c r="A568" s="567" t="s">
        <v>39</v>
      </c>
      <c r="B568" s="207" t="s">
        <v>709</v>
      </c>
      <c r="C568" s="300" t="s">
        <v>98</v>
      </c>
      <c r="D568" s="300"/>
      <c r="E568" s="208" t="s">
        <v>102</v>
      </c>
      <c r="F568" s="313" t="s">
        <v>42</v>
      </c>
      <c r="G568" s="313" t="s">
        <v>42</v>
      </c>
      <c r="H568" s="313"/>
      <c r="I568" s="314" t="s">
        <v>42</v>
      </c>
      <c r="J568" s="313"/>
      <c r="K568" s="314"/>
      <c r="L568" s="315"/>
      <c r="M568" s="313"/>
      <c r="N568" s="301">
        <v>236396</v>
      </c>
      <c r="O568" s="315" t="s">
        <v>706</v>
      </c>
      <c r="P568" s="304">
        <v>40</v>
      </c>
      <c r="Q568" s="304">
        <v>1</v>
      </c>
      <c r="R568" s="538">
        <v>109078</v>
      </c>
      <c r="S568" s="207" t="s">
        <v>18</v>
      </c>
      <c r="T568" s="301" t="s">
        <v>508</v>
      </c>
      <c r="U568" s="305"/>
      <c r="V568" s="629" t="str">
        <f>Tabelle2255356[[#This Row],[FOPPE Art.-Nr.]]</f>
        <v>11133396S1</v>
      </c>
      <c r="W568" s="630"/>
      <c r="X568" s="310"/>
      <c r="Y568" s="310"/>
      <c r="Z568" s="310"/>
      <c r="AA568" s="310"/>
      <c r="AB568" s="310"/>
      <c r="AC568" s="310"/>
      <c r="AD568" s="310"/>
      <c r="AE568" s="310"/>
      <c r="AF568" s="310"/>
      <c r="AG568" s="310"/>
      <c r="AH568" s="310"/>
      <c r="AI568" s="310"/>
      <c r="AJ568" s="310"/>
      <c r="AK568" s="310"/>
      <c r="AL568" s="310"/>
      <c r="AM568" s="310"/>
      <c r="AN568" s="310"/>
      <c r="AO568" s="310"/>
      <c r="AP568" s="310"/>
      <c r="AQ568" s="310"/>
      <c r="AR568" s="310"/>
      <c r="AS568" s="310"/>
      <c r="AT568" s="310"/>
      <c r="AU568" s="310"/>
      <c r="AV568" s="310"/>
      <c r="AW568" s="310"/>
      <c r="AX568" s="310"/>
      <c r="AY568" s="310"/>
      <c r="AZ568" s="310"/>
      <c r="BA568" s="310"/>
      <c r="BB568" s="310"/>
      <c r="BC568" s="310"/>
      <c r="BD568" s="310"/>
      <c r="BE568" s="310"/>
      <c r="BF568" s="310"/>
      <c r="BG568" s="310"/>
      <c r="BH568" s="310"/>
      <c r="BI568" s="310"/>
      <c r="BJ568" s="310"/>
      <c r="BK568" s="310"/>
      <c r="BL568" s="310"/>
      <c r="BM568" s="310"/>
      <c r="BN568" s="310"/>
      <c r="BO568" s="310"/>
      <c r="BP568" s="310"/>
      <c r="BQ568" s="310"/>
      <c r="BR568" s="310"/>
      <c r="BS568" s="310"/>
      <c r="BT568" s="310"/>
      <c r="BU568" s="310"/>
      <c r="BV568" s="310"/>
      <c r="BW568" s="310"/>
      <c r="BX568" s="310"/>
      <c r="BY568" s="310"/>
      <c r="BZ568" s="310"/>
      <c r="CA568" s="310"/>
      <c r="CB568" s="310"/>
      <c r="CC568" s="310"/>
      <c r="CD568" s="307"/>
      <c r="CE568" s="307"/>
      <c r="CF568" s="307"/>
      <c r="CG568" s="307"/>
      <c r="CH568" s="307"/>
      <c r="CI568" s="307"/>
      <c r="CJ568" s="307"/>
      <c r="CK568" s="307"/>
      <c r="CL568" s="307"/>
      <c r="CM568" s="307"/>
    </row>
    <row r="569" spans="1:91" s="327" customFormat="1" ht="13.8" x14ac:dyDescent="0.3">
      <c r="A569" s="567" t="s">
        <v>39</v>
      </c>
      <c r="B569" s="207" t="s">
        <v>774</v>
      </c>
      <c r="C569" s="300" t="s">
        <v>98</v>
      </c>
      <c r="D569" s="300"/>
      <c r="E569" s="208" t="s">
        <v>102</v>
      </c>
      <c r="F569" s="313" t="s">
        <v>42</v>
      </c>
      <c r="G569" s="313" t="s">
        <v>42</v>
      </c>
      <c r="H569" s="313"/>
      <c r="I569" s="314" t="s">
        <v>42</v>
      </c>
      <c r="J569" s="313"/>
      <c r="K569" s="314"/>
      <c r="L569" s="315"/>
      <c r="M569" s="313"/>
      <c r="N569" s="301">
        <v>236396</v>
      </c>
      <c r="O569" s="315" t="s">
        <v>706</v>
      </c>
      <c r="P569" s="304">
        <v>40</v>
      </c>
      <c r="Q569" s="304">
        <v>10</v>
      </c>
      <c r="R569" s="538">
        <v>120527</v>
      </c>
      <c r="S569" s="207" t="s">
        <v>11</v>
      </c>
      <c r="T569" s="301" t="s">
        <v>508</v>
      </c>
      <c r="U569" s="305"/>
      <c r="V569" s="629" t="str">
        <f>Tabelle2255356[[#This Row],[FOPPE Art.-Nr.]]</f>
        <v>11133396S10</v>
      </c>
      <c r="W569" s="630"/>
      <c r="X569" s="310"/>
      <c r="Y569" s="310"/>
      <c r="Z569" s="310"/>
      <c r="AA569" s="310"/>
      <c r="AB569" s="310"/>
      <c r="AC569" s="310"/>
      <c r="AD569" s="310"/>
      <c r="AE569" s="310"/>
      <c r="AF569" s="310"/>
      <c r="AG569" s="310"/>
      <c r="AH569" s="310"/>
      <c r="AI569" s="310"/>
      <c r="AJ569" s="310"/>
      <c r="AK569" s="310"/>
      <c r="AL569" s="310"/>
      <c r="AM569" s="310"/>
      <c r="AN569" s="310"/>
      <c r="AO569" s="310"/>
      <c r="AP569" s="310"/>
      <c r="AQ569" s="310"/>
      <c r="AR569" s="310"/>
      <c r="AS569" s="310"/>
      <c r="AT569" s="310"/>
      <c r="AU569" s="310"/>
      <c r="AV569" s="310"/>
      <c r="AW569" s="310"/>
      <c r="AX569" s="310"/>
      <c r="AY569" s="310"/>
      <c r="AZ569" s="310"/>
      <c r="BA569" s="310"/>
      <c r="BB569" s="310"/>
      <c r="BC569" s="310"/>
      <c r="BD569" s="310"/>
      <c r="BE569" s="310"/>
      <c r="BF569" s="310"/>
      <c r="BG569" s="310"/>
      <c r="BH569" s="310"/>
      <c r="BI569" s="310"/>
      <c r="BJ569" s="310"/>
      <c r="BK569" s="310"/>
      <c r="BL569" s="310"/>
      <c r="BM569" s="310"/>
      <c r="BN569" s="310"/>
      <c r="BO569" s="310"/>
      <c r="BP569" s="310"/>
      <c r="BQ569" s="310"/>
      <c r="BR569" s="310"/>
      <c r="BS569" s="310"/>
      <c r="BT569" s="310"/>
      <c r="BU569" s="310"/>
      <c r="BV569" s="310"/>
      <c r="BW569" s="310"/>
      <c r="BX569" s="310"/>
      <c r="BY569" s="310"/>
      <c r="BZ569" s="310"/>
      <c r="CA569" s="310"/>
      <c r="CB569" s="310"/>
      <c r="CC569" s="310"/>
      <c r="CD569" s="307"/>
      <c r="CE569" s="307"/>
      <c r="CF569" s="307"/>
      <c r="CG569" s="307"/>
      <c r="CH569" s="307"/>
      <c r="CI569" s="307"/>
      <c r="CJ569" s="307"/>
      <c r="CK569" s="307"/>
      <c r="CL569" s="307"/>
      <c r="CM569" s="307"/>
    </row>
    <row r="570" spans="1:91" s="308" customFormat="1" ht="13.8" x14ac:dyDescent="0.3">
      <c r="A570" s="567" t="s">
        <v>39</v>
      </c>
      <c r="B570" s="207" t="s">
        <v>799</v>
      </c>
      <c r="C570" s="300" t="s">
        <v>98</v>
      </c>
      <c r="D570" s="300"/>
      <c r="E570" s="208" t="s">
        <v>734</v>
      </c>
      <c r="F570" s="313" t="s">
        <v>42</v>
      </c>
      <c r="G570" s="313" t="s">
        <v>42</v>
      </c>
      <c r="H570" s="313"/>
      <c r="I570" s="314" t="s">
        <v>42</v>
      </c>
      <c r="J570" s="313"/>
      <c r="K570" s="314"/>
      <c r="L570" s="315"/>
      <c r="M570" s="313"/>
      <c r="N570" s="301">
        <v>236396</v>
      </c>
      <c r="O570" s="315" t="s">
        <v>706</v>
      </c>
      <c r="P570" s="304">
        <v>40</v>
      </c>
      <c r="Q570" s="304">
        <v>100</v>
      </c>
      <c r="R570" s="538">
        <v>120729</v>
      </c>
      <c r="S570" s="207" t="s">
        <v>11</v>
      </c>
      <c r="T570" s="301" t="s">
        <v>508</v>
      </c>
      <c r="U570" s="305"/>
      <c r="V570" s="629" t="str">
        <f>Tabelle2255356[[#This Row],[FOPPE Art.-Nr.]]</f>
        <v>11133396S100</v>
      </c>
      <c r="W570" s="630"/>
      <c r="X570" s="307"/>
      <c r="Y570" s="307"/>
      <c r="Z570" s="307"/>
      <c r="AA570" s="307"/>
      <c r="AB570" s="307"/>
      <c r="AC570" s="307"/>
      <c r="AD570" s="307"/>
      <c r="AE570" s="307"/>
      <c r="AF570" s="307"/>
      <c r="AG570" s="307"/>
      <c r="AH570" s="307"/>
      <c r="AI570" s="307"/>
      <c r="AJ570" s="307"/>
      <c r="AK570" s="307"/>
      <c r="AL570" s="307"/>
      <c r="AM570" s="307"/>
      <c r="AN570" s="307"/>
      <c r="AO570" s="307"/>
      <c r="AP570" s="307"/>
      <c r="AQ570" s="307"/>
      <c r="AR570" s="307"/>
      <c r="AS570" s="307"/>
      <c r="AT570" s="307"/>
      <c r="AU570" s="307"/>
      <c r="AV570" s="307"/>
      <c r="AW570" s="307"/>
      <c r="AX570" s="307"/>
      <c r="AY570" s="307"/>
      <c r="AZ570" s="307"/>
      <c r="BA570" s="307"/>
      <c r="BB570" s="307"/>
      <c r="BC570" s="307"/>
      <c r="BD570" s="307"/>
      <c r="BE570" s="307"/>
      <c r="BF570" s="307"/>
      <c r="BG570" s="307"/>
      <c r="BH570" s="307"/>
      <c r="BI570" s="307"/>
      <c r="BJ570" s="307"/>
      <c r="BK570" s="307"/>
      <c r="BL570" s="307"/>
      <c r="BM570" s="307"/>
      <c r="BN570" s="307"/>
      <c r="BO570" s="307"/>
      <c r="BP570" s="307"/>
      <c r="BQ570" s="307"/>
      <c r="BR570" s="307"/>
      <c r="BS570" s="307"/>
      <c r="BT570" s="307"/>
      <c r="BU570" s="307"/>
      <c r="BV570" s="307"/>
      <c r="BW570" s="307"/>
      <c r="BX570" s="307"/>
      <c r="BY570" s="307"/>
      <c r="BZ570" s="307"/>
      <c r="CA570" s="307"/>
      <c r="CB570" s="307"/>
      <c r="CC570" s="307"/>
      <c r="CD570" s="307"/>
      <c r="CE570" s="307"/>
      <c r="CF570" s="307"/>
      <c r="CG570" s="307"/>
      <c r="CH570" s="307"/>
      <c r="CI570" s="307"/>
      <c r="CJ570" s="307"/>
      <c r="CK570" s="307"/>
      <c r="CL570" s="307"/>
      <c r="CM570" s="307"/>
    </row>
    <row r="571" spans="1:91" s="308" customFormat="1" ht="13.8" x14ac:dyDescent="0.3">
      <c r="A571" s="567" t="s">
        <v>52</v>
      </c>
      <c r="B571" s="207" t="s">
        <v>520</v>
      </c>
      <c r="C571" s="300"/>
      <c r="D571" s="300"/>
      <c r="E571" s="208" t="s">
        <v>74</v>
      </c>
      <c r="F571" s="313"/>
      <c r="G571" s="313" t="s">
        <v>42</v>
      </c>
      <c r="H571" s="313"/>
      <c r="I571" s="314"/>
      <c r="J571" s="313" t="s">
        <v>42</v>
      </c>
      <c r="K571" s="314"/>
      <c r="L571" s="315"/>
      <c r="M571" s="313"/>
      <c r="N571" s="301">
        <v>236414</v>
      </c>
      <c r="O571" s="315">
        <v>57</v>
      </c>
      <c r="P571" s="304">
        <v>2</v>
      </c>
      <c r="Q571" s="304">
        <v>1</v>
      </c>
      <c r="R571" s="538">
        <v>111756</v>
      </c>
      <c r="S571" s="207" t="s">
        <v>18</v>
      </c>
      <c r="T571" s="301"/>
      <c r="U571" s="305"/>
      <c r="V571" s="629" t="str">
        <f>Tabelle2255356[[#This Row],[FOPPE Art.-Nr.]]</f>
        <v>12133414S1</v>
      </c>
      <c r="W571" s="630"/>
      <c r="X571" s="310"/>
      <c r="Y571" s="310"/>
      <c r="Z571" s="310"/>
      <c r="AA571" s="310"/>
      <c r="AB571" s="310"/>
      <c r="AC571" s="310"/>
      <c r="AD571" s="310"/>
      <c r="AE571" s="310"/>
      <c r="AF571" s="310"/>
      <c r="AG571" s="310"/>
      <c r="AH571" s="310"/>
      <c r="AI571" s="310"/>
      <c r="AJ571" s="310"/>
      <c r="AK571" s="310"/>
      <c r="AL571" s="310"/>
      <c r="AM571" s="310"/>
      <c r="AN571" s="310"/>
      <c r="AO571" s="310"/>
      <c r="AP571" s="310"/>
      <c r="AQ571" s="310"/>
      <c r="AR571" s="310"/>
      <c r="AS571" s="310"/>
      <c r="AT571" s="310"/>
      <c r="AU571" s="310"/>
      <c r="AV571" s="310"/>
      <c r="AW571" s="310"/>
      <c r="AX571" s="310"/>
      <c r="AY571" s="310"/>
      <c r="AZ571" s="310"/>
      <c r="BA571" s="310"/>
      <c r="BB571" s="310"/>
      <c r="BC571" s="310"/>
      <c r="BD571" s="310"/>
      <c r="BE571" s="310"/>
      <c r="BF571" s="310"/>
      <c r="BG571" s="310"/>
      <c r="BH571" s="310"/>
      <c r="BI571" s="310"/>
      <c r="BJ571" s="310"/>
      <c r="BK571" s="310"/>
      <c r="BL571" s="310"/>
      <c r="BM571" s="310"/>
      <c r="BN571" s="310"/>
      <c r="BO571" s="310"/>
      <c r="BP571" s="310"/>
      <c r="BQ571" s="310"/>
      <c r="BR571" s="310"/>
      <c r="BS571" s="310"/>
      <c r="BT571" s="310"/>
      <c r="BU571" s="310"/>
      <c r="BV571" s="310"/>
      <c r="BW571" s="310"/>
      <c r="BX571" s="310"/>
      <c r="BY571" s="310"/>
      <c r="BZ571" s="307"/>
      <c r="CA571" s="307"/>
      <c r="CB571" s="307"/>
      <c r="CC571" s="307"/>
      <c r="CD571" s="307"/>
      <c r="CE571" s="307"/>
      <c r="CF571" s="307"/>
      <c r="CG571" s="307"/>
      <c r="CH571" s="307"/>
      <c r="CI571" s="307"/>
      <c r="CJ571" s="307"/>
      <c r="CK571" s="307"/>
      <c r="CL571" s="307"/>
      <c r="CM571" s="307"/>
    </row>
    <row r="572" spans="1:91" s="308" customFormat="1" ht="13.8" x14ac:dyDescent="0.3">
      <c r="A572" s="567" t="s">
        <v>52</v>
      </c>
      <c r="B572" s="207" t="s">
        <v>521</v>
      </c>
      <c r="C572" s="300"/>
      <c r="D572" s="300"/>
      <c r="E572" s="208" t="s">
        <v>74</v>
      </c>
      <c r="F572" s="313"/>
      <c r="G572" s="313" t="s">
        <v>42</v>
      </c>
      <c r="H572" s="313"/>
      <c r="I572" s="314"/>
      <c r="J572" s="313" t="s">
        <v>42</v>
      </c>
      <c r="K572" s="314"/>
      <c r="L572" s="315"/>
      <c r="M572" s="313"/>
      <c r="N572" s="301">
        <v>236414</v>
      </c>
      <c r="O572" s="315">
        <v>57</v>
      </c>
      <c r="P572" s="304">
        <v>2</v>
      </c>
      <c r="Q572" s="304">
        <v>10</v>
      </c>
      <c r="R572" s="538">
        <v>121144</v>
      </c>
      <c r="S572" s="207" t="s">
        <v>11</v>
      </c>
      <c r="T572" s="301"/>
      <c r="U572" s="305"/>
      <c r="V572" s="629" t="str">
        <f>Tabelle2255356[[#This Row],[FOPPE Art.-Nr.]]</f>
        <v>12133414S10</v>
      </c>
      <c r="W572" s="630"/>
      <c r="X572" s="307"/>
      <c r="Y572" s="307"/>
      <c r="Z572" s="307"/>
      <c r="AA572" s="307"/>
      <c r="AB572" s="307"/>
      <c r="AC572" s="307"/>
      <c r="AD572" s="307"/>
      <c r="AE572" s="307"/>
      <c r="AF572" s="307"/>
      <c r="AG572" s="307"/>
      <c r="AH572" s="307"/>
      <c r="AI572" s="307"/>
      <c r="AJ572" s="307"/>
      <c r="AK572" s="307"/>
      <c r="AL572" s="307"/>
      <c r="AM572" s="307"/>
      <c r="AN572" s="307"/>
      <c r="AO572" s="307"/>
      <c r="AP572" s="307"/>
      <c r="AQ572" s="307"/>
      <c r="AR572" s="307"/>
      <c r="AS572" s="307"/>
      <c r="AT572" s="307"/>
      <c r="AU572" s="307"/>
      <c r="AV572" s="307"/>
      <c r="AW572" s="307"/>
      <c r="AX572" s="307"/>
      <c r="AY572" s="307"/>
      <c r="AZ572" s="307"/>
      <c r="BA572" s="307"/>
      <c r="BB572" s="307"/>
      <c r="BC572" s="307"/>
      <c r="BD572" s="307"/>
      <c r="BE572" s="307"/>
      <c r="BF572" s="307"/>
      <c r="BG572" s="307"/>
      <c r="BH572" s="307"/>
      <c r="BI572" s="307"/>
      <c r="BJ572" s="307"/>
      <c r="BK572" s="307"/>
      <c r="BL572" s="307"/>
      <c r="BM572" s="307"/>
      <c r="BN572" s="307"/>
      <c r="BO572" s="307"/>
      <c r="BP572" s="307"/>
      <c r="BQ572" s="307"/>
      <c r="BR572" s="307"/>
      <c r="BS572" s="307"/>
      <c r="BT572" s="307"/>
      <c r="BU572" s="307"/>
      <c r="BV572" s="307"/>
      <c r="BW572" s="307"/>
      <c r="BX572" s="307"/>
      <c r="BY572" s="307"/>
      <c r="BZ572" s="307"/>
      <c r="CA572" s="307"/>
      <c r="CB572" s="307"/>
      <c r="CC572" s="307"/>
      <c r="CD572" s="307"/>
      <c r="CE572" s="307"/>
      <c r="CF572" s="307"/>
      <c r="CG572" s="307"/>
      <c r="CH572" s="307"/>
      <c r="CI572" s="307"/>
      <c r="CJ572" s="307"/>
      <c r="CK572" s="307"/>
      <c r="CL572" s="307"/>
      <c r="CM572" s="307"/>
    </row>
    <row r="573" spans="1:91" s="308" customFormat="1" ht="13.8" x14ac:dyDescent="0.3">
      <c r="A573" s="567" t="s">
        <v>52</v>
      </c>
      <c r="B573" s="207" t="s">
        <v>522</v>
      </c>
      <c r="C573" s="300"/>
      <c r="D573" s="300"/>
      <c r="E573" s="208" t="s">
        <v>74</v>
      </c>
      <c r="F573" s="313"/>
      <c r="G573" s="313" t="s">
        <v>42</v>
      </c>
      <c r="H573" s="313"/>
      <c r="I573" s="314"/>
      <c r="J573" s="313" t="s">
        <v>42</v>
      </c>
      <c r="K573" s="314"/>
      <c r="L573" s="315"/>
      <c r="M573" s="313"/>
      <c r="N573" s="301">
        <v>236418</v>
      </c>
      <c r="O573" s="315">
        <v>54</v>
      </c>
      <c r="P573" s="304">
        <v>2</v>
      </c>
      <c r="Q573" s="304">
        <v>1</v>
      </c>
      <c r="R573" s="538">
        <v>110965</v>
      </c>
      <c r="S573" s="207" t="s">
        <v>18</v>
      </c>
      <c r="T573" s="301"/>
      <c r="U573" s="305"/>
      <c r="V573" s="629" t="str">
        <f>Tabelle2255356[[#This Row],[FOPPE Art.-Nr.]]</f>
        <v>12133418S1</v>
      </c>
      <c r="W573" s="630"/>
      <c r="X573" s="307"/>
      <c r="Y573" s="307"/>
      <c r="Z573" s="307"/>
      <c r="AA573" s="307"/>
      <c r="AB573" s="307"/>
      <c r="AC573" s="307"/>
      <c r="AD573" s="307"/>
      <c r="AE573" s="307"/>
      <c r="AF573" s="307"/>
      <c r="AG573" s="307"/>
      <c r="AH573" s="307"/>
      <c r="AI573" s="307"/>
      <c r="AJ573" s="307"/>
      <c r="AK573" s="307"/>
      <c r="AL573" s="307"/>
      <c r="AM573" s="307"/>
      <c r="AN573" s="307"/>
      <c r="AO573" s="307"/>
      <c r="AP573" s="307"/>
      <c r="AQ573" s="307"/>
      <c r="AR573" s="307"/>
      <c r="AS573" s="307"/>
      <c r="AT573" s="307"/>
      <c r="AU573" s="307"/>
      <c r="AV573" s="307"/>
      <c r="AW573" s="307"/>
      <c r="AX573" s="307"/>
      <c r="AY573" s="307"/>
      <c r="AZ573" s="307"/>
      <c r="BA573" s="307"/>
      <c r="BB573" s="307"/>
      <c r="BC573" s="307"/>
      <c r="BD573" s="307"/>
      <c r="BE573" s="307"/>
      <c r="BF573" s="307"/>
      <c r="BG573" s="307"/>
      <c r="BH573" s="307"/>
      <c r="BI573" s="307"/>
      <c r="BJ573" s="307"/>
      <c r="BK573" s="307"/>
      <c r="BL573" s="307"/>
      <c r="BM573" s="307"/>
      <c r="BN573" s="307"/>
      <c r="BO573" s="307"/>
      <c r="BP573" s="307"/>
      <c r="BQ573" s="307"/>
      <c r="BR573" s="307"/>
      <c r="BS573" s="307"/>
      <c r="BT573" s="307"/>
      <c r="BU573" s="307"/>
      <c r="BV573" s="307"/>
      <c r="BW573" s="307"/>
      <c r="BX573" s="307"/>
      <c r="BY573" s="307"/>
      <c r="BZ573" s="307"/>
      <c r="CA573" s="307"/>
      <c r="CB573" s="307"/>
      <c r="CC573" s="307"/>
      <c r="CD573" s="307"/>
      <c r="CE573" s="307"/>
      <c r="CF573" s="307"/>
      <c r="CG573" s="307"/>
      <c r="CH573" s="307"/>
      <c r="CI573" s="307"/>
      <c r="CJ573" s="307"/>
      <c r="CK573" s="307"/>
      <c r="CL573" s="307"/>
      <c r="CM573" s="307"/>
    </row>
    <row r="574" spans="1:91" s="308" customFormat="1" ht="13.8" x14ac:dyDescent="0.3">
      <c r="A574" s="567" t="s">
        <v>52</v>
      </c>
      <c r="B574" s="207" t="s">
        <v>523</v>
      </c>
      <c r="C574" s="300"/>
      <c r="D574" s="300"/>
      <c r="E574" s="208" t="s">
        <v>74</v>
      </c>
      <c r="F574" s="313"/>
      <c r="G574" s="313" t="s">
        <v>42</v>
      </c>
      <c r="H574" s="313"/>
      <c r="I574" s="314"/>
      <c r="J574" s="313" t="s">
        <v>42</v>
      </c>
      <c r="K574" s="314"/>
      <c r="L574" s="315"/>
      <c r="M574" s="313"/>
      <c r="N574" s="301">
        <v>236418</v>
      </c>
      <c r="O574" s="315">
        <v>54</v>
      </c>
      <c r="P574" s="304">
        <v>2</v>
      </c>
      <c r="Q574" s="304">
        <v>10</v>
      </c>
      <c r="R574" s="538">
        <v>120644</v>
      </c>
      <c r="S574" s="207" t="s">
        <v>11</v>
      </c>
      <c r="T574" s="301"/>
      <c r="U574" s="305"/>
      <c r="V574" s="629" t="str">
        <f>Tabelle2255356[[#This Row],[FOPPE Art.-Nr.]]</f>
        <v>12133418S10</v>
      </c>
      <c r="W574" s="630"/>
      <c r="X574" s="307"/>
      <c r="Y574" s="307"/>
      <c r="Z574" s="307"/>
      <c r="AA574" s="307"/>
      <c r="AB574" s="307"/>
      <c r="AC574" s="307"/>
      <c r="AD574" s="307"/>
      <c r="AE574" s="307"/>
      <c r="AF574" s="307"/>
      <c r="AG574" s="307"/>
      <c r="AH574" s="307"/>
      <c r="AI574" s="307"/>
      <c r="AJ574" s="307"/>
      <c r="AK574" s="307"/>
      <c r="AL574" s="307"/>
      <c r="AM574" s="307"/>
      <c r="AN574" s="307"/>
      <c r="AO574" s="307"/>
      <c r="AP574" s="307"/>
      <c r="AQ574" s="307"/>
      <c r="AR574" s="307"/>
      <c r="AS574" s="307"/>
      <c r="AT574" s="307"/>
      <c r="AU574" s="307"/>
      <c r="AV574" s="307"/>
      <c r="AW574" s="307"/>
      <c r="AX574" s="307"/>
      <c r="AY574" s="307"/>
      <c r="AZ574" s="307"/>
      <c r="BA574" s="307"/>
      <c r="BB574" s="307"/>
      <c r="BC574" s="307"/>
      <c r="BD574" s="307"/>
      <c r="BE574" s="307"/>
      <c r="BF574" s="307"/>
      <c r="BG574" s="307"/>
      <c r="BH574" s="307"/>
      <c r="BI574" s="307"/>
      <c r="BJ574" s="307"/>
      <c r="BK574" s="307"/>
      <c r="BL574" s="307"/>
      <c r="BM574" s="307"/>
      <c r="BN574" s="307"/>
      <c r="BO574" s="307"/>
      <c r="BP574" s="307"/>
      <c r="BQ574" s="307"/>
      <c r="BR574" s="307"/>
      <c r="BS574" s="307"/>
      <c r="BT574" s="307"/>
      <c r="BU574" s="307"/>
      <c r="BV574" s="307"/>
      <c r="BW574" s="307"/>
      <c r="BX574" s="307"/>
      <c r="BY574" s="307"/>
      <c r="BZ574" s="307"/>
      <c r="CA574" s="307"/>
      <c r="CB574" s="307"/>
      <c r="CC574" s="307"/>
      <c r="CD574" s="307"/>
      <c r="CE574" s="307"/>
      <c r="CF574" s="307"/>
      <c r="CG574" s="307"/>
      <c r="CH574" s="307"/>
      <c r="CI574" s="307"/>
      <c r="CJ574" s="307"/>
      <c r="CK574" s="307"/>
      <c r="CL574" s="307"/>
      <c r="CM574" s="307"/>
    </row>
    <row r="575" spans="1:91" s="308" customFormat="1" ht="13.8" x14ac:dyDescent="0.3">
      <c r="A575" s="567" t="s">
        <v>52</v>
      </c>
      <c r="B575" s="207" t="s">
        <v>7026</v>
      </c>
      <c r="C575" s="300"/>
      <c r="D575" s="300"/>
      <c r="E575" s="208" t="s">
        <v>74</v>
      </c>
      <c r="F575" s="313"/>
      <c r="G575" s="313" t="s">
        <v>42</v>
      </c>
      <c r="H575" s="313"/>
      <c r="I575" s="314"/>
      <c r="J575" s="313" t="s">
        <v>42</v>
      </c>
      <c r="K575" s="314"/>
      <c r="L575" s="315"/>
      <c r="M575" s="313"/>
      <c r="N575" s="301">
        <v>236425</v>
      </c>
      <c r="O575" s="315">
        <v>54</v>
      </c>
      <c r="P575" s="304">
        <v>40</v>
      </c>
      <c r="Q575" s="304">
        <v>1</v>
      </c>
      <c r="R575" s="538">
        <v>110965</v>
      </c>
      <c r="S575" s="207" t="s">
        <v>18</v>
      </c>
      <c r="T575" s="301"/>
      <c r="U575" s="305"/>
      <c r="V575" s="629" t="str">
        <f>Tabelle2255356[[#This Row],[FOPPE Art.-Nr.]]</f>
        <v>12133425S1</v>
      </c>
      <c r="W575" s="630"/>
      <c r="X575" s="307"/>
      <c r="Y575" s="307"/>
      <c r="Z575" s="307"/>
      <c r="AA575" s="307"/>
      <c r="AB575" s="307"/>
      <c r="AC575" s="307"/>
      <c r="AD575" s="307"/>
      <c r="AE575" s="307"/>
      <c r="AF575" s="307"/>
      <c r="AG575" s="307"/>
      <c r="AH575" s="307"/>
      <c r="AI575" s="307"/>
      <c r="AJ575" s="307"/>
      <c r="AK575" s="307"/>
      <c r="AL575" s="307"/>
      <c r="AM575" s="307"/>
      <c r="AN575" s="307"/>
      <c r="AO575" s="307"/>
      <c r="AP575" s="307"/>
      <c r="AQ575" s="307"/>
      <c r="AR575" s="307"/>
      <c r="AS575" s="307"/>
      <c r="AT575" s="307"/>
      <c r="AU575" s="307"/>
      <c r="AV575" s="307"/>
      <c r="AW575" s="307"/>
      <c r="AX575" s="307"/>
      <c r="AY575" s="307"/>
      <c r="AZ575" s="307"/>
      <c r="BA575" s="307"/>
      <c r="BB575" s="307"/>
      <c r="BC575" s="307"/>
      <c r="BD575" s="307"/>
      <c r="BE575" s="307"/>
      <c r="BF575" s="307"/>
      <c r="BG575" s="307"/>
      <c r="BH575" s="307"/>
      <c r="BI575" s="307"/>
      <c r="BJ575" s="307"/>
      <c r="BK575" s="307"/>
      <c r="BL575" s="307"/>
      <c r="BM575" s="307"/>
      <c r="BN575" s="307"/>
      <c r="BO575" s="307"/>
      <c r="BP575" s="307"/>
      <c r="BQ575" s="307"/>
      <c r="BR575" s="307"/>
      <c r="BS575" s="307"/>
      <c r="BT575" s="307"/>
      <c r="BU575" s="307"/>
      <c r="BV575" s="307"/>
      <c r="BW575" s="307"/>
      <c r="BX575" s="307"/>
      <c r="BY575" s="307"/>
      <c r="BZ575" s="307"/>
      <c r="CA575" s="307"/>
      <c r="CB575" s="307"/>
      <c r="CC575" s="307"/>
      <c r="CD575" s="307"/>
      <c r="CE575" s="307"/>
      <c r="CF575" s="307"/>
      <c r="CG575" s="307"/>
      <c r="CH575" s="307"/>
      <c r="CI575" s="307"/>
      <c r="CJ575" s="307"/>
      <c r="CK575" s="307"/>
      <c r="CL575" s="307"/>
      <c r="CM575" s="307"/>
    </row>
    <row r="576" spans="1:91" s="308" customFormat="1" ht="13.8" x14ac:dyDescent="0.3">
      <c r="A576" s="567" t="s">
        <v>52</v>
      </c>
      <c r="B576" s="207" t="s">
        <v>7027</v>
      </c>
      <c r="C576" s="300"/>
      <c r="D576" s="300"/>
      <c r="E576" s="208" t="s">
        <v>74</v>
      </c>
      <c r="F576" s="313"/>
      <c r="G576" s="313" t="s">
        <v>42</v>
      </c>
      <c r="H576" s="313"/>
      <c r="I576" s="314"/>
      <c r="J576" s="313" t="s">
        <v>42</v>
      </c>
      <c r="K576" s="314"/>
      <c r="L576" s="315"/>
      <c r="M576" s="313"/>
      <c r="N576" s="301">
        <v>236425</v>
      </c>
      <c r="O576" s="315">
        <v>54</v>
      </c>
      <c r="P576" s="304">
        <v>40</v>
      </c>
      <c r="Q576" s="304">
        <v>10</v>
      </c>
      <c r="R576" s="538">
        <v>120644</v>
      </c>
      <c r="S576" s="207" t="s">
        <v>11</v>
      </c>
      <c r="T576" s="301"/>
      <c r="U576" s="305"/>
      <c r="V576" s="629" t="str">
        <f>Tabelle2255356[[#This Row],[FOPPE Art.-Nr.]]</f>
        <v>12133425S10</v>
      </c>
      <c r="W576" s="630"/>
      <c r="X576" s="307"/>
      <c r="Y576" s="307"/>
      <c r="Z576" s="307"/>
      <c r="AA576" s="307"/>
      <c r="AB576" s="307"/>
      <c r="AC576" s="307"/>
      <c r="AD576" s="307"/>
      <c r="AE576" s="307"/>
      <c r="AF576" s="307"/>
      <c r="AG576" s="307"/>
      <c r="AH576" s="307"/>
      <c r="AI576" s="307"/>
      <c r="AJ576" s="307"/>
      <c r="AK576" s="307"/>
      <c r="AL576" s="307"/>
      <c r="AM576" s="307"/>
      <c r="AN576" s="307"/>
      <c r="AO576" s="307"/>
      <c r="AP576" s="307"/>
      <c r="AQ576" s="307"/>
      <c r="AR576" s="307"/>
      <c r="AS576" s="307"/>
      <c r="AT576" s="307"/>
      <c r="AU576" s="307"/>
      <c r="AV576" s="307"/>
      <c r="AW576" s="307"/>
      <c r="AX576" s="307"/>
      <c r="AY576" s="307"/>
      <c r="AZ576" s="307"/>
      <c r="BA576" s="307"/>
      <c r="BB576" s="307"/>
      <c r="BC576" s="307"/>
      <c r="BD576" s="307"/>
      <c r="BE576" s="307"/>
      <c r="BF576" s="307"/>
      <c r="BG576" s="307"/>
      <c r="BH576" s="307"/>
      <c r="BI576" s="307"/>
      <c r="BJ576" s="307"/>
      <c r="BK576" s="307"/>
      <c r="BL576" s="307"/>
      <c r="BM576" s="307"/>
      <c r="BN576" s="307"/>
      <c r="BO576" s="307"/>
      <c r="BP576" s="307"/>
      <c r="BQ576" s="307"/>
      <c r="BR576" s="307"/>
      <c r="BS576" s="307"/>
      <c r="BT576" s="307"/>
      <c r="BU576" s="307"/>
      <c r="BV576" s="307"/>
      <c r="BW576" s="307"/>
      <c r="BX576" s="307"/>
      <c r="BY576" s="307"/>
      <c r="BZ576" s="307"/>
      <c r="CA576" s="307"/>
      <c r="CB576" s="307"/>
      <c r="CC576" s="307"/>
      <c r="CD576" s="307"/>
      <c r="CE576" s="307"/>
      <c r="CF576" s="307"/>
      <c r="CG576" s="307"/>
      <c r="CH576" s="307"/>
      <c r="CI576" s="307"/>
      <c r="CJ576" s="307"/>
      <c r="CK576" s="307"/>
      <c r="CL576" s="307"/>
      <c r="CM576" s="307"/>
    </row>
    <row r="577" spans="1:91" s="308" customFormat="1" ht="13.8" x14ac:dyDescent="0.3">
      <c r="A577" s="567" t="s">
        <v>39</v>
      </c>
      <c r="B577" s="207" t="s">
        <v>731</v>
      </c>
      <c r="C577" s="300"/>
      <c r="D577" s="300"/>
      <c r="E577" s="208" t="s">
        <v>102</v>
      </c>
      <c r="F577" s="313" t="s">
        <v>42</v>
      </c>
      <c r="G577" s="313" t="s">
        <v>42</v>
      </c>
      <c r="H577" s="313"/>
      <c r="I577" s="314" t="s">
        <v>42</v>
      </c>
      <c r="J577" s="313"/>
      <c r="K577" s="314"/>
      <c r="L577" s="315"/>
      <c r="M577" s="313"/>
      <c r="N577" s="301">
        <v>236449</v>
      </c>
      <c r="O577" s="315" t="s">
        <v>869</v>
      </c>
      <c r="P577" s="304">
        <v>4</v>
      </c>
      <c r="Q577" s="304">
        <v>1</v>
      </c>
      <c r="R577" s="538">
        <v>114601</v>
      </c>
      <c r="S577" s="207" t="s">
        <v>18</v>
      </c>
      <c r="T577" s="301"/>
      <c r="U577" s="305"/>
      <c r="V577" s="629" t="str">
        <f>Tabelle2255356[[#This Row],[FOPPE Art.-Nr.]]</f>
        <v>11133449S1</v>
      </c>
      <c r="W577" s="630"/>
      <c r="X577" s="307"/>
      <c r="Y577" s="307"/>
      <c r="Z577" s="307"/>
      <c r="AA577" s="307"/>
      <c r="AB577" s="307"/>
      <c r="AC577" s="307"/>
      <c r="AD577" s="307"/>
      <c r="AE577" s="307"/>
      <c r="AF577" s="307"/>
      <c r="AG577" s="307"/>
      <c r="AH577" s="307"/>
      <c r="AI577" s="307"/>
      <c r="AJ577" s="307"/>
      <c r="AK577" s="307"/>
      <c r="AL577" s="307"/>
      <c r="AM577" s="307"/>
      <c r="AN577" s="307"/>
      <c r="AO577" s="307"/>
      <c r="AP577" s="307"/>
      <c r="AQ577" s="307"/>
      <c r="AR577" s="307"/>
      <c r="AS577" s="307"/>
      <c r="AT577" s="307"/>
      <c r="AU577" s="307"/>
      <c r="AV577" s="307"/>
      <c r="AW577" s="307"/>
      <c r="AX577" s="307"/>
      <c r="AY577" s="307"/>
      <c r="AZ577" s="307"/>
      <c r="BA577" s="307"/>
      <c r="BB577" s="307"/>
      <c r="BC577" s="307"/>
      <c r="BD577" s="307"/>
      <c r="BE577" s="307"/>
      <c r="BF577" s="307"/>
      <c r="BG577" s="307"/>
      <c r="BH577" s="307"/>
      <c r="BI577" s="307"/>
      <c r="BJ577" s="307"/>
      <c r="BK577" s="307"/>
      <c r="BL577" s="307"/>
      <c r="BM577" s="307"/>
      <c r="BN577" s="307"/>
      <c r="BO577" s="307"/>
      <c r="BP577" s="307"/>
      <c r="BQ577" s="307"/>
      <c r="BR577" s="307"/>
      <c r="BS577" s="307"/>
      <c r="BT577" s="307"/>
      <c r="BU577" s="307"/>
      <c r="BV577" s="307"/>
      <c r="BW577" s="307"/>
      <c r="BX577" s="307"/>
      <c r="BY577" s="307"/>
      <c r="BZ577" s="307"/>
      <c r="CA577" s="307"/>
      <c r="CB577" s="307"/>
      <c r="CC577" s="307"/>
      <c r="CD577" s="307"/>
      <c r="CE577" s="307"/>
      <c r="CF577" s="307"/>
      <c r="CG577" s="307"/>
      <c r="CH577" s="307"/>
      <c r="CI577" s="307"/>
      <c r="CJ577" s="307"/>
      <c r="CK577" s="307"/>
      <c r="CL577" s="307"/>
      <c r="CM577" s="307"/>
    </row>
    <row r="578" spans="1:91" s="308" customFormat="1" ht="13.8" x14ac:dyDescent="0.3">
      <c r="A578" s="567" t="s">
        <v>39</v>
      </c>
      <c r="B578" s="207" t="s">
        <v>767</v>
      </c>
      <c r="C578" s="300"/>
      <c r="D578" s="300"/>
      <c r="E578" s="208" t="s">
        <v>102</v>
      </c>
      <c r="F578" s="313" t="s">
        <v>42</v>
      </c>
      <c r="G578" s="313" t="s">
        <v>42</v>
      </c>
      <c r="H578" s="313"/>
      <c r="I578" s="314" t="s">
        <v>42</v>
      </c>
      <c r="J578" s="313"/>
      <c r="K578" s="314"/>
      <c r="L578" s="315"/>
      <c r="M578" s="313"/>
      <c r="N578" s="301">
        <v>236449</v>
      </c>
      <c r="O578" s="315" t="s">
        <v>869</v>
      </c>
      <c r="P578" s="304">
        <v>4</v>
      </c>
      <c r="Q578" s="304">
        <v>10</v>
      </c>
      <c r="R578" s="538">
        <v>120470</v>
      </c>
      <c r="S578" s="207" t="s">
        <v>11</v>
      </c>
      <c r="T578" s="301"/>
      <c r="U578" s="305"/>
      <c r="V578" s="629" t="str">
        <f>Tabelle2255356[[#This Row],[FOPPE Art.-Nr.]]</f>
        <v>11133449S10</v>
      </c>
      <c r="W578" s="630"/>
      <c r="X578" s="307"/>
      <c r="Y578" s="307"/>
      <c r="Z578" s="307"/>
      <c r="AA578" s="307"/>
      <c r="AB578" s="307"/>
      <c r="AC578" s="307"/>
      <c r="AD578" s="307"/>
      <c r="AE578" s="307"/>
      <c r="AF578" s="307"/>
      <c r="AG578" s="307"/>
      <c r="AH578" s="307"/>
      <c r="AI578" s="307"/>
      <c r="AJ578" s="307"/>
      <c r="AK578" s="307"/>
      <c r="AL578" s="307"/>
      <c r="AM578" s="307"/>
      <c r="AN578" s="307"/>
      <c r="AO578" s="307"/>
      <c r="AP578" s="307"/>
      <c r="AQ578" s="307"/>
      <c r="AR578" s="307"/>
      <c r="AS578" s="307"/>
      <c r="AT578" s="307"/>
      <c r="AU578" s="307"/>
      <c r="AV578" s="307"/>
      <c r="AW578" s="307"/>
      <c r="AX578" s="307"/>
      <c r="AY578" s="307"/>
      <c r="AZ578" s="307"/>
      <c r="BA578" s="307"/>
      <c r="BB578" s="307"/>
      <c r="BC578" s="307"/>
      <c r="BD578" s="307"/>
      <c r="BE578" s="307"/>
      <c r="BF578" s="307"/>
      <c r="BG578" s="307"/>
      <c r="BH578" s="307"/>
      <c r="BI578" s="307"/>
      <c r="BJ578" s="307"/>
      <c r="BK578" s="307"/>
      <c r="BL578" s="307"/>
      <c r="BM578" s="307"/>
      <c r="BN578" s="307"/>
      <c r="BO578" s="307"/>
      <c r="BP578" s="307"/>
      <c r="BQ578" s="307"/>
      <c r="BR578" s="307"/>
      <c r="BS578" s="307"/>
      <c r="BT578" s="307"/>
      <c r="BU578" s="307"/>
      <c r="BV578" s="307"/>
      <c r="BW578" s="307"/>
      <c r="BX578" s="307"/>
      <c r="BY578" s="307"/>
      <c r="BZ578" s="307"/>
      <c r="CA578" s="307"/>
      <c r="CB578" s="307"/>
      <c r="CC578" s="307"/>
      <c r="CD578" s="307"/>
      <c r="CE578" s="307"/>
      <c r="CF578" s="307"/>
      <c r="CG578" s="307"/>
      <c r="CH578" s="307"/>
      <c r="CI578" s="307"/>
      <c r="CJ578" s="307"/>
      <c r="CK578" s="307"/>
      <c r="CL578" s="307"/>
      <c r="CM578" s="307"/>
    </row>
    <row r="579" spans="1:91" s="308" customFormat="1" ht="13.8" x14ac:dyDescent="0.3">
      <c r="A579" s="567" t="s">
        <v>39</v>
      </c>
      <c r="B579" s="207" t="s">
        <v>738</v>
      </c>
      <c r="C579" s="300" t="s">
        <v>61</v>
      </c>
      <c r="D579" s="300"/>
      <c r="E579" s="208" t="s">
        <v>161</v>
      </c>
      <c r="F579" s="313" t="s">
        <v>42</v>
      </c>
      <c r="G579" s="313" t="s">
        <v>42</v>
      </c>
      <c r="H579" s="313"/>
      <c r="I579" s="314" t="s">
        <v>42</v>
      </c>
      <c r="J579" s="313"/>
      <c r="K579" s="314"/>
      <c r="L579" s="315"/>
      <c r="M579" s="313"/>
      <c r="N579" s="301">
        <v>236449</v>
      </c>
      <c r="O579" s="315" t="s">
        <v>869</v>
      </c>
      <c r="P579" s="304">
        <v>4</v>
      </c>
      <c r="Q579" s="304">
        <v>100</v>
      </c>
      <c r="R579" s="538">
        <v>115635</v>
      </c>
      <c r="S579" s="207" t="s">
        <v>11</v>
      </c>
      <c r="T579" s="301"/>
      <c r="U579" s="305"/>
      <c r="V579" s="629" t="str">
        <f>Tabelle2255356[[#This Row],[FOPPE Art.-Nr.]]</f>
        <v>11133449S100</v>
      </c>
      <c r="W579" s="630"/>
      <c r="X579" s="307"/>
      <c r="Y579" s="307"/>
      <c r="Z579" s="307"/>
      <c r="AA579" s="307"/>
      <c r="AB579" s="307"/>
      <c r="AC579" s="307"/>
      <c r="AD579" s="307"/>
      <c r="AE579" s="307"/>
      <c r="AF579" s="307"/>
      <c r="AG579" s="307"/>
      <c r="AH579" s="307"/>
      <c r="AI579" s="307"/>
      <c r="AJ579" s="307"/>
      <c r="AK579" s="307"/>
      <c r="AL579" s="307"/>
      <c r="AM579" s="307"/>
      <c r="AN579" s="307"/>
      <c r="AO579" s="307"/>
      <c r="AP579" s="307"/>
      <c r="AQ579" s="307"/>
      <c r="AR579" s="307"/>
      <c r="AS579" s="307"/>
      <c r="AT579" s="307"/>
      <c r="AU579" s="307"/>
      <c r="AV579" s="307"/>
      <c r="AW579" s="307"/>
      <c r="AX579" s="307"/>
      <c r="AY579" s="307"/>
      <c r="AZ579" s="307"/>
      <c r="BA579" s="307"/>
      <c r="BB579" s="307"/>
      <c r="BC579" s="307"/>
      <c r="BD579" s="307"/>
      <c r="BE579" s="307"/>
      <c r="BF579" s="307"/>
      <c r="BG579" s="307"/>
      <c r="BH579" s="307"/>
      <c r="BI579" s="307"/>
      <c r="BJ579" s="307"/>
      <c r="BK579" s="307"/>
      <c r="BL579" s="307"/>
      <c r="BM579" s="307"/>
      <c r="BN579" s="307"/>
      <c r="BO579" s="307"/>
      <c r="BP579" s="307"/>
      <c r="BQ579" s="307"/>
      <c r="BR579" s="307"/>
      <c r="BS579" s="307"/>
      <c r="BT579" s="307"/>
      <c r="BU579" s="307"/>
      <c r="BV579" s="307"/>
      <c r="BW579" s="307"/>
      <c r="BX579" s="307"/>
      <c r="BY579" s="307"/>
      <c r="BZ579" s="307"/>
      <c r="CA579" s="307"/>
      <c r="CB579" s="307"/>
      <c r="CC579" s="307"/>
      <c r="CD579" s="307"/>
      <c r="CE579" s="307"/>
      <c r="CF579" s="307"/>
      <c r="CG579" s="307"/>
      <c r="CH579" s="307"/>
      <c r="CI579" s="307"/>
      <c r="CJ579" s="307"/>
      <c r="CK579" s="307"/>
      <c r="CL579" s="307"/>
      <c r="CM579" s="307"/>
    </row>
    <row r="580" spans="1:91" s="308" customFormat="1" ht="13.8" x14ac:dyDescent="0.3">
      <c r="A580" s="567" t="s">
        <v>39</v>
      </c>
      <c r="B580" s="207" t="s">
        <v>524</v>
      </c>
      <c r="C580" s="300" t="s">
        <v>61</v>
      </c>
      <c r="D580" s="300"/>
      <c r="E580" s="208" t="s">
        <v>163</v>
      </c>
      <c r="F580" s="313" t="s">
        <v>42</v>
      </c>
      <c r="G580" s="313" t="s">
        <v>42</v>
      </c>
      <c r="H580" s="313" t="s">
        <v>42</v>
      </c>
      <c r="I580" s="314"/>
      <c r="J580" s="313"/>
      <c r="K580" s="314"/>
      <c r="L580" s="315"/>
      <c r="M580" s="313"/>
      <c r="N580" s="301">
        <v>236449</v>
      </c>
      <c r="O580" s="315" t="s">
        <v>525</v>
      </c>
      <c r="P580" s="304">
        <v>4</v>
      </c>
      <c r="Q580" s="304">
        <v>100</v>
      </c>
      <c r="R580" s="538">
        <v>121991</v>
      </c>
      <c r="S580" s="207" t="s">
        <v>11</v>
      </c>
      <c r="T580" s="301"/>
      <c r="U580" s="305"/>
      <c r="V580" s="629" t="str">
        <f>Tabelle2255356[[#This Row],[FOPPE Art.-Nr.]]</f>
        <v>11133449S100IKT</v>
      </c>
      <c r="W580" s="630"/>
      <c r="X580" s="307"/>
      <c r="Y580" s="307"/>
      <c r="Z580" s="307"/>
      <c r="AA580" s="307"/>
      <c r="AB580" s="307"/>
      <c r="AC580" s="307"/>
      <c r="AD580" s="307"/>
      <c r="AE580" s="307"/>
      <c r="AF580" s="307"/>
      <c r="AG580" s="307"/>
      <c r="AH580" s="307"/>
      <c r="AI580" s="307"/>
      <c r="AJ580" s="307"/>
      <c r="AK580" s="307"/>
      <c r="AL580" s="307"/>
      <c r="AM580" s="307"/>
      <c r="AN580" s="307"/>
      <c r="AO580" s="307"/>
      <c r="AP580" s="307"/>
      <c r="AQ580" s="307"/>
      <c r="AR580" s="307"/>
      <c r="AS580" s="307"/>
      <c r="AT580" s="307"/>
      <c r="AU580" s="307"/>
      <c r="AV580" s="307"/>
      <c r="AW580" s="307"/>
      <c r="AX580" s="307"/>
      <c r="AY580" s="307"/>
      <c r="AZ580" s="307"/>
      <c r="BA580" s="307"/>
      <c r="BB580" s="307"/>
      <c r="BC580" s="307"/>
      <c r="BD580" s="307"/>
      <c r="BE580" s="307"/>
      <c r="BF580" s="307"/>
      <c r="BG580" s="307"/>
      <c r="BH580" s="307"/>
      <c r="BI580" s="307"/>
      <c r="BJ580" s="307"/>
      <c r="BK580" s="307"/>
      <c r="BL580" s="307"/>
      <c r="BM580" s="307"/>
      <c r="BN580" s="307"/>
      <c r="BO580" s="307"/>
      <c r="BP580" s="307"/>
      <c r="BQ580" s="307"/>
      <c r="BR580" s="307"/>
      <c r="BS580" s="307"/>
      <c r="BT580" s="307"/>
      <c r="BU580" s="307"/>
      <c r="BV580" s="307"/>
      <c r="BW580" s="307"/>
      <c r="BX580" s="307"/>
      <c r="BY580" s="307"/>
      <c r="BZ580" s="307"/>
      <c r="CA580" s="307"/>
      <c r="CB580" s="307"/>
      <c r="CC580" s="307"/>
      <c r="CD580" s="307"/>
      <c r="CE580" s="307"/>
      <c r="CF580" s="307"/>
      <c r="CG580" s="307"/>
      <c r="CH580" s="307"/>
      <c r="CI580" s="307"/>
      <c r="CJ580" s="307"/>
      <c r="CK580" s="307"/>
      <c r="CL580" s="307"/>
      <c r="CM580" s="307"/>
    </row>
    <row r="581" spans="1:91" s="308" customFormat="1" ht="13.8" x14ac:dyDescent="0.3">
      <c r="A581" s="567" t="s">
        <v>39</v>
      </c>
      <c r="B581" s="207" t="s">
        <v>526</v>
      </c>
      <c r="C581" s="300"/>
      <c r="D581" s="300"/>
      <c r="E581" s="208" t="s">
        <v>166</v>
      </c>
      <c r="F581" s="313" t="s">
        <v>42</v>
      </c>
      <c r="G581" s="313" t="s">
        <v>42</v>
      </c>
      <c r="H581" s="313" t="s">
        <v>42</v>
      </c>
      <c r="I581" s="314"/>
      <c r="J581" s="313"/>
      <c r="K581" s="314"/>
      <c r="L581" s="315"/>
      <c r="M581" s="313"/>
      <c r="N581" s="301">
        <v>236449</v>
      </c>
      <c r="O581" s="315" t="s">
        <v>525</v>
      </c>
      <c r="P581" s="304">
        <v>4</v>
      </c>
      <c r="Q581" s="304">
        <v>10</v>
      </c>
      <c r="R581" s="538">
        <v>121992</v>
      </c>
      <c r="S581" s="207" t="s">
        <v>11</v>
      </c>
      <c r="T581" s="301"/>
      <c r="U581" s="305"/>
      <c r="V581" s="629" t="str">
        <f>Tabelle2255356[[#This Row],[FOPPE Art.-Nr.]]</f>
        <v>11133449S10IKT</v>
      </c>
      <c r="W581" s="630"/>
      <c r="X581" s="307"/>
      <c r="Y581" s="307"/>
      <c r="Z581" s="307"/>
      <c r="AA581" s="307"/>
      <c r="AB581" s="307"/>
      <c r="AC581" s="307"/>
      <c r="AD581" s="307"/>
      <c r="AE581" s="307"/>
      <c r="AF581" s="307"/>
      <c r="AG581" s="307"/>
      <c r="AH581" s="307"/>
      <c r="AI581" s="307"/>
      <c r="AJ581" s="307"/>
      <c r="AK581" s="307"/>
      <c r="AL581" s="307"/>
      <c r="AM581" s="307"/>
      <c r="AN581" s="307"/>
      <c r="AO581" s="307"/>
      <c r="AP581" s="307"/>
      <c r="AQ581" s="307"/>
      <c r="AR581" s="307"/>
      <c r="AS581" s="307"/>
      <c r="AT581" s="307"/>
      <c r="AU581" s="307"/>
      <c r="AV581" s="307"/>
      <c r="AW581" s="307"/>
      <c r="AX581" s="307"/>
      <c r="AY581" s="307"/>
      <c r="AZ581" s="307"/>
      <c r="BA581" s="307"/>
      <c r="BB581" s="307"/>
      <c r="BC581" s="307"/>
      <c r="BD581" s="307"/>
      <c r="BE581" s="307"/>
      <c r="BF581" s="307"/>
      <c r="BG581" s="307"/>
      <c r="BH581" s="307"/>
      <c r="BI581" s="307"/>
      <c r="BJ581" s="307"/>
      <c r="BK581" s="307"/>
      <c r="BL581" s="307"/>
      <c r="BM581" s="307"/>
      <c r="BN581" s="307"/>
      <c r="BO581" s="307"/>
      <c r="BP581" s="307"/>
      <c r="BQ581" s="307"/>
      <c r="BR581" s="307"/>
      <c r="BS581" s="307"/>
      <c r="BT581" s="307"/>
      <c r="BU581" s="307"/>
      <c r="BV581" s="307"/>
      <c r="BW581" s="307"/>
      <c r="BX581" s="307"/>
      <c r="BY581" s="307"/>
      <c r="BZ581" s="307"/>
      <c r="CA581" s="307"/>
      <c r="CB581" s="307"/>
      <c r="CC581" s="307"/>
      <c r="CD581" s="307"/>
      <c r="CE581" s="307"/>
      <c r="CF581" s="307"/>
      <c r="CG581" s="307"/>
      <c r="CH581" s="307"/>
      <c r="CI581" s="307"/>
      <c r="CJ581" s="307"/>
      <c r="CK581" s="307"/>
      <c r="CL581" s="307"/>
      <c r="CM581" s="307"/>
    </row>
    <row r="582" spans="1:91" s="308" customFormat="1" ht="13.8" x14ac:dyDescent="0.3">
      <c r="A582" s="567" t="s">
        <v>39</v>
      </c>
      <c r="B582" s="207" t="s">
        <v>527</v>
      </c>
      <c r="C582" s="300"/>
      <c r="D582" s="300"/>
      <c r="E582" s="208" t="s">
        <v>166</v>
      </c>
      <c r="F582" s="313" t="s">
        <v>42</v>
      </c>
      <c r="G582" s="313" t="s">
        <v>42</v>
      </c>
      <c r="H582" s="313" t="s">
        <v>42</v>
      </c>
      <c r="I582" s="314"/>
      <c r="J582" s="313"/>
      <c r="K582" s="314"/>
      <c r="L582" s="315"/>
      <c r="M582" s="313"/>
      <c r="N582" s="301">
        <v>236449</v>
      </c>
      <c r="O582" s="315" t="s">
        <v>525</v>
      </c>
      <c r="P582" s="304">
        <v>4</v>
      </c>
      <c r="Q582" s="304">
        <v>1</v>
      </c>
      <c r="R582" s="538">
        <v>121994</v>
      </c>
      <c r="S582" s="207" t="s">
        <v>18</v>
      </c>
      <c r="T582" s="301"/>
      <c r="U582" s="305"/>
      <c r="V582" s="629" t="str">
        <f>Tabelle2255356[[#This Row],[FOPPE Art.-Nr.]]</f>
        <v>11133449S1IKT</v>
      </c>
      <c r="W582" s="630"/>
      <c r="X582" s="307"/>
      <c r="Y582" s="307"/>
      <c r="Z582" s="307"/>
      <c r="AA582" s="307"/>
      <c r="AB582" s="307"/>
      <c r="AC582" s="307"/>
      <c r="AD582" s="307"/>
      <c r="AE582" s="307"/>
      <c r="AF582" s="307"/>
      <c r="AG582" s="307"/>
      <c r="AH582" s="307"/>
      <c r="AI582" s="307"/>
      <c r="AJ582" s="307"/>
      <c r="AK582" s="307"/>
      <c r="AL582" s="307"/>
      <c r="AM582" s="307"/>
      <c r="AN582" s="307"/>
      <c r="AO582" s="307"/>
      <c r="AP582" s="307"/>
      <c r="AQ582" s="307"/>
      <c r="AR582" s="307"/>
      <c r="AS582" s="307"/>
      <c r="AT582" s="307"/>
      <c r="AU582" s="307"/>
      <c r="AV582" s="307"/>
      <c r="AW582" s="307"/>
      <c r="AX582" s="307"/>
      <c r="AY582" s="307"/>
      <c r="AZ582" s="307"/>
      <c r="BA582" s="307"/>
      <c r="BB582" s="307"/>
      <c r="BC582" s="307"/>
      <c r="BD582" s="307"/>
      <c r="BE582" s="307"/>
      <c r="BF582" s="307"/>
      <c r="BG582" s="307"/>
      <c r="BH582" s="307"/>
      <c r="BI582" s="307"/>
      <c r="BJ582" s="307"/>
      <c r="BK582" s="307"/>
      <c r="BL582" s="307"/>
      <c r="BM582" s="307"/>
      <c r="BN582" s="307"/>
      <c r="BO582" s="307"/>
      <c r="BP582" s="307"/>
      <c r="BQ582" s="307"/>
      <c r="BR582" s="307"/>
      <c r="BS582" s="307"/>
      <c r="BT582" s="307"/>
      <c r="BU582" s="307"/>
      <c r="BV582" s="307"/>
      <c r="BW582" s="307"/>
      <c r="BX582" s="307"/>
      <c r="BY582" s="307"/>
      <c r="BZ582" s="307"/>
      <c r="CA582" s="307"/>
      <c r="CB582" s="307"/>
      <c r="CC582" s="307"/>
      <c r="CD582" s="307"/>
      <c r="CE582" s="307"/>
      <c r="CF582" s="307"/>
      <c r="CG582" s="307"/>
      <c r="CH582" s="307"/>
      <c r="CI582" s="307"/>
      <c r="CJ582" s="307"/>
      <c r="CK582" s="307"/>
      <c r="CL582" s="307"/>
      <c r="CM582" s="307"/>
    </row>
    <row r="583" spans="1:91" s="308" customFormat="1" ht="13.8" x14ac:dyDescent="0.3">
      <c r="A583" s="567" t="s">
        <v>39</v>
      </c>
      <c r="B583" s="207" t="s">
        <v>732</v>
      </c>
      <c r="C583" s="300"/>
      <c r="D583" s="300"/>
      <c r="E583" s="208" t="s">
        <v>102</v>
      </c>
      <c r="F583" s="313" t="s">
        <v>42</v>
      </c>
      <c r="G583" s="313" t="s">
        <v>42</v>
      </c>
      <c r="H583" s="313"/>
      <c r="I583" s="314" t="s">
        <v>42</v>
      </c>
      <c r="J583" s="313"/>
      <c r="K583" s="314"/>
      <c r="L583" s="315"/>
      <c r="M583" s="313"/>
      <c r="N583" s="301">
        <v>236451</v>
      </c>
      <c r="O583" s="315" t="s">
        <v>869</v>
      </c>
      <c r="P583" s="304">
        <v>40</v>
      </c>
      <c r="Q583" s="304">
        <v>1</v>
      </c>
      <c r="R583" s="538">
        <v>114601</v>
      </c>
      <c r="S583" s="207" t="s">
        <v>18</v>
      </c>
      <c r="T583" s="301"/>
      <c r="U583" s="305"/>
      <c r="V583" s="629" t="str">
        <f>Tabelle2255356[[#This Row],[FOPPE Art.-Nr.]]</f>
        <v>11133451S1</v>
      </c>
      <c r="W583" s="630"/>
      <c r="X583" s="307"/>
      <c r="Y583" s="307"/>
      <c r="Z583" s="307"/>
      <c r="AA583" s="307"/>
      <c r="AB583" s="307"/>
      <c r="AC583" s="307"/>
      <c r="AD583" s="307"/>
      <c r="AE583" s="307"/>
      <c r="AF583" s="307"/>
      <c r="AG583" s="307"/>
      <c r="AH583" s="307"/>
      <c r="AI583" s="307"/>
      <c r="AJ583" s="307"/>
      <c r="AK583" s="307"/>
      <c r="AL583" s="307"/>
      <c r="AM583" s="307"/>
      <c r="AN583" s="307"/>
      <c r="AO583" s="307"/>
      <c r="AP583" s="307"/>
      <c r="AQ583" s="307"/>
      <c r="AR583" s="307"/>
      <c r="AS583" s="307"/>
      <c r="AT583" s="307"/>
      <c r="AU583" s="307"/>
      <c r="AV583" s="307"/>
      <c r="AW583" s="307"/>
      <c r="AX583" s="307"/>
      <c r="AY583" s="307"/>
      <c r="AZ583" s="307"/>
      <c r="BA583" s="307"/>
      <c r="BB583" s="307"/>
      <c r="BC583" s="307"/>
      <c r="BD583" s="307"/>
      <c r="BE583" s="307"/>
      <c r="BF583" s="307"/>
      <c r="BG583" s="307"/>
      <c r="BH583" s="307"/>
      <c r="BI583" s="307"/>
      <c r="BJ583" s="307"/>
      <c r="BK583" s="307"/>
      <c r="BL583" s="307"/>
      <c r="BM583" s="307"/>
      <c r="BN583" s="307"/>
      <c r="BO583" s="307"/>
      <c r="BP583" s="307"/>
      <c r="BQ583" s="307"/>
      <c r="BR583" s="307"/>
      <c r="BS583" s="307"/>
      <c r="BT583" s="307"/>
      <c r="BU583" s="307"/>
      <c r="BV583" s="307"/>
      <c r="BW583" s="307"/>
      <c r="BX583" s="307"/>
      <c r="BY583" s="307"/>
      <c r="BZ583" s="307"/>
      <c r="CA583" s="307"/>
      <c r="CB583" s="307"/>
      <c r="CC583" s="307"/>
      <c r="CD583" s="307"/>
      <c r="CE583" s="307"/>
      <c r="CF583" s="307"/>
      <c r="CG583" s="307"/>
      <c r="CH583" s="307"/>
      <c r="CI583" s="307"/>
      <c r="CJ583" s="307"/>
      <c r="CK583" s="307"/>
      <c r="CL583" s="307"/>
      <c r="CM583" s="307"/>
    </row>
    <row r="584" spans="1:91" s="308" customFormat="1" ht="13.8" x14ac:dyDescent="0.3">
      <c r="A584" s="567" t="s">
        <v>39</v>
      </c>
      <c r="B584" s="207" t="s">
        <v>768</v>
      </c>
      <c r="C584" s="300"/>
      <c r="D584" s="300"/>
      <c r="E584" s="208" t="s">
        <v>102</v>
      </c>
      <c r="F584" s="313" t="s">
        <v>42</v>
      </c>
      <c r="G584" s="313" t="s">
        <v>42</v>
      </c>
      <c r="H584" s="313"/>
      <c r="I584" s="314" t="s">
        <v>42</v>
      </c>
      <c r="J584" s="313"/>
      <c r="K584" s="314"/>
      <c r="L584" s="315"/>
      <c r="M584" s="313"/>
      <c r="N584" s="301">
        <v>236451</v>
      </c>
      <c r="O584" s="315" t="s">
        <v>869</v>
      </c>
      <c r="P584" s="304">
        <v>40</v>
      </c>
      <c r="Q584" s="304">
        <v>10</v>
      </c>
      <c r="R584" s="538">
        <v>120470</v>
      </c>
      <c r="S584" s="207" t="s">
        <v>11</v>
      </c>
      <c r="T584" s="301"/>
      <c r="U584" s="305"/>
      <c r="V584" s="629" t="str">
        <f>Tabelle2255356[[#This Row],[FOPPE Art.-Nr.]]</f>
        <v>11133451S10</v>
      </c>
      <c r="W584" s="630"/>
      <c r="X584" s="307"/>
      <c r="Y584" s="307"/>
      <c r="Z584" s="307"/>
      <c r="AA584" s="307"/>
      <c r="AB584" s="307"/>
      <c r="AC584" s="307"/>
      <c r="AD584" s="307"/>
      <c r="AE584" s="307"/>
      <c r="AF584" s="307"/>
      <c r="AG584" s="307"/>
      <c r="AH584" s="307"/>
      <c r="AI584" s="307"/>
      <c r="AJ584" s="307"/>
      <c r="AK584" s="307"/>
      <c r="AL584" s="307"/>
      <c r="AM584" s="307"/>
      <c r="AN584" s="307"/>
      <c r="AO584" s="307"/>
      <c r="AP584" s="307"/>
      <c r="AQ584" s="307"/>
      <c r="AR584" s="307"/>
      <c r="AS584" s="307"/>
      <c r="AT584" s="307"/>
      <c r="AU584" s="307"/>
      <c r="AV584" s="307"/>
      <c r="AW584" s="307"/>
      <c r="AX584" s="307"/>
      <c r="AY584" s="307"/>
      <c r="AZ584" s="307"/>
      <c r="BA584" s="307"/>
      <c r="BB584" s="307"/>
      <c r="BC584" s="307"/>
      <c r="BD584" s="307"/>
      <c r="BE584" s="307"/>
      <c r="BF584" s="307"/>
      <c r="BG584" s="307"/>
      <c r="BH584" s="307"/>
      <c r="BI584" s="307"/>
      <c r="BJ584" s="307"/>
      <c r="BK584" s="307"/>
      <c r="BL584" s="307"/>
      <c r="BM584" s="307"/>
      <c r="BN584" s="307"/>
      <c r="BO584" s="307"/>
      <c r="BP584" s="307"/>
      <c r="BQ584" s="307"/>
      <c r="BR584" s="307"/>
      <c r="BS584" s="307"/>
      <c r="BT584" s="307"/>
      <c r="BU584" s="307"/>
      <c r="BV584" s="307"/>
      <c r="BW584" s="307"/>
      <c r="BX584" s="307"/>
      <c r="BY584" s="307"/>
      <c r="BZ584" s="307"/>
      <c r="CA584" s="307"/>
      <c r="CB584" s="307"/>
      <c r="CC584" s="307"/>
      <c r="CD584" s="307"/>
      <c r="CE584" s="307"/>
      <c r="CF584" s="307"/>
      <c r="CG584" s="307"/>
      <c r="CH584" s="307"/>
      <c r="CI584" s="307"/>
      <c r="CJ584" s="307"/>
      <c r="CK584" s="307"/>
      <c r="CL584" s="307"/>
      <c r="CM584" s="307"/>
    </row>
    <row r="585" spans="1:91" s="308" customFormat="1" ht="13.8" x14ac:dyDescent="0.3">
      <c r="A585" s="567" t="s">
        <v>39</v>
      </c>
      <c r="B585" s="207" t="s">
        <v>739</v>
      </c>
      <c r="C585" s="300" t="s">
        <v>61</v>
      </c>
      <c r="D585" s="300"/>
      <c r="E585" s="208" t="s">
        <v>734</v>
      </c>
      <c r="F585" s="313" t="s">
        <v>42</v>
      </c>
      <c r="G585" s="313" t="s">
        <v>42</v>
      </c>
      <c r="H585" s="313"/>
      <c r="I585" s="314" t="s">
        <v>42</v>
      </c>
      <c r="J585" s="313"/>
      <c r="K585" s="314"/>
      <c r="L585" s="315"/>
      <c r="M585" s="313"/>
      <c r="N585" s="301">
        <v>236451</v>
      </c>
      <c r="O585" s="315" t="s">
        <v>869</v>
      </c>
      <c r="P585" s="304">
        <v>40</v>
      </c>
      <c r="Q585" s="304">
        <v>100</v>
      </c>
      <c r="R585" s="538">
        <v>115635</v>
      </c>
      <c r="S585" s="207" t="s">
        <v>11</v>
      </c>
      <c r="T585" s="301"/>
      <c r="U585" s="305"/>
      <c r="V585" s="629" t="str">
        <f>Tabelle2255356[[#This Row],[FOPPE Art.-Nr.]]</f>
        <v>11133451S100</v>
      </c>
      <c r="W585" s="630"/>
      <c r="X585" s="307"/>
      <c r="Y585" s="307"/>
      <c r="Z585" s="307"/>
      <c r="AA585" s="307"/>
      <c r="AB585" s="307"/>
      <c r="AC585" s="307"/>
      <c r="AD585" s="307"/>
      <c r="AE585" s="307"/>
      <c r="AF585" s="307"/>
      <c r="AG585" s="307"/>
      <c r="AH585" s="307"/>
      <c r="AI585" s="307"/>
      <c r="AJ585" s="307"/>
      <c r="AK585" s="307"/>
      <c r="AL585" s="307"/>
      <c r="AM585" s="307"/>
      <c r="AN585" s="307"/>
      <c r="AO585" s="307"/>
      <c r="AP585" s="307"/>
      <c r="AQ585" s="307"/>
      <c r="AR585" s="307"/>
      <c r="AS585" s="307"/>
      <c r="AT585" s="307"/>
      <c r="AU585" s="307"/>
      <c r="AV585" s="307"/>
      <c r="AW585" s="307"/>
      <c r="AX585" s="307"/>
      <c r="AY585" s="307"/>
      <c r="AZ585" s="307"/>
      <c r="BA585" s="307"/>
      <c r="BB585" s="307"/>
      <c r="BC585" s="307"/>
      <c r="BD585" s="307"/>
      <c r="BE585" s="307"/>
      <c r="BF585" s="307"/>
      <c r="BG585" s="307"/>
      <c r="BH585" s="307"/>
      <c r="BI585" s="307"/>
      <c r="BJ585" s="307"/>
      <c r="BK585" s="307"/>
      <c r="BL585" s="307"/>
      <c r="BM585" s="307"/>
      <c r="BN585" s="307"/>
      <c r="BO585" s="307"/>
      <c r="BP585" s="307"/>
      <c r="BQ585" s="307"/>
      <c r="BR585" s="307"/>
      <c r="BS585" s="307"/>
      <c r="BT585" s="307"/>
      <c r="BU585" s="307"/>
      <c r="BV585" s="307"/>
      <c r="BW585" s="307"/>
      <c r="BX585" s="307"/>
      <c r="BY585" s="307"/>
      <c r="BZ585" s="307"/>
      <c r="CA585" s="307"/>
      <c r="CB585" s="307"/>
      <c r="CC585" s="307"/>
      <c r="CD585" s="307"/>
      <c r="CE585" s="307"/>
      <c r="CF585" s="307"/>
      <c r="CG585" s="307"/>
      <c r="CH585" s="307"/>
      <c r="CI585" s="307"/>
      <c r="CJ585" s="307"/>
      <c r="CK585" s="307"/>
      <c r="CL585" s="307"/>
      <c r="CM585" s="307"/>
    </row>
    <row r="586" spans="1:91" s="308" customFormat="1" ht="13.8" x14ac:dyDescent="0.3">
      <c r="A586" s="567" t="s">
        <v>39</v>
      </c>
      <c r="B586" s="207" t="s">
        <v>528</v>
      </c>
      <c r="C586" s="300" t="s">
        <v>61</v>
      </c>
      <c r="D586" s="300"/>
      <c r="E586" s="208" t="s">
        <v>163</v>
      </c>
      <c r="F586" s="313" t="s">
        <v>42</v>
      </c>
      <c r="G586" s="313" t="s">
        <v>42</v>
      </c>
      <c r="H586" s="313" t="s">
        <v>42</v>
      </c>
      <c r="I586" s="314" t="s">
        <v>3</v>
      </c>
      <c r="J586" s="313"/>
      <c r="K586" s="314"/>
      <c r="L586" s="315"/>
      <c r="M586" s="313"/>
      <c r="N586" s="301">
        <v>236451</v>
      </c>
      <c r="O586" s="315" t="s">
        <v>525</v>
      </c>
      <c r="P586" s="304">
        <v>40</v>
      </c>
      <c r="Q586" s="304">
        <v>100</v>
      </c>
      <c r="R586" s="538">
        <v>121991</v>
      </c>
      <c r="S586" s="207" t="s">
        <v>11</v>
      </c>
      <c r="T586" s="301"/>
      <c r="U586" s="305"/>
      <c r="V586" s="629" t="str">
        <f>Tabelle2255356[[#This Row],[FOPPE Art.-Nr.]]</f>
        <v>11133451S100IKT</v>
      </c>
      <c r="W586" s="630"/>
      <c r="X586" s="307"/>
      <c r="Y586" s="307"/>
      <c r="Z586" s="307"/>
      <c r="AA586" s="307"/>
      <c r="AB586" s="307"/>
      <c r="AC586" s="307"/>
      <c r="AD586" s="307"/>
      <c r="AE586" s="307"/>
      <c r="AF586" s="307"/>
      <c r="AG586" s="307"/>
      <c r="AH586" s="307"/>
      <c r="AI586" s="307"/>
      <c r="AJ586" s="307"/>
      <c r="AK586" s="307"/>
      <c r="AL586" s="307"/>
      <c r="AM586" s="307"/>
      <c r="AN586" s="307"/>
      <c r="AO586" s="307"/>
      <c r="AP586" s="307"/>
      <c r="AQ586" s="307"/>
      <c r="AR586" s="307"/>
      <c r="AS586" s="307"/>
      <c r="AT586" s="307"/>
      <c r="AU586" s="307"/>
      <c r="AV586" s="307"/>
      <c r="AW586" s="307"/>
      <c r="AX586" s="307"/>
      <c r="AY586" s="307"/>
      <c r="AZ586" s="307"/>
      <c r="BA586" s="307"/>
      <c r="BB586" s="307"/>
      <c r="BC586" s="307"/>
      <c r="BD586" s="307"/>
      <c r="BE586" s="307"/>
      <c r="BF586" s="307"/>
      <c r="BG586" s="307"/>
      <c r="BH586" s="307"/>
      <c r="BI586" s="307"/>
      <c r="BJ586" s="307"/>
      <c r="BK586" s="307"/>
      <c r="BL586" s="307"/>
      <c r="BM586" s="307"/>
      <c r="BN586" s="307"/>
      <c r="BO586" s="307"/>
      <c r="BP586" s="307"/>
      <c r="BQ586" s="307"/>
      <c r="BR586" s="307"/>
      <c r="BS586" s="307"/>
      <c r="BT586" s="307"/>
      <c r="BU586" s="307"/>
      <c r="BV586" s="307"/>
      <c r="BW586" s="307"/>
      <c r="BX586" s="307"/>
      <c r="BY586" s="307"/>
      <c r="BZ586" s="307"/>
      <c r="CA586" s="307"/>
      <c r="CB586" s="307"/>
      <c r="CC586" s="307"/>
      <c r="CD586" s="307"/>
      <c r="CE586" s="307"/>
      <c r="CF586" s="307"/>
      <c r="CG586" s="307"/>
      <c r="CH586" s="307"/>
      <c r="CI586" s="307"/>
      <c r="CJ586" s="307"/>
      <c r="CK586" s="307"/>
      <c r="CL586" s="307"/>
      <c r="CM586" s="307"/>
    </row>
    <row r="587" spans="1:91" s="308" customFormat="1" ht="13.8" x14ac:dyDescent="0.3">
      <c r="A587" s="567" t="s">
        <v>39</v>
      </c>
      <c r="B587" s="207" t="s">
        <v>529</v>
      </c>
      <c r="C587" s="300"/>
      <c r="D587" s="300"/>
      <c r="E587" s="208" t="s">
        <v>166</v>
      </c>
      <c r="F587" s="313" t="s">
        <v>42</v>
      </c>
      <c r="G587" s="313" t="s">
        <v>42</v>
      </c>
      <c r="H587" s="313" t="s">
        <v>42</v>
      </c>
      <c r="I587" s="314"/>
      <c r="J587" s="313"/>
      <c r="K587" s="314"/>
      <c r="L587" s="315"/>
      <c r="M587" s="313"/>
      <c r="N587" s="301">
        <v>236451</v>
      </c>
      <c r="O587" s="315" t="s">
        <v>525</v>
      </c>
      <c r="P587" s="304">
        <v>40</v>
      </c>
      <c r="Q587" s="304">
        <v>10</v>
      </c>
      <c r="R587" s="538">
        <v>121992</v>
      </c>
      <c r="S587" s="207" t="s">
        <v>11</v>
      </c>
      <c r="T587" s="301"/>
      <c r="U587" s="305"/>
      <c r="V587" s="629" t="str">
        <f>Tabelle2255356[[#This Row],[FOPPE Art.-Nr.]]</f>
        <v>11133451S10IKT</v>
      </c>
      <c r="W587" s="630"/>
      <c r="X587" s="307"/>
      <c r="Y587" s="307"/>
      <c r="Z587" s="307"/>
      <c r="AA587" s="307"/>
      <c r="AB587" s="307"/>
      <c r="AC587" s="307"/>
      <c r="AD587" s="307"/>
      <c r="AE587" s="307"/>
      <c r="AF587" s="307"/>
      <c r="AG587" s="307"/>
      <c r="AH587" s="307"/>
      <c r="AI587" s="307"/>
      <c r="AJ587" s="307"/>
      <c r="AK587" s="307"/>
      <c r="AL587" s="307"/>
      <c r="AM587" s="307"/>
      <c r="AN587" s="307"/>
      <c r="AO587" s="307"/>
      <c r="AP587" s="307"/>
      <c r="AQ587" s="307"/>
      <c r="AR587" s="307"/>
      <c r="AS587" s="307"/>
      <c r="AT587" s="307"/>
      <c r="AU587" s="307"/>
      <c r="AV587" s="307"/>
      <c r="AW587" s="307"/>
      <c r="AX587" s="307"/>
      <c r="AY587" s="307"/>
      <c r="AZ587" s="307"/>
      <c r="BA587" s="307"/>
      <c r="BB587" s="307"/>
      <c r="BC587" s="307"/>
      <c r="BD587" s="307"/>
      <c r="BE587" s="307"/>
      <c r="BF587" s="307"/>
      <c r="BG587" s="307"/>
      <c r="BH587" s="307"/>
      <c r="BI587" s="307"/>
      <c r="BJ587" s="307"/>
      <c r="BK587" s="307"/>
      <c r="BL587" s="307"/>
      <c r="BM587" s="307"/>
      <c r="BN587" s="307"/>
      <c r="BO587" s="307"/>
      <c r="BP587" s="307"/>
      <c r="BQ587" s="307"/>
      <c r="BR587" s="307"/>
      <c r="BS587" s="307"/>
      <c r="BT587" s="307"/>
      <c r="BU587" s="307"/>
      <c r="BV587" s="307"/>
      <c r="BW587" s="307"/>
      <c r="BX587" s="307"/>
      <c r="BY587" s="307"/>
      <c r="BZ587" s="307"/>
      <c r="CA587" s="307"/>
      <c r="CB587" s="307"/>
      <c r="CC587" s="307"/>
      <c r="CD587" s="307"/>
      <c r="CE587" s="307"/>
      <c r="CF587" s="307"/>
      <c r="CG587" s="307"/>
      <c r="CH587" s="307"/>
      <c r="CI587" s="307"/>
      <c r="CJ587" s="307"/>
      <c r="CK587" s="307"/>
      <c r="CL587" s="307"/>
      <c r="CM587" s="307"/>
    </row>
    <row r="588" spans="1:91" s="308" customFormat="1" ht="13.8" x14ac:dyDescent="0.3">
      <c r="A588" s="567" t="s">
        <v>39</v>
      </c>
      <c r="B588" s="207" t="s">
        <v>530</v>
      </c>
      <c r="C588" s="300"/>
      <c r="D588" s="300"/>
      <c r="E588" s="208" t="s">
        <v>166</v>
      </c>
      <c r="F588" s="313" t="s">
        <v>42</v>
      </c>
      <c r="G588" s="313" t="s">
        <v>42</v>
      </c>
      <c r="H588" s="313" t="s">
        <v>42</v>
      </c>
      <c r="I588" s="314"/>
      <c r="J588" s="313"/>
      <c r="K588" s="314"/>
      <c r="L588" s="315"/>
      <c r="M588" s="313"/>
      <c r="N588" s="301">
        <v>236451</v>
      </c>
      <c r="O588" s="315" t="s">
        <v>525</v>
      </c>
      <c r="P588" s="304">
        <v>40</v>
      </c>
      <c r="Q588" s="304">
        <v>1</v>
      </c>
      <c r="R588" s="538">
        <v>121994</v>
      </c>
      <c r="S588" s="207" t="s">
        <v>18</v>
      </c>
      <c r="T588" s="301"/>
      <c r="U588" s="305"/>
      <c r="V588" s="629" t="str">
        <f>Tabelle2255356[[#This Row],[FOPPE Art.-Nr.]]</f>
        <v>11133451S1IKT</v>
      </c>
      <c r="W588" s="630"/>
      <c r="X588" s="307"/>
      <c r="Y588" s="307"/>
      <c r="Z588" s="307"/>
      <c r="AA588" s="307"/>
      <c r="AB588" s="307"/>
      <c r="AC588" s="307"/>
      <c r="AD588" s="307"/>
      <c r="AE588" s="307"/>
      <c r="AF588" s="307"/>
      <c r="AG588" s="307"/>
      <c r="AH588" s="307"/>
      <c r="AI588" s="307"/>
      <c r="AJ588" s="307"/>
      <c r="AK588" s="307"/>
      <c r="AL588" s="307"/>
      <c r="AM588" s="307"/>
      <c r="AN588" s="307"/>
      <c r="AO588" s="307"/>
      <c r="AP588" s="307"/>
      <c r="AQ588" s="307"/>
      <c r="AR588" s="307"/>
      <c r="AS588" s="307"/>
      <c r="AT588" s="307"/>
      <c r="AU588" s="307"/>
      <c r="AV588" s="307"/>
      <c r="AW588" s="307"/>
      <c r="AX588" s="307"/>
      <c r="AY588" s="307"/>
      <c r="AZ588" s="307"/>
      <c r="BA588" s="307"/>
      <c r="BB588" s="307"/>
      <c r="BC588" s="307"/>
      <c r="BD588" s="307"/>
      <c r="BE588" s="307"/>
      <c r="BF588" s="307"/>
      <c r="BG588" s="307"/>
      <c r="BH588" s="307"/>
      <c r="BI588" s="307"/>
      <c r="BJ588" s="307"/>
      <c r="BK588" s="307"/>
      <c r="BL588" s="307"/>
      <c r="BM588" s="307"/>
      <c r="BN588" s="307"/>
      <c r="BO588" s="307"/>
      <c r="BP588" s="307"/>
      <c r="BQ588" s="307"/>
      <c r="BR588" s="307"/>
      <c r="BS588" s="307"/>
      <c r="BT588" s="307"/>
      <c r="BU588" s="307"/>
      <c r="BV588" s="307"/>
      <c r="BW588" s="307"/>
      <c r="BX588" s="307"/>
      <c r="BY588" s="307"/>
      <c r="BZ588" s="307"/>
      <c r="CA588" s="307"/>
      <c r="CB588" s="307"/>
      <c r="CC588" s="307"/>
      <c r="CD588" s="307"/>
      <c r="CE588" s="307"/>
      <c r="CF588" s="307"/>
      <c r="CG588" s="307"/>
      <c r="CH588" s="307"/>
      <c r="CI588" s="307"/>
      <c r="CJ588" s="307"/>
      <c r="CK588" s="307"/>
      <c r="CL588" s="307"/>
      <c r="CM588" s="307"/>
    </row>
    <row r="589" spans="1:91" s="308" customFormat="1" ht="13.8" x14ac:dyDescent="0.3">
      <c r="A589" s="567" t="s">
        <v>39</v>
      </c>
      <c r="B589" s="207" t="s">
        <v>710</v>
      </c>
      <c r="C589" s="300"/>
      <c r="D589" s="300"/>
      <c r="E589" s="208" t="s">
        <v>102</v>
      </c>
      <c r="F589" s="313" t="s">
        <v>42</v>
      </c>
      <c r="G589" s="313" t="s">
        <v>42</v>
      </c>
      <c r="H589" s="313"/>
      <c r="I589" s="314" t="s">
        <v>42</v>
      </c>
      <c r="J589" s="313"/>
      <c r="K589" s="314"/>
      <c r="L589" s="315"/>
      <c r="M589" s="313"/>
      <c r="N589" s="301">
        <v>236452</v>
      </c>
      <c r="O589" s="315" t="s">
        <v>870</v>
      </c>
      <c r="P589" s="304">
        <v>4</v>
      </c>
      <c r="Q589" s="304">
        <v>1</v>
      </c>
      <c r="R589" s="538">
        <v>109303</v>
      </c>
      <c r="S589" s="207" t="s">
        <v>18</v>
      </c>
      <c r="T589" s="301"/>
      <c r="U589" s="305"/>
      <c r="V589" s="629" t="str">
        <f>Tabelle2255356[[#This Row],[FOPPE Art.-Nr.]]</f>
        <v>11133452S1</v>
      </c>
      <c r="W589" s="630"/>
      <c r="X589" s="307"/>
      <c r="Y589" s="307"/>
      <c r="Z589" s="307"/>
      <c r="AA589" s="307"/>
      <c r="AB589" s="307"/>
      <c r="AC589" s="307"/>
      <c r="AD589" s="307"/>
      <c r="AE589" s="307"/>
      <c r="AF589" s="307"/>
      <c r="AG589" s="307"/>
      <c r="AH589" s="307"/>
      <c r="AI589" s="307"/>
      <c r="AJ589" s="307"/>
      <c r="AK589" s="307"/>
      <c r="AL589" s="307"/>
      <c r="AM589" s="307"/>
      <c r="AN589" s="307"/>
      <c r="AO589" s="307"/>
      <c r="AP589" s="307"/>
      <c r="AQ589" s="307"/>
      <c r="AR589" s="307"/>
      <c r="AS589" s="307"/>
      <c r="AT589" s="307"/>
      <c r="AU589" s="307"/>
      <c r="AV589" s="307"/>
      <c r="AW589" s="307"/>
      <c r="AX589" s="307"/>
      <c r="AY589" s="307"/>
      <c r="AZ589" s="307"/>
      <c r="BA589" s="307"/>
      <c r="BB589" s="307"/>
      <c r="BC589" s="307"/>
      <c r="BD589" s="307"/>
      <c r="BE589" s="307"/>
      <c r="BF589" s="307"/>
      <c r="BG589" s="307"/>
      <c r="BH589" s="307"/>
      <c r="BI589" s="307"/>
      <c r="BJ589" s="307"/>
      <c r="BK589" s="307"/>
      <c r="BL589" s="307"/>
      <c r="BM589" s="307"/>
      <c r="BN589" s="307"/>
      <c r="BO589" s="307"/>
      <c r="BP589" s="307"/>
      <c r="BQ589" s="307"/>
      <c r="BR589" s="307"/>
      <c r="BS589" s="307"/>
      <c r="BT589" s="307"/>
      <c r="BU589" s="307"/>
      <c r="BV589" s="307"/>
      <c r="BW589" s="307"/>
      <c r="BX589" s="307"/>
      <c r="BY589" s="307"/>
      <c r="BZ589" s="307"/>
      <c r="CA589" s="307"/>
      <c r="CB589" s="307"/>
      <c r="CC589" s="307"/>
      <c r="CD589" s="307"/>
      <c r="CE589" s="307"/>
      <c r="CF589" s="307"/>
      <c r="CG589" s="307"/>
      <c r="CH589" s="307"/>
      <c r="CI589" s="307"/>
      <c r="CJ589" s="307"/>
      <c r="CK589" s="307"/>
      <c r="CL589" s="307"/>
      <c r="CM589" s="307"/>
    </row>
    <row r="590" spans="1:91" s="308" customFormat="1" ht="13.8" x14ac:dyDescent="0.3">
      <c r="A590" s="567" t="s">
        <v>39</v>
      </c>
      <c r="B590" s="207" t="s">
        <v>769</v>
      </c>
      <c r="C590" s="300"/>
      <c r="D590" s="300"/>
      <c r="E590" s="208" t="s">
        <v>102</v>
      </c>
      <c r="F590" s="313" t="s">
        <v>42</v>
      </c>
      <c r="G590" s="313" t="s">
        <v>42</v>
      </c>
      <c r="H590" s="313"/>
      <c r="I590" s="314" t="s">
        <v>42</v>
      </c>
      <c r="J590" s="313"/>
      <c r="K590" s="314"/>
      <c r="L590" s="315"/>
      <c r="M590" s="313"/>
      <c r="N590" s="301">
        <v>236452</v>
      </c>
      <c r="O590" s="315" t="s">
        <v>870</v>
      </c>
      <c r="P590" s="304">
        <v>4</v>
      </c>
      <c r="Q590" s="304">
        <v>10</v>
      </c>
      <c r="R590" s="538">
        <v>120471</v>
      </c>
      <c r="S590" s="207" t="s">
        <v>11</v>
      </c>
      <c r="T590" s="301"/>
      <c r="U590" s="305"/>
      <c r="V590" s="629" t="str">
        <f>Tabelle2255356[[#This Row],[FOPPE Art.-Nr.]]</f>
        <v>11133452S10</v>
      </c>
      <c r="W590" s="630"/>
      <c r="X590" s="307"/>
      <c r="Y590" s="307"/>
      <c r="Z590" s="307"/>
      <c r="AA590" s="307"/>
      <c r="AB590" s="307"/>
      <c r="AC590" s="307"/>
      <c r="AD590" s="307"/>
      <c r="AE590" s="307"/>
      <c r="AF590" s="307"/>
      <c r="AG590" s="307"/>
      <c r="AH590" s="307"/>
      <c r="AI590" s="307"/>
      <c r="AJ590" s="307"/>
      <c r="AK590" s="307"/>
      <c r="AL590" s="307"/>
      <c r="AM590" s="307"/>
      <c r="AN590" s="307"/>
      <c r="AO590" s="307"/>
      <c r="AP590" s="307"/>
      <c r="AQ590" s="307"/>
      <c r="AR590" s="307"/>
      <c r="AS590" s="307"/>
      <c r="AT590" s="307"/>
      <c r="AU590" s="307"/>
      <c r="AV590" s="307"/>
      <c r="AW590" s="307"/>
      <c r="AX590" s="307"/>
      <c r="AY590" s="307"/>
      <c r="AZ590" s="307"/>
      <c r="BA590" s="307"/>
      <c r="BB590" s="307"/>
      <c r="BC590" s="307"/>
      <c r="BD590" s="307"/>
      <c r="BE590" s="307"/>
      <c r="BF590" s="307"/>
      <c r="BG590" s="307"/>
      <c r="BH590" s="307"/>
      <c r="BI590" s="307"/>
      <c r="BJ590" s="307"/>
      <c r="BK590" s="307"/>
      <c r="BL590" s="307"/>
      <c r="BM590" s="307"/>
      <c r="BN590" s="307"/>
      <c r="BO590" s="307"/>
      <c r="BP590" s="307"/>
      <c r="BQ590" s="307"/>
      <c r="BR590" s="307"/>
      <c r="BS590" s="307"/>
      <c r="BT590" s="307"/>
      <c r="BU590" s="307"/>
      <c r="BV590" s="307"/>
      <c r="BW590" s="307"/>
      <c r="BX590" s="307"/>
      <c r="BY590" s="307"/>
      <c r="BZ590" s="307"/>
      <c r="CA590" s="307"/>
      <c r="CB590" s="307"/>
      <c r="CC590" s="307"/>
      <c r="CD590" s="307"/>
      <c r="CE590" s="307"/>
      <c r="CF590" s="307"/>
      <c r="CG590" s="307"/>
      <c r="CH590" s="307"/>
      <c r="CI590" s="307"/>
      <c r="CJ590" s="307"/>
      <c r="CK590" s="307"/>
      <c r="CL590" s="307"/>
      <c r="CM590" s="307"/>
    </row>
    <row r="591" spans="1:91" s="308" customFormat="1" ht="13.8" x14ac:dyDescent="0.3">
      <c r="A591" s="567" t="s">
        <v>39</v>
      </c>
      <c r="B591" s="207" t="s">
        <v>531</v>
      </c>
      <c r="C591" s="300"/>
      <c r="D591" s="300"/>
      <c r="E591" s="208" t="s">
        <v>166</v>
      </c>
      <c r="F591" s="313" t="s">
        <v>42</v>
      </c>
      <c r="G591" s="313" t="s">
        <v>42</v>
      </c>
      <c r="H591" s="313" t="s">
        <v>42</v>
      </c>
      <c r="I591" s="314"/>
      <c r="J591" s="313"/>
      <c r="K591" s="314"/>
      <c r="L591" s="315"/>
      <c r="M591" s="313"/>
      <c r="N591" s="301">
        <v>236452</v>
      </c>
      <c r="O591" s="315" t="s">
        <v>532</v>
      </c>
      <c r="P591" s="304">
        <v>4</v>
      </c>
      <c r="Q591" s="304">
        <v>10</v>
      </c>
      <c r="R591" s="538">
        <v>121997</v>
      </c>
      <c r="S591" s="207" t="s">
        <v>11</v>
      </c>
      <c r="T591" s="301"/>
      <c r="U591" s="305"/>
      <c r="V591" s="629" t="str">
        <f>Tabelle2255356[[#This Row],[FOPPE Art.-Nr.]]</f>
        <v>11133452S10IKT</v>
      </c>
      <c r="W591" s="630"/>
      <c r="X591" s="307"/>
      <c r="Y591" s="307"/>
      <c r="Z591" s="307"/>
      <c r="AA591" s="307"/>
      <c r="AB591" s="307"/>
      <c r="AC591" s="307"/>
      <c r="AD591" s="307"/>
      <c r="AE591" s="307"/>
      <c r="AF591" s="307"/>
      <c r="AG591" s="307"/>
      <c r="AH591" s="307"/>
      <c r="AI591" s="307"/>
      <c r="AJ591" s="307"/>
      <c r="AK591" s="307"/>
      <c r="AL591" s="307"/>
      <c r="AM591" s="307"/>
      <c r="AN591" s="307"/>
      <c r="AO591" s="307"/>
      <c r="AP591" s="307"/>
      <c r="AQ591" s="307"/>
      <c r="AR591" s="307"/>
      <c r="AS591" s="307"/>
      <c r="AT591" s="307"/>
      <c r="AU591" s="307"/>
      <c r="AV591" s="307"/>
      <c r="AW591" s="307"/>
      <c r="AX591" s="307"/>
      <c r="AY591" s="307"/>
      <c r="AZ591" s="307"/>
      <c r="BA591" s="307"/>
      <c r="BB591" s="307"/>
      <c r="BC591" s="307"/>
      <c r="BD591" s="307"/>
      <c r="BE591" s="307"/>
      <c r="BF591" s="307"/>
      <c r="BG591" s="307"/>
      <c r="BH591" s="307"/>
      <c r="BI591" s="307"/>
      <c r="BJ591" s="307"/>
      <c r="BK591" s="307"/>
      <c r="BL591" s="307"/>
      <c r="BM591" s="307"/>
      <c r="BN591" s="307"/>
      <c r="BO591" s="307"/>
      <c r="BP591" s="307"/>
      <c r="BQ591" s="307"/>
      <c r="BR591" s="307"/>
      <c r="BS591" s="307"/>
      <c r="BT591" s="307"/>
      <c r="BU591" s="307"/>
      <c r="BV591" s="307"/>
      <c r="BW591" s="307"/>
      <c r="BX591" s="307"/>
      <c r="BY591" s="307"/>
      <c r="BZ591" s="307"/>
      <c r="CA591" s="307"/>
      <c r="CB591" s="307"/>
      <c r="CC591" s="307"/>
      <c r="CD591" s="307"/>
      <c r="CE591" s="307"/>
      <c r="CF591" s="307"/>
      <c r="CG591" s="307"/>
      <c r="CH591" s="307"/>
      <c r="CI591" s="307"/>
      <c r="CJ591" s="307"/>
      <c r="CK591" s="307"/>
      <c r="CL591" s="307"/>
      <c r="CM591" s="307"/>
    </row>
    <row r="592" spans="1:91" s="308" customFormat="1" ht="13.8" x14ac:dyDescent="0.3">
      <c r="A592" s="567" t="s">
        <v>39</v>
      </c>
      <c r="B592" s="207" t="s">
        <v>533</v>
      </c>
      <c r="C592" s="300"/>
      <c r="D592" s="300"/>
      <c r="E592" s="208" t="s">
        <v>166</v>
      </c>
      <c r="F592" s="313" t="s">
        <v>42</v>
      </c>
      <c r="G592" s="313" t="s">
        <v>42</v>
      </c>
      <c r="H592" s="313" t="s">
        <v>42</v>
      </c>
      <c r="I592" s="314"/>
      <c r="J592" s="313"/>
      <c r="K592" s="314"/>
      <c r="L592" s="315"/>
      <c r="M592" s="313"/>
      <c r="N592" s="301">
        <v>236452</v>
      </c>
      <c r="O592" s="315" t="s">
        <v>532</v>
      </c>
      <c r="P592" s="304">
        <v>4</v>
      </c>
      <c r="Q592" s="304">
        <v>1</v>
      </c>
      <c r="R592" s="538">
        <v>121998</v>
      </c>
      <c r="S592" s="207" t="s">
        <v>18</v>
      </c>
      <c r="T592" s="301"/>
      <c r="U592" s="305"/>
      <c r="V592" s="629" t="str">
        <f>Tabelle2255356[[#This Row],[FOPPE Art.-Nr.]]</f>
        <v>11133452S1IKT</v>
      </c>
      <c r="W592" s="630"/>
      <c r="X592" s="307"/>
      <c r="Y592" s="307"/>
      <c r="Z592" s="307"/>
      <c r="AA592" s="307"/>
      <c r="AB592" s="307"/>
      <c r="AC592" s="307"/>
      <c r="AD592" s="307"/>
      <c r="AE592" s="307"/>
      <c r="AF592" s="307"/>
      <c r="AG592" s="307"/>
      <c r="AH592" s="307"/>
      <c r="AI592" s="307"/>
      <c r="AJ592" s="307"/>
      <c r="AK592" s="307"/>
      <c r="AL592" s="307"/>
      <c r="AM592" s="307"/>
      <c r="AN592" s="307"/>
      <c r="AO592" s="307"/>
      <c r="AP592" s="307"/>
      <c r="AQ592" s="307"/>
      <c r="AR592" s="307"/>
      <c r="AS592" s="307"/>
      <c r="AT592" s="307"/>
      <c r="AU592" s="307"/>
      <c r="AV592" s="307"/>
      <c r="AW592" s="307"/>
      <c r="AX592" s="307"/>
      <c r="AY592" s="307"/>
      <c r="AZ592" s="307"/>
      <c r="BA592" s="307"/>
      <c r="BB592" s="307"/>
      <c r="BC592" s="307"/>
      <c r="BD592" s="307"/>
      <c r="BE592" s="307"/>
      <c r="BF592" s="307"/>
      <c r="BG592" s="307"/>
      <c r="BH592" s="307"/>
      <c r="BI592" s="307"/>
      <c r="BJ592" s="307"/>
      <c r="BK592" s="307"/>
      <c r="BL592" s="307"/>
      <c r="BM592" s="307"/>
      <c r="BN592" s="307"/>
      <c r="BO592" s="307"/>
      <c r="BP592" s="307"/>
      <c r="BQ592" s="307"/>
      <c r="BR592" s="307"/>
      <c r="BS592" s="307"/>
      <c r="BT592" s="307"/>
      <c r="BU592" s="307"/>
      <c r="BV592" s="307"/>
      <c r="BW592" s="307"/>
      <c r="BX592" s="307"/>
      <c r="BY592" s="307"/>
      <c r="BZ592" s="307"/>
      <c r="CA592" s="307"/>
      <c r="CB592" s="307"/>
      <c r="CC592" s="307"/>
      <c r="CD592" s="307"/>
      <c r="CE592" s="307"/>
      <c r="CF592" s="307"/>
      <c r="CG592" s="307"/>
      <c r="CH592" s="307"/>
      <c r="CI592" s="307"/>
      <c r="CJ592" s="307"/>
      <c r="CK592" s="307"/>
      <c r="CL592" s="307"/>
      <c r="CM592" s="307"/>
    </row>
    <row r="593" spans="1:91" s="308" customFormat="1" ht="13.8" x14ac:dyDescent="0.3">
      <c r="A593" s="567" t="s">
        <v>39</v>
      </c>
      <c r="B593" s="207" t="s">
        <v>711</v>
      </c>
      <c r="C593" s="300"/>
      <c r="D593" s="300"/>
      <c r="E593" s="208" t="s">
        <v>39</v>
      </c>
      <c r="F593" s="313" t="s">
        <v>42</v>
      </c>
      <c r="G593" s="313" t="s">
        <v>42</v>
      </c>
      <c r="H593" s="313"/>
      <c r="I593" s="314" t="s">
        <v>42</v>
      </c>
      <c r="J593" s="313"/>
      <c r="K593" s="314"/>
      <c r="L593" s="315"/>
      <c r="M593" s="313"/>
      <c r="N593" s="301">
        <v>236453</v>
      </c>
      <c r="O593" s="315" t="s">
        <v>870</v>
      </c>
      <c r="P593" s="304">
        <v>40</v>
      </c>
      <c r="Q593" s="304">
        <v>1</v>
      </c>
      <c r="R593" s="538">
        <v>109303</v>
      </c>
      <c r="S593" s="207" t="s">
        <v>18</v>
      </c>
      <c r="T593" s="301"/>
      <c r="U593" s="305"/>
      <c r="V593" s="629" t="str">
        <f>Tabelle2255356[[#This Row],[FOPPE Art.-Nr.]]</f>
        <v>11133453S1</v>
      </c>
      <c r="W593" s="630"/>
      <c r="X593" s="307"/>
      <c r="Y593" s="307"/>
      <c r="Z593" s="307"/>
      <c r="AA593" s="307"/>
      <c r="AB593" s="307"/>
      <c r="AC593" s="307"/>
      <c r="AD593" s="307"/>
      <c r="AE593" s="307"/>
      <c r="AF593" s="307"/>
      <c r="AG593" s="307"/>
      <c r="AH593" s="307"/>
      <c r="AI593" s="307"/>
      <c r="AJ593" s="307"/>
      <c r="AK593" s="307"/>
      <c r="AL593" s="307"/>
      <c r="AM593" s="307"/>
      <c r="AN593" s="307"/>
      <c r="AO593" s="307"/>
      <c r="AP593" s="307"/>
      <c r="AQ593" s="307"/>
      <c r="AR593" s="307"/>
      <c r="AS593" s="307"/>
      <c r="AT593" s="307"/>
      <c r="AU593" s="307"/>
      <c r="AV593" s="307"/>
      <c r="AW593" s="307"/>
      <c r="AX593" s="307"/>
      <c r="AY593" s="307"/>
      <c r="AZ593" s="307"/>
      <c r="BA593" s="307"/>
      <c r="BB593" s="307"/>
      <c r="BC593" s="307"/>
      <c r="BD593" s="307"/>
      <c r="BE593" s="307"/>
      <c r="BF593" s="307"/>
      <c r="BG593" s="307"/>
      <c r="BH593" s="307"/>
      <c r="BI593" s="307"/>
      <c r="BJ593" s="307"/>
      <c r="BK593" s="307"/>
      <c r="BL593" s="307"/>
      <c r="BM593" s="307"/>
      <c r="BN593" s="307"/>
      <c r="BO593" s="307"/>
      <c r="BP593" s="307"/>
      <c r="BQ593" s="307"/>
      <c r="BR593" s="307"/>
      <c r="BS593" s="307"/>
      <c r="BT593" s="307"/>
      <c r="BU593" s="307"/>
      <c r="BV593" s="307"/>
      <c r="BW593" s="307"/>
      <c r="BX593" s="307"/>
      <c r="BY593" s="307"/>
      <c r="BZ593" s="307"/>
      <c r="CA593" s="307"/>
      <c r="CB593" s="307"/>
      <c r="CC593" s="307"/>
      <c r="CD593" s="307"/>
      <c r="CE593" s="307"/>
      <c r="CF593" s="307"/>
      <c r="CG593" s="307"/>
      <c r="CH593" s="307"/>
      <c r="CI593" s="307"/>
      <c r="CJ593" s="307"/>
      <c r="CK593" s="307"/>
      <c r="CL593" s="307"/>
      <c r="CM593" s="307"/>
    </row>
    <row r="594" spans="1:91" s="308" customFormat="1" ht="13.8" x14ac:dyDescent="0.3">
      <c r="A594" s="567" t="s">
        <v>39</v>
      </c>
      <c r="B594" s="207" t="s">
        <v>534</v>
      </c>
      <c r="C594" s="300"/>
      <c r="D594" s="300"/>
      <c r="E594" s="208" t="s">
        <v>166</v>
      </c>
      <c r="F594" s="313" t="s">
        <v>42</v>
      </c>
      <c r="G594" s="313" t="s">
        <v>42</v>
      </c>
      <c r="H594" s="313" t="s">
        <v>42</v>
      </c>
      <c r="I594" s="314"/>
      <c r="J594" s="313"/>
      <c r="K594" s="314"/>
      <c r="L594" s="315"/>
      <c r="M594" s="313"/>
      <c r="N594" s="301">
        <v>236453</v>
      </c>
      <c r="O594" s="315" t="s">
        <v>532</v>
      </c>
      <c r="P594" s="304">
        <v>4</v>
      </c>
      <c r="Q594" s="304">
        <v>10</v>
      </c>
      <c r="R594" s="538">
        <v>121997</v>
      </c>
      <c r="S594" s="207" t="s">
        <v>11</v>
      </c>
      <c r="T594" s="301"/>
      <c r="U594" s="305"/>
      <c r="V594" s="629" t="str">
        <f>Tabelle2255356[[#This Row],[FOPPE Art.-Nr.]]</f>
        <v>11133453S10IKT</v>
      </c>
      <c r="W594" s="630"/>
      <c r="X594" s="307"/>
      <c r="Y594" s="307"/>
      <c r="Z594" s="307"/>
      <c r="AA594" s="307"/>
      <c r="AB594" s="307"/>
      <c r="AC594" s="307"/>
      <c r="AD594" s="307"/>
      <c r="AE594" s="307"/>
      <c r="AF594" s="307"/>
      <c r="AG594" s="307"/>
      <c r="AH594" s="307"/>
      <c r="AI594" s="307"/>
      <c r="AJ594" s="307"/>
      <c r="AK594" s="307"/>
      <c r="AL594" s="307"/>
      <c r="AM594" s="307"/>
      <c r="AN594" s="307"/>
      <c r="AO594" s="307"/>
      <c r="AP594" s="307"/>
      <c r="AQ594" s="307"/>
      <c r="AR594" s="307"/>
      <c r="AS594" s="307"/>
      <c r="AT594" s="307"/>
      <c r="AU594" s="307"/>
      <c r="AV594" s="307"/>
      <c r="AW594" s="307"/>
      <c r="AX594" s="307"/>
      <c r="AY594" s="307"/>
      <c r="AZ594" s="307"/>
      <c r="BA594" s="307"/>
      <c r="BB594" s="307"/>
      <c r="BC594" s="307"/>
      <c r="BD594" s="307"/>
      <c r="BE594" s="307"/>
      <c r="BF594" s="307"/>
      <c r="BG594" s="307"/>
      <c r="BH594" s="307"/>
      <c r="BI594" s="307"/>
      <c r="BJ594" s="307"/>
      <c r="BK594" s="307"/>
      <c r="BL594" s="307"/>
      <c r="BM594" s="307"/>
      <c r="BN594" s="307"/>
      <c r="BO594" s="307"/>
      <c r="BP594" s="307"/>
      <c r="BQ594" s="307"/>
      <c r="BR594" s="307"/>
      <c r="BS594" s="307"/>
      <c r="BT594" s="307"/>
      <c r="BU594" s="307"/>
      <c r="BV594" s="307"/>
      <c r="BW594" s="307"/>
      <c r="BX594" s="307"/>
      <c r="BY594" s="307"/>
      <c r="BZ594" s="307"/>
      <c r="CA594" s="307"/>
      <c r="CB594" s="307"/>
      <c r="CC594" s="307"/>
      <c r="CD594" s="307"/>
      <c r="CE594" s="307"/>
      <c r="CF594" s="307"/>
      <c r="CG594" s="307"/>
      <c r="CH594" s="307"/>
      <c r="CI594" s="307"/>
      <c r="CJ594" s="307"/>
      <c r="CK594" s="307"/>
      <c r="CL594" s="307"/>
      <c r="CM594" s="307"/>
    </row>
    <row r="595" spans="1:91" s="308" customFormat="1" ht="13.8" x14ac:dyDescent="0.3">
      <c r="A595" s="567" t="s">
        <v>39</v>
      </c>
      <c r="B595" s="207" t="s">
        <v>535</v>
      </c>
      <c r="C595" s="300"/>
      <c r="D595" s="300"/>
      <c r="E595" s="208" t="s">
        <v>166</v>
      </c>
      <c r="F595" s="313" t="s">
        <v>42</v>
      </c>
      <c r="G595" s="313" t="s">
        <v>42</v>
      </c>
      <c r="H595" s="313" t="s">
        <v>42</v>
      </c>
      <c r="I595" s="314"/>
      <c r="J595" s="313"/>
      <c r="K595" s="314"/>
      <c r="L595" s="315"/>
      <c r="M595" s="313"/>
      <c r="N595" s="301">
        <v>236453</v>
      </c>
      <c r="O595" s="315" t="s">
        <v>532</v>
      </c>
      <c r="P595" s="304">
        <v>4</v>
      </c>
      <c r="Q595" s="304">
        <v>1</v>
      </c>
      <c r="R595" s="538">
        <v>121998</v>
      </c>
      <c r="S595" s="207" t="s">
        <v>18</v>
      </c>
      <c r="T595" s="301"/>
      <c r="U595" s="305"/>
      <c r="V595" s="629" t="str">
        <f>Tabelle2255356[[#This Row],[FOPPE Art.-Nr.]]</f>
        <v>11133453S1IKT</v>
      </c>
      <c r="W595" s="630"/>
      <c r="X595" s="307"/>
      <c r="Y595" s="307"/>
      <c r="Z595" s="307"/>
      <c r="AA595" s="307"/>
      <c r="AB595" s="307"/>
      <c r="AC595" s="307"/>
      <c r="AD595" s="307"/>
      <c r="AE595" s="307"/>
      <c r="AF595" s="307"/>
      <c r="AG595" s="307"/>
      <c r="AH595" s="307"/>
      <c r="AI595" s="307"/>
      <c r="AJ595" s="307"/>
      <c r="AK595" s="307"/>
      <c r="AL595" s="307"/>
      <c r="AM595" s="307"/>
      <c r="AN595" s="307"/>
      <c r="AO595" s="307"/>
      <c r="AP595" s="307"/>
      <c r="AQ595" s="307"/>
      <c r="AR595" s="307"/>
      <c r="AS595" s="307"/>
      <c r="AT595" s="307"/>
      <c r="AU595" s="307"/>
      <c r="AV595" s="307"/>
      <c r="AW595" s="307"/>
      <c r="AX595" s="307"/>
      <c r="AY595" s="307"/>
      <c r="AZ595" s="307"/>
      <c r="BA595" s="307"/>
      <c r="BB595" s="307"/>
      <c r="BC595" s="307"/>
      <c r="BD595" s="307"/>
      <c r="BE595" s="307"/>
      <c r="BF595" s="307"/>
      <c r="BG595" s="307"/>
      <c r="BH595" s="307"/>
      <c r="BI595" s="307"/>
      <c r="BJ595" s="307"/>
      <c r="BK595" s="307"/>
      <c r="BL595" s="307"/>
      <c r="BM595" s="307"/>
      <c r="BN595" s="307"/>
      <c r="BO595" s="307"/>
      <c r="BP595" s="307"/>
      <c r="BQ595" s="307"/>
      <c r="BR595" s="307"/>
      <c r="BS595" s="307"/>
      <c r="BT595" s="307"/>
      <c r="BU595" s="307"/>
      <c r="BV595" s="307"/>
      <c r="BW595" s="307"/>
      <c r="BX595" s="307"/>
      <c r="BY595" s="307"/>
      <c r="BZ595" s="307"/>
      <c r="CA595" s="307"/>
      <c r="CB595" s="307"/>
      <c r="CC595" s="307"/>
      <c r="CD595" s="307"/>
      <c r="CE595" s="307"/>
      <c r="CF595" s="307"/>
      <c r="CG595" s="307"/>
      <c r="CH595" s="307"/>
      <c r="CI595" s="307"/>
      <c r="CJ595" s="307"/>
      <c r="CK595" s="307"/>
      <c r="CL595" s="307"/>
      <c r="CM595" s="307"/>
    </row>
    <row r="596" spans="1:91" s="308" customFormat="1" ht="13.8" x14ac:dyDescent="0.3">
      <c r="A596" s="567" t="s">
        <v>39</v>
      </c>
      <c r="B596" s="207" t="s">
        <v>682</v>
      </c>
      <c r="C596" s="300"/>
      <c r="D596" s="300"/>
      <c r="E596" s="208" t="s">
        <v>102</v>
      </c>
      <c r="F596" s="313" t="s">
        <v>42</v>
      </c>
      <c r="G596" s="313"/>
      <c r="H596" s="313"/>
      <c r="I596" s="314" t="s">
        <v>42</v>
      </c>
      <c r="J596" s="313"/>
      <c r="K596" s="314"/>
      <c r="L596" s="315"/>
      <c r="M596" s="313"/>
      <c r="N596" s="301">
        <v>236455</v>
      </c>
      <c r="O596" s="315" t="s">
        <v>866</v>
      </c>
      <c r="P596" s="304">
        <v>40</v>
      </c>
      <c r="Q596" s="304">
        <v>1</v>
      </c>
      <c r="R596" s="538">
        <v>104781</v>
      </c>
      <c r="S596" s="207" t="s">
        <v>18</v>
      </c>
      <c r="T596" s="301"/>
      <c r="U596" s="305"/>
      <c r="V596" s="629" t="str">
        <f>Tabelle2255356[[#This Row],[FOPPE Art.-Nr.]]</f>
        <v>11133455S1</v>
      </c>
      <c r="W596" s="630"/>
      <c r="X596" s="307"/>
      <c r="Y596" s="307"/>
      <c r="Z596" s="307"/>
      <c r="AA596" s="307"/>
      <c r="AB596" s="307"/>
      <c r="AC596" s="307"/>
      <c r="AD596" s="307"/>
      <c r="AE596" s="307"/>
      <c r="AF596" s="307"/>
      <c r="AG596" s="307"/>
      <c r="AH596" s="307"/>
      <c r="AI596" s="307"/>
      <c r="AJ596" s="307"/>
      <c r="AK596" s="307"/>
      <c r="AL596" s="307"/>
      <c r="AM596" s="307"/>
      <c r="AN596" s="307"/>
      <c r="AO596" s="307"/>
      <c r="AP596" s="307"/>
      <c r="AQ596" s="307"/>
      <c r="AR596" s="307"/>
      <c r="AS596" s="307"/>
      <c r="AT596" s="307"/>
      <c r="AU596" s="307"/>
      <c r="AV596" s="307"/>
      <c r="AW596" s="307"/>
      <c r="AX596" s="307"/>
      <c r="AY596" s="307"/>
      <c r="AZ596" s="307"/>
      <c r="BA596" s="307"/>
      <c r="BB596" s="307"/>
      <c r="BC596" s="307"/>
      <c r="BD596" s="307"/>
      <c r="BE596" s="307"/>
      <c r="BF596" s="307"/>
      <c r="BG596" s="307"/>
      <c r="BH596" s="307"/>
      <c r="BI596" s="307"/>
      <c r="BJ596" s="307"/>
      <c r="BK596" s="307"/>
      <c r="BL596" s="307"/>
      <c r="BM596" s="307"/>
      <c r="BN596" s="307"/>
      <c r="BO596" s="307"/>
      <c r="BP596" s="307"/>
      <c r="BQ596" s="307"/>
      <c r="BR596" s="307"/>
      <c r="BS596" s="307"/>
      <c r="BT596" s="307"/>
      <c r="BU596" s="307"/>
      <c r="BV596" s="307"/>
      <c r="BW596" s="307"/>
      <c r="BX596" s="307"/>
      <c r="BY596" s="307"/>
      <c r="BZ596" s="307"/>
      <c r="CA596" s="307"/>
      <c r="CB596" s="307"/>
      <c r="CC596" s="307"/>
      <c r="CD596" s="307"/>
      <c r="CE596" s="307"/>
      <c r="CF596" s="307"/>
      <c r="CG596" s="307"/>
      <c r="CH596" s="307"/>
      <c r="CI596" s="307"/>
      <c r="CJ596" s="307"/>
      <c r="CK596" s="307"/>
      <c r="CL596" s="307"/>
      <c r="CM596" s="307"/>
    </row>
    <row r="597" spans="1:91" s="308" customFormat="1" ht="13.8" x14ac:dyDescent="0.3">
      <c r="A597" s="567" t="s">
        <v>39</v>
      </c>
      <c r="B597" s="207" t="s">
        <v>536</v>
      </c>
      <c r="C597" s="300"/>
      <c r="D597" s="300"/>
      <c r="E597" s="208" t="s">
        <v>166</v>
      </c>
      <c r="F597" s="313" t="s">
        <v>42</v>
      </c>
      <c r="G597" s="313" t="s">
        <v>42</v>
      </c>
      <c r="H597" s="313" t="s">
        <v>42</v>
      </c>
      <c r="I597" s="314"/>
      <c r="J597" s="313"/>
      <c r="K597" s="314"/>
      <c r="L597" s="315"/>
      <c r="M597" s="313"/>
      <c r="N597" s="301">
        <v>236455</v>
      </c>
      <c r="O597" s="315" t="s">
        <v>187</v>
      </c>
      <c r="P597" s="304">
        <v>4</v>
      </c>
      <c r="Q597" s="304">
        <v>10</v>
      </c>
      <c r="R597" s="538">
        <v>121995</v>
      </c>
      <c r="S597" s="207" t="s">
        <v>11</v>
      </c>
      <c r="T597" s="301"/>
      <c r="U597" s="305"/>
      <c r="V597" s="629" t="str">
        <f>Tabelle2255356[[#This Row],[FOPPE Art.-Nr.]]</f>
        <v>11133455S10IKT</v>
      </c>
      <c r="W597" s="630"/>
      <c r="X597" s="307"/>
      <c r="Y597" s="307"/>
      <c r="Z597" s="307"/>
      <c r="AA597" s="307"/>
      <c r="AB597" s="307"/>
      <c r="AC597" s="307"/>
      <c r="AD597" s="307"/>
      <c r="AE597" s="307"/>
      <c r="AF597" s="307"/>
      <c r="AG597" s="307"/>
      <c r="AH597" s="307"/>
      <c r="AI597" s="307"/>
      <c r="AJ597" s="307"/>
      <c r="AK597" s="307"/>
      <c r="AL597" s="307"/>
      <c r="AM597" s="307"/>
      <c r="AN597" s="307"/>
      <c r="AO597" s="307"/>
      <c r="AP597" s="307"/>
      <c r="AQ597" s="307"/>
      <c r="AR597" s="307"/>
      <c r="AS597" s="307"/>
      <c r="AT597" s="307"/>
      <c r="AU597" s="307"/>
      <c r="AV597" s="307"/>
      <c r="AW597" s="307"/>
      <c r="AX597" s="307"/>
      <c r="AY597" s="307"/>
      <c r="AZ597" s="307"/>
      <c r="BA597" s="307"/>
      <c r="BB597" s="307"/>
      <c r="BC597" s="307"/>
      <c r="BD597" s="307"/>
      <c r="BE597" s="307"/>
      <c r="BF597" s="307"/>
      <c r="BG597" s="307"/>
      <c r="BH597" s="307"/>
      <c r="BI597" s="307"/>
      <c r="BJ597" s="307"/>
      <c r="BK597" s="307"/>
      <c r="BL597" s="307"/>
      <c r="BM597" s="307"/>
      <c r="BN597" s="307"/>
      <c r="BO597" s="307"/>
      <c r="BP597" s="307"/>
      <c r="BQ597" s="307"/>
      <c r="BR597" s="307"/>
      <c r="BS597" s="307"/>
      <c r="BT597" s="307"/>
      <c r="BU597" s="307"/>
      <c r="BV597" s="307"/>
      <c r="BW597" s="307"/>
      <c r="BX597" s="307"/>
      <c r="BY597" s="307"/>
      <c r="BZ597" s="307"/>
      <c r="CA597" s="307"/>
      <c r="CB597" s="307"/>
      <c r="CC597" s="307"/>
      <c r="CD597" s="307"/>
      <c r="CE597" s="307"/>
      <c r="CF597" s="307"/>
      <c r="CG597" s="307"/>
      <c r="CH597" s="307"/>
      <c r="CI597" s="307"/>
      <c r="CJ597" s="307"/>
      <c r="CK597" s="307"/>
      <c r="CL597" s="307"/>
      <c r="CM597" s="307"/>
    </row>
    <row r="598" spans="1:91" s="308" customFormat="1" ht="13.8" x14ac:dyDescent="0.3">
      <c r="A598" s="567" t="s">
        <v>39</v>
      </c>
      <c r="B598" s="207" t="s">
        <v>537</v>
      </c>
      <c r="C598" s="300"/>
      <c r="D598" s="300"/>
      <c r="E598" s="208" t="s">
        <v>166</v>
      </c>
      <c r="F598" s="313" t="s">
        <v>42</v>
      </c>
      <c r="G598" s="313" t="s">
        <v>42</v>
      </c>
      <c r="H598" s="313" t="s">
        <v>42</v>
      </c>
      <c r="I598" s="314"/>
      <c r="J598" s="313"/>
      <c r="K598" s="314"/>
      <c r="L598" s="315"/>
      <c r="M598" s="313"/>
      <c r="N598" s="301">
        <v>236455</v>
      </c>
      <c r="O598" s="315" t="s">
        <v>187</v>
      </c>
      <c r="P598" s="304">
        <v>4</v>
      </c>
      <c r="Q598" s="304">
        <v>1</v>
      </c>
      <c r="R598" s="538">
        <v>121996</v>
      </c>
      <c r="S598" s="207" t="s">
        <v>18</v>
      </c>
      <c r="T598" s="301"/>
      <c r="U598" s="305"/>
      <c r="V598" s="629" t="str">
        <f>Tabelle2255356[[#This Row],[FOPPE Art.-Nr.]]</f>
        <v>11133455S1IKT</v>
      </c>
      <c r="W598" s="630"/>
      <c r="X598" s="307"/>
      <c r="Y598" s="307"/>
      <c r="Z598" s="307"/>
      <c r="AA598" s="307"/>
      <c r="AB598" s="307"/>
      <c r="AC598" s="307"/>
      <c r="AD598" s="307"/>
      <c r="AE598" s="307"/>
      <c r="AF598" s="307"/>
      <c r="AG598" s="307"/>
      <c r="AH598" s="307"/>
      <c r="AI598" s="307"/>
      <c r="AJ598" s="307"/>
      <c r="AK598" s="307"/>
      <c r="AL598" s="307"/>
      <c r="AM598" s="307"/>
      <c r="AN598" s="307"/>
      <c r="AO598" s="307"/>
      <c r="AP598" s="307"/>
      <c r="AQ598" s="307"/>
      <c r="AR598" s="307"/>
      <c r="AS598" s="307"/>
      <c r="AT598" s="307"/>
      <c r="AU598" s="307"/>
      <c r="AV598" s="307"/>
      <c r="AW598" s="307"/>
      <c r="AX598" s="307"/>
      <c r="AY598" s="307"/>
      <c r="AZ598" s="307"/>
      <c r="BA598" s="307"/>
      <c r="BB598" s="307"/>
      <c r="BC598" s="307"/>
      <c r="BD598" s="307"/>
      <c r="BE598" s="307"/>
      <c r="BF598" s="307"/>
      <c r="BG598" s="307"/>
      <c r="BH598" s="307"/>
      <c r="BI598" s="307"/>
      <c r="BJ598" s="307"/>
      <c r="BK598" s="307"/>
      <c r="BL598" s="307"/>
      <c r="BM598" s="307"/>
      <c r="BN598" s="307"/>
      <c r="BO598" s="307"/>
      <c r="BP598" s="307"/>
      <c r="BQ598" s="307"/>
      <c r="BR598" s="307"/>
      <c r="BS598" s="307"/>
      <c r="BT598" s="307"/>
      <c r="BU598" s="307"/>
      <c r="BV598" s="307"/>
      <c r="BW598" s="307"/>
      <c r="BX598" s="307"/>
      <c r="BY598" s="307"/>
      <c r="BZ598" s="307"/>
      <c r="CA598" s="307"/>
      <c r="CB598" s="307"/>
      <c r="CC598" s="307"/>
      <c r="CD598" s="307"/>
      <c r="CE598" s="307"/>
      <c r="CF598" s="307"/>
      <c r="CG598" s="307"/>
      <c r="CH598" s="307"/>
      <c r="CI598" s="307"/>
      <c r="CJ598" s="307"/>
      <c r="CK598" s="307"/>
      <c r="CL598" s="307"/>
      <c r="CM598" s="307"/>
    </row>
    <row r="599" spans="1:91" s="308" customFormat="1" ht="13.8" x14ac:dyDescent="0.3">
      <c r="A599" s="567" t="s">
        <v>39</v>
      </c>
      <c r="B599" s="207" t="s">
        <v>538</v>
      </c>
      <c r="C599" s="300"/>
      <c r="D599" s="300"/>
      <c r="E599" s="208" t="s">
        <v>539</v>
      </c>
      <c r="F599" s="313" t="s">
        <v>42</v>
      </c>
      <c r="G599" s="313" t="s">
        <v>42</v>
      </c>
      <c r="H599" s="313"/>
      <c r="I599" s="314" t="s">
        <v>42</v>
      </c>
      <c r="J599" s="313"/>
      <c r="K599" s="314"/>
      <c r="L599" s="315"/>
      <c r="M599" s="313"/>
      <c r="N599" s="301">
        <v>236482</v>
      </c>
      <c r="O599" s="315" t="s">
        <v>540</v>
      </c>
      <c r="P599" s="304">
        <v>2</v>
      </c>
      <c r="Q599" s="304">
        <v>1</v>
      </c>
      <c r="R599" s="538">
        <v>115455</v>
      </c>
      <c r="S599" s="207" t="s">
        <v>18</v>
      </c>
      <c r="T599" s="301"/>
      <c r="U599" s="305"/>
      <c r="V599" s="629" t="str">
        <f>Tabelle2255356[[#This Row],[FOPPE Art.-Nr.]]</f>
        <v>11133482S1</v>
      </c>
      <c r="W599" s="630"/>
      <c r="X599" s="307"/>
      <c r="Y599" s="307"/>
      <c r="Z599" s="307"/>
      <c r="AA599" s="307"/>
      <c r="AB599" s="307"/>
      <c r="AC599" s="307"/>
      <c r="AD599" s="307"/>
      <c r="AE599" s="307"/>
      <c r="AF599" s="307"/>
      <c r="AG599" s="307"/>
      <c r="AH599" s="307"/>
      <c r="AI599" s="307"/>
      <c r="AJ599" s="307"/>
      <c r="AK599" s="307"/>
      <c r="AL599" s="307"/>
      <c r="AM599" s="307"/>
      <c r="AN599" s="307"/>
      <c r="AO599" s="307"/>
      <c r="AP599" s="307"/>
      <c r="AQ599" s="307"/>
      <c r="AR599" s="307"/>
      <c r="AS599" s="307"/>
      <c r="AT599" s="307"/>
      <c r="AU599" s="307"/>
      <c r="AV599" s="307"/>
      <c r="AW599" s="307"/>
      <c r="AX599" s="307"/>
      <c r="AY599" s="307"/>
      <c r="AZ599" s="307"/>
      <c r="BA599" s="307"/>
      <c r="BB599" s="307"/>
      <c r="BC599" s="307"/>
      <c r="BD599" s="307"/>
      <c r="BE599" s="307"/>
      <c r="BF599" s="307"/>
      <c r="BG599" s="307"/>
      <c r="BH599" s="307"/>
      <c r="BI599" s="307"/>
      <c r="BJ599" s="307"/>
      <c r="BK599" s="307"/>
      <c r="BL599" s="307"/>
      <c r="BM599" s="307"/>
      <c r="BN599" s="307"/>
      <c r="BO599" s="307"/>
      <c r="BP599" s="307"/>
      <c r="BQ599" s="307"/>
      <c r="BR599" s="307"/>
      <c r="BS599" s="307"/>
      <c r="BT599" s="307"/>
      <c r="BU599" s="307"/>
      <c r="BV599" s="307"/>
      <c r="BW599" s="307"/>
      <c r="BX599" s="307"/>
      <c r="BY599" s="307"/>
      <c r="BZ599" s="307"/>
      <c r="CA599" s="307"/>
      <c r="CB599" s="307"/>
      <c r="CC599" s="307"/>
      <c r="CD599" s="307"/>
      <c r="CE599" s="307"/>
      <c r="CF599" s="307"/>
      <c r="CG599" s="307"/>
      <c r="CH599" s="307"/>
      <c r="CI599" s="307"/>
      <c r="CJ599" s="307"/>
      <c r="CK599" s="307"/>
      <c r="CL599" s="307"/>
      <c r="CM599" s="307"/>
    </row>
    <row r="600" spans="1:91" s="308" customFormat="1" ht="13.8" x14ac:dyDescent="0.3">
      <c r="A600" s="567" t="s">
        <v>39</v>
      </c>
      <c r="B600" s="207" t="s">
        <v>541</v>
      </c>
      <c r="C600" s="300"/>
      <c r="D600" s="300"/>
      <c r="E600" s="208" t="s">
        <v>539</v>
      </c>
      <c r="F600" s="313" t="s">
        <v>42</v>
      </c>
      <c r="G600" s="313" t="s">
        <v>42</v>
      </c>
      <c r="H600" s="313"/>
      <c r="I600" s="314" t="s">
        <v>42</v>
      </c>
      <c r="J600" s="313"/>
      <c r="K600" s="314"/>
      <c r="L600" s="315"/>
      <c r="M600" s="313"/>
      <c r="N600" s="301">
        <v>236482</v>
      </c>
      <c r="O600" s="315" t="s">
        <v>540</v>
      </c>
      <c r="P600" s="304">
        <v>2</v>
      </c>
      <c r="Q600" s="304">
        <v>10</v>
      </c>
      <c r="R600" s="538">
        <v>120535</v>
      </c>
      <c r="S600" s="207" t="s">
        <v>11</v>
      </c>
      <c r="T600" s="301"/>
      <c r="U600" s="305"/>
      <c r="V600" s="629" t="str">
        <f>Tabelle2255356[[#This Row],[FOPPE Art.-Nr.]]</f>
        <v>11133482S10</v>
      </c>
      <c r="W600" s="630"/>
      <c r="X600" s="307"/>
      <c r="Y600" s="307"/>
      <c r="Z600" s="307"/>
      <c r="AA600" s="307"/>
      <c r="AB600" s="307"/>
      <c r="AC600" s="307"/>
      <c r="AD600" s="307"/>
      <c r="AE600" s="307"/>
      <c r="AF600" s="307"/>
      <c r="AG600" s="307"/>
      <c r="AH600" s="307"/>
      <c r="AI600" s="307"/>
      <c r="AJ600" s="307"/>
      <c r="AK600" s="307"/>
      <c r="AL600" s="307"/>
      <c r="AM600" s="307"/>
      <c r="AN600" s="307"/>
      <c r="AO600" s="307"/>
      <c r="AP600" s="307"/>
      <c r="AQ600" s="307"/>
      <c r="AR600" s="307"/>
      <c r="AS600" s="307"/>
      <c r="AT600" s="307"/>
      <c r="AU600" s="307"/>
      <c r="AV600" s="307"/>
      <c r="AW600" s="307"/>
      <c r="AX600" s="307"/>
      <c r="AY600" s="307"/>
      <c r="AZ600" s="307"/>
      <c r="BA600" s="307"/>
      <c r="BB600" s="307"/>
      <c r="BC600" s="307"/>
      <c r="BD600" s="307"/>
      <c r="BE600" s="307"/>
      <c r="BF600" s="307"/>
      <c r="BG600" s="307"/>
      <c r="BH600" s="307"/>
      <c r="BI600" s="307"/>
      <c r="BJ600" s="307"/>
      <c r="BK600" s="307"/>
      <c r="BL600" s="307"/>
      <c r="BM600" s="307"/>
      <c r="BN600" s="307"/>
      <c r="BO600" s="307"/>
      <c r="BP600" s="307"/>
      <c r="BQ600" s="307"/>
      <c r="BR600" s="307"/>
      <c r="BS600" s="307"/>
      <c r="BT600" s="307"/>
      <c r="BU600" s="307"/>
      <c r="BV600" s="307"/>
      <c r="BW600" s="307"/>
      <c r="BX600" s="307"/>
      <c r="BY600" s="307"/>
      <c r="BZ600" s="307"/>
      <c r="CA600" s="307"/>
      <c r="CB600" s="307"/>
      <c r="CC600" s="307"/>
      <c r="CD600" s="307"/>
      <c r="CE600" s="307"/>
      <c r="CF600" s="307"/>
      <c r="CG600" s="307"/>
      <c r="CH600" s="307"/>
      <c r="CI600" s="307"/>
      <c r="CJ600" s="307"/>
      <c r="CK600" s="307"/>
      <c r="CL600" s="307"/>
      <c r="CM600" s="307"/>
    </row>
    <row r="601" spans="1:91" s="308" customFormat="1" ht="13.8" x14ac:dyDescent="0.3">
      <c r="A601" s="567" t="s">
        <v>39</v>
      </c>
      <c r="B601" s="207" t="s">
        <v>542</v>
      </c>
      <c r="C601" s="300"/>
      <c r="D601" s="300"/>
      <c r="E601" s="208" t="s">
        <v>539</v>
      </c>
      <c r="F601" s="313" t="s">
        <v>42</v>
      </c>
      <c r="G601" s="313"/>
      <c r="H601" s="313"/>
      <c r="I601" s="314" t="s">
        <v>42</v>
      </c>
      <c r="J601" s="313"/>
      <c r="K601" s="314"/>
      <c r="L601" s="315"/>
      <c r="M601" s="313"/>
      <c r="N601" s="301">
        <v>236483</v>
      </c>
      <c r="O601" s="315" t="s">
        <v>543</v>
      </c>
      <c r="P601" s="304">
        <v>2</v>
      </c>
      <c r="Q601" s="304">
        <v>1</v>
      </c>
      <c r="R601" s="538">
        <v>114992</v>
      </c>
      <c r="S601" s="207" t="s">
        <v>18</v>
      </c>
      <c r="T601" s="301"/>
      <c r="U601" s="305"/>
      <c r="V601" s="629" t="str">
        <f>Tabelle2255356[[#This Row],[FOPPE Art.-Nr.]]</f>
        <v>11133483S1</v>
      </c>
      <c r="W601" s="630"/>
      <c r="X601" s="307"/>
      <c r="Y601" s="307"/>
      <c r="Z601" s="307"/>
      <c r="AA601" s="307"/>
      <c r="AB601" s="307"/>
      <c r="AC601" s="307"/>
      <c r="AD601" s="307"/>
      <c r="AE601" s="307"/>
      <c r="AF601" s="307"/>
      <c r="AG601" s="307"/>
      <c r="AH601" s="307"/>
      <c r="AI601" s="307"/>
      <c r="AJ601" s="307"/>
      <c r="AK601" s="307"/>
      <c r="AL601" s="307"/>
      <c r="AM601" s="307"/>
      <c r="AN601" s="307"/>
      <c r="AO601" s="307"/>
      <c r="AP601" s="307"/>
      <c r="AQ601" s="307"/>
      <c r="AR601" s="307"/>
      <c r="AS601" s="307"/>
      <c r="AT601" s="307"/>
      <c r="AU601" s="307"/>
      <c r="AV601" s="307"/>
      <c r="AW601" s="307"/>
      <c r="AX601" s="307"/>
      <c r="AY601" s="307"/>
      <c r="AZ601" s="307"/>
      <c r="BA601" s="307"/>
      <c r="BB601" s="307"/>
      <c r="BC601" s="307"/>
      <c r="BD601" s="307"/>
      <c r="BE601" s="307"/>
      <c r="BF601" s="307"/>
      <c r="BG601" s="307"/>
      <c r="BH601" s="307"/>
      <c r="BI601" s="307"/>
      <c r="BJ601" s="307"/>
      <c r="BK601" s="307"/>
      <c r="BL601" s="307"/>
      <c r="BM601" s="307"/>
      <c r="BN601" s="307"/>
      <c r="BO601" s="307"/>
      <c r="BP601" s="307"/>
      <c r="BQ601" s="307"/>
      <c r="BR601" s="307"/>
      <c r="BS601" s="307"/>
      <c r="BT601" s="307"/>
      <c r="BU601" s="307"/>
      <c r="BV601" s="307"/>
      <c r="BW601" s="307"/>
      <c r="BX601" s="307"/>
      <c r="BY601" s="307"/>
      <c r="BZ601" s="307"/>
      <c r="CA601" s="307"/>
      <c r="CB601" s="307"/>
      <c r="CC601" s="307"/>
      <c r="CD601" s="307"/>
      <c r="CE601" s="307"/>
      <c r="CF601" s="307"/>
      <c r="CG601" s="307"/>
      <c r="CH601" s="307"/>
      <c r="CI601" s="307"/>
      <c r="CJ601" s="307"/>
      <c r="CK601" s="307"/>
      <c r="CL601" s="307"/>
      <c r="CM601" s="307"/>
    </row>
    <row r="602" spans="1:91" s="308" customFormat="1" ht="13.8" x14ac:dyDescent="0.3">
      <c r="A602" s="567" t="s">
        <v>39</v>
      </c>
      <c r="B602" s="207" t="s">
        <v>544</v>
      </c>
      <c r="C602" s="300"/>
      <c r="D602" s="300"/>
      <c r="E602" s="208" t="s">
        <v>539</v>
      </c>
      <c r="F602" s="313" t="s">
        <v>42</v>
      </c>
      <c r="G602" s="313"/>
      <c r="H602" s="313"/>
      <c r="I602" s="314" t="s">
        <v>42</v>
      </c>
      <c r="J602" s="313"/>
      <c r="K602" s="314"/>
      <c r="L602" s="315"/>
      <c r="M602" s="313"/>
      <c r="N602" s="301">
        <v>236483</v>
      </c>
      <c r="O602" s="315" t="s">
        <v>543</v>
      </c>
      <c r="P602" s="304">
        <v>2</v>
      </c>
      <c r="Q602" s="304">
        <v>10</v>
      </c>
      <c r="R602" s="538">
        <v>120536</v>
      </c>
      <c r="S602" s="207" t="s">
        <v>11</v>
      </c>
      <c r="T602" s="301"/>
      <c r="U602" s="305"/>
      <c r="V602" s="629" t="str">
        <f>Tabelle2255356[[#This Row],[FOPPE Art.-Nr.]]</f>
        <v>11133483S10</v>
      </c>
      <c r="W602" s="630"/>
      <c r="X602" s="307"/>
      <c r="Y602" s="307"/>
      <c r="Z602" s="307"/>
      <c r="AA602" s="307"/>
      <c r="AB602" s="307"/>
      <c r="AC602" s="307"/>
      <c r="AD602" s="307"/>
      <c r="AE602" s="307"/>
      <c r="AF602" s="307"/>
      <c r="AG602" s="307"/>
      <c r="AH602" s="307"/>
      <c r="AI602" s="307"/>
      <c r="AJ602" s="307"/>
      <c r="AK602" s="307"/>
      <c r="AL602" s="307"/>
      <c r="AM602" s="307"/>
      <c r="AN602" s="307"/>
      <c r="AO602" s="307"/>
      <c r="AP602" s="307"/>
      <c r="AQ602" s="307"/>
      <c r="AR602" s="307"/>
      <c r="AS602" s="307"/>
      <c r="AT602" s="307"/>
      <c r="AU602" s="307"/>
      <c r="AV602" s="307"/>
      <c r="AW602" s="307"/>
      <c r="AX602" s="307"/>
      <c r="AY602" s="307"/>
      <c r="AZ602" s="307"/>
      <c r="BA602" s="307"/>
      <c r="BB602" s="307"/>
      <c r="BC602" s="307"/>
      <c r="BD602" s="307"/>
      <c r="BE602" s="307"/>
      <c r="BF602" s="307"/>
      <c r="BG602" s="307"/>
      <c r="BH602" s="307"/>
      <c r="BI602" s="307"/>
      <c r="BJ602" s="307"/>
      <c r="BK602" s="307"/>
      <c r="BL602" s="307"/>
      <c r="BM602" s="307"/>
      <c r="BN602" s="307"/>
      <c r="BO602" s="307"/>
      <c r="BP602" s="307"/>
      <c r="BQ602" s="307"/>
      <c r="BR602" s="307"/>
      <c r="BS602" s="307"/>
      <c r="BT602" s="307"/>
      <c r="BU602" s="307"/>
      <c r="BV602" s="307"/>
      <c r="BW602" s="307"/>
      <c r="BX602" s="307"/>
      <c r="BY602" s="307"/>
      <c r="BZ602" s="307"/>
      <c r="CA602" s="307"/>
      <c r="CB602" s="307"/>
      <c r="CC602" s="307"/>
      <c r="CD602" s="307"/>
      <c r="CE602" s="307"/>
      <c r="CF602" s="307"/>
      <c r="CG602" s="307"/>
      <c r="CH602" s="307"/>
      <c r="CI602" s="307"/>
      <c r="CJ602" s="307"/>
      <c r="CK602" s="307"/>
      <c r="CL602" s="307"/>
      <c r="CM602" s="307"/>
    </row>
    <row r="603" spans="1:91" s="308" customFormat="1" ht="13.8" x14ac:dyDescent="0.3">
      <c r="A603" s="567" t="s">
        <v>39</v>
      </c>
      <c r="B603" s="207" t="s">
        <v>545</v>
      </c>
      <c r="C603" s="300"/>
      <c r="D603" s="300"/>
      <c r="E603" s="208" t="s">
        <v>539</v>
      </c>
      <c r="F603" s="313" t="s">
        <v>42</v>
      </c>
      <c r="G603" s="313" t="s">
        <v>42</v>
      </c>
      <c r="H603" s="313"/>
      <c r="I603" s="314" t="s">
        <v>42</v>
      </c>
      <c r="J603" s="313"/>
      <c r="K603" s="314"/>
      <c r="L603" s="315"/>
      <c r="M603" s="313"/>
      <c r="N603" s="301">
        <v>236484</v>
      </c>
      <c r="O603" s="315" t="s">
        <v>546</v>
      </c>
      <c r="P603" s="304">
        <v>2</v>
      </c>
      <c r="Q603" s="304">
        <v>1</v>
      </c>
      <c r="R603" s="538">
        <v>111314</v>
      </c>
      <c r="S603" s="207" t="s">
        <v>18</v>
      </c>
      <c r="T603" s="301"/>
      <c r="U603" s="305"/>
      <c r="V603" s="629" t="str">
        <f>Tabelle2255356[[#This Row],[FOPPE Art.-Nr.]]</f>
        <v>11133484S1</v>
      </c>
      <c r="W603" s="630"/>
      <c r="X603" s="307"/>
      <c r="Y603" s="307"/>
      <c r="Z603" s="307"/>
      <c r="AA603" s="307"/>
      <c r="AB603" s="307"/>
      <c r="AC603" s="307"/>
      <c r="AD603" s="307"/>
      <c r="AE603" s="307"/>
      <c r="AF603" s="307"/>
      <c r="AG603" s="307"/>
      <c r="AH603" s="307"/>
      <c r="AI603" s="307"/>
      <c r="AJ603" s="307"/>
      <c r="AK603" s="307"/>
      <c r="AL603" s="307"/>
      <c r="AM603" s="307"/>
      <c r="AN603" s="307"/>
      <c r="AO603" s="307"/>
      <c r="AP603" s="307"/>
      <c r="AQ603" s="307"/>
      <c r="AR603" s="307"/>
      <c r="AS603" s="307"/>
      <c r="AT603" s="307"/>
      <c r="AU603" s="307"/>
      <c r="AV603" s="307"/>
      <c r="AW603" s="307"/>
      <c r="AX603" s="307"/>
      <c r="AY603" s="307"/>
      <c r="AZ603" s="307"/>
      <c r="BA603" s="307"/>
      <c r="BB603" s="307"/>
      <c r="BC603" s="307"/>
      <c r="BD603" s="307"/>
      <c r="BE603" s="307"/>
      <c r="BF603" s="307"/>
      <c r="BG603" s="307"/>
      <c r="BH603" s="307"/>
      <c r="BI603" s="307"/>
      <c r="BJ603" s="307"/>
      <c r="BK603" s="307"/>
      <c r="BL603" s="307"/>
      <c r="BM603" s="307"/>
      <c r="BN603" s="307"/>
      <c r="BO603" s="307"/>
      <c r="BP603" s="307"/>
      <c r="BQ603" s="307"/>
      <c r="BR603" s="307"/>
      <c r="BS603" s="307"/>
      <c r="BT603" s="307"/>
      <c r="BU603" s="307"/>
      <c r="BV603" s="307"/>
      <c r="BW603" s="307"/>
      <c r="BX603" s="307"/>
      <c r="BY603" s="307"/>
      <c r="BZ603" s="307"/>
      <c r="CA603" s="307"/>
      <c r="CB603" s="307"/>
      <c r="CC603" s="307"/>
      <c r="CD603" s="307"/>
      <c r="CE603" s="307"/>
      <c r="CF603" s="307"/>
      <c r="CG603" s="307"/>
      <c r="CH603" s="307"/>
      <c r="CI603" s="307"/>
      <c r="CJ603" s="307"/>
      <c r="CK603" s="307"/>
      <c r="CL603" s="307"/>
      <c r="CM603" s="307"/>
    </row>
    <row r="604" spans="1:91" s="308" customFormat="1" ht="13.8" x14ac:dyDescent="0.3">
      <c r="A604" s="567" t="s">
        <v>39</v>
      </c>
      <c r="B604" s="207" t="s">
        <v>547</v>
      </c>
      <c r="C604" s="300"/>
      <c r="D604" s="300"/>
      <c r="E604" s="208" t="s">
        <v>539</v>
      </c>
      <c r="F604" s="313" t="s">
        <v>42</v>
      </c>
      <c r="G604" s="313" t="s">
        <v>42</v>
      </c>
      <c r="H604" s="313"/>
      <c r="I604" s="314" t="s">
        <v>42</v>
      </c>
      <c r="J604" s="313"/>
      <c r="K604" s="314"/>
      <c r="L604" s="315"/>
      <c r="M604" s="313"/>
      <c r="N604" s="301">
        <v>236484</v>
      </c>
      <c r="O604" s="315" t="s">
        <v>546</v>
      </c>
      <c r="P604" s="304">
        <v>2</v>
      </c>
      <c r="Q604" s="304">
        <v>10</v>
      </c>
      <c r="R604" s="538">
        <v>120539</v>
      </c>
      <c r="S604" s="207" t="s">
        <v>11</v>
      </c>
      <c r="T604" s="301"/>
      <c r="U604" s="305"/>
      <c r="V604" s="629" t="str">
        <f>Tabelle2255356[[#This Row],[FOPPE Art.-Nr.]]</f>
        <v>11133484S10</v>
      </c>
      <c r="W604" s="630"/>
      <c r="X604" s="307"/>
      <c r="Y604" s="307"/>
      <c r="Z604" s="307"/>
      <c r="AA604" s="307"/>
      <c r="AB604" s="307"/>
      <c r="AC604" s="307"/>
      <c r="AD604" s="307"/>
      <c r="AE604" s="307"/>
      <c r="AF604" s="307"/>
      <c r="AG604" s="307"/>
      <c r="AH604" s="307"/>
      <c r="AI604" s="307"/>
      <c r="AJ604" s="307"/>
      <c r="AK604" s="307"/>
      <c r="AL604" s="307"/>
      <c r="AM604" s="307"/>
      <c r="AN604" s="307"/>
      <c r="AO604" s="307"/>
      <c r="AP604" s="307"/>
      <c r="AQ604" s="307"/>
      <c r="AR604" s="307"/>
      <c r="AS604" s="307"/>
      <c r="AT604" s="307"/>
      <c r="AU604" s="307"/>
      <c r="AV604" s="307"/>
      <c r="AW604" s="307"/>
      <c r="AX604" s="307"/>
      <c r="AY604" s="307"/>
      <c r="AZ604" s="307"/>
      <c r="BA604" s="307"/>
      <c r="BB604" s="307"/>
      <c r="BC604" s="307"/>
      <c r="BD604" s="307"/>
      <c r="BE604" s="307"/>
      <c r="BF604" s="307"/>
      <c r="BG604" s="307"/>
      <c r="BH604" s="307"/>
      <c r="BI604" s="307"/>
      <c r="BJ604" s="307"/>
      <c r="BK604" s="307"/>
      <c r="BL604" s="307"/>
      <c r="BM604" s="307"/>
      <c r="BN604" s="307"/>
      <c r="BO604" s="307"/>
      <c r="BP604" s="307"/>
      <c r="BQ604" s="307"/>
      <c r="BR604" s="307"/>
      <c r="BS604" s="307"/>
      <c r="BT604" s="307"/>
      <c r="BU604" s="307"/>
      <c r="BV604" s="307"/>
      <c r="BW604" s="307"/>
      <c r="BX604" s="307"/>
      <c r="BY604" s="307"/>
      <c r="BZ604" s="307"/>
      <c r="CA604" s="307"/>
      <c r="CB604" s="307"/>
      <c r="CC604" s="307"/>
      <c r="CD604" s="307"/>
      <c r="CE604" s="307"/>
      <c r="CF604" s="307"/>
      <c r="CG604" s="307"/>
      <c r="CH604" s="307"/>
      <c r="CI604" s="307"/>
      <c r="CJ604" s="307"/>
      <c r="CK604" s="307"/>
      <c r="CL604" s="307"/>
      <c r="CM604" s="307"/>
    </row>
    <row r="605" spans="1:91" s="308" customFormat="1" ht="13.8" x14ac:dyDescent="0.3">
      <c r="A605" s="567" t="s">
        <v>39</v>
      </c>
      <c r="B605" s="207" t="s">
        <v>548</v>
      </c>
      <c r="C605" s="300"/>
      <c r="D605" s="300"/>
      <c r="E605" s="208" t="s">
        <v>539</v>
      </c>
      <c r="F605" s="313" t="s">
        <v>42</v>
      </c>
      <c r="G605" s="313" t="s">
        <v>42</v>
      </c>
      <c r="H605" s="313"/>
      <c r="I605" s="314" t="s">
        <v>42</v>
      </c>
      <c r="J605" s="313"/>
      <c r="K605" s="314"/>
      <c r="L605" s="315"/>
      <c r="M605" s="313"/>
      <c r="N605" s="301">
        <v>236489</v>
      </c>
      <c r="O605" s="315" t="s">
        <v>549</v>
      </c>
      <c r="P605" s="304">
        <v>2</v>
      </c>
      <c r="Q605" s="304">
        <v>1</v>
      </c>
      <c r="R605" s="538">
        <v>101906</v>
      </c>
      <c r="S605" s="207" t="s">
        <v>18</v>
      </c>
      <c r="T605" s="301"/>
      <c r="U605" s="305"/>
      <c r="V605" s="629" t="str">
        <f>Tabelle2255356[[#This Row],[FOPPE Art.-Nr.]]</f>
        <v>11133489S1</v>
      </c>
      <c r="W605" s="630"/>
      <c r="X605" s="307"/>
      <c r="Y605" s="307"/>
      <c r="Z605" s="307"/>
      <c r="AA605" s="307"/>
      <c r="AB605" s="307"/>
      <c r="AC605" s="307"/>
      <c r="AD605" s="307"/>
      <c r="AE605" s="307"/>
      <c r="AF605" s="307"/>
      <c r="AG605" s="307"/>
      <c r="AH605" s="307"/>
      <c r="AI605" s="307"/>
      <c r="AJ605" s="307"/>
      <c r="AK605" s="307"/>
      <c r="AL605" s="307"/>
      <c r="AM605" s="307"/>
      <c r="AN605" s="307"/>
      <c r="AO605" s="307"/>
      <c r="AP605" s="307"/>
      <c r="AQ605" s="307"/>
      <c r="AR605" s="307"/>
      <c r="AS605" s="307"/>
      <c r="AT605" s="307"/>
      <c r="AU605" s="307"/>
      <c r="AV605" s="307"/>
      <c r="AW605" s="307"/>
      <c r="AX605" s="307"/>
      <c r="AY605" s="307"/>
      <c r="AZ605" s="307"/>
      <c r="BA605" s="307"/>
      <c r="BB605" s="307"/>
      <c r="BC605" s="307"/>
      <c r="BD605" s="307"/>
      <c r="BE605" s="307"/>
      <c r="BF605" s="307"/>
      <c r="BG605" s="307"/>
      <c r="BH605" s="307"/>
      <c r="BI605" s="307"/>
      <c r="BJ605" s="307"/>
      <c r="BK605" s="307"/>
      <c r="BL605" s="307"/>
      <c r="BM605" s="307"/>
      <c r="BN605" s="307"/>
      <c r="BO605" s="307"/>
      <c r="BP605" s="307"/>
      <c r="BQ605" s="307"/>
      <c r="BR605" s="307"/>
      <c r="BS605" s="307"/>
      <c r="BT605" s="307"/>
      <c r="BU605" s="307"/>
      <c r="BV605" s="307"/>
      <c r="BW605" s="307"/>
      <c r="BX605" s="307"/>
      <c r="BY605" s="307"/>
      <c r="BZ605" s="307"/>
      <c r="CA605" s="307"/>
      <c r="CB605" s="307"/>
      <c r="CC605" s="307"/>
      <c r="CD605" s="307"/>
      <c r="CE605" s="307"/>
      <c r="CF605" s="307"/>
      <c r="CG605" s="307"/>
      <c r="CH605" s="307"/>
      <c r="CI605" s="307"/>
      <c r="CJ605" s="307"/>
      <c r="CK605" s="307"/>
      <c r="CL605" s="307"/>
      <c r="CM605" s="307"/>
    </row>
    <row r="606" spans="1:91" s="308" customFormat="1" ht="13.8" x14ac:dyDescent="0.3">
      <c r="A606" s="567" t="s">
        <v>39</v>
      </c>
      <c r="B606" s="207" t="s">
        <v>550</v>
      </c>
      <c r="C606" s="300"/>
      <c r="D606" s="300"/>
      <c r="E606" s="208" t="s">
        <v>539</v>
      </c>
      <c r="F606" s="313" t="s">
        <v>42</v>
      </c>
      <c r="G606" s="313" t="s">
        <v>42</v>
      </c>
      <c r="H606" s="313"/>
      <c r="I606" s="314" t="s">
        <v>42</v>
      </c>
      <c r="J606" s="313"/>
      <c r="K606" s="314"/>
      <c r="L606" s="315"/>
      <c r="M606" s="313"/>
      <c r="N606" s="301">
        <v>236489</v>
      </c>
      <c r="O606" s="315" t="s">
        <v>549</v>
      </c>
      <c r="P606" s="304">
        <v>2</v>
      </c>
      <c r="Q606" s="304">
        <v>10</v>
      </c>
      <c r="R606" s="538">
        <v>120514</v>
      </c>
      <c r="S606" s="207" t="s">
        <v>18</v>
      </c>
      <c r="T606" s="301"/>
      <c r="U606" s="305"/>
      <c r="V606" s="629" t="str">
        <f>Tabelle2255356[[#This Row],[FOPPE Art.-Nr.]]</f>
        <v>11133489S10</v>
      </c>
      <c r="W606" s="630"/>
      <c r="X606" s="307"/>
      <c r="Y606" s="307"/>
      <c r="Z606" s="307"/>
      <c r="AA606" s="307"/>
      <c r="AB606" s="307"/>
      <c r="AC606" s="307"/>
      <c r="AD606" s="307"/>
      <c r="AE606" s="307"/>
      <c r="AF606" s="307"/>
      <c r="AG606" s="307"/>
      <c r="AH606" s="307"/>
      <c r="AI606" s="307"/>
      <c r="AJ606" s="307"/>
      <c r="AK606" s="307"/>
      <c r="AL606" s="307"/>
      <c r="AM606" s="307"/>
      <c r="AN606" s="307"/>
      <c r="AO606" s="307"/>
      <c r="AP606" s="307"/>
      <c r="AQ606" s="307"/>
      <c r="AR606" s="307"/>
      <c r="AS606" s="307"/>
      <c r="AT606" s="307"/>
      <c r="AU606" s="307"/>
      <c r="AV606" s="307"/>
      <c r="AW606" s="307"/>
      <c r="AX606" s="307"/>
      <c r="AY606" s="307"/>
      <c r="AZ606" s="307"/>
      <c r="BA606" s="307"/>
      <c r="BB606" s="307"/>
      <c r="BC606" s="307"/>
      <c r="BD606" s="307"/>
      <c r="BE606" s="307"/>
      <c r="BF606" s="307"/>
      <c r="BG606" s="307"/>
      <c r="BH606" s="307"/>
      <c r="BI606" s="307"/>
      <c r="BJ606" s="307"/>
      <c r="BK606" s="307"/>
      <c r="BL606" s="307"/>
      <c r="BM606" s="307"/>
      <c r="BN606" s="307"/>
      <c r="BO606" s="307"/>
      <c r="BP606" s="307"/>
      <c r="BQ606" s="307"/>
      <c r="BR606" s="307"/>
      <c r="BS606" s="307"/>
      <c r="BT606" s="307"/>
      <c r="BU606" s="307"/>
      <c r="BV606" s="307"/>
      <c r="BW606" s="307"/>
      <c r="BX606" s="307"/>
      <c r="BY606" s="307"/>
      <c r="BZ606" s="307"/>
      <c r="CA606" s="307"/>
      <c r="CB606" s="307"/>
      <c r="CC606" s="307"/>
      <c r="CD606" s="307"/>
      <c r="CE606" s="307"/>
      <c r="CF606" s="307"/>
      <c r="CG606" s="307"/>
      <c r="CH606" s="307"/>
      <c r="CI606" s="307"/>
      <c r="CJ606" s="307"/>
      <c r="CK606" s="307"/>
      <c r="CL606" s="307"/>
      <c r="CM606" s="307"/>
    </row>
    <row r="607" spans="1:91" s="308" customFormat="1" ht="13.8" x14ac:dyDescent="0.3">
      <c r="A607" s="567" t="s">
        <v>39</v>
      </c>
      <c r="B607" s="207" t="s">
        <v>551</v>
      </c>
      <c r="C607" s="300"/>
      <c r="D607" s="300"/>
      <c r="E607" s="208" t="s">
        <v>539</v>
      </c>
      <c r="F607" s="313" t="s">
        <v>42</v>
      </c>
      <c r="G607" s="313" t="s">
        <v>42</v>
      </c>
      <c r="H607" s="313"/>
      <c r="I607" s="314" t="s">
        <v>42</v>
      </c>
      <c r="J607" s="313"/>
      <c r="K607" s="314"/>
      <c r="L607" s="315"/>
      <c r="M607" s="313"/>
      <c r="N607" s="301">
        <v>236491</v>
      </c>
      <c r="O607" s="315" t="s">
        <v>552</v>
      </c>
      <c r="P607" s="304">
        <v>2</v>
      </c>
      <c r="Q607" s="304">
        <v>1</v>
      </c>
      <c r="R607" s="538">
        <v>111315</v>
      </c>
      <c r="S607" s="207" t="s">
        <v>18</v>
      </c>
      <c r="T607" s="301"/>
      <c r="U607" s="305"/>
      <c r="V607" s="629" t="str">
        <f>Tabelle2255356[[#This Row],[FOPPE Art.-Nr.]]</f>
        <v>11133491S1</v>
      </c>
      <c r="W607" s="630"/>
      <c r="X607" s="307"/>
      <c r="Y607" s="307"/>
      <c r="Z607" s="307"/>
      <c r="AA607" s="307"/>
      <c r="AB607" s="307"/>
      <c r="AC607" s="307"/>
      <c r="AD607" s="307"/>
      <c r="AE607" s="307"/>
      <c r="AF607" s="307"/>
      <c r="AG607" s="307"/>
      <c r="AH607" s="307"/>
      <c r="AI607" s="307"/>
      <c r="AJ607" s="307"/>
      <c r="AK607" s="307"/>
      <c r="AL607" s="307"/>
      <c r="AM607" s="307"/>
      <c r="AN607" s="307"/>
      <c r="AO607" s="307"/>
      <c r="AP607" s="307"/>
      <c r="AQ607" s="307"/>
      <c r="AR607" s="307"/>
      <c r="AS607" s="307"/>
      <c r="AT607" s="307"/>
      <c r="AU607" s="307"/>
      <c r="AV607" s="307"/>
      <c r="AW607" s="307"/>
      <c r="AX607" s="307"/>
      <c r="AY607" s="307"/>
      <c r="AZ607" s="307"/>
      <c r="BA607" s="307"/>
      <c r="BB607" s="307"/>
      <c r="BC607" s="307"/>
      <c r="BD607" s="307"/>
      <c r="BE607" s="307"/>
      <c r="BF607" s="307"/>
      <c r="BG607" s="307"/>
      <c r="BH607" s="307"/>
      <c r="BI607" s="307"/>
      <c r="BJ607" s="307"/>
      <c r="BK607" s="307"/>
      <c r="BL607" s="307"/>
      <c r="BM607" s="307"/>
      <c r="BN607" s="307"/>
      <c r="BO607" s="307"/>
      <c r="BP607" s="307"/>
      <c r="BQ607" s="307"/>
      <c r="BR607" s="307"/>
      <c r="BS607" s="307"/>
      <c r="BT607" s="307"/>
      <c r="BU607" s="307"/>
      <c r="BV607" s="307"/>
      <c r="BW607" s="307"/>
      <c r="BX607" s="307"/>
      <c r="BY607" s="307"/>
      <c r="BZ607" s="307"/>
      <c r="CA607" s="307"/>
      <c r="CB607" s="307"/>
      <c r="CC607" s="307"/>
      <c r="CD607" s="307"/>
      <c r="CE607" s="307"/>
      <c r="CF607" s="307"/>
      <c r="CG607" s="307"/>
      <c r="CH607" s="307"/>
      <c r="CI607" s="307"/>
      <c r="CJ607" s="307"/>
      <c r="CK607" s="307"/>
      <c r="CL607" s="307"/>
      <c r="CM607" s="307"/>
    </row>
    <row r="608" spans="1:91" s="308" customFormat="1" ht="13.8" x14ac:dyDescent="0.3">
      <c r="A608" s="567" t="s">
        <v>39</v>
      </c>
      <c r="B608" s="207" t="s">
        <v>553</v>
      </c>
      <c r="C608" s="300"/>
      <c r="D608" s="300"/>
      <c r="E608" s="208" t="s">
        <v>539</v>
      </c>
      <c r="F608" s="313" t="s">
        <v>42</v>
      </c>
      <c r="G608" s="313" t="s">
        <v>42</v>
      </c>
      <c r="H608" s="313"/>
      <c r="I608" s="314" t="s">
        <v>42</v>
      </c>
      <c r="J608" s="313"/>
      <c r="K608" s="314"/>
      <c r="L608" s="315"/>
      <c r="M608" s="313"/>
      <c r="N608" s="301">
        <v>236491</v>
      </c>
      <c r="O608" s="315" t="s">
        <v>552</v>
      </c>
      <c r="P608" s="304">
        <v>2</v>
      </c>
      <c r="Q608" s="304">
        <v>10</v>
      </c>
      <c r="R608" s="538">
        <v>120540</v>
      </c>
      <c r="S608" s="207" t="s">
        <v>11</v>
      </c>
      <c r="T608" s="301"/>
      <c r="U608" s="305"/>
      <c r="V608" s="629" t="str">
        <f>Tabelle2255356[[#This Row],[FOPPE Art.-Nr.]]</f>
        <v>11133491S10</v>
      </c>
      <c r="W608" s="630"/>
      <c r="X608" s="307"/>
      <c r="Y608" s="307"/>
      <c r="Z608" s="307"/>
      <c r="AA608" s="307"/>
      <c r="AB608" s="307"/>
      <c r="AC608" s="307"/>
      <c r="AD608" s="307"/>
      <c r="AE608" s="307"/>
      <c r="AF608" s="307"/>
      <c r="AG608" s="307"/>
      <c r="AH608" s="307"/>
      <c r="AI608" s="307"/>
      <c r="AJ608" s="307"/>
      <c r="AK608" s="307"/>
      <c r="AL608" s="307"/>
      <c r="AM608" s="307"/>
      <c r="AN608" s="307"/>
      <c r="AO608" s="307"/>
      <c r="AP608" s="307"/>
      <c r="AQ608" s="307"/>
      <c r="AR608" s="307"/>
      <c r="AS608" s="307"/>
      <c r="AT608" s="307"/>
      <c r="AU608" s="307"/>
      <c r="AV608" s="307"/>
      <c r="AW608" s="307"/>
      <c r="AX608" s="307"/>
      <c r="AY608" s="307"/>
      <c r="AZ608" s="307"/>
      <c r="BA608" s="307"/>
      <c r="BB608" s="307"/>
      <c r="BC608" s="307"/>
      <c r="BD608" s="307"/>
      <c r="BE608" s="307"/>
      <c r="BF608" s="307"/>
      <c r="BG608" s="307"/>
      <c r="BH608" s="307"/>
      <c r="BI608" s="307"/>
      <c r="BJ608" s="307"/>
      <c r="BK608" s="307"/>
      <c r="BL608" s="307"/>
      <c r="BM608" s="307"/>
      <c r="BN608" s="307"/>
      <c r="BO608" s="307"/>
      <c r="BP608" s="307"/>
      <c r="BQ608" s="307"/>
      <c r="BR608" s="307"/>
      <c r="BS608" s="307"/>
      <c r="BT608" s="307"/>
      <c r="BU608" s="307"/>
      <c r="BV608" s="307"/>
      <c r="BW608" s="307"/>
      <c r="BX608" s="307"/>
      <c r="BY608" s="307"/>
      <c r="BZ608" s="307"/>
      <c r="CA608" s="307"/>
      <c r="CB608" s="307"/>
      <c r="CC608" s="307"/>
      <c r="CD608" s="307"/>
      <c r="CE608" s="307"/>
      <c r="CF608" s="307"/>
      <c r="CG608" s="307"/>
      <c r="CH608" s="307"/>
      <c r="CI608" s="307"/>
      <c r="CJ608" s="307"/>
      <c r="CK608" s="307"/>
      <c r="CL608" s="307"/>
      <c r="CM608" s="307"/>
    </row>
    <row r="609" spans="1:91" s="308" customFormat="1" ht="13.8" x14ac:dyDescent="0.3">
      <c r="A609" s="567" t="s">
        <v>52</v>
      </c>
      <c r="B609" s="207" t="s">
        <v>554</v>
      </c>
      <c r="C609" s="300"/>
      <c r="D609" s="300"/>
      <c r="E609" s="208" t="s">
        <v>555</v>
      </c>
      <c r="F609" s="313"/>
      <c r="G609" s="313" t="s">
        <v>42</v>
      </c>
      <c r="H609" s="313"/>
      <c r="I609" s="314" t="s">
        <v>3</v>
      </c>
      <c r="J609" s="313" t="s">
        <v>7025</v>
      </c>
      <c r="K609" s="314" t="s">
        <v>42</v>
      </c>
      <c r="L609" s="315"/>
      <c r="M609" s="313"/>
      <c r="N609" s="301">
        <v>236493</v>
      </c>
      <c r="O609" s="315">
        <v>58</v>
      </c>
      <c r="P609" s="304">
        <v>2</v>
      </c>
      <c r="Q609" s="304">
        <v>1</v>
      </c>
      <c r="R609" s="538">
        <v>112649</v>
      </c>
      <c r="S609" s="207" t="s">
        <v>18</v>
      </c>
      <c r="T609" s="301"/>
      <c r="U609" s="305"/>
      <c r="V609" s="629" t="str">
        <f>Tabelle2255356[[#This Row],[FOPPE Art.-Nr.]]</f>
        <v>12133493S1</v>
      </c>
      <c r="W609" s="630"/>
      <c r="X609" s="307"/>
      <c r="Y609" s="307"/>
      <c r="Z609" s="307"/>
      <c r="AA609" s="307"/>
      <c r="AB609" s="307"/>
      <c r="AC609" s="307"/>
      <c r="AD609" s="307"/>
      <c r="AE609" s="307"/>
      <c r="AF609" s="307"/>
      <c r="AG609" s="307"/>
      <c r="AH609" s="307"/>
      <c r="AI609" s="307"/>
      <c r="AJ609" s="307"/>
      <c r="AK609" s="307"/>
      <c r="AL609" s="307"/>
      <c r="AM609" s="307"/>
      <c r="AN609" s="307"/>
      <c r="AO609" s="307"/>
      <c r="AP609" s="307"/>
      <c r="AQ609" s="307"/>
      <c r="AR609" s="307"/>
      <c r="AS609" s="307"/>
      <c r="AT609" s="307"/>
      <c r="AU609" s="307"/>
      <c r="AV609" s="307"/>
      <c r="AW609" s="307"/>
      <c r="AX609" s="307"/>
      <c r="AY609" s="307"/>
      <c r="AZ609" s="307"/>
      <c r="BA609" s="307"/>
      <c r="BB609" s="307"/>
      <c r="BC609" s="307"/>
      <c r="BD609" s="307"/>
      <c r="BE609" s="307"/>
      <c r="BF609" s="307"/>
      <c r="BG609" s="307"/>
      <c r="BH609" s="307"/>
      <c r="BI609" s="307"/>
      <c r="BJ609" s="307"/>
      <c r="BK609" s="307"/>
      <c r="BL609" s="307"/>
      <c r="BM609" s="307"/>
      <c r="BN609" s="307"/>
      <c r="BO609" s="307"/>
      <c r="BP609" s="307"/>
      <c r="BQ609" s="307"/>
      <c r="BR609" s="307"/>
      <c r="BS609" s="307"/>
      <c r="BT609" s="307"/>
      <c r="BU609" s="307"/>
      <c r="BV609" s="307"/>
      <c r="BW609" s="307"/>
      <c r="BX609" s="307"/>
      <c r="BY609" s="307"/>
      <c r="BZ609" s="307"/>
      <c r="CA609" s="307"/>
      <c r="CB609" s="307"/>
      <c r="CC609" s="307"/>
      <c r="CD609" s="307"/>
      <c r="CE609" s="307"/>
      <c r="CF609" s="307"/>
      <c r="CG609" s="307"/>
      <c r="CH609" s="307"/>
      <c r="CI609" s="307"/>
      <c r="CJ609" s="307"/>
      <c r="CK609" s="307"/>
      <c r="CL609" s="307"/>
      <c r="CM609" s="307"/>
    </row>
    <row r="610" spans="1:91" s="308" customFormat="1" ht="13.8" x14ac:dyDescent="0.3">
      <c r="A610" s="567" t="s">
        <v>52</v>
      </c>
      <c r="B610" s="207" t="s">
        <v>556</v>
      </c>
      <c r="C610" s="300"/>
      <c r="D610" s="300"/>
      <c r="E610" s="208" t="s">
        <v>555</v>
      </c>
      <c r="F610" s="313"/>
      <c r="G610" s="313" t="s">
        <v>42</v>
      </c>
      <c r="H610" s="313"/>
      <c r="I610" s="314"/>
      <c r="J610" s="313" t="s">
        <v>7025</v>
      </c>
      <c r="K610" s="314" t="s">
        <v>42</v>
      </c>
      <c r="L610" s="315"/>
      <c r="M610" s="313"/>
      <c r="N610" s="301">
        <v>236493</v>
      </c>
      <c r="O610" s="315">
        <v>58</v>
      </c>
      <c r="P610" s="304">
        <v>2</v>
      </c>
      <c r="Q610" s="304">
        <v>10</v>
      </c>
      <c r="R610" s="538">
        <v>120645</v>
      </c>
      <c r="S610" s="207" t="s">
        <v>11</v>
      </c>
      <c r="T610" s="301"/>
      <c r="U610" s="305"/>
      <c r="V610" s="629" t="str">
        <f>Tabelle2255356[[#This Row],[FOPPE Art.-Nr.]]</f>
        <v>12133493S10</v>
      </c>
      <c r="W610" s="630"/>
      <c r="X610" s="307"/>
      <c r="Y610" s="307"/>
      <c r="Z610" s="307"/>
      <c r="AA610" s="307"/>
      <c r="AB610" s="307"/>
      <c r="AC610" s="307"/>
      <c r="AD610" s="307"/>
      <c r="AE610" s="307"/>
      <c r="AF610" s="307"/>
      <c r="AG610" s="307"/>
      <c r="AH610" s="307"/>
      <c r="AI610" s="307"/>
      <c r="AJ610" s="307"/>
      <c r="AK610" s="307"/>
      <c r="AL610" s="307"/>
      <c r="AM610" s="307"/>
      <c r="AN610" s="307"/>
      <c r="AO610" s="307"/>
      <c r="AP610" s="307"/>
      <c r="AQ610" s="307"/>
      <c r="AR610" s="307"/>
      <c r="AS610" s="307"/>
      <c r="AT610" s="307"/>
      <c r="AU610" s="307"/>
      <c r="AV610" s="307"/>
      <c r="AW610" s="307"/>
      <c r="AX610" s="307"/>
      <c r="AY610" s="307"/>
      <c r="AZ610" s="307"/>
      <c r="BA610" s="307"/>
      <c r="BB610" s="307"/>
      <c r="BC610" s="307"/>
      <c r="BD610" s="307"/>
      <c r="BE610" s="307"/>
      <c r="BF610" s="307"/>
      <c r="BG610" s="307"/>
      <c r="BH610" s="307"/>
      <c r="BI610" s="307"/>
      <c r="BJ610" s="307"/>
      <c r="BK610" s="307"/>
      <c r="BL610" s="307"/>
      <c r="BM610" s="307"/>
      <c r="BN610" s="307"/>
      <c r="BO610" s="307"/>
      <c r="BP610" s="307"/>
      <c r="BQ610" s="307"/>
      <c r="BR610" s="307"/>
      <c r="BS610" s="307"/>
      <c r="BT610" s="307"/>
      <c r="BU610" s="307"/>
      <c r="BV610" s="307"/>
      <c r="BW610" s="307"/>
      <c r="BX610" s="307"/>
      <c r="BY610" s="307"/>
      <c r="BZ610" s="307"/>
      <c r="CA610" s="307"/>
      <c r="CB610" s="307"/>
      <c r="CC610" s="307"/>
      <c r="CD610" s="307"/>
      <c r="CE610" s="307"/>
      <c r="CF610" s="307"/>
      <c r="CG610" s="307"/>
      <c r="CH610" s="307"/>
      <c r="CI610" s="307"/>
      <c r="CJ610" s="307"/>
      <c r="CK610" s="307"/>
      <c r="CL610" s="307"/>
      <c r="CM610" s="307"/>
    </row>
    <row r="611" spans="1:91" s="308" customFormat="1" ht="13.8" x14ac:dyDescent="0.3">
      <c r="A611" s="567" t="s">
        <v>52</v>
      </c>
      <c r="B611" s="207" t="s">
        <v>557</v>
      </c>
      <c r="C611" s="300"/>
      <c r="D611" s="300"/>
      <c r="E611" s="208" t="s">
        <v>555</v>
      </c>
      <c r="F611" s="313"/>
      <c r="G611" s="313" t="s">
        <v>42</v>
      </c>
      <c r="H611" s="313"/>
      <c r="I611" s="314"/>
      <c r="J611" s="313" t="s">
        <v>7025</v>
      </c>
      <c r="K611" s="314" t="s">
        <v>42</v>
      </c>
      <c r="L611" s="315"/>
      <c r="M611" s="313"/>
      <c r="N611" s="301">
        <v>236494</v>
      </c>
      <c r="O611" s="315">
        <v>8</v>
      </c>
      <c r="P611" s="304">
        <v>2</v>
      </c>
      <c r="Q611" s="304">
        <v>1</v>
      </c>
      <c r="R611" s="538">
        <v>112650</v>
      </c>
      <c r="S611" s="207" t="s">
        <v>18</v>
      </c>
      <c r="T611" s="301"/>
      <c r="U611" s="305"/>
      <c r="V611" s="629" t="str">
        <f>Tabelle2255356[[#This Row],[FOPPE Art.-Nr.]]</f>
        <v>12133494S1</v>
      </c>
      <c r="W611" s="630"/>
      <c r="X611" s="307"/>
      <c r="Y611" s="307"/>
      <c r="Z611" s="307"/>
      <c r="AA611" s="307"/>
      <c r="AB611" s="307"/>
      <c r="AC611" s="307"/>
      <c r="AD611" s="307"/>
      <c r="AE611" s="307"/>
      <c r="AF611" s="307"/>
      <c r="AG611" s="307"/>
      <c r="AH611" s="307"/>
      <c r="AI611" s="307"/>
      <c r="AJ611" s="307"/>
      <c r="AK611" s="307"/>
      <c r="AL611" s="307"/>
      <c r="AM611" s="307"/>
      <c r="AN611" s="307"/>
      <c r="AO611" s="307"/>
      <c r="AP611" s="307"/>
      <c r="AQ611" s="307"/>
      <c r="AR611" s="307"/>
      <c r="AS611" s="307"/>
      <c r="AT611" s="307"/>
      <c r="AU611" s="307"/>
      <c r="AV611" s="307"/>
      <c r="AW611" s="307"/>
      <c r="AX611" s="307"/>
      <c r="AY611" s="307"/>
      <c r="AZ611" s="307"/>
      <c r="BA611" s="307"/>
      <c r="BB611" s="307"/>
      <c r="BC611" s="307"/>
      <c r="BD611" s="307"/>
      <c r="BE611" s="307"/>
      <c r="BF611" s="307"/>
      <c r="BG611" s="307"/>
      <c r="BH611" s="307"/>
      <c r="BI611" s="307"/>
      <c r="BJ611" s="307"/>
      <c r="BK611" s="307"/>
      <c r="BL611" s="307"/>
      <c r="BM611" s="307"/>
      <c r="BN611" s="307"/>
      <c r="BO611" s="307"/>
      <c r="BP611" s="307"/>
      <c r="BQ611" s="307"/>
      <c r="BR611" s="307"/>
      <c r="BS611" s="307"/>
      <c r="BT611" s="307"/>
      <c r="BU611" s="307"/>
      <c r="BV611" s="307"/>
      <c r="BW611" s="307"/>
      <c r="BX611" s="307"/>
      <c r="BY611" s="307"/>
      <c r="BZ611" s="307"/>
      <c r="CA611" s="307"/>
      <c r="CB611" s="307"/>
      <c r="CC611" s="307"/>
      <c r="CD611" s="307"/>
      <c r="CE611" s="307"/>
      <c r="CF611" s="307"/>
      <c r="CG611" s="307"/>
      <c r="CH611" s="307"/>
      <c r="CI611" s="307"/>
      <c r="CJ611" s="307"/>
      <c r="CK611" s="307"/>
      <c r="CL611" s="307"/>
      <c r="CM611" s="307"/>
    </row>
    <row r="612" spans="1:91" s="308" customFormat="1" ht="13.8" x14ac:dyDescent="0.3">
      <c r="A612" s="567" t="s">
        <v>52</v>
      </c>
      <c r="B612" s="207" t="s">
        <v>558</v>
      </c>
      <c r="C612" s="300"/>
      <c r="D612" s="300"/>
      <c r="E612" s="208" t="s">
        <v>555</v>
      </c>
      <c r="F612" s="313"/>
      <c r="G612" s="313" t="s">
        <v>42</v>
      </c>
      <c r="H612" s="313"/>
      <c r="I612" s="314"/>
      <c r="J612" s="313" t="s">
        <v>7025</v>
      </c>
      <c r="K612" s="314" t="s">
        <v>42</v>
      </c>
      <c r="L612" s="315"/>
      <c r="M612" s="313"/>
      <c r="N612" s="301">
        <v>236494</v>
      </c>
      <c r="O612" s="315">
        <v>8</v>
      </c>
      <c r="P612" s="304">
        <v>2</v>
      </c>
      <c r="Q612" s="304">
        <v>10</v>
      </c>
      <c r="R612" s="538">
        <v>120646</v>
      </c>
      <c r="S612" s="207" t="s">
        <v>11</v>
      </c>
      <c r="T612" s="301"/>
      <c r="U612" s="305"/>
      <c r="V612" s="629" t="str">
        <f>Tabelle2255356[[#This Row],[FOPPE Art.-Nr.]]</f>
        <v>12133494S10</v>
      </c>
      <c r="W612" s="630"/>
      <c r="X612" s="307"/>
      <c r="Y612" s="307"/>
      <c r="Z612" s="307"/>
      <c r="AA612" s="307"/>
      <c r="AB612" s="307"/>
      <c r="AC612" s="307"/>
      <c r="AD612" s="307"/>
      <c r="AE612" s="307"/>
      <c r="AF612" s="307"/>
      <c r="AG612" s="307"/>
      <c r="AH612" s="307"/>
      <c r="AI612" s="307"/>
      <c r="AJ612" s="307"/>
      <c r="AK612" s="307"/>
      <c r="AL612" s="307"/>
      <c r="AM612" s="307"/>
      <c r="AN612" s="307"/>
      <c r="AO612" s="307"/>
      <c r="AP612" s="307"/>
      <c r="AQ612" s="307"/>
      <c r="AR612" s="307"/>
      <c r="AS612" s="307"/>
      <c r="AT612" s="307"/>
      <c r="AU612" s="307"/>
      <c r="AV612" s="307"/>
      <c r="AW612" s="307"/>
      <c r="AX612" s="307"/>
      <c r="AY612" s="307"/>
      <c r="AZ612" s="307"/>
      <c r="BA612" s="307"/>
      <c r="BB612" s="307"/>
      <c r="BC612" s="307"/>
      <c r="BD612" s="307"/>
      <c r="BE612" s="307"/>
      <c r="BF612" s="307"/>
      <c r="BG612" s="307"/>
      <c r="BH612" s="307"/>
      <c r="BI612" s="307"/>
      <c r="BJ612" s="307"/>
      <c r="BK612" s="307"/>
      <c r="BL612" s="307"/>
      <c r="BM612" s="307"/>
      <c r="BN612" s="307"/>
      <c r="BO612" s="307"/>
      <c r="BP612" s="307"/>
      <c r="BQ612" s="307"/>
      <c r="BR612" s="307"/>
      <c r="BS612" s="307"/>
      <c r="BT612" s="307"/>
      <c r="BU612" s="307"/>
      <c r="BV612" s="307"/>
      <c r="BW612" s="307"/>
      <c r="BX612" s="307"/>
      <c r="BY612" s="307"/>
      <c r="BZ612" s="307"/>
      <c r="CA612" s="307"/>
      <c r="CB612" s="307"/>
      <c r="CC612" s="307"/>
      <c r="CD612" s="307"/>
      <c r="CE612" s="307"/>
      <c r="CF612" s="307"/>
      <c r="CG612" s="307"/>
      <c r="CH612" s="307"/>
      <c r="CI612" s="307"/>
      <c r="CJ612" s="307"/>
      <c r="CK612" s="307"/>
      <c r="CL612" s="307"/>
      <c r="CM612" s="307"/>
    </row>
    <row r="613" spans="1:91" s="308" customFormat="1" ht="13.8" x14ac:dyDescent="0.3">
      <c r="A613" s="567" t="s">
        <v>52</v>
      </c>
      <c r="B613" s="207" t="s">
        <v>559</v>
      </c>
      <c r="C613" s="300"/>
      <c r="D613" s="300"/>
      <c r="E613" s="208" t="s">
        <v>555</v>
      </c>
      <c r="F613" s="313"/>
      <c r="G613" s="313" t="s">
        <v>42</v>
      </c>
      <c r="H613" s="313"/>
      <c r="I613" s="314"/>
      <c r="J613" s="313" t="s">
        <v>7025</v>
      </c>
      <c r="K613" s="314" t="s">
        <v>42</v>
      </c>
      <c r="L613" s="315"/>
      <c r="M613" s="313"/>
      <c r="N613" s="301">
        <v>236495</v>
      </c>
      <c r="O613" s="315">
        <v>59</v>
      </c>
      <c r="P613" s="304">
        <v>2</v>
      </c>
      <c r="Q613" s="304">
        <v>1</v>
      </c>
      <c r="R613" s="538">
        <v>112651</v>
      </c>
      <c r="S613" s="207" t="s">
        <v>18</v>
      </c>
      <c r="T613" s="301"/>
      <c r="U613" s="305"/>
      <c r="V613" s="629" t="str">
        <f>Tabelle2255356[[#This Row],[FOPPE Art.-Nr.]]</f>
        <v>12133495S1</v>
      </c>
      <c r="W613" s="630"/>
      <c r="X613" s="307"/>
      <c r="Y613" s="307"/>
      <c r="Z613" s="307"/>
      <c r="AA613" s="307"/>
      <c r="AB613" s="307"/>
      <c r="AC613" s="307"/>
      <c r="AD613" s="307"/>
      <c r="AE613" s="307"/>
      <c r="AF613" s="307"/>
      <c r="AG613" s="307"/>
      <c r="AH613" s="307"/>
      <c r="AI613" s="307"/>
      <c r="AJ613" s="307"/>
      <c r="AK613" s="307"/>
      <c r="AL613" s="307"/>
      <c r="AM613" s="307"/>
      <c r="AN613" s="307"/>
      <c r="AO613" s="307"/>
      <c r="AP613" s="307"/>
      <c r="AQ613" s="307"/>
      <c r="AR613" s="307"/>
      <c r="AS613" s="307"/>
      <c r="AT613" s="307"/>
      <c r="AU613" s="307"/>
      <c r="AV613" s="307"/>
      <c r="AW613" s="307"/>
      <c r="AX613" s="307"/>
      <c r="AY613" s="307"/>
      <c r="AZ613" s="307"/>
      <c r="BA613" s="307"/>
      <c r="BB613" s="307"/>
      <c r="BC613" s="307"/>
      <c r="BD613" s="307"/>
      <c r="BE613" s="307"/>
      <c r="BF613" s="307"/>
      <c r="BG613" s="307"/>
      <c r="BH613" s="307"/>
      <c r="BI613" s="307"/>
      <c r="BJ613" s="307"/>
      <c r="BK613" s="307"/>
      <c r="BL613" s="307"/>
      <c r="BM613" s="307"/>
      <c r="BN613" s="307"/>
      <c r="BO613" s="307"/>
      <c r="BP613" s="307"/>
      <c r="BQ613" s="307"/>
      <c r="BR613" s="307"/>
      <c r="BS613" s="307"/>
      <c r="BT613" s="307"/>
      <c r="BU613" s="307"/>
      <c r="BV613" s="307"/>
      <c r="BW613" s="307"/>
      <c r="BX613" s="307"/>
      <c r="BY613" s="307"/>
      <c r="BZ613" s="307"/>
      <c r="CA613" s="307"/>
      <c r="CB613" s="307"/>
      <c r="CC613" s="307"/>
      <c r="CD613" s="307"/>
      <c r="CE613" s="307"/>
      <c r="CF613" s="307"/>
      <c r="CG613" s="307"/>
      <c r="CH613" s="307"/>
      <c r="CI613" s="307"/>
      <c r="CJ613" s="307"/>
      <c r="CK613" s="307"/>
      <c r="CL613" s="307"/>
      <c r="CM613" s="307"/>
    </row>
    <row r="614" spans="1:91" s="308" customFormat="1" ht="13.8" x14ac:dyDescent="0.3">
      <c r="A614" s="567" t="s">
        <v>52</v>
      </c>
      <c r="B614" s="207" t="s">
        <v>560</v>
      </c>
      <c r="C614" s="300"/>
      <c r="D614" s="300"/>
      <c r="E614" s="208" t="s">
        <v>555</v>
      </c>
      <c r="F614" s="313"/>
      <c r="G614" s="313" t="s">
        <v>42</v>
      </c>
      <c r="H614" s="313"/>
      <c r="I614" s="314"/>
      <c r="J614" s="313" t="s">
        <v>7025</v>
      </c>
      <c r="K614" s="314" t="s">
        <v>42</v>
      </c>
      <c r="L614" s="315"/>
      <c r="M614" s="313"/>
      <c r="N614" s="301">
        <v>236495</v>
      </c>
      <c r="O614" s="315">
        <v>59</v>
      </c>
      <c r="P614" s="304">
        <v>2</v>
      </c>
      <c r="Q614" s="304">
        <v>10</v>
      </c>
      <c r="R614" s="538">
        <v>120647</v>
      </c>
      <c r="S614" s="207" t="s">
        <v>11</v>
      </c>
      <c r="T614" s="301"/>
      <c r="U614" s="305"/>
      <c r="V614" s="629" t="str">
        <f>Tabelle2255356[[#This Row],[FOPPE Art.-Nr.]]</f>
        <v>12133495S10</v>
      </c>
      <c r="W614" s="630"/>
      <c r="X614" s="307"/>
      <c r="Y614" s="307"/>
      <c r="Z614" s="307"/>
      <c r="AA614" s="307"/>
      <c r="AB614" s="307"/>
      <c r="AC614" s="307"/>
      <c r="AD614" s="307"/>
      <c r="AE614" s="307"/>
      <c r="AF614" s="307"/>
      <c r="AG614" s="307"/>
      <c r="AH614" s="307"/>
      <c r="AI614" s="307"/>
      <c r="AJ614" s="307"/>
      <c r="AK614" s="307"/>
      <c r="AL614" s="307"/>
      <c r="AM614" s="307"/>
      <c r="AN614" s="307"/>
      <c r="AO614" s="307"/>
      <c r="AP614" s="307"/>
      <c r="AQ614" s="307"/>
      <c r="AR614" s="307"/>
      <c r="AS614" s="307"/>
      <c r="AT614" s="307"/>
      <c r="AU614" s="307"/>
      <c r="AV614" s="307"/>
      <c r="AW614" s="307"/>
      <c r="AX614" s="307"/>
      <c r="AY614" s="307"/>
      <c r="AZ614" s="307"/>
      <c r="BA614" s="307"/>
      <c r="BB614" s="307"/>
      <c r="BC614" s="307"/>
      <c r="BD614" s="307"/>
      <c r="BE614" s="307"/>
      <c r="BF614" s="307"/>
      <c r="BG614" s="307"/>
      <c r="BH614" s="307"/>
      <c r="BI614" s="307"/>
      <c r="BJ614" s="307"/>
      <c r="BK614" s="307"/>
      <c r="BL614" s="307"/>
      <c r="BM614" s="307"/>
      <c r="BN614" s="307"/>
      <c r="BO614" s="307"/>
      <c r="BP614" s="307"/>
      <c r="BQ614" s="307"/>
      <c r="BR614" s="307"/>
      <c r="BS614" s="307"/>
      <c r="BT614" s="307"/>
      <c r="BU614" s="307"/>
      <c r="BV614" s="307"/>
      <c r="BW614" s="307"/>
      <c r="BX614" s="307"/>
      <c r="BY614" s="307"/>
      <c r="BZ614" s="307"/>
      <c r="CA614" s="307"/>
      <c r="CB614" s="307"/>
      <c r="CC614" s="307"/>
      <c r="CD614" s="307"/>
      <c r="CE614" s="307"/>
      <c r="CF614" s="307"/>
      <c r="CG614" s="307"/>
      <c r="CH614" s="307"/>
      <c r="CI614" s="307"/>
      <c r="CJ614" s="307"/>
      <c r="CK614" s="307"/>
      <c r="CL614" s="307"/>
      <c r="CM614" s="307"/>
    </row>
    <row r="615" spans="1:91" s="308" customFormat="1" ht="13.8" x14ac:dyDescent="0.3">
      <c r="A615" s="567" t="s">
        <v>52</v>
      </c>
      <c r="B615" s="207" t="s">
        <v>561</v>
      </c>
      <c r="C615" s="300"/>
      <c r="D615" s="300"/>
      <c r="E615" s="208" t="s">
        <v>555</v>
      </c>
      <c r="F615" s="313"/>
      <c r="G615" s="313" t="s">
        <v>42</v>
      </c>
      <c r="H615" s="313"/>
      <c r="I615" s="314"/>
      <c r="J615" s="313" t="s">
        <v>7025</v>
      </c>
      <c r="K615" s="314" t="s">
        <v>42</v>
      </c>
      <c r="L615" s="315"/>
      <c r="M615" s="313"/>
      <c r="N615" s="301">
        <v>236496</v>
      </c>
      <c r="O615" s="315">
        <v>32</v>
      </c>
      <c r="P615" s="304">
        <v>2</v>
      </c>
      <c r="Q615" s="304">
        <v>1</v>
      </c>
      <c r="R615" s="538">
        <v>112652</v>
      </c>
      <c r="S615" s="207" t="s">
        <v>18</v>
      </c>
      <c r="T615" s="301"/>
      <c r="U615" s="305"/>
      <c r="V615" s="629" t="str">
        <f>Tabelle2255356[[#This Row],[FOPPE Art.-Nr.]]</f>
        <v>12133496S1</v>
      </c>
      <c r="W615" s="630"/>
      <c r="X615" s="307"/>
      <c r="Y615" s="307"/>
      <c r="Z615" s="307"/>
      <c r="AA615" s="307"/>
      <c r="AB615" s="307"/>
      <c r="AC615" s="307"/>
      <c r="AD615" s="307"/>
      <c r="AE615" s="307"/>
      <c r="AF615" s="307"/>
      <c r="AG615" s="307"/>
      <c r="AH615" s="307"/>
      <c r="AI615" s="307"/>
      <c r="AJ615" s="307"/>
      <c r="AK615" s="307"/>
      <c r="AL615" s="307"/>
      <c r="AM615" s="307"/>
      <c r="AN615" s="307"/>
      <c r="AO615" s="307"/>
      <c r="AP615" s="307"/>
      <c r="AQ615" s="307"/>
      <c r="AR615" s="307"/>
      <c r="AS615" s="307"/>
      <c r="AT615" s="307"/>
      <c r="AU615" s="307"/>
      <c r="AV615" s="307"/>
      <c r="AW615" s="307"/>
      <c r="AX615" s="307"/>
      <c r="AY615" s="307"/>
      <c r="AZ615" s="307"/>
      <c r="BA615" s="307"/>
      <c r="BB615" s="307"/>
      <c r="BC615" s="307"/>
      <c r="BD615" s="307"/>
      <c r="BE615" s="307"/>
      <c r="BF615" s="307"/>
      <c r="BG615" s="307"/>
      <c r="BH615" s="307"/>
      <c r="BI615" s="307"/>
      <c r="BJ615" s="307"/>
      <c r="BK615" s="307"/>
      <c r="BL615" s="307"/>
      <c r="BM615" s="307"/>
      <c r="BN615" s="307"/>
      <c r="BO615" s="307"/>
      <c r="BP615" s="307"/>
      <c r="BQ615" s="307"/>
      <c r="BR615" s="307"/>
      <c r="BS615" s="307"/>
      <c r="BT615" s="307"/>
      <c r="BU615" s="307"/>
      <c r="BV615" s="307"/>
      <c r="BW615" s="307"/>
      <c r="BX615" s="307"/>
      <c r="BY615" s="307"/>
      <c r="BZ615" s="307"/>
      <c r="CA615" s="307"/>
      <c r="CB615" s="307"/>
      <c r="CC615" s="307"/>
      <c r="CD615" s="307"/>
      <c r="CE615" s="307"/>
      <c r="CF615" s="307"/>
      <c r="CG615" s="307"/>
      <c r="CH615" s="307"/>
      <c r="CI615" s="307"/>
      <c r="CJ615" s="307"/>
      <c r="CK615" s="307"/>
      <c r="CL615" s="307"/>
      <c r="CM615" s="307"/>
    </row>
    <row r="616" spans="1:91" s="308" customFormat="1" ht="13.8" x14ac:dyDescent="0.3">
      <c r="A616" s="567" t="s">
        <v>52</v>
      </c>
      <c r="B616" s="207" t="s">
        <v>562</v>
      </c>
      <c r="C616" s="300"/>
      <c r="D616" s="300"/>
      <c r="E616" s="208" t="s">
        <v>555</v>
      </c>
      <c r="F616" s="313"/>
      <c r="G616" s="313" t="s">
        <v>42</v>
      </c>
      <c r="H616" s="313"/>
      <c r="I616" s="314"/>
      <c r="J616" s="313" t="s">
        <v>7025</v>
      </c>
      <c r="K616" s="314" t="s">
        <v>42</v>
      </c>
      <c r="L616" s="315"/>
      <c r="M616" s="313"/>
      <c r="N616" s="301">
        <v>236496</v>
      </c>
      <c r="O616" s="315">
        <v>32</v>
      </c>
      <c r="P616" s="304">
        <v>2</v>
      </c>
      <c r="Q616" s="304">
        <v>10</v>
      </c>
      <c r="R616" s="538">
        <v>120650</v>
      </c>
      <c r="S616" s="207" t="s">
        <v>11</v>
      </c>
      <c r="T616" s="301"/>
      <c r="U616" s="305"/>
      <c r="V616" s="629" t="str">
        <f>Tabelle2255356[[#This Row],[FOPPE Art.-Nr.]]</f>
        <v>12133496S10</v>
      </c>
      <c r="W616" s="630"/>
      <c r="X616" s="307"/>
      <c r="Y616" s="307"/>
      <c r="Z616" s="307"/>
      <c r="AA616" s="307"/>
      <c r="AB616" s="307"/>
      <c r="AC616" s="307"/>
      <c r="AD616" s="307"/>
      <c r="AE616" s="307"/>
      <c r="AF616" s="307"/>
      <c r="AG616" s="307"/>
      <c r="AH616" s="307"/>
      <c r="AI616" s="307"/>
      <c r="AJ616" s="307"/>
      <c r="AK616" s="307"/>
      <c r="AL616" s="307"/>
      <c r="AM616" s="307"/>
      <c r="AN616" s="307"/>
      <c r="AO616" s="307"/>
      <c r="AP616" s="307"/>
      <c r="AQ616" s="307"/>
      <c r="AR616" s="307"/>
      <c r="AS616" s="307"/>
      <c r="AT616" s="307"/>
      <c r="AU616" s="307"/>
      <c r="AV616" s="307"/>
      <c r="AW616" s="307"/>
      <c r="AX616" s="307"/>
      <c r="AY616" s="307"/>
      <c r="AZ616" s="307"/>
      <c r="BA616" s="307"/>
      <c r="BB616" s="307"/>
      <c r="BC616" s="307"/>
      <c r="BD616" s="307"/>
      <c r="BE616" s="307"/>
      <c r="BF616" s="307"/>
      <c r="BG616" s="307"/>
      <c r="BH616" s="307"/>
      <c r="BI616" s="307"/>
      <c r="BJ616" s="307"/>
      <c r="BK616" s="307"/>
      <c r="BL616" s="307"/>
      <c r="BM616" s="307"/>
      <c r="BN616" s="307"/>
      <c r="BO616" s="307"/>
      <c r="BP616" s="307"/>
      <c r="BQ616" s="307"/>
      <c r="BR616" s="307"/>
      <c r="BS616" s="307"/>
      <c r="BT616" s="307"/>
      <c r="BU616" s="307"/>
      <c r="BV616" s="307"/>
      <c r="BW616" s="307"/>
      <c r="BX616" s="307"/>
      <c r="BY616" s="307"/>
      <c r="BZ616" s="307"/>
      <c r="CA616" s="307"/>
      <c r="CB616" s="307"/>
      <c r="CC616" s="307"/>
      <c r="CD616" s="307"/>
      <c r="CE616" s="307"/>
      <c r="CF616" s="307"/>
      <c r="CG616" s="307"/>
      <c r="CH616" s="307"/>
      <c r="CI616" s="307"/>
      <c r="CJ616" s="307"/>
      <c r="CK616" s="307"/>
      <c r="CL616" s="307"/>
      <c r="CM616" s="307"/>
    </row>
    <row r="617" spans="1:91" s="308" customFormat="1" ht="13.8" x14ac:dyDescent="0.3">
      <c r="A617" s="567" t="s">
        <v>52</v>
      </c>
      <c r="B617" s="207" t="s">
        <v>563</v>
      </c>
      <c r="C617" s="300"/>
      <c r="D617" s="300"/>
      <c r="E617" s="208" t="s">
        <v>555</v>
      </c>
      <c r="F617" s="313"/>
      <c r="G617" s="313" t="s">
        <v>42</v>
      </c>
      <c r="H617" s="313"/>
      <c r="I617" s="314"/>
      <c r="J617" s="313" t="s">
        <v>7025</v>
      </c>
      <c r="K617" s="314" t="s">
        <v>42</v>
      </c>
      <c r="L617" s="315"/>
      <c r="M617" s="313"/>
      <c r="N617" s="301">
        <v>236497</v>
      </c>
      <c r="O617" s="315">
        <v>60</v>
      </c>
      <c r="P617" s="304">
        <v>2</v>
      </c>
      <c r="Q617" s="304">
        <v>1</v>
      </c>
      <c r="R617" s="538">
        <v>112653</v>
      </c>
      <c r="S617" s="207" t="s">
        <v>18</v>
      </c>
      <c r="T617" s="301"/>
      <c r="U617" s="305"/>
      <c r="V617" s="629" t="str">
        <f>Tabelle2255356[[#This Row],[FOPPE Art.-Nr.]]</f>
        <v>12133497S1</v>
      </c>
      <c r="W617" s="630"/>
      <c r="X617" s="307"/>
      <c r="Y617" s="307"/>
      <c r="Z617" s="307"/>
      <c r="AA617" s="307"/>
      <c r="AB617" s="307"/>
      <c r="AC617" s="307"/>
      <c r="AD617" s="307"/>
      <c r="AE617" s="307"/>
      <c r="AF617" s="307"/>
      <c r="AG617" s="307"/>
      <c r="AH617" s="307"/>
      <c r="AI617" s="307"/>
      <c r="AJ617" s="307"/>
      <c r="AK617" s="307"/>
      <c r="AL617" s="307"/>
      <c r="AM617" s="307"/>
      <c r="AN617" s="307"/>
      <c r="AO617" s="307"/>
      <c r="AP617" s="307"/>
      <c r="AQ617" s="307"/>
      <c r="AR617" s="307"/>
      <c r="AS617" s="307"/>
      <c r="AT617" s="307"/>
      <c r="AU617" s="307"/>
      <c r="AV617" s="307"/>
      <c r="AW617" s="307"/>
      <c r="AX617" s="307"/>
      <c r="AY617" s="307"/>
      <c r="AZ617" s="307"/>
      <c r="BA617" s="307"/>
      <c r="BB617" s="307"/>
      <c r="BC617" s="307"/>
      <c r="BD617" s="307"/>
      <c r="BE617" s="307"/>
      <c r="BF617" s="307"/>
      <c r="BG617" s="307"/>
      <c r="BH617" s="307"/>
      <c r="BI617" s="307"/>
      <c r="BJ617" s="307"/>
      <c r="BK617" s="307"/>
      <c r="BL617" s="307"/>
      <c r="BM617" s="307"/>
      <c r="BN617" s="307"/>
      <c r="BO617" s="307"/>
      <c r="BP617" s="307"/>
      <c r="BQ617" s="307"/>
      <c r="BR617" s="307"/>
      <c r="BS617" s="307"/>
      <c r="BT617" s="307"/>
      <c r="BU617" s="307"/>
      <c r="BV617" s="307"/>
      <c r="BW617" s="307"/>
      <c r="BX617" s="307"/>
      <c r="BY617" s="307"/>
      <c r="BZ617" s="307"/>
      <c r="CA617" s="307"/>
      <c r="CB617" s="307"/>
      <c r="CC617" s="307"/>
      <c r="CD617" s="307"/>
      <c r="CE617" s="307"/>
      <c r="CF617" s="307"/>
      <c r="CG617" s="307"/>
      <c r="CH617" s="307"/>
      <c r="CI617" s="307"/>
      <c r="CJ617" s="307"/>
      <c r="CK617" s="307"/>
      <c r="CL617" s="307"/>
      <c r="CM617" s="307"/>
    </row>
    <row r="618" spans="1:91" s="308" customFormat="1" ht="13.8" x14ac:dyDescent="0.3">
      <c r="A618" s="567" t="s">
        <v>52</v>
      </c>
      <c r="B618" s="207" t="s">
        <v>564</v>
      </c>
      <c r="C618" s="300"/>
      <c r="D618" s="300"/>
      <c r="E618" s="208" t="s">
        <v>555</v>
      </c>
      <c r="F618" s="313"/>
      <c r="G618" s="313" t="s">
        <v>42</v>
      </c>
      <c r="H618" s="313"/>
      <c r="I618" s="314"/>
      <c r="J618" s="313" t="s">
        <v>7025</v>
      </c>
      <c r="K618" s="314" t="s">
        <v>42</v>
      </c>
      <c r="L618" s="315"/>
      <c r="M618" s="313"/>
      <c r="N618" s="301">
        <v>236497</v>
      </c>
      <c r="O618" s="315">
        <v>60</v>
      </c>
      <c r="P618" s="304">
        <v>2</v>
      </c>
      <c r="Q618" s="304">
        <v>10</v>
      </c>
      <c r="R618" s="538">
        <v>120651</v>
      </c>
      <c r="S618" s="207" t="s">
        <v>11</v>
      </c>
      <c r="T618" s="301"/>
      <c r="U618" s="305"/>
      <c r="V618" s="629" t="str">
        <f>Tabelle2255356[[#This Row],[FOPPE Art.-Nr.]]</f>
        <v>12133497S10</v>
      </c>
      <c r="W618" s="630"/>
      <c r="X618" s="307"/>
      <c r="Y618" s="307"/>
      <c r="Z618" s="307"/>
      <c r="AA618" s="307"/>
      <c r="AB618" s="307"/>
      <c r="AC618" s="307"/>
      <c r="AD618" s="307"/>
      <c r="AE618" s="307"/>
      <c r="AF618" s="307"/>
      <c r="AG618" s="307"/>
      <c r="AH618" s="307"/>
      <c r="AI618" s="307"/>
      <c r="AJ618" s="307"/>
      <c r="AK618" s="307"/>
      <c r="AL618" s="307"/>
      <c r="AM618" s="307"/>
      <c r="AN618" s="307"/>
      <c r="AO618" s="307"/>
      <c r="AP618" s="307"/>
      <c r="AQ618" s="307"/>
      <c r="AR618" s="307"/>
      <c r="AS618" s="307"/>
      <c r="AT618" s="307"/>
      <c r="AU618" s="307"/>
      <c r="AV618" s="307"/>
      <c r="AW618" s="307"/>
      <c r="AX618" s="307"/>
      <c r="AY618" s="307"/>
      <c r="AZ618" s="307"/>
      <c r="BA618" s="307"/>
      <c r="BB618" s="307"/>
      <c r="BC618" s="307"/>
      <c r="BD618" s="307"/>
      <c r="BE618" s="307"/>
      <c r="BF618" s="307"/>
      <c r="BG618" s="307"/>
      <c r="BH618" s="307"/>
      <c r="BI618" s="307"/>
      <c r="BJ618" s="307"/>
      <c r="BK618" s="307"/>
      <c r="BL618" s="307"/>
      <c r="BM618" s="307"/>
      <c r="BN618" s="307"/>
      <c r="BO618" s="307"/>
      <c r="BP618" s="307"/>
      <c r="BQ618" s="307"/>
      <c r="BR618" s="307"/>
      <c r="BS618" s="307"/>
      <c r="BT618" s="307"/>
      <c r="BU618" s="307"/>
      <c r="BV618" s="307"/>
      <c r="BW618" s="307"/>
      <c r="BX618" s="307"/>
      <c r="BY618" s="307"/>
      <c r="BZ618" s="307"/>
      <c r="CA618" s="307"/>
      <c r="CB618" s="307"/>
      <c r="CC618" s="307"/>
      <c r="CD618" s="307"/>
      <c r="CE618" s="307"/>
      <c r="CF618" s="307"/>
      <c r="CG618" s="307"/>
      <c r="CH618" s="307"/>
      <c r="CI618" s="307"/>
      <c r="CJ618" s="307"/>
      <c r="CK618" s="307"/>
      <c r="CL618" s="307"/>
      <c r="CM618" s="307"/>
    </row>
    <row r="619" spans="1:91" s="308" customFormat="1" ht="13.8" x14ac:dyDescent="0.3">
      <c r="A619" s="567" t="s">
        <v>52</v>
      </c>
      <c r="B619" s="207" t="s">
        <v>565</v>
      </c>
      <c r="C619" s="300"/>
      <c r="D619" s="300"/>
      <c r="E619" s="208" t="s">
        <v>555</v>
      </c>
      <c r="F619" s="313"/>
      <c r="G619" s="313" t="s">
        <v>42</v>
      </c>
      <c r="H619" s="313"/>
      <c r="I619" s="314"/>
      <c r="J619" s="313" t="s">
        <v>7025</v>
      </c>
      <c r="K619" s="314" t="s">
        <v>42</v>
      </c>
      <c r="L619" s="315"/>
      <c r="M619" s="313"/>
      <c r="N619" s="301">
        <v>236498</v>
      </c>
      <c r="O619" s="315">
        <v>61</v>
      </c>
      <c r="P619" s="304">
        <v>2</v>
      </c>
      <c r="Q619" s="304">
        <v>1</v>
      </c>
      <c r="R619" s="538">
        <v>112654</v>
      </c>
      <c r="S619" s="207" t="s">
        <v>18</v>
      </c>
      <c r="T619" s="301"/>
      <c r="U619" s="305"/>
      <c r="V619" s="629" t="str">
        <f>Tabelle2255356[[#This Row],[FOPPE Art.-Nr.]]</f>
        <v>12133498S1</v>
      </c>
      <c r="W619" s="630"/>
      <c r="X619" s="307"/>
      <c r="Y619" s="307"/>
      <c r="Z619" s="307"/>
      <c r="AA619" s="307"/>
      <c r="AB619" s="307"/>
      <c r="AC619" s="307"/>
      <c r="AD619" s="307"/>
      <c r="AE619" s="307"/>
      <c r="AF619" s="307"/>
      <c r="AG619" s="307"/>
      <c r="AH619" s="307"/>
      <c r="AI619" s="307"/>
      <c r="AJ619" s="307"/>
      <c r="AK619" s="307"/>
      <c r="AL619" s="307"/>
      <c r="AM619" s="307"/>
      <c r="AN619" s="307"/>
      <c r="AO619" s="307"/>
      <c r="AP619" s="307"/>
      <c r="AQ619" s="307"/>
      <c r="AR619" s="307"/>
      <c r="AS619" s="307"/>
      <c r="AT619" s="307"/>
      <c r="AU619" s="307"/>
      <c r="AV619" s="307"/>
      <c r="AW619" s="307"/>
      <c r="AX619" s="307"/>
      <c r="AY619" s="307"/>
      <c r="AZ619" s="307"/>
      <c r="BA619" s="307"/>
      <c r="BB619" s="307"/>
      <c r="BC619" s="307"/>
      <c r="BD619" s="307"/>
      <c r="BE619" s="307"/>
      <c r="BF619" s="307"/>
      <c r="BG619" s="307"/>
      <c r="BH619" s="307"/>
      <c r="BI619" s="307"/>
      <c r="BJ619" s="307"/>
      <c r="BK619" s="307"/>
      <c r="BL619" s="307"/>
      <c r="BM619" s="307"/>
      <c r="BN619" s="307"/>
      <c r="BO619" s="307"/>
      <c r="BP619" s="307"/>
      <c r="BQ619" s="307"/>
      <c r="BR619" s="307"/>
      <c r="BS619" s="307"/>
      <c r="BT619" s="307"/>
      <c r="BU619" s="307"/>
      <c r="BV619" s="307"/>
      <c r="BW619" s="307"/>
      <c r="BX619" s="307"/>
      <c r="BY619" s="307"/>
      <c r="BZ619" s="307"/>
      <c r="CA619" s="307"/>
      <c r="CB619" s="307"/>
      <c r="CC619" s="307"/>
      <c r="CD619" s="307"/>
      <c r="CE619" s="307"/>
      <c r="CF619" s="307"/>
      <c r="CG619" s="307"/>
      <c r="CH619" s="307"/>
      <c r="CI619" s="307"/>
      <c r="CJ619" s="307"/>
      <c r="CK619" s="307"/>
      <c r="CL619" s="307"/>
      <c r="CM619" s="307"/>
    </row>
    <row r="620" spans="1:91" s="308" customFormat="1" ht="13.8" x14ac:dyDescent="0.3">
      <c r="A620" s="567" t="s">
        <v>52</v>
      </c>
      <c r="B620" s="207" t="s">
        <v>566</v>
      </c>
      <c r="C620" s="300"/>
      <c r="D620" s="300"/>
      <c r="E620" s="208" t="s">
        <v>555</v>
      </c>
      <c r="F620" s="313"/>
      <c r="G620" s="313" t="s">
        <v>42</v>
      </c>
      <c r="H620" s="313"/>
      <c r="I620" s="314"/>
      <c r="J620" s="313" t="s">
        <v>7025</v>
      </c>
      <c r="K620" s="314" t="s">
        <v>42</v>
      </c>
      <c r="L620" s="315"/>
      <c r="M620" s="313"/>
      <c r="N620" s="301">
        <v>236498</v>
      </c>
      <c r="O620" s="315">
        <v>61</v>
      </c>
      <c r="P620" s="304">
        <v>2</v>
      </c>
      <c r="Q620" s="304">
        <v>10</v>
      </c>
      <c r="R620" s="538">
        <v>120653</v>
      </c>
      <c r="S620" s="207" t="s">
        <v>11</v>
      </c>
      <c r="T620" s="301"/>
      <c r="U620" s="305"/>
      <c r="V620" s="629" t="str">
        <f>Tabelle2255356[[#This Row],[FOPPE Art.-Nr.]]</f>
        <v>12133498S10</v>
      </c>
      <c r="W620" s="630"/>
      <c r="X620" s="307"/>
      <c r="Y620" s="307"/>
      <c r="Z620" s="307"/>
      <c r="AA620" s="307"/>
      <c r="AB620" s="307"/>
      <c r="AC620" s="307"/>
      <c r="AD620" s="307"/>
      <c r="AE620" s="307"/>
      <c r="AF620" s="307"/>
      <c r="AG620" s="307"/>
      <c r="AH620" s="307"/>
      <c r="AI620" s="307"/>
      <c r="AJ620" s="307"/>
      <c r="AK620" s="307"/>
      <c r="AL620" s="307"/>
      <c r="AM620" s="307"/>
      <c r="AN620" s="307"/>
      <c r="AO620" s="307"/>
      <c r="AP620" s="307"/>
      <c r="AQ620" s="307"/>
      <c r="AR620" s="307"/>
      <c r="AS620" s="307"/>
      <c r="AT620" s="307"/>
      <c r="AU620" s="307"/>
      <c r="AV620" s="307"/>
      <c r="AW620" s="307"/>
      <c r="AX620" s="307"/>
      <c r="AY620" s="307"/>
      <c r="AZ620" s="307"/>
      <c r="BA620" s="307"/>
      <c r="BB620" s="307"/>
      <c r="BC620" s="307"/>
      <c r="BD620" s="307"/>
      <c r="BE620" s="307"/>
      <c r="BF620" s="307"/>
      <c r="BG620" s="307"/>
      <c r="BH620" s="307"/>
      <c r="BI620" s="307"/>
      <c r="BJ620" s="307"/>
      <c r="BK620" s="307"/>
      <c r="BL620" s="307"/>
      <c r="BM620" s="307"/>
      <c r="BN620" s="307"/>
      <c r="BO620" s="307"/>
      <c r="BP620" s="307"/>
      <c r="BQ620" s="307"/>
      <c r="BR620" s="307"/>
      <c r="BS620" s="307"/>
      <c r="BT620" s="307"/>
      <c r="BU620" s="307"/>
      <c r="BV620" s="307"/>
      <c r="BW620" s="307"/>
      <c r="BX620" s="307"/>
      <c r="BY620" s="307"/>
      <c r="BZ620" s="307"/>
      <c r="CA620" s="307"/>
      <c r="CB620" s="307"/>
      <c r="CC620" s="307"/>
      <c r="CD620" s="307"/>
      <c r="CE620" s="307"/>
      <c r="CF620" s="307"/>
      <c r="CG620" s="307"/>
      <c r="CH620" s="307"/>
      <c r="CI620" s="307"/>
      <c r="CJ620" s="307"/>
      <c r="CK620" s="307"/>
      <c r="CL620" s="307"/>
      <c r="CM620" s="307"/>
    </row>
    <row r="621" spans="1:91" s="308" customFormat="1" ht="13.8" x14ac:dyDescent="0.3">
      <c r="A621" s="567" t="s">
        <v>52</v>
      </c>
      <c r="B621" s="207" t="s">
        <v>567</v>
      </c>
      <c r="C621" s="300"/>
      <c r="D621" s="300"/>
      <c r="E621" s="208" t="s">
        <v>555</v>
      </c>
      <c r="F621" s="313"/>
      <c r="G621" s="313" t="s">
        <v>42</v>
      </c>
      <c r="H621" s="313"/>
      <c r="I621" s="314"/>
      <c r="J621" s="313" t="s">
        <v>7025</v>
      </c>
      <c r="K621" s="314" t="s">
        <v>42</v>
      </c>
      <c r="L621" s="315"/>
      <c r="M621" s="313"/>
      <c r="N621" s="301">
        <v>236499</v>
      </c>
      <c r="O621" s="315">
        <v>62</v>
      </c>
      <c r="P621" s="304">
        <v>2</v>
      </c>
      <c r="Q621" s="304">
        <v>1</v>
      </c>
      <c r="R621" s="538">
        <v>112655</v>
      </c>
      <c r="S621" s="207" t="s">
        <v>18</v>
      </c>
      <c r="T621" s="301"/>
      <c r="U621" s="305"/>
      <c r="V621" s="629" t="str">
        <f>Tabelle2255356[[#This Row],[FOPPE Art.-Nr.]]</f>
        <v>12133499S1</v>
      </c>
      <c r="W621" s="630"/>
      <c r="X621" s="307"/>
      <c r="Y621" s="307"/>
      <c r="Z621" s="307"/>
      <c r="AA621" s="307"/>
      <c r="AB621" s="307"/>
      <c r="AC621" s="307"/>
      <c r="AD621" s="307"/>
      <c r="AE621" s="307"/>
      <c r="AF621" s="307"/>
      <c r="AG621" s="307"/>
      <c r="AH621" s="307"/>
      <c r="AI621" s="307"/>
      <c r="AJ621" s="307"/>
      <c r="AK621" s="307"/>
      <c r="AL621" s="307"/>
      <c r="AM621" s="307"/>
      <c r="AN621" s="307"/>
      <c r="AO621" s="307"/>
      <c r="AP621" s="307"/>
      <c r="AQ621" s="307"/>
      <c r="AR621" s="307"/>
      <c r="AS621" s="307"/>
      <c r="AT621" s="307"/>
      <c r="AU621" s="307"/>
      <c r="AV621" s="307"/>
      <c r="AW621" s="307"/>
      <c r="AX621" s="307"/>
      <c r="AY621" s="307"/>
      <c r="AZ621" s="307"/>
      <c r="BA621" s="307"/>
      <c r="BB621" s="307"/>
      <c r="BC621" s="307"/>
      <c r="BD621" s="307"/>
      <c r="BE621" s="307"/>
      <c r="BF621" s="307"/>
      <c r="BG621" s="307"/>
      <c r="BH621" s="307"/>
      <c r="BI621" s="307"/>
      <c r="BJ621" s="307"/>
      <c r="BK621" s="307"/>
      <c r="BL621" s="307"/>
      <c r="BM621" s="307"/>
      <c r="BN621" s="307"/>
      <c r="BO621" s="307"/>
      <c r="BP621" s="307"/>
      <c r="BQ621" s="307"/>
      <c r="BR621" s="307"/>
      <c r="BS621" s="307"/>
      <c r="BT621" s="307"/>
      <c r="BU621" s="307"/>
      <c r="BV621" s="307"/>
      <c r="BW621" s="307"/>
      <c r="BX621" s="307"/>
      <c r="BY621" s="307"/>
      <c r="BZ621" s="307"/>
      <c r="CA621" s="307"/>
      <c r="CB621" s="307"/>
      <c r="CC621" s="307"/>
      <c r="CD621" s="307"/>
      <c r="CE621" s="307"/>
      <c r="CF621" s="307"/>
      <c r="CG621" s="307"/>
      <c r="CH621" s="307"/>
      <c r="CI621" s="307"/>
      <c r="CJ621" s="307"/>
      <c r="CK621" s="307"/>
      <c r="CL621" s="307"/>
      <c r="CM621" s="307"/>
    </row>
    <row r="622" spans="1:91" s="308" customFormat="1" ht="13.8" x14ac:dyDescent="0.3">
      <c r="A622" s="567" t="s">
        <v>52</v>
      </c>
      <c r="B622" s="207" t="s">
        <v>568</v>
      </c>
      <c r="C622" s="300"/>
      <c r="D622" s="300"/>
      <c r="E622" s="208" t="s">
        <v>555</v>
      </c>
      <c r="F622" s="313"/>
      <c r="G622" s="313" t="s">
        <v>42</v>
      </c>
      <c r="H622" s="313"/>
      <c r="I622" s="314"/>
      <c r="J622" s="313" t="s">
        <v>7025</v>
      </c>
      <c r="K622" s="314" t="s">
        <v>42</v>
      </c>
      <c r="L622" s="315"/>
      <c r="M622" s="313"/>
      <c r="N622" s="301">
        <v>236499</v>
      </c>
      <c r="O622" s="315">
        <v>62</v>
      </c>
      <c r="P622" s="304">
        <v>2</v>
      </c>
      <c r="Q622" s="304">
        <v>10</v>
      </c>
      <c r="R622" s="538">
        <v>120654</v>
      </c>
      <c r="S622" s="207" t="s">
        <v>11</v>
      </c>
      <c r="T622" s="301"/>
      <c r="U622" s="305"/>
      <c r="V622" s="629" t="str">
        <f>Tabelle2255356[[#This Row],[FOPPE Art.-Nr.]]</f>
        <v>12133499S10</v>
      </c>
      <c r="W622" s="630"/>
      <c r="X622" s="307"/>
      <c r="Y622" s="307"/>
      <c r="Z622" s="307"/>
      <c r="AA622" s="307"/>
      <c r="AB622" s="307"/>
      <c r="AC622" s="307"/>
      <c r="AD622" s="307"/>
      <c r="AE622" s="307"/>
      <c r="AF622" s="307"/>
      <c r="AG622" s="307"/>
      <c r="AH622" s="307"/>
      <c r="AI622" s="307"/>
      <c r="AJ622" s="307"/>
      <c r="AK622" s="307"/>
      <c r="AL622" s="307"/>
      <c r="AM622" s="307"/>
      <c r="AN622" s="307"/>
      <c r="AO622" s="307"/>
      <c r="AP622" s="307"/>
      <c r="AQ622" s="307"/>
      <c r="AR622" s="307"/>
      <c r="AS622" s="307"/>
      <c r="AT622" s="307"/>
      <c r="AU622" s="307"/>
      <c r="AV622" s="307"/>
      <c r="AW622" s="307"/>
      <c r="AX622" s="307"/>
      <c r="AY622" s="307"/>
      <c r="AZ622" s="307"/>
      <c r="BA622" s="307"/>
      <c r="BB622" s="307"/>
      <c r="BC622" s="307"/>
      <c r="BD622" s="307"/>
      <c r="BE622" s="307"/>
      <c r="BF622" s="307"/>
      <c r="BG622" s="307"/>
      <c r="BH622" s="307"/>
      <c r="BI622" s="307"/>
      <c r="BJ622" s="307"/>
      <c r="BK622" s="307"/>
      <c r="BL622" s="307"/>
      <c r="BM622" s="307"/>
      <c r="BN622" s="307"/>
      <c r="BO622" s="307"/>
      <c r="BP622" s="307"/>
      <c r="BQ622" s="307"/>
      <c r="BR622" s="307"/>
      <c r="BS622" s="307"/>
      <c r="BT622" s="307"/>
      <c r="BU622" s="307"/>
      <c r="BV622" s="307"/>
      <c r="BW622" s="307"/>
      <c r="BX622" s="307"/>
      <c r="BY622" s="307"/>
      <c r="BZ622" s="307"/>
      <c r="CA622" s="307"/>
      <c r="CB622" s="307"/>
      <c r="CC622" s="307"/>
      <c r="CD622" s="307"/>
      <c r="CE622" s="307"/>
      <c r="CF622" s="307"/>
      <c r="CG622" s="307"/>
      <c r="CH622" s="307"/>
      <c r="CI622" s="307"/>
      <c r="CJ622" s="307"/>
      <c r="CK622" s="307"/>
      <c r="CL622" s="307"/>
      <c r="CM622" s="307"/>
    </row>
    <row r="623" spans="1:91" s="308" customFormat="1" ht="13.8" x14ac:dyDescent="0.3">
      <c r="A623" s="567" t="s">
        <v>39</v>
      </c>
      <c r="B623" s="207" t="s">
        <v>569</v>
      </c>
      <c r="C623" s="300"/>
      <c r="D623" s="300"/>
      <c r="E623" s="208" t="s">
        <v>39</v>
      </c>
      <c r="F623" s="313" t="s">
        <v>42</v>
      </c>
      <c r="G623" s="313" t="s">
        <v>42</v>
      </c>
      <c r="H623" s="313"/>
      <c r="I623" s="314" t="s">
        <v>42</v>
      </c>
      <c r="J623" s="313"/>
      <c r="K623" s="314"/>
      <c r="L623" s="315"/>
      <c r="M623" s="313"/>
      <c r="N623" s="301">
        <v>236524</v>
      </c>
      <c r="O623" s="315" t="s">
        <v>570</v>
      </c>
      <c r="P623" s="304">
        <v>4</v>
      </c>
      <c r="Q623" s="304">
        <v>1</v>
      </c>
      <c r="R623" s="538">
        <v>121178</v>
      </c>
      <c r="S623" s="207" t="s">
        <v>18</v>
      </c>
      <c r="T623" s="301"/>
      <c r="U623" s="305"/>
      <c r="V623" s="629" t="str">
        <f>Tabelle2255356[[#This Row],[FOPPE Art.-Nr.]]</f>
        <v>11133524S1</v>
      </c>
      <c r="W623" s="630"/>
      <c r="X623" s="307"/>
      <c r="Y623" s="307"/>
      <c r="Z623" s="307"/>
      <c r="AA623" s="307"/>
      <c r="AB623" s="307"/>
      <c r="AC623" s="307"/>
      <c r="AD623" s="307"/>
      <c r="AE623" s="307"/>
      <c r="AF623" s="307"/>
      <c r="AG623" s="307"/>
      <c r="AH623" s="307"/>
      <c r="AI623" s="307"/>
      <c r="AJ623" s="307"/>
      <c r="AK623" s="307"/>
      <c r="AL623" s="307"/>
      <c r="AM623" s="307"/>
      <c r="AN623" s="307"/>
      <c r="AO623" s="307"/>
      <c r="AP623" s="307"/>
      <c r="AQ623" s="307"/>
      <c r="AR623" s="307"/>
      <c r="AS623" s="307"/>
      <c r="AT623" s="307"/>
      <c r="AU623" s="307"/>
      <c r="AV623" s="307"/>
      <c r="AW623" s="307"/>
      <c r="AX623" s="307"/>
      <c r="AY623" s="307"/>
      <c r="AZ623" s="307"/>
      <c r="BA623" s="307"/>
      <c r="BB623" s="307"/>
      <c r="BC623" s="307"/>
      <c r="BD623" s="307"/>
      <c r="BE623" s="307"/>
      <c r="BF623" s="307"/>
      <c r="BG623" s="307"/>
      <c r="BH623" s="307"/>
      <c r="BI623" s="307"/>
      <c r="BJ623" s="307"/>
      <c r="BK623" s="307"/>
      <c r="BL623" s="307"/>
      <c r="BM623" s="307"/>
      <c r="BN623" s="307"/>
      <c r="BO623" s="307"/>
      <c r="BP623" s="307"/>
      <c r="BQ623" s="307"/>
      <c r="BR623" s="307"/>
      <c r="BS623" s="307"/>
      <c r="BT623" s="307"/>
      <c r="BU623" s="307"/>
      <c r="BV623" s="307"/>
      <c r="BW623" s="307"/>
      <c r="BX623" s="307"/>
      <c r="BY623" s="307"/>
      <c r="BZ623" s="307"/>
      <c r="CA623" s="307"/>
      <c r="CB623" s="307"/>
      <c r="CC623" s="307"/>
      <c r="CD623" s="307"/>
      <c r="CE623" s="307"/>
      <c r="CF623" s="307"/>
      <c r="CG623" s="307"/>
      <c r="CH623" s="307"/>
      <c r="CI623" s="307"/>
      <c r="CJ623" s="307"/>
      <c r="CK623" s="307"/>
      <c r="CL623" s="307"/>
      <c r="CM623" s="307"/>
    </row>
    <row r="624" spans="1:91" s="308" customFormat="1" ht="13.8" x14ac:dyDescent="0.3">
      <c r="A624" s="567" t="s">
        <v>39</v>
      </c>
      <c r="B624" s="207" t="s">
        <v>571</v>
      </c>
      <c r="C624" s="300"/>
      <c r="D624" s="300"/>
      <c r="E624" s="208" t="s">
        <v>39</v>
      </c>
      <c r="F624" s="313" t="s">
        <v>42</v>
      </c>
      <c r="G624" s="313" t="s">
        <v>42</v>
      </c>
      <c r="H624" s="313"/>
      <c r="I624" s="314" t="s">
        <v>42</v>
      </c>
      <c r="J624" s="313"/>
      <c r="K624" s="314"/>
      <c r="L624" s="315"/>
      <c r="M624" s="313"/>
      <c r="N624" s="301">
        <v>236524</v>
      </c>
      <c r="O624" s="315" t="s">
        <v>570</v>
      </c>
      <c r="P624" s="304">
        <v>4</v>
      </c>
      <c r="Q624" s="304">
        <v>10</v>
      </c>
      <c r="R624" s="538">
        <v>121179</v>
      </c>
      <c r="S624" s="207" t="s">
        <v>11</v>
      </c>
      <c r="T624" s="301"/>
      <c r="U624" s="305"/>
      <c r="V624" s="629" t="str">
        <f>Tabelle2255356[[#This Row],[FOPPE Art.-Nr.]]</f>
        <v>11133524S10</v>
      </c>
      <c r="W624" s="630"/>
      <c r="X624" s="307"/>
      <c r="Y624" s="307"/>
      <c r="Z624" s="307"/>
      <c r="AA624" s="307"/>
      <c r="AB624" s="307"/>
      <c r="AC624" s="307"/>
      <c r="AD624" s="307"/>
      <c r="AE624" s="307"/>
      <c r="AF624" s="307"/>
      <c r="AG624" s="307"/>
      <c r="AH624" s="307"/>
      <c r="AI624" s="307"/>
      <c r="AJ624" s="307"/>
      <c r="AK624" s="307"/>
      <c r="AL624" s="307"/>
      <c r="AM624" s="307"/>
      <c r="AN624" s="307"/>
      <c r="AO624" s="307"/>
      <c r="AP624" s="307"/>
      <c r="AQ624" s="307"/>
      <c r="AR624" s="307"/>
      <c r="AS624" s="307"/>
      <c r="AT624" s="307"/>
      <c r="AU624" s="307"/>
      <c r="AV624" s="307"/>
      <c r="AW624" s="307"/>
      <c r="AX624" s="307"/>
      <c r="AY624" s="307"/>
      <c r="AZ624" s="307"/>
      <c r="BA624" s="307"/>
      <c r="BB624" s="307"/>
      <c r="BC624" s="307"/>
      <c r="BD624" s="307"/>
      <c r="BE624" s="307"/>
      <c r="BF624" s="307"/>
      <c r="BG624" s="307"/>
      <c r="BH624" s="307"/>
      <c r="BI624" s="307"/>
      <c r="BJ624" s="307"/>
      <c r="BK624" s="307"/>
      <c r="BL624" s="307"/>
      <c r="BM624" s="307"/>
      <c r="BN624" s="307"/>
      <c r="BO624" s="307"/>
      <c r="BP624" s="307"/>
      <c r="BQ624" s="307"/>
      <c r="BR624" s="307"/>
      <c r="BS624" s="307"/>
      <c r="BT624" s="307"/>
      <c r="BU624" s="307"/>
      <c r="BV624" s="307"/>
      <c r="BW624" s="307"/>
      <c r="BX624" s="307"/>
      <c r="BY624" s="307"/>
      <c r="BZ624" s="307"/>
      <c r="CA624" s="307"/>
      <c r="CB624" s="307"/>
      <c r="CC624" s="307"/>
      <c r="CD624" s="307"/>
      <c r="CE624" s="307"/>
      <c r="CF624" s="307"/>
      <c r="CG624" s="307"/>
      <c r="CH624" s="307"/>
      <c r="CI624" s="307"/>
      <c r="CJ624" s="307"/>
      <c r="CK624" s="307"/>
      <c r="CL624" s="307"/>
      <c r="CM624" s="307"/>
    </row>
    <row r="625" spans="1:91" s="308" customFormat="1" ht="13.8" x14ac:dyDescent="0.3">
      <c r="A625" s="567" t="s">
        <v>39</v>
      </c>
      <c r="B625" s="207" t="s">
        <v>572</v>
      </c>
      <c r="C625" s="300"/>
      <c r="D625" s="300"/>
      <c r="E625" s="208" t="s">
        <v>39</v>
      </c>
      <c r="F625" s="313" t="s">
        <v>42</v>
      </c>
      <c r="G625" s="313" t="s">
        <v>42</v>
      </c>
      <c r="H625" s="313"/>
      <c r="I625" s="314" t="s">
        <v>42</v>
      </c>
      <c r="J625" s="313"/>
      <c r="K625" s="314"/>
      <c r="L625" s="315"/>
      <c r="M625" s="313"/>
      <c r="N625" s="301">
        <v>236525</v>
      </c>
      <c r="O625" s="315" t="s">
        <v>570</v>
      </c>
      <c r="P625" s="304">
        <v>40</v>
      </c>
      <c r="Q625" s="304">
        <v>1</v>
      </c>
      <c r="R625" s="538">
        <v>121178</v>
      </c>
      <c r="S625" s="207" t="s">
        <v>18</v>
      </c>
      <c r="T625" s="301"/>
      <c r="U625" s="305"/>
      <c r="V625" s="629" t="str">
        <f>Tabelle2255356[[#This Row],[FOPPE Art.-Nr.]]</f>
        <v>11133525S1</v>
      </c>
      <c r="W625" s="630"/>
      <c r="X625" s="307"/>
      <c r="Y625" s="307"/>
      <c r="Z625" s="307"/>
      <c r="AA625" s="307"/>
      <c r="AB625" s="307"/>
      <c r="AC625" s="307"/>
      <c r="AD625" s="307"/>
      <c r="AE625" s="307"/>
      <c r="AF625" s="307"/>
      <c r="AG625" s="307"/>
      <c r="AH625" s="307"/>
      <c r="AI625" s="307"/>
      <c r="AJ625" s="307"/>
      <c r="AK625" s="307"/>
      <c r="AL625" s="307"/>
      <c r="AM625" s="307"/>
      <c r="AN625" s="307"/>
      <c r="AO625" s="307"/>
      <c r="AP625" s="307"/>
      <c r="AQ625" s="307"/>
      <c r="AR625" s="307"/>
      <c r="AS625" s="307"/>
      <c r="AT625" s="307"/>
      <c r="AU625" s="307"/>
      <c r="AV625" s="307"/>
      <c r="AW625" s="307"/>
      <c r="AX625" s="307"/>
      <c r="AY625" s="307"/>
      <c r="AZ625" s="307"/>
      <c r="BA625" s="307"/>
      <c r="BB625" s="307"/>
      <c r="BC625" s="307"/>
      <c r="BD625" s="307"/>
      <c r="BE625" s="307"/>
      <c r="BF625" s="307"/>
      <c r="BG625" s="307"/>
      <c r="BH625" s="307"/>
      <c r="BI625" s="307"/>
      <c r="BJ625" s="307"/>
      <c r="BK625" s="307"/>
      <c r="BL625" s="307"/>
      <c r="BM625" s="307"/>
      <c r="BN625" s="307"/>
      <c r="BO625" s="307"/>
      <c r="BP625" s="307"/>
      <c r="BQ625" s="307"/>
      <c r="BR625" s="307"/>
      <c r="BS625" s="307"/>
      <c r="BT625" s="307"/>
      <c r="BU625" s="307"/>
      <c r="BV625" s="307"/>
      <c r="BW625" s="307"/>
      <c r="BX625" s="307"/>
      <c r="BY625" s="307"/>
      <c r="BZ625" s="307"/>
      <c r="CA625" s="307"/>
      <c r="CB625" s="307"/>
      <c r="CC625" s="307"/>
      <c r="CD625" s="307"/>
      <c r="CE625" s="307"/>
      <c r="CF625" s="307"/>
      <c r="CG625" s="307"/>
      <c r="CH625" s="307"/>
      <c r="CI625" s="307"/>
      <c r="CJ625" s="307"/>
      <c r="CK625" s="307"/>
      <c r="CL625" s="307"/>
      <c r="CM625" s="307"/>
    </row>
    <row r="626" spans="1:91" s="308" customFormat="1" ht="13.8" x14ac:dyDescent="0.3">
      <c r="A626" s="567" t="s">
        <v>39</v>
      </c>
      <c r="B626" s="207" t="s">
        <v>573</v>
      </c>
      <c r="C626" s="300"/>
      <c r="D626" s="300"/>
      <c r="E626" s="208" t="s">
        <v>39</v>
      </c>
      <c r="F626" s="313" t="s">
        <v>42</v>
      </c>
      <c r="G626" s="313" t="s">
        <v>42</v>
      </c>
      <c r="H626" s="313"/>
      <c r="I626" s="314" t="s">
        <v>42</v>
      </c>
      <c r="J626" s="313"/>
      <c r="K626" s="314"/>
      <c r="L626" s="315"/>
      <c r="M626" s="313"/>
      <c r="N626" s="301">
        <v>236525</v>
      </c>
      <c r="O626" s="315" t="s">
        <v>570</v>
      </c>
      <c r="P626" s="304">
        <v>40</v>
      </c>
      <c r="Q626" s="304">
        <v>10</v>
      </c>
      <c r="R626" s="538">
        <v>121179</v>
      </c>
      <c r="S626" s="207" t="s">
        <v>11</v>
      </c>
      <c r="T626" s="301"/>
      <c r="U626" s="305"/>
      <c r="V626" s="629" t="str">
        <f>Tabelle2255356[[#This Row],[FOPPE Art.-Nr.]]</f>
        <v>11133525S10</v>
      </c>
      <c r="W626" s="630"/>
      <c r="X626" s="307"/>
      <c r="Y626" s="307"/>
      <c r="Z626" s="307"/>
      <c r="AA626" s="307"/>
      <c r="AB626" s="307"/>
      <c r="AC626" s="307"/>
      <c r="AD626" s="307"/>
      <c r="AE626" s="307"/>
      <c r="AF626" s="307"/>
      <c r="AG626" s="307"/>
      <c r="AH626" s="307"/>
      <c r="AI626" s="307"/>
      <c r="AJ626" s="307"/>
      <c r="AK626" s="307"/>
      <c r="AL626" s="307"/>
      <c r="AM626" s="307"/>
      <c r="AN626" s="307"/>
      <c r="AO626" s="307"/>
      <c r="AP626" s="307"/>
      <c r="AQ626" s="307"/>
      <c r="AR626" s="307"/>
      <c r="AS626" s="307"/>
      <c r="AT626" s="307"/>
      <c r="AU626" s="307"/>
      <c r="AV626" s="307"/>
      <c r="AW626" s="307"/>
      <c r="AX626" s="307"/>
      <c r="AY626" s="307"/>
      <c r="AZ626" s="307"/>
      <c r="BA626" s="307"/>
      <c r="BB626" s="307"/>
      <c r="BC626" s="307"/>
      <c r="BD626" s="307"/>
      <c r="BE626" s="307"/>
      <c r="BF626" s="307"/>
      <c r="BG626" s="307"/>
      <c r="BH626" s="307"/>
      <c r="BI626" s="307"/>
      <c r="BJ626" s="307"/>
      <c r="BK626" s="307"/>
      <c r="BL626" s="307"/>
      <c r="BM626" s="307"/>
      <c r="BN626" s="307"/>
      <c r="BO626" s="307"/>
      <c r="BP626" s="307"/>
      <c r="BQ626" s="307"/>
      <c r="BR626" s="307"/>
      <c r="BS626" s="307"/>
      <c r="BT626" s="307"/>
      <c r="BU626" s="307"/>
      <c r="BV626" s="307"/>
      <c r="BW626" s="307"/>
      <c r="BX626" s="307"/>
      <c r="BY626" s="307"/>
      <c r="BZ626" s="307"/>
      <c r="CA626" s="307"/>
      <c r="CB626" s="307"/>
      <c r="CC626" s="307"/>
      <c r="CD626" s="307"/>
      <c r="CE626" s="307"/>
      <c r="CF626" s="307"/>
      <c r="CG626" s="307"/>
      <c r="CH626" s="307"/>
      <c r="CI626" s="307"/>
      <c r="CJ626" s="307"/>
      <c r="CK626" s="307"/>
      <c r="CL626" s="307"/>
      <c r="CM626" s="307"/>
    </row>
    <row r="627" spans="1:91" s="308" customFormat="1" ht="13.8" x14ac:dyDescent="0.3">
      <c r="A627" s="567" t="s">
        <v>39</v>
      </c>
      <c r="B627" s="207" t="s">
        <v>574</v>
      </c>
      <c r="C627" s="300"/>
      <c r="D627" s="300"/>
      <c r="E627" s="208" t="s">
        <v>102</v>
      </c>
      <c r="F627" s="313" t="s">
        <v>42</v>
      </c>
      <c r="G627" s="313" t="s">
        <v>42</v>
      </c>
      <c r="H627" s="313"/>
      <c r="I627" s="314" t="s">
        <v>42</v>
      </c>
      <c r="J627" s="313"/>
      <c r="K627" s="314"/>
      <c r="L627" s="315"/>
      <c r="M627" s="313"/>
      <c r="N627" s="301">
        <v>236751</v>
      </c>
      <c r="O627" s="315" t="s">
        <v>575</v>
      </c>
      <c r="P627" s="304">
        <v>4</v>
      </c>
      <c r="Q627" s="304">
        <v>1</v>
      </c>
      <c r="R627" s="538">
        <v>120271</v>
      </c>
      <c r="S627" s="207" t="s">
        <v>18</v>
      </c>
      <c r="T627" s="301"/>
      <c r="U627" s="305"/>
      <c r="V627" s="629" t="str">
        <f>Tabelle2255356[[#This Row],[FOPPE Art.-Nr.]]</f>
        <v>11133751S1</v>
      </c>
      <c r="W627" s="630"/>
      <c r="X627" s="307"/>
      <c r="Y627" s="307"/>
      <c r="Z627" s="307"/>
      <c r="AA627" s="307"/>
      <c r="AB627" s="307"/>
      <c r="AC627" s="307"/>
      <c r="AD627" s="307"/>
      <c r="AE627" s="307"/>
      <c r="AF627" s="307"/>
      <c r="AG627" s="307"/>
      <c r="AH627" s="307"/>
      <c r="AI627" s="307"/>
      <c r="AJ627" s="307"/>
      <c r="AK627" s="307"/>
      <c r="AL627" s="307"/>
      <c r="AM627" s="307"/>
      <c r="AN627" s="307"/>
      <c r="AO627" s="307"/>
      <c r="AP627" s="307"/>
      <c r="AQ627" s="307"/>
      <c r="AR627" s="307"/>
      <c r="AS627" s="307"/>
      <c r="AT627" s="307"/>
      <c r="AU627" s="307"/>
      <c r="AV627" s="307"/>
      <c r="AW627" s="307"/>
      <c r="AX627" s="307"/>
      <c r="AY627" s="307"/>
      <c r="AZ627" s="307"/>
      <c r="BA627" s="307"/>
      <c r="BB627" s="307"/>
      <c r="BC627" s="307"/>
      <c r="BD627" s="307"/>
      <c r="BE627" s="307"/>
      <c r="BF627" s="307"/>
      <c r="BG627" s="307"/>
      <c r="BH627" s="307"/>
      <c r="BI627" s="307"/>
      <c r="BJ627" s="307"/>
      <c r="BK627" s="307"/>
      <c r="BL627" s="307"/>
      <c r="BM627" s="307"/>
      <c r="BN627" s="307"/>
      <c r="BO627" s="307"/>
      <c r="BP627" s="307"/>
      <c r="BQ627" s="307"/>
      <c r="BR627" s="307"/>
      <c r="BS627" s="307"/>
      <c r="BT627" s="307"/>
      <c r="BU627" s="307"/>
      <c r="BV627" s="307"/>
      <c r="BW627" s="307"/>
      <c r="BX627" s="307"/>
      <c r="BY627" s="307"/>
      <c r="BZ627" s="307"/>
      <c r="CA627" s="307"/>
      <c r="CB627" s="307"/>
      <c r="CC627" s="307"/>
      <c r="CD627" s="307"/>
      <c r="CE627" s="307"/>
      <c r="CF627" s="307"/>
      <c r="CG627" s="307"/>
      <c r="CH627" s="307"/>
      <c r="CI627" s="307"/>
      <c r="CJ627" s="307"/>
      <c r="CK627" s="307"/>
      <c r="CL627" s="307"/>
      <c r="CM627" s="307"/>
    </row>
    <row r="628" spans="1:91" s="308" customFormat="1" ht="13.8" x14ac:dyDescent="0.3">
      <c r="A628" s="567" t="s">
        <v>39</v>
      </c>
      <c r="B628" s="207" t="s">
        <v>576</v>
      </c>
      <c r="C628" s="300"/>
      <c r="D628" s="300"/>
      <c r="E628" s="208" t="s">
        <v>102</v>
      </c>
      <c r="F628" s="313" t="s">
        <v>42</v>
      </c>
      <c r="G628" s="313" t="s">
        <v>42</v>
      </c>
      <c r="H628" s="313"/>
      <c r="I628" s="314" t="s">
        <v>42</v>
      </c>
      <c r="J628" s="313"/>
      <c r="K628" s="314"/>
      <c r="L628" s="315"/>
      <c r="M628" s="313"/>
      <c r="N628" s="301">
        <v>236751</v>
      </c>
      <c r="O628" s="315" t="s">
        <v>575</v>
      </c>
      <c r="P628" s="304">
        <v>4</v>
      </c>
      <c r="Q628" s="304">
        <v>10</v>
      </c>
      <c r="R628" s="538">
        <v>120563</v>
      </c>
      <c r="S628" s="207" t="s">
        <v>11</v>
      </c>
      <c r="T628" s="301"/>
      <c r="U628" s="305"/>
      <c r="V628" s="629" t="str">
        <f>Tabelle2255356[[#This Row],[FOPPE Art.-Nr.]]</f>
        <v>11133751S10</v>
      </c>
      <c r="W628" s="630"/>
      <c r="X628" s="307"/>
      <c r="Y628" s="307"/>
      <c r="Z628" s="307"/>
      <c r="AA628" s="307"/>
      <c r="AB628" s="307"/>
      <c r="AC628" s="307"/>
      <c r="AD628" s="307"/>
      <c r="AE628" s="307"/>
      <c r="AF628" s="307"/>
      <c r="AG628" s="307"/>
      <c r="AH628" s="307"/>
      <c r="AI628" s="307"/>
      <c r="AJ628" s="307"/>
      <c r="AK628" s="307"/>
      <c r="AL628" s="307"/>
      <c r="AM628" s="307"/>
      <c r="AN628" s="307"/>
      <c r="AO628" s="307"/>
      <c r="AP628" s="307"/>
      <c r="AQ628" s="307"/>
      <c r="AR628" s="307"/>
      <c r="AS628" s="307"/>
      <c r="AT628" s="307"/>
      <c r="AU628" s="307"/>
      <c r="AV628" s="307"/>
      <c r="AW628" s="307"/>
      <c r="AX628" s="307"/>
      <c r="AY628" s="307"/>
      <c r="AZ628" s="307"/>
      <c r="BA628" s="307"/>
      <c r="BB628" s="307"/>
      <c r="BC628" s="307"/>
      <c r="BD628" s="307"/>
      <c r="BE628" s="307"/>
      <c r="BF628" s="307"/>
      <c r="BG628" s="307"/>
      <c r="BH628" s="307"/>
      <c r="BI628" s="307"/>
      <c r="BJ628" s="307"/>
      <c r="BK628" s="307"/>
      <c r="BL628" s="307"/>
      <c r="BM628" s="307"/>
      <c r="BN628" s="307"/>
      <c r="BO628" s="307"/>
      <c r="BP628" s="307"/>
      <c r="BQ628" s="307"/>
      <c r="BR628" s="307"/>
      <c r="BS628" s="307"/>
      <c r="BT628" s="307"/>
      <c r="BU628" s="307"/>
      <c r="BV628" s="307"/>
      <c r="BW628" s="307"/>
      <c r="BX628" s="307"/>
      <c r="BY628" s="307"/>
      <c r="BZ628" s="307"/>
      <c r="CA628" s="307"/>
      <c r="CB628" s="307"/>
      <c r="CC628" s="307"/>
      <c r="CD628" s="307"/>
      <c r="CE628" s="307"/>
      <c r="CF628" s="307"/>
      <c r="CG628" s="307"/>
      <c r="CH628" s="307"/>
      <c r="CI628" s="307"/>
      <c r="CJ628" s="307"/>
      <c r="CK628" s="307"/>
      <c r="CL628" s="307"/>
      <c r="CM628" s="307"/>
    </row>
    <row r="629" spans="1:91" s="308" customFormat="1" ht="13.8" x14ac:dyDescent="0.3">
      <c r="A629" s="567" t="s">
        <v>39</v>
      </c>
      <c r="B629" s="207" t="s">
        <v>577</v>
      </c>
      <c r="C629" s="300"/>
      <c r="D629" s="300"/>
      <c r="E629" s="208" t="s">
        <v>102</v>
      </c>
      <c r="F629" s="313" t="s">
        <v>42</v>
      </c>
      <c r="G629" s="313" t="s">
        <v>42</v>
      </c>
      <c r="H629" s="313"/>
      <c r="I629" s="314" t="s">
        <v>42</v>
      </c>
      <c r="J629" s="313"/>
      <c r="K629" s="314"/>
      <c r="L629" s="315"/>
      <c r="M629" s="313"/>
      <c r="N629" s="301">
        <v>236752</v>
      </c>
      <c r="O629" s="315" t="s">
        <v>575</v>
      </c>
      <c r="P629" s="304">
        <v>40</v>
      </c>
      <c r="Q629" s="304">
        <v>1</v>
      </c>
      <c r="R629" s="538">
        <v>120271</v>
      </c>
      <c r="S629" s="207" t="s">
        <v>18</v>
      </c>
      <c r="T629" s="301"/>
      <c r="U629" s="305"/>
      <c r="V629" s="629" t="str">
        <f>Tabelle2255356[[#This Row],[FOPPE Art.-Nr.]]</f>
        <v>11133752S1</v>
      </c>
      <c r="W629" s="630"/>
      <c r="X629" s="307"/>
      <c r="Y629" s="307"/>
      <c r="Z629" s="307"/>
      <c r="AA629" s="307"/>
      <c r="AB629" s="307"/>
      <c r="AC629" s="307"/>
      <c r="AD629" s="307"/>
      <c r="AE629" s="307"/>
      <c r="AF629" s="307"/>
      <c r="AG629" s="307"/>
      <c r="AH629" s="307"/>
      <c r="AI629" s="307"/>
      <c r="AJ629" s="307"/>
      <c r="AK629" s="307"/>
      <c r="AL629" s="307"/>
      <c r="AM629" s="307"/>
      <c r="AN629" s="307"/>
      <c r="AO629" s="307"/>
      <c r="AP629" s="307"/>
      <c r="AQ629" s="307"/>
      <c r="AR629" s="307"/>
      <c r="AS629" s="307"/>
      <c r="AT629" s="307"/>
      <c r="AU629" s="307"/>
      <c r="AV629" s="307"/>
      <c r="AW629" s="307"/>
      <c r="AX629" s="307"/>
      <c r="AY629" s="307"/>
      <c r="AZ629" s="307"/>
      <c r="BA629" s="307"/>
      <c r="BB629" s="307"/>
      <c r="BC629" s="307"/>
      <c r="BD629" s="307"/>
      <c r="BE629" s="307"/>
      <c r="BF629" s="307"/>
      <c r="BG629" s="307"/>
      <c r="BH629" s="307"/>
      <c r="BI629" s="307"/>
      <c r="BJ629" s="307"/>
      <c r="BK629" s="307"/>
      <c r="BL629" s="307"/>
      <c r="BM629" s="307"/>
      <c r="BN629" s="307"/>
      <c r="BO629" s="307"/>
      <c r="BP629" s="307"/>
      <c r="BQ629" s="307"/>
      <c r="BR629" s="307"/>
      <c r="BS629" s="307"/>
      <c r="BT629" s="307"/>
      <c r="BU629" s="307"/>
      <c r="BV629" s="307"/>
      <c r="BW629" s="307"/>
      <c r="BX629" s="307"/>
      <c r="BY629" s="307"/>
      <c r="BZ629" s="307"/>
      <c r="CA629" s="307"/>
      <c r="CB629" s="307"/>
      <c r="CC629" s="307"/>
      <c r="CD629" s="307"/>
      <c r="CE629" s="307"/>
      <c r="CF629" s="307"/>
      <c r="CG629" s="307"/>
      <c r="CH629" s="307"/>
      <c r="CI629" s="307"/>
      <c r="CJ629" s="307"/>
      <c r="CK629" s="307"/>
      <c r="CL629" s="307"/>
      <c r="CM629" s="307"/>
    </row>
    <row r="630" spans="1:91" s="308" customFormat="1" ht="13.8" x14ac:dyDescent="0.3">
      <c r="A630" s="567" t="s">
        <v>39</v>
      </c>
      <c r="B630" s="207" t="s">
        <v>578</v>
      </c>
      <c r="C630" s="300"/>
      <c r="D630" s="300"/>
      <c r="E630" s="208" t="s">
        <v>102</v>
      </c>
      <c r="F630" s="313" t="s">
        <v>42</v>
      </c>
      <c r="G630" s="313" t="s">
        <v>42</v>
      </c>
      <c r="H630" s="313"/>
      <c r="I630" s="314" t="s">
        <v>42</v>
      </c>
      <c r="J630" s="313"/>
      <c r="K630" s="314"/>
      <c r="L630" s="315"/>
      <c r="M630" s="313"/>
      <c r="N630" s="301">
        <v>236752</v>
      </c>
      <c r="O630" s="315" t="s">
        <v>575</v>
      </c>
      <c r="P630" s="304">
        <v>40</v>
      </c>
      <c r="Q630" s="304">
        <v>10</v>
      </c>
      <c r="R630" s="538">
        <v>120563</v>
      </c>
      <c r="S630" s="207" t="s">
        <v>11</v>
      </c>
      <c r="T630" s="301"/>
      <c r="U630" s="305"/>
      <c r="V630" s="629" t="str">
        <f>Tabelle2255356[[#This Row],[FOPPE Art.-Nr.]]</f>
        <v>11133752S10</v>
      </c>
      <c r="W630" s="630"/>
      <c r="X630" s="307"/>
      <c r="Y630" s="307"/>
      <c r="Z630" s="307"/>
      <c r="AA630" s="307"/>
      <c r="AB630" s="307"/>
      <c r="AC630" s="307"/>
      <c r="AD630" s="307"/>
      <c r="AE630" s="307"/>
      <c r="AF630" s="307"/>
      <c r="AG630" s="307"/>
      <c r="AH630" s="307"/>
      <c r="AI630" s="307"/>
      <c r="AJ630" s="307"/>
      <c r="AK630" s="307"/>
      <c r="AL630" s="307"/>
      <c r="AM630" s="307"/>
      <c r="AN630" s="307"/>
      <c r="AO630" s="307"/>
      <c r="AP630" s="307"/>
      <c r="AQ630" s="307"/>
      <c r="AR630" s="307"/>
      <c r="AS630" s="307"/>
      <c r="AT630" s="307"/>
      <c r="AU630" s="307"/>
      <c r="AV630" s="307"/>
      <c r="AW630" s="307"/>
      <c r="AX630" s="307"/>
      <c r="AY630" s="307"/>
      <c r="AZ630" s="307"/>
      <c r="BA630" s="307"/>
      <c r="BB630" s="307"/>
      <c r="BC630" s="307"/>
      <c r="BD630" s="307"/>
      <c r="BE630" s="307"/>
      <c r="BF630" s="307"/>
      <c r="BG630" s="307"/>
      <c r="BH630" s="307"/>
      <c r="BI630" s="307"/>
      <c r="BJ630" s="307"/>
      <c r="BK630" s="307"/>
      <c r="BL630" s="307"/>
      <c r="BM630" s="307"/>
      <c r="BN630" s="307"/>
      <c r="BO630" s="307"/>
      <c r="BP630" s="307"/>
      <c r="BQ630" s="307"/>
      <c r="BR630" s="307"/>
      <c r="BS630" s="307"/>
      <c r="BT630" s="307"/>
      <c r="BU630" s="307"/>
      <c r="BV630" s="307"/>
      <c r="BW630" s="307"/>
      <c r="BX630" s="307"/>
      <c r="BY630" s="307"/>
      <c r="BZ630" s="307"/>
      <c r="CA630" s="307"/>
      <c r="CB630" s="307"/>
      <c r="CC630" s="307"/>
      <c r="CD630" s="307"/>
      <c r="CE630" s="307"/>
      <c r="CF630" s="307"/>
      <c r="CG630" s="307"/>
      <c r="CH630" s="307"/>
      <c r="CI630" s="307"/>
      <c r="CJ630" s="307"/>
      <c r="CK630" s="307"/>
      <c r="CL630" s="307"/>
      <c r="CM630" s="307"/>
    </row>
    <row r="631" spans="1:91" s="308" customFormat="1" ht="13.8" x14ac:dyDescent="0.3">
      <c r="A631" s="567" t="s">
        <v>39</v>
      </c>
      <c r="B631" s="207" t="s">
        <v>579</v>
      </c>
      <c r="C631" s="300"/>
      <c r="D631" s="300"/>
      <c r="E631" s="208" t="s">
        <v>102</v>
      </c>
      <c r="F631" s="313" t="s">
        <v>42</v>
      </c>
      <c r="G631" s="313" t="s">
        <v>42</v>
      </c>
      <c r="H631" s="313"/>
      <c r="I631" s="314" t="s">
        <v>42</v>
      </c>
      <c r="J631" s="313"/>
      <c r="K631" s="314"/>
      <c r="L631" s="315"/>
      <c r="M631" s="313"/>
      <c r="N631" s="301">
        <v>236933</v>
      </c>
      <c r="O631" s="315" t="s">
        <v>580</v>
      </c>
      <c r="P631" s="304">
        <v>4</v>
      </c>
      <c r="Q631" s="304">
        <v>1</v>
      </c>
      <c r="R631" s="538">
        <v>116944</v>
      </c>
      <c r="S631" s="207" t="s">
        <v>18</v>
      </c>
      <c r="T631" s="301"/>
      <c r="U631" s="305"/>
      <c r="V631" s="629" t="str">
        <f>Tabelle2255356[[#This Row],[FOPPE Art.-Nr.]]</f>
        <v>11133933S1</v>
      </c>
      <c r="W631" s="630"/>
      <c r="X631" s="307"/>
      <c r="Y631" s="307"/>
      <c r="Z631" s="307"/>
      <c r="AA631" s="307"/>
      <c r="AB631" s="307"/>
      <c r="AC631" s="307"/>
      <c r="AD631" s="307"/>
      <c r="AE631" s="307"/>
      <c r="AF631" s="307"/>
      <c r="AG631" s="307"/>
      <c r="AH631" s="307"/>
      <c r="AI631" s="307"/>
      <c r="AJ631" s="307"/>
      <c r="AK631" s="307"/>
      <c r="AL631" s="307"/>
      <c r="AM631" s="307"/>
      <c r="AN631" s="307"/>
      <c r="AO631" s="307"/>
      <c r="AP631" s="307"/>
      <c r="AQ631" s="307"/>
      <c r="AR631" s="307"/>
      <c r="AS631" s="307"/>
      <c r="AT631" s="307"/>
      <c r="AU631" s="307"/>
      <c r="AV631" s="307"/>
      <c r="AW631" s="307"/>
      <c r="AX631" s="307"/>
      <c r="AY631" s="307"/>
      <c r="AZ631" s="307"/>
      <c r="BA631" s="307"/>
      <c r="BB631" s="307"/>
      <c r="BC631" s="307"/>
      <c r="BD631" s="307"/>
      <c r="BE631" s="307"/>
      <c r="BF631" s="307"/>
      <c r="BG631" s="307"/>
      <c r="BH631" s="307"/>
      <c r="BI631" s="307"/>
      <c r="BJ631" s="307"/>
      <c r="BK631" s="307"/>
      <c r="BL631" s="307"/>
      <c r="BM631" s="307"/>
      <c r="BN631" s="307"/>
      <c r="BO631" s="307"/>
      <c r="BP631" s="307"/>
      <c r="BQ631" s="307"/>
      <c r="BR631" s="307"/>
      <c r="BS631" s="307"/>
      <c r="BT631" s="307"/>
      <c r="BU631" s="307"/>
      <c r="BV631" s="307"/>
      <c r="BW631" s="307"/>
      <c r="BX631" s="307"/>
      <c r="BY631" s="307"/>
      <c r="BZ631" s="307"/>
      <c r="CA631" s="307"/>
      <c r="CB631" s="307"/>
      <c r="CC631" s="307"/>
      <c r="CD631" s="307"/>
      <c r="CE631" s="307"/>
      <c r="CF631" s="307"/>
      <c r="CG631" s="307"/>
      <c r="CH631" s="307"/>
      <c r="CI631" s="307"/>
      <c r="CJ631" s="307"/>
      <c r="CK631" s="307"/>
      <c r="CL631" s="307"/>
      <c r="CM631" s="307"/>
    </row>
    <row r="632" spans="1:91" s="308" customFormat="1" ht="13.8" x14ac:dyDescent="0.3">
      <c r="A632" s="567" t="s">
        <v>39</v>
      </c>
      <c r="B632" s="207" t="s">
        <v>581</v>
      </c>
      <c r="C632" s="300"/>
      <c r="D632" s="300"/>
      <c r="E632" s="208" t="s">
        <v>102</v>
      </c>
      <c r="F632" s="313" t="s">
        <v>42</v>
      </c>
      <c r="G632" s="313" t="s">
        <v>42</v>
      </c>
      <c r="H632" s="313"/>
      <c r="I632" s="314" t="s">
        <v>42</v>
      </c>
      <c r="J632" s="313"/>
      <c r="K632" s="314"/>
      <c r="L632" s="315"/>
      <c r="M632" s="313"/>
      <c r="N632" s="301">
        <v>236933</v>
      </c>
      <c r="O632" s="315" t="s">
        <v>580</v>
      </c>
      <c r="P632" s="304">
        <v>4</v>
      </c>
      <c r="Q632" s="304">
        <v>10</v>
      </c>
      <c r="R632" s="538">
        <v>120564</v>
      </c>
      <c r="S632" s="207" t="s">
        <v>11</v>
      </c>
      <c r="T632" s="301"/>
      <c r="U632" s="305"/>
      <c r="V632" s="629" t="str">
        <f>Tabelle2255356[[#This Row],[FOPPE Art.-Nr.]]</f>
        <v>11133933S10</v>
      </c>
      <c r="W632" s="630"/>
      <c r="X632" s="307"/>
      <c r="Y632" s="307"/>
      <c r="Z632" s="307"/>
      <c r="AA632" s="307"/>
      <c r="AB632" s="307"/>
      <c r="AC632" s="307"/>
      <c r="AD632" s="307"/>
      <c r="AE632" s="307"/>
      <c r="AF632" s="307"/>
      <c r="AG632" s="307"/>
      <c r="AH632" s="307"/>
      <c r="AI632" s="307"/>
      <c r="AJ632" s="307"/>
      <c r="AK632" s="307"/>
      <c r="AL632" s="307"/>
      <c r="AM632" s="307"/>
      <c r="AN632" s="307"/>
      <c r="AO632" s="307"/>
      <c r="AP632" s="307"/>
      <c r="AQ632" s="307"/>
      <c r="AR632" s="307"/>
      <c r="AS632" s="307"/>
      <c r="AT632" s="307"/>
      <c r="AU632" s="307"/>
      <c r="AV632" s="307"/>
      <c r="AW632" s="307"/>
      <c r="AX632" s="307"/>
      <c r="AY632" s="307"/>
      <c r="AZ632" s="307"/>
      <c r="BA632" s="307"/>
      <c r="BB632" s="307"/>
      <c r="BC632" s="307"/>
      <c r="BD632" s="307"/>
      <c r="BE632" s="307"/>
      <c r="BF632" s="307"/>
      <c r="BG632" s="307"/>
      <c r="BH632" s="307"/>
      <c r="BI632" s="307"/>
      <c r="BJ632" s="307"/>
      <c r="BK632" s="307"/>
      <c r="BL632" s="307"/>
      <c r="BM632" s="307"/>
      <c r="BN632" s="307"/>
      <c r="BO632" s="307"/>
      <c r="BP632" s="307"/>
      <c r="BQ632" s="307"/>
      <c r="BR632" s="307"/>
      <c r="BS632" s="307"/>
      <c r="BT632" s="307"/>
      <c r="BU632" s="307"/>
      <c r="BV632" s="307"/>
      <c r="BW632" s="307"/>
      <c r="BX632" s="307"/>
      <c r="BY632" s="307"/>
      <c r="BZ632" s="307"/>
      <c r="CA632" s="307"/>
      <c r="CB632" s="307"/>
      <c r="CC632" s="307"/>
      <c r="CD632" s="307"/>
      <c r="CE632" s="307"/>
      <c r="CF632" s="307"/>
      <c r="CG632" s="307"/>
      <c r="CH632" s="307"/>
      <c r="CI632" s="307"/>
      <c r="CJ632" s="307"/>
      <c r="CK632" s="307"/>
      <c r="CL632" s="307"/>
      <c r="CM632" s="307"/>
    </row>
    <row r="633" spans="1:91" s="308" customFormat="1" ht="13.8" x14ac:dyDescent="0.3">
      <c r="A633" s="567" t="s">
        <v>39</v>
      </c>
      <c r="B633" s="207" t="s">
        <v>582</v>
      </c>
      <c r="C633" s="300"/>
      <c r="D633" s="300"/>
      <c r="E633" s="208" t="s">
        <v>102</v>
      </c>
      <c r="F633" s="313" t="s">
        <v>42</v>
      </c>
      <c r="G633" s="313" t="s">
        <v>42</v>
      </c>
      <c r="H633" s="313"/>
      <c r="I633" s="314" t="s">
        <v>42</v>
      </c>
      <c r="J633" s="313"/>
      <c r="K633" s="314"/>
      <c r="L633" s="315"/>
      <c r="M633" s="313"/>
      <c r="N633" s="301">
        <v>236934</v>
      </c>
      <c r="O633" s="315" t="s">
        <v>844</v>
      </c>
      <c r="P633" s="304">
        <v>4</v>
      </c>
      <c r="Q633" s="304">
        <v>1</v>
      </c>
      <c r="R633" s="538">
        <v>116948</v>
      </c>
      <c r="S633" s="207" t="s">
        <v>18</v>
      </c>
      <c r="T633" s="301"/>
      <c r="U633" s="305"/>
      <c r="V633" s="629" t="str">
        <f>Tabelle2255356[[#This Row],[FOPPE Art.-Nr.]]</f>
        <v>11133934S1</v>
      </c>
      <c r="W633" s="630"/>
      <c r="X633" s="307"/>
      <c r="Y633" s="307"/>
      <c r="Z633" s="307"/>
      <c r="AA633" s="307"/>
      <c r="AB633" s="307"/>
      <c r="AC633" s="307"/>
      <c r="AD633" s="307"/>
      <c r="AE633" s="307"/>
      <c r="AF633" s="307"/>
      <c r="AG633" s="307"/>
      <c r="AH633" s="307"/>
      <c r="AI633" s="307"/>
      <c r="AJ633" s="307"/>
      <c r="AK633" s="307"/>
      <c r="AL633" s="307"/>
      <c r="AM633" s="307"/>
      <c r="AN633" s="307"/>
      <c r="AO633" s="307"/>
      <c r="AP633" s="307"/>
      <c r="AQ633" s="307"/>
      <c r="AR633" s="307"/>
      <c r="AS633" s="307"/>
      <c r="AT633" s="307"/>
      <c r="AU633" s="307"/>
      <c r="AV633" s="307"/>
      <c r="AW633" s="307"/>
      <c r="AX633" s="307"/>
      <c r="AY633" s="307"/>
      <c r="AZ633" s="307"/>
      <c r="BA633" s="307"/>
      <c r="BB633" s="307"/>
      <c r="BC633" s="307"/>
      <c r="BD633" s="307"/>
      <c r="BE633" s="307"/>
      <c r="BF633" s="307"/>
      <c r="BG633" s="307"/>
      <c r="BH633" s="307"/>
      <c r="BI633" s="307"/>
      <c r="BJ633" s="307"/>
      <c r="BK633" s="307"/>
      <c r="BL633" s="307"/>
      <c r="BM633" s="307"/>
      <c r="BN633" s="307"/>
      <c r="BO633" s="307"/>
      <c r="BP633" s="307"/>
      <c r="BQ633" s="307"/>
      <c r="BR633" s="307"/>
      <c r="BS633" s="307"/>
      <c r="BT633" s="307"/>
      <c r="BU633" s="307"/>
      <c r="BV633" s="307"/>
      <c r="BW633" s="307"/>
      <c r="BX633" s="307"/>
      <c r="BY633" s="307"/>
      <c r="BZ633" s="307"/>
      <c r="CA633" s="307"/>
      <c r="CB633" s="307"/>
      <c r="CC633" s="307"/>
      <c r="CD633" s="307"/>
      <c r="CE633" s="307"/>
      <c r="CF633" s="307"/>
      <c r="CG633" s="307"/>
      <c r="CH633" s="307"/>
      <c r="CI633" s="307"/>
      <c r="CJ633" s="307"/>
      <c r="CK633" s="307"/>
      <c r="CL633" s="307"/>
      <c r="CM633" s="307"/>
    </row>
    <row r="634" spans="1:91" s="308" customFormat="1" ht="13.8" x14ac:dyDescent="0.3">
      <c r="A634" s="567" t="s">
        <v>39</v>
      </c>
      <c r="B634" s="207" t="s">
        <v>583</v>
      </c>
      <c r="C634" s="300"/>
      <c r="D634" s="300"/>
      <c r="E634" s="208" t="s">
        <v>102</v>
      </c>
      <c r="F634" s="313" t="s">
        <v>42</v>
      </c>
      <c r="G634" s="313" t="s">
        <v>42</v>
      </c>
      <c r="H634" s="313"/>
      <c r="I634" s="314" t="s">
        <v>42</v>
      </c>
      <c r="J634" s="313"/>
      <c r="K634" s="314"/>
      <c r="L634" s="315"/>
      <c r="M634" s="313"/>
      <c r="N634" s="301">
        <v>236934</v>
      </c>
      <c r="O634" s="315" t="s">
        <v>844</v>
      </c>
      <c r="P634" s="304">
        <v>4</v>
      </c>
      <c r="Q634" s="304">
        <v>10</v>
      </c>
      <c r="R634" s="538">
        <v>120566</v>
      </c>
      <c r="S634" s="207" t="s">
        <v>11</v>
      </c>
      <c r="T634" s="301"/>
      <c r="U634" s="305"/>
      <c r="V634" s="629" t="str">
        <f>Tabelle2255356[[#This Row],[FOPPE Art.-Nr.]]</f>
        <v>11133934S10</v>
      </c>
      <c r="W634" s="630"/>
      <c r="X634" s="307"/>
      <c r="Y634" s="307"/>
      <c r="Z634" s="307"/>
      <c r="AA634" s="307"/>
      <c r="AB634" s="307"/>
      <c r="AC634" s="307"/>
      <c r="AD634" s="307"/>
      <c r="AE634" s="307"/>
      <c r="AF634" s="307"/>
      <c r="AG634" s="307"/>
      <c r="AH634" s="307"/>
      <c r="AI634" s="307"/>
      <c r="AJ634" s="307"/>
      <c r="AK634" s="307"/>
      <c r="AL634" s="307"/>
      <c r="AM634" s="307"/>
      <c r="AN634" s="307"/>
      <c r="AO634" s="307"/>
      <c r="AP634" s="307"/>
      <c r="AQ634" s="307"/>
      <c r="AR634" s="307"/>
      <c r="AS634" s="307"/>
      <c r="AT634" s="307"/>
      <c r="AU634" s="307"/>
      <c r="AV634" s="307"/>
      <c r="AW634" s="307"/>
      <c r="AX634" s="307"/>
      <c r="AY634" s="307"/>
      <c r="AZ634" s="307"/>
      <c r="BA634" s="307"/>
      <c r="BB634" s="307"/>
      <c r="BC634" s="307"/>
      <c r="BD634" s="307"/>
      <c r="BE634" s="307"/>
      <c r="BF634" s="307"/>
      <c r="BG634" s="307"/>
      <c r="BH634" s="307"/>
      <c r="BI634" s="307"/>
      <c r="BJ634" s="307"/>
      <c r="BK634" s="307"/>
      <c r="BL634" s="307"/>
      <c r="BM634" s="307"/>
      <c r="BN634" s="307"/>
      <c r="BO634" s="307"/>
      <c r="BP634" s="307"/>
      <c r="BQ634" s="307"/>
      <c r="BR634" s="307"/>
      <c r="BS634" s="307"/>
      <c r="BT634" s="307"/>
      <c r="BU634" s="307"/>
      <c r="BV634" s="307"/>
      <c r="BW634" s="307"/>
      <c r="BX634" s="307"/>
      <c r="BY634" s="307"/>
      <c r="BZ634" s="307"/>
      <c r="CA634" s="307"/>
      <c r="CB634" s="307"/>
      <c r="CC634" s="307"/>
      <c r="CD634" s="307"/>
      <c r="CE634" s="307"/>
      <c r="CF634" s="307"/>
      <c r="CG634" s="307"/>
      <c r="CH634" s="307"/>
      <c r="CI634" s="307"/>
      <c r="CJ634" s="307"/>
      <c r="CK634" s="307"/>
      <c r="CL634" s="307"/>
      <c r="CM634" s="307"/>
    </row>
    <row r="635" spans="1:91" s="308" customFormat="1" ht="13.8" x14ac:dyDescent="0.3">
      <c r="A635" s="567" t="s">
        <v>39</v>
      </c>
      <c r="B635" s="207" t="s">
        <v>584</v>
      </c>
      <c r="C635" s="300" t="s">
        <v>98</v>
      </c>
      <c r="D635" s="300"/>
      <c r="E635" s="208" t="s">
        <v>102</v>
      </c>
      <c r="F635" s="313" t="s">
        <v>42</v>
      </c>
      <c r="G635" s="313" t="s">
        <v>42</v>
      </c>
      <c r="H635" s="313"/>
      <c r="I635" s="314" t="s">
        <v>42</v>
      </c>
      <c r="J635" s="313"/>
      <c r="K635" s="314"/>
      <c r="L635" s="315"/>
      <c r="M635" s="313"/>
      <c r="N635" s="301">
        <v>236937</v>
      </c>
      <c r="O635" s="315" t="s">
        <v>206</v>
      </c>
      <c r="P635" s="304">
        <v>4</v>
      </c>
      <c r="Q635" s="304">
        <v>1</v>
      </c>
      <c r="R635" s="538">
        <v>116951</v>
      </c>
      <c r="S635" s="207" t="s">
        <v>18</v>
      </c>
      <c r="T635" s="301" t="s">
        <v>508</v>
      </c>
      <c r="U635" s="305"/>
      <c r="V635" s="629" t="str">
        <f>Tabelle2255356[[#This Row],[FOPPE Art.-Nr.]]</f>
        <v>11133937S1</v>
      </c>
      <c r="W635" s="630"/>
      <c r="X635" s="307"/>
      <c r="Y635" s="307"/>
      <c r="Z635" s="307"/>
      <c r="AA635" s="307"/>
      <c r="AB635" s="307"/>
      <c r="AC635" s="307"/>
      <c r="AD635" s="307"/>
      <c r="AE635" s="307"/>
      <c r="AF635" s="307"/>
      <c r="AG635" s="307"/>
      <c r="AH635" s="307"/>
      <c r="AI635" s="307"/>
      <c r="AJ635" s="307"/>
      <c r="AK635" s="307"/>
      <c r="AL635" s="307"/>
      <c r="AM635" s="307"/>
      <c r="AN635" s="307"/>
      <c r="AO635" s="307"/>
      <c r="AP635" s="307"/>
      <c r="AQ635" s="307"/>
      <c r="AR635" s="307"/>
      <c r="AS635" s="307"/>
      <c r="AT635" s="307"/>
      <c r="AU635" s="307"/>
      <c r="AV635" s="307"/>
      <c r="AW635" s="307"/>
      <c r="AX635" s="307"/>
      <c r="AY635" s="307"/>
      <c r="AZ635" s="307"/>
      <c r="BA635" s="307"/>
      <c r="BB635" s="307"/>
      <c r="BC635" s="307"/>
      <c r="BD635" s="307"/>
      <c r="BE635" s="307"/>
      <c r="BF635" s="307"/>
      <c r="BG635" s="307"/>
      <c r="BH635" s="307"/>
      <c r="BI635" s="307"/>
      <c r="BJ635" s="307"/>
      <c r="BK635" s="307"/>
      <c r="BL635" s="307"/>
      <c r="BM635" s="307"/>
      <c r="BN635" s="307"/>
      <c r="BO635" s="307"/>
      <c r="BP635" s="307"/>
      <c r="BQ635" s="307"/>
      <c r="BR635" s="307"/>
      <c r="BS635" s="307"/>
      <c r="BT635" s="307"/>
      <c r="BU635" s="307"/>
      <c r="BV635" s="307"/>
      <c r="BW635" s="307"/>
      <c r="BX635" s="307"/>
      <c r="BY635" s="307"/>
      <c r="BZ635" s="307"/>
      <c r="CA635" s="307"/>
      <c r="CB635" s="307"/>
      <c r="CC635" s="307"/>
      <c r="CD635" s="307"/>
      <c r="CE635" s="307"/>
      <c r="CF635" s="307"/>
      <c r="CG635" s="307"/>
      <c r="CH635" s="307"/>
      <c r="CI635" s="307"/>
      <c r="CJ635" s="307"/>
      <c r="CK635" s="307"/>
      <c r="CL635" s="307"/>
      <c r="CM635" s="307"/>
    </row>
    <row r="636" spans="1:91" s="308" customFormat="1" ht="13.8" x14ac:dyDescent="0.3">
      <c r="A636" s="567" t="s">
        <v>39</v>
      </c>
      <c r="B636" s="207" t="s">
        <v>585</v>
      </c>
      <c r="C636" s="300" t="s">
        <v>98</v>
      </c>
      <c r="D636" s="300"/>
      <c r="E636" s="208" t="s">
        <v>102</v>
      </c>
      <c r="F636" s="313" t="s">
        <v>42</v>
      </c>
      <c r="G636" s="313" t="s">
        <v>42</v>
      </c>
      <c r="H636" s="313"/>
      <c r="I636" s="314" t="s">
        <v>42</v>
      </c>
      <c r="J636" s="313"/>
      <c r="K636" s="314"/>
      <c r="L636" s="315"/>
      <c r="M636" s="313"/>
      <c r="N636" s="301">
        <v>236937</v>
      </c>
      <c r="O636" s="315" t="s">
        <v>206</v>
      </c>
      <c r="P636" s="304">
        <v>4</v>
      </c>
      <c r="Q636" s="304">
        <v>10</v>
      </c>
      <c r="R636" s="538">
        <v>120567</v>
      </c>
      <c r="S636" s="207" t="s">
        <v>11</v>
      </c>
      <c r="T636" s="301" t="s">
        <v>508</v>
      </c>
      <c r="U636" s="305"/>
      <c r="V636" s="629" t="str">
        <f>Tabelle2255356[[#This Row],[FOPPE Art.-Nr.]]</f>
        <v>11133937S10</v>
      </c>
      <c r="W636" s="630"/>
      <c r="X636" s="307"/>
      <c r="Y636" s="307"/>
      <c r="Z636" s="307"/>
      <c r="AA636" s="307"/>
      <c r="AB636" s="307"/>
      <c r="AC636" s="307"/>
      <c r="AD636" s="307"/>
      <c r="AE636" s="307"/>
      <c r="AF636" s="307"/>
      <c r="AG636" s="307"/>
      <c r="AH636" s="307"/>
      <c r="AI636" s="307"/>
      <c r="AJ636" s="307"/>
      <c r="AK636" s="307"/>
      <c r="AL636" s="307"/>
      <c r="AM636" s="307"/>
      <c r="AN636" s="307"/>
      <c r="AO636" s="307"/>
      <c r="AP636" s="307"/>
      <c r="AQ636" s="307"/>
      <c r="AR636" s="307"/>
      <c r="AS636" s="307"/>
      <c r="AT636" s="307"/>
      <c r="AU636" s="307"/>
      <c r="AV636" s="307"/>
      <c r="AW636" s="307"/>
      <c r="AX636" s="307"/>
      <c r="AY636" s="307"/>
      <c r="AZ636" s="307"/>
      <c r="BA636" s="307"/>
      <c r="BB636" s="307"/>
      <c r="BC636" s="307"/>
      <c r="BD636" s="307"/>
      <c r="BE636" s="307"/>
      <c r="BF636" s="307"/>
      <c r="BG636" s="307"/>
      <c r="BH636" s="307"/>
      <c r="BI636" s="307"/>
      <c r="BJ636" s="307"/>
      <c r="BK636" s="307"/>
      <c r="BL636" s="307"/>
      <c r="BM636" s="307"/>
      <c r="BN636" s="307"/>
      <c r="BO636" s="307"/>
      <c r="BP636" s="307"/>
      <c r="BQ636" s="307"/>
      <c r="BR636" s="307"/>
      <c r="BS636" s="307"/>
      <c r="BT636" s="307"/>
      <c r="BU636" s="307"/>
      <c r="BV636" s="307"/>
      <c r="BW636" s="307"/>
      <c r="BX636" s="307"/>
      <c r="BY636" s="307"/>
      <c r="BZ636" s="307"/>
      <c r="CA636" s="307"/>
      <c r="CB636" s="307"/>
      <c r="CC636" s="307"/>
      <c r="CD636" s="307"/>
      <c r="CE636" s="307"/>
      <c r="CF636" s="307"/>
      <c r="CG636" s="307"/>
      <c r="CH636" s="307"/>
      <c r="CI636" s="307"/>
      <c r="CJ636" s="307"/>
      <c r="CK636" s="307"/>
      <c r="CL636" s="307"/>
      <c r="CM636" s="307"/>
    </row>
    <row r="637" spans="1:91" s="308" customFormat="1" ht="13.8" x14ac:dyDescent="0.3">
      <c r="A637" s="567" t="s">
        <v>39</v>
      </c>
      <c r="B637" s="207" t="s">
        <v>586</v>
      </c>
      <c r="C637" s="300"/>
      <c r="D637" s="300"/>
      <c r="E637" s="208" t="s">
        <v>102</v>
      </c>
      <c r="F637" s="313" t="s">
        <v>42</v>
      </c>
      <c r="G637" s="313" t="s">
        <v>42</v>
      </c>
      <c r="H637" s="313"/>
      <c r="I637" s="314" t="s">
        <v>42</v>
      </c>
      <c r="J637" s="313"/>
      <c r="K637" s="314"/>
      <c r="L637" s="315"/>
      <c r="M637" s="313"/>
      <c r="N637" s="301">
        <v>236940</v>
      </c>
      <c r="O637" s="315" t="s">
        <v>587</v>
      </c>
      <c r="P637" s="304">
        <v>4</v>
      </c>
      <c r="Q637" s="304">
        <v>1</v>
      </c>
      <c r="R637" s="538">
        <v>116955</v>
      </c>
      <c r="S637" s="207" t="s">
        <v>18</v>
      </c>
      <c r="T637" s="301"/>
      <c r="U637" s="305"/>
      <c r="V637" s="629" t="str">
        <f>Tabelle2255356[[#This Row],[FOPPE Art.-Nr.]]</f>
        <v>11133940S1</v>
      </c>
      <c r="W637" s="630"/>
      <c r="X637" s="307"/>
      <c r="Y637" s="307"/>
      <c r="Z637" s="307"/>
      <c r="AA637" s="307"/>
      <c r="AB637" s="307"/>
      <c r="AC637" s="307"/>
      <c r="AD637" s="307"/>
      <c r="AE637" s="307"/>
      <c r="AF637" s="307"/>
      <c r="AG637" s="307"/>
      <c r="AH637" s="307"/>
      <c r="AI637" s="307"/>
      <c r="AJ637" s="307"/>
      <c r="AK637" s="307"/>
      <c r="AL637" s="307"/>
      <c r="AM637" s="307"/>
      <c r="AN637" s="307"/>
      <c r="AO637" s="307"/>
      <c r="AP637" s="307"/>
      <c r="AQ637" s="307"/>
      <c r="AR637" s="307"/>
      <c r="AS637" s="307"/>
      <c r="AT637" s="307"/>
      <c r="AU637" s="307"/>
      <c r="AV637" s="307"/>
      <c r="AW637" s="307"/>
      <c r="AX637" s="307"/>
      <c r="AY637" s="307"/>
      <c r="AZ637" s="307"/>
      <c r="BA637" s="307"/>
      <c r="BB637" s="307"/>
      <c r="BC637" s="307"/>
      <c r="BD637" s="307"/>
      <c r="BE637" s="307"/>
      <c r="BF637" s="307"/>
      <c r="BG637" s="307"/>
      <c r="BH637" s="307"/>
      <c r="BI637" s="307"/>
      <c r="BJ637" s="307"/>
      <c r="BK637" s="307"/>
      <c r="BL637" s="307"/>
      <c r="BM637" s="307"/>
      <c r="BN637" s="307"/>
      <c r="BO637" s="307"/>
      <c r="BP637" s="307"/>
      <c r="BQ637" s="307"/>
      <c r="BR637" s="307"/>
      <c r="BS637" s="307"/>
      <c r="BT637" s="307"/>
      <c r="BU637" s="307"/>
      <c r="BV637" s="307"/>
      <c r="BW637" s="307"/>
      <c r="BX637" s="307"/>
      <c r="BY637" s="307"/>
      <c r="BZ637" s="307"/>
      <c r="CA637" s="307"/>
      <c r="CB637" s="307"/>
      <c r="CC637" s="307"/>
      <c r="CD637" s="307"/>
      <c r="CE637" s="307"/>
      <c r="CF637" s="307"/>
      <c r="CG637" s="307"/>
      <c r="CH637" s="307"/>
      <c r="CI637" s="307"/>
      <c r="CJ637" s="307"/>
      <c r="CK637" s="307"/>
      <c r="CL637" s="307"/>
      <c r="CM637" s="307"/>
    </row>
    <row r="638" spans="1:91" s="308" customFormat="1" ht="13.8" x14ac:dyDescent="0.3">
      <c r="A638" s="567" t="s">
        <v>39</v>
      </c>
      <c r="B638" s="207" t="s">
        <v>588</v>
      </c>
      <c r="C638" s="300"/>
      <c r="D638" s="300"/>
      <c r="E638" s="208" t="s">
        <v>102</v>
      </c>
      <c r="F638" s="313" t="s">
        <v>42</v>
      </c>
      <c r="G638" s="313" t="s">
        <v>42</v>
      </c>
      <c r="H638" s="313"/>
      <c r="I638" s="314" t="s">
        <v>42</v>
      </c>
      <c r="J638" s="313"/>
      <c r="K638" s="314"/>
      <c r="L638" s="315"/>
      <c r="M638" s="313"/>
      <c r="N638" s="301">
        <v>236941</v>
      </c>
      <c r="O638" s="315" t="s">
        <v>589</v>
      </c>
      <c r="P638" s="304">
        <v>4</v>
      </c>
      <c r="Q638" s="304">
        <v>1</v>
      </c>
      <c r="R638" s="538">
        <v>116950</v>
      </c>
      <c r="S638" s="207" t="s">
        <v>18</v>
      </c>
      <c r="T638" s="301"/>
      <c r="U638" s="305"/>
      <c r="V638" s="629" t="str">
        <f>Tabelle2255356[[#This Row],[FOPPE Art.-Nr.]]</f>
        <v>11133941S1</v>
      </c>
      <c r="W638" s="630"/>
      <c r="X638" s="307"/>
      <c r="Y638" s="307"/>
      <c r="Z638" s="307"/>
      <c r="AA638" s="307"/>
      <c r="AB638" s="307"/>
      <c r="AC638" s="307"/>
      <c r="AD638" s="307"/>
      <c r="AE638" s="307"/>
      <c r="AF638" s="307"/>
      <c r="AG638" s="307"/>
      <c r="AH638" s="307"/>
      <c r="AI638" s="307"/>
      <c r="AJ638" s="307"/>
      <c r="AK638" s="307"/>
      <c r="AL638" s="307"/>
      <c r="AM638" s="307"/>
      <c r="AN638" s="307"/>
      <c r="AO638" s="307"/>
      <c r="AP638" s="307"/>
      <c r="AQ638" s="307"/>
      <c r="AR638" s="307"/>
      <c r="AS638" s="307"/>
      <c r="AT638" s="307"/>
      <c r="AU638" s="307"/>
      <c r="AV638" s="307"/>
      <c r="AW638" s="307"/>
      <c r="AX638" s="307"/>
      <c r="AY638" s="307"/>
      <c r="AZ638" s="307"/>
      <c r="BA638" s="307"/>
      <c r="BB638" s="307"/>
      <c r="BC638" s="307"/>
      <c r="BD638" s="307"/>
      <c r="BE638" s="307"/>
      <c r="BF638" s="307"/>
      <c r="BG638" s="307"/>
      <c r="BH638" s="307"/>
      <c r="BI638" s="307"/>
      <c r="BJ638" s="307"/>
      <c r="BK638" s="307"/>
      <c r="BL638" s="307"/>
      <c r="BM638" s="307"/>
      <c r="BN638" s="307"/>
      <c r="BO638" s="307"/>
      <c r="BP638" s="307"/>
      <c r="BQ638" s="307"/>
      <c r="BR638" s="307"/>
      <c r="BS638" s="307"/>
      <c r="BT638" s="307"/>
      <c r="BU638" s="307"/>
      <c r="BV638" s="307"/>
      <c r="BW638" s="307"/>
      <c r="BX638" s="307"/>
      <c r="BY638" s="307"/>
      <c r="BZ638" s="307"/>
      <c r="CA638" s="307"/>
      <c r="CB638" s="307"/>
      <c r="CC638" s="307"/>
      <c r="CD638" s="307"/>
      <c r="CE638" s="307"/>
      <c r="CF638" s="307"/>
      <c r="CG638" s="307"/>
      <c r="CH638" s="307"/>
      <c r="CI638" s="307"/>
      <c r="CJ638" s="307"/>
      <c r="CK638" s="307"/>
      <c r="CL638" s="307"/>
      <c r="CM638" s="307"/>
    </row>
    <row r="639" spans="1:91" s="308" customFormat="1" ht="13.8" x14ac:dyDescent="0.3">
      <c r="A639" s="567" t="s">
        <v>39</v>
      </c>
      <c r="B639" s="207" t="s">
        <v>590</v>
      </c>
      <c r="C639" s="300"/>
      <c r="D639" s="300"/>
      <c r="E639" s="208" t="s">
        <v>102</v>
      </c>
      <c r="F639" s="313" t="s">
        <v>42</v>
      </c>
      <c r="G639" s="313" t="s">
        <v>42</v>
      </c>
      <c r="H639" s="313"/>
      <c r="I639" s="314" t="s">
        <v>42</v>
      </c>
      <c r="J639" s="313"/>
      <c r="K639" s="314"/>
      <c r="L639" s="315"/>
      <c r="M639" s="313"/>
      <c r="N639" s="301">
        <v>236941</v>
      </c>
      <c r="O639" s="315" t="s">
        <v>589</v>
      </c>
      <c r="P639" s="304">
        <v>4</v>
      </c>
      <c r="Q639" s="304">
        <v>10</v>
      </c>
      <c r="R639" s="538">
        <v>120571</v>
      </c>
      <c r="S639" s="207" t="s">
        <v>11</v>
      </c>
      <c r="T639" s="301"/>
      <c r="U639" s="305"/>
      <c r="V639" s="629" t="str">
        <f>Tabelle2255356[[#This Row],[FOPPE Art.-Nr.]]</f>
        <v>11133941S10</v>
      </c>
      <c r="W639" s="630"/>
      <c r="X639" s="307"/>
      <c r="Y639" s="307"/>
      <c r="Z639" s="307"/>
      <c r="AA639" s="307"/>
      <c r="AB639" s="307"/>
      <c r="AC639" s="307"/>
      <c r="AD639" s="307"/>
      <c r="AE639" s="307"/>
      <c r="AF639" s="307"/>
      <c r="AG639" s="307"/>
      <c r="AH639" s="307"/>
      <c r="AI639" s="307"/>
      <c r="AJ639" s="307"/>
      <c r="AK639" s="307"/>
      <c r="AL639" s="307"/>
      <c r="AM639" s="307"/>
      <c r="AN639" s="307"/>
      <c r="AO639" s="307"/>
      <c r="AP639" s="307"/>
      <c r="AQ639" s="307"/>
      <c r="AR639" s="307"/>
      <c r="AS639" s="307"/>
      <c r="AT639" s="307"/>
      <c r="AU639" s="307"/>
      <c r="AV639" s="307"/>
      <c r="AW639" s="307"/>
      <c r="AX639" s="307"/>
      <c r="AY639" s="307"/>
      <c r="AZ639" s="307"/>
      <c r="BA639" s="307"/>
      <c r="BB639" s="307"/>
      <c r="BC639" s="307"/>
      <c r="BD639" s="307"/>
      <c r="BE639" s="307"/>
      <c r="BF639" s="307"/>
      <c r="BG639" s="307"/>
      <c r="BH639" s="307"/>
      <c r="BI639" s="307"/>
      <c r="BJ639" s="307"/>
      <c r="BK639" s="307"/>
      <c r="BL639" s="307"/>
      <c r="BM639" s="307"/>
      <c r="BN639" s="307"/>
      <c r="BO639" s="307"/>
      <c r="BP639" s="307"/>
      <c r="BQ639" s="307"/>
      <c r="BR639" s="307"/>
      <c r="BS639" s="307"/>
      <c r="BT639" s="307"/>
      <c r="BU639" s="307"/>
      <c r="BV639" s="307"/>
      <c r="BW639" s="307"/>
      <c r="BX639" s="307"/>
      <c r="BY639" s="307"/>
      <c r="BZ639" s="307"/>
      <c r="CA639" s="307"/>
      <c r="CB639" s="307"/>
      <c r="CC639" s="307"/>
      <c r="CD639" s="307"/>
      <c r="CE639" s="307"/>
      <c r="CF639" s="307"/>
      <c r="CG639" s="307"/>
      <c r="CH639" s="307"/>
      <c r="CI639" s="307"/>
      <c r="CJ639" s="307"/>
      <c r="CK639" s="307"/>
      <c r="CL639" s="307"/>
      <c r="CM639" s="307"/>
    </row>
    <row r="640" spans="1:91" s="308" customFormat="1" ht="13.8" x14ac:dyDescent="0.3">
      <c r="A640" s="569" t="s">
        <v>142</v>
      </c>
      <c r="B640" s="207" t="s">
        <v>143</v>
      </c>
      <c r="C640" s="300"/>
      <c r="D640" s="300"/>
      <c r="E640" s="322" t="s">
        <v>144</v>
      </c>
      <c r="F640" s="301"/>
      <c r="G640" s="301"/>
      <c r="H640" s="329"/>
      <c r="I640" s="330"/>
      <c r="J640" s="329"/>
      <c r="K640" s="330"/>
      <c r="L640" s="331"/>
      <c r="M640" s="332"/>
      <c r="N640" s="301">
        <v>236965</v>
      </c>
      <c r="O640" s="331"/>
      <c r="P640" s="326">
        <v>100</v>
      </c>
      <c r="Q640" s="326">
        <v>100</v>
      </c>
      <c r="R640" s="538">
        <v>105029</v>
      </c>
      <c r="S640" s="207" t="s">
        <v>11</v>
      </c>
      <c r="T640" s="301"/>
      <c r="U640" s="305"/>
      <c r="V640" s="629" t="str">
        <f>Tabelle2255356[[#This Row],[FOPPE Art.-Nr.]]</f>
        <v>13135613S</v>
      </c>
      <c r="W640" s="630"/>
      <c r="X640" s="307"/>
      <c r="Y640" s="307"/>
      <c r="Z640" s="307"/>
      <c r="AA640" s="307"/>
      <c r="AB640" s="307"/>
      <c r="AC640" s="307"/>
      <c r="AD640" s="307"/>
      <c r="AE640" s="307"/>
      <c r="AF640" s="307"/>
      <c r="AG640" s="307"/>
      <c r="AH640" s="307"/>
      <c r="AI640" s="307"/>
      <c r="AJ640" s="307"/>
      <c r="AK640" s="307"/>
      <c r="AL640" s="307"/>
      <c r="AM640" s="307"/>
      <c r="AN640" s="307"/>
      <c r="AO640" s="307"/>
      <c r="AP640" s="307"/>
      <c r="AQ640" s="307"/>
      <c r="AR640" s="307"/>
      <c r="AS640" s="307"/>
      <c r="AT640" s="307"/>
      <c r="AU640" s="307"/>
      <c r="AV640" s="307"/>
      <c r="AW640" s="307"/>
      <c r="AX640" s="307"/>
      <c r="AY640" s="307"/>
      <c r="AZ640" s="307"/>
      <c r="BA640" s="307"/>
      <c r="BB640" s="307"/>
      <c r="BC640" s="307"/>
      <c r="BD640" s="307"/>
      <c r="BE640" s="307"/>
      <c r="BF640" s="307"/>
      <c r="BG640" s="307"/>
      <c r="BH640" s="307"/>
      <c r="BI640" s="307"/>
      <c r="BJ640" s="307"/>
      <c r="BK640" s="307"/>
      <c r="BL640" s="307"/>
      <c r="BM640" s="307"/>
      <c r="BN640" s="307"/>
      <c r="BO640" s="307"/>
      <c r="BP640" s="307"/>
      <c r="BQ640" s="307"/>
      <c r="BR640" s="307"/>
      <c r="BS640" s="307"/>
      <c r="BT640" s="307"/>
      <c r="BU640" s="307"/>
      <c r="BV640" s="307"/>
      <c r="BW640" s="307"/>
      <c r="BX640" s="307"/>
      <c r="BY640" s="307"/>
      <c r="BZ640" s="307"/>
      <c r="CA640" s="307"/>
      <c r="CB640" s="307"/>
      <c r="CC640" s="307"/>
      <c r="CD640" s="307"/>
      <c r="CE640" s="307"/>
      <c r="CF640" s="307"/>
      <c r="CG640" s="307"/>
      <c r="CH640" s="307"/>
      <c r="CI640" s="307"/>
      <c r="CJ640" s="307"/>
      <c r="CK640" s="307"/>
      <c r="CL640" s="307"/>
      <c r="CM640" s="307"/>
    </row>
    <row r="641" spans="1:91" s="308" customFormat="1" ht="13.95" customHeight="1" x14ac:dyDescent="0.25">
      <c r="A641" s="567" t="s">
        <v>128</v>
      </c>
      <c r="B641" s="328">
        <v>31142498</v>
      </c>
      <c r="C641" s="300"/>
      <c r="D641" s="300"/>
      <c r="E641" s="335" t="s">
        <v>901</v>
      </c>
      <c r="F641" s="301"/>
      <c r="G641" s="301"/>
      <c r="H641" s="317"/>
      <c r="I641" s="318"/>
      <c r="J641" s="319"/>
      <c r="K641" s="320"/>
      <c r="L641" s="315"/>
      <c r="M641" s="301"/>
      <c r="N641" s="301">
        <v>242498</v>
      </c>
      <c r="O641" s="303"/>
      <c r="P641" s="304">
        <v>100</v>
      </c>
      <c r="Q641" s="304">
        <v>100</v>
      </c>
      <c r="R641" s="539">
        <v>120983</v>
      </c>
      <c r="S641" s="207" t="s">
        <v>11</v>
      </c>
      <c r="T641" s="301" t="s">
        <v>908</v>
      </c>
      <c r="U641" s="305"/>
      <c r="V641" s="629">
        <f>Tabelle2255356[[#This Row],[FOPPE Art.-Nr.]]</f>
        <v>31142498</v>
      </c>
      <c r="W641" s="630"/>
      <c r="X641" s="307"/>
      <c r="Y641" s="307"/>
      <c r="Z641" s="307"/>
      <c r="AA641" s="307"/>
      <c r="AB641" s="307"/>
      <c r="AC641" s="307"/>
      <c r="AD641" s="307"/>
      <c r="AE641" s="307"/>
      <c r="AF641" s="307"/>
      <c r="AG641" s="307"/>
      <c r="AH641" s="307"/>
      <c r="AI641" s="307"/>
      <c r="AJ641" s="307"/>
      <c r="AK641" s="307"/>
      <c r="AL641" s="307"/>
      <c r="AM641" s="307"/>
      <c r="AN641" s="307"/>
      <c r="AO641" s="307"/>
      <c r="AP641" s="307"/>
      <c r="AQ641" s="307"/>
      <c r="AR641" s="307"/>
      <c r="AS641" s="307"/>
      <c r="AT641" s="307"/>
      <c r="AU641" s="307"/>
      <c r="AV641" s="307"/>
      <c r="AW641" s="307"/>
      <c r="AX641" s="307"/>
      <c r="AY641" s="307"/>
      <c r="AZ641" s="307"/>
      <c r="BA641" s="307"/>
      <c r="BB641" s="307"/>
      <c r="BC641" s="307"/>
      <c r="BD641" s="307"/>
      <c r="BE641" s="307"/>
      <c r="BF641" s="307"/>
      <c r="BG641" s="307"/>
      <c r="BH641" s="307"/>
      <c r="BI641" s="307"/>
      <c r="BJ641" s="307"/>
      <c r="BK641" s="307"/>
      <c r="BL641" s="307"/>
      <c r="BM641" s="307"/>
      <c r="BN641" s="307"/>
      <c r="BO641" s="307"/>
      <c r="BP641" s="307"/>
      <c r="BQ641" s="307"/>
      <c r="BR641" s="307"/>
      <c r="BS641" s="307"/>
      <c r="BT641" s="307"/>
      <c r="BU641" s="307"/>
      <c r="BV641" s="307"/>
      <c r="BW641" s="307"/>
      <c r="BX641" s="307"/>
      <c r="BY641" s="307"/>
      <c r="BZ641" s="307"/>
      <c r="CA641" s="307"/>
      <c r="CB641" s="307"/>
      <c r="CC641" s="307"/>
      <c r="CD641" s="307"/>
      <c r="CE641" s="307"/>
      <c r="CF641" s="307"/>
      <c r="CG641" s="307"/>
      <c r="CH641" s="307"/>
      <c r="CI641" s="307"/>
      <c r="CJ641" s="307"/>
      <c r="CK641" s="307"/>
      <c r="CL641" s="307"/>
      <c r="CM641" s="307"/>
    </row>
    <row r="642" spans="1:91" s="308" customFormat="1" ht="13.95" customHeight="1" x14ac:dyDescent="0.25">
      <c r="A642" s="567" t="s">
        <v>128</v>
      </c>
      <c r="B642" s="328">
        <v>31142502</v>
      </c>
      <c r="C642" s="300"/>
      <c r="D642" s="300"/>
      <c r="E642" s="335" t="s">
        <v>902</v>
      </c>
      <c r="F642" s="301"/>
      <c r="G642" s="301"/>
      <c r="H642" s="317"/>
      <c r="I642" s="318"/>
      <c r="J642" s="319"/>
      <c r="K642" s="320"/>
      <c r="L642" s="315"/>
      <c r="M642" s="301"/>
      <c r="N642" s="301">
        <v>242502</v>
      </c>
      <c r="O642" s="303"/>
      <c r="P642" s="304">
        <v>100</v>
      </c>
      <c r="Q642" s="304">
        <v>100</v>
      </c>
      <c r="R642" s="539">
        <v>120986</v>
      </c>
      <c r="S642" s="207" t="s">
        <v>11</v>
      </c>
      <c r="T642" s="301" t="s">
        <v>908</v>
      </c>
      <c r="U642" s="305"/>
      <c r="V642" s="629">
        <f>Tabelle2255356[[#This Row],[FOPPE Art.-Nr.]]</f>
        <v>31142502</v>
      </c>
      <c r="W642" s="630"/>
      <c r="X642" s="307"/>
      <c r="Y642" s="307"/>
      <c r="Z642" s="307"/>
      <c r="AA642" s="307"/>
      <c r="AB642" s="307"/>
      <c r="AC642" s="307"/>
      <c r="AD642" s="307"/>
      <c r="AE642" s="307"/>
      <c r="AF642" s="307"/>
      <c r="AG642" s="307"/>
      <c r="AH642" s="307"/>
      <c r="AI642" s="307"/>
      <c r="AJ642" s="307"/>
      <c r="AK642" s="307"/>
      <c r="AL642" s="307"/>
      <c r="AM642" s="307"/>
      <c r="AN642" s="307"/>
      <c r="AO642" s="307"/>
      <c r="AP642" s="307"/>
      <c r="AQ642" s="307"/>
      <c r="AR642" s="307"/>
      <c r="AS642" s="307"/>
      <c r="AT642" s="307"/>
      <c r="AU642" s="307"/>
      <c r="AV642" s="307"/>
      <c r="AW642" s="307"/>
      <c r="AX642" s="307"/>
      <c r="AY642" s="307"/>
      <c r="AZ642" s="307"/>
      <c r="BA642" s="307"/>
      <c r="BB642" s="307"/>
      <c r="BC642" s="307"/>
      <c r="BD642" s="307"/>
      <c r="BE642" s="307"/>
      <c r="BF642" s="307"/>
      <c r="BG642" s="307"/>
      <c r="BH642" s="307"/>
      <c r="BI642" s="307"/>
      <c r="BJ642" s="307"/>
      <c r="BK642" s="307"/>
      <c r="BL642" s="307"/>
      <c r="BM642" s="307"/>
      <c r="BN642" s="307"/>
      <c r="BO642" s="307"/>
      <c r="BP642" s="307"/>
      <c r="BQ642" s="307"/>
      <c r="BR642" s="307"/>
      <c r="BS642" s="307"/>
      <c r="BT642" s="307"/>
      <c r="BU642" s="307"/>
      <c r="BV642" s="307"/>
      <c r="BW642" s="307"/>
      <c r="BX642" s="307"/>
      <c r="BY642" s="307"/>
      <c r="BZ642" s="307"/>
      <c r="CA642" s="307"/>
      <c r="CB642" s="307"/>
      <c r="CC642" s="307"/>
      <c r="CD642" s="307"/>
      <c r="CE642" s="307"/>
      <c r="CF642" s="307"/>
      <c r="CG642" s="307"/>
      <c r="CH642" s="307"/>
      <c r="CI642" s="307"/>
      <c r="CJ642" s="307"/>
      <c r="CK642" s="307"/>
      <c r="CL642" s="307"/>
      <c r="CM642" s="307"/>
    </row>
    <row r="643" spans="1:91" s="308" customFormat="1" ht="13.8" x14ac:dyDescent="0.3">
      <c r="A643" s="567" t="s">
        <v>128</v>
      </c>
      <c r="B643" s="207">
        <v>31142507</v>
      </c>
      <c r="C643" s="300"/>
      <c r="D643" s="300"/>
      <c r="E643" s="208" t="s">
        <v>591</v>
      </c>
      <c r="F643" s="301"/>
      <c r="G643" s="301"/>
      <c r="H643" s="301"/>
      <c r="I643" s="302"/>
      <c r="J643" s="301"/>
      <c r="K643" s="302"/>
      <c r="L643" s="303"/>
      <c r="M643" s="301"/>
      <c r="N643" s="301">
        <v>242507</v>
      </c>
      <c r="O643" s="303"/>
      <c r="P643" s="304">
        <v>100</v>
      </c>
      <c r="Q643" s="304">
        <v>100</v>
      </c>
      <c r="R643" s="538">
        <v>116407</v>
      </c>
      <c r="S643" s="207" t="s">
        <v>11</v>
      </c>
      <c r="T643" s="301"/>
      <c r="U643" s="305"/>
      <c r="V643" s="629">
        <f>Tabelle2255356[[#This Row],[FOPPE Art.-Nr.]]</f>
        <v>31142507</v>
      </c>
      <c r="W643" s="630"/>
      <c r="X643" s="307"/>
      <c r="Y643" s="307"/>
      <c r="Z643" s="307"/>
      <c r="AA643" s="307"/>
      <c r="AB643" s="307"/>
      <c r="AC643" s="307"/>
      <c r="AD643" s="307"/>
      <c r="AE643" s="307"/>
      <c r="AF643" s="307"/>
      <c r="AG643" s="307"/>
      <c r="AH643" s="307"/>
      <c r="AI643" s="307"/>
      <c r="AJ643" s="307"/>
      <c r="AK643" s="307"/>
      <c r="AL643" s="307"/>
      <c r="AM643" s="307"/>
      <c r="AN643" s="307"/>
      <c r="AO643" s="307"/>
      <c r="AP643" s="307"/>
      <c r="AQ643" s="307"/>
      <c r="AR643" s="307"/>
      <c r="AS643" s="307"/>
      <c r="AT643" s="307"/>
      <c r="AU643" s="307"/>
      <c r="AV643" s="307"/>
      <c r="AW643" s="307"/>
      <c r="AX643" s="307"/>
      <c r="AY643" s="307"/>
      <c r="AZ643" s="307"/>
      <c r="BA643" s="307"/>
      <c r="BB643" s="307"/>
      <c r="BC643" s="307"/>
      <c r="BD643" s="307"/>
      <c r="BE643" s="307"/>
      <c r="BF643" s="307"/>
      <c r="BG643" s="307"/>
      <c r="BH643" s="307"/>
      <c r="BI643" s="307"/>
      <c r="BJ643" s="307"/>
      <c r="BK643" s="307"/>
      <c r="BL643" s="307"/>
      <c r="BM643" s="307"/>
      <c r="BN643" s="307"/>
      <c r="BO643" s="307"/>
      <c r="BP643" s="307"/>
      <c r="BQ643" s="307"/>
      <c r="BR643" s="307"/>
      <c r="BS643" s="307"/>
      <c r="BT643" s="307"/>
      <c r="BU643" s="307"/>
      <c r="BV643" s="307"/>
      <c r="BW643" s="307"/>
      <c r="BX643" s="307"/>
      <c r="BY643" s="307"/>
      <c r="BZ643" s="307"/>
      <c r="CA643" s="307"/>
      <c r="CB643" s="307"/>
      <c r="CC643" s="307"/>
      <c r="CD643" s="307"/>
      <c r="CE643" s="307"/>
      <c r="CF643" s="307"/>
      <c r="CG643" s="307"/>
      <c r="CH643" s="307"/>
      <c r="CI643" s="307"/>
      <c r="CJ643" s="307"/>
      <c r="CK643" s="307"/>
      <c r="CL643" s="307"/>
      <c r="CM643" s="307"/>
    </row>
    <row r="644" spans="1:91" s="308" customFormat="1" ht="13.8" x14ac:dyDescent="0.3">
      <c r="A644" s="567" t="s">
        <v>128</v>
      </c>
      <c r="B644" s="207">
        <v>31142509</v>
      </c>
      <c r="C644" s="300"/>
      <c r="D644" s="300"/>
      <c r="E644" s="208" t="s">
        <v>592</v>
      </c>
      <c r="F644" s="301"/>
      <c r="G644" s="301"/>
      <c r="H644" s="301"/>
      <c r="I644" s="302"/>
      <c r="J644" s="301"/>
      <c r="K644" s="302"/>
      <c r="L644" s="303"/>
      <c r="M644" s="301"/>
      <c r="N644" s="301">
        <v>242509</v>
      </c>
      <c r="O644" s="303"/>
      <c r="P644" s="304">
        <v>100</v>
      </c>
      <c r="Q644" s="304">
        <v>100</v>
      </c>
      <c r="R644" s="538">
        <v>116408</v>
      </c>
      <c r="S644" s="207" t="s">
        <v>11</v>
      </c>
      <c r="T644" s="301"/>
      <c r="U644" s="305"/>
      <c r="V644" s="629">
        <f>Tabelle2255356[[#This Row],[FOPPE Art.-Nr.]]</f>
        <v>31142509</v>
      </c>
      <c r="W644" s="630"/>
      <c r="X644" s="307"/>
      <c r="Y644" s="307"/>
      <c r="Z644" s="307"/>
      <c r="AA644" s="307"/>
      <c r="AB644" s="307"/>
      <c r="AC644" s="307"/>
      <c r="AD644" s="307"/>
      <c r="AE644" s="307"/>
      <c r="AF644" s="307"/>
      <c r="AG644" s="307"/>
      <c r="AH644" s="307"/>
      <c r="AI644" s="307"/>
      <c r="AJ644" s="307"/>
      <c r="AK644" s="307"/>
      <c r="AL644" s="307"/>
      <c r="AM644" s="307"/>
      <c r="AN644" s="307"/>
      <c r="AO644" s="307"/>
      <c r="AP644" s="307"/>
      <c r="AQ644" s="307"/>
      <c r="AR644" s="307"/>
      <c r="AS644" s="307"/>
      <c r="AT644" s="307"/>
      <c r="AU644" s="307"/>
      <c r="AV644" s="307"/>
      <c r="AW644" s="307"/>
      <c r="AX644" s="307"/>
      <c r="AY644" s="307"/>
      <c r="AZ644" s="307"/>
      <c r="BA644" s="307"/>
      <c r="BB644" s="307"/>
      <c r="BC644" s="307"/>
      <c r="BD644" s="307"/>
      <c r="BE644" s="307"/>
      <c r="BF644" s="307"/>
      <c r="BG644" s="307"/>
      <c r="BH644" s="307"/>
      <c r="BI644" s="307"/>
      <c r="BJ644" s="307"/>
      <c r="BK644" s="307"/>
      <c r="BL644" s="307"/>
      <c r="BM644" s="307"/>
      <c r="BN644" s="307"/>
      <c r="BO644" s="307"/>
      <c r="BP644" s="307"/>
      <c r="BQ644" s="307"/>
      <c r="BR644" s="307"/>
      <c r="BS644" s="307"/>
      <c r="BT644" s="307"/>
      <c r="BU644" s="307"/>
      <c r="BV644" s="307"/>
      <c r="BW644" s="307"/>
      <c r="BX644" s="307"/>
      <c r="BY644" s="307"/>
      <c r="BZ644" s="307"/>
      <c r="CA644" s="307"/>
      <c r="CB644" s="307"/>
      <c r="CC644" s="307"/>
      <c r="CD644" s="307"/>
      <c r="CE644" s="307"/>
      <c r="CF644" s="307"/>
      <c r="CG644" s="307"/>
      <c r="CH644" s="307"/>
      <c r="CI644" s="307"/>
      <c r="CJ644" s="307"/>
      <c r="CK644" s="307"/>
      <c r="CL644" s="307"/>
      <c r="CM644" s="307"/>
    </row>
    <row r="645" spans="1:91" s="308" customFormat="1" ht="13.8" x14ac:dyDescent="0.3">
      <c r="A645" s="567" t="s">
        <v>128</v>
      </c>
      <c r="B645" s="207">
        <v>31142510</v>
      </c>
      <c r="C645" s="300"/>
      <c r="D645" s="300"/>
      <c r="E645" s="208" t="s">
        <v>593</v>
      </c>
      <c r="F645" s="301"/>
      <c r="G645" s="301"/>
      <c r="H645" s="301"/>
      <c r="I645" s="302"/>
      <c r="J645" s="301"/>
      <c r="K645" s="302"/>
      <c r="L645" s="303"/>
      <c r="M645" s="301"/>
      <c r="N645" s="301">
        <v>242510</v>
      </c>
      <c r="O645" s="303"/>
      <c r="P645" s="304">
        <v>100</v>
      </c>
      <c r="Q645" s="304">
        <v>100</v>
      </c>
      <c r="R645" s="538">
        <v>120998</v>
      </c>
      <c r="S645" s="207" t="s">
        <v>11</v>
      </c>
      <c r="T645" s="301"/>
      <c r="U645" s="305"/>
      <c r="V645" s="629">
        <f>Tabelle2255356[[#This Row],[FOPPE Art.-Nr.]]</f>
        <v>31142510</v>
      </c>
      <c r="W645" s="630"/>
      <c r="X645" s="307"/>
      <c r="Y645" s="307"/>
      <c r="Z645" s="307"/>
      <c r="AA645" s="307"/>
      <c r="AB645" s="307"/>
      <c r="AC645" s="307"/>
      <c r="AD645" s="307"/>
      <c r="AE645" s="307"/>
      <c r="AF645" s="307"/>
      <c r="AG645" s="307"/>
      <c r="AH645" s="307"/>
      <c r="AI645" s="307"/>
      <c r="AJ645" s="307"/>
      <c r="AK645" s="307"/>
      <c r="AL645" s="307"/>
      <c r="AM645" s="307"/>
      <c r="AN645" s="307"/>
      <c r="AO645" s="307"/>
      <c r="AP645" s="307"/>
      <c r="AQ645" s="307"/>
      <c r="AR645" s="307"/>
      <c r="AS645" s="307"/>
      <c r="AT645" s="307"/>
      <c r="AU645" s="307"/>
      <c r="AV645" s="307"/>
      <c r="AW645" s="307"/>
      <c r="AX645" s="307"/>
      <c r="AY645" s="307"/>
      <c r="AZ645" s="307"/>
      <c r="BA645" s="307"/>
      <c r="BB645" s="307"/>
      <c r="BC645" s="307"/>
      <c r="BD645" s="307"/>
      <c r="BE645" s="307"/>
      <c r="BF645" s="307"/>
      <c r="BG645" s="307"/>
      <c r="BH645" s="307"/>
      <c r="BI645" s="307"/>
      <c r="BJ645" s="307"/>
      <c r="BK645" s="307"/>
      <c r="BL645" s="307"/>
      <c r="BM645" s="307"/>
      <c r="BN645" s="307"/>
      <c r="BO645" s="307"/>
      <c r="BP645" s="307"/>
      <c r="BQ645" s="307"/>
      <c r="BR645" s="307"/>
      <c r="BS645" s="307"/>
      <c r="BT645" s="307"/>
      <c r="BU645" s="307"/>
      <c r="BV645" s="307"/>
      <c r="BW645" s="307"/>
      <c r="BX645" s="307"/>
      <c r="BY645" s="307"/>
      <c r="BZ645" s="307"/>
      <c r="CA645" s="307"/>
      <c r="CB645" s="307"/>
      <c r="CC645" s="307"/>
      <c r="CD645" s="307"/>
      <c r="CE645" s="307"/>
      <c r="CF645" s="307"/>
      <c r="CG645" s="307"/>
      <c r="CH645" s="307"/>
      <c r="CI645" s="307"/>
      <c r="CJ645" s="307"/>
      <c r="CK645" s="307"/>
      <c r="CL645" s="307"/>
      <c r="CM645" s="307"/>
    </row>
    <row r="646" spans="1:91" s="308" customFormat="1" ht="13.8" x14ac:dyDescent="0.3">
      <c r="A646" s="567" t="s">
        <v>128</v>
      </c>
      <c r="B646" s="207">
        <v>31142511</v>
      </c>
      <c r="C646" s="300"/>
      <c r="D646" s="300"/>
      <c r="E646" s="208" t="s">
        <v>594</v>
      </c>
      <c r="F646" s="301"/>
      <c r="G646" s="301"/>
      <c r="H646" s="301"/>
      <c r="I646" s="302"/>
      <c r="J646" s="301"/>
      <c r="K646" s="302"/>
      <c r="L646" s="303"/>
      <c r="M646" s="301"/>
      <c r="N646" s="301">
        <v>242511</v>
      </c>
      <c r="O646" s="303"/>
      <c r="P646" s="304">
        <v>100</v>
      </c>
      <c r="Q646" s="304">
        <v>100</v>
      </c>
      <c r="R646" s="538">
        <v>116409</v>
      </c>
      <c r="S646" s="207" t="s">
        <v>11</v>
      </c>
      <c r="T646" s="301"/>
      <c r="U646" s="305"/>
      <c r="V646" s="629">
        <f>Tabelle2255356[[#This Row],[FOPPE Art.-Nr.]]</f>
        <v>31142511</v>
      </c>
      <c r="W646" s="630"/>
      <c r="X646" s="307"/>
      <c r="Y646" s="307"/>
      <c r="Z646" s="307"/>
      <c r="AA646" s="307"/>
      <c r="AB646" s="307"/>
      <c r="AC646" s="307"/>
      <c r="AD646" s="307"/>
      <c r="AE646" s="307"/>
      <c r="AF646" s="307"/>
      <c r="AG646" s="307"/>
      <c r="AH646" s="307"/>
      <c r="AI646" s="307"/>
      <c r="AJ646" s="307"/>
      <c r="AK646" s="307"/>
      <c r="AL646" s="307"/>
      <c r="AM646" s="307"/>
      <c r="AN646" s="307"/>
      <c r="AO646" s="307"/>
      <c r="AP646" s="307"/>
      <c r="AQ646" s="307"/>
      <c r="AR646" s="307"/>
      <c r="AS646" s="307"/>
      <c r="AT646" s="307"/>
      <c r="AU646" s="307"/>
      <c r="AV646" s="307"/>
      <c r="AW646" s="307"/>
      <c r="AX646" s="307"/>
      <c r="AY646" s="307"/>
      <c r="AZ646" s="307"/>
      <c r="BA646" s="307"/>
      <c r="BB646" s="307"/>
      <c r="BC646" s="307"/>
      <c r="BD646" s="307"/>
      <c r="BE646" s="307"/>
      <c r="BF646" s="307"/>
      <c r="BG646" s="307"/>
      <c r="BH646" s="307"/>
      <c r="BI646" s="307"/>
      <c r="BJ646" s="307"/>
      <c r="BK646" s="307"/>
      <c r="BL646" s="307"/>
      <c r="BM646" s="307"/>
      <c r="BN646" s="307"/>
      <c r="BO646" s="307"/>
      <c r="BP646" s="307"/>
      <c r="BQ646" s="307"/>
      <c r="BR646" s="307"/>
      <c r="BS646" s="307"/>
      <c r="BT646" s="307"/>
      <c r="BU646" s="307"/>
      <c r="BV646" s="307"/>
      <c r="BW646" s="307"/>
      <c r="BX646" s="307"/>
      <c r="BY646" s="307"/>
      <c r="BZ646" s="307"/>
      <c r="CA646" s="307"/>
      <c r="CB646" s="307"/>
      <c r="CC646" s="307"/>
      <c r="CD646" s="307"/>
      <c r="CE646" s="307"/>
      <c r="CF646" s="307"/>
      <c r="CG646" s="307"/>
      <c r="CH646" s="307"/>
      <c r="CI646" s="307"/>
      <c r="CJ646" s="307"/>
      <c r="CK646" s="307"/>
      <c r="CL646" s="307"/>
      <c r="CM646" s="307"/>
    </row>
    <row r="647" spans="1:91" s="308" customFormat="1" ht="13.8" x14ac:dyDescent="0.3">
      <c r="A647" s="567" t="s">
        <v>128</v>
      </c>
      <c r="B647" s="207">
        <v>31142512</v>
      </c>
      <c r="C647" s="300"/>
      <c r="D647" s="300"/>
      <c r="E647" s="208" t="s">
        <v>595</v>
      </c>
      <c r="F647" s="301"/>
      <c r="G647" s="301"/>
      <c r="H647" s="301"/>
      <c r="I647" s="302"/>
      <c r="J647" s="301"/>
      <c r="K647" s="302"/>
      <c r="L647" s="303"/>
      <c r="M647" s="301"/>
      <c r="N647" s="301">
        <v>242512</v>
      </c>
      <c r="O647" s="303"/>
      <c r="P647" s="304">
        <v>100</v>
      </c>
      <c r="Q647" s="304">
        <v>100</v>
      </c>
      <c r="R647" s="538">
        <v>120999</v>
      </c>
      <c r="S647" s="207" t="s">
        <v>11</v>
      </c>
      <c r="T647" s="301"/>
      <c r="U647" s="305"/>
      <c r="V647" s="629">
        <f>Tabelle2255356[[#This Row],[FOPPE Art.-Nr.]]</f>
        <v>31142512</v>
      </c>
      <c r="W647" s="630"/>
      <c r="X647" s="307"/>
      <c r="Y647" s="307"/>
      <c r="Z647" s="307"/>
      <c r="AA647" s="307"/>
      <c r="AB647" s="307"/>
      <c r="AC647" s="307"/>
      <c r="AD647" s="307"/>
      <c r="AE647" s="307"/>
      <c r="AF647" s="307"/>
      <c r="AG647" s="307"/>
      <c r="AH647" s="307"/>
      <c r="AI647" s="307"/>
      <c r="AJ647" s="307"/>
      <c r="AK647" s="307"/>
      <c r="AL647" s="307"/>
      <c r="AM647" s="307"/>
      <c r="AN647" s="307"/>
      <c r="AO647" s="307"/>
      <c r="AP647" s="307"/>
      <c r="AQ647" s="307"/>
      <c r="AR647" s="307"/>
      <c r="AS647" s="307"/>
      <c r="AT647" s="307"/>
      <c r="AU647" s="307"/>
      <c r="AV647" s="307"/>
      <c r="AW647" s="307"/>
      <c r="AX647" s="307"/>
      <c r="AY647" s="307"/>
      <c r="AZ647" s="307"/>
      <c r="BA647" s="307"/>
      <c r="BB647" s="307"/>
      <c r="BC647" s="307"/>
      <c r="BD647" s="307"/>
      <c r="BE647" s="307"/>
      <c r="BF647" s="307"/>
      <c r="BG647" s="307"/>
      <c r="BH647" s="307"/>
      <c r="BI647" s="307"/>
      <c r="BJ647" s="307"/>
      <c r="BK647" s="307"/>
      <c r="BL647" s="307"/>
      <c r="BM647" s="307"/>
      <c r="BN647" s="307"/>
      <c r="BO647" s="307"/>
      <c r="BP647" s="307"/>
      <c r="BQ647" s="307"/>
      <c r="BR647" s="307"/>
      <c r="BS647" s="307"/>
      <c r="BT647" s="307"/>
      <c r="BU647" s="307"/>
      <c r="BV647" s="307"/>
      <c r="BW647" s="307"/>
      <c r="BX647" s="307"/>
      <c r="BY647" s="307"/>
      <c r="BZ647" s="307"/>
      <c r="CA647" s="307"/>
      <c r="CB647" s="307"/>
      <c r="CC647" s="307"/>
      <c r="CD647" s="307"/>
      <c r="CE647" s="307"/>
      <c r="CF647" s="307"/>
      <c r="CG647" s="307"/>
      <c r="CH647" s="307"/>
      <c r="CI647" s="307"/>
      <c r="CJ647" s="307"/>
      <c r="CK647" s="307"/>
      <c r="CL647" s="307"/>
      <c r="CM647" s="307"/>
    </row>
    <row r="648" spans="1:91" s="308" customFormat="1" ht="13.8" x14ac:dyDescent="0.3">
      <c r="A648" s="567" t="s">
        <v>641</v>
      </c>
      <c r="B648" s="207">
        <v>83111250</v>
      </c>
      <c r="C648" s="300"/>
      <c r="D648" s="300"/>
      <c r="E648" s="208" t="s">
        <v>645</v>
      </c>
      <c r="F648" s="301"/>
      <c r="G648" s="301"/>
      <c r="H648" s="301"/>
      <c r="I648" s="302"/>
      <c r="J648" s="301"/>
      <c r="K648" s="302"/>
      <c r="L648" s="303"/>
      <c r="M648" s="301"/>
      <c r="N648" s="301">
        <v>265851</v>
      </c>
      <c r="O648" s="303"/>
      <c r="P648" s="304">
        <v>1</v>
      </c>
      <c r="Q648" s="304">
        <v>1</v>
      </c>
      <c r="R648" s="538">
        <v>109372</v>
      </c>
      <c r="S648" s="207" t="s">
        <v>18</v>
      </c>
      <c r="T648" s="301"/>
      <c r="U648" s="305"/>
      <c r="V648" s="629">
        <f>Tabelle2255356[[#This Row],[FOPPE Art.-Nr.]]</f>
        <v>83111250</v>
      </c>
      <c r="W648" s="630"/>
      <c r="X648" s="307"/>
      <c r="Y648" s="307"/>
      <c r="Z648" s="307"/>
      <c r="AA648" s="307"/>
      <c r="AB648" s="307"/>
      <c r="AC648" s="307"/>
      <c r="AD648" s="307"/>
      <c r="AE648" s="307"/>
      <c r="AF648" s="307"/>
      <c r="AG648" s="307"/>
      <c r="AH648" s="307"/>
      <c r="AI648" s="307"/>
      <c r="AJ648" s="307"/>
      <c r="AK648" s="307"/>
      <c r="AL648" s="307"/>
      <c r="AM648" s="307"/>
      <c r="AN648" s="307"/>
      <c r="AO648" s="307"/>
      <c r="AP648" s="307"/>
      <c r="AQ648" s="307"/>
      <c r="AR648" s="307"/>
      <c r="AS648" s="307"/>
      <c r="AT648" s="307"/>
      <c r="AU648" s="307"/>
      <c r="AV648" s="307"/>
      <c r="AW648" s="307"/>
      <c r="AX648" s="307"/>
      <c r="AY648" s="307"/>
      <c r="AZ648" s="307"/>
      <c r="BA648" s="307"/>
      <c r="BB648" s="307"/>
      <c r="BC648" s="307"/>
      <c r="BD648" s="307"/>
      <c r="BE648" s="307"/>
      <c r="BF648" s="307"/>
      <c r="BG648" s="307"/>
      <c r="BH648" s="307"/>
      <c r="BI648" s="307"/>
      <c r="BJ648" s="307"/>
      <c r="BK648" s="307"/>
      <c r="BL648" s="307"/>
      <c r="BM648" s="307"/>
      <c r="BN648" s="307"/>
      <c r="BO648" s="307"/>
      <c r="BP648" s="307"/>
      <c r="BQ648" s="307"/>
      <c r="BR648" s="307"/>
      <c r="BS648" s="307"/>
      <c r="BT648" s="307"/>
      <c r="BU648" s="307"/>
      <c r="BV648" s="307"/>
      <c r="BW648" s="307"/>
      <c r="BX648" s="307"/>
      <c r="BY648" s="307"/>
      <c r="BZ648" s="307"/>
      <c r="CA648" s="307"/>
      <c r="CB648" s="307"/>
      <c r="CC648" s="307"/>
      <c r="CD648" s="307"/>
      <c r="CE648" s="307"/>
      <c r="CF648" s="307"/>
      <c r="CG648" s="307"/>
      <c r="CH648" s="307"/>
      <c r="CI648" s="307"/>
      <c r="CJ648" s="307"/>
      <c r="CK648" s="307"/>
      <c r="CL648" s="307"/>
      <c r="CM648" s="307"/>
    </row>
    <row r="649" spans="1:91" s="308" customFormat="1" ht="13.8" x14ac:dyDescent="0.3">
      <c r="A649" s="567" t="s">
        <v>128</v>
      </c>
      <c r="B649" s="207">
        <v>31166927</v>
      </c>
      <c r="C649" s="300"/>
      <c r="D649" s="300"/>
      <c r="E649" s="208" t="s">
        <v>596</v>
      </c>
      <c r="F649" s="301"/>
      <c r="G649" s="301"/>
      <c r="H649" s="301"/>
      <c r="I649" s="302"/>
      <c r="J649" s="301"/>
      <c r="K649" s="302"/>
      <c r="L649" s="303"/>
      <c r="M649" s="301"/>
      <c r="N649" s="301">
        <v>266927</v>
      </c>
      <c r="O649" s="303"/>
      <c r="P649" s="304">
        <v>50</v>
      </c>
      <c r="Q649" s="304">
        <v>50</v>
      </c>
      <c r="R649" s="538">
        <v>120989</v>
      </c>
      <c r="S649" s="207" t="s">
        <v>11</v>
      </c>
      <c r="T649" s="301"/>
      <c r="U649" s="305"/>
      <c r="V649" s="629">
        <f>Tabelle2255356[[#This Row],[FOPPE Art.-Nr.]]</f>
        <v>31166927</v>
      </c>
      <c r="W649" s="630"/>
      <c r="X649" s="307"/>
      <c r="Y649" s="307"/>
      <c r="Z649" s="307"/>
      <c r="AA649" s="307"/>
      <c r="AB649" s="307"/>
      <c r="AC649" s="307"/>
      <c r="AD649" s="307"/>
      <c r="AE649" s="307"/>
      <c r="AF649" s="307"/>
      <c r="AG649" s="307"/>
      <c r="AH649" s="307"/>
      <c r="AI649" s="307"/>
      <c r="AJ649" s="307"/>
      <c r="AK649" s="307"/>
      <c r="AL649" s="307"/>
      <c r="AM649" s="307"/>
      <c r="AN649" s="307"/>
      <c r="AO649" s="307"/>
      <c r="AP649" s="307"/>
      <c r="AQ649" s="307"/>
      <c r="AR649" s="307"/>
      <c r="AS649" s="307"/>
      <c r="AT649" s="307"/>
      <c r="AU649" s="307"/>
      <c r="AV649" s="307"/>
      <c r="AW649" s="307"/>
      <c r="AX649" s="307"/>
      <c r="AY649" s="307"/>
      <c r="AZ649" s="307"/>
      <c r="BA649" s="307"/>
      <c r="BB649" s="307"/>
      <c r="BC649" s="307"/>
      <c r="BD649" s="307"/>
      <c r="BE649" s="307"/>
      <c r="BF649" s="307"/>
      <c r="BG649" s="307"/>
      <c r="BH649" s="307"/>
      <c r="BI649" s="307"/>
      <c r="BJ649" s="307"/>
      <c r="BK649" s="307"/>
      <c r="BL649" s="307"/>
      <c r="BM649" s="307"/>
      <c r="BN649" s="307"/>
      <c r="BO649" s="307"/>
      <c r="BP649" s="307"/>
      <c r="BQ649" s="307"/>
      <c r="BR649" s="307"/>
      <c r="BS649" s="307"/>
      <c r="BT649" s="307"/>
      <c r="BU649" s="307"/>
      <c r="BV649" s="307"/>
      <c r="BW649" s="307"/>
      <c r="BX649" s="307"/>
      <c r="BY649" s="307"/>
      <c r="BZ649" s="307"/>
      <c r="CA649" s="307"/>
      <c r="CB649" s="307"/>
      <c r="CC649" s="307"/>
      <c r="CD649" s="307"/>
      <c r="CE649" s="307"/>
      <c r="CF649" s="307"/>
      <c r="CG649" s="307"/>
      <c r="CH649" s="307"/>
      <c r="CI649" s="307"/>
      <c r="CJ649" s="307"/>
      <c r="CK649" s="307"/>
      <c r="CL649" s="307"/>
      <c r="CM649" s="307"/>
    </row>
    <row r="650" spans="1:91" s="308" customFormat="1" ht="13.8" x14ac:dyDescent="0.3">
      <c r="A650" s="567" t="s">
        <v>597</v>
      </c>
      <c r="B650" s="207">
        <v>31067446</v>
      </c>
      <c r="C650" s="300"/>
      <c r="D650" s="300"/>
      <c r="E650" s="208" t="s">
        <v>598</v>
      </c>
      <c r="F650" s="301"/>
      <c r="G650" s="301"/>
      <c r="H650" s="301"/>
      <c r="I650" s="302"/>
      <c r="J650" s="301"/>
      <c r="K650" s="302"/>
      <c r="L650" s="303" t="s">
        <v>42</v>
      </c>
      <c r="M650" s="301" t="s">
        <v>42</v>
      </c>
      <c r="N650" s="301">
        <v>267446</v>
      </c>
      <c r="O650" s="303"/>
      <c r="P650" s="304">
        <v>20</v>
      </c>
      <c r="Q650" s="304">
        <v>20</v>
      </c>
      <c r="R650" s="538">
        <v>121775</v>
      </c>
      <c r="S650" s="207" t="s">
        <v>11</v>
      </c>
      <c r="T650" s="301"/>
      <c r="U650" s="305"/>
      <c r="V650" s="629">
        <f>Tabelle2255356[[#This Row],[FOPPE Art.-Nr.]]</f>
        <v>31067446</v>
      </c>
      <c r="W650" s="630"/>
      <c r="X650" s="307"/>
      <c r="Y650" s="307"/>
      <c r="Z650" s="307"/>
      <c r="AA650" s="307"/>
      <c r="AB650" s="307"/>
      <c r="AC650" s="307"/>
      <c r="AD650" s="307"/>
      <c r="AE650" s="307"/>
      <c r="AF650" s="307"/>
      <c r="AG650" s="307"/>
      <c r="AH650" s="307"/>
      <c r="AI650" s="307"/>
      <c r="AJ650" s="307"/>
      <c r="AK650" s="307"/>
      <c r="AL650" s="307"/>
      <c r="AM650" s="307"/>
      <c r="AN650" s="307"/>
      <c r="AO650" s="307"/>
      <c r="AP650" s="307"/>
      <c r="AQ650" s="307"/>
      <c r="AR650" s="307"/>
      <c r="AS650" s="307"/>
      <c r="AT650" s="307"/>
      <c r="AU650" s="307"/>
      <c r="AV650" s="307"/>
      <c r="AW650" s="307"/>
      <c r="AX650" s="307"/>
      <c r="AY650" s="307"/>
      <c r="AZ650" s="307"/>
      <c r="BA650" s="307"/>
      <c r="BB650" s="307"/>
      <c r="BC650" s="307"/>
      <c r="BD650" s="307"/>
      <c r="BE650" s="307"/>
      <c r="BF650" s="307"/>
      <c r="BG650" s="307"/>
      <c r="BH650" s="307"/>
      <c r="BI650" s="307"/>
      <c r="BJ650" s="307"/>
      <c r="BK650" s="307"/>
      <c r="BL650" s="307"/>
      <c r="BM650" s="307"/>
      <c r="BN650" s="307"/>
      <c r="BO650" s="307"/>
      <c r="BP650" s="307"/>
      <c r="BQ650" s="307"/>
      <c r="BR650" s="307"/>
      <c r="BS650" s="307"/>
      <c r="BT650" s="307"/>
      <c r="BU650" s="307"/>
      <c r="BV650" s="307"/>
      <c r="BW650" s="307"/>
      <c r="BX650" s="307"/>
      <c r="BY650" s="307"/>
      <c r="BZ650" s="307"/>
      <c r="CA650" s="307"/>
      <c r="CB650" s="307"/>
      <c r="CC650" s="307"/>
      <c r="CD650" s="307"/>
      <c r="CE650" s="307"/>
      <c r="CF650" s="307"/>
      <c r="CG650" s="307"/>
      <c r="CH650" s="307"/>
      <c r="CI650" s="307"/>
      <c r="CJ650" s="307"/>
      <c r="CK650" s="307"/>
      <c r="CL650" s="307"/>
      <c r="CM650" s="307"/>
    </row>
    <row r="651" spans="1:91" s="308" customFormat="1" ht="13.8" x14ac:dyDescent="0.3">
      <c r="A651" s="567" t="s">
        <v>599</v>
      </c>
      <c r="B651" s="342">
        <v>14158607</v>
      </c>
      <c r="C651" s="300"/>
      <c r="D651" s="300"/>
      <c r="E651" s="208" t="s">
        <v>821</v>
      </c>
      <c r="F651" s="301"/>
      <c r="G651" s="301"/>
      <c r="H651" s="329"/>
      <c r="I651" s="330"/>
      <c r="J651" s="329"/>
      <c r="K651" s="330"/>
      <c r="L651" s="331"/>
      <c r="M651" s="332"/>
      <c r="N651" s="340">
        <v>268607</v>
      </c>
      <c r="O651" s="331"/>
      <c r="P651" s="304">
        <v>50</v>
      </c>
      <c r="Q651" s="344">
        <v>50</v>
      </c>
      <c r="R651" s="538">
        <v>122706</v>
      </c>
      <c r="S651" s="207" t="s">
        <v>11</v>
      </c>
      <c r="T651" s="301"/>
      <c r="U651" s="305"/>
      <c r="V651" s="629">
        <f>Tabelle2255356[[#This Row],[FOPPE Art.-Nr.]]</f>
        <v>14158607</v>
      </c>
      <c r="W651" s="630"/>
      <c r="X651" s="307"/>
      <c r="Y651" s="307"/>
      <c r="Z651" s="307"/>
      <c r="AA651" s="307"/>
      <c r="AB651" s="307"/>
      <c r="AC651" s="307"/>
      <c r="AD651" s="307"/>
      <c r="AE651" s="307"/>
      <c r="AF651" s="307"/>
      <c r="AG651" s="307"/>
      <c r="AH651" s="307"/>
      <c r="AI651" s="307"/>
      <c r="AJ651" s="307"/>
      <c r="AK651" s="307"/>
      <c r="AL651" s="307"/>
      <c r="AM651" s="307"/>
      <c r="AN651" s="307"/>
      <c r="AO651" s="307"/>
      <c r="AP651" s="307"/>
      <c r="AQ651" s="307"/>
      <c r="AR651" s="307"/>
      <c r="AS651" s="307"/>
      <c r="AT651" s="307"/>
      <c r="AU651" s="307"/>
      <c r="AV651" s="307"/>
      <c r="AW651" s="307"/>
      <c r="AX651" s="307"/>
      <c r="AY651" s="307"/>
      <c r="AZ651" s="307"/>
      <c r="BA651" s="307"/>
      <c r="BB651" s="307"/>
      <c r="BC651" s="307"/>
      <c r="BD651" s="307"/>
      <c r="BE651" s="307"/>
      <c r="BF651" s="307"/>
      <c r="BG651" s="307"/>
      <c r="BH651" s="307"/>
      <c r="BI651" s="307"/>
      <c r="BJ651" s="307"/>
      <c r="BK651" s="307"/>
      <c r="BL651" s="307"/>
      <c r="BM651" s="307"/>
      <c r="BN651" s="307"/>
      <c r="BO651" s="307"/>
      <c r="BP651" s="307"/>
      <c r="BQ651" s="307"/>
      <c r="BR651" s="307"/>
      <c r="BS651" s="307"/>
      <c r="BT651" s="307"/>
      <c r="BU651" s="307"/>
      <c r="BV651" s="307"/>
      <c r="BW651" s="307"/>
      <c r="BX651" s="307"/>
      <c r="BY651" s="307"/>
      <c r="BZ651" s="307"/>
      <c r="CA651" s="307"/>
      <c r="CB651" s="307"/>
      <c r="CC651" s="307"/>
      <c r="CD651" s="307"/>
      <c r="CE651" s="307"/>
      <c r="CF651" s="307"/>
      <c r="CG651" s="307"/>
      <c r="CH651" s="307"/>
      <c r="CI651" s="307"/>
      <c r="CJ651" s="307"/>
      <c r="CK651" s="307"/>
      <c r="CL651" s="307"/>
      <c r="CM651" s="307"/>
    </row>
    <row r="652" spans="1:91" s="308" customFormat="1" ht="13.8" x14ac:dyDescent="0.3">
      <c r="A652" s="569" t="s">
        <v>599</v>
      </c>
      <c r="B652" s="342">
        <v>14158608</v>
      </c>
      <c r="C652" s="300"/>
      <c r="D652" s="300"/>
      <c r="E652" s="208" t="s">
        <v>600</v>
      </c>
      <c r="F652" s="301"/>
      <c r="G652" s="301"/>
      <c r="H652" s="329"/>
      <c r="I652" s="330"/>
      <c r="J652" s="329"/>
      <c r="K652" s="330"/>
      <c r="L652" s="331"/>
      <c r="M652" s="332"/>
      <c r="N652" s="340">
        <v>268608</v>
      </c>
      <c r="O652" s="331"/>
      <c r="P652" s="326">
        <v>50</v>
      </c>
      <c r="Q652" s="344">
        <v>50</v>
      </c>
      <c r="R652" s="538">
        <v>122548</v>
      </c>
      <c r="S652" s="207" t="s">
        <v>11</v>
      </c>
      <c r="T652" s="301"/>
      <c r="U652" s="305"/>
      <c r="V652" s="629">
        <f>Tabelle2255356[[#This Row],[FOPPE Art.-Nr.]]</f>
        <v>14158608</v>
      </c>
      <c r="W652" s="630"/>
      <c r="X652" s="307"/>
      <c r="Y652" s="307"/>
      <c r="Z652" s="307"/>
      <c r="AA652" s="307"/>
      <c r="AB652" s="307"/>
      <c r="AC652" s="307"/>
      <c r="AD652" s="307"/>
      <c r="AE652" s="307"/>
      <c r="AF652" s="307"/>
      <c r="AG652" s="307"/>
      <c r="AH652" s="307"/>
      <c r="AI652" s="307"/>
      <c r="AJ652" s="307"/>
      <c r="AK652" s="307"/>
      <c r="AL652" s="307"/>
      <c r="AM652" s="307"/>
      <c r="AN652" s="307"/>
      <c r="AO652" s="307"/>
      <c r="AP652" s="307"/>
      <c r="AQ652" s="307"/>
      <c r="AR652" s="307"/>
      <c r="AS652" s="307"/>
      <c r="AT652" s="307"/>
      <c r="AU652" s="307"/>
      <c r="AV652" s="307"/>
      <c r="AW652" s="307"/>
      <c r="AX652" s="307"/>
      <c r="AY652" s="307"/>
      <c r="AZ652" s="307"/>
      <c r="BA652" s="307"/>
      <c r="BB652" s="307"/>
      <c r="BC652" s="307"/>
      <c r="BD652" s="307"/>
      <c r="BE652" s="307"/>
      <c r="BF652" s="307"/>
      <c r="BG652" s="307"/>
      <c r="BH652" s="307"/>
      <c r="BI652" s="307"/>
      <c r="BJ652" s="307"/>
      <c r="BK652" s="307"/>
      <c r="BL652" s="307"/>
      <c r="BM652" s="307"/>
      <c r="BN652" s="307"/>
      <c r="BO652" s="307"/>
      <c r="BP652" s="307"/>
      <c r="BQ652" s="307"/>
      <c r="BR652" s="307"/>
      <c r="BS652" s="307"/>
      <c r="BT652" s="307"/>
      <c r="BU652" s="307"/>
      <c r="BV652" s="307"/>
      <c r="BW652" s="307"/>
      <c r="BX652" s="307"/>
      <c r="BY652" s="307"/>
      <c r="BZ652" s="307"/>
      <c r="CA652" s="307"/>
      <c r="CB652" s="307"/>
      <c r="CC652" s="307"/>
      <c r="CD652" s="307"/>
      <c r="CE652" s="307"/>
      <c r="CF652" s="307"/>
      <c r="CG652" s="307"/>
      <c r="CH652" s="307"/>
      <c r="CI652" s="307"/>
      <c r="CJ652" s="307"/>
      <c r="CK652" s="307"/>
      <c r="CL652" s="307"/>
      <c r="CM652" s="307"/>
    </row>
    <row r="653" spans="1:91" s="308" customFormat="1" ht="13.8" x14ac:dyDescent="0.3">
      <c r="A653" s="569" t="s">
        <v>599</v>
      </c>
      <c r="B653" s="342">
        <v>14158609</v>
      </c>
      <c r="C653" s="300"/>
      <c r="D653" s="300"/>
      <c r="E653" s="208" t="s">
        <v>601</v>
      </c>
      <c r="F653" s="301"/>
      <c r="G653" s="301"/>
      <c r="H653" s="329"/>
      <c r="I653" s="330"/>
      <c r="J653" s="329"/>
      <c r="K653" s="330"/>
      <c r="L653" s="331"/>
      <c r="M653" s="332"/>
      <c r="N653" s="340">
        <v>268609</v>
      </c>
      <c r="O653" s="331"/>
      <c r="P653" s="326">
        <v>50</v>
      </c>
      <c r="Q653" s="344">
        <v>50</v>
      </c>
      <c r="R653" s="538">
        <v>122549</v>
      </c>
      <c r="S653" s="207" t="s">
        <v>11</v>
      </c>
      <c r="T653" s="301"/>
      <c r="U653" s="305"/>
      <c r="V653" s="629">
        <f>Tabelle2255356[[#This Row],[FOPPE Art.-Nr.]]</f>
        <v>14158609</v>
      </c>
      <c r="W653" s="630"/>
      <c r="X653" s="307"/>
      <c r="Y653" s="307"/>
      <c r="Z653" s="307"/>
      <c r="AA653" s="307"/>
      <c r="AB653" s="307"/>
      <c r="AC653" s="307"/>
      <c r="AD653" s="307"/>
      <c r="AE653" s="307"/>
      <c r="AF653" s="307"/>
      <c r="AG653" s="307"/>
      <c r="AH653" s="307"/>
      <c r="AI653" s="307"/>
      <c r="AJ653" s="307"/>
      <c r="AK653" s="307"/>
      <c r="AL653" s="307"/>
      <c r="AM653" s="307"/>
      <c r="AN653" s="307"/>
      <c r="AO653" s="307"/>
      <c r="AP653" s="307"/>
      <c r="AQ653" s="307"/>
      <c r="AR653" s="307"/>
      <c r="AS653" s="307"/>
      <c r="AT653" s="307"/>
      <c r="AU653" s="307"/>
      <c r="AV653" s="307"/>
      <c r="AW653" s="307"/>
      <c r="AX653" s="307"/>
      <c r="AY653" s="307"/>
      <c r="AZ653" s="307"/>
      <c r="BA653" s="307"/>
      <c r="BB653" s="307"/>
      <c r="BC653" s="307"/>
      <c r="BD653" s="307"/>
      <c r="BE653" s="307"/>
      <c r="BF653" s="307"/>
      <c r="BG653" s="307"/>
      <c r="BH653" s="307"/>
      <c r="BI653" s="307"/>
      <c r="BJ653" s="307"/>
      <c r="BK653" s="307"/>
      <c r="BL653" s="307"/>
      <c r="BM653" s="307"/>
      <c r="BN653" s="307"/>
      <c r="BO653" s="307"/>
      <c r="BP653" s="307"/>
      <c r="BQ653" s="307"/>
      <c r="BR653" s="307"/>
      <c r="BS653" s="307"/>
      <c r="BT653" s="307"/>
      <c r="BU653" s="307"/>
      <c r="BV653" s="307"/>
      <c r="BW653" s="307"/>
      <c r="BX653" s="307"/>
      <c r="BY653" s="307"/>
      <c r="BZ653" s="307"/>
      <c r="CA653" s="307"/>
      <c r="CB653" s="307"/>
      <c r="CC653" s="307"/>
      <c r="CD653" s="307"/>
      <c r="CE653" s="307"/>
      <c r="CF653" s="307"/>
      <c r="CG653" s="307"/>
      <c r="CH653" s="307"/>
      <c r="CI653" s="307"/>
      <c r="CJ653" s="307"/>
      <c r="CK653" s="307"/>
      <c r="CL653" s="307"/>
      <c r="CM653" s="307"/>
    </row>
    <row r="654" spans="1:91" s="308" customFormat="1" ht="13.8" x14ac:dyDescent="0.3">
      <c r="A654" s="567" t="s">
        <v>599</v>
      </c>
      <c r="B654" s="342">
        <v>14158610</v>
      </c>
      <c r="C654" s="300"/>
      <c r="D654" s="300"/>
      <c r="E654" s="208" t="s">
        <v>819</v>
      </c>
      <c r="F654" s="301"/>
      <c r="G654" s="301"/>
      <c r="H654" s="329"/>
      <c r="I654" s="330"/>
      <c r="J654" s="329"/>
      <c r="K654" s="330"/>
      <c r="L654" s="331"/>
      <c r="M654" s="332"/>
      <c r="N654" s="340">
        <v>268610</v>
      </c>
      <c r="O654" s="331"/>
      <c r="P654" s="304">
        <v>50</v>
      </c>
      <c r="Q654" s="344">
        <v>50</v>
      </c>
      <c r="R654" s="538">
        <v>122707</v>
      </c>
      <c r="S654" s="207" t="s">
        <v>11</v>
      </c>
      <c r="T654" s="301"/>
      <c r="U654" s="305"/>
      <c r="V654" s="629">
        <f>Tabelle2255356[[#This Row],[FOPPE Art.-Nr.]]</f>
        <v>14158610</v>
      </c>
      <c r="W654" s="630"/>
      <c r="X654" s="307"/>
      <c r="Y654" s="307"/>
      <c r="Z654" s="307"/>
      <c r="AA654" s="307"/>
      <c r="AB654" s="307"/>
      <c r="AC654" s="307"/>
      <c r="AD654" s="307"/>
      <c r="AE654" s="307"/>
      <c r="AF654" s="307"/>
      <c r="AG654" s="307"/>
      <c r="AH654" s="307"/>
      <c r="AI654" s="307"/>
      <c r="AJ654" s="307"/>
      <c r="AK654" s="307"/>
      <c r="AL654" s="307"/>
      <c r="AM654" s="307"/>
      <c r="AN654" s="307"/>
      <c r="AO654" s="307"/>
      <c r="AP654" s="307"/>
      <c r="AQ654" s="307"/>
      <c r="AR654" s="307"/>
      <c r="AS654" s="307"/>
      <c r="AT654" s="307"/>
      <c r="AU654" s="307"/>
      <c r="AV654" s="307"/>
      <c r="AW654" s="307"/>
      <c r="AX654" s="307"/>
      <c r="AY654" s="307"/>
      <c r="AZ654" s="307"/>
      <c r="BA654" s="307"/>
      <c r="BB654" s="307"/>
      <c r="BC654" s="307"/>
      <c r="BD654" s="307"/>
      <c r="BE654" s="307"/>
      <c r="BF654" s="307"/>
      <c r="BG654" s="307"/>
      <c r="BH654" s="307"/>
      <c r="BI654" s="307"/>
      <c r="BJ654" s="307"/>
      <c r="BK654" s="307"/>
      <c r="BL654" s="307"/>
      <c r="BM654" s="307"/>
      <c r="BN654" s="307"/>
      <c r="BO654" s="307"/>
      <c r="BP654" s="307"/>
      <c r="BQ654" s="307"/>
      <c r="BR654" s="307"/>
      <c r="BS654" s="307"/>
      <c r="BT654" s="307"/>
      <c r="BU654" s="307"/>
      <c r="BV654" s="307"/>
      <c r="BW654" s="307"/>
      <c r="BX654" s="307"/>
      <c r="BY654" s="307"/>
      <c r="BZ654" s="307"/>
      <c r="CA654" s="307"/>
      <c r="CB654" s="307"/>
      <c r="CC654" s="307"/>
      <c r="CD654" s="307"/>
      <c r="CE654" s="307"/>
      <c r="CF654" s="307"/>
      <c r="CG654" s="307"/>
      <c r="CH654" s="307"/>
      <c r="CI654" s="307"/>
      <c r="CJ654" s="307"/>
      <c r="CK654" s="307"/>
      <c r="CL654" s="307"/>
      <c r="CM654" s="307"/>
    </row>
    <row r="655" spans="1:91" s="308" customFormat="1" ht="13.8" x14ac:dyDescent="0.3">
      <c r="A655" s="567" t="s">
        <v>599</v>
      </c>
      <c r="B655" s="342">
        <v>14158611</v>
      </c>
      <c r="C655" s="300"/>
      <c r="D655" s="300"/>
      <c r="E655" s="208" t="s">
        <v>820</v>
      </c>
      <c r="F655" s="301"/>
      <c r="G655" s="301"/>
      <c r="H655" s="329"/>
      <c r="I655" s="330"/>
      <c r="J655" s="329"/>
      <c r="K655" s="330"/>
      <c r="L655" s="331"/>
      <c r="M655" s="332"/>
      <c r="N655" s="340">
        <v>268611</v>
      </c>
      <c r="O655" s="331"/>
      <c r="P655" s="304">
        <v>50</v>
      </c>
      <c r="Q655" s="344">
        <v>50</v>
      </c>
      <c r="R655" s="538">
        <v>122708</v>
      </c>
      <c r="S655" s="207" t="s">
        <v>11</v>
      </c>
      <c r="T655" s="301"/>
      <c r="U655" s="305"/>
      <c r="V655" s="629">
        <f>Tabelle2255356[[#This Row],[FOPPE Art.-Nr.]]</f>
        <v>14158611</v>
      </c>
      <c r="W655" s="630"/>
      <c r="X655" s="307"/>
      <c r="Y655" s="307"/>
      <c r="Z655" s="307"/>
      <c r="AA655" s="307"/>
      <c r="AB655" s="307"/>
      <c r="AC655" s="307"/>
      <c r="AD655" s="307"/>
      <c r="AE655" s="307"/>
      <c r="AF655" s="307"/>
      <c r="AG655" s="307"/>
      <c r="AH655" s="307"/>
      <c r="AI655" s="307"/>
      <c r="AJ655" s="307"/>
      <c r="AK655" s="307"/>
      <c r="AL655" s="307"/>
      <c r="AM655" s="307"/>
      <c r="AN655" s="307"/>
      <c r="AO655" s="307"/>
      <c r="AP655" s="307"/>
      <c r="AQ655" s="307"/>
      <c r="AR655" s="307"/>
      <c r="AS655" s="307"/>
      <c r="AT655" s="307"/>
      <c r="AU655" s="307"/>
      <c r="AV655" s="307"/>
      <c r="AW655" s="307"/>
      <c r="AX655" s="307"/>
      <c r="AY655" s="307"/>
      <c r="AZ655" s="307"/>
      <c r="BA655" s="307"/>
      <c r="BB655" s="307"/>
      <c r="BC655" s="307"/>
      <c r="BD655" s="307"/>
      <c r="BE655" s="307"/>
      <c r="BF655" s="307"/>
      <c r="BG655" s="307"/>
      <c r="BH655" s="307"/>
      <c r="BI655" s="307"/>
      <c r="BJ655" s="307"/>
      <c r="BK655" s="307"/>
      <c r="BL655" s="307"/>
      <c r="BM655" s="307"/>
      <c r="BN655" s="307"/>
      <c r="BO655" s="307"/>
      <c r="BP655" s="307"/>
      <c r="BQ655" s="307"/>
      <c r="BR655" s="307"/>
      <c r="BS655" s="307"/>
      <c r="BT655" s="307"/>
      <c r="BU655" s="307"/>
      <c r="BV655" s="307"/>
      <c r="BW655" s="307"/>
      <c r="BX655" s="307"/>
      <c r="BY655" s="307"/>
      <c r="BZ655" s="307"/>
      <c r="CA655" s="307"/>
      <c r="CB655" s="307"/>
      <c r="CC655" s="307"/>
      <c r="CD655" s="307"/>
      <c r="CE655" s="307"/>
      <c r="CF655" s="307"/>
      <c r="CG655" s="307"/>
      <c r="CH655" s="307"/>
      <c r="CI655" s="307"/>
      <c r="CJ655" s="307"/>
      <c r="CK655" s="307"/>
      <c r="CL655" s="307"/>
      <c r="CM655" s="307"/>
    </row>
    <row r="656" spans="1:91" s="308" customFormat="1" ht="13.8" x14ac:dyDescent="0.3">
      <c r="A656" s="567" t="s">
        <v>602</v>
      </c>
      <c r="B656" s="207">
        <v>31068717</v>
      </c>
      <c r="C656" s="300"/>
      <c r="D656" s="300"/>
      <c r="E656" s="208" t="s">
        <v>603</v>
      </c>
      <c r="F656" s="301"/>
      <c r="G656" s="301"/>
      <c r="H656" s="301"/>
      <c r="I656" s="302"/>
      <c r="J656" s="301"/>
      <c r="K656" s="302"/>
      <c r="L656" s="303" t="s">
        <v>42</v>
      </c>
      <c r="M656" s="301" t="s">
        <v>42</v>
      </c>
      <c r="N656" s="301">
        <v>268717</v>
      </c>
      <c r="O656" s="303"/>
      <c r="P656" s="304">
        <v>10</v>
      </c>
      <c r="Q656" s="304">
        <v>10</v>
      </c>
      <c r="R656" s="538">
        <v>121773</v>
      </c>
      <c r="S656" s="207" t="s">
        <v>11</v>
      </c>
      <c r="T656" s="301"/>
      <c r="U656" s="305"/>
      <c r="V656" s="629">
        <f>Tabelle2255356[[#This Row],[FOPPE Art.-Nr.]]</f>
        <v>31068717</v>
      </c>
      <c r="W656" s="630"/>
      <c r="X656" s="307"/>
      <c r="Y656" s="307"/>
      <c r="Z656" s="307"/>
      <c r="AA656" s="307"/>
      <c r="AB656" s="307"/>
      <c r="AC656" s="307"/>
      <c r="AD656" s="307"/>
      <c r="AE656" s="307"/>
      <c r="AF656" s="307"/>
      <c r="AG656" s="307"/>
      <c r="AH656" s="307"/>
      <c r="AI656" s="307"/>
      <c r="AJ656" s="307"/>
      <c r="AK656" s="307"/>
      <c r="AL656" s="307"/>
      <c r="AM656" s="307"/>
      <c r="AN656" s="307"/>
      <c r="AO656" s="307"/>
      <c r="AP656" s="307"/>
      <c r="AQ656" s="307"/>
      <c r="AR656" s="307"/>
      <c r="AS656" s="307"/>
      <c r="AT656" s="307"/>
      <c r="AU656" s="307"/>
      <c r="AV656" s="307"/>
      <c r="AW656" s="307"/>
      <c r="AX656" s="307"/>
      <c r="AY656" s="307"/>
      <c r="AZ656" s="307"/>
      <c r="BA656" s="307"/>
      <c r="BB656" s="307"/>
      <c r="BC656" s="307"/>
      <c r="BD656" s="307"/>
      <c r="BE656" s="307"/>
      <c r="BF656" s="307"/>
      <c r="BG656" s="307"/>
      <c r="BH656" s="307"/>
      <c r="BI656" s="307"/>
      <c r="BJ656" s="307"/>
      <c r="BK656" s="307"/>
      <c r="BL656" s="307"/>
      <c r="BM656" s="307"/>
      <c r="BN656" s="307"/>
      <c r="BO656" s="307"/>
      <c r="BP656" s="307"/>
      <c r="BQ656" s="307"/>
      <c r="BR656" s="307"/>
      <c r="BS656" s="307"/>
      <c r="BT656" s="307"/>
      <c r="BU656" s="307"/>
      <c r="BV656" s="307"/>
      <c r="BW656" s="307"/>
      <c r="BX656" s="307"/>
      <c r="BY656" s="307"/>
      <c r="BZ656" s="307"/>
      <c r="CA656" s="307"/>
      <c r="CB656" s="307"/>
      <c r="CC656" s="307"/>
      <c r="CD656" s="307"/>
      <c r="CE656" s="307"/>
      <c r="CF656" s="307"/>
      <c r="CG656" s="307"/>
      <c r="CH656" s="307"/>
      <c r="CI656" s="307"/>
      <c r="CJ656" s="307"/>
      <c r="CK656" s="307"/>
      <c r="CL656" s="307"/>
      <c r="CM656" s="307"/>
    </row>
    <row r="657" spans="1:91" s="308" customFormat="1" ht="13.8" x14ac:dyDescent="0.3">
      <c r="A657" s="567" t="s">
        <v>602</v>
      </c>
      <c r="B657" s="207">
        <v>31068718</v>
      </c>
      <c r="C657" s="300"/>
      <c r="D657" s="300"/>
      <c r="E657" s="208" t="s">
        <v>604</v>
      </c>
      <c r="F657" s="301"/>
      <c r="G657" s="301"/>
      <c r="H657" s="301"/>
      <c r="I657" s="302"/>
      <c r="J657" s="301"/>
      <c r="K657" s="302"/>
      <c r="L657" s="303" t="s">
        <v>42</v>
      </c>
      <c r="M657" s="301"/>
      <c r="N657" s="301">
        <v>268718</v>
      </c>
      <c r="O657" s="303"/>
      <c r="P657" s="304">
        <v>10</v>
      </c>
      <c r="Q657" s="304">
        <v>10</v>
      </c>
      <c r="R657" s="538">
        <v>121774</v>
      </c>
      <c r="S657" s="207" t="s">
        <v>11</v>
      </c>
      <c r="T657" s="301"/>
      <c r="U657" s="305"/>
      <c r="V657" s="629">
        <f>Tabelle2255356[[#This Row],[FOPPE Art.-Nr.]]</f>
        <v>31068718</v>
      </c>
      <c r="W657" s="630"/>
      <c r="X657" s="307"/>
      <c r="Y657" s="307"/>
      <c r="Z657" s="307"/>
      <c r="AA657" s="307"/>
      <c r="AB657" s="307"/>
      <c r="AC657" s="307"/>
      <c r="AD657" s="307"/>
      <c r="AE657" s="307"/>
      <c r="AF657" s="307"/>
      <c r="AG657" s="307"/>
      <c r="AH657" s="307"/>
      <c r="AI657" s="307"/>
      <c r="AJ657" s="307"/>
      <c r="AK657" s="307"/>
      <c r="AL657" s="307"/>
      <c r="AM657" s="307"/>
      <c r="AN657" s="307"/>
      <c r="AO657" s="307"/>
      <c r="AP657" s="307"/>
      <c r="AQ657" s="307"/>
      <c r="AR657" s="307"/>
      <c r="AS657" s="307"/>
      <c r="AT657" s="307"/>
      <c r="AU657" s="307"/>
      <c r="AV657" s="307"/>
      <c r="AW657" s="307"/>
      <c r="AX657" s="307"/>
      <c r="AY657" s="307"/>
      <c r="AZ657" s="307"/>
      <c r="BA657" s="307"/>
      <c r="BB657" s="307"/>
      <c r="BC657" s="307"/>
      <c r="BD657" s="307"/>
      <c r="BE657" s="307"/>
      <c r="BF657" s="307"/>
      <c r="BG657" s="307"/>
      <c r="BH657" s="307"/>
      <c r="BI657" s="307"/>
      <c r="BJ657" s="307"/>
      <c r="BK657" s="307"/>
      <c r="BL657" s="307"/>
      <c r="BM657" s="307"/>
      <c r="BN657" s="307"/>
      <c r="BO657" s="307"/>
      <c r="BP657" s="307"/>
      <c r="BQ657" s="307"/>
      <c r="BR657" s="307"/>
      <c r="BS657" s="307"/>
      <c r="BT657" s="307"/>
      <c r="BU657" s="307"/>
      <c r="BV657" s="307"/>
      <c r="BW657" s="307"/>
      <c r="BX657" s="307"/>
      <c r="BY657" s="307"/>
      <c r="BZ657" s="307"/>
      <c r="CA657" s="307"/>
      <c r="CB657" s="307"/>
      <c r="CC657" s="307"/>
      <c r="CD657" s="307"/>
      <c r="CE657" s="307"/>
      <c r="CF657" s="307"/>
      <c r="CG657" s="307"/>
      <c r="CH657" s="307"/>
      <c r="CI657" s="307"/>
      <c r="CJ657" s="307"/>
      <c r="CK657" s="307"/>
      <c r="CL657" s="307"/>
      <c r="CM657" s="307"/>
    </row>
    <row r="658" spans="1:91" s="308" customFormat="1" ht="13.8" x14ac:dyDescent="0.3">
      <c r="A658" s="567" t="s">
        <v>202</v>
      </c>
      <c r="B658" s="207">
        <v>22132020</v>
      </c>
      <c r="C658" s="300" t="s">
        <v>98</v>
      </c>
      <c r="D658" s="300"/>
      <c r="E658" s="208" t="s">
        <v>606</v>
      </c>
      <c r="F658" s="301"/>
      <c r="G658" s="301"/>
      <c r="H658" s="301"/>
      <c r="I658" s="302"/>
      <c r="J658" s="301"/>
      <c r="K658" s="302"/>
      <c r="L658" s="303"/>
      <c r="M658" s="301"/>
      <c r="N658" s="301">
        <v>288020</v>
      </c>
      <c r="O658" s="303"/>
      <c r="P658" s="304" t="s">
        <v>26</v>
      </c>
      <c r="Q658" s="348">
        <v>250</v>
      </c>
      <c r="R658" s="538">
        <v>105769</v>
      </c>
      <c r="S658" s="207" t="s">
        <v>11</v>
      </c>
      <c r="T658" s="301"/>
      <c r="U658" s="305"/>
      <c r="V658" s="629">
        <f>Tabelle2255356[[#This Row],[FOPPE Art.-Nr.]]</f>
        <v>22132020</v>
      </c>
      <c r="W658" s="630"/>
      <c r="X658" s="307"/>
      <c r="Y658" s="307"/>
      <c r="Z658" s="307"/>
      <c r="AA658" s="307"/>
      <c r="AB658" s="307"/>
      <c r="AC658" s="307"/>
      <c r="AD658" s="307"/>
      <c r="AE658" s="307"/>
      <c r="AF658" s="307"/>
      <c r="AG658" s="307"/>
      <c r="AH658" s="307"/>
      <c r="AI658" s="307"/>
      <c r="AJ658" s="307"/>
      <c r="AK658" s="307"/>
      <c r="AL658" s="307"/>
      <c r="AM658" s="307"/>
      <c r="AN658" s="307"/>
      <c r="AO658" s="307"/>
      <c r="AP658" s="307"/>
      <c r="AQ658" s="307"/>
      <c r="AR658" s="307"/>
      <c r="AS658" s="307"/>
      <c r="AT658" s="307"/>
      <c r="AU658" s="307"/>
      <c r="AV658" s="307"/>
      <c r="AW658" s="307"/>
      <c r="AX658" s="307"/>
      <c r="AY658" s="307"/>
      <c r="AZ658" s="307"/>
      <c r="BA658" s="307"/>
      <c r="BB658" s="307"/>
      <c r="BC658" s="307"/>
      <c r="BD658" s="307"/>
      <c r="BE658" s="307"/>
      <c r="BF658" s="307"/>
      <c r="BG658" s="307"/>
      <c r="BH658" s="307"/>
      <c r="BI658" s="307"/>
      <c r="BJ658" s="307"/>
      <c r="BK658" s="307"/>
      <c r="BL658" s="307"/>
      <c r="BM658" s="307"/>
      <c r="BN658" s="307"/>
      <c r="BO658" s="307"/>
      <c r="BP658" s="307"/>
      <c r="BQ658" s="307"/>
      <c r="BR658" s="307"/>
      <c r="BS658" s="307"/>
      <c r="BT658" s="307"/>
      <c r="BU658" s="307"/>
      <c r="BV658" s="307"/>
      <c r="BW658" s="307"/>
      <c r="BX658" s="307"/>
      <c r="BY658" s="307"/>
      <c r="BZ658" s="307"/>
      <c r="CA658" s="307"/>
      <c r="CB658" s="307"/>
      <c r="CC658" s="307"/>
      <c r="CD658" s="307"/>
      <c r="CE658" s="307"/>
      <c r="CF658" s="307"/>
      <c r="CG658" s="307"/>
      <c r="CH658" s="307"/>
      <c r="CI658" s="307"/>
      <c r="CJ658" s="307"/>
      <c r="CK658" s="307"/>
      <c r="CL658" s="307"/>
      <c r="CM658" s="307"/>
    </row>
    <row r="659" spans="1:91" s="308" customFormat="1" ht="13.8" x14ac:dyDescent="0.3">
      <c r="A659" s="567" t="s">
        <v>128</v>
      </c>
      <c r="B659" s="207">
        <v>31188022</v>
      </c>
      <c r="C659" s="300"/>
      <c r="D659" s="300"/>
      <c r="E659" s="208" t="s">
        <v>136</v>
      </c>
      <c r="F659" s="301"/>
      <c r="G659" s="301"/>
      <c r="H659" s="301"/>
      <c r="I659" s="302"/>
      <c r="J659" s="301"/>
      <c r="K659" s="302"/>
      <c r="L659" s="303"/>
      <c r="M659" s="301" t="s">
        <v>42</v>
      </c>
      <c r="N659" s="301">
        <v>288022</v>
      </c>
      <c r="O659" s="303"/>
      <c r="P659" s="304">
        <v>100</v>
      </c>
      <c r="Q659" s="304">
        <v>100</v>
      </c>
      <c r="R659" s="538">
        <v>116410</v>
      </c>
      <c r="S659" s="207" t="s">
        <v>11</v>
      </c>
      <c r="T659" s="301"/>
      <c r="U659" s="305"/>
      <c r="V659" s="629">
        <f>Tabelle2255356[[#This Row],[FOPPE Art.-Nr.]]</f>
        <v>31188022</v>
      </c>
      <c r="W659" s="630"/>
      <c r="X659" s="307"/>
      <c r="Y659" s="307"/>
      <c r="Z659" s="307"/>
      <c r="AA659" s="307"/>
      <c r="AB659" s="307"/>
      <c r="AC659" s="307"/>
      <c r="AD659" s="307"/>
      <c r="AE659" s="307"/>
      <c r="AF659" s="307"/>
      <c r="AG659" s="307"/>
      <c r="AH659" s="307"/>
      <c r="AI659" s="307"/>
      <c r="AJ659" s="307"/>
      <c r="AK659" s="307"/>
      <c r="AL659" s="307"/>
      <c r="AM659" s="307"/>
      <c r="AN659" s="307"/>
      <c r="AO659" s="307"/>
      <c r="AP659" s="307"/>
      <c r="AQ659" s="307"/>
      <c r="AR659" s="307"/>
      <c r="AS659" s="307"/>
      <c r="AT659" s="307"/>
      <c r="AU659" s="307"/>
      <c r="AV659" s="307"/>
      <c r="AW659" s="307"/>
      <c r="AX659" s="307"/>
      <c r="AY659" s="307"/>
      <c r="AZ659" s="307"/>
      <c r="BA659" s="307"/>
      <c r="BB659" s="307"/>
      <c r="BC659" s="307"/>
      <c r="BD659" s="307"/>
      <c r="BE659" s="307"/>
      <c r="BF659" s="307"/>
      <c r="BG659" s="307"/>
      <c r="BH659" s="307"/>
      <c r="BI659" s="307"/>
      <c r="BJ659" s="307"/>
      <c r="BK659" s="307"/>
      <c r="BL659" s="307"/>
      <c r="BM659" s="307"/>
      <c r="BN659" s="307"/>
      <c r="BO659" s="307"/>
      <c r="BP659" s="307"/>
      <c r="BQ659" s="307"/>
      <c r="BR659" s="307"/>
      <c r="BS659" s="307"/>
      <c r="BT659" s="307"/>
      <c r="BU659" s="307"/>
      <c r="BV659" s="307"/>
      <c r="BW659" s="307"/>
      <c r="BX659" s="307"/>
      <c r="BY659" s="307"/>
      <c r="BZ659" s="307"/>
      <c r="CA659" s="307"/>
      <c r="CB659" s="307"/>
      <c r="CC659" s="307"/>
      <c r="CD659" s="307"/>
      <c r="CE659" s="307"/>
      <c r="CF659" s="307"/>
      <c r="CG659" s="307"/>
      <c r="CH659" s="307"/>
      <c r="CI659" s="307"/>
      <c r="CJ659" s="307"/>
      <c r="CK659" s="307"/>
      <c r="CL659" s="307"/>
      <c r="CM659" s="307"/>
    </row>
    <row r="660" spans="1:91" s="308" customFormat="1" ht="13.8" x14ac:dyDescent="0.3">
      <c r="A660" s="567" t="s">
        <v>128</v>
      </c>
      <c r="B660" s="207">
        <v>31188023</v>
      </c>
      <c r="C660" s="300"/>
      <c r="D660" s="300"/>
      <c r="E660" s="208" t="s">
        <v>607</v>
      </c>
      <c r="F660" s="301"/>
      <c r="G660" s="301"/>
      <c r="H660" s="301"/>
      <c r="I660" s="302"/>
      <c r="J660" s="301"/>
      <c r="K660" s="302"/>
      <c r="L660" s="303"/>
      <c r="M660" s="301"/>
      <c r="N660" s="301">
        <v>288023</v>
      </c>
      <c r="O660" s="303"/>
      <c r="P660" s="304">
        <v>100</v>
      </c>
      <c r="Q660" s="304">
        <v>100</v>
      </c>
      <c r="R660" s="538">
        <v>116413</v>
      </c>
      <c r="S660" s="207" t="s">
        <v>11</v>
      </c>
      <c r="T660" s="301"/>
      <c r="U660" s="305"/>
      <c r="V660" s="629">
        <f>Tabelle2255356[[#This Row],[FOPPE Art.-Nr.]]</f>
        <v>31188023</v>
      </c>
      <c r="W660" s="630"/>
      <c r="X660" s="307"/>
      <c r="Y660" s="307"/>
      <c r="Z660" s="307"/>
      <c r="AA660" s="307"/>
      <c r="AB660" s="307"/>
      <c r="AC660" s="307"/>
      <c r="AD660" s="307"/>
      <c r="AE660" s="307"/>
      <c r="AF660" s="307"/>
      <c r="AG660" s="307"/>
      <c r="AH660" s="307"/>
      <c r="AI660" s="307"/>
      <c r="AJ660" s="307"/>
      <c r="AK660" s="307"/>
      <c r="AL660" s="307"/>
      <c r="AM660" s="307"/>
      <c r="AN660" s="307"/>
      <c r="AO660" s="307"/>
      <c r="AP660" s="307"/>
      <c r="AQ660" s="307"/>
      <c r="AR660" s="307"/>
      <c r="AS660" s="307"/>
      <c r="AT660" s="307"/>
      <c r="AU660" s="307"/>
      <c r="AV660" s="307"/>
      <c r="AW660" s="307"/>
      <c r="AX660" s="307"/>
      <c r="AY660" s="307"/>
      <c r="AZ660" s="307"/>
      <c r="BA660" s="307"/>
      <c r="BB660" s="307"/>
      <c r="BC660" s="307"/>
      <c r="BD660" s="307"/>
      <c r="BE660" s="307"/>
      <c r="BF660" s="307"/>
      <c r="BG660" s="307"/>
      <c r="BH660" s="307"/>
      <c r="BI660" s="307"/>
      <c r="BJ660" s="307"/>
      <c r="BK660" s="307"/>
      <c r="BL660" s="307"/>
      <c r="BM660" s="307"/>
      <c r="BN660" s="307"/>
      <c r="BO660" s="307"/>
      <c r="BP660" s="307"/>
      <c r="BQ660" s="307"/>
      <c r="BR660" s="307"/>
      <c r="BS660" s="307"/>
      <c r="BT660" s="307"/>
      <c r="BU660" s="307"/>
      <c r="BV660" s="307"/>
      <c r="BW660" s="307"/>
      <c r="BX660" s="307"/>
      <c r="BY660" s="307"/>
      <c r="BZ660" s="307"/>
      <c r="CA660" s="307"/>
      <c r="CB660" s="307"/>
      <c r="CC660" s="307"/>
      <c r="CD660" s="307"/>
      <c r="CE660" s="307"/>
      <c r="CF660" s="307"/>
      <c r="CG660" s="307"/>
      <c r="CH660" s="307"/>
      <c r="CI660" s="307"/>
      <c r="CJ660" s="307"/>
      <c r="CK660" s="307"/>
      <c r="CL660" s="307"/>
      <c r="CM660" s="307"/>
    </row>
    <row r="661" spans="1:91" s="308" customFormat="1" ht="13.8" x14ac:dyDescent="0.3">
      <c r="A661" s="567" t="s">
        <v>128</v>
      </c>
      <c r="B661" s="207">
        <v>31188024</v>
      </c>
      <c r="C661" s="300"/>
      <c r="D661" s="300"/>
      <c r="E661" s="208" t="s">
        <v>608</v>
      </c>
      <c r="F661" s="301"/>
      <c r="G661" s="301"/>
      <c r="H661" s="301"/>
      <c r="I661" s="302"/>
      <c r="J661" s="301"/>
      <c r="K661" s="302"/>
      <c r="L661" s="303"/>
      <c r="M661" s="301"/>
      <c r="N661" s="301">
        <v>288024</v>
      </c>
      <c r="O661" s="303"/>
      <c r="P661" s="304">
        <v>100</v>
      </c>
      <c r="Q661" s="304">
        <v>100</v>
      </c>
      <c r="R661" s="538">
        <v>116414</v>
      </c>
      <c r="S661" s="207" t="s">
        <v>11</v>
      </c>
      <c r="T661" s="301"/>
      <c r="U661" s="305"/>
      <c r="V661" s="629">
        <f>Tabelle2255356[[#This Row],[FOPPE Art.-Nr.]]</f>
        <v>31188024</v>
      </c>
      <c r="W661" s="630"/>
      <c r="X661" s="307"/>
      <c r="Y661" s="307"/>
      <c r="Z661" s="307"/>
      <c r="AA661" s="307"/>
      <c r="AB661" s="307"/>
      <c r="AC661" s="307"/>
      <c r="AD661" s="307"/>
      <c r="AE661" s="307"/>
      <c r="AF661" s="307"/>
      <c r="AG661" s="307"/>
      <c r="AH661" s="307"/>
      <c r="AI661" s="307"/>
      <c r="AJ661" s="307"/>
      <c r="AK661" s="307"/>
      <c r="AL661" s="307"/>
      <c r="AM661" s="307"/>
      <c r="AN661" s="307"/>
      <c r="AO661" s="307"/>
      <c r="AP661" s="307"/>
      <c r="AQ661" s="307"/>
      <c r="AR661" s="307"/>
      <c r="AS661" s="307"/>
      <c r="AT661" s="307"/>
      <c r="AU661" s="307"/>
      <c r="AV661" s="307"/>
      <c r="AW661" s="307"/>
      <c r="AX661" s="307"/>
      <c r="AY661" s="307"/>
      <c r="AZ661" s="307"/>
      <c r="BA661" s="307"/>
      <c r="BB661" s="307"/>
      <c r="BC661" s="307"/>
      <c r="BD661" s="307"/>
      <c r="BE661" s="307"/>
      <c r="BF661" s="307"/>
      <c r="BG661" s="307"/>
      <c r="BH661" s="307"/>
      <c r="BI661" s="307"/>
      <c r="BJ661" s="307"/>
      <c r="BK661" s="307"/>
      <c r="BL661" s="307"/>
      <c r="BM661" s="307"/>
      <c r="BN661" s="307"/>
      <c r="BO661" s="307"/>
      <c r="BP661" s="307"/>
      <c r="BQ661" s="307"/>
      <c r="BR661" s="307"/>
      <c r="BS661" s="307"/>
      <c r="BT661" s="307"/>
      <c r="BU661" s="307"/>
      <c r="BV661" s="307"/>
      <c r="BW661" s="307"/>
      <c r="BX661" s="307"/>
      <c r="BY661" s="307"/>
      <c r="BZ661" s="307"/>
      <c r="CA661" s="307"/>
      <c r="CB661" s="307"/>
      <c r="CC661" s="307"/>
      <c r="CD661" s="307"/>
      <c r="CE661" s="307"/>
      <c r="CF661" s="307"/>
      <c r="CG661" s="307"/>
      <c r="CH661" s="307"/>
      <c r="CI661" s="307"/>
      <c r="CJ661" s="307"/>
      <c r="CK661" s="307"/>
      <c r="CL661" s="307"/>
      <c r="CM661" s="307"/>
    </row>
    <row r="662" spans="1:91" s="308" customFormat="1" ht="13.8" x14ac:dyDescent="0.3">
      <c r="A662" s="567" t="s">
        <v>128</v>
      </c>
      <c r="B662" s="207">
        <v>31188033</v>
      </c>
      <c r="C662" s="300"/>
      <c r="D662" s="300"/>
      <c r="E662" s="208" t="s">
        <v>609</v>
      </c>
      <c r="F662" s="301"/>
      <c r="G662" s="301"/>
      <c r="H662" s="301"/>
      <c r="I662" s="302"/>
      <c r="J662" s="301"/>
      <c r="K662" s="302"/>
      <c r="L662" s="303"/>
      <c r="M662" s="301"/>
      <c r="N662" s="301">
        <v>288033</v>
      </c>
      <c r="O662" s="303"/>
      <c r="P662" s="304">
        <v>10</v>
      </c>
      <c r="Q662" s="304">
        <v>10</v>
      </c>
      <c r="R662" s="538">
        <v>120993</v>
      </c>
      <c r="S662" s="207" t="s">
        <v>11</v>
      </c>
      <c r="T662" s="301"/>
      <c r="U662" s="305"/>
      <c r="V662" s="629">
        <f>Tabelle2255356[[#This Row],[FOPPE Art.-Nr.]]</f>
        <v>31188033</v>
      </c>
      <c r="W662" s="630"/>
      <c r="X662" s="307"/>
      <c r="Y662" s="307"/>
      <c r="Z662" s="307"/>
      <c r="AA662" s="307"/>
      <c r="AB662" s="307"/>
      <c r="AC662" s="307"/>
      <c r="AD662" s="307"/>
      <c r="AE662" s="307"/>
      <c r="AF662" s="307"/>
      <c r="AG662" s="307"/>
      <c r="AH662" s="307"/>
      <c r="AI662" s="307"/>
      <c r="AJ662" s="307"/>
      <c r="AK662" s="307"/>
      <c r="AL662" s="307"/>
      <c r="AM662" s="307"/>
      <c r="AN662" s="307"/>
      <c r="AO662" s="307"/>
      <c r="AP662" s="307"/>
      <c r="AQ662" s="307"/>
      <c r="AR662" s="307"/>
      <c r="AS662" s="307"/>
      <c r="AT662" s="307"/>
      <c r="AU662" s="307"/>
      <c r="AV662" s="307"/>
      <c r="AW662" s="307"/>
      <c r="AX662" s="307"/>
      <c r="AY662" s="307"/>
      <c r="AZ662" s="307"/>
      <c r="BA662" s="307"/>
      <c r="BB662" s="307"/>
      <c r="BC662" s="307"/>
      <c r="BD662" s="307"/>
      <c r="BE662" s="307"/>
      <c r="BF662" s="307"/>
      <c r="BG662" s="307"/>
      <c r="BH662" s="307"/>
      <c r="BI662" s="307"/>
      <c r="BJ662" s="307"/>
      <c r="BK662" s="307"/>
      <c r="BL662" s="307"/>
      <c r="BM662" s="307"/>
      <c r="BN662" s="307"/>
      <c r="BO662" s="307"/>
      <c r="BP662" s="307"/>
      <c r="BQ662" s="307"/>
      <c r="BR662" s="307"/>
      <c r="BS662" s="307"/>
      <c r="BT662" s="307"/>
      <c r="BU662" s="307"/>
      <c r="BV662" s="307"/>
      <c r="BW662" s="307"/>
      <c r="BX662" s="307"/>
      <c r="BY662" s="307"/>
      <c r="BZ662" s="307"/>
      <c r="CA662" s="307"/>
      <c r="CB662" s="307"/>
      <c r="CC662" s="307"/>
      <c r="CD662" s="307"/>
      <c r="CE662" s="307"/>
      <c r="CF662" s="307"/>
      <c r="CG662" s="307"/>
      <c r="CH662" s="307"/>
      <c r="CI662" s="307"/>
      <c r="CJ662" s="307"/>
      <c r="CK662" s="307"/>
      <c r="CL662" s="307"/>
      <c r="CM662" s="307"/>
    </row>
    <row r="663" spans="1:91" s="308" customFormat="1" ht="13.8" x14ac:dyDescent="0.3">
      <c r="A663" s="567" t="s">
        <v>202</v>
      </c>
      <c r="B663" s="207">
        <v>22132042</v>
      </c>
      <c r="C663" s="300" t="s">
        <v>98</v>
      </c>
      <c r="D663" s="300"/>
      <c r="E663" s="208" t="s">
        <v>610</v>
      </c>
      <c r="F663" s="301"/>
      <c r="G663" s="301"/>
      <c r="H663" s="301"/>
      <c r="I663" s="302"/>
      <c r="J663" s="301"/>
      <c r="K663" s="302"/>
      <c r="L663" s="303"/>
      <c r="M663" s="301"/>
      <c r="N663" s="301">
        <v>288042</v>
      </c>
      <c r="O663" s="303"/>
      <c r="P663" s="304" t="s">
        <v>26</v>
      </c>
      <c r="Q663" s="348">
        <v>250</v>
      </c>
      <c r="R663" s="538">
        <v>105770</v>
      </c>
      <c r="S663" s="207" t="s">
        <v>11</v>
      </c>
      <c r="T663" s="301"/>
      <c r="U663" s="305"/>
      <c r="V663" s="629">
        <f>Tabelle2255356[[#This Row],[FOPPE Art.-Nr.]]</f>
        <v>22132042</v>
      </c>
      <c r="W663" s="630"/>
      <c r="X663" s="307"/>
      <c r="Y663" s="307"/>
      <c r="Z663" s="307"/>
      <c r="AA663" s="307"/>
      <c r="AB663" s="307"/>
      <c r="AC663" s="307"/>
      <c r="AD663" s="307"/>
      <c r="AE663" s="307"/>
      <c r="AF663" s="307"/>
      <c r="AG663" s="307"/>
      <c r="AH663" s="307"/>
      <c r="AI663" s="307"/>
      <c r="AJ663" s="307"/>
      <c r="AK663" s="307"/>
      <c r="AL663" s="307"/>
      <c r="AM663" s="307"/>
      <c r="AN663" s="307"/>
      <c r="AO663" s="307"/>
      <c r="AP663" s="307"/>
      <c r="AQ663" s="307"/>
      <c r="AR663" s="307"/>
      <c r="AS663" s="307"/>
      <c r="AT663" s="307"/>
      <c r="AU663" s="307"/>
      <c r="AV663" s="307"/>
      <c r="AW663" s="307"/>
      <c r="AX663" s="307"/>
      <c r="AY663" s="307"/>
      <c r="AZ663" s="307"/>
      <c r="BA663" s="307"/>
      <c r="BB663" s="307"/>
      <c r="BC663" s="307"/>
      <c r="BD663" s="307"/>
      <c r="BE663" s="307"/>
      <c r="BF663" s="307"/>
      <c r="BG663" s="307"/>
      <c r="BH663" s="307"/>
      <c r="BI663" s="307"/>
      <c r="BJ663" s="307"/>
      <c r="BK663" s="307"/>
      <c r="BL663" s="307"/>
      <c r="BM663" s="307"/>
      <c r="BN663" s="307"/>
      <c r="BO663" s="307"/>
      <c r="BP663" s="307"/>
      <c r="BQ663" s="307"/>
      <c r="BR663" s="307"/>
      <c r="BS663" s="307"/>
      <c r="BT663" s="307"/>
      <c r="BU663" s="307"/>
      <c r="BV663" s="307"/>
      <c r="BW663" s="307"/>
      <c r="BX663" s="307"/>
      <c r="BY663" s="307"/>
      <c r="BZ663" s="307"/>
      <c r="CA663" s="307"/>
      <c r="CB663" s="307"/>
      <c r="CC663" s="307"/>
      <c r="CD663" s="307"/>
      <c r="CE663" s="307"/>
      <c r="CF663" s="307"/>
      <c r="CG663" s="307"/>
      <c r="CH663" s="307"/>
      <c r="CI663" s="307"/>
      <c r="CJ663" s="307"/>
      <c r="CK663" s="307"/>
      <c r="CL663" s="307"/>
      <c r="CM663" s="307"/>
    </row>
    <row r="664" spans="1:91" s="308" customFormat="1" ht="13.8" x14ac:dyDescent="0.3">
      <c r="A664" s="567" t="s">
        <v>202</v>
      </c>
      <c r="B664" s="207" t="s">
        <v>611</v>
      </c>
      <c r="C664" s="300" t="s">
        <v>98</v>
      </c>
      <c r="D664" s="300"/>
      <c r="E664" s="208" t="s">
        <v>612</v>
      </c>
      <c r="F664" s="301"/>
      <c r="G664" s="301"/>
      <c r="H664" s="301"/>
      <c r="I664" s="302"/>
      <c r="J664" s="301"/>
      <c r="K664" s="302"/>
      <c r="L664" s="303"/>
      <c r="M664" s="301"/>
      <c r="N664" s="301">
        <v>288042</v>
      </c>
      <c r="O664" s="303"/>
      <c r="P664" s="348">
        <v>100</v>
      </c>
      <c r="Q664" s="348">
        <v>100</v>
      </c>
      <c r="R664" s="538">
        <v>107324</v>
      </c>
      <c r="S664" s="207" t="s">
        <v>11</v>
      </c>
      <c r="T664" s="301"/>
      <c r="U664" s="305"/>
      <c r="V664" s="629" t="str">
        <f>Tabelle2255356[[#This Row],[FOPPE Art.-Nr.]]</f>
        <v>22132042SVE</v>
      </c>
      <c r="W664" s="630"/>
      <c r="X664" s="307"/>
      <c r="Y664" s="307"/>
      <c r="Z664" s="307"/>
      <c r="AA664" s="307"/>
      <c r="AB664" s="307"/>
      <c r="AC664" s="307"/>
      <c r="AD664" s="307"/>
      <c r="AE664" s="307"/>
      <c r="AF664" s="307"/>
      <c r="AG664" s="307"/>
      <c r="AH664" s="307"/>
      <c r="AI664" s="307"/>
      <c r="AJ664" s="307"/>
      <c r="AK664" s="307"/>
      <c r="AL664" s="307"/>
      <c r="AM664" s="307"/>
      <c r="AN664" s="307"/>
      <c r="AO664" s="307"/>
      <c r="AP664" s="307"/>
      <c r="AQ664" s="307"/>
      <c r="AR664" s="307"/>
      <c r="AS664" s="307"/>
      <c r="AT664" s="307"/>
      <c r="AU664" s="307"/>
      <c r="AV664" s="307"/>
      <c r="AW664" s="307"/>
      <c r="AX664" s="307"/>
      <c r="AY664" s="307"/>
      <c r="AZ664" s="307"/>
      <c r="BA664" s="307"/>
      <c r="BB664" s="307"/>
      <c r="BC664" s="307"/>
      <c r="BD664" s="307"/>
      <c r="BE664" s="307"/>
      <c r="BF664" s="307"/>
      <c r="BG664" s="307"/>
      <c r="BH664" s="307"/>
      <c r="BI664" s="307"/>
      <c r="BJ664" s="307"/>
      <c r="BK664" s="307"/>
      <c r="BL664" s="307"/>
      <c r="BM664" s="307"/>
      <c r="BN664" s="307"/>
      <c r="BO664" s="307"/>
      <c r="BP664" s="307"/>
      <c r="BQ664" s="307"/>
      <c r="BR664" s="307"/>
      <c r="BS664" s="307"/>
      <c r="BT664" s="307"/>
      <c r="BU664" s="307"/>
      <c r="BV664" s="307"/>
      <c r="BW664" s="307"/>
      <c r="BX664" s="307"/>
      <c r="BY664" s="307"/>
      <c r="BZ664" s="307"/>
      <c r="CA664" s="307"/>
      <c r="CB664" s="307"/>
      <c r="CC664" s="307"/>
      <c r="CD664" s="307"/>
      <c r="CE664" s="307"/>
      <c r="CF664" s="307"/>
      <c r="CG664" s="307"/>
      <c r="CH664" s="307"/>
      <c r="CI664" s="307"/>
      <c r="CJ664" s="307"/>
      <c r="CK664" s="307"/>
      <c r="CL664" s="307"/>
      <c r="CM664" s="307"/>
    </row>
    <row r="665" spans="1:91" s="308" customFormat="1" ht="13.95" customHeight="1" x14ac:dyDescent="0.25">
      <c r="A665" s="567" t="s">
        <v>202</v>
      </c>
      <c r="B665" s="328">
        <v>22132043</v>
      </c>
      <c r="C665" s="300"/>
      <c r="D665" s="300"/>
      <c r="E665" s="208" t="s">
        <v>203</v>
      </c>
      <c r="F665" s="301"/>
      <c r="G665" s="301"/>
      <c r="H665" s="317"/>
      <c r="I665" s="318"/>
      <c r="J665" s="319"/>
      <c r="K665" s="320"/>
      <c r="L665" s="315"/>
      <c r="M665" s="301"/>
      <c r="N665" s="301">
        <v>288043</v>
      </c>
      <c r="O665" s="303"/>
      <c r="P665" s="304">
        <v>100</v>
      </c>
      <c r="Q665" s="304">
        <v>250</v>
      </c>
      <c r="R665" s="539">
        <v>105780</v>
      </c>
      <c r="S665" s="207" t="s">
        <v>11</v>
      </c>
      <c r="T665" s="301" t="s">
        <v>508</v>
      </c>
      <c r="U665" s="305"/>
      <c r="V665" s="629">
        <f>Tabelle2255356[[#This Row],[FOPPE Art.-Nr.]]</f>
        <v>22132043</v>
      </c>
      <c r="W665" s="630"/>
      <c r="X665" s="307"/>
      <c r="Y665" s="307"/>
      <c r="Z665" s="307"/>
      <c r="AA665" s="307"/>
      <c r="AB665" s="307"/>
      <c r="AC665" s="307"/>
      <c r="AD665" s="307"/>
      <c r="AE665" s="307"/>
      <c r="AF665" s="307"/>
      <c r="AG665" s="307"/>
      <c r="AH665" s="307"/>
      <c r="AI665" s="307"/>
      <c r="AJ665" s="307"/>
      <c r="AK665" s="307"/>
      <c r="AL665" s="307"/>
      <c r="AM665" s="307"/>
      <c r="AN665" s="307"/>
      <c r="AO665" s="307"/>
      <c r="AP665" s="307"/>
      <c r="AQ665" s="307"/>
      <c r="AR665" s="307"/>
      <c r="AS665" s="307"/>
      <c r="AT665" s="307"/>
      <c r="AU665" s="307"/>
      <c r="AV665" s="307"/>
      <c r="AW665" s="307"/>
      <c r="AX665" s="307"/>
      <c r="AY665" s="307"/>
      <c r="AZ665" s="307"/>
      <c r="BA665" s="307"/>
      <c r="BB665" s="307"/>
      <c r="BC665" s="307"/>
      <c r="BD665" s="307"/>
      <c r="BE665" s="307"/>
      <c r="BF665" s="307"/>
      <c r="BG665" s="307"/>
      <c r="BH665" s="307"/>
      <c r="BI665" s="307"/>
      <c r="BJ665" s="307"/>
      <c r="BK665" s="307"/>
      <c r="BL665" s="307"/>
      <c r="BM665" s="307"/>
      <c r="BN665" s="307"/>
      <c r="BO665" s="307"/>
      <c r="BP665" s="307"/>
      <c r="BQ665" s="307"/>
      <c r="BR665" s="307"/>
      <c r="BS665" s="307"/>
      <c r="BT665" s="307"/>
      <c r="BU665" s="307"/>
      <c r="BV665" s="307"/>
      <c r="BW665" s="307"/>
      <c r="BX665" s="307"/>
      <c r="BY665" s="307"/>
      <c r="BZ665" s="307"/>
      <c r="CA665" s="307"/>
      <c r="CB665" s="307"/>
      <c r="CC665" s="307"/>
      <c r="CD665" s="307"/>
      <c r="CE665" s="307"/>
      <c r="CF665" s="307"/>
      <c r="CG665" s="307"/>
      <c r="CH665" s="307"/>
      <c r="CI665" s="307"/>
      <c r="CJ665" s="307"/>
      <c r="CK665" s="307"/>
      <c r="CL665" s="307"/>
      <c r="CM665" s="307"/>
    </row>
    <row r="666" spans="1:91" s="308" customFormat="1" ht="13.8" x14ac:dyDescent="0.3">
      <c r="A666" s="567" t="s">
        <v>613</v>
      </c>
      <c r="B666" s="342" t="s">
        <v>614</v>
      </c>
      <c r="C666" s="300"/>
      <c r="D666" s="300"/>
      <c r="E666" s="349" t="s">
        <v>818</v>
      </c>
      <c r="F666" s="301"/>
      <c r="G666" s="301"/>
      <c r="H666" s="301"/>
      <c r="I666" s="302"/>
      <c r="J666" s="301"/>
      <c r="K666" s="302"/>
      <c r="L666" s="303" t="s">
        <v>42</v>
      </c>
      <c r="M666" s="301" t="s">
        <v>42</v>
      </c>
      <c r="N666" s="340">
        <v>288046</v>
      </c>
      <c r="O666" s="303"/>
      <c r="P666" s="304">
        <v>40</v>
      </c>
      <c r="Q666" s="344">
        <v>160</v>
      </c>
      <c r="R666" s="538">
        <v>121797</v>
      </c>
      <c r="S666" s="207" t="s">
        <v>11</v>
      </c>
      <c r="T666" s="301"/>
      <c r="U666" s="305"/>
      <c r="V666" s="629" t="str">
        <f>Tabelle2255356[[#This Row],[FOPPE Art.-Nr.]]</f>
        <v>340088046L</v>
      </c>
      <c r="W666" s="630"/>
      <c r="X666" s="307"/>
      <c r="Y666" s="307"/>
      <c r="Z666" s="307"/>
      <c r="AA666" s="307"/>
      <c r="AB666" s="307"/>
      <c r="AC666" s="307"/>
      <c r="AD666" s="307"/>
      <c r="AE666" s="307"/>
      <c r="AF666" s="307"/>
      <c r="AG666" s="307"/>
      <c r="AH666" s="307"/>
      <c r="AI666" s="307"/>
      <c r="AJ666" s="307"/>
      <c r="AK666" s="307"/>
      <c r="AL666" s="307"/>
      <c r="AM666" s="307"/>
      <c r="AN666" s="307"/>
      <c r="AO666" s="307"/>
      <c r="AP666" s="307"/>
      <c r="AQ666" s="307"/>
      <c r="AR666" s="307"/>
      <c r="AS666" s="307"/>
      <c r="AT666" s="307"/>
      <c r="AU666" s="307"/>
      <c r="AV666" s="307"/>
      <c r="AW666" s="307"/>
      <c r="AX666" s="307"/>
      <c r="AY666" s="307"/>
      <c r="AZ666" s="307"/>
      <c r="BA666" s="307"/>
      <c r="BB666" s="307"/>
      <c r="BC666" s="307"/>
      <c r="BD666" s="307"/>
      <c r="BE666" s="307"/>
      <c r="BF666" s="307"/>
      <c r="BG666" s="307"/>
      <c r="BH666" s="307"/>
      <c r="BI666" s="307"/>
      <c r="BJ666" s="307"/>
      <c r="BK666" s="307"/>
      <c r="BL666" s="307"/>
      <c r="BM666" s="307"/>
      <c r="BN666" s="307"/>
      <c r="BO666" s="307"/>
      <c r="BP666" s="307"/>
      <c r="BQ666" s="307"/>
      <c r="BR666" s="307"/>
      <c r="BS666" s="307"/>
      <c r="BT666" s="307"/>
      <c r="BU666" s="307"/>
      <c r="BV666" s="307"/>
      <c r="BW666" s="307"/>
      <c r="BX666" s="307"/>
      <c r="BY666" s="307"/>
      <c r="BZ666" s="307"/>
      <c r="CA666" s="307"/>
      <c r="CB666" s="307"/>
      <c r="CC666" s="307"/>
      <c r="CD666" s="307"/>
      <c r="CE666" s="307"/>
      <c r="CF666" s="307"/>
      <c r="CG666" s="307"/>
      <c r="CH666" s="307"/>
      <c r="CI666" s="307"/>
      <c r="CJ666" s="307"/>
      <c r="CK666" s="307"/>
      <c r="CL666" s="307"/>
      <c r="CM666" s="307"/>
    </row>
    <row r="667" spans="1:91" s="308" customFormat="1" ht="13.8" x14ac:dyDescent="0.3">
      <c r="A667" s="567" t="s">
        <v>613</v>
      </c>
      <c r="B667" s="342" t="s">
        <v>615</v>
      </c>
      <c r="C667" s="300"/>
      <c r="D667" s="300"/>
      <c r="E667" s="349" t="s">
        <v>616</v>
      </c>
      <c r="F667" s="301"/>
      <c r="G667" s="301"/>
      <c r="H667" s="301"/>
      <c r="I667" s="302"/>
      <c r="J667" s="301"/>
      <c r="K667" s="302"/>
      <c r="L667" s="303" t="s">
        <v>42</v>
      </c>
      <c r="M667" s="301"/>
      <c r="N667" s="340">
        <v>288047</v>
      </c>
      <c r="O667" s="303"/>
      <c r="P667" s="304">
        <v>40</v>
      </c>
      <c r="Q667" s="344">
        <v>240</v>
      </c>
      <c r="R667" s="538">
        <v>121798</v>
      </c>
      <c r="S667" s="207" t="s">
        <v>11</v>
      </c>
      <c r="T667" s="301"/>
      <c r="U667" s="305"/>
      <c r="V667" s="629" t="str">
        <f>Tabelle2255356[[#This Row],[FOPPE Art.-Nr.]]</f>
        <v>340088047L</v>
      </c>
      <c r="W667" s="630"/>
      <c r="X667" s="307"/>
      <c r="Y667" s="307"/>
      <c r="Z667" s="307"/>
      <c r="AA667" s="307"/>
      <c r="AB667" s="307"/>
      <c r="AC667" s="307"/>
      <c r="AD667" s="307"/>
      <c r="AE667" s="307"/>
      <c r="AF667" s="307"/>
      <c r="AG667" s="307"/>
      <c r="AH667" s="307"/>
      <c r="AI667" s="307"/>
      <c r="AJ667" s="307"/>
      <c r="AK667" s="307"/>
      <c r="AL667" s="307"/>
      <c r="AM667" s="307"/>
      <c r="AN667" s="307"/>
      <c r="AO667" s="307"/>
      <c r="AP667" s="307"/>
      <c r="AQ667" s="307"/>
      <c r="AR667" s="307"/>
      <c r="AS667" s="307"/>
      <c r="AT667" s="307"/>
      <c r="AU667" s="307"/>
      <c r="AV667" s="307"/>
      <c r="AW667" s="307"/>
      <c r="AX667" s="307"/>
      <c r="AY667" s="307"/>
      <c r="AZ667" s="307"/>
      <c r="BA667" s="307"/>
      <c r="BB667" s="307"/>
      <c r="BC667" s="307"/>
      <c r="BD667" s="307"/>
      <c r="BE667" s="307"/>
      <c r="BF667" s="307"/>
      <c r="BG667" s="307"/>
      <c r="BH667" s="307"/>
      <c r="BI667" s="307"/>
      <c r="BJ667" s="307"/>
      <c r="BK667" s="307"/>
      <c r="BL667" s="307"/>
      <c r="BM667" s="307"/>
      <c r="BN667" s="307"/>
      <c r="BO667" s="307"/>
      <c r="BP667" s="307"/>
      <c r="BQ667" s="307"/>
      <c r="BR667" s="307"/>
      <c r="BS667" s="307"/>
      <c r="BT667" s="307"/>
      <c r="BU667" s="307"/>
      <c r="BV667" s="307"/>
      <c r="BW667" s="307"/>
      <c r="BX667" s="307"/>
      <c r="BY667" s="307"/>
      <c r="BZ667" s="307"/>
      <c r="CA667" s="307"/>
      <c r="CB667" s="307"/>
      <c r="CC667" s="307"/>
      <c r="CD667" s="307"/>
      <c r="CE667" s="307"/>
      <c r="CF667" s="307"/>
      <c r="CG667" s="307"/>
      <c r="CH667" s="307"/>
      <c r="CI667" s="307"/>
      <c r="CJ667" s="307"/>
      <c r="CK667" s="307"/>
      <c r="CL667" s="307"/>
      <c r="CM667" s="307"/>
    </row>
    <row r="668" spans="1:91" s="308" customFormat="1" ht="13.8" x14ac:dyDescent="0.3">
      <c r="A668" s="567" t="s">
        <v>613</v>
      </c>
      <c r="B668" s="342" t="s">
        <v>617</v>
      </c>
      <c r="C668" s="300"/>
      <c r="D668" s="300"/>
      <c r="E668" s="349" t="s">
        <v>618</v>
      </c>
      <c r="F668" s="301"/>
      <c r="G668" s="301"/>
      <c r="H668" s="301"/>
      <c r="I668" s="302"/>
      <c r="J668" s="301"/>
      <c r="K668" s="302"/>
      <c r="L668" s="303" t="s">
        <v>42</v>
      </c>
      <c r="M668" s="301"/>
      <c r="N668" s="340">
        <v>288048</v>
      </c>
      <c r="O668" s="303"/>
      <c r="P668" s="304">
        <v>40</v>
      </c>
      <c r="Q668" s="344">
        <v>180</v>
      </c>
      <c r="R668" s="538">
        <v>121799</v>
      </c>
      <c r="S668" s="207" t="s">
        <v>11</v>
      </c>
      <c r="T668" s="301"/>
      <c r="U668" s="305"/>
      <c r="V668" s="629" t="str">
        <f>Tabelle2255356[[#This Row],[FOPPE Art.-Nr.]]</f>
        <v>340088048L</v>
      </c>
      <c r="W668" s="630"/>
      <c r="X668" s="307"/>
      <c r="Y668" s="307"/>
      <c r="Z668" s="307"/>
      <c r="AA668" s="307"/>
      <c r="AB668" s="307"/>
      <c r="AC668" s="307"/>
      <c r="AD668" s="307"/>
      <c r="AE668" s="307"/>
      <c r="AF668" s="307"/>
      <c r="AG668" s="307"/>
      <c r="AH668" s="307"/>
      <c r="AI668" s="307"/>
      <c r="AJ668" s="307"/>
      <c r="AK668" s="307"/>
      <c r="AL668" s="307"/>
      <c r="AM668" s="307"/>
      <c r="AN668" s="307"/>
      <c r="AO668" s="307"/>
      <c r="AP668" s="307"/>
      <c r="AQ668" s="307"/>
      <c r="AR668" s="307"/>
      <c r="AS668" s="307"/>
      <c r="AT668" s="307"/>
      <c r="AU668" s="307"/>
      <c r="AV668" s="307"/>
      <c r="AW668" s="307"/>
      <c r="AX668" s="307"/>
      <c r="AY668" s="307"/>
      <c r="AZ668" s="307"/>
      <c r="BA668" s="307"/>
      <c r="BB668" s="307"/>
      <c r="BC668" s="307"/>
      <c r="BD668" s="307"/>
      <c r="BE668" s="307"/>
      <c r="BF668" s="307"/>
      <c r="BG668" s="307"/>
      <c r="BH668" s="307"/>
      <c r="BI668" s="307"/>
      <c r="BJ668" s="307"/>
      <c r="BK668" s="307"/>
      <c r="BL668" s="307"/>
      <c r="BM668" s="307"/>
      <c r="BN668" s="307"/>
      <c r="BO668" s="307"/>
      <c r="BP668" s="307"/>
      <c r="BQ668" s="307"/>
      <c r="BR668" s="307"/>
      <c r="BS668" s="307"/>
      <c r="BT668" s="307"/>
      <c r="BU668" s="307"/>
      <c r="BV668" s="307"/>
      <c r="BW668" s="307"/>
      <c r="BX668" s="307"/>
      <c r="BY668" s="307"/>
      <c r="BZ668" s="307"/>
      <c r="CA668" s="307"/>
      <c r="CB668" s="307"/>
      <c r="CC668" s="307"/>
      <c r="CD668" s="307"/>
      <c r="CE668" s="307"/>
      <c r="CF668" s="307"/>
      <c r="CG668" s="307"/>
      <c r="CH668" s="307"/>
      <c r="CI668" s="307"/>
      <c r="CJ668" s="307"/>
      <c r="CK668" s="307"/>
      <c r="CL668" s="307"/>
      <c r="CM668" s="307"/>
    </row>
    <row r="669" spans="1:91" s="308" customFormat="1" ht="13.8" x14ac:dyDescent="0.3">
      <c r="A669" s="567" t="s">
        <v>613</v>
      </c>
      <c r="B669" s="342" t="s">
        <v>619</v>
      </c>
      <c r="C669" s="300"/>
      <c r="D669" s="300"/>
      <c r="E669" s="349" t="s">
        <v>620</v>
      </c>
      <c r="F669" s="301"/>
      <c r="G669" s="301"/>
      <c r="H669" s="301"/>
      <c r="I669" s="302"/>
      <c r="J669" s="301"/>
      <c r="K669" s="302"/>
      <c r="L669" s="303" t="s">
        <v>42</v>
      </c>
      <c r="M669" s="301"/>
      <c r="N669" s="340">
        <v>288049</v>
      </c>
      <c r="O669" s="303"/>
      <c r="P669" s="304">
        <v>40</v>
      </c>
      <c r="Q669" s="344">
        <v>180</v>
      </c>
      <c r="R669" s="538">
        <v>121800</v>
      </c>
      <c r="S669" s="207" t="s">
        <v>11</v>
      </c>
      <c r="T669" s="301"/>
      <c r="U669" s="305"/>
      <c r="V669" s="629" t="str">
        <f>Tabelle2255356[[#This Row],[FOPPE Art.-Nr.]]</f>
        <v>340088049L</v>
      </c>
      <c r="W669" s="630"/>
      <c r="X669" s="307"/>
      <c r="Y669" s="307"/>
      <c r="Z669" s="307"/>
      <c r="AA669" s="307"/>
      <c r="AB669" s="307"/>
      <c r="AC669" s="307"/>
      <c r="AD669" s="307"/>
      <c r="AE669" s="307"/>
      <c r="AF669" s="307"/>
      <c r="AG669" s="307"/>
      <c r="AH669" s="307"/>
      <c r="AI669" s="307"/>
      <c r="AJ669" s="307"/>
      <c r="AK669" s="307"/>
      <c r="AL669" s="307"/>
      <c r="AM669" s="307"/>
      <c r="AN669" s="307"/>
      <c r="AO669" s="307"/>
      <c r="AP669" s="307"/>
      <c r="AQ669" s="307"/>
      <c r="AR669" s="307"/>
      <c r="AS669" s="307"/>
      <c r="AT669" s="307"/>
      <c r="AU669" s="307"/>
      <c r="AV669" s="307"/>
      <c r="AW669" s="307"/>
      <c r="AX669" s="307"/>
      <c r="AY669" s="307"/>
      <c r="AZ669" s="307"/>
      <c r="BA669" s="307"/>
      <c r="BB669" s="307"/>
      <c r="BC669" s="307"/>
      <c r="BD669" s="307"/>
      <c r="BE669" s="307"/>
      <c r="BF669" s="307"/>
      <c r="BG669" s="307"/>
      <c r="BH669" s="307"/>
      <c r="BI669" s="307"/>
      <c r="BJ669" s="307"/>
      <c r="BK669" s="307"/>
      <c r="BL669" s="307"/>
      <c r="BM669" s="307"/>
      <c r="BN669" s="307"/>
      <c r="BO669" s="307"/>
      <c r="BP669" s="307"/>
      <c r="BQ669" s="307"/>
      <c r="BR669" s="307"/>
      <c r="BS669" s="307"/>
      <c r="BT669" s="307"/>
      <c r="BU669" s="307"/>
      <c r="BV669" s="307"/>
      <c r="BW669" s="307"/>
      <c r="BX669" s="307"/>
      <c r="BY669" s="307"/>
      <c r="BZ669" s="307"/>
      <c r="CA669" s="307"/>
      <c r="CB669" s="307"/>
      <c r="CC669" s="307"/>
      <c r="CD669" s="307"/>
      <c r="CE669" s="307"/>
      <c r="CF669" s="307"/>
      <c r="CG669" s="307"/>
      <c r="CH669" s="307"/>
      <c r="CI669" s="307"/>
      <c r="CJ669" s="307"/>
      <c r="CK669" s="307"/>
      <c r="CL669" s="307"/>
      <c r="CM669" s="307"/>
    </row>
    <row r="670" spans="1:91" s="308" customFormat="1" ht="13.8" x14ac:dyDescent="0.3">
      <c r="A670" s="567" t="s">
        <v>613</v>
      </c>
      <c r="B670" s="342" t="s">
        <v>621</v>
      </c>
      <c r="C670" s="300"/>
      <c r="D670" s="300"/>
      <c r="E670" s="349" t="s">
        <v>622</v>
      </c>
      <c r="F670" s="301"/>
      <c r="G670" s="301"/>
      <c r="H670" s="301"/>
      <c r="I670" s="302"/>
      <c r="J670" s="301"/>
      <c r="K670" s="302"/>
      <c r="L670" s="303" t="s">
        <v>42</v>
      </c>
      <c r="M670" s="301"/>
      <c r="N670" s="340">
        <v>288050</v>
      </c>
      <c r="O670" s="303"/>
      <c r="P670" s="304">
        <v>20</v>
      </c>
      <c r="Q670" s="344">
        <v>180</v>
      </c>
      <c r="R670" s="538">
        <v>121801</v>
      </c>
      <c r="S670" s="207" t="s">
        <v>11</v>
      </c>
      <c r="T670" s="301"/>
      <c r="U670" s="305"/>
      <c r="V670" s="629" t="str">
        <f>Tabelle2255356[[#This Row],[FOPPE Art.-Nr.]]</f>
        <v>340088050L</v>
      </c>
      <c r="W670" s="630"/>
      <c r="X670" s="307"/>
      <c r="Y670" s="307"/>
      <c r="Z670" s="307"/>
      <c r="AA670" s="307"/>
      <c r="AB670" s="307"/>
      <c r="AC670" s="307"/>
      <c r="AD670" s="307"/>
      <c r="AE670" s="307"/>
      <c r="AF670" s="307"/>
      <c r="AG670" s="307"/>
      <c r="AH670" s="307"/>
      <c r="AI670" s="307"/>
      <c r="AJ670" s="307"/>
      <c r="AK670" s="307"/>
      <c r="AL670" s="307"/>
      <c r="AM670" s="307"/>
      <c r="AN670" s="307"/>
      <c r="AO670" s="307"/>
      <c r="AP670" s="307"/>
      <c r="AQ670" s="307"/>
      <c r="AR670" s="307"/>
      <c r="AS670" s="307"/>
      <c r="AT670" s="307"/>
      <c r="AU670" s="307"/>
      <c r="AV670" s="307"/>
      <c r="AW670" s="307"/>
      <c r="AX670" s="307"/>
      <c r="AY670" s="307"/>
      <c r="AZ670" s="307"/>
      <c r="BA670" s="307"/>
      <c r="BB670" s="307"/>
      <c r="BC670" s="307"/>
      <c r="BD670" s="307"/>
      <c r="BE670" s="307"/>
      <c r="BF670" s="307"/>
      <c r="BG670" s="307"/>
      <c r="BH670" s="307"/>
      <c r="BI670" s="307"/>
      <c r="BJ670" s="307"/>
      <c r="BK670" s="307"/>
      <c r="BL670" s="307"/>
      <c r="BM670" s="307"/>
      <c r="BN670" s="307"/>
      <c r="BO670" s="307"/>
      <c r="BP670" s="307"/>
      <c r="BQ670" s="307"/>
      <c r="BR670" s="307"/>
      <c r="BS670" s="307"/>
      <c r="BT670" s="307"/>
      <c r="BU670" s="307"/>
      <c r="BV670" s="307"/>
      <c r="BW670" s="307"/>
      <c r="BX670" s="307"/>
      <c r="BY670" s="307"/>
      <c r="BZ670" s="307"/>
      <c r="CA670" s="307"/>
      <c r="CB670" s="307"/>
      <c r="CC670" s="307"/>
      <c r="CD670" s="307"/>
      <c r="CE670" s="307"/>
      <c r="CF670" s="307"/>
      <c r="CG670" s="307"/>
      <c r="CH670" s="307"/>
      <c r="CI670" s="307"/>
      <c r="CJ670" s="307"/>
      <c r="CK670" s="307"/>
      <c r="CL670" s="307"/>
      <c r="CM670" s="307"/>
    </row>
    <row r="671" spans="1:91" s="308" customFormat="1" ht="13.8" x14ac:dyDescent="0.3">
      <c r="A671" s="567" t="s">
        <v>613</v>
      </c>
      <c r="B671" s="342" t="s">
        <v>623</v>
      </c>
      <c r="C671" s="300"/>
      <c r="D671" s="300"/>
      <c r="E671" s="349" t="s">
        <v>624</v>
      </c>
      <c r="F671" s="301"/>
      <c r="G671" s="301"/>
      <c r="H671" s="301"/>
      <c r="I671" s="302"/>
      <c r="J671" s="301"/>
      <c r="K671" s="302"/>
      <c r="L671" s="303" t="s">
        <v>42</v>
      </c>
      <c r="M671" s="301"/>
      <c r="N671" s="340">
        <v>288051</v>
      </c>
      <c r="O671" s="303"/>
      <c r="P671" s="304">
        <v>20</v>
      </c>
      <c r="Q671" s="344">
        <v>120</v>
      </c>
      <c r="R671" s="538">
        <v>121802</v>
      </c>
      <c r="S671" s="207" t="s">
        <v>11</v>
      </c>
      <c r="T671" s="301"/>
      <c r="U671" s="305"/>
      <c r="V671" s="629" t="str">
        <f>Tabelle2255356[[#This Row],[FOPPE Art.-Nr.]]</f>
        <v>340088051L</v>
      </c>
      <c r="W671" s="630"/>
      <c r="X671" s="307"/>
      <c r="Y671" s="307"/>
      <c r="Z671" s="307"/>
      <c r="AA671" s="307"/>
      <c r="AB671" s="307"/>
      <c r="AC671" s="307"/>
      <c r="AD671" s="307"/>
      <c r="AE671" s="307"/>
      <c r="AF671" s="307"/>
      <c r="AG671" s="307"/>
      <c r="AH671" s="307"/>
      <c r="AI671" s="307"/>
      <c r="AJ671" s="307"/>
      <c r="AK671" s="307"/>
      <c r="AL671" s="307"/>
      <c r="AM671" s="307"/>
      <c r="AN671" s="307"/>
      <c r="AO671" s="307"/>
      <c r="AP671" s="307"/>
      <c r="AQ671" s="307"/>
      <c r="AR671" s="307"/>
      <c r="AS671" s="307"/>
      <c r="AT671" s="307"/>
      <c r="AU671" s="307"/>
      <c r="AV671" s="307"/>
      <c r="AW671" s="307"/>
      <c r="AX671" s="307"/>
      <c r="AY671" s="307"/>
      <c r="AZ671" s="307"/>
      <c r="BA671" s="307"/>
      <c r="BB671" s="307"/>
      <c r="BC671" s="307"/>
      <c r="BD671" s="307"/>
      <c r="BE671" s="307"/>
      <c r="BF671" s="307"/>
      <c r="BG671" s="307"/>
      <c r="BH671" s="307"/>
      <c r="BI671" s="307"/>
      <c r="BJ671" s="307"/>
      <c r="BK671" s="307"/>
      <c r="BL671" s="307"/>
      <c r="BM671" s="307"/>
      <c r="BN671" s="307"/>
      <c r="BO671" s="307"/>
      <c r="BP671" s="307"/>
      <c r="BQ671" s="307"/>
      <c r="BR671" s="307"/>
      <c r="BS671" s="307"/>
      <c r="BT671" s="307"/>
      <c r="BU671" s="307"/>
      <c r="BV671" s="307"/>
      <c r="BW671" s="307"/>
      <c r="BX671" s="307"/>
      <c r="BY671" s="307"/>
      <c r="BZ671" s="307"/>
      <c r="CA671" s="307"/>
      <c r="CB671" s="307"/>
      <c r="CC671" s="307"/>
      <c r="CD671" s="307"/>
      <c r="CE671" s="307"/>
      <c r="CF671" s="307"/>
      <c r="CG671" s="307"/>
      <c r="CH671" s="307"/>
      <c r="CI671" s="307"/>
      <c r="CJ671" s="307"/>
      <c r="CK671" s="307"/>
      <c r="CL671" s="307"/>
      <c r="CM671" s="307"/>
    </row>
    <row r="672" spans="1:91" s="308" customFormat="1" ht="13.8" x14ac:dyDescent="0.3">
      <c r="A672" s="567" t="s">
        <v>613</v>
      </c>
      <c r="B672" s="342" t="s">
        <v>625</v>
      </c>
      <c r="C672" s="300"/>
      <c r="D672" s="300"/>
      <c r="E672" s="349" t="s">
        <v>626</v>
      </c>
      <c r="F672" s="301"/>
      <c r="G672" s="301"/>
      <c r="H672" s="301"/>
      <c r="I672" s="302"/>
      <c r="J672" s="301"/>
      <c r="K672" s="302"/>
      <c r="L672" s="303" t="s">
        <v>42</v>
      </c>
      <c r="M672" s="301"/>
      <c r="N672" s="340">
        <v>288052</v>
      </c>
      <c r="O672" s="303"/>
      <c r="P672" s="304">
        <v>20</v>
      </c>
      <c r="Q672" s="344">
        <v>40</v>
      </c>
      <c r="R672" s="538">
        <v>121804</v>
      </c>
      <c r="S672" s="207" t="s">
        <v>11</v>
      </c>
      <c r="T672" s="301"/>
      <c r="U672" s="305"/>
      <c r="V672" s="629" t="str">
        <f>Tabelle2255356[[#This Row],[FOPPE Art.-Nr.]]</f>
        <v>340088052L</v>
      </c>
      <c r="W672" s="630"/>
      <c r="X672" s="307"/>
      <c r="Y672" s="307"/>
      <c r="Z672" s="307"/>
      <c r="AA672" s="307"/>
      <c r="AB672" s="307"/>
      <c r="AC672" s="307"/>
      <c r="AD672" s="307"/>
      <c r="AE672" s="307"/>
      <c r="AF672" s="307"/>
      <c r="AG672" s="307"/>
      <c r="AH672" s="307"/>
      <c r="AI672" s="307"/>
      <c r="AJ672" s="307"/>
      <c r="AK672" s="307"/>
      <c r="AL672" s="307"/>
      <c r="AM672" s="307"/>
      <c r="AN672" s="307"/>
      <c r="AO672" s="307"/>
      <c r="AP672" s="307"/>
      <c r="AQ672" s="307"/>
      <c r="AR672" s="307"/>
      <c r="AS672" s="307"/>
      <c r="AT672" s="307"/>
      <c r="AU672" s="307"/>
      <c r="AV672" s="307"/>
      <c r="AW672" s="307"/>
      <c r="AX672" s="307"/>
      <c r="AY672" s="307"/>
      <c r="AZ672" s="307"/>
      <c r="BA672" s="307"/>
      <c r="BB672" s="307"/>
      <c r="BC672" s="307"/>
      <c r="BD672" s="307"/>
      <c r="BE672" s="307"/>
      <c r="BF672" s="307"/>
      <c r="BG672" s="307"/>
      <c r="BH672" s="307"/>
      <c r="BI672" s="307"/>
      <c r="BJ672" s="307"/>
      <c r="BK672" s="307"/>
      <c r="BL672" s="307"/>
      <c r="BM672" s="307"/>
      <c r="BN672" s="307"/>
      <c r="BO672" s="307"/>
      <c r="BP672" s="307"/>
      <c r="BQ672" s="307"/>
      <c r="BR672" s="307"/>
      <c r="BS672" s="307"/>
      <c r="BT672" s="307"/>
      <c r="BU672" s="307"/>
      <c r="BV672" s="307"/>
      <c r="BW672" s="307"/>
      <c r="BX672" s="307"/>
      <c r="BY672" s="307"/>
      <c r="BZ672" s="307"/>
      <c r="CA672" s="307"/>
      <c r="CB672" s="307"/>
      <c r="CC672" s="307"/>
      <c r="CD672" s="307"/>
      <c r="CE672" s="307"/>
      <c r="CF672" s="307"/>
      <c r="CG672" s="307"/>
      <c r="CH672" s="307"/>
      <c r="CI672" s="307"/>
      <c r="CJ672" s="307"/>
      <c r="CK672" s="307"/>
      <c r="CL672" s="307"/>
      <c r="CM672" s="307"/>
    </row>
    <row r="673" spans="1:91" s="308" customFormat="1" ht="13.8" x14ac:dyDescent="0.3">
      <c r="A673" s="567" t="s">
        <v>202</v>
      </c>
      <c r="B673" s="207">
        <v>22132064</v>
      </c>
      <c r="C673" s="300"/>
      <c r="D673" s="300"/>
      <c r="E673" s="208" t="s">
        <v>627</v>
      </c>
      <c r="F673" s="301"/>
      <c r="G673" s="301"/>
      <c r="H673" s="301"/>
      <c r="I673" s="302"/>
      <c r="J673" s="301"/>
      <c r="K673" s="302"/>
      <c r="L673" s="303"/>
      <c r="M673" s="301"/>
      <c r="N673" s="301">
        <v>288064</v>
      </c>
      <c r="O673" s="303"/>
      <c r="P673" s="304" t="s">
        <v>26</v>
      </c>
      <c r="Q673" s="304">
        <v>250</v>
      </c>
      <c r="R673" s="538">
        <v>105787</v>
      </c>
      <c r="S673" s="207" t="s">
        <v>11</v>
      </c>
      <c r="T673" s="301"/>
      <c r="U673" s="305"/>
      <c r="V673" s="629">
        <f>Tabelle2255356[[#This Row],[FOPPE Art.-Nr.]]</f>
        <v>22132064</v>
      </c>
      <c r="W673" s="630"/>
      <c r="X673" s="307"/>
      <c r="Y673" s="307"/>
      <c r="Z673" s="307"/>
      <c r="AA673" s="307"/>
      <c r="AB673" s="307"/>
      <c r="AC673" s="307"/>
      <c r="AD673" s="307"/>
      <c r="AE673" s="307"/>
      <c r="AF673" s="307"/>
      <c r="AG673" s="307"/>
      <c r="AH673" s="307"/>
      <c r="AI673" s="307"/>
      <c r="AJ673" s="307"/>
      <c r="AK673" s="307"/>
      <c r="AL673" s="307"/>
      <c r="AM673" s="307"/>
      <c r="AN673" s="307"/>
      <c r="AO673" s="307"/>
      <c r="AP673" s="307"/>
      <c r="AQ673" s="307"/>
      <c r="AR673" s="307"/>
      <c r="AS673" s="307"/>
      <c r="AT673" s="307"/>
      <c r="AU673" s="307"/>
      <c r="AV673" s="307"/>
      <c r="AW673" s="307"/>
      <c r="AX673" s="307"/>
      <c r="AY673" s="307"/>
      <c r="AZ673" s="307"/>
      <c r="BA673" s="307"/>
      <c r="BB673" s="307"/>
      <c r="BC673" s="307"/>
      <c r="BD673" s="307"/>
      <c r="BE673" s="307"/>
      <c r="BF673" s="307"/>
      <c r="BG673" s="307"/>
      <c r="BH673" s="307"/>
      <c r="BI673" s="307"/>
      <c r="BJ673" s="307"/>
      <c r="BK673" s="307"/>
      <c r="BL673" s="307"/>
      <c r="BM673" s="307"/>
      <c r="BN673" s="307"/>
      <c r="BO673" s="307"/>
      <c r="BP673" s="307"/>
      <c r="BQ673" s="307"/>
      <c r="BR673" s="307"/>
      <c r="BS673" s="307"/>
      <c r="BT673" s="307"/>
      <c r="BU673" s="307"/>
      <c r="BV673" s="307"/>
      <c r="BW673" s="307"/>
      <c r="BX673" s="307"/>
      <c r="BY673" s="307"/>
      <c r="BZ673" s="307"/>
      <c r="CA673" s="307"/>
      <c r="CB673" s="307"/>
      <c r="CC673" s="307"/>
      <c r="CD673" s="307"/>
      <c r="CE673" s="307"/>
      <c r="CF673" s="307"/>
      <c r="CG673" s="307"/>
      <c r="CH673" s="307"/>
      <c r="CI673" s="307"/>
      <c r="CJ673" s="307"/>
      <c r="CK673" s="307"/>
      <c r="CL673" s="307"/>
      <c r="CM673" s="307"/>
    </row>
    <row r="674" spans="1:91" s="308" customFormat="1" ht="13.8" x14ac:dyDescent="0.3">
      <c r="A674" s="567" t="s">
        <v>202</v>
      </c>
      <c r="B674" s="207" t="s">
        <v>628</v>
      </c>
      <c r="C674" s="300"/>
      <c r="D674" s="300"/>
      <c r="E674" s="208" t="s">
        <v>629</v>
      </c>
      <c r="F674" s="301"/>
      <c r="G674" s="301"/>
      <c r="H674" s="301"/>
      <c r="I674" s="302"/>
      <c r="J674" s="301"/>
      <c r="K674" s="302"/>
      <c r="L674" s="303"/>
      <c r="M674" s="301"/>
      <c r="N674" s="301">
        <v>288064</v>
      </c>
      <c r="O674" s="303"/>
      <c r="P674" s="304">
        <v>100</v>
      </c>
      <c r="Q674" s="304">
        <v>100</v>
      </c>
      <c r="R674" s="538">
        <v>107328</v>
      </c>
      <c r="S674" s="207" t="s">
        <v>11</v>
      </c>
      <c r="T674" s="301"/>
      <c r="U674" s="305"/>
      <c r="V674" s="629" t="str">
        <f>Tabelle2255356[[#This Row],[FOPPE Art.-Nr.]]</f>
        <v>22132064SVE</v>
      </c>
      <c r="W674" s="630"/>
      <c r="X674" s="307"/>
      <c r="Y674" s="307"/>
      <c r="Z674" s="307"/>
      <c r="AA674" s="307"/>
      <c r="AB674" s="307"/>
      <c r="AC674" s="307"/>
      <c r="AD674" s="307"/>
      <c r="AE674" s="307"/>
      <c r="AF674" s="307"/>
      <c r="AG674" s="307"/>
      <c r="AH674" s="307"/>
      <c r="AI674" s="307"/>
      <c r="AJ674" s="307"/>
      <c r="AK674" s="307"/>
      <c r="AL674" s="307"/>
      <c r="AM674" s="307"/>
      <c r="AN674" s="307"/>
      <c r="AO674" s="307"/>
      <c r="AP674" s="307"/>
      <c r="AQ674" s="307"/>
      <c r="AR674" s="307"/>
      <c r="AS674" s="307"/>
      <c r="AT674" s="307"/>
      <c r="AU674" s="307"/>
      <c r="AV674" s="307"/>
      <c r="AW674" s="307"/>
      <c r="AX674" s="307"/>
      <c r="AY674" s="307"/>
      <c r="AZ674" s="307"/>
      <c r="BA674" s="307"/>
      <c r="BB674" s="307"/>
      <c r="BC674" s="307"/>
      <c r="BD674" s="307"/>
      <c r="BE674" s="307"/>
      <c r="BF674" s="307"/>
      <c r="BG674" s="307"/>
      <c r="BH674" s="307"/>
      <c r="BI674" s="307"/>
      <c r="BJ674" s="307"/>
      <c r="BK674" s="307"/>
      <c r="BL674" s="307"/>
      <c r="BM674" s="307"/>
      <c r="BN674" s="307"/>
      <c r="BO674" s="307"/>
      <c r="BP674" s="307"/>
      <c r="BQ674" s="307"/>
      <c r="BR674" s="307"/>
      <c r="BS674" s="307"/>
      <c r="BT674" s="307"/>
      <c r="BU674" s="307"/>
      <c r="BV674" s="307"/>
      <c r="BW674" s="307"/>
      <c r="BX674" s="307"/>
      <c r="BY674" s="307"/>
      <c r="BZ674" s="307"/>
      <c r="CA674" s="307"/>
      <c r="CB674" s="307"/>
      <c r="CC674" s="307"/>
      <c r="CD674" s="307"/>
      <c r="CE674" s="307"/>
      <c r="CF674" s="307"/>
      <c r="CG674" s="307"/>
      <c r="CH674" s="307"/>
      <c r="CI674" s="307"/>
      <c r="CJ674" s="307"/>
      <c r="CK674" s="307"/>
      <c r="CL674" s="307"/>
      <c r="CM674" s="307"/>
    </row>
    <row r="675" spans="1:91" s="308" customFormat="1" ht="13.8" x14ac:dyDescent="0.3">
      <c r="A675" s="567" t="s">
        <v>202</v>
      </c>
      <c r="B675" s="207">
        <v>22132163</v>
      </c>
      <c r="C675" s="300"/>
      <c r="D675" s="300"/>
      <c r="E675" s="208" t="s">
        <v>630</v>
      </c>
      <c r="F675" s="301"/>
      <c r="G675" s="301"/>
      <c r="H675" s="301"/>
      <c r="I675" s="302"/>
      <c r="J675" s="301"/>
      <c r="K675" s="302"/>
      <c r="L675" s="303"/>
      <c r="M675" s="301"/>
      <c r="N675" s="301">
        <v>288163</v>
      </c>
      <c r="O675" s="303"/>
      <c r="P675" s="304" t="s">
        <v>26</v>
      </c>
      <c r="Q675" s="304">
        <v>250</v>
      </c>
      <c r="R675" s="538">
        <v>113696</v>
      </c>
      <c r="S675" s="207" t="s">
        <v>11</v>
      </c>
      <c r="T675" s="301"/>
      <c r="U675" s="305"/>
      <c r="V675" s="629">
        <f>Tabelle2255356[[#This Row],[FOPPE Art.-Nr.]]</f>
        <v>22132163</v>
      </c>
      <c r="W675" s="630"/>
      <c r="X675" s="307"/>
      <c r="Y675" s="307"/>
      <c r="Z675" s="307"/>
      <c r="AA675" s="307"/>
      <c r="AB675" s="307"/>
      <c r="AC675" s="307"/>
      <c r="AD675" s="307"/>
      <c r="AE675" s="307"/>
      <c r="AF675" s="307"/>
      <c r="AG675" s="307"/>
      <c r="AH675" s="307"/>
      <c r="AI675" s="307"/>
      <c r="AJ675" s="307"/>
      <c r="AK675" s="307"/>
      <c r="AL675" s="307"/>
      <c r="AM675" s="307"/>
      <c r="AN675" s="307"/>
      <c r="AO675" s="307"/>
      <c r="AP675" s="307"/>
      <c r="AQ675" s="307"/>
      <c r="AR675" s="307"/>
      <c r="AS675" s="307"/>
      <c r="AT675" s="307"/>
      <c r="AU675" s="307"/>
      <c r="AV675" s="307"/>
      <c r="AW675" s="307"/>
      <c r="AX675" s="307"/>
      <c r="AY675" s="307"/>
      <c r="AZ675" s="307"/>
      <c r="BA675" s="307"/>
      <c r="BB675" s="307"/>
      <c r="BC675" s="307"/>
      <c r="BD675" s="307"/>
      <c r="BE675" s="307"/>
      <c r="BF675" s="307"/>
      <c r="BG675" s="307"/>
      <c r="BH675" s="307"/>
      <c r="BI675" s="307"/>
      <c r="BJ675" s="307"/>
      <c r="BK675" s="307"/>
      <c r="BL675" s="307"/>
      <c r="BM675" s="307"/>
      <c r="BN675" s="307"/>
      <c r="BO675" s="307"/>
      <c r="BP675" s="307"/>
      <c r="BQ675" s="307"/>
      <c r="BR675" s="307"/>
      <c r="BS675" s="307"/>
      <c r="BT675" s="307"/>
      <c r="BU675" s="307"/>
      <c r="BV675" s="307"/>
      <c r="BW675" s="307"/>
      <c r="BX675" s="307"/>
      <c r="BY675" s="307"/>
      <c r="BZ675" s="307"/>
      <c r="CA675" s="307"/>
      <c r="CB675" s="307"/>
      <c r="CC675" s="307"/>
      <c r="CD675" s="307"/>
      <c r="CE675" s="307"/>
      <c r="CF675" s="307"/>
      <c r="CG675" s="307"/>
      <c r="CH675" s="307"/>
      <c r="CI675" s="307"/>
      <c r="CJ675" s="307"/>
      <c r="CK675" s="307"/>
      <c r="CL675" s="307"/>
      <c r="CM675" s="307"/>
    </row>
    <row r="676" spans="1:91" s="308" customFormat="1" ht="13.8" x14ac:dyDescent="0.3">
      <c r="A676" s="567" t="s">
        <v>202</v>
      </c>
      <c r="B676" s="207" t="s">
        <v>631</v>
      </c>
      <c r="C676" s="300"/>
      <c r="D676" s="300"/>
      <c r="E676" s="208" t="s">
        <v>632</v>
      </c>
      <c r="F676" s="301"/>
      <c r="G676" s="301"/>
      <c r="H676" s="301"/>
      <c r="I676" s="302"/>
      <c r="J676" s="301"/>
      <c r="K676" s="302"/>
      <c r="L676" s="303"/>
      <c r="M676" s="301"/>
      <c r="N676" s="301">
        <v>288163</v>
      </c>
      <c r="O676" s="303"/>
      <c r="P676" s="304">
        <v>100</v>
      </c>
      <c r="Q676" s="304">
        <v>100</v>
      </c>
      <c r="R676" s="538">
        <v>113697</v>
      </c>
      <c r="S676" s="207" t="s">
        <v>11</v>
      </c>
      <c r="T676" s="301"/>
      <c r="U676" s="305"/>
      <c r="V676" s="629" t="str">
        <f>Tabelle2255356[[#This Row],[FOPPE Art.-Nr.]]</f>
        <v>22132163SVE</v>
      </c>
      <c r="W676" s="630"/>
      <c r="X676" s="307"/>
      <c r="Y676" s="307"/>
      <c r="Z676" s="307"/>
      <c r="AA676" s="307"/>
      <c r="AB676" s="307"/>
      <c r="AC676" s="307"/>
      <c r="AD676" s="307"/>
      <c r="AE676" s="307"/>
      <c r="AF676" s="307"/>
      <c r="AG676" s="307"/>
      <c r="AH676" s="307"/>
      <c r="AI676" s="307"/>
      <c r="AJ676" s="307"/>
      <c r="AK676" s="307"/>
      <c r="AL676" s="307"/>
      <c r="AM676" s="307"/>
      <c r="AN676" s="307"/>
      <c r="AO676" s="307"/>
      <c r="AP676" s="307"/>
      <c r="AQ676" s="307"/>
      <c r="AR676" s="307"/>
      <c r="AS676" s="307"/>
      <c r="AT676" s="307"/>
      <c r="AU676" s="307"/>
      <c r="AV676" s="307"/>
      <c r="AW676" s="307"/>
      <c r="AX676" s="307"/>
      <c r="AY676" s="307"/>
      <c r="AZ676" s="307"/>
      <c r="BA676" s="307"/>
      <c r="BB676" s="307"/>
      <c r="BC676" s="307"/>
      <c r="BD676" s="307"/>
      <c r="BE676" s="307"/>
      <c r="BF676" s="307"/>
      <c r="BG676" s="307"/>
      <c r="BH676" s="307"/>
      <c r="BI676" s="307"/>
      <c r="BJ676" s="307"/>
      <c r="BK676" s="307"/>
      <c r="BL676" s="307"/>
      <c r="BM676" s="307"/>
      <c r="BN676" s="307"/>
      <c r="BO676" s="307"/>
      <c r="BP676" s="307"/>
      <c r="BQ676" s="307"/>
      <c r="BR676" s="307"/>
      <c r="BS676" s="307"/>
      <c r="BT676" s="307"/>
      <c r="BU676" s="307"/>
      <c r="BV676" s="307"/>
      <c r="BW676" s="307"/>
      <c r="BX676" s="307"/>
      <c r="BY676" s="307"/>
      <c r="BZ676" s="307"/>
      <c r="CA676" s="307"/>
      <c r="CB676" s="307"/>
      <c r="CC676" s="307"/>
      <c r="CD676" s="307"/>
      <c r="CE676" s="307"/>
      <c r="CF676" s="307"/>
      <c r="CG676" s="307"/>
      <c r="CH676" s="307"/>
      <c r="CI676" s="307"/>
      <c r="CJ676" s="307"/>
      <c r="CK676" s="307"/>
      <c r="CL676" s="307"/>
      <c r="CM676" s="307"/>
    </row>
    <row r="677" spans="1:91" s="308" customFormat="1" ht="13.8" x14ac:dyDescent="0.3">
      <c r="A677" s="567" t="s">
        <v>202</v>
      </c>
      <c r="B677" s="207">
        <v>22132165</v>
      </c>
      <c r="C677" s="300"/>
      <c r="D677" s="300"/>
      <c r="E677" s="208" t="s">
        <v>605</v>
      </c>
      <c r="F677" s="301"/>
      <c r="G677" s="301"/>
      <c r="H677" s="301"/>
      <c r="I677" s="302"/>
      <c r="J677" s="301"/>
      <c r="K677" s="302"/>
      <c r="L677" s="303"/>
      <c r="M677" s="301"/>
      <c r="N677" s="301">
        <v>288165</v>
      </c>
      <c r="O677" s="303"/>
      <c r="P677" s="304" t="s">
        <v>26</v>
      </c>
      <c r="Q677" s="304">
        <v>250</v>
      </c>
      <c r="R677" s="538">
        <v>113698</v>
      </c>
      <c r="S677" s="207" t="s">
        <v>11</v>
      </c>
      <c r="T677" s="301"/>
      <c r="U677" s="305"/>
      <c r="V677" s="629">
        <f>Tabelle2255356[[#This Row],[FOPPE Art.-Nr.]]</f>
        <v>22132165</v>
      </c>
      <c r="W677" s="630"/>
      <c r="X677" s="307"/>
      <c r="Y677" s="307"/>
      <c r="Z677" s="307"/>
      <c r="AA677" s="307"/>
      <c r="AB677" s="307"/>
      <c r="AC677" s="307"/>
      <c r="AD677" s="307"/>
      <c r="AE677" s="307"/>
      <c r="AF677" s="307"/>
      <c r="AG677" s="307"/>
      <c r="AH677" s="307"/>
      <c r="AI677" s="307"/>
      <c r="AJ677" s="307"/>
      <c r="AK677" s="307"/>
      <c r="AL677" s="307"/>
      <c r="AM677" s="307"/>
      <c r="AN677" s="307"/>
      <c r="AO677" s="307"/>
      <c r="AP677" s="307"/>
      <c r="AQ677" s="307"/>
      <c r="AR677" s="307"/>
      <c r="AS677" s="307"/>
      <c r="AT677" s="307"/>
      <c r="AU677" s="307"/>
      <c r="AV677" s="307"/>
      <c r="AW677" s="307"/>
      <c r="AX677" s="307"/>
      <c r="AY677" s="307"/>
      <c r="AZ677" s="307"/>
      <c r="BA677" s="307"/>
      <c r="BB677" s="307"/>
      <c r="BC677" s="307"/>
      <c r="BD677" s="307"/>
      <c r="BE677" s="307"/>
      <c r="BF677" s="307"/>
      <c r="BG677" s="307"/>
      <c r="BH677" s="307"/>
      <c r="BI677" s="307"/>
      <c r="BJ677" s="307"/>
      <c r="BK677" s="307"/>
      <c r="BL677" s="307"/>
      <c r="BM677" s="307"/>
      <c r="BN677" s="307"/>
      <c r="BO677" s="307"/>
      <c r="BP677" s="307"/>
      <c r="BQ677" s="307"/>
      <c r="BR677" s="307"/>
      <c r="BS677" s="307"/>
      <c r="BT677" s="307"/>
      <c r="BU677" s="307"/>
      <c r="BV677" s="307"/>
      <c r="BW677" s="307"/>
      <c r="BX677" s="307"/>
      <c r="BY677" s="307"/>
      <c r="BZ677" s="307"/>
      <c r="CA677" s="307"/>
      <c r="CB677" s="307"/>
      <c r="CC677" s="307"/>
      <c r="CD677" s="307"/>
      <c r="CE677" s="307"/>
      <c r="CF677" s="307"/>
      <c r="CG677" s="307"/>
      <c r="CH677" s="307"/>
      <c r="CI677" s="307"/>
      <c r="CJ677" s="307"/>
      <c r="CK677" s="307"/>
      <c r="CL677" s="307"/>
      <c r="CM677" s="307"/>
    </row>
    <row r="678" spans="1:91" s="308" customFormat="1" ht="27.6" x14ac:dyDescent="0.3">
      <c r="A678" s="567" t="s">
        <v>202</v>
      </c>
      <c r="B678" s="207" t="s">
        <v>635</v>
      </c>
      <c r="C678" s="300"/>
      <c r="D678" s="300"/>
      <c r="E678" s="201" t="s">
        <v>3116</v>
      </c>
      <c r="F678" s="301"/>
      <c r="G678" s="301"/>
      <c r="H678" s="301"/>
      <c r="I678" s="302"/>
      <c r="J678" s="301"/>
      <c r="K678" s="302"/>
      <c r="L678" s="303"/>
      <c r="M678" s="301"/>
      <c r="N678" s="301">
        <v>288165</v>
      </c>
      <c r="O678" s="303"/>
      <c r="P678" s="304">
        <v>80</v>
      </c>
      <c r="Q678" s="304">
        <v>100</v>
      </c>
      <c r="R678" s="538">
        <v>121776</v>
      </c>
      <c r="S678" s="207" t="s">
        <v>11</v>
      </c>
      <c r="T678" s="301"/>
      <c r="U678" s="305"/>
      <c r="V678" s="629" t="str">
        <f>Tabelle2255356[[#This Row],[FOPPE Art.-Nr.]]</f>
        <v>22132165.1SVE</v>
      </c>
      <c r="W678" s="630"/>
      <c r="X678" s="307"/>
      <c r="Y678" s="307"/>
      <c r="Z678" s="307"/>
      <c r="AA678" s="307"/>
      <c r="AB678" s="307"/>
      <c r="AC678" s="307"/>
      <c r="AD678" s="307"/>
      <c r="AE678" s="307"/>
      <c r="AF678" s="307"/>
      <c r="AG678" s="307"/>
      <c r="AH678" s="307"/>
      <c r="AI678" s="307"/>
      <c r="AJ678" s="307"/>
      <c r="AK678" s="307"/>
      <c r="AL678" s="307"/>
      <c r="AM678" s="307"/>
      <c r="AN678" s="307"/>
      <c r="AO678" s="307"/>
      <c r="AP678" s="307"/>
      <c r="AQ678" s="307"/>
      <c r="AR678" s="307"/>
      <c r="AS678" s="307"/>
      <c r="AT678" s="307"/>
      <c r="AU678" s="307"/>
      <c r="AV678" s="307"/>
      <c r="AW678" s="307"/>
      <c r="AX678" s="307"/>
      <c r="AY678" s="307"/>
      <c r="AZ678" s="307"/>
      <c r="BA678" s="307"/>
      <c r="BB678" s="307"/>
      <c r="BC678" s="307"/>
      <c r="BD678" s="307"/>
      <c r="BE678" s="307"/>
      <c r="BF678" s="307"/>
      <c r="BG678" s="307"/>
      <c r="BH678" s="307"/>
      <c r="BI678" s="307"/>
      <c r="BJ678" s="307"/>
      <c r="BK678" s="307"/>
      <c r="BL678" s="307"/>
      <c r="BM678" s="307"/>
      <c r="BN678" s="307"/>
      <c r="BO678" s="307"/>
      <c r="BP678" s="307"/>
      <c r="BQ678" s="307"/>
      <c r="BR678" s="307"/>
      <c r="BS678" s="307"/>
      <c r="BT678" s="307"/>
      <c r="BU678" s="307"/>
      <c r="BV678" s="307"/>
      <c r="BW678" s="307"/>
      <c r="BX678" s="307"/>
      <c r="BY678" s="307"/>
      <c r="BZ678" s="307"/>
      <c r="CA678" s="307"/>
      <c r="CB678" s="307"/>
      <c r="CC678" s="307"/>
      <c r="CD678" s="307"/>
      <c r="CE678" s="307"/>
      <c r="CF678" s="307"/>
      <c r="CG678" s="307"/>
      <c r="CH678" s="307"/>
      <c r="CI678" s="307"/>
      <c r="CJ678" s="307"/>
      <c r="CK678" s="307"/>
      <c r="CL678" s="307"/>
      <c r="CM678" s="307"/>
    </row>
    <row r="679" spans="1:91" s="308" customFormat="1" ht="13.8" x14ac:dyDescent="0.3">
      <c r="A679" s="567" t="s">
        <v>202</v>
      </c>
      <c r="B679" s="207" t="s">
        <v>633</v>
      </c>
      <c r="C679" s="300"/>
      <c r="D679" s="300"/>
      <c r="E679" s="208" t="s">
        <v>634</v>
      </c>
      <c r="F679" s="301"/>
      <c r="G679" s="301"/>
      <c r="H679" s="301"/>
      <c r="I679" s="302"/>
      <c r="J679" s="301"/>
      <c r="K679" s="302"/>
      <c r="L679" s="303"/>
      <c r="M679" s="301"/>
      <c r="N679" s="301">
        <v>288165</v>
      </c>
      <c r="O679" s="303"/>
      <c r="P679" s="304">
        <v>80</v>
      </c>
      <c r="Q679" s="304">
        <v>80</v>
      </c>
      <c r="R679" s="538">
        <v>113699</v>
      </c>
      <c r="S679" s="207" t="s">
        <v>11</v>
      </c>
      <c r="T679" s="301"/>
      <c r="U679" s="305"/>
      <c r="V679" s="629" t="str">
        <f>Tabelle2255356[[#This Row],[FOPPE Art.-Nr.]]</f>
        <v>22132165SVE</v>
      </c>
      <c r="W679" s="630"/>
      <c r="X679" s="307"/>
      <c r="Y679" s="307"/>
      <c r="Z679" s="307"/>
      <c r="AA679" s="307"/>
      <c r="AB679" s="307"/>
      <c r="AC679" s="307"/>
      <c r="AD679" s="307"/>
      <c r="AE679" s="307"/>
      <c r="AF679" s="307"/>
      <c r="AG679" s="307"/>
      <c r="AH679" s="307"/>
      <c r="AI679" s="307"/>
      <c r="AJ679" s="307"/>
      <c r="AK679" s="307"/>
      <c r="AL679" s="307"/>
      <c r="AM679" s="307"/>
      <c r="AN679" s="307"/>
      <c r="AO679" s="307"/>
      <c r="AP679" s="307"/>
      <c r="AQ679" s="307"/>
      <c r="AR679" s="307"/>
      <c r="AS679" s="307"/>
      <c r="AT679" s="307"/>
      <c r="AU679" s="307"/>
      <c r="AV679" s="307"/>
      <c r="AW679" s="307"/>
      <c r="AX679" s="307"/>
      <c r="AY679" s="307"/>
      <c r="AZ679" s="307"/>
      <c r="BA679" s="307"/>
      <c r="BB679" s="307"/>
      <c r="BC679" s="307"/>
      <c r="BD679" s="307"/>
      <c r="BE679" s="307"/>
      <c r="BF679" s="307"/>
      <c r="BG679" s="307"/>
      <c r="BH679" s="307"/>
      <c r="BI679" s="307"/>
      <c r="BJ679" s="307"/>
      <c r="BK679" s="307"/>
      <c r="BL679" s="307"/>
      <c r="BM679" s="307"/>
      <c r="BN679" s="307"/>
      <c r="BO679" s="307"/>
      <c r="BP679" s="307"/>
      <c r="BQ679" s="307"/>
      <c r="BR679" s="307"/>
      <c r="BS679" s="307"/>
      <c r="BT679" s="307"/>
      <c r="BU679" s="307"/>
      <c r="BV679" s="307"/>
      <c r="BW679" s="307"/>
      <c r="BX679" s="307"/>
      <c r="BY679" s="307"/>
      <c r="BZ679" s="307"/>
      <c r="CA679" s="307"/>
      <c r="CB679" s="307"/>
      <c r="CC679" s="307"/>
      <c r="CD679" s="307"/>
      <c r="CE679" s="307"/>
      <c r="CF679" s="307"/>
      <c r="CG679" s="307"/>
      <c r="CH679" s="307"/>
      <c r="CI679" s="307"/>
      <c r="CJ679" s="307"/>
      <c r="CK679" s="307"/>
      <c r="CL679" s="307"/>
      <c r="CM679" s="307"/>
    </row>
    <row r="680" spans="1:91" s="308" customFormat="1" ht="13.8" x14ac:dyDescent="0.3">
      <c r="A680" s="567" t="s">
        <v>202</v>
      </c>
      <c r="B680" s="207">
        <v>22132166</v>
      </c>
      <c r="C680" s="300"/>
      <c r="D680" s="300"/>
      <c r="E680" s="208" t="s">
        <v>606</v>
      </c>
      <c r="F680" s="301"/>
      <c r="G680" s="301"/>
      <c r="H680" s="301"/>
      <c r="I680" s="302"/>
      <c r="J680" s="301"/>
      <c r="K680" s="302"/>
      <c r="L680" s="303"/>
      <c r="M680" s="301"/>
      <c r="N680" s="301">
        <v>288166</v>
      </c>
      <c r="O680" s="303"/>
      <c r="P680" s="304" t="s">
        <v>26</v>
      </c>
      <c r="Q680" s="304">
        <v>250</v>
      </c>
      <c r="R680" s="538">
        <v>113700</v>
      </c>
      <c r="S680" s="207" t="s">
        <v>11</v>
      </c>
      <c r="T680" s="301"/>
      <c r="U680" s="305"/>
      <c r="V680" s="629">
        <f>Tabelle2255356[[#This Row],[FOPPE Art.-Nr.]]</f>
        <v>22132166</v>
      </c>
      <c r="W680" s="630"/>
      <c r="X680" s="307"/>
      <c r="Y680" s="307"/>
      <c r="Z680" s="307"/>
      <c r="AA680" s="307"/>
      <c r="AB680" s="307"/>
      <c r="AC680" s="307"/>
      <c r="AD680" s="307"/>
      <c r="AE680" s="307"/>
      <c r="AF680" s="307"/>
      <c r="AG680" s="307"/>
      <c r="AH680" s="307"/>
      <c r="AI680" s="307"/>
      <c r="AJ680" s="307"/>
      <c r="AK680" s="307"/>
      <c r="AL680" s="307"/>
      <c r="AM680" s="307"/>
      <c r="AN680" s="307"/>
      <c r="AO680" s="307"/>
      <c r="AP680" s="307"/>
      <c r="AQ680" s="307"/>
      <c r="AR680" s="307"/>
      <c r="AS680" s="307"/>
      <c r="AT680" s="307"/>
      <c r="AU680" s="307"/>
      <c r="AV680" s="307"/>
      <c r="AW680" s="307"/>
      <c r="AX680" s="307"/>
      <c r="AY680" s="307"/>
      <c r="AZ680" s="307"/>
      <c r="BA680" s="307"/>
      <c r="BB680" s="307"/>
      <c r="BC680" s="307"/>
      <c r="BD680" s="307"/>
      <c r="BE680" s="307"/>
      <c r="BF680" s="307"/>
      <c r="BG680" s="307"/>
      <c r="BH680" s="307"/>
      <c r="BI680" s="307"/>
      <c r="BJ680" s="307"/>
      <c r="BK680" s="307"/>
      <c r="BL680" s="307"/>
      <c r="BM680" s="307"/>
      <c r="BN680" s="307"/>
      <c r="BO680" s="307"/>
      <c r="BP680" s="307"/>
      <c r="BQ680" s="307"/>
      <c r="BR680" s="307"/>
      <c r="BS680" s="307"/>
      <c r="BT680" s="307"/>
      <c r="BU680" s="307"/>
      <c r="BV680" s="307"/>
      <c r="BW680" s="307"/>
      <c r="BX680" s="307"/>
      <c r="BY680" s="307"/>
      <c r="BZ680" s="307"/>
      <c r="CA680" s="307"/>
      <c r="CB680" s="307"/>
      <c r="CC680" s="307"/>
      <c r="CD680" s="307"/>
      <c r="CE680" s="307"/>
      <c r="CF680" s="307"/>
      <c r="CG680" s="307"/>
      <c r="CH680" s="307"/>
      <c r="CI680" s="307"/>
      <c r="CJ680" s="307"/>
      <c r="CK680" s="307"/>
      <c r="CL680" s="307"/>
      <c r="CM680" s="307"/>
    </row>
    <row r="681" spans="1:91" s="308" customFormat="1" ht="27.6" x14ac:dyDescent="0.3">
      <c r="A681" s="567" t="s">
        <v>202</v>
      </c>
      <c r="B681" s="207" t="s">
        <v>638</v>
      </c>
      <c r="C681" s="300"/>
      <c r="D681" s="300"/>
      <c r="E681" s="201" t="s">
        <v>3117</v>
      </c>
      <c r="F681" s="301"/>
      <c r="G681" s="301"/>
      <c r="H681" s="301"/>
      <c r="I681" s="302"/>
      <c r="J681" s="301"/>
      <c r="K681" s="302"/>
      <c r="L681" s="303"/>
      <c r="M681" s="301" t="s">
        <v>42</v>
      </c>
      <c r="N681" s="301">
        <v>288166</v>
      </c>
      <c r="O681" s="303"/>
      <c r="P681" s="304">
        <v>80</v>
      </c>
      <c r="Q681" s="304">
        <v>100</v>
      </c>
      <c r="R681" s="538">
        <v>121783</v>
      </c>
      <c r="S681" s="207" t="s">
        <v>11</v>
      </c>
      <c r="T681" s="301"/>
      <c r="U681" s="305"/>
      <c r="V681" s="629" t="str">
        <f>Tabelle2255356[[#This Row],[FOPPE Art.-Nr.]]</f>
        <v>22132166.1SVE</v>
      </c>
      <c r="W681" s="630"/>
      <c r="X681" s="307"/>
      <c r="Y681" s="307"/>
      <c r="Z681" s="307"/>
      <c r="AA681" s="307"/>
      <c r="AB681" s="307"/>
      <c r="AC681" s="307"/>
      <c r="AD681" s="307"/>
      <c r="AE681" s="307"/>
      <c r="AF681" s="307"/>
      <c r="AG681" s="307"/>
      <c r="AH681" s="307"/>
      <c r="AI681" s="307"/>
      <c r="AJ681" s="307"/>
      <c r="AK681" s="307"/>
      <c r="AL681" s="307"/>
      <c r="AM681" s="307"/>
      <c r="AN681" s="307"/>
      <c r="AO681" s="307"/>
      <c r="AP681" s="307"/>
      <c r="AQ681" s="307"/>
      <c r="AR681" s="307"/>
      <c r="AS681" s="307"/>
      <c r="AT681" s="307"/>
      <c r="AU681" s="307"/>
      <c r="AV681" s="307"/>
      <c r="AW681" s="307"/>
      <c r="AX681" s="307"/>
      <c r="AY681" s="307"/>
      <c r="AZ681" s="307"/>
      <c r="BA681" s="307"/>
      <c r="BB681" s="307"/>
      <c r="BC681" s="307"/>
      <c r="BD681" s="307"/>
      <c r="BE681" s="307"/>
      <c r="BF681" s="307"/>
      <c r="BG681" s="307"/>
      <c r="BH681" s="307"/>
      <c r="BI681" s="307"/>
      <c r="BJ681" s="307"/>
      <c r="BK681" s="307"/>
      <c r="BL681" s="307"/>
      <c r="BM681" s="307"/>
      <c r="BN681" s="307"/>
      <c r="BO681" s="307"/>
      <c r="BP681" s="307"/>
      <c r="BQ681" s="307"/>
      <c r="BR681" s="307"/>
      <c r="BS681" s="307"/>
      <c r="BT681" s="307"/>
      <c r="BU681" s="307"/>
      <c r="BV681" s="307"/>
      <c r="BW681" s="307"/>
      <c r="BX681" s="307"/>
      <c r="BY681" s="307"/>
      <c r="BZ681" s="307"/>
      <c r="CA681" s="307"/>
      <c r="CB681" s="307"/>
      <c r="CC681" s="307"/>
      <c r="CD681" s="307"/>
      <c r="CE681" s="307"/>
      <c r="CF681" s="307"/>
      <c r="CG681" s="307"/>
      <c r="CH681" s="307"/>
      <c r="CI681" s="307"/>
      <c r="CJ681" s="307"/>
      <c r="CK681" s="307"/>
      <c r="CL681" s="307"/>
      <c r="CM681" s="307"/>
    </row>
    <row r="682" spans="1:91" s="308" customFormat="1" ht="13.8" x14ac:dyDescent="0.3">
      <c r="A682" s="567" t="s">
        <v>202</v>
      </c>
      <c r="B682" s="207" t="s">
        <v>636</v>
      </c>
      <c r="C682" s="300"/>
      <c r="D682" s="300"/>
      <c r="E682" s="208" t="s">
        <v>637</v>
      </c>
      <c r="F682" s="301"/>
      <c r="G682" s="301"/>
      <c r="H682" s="301"/>
      <c r="I682" s="302"/>
      <c r="J682" s="301"/>
      <c r="K682" s="302"/>
      <c r="L682" s="303"/>
      <c r="M682" s="301"/>
      <c r="N682" s="301">
        <v>288166</v>
      </c>
      <c r="O682" s="303"/>
      <c r="P682" s="304" t="s">
        <v>26</v>
      </c>
      <c r="Q682" s="304">
        <v>80</v>
      </c>
      <c r="R682" s="538">
        <v>113701</v>
      </c>
      <c r="S682" s="207" t="s">
        <v>11</v>
      </c>
      <c r="T682" s="301"/>
      <c r="U682" s="305"/>
      <c r="V682" s="629" t="str">
        <f>Tabelle2255356[[#This Row],[FOPPE Art.-Nr.]]</f>
        <v>22132166SVE</v>
      </c>
      <c r="W682" s="630"/>
      <c r="X682" s="307"/>
      <c r="Y682" s="307"/>
      <c r="Z682" s="307"/>
      <c r="AA682" s="307"/>
      <c r="AB682" s="307"/>
      <c r="AC682" s="307"/>
      <c r="AD682" s="307"/>
      <c r="AE682" s="307"/>
      <c r="AF682" s="307"/>
      <c r="AG682" s="307"/>
      <c r="AH682" s="307"/>
      <c r="AI682" s="307"/>
      <c r="AJ682" s="307"/>
      <c r="AK682" s="307"/>
      <c r="AL682" s="307"/>
      <c r="AM682" s="307"/>
      <c r="AN682" s="307"/>
      <c r="AO682" s="307"/>
      <c r="AP682" s="307"/>
      <c r="AQ682" s="307"/>
      <c r="AR682" s="307"/>
      <c r="AS682" s="307"/>
      <c r="AT682" s="307"/>
      <c r="AU682" s="307"/>
      <c r="AV682" s="307"/>
      <c r="AW682" s="307"/>
      <c r="AX682" s="307"/>
      <c r="AY682" s="307"/>
      <c r="AZ682" s="307"/>
      <c r="BA682" s="307"/>
      <c r="BB682" s="307"/>
      <c r="BC682" s="307"/>
      <c r="BD682" s="307"/>
      <c r="BE682" s="307"/>
      <c r="BF682" s="307"/>
      <c r="BG682" s="307"/>
      <c r="BH682" s="307"/>
      <c r="BI682" s="307"/>
      <c r="BJ682" s="307"/>
      <c r="BK682" s="307"/>
      <c r="BL682" s="307"/>
      <c r="BM682" s="307"/>
      <c r="BN682" s="307"/>
      <c r="BO682" s="307"/>
      <c r="BP682" s="307"/>
      <c r="BQ682" s="307"/>
      <c r="BR682" s="307"/>
      <c r="BS682" s="307"/>
      <c r="BT682" s="307"/>
      <c r="BU682" s="307"/>
      <c r="BV682" s="307"/>
      <c r="BW682" s="307"/>
      <c r="BX682" s="307"/>
      <c r="BY682" s="307"/>
      <c r="BZ682" s="307"/>
      <c r="CA682" s="307"/>
      <c r="CB682" s="307"/>
      <c r="CC682" s="307"/>
      <c r="CD682" s="307"/>
      <c r="CE682" s="307"/>
      <c r="CF682" s="307"/>
      <c r="CG682" s="307"/>
      <c r="CH682" s="307"/>
      <c r="CI682" s="307"/>
      <c r="CJ682" s="307"/>
      <c r="CK682" s="307"/>
      <c r="CL682" s="307"/>
      <c r="CM682" s="307"/>
    </row>
    <row r="683" spans="1:91" s="308" customFormat="1" ht="13.8" x14ac:dyDescent="0.3">
      <c r="A683" s="567" t="s">
        <v>202</v>
      </c>
      <c r="B683" s="207">
        <v>22132168</v>
      </c>
      <c r="C683" s="300"/>
      <c r="D683" s="300"/>
      <c r="E683" s="208" t="s">
        <v>639</v>
      </c>
      <c r="F683" s="301"/>
      <c r="G683" s="301"/>
      <c r="H683" s="301"/>
      <c r="I683" s="302"/>
      <c r="J683" s="301"/>
      <c r="K683" s="302"/>
      <c r="L683" s="303"/>
      <c r="M683" s="301"/>
      <c r="N683" s="301">
        <v>288168</v>
      </c>
      <c r="O683" s="303"/>
      <c r="P683" s="304" t="s">
        <v>26</v>
      </c>
      <c r="Q683" s="304">
        <v>250</v>
      </c>
      <c r="R683" s="538">
        <v>113702</v>
      </c>
      <c r="S683" s="207" t="s">
        <v>11</v>
      </c>
      <c r="T683" s="301"/>
      <c r="U683" s="305"/>
      <c r="V683" s="629">
        <f>Tabelle2255356[[#This Row],[FOPPE Art.-Nr.]]</f>
        <v>22132168</v>
      </c>
      <c r="W683" s="630"/>
      <c r="X683" s="307"/>
      <c r="Y683" s="307"/>
      <c r="Z683" s="307"/>
      <c r="AA683" s="307"/>
      <c r="AB683" s="307"/>
      <c r="AC683" s="307"/>
      <c r="AD683" s="307"/>
      <c r="AE683" s="307"/>
      <c r="AF683" s="307"/>
      <c r="AG683" s="307"/>
      <c r="AH683" s="307"/>
      <c r="AI683" s="307"/>
      <c r="AJ683" s="307"/>
      <c r="AK683" s="307"/>
      <c r="AL683" s="307"/>
      <c r="AM683" s="307"/>
      <c r="AN683" s="307"/>
      <c r="AO683" s="307"/>
      <c r="AP683" s="307"/>
      <c r="AQ683" s="307"/>
      <c r="AR683" s="307"/>
      <c r="AS683" s="307"/>
      <c r="AT683" s="307"/>
      <c r="AU683" s="307"/>
      <c r="AV683" s="307"/>
      <c r="AW683" s="307"/>
      <c r="AX683" s="307"/>
      <c r="AY683" s="307"/>
      <c r="AZ683" s="307"/>
      <c r="BA683" s="307"/>
      <c r="BB683" s="307"/>
      <c r="BC683" s="307"/>
      <c r="BD683" s="307"/>
      <c r="BE683" s="307"/>
      <c r="BF683" s="307"/>
      <c r="BG683" s="307"/>
      <c r="BH683" s="307"/>
      <c r="BI683" s="307"/>
      <c r="BJ683" s="307"/>
      <c r="BK683" s="307"/>
      <c r="BL683" s="307"/>
      <c r="BM683" s="307"/>
      <c r="BN683" s="307"/>
      <c r="BO683" s="307"/>
      <c r="BP683" s="307"/>
      <c r="BQ683" s="307"/>
      <c r="BR683" s="307"/>
      <c r="BS683" s="307"/>
      <c r="BT683" s="307"/>
      <c r="BU683" s="307"/>
      <c r="BV683" s="307"/>
      <c r="BW683" s="307"/>
      <c r="BX683" s="307"/>
      <c r="BY683" s="307"/>
      <c r="BZ683" s="307"/>
      <c r="CA683" s="307"/>
      <c r="CB683" s="307"/>
      <c r="CC683" s="307"/>
      <c r="CD683" s="307"/>
      <c r="CE683" s="307"/>
      <c r="CF683" s="307"/>
      <c r="CG683" s="307"/>
      <c r="CH683" s="307"/>
      <c r="CI683" s="307"/>
      <c r="CJ683" s="307"/>
      <c r="CK683" s="307"/>
      <c r="CL683" s="307"/>
      <c r="CM683" s="307"/>
    </row>
    <row r="684" spans="1:91" s="308" customFormat="1" ht="13.8" x14ac:dyDescent="0.3">
      <c r="A684" s="567" t="s">
        <v>202</v>
      </c>
      <c r="B684" s="207" t="s">
        <v>640</v>
      </c>
      <c r="C684" s="300"/>
      <c r="D684" s="300"/>
      <c r="E684" s="208" t="s">
        <v>204</v>
      </c>
      <c r="F684" s="301"/>
      <c r="G684" s="301"/>
      <c r="H684" s="301"/>
      <c r="I684" s="302"/>
      <c r="J684" s="301"/>
      <c r="K684" s="302"/>
      <c r="L684" s="303"/>
      <c r="M684" s="301"/>
      <c r="N684" s="301">
        <v>288168</v>
      </c>
      <c r="O684" s="303"/>
      <c r="P684" s="304">
        <v>100</v>
      </c>
      <c r="Q684" s="304">
        <v>100</v>
      </c>
      <c r="R684" s="538">
        <v>113703</v>
      </c>
      <c r="S684" s="207" t="s">
        <v>11</v>
      </c>
      <c r="T684" s="301"/>
      <c r="U684" s="305"/>
      <c r="V684" s="629" t="str">
        <f>Tabelle2255356[[#This Row],[FOPPE Art.-Nr.]]</f>
        <v>22132168SVE</v>
      </c>
      <c r="W684" s="630"/>
      <c r="X684" s="307"/>
      <c r="Y684" s="307"/>
      <c r="Z684" s="307"/>
      <c r="AA684" s="307"/>
      <c r="AB684" s="307"/>
      <c r="AC684" s="307"/>
      <c r="AD684" s="307"/>
      <c r="AE684" s="307"/>
      <c r="AF684" s="307"/>
      <c r="AG684" s="307"/>
      <c r="AH684" s="307"/>
      <c r="AI684" s="307"/>
      <c r="AJ684" s="307"/>
      <c r="AK684" s="307"/>
      <c r="AL684" s="307"/>
      <c r="AM684" s="307"/>
      <c r="AN684" s="307"/>
      <c r="AO684" s="307"/>
      <c r="AP684" s="307"/>
      <c r="AQ684" s="307"/>
      <c r="AR684" s="307"/>
      <c r="AS684" s="307"/>
      <c r="AT684" s="307"/>
      <c r="AU684" s="307"/>
      <c r="AV684" s="307"/>
      <c r="AW684" s="307"/>
      <c r="AX684" s="307"/>
      <c r="AY684" s="307"/>
      <c r="AZ684" s="307"/>
      <c r="BA684" s="307"/>
      <c r="BB684" s="307"/>
      <c r="BC684" s="307"/>
      <c r="BD684" s="307"/>
      <c r="BE684" s="307"/>
      <c r="BF684" s="307"/>
      <c r="BG684" s="307"/>
      <c r="BH684" s="307"/>
      <c r="BI684" s="307"/>
      <c r="BJ684" s="307"/>
      <c r="BK684" s="307"/>
      <c r="BL684" s="307"/>
      <c r="BM684" s="307"/>
      <c r="BN684" s="307"/>
      <c r="BO684" s="307"/>
      <c r="BP684" s="307"/>
      <c r="BQ684" s="307"/>
      <c r="BR684" s="307"/>
      <c r="BS684" s="307"/>
      <c r="BT684" s="307"/>
      <c r="BU684" s="307"/>
      <c r="BV684" s="307"/>
      <c r="BW684" s="307"/>
      <c r="BX684" s="307"/>
      <c r="BY684" s="307"/>
      <c r="BZ684" s="307"/>
      <c r="CA684" s="307"/>
      <c r="CB684" s="307"/>
      <c r="CC684" s="307"/>
      <c r="CD684" s="307"/>
      <c r="CE684" s="307"/>
      <c r="CF684" s="307"/>
      <c r="CG684" s="307"/>
      <c r="CH684" s="307"/>
      <c r="CI684" s="307"/>
      <c r="CJ684" s="307"/>
      <c r="CK684" s="307"/>
      <c r="CL684" s="307"/>
      <c r="CM684" s="307"/>
    </row>
    <row r="685" spans="1:91" s="308" customFormat="1" ht="13.8" x14ac:dyDescent="0.3">
      <c r="A685" s="567" t="s">
        <v>641</v>
      </c>
      <c r="B685" s="207">
        <v>83110038</v>
      </c>
      <c r="C685" s="300"/>
      <c r="D685" s="300"/>
      <c r="E685" s="208" t="s">
        <v>642</v>
      </c>
      <c r="F685" s="301"/>
      <c r="G685" s="301"/>
      <c r="H685" s="301"/>
      <c r="I685" s="302"/>
      <c r="J685" s="301"/>
      <c r="K685" s="302"/>
      <c r="L685" s="303"/>
      <c r="M685" s="301"/>
      <c r="N685" s="301">
        <v>298086</v>
      </c>
      <c r="O685" s="303"/>
      <c r="P685" s="304">
        <v>10</v>
      </c>
      <c r="Q685" s="304">
        <v>10</v>
      </c>
      <c r="R685" s="538">
        <v>109365</v>
      </c>
      <c r="S685" s="207" t="s">
        <v>11</v>
      </c>
      <c r="T685" s="301"/>
      <c r="U685" s="305"/>
      <c r="V685" s="629">
        <f>Tabelle2255356[[#This Row],[FOPPE Art.-Nr.]]</f>
        <v>83110038</v>
      </c>
      <c r="W685" s="630"/>
      <c r="X685" s="307"/>
      <c r="Y685" s="307"/>
      <c r="Z685" s="307"/>
      <c r="AA685" s="307"/>
      <c r="AB685" s="307"/>
      <c r="AC685" s="307"/>
      <c r="AD685" s="307"/>
      <c r="AE685" s="307"/>
      <c r="AF685" s="307"/>
      <c r="AG685" s="307"/>
      <c r="AH685" s="307"/>
      <c r="AI685" s="307"/>
      <c r="AJ685" s="307"/>
      <c r="AK685" s="307"/>
      <c r="AL685" s="307"/>
      <c r="AM685" s="307"/>
      <c r="AN685" s="307"/>
      <c r="AO685" s="307"/>
      <c r="AP685" s="307"/>
      <c r="AQ685" s="307"/>
      <c r="AR685" s="307"/>
      <c r="AS685" s="307"/>
      <c r="AT685" s="307"/>
      <c r="AU685" s="307"/>
      <c r="AV685" s="307"/>
      <c r="AW685" s="307"/>
      <c r="AX685" s="307"/>
      <c r="AY685" s="307"/>
      <c r="AZ685" s="307"/>
      <c r="BA685" s="307"/>
      <c r="BB685" s="307"/>
      <c r="BC685" s="307"/>
      <c r="BD685" s="307"/>
      <c r="BE685" s="307"/>
      <c r="BF685" s="307"/>
      <c r="BG685" s="307"/>
      <c r="BH685" s="307"/>
      <c r="BI685" s="307"/>
      <c r="BJ685" s="307"/>
      <c r="BK685" s="307"/>
      <c r="BL685" s="307"/>
      <c r="BM685" s="307"/>
      <c r="BN685" s="307"/>
      <c r="BO685" s="307"/>
      <c r="BP685" s="307"/>
      <c r="BQ685" s="307"/>
      <c r="BR685" s="307"/>
      <c r="BS685" s="307"/>
      <c r="BT685" s="307"/>
      <c r="BU685" s="307"/>
      <c r="BV685" s="307"/>
      <c r="BW685" s="307"/>
      <c r="BX685" s="307"/>
      <c r="BY685" s="307"/>
      <c r="BZ685" s="307"/>
      <c r="CA685" s="307"/>
      <c r="CB685" s="307"/>
      <c r="CC685" s="307"/>
      <c r="CD685" s="307"/>
      <c r="CE685" s="307"/>
      <c r="CF685" s="307"/>
      <c r="CG685" s="307"/>
      <c r="CH685" s="307"/>
      <c r="CI685" s="307"/>
      <c r="CJ685" s="307"/>
      <c r="CK685" s="307"/>
      <c r="CL685" s="307"/>
      <c r="CM685" s="307"/>
    </row>
    <row r="686" spans="1:91" s="308" customFormat="1" ht="13.8" x14ac:dyDescent="0.3">
      <c r="A686" s="567" t="s">
        <v>641</v>
      </c>
      <c r="B686" s="207">
        <v>83110052</v>
      </c>
      <c r="C686" s="300"/>
      <c r="D686" s="300"/>
      <c r="E686" s="208" t="s">
        <v>643</v>
      </c>
      <c r="F686" s="301"/>
      <c r="G686" s="301"/>
      <c r="H686" s="301"/>
      <c r="I686" s="302"/>
      <c r="J686" s="301"/>
      <c r="K686" s="302"/>
      <c r="L686" s="303"/>
      <c r="M686" s="301"/>
      <c r="N686" s="301">
        <v>298087</v>
      </c>
      <c r="O686" s="303"/>
      <c r="P686" s="304">
        <v>10</v>
      </c>
      <c r="Q686" s="304">
        <v>10</v>
      </c>
      <c r="R686" s="538">
        <v>109366</v>
      </c>
      <c r="S686" s="207" t="s">
        <v>11</v>
      </c>
      <c r="T686" s="301"/>
      <c r="U686" s="305"/>
      <c r="V686" s="629">
        <f>Tabelle2255356[[#This Row],[FOPPE Art.-Nr.]]</f>
        <v>83110052</v>
      </c>
      <c r="W686" s="630"/>
      <c r="X686" s="307"/>
      <c r="Y686" s="307"/>
      <c r="Z686" s="307"/>
      <c r="AA686" s="307"/>
      <c r="AB686" s="307"/>
      <c r="AC686" s="307"/>
      <c r="AD686" s="307"/>
      <c r="AE686" s="307"/>
      <c r="AF686" s="307"/>
      <c r="AG686" s="307"/>
      <c r="AH686" s="307"/>
      <c r="AI686" s="307"/>
      <c r="AJ686" s="307"/>
      <c r="AK686" s="307"/>
      <c r="AL686" s="307"/>
      <c r="AM686" s="307"/>
      <c r="AN686" s="307"/>
      <c r="AO686" s="307"/>
      <c r="AP686" s="307"/>
      <c r="AQ686" s="307"/>
      <c r="AR686" s="307"/>
      <c r="AS686" s="307"/>
      <c r="AT686" s="307"/>
      <c r="AU686" s="307"/>
      <c r="AV686" s="307"/>
      <c r="AW686" s="307"/>
      <c r="AX686" s="307"/>
      <c r="AY686" s="307"/>
      <c r="AZ686" s="307"/>
      <c r="BA686" s="307"/>
      <c r="BB686" s="307"/>
      <c r="BC686" s="307"/>
      <c r="BD686" s="307"/>
      <c r="BE686" s="307"/>
      <c r="BF686" s="307"/>
      <c r="BG686" s="307"/>
      <c r="BH686" s="307"/>
      <c r="BI686" s="307"/>
      <c r="BJ686" s="307"/>
      <c r="BK686" s="307"/>
      <c r="BL686" s="307"/>
      <c r="BM686" s="307"/>
      <c r="BN686" s="307"/>
      <c r="BO686" s="307"/>
      <c r="BP686" s="307"/>
      <c r="BQ686" s="307"/>
      <c r="BR686" s="307"/>
      <c r="BS686" s="307"/>
      <c r="BT686" s="307"/>
      <c r="BU686" s="307"/>
      <c r="BV686" s="307"/>
      <c r="BW686" s="307"/>
      <c r="BX686" s="307"/>
      <c r="BY686" s="307"/>
      <c r="BZ686" s="307"/>
      <c r="CA686" s="307"/>
      <c r="CB686" s="307"/>
      <c r="CC686" s="307"/>
      <c r="CD686" s="307"/>
      <c r="CE686" s="307"/>
      <c r="CF686" s="307"/>
      <c r="CG686" s="307"/>
      <c r="CH686" s="307"/>
      <c r="CI686" s="307"/>
      <c r="CJ686" s="307"/>
      <c r="CK686" s="307"/>
      <c r="CL686" s="307"/>
      <c r="CM686" s="307"/>
    </row>
    <row r="687" spans="1:91" s="308" customFormat="1" ht="13.8" x14ac:dyDescent="0.3">
      <c r="A687" s="567" t="s">
        <v>641</v>
      </c>
      <c r="B687" s="207">
        <v>83110150</v>
      </c>
      <c r="C687" s="300"/>
      <c r="D687" s="300"/>
      <c r="E687" s="208" t="s">
        <v>644</v>
      </c>
      <c r="F687" s="301"/>
      <c r="G687" s="301"/>
      <c r="H687" s="301"/>
      <c r="I687" s="302"/>
      <c r="J687" s="301"/>
      <c r="K687" s="302"/>
      <c r="L687" s="303"/>
      <c r="M687" s="301"/>
      <c r="N687" s="301">
        <v>298112</v>
      </c>
      <c r="O687" s="303"/>
      <c r="P687" s="304">
        <v>5</v>
      </c>
      <c r="Q687" s="304">
        <v>5</v>
      </c>
      <c r="R687" s="538">
        <v>109371</v>
      </c>
      <c r="S687" s="207" t="s">
        <v>11</v>
      </c>
      <c r="T687" s="301"/>
      <c r="U687" s="305"/>
      <c r="V687" s="629">
        <f>Tabelle2255356[[#This Row],[FOPPE Art.-Nr.]]</f>
        <v>83110150</v>
      </c>
      <c r="W687" s="630"/>
      <c r="X687" s="307"/>
      <c r="Y687" s="307"/>
      <c r="Z687" s="307"/>
      <c r="AA687" s="307"/>
      <c r="AB687" s="307"/>
      <c r="AC687" s="307"/>
      <c r="AD687" s="307"/>
      <c r="AE687" s="307"/>
      <c r="AF687" s="307"/>
      <c r="AG687" s="307"/>
      <c r="AH687" s="307"/>
      <c r="AI687" s="307"/>
      <c r="AJ687" s="307"/>
      <c r="AK687" s="307"/>
      <c r="AL687" s="307"/>
      <c r="AM687" s="307"/>
      <c r="AN687" s="307"/>
      <c r="AO687" s="307"/>
      <c r="AP687" s="307"/>
      <c r="AQ687" s="307"/>
      <c r="AR687" s="307"/>
      <c r="AS687" s="307"/>
      <c r="AT687" s="307"/>
      <c r="AU687" s="307"/>
      <c r="AV687" s="307"/>
      <c r="AW687" s="307"/>
      <c r="AX687" s="307"/>
      <c r="AY687" s="307"/>
      <c r="AZ687" s="307"/>
      <c r="BA687" s="307"/>
      <c r="BB687" s="307"/>
      <c r="BC687" s="307"/>
      <c r="BD687" s="307"/>
      <c r="BE687" s="307"/>
      <c r="BF687" s="307"/>
      <c r="BG687" s="307"/>
      <c r="BH687" s="307"/>
      <c r="BI687" s="307"/>
      <c r="BJ687" s="307"/>
      <c r="BK687" s="307"/>
      <c r="BL687" s="307"/>
      <c r="BM687" s="307"/>
      <c r="BN687" s="307"/>
      <c r="BO687" s="307"/>
      <c r="BP687" s="307"/>
      <c r="BQ687" s="307"/>
      <c r="BR687" s="307"/>
      <c r="BS687" s="307"/>
      <c r="BT687" s="307"/>
      <c r="BU687" s="307"/>
      <c r="BV687" s="307"/>
      <c r="BW687" s="307"/>
      <c r="BX687" s="307"/>
      <c r="BY687" s="307"/>
      <c r="BZ687" s="307"/>
      <c r="CA687" s="307"/>
      <c r="CB687" s="307"/>
      <c r="CC687" s="307"/>
      <c r="CD687" s="307"/>
      <c r="CE687" s="307"/>
      <c r="CF687" s="307"/>
      <c r="CG687" s="307"/>
      <c r="CH687" s="307"/>
      <c r="CI687" s="307"/>
      <c r="CJ687" s="307"/>
      <c r="CK687" s="307"/>
      <c r="CL687" s="307"/>
      <c r="CM687" s="307"/>
    </row>
    <row r="688" spans="1:91" s="352" customFormat="1" ht="13.8" x14ac:dyDescent="0.3">
      <c r="A688" s="567" t="s">
        <v>39</v>
      </c>
      <c r="B688" s="207" t="s">
        <v>823</v>
      </c>
      <c r="C688" s="300" t="s">
        <v>61</v>
      </c>
      <c r="D688" s="300"/>
      <c r="E688" s="208" t="s">
        <v>646</v>
      </c>
      <c r="F688" s="313" t="s">
        <v>42</v>
      </c>
      <c r="G688" s="313" t="s">
        <v>42</v>
      </c>
      <c r="H688" s="313" t="s">
        <v>42</v>
      </c>
      <c r="I688" s="314"/>
      <c r="J688" s="313"/>
      <c r="K688" s="314"/>
      <c r="L688" s="315"/>
      <c r="M688" s="313"/>
      <c r="N688" s="301" t="s">
        <v>647</v>
      </c>
      <c r="O688" s="315" t="s">
        <v>845</v>
      </c>
      <c r="P688" s="304" t="s">
        <v>26</v>
      </c>
      <c r="Q688" s="304">
        <v>100</v>
      </c>
      <c r="R688" s="538">
        <v>122679</v>
      </c>
      <c r="S688" s="207" t="s">
        <v>11</v>
      </c>
      <c r="T688" s="301"/>
      <c r="U688" s="350"/>
      <c r="V688" s="629" t="str">
        <f>Tabelle2255356[[#This Row],[FOPPE Art.-Nr.]]</f>
        <v>11132966B100NEU</v>
      </c>
      <c r="W688" s="630"/>
      <c r="X688" s="351"/>
      <c r="Y688" s="351"/>
      <c r="Z688" s="351"/>
      <c r="AA688" s="351"/>
      <c r="AB688" s="351"/>
      <c r="AC688" s="351"/>
      <c r="AD688" s="351"/>
      <c r="AE688" s="351"/>
      <c r="AF688" s="351"/>
      <c r="AG688" s="351"/>
      <c r="AH688" s="351"/>
      <c r="AI688" s="351"/>
      <c r="AJ688" s="351"/>
      <c r="AK688" s="351"/>
      <c r="AL688" s="351"/>
      <c r="AM688" s="351"/>
      <c r="AN688" s="351"/>
      <c r="AO688" s="351"/>
      <c r="AP688" s="351"/>
      <c r="AQ688" s="351"/>
      <c r="AR688" s="351"/>
      <c r="AS688" s="351"/>
      <c r="AT688" s="351"/>
      <c r="AU688" s="351"/>
      <c r="AV688" s="351"/>
      <c r="AW688" s="351"/>
      <c r="AX688" s="351"/>
      <c r="AY688" s="351"/>
      <c r="AZ688" s="351"/>
      <c r="BA688" s="351"/>
      <c r="BB688" s="351"/>
      <c r="BC688" s="351"/>
      <c r="BD688" s="351"/>
      <c r="BE688" s="351"/>
      <c r="BF688" s="351"/>
      <c r="BG688" s="351"/>
      <c r="BH688" s="351"/>
      <c r="BI688" s="351"/>
      <c r="BJ688" s="351"/>
      <c r="BK688" s="351"/>
      <c r="BL688" s="351"/>
      <c r="BM688" s="351"/>
      <c r="BN688" s="351"/>
      <c r="BO688" s="351"/>
      <c r="BP688" s="351"/>
      <c r="BQ688" s="351"/>
      <c r="BR688" s="351"/>
      <c r="BS688" s="351"/>
      <c r="BT688" s="351"/>
      <c r="BU688" s="351"/>
      <c r="BV688" s="351"/>
      <c r="BW688" s="351"/>
      <c r="BX688" s="351"/>
      <c r="BY688" s="351"/>
      <c r="BZ688" s="351"/>
      <c r="CA688" s="351"/>
      <c r="CB688" s="351"/>
      <c r="CC688" s="351"/>
      <c r="CD688" s="351"/>
      <c r="CE688" s="351"/>
      <c r="CF688" s="351"/>
      <c r="CG688" s="351"/>
      <c r="CH688" s="351"/>
      <c r="CI688" s="351"/>
      <c r="CJ688" s="351"/>
      <c r="CK688" s="351"/>
      <c r="CL688" s="351"/>
      <c r="CM688" s="351"/>
    </row>
    <row r="689" spans="1:91" s="352" customFormat="1" ht="13.8" x14ac:dyDescent="0.3">
      <c r="A689" s="567" t="s">
        <v>39</v>
      </c>
      <c r="B689" s="207" t="s">
        <v>822</v>
      </c>
      <c r="C689" s="300" t="s">
        <v>61</v>
      </c>
      <c r="D689" s="300"/>
      <c r="E689" s="208" t="s">
        <v>646</v>
      </c>
      <c r="F689" s="313" t="s">
        <v>42</v>
      </c>
      <c r="G689" s="313" t="s">
        <v>42</v>
      </c>
      <c r="H689" s="313" t="s">
        <v>42</v>
      </c>
      <c r="I689" s="314"/>
      <c r="J689" s="313"/>
      <c r="K689" s="314"/>
      <c r="L689" s="315"/>
      <c r="M689" s="313"/>
      <c r="N689" s="301" t="s">
        <v>648</v>
      </c>
      <c r="O689" s="315" t="s">
        <v>845</v>
      </c>
      <c r="P689" s="304" t="s">
        <v>26</v>
      </c>
      <c r="Q689" s="304">
        <v>100</v>
      </c>
      <c r="R689" s="538">
        <v>122679</v>
      </c>
      <c r="S689" s="207" t="s">
        <v>11</v>
      </c>
      <c r="T689" s="301"/>
      <c r="U689" s="350"/>
      <c r="V689" s="629" t="str">
        <f>Tabelle2255356[[#This Row],[FOPPE Art.-Nr.]]</f>
        <v>11133045B100NEU</v>
      </c>
      <c r="W689" s="630"/>
      <c r="X689" s="351"/>
      <c r="Y689" s="351"/>
      <c r="Z689" s="351"/>
      <c r="AA689" s="351"/>
      <c r="AB689" s="351"/>
      <c r="AC689" s="351"/>
      <c r="AD689" s="351"/>
      <c r="AE689" s="351"/>
      <c r="AF689" s="351"/>
      <c r="AG689" s="351"/>
      <c r="AH689" s="351"/>
      <c r="AI689" s="351"/>
      <c r="AJ689" s="351"/>
      <c r="AK689" s="351"/>
      <c r="AL689" s="351"/>
      <c r="AM689" s="351"/>
      <c r="AN689" s="351"/>
      <c r="AO689" s="351"/>
      <c r="AP689" s="351"/>
      <c r="AQ689" s="351"/>
      <c r="AR689" s="351"/>
      <c r="AS689" s="351"/>
      <c r="AT689" s="351"/>
      <c r="AU689" s="351"/>
      <c r="AV689" s="351"/>
      <c r="AW689" s="351"/>
      <c r="AX689" s="351"/>
      <c r="AY689" s="351"/>
      <c r="AZ689" s="351"/>
      <c r="BA689" s="351"/>
      <c r="BB689" s="351"/>
      <c r="BC689" s="351"/>
      <c r="BD689" s="351"/>
      <c r="BE689" s="351"/>
      <c r="BF689" s="351"/>
      <c r="BG689" s="351"/>
      <c r="BH689" s="351"/>
      <c r="BI689" s="351"/>
      <c r="BJ689" s="351"/>
      <c r="BK689" s="351"/>
      <c r="BL689" s="351"/>
      <c r="BM689" s="351"/>
      <c r="BN689" s="351"/>
      <c r="BO689" s="351"/>
      <c r="BP689" s="351"/>
      <c r="BQ689" s="351"/>
      <c r="BR689" s="351"/>
      <c r="BS689" s="351"/>
      <c r="BT689" s="351"/>
      <c r="BU689" s="351"/>
      <c r="BV689" s="351"/>
      <c r="BW689" s="351"/>
      <c r="BX689" s="351"/>
      <c r="BY689" s="351"/>
      <c r="BZ689" s="351"/>
      <c r="CA689" s="351"/>
      <c r="CB689" s="351"/>
      <c r="CC689" s="351"/>
      <c r="CD689" s="351"/>
      <c r="CE689" s="351"/>
      <c r="CF689" s="351"/>
      <c r="CG689" s="351"/>
      <c r="CH689" s="351"/>
      <c r="CI689" s="351"/>
      <c r="CJ689" s="351"/>
      <c r="CK689" s="351"/>
      <c r="CL689" s="351"/>
      <c r="CM689" s="351"/>
    </row>
    <row r="690" spans="1:91" s="352" customFormat="1" ht="13.8" x14ac:dyDescent="0.3">
      <c r="A690" s="567" t="s">
        <v>39</v>
      </c>
      <c r="B690" s="207" t="s">
        <v>824</v>
      </c>
      <c r="C690" s="300" t="s">
        <v>61</v>
      </c>
      <c r="D690" s="300"/>
      <c r="E690" s="208" t="s">
        <v>646</v>
      </c>
      <c r="F690" s="313" t="s">
        <v>42</v>
      </c>
      <c r="G690" s="313" t="s">
        <v>42</v>
      </c>
      <c r="H690" s="313" t="s">
        <v>42</v>
      </c>
      <c r="I690" s="314"/>
      <c r="J690" s="313"/>
      <c r="K690" s="314"/>
      <c r="L690" s="315"/>
      <c r="M690" s="313"/>
      <c r="N690" s="301" t="s">
        <v>649</v>
      </c>
      <c r="O690" s="315" t="s">
        <v>845</v>
      </c>
      <c r="P690" s="304" t="s">
        <v>26</v>
      </c>
      <c r="Q690" s="304">
        <v>100</v>
      </c>
      <c r="R690" s="538">
        <v>122679</v>
      </c>
      <c r="S690" s="207" t="s">
        <v>11</v>
      </c>
      <c r="T690" s="301"/>
      <c r="U690" s="350"/>
      <c r="V690" s="629" t="str">
        <f>Tabelle2255356[[#This Row],[FOPPE Art.-Nr.]]</f>
        <v>11133449B100NEU</v>
      </c>
      <c r="W690" s="630"/>
      <c r="X690" s="351"/>
      <c r="Y690" s="351"/>
      <c r="Z690" s="351"/>
      <c r="AA690" s="351"/>
      <c r="AB690" s="351"/>
      <c r="AC690" s="351"/>
      <c r="AD690" s="351"/>
      <c r="AE690" s="351"/>
      <c r="AF690" s="351"/>
      <c r="AG690" s="351"/>
      <c r="AH690" s="351"/>
      <c r="AI690" s="351"/>
      <c r="AJ690" s="351"/>
      <c r="AK690" s="351"/>
      <c r="AL690" s="351"/>
      <c r="AM690" s="351"/>
      <c r="AN690" s="351"/>
      <c r="AO690" s="351"/>
      <c r="AP690" s="351"/>
      <c r="AQ690" s="351"/>
      <c r="AR690" s="351"/>
      <c r="AS690" s="351"/>
      <c r="AT690" s="351"/>
      <c r="AU690" s="351"/>
      <c r="AV690" s="351"/>
      <c r="AW690" s="351"/>
      <c r="AX690" s="351"/>
      <c r="AY690" s="351"/>
      <c r="AZ690" s="351"/>
      <c r="BA690" s="351"/>
      <c r="BB690" s="351"/>
      <c r="BC690" s="351"/>
      <c r="BD690" s="351"/>
      <c r="BE690" s="351"/>
      <c r="BF690" s="351"/>
      <c r="BG690" s="351"/>
      <c r="BH690" s="351"/>
      <c r="BI690" s="351"/>
      <c r="BJ690" s="351"/>
      <c r="BK690" s="351"/>
      <c r="BL690" s="351"/>
      <c r="BM690" s="351"/>
      <c r="BN690" s="351"/>
      <c r="BO690" s="351"/>
      <c r="BP690" s="351"/>
      <c r="BQ690" s="351"/>
      <c r="BR690" s="351"/>
      <c r="BS690" s="351"/>
      <c r="BT690" s="351"/>
      <c r="BU690" s="351"/>
      <c r="BV690" s="351"/>
      <c r="BW690" s="351"/>
      <c r="BX690" s="351"/>
      <c r="BY690" s="351"/>
      <c r="BZ690" s="351"/>
      <c r="CA690" s="351"/>
      <c r="CB690" s="351"/>
      <c r="CC690" s="351"/>
      <c r="CD690" s="351"/>
      <c r="CE690" s="351"/>
      <c r="CF690" s="351"/>
      <c r="CG690" s="351"/>
      <c r="CH690" s="351"/>
      <c r="CI690" s="351"/>
      <c r="CJ690" s="351"/>
      <c r="CK690" s="351"/>
      <c r="CL690" s="351"/>
      <c r="CM690" s="351"/>
    </row>
    <row r="691" spans="1:91" s="308" customFormat="1" ht="13.8" x14ac:dyDescent="0.3">
      <c r="A691" s="567" t="s">
        <v>2951</v>
      </c>
      <c r="B691" s="208">
        <v>281120212</v>
      </c>
      <c r="C691" s="208">
        <v>0</v>
      </c>
      <c r="D691" s="208">
        <v>0</v>
      </c>
      <c r="E691" s="208" t="s">
        <v>6765</v>
      </c>
      <c r="F691" s="319"/>
      <c r="G691" s="319"/>
      <c r="H691" s="319"/>
      <c r="I691" s="320" t="s">
        <v>3</v>
      </c>
      <c r="J691" s="319"/>
      <c r="K691" s="320"/>
      <c r="L691" s="315"/>
      <c r="M691" s="313"/>
      <c r="N691" s="354" t="s">
        <v>113</v>
      </c>
      <c r="O691" s="315"/>
      <c r="P691" s="304" t="s">
        <v>26</v>
      </c>
      <c r="Q691" s="208">
        <v>10</v>
      </c>
      <c r="R691" s="538" t="s">
        <v>6766</v>
      </c>
      <c r="S691" s="208" t="s">
        <v>11</v>
      </c>
      <c r="T691" s="354"/>
      <c r="U691" s="305"/>
      <c r="V691" s="629">
        <f>Tabelle2255356[[#This Row],[FOPPE Art.-Nr.]]</f>
        <v>281120212</v>
      </c>
      <c r="W691" s="630"/>
      <c r="X691" s="307"/>
      <c r="Y691" s="307"/>
      <c r="Z691" s="307"/>
      <c r="AA691" s="307"/>
      <c r="AB691" s="307"/>
      <c r="AC691" s="307"/>
      <c r="AD691" s="307"/>
      <c r="AE691" s="307"/>
      <c r="AF691" s="307"/>
      <c r="AG691" s="307"/>
      <c r="AH691" s="307"/>
      <c r="AI691" s="307"/>
      <c r="AJ691" s="307"/>
      <c r="AK691" s="307"/>
      <c r="AL691" s="307"/>
      <c r="AM691" s="307"/>
      <c r="AN691" s="307"/>
      <c r="AO691" s="307"/>
      <c r="AP691" s="307"/>
      <c r="AQ691" s="307"/>
      <c r="AR691" s="307"/>
      <c r="AS691" s="307"/>
      <c r="AT691" s="307"/>
      <c r="AU691" s="307"/>
      <c r="AV691" s="307"/>
      <c r="AW691" s="307"/>
      <c r="AX691" s="307"/>
      <c r="AY691" s="307"/>
      <c r="AZ691" s="307"/>
      <c r="BA691" s="307"/>
      <c r="BB691" s="307"/>
      <c r="BC691" s="307"/>
      <c r="BD691" s="307"/>
      <c r="BE691" s="307"/>
      <c r="BF691" s="307"/>
      <c r="BG691" s="307"/>
      <c r="BH691" s="307"/>
      <c r="BI691" s="307"/>
      <c r="BJ691" s="307"/>
      <c r="BK691" s="307"/>
      <c r="BL691" s="307"/>
      <c r="BM691" s="307"/>
      <c r="BN691" s="307"/>
      <c r="BO691" s="307"/>
      <c r="BP691" s="307"/>
      <c r="BQ691" s="307"/>
      <c r="BR691" s="307"/>
      <c r="BS691" s="307"/>
      <c r="BT691" s="307"/>
      <c r="BU691" s="307"/>
      <c r="BV691" s="307"/>
      <c r="BW691" s="307"/>
      <c r="BX691" s="307"/>
      <c r="BY691" s="307"/>
      <c r="BZ691" s="307"/>
      <c r="CA691" s="307"/>
      <c r="CB691" s="307"/>
      <c r="CC691" s="307"/>
      <c r="CD691" s="307"/>
      <c r="CE691" s="307"/>
      <c r="CF691" s="307"/>
      <c r="CG691" s="307"/>
      <c r="CH691" s="307"/>
      <c r="CI691" s="307"/>
      <c r="CJ691" s="307"/>
      <c r="CK691" s="307"/>
      <c r="CL691" s="307"/>
      <c r="CM691" s="307"/>
    </row>
    <row r="692" spans="1:91" s="308" customFormat="1" ht="13.8" x14ac:dyDescent="0.3">
      <c r="A692" s="567" t="s">
        <v>2951</v>
      </c>
      <c r="B692" s="208">
        <v>281120311</v>
      </c>
      <c r="C692" s="208">
        <v>0</v>
      </c>
      <c r="D692" s="208">
        <v>0</v>
      </c>
      <c r="E692" s="208" t="s">
        <v>6767</v>
      </c>
      <c r="F692" s="319"/>
      <c r="G692" s="319"/>
      <c r="H692" s="319"/>
      <c r="I692" s="320" t="s">
        <v>3</v>
      </c>
      <c r="J692" s="319"/>
      <c r="K692" s="320"/>
      <c r="L692" s="315"/>
      <c r="M692" s="313"/>
      <c r="N692" s="354" t="s">
        <v>113</v>
      </c>
      <c r="O692" s="315"/>
      <c r="P692" s="304" t="s">
        <v>26</v>
      </c>
      <c r="Q692" s="208">
        <v>10</v>
      </c>
      <c r="R692" s="538" t="s">
        <v>6768</v>
      </c>
      <c r="S692" s="208" t="s">
        <v>11</v>
      </c>
      <c r="T692" s="354"/>
      <c r="U692" s="305"/>
      <c r="V692" s="629">
        <f>Tabelle2255356[[#This Row],[FOPPE Art.-Nr.]]</f>
        <v>281120311</v>
      </c>
      <c r="W692" s="630"/>
      <c r="X692" s="307"/>
      <c r="Y692" s="307"/>
      <c r="Z692" s="307"/>
      <c r="AA692" s="307"/>
      <c r="AB692" s="307"/>
      <c r="AC692" s="307"/>
      <c r="AD692" s="307"/>
      <c r="AE692" s="307"/>
      <c r="AF692" s="307"/>
      <c r="AG692" s="307"/>
      <c r="AH692" s="307"/>
      <c r="AI692" s="307"/>
      <c r="AJ692" s="307"/>
      <c r="AK692" s="307"/>
      <c r="AL692" s="307"/>
      <c r="AM692" s="307"/>
      <c r="AN692" s="307"/>
      <c r="AO692" s="307"/>
      <c r="AP692" s="307"/>
      <c r="AQ692" s="307"/>
      <c r="AR692" s="307"/>
      <c r="AS692" s="307"/>
      <c r="AT692" s="307"/>
      <c r="AU692" s="307"/>
      <c r="AV692" s="307"/>
      <c r="AW692" s="307"/>
      <c r="AX692" s="307"/>
      <c r="AY692" s="307"/>
      <c r="AZ692" s="307"/>
      <c r="BA692" s="307"/>
      <c r="BB692" s="307"/>
      <c r="BC692" s="307"/>
      <c r="BD692" s="307"/>
      <c r="BE692" s="307"/>
      <c r="BF692" s="307"/>
      <c r="BG692" s="307"/>
      <c r="BH692" s="307"/>
      <c r="BI692" s="307"/>
      <c r="BJ692" s="307"/>
      <c r="BK692" s="307"/>
      <c r="BL692" s="307"/>
      <c r="BM692" s="307"/>
      <c r="BN692" s="307"/>
      <c r="BO692" s="307"/>
      <c r="BP692" s="307"/>
      <c r="BQ692" s="307"/>
      <c r="BR692" s="307"/>
      <c r="BS692" s="307"/>
      <c r="BT692" s="307"/>
      <c r="BU692" s="307"/>
      <c r="BV692" s="307"/>
      <c r="BW692" s="307"/>
      <c r="BX692" s="307"/>
      <c r="BY692" s="307"/>
      <c r="BZ692" s="307"/>
      <c r="CA692" s="307"/>
      <c r="CB692" s="307"/>
      <c r="CC692" s="307"/>
      <c r="CD692" s="307"/>
      <c r="CE692" s="307"/>
      <c r="CF692" s="307"/>
      <c r="CG692" s="307"/>
      <c r="CH692" s="307"/>
      <c r="CI692" s="307"/>
      <c r="CJ692" s="307"/>
      <c r="CK692" s="307"/>
      <c r="CL692" s="307"/>
      <c r="CM692" s="307"/>
    </row>
    <row r="693" spans="1:91" s="308" customFormat="1" ht="13.8" x14ac:dyDescent="0.3">
      <c r="A693" s="567" t="s">
        <v>2951</v>
      </c>
      <c r="B693" s="208">
        <v>281120312</v>
      </c>
      <c r="C693" s="208">
        <v>0</v>
      </c>
      <c r="D693" s="208">
        <v>0</v>
      </c>
      <c r="E693" s="208" t="s">
        <v>6769</v>
      </c>
      <c r="F693" s="319"/>
      <c r="G693" s="319"/>
      <c r="H693" s="319"/>
      <c r="I693" s="320" t="s">
        <v>3</v>
      </c>
      <c r="J693" s="319"/>
      <c r="K693" s="320"/>
      <c r="L693" s="315"/>
      <c r="M693" s="313"/>
      <c r="N693" s="354" t="s">
        <v>113</v>
      </c>
      <c r="O693" s="315"/>
      <c r="P693" s="304" t="s">
        <v>26</v>
      </c>
      <c r="Q693" s="208">
        <v>10</v>
      </c>
      <c r="R693" s="538" t="s">
        <v>6770</v>
      </c>
      <c r="S693" s="208" t="s">
        <v>11</v>
      </c>
      <c r="T693" s="354"/>
      <c r="U693" s="305"/>
      <c r="V693" s="629">
        <f>Tabelle2255356[[#This Row],[FOPPE Art.-Nr.]]</f>
        <v>281120312</v>
      </c>
      <c r="W693" s="630"/>
      <c r="X693" s="307"/>
      <c r="Y693" s="307"/>
      <c r="Z693" s="307"/>
      <c r="AA693" s="307"/>
      <c r="AB693" s="307"/>
      <c r="AC693" s="307"/>
      <c r="AD693" s="307"/>
      <c r="AE693" s="307"/>
      <c r="AF693" s="307"/>
      <c r="AG693" s="307"/>
      <c r="AH693" s="307"/>
      <c r="AI693" s="307"/>
      <c r="AJ693" s="307"/>
      <c r="AK693" s="307"/>
      <c r="AL693" s="307"/>
      <c r="AM693" s="307"/>
      <c r="AN693" s="307"/>
      <c r="AO693" s="307"/>
      <c r="AP693" s="307"/>
      <c r="AQ693" s="307"/>
      <c r="AR693" s="307"/>
      <c r="AS693" s="307"/>
      <c r="AT693" s="307"/>
      <c r="AU693" s="307"/>
      <c r="AV693" s="307"/>
      <c r="AW693" s="307"/>
      <c r="AX693" s="307"/>
      <c r="AY693" s="307"/>
      <c r="AZ693" s="307"/>
      <c r="BA693" s="307"/>
      <c r="BB693" s="307"/>
      <c r="BC693" s="307"/>
      <c r="BD693" s="307"/>
      <c r="BE693" s="307"/>
      <c r="BF693" s="307"/>
      <c r="BG693" s="307"/>
      <c r="BH693" s="307"/>
      <c r="BI693" s="307"/>
      <c r="BJ693" s="307"/>
      <c r="BK693" s="307"/>
      <c r="BL693" s="307"/>
      <c r="BM693" s="307"/>
      <c r="BN693" s="307"/>
      <c r="BO693" s="307"/>
      <c r="BP693" s="307"/>
      <c r="BQ693" s="307"/>
      <c r="BR693" s="307"/>
      <c r="BS693" s="307"/>
      <c r="BT693" s="307"/>
      <c r="BU693" s="307"/>
      <c r="BV693" s="307"/>
      <c r="BW693" s="307"/>
      <c r="BX693" s="307"/>
      <c r="BY693" s="307"/>
      <c r="BZ693" s="307"/>
      <c r="CA693" s="307"/>
      <c r="CB693" s="307"/>
      <c r="CC693" s="307"/>
      <c r="CD693" s="307"/>
      <c r="CE693" s="307"/>
      <c r="CF693" s="307"/>
      <c r="CG693" s="307"/>
      <c r="CH693" s="307"/>
      <c r="CI693" s="307"/>
      <c r="CJ693" s="307"/>
      <c r="CK693" s="307"/>
      <c r="CL693" s="307"/>
      <c r="CM693" s="307"/>
    </row>
    <row r="694" spans="1:91" s="308" customFormat="1" ht="13.8" x14ac:dyDescent="0.3">
      <c r="A694" s="567" t="s">
        <v>2951</v>
      </c>
      <c r="B694" s="208">
        <v>281120351</v>
      </c>
      <c r="C694" s="208">
        <v>0</v>
      </c>
      <c r="D694" s="208">
        <v>0</v>
      </c>
      <c r="E694" s="208" t="s">
        <v>6771</v>
      </c>
      <c r="F694" s="319"/>
      <c r="G694" s="319"/>
      <c r="H694" s="319"/>
      <c r="I694" s="320" t="s">
        <v>3</v>
      </c>
      <c r="J694" s="319"/>
      <c r="K694" s="320"/>
      <c r="L694" s="315"/>
      <c r="M694" s="313"/>
      <c r="N694" s="354" t="s">
        <v>113</v>
      </c>
      <c r="O694" s="315"/>
      <c r="P694" s="304" t="s">
        <v>26</v>
      </c>
      <c r="Q694" s="208">
        <v>10</v>
      </c>
      <c r="R694" s="538" t="s">
        <v>6772</v>
      </c>
      <c r="S694" s="208" t="s">
        <v>11</v>
      </c>
      <c r="T694" s="354"/>
      <c r="U694" s="305"/>
      <c r="V694" s="629">
        <f>Tabelle2255356[[#This Row],[FOPPE Art.-Nr.]]</f>
        <v>281120351</v>
      </c>
      <c r="W694" s="630"/>
      <c r="X694" s="307"/>
      <c r="Y694" s="307"/>
      <c r="Z694" s="307"/>
      <c r="AA694" s="307"/>
      <c r="AB694" s="307"/>
      <c r="AC694" s="307"/>
      <c r="AD694" s="307"/>
      <c r="AE694" s="307"/>
      <c r="AF694" s="307"/>
      <c r="AG694" s="307"/>
      <c r="AH694" s="307"/>
      <c r="AI694" s="307"/>
      <c r="AJ694" s="307"/>
      <c r="AK694" s="307"/>
      <c r="AL694" s="307"/>
      <c r="AM694" s="307"/>
      <c r="AN694" s="307"/>
      <c r="AO694" s="307"/>
      <c r="AP694" s="307"/>
      <c r="AQ694" s="307"/>
      <c r="AR694" s="307"/>
      <c r="AS694" s="307"/>
      <c r="AT694" s="307"/>
      <c r="AU694" s="307"/>
      <c r="AV694" s="307"/>
      <c r="AW694" s="307"/>
      <c r="AX694" s="307"/>
      <c r="AY694" s="307"/>
      <c r="AZ694" s="307"/>
      <c r="BA694" s="307"/>
      <c r="BB694" s="307"/>
      <c r="BC694" s="307"/>
      <c r="BD694" s="307"/>
      <c r="BE694" s="307"/>
      <c r="BF694" s="307"/>
      <c r="BG694" s="307"/>
      <c r="BH694" s="307"/>
      <c r="BI694" s="307"/>
      <c r="BJ694" s="307"/>
      <c r="BK694" s="307"/>
      <c r="BL694" s="307"/>
      <c r="BM694" s="307"/>
      <c r="BN694" s="307"/>
      <c r="BO694" s="307"/>
      <c r="BP694" s="307"/>
      <c r="BQ694" s="307"/>
      <c r="BR694" s="307"/>
      <c r="BS694" s="307"/>
      <c r="BT694" s="307"/>
      <c r="BU694" s="307"/>
      <c r="BV694" s="307"/>
      <c r="BW694" s="307"/>
      <c r="BX694" s="307"/>
      <c r="BY694" s="307"/>
      <c r="BZ694" s="307"/>
      <c r="CA694" s="307"/>
      <c r="CB694" s="307"/>
      <c r="CC694" s="307"/>
      <c r="CD694" s="307"/>
      <c r="CE694" s="307"/>
      <c r="CF694" s="307"/>
      <c r="CG694" s="307"/>
      <c r="CH694" s="307"/>
      <c r="CI694" s="307"/>
      <c r="CJ694" s="307"/>
      <c r="CK694" s="307"/>
      <c r="CL694" s="307"/>
      <c r="CM694" s="307"/>
    </row>
    <row r="695" spans="1:91" s="308" customFormat="1" ht="13.8" x14ac:dyDescent="0.3">
      <c r="A695" s="567" t="s">
        <v>2951</v>
      </c>
      <c r="B695" s="208">
        <v>281120352</v>
      </c>
      <c r="C695" s="208">
        <v>0</v>
      </c>
      <c r="D695" s="208">
        <v>0</v>
      </c>
      <c r="E695" s="208" t="s">
        <v>6773</v>
      </c>
      <c r="F695" s="319"/>
      <c r="G695" s="319"/>
      <c r="H695" s="319"/>
      <c r="I695" s="320" t="s">
        <v>3</v>
      </c>
      <c r="J695" s="319"/>
      <c r="K695" s="320"/>
      <c r="L695" s="315"/>
      <c r="M695" s="313"/>
      <c r="N695" s="354" t="s">
        <v>113</v>
      </c>
      <c r="O695" s="315"/>
      <c r="P695" s="304" t="s">
        <v>26</v>
      </c>
      <c r="Q695" s="208">
        <v>10</v>
      </c>
      <c r="R695" s="538" t="s">
        <v>6774</v>
      </c>
      <c r="S695" s="208" t="s">
        <v>11</v>
      </c>
      <c r="T695" s="354"/>
      <c r="U695" s="305"/>
      <c r="V695" s="629">
        <f>Tabelle2255356[[#This Row],[FOPPE Art.-Nr.]]</f>
        <v>281120352</v>
      </c>
      <c r="W695" s="630"/>
      <c r="X695" s="307"/>
      <c r="Y695" s="307"/>
      <c r="Z695" s="307"/>
      <c r="AA695" s="307"/>
      <c r="AB695" s="307"/>
      <c r="AC695" s="307"/>
      <c r="AD695" s="307"/>
      <c r="AE695" s="307"/>
      <c r="AF695" s="307"/>
      <c r="AG695" s="307"/>
      <c r="AH695" s="307"/>
      <c r="AI695" s="307"/>
      <c r="AJ695" s="307"/>
      <c r="AK695" s="307"/>
      <c r="AL695" s="307"/>
      <c r="AM695" s="307"/>
      <c r="AN695" s="307"/>
      <c r="AO695" s="307"/>
      <c r="AP695" s="307"/>
      <c r="AQ695" s="307"/>
      <c r="AR695" s="307"/>
      <c r="AS695" s="307"/>
      <c r="AT695" s="307"/>
      <c r="AU695" s="307"/>
      <c r="AV695" s="307"/>
      <c r="AW695" s="307"/>
      <c r="AX695" s="307"/>
      <c r="AY695" s="307"/>
      <c r="AZ695" s="307"/>
      <c r="BA695" s="307"/>
      <c r="BB695" s="307"/>
      <c r="BC695" s="307"/>
      <c r="BD695" s="307"/>
      <c r="BE695" s="307"/>
      <c r="BF695" s="307"/>
      <c r="BG695" s="307"/>
      <c r="BH695" s="307"/>
      <c r="BI695" s="307"/>
      <c r="BJ695" s="307"/>
      <c r="BK695" s="307"/>
      <c r="BL695" s="307"/>
      <c r="BM695" s="307"/>
      <c r="BN695" s="307"/>
      <c r="BO695" s="307"/>
      <c r="BP695" s="307"/>
      <c r="BQ695" s="307"/>
      <c r="BR695" s="307"/>
      <c r="BS695" s="307"/>
      <c r="BT695" s="307"/>
      <c r="BU695" s="307"/>
      <c r="BV695" s="307"/>
      <c r="BW695" s="307"/>
      <c r="BX695" s="307"/>
      <c r="BY695" s="307"/>
      <c r="BZ695" s="307"/>
      <c r="CA695" s="307"/>
      <c r="CB695" s="307"/>
      <c r="CC695" s="307"/>
      <c r="CD695" s="307"/>
      <c r="CE695" s="307"/>
      <c r="CF695" s="307"/>
      <c r="CG695" s="307"/>
      <c r="CH695" s="307"/>
      <c r="CI695" s="307"/>
      <c r="CJ695" s="307"/>
      <c r="CK695" s="307"/>
      <c r="CL695" s="307"/>
      <c r="CM695" s="307"/>
    </row>
    <row r="696" spans="1:91" s="308" customFormat="1" ht="13.8" x14ac:dyDescent="0.3">
      <c r="A696" s="567" t="s">
        <v>2951</v>
      </c>
      <c r="B696" s="208">
        <v>281120361</v>
      </c>
      <c r="C696" s="208">
        <v>0</v>
      </c>
      <c r="D696" s="208">
        <v>0</v>
      </c>
      <c r="E696" s="208" t="s">
        <v>6775</v>
      </c>
      <c r="F696" s="319"/>
      <c r="G696" s="319"/>
      <c r="H696" s="319"/>
      <c r="I696" s="320" t="s">
        <v>3</v>
      </c>
      <c r="J696" s="319"/>
      <c r="K696" s="320"/>
      <c r="L696" s="315"/>
      <c r="M696" s="313"/>
      <c r="N696" s="354" t="s">
        <v>113</v>
      </c>
      <c r="O696" s="315"/>
      <c r="P696" s="304" t="s">
        <v>26</v>
      </c>
      <c r="Q696" s="208">
        <v>10</v>
      </c>
      <c r="R696" s="538" t="s">
        <v>6776</v>
      </c>
      <c r="S696" s="208" t="s">
        <v>11</v>
      </c>
      <c r="T696" s="354"/>
      <c r="U696" s="305"/>
      <c r="V696" s="629">
        <f>Tabelle2255356[[#This Row],[FOPPE Art.-Nr.]]</f>
        <v>281120361</v>
      </c>
      <c r="W696" s="630"/>
      <c r="X696" s="307"/>
      <c r="Y696" s="307"/>
      <c r="Z696" s="307"/>
      <c r="AA696" s="307"/>
      <c r="AB696" s="307"/>
      <c r="AC696" s="307"/>
      <c r="AD696" s="307"/>
      <c r="AE696" s="307"/>
      <c r="AF696" s="307"/>
      <c r="AG696" s="307"/>
      <c r="AH696" s="307"/>
      <c r="AI696" s="307"/>
      <c r="AJ696" s="307"/>
      <c r="AK696" s="307"/>
      <c r="AL696" s="307"/>
      <c r="AM696" s="307"/>
      <c r="AN696" s="307"/>
      <c r="AO696" s="307"/>
      <c r="AP696" s="307"/>
      <c r="AQ696" s="307"/>
      <c r="AR696" s="307"/>
      <c r="AS696" s="307"/>
      <c r="AT696" s="307"/>
      <c r="AU696" s="307"/>
      <c r="AV696" s="307"/>
      <c r="AW696" s="307"/>
      <c r="AX696" s="307"/>
      <c r="AY696" s="307"/>
      <c r="AZ696" s="307"/>
      <c r="BA696" s="307"/>
      <c r="BB696" s="307"/>
      <c r="BC696" s="307"/>
      <c r="BD696" s="307"/>
      <c r="BE696" s="307"/>
      <c r="BF696" s="307"/>
      <c r="BG696" s="307"/>
      <c r="BH696" s="307"/>
      <c r="BI696" s="307"/>
      <c r="BJ696" s="307"/>
      <c r="BK696" s="307"/>
      <c r="BL696" s="307"/>
      <c r="BM696" s="307"/>
      <c r="BN696" s="307"/>
      <c r="BO696" s="307"/>
      <c r="BP696" s="307"/>
      <c r="BQ696" s="307"/>
      <c r="BR696" s="307"/>
      <c r="BS696" s="307"/>
      <c r="BT696" s="307"/>
      <c r="BU696" s="307"/>
      <c r="BV696" s="307"/>
      <c r="BW696" s="307"/>
      <c r="BX696" s="307"/>
      <c r="BY696" s="307"/>
      <c r="BZ696" s="307"/>
      <c r="CA696" s="307"/>
      <c r="CB696" s="307"/>
      <c r="CC696" s="307"/>
      <c r="CD696" s="307"/>
      <c r="CE696" s="307"/>
      <c r="CF696" s="307"/>
      <c r="CG696" s="307"/>
      <c r="CH696" s="307"/>
      <c r="CI696" s="307"/>
      <c r="CJ696" s="307"/>
      <c r="CK696" s="307"/>
      <c r="CL696" s="307"/>
      <c r="CM696" s="307"/>
    </row>
    <row r="697" spans="1:91" s="308" customFormat="1" ht="13.8" x14ac:dyDescent="0.3">
      <c r="A697" s="567" t="s">
        <v>2951</v>
      </c>
      <c r="B697" s="208">
        <v>281120362</v>
      </c>
      <c r="C697" s="208">
        <v>0</v>
      </c>
      <c r="D697" s="208">
        <v>0</v>
      </c>
      <c r="E697" s="208" t="s">
        <v>6777</v>
      </c>
      <c r="F697" s="319"/>
      <c r="G697" s="319"/>
      <c r="H697" s="319"/>
      <c r="I697" s="320" t="s">
        <v>3</v>
      </c>
      <c r="J697" s="319"/>
      <c r="K697" s="320"/>
      <c r="L697" s="315"/>
      <c r="M697" s="313"/>
      <c r="N697" s="354" t="s">
        <v>113</v>
      </c>
      <c r="O697" s="315"/>
      <c r="P697" s="304" t="s">
        <v>26</v>
      </c>
      <c r="Q697" s="208">
        <v>10</v>
      </c>
      <c r="R697" s="538" t="s">
        <v>6778</v>
      </c>
      <c r="S697" s="208" t="s">
        <v>11</v>
      </c>
      <c r="T697" s="354"/>
      <c r="U697" s="305"/>
      <c r="V697" s="629">
        <f>Tabelle2255356[[#This Row],[FOPPE Art.-Nr.]]</f>
        <v>281120362</v>
      </c>
      <c r="W697" s="630"/>
      <c r="X697" s="307"/>
      <c r="Y697" s="307"/>
      <c r="Z697" s="307"/>
      <c r="AA697" s="307"/>
      <c r="AB697" s="307"/>
      <c r="AC697" s="307"/>
      <c r="AD697" s="307"/>
      <c r="AE697" s="307"/>
      <c r="AF697" s="307"/>
      <c r="AG697" s="307"/>
      <c r="AH697" s="307"/>
      <c r="AI697" s="307"/>
      <c r="AJ697" s="307"/>
      <c r="AK697" s="307"/>
      <c r="AL697" s="307"/>
      <c r="AM697" s="307"/>
      <c r="AN697" s="307"/>
      <c r="AO697" s="307"/>
      <c r="AP697" s="307"/>
      <c r="AQ697" s="307"/>
      <c r="AR697" s="307"/>
      <c r="AS697" s="307"/>
      <c r="AT697" s="307"/>
      <c r="AU697" s="307"/>
      <c r="AV697" s="307"/>
      <c r="AW697" s="307"/>
      <c r="AX697" s="307"/>
      <c r="AY697" s="307"/>
      <c r="AZ697" s="307"/>
      <c r="BA697" s="307"/>
      <c r="BB697" s="307"/>
      <c r="BC697" s="307"/>
      <c r="BD697" s="307"/>
      <c r="BE697" s="307"/>
      <c r="BF697" s="307"/>
      <c r="BG697" s="307"/>
      <c r="BH697" s="307"/>
      <c r="BI697" s="307"/>
      <c r="BJ697" s="307"/>
      <c r="BK697" s="307"/>
      <c r="BL697" s="307"/>
      <c r="BM697" s="307"/>
      <c r="BN697" s="307"/>
      <c r="BO697" s="307"/>
      <c r="BP697" s="307"/>
      <c r="BQ697" s="307"/>
      <c r="BR697" s="307"/>
      <c r="BS697" s="307"/>
      <c r="BT697" s="307"/>
      <c r="BU697" s="307"/>
      <c r="BV697" s="307"/>
      <c r="BW697" s="307"/>
      <c r="BX697" s="307"/>
      <c r="BY697" s="307"/>
      <c r="BZ697" s="307"/>
      <c r="CA697" s="307"/>
      <c r="CB697" s="307"/>
      <c r="CC697" s="307"/>
      <c r="CD697" s="307"/>
      <c r="CE697" s="307"/>
      <c r="CF697" s="307"/>
      <c r="CG697" s="307"/>
      <c r="CH697" s="307"/>
      <c r="CI697" s="307"/>
      <c r="CJ697" s="307"/>
      <c r="CK697" s="307"/>
      <c r="CL697" s="307"/>
      <c r="CM697" s="307"/>
    </row>
    <row r="698" spans="1:91" s="308" customFormat="1" ht="13.8" x14ac:dyDescent="0.3">
      <c r="A698" s="567" t="s">
        <v>2951</v>
      </c>
      <c r="B698" s="208">
        <v>281120401</v>
      </c>
      <c r="C698" s="208">
        <v>0</v>
      </c>
      <c r="D698" s="208">
        <v>0</v>
      </c>
      <c r="E698" s="208" t="s">
        <v>6779</v>
      </c>
      <c r="F698" s="319"/>
      <c r="G698" s="319"/>
      <c r="H698" s="319"/>
      <c r="I698" s="320" t="s">
        <v>3</v>
      </c>
      <c r="J698" s="319"/>
      <c r="K698" s="320"/>
      <c r="L698" s="315"/>
      <c r="M698" s="313"/>
      <c r="N698" s="354" t="s">
        <v>113</v>
      </c>
      <c r="O698" s="315"/>
      <c r="P698" s="304" t="s">
        <v>26</v>
      </c>
      <c r="Q698" s="208">
        <v>10</v>
      </c>
      <c r="R698" s="538" t="s">
        <v>6780</v>
      </c>
      <c r="S698" s="208" t="s">
        <v>11</v>
      </c>
      <c r="T698" s="354"/>
      <c r="U698" s="305"/>
      <c r="V698" s="629">
        <f>Tabelle2255356[[#This Row],[FOPPE Art.-Nr.]]</f>
        <v>281120401</v>
      </c>
      <c r="W698" s="630"/>
      <c r="X698" s="307"/>
      <c r="Y698" s="307"/>
      <c r="Z698" s="307"/>
      <c r="AA698" s="307"/>
      <c r="AB698" s="307"/>
      <c r="AC698" s="307"/>
      <c r="AD698" s="307"/>
      <c r="AE698" s="307"/>
      <c r="AF698" s="307"/>
      <c r="AG698" s="307"/>
      <c r="AH698" s="307"/>
      <c r="AI698" s="307"/>
      <c r="AJ698" s="307"/>
      <c r="AK698" s="307"/>
      <c r="AL698" s="307"/>
      <c r="AM698" s="307"/>
      <c r="AN698" s="307"/>
      <c r="AO698" s="307"/>
      <c r="AP698" s="307"/>
      <c r="AQ698" s="307"/>
      <c r="AR698" s="307"/>
      <c r="AS698" s="307"/>
      <c r="AT698" s="307"/>
      <c r="AU698" s="307"/>
      <c r="AV698" s="307"/>
      <c r="AW698" s="307"/>
      <c r="AX698" s="307"/>
      <c r="AY698" s="307"/>
      <c r="AZ698" s="307"/>
      <c r="BA698" s="307"/>
      <c r="BB698" s="307"/>
      <c r="BC698" s="307"/>
      <c r="BD698" s="307"/>
      <c r="BE698" s="307"/>
      <c r="BF698" s="307"/>
      <c r="BG698" s="307"/>
      <c r="BH698" s="307"/>
      <c r="BI698" s="307"/>
      <c r="BJ698" s="307"/>
      <c r="BK698" s="307"/>
      <c r="BL698" s="307"/>
      <c r="BM698" s="307"/>
      <c r="BN698" s="307"/>
      <c r="BO698" s="307"/>
      <c r="BP698" s="307"/>
      <c r="BQ698" s="307"/>
      <c r="BR698" s="307"/>
      <c r="BS698" s="307"/>
      <c r="BT698" s="307"/>
      <c r="BU698" s="307"/>
      <c r="BV698" s="307"/>
      <c r="BW698" s="307"/>
      <c r="BX698" s="307"/>
      <c r="BY698" s="307"/>
      <c r="BZ698" s="307"/>
      <c r="CA698" s="307"/>
      <c r="CB698" s="307"/>
      <c r="CC698" s="307"/>
      <c r="CD698" s="307"/>
      <c r="CE698" s="307"/>
      <c r="CF698" s="307"/>
      <c r="CG698" s="307"/>
      <c r="CH698" s="307"/>
      <c r="CI698" s="307"/>
      <c r="CJ698" s="307"/>
      <c r="CK698" s="307"/>
      <c r="CL698" s="307"/>
      <c r="CM698" s="307"/>
    </row>
    <row r="699" spans="1:91" s="308" customFormat="1" ht="13.8" x14ac:dyDescent="0.3">
      <c r="A699" s="567" t="s">
        <v>2951</v>
      </c>
      <c r="B699" s="208">
        <v>281120402</v>
      </c>
      <c r="C699" s="208">
        <v>0</v>
      </c>
      <c r="D699" s="208">
        <v>0</v>
      </c>
      <c r="E699" s="208" t="s">
        <v>6781</v>
      </c>
      <c r="F699" s="319"/>
      <c r="G699" s="319"/>
      <c r="H699" s="319"/>
      <c r="I699" s="320" t="s">
        <v>3</v>
      </c>
      <c r="J699" s="319"/>
      <c r="K699" s="320"/>
      <c r="L699" s="315"/>
      <c r="M699" s="313"/>
      <c r="N699" s="354" t="s">
        <v>113</v>
      </c>
      <c r="O699" s="315"/>
      <c r="P699" s="304" t="s">
        <v>26</v>
      </c>
      <c r="Q699" s="208">
        <v>10</v>
      </c>
      <c r="R699" s="538" t="s">
        <v>6782</v>
      </c>
      <c r="S699" s="208" t="s">
        <v>11</v>
      </c>
      <c r="T699" s="354"/>
      <c r="U699" s="305"/>
      <c r="V699" s="629">
        <f>Tabelle2255356[[#This Row],[FOPPE Art.-Nr.]]</f>
        <v>281120402</v>
      </c>
      <c r="W699" s="630"/>
      <c r="X699" s="307"/>
      <c r="Y699" s="307"/>
      <c r="Z699" s="307"/>
      <c r="AA699" s="307"/>
      <c r="AB699" s="307"/>
      <c r="AC699" s="307"/>
      <c r="AD699" s="307"/>
      <c r="AE699" s="307"/>
      <c r="AF699" s="307"/>
      <c r="AG699" s="307"/>
      <c r="AH699" s="307"/>
      <c r="AI699" s="307"/>
      <c r="AJ699" s="307"/>
      <c r="AK699" s="307"/>
      <c r="AL699" s="307"/>
      <c r="AM699" s="307"/>
      <c r="AN699" s="307"/>
      <c r="AO699" s="307"/>
      <c r="AP699" s="307"/>
      <c r="AQ699" s="307"/>
      <c r="AR699" s="307"/>
      <c r="AS699" s="307"/>
      <c r="AT699" s="307"/>
      <c r="AU699" s="307"/>
      <c r="AV699" s="307"/>
      <c r="AW699" s="307"/>
      <c r="AX699" s="307"/>
      <c r="AY699" s="307"/>
      <c r="AZ699" s="307"/>
      <c r="BA699" s="307"/>
      <c r="BB699" s="307"/>
      <c r="BC699" s="307"/>
      <c r="BD699" s="307"/>
      <c r="BE699" s="307"/>
      <c r="BF699" s="307"/>
      <c r="BG699" s="307"/>
      <c r="BH699" s="307"/>
      <c r="BI699" s="307"/>
      <c r="BJ699" s="307"/>
      <c r="BK699" s="307"/>
      <c r="BL699" s="307"/>
      <c r="BM699" s="307"/>
      <c r="BN699" s="307"/>
      <c r="BO699" s="307"/>
      <c r="BP699" s="307"/>
      <c r="BQ699" s="307"/>
      <c r="BR699" s="307"/>
      <c r="BS699" s="307"/>
      <c r="BT699" s="307"/>
      <c r="BU699" s="307"/>
      <c r="BV699" s="307"/>
      <c r="BW699" s="307"/>
      <c r="BX699" s="307"/>
      <c r="BY699" s="307"/>
      <c r="BZ699" s="307"/>
      <c r="CA699" s="307"/>
      <c r="CB699" s="307"/>
      <c r="CC699" s="307"/>
      <c r="CD699" s="307"/>
      <c r="CE699" s="307"/>
      <c r="CF699" s="307"/>
      <c r="CG699" s="307"/>
      <c r="CH699" s="307"/>
      <c r="CI699" s="307"/>
      <c r="CJ699" s="307"/>
      <c r="CK699" s="307"/>
      <c r="CL699" s="307"/>
      <c r="CM699" s="307"/>
    </row>
    <row r="700" spans="1:91" s="308" customFormat="1" ht="13.8" x14ac:dyDescent="0.3">
      <c r="A700" s="567" t="s">
        <v>2951</v>
      </c>
      <c r="B700" s="208">
        <v>281120461</v>
      </c>
      <c r="C700" s="208">
        <v>0</v>
      </c>
      <c r="D700" s="208">
        <v>0</v>
      </c>
      <c r="E700" s="208" t="s">
        <v>6783</v>
      </c>
      <c r="F700" s="319"/>
      <c r="G700" s="319"/>
      <c r="H700" s="319"/>
      <c r="I700" s="320" t="s">
        <v>3</v>
      </c>
      <c r="J700" s="319"/>
      <c r="K700" s="320"/>
      <c r="L700" s="315"/>
      <c r="M700" s="313"/>
      <c r="N700" s="354" t="s">
        <v>113</v>
      </c>
      <c r="O700" s="315"/>
      <c r="P700" s="304" t="s">
        <v>26</v>
      </c>
      <c r="Q700" s="208">
        <v>10</v>
      </c>
      <c r="R700" s="538" t="s">
        <v>6784</v>
      </c>
      <c r="S700" s="208" t="s">
        <v>11</v>
      </c>
      <c r="T700" s="354"/>
      <c r="U700" s="305"/>
      <c r="V700" s="629">
        <f>Tabelle2255356[[#This Row],[FOPPE Art.-Nr.]]</f>
        <v>281120461</v>
      </c>
      <c r="W700" s="630"/>
      <c r="X700" s="307"/>
      <c r="Y700" s="307"/>
      <c r="Z700" s="307"/>
      <c r="AA700" s="307"/>
      <c r="AB700" s="307"/>
      <c r="AC700" s="307"/>
      <c r="AD700" s="307"/>
      <c r="AE700" s="307"/>
      <c r="AF700" s="307"/>
      <c r="AG700" s="307"/>
      <c r="AH700" s="307"/>
      <c r="AI700" s="307"/>
      <c r="AJ700" s="307"/>
      <c r="AK700" s="307"/>
      <c r="AL700" s="307"/>
      <c r="AM700" s="307"/>
      <c r="AN700" s="307"/>
      <c r="AO700" s="307"/>
      <c r="AP700" s="307"/>
      <c r="AQ700" s="307"/>
      <c r="AR700" s="307"/>
      <c r="AS700" s="307"/>
      <c r="AT700" s="307"/>
      <c r="AU700" s="307"/>
      <c r="AV700" s="307"/>
      <c r="AW700" s="307"/>
      <c r="AX700" s="307"/>
      <c r="AY700" s="307"/>
      <c r="AZ700" s="307"/>
      <c r="BA700" s="307"/>
      <c r="BB700" s="307"/>
      <c r="BC700" s="307"/>
      <c r="BD700" s="307"/>
      <c r="BE700" s="307"/>
      <c r="BF700" s="307"/>
      <c r="BG700" s="307"/>
      <c r="BH700" s="307"/>
      <c r="BI700" s="307"/>
      <c r="BJ700" s="307"/>
      <c r="BK700" s="307"/>
      <c r="BL700" s="307"/>
      <c r="BM700" s="307"/>
      <c r="BN700" s="307"/>
      <c r="BO700" s="307"/>
      <c r="BP700" s="307"/>
      <c r="BQ700" s="307"/>
      <c r="BR700" s="307"/>
      <c r="BS700" s="307"/>
      <c r="BT700" s="307"/>
      <c r="BU700" s="307"/>
      <c r="BV700" s="307"/>
      <c r="BW700" s="307"/>
      <c r="BX700" s="307"/>
      <c r="BY700" s="307"/>
      <c r="BZ700" s="307"/>
      <c r="CA700" s="307"/>
      <c r="CB700" s="307"/>
      <c r="CC700" s="307"/>
      <c r="CD700" s="307"/>
      <c r="CE700" s="307"/>
      <c r="CF700" s="307"/>
      <c r="CG700" s="307"/>
      <c r="CH700" s="307"/>
      <c r="CI700" s="307"/>
      <c r="CJ700" s="307"/>
      <c r="CK700" s="307"/>
      <c r="CL700" s="307"/>
      <c r="CM700" s="307"/>
    </row>
    <row r="701" spans="1:91" s="308" customFormat="1" ht="13.8" x14ac:dyDescent="0.3">
      <c r="A701" s="567" t="s">
        <v>2951</v>
      </c>
      <c r="B701" s="299">
        <v>281120462</v>
      </c>
      <c r="C701" s="299">
        <v>0</v>
      </c>
      <c r="D701" s="299">
        <v>0</v>
      </c>
      <c r="E701" s="299" t="s">
        <v>6785</v>
      </c>
      <c r="F701" s="319"/>
      <c r="G701" s="319"/>
      <c r="H701" s="319"/>
      <c r="I701" s="320" t="s">
        <v>3</v>
      </c>
      <c r="J701" s="319"/>
      <c r="K701" s="320"/>
      <c r="L701" s="315"/>
      <c r="M701" s="313"/>
      <c r="N701" s="354" t="s">
        <v>113</v>
      </c>
      <c r="O701" s="315"/>
      <c r="P701" s="304" t="s">
        <v>26</v>
      </c>
      <c r="Q701" s="299">
        <v>10</v>
      </c>
      <c r="R701" s="541" t="s">
        <v>6786</v>
      </c>
      <c r="S701" s="299" t="s">
        <v>11</v>
      </c>
      <c r="T701" s="354"/>
      <c r="U701" s="435"/>
      <c r="V701" s="629">
        <f>Tabelle2255356[[#This Row],[FOPPE Art.-Nr.]]</f>
        <v>281120462</v>
      </c>
      <c r="W701" s="630"/>
      <c r="X701" s="307"/>
      <c r="Y701" s="307"/>
      <c r="Z701" s="307"/>
      <c r="AA701" s="307"/>
      <c r="AB701" s="307"/>
      <c r="AC701" s="307"/>
      <c r="AD701" s="307"/>
      <c r="AE701" s="307"/>
      <c r="AF701" s="307"/>
      <c r="AG701" s="307"/>
      <c r="AH701" s="307"/>
      <c r="AI701" s="307"/>
      <c r="AJ701" s="307"/>
      <c r="AK701" s="307"/>
      <c r="AL701" s="307"/>
      <c r="AM701" s="307"/>
      <c r="AN701" s="307"/>
      <c r="AO701" s="307"/>
      <c r="AP701" s="307"/>
      <c r="AQ701" s="307"/>
      <c r="AR701" s="307"/>
      <c r="AS701" s="307"/>
      <c r="AT701" s="307"/>
      <c r="AU701" s="307"/>
      <c r="AV701" s="307"/>
      <c r="AW701" s="307"/>
      <c r="AX701" s="307"/>
      <c r="AY701" s="307"/>
      <c r="AZ701" s="307"/>
      <c r="BA701" s="307"/>
      <c r="BB701" s="307"/>
      <c r="BC701" s="307"/>
      <c r="BD701" s="307"/>
      <c r="BE701" s="307"/>
      <c r="BF701" s="307"/>
      <c r="BG701" s="307"/>
      <c r="BH701" s="307"/>
      <c r="BI701" s="307"/>
      <c r="BJ701" s="307"/>
      <c r="BK701" s="307"/>
      <c r="BL701" s="307"/>
      <c r="BM701" s="307"/>
      <c r="BN701" s="307"/>
      <c r="BO701" s="307"/>
      <c r="BP701" s="307"/>
      <c r="BQ701" s="307"/>
      <c r="BR701" s="307"/>
      <c r="BS701" s="307"/>
      <c r="BT701" s="307"/>
      <c r="BU701" s="307"/>
      <c r="BV701" s="307"/>
      <c r="BW701" s="307"/>
      <c r="BX701" s="307"/>
      <c r="BY701" s="307"/>
      <c r="BZ701" s="307"/>
      <c r="CA701" s="307"/>
      <c r="CB701" s="307"/>
      <c r="CC701" s="307"/>
      <c r="CD701" s="307"/>
      <c r="CE701" s="307"/>
      <c r="CF701" s="307"/>
      <c r="CG701" s="307"/>
      <c r="CH701" s="307"/>
      <c r="CI701" s="307"/>
      <c r="CJ701" s="307"/>
      <c r="CK701" s="307"/>
      <c r="CL701" s="307"/>
      <c r="CM701" s="307"/>
    </row>
    <row r="702" spans="1:91" s="308" customFormat="1" ht="13.8" x14ac:dyDescent="0.3">
      <c r="A702" s="567" t="s">
        <v>2951</v>
      </c>
      <c r="B702" s="299">
        <v>281120561</v>
      </c>
      <c r="C702" s="299">
        <v>0</v>
      </c>
      <c r="D702" s="299">
        <v>0</v>
      </c>
      <c r="E702" s="299" t="s">
        <v>6787</v>
      </c>
      <c r="F702" s="319"/>
      <c r="G702" s="319"/>
      <c r="H702" s="319"/>
      <c r="I702" s="320" t="s">
        <v>3</v>
      </c>
      <c r="J702" s="319"/>
      <c r="K702" s="320"/>
      <c r="L702" s="315"/>
      <c r="M702" s="313"/>
      <c r="N702" s="354" t="s">
        <v>113</v>
      </c>
      <c r="O702" s="315"/>
      <c r="P702" s="304" t="s">
        <v>26</v>
      </c>
      <c r="Q702" s="299">
        <v>10</v>
      </c>
      <c r="R702" s="541" t="s">
        <v>6788</v>
      </c>
      <c r="S702" s="299" t="s">
        <v>11</v>
      </c>
      <c r="T702" s="354"/>
      <c r="U702" s="435"/>
      <c r="V702" s="629">
        <f>Tabelle2255356[[#This Row],[FOPPE Art.-Nr.]]</f>
        <v>281120561</v>
      </c>
      <c r="W702" s="630"/>
      <c r="X702" s="307"/>
      <c r="Y702" s="307"/>
      <c r="Z702" s="307"/>
      <c r="AA702" s="307"/>
      <c r="AB702" s="307"/>
      <c r="AC702" s="307"/>
      <c r="AD702" s="307"/>
      <c r="AE702" s="307"/>
      <c r="AF702" s="307"/>
      <c r="AG702" s="307"/>
      <c r="AH702" s="307"/>
      <c r="AI702" s="307"/>
      <c r="AJ702" s="307"/>
      <c r="AK702" s="307"/>
      <c r="AL702" s="307"/>
      <c r="AM702" s="307"/>
      <c r="AN702" s="307"/>
      <c r="AO702" s="307"/>
      <c r="AP702" s="307"/>
      <c r="AQ702" s="307"/>
      <c r="AR702" s="307"/>
      <c r="AS702" s="307"/>
      <c r="AT702" s="307"/>
      <c r="AU702" s="307"/>
      <c r="AV702" s="307"/>
      <c r="AW702" s="307"/>
      <c r="AX702" s="307"/>
      <c r="AY702" s="307"/>
      <c r="AZ702" s="307"/>
      <c r="BA702" s="307"/>
      <c r="BB702" s="307"/>
      <c r="BC702" s="307"/>
      <c r="BD702" s="307"/>
      <c r="BE702" s="307"/>
      <c r="BF702" s="307"/>
      <c r="BG702" s="307"/>
      <c r="BH702" s="307"/>
      <c r="BI702" s="307"/>
      <c r="BJ702" s="307"/>
      <c r="BK702" s="307"/>
      <c r="BL702" s="307"/>
      <c r="BM702" s="307"/>
      <c r="BN702" s="307"/>
      <c r="BO702" s="307"/>
      <c r="BP702" s="307"/>
      <c r="BQ702" s="307"/>
      <c r="BR702" s="307"/>
      <c r="BS702" s="307"/>
      <c r="BT702" s="307"/>
      <c r="BU702" s="307"/>
      <c r="BV702" s="307"/>
      <c r="BW702" s="307"/>
      <c r="BX702" s="307"/>
      <c r="BY702" s="307"/>
      <c r="BZ702" s="307"/>
      <c r="CA702" s="307"/>
      <c r="CB702" s="307"/>
      <c r="CC702" s="307"/>
      <c r="CD702" s="307"/>
      <c r="CE702" s="307"/>
      <c r="CF702" s="307"/>
      <c r="CG702" s="307"/>
      <c r="CH702" s="307"/>
      <c r="CI702" s="307"/>
      <c r="CJ702" s="307"/>
      <c r="CK702" s="307"/>
      <c r="CL702" s="307"/>
      <c r="CM702" s="307"/>
    </row>
    <row r="703" spans="1:91" s="308" customFormat="1" ht="13.8" x14ac:dyDescent="0.3">
      <c r="A703" s="567" t="s">
        <v>2951</v>
      </c>
      <c r="B703" s="299">
        <v>281120562</v>
      </c>
      <c r="C703" s="299">
        <v>0</v>
      </c>
      <c r="D703" s="299">
        <v>0</v>
      </c>
      <c r="E703" s="299" t="s">
        <v>6789</v>
      </c>
      <c r="F703" s="319"/>
      <c r="G703" s="319"/>
      <c r="H703" s="319"/>
      <c r="I703" s="320" t="s">
        <v>3</v>
      </c>
      <c r="J703" s="319"/>
      <c r="K703" s="320"/>
      <c r="L703" s="315"/>
      <c r="M703" s="313"/>
      <c r="N703" s="354" t="s">
        <v>113</v>
      </c>
      <c r="O703" s="315"/>
      <c r="P703" s="304" t="s">
        <v>26</v>
      </c>
      <c r="Q703" s="299">
        <v>10</v>
      </c>
      <c r="R703" s="541" t="s">
        <v>6790</v>
      </c>
      <c r="S703" s="299" t="s">
        <v>11</v>
      </c>
      <c r="T703" s="354"/>
      <c r="U703" s="435"/>
      <c r="V703" s="629">
        <f>Tabelle2255356[[#This Row],[FOPPE Art.-Nr.]]</f>
        <v>281120562</v>
      </c>
      <c r="W703" s="630"/>
      <c r="X703" s="307"/>
      <c r="Y703" s="307"/>
      <c r="Z703" s="307"/>
      <c r="AA703" s="307"/>
      <c r="AB703" s="307"/>
      <c r="AC703" s="307"/>
      <c r="AD703" s="307"/>
      <c r="AE703" s="307"/>
      <c r="AF703" s="307"/>
      <c r="AG703" s="307"/>
      <c r="AH703" s="307"/>
      <c r="AI703" s="307"/>
      <c r="AJ703" s="307"/>
      <c r="AK703" s="307"/>
      <c r="AL703" s="307"/>
      <c r="AM703" s="307"/>
      <c r="AN703" s="307"/>
      <c r="AO703" s="307"/>
      <c r="AP703" s="307"/>
      <c r="AQ703" s="307"/>
      <c r="AR703" s="307"/>
      <c r="AS703" s="307"/>
      <c r="AT703" s="307"/>
      <c r="AU703" s="307"/>
      <c r="AV703" s="307"/>
      <c r="AW703" s="307"/>
      <c r="AX703" s="307"/>
      <c r="AY703" s="307"/>
      <c r="AZ703" s="307"/>
      <c r="BA703" s="307"/>
      <c r="BB703" s="307"/>
      <c r="BC703" s="307"/>
      <c r="BD703" s="307"/>
      <c r="BE703" s="307"/>
      <c r="BF703" s="307"/>
      <c r="BG703" s="307"/>
      <c r="BH703" s="307"/>
      <c r="BI703" s="307"/>
      <c r="BJ703" s="307"/>
      <c r="BK703" s="307"/>
      <c r="BL703" s="307"/>
      <c r="BM703" s="307"/>
      <c r="BN703" s="307"/>
      <c r="BO703" s="307"/>
      <c r="BP703" s="307"/>
      <c r="BQ703" s="307"/>
      <c r="BR703" s="307"/>
      <c r="BS703" s="307"/>
      <c r="BT703" s="307"/>
      <c r="BU703" s="307"/>
      <c r="BV703" s="307"/>
      <c r="BW703" s="307"/>
      <c r="BX703" s="307"/>
      <c r="BY703" s="307"/>
      <c r="BZ703" s="307"/>
      <c r="CA703" s="307"/>
      <c r="CB703" s="307"/>
      <c r="CC703" s="307"/>
      <c r="CD703" s="307"/>
      <c r="CE703" s="307"/>
      <c r="CF703" s="307"/>
      <c r="CG703" s="307"/>
      <c r="CH703" s="307"/>
      <c r="CI703" s="307"/>
      <c r="CJ703" s="307"/>
      <c r="CK703" s="307"/>
      <c r="CL703" s="307"/>
      <c r="CM703" s="307"/>
    </row>
    <row r="704" spans="1:91" s="308" customFormat="1" ht="13.8" x14ac:dyDescent="0.3">
      <c r="A704" s="567" t="s">
        <v>2951</v>
      </c>
      <c r="B704" s="299">
        <v>281120601</v>
      </c>
      <c r="C704" s="299">
        <v>0</v>
      </c>
      <c r="D704" s="299">
        <v>0</v>
      </c>
      <c r="E704" s="299" t="s">
        <v>6791</v>
      </c>
      <c r="F704" s="319"/>
      <c r="G704" s="319"/>
      <c r="H704" s="319"/>
      <c r="I704" s="320" t="s">
        <v>3</v>
      </c>
      <c r="J704" s="319"/>
      <c r="K704" s="320"/>
      <c r="L704" s="315"/>
      <c r="M704" s="313"/>
      <c r="N704" s="354" t="s">
        <v>113</v>
      </c>
      <c r="O704" s="315"/>
      <c r="P704" s="304" t="s">
        <v>26</v>
      </c>
      <c r="Q704" s="299">
        <v>10</v>
      </c>
      <c r="R704" s="541" t="s">
        <v>6792</v>
      </c>
      <c r="S704" s="299" t="s">
        <v>11</v>
      </c>
      <c r="T704" s="354"/>
      <c r="U704" s="435"/>
      <c r="V704" s="629">
        <f>Tabelle2255356[[#This Row],[FOPPE Art.-Nr.]]</f>
        <v>281120601</v>
      </c>
      <c r="W704" s="630"/>
      <c r="X704" s="307"/>
      <c r="Y704" s="307"/>
      <c r="Z704" s="307"/>
      <c r="AA704" s="307"/>
      <c r="AB704" s="307"/>
      <c r="AC704" s="307"/>
      <c r="AD704" s="307"/>
      <c r="AE704" s="307"/>
      <c r="AF704" s="307"/>
      <c r="AG704" s="307"/>
      <c r="AH704" s="307"/>
      <c r="AI704" s="307"/>
      <c r="AJ704" s="307"/>
      <c r="AK704" s="307"/>
      <c r="AL704" s="307"/>
      <c r="AM704" s="307"/>
      <c r="AN704" s="307"/>
      <c r="AO704" s="307"/>
      <c r="AP704" s="307"/>
      <c r="AQ704" s="307"/>
      <c r="AR704" s="307"/>
      <c r="AS704" s="307"/>
      <c r="AT704" s="307"/>
      <c r="AU704" s="307"/>
      <c r="AV704" s="307"/>
      <c r="AW704" s="307"/>
      <c r="AX704" s="307"/>
      <c r="AY704" s="307"/>
      <c r="AZ704" s="307"/>
      <c r="BA704" s="307"/>
      <c r="BB704" s="307"/>
      <c r="BC704" s="307"/>
      <c r="BD704" s="307"/>
      <c r="BE704" s="307"/>
      <c r="BF704" s="307"/>
      <c r="BG704" s="307"/>
      <c r="BH704" s="307"/>
      <c r="BI704" s="307"/>
      <c r="BJ704" s="307"/>
      <c r="BK704" s="307"/>
      <c r="BL704" s="307"/>
      <c r="BM704" s="307"/>
      <c r="BN704" s="307"/>
      <c r="BO704" s="307"/>
      <c r="BP704" s="307"/>
      <c r="BQ704" s="307"/>
      <c r="BR704" s="307"/>
      <c r="BS704" s="307"/>
      <c r="BT704" s="307"/>
      <c r="BU704" s="307"/>
      <c r="BV704" s="307"/>
      <c r="BW704" s="307"/>
      <c r="BX704" s="307"/>
      <c r="BY704" s="307"/>
      <c r="BZ704" s="307"/>
      <c r="CA704" s="307"/>
      <c r="CB704" s="307"/>
      <c r="CC704" s="307"/>
      <c r="CD704" s="307"/>
      <c r="CE704" s="307"/>
      <c r="CF704" s="307"/>
      <c r="CG704" s="307"/>
      <c r="CH704" s="307"/>
      <c r="CI704" s="307"/>
      <c r="CJ704" s="307"/>
      <c r="CK704" s="307"/>
      <c r="CL704" s="307"/>
      <c r="CM704" s="307"/>
    </row>
    <row r="705" spans="1:91" s="308" customFormat="1" ht="13.8" x14ac:dyDescent="0.3">
      <c r="A705" s="567" t="s">
        <v>2951</v>
      </c>
      <c r="B705" s="299">
        <v>281120602</v>
      </c>
      <c r="C705" s="299">
        <v>0</v>
      </c>
      <c r="D705" s="299">
        <v>0</v>
      </c>
      <c r="E705" s="299" t="s">
        <v>6793</v>
      </c>
      <c r="F705" s="319"/>
      <c r="G705" s="319"/>
      <c r="H705" s="319"/>
      <c r="I705" s="320" t="s">
        <v>3</v>
      </c>
      <c r="J705" s="319"/>
      <c r="K705" s="320"/>
      <c r="L705" s="315"/>
      <c r="M705" s="313"/>
      <c r="N705" s="354" t="s">
        <v>113</v>
      </c>
      <c r="O705" s="315"/>
      <c r="P705" s="304" t="s">
        <v>26</v>
      </c>
      <c r="Q705" s="299">
        <v>10</v>
      </c>
      <c r="R705" s="541" t="s">
        <v>6794</v>
      </c>
      <c r="S705" s="299" t="s">
        <v>11</v>
      </c>
      <c r="T705" s="354"/>
      <c r="U705" s="435"/>
      <c r="V705" s="629">
        <f>Tabelle2255356[[#This Row],[FOPPE Art.-Nr.]]</f>
        <v>281120602</v>
      </c>
      <c r="W705" s="630"/>
      <c r="X705" s="307"/>
      <c r="Y705" s="307"/>
      <c r="Z705" s="307"/>
      <c r="AA705" s="307"/>
      <c r="AB705" s="307"/>
      <c r="AC705" s="307"/>
      <c r="AD705" s="307"/>
      <c r="AE705" s="307"/>
      <c r="AF705" s="307"/>
      <c r="AG705" s="307"/>
      <c r="AH705" s="307"/>
      <c r="AI705" s="307"/>
      <c r="AJ705" s="307"/>
      <c r="AK705" s="307"/>
      <c r="AL705" s="307"/>
      <c r="AM705" s="307"/>
      <c r="AN705" s="307"/>
      <c r="AO705" s="307"/>
      <c r="AP705" s="307"/>
      <c r="AQ705" s="307"/>
      <c r="AR705" s="307"/>
      <c r="AS705" s="307"/>
      <c r="AT705" s="307"/>
      <c r="AU705" s="307"/>
      <c r="AV705" s="307"/>
      <c r="AW705" s="307"/>
      <c r="AX705" s="307"/>
      <c r="AY705" s="307"/>
      <c r="AZ705" s="307"/>
      <c r="BA705" s="307"/>
      <c r="BB705" s="307"/>
      <c r="BC705" s="307"/>
      <c r="BD705" s="307"/>
      <c r="BE705" s="307"/>
      <c r="BF705" s="307"/>
      <c r="BG705" s="307"/>
      <c r="BH705" s="307"/>
      <c r="BI705" s="307"/>
      <c r="BJ705" s="307"/>
      <c r="BK705" s="307"/>
      <c r="BL705" s="307"/>
      <c r="BM705" s="307"/>
      <c r="BN705" s="307"/>
      <c r="BO705" s="307"/>
      <c r="BP705" s="307"/>
      <c r="BQ705" s="307"/>
      <c r="BR705" s="307"/>
      <c r="BS705" s="307"/>
      <c r="BT705" s="307"/>
      <c r="BU705" s="307"/>
      <c r="BV705" s="307"/>
      <c r="BW705" s="307"/>
      <c r="BX705" s="307"/>
      <c r="BY705" s="307"/>
      <c r="BZ705" s="307"/>
      <c r="CA705" s="307"/>
      <c r="CB705" s="307"/>
      <c r="CC705" s="307"/>
      <c r="CD705" s="307"/>
      <c r="CE705" s="307"/>
      <c r="CF705" s="307"/>
      <c r="CG705" s="307"/>
      <c r="CH705" s="307"/>
      <c r="CI705" s="307"/>
      <c r="CJ705" s="307"/>
      <c r="CK705" s="307"/>
      <c r="CL705" s="307"/>
      <c r="CM705" s="307"/>
    </row>
    <row r="706" spans="1:91" s="308" customFormat="1" ht="13.8" x14ac:dyDescent="0.3">
      <c r="A706" s="567" t="s">
        <v>2951</v>
      </c>
      <c r="B706" s="299">
        <v>281700211</v>
      </c>
      <c r="C706" s="299">
        <v>0</v>
      </c>
      <c r="D706" s="299">
        <v>0</v>
      </c>
      <c r="E706" s="299" t="s">
        <v>6795</v>
      </c>
      <c r="F706" s="319"/>
      <c r="G706" s="319"/>
      <c r="H706" s="319"/>
      <c r="I706" s="320" t="s">
        <v>3</v>
      </c>
      <c r="J706" s="319"/>
      <c r="K706" s="320"/>
      <c r="L706" s="315"/>
      <c r="M706" s="313"/>
      <c r="N706" s="354" t="s">
        <v>113</v>
      </c>
      <c r="O706" s="315"/>
      <c r="P706" s="304" t="s">
        <v>26</v>
      </c>
      <c r="Q706" s="299">
        <v>10</v>
      </c>
      <c r="R706" s="541" t="s">
        <v>6796</v>
      </c>
      <c r="S706" s="299" t="s">
        <v>11</v>
      </c>
      <c r="T706" s="354"/>
      <c r="U706" s="435"/>
      <c r="V706" s="629">
        <f>Tabelle2255356[[#This Row],[FOPPE Art.-Nr.]]</f>
        <v>281700211</v>
      </c>
      <c r="W706" s="630"/>
      <c r="X706" s="307"/>
      <c r="Y706" s="307"/>
      <c r="Z706" s="307"/>
      <c r="AA706" s="307"/>
      <c r="AB706" s="307"/>
      <c r="AC706" s="307"/>
      <c r="AD706" s="307"/>
      <c r="AE706" s="307"/>
      <c r="AF706" s="307"/>
      <c r="AG706" s="307"/>
      <c r="AH706" s="307"/>
      <c r="AI706" s="307"/>
      <c r="AJ706" s="307"/>
      <c r="AK706" s="307"/>
      <c r="AL706" s="307"/>
      <c r="AM706" s="307"/>
      <c r="AN706" s="307"/>
      <c r="AO706" s="307"/>
      <c r="AP706" s="307"/>
      <c r="AQ706" s="307"/>
      <c r="AR706" s="307"/>
      <c r="AS706" s="307"/>
      <c r="AT706" s="307"/>
      <c r="AU706" s="307"/>
      <c r="AV706" s="307"/>
      <c r="AW706" s="307"/>
      <c r="AX706" s="307"/>
      <c r="AY706" s="307"/>
      <c r="AZ706" s="307"/>
      <c r="BA706" s="307"/>
      <c r="BB706" s="307"/>
      <c r="BC706" s="307"/>
      <c r="BD706" s="307"/>
      <c r="BE706" s="307"/>
      <c r="BF706" s="307"/>
      <c r="BG706" s="307"/>
      <c r="BH706" s="307"/>
      <c r="BI706" s="307"/>
      <c r="BJ706" s="307"/>
      <c r="BK706" s="307"/>
      <c r="BL706" s="307"/>
      <c r="BM706" s="307"/>
      <c r="BN706" s="307"/>
      <c r="BO706" s="307"/>
      <c r="BP706" s="307"/>
      <c r="BQ706" s="307"/>
      <c r="BR706" s="307"/>
      <c r="BS706" s="307"/>
      <c r="BT706" s="307"/>
      <c r="BU706" s="307"/>
      <c r="BV706" s="307"/>
      <c r="BW706" s="307"/>
      <c r="BX706" s="307"/>
      <c r="BY706" s="307"/>
      <c r="BZ706" s="307"/>
      <c r="CA706" s="307"/>
      <c r="CB706" s="307"/>
      <c r="CC706" s="307"/>
      <c r="CD706" s="307"/>
      <c r="CE706" s="307"/>
      <c r="CF706" s="307"/>
      <c r="CG706" s="307"/>
      <c r="CH706" s="307"/>
      <c r="CI706" s="307"/>
      <c r="CJ706" s="307"/>
      <c r="CK706" s="307"/>
      <c r="CL706" s="307"/>
      <c r="CM706" s="307"/>
    </row>
    <row r="707" spans="1:91" s="308" customFormat="1" ht="13.8" x14ac:dyDescent="0.3">
      <c r="A707" s="567" t="s">
        <v>2951</v>
      </c>
      <c r="B707" s="299">
        <v>281700212</v>
      </c>
      <c r="C707" s="299">
        <v>0</v>
      </c>
      <c r="D707" s="299">
        <v>0</v>
      </c>
      <c r="E707" s="299" t="s">
        <v>6797</v>
      </c>
      <c r="F707" s="319"/>
      <c r="G707" s="319"/>
      <c r="H707" s="319"/>
      <c r="I707" s="320" t="s">
        <v>3</v>
      </c>
      <c r="J707" s="319"/>
      <c r="K707" s="320"/>
      <c r="L707" s="315"/>
      <c r="M707" s="313"/>
      <c r="N707" s="354" t="s">
        <v>113</v>
      </c>
      <c r="O707" s="315"/>
      <c r="P707" s="304" t="s">
        <v>26</v>
      </c>
      <c r="Q707" s="299">
        <v>10</v>
      </c>
      <c r="R707" s="541" t="s">
        <v>6798</v>
      </c>
      <c r="S707" s="299" t="s">
        <v>11</v>
      </c>
      <c r="T707" s="354"/>
      <c r="U707" s="435"/>
      <c r="V707" s="629">
        <f>Tabelle2255356[[#This Row],[FOPPE Art.-Nr.]]</f>
        <v>281700212</v>
      </c>
      <c r="W707" s="630"/>
      <c r="X707" s="307"/>
      <c r="Y707" s="307"/>
      <c r="Z707" s="307"/>
      <c r="AA707" s="307"/>
      <c r="AB707" s="307"/>
      <c r="AC707" s="307"/>
      <c r="AD707" s="307"/>
      <c r="AE707" s="307"/>
      <c r="AF707" s="307"/>
      <c r="AG707" s="307"/>
      <c r="AH707" s="307"/>
      <c r="AI707" s="307"/>
      <c r="AJ707" s="307"/>
      <c r="AK707" s="307"/>
      <c r="AL707" s="307"/>
      <c r="AM707" s="307"/>
      <c r="AN707" s="307"/>
      <c r="AO707" s="307"/>
      <c r="AP707" s="307"/>
      <c r="AQ707" s="307"/>
      <c r="AR707" s="307"/>
      <c r="AS707" s="307"/>
      <c r="AT707" s="307"/>
      <c r="AU707" s="307"/>
      <c r="AV707" s="307"/>
      <c r="AW707" s="307"/>
      <c r="AX707" s="307"/>
      <c r="AY707" s="307"/>
      <c r="AZ707" s="307"/>
      <c r="BA707" s="307"/>
      <c r="BB707" s="307"/>
      <c r="BC707" s="307"/>
      <c r="BD707" s="307"/>
      <c r="BE707" s="307"/>
      <c r="BF707" s="307"/>
      <c r="BG707" s="307"/>
      <c r="BH707" s="307"/>
      <c r="BI707" s="307"/>
      <c r="BJ707" s="307"/>
      <c r="BK707" s="307"/>
      <c r="BL707" s="307"/>
      <c r="BM707" s="307"/>
      <c r="BN707" s="307"/>
      <c r="BO707" s="307"/>
      <c r="BP707" s="307"/>
      <c r="BQ707" s="307"/>
      <c r="BR707" s="307"/>
      <c r="BS707" s="307"/>
      <c r="BT707" s="307"/>
      <c r="BU707" s="307"/>
      <c r="BV707" s="307"/>
      <c r="BW707" s="307"/>
      <c r="BX707" s="307"/>
      <c r="BY707" s="307"/>
      <c r="BZ707" s="307"/>
      <c r="CA707" s="307"/>
      <c r="CB707" s="307"/>
      <c r="CC707" s="307"/>
      <c r="CD707" s="307"/>
      <c r="CE707" s="307"/>
      <c r="CF707" s="307"/>
      <c r="CG707" s="307"/>
      <c r="CH707" s="307"/>
      <c r="CI707" s="307"/>
      <c r="CJ707" s="307"/>
      <c r="CK707" s="307"/>
      <c r="CL707" s="307"/>
      <c r="CM707" s="307"/>
    </row>
    <row r="708" spans="1:91" s="308" customFormat="1" ht="13.8" x14ac:dyDescent="0.3">
      <c r="A708" s="567" t="s">
        <v>2951</v>
      </c>
      <c r="B708" s="299">
        <v>281700311</v>
      </c>
      <c r="C708" s="299">
        <v>0</v>
      </c>
      <c r="D708" s="299">
        <v>0</v>
      </c>
      <c r="E708" s="299" t="s">
        <v>6799</v>
      </c>
      <c r="F708" s="319"/>
      <c r="G708" s="319"/>
      <c r="H708" s="319"/>
      <c r="I708" s="320" t="s">
        <v>3</v>
      </c>
      <c r="J708" s="319"/>
      <c r="K708" s="320"/>
      <c r="L708" s="315"/>
      <c r="M708" s="313"/>
      <c r="N708" s="354" t="s">
        <v>113</v>
      </c>
      <c r="O708" s="315"/>
      <c r="P708" s="304" t="s">
        <v>26</v>
      </c>
      <c r="Q708" s="299">
        <v>10</v>
      </c>
      <c r="R708" s="541" t="s">
        <v>6800</v>
      </c>
      <c r="S708" s="299" t="s">
        <v>11</v>
      </c>
      <c r="T708" s="354"/>
      <c r="U708" s="435"/>
      <c r="V708" s="629">
        <f>Tabelle2255356[[#This Row],[FOPPE Art.-Nr.]]</f>
        <v>281700311</v>
      </c>
      <c r="W708" s="630"/>
      <c r="X708" s="307"/>
      <c r="Y708" s="307"/>
      <c r="Z708" s="307"/>
      <c r="AA708" s="307"/>
      <c r="AB708" s="307"/>
      <c r="AC708" s="307"/>
      <c r="AD708" s="307"/>
      <c r="AE708" s="307"/>
      <c r="AF708" s="307"/>
      <c r="AG708" s="307"/>
      <c r="AH708" s="307"/>
      <c r="AI708" s="307"/>
      <c r="AJ708" s="307"/>
      <c r="AK708" s="307"/>
      <c r="AL708" s="307"/>
      <c r="AM708" s="307"/>
      <c r="AN708" s="307"/>
      <c r="AO708" s="307"/>
      <c r="AP708" s="307"/>
      <c r="AQ708" s="307"/>
      <c r="AR708" s="307"/>
      <c r="AS708" s="307"/>
      <c r="AT708" s="307"/>
      <c r="AU708" s="307"/>
      <c r="AV708" s="307"/>
      <c r="AW708" s="307"/>
      <c r="AX708" s="307"/>
      <c r="AY708" s="307"/>
      <c r="AZ708" s="307"/>
      <c r="BA708" s="307"/>
      <c r="BB708" s="307"/>
      <c r="BC708" s="307"/>
      <c r="BD708" s="307"/>
      <c r="BE708" s="307"/>
      <c r="BF708" s="307"/>
      <c r="BG708" s="307"/>
      <c r="BH708" s="307"/>
      <c r="BI708" s="307"/>
      <c r="BJ708" s="307"/>
      <c r="BK708" s="307"/>
      <c r="BL708" s="307"/>
      <c r="BM708" s="307"/>
      <c r="BN708" s="307"/>
      <c r="BO708" s="307"/>
      <c r="BP708" s="307"/>
      <c r="BQ708" s="307"/>
      <c r="BR708" s="307"/>
      <c r="BS708" s="307"/>
      <c r="BT708" s="307"/>
      <c r="BU708" s="307"/>
      <c r="BV708" s="307"/>
      <c r="BW708" s="307"/>
      <c r="BX708" s="307"/>
      <c r="BY708" s="307"/>
      <c r="BZ708" s="307"/>
      <c r="CA708" s="307"/>
      <c r="CB708" s="307"/>
      <c r="CC708" s="307"/>
      <c r="CD708" s="307"/>
      <c r="CE708" s="307"/>
      <c r="CF708" s="307"/>
      <c r="CG708" s="307"/>
      <c r="CH708" s="307"/>
      <c r="CI708" s="307"/>
      <c r="CJ708" s="307"/>
      <c r="CK708" s="307"/>
      <c r="CL708" s="307"/>
      <c r="CM708" s="307"/>
    </row>
    <row r="709" spans="1:91" s="308" customFormat="1" ht="13.8" x14ac:dyDescent="0.3">
      <c r="A709" s="567" t="s">
        <v>2951</v>
      </c>
      <c r="B709" s="299">
        <v>281700312</v>
      </c>
      <c r="C709" s="299">
        <v>0</v>
      </c>
      <c r="D709" s="299">
        <v>0</v>
      </c>
      <c r="E709" s="299" t="s">
        <v>6801</v>
      </c>
      <c r="F709" s="319"/>
      <c r="G709" s="319"/>
      <c r="H709" s="319"/>
      <c r="I709" s="320" t="s">
        <v>3</v>
      </c>
      <c r="J709" s="319"/>
      <c r="K709" s="320"/>
      <c r="L709" s="315"/>
      <c r="M709" s="313"/>
      <c r="N709" s="354" t="s">
        <v>113</v>
      </c>
      <c r="O709" s="315"/>
      <c r="P709" s="304" t="s">
        <v>26</v>
      </c>
      <c r="Q709" s="299">
        <v>10</v>
      </c>
      <c r="R709" s="541" t="s">
        <v>6802</v>
      </c>
      <c r="S709" s="299" t="s">
        <v>11</v>
      </c>
      <c r="T709" s="354"/>
      <c r="U709" s="435"/>
      <c r="V709" s="629">
        <f>Tabelle2255356[[#This Row],[FOPPE Art.-Nr.]]</f>
        <v>281700312</v>
      </c>
      <c r="W709" s="630"/>
      <c r="X709" s="307"/>
      <c r="Y709" s="307"/>
      <c r="Z709" s="307"/>
      <c r="AA709" s="307"/>
      <c r="AB709" s="307"/>
      <c r="AC709" s="307"/>
      <c r="AD709" s="307"/>
      <c r="AE709" s="307"/>
      <c r="AF709" s="307"/>
      <c r="AG709" s="307"/>
      <c r="AH709" s="307"/>
      <c r="AI709" s="307"/>
      <c r="AJ709" s="307"/>
      <c r="AK709" s="307"/>
      <c r="AL709" s="307"/>
      <c r="AM709" s="307"/>
      <c r="AN709" s="307"/>
      <c r="AO709" s="307"/>
      <c r="AP709" s="307"/>
      <c r="AQ709" s="307"/>
      <c r="AR709" s="307"/>
      <c r="AS709" s="307"/>
      <c r="AT709" s="307"/>
      <c r="AU709" s="307"/>
      <c r="AV709" s="307"/>
      <c r="AW709" s="307"/>
      <c r="AX709" s="307"/>
      <c r="AY709" s="307"/>
      <c r="AZ709" s="307"/>
      <c r="BA709" s="307"/>
      <c r="BB709" s="307"/>
      <c r="BC709" s="307"/>
      <c r="BD709" s="307"/>
      <c r="BE709" s="307"/>
      <c r="BF709" s="307"/>
      <c r="BG709" s="307"/>
      <c r="BH709" s="307"/>
      <c r="BI709" s="307"/>
      <c r="BJ709" s="307"/>
      <c r="BK709" s="307"/>
      <c r="BL709" s="307"/>
      <c r="BM709" s="307"/>
      <c r="BN709" s="307"/>
      <c r="BO709" s="307"/>
      <c r="BP709" s="307"/>
      <c r="BQ709" s="307"/>
      <c r="BR709" s="307"/>
      <c r="BS709" s="307"/>
      <c r="BT709" s="307"/>
      <c r="BU709" s="307"/>
      <c r="BV709" s="307"/>
      <c r="BW709" s="307"/>
      <c r="BX709" s="307"/>
      <c r="BY709" s="307"/>
      <c r="BZ709" s="307"/>
      <c r="CA709" s="307"/>
      <c r="CB709" s="307"/>
      <c r="CC709" s="307"/>
      <c r="CD709" s="307"/>
      <c r="CE709" s="307"/>
      <c r="CF709" s="307"/>
      <c r="CG709" s="307"/>
      <c r="CH709" s="307"/>
      <c r="CI709" s="307"/>
      <c r="CJ709" s="307"/>
      <c r="CK709" s="307"/>
      <c r="CL709" s="307"/>
      <c r="CM709" s="307"/>
    </row>
    <row r="710" spans="1:91" s="308" customFormat="1" ht="13.8" x14ac:dyDescent="0.3">
      <c r="A710" s="567" t="s">
        <v>2951</v>
      </c>
      <c r="B710" s="299">
        <v>281700351</v>
      </c>
      <c r="C710" s="299">
        <v>0</v>
      </c>
      <c r="D710" s="299">
        <v>0</v>
      </c>
      <c r="E710" s="299" t="s">
        <v>6803</v>
      </c>
      <c r="F710" s="319"/>
      <c r="G710" s="319"/>
      <c r="H710" s="319"/>
      <c r="I710" s="320" t="s">
        <v>3</v>
      </c>
      <c r="J710" s="319"/>
      <c r="K710" s="320"/>
      <c r="L710" s="315"/>
      <c r="M710" s="313"/>
      <c r="N710" s="354" t="s">
        <v>113</v>
      </c>
      <c r="O710" s="315"/>
      <c r="P710" s="304" t="s">
        <v>26</v>
      </c>
      <c r="Q710" s="299">
        <v>10</v>
      </c>
      <c r="R710" s="541" t="s">
        <v>6804</v>
      </c>
      <c r="S710" s="299" t="s">
        <v>11</v>
      </c>
      <c r="T710" s="354"/>
      <c r="U710" s="435"/>
      <c r="V710" s="629">
        <f>Tabelle2255356[[#This Row],[FOPPE Art.-Nr.]]</f>
        <v>281700351</v>
      </c>
      <c r="W710" s="630"/>
      <c r="X710" s="307"/>
      <c r="Y710" s="307"/>
      <c r="Z710" s="307"/>
      <c r="AA710" s="307"/>
      <c r="AB710" s="307"/>
      <c r="AC710" s="307"/>
      <c r="AD710" s="307"/>
      <c r="AE710" s="307"/>
      <c r="AF710" s="307"/>
      <c r="AG710" s="307"/>
      <c r="AH710" s="307"/>
      <c r="AI710" s="307"/>
      <c r="AJ710" s="307"/>
      <c r="AK710" s="307"/>
      <c r="AL710" s="307"/>
      <c r="AM710" s="307"/>
      <c r="AN710" s="307"/>
      <c r="AO710" s="307"/>
      <c r="AP710" s="307"/>
      <c r="AQ710" s="307"/>
      <c r="AR710" s="307"/>
      <c r="AS710" s="307"/>
      <c r="AT710" s="307"/>
      <c r="AU710" s="307"/>
      <c r="AV710" s="307"/>
      <c r="AW710" s="307"/>
      <c r="AX710" s="307"/>
      <c r="AY710" s="307"/>
      <c r="AZ710" s="307"/>
      <c r="BA710" s="307"/>
      <c r="BB710" s="307"/>
      <c r="BC710" s="307"/>
      <c r="BD710" s="307"/>
      <c r="BE710" s="307"/>
      <c r="BF710" s="307"/>
      <c r="BG710" s="307"/>
      <c r="BH710" s="307"/>
      <c r="BI710" s="307"/>
      <c r="BJ710" s="307"/>
      <c r="BK710" s="307"/>
      <c r="BL710" s="307"/>
      <c r="BM710" s="307"/>
      <c r="BN710" s="307"/>
      <c r="BO710" s="307"/>
      <c r="BP710" s="307"/>
      <c r="BQ710" s="307"/>
      <c r="BR710" s="307"/>
      <c r="BS710" s="307"/>
      <c r="BT710" s="307"/>
      <c r="BU710" s="307"/>
      <c r="BV710" s="307"/>
      <c r="BW710" s="307"/>
      <c r="BX710" s="307"/>
      <c r="BY710" s="307"/>
      <c r="BZ710" s="307"/>
      <c r="CA710" s="307"/>
      <c r="CB710" s="307"/>
      <c r="CC710" s="307"/>
      <c r="CD710" s="307"/>
      <c r="CE710" s="307"/>
      <c r="CF710" s="307"/>
      <c r="CG710" s="307"/>
      <c r="CH710" s="307"/>
      <c r="CI710" s="307"/>
      <c r="CJ710" s="307"/>
      <c r="CK710" s="307"/>
      <c r="CL710" s="307"/>
      <c r="CM710" s="307"/>
    </row>
    <row r="711" spans="1:91" s="308" customFormat="1" ht="13.8" x14ac:dyDescent="0.3">
      <c r="A711" s="567" t="s">
        <v>2951</v>
      </c>
      <c r="B711" s="299">
        <v>281700352</v>
      </c>
      <c r="C711" s="299">
        <v>0</v>
      </c>
      <c r="D711" s="299">
        <v>0</v>
      </c>
      <c r="E711" s="299" t="s">
        <v>6805</v>
      </c>
      <c r="F711" s="319"/>
      <c r="G711" s="319"/>
      <c r="H711" s="319"/>
      <c r="I711" s="320" t="s">
        <v>3</v>
      </c>
      <c r="J711" s="319"/>
      <c r="K711" s="320"/>
      <c r="L711" s="315"/>
      <c r="M711" s="313"/>
      <c r="N711" s="354" t="s">
        <v>113</v>
      </c>
      <c r="O711" s="315"/>
      <c r="P711" s="304" t="s">
        <v>26</v>
      </c>
      <c r="Q711" s="299">
        <v>10</v>
      </c>
      <c r="R711" s="541" t="s">
        <v>6806</v>
      </c>
      <c r="S711" s="299" t="s">
        <v>11</v>
      </c>
      <c r="T711" s="354"/>
      <c r="U711" s="435"/>
      <c r="V711" s="629">
        <f>Tabelle2255356[[#This Row],[FOPPE Art.-Nr.]]</f>
        <v>281700352</v>
      </c>
      <c r="W711" s="630"/>
      <c r="X711" s="307"/>
      <c r="Y711" s="307"/>
      <c r="Z711" s="307"/>
      <c r="AA711" s="307"/>
      <c r="AB711" s="307"/>
      <c r="AC711" s="307"/>
      <c r="AD711" s="307"/>
      <c r="AE711" s="307"/>
      <c r="AF711" s="307"/>
      <c r="AG711" s="307"/>
      <c r="AH711" s="307"/>
      <c r="AI711" s="307"/>
      <c r="AJ711" s="307"/>
      <c r="AK711" s="307"/>
      <c r="AL711" s="307"/>
      <c r="AM711" s="307"/>
      <c r="AN711" s="307"/>
      <c r="AO711" s="307"/>
      <c r="AP711" s="307"/>
      <c r="AQ711" s="307"/>
      <c r="AR711" s="307"/>
      <c r="AS711" s="307"/>
      <c r="AT711" s="307"/>
      <c r="AU711" s="307"/>
      <c r="AV711" s="307"/>
      <c r="AW711" s="307"/>
      <c r="AX711" s="307"/>
      <c r="AY711" s="307"/>
      <c r="AZ711" s="307"/>
      <c r="BA711" s="307"/>
      <c r="BB711" s="307"/>
      <c r="BC711" s="307"/>
      <c r="BD711" s="307"/>
      <c r="BE711" s="307"/>
      <c r="BF711" s="307"/>
      <c r="BG711" s="307"/>
      <c r="BH711" s="307"/>
      <c r="BI711" s="307"/>
      <c r="BJ711" s="307"/>
      <c r="BK711" s="307"/>
      <c r="BL711" s="307"/>
      <c r="BM711" s="307"/>
      <c r="BN711" s="307"/>
      <c r="BO711" s="307"/>
      <c r="BP711" s="307"/>
      <c r="BQ711" s="307"/>
      <c r="BR711" s="307"/>
      <c r="BS711" s="307"/>
      <c r="BT711" s="307"/>
      <c r="BU711" s="307"/>
      <c r="BV711" s="307"/>
      <c r="BW711" s="307"/>
      <c r="BX711" s="307"/>
      <c r="BY711" s="307"/>
      <c r="BZ711" s="307"/>
      <c r="CA711" s="307"/>
      <c r="CB711" s="307"/>
      <c r="CC711" s="307"/>
      <c r="CD711" s="307"/>
      <c r="CE711" s="307"/>
      <c r="CF711" s="307"/>
      <c r="CG711" s="307"/>
      <c r="CH711" s="307"/>
      <c r="CI711" s="307"/>
      <c r="CJ711" s="307"/>
      <c r="CK711" s="307"/>
      <c r="CL711" s="307"/>
      <c r="CM711" s="307"/>
    </row>
    <row r="712" spans="1:91" s="308" customFormat="1" ht="13.8" x14ac:dyDescent="0.3">
      <c r="A712" s="567" t="s">
        <v>2951</v>
      </c>
      <c r="B712" s="299">
        <v>281700361</v>
      </c>
      <c r="C712" s="299">
        <v>0</v>
      </c>
      <c r="D712" s="299">
        <v>0</v>
      </c>
      <c r="E712" s="299" t="s">
        <v>6807</v>
      </c>
      <c r="F712" s="319"/>
      <c r="G712" s="319"/>
      <c r="H712" s="319"/>
      <c r="I712" s="320" t="s">
        <v>3</v>
      </c>
      <c r="J712" s="319"/>
      <c r="K712" s="320"/>
      <c r="L712" s="315"/>
      <c r="M712" s="313"/>
      <c r="N712" s="354" t="s">
        <v>113</v>
      </c>
      <c r="O712" s="315"/>
      <c r="P712" s="304" t="s">
        <v>26</v>
      </c>
      <c r="Q712" s="299">
        <v>10</v>
      </c>
      <c r="R712" s="541" t="s">
        <v>6808</v>
      </c>
      <c r="S712" s="299" t="s">
        <v>11</v>
      </c>
      <c r="T712" s="354"/>
      <c r="U712" s="435"/>
      <c r="V712" s="629">
        <f>Tabelle2255356[[#This Row],[FOPPE Art.-Nr.]]</f>
        <v>281700361</v>
      </c>
      <c r="W712" s="630"/>
      <c r="X712" s="307"/>
      <c r="Y712" s="307"/>
      <c r="Z712" s="307"/>
      <c r="AA712" s="307"/>
      <c r="AB712" s="307"/>
      <c r="AC712" s="307"/>
      <c r="AD712" s="307"/>
      <c r="AE712" s="307"/>
      <c r="AF712" s="307"/>
      <c r="AG712" s="307"/>
      <c r="AH712" s="307"/>
      <c r="AI712" s="307"/>
      <c r="AJ712" s="307"/>
      <c r="AK712" s="307"/>
      <c r="AL712" s="307"/>
      <c r="AM712" s="307"/>
      <c r="AN712" s="307"/>
      <c r="AO712" s="307"/>
      <c r="AP712" s="307"/>
      <c r="AQ712" s="307"/>
      <c r="AR712" s="307"/>
      <c r="AS712" s="307"/>
      <c r="AT712" s="307"/>
      <c r="AU712" s="307"/>
      <c r="AV712" s="307"/>
      <c r="AW712" s="307"/>
      <c r="AX712" s="307"/>
      <c r="AY712" s="307"/>
      <c r="AZ712" s="307"/>
      <c r="BA712" s="307"/>
      <c r="BB712" s="307"/>
      <c r="BC712" s="307"/>
      <c r="BD712" s="307"/>
      <c r="BE712" s="307"/>
      <c r="BF712" s="307"/>
      <c r="BG712" s="307"/>
      <c r="BH712" s="307"/>
      <c r="BI712" s="307"/>
      <c r="BJ712" s="307"/>
      <c r="BK712" s="307"/>
      <c r="BL712" s="307"/>
      <c r="BM712" s="307"/>
      <c r="BN712" s="307"/>
      <c r="BO712" s="307"/>
      <c r="BP712" s="307"/>
      <c r="BQ712" s="307"/>
      <c r="BR712" s="307"/>
      <c r="BS712" s="307"/>
      <c r="BT712" s="307"/>
      <c r="BU712" s="307"/>
      <c r="BV712" s="307"/>
      <c r="BW712" s="307"/>
      <c r="BX712" s="307"/>
      <c r="BY712" s="307"/>
      <c r="BZ712" s="307"/>
      <c r="CA712" s="307"/>
      <c r="CB712" s="307"/>
      <c r="CC712" s="307"/>
      <c r="CD712" s="307"/>
      <c r="CE712" s="307"/>
      <c r="CF712" s="307"/>
      <c r="CG712" s="307"/>
      <c r="CH712" s="307"/>
      <c r="CI712" s="307"/>
      <c r="CJ712" s="307"/>
      <c r="CK712" s="307"/>
      <c r="CL712" s="307"/>
      <c r="CM712" s="307"/>
    </row>
    <row r="713" spans="1:91" s="308" customFormat="1" ht="13.8" x14ac:dyDescent="0.3">
      <c r="A713" s="567" t="s">
        <v>2951</v>
      </c>
      <c r="B713" s="299">
        <v>281700362</v>
      </c>
      <c r="C713" s="299">
        <v>0</v>
      </c>
      <c r="D713" s="299">
        <v>0</v>
      </c>
      <c r="E713" s="299" t="s">
        <v>6809</v>
      </c>
      <c r="F713" s="319"/>
      <c r="G713" s="319"/>
      <c r="H713" s="319"/>
      <c r="I713" s="320" t="s">
        <v>3</v>
      </c>
      <c r="J713" s="319"/>
      <c r="K713" s="320"/>
      <c r="L713" s="315"/>
      <c r="M713" s="313"/>
      <c r="N713" s="354" t="s">
        <v>113</v>
      </c>
      <c r="O713" s="315"/>
      <c r="P713" s="304" t="s">
        <v>26</v>
      </c>
      <c r="Q713" s="299">
        <v>10</v>
      </c>
      <c r="R713" s="541" t="s">
        <v>6810</v>
      </c>
      <c r="S713" s="299" t="s">
        <v>11</v>
      </c>
      <c r="T713" s="354"/>
      <c r="U713" s="435"/>
      <c r="V713" s="629">
        <f>Tabelle2255356[[#This Row],[FOPPE Art.-Nr.]]</f>
        <v>281700362</v>
      </c>
      <c r="W713" s="630"/>
      <c r="X713" s="307"/>
      <c r="Y713" s="307"/>
      <c r="Z713" s="307"/>
      <c r="AA713" s="307"/>
      <c r="AB713" s="307"/>
      <c r="AC713" s="307"/>
      <c r="AD713" s="307"/>
      <c r="AE713" s="307"/>
      <c r="AF713" s="307"/>
      <c r="AG713" s="307"/>
      <c r="AH713" s="307"/>
      <c r="AI713" s="307"/>
      <c r="AJ713" s="307"/>
      <c r="AK713" s="307"/>
      <c r="AL713" s="307"/>
      <c r="AM713" s="307"/>
      <c r="AN713" s="307"/>
      <c r="AO713" s="307"/>
      <c r="AP713" s="307"/>
      <c r="AQ713" s="307"/>
      <c r="AR713" s="307"/>
      <c r="AS713" s="307"/>
      <c r="AT713" s="307"/>
      <c r="AU713" s="307"/>
      <c r="AV713" s="307"/>
      <c r="AW713" s="307"/>
      <c r="AX713" s="307"/>
      <c r="AY713" s="307"/>
      <c r="AZ713" s="307"/>
      <c r="BA713" s="307"/>
      <c r="BB713" s="307"/>
      <c r="BC713" s="307"/>
      <c r="BD713" s="307"/>
      <c r="BE713" s="307"/>
      <c r="BF713" s="307"/>
      <c r="BG713" s="307"/>
      <c r="BH713" s="307"/>
      <c r="BI713" s="307"/>
      <c r="BJ713" s="307"/>
      <c r="BK713" s="307"/>
      <c r="BL713" s="307"/>
      <c r="BM713" s="307"/>
      <c r="BN713" s="307"/>
      <c r="BO713" s="307"/>
      <c r="BP713" s="307"/>
      <c r="BQ713" s="307"/>
      <c r="BR713" s="307"/>
      <c r="BS713" s="307"/>
      <c r="BT713" s="307"/>
      <c r="BU713" s="307"/>
      <c r="BV713" s="307"/>
      <c r="BW713" s="307"/>
      <c r="BX713" s="307"/>
      <c r="BY713" s="307"/>
      <c r="BZ713" s="307"/>
      <c r="CA713" s="307"/>
      <c r="CB713" s="307"/>
      <c r="CC713" s="307"/>
      <c r="CD713" s="307"/>
      <c r="CE713" s="307"/>
      <c r="CF713" s="307"/>
      <c r="CG713" s="307"/>
      <c r="CH713" s="307"/>
      <c r="CI713" s="307"/>
      <c r="CJ713" s="307"/>
      <c r="CK713" s="307"/>
      <c r="CL713" s="307"/>
      <c r="CM713" s="307"/>
    </row>
    <row r="714" spans="1:91" s="308" customFormat="1" ht="13.8" x14ac:dyDescent="0.3">
      <c r="A714" s="567" t="s">
        <v>2951</v>
      </c>
      <c r="B714" s="299">
        <v>281700401</v>
      </c>
      <c r="C714" s="299">
        <v>0</v>
      </c>
      <c r="D714" s="299">
        <v>0</v>
      </c>
      <c r="E714" s="299" t="s">
        <v>6811</v>
      </c>
      <c r="F714" s="319"/>
      <c r="G714" s="319"/>
      <c r="H714" s="319"/>
      <c r="I714" s="320" t="s">
        <v>3</v>
      </c>
      <c r="J714" s="319"/>
      <c r="K714" s="320"/>
      <c r="L714" s="315"/>
      <c r="M714" s="313"/>
      <c r="N714" s="354" t="s">
        <v>113</v>
      </c>
      <c r="O714" s="315"/>
      <c r="P714" s="304" t="s">
        <v>26</v>
      </c>
      <c r="Q714" s="299">
        <v>10</v>
      </c>
      <c r="R714" s="541" t="s">
        <v>6812</v>
      </c>
      <c r="S714" s="299" t="s">
        <v>11</v>
      </c>
      <c r="T714" s="354"/>
      <c r="U714" s="435"/>
      <c r="V714" s="629">
        <f>Tabelle2255356[[#This Row],[FOPPE Art.-Nr.]]</f>
        <v>281700401</v>
      </c>
      <c r="W714" s="630"/>
      <c r="X714" s="307"/>
      <c r="Y714" s="307"/>
      <c r="Z714" s="307"/>
      <c r="AA714" s="307"/>
      <c r="AB714" s="307"/>
      <c r="AC714" s="307"/>
      <c r="AD714" s="307"/>
      <c r="AE714" s="307"/>
      <c r="AF714" s="307"/>
      <c r="AG714" s="307"/>
      <c r="AH714" s="307"/>
      <c r="AI714" s="307"/>
      <c r="AJ714" s="307"/>
      <c r="AK714" s="307"/>
      <c r="AL714" s="307"/>
      <c r="AM714" s="307"/>
      <c r="AN714" s="307"/>
      <c r="AO714" s="307"/>
      <c r="AP714" s="307"/>
      <c r="AQ714" s="307"/>
      <c r="AR714" s="307"/>
      <c r="AS714" s="307"/>
      <c r="AT714" s="307"/>
      <c r="AU714" s="307"/>
      <c r="AV714" s="307"/>
      <c r="AW714" s="307"/>
      <c r="AX714" s="307"/>
      <c r="AY714" s="307"/>
      <c r="AZ714" s="307"/>
      <c r="BA714" s="307"/>
      <c r="BB714" s="307"/>
      <c r="BC714" s="307"/>
      <c r="BD714" s="307"/>
      <c r="BE714" s="307"/>
      <c r="BF714" s="307"/>
      <c r="BG714" s="307"/>
      <c r="BH714" s="307"/>
      <c r="BI714" s="307"/>
      <c r="BJ714" s="307"/>
      <c r="BK714" s="307"/>
      <c r="BL714" s="307"/>
      <c r="BM714" s="307"/>
      <c r="BN714" s="307"/>
      <c r="BO714" s="307"/>
      <c r="BP714" s="307"/>
      <c r="BQ714" s="307"/>
      <c r="BR714" s="307"/>
      <c r="BS714" s="307"/>
      <c r="BT714" s="307"/>
      <c r="BU714" s="307"/>
      <c r="BV714" s="307"/>
      <c r="BW714" s="307"/>
      <c r="BX714" s="307"/>
      <c r="BY714" s="307"/>
      <c r="BZ714" s="307"/>
      <c r="CA714" s="307"/>
      <c r="CB714" s="307"/>
      <c r="CC714" s="307"/>
      <c r="CD714" s="307"/>
      <c r="CE714" s="307"/>
      <c r="CF714" s="307"/>
      <c r="CG714" s="307"/>
      <c r="CH714" s="307"/>
      <c r="CI714" s="307"/>
      <c r="CJ714" s="307"/>
      <c r="CK714" s="307"/>
      <c r="CL714" s="307"/>
      <c r="CM714" s="307"/>
    </row>
    <row r="715" spans="1:91" s="308" customFormat="1" ht="13.8" x14ac:dyDescent="0.3">
      <c r="A715" s="567" t="s">
        <v>2951</v>
      </c>
      <c r="B715" s="299">
        <v>281700402</v>
      </c>
      <c r="C715" s="299">
        <v>0</v>
      </c>
      <c r="D715" s="299">
        <v>0</v>
      </c>
      <c r="E715" s="299" t="s">
        <v>6813</v>
      </c>
      <c r="F715" s="319"/>
      <c r="G715" s="319"/>
      <c r="H715" s="319"/>
      <c r="I715" s="320" t="s">
        <v>3</v>
      </c>
      <c r="J715" s="319"/>
      <c r="K715" s="320"/>
      <c r="L715" s="315"/>
      <c r="M715" s="313"/>
      <c r="N715" s="354" t="s">
        <v>113</v>
      </c>
      <c r="O715" s="315"/>
      <c r="P715" s="304" t="s">
        <v>26</v>
      </c>
      <c r="Q715" s="299">
        <v>10</v>
      </c>
      <c r="R715" s="541" t="s">
        <v>6814</v>
      </c>
      <c r="S715" s="299" t="s">
        <v>11</v>
      </c>
      <c r="T715" s="354"/>
      <c r="U715" s="435"/>
      <c r="V715" s="629">
        <f>Tabelle2255356[[#This Row],[FOPPE Art.-Nr.]]</f>
        <v>281700402</v>
      </c>
      <c r="W715" s="630"/>
      <c r="X715" s="307"/>
      <c r="Y715" s="307"/>
      <c r="Z715" s="307"/>
      <c r="AA715" s="307"/>
      <c r="AB715" s="307"/>
      <c r="AC715" s="307"/>
      <c r="AD715" s="307"/>
      <c r="AE715" s="307"/>
      <c r="AF715" s="307"/>
      <c r="AG715" s="307"/>
      <c r="AH715" s="307"/>
      <c r="AI715" s="307"/>
      <c r="AJ715" s="307"/>
      <c r="AK715" s="307"/>
      <c r="AL715" s="307"/>
      <c r="AM715" s="307"/>
      <c r="AN715" s="307"/>
      <c r="AO715" s="307"/>
      <c r="AP715" s="307"/>
      <c r="AQ715" s="307"/>
      <c r="AR715" s="307"/>
      <c r="AS715" s="307"/>
      <c r="AT715" s="307"/>
      <c r="AU715" s="307"/>
      <c r="AV715" s="307"/>
      <c r="AW715" s="307"/>
      <c r="AX715" s="307"/>
      <c r="AY715" s="307"/>
      <c r="AZ715" s="307"/>
      <c r="BA715" s="307"/>
      <c r="BB715" s="307"/>
      <c r="BC715" s="307"/>
      <c r="BD715" s="307"/>
      <c r="BE715" s="307"/>
      <c r="BF715" s="307"/>
      <c r="BG715" s="307"/>
      <c r="BH715" s="307"/>
      <c r="BI715" s="307"/>
      <c r="BJ715" s="307"/>
      <c r="BK715" s="307"/>
      <c r="BL715" s="307"/>
      <c r="BM715" s="307"/>
      <c r="BN715" s="307"/>
      <c r="BO715" s="307"/>
      <c r="BP715" s="307"/>
      <c r="BQ715" s="307"/>
      <c r="BR715" s="307"/>
      <c r="BS715" s="307"/>
      <c r="BT715" s="307"/>
      <c r="BU715" s="307"/>
      <c r="BV715" s="307"/>
      <c r="BW715" s="307"/>
      <c r="BX715" s="307"/>
      <c r="BY715" s="307"/>
      <c r="BZ715" s="307"/>
      <c r="CA715" s="307"/>
      <c r="CB715" s="307"/>
      <c r="CC715" s="307"/>
      <c r="CD715" s="307"/>
      <c r="CE715" s="307"/>
      <c r="CF715" s="307"/>
      <c r="CG715" s="307"/>
      <c r="CH715" s="307"/>
      <c r="CI715" s="307"/>
      <c r="CJ715" s="307"/>
      <c r="CK715" s="307"/>
      <c r="CL715" s="307"/>
      <c r="CM715" s="307"/>
    </row>
    <row r="716" spans="1:91" s="308" customFormat="1" ht="13.8" x14ac:dyDescent="0.3">
      <c r="A716" s="567" t="s">
        <v>2951</v>
      </c>
      <c r="B716" s="299">
        <v>281700461</v>
      </c>
      <c r="C716" s="299">
        <v>0</v>
      </c>
      <c r="D716" s="299">
        <v>0</v>
      </c>
      <c r="E716" s="299" t="s">
        <v>6815</v>
      </c>
      <c r="F716" s="319"/>
      <c r="G716" s="319"/>
      <c r="H716" s="319"/>
      <c r="I716" s="320" t="s">
        <v>3</v>
      </c>
      <c r="J716" s="319"/>
      <c r="K716" s="320"/>
      <c r="L716" s="315"/>
      <c r="M716" s="313"/>
      <c r="N716" s="354" t="s">
        <v>113</v>
      </c>
      <c r="O716" s="315"/>
      <c r="P716" s="304" t="s">
        <v>26</v>
      </c>
      <c r="Q716" s="299">
        <v>10</v>
      </c>
      <c r="R716" s="541" t="s">
        <v>6816</v>
      </c>
      <c r="S716" s="299" t="s">
        <v>11</v>
      </c>
      <c r="T716" s="354"/>
      <c r="U716" s="435"/>
      <c r="V716" s="629">
        <f>Tabelle2255356[[#This Row],[FOPPE Art.-Nr.]]</f>
        <v>281700461</v>
      </c>
      <c r="W716" s="630"/>
      <c r="X716" s="307"/>
      <c r="Y716" s="307"/>
      <c r="Z716" s="307"/>
      <c r="AA716" s="307"/>
      <c r="AB716" s="307"/>
      <c r="AC716" s="307"/>
      <c r="AD716" s="307"/>
      <c r="AE716" s="307"/>
      <c r="AF716" s="307"/>
      <c r="AG716" s="307"/>
      <c r="AH716" s="307"/>
      <c r="AI716" s="307"/>
      <c r="AJ716" s="307"/>
      <c r="AK716" s="307"/>
      <c r="AL716" s="307"/>
      <c r="AM716" s="307"/>
      <c r="AN716" s="307"/>
      <c r="AO716" s="307"/>
      <c r="AP716" s="307"/>
      <c r="AQ716" s="307"/>
      <c r="AR716" s="307"/>
      <c r="AS716" s="307"/>
      <c r="AT716" s="307"/>
      <c r="AU716" s="307"/>
      <c r="AV716" s="307"/>
      <c r="AW716" s="307"/>
      <c r="AX716" s="307"/>
      <c r="AY716" s="307"/>
      <c r="AZ716" s="307"/>
      <c r="BA716" s="307"/>
      <c r="BB716" s="307"/>
      <c r="BC716" s="307"/>
      <c r="BD716" s="307"/>
      <c r="BE716" s="307"/>
      <c r="BF716" s="307"/>
      <c r="BG716" s="307"/>
      <c r="BH716" s="307"/>
      <c r="BI716" s="307"/>
      <c r="BJ716" s="307"/>
      <c r="BK716" s="307"/>
      <c r="BL716" s="307"/>
      <c r="BM716" s="307"/>
      <c r="BN716" s="307"/>
      <c r="BO716" s="307"/>
      <c r="BP716" s="307"/>
      <c r="BQ716" s="307"/>
      <c r="BR716" s="307"/>
      <c r="BS716" s="307"/>
      <c r="BT716" s="307"/>
      <c r="BU716" s="307"/>
      <c r="BV716" s="307"/>
      <c r="BW716" s="307"/>
      <c r="BX716" s="307"/>
      <c r="BY716" s="307"/>
      <c r="BZ716" s="307"/>
      <c r="CA716" s="307"/>
      <c r="CB716" s="307"/>
      <c r="CC716" s="307"/>
      <c r="CD716" s="307"/>
      <c r="CE716" s="307"/>
      <c r="CF716" s="307"/>
      <c r="CG716" s="307"/>
      <c r="CH716" s="307"/>
      <c r="CI716" s="307"/>
      <c r="CJ716" s="307"/>
      <c r="CK716" s="307"/>
      <c r="CL716" s="307"/>
      <c r="CM716" s="307"/>
    </row>
    <row r="717" spans="1:91" s="308" customFormat="1" ht="13.8" x14ac:dyDescent="0.3">
      <c r="A717" s="567" t="s">
        <v>2951</v>
      </c>
      <c r="B717" s="299">
        <v>281700462</v>
      </c>
      <c r="C717" s="299">
        <v>0</v>
      </c>
      <c r="D717" s="299">
        <v>0</v>
      </c>
      <c r="E717" s="299" t="s">
        <v>6817</v>
      </c>
      <c r="F717" s="319"/>
      <c r="G717" s="319"/>
      <c r="H717" s="319"/>
      <c r="I717" s="320" t="s">
        <v>3</v>
      </c>
      <c r="J717" s="319"/>
      <c r="K717" s="320"/>
      <c r="L717" s="315"/>
      <c r="M717" s="313"/>
      <c r="N717" s="354" t="s">
        <v>113</v>
      </c>
      <c r="O717" s="315"/>
      <c r="P717" s="304" t="s">
        <v>26</v>
      </c>
      <c r="Q717" s="299">
        <v>10</v>
      </c>
      <c r="R717" s="541" t="s">
        <v>6818</v>
      </c>
      <c r="S717" s="299" t="s">
        <v>11</v>
      </c>
      <c r="T717" s="354"/>
      <c r="U717" s="435"/>
      <c r="V717" s="629">
        <f>Tabelle2255356[[#This Row],[FOPPE Art.-Nr.]]</f>
        <v>281700462</v>
      </c>
      <c r="W717" s="630"/>
      <c r="X717" s="307"/>
      <c r="Y717" s="307"/>
      <c r="Z717" s="307"/>
      <c r="AA717" s="307"/>
      <c r="AB717" s="307"/>
      <c r="AC717" s="307"/>
      <c r="AD717" s="307"/>
      <c r="AE717" s="307"/>
      <c r="AF717" s="307"/>
      <c r="AG717" s="307"/>
      <c r="AH717" s="307"/>
      <c r="AI717" s="307"/>
      <c r="AJ717" s="307"/>
      <c r="AK717" s="307"/>
      <c r="AL717" s="307"/>
      <c r="AM717" s="307"/>
      <c r="AN717" s="307"/>
      <c r="AO717" s="307"/>
      <c r="AP717" s="307"/>
      <c r="AQ717" s="307"/>
      <c r="AR717" s="307"/>
      <c r="AS717" s="307"/>
      <c r="AT717" s="307"/>
      <c r="AU717" s="307"/>
      <c r="AV717" s="307"/>
      <c r="AW717" s="307"/>
      <c r="AX717" s="307"/>
      <c r="AY717" s="307"/>
      <c r="AZ717" s="307"/>
      <c r="BA717" s="307"/>
      <c r="BB717" s="307"/>
      <c r="BC717" s="307"/>
      <c r="BD717" s="307"/>
      <c r="BE717" s="307"/>
      <c r="BF717" s="307"/>
      <c r="BG717" s="307"/>
      <c r="BH717" s="307"/>
      <c r="BI717" s="307"/>
      <c r="BJ717" s="307"/>
      <c r="BK717" s="307"/>
      <c r="BL717" s="307"/>
      <c r="BM717" s="307"/>
      <c r="BN717" s="307"/>
      <c r="BO717" s="307"/>
      <c r="BP717" s="307"/>
      <c r="BQ717" s="307"/>
      <c r="BR717" s="307"/>
      <c r="BS717" s="307"/>
      <c r="BT717" s="307"/>
      <c r="BU717" s="307"/>
      <c r="BV717" s="307"/>
      <c r="BW717" s="307"/>
      <c r="BX717" s="307"/>
      <c r="BY717" s="307"/>
      <c r="BZ717" s="307"/>
      <c r="CA717" s="307"/>
      <c r="CB717" s="307"/>
      <c r="CC717" s="307"/>
      <c r="CD717" s="307"/>
      <c r="CE717" s="307"/>
      <c r="CF717" s="307"/>
      <c r="CG717" s="307"/>
      <c r="CH717" s="307"/>
      <c r="CI717" s="307"/>
      <c r="CJ717" s="307"/>
      <c r="CK717" s="307"/>
      <c r="CL717" s="307"/>
      <c r="CM717" s="307"/>
    </row>
    <row r="718" spans="1:91" s="308" customFormat="1" ht="13.8" x14ac:dyDescent="0.3">
      <c r="A718" s="567" t="s">
        <v>2951</v>
      </c>
      <c r="B718" s="299">
        <v>281700561</v>
      </c>
      <c r="C718" s="299">
        <v>0</v>
      </c>
      <c r="D718" s="299">
        <v>0</v>
      </c>
      <c r="E718" s="299" t="s">
        <v>6819</v>
      </c>
      <c r="F718" s="319"/>
      <c r="G718" s="319"/>
      <c r="H718" s="319"/>
      <c r="I718" s="320" t="s">
        <v>3</v>
      </c>
      <c r="J718" s="319"/>
      <c r="K718" s="320"/>
      <c r="L718" s="315"/>
      <c r="M718" s="313"/>
      <c r="N718" s="354" t="s">
        <v>113</v>
      </c>
      <c r="O718" s="315"/>
      <c r="P718" s="304" t="s">
        <v>26</v>
      </c>
      <c r="Q718" s="299">
        <v>10</v>
      </c>
      <c r="R718" s="541" t="s">
        <v>6820</v>
      </c>
      <c r="S718" s="299" t="s">
        <v>11</v>
      </c>
      <c r="T718" s="354"/>
      <c r="U718" s="435"/>
      <c r="V718" s="629">
        <f>Tabelle2255356[[#This Row],[FOPPE Art.-Nr.]]</f>
        <v>281700561</v>
      </c>
      <c r="W718" s="630"/>
      <c r="X718" s="307"/>
      <c r="Y718" s="307"/>
      <c r="Z718" s="307"/>
      <c r="AA718" s="307"/>
      <c r="AB718" s="307"/>
      <c r="AC718" s="307"/>
      <c r="AD718" s="307"/>
      <c r="AE718" s="307"/>
      <c r="AF718" s="307"/>
      <c r="AG718" s="307"/>
      <c r="AH718" s="307"/>
      <c r="AI718" s="307"/>
      <c r="AJ718" s="307"/>
      <c r="AK718" s="307"/>
      <c r="AL718" s="307"/>
      <c r="AM718" s="307"/>
      <c r="AN718" s="307"/>
      <c r="AO718" s="307"/>
      <c r="AP718" s="307"/>
      <c r="AQ718" s="307"/>
      <c r="AR718" s="307"/>
      <c r="AS718" s="307"/>
      <c r="AT718" s="307"/>
      <c r="AU718" s="307"/>
      <c r="AV718" s="307"/>
      <c r="AW718" s="307"/>
      <c r="AX718" s="307"/>
      <c r="AY718" s="307"/>
      <c r="AZ718" s="307"/>
      <c r="BA718" s="307"/>
      <c r="BB718" s="307"/>
      <c r="BC718" s="307"/>
      <c r="BD718" s="307"/>
      <c r="BE718" s="307"/>
      <c r="BF718" s="307"/>
      <c r="BG718" s="307"/>
      <c r="BH718" s="307"/>
      <c r="BI718" s="307"/>
      <c r="BJ718" s="307"/>
      <c r="BK718" s="307"/>
      <c r="BL718" s="307"/>
      <c r="BM718" s="307"/>
      <c r="BN718" s="307"/>
      <c r="BO718" s="307"/>
      <c r="BP718" s="307"/>
      <c r="BQ718" s="307"/>
      <c r="BR718" s="307"/>
      <c r="BS718" s="307"/>
      <c r="BT718" s="307"/>
      <c r="BU718" s="307"/>
      <c r="BV718" s="307"/>
      <c r="BW718" s="307"/>
      <c r="BX718" s="307"/>
      <c r="BY718" s="307"/>
      <c r="BZ718" s="307"/>
      <c r="CA718" s="307"/>
      <c r="CB718" s="307"/>
      <c r="CC718" s="307"/>
      <c r="CD718" s="307"/>
      <c r="CE718" s="307"/>
      <c r="CF718" s="307"/>
      <c r="CG718" s="307"/>
      <c r="CH718" s="307"/>
      <c r="CI718" s="307"/>
      <c r="CJ718" s="307"/>
      <c r="CK718" s="307"/>
      <c r="CL718" s="307"/>
      <c r="CM718" s="307"/>
    </row>
    <row r="719" spans="1:91" s="308" customFormat="1" ht="13.8" x14ac:dyDescent="0.3">
      <c r="A719" s="567" t="s">
        <v>2951</v>
      </c>
      <c r="B719" s="299">
        <v>281700562</v>
      </c>
      <c r="C719" s="299">
        <v>0</v>
      </c>
      <c r="D719" s="299">
        <v>0</v>
      </c>
      <c r="E719" s="299" t="s">
        <v>6821</v>
      </c>
      <c r="F719" s="319"/>
      <c r="G719" s="319"/>
      <c r="H719" s="319"/>
      <c r="I719" s="320" t="s">
        <v>3</v>
      </c>
      <c r="J719" s="319"/>
      <c r="K719" s="320"/>
      <c r="L719" s="315"/>
      <c r="M719" s="313"/>
      <c r="N719" s="354" t="s">
        <v>113</v>
      </c>
      <c r="O719" s="315"/>
      <c r="P719" s="304" t="s">
        <v>26</v>
      </c>
      <c r="Q719" s="299">
        <v>10</v>
      </c>
      <c r="R719" s="541" t="s">
        <v>6822</v>
      </c>
      <c r="S719" s="299" t="s">
        <v>11</v>
      </c>
      <c r="T719" s="354"/>
      <c r="U719" s="435"/>
      <c r="V719" s="629">
        <f>Tabelle2255356[[#This Row],[FOPPE Art.-Nr.]]</f>
        <v>281700562</v>
      </c>
      <c r="W719" s="630"/>
      <c r="X719" s="307"/>
      <c r="Y719" s="307"/>
      <c r="Z719" s="307"/>
      <c r="AA719" s="307"/>
      <c r="AB719" s="307"/>
      <c r="AC719" s="307"/>
      <c r="AD719" s="307"/>
      <c r="AE719" s="307"/>
      <c r="AF719" s="307"/>
      <c r="AG719" s="307"/>
      <c r="AH719" s="307"/>
      <c r="AI719" s="307"/>
      <c r="AJ719" s="307"/>
      <c r="AK719" s="307"/>
      <c r="AL719" s="307"/>
      <c r="AM719" s="307"/>
      <c r="AN719" s="307"/>
      <c r="AO719" s="307"/>
      <c r="AP719" s="307"/>
      <c r="AQ719" s="307"/>
      <c r="AR719" s="307"/>
      <c r="AS719" s="307"/>
      <c r="AT719" s="307"/>
      <c r="AU719" s="307"/>
      <c r="AV719" s="307"/>
      <c r="AW719" s="307"/>
      <c r="AX719" s="307"/>
      <c r="AY719" s="307"/>
      <c r="AZ719" s="307"/>
      <c r="BA719" s="307"/>
      <c r="BB719" s="307"/>
      <c r="BC719" s="307"/>
      <c r="BD719" s="307"/>
      <c r="BE719" s="307"/>
      <c r="BF719" s="307"/>
      <c r="BG719" s="307"/>
      <c r="BH719" s="307"/>
      <c r="BI719" s="307"/>
      <c r="BJ719" s="307"/>
      <c r="BK719" s="307"/>
      <c r="BL719" s="307"/>
      <c r="BM719" s="307"/>
      <c r="BN719" s="307"/>
      <c r="BO719" s="307"/>
      <c r="BP719" s="307"/>
      <c r="BQ719" s="307"/>
      <c r="BR719" s="307"/>
      <c r="BS719" s="307"/>
      <c r="BT719" s="307"/>
      <c r="BU719" s="307"/>
      <c r="BV719" s="307"/>
      <c r="BW719" s="307"/>
      <c r="BX719" s="307"/>
      <c r="BY719" s="307"/>
      <c r="BZ719" s="307"/>
      <c r="CA719" s="307"/>
      <c r="CB719" s="307"/>
      <c r="CC719" s="307"/>
      <c r="CD719" s="307"/>
      <c r="CE719" s="307"/>
      <c r="CF719" s="307"/>
      <c r="CG719" s="307"/>
      <c r="CH719" s="307"/>
      <c r="CI719" s="307"/>
      <c r="CJ719" s="307"/>
      <c r="CK719" s="307"/>
      <c r="CL719" s="307"/>
      <c r="CM719" s="307"/>
    </row>
    <row r="720" spans="1:91" s="308" customFormat="1" ht="13.8" x14ac:dyDescent="0.3">
      <c r="A720" s="567" t="s">
        <v>2951</v>
      </c>
      <c r="B720" s="299">
        <v>281700601</v>
      </c>
      <c r="C720" s="299">
        <v>0</v>
      </c>
      <c r="D720" s="299">
        <v>0</v>
      </c>
      <c r="E720" s="299" t="s">
        <v>6823</v>
      </c>
      <c r="F720" s="319"/>
      <c r="G720" s="319"/>
      <c r="H720" s="319"/>
      <c r="I720" s="320" t="s">
        <v>3</v>
      </c>
      <c r="J720" s="319"/>
      <c r="K720" s="320"/>
      <c r="L720" s="315"/>
      <c r="M720" s="313"/>
      <c r="N720" s="354" t="s">
        <v>113</v>
      </c>
      <c r="O720" s="315"/>
      <c r="P720" s="304" t="s">
        <v>26</v>
      </c>
      <c r="Q720" s="299">
        <v>10</v>
      </c>
      <c r="R720" s="541" t="s">
        <v>6824</v>
      </c>
      <c r="S720" s="299" t="s">
        <v>11</v>
      </c>
      <c r="T720" s="354"/>
      <c r="U720" s="435"/>
      <c r="V720" s="629">
        <f>Tabelle2255356[[#This Row],[FOPPE Art.-Nr.]]</f>
        <v>281700601</v>
      </c>
      <c r="W720" s="630"/>
      <c r="X720" s="307"/>
      <c r="Y720" s="307"/>
      <c r="Z720" s="307"/>
      <c r="AA720" s="307"/>
      <c r="AB720" s="307"/>
      <c r="AC720" s="307"/>
      <c r="AD720" s="307"/>
      <c r="AE720" s="307"/>
      <c r="AF720" s="307"/>
      <c r="AG720" s="307"/>
      <c r="AH720" s="307"/>
      <c r="AI720" s="307"/>
      <c r="AJ720" s="307"/>
      <c r="AK720" s="307"/>
      <c r="AL720" s="307"/>
      <c r="AM720" s="307"/>
      <c r="AN720" s="307"/>
      <c r="AO720" s="307"/>
      <c r="AP720" s="307"/>
      <c r="AQ720" s="307"/>
      <c r="AR720" s="307"/>
      <c r="AS720" s="307"/>
      <c r="AT720" s="307"/>
      <c r="AU720" s="307"/>
      <c r="AV720" s="307"/>
      <c r="AW720" s="307"/>
      <c r="AX720" s="307"/>
      <c r="AY720" s="307"/>
      <c r="AZ720" s="307"/>
      <c r="BA720" s="307"/>
      <c r="BB720" s="307"/>
      <c r="BC720" s="307"/>
      <c r="BD720" s="307"/>
      <c r="BE720" s="307"/>
      <c r="BF720" s="307"/>
      <c r="BG720" s="307"/>
      <c r="BH720" s="307"/>
      <c r="BI720" s="307"/>
      <c r="BJ720" s="307"/>
      <c r="BK720" s="307"/>
      <c r="BL720" s="307"/>
      <c r="BM720" s="307"/>
      <c r="BN720" s="307"/>
      <c r="BO720" s="307"/>
      <c r="BP720" s="307"/>
      <c r="BQ720" s="307"/>
      <c r="BR720" s="307"/>
      <c r="BS720" s="307"/>
      <c r="BT720" s="307"/>
      <c r="BU720" s="307"/>
      <c r="BV720" s="307"/>
      <c r="BW720" s="307"/>
      <c r="BX720" s="307"/>
      <c r="BY720" s="307"/>
      <c r="BZ720" s="307"/>
      <c r="CA720" s="307"/>
      <c r="CB720" s="307"/>
      <c r="CC720" s="307"/>
      <c r="CD720" s="307"/>
      <c r="CE720" s="307"/>
      <c r="CF720" s="307"/>
      <c r="CG720" s="307"/>
      <c r="CH720" s="307"/>
      <c r="CI720" s="307"/>
      <c r="CJ720" s="307"/>
      <c r="CK720" s="307"/>
      <c r="CL720" s="307"/>
      <c r="CM720" s="307"/>
    </row>
    <row r="721" spans="1:91" s="308" customFormat="1" ht="13.8" x14ac:dyDescent="0.3">
      <c r="A721" s="567" t="s">
        <v>2951</v>
      </c>
      <c r="B721" s="299">
        <v>281700602</v>
      </c>
      <c r="C721" s="299">
        <v>0</v>
      </c>
      <c r="D721" s="299">
        <v>0</v>
      </c>
      <c r="E721" s="299" t="s">
        <v>6825</v>
      </c>
      <c r="F721" s="319"/>
      <c r="G721" s="319"/>
      <c r="H721" s="319"/>
      <c r="I721" s="320" t="s">
        <v>3</v>
      </c>
      <c r="J721" s="319"/>
      <c r="K721" s="320"/>
      <c r="L721" s="315"/>
      <c r="M721" s="313"/>
      <c r="N721" s="354" t="s">
        <v>113</v>
      </c>
      <c r="O721" s="315"/>
      <c r="P721" s="304" t="s">
        <v>26</v>
      </c>
      <c r="Q721" s="299">
        <v>10</v>
      </c>
      <c r="R721" s="541" t="s">
        <v>6826</v>
      </c>
      <c r="S721" s="299" t="s">
        <v>11</v>
      </c>
      <c r="T721" s="354"/>
      <c r="U721" s="435"/>
      <c r="V721" s="629">
        <f>Tabelle2255356[[#This Row],[FOPPE Art.-Nr.]]</f>
        <v>281700602</v>
      </c>
      <c r="W721" s="630"/>
      <c r="X721" s="307"/>
      <c r="Y721" s="307"/>
      <c r="Z721" s="307"/>
      <c r="AA721" s="307"/>
      <c r="AB721" s="307"/>
      <c r="AC721" s="307"/>
      <c r="AD721" s="307"/>
      <c r="AE721" s="307"/>
      <c r="AF721" s="307"/>
      <c r="AG721" s="307"/>
      <c r="AH721" s="307"/>
      <c r="AI721" s="307"/>
      <c r="AJ721" s="307"/>
      <c r="AK721" s="307"/>
      <c r="AL721" s="307"/>
      <c r="AM721" s="307"/>
      <c r="AN721" s="307"/>
      <c r="AO721" s="307"/>
      <c r="AP721" s="307"/>
      <c r="AQ721" s="307"/>
      <c r="AR721" s="307"/>
      <c r="AS721" s="307"/>
      <c r="AT721" s="307"/>
      <c r="AU721" s="307"/>
      <c r="AV721" s="307"/>
      <c r="AW721" s="307"/>
      <c r="AX721" s="307"/>
      <c r="AY721" s="307"/>
      <c r="AZ721" s="307"/>
      <c r="BA721" s="307"/>
      <c r="BB721" s="307"/>
      <c r="BC721" s="307"/>
      <c r="BD721" s="307"/>
      <c r="BE721" s="307"/>
      <c r="BF721" s="307"/>
      <c r="BG721" s="307"/>
      <c r="BH721" s="307"/>
      <c r="BI721" s="307"/>
      <c r="BJ721" s="307"/>
      <c r="BK721" s="307"/>
      <c r="BL721" s="307"/>
      <c r="BM721" s="307"/>
      <c r="BN721" s="307"/>
      <c r="BO721" s="307"/>
      <c r="BP721" s="307"/>
      <c r="BQ721" s="307"/>
      <c r="BR721" s="307"/>
      <c r="BS721" s="307"/>
      <c r="BT721" s="307"/>
      <c r="BU721" s="307"/>
      <c r="BV721" s="307"/>
      <c r="BW721" s="307"/>
      <c r="BX721" s="307"/>
      <c r="BY721" s="307"/>
      <c r="BZ721" s="307"/>
      <c r="CA721" s="307"/>
      <c r="CB721" s="307"/>
      <c r="CC721" s="307"/>
      <c r="CD721" s="307"/>
      <c r="CE721" s="307"/>
      <c r="CF721" s="307"/>
      <c r="CG721" s="307"/>
      <c r="CH721" s="307"/>
      <c r="CI721" s="307"/>
      <c r="CJ721" s="307"/>
      <c r="CK721" s="307"/>
      <c r="CL721" s="307"/>
      <c r="CM721" s="307"/>
    </row>
    <row r="722" spans="1:91" s="308" customFormat="1" ht="13.8" x14ac:dyDescent="0.3">
      <c r="A722" s="567" t="s">
        <v>2951</v>
      </c>
      <c r="B722" s="299">
        <v>281750211</v>
      </c>
      <c r="C722" s="299">
        <v>0</v>
      </c>
      <c r="D722" s="299">
        <v>0</v>
      </c>
      <c r="E722" s="299" t="s">
        <v>6827</v>
      </c>
      <c r="F722" s="319"/>
      <c r="G722" s="319"/>
      <c r="H722" s="319"/>
      <c r="I722" s="320" t="s">
        <v>3</v>
      </c>
      <c r="J722" s="319"/>
      <c r="K722" s="320"/>
      <c r="L722" s="315"/>
      <c r="M722" s="313"/>
      <c r="N722" s="354" t="s">
        <v>113</v>
      </c>
      <c r="O722" s="315"/>
      <c r="P722" s="304" t="s">
        <v>26</v>
      </c>
      <c r="Q722" s="299">
        <v>10</v>
      </c>
      <c r="R722" s="541" t="s">
        <v>6828</v>
      </c>
      <c r="S722" s="299" t="s">
        <v>11</v>
      </c>
      <c r="T722" s="354"/>
      <c r="U722" s="435"/>
      <c r="V722" s="629">
        <f>Tabelle2255356[[#This Row],[FOPPE Art.-Nr.]]</f>
        <v>281750211</v>
      </c>
      <c r="W722" s="630"/>
      <c r="X722" s="307"/>
      <c r="Y722" s="307"/>
      <c r="Z722" s="307"/>
      <c r="AA722" s="307"/>
      <c r="AB722" s="307"/>
      <c r="AC722" s="307"/>
      <c r="AD722" s="307"/>
      <c r="AE722" s="307"/>
      <c r="AF722" s="307"/>
      <c r="AG722" s="307"/>
      <c r="AH722" s="307"/>
      <c r="AI722" s="307"/>
      <c r="AJ722" s="307"/>
      <c r="AK722" s="307"/>
      <c r="AL722" s="307"/>
      <c r="AM722" s="307"/>
      <c r="AN722" s="307"/>
      <c r="AO722" s="307"/>
      <c r="AP722" s="307"/>
      <c r="AQ722" s="307"/>
      <c r="AR722" s="307"/>
      <c r="AS722" s="307"/>
      <c r="AT722" s="307"/>
      <c r="AU722" s="307"/>
      <c r="AV722" s="307"/>
      <c r="AW722" s="307"/>
      <c r="AX722" s="307"/>
      <c r="AY722" s="307"/>
      <c r="AZ722" s="307"/>
      <c r="BA722" s="307"/>
      <c r="BB722" s="307"/>
      <c r="BC722" s="307"/>
      <c r="BD722" s="307"/>
      <c r="BE722" s="307"/>
      <c r="BF722" s="307"/>
      <c r="BG722" s="307"/>
      <c r="BH722" s="307"/>
      <c r="BI722" s="307"/>
      <c r="BJ722" s="307"/>
      <c r="BK722" s="307"/>
      <c r="BL722" s="307"/>
      <c r="BM722" s="307"/>
      <c r="BN722" s="307"/>
      <c r="BO722" s="307"/>
      <c r="BP722" s="307"/>
      <c r="BQ722" s="307"/>
      <c r="BR722" s="307"/>
      <c r="BS722" s="307"/>
      <c r="BT722" s="307"/>
      <c r="BU722" s="307"/>
      <c r="BV722" s="307"/>
      <c r="BW722" s="307"/>
      <c r="BX722" s="307"/>
      <c r="BY722" s="307"/>
      <c r="BZ722" s="307"/>
      <c r="CA722" s="307"/>
      <c r="CB722" s="307"/>
      <c r="CC722" s="307"/>
      <c r="CD722" s="307"/>
      <c r="CE722" s="307"/>
      <c r="CF722" s="307"/>
      <c r="CG722" s="307"/>
      <c r="CH722" s="307"/>
      <c r="CI722" s="307"/>
      <c r="CJ722" s="307"/>
      <c r="CK722" s="307"/>
      <c r="CL722" s="307"/>
      <c r="CM722" s="307"/>
    </row>
    <row r="723" spans="1:91" s="308" customFormat="1" ht="13.8" x14ac:dyDescent="0.3">
      <c r="A723" s="567" t="s">
        <v>2951</v>
      </c>
      <c r="B723" s="299">
        <v>281750212</v>
      </c>
      <c r="C723" s="299">
        <v>0</v>
      </c>
      <c r="D723" s="299">
        <v>0</v>
      </c>
      <c r="E723" s="299" t="s">
        <v>6829</v>
      </c>
      <c r="F723" s="319"/>
      <c r="G723" s="319"/>
      <c r="H723" s="319"/>
      <c r="I723" s="320" t="s">
        <v>3</v>
      </c>
      <c r="J723" s="319"/>
      <c r="K723" s="320"/>
      <c r="L723" s="315"/>
      <c r="M723" s="313"/>
      <c r="N723" s="354" t="s">
        <v>113</v>
      </c>
      <c r="O723" s="315"/>
      <c r="P723" s="304" t="s">
        <v>26</v>
      </c>
      <c r="Q723" s="299">
        <v>10</v>
      </c>
      <c r="R723" s="541" t="s">
        <v>6830</v>
      </c>
      <c r="S723" s="299" t="s">
        <v>11</v>
      </c>
      <c r="T723" s="354"/>
      <c r="U723" s="435"/>
      <c r="V723" s="629">
        <f>Tabelle2255356[[#This Row],[FOPPE Art.-Nr.]]</f>
        <v>281750212</v>
      </c>
      <c r="W723" s="630"/>
      <c r="X723" s="307"/>
      <c r="Y723" s="307"/>
      <c r="Z723" s="307"/>
      <c r="AA723" s="307"/>
      <c r="AB723" s="307"/>
      <c r="AC723" s="307"/>
      <c r="AD723" s="307"/>
      <c r="AE723" s="307"/>
      <c r="AF723" s="307"/>
      <c r="AG723" s="307"/>
      <c r="AH723" s="307"/>
      <c r="AI723" s="307"/>
      <c r="AJ723" s="307"/>
      <c r="AK723" s="307"/>
      <c r="AL723" s="307"/>
      <c r="AM723" s="307"/>
      <c r="AN723" s="307"/>
      <c r="AO723" s="307"/>
      <c r="AP723" s="307"/>
      <c r="AQ723" s="307"/>
      <c r="AR723" s="307"/>
      <c r="AS723" s="307"/>
      <c r="AT723" s="307"/>
      <c r="AU723" s="307"/>
      <c r="AV723" s="307"/>
      <c r="AW723" s="307"/>
      <c r="AX723" s="307"/>
      <c r="AY723" s="307"/>
      <c r="AZ723" s="307"/>
      <c r="BA723" s="307"/>
      <c r="BB723" s="307"/>
      <c r="BC723" s="307"/>
      <c r="BD723" s="307"/>
      <c r="BE723" s="307"/>
      <c r="BF723" s="307"/>
      <c r="BG723" s="307"/>
      <c r="BH723" s="307"/>
      <c r="BI723" s="307"/>
      <c r="BJ723" s="307"/>
      <c r="BK723" s="307"/>
      <c r="BL723" s="307"/>
      <c r="BM723" s="307"/>
      <c r="BN723" s="307"/>
      <c r="BO723" s="307"/>
      <c r="BP723" s="307"/>
      <c r="BQ723" s="307"/>
      <c r="BR723" s="307"/>
      <c r="BS723" s="307"/>
      <c r="BT723" s="307"/>
      <c r="BU723" s="307"/>
      <c r="BV723" s="307"/>
      <c r="BW723" s="307"/>
      <c r="BX723" s="307"/>
      <c r="BY723" s="307"/>
      <c r="BZ723" s="307"/>
      <c r="CA723" s="307"/>
      <c r="CB723" s="307"/>
      <c r="CC723" s="307"/>
      <c r="CD723" s="307"/>
      <c r="CE723" s="307"/>
      <c r="CF723" s="307"/>
      <c r="CG723" s="307"/>
      <c r="CH723" s="307"/>
      <c r="CI723" s="307"/>
      <c r="CJ723" s="307"/>
      <c r="CK723" s="307"/>
      <c r="CL723" s="307"/>
      <c r="CM723" s="307"/>
    </row>
    <row r="724" spans="1:91" s="308" customFormat="1" ht="13.8" x14ac:dyDescent="0.3">
      <c r="A724" s="567" t="s">
        <v>2951</v>
      </c>
      <c r="B724" s="299">
        <v>281750311</v>
      </c>
      <c r="C724" s="299">
        <v>0</v>
      </c>
      <c r="D724" s="299">
        <v>0</v>
      </c>
      <c r="E724" s="299" t="s">
        <v>6831</v>
      </c>
      <c r="F724" s="319"/>
      <c r="G724" s="319"/>
      <c r="H724" s="319"/>
      <c r="I724" s="320" t="s">
        <v>3</v>
      </c>
      <c r="J724" s="319"/>
      <c r="K724" s="320"/>
      <c r="L724" s="315"/>
      <c r="M724" s="313"/>
      <c r="N724" s="354" t="s">
        <v>113</v>
      </c>
      <c r="O724" s="315"/>
      <c r="P724" s="304" t="s">
        <v>26</v>
      </c>
      <c r="Q724" s="299">
        <v>10</v>
      </c>
      <c r="R724" s="541" t="s">
        <v>6832</v>
      </c>
      <c r="S724" s="299" t="s">
        <v>11</v>
      </c>
      <c r="T724" s="354"/>
      <c r="U724" s="435"/>
      <c r="V724" s="629">
        <f>Tabelle2255356[[#This Row],[FOPPE Art.-Nr.]]</f>
        <v>281750311</v>
      </c>
      <c r="W724" s="630"/>
      <c r="X724" s="307"/>
      <c r="Y724" s="307"/>
      <c r="Z724" s="307"/>
      <c r="AA724" s="307"/>
      <c r="AB724" s="307"/>
      <c r="AC724" s="307"/>
      <c r="AD724" s="307"/>
      <c r="AE724" s="307"/>
      <c r="AF724" s="307"/>
      <c r="AG724" s="307"/>
      <c r="AH724" s="307"/>
      <c r="AI724" s="307"/>
      <c r="AJ724" s="307"/>
      <c r="AK724" s="307"/>
      <c r="AL724" s="307"/>
      <c r="AM724" s="307"/>
      <c r="AN724" s="307"/>
      <c r="AO724" s="307"/>
      <c r="AP724" s="307"/>
      <c r="AQ724" s="307"/>
      <c r="AR724" s="307"/>
      <c r="AS724" s="307"/>
      <c r="AT724" s="307"/>
      <c r="AU724" s="307"/>
      <c r="AV724" s="307"/>
      <c r="AW724" s="307"/>
      <c r="AX724" s="307"/>
      <c r="AY724" s="307"/>
      <c r="AZ724" s="307"/>
      <c r="BA724" s="307"/>
      <c r="BB724" s="307"/>
      <c r="BC724" s="307"/>
      <c r="BD724" s="307"/>
      <c r="BE724" s="307"/>
      <c r="BF724" s="307"/>
      <c r="BG724" s="307"/>
      <c r="BH724" s="307"/>
      <c r="BI724" s="307"/>
      <c r="BJ724" s="307"/>
      <c r="BK724" s="307"/>
      <c r="BL724" s="307"/>
      <c r="BM724" s="307"/>
      <c r="BN724" s="307"/>
      <c r="BO724" s="307"/>
      <c r="BP724" s="307"/>
      <c r="BQ724" s="307"/>
      <c r="BR724" s="307"/>
      <c r="BS724" s="307"/>
      <c r="BT724" s="307"/>
      <c r="BU724" s="307"/>
      <c r="BV724" s="307"/>
      <c r="BW724" s="307"/>
      <c r="BX724" s="307"/>
      <c r="BY724" s="307"/>
      <c r="BZ724" s="307"/>
      <c r="CA724" s="307"/>
      <c r="CB724" s="307"/>
      <c r="CC724" s="307"/>
      <c r="CD724" s="307"/>
      <c r="CE724" s="307"/>
      <c r="CF724" s="307"/>
      <c r="CG724" s="307"/>
      <c r="CH724" s="307"/>
      <c r="CI724" s="307"/>
      <c r="CJ724" s="307"/>
      <c r="CK724" s="307"/>
      <c r="CL724" s="307"/>
      <c r="CM724" s="307"/>
    </row>
    <row r="725" spans="1:91" s="308" customFormat="1" ht="13.8" x14ac:dyDescent="0.3">
      <c r="A725" s="567" t="s">
        <v>2951</v>
      </c>
      <c r="B725" s="299">
        <v>281750312</v>
      </c>
      <c r="C725" s="299">
        <v>0</v>
      </c>
      <c r="D725" s="299">
        <v>0</v>
      </c>
      <c r="E725" s="299" t="s">
        <v>6833</v>
      </c>
      <c r="F725" s="319"/>
      <c r="G725" s="319"/>
      <c r="H725" s="319"/>
      <c r="I725" s="320" t="s">
        <v>3</v>
      </c>
      <c r="J725" s="319"/>
      <c r="K725" s="320"/>
      <c r="L725" s="315"/>
      <c r="M725" s="313"/>
      <c r="N725" s="354" t="s">
        <v>113</v>
      </c>
      <c r="O725" s="315"/>
      <c r="P725" s="304" t="s">
        <v>26</v>
      </c>
      <c r="Q725" s="299">
        <v>10</v>
      </c>
      <c r="R725" s="541" t="s">
        <v>6834</v>
      </c>
      <c r="S725" s="299" t="s">
        <v>11</v>
      </c>
      <c r="T725" s="354"/>
      <c r="U725" s="435"/>
      <c r="V725" s="629">
        <f>Tabelle2255356[[#This Row],[FOPPE Art.-Nr.]]</f>
        <v>281750312</v>
      </c>
      <c r="W725" s="630"/>
      <c r="X725" s="307"/>
      <c r="Y725" s="307"/>
      <c r="Z725" s="307"/>
      <c r="AA725" s="307"/>
      <c r="AB725" s="307"/>
      <c r="AC725" s="307"/>
      <c r="AD725" s="307"/>
      <c r="AE725" s="307"/>
      <c r="AF725" s="307"/>
      <c r="AG725" s="307"/>
      <c r="AH725" s="307"/>
      <c r="AI725" s="307"/>
      <c r="AJ725" s="307"/>
      <c r="AK725" s="307"/>
      <c r="AL725" s="307"/>
      <c r="AM725" s="307"/>
      <c r="AN725" s="307"/>
      <c r="AO725" s="307"/>
      <c r="AP725" s="307"/>
      <c r="AQ725" s="307"/>
      <c r="AR725" s="307"/>
      <c r="AS725" s="307"/>
      <c r="AT725" s="307"/>
      <c r="AU725" s="307"/>
      <c r="AV725" s="307"/>
      <c r="AW725" s="307"/>
      <c r="AX725" s="307"/>
      <c r="AY725" s="307"/>
      <c r="AZ725" s="307"/>
      <c r="BA725" s="307"/>
      <c r="BB725" s="307"/>
      <c r="BC725" s="307"/>
      <c r="BD725" s="307"/>
      <c r="BE725" s="307"/>
      <c r="BF725" s="307"/>
      <c r="BG725" s="307"/>
      <c r="BH725" s="307"/>
      <c r="BI725" s="307"/>
      <c r="BJ725" s="307"/>
      <c r="BK725" s="307"/>
      <c r="BL725" s="307"/>
      <c r="BM725" s="307"/>
      <c r="BN725" s="307"/>
      <c r="BO725" s="307"/>
      <c r="BP725" s="307"/>
      <c r="BQ725" s="307"/>
      <c r="BR725" s="307"/>
      <c r="BS725" s="307"/>
      <c r="BT725" s="307"/>
      <c r="BU725" s="307"/>
      <c r="BV725" s="307"/>
      <c r="BW725" s="307"/>
      <c r="BX725" s="307"/>
      <c r="BY725" s="307"/>
      <c r="BZ725" s="307"/>
      <c r="CA725" s="307"/>
      <c r="CB725" s="307"/>
      <c r="CC725" s="307"/>
      <c r="CD725" s="307"/>
      <c r="CE725" s="307"/>
      <c r="CF725" s="307"/>
      <c r="CG725" s="307"/>
      <c r="CH725" s="307"/>
      <c r="CI725" s="307"/>
      <c r="CJ725" s="307"/>
      <c r="CK725" s="307"/>
      <c r="CL725" s="307"/>
      <c r="CM725" s="307"/>
    </row>
    <row r="726" spans="1:91" s="308" customFormat="1" ht="13.8" x14ac:dyDescent="0.3">
      <c r="A726" s="567" t="s">
        <v>2951</v>
      </c>
      <c r="B726" s="299">
        <v>281750351</v>
      </c>
      <c r="C726" s="299">
        <v>0</v>
      </c>
      <c r="D726" s="299">
        <v>0</v>
      </c>
      <c r="E726" s="299" t="s">
        <v>6835</v>
      </c>
      <c r="F726" s="319"/>
      <c r="G726" s="319"/>
      <c r="H726" s="319"/>
      <c r="I726" s="320" t="s">
        <v>3</v>
      </c>
      <c r="J726" s="319"/>
      <c r="K726" s="320"/>
      <c r="L726" s="315"/>
      <c r="M726" s="313"/>
      <c r="N726" s="354" t="s">
        <v>113</v>
      </c>
      <c r="O726" s="315"/>
      <c r="P726" s="304" t="s">
        <v>26</v>
      </c>
      <c r="Q726" s="299">
        <v>10</v>
      </c>
      <c r="R726" s="541" t="s">
        <v>6836</v>
      </c>
      <c r="S726" s="299" t="s">
        <v>11</v>
      </c>
      <c r="T726" s="354"/>
      <c r="U726" s="435"/>
      <c r="V726" s="629">
        <f>Tabelle2255356[[#This Row],[FOPPE Art.-Nr.]]</f>
        <v>281750351</v>
      </c>
      <c r="W726" s="630"/>
      <c r="X726" s="307"/>
      <c r="Y726" s="307"/>
      <c r="Z726" s="307"/>
      <c r="AA726" s="307"/>
      <c r="AB726" s="307"/>
      <c r="AC726" s="307"/>
      <c r="AD726" s="307"/>
      <c r="AE726" s="307"/>
      <c r="AF726" s="307"/>
      <c r="AG726" s="307"/>
      <c r="AH726" s="307"/>
      <c r="AI726" s="307"/>
      <c r="AJ726" s="307"/>
      <c r="AK726" s="307"/>
      <c r="AL726" s="307"/>
      <c r="AM726" s="307"/>
      <c r="AN726" s="307"/>
      <c r="AO726" s="307"/>
      <c r="AP726" s="307"/>
      <c r="AQ726" s="307"/>
      <c r="AR726" s="307"/>
      <c r="AS726" s="307"/>
      <c r="AT726" s="307"/>
      <c r="AU726" s="307"/>
      <c r="AV726" s="307"/>
      <c r="AW726" s="307"/>
      <c r="AX726" s="307"/>
      <c r="AY726" s="307"/>
      <c r="AZ726" s="307"/>
      <c r="BA726" s="307"/>
      <c r="BB726" s="307"/>
      <c r="BC726" s="307"/>
      <c r="BD726" s="307"/>
      <c r="BE726" s="307"/>
      <c r="BF726" s="307"/>
      <c r="BG726" s="307"/>
      <c r="BH726" s="307"/>
      <c r="BI726" s="307"/>
      <c r="BJ726" s="307"/>
      <c r="BK726" s="307"/>
      <c r="BL726" s="307"/>
      <c r="BM726" s="307"/>
      <c r="BN726" s="307"/>
      <c r="BO726" s="307"/>
      <c r="BP726" s="307"/>
      <c r="BQ726" s="307"/>
      <c r="BR726" s="307"/>
      <c r="BS726" s="307"/>
      <c r="BT726" s="307"/>
      <c r="BU726" s="307"/>
      <c r="BV726" s="307"/>
      <c r="BW726" s="307"/>
      <c r="BX726" s="307"/>
      <c r="BY726" s="307"/>
      <c r="BZ726" s="307"/>
      <c r="CA726" s="307"/>
      <c r="CB726" s="307"/>
      <c r="CC726" s="307"/>
      <c r="CD726" s="307"/>
      <c r="CE726" s="307"/>
      <c r="CF726" s="307"/>
      <c r="CG726" s="307"/>
      <c r="CH726" s="307"/>
      <c r="CI726" s="307"/>
      <c r="CJ726" s="307"/>
      <c r="CK726" s="307"/>
      <c r="CL726" s="307"/>
      <c r="CM726" s="307"/>
    </row>
    <row r="727" spans="1:91" s="308" customFormat="1" ht="13.8" x14ac:dyDescent="0.3">
      <c r="A727" s="567" t="s">
        <v>2951</v>
      </c>
      <c r="B727" s="299">
        <v>281750352</v>
      </c>
      <c r="C727" s="299">
        <v>0</v>
      </c>
      <c r="D727" s="299">
        <v>0</v>
      </c>
      <c r="E727" s="299" t="s">
        <v>6837</v>
      </c>
      <c r="F727" s="319"/>
      <c r="G727" s="319"/>
      <c r="H727" s="319"/>
      <c r="I727" s="320" t="s">
        <v>3</v>
      </c>
      <c r="J727" s="319"/>
      <c r="K727" s="320"/>
      <c r="L727" s="315"/>
      <c r="M727" s="313"/>
      <c r="N727" s="354" t="s">
        <v>113</v>
      </c>
      <c r="O727" s="315"/>
      <c r="P727" s="304" t="s">
        <v>26</v>
      </c>
      <c r="Q727" s="299">
        <v>10</v>
      </c>
      <c r="R727" s="541" t="s">
        <v>6838</v>
      </c>
      <c r="S727" s="299" t="s">
        <v>11</v>
      </c>
      <c r="T727" s="354"/>
      <c r="U727" s="435"/>
      <c r="V727" s="629">
        <f>Tabelle2255356[[#This Row],[FOPPE Art.-Nr.]]</f>
        <v>281750352</v>
      </c>
      <c r="W727" s="630"/>
      <c r="X727" s="307"/>
      <c r="Y727" s="307"/>
      <c r="Z727" s="307"/>
      <c r="AA727" s="307"/>
      <c r="AB727" s="307"/>
      <c r="AC727" s="307"/>
      <c r="AD727" s="307"/>
      <c r="AE727" s="307"/>
      <c r="AF727" s="307"/>
      <c r="AG727" s="307"/>
      <c r="AH727" s="307"/>
      <c r="AI727" s="307"/>
      <c r="AJ727" s="307"/>
      <c r="AK727" s="307"/>
      <c r="AL727" s="307"/>
      <c r="AM727" s="307"/>
      <c r="AN727" s="307"/>
      <c r="AO727" s="307"/>
      <c r="AP727" s="307"/>
      <c r="AQ727" s="307"/>
      <c r="AR727" s="307"/>
      <c r="AS727" s="307"/>
      <c r="AT727" s="307"/>
      <c r="AU727" s="307"/>
      <c r="AV727" s="307"/>
      <c r="AW727" s="307"/>
      <c r="AX727" s="307"/>
      <c r="AY727" s="307"/>
      <c r="AZ727" s="307"/>
      <c r="BA727" s="307"/>
      <c r="BB727" s="307"/>
      <c r="BC727" s="307"/>
      <c r="BD727" s="307"/>
      <c r="BE727" s="307"/>
      <c r="BF727" s="307"/>
      <c r="BG727" s="307"/>
      <c r="BH727" s="307"/>
      <c r="BI727" s="307"/>
      <c r="BJ727" s="307"/>
      <c r="BK727" s="307"/>
      <c r="BL727" s="307"/>
      <c r="BM727" s="307"/>
      <c r="BN727" s="307"/>
      <c r="BO727" s="307"/>
      <c r="BP727" s="307"/>
      <c r="BQ727" s="307"/>
      <c r="BR727" s="307"/>
      <c r="BS727" s="307"/>
      <c r="BT727" s="307"/>
      <c r="BU727" s="307"/>
      <c r="BV727" s="307"/>
      <c r="BW727" s="307"/>
      <c r="BX727" s="307"/>
      <c r="BY727" s="307"/>
      <c r="BZ727" s="307"/>
      <c r="CA727" s="307"/>
      <c r="CB727" s="307"/>
      <c r="CC727" s="307"/>
      <c r="CD727" s="307"/>
      <c r="CE727" s="307"/>
      <c r="CF727" s="307"/>
      <c r="CG727" s="307"/>
      <c r="CH727" s="307"/>
      <c r="CI727" s="307"/>
      <c r="CJ727" s="307"/>
      <c r="CK727" s="307"/>
      <c r="CL727" s="307"/>
      <c r="CM727" s="307"/>
    </row>
    <row r="728" spans="1:91" s="308" customFormat="1" ht="13.8" x14ac:dyDescent="0.3">
      <c r="A728" s="567" t="s">
        <v>2951</v>
      </c>
      <c r="B728" s="299">
        <v>281750361</v>
      </c>
      <c r="C728" s="299">
        <v>0</v>
      </c>
      <c r="D728" s="299">
        <v>0</v>
      </c>
      <c r="E728" s="299" t="s">
        <v>6839</v>
      </c>
      <c r="F728" s="319"/>
      <c r="G728" s="319"/>
      <c r="H728" s="319"/>
      <c r="I728" s="320" t="s">
        <v>3</v>
      </c>
      <c r="J728" s="319"/>
      <c r="K728" s="320"/>
      <c r="L728" s="315"/>
      <c r="M728" s="313"/>
      <c r="N728" s="354" t="s">
        <v>113</v>
      </c>
      <c r="O728" s="315"/>
      <c r="P728" s="304" t="s">
        <v>26</v>
      </c>
      <c r="Q728" s="299">
        <v>10</v>
      </c>
      <c r="R728" s="541" t="s">
        <v>6840</v>
      </c>
      <c r="S728" s="299" t="s">
        <v>11</v>
      </c>
      <c r="T728" s="354"/>
      <c r="U728" s="435"/>
      <c r="V728" s="629">
        <f>Tabelle2255356[[#This Row],[FOPPE Art.-Nr.]]</f>
        <v>281750361</v>
      </c>
      <c r="W728" s="630"/>
      <c r="X728" s="307"/>
      <c r="Y728" s="307"/>
      <c r="Z728" s="307"/>
      <c r="AA728" s="307"/>
      <c r="AB728" s="307"/>
      <c r="AC728" s="307"/>
      <c r="AD728" s="307"/>
      <c r="AE728" s="307"/>
      <c r="AF728" s="307"/>
      <c r="AG728" s="307"/>
      <c r="AH728" s="307"/>
      <c r="AI728" s="307"/>
      <c r="AJ728" s="307"/>
      <c r="AK728" s="307"/>
      <c r="AL728" s="307"/>
      <c r="AM728" s="307"/>
      <c r="AN728" s="307"/>
      <c r="AO728" s="307"/>
      <c r="AP728" s="307"/>
      <c r="AQ728" s="307"/>
      <c r="AR728" s="307"/>
      <c r="AS728" s="307"/>
      <c r="AT728" s="307"/>
      <c r="AU728" s="307"/>
      <c r="AV728" s="307"/>
      <c r="AW728" s="307"/>
      <c r="AX728" s="307"/>
      <c r="AY728" s="307"/>
      <c r="AZ728" s="307"/>
      <c r="BA728" s="307"/>
      <c r="BB728" s="307"/>
      <c r="BC728" s="307"/>
      <c r="BD728" s="307"/>
      <c r="BE728" s="307"/>
      <c r="BF728" s="307"/>
      <c r="BG728" s="307"/>
      <c r="BH728" s="307"/>
      <c r="BI728" s="307"/>
      <c r="BJ728" s="307"/>
      <c r="BK728" s="307"/>
      <c r="BL728" s="307"/>
      <c r="BM728" s="307"/>
      <c r="BN728" s="307"/>
      <c r="BO728" s="307"/>
      <c r="BP728" s="307"/>
      <c r="BQ728" s="307"/>
      <c r="BR728" s="307"/>
      <c r="BS728" s="307"/>
      <c r="BT728" s="307"/>
      <c r="BU728" s="307"/>
      <c r="BV728" s="307"/>
      <c r="BW728" s="307"/>
      <c r="BX728" s="307"/>
      <c r="BY728" s="307"/>
      <c r="BZ728" s="307"/>
      <c r="CA728" s="307"/>
      <c r="CB728" s="307"/>
      <c r="CC728" s="307"/>
      <c r="CD728" s="307"/>
      <c r="CE728" s="307"/>
      <c r="CF728" s="307"/>
      <c r="CG728" s="307"/>
      <c r="CH728" s="307"/>
      <c r="CI728" s="307"/>
      <c r="CJ728" s="307"/>
      <c r="CK728" s="307"/>
      <c r="CL728" s="307"/>
      <c r="CM728" s="307"/>
    </row>
    <row r="729" spans="1:91" s="308" customFormat="1" ht="13.8" x14ac:dyDescent="0.3">
      <c r="A729" s="567" t="s">
        <v>2951</v>
      </c>
      <c r="B729" s="299">
        <v>281750362</v>
      </c>
      <c r="C729" s="299">
        <v>0</v>
      </c>
      <c r="D729" s="299">
        <v>0</v>
      </c>
      <c r="E729" s="299" t="s">
        <v>6841</v>
      </c>
      <c r="F729" s="319"/>
      <c r="G729" s="319"/>
      <c r="H729" s="319"/>
      <c r="I729" s="320" t="s">
        <v>3</v>
      </c>
      <c r="J729" s="319"/>
      <c r="K729" s="320"/>
      <c r="L729" s="315"/>
      <c r="M729" s="313"/>
      <c r="N729" s="354" t="s">
        <v>113</v>
      </c>
      <c r="O729" s="315"/>
      <c r="P729" s="304" t="s">
        <v>26</v>
      </c>
      <c r="Q729" s="299">
        <v>10</v>
      </c>
      <c r="R729" s="541" t="s">
        <v>6842</v>
      </c>
      <c r="S729" s="299" t="s">
        <v>11</v>
      </c>
      <c r="T729" s="354"/>
      <c r="U729" s="435"/>
      <c r="V729" s="629">
        <f>Tabelle2255356[[#This Row],[FOPPE Art.-Nr.]]</f>
        <v>281750362</v>
      </c>
      <c r="W729" s="630"/>
      <c r="X729" s="307"/>
      <c r="Y729" s="307"/>
      <c r="Z729" s="307"/>
      <c r="AA729" s="307"/>
      <c r="AB729" s="307"/>
      <c r="AC729" s="307"/>
      <c r="AD729" s="307"/>
      <c r="AE729" s="307"/>
      <c r="AF729" s="307"/>
      <c r="AG729" s="307"/>
      <c r="AH729" s="307"/>
      <c r="AI729" s="307"/>
      <c r="AJ729" s="307"/>
      <c r="AK729" s="307"/>
      <c r="AL729" s="307"/>
      <c r="AM729" s="307"/>
      <c r="AN729" s="307"/>
      <c r="AO729" s="307"/>
      <c r="AP729" s="307"/>
      <c r="AQ729" s="307"/>
      <c r="AR729" s="307"/>
      <c r="AS729" s="307"/>
      <c r="AT729" s="307"/>
      <c r="AU729" s="307"/>
      <c r="AV729" s="307"/>
      <c r="AW729" s="307"/>
      <c r="AX729" s="307"/>
      <c r="AY729" s="307"/>
      <c r="AZ729" s="307"/>
      <c r="BA729" s="307"/>
      <c r="BB729" s="307"/>
      <c r="BC729" s="307"/>
      <c r="BD729" s="307"/>
      <c r="BE729" s="307"/>
      <c r="BF729" s="307"/>
      <c r="BG729" s="307"/>
      <c r="BH729" s="307"/>
      <c r="BI729" s="307"/>
      <c r="BJ729" s="307"/>
      <c r="BK729" s="307"/>
      <c r="BL729" s="307"/>
      <c r="BM729" s="307"/>
      <c r="BN729" s="307"/>
      <c r="BO729" s="307"/>
      <c r="BP729" s="307"/>
      <c r="BQ729" s="307"/>
      <c r="BR729" s="307"/>
      <c r="BS729" s="307"/>
      <c r="BT729" s="307"/>
      <c r="BU729" s="307"/>
      <c r="BV729" s="307"/>
      <c r="BW729" s="307"/>
      <c r="BX729" s="307"/>
      <c r="BY729" s="307"/>
      <c r="BZ729" s="307"/>
      <c r="CA729" s="307"/>
      <c r="CB729" s="307"/>
      <c r="CC729" s="307"/>
      <c r="CD729" s="307"/>
      <c r="CE729" s="307"/>
      <c r="CF729" s="307"/>
      <c r="CG729" s="307"/>
      <c r="CH729" s="307"/>
      <c r="CI729" s="307"/>
      <c r="CJ729" s="307"/>
      <c r="CK729" s="307"/>
      <c r="CL729" s="307"/>
      <c r="CM729" s="307"/>
    </row>
    <row r="730" spans="1:91" s="308" customFormat="1" ht="13.8" x14ac:dyDescent="0.3">
      <c r="A730" s="567" t="s">
        <v>2951</v>
      </c>
      <c r="B730" s="299">
        <v>281750401</v>
      </c>
      <c r="C730" s="299">
        <v>0</v>
      </c>
      <c r="D730" s="299">
        <v>0</v>
      </c>
      <c r="E730" s="299" t="s">
        <v>6843</v>
      </c>
      <c r="F730" s="319"/>
      <c r="G730" s="319"/>
      <c r="H730" s="319"/>
      <c r="I730" s="320" t="s">
        <v>3</v>
      </c>
      <c r="J730" s="319"/>
      <c r="K730" s="320"/>
      <c r="L730" s="315"/>
      <c r="M730" s="313"/>
      <c r="N730" s="354" t="s">
        <v>113</v>
      </c>
      <c r="O730" s="315"/>
      <c r="P730" s="304" t="s">
        <v>26</v>
      </c>
      <c r="Q730" s="299">
        <v>10</v>
      </c>
      <c r="R730" s="541" t="s">
        <v>6844</v>
      </c>
      <c r="S730" s="299" t="s">
        <v>11</v>
      </c>
      <c r="T730" s="354"/>
      <c r="U730" s="435"/>
      <c r="V730" s="629">
        <f>Tabelle2255356[[#This Row],[FOPPE Art.-Nr.]]</f>
        <v>281750401</v>
      </c>
      <c r="W730" s="630"/>
      <c r="X730" s="307"/>
      <c r="Y730" s="307"/>
      <c r="Z730" s="307"/>
      <c r="AA730" s="307"/>
      <c r="AB730" s="307"/>
      <c r="AC730" s="307"/>
      <c r="AD730" s="307"/>
      <c r="AE730" s="307"/>
      <c r="AF730" s="307"/>
      <c r="AG730" s="307"/>
      <c r="AH730" s="307"/>
      <c r="AI730" s="307"/>
      <c r="AJ730" s="307"/>
      <c r="AK730" s="307"/>
      <c r="AL730" s="307"/>
      <c r="AM730" s="307"/>
      <c r="AN730" s="307"/>
      <c r="AO730" s="307"/>
      <c r="AP730" s="307"/>
      <c r="AQ730" s="307"/>
      <c r="AR730" s="307"/>
      <c r="AS730" s="307"/>
      <c r="AT730" s="307"/>
      <c r="AU730" s="307"/>
      <c r="AV730" s="307"/>
      <c r="AW730" s="307"/>
      <c r="AX730" s="307"/>
      <c r="AY730" s="307"/>
      <c r="AZ730" s="307"/>
      <c r="BA730" s="307"/>
      <c r="BB730" s="307"/>
      <c r="BC730" s="307"/>
      <c r="BD730" s="307"/>
      <c r="BE730" s="307"/>
      <c r="BF730" s="307"/>
      <c r="BG730" s="307"/>
      <c r="BH730" s="307"/>
      <c r="BI730" s="307"/>
      <c r="BJ730" s="307"/>
      <c r="BK730" s="307"/>
      <c r="BL730" s="307"/>
      <c r="BM730" s="307"/>
      <c r="BN730" s="307"/>
      <c r="BO730" s="307"/>
      <c r="BP730" s="307"/>
      <c r="BQ730" s="307"/>
      <c r="BR730" s="307"/>
      <c r="BS730" s="307"/>
      <c r="BT730" s="307"/>
      <c r="BU730" s="307"/>
      <c r="BV730" s="307"/>
      <c r="BW730" s="307"/>
      <c r="BX730" s="307"/>
      <c r="BY730" s="307"/>
      <c r="BZ730" s="307"/>
      <c r="CA730" s="307"/>
      <c r="CB730" s="307"/>
      <c r="CC730" s="307"/>
      <c r="CD730" s="307"/>
      <c r="CE730" s="307"/>
      <c r="CF730" s="307"/>
      <c r="CG730" s="307"/>
      <c r="CH730" s="307"/>
      <c r="CI730" s="307"/>
      <c r="CJ730" s="307"/>
      <c r="CK730" s="307"/>
      <c r="CL730" s="307"/>
      <c r="CM730" s="307"/>
    </row>
    <row r="731" spans="1:91" s="308" customFormat="1" ht="13.8" x14ac:dyDescent="0.3">
      <c r="A731" s="567" t="s">
        <v>2951</v>
      </c>
      <c r="B731" s="299">
        <v>281750402</v>
      </c>
      <c r="C731" s="299">
        <v>0</v>
      </c>
      <c r="D731" s="299">
        <v>0</v>
      </c>
      <c r="E731" s="299" t="s">
        <v>6845</v>
      </c>
      <c r="F731" s="319"/>
      <c r="G731" s="319"/>
      <c r="H731" s="319"/>
      <c r="I731" s="320" t="s">
        <v>3</v>
      </c>
      <c r="J731" s="319"/>
      <c r="K731" s="320"/>
      <c r="L731" s="315"/>
      <c r="M731" s="313"/>
      <c r="N731" s="354" t="s">
        <v>113</v>
      </c>
      <c r="O731" s="315"/>
      <c r="P731" s="304" t="s">
        <v>26</v>
      </c>
      <c r="Q731" s="299">
        <v>10</v>
      </c>
      <c r="R731" s="541" t="s">
        <v>6846</v>
      </c>
      <c r="S731" s="299" t="s">
        <v>11</v>
      </c>
      <c r="T731" s="354"/>
      <c r="U731" s="435"/>
      <c r="V731" s="629">
        <f>Tabelle2255356[[#This Row],[FOPPE Art.-Nr.]]</f>
        <v>281750402</v>
      </c>
      <c r="W731" s="630"/>
      <c r="X731" s="307"/>
      <c r="Y731" s="307"/>
      <c r="Z731" s="307"/>
      <c r="AA731" s="307"/>
      <c r="AB731" s="307"/>
      <c r="AC731" s="307"/>
      <c r="AD731" s="307"/>
      <c r="AE731" s="307"/>
      <c r="AF731" s="307"/>
      <c r="AG731" s="307"/>
      <c r="AH731" s="307"/>
      <c r="AI731" s="307"/>
      <c r="AJ731" s="307"/>
      <c r="AK731" s="307"/>
      <c r="AL731" s="307"/>
      <c r="AM731" s="307"/>
      <c r="AN731" s="307"/>
      <c r="AO731" s="307"/>
      <c r="AP731" s="307"/>
      <c r="AQ731" s="307"/>
      <c r="AR731" s="307"/>
      <c r="AS731" s="307"/>
      <c r="AT731" s="307"/>
      <c r="AU731" s="307"/>
      <c r="AV731" s="307"/>
      <c r="AW731" s="307"/>
      <c r="AX731" s="307"/>
      <c r="AY731" s="307"/>
      <c r="AZ731" s="307"/>
      <c r="BA731" s="307"/>
      <c r="BB731" s="307"/>
      <c r="BC731" s="307"/>
      <c r="BD731" s="307"/>
      <c r="BE731" s="307"/>
      <c r="BF731" s="307"/>
      <c r="BG731" s="307"/>
      <c r="BH731" s="307"/>
      <c r="BI731" s="307"/>
      <c r="BJ731" s="307"/>
      <c r="BK731" s="307"/>
      <c r="BL731" s="307"/>
      <c r="BM731" s="307"/>
      <c r="BN731" s="307"/>
      <c r="BO731" s="307"/>
      <c r="BP731" s="307"/>
      <c r="BQ731" s="307"/>
      <c r="BR731" s="307"/>
      <c r="BS731" s="307"/>
      <c r="BT731" s="307"/>
      <c r="BU731" s="307"/>
      <c r="BV731" s="307"/>
      <c r="BW731" s="307"/>
      <c r="BX731" s="307"/>
      <c r="BY731" s="307"/>
      <c r="BZ731" s="307"/>
      <c r="CA731" s="307"/>
      <c r="CB731" s="307"/>
      <c r="CC731" s="307"/>
      <c r="CD731" s="307"/>
      <c r="CE731" s="307"/>
      <c r="CF731" s="307"/>
      <c r="CG731" s="307"/>
      <c r="CH731" s="307"/>
      <c r="CI731" s="307"/>
      <c r="CJ731" s="307"/>
      <c r="CK731" s="307"/>
      <c r="CL731" s="307"/>
      <c r="CM731" s="307"/>
    </row>
    <row r="732" spans="1:91" s="308" customFormat="1" ht="13.8" x14ac:dyDescent="0.3">
      <c r="A732" s="567" t="s">
        <v>2951</v>
      </c>
      <c r="B732" s="299">
        <v>281750461</v>
      </c>
      <c r="C732" s="299">
        <v>0</v>
      </c>
      <c r="D732" s="299">
        <v>0</v>
      </c>
      <c r="E732" s="299" t="s">
        <v>6847</v>
      </c>
      <c r="F732" s="319"/>
      <c r="G732" s="319"/>
      <c r="H732" s="319"/>
      <c r="I732" s="320" t="s">
        <v>3</v>
      </c>
      <c r="J732" s="319"/>
      <c r="K732" s="320"/>
      <c r="L732" s="315"/>
      <c r="M732" s="313"/>
      <c r="N732" s="354" t="s">
        <v>113</v>
      </c>
      <c r="O732" s="315"/>
      <c r="P732" s="304" t="s">
        <v>26</v>
      </c>
      <c r="Q732" s="299">
        <v>10</v>
      </c>
      <c r="R732" s="541" t="s">
        <v>6848</v>
      </c>
      <c r="S732" s="299" t="s">
        <v>11</v>
      </c>
      <c r="T732" s="354"/>
      <c r="U732" s="435"/>
      <c r="V732" s="629">
        <f>Tabelle2255356[[#This Row],[FOPPE Art.-Nr.]]</f>
        <v>281750461</v>
      </c>
      <c r="W732" s="630"/>
      <c r="X732" s="307"/>
      <c r="Y732" s="307"/>
      <c r="Z732" s="307"/>
      <c r="AA732" s="307"/>
      <c r="AB732" s="307"/>
      <c r="AC732" s="307"/>
      <c r="AD732" s="307"/>
      <c r="AE732" s="307"/>
      <c r="AF732" s="307"/>
      <c r="AG732" s="307"/>
      <c r="AH732" s="307"/>
      <c r="AI732" s="307"/>
      <c r="AJ732" s="307"/>
      <c r="AK732" s="307"/>
      <c r="AL732" s="307"/>
      <c r="AM732" s="307"/>
      <c r="AN732" s="307"/>
      <c r="AO732" s="307"/>
      <c r="AP732" s="307"/>
      <c r="AQ732" s="307"/>
      <c r="AR732" s="307"/>
      <c r="AS732" s="307"/>
      <c r="AT732" s="307"/>
      <c r="AU732" s="307"/>
      <c r="AV732" s="307"/>
      <c r="AW732" s="307"/>
      <c r="AX732" s="307"/>
      <c r="AY732" s="307"/>
      <c r="AZ732" s="307"/>
      <c r="BA732" s="307"/>
      <c r="BB732" s="307"/>
      <c r="BC732" s="307"/>
      <c r="BD732" s="307"/>
      <c r="BE732" s="307"/>
      <c r="BF732" s="307"/>
      <c r="BG732" s="307"/>
      <c r="BH732" s="307"/>
      <c r="BI732" s="307"/>
      <c r="BJ732" s="307"/>
      <c r="BK732" s="307"/>
      <c r="BL732" s="307"/>
      <c r="BM732" s="307"/>
      <c r="BN732" s="307"/>
      <c r="BO732" s="307"/>
      <c r="BP732" s="307"/>
      <c r="BQ732" s="307"/>
      <c r="BR732" s="307"/>
      <c r="BS732" s="307"/>
      <c r="BT732" s="307"/>
      <c r="BU732" s="307"/>
      <c r="BV732" s="307"/>
      <c r="BW732" s="307"/>
      <c r="BX732" s="307"/>
      <c r="BY732" s="307"/>
      <c r="BZ732" s="307"/>
      <c r="CA732" s="307"/>
      <c r="CB732" s="307"/>
      <c r="CC732" s="307"/>
      <c r="CD732" s="307"/>
      <c r="CE732" s="307"/>
      <c r="CF732" s="307"/>
      <c r="CG732" s="307"/>
      <c r="CH732" s="307"/>
      <c r="CI732" s="307"/>
      <c r="CJ732" s="307"/>
      <c r="CK732" s="307"/>
      <c r="CL732" s="307"/>
      <c r="CM732" s="307"/>
    </row>
    <row r="733" spans="1:91" s="308" customFormat="1" ht="13.8" x14ac:dyDescent="0.3">
      <c r="A733" s="567" t="s">
        <v>2951</v>
      </c>
      <c r="B733" s="299">
        <v>281750462</v>
      </c>
      <c r="C733" s="299">
        <v>0</v>
      </c>
      <c r="D733" s="299">
        <v>0</v>
      </c>
      <c r="E733" s="299" t="s">
        <v>6849</v>
      </c>
      <c r="F733" s="319"/>
      <c r="G733" s="319"/>
      <c r="H733" s="319"/>
      <c r="I733" s="320" t="s">
        <v>3</v>
      </c>
      <c r="J733" s="319"/>
      <c r="K733" s="320"/>
      <c r="L733" s="315"/>
      <c r="M733" s="313"/>
      <c r="N733" s="354" t="s">
        <v>113</v>
      </c>
      <c r="O733" s="315"/>
      <c r="P733" s="304" t="s">
        <v>26</v>
      </c>
      <c r="Q733" s="299">
        <v>10</v>
      </c>
      <c r="R733" s="541" t="s">
        <v>6850</v>
      </c>
      <c r="S733" s="299" t="s">
        <v>11</v>
      </c>
      <c r="T733" s="354"/>
      <c r="U733" s="435"/>
      <c r="V733" s="629">
        <f>Tabelle2255356[[#This Row],[FOPPE Art.-Nr.]]</f>
        <v>281750462</v>
      </c>
      <c r="W733" s="630"/>
      <c r="X733" s="307"/>
      <c r="Y733" s="307"/>
      <c r="Z733" s="307"/>
      <c r="AA733" s="307"/>
      <c r="AB733" s="307"/>
      <c r="AC733" s="307"/>
      <c r="AD733" s="307"/>
      <c r="AE733" s="307"/>
      <c r="AF733" s="307"/>
      <c r="AG733" s="307"/>
      <c r="AH733" s="307"/>
      <c r="AI733" s="307"/>
      <c r="AJ733" s="307"/>
      <c r="AK733" s="307"/>
      <c r="AL733" s="307"/>
      <c r="AM733" s="307"/>
      <c r="AN733" s="307"/>
      <c r="AO733" s="307"/>
      <c r="AP733" s="307"/>
      <c r="AQ733" s="307"/>
      <c r="AR733" s="307"/>
      <c r="AS733" s="307"/>
      <c r="AT733" s="307"/>
      <c r="AU733" s="307"/>
      <c r="AV733" s="307"/>
      <c r="AW733" s="307"/>
      <c r="AX733" s="307"/>
      <c r="AY733" s="307"/>
      <c r="AZ733" s="307"/>
      <c r="BA733" s="307"/>
      <c r="BB733" s="307"/>
      <c r="BC733" s="307"/>
      <c r="BD733" s="307"/>
      <c r="BE733" s="307"/>
      <c r="BF733" s="307"/>
      <c r="BG733" s="307"/>
      <c r="BH733" s="307"/>
      <c r="BI733" s="307"/>
      <c r="BJ733" s="307"/>
      <c r="BK733" s="307"/>
      <c r="BL733" s="307"/>
      <c r="BM733" s="307"/>
      <c r="BN733" s="307"/>
      <c r="BO733" s="307"/>
      <c r="BP733" s="307"/>
      <c r="BQ733" s="307"/>
      <c r="BR733" s="307"/>
      <c r="BS733" s="307"/>
      <c r="BT733" s="307"/>
      <c r="BU733" s="307"/>
      <c r="BV733" s="307"/>
      <c r="BW733" s="307"/>
      <c r="BX733" s="307"/>
      <c r="BY733" s="307"/>
      <c r="BZ733" s="307"/>
      <c r="CA733" s="307"/>
      <c r="CB733" s="307"/>
      <c r="CC733" s="307"/>
      <c r="CD733" s="307"/>
      <c r="CE733" s="307"/>
      <c r="CF733" s="307"/>
      <c r="CG733" s="307"/>
      <c r="CH733" s="307"/>
      <c r="CI733" s="307"/>
      <c r="CJ733" s="307"/>
      <c r="CK733" s="307"/>
      <c r="CL733" s="307"/>
      <c r="CM733" s="307"/>
    </row>
    <row r="734" spans="1:91" s="308" customFormat="1" ht="13.8" x14ac:dyDescent="0.3">
      <c r="A734" s="567" t="s">
        <v>2951</v>
      </c>
      <c r="B734" s="299">
        <v>281750561</v>
      </c>
      <c r="C734" s="299">
        <v>0</v>
      </c>
      <c r="D734" s="299">
        <v>0</v>
      </c>
      <c r="E734" s="299" t="s">
        <v>6851</v>
      </c>
      <c r="F734" s="319"/>
      <c r="G734" s="319"/>
      <c r="H734" s="319"/>
      <c r="I734" s="320" t="s">
        <v>3</v>
      </c>
      <c r="J734" s="319"/>
      <c r="K734" s="320"/>
      <c r="L734" s="315"/>
      <c r="M734" s="313"/>
      <c r="N734" s="354" t="s">
        <v>113</v>
      </c>
      <c r="O734" s="315"/>
      <c r="P734" s="304" t="s">
        <v>26</v>
      </c>
      <c r="Q734" s="299">
        <v>10</v>
      </c>
      <c r="R734" s="541" t="s">
        <v>6852</v>
      </c>
      <c r="S734" s="299" t="s">
        <v>11</v>
      </c>
      <c r="T734" s="354"/>
      <c r="U734" s="435"/>
      <c r="V734" s="629">
        <f>Tabelle2255356[[#This Row],[FOPPE Art.-Nr.]]</f>
        <v>281750561</v>
      </c>
      <c r="W734" s="630"/>
      <c r="X734" s="307"/>
      <c r="Y734" s="307"/>
      <c r="Z734" s="307"/>
      <c r="AA734" s="307"/>
      <c r="AB734" s="307"/>
      <c r="AC734" s="307"/>
      <c r="AD734" s="307"/>
      <c r="AE734" s="307"/>
      <c r="AF734" s="307"/>
      <c r="AG734" s="307"/>
      <c r="AH734" s="307"/>
      <c r="AI734" s="307"/>
      <c r="AJ734" s="307"/>
      <c r="AK734" s="307"/>
      <c r="AL734" s="307"/>
      <c r="AM734" s="307"/>
      <c r="AN734" s="307"/>
      <c r="AO734" s="307"/>
      <c r="AP734" s="307"/>
      <c r="AQ734" s="307"/>
      <c r="AR734" s="307"/>
      <c r="AS734" s="307"/>
      <c r="AT734" s="307"/>
      <c r="AU734" s="307"/>
      <c r="AV734" s="307"/>
      <c r="AW734" s="307"/>
      <c r="AX734" s="307"/>
      <c r="AY734" s="307"/>
      <c r="AZ734" s="307"/>
      <c r="BA734" s="307"/>
      <c r="BB734" s="307"/>
      <c r="BC734" s="307"/>
      <c r="BD734" s="307"/>
      <c r="BE734" s="307"/>
      <c r="BF734" s="307"/>
      <c r="BG734" s="307"/>
      <c r="BH734" s="307"/>
      <c r="BI734" s="307"/>
      <c r="BJ734" s="307"/>
      <c r="BK734" s="307"/>
      <c r="BL734" s="307"/>
      <c r="BM734" s="307"/>
      <c r="BN734" s="307"/>
      <c r="BO734" s="307"/>
      <c r="BP734" s="307"/>
      <c r="BQ734" s="307"/>
      <c r="BR734" s="307"/>
      <c r="BS734" s="307"/>
      <c r="BT734" s="307"/>
      <c r="BU734" s="307"/>
      <c r="BV734" s="307"/>
      <c r="BW734" s="307"/>
      <c r="BX734" s="307"/>
      <c r="BY734" s="307"/>
      <c r="BZ734" s="307"/>
      <c r="CA734" s="307"/>
      <c r="CB734" s="307"/>
      <c r="CC734" s="307"/>
      <c r="CD734" s="307"/>
      <c r="CE734" s="307"/>
      <c r="CF734" s="307"/>
      <c r="CG734" s="307"/>
      <c r="CH734" s="307"/>
      <c r="CI734" s="307"/>
      <c r="CJ734" s="307"/>
      <c r="CK734" s="307"/>
      <c r="CL734" s="307"/>
      <c r="CM734" s="307"/>
    </row>
    <row r="735" spans="1:91" s="308" customFormat="1" ht="13.8" x14ac:dyDescent="0.3">
      <c r="A735" s="567" t="s">
        <v>2951</v>
      </c>
      <c r="B735" s="299">
        <v>281750562</v>
      </c>
      <c r="C735" s="299">
        <v>0</v>
      </c>
      <c r="D735" s="299">
        <v>0</v>
      </c>
      <c r="E735" s="299" t="s">
        <v>6853</v>
      </c>
      <c r="F735" s="319"/>
      <c r="G735" s="319"/>
      <c r="H735" s="319"/>
      <c r="I735" s="320" t="s">
        <v>3</v>
      </c>
      <c r="J735" s="319"/>
      <c r="K735" s="320"/>
      <c r="L735" s="315"/>
      <c r="M735" s="313"/>
      <c r="N735" s="354" t="s">
        <v>113</v>
      </c>
      <c r="O735" s="315"/>
      <c r="P735" s="304" t="s">
        <v>26</v>
      </c>
      <c r="Q735" s="299">
        <v>10</v>
      </c>
      <c r="R735" s="541" t="s">
        <v>6854</v>
      </c>
      <c r="S735" s="299" t="s">
        <v>11</v>
      </c>
      <c r="T735" s="354"/>
      <c r="U735" s="435"/>
      <c r="V735" s="629">
        <f>Tabelle2255356[[#This Row],[FOPPE Art.-Nr.]]</f>
        <v>281750562</v>
      </c>
      <c r="W735" s="630"/>
      <c r="X735" s="307"/>
      <c r="Y735" s="307"/>
      <c r="Z735" s="307"/>
      <c r="AA735" s="307"/>
      <c r="AB735" s="307"/>
      <c r="AC735" s="307"/>
      <c r="AD735" s="307"/>
      <c r="AE735" s="307"/>
      <c r="AF735" s="307"/>
      <c r="AG735" s="307"/>
      <c r="AH735" s="307"/>
      <c r="AI735" s="307"/>
      <c r="AJ735" s="307"/>
      <c r="AK735" s="307"/>
      <c r="AL735" s="307"/>
      <c r="AM735" s="307"/>
      <c r="AN735" s="307"/>
      <c r="AO735" s="307"/>
      <c r="AP735" s="307"/>
      <c r="AQ735" s="307"/>
      <c r="AR735" s="307"/>
      <c r="AS735" s="307"/>
      <c r="AT735" s="307"/>
      <c r="AU735" s="307"/>
      <c r="AV735" s="307"/>
      <c r="AW735" s="307"/>
      <c r="AX735" s="307"/>
      <c r="AY735" s="307"/>
      <c r="AZ735" s="307"/>
      <c r="BA735" s="307"/>
      <c r="BB735" s="307"/>
      <c r="BC735" s="307"/>
      <c r="BD735" s="307"/>
      <c r="BE735" s="307"/>
      <c r="BF735" s="307"/>
      <c r="BG735" s="307"/>
      <c r="BH735" s="307"/>
      <c r="BI735" s="307"/>
      <c r="BJ735" s="307"/>
      <c r="BK735" s="307"/>
      <c r="BL735" s="307"/>
      <c r="BM735" s="307"/>
      <c r="BN735" s="307"/>
      <c r="BO735" s="307"/>
      <c r="BP735" s="307"/>
      <c r="BQ735" s="307"/>
      <c r="BR735" s="307"/>
      <c r="BS735" s="307"/>
      <c r="BT735" s="307"/>
      <c r="BU735" s="307"/>
      <c r="BV735" s="307"/>
      <c r="BW735" s="307"/>
      <c r="BX735" s="307"/>
      <c r="BY735" s="307"/>
      <c r="BZ735" s="307"/>
      <c r="CA735" s="307"/>
      <c r="CB735" s="307"/>
      <c r="CC735" s="307"/>
      <c r="CD735" s="307"/>
      <c r="CE735" s="307"/>
      <c r="CF735" s="307"/>
      <c r="CG735" s="307"/>
      <c r="CH735" s="307"/>
      <c r="CI735" s="307"/>
      <c r="CJ735" s="307"/>
      <c r="CK735" s="307"/>
      <c r="CL735" s="307"/>
      <c r="CM735" s="307"/>
    </row>
    <row r="736" spans="1:91" s="308" customFormat="1" ht="13.8" x14ac:dyDescent="0.3">
      <c r="A736" s="567" t="s">
        <v>2951</v>
      </c>
      <c r="B736" s="299">
        <v>281750601</v>
      </c>
      <c r="C736" s="299">
        <v>0</v>
      </c>
      <c r="D736" s="299">
        <v>0</v>
      </c>
      <c r="E736" s="299" t="s">
        <v>6855</v>
      </c>
      <c r="F736" s="319"/>
      <c r="G736" s="319"/>
      <c r="H736" s="319"/>
      <c r="I736" s="320" t="s">
        <v>3</v>
      </c>
      <c r="J736" s="319"/>
      <c r="K736" s="320"/>
      <c r="L736" s="315"/>
      <c r="M736" s="313"/>
      <c r="N736" s="354" t="s">
        <v>113</v>
      </c>
      <c r="O736" s="315"/>
      <c r="P736" s="304" t="s">
        <v>26</v>
      </c>
      <c r="Q736" s="299">
        <v>10</v>
      </c>
      <c r="R736" s="541" t="s">
        <v>6856</v>
      </c>
      <c r="S736" s="299" t="s">
        <v>11</v>
      </c>
      <c r="T736" s="354"/>
      <c r="U736" s="435"/>
      <c r="V736" s="629">
        <f>Tabelle2255356[[#This Row],[FOPPE Art.-Nr.]]</f>
        <v>281750601</v>
      </c>
      <c r="W736" s="630"/>
      <c r="X736" s="307"/>
      <c r="Y736" s="307"/>
      <c r="Z736" s="307"/>
      <c r="AA736" s="307"/>
      <c r="AB736" s="307"/>
      <c r="AC736" s="307"/>
      <c r="AD736" s="307"/>
      <c r="AE736" s="307"/>
      <c r="AF736" s="307"/>
      <c r="AG736" s="307"/>
      <c r="AH736" s="307"/>
      <c r="AI736" s="307"/>
      <c r="AJ736" s="307"/>
      <c r="AK736" s="307"/>
      <c r="AL736" s="307"/>
      <c r="AM736" s="307"/>
      <c r="AN736" s="307"/>
      <c r="AO736" s="307"/>
      <c r="AP736" s="307"/>
      <c r="AQ736" s="307"/>
      <c r="AR736" s="307"/>
      <c r="AS736" s="307"/>
      <c r="AT736" s="307"/>
      <c r="AU736" s="307"/>
      <c r="AV736" s="307"/>
      <c r="AW736" s="307"/>
      <c r="AX736" s="307"/>
      <c r="AY736" s="307"/>
      <c r="AZ736" s="307"/>
      <c r="BA736" s="307"/>
      <c r="BB736" s="307"/>
      <c r="BC736" s="307"/>
      <c r="BD736" s="307"/>
      <c r="BE736" s="307"/>
      <c r="BF736" s="307"/>
      <c r="BG736" s="307"/>
      <c r="BH736" s="307"/>
      <c r="BI736" s="307"/>
      <c r="BJ736" s="307"/>
      <c r="BK736" s="307"/>
      <c r="BL736" s="307"/>
      <c r="BM736" s="307"/>
      <c r="BN736" s="307"/>
      <c r="BO736" s="307"/>
      <c r="BP736" s="307"/>
      <c r="BQ736" s="307"/>
      <c r="BR736" s="307"/>
      <c r="BS736" s="307"/>
      <c r="BT736" s="307"/>
      <c r="BU736" s="307"/>
      <c r="BV736" s="307"/>
      <c r="BW736" s="307"/>
      <c r="BX736" s="307"/>
      <c r="BY736" s="307"/>
      <c r="BZ736" s="307"/>
      <c r="CA736" s="307"/>
      <c r="CB736" s="307"/>
      <c r="CC736" s="307"/>
      <c r="CD736" s="307"/>
      <c r="CE736" s="307"/>
      <c r="CF736" s="307"/>
      <c r="CG736" s="307"/>
      <c r="CH736" s="307"/>
      <c r="CI736" s="307"/>
      <c r="CJ736" s="307"/>
      <c r="CK736" s="307"/>
      <c r="CL736" s="307"/>
      <c r="CM736" s="307"/>
    </row>
    <row r="737" spans="1:91" s="308" customFormat="1" ht="13.8" x14ac:dyDescent="0.3">
      <c r="A737" s="567" t="s">
        <v>2951</v>
      </c>
      <c r="B737" s="299">
        <v>281750602</v>
      </c>
      <c r="C737" s="299">
        <v>0</v>
      </c>
      <c r="D737" s="299">
        <v>0</v>
      </c>
      <c r="E737" s="299" t="s">
        <v>6857</v>
      </c>
      <c r="F737" s="319"/>
      <c r="G737" s="319"/>
      <c r="H737" s="319"/>
      <c r="I737" s="320" t="s">
        <v>3</v>
      </c>
      <c r="J737" s="319"/>
      <c r="K737" s="320"/>
      <c r="L737" s="315"/>
      <c r="M737" s="313"/>
      <c r="N737" s="354" t="s">
        <v>113</v>
      </c>
      <c r="O737" s="315"/>
      <c r="P737" s="304" t="s">
        <v>26</v>
      </c>
      <c r="Q737" s="299">
        <v>10</v>
      </c>
      <c r="R737" s="541" t="s">
        <v>6858</v>
      </c>
      <c r="S737" s="299" t="s">
        <v>11</v>
      </c>
      <c r="T737" s="354"/>
      <c r="U737" s="435"/>
      <c r="V737" s="629">
        <f>Tabelle2255356[[#This Row],[FOPPE Art.-Nr.]]</f>
        <v>281750602</v>
      </c>
      <c r="W737" s="630"/>
      <c r="X737" s="307"/>
      <c r="Y737" s="307"/>
      <c r="Z737" s="307"/>
      <c r="AA737" s="307"/>
      <c r="AB737" s="307"/>
      <c r="AC737" s="307"/>
      <c r="AD737" s="307"/>
      <c r="AE737" s="307"/>
      <c r="AF737" s="307"/>
      <c r="AG737" s="307"/>
      <c r="AH737" s="307"/>
      <c r="AI737" s="307"/>
      <c r="AJ737" s="307"/>
      <c r="AK737" s="307"/>
      <c r="AL737" s="307"/>
      <c r="AM737" s="307"/>
      <c r="AN737" s="307"/>
      <c r="AO737" s="307"/>
      <c r="AP737" s="307"/>
      <c r="AQ737" s="307"/>
      <c r="AR737" s="307"/>
      <c r="AS737" s="307"/>
      <c r="AT737" s="307"/>
      <c r="AU737" s="307"/>
      <c r="AV737" s="307"/>
      <c r="AW737" s="307"/>
      <c r="AX737" s="307"/>
      <c r="AY737" s="307"/>
      <c r="AZ737" s="307"/>
      <c r="BA737" s="307"/>
      <c r="BB737" s="307"/>
      <c r="BC737" s="307"/>
      <c r="BD737" s="307"/>
      <c r="BE737" s="307"/>
      <c r="BF737" s="307"/>
      <c r="BG737" s="307"/>
      <c r="BH737" s="307"/>
      <c r="BI737" s="307"/>
      <c r="BJ737" s="307"/>
      <c r="BK737" s="307"/>
      <c r="BL737" s="307"/>
      <c r="BM737" s="307"/>
      <c r="BN737" s="307"/>
      <c r="BO737" s="307"/>
      <c r="BP737" s="307"/>
      <c r="BQ737" s="307"/>
      <c r="BR737" s="307"/>
      <c r="BS737" s="307"/>
      <c r="BT737" s="307"/>
      <c r="BU737" s="307"/>
      <c r="BV737" s="307"/>
      <c r="BW737" s="307"/>
      <c r="BX737" s="307"/>
      <c r="BY737" s="307"/>
      <c r="BZ737" s="307"/>
      <c r="CA737" s="307"/>
      <c r="CB737" s="307"/>
      <c r="CC737" s="307"/>
      <c r="CD737" s="307"/>
      <c r="CE737" s="307"/>
      <c r="CF737" s="307"/>
      <c r="CG737" s="307"/>
      <c r="CH737" s="307"/>
      <c r="CI737" s="307"/>
      <c r="CJ737" s="307"/>
      <c r="CK737" s="307"/>
      <c r="CL737" s="307"/>
      <c r="CM737" s="307"/>
    </row>
    <row r="738" spans="1:91" s="308" customFormat="1" ht="13.8" x14ac:dyDescent="0.3">
      <c r="A738" s="567" t="s">
        <v>2951</v>
      </c>
      <c r="B738" s="299">
        <v>281900211</v>
      </c>
      <c r="C738" s="299">
        <v>0</v>
      </c>
      <c r="D738" s="299">
        <v>0</v>
      </c>
      <c r="E738" s="299" t="s">
        <v>6859</v>
      </c>
      <c r="F738" s="319"/>
      <c r="G738" s="319"/>
      <c r="H738" s="319"/>
      <c r="I738" s="320" t="s">
        <v>3</v>
      </c>
      <c r="J738" s="319"/>
      <c r="K738" s="320"/>
      <c r="L738" s="315"/>
      <c r="M738" s="313"/>
      <c r="N738" s="354" t="s">
        <v>113</v>
      </c>
      <c r="O738" s="315"/>
      <c r="P738" s="304" t="s">
        <v>26</v>
      </c>
      <c r="Q738" s="299">
        <v>10</v>
      </c>
      <c r="R738" s="541" t="s">
        <v>6860</v>
      </c>
      <c r="S738" s="299" t="s">
        <v>11</v>
      </c>
      <c r="T738" s="354"/>
      <c r="U738" s="435"/>
      <c r="V738" s="629">
        <f>Tabelle2255356[[#This Row],[FOPPE Art.-Nr.]]</f>
        <v>281900211</v>
      </c>
      <c r="W738" s="630"/>
      <c r="X738" s="307"/>
      <c r="Y738" s="307"/>
      <c r="Z738" s="307"/>
      <c r="AA738" s="307"/>
      <c r="AB738" s="307"/>
      <c r="AC738" s="307"/>
      <c r="AD738" s="307"/>
      <c r="AE738" s="307"/>
      <c r="AF738" s="307"/>
      <c r="AG738" s="307"/>
      <c r="AH738" s="307"/>
      <c r="AI738" s="307"/>
      <c r="AJ738" s="307"/>
      <c r="AK738" s="307"/>
      <c r="AL738" s="307"/>
      <c r="AM738" s="307"/>
      <c r="AN738" s="307"/>
      <c r="AO738" s="307"/>
      <c r="AP738" s="307"/>
      <c r="AQ738" s="307"/>
      <c r="AR738" s="307"/>
      <c r="AS738" s="307"/>
      <c r="AT738" s="307"/>
      <c r="AU738" s="307"/>
      <c r="AV738" s="307"/>
      <c r="AW738" s="307"/>
      <c r="AX738" s="307"/>
      <c r="AY738" s="307"/>
      <c r="AZ738" s="307"/>
      <c r="BA738" s="307"/>
      <c r="BB738" s="307"/>
      <c r="BC738" s="307"/>
      <c r="BD738" s="307"/>
      <c r="BE738" s="307"/>
      <c r="BF738" s="307"/>
      <c r="BG738" s="307"/>
      <c r="BH738" s="307"/>
      <c r="BI738" s="307"/>
      <c r="BJ738" s="307"/>
      <c r="BK738" s="307"/>
      <c r="BL738" s="307"/>
      <c r="BM738" s="307"/>
      <c r="BN738" s="307"/>
      <c r="BO738" s="307"/>
      <c r="BP738" s="307"/>
      <c r="BQ738" s="307"/>
      <c r="BR738" s="307"/>
      <c r="BS738" s="307"/>
      <c r="BT738" s="307"/>
      <c r="BU738" s="307"/>
      <c r="BV738" s="307"/>
      <c r="BW738" s="307"/>
      <c r="BX738" s="307"/>
      <c r="BY738" s="307"/>
      <c r="BZ738" s="307"/>
      <c r="CA738" s="307"/>
      <c r="CB738" s="307"/>
      <c r="CC738" s="307"/>
      <c r="CD738" s="307"/>
      <c r="CE738" s="307"/>
      <c r="CF738" s="307"/>
      <c r="CG738" s="307"/>
      <c r="CH738" s="307"/>
      <c r="CI738" s="307"/>
      <c r="CJ738" s="307"/>
      <c r="CK738" s="307"/>
      <c r="CL738" s="307"/>
      <c r="CM738" s="307"/>
    </row>
    <row r="739" spans="1:91" s="308" customFormat="1" ht="13.8" x14ac:dyDescent="0.3">
      <c r="A739" s="567" t="s">
        <v>2951</v>
      </c>
      <c r="B739" s="299">
        <v>281900212</v>
      </c>
      <c r="C739" s="299">
        <v>0</v>
      </c>
      <c r="D739" s="299">
        <v>0</v>
      </c>
      <c r="E739" s="299" t="s">
        <v>6861</v>
      </c>
      <c r="F739" s="319"/>
      <c r="G739" s="319"/>
      <c r="H739" s="319"/>
      <c r="I739" s="320" t="s">
        <v>3</v>
      </c>
      <c r="J739" s="319"/>
      <c r="K739" s="320"/>
      <c r="L739" s="315"/>
      <c r="M739" s="313"/>
      <c r="N739" s="354" t="s">
        <v>113</v>
      </c>
      <c r="O739" s="315"/>
      <c r="P739" s="304" t="s">
        <v>26</v>
      </c>
      <c r="Q739" s="299">
        <v>10</v>
      </c>
      <c r="R739" s="541" t="s">
        <v>6862</v>
      </c>
      <c r="S739" s="299" t="s">
        <v>11</v>
      </c>
      <c r="T739" s="354"/>
      <c r="U739" s="435"/>
      <c r="V739" s="629">
        <f>Tabelle2255356[[#This Row],[FOPPE Art.-Nr.]]</f>
        <v>281900212</v>
      </c>
      <c r="W739" s="630"/>
      <c r="X739" s="307"/>
      <c r="Y739" s="307"/>
      <c r="Z739" s="307"/>
      <c r="AA739" s="307"/>
      <c r="AB739" s="307"/>
      <c r="AC739" s="307"/>
      <c r="AD739" s="307"/>
      <c r="AE739" s="307"/>
      <c r="AF739" s="307"/>
      <c r="AG739" s="307"/>
      <c r="AH739" s="307"/>
      <c r="AI739" s="307"/>
      <c r="AJ739" s="307"/>
      <c r="AK739" s="307"/>
      <c r="AL739" s="307"/>
      <c r="AM739" s="307"/>
      <c r="AN739" s="307"/>
      <c r="AO739" s="307"/>
      <c r="AP739" s="307"/>
      <c r="AQ739" s="307"/>
      <c r="AR739" s="307"/>
      <c r="AS739" s="307"/>
      <c r="AT739" s="307"/>
      <c r="AU739" s="307"/>
      <c r="AV739" s="307"/>
      <c r="AW739" s="307"/>
      <c r="AX739" s="307"/>
      <c r="AY739" s="307"/>
      <c r="AZ739" s="307"/>
      <c r="BA739" s="307"/>
      <c r="BB739" s="307"/>
      <c r="BC739" s="307"/>
      <c r="BD739" s="307"/>
      <c r="BE739" s="307"/>
      <c r="BF739" s="307"/>
      <c r="BG739" s="307"/>
      <c r="BH739" s="307"/>
      <c r="BI739" s="307"/>
      <c r="BJ739" s="307"/>
      <c r="BK739" s="307"/>
      <c r="BL739" s="307"/>
      <c r="BM739" s="307"/>
      <c r="BN739" s="307"/>
      <c r="BO739" s="307"/>
      <c r="BP739" s="307"/>
      <c r="BQ739" s="307"/>
      <c r="BR739" s="307"/>
      <c r="BS739" s="307"/>
      <c r="BT739" s="307"/>
      <c r="BU739" s="307"/>
      <c r="BV739" s="307"/>
      <c r="BW739" s="307"/>
      <c r="BX739" s="307"/>
      <c r="BY739" s="307"/>
      <c r="BZ739" s="307"/>
      <c r="CA739" s="307"/>
      <c r="CB739" s="307"/>
      <c r="CC739" s="307"/>
      <c r="CD739" s="307"/>
      <c r="CE739" s="307"/>
      <c r="CF739" s="307"/>
      <c r="CG739" s="307"/>
      <c r="CH739" s="307"/>
      <c r="CI739" s="307"/>
      <c r="CJ739" s="307"/>
      <c r="CK739" s="307"/>
      <c r="CL739" s="307"/>
      <c r="CM739" s="307"/>
    </row>
    <row r="740" spans="1:91" s="308" customFormat="1" ht="13.8" x14ac:dyDescent="0.3">
      <c r="A740" s="567" t="s">
        <v>2951</v>
      </c>
      <c r="B740" s="299">
        <v>281900311</v>
      </c>
      <c r="C740" s="299">
        <v>0</v>
      </c>
      <c r="D740" s="299">
        <v>0</v>
      </c>
      <c r="E740" s="299" t="s">
        <v>6863</v>
      </c>
      <c r="F740" s="319"/>
      <c r="G740" s="319"/>
      <c r="H740" s="319"/>
      <c r="I740" s="320" t="s">
        <v>3</v>
      </c>
      <c r="J740" s="319"/>
      <c r="K740" s="320"/>
      <c r="L740" s="315"/>
      <c r="M740" s="313"/>
      <c r="N740" s="354" t="s">
        <v>113</v>
      </c>
      <c r="O740" s="315"/>
      <c r="P740" s="304" t="s">
        <v>26</v>
      </c>
      <c r="Q740" s="299">
        <v>10</v>
      </c>
      <c r="R740" s="541" t="s">
        <v>6864</v>
      </c>
      <c r="S740" s="299" t="s">
        <v>11</v>
      </c>
      <c r="T740" s="354"/>
      <c r="U740" s="435"/>
      <c r="V740" s="629">
        <f>Tabelle2255356[[#This Row],[FOPPE Art.-Nr.]]</f>
        <v>281900311</v>
      </c>
      <c r="W740" s="630"/>
      <c r="X740" s="307"/>
      <c r="Y740" s="307"/>
      <c r="Z740" s="307"/>
      <c r="AA740" s="307"/>
      <c r="AB740" s="307"/>
      <c r="AC740" s="307"/>
      <c r="AD740" s="307"/>
      <c r="AE740" s="307"/>
      <c r="AF740" s="307"/>
      <c r="AG740" s="307"/>
      <c r="AH740" s="307"/>
      <c r="AI740" s="307"/>
      <c r="AJ740" s="307"/>
      <c r="AK740" s="307"/>
      <c r="AL740" s="307"/>
      <c r="AM740" s="307"/>
      <c r="AN740" s="307"/>
      <c r="AO740" s="307"/>
      <c r="AP740" s="307"/>
      <c r="AQ740" s="307"/>
      <c r="AR740" s="307"/>
      <c r="AS740" s="307"/>
      <c r="AT740" s="307"/>
      <c r="AU740" s="307"/>
      <c r="AV740" s="307"/>
      <c r="AW740" s="307"/>
      <c r="AX740" s="307"/>
      <c r="AY740" s="307"/>
      <c r="AZ740" s="307"/>
      <c r="BA740" s="307"/>
      <c r="BB740" s="307"/>
      <c r="BC740" s="307"/>
      <c r="BD740" s="307"/>
      <c r="BE740" s="307"/>
      <c r="BF740" s="307"/>
      <c r="BG740" s="307"/>
      <c r="BH740" s="307"/>
      <c r="BI740" s="307"/>
      <c r="BJ740" s="307"/>
      <c r="BK740" s="307"/>
      <c r="BL740" s="307"/>
      <c r="BM740" s="307"/>
      <c r="BN740" s="307"/>
      <c r="BO740" s="307"/>
      <c r="BP740" s="307"/>
      <c r="BQ740" s="307"/>
      <c r="BR740" s="307"/>
      <c r="BS740" s="307"/>
      <c r="BT740" s="307"/>
      <c r="BU740" s="307"/>
      <c r="BV740" s="307"/>
      <c r="BW740" s="307"/>
      <c r="BX740" s="307"/>
      <c r="BY740" s="307"/>
      <c r="BZ740" s="307"/>
      <c r="CA740" s="307"/>
      <c r="CB740" s="307"/>
      <c r="CC740" s="307"/>
      <c r="CD740" s="307"/>
      <c r="CE740" s="307"/>
      <c r="CF740" s="307"/>
      <c r="CG740" s="307"/>
      <c r="CH740" s="307"/>
      <c r="CI740" s="307"/>
      <c r="CJ740" s="307"/>
      <c r="CK740" s="307"/>
      <c r="CL740" s="307"/>
      <c r="CM740" s="307"/>
    </row>
    <row r="741" spans="1:91" s="308" customFormat="1" ht="13.8" x14ac:dyDescent="0.3">
      <c r="A741" s="567" t="s">
        <v>2951</v>
      </c>
      <c r="B741" s="299">
        <v>281900312</v>
      </c>
      <c r="C741" s="299">
        <v>0</v>
      </c>
      <c r="D741" s="299">
        <v>0</v>
      </c>
      <c r="E741" s="299" t="s">
        <v>6865</v>
      </c>
      <c r="F741" s="319"/>
      <c r="G741" s="319"/>
      <c r="H741" s="319"/>
      <c r="I741" s="320" t="s">
        <v>3</v>
      </c>
      <c r="J741" s="319"/>
      <c r="K741" s="320"/>
      <c r="L741" s="315"/>
      <c r="M741" s="313"/>
      <c r="N741" s="354" t="s">
        <v>113</v>
      </c>
      <c r="O741" s="315"/>
      <c r="P741" s="304" t="s">
        <v>26</v>
      </c>
      <c r="Q741" s="299">
        <v>10</v>
      </c>
      <c r="R741" s="541" t="s">
        <v>6866</v>
      </c>
      <c r="S741" s="299" t="s">
        <v>11</v>
      </c>
      <c r="T741" s="354"/>
      <c r="U741" s="435"/>
      <c r="V741" s="629">
        <f>Tabelle2255356[[#This Row],[FOPPE Art.-Nr.]]</f>
        <v>281900312</v>
      </c>
      <c r="W741" s="630"/>
      <c r="X741" s="307"/>
      <c r="Y741" s="307"/>
      <c r="Z741" s="307"/>
      <c r="AA741" s="307"/>
      <c r="AB741" s="307"/>
      <c r="AC741" s="307"/>
      <c r="AD741" s="307"/>
      <c r="AE741" s="307"/>
      <c r="AF741" s="307"/>
      <c r="AG741" s="307"/>
      <c r="AH741" s="307"/>
      <c r="AI741" s="307"/>
      <c r="AJ741" s="307"/>
      <c r="AK741" s="307"/>
      <c r="AL741" s="307"/>
      <c r="AM741" s="307"/>
      <c r="AN741" s="307"/>
      <c r="AO741" s="307"/>
      <c r="AP741" s="307"/>
      <c r="AQ741" s="307"/>
      <c r="AR741" s="307"/>
      <c r="AS741" s="307"/>
      <c r="AT741" s="307"/>
      <c r="AU741" s="307"/>
      <c r="AV741" s="307"/>
      <c r="AW741" s="307"/>
      <c r="AX741" s="307"/>
      <c r="AY741" s="307"/>
      <c r="AZ741" s="307"/>
      <c r="BA741" s="307"/>
      <c r="BB741" s="307"/>
      <c r="BC741" s="307"/>
      <c r="BD741" s="307"/>
      <c r="BE741" s="307"/>
      <c r="BF741" s="307"/>
      <c r="BG741" s="307"/>
      <c r="BH741" s="307"/>
      <c r="BI741" s="307"/>
      <c r="BJ741" s="307"/>
      <c r="BK741" s="307"/>
      <c r="BL741" s="307"/>
      <c r="BM741" s="307"/>
      <c r="BN741" s="307"/>
      <c r="BO741" s="307"/>
      <c r="BP741" s="307"/>
      <c r="BQ741" s="307"/>
      <c r="BR741" s="307"/>
      <c r="BS741" s="307"/>
      <c r="BT741" s="307"/>
      <c r="BU741" s="307"/>
      <c r="BV741" s="307"/>
      <c r="BW741" s="307"/>
      <c r="BX741" s="307"/>
      <c r="BY741" s="307"/>
      <c r="BZ741" s="307"/>
      <c r="CA741" s="307"/>
      <c r="CB741" s="307"/>
      <c r="CC741" s="307"/>
      <c r="CD741" s="307"/>
      <c r="CE741" s="307"/>
      <c r="CF741" s="307"/>
      <c r="CG741" s="307"/>
      <c r="CH741" s="307"/>
      <c r="CI741" s="307"/>
      <c r="CJ741" s="307"/>
      <c r="CK741" s="307"/>
      <c r="CL741" s="307"/>
      <c r="CM741" s="307"/>
    </row>
    <row r="742" spans="1:91" s="308" customFormat="1" ht="13.8" x14ac:dyDescent="0.3">
      <c r="A742" s="567" t="s">
        <v>2951</v>
      </c>
      <c r="B742" s="299">
        <v>281900351</v>
      </c>
      <c r="C742" s="299">
        <v>0</v>
      </c>
      <c r="D742" s="299">
        <v>0</v>
      </c>
      <c r="E742" s="299" t="s">
        <v>6867</v>
      </c>
      <c r="F742" s="319"/>
      <c r="G742" s="319"/>
      <c r="H742" s="319"/>
      <c r="I742" s="320" t="s">
        <v>3</v>
      </c>
      <c r="J742" s="319"/>
      <c r="K742" s="320"/>
      <c r="L742" s="315"/>
      <c r="M742" s="313"/>
      <c r="N742" s="354" t="s">
        <v>113</v>
      </c>
      <c r="O742" s="315"/>
      <c r="P742" s="304" t="s">
        <v>26</v>
      </c>
      <c r="Q742" s="299">
        <v>10</v>
      </c>
      <c r="R742" s="541" t="s">
        <v>6868</v>
      </c>
      <c r="S742" s="299" t="s">
        <v>11</v>
      </c>
      <c r="T742" s="354"/>
      <c r="U742" s="435"/>
      <c r="V742" s="629">
        <f>Tabelle2255356[[#This Row],[FOPPE Art.-Nr.]]</f>
        <v>281900351</v>
      </c>
      <c r="W742" s="630"/>
      <c r="X742" s="307"/>
      <c r="Y742" s="307"/>
      <c r="Z742" s="307"/>
      <c r="AA742" s="307"/>
      <c r="AB742" s="307"/>
      <c r="AC742" s="307"/>
      <c r="AD742" s="307"/>
      <c r="AE742" s="307"/>
      <c r="AF742" s="307"/>
      <c r="AG742" s="307"/>
      <c r="AH742" s="307"/>
      <c r="AI742" s="307"/>
      <c r="AJ742" s="307"/>
      <c r="AK742" s="307"/>
      <c r="AL742" s="307"/>
      <c r="AM742" s="307"/>
      <c r="AN742" s="307"/>
      <c r="AO742" s="307"/>
      <c r="AP742" s="307"/>
      <c r="AQ742" s="307"/>
      <c r="AR742" s="307"/>
      <c r="AS742" s="307"/>
      <c r="AT742" s="307"/>
      <c r="AU742" s="307"/>
      <c r="AV742" s="307"/>
      <c r="AW742" s="307"/>
      <c r="AX742" s="307"/>
      <c r="AY742" s="307"/>
      <c r="AZ742" s="307"/>
      <c r="BA742" s="307"/>
      <c r="BB742" s="307"/>
      <c r="BC742" s="307"/>
      <c r="BD742" s="307"/>
      <c r="BE742" s="307"/>
      <c r="BF742" s="307"/>
      <c r="BG742" s="307"/>
      <c r="BH742" s="307"/>
      <c r="BI742" s="307"/>
      <c r="BJ742" s="307"/>
      <c r="BK742" s="307"/>
      <c r="BL742" s="307"/>
      <c r="BM742" s="307"/>
      <c r="BN742" s="307"/>
      <c r="BO742" s="307"/>
      <c r="BP742" s="307"/>
      <c r="BQ742" s="307"/>
      <c r="BR742" s="307"/>
      <c r="BS742" s="307"/>
      <c r="BT742" s="307"/>
      <c r="BU742" s="307"/>
      <c r="BV742" s="307"/>
      <c r="BW742" s="307"/>
      <c r="BX742" s="307"/>
      <c r="BY742" s="307"/>
      <c r="BZ742" s="307"/>
      <c r="CA742" s="307"/>
      <c r="CB742" s="307"/>
      <c r="CC742" s="307"/>
      <c r="CD742" s="307"/>
      <c r="CE742" s="307"/>
      <c r="CF742" s="307"/>
      <c r="CG742" s="307"/>
      <c r="CH742" s="307"/>
      <c r="CI742" s="307"/>
      <c r="CJ742" s="307"/>
      <c r="CK742" s="307"/>
      <c r="CL742" s="307"/>
      <c r="CM742" s="307"/>
    </row>
    <row r="743" spans="1:91" s="308" customFormat="1" ht="13.8" x14ac:dyDescent="0.3">
      <c r="A743" s="567" t="s">
        <v>2951</v>
      </c>
      <c r="B743" s="299">
        <v>281900352</v>
      </c>
      <c r="C743" s="299">
        <v>0</v>
      </c>
      <c r="D743" s="299">
        <v>0</v>
      </c>
      <c r="E743" s="299" t="s">
        <v>6869</v>
      </c>
      <c r="F743" s="319"/>
      <c r="G743" s="319"/>
      <c r="H743" s="319"/>
      <c r="I743" s="320" t="s">
        <v>3</v>
      </c>
      <c r="J743" s="319"/>
      <c r="K743" s="320"/>
      <c r="L743" s="315"/>
      <c r="M743" s="313"/>
      <c r="N743" s="354" t="s">
        <v>113</v>
      </c>
      <c r="O743" s="315"/>
      <c r="P743" s="304" t="s">
        <v>26</v>
      </c>
      <c r="Q743" s="299">
        <v>10</v>
      </c>
      <c r="R743" s="541" t="s">
        <v>6870</v>
      </c>
      <c r="S743" s="299" t="s">
        <v>11</v>
      </c>
      <c r="T743" s="354"/>
      <c r="U743" s="435"/>
      <c r="V743" s="629">
        <f>Tabelle2255356[[#This Row],[FOPPE Art.-Nr.]]</f>
        <v>281900352</v>
      </c>
      <c r="W743" s="630"/>
      <c r="X743" s="307"/>
      <c r="Y743" s="307"/>
      <c r="Z743" s="307"/>
      <c r="AA743" s="307"/>
      <c r="AB743" s="307"/>
      <c r="AC743" s="307"/>
      <c r="AD743" s="307"/>
      <c r="AE743" s="307"/>
      <c r="AF743" s="307"/>
      <c r="AG743" s="307"/>
      <c r="AH743" s="307"/>
      <c r="AI743" s="307"/>
      <c r="AJ743" s="307"/>
      <c r="AK743" s="307"/>
      <c r="AL743" s="307"/>
      <c r="AM743" s="307"/>
      <c r="AN743" s="307"/>
      <c r="AO743" s="307"/>
      <c r="AP743" s="307"/>
      <c r="AQ743" s="307"/>
      <c r="AR743" s="307"/>
      <c r="AS743" s="307"/>
      <c r="AT743" s="307"/>
      <c r="AU743" s="307"/>
      <c r="AV743" s="307"/>
      <c r="AW743" s="307"/>
      <c r="AX743" s="307"/>
      <c r="AY743" s="307"/>
      <c r="AZ743" s="307"/>
      <c r="BA743" s="307"/>
      <c r="BB743" s="307"/>
      <c r="BC743" s="307"/>
      <c r="BD743" s="307"/>
      <c r="BE743" s="307"/>
      <c r="BF743" s="307"/>
      <c r="BG743" s="307"/>
      <c r="BH743" s="307"/>
      <c r="BI743" s="307"/>
      <c r="BJ743" s="307"/>
      <c r="BK743" s="307"/>
      <c r="BL743" s="307"/>
      <c r="BM743" s="307"/>
      <c r="BN743" s="307"/>
      <c r="BO743" s="307"/>
      <c r="BP743" s="307"/>
      <c r="BQ743" s="307"/>
      <c r="BR743" s="307"/>
      <c r="BS743" s="307"/>
      <c r="BT743" s="307"/>
      <c r="BU743" s="307"/>
      <c r="BV743" s="307"/>
      <c r="BW743" s="307"/>
      <c r="BX743" s="307"/>
      <c r="BY743" s="307"/>
      <c r="BZ743" s="307"/>
      <c r="CA743" s="307"/>
      <c r="CB743" s="307"/>
      <c r="CC743" s="307"/>
      <c r="CD743" s="307"/>
      <c r="CE743" s="307"/>
      <c r="CF743" s="307"/>
      <c r="CG743" s="307"/>
      <c r="CH743" s="307"/>
      <c r="CI743" s="307"/>
      <c r="CJ743" s="307"/>
      <c r="CK743" s="307"/>
      <c r="CL743" s="307"/>
      <c r="CM743" s="307"/>
    </row>
    <row r="744" spans="1:91" s="308" customFormat="1" ht="13.8" x14ac:dyDescent="0.3">
      <c r="A744" s="567" t="s">
        <v>2951</v>
      </c>
      <c r="B744" s="299">
        <v>281900361</v>
      </c>
      <c r="C744" s="299">
        <v>0</v>
      </c>
      <c r="D744" s="299">
        <v>0</v>
      </c>
      <c r="E744" s="299" t="s">
        <v>6871</v>
      </c>
      <c r="F744" s="319"/>
      <c r="G744" s="319"/>
      <c r="H744" s="319"/>
      <c r="I744" s="320" t="s">
        <v>3</v>
      </c>
      <c r="J744" s="319"/>
      <c r="K744" s="320"/>
      <c r="L744" s="315"/>
      <c r="M744" s="313"/>
      <c r="N744" s="354" t="s">
        <v>113</v>
      </c>
      <c r="O744" s="315"/>
      <c r="P744" s="304" t="s">
        <v>26</v>
      </c>
      <c r="Q744" s="299">
        <v>10</v>
      </c>
      <c r="R744" s="541" t="s">
        <v>6872</v>
      </c>
      <c r="S744" s="299" t="s">
        <v>11</v>
      </c>
      <c r="T744" s="354"/>
      <c r="U744" s="435"/>
      <c r="V744" s="629">
        <f>Tabelle2255356[[#This Row],[FOPPE Art.-Nr.]]</f>
        <v>281900361</v>
      </c>
      <c r="W744" s="630"/>
      <c r="X744" s="307"/>
      <c r="Y744" s="307"/>
      <c r="Z744" s="307"/>
      <c r="AA744" s="307"/>
      <c r="AB744" s="307"/>
      <c r="AC744" s="307"/>
      <c r="AD744" s="307"/>
      <c r="AE744" s="307"/>
      <c r="AF744" s="307"/>
      <c r="AG744" s="307"/>
      <c r="AH744" s="307"/>
      <c r="AI744" s="307"/>
      <c r="AJ744" s="307"/>
      <c r="AK744" s="307"/>
      <c r="AL744" s="307"/>
      <c r="AM744" s="307"/>
      <c r="AN744" s="307"/>
      <c r="AO744" s="307"/>
      <c r="AP744" s="307"/>
      <c r="AQ744" s="307"/>
      <c r="AR744" s="307"/>
      <c r="AS744" s="307"/>
      <c r="AT744" s="307"/>
      <c r="AU744" s="307"/>
      <c r="AV744" s="307"/>
      <c r="AW744" s="307"/>
      <c r="AX744" s="307"/>
      <c r="AY744" s="307"/>
      <c r="AZ744" s="307"/>
      <c r="BA744" s="307"/>
      <c r="BB744" s="307"/>
      <c r="BC744" s="307"/>
      <c r="BD744" s="307"/>
      <c r="BE744" s="307"/>
      <c r="BF744" s="307"/>
      <c r="BG744" s="307"/>
      <c r="BH744" s="307"/>
      <c r="BI744" s="307"/>
      <c r="BJ744" s="307"/>
      <c r="BK744" s="307"/>
      <c r="BL744" s="307"/>
      <c r="BM744" s="307"/>
      <c r="BN744" s="307"/>
      <c r="BO744" s="307"/>
      <c r="BP744" s="307"/>
      <c r="BQ744" s="307"/>
      <c r="BR744" s="307"/>
      <c r="BS744" s="307"/>
      <c r="BT744" s="307"/>
      <c r="BU744" s="307"/>
      <c r="BV744" s="307"/>
      <c r="BW744" s="307"/>
      <c r="BX744" s="307"/>
      <c r="BY744" s="307"/>
      <c r="BZ744" s="307"/>
      <c r="CA744" s="307"/>
      <c r="CB744" s="307"/>
      <c r="CC744" s="307"/>
      <c r="CD744" s="307"/>
      <c r="CE744" s="307"/>
      <c r="CF744" s="307"/>
      <c r="CG744" s="307"/>
      <c r="CH744" s="307"/>
      <c r="CI744" s="307"/>
      <c r="CJ744" s="307"/>
      <c r="CK744" s="307"/>
      <c r="CL744" s="307"/>
      <c r="CM744" s="307"/>
    </row>
    <row r="745" spans="1:91" s="308" customFormat="1" ht="13.8" x14ac:dyDescent="0.3">
      <c r="A745" s="567" t="s">
        <v>2951</v>
      </c>
      <c r="B745" s="299">
        <v>281900362</v>
      </c>
      <c r="C745" s="299">
        <v>0</v>
      </c>
      <c r="D745" s="299">
        <v>0</v>
      </c>
      <c r="E745" s="299" t="s">
        <v>6873</v>
      </c>
      <c r="F745" s="319"/>
      <c r="G745" s="319"/>
      <c r="H745" s="319"/>
      <c r="I745" s="320" t="s">
        <v>3</v>
      </c>
      <c r="J745" s="319"/>
      <c r="K745" s="320"/>
      <c r="L745" s="315"/>
      <c r="M745" s="313"/>
      <c r="N745" s="354" t="s">
        <v>113</v>
      </c>
      <c r="O745" s="315"/>
      <c r="P745" s="304" t="s">
        <v>26</v>
      </c>
      <c r="Q745" s="299">
        <v>10</v>
      </c>
      <c r="R745" s="541" t="s">
        <v>6874</v>
      </c>
      <c r="S745" s="299" t="s">
        <v>11</v>
      </c>
      <c r="T745" s="354"/>
      <c r="U745" s="435"/>
      <c r="V745" s="629">
        <f>Tabelle2255356[[#This Row],[FOPPE Art.-Nr.]]</f>
        <v>281900362</v>
      </c>
      <c r="W745" s="630"/>
      <c r="X745" s="307"/>
      <c r="Y745" s="307"/>
      <c r="Z745" s="307"/>
      <c r="AA745" s="307"/>
      <c r="AB745" s="307"/>
      <c r="AC745" s="307"/>
      <c r="AD745" s="307"/>
      <c r="AE745" s="307"/>
      <c r="AF745" s="307"/>
      <c r="AG745" s="307"/>
      <c r="AH745" s="307"/>
      <c r="AI745" s="307"/>
      <c r="AJ745" s="307"/>
      <c r="AK745" s="307"/>
      <c r="AL745" s="307"/>
      <c r="AM745" s="307"/>
      <c r="AN745" s="307"/>
      <c r="AO745" s="307"/>
      <c r="AP745" s="307"/>
      <c r="AQ745" s="307"/>
      <c r="AR745" s="307"/>
      <c r="AS745" s="307"/>
      <c r="AT745" s="307"/>
      <c r="AU745" s="307"/>
      <c r="AV745" s="307"/>
      <c r="AW745" s="307"/>
      <c r="AX745" s="307"/>
      <c r="AY745" s="307"/>
      <c r="AZ745" s="307"/>
      <c r="BA745" s="307"/>
      <c r="BB745" s="307"/>
      <c r="BC745" s="307"/>
      <c r="BD745" s="307"/>
      <c r="BE745" s="307"/>
      <c r="BF745" s="307"/>
      <c r="BG745" s="307"/>
      <c r="BH745" s="307"/>
      <c r="BI745" s="307"/>
      <c r="BJ745" s="307"/>
      <c r="BK745" s="307"/>
      <c r="BL745" s="307"/>
      <c r="BM745" s="307"/>
      <c r="BN745" s="307"/>
      <c r="BO745" s="307"/>
      <c r="BP745" s="307"/>
      <c r="BQ745" s="307"/>
      <c r="BR745" s="307"/>
      <c r="BS745" s="307"/>
      <c r="BT745" s="307"/>
      <c r="BU745" s="307"/>
      <c r="BV745" s="307"/>
      <c r="BW745" s="307"/>
      <c r="BX745" s="307"/>
      <c r="BY745" s="307"/>
      <c r="BZ745" s="307"/>
      <c r="CA745" s="307"/>
      <c r="CB745" s="307"/>
      <c r="CC745" s="307"/>
      <c r="CD745" s="307"/>
      <c r="CE745" s="307"/>
      <c r="CF745" s="307"/>
      <c r="CG745" s="307"/>
      <c r="CH745" s="307"/>
      <c r="CI745" s="307"/>
      <c r="CJ745" s="307"/>
      <c r="CK745" s="307"/>
      <c r="CL745" s="307"/>
      <c r="CM745" s="307"/>
    </row>
    <row r="746" spans="1:91" s="308" customFormat="1" ht="13.8" x14ac:dyDescent="0.3">
      <c r="A746" s="567" t="s">
        <v>2951</v>
      </c>
      <c r="B746" s="299">
        <v>281900401</v>
      </c>
      <c r="C746" s="299">
        <v>0</v>
      </c>
      <c r="D746" s="299">
        <v>0</v>
      </c>
      <c r="E746" s="299" t="s">
        <v>6875</v>
      </c>
      <c r="F746" s="319"/>
      <c r="G746" s="319"/>
      <c r="H746" s="319"/>
      <c r="I746" s="320" t="s">
        <v>3</v>
      </c>
      <c r="J746" s="319"/>
      <c r="K746" s="320"/>
      <c r="L746" s="315"/>
      <c r="M746" s="313"/>
      <c r="N746" s="354" t="s">
        <v>113</v>
      </c>
      <c r="O746" s="315"/>
      <c r="P746" s="304" t="s">
        <v>26</v>
      </c>
      <c r="Q746" s="299">
        <v>10</v>
      </c>
      <c r="R746" s="541" t="s">
        <v>6876</v>
      </c>
      <c r="S746" s="299" t="s">
        <v>11</v>
      </c>
      <c r="T746" s="354"/>
      <c r="U746" s="435"/>
      <c r="V746" s="629">
        <f>Tabelle2255356[[#This Row],[FOPPE Art.-Nr.]]</f>
        <v>281900401</v>
      </c>
      <c r="W746" s="630"/>
      <c r="X746" s="307"/>
      <c r="Y746" s="307"/>
      <c r="Z746" s="307"/>
      <c r="AA746" s="307"/>
      <c r="AB746" s="307"/>
      <c r="AC746" s="307"/>
      <c r="AD746" s="307"/>
      <c r="AE746" s="307"/>
      <c r="AF746" s="307"/>
      <c r="AG746" s="307"/>
      <c r="AH746" s="307"/>
      <c r="AI746" s="307"/>
      <c r="AJ746" s="307"/>
      <c r="AK746" s="307"/>
      <c r="AL746" s="307"/>
      <c r="AM746" s="307"/>
      <c r="AN746" s="307"/>
      <c r="AO746" s="307"/>
      <c r="AP746" s="307"/>
      <c r="AQ746" s="307"/>
      <c r="AR746" s="307"/>
      <c r="AS746" s="307"/>
      <c r="AT746" s="307"/>
      <c r="AU746" s="307"/>
      <c r="AV746" s="307"/>
      <c r="AW746" s="307"/>
      <c r="AX746" s="307"/>
      <c r="AY746" s="307"/>
      <c r="AZ746" s="307"/>
      <c r="BA746" s="307"/>
      <c r="BB746" s="307"/>
      <c r="BC746" s="307"/>
      <c r="BD746" s="307"/>
      <c r="BE746" s="307"/>
      <c r="BF746" s="307"/>
      <c r="BG746" s="307"/>
      <c r="BH746" s="307"/>
      <c r="BI746" s="307"/>
      <c r="BJ746" s="307"/>
      <c r="BK746" s="307"/>
      <c r="BL746" s="307"/>
      <c r="BM746" s="307"/>
      <c r="BN746" s="307"/>
      <c r="BO746" s="307"/>
      <c r="BP746" s="307"/>
      <c r="BQ746" s="307"/>
      <c r="BR746" s="307"/>
      <c r="BS746" s="307"/>
      <c r="BT746" s="307"/>
      <c r="BU746" s="307"/>
      <c r="BV746" s="307"/>
      <c r="BW746" s="307"/>
      <c r="BX746" s="307"/>
      <c r="BY746" s="307"/>
      <c r="BZ746" s="307"/>
      <c r="CA746" s="307"/>
      <c r="CB746" s="307"/>
      <c r="CC746" s="307"/>
      <c r="CD746" s="307"/>
      <c r="CE746" s="307"/>
      <c r="CF746" s="307"/>
      <c r="CG746" s="307"/>
      <c r="CH746" s="307"/>
      <c r="CI746" s="307"/>
      <c r="CJ746" s="307"/>
      <c r="CK746" s="307"/>
      <c r="CL746" s="307"/>
      <c r="CM746" s="307"/>
    </row>
    <row r="747" spans="1:91" s="308" customFormat="1" ht="13.8" x14ac:dyDescent="0.3">
      <c r="A747" s="567" t="s">
        <v>2951</v>
      </c>
      <c r="B747" s="299">
        <v>281900402</v>
      </c>
      <c r="C747" s="299">
        <v>0</v>
      </c>
      <c r="D747" s="299">
        <v>0</v>
      </c>
      <c r="E747" s="299" t="s">
        <v>6877</v>
      </c>
      <c r="F747" s="319"/>
      <c r="G747" s="319"/>
      <c r="H747" s="319"/>
      <c r="I747" s="320" t="s">
        <v>3</v>
      </c>
      <c r="J747" s="319"/>
      <c r="K747" s="320"/>
      <c r="L747" s="315"/>
      <c r="M747" s="313"/>
      <c r="N747" s="354" t="s">
        <v>113</v>
      </c>
      <c r="O747" s="315"/>
      <c r="P747" s="304" t="s">
        <v>26</v>
      </c>
      <c r="Q747" s="299">
        <v>10</v>
      </c>
      <c r="R747" s="541" t="s">
        <v>6878</v>
      </c>
      <c r="S747" s="299" t="s">
        <v>11</v>
      </c>
      <c r="T747" s="354"/>
      <c r="U747" s="435"/>
      <c r="V747" s="629">
        <f>Tabelle2255356[[#This Row],[FOPPE Art.-Nr.]]</f>
        <v>281900402</v>
      </c>
      <c r="W747" s="630"/>
      <c r="X747" s="307"/>
      <c r="Y747" s="307"/>
      <c r="Z747" s="307"/>
      <c r="AA747" s="307"/>
      <c r="AB747" s="307"/>
      <c r="AC747" s="307"/>
      <c r="AD747" s="307"/>
      <c r="AE747" s="307"/>
      <c r="AF747" s="307"/>
      <c r="AG747" s="307"/>
      <c r="AH747" s="307"/>
      <c r="AI747" s="307"/>
      <c r="AJ747" s="307"/>
      <c r="AK747" s="307"/>
      <c r="AL747" s="307"/>
      <c r="AM747" s="307"/>
      <c r="AN747" s="307"/>
      <c r="AO747" s="307"/>
      <c r="AP747" s="307"/>
      <c r="AQ747" s="307"/>
      <c r="AR747" s="307"/>
      <c r="AS747" s="307"/>
      <c r="AT747" s="307"/>
      <c r="AU747" s="307"/>
      <c r="AV747" s="307"/>
      <c r="AW747" s="307"/>
      <c r="AX747" s="307"/>
      <c r="AY747" s="307"/>
      <c r="AZ747" s="307"/>
      <c r="BA747" s="307"/>
      <c r="BB747" s="307"/>
      <c r="BC747" s="307"/>
      <c r="BD747" s="307"/>
      <c r="BE747" s="307"/>
      <c r="BF747" s="307"/>
      <c r="BG747" s="307"/>
      <c r="BH747" s="307"/>
      <c r="BI747" s="307"/>
      <c r="BJ747" s="307"/>
      <c r="BK747" s="307"/>
      <c r="BL747" s="307"/>
      <c r="BM747" s="307"/>
      <c r="BN747" s="307"/>
      <c r="BO747" s="307"/>
      <c r="BP747" s="307"/>
      <c r="BQ747" s="307"/>
      <c r="BR747" s="307"/>
      <c r="BS747" s="307"/>
      <c r="BT747" s="307"/>
      <c r="BU747" s="307"/>
      <c r="BV747" s="307"/>
      <c r="BW747" s="307"/>
      <c r="BX747" s="307"/>
      <c r="BY747" s="307"/>
      <c r="BZ747" s="307"/>
      <c r="CA747" s="307"/>
      <c r="CB747" s="307"/>
      <c r="CC747" s="307"/>
      <c r="CD747" s="307"/>
      <c r="CE747" s="307"/>
      <c r="CF747" s="307"/>
      <c r="CG747" s="307"/>
      <c r="CH747" s="307"/>
      <c r="CI747" s="307"/>
      <c r="CJ747" s="307"/>
      <c r="CK747" s="307"/>
      <c r="CL747" s="307"/>
      <c r="CM747" s="307"/>
    </row>
    <row r="748" spans="1:91" s="308" customFormat="1" ht="13.8" x14ac:dyDescent="0.3">
      <c r="A748" s="567" t="s">
        <v>2951</v>
      </c>
      <c r="B748" s="299">
        <v>281900461</v>
      </c>
      <c r="C748" s="299">
        <v>0</v>
      </c>
      <c r="D748" s="299">
        <v>0</v>
      </c>
      <c r="E748" s="299" t="s">
        <v>6879</v>
      </c>
      <c r="F748" s="319"/>
      <c r="G748" s="319"/>
      <c r="H748" s="319"/>
      <c r="I748" s="320" t="s">
        <v>3</v>
      </c>
      <c r="J748" s="319"/>
      <c r="K748" s="320"/>
      <c r="L748" s="315"/>
      <c r="M748" s="313"/>
      <c r="N748" s="354" t="s">
        <v>113</v>
      </c>
      <c r="O748" s="315"/>
      <c r="P748" s="304" t="s">
        <v>26</v>
      </c>
      <c r="Q748" s="299">
        <v>10</v>
      </c>
      <c r="R748" s="541" t="s">
        <v>6880</v>
      </c>
      <c r="S748" s="299" t="s">
        <v>11</v>
      </c>
      <c r="T748" s="354"/>
      <c r="U748" s="435"/>
      <c r="V748" s="629">
        <f>Tabelle2255356[[#This Row],[FOPPE Art.-Nr.]]</f>
        <v>281900461</v>
      </c>
      <c r="W748" s="630"/>
      <c r="X748" s="307"/>
      <c r="Y748" s="307"/>
      <c r="Z748" s="307"/>
      <c r="AA748" s="307"/>
      <c r="AB748" s="307"/>
      <c r="AC748" s="307"/>
      <c r="AD748" s="307"/>
      <c r="AE748" s="307"/>
      <c r="AF748" s="307"/>
      <c r="AG748" s="307"/>
      <c r="AH748" s="307"/>
      <c r="AI748" s="307"/>
      <c r="AJ748" s="307"/>
      <c r="AK748" s="307"/>
      <c r="AL748" s="307"/>
      <c r="AM748" s="307"/>
      <c r="AN748" s="307"/>
      <c r="AO748" s="307"/>
      <c r="AP748" s="307"/>
      <c r="AQ748" s="307"/>
      <c r="AR748" s="307"/>
      <c r="AS748" s="307"/>
      <c r="AT748" s="307"/>
      <c r="AU748" s="307"/>
      <c r="AV748" s="307"/>
      <c r="AW748" s="307"/>
      <c r="AX748" s="307"/>
      <c r="AY748" s="307"/>
      <c r="AZ748" s="307"/>
      <c r="BA748" s="307"/>
      <c r="BB748" s="307"/>
      <c r="BC748" s="307"/>
      <c r="BD748" s="307"/>
      <c r="BE748" s="307"/>
      <c r="BF748" s="307"/>
      <c r="BG748" s="307"/>
      <c r="BH748" s="307"/>
      <c r="BI748" s="307"/>
      <c r="BJ748" s="307"/>
      <c r="BK748" s="307"/>
      <c r="BL748" s="307"/>
      <c r="BM748" s="307"/>
      <c r="BN748" s="307"/>
      <c r="BO748" s="307"/>
      <c r="BP748" s="307"/>
      <c r="BQ748" s="307"/>
      <c r="BR748" s="307"/>
      <c r="BS748" s="307"/>
      <c r="BT748" s="307"/>
      <c r="BU748" s="307"/>
      <c r="BV748" s="307"/>
      <c r="BW748" s="307"/>
      <c r="BX748" s="307"/>
      <c r="BY748" s="307"/>
      <c r="BZ748" s="307"/>
      <c r="CA748" s="307"/>
      <c r="CB748" s="307"/>
      <c r="CC748" s="307"/>
      <c r="CD748" s="307"/>
      <c r="CE748" s="307"/>
      <c r="CF748" s="307"/>
      <c r="CG748" s="307"/>
      <c r="CH748" s="307"/>
      <c r="CI748" s="307"/>
      <c r="CJ748" s="307"/>
      <c r="CK748" s="307"/>
      <c r="CL748" s="307"/>
      <c r="CM748" s="307"/>
    </row>
    <row r="749" spans="1:91" s="308" customFormat="1" ht="13.8" x14ac:dyDescent="0.3">
      <c r="A749" s="567" t="s">
        <v>2951</v>
      </c>
      <c r="B749" s="299">
        <v>281900462</v>
      </c>
      <c r="C749" s="299">
        <v>0</v>
      </c>
      <c r="D749" s="299">
        <v>0</v>
      </c>
      <c r="E749" s="299" t="s">
        <v>6881</v>
      </c>
      <c r="F749" s="319"/>
      <c r="G749" s="319"/>
      <c r="H749" s="319"/>
      <c r="I749" s="320" t="s">
        <v>3</v>
      </c>
      <c r="J749" s="319"/>
      <c r="K749" s="320"/>
      <c r="L749" s="315"/>
      <c r="M749" s="313"/>
      <c r="N749" s="354" t="s">
        <v>113</v>
      </c>
      <c r="O749" s="315"/>
      <c r="P749" s="304" t="s">
        <v>26</v>
      </c>
      <c r="Q749" s="299">
        <v>10</v>
      </c>
      <c r="R749" s="541" t="s">
        <v>6882</v>
      </c>
      <c r="S749" s="299" t="s">
        <v>11</v>
      </c>
      <c r="T749" s="354"/>
      <c r="U749" s="435"/>
      <c r="V749" s="629">
        <f>Tabelle2255356[[#This Row],[FOPPE Art.-Nr.]]</f>
        <v>281900462</v>
      </c>
      <c r="W749" s="630"/>
      <c r="X749" s="307"/>
      <c r="Y749" s="307"/>
      <c r="Z749" s="307"/>
      <c r="AA749" s="307"/>
      <c r="AB749" s="307"/>
      <c r="AC749" s="307"/>
      <c r="AD749" s="307"/>
      <c r="AE749" s="307"/>
      <c r="AF749" s="307"/>
      <c r="AG749" s="307"/>
      <c r="AH749" s="307"/>
      <c r="AI749" s="307"/>
      <c r="AJ749" s="307"/>
      <c r="AK749" s="307"/>
      <c r="AL749" s="307"/>
      <c r="AM749" s="307"/>
      <c r="AN749" s="307"/>
      <c r="AO749" s="307"/>
      <c r="AP749" s="307"/>
      <c r="AQ749" s="307"/>
      <c r="AR749" s="307"/>
      <c r="AS749" s="307"/>
      <c r="AT749" s="307"/>
      <c r="AU749" s="307"/>
      <c r="AV749" s="307"/>
      <c r="AW749" s="307"/>
      <c r="AX749" s="307"/>
      <c r="AY749" s="307"/>
      <c r="AZ749" s="307"/>
      <c r="BA749" s="307"/>
      <c r="BB749" s="307"/>
      <c r="BC749" s="307"/>
      <c r="BD749" s="307"/>
      <c r="BE749" s="307"/>
      <c r="BF749" s="307"/>
      <c r="BG749" s="307"/>
      <c r="BH749" s="307"/>
      <c r="BI749" s="307"/>
      <c r="BJ749" s="307"/>
      <c r="BK749" s="307"/>
      <c r="BL749" s="307"/>
      <c r="BM749" s="307"/>
      <c r="BN749" s="307"/>
      <c r="BO749" s="307"/>
      <c r="BP749" s="307"/>
      <c r="BQ749" s="307"/>
      <c r="BR749" s="307"/>
      <c r="BS749" s="307"/>
      <c r="BT749" s="307"/>
      <c r="BU749" s="307"/>
      <c r="BV749" s="307"/>
      <c r="BW749" s="307"/>
      <c r="BX749" s="307"/>
      <c r="BY749" s="307"/>
      <c r="BZ749" s="307"/>
      <c r="CA749" s="307"/>
      <c r="CB749" s="307"/>
      <c r="CC749" s="307"/>
      <c r="CD749" s="307"/>
      <c r="CE749" s="307"/>
      <c r="CF749" s="307"/>
      <c r="CG749" s="307"/>
      <c r="CH749" s="307"/>
      <c r="CI749" s="307"/>
      <c r="CJ749" s="307"/>
      <c r="CK749" s="307"/>
      <c r="CL749" s="307"/>
      <c r="CM749" s="307"/>
    </row>
    <row r="750" spans="1:91" s="308" customFormat="1" ht="13.8" x14ac:dyDescent="0.3">
      <c r="A750" s="567" t="s">
        <v>2951</v>
      </c>
      <c r="B750" s="299">
        <v>281900561</v>
      </c>
      <c r="C750" s="299">
        <v>0</v>
      </c>
      <c r="D750" s="299">
        <v>0</v>
      </c>
      <c r="E750" s="299" t="s">
        <v>6883</v>
      </c>
      <c r="F750" s="319"/>
      <c r="G750" s="319"/>
      <c r="H750" s="319"/>
      <c r="I750" s="320" t="s">
        <v>3</v>
      </c>
      <c r="J750" s="319"/>
      <c r="K750" s="320"/>
      <c r="L750" s="315"/>
      <c r="M750" s="313"/>
      <c r="N750" s="354" t="s">
        <v>113</v>
      </c>
      <c r="O750" s="315"/>
      <c r="P750" s="304" t="s">
        <v>26</v>
      </c>
      <c r="Q750" s="299">
        <v>10</v>
      </c>
      <c r="R750" s="541" t="s">
        <v>6884</v>
      </c>
      <c r="S750" s="299" t="s">
        <v>11</v>
      </c>
      <c r="T750" s="354"/>
      <c r="U750" s="435"/>
      <c r="V750" s="629">
        <f>Tabelle2255356[[#This Row],[FOPPE Art.-Nr.]]</f>
        <v>281900561</v>
      </c>
      <c r="W750" s="630"/>
      <c r="X750" s="307"/>
      <c r="Y750" s="307"/>
      <c r="Z750" s="307"/>
      <c r="AA750" s="307"/>
      <c r="AB750" s="307"/>
      <c r="AC750" s="307"/>
      <c r="AD750" s="307"/>
      <c r="AE750" s="307"/>
      <c r="AF750" s="307"/>
      <c r="AG750" s="307"/>
      <c r="AH750" s="307"/>
      <c r="AI750" s="307"/>
      <c r="AJ750" s="307"/>
      <c r="AK750" s="307"/>
      <c r="AL750" s="307"/>
      <c r="AM750" s="307"/>
      <c r="AN750" s="307"/>
      <c r="AO750" s="307"/>
      <c r="AP750" s="307"/>
      <c r="AQ750" s="307"/>
      <c r="AR750" s="307"/>
      <c r="AS750" s="307"/>
      <c r="AT750" s="307"/>
      <c r="AU750" s="307"/>
      <c r="AV750" s="307"/>
      <c r="AW750" s="307"/>
      <c r="AX750" s="307"/>
      <c r="AY750" s="307"/>
      <c r="AZ750" s="307"/>
      <c r="BA750" s="307"/>
      <c r="BB750" s="307"/>
      <c r="BC750" s="307"/>
      <c r="BD750" s="307"/>
      <c r="BE750" s="307"/>
      <c r="BF750" s="307"/>
      <c r="BG750" s="307"/>
      <c r="BH750" s="307"/>
      <c r="BI750" s="307"/>
      <c r="BJ750" s="307"/>
      <c r="BK750" s="307"/>
      <c r="BL750" s="307"/>
      <c r="BM750" s="307"/>
      <c r="BN750" s="307"/>
      <c r="BO750" s="307"/>
      <c r="BP750" s="307"/>
      <c r="BQ750" s="307"/>
      <c r="BR750" s="307"/>
      <c r="BS750" s="307"/>
      <c r="BT750" s="307"/>
      <c r="BU750" s="307"/>
      <c r="BV750" s="307"/>
      <c r="BW750" s="307"/>
      <c r="BX750" s="307"/>
      <c r="BY750" s="307"/>
      <c r="BZ750" s="307"/>
      <c r="CA750" s="307"/>
      <c r="CB750" s="307"/>
      <c r="CC750" s="307"/>
      <c r="CD750" s="307"/>
      <c r="CE750" s="307"/>
      <c r="CF750" s="307"/>
      <c r="CG750" s="307"/>
      <c r="CH750" s="307"/>
      <c r="CI750" s="307"/>
      <c r="CJ750" s="307"/>
      <c r="CK750" s="307"/>
      <c r="CL750" s="307"/>
      <c r="CM750" s="307"/>
    </row>
    <row r="751" spans="1:91" s="308" customFormat="1" ht="13.8" x14ac:dyDescent="0.3">
      <c r="A751" s="567" t="s">
        <v>2951</v>
      </c>
      <c r="B751" s="299">
        <v>281900562</v>
      </c>
      <c r="C751" s="299">
        <v>0</v>
      </c>
      <c r="D751" s="299">
        <v>0</v>
      </c>
      <c r="E751" s="299" t="s">
        <v>6885</v>
      </c>
      <c r="F751" s="319"/>
      <c r="G751" s="319"/>
      <c r="H751" s="319"/>
      <c r="I751" s="320" t="s">
        <v>3</v>
      </c>
      <c r="J751" s="319"/>
      <c r="K751" s="320"/>
      <c r="L751" s="315"/>
      <c r="M751" s="313"/>
      <c r="N751" s="354" t="s">
        <v>113</v>
      </c>
      <c r="O751" s="315"/>
      <c r="P751" s="304" t="s">
        <v>26</v>
      </c>
      <c r="Q751" s="299">
        <v>10</v>
      </c>
      <c r="R751" s="541" t="s">
        <v>6886</v>
      </c>
      <c r="S751" s="299" t="s">
        <v>11</v>
      </c>
      <c r="T751" s="354"/>
      <c r="U751" s="435"/>
      <c r="V751" s="629">
        <f>Tabelle2255356[[#This Row],[FOPPE Art.-Nr.]]</f>
        <v>281900562</v>
      </c>
      <c r="W751" s="630"/>
      <c r="X751" s="307"/>
      <c r="Y751" s="307"/>
      <c r="Z751" s="307"/>
      <c r="AA751" s="307"/>
      <c r="AB751" s="307"/>
      <c r="AC751" s="307"/>
      <c r="AD751" s="307"/>
      <c r="AE751" s="307"/>
      <c r="AF751" s="307"/>
      <c r="AG751" s="307"/>
      <c r="AH751" s="307"/>
      <c r="AI751" s="307"/>
      <c r="AJ751" s="307"/>
      <c r="AK751" s="307"/>
      <c r="AL751" s="307"/>
      <c r="AM751" s="307"/>
      <c r="AN751" s="307"/>
      <c r="AO751" s="307"/>
      <c r="AP751" s="307"/>
      <c r="AQ751" s="307"/>
      <c r="AR751" s="307"/>
      <c r="AS751" s="307"/>
      <c r="AT751" s="307"/>
      <c r="AU751" s="307"/>
      <c r="AV751" s="307"/>
      <c r="AW751" s="307"/>
      <c r="AX751" s="307"/>
      <c r="AY751" s="307"/>
      <c r="AZ751" s="307"/>
      <c r="BA751" s="307"/>
      <c r="BB751" s="307"/>
      <c r="BC751" s="307"/>
      <c r="BD751" s="307"/>
      <c r="BE751" s="307"/>
      <c r="BF751" s="307"/>
      <c r="BG751" s="307"/>
      <c r="BH751" s="307"/>
      <c r="BI751" s="307"/>
      <c r="BJ751" s="307"/>
      <c r="BK751" s="307"/>
      <c r="BL751" s="307"/>
      <c r="BM751" s="307"/>
      <c r="BN751" s="307"/>
      <c r="BO751" s="307"/>
      <c r="BP751" s="307"/>
      <c r="BQ751" s="307"/>
      <c r="BR751" s="307"/>
      <c r="BS751" s="307"/>
      <c r="BT751" s="307"/>
      <c r="BU751" s="307"/>
      <c r="BV751" s="307"/>
      <c r="BW751" s="307"/>
      <c r="BX751" s="307"/>
      <c r="BY751" s="307"/>
      <c r="BZ751" s="307"/>
      <c r="CA751" s="307"/>
      <c r="CB751" s="307"/>
      <c r="CC751" s="307"/>
      <c r="CD751" s="307"/>
      <c r="CE751" s="307"/>
      <c r="CF751" s="307"/>
      <c r="CG751" s="307"/>
      <c r="CH751" s="307"/>
      <c r="CI751" s="307"/>
      <c r="CJ751" s="307"/>
      <c r="CK751" s="307"/>
      <c r="CL751" s="307"/>
      <c r="CM751" s="307"/>
    </row>
    <row r="752" spans="1:91" s="308" customFormat="1" ht="13.8" x14ac:dyDescent="0.3">
      <c r="A752" s="567" t="s">
        <v>2951</v>
      </c>
      <c r="B752" s="299">
        <v>281900601</v>
      </c>
      <c r="C752" s="299">
        <v>0</v>
      </c>
      <c r="D752" s="299">
        <v>0</v>
      </c>
      <c r="E752" s="299" t="s">
        <v>6887</v>
      </c>
      <c r="F752" s="319"/>
      <c r="G752" s="319"/>
      <c r="H752" s="319"/>
      <c r="I752" s="320" t="s">
        <v>3</v>
      </c>
      <c r="J752" s="319"/>
      <c r="K752" s="320"/>
      <c r="L752" s="315"/>
      <c r="M752" s="313"/>
      <c r="N752" s="354" t="s">
        <v>113</v>
      </c>
      <c r="O752" s="315"/>
      <c r="P752" s="304" t="s">
        <v>26</v>
      </c>
      <c r="Q752" s="299">
        <v>10</v>
      </c>
      <c r="R752" s="541" t="s">
        <v>6888</v>
      </c>
      <c r="S752" s="299" t="s">
        <v>11</v>
      </c>
      <c r="T752" s="354"/>
      <c r="U752" s="435"/>
      <c r="V752" s="629">
        <f>Tabelle2255356[[#This Row],[FOPPE Art.-Nr.]]</f>
        <v>281900601</v>
      </c>
      <c r="W752" s="630"/>
      <c r="X752" s="307"/>
      <c r="Y752" s="307"/>
      <c r="Z752" s="307"/>
      <c r="AA752" s="307"/>
      <c r="AB752" s="307"/>
      <c r="AC752" s="307"/>
      <c r="AD752" s="307"/>
      <c r="AE752" s="307"/>
      <c r="AF752" s="307"/>
      <c r="AG752" s="307"/>
      <c r="AH752" s="307"/>
      <c r="AI752" s="307"/>
      <c r="AJ752" s="307"/>
      <c r="AK752" s="307"/>
      <c r="AL752" s="307"/>
      <c r="AM752" s="307"/>
      <c r="AN752" s="307"/>
      <c r="AO752" s="307"/>
      <c r="AP752" s="307"/>
      <c r="AQ752" s="307"/>
      <c r="AR752" s="307"/>
      <c r="AS752" s="307"/>
      <c r="AT752" s="307"/>
      <c r="AU752" s="307"/>
      <c r="AV752" s="307"/>
      <c r="AW752" s="307"/>
      <c r="AX752" s="307"/>
      <c r="AY752" s="307"/>
      <c r="AZ752" s="307"/>
      <c r="BA752" s="307"/>
      <c r="BB752" s="307"/>
      <c r="BC752" s="307"/>
      <c r="BD752" s="307"/>
      <c r="BE752" s="307"/>
      <c r="BF752" s="307"/>
      <c r="BG752" s="307"/>
      <c r="BH752" s="307"/>
      <c r="BI752" s="307"/>
      <c r="BJ752" s="307"/>
      <c r="BK752" s="307"/>
      <c r="BL752" s="307"/>
      <c r="BM752" s="307"/>
      <c r="BN752" s="307"/>
      <c r="BO752" s="307"/>
      <c r="BP752" s="307"/>
      <c r="BQ752" s="307"/>
      <c r="BR752" s="307"/>
      <c r="BS752" s="307"/>
      <c r="BT752" s="307"/>
      <c r="BU752" s="307"/>
      <c r="BV752" s="307"/>
      <c r="BW752" s="307"/>
      <c r="BX752" s="307"/>
      <c r="BY752" s="307"/>
      <c r="BZ752" s="307"/>
      <c r="CA752" s="307"/>
      <c r="CB752" s="307"/>
      <c r="CC752" s="307"/>
      <c r="CD752" s="307"/>
      <c r="CE752" s="307"/>
      <c r="CF752" s="307"/>
      <c r="CG752" s="307"/>
      <c r="CH752" s="307"/>
      <c r="CI752" s="307"/>
      <c r="CJ752" s="307"/>
      <c r="CK752" s="307"/>
      <c r="CL752" s="307"/>
      <c r="CM752" s="307"/>
    </row>
    <row r="753" spans="1:91" s="308" customFormat="1" ht="13.8" x14ac:dyDescent="0.3">
      <c r="A753" s="567" t="s">
        <v>2951</v>
      </c>
      <c r="B753" s="299">
        <v>281900602</v>
      </c>
      <c r="C753" s="299">
        <v>0</v>
      </c>
      <c r="D753" s="299">
        <v>0</v>
      </c>
      <c r="E753" s="299" t="s">
        <v>6889</v>
      </c>
      <c r="F753" s="319"/>
      <c r="G753" s="319"/>
      <c r="H753" s="319"/>
      <c r="I753" s="320" t="s">
        <v>3</v>
      </c>
      <c r="J753" s="319"/>
      <c r="K753" s="320"/>
      <c r="L753" s="315"/>
      <c r="M753" s="313"/>
      <c r="N753" s="354" t="s">
        <v>113</v>
      </c>
      <c r="O753" s="315"/>
      <c r="P753" s="304" t="s">
        <v>26</v>
      </c>
      <c r="Q753" s="299">
        <v>10</v>
      </c>
      <c r="R753" s="541" t="s">
        <v>6890</v>
      </c>
      <c r="S753" s="299" t="s">
        <v>11</v>
      </c>
      <c r="T753" s="354"/>
      <c r="U753" s="435"/>
      <c r="V753" s="629">
        <f>Tabelle2255356[[#This Row],[FOPPE Art.-Nr.]]</f>
        <v>281900602</v>
      </c>
      <c r="W753" s="630"/>
      <c r="X753" s="307"/>
      <c r="Y753" s="307"/>
      <c r="Z753" s="307"/>
      <c r="AA753" s="307"/>
      <c r="AB753" s="307"/>
      <c r="AC753" s="307"/>
      <c r="AD753" s="307"/>
      <c r="AE753" s="307"/>
      <c r="AF753" s="307"/>
      <c r="AG753" s="307"/>
      <c r="AH753" s="307"/>
      <c r="AI753" s="307"/>
      <c r="AJ753" s="307"/>
      <c r="AK753" s="307"/>
      <c r="AL753" s="307"/>
      <c r="AM753" s="307"/>
      <c r="AN753" s="307"/>
      <c r="AO753" s="307"/>
      <c r="AP753" s="307"/>
      <c r="AQ753" s="307"/>
      <c r="AR753" s="307"/>
      <c r="AS753" s="307"/>
      <c r="AT753" s="307"/>
      <c r="AU753" s="307"/>
      <c r="AV753" s="307"/>
      <c r="AW753" s="307"/>
      <c r="AX753" s="307"/>
      <c r="AY753" s="307"/>
      <c r="AZ753" s="307"/>
      <c r="BA753" s="307"/>
      <c r="BB753" s="307"/>
      <c r="BC753" s="307"/>
      <c r="BD753" s="307"/>
      <c r="BE753" s="307"/>
      <c r="BF753" s="307"/>
      <c r="BG753" s="307"/>
      <c r="BH753" s="307"/>
      <c r="BI753" s="307"/>
      <c r="BJ753" s="307"/>
      <c r="BK753" s="307"/>
      <c r="BL753" s="307"/>
      <c r="BM753" s="307"/>
      <c r="BN753" s="307"/>
      <c r="BO753" s="307"/>
      <c r="BP753" s="307"/>
      <c r="BQ753" s="307"/>
      <c r="BR753" s="307"/>
      <c r="BS753" s="307"/>
      <c r="BT753" s="307"/>
      <c r="BU753" s="307"/>
      <c r="BV753" s="307"/>
      <c r="BW753" s="307"/>
      <c r="BX753" s="307"/>
      <c r="BY753" s="307"/>
      <c r="BZ753" s="307"/>
      <c r="CA753" s="307"/>
      <c r="CB753" s="307"/>
      <c r="CC753" s="307"/>
      <c r="CD753" s="307"/>
      <c r="CE753" s="307"/>
      <c r="CF753" s="307"/>
      <c r="CG753" s="307"/>
      <c r="CH753" s="307"/>
      <c r="CI753" s="307"/>
      <c r="CJ753" s="307"/>
      <c r="CK753" s="307"/>
      <c r="CL753" s="307"/>
      <c r="CM753" s="307"/>
    </row>
    <row r="754" spans="1:91" s="308" customFormat="1" ht="13.8" x14ac:dyDescent="0.3">
      <c r="A754" s="567" t="s">
        <v>2951</v>
      </c>
      <c r="B754" s="299">
        <v>281999062</v>
      </c>
      <c r="C754" s="299">
        <v>0</v>
      </c>
      <c r="D754" s="299">
        <v>0</v>
      </c>
      <c r="E754" s="299" t="s">
        <v>6891</v>
      </c>
      <c r="F754" s="319"/>
      <c r="G754" s="319"/>
      <c r="H754" s="319"/>
      <c r="I754" s="320" t="s">
        <v>3</v>
      </c>
      <c r="J754" s="319"/>
      <c r="K754" s="320"/>
      <c r="L754" s="315"/>
      <c r="M754" s="313"/>
      <c r="N754" s="354" t="s">
        <v>113</v>
      </c>
      <c r="O754" s="315"/>
      <c r="P754" s="304" t="s">
        <v>26</v>
      </c>
      <c r="Q754" s="299">
        <v>10</v>
      </c>
      <c r="R754" s="541" t="s">
        <v>6892</v>
      </c>
      <c r="S754" s="299" t="s">
        <v>11</v>
      </c>
      <c r="T754" s="354"/>
      <c r="U754" s="435"/>
      <c r="V754" s="629">
        <f>Tabelle2255356[[#This Row],[FOPPE Art.-Nr.]]</f>
        <v>281999062</v>
      </c>
      <c r="W754" s="630"/>
      <c r="X754" s="307"/>
      <c r="Y754" s="307"/>
      <c r="Z754" s="307"/>
      <c r="AA754" s="307"/>
      <c r="AB754" s="307"/>
      <c r="AC754" s="307"/>
      <c r="AD754" s="307"/>
      <c r="AE754" s="307"/>
      <c r="AF754" s="307"/>
      <c r="AG754" s="307"/>
      <c r="AH754" s="307"/>
      <c r="AI754" s="307"/>
      <c r="AJ754" s="307"/>
      <c r="AK754" s="307"/>
      <c r="AL754" s="307"/>
      <c r="AM754" s="307"/>
      <c r="AN754" s="307"/>
      <c r="AO754" s="307"/>
      <c r="AP754" s="307"/>
      <c r="AQ754" s="307"/>
      <c r="AR754" s="307"/>
      <c r="AS754" s="307"/>
      <c r="AT754" s="307"/>
      <c r="AU754" s="307"/>
      <c r="AV754" s="307"/>
      <c r="AW754" s="307"/>
      <c r="AX754" s="307"/>
      <c r="AY754" s="307"/>
      <c r="AZ754" s="307"/>
      <c r="BA754" s="307"/>
      <c r="BB754" s="307"/>
      <c r="BC754" s="307"/>
      <c r="BD754" s="307"/>
      <c r="BE754" s="307"/>
      <c r="BF754" s="307"/>
      <c r="BG754" s="307"/>
      <c r="BH754" s="307"/>
      <c r="BI754" s="307"/>
      <c r="BJ754" s="307"/>
      <c r="BK754" s="307"/>
      <c r="BL754" s="307"/>
      <c r="BM754" s="307"/>
      <c r="BN754" s="307"/>
      <c r="BO754" s="307"/>
      <c r="BP754" s="307"/>
      <c r="BQ754" s="307"/>
      <c r="BR754" s="307"/>
      <c r="BS754" s="307"/>
      <c r="BT754" s="307"/>
      <c r="BU754" s="307"/>
      <c r="BV754" s="307"/>
      <c r="BW754" s="307"/>
      <c r="BX754" s="307"/>
      <c r="BY754" s="307"/>
      <c r="BZ754" s="307"/>
      <c r="CA754" s="307"/>
      <c r="CB754" s="307"/>
      <c r="CC754" s="307"/>
      <c r="CD754" s="307"/>
      <c r="CE754" s="307"/>
      <c r="CF754" s="307"/>
      <c r="CG754" s="307"/>
      <c r="CH754" s="307"/>
      <c r="CI754" s="307"/>
      <c r="CJ754" s="307"/>
      <c r="CK754" s="307"/>
      <c r="CL754" s="307"/>
      <c r="CM754" s="307"/>
    </row>
    <row r="755" spans="1:91" s="308" customFormat="1" ht="13.8" x14ac:dyDescent="0.3">
      <c r="A755" s="569" t="s">
        <v>2951</v>
      </c>
      <c r="B755" s="785">
        <v>281999102</v>
      </c>
      <c r="C755" s="787">
        <v>0</v>
      </c>
      <c r="D755" s="787">
        <v>0</v>
      </c>
      <c r="E755" s="790" t="s">
        <v>6893</v>
      </c>
      <c r="F755" s="319"/>
      <c r="G755" s="319"/>
      <c r="H755" s="319"/>
      <c r="I755" s="320" t="s">
        <v>3</v>
      </c>
      <c r="J755" s="319"/>
      <c r="K755" s="320"/>
      <c r="L755" s="315"/>
      <c r="M755" s="313"/>
      <c r="N755" s="354" t="s">
        <v>113</v>
      </c>
      <c r="O755" s="315"/>
      <c r="P755" s="304" t="s">
        <v>26</v>
      </c>
      <c r="Q755" s="797">
        <v>10</v>
      </c>
      <c r="R755" s="800" t="s">
        <v>6894</v>
      </c>
      <c r="S755" s="575" t="s">
        <v>11</v>
      </c>
      <c r="T755" s="354"/>
      <c r="U755" s="435"/>
      <c r="V755" s="629">
        <f>Tabelle2255356[[#This Row],[FOPPE Art.-Nr.]]</f>
        <v>281999102</v>
      </c>
      <c r="W755" s="630"/>
      <c r="X755" s="307"/>
      <c r="Y755" s="307"/>
      <c r="Z755" s="307"/>
      <c r="AA755" s="307"/>
      <c r="AB755" s="307"/>
      <c r="AC755" s="307"/>
      <c r="AD755" s="307"/>
      <c r="AE755" s="307"/>
      <c r="AF755" s="307"/>
      <c r="AG755" s="307"/>
      <c r="AH755" s="307"/>
      <c r="AI755" s="307"/>
      <c r="AJ755" s="307"/>
      <c r="AK755" s="307"/>
      <c r="AL755" s="307"/>
      <c r="AM755" s="307"/>
      <c r="AN755" s="307"/>
      <c r="AO755" s="307"/>
      <c r="AP755" s="307"/>
      <c r="AQ755" s="307"/>
      <c r="AR755" s="307"/>
      <c r="AS755" s="307"/>
      <c r="AT755" s="307"/>
      <c r="AU755" s="307"/>
      <c r="AV755" s="307"/>
      <c r="AW755" s="307"/>
      <c r="AX755" s="307"/>
      <c r="AY755" s="307"/>
      <c r="AZ755" s="307"/>
      <c r="BA755" s="307"/>
      <c r="BB755" s="307"/>
      <c r="BC755" s="307"/>
      <c r="BD755" s="307"/>
      <c r="BE755" s="307"/>
      <c r="BF755" s="307"/>
      <c r="BG755" s="307"/>
      <c r="BH755" s="307"/>
      <c r="BI755" s="307"/>
      <c r="BJ755" s="307"/>
      <c r="BK755" s="307"/>
      <c r="BL755" s="307"/>
      <c r="BM755" s="307"/>
      <c r="BN755" s="307"/>
      <c r="BO755" s="307"/>
      <c r="BP755" s="307"/>
      <c r="BQ755" s="307"/>
      <c r="BR755" s="307"/>
      <c r="BS755" s="307"/>
      <c r="BT755" s="307"/>
      <c r="BU755" s="307"/>
      <c r="BV755" s="307"/>
      <c r="BW755" s="307"/>
      <c r="BX755" s="307"/>
      <c r="BY755" s="307"/>
      <c r="BZ755" s="307"/>
      <c r="CA755" s="307"/>
      <c r="CB755" s="307"/>
      <c r="CC755" s="307"/>
      <c r="CD755" s="307"/>
      <c r="CE755" s="307"/>
      <c r="CF755" s="307"/>
      <c r="CG755" s="307"/>
      <c r="CH755" s="307"/>
      <c r="CI755" s="307"/>
      <c r="CJ755" s="307"/>
      <c r="CK755" s="307"/>
      <c r="CL755" s="307"/>
      <c r="CM755" s="307"/>
    </row>
    <row r="756" spans="1:91" s="308" customFormat="1" ht="69" x14ac:dyDescent="0.3">
      <c r="A756" s="567" t="s">
        <v>147</v>
      </c>
      <c r="B756" s="784" t="s">
        <v>661</v>
      </c>
      <c r="C756" s="787"/>
      <c r="D756" s="787"/>
      <c r="E756" s="789" t="s">
        <v>6995</v>
      </c>
      <c r="F756" s="319"/>
      <c r="G756" s="319"/>
      <c r="H756" s="319"/>
      <c r="I756" s="320" t="s">
        <v>3</v>
      </c>
      <c r="J756" s="319"/>
      <c r="K756" s="320"/>
      <c r="L756" s="315" t="s">
        <v>42</v>
      </c>
      <c r="M756" s="313"/>
      <c r="N756" s="354" t="s">
        <v>113</v>
      </c>
      <c r="O756" s="315"/>
      <c r="P756" s="304" t="s">
        <v>26</v>
      </c>
      <c r="Q756" s="796">
        <v>10</v>
      </c>
      <c r="R756" s="799">
        <v>100988</v>
      </c>
      <c r="S756" s="575" t="s">
        <v>11</v>
      </c>
      <c r="T756" s="354"/>
      <c r="U756" s="435"/>
      <c r="V756" s="629" t="str">
        <f>Tabelle2255356[[#This Row],[FOPPE Art.-Nr.]]</f>
        <v>121578410S10</v>
      </c>
      <c r="W756" s="630"/>
      <c r="X756" s="307"/>
      <c r="Y756" s="307"/>
      <c r="Z756" s="307"/>
      <c r="AA756" s="307"/>
      <c r="AB756" s="307"/>
      <c r="AC756" s="307"/>
      <c r="AD756" s="307"/>
      <c r="AE756" s="307"/>
      <c r="AF756" s="307"/>
      <c r="AG756" s="307"/>
      <c r="AH756" s="307"/>
      <c r="AI756" s="307"/>
      <c r="AJ756" s="307"/>
      <c r="AK756" s="307"/>
      <c r="AL756" s="307"/>
      <c r="AM756" s="307"/>
      <c r="AN756" s="307"/>
      <c r="AO756" s="307"/>
      <c r="AP756" s="307"/>
      <c r="AQ756" s="307"/>
      <c r="AR756" s="307"/>
      <c r="AS756" s="307"/>
      <c r="AT756" s="307"/>
      <c r="AU756" s="307"/>
      <c r="AV756" s="307"/>
      <c r="AW756" s="307"/>
      <c r="AX756" s="307"/>
      <c r="AY756" s="307"/>
      <c r="AZ756" s="307"/>
      <c r="BA756" s="307"/>
      <c r="BB756" s="307"/>
      <c r="BC756" s="307"/>
      <c r="BD756" s="307"/>
      <c r="BE756" s="307"/>
      <c r="BF756" s="307"/>
      <c r="BG756" s="307"/>
      <c r="BH756" s="307"/>
      <c r="BI756" s="307"/>
      <c r="BJ756" s="307"/>
      <c r="BK756" s="307"/>
      <c r="BL756" s="307"/>
      <c r="BM756" s="307"/>
      <c r="BN756" s="307"/>
      <c r="BO756" s="307"/>
      <c r="BP756" s="307"/>
      <c r="BQ756" s="307"/>
      <c r="BR756" s="307"/>
      <c r="BS756" s="307"/>
      <c r="BT756" s="307"/>
      <c r="BU756" s="307"/>
      <c r="BV756" s="307"/>
      <c r="BW756" s="307"/>
      <c r="BX756" s="307"/>
      <c r="BY756" s="307"/>
      <c r="BZ756" s="307"/>
      <c r="CA756" s="307"/>
      <c r="CB756" s="307"/>
      <c r="CC756" s="307"/>
      <c r="CD756" s="307"/>
      <c r="CE756" s="307"/>
      <c r="CF756" s="307"/>
      <c r="CG756" s="307"/>
      <c r="CH756" s="307"/>
      <c r="CI756" s="307"/>
      <c r="CJ756" s="307"/>
      <c r="CK756" s="307"/>
      <c r="CL756" s="307"/>
      <c r="CM756" s="307"/>
    </row>
    <row r="757" spans="1:91" s="308" customFormat="1" ht="69" x14ac:dyDescent="0.3">
      <c r="A757" s="567" t="s">
        <v>147</v>
      </c>
      <c r="B757" s="784" t="s">
        <v>653</v>
      </c>
      <c r="C757" s="787"/>
      <c r="D757" s="787"/>
      <c r="E757" s="789" t="s">
        <v>6996</v>
      </c>
      <c r="F757" s="319"/>
      <c r="G757" s="319"/>
      <c r="H757" s="319"/>
      <c r="I757" s="320" t="s">
        <v>3</v>
      </c>
      <c r="J757" s="319"/>
      <c r="K757" s="320"/>
      <c r="L757" s="315" t="s">
        <v>42</v>
      </c>
      <c r="M757" s="313"/>
      <c r="N757" s="354" t="s">
        <v>113</v>
      </c>
      <c r="O757" s="315"/>
      <c r="P757" s="304" t="s">
        <v>26</v>
      </c>
      <c r="Q757" s="796">
        <v>10</v>
      </c>
      <c r="R757" s="799">
        <v>100983</v>
      </c>
      <c r="S757" s="575" t="s">
        <v>11</v>
      </c>
      <c r="T757" s="354"/>
      <c r="U757" s="435"/>
      <c r="V757" s="629" t="str">
        <f>Tabelle2255356[[#This Row],[FOPPE Art.-Nr.]]</f>
        <v>121578420S10</v>
      </c>
      <c r="W757" s="630"/>
      <c r="X757" s="307"/>
      <c r="Y757" s="307"/>
      <c r="Z757" s="307"/>
      <c r="AA757" s="307"/>
      <c r="AB757" s="307"/>
      <c r="AC757" s="307"/>
      <c r="AD757" s="307"/>
      <c r="AE757" s="307"/>
      <c r="AF757" s="307"/>
      <c r="AG757" s="307"/>
      <c r="AH757" s="307"/>
      <c r="AI757" s="307"/>
      <c r="AJ757" s="307"/>
      <c r="AK757" s="307"/>
      <c r="AL757" s="307"/>
      <c r="AM757" s="307"/>
      <c r="AN757" s="307"/>
      <c r="AO757" s="307"/>
      <c r="AP757" s="307"/>
      <c r="AQ757" s="307"/>
      <c r="AR757" s="307"/>
      <c r="AS757" s="307"/>
      <c r="AT757" s="307"/>
      <c r="AU757" s="307"/>
      <c r="AV757" s="307"/>
      <c r="AW757" s="307"/>
      <c r="AX757" s="307"/>
      <c r="AY757" s="307"/>
      <c r="AZ757" s="307"/>
      <c r="BA757" s="307"/>
      <c r="BB757" s="307"/>
      <c r="BC757" s="307"/>
      <c r="BD757" s="307"/>
      <c r="BE757" s="307"/>
      <c r="BF757" s="307"/>
      <c r="BG757" s="307"/>
      <c r="BH757" s="307"/>
      <c r="BI757" s="307"/>
      <c r="BJ757" s="307"/>
      <c r="BK757" s="307"/>
      <c r="BL757" s="307"/>
      <c r="BM757" s="307"/>
      <c r="BN757" s="307"/>
      <c r="BO757" s="307"/>
      <c r="BP757" s="307"/>
      <c r="BQ757" s="307"/>
      <c r="BR757" s="307"/>
      <c r="BS757" s="307"/>
      <c r="BT757" s="307"/>
      <c r="BU757" s="307"/>
      <c r="BV757" s="307"/>
      <c r="BW757" s="307"/>
      <c r="BX757" s="307"/>
      <c r="BY757" s="307"/>
      <c r="BZ757" s="307"/>
      <c r="CA757" s="307"/>
      <c r="CB757" s="307"/>
      <c r="CC757" s="307"/>
      <c r="CD757" s="307"/>
      <c r="CE757" s="307"/>
      <c r="CF757" s="307"/>
      <c r="CG757" s="307"/>
      <c r="CH757" s="307"/>
      <c r="CI757" s="307"/>
      <c r="CJ757" s="307"/>
      <c r="CK757" s="307"/>
      <c r="CL757" s="307"/>
      <c r="CM757" s="307"/>
    </row>
    <row r="758" spans="1:91" s="308" customFormat="1" ht="55.2" x14ac:dyDescent="0.3">
      <c r="A758" s="567" t="s">
        <v>147</v>
      </c>
      <c r="B758" s="784" t="s">
        <v>669</v>
      </c>
      <c r="C758" s="787"/>
      <c r="D758" s="787"/>
      <c r="E758" s="789" t="s">
        <v>6998</v>
      </c>
      <c r="F758" s="319"/>
      <c r="G758" s="319"/>
      <c r="H758" s="319"/>
      <c r="I758" s="320" t="s">
        <v>3</v>
      </c>
      <c r="J758" s="319"/>
      <c r="K758" s="320"/>
      <c r="L758" s="315" t="s">
        <v>42</v>
      </c>
      <c r="M758" s="313"/>
      <c r="N758" s="354" t="s">
        <v>113</v>
      </c>
      <c r="O758" s="315"/>
      <c r="P758" s="304" t="s">
        <v>26</v>
      </c>
      <c r="Q758" s="796">
        <v>10</v>
      </c>
      <c r="R758" s="799">
        <v>100992</v>
      </c>
      <c r="S758" s="575" t="s">
        <v>11</v>
      </c>
      <c r="T758" s="354"/>
      <c r="U758" s="435"/>
      <c r="V758" s="629" t="str">
        <f>Tabelle2255356[[#This Row],[FOPPE Art.-Nr.]]</f>
        <v>121578450S10</v>
      </c>
      <c r="W758" s="630"/>
      <c r="X758" s="307"/>
      <c r="Y758" s="307"/>
      <c r="Z758" s="307"/>
      <c r="AA758" s="307"/>
      <c r="AB758" s="307"/>
      <c r="AC758" s="307"/>
      <c r="AD758" s="307"/>
      <c r="AE758" s="307"/>
      <c r="AF758" s="307"/>
      <c r="AG758" s="307"/>
      <c r="AH758" s="307"/>
      <c r="AI758" s="307"/>
      <c r="AJ758" s="307"/>
      <c r="AK758" s="307"/>
      <c r="AL758" s="307"/>
      <c r="AM758" s="307"/>
      <c r="AN758" s="307"/>
      <c r="AO758" s="307"/>
      <c r="AP758" s="307"/>
      <c r="AQ758" s="307"/>
      <c r="AR758" s="307"/>
      <c r="AS758" s="307"/>
      <c r="AT758" s="307"/>
      <c r="AU758" s="307"/>
      <c r="AV758" s="307"/>
      <c r="AW758" s="307"/>
      <c r="AX758" s="307"/>
      <c r="AY758" s="307"/>
      <c r="AZ758" s="307"/>
      <c r="BA758" s="307"/>
      <c r="BB758" s="307"/>
      <c r="BC758" s="307"/>
      <c r="BD758" s="307"/>
      <c r="BE758" s="307"/>
      <c r="BF758" s="307"/>
      <c r="BG758" s="307"/>
      <c r="BH758" s="307"/>
      <c r="BI758" s="307"/>
      <c r="BJ758" s="307"/>
      <c r="BK758" s="307"/>
      <c r="BL758" s="307"/>
      <c r="BM758" s="307"/>
      <c r="BN758" s="307"/>
      <c r="BO758" s="307"/>
      <c r="BP758" s="307"/>
      <c r="BQ758" s="307"/>
      <c r="BR758" s="307"/>
      <c r="BS758" s="307"/>
      <c r="BT758" s="307"/>
      <c r="BU758" s="307"/>
      <c r="BV758" s="307"/>
      <c r="BW758" s="307"/>
      <c r="BX758" s="307"/>
      <c r="BY758" s="307"/>
      <c r="BZ758" s="307"/>
      <c r="CA758" s="307"/>
      <c r="CB758" s="307"/>
      <c r="CC758" s="307"/>
      <c r="CD758" s="307"/>
      <c r="CE758" s="307"/>
      <c r="CF758" s="307"/>
      <c r="CG758" s="307"/>
      <c r="CH758" s="307"/>
      <c r="CI758" s="307"/>
      <c r="CJ758" s="307"/>
      <c r="CK758" s="307"/>
      <c r="CL758" s="307"/>
      <c r="CM758" s="307"/>
    </row>
    <row r="759" spans="1:91" s="308" customFormat="1" ht="69" x14ac:dyDescent="0.3">
      <c r="A759" s="567" t="s">
        <v>147</v>
      </c>
      <c r="B759" s="784" t="s">
        <v>665</v>
      </c>
      <c r="C759" s="787"/>
      <c r="D759" s="787"/>
      <c r="E759" s="789" t="s">
        <v>7001</v>
      </c>
      <c r="F759" s="319"/>
      <c r="G759" s="319"/>
      <c r="H759" s="319"/>
      <c r="I759" s="320" t="s">
        <v>3</v>
      </c>
      <c r="J759" s="319"/>
      <c r="K759" s="320"/>
      <c r="L759" s="315" t="s">
        <v>42</v>
      </c>
      <c r="M759" s="313"/>
      <c r="N759" s="354" t="s">
        <v>113</v>
      </c>
      <c r="O759" s="315"/>
      <c r="P759" s="304" t="s">
        <v>26</v>
      </c>
      <c r="Q759" s="796">
        <v>10</v>
      </c>
      <c r="R759" s="799">
        <v>100990</v>
      </c>
      <c r="S759" s="575" t="s">
        <v>11</v>
      </c>
      <c r="T759" s="354"/>
      <c r="U759" s="435"/>
      <c r="V759" s="629" t="str">
        <f>Tabelle2255356[[#This Row],[FOPPE Art.-Nr.]]</f>
        <v>121578430S10</v>
      </c>
      <c r="W759" s="630"/>
      <c r="X759" s="307"/>
      <c r="Y759" s="307"/>
      <c r="Z759" s="307"/>
      <c r="AA759" s="307"/>
      <c r="AB759" s="307"/>
      <c r="AC759" s="307"/>
      <c r="AD759" s="307"/>
      <c r="AE759" s="307"/>
      <c r="AF759" s="307"/>
      <c r="AG759" s="307"/>
      <c r="AH759" s="307"/>
      <c r="AI759" s="307"/>
      <c r="AJ759" s="307"/>
      <c r="AK759" s="307"/>
      <c r="AL759" s="307"/>
      <c r="AM759" s="307"/>
      <c r="AN759" s="307"/>
      <c r="AO759" s="307"/>
      <c r="AP759" s="307"/>
      <c r="AQ759" s="307"/>
      <c r="AR759" s="307"/>
      <c r="AS759" s="307"/>
      <c r="AT759" s="307"/>
      <c r="AU759" s="307"/>
      <c r="AV759" s="307"/>
      <c r="AW759" s="307"/>
      <c r="AX759" s="307"/>
      <c r="AY759" s="307"/>
      <c r="AZ759" s="307"/>
      <c r="BA759" s="307"/>
      <c r="BB759" s="307"/>
      <c r="BC759" s="307"/>
      <c r="BD759" s="307"/>
      <c r="BE759" s="307"/>
      <c r="BF759" s="307"/>
      <c r="BG759" s="307"/>
      <c r="BH759" s="307"/>
      <c r="BI759" s="307"/>
      <c r="BJ759" s="307"/>
      <c r="BK759" s="307"/>
      <c r="BL759" s="307"/>
      <c r="BM759" s="307"/>
      <c r="BN759" s="307"/>
      <c r="BO759" s="307"/>
      <c r="BP759" s="307"/>
      <c r="BQ759" s="307"/>
      <c r="BR759" s="307"/>
      <c r="BS759" s="307"/>
      <c r="BT759" s="307"/>
      <c r="BU759" s="307"/>
      <c r="BV759" s="307"/>
      <c r="BW759" s="307"/>
      <c r="BX759" s="307"/>
      <c r="BY759" s="307"/>
      <c r="BZ759" s="307"/>
      <c r="CA759" s="307"/>
      <c r="CB759" s="307"/>
      <c r="CC759" s="307"/>
      <c r="CD759" s="307"/>
      <c r="CE759" s="307"/>
      <c r="CF759" s="307"/>
      <c r="CG759" s="307"/>
      <c r="CH759" s="307"/>
      <c r="CI759" s="307"/>
      <c r="CJ759" s="307"/>
      <c r="CK759" s="307"/>
      <c r="CL759" s="307"/>
      <c r="CM759" s="307"/>
    </row>
    <row r="760" spans="1:91" s="308" customFormat="1" ht="55.2" x14ac:dyDescent="0.3">
      <c r="A760" s="567" t="s">
        <v>147</v>
      </c>
      <c r="B760" s="784" t="s">
        <v>667</v>
      </c>
      <c r="C760" s="787"/>
      <c r="D760" s="787"/>
      <c r="E760" s="789" t="s">
        <v>6997</v>
      </c>
      <c r="F760" s="319"/>
      <c r="G760" s="319"/>
      <c r="H760" s="319"/>
      <c r="I760" s="320" t="s">
        <v>3</v>
      </c>
      <c r="J760" s="319"/>
      <c r="K760" s="320"/>
      <c r="L760" s="315" t="s">
        <v>42</v>
      </c>
      <c r="M760" s="313"/>
      <c r="N760" s="354" t="s">
        <v>113</v>
      </c>
      <c r="O760" s="315"/>
      <c r="P760" s="304" t="s">
        <v>26</v>
      </c>
      <c r="Q760" s="796">
        <v>10</v>
      </c>
      <c r="R760" s="799">
        <v>100991</v>
      </c>
      <c r="S760" s="575" t="s">
        <v>11</v>
      </c>
      <c r="T760" s="354"/>
      <c r="U760" s="435"/>
      <c r="V760" s="629" t="str">
        <f>Tabelle2255356[[#This Row],[FOPPE Art.-Nr.]]</f>
        <v>121578440S10</v>
      </c>
      <c r="W760" s="630"/>
      <c r="X760" s="307"/>
      <c r="Y760" s="307"/>
      <c r="Z760" s="307"/>
      <c r="AA760" s="307"/>
      <c r="AB760" s="307"/>
      <c r="AC760" s="307"/>
      <c r="AD760" s="307"/>
      <c r="AE760" s="307"/>
      <c r="AF760" s="307"/>
      <c r="AG760" s="307"/>
      <c r="AH760" s="307"/>
      <c r="AI760" s="307"/>
      <c r="AJ760" s="307"/>
      <c r="AK760" s="307"/>
      <c r="AL760" s="307"/>
      <c r="AM760" s="307"/>
      <c r="AN760" s="307"/>
      <c r="AO760" s="307"/>
      <c r="AP760" s="307"/>
      <c r="AQ760" s="307"/>
      <c r="AR760" s="307"/>
      <c r="AS760" s="307"/>
      <c r="AT760" s="307"/>
      <c r="AU760" s="307"/>
      <c r="AV760" s="307"/>
      <c r="AW760" s="307"/>
      <c r="AX760" s="307"/>
      <c r="AY760" s="307"/>
      <c r="AZ760" s="307"/>
      <c r="BA760" s="307"/>
      <c r="BB760" s="307"/>
      <c r="BC760" s="307"/>
      <c r="BD760" s="307"/>
      <c r="BE760" s="307"/>
      <c r="BF760" s="307"/>
      <c r="BG760" s="307"/>
      <c r="BH760" s="307"/>
      <c r="BI760" s="307"/>
      <c r="BJ760" s="307"/>
      <c r="BK760" s="307"/>
      <c r="BL760" s="307"/>
      <c r="BM760" s="307"/>
      <c r="BN760" s="307"/>
      <c r="BO760" s="307"/>
      <c r="BP760" s="307"/>
      <c r="BQ760" s="307"/>
      <c r="BR760" s="307"/>
      <c r="BS760" s="307"/>
      <c r="BT760" s="307"/>
      <c r="BU760" s="307"/>
      <c r="BV760" s="307"/>
      <c r="BW760" s="307"/>
      <c r="BX760" s="307"/>
      <c r="BY760" s="307"/>
      <c r="BZ760" s="307"/>
      <c r="CA760" s="307"/>
      <c r="CB760" s="307"/>
      <c r="CC760" s="307"/>
      <c r="CD760" s="307"/>
      <c r="CE760" s="307"/>
      <c r="CF760" s="307"/>
      <c r="CG760" s="307"/>
      <c r="CH760" s="307"/>
      <c r="CI760" s="307"/>
      <c r="CJ760" s="307"/>
      <c r="CK760" s="307"/>
      <c r="CL760" s="307"/>
      <c r="CM760" s="307"/>
    </row>
    <row r="761" spans="1:91" s="308" customFormat="1" ht="69" x14ac:dyDescent="0.3">
      <c r="A761" s="567" t="s">
        <v>147</v>
      </c>
      <c r="B761" s="784" t="s">
        <v>651</v>
      </c>
      <c r="C761" s="787"/>
      <c r="D761" s="787"/>
      <c r="E761" s="784" t="s">
        <v>6992</v>
      </c>
      <c r="F761" s="319"/>
      <c r="G761" s="319"/>
      <c r="H761" s="319"/>
      <c r="I761" s="320" t="s">
        <v>3</v>
      </c>
      <c r="J761" s="319"/>
      <c r="K761" s="320"/>
      <c r="L761" s="315" t="s">
        <v>42</v>
      </c>
      <c r="M761" s="313"/>
      <c r="N761" s="354" t="s">
        <v>113</v>
      </c>
      <c r="O761" s="315"/>
      <c r="P761" s="304" t="s">
        <v>26</v>
      </c>
      <c r="Q761" s="796">
        <v>10</v>
      </c>
      <c r="R761" s="799">
        <v>100983</v>
      </c>
      <c r="S761" s="575" t="s">
        <v>11</v>
      </c>
      <c r="T761" s="354"/>
      <c r="U761" s="435"/>
      <c r="V761" s="629" t="str">
        <f>Tabelle2255356[[#This Row],[FOPPE Art.-Nr.]]</f>
        <v>121578340S10</v>
      </c>
      <c r="W761" s="630"/>
      <c r="X761" s="307"/>
      <c r="Y761" s="307"/>
      <c r="Z761" s="307"/>
      <c r="AA761" s="307"/>
      <c r="AB761" s="307"/>
      <c r="AC761" s="307"/>
      <c r="AD761" s="307"/>
      <c r="AE761" s="307"/>
      <c r="AF761" s="307"/>
      <c r="AG761" s="307"/>
      <c r="AH761" s="307"/>
      <c r="AI761" s="307"/>
      <c r="AJ761" s="307"/>
      <c r="AK761" s="307"/>
      <c r="AL761" s="307"/>
      <c r="AM761" s="307"/>
      <c r="AN761" s="307"/>
      <c r="AO761" s="307"/>
      <c r="AP761" s="307"/>
      <c r="AQ761" s="307"/>
      <c r="AR761" s="307"/>
      <c r="AS761" s="307"/>
      <c r="AT761" s="307"/>
      <c r="AU761" s="307"/>
      <c r="AV761" s="307"/>
      <c r="AW761" s="307"/>
      <c r="AX761" s="307"/>
      <c r="AY761" s="307"/>
      <c r="AZ761" s="307"/>
      <c r="BA761" s="307"/>
      <c r="BB761" s="307"/>
      <c r="BC761" s="307"/>
      <c r="BD761" s="307"/>
      <c r="BE761" s="307"/>
      <c r="BF761" s="307"/>
      <c r="BG761" s="307"/>
      <c r="BH761" s="307"/>
      <c r="BI761" s="307"/>
      <c r="BJ761" s="307"/>
      <c r="BK761" s="307"/>
      <c r="BL761" s="307"/>
      <c r="BM761" s="307"/>
      <c r="BN761" s="307"/>
      <c r="BO761" s="307"/>
      <c r="BP761" s="307"/>
      <c r="BQ761" s="307"/>
      <c r="BR761" s="307"/>
      <c r="BS761" s="307"/>
      <c r="BT761" s="307"/>
      <c r="BU761" s="307"/>
      <c r="BV761" s="307"/>
      <c r="BW761" s="307"/>
      <c r="BX761" s="307"/>
      <c r="BY761" s="307"/>
      <c r="BZ761" s="307"/>
      <c r="CA761" s="307"/>
      <c r="CB761" s="307"/>
      <c r="CC761" s="307"/>
      <c r="CD761" s="307"/>
      <c r="CE761" s="307"/>
      <c r="CF761" s="307"/>
      <c r="CG761" s="307"/>
      <c r="CH761" s="307"/>
      <c r="CI761" s="307"/>
      <c r="CJ761" s="307"/>
      <c r="CK761" s="307"/>
      <c r="CL761" s="307"/>
      <c r="CM761" s="307"/>
    </row>
    <row r="762" spans="1:91" s="308" customFormat="1" ht="55.2" x14ac:dyDescent="0.3">
      <c r="A762" s="567" t="s">
        <v>147</v>
      </c>
      <c r="B762" s="784" t="s">
        <v>655</v>
      </c>
      <c r="C762" s="787"/>
      <c r="D762" s="787"/>
      <c r="E762" s="789" t="s">
        <v>6994</v>
      </c>
      <c r="F762" s="319"/>
      <c r="G762" s="319"/>
      <c r="H762" s="319"/>
      <c r="I762" s="320" t="s">
        <v>3</v>
      </c>
      <c r="J762" s="319"/>
      <c r="K762" s="320"/>
      <c r="L762" s="315" t="s">
        <v>42</v>
      </c>
      <c r="M762" s="313"/>
      <c r="N762" s="354" t="s">
        <v>113</v>
      </c>
      <c r="O762" s="315"/>
      <c r="P762" s="304" t="s">
        <v>26</v>
      </c>
      <c r="Q762" s="796">
        <v>10</v>
      </c>
      <c r="R762" s="799">
        <v>100986</v>
      </c>
      <c r="S762" s="575" t="s">
        <v>11</v>
      </c>
      <c r="T762" s="354"/>
      <c r="U762" s="435"/>
      <c r="V762" s="629" t="str">
        <f>Tabelle2255356[[#This Row],[FOPPE Art.-Nr.]]</f>
        <v>121578390S10</v>
      </c>
      <c r="W762" s="630"/>
      <c r="X762" s="307"/>
      <c r="Y762" s="307"/>
      <c r="Z762" s="307"/>
      <c r="AA762" s="307"/>
      <c r="AB762" s="307"/>
      <c r="AC762" s="307"/>
      <c r="AD762" s="307"/>
      <c r="AE762" s="307"/>
      <c r="AF762" s="307"/>
      <c r="AG762" s="307"/>
      <c r="AH762" s="307"/>
      <c r="AI762" s="307"/>
      <c r="AJ762" s="307"/>
      <c r="AK762" s="307"/>
      <c r="AL762" s="307"/>
      <c r="AM762" s="307"/>
      <c r="AN762" s="307"/>
      <c r="AO762" s="307"/>
      <c r="AP762" s="307"/>
      <c r="AQ762" s="307"/>
      <c r="AR762" s="307"/>
      <c r="AS762" s="307"/>
      <c r="AT762" s="307"/>
      <c r="AU762" s="307"/>
      <c r="AV762" s="307"/>
      <c r="AW762" s="307"/>
      <c r="AX762" s="307"/>
      <c r="AY762" s="307"/>
      <c r="AZ762" s="307"/>
      <c r="BA762" s="307"/>
      <c r="BB762" s="307"/>
      <c r="BC762" s="307"/>
      <c r="BD762" s="307"/>
      <c r="BE762" s="307"/>
      <c r="BF762" s="307"/>
      <c r="BG762" s="307"/>
      <c r="BH762" s="307"/>
      <c r="BI762" s="307"/>
      <c r="BJ762" s="307"/>
      <c r="BK762" s="307"/>
      <c r="BL762" s="307"/>
      <c r="BM762" s="307"/>
      <c r="BN762" s="307"/>
      <c r="BO762" s="307"/>
      <c r="BP762" s="307"/>
      <c r="BQ762" s="307"/>
      <c r="BR762" s="307"/>
      <c r="BS762" s="307"/>
      <c r="BT762" s="307"/>
      <c r="BU762" s="307"/>
      <c r="BV762" s="307"/>
      <c r="BW762" s="307"/>
      <c r="BX762" s="307"/>
      <c r="BY762" s="307"/>
      <c r="BZ762" s="307"/>
      <c r="CA762" s="307"/>
      <c r="CB762" s="307"/>
      <c r="CC762" s="307"/>
      <c r="CD762" s="307"/>
      <c r="CE762" s="307"/>
      <c r="CF762" s="307"/>
      <c r="CG762" s="307"/>
      <c r="CH762" s="307"/>
      <c r="CI762" s="307"/>
      <c r="CJ762" s="307"/>
      <c r="CK762" s="307"/>
      <c r="CL762" s="307"/>
      <c r="CM762" s="307"/>
    </row>
    <row r="763" spans="1:91" s="308" customFormat="1" ht="69" x14ac:dyDescent="0.3">
      <c r="A763" s="567" t="s">
        <v>147</v>
      </c>
      <c r="B763" s="784" t="s">
        <v>659</v>
      </c>
      <c r="C763" s="787"/>
      <c r="D763" s="787"/>
      <c r="E763" s="784" t="s">
        <v>6991</v>
      </c>
      <c r="F763" s="319"/>
      <c r="G763" s="319"/>
      <c r="H763" s="319"/>
      <c r="I763" s="320" t="s">
        <v>3</v>
      </c>
      <c r="J763" s="319"/>
      <c r="K763" s="320"/>
      <c r="L763" s="315" t="s">
        <v>42</v>
      </c>
      <c r="M763" s="313"/>
      <c r="N763" s="354" t="s">
        <v>113</v>
      </c>
      <c r="O763" s="315"/>
      <c r="P763" s="304" t="s">
        <v>26</v>
      </c>
      <c r="Q763" s="796">
        <v>10</v>
      </c>
      <c r="R763" s="799">
        <v>100988</v>
      </c>
      <c r="S763" s="575" t="s">
        <v>11</v>
      </c>
      <c r="T763" s="354"/>
      <c r="U763" s="435"/>
      <c r="V763" s="629" t="str">
        <f>Tabelle2255356[[#This Row],[FOPPE Art.-Nr.]]</f>
        <v>121578330S10</v>
      </c>
      <c r="W763" s="630"/>
      <c r="X763" s="307"/>
      <c r="Y763" s="307"/>
      <c r="Z763" s="307"/>
      <c r="AA763" s="307"/>
      <c r="AB763" s="307"/>
      <c r="AC763" s="307"/>
      <c r="AD763" s="307"/>
      <c r="AE763" s="307"/>
      <c r="AF763" s="307"/>
      <c r="AG763" s="307"/>
      <c r="AH763" s="307"/>
      <c r="AI763" s="307"/>
      <c r="AJ763" s="307"/>
      <c r="AK763" s="307"/>
      <c r="AL763" s="307"/>
      <c r="AM763" s="307"/>
      <c r="AN763" s="307"/>
      <c r="AO763" s="307"/>
      <c r="AP763" s="307"/>
      <c r="AQ763" s="307"/>
      <c r="AR763" s="307"/>
      <c r="AS763" s="307"/>
      <c r="AT763" s="307"/>
      <c r="AU763" s="307"/>
      <c r="AV763" s="307"/>
      <c r="AW763" s="307"/>
      <c r="AX763" s="307"/>
      <c r="AY763" s="307"/>
      <c r="AZ763" s="307"/>
      <c r="BA763" s="307"/>
      <c r="BB763" s="307"/>
      <c r="BC763" s="307"/>
      <c r="BD763" s="307"/>
      <c r="BE763" s="307"/>
      <c r="BF763" s="307"/>
      <c r="BG763" s="307"/>
      <c r="BH763" s="307"/>
      <c r="BI763" s="307"/>
      <c r="BJ763" s="307"/>
      <c r="BK763" s="307"/>
      <c r="BL763" s="307"/>
      <c r="BM763" s="307"/>
      <c r="BN763" s="307"/>
      <c r="BO763" s="307"/>
      <c r="BP763" s="307"/>
      <c r="BQ763" s="307"/>
      <c r="BR763" s="307"/>
      <c r="BS763" s="307"/>
      <c r="BT763" s="307"/>
      <c r="BU763" s="307"/>
      <c r="BV763" s="307"/>
      <c r="BW763" s="307"/>
      <c r="BX763" s="307"/>
      <c r="BY763" s="307"/>
      <c r="BZ763" s="307"/>
      <c r="CA763" s="307"/>
      <c r="CB763" s="307"/>
      <c r="CC763" s="307"/>
      <c r="CD763" s="307"/>
      <c r="CE763" s="307"/>
      <c r="CF763" s="307"/>
      <c r="CG763" s="307"/>
      <c r="CH763" s="307"/>
      <c r="CI763" s="307"/>
      <c r="CJ763" s="307"/>
      <c r="CK763" s="307"/>
      <c r="CL763" s="307"/>
      <c r="CM763" s="307"/>
    </row>
    <row r="764" spans="1:91" s="308" customFormat="1" ht="69" x14ac:dyDescent="0.3">
      <c r="A764" s="567" t="s">
        <v>147</v>
      </c>
      <c r="B764" s="784" t="s">
        <v>663</v>
      </c>
      <c r="C764" s="787"/>
      <c r="D764" s="787"/>
      <c r="E764" s="789" t="s">
        <v>6993</v>
      </c>
      <c r="F764" s="319"/>
      <c r="G764" s="319"/>
      <c r="H764" s="319"/>
      <c r="I764" s="320" t="s">
        <v>3</v>
      </c>
      <c r="J764" s="319"/>
      <c r="K764" s="320"/>
      <c r="L764" s="315" t="s">
        <v>42</v>
      </c>
      <c r="M764" s="313"/>
      <c r="N764" s="354" t="s">
        <v>113</v>
      </c>
      <c r="O764" s="315"/>
      <c r="P764" s="304" t="s">
        <v>26</v>
      </c>
      <c r="Q764" s="796">
        <v>10</v>
      </c>
      <c r="R764" s="799">
        <v>100990</v>
      </c>
      <c r="S764" s="575" t="s">
        <v>11</v>
      </c>
      <c r="T764" s="354"/>
      <c r="U764" s="435"/>
      <c r="V764" s="629" t="str">
        <f>Tabelle2255356[[#This Row],[FOPPE Art.-Nr.]]</f>
        <v>121578350S10</v>
      </c>
      <c r="W764" s="630"/>
      <c r="X764" s="307"/>
      <c r="Y764" s="307"/>
      <c r="Z764" s="307"/>
      <c r="AA764" s="307"/>
      <c r="AB764" s="307"/>
      <c r="AC764" s="307"/>
      <c r="AD764" s="307"/>
      <c r="AE764" s="307"/>
      <c r="AF764" s="307"/>
      <c r="AG764" s="307"/>
      <c r="AH764" s="307"/>
      <c r="AI764" s="307"/>
      <c r="AJ764" s="307"/>
      <c r="AK764" s="307"/>
      <c r="AL764" s="307"/>
      <c r="AM764" s="307"/>
      <c r="AN764" s="307"/>
      <c r="AO764" s="307"/>
      <c r="AP764" s="307"/>
      <c r="AQ764" s="307"/>
      <c r="AR764" s="307"/>
      <c r="AS764" s="307"/>
      <c r="AT764" s="307"/>
      <c r="AU764" s="307"/>
      <c r="AV764" s="307"/>
      <c r="AW764" s="307"/>
      <c r="AX764" s="307"/>
      <c r="AY764" s="307"/>
      <c r="AZ764" s="307"/>
      <c r="BA764" s="307"/>
      <c r="BB764" s="307"/>
      <c r="BC764" s="307"/>
      <c r="BD764" s="307"/>
      <c r="BE764" s="307"/>
      <c r="BF764" s="307"/>
      <c r="BG764" s="307"/>
      <c r="BH764" s="307"/>
      <c r="BI764" s="307"/>
      <c r="BJ764" s="307"/>
      <c r="BK764" s="307"/>
      <c r="BL764" s="307"/>
      <c r="BM764" s="307"/>
      <c r="BN764" s="307"/>
      <c r="BO764" s="307"/>
      <c r="BP764" s="307"/>
      <c r="BQ764" s="307"/>
      <c r="BR764" s="307"/>
      <c r="BS764" s="307"/>
      <c r="BT764" s="307"/>
      <c r="BU764" s="307"/>
      <c r="BV764" s="307"/>
      <c r="BW764" s="307"/>
      <c r="BX764" s="307"/>
      <c r="BY764" s="307"/>
      <c r="BZ764" s="307"/>
      <c r="CA764" s="307"/>
      <c r="CB764" s="307"/>
      <c r="CC764" s="307"/>
      <c r="CD764" s="307"/>
      <c r="CE764" s="307"/>
      <c r="CF764" s="307"/>
      <c r="CG764" s="307"/>
      <c r="CH764" s="307"/>
      <c r="CI764" s="307"/>
      <c r="CJ764" s="307"/>
      <c r="CK764" s="307"/>
      <c r="CL764" s="307"/>
      <c r="CM764" s="307"/>
    </row>
    <row r="765" spans="1:91" s="308" customFormat="1" ht="41.4" x14ac:dyDescent="0.3">
      <c r="A765" s="569" t="s">
        <v>147</v>
      </c>
      <c r="B765" s="202" t="s">
        <v>650</v>
      </c>
      <c r="C765" s="353"/>
      <c r="D765" s="353"/>
      <c r="E765" s="203" t="s">
        <v>6999</v>
      </c>
      <c r="F765" s="319"/>
      <c r="G765" s="319"/>
      <c r="H765" s="319"/>
      <c r="I765" s="320" t="s">
        <v>3</v>
      </c>
      <c r="J765" s="319"/>
      <c r="K765" s="320"/>
      <c r="L765" s="315" t="s">
        <v>42</v>
      </c>
      <c r="M765" s="313"/>
      <c r="N765" s="354" t="s">
        <v>113</v>
      </c>
      <c r="O765" s="315"/>
      <c r="P765" s="326" t="s">
        <v>26</v>
      </c>
      <c r="Q765" s="204">
        <v>10</v>
      </c>
      <c r="R765" s="524">
        <v>122441</v>
      </c>
      <c r="S765" s="207" t="s">
        <v>11</v>
      </c>
      <c r="T765" s="354"/>
      <c r="U765" s="305"/>
      <c r="V765" s="629" t="str">
        <f>Tabelle2255356[[#This Row],[FOPPE Art.-Nr.]]</f>
        <v>121578590S10</v>
      </c>
      <c r="W765" s="630"/>
      <c r="X765" s="307"/>
      <c r="Y765" s="307"/>
      <c r="Z765" s="307"/>
      <c r="AA765" s="307"/>
      <c r="AB765" s="307"/>
      <c r="AC765" s="307"/>
      <c r="AD765" s="307"/>
      <c r="AE765" s="307"/>
      <c r="AF765" s="307"/>
      <c r="AG765" s="307"/>
      <c r="AH765" s="307"/>
      <c r="AI765" s="307"/>
      <c r="AJ765" s="307"/>
      <c r="AK765" s="307"/>
      <c r="AL765" s="307"/>
      <c r="AM765" s="307"/>
      <c r="AN765" s="307"/>
      <c r="AO765" s="307"/>
      <c r="AP765" s="307"/>
      <c r="AQ765" s="307"/>
      <c r="AR765" s="307"/>
      <c r="AS765" s="307"/>
      <c r="AT765" s="307"/>
      <c r="AU765" s="307"/>
      <c r="AV765" s="307"/>
      <c r="AW765" s="307"/>
      <c r="AX765" s="307"/>
      <c r="AY765" s="307"/>
      <c r="AZ765" s="307"/>
      <c r="BA765" s="307"/>
      <c r="BB765" s="307"/>
      <c r="BC765" s="307"/>
      <c r="BD765" s="307"/>
      <c r="BE765" s="307"/>
      <c r="BF765" s="307"/>
      <c r="BG765" s="307"/>
      <c r="BH765" s="307"/>
      <c r="BI765" s="307"/>
      <c r="BJ765" s="307"/>
      <c r="BK765" s="307"/>
      <c r="BL765" s="307"/>
      <c r="BM765" s="307"/>
      <c r="BN765" s="307"/>
      <c r="BO765" s="307"/>
      <c r="BP765" s="307"/>
      <c r="BQ765" s="307"/>
      <c r="BR765" s="307"/>
      <c r="BS765" s="307"/>
      <c r="BT765" s="307"/>
      <c r="BU765" s="307"/>
      <c r="BV765" s="307"/>
      <c r="BW765" s="307"/>
      <c r="BX765" s="307"/>
      <c r="BY765" s="307"/>
      <c r="BZ765" s="307"/>
      <c r="CA765" s="307"/>
      <c r="CB765" s="307"/>
      <c r="CC765" s="307"/>
      <c r="CD765" s="307"/>
      <c r="CE765" s="307"/>
      <c r="CF765" s="307"/>
      <c r="CG765" s="307"/>
      <c r="CH765" s="307"/>
      <c r="CI765" s="307"/>
      <c r="CJ765" s="307"/>
      <c r="CK765" s="307"/>
      <c r="CL765" s="307"/>
      <c r="CM765" s="307"/>
    </row>
    <row r="766" spans="1:91" s="308" customFormat="1" ht="55.2" x14ac:dyDescent="0.3">
      <c r="A766" s="567" t="s">
        <v>147</v>
      </c>
      <c r="B766" s="195" t="s">
        <v>673</v>
      </c>
      <c r="C766" s="353"/>
      <c r="D766" s="353"/>
      <c r="E766" s="201" t="s">
        <v>6990</v>
      </c>
      <c r="F766" s="319"/>
      <c r="G766" s="319"/>
      <c r="H766" s="319"/>
      <c r="I766" s="320" t="s">
        <v>3</v>
      </c>
      <c r="J766" s="319"/>
      <c r="K766" s="320"/>
      <c r="L766" s="315" t="s">
        <v>42</v>
      </c>
      <c r="M766" s="313"/>
      <c r="N766" s="354" t="s">
        <v>113</v>
      </c>
      <c r="O766" s="315"/>
      <c r="P766" s="304" t="s">
        <v>26</v>
      </c>
      <c r="Q766" s="197">
        <v>10</v>
      </c>
      <c r="R766" s="522">
        <v>101005</v>
      </c>
      <c r="S766" s="207" t="s">
        <v>11</v>
      </c>
      <c r="T766" s="354"/>
      <c r="U766" s="305"/>
      <c r="V766" s="629" t="str">
        <f>Tabelle2255356[[#This Row],[FOPPE Art.-Nr.]]</f>
        <v>121648460S10</v>
      </c>
      <c r="W766" s="630"/>
      <c r="X766" s="307"/>
      <c r="Y766" s="307"/>
      <c r="Z766" s="307"/>
      <c r="AA766" s="307"/>
      <c r="AB766" s="307"/>
      <c r="AC766" s="307"/>
      <c r="AD766" s="307"/>
      <c r="AE766" s="307"/>
      <c r="AF766" s="307"/>
      <c r="AG766" s="307"/>
      <c r="AH766" s="307"/>
      <c r="AI766" s="307"/>
      <c r="AJ766" s="307"/>
      <c r="AK766" s="307"/>
      <c r="AL766" s="307"/>
      <c r="AM766" s="307"/>
      <c r="AN766" s="307"/>
      <c r="AO766" s="307"/>
      <c r="AP766" s="307"/>
      <c r="AQ766" s="307"/>
      <c r="AR766" s="307"/>
      <c r="AS766" s="307"/>
      <c r="AT766" s="307"/>
      <c r="AU766" s="307"/>
      <c r="AV766" s="307"/>
      <c r="AW766" s="307"/>
      <c r="AX766" s="307"/>
      <c r="AY766" s="307"/>
      <c r="AZ766" s="307"/>
      <c r="BA766" s="307"/>
      <c r="BB766" s="307"/>
      <c r="BC766" s="307"/>
      <c r="BD766" s="307"/>
      <c r="BE766" s="307"/>
      <c r="BF766" s="307"/>
      <c r="BG766" s="307"/>
      <c r="BH766" s="307"/>
      <c r="BI766" s="307"/>
      <c r="BJ766" s="307"/>
      <c r="BK766" s="307"/>
      <c r="BL766" s="307"/>
      <c r="BM766" s="307"/>
      <c r="BN766" s="307"/>
      <c r="BO766" s="307"/>
      <c r="BP766" s="307"/>
      <c r="BQ766" s="307"/>
      <c r="BR766" s="307"/>
      <c r="BS766" s="307"/>
      <c r="BT766" s="307"/>
      <c r="BU766" s="307"/>
      <c r="BV766" s="307"/>
      <c r="BW766" s="307"/>
      <c r="BX766" s="307"/>
      <c r="BY766" s="307"/>
      <c r="BZ766" s="307"/>
      <c r="CA766" s="307"/>
      <c r="CB766" s="307"/>
      <c r="CC766" s="307"/>
      <c r="CD766" s="307"/>
      <c r="CE766" s="307"/>
      <c r="CF766" s="307"/>
      <c r="CG766" s="307"/>
      <c r="CH766" s="307"/>
      <c r="CI766" s="307"/>
      <c r="CJ766" s="307"/>
      <c r="CK766" s="307"/>
      <c r="CL766" s="307"/>
      <c r="CM766" s="307"/>
    </row>
    <row r="767" spans="1:91" s="308" customFormat="1" ht="55.2" x14ac:dyDescent="0.3">
      <c r="A767" s="567" t="s">
        <v>147</v>
      </c>
      <c r="B767" s="195" t="s">
        <v>671</v>
      </c>
      <c r="C767" s="353"/>
      <c r="D767" s="353"/>
      <c r="E767" s="201" t="s">
        <v>6989</v>
      </c>
      <c r="F767" s="319"/>
      <c r="G767" s="319"/>
      <c r="H767" s="319"/>
      <c r="I767" s="320" t="s">
        <v>3</v>
      </c>
      <c r="J767" s="319"/>
      <c r="K767" s="320"/>
      <c r="L767" s="315" t="s">
        <v>42</v>
      </c>
      <c r="M767" s="313"/>
      <c r="N767" s="354" t="s">
        <v>113</v>
      </c>
      <c r="O767" s="315"/>
      <c r="P767" s="304" t="s">
        <v>26</v>
      </c>
      <c r="Q767" s="197">
        <v>10</v>
      </c>
      <c r="R767" s="522">
        <v>101003</v>
      </c>
      <c r="S767" s="207" t="s">
        <v>11</v>
      </c>
      <c r="T767" s="354"/>
      <c r="U767" s="305"/>
      <c r="V767" s="629" t="str">
        <f>Tabelle2255356[[#This Row],[FOPPE Art.-Nr.]]</f>
        <v>121648440S10</v>
      </c>
      <c r="W767" s="630"/>
      <c r="X767" s="307"/>
      <c r="Y767" s="307"/>
      <c r="Z767" s="307"/>
      <c r="AA767" s="307"/>
      <c r="AB767" s="307"/>
      <c r="AC767" s="307"/>
      <c r="AD767" s="307"/>
      <c r="AE767" s="307"/>
      <c r="AF767" s="307"/>
      <c r="AG767" s="307"/>
      <c r="AH767" s="307"/>
      <c r="AI767" s="307"/>
      <c r="AJ767" s="307"/>
      <c r="AK767" s="307"/>
      <c r="AL767" s="307"/>
      <c r="AM767" s="307"/>
      <c r="AN767" s="307"/>
      <c r="AO767" s="307"/>
      <c r="AP767" s="307"/>
      <c r="AQ767" s="307"/>
      <c r="AR767" s="307"/>
      <c r="AS767" s="307"/>
      <c r="AT767" s="307"/>
      <c r="AU767" s="307"/>
      <c r="AV767" s="307"/>
      <c r="AW767" s="307"/>
      <c r="AX767" s="307"/>
      <c r="AY767" s="307"/>
      <c r="AZ767" s="307"/>
      <c r="BA767" s="307"/>
      <c r="BB767" s="307"/>
      <c r="BC767" s="307"/>
      <c r="BD767" s="307"/>
      <c r="BE767" s="307"/>
      <c r="BF767" s="307"/>
      <c r="BG767" s="307"/>
      <c r="BH767" s="307"/>
      <c r="BI767" s="307"/>
      <c r="BJ767" s="307"/>
      <c r="BK767" s="307"/>
      <c r="BL767" s="307"/>
      <c r="BM767" s="307"/>
      <c r="BN767" s="307"/>
      <c r="BO767" s="307"/>
      <c r="BP767" s="307"/>
      <c r="BQ767" s="307"/>
      <c r="BR767" s="307"/>
      <c r="BS767" s="307"/>
      <c r="BT767" s="307"/>
      <c r="BU767" s="307"/>
      <c r="BV767" s="307"/>
      <c r="BW767" s="307"/>
      <c r="BX767" s="307"/>
      <c r="BY767" s="307"/>
      <c r="BZ767" s="307"/>
      <c r="CA767" s="307"/>
      <c r="CB767" s="307"/>
      <c r="CC767" s="307"/>
      <c r="CD767" s="307"/>
      <c r="CE767" s="307"/>
      <c r="CF767" s="307"/>
      <c r="CG767" s="307"/>
      <c r="CH767" s="307"/>
      <c r="CI767" s="307"/>
      <c r="CJ767" s="307"/>
      <c r="CK767" s="307"/>
      <c r="CL767" s="307"/>
      <c r="CM767" s="307"/>
    </row>
    <row r="768" spans="1:91" s="359" customFormat="1" ht="55.8" thickBot="1" x14ac:dyDescent="0.35">
      <c r="A768" s="570" t="s">
        <v>147</v>
      </c>
      <c r="B768" s="786" t="s">
        <v>657</v>
      </c>
      <c r="C768" s="788"/>
      <c r="D768" s="788"/>
      <c r="E768" s="791" t="s">
        <v>7000</v>
      </c>
      <c r="F768" s="792"/>
      <c r="G768" s="792"/>
      <c r="H768" s="792"/>
      <c r="I768" s="793" t="s">
        <v>3</v>
      </c>
      <c r="J768" s="792"/>
      <c r="K768" s="793"/>
      <c r="L768" s="794" t="s">
        <v>42</v>
      </c>
      <c r="M768" s="355"/>
      <c r="N768" s="795" t="s">
        <v>113</v>
      </c>
      <c r="O768" s="794"/>
      <c r="P768" s="356" t="s">
        <v>26</v>
      </c>
      <c r="Q768" s="798">
        <v>10</v>
      </c>
      <c r="R768" s="801">
        <v>100987</v>
      </c>
      <c r="S768" s="357" t="s">
        <v>11</v>
      </c>
      <c r="T768" s="795"/>
      <c r="U768" s="358"/>
      <c r="V768" s="629" t="str">
        <f>Tabelle2255356[[#This Row],[FOPPE Art.-Nr.]]</f>
        <v>121578400S10</v>
      </c>
      <c r="W768" s="630"/>
      <c r="X768" s="310"/>
      <c r="Y768" s="310"/>
      <c r="Z768" s="310"/>
      <c r="AA768" s="310"/>
      <c r="AB768" s="310"/>
      <c r="AC768" s="310"/>
      <c r="AD768" s="310"/>
      <c r="AE768" s="310"/>
      <c r="AF768" s="310"/>
      <c r="AG768" s="310"/>
      <c r="AH768" s="310"/>
      <c r="AI768" s="310"/>
      <c r="AJ768" s="310"/>
      <c r="AK768" s="310"/>
      <c r="AL768" s="310"/>
      <c r="AM768" s="310"/>
      <c r="AN768" s="310"/>
      <c r="AO768" s="310"/>
      <c r="AP768" s="310"/>
      <c r="AQ768" s="310"/>
      <c r="AR768" s="310"/>
      <c r="AS768" s="310"/>
      <c r="AT768" s="310"/>
      <c r="AU768" s="310"/>
      <c r="AV768" s="310"/>
      <c r="AW768" s="310"/>
      <c r="AX768" s="310"/>
      <c r="AY768" s="310"/>
      <c r="AZ768" s="310"/>
      <c r="BA768" s="310"/>
      <c r="BB768" s="310"/>
      <c r="BC768" s="310"/>
      <c r="BD768" s="310"/>
      <c r="BE768" s="310"/>
      <c r="BF768" s="310"/>
      <c r="BG768" s="310"/>
      <c r="BH768" s="310"/>
      <c r="BI768" s="310"/>
      <c r="BJ768" s="310"/>
      <c r="BK768" s="310"/>
      <c r="BL768" s="310"/>
      <c r="BM768" s="310"/>
      <c r="BN768" s="310"/>
      <c r="BO768" s="310"/>
      <c r="BP768" s="310"/>
      <c r="BQ768" s="310"/>
      <c r="BR768" s="310"/>
      <c r="BS768" s="310"/>
      <c r="BT768" s="310"/>
      <c r="BU768" s="310"/>
      <c r="BV768" s="310"/>
      <c r="BW768" s="310"/>
      <c r="BX768" s="310"/>
      <c r="BY768" s="310"/>
      <c r="BZ768" s="310"/>
      <c r="CA768" s="310"/>
      <c r="CB768" s="310"/>
      <c r="CC768" s="310"/>
      <c r="CD768" s="310"/>
      <c r="CE768" s="310"/>
      <c r="CF768" s="310"/>
      <c r="CG768" s="310"/>
      <c r="CH768" s="310"/>
      <c r="CI768" s="310"/>
      <c r="CJ768" s="310"/>
      <c r="CK768" s="310"/>
      <c r="CL768" s="310"/>
      <c r="CM768" s="310"/>
    </row>
    <row r="769" spans="1:91" s="367" customFormat="1" ht="14.4" thickBot="1" x14ac:dyDescent="0.35">
      <c r="A769" s="856" t="s">
        <v>6986</v>
      </c>
      <c r="B769" s="857"/>
      <c r="C769" s="857"/>
      <c r="D769" s="857"/>
      <c r="E769" s="857"/>
      <c r="F769" s="858" t="s">
        <v>675</v>
      </c>
      <c r="G769" s="858"/>
      <c r="H769" s="858"/>
      <c r="I769" s="858"/>
      <c r="J769" s="858"/>
      <c r="K769" s="858"/>
      <c r="L769" s="858"/>
      <c r="M769" s="858"/>
      <c r="N769" s="858"/>
      <c r="O769" s="858"/>
      <c r="P769" s="474"/>
      <c r="Q769" s="475"/>
      <c r="R769" s="474"/>
      <c r="S769" s="477"/>
      <c r="T769" s="477"/>
      <c r="U769" s="478"/>
      <c r="V769" s="571"/>
      <c r="W769" s="572"/>
    </row>
    <row r="770" spans="1:91" s="257" customFormat="1" ht="14.4" thickBot="1" x14ac:dyDescent="0.3">
      <c r="A770" s="665" t="s">
        <v>912</v>
      </c>
      <c r="B770" s="752" t="s">
        <v>912</v>
      </c>
      <c r="C770" s="752" t="s">
        <v>912</v>
      </c>
      <c r="D770" s="752" t="s">
        <v>912</v>
      </c>
      <c r="E770" s="752"/>
      <c r="F770" s="670"/>
      <c r="G770" s="670"/>
      <c r="H770" s="670"/>
      <c r="I770" s="743"/>
      <c r="J770" s="670"/>
      <c r="K770" s="670"/>
      <c r="L770" s="753"/>
      <c r="M770" s="674"/>
      <c r="N770" s="674"/>
      <c r="O770" s="674"/>
      <c r="P770" s="675"/>
      <c r="Q770" s="675"/>
      <c r="R770" s="754"/>
      <c r="S770" s="675"/>
      <c r="T770" s="675"/>
      <c r="U770" s="675"/>
      <c r="V770" s="675"/>
      <c r="W770" s="755"/>
      <c r="X770" s="258"/>
      <c r="Y770" s="258"/>
      <c r="Z770" s="258"/>
      <c r="AA770" s="258"/>
      <c r="AB770" s="258"/>
      <c r="AC770" s="258"/>
      <c r="AD770" s="258"/>
      <c r="AE770" s="258"/>
      <c r="AF770" s="258"/>
      <c r="AG770" s="258"/>
      <c r="AH770" s="258"/>
      <c r="AI770" s="258"/>
      <c r="AJ770" s="258"/>
      <c r="AK770" s="258"/>
      <c r="AL770" s="258"/>
      <c r="AM770" s="258"/>
      <c r="AN770" s="258"/>
      <c r="AO770" s="258"/>
      <c r="AP770" s="258"/>
      <c r="AQ770" s="258"/>
      <c r="AR770" s="258"/>
      <c r="AS770" s="258"/>
      <c r="AT770" s="258"/>
      <c r="AU770" s="258"/>
      <c r="AV770" s="258"/>
      <c r="AW770" s="258"/>
      <c r="AX770" s="258"/>
      <c r="AY770" s="258"/>
      <c r="AZ770" s="258"/>
      <c r="BA770" s="258"/>
      <c r="BB770" s="258"/>
      <c r="BC770" s="258"/>
      <c r="BD770" s="258"/>
      <c r="BE770" s="258"/>
      <c r="BF770" s="258"/>
      <c r="BG770" s="258"/>
      <c r="BH770" s="258"/>
      <c r="BI770" s="258"/>
      <c r="BJ770" s="258"/>
      <c r="BK770" s="258"/>
      <c r="BL770" s="258"/>
      <c r="BM770" s="258"/>
      <c r="BN770" s="258"/>
      <c r="BO770" s="258"/>
      <c r="BP770" s="258"/>
      <c r="BQ770" s="258"/>
      <c r="BR770" s="258"/>
      <c r="BS770" s="258"/>
      <c r="BT770" s="258"/>
      <c r="BU770" s="258"/>
      <c r="BV770" s="258"/>
      <c r="BW770" s="258"/>
      <c r="BX770" s="258"/>
      <c r="BY770" s="258"/>
    </row>
    <row r="771" spans="1:91" s="257" customFormat="1" ht="14.4" thickBot="1" x14ac:dyDescent="0.3">
      <c r="A771" s="240" t="s">
        <v>2285</v>
      </c>
      <c r="B771" s="240" t="s">
        <v>2285</v>
      </c>
      <c r="C771" s="240" t="s">
        <v>2285</v>
      </c>
      <c r="D771" s="240" t="s">
        <v>2285</v>
      </c>
      <c r="E771" s="240"/>
      <c r="F771" s="244"/>
      <c r="G771" s="244"/>
      <c r="H771" s="244"/>
      <c r="I771" s="245"/>
      <c r="J771" s="244"/>
      <c r="K771" s="244"/>
      <c r="L771" s="246"/>
      <c r="M771" s="247"/>
      <c r="N771" s="247"/>
      <c r="O771" s="247"/>
      <c r="P771" s="248"/>
      <c r="Q771" s="248"/>
      <c r="R771" s="543"/>
      <c r="S771" s="248"/>
      <c r="T771" s="248"/>
      <c r="U771" s="248"/>
      <c r="V771" s="248"/>
      <c r="W771" s="459"/>
      <c r="X771" s="258"/>
      <c r="Y771" s="258"/>
      <c r="Z771" s="258"/>
      <c r="AA771" s="258"/>
      <c r="AB771" s="258"/>
      <c r="AC771" s="258"/>
      <c r="AD771" s="258"/>
      <c r="AE771" s="258"/>
      <c r="AF771" s="258"/>
      <c r="AG771" s="258"/>
      <c r="AH771" s="258"/>
      <c r="AI771" s="258"/>
      <c r="AJ771" s="258"/>
      <c r="AK771" s="258"/>
      <c r="AL771" s="258"/>
      <c r="AM771" s="258"/>
      <c r="AN771" s="258"/>
      <c r="AO771" s="258"/>
      <c r="AP771" s="258"/>
      <c r="AQ771" s="258"/>
      <c r="AR771" s="258"/>
      <c r="AS771" s="258"/>
      <c r="AT771" s="258"/>
      <c r="AU771" s="258"/>
      <c r="AV771" s="258"/>
      <c r="AW771" s="258"/>
      <c r="AX771" s="258"/>
      <c r="AY771" s="258"/>
      <c r="AZ771" s="258"/>
      <c r="BA771" s="258"/>
      <c r="BB771" s="258"/>
      <c r="BC771" s="258"/>
      <c r="BD771" s="258"/>
      <c r="BE771" s="258"/>
      <c r="BF771" s="258"/>
      <c r="BG771" s="258"/>
      <c r="BH771" s="258"/>
      <c r="BI771" s="258"/>
      <c r="BJ771" s="258"/>
      <c r="BK771" s="258"/>
      <c r="BL771" s="258"/>
      <c r="BM771" s="258"/>
      <c r="BN771" s="258"/>
      <c r="BO771" s="258"/>
      <c r="BP771" s="258"/>
      <c r="BQ771" s="258"/>
      <c r="BR771" s="258"/>
      <c r="BS771" s="258"/>
      <c r="BT771" s="258"/>
      <c r="BU771" s="258"/>
      <c r="BV771" s="258"/>
      <c r="BW771" s="258"/>
      <c r="BX771" s="258"/>
      <c r="BY771" s="258"/>
    </row>
    <row r="772" spans="1:91" s="479" customFormat="1" ht="13.8" x14ac:dyDescent="0.25">
      <c r="B772" s="480"/>
      <c r="C772" s="481"/>
      <c r="D772" s="481"/>
      <c r="L772" s="482"/>
      <c r="O772" s="482"/>
      <c r="P772" s="483"/>
      <c r="Q772" s="483"/>
      <c r="R772" s="544"/>
      <c r="S772" s="484"/>
      <c r="T772" s="367"/>
      <c r="U772" s="485"/>
      <c r="V772" s="486"/>
      <c r="W772" s="487"/>
      <c r="X772" s="486"/>
      <c r="Y772" s="486"/>
      <c r="Z772" s="486"/>
      <c r="AA772" s="486"/>
      <c r="AB772" s="486"/>
      <c r="AC772" s="486"/>
      <c r="AD772" s="486"/>
      <c r="AE772" s="486"/>
      <c r="AF772" s="486"/>
      <c r="AG772" s="486"/>
      <c r="AH772" s="486"/>
      <c r="AI772" s="486"/>
      <c r="AJ772" s="486"/>
      <c r="AK772" s="486"/>
      <c r="AL772" s="486"/>
      <c r="AM772" s="486"/>
      <c r="AN772" s="486"/>
      <c r="AO772" s="486"/>
      <c r="AP772" s="486"/>
      <c r="AQ772" s="486"/>
      <c r="AR772" s="486"/>
      <c r="AS772" s="486"/>
      <c r="AT772" s="486"/>
      <c r="AU772" s="486"/>
      <c r="AV772" s="486"/>
      <c r="AW772" s="486"/>
      <c r="AX772" s="486"/>
      <c r="AY772" s="486"/>
      <c r="AZ772" s="486"/>
      <c r="BA772" s="486"/>
      <c r="BB772" s="486"/>
      <c r="BC772" s="486"/>
      <c r="BD772" s="486"/>
      <c r="BE772" s="486"/>
      <c r="BF772" s="486"/>
      <c r="BG772" s="486"/>
      <c r="BH772" s="486"/>
      <c r="BI772" s="486"/>
      <c r="BJ772" s="486"/>
      <c r="BK772" s="486"/>
      <c r="BL772" s="486"/>
      <c r="BM772" s="486"/>
      <c r="BN772" s="486"/>
      <c r="BO772" s="486"/>
      <c r="BP772" s="486"/>
      <c r="BQ772" s="486"/>
      <c r="BR772" s="486"/>
      <c r="BS772" s="486"/>
      <c r="BT772" s="486"/>
      <c r="BU772" s="486"/>
      <c r="BV772" s="486"/>
      <c r="BW772" s="486"/>
      <c r="BX772" s="486"/>
      <c r="BY772" s="486"/>
      <c r="BZ772" s="486"/>
      <c r="CA772" s="486"/>
      <c r="CB772" s="486"/>
      <c r="CC772" s="486"/>
      <c r="CD772" s="486"/>
      <c r="CE772" s="486"/>
      <c r="CF772" s="486"/>
      <c r="CG772" s="486"/>
      <c r="CH772" s="486"/>
      <c r="CI772" s="486"/>
      <c r="CJ772" s="486"/>
      <c r="CK772" s="486"/>
      <c r="CL772" s="486"/>
      <c r="CM772" s="486"/>
    </row>
  </sheetData>
  <sheetProtection selectLockedCells="1"/>
  <mergeCells count="18">
    <mergeCell ref="U1:V1"/>
    <mergeCell ref="U9:W9"/>
    <mergeCell ref="U10:W10"/>
    <mergeCell ref="A7:E7"/>
    <mergeCell ref="A6:E6"/>
    <mergeCell ref="A5:E5"/>
    <mergeCell ref="V6:W6"/>
    <mergeCell ref="V5:W5"/>
    <mergeCell ref="V2:W2"/>
    <mergeCell ref="V3:W3"/>
    <mergeCell ref="V4:W4"/>
    <mergeCell ref="A769:E769"/>
    <mergeCell ref="F769:O769"/>
    <mergeCell ref="A11:E11"/>
    <mergeCell ref="A8:E8"/>
    <mergeCell ref="U8:W8"/>
    <mergeCell ref="F10:M11"/>
    <mergeCell ref="N7:T10"/>
  </mergeCells>
  <hyperlinks>
    <hyperlink ref="F769" r:id="rId1"/>
    <hyperlink ref="U10" r:id="rId2" display="verkauf@foppe.de"/>
  </hyperlinks>
  <pageMargins left="0.27559055118110237" right="0" top="0" bottom="0.39370078740157483" header="0.19685039370078741" footer="0.19685039370078741"/>
  <pageSetup paperSize="9" scale="54" fitToHeight="0" orientation="landscape" horizontalDpi="4294967293" r:id="rId3"/>
  <headerFooter>
    <oddFooter>&amp;L&amp;"Arial,Standard"&amp;8FOPPE Direkt Versand GmbH &amp;C&amp;"Arial,Standard"&amp;8&amp;P von &amp;N&amp;R&amp;"Arial,Standard"&amp;8Stand: 01.01.2025</oddFooter>
  </headerFooter>
  <drawing r:id="rId4"/>
  <legacyDrawing r:id="rId5"/>
  <tableParts count="1">
    <tablePart r:id="rId6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BSO999929 xmlns="http://www.datev.de/BSOffice/999929">ce75b7f5-5b89-415e-b8fe-4689aa894df0</BSO999929>
</file>

<file path=customXml/item2.xml>��< ? x m l   v e r s i o n = " 1 . 0 "   e n c o d i n g = " u t f - 1 6 " ? > < D a t a M a s h u p   x m l n s = " h t t p : / / s c h e m a s . m i c r o s o f t . c o m / D a t a M a s h u p " > A A A A A B U D A A B Q S w M E F A A C A A g A i 0 Z S V D 0 3 8 v y l A A A A 9 g A A A B I A H A B D b 2 5 m a W c v U G F j a 2 F n Z S 5 4 b W w g o h g A K K A U A A A A A A A A A A A A A A A A A A A A A A A A A A A A h Y 9 N C s I w F I S v U t 6 + S V p F p L y m C 3 V n Q R D E b U h j G 2 x T a V L T u 7 n w S F 7 B i r 8 7 l z P z D c z c L l f M h q Y O z q q z u j U p R I R B o I x s C 2 3 K F H p 3 C O e Q c d w I e R S l C k b Y 2 G S w O o X K u V N C q f e e + A l p u 5 L G j E V 0 n 6 + 3 s l K N C L W x T h i p 4 N M q / r e A 4 + 4 5 h s c k Y o z M p u M m p G 8 T c 2 2 + Q D x m j / T H x E V f u 7 5 T v F D h c o X 0 L Z G + P v A 7 U E s D B B Q A A g A I A I t G U l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L R l J U K I p H u A 4 A A A A R A A A A E w A c A E Z v c m 1 1 b G F z L 1 N l Y 3 R p b 2 4 x L m 0 g o h g A K K A U A A A A A A A A A A A A A A A A A A A A A A A A A A A A K 0 5 N L s n M z 1 M I h t C G 1 g B Q S w E C L Q A U A A I A C A C L R l J U P T f y / K U A A A D 2 A A A A E g A A A A A A A A A A A A A A A A A A A A A A Q 2 9 u Z m l n L 1 B h Y 2 t h Z 2 U u e G 1 s U E s B A i 0 A F A A C A A g A i 0 Z S V A / K 6 a u k A A A A 6 Q A A A B M A A A A A A A A A A A A A A A A A 8 Q A A A F t D b 2 5 0 Z W 5 0 X 1 R 5 c G V z X S 5 4 b W x Q S w E C L Q A U A A I A C A C L R l J U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p I K O P E a H z U + j j y G 3 P s s Q L g A A A A A C A A A A A A A D Z g A A w A A A A B A A A A B U F z 6 8 G o l B n 4 3 m f n Y G / Q Y P A A A A A A S A A A C g A A A A E A A A A P 8 O U Q H W t L d 3 c w A E a i N X N t x Q A A A A T C U t R Q y i F D Y S Z L K 3 n u k e O v H U P E 8 / b a 5 I B 8 c y P 4 + p u o 3 L I / Q 9 x y a W 0 U f T 9 J 7 Y h m A Y + 2 p 7 n X 1 b v C n O c u w T 4 E I l e C d 3 x 8 U A o d 8 8 6 I B P / R E J Q y o U A A A A 0 s 1 3 e l d R 0 2 g 0 3 0 x n w w 2 K X J m m u l g = < / D a t a M a s h u p > 
</file>

<file path=customXml/itemProps1.xml><?xml version="1.0" encoding="utf-8"?>
<ds:datastoreItem xmlns:ds="http://schemas.openxmlformats.org/officeDocument/2006/customXml" ds:itemID="{2D7613FC-E84A-45D4-9D53-BEBDEB8B94E0}">
  <ds:schemaRefs>
    <ds:schemaRef ds:uri="http://www.datev.de/BSOffice/999929"/>
  </ds:schemaRefs>
</ds:datastoreItem>
</file>

<file path=customXml/itemProps2.xml><?xml version="1.0" encoding="utf-8"?>
<ds:datastoreItem xmlns:ds="http://schemas.openxmlformats.org/officeDocument/2006/customXml" ds:itemID="{AD9B559F-C0BD-4748-8628-FC47E660A3D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21</vt:i4>
      </vt:variant>
    </vt:vector>
  </HeadingPairs>
  <TitlesOfParts>
    <vt:vector size="32" baseType="lpstr">
      <vt:lpstr>Artikelübersicht</vt:lpstr>
      <vt:lpstr>Fertigung </vt:lpstr>
      <vt:lpstr>Montage</vt:lpstr>
      <vt:lpstr>Verglasen</vt:lpstr>
      <vt:lpstr>Abdichten</vt:lpstr>
      <vt:lpstr>Platten+Zuschnitte</vt:lpstr>
      <vt:lpstr>Konstruktionsteile</vt:lpstr>
      <vt:lpstr>Transport</vt:lpstr>
      <vt:lpstr>Schüco Artikel</vt:lpstr>
      <vt:lpstr>Heroal Artikel</vt:lpstr>
      <vt:lpstr>Kawneer Artikel</vt:lpstr>
      <vt:lpstr>Abdichten!Druckbereich</vt:lpstr>
      <vt:lpstr>Artikelübersicht!Druckbereich</vt:lpstr>
      <vt:lpstr>'Fertigung '!Druckbereich</vt:lpstr>
      <vt:lpstr>'Heroal Artikel'!Druckbereich</vt:lpstr>
      <vt:lpstr>'Kawneer Artikel'!Druckbereich</vt:lpstr>
      <vt:lpstr>Konstruktionsteile!Druckbereich</vt:lpstr>
      <vt:lpstr>Montage!Druckbereich</vt:lpstr>
      <vt:lpstr>'Platten+Zuschnitte'!Druckbereich</vt:lpstr>
      <vt:lpstr>'Schüco Artikel'!Druckbereich</vt:lpstr>
      <vt:lpstr>Transport!Druckbereich</vt:lpstr>
      <vt:lpstr>Verglasen!Druckbereich</vt:lpstr>
      <vt:lpstr>Abdichten!Drucktitel</vt:lpstr>
      <vt:lpstr>Artikelübersicht!Drucktitel</vt:lpstr>
      <vt:lpstr>'Fertigung '!Drucktitel</vt:lpstr>
      <vt:lpstr>'Heroal Artikel'!Drucktitel</vt:lpstr>
      <vt:lpstr>'Kawneer Artikel'!Drucktitel</vt:lpstr>
      <vt:lpstr>Konstruktionsteile!Drucktitel</vt:lpstr>
      <vt:lpstr>Montage!Drucktitel</vt:lpstr>
      <vt:lpstr>'Platten+Zuschnitte'!Drucktitel</vt:lpstr>
      <vt:lpstr>'Schüco Artikel'!Drucktitel</vt:lpstr>
      <vt:lpstr>Verglasen!Drucktitel</vt:lpstr>
    </vt:vector>
  </TitlesOfParts>
  <Company>FOPPE Direkt Versand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Lüken | FOPPE ZUBEHÖR | Vertrieb</dc:creator>
  <cp:lastModifiedBy>johannesfdv</cp:lastModifiedBy>
  <cp:lastPrinted>2025-02-12T11:43:55Z</cp:lastPrinted>
  <dcterms:created xsi:type="dcterms:W3CDTF">2021-05-20T08:36:16Z</dcterms:created>
  <dcterms:modified xsi:type="dcterms:W3CDTF">2025-07-02T09:10:16Z</dcterms:modified>
</cp:coreProperties>
</file>